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№ 8" sheetId="1" r:id="rId1"/>
  </sheets>
  <definedNames>
    <definedName name="_xlnm._FilterDatabase" localSheetId="0" hidden="1">'Приложение № 8'!$A$16:$BY$3632</definedName>
    <definedName name="_xlnm.Print_Titles" localSheetId="0">'Приложение № 8'!$14:$16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U2677" i="1" l="1"/>
  <c r="BU2685" i="1"/>
  <c r="BV2685" i="1" s="1"/>
  <c r="BV2686" i="1"/>
  <c r="BU3629" i="1"/>
  <c r="BU3628" i="1" s="1"/>
  <c r="BU3626" i="1"/>
  <c r="BU3625" i="1" s="1"/>
  <c r="BU3623" i="1"/>
  <c r="BU3622" i="1" s="1"/>
  <c r="BU3619" i="1"/>
  <c r="BU3617" i="1"/>
  <c r="BU3610" i="1"/>
  <c r="BU3609" i="1" s="1"/>
  <c r="BU3608" i="1" s="1"/>
  <c r="BU3607" i="1" s="1"/>
  <c r="BU3605" i="1"/>
  <c r="BU3603" i="1"/>
  <c r="BU3601" i="1"/>
  <c r="BU3598" i="1"/>
  <c r="BU3597" i="1" s="1"/>
  <c r="BU3590" i="1"/>
  <c r="BU3588" i="1"/>
  <c r="BU3585" i="1"/>
  <c r="BU3584" i="1" s="1"/>
  <c r="BU3579" i="1"/>
  <c r="BU3577" i="1"/>
  <c r="BU3574" i="1"/>
  <c r="BU3573" i="1" s="1"/>
  <c r="BU3571" i="1"/>
  <c r="BU3570" i="1" s="1"/>
  <c r="BU3566" i="1"/>
  <c r="BU3565" i="1" s="1"/>
  <c r="BU3564" i="1" s="1"/>
  <c r="BU3563" i="1" s="1"/>
  <c r="BU3559" i="1"/>
  <c r="BU3557" i="1"/>
  <c r="BU3555" i="1"/>
  <c r="BU3549" i="1"/>
  <c r="BU3548" i="1" s="1"/>
  <c r="BU3546" i="1"/>
  <c r="BU3545" i="1" s="1"/>
  <c r="BU3543" i="1"/>
  <c r="BU3542" i="1" s="1"/>
  <c r="BU3540" i="1"/>
  <c r="BU3539" i="1" s="1"/>
  <c r="BU3536" i="1"/>
  <c r="BU3534" i="1"/>
  <c r="BU3530" i="1"/>
  <c r="BU3529" i="1" s="1"/>
  <c r="BU3527" i="1"/>
  <c r="BU3526" i="1" s="1"/>
  <c r="BU3524" i="1"/>
  <c r="BU3523" i="1" s="1"/>
  <c r="BU3521" i="1"/>
  <c r="BU3520" i="1" s="1"/>
  <c r="BU3518" i="1"/>
  <c r="BU3516" i="1"/>
  <c r="BU3513" i="1"/>
  <c r="BU3511" i="1"/>
  <c r="BU3506" i="1"/>
  <c r="BU3505" i="1" s="1"/>
  <c r="BU3504" i="1" s="1"/>
  <c r="BU3503" i="1" s="1"/>
  <c r="BU3499" i="1"/>
  <c r="BU3497" i="1"/>
  <c r="BU3495" i="1"/>
  <c r="BU3492" i="1"/>
  <c r="BU3491" i="1" s="1"/>
  <c r="BU3487" i="1"/>
  <c r="BU3486" i="1" s="1"/>
  <c r="BU3485" i="1" s="1"/>
  <c r="BU3484" i="1" s="1"/>
  <c r="BU3482" i="1"/>
  <c r="BU3480" i="1"/>
  <c r="BU3471" i="1"/>
  <c r="BU3470" i="1" s="1"/>
  <c r="BU3469" i="1" s="1"/>
  <c r="BU3468" i="1" s="1"/>
  <c r="BU3465" i="1"/>
  <c r="BU3464" i="1" s="1"/>
  <c r="BU3462" i="1"/>
  <c r="BU3461" i="1" s="1"/>
  <c r="BU3456" i="1"/>
  <c r="BU3454" i="1"/>
  <c r="BU3452" i="1"/>
  <c r="BU3449" i="1"/>
  <c r="BU3448" i="1" s="1"/>
  <c r="BU3445" i="1"/>
  <c r="BU3444" i="1" s="1"/>
  <c r="BU3442" i="1"/>
  <c r="BU3441" i="1" s="1"/>
  <c r="BU3436" i="1"/>
  <c r="BU3435" i="1" s="1"/>
  <c r="BU3434" i="1" s="1"/>
  <c r="BU3433" i="1" s="1"/>
  <c r="BU3432" i="1" s="1"/>
  <c r="BU3428" i="1"/>
  <c r="BU3426" i="1"/>
  <c r="BU3424" i="1"/>
  <c r="BU3421" i="1"/>
  <c r="BU3420" i="1" s="1"/>
  <c r="BU3417" i="1"/>
  <c r="BU3416" i="1" s="1"/>
  <c r="BU3415" i="1" s="1"/>
  <c r="BU3409" i="1"/>
  <c r="BU3407" i="1"/>
  <c r="BU3405" i="1"/>
  <c r="BU3402" i="1"/>
  <c r="BU3401" i="1" s="1"/>
  <c r="BU3398" i="1"/>
  <c r="BU3397" i="1" s="1"/>
  <c r="BU3396" i="1" s="1"/>
  <c r="BU3394" i="1"/>
  <c r="BU3393" i="1" s="1"/>
  <c r="BU3392" i="1" s="1"/>
  <c r="BU3386" i="1"/>
  <c r="BU3384" i="1"/>
  <c r="BU3381" i="1"/>
  <c r="BU3380" i="1" s="1"/>
  <c r="BU3375" i="1"/>
  <c r="BU3374" i="1" s="1"/>
  <c r="BU3373" i="1" s="1"/>
  <c r="BU3372" i="1" s="1"/>
  <c r="BU3369" i="1"/>
  <c r="BU3368" i="1" s="1"/>
  <c r="BU3366" i="1"/>
  <c r="BU3365" i="1" s="1"/>
  <c r="BU3362" i="1"/>
  <c r="BU3361" i="1" s="1"/>
  <c r="BU3359" i="1"/>
  <c r="BU3358" i="1" s="1"/>
  <c r="BU3356" i="1"/>
  <c r="BU3355" i="1" s="1"/>
  <c r="BU3350" i="1"/>
  <c r="BU3349" i="1" s="1"/>
  <c r="BU3348" i="1" s="1"/>
  <c r="BU3347" i="1" s="1"/>
  <c r="BU3345" i="1"/>
  <c r="BU3344" i="1" s="1"/>
  <c r="BU3342" i="1"/>
  <c r="BU3341" i="1" s="1"/>
  <c r="BU3339" i="1"/>
  <c r="BU3337" i="1"/>
  <c r="BU3335" i="1"/>
  <c r="BU3333" i="1"/>
  <c r="BU3329" i="1"/>
  <c r="BU3328" i="1" s="1"/>
  <c r="BU3326" i="1"/>
  <c r="BU3324" i="1"/>
  <c r="BU3316" i="1"/>
  <c r="BU3315" i="1" s="1"/>
  <c r="BU3314" i="1" s="1"/>
  <c r="BU3313" i="1" s="1"/>
  <c r="BU3312" i="1" s="1"/>
  <c r="BU3309" i="1"/>
  <c r="BU3308" i="1" s="1"/>
  <c r="BU3305" i="1"/>
  <c r="BU3304" i="1" s="1"/>
  <c r="BU3297" i="1"/>
  <c r="BU3296" i="1" s="1"/>
  <c r="BU3295" i="1" s="1"/>
  <c r="BU3294" i="1" s="1"/>
  <c r="BU3293" i="1" s="1"/>
  <c r="BU3289" i="1"/>
  <c r="BU3288" i="1" s="1"/>
  <c r="BU3287" i="1" s="1"/>
  <c r="BU3284" i="1"/>
  <c r="BU3283" i="1" s="1"/>
  <c r="BU3282" i="1" s="1"/>
  <c r="BU3279" i="1"/>
  <c r="BU3278" i="1" s="1"/>
  <c r="BU3277" i="1" s="1"/>
  <c r="BU3276" i="1" s="1"/>
  <c r="BU3271" i="1"/>
  <c r="BU3270" i="1" s="1"/>
  <c r="BU3269" i="1" s="1"/>
  <c r="BU3268" i="1" s="1"/>
  <c r="BU3267" i="1" s="1"/>
  <c r="BU3266" i="1" s="1"/>
  <c r="BU3264" i="1"/>
  <c r="BU3262" i="1"/>
  <c r="BU3259" i="1"/>
  <c r="BU3257" i="1"/>
  <c r="BU3250" i="1"/>
  <c r="BU3249" i="1" s="1"/>
  <c r="BU3248" i="1" s="1"/>
  <c r="BU3247" i="1" s="1"/>
  <c r="BU3246" i="1" s="1"/>
  <c r="BU3244" i="1"/>
  <c r="BU3243" i="1" s="1"/>
  <c r="BU3242" i="1" s="1"/>
  <c r="BU3241" i="1" s="1"/>
  <c r="BU3240" i="1" s="1"/>
  <c r="BU3237" i="1"/>
  <c r="BU3236" i="1" s="1"/>
  <c r="BU3235" i="1" s="1"/>
  <c r="BU3234" i="1" s="1"/>
  <c r="BU3233" i="1" s="1"/>
  <c r="BU3231" i="1"/>
  <c r="BU3230" i="1" s="1"/>
  <c r="BU3229" i="1" s="1"/>
  <c r="BU3228" i="1" s="1"/>
  <c r="BU3227" i="1" s="1"/>
  <c r="BU3224" i="1"/>
  <c r="BU3223" i="1" s="1"/>
  <c r="BU3221" i="1"/>
  <c r="BU3220" i="1" s="1"/>
  <c r="BU3218" i="1"/>
  <c r="BU3217" i="1" s="1"/>
  <c r="BU3215" i="1"/>
  <c r="BU3214" i="1" s="1"/>
  <c r="BU3212" i="1"/>
  <c r="BU3211" i="1" s="1"/>
  <c r="BU3209" i="1"/>
  <c r="BU3208" i="1" s="1"/>
  <c r="BU3205" i="1"/>
  <c r="BU3204" i="1" s="1"/>
  <c r="BU3203" i="1" s="1"/>
  <c r="BU3201" i="1"/>
  <c r="BU3200" i="1" s="1"/>
  <c r="BU3198" i="1"/>
  <c r="BU3196" i="1"/>
  <c r="BU3194" i="1"/>
  <c r="BU3190" i="1"/>
  <c r="BU3189" i="1" s="1"/>
  <c r="BU3188" i="1" s="1"/>
  <c r="BU3186" i="1"/>
  <c r="BU3185" i="1" s="1"/>
  <c r="BU3184" i="1" s="1"/>
  <c r="BU3181" i="1"/>
  <c r="BU3180" i="1" s="1"/>
  <c r="BU3178" i="1"/>
  <c r="BU3177" i="1" s="1"/>
  <c r="BU3173" i="1"/>
  <c r="BU3172" i="1" s="1"/>
  <c r="BU3171" i="1" s="1"/>
  <c r="BU3170" i="1" s="1"/>
  <c r="BU3168" i="1"/>
  <c r="BU3166" i="1"/>
  <c r="BU3163" i="1"/>
  <c r="BU3161" i="1"/>
  <c r="BU3157" i="1"/>
  <c r="BU3156" i="1" s="1"/>
  <c r="BU3154" i="1"/>
  <c r="BU3153" i="1" s="1"/>
  <c r="BU3151" i="1"/>
  <c r="BU3149" i="1"/>
  <c r="BU3146" i="1"/>
  <c r="BU3144" i="1"/>
  <c r="BU3140" i="1"/>
  <c r="BU3138" i="1"/>
  <c r="BU3135" i="1"/>
  <c r="BU3133" i="1"/>
  <c r="BU3128" i="1"/>
  <c r="BU3127" i="1" s="1"/>
  <c r="BU3126" i="1" s="1"/>
  <c r="BU3125" i="1" s="1"/>
  <c r="BU3122" i="1"/>
  <c r="BU3120" i="1"/>
  <c r="BU3118" i="1"/>
  <c r="BU3115" i="1"/>
  <c r="BU3114" i="1" s="1"/>
  <c r="BU3111" i="1"/>
  <c r="BU3110" i="1" s="1"/>
  <c r="BU3109" i="1" s="1"/>
  <c r="BU3106" i="1"/>
  <c r="BU3104" i="1"/>
  <c r="BU3096" i="1"/>
  <c r="BU3095" i="1" s="1"/>
  <c r="BU3094" i="1" s="1"/>
  <c r="BU3093" i="1" s="1"/>
  <c r="BU3092" i="1" s="1"/>
  <c r="BU3091" i="1" s="1"/>
  <c r="BU3089" i="1"/>
  <c r="BU3088" i="1" s="1"/>
  <c r="BU3087" i="1" s="1"/>
  <c r="BU3086" i="1" s="1"/>
  <c r="BU3085" i="1" s="1"/>
  <c r="BU3084" i="1" s="1"/>
  <c r="BU3082" i="1"/>
  <c r="BU3080" i="1"/>
  <c r="BU3078" i="1"/>
  <c r="BU3075" i="1"/>
  <c r="BU3074" i="1" s="1"/>
  <c r="BU3067" i="1"/>
  <c r="BU3065" i="1"/>
  <c r="BU3063" i="1"/>
  <c r="BU3060" i="1"/>
  <c r="BU3059" i="1" s="1"/>
  <c r="BU3055" i="1"/>
  <c r="BU3054" i="1" s="1"/>
  <c r="BU3052" i="1"/>
  <c r="BU3051" i="1" s="1"/>
  <c r="BU3049" i="1"/>
  <c r="BU3048" i="1" s="1"/>
  <c r="BU3046" i="1"/>
  <c r="BU3045" i="1" s="1"/>
  <c r="BU3041" i="1"/>
  <c r="BU3040" i="1" s="1"/>
  <c r="BU3039" i="1" s="1"/>
  <c r="BU3037" i="1"/>
  <c r="BU3036" i="1" s="1"/>
  <c r="BU3034" i="1"/>
  <c r="BU3033" i="1" s="1"/>
  <c r="BU3028" i="1"/>
  <c r="BU3027" i="1" s="1"/>
  <c r="BU3026" i="1" s="1"/>
  <c r="BU3025" i="1" s="1"/>
  <c r="BU3023" i="1"/>
  <c r="BU3022" i="1" s="1"/>
  <c r="BU3021" i="1" s="1"/>
  <c r="BU3019" i="1"/>
  <c r="BU3017" i="1"/>
  <c r="BU3014" i="1"/>
  <c r="BU3012" i="1"/>
  <c r="BU3010" i="1"/>
  <c r="BU3005" i="1"/>
  <c r="BU3003" i="1"/>
  <c r="BU2996" i="1"/>
  <c r="BU2995" i="1" s="1"/>
  <c r="BU2994" i="1" s="1"/>
  <c r="BU2993" i="1" s="1"/>
  <c r="BU2992" i="1" s="1"/>
  <c r="BU2990" i="1"/>
  <c r="BU2989" i="1" s="1"/>
  <c r="BU2988" i="1" s="1"/>
  <c r="BU2987" i="1" s="1"/>
  <c r="BU2986" i="1" s="1"/>
  <c r="BU2982" i="1"/>
  <c r="BU2980" i="1"/>
  <c r="BU2978" i="1"/>
  <c r="BU2975" i="1"/>
  <c r="BU2974" i="1" s="1"/>
  <c r="BU2970" i="1"/>
  <c r="BU2968" i="1"/>
  <c r="BU2963" i="1"/>
  <c r="BU2962" i="1" s="1"/>
  <c r="BU2960" i="1"/>
  <c r="BU2959" i="1" s="1"/>
  <c r="BU2956" i="1"/>
  <c r="BU2955" i="1" s="1"/>
  <c r="BU2953" i="1"/>
  <c r="BU2952" i="1" s="1"/>
  <c r="BU2950" i="1"/>
  <c r="BU2949" i="1" s="1"/>
  <c r="BU2947" i="1"/>
  <c r="BU2946" i="1" s="1"/>
  <c r="BU2944" i="1"/>
  <c r="BU2943" i="1" s="1"/>
  <c r="BU2939" i="1"/>
  <c r="BU2938" i="1" s="1"/>
  <c r="BU2937" i="1" s="1"/>
  <c r="BU2936" i="1" s="1"/>
  <c r="BU2933" i="1"/>
  <c r="BU2931" i="1"/>
  <c r="BU2928" i="1"/>
  <c r="BU2926" i="1"/>
  <c r="BU2920" i="1"/>
  <c r="BU2919" i="1" s="1"/>
  <c r="BU2918" i="1" s="1"/>
  <c r="BU2917" i="1" s="1"/>
  <c r="BU2913" i="1"/>
  <c r="BU2911" i="1"/>
  <c r="BU2904" i="1"/>
  <c r="BU2903" i="1" s="1"/>
  <c r="BU2901" i="1"/>
  <c r="BU2899" i="1"/>
  <c r="BU2897" i="1"/>
  <c r="BU2895" i="1"/>
  <c r="BU2892" i="1"/>
  <c r="BU2891" i="1" s="1"/>
  <c r="BU2889" i="1"/>
  <c r="BU2888" i="1" s="1"/>
  <c r="BU2886" i="1"/>
  <c r="BU2885" i="1" s="1"/>
  <c r="BU2878" i="1"/>
  <c r="BU2876" i="1"/>
  <c r="BU2874" i="1"/>
  <c r="BU2871" i="1"/>
  <c r="BU2870" i="1" s="1"/>
  <c r="BU2867" i="1"/>
  <c r="BU2865" i="1"/>
  <c r="BU2858" i="1"/>
  <c r="BU2856" i="1"/>
  <c r="BU2853" i="1"/>
  <c r="BU2852" i="1" s="1"/>
  <c r="BU2848" i="1"/>
  <c r="BU2847" i="1" s="1"/>
  <c r="BU2846" i="1" s="1"/>
  <c r="BU2845" i="1" s="1"/>
  <c r="BU2840" i="1"/>
  <c r="BU2838" i="1"/>
  <c r="BU2833" i="1"/>
  <c r="BU2832" i="1" s="1"/>
  <c r="BU2830" i="1"/>
  <c r="BU2829" i="1" s="1"/>
  <c r="BU2826" i="1"/>
  <c r="BU2824" i="1"/>
  <c r="BU2821" i="1"/>
  <c r="BU2820" i="1" s="1"/>
  <c r="BU2818" i="1"/>
  <c r="BU2816" i="1"/>
  <c r="BU2814" i="1"/>
  <c r="BU2808" i="1"/>
  <c r="BU2806" i="1"/>
  <c r="BU2804" i="1"/>
  <c r="BU2801" i="1"/>
  <c r="BU2800" i="1" s="1"/>
  <c r="BU2796" i="1"/>
  <c r="BU2795" i="1" s="1"/>
  <c r="BU2794" i="1" s="1"/>
  <c r="BU2793" i="1" s="1"/>
  <c r="BU2791" i="1"/>
  <c r="BU2790" i="1" s="1"/>
  <c r="BU2788" i="1"/>
  <c r="BU2787" i="1" s="1"/>
  <c r="BU2785" i="1"/>
  <c r="BU2784" i="1" s="1"/>
  <c r="BU2782" i="1"/>
  <c r="BU2781" i="1" s="1"/>
  <c r="BU2779" i="1"/>
  <c r="BU2778" i="1" s="1"/>
  <c r="BU2776" i="1"/>
  <c r="BU2775" i="1" s="1"/>
  <c r="BU2773" i="1"/>
  <c r="BU2772" i="1" s="1"/>
  <c r="BU2770" i="1"/>
  <c r="BU2769" i="1" s="1"/>
  <c r="BU2767" i="1"/>
  <c r="BU2766" i="1" s="1"/>
  <c r="BU2764" i="1"/>
  <c r="BU2763" i="1" s="1"/>
  <c r="BU2761" i="1"/>
  <c r="BU2760" i="1" s="1"/>
  <c r="BU2753" i="1"/>
  <c r="BU2751" i="1"/>
  <c r="BU2749" i="1"/>
  <c r="BU2746" i="1"/>
  <c r="BU2745" i="1" s="1"/>
  <c r="BU2741" i="1"/>
  <c r="BU2739" i="1"/>
  <c r="BU2737" i="1"/>
  <c r="BU2731" i="1"/>
  <c r="BU2730" i="1" s="1"/>
  <c r="BU2728" i="1"/>
  <c r="BU2727" i="1" s="1"/>
  <c r="BU2725" i="1"/>
  <c r="BU2724" i="1" s="1"/>
  <c r="BU2722" i="1"/>
  <c r="BU2721" i="1" s="1"/>
  <c r="BU2719" i="1"/>
  <c r="BU2718" i="1" s="1"/>
  <c r="BU2716" i="1"/>
  <c r="BU2715" i="1" s="1"/>
  <c r="BU2713" i="1"/>
  <c r="BU2712" i="1" s="1"/>
  <c r="BU2710" i="1"/>
  <c r="BU2709" i="1" s="1"/>
  <c r="BU2707" i="1"/>
  <c r="BU2706" i="1" s="1"/>
  <c r="BU2704" i="1"/>
  <c r="BU2703" i="1" s="1"/>
  <c r="BU2700" i="1"/>
  <c r="BU2699" i="1" s="1"/>
  <c r="BU2697" i="1"/>
  <c r="BU2696" i="1" s="1"/>
  <c r="BU2694" i="1"/>
  <c r="BU2693" i="1" s="1"/>
  <c r="BU2691" i="1"/>
  <c r="BU2690" i="1" s="1"/>
  <c r="BU2688" i="1"/>
  <c r="BU2687" i="1" s="1"/>
  <c r="BU2682" i="1"/>
  <c r="BU2681" i="1" s="1"/>
  <c r="BU2679" i="1"/>
  <c r="BU2678" i="1" s="1"/>
  <c r="BU2674" i="1"/>
  <c r="BU2672" i="1"/>
  <c r="BU2668" i="1"/>
  <c r="BU2667" i="1" s="1"/>
  <c r="BU2665" i="1"/>
  <c r="BU2664" i="1" s="1"/>
  <c r="BU2658" i="1"/>
  <c r="BU2657" i="1" s="1"/>
  <c r="BU2655" i="1"/>
  <c r="BU2654" i="1" s="1"/>
  <c r="BU2652" i="1"/>
  <c r="BU2651" i="1" s="1"/>
  <c r="BU2649" i="1"/>
  <c r="BU2648" i="1" s="1"/>
  <c r="BU2646" i="1"/>
  <c r="BU2645" i="1" s="1"/>
  <c r="BU2643" i="1"/>
  <c r="BU2642" i="1" s="1"/>
  <c r="BU2640" i="1"/>
  <c r="BU2639" i="1" s="1"/>
  <c r="BU2637" i="1"/>
  <c r="BU2636" i="1" s="1"/>
  <c r="BU2633" i="1"/>
  <c r="BU2632" i="1" s="1"/>
  <c r="BU2630" i="1"/>
  <c r="BU2629" i="1" s="1"/>
  <c r="BU2627" i="1"/>
  <c r="BU2626" i="1" s="1"/>
  <c r="BU2624" i="1"/>
  <c r="BU2623" i="1" s="1"/>
  <c r="BU2621" i="1"/>
  <c r="BU2620" i="1" s="1"/>
  <c r="BU2618" i="1"/>
  <c r="BU2617" i="1" s="1"/>
  <c r="BU2610" i="1"/>
  <c r="BU2609" i="1" s="1"/>
  <c r="BU2608" i="1" s="1"/>
  <c r="BU2607" i="1" s="1"/>
  <c r="BU2606" i="1" s="1"/>
  <c r="BU2605" i="1" s="1"/>
  <c r="BU2603" i="1"/>
  <c r="BU2602" i="1" s="1"/>
  <c r="BU2601" i="1" s="1"/>
  <c r="BU2600" i="1" s="1"/>
  <c r="BU2599" i="1" s="1"/>
  <c r="BU2598" i="1" s="1"/>
  <c r="BU2596" i="1"/>
  <c r="BU2594" i="1"/>
  <c r="BU2591" i="1"/>
  <c r="BU2590" i="1" s="1"/>
  <c r="BU2586" i="1"/>
  <c r="BU2584" i="1"/>
  <c r="BU2582" i="1"/>
  <c r="BU2578" i="1"/>
  <c r="BU2577" i="1" s="1"/>
  <c r="BU2575" i="1"/>
  <c r="BU2573" i="1"/>
  <c r="BU2570" i="1"/>
  <c r="BU2569" i="1" s="1"/>
  <c r="BU2567" i="1"/>
  <c r="BU2565" i="1"/>
  <c r="BU2563" i="1"/>
  <c r="BU2559" i="1"/>
  <c r="BU2557" i="1"/>
  <c r="BU2555" i="1"/>
  <c r="BU2549" i="1"/>
  <c r="BU2548" i="1" s="1"/>
  <c r="BU2546" i="1"/>
  <c r="BU2545" i="1" s="1"/>
  <c r="BU2542" i="1"/>
  <c r="BU2541" i="1" s="1"/>
  <c r="BU2540" i="1" s="1"/>
  <c r="BU2536" i="1"/>
  <c r="BU2535" i="1" s="1"/>
  <c r="BU2533" i="1"/>
  <c r="BU2532" i="1" s="1"/>
  <c r="BU2529" i="1"/>
  <c r="BU2528" i="1"/>
  <c r="BU2526" i="1"/>
  <c r="BU2525" i="1" s="1"/>
  <c r="BU2523" i="1"/>
  <c r="BU2522" i="1" s="1"/>
  <c r="BU2520" i="1"/>
  <c r="BU2519" i="1" s="1"/>
  <c r="BU2517" i="1"/>
  <c r="BU2516" i="1" s="1"/>
  <c r="BU2514" i="1"/>
  <c r="BU2513" i="1" s="1"/>
  <c r="BU2511" i="1"/>
  <c r="BU2510" i="1" s="1"/>
  <c r="BU2508" i="1"/>
  <c r="BU2507" i="1" s="1"/>
  <c r="BU2505" i="1"/>
  <c r="BU2504" i="1" s="1"/>
  <c r="BU2502" i="1"/>
  <c r="BU2500" i="1"/>
  <c r="BU2497" i="1"/>
  <c r="BU2496" i="1" s="1"/>
  <c r="BU2494" i="1"/>
  <c r="BU2493" i="1" s="1"/>
  <c r="BU2489" i="1"/>
  <c r="BU2488" i="1" s="1"/>
  <c r="BU2487" i="1" s="1"/>
  <c r="BU2485" i="1"/>
  <c r="BU2484" i="1" s="1"/>
  <c r="BU2482" i="1"/>
  <c r="BU2481" i="1" s="1"/>
  <c r="BU2479" i="1"/>
  <c r="BU2478" i="1" s="1"/>
  <c r="BU2473" i="1"/>
  <c r="BU2471" i="1"/>
  <c r="BU2466" i="1"/>
  <c r="BU2465" i="1" s="1"/>
  <c r="BU2464" i="1" s="1"/>
  <c r="BU2463" i="1" s="1"/>
  <c r="BU2461" i="1"/>
  <c r="BU2460" i="1" s="1"/>
  <c r="BU2458" i="1"/>
  <c r="BU2457" i="1" s="1"/>
  <c r="BU2454" i="1"/>
  <c r="BU2453" i="1" s="1"/>
  <c r="BU2452" i="1" s="1"/>
  <c r="BU2449" i="1"/>
  <c r="BU2448" i="1" s="1"/>
  <c r="BU2446" i="1"/>
  <c r="BU2445" i="1" s="1"/>
  <c r="BU2443" i="1"/>
  <c r="BU2442" i="1" s="1"/>
  <c r="BU2440" i="1"/>
  <c r="BU2439" i="1" s="1"/>
  <c r="BU2436" i="1"/>
  <c r="BU2435" i="1" s="1"/>
  <c r="BU2434" i="1" s="1"/>
  <c r="BU2429" i="1"/>
  <c r="BU2428" i="1" s="1"/>
  <c r="BU2426" i="1"/>
  <c r="BU2425" i="1" s="1"/>
  <c r="BU2419" i="1"/>
  <c r="BU2417" i="1"/>
  <c r="BU2415" i="1"/>
  <c r="BU2407" i="1"/>
  <c r="BU2406" i="1" s="1"/>
  <c r="BU2405" i="1" s="1"/>
  <c r="BU2404" i="1" s="1"/>
  <c r="BU2403" i="1" s="1"/>
  <c r="BU2402" i="1" s="1"/>
  <c r="BU2400" i="1"/>
  <c r="BU2399" i="1" s="1"/>
  <c r="BU2398" i="1" s="1"/>
  <c r="BU2397" i="1" s="1"/>
  <c r="BU2395" i="1"/>
  <c r="BU2394" i="1" s="1"/>
  <c r="BU2393" i="1" s="1"/>
  <c r="BU2392" i="1" s="1"/>
  <c r="BU2388" i="1"/>
  <c r="BU2387" i="1" s="1"/>
  <c r="BU2385" i="1"/>
  <c r="BU2384" i="1" s="1"/>
  <c r="BU2378" i="1"/>
  <c r="BU2376" i="1"/>
  <c r="BU2374" i="1"/>
  <c r="BU2368" i="1"/>
  <c r="BU2367" i="1" s="1"/>
  <c r="BU2366" i="1" s="1"/>
  <c r="BU2365" i="1" s="1"/>
  <c r="BU2363" i="1"/>
  <c r="BU2362" i="1" s="1"/>
  <c r="BU2361" i="1" s="1"/>
  <c r="BU2360" i="1" s="1"/>
  <c r="BU2358" i="1"/>
  <c r="BU2357" i="1" s="1"/>
  <c r="BU2355" i="1"/>
  <c r="BU2353" i="1"/>
  <c r="BU2348" i="1"/>
  <c r="BU2347" i="1" s="1"/>
  <c r="BU2346" i="1" s="1"/>
  <c r="BU2345" i="1" s="1"/>
  <c r="BU2343" i="1"/>
  <c r="BU2342" i="1" s="1"/>
  <c r="BU2341" i="1" s="1"/>
  <c r="BU2340" i="1" s="1"/>
  <c r="BU2336" i="1"/>
  <c r="BU2335" i="1" s="1"/>
  <c r="BU2334" i="1" s="1"/>
  <c r="BU2333" i="1" s="1"/>
  <c r="BU2331" i="1"/>
  <c r="BU2330" i="1" s="1"/>
  <c r="BU2329" i="1" s="1"/>
  <c r="BU2328" i="1" s="1"/>
  <c r="BU2325" i="1"/>
  <c r="BU2324" i="1" s="1"/>
  <c r="BU2323" i="1" s="1"/>
  <c r="BU2322" i="1" s="1"/>
  <c r="BU2320" i="1"/>
  <c r="BU2319" i="1" s="1"/>
  <c r="BU2318" i="1" s="1"/>
  <c r="BU2317" i="1" s="1"/>
  <c r="BU2315" i="1"/>
  <c r="BU2314" i="1" s="1"/>
  <c r="BU2312" i="1"/>
  <c r="BU2311" i="1" s="1"/>
  <c r="BU2309" i="1"/>
  <c r="BU2308" i="1" s="1"/>
  <c r="BU2302" i="1"/>
  <c r="BU2300" i="1"/>
  <c r="BU2294" i="1"/>
  <c r="BU2293" i="1" s="1"/>
  <c r="BU2292" i="1" s="1"/>
  <c r="BU2291" i="1" s="1"/>
  <c r="BU2290" i="1" s="1"/>
  <c r="BU2287" i="1"/>
  <c r="BU2286" i="1" s="1"/>
  <c r="BU2285" i="1" s="1"/>
  <c r="BU2283" i="1"/>
  <c r="BU2282" i="1" s="1"/>
  <c r="BU2280" i="1"/>
  <c r="BU2279" i="1" s="1"/>
  <c r="BU2276" i="1"/>
  <c r="BU2275" i="1" s="1"/>
  <c r="BU2274" i="1" s="1"/>
  <c r="BU2270" i="1"/>
  <c r="BU2268" i="1"/>
  <c r="BU2266" i="1"/>
  <c r="BU2263" i="1"/>
  <c r="BU2262" i="1" s="1"/>
  <c r="BU2258" i="1"/>
  <c r="BU2256" i="1"/>
  <c r="BU2248" i="1"/>
  <c r="BU2247" i="1" s="1"/>
  <c r="BU2246" i="1" s="1"/>
  <c r="BU2245" i="1" s="1"/>
  <c r="BU2244" i="1" s="1"/>
  <c r="BU2242" i="1"/>
  <c r="BU2241" i="1" s="1"/>
  <c r="BU2240" i="1" s="1"/>
  <c r="BU2239" i="1" s="1"/>
  <c r="BU2238" i="1" s="1"/>
  <c r="BU2235" i="1"/>
  <c r="BU2234" i="1" s="1"/>
  <c r="BU2233" i="1" s="1"/>
  <c r="BU2232" i="1" s="1"/>
  <c r="BU2231" i="1" s="1"/>
  <c r="BU2230" i="1" s="1"/>
  <c r="BU2228" i="1"/>
  <c r="BU2227" i="1" s="1"/>
  <c r="BU2225" i="1"/>
  <c r="BU2224" i="1" s="1"/>
  <c r="BU2218" i="1"/>
  <c r="BU2217" i="1" s="1"/>
  <c r="BU2216" i="1" s="1"/>
  <c r="BU2215" i="1" s="1"/>
  <c r="BU2214" i="1" s="1"/>
  <c r="BU2213" i="1" s="1"/>
  <c r="BU2211" i="1"/>
  <c r="BU2209" i="1"/>
  <c r="BU2207" i="1"/>
  <c r="BU2201" i="1"/>
  <c r="BU2200" i="1" s="1"/>
  <c r="BU2199" i="1" s="1"/>
  <c r="BU2198" i="1" s="1"/>
  <c r="BU2196" i="1"/>
  <c r="BU2195" i="1" s="1"/>
  <c r="BU2193" i="1"/>
  <c r="BU2192" i="1" s="1"/>
  <c r="BU2188" i="1"/>
  <c r="BU2187" i="1" s="1"/>
  <c r="BU2185" i="1"/>
  <c r="BU2184" i="1" s="1"/>
  <c r="BU2182" i="1"/>
  <c r="BU2181" i="1" s="1"/>
  <c r="BU2177" i="1"/>
  <c r="BU2176" i="1" s="1"/>
  <c r="BU2175" i="1" s="1"/>
  <c r="BU2174" i="1" s="1"/>
  <c r="BU2172" i="1"/>
  <c r="BU2171" i="1" s="1"/>
  <c r="BU2170" i="1" s="1"/>
  <c r="BU2169" i="1" s="1"/>
  <c r="BU2165" i="1"/>
  <c r="BU2164" i="1" s="1"/>
  <c r="BU2163" i="1" s="1"/>
  <c r="BU2162" i="1" s="1"/>
  <c r="BU2160" i="1"/>
  <c r="BU2159" i="1" s="1"/>
  <c r="BU2158" i="1" s="1"/>
  <c r="BU2157" i="1" s="1"/>
  <c r="BU2155" i="1"/>
  <c r="BU2154" i="1" s="1"/>
  <c r="BU2153" i="1" s="1"/>
  <c r="BU2152" i="1" s="1"/>
  <c r="BU2149" i="1"/>
  <c r="BU2148" i="1" s="1"/>
  <c r="BU2147" i="1" s="1"/>
  <c r="BU2146" i="1" s="1"/>
  <c r="BU2144" i="1"/>
  <c r="BU2143" i="1" s="1"/>
  <c r="BU2142" i="1" s="1"/>
  <c r="BU2141" i="1" s="1"/>
  <c r="BU2139" i="1"/>
  <c r="BU2138" i="1" s="1"/>
  <c r="BU2136" i="1"/>
  <c r="BU2135" i="1" s="1"/>
  <c r="BU2133" i="1"/>
  <c r="BU2132" i="1" s="1"/>
  <c r="BU2126" i="1"/>
  <c r="BU2125" i="1" s="1"/>
  <c r="BU2123" i="1"/>
  <c r="BU2122" i="1" s="1"/>
  <c r="BU2118" i="1"/>
  <c r="BU2117" i="1" s="1"/>
  <c r="BU2116" i="1" s="1"/>
  <c r="BU2115" i="1" s="1"/>
  <c r="BU2112" i="1"/>
  <c r="BU2111" i="1" s="1"/>
  <c r="BU2110" i="1" s="1"/>
  <c r="BU2109" i="1" s="1"/>
  <c r="BU2108" i="1" s="1"/>
  <c r="BU2105" i="1"/>
  <c r="BU2104" i="1" s="1"/>
  <c r="BU2102" i="1"/>
  <c r="BU2101" i="1" s="1"/>
  <c r="BU2099" i="1"/>
  <c r="BU2097" i="1"/>
  <c r="BU2093" i="1"/>
  <c r="BU2092" i="1" s="1"/>
  <c r="BU2090" i="1"/>
  <c r="BU2089" i="1" s="1"/>
  <c r="BU2087" i="1"/>
  <c r="BU2086" i="1" s="1"/>
  <c r="BU2084" i="1"/>
  <c r="BU2082" i="1"/>
  <c r="BU2079" i="1"/>
  <c r="BU2078" i="1" s="1"/>
  <c r="BU2075" i="1"/>
  <c r="BU2074" i="1" s="1"/>
  <c r="BU2073" i="1" s="1"/>
  <c r="BU2069" i="1"/>
  <c r="BU2067" i="1"/>
  <c r="BU2065" i="1"/>
  <c r="BU2062" i="1"/>
  <c r="BU2061" i="1" s="1"/>
  <c r="BU2057" i="1"/>
  <c r="BU2055" i="1"/>
  <c r="BU2047" i="1"/>
  <c r="BU2046" i="1" s="1"/>
  <c r="BU2045" i="1" s="1"/>
  <c r="BU2044" i="1" s="1"/>
  <c r="BU2043" i="1" s="1"/>
  <c r="BU2042" i="1" s="1"/>
  <c r="BU2040" i="1"/>
  <c r="BU2039" i="1" s="1"/>
  <c r="BU2038" i="1" s="1"/>
  <c r="BU2037" i="1" s="1"/>
  <c r="BU2035" i="1"/>
  <c r="BU2034" i="1" s="1"/>
  <c r="BU2033" i="1" s="1"/>
  <c r="BU2032" i="1" s="1"/>
  <c r="BU2028" i="1"/>
  <c r="BU2027" i="1" s="1"/>
  <c r="BU2025" i="1"/>
  <c r="BU2024" i="1" s="1"/>
  <c r="BU2018" i="1"/>
  <c r="BU2017" i="1" s="1"/>
  <c r="BU2016" i="1" s="1"/>
  <c r="BU2015" i="1" s="1"/>
  <c r="BU2014" i="1" s="1"/>
  <c r="BU2013" i="1" s="1"/>
  <c r="BU2011" i="1"/>
  <c r="BU2009" i="1"/>
  <c r="BU2007" i="1"/>
  <c r="BU2001" i="1"/>
  <c r="BU2000" i="1" s="1"/>
  <c r="BU1999" i="1" s="1"/>
  <c r="BU1998" i="1" s="1"/>
  <c r="BU1996" i="1"/>
  <c r="BU1995" i="1" s="1"/>
  <c r="BU1993" i="1"/>
  <c r="BU1992" i="1" s="1"/>
  <c r="BU1990" i="1"/>
  <c r="BU1989" i="1" s="1"/>
  <c r="BU1985" i="1"/>
  <c r="BU1984" i="1" s="1"/>
  <c r="BU1983" i="1" s="1"/>
  <c r="BU1982" i="1" s="1"/>
  <c r="BU1980" i="1"/>
  <c r="BU1979" i="1" s="1"/>
  <c r="BU1978" i="1" s="1"/>
  <c r="BU1977" i="1" s="1"/>
  <c r="BU1973" i="1"/>
  <c r="BU1972" i="1" s="1"/>
  <c r="BU1971" i="1" s="1"/>
  <c r="BU1970" i="1" s="1"/>
  <c r="BU1968" i="1"/>
  <c r="BU1967" i="1" s="1"/>
  <c r="BU1966" i="1" s="1"/>
  <c r="BU1965" i="1" s="1"/>
  <c r="BU1962" i="1"/>
  <c r="BU1961" i="1" s="1"/>
  <c r="BU1960" i="1" s="1"/>
  <c r="BU1959" i="1" s="1"/>
  <c r="BU1957" i="1"/>
  <c r="BU1956" i="1" s="1"/>
  <c r="BU1955" i="1" s="1"/>
  <c r="BU1954" i="1" s="1"/>
  <c r="BU1952" i="1"/>
  <c r="BU1951" i="1" s="1"/>
  <c r="BU1949" i="1"/>
  <c r="BU1948" i="1" s="1"/>
  <c r="BU1946" i="1"/>
  <c r="BU1945" i="1" s="1"/>
  <c r="BU1939" i="1"/>
  <c r="BU1938" i="1" s="1"/>
  <c r="BU1936" i="1"/>
  <c r="BU1935" i="1" s="1"/>
  <c r="BU1931" i="1"/>
  <c r="BU1930" i="1" s="1"/>
  <c r="BU1929" i="1" s="1"/>
  <c r="BU1928" i="1" s="1"/>
  <c r="BU1925" i="1"/>
  <c r="BU1924" i="1" s="1"/>
  <c r="BU1923" i="1" s="1"/>
  <c r="BU1922" i="1" s="1"/>
  <c r="BU1921" i="1" s="1"/>
  <c r="BU1918" i="1"/>
  <c r="BU1917" i="1" s="1"/>
  <c r="BU1915" i="1"/>
  <c r="BU1914" i="1" s="1"/>
  <c r="BU1912" i="1"/>
  <c r="BU1911" i="1" s="1"/>
  <c r="BU1908" i="1"/>
  <c r="BU1907" i="1" s="1"/>
  <c r="BU1905" i="1"/>
  <c r="BU1904" i="1" s="1"/>
  <c r="BU1902" i="1"/>
  <c r="BU1901" i="1" s="1"/>
  <c r="BU1899" i="1"/>
  <c r="BU1898" i="1" s="1"/>
  <c r="BU1896" i="1"/>
  <c r="BU1895" i="1" s="1"/>
  <c r="BU1892" i="1"/>
  <c r="BU1891" i="1" s="1"/>
  <c r="BU1890" i="1" s="1"/>
  <c r="BU1886" i="1"/>
  <c r="BU1884" i="1"/>
  <c r="BU1881" i="1"/>
  <c r="BU1880" i="1" s="1"/>
  <c r="BU1876" i="1"/>
  <c r="BU1874" i="1"/>
  <c r="BU1866" i="1"/>
  <c r="BU1865" i="1" s="1"/>
  <c r="BU1864" i="1" s="1"/>
  <c r="BU1863" i="1" s="1"/>
  <c r="BU1861" i="1"/>
  <c r="BU1860" i="1" s="1"/>
  <c r="BU1859" i="1" s="1"/>
  <c r="BU1858" i="1" s="1"/>
  <c r="BU1854" i="1"/>
  <c r="BU1853" i="1" s="1"/>
  <c r="BU1852" i="1" s="1"/>
  <c r="BU1851" i="1" s="1"/>
  <c r="BU1849" i="1"/>
  <c r="BU1848" i="1" s="1"/>
  <c r="BU1847" i="1" s="1"/>
  <c r="BU1846" i="1" s="1"/>
  <c r="BU1842" i="1"/>
  <c r="BU1841" i="1" s="1"/>
  <c r="BU1839" i="1"/>
  <c r="BU1838" i="1" s="1"/>
  <c r="BU1832" i="1"/>
  <c r="BU1831" i="1" s="1"/>
  <c r="BU1830" i="1" s="1"/>
  <c r="BU1829" i="1" s="1"/>
  <c r="BU1828" i="1" s="1"/>
  <c r="BU1827" i="1" s="1"/>
  <c r="BU1825" i="1"/>
  <c r="BU1823" i="1"/>
  <c r="BU1821" i="1"/>
  <c r="BU1815" i="1"/>
  <c r="BU1814" i="1" s="1"/>
  <c r="BU1813" i="1" s="1"/>
  <c r="BU1812" i="1" s="1"/>
  <c r="BU1810" i="1"/>
  <c r="BU1809" i="1" s="1"/>
  <c r="BU1808" i="1" s="1"/>
  <c r="BU1807" i="1" s="1"/>
  <c r="BU1805" i="1"/>
  <c r="BU1804" i="1" s="1"/>
  <c r="BU1802" i="1"/>
  <c r="BU1800" i="1"/>
  <c r="BU1795" i="1"/>
  <c r="BU1794" i="1" s="1"/>
  <c r="BU1793" i="1" s="1"/>
  <c r="BU1792" i="1" s="1"/>
  <c r="BU1788" i="1"/>
  <c r="BU1787" i="1" s="1"/>
  <c r="BU1786" i="1" s="1"/>
  <c r="BU1785" i="1" s="1"/>
  <c r="BU1783" i="1"/>
  <c r="BU1782" i="1" s="1"/>
  <c r="BU1781" i="1" s="1"/>
  <c r="BU1780" i="1" s="1"/>
  <c r="BU1777" i="1"/>
  <c r="BU1776" i="1" s="1"/>
  <c r="BU1775" i="1" s="1"/>
  <c r="BU1774" i="1" s="1"/>
  <c r="BU1772" i="1"/>
  <c r="BU1771" i="1" s="1"/>
  <c r="BU1770" i="1" s="1"/>
  <c r="BU1769" i="1" s="1"/>
  <c r="BU1767" i="1"/>
  <c r="BU1766" i="1" s="1"/>
  <c r="BU1765" i="1" s="1"/>
  <c r="BU1764" i="1" s="1"/>
  <c r="BU1762" i="1"/>
  <c r="BU1761" i="1" s="1"/>
  <c r="BU1759" i="1"/>
  <c r="BU1758" i="1" s="1"/>
  <c r="BU1756" i="1"/>
  <c r="BU1755" i="1" s="1"/>
  <c r="BU1749" i="1"/>
  <c r="BU1748" i="1" s="1"/>
  <c r="BU1746" i="1"/>
  <c r="BU1745" i="1" s="1"/>
  <c r="BU1741" i="1"/>
  <c r="BU1740" i="1" s="1"/>
  <c r="BU1739" i="1" s="1"/>
  <c r="BU1738" i="1" s="1"/>
  <c r="BU1735" i="1"/>
  <c r="BU1734" i="1" s="1"/>
  <c r="BU1733" i="1" s="1"/>
  <c r="BU1732" i="1" s="1"/>
  <c r="BU1731" i="1" s="1"/>
  <c r="BU1728" i="1"/>
  <c r="BU1727" i="1" s="1"/>
  <c r="BU1726" i="1" s="1"/>
  <c r="BU1725" i="1" s="1"/>
  <c r="BU1723" i="1"/>
  <c r="BU1722" i="1" s="1"/>
  <c r="BU1720" i="1"/>
  <c r="BU1719" i="1" s="1"/>
  <c r="BU1717" i="1"/>
  <c r="BU1715" i="1"/>
  <c r="BU1711" i="1"/>
  <c r="BU1710" i="1" s="1"/>
  <c r="BU1708" i="1"/>
  <c r="BU1707" i="1" s="1"/>
  <c r="BU1705" i="1"/>
  <c r="BU1704" i="1" s="1"/>
  <c r="BU1702" i="1"/>
  <c r="BU1700" i="1"/>
  <c r="BU1697" i="1"/>
  <c r="BU1696" i="1" s="1"/>
  <c r="BU1693" i="1"/>
  <c r="BU1692" i="1" s="1"/>
  <c r="BU1691" i="1" s="1"/>
  <c r="BU1687" i="1"/>
  <c r="BU1685" i="1"/>
  <c r="BU1683" i="1"/>
  <c r="BU1680" i="1"/>
  <c r="BU1679" i="1" s="1"/>
  <c r="BU1675" i="1"/>
  <c r="BU1673" i="1"/>
  <c r="BU1672" i="1" s="1"/>
  <c r="BU1671" i="1" s="1"/>
  <c r="BU1670" i="1" s="1"/>
  <c r="BU1665" i="1"/>
  <c r="BU1663" i="1"/>
  <c r="BU1658" i="1"/>
  <c r="BU1657" i="1" s="1"/>
  <c r="BU1656" i="1" s="1"/>
  <c r="BU1655" i="1" s="1"/>
  <c r="BU1652" i="1"/>
  <c r="BU1651" i="1" s="1"/>
  <c r="BU1650" i="1" s="1"/>
  <c r="BU1649" i="1" s="1"/>
  <c r="BU1648" i="1" s="1"/>
  <c r="BU1645" i="1"/>
  <c r="BU1643" i="1"/>
  <c r="BU1642" i="1" s="1"/>
  <c r="BU1641" i="1" s="1"/>
  <c r="BU1640" i="1" s="1"/>
  <c r="BU1638" i="1"/>
  <c r="BU1637" i="1" s="1"/>
  <c r="BU1636" i="1" s="1"/>
  <c r="BU1635" i="1" s="1"/>
  <c r="BU1631" i="1"/>
  <c r="BU1630" i="1" s="1"/>
  <c r="BU1628" i="1"/>
  <c r="BU1627" i="1" s="1"/>
  <c r="BU1621" i="1"/>
  <c r="BU1620" i="1" s="1"/>
  <c r="BU1619" i="1" s="1"/>
  <c r="BU1618" i="1" s="1"/>
  <c r="BU1617" i="1" s="1"/>
  <c r="BU1616" i="1" s="1"/>
  <c r="BU1614" i="1"/>
  <c r="BU1612" i="1"/>
  <c r="BU1610" i="1"/>
  <c r="BU1604" i="1"/>
  <c r="BU1603" i="1" s="1"/>
  <c r="BU1602" i="1" s="1"/>
  <c r="BU1601" i="1" s="1"/>
  <c r="BU1599" i="1"/>
  <c r="BU1598" i="1" s="1"/>
  <c r="BU1597" i="1" s="1"/>
  <c r="BU1596" i="1" s="1"/>
  <c r="BU1594" i="1"/>
  <c r="BU1593" i="1" s="1"/>
  <c r="BU1591" i="1"/>
  <c r="BU1590" i="1" s="1"/>
  <c r="BU1588" i="1"/>
  <c r="BU1586" i="1"/>
  <c r="BU1581" i="1"/>
  <c r="BU1580" i="1" s="1"/>
  <c r="BU1579" i="1" s="1"/>
  <c r="BU1578" i="1" s="1"/>
  <c r="BU1575" i="1"/>
  <c r="BU1574" i="1" s="1"/>
  <c r="BU1573" i="1" s="1"/>
  <c r="BU1572" i="1" s="1"/>
  <c r="BU1571" i="1" s="1"/>
  <c r="BU1568" i="1"/>
  <c r="BU1567" i="1" s="1"/>
  <c r="BU1566" i="1" s="1"/>
  <c r="BU1565" i="1" s="1"/>
  <c r="BU1563" i="1"/>
  <c r="BU1562" i="1" s="1"/>
  <c r="BU1561" i="1" s="1"/>
  <c r="BU1560" i="1" s="1"/>
  <c r="BU1558" i="1"/>
  <c r="BU1557" i="1" s="1"/>
  <c r="BU1556" i="1" s="1"/>
  <c r="BU1555" i="1" s="1"/>
  <c r="BU1552" i="1"/>
  <c r="BU1551" i="1" s="1"/>
  <c r="BU1550" i="1" s="1"/>
  <c r="BU1549" i="1" s="1"/>
  <c r="BU1547" i="1"/>
  <c r="BU1546" i="1" s="1"/>
  <c r="BU1545" i="1" s="1"/>
  <c r="BU1544" i="1" s="1"/>
  <c r="BU1542" i="1"/>
  <c r="BU1541" i="1" s="1"/>
  <c r="BU1540" i="1" s="1"/>
  <c r="BU1539" i="1" s="1"/>
  <c r="BU1537" i="1"/>
  <c r="BU1536" i="1" s="1"/>
  <c r="BU1534" i="1"/>
  <c r="BU1533" i="1" s="1"/>
  <c r="BU1531" i="1"/>
  <c r="BU1530" i="1" s="1"/>
  <c r="BU1524" i="1"/>
  <c r="BU1523" i="1" s="1"/>
  <c r="BU1521" i="1"/>
  <c r="BU1520" i="1" s="1"/>
  <c r="BU1516" i="1"/>
  <c r="BU1515" i="1" s="1"/>
  <c r="BU1514" i="1" s="1"/>
  <c r="BU1513" i="1" s="1"/>
  <c r="BU1510" i="1"/>
  <c r="BU1509" i="1" s="1"/>
  <c r="BU1508" i="1" s="1"/>
  <c r="BU1507" i="1" s="1"/>
  <c r="BU1506" i="1" s="1"/>
  <c r="BU1503" i="1"/>
  <c r="BU1502" i="1" s="1"/>
  <c r="BU1500" i="1"/>
  <c r="BU1499" i="1" s="1"/>
  <c r="BU1497" i="1"/>
  <c r="BU1495" i="1"/>
  <c r="BU1491" i="1"/>
  <c r="BU1490" i="1" s="1"/>
  <c r="BU1488" i="1"/>
  <c r="BU1487" i="1" s="1"/>
  <c r="BU1485" i="1"/>
  <c r="BU1484" i="1" s="1"/>
  <c r="BU1482" i="1"/>
  <c r="BU1480" i="1"/>
  <c r="BU1477" i="1"/>
  <c r="BU1476" i="1" s="1"/>
  <c r="BU1473" i="1"/>
  <c r="BU1472" i="1" s="1"/>
  <c r="BU1471" i="1" s="1"/>
  <c r="BU1467" i="1"/>
  <c r="BU1464" i="1" s="1"/>
  <c r="BU1465" i="1"/>
  <c r="BU1462" i="1"/>
  <c r="BU1461" i="1" s="1"/>
  <c r="BU1457" i="1"/>
  <c r="BU1454" i="1" s="1"/>
  <c r="BU1453" i="1" s="1"/>
  <c r="BU1452" i="1" s="1"/>
  <c r="BU1455" i="1"/>
  <c r="BU1447" i="1"/>
  <c r="BU1446" i="1" s="1"/>
  <c r="BU1445" i="1" s="1"/>
  <c r="BU1444" i="1" s="1"/>
  <c r="BU1442" i="1"/>
  <c r="BU1441" i="1" s="1"/>
  <c r="BU1440" i="1" s="1"/>
  <c r="BU1439" i="1" s="1"/>
  <c r="BU1436" i="1"/>
  <c r="BU1435" i="1" s="1"/>
  <c r="BU1434" i="1" s="1"/>
  <c r="BU1433" i="1" s="1"/>
  <c r="BU1432" i="1" s="1"/>
  <c r="BU1429" i="1"/>
  <c r="BU1428" i="1" s="1"/>
  <c r="BU1427" i="1" s="1"/>
  <c r="BU1426" i="1" s="1"/>
  <c r="BU1424" i="1"/>
  <c r="BU1423" i="1" s="1"/>
  <c r="BU1422" i="1" s="1"/>
  <c r="BU1421" i="1" s="1"/>
  <c r="BU1417" i="1"/>
  <c r="BU1416" i="1" s="1"/>
  <c r="BU1414" i="1"/>
  <c r="BU1413" i="1" s="1"/>
  <c r="BU1407" i="1"/>
  <c r="BU1406" i="1" s="1"/>
  <c r="BU1405" i="1" s="1"/>
  <c r="BU1404" i="1" s="1"/>
  <c r="BU1403" i="1" s="1"/>
  <c r="BU1402" i="1" s="1"/>
  <c r="BU1400" i="1"/>
  <c r="BU1398" i="1"/>
  <c r="BU1396" i="1"/>
  <c r="BU1390" i="1"/>
  <c r="BU1389" i="1" s="1"/>
  <c r="BU1388" i="1" s="1"/>
  <c r="BU1387" i="1" s="1"/>
  <c r="BU1385" i="1"/>
  <c r="BU1384" i="1" s="1"/>
  <c r="BU1383" i="1" s="1"/>
  <c r="BU1382" i="1" s="1"/>
  <c r="BU1380" i="1"/>
  <c r="BU1379" i="1" s="1"/>
  <c r="BU1377" i="1"/>
  <c r="BU1375" i="1"/>
  <c r="BU1374" i="1" s="1"/>
  <c r="BU1370" i="1"/>
  <c r="BU1369" i="1" s="1"/>
  <c r="BU1368" i="1" s="1"/>
  <c r="BU1367" i="1" s="1"/>
  <c r="BU1365" i="1"/>
  <c r="BU1364" i="1" s="1"/>
  <c r="BU1363" i="1" s="1"/>
  <c r="BU1362" i="1" s="1"/>
  <c r="BU1359" i="1"/>
  <c r="BU1357" i="1"/>
  <c r="BU1355" i="1"/>
  <c r="BU1348" i="1"/>
  <c r="BU1347" i="1" s="1"/>
  <c r="BU1346" i="1" s="1"/>
  <c r="BU1345" i="1" s="1"/>
  <c r="BU1343" i="1"/>
  <c r="BU1342" i="1" s="1"/>
  <c r="BU1341" i="1" s="1"/>
  <c r="BU1340" i="1" s="1"/>
  <c r="BU1337" i="1"/>
  <c r="BU1336" i="1" s="1"/>
  <c r="BU1335" i="1" s="1"/>
  <c r="BU1334" i="1" s="1"/>
  <c r="BU1332" i="1"/>
  <c r="BU1331" i="1" s="1"/>
  <c r="BU1330" i="1" s="1"/>
  <c r="BU1329" i="1" s="1"/>
  <c r="BU1327" i="1"/>
  <c r="BU1326" i="1" s="1"/>
  <c r="BU1325" i="1" s="1"/>
  <c r="BU1324" i="1" s="1"/>
  <c r="BU1322" i="1"/>
  <c r="BU1321" i="1" s="1"/>
  <c r="BU1319" i="1"/>
  <c r="BU1318" i="1" s="1"/>
  <c r="BU1316" i="1"/>
  <c r="BU1315" i="1" s="1"/>
  <c r="BU1309" i="1"/>
  <c r="BU1307" i="1"/>
  <c r="BU1302" i="1"/>
  <c r="BU1301" i="1" s="1"/>
  <c r="BU1300" i="1" s="1"/>
  <c r="BU1299" i="1" s="1"/>
  <c r="BU1296" i="1"/>
  <c r="BU1295" i="1" s="1"/>
  <c r="BU1294" i="1" s="1"/>
  <c r="BU1293" i="1" s="1"/>
  <c r="BU1292" i="1" s="1"/>
  <c r="BU1289" i="1"/>
  <c r="BU1288" i="1" s="1"/>
  <c r="BU1287" i="1" s="1"/>
  <c r="BU1286" i="1" s="1"/>
  <c r="BU1284" i="1"/>
  <c r="BU1283" i="1" s="1"/>
  <c r="BU1281" i="1"/>
  <c r="BU1280" i="1" s="1"/>
  <c r="BU1278" i="1"/>
  <c r="BU1276" i="1"/>
  <c r="BU1272" i="1"/>
  <c r="BU1271" i="1" s="1"/>
  <c r="BU1269" i="1"/>
  <c r="BU1268" i="1" s="1"/>
  <c r="BU1266" i="1"/>
  <c r="BU1265" i="1" s="1"/>
  <c r="BU1263" i="1"/>
  <c r="BU1261" i="1"/>
  <c r="BU1258" i="1"/>
  <c r="BU1257" i="1" s="1"/>
  <c r="BU1254" i="1"/>
  <c r="BU1253" i="1" s="1"/>
  <c r="BU1252" i="1" s="1"/>
  <c r="BU1248" i="1"/>
  <c r="BU1246" i="1"/>
  <c r="BU1244" i="1"/>
  <c r="BU1241" i="1"/>
  <c r="BU1240" i="1" s="1"/>
  <c r="BU1236" i="1"/>
  <c r="BU1234" i="1"/>
  <c r="BU1226" i="1"/>
  <c r="BU1225" i="1" s="1"/>
  <c r="BU1224" i="1" s="1"/>
  <c r="BU1223" i="1" s="1"/>
  <c r="BU1221" i="1"/>
  <c r="BU1220" i="1" s="1"/>
  <c r="BU1219" i="1" s="1"/>
  <c r="BU1218" i="1" s="1"/>
  <c r="BU1214" i="1"/>
  <c r="BU1213" i="1" s="1"/>
  <c r="BU1212" i="1" s="1"/>
  <c r="BU1211" i="1" s="1"/>
  <c r="BU1209" i="1"/>
  <c r="BU1208" i="1" s="1"/>
  <c r="BU1207" i="1" s="1"/>
  <c r="BU1206" i="1" s="1"/>
  <c r="BU1202" i="1"/>
  <c r="BU1201" i="1" s="1"/>
  <c r="BU1199" i="1"/>
  <c r="BU1198" i="1" s="1"/>
  <c r="BU1192" i="1"/>
  <c r="BU1191" i="1" s="1"/>
  <c r="BU1190" i="1" s="1"/>
  <c r="BU1189" i="1" s="1"/>
  <c r="BU1188" i="1" s="1"/>
  <c r="BU1187" i="1" s="1"/>
  <c r="BU1185" i="1"/>
  <c r="BU1183" i="1"/>
  <c r="BU1181" i="1"/>
  <c r="BU1175" i="1"/>
  <c r="BU1174" i="1" s="1"/>
  <c r="BU1173" i="1" s="1"/>
  <c r="BU1172" i="1" s="1"/>
  <c r="BU1170" i="1"/>
  <c r="BU1169" i="1" s="1"/>
  <c r="BU1168" i="1" s="1"/>
  <c r="BU1167" i="1" s="1"/>
  <c r="BU1165" i="1"/>
  <c r="BU1164" i="1" s="1"/>
  <c r="BU1162" i="1"/>
  <c r="BU1161" i="1" s="1"/>
  <c r="BU1159" i="1"/>
  <c r="BU1158" i="1" s="1"/>
  <c r="BU1154" i="1"/>
  <c r="BU1153" i="1" s="1"/>
  <c r="BU1152" i="1" s="1"/>
  <c r="BU1151" i="1" s="1"/>
  <c r="BU1147" i="1"/>
  <c r="BU1146" i="1" s="1"/>
  <c r="BU1145" i="1" s="1"/>
  <c r="BU1144" i="1" s="1"/>
  <c r="BU1142" i="1"/>
  <c r="BU1141" i="1" s="1"/>
  <c r="BU1140" i="1" s="1"/>
  <c r="BU1139" i="1" s="1"/>
  <c r="BU1137" i="1"/>
  <c r="BU1136" i="1" s="1"/>
  <c r="BU1135" i="1" s="1"/>
  <c r="BU1134" i="1" s="1"/>
  <c r="BU1131" i="1"/>
  <c r="BU1130" i="1" s="1"/>
  <c r="BU1129" i="1" s="1"/>
  <c r="BU1128" i="1" s="1"/>
  <c r="BU1126" i="1"/>
  <c r="BU1125" i="1" s="1"/>
  <c r="BU1124" i="1" s="1"/>
  <c r="BU1123" i="1" s="1"/>
  <c r="BU1121" i="1"/>
  <c r="BU1120" i="1" s="1"/>
  <c r="BU1119" i="1" s="1"/>
  <c r="BU1118" i="1" s="1"/>
  <c r="BU1116" i="1"/>
  <c r="BU1115" i="1" s="1"/>
  <c r="BU1114" i="1" s="1"/>
  <c r="BU1113" i="1" s="1"/>
  <c r="BU1111" i="1"/>
  <c r="BU1110" i="1" s="1"/>
  <c r="BU1108" i="1"/>
  <c r="BU1107" i="1" s="1"/>
  <c r="BU1105" i="1"/>
  <c r="BU1104" i="1" s="1"/>
  <c r="BU1098" i="1"/>
  <c r="BU1097" i="1" s="1"/>
  <c r="BU1095" i="1"/>
  <c r="BU1094" i="1" s="1"/>
  <c r="BU1090" i="1"/>
  <c r="BU1089" i="1" s="1"/>
  <c r="BU1088" i="1" s="1"/>
  <c r="BU1087" i="1" s="1"/>
  <c r="BU1084" i="1"/>
  <c r="BU1083" i="1" s="1"/>
  <c r="BU1082" i="1" s="1"/>
  <c r="BU1081" i="1" s="1"/>
  <c r="BU1080" i="1" s="1"/>
  <c r="BU1077" i="1"/>
  <c r="BU1076" i="1" s="1"/>
  <c r="BU1074" i="1"/>
  <c r="BU1073" i="1" s="1"/>
  <c r="BU1071" i="1"/>
  <c r="BU1069" i="1"/>
  <c r="BU1065" i="1"/>
  <c r="BU1064" i="1" s="1"/>
  <c r="BU1062" i="1"/>
  <c r="BU1061" i="1" s="1"/>
  <c r="BU1059" i="1"/>
  <c r="BU1058" i="1" s="1"/>
  <c r="BU1056" i="1"/>
  <c r="BU1054" i="1"/>
  <c r="BU1051" i="1"/>
  <c r="BU1050" i="1" s="1"/>
  <c r="BU1047" i="1"/>
  <c r="BU1046" i="1" s="1"/>
  <c r="BU1045" i="1" s="1"/>
  <c r="BU1041" i="1"/>
  <c r="BU1039" i="1"/>
  <c r="BU1037" i="1"/>
  <c r="BU1034" i="1"/>
  <c r="BU1033" i="1" s="1"/>
  <c r="BU1029" i="1"/>
  <c r="BU1027" i="1"/>
  <c r="BU1019" i="1"/>
  <c r="BU1018" i="1" s="1"/>
  <c r="BU1017" i="1" s="1"/>
  <c r="BU1016" i="1" s="1"/>
  <c r="BU1015" i="1" s="1"/>
  <c r="BU1014" i="1" s="1"/>
  <c r="BU1012" i="1"/>
  <c r="BU1011" i="1" s="1"/>
  <c r="BU1010" i="1" s="1"/>
  <c r="BU1009" i="1" s="1"/>
  <c r="BU1008" i="1" s="1"/>
  <c r="BU1007" i="1" s="1"/>
  <c r="BU1005" i="1"/>
  <c r="BU1004" i="1" s="1"/>
  <c r="BU1002" i="1"/>
  <c r="BU1001" i="1" s="1"/>
  <c r="BU995" i="1"/>
  <c r="BU994" i="1" s="1"/>
  <c r="BU993" i="1" s="1"/>
  <c r="BU992" i="1" s="1"/>
  <c r="BU991" i="1" s="1"/>
  <c r="BU990" i="1" s="1"/>
  <c r="BU988" i="1"/>
  <c r="BU986" i="1"/>
  <c r="BU984" i="1"/>
  <c r="BU978" i="1"/>
  <c r="BU977" i="1" s="1"/>
  <c r="BU976" i="1" s="1"/>
  <c r="BU975" i="1" s="1"/>
  <c r="BU973" i="1"/>
  <c r="BU972" i="1" s="1"/>
  <c r="BU971" i="1" s="1"/>
  <c r="BU970" i="1" s="1"/>
  <c r="BU968" i="1"/>
  <c r="BU967" i="1" s="1"/>
  <c r="BU965" i="1"/>
  <c r="BU964" i="1" s="1"/>
  <c r="BU962" i="1"/>
  <c r="BU961" i="1" s="1"/>
  <c r="BU957" i="1"/>
  <c r="BU956" i="1" s="1"/>
  <c r="BU955" i="1" s="1"/>
  <c r="BU954" i="1" s="1"/>
  <c r="BU952" i="1"/>
  <c r="BU951" i="1" s="1"/>
  <c r="BU950" i="1" s="1"/>
  <c r="BU949" i="1" s="1"/>
  <c r="BU945" i="1"/>
  <c r="BU944" i="1" s="1"/>
  <c r="BU943" i="1" s="1"/>
  <c r="BU942" i="1" s="1"/>
  <c r="BU940" i="1"/>
  <c r="BU939" i="1" s="1"/>
  <c r="BU938" i="1" s="1"/>
  <c r="BU937" i="1" s="1"/>
  <c r="BU935" i="1"/>
  <c r="BU934" i="1" s="1"/>
  <c r="BU933" i="1" s="1"/>
  <c r="BU932" i="1" s="1"/>
  <c r="BU929" i="1"/>
  <c r="BU928" i="1" s="1"/>
  <c r="BU927" i="1" s="1"/>
  <c r="BU926" i="1" s="1"/>
  <c r="BU924" i="1"/>
  <c r="BU923" i="1" s="1"/>
  <c r="BU922" i="1" s="1"/>
  <c r="BU921" i="1" s="1"/>
  <c r="BU919" i="1"/>
  <c r="BU918" i="1" s="1"/>
  <c r="BU917" i="1" s="1"/>
  <c r="BU916" i="1" s="1"/>
  <c r="BU914" i="1"/>
  <c r="BU913" i="1" s="1"/>
  <c r="BU911" i="1"/>
  <c r="BU910" i="1" s="1"/>
  <c r="BU908" i="1"/>
  <c r="BU907" i="1" s="1"/>
  <c r="BU901" i="1"/>
  <c r="BU900" i="1" s="1"/>
  <c r="BU899" i="1" s="1"/>
  <c r="BU898" i="1" s="1"/>
  <c r="BU896" i="1"/>
  <c r="BU895" i="1" s="1"/>
  <c r="BU894" i="1" s="1"/>
  <c r="BU893" i="1" s="1"/>
  <c r="BU890" i="1"/>
  <c r="BU889" i="1" s="1"/>
  <c r="BU888" i="1" s="1"/>
  <c r="BU887" i="1" s="1"/>
  <c r="BU886" i="1" s="1"/>
  <c r="BU883" i="1"/>
  <c r="BU882" i="1" s="1"/>
  <c r="BU880" i="1"/>
  <c r="BU879" i="1" s="1"/>
  <c r="BU877" i="1"/>
  <c r="BU875" i="1"/>
  <c r="BU871" i="1"/>
  <c r="BU870" i="1" s="1"/>
  <c r="BU868" i="1"/>
  <c r="BU867" i="1" s="1"/>
  <c r="BU865" i="1"/>
  <c r="BU864" i="1" s="1"/>
  <c r="BU862" i="1"/>
  <c r="BU860" i="1"/>
  <c r="BU857" i="1"/>
  <c r="BU856" i="1" s="1"/>
  <c r="BU853" i="1"/>
  <c r="BU852" i="1" s="1"/>
  <c r="BU851" i="1" s="1"/>
  <c r="BU847" i="1"/>
  <c r="BU845" i="1"/>
  <c r="BU843" i="1"/>
  <c r="BU840" i="1"/>
  <c r="BU839" i="1" s="1"/>
  <c r="BU835" i="1"/>
  <c r="BU833" i="1"/>
  <c r="BU832" i="1" s="1"/>
  <c r="BU831" i="1" s="1"/>
  <c r="BU830" i="1" s="1"/>
  <c r="BU824" i="1"/>
  <c r="BU823" i="1" s="1"/>
  <c r="BU822" i="1" s="1"/>
  <c r="BU820" i="1"/>
  <c r="BU818" i="1"/>
  <c r="BU813" i="1"/>
  <c r="BU812" i="1" s="1"/>
  <c r="BU811" i="1" s="1"/>
  <c r="BU809" i="1"/>
  <c r="BU807" i="1"/>
  <c r="BU801" i="1"/>
  <c r="BU799" i="1"/>
  <c r="BU798" i="1" s="1"/>
  <c r="BU797" i="1" s="1"/>
  <c r="BU796" i="1" s="1"/>
  <c r="BU795" i="1" s="1"/>
  <c r="BU792" i="1"/>
  <c r="BU790" i="1"/>
  <c r="BU786" i="1"/>
  <c r="BU784" i="1"/>
  <c r="BU783" i="1" s="1"/>
  <c r="BU777" i="1"/>
  <c r="BU776" i="1" s="1"/>
  <c r="BU775" i="1" s="1"/>
  <c r="BU772" i="1"/>
  <c r="BU771" i="1" s="1"/>
  <c r="BU768" i="1"/>
  <c r="BU767" i="1" s="1"/>
  <c r="BU765" i="1"/>
  <c r="BU764" i="1" s="1"/>
  <c r="BU761" i="1"/>
  <c r="BU760" i="1" s="1"/>
  <c r="BU756" i="1"/>
  <c r="BU755" i="1" s="1"/>
  <c r="BU751" i="1"/>
  <c r="BU750" i="1" s="1"/>
  <c r="BU749" i="1" s="1"/>
  <c r="BU744" i="1"/>
  <c r="BU742" i="1"/>
  <c r="BU740" i="1"/>
  <c r="BU737" i="1"/>
  <c r="BU736" i="1" s="1"/>
  <c r="BU731" i="1"/>
  <c r="BU730" i="1" s="1"/>
  <c r="BU727" i="1"/>
  <c r="BU726" i="1" s="1"/>
  <c r="BU721" i="1"/>
  <c r="BU720" i="1" s="1"/>
  <c r="BU719" i="1" s="1"/>
  <c r="BU716" i="1"/>
  <c r="BU714" i="1"/>
  <c r="BU709" i="1"/>
  <c r="BU708" i="1" s="1"/>
  <c r="BU707" i="1" s="1"/>
  <c r="BU706" i="1" s="1"/>
  <c r="BU704" i="1"/>
  <c r="BU703" i="1" s="1"/>
  <c r="BU702" i="1" s="1"/>
  <c r="BU701" i="1" s="1"/>
  <c r="BU699" i="1"/>
  <c r="BU698" i="1" s="1"/>
  <c r="BU695" i="1"/>
  <c r="BU693" i="1"/>
  <c r="BU690" i="1"/>
  <c r="BU687" i="1"/>
  <c r="BU685" i="1"/>
  <c r="BU683" i="1"/>
  <c r="BU679" i="1"/>
  <c r="BU678" i="1" s="1"/>
  <c r="BU677" i="1" s="1"/>
  <c r="BU672" i="1"/>
  <c r="BU671" i="1" s="1"/>
  <c r="BU670" i="1" s="1"/>
  <c r="BU669" i="1" s="1"/>
  <c r="BU668" i="1" s="1"/>
  <c r="BU666" i="1"/>
  <c r="BU665" i="1" s="1"/>
  <c r="BU664" i="1" s="1"/>
  <c r="BU663" i="1" s="1"/>
  <c r="BU661" i="1"/>
  <c r="BU660" i="1" s="1"/>
  <c r="BU659" i="1" s="1"/>
  <c r="BU658" i="1" s="1"/>
  <c r="BU655" i="1"/>
  <c r="BU654" i="1" s="1"/>
  <c r="BU653" i="1" s="1"/>
  <c r="BU652" i="1" s="1"/>
  <c r="BU650" i="1"/>
  <c r="BU649" i="1" s="1"/>
  <c r="BU646" i="1"/>
  <c r="BU645" i="1" s="1"/>
  <c r="BU642" i="1"/>
  <c r="BU640" i="1"/>
  <c r="BU638" i="1"/>
  <c r="BU636" i="1"/>
  <c r="BU632" i="1"/>
  <c r="BU631" i="1" s="1"/>
  <c r="BU629" i="1"/>
  <c r="BU628" i="1" s="1"/>
  <c r="BU626" i="1"/>
  <c r="BU625" i="1" s="1"/>
  <c r="BU623" i="1"/>
  <c r="BU622" i="1" s="1"/>
  <c r="BU619" i="1"/>
  <c r="BU618" i="1" s="1"/>
  <c r="BU615" i="1"/>
  <c r="BU614" i="1" s="1"/>
  <c r="BU612" i="1"/>
  <c r="BU611" i="1" s="1"/>
  <c r="BU608" i="1"/>
  <c r="BU607" i="1" s="1"/>
  <c r="BU605" i="1"/>
  <c r="BU604" i="1" s="1"/>
  <c r="BU602" i="1"/>
  <c r="BU601" i="1" s="1"/>
  <c r="BU599" i="1"/>
  <c r="BU598" i="1" s="1"/>
  <c r="BU596" i="1"/>
  <c r="BU595" i="1" s="1"/>
  <c r="BU593" i="1"/>
  <c r="BU592" i="1" s="1"/>
  <c r="BU590" i="1"/>
  <c r="BU589" i="1" s="1"/>
  <c r="BU587" i="1"/>
  <c r="BU586" i="1" s="1"/>
  <c r="BU584" i="1"/>
  <c r="BU583" i="1" s="1"/>
  <c r="BU581" i="1"/>
  <c r="BU580" i="1" s="1"/>
  <c r="BU578" i="1"/>
  <c r="BU577" i="1" s="1"/>
  <c r="BU574" i="1"/>
  <c r="BU573" i="1" s="1"/>
  <c r="BU570" i="1"/>
  <c r="BU569" i="1" s="1"/>
  <c r="BU567" i="1"/>
  <c r="BU566" i="1" s="1"/>
  <c r="BU560" i="1"/>
  <c r="BU559" i="1" s="1"/>
  <c r="BU558" i="1" s="1"/>
  <c r="BU557" i="1" s="1"/>
  <c r="BU554" i="1"/>
  <c r="BU553" i="1" s="1"/>
  <c r="BU550" i="1"/>
  <c r="BU549" i="1" s="1"/>
  <c r="BU546" i="1"/>
  <c r="BU545" i="1" s="1"/>
  <c r="BU542" i="1"/>
  <c r="BU541" i="1" s="1"/>
  <c r="BU539" i="1"/>
  <c r="BU538" i="1" s="1"/>
  <c r="BU535" i="1"/>
  <c r="BU534" i="1" s="1"/>
  <c r="BU531" i="1"/>
  <c r="BU530" i="1" s="1"/>
  <c r="BU527" i="1"/>
  <c r="BU526" i="1" s="1"/>
  <c r="BU524" i="1"/>
  <c r="BU523" i="1" s="1"/>
  <c r="BU520" i="1"/>
  <c r="BU519" i="1" s="1"/>
  <c r="BU516" i="1"/>
  <c r="BU515" i="1" s="1"/>
  <c r="BU508" i="1"/>
  <c r="BU507" i="1" s="1"/>
  <c r="BU506" i="1" s="1"/>
  <c r="BU505" i="1" s="1"/>
  <c r="BU504" i="1" s="1"/>
  <c r="BU501" i="1"/>
  <c r="BU500" i="1" s="1"/>
  <c r="BU497" i="1"/>
  <c r="BU496" i="1" s="1"/>
  <c r="BU490" i="1"/>
  <c r="BU488" i="1"/>
  <c r="BU486" i="1"/>
  <c r="BU483" i="1"/>
  <c r="BU482" i="1" s="1"/>
  <c r="BU476" i="1"/>
  <c r="BU475" i="1" s="1"/>
  <c r="BU474" i="1" s="1"/>
  <c r="BU473" i="1" s="1"/>
  <c r="BU471" i="1"/>
  <c r="BU470" i="1" s="1"/>
  <c r="BU469" i="1" s="1"/>
  <c r="BU467" i="1"/>
  <c r="BU466" i="1" s="1"/>
  <c r="BU465" i="1" s="1"/>
  <c r="BU462" i="1"/>
  <c r="BU461" i="1" s="1"/>
  <c r="BU460" i="1" s="1"/>
  <c r="BU457" i="1"/>
  <c r="BU456" i="1" s="1"/>
  <c r="BU455" i="1" s="1"/>
  <c r="BU452" i="1"/>
  <c r="BU451" i="1" s="1"/>
  <c r="BU450" i="1" s="1"/>
  <c r="BU448" i="1"/>
  <c r="BU444" i="1"/>
  <c r="BU442" i="1"/>
  <c r="BU441" i="1" s="1"/>
  <c r="BU440" i="1" s="1"/>
  <c r="BU436" i="1"/>
  <c r="BU435" i="1" s="1"/>
  <c r="BU434" i="1" s="1"/>
  <c r="BU432" i="1"/>
  <c r="BU431" i="1" s="1"/>
  <c r="BU430" i="1" s="1"/>
  <c r="BU425" i="1"/>
  <c r="BU424" i="1" s="1"/>
  <c r="BU423" i="1" s="1"/>
  <c r="BU422" i="1" s="1"/>
  <c r="BU420" i="1"/>
  <c r="BU419" i="1" s="1"/>
  <c r="BU418" i="1" s="1"/>
  <c r="BU416" i="1"/>
  <c r="BU415" i="1" s="1"/>
  <c r="BU414" i="1" s="1"/>
  <c r="BU411" i="1"/>
  <c r="BU410" i="1" s="1"/>
  <c r="BU408" i="1"/>
  <c r="BU406" i="1"/>
  <c r="BU400" i="1"/>
  <c r="BU399" i="1" s="1"/>
  <c r="BU398" i="1" s="1"/>
  <c r="BU397" i="1" s="1"/>
  <c r="BU395" i="1"/>
  <c r="BU394" i="1" s="1"/>
  <c r="BU392" i="1"/>
  <c r="BU390" i="1"/>
  <c r="BU387" i="1"/>
  <c r="BU385" i="1"/>
  <c r="BU382" i="1"/>
  <c r="BU381" i="1" s="1"/>
  <c r="BU377" i="1"/>
  <c r="BU376" i="1" s="1"/>
  <c r="BU375" i="1" s="1"/>
  <c r="BU374" i="1" s="1"/>
  <c r="BU372" i="1"/>
  <c r="BU371" i="1" s="1"/>
  <c r="BU370" i="1" s="1"/>
  <c r="BU369" i="1" s="1"/>
  <c r="BU366" i="1"/>
  <c r="BU365" i="1" s="1"/>
  <c r="BU364" i="1" s="1"/>
  <c r="BU362" i="1"/>
  <c r="BU361" i="1" s="1"/>
  <c r="BU360" i="1" s="1"/>
  <c r="BU354" i="1"/>
  <c r="BU353" i="1" s="1"/>
  <c r="BU352" i="1" s="1"/>
  <c r="BU351" i="1" s="1"/>
  <c r="BU348" i="1"/>
  <c r="BU347" i="1" s="1"/>
  <c r="BU344" i="1"/>
  <c r="BU343" i="1" s="1"/>
  <c r="BU337" i="1"/>
  <c r="BU335" i="1"/>
  <c r="BU333" i="1"/>
  <c r="BU330" i="1"/>
  <c r="BU328" i="1"/>
  <c r="BU326" i="1"/>
  <c r="BU323" i="1"/>
  <c r="BU322" i="1" s="1"/>
  <c r="BU320" i="1"/>
  <c r="BU318" i="1"/>
  <c r="BU316" i="1"/>
  <c r="BU313" i="1"/>
  <c r="BU307" i="1"/>
  <c r="BU306" i="1" s="1"/>
  <c r="BU305" i="1" s="1"/>
  <c r="BU304" i="1" s="1"/>
  <c r="BU303" i="1" s="1"/>
  <c r="BU301" i="1"/>
  <c r="BU300" i="1" s="1"/>
  <c r="BU298" i="1"/>
  <c r="BU297" i="1" s="1"/>
  <c r="BU293" i="1"/>
  <c r="BU292" i="1" s="1"/>
  <c r="BU291" i="1" s="1"/>
  <c r="BU290" i="1" s="1"/>
  <c r="BU286" i="1"/>
  <c r="BU285" i="1" s="1"/>
  <c r="BU283" i="1"/>
  <c r="BU282" i="1" s="1"/>
  <c r="BU280" i="1"/>
  <c r="BU278" i="1"/>
  <c r="BU275" i="1"/>
  <c r="BU272" i="1"/>
  <c r="BU271" i="1" s="1"/>
  <c r="BU266" i="1"/>
  <c r="BU265" i="1" s="1"/>
  <c r="BU262" i="1"/>
  <c r="BU261" i="1" s="1"/>
  <c r="BU259" i="1"/>
  <c r="BU258" i="1" s="1"/>
  <c r="BU252" i="1"/>
  <c r="BU251" i="1" s="1"/>
  <c r="BU249" i="1"/>
  <c r="BU248" i="1" s="1"/>
  <c r="BU241" i="1"/>
  <c r="BU239" i="1"/>
  <c r="BU237" i="1"/>
  <c r="BU234" i="1"/>
  <c r="BU233" i="1" s="1"/>
  <c r="BU228" i="1"/>
  <c r="BU227" i="1" s="1"/>
  <c r="BU225" i="1"/>
  <c r="BU223" i="1"/>
  <c r="BU221" i="1"/>
  <c r="BU216" i="1"/>
  <c r="BU215" i="1" s="1"/>
  <c r="BU213" i="1"/>
  <c r="BU212" i="1" s="1"/>
  <c r="BU210" i="1"/>
  <c r="BU209" i="1" s="1"/>
  <c r="BU203" i="1"/>
  <c r="BU202" i="1" s="1"/>
  <c r="BU200" i="1"/>
  <c r="BU199" i="1" s="1"/>
  <c r="BU197" i="1"/>
  <c r="BU195" i="1"/>
  <c r="BU193" i="1"/>
  <c r="BU185" i="1"/>
  <c r="BU184" i="1" s="1"/>
  <c r="BU182" i="1"/>
  <c r="BU181" i="1" s="1"/>
  <c r="BU174" i="1"/>
  <c r="BU172" i="1"/>
  <c r="BU170" i="1"/>
  <c r="BU162" i="1"/>
  <c r="BU161" i="1" s="1"/>
  <c r="BU159" i="1"/>
  <c r="BU158" i="1" s="1"/>
  <c r="BU155" i="1"/>
  <c r="BU154" i="1" s="1"/>
  <c r="BU152" i="1"/>
  <c r="BU151" i="1" s="1"/>
  <c r="BU149" i="1"/>
  <c r="BU148" i="1" s="1"/>
  <c r="BU146" i="1"/>
  <c r="BU144" i="1"/>
  <c r="BU141" i="1"/>
  <c r="BU139" i="1"/>
  <c r="BU132" i="1"/>
  <c r="BU130" i="1"/>
  <c r="BU128" i="1"/>
  <c r="BU125" i="1"/>
  <c r="BU124" i="1" s="1"/>
  <c r="BU117" i="1"/>
  <c r="BU116" i="1" s="1"/>
  <c r="BU114" i="1"/>
  <c r="BU113" i="1" s="1"/>
  <c r="BU110" i="1"/>
  <c r="BU109" i="1" s="1"/>
  <c r="BU108" i="1" s="1"/>
  <c r="BU105" i="1"/>
  <c r="BU104" i="1" s="1"/>
  <c r="BU103" i="1" s="1"/>
  <c r="BU101" i="1"/>
  <c r="BU100" i="1" s="1"/>
  <c r="BU99" i="1" s="1"/>
  <c r="BU95" i="1"/>
  <c r="BU94" i="1" s="1"/>
  <c r="BU93" i="1" s="1"/>
  <c r="BU92" i="1" s="1"/>
  <c r="BU91" i="1" s="1"/>
  <c r="BU89" i="1"/>
  <c r="BU87" i="1"/>
  <c r="BU85" i="1"/>
  <c r="BU82" i="1"/>
  <c r="BU81" i="1" s="1"/>
  <c r="BU74" i="1"/>
  <c r="BU73" i="1" s="1"/>
  <c r="BU71" i="1"/>
  <c r="BU70" i="1" s="1"/>
  <c r="BU64" i="1"/>
  <c r="BU62" i="1"/>
  <c r="BU60" i="1"/>
  <c r="BU57" i="1"/>
  <c r="BU56" i="1" s="1"/>
  <c r="BU52" i="1"/>
  <c r="BU51" i="1" s="1"/>
  <c r="BU49" i="1"/>
  <c r="BU48" i="1" s="1"/>
  <c r="BU45" i="1"/>
  <c r="BU44" i="1" s="1"/>
  <c r="BU43" i="1" s="1"/>
  <c r="BU40" i="1"/>
  <c r="BU39" i="1" s="1"/>
  <c r="BU36" i="1"/>
  <c r="BU34" i="1"/>
  <c r="BU32" i="1"/>
  <c r="BU28" i="1"/>
  <c r="BU27" i="1" s="1"/>
  <c r="BU25" i="1"/>
  <c r="BU23" i="1"/>
  <c r="BU2684" i="1" l="1"/>
  <c r="BV2684" i="1" s="1"/>
  <c r="BU1585" i="1"/>
  <c r="BU2671" i="1"/>
  <c r="BU2670" i="1" s="1"/>
  <c r="BU2967" i="1"/>
  <c r="BU2966" i="1" s="1"/>
  <c r="BU2965" i="1" s="1"/>
  <c r="BU1275" i="1"/>
  <c r="BU1662" i="1"/>
  <c r="BU1661" i="1" s="1"/>
  <c r="BU1660" i="1" s="1"/>
  <c r="BU1654" i="1" s="1"/>
  <c r="BU1647" i="1" s="1"/>
  <c r="BU817" i="1"/>
  <c r="BU816" i="1" s="1"/>
  <c r="BU2823" i="1"/>
  <c r="BU1699" i="1"/>
  <c r="BU1820" i="1"/>
  <c r="BU1819" i="1" s="1"/>
  <c r="BU1818" i="1" s="1"/>
  <c r="BU1817" i="1" s="1"/>
  <c r="BU1837" i="1"/>
  <c r="BU1836" i="1" s="1"/>
  <c r="BU1835" i="1" s="1"/>
  <c r="BU1834" i="1" s="1"/>
  <c r="BU1857" i="1"/>
  <c r="BU1856" i="1" s="1"/>
  <c r="BU2391" i="1"/>
  <c r="BU2390" i="1" s="1"/>
  <c r="BU3160" i="1"/>
  <c r="BU859" i="1"/>
  <c r="BU2006" i="1"/>
  <c r="BU2005" i="1" s="1"/>
  <c r="BU2004" i="1" s="1"/>
  <c r="BU2003" i="1" s="1"/>
  <c r="BU127" i="1"/>
  <c r="BU247" i="1"/>
  <c r="BU246" i="1" s="1"/>
  <c r="BU245" i="1" s="1"/>
  <c r="BU244" i="1" s="1"/>
  <c r="BU1217" i="1"/>
  <c r="BU1216" i="1" s="1"/>
  <c r="BU1494" i="1"/>
  <c r="BU2278" i="1"/>
  <c r="BU2554" i="1"/>
  <c r="BU2553" i="1" s="1"/>
  <c r="BU3016" i="1"/>
  <c r="BU3117" i="1"/>
  <c r="BU3132" i="1"/>
  <c r="BU3143" i="1"/>
  <c r="BU3256" i="1"/>
  <c r="BU3332" i="1"/>
  <c r="BU3423" i="1"/>
  <c r="BU3515" i="1"/>
  <c r="BU3509" i="1" s="1"/>
  <c r="BU2191" i="1"/>
  <c r="BU2190" i="1" s="1"/>
  <c r="BU2759" i="1"/>
  <c r="BU2758" i="1" s="1"/>
  <c r="BU2930" i="1"/>
  <c r="BU3009" i="1"/>
  <c r="BU3383" i="1"/>
  <c r="BU3494" i="1"/>
  <c r="BU3510" i="1"/>
  <c r="BU3576" i="1"/>
  <c r="BU682" i="1"/>
  <c r="BU692" i="1"/>
  <c r="BU842" i="1"/>
  <c r="BU2054" i="1"/>
  <c r="BU2053" i="1" s="1"/>
  <c r="BU2052" i="1" s="1"/>
  <c r="BU429" i="1"/>
  <c r="BU3226" i="1"/>
  <c r="BU725" i="1"/>
  <c r="BU724" i="1" s="1"/>
  <c r="BU739" i="1"/>
  <c r="BU735" i="1" s="1"/>
  <c r="BU734" i="1" s="1"/>
  <c r="BU2299" i="1"/>
  <c r="BU2298" i="1" s="1"/>
  <c r="BU2297" i="1" s="1"/>
  <c r="BU2296" i="1" s="1"/>
  <c r="BU2289" i="1" s="1"/>
  <c r="BU2925" i="1"/>
  <c r="BU2924" i="1" s="1"/>
  <c r="BU2923" i="1" s="1"/>
  <c r="BU713" i="1"/>
  <c r="BU712" i="1" s="1"/>
  <c r="BU711" i="1" s="1"/>
  <c r="BU1883" i="1"/>
  <c r="BU1879" i="1" s="1"/>
  <c r="BU1878" i="1" s="1"/>
  <c r="BU2081" i="1"/>
  <c r="BU2873" i="1"/>
  <c r="BU2869" i="1" s="1"/>
  <c r="BU2862" i="1" s="1"/>
  <c r="BU2861" i="1" s="1"/>
  <c r="BU2860" i="1" s="1"/>
  <c r="BU2977" i="1"/>
  <c r="BU3261" i="1"/>
  <c r="BU3281" i="1"/>
  <c r="BU1306" i="1"/>
  <c r="BU1305" i="1" s="1"/>
  <c r="BU1304" i="1" s="1"/>
  <c r="BU1298" i="1" s="1"/>
  <c r="BU1291" i="1" s="1"/>
  <c r="BU1339" i="1"/>
  <c r="BU2327" i="1"/>
  <c r="BU2572" i="1"/>
  <c r="BU3137" i="1"/>
  <c r="BU3131" i="1" s="1"/>
  <c r="BU3148" i="1"/>
  <c r="BU31" i="1"/>
  <c r="BU30" i="1" s="1"/>
  <c r="BU236" i="1"/>
  <c r="BU232" i="1" s="1"/>
  <c r="BU231" i="1" s="1"/>
  <c r="BU230" i="1" s="1"/>
  <c r="BU332" i="1"/>
  <c r="BU635" i="1"/>
  <c r="BU634" i="1" s="1"/>
  <c r="BU789" i="1"/>
  <c r="BU806" i="1"/>
  <c r="BU805" i="1" s="1"/>
  <c r="BU804" i="1" s="1"/>
  <c r="BU803" i="1" s="1"/>
  <c r="BU983" i="1"/>
  <c r="BU982" i="1" s="1"/>
  <c r="BU981" i="1" s="1"/>
  <c r="BU980" i="1" s="1"/>
  <c r="BU1233" i="1"/>
  <c r="BU1232" i="1" s="1"/>
  <c r="BU1231" i="1" s="1"/>
  <c r="BU1460" i="1"/>
  <c r="BU1459" i="1" s="1"/>
  <c r="BU1451" i="1" s="1"/>
  <c r="BU1554" i="1"/>
  <c r="BU1682" i="1"/>
  <c r="BU1678" i="1" s="1"/>
  <c r="BU1677" i="1" s="1"/>
  <c r="BU1669" i="1" s="1"/>
  <c r="BU1873" i="1"/>
  <c r="BU1872" i="1" s="1"/>
  <c r="BU1871" i="1" s="1"/>
  <c r="BU1964" i="1"/>
  <c r="BU2562" i="1"/>
  <c r="BU2581" i="1"/>
  <c r="BU2580" i="1" s="1"/>
  <c r="BU2736" i="1"/>
  <c r="BU2735" i="1" s="1"/>
  <c r="BU2734" i="1" s="1"/>
  <c r="BU2748" i="1"/>
  <c r="BU2864" i="1"/>
  <c r="BU2863" i="1" s="1"/>
  <c r="BU3062" i="1"/>
  <c r="BU3058" i="1" s="1"/>
  <c r="BU3057" i="1" s="1"/>
  <c r="BU3451" i="1"/>
  <c r="BU3587" i="1"/>
  <c r="BU3583" i="1" s="1"/>
  <c r="BU3582" i="1" s="1"/>
  <c r="BU3581" i="1" s="1"/>
  <c r="BU192" i="1"/>
  <c r="BU191" i="1" s="1"/>
  <c r="BU190" i="1" s="1"/>
  <c r="BU189" i="1" s="1"/>
  <c r="BU188" i="1" s="1"/>
  <c r="BU220" i="1"/>
  <c r="BU219" i="1" s="1"/>
  <c r="BU218" i="1" s="1"/>
  <c r="BU274" i="1"/>
  <c r="BU270" i="1" s="1"/>
  <c r="BU269" i="1" s="1"/>
  <c r="BU268" i="1" s="1"/>
  <c r="BU325" i="1"/>
  <c r="BU3440" i="1"/>
  <c r="BU3621" i="1"/>
  <c r="BU1205" i="1"/>
  <c r="BU1204" i="1" s="1"/>
  <c r="BU1438" i="1"/>
  <c r="BU1431" i="1" s="1"/>
  <c r="BU1609" i="1"/>
  <c r="BU1608" i="1" s="1"/>
  <c r="BU1607" i="1" s="1"/>
  <c r="BU1606" i="1" s="1"/>
  <c r="BU1714" i="1"/>
  <c r="BU1799" i="1"/>
  <c r="BU1798" i="1" s="1"/>
  <c r="BU1797" i="1" s="1"/>
  <c r="BU1791" i="1" s="1"/>
  <c r="BU2064" i="1"/>
  <c r="BU2060" i="1" s="1"/>
  <c r="BU2059" i="1" s="1"/>
  <c r="BU2265" i="1"/>
  <c r="BU2352" i="1"/>
  <c r="BU2456" i="1"/>
  <c r="BU2451" i="1" s="1"/>
  <c r="BU2803" i="1"/>
  <c r="BU2799" i="1" s="1"/>
  <c r="BU2798" i="1" s="1"/>
  <c r="BU2757" i="1" s="1"/>
  <c r="BU2813" i="1"/>
  <c r="BU2958" i="1"/>
  <c r="BU3002" i="1"/>
  <c r="BU3001" i="1" s="1"/>
  <c r="BU3000" i="1" s="1"/>
  <c r="BU3165" i="1"/>
  <c r="BU3159" i="1" s="1"/>
  <c r="BU1103" i="1"/>
  <c r="BU1102" i="1" s="1"/>
  <c r="BU1101" i="1" s="1"/>
  <c r="BU1180" i="1"/>
  <c r="BU1179" i="1" s="1"/>
  <c r="BU1178" i="1" s="1"/>
  <c r="BU1177" i="1" s="1"/>
  <c r="BU1373" i="1"/>
  <c r="BU1372" i="1" s="1"/>
  <c r="BU1361" i="1" s="1"/>
  <c r="BU2206" i="1"/>
  <c r="BU2205" i="1" s="1"/>
  <c r="BU2204" i="1" s="1"/>
  <c r="BU2203" i="1" s="1"/>
  <c r="BU2477" i="1"/>
  <c r="BU2476" i="1" s="1"/>
  <c r="BU3044" i="1"/>
  <c r="BU3043" i="1" s="1"/>
  <c r="BU169" i="1"/>
  <c r="BU168" i="1" s="1"/>
  <c r="BU167" i="1" s="1"/>
  <c r="BU166" i="1" s="1"/>
  <c r="BU165" i="1" s="1"/>
  <c r="BU164" i="1" s="1"/>
  <c r="BU312" i="1"/>
  <c r="BU311" i="1" s="1"/>
  <c r="BU310" i="1" s="1"/>
  <c r="BU309" i="1" s="1"/>
  <c r="BU1053" i="1"/>
  <c r="BU1049" i="1" s="1"/>
  <c r="BU1634" i="1"/>
  <c r="BU1633" i="1" s="1"/>
  <c r="BU59" i="1"/>
  <c r="BU55" i="1" s="1"/>
  <c r="BU54" i="1" s="1"/>
  <c r="BU84" i="1"/>
  <c r="BU180" i="1"/>
  <c r="BU179" i="1" s="1"/>
  <c r="BU178" i="1" s="1"/>
  <c r="BU177" i="1" s="1"/>
  <c r="BU176" i="1" s="1"/>
  <c r="BU296" i="1"/>
  <c r="BU295" i="1" s="1"/>
  <c r="BU289" i="1" s="1"/>
  <c r="BU389" i="1"/>
  <c r="BU405" i="1"/>
  <c r="BU404" i="1" s="1"/>
  <c r="BU403" i="1" s="1"/>
  <c r="BU485" i="1"/>
  <c r="BU481" i="1" s="1"/>
  <c r="BU480" i="1" s="1"/>
  <c r="BU479" i="1" s="1"/>
  <c r="BU892" i="1"/>
  <c r="BU885" i="1" s="1"/>
  <c r="BU960" i="1"/>
  <c r="BU959" i="1" s="1"/>
  <c r="BU948" i="1" s="1"/>
  <c r="BU1000" i="1"/>
  <c r="BU999" i="1" s="1"/>
  <c r="BU998" i="1" s="1"/>
  <c r="BU997" i="1" s="1"/>
  <c r="BU1093" i="1"/>
  <c r="BU1092" i="1" s="1"/>
  <c r="BU1086" i="1" s="1"/>
  <c r="BU1079" i="1" s="1"/>
  <c r="BU1157" i="1"/>
  <c r="BU1156" i="1" s="1"/>
  <c r="BU1150" i="1" s="1"/>
  <c r="BU22" i="1"/>
  <c r="BU21" i="1" s="1"/>
  <c r="BU20" i="1" s="1"/>
  <c r="BU143" i="1"/>
  <c r="BU208" i="1"/>
  <c r="BU207" i="1" s="1"/>
  <c r="BU138" i="1"/>
  <c r="BU342" i="1"/>
  <c r="BU341" i="1" s="1"/>
  <c r="BU340" i="1" s="1"/>
  <c r="BU339" i="1" s="1"/>
  <c r="BU384" i="1"/>
  <c r="BU838" i="1"/>
  <c r="BU837" i="1" s="1"/>
  <c r="BU829" i="1" s="1"/>
  <c r="BU874" i="1"/>
  <c r="BU873" i="1" s="1"/>
  <c r="BU1026" i="1"/>
  <c r="BU1025" i="1" s="1"/>
  <c r="BU1024" i="1" s="1"/>
  <c r="BU1036" i="1"/>
  <c r="BU1032" i="1" s="1"/>
  <c r="BU1031" i="1" s="1"/>
  <c r="BU1068" i="1"/>
  <c r="BU1067" i="1" s="1"/>
  <c r="BU1910" i="1"/>
  <c r="BU1944" i="1"/>
  <c r="BU1943" i="1" s="1"/>
  <c r="BU2414" i="1"/>
  <c r="BU2413" i="1" s="1"/>
  <c r="BU2412" i="1" s="1"/>
  <c r="BU2411" i="1" s="1"/>
  <c r="BU2410" i="1" s="1"/>
  <c r="BU2812" i="1"/>
  <c r="BU1243" i="1"/>
  <c r="BU1354" i="1"/>
  <c r="BU1353" i="1" s="1"/>
  <c r="BU1352" i="1" s="1"/>
  <c r="BU1351" i="1" s="1"/>
  <c r="BU1420" i="1"/>
  <c r="BU1419" i="1" s="1"/>
  <c r="BU1529" i="1"/>
  <c r="BU1528" i="1" s="1"/>
  <c r="BU1527" i="1" s="1"/>
  <c r="BU1779" i="1"/>
  <c r="BU2096" i="1"/>
  <c r="BU2095" i="1" s="1"/>
  <c r="BU2255" i="1"/>
  <c r="BU2254" i="1" s="1"/>
  <c r="BU2253" i="1" s="1"/>
  <c r="BU2383" i="1"/>
  <c r="BU2382" i="1" s="1"/>
  <c r="BU2381" i="1" s="1"/>
  <c r="BU2380" i="1" s="1"/>
  <c r="BU2470" i="1"/>
  <c r="BU2469" i="1" s="1"/>
  <c r="BU2468" i="1" s="1"/>
  <c r="BU2593" i="1"/>
  <c r="BU2589" i="1" s="1"/>
  <c r="BU2588" i="1" s="1"/>
  <c r="BU2837" i="1"/>
  <c r="BU2836" i="1" s="1"/>
  <c r="BU2835" i="1" s="1"/>
  <c r="BU3239" i="1"/>
  <c r="BU3538" i="1"/>
  <c r="BU3569" i="1"/>
  <c r="BU3568" i="1" s="1"/>
  <c r="BU3562" i="1" s="1"/>
  <c r="BU1395" i="1"/>
  <c r="BU1394" i="1" s="1"/>
  <c r="BU1393" i="1" s="1"/>
  <c r="BU1392" i="1" s="1"/>
  <c r="BU1412" i="1"/>
  <c r="BU1411" i="1" s="1"/>
  <c r="BU1410" i="1" s="1"/>
  <c r="BU1409" i="1" s="1"/>
  <c r="BU1493" i="1"/>
  <c r="BU1519" i="1"/>
  <c r="BU1518" i="1" s="1"/>
  <c r="BU1512" i="1" s="1"/>
  <c r="BU1505" i="1" s="1"/>
  <c r="BU1584" i="1"/>
  <c r="BU1583" i="1" s="1"/>
  <c r="BU1577" i="1" s="1"/>
  <c r="BU1570" i="1" s="1"/>
  <c r="BU1988" i="1"/>
  <c r="BU1987" i="1" s="1"/>
  <c r="BU1976" i="1" s="1"/>
  <c r="BU2131" i="1"/>
  <c r="BU2130" i="1" s="1"/>
  <c r="BU2129" i="1" s="1"/>
  <c r="BU2180" i="1"/>
  <c r="BU2179" i="1" s="1"/>
  <c r="BU2223" i="1"/>
  <c r="BU2222" i="1" s="1"/>
  <c r="BU2221" i="1" s="1"/>
  <c r="BU2220" i="1" s="1"/>
  <c r="BU2351" i="1"/>
  <c r="BU2350" i="1" s="1"/>
  <c r="BU2339" i="1" s="1"/>
  <c r="BU2373" i="1"/>
  <c r="BU2372" i="1" s="1"/>
  <c r="BU2371" i="1" s="1"/>
  <c r="BU2370" i="1" s="1"/>
  <c r="BU2910" i="1"/>
  <c r="BU2909" i="1" s="1"/>
  <c r="BU2908" i="1" s="1"/>
  <c r="BU2907" i="1" s="1"/>
  <c r="BU3032" i="1"/>
  <c r="BU3031" i="1" s="1"/>
  <c r="BU3077" i="1"/>
  <c r="BU3073" i="1" s="1"/>
  <c r="BU3072" i="1" s="1"/>
  <c r="BU3071" i="1" s="1"/>
  <c r="BU3070" i="1" s="1"/>
  <c r="BU3069" i="1" s="1"/>
  <c r="BU3113" i="1"/>
  <c r="BU3108" i="1" s="1"/>
  <c r="BU1197" i="1"/>
  <c r="BU1196" i="1" s="1"/>
  <c r="BU1195" i="1" s="1"/>
  <c r="BU1194" i="1" s="1"/>
  <c r="BU1260" i="1"/>
  <c r="BU1256" i="1" s="1"/>
  <c r="BU1479" i="1"/>
  <c r="BU1475" i="1" s="1"/>
  <c r="BU1626" i="1"/>
  <c r="BU1625" i="1" s="1"/>
  <c r="BU1624" i="1" s="1"/>
  <c r="BU1623" i="1" s="1"/>
  <c r="BU2023" i="1"/>
  <c r="BU2022" i="1" s="1"/>
  <c r="BU2021" i="1" s="1"/>
  <c r="BU2020" i="1" s="1"/>
  <c r="BU2121" i="1"/>
  <c r="BU2120" i="1" s="1"/>
  <c r="BU2114" i="1" s="1"/>
  <c r="BU2107" i="1" s="1"/>
  <c r="BU2424" i="1"/>
  <c r="BU2423" i="1" s="1"/>
  <c r="BU2422" i="1" s="1"/>
  <c r="BU2421" i="1" s="1"/>
  <c r="BU2499" i="1"/>
  <c r="BU2492" i="1" s="1"/>
  <c r="BU2531" i="1"/>
  <c r="BU2616" i="1"/>
  <c r="BU2663" i="1"/>
  <c r="BU2662" i="1" s="1"/>
  <c r="BU2744" i="1"/>
  <c r="BU2743" i="1" s="1"/>
  <c r="BU2733" i="1" s="1"/>
  <c r="BU2855" i="1"/>
  <c r="BU2851" i="1" s="1"/>
  <c r="BU2850" i="1" s="1"/>
  <c r="BU2894" i="1"/>
  <c r="BU2884" i="1" s="1"/>
  <c r="BU2883" i="1" s="1"/>
  <c r="BU2882" i="1" s="1"/>
  <c r="BU2881" i="1" s="1"/>
  <c r="BU2916" i="1"/>
  <c r="BU2942" i="1"/>
  <c r="BU2941" i="1" s="1"/>
  <c r="BU2973" i="1"/>
  <c r="BU2972" i="1" s="1"/>
  <c r="BU3103" i="1"/>
  <c r="BU3102" i="1" s="1"/>
  <c r="BU3101" i="1" s="1"/>
  <c r="BU3193" i="1"/>
  <c r="BU3192" i="1" s="1"/>
  <c r="BU3323" i="1"/>
  <c r="BU3354" i="1"/>
  <c r="BU3404" i="1"/>
  <c r="BU3400" i="1" s="1"/>
  <c r="BU3391" i="1" s="1"/>
  <c r="BU3390" i="1" s="1"/>
  <c r="BU3389" i="1" s="1"/>
  <c r="BU3388" i="1" s="1"/>
  <c r="BU3479" i="1"/>
  <c r="BU3478" i="1" s="1"/>
  <c r="BU3477" i="1" s="1"/>
  <c r="BU3533" i="1"/>
  <c r="BU3532" i="1" s="1"/>
  <c r="BU3554" i="1"/>
  <c r="BU3553" i="1" s="1"/>
  <c r="BU3552" i="1" s="1"/>
  <c r="BU3551" i="1" s="1"/>
  <c r="BU3600" i="1"/>
  <c r="BU3616" i="1"/>
  <c r="BU3615" i="1" s="1"/>
  <c r="BU3614" i="1" s="1"/>
  <c r="BU3613" i="1" s="1"/>
  <c r="BU3612" i="1" s="1"/>
  <c r="BU69" i="1"/>
  <c r="BU68" i="1" s="1"/>
  <c r="BU67" i="1" s="1"/>
  <c r="BU66" i="1" s="1"/>
  <c r="BU98" i="1"/>
  <c r="BU257" i="1"/>
  <c r="BU256" i="1" s="1"/>
  <c r="BU255" i="1" s="1"/>
  <c r="BU359" i="1"/>
  <c r="BU358" i="1" s="1"/>
  <c r="BU495" i="1"/>
  <c r="BU494" i="1" s="1"/>
  <c r="BU493" i="1" s="1"/>
  <c r="BU492" i="1" s="1"/>
  <c r="BU514" i="1"/>
  <c r="BU565" i="1"/>
  <c r="BU855" i="1"/>
  <c r="BU906" i="1"/>
  <c r="BU905" i="1" s="1"/>
  <c r="BU904" i="1" s="1"/>
  <c r="BU47" i="1"/>
  <c r="BU42" i="1" s="1"/>
  <c r="BU80" i="1"/>
  <c r="BU79" i="1" s="1"/>
  <c r="BU78" i="1" s="1"/>
  <c r="BU123" i="1"/>
  <c r="BU122" i="1" s="1"/>
  <c r="BU121" i="1" s="1"/>
  <c r="BU120" i="1" s="1"/>
  <c r="BU544" i="1"/>
  <c r="BU572" i="1"/>
  <c r="BU782" i="1"/>
  <c r="BU781" i="1" s="1"/>
  <c r="BU931" i="1"/>
  <c r="BU112" i="1"/>
  <c r="BU107" i="1" s="1"/>
  <c r="BU157" i="1"/>
  <c r="BU413" i="1"/>
  <c r="BU402" i="1" s="1"/>
  <c r="BU439" i="1"/>
  <c r="BU428" i="1" s="1"/>
  <c r="BU644" i="1"/>
  <c r="BU754" i="1"/>
  <c r="BU748" i="1" s="1"/>
  <c r="BU1239" i="1"/>
  <c r="BU1238" i="1" s="1"/>
  <c r="BU1230" i="1" s="1"/>
  <c r="BU1314" i="1"/>
  <c r="BU1313" i="1" s="1"/>
  <c r="BU1312" i="1" s="1"/>
  <c r="BU1311" i="1" s="1"/>
  <c r="BU1133" i="1"/>
  <c r="BU1274" i="1"/>
  <c r="BU1695" i="1"/>
  <c r="BU1744" i="1"/>
  <c r="BU1743" i="1" s="1"/>
  <c r="BU1737" i="1" s="1"/>
  <c r="BU1730" i="1" s="1"/>
  <c r="BU1942" i="1"/>
  <c r="BU1941" i="1" s="1"/>
  <c r="BU2273" i="1"/>
  <c r="BU2272" i="1" s="1"/>
  <c r="BU2031" i="1"/>
  <c r="BU2030" i="1" s="1"/>
  <c r="BU1713" i="1"/>
  <c r="BU1754" i="1"/>
  <c r="BU1753" i="1" s="1"/>
  <c r="BU1752" i="1" s="1"/>
  <c r="BU1751" i="1" s="1"/>
  <c r="BU1845" i="1"/>
  <c r="BU1844" i="1" s="1"/>
  <c r="BU1894" i="1"/>
  <c r="BU1934" i="1"/>
  <c r="BU1933" i="1" s="1"/>
  <c r="BU1927" i="1" s="1"/>
  <c r="BU1920" i="1" s="1"/>
  <c r="BU2077" i="1"/>
  <c r="BU2151" i="1"/>
  <c r="BU2237" i="1"/>
  <c r="BU2261" i="1"/>
  <c r="BU2260" i="1" s="1"/>
  <c r="BU2561" i="1"/>
  <c r="BU2552" i="1" s="1"/>
  <c r="BU2635" i="1"/>
  <c r="BU2702" i="1"/>
  <c r="BU2307" i="1"/>
  <c r="BU2306" i="1" s="1"/>
  <c r="BU2305" i="1" s="1"/>
  <c r="BU2304" i="1" s="1"/>
  <c r="BU2438" i="1"/>
  <c r="BU2433" i="1" s="1"/>
  <c r="BU2544" i="1"/>
  <c r="BU2539" i="1" s="1"/>
  <c r="BU2538" i="1" s="1"/>
  <c r="BU2828" i="1"/>
  <c r="BU2844" i="1"/>
  <c r="BU2843" i="1" s="1"/>
  <c r="BU3275" i="1"/>
  <c r="BU3274" i="1" s="1"/>
  <c r="BU3303" i="1"/>
  <c r="BU3302" i="1" s="1"/>
  <c r="BU3301" i="1" s="1"/>
  <c r="BU3300" i="1" s="1"/>
  <c r="BU3419" i="1"/>
  <c r="BU3414" i="1" s="1"/>
  <c r="BU3413" i="1" s="1"/>
  <c r="BU3412" i="1" s="1"/>
  <c r="BU3411" i="1" s="1"/>
  <c r="BU3460" i="1"/>
  <c r="BU3459" i="1" s="1"/>
  <c r="BU3458" i="1" s="1"/>
  <c r="BU3176" i="1"/>
  <c r="BU3175" i="1" s="1"/>
  <c r="BU3207" i="1"/>
  <c r="BU3255" i="1"/>
  <c r="BU3254" i="1" s="1"/>
  <c r="BU3253" i="1" s="1"/>
  <c r="BU3252" i="1" s="1"/>
  <c r="BU3331" i="1"/>
  <c r="BU3596" i="1"/>
  <c r="BU3595" i="1" s="1"/>
  <c r="BU3594" i="1" s="1"/>
  <c r="BU3593" i="1" s="1"/>
  <c r="BU2985" i="1"/>
  <c r="BU3322" i="1"/>
  <c r="BU3364" i="1"/>
  <c r="BU3379" i="1"/>
  <c r="BU3378" i="1" s="1"/>
  <c r="BU3371" i="1" s="1"/>
  <c r="BU3447" i="1"/>
  <c r="BU3439" i="1" s="1"/>
  <c r="BU3438" i="1" s="1"/>
  <c r="BU3490" i="1"/>
  <c r="BU3489" i="1" s="1"/>
  <c r="BE3121" i="1"/>
  <c r="BU3183" i="1" l="1"/>
  <c r="BU3030" i="1"/>
  <c r="BU1790" i="1"/>
  <c r="BU3142" i="1"/>
  <c r="BU1975" i="1"/>
  <c r="BU1149" i="1"/>
  <c r="BU947" i="1"/>
  <c r="BU1526" i="1"/>
  <c r="BU2432" i="1"/>
  <c r="BU2168" i="1"/>
  <c r="BU2167" i="1" s="1"/>
  <c r="BU1889" i="1"/>
  <c r="BU1888" i="1" s="1"/>
  <c r="BU1044" i="1"/>
  <c r="BU1043" i="1" s="1"/>
  <c r="BU2615" i="1"/>
  <c r="BU2614" i="1" s="1"/>
  <c r="BU2613" i="1" s="1"/>
  <c r="BU850" i="1"/>
  <c r="BU849" i="1" s="1"/>
  <c r="BU828" i="1" s="1"/>
  <c r="BU2051" i="1"/>
  <c r="BU2050" i="1" s="1"/>
  <c r="BU2491" i="1"/>
  <c r="BU1100" i="1"/>
  <c r="BU2935" i="1"/>
  <c r="BU2906" i="1" s="1"/>
  <c r="BU2880" i="1" s="1"/>
  <c r="BU3008" i="1"/>
  <c r="BU3007" i="1" s="1"/>
  <c r="BU2999" i="1" s="1"/>
  <c r="BU2998" i="1" s="1"/>
  <c r="BU2984" i="1" s="1"/>
  <c r="BU1251" i="1"/>
  <c r="BU1250" i="1" s="1"/>
  <c r="BU1229" i="1" s="1"/>
  <c r="BU1870" i="1"/>
  <c r="BU747" i="1"/>
  <c r="BU746" i="1" s="1"/>
  <c r="BU3476" i="1"/>
  <c r="BU3475" i="1" s="1"/>
  <c r="BU681" i="1"/>
  <c r="BU676" i="1" s="1"/>
  <c r="BU675" i="1" s="1"/>
  <c r="BU3353" i="1"/>
  <c r="BU3352" i="1" s="1"/>
  <c r="BU2811" i="1"/>
  <c r="BU2810" i="1" s="1"/>
  <c r="BU3100" i="1"/>
  <c r="BU1470" i="1"/>
  <c r="BU1469" i="1" s="1"/>
  <c r="BU1450" i="1" s="1"/>
  <c r="BU1023" i="1"/>
  <c r="BU2475" i="1"/>
  <c r="BU2072" i="1"/>
  <c r="BU2071" i="1" s="1"/>
  <c r="BU2338" i="1"/>
  <c r="BU2128" i="1"/>
  <c r="BU2676" i="1"/>
  <c r="BU2661" i="1" s="1"/>
  <c r="BU2660" i="1" s="1"/>
  <c r="BU137" i="1"/>
  <c r="BU136" i="1" s="1"/>
  <c r="BU135" i="1" s="1"/>
  <c r="BU134" i="1" s="1"/>
  <c r="BU119" i="1" s="1"/>
  <c r="BU903" i="1"/>
  <c r="BU3130" i="1"/>
  <c r="BU3124" i="1" s="1"/>
  <c r="BU3099" i="1" s="1"/>
  <c r="BU3098" i="1" s="1"/>
  <c r="BU3508" i="1"/>
  <c r="BU3502" i="1" s="1"/>
  <c r="BU3501" i="1" s="1"/>
  <c r="BU1350" i="1"/>
  <c r="BU2756" i="1"/>
  <c r="BU2755" i="1" s="1"/>
  <c r="BU380" i="1"/>
  <c r="BU379" i="1" s="1"/>
  <c r="BU368" i="1" s="1"/>
  <c r="BU357" i="1" s="1"/>
  <c r="BU3431" i="1"/>
  <c r="BU3430" i="1" s="1"/>
  <c r="BU3321" i="1"/>
  <c r="BU3320" i="1" s="1"/>
  <c r="BU427" i="1"/>
  <c r="BU513" i="1"/>
  <c r="BU512" i="1" s="1"/>
  <c r="BU206" i="1"/>
  <c r="BU205" i="1" s="1"/>
  <c r="BU187" i="1" s="1"/>
  <c r="BU3592" i="1"/>
  <c r="BU2551" i="1"/>
  <c r="BU2252" i="1"/>
  <c r="BU2251" i="1" s="1"/>
  <c r="BU1690" i="1"/>
  <c r="BU1689" i="1" s="1"/>
  <c r="BU1668" i="1" s="1"/>
  <c r="BU2842" i="1"/>
  <c r="BU564" i="1"/>
  <c r="BU563" i="1" s="1"/>
  <c r="BU97" i="1"/>
  <c r="BU77" i="1" s="1"/>
  <c r="BU76" i="1" s="1"/>
  <c r="BU3561" i="1"/>
  <c r="BU254" i="1"/>
  <c r="BU243" i="1" s="1"/>
  <c r="BU19" i="1"/>
  <c r="BU18" i="1" s="1"/>
  <c r="BU17" i="1" s="1"/>
  <c r="BR250" i="1"/>
  <c r="BS250" i="1"/>
  <c r="BT250" i="1"/>
  <c r="BR253" i="1"/>
  <c r="BS253" i="1"/>
  <c r="BT253" i="1"/>
  <c r="BW252" i="1"/>
  <c r="BW251" i="1" s="1"/>
  <c r="BW249" i="1"/>
  <c r="BW248" i="1" s="1"/>
  <c r="AQ249" i="1"/>
  <c r="AQ248" i="1" s="1"/>
  <c r="AR249" i="1"/>
  <c r="AR248" i="1" s="1"/>
  <c r="AS249" i="1"/>
  <c r="AS248" i="1" s="1"/>
  <c r="AT249" i="1"/>
  <c r="AT248" i="1" s="1"/>
  <c r="AU249" i="1"/>
  <c r="AU248" i="1" s="1"/>
  <c r="AV249" i="1"/>
  <c r="AV248" i="1" s="1"/>
  <c r="AW249" i="1"/>
  <c r="AW248" i="1" s="1"/>
  <c r="AX249" i="1"/>
  <c r="AX248" i="1" s="1"/>
  <c r="AY249" i="1"/>
  <c r="AY248" i="1" s="1"/>
  <c r="AZ249" i="1"/>
  <c r="AZ248" i="1" s="1"/>
  <c r="BA249" i="1"/>
  <c r="BB249" i="1"/>
  <c r="BB248" i="1" s="1"/>
  <c r="BC249" i="1"/>
  <c r="BC248" i="1" s="1"/>
  <c r="BD249" i="1"/>
  <c r="BD248" i="1" s="1"/>
  <c r="BE249" i="1"/>
  <c r="BE248" i="1" s="1"/>
  <c r="BF249" i="1"/>
  <c r="BF248" i="1" s="1"/>
  <c r="BG249" i="1"/>
  <c r="BG248" i="1" s="1"/>
  <c r="BH249" i="1"/>
  <c r="BH248" i="1" s="1"/>
  <c r="BI249" i="1"/>
  <c r="BI248" i="1" s="1"/>
  <c r="BJ249" i="1"/>
  <c r="BJ248" i="1" s="1"/>
  <c r="BK249" i="1"/>
  <c r="BK248" i="1" s="1"/>
  <c r="BL249" i="1"/>
  <c r="BL248" i="1" s="1"/>
  <c r="BM249" i="1"/>
  <c r="BM248" i="1" s="1"/>
  <c r="BN249" i="1"/>
  <c r="BN248" i="1" s="1"/>
  <c r="BO249" i="1"/>
  <c r="BO248" i="1" s="1"/>
  <c r="BP249" i="1"/>
  <c r="BP248" i="1" s="1"/>
  <c r="BQ249" i="1"/>
  <c r="BQ248" i="1" s="1"/>
  <c r="AQ252" i="1"/>
  <c r="AQ251" i="1" s="1"/>
  <c r="AR252" i="1"/>
  <c r="AR251" i="1" s="1"/>
  <c r="AS252" i="1"/>
  <c r="AS251" i="1" s="1"/>
  <c r="AT252" i="1"/>
  <c r="AT251" i="1" s="1"/>
  <c r="AU252" i="1"/>
  <c r="AU251" i="1" s="1"/>
  <c r="AV252" i="1"/>
  <c r="AV251" i="1" s="1"/>
  <c r="AW252" i="1"/>
  <c r="AW251" i="1" s="1"/>
  <c r="AX252" i="1"/>
  <c r="AX251" i="1" s="1"/>
  <c r="AY252" i="1"/>
  <c r="AY251" i="1" s="1"/>
  <c r="AZ252" i="1"/>
  <c r="AZ251" i="1" s="1"/>
  <c r="BA252" i="1"/>
  <c r="BA251" i="1" s="1"/>
  <c r="BB252" i="1"/>
  <c r="BB251" i="1" s="1"/>
  <c r="BC252" i="1"/>
  <c r="BC251" i="1" s="1"/>
  <c r="BD252" i="1"/>
  <c r="BD251" i="1" s="1"/>
  <c r="BE252" i="1"/>
  <c r="BE251" i="1" s="1"/>
  <c r="BF252" i="1"/>
  <c r="BF251" i="1" s="1"/>
  <c r="BG252" i="1"/>
  <c r="BG251" i="1" s="1"/>
  <c r="BH252" i="1"/>
  <c r="BH251" i="1" s="1"/>
  <c r="BI252" i="1"/>
  <c r="BI251" i="1" s="1"/>
  <c r="BJ252" i="1"/>
  <c r="BJ251" i="1" s="1"/>
  <c r="BK252" i="1"/>
  <c r="BK251" i="1" s="1"/>
  <c r="BL252" i="1"/>
  <c r="BL251" i="1" s="1"/>
  <c r="BM252" i="1"/>
  <c r="BM251" i="1" s="1"/>
  <c r="BN252" i="1"/>
  <c r="BN251" i="1" s="1"/>
  <c r="BO252" i="1"/>
  <c r="BO251" i="1" s="1"/>
  <c r="BP252" i="1"/>
  <c r="BP251" i="1" s="1"/>
  <c r="BQ252" i="1"/>
  <c r="BQ251" i="1" s="1"/>
  <c r="AP249" i="1"/>
  <c r="AP252" i="1"/>
  <c r="AP251" i="1" s="1"/>
  <c r="BU1667" i="1" l="1"/>
  <c r="BU1869" i="1"/>
  <c r="BU1868" i="1" s="1"/>
  <c r="BU2612" i="1"/>
  <c r="BU1449" i="1"/>
  <c r="BU1022" i="1"/>
  <c r="BU1021" i="1" s="1"/>
  <c r="BU3474" i="1"/>
  <c r="BU2250" i="1"/>
  <c r="BU827" i="1"/>
  <c r="BU3319" i="1"/>
  <c r="BU3273" i="1" s="1"/>
  <c r="BU2049" i="1"/>
  <c r="BU356" i="1"/>
  <c r="BU2431" i="1"/>
  <c r="BU2409" i="1" s="1"/>
  <c r="BU1228" i="1"/>
  <c r="BU511" i="1"/>
  <c r="BU510" i="1" s="1"/>
  <c r="BW247" i="1"/>
  <c r="BW246" i="1" s="1"/>
  <c r="BW245" i="1" s="1"/>
  <c r="BW244" i="1" s="1"/>
  <c r="BS249" i="1"/>
  <c r="BR251" i="1"/>
  <c r="BO247" i="1"/>
  <c r="BO246" i="1" s="1"/>
  <c r="BO245" i="1" s="1"/>
  <c r="BO244" i="1" s="1"/>
  <c r="BK247" i="1"/>
  <c r="BK246" i="1" s="1"/>
  <c r="BK245" i="1" s="1"/>
  <c r="BK244" i="1" s="1"/>
  <c r="BG247" i="1"/>
  <c r="BG246" i="1" s="1"/>
  <c r="BG245" i="1" s="1"/>
  <c r="BG244" i="1" s="1"/>
  <c r="BC247" i="1"/>
  <c r="BC246" i="1" s="1"/>
  <c r="BC245" i="1" s="1"/>
  <c r="BC244" i="1" s="1"/>
  <c r="AY247" i="1"/>
  <c r="AY246" i="1" s="1"/>
  <c r="AY245" i="1" s="1"/>
  <c r="AY244" i="1" s="1"/>
  <c r="AU247" i="1"/>
  <c r="AU246" i="1" s="1"/>
  <c r="AU245" i="1" s="1"/>
  <c r="AU244" i="1" s="1"/>
  <c r="BT252" i="1"/>
  <c r="BT251" i="1"/>
  <c r="BS252" i="1"/>
  <c r="BS251" i="1"/>
  <c r="BR249" i="1"/>
  <c r="BR252" i="1"/>
  <c r="AQ247" i="1"/>
  <c r="AQ246" i="1" s="1"/>
  <c r="AQ245" i="1" s="1"/>
  <c r="AQ244" i="1" s="1"/>
  <c r="BA248" i="1"/>
  <c r="BR248" i="1" s="1"/>
  <c r="BT249" i="1"/>
  <c r="BT248" i="1"/>
  <c r="AP248" i="1"/>
  <c r="BE247" i="1"/>
  <c r="BE246" i="1" s="1"/>
  <c r="BE245" i="1" s="1"/>
  <c r="BE244" i="1" s="1"/>
  <c r="BN247" i="1"/>
  <c r="BN246" i="1" s="1"/>
  <c r="BN245" i="1" s="1"/>
  <c r="BN244" i="1" s="1"/>
  <c r="BJ247" i="1"/>
  <c r="BJ246" i="1" s="1"/>
  <c r="BJ245" i="1" s="1"/>
  <c r="BJ244" i="1" s="1"/>
  <c r="BF247" i="1"/>
  <c r="BF246" i="1" s="1"/>
  <c r="BF245" i="1" s="1"/>
  <c r="BF244" i="1" s="1"/>
  <c r="BB247" i="1"/>
  <c r="BB246" i="1" s="1"/>
  <c r="BB245" i="1" s="1"/>
  <c r="BB244" i="1" s="1"/>
  <c r="AX247" i="1"/>
  <c r="AX246" i="1" s="1"/>
  <c r="AX245" i="1" s="1"/>
  <c r="AX244" i="1" s="1"/>
  <c r="AT247" i="1"/>
  <c r="AT246" i="1" s="1"/>
  <c r="AT245" i="1" s="1"/>
  <c r="AT244" i="1" s="1"/>
  <c r="BQ247" i="1"/>
  <c r="BQ246" i="1" s="1"/>
  <c r="BQ245" i="1" s="1"/>
  <c r="BQ244" i="1" s="1"/>
  <c r="BA247" i="1"/>
  <c r="BM247" i="1"/>
  <c r="BM246" i="1" s="1"/>
  <c r="BM245" i="1" s="1"/>
  <c r="BM244" i="1" s="1"/>
  <c r="AW247" i="1"/>
  <c r="AW246" i="1" s="1"/>
  <c r="AW245" i="1" s="1"/>
  <c r="AW244" i="1" s="1"/>
  <c r="BP247" i="1"/>
  <c r="BP246" i="1" s="1"/>
  <c r="BP245" i="1" s="1"/>
  <c r="BP244" i="1" s="1"/>
  <c r="BL247" i="1"/>
  <c r="BL246" i="1" s="1"/>
  <c r="BL245" i="1" s="1"/>
  <c r="BL244" i="1" s="1"/>
  <c r="BH247" i="1"/>
  <c r="BH246" i="1" s="1"/>
  <c r="BH245" i="1" s="1"/>
  <c r="BH244" i="1" s="1"/>
  <c r="BD247" i="1"/>
  <c r="BD246" i="1" s="1"/>
  <c r="BD245" i="1" s="1"/>
  <c r="BD244" i="1" s="1"/>
  <c r="AZ247" i="1"/>
  <c r="AZ246" i="1" s="1"/>
  <c r="AZ245" i="1" s="1"/>
  <c r="AZ244" i="1" s="1"/>
  <c r="AV247" i="1"/>
  <c r="AV246" i="1" s="1"/>
  <c r="AV245" i="1" s="1"/>
  <c r="AV244" i="1" s="1"/>
  <c r="AR247" i="1"/>
  <c r="AR246" i="1" s="1"/>
  <c r="AR245" i="1" s="1"/>
  <c r="AR244" i="1" s="1"/>
  <c r="BI247" i="1"/>
  <c r="BI246" i="1" s="1"/>
  <c r="BI245" i="1" s="1"/>
  <c r="BI244" i="1" s="1"/>
  <c r="AS247" i="1"/>
  <c r="AS246" i="1" s="1"/>
  <c r="AS245" i="1" s="1"/>
  <c r="AS244" i="1" s="1"/>
  <c r="AP182" i="1"/>
  <c r="AP181" i="1" s="1"/>
  <c r="AQ182" i="1"/>
  <c r="AQ181" i="1" s="1"/>
  <c r="AR182" i="1"/>
  <c r="AR181" i="1" s="1"/>
  <c r="AS182" i="1"/>
  <c r="AS181" i="1" s="1"/>
  <c r="AT182" i="1"/>
  <c r="AT181" i="1" s="1"/>
  <c r="AU182" i="1"/>
  <c r="AU181" i="1" s="1"/>
  <c r="AV182" i="1"/>
  <c r="AV181" i="1" s="1"/>
  <c r="AW182" i="1"/>
  <c r="AW181" i="1" s="1"/>
  <c r="AX182" i="1"/>
  <c r="AX181" i="1" s="1"/>
  <c r="AY182" i="1"/>
  <c r="AY181" i="1" s="1"/>
  <c r="AZ182" i="1"/>
  <c r="AZ181" i="1" s="1"/>
  <c r="BA182" i="1"/>
  <c r="BB182" i="1"/>
  <c r="BB181" i="1" s="1"/>
  <c r="BC182" i="1"/>
  <c r="BC181" i="1" s="1"/>
  <c r="BD182" i="1"/>
  <c r="BD181" i="1" s="1"/>
  <c r="BE182" i="1"/>
  <c r="BE181" i="1" s="1"/>
  <c r="BF182" i="1"/>
  <c r="BF181" i="1" s="1"/>
  <c r="BG182" i="1"/>
  <c r="BG181" i="1" s="1"/>
  <c r="BH182" i="1"/>
  <c r="BH181" i="1" s="1"/>
  <c r="BI182" i="1"/>
  <c r="BI181" i="1" s="1"/>
  <c r="BJ182" i="1"/>
  <c r="BJ181" i="1" s="1"/>
  <c r="BK182" i="1"/>
  <c r="BK181" i="1" s="1"/>
  <c r="BL182" i="1"/>
  <c r="BM182" i="1"/>
  <c r="BM181" i="1" s="1"/>
  <c r="BN182" i="1"/>
  <c r="BN181" i="1" s="1"/>
  <c r="BO182" i="1"/>
  <c r="BO181" i="1" s="1"/>
  <c r="BP182" i="1"/>
  <c r="BP181" i="1" s="1"/>
  <c r="BQ182" i="1"/>
  <c r="BW182" i="1"/>
  <c r="BW181" i="1" s="1"/>
  <c r="BR183" i="1"/>
  <c r="BS183" i="1"/>
  <c r="BT183" i="1"/>
  <c r="AP185" i="1"/>
  <c r="AQ185" i="1"/>
  <c r="AQ184" i="1" s="1"/>
  <c r="AR185" i="1"/>
  <c r="AR184" i="1" s="1"/>
  <c r="AS185" i="1"/>
  <c r="AS184" i="1" s="1"/>
  <c r="AT185" i="1"/>
  <c r="AT184" i="1" s="1"/>
  <c r="AU185" i="1"/>
  <c r="AU184" i="1" s="1"/>
  <c r="AV185" i="1"/>
  <c r="AV184" i="1" s="1"/>
  <c r="AW185" i="1"/>
  <c r="AW184" i="1" s="1"/>
  <c r="AX185" i="1"/>
  <c r="AX184" i="1" s="1"/>
  <c r="AY185" i="1"/>
  <c r="AY184" i="1" s="1"/>
  <c r="AZ185" i="1"/>
  <c r="AZ184" i="1" s="1"/>
  <c r="BA185" i="1"/>
  <c r="BA184" i="1" s="1"/>
  <c r="BB185" i="1"/>
  <c r="BB184" i="1" s="1"/>
  <c r="BC185" i="1"/>
  <c r="BC184" i="1" s="1"/>
  <c r="BD185" i="1"/>
  <c r="BD184" i="1" s="1"/>
  <c r="BE185" i="1"/>
  <c r="BE184" i="1" s="1"/>
  <c r="BF185" i="1"/>
  <c r="BF184" i="1" s="1"/>
  <c r="BG185" i="1"/>
  <c r="BG184" i="1" s="1"/>
  <c r="BH185" i="1"/>
  <c r="BH184" i="1" s="1"/>
  <c r="BI185" i="1"/>
  <c r="BI184" i="1" s="1"/>
  <c r="BJ185" i="1"/>
  <c r="BJ184" i="1" s="1"/>
  <c r="BK185" i="1"/>
  <c r="BK184" i="1" s="1"/>
  <c r="BL185" i="1"/>
  <c r="BL184" i="1" s="1"/>
  <c r="BM185" i="1"/>
  <c r="BM184" i="1" s="1"/>
  <c r="BN185" i="1"/>
  <c r="BN184" i="1" s="1"/>
  <c r="BO185" i="1"/>
  <c r="BO184" i="1" s="1"/>
  <c r="BP185" i="1"/>
  <c r="BP184" i="1" s="1"/>
  <c r="BQ185" i="1"/>
  <c r="BW185" i="1"/>
  <c r="BW184" i="1" s="1"/>
  <c r="BR186" i="1"/>
  <c r="BS186" i="1"/>
  <c r="BT186" i="1"/>
  <c r="BU3632" i="1" l="1"/>
  <c r="BT244" i="1"/>
  <c r="BT245" i="1"/>
  <c r="BT247" i="1"/>
  <c r="BT246" i="1"/>
  <c r="BA246" i="1"/>
  <c r="BR247" i="1"/>
  <c r="AP247" i="1"/>
  <c r="BS248" i="1"/>
  <c r="BT185" i="1"/>
  <c r="BR184" i="1"/>
  <c r="BT182" i="1"/>
  <c r="BR185" i="1"/>
  <c r="BW180" i="1"/>
  <c r="BW179" i="1" s="1"/>
  <c r="BW178" i="1" s="1"/>
  <c r="BW177" i="1" s="1"/>
  <c r="BW176" i="1" s="1"/>
  <c r="BM180" i="1"/>
  <c r="BM179" i="1" s="1"/>
  <c r="BM178" i="1" s="1"/>
  <c r="BM177" i="1" s="1"/>
  <c r="BM176" i="1" s="1"/>
  <c r="BJ180" i="1"/>
  <c r="BJ179" i="1" s="1"/>
  <c r="BJ178" i="1" s="1"/>
  <c r="BJ177" i="1" s="1"/>
  <c r="BJ176" i="1" s="1"/>
  <c r="BB180" i="1"/>
  <c r="BB179" i="1" s="1"/>
  <c r="BB178" i="1" s="1"/>
  <c r="BB177" i="1" s="1"/>
  <c r="BB176" i="1" s="1"/>
  <c r="AT180" i="1"/>
  <c r="AT179" i="1" s="1"/>
  <c r="AT178" i="1" s="1"/>
  <c r="AT177" i="1" s="1"/>
  <c r="AT176" i="1" s="1"/>
  <c r="BI180" i="1"/>
  <c r="BI179" i="1" s="1"/>
  <c r="BI178" i="1" s="1"/>
  <c r="BI177" i="1" s="1"/>
  <c r="BI176" i="1" s="1"/>
  <c r="BE180" i="1"/>
  <c r="BE179" i="1" s="1"/>
  <c r="BE178" i="1" s="1"/>
  <c r="BE177" i="1" s="1"/>
  <c r="BE176" i="1" s="1"/>
  <c r="BR182" i="1"/>
  <c r="BA181" i="1"/>
  <c r="AW180" i="1"/>
  <c r="AW179" i="1" s="1"/>
  <c r="AW178" i="1" s="1"/>
  <c r="AW177" i="1" s="1"/>
  <c r="AW176" i="1" s="1"/>
  <c r="AS180" i="1"/>
  <c r="AS179" i="1" s="1"/>
  <c r="AS178" i="1" s="1"/>
  <c r="AS177" i="1" s="1"/>
  <c r="AS176" i="1" s="1"/>
  <c r="BS185" i="1"/>
  <c r="AP184" i="1"/>
  <c r="BS184" i="1" s="1"/>
  <c r="AX180" i="1"/>
  <c r="AX179" i="1" s="1"/>
  <c r="AX178" i="1" s="1"/>
  <c r="AX177" i="1" s="1"/>
  <c r="AX176" i="1" s="1"/>
  <c r="BP180" i="1"/>
  <c r="BP179" i="1" s="1"/>
  <c r="BP178" i="1" s="1"/>
  <c r="BP177" i="1" s="1"/>
  <c r="BP176" i="1" s="1"/>
  <c r="BS182" i="1"/>
  <c r="BH180" i="1"/>
  <c r="BH179" i="1" s="1"/>
  <c r="BH178" i="1" s="1"/>
  <c r="BH177" i="1" s="1"/>
  <c r="BH176" i="1" s="1"/>
  <c r="BD180" i="1"/>
  <c r="BD179" i="1" s="1"/>
  <c r="BD178" i="1" s="1"/>
  <c r="BD177" i="1" s="1"/>
  <c r="BD176" i="1" s="1"/>
  <c r="AZ180" i="1"/>
  <c r="AZ179" i="1" s="1"/>
  <c r="AZ178" i="1" s="1"/>
  <c r="AZ177" i="1" s="1"/>
  <c r="AZ176" i="1" s="1"/>
  <c r="AV180" i="1"/>
  <c r="AV179" i="1" s="1"/>
  <c r="AV178" i="1" s="1"/>
  <c r="AV177" i="1" s="1"/>
  <c r="AV176" i="1" s="1"/>
  <c r="AR180" i="1"/>
  <c r="AR179" i="1" s="1"/>
  <c r="AR178" i="1" s="1"/>
  <c r="AR177" i="1" s="1"/>
  <c r="AR176" i="1" s="1"/>
  <c r="BQ181" i="1"/>
  <c r="BN180" i="1"/>
  <c r="BN179" i="1" s="1"/>
  <c r="BN178" i="1" s="1"/>
  <c r="BN177" i="1" s="1"/>
  <c r="BN176" i="1" s="1"/>
  <c r="BF180" i="1"/>
  <c r="BF179" i="1" s="1"/>
  <c r="BF178" i="1" s="1"/>
  <c r="BF177" i="1" s="1"/>
  <c r="BF176" i="1" s="1"/>
  <c r="AP180" i="1"/>
  <c r="BO180" i="1"/>
  <c r="BO179" i="1" s="1"/>
  <c r="BO178" i="1" s="1"/>
  <c r="BO177" i="1" s="1"/>
  <c r="BO176" i="1" s="1"/>
  <c r="BK180" i="1"/>
  <c r="BK179" i="1" s="1"/>
  <c r="BK178" i="1" s="1"/>
  <c r="BK177" i="1" s="1"/>
  <c r="BK176" i="1" s="1"/>
  <c r="BG180" i="1"/>
  <c r="BG179" i="1" s="1"/>
  <c r="BG178" i="1" s="1"/>
  <c r="BG177" i="1" s="1"/>
  <c r="BG176" i="1" s="1"/>
  <c r="BC180" i="1"/>
  <c r="BC179" i="1" s="1"/>
  <c r="BC178" i="1" s="1"/>
  <c r="BC177" i="1" s="1"/>
  <c r="BC176" i="1" s="1"/>
  <c r="AY180" i="1"/>
  <c r="AY179" i="1" s="1"/>
  <c r="AY178" i="1" s="1"/>
  <c r="AY177" i="1" s="1"/>
  <c r="AY176" i="1" s="1"/>
  <c r="AU180" i="1"/>
  <c r="AU179" i="1" s="1"/>
  <c r="AU178" i="1" s="1"/>
  <c r="AU177" i="1" s="1"/>
  <c r="AU176" i="1" s="1"/>
  <c r="AQ180" i="1"/>
  <c r="BQ184" i="1"/>
  <c r="BT184" i="1" s="1"/>
  <c r="BL181" i="1"/>
  <c r="BL180" i="1" s="1"/>
  <c r="BL179" i="1" s="1"/>
  <c r="BL178" i="1" s="1"/>
  <c r="BL177" i="1" s="1"/>
  <c r="BL176" i="1" s="1"/>
  <c r="BA245" i="1" l="1"/>
  <c r="BR246" i="1"/>
  <c r="BS247" i="1"/>
  <c r="AP246" i="1"/>
  <c r="BS181" i="1"/>
  <c r="BQ180" i="1"/>
  <c r="BQ179" i="1" s="1"/>
  <c r="BQ178" i="1" s="1"/>
  <c r="BQ177" i="1" s="1"/>
  <c r="BQ176" i="1" s="1"/>
  <c r="AQ179" i="1"/>
  <c r="AP179" i="1"/>
  <c r="BS180" i="1"/>
  <c r="BR181" i="1"/>
  <c r="BA180" i="1"/>
  <c r="BT181" i="1"/>
  <c r="BS140" i="1"/>
  <c r="BT140" i="1"/>
  <c r="BS260" i="1"/>
  <c r="BT260" i="1"/>
  <c r="BS277" i="1"/>
  <c r="BT277" i="1"/>
  <c r="BR279" i="1"/>
  <c r="BV279" i="1" s="1"/>
  <c r="BS279" i="1"/>
  <c r="BT279" i="1"/>
  <c r="BS299" i="1"/>
  <c r="BT299" i="1"/>
  <c r="BR521" i="1"/>
  <c r="BV521" i="1" s="1"/>
  <c r="BS521" i="1"/>
  <c r="BT521" i="1"/>
  <c r="BS525" i="1"/>
  <c r="BT525" i="1"/>
  <c r="BR568" i="1"/>
  <c r="BV568" i="1" s="1"/>
  <c r="BS568" i="1"/>
  <c r="BT568" i="1"/>
  <c r="BR603" i="1"/>
  <c r="BV603" i="1" s="1"/>
  <c r="BS603" i="1"/>
  <c r="BT603" i="1"/>
  <c r="BR1132" i="1"/>
  <c r="BS1132" i="1"/>
  <c r="BT1132" i="1"/>
  <c r="BR2316" i="1"/>
  <c r="BV2316" i="1" s="1"/>
  <c r="BS2316" i="1"/>
  <c r="BT2316" i="1"/>
  <c r="BR2447" i="1"/>
  <c r="BV2447" i="1" s="1"/>
  <c r="BS2447" i="1"/>
  <c r="BT2447" i="1"/>
  <c r="BS2474" i="1"/>
  <c r="BT2474" i="1"/>
  <c r="BR2768" i="1"/>
  <c r="BV2768" i="1" s="1"/>
  <c r="BS2768" i="1"/>
  <c r="BT2768" i="1"/>
  <c r="BR3507" i="1"/>
  <c r="BS3507" i="1"/>
  <c r="BT3507" i="1"/>
  <c r="BA244" i="1" l="1"/>
  <c r="BR244" i="1" s="1"/>
  <c r="BR245" i="1"/>
  <c r="AP245" i="1"/>
  <c r="BS246" i="1"/>
  <c r="BT180" i="1"/>
  <c r="AP178" i="1"/>
  <c r="BS179" i="1"/>
  <c r="BR180" i="1"/>
  <c r="BA179" i="1"/>
  <c r="AQ178" i="1"/>
  <c r="BT179" i="1"/>
  <c r="BW2767" i="1"/>
  <c r="BW2766" i="1" s="1"/>
  <c r="BQ2767" i="1"/>
  <c r="BQ2766" i="1" s="1"/>
  <c r="BP2767" i="1"/>
  <c r="BP2766" i="1" s="1"/>
  <c r="BO2767" i="1"/>
  <c r="BO2766" i="1" s="1"/>
  <c r="BN2767" i="1"/>
  <c r="BN2766" i="1" s="1"/>
  <c r="BM2767" i="1"/>
  <c r="BM2766" i="1" s="1"/>
  <c r="BL2767" i="1"/>
  <c r="BL2766" i="1" s="1"/>
  <c r="BK2767" i="1"/>
  <c r="BK2766" i="1" s="1"/>
  <c r="BJ2767" i="1"/>
  <c r="BJ2766" i="1" s="1"/>
  <c r="BI2767" i="1"/>
  <c r="BI2766" i="1" s="1"/>
  <c r="BH2767" i="1"/>
  <c r="BH2766" i="1" s="1"/>
  <c r="BG2767" i="1"/>
  <c r="BG2766" i="1" s="1"/>
  <c r="BF2767" i="1"/>
  <c r="BF2766" i="1" s="1"/>
  <c r="BE2767" i="1"/>
  <c r="BE2766" i="1" s="1"/>
  <c r="BD2767" i="1"/>
  <c r="BD2766" i="1" s="1"/>
  <c r="BC2767" i="1"/>
  <c r="BC2766" i="1" s="1"/>
  <c r="BB2767" i="1"/>
  <c r="BB2766" i="1" s="1"/>
  <c r="BA2767" i="1"/>
  <c r="AQ2767" i="1"/>
  <c r="AP2767" i="1"/>
  <c r="BS245" i="1" l="1"/>
  <c r="AP244" i="1"/>
  <c r="BS244" i="1" s="1"/>
  <c r="BR179" i="1"/>
  <c r="BA178" i="1"/>
  <c r="AQ177" i="1"/>
  <c r="BT178" i="1"/>
  <c r="AP177" i="1"/>
  <c r="BS178" i="1"/>
  <c r="AP2766" i="1"/>
  <c r="BS2766" i="1" s="1"/>
  <c r="BS2767" i="1"/>
  <c r="AQ2766" i="1"/>
  <c r="BT2766" i="1" s="1"/>
  <c r="BT2767" i="1"/>
  <c r="BA2766" i="1"/>
  <c r="BR2766" i="1" s="1"/>
  <c r="BV2766" i="1" s="1"/>
  <c r="BR2767" i="1"/>
  <c r="BV2767" i="1" s="1"/>
  <c r="BW602" i="1"/>
  <c r="BW601" i="1" s="1"/>
  <c r="BQ602" i="1"/>
  <c r="BQ601" i="1" s="1"/>
  <c r="BP602" i="1"/>
  <c r="BP601" i="1" s="1"/>
  <c r="BO602" i="1"/>
  <c r="BO601" i="1" s="1"/>
  <c r="BN602" i="1"/>
  <c r="BN601" i="1" s="1"/>
  <c r="BM602" i="1"/>
  <c r="BM601" i="1" s="1"/>
  <c r="BL602" i="1"/>
  <c r="BL601" i="1" s="1"/>
  <c r="BK602" i="1"/>
  <c r="BK601" i="1" s="1"/>
  <c r="BJ602" i="1"/>
  <c r="BJ601" i="1" s="1"/>
  <c r="BI602" i="1"/>
  <c r="BI601" i="1" s="1"/>
  <c r="BH602" i="1"/>
  <c r="BH601" i="1" s="1"/>
  <c r="BG602" i="1"/>
  <c r="BG601" i="1" s="1"/>
  <c r="BF602" i="1"/>
  <c r="BF601" i="1" s="1"/>
  <c r="BE602" i="1"/>
  <c r="BE601" i="1" s="1"/>
  <c r="BD602" i="1"/>
  <c r="BD601" i="1" s="1"/>
  <c r="BC602" i="1"/>
  <c r="BC601" i="1" s="1"/>
  <c r="BB602" i="1"/>
  <c r="BB601" i="1" s="1"/>
  <c r="BA602" i="1"/>
  <c r="AQ602" i="1"/>
  <c r="AP602" i="1"/>
  <c r="BE689" i="1"/>
  <c r="AQ176" i="1" l="1"/>
  <c r="BT176" i="1" s="1"/>
  <c r="BT177" i="1"/>
  <c r="BR178" i="1"/>
  <c r="BA177" i="1"/>
  <c r="AP176" i="1"/>
  <c r="BS176" i="1" s="1"/>
  <c r="BS177" i="1"/>
  <c r="BA601" i="1"/>
  <c r="BR601" i="1" s="1"/>
  <c r="BV601" i="1" s="1"/>
  <c r="BR602" i="1"/>
  <c r="BV602" i="1" s="1"/>
  <c r="AP601" i="1"/>
  <c r="BS601" i="1" s="1"/>
  <c r="BS602" i="1"/>
  <c r="AQ601" i="1"/>
  <c r="BT601" i="1" s="1"/>
  <c r="BT602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W278" i="1"/>
  <c r="AP278" i="1"/>
  <c r="BR177" i="1" l="1"/>
  <c r="BA176" i="1"/>
  <c r="BR176" i="1" s="1"/>
  <c r="BT278" i="1"/>
  <c r="BS278" i="1"/>
  <c r="BR278" i="1"/>
  <c r="BV278" i="1" s="1"/>
  <c r="BW2446" i="1"/>
  <c r="BW2445" i="1" s="1"/>
  <c r="BQ2446" i="1"/>
  <c r="BQ2445" i="1" s="1"/>
  <c r="BP2446" i="1"/>
  <c r="BP2445" i="1" s="1"/>
  <c r="BO2446" i="1"/>
  <c r="BO2445" i="1" s="1"/>
  <c r="BN2446" i="1"/>
  <c r="BN2445" i="1" s="1"/>
  <c r="BM2446" i="1"/>
  <c r="BM2445" i="1" s="1"/>
  <c r="BL2446" i="1"/>
  <c r="BL2445" i="1" s="1"/>
  <c r="BK2446" i="1"/>
  <c r="BK2445" i="1" s="1"/>
  <c r="BJ2446" i="1"/>
  <c r="BJ2445" i="1" s="1"/>
  <c r="BI2446" i="1"/>
  <c r="BI2445" i="1" s="1"/>
  <c r="BH2446" i="1"/>
  <c r="BH2445" i="1" s="1"/>
  <c r="BG2446" i="1"/>
  <c r="BG2445" i="1" s="1"/>
  <c r="BF2446" i="1"/>
  <c r="BF2445" i="1" s="1"/>
  <c r="BE2446" i="1"/>
  <c r="BE2445" i="1" s="1"/>
  <c r="BD2446" i="1"/>
  <c r="BD2445" i="1" s="1"/>
  <c r="BC2446" i="1"/>
  <c r="BC2445" i="1" s="1"/>
  <c r="BB2446" i="1"/>
  <c r="BB2445" i="1" s="1"/>
  <c r="BA2446" i="1"/>
  <c r="AQ2446" i="1"/>
  <c r="AP2446" i="1"/>
  <c r="AP2445" i="1" l="1"/>
  <c r="BS2445" i="1" s="1"/>
  <c r="BS2446" i="1"/>
  <c r="AQ2445" i="1"/>
  <c r="BT2445" i="1" s="1"/>
  <c r="BT2446" i="1"/>
  <c r="BA2445" i="1"/>
  <c r="BR2445" i="1" s="1"/>
  <c r="BV2445" i="1" s="1"/>
  <c r="BR2446" i="1"/>
  <c r="BV2446" i="1" s="1"/>
  <c r="BG3629" i="1"/>
  <c r="BG3628" i="1" s="1"/>
  <c r="BG3626" i="1"/>
  <c r="BG3625" i="1" s="1"/>
  <c r="BG3623" i="1"/>
  <c r="BG3622" i="1" s="1"/>
  <c r="BG3619" i="1"/>
  <c r="BG3617" i="1"/>
  <c r="BG3610" i="1"/>
  <c r="BG3609" i="1" s="1"/>
  <c r="BG3608" i="1" s="1"/>
  <c r="BG3607" i="1" s="1"/>
  <c r="BG3605" i="1"/>
  <c r="BG3603" i="1"/>
  <c r="BG3601" i="1"/>
  <c r="BG3598" i="1"/>
  <c r="BG3597" i="1" s="1"/>
  <c r="BG3590" i="1"/>
  <c r="BG3588" i="1"/>
  <c r="BG3585" i="1"/>
  <c r="BG3584" i="1" s="1"/>
  <c r="BG3579" i="1"/>
  <c r="BG3577" i="1"/>
  <c r="BG3574" i="1"/>
  <c r="BG3573" i="1" s="1"/>
  <c r="BG3571" i="1"/>
  <c r="BG3570" i="1" s="1"/>
  <c r="BG3566" i="1"/>
  <c r="BG3565" i="1" s="1"/>
  <c r="BG3564" i="1" s="1"/>
  <c r="BG3563" i="1" s="1"/>
  <c r="BG3559" i="1"/>
  <c r="BG3557" i="1"/>
  <c r="BG3555" i="1"/>
  <c r="BG3549" i="1"/>
  <c r="BG3548" i="1" s="1"/>
  <c r="BG3546" i="1"/>
  <c r="BG3545" i="1" s="1"/>
  <c r="BG3543" i="1"/>
  <c r="BG3542" i="1" s="1"/>
  <c r="BG3540" i="1"/>
  <c r="BG3539" i="1" s="1"/>
  <c r="BG3536" i="1"/>
  <c r="BG3534" i="1"/>
  <c r="BG3530" i="1"/>
  <c r="BG3529" i="1" s="1"/>
  <c r="BG3527" i="1"/>
  <c r="BG3526" i="1" s="1"/>
  <c r="BG3524" i="1"/>
  <c r="BG3523" i="1" s="1"/>
  <c r="BG3521" i="1"/>
  <c r="BG3520" i="1" s="1"/>
  <c r="BG3518" i="1"/>
  <c r="BG3516" i="1"/>
  <c r="BG3513" i="1"/>
  <c r="BG3511" i="1"/>
  <c r="BG3506" i="1"/>
  <c r="BG3505" i="1" s="1"/>
  <c r="BG3504" i="1" s="1"/>
  <c r="BG3503" i="1" s="1"/>
  <c r="BG3499" i="1"/>
  <c r="BG3497" i="1"/>
  <c r="BG3495" i="1"/>
  <c r="BG3492" i="1"/>
  <c r="BG3491" i="1" s="1"/>
  <c r="BG3487" i="1"/>
  <c r="BG3486" i="1" s="1"/>
  <c r="BG3485" i="1" s="1"/>
  <c r="BG3484" i="1" s="1"/>
  <c r="BG3482" i="1"/>
  <c r="BG3480" i="1"/>
  <c r="BG3471" i="1"/>
  <c r="BG3470" i="1" s="1"/>
  <c r="BG3469" i="1" s="1"/>
  <c r="BG3468" i="1" s="1"/>
  <c r="BG3465" i="1"/>
  <c r="BG3464" i="1" s="1"/>
  <c r="BG3462" i="1"/>
  <c r="BG3461" i="1" s="1"/>
  <c r="BG3456" i="1"/>
  <c r="BG3454" i="1"/>
  <c r="BG3452" i="1"/>
  <c r="BG3449" i="1"/>
  <c r="BG3448" i="1" s="1"/>
  <c r="BG3445" i="1"/>
  <c r="BG3444" i="1" s="1"/>
  <c r="BG3442" i="1"/>
  <c r="BG3441" i="1" s="1"/>
  <c r="BG3436" i="1"/>
  <c r="BG3435" i="1" s="1"/>
  <c r="BG3434" i="1" s="1"/>
  <c r="BG3433" i="1" s="1"/>
  <c r="BG3432" i="1" s="1"/>
  <c r="BG3428" i="1"/>
  <c r="BG3426" i="1"/>
  <c r="BG3424" i="1"/>
  <c r="BG3421" i="1"/>
  <c r="BG3420" i="1" s="1"/>
  <c r="BG3417" i="1"/>
  <c r="BG3416" i="1" s="1"/>
  <c r="BG3415" i="1" s="1"/>
  <c r="BG3409" i="1"/>
  <c r="BG3407" i="1"/>
  <c r="BG3405" i="1"/>
  <c r="BG3402" i="1"/>
  <c r="BG3401" i="1" s="1"/>
  <c r="BG3398" i="1"/>
  <c r="BG3397" i="1" s="1"/>
  <c r="BG3396" i="1" s="1"/>
  <c r="BG3394" i="1"/>
  <c r="BG3393" i="1" s="1"/>
  <c r="BG3392" i="1" s="1"/>
  <c r="BG3386" i="1"/>
  <c r="BG3384" i="1"/>
  <c r="BG3381" i="1"/>
  <c r="BG3380" i="1" s="1"/>
  <c r="BG3375" i="1"/>
  <c r="BG3374" i="1" s="1"/>
  <c r="BG3373" i="1" s="1"/>
  <c r="BG3372" i="1" s="1"/>
  <c r="BG3369" i="1"/>
  <c r="BG3368" i="1" s="1"/>
  <c r="BG3366" i="1"/>
  <c r="BG3365" i="1" s="1"/>
  <c r="BG3362" i="1"/>
  <c r="BG3361" i="1" s="1"/>
  <c r="BG3359" i="1"/>
  <c r="BG3358" i="1" s="1"/>
  <c r="BG3356" i="1"/>
  <c r="BG3355" i="1" s="1"/>
  <c r="BG3350" i="1"/>
  <c r="BG3349" i="1" s="1"/>
  <c r="BG3348" i="1" s="1"/>
  <c r="BG3347" i="1" s="1"/>
  <c r="BG3345" i="1"/>
  <c r="BG3344" i="1" s="1"/>
  <c r="BG3342" i="1"/>
  <c r="BG3341" i="1" s="1"/>
  <c r="BG3339" i="1"/>
  <c r="BG3337" i="1"/>
  <c r="BG3335" i="1"/>
  <c r="BG3333" i="1"/>
  <c r="BG3329" i="1"/>
  <c r="BG3328" i="1" s="1"/>
  <c r="BG3326" i="1"/>
  <c r="BG3324" i="1"/>
  <c r="BG3316" i="1"/>
  <c r="BG3315" i="1" s="1"/>
  <c r="BG3314" i="1" s="1"/>
  <c r="BG3313" i="1" s="1"/>
  <c r="BG3312" i="1" s="1"/>
  <c r="BG3309" i="1"/>
  <c r="BG3308" i="1" s="1"/>
  <c r="BG3305" i="1"/>
  <c r="BG3304" i="1" s="1"/>
  <c r="BG3297" i="1"/>
  <c r="BG3296" i="1" s="1"/>
  <c r="BG3295" i="1" s="1"/>
  <c r="BG3294" i="1" s="1"/>
  <c r="BG3293" i="1" s="1"/>
  <c r="BG3289" i="1"/>
  <c r="BG3288" i="1" s="1"/>
  <c r="BG3287" i="1" s="1"/>
  <c r="BG3284" i="1"/>
  <c r="BG3283" i="1" s="1"/>
  <c r="BG3282" i="1" s="1"/>
  <c r="BG3279" i="1"/>
  <c r="BG3278" i="1" s="1"/>
  <c r="BG3277" i="1" s="1"/>
  <c r="BG3276" i="1" s="1"/>
  <c r="BG3271" i="1"/>
  <c r="BG3270" i="1" s="1"/>
  <c r="BG3269" i="1" s="1"/>
  <c r="BG3268" i="1" s="1"/>
  <c r="BG3267" i="1" s="1"/>
  <c r="BG3266" i="1" s="1"/>
  <c r="BG3264" i="1"/>
  <c r="BG3262" i="1"/>
  <c r="BG3259" i="1"/>
  <c r="BG3257" i="1"/>
  <c r="BG3250" i="1"/>
  <c r="BG3249" i="1" s="1"/>
  <c r="BG3248" i="1" s="1"/>
  <c r="BG3247" i="1" s="1"/>
  <c r="BG3246" i="1" s="1"/>
  <c r="BG3244" i="1"/>
  <c r="BG3243" i="1" s="1"/>
  <c r="BG3242" i="1" s="1"/>
  <c r="BG3241" i="1" s="1"/>
  <c r="BG3240" i="1" s="1"/>
  <c r="BG3237" i="1"/>
  <c r="BG3236" i="1" s="1"/>
  <c r="BG3235" i="1" s="1"/>
  <c r="BG3234" i="1" s="1"/>
  <c r="BG3233" i="1" s="1"/>
  <c r="BG3231" i="1"/>
  <c r="BG3230" i="1" s="1"/>
  <c r="BG3229" i="1" s="1"/>
  <c r="BG3228" i="1" s="1"/>
  <c r="BG3227" i="1" s="1"/>
  <c r="BG3224" i="1"/>
  <c r="BG3223" i="1" s="1"/>
  <c r="BG3221" i="1"/>
  <c r="BG3220" i="1" s="1"/>
  <c r="BG3218" i="1"/>
  <c r="BG3217" i="1" s="1"/>
  <c r="BG3215" i="1"/>
  <c r="BG3214" i="1" s="1"/>
  <c r="BG3212" i="1"/>
  <c r="BG3211" i="1" s="1"/>
  <c r="BG3209" i="1"/>
  <c r="BG3208" i="1" s="1"/>
  <c r="BG3205" i="1"/>
  <c r="BG3204" i="1" s="1"/>
  <c r="BG3203" i="1" s="1"/>
  <c r="BG3201" i="1"/>
  <c r="BG3200" i="1" s="1"/>
  <c r="BG3198" i="1"/>
  <c r="BG3196" i="1"/>
  <c r="BG3194" i="1"/>
  <c r="BG3190" i="1"/>
  <c r="BG3189" i="1" s="1"/>
  <c r="BG3188" i="1" s="1"/>
  <c r="BG3186" i="1"/>
  <c r="BG3185" i="1" s="1"/>
  <c r="BG3184" i="1" s="1"/>
  <c r="BG3181" i="1"/>
  <c r="BG3180" i="1" s="1"/>
  <c r="BG3178" i="1"/>
  <c r="BG3177" i="1" s="1"/>
  <c r="BG3173" i="1"/>
  <c r="BG3172" i="1" s="1"/>
  <c r="BG3171" i="1" s="1"/>
  <c r="BG3170" i="1" s="1"/>
  <c r="BG3168" i="1"/>
  <c r="BG3166" i="1"/>
  <c r="BG3163" i="1"/>
  <c r="BG3161" i="1"/>
  <c r="BG3157" i="1"/>
  <c r="BG3156" i="1" s="1"/>
  <c r="BG3154" i="1"/>
  <c r="BG3153" i="1" s="1"/>
  <c r="BG3151" i="1"/>
  <c r="BG3149" i="1"/>
  <c r="BG3146" i="1"/>
  <c r="BG3144" i="1"/>
  <c r="BG3140" i="1"/>
  <c r="BG3138" i="1"/>
  <c r="BG3135" i="1"/>
  <c r="BG3133" i="1"/>
  <c r="BG3128" i="1"/>
  <c r="BG3127" i="1" s="1"/>
  <c r="BG3126" i="1" s="1"/>
  <c r="BG3125" i="1" s="1"/>
  <c r="BG3122" i="1"/>
  <c r="BG3120" i="1"/>
  <c r="BG3118" i="1"/>
  <c r="BG3115" i="1"/>
  <c r="BG3114" i="1" s="1"/>
  <c r="BG3111" i="1"/>
  <c r="BG3110" i="1" s="1"/>
  <c r="BG3109" i="1" s="1"/>
  <c r="BG3106" i="1"/>
  <c r="BG3104" i="1"/>
  <c r="BG3096" i="1"/>
  <c r="BG3095" i="1" s="1"/>
  <c r="BG3094" i="1" s="1"/>
  <c r="BG3093" i="1" s="1"/>
  <c r="BG3092" i="1" s="1"/>
  <c r="BG3091" i="1" s="1"/>
  <c r="BG3089" i="1"/>
  <c r="BG3088" i="1" s="1"/>
  <c r="BG3087" i="1" s="1"/>
  <c r="BG3086" i="1" s="1"/>
  <c r="BG3085" i="1" s="1"/>
  <c r="BG3084" i="1" s="1"/>
  <c r="BG3082" i="1"/>
  <c r="BG3080" i="1"/>
  <c r="BG3078" i="1"/>
  <c r="BG3075" i="1"/>
  <c r="BG3074" i="1" s="1"/>
  <c r="BG3067" i="1"/>
  <c r="BG3065" i="1"/>
  <c r="BG3063" i="1"/>
  <c r="BG3060" i="1"/>
  <c r="BG3059" i="1" s="1"/>
  <c r="BG3055" i="1"/>
  <c r="BG3054" i="1" s="1"/>
  <c r="BG3052" i="1"/>
  <c r="BG3051" i="1" s="1"/>
  <c r="BG3049" i="1"/>
  <c r="BG3048" i="1" s="1"/>
  <c r="BG3046" i="1"/>
  <c r="BG3045" i="1" s="1"/>
  <c r="BG3041" i="1"/>
  <c r="BG3040" i="1" s="1"/>
  <c r="BG3039" i="1" s="1"/>
  <c r="BG3037" i="1"/>
  <c r="BG3036" i="1" s="1"/>
  <c r="BG3034" i="1"/>
  <c r="BG3033" i="1" s="1"/>
  <c r="BG3028" i="1"/>
  <c r="BG3027" i="1" s="1"/>
  <c r="BG3026" i="1" s="1"/>
  <c r="BG3025" i="1" s="1"/>
  <c r="BG3023" i="1"/>
  <c r="BG3022" i="1" s="1"/>
  <c r="BG3021" i="1" s="1"/>
  <c r="BG3019" i="1"/>
  <c r="BG3017" i="1"/>
  <c r="BG3014" i="1"/>
  <c r="BG3012" i="1"/>
  <c r="BG3010" i="1"/>
  <c r="BG3005" i="1"/>
  <c r="BG3003" i="1"/>
  <c r="BG2996" i="1"/>
  <c r="BG2995" i="1" s="1"/>
  <c r="BG2994" i="1" s="1"/>
  <c r="BG2993" i="1" s="1"/>
  <c r="BG2992" i="1" s="1"/>
  <c r="BG2990" i="1"/>
  <c r="BG2989" i="1" s="1"/>
  <c r="BG2988" i="1" s="1"/>
  <c r="BG2987" i="1" s="1"/>
  <c r="BG2986" i="1" s="1"/>
  <c r="BG2982" i="1"/>
  <c r="BG2980" i="1"/>
  <c r="BG2978" i="1"/>
  <c r="BG2975" i="1"/>
  <c r="BG2974" i="1" s="1"/>
  <c r="BG2970" i="1"/>
  <c r="BG2968" i="1"/>
  <c r="BG2963" i="1"/>
  <c r="BG2962" i="1" s="1"/>
  <c r="BG2960" i="1"/>
  <c r="BG2959" i="1" s="1"/>
  <c r="BG2956" i="1"/>
  <c r="BG2955" i="1" s="1"/>
  <c r="BG2953" i="1"/>
  <c r="BG2952" i="1" s="1"/>
  <c r="BG2950" i="1"/>
  <c r="BG2949" i="1" s="1"/>
  <c r="BG2947" i="1"/>
  <c r="BG2946" i="1" s="1"/>
  <c r="BG2944" i="1"/>
  <c r="BG2943" i="1" s="1"/>
  <c r="BG2939" i="1"/>
  <c r="BG2938" i="1" s="1"/>
  <c r="BG2937" i="1" s="1"/>
  <c r="BG2936" i="1" s="1"/>
  <c r="BG2933" i="1"/>
  <c r="BG2931" i="1"/>
  <c r="BG2928" i="1"/>
  <c r="BG2926" i="1"/>
  <c r="BG2920" i="1"/>
  <c r="BG2919" i="1" s="1"/>
  <c r="BG2918" i="1" s="1"/>
  <c r="BG2917" i="1" s="1"/>
  <c r="BG2913" i="1"/>
  <c r="BG2911" i="1"/>
  <c r="BG2904" i="1"/>
  <c r="BG2903" i="1" s="1"/>
  <c r="BG2901" i="1"/>
  <c r="BG2899" i="1"/>
  <c r="BG2897" i="1"/>
  <c r="BG2895" i="1"/>
  <c r="BG2892" i="1"/>
  <c r="BG2891" i="1" s="1"/>
  <c r="BG2889" i="1"/>
  <c r="BG2888" i="1" s="1"/>
  <c r="BG2886" i="1"/>
  <c r="BG2885" i="1" s="1"/>
  <c r="BG2878" i="1"/>
  <c r="BG2876" i="1"/>
  <c r="BG2874" i="1"/>
  <c r="BG2871" i="1"/>
  <c r="BG2870" i="1" s="1"/>
  <c r="BG2867" i="1"/>
  <c r="BG2865" i="1"/>
  <c r="BG2858" i="1"/>
  <c r="BG2856" i="1"/>
  <c r="BG2853" i="1"/>
  <c r="BG2852" i="1" s="1"/>
  <c r="BG2848" i="1"/>
  <c r="BG2847" i="1" s="1"/>
  <c r="BG2846" i="1" s="1"/>
  <c r="BG2845" i="1" s="1"/>
  <c r="BG2840" i="1"/>
  <c r="BG2838" i="1"/>
  <c r="BG2833" i="1"/>
  <c r="BG2832" i="1" s="1"/>
  <c r="BG2830" i="1"/>
  <c r="BG2829" i="1" s="1"/>
  <c r="BG2826" i="1"/>
  <c r="BG2824" i="1"/>
  <c r="BG2821" i="1"/>
  <c r="BG2820" i="1" s="1"/>
  <c r="BG2818" i="1"/>
  <c r="BG2816" i="1"/>
  <c r="BG2814" i="1"/>
  <c r="BG2808" i="1"/>
  <c r="BG2806" i="1"/>
  <c r="BG2804" i="1"/>
  <c r="BG2801" i="1"/>
  <c r="BG2800" i="1" s="1"/>
  <c r="BG2796" i="1"/>
  <c r="BG2795" i="1" s="1"/>
  <c r="BG2794" i="1" s="1"/>
  <c r="BG2793" i="1" s="1"/>
  <c r="BG2791" i="1"/>
  <c r="BG2790" i="1" s="1"/>
  <c r="BG2788" i="1"/>
  <c r="BG2787" i="1" s="1"/>
  <c r="BG2785" i="1"/>
  <c r="BG2784" i="1" s="1"/>
  <c r="BG2782" i="1"/>
  <c r="BG2781" i="1" s="1"/>
  <c r="BG2779" i="1"/>
  <c r="BG2778" i="1" s="1"/>
  <c r="BG2776" i="1"/>
  <c r="BG2775" i="1" s="1"/>
  <c r="BG2773" i="1"/>
  <c r="BG2772" i="1" s="1"/>
  <c r="BG2770" i="1"/>
  <c r="BG2769" i="1" s="1"/>
  <c r="BG2764" i="1"/>
  <c r="BG2763" i="1" s="1"/>
  <c r="BG2761" i="1"/>
  <c r="BG2760" i="1" s="1"/>
  <c r="BG2753" i="1"/>
  <c r="BG2751" i="1"/>
  <c r="BG2749" i="1"/>
  <c r="BG2746" i="1"/>
  <c r="BG2745" i="1" s="1"/>
  <c r="BG2741" i="1"/>
  <c r="BG2739" i="1"/>
  <c r="BG2737" i="1"/>
  <c r="BG2731" i="1"/>
  <c r="BG2730" i="1" s="1"/>
  <c r="BG2728" i="1"/>
  <c r="BG2727" i="1" s="1"/>
  <c r="BG2725" i="1"/>
  <c r="BG2724" i="1" s="1"/>
  <c r="BG2722" i="1"/>
  <c r="BG2721" i="1" s="1"/>
  <c r="BG2719" i="1"/>
  <c r="BG2718" i="1" s="1"/>
  <c r="BG2716" i="1"/>
  <c r="BG2715" i="1" s="1"/>
  <c r="BG2713" i="1"/>
  <c r="BG2712" i="1" s="1"/>
  <c r="BG2710" i="1"/>
  <c r="BG2709" i="1" s="1"/>
  <c r="BG2707" i="1"/>
  <c r="BG2706" i="1" s="1"/>
  <c r="BG2704" i="1"/>
  <c r="BG2703" i="1" s="1"/>
  <c r="BG2700" i="1"/>
  <c r="BG2699" i="1" s="1"/>
  <c r="BG2697" i="1"/>
  <c r="BG2696" i="1" s="1"/>
  <c r="BG2694" i="1"/>
  <c r="BG2693" i="1" s="1"/>
  <c r="BG2691" i="1"/>
  <c r="BG2690" i="1" s="1"/>
  <c r="BG2688" i="1"/>
  <c r="BG2687" i="1" s="1"/>
  <c r="BG2682" i="1"/>
  <c r="BG2681" i="1" s="1"/>
  <c r="BG2679" i="1"/>
  <c r="BG2678" i="1" s="1"/>
  <c r="BG2674" i="1"/>
  <c r="BG2672" i="1"/>
  <c r="BG2668" i="1"/>
  <c r="BG2667" i="1" s="1"/>
  <c r="BG2665" i="1"/>
  <c r="BG2664" i="1" s="1"/>
  <c r="BG2658" i="1"/>
  <c r="BG2657" i="1" s="1"/>
  <c r="BG2655" i="1"/>
  <c r="BG2654" i="1" s="1"/>
  <c r="BG2652" i="1"/>
  <c r="BG2651" i="1" s="1"/>
  <c r="BG2649" i="1"/>
  <c r="BG2648" i="1" s="1"/>
  <c r="BG2646" i="1"/>
  <c r="BG2645" i="1" s="1"/>
  <c r="BG2643" i="1"/>
  <c r="BG2642" i="1" s="1"/>
  <c r="BG2640" i="1"/>
  <c r="BG2639" i="1" s="1"/>
  <c r="BG2637" i="1"/>
  <c r="BG2636" i="1" s="1"/>
  <c r="BG2633" i="1"/>
  <c r="BG2632" i="1" s="1"/>
  <c r="BG2630" i="1"/>
  <c r="BG2629" i="1" s="1"/>
  <c r="BG2627" i="1"/>
  <c r="BG2626" i="1" s="1"/>
  <c r="BG2624" i="1"/>
  <c r="BG2623" i="1" s="1"/>
  <c r="BG2621" i="1"/>
  <c r="BG2620" i="1" s="1"/>
  <c r="BG2618" i="1"/>
  <c r="BG2617" i="1" s="1"/>
  <c r="BG2610" i="1"/>
  <c r="BG2609" i="1" s="1"/>
  <c r="BG2608" i="1" s="1"/>
  <c r="BG2607" i="1" s="1"/>
  <c r="BG2606" i="1" s="1"/>
  <c r="BG2605" i="1" s="1"/>
  <c r="BG2603" i="1"/>
  <c r="BG2602" i="1" s="1"/>
  <c r="BG2601" i="1" s="1"/>
  <c r="BG2600" i="1" s="1"/>
  <c r="BG2599" i="1" s="1"/>
  <c r="BG2598" i="1" s="1"/>
  <c r="BG2596" i="1"/>
  <c r="BG2594" i="1"/>
  <c r="BG2591" i="1"/>
  <c r="BG2590" i="1" s="1"/>
  <c r="BG2586" i="1"/>
  <c r="BG2584" i="1"/>
  <c r="BG2582" i="1"/>
  <c r="BG2578" i="1"/>
  <c r="BG2577" i="1" s="1"/>
  <c r="BG2575" i="1"/>
  <c r="BG2573" i="1"/>
  <c r="BG2570" i="1"/>
  <c r="BG2569" i="1" s="1"/>
  <c r="BG2567" i="1"/>
  <c r="BG2565" i="1"/>
  <c r="BG2563" i="1"/>
  <c r="BG2559" i="1"/>
  <c r="BG2557" i="1"/>
  <c r="BG2555" i="1"/>
  <c r="BG2549" i="1"/>
  <c r="BG2548" i="1" s="1"/>
  <c r="BG2546" i="1"/>
  <c r="BG2545" i="1" s="1"/>
  <c r="BG2542" i="1"/>
  <c r="BG2541" i="1" s="1"/>
  <c r="BG2540" i="1" s="1"/>
  <c r="BG2536" i="1"/>
  <c r="BG2535" i="1" s="1"/>
  <c r="BG2533" i="1"/>
  <c r="BG2532" i="1" s="1"/>
  <c r="BG2529" i="1"/>
  <c r="BG2528" i="1" s="1"/>
  <c r="BG2526" i="1"/>
  <c r="BG2525" i="1" s="1"/>
  <c r="BG2523" i="1"/>
  <c r="BG2522" i="1" s="1"/>
  <c r="BG2520" i="1"/>
  <c r="BG2519" i="1" s="1"/>
  <c r="BG2517" i="1"/>
  <c r="BG2516" i="1" s="1"/>
  <c r="BG2514" i="1"/>
  <c r="BG2513" i="1" s="1"/>
  <c r="BG2511" i="1"/>
  <c r="BG2510" i="1" s="1"/>
  <c r="BG2508" i="1"/>
  <c r="BG2507" i="1" s="1"/>
  <c r="BG2505" i="1"/>
  <c r="BG2504" i="1" s="1"/>
  <c r="BG2502" i="1"/>
  <c r="BG2500" i="1"/>
  <c r="BG2497" i="1"/>
  <c r="BG2496" i="1" s="1"/>
  <c r="BG2494" i="1"/>
  <c r="BG2493" i="1" s="1"/>
  <c r="BG2489" i="1"/>
  <c r="BG2488" i="1" s="1"/>
  <c r="BG2487" i="1" s="1"/>
  <c r="BG2485" i="1"/>
  <c r="BG2484" i="1" s="1"/>
  <c r="BG2482" i="1"/>
  <c r="BG2481" i="1" s="1"/>
  <c r="BG2479" i="1"/>
  <c r="BG2478" i="1" s="1"/>
  <c r="BG2473" i="1"/>
  <c r="BG2471" i="1"/>
  <c r="BG2466" i="1"/>
  <c r="BG2465" i="1" s="1"/>
  <c r="BG2464" i="1" s="1"/>
  <c r="BG2463" i="1" s="1"/>
  <c r="BG2461" i="1"/>
  <c r="BG2460" i="1" s="1"/>
  <c r="BG2458" i="1"/>
  <c r="BG2457" i="1" s="1"/>
  <c r="BG2454" i="1"/>
  <c r="BG2453" i="1" s="1"/>
  <c r="BG2452" i="1" s="1"/>
  <c r="BG2449" i="1"/>
  <c r="BG2448" i="1" s="1"/>
  <c r="BG2443" i="1"/>
  <c r="BG2442" i="1" s="1"/>
  <c r="BG2440" i="1"/>
  <c r="BG2439" i="1" s="1"/>
  <c r="BG2436" i="1"/>
  <c r="BG2435" i="1" s="1"/>
  <c r="BG2434" i="1" s="1"/>
  <c r="BG2429" i="1"/>
  <c r="BG2428" i="1" s="1"/>
  <c r="BG2426" i="1"/>
  <c r="BG2425" i="1" s="1"/>
  <c r="BG2419" i="1"/>
  <c r="BG2417" i="1"/>
  <c r="BG2415" i="1"/>
  <c r="BG2407" i="1"/>
  <c r="BG2406" i="1" s="1"/>
  <c r="BG2405" i="1" s="1"/>
  <c r="BG2404" i="1" s="1"/>
  <c r="BG2403" i="1" s="1"/>
  <c r="BG2402" i="1" s="1"/>
  <c r="BG2400" i="1"/>
  <c r="BG2399" i="1" s="1"/>
  <c r="BG2398" i="1" s="1"/>
  <c r="BG2397" i="1" s="1"/>
  <c r="BG2395" i="1"/>
  <c r="BG2394" i="1" s="1"/>
  <c r="BG2393" i="1" s="1"/>
  <c r="BG2392" i="1" s="1"/>
  <c r="BG2388" i="1"/>
  <c r="BG2387" i="1" s="1"/>
  <c r="BG2385" i="1"/>
  <c r="BG2384" i="1" s="1"/>
  <c r="BG2378" i="1"/>
  <c r="BG2376" i="1"/>
  <c r="BG2374" i="1"/>
  <c r="BG2368" i="1"/>
  <c r="BG2367" i="1" s="1"/>
  <c r="BG2366" i="1" s="1"/>
  <c r="BG2365" i="1" s="1"/>
  <c r="BG2363" i="1"/>
  <c r="BG2362" i="1" s="1"/>
  <c r="BG2361" i="1" s="1"/>
  <c r="BG2360" i="1" s="1"/>
  <c r="BG2358" i="1"/>
  <c r="BG2357" i="1" s="1"/>
  <c r="BG2355" i="1"/>
  <c r="BG2353" i="1"/>
  <c r="BG2348" i="1"/>
  <c r="BG2347" i="1" s="1"/>
  <c r="BG2346" i="1" s="1"/>
  <c r="BG2345" i="1" s="1"/>
  <c r="BG2343" i="1"/>
  <c r="BG2342" i="1" s="1"/>
  <c r="BG2341" i="1" s="1"/>
  <c r="BG2340" i="1" s="1"/>
  <c r="BG2336" i="1"/>
  <c r="BG2335" i="1" s="1"/>
  <c r="BG2334" i="1" s="1"/>
  <c r="BG2333" i="1" s="1"/>
  <c r="BG2331" i="1"/>
  <c r="BG2330" i="1" s="1"/>
  <c r="BG2329" i="1" s="1"/>
  <c r="BG2328" i="1" s="1"/>
  <c r="BG2325" i="1"/>
  <c r="BG2324" i="1" s="1"/>
  <c r="BG2323" i="1" s="1"/>
  <c r="BG2322" i="1" s="1"/>
  <c r="BG2320" i="1"/>
  <c r="BG2319" i="1" s="1"/>
  <c r="BG2318" i="1" s="1"/>
  <c r="BG2317" i="1" s="1"/>
  <c r="BG2315" i="1"/>
  <c r="BG2314" i="1" s="1"/>
  <c r="BG2312" i="1"/>
  <c r="BG2311" i="1" s="1"/>
  <c r="BG2309" i="1"/>
  <c r="BG2308" i="1" s="1"/>
  <c r="BG2302" i="1"/>
  <c r="BG2300" i="1"/>
  <c r="BG2294" i="1"/>
  <c r="BG2293" i="1" s="1"/>
  <c r="BG2292" i="1" s="1"/>
  <c r="BG2291" i="1" s="1"/>
  <c r="BG2290" i="1" s="1"/>
  <c r="BG2287" i="1"/>
  <c r="BG2286" i="1" s="1"/>
  <c r="BG2285" i="1" s="1"/>
  <c r="BG2283" i="1"/>
  <c r="BG2282" i="1" s="1"/>
  <c r="BG2280" i="1"/>
  <c r="BG2279" i="1" s="1"/>
  <c r="BG2276" i="1"/>
  <c r="BG2275" i="1" s="1"/>
  <c r="BG2274" i="1" s="1"/>
  <c r="BG2270" i="1"/>
  <c r="BG2268" i="1"/>
  <c r="BG2266" i="1"/>
  <c r="BG2263" i="1"/>
  <c r="BG2262" i="1" s="1"/>
  <c r="BG2258" i="1"/>
  <c r="BG2256" i="1"/>
  <c r="BG2248" i="1"/>
  <c r="BG2247" i="1" s="1"/>
  <c r="BG2246" i="1" s="1"/>
  <c r="BG2245" i="1" s="1"/>
  <c r="BG2244" i="1" s="1"/>
  <c r="BG2242" i="1"/>
  <c r="BG2241" i="1" s="1"/>
  <c r="BG2240" i="1" s="1"/>
  <c r="BG2239" i="1" s="1"/>
  <c r="BG2238" i="1" s="1"/>
  <c r="BG2235" i="1"/>
  <c r="BG2234" i="1" s="1"/>
  <c r="BG2233" i="1" s="1"/>
  <c r="BG2232" i="1" s="1"/>
  <c r="BG2231" i="1" s="1"/>
  <c r="BG2230" i="1" s="1"/>
  <c r="BG2228" i="1"/>
  <c r="BG2227" i="1" s="1"/>
  <c r="BG2225" i="1"/>
  <c r="BG2224" i="1" s="1"/>
  <c r="BG2218" i="1"/>
  <c r="BG2217" i="1" s="1"/>
  <c r="BG2216" i="1" s="1"/>
  <c r="BG2215" i="1" s="1"/>
  <c r="BG2214" i="1" s="1"/>
  <c r="BG2213" i="1" s="1"/>
  <c r="BG2211" i="1"/>
  <c r="BG2209" i="1"/>
  <c r="BG2207" i="1"/>
  <c r="BG2201" i="1"/>
  <c r="BG2200" i="1" s="1"/>
  <c r="BG2199" i="1" s="1"/>
  <c r="BG2198" i="1" s="1"/>
  <c r="BG2196" i="1"/>
  <c r="BG2195" i="1" s="1"/>
  <c r="BG2193" i="1"/>
  <c r="BG2192" i="1" s="1"/>
  <c r="BG2188" i="1"/>
  <c r="BG2187" i="1" s="1"/>
  <c r="BG2185" i="1"/>
  <c r="BG2184" i="1" s="1"/>
  <c r="BG2182" i="1"/>
  <c r="BG2181" i="1" s="1"/>
  <c r="BG2177" i="1"/>
  <c r="BG2176" i="1" s="1"/>
  <c r="BG2175" i="1" s="1"/>
  <c r="BG2174" i="1" s="1"/>
  <c r="BG2172" i="1"/>
  <c r="BG2171" i="1" s="1"/>
  <c r="BG2170" i="1" s="1"/>
  <c r="BG2169" i="1" s="1"/>
  <c r="BG2165" i="1"/>
  <c r="BG2164" i="1" s="1"/>
  <c r="BG2163" i="1" s="1"/>
  <c r="BG2162" i="1" s="1"/>
  <c r="BG2160" i="1"/>
  <c r="BG2159" i="1" s="1"/>
  <c r="BG2158" i="1" s="1"/>
  <c r="BG2157" i="1" s="1"/>
  <c r="BG2155" i="1"/>
  <c r="BG2154" i="1" s="1"/>
  <c r="BG2153" i="1" s="1"/>
  <c r="BG2152" i="1" s="1"/>
  <c r="BG2149" i="1"/>
  <c r="BG2148" i="1" s="1"/>
  <c r="BG2147" i="1" s="1"/>
  <c r="BG2146" i="1" s="1"/>
  <c r="BG2144" i="1"/>
  <c r="BG2143" i="1" s="1"/>
  <c r="BG2142" i="1" s="1"/>
  <c r="BG2141" i="1" s="1"/>
  <c r="BG2139" i="1"/>
  <c r="BG2138" i="1" s="1"/>
  <c r="BG2136" i="1"/>
  <c r="BG2135" i="1" s="1"/>
  <c r="BG2133" i="1"/>
  <c r="BG2132" i="1" s="1"/>
  <c r="BG2126" i="1"/>
  <c r="BG2125" i="1" s="1"/>
  <c r="BG2123" i="1"/>
  <c r="BG2122" i="1" s="1"/>
  <c r="BG2118" i="1"/>
  <c r="BG2117" i="1" s="1"/>
  <c r="BG2116" i="1" s="1"/>
  <c r="BG2115" i="1" s="1"/>
  <c r="BG2112" i="1"/>
  <c r="BG2111" i="1" s="1"/>
  <c r="BG2110" i="1" s="1"/>
  <c r="BG2109" i="1" s="1"/>
  <c r="BG2108" i="1" s="1"/>
  <c r="BG2105" i="1"/>
  <c r="BG2104" i="1" s="1"/>
  <c r="BG2102" i="1"/>
  <c r="BG2101" i="1" s="1"/>
  <c r="BG2099" i="1"/>
  <c r="BG2097" i="1"/>
  <c r="BG2093" i="1"/>
  <c r="BG2092" i="1" s="1"/>
  <c r="BG2090" i="1"/>
  <c r="BG2089" i="1" s="1"/>
  <c r="BG2087" i="1"/>
  <c r="BG2086" i="1" s="1"/>
  <c r="BG2084" i="1"/>
  <c r="BG2082" i="1"/>
  <c r="BG2079" i="1"/>
  <c r="BG2078" i="1" s="1"/>
  <c r="BG2075" i="1"/>
  <c r="BG2074" i="1" s="1"/>
  <c r="BG2073" i="1" s="1"/>
  <c r="BG2069" i="1"/>
  <c r="BG2067" i="1"/>
  <c r="BG2065" i="1"/>
  <c r="BG2062" i="1"/>
  <c r="BG2061" i="1" s="1"/>
  <c r="BG2057" i="1"/>
  <c r="BG2055" i="1"/>
  <c r="BG2047" i="1"/>
  <c r="BG2046" i="1" s="1"/>
  <c r="BG2045" i="1" s="1"/>
  <c r="BG2044" i="1" s="1"/>
  <c r="BG2043" i="1" s="1"/>
  <c r="BG2042" i="1" s="1"/>
  <c r="BG2040" i="1"/>
  <c r="BG2039" i="1" s="1"/>
  <c r="BG2038" i="1" s="1"/>
  <c r="BG2037" i="1" s="1"/>
  <c r="BG2035" i="1"/>
  <c r="BG2034" i="1" s="1"/>
  <c r="BG2033" i="1" s="1"/>
  <c r="BG2032" i="1" s="1"/>
  <c r="BG2028" i="1"/>
  <c r="BG2027" i="1" s="1"/>
  <c r="BG2025" i="1"/>
  <c r="BG2024" i="1" s="1"/>
  <c r="BG2018" i="1"/>
  <c r="BG2017" i="1" s="1"/>
  <c r="BG2016" i="1" s="1"/>
  <c r="BG2015" i="1" s="1"/>
  <c r="BG2014" i="1" s="1"/>
  <c r="BG2013" i="1" s="1"/>
  <c r="BG2011" i="1"/>
  <c r="BG2009" i="1"/>
  <c r="BG2007" i="1"/>
  <c r="BG2001" i="1"/>
  <c r="BG2000" i="1" s="1"/>
  <c r="BG1999" i="1" s="1"/>
  <c r="BG1998" i="1" s="1"/>
  <c r="BG1996" i="1"/>
  <c r="BG1995" i="1" s="1"/>
  <c r="BG1993" i="1"/>
  <c r="BG1992" i="1" s="1"/>
  <c r="BG1990" i="1"/>
  <c r="BG1989" i="1" s="1"/>
  <c r="BG1985" i="1"/>
  <c r="BG1984" i="1" s="1"/>
  <c r="BG1983" i="1" s="1"/>
  <c r="BG1982" i="1" s="1"/>
  <c r="BG1980" i="1"/>
  <c r="BG1979" i="1" s="1"/>
  <c r="BG1978" i="1" s="1"/>
  <c r="BG1977" i="1" s="1"/>
  <c r="BG1973" i="1"/>
  <c r="BG1972" i="1" s="1"/>
  <c r="BG1971" i="1" s="1"/>
  <c r="BG1970" i="1" s="1"/>
  <c r="BG1968" i="1"/>
  <c r="BG1967" i="1" s="1"/>
  <c r="BG1966" i="1" s="1"/>
  <c r="BG1965" i="1" s="1"/>
  <c r="BG1962" i="1"/>
  <c r="BG1961" i="1" s="1"/>
  <c r="BG1960" i="1" s="1"/>
  <c r="BG1959" i="1" s="1"/>
  <c r="BG1957" i="1"/>
  <c r="BG1956" i="1" s="1"/>
  <c r="BG1955" i="1" s="1"/>
  <c r="BG1954" i="1" s="1"/>
  <c r="BG1952" i="1"/>
  <c r="BG1951" i="1" s="1"/>
  <c r="BG1949" i="1"/>
  <c r="BG1948" i="1" s="1"/>
  <c r="BG1946" i="1"/>
  <c r="BG1945" i="1" s="1"/>
  <c r="BG1939" i="1"/>
  <c r="BG1938" i="1" s="1"/>
  <c r="BG1936" i="1"/>
  <c r="BG1935" i="1" s="1"/>
  <c r="BG1931" i="1"/>
  <c r="BG1930" i="1" s="1"/>
  <c r="BG1929" i="1" s="1"/>
  <c r="BG1928" i="1" s="1"/>
  <c r="BG1925" i="1"/>
  <c r="BG1924" i="1" s="1"/>
  <c r="BG1923" i="1" s="1"/>
  <c r="BG1922" i="1" s="1"/>
  <c r="BG1921" i="1" s="1"/>
  <c r="BG1918" i="1"/>
  <c r="BG1917" i="1" s="1"/>
  <c r="BG1915" i="1"/>
  <c r="BG1914" i="1" s="1"/>
  <c r="BG1912" i="1"/>
  <c r="BG1911" i="1" s="1"/>
  <c r="BG1908" i="1"/>
  <c r="BG1907" i="1" s="1"/>
  <c r="BG1905" i="1"/>
  <c r="BG1904" i="1" s="1"/>
  <c r="BG1902" i="1"/>
  <c r="BG1901" i="1" s="1"/>
  <c r="BG1899" i="1"/>
  <c r="BG1898" i="1" s="1"/>
  <c r="BG1896" i="1"/>
  <c r="BG1895" i="1" s="1"/>
  <c r="BG1892" i="1"/>
  <c r="BG1891" i="1" s="1"/>
  <c r="BG1890" i="1" s="1"/>
  <c r="BG1886" i="1"/>
  <c r="BG1884" i="1"/>
  <c r="BG1881" i="1"/>
  <c r="BG1880" i="1" s="1"/>
  <c r="BG1876" i="1"/>
  <c r="BG1874" i="1"/>
  <c r="BG1866" i="1"/>
  <c r="BG1865" i="1" s="1"/>
  <c r="BG1864" i="1" s="1"/>
  <c r="BG1863" i="1" s="1"/>
  <c r="BG1861" i="1"/>
  <c r="BG1860" i="1" s="1"/>
  <c r="BG1859" i="1" s="1"/>
  <c r="BG1858" i="1" s="1"/>
  <c r="BG1854" i="1"/>
  <c r="BG1853" i="1" s="1"/>
  <c r="BG1852" i="1" s="1"/>
  <c r="BG1851" i="1" s="1"/>
  <c r="BG1849" i="1"/>
  <c r="BG1848" i="1" s="1"/>
  <c r="BG1847" i="1" s="1"/>
  <c r="BG1846" i="1" s="1"/>
  <c r="BG1842" i="1"/>
  <c r="BG1841" i="1" s="1"/>
  <c r="BG1839" i="1"/>
  <c r="BG1838" i="1" s="1"/>
  <c r="BG1832" i="1"/>
  <c r="BG1831" i="1" s="1"/>
  <c r="BG1830" i="1" s="1"/>
  <c r="BG1829" i="1" s="1"/>
  <c r="BG1828" i="1" s="1"/>
  <c r="BG1827" i="1" s="1"/>
  <c r="BG1825" i="1"/>
  <c r="BG1823" i="1"/>
  <c r="BG1821" i="1"/>
  <c r="BG1815" i="1"/>
  <c r="BG1814" i="1" s="1"/>
  <c r="BG1813" i="1" s="1"/>
  <c r="BG1812" i="1" s="1"/>
  <c r="BG1810" i="1"/>
  <c r="BG1809" i="1" s="1"/>
  <c r="BG1808" i="1" s="1"/>
  <c r="BG1807" i="1" s="1"/>
  <c r="BG1805" i="1"/>
  <c r="BG1804" i="1" s="1"/>
  <c r="BG1802" i="1"/>
  <c r="BG1800" i="1"/>
  <c r="BG1795" i="1"/>
  <c r="BG1794" i="1" s="1"/>
  <c r="BG1793" i="1" s="1"/>
  <c r="BG1792" i="1" s="1"/>
  <c r="BG1788" i="1"/>
  <c r="BG1787" i="1" s="1"/>
  <c r="BG1786" i="1" s="1"/>
  <c r="BG1785" i="1" s="1"/>
  <c r="BG1783" i="1"/>
  <c r="BG1782" i="1" s="1"/>
  <c r="BG1781" i="1" s="1"/>
  <c r="BG1780" i="1" s="1"/>
  <c r="BG1777" i="1"/>
  <c r="BG1776" i="1" s="1"/>
  <c r="BG1775" i="1" s="1"/>
  <c r="BG1774" i="1" s="1"/>
  <c r="BG1772" i="1"/>
  <c r="BG1771" i="1" s="1"/>
  <c r="BG1770" i="1" s="1"/>
  <c r="BG1769" i="1" s="1"/>
  <c r="BG1767" i="1"/>
  <c r="BG1766" i="1" s="1"/>
  <c r="BG1765" i="1" s="1"/>
  <c r="BG1764" i="1" s="1"/>
  <c r="BG1762" i="1"/>
  <c r="BG1761" i="1" s="1"/>
  <c r="BG1759" i="1"/>
  <c r="BG1758" i="1" s="1"/>
  <c r="BG1756" i="1"/>
  <c r="BG1755" i="1" s="1"/>
  <c r="BG1749" i="1"/>
  <c r="BG1748" i="1" s="1"/>
  <c r="BG1746" i="1"/>
  <c r="BG1745" i="1" s="1"/>
  <c r="BG1741" i="1"/>
  <c r="BG1740" i="1" s="1"/>
  <c r="BG1739" i="1" s="1"/>
  <c r="BG1738" i="1" s="1"/>
  <c r="BG1735" i="1"/>
  <c r="BG1734" i="1" s="1"/>
  <c r="BG1733" i="1" s="1"/>
  <c r="BG1732" i="1" s="1"/>
  <c r="BG1731" i="1" s="1"/>
  <c r="BG1728" i="1"/>
  <c r="BG1727" i="1" s="1"/>
  <c r="BG1726" i="1" s="1"/>
  <c r="BG1725" i="1" s="1"/>
  <c r="BG1723" i="1"/>
  <c r="BG1722" i="1" s="1"/>
  <c r="BG1720" i="1"/>
  <c r="BG1719" i="1" s="1"/>
  <c r="BG1717" i="1"/>
  <c r="BG1715" i="1"/>
  <c r="BG1711" i="1"/>
  <c r="BG1710" i="1" s="1"/>
  <c r="BG1708" i="1"/>
  <c r="BG1707" i="1" s="1"/>
  <c r="BG1705" i="1"/>
  <c r="BG1704" i="1" s="1"/>
  <c r="BG1702" i="1"/>
  <c r="BG1700" i="1"/>
  <c r="BG1697" i="1"/>
  <c r="BG1696" i="1" s="1"/>
  <c r="BG1693" i="1"/>
  <c r="BG1692" i="1" s="1"/>
  <c r="BG1691" i="1" s="1"/>
  <c r="BG1687" i="1"/>
  <c r="BG1685" i="1"/>
  <c r="BG1683" i="1"/>
  <c r="BG1680" i="1"/>
  <c r="BG1679" i="1" s="1"/>
  <c r="BG1675" i="1"/>
  <c r="BG1673" i="1"/>
  <c r="BG1665" i="1"/>
  <c r="BG1663" i="1"/>
  <c r="BG1658" i="1"/>
  <c r="BG1657" i="1" s="1"/>
  <c r="BG1656" i="1" s="1"/>
  <c r="BG1655" i="1" s="1"/>
  <c r="BG1652" i="1"/>
  <c r="BG1651" i="1" s="1"/>
  <c r="BG1650" i="1" s="1"/>
  <c r="BG1649" i="1" s="1"/>
  <c r="BG1648" i="1" s="1"/>
  <c r="BG1645" i="1"/>
  <c r="BG1643" i="1"/>
  <c r="BG1638" i="1"/>
  <c r="BG1637" i="1" s="1"/>
  <c r="BG1636" i="1" s="1"/>
  <c r="BG1635" i="1" s="1"/>
  <c r="BG1631" i="1"/>
  <c r="BG1630" i="1" s="1"/>
  <c r="BG1628" i="1"/>
  <c r="BG1627" i="1" s="1"/>
  <c r="BG1621" i="1"/>
  <c r="BG1620" i="1" s="1"/>
  <c r="BG1619" i="1" s="1"/>
  <c r="BG1618" i="1" s="1"/>
  <c r="BG1617" i="1" s="1"/>
  <c r="BG1616" i="1" s="1"/>
  <c r="BG1614" i="1"/>
  <c r="BG1612" i="1"/>
  <c r="BG1610" i="1"/>
  <c r="BG1604" i="1"/>
  <c r="BG1603" i="1" s="1"/>
  <c r="BG1602" i="1" s="1"/>
  <c r="BG1601" i="1" s="1"/>
  <c r="BG1599" i="1"/>
  <c r="BG1598" i="1" s="1"/>
  <c r="BG1597" i="1" s="1"/>
  <c r="BG1596" i="1" s="1"/>
  <c r="BG1594" i="1"/>
  <c r="BG1593" i="1" s="1"/>
  <c r="BG1591" i="1"/>
  <c r="BG1590" i="1" s="1"/>
  <c r="BG1588" i="1"/>
  <c r="BG1586" i="1"/>
  <c r="BG1581" i="1"/>
  <c r="BG1580" i="1" s="1"/>
  <c r="BG1579" i="1" s="1"/>
  <c r="BG1578" i="1" s="1"/>
  <c r="BG1575" i="1"/>
  <c r="BG1574" i="1" s="1"/>
  <c r="BG1573" i="1" s="1"/>
  <c r="BG1572" i="1" s="1"/>
  <c r="BG1571" i="1" s="1"/>
  <c r="BG1568" i="1"/>
  <c r="BG1567" i="1" s="1"/>
  <c r="BG1566" i="1" s="1"/>
  <c r="BG1565" i="1" s="1"/>
  <c r="BG1563" i="1"/>
  <c r="BG1562" i="1" s="1"/>
  <c r="BG1561" i="1" s="1"/>
  <c r="BG1560" i="1" s="1"/>
  <c r="BG1558" i="1"/>
  <c r="BG1557" i="1" s="1"/>
  <c r="BG1556" i="1" s="1"/>
  <c r="BG1555" i="1" s="1"/>
  <c r="BG1552" i="1"/>
  <c r="BG1551" i="1" s="1"/>
  <c r="BG1550" i="1" s="1"/>
  <c r="BG1549" i="1" s="1"/>
  <c r="BG1547" i="1"/>
  <c r="BG1546" i="1" s="1"/>
  <c r="BG1545" i="1" s="1"/>
  <c r="BG1544" i="1" s="1"/>
  <c r="BG1542" i="1"/>
  <c r="BG1541" i="1" s="1"/>
  <c r="BG1540" i="1" s="1"/>
  <c r="BG1539" i="1" s="1"/>
  <c r="BG1537" i="1"/>
  <c r="BG1536" i="1" s="1"/>
  <c r="BG1534" i="1"/>
  <c r="BG1533" i="1" s="1"/>
  <c r="BG1531" i="1"/>
  <c r="BG1530" i="1" s="1"/>
  <c r="BG1524" i="1"/>
  <c r="BG1523" i="1" s="1"/>
  <c r="BG1521" i="1"/>
  <c r="BG1520" i="1" s="1"/>
  <c r="BG1516" i="1"/>
  <c r="BG1515" i="1" s="1"/>
  <c r="BG1514" i="1" s="1"/>
  <c r="BG1513" i="1" s="1"/>
  <c r="BG1510" i="1"/>
  <c r="BG1509" i="1" s="1"/>
  <c r="BG1508" i="1" s="1"/>
  <c r="BG1507" i="1" s="1"/>
  <c r="BG1506" i="1" s="1"/>
  <c r="BG1503" i="1"/>
  <c r="BG1502" i="1" s="1"/>
  <c r="BG1500" i="1"/>
  <c r="BG1499" i="1" s="1"/>
  <c r="BG1497" i="1"/>
  <c r="BG1495" i="1"/>
  <c r="BG1491" i="1"/>
  <c r="BG1490" i="1" s="1"/>
  <c r="BG1488" i="1"/>
  <c r="BG1487" i="1" s="1"/>
  <c r="BG1485" i="1"/>
  <c r="BG1484" i="1" s="1"/>
  <c r="BG1482" i="1"/>
  <c r="BG1480" i="1"/>
  <c r="BG1477" i="1"/>
  <c r="BG1476" i="1" s="1"/>
  <c r="BG1473" i="1"/>
  <c r="BG1472" i="1" s="1"/>
  <c r="BG1471" i="1" s="1"/>
  <c r="BG1467" i="1"/>
  <c r="BG1465" i="1"/>
  <c r="BG1462" i="1"/>
  <c r="BG1461" i="1" s="1"/>
  <c r="BG1457" i="1"/>
  <c r="BG1455" i="1"/>
  <c r="BG1447" i="1"/>
  <c r="BG1446" i="1" s="1"/>
  <c r="BG1445" i="1" s="1"/>
  <c r="BG1444" i="1" s="1"/>
  <c r="BG1442" i="1"/>
  <c r="BG1441" i="1" s="1"/>
  <c r="BG1440" i="1" s="1"/>
  <c r="BG1439" i="1" s="1"/>
  <c r="BG1436" i="1"/>
  <c r="BG1435" i="1" s="1"/>
  <c r="BG1434" i="1" s="1"/>
  <c r="BG1433" i="1" s="1"/>
  <c r="BG1432" i="1" s="1"/>
  <c r="BG1429" i="1"/>
  <c r="BG1428" i="1" s="1"/>
  <c r="BG1427" i="1" s="1"/>
  <c r="BG1426" i="1" s="1"/>
  <c r="BG1424" i="1"/>
  <c r="BG1423" i="1" s="1"/>
  <c r="BG1422" i="1" s="1"/>
  <c r="BG1421" i="1" s="1"/>
  <c r="BG1417" i="1"/>
  <c r="BG1416" i="1" s="1"/>
  <c r="BG1414" i="1"/>
  <c r="BG1413" i="1" s="1"/>
  <c r="BG1407" i="1"/>
  <c r="BG1406" i="1" s="1"/>
  <c r="BG1405" i="1" s="1"/>
  <c r="BG1404" i="1" s="1"/>
  <c r="BG1403" i="1" s="1"/>
  <c r="BG1402" i="1" s="1"/>
  <c r="BG1400" i="1"/>
  <c r="BG1398" i="1"/>
  <c r="BG1396" i="1"/>
  <c r="BG1390" i="1"/>
  <c r="BG1389" i="1" s="1"/>
  <c r="BG1388" i="1" s="1"/>
  <c r="BG1387" i="1" s="1"/>
  <c r="BG1385" i="1"/>
  <c r="BG1384" i="1" s="1"/>
  <c r="BG1383" i="1" s="1"/>
  <c r="BG1382" i="1" s="1"/>
  <c r="BG1380" i="1"/>
  <c r="BG1379" i="1" s="1"/>
  <c r="BG1377" i="1"/>
  <c r="BG1375" i="1"/>
  <c r="BG1370" i="1"/>
  <c r="BG1369" i="1" s="1"/>
  <c r="BG1368" i="1" s="1"/>
  <c r="BG1367" i="1" s="1"/>
  <c r="BG1365" i="1"/>
  <c r="BG1364" i="1" s="1"/>
  <c r="BG1363" i="1" s="1"/>
  <c r="BG1362" i="1" s="1"/>
  <c r="BG1359" i="1"/>
  <c r="BG1357" i="1"/>
  <c r="BG1355" i="1"/>
  <c r="BG1348" i="1"/>
  <c r="BG1347" i="1" s="1"/>
  <c r="BG1346" i="1" s="1"/>
  <c r="BG1345" i="1" s="1"/>
  <c r="BG1343" i="1"/>
  <c r="BG1342" i="1" s="1"/>
  <c r="BG1341" i="1" s="1"/>
  <c r="BG1340" i="1" s="1"/>
  <c r="BG1337" i="1"/>
  <c r="BG1336" i="1" s="1"/>
  <c r="BG1335" i="1" s="1"/>
  <c r="BG1334" i="1" s="1"/>
  <c r="BG1332" i="1"/>
  <c r="BG1331" i="1" s="1"/>
  <c r="BG1330" i="1" s="1"/>
  <c r="BG1329" i="1" s="1"/>
  <c r="BG1327" i="1"/>
  <c r="BG1326" i="1" s="1"/>
  <c r="BG1325" i="1" s="1"/>
  <c r="BG1324" i="1" s="1"/>
  <c r="BG1322" i="1"/>
  <c r="BG1321" i="1" s="1"/>
  <c r="BG1319" i="1"/>
  <c r="BG1318" i="1" s="1"/>
  <c r="BG1316" i="1"/>
  <c r="BG1315" i="1" s="1"/>
  <c r="BG1309" i="1"/>
  <c r="BG1307" i="1"/>
  <c r="BG1302" i="1"/>
  <c r="BG1301" i="1" s="1"/>
  <c r="BG1300" i="1" s="1"/>
  <c r="BG1299" i="1" s="1"/>
  <c r="BG1296" i="1"/>
  <c r="BG1295" i="1" s="1"/>
  <c r="BG1294" i="1" s="1"/>
  <c r="BG1293" i="1" s="1"/>
  <c r="BG1292" i="1" s="1"/>
  <c r="BG1289" i="1"/>
  <c r="BG1288" i="1" s="1"/>
  <c r="BG1287" i="1" s="1"/>
  <c r="BG1286" i="1" s="1"/>
  <c r="BG1284" i="1"/>
  <c r="BG1283" i="1" s="1"/>
  <c r="BG1281" i="1"/>
  <c r="BG1280" i="1" s="1"/>
  <c r="BG1278" i="1"/>
  <c r="BG1276" i="1"/>
  <c r="BG1272" i="1"/>
  <c r="BG1271" i="1" s="1"/>
  <c r="BG1269" i="1"/>
  <c r="BG1268" i="1" s="1"/>
  <c r="BG1266" i="1"/>
  <c r="BG1265" i="1" s="1"/>
  <c r="BG1263" i="1"/>
  <c r="BG1261" i="1"/>
  <c r="BG1258" i="1"/>
  <c r="BG1257" i="1" s="1"/>
  <c r="BG1254" i="1"/>
  <c r="BG1253" i="1" s="1"/>
  <c r="BG1252" i="1" s="1"/>
  <c r="BG1248" i="1"/>
  <c r="BG1246" i="1"/>
  <c r="BG1244" i="1"/>
  <c r="BG1241" i="1"/>
  <c r="BG1240" i="1" s="1"/>
  <c r="BG1236" i="1"/>
  <c r="BG1234" i="1"/>
  <c r="BG1226" i="1"/>
  <c r="BG1225" i="1" s="1"/>
  <c r="BG1224" i="1" s="1"/>
  <c r="BG1223" i="1" s="1"/>
  <c r="BG1221" i="1"/>
  <c r="BG1220" i="1" s="1"/>
  <c r="BG1219" i="1" s="1"/>
  <c r="BG1218" i="1" s="1"/>
  <c r="BG1214" i="1"/>
  <c r="BG1213" i="1" s="1"/>
  <c r="BG1212" i="1" s="1"/>
  <c r="BG1211" i="1" s="1"/>
  <c r="BG1209" i="1"/>
  <c r="BG1208" i="1" s="1"/>
  <c r="BG1207" i="1" s="1"/>
  <c r="BG1206" i="1" s="1"/>
  <c r="BG1202" i="1"/>
  <c r="BG1201" i="1" s="1"/>
  <c r="BG1199" i="1"/>
  <c r="BG1198" i="1" s="1"/>
  <c r="BG1192" i="1"/>
  <c r="BG1191" i="1" s="1"/>
  <c r="BG1190" i="1" s="1"/>
  <c r="BG1189" i="1" s="1"/>
  <c r="BG1188" i="1" s="1"/>
  <c r="BG1187" i="1" s="1"/>
  <c r="BG1185" i="1"/>
  <c r="BG1183" i="1"/>
  <c r="BG1181" i="1"/>
  <c r="BG1175" i="1"/>
  <c r="BG1174" i="1" s="1"/>
  <c r="BG1173" i="1" s="1"/>
  <c r="BG1172" i="1" s="1"/>
  <c r="BG1170" i="1"/>
  <c r="BG1169" i="1" s="1"/>
  <c r="BG1168" i="1" s="1"/>
  <c r="BG1167" i="1" s="1"/>
  <c r="BG1165" i="1"/>
  <c r="BG1164" i="1" s="1"/>
  <c r="BG1162" i="1"/>
  <c r="BG1161" i="1" s="1"/>
  <c r="BG1159" i="1"/>
  <c r="BG1158" i="1" s="1"/>
  <c r="BG1154" i="1"/>
  <c r="BG1153" i="1" s="1"/>
  <c r="BG1152" i="1" s="1"/>
  <c r="BG1151" i="1" s="1"/>
  <c r="BG1147" i="1"/>
  <c r="BG1146" i="1" s="1"/>
  <c r="BG1145" i="1" s="1"/>
  <c r="BG1144" i="1" s="1"/>
  <c r="BG1142" i="1"/>
  <c r="BG1141" i="1" s="1"/>
  <c r="BG1140" i="1" s="1"/>
  <c r="BG1139" i="1" s="1"/>
  <c r="BG1137" i="1"/>
  <c r="BG1136" i="1" s="1"/>
  <c r="BG1135" i="1" s="1"/>
  <c r="BG1134" i="1" s="1"/>
  <c r="BG1131" i="1"/>
  <c r="BG1130" i="1" s="1"/>
  <c r="BG1129" i="1" s="1"/>
  <c r="BG1128" i="1" s="1"/>
  <c r="BG1126" i="1"/>
  <c r="BG1125" i="1" s="1"/>
  <c r="BG1124" i="1" s="1"/>
  <c r="BG1123" i="1" s="1"/>
  <c r="BG1121" i="1"/>
  <c r="BG1120" i="1" s="1"/>
  <c r="BG1119" i="1" s="1"/>
  <c r="BG1118" i="1" s="1"/>
  <c r="BG1116" i="1"/>
  <c r="BG1115" i="1" s="1"/>
  <c r="BG1114" i="1" s="1"/>
  <c r="BG1113" i="1" s="1"/>
  <c r="BG1111" i="1"/>
  <c r="BG1110" i="1" s="1"/>
  <c r="BG1108" i="1"/>
  <c r="BG1107" i="1" s="1"/>
  <c r="BG1105" i="1"/>
  <c r="BG1104" i="1" s="1"/>
  <c r="BG1098" i="1"/>
  <c r="BG1097" i="1" s="1"/>
  <c r="BG1095" i="1"/>
  <c r="BG1094" i="1" s="1"/>
  <c r="BG1090" i="1"/>
  <c r="BG1089" i="1" s="1"/>
  <c r="BG1088" i="1" s="1"/>
  <c r="BG1087" i="1" s="1"/>
  <c r="BG1084" i="1"/>
  <c r="BG1083" i="1" s="1"/>
  <c r="BG1082" i="1" s="1"/>
  <c r="BG1081" i="1" s="1"/>
  <c r="BG1080" i="1" s="1"/>
  <c r="BG1077" i="1"/>
  <c r="BG1076" i="1" s="1"/>
  <c r="BG1074" i="1"/>
  <c r="BG1073" i="1" s="1"/>
  <c r="BG1071" i="1"/>
  <c r="BG1069" i="1"/>
  <c r="BG1065" i="1"/>
  <c r="BG1064" i="1" s="1"/>
  <c r="BG1062" i="1"/>
  <c r="BG1061" i="1" s="1"/>
  <c r="BG1059" i="1"/>
  <c r="BG1058" i="1" s="1"/>
  <c r="BG1056" i="1"/>
  <c r="BG1054" i="1"/>
  <c r="BG1051" i="1"/>
  <c r="BG1050" i="1" s="1"/>
  <c r="BG1047" i="1"/>
  <c r="BG1046" i="1" s="1"/>
  <c r="BG1045" i="1" s="1"/>
  <c r="BG1041" i="1"/>
  <c r="BG1039" i="1"/>
  <c r="BG1037" i="1"/>
  <c r="BG1034" i="1"/>
  <c r="BG1033" i="1" s="1"/>
  <c r="BG1029" i="1"/>
  <c r="BG1027" i="1"/>
  <c r="BG1019" i="1"/>
  <c r="BG1018" i="1" s="1"/>
  <c r="BG1017" i="1" s="1"/>
  <c r="BG1016" i="1" s="1"/>
  <c r="BG1015" i="1" s="1"/>
  <c r="BG1014" i="1" s="1"/>
  <c r="BG1012" i="1"/>
  <c r="BG1011" i="1" s="1"/>
  <c r="BG1010" i="1" s="1"/>
  <c r="BG1009" i="1" s="1"/>
  <c r="BG1008" i="1" s="1"/>
  <c r="BG1007" i="1" s="1"/>
  <c r="BG1005" i="1"/>
  <c r="BG1004" i="1" s="1"/>
  <c r="BG1002" i="1"/>
  <c r="BG1001" i="1" s="1"/>
  <c r="BG995" i="1"/>
  <c r="BG994" i="1" s="1"/>
  <c r="BG993" i="1" s="1"/>
  <c r="BG992" i="1" s="1"/>
  <c r="BG991" i="1" s="1"/>
  <c r="BG990" i="1" s="1"/>
  <c r="BG988" i="1"/>
  <c r="BG986" i="1"/>
  <c r="BG984" i="1"/>
  <c r="BG978" i="1"/>
  <c r="BG977" i="1" s="1"/>
  <c r="BG976" i="1" s="1"/>
  <c r="BG975" i="1" s="1"/>
  <c r="BG973" i="1"/>
  <c r="BG972" i="1" s="1"/>
  <c r="BG971" i="1" s="1"/>
  <c r="BG970" i="1" s="1"/>
  <c r="BG968" i="1"/>
  <c r="BG967" i="1" s="1"/>
  <c r="BG965" i="1"/>
  <c r="BG964" i="1" s="1"/>
  <c r="BG962" i="1"/>
  <c r="BG961" i="1" s="1"/>
  <c r="BG957" i="1"/>
  <c r="BG956" i="1" s="1"/>
  <c r="BG955" i="1" s="1"/>
  <c r="BG954" i="1" s="1"/>
  <c r="BG952" i="1"/>
  <c r="BG951" i="1" s="1"/>
  <c r="BG950" i="1" s="1"/>
  <c r="BG949" i="1" s="1"/>
  <c r="BG945" i="1"/>
  <c r="BG944" i="1" s="1"/>
  <c r="BG943" i="1" s="1"/>
  <c r="BG942" i="1" s="1"/>
  <c r="BG940" i="1"/>
  <c r="BG939" i="1" s="1"/>
  <c r="BG938" i="1" s="1"/>
  <c r="BG937" i="1" s="1"/>
  <c r="BG935" i="1"/>
  <c r="BG934" i="1" s="1"/>
  <c r="BG933" i="1" s="1"/>
  <c r="BG932" i="1" s="1"/>
  <c r="BG929" i="1"/>
  <c r="BG928" i="1" s="1"/>
  <c r="BG927" i="1" s="1"/>
  <c r="BG926" i="1" s="1"/>
  <c r="BG924" i="1"/>
  <c r="BG923" i="1" s="1"/>
  <c r="BG922" i="1" s="1"/>
  <c r="BG921" i="1" s="1"/>
  <c r="BG919" i="1"/>
  <c r="BG918" i="1" s="1"/>
  <c r="BG917" i="1" s="1"/>
  <c r="BG916" i="1" s="1"/>
  <c r="BG914" i="1"/>
  <c r="BG913" i="1" s="1"/>
  <c r="BG911" i="1"/>
  <c r="BG910" i="1" s="1"/>
  <c r="BG908" i="1"/>
  <c r="BG907" i="1" s="1"/>
  <c r="BG901" i="1"/>
  <c r="BG900" i="1" s="1"/>
  <c r="BG899" i="1" s="1"/>
  <c r="BG898" i="1" s="1"/>
  <c r="BG896" i="1"/>
  <c r="BG895" i="1" s="1"/>
  <c r="BG894" i="1" s="1"/>
  <c r="BG893" i="1" s="1"/>
  <c r="BG890" i="1"/>
  <c r="BG889" i="1" s="1"/>
  <c r="BG888" i="1" s="1"/>
  <c r="BG887" i="1" s="1"/>
  <c r="BG886" i="1" s="1"/>
  <c r="BG883" i="1"/>
  <c r="BG882" i="1" s="1"/>
  <c r="BG880" i="1"/>
  <c r="BG879" i="1" s="1"/>
  <c r="BG877" i="1"/>
  <c r="BG875" i="1"/>
  <c r="BG871" i="1"/>
  <c r="BG870" i="1" s="1"/>
  <c r="BG868" i="1"/>
  <c r="BG867" i="1" s="1"/>
  <c r="BG865" i="1"/>
  <c r="BG864" i="1" s="1"/>
  <c r="BG862" i="1"/>
  <c r="BG860" i="1"/>
  <c r="BG857" i="1"/>
  <c r="BG856" i="1" s="1"/>
  <c r="BG853" i="1"/>
  <c r="BG852" i="1" s="1"/>
  <c r="BG851" i="1" s="1"/>
  <c r="BG847" i="1"/>
  <c r="BG845" i="1"/>
  <c r="BG843" i="1"/>
  <c r="BG840" i="1"/>
  <c r="BG839" i="1" s="1"/>
  <c r="BG835" i="1"/>
  <c r="BG833" i="1"/>
  <c r="BG824" i="1"/>
  <c r="BG823" i="1" s="1"/>
  <c r="BG822" i="1" s="1"/>
  <c r="BG820" i="1"/>
  <c r="BG818" i="1"/>
  <c r="BG813" i="1"/>
  <c r="BG812" i="1" s="1"/>
  <c r="BG811" i="1" s="1"/>
  <c r="BG809" i="1"/>
  <c r="BG807" i="1"/>
  <c r="BG801" i="1"/>
  <c r="BG799" i="1"/>
  <c r="BG792" i="1"/>
  <c r="BG790" i="1"/>
  <c r="BG786" i="1"/>
  <c r="BG784" i="1"/>
  <c r="BG777" i="1"/>
  <c r="BG776" i="1" s="1"/>
  <c r="BG775" i="1" s="1"/>
  <c r="BG772" i="1"/>
  <c r="BG771" i="1" s="1"/>
  <c r="BG768" i="1"/>
  <c r="BG767" i="1" s="1"/>
  <c r="BG765" i="1"/>
  <c r="BG764" i="1" s="1"/>
  <c r="BG761" i="1"/>
  <c r="BG760" i="1" s="1"/>
  <c r="BG756" i="1"/>
  <c r="BG755" i="1" s="1"/>
  <c r="BG751" i="1"/>
  <c r="BG750" i="1" s="1"/>
  <c r="BG749" i="1" s="1"/>
  <c r="BG744" i="1"/>
  <c r="BG742" i="1"/>
  <c r="BG740" i="1"/>
  <c r="BG737" i="1"/>
  <c r="BG736" i="1" s="1"/>
  <c r="BG731" i="1"/>
  <c r="BG730" i="1" s="1"/>
  <c r="BG727" i="1"/>
  <c r="BG726" i="1" s="1"/>
  <c r="BG721" i="1"/>
  <c r="BG720" i="1" s="1"/>
  <c r="BG719" i="1" s="1"/>
  <c r="BG716" i="1"/>
  <c r="BG714" i="1"/>
  <c r="BG709" i="1"/>
  <c r="BG708" i="1" s="1"/>
  <c r="BG707" i="1" s="1"/>
  <c r="BG706" i="1" s="1"/>
  <c r="BG704" i="1"/>
  <c r="BG703" i="1" s="1"/>
  <c r="BG702" i="1" s="1"/>
  <c r="BG701" i="1" s="1"/>
  <c r="BG699" i="1"/>
  <c r="BG698" i="1" s="1"/>
  <c r="BG695" i="1"/>
  <c r="BG693" i="1"/>
  <c r="BG690" i="1"/>
  <c r="BG687" i="1"/>
  <c r="BG685" i="1"/>
  <c r="BG683" i="1"/>
  <c r="BG679" i="1"/>
  <c r="BG678" i="1" s="1"/>
  <c r="BG677" i="1" s="1"/>
  <c r="BG672" i="1"/>
  <c r="BG671" i="1" s="1"/>
  <c r="BG670" i="1" s="1"/>
  <c r="BG669" i="1" s="1"/>
  <c r="BG668" i="1" s="1"/>
  <c r="BG666" i="1"/>
  <c r="BG665" i="1" s="1"/>
  <c r="BG664" i="1" s="1"/>
  <c r="BG663" i="1" s="1"/>
  <c r="BG661" i="1"/>
  <c r="BG660" i="1" s="1"/>
  <c r="BG659" i="1" s="1"/>
  <c r="BG658" i="1" s="1"/>
  <c r="BG655" i="1"/>
  <c r="BG654" i="1" s="1"/>
  <c r="BG653" i="1" s="1"/>
  <c r="BG652" i="1" s="1"/>
  <c r="BG650" i="1"/>
  <c r="BG649" i="1" s="1"/>
  <c r="BG646" i="1"/>
  <c r="BG645" i="1" s="1"/>
  <c r="BG642" i="1"/>
  <c r="BG640" i="1"/>
  <c r="BG638" i="1"/>
  <c r="BG636" i="1"/>
  <c r="BG632" i="1"/>
  <c r="BG631" i="1" s="1"/>
  <c r="BG629" i="1"/>
  <c r="BG628" i="1" s="1"/>
  <c r="BG626" i="1"/>
  <c r="BG625" i="1" s="1"/>
  <c r="BG623" i="1"/>
  <c r="BG622" i="1" s="1"/>
  <c r="BG619" i="1"/>
  <c r="BG618" i="1" s="1"/>
  <c r="BG615" i="1"/>
  <c r="BG614" i="1" s="1"/>
  <c r="BG612" i="1"/>
  <c r="BG611" i="1" s="1"/>
  <c r="BG608" i="1"/>
  <c r="BG607" i="1" s="1"/>
  <c r="BG605" i="1"/>
  <c r="BG604" i="1" s="1"/>
  <c r="BG599" i="1"/>
  <c r="BG598" i="1" s="1"/>
  <c r="BG596" i="1"/>
  <c r="BG595" i="1" s="1"/>
  <c r="BG593" i="1"/>
  <c r="BG592" i="1" s="1"/>
  <c r="BG590" i="1"/>
  <c r="BG589" i="1" s="1"/>
  <c r="BG587" i="1"/>
  <c r="BG586" i="1" s="1"/>
  <c r="BG584" i="1"/>
  <c r="BG583" i="1" s="1"/>
  <c r="BG581" i="1"/>
  <c r="BG580" i="1" s="1"/>
  <c r="BG578" i="1"/>
  <c r="BG577" i="1" s="1"/>
  <c r="BG574" i="1"/>
  <c r="BG573" i="1" s="1"/>
  <c r="BG570" i="1"/>
  <c r="BG569" i="1" s="1"/>
  <c r="BG567" i="1"/>
  <c r="BG566" i="1" s="1"/>
  <c r="BG560" i="1"/>
  <c r="BG559" i="1" s="1"/>
  <c r="BG558" i="1" s="1"/>
  <c r="BG557" i="1" s="1"/>
  <c r="BG554" i="1"/>
  <c r="BG553" i="1" s="1"/>
  <c r="BG550" i="1"/>
  <c r="BG549" i="1" s="1"/>
  <c r="BG546" i="1"/>
  <c r="BG545" i="1" s="1"/>
  <c r="BG542" i="1"/>
  <c r="BG541" i="1" s="1"/>
  <c r="BG539" i="1"/>
  <c r="BG538" i="1" s="1"/>
  <c r="BG535" i="1"/>
  <c r="BG534" i="1" s="1"/>
  <c r="BG531" i="1"/>
  <c r="BG530" i="1" s="1"/>
  <c r="BG527" i="1"/>
  <c r="BG526" i="1" s="1"/>
  <c r="BG524" i="1"/>
  <c r="BG523" i="1" s="1"/>
  <c r="BG520" i="1"/>
  <c r="BG519" i="1" s="1"/>
  <c r="BG516" i="1"/>
  <c r="BG515" i="1" s="1"/>
  <c r="BG508" i="1"/>
  <c r="BG507" i="1" s="1"/>
  <c r="BG506" i="1" s="1"/>
  <c r="BG505" i="1" s="1"/>
  <c r="BG504" i="1" s="1"/>
  <c r="BG501" i="1"/>
  <c r="BG500" i="1" s="1"/>
  <c r="BG497" i="1"/>
  <c r="BG496" i="1" s="1"/>
  <c r="BG490" i="1"/>
  <c r="BG488" i="1"/>
  <c r="BG486" i="1"/>
  <c r="BG483" i="1"/>
  <c r="BG482" i="1" s="1"/>
  <c r="BG476" i="1"/>
  <c r="BG475" i="1" s="1"/>
  <c r="BG474" i="1" s="1"/>
  <c r="BG473" i="1" s="1"/>
  <c r="BG471" i="1"/>
  <c r="BG470" i="1" s="1"/>
  <c r="BG469" i="1" s="1"/>
  <c r="BG467" i="1"/>
  <c r="BG466" i="1" s="1"/>
  <c r="BG465" i="1" s="1"/>
  <c r="BG462" i="1"/>
  <c r="BG461" i="1" s="1"/>
  <c r="BG460" i="1" s="1"/>
  <c r="BG457" i="1"/>
  <c r="BG456" i="1" s="1"/>
  <c r="BG455" i="1" s="1"/>
  <c r="BG452" i="1"/>
  <c r="BG451" i="1" s="1"/>
  <c r="BG450" i="1" s="1"/>
  <c r="BG448" i="1"/>
  <c r="BG444" i="1"/>
  <c r="BG442" i="1"/>
  <c r="BG436" i="1"/>
  <c r="BG435" i="1" s="1"/>
  <c r="BG434" i="1" s="1"/>
  <c r="BG432" i="1"/>
  <c r="BG431" i="1" s="1"/>
  <c r="BG430" i="1" s="1"/>
  <c r="BG425" i="1"/>
  <c r="BG424" i="1" s="1"/>
  <c r="BG423" i="1" s="1"/>
  <c r="BG422" i="1" s="1"/>
  <c r="BG420" i="1"/>
  <c r="BG419" i="1" s="1"/>
  <c r="BG418" i="1" s="1"/>
  <c r="BG416" i="1"/>
  <c r="BG415" i="1" s="1"/>
  <c r="BG414" i="1" s="1"/>
  <c r="BG411" i="1"/>
  <c r="BG410" i="1" s="1"/>
  <c r="BG408" i="1"/>
  <c r="BG406" i="1"/>
  <c r="BG400" i="1"/>
  <c r="BG399" i="1" s="1"/>
  <c r="BG398" i="1" s="1"/>
  <c r="BG397" i="1" s="1"/>
  <c r="BG395" i="1"/>
  <c r="BG394" i="1" s="1"/>
  <c r="BG392" i="1"/>
  <c r="BG390" i="1"/>
  <c r="BG387" i="1"/>
  <c r="BG385" i="1"/>
  <c r="BG382" i="1"/>
  <c r="BG381" i="1" s="1"/>
  <c r="BG377" i="1"/>
  <c r="BG376" i="1" s="1"/>
  <c r="BG375" i="1" s="1"/>
  <c r="BG374" i="1" s="1"/>
  <c r="BG372" i="1"/>
  <c r="BG371" i="1" s="1"/>
  <c r="BG370" i="1" s="1"/>
  <c r="BG369" i="1" s="1"/>
  <c r="BG366" i="1"/>
  <c r="BG365" i="1" s="1"/>
  <c r="BG364" i="1" s="1"/>
  <c r="BG362" i="1"/>
  <c r="BG361" i="1" s="1"/>
  <c r="BG360" i="1" s="1"/>
  <c r="BG354" i="1"/>
  <c r="BG353" i="1" s="1"/>
  <c r="BG352" i="1" s="1"/>
  <c r="BG351" i="1" s="1"/>
  <c r="BG348" i="1"/>
  <c r="BG347" i="1" s="1"/>
  <c r="BG344" i="1"/>
  <c r="BG343" i="1" s="1"/>
  <c r="BG337" i="1"/>
  <c r="BG335" i="1"/>
  <c r="BG333" i="1"/>
  <c r="BG330" i="1"/>
  <c r="BG328" i="1"/>
  <c r="BG326" i="1"/>
  <c r="BG323" i="1"/>
  <c r="BG322" i="1" s="1"/>
  <c r="BG320" i="1"/>
  <c r="BG318" i="1"/>
  <c r="BG316" i="1"/>
  <c r="BG313" i="1"/>
  <c r="BG307" i="1"/>
  <c r="BG306" i="1" s="1"/>
  <c r="BG305" i="1" s="1"/>
  <c r="BG304" i="1" s="1"/>
  <c r="BG303" i="1" s="1"/>
  <c r="BG301" i="1"/>
  <c r="BG300" i="1" s="1"/>
  <c r="BG298" i="1"/>
  <c r="BG297" i="1" s="1"/>
  <c r="BG293" i="1"/>
  <c r="BG292" i="1" s="1"/>
  <c r="BG291" i="1" s="1"/>
  <c r="BG290" i="1" s="1"/>
  <c r="BG286" i="1"/>
  <c r="BG285" i="1" s="1"/>
  <c r="BG283" i="1"/>
  <c r="BG282" i="1" s="1"/>
  <c r="BG280" i="1"/>
  <c r="BG275" i="1"/>
  <c r="BG272" i="1"/>
  <c r="BG271" i="1" s="1"/>
  <c r="BG266" i="1"/>
  <c r="BG265" i="1" s="1"/>
  <c r="BG262" i="1"/>
  <c r="BG261" i="1" s="1"/>
  <c r="BG259" i="1"/>
  <c r="BG258" i="1" s="1"/>
  <c r="BG241" i="1"/>
  <c r="BG239" i="1"/>
  <c r="BG237" i="1"/>
  <c r="BG234" i="1"/>
  <c r="BG233" i="1" s="1"/>
  <c r="BG228" i="1"/>
  <c r="BG227" i="1" s="1"/>
  <c r="BG225" i="1"/>
  <c r="BG223" i="1"/>
  <c r="BG221" i="1"/>
  <c r="BG216" i="1"/>
  <c r="BG215" i="1" s="1"/>
  <c r="BG213" i="1"/>
  <c r="BG212" i="1" s="1"/>
  <c r="BG210" i="1"/>
  <c r="BG209" i="1" s="1"/>
  <c r="BG203" i="1"/>
  <c r="BG202" i="1" s="1"/>
  <c r="BG200" i="1"/>
  <c r="BG199" i="1" s="1"/>
  <c r="BG197" i="1"/>
  <c r="BG195" i="1"/>
  <c r="BG193" i="1"/>
  <c r="BG174" i="1"/>
  <c r="BG172" i="1"/>
  <c r="BG170" i="1"/>
  <c r="BG162" i="1"/>
  <c r="BG161" i="1" s="1"/>
  <c r="BG159" i="1"/>
  <c r="BG158" i="1" s="1"/>
  <c r="BG155" i="1"/>
  <c r="BG154" i="1" s="1"/>
  <c r="BG152" i="1"/>
  <c r="BG151" i="1" s="1"/>
  <c r="BG149" i="1"/>
  <c r="BG148" i="1" s="1"/>
  <c r="BG146" i="1"/>
  <c r="BG144" i="1"/>
  <c r="BG141" i="1"/>
  <c r="BG139" i="1"/>
  <c r="BG132" i="1"/>
  <c r="BG130" i="1"/>
  <c r="BG128" i="1"/>
  <c r="BG125" i="1"/>
  <c r="BG124" i="1" s="1"/>
  <c r="BG117" i="1"/>
  <c r="BG116" i="1" s="1"/>
  <c r="BG114" i="1"/>
  <c r="BG113" i="1" s="1"/>
  <c r="BG110" i="1"/>
  <c r="BG109" i="1" s="1"/>
  <c r="BG108" i="1" s="1"/>
  <c r="BG105" i="1"/>
  <c r="BG104" i="1" s="1"/>
  <c r="BG103" i="1" s="1"/>
  <c r="BG101" i="1"/>
  <c r="BG100" i="1" s="1"/>
  <c r="BG99" i="1" s="1"/>
  <c r="BG95" i="1"/>
  <c r="BG94" i="1" s="1"/>
  <c r="BG93" i="1" s="1"/>
  <c r="BG92" i="1" s="1"/>
  <c r="BG91" i="1" s="1"/>
  <c r="BG89" i="1"/>
  <c r="BG87" i="1"/>
  <c r="BG85" i="1"/>
  <c r="BG82" i="1"/>
  <c r="BG81" i="1" s="1"/>
  <c r="BG74" i="1"/>
  <c r="BG73" i="1" s="1"/>
  <c r="BG71" i="1"/>
  <c r="BG70" i="1" s="1"/>
  <c r="BG64" i="1"/>
  <c r="BG62" i="1"/>
  <c r="BG60" i="1"/>
  <c r="BG57" i="1"/>
  <c r="BG56" i="1" s="1"/>
  <c r="BG52" i="1"/>
  <c r="BG51" i="1" s="1"/>
  <c r="BG49" i="1"/>
  <c r="BG48" i="1" s="1"/>
  <c r="BG45" i="1"/>
  <c r="BG44" i="1" s="1"/>
  <c r="BG43" i="1" s="1"/>
  <c r="BG40" i="1"/>
  <c r="BG39" i="1" s="1"/>
  <c r="BG36" i="1"/>
  <c r="BG34" i="1"/>
  <c r="BG32" i="1"/>
  <c r="BG28" i="1"/>
  <c r="BG27" i="1" s="1"/>
  <c r="BG25" i="1"/>
  <c r="BG23" i="1"/>
  <c r="BG2759" i="1" l="1"/>
  <c r="BG2758" i="1" s="1"/>
  <c r="BG572" i="1"/>
  <c r="BG274" i="1"/>
  <c r="BG270" i="1" s="1"/>
  <c r="BG269" i="1" s="1"/>
  <c r="BG268" i="1" s="1"/>
  <c r="BG2438" i="1"/>
  <c r="BG2433" i="1" s="1"/>
  <c r="BG3256" i="1"/>
  <c r="BG3510" i="1"/>
  <c r="BG3616" i="1"/>
  <c r="BG3615" i="1" s="1"/>
  <c r="BG1662" i="1"/>
  <c r="BG1661" i="1" s="1"/>
  <c r="BG1660" i="1" s="1"/>
  <c r="BG1654" i="1" s="1"/>
  <c r="BG1647" i="1" s="1"/>
  <c r="BG2383" i="1"/>
  <c r="BG2382" i="1" s="1"/>
  <c r="BG2381" i="1" s="1"/>
  <c r="BG2380" i="1" s="1"/>
  <c r="BG1857" i="1"/>
  <c r="BG1856" i="1" s="1"/>
  <c r="BG1026" i="1"/>
  <c r="BG1025" i="1" s="1"/>
  <c r="BG1024" i="1" s="1"/>
  <c r="BG3143" i="1"/>
  <c r="BG713" i="1"/>
  <c r="BG712" i="1" s="1"/>
  <c r="BG711" i="1" s="1"/>
  <c r="BG859" i="1"/>
  <c r="BG855" i="1" s="1"/>
  <c r="BG1420" i="1"/>
  <c r="BG1419" i="1" s="1"/>
  <c r="BG1672" i="1"/>
  <c r="BG1671" i="1" s="1"/>
  <c r="BG1670" i="1" s="1"/>
  <c r="BG2223" i="1"/>
  <c r="BG2222" i="1" s="1"/>
  <c r="BG2221" i="1" s="1"/>
  <c r="BG2220" i="1" s="1"/>
  <c r="BG2265" i="1"/>
  <c r="BG2261" i="1" s="1"/>
  <c r="BG2260" i="1" s="1"/>
  <c r="BG2671" i="1"/>
  <c r="BG2670" i="1" s="1"/>
  <c r="BG332" i="1"/>
  <c r="BG1626" i="1"/>
  <c r="BG1625" i="1" s="1"/>
  <c r="BG1624" i="1" s="1"/>
  <c r="BG1623" i="1" s="1"/>
  <c r="BG2958" i="1"/>
  <c r="BG3032" i="1"/>
  <c r="BG3031" i="1" s="1"/>
  <c r="BG3160" i="1"/>
  <c r="BG3261" i="1"/>
  <c r="BG3303" i="1"/>
  <c r="BG3302" i="1" s="1"/>
  <c r="BG3301" i="1" s="1"/>
  <c r="BG3300" i="1" s="1"/>
  <c r="BG3479" i="1"/>
  <c r="BG3478" i="1" s="1"/>
  <c r="BG3477" i="1" s="1"/>
  <c r="BG2373" i="1"/>
  <c r="BG2372" i="1" s="1"/>
  <c r="BG2371" i="1" s="1"/>
  <c r="BG2370" i="1" s="1"/>
  <c r="BG2572" i="1"/>
  <c r="BG2925" i="1"/>
  <c r="BG3103" i="1"/>
  <c r="BG3102" i="1" s="1"/>
  <c r="BG3101" i="1" s="1"/>
  <c r="BG1714" i="1"/>
  <c r="BG1713" i="1" s="1"/>
  <c r="BG2081" i="1"/>
  <c r="BG2077" i="1" s="1"/>
  <c r="BG3554" i="1"/>
  <c r="BG3553" i="1" s="1"/>
  <c r="BG3552" i="1" s="1"/>
  <c r="BG3551" i="1" s="1"/>
  <c r="BG1260" i="1"/>
  <c r="BG1256" i="1" s="1"/>
  <c r="BG1609" i="1"/>
  <c r="BG1608" i="1" s="1"/>
  <c r="BG1607" i="1" s="1"/>
  <c r="BG1606" i="1" s="1"/>
  <c r="BG3176" i="1"/>
  <c r="BG3175" i="1" s="1"/>
  <c r="BG3281" i="1"/>
  <c r="BG3275" i="1" s="1"/>
  <c r="BG3274" i="1" s="1"/>
  <c r="BG3515" i="1"/>
  <c r="BG3587" i="1"/>
  <c r="BG3583" i="1" s="1"/>
  <c r="BG3582" i="1" s="1"/>
  <c r="BG3581" i="1" s="1"/>
  <c r="BG84" i="1"/>
  <c r="BG80" i="1" s="1"/>
  <c r="BG79" i="1" s="1"/>
  <c r="BG78" i="1" s="1"/>
  <c r="BG1233" i="1"/>
  <c r="BG1232" i="1" s="1"/>
  <c r="BG1231" i="1" s="1"/>
  <c r="BG1306" i="1"/>
  <c r="BG1305" i="1" s="1"/>
  <c r="BG1304" i="1" s="1"/>
  <c r="BG1298" i="1" s="1"/>
  <c r="BG1291" i="1" s="1"/>
  <c r="BG2206" i="1"/>
  <c r="BG2205" i="1" s="1"/>
  <c r="BG2204" i="1" s="1"/>
  <c r="BG2203" i="1" s="1"/>
  <c r="BG2278" i="1"/>
  <c r="BG2273" i="1" s="1"/>
  <c r="BG2272" i="1" s="1"/>
  <c r="BG2299" i="1"/>
  <c r="BG2298" i="1" s="1"/>
  <c r="BG2297" i="1" s="1"/>
  <c r="BG2296" i="1" s="1"/>
  <c r="BG2289" i="1" s="1"/>
  <c r="BG2456" i="1"/>
  <c r="BG2451" i="1" s="1"/>
  <c r="BG2470" i="1"/>
  <c r="BG2469" i="1" s="1"/>
  <c r="BG2468" i="1" s="1"/>
  <c r="BG2581" i="1"/>
  <c r="BG2580" i="1" s="1"/>
  <c r="BG2593" i="1"/>
  <c r="BG2589" i="1" s="1"/>
  <c r="BG2588" i="1" s="1"/>
  <c r="BG2736" i="1"/>
  <c r="BG2735" i="1" s="1"/>
  <c r="BG2734" i="1" s="1"/>
  <c r="BG2828" i="1"/>
  <c r="BG2873" i="1"/>
  <c r="BG2869" i="1" s="1"/>
  <c r="BG2967" i="1"/>
  <c r="BG2966" i="1" s="1"/>
  <c r="BG2965" i="1" s="1"/>
  <c r="BG3165" i="1"/>
  <c r="BG3323" i="1"/>
  <c r="BG3322" i="1" s="1"/>
  <c r="BG3332" i="1"/>
  <c r="BG3331" i="1" s="1"/>
  <c r="BG1180" i="1"/>
  <c r="BG1179" i="1" s="1"/>
  <c r="BG1178" i="1" s="1"/>
  <c r="BG1177" i="1" s="1"/>
  <c r="BG3423" i="1"/>
  <c r="BG3419" i="1" s="1"/>
  <c r="BG3414" i="1" s="1"/>
  <c r="BG3413" i="1" s="1"/>
  <c r="BG3412" i="1" s="1"/>
  <c r="BG3411" i="1" s="1"/>
  <c r="BG22" i="1"/>
  <c r="BG21" i="1" s="1"/>
  <c r="BG817" i="1"/>
  <c r="BG816" i="1" s="1"/>
  <c r="BG1275" i="1"/>
  <c r="BG1274" i="1" s="1"/>
  <c r="BG1314" i="1"/>
  <c r="BG1313" i="1" s="1"/>
  <c r="BG1312" i="1" s="1"/>
  <c r="BG1412" i="1"/>
  <c r="BG1411" i="1" s="1"/>
  <c r="BG1410" i="1" s="1"/>
  <c r="BG1409" i="1" s="1"/>
  <c r="BG1744" i="1"/>
  <c r="BG1743" i="1" s="1"/>
  <c r="BG1737" i="1" s="1"/>
  <c r="BG1730" i="1" s="1"/>
  <c r="BG1883" i="1"/>
  <c r="BG1879" i="1" s="1"/>
  <c r="BG1878" i="1" s="1"/>
  <c r="BG2054" i="1"/>
  <c r="BG2053" i="1" s="1"/>
  <c r="BG2052" i="1" s="1"/>
  <c r="BG2121" i="1"/>
  <c r="BG2120" i="1" s="1"/>
  <c r="BG2114" i="1" s="1"/>
  <c r="BG2107" i="1" s="1"/>
  <c r="BG2352" i="1"/>
  <c r="BG2351" i="1" s="1"/>
  <c r="BG2350" i="1" s="1"/>
  <c r="BG2339" i="1" s="1"/>
  <c r="BG2499" i="1"/>
  <c r="BG2492" i="1" s="1"/>
  <c r="BG2837" i="1"/>
  <c r="BG2836" i="1" s="1"/>
  <c r="BG2835" i="1" s="1"/>
  <c r="BG2855" i="1"/>
  <c r="BG2851" i="1" s="1"/>
  <c r="BG2850" i="1" s="1"/>
  <c r="BG2844" i="1" s="1"/>
  <c r="BG2843" i="1" s="1"/>
  <c r="BG2910" i="1"/>
  <c r="BG2909" i="1" s="1"/>
  <c r="BG2908" i="1" s="1"/>
  <c r="BG2907" i="1" s="1"/>
  <c r="BG3117" i="1"/>
  <c r="BG3113" i="1" s="1"/>
  <c r="BG3108" i="1" s="1"/>
  <c r="BG3132" i="1"/>
  <c r="BG3383" i="1"/>
  <c r="BG3379" i="1" s="1"/>
  <c r="BG3378" i="1" s="1"/>
  <c r="BG3371" i="1" s="1"/>
  <c r="BG389" i="1"/>
  <c r="BG842" i="1"/>
  <c r="BG838" i="1" s="1"/>
  <c r="BG837" i="1" s="1"/>
  <c r="BG1133" i="1"/>
  <c r="BG1479" i="1"/>
  <c r="BG1475" i="1" s="1"/>
  <c r="BG1529" i="1"/>
  <c r="BG1528" i="1" s="1"/>
  <c r="BG1527" i="1" s="1"/>
  <c r="BG1642" i="1"/>
  <c r="BG1641" i="1" s="1"/>
  <c r="BG1640" i="1" s="1"/>
  <c r="BG1634" i="1" s="1"/>
  <c r="BG1633" i="1" s="1"/>
  <c r="BG2424" i="1"/>
  <c r="BG2423" i="1" s="1"/>
  <c r="BG2422" i="1" s="1"/>
  <c r="BG2421" i="1" s="1"/>
  <c r="BG2864" i="1"/>
  <c r="BG2863" i="1" s="1"/>
  <c r="BG3207" i="1"/>
  <c r="BG3533" i="1"/>
  <c r="BG3532" i="1" s="1"/>
  <c r="BG312" i="1"/>
  <c r="BG682" i="1"/>
  <c r="BG31" i="1"/>
  <c r="BG30" i="1" s="1"/>
  <c r="BG59" i="1"/>
  <c r="BG55" i="1" s="1"/>
  <c r="BG54" i="1" s="1"/>
  <c r="BG127" i="1"/>
  <c r="BG123" i="1" s="1"/>
  <c r="BG122" i="1" s="1"/>
  <c r="BG121" i="1" s="1"/>
  <c r="BG120" i="1" s="1"/>
  <c r="BG169" i="1"/>
  <c r="BG168" i="1" s="1"/>
  <c r="BG167" i="1" s="1"/>
  <c r="BG166" i="1" s="1"/>
  <c r="BG165" i="1" s="1"/>
  <c r="BG164" i="1" s="1"/>
  <c r="BG296" i="1"/>
  <c r="BG295" i="1" s="1"/>
  <c r="BG289" i="1" s="1"/>
  <c r="BG783" i="1"/>
  <c r="BG1197" i="1"/>
  <c r="BG1196" i="1" s="1"/>
  <c r="BG1195" i="1" s="1"/>
  <c r="BG1194" i="1" s="1"/>
  <c r="BG1454" i="1"/>
  <c r="BG1453" i="1" s="1"/>
  <c r="BG1452" i="1" s="1"/>
  <c r="BG1494" i="1"/>
  <c r="BG1493" i="1" s="1"/>
  <c r="BG1554" i="1"/>
  <c r="BG1820" i="1"/>
  <c r="BG1819" i="1" s="1"/>
  <c r="BG1818" i="1" s="1"/>
  <c r="BG1817" i="1" s="1"/>
  <c r="BG3077" i="1"/>
  <c r="BG3073" i="1" s="1"/>
  <c r="BG3072" i="1" s="1"/>
  <c r="BG3071" i="1" s="1"/>
  <c r="BG3070" i="1" s="1"/>
  <c r="BG3069" i="1" s="1"/>
  <c r="BG138" i="1"/>
  <c r="BG495" i="1"/>
  <c r="BG494" i="1" s="1"/>
  <c r="BG493" i="1" s="1"/>
  <c r="BG492" i="1" s="1"/>
  <c r="BG739" i="1"/>
  <c r="BG735" i="1" s="1"/>
  <c r="BG734" i="1" s="1"/>
  <c r="BG1068" i="1"/>
  <c r="BG1067" i="1" s="1"/>
  <c r="BG1934" i="1"/>
  <c r="BG1933" i="1" s="1"/>
  <c r="BG1927" i="1" s="1"/>
  <c r="BG1920" i="1" s="1"/>
  <c r="BG2677" i="1"/>
  <c r="BG2803" i="1"/>
  <c r="BG2799" i="1" s="1"/>
  <c r="BG2798" i="1" s="1"/>
  <c r="BG3009" i="1"/>
  <c r="BG3062" i="1"/>
  <c r="BG3058" i="1" s="1"/>
  <c r="BG3057" i="1" s="1"/>
  <c r="BG3576" i="1"/>
  <c r="BG3569" i="1" s="1"/>
  <c r="BG3568" i="1" s="1"/>
  <c r="BG3562" i="1" s="1"/>
  <c r="BG69" i="1"/>
  <c r="BG68" i="1" s="1"/>
  <c r="BG67" i="1" s="1"/>
  <c r="BG66" i="1" s="1"/>
  <c r="BG931" i="1"/>
  <c r="BG544" i="1"/>
  <c r="BG47" i="1"/>
  <c r="BG42" i="1" s="1"/>
  <c r="BG1000" i="1"/>
  <c r="BG999" i="1" s="1"/>
  <c r="BG998" i="1" s="1"/>
  <c r="BG997" i="1" s="1"/>
  <c r="BG98" i="1"/>
  <c r="BG143" i="1"/>
  <c r="BG157" i="1"/>
  <c r="BG236" i="1"/>
  <c r="BG232" i="1" s="1"/>
  <c r="BG231" i="1" s="1"/>
  <c r="BG230" i="1" s="1"/>
  <c r="BG325" i="1"/>
  <c r="BG384" i="1"/>
  <c r="BG565" i="1"/>
  <c r="BG754" i="1"/>
  <c r="BG748" i="1" s="1"/>
  <c r="BG789" i="1"/>
  <c r="BG806" i="1"/>
  <c r="BG805" i="1" s="1"/>
  <c r="BG832" i="1"/>
  <c r="BG831" i="1" s="1"/>
  <c r="BG830" i="1" s="1"/>
  <c r="BG1053" i="1"/>
  <c r="BG1049" i="1" s="1"/>
  <c r="BG1374" i="1"/>
  <c r="BG1373" i="1" s="1"/>
  <c r="BG1372" i="1" s="1"/>
  <c r="BG1361" i="1" s="1"/>
  <c r="BG1395" i="1"/>
  <c r="BG1394" i="1" s="1"/>
  <c r="BG1393" i="1" s="1"/>
  <c r="BG1392" i="1" s="1"/>
  <c r="BG1519" i="1"/>
  <c r="BG1518" i="1" s="1"/>
  <c r="BG1512" i="1" s="1"/>
  <c r="BG1505" i="1" s="1"/>
  <c r="BG1910" i="1"/>
  <c r="BG2191" i="1"/>
  <c r="BG2190" i="1" s="1"/>
  <c r="BG960" i="1"/>
  <c r="BG959" i="1" s="1"/>
  <c r="BG948" i="1" s="1"/>
  <c r="BG1093" i="1"/>
  <c r="BG1092" i="1" s="1"/>
  <c r="BG1086" i="1" s="1"/>
  <c r="BG1079" i="1" s="1"/>
  <c r="BG1103" i="1"/>
  <c r="BG1102" i="1" s="1"/>
  <c r="BG1101" i="1" s="1"/>
  <c r="BG1217" i="1"/>
  <c r="BG1216" i="1" s="1"/>
  <c r="BG1754" i="1"/>
  <c r="BG1753" i="1" s="1"/>
  <c r="BG1752" i="1" s="1"/>
  <c r="BG1944" i="1"/>
  <c r="BG1943" i="1" s="1"/>
  <c r="BG1942" i="1" s="1"/>
  <c r="BG1988" i="1"/>
  <c r="BG1987" i="1" s="1"/>
  <c r="BG1976" i="1" s="1"/>
  <c r="BG2180" i="1"/>
  <c r="BG2179" i="1" s="1"/>
  <c r="BG192" i="1"/>
  <c r="BG191" i="1" s="1"/>
  <c r="BG190" i="1" s="1"/>
  <c r="BG189" i="1" s="1"/>
  <c r="BG188" i="1" s="1"/>
  <c r="BG220" i="1"/>
  <c r="BG219" i="1" s="1"/>
  <c r="BG218" i="1" s="1"/>
  <c r="BG413" i="1"/>
  <c r="BG429" i="1"/>
  <c r="BG342" i="1"/>
  <c r="BG341" i="1" s="1"/>
  <c r="BG340" i="1" s="1"/>
  <c r="BG339" i="1" s="1"/>
  <c r="BG405" i="1"/>
  <c r="BG404" i="1" s="1"/>
  <c r="BG403" i="1" s="1"/>
  <c r="BG514" i="1"/>
  <c r="BG644" i="1"/>
  <c r="BG692" i="1"/>
  <c r="BG798" i="1"/>
  <c r="BG797" i="1" s="1"/>
  <c r="BG796" i="1" s="1"/>
  <c r="BG795" i="1" s="1"/>
  <c r="BG874" i="1"/>
  <c r="BG873" i="1" s="1"/>
  <c r="BG983" i="1"/>
  <c r="BG982" i="1" s="1"/>
  <c r="BG981" i="1" s="1"/>
  <c r="BG980" i="1" s="1"/>
  <c r="BG1036" i="1"/>
  <c r="BG1032" i="1" s="1"/>
  <c r="BG1031" i="1" s="1"/>
  <c r="BG1157" i="1"/>
  <c r="BG1156" i="1" s="1"/>
  <c r="BG1150" i="1" s="1"/>
  <c r="BG1243" i="1"/>
  <c r="BG1239" i="1" s="1"/>
  <c r="BG1238" i="1" s="1"/>
  <c r="BG1354" i="1"/>
  <c r="BG1353" i="1" s="1"/>
  <c r="BG1352" i="1" s="1"/>
  <c r="BG1351" i="1" s="1"/>
  <c r="BG1464" i="1"/>
  <c r="BG1460" i="1" s="1"/>
  <c r="BG1459" i="1" s="1"/>
  <c r="BG1585" i="1"/>
  <c r="BG1584" i="1" s="1"/>
  <c r="BG1583" i="1" s="1"/>
  <c r="BG1577" i="1" s="1"/>
  <c r="BG1699" i="1"/>
  <c r="BG1695" i="1" s="1"/>
  <c r="BG1799" i="1"/>
  <c r="BG1798" i="1" s="1"/>
  <c r="BG1797" i="1" s="1"/>
  <c r="BG1791" i="1" s="1"/>
  <c r="BG1873" i="1"/>
  <c r="BG1872" i="1" s="1"/>
  <c r="BG1871" i="1" s="1"/>
  <c r="BG1964" i="1"/>
  <c r="BG2031" i="1"/>
  <c r="BG2030" i="1" s="1"/>
  <c r="BG2096" i="1"/>
  <c r="BG2095" i="1" s="1"/>
  <c r="BG2131" i="1"/>
  <c r="BG2130" i="1" s="1"/>
  <c r="BG2129" i="1" s="1"/>
  <c r="BG2255" i="1"/>
  <c r="BG2254" i="1" s="1"/>
  <c r="BG2253" i="1" s="1"/>
  <c r="BG2414" i="1"/>
  <c r="BG2413" i="1" s="1"/>
  <c r="BG2412" i="1" s="1"/>
  <c r="BG2411" i="1" s="1"/>
  <c r="BG2410" i="1" s="1"/>
  <c r="BG3016" i="1"/>
  <c r="BG3239" i="1"/>
  <c r="BG3460" i="1"/>
  <c r="BG3459" i="1" s="1"/>
  <c r="BG3458" i="1" s="1"/>
  <c r="BG3538" i="1"/>
  <c r="BG2985" i="1"/>
  <c r="BG3044" i="1"/>
  <c r="BG3043" i="1" s="1"/>
  <c r="BG3364" i="1"/>
  <c r="BG3404" i="1"/>
  <c r="BG3400" i="1" s="1"/>
  <c r="BG3391" i="1" s="1"/>
  <c r="BG3390" i="1" s="1"/>
  <c r="BG3389" i="1" s="1"/>
  <c r="BG3388" i="1" s="1"/>
  <c r="BG3451" i="1"/>
  <c r="BG3447" i="1" s="1"/>
  <c r="BG3600" i="1"/>
  <c r="BG3596" i="1" s="1"/>
  <c r="BG3595" i="1" s="1"/>
  <c r="BG3594" i="1" s="1"/>
  <c r="BG3593" i="1" s="1"/>
  <c r="BG3621" i="1"/>
  <c r="BG1894" i="1"/>
  <c r="BG2554" i="1"/>
  <c r="BG2553" i="1" s="1"/>
  <c r="BG2562" i="1"/>
  <c r="BG2635" i="1"/>
  <c r="BG2663" i="1"/>
  <c r="BG2813" i="1"/>
  <c r="BG2823" i="1"/>
  <c r="BG2930" i="1"/>
  <c r="BG2977" i="1"/>
  <c r="BG2973" i="1" s="1"/>
  <c r="BG2972" i="1" s="1"/>
  <c r="BG3137" i="1"/>
  <c r="BG3148" i="1"/>
  <c r="BG112" i="1"/>
  <c r="BG107" i="1" s="1"/>
  <c r="BG359" i="1"/>
  <c r="BG358" i="1" s="1"/>
  <c r="BG208" i="1"/>
  <c r="BG207" i="1" s="1"/>
  <c r="BG257" i="1"/>
  <c r="BG256" i="1" s="1"/>
  <c r="BG255" i="1" s="1"/>
  <c r="BG1205" i="1"/>
  <c r="BG1204" i="1" s="1"/>
  <c r="BG1438" i="1"/>
  <c r="BG1431" i="1" s="1"/>
  <c r="BG441" i="1"/>
  <c r="BG440" i="1" s="1"/>
  <c r="BG439" i="1" s="1"/>
  <c r="BG635" i="1"/>
  <c r="BG634" i="1" s="1"/>
  <c r="BG892" i="1"/>
  <c r="BG885" i="1" s="1"/>
  <c r="BG906" i="1"/>
  <c r="BG905" i="1" s="1"/>
  <c r="BG904" i="1" s="1"/>
  <c r="BG1339" i="1"/>
  <c r="BG2151" i="1"/>
  <c r="BG2391" i="1"/>
  <c r="BG2390" i="1" s="1"/>
  <c r="BG485" i="1"/>
  <c r="BG481" i="1" s="1"/>
  <c r="BG480" i="1" s="1"/>
  <c r="BG479" i="1" s="1"/>
  <c r="BG725" i="1"/>
  <c r="BG724" i="1" s="1"/>
  <c r="BG1779" i="1"/>
  <c r="BG1845" i="1"/>
  <c r="BG1844" i="1" s="1"/>
  <c r="BG2023" i="1"/>
  <c r="BG2022" i="1" s="1"/>
  <c r="BG2021" i="1" s="1"/>
  <c r="BG2020" i="1" s="1"/>
  <c r="BG2237" i="1"/>
  <c r="BG2307" i="1"/>
  <c r="BG2306" i="1" s="1"/>
  <c r="BG2305" i="1" s="1"/>
  <c r="BG2477" i="1"/>
  <c r="BG2476" i="1" s="1"/>
  <c r="BG2327" i="1"/>
  <c r="BG1682" i="1"/>
  <c r="BG1678" i="1" s="1"/>
  <c r="BG1677" i="1" s="1"/>
  <c r="BG1837" i="1"/>
  <c r="BG1836" i="1" s="1"/>
  <c r="BG1835" i="1" s="1"/>
  <c r="BG1834" i="1" s="1"/>
  <c r="BG2006" i="1"/>
  <c r="BG2005" i="1" s="1"/>
  <c r="BG2004" i="1" s="1"/>
  <c r="BG2003" i="1" s="1"/>
  <c r="BG2064" i="1"/>
  <c r="BG2060" i="1" s="1"/>
  <c r="BG2059" i="1" s="1"/>
  <c r="BG2544" i="1"/>
  <c r="BG2539" i="1" s="1"/>
  <c r="BG2538" i="1" s="1"/>
  <c r="BG2748" i="1"/>
  <c r="BG2744" i="1" s="1"/>
  <c r="BG2743" i="1" s="1"/>
  <c r="BG2531" i="1"/>
  <c r="BG2616" i="1"/>
  <c r="BG2702" i="1"/>
  <c r="BG2894" i="1"/>
  <c r="BG2884" i="1" s="1"/>
  <c r="BG2883" i="1" s="1"/>
  <c r="BG2882" i="1" s="1"/>
  <c r="BG2881" i="1" s="1"/>
  <c r="BG2942" i="1"/>
  <c r="BG3193" i="1"/>
  <c r="BG3192" i="1" s="1"/>
  <c r="BG3226" i="1"/>
  <c r="BG3354" i="1"/>
  <c r="BG3002" i="1"/>
  <c r="BG3001" i="1" s="1"/>
  <c r="BG3000" i="1" s="1"/>
  <c r="BG3440" i="1"/>
  <c r="BG3494" i="1"/>
  <c r="BG3490" i="1" s="1"/>
  <c r="BG3489" i="1" s="1"/>
  <c r="BO3629" i="1"/>
  <c r="BO3628" i="1" s="1"/>
  <c r="BO3626" i="1"/>
  <c r="BO3625" i="1" s="1"/>
  <c r="BO3623" i="1"/>
  <c r="BO3622" i="1" s="1"/>
  <c r="BO3619" i="1"/>
  <c r="BO3617" i="1"/>
  <c r="BO3610" i="1"/>
  <c r="BO3609" i="1" s="1"/>
  <c r="BO3608" i="1" s="1"/>
  <c r="BO3607" i="1" s="1"/>
  <c r="BO3605" i="1"/>
  <c r="BO3603" i="1"/>
  <c r="BO3601" i="1"/>
  <c r="BO3598" i="1"/>
  <c r="BO3597" i="1" s="1"/>
  <c r="BO3590" i="1"/>
  <c r="BO3588" i="1"/>
  <c r="BO3585" i="1"/>
  <c r="BO3584" i="1" s="1"/>
  <c r="BO3579" i="1"/>
  <c r="BO3577" i="1"/>
  <c r="BO3574" i="1"/>
  <c r="BO3573" i="1" s="1"/>
  <c r="BO3571" i="1"/>
  <c r="BO3570" i="1" s="1"/>
  <c r="BO3566" i="1"/>
  <c r="BO3565" i="1" s="1"/>
  <c r="BO3564" i="1" s="1"/>
  <c r="BO3563" i="1" s="1"/>
  <c r="BO3559" i="1"/>
  <c r="BO3557" i="1"/>
  <c r="BO3555" i="1"/>
  <c r="BO3549" i="1"/>
  <c r="BO3548" i="1" s="1"/>
  <c r="BO3546" i="1"/>
  <c r="BO3545" i="1" s="1"/>
  <c r="BO3543" i="1"/>
  <c r="BO3542" i="1" s="1"/>
  <c r="BO3540" i="1"/>
  <c r="BO3539" i="1" s="1"/>
  <c r="BO3536" i="1"/>
  <c r="BO3534" i="1"/>
  <c r="BO3530" i="1"/>
  <c r="BO3529" i="1" s="1"/>
  <c r="BO3527" i="1"/>
  <c r="BO3526" i="1" s="1"/>
  <c r="BO3524" i="1"/>
  <c r="BO3523" i="1" s="1"/>
  <c r="BO3521" i="1"/>
  <c r="BO3520" i="1" s="1"/>
  <c r="BO3518" i="1"/>
  <c r="BO3516" i="1"/>
  <c r="BO3513" i="1"/>
  <c r="BO3511" i="1"/>
  <c r="BO3506" i="1"/>
  <c r="BO3505" i="1" s="1"/>
  <c r="BO3504" i="1" s="1"/>
  <c r="BO3503" i="1" s="1"/>
  <c r="BO3499" i="1"/>
  <c r="BO3497" i="1"/>
  <c r="BO3495" i="1"/>
  <c r="BO3492" i="1"/>
  <c r="BO3491" i="1" s="1"/>
  <c r="BO3487" i="1"/>
  <c r="BO3486" i="1" s="1"/>
  <c r="BO3485" i="1" s="1"/>
  <c r="BO3484" i="1" s="1"/>
  <c r="BO3482" i="1"/>
  <c r="BO3480" i="1"/>
  <c r="BO3471" i="1"/>
  <c r="BO3470" i="1" s="1"/>
  <c r="BO3469" i="1" s="1"/>
  <c r="BO3468" i="1" s="1"/>
  <c r="BO3465" i="1"/>
  <c r="BO3464" i="1" s="1"/>
  <c r="BO3462" i="1"/>
  <c r="BO3461" i="1" s="1"/>
  <c r="BO3456" i="1"/>
  <c r="BO3454" i="1"/>
  <c r="BO3452" i="1"/>
  <c r="BO3449" i="1"/>
  <c r="BO3448" i="1" s="1"/>
  <c r="BO3445" i="1"/>
  <c r="BO3444" i="1" s="1"/>
  <c r="BO3442" i="1"/>
  <c r="BO3441" i="1" s="1"/>
  <c r="BO3436" i="1"/>
  <c r="BO3435" i="1" s="1"/>
  <c r="BO3434" i="1" s="1"/>
  <c r="BO3433" i="1" s="1"/>
  <c r="BO3432" i="1" s="1"/>
  <c r="BO3428" i="1"/>
  <c r="BO3426" i="1"/>
  <c r="BO3424" i="1"/>
  <c r="BO3421" i="1"/>
  <c r="BO3420" i="1" s="1"/>
  <c r="BO3417" i="1"/>
  <c r="BO3416" i="1" s="1"/>
  <c r="BO3415" i="1" s="1"/>
  <c r="BO3409" i="1"/>
  <c r="BO3407" i="1"/>
  <c r="BO3405" i="1"/>
  <c r="BO3402" i="1"/>
  <c r="BO3401" i="1" s="1"/>
  <c r="BO3398" i="1"/>
  <c r="BO3397" i="1" s="1"/>
  <c r="BO3396" i="1" s="1"/>
  <c r="BO3394" i="1"/>
  <c r="BO3393" i="1" s="1"/>
  <c r="BO3392" i="1" s="1"/>
  <c r="BO3386" i="1"/>
  <c r="BO3384" i="1"/>
  <c r="BO3381" i="1"/>
  <c r="BO3380" i="1" s="1"/>
  <c r="BO3375" i="1"/>
  <c r="BO3374" i="1" s="1"/>
  <c r="BO3373" i="1" s="1"/>
  <c r="BO3372" i="1" s="1"/>
  <c r="BO3369" i="1"/>
  <c r="BO3368" i="1" s="1"/>
  <c r="BO3366" i="1"/>
  <c r="BO3365" i="1" s="1"/>
  <c r="BO3362" i="1"/>
  <c r="BO3361" i="1" s="1"/>
  <c r="BO3359" i="1"/>
  <c r="BO3358" i="1" s="1"/>
  <c r="BO3356" i="1"/>
  <c r="BO3355" i="1" s="1"/>
  <c r="BO3350" i="1"/>
  <c r="BO3349" i="1" s="1"/>
  <c r="BO3348" i="1" s="1"/>
  <c r="BO3347" i="1" s="1"/>
  <c r="BO3345" i="1"/>
  <c r="BO3344" i="1" s="1"/>
  <c r="BO3342" i="1"/>
  <c r="BO3341" i="1" s="1"/>
  <c r="BO3339" i="1"/>
  <c r="BO3337" i="1"/>
  <c r="BO3335" i="1"/>
  <c r="BO3333" i="1"/>
  <c r="BO3329" i="1"/>
  <c r="BO3328" i="1" s="1"/>
  <c r="BO3326" i="1"/>
  <c r="BO3324" i="1"/>
  <c r="BO3316" i="1"/>
  <c r="BO3315" i="1" s="1"/>
  <c r="BO3314" i="1" s="1"/>
  <c r="BO3313" i="1" s="1"/>
  <c r="BO3312" i="1" s="1"/>
  <c r="BO3309" i="1"/>
  <c r="BO3308" i="1" s="1"/>
  <c r="BO3305" i="1"/>
  <c r="BO3304" i="1" s="1"/>
  <c r="BO3297" i="1"/>
  <c r="BO3296" i="1" s="1"/>
  <c r="BO3295" i="1" s="1"/>
  <c r="BO3294" i="1" s="1"/>
  <c r="BO3293" i="1" s="1"/>
  <c r="BO3289" i="1"/>
  <c r="BO3288" i="1" s="1"/>
  <c r="BO3287" i="1" s="1"/>
  <c r="BO3284" i="1"/>
  <c r="BO3283" i="1" s="1"/>
  <c r="BO3282" i="1" s="1"/>
  <c r="BO3279" i="1"/>
  <c r="BO3278" i="1" s="1"/>
  <c r="BO3277" i="1" s="1"/>
  <c r="BO3276" i="1" s="1"/>
  <c r="BO3271" i="1"/>
  <c r="BO3270" i="1" s="1"/>
  <c r="BO3269" i="1" s="1"/>
  <c r="BO3268" i="1" s="1"/>
  <c r="BO3267" i="1" s="1"/>
  <c r="BO3266" i="1" s="1"/>
  <c r="BO3264" i="1"/>
  <c r="BO3262" i="1"/>
  <c r="BO3259" i="1"/>
  <c r="BO3257" i="1"/>
  <c r="BO3250" i="1"/>
  <c r="BO3249" i="1" s="1"/>
  <c r="BO3248" i="1" s="1"/>
  <c r="BO3247" i="1" s="1"/>
  <c r="BO3246" i="1" s="1"/>
  <c r="BO3244" i="1"/>
  <c r="BO3243" i="1" s="1"/>
  <c r="BO3242" i="1" s="1"/>
  <c r="BO3241" i="1" s="1"/>
  <c r="BO3240" i="1" s="1"/>
  <c r="BO3237" i="1"/>
  <c r="BO3236" i="1" s="1"/>
  <c r="BO3235" i="1" s="1"/>
  <c r="BO3234" i="1" s="1"/>
  <c r="BO3233" i="1" s="1"/>
  <c r="BO3231" i="1"/>
  <c r="BO3230" i="1" s="1"/>
  <c r="BO3229" i="1" s="1"/>
  <c r="BO3228" i="1" s="1"/>
  <c r="BO3227" i="1" s="1"/>
  <c r="BO3224" i="1"/>
  <c r="BO3223" i="1" s="1"/>
  <c r="BO3221" i="1"/>
  <c r="BO3220" i="1" s="1"/>
  <c r="BO3218" i="1"/>
  <c r="BO3217" i="1" s="1"/>
  <c r="BO3215" i="1"/>
  <c r="BO3214" i="1" s="1"/>
  <c r="BO3212" i="1"/>
  <c r="BO3211" i="1" s="1"/>
  <c r="BO3209" i="1"/>
  <c r="BO3208" i="1" s="1"/>
  <c r="BO3205" i="1"/>
  <c r="BO3204" i="1" s="1"/>
  <c r="BO3203" i="1" s="1"/>
  <c r="BO3201" i="1"/>
  <c r="BO3200" i="1" s="1"/>
  <c r="BO3198" i="1"/>
  <c r="BO3196" i="1"/>
  <c r="BO3194" i="1"/>
  <c r="BO3190" i="1"/>
  <c r="BO3189" i="1" s="1"/>
  <c r="BO3188" i="1" s="1"/>
  <c r="BO3186" i="1"/>
  <c r="BO3185" i="1" s="1"/>
  <c r="BO3184" i="1" s="1"/>
  <c r="BO3181" i="1"/>
  <c r="BO3180" i="1" s="1"/>
  <c r="BO3178" i="1"/>
  <c r="BO3177" i="1" s="1"/>
  <c r="BO3173" i="1"/>
  <c r="BO3172" i="1" s="1"/>
  <c r="BO3171" i="1" s="1"/>
  <c r="BO3170" i="1" s="1"/>
  <c r="BO3168" i="1"/>
  <c r="BO3166" i="1"/>
  <c r="BO3163" i="1"/>
  <c r="BO3161" i="1"/>
  <c r="BO3157" i="1"/>
  <c r="BO3156" i="1" s="1"/>
  <c r="BO3154" i="1"/>
  <c r="BO3153" i="1" s="1"/>
  <c r="BO3151" i="1"/>
  <c r="BO3149" i="1"/>
  <c r="BO3146" i="1"/>
  <c r="BO3144" i="1"/>
  <c r="BO3140" i="1"/>
  <c r="BO3138" i="1"/>
  <c r="BO3135" i="1"/>
  <c r="BO3133" i="1"/>
  <c r="BO3128" i="1"/>
  <c r="BO3127" i="1" s="1"/>
  <c r="BO3126" i="1" s="1"/>
  <c r="BO3125" i="1" s="1"/>
  <c r="BO3122" i="1"/>
  <c r="BO3120" i="1"/>
  <c r="BO3118" i="1"/>
  <c r="BO3115" i="1"/>
  <c r="BO3114" i="1" s="1"/>
  <c r="BO3111" i="1"/>
  <c r="BO3110" i="1" s="1"/>
  <c r="BO3109" i="1" s="1"/>
  <c r="BO3106" i="1"/>
  <c r="BO3104" i="1"/>
  <c r="BO3096" i="1"/>
  <c r="BO3095" i="1" s="1"/>
  <c r="BO3094" i="1" s="1"/>
  <c r="BO3093" i="1" s="1"/>
  <c r="BO3092" i="1" s="1"/>
  <c r="BO3091" i="1" s="1"/>
  <c r="BO3089" i="1"/>
  <c r="BO3088" i="1" s="1"/>
  <c r="BO3087" i="1" s="1"/>
  <c r="BO3086" i="1" s="1"/>
  <c r="BO3085" i="1" s="1"/>
  <c r="BO3084" i="1" s="1"/>
  <c r="BO3082" i="1"/>
  <c r="BO3080" i="1"/>
  <c r="BO3078" i="1"/>
  <c r="BO3075" i="1"/>
  <c r="BO3074" i="1" s="1"/>
  <c r="BO3067" i="1"/>
  <c r="BO3065" i="1"/>
  <c r="BO3063" i="1"/>
  <c r="BO3060" i="1"/>
  <c r="BO3059" i="1" s="1"/>
  <c r="BO3055" i="1"/>
  <c r="BO3054" i="1" s="1"/>
  <c r="BO3052" i="1"/>
  <c r="BO3051" i="1" s="1"/>
  <c r="BO3049" i="1"/>
  <c r="BO3048" i="1" s="1"/>
  <c r="BO3046" i="1"/>
  <c r="BO3045" i="1" s="1"/>
  <c r="BO3041" i="1"/>
  <c r="BO3040" i="1" s="1"/>
  <c r="BO3039" i="1" s="1"/>
  <c r="BO3037" i="1"/>
  <c r="BO3036" i="1" s="1"/>
  <c r="BO3034" i="1"/>
  <c r="BO3033" i="1" s="1"/>
  <c r="BO3028" i="1"/>
  <c r="BO3027" i="1" s="1"/>
  <c r="BO3026" i="1" s="1"/>
  <c r="BO3025" i="1" s="1"/>
  <c r="BO3023" i="1"/>
  <c r="BO3022" i="1" s="1"/>
  <c r="BO3021" i="1" s="1"/>
  <c r="BO3019" i="1"/>
  <c r="BO3017" i="1"/>
  <c r="BO3014" i="1"/>
  <c r="BO3012" i="1"/>
  <c r="BO3010" i="1"/>
  <c r="BO3005" i="1"/>
  <c r="BO3003" i="1"/>
  <c r="BO2996" i="1"/>
  <c r="BO2995" i="1" s="1"/>
  <c r="BO2994" i="1" s="1"/>
  <c r="BO2993" i="1" s="1"/>
  <c r="BO2992" i="1" s="1"/>
  <c r="BO2990" i="1"/>
  <c r="BO2989" i="1" s="1"/>
  <c r="BO2988" i="1" s="1"/>
  <c r="BO2987" i="1" s="1"/>
  <c r="BO2986" i="1" s="1"/>
  <c r="BO2982" i="1"/>
  <c r="BO2980" i="1"/>
  <c r="BO2978" i="1"/>
  <c r="BO2975" i="1"/>
  <c r="BO2974" i="1" s="1"/>
  <c r="BO2970" i="1"/>
  <c r="BO2968" i="1"/>
  <c r="BO2963" i="1"/>
  <c r="BO2962" i="1" s="1"/>
  <c r="BO2960" i="1"/>
  <c r="BO2959" i="1" s="1"/>
  <c r="BO2956" i="1"/>
  <c r="BO2955" i="1" s="1"/>
  <c r="BO2953" i="1"/>
  <c r="BO2952" i="1" s="1"/>
  <c r="BO2950" i="1"/>
  <c r="BO2949" i="1" s="1"/>
  <c r="BO2947" i="1"/>
  <c r="BO2946" i="1" s="1"/>
  <c r="BO2944" i="1"/>
  <c r="BO2943" i="1" s="1"/>
  <c r="BO2939" i="1"/>
  <c r="BO2938" i="1" s="1"/>
  <c r="BO2937" i="1" s="1"/>
  <c r="BO2936" i="1" s="1"/>
  <c r="BO2933" i="1"/>
  <c r="BO2931" i="1"/>
  <c r="BO2928" i="1"/>
  <c r="BO2926" i="1"/>
  <c r="BO2920" i="1"/>
  <c r="BO2919" i="1" s="1"/>
  <c r="BO2918" i="1" s="1"/>
  <c r="BO2917" i="1" s="1"/>
  <c r="BO2913" i="1"/>
  <c r="BO2911" i="1"/>
  <c r="BO2904" i="1"/>
  <c r="BO2903" i="1" s="1"/>
  <c r="BO2901" i="1"/>
  <c r="BO2899" i="1"/>
  <c r="BO2897" i="1"/>
  <c r="BO2895" i="1"/>
  <c r="BO2892" i="1"/>
  <c r="BO2891" i="1" s="1"/>
  <c r="BO2889" i="1"/>
  <c r="BO2888" i="1" s="1"/>
  <c r="BO2886" i="1"/>
  <c r="BO2885" i="1" s="1"/>
  <c r="BO2878" i="1"/>
  <c r="BO2876" i="1"/>
  <c r="BO2874" i="1"/>
  <c r="BO2871" i="1"/>
  <c r="BO2870" i="1" s="1"/>
  <c r="BO2867" i="1"/>
  <c r="BO2865" i="1"/>
  <c r="BO2858" i="1"/>
  <c r="BO2856" i="1"/>
  <c r="BO2853" i="1"/>
  <c r="BO2852" i="1" s="1"/>
  <c r="BO2848" i="1"/>
  <c r="BO2847" i="1" s="1"/>
  <c r="BO2846" i="1" s="1"/>
  <c r="BO2845" i="1" s="1"/>
  <c r="BO2840" i="1"/>
  <c r="BO2838" i="1"/>
  <c r="BO2833" i="1"/>
  <c r="BO2832" i="1" s="1"/>
  <c r="BO2830" i="1"/>
  <c r="BO2829" i="1" s="1"/>
  <c r="BO2826" i="1"/>
  <c r="BO2824" i="1"/>
  <c r="BO2821" i="1"/>
  <c r="BO2820" i="1" s="1"/>
  <c r="BO2818" i="1"/>
  <c r="BO2816" i="1"/>
  <c r="BO2814" i="1"/>
  <c r="BO2808" i="1"/>
  <c r="BO2806" i="1"/>
  <c r="BO2804" i="1"/>
  <c r="BO2801" i="1"/>
  <c r="BO2800" i="1" s="1"/>
  <c r="BO2796" i="1"/>
  <c r="BO2795" i="1" s="1"/>
  <c r="BO2794" i="1" s="1"/>
  <c r="BO2793" i="1" s="1"/>
  <c r="BO2791" i="1"/>
  <c r="BO2790" i="1" s="1"/>
  <c r="BO2788" i="1"/>
  <c r="BO2787" i="1" s="1"/>
  <c r="BO2785" i="1"/>
  <c r="BO2784" i="1" s="1"/>
  <c r="BO2782" i="1"/>
  <c r="BO2781" i="1" s="1"/>
  <c r="BO2779" i="1"/>
  <c r="BO2778" i="1" s="1"/>
  <c r="BO2776" i="1"/>
  <c r="BO2775" i="1" s="1"/>
  <c r="BO2773" i="1"/>
  <c r="BO2772" i="1" s="1"/>
  <c r="BO2770" i="1"/>
  <c r="BO2769" i="1" s="1"/>
  <c r="BO2764" i="1"/>
  <c r="BO2763" i="1" s="1"/>
  <c r="BO2761" i="1"/>
  <c r="BO2760" i="1" s="1"/>
  <c r="BO2753" i="1"/>
  <c r="BO2751" i="1"/>
  <c r="BO2749" i="1"/>
  <c r="BO2746" i="1"/>
  <c r="BO2745" i="1" s="1"/>
  <c r="BO2741" i="1"/>
  <c r="BO2739" i="1"/>
  <c r="BO2737" i="1"/>
  <c r="BO2731" i="1"/>
  <c r="BO2730" i="1" s="1"/>
  <c r="BO2728" i="1"/>
  <c r="BO2727" i="1" s="1"/>
  <c r="BO2725" i="1"/>
  <c r="BO2724" i="1" s="1"/>
  <c r="BO2722" i="1"/>
  <c r="BO2721" i="1" s="1"/>
  <c r="BO2719" i="1"/>
  <c r="BO2718" i="1" s="1"/>
  <c r="BO2716" i="1"/>
  <c r="BO2715" i="1" s="1"/>
  <c r="BO2713" i="1"/>
  <c r="BO2712" i="1" s="1"/>
  <c r="BO2710" i="1"/>
  <c r="BO2709" i="1" s="1"/>
  <c r="BO2707" i="1"/>
  <c r="BO2706" i="1" s="1"/>
  <c r="BO2704" i="1"/>
  <c r="BO2703" i="1" s="1"/>
  <c r="BO2700" i="1"/>
  <c r="BO2699" i="1" s="1"/>
  <c r="BO2697" i="1"/>
  <c r="BO2696" i="1" s="1"/>
  <c r="BO2694" i="1"/>
  <c r="BO2693" i="1" s="1"/>
  <c r="BO2691" i="1"/>
  <c r="BO2690" i="1" s="1"/>
  <c r="BO2688" i="1"/>
  <c r="BO2687" i="1" s="1"/>
  <c r="BO2682" i="1"/>
  <c r="BO2681" i="1" s="1"/>
  <c r="BO2679" i="1"/>
  <c r="BO2678" i="1" s="1"/>
  <c r="BO2674" i="1"/>
  <c r="BO2672" i="1"/>
  <c r="BO2668" i="1"/>
  <c r="BO2667" i="1" s="1"/>
  <c r="BO2665" i="1"/>
  <c r="BO2664" i="1" s="1"/>
  <c r="BO2658" i="1"/>
  <c r="BO2657" i="1" s="1"/>
  <c r="BO2655" i="1"/>
  <c r="BO2654" i="1" s="1"/>
  <c r="BO2652" i="1"/>
  <c r="BO2651" i="1" s="1"/>
  <c r="BO2649" i="1"/>
  <c r="BO2648" i="1" s="1"/>
  <c r="BO2646" i="1"/>
  <c r="BO2645" i="1" s="1"/>
  <c r="BO2643" i="1"/>
  <c r="BO2642" i="1" s="1"/>
  <c r="BO2640" i="1"/>
  <c r="BO2639" i="1" s="1"/>
  <c r="BO2637" i="1"/>
  <c r="BO2636" i="1" s="1"/>
  <c r="BO2633" i="1"/>
  <c r="BO2632" i="1" s="1"/>
  <c r="BO2630" i="1"/>
  <c r="BO2629" i="1" s="1"/>
  <c r="BO2627" i="1"/>
  <c r="BO2626" i="1" s="1"/>
  <c r="BO2624" i="1"/>
  <c r="BO2623" i="1" s="1"/>
  <c r="BO2621" i="1"/>
  <c r="BO2620" i="1" s="1"/>
  <c r="BO2618" i="1"/>
  <c r="BO2617" i="1" s="1"/>
  <c r="BO2610" i="1"/>
  <c r="BO2609" i="1" s="1"/>
  <c r="BO2608" i="1" s="1"/>
  <c r="BO2607" i="1" s="1"/>
  <c r="BO2606" i="1" s="1"/>
  <c r="BO2605" i="1" s="1"/>
  <c r="BO2603" i="1"/>
  <c r="BO2602" i="1" s="1"/>
  <c r="BO2601" i="1" s="1"/>
  <c r="BO2600" i="1" s="1"/>
  <c r="BO2599" i="1" s="1"/>
  <c r="BO2598" i="1" s="1"/>
  <c r="BO2596" i="1"/>
  <c r="BO2594" i="1"/>
  <c r="BO2591" i="1"/>
  <c r="BO2590" i="1" s="1"/>
  <c r="BO2586" i="1"/>
  <c r="BO2584" i="1"/>
  <c r="BO2582" i="1"/>
  <c r="BO2578" i="1"/>
  <c r="BO2577" i="1" s="1"/>
  <c r="BO2575" i="1"/>
  <c r="BO2573" i="1"/>
  <c r="BO2570" i="1"/>
  <c r="BO2569" i="1" s="1"/>
  <c r="BO2567" i="1"/>
  <c r="BO2565" i="1"/>
  <c r="BO2563" i="1"/>
  <c r="BO2559" i="1"/>
  <c r="BO2557" i="1"/>
  <c r="BO2555" i="1"/>
  <c r="BO2549" i="1"/>
  <c r="BO2548" i="1" s="1"/>
  <c r="BO2546" i="1"/>
  <c r="BO2545" i="1" s="1"/>
  <c r="BO2542" i="1"/>
  <c r="BO2541" i="1" s="1"/>
  <c r="BO2540" i="1" s="1"/>
  <c r="BO2536" i="1"/>
  <c r="BO2535" i="1" s="1"/>
  <c r="BO2533" i="1"/>
  <c r="BO2532" i="1" s="1"/>
  <c r="BO2529" i="1"/>
  <c r="BO2528" i="1" s="1"/>
  <c r="BO2526" i="1"/>
  <c r="BO2525" i="1" s="1"/>
  <c r="BO2523" i="1"/>
  <c r="BO2522" i="1" s="1"/>
  <c r="BO2520" i="1"/>
  <c r="BO2519" i="1" s="1"/>
  <c r="BO2517" i="1"/>
  <c r="BO2516" i="1" s="1"/>
  <c r="BO2514" i="1"/>
  <c r="BO2513" i="1" s="1"/>
  <c r="BO2511" i="1"/>
  <c r="BO2510" i="1" s="1"/>
  <c r="BO2508" i="1"/>
  <c r="BO2507" i="1" s="1"/>
  <c r="BO2505" i="1"/>
  <c r="BO2504" i="1" s="1"/>
  <c r="BO2502" i="1"/>
  <c r="BO2500" i="1"/>
  <c r="BO2497" i="1"/>
  <c r="BO2496" i="1" s="1"/>
  <c r="BO2494" i="1"/>
  <c r="BO2493" i="1" s="1"/>
  <c r="BO2489" i="1"/>
  <c r="BO2488" i="1" s="1"/>
  <c r="BO2487" i="1" s="1"/>
  <c r="BO2485" i="1"/>
  <c r="BO2484" i="1" s="1"/>
  <c r="BO2482" i="1"/>
  <c r="BO2481" i="1" s="1"/>
  <c r="BO2479" i="1"/>
  <c r="BO2478" i="1" s="1"/>
  <c r="BO2473" i="1"/>
  <c r="BO2471" i="1"/>
  <c r="BO2466" i="1"/>
  <c r="BO2465" i="1" s="1"/>
  <c r="BO2464" i="1" s="1"/>
  <c r="BO2463" i="1" s="1"/>
  <c r="BO2461" i="1"/>
  <c r="BO2460" i="1" s="1"/>
  <c r="BO2458" i="1"/>
  <c r="BO2457" i="1" s="1"/>
  <c r="BO2454" i="1"/>
  <c r="BO2453" i="1" s="1"/>
  <c r="BO2452" i="1" s="1"/>
  <c r="BO2449" i="1"/>
  <c r="BO2448" i="1" s="1"/>
  <c r="BO2443" i="1"/>
  <c r="BO2442" i="1" s="1"/>
  <c r="BO2440" i="1"/>
  <c r="BO2439" i="1" s="1"/>
  <c r="BO2436" i="1"/>
  <c r="BO2435" i="1" s="1"/>
  <c r="BO2434" i="1" s="1"/>
  <c r="BO2429" i="1"/>
  <c r="BO2428" i="1" s="1"/>
  <c r="BO2426" i="1"/>
  <c r="BO2425" i="1" s="1"/>
  <c r="BO2419" i="1"/>
  <c r="BO2417" i="1"/>
  <c r="BO2415" i="1"/>
  <c r="BO2407" i="1"/>
  <c r="BO2406" i="1" s="1"/>
  <c r="BO2405" i="1" s="1"/>
  <c r="BO2404" i="1" s="1"/>
  <c r="BO2403" i="1" s="1"/>
  <c r="BO2402" i="1" s="1"/>
  <c r="BO2400" i="1"/>
  <c r="BO2399" i="1" s="1"/>
  <c r="BO2398" i="1" s="1"/>
  <c r="BO2397" i="1" s="1"/>
  <c r="BO2395" i="1"/>
  <c r="BO2394" i="1" s="1"/>
  <c r="BO2393" i="1" s="1"/>
  <c r="BO2392" i="1" s="1"/>
  <c r="BO2388" i="1"/>
  <c r="BO2387" i="1" s="1"/>
  <c r="BO2385" i="1"/>
  <c r="BO2384" i="1" s="1"/>
  <c r="BO2378" i="1"/>
  <c r="BO2376" i="1"/>
  <c r="BO2374" i="1"/>
  <c r="BO2368" i="1"/>
  <c r="BO2367" i="1" s="1"/>
  <c r="BO2366" i="1" s="1"/>
  <c r="BO2365" i="1" s="1"/>
  <c r="BO2363" i="1"/>
  <c r="BO2362" i="1" s="1"/>
  <c r="BO2361" i="1" s="1"/>
  <c r="BO2360" i="1" s="1"/>
  <c r="BO2358" i="1"/>
  <c r="BO2357" i="1" s="1"/>
  <c r="BO2355" i="1"/>
  <c r="BO2353" i="1"/>
  <c r="BO2348" i="1"/>
  <c r="BO2347" i="1" s="1"/>
  <c r="BO2346" i="1" s="1"/>
  <c r="BO2345" i="1" s="1"/>
  <c r="BO2343" i="1"/>
  <c r="BO2342" i="1" s="1"/>
  <c r="BO2341" i="1" s="1"/>
  <c r="BO2340" i="1" s="1"/>
  <c r="BO2336" i="1"/>
  <c r="BO2335" i="1" s="1"/>
  <c r="BO2334" i="1" s="1"/>
  <c r="BO2333" i="1" s="1"/>
  <c r="BO2331" i="1"/>
  <c r="BO2330" i="1" s="1"/>
  <c r="BO2329" i="1" s="1"/>
  <c r="BO2328" i="1" s="1"/>
  <c r="BO2325" i="1"/>
  <c r="BO2324" i="1" s="1"/>
  <c r="BO2323" i="1" s="1"/>
  <c r="BO2322" i="1" s="1"/>
  <c r="BO2320" i="1"/>
  <c r="BO2319" i="1" s="1"/>
  <c r="BO2318" i="1" s="1"/>
  <c r="BO2317" i="1" s="1"/>
  <c r="BO2315" i="1"/>
  <c r="BO2314" i="1" s="1"/>
  <c r="BO2312" i="1"/>
  <c r="BO2311" i="1" s="1"/>
  <c r="BO2309" i="1"/>
  <c r="BO2308" i="1" s="1"/>
  <c r="BO2302" i="1"/>
  <c r="BO2300" i="1"/>
  <c r="BO2294" i="1"/>
  <c r="BO2293" i="1" s="1"/>
  <c r="BO2292" i="1" s="1"/>
  <c r="BO2291" i="1" s="1"/>
  <c r="BO2290" i="1" s="1"/>
  <c r="BO2287" i="1"/>
  <c r="BO2286" i="1" s="1"/>
  <c r="BO2285" i="1" s="1"/>
  <c r="BO2283" i="1"/>
  <c r="BO2282" i="1" s="1"/>
  <c r="BO2280" i="1"/>
  <c r="BO2279" i="1" s="1"/>
  <c r="BO2276" i="1"/>
  <c r="BO2275" i="1" s="1"/>
  <c r="BO2274" i="1" s="1"/>
  <c r="BO2270" i="1"/>
  <c r="BO2268" i="1"/>
  <c r="BO2266" i="1"/>
  <c r="BO2263" i="1"/>
  <c r="BO2262" i="1" s="1"/>
  <c r="BO2258" i="1"/>
  <c r="BO2256" i="1"/>
  <c r="BO2248" i="1"/>
  <c r="BO2247" i="1" s="1"/>
  <c r="BO2246" i="1" s="1"/>
  <c r="BO2245" i="1" s="1"/>
  <c r="BO2244" i="1" s="1"/>
  <c r="BO2242" i="1"/>
  <c r="BO2241" i="1" s="1"/>
  <c r="BO2240" i="1" s="1"/>
  <c r="BO2239" i="1" s="1"/>
  <c r="BO2238" i="1" s="1"/>
  <c r="BO2235" i="1"/>
  <c r="BO2234" i="1" s="1"/>
  <c r="BO2233" i="1" s="1"/>
  <c r="BO2232" i="1" s="1"/>
  <c r="BO2231" i="1" s="1"/>
  <c r="BO2230" i="1" s="1"/>
  <c r="BO2228" i="1"/>
  <c r="BO2227" i="1" s="1"/>
  <c r="BO2225" i="1"/>
  <c r="BO2224" i="1" s="1"/>
  <c r="BO2218" i="1"/>
  <c r="BO2217" i="1" s="1"/>
  <c r="BO2216" i="1" s="1"/>
  <c r="BO2215" i="1" s="1"/>
  <c r="BO2214" i="1" s="1"/>
  <c r="BO2213" i="1" s="1"/>
  <c r="BO2211" i="1"/>
  <c r="BO2209" i="1"/>
  <c r="BO2207" i="1"/>
  <c r="BO2201" i="1"/>
  <c r="BO2200" i="1" s="1"/>
  <c r="BO2199" i="1" s="1"/>
  <c r="BO2198" i="1" s="1"/>
  <c r="BO2196" i="1"/>
  <c r="BO2195" i="1" s="1"/>
  <c r="BO2193" i="1"/>
  <c r="BO2192" i="1" s="1"/>
  <c r="BO2188" i="1"/>
  <c r="BO2187" i="1" s="1"/>
  <c r="BO2185" i="1"/>
  <c r="BO2184" i="1" s="1"/>
  <c r="BO2182" i="1"/>
  <c r="BO2181" i="1" s="1"/>
  <c r="BO2177" i="1"/>
  <c r="BO2176" i="1" s="1"/>
  <c r="BO2175" i="1" s="1"/>
  <c r="BO2174" i="1" s="1"/>
  <c r="BO2172" i="1"/>
  <c r="BO2171" i="1" s="1"/>
  <c r="BO2170" i="1" s="1"/>
  <c r="BO2169" i="1" s="1"/>
  <c r="BO2165" i="1"/>
  <c r="BO2164" i="1" s="1"/>
  <c r="BO2163" i="1" s="1"/>
  <c r="BO2162" i="1" s="1"/>
  <c r="BO2160" i="1"/>
  <c r="BO2159" i="1" s="1"/>
  <c r="BO2158" i="1" s="1"/>
  <c r="BO2157" i="1" s="1"/>
  <c r="BO2155" i="1"/>
  <c r="BO2154" i="1" s="1"/>
  <c r="BO2153" i="1" s="1"/>
  <c r="BO2152" i="1" s="1"/>
  <c r="BO2149" i="1"/>
  <c r="BO2148" i="1" s="1"/>
  <c r="BO2147" i="1" s="1"/>
  <c r="BO2146" i="1" s="1"/>
  <c r="BO2144" i="1"/>
  <c r="BO2143" i="1" s="1"/>
  <c r="BO2142" i="1" s="1"/>
  <c r="BO2141" i="1" s="1"/>
  <c r="BO2139" i="1"/>
  <c r="BO2138" i="1" s="1"/>
  <c r="BO2136" i="1"/>
  <c r="BO2135" i="1" s="1"/>
  <c r="BO2133" i="1"/>
  <c r="BO2132" i="1" s="1"/>
  <c r="BO2126" i="1"/>
  <c r="BO2125" i="1" s="1"/>
  <c r="BO2123" i="1"/>
  <c r="BO2122" i="1" s="1"/>
  <c r="BO2118" i="1"/>
  <c r="BO2117" i="1" s="1"/>
  <c r="BO2116" i="1" s="1"/>
  <c r="BO2115" i="1" s="1"/>
  <c r="BO2112" i="1"/>
  <c r="BO2111" i="1" s="1"/>
  <c r="BO2110" i="1" s="1"/>
  <c r="BO2109" i="1" s="1"/>
  <c r="BO2108" i="1" s="1"/>
  <c r="BO2105" i="1"/>
  <c r="BO2104" i="1" s="1"/>
  <c r="BO2102" i="1"/>
  <c r="BO2101" i="1" s="1"/>
  <c r="BO2099" i="1"/>
  <c r="BO2097" i="1"/>
  <c r="BO2093" i="1"/>
  <c r="BO2092" i="1" s="1"/>
  <c r="BO2090" i="1"/>
  <c r="BO2089" i="1" s="1"/>
  <c r="BO2087" i="1"/>
  <c r="BO2086" i="1" s="1"/>
  <c r="BO2084" i="1"/>
  <c r="BO2082" i="1"/>
  <c r="BO2079" i="1"/>
  <c r="BO2078" i="1" s="1"/>
  <c r="BO2075" i="1"/>
  <c r="BO2074" i="1" s="1"/>
  <c r="BO2073" i="1" s="1"/>
  <c r="BO2069" i="1"/>
  <c r="BO2067" i="1"/>
  <c r="BO2065" i="1"/>
  <c r="BO2062" i="1"/>
  <c r="BO2061" i="1" s="1"/>
  <c r="BO2057" i="1"/>
  <c r="BO2055" i="1"/>
  <c r="BO2047" i="1"/>
  <c r="BO2046" i="1" s="1"/>
  <c r="BO2045" i="1" s="1"/>
  <c r="BO2044" i="1" s="1"/>
  <c r="BO2043" i="1" s="1"/>
  <c r="BO2042" i="1" s="1"/>
  <c r="BO2040" i="1"/>
  <c r="BO2039" i="1" s="1"/>
  <c r="BO2038" i="1" s="1"/>
  <c r="BO2037" i="1" s="1"/>
  <c r="BO2035" i="1"/>
  <c r="BO2034" i="1" s="1"/>
  <c r="BO2033" i="1" s="1"/>
  <c r="BO2032" i="1" s="1"/>
  <c r="BO2028" i="1"/>
  <c r="BO2027" i="1" s="1"/>
  <c r="BO2025" i="1"/>
  <c r="BO2024" i="1" s="1"/>
  <c r="BO2018" i="1"/>
  <c r="BO2017" i="1" s="1"/>
  <c r="BO2016" i="1" s="1"/>
  <c r="BO2015" i="1" s="1"/>
  <c r="BO2014" i="1" s="1"/>
  <c r="BO2013" i="1" s="1"/>
  <c r="BO2011" i="1"/>
  <c r="BO2009" i="1"/>
  <c r="BO2007" i="1"/>
  <c r="BO2001" i="1"/>
  <c r="BO2000" i="1" s="1"/>
  <c r="BO1999" i="1" s="1"/>
  <c r="BO1998" i="1" s="1"/>
  <c r="BO1996" i="1"/>
  <c r="BO1995" i="1" s="1"/>
  <c r="BO1993" i="1"/>
  <c r="BO1992" i="1" s="1"/>
  <c r="BO1990" i="1"/>
  <c r="BO1989" i="1" s="1"/>
  <c r="BO1985" i="1"/>
  <c r="BO1984" i="1" s="1"/>
  <c r="BO1983" i="1" s="1"/>
  <c r="BO1982" i="1" s="1"/>
  <c r="BO1980" i="1"/>
  <c r="BO1979" i="1" s="1"/>
  <c r="BO1978" i="1" s="1"/>
  <c r="BO1977" i="1" s="1"/>
  <c r="BO1973" i="1"/>
  <c r="BO1972" i="1" s="1"/>
  <c r="BO1971" i="1" s="1"/>
  <c r="BO1970" i="1" s="1"/>
  <c r="BO1968" i="1"/>
  <c r="BO1967" i="1" s="1"/>
  <c r="BO1966" i="1" s="1"/>
  <c r="BO1965" i="1" s="1"/>
  <c r="BO1962" i="1"/>
  <c r="BO1961" i="1" s="1"/>
  <c r="BO1960" i="1" s="1"/>
  <c r="BO1959" i="1" s="1"/>
  <c r="BO1957" i="1"/>
  <c r="BO1956" i="1" s="1"/>
  <c r="BO1955" i="1" s="1"/>
  <c r="BO1954" i="1" s="1"/>
  <c r="BO1952" i="1"/>
  <c r="BO1951" i="1" s="1"/>
  <c r="BO1949" i="1"/>
  <c r="BO1948" i="1" s="1"/>
  <c r="BO1946" i="1"/>
  <c r="BO1945" i="1" s="1"/>
  <c r="BO1939" i="1"/>
  <c r="BO1938" i="1" s="1"/>
  <c r="BO1936" i="1"/>
  <c r="BO1935" i="1" s="1"/>
  <c r="BO1931" i="1"/>
  <c r="BO1930" i="1" s="1"/>
  <c r="BO1929" i="1" s="1"/>
  <c r="BO1928" i="1" s="1"/>
  <c r="BO1925" i="1"/>
  <c r="BO1924" i="1" s="1"/>
  <c r="BO1923" i="1" s="1"/>
  <c r="BO1922" i="1" s="1"/>
  <c r="BO1921" i="1" s="1"/>
  <c r="BO1918" i="1"/>
  <c r="BO1917" i="1" s="1"/>
  <c r="BO1915" i="1"/>
  <c r="BO1914" i="1" s="1"/>
  <c r="BO1912" i="1"/>
  <c r="BO1911" i="1" s="1"/>
  <c r="BO1908" i="1"/>
  <c r="BO1907" i="1" s="1"/>
  <c r="BO1905" i="1"/>
  <c r="BO1904" i="1" s="1"/>
  <c r="BO1902" i="1"/>
  <c r="BO1901" i="1" s="1"/>
  <c r="BO1899" i="1"/>
  <c r="BO1898" i="1" s="1"/>
  <c r="BO1896" i="1"/>
  <c r="BO1895" i="1" s="1"/>
  <c r="BO1892" i="1"/>
  <c r="BO1891" i="1" s="1"/>
  <c r="BO1890" i="1" s="1"/>
  <c r="BO1886" i="1"/>
  <c r="BO1884" i="1"/>
  <c r="BO1881" i="1"/>
  <c r="BO1880" i="1" s="1"/>
  <c r="BO1876" i="1"/>
  <c r="BO1874" i="1"/>
  <c r="BO1866" i="1"/>
  <c r="BO1865" i="1" s="1"/>
  <c r="BO1864" i="1" s="1"/>
  <c r="BO1863" i="1" s="1"/>
  <c r="BO1861" i="1"/>
  <c r="BO1860" i="1" s="1"/>
  <c r="BO1859" i="1" s="1"/>
  <c r="BO1858" i="1" s="1"/>
  <c r="BO1854" i="1"/>
  <c r="BO1853" i="1" s="1"/>
  <c r="BO1852" i="1" s="1"/>
  <c r="BO1851" i="1" s="1"/>
  <c r="BO1849" i="1"/>
  <c r="BO1848" i="1" s="1"/>
  <c r="BO1847" i="1" s="1"/>
  <c r="BO1846" i="1" s="1"/>
  <c r="BO1842" i="1"/>
  <c r="BO1841" i="1" s="1"/>
  <c r="BO1839" i="1"/>
  <c r="BO1838" i="1" s="1"/>
  <c r="BO1832" i="1"/>
  <c r="BO1831" i="1" s="1"/>
  <c r="BO1830" i="1" s="1"/>
  <c r="BO1829" i="1" s="1"/>
  <c r="BO1828" i="1" s="1"/>
  <c r="BO1827" i="1" s="1"/>
  <c r="BO1825" i="1"/>
  <c r="BO1823" i="1"/>
  <c r="BO1821" i="1"/>
  <c r="BO1815" i="1"/>
  <c r="BO1814" i="1" s="1"/>
  <c r="BO1813" i="1" s="1"/>
  <c r="BO1812" i="1" s="1"/>
  <c r="BO1810" i="1"/>
  <c r="BO1809" i="1" s="1"/>
  <c r="BO1808" i="1" s="1"/>
  <c r="BO1807" i="1" s="1"/>
  <c r="BO1805" i="1"/>
  <c r="BO1804" i="1" s="1"/>
  <c r="BO1802" i="1"/>
  <c r="BO1800" i="1"/>
  <c r="BO1795" i="1"/>
  <c r="BO1794" i="1" s="1"/>
  <c r="BO1793" i="1" s="1"/>
  <c r="BO1792" i="1" s="1"/>
  <c r="BO1788" i="1"/>
  <c r="BO1787" i="1" s="1"/>
  <c r="BO1786" i="1" s="1"/>
  <c r="BO1785" i="1" s="1"/>
  <c r="BO1783" i="1"/>
  <c r="BO1782" i="1" s="1"/>
  <c r="BO1781" i="1" s="1"/>
  <c r="BO1780" i="1" s="1"/>
  <c r="BO1777" i="1"/>
  <c r="BO1776" i="1" s="1"/>
  <c r="BO1775" i="1" s="1"/>
  <c r="BO1774" i="1" s="1"/>
  <c r="BO1772" i="1"/>
  <c r="BO1771" i="1" s="1"/>
  <c r="BO1770" i="1" s="1"/>
  <c r="BO1769" i="1" s="1"/>
  <c r="BO1767" i="1"/>
  <c r="BO1766" i="1" s="1"/>
  <c r="BO1765" i="1" s="1"/>
  <c r="BO1764" i="1" s="1"/>
  <c r="BO1762" i="1"/>
  <c r="BO1761" i="1" s="1"/>
  <c r="BO1759" i="1"/>
  <c r="BO1758" i="1" s="1"/>
  <c r="BO1756" i="1"/>
  <c r="BO1755" i="1" s="1"/>
  <c r="BO1749" i="1"/>
  <c r="BO1748" i="1" s="1"/>
  <c r="BO1746" i="1"/>
  <c r="BO1745" i="1" s="1"/>
  <c r="BO1741" i="1"/>
  <c r="BO1740" i="1" s="1"/>
  <c r="BO1739" i="1" s="1"/>
  <c r="BO1738" i="1" s="1"/>
  <c r="BO1735" i="1"/>
  <c r="BO1734" i="1" s="1"/>
  <c r="BO1733" i="1" s="1"/>
  <c r="BO1732" i="1" s="1"/>
  <c r="BO1731" i="1" s="1"/>
  <c r="BO1728" i="1"/>
  <c r="BO1727" i="1" s="1"/>
  <c r="BO1726" i="1" s="1"/>
  <c r="BO1725" i="1" s="1"/>
  <c r="BO1723" i="1"/>
  <c r="BO1722" i="1" s="1"/>
  <c r="BO1720" i="1"/>
  <c r="BO1719" i="1" s="1"/>
  <c r="BO1717" i="1"/>
  <c r="BO1715" i="1"/>
  <c r="BO1711" i="1"/>
  <c r="BO1710" i="1" s="1"/>
  <c r="BO1708" i="1"/>
  <c r="BO1707" i="1" s="1"/>
  <c r="BO1705" i="1"/>
  <c r="BO1704" i="1" s="1"/>
  <c r="BO1702" i="1"/>
  <c r="BO1700" i="1"/>
  <c r="BO1697" i="1"/>
  <c r="BO1696" i="1" s="1"/>
  <c r="BO1693" i="1"/>
  <c r="BO1692" i="1" s="1"/>
  <c r="BO1691" i="1" s="1"/>
  <c r="BO1687" i="1"/>
  <c r="BO1685" i="1"/>
  <c r="BO1683" i="1"/>
  <c r="BO1680" i="1"/>
  <c r="BO1679" i="1" s="1"/>
  <c r="BO1675" i="1"/>
  <c r="BO1673" i="1"/>
  <c r="BO1665" i="1"/>
  <c r="BO1663" i="1"/>
  <c r="BO1658" i="1"/>
  <c r="BO1657" i="1" s="1"/>
  <c r="BO1656" i="1" s="1"/>
  <c r="BO1655" i="1" s="1"/>
  <c r="BO1652" i="1"/>
  <c r="BO1651" i="1" s="1"/>
  <c r="BO1650" i="1" s="1"/>
  <c r="BO1649" i="1" s="1"/>
  <c r="BO1648" i="1" s="1"/>
  <c r="BO1645" i="1"/>
  <c r="BO1643" i="1"/>
  <c r="BO1638" i="1"/>
  <c r="BO1637" i="1" s="1"/>
  <c r="BO1636" i="1" s="1"/>
  <c r="BO1635" i="1" s="1"/>
  <c r="BO1631" i="1"/>
  <c r="BO1630" i="1" s="1"/>
  <c r="BO1628" i="1"/>
  <c r="BO1627" i="1" s="1"/>
  <c r="BO1621" i="1"/>
  <c r="BO1620" i="1" s="1"/>
  <c r="BO1619" i="1" s="1"/>
  <c r="BO1618" i="1" s="1"/>
  <c r="BO1617" i="1" s="1"/>
  <c r="BO1616" i="1" s="1"/>
  <c r="BO1614" i="1"/>
  <c r="BO1612" i="1"/>
  <c r="BO1610" i="1"/>
  <c r="BO1604" i="1"/>
  <c r="BO1603" i="1" s="1"/>
  <c r="BO1602" i="1" s="1"/>
  <c r="BO1601" i="1" s="1"/>
  <c r="BO1599" i="1"/>
  <c r="BO1598" i="1" s="1"/>
  <c r="BO1597" i="1" s="1"/>
  <c r="BO1596" i="1" s="1"/>
  <c r="BO1594" i="1"/>
  <c r="BO1593" i="1" s="1"/>
  <c r="BO1591" i="1"/>
  <c r="BO1590" i="1" s="1"/>
  <c r="BO1588" i="1"/>
  <c r="BO1586" i="1"/>
  <c r="BO1581" i="1"/>
  <c r="BO1580" i="1" s="1"/>
  <c r="BO1579" i="1" s="1"/>
  <c r="BO1578" i="1" s="1"/>
  <c r="BO1575" i="1"/>
  <c r="BO1574" i="1" s="1"/>
  <c r="BO1573" i="1" s="1"/>
  <c r="BO1572" i="1" s="1"/>
  <c r="BO1571" i="1" s="1"/>
  <c r="BO1568" i="1"/>
  <c r="BO1567" i="1" s="1"/>
  <c r="BO1566" i="1" s="1"/>
  <c r="BO1565" i="1" s="1"/>
  <c r="BO1563" i="1"/>
  <c r="BO1562" i="1" s="1"/>
  <c r="BO1561" i="1" s="1"/>
  <c r="BO1560" i="1" s="1"/>
  <c r="BO1558" i="1"/>
  <c r="BO1557" i="1" s="1"/>
  <c r="BO1556" i="1" s="1"/>
  <c r="BO1555" i="1" s="1"/>
  <c r="BO1552" i="1"/>
  <c r="BO1551" i="1" s="1"/>
  <c r="BO1550" i="1" s="1"/>
  <c r="BO1549" i="1" s="1"/>
  <c r="BO1547" i="1"/>
  <c r="BO1546" i="1" s="1"/>
  <c r="BO1545" i="1" s="1"/>
  <c r="BO1544" i="1" s="1"/>
  <c r="BO1542" i="1"/>
  <c r="BO1541" i="1" s="1"/>
  <c r="BO1540" i="1" s="1"/>
  <c r="BO1539" i="1" s="1"/>
  <c r="BO1537" i="1"/>
  <c r="BO1536" i="1" s="1"/>
  <c r="BO1534" i="1"/>
  <c r="BO1533" i="1" s="1"/>
  <c r="BO1531" i="1"/>
  <c r="BO1530" i="1" s="1"/>
  <c r="BO1524" i="1"/>
  <c r="BO1523" i="1" s="1"/>
  <c r="BO1521" i="1"/>
  <c r="BO1520" i="1" s="1"/>
  <c r="BO1516" i="1"/>
  <c r="BO1515" i="1" s="1"/>
  <c r="BO1514" i="1" s="1"/>
  <c r="BO1513" i="1" s="1"/>
  <c r="BO1510" i="1"/>
  <c r="BO1509" i="1" s="1"/>
  <c r="BO1508" i="1" s="1"/>
  <c r="BO1507" i="1" s="1"/>
  <c r="BO1506" i="1" s="1"/>
  <c r="BO1503" i="1"/>
  <c r="BO1502" i="1" s="1"/>
  <c r="BO1500" i="1"/>
  <c r="BO1499" i="1" s="1"/>
  <c r="BO1497" i="1"/>
  <c r="BO1495" i="1"/>
  <c r="BO1491" i="1"/>
  <c r="BO1490" i="1" s="1"/>
  <c r="BO1488" i="1"/>
  <c r="BO1487" i="1" s="1"/>
  <c r="BO1485" i="1"/>
  <c r="BO1484" i="1" s="1"/>
  <c r="BO1482" i="1"/>
  <c r="BO1480" i="1"/>
  <c r="BO1477" i="1"/>
  <c r="BO1476" i="1" s="1"/>
  <c r="BO1473" i="1"/>
  <c r="BO1472" i="1" s="1"/>
  <c r="BO1471" i="1" s="1"/>
  <c r="BO1467" i="1"/>
  <c r="BO1465" i="1"/>
  <c r="BO1462" i="1"/>
  <c r="BO1461" i="1" s="1"/>
  <c r="BO1457" i="1"/>
  <c r="BO1455" i="1"/>
  <c r="BO1447" i="1"/>
  <c r="BO1446" i="1" s="1"/>
  <c r="BO1445" i="1" s="1"/>
  <c r="BO1444" i="1" s="1"/>
  <c r="BO1442" i="1"/>
  <c r="BO1441" i="1" s="1"/>
  <c r="BO1440" i="1" s="1"/>
  <c r="BO1439" i="1" s="1"/>
  <c r="BO1436" i="1"/>
  <c r="BO1435" i="1" s="1"/>
  <c r="BO1434" i="1" s="1"/>
  <c r="BO1433" i="1" s="1"/>
  <c r="BO1432" i="1" s="1"/>
  <c r="BO1429" i="1"/>
  <c r="BO1428" i="1" s="1"/>
  <c r="BO1427" i="1" s="1"/>
  <c r="BO1426" i="1" s="1"/>
  <c r="BO1424" i="1"/>
  <c r="BO1423" i="1" s="1"/>
  <c r="BO1422" i="1" s="1"/>
  <c r="BO1421" i="1" s="1"/>
  <c r="BO1417" i="1"/>
  <c r="BO1416" i="1" s="1"/>
  <c r="BO1414" i="1"/>
  <c r="BO1413" i="1" s="1"/>
  <c r="BO1407" i="1"/>
  <c r="BO1406" i="1" s="1"/>
  <c r="BO1405" i="1" s="1"/>
  <c r="BO1404" i="1" s="1"/>
  <c r="BO1403" i="1" s="1"/>
  <c r="BO1402" i="1" s="1"/>
  <c r="BO1400" i="1"/>
  <c r="BO1398" i="1"/>
  <c r="BO1396" i="1"/>
  <c r="BO1390" i="1"/>
  <c r="BO1389" i="1" s="1"/>
  <c r="BO1388" i="1" s="1"/>
  <c r="BO1387" i="1" s="1"/>
  <c r="BO1385" i="1"/>
  <c r="BO1384" i="1" s="1"/>
  <c r="BO1383" i="1" s="1"/>
  <c r="BO1382" i="1" s="1"/>
  <c r="BO1380" i="1"/>
  <c r="BO1379" i="1" s="1"/>
  <c r="BO1377" i="1"/>
  <c r="BO1375" i="1"/>
  <c r="BO1370" i="1"/>
  <c r="BO1369" i="1" s="1"/>
  <c r="BO1368" i="1" s="1"/>
  <c r="BO1367" i="1" s="1"/>
  <c r="BO1365" i="1"/>
  <c r="BO1364" i="1" s="1"/>
  <c r="BO1363" i="1" s="1"/>
  <c r="BO1362" i="1" s="1"/>
  <c r="BO1359" i="1"/>
  <c r="BO1357" i="1"/>
  <c r="BO1355" i="1"/>
  <c r="BO1348" i="1"/>
  <c r="BO1347" i="1" s="1"/>
  <c r="BO1346" i="1" s="1"/>
  <c r="BO1345" i="1" s="1"/>
  <c r="BO1343" i="1"/>
  <c r="BO1342" i="1" s="1"/>
  <c r="BO1341" i="1" s="1"/>
  <c r="BO1340" i="1" s="1"/>
  <c r="BO1337" i="1"/>
  <c r="BO1336" i="1" s="1"/>
  <c r="BO1335" i="1" s="1"/>
  <c r="BO1334" i="1" s="1"/>
  <c r="BO1332" i="1"/>
  <c r="BO1331" i="1" s="1"/>
  <c r="BO1330" i="1" s="1"/>
  <c r="BO1329" i="1" s="1"/>
  <c r="BO1327" i="1"/>
  <c r="BO1326" i="1" s="1"/>
  <c r="BO1325" i="1" s="1"/>
  <c r="BO1324" i="1" s="1"/>
  <c r="BO1322" i="1"/>
  <c r="BO1321" i="1" s="1"/>
  <c r="BO1319" i="1"/>
  <c r="BO1318" i="1" s="1"/>
  <c r="BO1316" i="1"/>
  <c r="BO1315" i="1" s="1"/>
  <c r="BO1309" i="1"/>
  <c r="BO1307" i="1"/>
  <c r="BO1302" i="1"/>
  <c r="BO1301" i="1" s="1"/>
  <c r="BO1300" i="1" s="1"/>
  <c r="BO1299" i="1" s="1"/>
  <c r="BO1296" i="1"/>
  <c r="BO1295" i="1" s="1"/>
  <c r="BO1294" i="1" s="1"/>
  <c r="BO1293" i="1" s="1"/>
  <c r="BO1292" i="1" s="1"/>
  <c r="BO1289" i="1"/>
  <c r="BO1288" i="1" s="1"/>
  <c r="BO1287" i="1" s="1"/>
  <c r="BO1286" i="1" s="1"/>
  <c r="BO1284" i="1"/>
  <c r="BO1283" i="1" s="1"/>
  <c r="BO1281" i="1"/>
  <c r="BO1280" i="1" s="1"/>
  <c r="BO1278" i="1"/>
  <c r="BO1276" i="1"/>
  <c r="BO1272" i="1"/>
  <c r="BO1271" i="1" s="1"/>
  <c r="BO1269" i="1"/>
  <c r="BO1268" i="1" s="1"/>
  <c r="BO1266" i="1"/>
  <c r="BO1265" i="1" s="1"/>
  <c r="BO1263" i="1"/>
  <c r="BO1261" i="1"/>
  <c r="BO1258" i="1"/>
  <c r="BO1257" i="1" s="1"/>
  <c r="BO1254" i="1"/>
  <c r="BO1253" i="1" s="1"/>
  <c r="BO1252" i="1" s="1"/>
  <c r="BO1248" i="1"/>
  <c r="BO1246" i="1"/>
  <c r="BO1244" i="1"/>
  <c r="BO1241" i="1"/>
  <c r="BO1240" i="1" s="1"/>
  <c r="BO1236" i="1"/>
  <c r="BO1234" i="1"/>
  <c r="BO1226" i="1"/>
  <c r="BO1225" i="1" s="1"/>
  <c r="BO1224" i="1" s="1"/>
  <c r="BO1223" i="1" s="1"/>
  <c r="BO1221" i="1"/>
  <c r="BO1220" i="1" s="1"/>
  <c r="BO1219" i="1" s="1"/>
  <c r="BO1218" i="1" s="1"/>
  <c r="BO1214" i="1"/>
  <c r="BO1213" i="1" s="1"/>
  <c r="BO1212" i="1" s="1"/>
  <c r="BO1211" i="1" s="1"/>
  <c r="BO1209" i="1"/>
  <c r="BO1208" i="1" s="1"/>
  <c r="BO1207" i="1" s="1"/>
  <c r="BO1206" i="1" s="1"/>
  <c r="BO1202" i="1"/>
  <c r="BO1201" i="1" s="1"/>
  <c r="BO1199" i="1"/>
  <c r="BO1198" i="1" s="1"/>
  <c r="BO1192" i="1"/>
  <c r="BO1191" i="1" s="1"/>
  <c r="BO1190" i="1" s="1"/>
  <c r="BO1189" i="1" s="1"/>
  <c r="BO1188" i="1" s="1"/>
  <c r="BO1187" i="1" s="1"/>
  <c r="BO1185" i="1"/>
  <c r="BO1183" i="1"/>
  <c r="BO1181" i="1"/>
  <c r="BO1175" i="1"/>
  <c r="BO1174" i="1" s="1"/>
  <c r="BO1173" i="1" s="1"/>
  <c r="BO1172" i="1" s="1"/>
  <c r="BO1170" i="1"/>
  <c r="BO1169" i="1" s="1"/>
  <c r="BO1168" i="1" s="1"/>
  <c r="BO1167" i="1" s="1"/>
  <c r="BO1165" i="1"/>
  <c r="BO1164" i="1" s="1"/>
  <c r="BO1162" i="1"/>
  <c r="BO1161" i="1" s="1"/>
  <c r="BO1159" i="1"/>
  <c r="BO1158" i="1" s="1"/>
  <c r="BO1154" i="1"/>
  <c r="BO1153" i="1" s="1"/>
  <c r="BO1152" i="1" s="1"/>
  <c r="BO1151" i="1" s="1"/>
  <c r="BO1147" i="1"/>
  <c r="BO1146" i="1" s="1"/>
  <c r="BO1145" i="1" s="1"/>
  <c r="BO1144" i="1" s="1"/>
  <c r="BO1142" i="1"/>
  <c r="BO1141" i="1" s="1"/>
  <c r="BO1140" i="1" s="1"/>
  <c r="BO1139" i="1" s="1"/>
  <c r="BO1137" i="1"/>
  <c r="BO1136" i="1" s="1"/>
  <c r="BO1135" i="1" s="1"/>
  <c r="BO1134" i="1" s="1"/>
  <c r="BO1131" i="1"/>
  <c r="BO1130" i="1" s="1"/>
  <c r="BO1129" i="1" s="1"/>
  <c r="BO1128" i="1" s="1"/>
  <c r="BO1126" i="1"/>
  <c r="BO1125" i="1" s="1"/>
  <c r="BO1124" i="1" s="1"/>
  <c r="BO1123" i="1" s="1"/>
  <c r="BO1121" i="1"/>
  <c r="BO1120" i="1" s="1"/>
  <c r="BO1119" i="1" s="1"/>
  <c r="BO1118" i="1" s="1"/>
  <c r="BO1116" i="1"/>
  <c r="BO1115" i="1" s="1"/>
  <c r="BO1114" i="1" s="1"/>
  <c r="BO1113" i="1" s="1"/>
  <c r="BO1111" i="1"/>
  <c r="BO1110" i="1" s="1"/>
  <c r="BO1108" i="1"/>
  <c r="BO1107" i="1" s="1"/>
  <c r="BO1105" i="1"/>
  <c r="BO1104" i="1" s="1"/>
  <c r="BO1098" i="1"/>
  <c r="BO1097" i="1" s="1"/>
  <c r="BO1095" i="1"/>
  <c r="BO1094" i="1" s="1"/>
  <c r="BO1090" i="1"/>
  <c r="BO1089" i="1" s="1"/>
  <c r="BO1088" i="1" s="1"/>
  <c r="BO1087" i="1" s="1"/>
  <c r="BO1084" i="1"/>
  <c r="BO1083" i="1" s="1"/>
  <c r="BO1082" i="1" s="1"/>
  <c r="BO1081" i="1" s="1"/>
  <c r="BO1080" i="1" s="1"/>
  <c r="BO1077" i="1"/>
  <c r="BO1076" i="1" s="1"/>
  <c r="BO1074" i="1"/>
  <c r="BO1073" i="1" s="1"/>
  <c r="BO1071" i="1"/>
  <c r="BO1069" i="1"/>
  <c r="BO1065" i="1"/>
  <c r="BO1064" i="1" s="1"/>
  <c r="BO1062" i="1"/>
  <c r="BO1061" i="1" s="1"/>
  <c r="BO1059" i="1"/>
  <c r="BO1058" i="1" s="1"/>
  <c r="BO1056" i="1"/>
  <c r="BO1054" i="1"/>
  <c r="BO1051" i="1"/>
  <c r="BO1050" i="1" s="1"/>
  <c r="BO1047" i="1"/>
  <c r="BO1046" i="1" s="1"/>
  <c r="BO1045" i="1" s="1"/>
  <c r="BO1041" i="1"/>
  <c r="BO1039" i="1"/>
  <c r="BO1037" i="1"/>
  <c r="BO1034" i="1"/>
  <c r="BO1033" i="1" s="1"/>
  <c r="BO1029" i="1"/>
  <c r="BO1027" i="1"/>
  <c r="BO1019" i="1"/>
  <c r="BO1018" i="1" s="1"/>
  <c r="BO1017" i="1" s="1"/>
  <c r="BO1016" i="1" s="1"/>
  <c r="BO1015" i="1" s="1"/>
  <c r="BO1014" i="1" s="1"/>
  <c r="BO1012" i="1"/>
  <c r="BO1011" i="1" s="1"/>
  <c r="BO1010" i="1" s="1"/>
  <c r="BO1009" i="1" s="1"/>
  <c r="BO1008" i="1" s="1"/>
  <c r="BO1007" i="1" s="1"/>
  <c r="BO1005" i="1"/>
  <c r="BO1004" i="1" s="1"/>
  <c r="BO1002" i="1"/>
  <c r="BO1001" i="1" s="1"/>
  <c r="BO995" i="1"/>
  <c r="BO994" i="1" s="1"/>
  <c r="BO993" i="1" s="1"/>
  <c r="BO992" i="1" s="1"/>
  <c r="BO991" i="1" s="1"/>
  <c r="BO990" i="1" s="1"/>
  <c r="BO988" i="1"/>
  <c r="BO986" i="1"/>
  <c r="BO984" i="1"/>
  <c r="BO978" i="1"/>
  <c r="BO977" i="1" s="1"/>
  <c r="BO976" i="1" s="1"/>
  <c r="BO975" i="1" s="1"/>
  <c r="BO973" i="1"/>
  <c r="BO972" i="1" s="1"/>
  <c r="BO971" i="1" s="1"/>
  <c r="BO970" i="1" s="1"/>
  <c r="BO968" i="1"/>
  <c r="BO967" i="1" s="1"/>
  <c r="BO965" i="1"/>
  <c r="BO964" i="1" s="1"/>
  <c r="BO962" i="1"/>
  <c r="BO961" i="1" s="1"/>
  <c r="BO957" i="1"/>
  <c r="BO956" i="1" s="1"/>
  <c r="BO955" i="1" s="1"/>
  <c r="BO954" i="1" s="1"/>
  <c r="BO952" i="1"/>
  <c r="BO951" i="1" s="1"/>
  <c r="BO950" i="1" s="1"/>
  <c r="BO949" i="1" s="1"/>
  <c r="BO945" i="1"/>
  <c r="BO944" i="1" s="1"/>
  <c r="BO943" i="1" s="1"/>
  <c r="BO942" i="1" s="1"/>
  <c r="BO940" i="1"/>
  <c r="BO939" i="1" s="1"/>
  <c r="BO938" i="1" s="1"/>
  <c r="BO937" i="1" s="1"/>
  <c r="BO935" i="1"/>
  <c r="BO934" i="1" s="1"/>
  <c r="BO933" i="1" s="1"/>
  <c r="BO932" i="1" s="1"/>
  <c r="BO929" i="1"/>
  <c r="BO928" i="1" s="1"/>
  <c r="BO927" i="1" s="1"/>
  <c r="BO926" i="1" s="1"/>
  <c r="BO924" i="1"/>
  <c r="BO923" i="1" s="1"/>
  <c r="BO922" i="1" s="1"/>
  <c r="BO921" i="1" s="1"/>
  <c r="BO919" i="1"/>
  <c r="BO918" i="1" s="1"/>
  <c r="BO917" i="1" s="1"/>
  <c r="BO916" i="1" s="1"/>
  <c r="BO914" i="1"/>
  <c r="BO913" i="1" s="1"/>
  <c r="BO911" i="1"/>
  <c r="BO910" i="1" s="1"/>
  <c r="BO908" i="1"/>
  <c r="BO907" i="1" s="1"/>
  <c r="BO901" i="1"/>
  <c r="BO900" i="1" s="1"/>
  <c r="BO899" i="1" s="1"/>
  <c r="BO898" i="1" s="1"/>
  <c r="BO896" i="1"/>
  <c r="BO895" i="1" s="1"/>
  <c r="BO894" i="1" s="1"/>
  <c r="BO893" i="1" s="1"/>
  <c r="BO890" i="1"/>
  <c r="BO889" i="1" s="1"/>
  <c r="BO888" i="1" s="1"/>
  <c r="BO887" i="1" s="1"/>
  <c r="BO886" i="1" s="1"/>
  <c r="BO883" i="1"/>
  <c r="BO882" i="1" s="1"/>
  <c r="BO880" i="1"/>
  <c r="BO879" i="1" s="1"/>
  <c r="BO877" i="1"/>
  <c r="BO875" i="1"/>
  <c r="BO871" i="1"/>
  <c r="BO870" i="1" s="1"/>
  <c r="BO868" i="1"/>
  <c r="BO867" i="1" s="1"/>
  <c r="BO865" i="1"/>
  <c r="BO864" i="1" s="1"/>
  <c r="BO862" i="1"/>
  <c r="BO860" i="1"/>
  <c r="BO857" i="1"/>
  <c r="BO856" i="1" s="1"/>
  <c r="BO853" i="1"/>
  <c r="BO852" i="1" s="1"/>
  <c r="BO851" i="1" s="1"/>
  <c r="BO847" i="1"/>
  <c r="BO845" i="1"/>
  <c r="BO843" i="1"/>
  <c r="BO840" i="1"/>
  <c r="BO839" i="1" s="1"/>
  <c r="BO835" i="1"/>
  <c r="BO833" i="1"/>
  <c r="BO824" i="1"/>
  <c r="BO823" i="1" s="1"/>
  <c r="BO822" i="1" s="1"/>
  <c r="BO820" i="1"/>
  <c r="BO818" i="1"/>
  <c r="BO813" i="1"/>
  <c r="BO812" i="1" s="1"/>
  <c r="BO811" i="1" s="1"/>
  <c r="BO809" i="1"/>
  <c r="BO807" i="1"/>
  <c r="BO801" i="1"/>
  <c r="BO799" i="1"/>
  <c r="BO792" i="1"/>
  <c r="BO790" i="1"/>
  <c r="BO786" i="1"/>
  <c r="BO784" i="1"/>
  <c r="BO777" i="1"/>
  <c r="BO776" i="1" s="1"/>
  <c r="BO775" i="1" s="1"/>
  <c r="BO772" i="1"/>
  <c r="BO771" i="1" s="1"/>
  <c r="BO768" i="1"/>
  <c r="BO767" i="1" s="1"/>
  <c r="BO765" i="1"/>
  <c r="BO764" i="1" s="1"/>
  <c r="BO761" i="1"/>
  <c r="BO760" i="1" s="1"/>
  <c r="BO756" i="1"/>
  <c r="BO755" i="1" s="1"/>
  <c r="BO751" i="1"/>
  <c r="BO750" i="1" s="1"/>
  <c r="BO749" i="1" s="1"/>
  <c r="BO744" i="1"/>
  <c r="BO742" i="1"/>
  <c r="BO740" i="1"/>
  <c r="BO737" i="1"/>
  <c r="BO736" i="1" s="1"/>
  <c r="BO731" i="1"/>
  <c r="BO730" i="1" s="1"/>
  <c r="BO727" i="1"/>
  <c r="BO726" i="1" s="1"/>
  <c r="BO721" i="1"/>
  <c r="BO720" i="1" s="1"/>
  <c r="BO719" i="1" s="1"/>
  <c r="BO716" i="1"/>
  <c r="BO714" i="1"/>
  <c r="BO709" i="1"/>
  <c r="BO708" i="1" s="1"/>
  <c r="BO707" i="1" s="1"/>
  <c r="BO706" i="1" s="1"/>
  <c r="BO704" i="1"/>
  <c r="BO703" i="1" s="1"/>
  <c r="BO702" i="1" s="1"/>
  <c r="BO701" i="1" s="1"/>
  <c r="BO699" i="1"/>
  <c r="BO698" i="1" s="1"/>
  <c r="BO695" i="1"/>
  <c r="BO693" i="1"/>
  <c r="BO690" i="1"/>
  <c r="BO687" i="1"/>
  <c r="BO685" i="1"/>
  <c r="BO683" i="1"/>
  <c r="BO679" i="1"/>
  <c r="BO678" i="1" s="1"/>
  <c r="BO677" i="1" s="1"/>
  <c r="BO672" i="1"/>
  <c r="BO671" i="1" s="1"/>
  <c r="BO670" i="1" s="1"/>
  <c r="BO669" i="1" s="1"/>
  <c r="BO668" i="1" s="1"/>
  <c r="BO666" i="1"/>
  <c r="BO665" i="1" s="1"/>
  <c r="BO664" i="1" s="1"/>
  <c r="BO663" i="1" s="1"/>
  <c r="BO661" i="1"/>
  <c r="BO660" i="1" s="1"/>
  <c r="BO659" i="1" s="1"/>
  <c r="BO658" i="1" s="1"/>
  <c r="BO655" i="1"/>
  <c r="BO654" i="1" s="1"/>
  <c r="BO653" i="1" s="1"/>
  <c r="BO652" i="1" s="1"/>
  <c r="BO650" i="1"/>
  <c r="BO649" i="1" s="1"/>
  <c r="BO646" i="1"/>
  <c r="BO645" i="1" s="1"/>
  <c r="BO642" i="1"/>
  <c r="BO640" i="1"/>
  <c r="BO638" i="1"/>
  <c r="BO636" i="1"/>
  <c r="BO632" i="1"/>
  <c r="BO631" i="1" s="1"/>
  <c r="BO629" i="1"/>
  <c r="BO628" i="1" s="1"/>
  <c r="BO626" i="1"/>
  <c r="BO625" i="1" s="1"/>
  <c r="BO623" i="1"/>
  <c r="BO622" i="1" s="1"/>
  <c r="BO619" i="1"/>
  <c r="BO618" i="1" s="1"/>
  <c r="BO615" i="1"/>
  <c r="BO614" i="1" s="1"/>
  <c r="BO612" i="1"/>
  <c r="BO611" i="1" s="1"/>
  <c r="BO608" i="1"/>
  <c r="BO607" i="1" s="1"/>
  <c r="BO605" i="1"/>
  <c r="BO604" i="1" s="1"/>
  <c r="BO599" i="1"/>
  <c r="BO598" i="1" s="1"/>
  <c r="BO596" i="1"/>
  <c r="BO595" i="1" s="1"/>
  <c r="BO593" i="1"/>
  <c r="BO592" i="1" s="1"/>
  <c r="BO590" i="1"/>
  <c r="BO589" i="1" s="1"/>
  <c r="BO587" i="1"/>
  <c r="BO586" i="1" s="1"/>
  <c r="BO584" i="1"/>
  <c r="BO583" i="1" s="1"/>
  <c r="BO581" i="1"/>
  <c r="BO580" i="1" s="1"/>
  <c r="BO578" i="1"/>
  <c r="BO577" i="1" s="1"/>
  <c r="BO574" i="1"/>
  <c r="BO573" i="1" s="1"/>
  <c r="BO570" i="1"/>
  <c r="BO569" i="1" s="1"/>
  <c r="BO567" i="1"/>
  <c r="BO566" i="1" s="1"/>
  <c r="BO560" i="1"/>
  <c r="BO559" i="1" s="1"/>
  <c r="BO558" i="1" s="1"/>
  <c r="BO557" i="1" s="1"/>
  <c r="BO554" i="1"/>
  <c r="BO553" i="1" s="1"/>
  <c r="BO550" i="1"/>
  <c r="BO549" i="1" s="1"/>
  <c r="BO546" i="1"/>
  <c r="BO545" i="1" s="1"/>
  <c r="BO542" i="1"/>
  <c r="BO541" i="1" s="1"/>
  <c r="BO539" i="1"/>
  <c r="BO538" i="1" s="1"/>
  <c r="BO535" i="1"/>
  <c r="BO534" i="1" s="1"/>
  <c r="BO531" i="1"/>
  <c r="BO530" i="1" s="1"/>
  <c r="BO527" i="1"/>
  <c r="BO526" i="1" s="1"/>
  <c r="BO524" i="1"/>
  <c r="BO523" i="1" s="1"/>
  <c r="BO520" i="1"/>
  <c r="BO519" i="1" s="1"/>
  <c r="BO516" i="1"/>
  <c r="BO515" i="1" s="1"/>
  <c r="BO508" i="1"/>
  <c r="BO507" i="1" s="1"/>
  <c r="BO506" i="1" s="1"/>
  <c r="BO505" i="1" s="1"/>
  <c r="BO504" i="1" s="1"/>
  <c r="BO501" i="1"/>
  <c r="BO500" i="1" s="1"/>
  <c r="BO497" i="1"/>
  <c r="BO496" i="1" s="1"/>
  <c r="BO490" i="1"/>
  <c r="BO488" i="1"/>
  <c r="BO486" i="1"/>
  <c r="BO483" i="1"/>
  <c r="BO482" i="1" s="1"/>
  <c r="BO476" i="1"/>
  <c r="BO475" i="1" s="1"/>
  <c r="BO474" i="1" s="1"/>
  <c r="BO473" i="1" s="1"/>
  <c r="BO471" i="1"/>
  <c r="BO470" i="1" s="1"/>
  <c r="BO469" i="1" s="1"/>
  <c r="BO467" i="1"/>
  <c r="BO466" i="1" s="1"/>
  <c r="BO465" i="1" s="1"/>
  <c r="BO462" i="1"/>
  <c r="BO461" i="1" s="1"/>
  <c r="BO460" i="1" s="1"/>
  <c r="BO457" i="1"/>
  <c r="BO456" i="1" s="1"/>
  <c r="BO455" i="1" s="1"/>
  <c r="BO452" i="1"/>
  <c r="BO451" i="1" s="1"/>
  <c r="BO450" i="1" s="1"/>
  <c r="BO448" i="1"/>
  <c r="BO444" i="1"/>
  <c r="BO442" i="1"/>
  <c r="BO436" i="1"/>
  <c r="BO435" i="1" s="1"/>
  <c r="BO434" i="1" s="1"/>
  <c r="BO432" i="1"/>
  <c r="BO431" i="1" s="1"/>
  <c r="BO430" i="1" s="1"/>
  <c r="BO425" i="1"/>
  <c r="BO424" i="1" s="1"/>
  <c r="BO423" i="1" s="1"/>
  <c r="BO422" i="1" s="1"/>
  <c r="BO420" i="1"/>
  <c r="BO419" i="1" s="1"/>
  <c r="BO418" i="1" s="1"/>
  <c r="BO416" i="1"/>
  <c r="BO415" i="1" s="1"/>
  <c r="BO414" i="1" s="1"/>
  <c r="BO411" i="1"/>
  <c r="BO410" i="1" s="1"/>
  <c r="BO408" i="1"/>
  <c r="BO406" i="1"/>
  <c r="BO400" i="1"/>
  <c r="BO399" i="1" s="1"/>
  <c r="BO398" i="1" s="1"/>
  <c r="BO397" i="1" s="1"/>
  <c r="BO395" i="1"/>
  <c r="BO394" i="1" s="1"/>
  <c r="BO392" i="1"/>
  <c r="BO390" i="1"/>
  <c r="BO387" i="1"/>
  <c r="BO385" i="1"/>
  <c r="BO382" i="1"/>
  <c r="BO381" i="1" s="1"/>
  <c r="BO377" i="1"/>
  <c r="BO376" i="1" s="1"/>
  <c r="BO375" i="1" s="1"/>
  <c r="BO374" i="1" s="1"/>
  <c r="BO372" i="1"/>
  <c r="BO371" i="1" s="1"/>
  <c r="BO370" i="1" s="1"/>
  <c r="BO369" i="1" s="1"/>
  <c r="BO366" i="1"/>
  <c r="BO365" i="1" s="1"/>
  <c r="BO364" i="1" s="1"/>
  <c r="BO362" i="1"/>
  <c r="BO361" i="1" s="1"/>
  <c r="BO360" i="1" s="1"/>
  <c r="BO354" i="1"/>
  <c r="BO353" i="1" s="1"/>
  <c r="BO352" i="1" s="1"/>
  <c r="BO351" i="1" s="1"/>
  <c r="BO348" i="1"/>
  <c r="BO347" i="1" s="1"/>
  <c r="BO344" i="1"/>
  <c r="BO343" i="1" s="1"/>
  <c r="BO337" i="1"/>
  <c r="BO335" i="1"/>
  <c r="BO333" i="1"/>
  <c r="BO330" i="1"/>
  <c r="BO328" i="1"/>
  <c r="BO326" i="1"/>
  <c r="BO323" i="1"/>
  <c r="BO322" i="1" s="1"/>
  <c r="BO320" i="1"/>
  <c r="BO318" i="1"/>
  <c r="BO316" i="1"/>
  <c r="BO313" i="1"/>
  <c r="BO307" i="1"/>
  <c r="BO306" i="1" s="1"/>
  <c r="BO305" i="1" s="1"/>
  <c r="BO304" i="1" s="1"/>
  <c r="BO303" i="1" s="1"/>
  <c r="BO301" i="1"/>
  <c r="BO300" i="1" s="1"/>
  <c r="BO298" i="1"/>
  <c r="BO297" i="1" s="1"/>
  <c r="BO293" i="1"/>
  <c r="BO292" i="1" s="1"/>
  <c r="BO291" i="1" s="1"/>
  <c r="BO290" i="1" s="1"/>
  <c r="BO286" i="1"/>
  <c r="BO285" i="1" s="1"/>
  <c r="BO283" i="1"/>
  <c r="BO282" i="1" s="1"/>
  <c r="BO280" i="1"/>
  <c r="BO275" i="1"/>
  <c r="BO272" i="1"/>
  <c r="BO271" i="1" s="1"/>
  <c r="BO266" i="1"/>
  <c r="BO265" i="1" s="1"/>
  <c r="BO262" i="1"/>
  <c r="BO261" i="1" s="1"/>
  <c r="BO259" i="1"/>
  <c r="BO258" i="1" s="1"/>
  <c r="BO241" i="1"/>
  <c r="BO239" i="1"/>
  <c r="BO237" i="1"/>
  <c r="BO234" i="1"/>
  <c r="BO233" i="1" s="1"/>
  <c r="BO228" i="1"/>
  <c r="BO227" i="1" s="1"/>
  <c r="BO225" i="1"/>
  <c r="BO223" i="1"/>
  <c r="BO221" i="1"/>
  <c r="BO216" i="1"/>
  <c r="BO215" i="1" s="1"/>
  <c r="BO213" i="1"/>
  <c r="BO212" i="1" s="1"/>
  <c r="BO210" i="1"/>
  <c r="BO209" i="1" s="1"/>
  <c r="BO203" i="1"/>
  <c r="BO202" i="1" s="1"/>
  <c r="BO200" i="1"/>
  <c r="BO199" i="1" s="1"/>
  <c r="BO197" i="1"/>
  <c r="BO195" i="1"/>
  <c r="BO193" i="1"/>
  <c r="BO174" i="1"/>
  <c r="BO172" i="1"/>
  <c r="BO170" i="1"/>
  <c r="BO162" i="1"/>
  <c r="BO161" i="1" s="1"/>
  <c r="BO159" i="1"/>
  <c r="BO158" i="1" s="1"/>
  <c r="BO155" i="1"/>
  <c r="BO154" i="1" s="1"/>
  <c r="BO152" i="1"/>
  <c r="BO151" i="1" s="1"/>
  <c r="BO149" i="1"/>
  <c r="BO148" i="1" s="1"/>
  <c r="BO146" i="1"/>
  <c r="BO144" i="1"/>
  <c r="BO141" i="1"/>
  <c r="BO139" i="1"/>
  <c r="BO132" i="1"/>
  <c r="BO130" i="1"/>
  <c r="BO128" i="1"/>
  <c r="BO125" i="1"/>
  <c r="BO124" i="1" s="1"/>
  <c r="BO117" i="1"/>
  <c r="BO116" i="1" s="1"/>
  <c r="BO114" i="1"/>
  <c r="BO113" i="1" s="1"/>
  <c r="BO110" i="1"/>
  <c r="BO109" i="1" s="1"/>
  <c r="BO108" i="1" s="1"/>
  <c r="BO105" i="1"/>
  <c r="BO104" i="1" s="1"/>
  <c r="BO103" i="1" s="1"/>
  <c r="BO101" i="1"/>
  <c r="BO100" i="1" s="1"/>
  <c r="BO99" i="1" s="1"/>
  <c r="BO95" i="1"/>
  <c r="BO94" i="1" s="1"/>
  <c r="BO93" i="1" s="1"/>
  <c r="BO92" i="1" s="1"/>
  <c r="BO91" i="1" s="1"/>
  <c r="BO89" i="1"/>
  <c r="BO87" i="1"/>
  <c r="BO85" i="1"/>
  <c r="BO82" i="1"/>
  <c r="BO81" i="1" s="1"/>
  <c r="BO74" i="1"/>
  <c r="BO73" i="1" s="1"/>
  <c r="BO71" i="1"/>
  <c r="BO70" i="1" s="1"/>
  <c r="BO64" i="1"/>
  <c r="BO62" i="1"/>
  <c r="BO60" i="1"/>
  <c r="BO57" i="1"/>
  <c r="BO56" i="1" s="1"/>
  <c r="BO52" i="1"/>
  <c r="BO51" i="1" s="1"/>
  <c r="BO49" i="1"/>
  <c r="BO48" i="1" s="1"/>
  <c r="BO45" i="1"/>
  <c r="BO44" i="1" s="1"/>
  <c r="BO43" i="1" s="1"/>
  <c r="BO40" i="1"/>
  <c r="BO39" i="1" s="1"/>
  <c r="BO36" i="1"/>
  <c r="BO34" i="1"/>
  <c r="BO32" i="1"/>
  <c r="BO28" i="1"/>
  <c r="BO27" i="1" s="1"/>
  <c r="BO25" i="1"/>
  <c r="BO23" i="1"/>
  <c r="BK3629" i="1"/>
  <c r="BK3628" i="1" s="1"/>
  <c r="BK3626" i="1"/>
  <c r="BK3625" i="1" s="1"/>
  <c r="BK3623" i="1"/>
  <c r="BK3622" i="1" s="1"/>
  <c r="BK3619" i="1"/>
  <c r="BK3617" i="1"/>
  <c r="BK3610" i="1"/>
  <c r="BK3609" i="1" s="1"/>
  <c r="BK3608" i="1" s="1"/>
  <c r="BK3607" i="1" s="1"/>
  <c r="BK3605" i="1"/>
  <c r="BK3603" i="1"/>
  <c r="BK3601" i="1"/>
  <c r="BK3598" i="1"/>
  <c r="BK3597" i="1" s="1"/>
  <c r="BK3590" i="1"/>
  <c r="BK3588" i="1"/>
  <c r="BK3585" i="1"/>
  <c r="BK3584" i="1" s="1"/>
  <c r="BK3579" i="1"/>
  <c r="BK3577" i="1"/>
  <c r="BK3574" i="1"/>
  <c r="BK3573" i="1" s="1"/>
  <c r="BK3571" i="1"/>
  <c r="BK3570" i="1" s="1"/>
  <c r="BK3566" i="1"/>
  <c r="BK3565" i="1" s="1"/>
  <c r="BK3564" i="1" s="1"/>
  <c r="BK3563" i="1" s="1"/>
  <c r="BK3559" i="1"/>
  <c r="BK3557" i="1"/>
  <c r="BK3555" i="1"/>
  <c r="BK3549" i="1"/>
  <c r="BK3548" i="1" s="1"/>
  <c r="BK3546" i="1"/>
  <c r="BK3545" i="1" s="1"/>
  <c r="BK3543" i="1"/>
  <c r="BK3542" i="1" s="1"/>
  <c r="BK3540" i="1"/>
  <c r="BK3539" i="1" s="1"/>
  <c r="BK3536" i="1"/>
  <c r="BK3534" i="1"/>
  <c r="BK3530" i="1"/>
  <c r="BK3529" i="1" s="1"/>
  <c r="BK3527" i="1"/>
  <c r="BK3526" i="1" s="1"/>
  <c r="BK3524" i="1"/>
  <c r="BK3523" i="1" s="1"/>
  <c r="BK3521" i="1"/>
  <c r="BK3520" i="1" s="1"/>
  <c r="BK3518" i="1"/>
  <c r="BK3516" i="1"/>
  <c r="BK3513" i="1"/>
  <c r="BK3511" i="1"/>
  <c r="BK3506" i="1"/>
  <c r="BK3505" i="1" s="1"/>
  <c r="BK3504" i="1" s="1"/>
  <c r="BK3503" i="1" s="1"/>
  <c r="BK3499" i="1"/>
  <c r="BK3497" i="1"/>
  <c r="BK3495" i="1"/>
  <c r="BK3492" i="1"/>
  <c r="BK3491" i="1" s="1"/>
  <c r="BK3487" i="1"/>
  <c r="BK3486" i="1" s="1"/>
  <c r="BK3485" i="1" s="1"/>
  <c r="BK3484" i="1" s="1"/>
  <c r="BK3482" i="1"/>
  <c r="BK3480" i="1"/>
  <c r="BK3471" i="1"/>
  <c r="BK3470" i="1" s="1"/>
  <c r="BK3469" i="1" s="1"/>
  <c r="BK3468" i="1" s="1"/>
  <c r="BK3465" i="1"/>
  <c r="BK3464" i="1" s="1"/>
  <c r="BK3462" i="1"/>
  <c r="BK3461" i="1" s="1"/>
  <c r="BK3456" i="1"/>
  <c r="BK3454" i="1"/>
  <c r="BK3452" i="1"/>
  <c r="BK3449" i="1"/>
  <c r="BK3448" i="1" s="1"/>
  <c r="BK3445" i="1"/>
  <c r="BK3444" i="1" s="1"/>
  <c r="BK3442" i="1"/>
  <c r="BK3441" i="1" s="1"/>
  <c r="BK3436" i="1"/>
  <c r="BK3435" i="1" s="1"/>
  <c r="BK3434" i="1" s="1"/>
  <c r="BK3433" i="1" s="1"/>
  <c r="BK3432" i="1" s="1"/>
  <c r="BK3428" i="1"/>
  <c r="BK3426" i="1"/>
  <c r="BK3424" i="1"/>
  <c r="BK3421" i="1"/>
  <c r="BK3420" i="1" s="1"/>
  <c r="BK3417" i="1"/>
  <c r="BK3416" i="1" s="1"/>
  <c r="BK3415" i="1" s="1"/>
  <c r="BK3409" i="1"/>
  <c r="BK3407" i="1"/>
  <c r="BK3405" i="1"/>
  <c r="BK3402" i="1"/>
  <c r="BK3401" i="1" s="1"/>
  <c r="BK3398" i="1"/>
  <c r="BK3397" i="1" s="1"/>
  <c r="BK3396" i="1" s="1"/>
  <c r="BK3394" i="1"/>
  <c r="BK3393" i="1" s="1"/>
  <c r="BK3392" i="1" s="1"/>
  <c r="BK3386" i="1"/>
  <c r="BK3384" i="1"/>
  <c r="BK3381" i="1"/>
  <c r="BK3380" i="1" s="1"/>
  <c r="BK3375" i="1"/>
  <c r="BK3374" i="1" s="1"/>
  <c r="BK3373" i="1" s="1"/>
  <c r="BK3372" i="1" s="1"/>
  <c r="BK3369" i="1"/>
  <c r="BK3368" i="1" s="1"/>
  <c r="BK3366" i="1"/>
  <c r="BK3365" i="1" s="1"/>
  <c r="BK3362" i="1"/>
  <c r="BK3361" i="1" s="1"/>
  <c r="BK3359" i="1"/>
  <c r="BK3358" i="1" s="1"/>
  <c r="BK3356" i="1"/>
  <c r="BK3355" i="1" s="1"/>
  <c r="BK3350" i="1"/>
  <c r="BK3349" i="1" s="1"/>
  <c r="BK3348" i="1" s="1"/>
  <c r="BK3347" i="1" s="1"/>
  <c r="BK3345" i="1"/>
  <c r="BK3344" i="1" s="1"/>
  <c r="BK3342" i="1"/>
  <c r="BK3341" i="1" s="1"/>
  <c r="BK3339" i="1"/>
  <c r="BK3337" i="1"/>
  <c r="BK3335" i="1"/>
  <c r="BK3333" i="1"/>
  <c r="BK3329" i="1"/>
  <c r="BK3328" i="1" s="1"/>
  <c r="BK3326" i="1"/>
  <c r="BK3324" i="1"/>
  <c r="BK3316" i="1"/>
  <c r="BK3315" i="1" s="1"/>
  <c r="BK3314" i="1" s="1"/>
  <c r="BK3313" i="1" s="1"/>
  <c r="BK3312" i="1" s="1"/>
  <c r="BK3309" i="1"/>
  <c r="BK3308" i="1" s="1"/>
  <c r="BK3305" i="1"/>
  <c r="BK3304" i="1" s="1"/>
  <c r="BK3297" i="1"/>
  <c r="BK3296" i="1" s="1"/>
  <c r="BK3295" i="1" s="1"/>
  <c r="BK3294" i="1" s="1"/>
  <c r="BK3293" i="1" s="1"/>
  <c r="BK3289" i="1"/>
  <c r="BK3288" i="1" s="1"/>
  <c r="BK3287" i="1" s="1"/>
  <c r="BK3284" i="1"/>
  <c r="BK3283" i="1" s="1"/>
  <c r="BK3282" i="1" s="1"/>
  <c r="BK3279" i="1"/>
  <c r="BK3278" i="1" s="1"/>
  <c r="BK3277" i="1" s="1"/>
  <c r="BK3276" i="1" s="1"/>
  <c r="BK3271" i="1"/>
  <c r="BK3270" i="1" s="1"/>
  <c r="BK3269" i="1" s="1"/>
  <c r="BK3268" i="1" s="1"/>
  <c r="BK3267" i="1" s="1"/>
  <c r="BK3266" i="1" s="1"/>
  <c r="BK3264" i="1"/>
  <c r="BK3262" i="1"/>
  <c r="BK3259" i="1"/>
  <c r="BK3257" i="1"/>
  <c r="BK3250" i="1"/>
  <c r="BK3249" i="1" s="1"/>
  <c r="BK3248" i="1" s="1"/>
  <c r="BK3247" i="1" s="1"/>
  <c r="BK3246" i="1" s="1"/>
  <c r="BK3244" i="1"/>
  <c r="BK3243" i="1" s="1"/>
  <c r="BK3242" i="1" s="1"/>
  <c r="BK3241" i="1" s="1"/>
  <c r="BK3240" i="1" s="1"/>
  <c r="BK3237" i="1"/>
  <c r="BK3236" i="1" s="1"/>
  <c r="BK3235" i="1" s="1"/>
  <c r="BK3234" i="1" s="1"/>
  <c r="BK3233" i="1" s="1"/>
  <c r="BK3231" i="1"/>
  <c r="BK3230" i="1" s="1"/>
  <c r="BK3229" i="1" s="1"/>
  <c r="BK3228" i="1" s="1"/>
  <c r="BK3227" i="1" s="1"/>
  <c r="BK3224" i="1"/>
  <c r="BK3223" i="1" s="1"/>
  <c r="BK3221" i="1"/>
  <c r="BK3220" i="1" s="1"/>
  <c r="BK3218" i="1"/>
  <c r="BK3217" i="1" s="1"/>
  <c r="BK3215" i="1"/>
  <c r="BK3214" i="1" s="1"/>
  <c r="BK3212" i="1"/>
  <c r="BK3211" i="1" s="1"/>
  <c r="BK3209" i="1"/>
  <c r="BK3208" i="1" s="1"/>
  <c r="BK3205" i="1"/>
  <c r="BK3204" i="1" s="1"/>
  <c r="BK3203" i="1" s="1"/>
  <c r="BK3201" i="1"/>
  <c r="BK3200" i="1" s="1"/>
  <c r="BK3198" i="1"/>
  <c r="BK3196" i="1"/>
  <c r="BK3194" i="1"/>
  <c r="BK3190" i="1"/>
  <c r="BK3189" i="1" s="1"/>
  <c r="BK3188" i="1" s="1"/>
  <c r="BK3186" i="1"/>
  <c r="BK3185" i="1" s="1"/>
  <c r="BK3184" i="1" s="1"/>
  <c r="BK3181" i="1"/>
  <c r="BK3180" i="1" s="1"/>
  <c r="BK3178" i="1"/>
  <c r="BK3177" i="1" s="1"/>
  <c r="BK3173" i="1"/>
  <c r="BK3172" i="1" s="1"/>
  <c r="BK3171" i="1" s="1"/>
  <c r="BK3170" i="1" s="1"/>
  <c r="BK3168" i="1"/>
  <c r="BK3166" i="1"/>
  <c r="BK3163" i="1"/>
  <c r="BK3161" i="1"/>
  <c r="BK3157" i="1"/>
  <c r="BK3156" i="1" s="1"/>
  <c r="BK3154" i="1"/>
  <c r="BK3153" i="1" s="1"/>
  <c r="BK3151" i="1"/>
  <c r="BK3149" i="1"/>
  <c r="BK3146" i="1"/>
  <c r="BK3144" i="1"/>
  <c r="BK3140" i="1"/>
  <c r="BK3138" i="1"/>
  <c r="BK3135" i="1"/>
  <c r="BK3133" i="1"/>
  <c r="BK3128" i="1"/>
  <c r="BK3127" i="1" s="1"/>
  <c r="BK3126" i="1" s="1"/>
  <c r="BK3125" i="1" s="1"/>
  <c r="BK3122" i="1"/>
  <c r="BK3120" i="1"/>
  <c r="BK3118" i="1"/>
  <c r="BK3115" i="1"/>
  <c r="BK3114" i="1" s="1"/>
  <c r="BK3111" i="1"/>
  <c r="BK3110" i="1" s="1"/>
  <c r="BK3109" i="1" s="1"/>
  <c r="BK3106" i="1"/>
  <c r="BK3104" i="1"/>
  <c r="BK3096" i="1"/>
  <c r="BK3095" i="1" s="1"/>
  <c r="BK3094" i="1" s="1"/>
  <c r="BK3093" i="1" s="1"/>
  <c r="BK3092" i="1" s="1"/>
  <c r="BK3091" i="1" s="1"/>
  <c r="BK3089" i="1"/>
  <c r="BK3088" i="1" s="1"/>
  <c r="BK3087" i="1" s="1"/>
  <c r="BK3086" i="1" s="1"/>
  <c r="BK3085" i="1" s="1"/>
  <c r="BK3084" i="1" s="1"/>
  <c r="BK3082" i="1"/>
  <c r="BK3080" i="1"/>
  <c r="BK3078" i="1"/>
  <c r="BK3075" i="1"/>
  <c r="BK3074" i="1" s="1"/>
  <c r="BK3067" i="1"/>
  <c r="BK3065" i="1"/>
  <c r="BK3063" i="1"/>
  <c r="BK3060" i="1"/>
  <c r="BK3059" i="1" s="1"/>
  <c r="BK3055" i="1"/>
  <c r="BK3054" i="1" s="1"/>
  <c r="BK3052" i="1"/>
  <c r="BK3051" i="1" s="1"/>
  <c r="BK3049" i="1"/>
  <c r="BK3048" i="1" s="1"/>
  <c r="BK3046" i="1"/>
  <c r="BK3045" i="1" s="1"/>
  <c r="BK3041" i="1"/>
  <c r="BK3040" i="1" s="1"/>
  <c r="BK3039" i="1" s="1"/>
  <c r="BK3037" i="1"/>
  <c r="BK3036" i="1" s="1"/>
  <c r="BK3034" i="1"/>
  <c r="BK3033" i="1" s="1"/>
  <c r="BK3028" i="1"/>
  <c r="BK3027" i="1" s="1"/>
  <c r="BK3026" i="1" s="1"/>
  <c r="BK3025" i="1" s="1"/>
  <c r="BK3023" i="1"/>
  <c r="BK3022" i="1" s="1"/>
  <c r="BK3021" i="1" s="1"/>
  <c r="BK3019" i="1"/>
  <c r="BK3017" i="1"/>
  <c r="BK3014" i="1"/>
  <c r="BK3012" i="1"/>
  <c r="BK3010" i="1"/>
  <c r="BK3005" i="1"/>
  <c r="BK3003" i="1"/>
  <c r="BK2996" i="1"/>
  <c r="BK2995" i="1" s="1"/>
  <c r="BK2994" i="1" s="1"/>
  <c r="BK2993" i="1" s="1"/>
  <c r="BK2992" i="1" s="1"/>
  <c r="BK2990" i="1"/>
  <c r="BK2989" i="1" s="1"/>
  <c r="BK2988" i="1" s="1"/>
  <c r="BK2987" i="1" s="1"/>
  <c r="BK2986" i="1" s="1"/>
  <c r="BK2982" i="1"/>
  <c r="BK2980" i="1"/>
  <c r="BK2978" i="1"/>
  <c r="BK2975" i="1"/>
  <c r="BK2974" i="1" s="1"/>
  <c r="BK2970" i="1"/>
  <c r="BK2968" i="1"/>
  <c r="BK2963" i="1"/>
  <c r="BK2962" i="1" s="1"/>
  <c r="BK2960" i="1"/>
  <c r="BK2959" i="1" s="1"/>
  <c r="BK2956" i="1"/>
  <c r="BK2955" i="1" s="1"/>
  <c r="BK2953" i="1"/>
  <c r="BK2952" i="1" s="1"/>
  <c r="BK2950" i="1"/>
  <c r="BK2949" i="1" s="1"/>
  <c r="BK2947" i="1"/>
  <c r="BK2946" i="1" s="1"/>
  <c r="BK2944" i="1"/>
  <c r="BK2943" i="1" s="1"/>
  <c r="BK2939" i="1"/>
  <c r="BK2938" i="1" s="1"/>
  <c r="BK2937" i="1" s="1"/>
  <c r="BK2936" i="1" s="1"/>
  <c r="BK2933" i="1"/>
  <c r="BK2931" i="1"/>
  <c r="BK2928" i="1"/>
  <c r="BK2926" i="1"/>
  <c r="BK2920" i="1"/>
  <c r="BK2919" i="1" s="1"/>
  <c r="BK2918" i="1" s="1"/>
  <c r="BK2917" i="1" s="1"/>
  <c r="BK2913" i="1"/>
  <c r="BK2911" i="1"/>
  <c r="BK2904" i="1"/>
  <c r="BK2903" i="1" s="1"/>
  <c r="BK2901" i="1"/>
  <c r="BK2899" i="1"/>
  <c r="BK2897" i="1"/>
  <c r="BK2895" i="1"/>
  <c r="BK2892" i="1"/>
  <c r="BK2891" i="1" s="1"/>
  <c r="BK2889" i="1"/>
  <c r="BK2888" i="1" s="1"/>
  <c r="BK2886" i="1"/>
  <c r="BK2885" i="1" s="1"/>
  <c r="BK2878" i="1"/>
  <c r="BK2876" i="1"/>
  <c r="BK2874" i="1"/>
  <c r="BK2871" i="1"/>
  <c r="BK2870" i="1" s="1"/>
  <c r="BK2867" i="1"/>
  <c r="BK2865" i="1"/>
  <c r="BK2858" i="1"/>
  <c r="BK2856" i="1"/>
  <c r="BK2853" i="1"/>
  <c r="BK2852" i="1" s="1"/>
  <c r="BK2848" i="1"/>
  <c r="BK2847" i="1" s="1"/>
  <c r="BK2846" i="1" s="1"/>
  <c r="BK2845" i="1" s="1"/>
  <c r="BK2840" i="1"/>
  <c r="BK2838" i="1"/>
  <c r="BK2833" i="1"/>
  <c r="BK2832" i="1" s="1"/>
  <c r="BK2830" i="1"/>
  <c r="BK2829" i="1" s="1"/>
  <c r="BK2826" i="1"/>
  <c r="BK2824" i="1"/>
  <c r="BK2821" i="1"/>
  <c r="BK2820" i="1" s="1"/>
  <c r="BK2818" i="1"/>
  <c r="BK2816" i="1"/>
  <c r="BK2814" i="1"/>
  <c r="BK2808" i="1"/>
  <c r="BK2806" i="1"/>
  <c r="BK2804" i="1"/>
  <c r="BK2801" i="1"/>
  <c r="BK2800" i="1" s="1"/>
  <c r="BK2796" i="1"/>
  <c r="BK2795" i="1" s="1"/>
  <c r="BK2794" i="1" s="1"/>
  <c r="BK2793" i="1" s="1"/>
  <c r="BK2791" i="1"/>
  <c r="BK2790" i="1" s="1"/>
  <c r="BK2788" i="1"/>
  <c r="BK2787" i="1" s="1"/>
  <c r="BK2785" i="1"/>
  <c r="BK2784" i="1" s="1"/>
  <c r="BK2782" i="1"/>
  <c r="BK2781" i="1" s="1"/>
  <c r="BK2779" i="1"/>
  <c r="BK2778" i="1" s="1"/>
  <c r="BK2776" i="1"/>
  <c r="BK2775" i="1" s="1"/>
  <c r="BK2773" i="1"/>
  <c r="BK2772" i="1" s="1"/>
  <c r="BK2770" i="1"/>
  <c r="BK2769" i="1" s="1"/>
  <c r="BK2764" i="1"/>
  <c r="BK2763" i="1" s="1"/>
  <c r="BK2761" i="1"/>
  <c r="BK2760" i="1" s="1"/>
  <c r="BK2753" i="1"/>
  <c r="BK2751" i="1"/>
  <c r="BK2749" i="1"/>
  <c r="BK2746" i="1"/>
  <c r="BK2745" i="1" s="1"/>
  <c r="BK2741" i="1"/>
  <c r="BK2739" i="1"/>
  <c r="BK2737" i="1"/>
  <c r="BK2731" i="1"/>
  <c r="BK2730" i="1" s="1"/>
  <c r="BK2728" i="1"/>
  <c r="BK2727" i="1" s="1"/>
  <c r="BK2725" i="1"/>
  <c r="BK2724" i="1" s="1"/>
  <c r="BK2722" i="1"/>
  <c r="BK2721" i="1" s="1"/>
  <c r="BK2719" i="1"/>
  <c r="BK2718" i="1" s="1"/>
  <c r="BK2716" i="1"/>
  <c r="BK2715" i="1" s="1"/>
  <c r="BK2713" i="1"/>
  <c r="BK2712" i="1" s="1"/>
  <c r="BK2710" i="1"/>
  <c r="BK2709" i="1" s="1"/>
  <c r="BK2707" i="1"/>
  <c r="BK2706" i="1" s="1"/>
  <c r="BK2704" i="1"/>
  <c r="BK2703" i="1" s="1"/>
  <c r="BK2700" i="1"/>
  <c r="BK2699" i="1" s="1"/>
  <c r="BK2697" i="1"/>
  <c r="BK2696" i="1" s="1"/>
  <c r="BK2694" i="1"/>
  <c r="BK2693" i="1" s="1"/>
  <c r="BK2691" i="1"/>
  <c r="BK2690" i="1" s="1"/>
  <c r="BK2688" i="1"/>
  <c r="BK2687" i="1" s="1"/>
  <c r="BK2682" i="1"/>
  <c r="BK2681" i="1" s="1"/>
  <c r="BK2679" i="1"/>
  <c r="BK2678" i="1" s="1"/>
  <c r="BK2674" i="1"/>
  <c r="BK2672" i="1"/>
  <c r="BK2668" i="1"/>
  <c r="BK2667" i="1" s="1"/>
  <c r="BK2665" i="1"/>
  <c r="BK2664" i="1" s="1"/>
  <c r="BK2658" i="1"/>
  <c r="BK2657" i="1" s="1"/>
  <c r="BK2655" i="1"/>
  <c r="BK2654" i="1" s="1"/>
  <c r="BK2652" i="1"/>
  <c r="BK2651" i="1" s="1"/>
  <c r="BK2649" i="1"/>
  <c r="BK2648" i="1" s="1"/>
  <c r="BK2646" i="1"/>
  <c r="BK2645" i="1" s="1"/>
  <c r="BK2643" i="1"/>
  <c r="BK2642" i="1" s="1"/>
  <c r="BK2640" i="1"/>
  <c r="BK2639" i="1" s="1"/>
  <c r="BK2637" i="1"/>
  <c r="BK2636" i="1" s="1"/>
  <c r="BK2633" i="1"/>
  <c r="BK2632" i="1" s="1"/>
  <c r="BK2630" i="1"/>
  <c r="BK2629" i="1" s="1"/>
  <c r="BK2627" i="1"/>
  <c r="BK2626" i="1" s="1"/>
  <c r="BK2624" i="1"/>
  <c r="BK2623" i="1" s="1"/>
  <c r="BK2621" i="1"/>
  <c r="BK2620" i="1" s="1"/>
  <c r="BK2618" i="1"/>
  <c r="BK2617" i="1" s="1"/>
  <c r="BK2610" i="1"/>
  <c r="BK2609" i="1" s="1"/>
  <c r="BK2608" i="1" s="1"/>
  <c r="BK2607" i="1" s="1"/>
  <c r="BK2606" i="1" s="1"/>
  <c r="BK2605" i="1" s="1"/>
  <c r="BK2603" i="1"/>
  <c r="BK2602" i="1" s="1"/>
  <c r="BK2601" i="1" s="1"/>
  <c r="BK2600" i="1" s="1"/>
  <c r="BK2599" i="1" s="1"/>
  <c r="BK2598" i="1" s="1"/>
  <c r="BK2596" i="1"/>
  <c r="BK2594" i="1"/>
  <c r="BK2591" i="1"/>
  <c r="BK2590" i="1" s="1"/>
  <c r="BK2586" i="1"/>
  <c r="BK2584" i="1"/>
  <c r="BK2582" i="1"/>
  <c r="BK2578" i="1"/>
  <c r="BK2577" i="1" s="1"/>
  <c r="BK2575" i="1"/>
  <c r="BK2573" i="1"/>
  <c r="BK2570" i="1"/>
  <c r="BK2569" i="1" s="1"/>
  <c r="BK2567" i="1"/>
  <c r="BK2565" i="1"/>
  <c r="BK2563" i="1"/>
  <c r="BK2559" i="1"/>
  <c r="BK2557" i="1"/>
  <c r="BK2555" i="1"/>
  <c r="BK2549" i="1"/>
  <c r="BK2548" i="1" s="1"/>
  <c r="BK2546" i="1"/>
  <c r="BK2545" i="1" s="1"/>
  <c r="BK2542" i="1"/>
  <c r="BK2541" i="1" s="1"/>
  <c r="BK2540" i="1" s="1"/>
  <c r="BK2536" i="1"/>
  <c r="BK2535" i="1" s="1"/>
  <c r="BK2533" i="1"/>
  <c r="BK2532" i="1" s="1"/>
  <c r="BK2529" i="1"/>
  <c r="BK2528" i="1" s="1"/>
  <c r="BK2526" i="1"/>
  <c r="BK2525" i="1" s="1"/>
  <c r="BK2523" i="1"/>
  <c r="BK2522" i="1" s="1"/>
  <c r="BK2520" i="1"/>
  <c r="BK2519" i="1" s="1"/>
  <c r="BK2517" i="1"/>
  <c r="BK2516" i="1" s="1"/>
  <c r="BK2514" i="1"/>
  <c r="BK2513" i="1" s="1"/>
  <c r="BK2511" i="1"/>
  <c r="BK2510" i="1" s="1"/>
  <c r="BK2508" i="1"/>
  <c r="BK2507" i="1" s="1"/>
  <c r="BK2505" i="1"/>
  <c r="BK2504" i="1" s="1"/>
  <c r="BK2502" i="1"/>
  <c r="BK2500" i="1"/>
  <c r="BK2497" i="1"/>
  <c r="BK2496" i="1" s="1"/>
  <c r="BK2494" i="1"/>
  <c r="BK2493" i="1" s="1"/>
  <c r="BK2489" i="1"/>
  <c r="BK2488" i="1" s="1"/>
  <c r="BK2487" i="1" s="1"/>
  <c r="BK2485" i="1"/>
  <c r="BK2484" i="1" s="1"/>
  <c r="BK2482" i="1"/>
  <c r="BK2481" i="1" s="1"/>
  <c r="BK2479" i="1"/>
  <c r="BK2478" i="1" s="1"/>
  <c r="BK2473" i="1"/>
  <c r="BK2471" i="1"/>
  <c r="BK2466" i="1"/>
  <c r="BK2465" i="1" s="1"/>
  <c r="BK2464" i="1" s="1"/>
  <c r="BK2463" i="1" s="1"/>
  <c r="BK2461" i="1"/>
  <c r="BK2460" i="1" s="1"/>
  <c r="BK2458" i="1"/>
  <c r="BK2457" i="1" s="1"/>
  <c r="BK2454" i="1"/>
  <c r="BK2453" i="1" s="1"/>
  <c r="BK2452" i="1" s="1"/>
  <c r="BK2449" i="1"/>
  <c r="BK2448" i="1" s="1"/>
  <c r="BK2443" i="1"/>
  <c r="BK2442" i="1" s="1"/>
  <c r="BK2440" i="1"/>
  <c r="BK2439" i="1" s="1"/>
  <c r="BK2436" i="1"/>
  <c r="BK2435" i="1" s="1"/>
  <c r="BK2434" i="1" s="1"/>
  <c r="BK2429" i="1"/>
  <c r="BK2428" i="1" s="1"/>
  <c r="BK2426" i="1"/>
  <c r="BK2425" i="1" s="1"/>
  <c r="BK2419" i="1"/>
  <c r="BK2417" i="1"/>
  <c r="BK2415" i="1"/>
  <c r="BK2407" i="1"/>
  <c r="BK2406" i="1" s="1"/>
  <c r="BK2405" i="1" s="1"/>
  <c r="BK2404" i="1" s="1"/>
  <c r="BK2403" i="1" s="1"/>
  <c r="BK2402" i="1" s="1"/>
  <c r="BK2400" i="1"/>
  <c r="BK2399" i="1" s="1"/>
  <c r="BK2398" i="1" s="1"/>
  <c r="BK2397" i="1" s="1"/>
  <c r="BK2395" i="1"/>
  <c r="BK2394" i="1" s="1"/>
  <c r="BK2393" i="1" s="1"/>
  <c r="BK2392" i="1" s="1"/>
  <c r="BK2388" i="1"/>
  <c r="BK2387" i="1" s="1"/>
  <c r="BK2385" i="1"/>
  <c r="BK2384" i="1" s="1"/>
  <c r="BK2378" i="1"/>
  <c r="BK2376" i="1"/>
  <c r="BK2374" i="1"/>
  <c r="BK2368" i="1"/>
  <c r="BK2367" i="1" s="1"/>
  <c r="BK2366" i="1" s="1"/>
  <c r="BK2365" i="1" s="1"/>
  <c r="BK2363" i="1"/>
  <c r="BK2362" i="1" s="1"/>
  <c r="BK2361" i="1" s="1"/>
  <c r="BK2360" i="1" s="1"/>
  <c r="BK2358" i="1"/>
  <c r="BK2357" i="1" s="1"/>
  <c r="BK2355" i="1"/>
  <c r="BK2353" i="1"/>
  <c r="BK2348" i="1"/>
  <c r="BK2347" i="1" s="1"/>
  <c r="BK2346" i="1" s="1"/>
  <c r="BK2345" i="1" s="1"/>
  <c r="BK2343" i="1"/>
  <c r="BK2342" i="1" s="1"/>
  <c r="BK2341" i="1" s="1"/>
  <c r="BK2340" i="1" s="1"/>
  <c r="BK2336" i="1"/>
  <c r="BK2335" i="1" s="1"/>
  <c r="BK2334" i="1" s="1"/>
  <c r="BK2333" i="1" s="1"/>
  <c r="BK2331" i="1"/>
  <c r="BK2330" i="1" s="1"/>
  <c r="BK2329" i="1" s="1"/>
  <c r="BK2328" i="1" s="1"/>
  <c r="BK2325" i="1"/>
  <c r="BK2324" i="1" s="1"/>
  <c r="BK2323" i="1" s="1"/>
  <c r="BK2322" i="1" s="1"/>
  <c r="BK2320" i="1"/>
  <c r="BK2319" i="1" s="1"/>
  <c r="BK2318" i="1" s="1"/>
  <c r="BK2317" i="1" s="1"/>
  <c r="BK2315" i="1"/>
  <c r="BK2314" i="1" s="1"/>
  <c r="BK2312" i="1"/>
  <c r="BK2311" i="1" s="1"/>
  <c r="BK2309" i="1"/>
  <c r="BK2308" i="1" s="1"/>
  <c r="BK2302" i="1"/>
  <c r="BK2300" i="1"/>
  <c r="BK2294" i="1"/>
  <c r="BK2293" i="1" s="1"/>
  <c r="BK2292" i="1" s="1"/>
  <c r="BK2291" i="1" s="1"/>
  <c r="BK2290" i="1" s="1"/>
  <c r="BK2287" i="1"/>
  <c r="BK2286" i="1" s="1"/>
  <c r="BK2285" i="1" s="1"/>
  <c r="BK2283" i="1"/>
  <c r="BK2282" i="1" s="1"/>
  <c r="BK2280" i="1"/>
  <c r="BK2279" i="1" s="1"/>
  <c r="BK2276" i="1"/>
  <c r="BK2275" i="1" s="1"/>
  <c r="BK2274" i="1" s="1"/>
  <c r="BK2270" i="1"/>
  <c r="BK2268" i="1"/>
  <c r="BK2266" i="1"/>
  <c r="BK2263" i="1"/>
  <c r="BK2262" i="1" s="1"/>
  <c r="BK2258" i="1"/>
  <c r="BK2256" i="1"/>
  <c r="BK2248" i="1"/>
  <c r="BK2247" i="1" s="1"/>
  <c r="BK2246" i="1" s="1"/>
  <c r="BK2245" i="1" s="1"/>
  <c r="BK2244" i="1" s="1"/>
  <c r="BK2242" i="1"/>
  <c r="BK2241" i="1" s="1"/>
  <c r="BK2240" i="1" s="1"/>
  <c r="BK2239" i="1" s="1"/>
  <c r="BK2238" i="1" s="1"/>
  <c r="BK2235" i="1"/>
  <c r="BK2234" i="1" s="1"/>
  <c r="BK2233" i="1" s="1"/>
  <c r="BK2232" i="1" s="1"/>
  <c r="BK2231" i="1" s="1"/>
  <c r="BK2230" i="1" s="1"/>
  <c r="BK2228" i="1"/>
  <c r="BK2227" i="1" s="1"/>
  <c r="BK2225" i="1"/>
  <c r="BK2224" i="1" s="1"/>
  <c r="BK2218" i="1"/>
  <c r="BK2217" i="1" s="1"/>
  <c r="BK2216" i="1" s="1"/>
  <c r="BK2215" i="1" s="1"/>
  <c r="BK2214" i="1" s="1"/>
  <c r="BK2213" i="1" s="1"/>
  <c r="BK2211" i="1"/>
  <c r="BK2209" i="1"/>
  <c r="BK2207" i="1"/>
  <c r="BK2201" i="1"/>
  <c r="BK2200" i="1" s="1"/>
  <c r="BK2199" i="1" s="1"/>
  <c r="BK2198" i="1" s="1"/>
  <c r="BK2196" i="1"/>
  <c r="BK2195" i="1" s="1"/>
  <c r="BK2193" i="1"/>
  <c r="BK2192" i="1" s="1"/>
  <c r="BK2188" i="1"/>
  <c r="BK2187" i="1" s="1"/>
  <c r="BK2185" i="1"/>
  <c r="BK2184" i="1" s="1"/>
  <c r="BK2182" i="1"/>
  <c r="BK2181" i="1" s="1"/>
  <c r="BK2177" i="1"/>
  <c r="BK2176" i="1" s="1"/>
  <c r="BK2175" i="1" s="1"/>
  <c r="BK2174" i="1" s="1"/>
  <c r="BK2172" i="1"/>
  <c r="BK2171" i="1" s="1"/>
  <c r="BK2170" i="1" s="1"/>
  <c r="BK2169" i="1" s="1"/>
  <c r="BK2165" i="1"/>
  <c r="BK2164" i="1" s="1"/>
  <c r="BK2163" i="1" s="1"/>
  <c r="BK2162" i="1" s="1"/>
  <c r="BK2160" i="1"/>
  <c r="BK2159" i="1" s="1"/>
  <c r="BK2158" i="1" s="1"/>
  <c r="BK2157" i="1" s="1"/>
  <c r="BK2155" i="1"/>
  <c r="BK2154" i="1" s="1"/>
  <c r="BK2153" i="1" s="1"/>
  <c r="BK2152" i="1" s="1"/>
  <c r="BK2149" i="1"/>
  <c r="BK2148" i="1" s="1"/>
  <c r="BK2147" i="1" s="1"/>
  <c r="BK2146" i="1" s="1"/>
  <c r="BK2144" i="1"/>
  <c r="BK2143" i="1" s="1"/>
  <c r="BK2142" i="1" s="1"/>
  <c r="BK2141" i="1" s="1"/>
  <c r="BK2139" i="1"/>
  <c r="BK2138" i="1" s="1"/>
  <c r="BK2136" i="1"/>
  <c r="BK2135" i="1" s="1"/>
  <c r="BK2133" i="1"/>
  <c r="BK2132" i="1" s="1"/>
  <c r="BK2126" i="1"/>
  <c r="BK2125" i="1" s="1"/>
  <c r="BK2123" i="1"/>
  <c r="BK2122" i="1" s="1"/>
  <c r="BK2118" i="1"/>
  <c r="BK2117" i="1" s="1"/>
  <c r="BK2116" i="1" s="1"/>
  <c r="BK2115" i="1" s="1"/>
  <c r="BK2112" i="1"/>
  <c r="BK2111" i="1" s="1"/>
  <c r="BK2110" i="1" s="1"/>
  <c r="BK2109" i="1" s="1"/>
  <c r="BK2108" i="1" s="1"/>
  <c r="BK2105" i="1"/>
  <c r="BK2104" i="1" s="1"/>
  <c r="BK2102" i="1"/>
  <c r="BK2101" i="1" s="1"/>
  <c r="BK2099" i="1"/>
  <c r="BK2097" i="1"/>
  <c r="BK2093" i="1"/>
  <c r="BK2092" i="1" s="1"/>
  <c r="BK2090" i="1"/>
  <c r="BK2089" i="1" s="1"/>
  <c r="BK2087" i="1"/>
  <c r="BK2086" i="1" s="1"/>
  <c r="BK2084" i="1"/>
  <c r="BK2082" i="1"/>
  <c r="BK2079" i="1"/>
  <c r="BK2078" i="1" s="1"/>
  <c r="BK2075" i="1"/>
  <c r="BK2074" i="1" s="1"/>
  <c r="BK2073" i="1" s="1"/>
  <c r="BK2069" i="1"/>
  <c r="BK2067" i="1"/>
  <c r="BK2065" i="1"/>
  <c r="BK2062" i="1"/>
  <c r="BK2061" i="1" s="1"/>
  <c r="BK2057" i="1"/>
  <c r="BK2055" i="1"/>
  <c r="BK2047" i="1"/>
  <c r="BK2046" i="1" s="1"/>
  <c r="BK2045" i="1" s="1"/>
  <c r="BK2044" i="1" s="1"/>
  <c r="BK2043" i="1" s="1"/>
  <c r="BK2042" i="1" s="1"/>
  <c r="BK2040" i="1"/>
  <c r="BK2039" i="1" s="1"/>
  <c r="BK2038" i="1" s="1"/>
  <c r="BK2037" i="1" s="1"/>
  <c r="BK2035" i="1"/>
  <c r="BK2034" i="1" s="1"/>
  <c r="BK2033" i="1" s="1"/>
  <c r="BK2032" i="1" s="1"/>
  <c r="BK2028" i="1"/>
  <c r="BK2027" i="1" s="1"/>
  <c r="BK2025" i="1"/>
  <c r="BK2024" i="1" s="1"/>
  <c r="BK2018" i="1"/>
  <c r="BK2017" i="1" s="1"/>
  <c r="BK2016" i="1" s="1"/>
  <c r="BK2015" i="1" s="1"/>
  <c r="BK2014" i="1" s="1"/>
  <c r="BK2013" i="1" s="1"/>
  <c r="BK2011" i="1"/>
  <c r="BK2009" i="1"/>
  <c r="BK2007" i="1"/>
  <c r="BK2001" i="1"/>
  <c r="BK2000" i="1" s="1"/>
  <c r="BK1999" i="1" s="1"/>
  <c r="BK1998" i="1" s="1"/>
  <c r="BK1996" i="1"/>
  <c r="BK1995" i="1" s="1"/>
  <c r="BK1993" i="1"/>
  <c r="BK1992" i="1" s="1"/>
  <c r="BK1990" i="1"/>
  <c r="BK1989" i="1" s="1"/>
  <c r="BK1985" i="1"/>
  <c r="BK1984" i="1" s="1"/>
  <c r="BK1983" i="1" s="1"/>
  <c r="BK1982" i="1" s="1"/>
  <c r="BK1980" i="1"/>
  <c r="BK1979" i="1" s="1"/>
  <c r="BK1978" i="1" s="1"/>
  <c r="BK1977" i="1" s="1"/>
  <c r="BK1973" i="1"/>
  <c r="BK1972" i="1" s="1"/>
  <c r="BK1971" i="1" s="1"/>
  <c r="BK1970" i="1" s="1"/>
  <c r="BK1968" i="1"/>
  <c r="BK1967" i="1" s="1"/>
  <c r="BK1966" i="1" s="1"/>
  <c r="BK1965" i="1" s="1"/>
  <c r="BK1962" i="1"/>
  <c r="BK1961" i="1" s="1"/>
  <c r="BK1960" i="1" s="1"/>
  <c r="BK1959" i="1" s="1"/>
  <c r="BK1957" i="1"/>
  <c r="BK1956" i="1" s="1"/>
  <c r="BK1955" i="1" s="1"/>
  <c r="BK1954" i="1" s="1"/>
  <c r="BK1952" i="1"/>
  <c r="BK1951" i="1" s="1"/>
  <c r="BK1949" i="1"/>
  <c r="BK1948" i="1" s="1"/>
  <c r="BK1946" i="1"/>
  <c r="BK1945" i="1" s="1"/>
  <c r="BK1939" i="1"/>
  <c r="BK1938" i="1" s="1"/>
  <c r="BK1936" i="1"/>
  <c r="BK1935" i="1" s="1"/>
  <c r="BK1931" i="1"/>
  <c r="BK1930" i="1" s="1"/>
  <c r="BK1929" i="1" s="1"/>
  <c r="BK1928" i="1" s="1"/>
  <c r="BK1925" i="1"/>
  <c r="BK1924" i="1" s="1"/>
  <c r="BK1923" i="1" s="1"/>
  <c r="BK1922" i="1" s="1"/>
  <c r="BK1921" i="1" s="1"/>
  <c r="BK1918" i="1"/>
  <c r="BK1917" i="1" s="1"/>
  <c r="BK1915" i="1"/>
  <c r="BK1914" i="1" s="1"/>
  <c r="BK1912" i="1"/>
  <c r="BK1911" i="1" s="1"/>
  <c r="BK1908" i="1"/>
  <c r="BK1907" i="1" s="1"/>
  <c r="BK1905" i="1"/>
  <c r="BK1904" i="1" s="1"/>
  <c r="BK1902" i="1"/>
  <c r="BK1901" i="1" s="1"/>
  <c r="BK1899" i="1"/>
  <c r="BK1898" i="1" s="1"/>
  <c r="BK1896" i="1"/>
  <c r="BK1895" i="1" s="1"/>
  <c r="BK1892" i="1"/>
  <c r="BK1891" i="1" s="1"/>
  <c r="BK1890" i="1" s="1"/>
  <c r="BK1886" i="1"/>
  <c r="BK1884" i="1"/>
  <c r="BK1881" i="1"/>
  <c r="BK1880" i="1" s="1"/>
  <c r="BK1876" i="1"/>
  <c r="BK1874" i="1"/>
  <c r="BK1866" i="1"/>
  <c r="BK1865" i="1" s="1"/>
  <c r="BK1864" i="1" s="1"/>
  <c r="BK1863" i="1" s="1"/>
  <c r="BK1861" i="1"/>
  <c r="BK1860" i="1" s="1"/>
  <c r="BK1859" i="1" s="1"/>
  <c r="BK1858" i="1" s="1"/>
  <c r="BK1854" i="1"/>
  <c r="BK1853" i="1" s="1"/>
  <c r="BK1852" i="1" s="1"/>
  <c r="BK1851" i="1" s="1"/>
  <c r="BK1849" i="1"/>
  <c r="BK1848" i="1" s="1"/>
  <c r="BK1847" i="1" s="1"/>
  <c r="BK1846" i="1" s="1"/>
  <c r="BK1842" i="1"/>
  <c r="BK1841" i="1" s="1"/>
  <c r="BK1839" i="1"/>
  <c r="BK1838" i="1" s="1"/>
  <c r="BK1832" i="1"/>
  <c r="BK1831" i="1" s="1"/>
  <c r="BK1830" i="1" s="1"/>
  <c r="BK1829" i="1" s="1"/>
  <c r="BK1828" i="1" s="1"/>
  <c r="BK1827" i="1" s="1"/>
  <c r="BK1825" i="1"/>
  <c r="BK1823" i="1"/>
  <c r="BK1821" i="1"/>
  <c r="BK1815" i="1"/>
  <c r="BK1814" i="1" s="1"/>
  <c r="BK1813" i="1" s="1"/>
  <c r="BK1812" i="1" s="1"/>
  <c r="BK1810" i="1"/>
  <c r="BK1809" i="1" s="1"/>
  <c r="BK1808" i="1" s="1"/>
  <c r="BK1807" i="1" s="1"/>
  <c r="BK1805" i="1"/>
  <c r="BK1804" i="1" s="1"/>
  <c r="BK1802" i="1"/>
  <c r="BK1800" i="1"/>
  <c r="BK1795" i="1"/>
  <c r="BK1794" i="1" s="1"/>
  <c r="BK1793" i="1" s="1"/>
  <c r="BK1792" i="1" s="1"/>
  <c r="BK1788" i="1"/>
  <c r="BK1787" i="1" s="1"/>
  <c r="BK1786" i="1" s="1"/>
  <c r="BK1785" i="1" s="1"/>
  <c r="BK1783" i="1"/>
  <c r="BK1782" i="1" s="1"/>
  <c r="BK1781" i="1" s="1"/>
  <c r="BK1780" i="1" s="1"/>
  <c r="BK1777" i="1"/>
  <c r="BK1776" i="1" s="1"/>
  <c r="BK1775" i="1" s="1"/>
  <c r="BK1774" i="1" s="1"/>
  <c r="BK1772" i="1"/>
  <c r="BK1771" i="1" s="1"/>
  <c r="BK1770" i="1" s="1"/>
  <c r="BK1769" i="1" s="1"/>
  <c r="BK1767" i="1"/>
  <c r="BK1766" i="1" s="1"/>
  <c r="BK1765" i="1" s="1"/>
  <c r="BK1764" i="1" s="1"/>
  <c r="BK1762" i="1"/>
  <c r="BK1761" i="1" s="1"/>
  <c r="BK1759" i="1"/>
  <c r="BK1758" i="1" s="1"/>
  <c r="BK1756" i="1"/>
  <c r="BK1755" i="1" s="1"/>
  <c r="BK1749" i="1"/>
  <c r="BK1748" i="1" s="1"/>
  <c r="BK1746" i="1"/>
  <c r="BK1745" i="1" s="1"/>
  <c r="BK1741" i="1"/>
  <c r="BK1740" i="1" s="1"/>
  <c r="BK1739" i="1" s="1"/>
  <c r="BK1738" i="1" s="1"/>
  <c r="BK1735" i="1"/>
  <c r="BK1734" i="1" s="1"/>
  <c r="BK1733" i="1" s="1"/>
  <c r="BK1732" i="1" s="1"/>
  <c r="BK1731" i="1" s="1"/>
  <c r="BK1728" i="1"/>
  <c r="BK1727" i="1" s="1"/>
  <c r="BK1726" i="1" s="1"/>
  <c r="BK1725" i="1" s="1"/>
  <c r="BK1723" i="1"/>
  <c r="BK1722" i="1" s="1"/>
  <c r="BK1720" i="1"/>
  <c r="BK1719" i="1" s="1"/>
  <c r="BK1717" i="1"/>
  <c r="BK1715" i="1"/>
  <c r="BK1711" i="1"/>
  <c r="BK1710" i="1" s="1"/>
  <c r="BK1708" i="1"/>
  <c r="BK1707" i="1" s="1"/>
  <c r="BK1705" i="1"/>
  <c r="BK1704" i="1" s="1"/>
  <c r="BK1702" i="1"/>
  <c r="BK1700" i="1"/>
  <c r="BK1697" i="1"/>
  <c r="BK1696" i="1" s="1"/>
  <c r="BK1693" i="1"/>
  <c r="BK1692" i="1" s="1"/>
  <c r="BK1691" i="1" s="1"/>
  <c r="BK1687" i="1"/>
  <c r="BK1685" i="1"/>
  <c r="BK1683" i="1"/>
  <c r="BK1680" i="1"/>
  <c r="BK1679" i="1" s="1"/>
  <c r="BK1675" i="1"/>
  <c r="BK1673" i="1"/>
  <c r="BK1665" i="1"/>
  <c r="BK1663" i="1"/>
  <c r="BK1658" i="1"/>
  <c r="BK1657" i="1" s="1"/>
  <c r="BK1656" i="1" s="1"/>
  <c r="BK1655" i="1" s="1"/>
  <c r="BK1652" i="1"/>
  <c r="BK1651" i="1" s="1"/>
  <c r="BK1650" i="1" s="1"/>
  <c r="BK1649" i="1" s="1"/>
  <c r="BK1648" i="1" s="1"/>
  <c r="BK1645" i="1"/>
  <c r="BK1643" i="1"/>
  <c r="BK1638" i="1"/>
  <c r="BK1637" i="1" s="1"/>
  <c r="BK1636" i="1" s="1"/>
  <c r="BK1635" i="1" s="1"/>
  <c r="BK1631" i="1"/>
  <c r="BK1630" i="1" s="1"/>
  <c r="BK1628" i="1"/>
  <c r="BK1627" i="1" s="1"/>
  <c r="BK1621" i="1"/>
  <c r="BK1620" i="1" s="1"/>
  <c r="BK1619" i="1" s="1"/>
  <c r="BK1618" i="1" s="1"/>
  <c r="BK1617" i="1" s="1"/>
  <c r="BK1616" i="1" s="1"/>
  <c r="BK1614" i="1"/>
  <c r="BK1612" i="1"/>
  <c r="BK1610" i="1"/>
  <c r="BK1604" i="1"/>
  <c r="BK1603" i="1" s="1"/>
  <c r="BK1602" i="1" s="1"/>
  <c r="BK1601" i="1" s="1"/>
  <c r="BK1599" i="1"/>
  <c r="BK1598" i="1" s="1"/>
  <c r="BK1597" i="1" s="1"/>
  <c r="BK1596" i="1" s="1"/>
  <c r="BK1594" i="1"/>
  <c r="BK1593" i="1" s="1"/>
  <c r="BK1591" i="1"/>
  <c r="BK1590" i="1" s="1"/>
  <c r="BK1588" i="1"/>
  <c r="BK1586" i="1"/>
  <c r="BK1581" i="1"/>
  <c r="BK1580" i="1" s="1"/>
  <c r="BK1579" i="1" s="1"/>
  <c r="BK1578" i="1" s="1"/>
  <c r="BK1575" i="1"/>
  <c r="BK1574" i="1" s="1"/>
  <c r="BK1573" i="1" s="1"/>
  <c r="BK1572" i="1" s="1"/>
  <c r="BK1571" i="1" s="1"/>
  <c r="BK1568" i="1"/>
  <c r="BK1567" i="1" s="1"/>
  <c r="BK1566" i="1" s="1"/>
  <c r="BK1565" i="1" s="1"/>
  <c r="BK1563" i="1"/>
  <c r="BK1562" i="1" s="1"/>
  <c r="BK1561" i="1" s="1"/>
  <c r="BK1560" i="1" s="1"/>
  <c r="BK1558" i="1"/>
  <c r="BK1557" i="1" s="1"/>
  <c r="BK1556" i="1" s="1"/>
  <c r="BK1555" i="1" s="1"/>
  <c r="BK1552" i="1"/>
  <c r="BK1551" i="1" s="1"/>
  <c r="BK1550" i="1" s="1"/>
  <c r="BK1549" i="1" s="1"/>
  <c r="BK1547" i="1"/>
  <c r="BK1546" i="1" s="1"/>
  <c r="BK1545" i="1" s="1"/>
  <c r="BK1544" i="1" s="1"/>
  <c r="BK1542" i="1"/>
  <c r="BK1541" i="1" s="1"/>
  <c r="BK1540" i="1" s="1"/>
  <c r="BK1539" i="1" s="1"/>
  <c r="BK1537" i="1"/>
  <c r="BK1536" i="1" s="1"/>
  <c r="BK1534" i="1"/>
  <c r="BK1533" i="1" s="1"/>
  <c r="BK1531" i="1"/>
  <c r="BK1530" i="1" s="1"/>
  <c r="BK1524" i="1"/>
  <c r="BK1523" i="1" s="1"/>
  <c r="BK1521" i="1"/>
  <c r="BK1520" i="1" s="1"/>
  <c r="BK1516" i="1"/>
  <c r="BK1515" i="1" s="1"/>
  <c r="BK1514" i="1" s="1"/>
  <c r="BK1513" i="1" s="1"/>
  <c r="BK1510" i="1"/>
  <c r="BK1509" i="1" s="1"/>
  <c r="BK1508" i="1" s="1"/>
  <c r="BK1507" i="1" s="1"/>
  <c r="BK1506" i="1" s="1"/>
  <c r="BK1503" i="1"/>
  <c r="BK1502" i="1" s="1"/>
  <c r="BK1500" i="1"/>
  <c r="BK1499" i="1" s="1"/>
  <c r="BK1497" i="1"/>
  <c r="BK1495" i="1"/>
  <c r="BK1491" i="1"/>
  <c r="BK1490" i="1" s="1"/>
  <c r="BK1488" i="1"/>
  <c r="BK1487" i="1" s="1"/>
  <c r="BK1485" i="1"/>
  <c r="BK1484" i="1" s="1"/>
  <c r="BK1482" i="1"/>
  <c r="BK1480" i="1"/>
  <c r="BK1477" i="1"/>
  <c r="BK1476" i="1" s="1"/>
  <c r="BK1473" i="1"/>
  <c r="BK1472" i="1" s="1"/>
  <c r="BK1471" i="1" s="1"/>
  <c r="BK1467" i="1"/>
  <c r="BK1465" i="1"/>
  <c r="BK1462" i="1"/>
  <c r="BK1461" i="1" s="1"/>
  <c r="BK1457" i="1"/>
  <c r="BK1455" i="1"/>
  <c r="BK1447" i="1"/>
  <c r="BK1446" i="1" s="1"/>
  <c r="BK1445" i="1" s="1"/>
  <c r="BK1444" i="1" s="1"/>
  <c r="BK1442" i="1"/>
  <c r="BK1441" i="1" s="1"/>
  <c r="BK1440" i="1" s="1"/>
  <c r="BK1439" i="1" s="1"/>
  <c r="BK1436" i="1"/>
  <c r="BK1435" i="1" s="1"/>
  <c r="BK1434" i="1" s="1"/>
  <c r="BK1433" i="1" s="1"/>
  <c r="BK1432" i="1" s="1"/>
  <c r="BK1429" i="1"/>
  <c r="BK1428" i="1" s="1"/>
  <c r="BK1427" i="1" s="1"/>
  <c r="BK1426" i="1" s="1"/>
  <c r="BK1424" i="1"/>
  <c r="BK1423" i="1" s="1"/>
  <c r="BK1422" i="1" s="1"/>
  <c r="BK1421" i="1" s="1"/>
  <c r="BK1417" i="1"/>
  <c r="BK1416" i="1" s="1"/>
  <c r="BK1414" i="1"/>
  <c r="BK1413" i="1" s="1"/>
  <c r="BK1407" i="1"/>
  <c r="BK1406" i="1" s="1"/>
  <c r="BK1405" i="1" s="1"/>
  <c r="BK1404" i="1" s="1"/>
  <c r="BK1403" i="1" s="1"/>
  <c r="BK1402" i="1" s="1"/>
  <c r="BK1400" i="1"/>
  <c r="BK1398" i="1"/>
  <c r="BK1396" i="1"/>
  <c r="BK1390" i="1"/>
  <c r="BK1389" i="1" s="1"/>
  <c r="BK1388" i="1" s="1"/>
  <c r="BK1387" i="1" s="1"/>
  <c r="BK1385" i="1"/>
  <c r="BK1384" i="1" s="1"/>
  <c r="BK1383" i="1" s="1"/>
  <c r="BK1382" i="1" s="1"/>
  <c r="BK1380" i="1"/>
  <c r="BK1379" i="1" s="1"/>
  <c r="BK1377" i="1"/>
  <c r="BK1375" i="1"/>
  <c r="BK1370" i="1"/>
  <c r="BK1369" i="1" s="1"/>
  <c r="BK1368" i="1" s="1"/>
  <c r="BK1367" i="1" s="1"/>
  <c r="BK1365" i="1"/>
  <c r="BK1364" i="1" s="1"/>
  <c r="BK1363" i="1" s="1"/>
  <c r="BK1362" i="1" s="1"/>
  <c r="BK1359" i="1"/>
  <c r="BK1357" i="1"/>
  <c r="BK1355" i="1"/>
  <c r="BK1348" i="1"/>
  <c r="BK1347" i="1" s="1"/>
  <c r="BK1346" i="1" s="1"/>
  <c r="BK1345" i="1" s="1"/>
  <c r="BK1343" i="1"/>
  <c r="BK1342" i="1" s="1"/>
  <c r="BK1341" i="1" s="1"/>
  <c r="BK1340" i="1" s="1"/>
  <c r="BK1337" i="1"/>
  <c r="BK1336" i="1" s="1"/>
  <c r="BK1335" i="1" s="1"/>
  <c r="BK1334" i="1" s="1"/>
  <c r="BK1332" i="1"/>
  <c r="BK1331" i="1" s="1"/>
  <c r="BK1330" i="1" s="1"/>
  <c r="BK1329" i="1" s="1"/>
  <c r="BK1327" i="1"/>
  <c r="BK1326" i="1" s="1"/>
  <c r="BK1325" i="1" s="1"/>
  <c r="BK1324" i="1" s="1"/>
  <c r="BK1322" i="1"/>
  <c r="BK1321" i="1" s="1"/>
  <c r="BK1319" i="1"/>
  <c r="BK1318" i="1" s="1"/>
  <c r="BK1316" i="1"/>
  <c r="BK1315" i="1" s="1"/>
  <c r="BK1309" i="1"/>
  <c r="BK1307" i="1"/>
  <c r="BK1302" i="1"/>
  <c r="BK1301" i="1" s="1"/>
  <c r="BK1300" i="1" s="1"/>
  <c r="BK1299" i="1" s="1"/>
  <c r="BK1296" i="1"/>
  <c r="BK1295" i="1" s="1"/>
  <c r="BK1294" i="1" s="1"/>
  <c r="BK1293" i="1" s="1"/>
  <c r="BK1292" i="1" s="1"/>
  <c r="BK1289" i="1"/>
  <c r="BK1288" i="1" s="1"/>
  <c r="BK1287" i="1" s="1"/>
  <c r="BK1286" i="1" s="1"/>
  <c r="BK1284" i="1"/>
  <c r="BK1283" i="1" s="1"/>
  <c r="BK1281" i="1"/>
  <c r="BK1280" i="1" s="1"/>
  <c r="BK1278" i="1"/>
  <c r="BK1276" i="1"/>
  <c r="BK1272" i="1"/>
  <c r="BK1271" i="1" s="1"/>
  <c r="BK1269" i="1"/>
  <c r="BK1268" i="1" s="1"/>
  <c r="BK1266" i="1"/>
  <c r="BK1265" i="1" s="1"/>
  <c r="BK1263" i="1"/>
  <c r="BK1261" i="1"/>
  <c r="BK1258" i="1"/>
  <c r="BK1257" i="1" s="1"/>
  <c r="BK1254" i="1"/>
  <c r="BK1253" i="1" s="1"/>
  <c r="BK1252" i="1" s="1"/>
  <c r="BK1248" i="1"/>
  <c r="BK1246" i="1"/>
  <c r="BK1244" i="1"/>
  <c r="BK1241" i="1"/>
  <c r="BK1240" i="1" s="1"/>
  <c r="BK1236" i="1"/>
  <c r="BK1234" i="1"/>
  <c r="BK1226" i="1"/>
  <c r="BK1225" i="1" s="1"/>
  <c r="BK1224" i="1" s="1"/>
  <c r="BK1223" i="1" s="1"/>
  <c r="BK1221" i="1"/>
  <c r="BK1220" i="1" s="1"/>
  <c r="BK1219" i="1" s="1"/>
  <c r="BK1218" i="1" s="1"/>
  <c r="BK1214" i="1"/>
  <c r="BK1213" i="1" s="1"/>
  <c r="BK1212" i="1" s="1"/>
  <c r="BK1211" i="1" s="1"/>
  <c r="BK1209" i="1"/>
  <c r="BK1208" i="1" s="1"/>
  <c r="BK1207" i="1" s="1"/>
  <c r="BK1206" i="1" s="1"/>
  <c r="BK1202" i="1"/>
  <c r="BK1201" i="1" s="1"/>
  <c r="BK1199" i="1"/>
  <c r="BK1198" i="1" s="1"/>
  <c r="BK1192" i="1"/>
  <c r="BK1191" i="1" s="1"/>
  <c r="BK1190" i="1" s="1"/>
  <c r="BK1189" i="1" s="1"/>
  <c r="BK1188" i="1" s="1"/>
  <c r="BK1187" i="1" s="1"/>
  <c r="BK1185" i="1"/>
  <c r="BK1183" i="1"/>
  <c r="BK1181" i="1"/>
  <c r="BK1175" i="1"/>
  <c r="BK1174" i="1" s="1"/>
  <c r="BK1173" i="1" s="1"/>
  <c r="BK1172" i="1" s="1"/>
  <c r="BK1170" i="1"/>
  <c r="BK1169" i="1" s="1"/>
  <c r="BK1168" i="1" s="1"/>
  <c r="BK1167" i="1" s="1"/>
  <c r="BK1165" i="1"/>
  <c r="BK1164" i="1" s="1"/>
  <c r="BK1162" i="1"/>
  <c r="BK1161" i="1" s="1"/>
  <c r="BK1159" i="1"/>
  <c r="BK1158" i="1" s="1"/>
  <c r="BK1154" i="1"/>
  <c r="BK1153" i="1" s="1"/>
  <c r="BK1152" i="1" s="1"/>
  <c r="BK1151" i="1" s="1"/>
  <c r="BK1147" i="1"/>
  <c r="BK1146" i="1" s="1"/>
  <c r="BK1145" i="1" s="1"/>
  <c r="BK1144" i="1" s="1"/>
  <c r="BK1142" i="1"/>
  <c r="BK1141" i="1" s="1"/>
  <c r="BK1140" i="1" s="1"/>
  <c r="BK1139" i="1" s="1"/>
  <c r="BK1137" i="1"/>
  <c r="BK1136" i="1" s="1"/>
  <c r="BK1135" i="1" s="1"/>
  <c r="BK1134" i="1" s="1"/>
  <c r="BK1131" i="1"/>
  <c r="BK1130" i="1" s="1"/>
  <c r="BK1129" i="1" s="1"/>
  <c r="BK1128" i="1" s="1"/>
  <c r="BK1126" i="1"/>
  <c r="BK1125" i="1" s="1"/>
  <c r="BK1124" i="1" s="1"/>
  <c r="BK1123" i="1" s="1"/>
  <c r="BK1121" i="1"/>
  <c r="BK1120" i="1" s="1"/>
  <c r="BK1119" i="1" s="1"/>
  <c r="BK1118" i="1" s="1"/>
  <c r="BK1116" i="1"/>
  <c r="BK1115" i="1" s="1"/>
  <c r="BK1114" i="1" s="1"/>
  <c r="BK1113" i="1" s="1"/>
  <c r="BK1111" i="1"/>
  <c r="BK1110" i="1" s="1"/>
  <c r="BK1108" i="1"/>
  <c r="BK1107" i="1" s="1"/>
  <c r="BK1105" i="1"/>
  <c r="BK1104" i="1" s="1"/>
  <c r="BK1098" i="1"/>
  <c r="BK1097" i="1" s="1"/>
  <c r="BK1095" i="1"/>
  <c r="BK1094" i="1" s="1"/>
  <c r="BK1090" i="1"/>
  <c r="BK1089" i="1" s="1"/>
  <c r="BK1088" i="1" s="1"/>
  <c r="BK1087" i="1" s="1"/>
  <c r="BK1084" i="1"/>
  <c r="BK1083" i="1" s="1"/>
  <c r="BK1082" i="1" s="1"/>
  <c r="BK1081" i="1" s="1"/>
  <c r="BK1080" i="1" s="1"/>
  <c r="BK1077" i="1"/>
  <c r="BK1076" i="1" s="1"/>
  <c r="BK1074" i="1"/>
  <c r="BK1073" i="1" s="1"/>
  <c r="BK1071" i="1"/>
  <c r="BK1069" i="1"/>
  <c r="BK1065" i="1"/>
  <c r="BK1064" i="1" s="1"/>
  <c r="BK1062" i="1"/>
  <c r="BK1061" i="1" s="1"/>
  <c r="BK1059" i="1"/>
  <c r="BK1058" i="1" s="1"/>
  <c r="BK1056" i="1"/>
  <c r="BK1054" i="1"/>
  <c r="BK1051" i="1"/>
  <c r="BK1050" i="1" s="1"/>
  <c r="BK1047" i="1"/>
  <c r="BK1046" i="1" s="1"/>
  <c r="BK1045" i="1" s="1"/>
  <c r="BK1041" i="1"/>
  <c r="BK1039" i="1"/>
  <c r="BK1037" i="1"/>
  <c r="BK1034" i="1"/>
  <c r="BK1033" i="1" s="1"/>
  <c r="BK1029" i="1"/>
  <c r="BK1027" i="1"/>
  <c r="BK1019" i="1"/>
  <c r="BK1018" i="1" s="1"/>
  <c r="BK1017" i="1" s="1"/>
  <c r="BK1016" i="1" s="1"/>
  <c r="BK1015" i="1" s="1"/>
  <c r="BK1014" i="1" s="1"/>
  <c r="BK1012" i="1"/>
  <c r="BK1011" i="1" s="1"/>
  <c r="BK1010" i="1" s="1"/>
  <c r="BK1009" i="1" s="1"/>
  <c r="BK1008" i="1" s="1"/>
  <c r="BK1007" i="1" s="1"/>
  <c r="BK1005" i="1"/>
  <c r="BK1004" i="1" s="1"/>
  <c r="BK1002" i="1"/>
  <c r="BK1001" i="1" s="1"/>
  <c r="BK995" i="1"/>
  <c r="BK994" i="1" s="1"/>
  <c r="BK993" i="1" s="1"/>
  <c r="BK992" i="1" s="1"/>
  <c r="BK991" i="1" s="1"/>
  <c r="BK990" i="1" s="1"/>
  <c r="BK988" i="1"/>
  <c r="BK986" i="1"/>
  <c r="BK984" i="1"/>
  <c r="BK978" i="1"/>
  <c r="BK977" i="1" s="1"/>
  <c r="BK976" i="1" s="1"/>
  <c r="BK975" i="1" s="1"/>
  <c r="BK973" i="1"/>
  <c r="BK972" i="1" s="1"/>
  <c r="BK971" i="1" s="1"/>
  <c r="BK970" i="1" s="1"/>
  <c r="BK968" i="1"/>
  <c r="BK967" i="1" s="1"/>
  <c r="BK965" i="1"/>
  <c r="BK964" i="1" s="1"/>
  <c r="BK962" i="1"/>
  <c r="BK961" i="1" s="1"/>
  <c r="BK957" i="1"/>
  <c r="BK956" i="1" s="1"/>
  <c r="BK955" i="1" s="1"/>
  <c r="BK954" i="1" s="1"/>
  <c r="BK952" i="1"/>
  <c r="BK951" i="1" s="1"/>
  <c r="BK950" i="1" s="1"/>
  <c r="BK949" i="1" s="1"/>
  <c r="BK945" i="1"/>
  <c r="BK944" i="1" s="1"/>
  <c r="BK943" i="1" s="1"/>
  <c r="BK942" i="1" s="1"/>
  <c r="BK940" i="1"/>
  <c r="BK939" i="1" s="1"/>
  <c r="BK938" i="1" s="1"/>
  <c r="BK937" i="1" s="1"/>
  <c r="BK935" i="1"/>
  <c r="BK934" i="1" s="1"/>
  <c r="BK933" i="1" s="1"/>
  <c r="BK932" i="1" s="1"/>
  <c r="BK929" i="1"/>
  <c r="BK928" i="1" s="1"/>
  <c r="BK927" i="1" s="1"/>
  <c r="BK926" i="1" s="1"/>
  <c r="BK924" i="1"/>
  <c r="BK923" i="1" s="1"/>
  <c r="BK922" i="1" s="1"/>
  <c r="BK921" i="1" s="1"/>
  <c r="BK919" i="1"/>
  <c r="BK918" i="1" s="1"/>
  <c r="BK917" i="1" s="1"/>
  <c r="BK916" i="1" s="1"/>
  <c r="BK914" i="1"/>
  <c r="BK913" i="1" s="1"/>
  <c r="BK911" i="1"/>
  <c r="BK910" i="1" s="1"/>
  <c r="BK908" i="1"/>
  <c r="BK907" i="1" s="1"/>
  <c r="BK901" i="1"/>
  <c r="BK900" i="1" s="1"/>
  <c r="BK899" i="1" s="1"/>
  <c r="BK898" i="1" s="1"/>
  <c r="BK896" i="1"/>
  <c r="BK895" i="1" s="1"/>
  <c r="BK894" i="1" s="1"/>
  <c r="BK893" i="1" s="1"/>
  <c r="BK890" i="1"/>
  <c r="BK889" i="1" s="1"/>
  <c r="BK888" i="1" s="1"/>
  <c r="BK887" i="1" s="1"/>
  <c r="BK886" i="1" s="1"/>
  <c r="BK883" i="1"/>
  <c r="BK882" i="1" s="1"/>
  <c r="BK880" i="1"/>
  <c r="BK879" i="1" s="1"/>
  <c r="BK877" i="1"/>
  <c r="BK875" i="1"/>
  <c r="BK871" i="1"/>
  <c r="BK870" i="1" s="1"/>
  <c r="BK868" i="1"/>
  <c r="BK867" i="1" s="1"/>
  <c r="BK865" i="1"/>
  <c r="BK864" i="1" s="1"/>
  <c r="BK862" i="1"/>
  <c r="BK860" i="1"/>
  <c r="BK857" i="1"/>
  <c r="BK856" i="1" s="1"/>
  <c r="BK853" i="1"/>
  <c r="BK852" i="1" s="1"/>
  <c r="BK851" i="1" s="1"/>
  <c r="BK847" i="1"/>
  <c r="BK845" i="1"/>
  <c r="BK843" i="1"/>
  <c r="BK840" i="1"/>
  <c r="BK839" i="1" s="1"/>
  <c r="BK835" i="1"/>
  <c r="BK833" i="1"/>
  <c r="BK824" i="1"/>
  <c r="BK823" i="1" s="1"/>
  <c r="BK822" i="1" s="1"/>
  <c r="BK820" i="1"/>
  <c r="BK818" i="1"/>
  <c r="BK813" i="1"/>
  <c r="BK812" i="1" s="1"/>
  <c r="BK811" i="1" s="1"/>
  <c r="BK809" i="1"/>
  <c r="BK807" i="1"/>
  <c r="BK801" i="1"/>
  <c r="BK799" i="1"/>
  <c r="BK792" i="1"/>
  <c r="BK790" i="1"/>
  <c r="BK786" i="1"/>
  <c r="BK784" i="1"/>
  <c r="BK777" i="1"/>
  <c r="BK776" i="1" s="1"/>
  <c r="BK775" i="1" s="1"/>
  <c r="BK772" i="1"/>
  <c r="BK771" i="1" s="1"/>
  <c r="BK768" i="1"/>
  <c r="BK767" i="1" s="1"/>
  <c r="BK765" i="1"/>
  <c r="BK764" i="1" s="1"/>
  <c r="BK761" i="1"/>
  <c r="BK760" i="1" s="1"/>
  <c r="BK756" i="1"/>
  <c r="BK755" i="1" s="1"/>
  <c r="BK751" i="1"/>
  <c r="BK750" i="1" s="1"/>
  <c r="BK749" i="1" s="1"/>
  <c r="BK744" i="1"/>
  <c r="BK742" i="1"/>
  <c r="BK740" i="1"/>
  <c r="BK737" i="1"/>
  <c r="BK736" i="1" s="1"/>
  <c r="BK731" i="1"/>
  <c r="BK730" i="1" s="1"/>
  <c r="BK727" i="1"/>
  <c r="BK726" i="1" s="1"/>
  <c r="BK721" i="1"/>
  <c r="BK720" i="1" s="1"/>
  <c r="BK719" i="1" s="1"/>
  <c r="BK716" i="1"/>
  <c r="BK714" i="1"/>
  <c r="BK709" i="1"/>
  <c r="BK708" i="1" s="1"/>
  <c r="BK707" i="1" s="1"/>
  <c r="BK706" i="1" s="1"/>
  <c r="BK704" i="1"/>
  <c r="BK703" i="1" s="1"/>
  <c r="BK702" i="1" s="1"/>
  <c r="BK701" i="1" s="1"/>
  <c r="BK699" i="1"/>
  <c r="BK698" i="1" s="1"/>
  <c r="BK695" i="1"/>
  <c r="BK693" i="1"/>
  <c r="BK690" i="1"/>
  <c r="BK687" i="1"/>
  <c r="BK685" i="1"/>
  <c r="BK683" i="1"/>
  <c r="BK679" i="1"/>
  <c r="BK678" i="1" s="1"/>
  <c r="BK677" i="1" s="1"/>
  <c r="BK672" i="1"/>
  <c r="BK671" i="1" s="1"/>
  <c r="BK670" i="1" s="1"/>
  <c r="BK669" i="1" s="1"/>
  <c r="BK668" i="1" s="1"/>
  <c r="BK666" i="1"/>
  <c r="BK665" i="1" s="1"/>
  <c r="BK664" i="1" s="1"/>
  <c r="BK663" i="1" s="1"/>
  <c r="BK661" i="1"/>
  <c r="BK660" i="1" s="1"/>
  <c r="BK659" i="1" s="1"/>
  <c r="BK658" i="1" s="1"/>
  <c r="BK655" i="1"/>
  <c r="BK654" i="1" s="1"/>
  <c r="BK653" i="1" s="1"/>
  <c r="BK652" i="1" s="1"/>
  <c r="BK650" i="1"/>
  <c r="BK649" i="1" s="1"/>
  <c r="BK646" i="1"/>
  <c r="BK645" i="1" s="1"/>
  <c r="BK642" i="1"/>
  <c r="BK640" i="1"/>
  <c r="BK638" i="1"/>
  <c r="BK636" i="1"/>
  <c r="BK632" i="1"/>
  <c r="BK631" i="1" s="1"/>
  <c r="BK629" i="1"/>
  <c r="BK628" i="1" s="1"/>
  <c r="BK626" i="1"/>
  <c r="BK625" i="1" s="1"/>
  <c r="BK623" i="1"/>
  <c r="BK622" i="1" s="1"/>
  <c r="BK619" i="1"/>
  <c r="BK618" i="1" s="1"/>
  <c r="BK615" i="1"/>
  <c r="BK614" i="1" s="1"/>
  <c r="BK612" i="1"/>
  <c r="BK611" i="1" s="1"/>
  <c r="BK608" i="1"/>
  <c r="BK607" i="1" s="1"/>
  <c r="BK605" i="1"/>
  <c r="BK604" i="1" s="1"/>
  <c r="BK599" i="1"/>
  <c r="BK598" i="1" s="1"/>
  <c r="BK596" i="1"/>
  <c r="BK595" i="1" s="1"/>
  <c r="BK593" i="1"/>
  <c r="BK592" i="1" s="1"/>
  <c r="BK590" i="1"/>
  <c r="BK589" i="1" s="1"/>
  <c r="BK587" i="1"/>
  <c r="BK586" i="1" s="1"/>
  <c r="BK584" i="1"/>
  <c r="BK583" i="1" s="1"/>
  <c r="BK581" i="1"/>
  <c r="BK580" i="1" s="1"/>
  <c r="BK578" i="1"/>
  <c r="BK577" i="1" s="1"/>
  <c r="BK574" i="1"/>
  <c r="BK573" i="1" s="1"/>
  <c r="BK570" i="1"/>
  <c r="BK569" i="1" s="1"/>
  <c r="BK567" i="1"/>
  <c r="BK566" i="1" s="1"/>
  <c r="BK560" i="1"/>
  <c r="BK559" i="1" s="1"/>
  <c r="BK558" i="1" s="1"/>
  <c r="BK557" i="1" s="1"/>
  <c r="BK554" i="1"/>
  <c r="BK553" i="1" s="1"/>
  <c r="BK550" i="1"/>
  <c r="BK549" i="1" s="1"/>
  <c r="BK546" i="1"/>
  <c r="BK545" i="1" s="1"/>
  <c r="BK542" i="1"/>
  <c r="BK541" i="1" s="1"/>
  <c r="BK539" i="1"/>
  <c r="BK538" i="1" s="1"/>
  <c r="BK535" i="1"/>
  <c r="BK534" i="1" s="1"/>
  <c r="BK531" i="1"/>
  <c r="BK530" i="1" s="1"/>
  <c r="BK527" i="1"/>
  <c r="BK526" i="1" s="1"/>
  <c r="BK524" i="1"/>
  <c r="BK523" i="1" s="1"/>
  <c r="BK520" i="1"/>
  <c r="BK519" i="1" s="1"/>
  <c r="BK516" i="1"/>
  <c r="BK515" i="1" s="1"/>
  <c r="BK508" i="1"/>
  <c r="BK507" i="1" s="1"/>
  <c r="BK506" i="1" s="1"/>
  <c r="BK505" i="1" s="1"/>
  <c r="BK504" i="1" s="1"/>
  <c r="BK501" i="1"/>
  <c r="BK500" i="1" s="1"/>
  <c r="BK497" i="1"/>
  <c r="BK496" i="1" s="1"/>
  <c r="BK490" i="1"/>
  <c r="BK488" i="1"/>
  <c r="BK486" i="1"/>
  <c r="BK483" i="1"/>
  <c r="BK482" i="1" s="1"/>
  <c r="BK476" i="1"/>
  <c r="BK475" i="1" s="1"/>
  <c r="BK474" i="1" s="1"/>
  <c r="BK473" i="1" s="1"/>
  <c r="BK471" i="1"/>
  <c r="BK470" i="1" s="1"/>
  <c r="BK469" i="1" s="1"/>
  <c r="BK467" i="1"/>
  <c r="BK466" i="1" s="1"/>
  <c r="BK465" i="1" s="1"/>
  <c r="BK462" i="1"/>
  <c r="BK461" i="1" s="1"/>
  <c r="BK460" i="1" s="1"/>
  <c r="BK457" i="1"/>
  <c r="BK456" i="1" s="1"/>
  <c r="BK455" i="1" s="1"/>
  <c r="BK452" i="1"/>
  <c r="BK451" i="1" s="1"/>
  <c r="BK450" i="1" s="1"/>
  <c r="BK448" i="1"/>
  <c r="BK444" i="1"/>
  <c r="BK442" i="1"/>
  <c r="BK436" i="1"/>
  <c r="BK435" i="1" s="1"/>
  <c r="BK434" i="1" s="1"/>
  <c r="BK432" i="1"/>
  <c r="BK431" i="1" s="1"/>
  <c r="BK430" i="1" s="1"/>
  <c r="BK425" i="1"/>
  <c r="BK424" i="1" s="1"/>
  <c r="BK423" i="1" s="1"/>
  <c r="BK422" i="1" s="1"/>
  <c r="BK420" i="1"/>
  <c r="BK419" i="1" s="1"/>
  <c r="BK418" i="1" s="1"/>
  <c r="BK416" i="1"/>
  <c r="BK415" i="1" s="1"/>
  <c r="BK414" i="1" s="1"/>
  <c r="BK411" i="1"/>
  <c r="BK410" i="1" s="1"/>
  <c r="BK408" i="1"/>
  <c r="BK406" i="1"/>
  <c r="BK400" i="1"/>
  <c r="BK399" i="1" s="1"/>
  <c r="BK398" i="1" s="1"/>
  <c r="BK397" i="1" s="1"/>
  <c r="BK395" i="1"/>
  <c r="BK394" i="1" s="1"/>
  <c r="BK392" i="1"/>
  <c r="BK390" i="1"/>
  <c r="BK387" i="1"/>
  <c r="BK385" i="1"/>
  <c r="BK382" i="1"/>
  <c r="BK381" i="1" s="1"/>
  <c r="BK377" i="1"/>
  <c r="BK376" i="1" s="1"/>
  <c r="BK375" i="1" s="1"/>
  <c r="BK374" i="1" s="1"/>
  <c r="BK372" i="1"/>
  <c r="BK371" i="1" s="1"/>
  <c r="BK370" i="1" s="1"/>
  <c r="BK369" i="1" s="1"/>
  <c r="BK366" i="1"/>
  <c r="BK365" i="1" s="1"/>
  <c r="BK364" i="1" s="1"/>
  <c r="BK362" i="1"/>
  <c r="BK361" i="1" s="1"/>
  <c r="BK360" i="1" s="1"/>
  <c r="BK354" i="1"/>
  <c r="BK353" i="1" s="1"/>
  <c r="BK352" i="1" s="1"/>
  <c r="BK351" i="1" s="1"/>
  <c r="BK348" i="1"/>
  <c r="BK347" i="1" s="1"/>
  <c r="BK344" i="1"/>
  <c r="BK343" i="1" s="1"/>
  <c r="BK337" i="1"/>
  <c r="BK335" i="1"/>
  <c r="BK333" i="1"/>
  <c r="BK330" i="1"/>
  <c r="BK328" i="1"/>
  <c r="BK326" i="1"/>
  <c r="BK323" i="1"/>
  <c r="BK322" i="1" s="1"/>
  <c r="BK320" i="1"/>
  <c r="BK318" i="1"/>
  <c r="BK316" i="1"/>
  <c r="BK313" i="1"/>
  <c r="BK307" i="1"/>
  <c r="BK306" i="1" s="1"/>
  <c r="BK305" i="1" s="1"/>
  <c r="BK304" i="1" s="1"/>
  <c r="BK303" i="1" s="1"/>
  <c r="BK301" i="1"/>
  <c r="BK300" i="1" s="1"/>
  <c r="BK298" i="1"/>
  <c r="BK297" i="1" s="1"/>
  <c r="BK293" i="1"/>
  <c r="BK292" i="1" s="1"/>
  <c r="BK291" i="1" s="1"/>
  <c r="BK290" i="1" s="1"/>
  <c r="BK286" i="1"/>
  <c r="BK285" i="1" s="1"/>
  <c r="BK283" i="1"/>
  <c r="BK282" i="1" s="1"/>
  <c r="BK280" i="1"/>
  <c r="BK275" i="1"/>
  <c r="BK272" i="1"/>
  <c r="BK271" i="1" s="1"/>
  <c r="BK266" i="1"/>
  <c r="BK265" i="1" s="1"/>
  <c r="BK262" i="1"/>
  <c r="BK261" i="1" s="1"/>
  <c r="BK259" i="1"/>
  <c r="BK258" i="1" s="1"/>
  <c r="BK241" i="1"/>
  <c r="BK239" i="1"/>
  <c r="BK237" i="1"/>
  <c r="BK234" i="1"/>
  <c r="BK233" i="1" s="1"/>
  <c r="BK228" i="1"/>
  <c r="BK227" i="1" s="1"/>
  <c r="BK225" i="1"/>
  <c r="BK223" i="1"/>
  <c r="BK221" i="1"/>
  <c r="BK216" i="1"/>
  <c r="BK215" i="1" s="1"/>
  <c r="BK213" i="1"/>
  <c r="BK212" i="1" s="1"/>
  <c r="BK210" i="1"/>
  <c r="BK209" i="1" s="1"/>
  <c r="BK203" i="1"/>
  <c r="BK202" i="1" s="1"/>
  <c r="BK200" i="1"/>
  <c r="BK199" i="1" s="1"/>
  <c r="BK197" i="1"/>
  <c r="BK195" i="1"/>
  <c r="BK193" i="1"/>
  <c r="BK174" i="1"/>
  <c r="BK172" i="1"/>
  <c r="BK170" i="1"/>
  <c r="BK162" i="1"/>
  <c r="BK161" i="1" s="1"/>
  <c r="BK159" i="1"/>
  <c r="BK158" i="1" s="1"/>
  <c r="BK155" i="1"/>
  <c r="BK154" i="1" s="1"/>
  <c r="BK152" i="1"/>
  <c r="BK151" i="1" s="1"/>
  <c r="BK149" i="1"/>
  <c r="BK148" i="1" s="1"/>
  <c r="BK146" i="1"/>
  <c r="BK144" i="1"/>
  <c r="BK141" i="1"/>
  <c r="BK139" i="1"/>
  <c r="BK132" i="1"/>
  <c r="BK130" i="1"/>
  <c r="BK128" i="1"/>
  <c r="BK125" i="1"/>
  <c r="BK124" i="1" s="1"/>
  <c r="BK117" i="1"/>
  <c r="BK116" i="1" s="1"/>
  <c r="BK114" i="1"/>
  <c r="BK113" i="1" s="1"/>
  <c r="BK110" i="1"/>
  <c r="BK109" i="1" s="1"/>
  <c r="BK108" i="1" s="1"/>
  <c r="BK105" i="1"/>
  <c r="BK104" i="1" s="1"/>
  <c r="BK103" i="1" s="1"/>
  <c r="BK101" i="1"/>
  <c r="BK100" i="1" s="1"/>
  <c r="BK99" i="1" s="1"/>
  <c r="BK95" i="1"/>
  <c r="BK94" i="1" s="1"/>
  <c r="BK93" i="1" s="1"/>
  <c r="BK92" i="1" s="1"/>
  <c r="BK91" i="1" s="1"/>
  <c r="BK89" i="1"/>
  <c r="BK87" i="1"/>
  <c r="BK85" i="1"/>
  <c r="BK82" i="1"/>
  <c r="BK81" i="1" s="1"/>
  <c r="BK74" i="1"/>
  <c r="BK73" i="1" s="1"/>
  <c r="BK71" i="1"/>
  <c r="BK70" i="1" s="1"/>
  <c r="BK64" i="1"/>
  <c r="BK62" i="1"/>
  <c r="BK60" i="1"/>
  <c r="BK57" i="1"/>
  <c r="BK56" i="1" s="1"/>
  <c r="BK52" i="1"/>
  <c r="BK51" i="1" s="1"/>
  <c r="BK49" i="1"/>
  <c r="BK48" i="1" s="1"/>
  <c r="BK45" i="1"/>
  <c r="BK44" i="1" s="1"/>
  <c r="BK43" i="1" s="1"/>
  <c r="BK40" i="1"/>
  <c r="BK39" i="1" s="1"/>
  <c r="BK36" i="1"/>
  <c r="BK34" i="1"/>
  <c r="BK32" i="1"/>
  <c r="BK28" i="1"/>
  <c r="BK27" i="1" s="1"/>
  <c r="BK25" i="1"/>
  <c r="BK23" i="1"/>
  <c r="BD3629" i="1"/>
  <c r="BD3628" i="1" s="1"/>
  <c r="BD3626" i="1"/>
  <c r="BD3625" i="1" s="1"/>
  <c r="BD3623" i="1"/>
  <c r="BD3622" i="1" s="1"/>
  <c r="BD3619" i="1"/>
  <c r="BD3617" i="1"/>
  <c r="BD3610" i="1"/>
  <c r="BD3609" i="1" s="1"/>
  <c r="BD3608" i="1" s="1"/>
  <c r="BD3607" i="1" s="1"/>
  <c r="BD3605" i="1"/>
  <c r="BD3603" i="1"/>
  <c r="BD3601" i="1"/>
  <c r="BD3598" i="1"/>
  <c r="BD3597" i="1" s="1"/>
  <c r="BD3590" i="1"/>
  <c r="BD3588" i="1"/>
  <c r="BD3585" i="1"/>
  <c r="BD3584" i="1" s="1"/>
  <c r="BD3579" i="1"/>
  <c r="BD3577" i="1"/>
  <c r="BD3574" i="1"/>
  <c r="BD3573" i="1" s="1"/>
  <c r="BD3571" i="1"/>
  <c r="BD3570" i="1" s="1"/>
  <c r="BD3566" i="1"/>
  <c r="BD3565" i="1" s="1"/>
  <c r="BD3564" i="1" s="1"/>
  <c r="BD3563" i="1" s="1"/>
  <c r="BD3559" i="1"/>
  <c r="BD3557" i="1"/>
  <c r="BD3555" i="1"/>
  <c r="BD3549" i="1"/>
  <c r="BD3548" i="1" s="1"/>
  <c r="BD3546" i="1"/>
  <c r="BD3545" i="1" s="1"/>
  <c r="BD3543" i="1"/>
  <c r="BD3542" i="1" s="1"/>
  <c r="BD3540" i="1"/>
  <c r="BD3539" i="1" s="1"/>
  <c r="BD3536" i="1"/>
  <c r="BD3534" i="1"/>
  <c r="BD3530" i="1"/>
  <c r="BD3529" i="1" s="1"/>
  <c r="BD3527" i="1"/>
  <c r="BD3526" i="1" s="1"/>
  <c r="BD3524" i="1"/>
  <c r="BD3523" i="1" s="1"/>
  <c r="BD3521" i="1"/>
  <c r="BD3520" i="1" s="1"/>
  <c r="BD3518" i="1"/>
  <c r="BD3516" i="1"/>
  <c r="BD3513" i="1"/>
  <c r="BD3511" i="1"/>
  <c r="BD3506" i="1"/>
  <c r="BD3505" i="1" s="1"/>
  <c r="BD3504" i="1" s="1"/>
  <c r="BD3503" i="1" s="1"/>
  <c r="BD3499" i="1"/>
  <c r="BD3497" i="1"/>
  <c r="BD3495" i="1"/>
  <c r="BD3492" i="1"/>
  <c r="BD3491" i="1" s="1"/>
  <c r="BD3487" i="1"/>
  <c r="BD3486" i="1" s="1"/>
  <c r="BD3485" i="1" s="1"/>
  <c r="BD3484" i="1" s="1"/>
  <c r="BD3482" i="1"/>
  <c r="BD3480" i="1"/>
  <c r="BD3471" i="1"/>
  <c r="BD3470" i="1" s="1"/>
  <c r="BD3469" i="1" s="1"/>
  <c r="BD3468" i="1" s="1"/>
  <c r="BD3465" i="1"/>
  <c r="BD3464" i="1" s="1"/>
  <c r="BD3462" i="1"/>
  <c r="BD3461" i="1" s="1"/>
  <c r="BD3456" i="1"/>
  <c r="BD3454" i="1"/>
  <c r="BD3452" i="1"/>
  <c r="BD3449" i="1"/>
  <c r="BD3448" i="1" s="1"/>
  <c r="BD3445" i="1"/>
  <c r="BD3444" i="1" s="1"/>
  <c r="BD3442" i="1"/>
  <c r="BD3441" i="1" s="1"/>
  <c r="BD3436" i="1"/>
  <c r="BD3435" i="1" s="1"/>
  <c r="BD3434" i="1" s="1"/>
  <c r="BD3433" i="1" s="1"/>
  <c r="BD3432" i="1" s="1"/>
  <c r="BD3428" i="1"/>
  <c r="BD3426" i="1"/>
  <c r="BD3424" i="1"/>
  <c r="BD3421" i="1"/>
  <c r="BD3420" i="1" s="1"/>
  <c r="BD3417" i="1"/>
  <c r="BD3416" i="1" s="1"/>
  <c r="BD3415" i="1" s="1"/>
  <c r="BD3409" i="1"/>
  <c r="BD3407" i="1"/>
  <c r="BD3405" i="1"/>
  <c r="BD3402" i="1"/>
  <c r="BD3401" i="1" s="1"/>
  <c r="BD3398" i="1"/>
  <c r="BD3397" i="1" s="1"/>
  <c r="BD3396" i="1" s="1"/>
  <c r="BD3394" i="1"/>
  <c r="BD3393" i="1" s="1"/>
  <c r="BD3392" i="1" s="1"/>
  <c r="BD3386" i="1"/>
  <c r="BD3384" i="1"/>
  <c r="BD3381" i="1"/>
  <c r="BD3380" i="1" s="1"/>
  <c r="BD3375" i="1"/>
  <c r="BD3374" i="1" s="1"/>
  <c r="BD3373" i="1" s="1"/>
  <c r="BD3372" i="1" s="1"/>
  <c r="BD3369" i="1"/>
  <c r="BD3368" i="1" s="1"/>
  <c r="BD3366" i="1"/>
  <c r="BD3365" i="1" s="1"/>
  <c r="BD3362" i="1"/>
  <c r="BD3361" i="1" s="1"/>
  <c r="BD3359" i="1"/>
  <c r="BD3358" i="1" s="1"/>
  <c r="BD3356" i="1"/>
  <c r="BD3355" i="1" s="1"/>
  <c r="BD3350" i="1"/>
  <c r="BD3349" i="1" s="1"/>
  <c r="BD3348" i="1" s="1"/>
  <c r="BD3347" i="1" s="1"/>
  <c r="BD3345" i="1"/>
  <c r="BD3344" i="1" s="1"/>
  <c r="BD3342" i="1"/>
  <c r="BD3341" i="1" s="1"/>
  <c r="BD3339" i="1"/>
  <c r="BD3337" i="1"/>
  <c r="BD3335" i="1"/>
  <c r="BD3333" i="1"/>
  <c r="BD3329" i="1"/>
  <c r="BD3328" i="1" s="1"/>
  <c r="BD3326" i="1"/>
  <c r="BD3324" i="1"/>
  <c r="BD3316" i="1"/>
  <c r="BD3315" i="1" s="1"/>
  <c r="BD3314" i="1" s="1"/>
  <c r="BD3313" i="1" s="1"/>
  <c r="BD3312" i="1" s="1"/>
  <c r="BD3309" i="1"/>
  <c r="BD3308" i="1" s="1"/>
  <c r="BD3305" i="1"/>
  <c r="BD3304" i="1" s="1"/>
  <c r="BD3297" i="1"/>
  <c r="BD3296" i="1" s="1"/>
  <c r="BD3295" i="1" s="1"/>
  <c r="BD3294" i="1" s="1"/>
  <c r="BD3293" i="1" s="1"/>
  <c r="BD3289" i="1"/>
  <c r="BD3288" i="1" s="1"/>
  <c r="BD3287" i="1" s="1"/>
  <c r="BD3284" i="1"/>
  <c r="BD3283" i="1" s="1"/>
  <c r="BD3282" i="1" s="1"/>
  <c r="BD3279" i="1"/>
  <c r="BD3278" i="1" s="1"/>
  <c r="BD3277" i="1" s="1"/>
  <c r="BD3276" i="1" s="1"/>
  <c r="BD3271" i="1"/>
  <c r="BD3270" i="1" s="1"/>
  <c r="BD3269" i="1" s="1"/>
  <c r="BD3268" i="1" s="1"/>
  <c r="BD3267" i="1" s="1"/>
  <c r="BD3266" i="1" s="1"/>
  <c r="BD3264" i="1"/>
  <c r="BD3262" i="1"/>
  <c r="BD3259" i="1"/>
  <c r="BD3257" i="1"/>
  <c r="BD3250" i="1"/>
  <c r="BD3249" i="1" s="1"/>
  <c r="BD3248" i="1" s="1"/>
  <c r="BD3247" i="1" s="1"/>
  <c r="BD3246" i="1" s="1"/>
  <c r="BD3244" i="1"/>
  <c r="BD3243" i="1" s="1"/>
  <c r="BD3242" i="1" s="1"/>
  <c r="BD3241" i="1" s="1"/>
  <c r="BD3240" i="1" s="1"/>
  <c r="BD3237" i="1"/>
  <c r="BD3236" i="1" s="1"/>
  <c r="BD3235" i="1" s="1"/>
  <c r="BD3234" i="1" s="1"/>
  <c r="BD3233" i="1" s="1"/>
  <c r="BD3231" i="1"/>
  <c r="BD3230" i="1" s="1"/>
  <c r="BD3229" i="1" s="1"/>
  <c r="BD3228" i="1" s="1"/>
  <c r="BD3227" i="1" s="1"/>
  <c r="BD3224" i="1"/>
  <c r="BD3223" i="1" s="1"/>
  <c r="BD3221" i="1"/>
  <c r="BD3220" i="1" s="1"/>
  <c r="BD3218" i="1"/>
  <c r="BD3217" i="1" s="1"/>
  <c r="BD3215" i="1"/>
  <c r="BD3214" i="1" s="1"/>
  <c r="BD3212" i="1"/>
  <c r="BD3211" i="1" s="1"/>
  <c r="BD3209" i="1"/>
  <c r="BD3208" i="1" s="1"/>
  <c r="BD3205" i="1"/>
  <c r="BD3204" i="1" s="1"/>
  <c r="BD3203" i="1" s="1"/>
  <c r="BD3201" i="1"/>
  <c r="BD3200" i="1" s="1"/>
  <c r="BD3198" i="1"/>
  <c r="BD3196" i="1"/>
  <c r="BD3194" i="1"/>
  <c r="BD3190" i="1"/>
  <c r="BD3189" i="1" s="1"/>
  <c r="BD3188" i="1" s="1"/>
  <c r="BD3186" i="1"/>
  <c r="BD3185" i="1" s="1"/>
  <c r="BD3184" i="1" s="1"/>
  <c r="BD3181" i="1"/>
  <c r="BD3180" i="1" s="1"/>
  <c r="BD3178" i="1"/>
  <c r="BD3177" i="1" s="1"/>
  <c r="BD3173" i="1"/>
  <c r="BD3172" i="1" s="1"/>
  <c r="BD3171" i="1" s="1"/>
  <c r="BD3170" i="1" s="1"/>
  <c r="BD3168" i="1"/>
  <c r="BD3166" i="1"/>
  <c r="BD3163" i="1"/>
  <c r="BD3161" i="1"/>
  <c r="BD3157" i="1"/>
  <c r="BD3156" i="1" s="1"/>
  <c r="BD3154" i="1"/>
  <c r="BD3153" i="1" s="1"/>
  <c r="BD3151" i="1"/>
  <c r="BD3149" i="1"/>
  <c r="BD3146" i="1"/>
  <c r="BD3144" i="1"/>
  <c r="BD3140" i="1"/>
  <c r="BD3138" i="1"/>
  <c r="BD3135" i="1"/>
  <c r="BD3133" i="1"/>
  <c r="BD3128" i="1"/>
  <c r="BD3127" i="1" s="1"/>
  <c r="BD3126" i="1" s="1"/>
  <c r="BD3125" i="1" s="1"/>
  <c r="BD3122" i="1"/>
  <c r="BD3120" i="1"/>
  <c r="BD3118" i="1"/>
  <c r="BD3115" i="1"/>
  <c r="BD3114" i="1" s="1"/>
  <c r="BD3111" i="1"/>
  <c r="BD3110" i="1" s="1"/>
  <c r="BD3109" i="1" s="1"/>
  <c r="BD3106" i="1"/>
  <c r="BD3104" i="1"/>
  <c r="BD3096" i="1"/>
  <c r="BD3095" i="1" s="1"/>
  <c r="BD3094" i="1" s="1"/>
  <c r="BD3093" i="1" s="1"/>
  <c r="BD3092" i="1" s="1"/>
  <c r="BD3091" i="1" s="1"/>
  <c r="BD3089" i="1"/>
  <c r="BD3088" i="1" s="1"/>
  <c r="BD3087" i="1" s="1"/>
  <c r="BD3086" i="1" s="1"/>
  <c r="BD3085" i="1" s="1"/>
  <c r="BD3084" i="1" s="1"/>
  <c r="BD3082" i="1"/>
  <c r="BD3080" i="1"/>
  <c r="BD3078" i="1"/>
  <c r="BD3075" i="1"/>
  <c r="BD3074" i="1" s="1"/>
  <c r="BD3067" i="1"/>
  <c r="BD3065" i="1"/>
  <c r="BD3063" i="1"/>
  <c r="BD3060" i="1"/>
  <c r="BD3059" i="1" s="1"/>
  <c r="BD3055" i="1"/>
  <c r="BD3054" i="1" s="1"/>
  <c r="BD3052" i="1"/>
  <c r="BD3051" i="1" s="1"/>
  <c r="BD3049" i="1"/>
  <c r="BD3048" i="1" s="1"/>
  <c r="BD3046" i="1"/>
  <c r="BD3045" i="1" s="1"/>
  <c r="BD3041" i="1"/>
  <c r="BD3040" i="1" s="1"/>
  <c r="BD3039" i="1" s="1"/>
  <c r="BD3037" i="1"/>
  <c r="BD3036" i="1" s="1"/>
  <c r="BD3034" i="1"/>
  <c r="BD3033" i="1" s="1"/>
  <c r="BD3028" i="1"/>
  <c r="BD3027" i="1" s="1"/>
  <c r="BD3026" i="1" s="1"/>
  <c r="BD3025" i="1" s="1"/>
  <c r="BD3023" i="1"/>
  <c r="BD3022" i="1" s="1"/>
  <c r="BD3021" i="1" s="1"/>
  <c r="BD3019" i="1"/>
  <c r="BD3017" i="1"/>
  <c r="BD3014" i="1"/>
  <c r="BD3012" i="1"/>
  <c r="BD3010" i="1"/>
  <c r="BD3005" i="1"/>
  <c r="BD3003" i="1"/>
  <c r="BD2996" i="1"/>
  <c r="BD2995" i="1" s="1"/>
  <c r="BD2994" i="1" s="1"/>
  <c r="BD2993" i="1" s="1"/>
  <c r="BD2992" i="1" s="1"/>
  <c r="BD2990" i="1"/>
  <c r="BD2989" i="1" s="1"/>
  <c r="BD2988" i="1" s="1"/>
  <c r="BD2987" i="1" s="1"/>
  <c r="BD2986" i="1" s="1"/>
  <c r="BD2982" i="1"/>
  <c r="BD2980" i="1"/>
  <c r="BD2978" i="1"/>
  <c r="BD2975" i="1"/>
  <c r="BD2974" i="1" s="1"/>
  <c r="BD2970" i="1"/>
  <c r="BD2968" i="1"/>
  <c r="BD2963" i="1"/>
  <c r="BD2962" i="1" s="1"/>
  <c r="BD2960" i="1"/>
  <c r="BD2959" i="1" s="1"/>
  <c r="BD2956" i="1"/>
  <c r="BD2955" i="1" s="1"/>
  <c r="BD2953" i="1"/>
  <c r="BD2952" i="1" s="1"/>
  <c r="BD2950" i="1"/>
  <c r="BD2949" i="1" s="1"/>
  <c r="BD2947" i="1"/>
  <c r="BD2946" i="1" s="1"/>
  <c r="BD2944" i="1"/>
  <c r="BD2943" i="1" s="1"/>
  <c r="BD2939" i="1"/>
  <c r="BD2938" i="1" s="1"/>
  <c r="BD2937" i="1" s="1"/>
  <c r="BD2936" i="1" s="1"/>
  <c r="BD2933" i="1"/>
  <c r="BD2931" i="1"/>
  <c r="BD2928" i="1"/>
  <c r="BD2926" i="1"/>
  <c r="BD2920" i="1"/>
  <c r="BD2919" i="1" s="1"/>
  <c r="BD2918" i="1" s="1"/>
  <c r="BD2917" i="1" s="1"/>
  <c r="BD2913" i="1"/>
  <c r="BD2911" i="1"/>
  <c r="BD2904" i="1"/>
  <c r="BD2903" i="1" s="1"/>
  <c r="BD2901" i="1"/>
  <c r="BD2899" i="1"/>
  <c r="BD2897" i="1"/>
  <c r="BD2895" i="1"/>
  <c r="BD2892" i="1"/>
  <c r="BD2891" i="1" s="1"/>
  <c r="BD2889" i="1"/>
  <c r="BD2888" i="1" s="1"/>
  <c r="BD2886" i="1"/>
  <c r="BD2885" i="1" s="1"/>
  <c r="BD2878" i="1"/>
  <c r="BD2876" i="1"/>
  <c r="BD2874" i="1"/>
  <c r="BD2871" i="1"/>
  <c r="BD2870" i="1" s="1"/>
  <c r="BD2867" i="1"/>
  <c r="BD2865" i="1"/>
  <c r="BD2858" i="1"/>
  <c r="BD2856" i="1"/>
  <c r="BD2853" i="1"/>
  <c r="BD2852" i="1" s="1"/>
  <c r="BD2848" i="1"/>
  <c r="BD2847" i="1" s="1"/>
  <c r="BD2846" i="1" s="1"/>
  <c r="BD2845" i="1" s="1"/>
  <c r="BD2840" i="1"/>
  <c r="BD2838" i="1"/>
  <c r="BD2833" i="1"/>
  <c r="BD2832" i="1" s="1"/>
  <c r="BD2830" i="1"/>
  <c r="BD2829" i="1" s="1"/>
  <c r="BD2826" i="1"/>
  <c r="BD2824" i="1"/>
  <c r="BD2821" i="1"/>
  <c r="BD2820" i="1" s="1"/>
  <c r="BD2818" i="1"/>
  <c r="BD2816" i="1"/>
  <c r="BD2814" i="1"/>
  <c r="BD2808" i="1"/>
  <c r="BD2806" i="1"/>
  <c r="BD2804" i="1"/>
  <c r="BD2801" i="1"/>
  <c r="BD2800" i="1" s="1"/>
  <c r="BD2796" i="1"/>
  <c r="BD2795" i="1" s="1"/>
  <c r="BD2794" i="1" s="1"/>
  <c r="BD2793" i="1" s="1"/>
  <c r="BD2791" i="1"/>
  <c r="BD2790" i="1" s="1"/>
  <c r="BD2788" i="1"/>
  <c r="BD2787" i="1" s="1"/>
  <c r="BD2785" i="1"/>
  <c r="BD2784" i="1" s="1"/>
  <c r="BD2782" i="1"/>
  <c r="BD2781" i="1" s="1"/>
  <c r="BD2779" i="1"/>
  <c r="BD2778" i="1" s="1"/>
  <c r="BD2776" i="1"/>
  <c r="BD2775" i="1" s="1"/>
  <c r="BD2773" i="1"/>
  <c r="BD2772" i="1" s="1"/>
  <c r="BD2770" i="1"/>
  <c r="BD2769" i="1" s="1"/>
  <c r="BD2764" i="1"/>
  <c r="BD2763" i="1" s="1"/>
  <c r="BD2761" i="1"/>
  <c r="BD2760" i="1" s="1"/>
  <c r="BD2753" i="1"/>
  <c r="BD2751" i="1"/>
  <c r="BD2749" i="1"/>
  <c r="BD2746" i="1"/>
  <c r="BD2745" i="1" s="1"/>
  <c r="BD2741" i="1"/>
  <c r="BD2739" i="1"/>
  <c r="BD2737" i="1"/>
  <c r="BD2731" i="1"/>
  <c r="BD2730" i="1" s="1"/>
  <c r="BD2728" i="1"/>
  <c r="BD2727" i="1" s="1"/>
  <c r="BD2725" i="1"/>
  <c r="BD2724" i="1" s="1"/>
  <c r="BD2722" i="1"/>
  <c r="BD2721" i="1" s="1"/>
  <c r="BD2719" i="1"/>
  <c r="BD2718" i="1" s="1"/>
  <c r="BD2716" i="1"/>
  <c r="BD2715" i="1" s="1"/>
  <c r="BD2713" i="1"/>
  <c r="BD2712" i="1" s="1"/>
  <c r="BD2710" i="1"/>
  <c r="BD2709" i="1" s="1"/>
  <c r="BD2707" i="1"/>
  <c r="BD2706" i="1" s="1"/>
  <c r="BD2704" i="1"/>
  <c r="BD2703" i="1" s="1"/>
  <c r="BD2700" i="1"/>
  <c r="BD2699" i="1" s="1"/>
  <c r="BD2697" i="1"/>
  <c r="BD2696" i="1" s="1"/>
  <c r="BD2694" i="1"/>
  <c r="BD2693" i="1" s="1"/>
  <c r="BD2691" i="1"/>
  <c r="BD2690" i="1" s="1"/>
  <c r="BD2688" i="1"/>
  <c r="BD2687" i="1" s="1"/>
  <c r="BD2682" i="1"/>
  <c r="BD2681" i="1" s="1"/>
  <c r="BD2679" i="1"/>
  <c r="BD2678" i="1" s="1"/>
  <c r="BD2674" i="1"/>
  <c r="BD2672" i="1"/>
  <c r="BD2668" i="1"/>
  <c r="BD2667" i="1" s="1"/>
  <c r="BD2665" i="1"/>
  <c r="BD2664" i="1" s="1"/>
  <c r="BD2658" i="1"/>
  <c r="BD2657" i="1" s="1"/>
  <c r="BD2655" i="1"/>
  <c r="BD2654" i="1" s="1"/>
  <c r="BD2652" i="1"/>
  <c r="BD2651" i="1" s="1"/>
  <c r="BD2649" i="1"/>
  <c r="BD2648" i="1" s="1"/>
  <c r="BD2646" i="1"/>
  <c r="BD2645" i="1" s="1"/>
  <c r="BD2643" i="1"/>
  <c r="BD2642" i="1" s="1"/>
  <c r="BD2640" i="1"/>
  <c r="BD2639" i="1" s="1"/>
  <c r="BD2637" i="1"/>
  <c r="BD2636" i="1" s="1"/>
  <c r="BD2633" i="1"/>
  <c r="BD2632" i="1" s="1"/>
  <c r="BD2630" i="1"/>
  <c r="BD2629" i="1" s="1"/>
  <c r="BD2627" i="1"/>
  <c r="BD2626" i="1" s="1"/>
  <c r="BD2624" i="1"/>
  <c r="BD2623" i="1" s="1"/>
  <c r="BD2621" i="1"/>
  <c r="BD2620" i="1" s="1"/>
  <c r="BD2618" i="1"/>
  <c r="BD2617" i="1" s="1"/>
  <c r="BD2610" i="1"/>
  <c r="BD2609" i="1" s="1"/>
  <c r="BD2608" i="1" s="1"/>
  <c r="BD2607" i="1" s="1"/>
  <c r="BD2606" i="1" s="1"/>
  <c r="BD2605" i="1" s="1"/>
  <c r="BD2603" i="1"/>
  <c r="BD2602" i="1" s="1"/>
  <c r="BD2601" i="1" s="1"/>
  <c r="BD2600" i="1" s="1"/>
  <c r="BD2599" i="1" s="1"/>
  <c r="BD2598" i="1" s="1"/>
  <c r="BD2596" i="1"/>
  <c r="BD2594" i="1"/>
  <c r="BD2591" i="1"/>
  <c r="BD2590" i="1" s="1"/>
  <c r="BD2586" i="1"/>
  <c r="BD2584" i="1"/>
  <c r="BD2582" i="1"/>
  <c r="BD2578" i="1"/>
  <c r="BD2577" i="1" s="1"/>
  <c r="BD2575" i="1"/>
  <c r="BD2573" i="1"/>
  <c r="BD2570" i="1"/>
  <c r="BD2569" i="1" s="1"/>
  <c r="BD2567" i="1"/>
  <c r="BD2565" i="1"/>
  <c r="BD2563" i="1"/>
  <c r="BD2559" i="1"/>
  <c r="BD2557" i="1"/>
  <c r="BD2555" i="1"/>
  <c r="BD2549" i="1"/>
  <c r="BD2548" i="1" s="1"/>
  <c r="BD2546" i="1"/>
  <c r="BD2545" i="1" s="1"/>
  <c r="BD2542" i="1"/>
  <c r="BD2541" i="1" s="1"/>
  <c r="BD2540" i="1" s="1"/>
  <c r="BD2536" i="1"/>
  <c r="BD2535" i="1" s="1"/>
  <c r="BD2533" i="1"/>
  <c r="BD2532" i="1" s="1"/>
  <c r="BD2529" i="1"/>
  <c r="BD2528" i="1" s="1"/>
  <c r="BD2526" i="1"/>
  <c r="BD2525" i="1" s="1"/>
  <c r="BD2523" i="1"/>
  <c r="BD2522" i="1" s="1"/>
  <c r="BD2520" i="1"/>
  <c r="BD2519" i="1" s="1"/>
  <c r="BD2517" i="1"/>
  <c r="BD2516" i="1" s="1"/>
  <c r="BD2514" i="1"/>
  <c r="BD2513" i="1" s="1"/>
  <c r="BD2511" i="1"/>
  <c r="BD2510" i="1" s="1"/>
  <c r="BD2508" i="1"/>
  <c r="BD2507" i="1" s="1"/>
  <c r="BD2505" i="1"/>
  <c r="BD2504" i="1" s="1"/>
  <c r="BD2502" i="1"/>
  <c r="BD2500" i="1"/>
  <c r="BD2497" i="1"/>
  <c r="BD2496" i="1" s="1"/>
  <c r="BD2494" i="1"/>
  <c r="BD2493" i="1" s="1"/>
  <c r="BD2489" i="1"/>
  <c r="BD2488" i="1" s="1"/>
  <c r="BD2487" i="1" s="1"/>
  <c r="BD2485" i="1"/>
  <c r="BD2484" i="1" s="1"/>
  <c r="BD2482" i="1"/>
  <c r="BD2481" i="1" s="1"/>
  <c r="BD2479" i="1"/>
  <c r="BD2478" i="1" s="1"/>
  <c r="BD2473" i="1"/>
  <c r="BD2471" i="1"/>
  <c r="BD2466" i="1"/>
  <c r="BD2465" i="1" s="1"/>
  <c r="BD2464" i="1" s="1"/>
  <c r="BD2463" i="1" s="1"/>
  <c r="BD2461" i="1"/>
  <c r="BD2460" i="1" s="1"/>
  <c r="BD2458" i="1"/>
  <c r="BD2457" i="1" s="1"/>
  <c r="BD2454" i="1"/>
  <c r="BD2453" i="1" s="1"/>
  <c r="BD2452" i="1" s="1"/>
  <c r="BD2449" i="1"/>
  <c r="BD2448" i="1" s="1"/>
  <c r="BD2443" i="1"/>
  <c r="BD2442" i="1" s="1"/>
  <c r="BD2440" i="1"/>
  <c r="BD2439" i="1" s="1"/>
  <c r="BD2436" i="1"/>
  <c r="BD2435" i="1" s="1"/>
  <c r="BD2434" i="1" s="1"/>
  <c r="BD2429" i="1"/>
  <c r="BD2428" i="1" s="1"/>
  <c r="BD2426" i="1"/>
  <c r="BD2425" i="1" s="1"/>
  <c r="BD2419" i="1"/>
  <c r="BD2417" i="1"/>
  <c r="BD2415" i="1"/>
  <c r="BD2407" i="1"/>
  <c r="BD2406" i="1" s="1"/>
  <c r="BD2405" i="1" s="1"/>
  <c r="BD2404" i="1" s="1"/>
  <c r="BD2403" i="1" s="1"/>
  <c r="BD2402" i="1" s="1"/>
  <c r="BD2400" i="1"/>
  <c r="BD2399" i="1" s="1"/>
  <c r="BD2398" i="1" s="1"/>
  <c r="BD2397" i="1" s="1"/>
  <c r="BD2395" i="1"/>
  <c r="BD2394" i="1" s="1"/>
  <c r="BD2393" i="1" s="1"/>
  <c r="BD2392" i="1" s="1"/>
  <c r="BD2388" i="1"/>
  <c r="BD2387" i="1" s="1"/>
  <c r="BD2385" i="1"/>
  <c r="BD2384" i="1" s="1"/>
  <c r="BD2378" i="1"/>
  <c r="BD2376" i="1"/>
  <c r="BD2374" i="1"/>
  <c r="BD2368" i="1"/>
  <c r="BD2367" i="1" s="1"/>
  <c r="BD2366" i="1" s="1"/>
  <c r="BD2365" i="1" s="1"/>
  <c r="BD2363" i="1"/>
  <c r="BD2362" i="1" s="1"/>
  <c r="BD2361" i="1" s="1"/>
  <c r="BD2360" i="1" s="1"/>
  <c r="BD2358" i="1"/>
  <c r="BD2357" i="1" s="1"/>
  <c r="BD2355" i="1"/>
  <c r="BD2353" i="1"/>
  <c r="BD2348" i="1"/>
  <c r="BD2347" i="1" s="1"/>
  <c r="BD2346" i="1" s="1"/>
  <c r="BD2345" i="1" s="1"/>
  <c r="BD2343" i="1"/>
  <c r="BD2342" i="1" s="1"/>
  <c r="BD2341" i="1" s="1"/>
  <c r="BD2340" i="1" s="1"/>
  <c r="BD2336" i="1"/>
  <c r="BD2335" i="1" s="1"/>
  <c r="BD2334" i="1" s="1"/>
  <c r="BD2333" i="1" s="1"/>
  <c r="BD2331" i="1"/>
  <c r="BD2330" i="1" s="1"/>
  <c r="BD2329" i="1" s="1"/>
  <c r="BD2328" i="1" s="1"/>
  <c r="BD2325" i="1"/>
  <c r="BD2324" i="1" s="1"/>
  <c r="BD2323" i="1" s="1"/>
  <c r="BD2322" i="1" s="1"/>
  <c r="BD2320" i="1"/>
  <c r="BD2319" i="1" s="1"/>
  <c r="BD2318" i="1" s="1"/>
  <c r="BD2317" i="1" s="1"/>
  <c r="BD2315" i="1"/>
  <c r="BD2314" i="1" s="1"/>
  <c r="BD2312" i="1"/>
  <c r="BD2311" i="1" s="1"/>
  <c r="BD2309" i="1"/>
  <c r="BD2308" i="1" s="1"/>
  <c r="BD2302" i="1"/>
  <c r="BD2300" i="1"/>
  <c r="BD2294" i="1"/>
  <c r="BD2293" i="1" s="1"/>
  <c r="BD2292" i="1" s="1"/>
  <c r="BD2291" i="1" s="1"/>
  <c r="BD2290" i="1" s="1"/>
  <c r="BD2287" i="1"/>
  <c r="BD2286" i="1" s="1"/>
  <c r="BD2285" i="1" s="1"/>
  <c r="BD2283" i="1"/>
  <c r="BD2282" i="1" s="1"/>
  <c r="BD2280" i="1"/>
  <c r="BD2279" i="1" s="1"/>
  <c r="BD2276" i="1"/>
  <c r="BD2275" i="1" s="1"/>
  <c r="BD2274" i="1" s="1"/>
  <c r="BD2270" i="1"/>
  <c r="BD2268" i="1"/>
  <c r="BD2266" i="1"/>
  <c r="BD2263" i="1"/>
  <c r="BD2262" i="1" s="1"/>
  <c r="BD2258" i="1"/>
  <c r="BD2256" i="1"/>
  <c r="BD2248" i="1"/>
  <c r="BD2247" i="1" s="1"/>
  <c r="BD2246" i="1" s="1"/>
  <c r="BD2245" i="1" s="1"/>
  <c r="BD2244" i="1" s="1"/>
  <c r="BD2242" i="1"/>
  <c r="BD2241" i="1" s="1"/>
  <c r="BD2240" i="1" s="1"/>
  <c r="BD2239" i="1" s="1"/>
  <c r="BD2238" i="1" s="1"/>
  <c r="BD2235" i="1"/>
  <c r="BD2234" i="1" s="1"/>
  <c r="BD2233" i="1" s="1"/>
  <c r="BD2232" i="1" s="1"/>
  <c r="BD2231" i="1" s="1"/>
  <c r="BD2230" i="1" s="1"/>
  <c r="BD2228" i="1"/>
  <c r="BD2227" i="1" s="1"/>
  <c r="BD2225" i="1"/>
  <c r="BD2224" i="1" s="1"/>
  <c r="BD2218" i="1"/>
  <c r="BD2217" i="1" s="1"/>
  <c r="BD2216" i="1" s="1"/>
  <c r="BD2215" i="1" s="1"/>
  <c r="BD2214" i="1" s="1"/>
  <c r="BD2213" i="1" s="1"/>
  <c r="BD2211" i="1"/>
  <c r="BD2209" i="1"/>
  <c r="BD2207" i="1"/>
  <c r="BD2201" i="1"/>
  <c r="BD2200" i="1" s="1"/>
  <c r="BD2199" i="1" s="1"/>
  <c r="BD2198" i="1" s="1"/>
  <c r="BD2196" i="1"/>
  <c r="BD2195" i="1" s="1"/>
  <c r="BD2193" i="1"/>
  <c r="BD2192" i="1" s="1"/>
  <c r="BD2188" i="1"/>
  <c r="BD2187" i="1" s="1"/>
  <c r="BD2185" i="1"/>
  <c r="BD2184" i="1" s="1"/>
  <c r="BD2182" i="1"/>
  <c r="BD2181" i="1" s="1"/>
  <c r="BD2177" i="1"/>
  <c r="BD2176" i="1" s="1"/>
  <c r="BD2175" i="1" s="1"/>
  <c r="BD2174" i="1" s="1"/>
  <c r="BD2172" i="1"/>
  <c r="BD2171" i="1" s="1"/>
  <c r="BD2170" i="1" s="1"/>
  <c r="BD2169" i="1" s="1"/>
  <c r="BD2165" i="1"/>
  <c r="BD2164" i="1" s="1"/>
  <c r="BD2163" i="1" s="1"/>
  <c r="BD2162" i="1" s="1"/>
  <c r="BD2160" i="1"/>
  <c r="BD2159" i="1" s="1"/>
  <c r="BD2158" i="1" s="1"/>
  <c r="BD2157" i="1" s="1"/>
  <c r="BD2155" i="1"/>
  <c r="BD2154" i="1" s="1"/>
  <c r="BD2153" i="1" s="1"/>
  <c r="BD2152" i="1" s="1"/>
  <c r="BD2149" i="1"/>
  <c r="BD2148" i="1" s="1"/>
  <c r="BD2147" i="1" s="1"/>
  <c r="BD2146" i="1" s="1"/>
  <c r="BD2144" i="1"/>
  <c r="BD2143" i="1" s="1"/>
  <c r="BD2142" i="1" s="1"/>
  <c r="BD2141" i="1" s="1"/>
  <c r="BD2139" i="1"/>
  <c r="BD2138" i="1" s="1"/>
  <c r="BD2136" i="1"/>
  <c r="BD2135" i="1" s="1"/>
  <c r="BD2133" i="1"/>
  <c r="BD2132" i="1" s="1"/>
  <c r="BD2126" i="1"/>
  <c r="BD2125" i="1" s="1"/>
  <c r="BD2123" i="1"/>
  <c r="BD2122" i="1" s="1"/>
  <c r="BD2118" i="1"/>
  <c r="BD2117" i="1" s="1"/>
  <c r="BD2116" i="1" s="1"/>
  <c r="BD2115" i="1" s="1"/>
  <c r="BD2112" i="1"/>
  <c r="BD2111" i="1" s="1"/>
  <c r="BD2110" i="1" s="1"/>
  <c r="BD2109" i="1" s="1"/>
  <c r="BD2108" i="1" s="1"/>
  <c r="BD2105" i="1"/>
  <c r="BD2104" i="1" s="1"/>
  <c r="BD2102" i="1"/>
  <c r="BD2101" i="1" s="1"/>
  <c r="BD2099" i="1"/>
  <c r="BD2097" i="1"/>
  <c r="BD2093" i="1"/>
  <c r="BD2092" i="1" s="1"/>
  <c r="BD2090" i="1"/>
  <c r="BD2089" i="1" s="1"/>
  <c r="BD2087" i="1"/>
  <c r="BD2086" i="1" s="1"/>
  <c r="BD2084" i="1"/>
  <c r="BD2082" i="1"/>
  <c r="BD2079" i="1"/>
  <c r="BD2078" i="1" s="1"/>
  <c r="BD2075" i="1"/>
  <c r="BD2074" i="1" s="1"/>
  <c r="BD2073" i="1" s="1"/>
  <c r="BD2069" i="1"/>
  <c r="BD2067" i="1"/>
  <c r="BD2065" i="1"/>
  <c r="BD2062" i="1"/>
  <c r="BD2061" i="1" s="1"/>
  <c r="BD2057" i="1"/>
  <c r="BD2055" i="1"/>
  <c r="BD2047" i="1"/>
  <c r="BD2046" i="1" s="1"/>
  <c r="BD2045" i="1" s="1"/>
  <c r="BD2044" i="1" s="1"/>
  <c r="BD2043" i="1" s="1"/>
  <c r="BD2042" i="1" s="1"/>
  <c r="BD2040" i="1"/>
  <c r="BD2039" i="1" s="1"/>
  <c r="BD2038" i="1" s="1"/>
  <c r="BD2037" i="1" s="1"/>
  <c r="BD2035" i="1"/>
  <c r="BD2034" i="1" s="1"/>
  <c r="BD2033" i="1" s="1"/>
  <c r="BD2032" i="1" s="1"/>
  <c r="BD2028" i="1"/>
  <c r="BD2027" i="1" s="1"/>
  <c r="BD2025" i="1"/>
  <c r="BD2024" i="1" s="1"/>
  <c r="BD2018" i="1"/>
  <c r="BD2017" i="1" s="1"/>
  <c r="BD2016" i="1" s="1"/>
  <c r="BD2015" i="1" s="1"/>
  <c r="BD2014" i="1" s="1"/>
  <c r="BD2013" i="1" s="1"/>
  <c r="BD2011" i="1"/>
  <c r="BD2009" i="1"/>
  <c r="BD2007" i="1"/>
  <c r="BD2001" i="1"/>
  <c r="BD2000" i="1" s="1"/>
  <c r="BD1999" i="1" s="1"/>
  <c r="BD1998" i="1" s="1"/>
  <c r="BD1996" i="1"/>
  <c r="BD1995" i="1" s="1"/>
  <c r="BD1993" i="1"/>
  <c r="BD1992" i="1" s="1"/>
  <c r="BD1990" i="1"/>
  <c r="BD1989" i="1" s="1"/>
  <c r="BD1985" i="1"/>
  <c r="BD1984" i="1" s="1"/>
  <c r="BD1983" i="1" s="1"/>
  <c r="BD1982" i="1" s="1"/>
  <c r="BD1980" i="1"/>
  <c r="BD1979" i="1" s="1"/>
  <c r="BD1978" i="1" s="1"/>
  <c r="BD1977" i="1" s="1"/>
  <c r="BD1973" i="1"/>
  <c r="BD1972" i="1" s="1"/>
  <c r="BD1971" i="1" s="1"/>
  <c r="BD1970" i="1" s="1"/>
  <c r="BD1968" i="1"/>
  <c r="BD1967" i="1" s="1"/>
  <c r="BD1966" i="1" s="1"/>
  <c r="BD1965" i="1" s="1"/>
  <c r="BD1962" i="1"/>
  <c r="BD1961" i="1" s="1"/>
  <c r="BD1960" i="1" s="1"/>
  <c r="BD1959" i="1" s="1"/>
  <c r="BD1957" i="1"/>
  <c r="BD1956" i="1" s="1"/>
  <c r="BD1955" i="1" s="1"/>
  <c r="BD1954" i="1" s="1"/>
  <c r="BD1952" i="1"/>
  <c r="BD1951" i="1" s="1"/>
  <c r="BD1949" i="1"/>
  <c r="BD1948" i="1" s="1"/>
  <c r="BD1946" i="1"/>
  <c r="BD1945" i="1" s="1"/>
  <c r="BD1939" i="1"/>
  <c r="BD1938" i="1" s="1"/>
  <c r="BD1936" i="1"/>
  <c r="BD1935" i="1" s="1"/>
  <c r="BD1931" i="1"/>
  <c r="BD1930" i="1" s="1"/>
  <c r="BD1929" i="1" s="1"/>
  <c r="BD1928" i="1" s="1"/>
  <c r="BD1925" i="1"/>
  <c r="BD1924" i="1" s="1"/>
  <c r="BD1923" i="1" s="1"/>
  <c r="BD1922" i="1" s="1"/>
  <c r="BD1921" i="1" s="1"/>
  <c r="BD1918" i="1"/>
  <c r="BD1917" i="1" s="1"/>
  <c r="BD1915" i="1"/>
  <c r="BD1914" i="1" s="1"/>
  <c r="BD1912" i="1"/>
  <c r="BD1911" i="1" s="1"/>
  <c r="BD1908" i="1"/>
  <c r="BD1907" i="1" s="1"/>
  <c r="BD1905" i="1"/>
  <c r="BD1904" i="1" s="1"/>
  <c r="BD1902" i="1"/>
  <c r="BD1901" i="1" s="1"/>
  <c r="BD1899" i="1"/>
  <c r="BD1898" i="1" s="1"/>
  <c r="BD1896" i="1"/>
  <c r="BD1895" i="1" s="1"/>
  <c r="BD1892" i="1"/>
  <c r="BD1891" i="1" s="1"/>
  <c r="BD1890" i="1" s="1"/>
  <c r="BD1886" i="1"/>
  <c r="BD1884" i="1"/>
  <c r="BD1881" i="1"/>
  <c r="BD1880" i="1" s="1"/>
  <c r="BD1876" i="1"/>
  <c r="BD1874" i="1"/>
  <c r="BD1866" i="1"/>
  <c r="BD1865" i="1" s="1"/>
  <c r="BD1864" i="1" s="1"/>
  <c r="BD1863" i="1" s="1"/>
  <c r="BD1861" i="1"/>
  <c r="BD1860" i="1" s="1"/>
  <c r="BD1859" i="1" s="1"/>
  <c r="BD1858" i="1" s="1"/>
  <c r="BD1854" i="1"/>
  <c r="BD1853" i="1" s="1"/>
  <c r="BD1852" i="1" s="1"/>
  <c r="BD1851" i="1" s="1"/>
  <c r="BD1849" i="1"/>
  <c r="BD1848" i="1" s="1"/>
  <c r="BD1847" i="1" s="1"/>
  <c r="BD1846" i="1" s="1"/>
  <c r="BD1842" i="1"/>
  <c r="BD1841" i="1" s="1"/>
  <c r="BD1839" i="1"/>
  <c r="BD1838" i="1" s="1"/>
  <c r="BD1832" i="1"/>
  <c r="BD1831" i="1" s="1"/>
  <c r="BD1830" i="1" s="1"/>
  <c r="BD1829" i="1" s="1"/>
  <c r="BD1828" i="1" s="1"/>
  <c r="BD1827" i="1" s="1"/>
  <c r="BD1825" i="1"/>
  <c r="BD1823" i="1"/>
  <c r="BD1821" i="1"/>
  <c r="BD1815" i="1"/>
  <c r="BD1814" i="1" s="1"/>
  <c r="BD1813" i="1" s="1"/>
  <c r="BD1812" i="1" s="1"/>
  <c r="BD1810" i="1"/>
  <c r="BD1809" i="1" s="1"/>
  <c r="BD1808" i="1" s="1"/>
  <c r="BD1807" i="1" s="1"/>
  <c r="BD1805" i="1"/>
  <c r="BD1804" i="1" s="1"/>
  <c r="BD1802" i="1"/>
  <c r="BD1800" i="1"/>
  <c r="BD1795" i="1"/>
  <c r="BD1794" i="1" s="1"/>
  <c r="BD1793" i="1" s="1"/>
  <c r="BD1792" i="1" s="1"/>
  <c r="BD1788" i="1"/>
  <c r="BD1787" i="1" s="1"/>
  <c r="BD1786" i="1" s="1"/>
  <c r="BD1785" i="1" s="1"/>
  <c r="BD1783" i="1"/>
  <c r="BD1782" i="1" s="1"/>
  <c r="BD1781" i="1" s="1"/>
  <c r="BD1780" i="1" s="1"/>
  <c r="BD1777" i="1"/>
  <c r="BD1776" i="1" s="1"/>
  <c r="BD1775" i="1" s="1"/>
  <c r="BD1774" i="1" s="1"/>
  <c r="BD1772" i="1"/>
  <c r="BD1771" i="1" s="1"/>
  <c r="BD1770" i="1" s="1"/>
  <c r="BD1769" i="1" s="1"/>
  <c r="BD1767" i="1"/>
  <c r="BD1766" i="1" s="1"/>
  <c r="BD1765" i="1" s="1"/>
  <c r="BD1764" i="1" s="1"/>
  <c r="BD1762" i="1"/>
  <c r="BD1761" i="1" s="1"/>
  <c r="BD1759" i="1"/>
  <c r="BD1758" i="1" s="1"/>
  <c r="BD1756" i="1"/>
  <c r="BD1755" i="1" s="1"/>
  <c r="BD1749" i="1"/>
  <c r="BD1748" i="1" s="1"/>
  <c r="BD1746" i="1"/>
  <c r="BD1745" i="1" s="1"/>
  <c r="BD1741" i="1"/>
  <c r="BD1740" i="1" s="1"/>
  <c r="BD1739" i="1" s="1"/>
  <c r="BD1738" i="1" s="1"/>
  <c r="BD1735" i="1"/>
  <c r="BD1734" i="1" s="1"/>
  <c r="BD1733" i="1" s="1"/>
  <c r="BD1732" i="1" s="1"/>
  <c r="BD1731" i="1" s="1"/>
  <c r="BD1728" i="1"/>
  <c r="BD1727" i="1" s="1"/>
  <c r="BD1726" i="1" s="1"/>
  <c r="BD1725" i="1" s="1"/>
  <c r="BD1723" i="1"/>
  <c r="BD1722" i="1" s="1"/>
  <c r="BD1720" i="1"/>
  <c r="BD1719" i="1" s="1"/>
  <c r="BD1717" i="1"/>
  <c r="BD1715" i="1"/>
  <c r="BD1711" i="1"/>
  <c r="BD1710" i="1" s="1"/>
  <c r="BD1708" i="1"/>
  <c r="BD1707" i="1" s="1"/>
  <c r="BD1705" i="1"/>
  <c r="BD1704" i="1" s="1"/>
  <c r="BD1702" i="1"/>
  <c r="BD1700" i="1"/>
  <c r="BD1697" i="1"/>
  <c r="BD1696" i="1" s="1"/>
  <c r="BD1693" i="1"/>
  <c r="BD1692" i="1" s="1"/>
  <c r="BD1691" i="1" s="1"/>
  <c r="BD1687" i="1"/>
  <c r="BD1685" i="1"/>
  <c r="BD1683" i="1"/>
  <c r="BD1680" i="1"/>
  <c r="BD1679" i="1" s="1"/>
  <c r="BD1675" i="1"/>
  <c r="BD1673" i="1"/>
  <c r="BD1665" i="1"/>
  <c r="BD1663" i="1"/>
  <c r="BD1658" i="1"/>
  <c r="BD1657" i="1" s="1"/>
  <c r="BD1656" i="1" s="1"/>
  <c r="BD1655" i="1" s="1"/>
  <c r="BD1652" i="1"/>
  <c r="BD1651" i="1" s="1"/>
  <c r="BD1650" i="1" s="1"/>
  <c r="BD1649" i="1" s="1"/>
  <c r="BD1648" i="1" s="1"/>
  <c r="BD1645" i="1"/>
  <c r="BD1643" i="1"/>
  <c r="BD1638" i="1"/>
  <c r="BD1637" i="1" s="1"/>
  <c r="BD1636" i="1" s="1"/>
  <c r="BD1635" i="1" s="1"/>
  <c r="BD1631" i="1"/>
  <c r="BD1630" i="1" s="1"/>
  <c r="BD1628" i="1"/>
  <c r="BD1627" i="1" s="1"/>
  <c r="BD1621" i="1"/>
  <c r="BD1620" i="1" s="1"/>
  <c r="BD1619" i="1" s="1"/>
  <c r="BD1618" i="1" s="1"/>
  <c r="BD1617" i="1" s="1"/>
  <c r="BD1616" i="1" s="1"/>
  <c r="BD1614" i="1"/>
  <c r="BD1612" i="1"/>
  <c r="BD1610" i="1"/>
  <c r="BD1604" i="1"/>
  <c r="BD1603" i="1" s="1"/>
  <c r="BD1602" i="1" s="1"/>
  <c r="BD1601" i="1" s="1"/>
  <c r="BD1599" i="1"/>
  <c r="BD1598" i="1" s="1"/>
  <c r="BD1597" i="1" s="1"/>
  <c r="BD1596" i="1" s="1"/>
  <c r="BD1594" i="1"/>
  <c r="BD1593" i="1" s="1"/>
  <c r="BD1591" i="1"/>
  <c r="BD1590" i="1" s="1"/>
  <c r="BD1588" i="1"/>
  <c r="BD1586" i="1"/>
  <c r="BD1581" i="1"/>
  <c r="BD1580" i="1" s="1"/>
  <c r="BD1579" i="1" s="1"/>
  <c r="BD1578" i="1" s="1"/>
  <c r="BD1575" i="1"/>
  <c r="BD1574" i="1" s="1"/>
  <c r="BD1573" i="1" s="1"/>
  <c r="BD1572" i="1" s="1"/>
  <c r="BD1571" i="1" s="1"/>
  <c r="BD1568" i="1"/>
  <c r="BD1567" i="1" s="1"/>
  <c r="BD1566" i="1" s="1"/>
  <c r="BD1565" i="1" s="1"/>
  <c r="BD1563" i="1"/>
  <c r="BD1562" i="1" s="1"/>
  <c r="BD1561" i="1" s="1"/>
  <c r="BD1560" i="1" s="1"/>
  <c r="BD1558" i="1"/>
  <c r="BD1557" i="1" s="1"/>
  <c r="BD1556" i="1" s="1"/>
  <c r="BD1555" i="1" s="1"/>
  <c r="BD1552" i="1"/>
  <c r="BD1551" i="1" s="1"/>
  <c r="BD1550" i="1" s="1"/>
  <c r="BD1549" i="1" s="1"/>
  <c r="BD1547" i="1"/>
  <c r="BD1546" i="1" s="1"/>
  <c r="BD1545" i="1" s="1"/>
  <c r="BD1544" i="1" s="1"/>
  <c r="BD1542" i="1"/>
  <c r="BD1541" i="1" s="1"/>
  <c r="BD1540" i="1" s="1"/>
  <c r="BD1539" i="1" s="1"/>
  <c r="BD1537" i="1"/>
  <c r="BD1536" i="1" s="1"/>
  <c r="BD1534" i="1"/>
  <c r="BD1533" i="1" s="1"/>
  <c r="BD1531" i="1"/>
  <c r="BD1530" i="1" s="1"/>
  <c r="BD1524" i="1"/>
  <c r="BD1523" i="1" s="1"/>
  <c r="BD1521" i="1"/>
  <c r="BD1520" i="1" s="1"/>
  <c r="BD1516" i="1"/>
  <c r="BD1515" i="1" s="1"/>
  <c r="BD1514" i="1" s="1"/>
  <c r="BD1513" i="1" s="1"/>
  <c r="BD1510" i="1"/>
  <c r="BD1509" i="1" s="1"/>
  <c r="BD1508" i="1" s="1"/>
  <c r="BD1507" i="1" s="1"/>
  <c r="BD1506" i="1" s="1"/>
  <c r="BD1503" i="1"/>
  <c r="BD1502" i="1" s="1"/>
  <c r="BD1500" i="1"/>
  <c r="BD1499" i="1" s="1"/>
  <c r="BD1497" i="1"/>
  <c r="BD1495" i="1"/>
  <c r="BD1491" i="1"/>
  <c r="BD1490" i="1" s="1"/>
  <c r="BD1488" i="1"/>
  <c r="BD1487" i="1" s="1"/>
  <c r="BD1485" i="1"/>
  <c r="BD1484" i="1" s="1"/>
  <c r="BD1482" i="1"/>
  <c r="BD1480" i="1"/>
  <c r="BD1477" i="1"/>
  <c r="BD1476" i="1" s="1"/>
  <c r="BD1473" i="1"/>
  <c r="BD1472" i="1" s="1"/>
  <c r="BD1471" i="1" s="1"/>
  <c r="BD1467" i="1"/>
  <c r="BD1465" i="1"/>
  <c r="BD1462" i="1"/>
  <c r="BD1461" i="1" s="1"/>
  <c r="BD1457" i="1"/>
  <c r="BD1455" i="1"/>
  <c r="BD1447" i="1"/>
  <c r="BD1446" i="1" s="1"/>
  <c r="BD1445" i="1" s="1"/>
  <c r="BD1444" i="1" s="1"/>
  <c r="BD1442" i="1"/>
  <c r="BD1441" i="1" s="1"/>
  <c r="BD1440" i="1" s="1"/>
  <c r="BD1439" i="1" s="1"/>
  <c r="BD1436" i="1"/>
  <c r="BD1435" i="1" s="1"/>
  <c r="BD1434" i="1" s="1"/>
  <c r="BD1433" i="1" s="1"/>
  <c r="BD1432" i="1" s="1"/>
  <c r="BD1429" i="1"/>
  <c r="BD1428" i="1" s="1"/>
  <c r="BD1427" i="1" s="1"/>
  <c r="BD1426" i="1" s="1"/>
  <c r="BD1424" i="1"/>
  <c r="BD1423" i="1" s="1"/>
  <c r="BD1422" i="1" s="1"/>
  <c r="BD1421" i="1" s="1"/>
  <c r="BD1417" i="1"/>
  <c r="BD1416" i="1" s="1"/>
  <c r="BD1414" i="1"/>
  <c r="BD1413" i="1" s="1"/>
  <c r="BD1407" i="1"/>
  <c r="BD1406" i="1" s="1"/>
  <c r="BD1405" i="1" s="1"/>
  <c r="BD1404" i="1" s="1"/>
  <c r="BD1403" i="1" s="1"/>
  <c r="BD1402" i="1" s="1"/>
  <c r="BD1400" i="1"/>
  <c r="BD1398" i="1"/>
  <c r="BD1396" i="1"/>
  <c r="BD1390" i="1"/>
  <c r="BD1389" i="1" s="1"/>
  <c r="BD1388" i="1" s="1"/>
  <c r="BD1387" i="1" s="1"/>
  <c r="BD1385" i="1"/>
  <c r="BD1384" i="1" s="1"/>
  <c r="BD1383" i="1" s="1"/>
  <c r="BD1382" i="1" s="1"/>
  <c r="BD1380" i="1"/>
  <c r="BD1379" i="1" s="1"/>
  <c r="BD1377" i="1"/>
  <c r="BD1375" i="1"/>
  <c r="BD1370" i="1"/>
  <c r="BD1369" i="1" s="1"/>
  <c r="BD1368" i="1" s="1"/>
  <c r="BD1367" i="1" s="1"/>
  <c r="BD1365" i="1"/>
  <c r="BD1364" i="1" s="1"/>
  <c r="BD1363" i="1" s="1"/>
  <c r="BD1362" i="1" s="1"/>
  <c r="BD1359" i="1"/>
  <c r="BD1357" i="1"/>
  <c r="BD1355" i="1"/>
  <c r="BD1348" i="1"/>
  <c r="BD1347" i="1" s="1"/>
  <c r="BD1346" i="1" s="1"/>
  <c r="BD1345" i="1" s="1"/>
  <c r="BD1343" i="1"/>
  <c r="BD1342" i="1" s="1"/>
  <c r="BD1341" i="1" s="1"/>
  <c r="BD1340" i="1" s="1"/>
  <c r="BD1337" i="1"/>
  <c r="BD1336" i="1" s="1"/>
  <c r="BD1335" i="1" s="1"/>
  <c r="BD1334" i="1" s="1"/>
  <c r="BD1332" i="1"/>
  <c r="BD1331" i="1" s="1"/>
  <c r="BD1330" i="1" s="1"/>
  <c r="BD1329" i="1" s="1"/>
  <c r="BD1327" i="1"/>
  <c r="BD1326" i="1" s="1"/>
  <c r="BD1325" i="1" s="1"/>
  <c r="BD1324" i="1" s="1"/>
  <c r="BD1322" i="1"/>
  <c r="BD1321" i="1" s="1"/>
  <c r="BD1319" i="1"/>
  <c r="BD1318" i="1" s="1"/>
  <c r="BD1316" i="1"/>
  <c r="BD1315" i="1" s="1"/>
  <c r="BD1309" i="1"/>
  <c r="BD1307" i="1"/>
  <c r="BD1302" i="1"/>
  <c r="BD1301" i="1" s="1"/>
  <c r="BD1300" i="1" s="1"/>
  <c r="BD1299" i="1" s="1"/>
  <c r="BD1296" i="1"/>
  <c r="BD1295" i="1" s="1"/>
  <c r="BD1294" i="1" s="1"/>
  <c r="BD1293" i="1" s="1"/>
  <c r="BD1292" i="1" s="1"/>
  <c r="BD1289" i="1"/>
  <c r="BD1288" i="1" s="1"/>
  <c r="BD1287" i="1" s="1"/>
  <c r="BD1286" i="1" s="1"/>
  <c r="BD1284" i="1"/>
  <c r="BD1283" i="1" s="1"/>
  <c r="BD1281" i="1"/>
  <c r="BD1280" i="1" s="1"/>
  <c r="BD1278" i="1"/>
  <c r="BD1276" i="1"/>
  <c r="BD1272" i="1"/>
  <c r="BD1271" i="1" s="1"/>
  <c r="BD1269" i="1"/>
  <c r="BD1268" i="1" s="1"/>
  <c r="BD1266" i="1"/>
  <c r="BD1265" i="1" s="1"/>
  <c r="BD1263" i="1"/>
  <c r="BD1261" i="1"/>
  <c r="BD1258" i="1"/>
  <c r="BD1257" i="1" s="1"/>
  <c r="BD1254" i="1"/>
  <c r="BD1253" i="1" s="1"/>
  <c r="BD1252" i="1" s="1"/>
  <c r="BD1248" i="1"/>
  <c r="BD1246" i="1"/>
  <c r="BD1244" i="1"/>
  <c r="BD1241" i="1"/>
  <c r="BD1240" i="1" s="1"/>
  <c r="BD1236" i="1"/>
  <c r="BD1234" i="1"/>
  <c r="BD1226" i="1"/>
  <c r="BD1225" i="1" s="1"/>
  <c r="BD1224" i="1" s="1"/>
  <c r="BD1223" i="1" s="1"/>
  <c r="BD1221" i="1"/>
  <c r="BD1220" i="1" s="1"/>
  <c r="BD1219" i="1" s="1"/>
  <c r="BD1218" i="1" s="1"/>
  <c r="BD1214" i="1"/>
  <c r="BD1213" i="1" s="1"/>
  <c r="BD1212" i="1" s="1"/>
  <c r="BD1211" i="1" s="1"/>
  <c r="BD1209" i="1"/>
  <c r="BD1208" i="1" s="1"/>
  <c r="BD1207" i="1" s="1"/>
  <c r="BD1206" i="1" s="1"/>
  <c r="BD1202" i="1"/>
  <c r="BD1201" i="1" s="1"/>
  <c r="BD1199" i="1"/>
  <c r="BD1198" i="1" s="1"/>
  <c r="BD1192" i="1"/>
  <c r="BD1191" i="1" s="1"/>
  <c r="BD1190" i="1" s="1"/>
  <c r="BD1189" i="1" s="1"/>
  <c r="BD1188" i="1" s="1"/>
  <c r="BD1187" i="1" s="1"/>
  <c r="BD1185" i="1"/>
  <c r="BD1183" i="1"/>
  <c r="BD1181" i="1"/>
  <c r="BD1175" i="1"/>
  <c r="BD1174" i="1" s="1"/>
  <c r="BD1173" i="1" s="1"/>
  <c r="BD1172" i="1" s="1"/>
  <c r="BD1170" i="1"/>
  <c r="BD1169" i="1" s="1"/>
  <c r="BD1168" i="1" s="1"/>
  <c r="BD1167" i="1" s="1"/>
  <c r="BD1165" i="1"/>
  <c r="BD1164" i="1" s="1"/>
  <c r="BD1162" i="1"/>
  <c r="BD1161" i="1" s="1"/>
  <c r="BD1159" i="1"/>
  <c r="BD1158" i="1" s="1"/>
  <c r="BD1154" i="1"/>
  <c r="BD1153" i="1" s="1"/>
  <c r="BD1152" i="1" s="1"/>
  <c r="BD1151" i="1" s="1"/>
  <c r="BD1147" i="1"/>
  <c r="BD1146" i="1" s="1"/>
  <c r="BD1145" i="1" s="1"/>
  <c r="BD1144" i="1" s="1"/>
  <c r="BD1142" i="1"/>
  <c r="BD1141" i="1" s="1"/>
  <c r="BD1140" i="1" s="1"/>
  <c r="BD1139" i="1" s="1"/>
  <c r="BD1137" i="1"/>
  <c r="BD1136" i="1" s="1"/>
  <c r="BD1135" i="1" s="1"/>
  <c r="BD1134" i="1" s="1"/>
  <c r="BD1131" i="1"/>
  <c r="BD1130" i="1" s="1"/>
  <c r="BD1129" i="1" s="1"/>
  <c r="BD1128" i="1" s="1"/>
  <c r="BD1126" i="1"/>
  <c r="BD1125" i="1" s="1"/>
  <c r="BD1124" i="1" s="1"/>
  <c r="BD1123" i="1" s="1"/>
  <c r="BD1121" i="1"/>
  <c r="BD1120" i="1" s="1"/>
  <c r="BD1119" i="1" s="1"/>
  <c r="BD1118" i="1" s="1"/>
  <c r="BD1116" i="1"/>
  <c r="BD1115" i="1" s="1"/>
  <c r="BD1114" i="1" s="1"/>
  <c r="BD1113" i="1" s="1"/>
  <c r="BD1111" i="1"/>
  <c r="BD1110" i="1" s="1"/>
  <c r="BD1108" i="1"/>
  <c r="BD1107" i="1" s="1"/>
  <c r="BD1105" i="1"/>
  <c r="BD1104" i="1" s="1"/>
  <c r="BD1098" i="1"/>
  <c r="BD1097" i="1" s="1"/>
  <c r="BD1095" i="1"/>
  <c r="BD1094" i="1" s="1"/>
  <c r="BD1090" i="1"/>
  <c r="BD1089" i="1" s="1"/>
  <c r="BD1088" i="1" s="1"/>
  <c r="BD1087" i="1" s="1"/>
  <c r="BD1084" i="1"/>
  <c r="BD1083" i="1" s="1"/>
  <c r="BD1082" i="1" s="1"/>
  <c r="BD1081" i="1" s="1"/>
  <c r="BD1080" i="1" s="1"/>
  <c r="BD1077" i="1"/>
  <c r="BD1076" i="1" s="1"/>
  <c r="BD1074" i="1"/>
  <c r="BD1073" i="1" s="1"/>
  <c r="BD1071" i="1"/>
  <c r="BD1069" i="1"/>
  <c r="BD1065" i="1"/>
  <c r="BD1064" i="1" s="1"/>
  <c r="BD1062" i="1"/>
  <c r="BD1061" i="1" s="1"/>
  <c r="BD1059" i="1"/>
  <c r="BD1058" i="1" s="1"/>
  <c r="BD1056" i="1"/>
  <c r="BD1054" i="1"/>
  <c r="BD1051" i="1"/>
  <c r="BD1050" i="1" s="1"/>
  <c r="BD1047" i="1"/>
  <c r="BD1046" i="1" s="1"/>
  <c r="BD1045" i="1" s="1"/>
  <c r="BD1041" i="1"/>
  <c r="BD1039" i="1"/>
  <c r="BD1037" i="1"/>
  <c r="BD1034" i="1"/>
  <c r="BD1033" i="1" s="1"/>
  <c r="BD1029" i="1"/>
  <c r="BD1027" i="1"/>
  <c r="BD1019" i="1"/>
  <c r="BD1018" i="1" s="1"/>
  <c r="BD1017" i="1" s="1"/>
  <c r="BD1016" i="1" s="1"/>
  <c r="BD1015" i="1" s="1"/>
  <c r="BD1014" i="1" s="1"/>
  <c r="BD1012" i="1"/>
  <c r="BD1011" i="1" s="1"/>
  <c r="BD1010" i="1" s="1"/>
  <c r="BD1009" i="1" s="1"/>
  <c r="BD1008" i="1" s="1"/>
  <c r="BD1007" i="1" s="1"/>
  <c r="BD1005" i="1"/>
  <c r="BD1004" i="1" s="1"/>
  <c r="BD1002" i="1"/>
  <c r="BD1001" i="1" s="1"/>
  <c r="BD995" i="1"/>
  <c r="BD994" i="1" s="1"/>
  <c r="BD993" i="1" s="1"/>
  <c r="BD992" i="1" s="1"/>
  <c r="BD991" i="1" s="1"/>
  <c r="BD990" i="1" s="1"/>
  <c r="BD988" i="1"/>
  <c r="BD986" i="1"/>
  <c r="BD984" i="1"/>
  <c r="BD978" i="1"/>
  <c r="BD977" i="1" s="1"/>
  <c r="BD976" i="1" s="1"/>
  <c r="BD975" i="1" s="1"/>
  <c r="BD973" i="1"/>
  <c r="BD972" i="1" s="1"/>
  <c r="BD971" i="1" s="1"/>
  <c r="BD970" i="1" s="1"/>
  <c r="BD968" i="1"/>
  <c r="BD967" i="1" s="1"/>
  <c r="BD965" i="1"/>
  <c r="BD964" i="1" s="1"/>
  <c r="BD962" i="1"/>
  <c r="BD961" i="1" s="1"/>
  <c r="BD957" i="1"/>
  <c r="BD956" i="1" s="1"/>
  <c r="BD955" i="1" s="1"/>
  <c r="BD954" i="1" s="1"/>
  <c r="BD952" i="1"/>
  <c r="BD951" i="1" s="1"/>
  <c r="BD950" i="1" s="1"/>
  <c r="BD949" i="1" s="1"/>
  <c r="BD945" i="1"/>
  <c r="BD944" i="1" s="1"/>
  <c r="BD943" i="1" s="1"/>
  <c r="BD942" i="1" s="1"/>
  <c r="BD940" i="1"/>
  <c r="BD939" i="1" s="1"/>
  <c r="BD938" i="1" s="1"/>
  <c r="BD937" i="1" s="1"/>
  <c r="BD935" i="1"/>
  <c r="BD934" i="1" s="1"/>
  <c r="BD933" i="1" s="1"/>
  <c r="BD932" i="1" s="1"/>
  <c r="BD929" i="1"/>
  <c r="BD928" i="1" s="1"/>
  <c r="BD927" i="1" s="1"/>
  <c r="BD926" i="1" s="1"/>
  <c r="BD924" i="1"/>
  <c r="BD923" i="1" s="1"/>
  <c r="BD922" i="1" s="1"/>
  <c r="BD921" i="1" s="1"/>
  <c r="BD919" i="1"/>
  <c r="BD918" i="1" s="1"/>
  <c r="BD917" i="1" s="1"/>
  <c r="BD916" i="1" s="1"/>
  <c r="BD914" i="1"/>
  <c r="BD913" i="1" s="1"/>
  <c r="BD911" i="1"/>
  <c r="BD910" i="1" s="1"/>
  <c r="BD908" i="1"/>
  <c r="BD907" i="1" s="1"/>
  <c r="BD901" i="1"/>
  <c r="BD900" i="1" s="1"/>
  <c r="BD899" i="1" s="1"/>
  <c r="BD898" i="1" s="1"/>
  <c r="BD896" i="1"/>
  <c r="BD895" i="1" s="1"/>
  <c r="BD894" i="1" s="1"/>
  <c r="BD893" i="1" s="1"/>
  <c r="BD890" i="1"/>
  <c r="BD889" i="1" s="1"/>
  <c r="BD888" i="1" s="1"/>
  <c r="BD887" i="1" s="1"/>
  <c r="BD886" i="1" s="1"/>
  <c r="BD883" i="1"/>
  <c r="BD882" i="1" s="1"/>
  <c r="BD880" i="1"/>
  <c r="BD879" i="1" s="1"/>
  <c r="BD877" i="1"/>
  <c r="BD875" i="1"/>
  <c r="BD871" i="1"/>
  <c r="BD870" i="1" s="1"/>
  <c r="BD868" i="1"/>
  <c r="BD867" i="1" s="1"/>
  <c r="BD865" i="1"/>
  <c r="BD864" i="1" s="1"/>
  <c r="BD862" i="1"/>
  <c r="BD860" i="1"/>
  <c r="BD857" i="1"/>
  <c r="BD856" i="1" s="1"/>
  <c r="BD853" i="1"/>
  <c r="BD852" i="1" s="1"/>
  <c r="BD851" i="1" s="1"/>
  <c r="BD847" i="1"/>
  <c r="BD845" i="1"/>
  <c r="BD843" i="1"/>
  <c r="BD840" i="1"/>
  <c r="BD839" i="1" s="1"/>
  <c r="BD835" i="1"/>
  <c r="BD833" i="1"/>
  <c r="BD824" i="1"/>
  <c r="BD823" i="1" s="1"/>
  <c r="BD822" i="1" s="1"/>
  <c r="BD820" i="1"/>
  <c r="BD818" i="1"/>
  <c r="BD813" i="1"/>
  <c r="BD812" i="1" s="1"/>
  <c r="BD811" i="1" s="1"/>
  <c r="BD809" i="1"/>
  <c r="BD807" i="1"/>
  <c r="BD801" i="1"/>
  <c r="BD799" i="1"/>
  <c r="BD792" i="1"/>
  <c r="BD790" i="1"/>
  <c r="BD786" i="1"/>
  <c r="BD784" i="1"/>
  <c r="BD777" i="1"/>
  <c r="BD776" i="1" s="1"/>
  <c r="BD775" i="1" s="1"/>
  <c r="BD772" i="1"/>
  <c r="BD771" i="1" s="1"/>
  <c r="BD768" i="1"/>
  <c r="BD767" i="1" s="1"/>
  <c r="BD765" i="1"/>
  <c r="BD764" i="1" s="1"/>
  <c r="BD761" i="1"/>
  <c r="BD760" i="1" s="1"/>
  <c r="BD756" i="1"/>
  <c r="BD755" i="1" s="1"/>
  <c r="BD751" i="1"/>
  <c r="BD750" i="1" s="1"/>
  <c r="BD749" i="1" s="1"/>
  <c r="BD744" i="1"/>
  <c r="BD742" i="1"/>
  <c r="BD740" i="1"/>
  <c r="BD737" i="1"/>
  <c r="BD736" i="1" s="1"/>
  <c r="BD731" i="1"/>
  <c r="BD730" i="1" s="1"/>
  <c r="BD727" i="1"/>
  <c r="BD726" i="1" s="1"/>
  <c r="BD721" i="1"/>
  <c r="BD720" i="1" s="1"/>
  <c r="BD719" i="1" s="1"/>
  <c r="BD716" i="1"/>
  <c r="BD714" i="1"/>
  <c r="BD709" i="1"/>
  <c r="BD708" i="1" s="1"/>
  <c r="BD707" i="1" s="1"/>
  <c r="BD706" i="1" s="1"/>
  <c r="BD704" i="1"/>
  <c r="BD703" i="1" s="1"/>
  <c r="BD702" i="1" s="1"/>
  <c r="BD701" i="1" s="1"/>
  <c r="BD699" i="1"/>
  <c r="BD698" i="1" s="1"/>
  <c r="BD695" i="1"/>
  <c r="BD693" i="1"/>
  <c r="BD690" i="1"/>
  <c r="BD687" i="1"/>
  <c r="BD685" i="1"/>
  <c r="BD683" i="1"/>
  <c r="BD679" i="1"/>
  <c r="BD678" i="1" s="1"/>
  <c r="BD677" i="1" s="1"/>
  <c r="BD672" i="1"/>
  <c r="BD671" i="1" s="1"/>
  <c r="BD670" i="1" s="1"/>
  <c r="BD669" i="1" s="1"/>
  <c r="BD668" i="1" s="1"/>
  <c r="BD666" i="1"/>
  <c r="BD665" i="1" s="1"/>
  <c r="BD664" i="1" s="1"/>
  <c r="BD663" i="1" s="1"/>
  <c r="BD661" i="1"/>
  <c r="BD660" i="1" s="1"/>
  <c r="BD659" i="1" s="1"/>
  <c r="BD658" i="1" s="1"/>
  <c r="BD655" i="1"/>
  <c r="BD654" i="1" s="1"/>
  <c r="BD653" i="1" s="1"/>
  <c r="BD652" i="1" s="1"/>
  <c r="BD650" i="1"/>
  <c r="BD649" i="1" s="1"/>
  <c r="BD646" i="1"/>
  <c r="BD645" i="1" s="1"/>
  <c r="BD642" i="1"/>
  <c r="BD640" i="1"/>
  <c r="BD638" i="1"/>
  <c r="BD636" i="1"/>
  <c r="BD632" i="1"/>
  <c r="BD631" i="1" s="1"/>
  <c r="BD629" i="1"/>
  <c r="BD628" i="1" s="1"/>
  <c r="BD626" i="1"/>
  <c r="BD625" i="1" s="1"/>
  <c r="BD623" i="1"/>
  <c r="BD622" i="1" s="1"/>
  <c r="BD619" i="1"/>
  <c r="BD618" i="1" s="1"/>
  <c r="BD615" i="1"/>
  <c r="BD614" i="1" s="1"/>
  <c r="BD612" i="1"/>
  <c r="BD611" i="1" s="1"/>
  <c r="BD608" i="1"/>
  <c r="BD607" i="1" s="1"/>
  <c r="BD605" i="1"/>
  <c r="BD604" i="1" s="1"/>
  <c r="BD599" i="1"/>
  <c r="BD598" i="1" s="1"/>
  <c r="BD596" i="1"/>
  <c r="BD595" i="1" s="1"/>
  <c r="BD593" i="1"/>
  <c r="BD592" i="1" s="1"/>
  <c r="BD590" i="1"/>
  <c r="BD589" i="1" s="1"/>
  <c r="BD587" i="1"/>
  <c r="BD586" i="1" s="1"/>
  <c r="BD584" i="1"/>
  <c r="BD583" i="1" s="1"/>
  <c r="BD581" i="1"/>
  <c r="BD580" i="1" s="1"/>
  <c r="BD578" i="1"/>
  <c r="BD577" i="1" s="1"/>
  <c r="BD574" i="1"/>
  <c r="BD573" i="1" s="1"/>
  <c r="BD570" i="1"/>
  <c r="BD569" i="1" s="1"/>
  <c r="BD567" i="1"/>
  <c r="BD566" i="1" s="1"/>
  <c r="BD560" i="1"/>
  <c r="BD559" i="1" s="1"/>
  <c r="BD558" i="1" s="1"/>
  <c r="BD557" i="1" s="1"/>
  <c r="BD554" i="1"/>
  <c r="BD553" i="1" s="1"/>
  <c r="BD550" i="1"/>
  <c r="BD549" i="1" s="1"/>
  <c r="BD546" i="1"/>
  <c r="BD545" i="1" s="1"/>
  <c r="BD542" i="1"/>
  <c r="BD541" i="1" s="1"/>
  <c r="BD539" i="1"/>
  <c r="BD538" i="1" s="1"/>
  <c r="BD535" i="1"/>
  <c r="BD534" i="1" s="1"/>
  <c r="BD531" i="1"/>
  <c r="BD530" i="1" s="1"/>
  <c r="BD527" i="1"/>
  <c r="BD526" i="1" s="1"/>
  <c r="BD524" i="1"/>
  <c r="BD523" i="1" s="1"/>
  <c r="BD520" i="1"/>
  <c r="BD519" i="1" s="1"/>
  <c r="BD516" i="1"/>
  <c r="BD515" i="1" s="1"/>
  <c r="BD508" i="1"/>
  <c r="BD507" i="1" s="1"/>
  <c r="BD506" i="1" s="1"/>
  <c r="BD505" i="1" s="1"/>
  <c r="BD504" i="1" s="1"/>
  <c r="BD501" i="1"/>
  <c r="BD500" i="1" s="1"/>
  <c r="BD497" i="1"/>
  <c r="BD496" i="1" s="1"/>
  <c r="BD490" i="1"/>
  <c r="BD488" i="1"/>
  <c r="BD486" i="1"/>
  <c r="BD483" i="1"/>
  <c r="BD482" i="1" s="1"/>
  <c r="BD476" i="1"/>
  <c r="BD475" i="1" s="1"/>
  <c r="BD474" i="1" s="1"/>
  <c r="BD473" i="1" s="1"/>
  <c r="BD471" i="1"/>
  <c r="BD470" i="1" s="1"/>
  <c r="BD469" i="1" s="1"/>
  <c r="BD467" i="1"/>
  <c r="BD466" i="1" s="1"/>
  <c r="BD465" i="1" s="1"/>
  <c r="BD462" i="1"/>
  <c r="BD461" i="1" s="1"/>
  <c r="BD460" i="1" s="1"/>
  <c r="BD457" i="1"/>
  <c r="BD456" i="1" s="1"/>
  <c r="BD455" i="1" s="1"/>
  <c r="BD452" i="1"/>
  <c r="BD451" i="1" s="1"/>
  <c r="BD450" i="1" s="1"/>
  <c r="BD448" i="1"/>
  <c r="BD444" i="1"/>
  <c r="BD442" i="1"/>
  <c r="BD436" i="1"/>
  <c r="BD435" i="1" s="1"/>
  <c r="BD434" i="1" s="1"/>
  <c r="BD432" i="1"/>
  <c r="BD431" i="1" s="1"/>
  <c r="BD430" i="1" s="1"/>
  <c r="BD425" i="1"/>
  <c r="BD424" i="1" s="1"/>
  <c r="BD423" i="1" s="1"/>
  <c r="BD422" i="1" s="1"/>
  <c r="BD420" i="1"/>
  <c r="BD419" i="1" s="1"/>
  <c r="BD418" i="1" s="1"/>
  <c r="BD416" i="1"/>
  <c r="BD415" i="1" s="1"/>
  <c r="BD414" i="1" s="1"/>
  <c r="BD411" i="1"/>
  <c r="BD410" i="1" s="1"/>
  <c r="BD408" i="1"/>
  <c r="BD406" i="1"/>
  <c r="BD400" i="1"/>
  <c r="BD399" i="1" s="1"/>
  <c r="BD398" i="1" s="1"/>
  <c r="BD397" i="1" s="1"/>
  <c r="BD395" i="1"/>
  <c r="BD394" i="1" s="1"/>
  <c r="BD392" i="1"/>
  <c r="BD390" i="1"/>
  <c r="BD387" i="1"/>
  <c r="BD385" i="1"/>
  <c r="BD382" i="1"/>
  <c r="BD381" i="1" s="1"/>
  <c r="BD377" i="1"/>
  <c r="BD376" i="1" s="1"/>
  <c r="BD375" i="1" s="1"/>
  <c r="BD374" i="1" s="1"/>
  <c r="BD372" i="1"/>
  <c r="BD371" i="1" s="1"/>
  <c r="BD370" i="1" s="1"/>
  <c r="BD369" i="1" s="1"/>
  <c r="BD366" i="1"/>
  <c r="BD365" i="1" s="1"/>
  <c r="BD364" i="1" s="1"/>
  <c r="BD362" i="1"/>
  <c r="BD361" i="1" s="1"/>
  <c r="BD360" i="1" s="1"/>
  <c r="BD354" i="1"/>
  <c r="BD353" i="1" s="1"/>
  <c r="BD352" i="1" s="1"/>
  <c r="BD351" i="1" s="1"/>
  <c r="BD348" i="1"/>
  <c r="BD347" i="1" s="1"/>
  <c r="BD344" i="1"/>
  <c r="BD343" i="1" s="1"/>
  <c r="BD337" i="1"/>
  <c r="BD335" i="1"/>
  <c r="BD333" i="1"/>
  <c r="BD330" i="1"/>
  <c r="BD328" i="1"/>
  <c r="BD326" i="1"/>
  <c r="BD323" i="1"/>
  <c r="BD322" i="1" s="1"/>
  <c r="BD320" i="1"/>
  <c r="BD318" i="1"/>
  <c r="BD316" i="1"/>
  <c r="BD313" i="1"/>
  <c r="BD307" i="1"/>
  <c r="BD306" i="1" s="1"/>
  <c r="BD305" i="1" s="1"/>
  <c r="BD304" i="1" s="1"/>
  <c r="BD303" i="1" s="1"/>
  <c r="BD301" i="1"/>
  <c r="BD300" i="1" s="1"/>
  <c r="BD298" i="1"/>
  <c r="BD297" i="1" s="1"/>
  <c r="BD293" i="1"/>
  <c r="BD292" i="1" s="1"/>
  <c r="BD291" i="1" s="1"/>
  <c r="BD290" i="1" s="1"/>
  <c r="BD286" i="1"/>
  <c r="BD285" i="1" s="1"/>
  <c r="BD283" i="1"/>
  <c r="BD282" i="1" s="1"/>
  <c r="BD280" i="1"/>
  <c r="BD275" i="1"/>
  <c r="BD272" i="1"/>
  <c r="BD271" i="1" s="1"/>
  <c r="BD266" i="1"/>
  <c r="BD265" i="1" s="1"/>
  <c r="BD262" i="1"/>
  <c r="BD261" i="1" s="1"/>
  <c r="BD259" i="1"/>
  <c r="BD258" i="1" s="1"/>
  <c r="BD241" i="1"/>
  <c r="BD239" i="1"/>
  <c r="BD237" i="1"/>
  <c r="BD234" i="1"/>
  <c r="BD233" i="1" s="1"/>
  <c r="BD228" i="1"/>
  <c r="BD227" i="1" s="1"/>
  <c r="BD225" i="1"/>
  <c r="BD223" i="1"/>
  <c r="BD221" i="1"/>
  <c r="BD216" i="1"/>
  <c r="BD215" i="1" s="1"/>
  <c r="BD213" i="1"/>
  <c r="BD212" i="1" s="1"/>
  <c r="BD210" i="1"/>
  <c r="BD209" i="1" s="1"/>
  <c r="BD203" i="1"/>
  <c r="BD202" i="1" s="1"/>
  <c r="BD200" i="1"/>
  <c r="BD199" i="1" s="1"/>
  <c r="BD197" i="1"/>
  <c r="BD195" i="1"/>
  <c r="BD193" i="1"/>
  <c r="BD174" i="1"/>
  <c r="BD172" i="1"/>
  <c r="BD170" i="1"/>
  <c r="BD162" i="1"/>
  <c r="BD161" i="1" s="1"/>
  <c r="BD159" i="1"/>
  <c r="BD158" i="1" s="1"/>
  <c r="BD155" i="1"/>
  <c r="BD154" i="1" s="1"/>
  <c r="BD152" i="1"/>
  <c r="BD151" i="1" s="1"/>
  <c r="BD149" i="1"/>
  <c r="BD148" i="1" s="1"/>
  <c r="BD146" i="1"/>
  <c r="BD144" i="1"/>
  <c r="BD141" i="1"/>
  <c r="BD139" i="1"/>
  <c r="BD132" i="1"/>
  <c r="BD130" i="1"/>
  <c r="BD128" i="1"/>
  <c r="BD125" i="1"/>
  <c r="BD124" i="1" s="1"/>
  <c r="BD117" i="1"/>
  <c r="BD116" i="1" s="1"/>
  <c r="BD114" i="1"/>
  <c r="BD113" i="1" s="1"/>
  <c r="BD110" i="1"/>
  <c r="BD109" i="1" s="1"/>
  <c r="BD108" i="1" s="1"/>
  <c r="BD105" i="1"/>
  <c r="BD104" i="1" s="1"/>
  <c r="BD103" i="1" s="1"/>
  <c r="BD101" i="1"/>
  <c r="BD100" i="1" s="1"/>
  <c r="BD99" i="1" s="1"/>
  <c r="BD95" i="1"/>
  <c r="BD94" i="1" s="1"/>
  <c r="BD93" i="1" s="1"/>
  <c r="BD92" i="1" s="1"/>
  <c r="BD91" i="1" s="1"/>
  <c r="BD89" i="1"/>
  <c r="BD87" i="1"/>
  <c r="BD85" i="1"/>
  <c r="BD82" i="1"/>
  <c r="BD81" i="1" s="1"/>
  <c r="BD74" i="1"/>
  <c r="BD73" i="1" s="1"/>
  <c r="BD71" i="1"/>
  <c r="BD70" i="1" s="1"/>
  <c r="BD64" i="1"/>
  <c r="BD62" i="1"/>
  <c r="BD60" i="1"/>
  <c r="BD57" i="1"/>
  <c r="BD56" i="1" s="1"/>
  <c r="BD52" i="1"/>
  <c r="BD51" i="1" s="1"/>
  <c r="BD49" i="1"/>
  <c r="BD48" i="1" s="1"/>
  <c r="BD45" i="1"/>
  <c r="BD44" i="1" s="1"/>
  <c r="BD43" i="1" s="1"/>
  <c r="BD40" i="1"/>
  <c r="BD39" i="1" s="1"/>
  <c r="BD36" i="1"/>
  <c r="BD34" i="1"/>
  <c r="BD32" i="1"/>
  <c r="BD28" i="1"/>
  <c r="BD27" i="1" s="1"/>
  <c r="BD25" i="1"/>
  <c r="BD23" i="1"/>
  <c r="BG1100" i="1" l="1"/>
  <c r="BD2759" i="1"/>
  <c r="BK2759" i="1"/>
  <c r="BO2759" i="1"/>
  <c r="BO2758" i="1" s="1"/>
  <c r="BG3159" i="1"/>
  <c r="BG3255" i="1"/>
  <c r="BG3254" i="1" s="1"/>
  <c r="BG3253" i="1" s="1"/>
  <c r="BG3252" i="1" s="1"/>
  <c r="BD572" i="1"/>
  <c r="BK572" i="1"/>
  <c r="BO572" i="1"/>
  <c r="BG1311" i="1"/>
  <c r="BG2168" i="1"/>
  <c r="BG2167" i="1" s="1"/>
  <c r="BD274" i="1"/>
  <c r="BD270" i="1" s="1"/>
  <c r="BD269" i="1" s="1"/>
  <c r="BD268" i="1" s="1"/>
  <c r="BK274" i="1"/>
  <c r="BK270" i="1" s="1"/>
  <c r="BK269" i="1" s="1"/>
  <c r="BK268" i="1" s="1"/>
  <c r="BG1230" i="1"/>
  <c r="BG3321" i="1"/>
  <c r="BG3320" i="1" s="1"/>
  <c r="BG1451" i="1"/>
  <c r="BG2941" i="1"/>
  <c r="BG2935" i="1" s="1"/>
  <c r="BG3509" i="1"/>
  <c r="BG3508" i="1" s="1"/>
  <c r="BG3502" i="1" s="1"/>
  <c r="BG3501" i="1" s="1"/>
  <c r="BO274" i="1"/>
  <c r="BO270" i="1" s="1"/>
  <c r="BO269" i="1" s="1"/>
  <c r="BO268" i="1" s="1"/>
  <c r="BG3614" i="1"/>
  <c r="BG3613" i="1" s="1"/>
  <c r="BG3612" i="1" s="1"/>
  <c r="BG3592" i="1" s="1"/>
  <c r="BG3476" i="1"/>
  <c r="BG3475" i="1" s="1"/>
  <c r="BG2662" i="1"/>
  <c r="BG2924" i="1"/>
  <c r="BG2923" i="1" s="1"/>
  <c r="BG2916" i="1" s="1"/>
  <c r="BG2862" i="1"/>
  <c r="BG2861" i="1" s="1"/>
  <c r="BG2860" i="1" s="1"/>
  <c r="BG2842" i="1" s="1"/>
  <c r="BG137" i="1"/>
  <c r="BG136" i="1" s="1"/>
  <c r="BG135" i="1" s="1"/>
  <c r="BG134" i="1" s="1"/>
  <c r="BG119" i="1" s="1"/>
  <c r="BG3142" i="1"/>
  <c r="BG97" i="1"/>
  <c r="BG77" i="1" s="1"/>
  <c r="BG76" i="1" s="1"/>
  <c r="BG3131" i="1"/>
  <c r="BG850" i="1"/>
  <c r="BG849" i="1" s="1"/>
  <c r="BG3008" i="1"/>
  <c r="BG3007" i="1" s="1"/>
  <c r="BG2999" i="1" s="1"/>
  <c r="BG1669" i="1"/>
  <c r="BD2438" i="1"/>
  <c r="BD2433" i="1" s="1"/>
  <c r="BK2438" i="1"/>
  <c r="BK2433" i="1" s="1"/>
  <c r="BO2438" i="1"/>
  <c r="BO2433" i="1" s="1"/>
  <c r="BG2051" i="1"/>
  <c r="BG2072" i="1"/>
  <c r="BG2071" i="1" s="1"/>
  <c r="BG1023" i="1"/>
  <c r="BG947" i="1"/>
  <c r="BG1690" i="1"/>
  <c r="BG1689" i="1" s="1"/>
  <c r="BG2338" i="1"/>
  <c r="BG1570" i="1"/>
  <c r="BG1149" i="1"/>
  <c r="BG3183" i="1"/>
  <c r="BG1526" i="1"/>
  <c r="BG311" i="1"/>
  <c r="BG310" i="1" s="1"/>
  <c r="BG309" i="1" s="1"/>
  <c r="BG254" i="1" s="1"/>
  <c r="BG243" i="1" s="1"/>
  <c r="BG681" i="1"/>
  <c r="BG676" i="1" s="1"/>
  <c r="BG675" i="1" s="1"/>
  <c r="BG20" i="1"/>
  <c r="BG19" i="1" s="1"/>
  <c r="BG18" i="1" s="1"/>
  <c r="BG17" i="1" s="1"/>
  <c r="BG2252" i="1"/>
  <c r="BG2251" i="1" s="1"/>
  <c r="BG3100" i="1"/>
  <c r="BG3030" i="1"/>
  <c r="BG829" i="1"/>
  <c r="BG1251" i="1"/>
  <c r="BG1250" i="1" s="1"/>
  <c r="BG380" i="1"/>
  <c r="BG379" i="1" s="1"/>
  <c r="BG368" i="1" s="1"/>
  <c r="BG2615" i="1"/>
  <c r="BG2614" i="1" s="1"/>
  <c r="BG2613" i="1" s="1"/>
  <c r="BG2561" i="1"/>
  <c r="BG2552" i="1" s="1"/>
  <c r="BG2551" i="1" s="1"/>
  <c r="BG3561" i="1"/>
  <c r="BG2676" i="1"/>
  <c r="BG564" i="1"/>
  <c r="BG563" i="1" s="1"/>
  <c r="BG2432" i="1"/>
  <c r="BG3439" i="1"/>
  <c r="BG3438" i="1" s="1"/>
  <c r="BG3431" i="1" s="1"/>
  <c r="BG3430" i="1" s="1"/>
  <c r="BG2733" i="1"/>
  <c r="BG903" i="1"/>
  <c r="BG428" i="1"/>
  <c r="BG427" i="1" s="1"/>
  <c r="BG1941" i="1"/>
  <c r="BG1044" i="1"/>
  <c r="BG1043" i="1" s="1"/>
  <c r="BG206" i="1"/>
  <c r="BG205" i="1" s="1"/>
  <c r="BG187" i="1" s="1"/>
  <c r="BG1790" i="1"/>
  <c r="BG804" i="1"/>
  <c r="BG803" i="1" s="1"/>
  <c r="BG782" i="1"/>
  <c r="BG781" i="1" s="1"/>
  <c r="BG747" i="1" s="1"/>
  <c r="BG3353" i="1"/>
  <c r="BG3352" i="1" s="1"/>
  <c r="BG2491" i="1"/>
  <c r="BG2475" i="1" s="1"/>
  <c r="BG1889" i="1"/>
  <c r="BG1888" i="1" s="1"/>
  <c r="BG513" i="1"/>
  <c r="BG512" i="1" s="1"/>
  <c r="BG1870" i="1"/>
  <c r="BG402" i="1"/>
  <c r="BG1350" i="1"/>
  <c r="BG1975" i="1"/>
  <c r="BG2812" i="1"/>
  <c r="BG2811" i="1" s="1"/>
  <c r="BG2810" i="1" s="1"/>
  <c r="BG1470" i="1"/>
  <c r="BG1469" i="1" s="1"/>
  <c r="BG2128" i="1"/>
  <c r="BG2757" i="1"/>
  <c r="BG2304" i="1"/>
  <c r="BG1751" i="1"/>
  <c r="BK2985" i="1"/>
  <c r="BO3616" i="1"/>
  <c r="BO3615" i="1" s="1"/>
  <c r="BO2581" i="1"/>
  <c r="BO2580" i="1" s="1"/>
  <c r="BO2593" i="1"/>
  <c r="BO2589" i="1" s="1"/>
  <c r="BO2588" i="1" s="1"/>
  <c r="BD1260" i="1"/>
  <c r="BD1256" i="1" s="1"/>
  <c r="BD1306" i="1"/>
  <c r="BD1305" i="1" s="1"/>
  <c r="BD1304" i="1" s="1"/>
  <c r="BD1298" i="1" s="1"/>
  <c r="BD1291" i="1" s="1"/>
  <c r="BD1374" i="1"/>
  <c r="BD1373" i="1" s="1"/>
  <c r="BD1372" i="1" s="1"/>
  <c r="BD1361" i="1" s="1"/>
  <c r="BO3460" i="1"/>
  <c r="BO3459" i="1" s="1"/>
  <c r="BO3458" i="1" s="1"/>
  <c r="BD3016" i="1"/>
  <c r="BO1519" i="1"/>
  <c r="BO1518" i="1" s="1"/>
  <c r="BO1512" i="1" s="1"/>
  <c r="BO1505" i="1" s="1"/>
  <c r="BO1845" i="1"/>
  <c r="BO1844" i="1" s="1"/>
  <c r="BO789" i="1"/>
  <c r="BO1068" i="1"/>
  <c r="BO1067" i="1" s="1"/>
  <c r="BO1714" i="1"/>
  <c r="BO1713" i="1" s="1"/>
  <c r="BO22" i="1"/>
  <c r="BO21" i="1" s="1"/>
  <c r="BO112" i="1"/>
  <c r="BO107" i="1" s="1"/>
  <c r="BO143" i="1"/>
  <c r="BO2855" i="1"/>
  <c r="BO2851" i="1" s="1"/>
  <c r="BO2850" i="1" s="1"/>
  <c r="BO2844" i="1" s="1"/>
  <c r="BO2843" i="1" s="1"/>
  <c r="BO2930" i="1"/>
  <c r="BO3016" i="1"/>
  <c r="BO3510" i="1"/>
  <c r="BO3533" i="1"/>
  <c r="BO3532" i="1" s="1"/>
  <c r="BK817" i="1"/>
  <c r="BK816" i="1" s="1"/>
  <c r="BO806" i="1"/>
  <c r="BO805" i="1" s="1"/>
  <c r="BO2121" i="1"/>
  <c r="BO2120" i="1" s="1"/>
  <c r="BO2114" i="1" s="1"/>
  <c r="BO2107" i="1" s="1"/>
  <c r="BD832" i="1"/>
  <c r="BD831" i="1" s="1"/>
  <c r="BD830" i="1" s="1"/>
  <c r="BD3103" i="1"/>
  <c r="BD3102" i="1" s="1"/>
  <c r="BD3101" i="1" s="1"/>
  <c r="BK389" i="1"/>
  <c r="BK725" i="1"/>
  <c r="BK724" i="1" s="1"/>
  <c r="BK2031" i="1"/>
  <c r="BK2030" i="1" s="1"/>
  <c r="BO798" i="1"/>
  <c r="BO797" i="1" s="1"/>
  <c r="BO796" i="1" s="1"/>
  <c r="BO795" i="1" s="1"/>
  <c r="BO832" i="1"/>
  <c r="BO831" i="1" s="1"/>
  <c r="BO830" i="1" s="1"/>
  <c r="BO1454" i="1"/>
  <c r="BO1453" i="1" s="1"/>
  <c r="BO1452" i="1" s="1"/>
  <c r="BO1662" i="1"/>
  <c r="BO1661" i="1" s="1"/>
  <c r="BO1660" i="1" s="1"/>
  <c r="BO1654" i="1" s="1"/>
  <c r="BO1647" i="1" s="1"/>
  <c r="BK2499" i="1"/>
  <c r="BK2492" i="1" s="1"/>
  <c r="BK3587" i="1"/>
  <c r="BK3583" i="1" s="1"/>
  <c r="BK3582" i="1" s="1"/>
  <c r="BK3581" i="1" s="1"/>
  <c r="BO59" i="1"/>
  <c r="BO55" i="1" s="1"/>
  <c r="BO54" i="1" s="1"/>
  <c r="BO169" i="1"/>
  <c r="BO168" i="1" s="1"/>
  <c r="BO167" i="1" s="1"/>
  <c r="BO166" i="1" s="1"/>
  <c r="BO165" i="1" s="1"/>
  <c r="BO164" i="1" s="1"/>
  <c r="BO325" i="1"/>
  <c r="BO1000" i="1"/>
  <c r="BO999" i="1" s="1"/>
  <c r="BO998" i="1" s="1"/>
  <c r="BO997" i="1" s="1"/>
  <c r="BO1053" i="1"/>
  <c r="BO1049" i="1" s="1"/>
  <c r="BO2864" i="1"/>
  <c r="BO2863" i="1" s="1"/>
  <c r="BO2910" i="1"/>
  <c r="BO2909" i="1" s="1"/>
  <c r="BO2908" i="1" s="1"/>
  <c r="BO2907" i="1" s="1"/>
  <c r="BO3494" i="1"/>
  <c r="BO3490" i="1" s="1"/>
  <c r="BO3489" i="1" s="1"/>
  <c r="BD1093" i="1"/>
  <c r="BD1092" i="1" s="1"/>
  <c r="BD1086" i="1" s="1"/>
  <c r="BD1079" i="1" s="1"/>
  <c r="BK2006" i="1"/>
  <c r="BK2005" i="1" s="1"/>
  <c r="BK2004" i="1" s="1"/>
  <c r="BK2003" i="1" s="1"/>
  <c r="BO1964" i="1"/>
  <c r="BO2031" i="1"/>
  <c r="BO2030" i="1" s="1"/>
  <c r="BD2748" i="1"/>
  <c r="BD2744" i="1" s="1"/>
  <c r="BD2743" i="1" s="1"/>
  <c r="BK1642" i="1"/>
  <c r="BK1641" i="1" s="1"/>
  <c r="BK1640" i="1" s="1"/>
  <c r="BK1634" i="1" s="1"/>
  <c r="BK1633" i="1" s="1"/>
  <c r="BK1714" i="1"/>
  <c r="BK1713" i="1" s="1"/>
  <c r="BK2265" i="1"/>
  <c r="BK2261" i="1" s="1"/>
  <c r="BK2260" i="1" s="1"/>
  <c r="BK2572" i="1"/>
  <c r="BO1180" i="1"/>
  <c r="BO1179" i="1" s="1"/>
  <c r="BO1178" i="1" s="1"/>
  <c r="BO1177" i="1" s="1"/>
  <c r="BO3009" i="1"/>
  <c r="BO3148" i="1"/>
  <c r="BO3261" i="1"/>
  <c r="BO3323" i="1"/>
  <c r="BO3322" i="1" s="1"/>
  <c r="BD1412" i="1"/>
  <c r="BD1411" i="1" s="1"/>
  <c r="BD1410" i="1" s="1"/>
  <c r="BD1409" i="1" s="1"/>
  <c r="BD3132" i="1"/>
  <c r="BD3143" i="1"/>
  <c r="BK98" i="1"/>
  <c r="BO220" i="1"/>
  <c r="BO219" i="1" s="1"/>
  <c r="BO218" i="1" s="1"/>
  <c r="BO332" i="1"/>
  <c r="BO384" i="1"/>
  <c r="BO1275" i="1"/>
  <c r="BO1274" i="1" s="1"/>
  <c r="BO1494" i="1"/>
  <c r="BO1493" i="1" s="1"/>
  <c r="BO1682" i="1"/>
  <c r="BO1678" i="1" s="1"/>
  <c r="BO1677" i="1" s="1"/>
  <c r="BO1779" i="1"/>
  <c r="BO2096" i="1"/>
  <c r="BO2095" i="1" s="1"/>
  <c r="BO3383" i="1"/>
  <c r="BO3379" i="1" s="1"/>
  <c r="BO3378" i="1" s="1"/>
  <c r="BO3371" i="1" s="1"/>
  <c r="BD2081" i="1"/>
  <c r="BD2077" i="1" s="1"/>
  <c r="BK2255" i="1"/>
  <c r="BK2254" i="1" s="1"/>
  <c r="BK2253" i="1" s="1"/>
  <c r="BO635" i="1"/>
  <c r="BO634" i="1" s="1"/>
  <c r="BO1026" i="1"/>
  <c r="BO1025" i="1" s="1"/>
  <c r="BO1024" i="1" s="1"/>
  <c r="BO2837" i="1"/>
  <c r="BO2836" i="1" s="1"/>
  <c r="BO2835" i="1" s="1"/>
  <c r="BD2813" i="1"/>
  <c r="BK384" i="1"/>
  <c r="BK429" i="1"/>
  <c r="BK1438" i="1"/>
  <c r="BK1431" i="1" s="1"/>
  <c r="BK2671" i="1"/>
  <c r="BK2670" i="1" s="1"/>
  <c r="BO1585" i="1"/>
  <c r="BO1584" i="1" s="1"/>
  <c r="BO1583" i="1" s="1"/>
  <c r="BO1577" i="1" s="1"/>
  <c r="BO2278" i="1"/>
  <c r="BO2273" i="1" s="1"/>
  <c r="BO2272" i="1" s="1"/>
  <c r="BO2299" i="1"/>
  <c r="BO2298" i="1" s="1"/>
  <c r="BO2297" i="1" s="1"/>
  <c r="BO2296" i="1" s="1"/>
  <c r="BO2289" i="1" s="1"/>
  <c r="BO2499" i="1"/>
  <c r="BO2492" i="1" s="1"/>
  <c r="BO2967" i="1"/>
  <c r="BO2966" i="1" s="1"/>
  <c r="BO2965" i="1" s="1"/>
  <c r="BO3143" i="1"/>
  <c r="BO3165" i="1"/>
  <c r="BD143" i="1"/>
  <c r="BD713" i="1"/>
  <c r="BD712" i="1" s="1"/>
  <c r="BD711" i="1" s="1"/>
  <c r="BD2278" i="1"/>
  <c r="BD2273" i="1" s="1"/>
  <c r="BD2272" i="1" s="1"/>
  <c r="BD2470" i="1"/>
  <c r="BD2469" i="1" s="1"/>
  <c r="BD2468" i="1" s="1"/>
  <c r="BD3479" i="1"/>
  <c r="BD3478" i="1" s="1"/>
  <c r="BD3477" i="1" s="1"/>
  <c r="BD3510" i="1"/>
  <c r="BK1260" i="1"/>
  <c r="BK1256" i="1" s="1"/>
  <c r="BO3193" i="1"/>
  <c r="BO3192" i="1" s="1"/>
  <c r="BD342" i="1"/>
  <c r="BD341" i="1" s="1"/>
  <c r="BD340" i="1" s="1"/>
  <c r="BD339" i="1" s="1"/>
  <c r="BD384" i="1"/>
  <c r="BD1053" i="1"/>
  <c r="BD1049" i="1" s="1"/>
  <c r="BD1714" i="1"/>
  <c r="BD1713" i="1" s="1"/>
  <c r="BD2373" i="1"/>
  <c r="BD2372" i="1" s="1"/>
  <c r="BD2371" i="1" s="1"/>
  <c r="BD2370" i="1" s="1"/>
  <c r="BD2967" i="1"/>
  <c r="BD2966" i="1" s="1"/>
  <c r="BD2965" i="1" s="1"/>
  <c r="BD3176" i="1"/>
  <c r="BD3175" i="1" s="1"/>
  <c r="BK405" i="1"/>
  <c r="BK404" i="1" s="1"/>
  <c r="BK403" i="1" s="1"/>
  <c r="BK495" i="1"/>
  <c r="BK494" i="1" s="1"/>
  <c r="BK493" i="1" s="1"/>
  <c r="BK492" i="1" s="1"/>
  <c r="BK713" i="1"/>
  <c r="BK712" i="1" s="1"/>
  <c r="BK711" i="1" s="1"/>
  <c r="BK783" i="1"/>
  <c r="BK798" i="1"/>
  <c r="BK797" i="1" s="1"/>
  <c r="BK796" i="1" s="1"/>
  <c r="BK795" i="1" s="1"/>
  <c r="BK1217" i="1"/>
  <c r="BK1216" i="1" s="1"/>
  <c r="BO405" i="1"/>
  <c r="BO404" i="1" s="1"/>
  <c r="BO403" i="1" s="1"/>
  <c r="BO2054" i="1"/>
  <c r="BO2053" i="1" s="1"/>
  <c r="BO2052" i="1" s="1"/>
  <c r="BO2223" i="1"/>
  <c r="BO2222" i="1" s="1"/>
  <c r="BO2221" i="1" s="1"/>
  <c r="BO2220" i="1" s="1"/>
  <c r="BD3117" i="1"/>
  <c r="BD3113" i="1" s="1"/>
  <c r="BD3108" i="1" s="1"/>
  <c r="BK127" i="1"/>
  <c r="BK123" i="1" s="1"/>
  <c r="BK122" i="1" s="1"/>
  <c r="BK121" i="1" s="1"/>
  <c r="BK120" i="1" s="1"/>
  <c r="BK236" i="1"/>
  <c r="BK232" i="1" s="1"/>
  <c r="BK231" i="1" s="1"/>
  <c r="BK230" i="1" s="1"/>
  <c r="BK342" i="1"/>
  <c r="BK341" i="1" s="1"/>
  <c r="BK340" i="1" s="1"/>
  <c r="BK339" i="1" s="1"/>
  <c r="BK1036" i="1"/>
  <c r="BK1032" i="1" s="1"/>
  <c r="BK1031" i="1" s="1"/>
  <c r="BK1354" i="1"/>
  <c r="BK1353" i="1" s="1"/>
  <c r="BK1352" i="1" s="1"/>
  <c r="BK1351" i="1" s="1"/>
  <c r="BK1672" i="1"/>
  <c r="BK1671" i="1" s="1"/>
  <c r="BK1670" i="1" s="1"/>
  <c r="BK1944" i="1"/>
  <c r="BK1943" i="1" s="1"/>
  <c r="BK1942" i="1" s="1"/>
  <c r="BK3117" i="1"/>
  <c r="BK3113" i="1" s="1"/>
  <c r="BK3108" i="1" s="1"/>
  <c r="BK3148" i="1"/>
  <c r="BK3160" i="1"/>
  <c r="BK3256" i="1"/>
  <c r="BK3423" i="1"/>
  <c r="BK3419" i="1" s="1"/>
  <c r="BK3414" i="1" s="1"/>
  <c r="BK3413" i="1" s="1"/>
  <c r="BK3412" i="1" s="1"/>
  <c r="BK3411" i="1" s="1"/>
  <c r="BK3440" i="1"/>
  <c r="BK3616" i="1"/>
  <c r="BK3615" i="1" s="1"/>
  <c r="BO682" i="1"/>
  <c r="BO713" i="1"/>
  <c r="BO712" i="1" s="1"/>
  <c r="BO711" i="1" s="1"/>
  <c r="BO1197" i="1"/>
  <c r="BO1196" i="1" s="1"/>
  <c r="BO1195" i="1" s="1"/>
  <c r="BO1194" i="1" s="1"/>
  <c r="BO1260" i="1"/>
  <c r="BO1256" i="1" s="1"/>
  <c r="BO1395" i="1"/>
  <c r="BO1394" i="1" s="1"/>
  <c r="BO1393" i="1" s="1"/>
  <c r="BO1392" i="1" s="1"/>
  <c r="BO2873" i="1"/>
  <c r="BO2869" i="1" s="1"/>
  <c r="BO2925" i="1"/>
  <c r="BO3044" i="1"/>
  <c r="BO3043" i="1" s="1"/>
  <c r="BO3160" i="1"/>
  <c r="BO3226" i="1"/>
  <c r="BO3256" i="1"/>
  <c r="BO3404" i="1"/>
  <c r="BO3400" i="1" s="1"/>
  <c r="BO3391" i="1" s="1"/>
  <c r="BO3390" i="1" s="1"/>
  <c r="BO3389" i="1" s="1"/>
  <c r="BO3388" i="1" s="1"/>
  <c r="BO3515" i="1"/>
  <c r="BO3554" i="1"/>
  <c r="BO3553" i="1" s="1"/>
  <c r="BO3552" i="1" s="1"/>
  <c r="BO3551" i="1" s="1"/>
  <c r="BK3016" i="1"/>
  <c r="BO257" i="1"/>
  <c r="BO256" i="1" s="1"/>
  <c r="BO255" i="1" s="1"/>
  <c r="BO1934" i="1"/>
  <c r="BO1933" i="1" s="1"/>
  <c r="BO1927" i="1" s="1"/>
  <c r="BO1920" i="1" s="1"/>
  <c r="BO2006" i="1"/>
  <c r="BO2005" i="1" s="1"/>
  <c r="BO2004" i="1" s="1"/>
  <c r="BO2003" i="1" s="1"/>
  <c r="BO2352" i="1"/>
  <c r="BO2351" i="1" s="1"/>
  <c r="BO2350" i="1" s="1"/>
  <c r="BO2339" i="1" s="1"/>
  <c r="BO2456" i="1"/>
  <c r="BO2451" i="1" s="1"/>
  <c r="BO2572" i="1"/>
  <c r="BO2616" i="1"/>
  <c r="BO2894" i="1"/>
  <c r="BO2884" i="1" s="1"/>
  <c r="BO2883" i="1" s="1"/>
  <c r="BO2882" i="1" s="1"/>
  <c r="BO2881" i="1" s="1"/>
  <c r="BO2958" i="1"/>
  <c r="BO3479" i="1"/>
  <c r="BO3478" i="1" s="1"/>
  <c r="BO3477" i="1" s="1"/>
  <c r="BK739" i="1"/>
  <c r="BK735" i="1" s="1"/>
  <c r="BK734" i="1" s="1"/>
  <c r="BK832" i="1"/>
  <c r="BK831" i="1" s="1"/>
  <c r="BK830" i="1" s="1"/>
  <c r="BK1454" i="1"/>
  <c r="BK1453" i="1" s="1"/>
  <c r="BK1452" i="1" s="1"/>
  <c r="BK1494" i="1"/>
  <c r="BK1493" i="1" s="1"/>
  <c r="BK1585" i="1"/>
  <c r="BK1584" i="1" s="1"/>
  <c r="BK1583" i="1" s="1"/>
  <c r="BK1577" i="1" s="1"/>
  <c r="BK1883" i="1"/>
  <c r="BK1879" i="1" s="1"/>
  <c r="BK1878" i="1" s="1"/>
  <c r="BK2223" i="1"/>
  <c r="BK2222" i="1" s="1"/>
  <c r="BK2221" i="1" s="1"/>
  <c r="BK2220" i="1" s="1"/>
  <c r="BK2237" i="1"/>
  <c r="BK2554" i="1"/>
  <c r="BK2553" i="1" s="1"/>
  <c r="BK2837" i="1"/>
  <c r="BK2836" i="1" s="1"/>
  <c r="BK2835" i="1" s="1"/>
  <c r="BK3009" i="1"/>
  <c r="BK3143" i="1"/>
  <c r="BO84" i="1"/>
  <c r="BO80" i="1" s="1"/>
  <c r="BO79" i="1" s="1"/>
  <c r="BO78" i="1" s="1"/>
  <c r="BO296" i="1"/>
  <c r="BO295" i="1" s="1"/>
  <c r="BO289" i="1" s="1"/>
  <c r="BO389" i="1"/>
  <c r="BO692" i="1"/>
  <c r="BO817" i="1"/>
  <c r="BO816" i="1" s="1"/>
  <c r="BO874" i="1"/>
  <c r="BO873" i="1" s="1"/>
  <c r="BO1744" i="1"/>
  <c r="BO1743" i="1" s="1"/>
  <c r="BO1737" i="1" s="1"/>
  <c r="BO1730" i="1" s="1"/>
  <c r="BO1873" i="1"/>
  <c r="BO1872" i="1" s="1"/>
  <c r="BO1871" i="1" s="1"/>
  <c r="BO2206" i="1"/>
  <c r="BO2205" i="1" s="1"/>
  <c r="BO2204" i="1" s="1"/>
  <c r="BO2203" i="1" s="1"/>
  <c r="BO2803" i="1"/>
  <c r="BO2799" i="1" s="1"/>
  <c r="BO2798" i="1" s="1"/>
  <c r="BO2813" i="1"/>
  <c r="BO3062" i="1"/>
  <c r="BO3058" i="1" s="1"/>
  <c r="BO3057" i="1" s="1"/>
  <c r="BO3423" i="1"/>
  <c r="BO3419" i="1" s="1"/>
  <c r="BO3414" i="1" s="1"/>
  <c r="BO3413" i="1" s="1"/>
  <c r="BO3412" i="1" s="1"/>
  <c r="BO3411" i="1" s="1"/>
  <c r="BO3440" i="1"/>
  <c r="BO3600" i="1"/>
  <c r="BO3596" i="1" s="1"/>
  <c r="BO3595" i="1" s="1"/>
  <c r="BO3594" i="1" s="1"/>
  <c r="BO3593" i="1" s="1"/>
  <c r="BD325" i="1"/>
  <c r="BD22" i="1"/>
  <c r="BD21" i="1" s="1"/>
  <c r="BD69" i="1"/>
  <c r="BD68" i="1" s="1"/>
  <c r="BD67" i="1" s="1"/>
  <c r="BD66" i="1" s="1"/>
  <c r="BD169" i="1"/>
  <c r="BD168" i="1" s="1"/>
  <c r="BD167" i="1" s="1"/>
  <c r="BD166" i="1" s="1"/>
  <c r="BD165" i="1" s="1"/>
  <c r="BD164" i="1" s="1"/>
  <c r="BD208" i="1"/>
  <c r="BD207" i="1" s="1"/>
  <c r="BD236" i="1"/>
  <c r="BD232" i="1" s="1"/>
  <c r="BD231" i="1" s="1"/>
  <c r="BD230" i="1" s="1"/>
  <c r="BD635" i="1"/>
  <c r="BD634" i="1" s="1"/>
  <c r="BD1857" i="1"/>
  <c r="BD1856" i="1" s="1"/>
  <c r="BD2572" i="1"/>
  <c r="BD2593" i="1"/>
  <c r="BD2589" i="1" s="1"/>
  <c r="BD2588" i="1" s="1"/>
  <c r="BD2837" i="1"/>
  <c r="BD2836" i="1" s="1"/>
  <c r="BD2835" i="1" s="1"/>
  <c r="BD2855" i="1"/>
  <c r="BD2851" i="1" s="1"/>
  <c r="BD2850" i="1" s="1"/>
  <c r="BD2844" i="1" s="1"/>
  <c r="BD2843" i="1" s="1"/>
  <c r="BD2873" i="1"/>
  <c r="BD2869" i="1" s="1"/>
  <c r="BD3423" i="1"/>
  <c r="BD3419" i="1" s="1"/>
  <c r="BD3414" i="1" s="1"/>
  <c r="BD3413" i="1" s="1"/>
  <c r="BD3412" i="1" s="1"/>
  <c r="BD3411" i="1" s="1"/>
  <c r="BD3616" i="1"/>
  <c r="BD3615" i="1" s="1"/>
  <c r="BK47" i="1"/>
  <c r="BK42" i="1" s="1"/>
  <c r="BK514" i="1"/>
  <c r="BK544" i="1"/>
  <c r="BO1554" i="1"/>
  <c r="BD98" i="1"/>
  <c r="BD1000" i="1"/>
  <c r="BD999" i="1" s="1"/>
  <c r="BD998" i="1" s="1"/>
  <c r="BD997" i="1" s="1"/>
  <c r="BD1354" i="1"/>
  <c r="BD1353" i="1" s="1"/>
  <c r="BD1352" i="1" s="1"/>
  <c r="BD1351" i="1" s="1"/>
  <c r="BD1438" i="1"/>
  <c r="BD1431" i="1" s="1"/>
  <c r="BD2096" i="1"/>
  <c r="BD2095" i="1" s="1"/>
  <c r="BD3077" i="1"/>
  <c r="BD3073" i="1" s="1"/>
  <c r="BD3072" i="1" s="1"/>
  <c r="BD3071" i="1" s="1"/>
  <c r="BD3070" i="1" s="1"/>
  <c r="BD3069" i="1" s="1"/>
  <c r="BD3193" i="1"/>
  <c r="BD3192" i="1" s="1"/>
  <c r="BK138" i="1"/>
  <c r="BD2758" i="1"/>
  <c r="BK69" i="1"/>
  <c r="BK68" i="1" s="1"/>
  <c r="BK67" i="1" s="1"/>
  <c r="BK66" i="1" s="1"/>
  <c r="BK413" i="1"/>
  <c r="BK682" i="1"/>
  <c r="BK842" i="1"/>
  <c r="BK838" i="1" s="1"/>
  <c r="BK837" i="1" s="1"/>
  <c r="BK1626" i="1"/>
  <c r="BK1625" i="1" s="1"/>
  <c r="BK1624" i="1" s="1"/>
  <c r="BK1623" i="1" s="1"/>
  <c r="BK2813" i="1"/>
  <c r="BO208" i="1"/>
  <c r="BO207" i="1" s="1"/>
  <c r="BO960" i="1"/>
  <c r="BO959" i="1" s="1"/>
  <c r="BO948" i="1" s="1"/>
  <c r="BO1036" i="1"/>
  <c r="BO1032" i="1" s="1"/>
  <c r="BO1031" i="1" s="1"/>
  <c r="BO1420" i="1"/>
  <c r="BO1419" i="1" s="1"/>
  <c r="BO2391" i="1"/>
  <c r="BO2390" i="1" s="1"/>
  <c r="BK789" i="1"/>
  <c r="BK806" i="1"/>
  <c r="BK805" i="1" s="1"/>
  <c r="BK874" i="1"/>
  <c r="BK873" i="1" s="1"/>
  <c r="BK1053" i="1"/>
  <c r="BK1049" i="1" s="1"/>
  <c r="BK1412" i="1"/>
  <c r="BK1411" i="1" s="1"/>
  <c r="BK1410" i="1" s="1"/>
  <c r="BK1409" i="1" s="1"/>
  <c r="BK1873" i="1"/>
  <c r="BK1872" i="1" s="1"/>
  <c r="BK1871" i="1" s="1"/>
  <c r="BK1988" i="1"/>
  <c r="BK1987" i="1" s="1"/>
  <c r="BK1976" i="1" s="1"/>
  <c r="BK2096" i="1"/>
  <c r="BK2095" i="1" s="1"/>
  <c r="BK2352" i="1"/>
  <c r="BK2351" i="1" s="1"/>
  <c r="BK2350" i="1" s="1"/>
  <c r="BK2339" i="1" s="1"/>
  <c r="BK2864" i="1"/>
  <c r="BK2863" i="1" s="1"/>
  <c r="BK2894" i="1"/>
  <c r="BK2884" i="1" s="1"/>
  <c r="BK2883" i="1" s="1"/>
  <c r="BK2882" i="1" s="1"/>
  <c r="BK2881" i="1" s="1"/>
  <c r="BK3137" i="1"/>
  <c r="BK3323" i="1"/>
  <c r="BK3322" i="1" s="1"/>
  <c r="BO31" i="1"/>
  <c r="BO30" i="1" s="1"/>
  <c r="BO429" i="1"/>
  <c r="BO544" i="1"/>
  <c r="BO725" i="1"/>
  <c r="BO724" i="1" s="1"/>
  <c r="BO1243" i="1"/>
  <c r="BO1239" i="1" s="1"/>
  <c r="BO1238" i="1" s="1"/>
  <c r="BO1820" i="1"/>
  <c r="BO1819" i="1" s="1"/>
  <c r="BO1818" i="1" s="1"/>
  <c r="BO1817" i="1" s="1"/>
  <c r="BO2151" i="1"/>
  <c r="BD31" i="1"/>
  <c r="BD30" i="1" s="1"/>
  <c r="BD3148" i="1"/>
  <c r="BD3256" i="1"/>
  <c r="BK22" i="1"/>
  <c r="BK21" i="1" s="1"/>
  <c r="BK31" i="1"/>
  <c r="BK30" i="1" s="1"/>
  <c r="BK325" i="1"/>
  <c r="BK485" i="1"/>
  <c r="BK481" i="1" s="1"/>
  <c r="BK480" i="1" s="1"/>
  <c r="BK479" i="1" s="1"/>
  <c r="BK1306" i="1"/>
  <c r="BK1305" i="1" s="1"/>
  <c r="BK1304" i="1" s="1"/>
  <c r="BK1298" i="1" s="1"/>
  <c r="BK1291" i="1" s="1"/>
  <c r="BK1374" i="1"/>
  <c r="BK1373" i="1" s="1"/>
  <c r="BK1372" i="1" s="1"/>
  <c r="BK1361" i="1" s="1"/>
  <c r="BK1464" i="1"/>
  <c r="BK1460" i="1" s="1"/>
  <c r="BK1459" i="1" s="1"/>
  <c r="BK1609" i="1"/>
  <c r="BK1608" i="1" s="1"/>
  <c r="BK1607" i="1" s="1"/>
  <c r="BK1606" i="1" s="1"/>
  <c r="BK1699" i="1"/>
  <c r="BK1695" i="1" s="1"/>
  <c r="BK1744" i="1"/>
  <c r="BK1743" i="1" s="1"/>
  <c r="BK1737" i="1" s="1"/>
  <c r="BK1730" i="1" s="1"/>
  <c r="BK2081" i="1"/>
  <c r="BK2077" i="1" s="1"/>
  <c r="BK2121" i="1"/>
  <c r="BK2120" i="1" s="1"/>
  <c r="BK2114" i="1" s="1"/>
  <c r="BK2107" i="1" s="1"/>
  <c r="BK2327" i="1"/>
  <c r="BK2544" i="1"/>
  <c r="BK2539" i="1" s="1"/>
  <c r="BK2538" i="1" s="1"/>
  <c r="BK2581" i="1"/>
  <c r="BK2580" i="1" s="1"/>
  <c r="BK2593" i="1"/>
  <c r="BK2589" i="1" s="1"/>
  <c r="BK2588" i="1" s="1"/>
  <c r="BK2748" i="1"/>
  <c r="BK2744" i="1" s="1"/>
  <c r="BK2743" i="1" s="1"/>
  <c r="BK2930" i="1"/>
  <c r="BK2958" i="1"/>
  <c r="BK3077" i="1"/>
  <c r="BK3073" i="1" s="1"/>
  <c r="BK3072" i="1" s="1"/>
  <c r="BK3071" i="1" s="1"/>
  <c r="BK3070" i="1" s="1"/>
  <c r="BK3069" i="1" s="1"/>
  <c r="BK3261" i="1"/>
  <c r="BK3494" i="1"/>
  <c r="BK3490" i="1" s="1"/>
  <c r="BK3489" i="1" s="1"/>
  <c r="BK3510" i="1"/>
  <c r="BO644" i="1"/>
  <c r="BO1233" i="1"/>
  <c r="BO1232" i="1" s="1"/>
  <c r="BO1231" i="1" s="1"/>
  <c r="BO1412" i="1"/>
  <c r="BO1411" i="1" s="1"/>
  <c r="BO1410" i="1" s="1"/>
  <c r="BO1409" i="1" s="1"/>
  <c r="BO1626" i="1"/>
  <c r="BO1625" i="1" s="1"/>
  <c r="BO1624" i="1" s="1"/>
  <c r="BO1623" i="1" s="1"/>
  <c r="BO1699" i="1"/>
  <c r="BO1695" i="1" s="1"/>
  <c r="BO1754" i="1"/>
  <c r="BO1753" i="1" s="1"/>
  <c r="BO1752" i="1" s="1"/>
  <c r="BO2023" i="1"/>
  <c r="BO2022" i="1" s="1"/>
  <c r="BO2021" i="1" s="1"/>
  <c r="BO2020" i="1" s="1"/>
  <c r="BO2191" i="1"/>
  <c r="BO2190" i="1" s="1"/>
  <c r="BO2383" i="1"/>
  <c r="BO2382" i="1" s="1"/>
  <c r="BO2381" i="1" s="1"/>
  <c r="BO2380" i="1" s="1"/>
  <c r="BO127" i="1"/>
  <c r="BO123" i="1" s="1"/>
  <c r="BO122" i="1" s="1"/>
  <c r="BO121" i="1" s="1"/>
  <c r="BO120" i="1" s="1"/>
  <c r="BO192" i="1"/>
  <c r="BO191" i="1" s="1"/>
  <c r="BO190" i="1" s="1"/>
  <c r="BO189" i="1" s="1"/>
  <c r="BO188" i="1" s="1"/>
  <c r="BO312" i="1"/>
  <c r="BO342" i="1"/>
  <c r="BO341" i="1" s="1"/>
  <c r="BO340" i="1" s="1"/>
  <c r="BO339" i="1" s="1"/>
  <c r="BO485" i="1"/>
  <c r="BO481" i="1" s="1"/>
  <c r="BO480" i="1" s="1"/>
  <c r="BO479" i="1" s="1"/>
  <c r="BO739" i="1"/>
  <c r="BO735" i="1" s="1"/>
  <c r="BO734" i="1" s="1"/>
  <c r="BO1157" i="1"/>
  <c r="BO1156" i="1" s="1"/>
  <c r="BO1150" i="1" s="1"/>
  <c r="BO1354" i="1"/>
  <c r="BO1353" i="1" s="1"/>
  <c r="BO1352" i="1" s="1"/>
  <c r="BO1351" i="1" s="1"/>
  <c r="BO1374" i="1"/>
  <c r="BO1373" i="1" s="1"/>
  <c r="BO1372" i="1" s="1"/>
  <c r="BO1361" i="1" s="1"/>
  <c r="BO1672" i="1"/>
  <c r="BO1671" i="1" s="1"/>
  <c r="BO1670" i="1" s="1"/>
  <c r="BO1944" i="1"/>
  <c r="BO1943" i="1" s="1"/>
  <c r="BO1942" i="1" s="1"/>
  <c r="BO2064" i="1"/>
  <c r="BO2060" i="1" s="1"/>
  <c r="BO2059" i="1" s="1"/>
  <c r="BO2702" i="1"/>
  <c r="BO3281" i="1"/>
  <c r="BO3275" i="1" s="1"/>
  <c r="BO3274" i="1" s="1"/>
  <c r="BO2562" i="1"/>
  <c r="BO2671" i="1"/>
  <c r="BO2670" i="1" s="1"/>
  <c r="BK2803" i="1"/>
  <c r="BK2799" i="1" s="1"/>
  <c r="BK2798" i="1" s="1"/>
  <c r="BK2855" i="1"/>
  <c r="BK2851" i="1" s="1"/>
  <c r="BK2850" i="1" s="1"/>
  <c r="BK2844" i="1" s="1"/>
  <c r="BK2843" i="1" s="1"/>
  <c r="BK3032" i="1"/>
  <c r="BK3031" i="1" s="1"/>
  <c r="BK3044" i="1"/>
  <c r="BK3043" i="1" s="1"/>
  <c r="BK3103" i="1"/>
  <c r="BK3102" i="1" s="1"/>
  <c r="BK3101" i="1" s="1"/>
  <c r="BK3176" i="1"/>
  <c r="BK3175" i="1" s="1"/>
  <c r="BK3193" i="1"/>
  <c r="BK3192" i="1" s="1"/>
  <c r="BK3576" i="1"/>
  <c r="BK3569" i="1" s="1"/>
  <c r="BK3568" i="1" s="1"/>
  <c r="BK3562" i="1" s="1"/>
  <c r="BO47" i="1"/>
  <c r="BO42" i="1" s="1"/>
  <c r="BO138" i="1"/>
  <c r="BO236" i="1"/>
  <c r="BO232" i="1" s="1"/>
  <c r="BO231" i="1" s="1"/>
  <c r="BO230" i="1" s="1"/>
  <c r="BO441" i="1"/>
  <c r="BO440" i="1" s="1"/>
  <c r="BO439" i="1" s="1"/>
  <c r="BO495" i="1"/>
  <c r="BO494" i="1" s="1"/>
  <c r="BO493" i="1" s="1"/>
  <c r="BO492" i="1" s="1"/>
  <c r="BO1306" i="1"/>
  <c r="BO1305" i="1" s="1"/>
  <c r="BO1304" i="1" s="1"/>
  <c r="BO1298" i="1" s="1"/>
  <c r="BO1291" i="1" s="1"/>
  <c r="BO1314" i="1"/>
  <c r="BO1313" i="1" s="1"/>
  <c r="BO1312" i="1" s="1"/>
  <c r="BO1339" i="1"/>
  <c r="BO1479" i="1"/>
  <c r="BO1475" i="1" s="1"/>
  <c r="BO1529" i="1"/>
  <c r="BO1528" i="1" s="1"/>
  <c r="BO1527" i="1" s="1"/>
  <c r="BO1642" i="1"/>
  <c r="BO1641" i="1" s="1"/>
  <c r="BO1640" i="1" s="1"/>
  <c r="BO1634" i="1" s="1"/>
  <c r="BO1633" i="1" s="1"/>
  <c r="BO1799" i="1"/>
  <c r="BO1798" i="1" s="1"/>
  <c r="BO1797" i="1" s="1"/>
  <c r="BO1791" i="1" s="1"/>
  <c r="BO2327" i="1"/>
  <c r="BO2531" i="1"/>
  <c r="BO2544" i="1"/>
  <c r="BO2539" i="1" s="1"/>
  <c r="BO2538" i="1" s="1"/>
  <c r="BO2942" i="1"/>
  <c r="BO2081" i="1"/>
  <c r="BO2077" i="1" s="1"/>
  <c r="BO2265" i="1"/>
  <c r="BO2261" i="1" s="1"/>
  <c r="BO2260" i="1" s="1"/>
  <c r="BO2414" i="1"/>
  <c r="BO2413" i="1" s="1"/>
  <c r="BO2412" i="1" s="1"/>
  <c r="BO2411" i="1" s="1"/>
  <c r="BO2410" i="1" s="1"/>
  <c r="BO2470" i="1"/>
  <c r="BO2469" i="1" s="1"/>
  <c r="BO2468" i="1" s="1"/>
  <c r="BO2477" i="1"/>
  <c r="BO2476" i="1" s="1"/>
  <c r="BO2554" i="1"/>
  <c r="BO2553" i="1" s="1"/>
  <c r="BO2663" i="1"/>
  <c r="BO2823" i="1"/>
  <c r="BO3207" i="1"/>
  <c r="BO3303" i="1"/>
  <c r="BO3302" i="1" s="1"/>
  <c r="BO3301" i="1" s="1"/>
  <c r="BO3300" i="1" s="1"/>
  <c r="BO3332" i="1"/>
  <c r="BO3331" i="1" s="1"/>
  <c r="BO3364" i="1"/>
  <c r="BO3576" i="1"/>
  <c r="BO3569" i="1" s="1"/>
  <c r="BO3568" i="1" s="1"/>
  <c r="BO3562" i="1" s="1"/>
  <c r="BO3587" i="1"/>
  <c r="BO3583" i="1" s="1"/>
  <c r="BO3582" i="1" s="1"/>
  <c r="BO3581" i="1" s="1"/>
  <c r="BO2828" i="1"/>
  <c r="BO2985" i="1"/>
  <c r="BO3032" i="1"/>
  <c r="BO3031" i="1" s="1"/>
  <c r="BO3077" i="1"/>
  <c r="BO3073" i="1" s="1"/>
  <c r="BO3072" i="1" s="1"/>
  <c r="BO3071" i="1" s="1"/>
  <c r="BO3070" i="1" s="1"/>
  <c r="BO3069" i="1" s="1"/>
  <c r="BO3137" i="1"/>
  <c r="BO3239" i="1"/>
  <c r="BO3451" i="1"/>
  <c r="BO3447" i="1" s="1"/>
  <c r="BO1883" i="1"/>
  <c r="BO1879" i="1" s="1"/>
  <c r="BO1878" i="1" s="1"/>
  <c r="BO2131" i="1"/>
  <c r="BO2130" i="1" s="1"/>
  <c r="BO2129" i="1" s="1"/>
  <c r="BO2373" i="1"/>
  <c r="BO2372" i="1" s="1"/>
  <c r="BO2371" i="1" s="1"/>
  <c r="BO2370" i="1" s="1"/>
  <c r="BO2736" i="1"/>
  <c r="BO2735" i="1" s="1"/>
  <c r="BO2734" i="1" s="1"/>
  <c r="BO2748" i="1"/>
  <c r="BO2744" i="1" s="1"/>
  <c r="BO2743" i="1" s="1"/>
  <c r="BO3002" i="1"/>
  <c r="BO3001" i="1" s="1"/>
  <c r="BO3000" i="1" s="1"/>
  <c r="BO3103" i="1"/>
  <c r="BO3102" i="1" s="1"/>
  <c r="BO3101" i="1" s="1"/>
  <c r="BO3117" i="1"/>
  <c r="BO3113" i="1" s="1"/>
  <c r="BO3108" i="1" s="1"/>
  <c r="BO3132" i="1"/>
  <c r="BO565" i="1"/>
  <c r="BO931" i="1"/>
  <c r="BO2180" i="1"/>
  <c r="BO2179" i="1" s="1"/>
  <c r="BO69" i="1"/>
  <c r="BO68" i="1" s="1"/>
  <c r="BO67" i="1" s="1"/>
  <c r="BO66" i="1" s="1"/>
  <c r="BO98" i="1"/>
  <c r="BO359" i="1"/>
  <c r="BO358" i="1" s="1"/>
  <c r="BO413" i="1"/>
  <c r="BO892" i="1"/>
  <c r="BO885" i="1" s="1"/>
  <c r="BO754" i="1"/>
  <c r="BO748" i="1" s="1"/>
  <c r="BO157" i="1"/>
  <c r="BO514" i="1"/>
  <c r="BO1133" i="1"/>
  <c r="BO1217" i="1"/>
  <c r="BO1216" i="1" s="1"/>
  <c r="BO842" i="1"/>
  <c r="BO838" i="1" s="1"/>
  <c r="BO837" i="1" s="1"/>
  <c r="BO906" i="1"/>
  <c r="BO905" i="1" s="1"/>
  <c r="BO904" i="1" s="1"/>
  <c r="BO1103" i="1"/>
  <c r="BO1102" i="1" s="1"/>
  <c r="BO1101" i="1" s="1"/>
  <c r="BO1205" i="1"/>
  <c r="BO1204" i="1" s="1"/>
  <c r="BO1438" i="1"/>
  <c r="BO1431" i="1" s="1"/>
  <c r="BO783" i="1"/>
  <c r="BO859" i="1"/>
  <c r="BO855" i="1" s="1"/>
  <c r="BO983" i="1"/>
  <c r="BO982" i="1" s="1"/>
  <c r="BO981" i="1" s="1"/>
  <c r="BO980" i="1" s="1"/>
  <c r="BO1093" i="1"/>
  <c r="BO1092" i="1" s="1"/>
  <c r="BO1086" i="1" s="1"/>
  <c r="BO1079" i="1" s="1"/>
  <c r="BO1464" i="1"/>
  <c r="BO1460" i="1" s="1"/>
  <c r="BO1459" i="1" s="1"/>
  <c r="BO1609" i="1"/>
  <c r="BO1608" i="1" s="1"/>
  <c r="BO1607" i="1" s="1"/>
  <c r="BO1606" i="1" s="1"/>
  <c r="BO1837" i="1"/>
  <c r="BO1836" i="1" s="1"/>
  <c r="BO1835" i="1" s="1"/>
  <c r="BO1834" i="1" s="1"/>
  <c r="BO1894" i="1"/>
  <c r="BO2237" i="1"/>
  <c r="BO1857" i="1"/>
  <c r="BO1856" i="1" s="1"/>
  <c r="BO1910" i="1"/>
  <c r="BO2255" i="1"/>
  <c r="BO2254" i="1" s="1"/>
  <c r="BO2253" i="1" s="1"/>
  <c r="BO2424" i="1"/>
  <c r="BO2423" i="1" s="1"/>
  <c r="BO2422" i="1" s="1"/>
  <c r="BO2421" i="1" s="1"/>
  <c r="BO2635" i="1"/>
  <c r="BO1988" i="1"/>
  <c r="BO1987" i="1" s="1"/>
  <c r="BO1976" i="1" s="1"/>
  <c r="BO2307" i="1"/>
  <c r="BO2306" i="1" s="1"/>
  <c r="BO2305" i="1" s="1"/>
  <c r="BO2677" i="1"/>
  <c r="BO2977" i="1"/>
  <c r="BO2973" i="1" s="1"/>
  <c r="BO2972" i="1" s="1"/>
  <c r="BO3176" i="1"/>
  <c r="BO3175" i="1" s="1"/>
  <c r="BO3354" i="1"/>
  <c r="BO3538" i="1"/>
  <c r="BO3621" i="1"/>
  <c r="BD485" i="1"/>
  <c r="BD481" i="1" s="1"/>
  <c r="BD480" i="1" s="1"/>
  <c r="BD479" i="1" s="1"/>
  <c r="BD817" i="1"/>
  <c r="BD816" i="1" s="1"/>
  <c r="BD2237" i="1"/>
  <c r="BD3538" i="1"/>
  <c r="BD257" i="1"/>
  <c r="BD256" i="1" s="1"/>
  <c r="BD255" i="1" s="1"/>
  <c r="BD47" i="1"/>
  <c r="BD42" i="1" s="1"/>
  <c r="BD138" i="1"/>
  <c r="BD332" i="1"/>
  <c r="BD359" i="1"/>
  <c r="BD358" i="1" s="1"/>
  <c r="BD405" i="1"/>
  <c r="BD404" i="1" s="1"/>
  <c r="BD403" i="1" s="1"/>
  <c r="BD798" i="1"/>
  <c r="BD797" i="1" s="1"/>
  <c r="BD796" i="1" s="1"/>
  <c r="BD795" i="1" s="1"/>
  <c r="BD874" i="1"/>
  <c r="BD873" i="1" s="1"/>
  <c r="BD1197" i="1"/>
  <c r="BD1196" i="1" s="1"/>
  <c r="BD1195" i="1" s="1"/>
  <c r="BD1194" i="1" s="1"/>
  <c r="BD1395" i="1"/>
  <c r="BD1394" i="1" s="1"/>
  <c r="BD1393" i="1" s="1"/>
  <c r="BD1392" i="1" s="1"/>
  <c r="BD1454" i="1"/>
  <c r="BD1453" i="1" s="1"/>
  <c r="BD1452" i="1" s="1"/>
  <c r="BD1682" i="1"/>
  <c r="BD1678" i="1" s="1"/>
  <c r="BD1677" i="1" s="1"/>
  <c r="BD1799" i="1"/>
  <c r="BD1798" i="1" s="1"/>
  <c r="BD1797" i="1" s="1"/>
  <c r="BD1791" i="1" s="1"/>
  <c r="BD2031" i="1"/>
  <c r="BD2030" i="1" s="1"/>
  <c r="BD2477" i="1"/>
  <c r="BD2476" i="1" s="1"/>
  <c r="BD2910" i="1"/>
  <c r="BD2909" i="1" s="1"/>
  <c r="BD2908" i="1" s="1"/>
  <c r="BD2907" i="1" s="1"/>
  <c r="BD2942" i="1"/>
  <c r="BD2985" i="1"/>
  <c r="BD3032" i="1"/>
  <c r="BD3031" i="1" s="1"/>
  <c r="BD3137" i="1"/>
  <c r="BD3323" i="1"/>
  <c r="BD3322" i="1" s="1"/>
  <c r="BD3451" i="1"/>
  <c r="BD3447" i="1" s="1"/>
  <c r="BK84" i="1"/>
  <c r="BK80" i="1" s="1"/>
  <c r="BK79" i="1" s="1"/>
  <c r="BK78" i="1" s="1"/>
  <c r="BK220" i="1"/>
  <c r="BK219" i="1" s="1"/>
  <c r="BK218" i="1" s="1"/>
  <c r="BK332" i="1"/>
  <c r="BK359" i="1"/>
  <c r="BK358" i="1" s="1"/>
  <c r="BK635" i="1"/>
  <c r="BK634" i="1" s="1"/>
  <c r="BK754" i="1"/>
  <c r="BK748" i="1" s="1"/>
  <c r="BK859" i="1"/>
  <c r="BK855" i="1" s="1"/>
  <c r="BK960" i="1"/>
  <c r="BK959" i="1" s="1"/>
  <c r="BK948" i="1" s="1"/>
  <c r="BK1519" i="1"/>
  <c r="BK1518" i="1" s="1"/>
  <c r="BK1512" i="1" s="1"/>
  <c r="BK1505" i="1" s="1"/>
  <c r="BK2456" i="1"/>
  <c r="BK2451" i="1" s="1"/>
  <c r="BK1243" i="1"/>
  <c r="BK1239" i="1" s="1"/>
  <c r="BK1238" i="1" s="1"/>
  <c r="BK1275" i="1"/>
  <c r="BK1274" i="1" s="1"/>
  <c r="BK2677" i="1"/>
  <c r="BD495" i="1"/>
  <c r="BD494" i="1" s="1"/>
  <c r="BD493" i="1" s="1"/>
  <c r="BD492" i="1" s="1"/>
  <c r="BD1243" i="1"/>
  <c r="BD1239" i="1" s="1"/>
  <c r="BD1238" i="1" s="1"/>
  <c r="BD2064" i="1"/>
  <c r="BD2060" i="1" s="1"/>
  <c r="BD2059" i="1" s="1"/>
  <c r="BD2930" i="1"/>
  <c r="BD3160" i="1"/>
  <c r="BD3226" i="1"/>
  <c r="BK257" i="1"/>
  <c r="BK256" i="1" s="1"/>
  <c r="BK255" i="1" s="1"/>
  <c r="BK312" i="1"/>
  <c r="BD644" i="1"/>
  <c r="BD59" i="1"/>
  <c r="BD55" i="1" s="1"/>
  <c r="BD54" i="1" s="1"/>
  <c r="BD413" i="1"/>
  <c r="BD441" i="1"/>
  <c r="BD440" i="1" s="1"/>
  <c r="BD439" i="1" s="1"/>
  <c r="BD692" i="1"/>
  <c r="BD789" i="1"/>
  <c r="BD1233" i="1"/>
  <c r="BD1232" i="1" s="1"/>
  <c r="BD1231" i="1" s="1"/>
  <c r="BD1314" i="1"/>
  <c r="BD1313" i="1" s="1"/>
  <c r="BD1312" i="1" s="1"/>
  <c r="BD1944" i="1"/>
  <c r="BD1943" i="1" s="1"/>
  <c r="BD1942" i="1" s="1"/>
  <c r="BD2054" i="1"/>
  <c r="BD2053" i="1" s="1"/>
  <c r="BD2052" i="1" s="1"/>
  <c r="BD2265" i="1"/>
  <c r="BD2261" i="1" s="1"/>
  <c r="BD2260" i="1" s="1"/>
  <c r="BD2299" i="1"/>
  <c r="BD2298" i="1" s="1"/>
  <c r="BD2297" i="1" s="1"/>
  <c r="BD2296" i="1" s="1"/>
  <c r="BD2289" i="1" s="1"/>
  <c r="BD2554" i="1"/>
  <c r="BD2553" i="1" s="1"/>
  <c r="BD2736" i="1"/>
  <c r="BD2735" i="1" s="1"/>
  <c r="BD2734" i="1" s="1"/>
  <c r="BD2828" i="1"/>
  <c r="BD3044" i="1"/>
  <c r="BD3043" i="1" s="1"/>
  <c r="BD3364" i="1"/>
  <c r="BD3494" i="1"/>
  <c r="BD3490" i="1" s="1"/>
  <c r="BD3489" i="1" s="1"/>
  <c r="BD3600" i="1"/>
  <c r="BD3596" i="1" s="1"/>
  <c r="BD3595" i="1" s="1"/>
  <c r="BD3594" i="1" s="1"/>
  <c r="BD3593" i="1" s="1"/>
  <c r="BK59" i="1"/>
  <c r="BK55" i="1" s="1"/>
  <c r="BK54" i="1" s="1"/>
  <c r="BK112" i="1"/>
  <c r="BK107" i="1" s="1"/>
  <c r="BK143" i="1"/>
  <c r="BK157" i="1"/>
  <c r="BK169" i="1"/>
  <c r="BK168" i="1" s="1"/>
  <c r="BK167" i="1" s="1"/>
  <c r="BK166" i="1" s="1"/>
  <c r="BK165" i="1" s="1"/>
  <c r="BK164" i="1" s="1"/>
  <c r="BK192" i="1"/>
  <c r="BK191" i="1" s="1"/>
  <c r="BK190" i="1" s="1"/>
  <c r="BK189" i="1" s="1"/>
  <c r="BK188" i="1" s="1"/>
  <c r="BK208" i="1"/>
  <c r="BK207" i="1" s="1"/>
  <c r="BK565" i="1"/>
  <c r="BK644" i="1"/>
  <c r="BK1233" i="1"/>
  <c r="BK1232" i="1" s="1"/>
  <c r="BK1231" i="1" s="1"/>
  <c r="BK1682" i="1"/>
  <c r="BK1678" i="1" s="1"/>
  <c r="BK1677" i="1" s="1"/>
  <c r="BK441" i="1"/>
  <c r="BK440" i="1" s="1"/>
  <c r="BK439" i="1" s="1"/>
  <c r="BK692" i="1"/>
  <c r="BK906" i="1"/>
  <c r="BK905" i="1" s="1"/>
  <c r="BK904" i="1" s="1"/>
  <c r="BK983" i="1"/>
  <c r="BK982" i="1" s="1"/>
  <c r="BK981" i="1" s="1"/>
  <c r="BK980" i="1" s="1"/>
  <c r="BK1093" i="1"/>
  <c r="BK1092" i="1" s="1"/>
  <c r="BK1086" i="1" s="1"/>
  <c r="BK1079" i="1" s="1"/>
  <c r="BK1180" i="1"/>
  <c r="BK1179" i="1" s="1"/>
  <c r="BK1178" i="1" s="1"/>
  <c r="BK1177" i="1" s="1"/>
  <c r="BK1395" i="1"/>
  <c r="BK1394" i="1" s="1"/>
  <c r="BK1393" i="1" s="1"/>
  <c r="BK1392" i="1" s="1"/>
  <c r="BK1479" i="1"/>
  <c r="BK1475" i="1" s="1"/>
  <c r="BK1529" i="1"/>
  <c r="BK1528" i="1" s="1"/>
  <c r="BK1527" i="1" s="1"/>
  <c r="BK1934" i="1"/>
  <c r="BK1933" i="1" s="1"/>
  <c r="BK1927" i="1" s="1"/>
  <c r="BK1920" i="1" s="1"/>
  <c r="BK2023" i="1"/>
  <c r="BK2022" i="1" s="1"/>
  <c r="BK2021" i="1" s="1"/>
  <c r="BK2020" i="1" s="1"/>
  <c r="BK2054" i="1"/>
  <c r="BK2053" i="1" s="1"/>
  <c r="BK2052" i="1" s="1"/>
  <c r="BK2064" i="1"/>
  <c r="BK2060" i="1" s="1"/>
  <c r="BK2059" i="1" s="1"/>
  <c r="BK2373" i="1"/>
  <c r="BK2372" i="1" s="1"/>
  <c r="BK2371" i="1" s="1"/>
  <c r="BK2370" i="1" s="1"/>
  <c r="BK2424" i="1"/>
  <c r="BK2423" i="1" s="1"/>
  <c r="BK2422" i="1" s="1"/>
  <c r="BK2421" i="1" s="1"/>
  <c r="BK2616" i="1"/>
  <c r="BK2635" i="1"/>
  <c r="BK2663" i="1"/>
  <c r="BK2736" i="1"/>
  <c r="BK2735" i="1" s="1"/>
  <c r="BK2734" i="1" s="1"/>
  <c r="BK3281" i="1"/>
  <c r="BK3275" i="1" s="1"/>
  <c r="BK3274" i="1" s="1"/>
  <c r="BK2191" i="1"/>
  <c r="BK2190" i="1" s="1"/>
  <c r="BK2307" i="1"/>
  <c r="BK2306" i="1" s="1"/>
  <c r="BK2305" i="1" s="1"/>
  <c r="BK2383" i="1"/>
  <c r="BK2382" i="1" s="1"/>
  <c r="BK2381" i="1" s="1"/>
  <c r="BK2380" i="1" s="1"/>
  <c r="BK2470" i="1"/>
  <c r="BK2469" i="1" s="1"/>
  <c r="BK2468" i="1" s="1"/>
  <c r="BK2828" i="1"/>
  <c r="BK2910" i="1"/>
  <c r="BK2909" i="1" s="1"/>
  <c r="BK2908" i="1" s="1"/>
  <c r="BK2907" i="1" s="1"/>
  <c r="BK3165" i="1"/>
  <c r="BK931" i="1"/>
  <c r="BK1026" i="1"/>
  <c r="BK1025" i="1" s="1"/>
  <c r="BK1024" i="1" s="1"/>
  <c r="BK1157" i="1"/>
  <c r="BK1156" i="1" s="1"/>
  <c r="BK1150" i="1" s="1"/>
  <c r="BK1314" i="1"/>
  <c r="BK1313" i="1" s="1"/>
  <c r="BK1312" i="1" s="1"/>
  <c r="BK1754" i="1"/>
  <c r="BK1753" i="1" s="1"/>
  <c r="BK1752" i="1" s="1"/>
  <c r="BK1837" i="1"/>
  <c r="BK1836" i="1" s="1"/>
  <c r="BK1835" i="1" s="1"/>
  <c r="BK1834" i="1" s="1"/>
  <c r="BK2299" i="1"/>
  <c r="BK2298" i="1" s="1"/>
  <c r="BK2297" i="1" s="1"/>
  <c r="BK2296" i="1" s="1"/>
  <c r="BK2289" i="1" s="1"/>
  <c r="BK2477" i="1"/>
  <c r="BK2476" i="1" s="1"/>
  <c r="BK2562" i="1"/>
  <c r="BK2823" i="1"/>
  <c r="BK2873" i="1"/>
  <c r="BK2869" i="1" s="1"/>
  <c r="BK2967" i="1"/>
  <c r="BK2966" i="1" s="1"/>
  <c r="BK2965" i="1" s="1"/>
  <c r="BK3062" i="1"/>
  <c r="BK3058" i="1" s="1"/>
  <c r="BK3057" i="1" s="1"/>
  <c r="BK3207" i="1"/>
  <c r="BK3303" i="1"/>
  <c r="BK3302" i="1" s="1"/>
  <c r="BK3301" i="1" s="1"/>
  <c r="BK3300" i="1" s="1"/>
  <c r="BK3332" i="1"/>
  <c r="BK3331" i="1" s="1"/>
  <c r="BK3364" i="1"/>
  <c r="BK3451" i="1"/>
  <c r="BK3447" i="1" s="1"/>
  <c r="BK3460" i="1"/>
  <c r="BK3459" i="1" s="1"/>
  <c r="BK3458" i="1" s="1"/>
  <c r="BK3226" i="1"/>
  <c r="BK3383" i="1"/>
  <c r="BK3379" i="1" s="1"/>
  <c r="BK3378" i="1" s="1"/>
  <c r="BK3371" i="1" s="1"/>
  <c r="BK3404" i="1"/>
  <c r="BK3400" i="1" s="1"/>
  <c r="BK3391" i="1" s="1"/>
  <c r="BK3390" i="1" s="1"/>
  <c r="BK3389" i="1" s="1"/>
  <c r="BK3388" i="1" s="1"/>
  <c r="BK1820" i="1"/>
  <c r="BK1819" i="1" s="1"/>
  <c r="BK1818" i="1" s="1"/>
  <c r="BK1817" i="1" s="1"/>
  <c r="BK1894" i="1"/>
  <c r="BK2206" i="1"/>
  <c r="BK2205" i="1" s="1"/>
  <c r="BK2204" i="1" s="1"/>
  <c r="BK2203" i="1" s="1"/>
  <c r="BK2414" i="1"/>
  <c r="BK2413" i="1" s="1"/>
  <c r="BK2412" i="1" s="1"/>
  <c r="BK2411" i="1" s="1"/>
  <c r="BK2410" i="1" s="1"/>
  <c r="BK2531" i="1"/>
  <c r="BK2925" i="1"/>
  <c r="BK2977" i="1"/>
  <c r="BK2973" i="1" s="1"/>
  <c r="BK2972" i="1" s="1"/>
  <c r="BK3132" i="1"/>
  <c r="BK3479" i="1"/>
  <c r="BK3478" i="1" s="1"/>
  <c r="BK3477" i="1" s="1"/>
  <c r="BK3515" i="1"/>
  <c r="BK3533" i="1"/>
  <c r="BK3532" i="1" s="1"/>
  <c r="BK3554" i="1"/>
  <c r="BK3553" i="1" s="1"/>
  <c r="BK3552" i="1" s="1"/>
  <c r="BK3551" i="1" s="1"/>
  <c r="BK3600" i="1"/>
  <c r="BK3596" i="1" s="1"/>
  <c r="BK3595" i="1" s="1"/>
  <c r="BK3594" i="1" s="1"/>
  <c r="BK3593" i="1" s="1"/>
  <c r="BK296" i="1"/>
  <c r="BK295" i="1" s="1"/>
  <c r="BK289" i="1" s="1"/>
  <c r="BK892" i="1"/>
  <c r="BK885" i="1" s="1"/>
  <c r="BK1000" i="1"/>
  <c r="BK999" i="1" s="1"/>
  <c r="BK998" i="1" s="1"/>
  <c r="BK997" i="1" s="1"/>
  <c r="BK1068" i="1"/>
  <c r="BK1067" i="1" s="1"/>
  <c r="BK1197" i="1"/>
  <c r="BK1196" i="1" s="1"/>
  <c r="BK1195" i="1" s="1"/>
  <c r="BK1194" i="1" s="1"/>
  <c r="BK1857" i="1"/>
  <c r="BK1856" i="1" s="1"/>
  <c r="BK1103" i="1"/>
  <c r="BK1102" i="1" s="1"/>
  <c r="BK1101" i="1" s="1"/>
  <c r="BK1133" i="1"/>
  <c r="BK1205" i="1"/>
  <c r="BK1204" i="1" s="1"/>
  <c r="BK1339" i="1"/>
  <c r="BK1420" i="1"/>
  <c r="BK1419" i="1" s="1"/>
  <c r="BK1554" i="1"/>
  <c r="BK1662" i="1"/>
  <c r="BK1661" i="1" s="1"/>
  <c r="BK1660" i="1" s="1"/>
  <c r="BK1654" i="1" s="1"/>
  <c r="BK1647" i="1" s="1"/>
  <c r="BK1779" i="1"/>
  <c r="BK1845" i="1"/>
  <c r="BK1844" i="1" s="1"/>
  <c r="BK1799" i="1"/>
  <c r="BK1798" i="1" s="1"/>
  <c r="BK1797" i="1" s="1"/>
  <c r="BK1791" i="1" s="1"/>
  <c r="BK1910" i="1"/>
  <c r="BK1964" i="1"/>
  <c r="BK2278" i="1"/>
  <c r="BK2273" i="1" s="1"/>
  <c r="BK2272" i="1" s="1"/>
  <c r="BK2391" i="1"/>
  <c r="BK2390" i="1" s="1"/>
  <c r="BK2180" i="1"/>
  <c r="BK2179" i="1" s="1"/>
  <c r="BK2942" i="1"/>
  <c r="BK2151" i="1"/>
  <c r="BK2131" i="1"/>
  <c r="BK2130" i="1" s="1"/>
  <c r="BK2129" i="1" s="1"/>
  <c r="BK2702" i="1"/>
  <c r="BK2758" i="1"/>
  <c r="BK3621" i="1"/>
  <c r="BK3538" i="1"/>
  <c r="BK3239" i="1"/>
  <c r="BK3354" i="1"/>
  <c r="BK3002" i="1"/>
  <c r="BK3001" i="1" s="1"/>
  <c r="BK3000" i="1" s="1"/>
  <c r="BD565" i="1"/>
  <c r="BD1420" i="1"/>
  <c r="BD1419" i="1" s="1"/>
  <c r="BD514" i="1"/>
  <c r="BD1554" i="1"/>
  <c r="BD112" i="1"/>
  <c r="BD107" i="1" s="1"/>
  <c r="BD157" i="1"/>
  <c r="BD296" i="1"/>
  <c r="BD295" i="1" s="1"/>
  <c r="BD289" i="1" s="1"/>
  <c r="BD429" i="1"/>
  <c r="BD544" i="1"/>
  <c r="BD1275" i="1"/>
  <c r="BD1274" i="1" s="1"/>
  <c r="BD1339" i="1"/>
  <c r="BD1464" i="1"/>
  <c r="BD1460" i="1" s="1"/>
  <c r="BD1459" i="1" s="1"/>
  <c r="BD1585" i="1"/>
  <c r="BD1584" i="1" s="1"/>
  <c r="BD1583" i="1" s="1"/>
  <c r="BD1577" i="1" s="1"/>
  <c r="BD192" i="1"/>
  <c r="BD191" i="1" s="1"/>
  <c r="BD190" i="1" s="1"/>
  <c r="BD189" i="1" s="1"/>
  <c r="BD188" i="1" s="1"/>
  <c r="BD220" i="1"/>
  <c r="BD219" i="1" s="1"/>
  <c r="BD218" i="1" s="1"/>
  <c r="BD389" i="1"/>
  <c r="BD682" i="1"/>
  <c r="BD783" i="1"/>
  <c r="BD806" i="1"/>
  <c r="BD805" i="1" s="1"/>
  <c r="BD842" i="1"/>
  <c r="BD838" i="1" s="1"/>
  <c r="BD837" i="1" s="1"/>
  <c r="BD859" i="1"/>
  <c r="BD855" i="1" s="1"/>
  <c r="BD983" i="1"/>
  <c r="BD982" i="1" s="1"/>
  <c r="BD981" i="1" s="1"/>
  <c r="BD980" i="1" s="1"/>
  <c r="BD1026" i="1"/>
  <c r="BD1025" i="1" s="1"/>
  <c r="BD1024" i="1" s="1"/>
  <c r="BD1036" i="1"/>
  <c r="BD1032" i="1" s="1"/>
  <c r="BD1031" i="1" s="1"/>
  <c r="BD1068" i="1"/>
  <c r="BD1067" i="1" s="1"/>
  <c r="BD1494" i="1"/>
  <c r="BD1493" i="1" s="1"/>
  <c r="BD1626" i="1"/>
  <c r="BD1625" i="1" s="1"/>
  <c r="BD1624" i="1" s="1"/>
  <c r="BD1623" i="1" s="1"/>
  <c r="BD1642" i="1"/>
  <c r="BD1641" i="1" s="1"/>
  <c r="BD1640" i="1" s="1"/>
  <c r="BD1634" i="1" s="1"/>
  <c r="BD1633" i="1" s="1"/>
  <c r="BD1662" i="1"/>
  <c r="BD1661" i="1" s="1"/>
  <c r="BD1660" i="1" s="1"/>
  <c r="BD1654" i="1" s="1"/>
  <c r="BD1647" i="1" s="1"/>
  <c r="BD2383" i="1"/>
  <c r="BD2382" i="1" s="1"/>
  <c r="BD2381" i="1" s="1"/>
  <c r="BD2380" i="1" s="1"/>
  <c r="BD84" i="1"/>
  <c r="BD80" i="1" s="1"/>
  <c r="BD79" i="1" s="1"/>
  <c r="BD78" i="1" s="1"/>
  <c r="BD127" i="1"/>
  <c r="BD123" i="1" s="1"/>
  <c r="BD122" i="1" s="1"/>
  <c r="BD121" i="1" s="1"/>
  <c r="BD120" i="1" s="1"/>
  <c r="BD312" i="1"/>
  <c r="BD725" i="1"/>
  <c r="BD724" i="1" s="1"/>
  <c r="BD739" i="1"/>
  <c r="BD735" i="1" s="1"/>
  <c r="BD734" i="1" s="1"/>
  <c r="BD754" i="1"/>
  <c r="BD748" i="1" s="1"/>
  <c r="BD960" i="1"/>
  <c r="BD959" i="1" s="1"/>
  <c r="BD948" i="1" s="1"/>
  <c r="BD1133" i="1"/>
  <c r="BD1157" i="1"/>
  <c r="BD1156" i="1" s="1"/>
  <c r="BD1150" i="1" s="1"/>
  <c r="BD1180" i="1"/>
  <c r="BD1179" i="1" s="1"/>
  <c r="BD1178" i="1" s="1"/>
  <c r="BD1177" i="1" s="1"/>
  <c r="BD1519" i="1"/>
  <c r="BD1518" i="1" s="1"/>
  <c r="BD1512" i="1" s="1"/>
  <c r="BD1505" i="1" s="1"/>
  <c r="BD2635" i="1"/>
  <c r="BD2663" i="1"/>
  <c r="BD1873" i="1"/>
  <c r="BD1872" i="1" s="1"/>
  <c r="BD1871" i="1" s="1"/>
  <c r="BD1883" i="1"/>
  <c r="BD1879" i="1" s="1"/>
  <c r="BD1878" i="1" s="1"/>
  <c r="BD1988" i="1"/>
  <c r="BD1987" i="1" s="1"/>
  <c r="BD1976" i="1" s="1"/>
  <c r="BD2223" i="1"/>
  <c r="BD2222" i="1" s="1"/>
  <c r="BD2221" i="1" s="1"/>
  <c r="BD2220" i="1" s="1"/>
  <c r="BD2823" i="1"/>
  <c r="BD3009" i="1"/>
  <c r="BD3062" i="1"/>
  <c r="BD3058" i="1" s="1"/>
  <c r="BD3057" i="1" s="1"/>
  <c r="BD3261" i="1"/>
  <c r="BD3404" i="1"/>
  <c r="BD3400" i="1" s="1"/>
  <c r="BD3391" i="1" s="1"/>
  <c r="BD3390" i="1" s="1"/>
  <c r="BD3389" i="1" s="1"/>
  <c r="BD3388" i="1" s="1"/>
  <c r="BD1479" i="1"/>
  <c r="BD1475" i="1" s="1"/>
  <c r="BD1609" i="1"/>
  <c r="BD1608" i="1" s="1"/>
  <c r="BD1607" i="1" s="1"/>
  <c r="BD1606" i="1" s="1"/>
  <c r="BD1672" i="1"/>
  <c r="BD1671" i="1" s="1"/>
  <c r="BD1670" i="1" s="1"/>
  <c r="BD1699" i="1"/>
  <c r="BD1695" i="1" s="1"/>
  <c r="BD1837" i="1"/>
  <c r="BD1836" i="1" s="1"/>
  <c r="BD1835" i="1" s="1"/>
  <c r="BD1834" i="1" s="1"/>
  <c r="BD2023" i="1"/>
  <c r="BD2022" i="1" s="1"/>
  <c r="BD2021" i="1" s="1"/>
  <c r="BD2020" i="1" s="1"/>
  <c r="BD2121" i="1"/>
  <c r="BD2120" i="1" s="1"/>
  <c r="BD2114" i="1" s="1"/>
  <c r="BD2107" i="1" s="1"/>
  <c r="BD2255" i="1"/>
  <c r="BD2254" i="1" s="1"/>
  <c r="BD2253" i="1" s="1"/>
  <c r="BD2352" i="1"/>
  <c r="BD2351" i="1" s="1"/>
  <c r="BD2350" i="1" s="1"/>
  <c r="BD2339" i="1" s="1"/>
  <c r="BD2414" i="1"/>
  <c r="BD2413" i="1" s="1"/>
  <c r="BD2412" i="1" s="1"/>
  <c r="BD2411" i="1" s="1"/>
  <c r="BD2410" i="1" s="1"/>
  <c r="BD2499" i="1"/>
  <c r="BD2492" i="1" s="1"/>
  <c r="BD2531" i="1"/>
  <c r="BD2544" i="1"/>
  <c r="BD2539" i="1" s="1"/>
  <c r="BD2538" i="1" s="1"/>
  <c r="BD2616" i="1"/>
  <c r="BD2671" i="1"/>
  <c r="BD2670" i="1" s="1"/>
  <c r="BD2864" i="1"/>
  <c r="BD2863" i="1" s="1"/>
  <c r="BD2925" i="1"/>
  <c r="BD3002" i="1"/>
  <c r="BD3001" i="1" s="1"/>
  <c r="BD3000" i="1" s="1"/>
  <c r="BD3165" i="1"/>
  <c r="BD3303" i="1"/>
  <c r="BD3302" i="1" s="1"/>
  <c r="BD3301" i="1" s="1"/>
  <c r="BD3300" i="1" s="1"/>
  <c r="BD3332" i="1"/>
  <c r="BD3331" i="1" s="1"/>
  <c r="BD1820" i="1"/>
  <c r="BD1819" i="1" s="1"/>
  <c r="BD1818" i="1" s="1"/>
  <c r="BD1817" i="1" s="1"/>
  <c r="BD1894" i="1"/>
  <c r="BD1910" i="1"/>
  <c r="BD2206" i="1"/>
  <c r="BD2205" i="1" s="1"/>
  <c r="BD2204" i="1" s="1"/>
  <c r="BD2203" i="1" s="1"/>
  <c r="BD2327" i="1"/>
  <c r="BD2562" i="1"/>
  <c r="BD2581" i="1"/>
  <c r="BD2580" i="1" s="1"/>
  <c r="BD2677" i="1"/>
  <c r="BD2894" i="1"/>
  <c r="BD2884" i="1" s="1"/>
  <c r="BD2883" i="1" s="1"/>
  <c r="BD2882" i="1" s="1"/>
  <c r="BD2881" i="1" s="1"/>
  <c r="BD3515" i="1"/>
  <c r="BD3533" i="1"/>
  <c r="BD3532" i="1" s="1"/>
  <c r="BD3576" i="1"/>
  <c r="BD3569" i="1" s="1"/>
  <c r="BD3568" i="1" s="1"/>
  <c r="BD3562" i="1" s="1"/>
  <c r="BD3587" i="1"/>
  <c r="BD3583" i="1" s="1"/>
  <c r="BD3582" i="1" s="1"/>
  <c r="BD3581" i="1" s="1"/>
  <c r="BD906" i="1"/>
  <c r="BD905" i="1" s="1"/>
  <c r="BD904" i="1" s="1"/>
  <c r="BD892" i="1"/>
  <c r="BD885" i="1" s="1"/>
  <c r="BD931" i="1"/>
  <c r="BD1205" i="1"/>
  <c r="BD1204" i="1" s="1"/>
  <c r="BD1103" i="1"/>
  <c r="BD1102" i="1" s="1"/>
  <c r="BD1101" i="1" s="1"/>
  <c r="BD1934" i="1"/>
  <c r="BD1933" i="1" s="1"/>
  <c r="BD1927" i="1" s="1"/>
  <c r="BD1920" i="1" s="1"/>
  <c r="BD2131" i="1"/>
  <c r="BD2130" i="1" s="1"/>
  <c r="BD2129" i="1" s="1"/>
  <c r="BD1779" i="1"/>
  <c r="BD2151" i="1"/>
  <c r="BD2391" i="1"/>
  <c r="BD2390" i="1" s="1"/>
  <c r="BD1217" i="1"/>
  <c r="BD1216" i="1" s="1"/>
  <c r="BD1529" i="1"/>
  <c r="BD1528" i="1" s="1"/>
  <c r="BD1527" i="1" s="1"/>
  <c r="BD1744" i="1"/>
  <c r="BD1743" i="1" s="1"/>
  <c r="BD1737" i="1" s="1"/>
  <c r="BD1730" i="1" s="1"/>
  <c r="BD1754" i="1"/>
  <c r="BD1753" i="1" s="1"/>
  <c r="BD1752" i="1" s="1"/>
  <c r="BD1845" i="1"/>
  <c r="BD1844" i="1" s="1"/>
  <c r="BD1964" i="1"/>
  <c r="BD2307" i="1"/>
  <c r="BD2306" i="1" s="1"/>
  <c r="BD2305" i="1" s="1"/>
  <c r="BD2180" i="1"/>
  <c r="BD2179" i="1" s="1"/>
  <c r="BD2424" i="1"/>
  <c r="BD2423" i="1" s="1"/>
  <c r="BD2422" i="1" s="1"/>
  <c r="BD2421" i="1" s="1"/>
  <c r="BD2456" i="1"/>
  <c r="BD2451" i="1" s="1"/>
  <c r="BD2006" i="1"/>
  <c r="BD2005" i="1" s="1"/>
  <c r="BD2004" i="1" s="1"/>
  <c r="BD2003" i="1" s="1"/>
  <c r="BD2191" i="1"/>
  <c r="BD2190" i="1" s="1"/>
  <c r="BD2702" i="1"/>
  <c r="BD2803" i="1"/>
  <c r="BD2799" i="1" s="1"/>
  <c r="BD2798" i="1" s="1"/>
  <c r="BD2958" i="1"/>
  <c r="BD3239" i="1"/>
  <c r="BD3207" i="1"/>
  <c r="BD3354" i="1"/>
  <c r="BD3383" i="1"/>
  <c r="BD3379" i="1" s="1"/>
  <c r="BD3378" i="1" s="1"/>
  <c r="BD3371" i="1" s="1"/>
  <c r="BD3440" i="1"/>
  <c r="BD3554" i="1"/>
  <c r="BD3553" i="1" s="1"/>
  <c r="BD3552" i="1" s="1"/>
  <c r="BD3551" i="1" s="1"/>
  <c r="BD2977" i="1"/>
  <c r="BD2973" i="1" s="1"/>
  <c r="BD2972" i="1" s="1"/>
  <c r="BD3281" i="1"/>
  <c r="BD3275" i="1" s="1"/>
  <c r="BD3274" i="1" s="1"/>
  <c r="BD3460" i="1"/>
  <c r="BD3459" i="1" s="1"/>
  <c r="BD3458" i="1" s="1"/>
  <c r="BD3621" i="1"/>
  <c r="BN3629" i="1"/>
  <c r="BN3628" i="1" s="1"/>
  <c r="BN3626" i="1"/>
  <c r="BN3625" i="1" s="1"/>
  <c r="BN3623" i="1"/>
  <c r="BN3622" i="1" s="1"/>
  <c r="BN3619" i="1"/>
  <c r="BN3617" i="1"/>
  <c r="BN3610" i="1"/>
  <c r="BN3609" i="1" s="1"/>
  <c r="BN3608" i="1" s="1"/>
  <c r="BN3607" i="1" s="1"/>
  <c r="BN3605" i="1"/>
  <c r="BN3603" i="1"/>
  <c r="BN3601" i="1"/>
  <c r="BN3598" i="1"/>
  <c r="BN3597" i="1" s="1"/>
  <c r="BN3590" i="1"/>
  <c r="BN3588" i="1"/>
  <c r="BN3585" i="1"/>
  <c r="BN3584" i="1" s="1"/>
  <c r="BN3579" i="1"/>
  <c r="BN3577" i="1"/>
  <c r="BN3574" i="1"/>
  <c r="BN3573" i="1" s="1"/>
  <c r="BN3571" i="1"/>
  <c r="BN3570" i="1" s="1"/>
  <c r="BN3566" i="1"/>
  <c r="BN3565" i="1" s="1"/>
  <c r="BN3564" i="1" s="1"/>
  <c r="BN3563" i="1" s="1"/>
  <c r="BN3559" i="1"/>
  <c r="BN3557" i="1"/>
  <c r="BN3555" i="1"/>
  <c r="BN3549" i="1"/>
  <c r="BN3548" i="1" s="1"/>
  <c r="BN3546" i="1"/>
  <c r="BN3545" i="1" s="1"/>
  <c r="BN3543" i="1"/>
  <c r="BN3542" i="1" s="1"/>
  <c r="BN3540" i="1"/>
  <c r="BN3539" i="1" s="1"/>
  <c r="BN3536" i="1"/>
  <c r="BN3534" i="1"/>
  <c r="BN3530" i="1"/>
  <c r="BN3529" i="1" s="1"/>
  <c r="BN3527" i="1"/>
  <c r="BN3526" i="1" s="1"/>
  <c r="BN3524" i="1"/>
  <c r="BN3523" i="1" s="1"/>
  <c r="BN3521" i="1"/>
  <c r="BN3520" i="1" s="1"/>
  <c r="BN3518" i="1"/>
  <c r="BN3516" i="1"/>
  <c r="BN3513" i="1"/>
  <c r="BN3511" i="1"/>
  <c r="BN3506" i="1"/>
  <c r="BN3505" i="1" s="1"/>
  <c r="BN3504" i="1" s="1"/>
  <c r="BN3503" i="1" s="1"/>
  <c r="BN3499" i="1"/>
  <c r="BN3497" i="1"/>
  <c r="BN3495" i="1"/>
  <c r="BN3492" i="1"/>
  <c r="BN3491" i="1" s="1"/>
  <c r="BN3487" i="1"/>
  <c r="BN3486" i="1" s="1"/>
  <c r="BN3485" i="1" s="1"/>
  <c r="BN3484" i="1" s="1"/>
  <c r="BN3482" i="1"/>
  <c r="BN3480" i="1"/>
  <c r="BN3471" i="1"/>
  <c r="BN3470" i="1" s="1"/>
  <c r="BN3469" i="1" s="1"/>
  <c r="BN3468" i="1" s="1"/>
  <c r="BN3465" i="1"/>
  <c r="BN3464" i="1" s="1"/>
  <c r="BN3462" i="1"/>
  <c r="BN3461" i="1" s="1"/>
  <c r="BN3456" i="1"/>
  <c r="BN3454" i="1"/>
  <c r="BN3452" i="1"/>
  <c r="BN3449" i="1"/>
  <c r="BN3448" i="1" s="1"/>
  <c r="BN3445" i="1"/>
  <c r="BN3444" i="1" s="1"/>
  <c r="BN3442" i="1"/>
  <c r="BN3441" i="1" s="1"/>
  <c r="BN3436" i="1"/>
  <c r="BN3435" i="1" s="1"/>
  <c r="BN3434" i="1" s="1"/>
  <c r="BN3433" i="1" s="1"/>
  <c r="BN3432" i="1" s="1"/>
  <c r="BN3428" i="1"/>
  <c r="BN3426" i="1"/>
  <c r="BN3424" i="1"/>
  <c r="BN3421" i="1"/>
  <c r="BN3420" i="1" s="1"/>
  <c r="BN3417" i="1"/>
  <c r="BN3416" i="1" s="1"/>
  <c r="BN3415" i="1" s="1"/>
  <c r="BN3409" i="1"/>
  <c r="BN3407" i="1"/>
  <c r="BN3405" i="1"/>
  <c r="BN3402" i="1"/>
  <c r="BN3401" i="1" s="1"/>
  <c r="BN3398" i="1"/>
  <c r="BN3397" i="1" s="1"/>
  <c r="BN3396" i="1" s="1"/>
  <c r="BN3394" i="1"/>
  <c r="BN3393" i="1" s="1"/>
  <c r="BN3392" i="1" s="1"/>
  <c r="BN3386" i="1"/>
  <c r="BN3384" i="1"/>
  <c r="BN3381" i="1"/>
  <c r="BN3380" i="1" s="1"/>
  <c r="BN3375" i="1"/>
  <c r="BN3374" i="1" s="1"/>
  <c r="BN3373" i="1" s="1"/>
  <c r="BN3372" i="1" s="1"/>
  <c r="BN3369" i="1"/>
  <c r="BN3368" i="1" s="1"/>
  <c r="BN3366" i="1"/>
  <c r="BN3365" i="1" s="1"/>
  <c r="BN3362" i="1"/>
  <c r="BN3361" i="1" s="1"/>
  <c r="BN3359" i="1"/>
  <c r="BN3358" i="1" s="1"/>
  <c r="BN3356" i="1"/>
  <c r="BN3355" i="1" s="1"/>
  <c r="BN3350" i="1"/>
  <c r="BN3349" i="1" s="1"/>
  <c r="BN3348" i="1" s="1"/>
  <c r="BN3347" i="1" s="1"/>
  <c r="BN3345" i="1"/>
  <c r="BN3344" i="1" s="1"/>
  <c r="BN3342" i="1"/>
  <c r="BN3341" i="1" s="1"/>
  <c r="BN3339" i="1"/>
  <c r="BN3337" i="1"/>
  <c r="BN3335" i="1"/>
  <c r="BN3333" i="1"/>
  <c r="BN3329" i="1"/>
  <c r="BN3328" i="1" s="1"/>
  <c r="BN3326" i="1"/>
  <c r="BN3324" i="1"/>
  <c r="BN3316" i="1"/>
  <c r="BN3315" i="1" s="1"/>
  <c r="BN3314" i="1" s="1"/>
  <c r="BN3313" i="1" s="1"/>
  <c r="BN3312" i="1" s="1"/>
  <c r="BN3309" i="1"/>
  <c r="BN3308" i="1" s="1"/>
  <c r="BN3305" i="1"/>
  <c r="BN3304" i="1" s="1"/>
  <c r="BN3297" i="1"/>
  <c r="BN3296" i="1" s="1"/>
  <c r="BN3295" i="1" s="1"/>
  <c r="BN3294" i="1" s="1"/>
  <c r="BN3293" i="1" s="1"/>
  <c r="BN3289" i="1"/>
  <c r="BN3288" i="1" s="1"/>
  <c r="BN3287" i="1" s="1"/>
  <c r="BN3284" i="1"/>
  <c r="BN3283" i="1" s="1"/>
  <c r="BN3282" i="1" s="1"/>
  <c r="BN3279" i="1"/>
  <c r="BN3278" i="1" s="1"/>
  <c r="BN3277" i="1" s="1"/>
  <c r="BN3276" i="1" s="1"/>
  <c r="BN3271" i="1"/>
  <c r="BN3270" i="1" s="1"/>
  <c r="BN3269" i="1" s="1"/>
  <c r="BN3268" i="1" s="1"/>
  <c r="BN3267" i="1" s="1"/>
  <c r="BN3266" i="1" s="1"/>
  <c r="BN3264" i="1"/>
  <c r="BN3262" i="1"/>
  <c r="BN3259" i="1"/>
  <c r="BN3257" i="1"/>
  <c r="BN3250" i="1"/>
  <c r="BN3249" i="1" s="1"/>
  <c r="BN3248" i="1" s="1"/>
  <c r="BN3247" i="1" s="1"/>
  <c r="BN3246" i="1" s="1"/>
  <c r="BN3244" i="1"/>
  <c r="BN3243" i="1" s="1"/>
  <c r="BN3242" i="1" s="1"/>
  <c r="BN3241" i="1" s="1"/>
  <c r="BN3240" i="1" s="1"/>
  <c r="BN3237" i="1"/>
  <c r="BN3236" i="1" s="1"/>
  <c r="BN3235" i="1" s="1"/>
  <c r="BN3234" i="1" s="1"/>
  <c r="BN3233" i="1" s="1"/>
  <c r="BN3231" i="1"/>
  <c r="BN3230" i="1" s="1"/>
  <c r="BN3229" i="1" s="1"/>
  <c r="BN3228" i="1" s="1"/>
  <c r="BN3227" i="1" s="1"/>
  <c r="BN3224" i="1"/>
  <c r="BN3223" i="1" s="1"/>
  <c r="BN3221" i="1"/>
  <c r="BN3220" i="1" s="1"/>
  <c r="BN3218" i="1"/>
  <c r="BN3217" i="1" s="1"/>
  <c r="BN3215" i="1"/>
  <c r="BN3214" i="1" s="1"/>
  <c r="BN3212" i="1"/>
  <c r="BN3211" i="1" s="1"/>
  <c r="BN3209" i="1"/>
  <c r="BN3208" i="1" s="1"/>
  <c r="BN3205" i="1"/>
  <c r="BN3204" i="1" s="1"/>
  <c r="BN3203" i="1" s="1"/>
  <c r="BN3201" i="1"/>
  <c r="BN3200" i="1" s="1"/>
  <c r="BN3198" i="1"/>
  <c r="BN3196" i="1"/>
  <c r="BN3194" i="1"/>
  <c r="BN3190" i="1"/>
  <c r="BN3189" i="1" s="1"/>
  <c r="BN3188" i="1" s="1"/>
  <c r="BN3186" i="1"/>
  <c r="BN3185" i="1" s="1"/>
  <c r="BN3184" i="1" s="1"/>
  <c r="BN3181" i="1"/>
  <c r="BN3180" i="1" s="1"/>
  <c r="BN3178" i="1"/>
  <c r="BN3177" i="1" s="1"/>
  <c r="BN3173" i="1"/>
  <c r="BN3172" i="1" s="1"/>
  <c r="BN3171" i="1" s="1"/>
  <c r="BN3170" i="1" s="1"/>
  <c r="BN3168" i="1"/>
  <c r="BN3166" i="1"/>
  <c r="BN3163" i="1"/>
  <c r="BN3161" i="1"/>
  <c r="BN3157" i="1"/>
  <c r="BN3156" i="1" s="1"/>
  <c r="BN3154" i="1"/>
  <c r="BN3153" i="1" s="1"/>
  <c r="BN3151" i="1"/>
  <c r="BN3149" i="1"/>
  <c r="BN3146" i="1"/>
  <c r="BN3144" i="1"/>
  <c r="BN3140" i="1"/>
  <c r="BN3138" i="1"/>
  <c r="BN3135" i="1"/>
  <c r="BN3133" i="1"/>
  <c r="BN3128" i="1"/>
  <c r="BN3127" i="1" s="1"/>
  <c r="BN3126" i="1" s="1"/>
  <c r="BN3125" i="1" s="1"/>
  <c r="BN3122" i="1"/>
  <c r="BN3120" i="1"/>
  <c r="BN3118" i="1"/>
  <c r="BN3115" i="1"/>
  <c r="BN3114" i="1" s="1"/>
  <c r="BN3111" i="1"/>
  <c r="BN3110" i="1" s="1"/>
  <c r="BN3109" i="1" s="1"/>
  <c r="BN3106" i="1"/>
  <c r="BN3104" i="1"/>
  <c r="BN3096" i="1"/>
  <c r="BN3095" i="1" s="1"/>
  <c r="BN3094" i="1" s="1"/>
  <c r="BN3093" i="1" s="1"/>
  <c r="BN3092" i="1" s="1"/>
  <c r="BN3091" i="1" s="1"/>
  <c r="BN3089" i="1"/>
  <c r="BN3088" i="1" s="1"/>
  <c r="BN3087" i="1" s="1"/>
  <c r="BN3086" i="1" s="1"/>
  <c r="BN3085" i="1" s="1"/>
  <c r="BN3084" i="1" s="1"/>
  <c r="BN3082" i="1"/>
  <c r="BN3080" i="1"/>
  <c r="BN3078" i="1"/>
  <c r="BN3075" i="1"/>
  <c r="BN3074" i="1" s="1"/>
  <c r="BN3067" i="1"/>
  <c r="BN3065" i="1"/>
  <c r="BN3063" i="1"/>
  <c r="BN3060" i="1"/>
  <c r="BN3059" i="1" s="1"/>
  <c r="BN3055" i="1"/>
  <c r="BN3054" i="1" s="1"/>
  <c r="BN3052" i="1"/>
  <c r="BN3051" i="1" s="1"/>
  <c r="BN3049" i="1"/>
  <c r="BN3048" i="1" s="1"/>
  <c r="BN3046" i="1"/>
  <c r="BN3045" i="1" s="1"/>
  <c r="BN3041" i="1"/>
  <c r="BN3040" i="1" s="1"/>
  <c r="BN3039" i="1" s="1"/>
  <c r="BN3037" i="1"/>
  <c r="BN3036" i="1" s="1"/>
  <c r="BN3034" i="1"/>
  <c r="BN3033" i="1" s="1"/>
  <c r="BN3028" i="1"/>
  <c r="BN3027" i="1" s="1"/>
  <c r="BN3026" i="1" s="1"/>
  <c r="BN3025" i="1" s="1"/>
  <c r="BN3023" i="1"/>
  <c r="BN3022" i="1" s="1"/>
  <c r="BN3021" i="1" s="1"/>
  <c r="BN3019" i="1"/>
  <c r="BN3017" i="1"/>
  <c r="BN3014" i="1"/>
  <c r="BN3012" i="1"/>
  <c r="BN3010" i="1"/>
  <c r="BN3005" i="1"/>
  <c r="BN3003" i="1"/>
  <c r="BN2996" i="1"/>
  <c r="BN2995" i="1" s="1"/>
  <c r="BN2994" i="1" s="1"/>
  <c r="BN2993" i="1" s="1"/>
  <c r="BN2992" i="1" s="1"/>
  <c r="BN2990" i="1"/>
  <c r="BN2989" i="1" s="1"/>
  <c r="BN2988" i="1" s="1"/>
  <c r="BN2987" i="1" s="1"/>
  <c r="BN2986" i="1" s="1"/>
  <c r="BN2982" i="1"/>
  <c r="BN2980" i="1"/>
  <c r="BN2978" i="1"/>
  <c r="BN2975" i="1"/>
  <c r="BN2974" i="1" s="1"/>
  <c r="BN2970" i="1"/>
  <c r="BN2968" i="1"/>
  <c r="BN2963" i="1"/>
  <c r="BN2962" i="1" s="1"/>
  <c r="BN2960" i="1"/>
  <c r="BN2959" i="1" s="1"/>
  <c r="BN2956" i="1"/>
  <c r="BN2955" i="1" s="1"/>
  <c r="BN2953" i="1"/>
  <c r="BN2952" i="1" s="1"/>
  <c r="BN2950" i="1"/>
  <c r="BN2949" i="1" s="1"/>
  <c r="BN2947" i="1"/>
  <c r="BN2946" i="1" s="1"/>
  <c r="BN2944" i="1"/>
  <c r="BN2943" i="1" s="1"/>
  <c r="BN2939" i="1"/>
  <c r="BN2938" i="1" s="1"/>
  <c r="BN2937" i="1" s="1"/>
  <c r="BN2936" i="1" s="1"/>
  <c r="BN2933" i="1"/>
  <c r="BN2931" i="1"/>
  <c r="BN2928" i="1"/>
  <c r="BN2926" i="1"/>
  <c r="BN2920" i="1"/>
  <c r="BN2919" i="1" s="1"/>
  <c r="BN2918" i="1" s="1"/>
  <c r="BN2917" i="1" s="1"/>
  <c r="BN2913" i="1"/>
  <c r="BN2911" i="1"/>
  <c r="BN2904" i="1"/>
  <c r="BN2903" i="1" s="1"/>
  <c r="BN2901" i="1"/>
  <c r="BN2899" i="1"/>
  <c r="BN2897" i="1"/>
  <c r="BN2895" i="1"/>
  <c r="BN2892" i="1"/>
  <c r="BN2891" i="1" s="1"/>
  <c r="BN2889" i="1"/>
  <c r="BN2888" i="1" s="1"/>
  <c r="BN2886" i="1"/>
  <c r="BN2885" i="1" s="1"/>
  <c r="BN2878" i="1"/>
  <c r="BN2876" i="1"/>
  <c r="BN2874" i="1"/>
  <c r="BN2871" i="1"/>
  <c r="BN2870" i="1" s="1"/>
  <c r="BN2867" i="1"/>
  <c r="BN2865" i="1"/>
  <c r="BN2858" i="1"/>
  <c r="BN2856" i="1"/>
  <c r="BN2853" i="1"/>
  <c r="BN2852" i="1" s="1"/>
  <c r="BN2848" i="1"/>
  <c r="BN2847" i="1" s="1"/>
  <c r="BN2846" i="1" s="1"/>
  <c r="BN2845" i="1" s="1"/>
  <c r="BN2840" i="1"/>
  <c r="BN2838" i="1"/>
  <c r="BN2833" i="1"/>
  <c r="BN2832" i="1" s="1"/>
  <c r="BN2830" i="1"/>
  <c r="BN2829" i="1" s="1"/>
  <c r="BN2826" i="1"/>
  <c r="BN2824" i="1"/>
  <c r="BN2821" i="1"/>
  <c r="BN2820" i="1" s="1"/>
  <c r="BN2818" i="1"/>
  <c r="BN2816" i="1"/>
  <c r="BN2814" i="1"/>
  <c r="BN2808" i="1"/>
  <c r="BN2806" i="1"/>
  <c r="BN2804" i="1"/>
  <c r="BN2801" i="1"/>
  <c r="BN2800" i="1" s="1"/>
  <c r="BN2796" i="1"/>
  <c r="BN2795" i="1" s="1"/>
  <c r="BN2794" i="1" s="1"/>
  <c r="BN2793" i="1" s="1"/>
  <c r="BN2791" i="1"/>
  <c r="BN2790" i="1" s="1"/>
  <c r="BN2788" i="1"/>
  <c r="BN2787" i="1" s="1"/>
  <c r="BN2785" i="1"/>
  <c r="BN2784" i="1" s="1"/>
  <c r="BN2782" i="1"/>
  <c r="BN2781" i="1" s="1"/>
  <c r="BN2779" i="1"/>
  <c r="BN2778" i="1" s="1"/>
  <c r="BN2776" i="1"/>
  <c r="BN2775" i="1" s="1"/>
  <c r="BN2773" i="1"/>
  <c r="BN2772" i="1" s="1"/>
  <c r="BN2770" i="1"/>
  <c r="BN2769" i="1" s="1"/>
  <c r="BN2764" i="1"/>
  <c r="BN2763" i="1" s="1"/>
  <c r="BN2761" i="1"/>
  <c r="BN2760" i="1" s="1"/>
  <c r="BN2753" i="1"/>
  <c r="BN2751" i="1"/>
  <c r="BN2749" i="1"/>
  <c r="BN2746" i="1"/>
  <c r="BN2745" i="1" s="1"/>
  <c r="BN2741" i="1"/>
  <c r="BN2739" i="1"/>
  <c r="BN2737" i="1"/>
  <c r="BN2731" i="1"/>
  <c r="BN2730" i="1" s="1"/>
  <c r="BN2728" i="1"/>
  <c r="BN2727" i="1" s="1"/>
  <c r="BN2725" i="1"/>
  <c r="BN2724" i="1" s="1"/>
  <c r="BN2722" i="1"/>
  <c r="BN2721" i="1" s="1"/>
  <c r="BN2719" i="1"/>
  <c r="BN2718" i="1" s="1"/>
  <c r="BN2716" i="1"/>
  <c r="BN2715" i="1" s="1"/>
  <c r="BN2713" i="1"/>
  <c r="BN2712" i="1" s="1"/>
  <c r="BN2710" i="1"/>
  <c r="BN2709" i="1" s="1"/>
  <c r="BN2707" i="1"/>
  <c r="BN2706" i="1" s="1"/>
  <c r="BN2704" i="1"/>
  <c r="BN2703" i="1" s="1"/>
  <c r="BN2700" i="1"/>
  <c r="BN2699" i="1" s="1"/>
  <c r="BN2697" i="1"/>
  <c r="BN2696" i="1" s="1"/>
  <c r="BN2694" i="1"/>
  <c r="BN2693" i="1" s="1"/>
  <c r="BN2691" i="1"/>
  <c r="BN2690" i="1" s="1"/>
  <c r="BN2688" i="1"/>
  <c r="BN2687" i="1" s="1"/>
  <c r="BN2682" i="1"/>
  <c r="BN2681" i="1" s="1"/>
  <c r="BN2679" i="1"/>
  <c r="BN2678" i="1" s="1"/>
  <c r="BN2674" i="1"/>
  <c r="BN2672" i="1"/>
  <c r="BN2668" i="1"/>
  <c r="BN2667" i="1" s="1"/>
  <c r="BN2665" i="1"/>
  <c r="BN2664" i="1" s="1"/>
  <c r="BN2658" i="1"/>
  <c r="BN2657" i="1" s="1"/>
  <c r="BN2655" i="1"/>
  <c r="BN2654" i="1" s="1"/>
  <c r="BN2652" i="1"/>
  <c r="BN2651" i="1" s="1"/>
  <c r="BN2649" i="1"/>
  <c r="BN2648" i="1" s="1"/>
  <c r="BN2646" i="1"/>
  <c r="BN2645" i="1" s="1"/>
  <c r="BN2643" i="1"/>
  <c r="BN2642" i="1" s="1"/>
  <c r="BN2640" i="1"/>
  <c r="BN2639" i="1" s="1"/>
  <c r="BN2637" i="1"/>
  <c r="BN2636" i="1" s="1"/>
  <c r="BN2633" i="1"/>
  <c r="BN2632" i="1" s="1"/>
  <c r="BN2630" i="1"/>
  <c r="BN2629" i="1" s="1"/>
  <c r="BN2627" i="1"/>
  <c r="BN2626" i="1" s="1"/>
  <c r="BN2624" i="1"/>
  <c r="BN2623" i="1" s="1"/>
  <c r="BN2621" i="1"/>
  <c r="BN2620" i="1" s="1"/>
  <c r="BN2618" i="1"/>
  <c r="BN2617" i="1" s="1"/>
  <c r="BN2610" i="1"/>
  <c r="BN2609" i="1" s="1"/>
  <c r="BN2608" i="1" s="1"/>
  <c r="BN2607" i="1" s="1"/>
  <c r="BN2606" i="1" s="1"/>
  <c r="BN2605" i="1" s="1"/>
  <c r="BN2603" i="1"/>
  <c r="BN2602" i="1" s="1"/>
  <c r="BN2601" i="1" s="1"/>
  <c r="BN2600" i="1" s="1"/>
  <c r="BN2599" i="1" s="1"/>
  <c r="BN2598" i="1" s="1"/>
  <c r="BN2596" i="1"/>
  <c r="BN2594" i="1"/>
  <c r="BN2591" i="1"/>
  <c r="BN2590" i="1" s="1"/>
  <c r="BN2586" i="1"/>
  <c r="BN2584" i="1"/>
  <c r="BN2582" i="1"/>
  <c r="BN2578" i="1"/>
  <c r="BN2577" i="1" s="1"/>
  <c r="BN2575" i="1"/>
  <c r="BN2573" i="1"/>
  <c r="BN2570" i="1"/>
  <c r="BN2569" i="1" s="1"/>
  <c r="BN2567" i="1"/>
  <c r="BN2565" i="1"/>
  <c r="BN2563" i="1"/>
  <c r="BN2559" i="1"/>
  <c r="BN2557" i="1"/>
  <c r="BN2555" i="1"/>
  <c r="BN2549" i="1"/>
  <c r="BN2548" i="1" s="1"/>
  <c r="BN2546" i="1"/>
  <c r="BN2545" i="1" s="1"/>
  <c r="BN2542" i="1"/>
  <c r="BN2541" i="1" s="1"/>
  <c r="BN2540" i="1" s="1"/>
  <c r="BN2536" i="1"/>
  <c r="BN2535" i="1" s="1"/>
  <c r="BN2533" i="1"/>
  <c r="BN2532" i="1" s="1"/>
  <c r="BN2529" i="1"/>
  <c r="BN2528" i="1" s="1"/>
  <c r="BN2526" i="1"/>
  <c r="BN2525" i="1" s="1"/>
  <c r="BN2523" i="1"/>
  <c r="BN2522" i="1" s="1"/>
  <c r="BN2520" i="1"/>
  <c r="BN2519" i="1" s="1"/>
  <c r="BN2517" i="1"/>
  <c r="BN2516" i="1" s="1"/>
  <c r="BN2514" i="1"/>
  <c r="BN2513" i="1" s="1"/>
  <c r="BN2511" i="1"/>
  <c r="BN2510" i="1" s="1"/>
  <c r="BN2508" i="1"/>
  <c r="BN2507" i="1" s="1"/>
  <c r="BN2505" i="1"/>
  <c r="BN2504" i="1" s="1"/>
  <c r="BN2502" i="1"/>
  <c r="BN2500" i="1"/>
  <c r="BN2497" i="1"/>
  <c r="BN2496" i="1" s="1"/>
  <c r="BN2494" i="1"/>
  <c r="BN2493" i="1" s="1"/>
  <c r="BN2489" i="1"/>
  <c r="BN2488" i="1" s="1"/>
  <c r="BN2487" i="1" s="1"/>
  <c r="BN2485" i="1"/>
  <c r="BN2484" i="1" s="1"/>
  <c r="BN2482" i="1"/>
  <c r="BN2481" i="1" s="1"/>
  <c r="BN2479" i="1"/>
  <c r="BN2478" i="1" s="1"/>
  <c r="BN2473" i="1"/>
  <c r="BN2471" i="1"/>
  <c r="BN2466" i="1"/>
  <c r="BN2465" i="1" s="1"/>
  <c r="BN2464" i="1" s="1"/>
  <c r="BN2463" i="1" s="1"/>
  <c r="BN2461" i="1"/>
  <c r="BN2460" i="1" s="1"/>
  <c r="BN2458" i="1"/>
  <c r="BN2457" i="1" s="1"/>
  <c r="BN2454" i="1"/>
  <c r="BN2453" i="1" s="1"/>
  <c r="BN2452" i="1" s="1"/>
  <c r="BN2449" i="1"/>
  <c r="BN2448" i="1" s="1"/>
  <c r="BN2443" i="1"/>
  <c r="BN2442" i="1" s="1"/>
  <c r="BN2440" i="1"/>
  <c r="BN2439" i="1" s="1"/>
  <c r="BN2436" i="1"/>
  <c r="BN2435" i="1" s="1"/>
  <c r="BN2434" i="1" s="1"/>
  <c r="BN2429" i="1"/>
  <c r="BN2428" i="1" s="1"/>
  <c r="BN2426" i="1"/>
  <c r="BN2425" i="1" s="1"/>
  <c r="BN2419" i="1"/>
  <c r="BN2417" i="1"/>
  <c r="BN2415" i="1"/>
  <c r="BN2407" i="1"/>
  <c r="BN2406" i="1" s="1"/>
  <c r="BN2405" i="1" s="1"/>
  <c r="BN2404" i="1" s="1"/>
  <c r="BN2403" i="1" s="1"/>
  <c r="BN2402" i="1" s="1"/>
  <c r="BN2400" i="1"/>
  <c r="BN2399" i="1" s="1"/>
  <c r="BN2398" i="1" s="1"/>
  <c r="BN2397" i="1" s="1"/>
  <c r="BN2395" i="1"/>
  <c r="BN2394" i="1" s="1"/>
  <c r="BN2393" i="1" s="1"/>
  <c r="BN2392" i="1" s="1"/>
  <c r="BN2388" i="1"/>
  <c r="BN2387" i="1" s="1"/>
  <c r="BN2385" i="1"/>
  <c r="BN2384" i="1" s="1"/>
  <c r="BN2378" i="1"/>
  <c r="BN2376" i="1"/>
  <c r="BN2374" i="1"/>
  <c r="BN2368" i="1"/>
  <c r="BN2367" i="1" s="1"/>
  <c r="BN2366" i="1" s="1"/>
  <c r="BN2365" i="1" s="1"/>
  <c r="BN2363" i="1"/>
  <c r="BN2362" i="1" s="1"/>
  <c r="BN2361" i="1" s="1"/>
  <c r="BN2360" i="1" s="1"/>
  <c r="BN2358" i="1"/>
  <c r="BN2357" i="1" s="1"/>
  <c r="BN2355" i="1"/>
  <c r="BN2353" i="1"/>
  <c r="BN2348" i="1"/>
  <c r="BN2347" i="1" s="1"/>
  <c r="BN2346" i="1" s="1"/>
  <c r="BN2345" i="1" s="1"/>
  <c r="BN2343" i="1"/>
  <c r="BN2342" i="1" s="1"/>
  <c r="BN2341" i="1" s="1"/>
  <c r="BN2340" i="1" s="1"/>
  <c r="BN2336" i="1"/>
  <c r="BN2335" i="1" s="1"/>
  <c r="BN2334" i="1" s="1"/>
  <c r="BN2333" i="1" s="1"/>
  <c r="BN2331" i="1"/>
  <c r="BN2330" i="1" s="1"/>
  <c r="BN2329" i="1" s="1"/>
  <c r="BN2328" i="1" s="1"/>
  <c r="BN2325" i="1"/>
  <c r="BN2324" i="1" s="1"/>
  <c r="BN2323" i="1" s="1"/>
  <c r="BN2322" i="1" s="1"/>
  <c r="BN2320" i="1"/>
  <c r="BN2319" i="1" s="1"/>
  <c r="BN2318" i="1" s="1"/>
  <c r="BN2317" i="1" s="1"/>
  <c r="BN2315" i="1"/>
  <c r="BN2314" i="1" s="1"/>
  <c r="BN2312" i="1"/>
  <c r="BN2311" i="1" s="1"/>
  <c r="BN2309" i="1"/>
  <c r="BN2308" i="1" s="1"/>
  <c r="BN2302" i="1"/>
  <c r="BN2300" i="1"/>
  <c r="BN2294" i="1"/>
  <c r="BN2293" i="1" s="1"/>
  <c r="BN2292" i="1" s="1"/>
  <c r="BN2291" i="1" s="1"/>
  <c r="BN2290" i="1" s="1"/>
  <c r="BN2287" i="1"/>
  <c r="BN2286" i="1" s="1"/>
  <c r="BN2285" i="1" s="1"/>
  <c r="BN2283" i="1"/>
  <c r="BN2282" i="1" s="1"/>
  <c r="BN2280" i="1"/>
  <c r="BN2279" i="1" s="1"/>
  <c r="BN2276" i="1"/>
  <c r="BN2275" i="1" s="1"/>
  <c r="BN2274" i="1" s="1"/>
  <c r="BN2270" i="1"/>
  <c r="BN2268" i="1"/>
  <c r="BN2266" i="1"/>
  <c r="BN2263" i="1"/>
  <c r="BN2262" i="1" s="1"/>
  <c r="BN2258" i="1"/>
  <c r="BN2256" i="1"/>
  <c r="BN2248" i="1"/>
  <c r="BN2247" i="1" s="1"/>
  <c r="BN2246" i="1" s="1"/>
  <c r="BN2245" i="1" s="1"/>
  <c r="BN2244" i="1" s="1"/>
  <c r="BN2242" i="1"/>
  <c r="BN2241" i="1" s="1"/>
  <c r="BN2240" i="1" s="1"/>
  <c r="BN2239" i="1" s="1"/>
  <c r="BN2238" i="1" s="1"/>
  <c r="BN2235" i="1"/>
  <c r="BN2234" i="1" s="1"/>
  <c r="BN2233" i="1" s="1"/>
  <c r="BN2232" i="1" s="1"/>
  <c r="BN2231" i="1" s="1"/>
  <c r="BN2230" i="1" s="1"/>
  <c r="BN2228" i="1"/>
  <c r="BN2227" i="1" s="1"/>
  <c r="BN2225" i="1"/>
  <c r="BN2224" i="1" s="1"/>
  <c r="BN2218" i="1"/>
  <c r="BN2217" i="1" s="1"/>
  <c r="BN2216" i="1" s="1"/>
  <c r="BN2215" i="1" s="1"/>
  <c r="BN2214" i="1" s="1"/>
  <c r="BN2213" i="1" s="1"/>
  <c r="BN2211" i="1"/>
  <c r="BN2209" i="1"/>
  <c r="BN2207" i="1"/>
  <c r="BN2201" i="1"/>
  <c r="BN2200" i="1" s="1"/>
  <c r="BN2199" i="1" s="1"/>
  <c r="BN2198" i="1" s="1"/>
  <c r="BN2196" i="1"/>
  <c r="BN2195" i="1" s="1"/>
  <c r="BN2193" i="1"/>
  <c r="BN2192" i="1" s="1"/>
  <c r="BN2188" i="1"/>
  <c r="BN2187" i="1" s="1"/>
  <c r="BN2185" i="1"/>
  <c r="BN2184" i="1" s="1"/>
  <c r="BN2182" i="1"/>
  <c r="BN2181" i="1" s="1"/>
  <c r="BN2177" i="1"/>
  <c r="BN2176" i="1" s="1"/>
  <c r="BN2175" i="1" s="1"/>
  <c r="BN2174" i="1" s="1"/>
  <c r="BN2172" i="1"/>
  <c r="BN2171" i="1" s="1"/>
  <c r="BN2170" i="1" s="1"/>
  <c r="BN2169" i="1" s="1"/>
  <c r="BN2165" i="1"/>
  <c r="BN2164" i="1" s="1"/>
  <c r="BN2163" i="1" s="1"/>
  <c r="BN2162" i="1" s="1"/>
  <c r="BN2160" i="1"/>
  <c r="BN2159" i="1" s="1"/>
  <c r="BN2158" i="1" s="1"/>
  <c r="BN2157" i="1" s="1"/>
  <c r="BN2155" i="1"/>
  <c r="BN2154" i="1" s="1"/>
  <c r="BN2153" i="1" s="1"/>
  <c r="BN2152" i="1" s="1"/>
  <c r="BN2149" i="1"/>
  <c r="BN2148" i="1" s="1"/>
  <c r="BN2147" i="1" s="1"/>
  <c r="BN2146" i="1" s="1"/>
  <c r="BN2144" i="1"/>
  <c r="BN2143" i="1" s="1"/>
  <c r="BN2142" i="1" s="1"/>
  <c r="BN2141" i="1" s="1"/>
  <c r="BN2139" i="1"/>
  <c r="BN2138" i="1" s="1"/>
  <c r="BN2136" i="1"/>
  <c r="BN2135" i="1" s="1"/>
  <c r="BN2133" i="1"/>
  <c r="BN2132" i="1" s="1"/>
  <c r="BN2126" i="1"/>
  <c r="BN2125" i="1" s="1"/>
  <c r="BN2123" i="1"/>
  <c r="BN2122" i="1" s="1"/>
  <c r="BN2118" i="1"/>
  <c r="BN2117" i="1" s="1"/>
  <c r="BN2116" i="1" s="1"/>
  <c r="BN2115" i="1" s="1"/>
  <c r="BN2112" i="1"/>
  <c r="BN2111" i="1" s="1"/>
  <c r="BN2110" i="1" s="1"/>
  <c r="BN2109" i="1" s="1"/>
  <c r="BN2108" i="1" s="1"/>
  <c r="BN2105" i="1"/>
  <c r="BN2104" i="1" s="1"/>
  <c r="BN2102" i="1"/>
  <c r="BN2101" i="1" s="1"/>
  <c r="BN2099" i="1"/>
  <c r="BN2097" i="1"/>
  <c r="BN2093" i="1"/>
  <c r="BN2092" i="1" s="1"/>
  <c r="BN2090" i="1"/>
  <c r="BN2089" i="1" s="1"/>
  <c r="BN2087" i="1"/>
  <c r="BN2086" i="1" s="1"/>
  <c r="BN2084" i="1"/>
  <c r="BN2082" i="1"/>
  <c r="BN2079" i="1"/>
  <c r="BN2078" i="1" s="1"/>
  <c r="BN2075" i="1"/>
  <c r="BN2074" i="1" s="1"/>
  <c r="BN2073" i="1" s="1"/>
  <c r="BN2069" i="1"/>
  <c r="BN2067" i="1"/>
  <c r="BN2065" i="1"/>
  <c r="BN2062" i="1"/>
  <c r="BN2061" i="1" s="1"/>
  <c r="BN2057" i="1"/>
  <c r="BN2055" i="1"/>
  <c r="BN2047" i="1"/>
  <c r="BN2046" i="1" s="1"/>
  <c r="BN2045" i="1" s="1"/>
  <c r="BN2044" i="1" s="1"/>
  <c r="BN2043" i="1" s="1"/>
  <c r="BN2042" i="1" s="1"/>
  <c r="BN2040" i="1"/>
  <c r="BN2039" i="1" s="1"/>
  <c r="BN2038" i="1" s="1"/>
  <c r="BN2037" i="1" s="1"/>
  <c r="BN2035" i="1"/>
  <c r="BN2034" i="1" s="1"/>
  <c r="BN2033" i="1" s="1"/>
  <c r="BN2032" i="1" s="1"/>
  <c r="BN2028" i="1"/>
  <c r="BN2027" i="1" s="1"/>
  <c r="BN2025" i="1"/>
  <c r="BN2024" i="1" s="1"/>
  <c r="BN2018" i="1"/>
  <c r="BN2017" i="1" s="1"/>
  <c r="BN2016" i="1" s="1"/>
  <c r="BN2015" i="1" s="1"/>
  <c r="BN2014" i="1" s="1"/>
  <c r="BN2013" i="1" s="1"/>
  <c r="BN2011" i="1"/>
  <c r="BN2009" i="1"/>
  <c r="BN2007" i="1"/>
  <c r="BN2001" i="1"/>
  <c r="BN2000" i="1" s="1"/>
  <c r="BN1999" i="1" s="1"/>
  <c r="BN1998" i="1" s="1"/>
  <c r="BN1996" i="1"/>
  <c r="BN1995" i="1" s="1"/>
  <c r="BN1993" i="1"/>
  <c r="BN1992" i="1" s="1"/>
  <c r="BN1990" i="1"/>
  <c r="BN1989" i="1" s="1"/>
  <c r="BN1985" i="1"/>
  <c r="BN1984" i="1" s="1"/>
  <c r="BN1983" i="1" s="1"/>
  <c r="BN1982" i="1" s="1"/>
  <c r="BN1980" i="1"/>
  <c r="BN1979" i="1" s="1"/>
  <c r="BN1978" i="1" s="1"/>
  <c r="BN1977" i="1" s="1"/>
  <c r="BN1973" i="1"/>
  <c r="BN1972" i="1" s="1"/>
  <c r="BN1971" i="1" s="1"/>
  <c r="BN1970" i="1" s="1"/>
  <c r="BN1968" i="1"/>
  <c r="BN1967" i="1" s="1"/>
  <c r="BN1966" i="1" s="1"/>
  <c r="BN1965" i="1" s="1"/>
  <c r="BN1962" i="1"/>
  <c r="BN1961" i="1" s="1"/>
  <c r="BN1960" i="1" s="1"/>
  <c r="BN1959" i="1" s="1"/>
  <c r="BN1957" i="1"/>
  <c r="BN1956" i="1" s="1"/>
  <c r="BN1955" i="1" s="1"/>
  <c r="BN1954" i="1" s="1"/>
  <c r="BN1952" i="1"/>
  <c r="BN1951" i="1" s="1"/>
  <c r="BN1949" i="1"/>
  <c r="BN1948" i="1" s="1"/>
  <c r="BN1946" i="1"/>
  <c r="BN1945" i="1" s="1"/>
  <c r="BN1939" i="1"/>
  <c r="BN1938" i="1" s="1"/>
  <c r="BN1936" i="1"/>
  <c r="BN1935" i="1" s="1"/>
  <c r="BN1931" i="1"/>
  <c r="BN1930" i="1" s="1"/>
  <c r="BN1929" i="1" s="1"/>
  <c r="BN1928" i="1" s="1"/>
  <c r="BN1925" i="1"/>
  <c r="BN1924" i="1" s="1"/>
  <c r="BN1923" i="1" s="1"/>
  <c r="BN1922" i="1" s="1"/>
  <c r="BN1921" i="1" s="1"/>
  <c r="BN1918" i="1"/>
  <c r="BN1917" i="1" s="1"/>
  <c r="BN1915" i="1"/>
  <c r="BN1914" i="1" s="1"/>
  <c r="BN1912" i="1"/>
  <c r="BN1911" i="1" s="1"/>
  <c r="BN1908" i="1"/>
  <c r="BN1907" i="1" s="1"/>
  <c r="BN1905" i="1"/>
  <c r="BN1904" i="1" s="1"/>
  <c r="BN1902" i="1"/>
  <c r="BN1901" i="1" s="1"/>
  <c r="BN1899" i="1"/>
  <c r="BN1898" i="1" s="1"/>
  <c r="BN1896" i="1"/>
  <c r="BN1895" i="1" s="1"/>
  <c r="BN1892" i="1"/>
  <c r="BN1891" i="1" s="1"/>
  <c r="BN1890" i="1" s="1"/>
  <c r="BN1886" i="1"/>
  <c r="BN1884" i="1"/>
  <c r="BN1881" i="1"/>
  <c r="BN1880" i="1" s="1"/>
  <c r="BN1876" i="1"/>
  <c r="BN1874" i="1"/>
  <c r="BN1866" i="1"/>
  <c r="BN1865" i="1" s="1"/>
  <c r="BN1864" i="1" s="1"/>
  <c r="BN1863" i="1" s="1"/>
  <c r="BN1861" i="1"/>
  <c r="BN1860" i="1" s="1"/>
  <c r="BN1859" i="1" s="1"/>
  <c r="BN1858" i="1" s="1"/>
  <c r="BN1854" i="1"/>
  <c r="BN1853" i="1" s="1"/>
  <c r="BN1852" i="1" s="1"/>
  <c r="BN1851" i="1" s="1"/>
  <c r="BN1849" i="1"/>
  <c r="BN1848" i="1" s="1"/>
  <c r="BN1847" i="1" s="1"/>
  <c r="BN1846" i="1" s="1"/>
  <c r="BN1842" i="1"/>
  <c r="BN1841" i="1" s="1"/>
  <c r="BN1839" i="1"/>
  <c r="BN1838" i="1" s="1"/>
  <c r="BN1832" i="1"/>
  <c r="BN1831" i="1" s="1"/>
  <c r="BN1830" i="1" s="1"/>
  <c r="BN1829" i="1" s="1"/>
  <c r="BN1828" i="1" s="1"/>
  <c r="BN1827" i="1" s="1"/>
  <c r="BN1825" i="1"/>
  <c r="BN1823" i="1"/>
  <c r="BN1821" i="1"/>
  <c r="BN1815" i="1"/>
  <c r="BN1814" i="1" s="1"/>
  <c r="BN1813" i="1" s="1"/>
  <c r="BN1812" i="1" s="1"/>
  <c r="BN1810" i="1"/>
  <c r="BN1809" i="1" s="1"/>
  <c r="BN1808" i="1" s="1"/>
  <c r="BN1807" i="1" s="1"/>
  <c r="BN1805" i="1"/>
  <c r="BN1804" i="1" s="1"/>
  <c r="BN1802" i="1"/>
  <c r="BN1800" i="1"/>
  <c r="BN1795" i="1"/>
  <c r="BN1794" i="1" s="1"/>
  <c r="BN1793" i="1" s="1"/>
  <c r="BN1792" i="1" s="1"/>
  <c r="BN1788" i="1"/>
  <c r="BN1787" i="1" s="1"/>
  <c r="BN1786" i="1" s="1"/>
  <c r="BN1785" i="1" s="1"/>
  <c r="BN1783" i="1"/>
  <c r="BN1782" i="1" s="1"/>
  <c r="BN1781" i="1" s="1"/>
  <c r="BN1780" i="1" s="1"/>
  <c r="BN1777" i="1"/>
  <c r="BN1776" i="1" s="1"/>
  <c r="BN1775" i="1" s="1"/>
  <c r="BN1774" i="1" s="1"/>
  <c r="BN1772" i="1"/>
  <c r="BN1771" i="1" s="1"/>
  <c r="BN1770" i="1" s="1"/>
  <c r="BN1769" i="1" s="1"/>
  <c r="BN1767" i="1"/>
  <c r="BN1766" i="1" s="1"/>
  <c r="BN1765" i="1" s="1"/>
  <c r="BN1764" i="1" s="1"/>
  <c r="BN1762" i="1"/>
  <c r="BN1761" i="1" s="1"/>
  <c r="BN1759" i="1"/>
  <c r="BN1758" i="1" s="1"/>
  <c r="BN1756" i="1"/>
  <c r="BN1755" i="1" s="1"/>
  <c r="BN1749" i="1"/>
  <c r="BN1748" i="1" s="1"/>
  <c r="BN1746" i="1"/>
  <c r="BN1745" i="1" s="1"/>
  <c r="BN1741" i="1"/>
  <c r="BN1740" i="1" s="1"/>
  <c r="BN1739" i="1" s="1"/>
  <c r="BN1738" i="1" s="1"/>
  <c r="BN1735" i="1"/>
  <c r="BN1734" i="1" s="1"/>
  <c r="BN1733" i="1" s="1"/>
  <c r="BN1732" i="1" s="1"/>
  <c r="BN1731" i="1" s="1"/>
  <c r="BN1728" i="1"/>
  <c r="BN1727" i="1" s="1"/>
  <c r="BN1726" i="1" s="1"/>
  <c r="BN1725" i="1" s="1"/>
  <c r="BN1723" i="1"/>
  <c r="BN1722" i="1" s="1"/>
  <c r="BN1720" i="1"/>
  <c r="BN1719" i="1" s="1"/>
  <c r="BN1717" i="1"/>
  <c r="BN1715" i="1"/>
  <c r="BN1711" i="1"/>
  <c r="BN1710" i="1" s="1"/>
  <c r="BN1708" i="1"/>
  <c r="BN1707" i="1" s="1"/>
  <c r="BN1705" i="1"/>
  <c r="BN1704" i="1" s="1"/>
  <c r="BN1702" i="1"/>
  <c r="BN1700" i="1"/>
  <c r="BN1697" i="1"/>
  <c r="BN1696" i="1" s="1"/>
  <c r="BN1693" i="1"/>
  <c r="BN1692" i="1" s="1"/>
  <c r="BN1691" i="1" s="1"/>
  <c r="BN1687" i="1"/>
  <c r="BN1685" i="1"/>
  <c r="BN1683" i="1"/>
  <c r="BN1680" i="1"/>
  <c r="BN1679" i="1" s="1"/>
  <c r="BN1675" i="1"/>
  <c r="BN1673" i="1"/>
  <c r="BN1665" i="1"/>
  <c r="BN1663" i="1"/>
  <c r="BN1658" i="1"/>
  <c r="BN1657" i="1" s="1"/>
  <c r="BN1656" i="1" s="1"/>
  <c r="BN1655" i="1" s="1"/>
  <c r="BN1652" i="1"/>
  <c r="BN1651" i="1" s="1"/>
  <c r="BN1650" i="1" s="1"/>
  <c r="BN1649" i="1" s="1"/>
  <c r="BN1648" i="1" s="1"/>
  <c r="BN1645" i="1"/>
  <c r="BN1643" i="1"/>
  <c r="BN1638" i="1"/>
  <c r="BN1637" i="1" s="1"/>
  <c r="BN1636" i="1" s="1"/>
  <c r="BN1635" i="1" s="1"/>
  <c r="BN1631" i="1"/>
  <c r="BN1630" i="1" s="1"/>
  <c r="BN1628" i="1"/>
  <c r="BN1627" i="1" s="1"/>
  <c r="BN1621" i="1"/>
  <c r="BN1620" i="1" s="1"/>
  <c r="BN1619" i="1" s="1"/>
  <c r="BN1618" i="1" s="1"/>
  <c r="BN1617" i="1" s="1"/>
  <c r="BN1616" i="1" s="1"/>
  <c r="BN1614" i="1"/>
  <c r="BN1612" i="1"/>
  <c r="BN1610" i="1"/>
  <c r="BN1604" i="1"/>
  <c r="BN1603" i="1" s="1"/>
  <c r="BN1602" i="1" s="1"/>
  <c r="BN1601" i="1" s="1"/>
  <c r="BN1599" i="1"/>
  <c r="BN1598" i="1" s="1"/>
  <c r="BN1597" i="1" s="1"/>
  <c r="BN1596" i="1" s="1"/>
  <c r="BN1594" i="1"/>
  <c r="BN1593" i="1" s="1"/>
  <c r="BN1591" i="1"/>
  <c r="BN1590" i="1" s="1"/>
  <c r="BN1588" i="1"/>
  <c r="BN1586" i="1"/>
  <c r="BN1581" i="1"/>
  <c r="BN1580" i="1" s="1"/>
  <c r="BN1579" i="1" s="1"/>
  <c r="BN1578" i="1" s="1"/>
  <c r="BN1575" i="1"/>
  <c r="BN1574" i="1" s="1"/>
  <c r="BN1573" i="1" s="1"/>
  <c r="BN1572" i="1" s="1"/>
  <c r="BN1571" i="1" s="1"/>
  <c r="BN1568" i="1"/>
  <c r="BN1567" i="1" s="1"/>
  <c r="BN1566" i="1" s="1"/>
  <c r="BN1565" i="1" s="1"/>
  <c r="BN1563" i="1"/>
  <c r="BN1562" i="1" s="1"/>
  <c r="BN1561" i="1" s="1"/>
  <c r="BN1560" i="1" s="1"/>
  <c r="BN1558" i="1"/>
  <c r="BN1557" i="1" s="1"/>
  <c r="BN1556" i="1" s="1"/>
  <c r="BN1555" i="1" s="1"/>
  <c r="BN1552" i="1"/>
  <c r="BN1551" i="1" s="1"/>
  <c r="BN1550" i="1" s="1"/>
  <c r="BN1549" i="1" s="1"/>
  <c r="BN1547" i="1"/>
  <c r="BN1546" i="1" s="1"/>
  <c r="BN1545" i="1" s="1"/>
  <c r="BN1544" i="1" s="1"/>
  <c r="BN1542" i="1"/>
  <c r="BN1541" i="1" s="1"/>
  <c r="BN1540" i="1" s="1"/>
  <c r="BN1539" i="1" s="1"/>
  <c r="BN1537" i="1"/>
  <c r="BN1536" i="1" s="1"/>
  <c r="BN1534" i="1"/>
  <c r="BN1533" i="1" s="1"/>
  <c r="BN1531" i="1"/>
  <c r="BN1530" i="1" s="1"/>
  <c r="BN1524" i="1"/>
  <c r="BN1523" i="1" s="1"/>
  <c r="BN1521" i="1"/>
  <c r="BN1520" i="1" s="1"/>
  <c r="BN1516" i="1"/>
  <c r="BN1515" i="1" s="1"/>
  <c r="BN1514" i="1" s="1"/>
  <c r="BN1513" i="1" s="1"/>
  <c r="BN1510" i="1"/>
  <c r="BN1509" i="1" s="1"/>
  <c r="BN1508" i="1" s="1"/>
  <c r="BN1507" i="1" s="1"/>
  <c r="BN1506" i="1" s="1"/>
  <c r="BN1503" i="1"/>
  <c r="BN1502" i="1" s="1"/>
  <c r="BN1500" i="1"/>
  <c r="BN1499" i="1" s="1"/>
  <c r="BN1497" i="1"/>
  <c r="BN1495" i="1"/>
  <c r="BN1491" i="1"/>
  <c r="BN1490" i="1" s="1"/>
  <c r="BN1488" i="1"/>
  <c r="BN1487" i="1" s="1"/>
  <c r="BN1485" i="1"/>
  <c r="BN1484" i="1" s="1"/>
  <c r="BN1482" i="1"/>
  <c r="BN1480" i="1"/>
  <c r="BN1477" i="1"/>
  <c r="BN1476" i="1" s="1"/>
  <c r="BN1473" i="1"/>
  <c r="BN1472" i="1" s="1"/>
  <c r="BN1471" i="1" s="1"/>
  <c r="BN1467" i="1"/>
  <c r="BN1465" i="1"/>
  <c r="BN1462" i="1"/>
  <c r="BN1461" i="1" s="1"/>
  <c r="BN1457" i="1"/>
  <c r="BN1455" i="1"/>
  <c r="BN1447" i="1"/>
  <c r="BN1446" i="1" s="1"/>
  <c r="BN1445" i="1" s="1"/>
  <c r="BN1444" i="1" s="1"/>
  <c r="BN1442" i="1"/>
  <c r="BN1441" i="1" s="1"/>
  <c r="BN1440" i="1" s="1"/>
  <c r="BN1439" i="1" s="1"/>
  <c r="BN1436" i="1"/>
  <c r="BN1435" i="1" s="1"/>
  <c r="BN1434" i="1" s="1"/>
  <c r="BN1433" i="1" s="1"/>
  <c r="BN1432" i="1" s="1"/>
  <c r="BN1429" i="1"/>
  <c r="BN1428" i="1" s="1"/>
  <c r="BN1427" i="1" s="1"/>
  <c r="BN1426" i="1" s="1"/>
  <c r="BN1424" i="1"/>
  <c r="BN1423" i="1" s="1"/>
  <c r="BN1422" i="1" s="1"/>
  <c r="BN1421" i="1" s="1"/>
  <c r="BN1417" i="1"/>
  <c r="BN1416" i="1" s="1"/>
  <c r="BN1414" i="1"/>
  <c r="BN1413" i="1" s="1"/>
  <c r="BN1407" i="1"/>
  <c r="BN1406" i="1" s="1"/>
  <c r="BN1405" i="1" s="1"/>
  <c r="BN1404" i="1" s="1"/>
  <c r="BN1403" i="1" s="1"/>
  <c r="BN1402" i="1" s="1"/>
  <c r="BN1400" i="1"/>
  <c r="BN1398" i="1"/>
  <c r="BN1396" i="1"/>
  <c r="BN1390" i="1"/>
  <c r="BN1389" i="1" s="1"/>
  <c r="BN1388" i="1" s="1"/>
  <c r="BN1387" i="1" s="1"/>
  <c r="BN1385" i="1"/>
  <c r="BN1384" i="1" s="1"/>
  <c r="BN1383" i="1" s="1"/>
  <c r="BN1382" i="1" s="1"/>
  <c r="BN1380" i="1"/>
  <c r="BN1379" i="1" s="1"/>
  <c r="BN1377" i="1"/>
  <c r="BN1375" i="1"/>
  <c r="BN1370" i="1"/>
  <c r="BN1369" i="1" s="1"/>
  <c r="BN1368" i="1" s="1"/>
  <c r="BN1367" i="1" s="1"/>
  <c r="BN1365" i="1"/>
  <c r="BN1364" i="1" s="1"/>
  <c r="BN1363" i="1" s="1"/>
  <c r="BN1362" i="1" s="1"/>
  <c r="BN1359" i="1"/>
  <c r="BN1357" i="1"/>
  <c r="BN1355" i="1"/>
  <c r="BN1348" i="1"/>
  <c r="BN1347" i="1" s="1"/>
  <c r="BN1346" i="1" s="1"/>
  <c r="BN1345" i="1" s="1"/>
  <c r="BN1343" i="1"/>
  <c r="BN1342" i="1" s="1"/>
  <c r="BN1341" i="1" s="1"/>
  <c r="BN1340" i="1" s="1"/>
  <c r="BN1337" i="1"/>
  <c r="BN1336" i="1" s="1"/>
  <c r="BN1335" i="1" s="1"/>
  <c r="BN1334" i="1" s="1"/>
  <c r="BN1332" i="1"/>
  <c r="BN1331" i="1" s="1"/>
  <c r="BN1330" i="1" s="1"/>
  <c r="BN1329" i="1" s="1"/>
  <c r="BN1327" i="1"/>
  <c r="BN1326" i="1" s="1"/>
  <c r="BN1325" i="1" s="1"/>
  <c r="BN1324" i="1" s="1"/>
  <c r="BN1322" i="1"/>
  <c r="BN1321" i="1" s="1"/>
  <c r="BN1319" i="1"/>
  <c r="BN1318" i="1" s="1"/>
  <c r="BN1316" i="1"/>
  <c r="BN1315" i="1" s="1"/>
  <c r="BN1309" i="1"/>
  <c r="BN1307" i="1"/>
  <c r="BN1302" i="1"/>
  <c r="BN1301" i="1" s="1"/>
  <c r="BN1300" i="1" s="1"/>
  <c r="BN1299" i="1" s="1"/>
  <c r="BN1296" i="1"/>
  <c r="BN1295" i="1" s="1"/>
  <c r="BN1294" i="1" s="1"/>
  <c r="BN1293" i="1" s="1"/>
  <c r="BN1292" i="1" s="1"/>
  <c r="BN1289" i="1"/>
  <c r="BN1288" i="1" s="1"/>
  <c r="BN1287" i="1" s="1"/>
  <c r="BN1286" i="1" s="1"/>
  <c r="BN1284" i="1"/>
  <c r="BN1283" i="1" s="1"/>
  <c r="BN1281" i="1"/>
  <c r="BN1280" i="1" s="1"/>
  <c r="BN1278" i="1"/>
  <c r="BN1276" i="1"/>
  <c r="BN1272" i="1"/>
  <c r="BN1271" i="1" s="1"/>
  <c r="BN1269" i="1"/>
  <c r="BN1268" i="1" s="1"/>
  <c r="BN1266" i="1"/>
  <c r="BN1265" i="1" s="1"/>
  <c r="BN1263" i="1"/>
  <c r="BN1261" i="1"/>
  <c r="BN1258" i="1"/>
  <c r="BN1257" i="1" s="1"/>
  <c r="BN1254" i="1"/>
  <c r="BN1253" i="1" s="1"/>
  <c r="BN1252" i="1" s="1"/>
  <c r="BN1248" i="1"/>
  <c r="BN1246" i="1"/>
  <c r="BN1244" i="1"/>
  <c r="BN1241" i="1"/>
  <c r="BN1240" i="1" s="1"/>
  <c r="BN1236" i="1"/>
  <c r="BN1234" i="1"/>
  <c r="BN1226" i="1"/>
  <c r="BN1225" i="1" s="1"/>
  <c r="BN1224" i="1" s="1"/>
  <c r="BN1223" i="1" s="1"/>
  <c r="BN1221" i="1"/>
  <c r="BN1220" i="1" s="1"/>
  <c r="BN1219" i="1" s="1"/>
  <c r="BN1218" i="1" s="1"/>
  <c r="BN1214" i="1"/>
  <c r="BN1213" i="1" s="1"/>
  <c r="BN1212" i="1" s="1"/>
  <c r="BN1211" i="1" s="1"/>
  <c r="BN1209" i="1"/>
  <c r="BN1208" i="1" s="1"/>
  <c r="BN1207" i="1" s="1"/>
  <c r="BN1206" i="1" s="1"/>
  <c r="BN1202" i="1"/>
  <c r="BN1201" i="1" s="1"/>
  <c r="BN1199" i="1"/>
  <c r="BN1198" i="1" s="1"/>
  <c r="BN1192" i="1"/>
  <c r="BN1191" i="1" s="1"/>
  <c r="BN1190" i="1" s="1"/>
  <c r="BN1189" i="1" s="1"/>
  <c r="BN1188" i="1" s="1"/>
  <c r="BN1187" i="1" s="1"/>
  <c r="BN1185" i="1"/>
  <c r="BN1183" i="1"/>
  <c r="BN1181" i="1"/>
  <c r="BN1175" i="1"/>
  <c r="BN1174" i="1" s="1"/>
  <c r="BN1173" i="1" s="1"/>
  <c r="BN1172" i="1" s="1"/>
  <c r="BN1170" i="1"/>
  <c r="BN1169" i="1" s="1"/>
  <c r="BN1168" i="1" s="1"/>
  <c r="BN1167" i="1" s="1"/>
  <c r="BN1165" i="1"/>
  <c r="BN1164" i="1" s="1"/>
  <c r="BN1162" i="1"/>
  <c r="BN1161" i="1" s="1"/>
  <c r="BN1159" i="1"/>
  <c r="BN1158" i="1" s="1"/>
  <c r="BN1154" i="1"/>
  <c r="BN1153" i="1" s="1"/>
  <c r="BN1152" i="1" s="1"/>
  <c r="BN1151" i="1" s="1"/>
  <c r="BN1147" i="1"/>
  <c r="BN1146" i="1" s="1"/>
  <c r="BN1145" i="1" s="1"/>
  <c r="BN1144" i="1" s="1"/>
  <c r="BN1142" i="1"/>
  <c r="BN1141" i="1" s="1"/>
  <c r="BN1140" i="1" s="1"/>
  <c r="BN1139" i="1" s="1"/>
  <c r="BN1137" i="1"/>
  <c r="BN1136" i="1" s="1"/>
  <c r="BN1135" i="1" s="1"/>
  <c r="BN1134" i="1" s="1"/>
  <c r="BN1131" i="1"/>
  <c r="BN1130" i="1" s="1"/>
  <c r="BN1129" i="1" s="1"/>
  <c r="BN1128" i="1" s="1"/>
  <c r="BN1126" i="1"/>
  <c r="BN1125" i="1" s="1"/>
  <c r="BN1124" i="1" s="1"/>
  <c r="BN1123" i="1" s="1"/>
  <c r="BN1121" i="1"/>
  <c r="BN1120" i="1" s="1"/>
  <c r="BN1119" i="1" s="1"/>
  <c r="BN1118" i="1" s="1"/>
  <c r="BN1116" i="1"/>
  <c r="BN1115" i="1" s="1"/>
  <c r="BN1114" i="1" s="1"/>
  <c r="BN1113" i="1" s="1"/>
  <c r="BN1111" i="1"/>
  <c r="BN1110" i="1" s="1"/>
  <c r="BN1108" i="1"/>
  <c r="BN1107" i="1" s="1"/>
  <c r="BN1105" i="1"/>
  <c r="BN1104" i="1" s="1"/>
  <c r="BN1098" i="1"/>
  <c r="BN1097" i="1" s="1"/>
  <c r="BN1095" i="1"/>
  <c r="BN1094" i="1" s="1"/>
  <c r="BN1090" i="1"/>
  <c r="BN1089" i="1" s="1"/>
  <c r="BN1088" i="1" s="1"/>
  <c r="BN1087" i="1" s="1"/>
  <c r="BN1084" i="1"/>
  <c r="BN1083" i="1" s="1"/>
  <c r="BN1082" i="1" s="1"/>
  <c r="BN1081" i="1" s="1"/>
  <c r="BN1080" i="1" s="1"/>
  <c r="BN1077" i="1"/>
  <c r="BN1076" i="1" s="1"/>
  <c r="BN1074" i="1"/>
  <c r="BN1073" i="1" s="1"/>
  <c r="BN1071" i="1"/>
  <c r="BN1069" i="1"/>
  <c r="BN1065" i="1"/>
  <c r="BN1064" i="1" s="1"/>
  <c r="BN1062" i="1"/>
  <c r="BN1061" i="1" s="1"/>
  <c r="BN1059" i="1"/>
  <c r="BN1058" i="1" s="1"/>
  <c r="BN1056" i="1"/>
  <c r="BN1054" i="1"/>
  <c r="BN1051" i="1"/>
  <c r="BN1050" i="1" s="1"/>
  <c r="BN1047" i="1"/>
  <c r="BN1046" i="1" s="1"/>
  <c r="BN1045" i="1" s="1"/>
  <c r="BN1041" i="1"/>
  <c r="BN1039" i="1"/>
  <c r="BN1037" i="1"/>
  <c r="BN1034" i="1"/>
  <c r="BN1033" i="1" s="1"/>
  <c r="BN1029" i="1"/>
  <c r="BN1027" i="1"/>
  <c r="BN1019" i="1"/>
  <c r="BN1018" i="1" s="1"/>
  <c r="BN1017" i="1" s="1"/>
  <c r="BN1016" i="1" s="1"/>
  <c r="BN1015" i="1" s="1"/>
  <c r="BN1014" i="1" s="1"/>
  <c r="BN1012" i="1"/>
  <c r="BN1011" i="1" s="1"/>
  <c r="BN1010" i="1" s="1"/>
  <c r="BN1009" i="1" s="1"/>
  <c r="BN1008" i="1" s="1"/>
  <c r="BN1007" i="1" s="1"/>
  <c r="BN1005" i="1"/>
  <c r="BN1004" i="1" s="1"/>
  <c r="BN1002" i="1"/>
  <c r="BN1001" i="1" s="1"/>
  <c r="BN995" i="1"/>
  <c r="BN994" i="1" s="1"/>
  <c r="BN993" i="1" s="1"/>
  <c r="BN992" i="1" s="1"/>
  <c r="BN991" i="1" s="1"/>
  <c r="BN990" i="1" s="1"/>
  <c r="BN988" i="1"/>
  <c r="BN986" i="1"/>
  <c r="BN984" i="1"/>
  <c r="BN978" i="1"/>
  <c r="BN977" i="1" s="1"/>
  <c r="BN976" i="1" s="1"/>
  <c r="BN975" i="1" s="1"/>
  <c r="BN973" i="1"/>
  <c r="BN972" i="1" s="1"/>
  <c r="BN971" i="1" s="1"/>
  <c r="BN970" i="1" s="1"/>
  <c r="BN968" i="1"/>
  <c r="BN967" i="1" s="1"/>
  <c r="BN965" i="1"/>
  <c r="BN964" i="1" s="1"/>
  <c r="BN962" i="1"/>
  <c r="BN961" i="1" s="1"/>
  <c r="BN957" i="1"/>
  <c r="BN956" i="1" s="1"/>
  <c r="BN955" i="1" s="1"/>
  <c r="BN954" i="1" s="1"/>
  <c r="BN952" i="1"/>
  <c r="BN951" i="1" s="1"/>
  <c r="BN950" i="1" s="1"/>
  <c r="BN949" i="1" s="1"/>
  <c r="BN945" i="1"/>
  <c r="BN944" i="1" s="1"/>
  <c r="BN943" i="1" s="1"/>
  <c r="BN942" i="1" s="1"/>
  <c r="BN940" i="1"/>
  <c r="BN939" i="1" s="1"/>
  <c r="BN938" i="1" s="1"/>
  <c r="BN937" i="1" s="1"/>
  <c r="BN935" i="1"/>
  <c r="BN934" i="1" s="1"/>
  <c r="BN933" i="1" s="1"/>
  <c r="BN932" i="1" s="1"/>
  <c r="BN929" i="1"/>
  <c r="BN928" i="1" s="1"/>
  <c r="BN927" i="1" s="1"/>
  <c r="BN926" i="1" s="1"/>
  <c r="BN924" i="1"/>
  <c r="BN923" i="1" s="1"/>
  <c r="BN922" i="1" s="1"/>
  <c r="BN921" i="1" s="1"/>
  <c r="BN919" i="1"/>
  <c r="BN918" i="1" s="1"/>
  <c r="BN917" i="1" s="1"/>
  <c r="BN916" i="1" s="1"/>
  <c r="BN914" i="1"/>
  <c r="BN913" i="1" s="1"/>
  <c r="BN911" i="1"/>
  <c r="BN910" i="1" s="1"/>
  <c r="BN908" i="1"/>
  <c r="BN907" i="1" s="1"/>
  <c r="BN901" i="1"/>
  <c r="BN900" i="1" s="1"/>
  <c r="BN899" i="1" s="1"/>
  <c r="BN898" i="1" s="1"/>
  <c r="BN896" i="1"/>
  <c r="BN895" i="1" s="1"/>
  <c r="BN894" i="1" s="1"/>
  <c r="BN893" i="1" s="1"/>
  <c r="BN890" i="1"/>
  <c r="BN889" i="1" s="1"/>
  <c r="BN888" i="1" s="1"/>
  <c r="BN887" i="1" s="1"/>
  <c r="BN886" i="1" s="1"/>
  <c r="BN883" i="1"/>
  <c r="BN882" i="1" s="1"/>
  <c r="BN880" i="1"/>
  <c r="BN879" i="1" s="1"/>
  <c r="BN877" i="1"/>
  <c r="BN875" i="1"/>
  <c r="BN871" i="1"/>
  <c r="BN870" i="1" s="1"/>
  <c r="BN868" i="1"/>
  <c r="BN867" i="1" s="1"/>
  <c r="BN865" i="1"/>
  <c r="BN864" i="1" s="1"/>
  <c r="BN862" i="1"/>
  <c r="BN860" i="1"/>
  <c r="BN857" i="1"/>
  <c r="BN856" i="1" s="1"/>
  <c r="BN853" i="1"/>
  <c r="BN852" i="1" s="1"/>
  <c r="BN851" i="1" s="1"/>
  <c r="BN847" i="1"/>
  <c r="BN845" i="1"/>
  <c r="BN843" i="1"/>
  <c r="BN840" i="1"/>
  <c r="BN839" i="1" s="1"/>
  <c r="BN835" i="1"/>
  <c r="BN833" i="1"/>
  <c r="BN824" i="1"/>
  <c r="BN823" i="1" s="1"/>
  <c r="BN822" i="1" s="1"/>
  <c r="BN820" i="1"/>
  <c r="BN818" i="1"/>
  <c r="BN813" i="1"/>
  <c r="BN812" i="1" s="1"/>
  <c r="BN811" i="1" s="1"/>
  <c r="BN809" i="1"/>
  <c r="BN807" i="1"/>
  <c r="BN801" i="1"/>
  <c r="BN799" i="1"/>
  <c r="BN792" i="1"/>
  <c r="BN790" i="1"/>
  <c r="BN786" i="1"/>
  <c r="BN784" i="1"/>
  <c r="BN777" i="1"/>
  <c r="BN776" i="1" s="1"/>
  <c r="BN775" i="1" s="1"/>
  <c r="BN772" i="1"/>
  <c r="BN771" i="1" s="1"/>
  <c r="BN768" i="1"/>
  <c r="BN767" i="1" s="1"/>
  <c r="BN765" i="1"/>
  <c r="BN764" i="1" s="1"/>
  <c r="BN761" i="1"/>
  <c r="BN760" i="1" s="1"/>
  <c r="BN756" i="1"/>
  <c r="BN755" i="1" s="1"/>
  <c r="BN751" i="1"/>
  <c r="BN750" i="1" s="1"/>
  <c r="BN749" i="1" s="1"/>
  <c r="BN744" i="1"/>
  <c r="BN742" i="1"/>
  <c r="BN740" i="1"/>
  <c r="BN737" i="1"/>
  <c r="BN736" i="1" s="1"/>
  <c r="BN731" i="1"/>
  <c r="BN730" i="1" s="1"/>
  <c r="BN727" i="1"/>
  <c r="BN726" i="1" s="1"/>
  <c r="BN721" i="1"/>
  <c r="BN720" i="1" s="1"/>
  <c r="BN719" i="1" s="1"/>
  <c r="BN716" i="1"/>
  <c r="BN714" i="1"/>
  <c r="BN709" i="1"/>
  <c r="BN708" i="1" s="1"/>
  <c r="BN707" i="1" s="1"/>
  <c r="BN706" i="1" s="1"/>
  <c r="BN704" i="1"/>
  <c r="BN703" i="1" s="1"/>
  <c r="BN702" i="1" s="1"/>
  <c r="BN701" i="1" s="1"/>
  <c r="BN699" i="1"/>
  <c r="BN698" i="1" s="1"/>
  <c r="BN695" i="1"/>
  <c r="BN693" i="1"/>
  <c r="BN690" i="1"/>
  <c r="BN687" i="1"/>
  <c r="BN685" i="1"/>
  <c r="BN683" i="1"/>
  <c r="BN679" i="1"/>
  <c r="BN678" i="1" s="1"/>
  <c r="BN677" i="1" s="1"/>
  <c r="BN672" i="1"/>
  <c r="BN671" i="1" s="1"/>
  <c r="BN670" i="1" s="1"/>
  <c r="BN669" i="1" s="1"/>
  <c r="BN668" i="1" s="1"/>
  <c r="BN666" i="1"/>
  <c r="BN665" i="1" s="1"/>
  <c r="BN664" i="1" s="1"/>
  <c r="BN663" i="1" s="1"/>
  <c r="BN661" i="1"/>
  <c r="BN660" i="1" s="1"/>
  <c r="BN659" i="1" s="1"/>
  <c r="BN658" i="1" s="1"/>
  <c r="BN655" i="1"/>
  <c r="BN654" i="1" s="1"/>
  <c r="BN653" i="1" s="1"/>
  <c r="BN652" i="1" s="1"/>
  <c r="BN650" i="1"/>
  <c r="BN649" i="1" s="1"/>
  <c r="BN646" i="1"/>
  <c r="BN645" i="1" s="1"/>
  <c r="BN642" i="1"/>
  <c r="BN640" i="1"/>
  <c r="BN638" i="1"/>
  <c r="BN636" i="1"/>
  <c r="BN632" i="1"/>
  <c r="BN631" i="1" s="1"/>
  <c r="BN629" i="1"/>
  <c r="BN628" i="1" s="1"/>
  <c r="BN626" i="1"/>
  <c r="BN625" i="1" s="1"/>
  <c r="BN623" i="1"/>
  <c r="BN622" i="1" s="1"/>
  <c r="BN619" i="1"/>
  <c r="BN618" i="1" s="1"/>
  <c r="BN615" i="1"/>
  <c r="BN614" i="1" s="1"/>
  <c r="BN612" i="1"/>
  <c r="BN611" i="1" s="1"/>
  <c r="BN608" i="1"/>
  <c r="BN607" i="1" s="1"/>
  <c r="BN605" i="1"/>
  <c r="BN604" i="1" s="1"/>
  <c r="BN599" i="1"/>
  <c r="BN598" i="1" s="1"/>
  <c r="BN596" i="1"/>
  <c r="BN595" i="1" s="1"/>
  <c r="BN593" i="1"/>
  <c r="BN592" i="1" s="1"/>
  <c r="BN590" i="1"/>
  <c r="BN589" i="1" s="1"/>
  <c r="BN587" i="1"/>
  <c r="BN586" i="1" s="1"/>
  <c r="BN584" i="1"/>
  <c r="BN583" i="1" s="1"/>
  <c r="BN581" i="1"/>
  <c r="BN580" i="1" s="1"/>
  <c r="BN578" i="1"/>
  <c r="BN577" i="1" s="1"/>
  <c r="BN574" i="1"/>
  <c r="BN573" i="1" s="1"/>
  <c r="BN570" i="1"/>
  <c r="BN569" i="1" s="1"/>
  <c r="BN567" i="1"/>
  <c r="BN566" i="1" s="1"/>
  <c r="BN560" i="1"/>
  <c r="BN559" i="1" s="1"/>
  <c r="BN558" i="1" s="1"/>
  <c r="BN557" i="1" s="1"/>
  <c r="BN554" i="1"/>
  <c r="BN553" i="1" s="1"/>
  <c r="BN550" i="1"/>
  <c r="BN549" i="1" s="1"/>
  <c r="BN546" i="1"/>
  <c r="BN545" i="1" s="1"/>
  <c r="BN542" i="1"/>
  <c r="BN541" i="1" s="1"/>
  <c r="BN539" i="1"/>
  <c r="BN538" i="1" s="1"/>
  <c r="BN535" i="1"/>
  <c r="BN534" i="1" s="1"/>
  <c r="BN531" i="1"/>
  <c r="BN530" i="1" s="1"/>
  <c r="BN527" i="1"/>
  <c r="BN526" i="1" s="1"/>
  <c r="BN524" i="1"/>
  <c r="BN523" i="1" s="1"/>
  <c r="BN520" i="1"/>
  <c r="BN519" i="1" s="1"/>
  <c r="BN516" i="1"/>
  <c r="BN515" i="1" s="1"/>
  <c r="BN508" i="1"/>
  <c r="BN507" i="1" s="1"/>
  <c r="BN506" i="1" s="1"/>
  <c r="BN505" i="1" s="1"/>
  <c r="BN504" i="1" s="1"/>
  <c r="BN501" i="1"/>
  <c r="BN500" i="1" s="1"/>
  <c r="BN497" i="1"/>
  <c r="BN496" i="1" s="1"/>
  <c r="BN490" i="1"/>
  <c r="BN488" i="1"/>
  <c r="BN486" i="1"/>
  <c r="BN483" i="1"/>
  <c r="BN482" i="1" s="1"/>
  <c r="BN476" i="1"/>
  <c r="BN475" i="1" s="1"/>
  <c r="BN474" i="1" s="1"/>
  <c r="BN473" i="1" s="1"/>
  <c r="BN471" i="1"/>
  <c r="BN470" i="1" s="1"/>
  <c r="BN469" i="1" s="1"/>
  <c r="BN467" i="1"/>
  <c r="BN466" i="1" s="1"/>
  <c r="BN465" i="1" s="1"/>
  <c r="BN462" i="1"/>
  <c r="BN461" i="1" s="1"/>
  <c r="BN460" i="1" s="1"/>
  <c r="BN457" i="1"/>
  <c r="BN456" i="1" s="1"/>
  <c r="BN455" i="1" s="1"/>
  <c r="BN452" i="1"/>
  <c r="BN451" i="1" s="1"/>
  <c r="BN450" i="1" s="1"/>
  <c r="BN448" i="1"/>
  <c r="BN444" i="1"/>
  <c r="BN442" i="1"/>
  <c r="BN436" i="1"/>
  <c r="BN435" i="1" s="1"/>
  <c r="BN434" i="1" s="1"/>
  <c r="BN432" i="1"/>
  <c r="BN431" i="1" s="1"/>
  <c r="BN430" i="1" s="1"/>
  <c r="BN425" i="1"/>
  <c r="BN424" i="1" s="1"/>
  <c r="BN423" i="1" s="1"/>
  <c r="BN422" i="1" s="1"/>
  <c r="BN420" i="1"/>
  <c r="BN419" i="1" s="1"/>
  <c r="BN418" i="1" s="1"/>
  <c r="BN416" i="1"/>
  <c r="BN415" i="1" s="1"/>
  <c r="BN414" i="1" s="1"/>
  <c r="BN411" i="1"/>
  <c r="BN410" i="1" s="1"/>
  <c r="BN408" i="1"/>
  <c r="BN406" i="1"/>
  <c r="BN400" i="1"/>
  <c r="BN399" i="1" s="1"/>
  <c r="BN398" i="1" s="1"/>
  <c r="BN397" i="1" s="1"/>
  <c r="BN395" i="1"/>
  <c r="BN394" i="1" s="1"/>
  <c r="BN392" i="1"/>
  <c r="BN390" i="1"/>
  <c r="BN387" i="1"/>
  <c r="BN385" i="1"/>
  <c r="BN382" i="1"/>
  <c r="BN381" i="1" s="1"/>
  <c r="BN377" i="1"/>
  <c r="BN376" i="1" s="1"/>
  <c r="BN375" i="1" s="1"/>
  <c r="BN374" i="1" s="1"/>
  <c r="BN372" i="1"/>
  <c r="BN371" i="1" s="1"/>
  <c r="BN370" i="1" s="1"/>
  <c r="BN369" i="1" s="1"/>
  <c r="BN366" i="1"/>
  <c r="BN365" i="1" s="1"/>
  <c r="BN364" i="1" s="1"/>
  <c r="BN362" i="1"/>
  <c r="BN361" i="1" s="1"/>
  <c r="BN360" i="1" s="1"/>
  <c r="BN354" i="1"/>
  <c r="BN353" i="1" s="1"/>
  <c r="BN352" i="1" s="1"/>
  <c r="BN351" i="1" s="1"/>
  <c r="BN348" i="1"/>
  <c r="BN347" i="1" s="1"/>
  <c r="BN344" i="1"/>
  <c r="BN343" i="1" s="1"/>
  <c r="BN337" i="1"/>
  <c r="BN335" i="1"/>
  <c r="BN333" i="1"/>
  <c r="BN330" i="1"/>
  <c r="BN328" i="1"/>
  <c r="BN326" i="1"/>
  <c r="BN323" i="1"/>
  <c r="BN322" i="1" s="1"/>
  <c r="BN320" i="1"/>
  <c r="BN318" i="1"/>
  <c r="BN316" i="1"/>
  <c r="BN313" i="1"/>
  <c r="BN307" i="1"/>
  <c r="BN306" i="1" s="1"/>
  <c r="BN305" i="1" s="1"/>
  <c r="BN304" i="1" s="1"/>
  <c r="BN303" i="1" s="1"/>
  <c r="BN301" i="1"/>
  <c r="BN300" i="1" s="1"/>
  <c r="BN298" i="1"/>
  <c r="BN297" i="1" s="1"/>
  <c r="BN293" i="1"/>
  <c r="BN292" i="1" s="1"/>
  <c r="BN291" i="1" s="1"/>
  <c r="BN290" i="1" s="1"/>
  <c r="BN286" i="1"/>
  <c r="BN285" i="1" s="1"/>
  <c r="BN283" i="1"/>
  <c r="BN282" i="1" s="1"/>
  <c r="BN280" i="1"/>
  <c r="BN275" i="1"/>
  <c r="BN272" i="1"/>
  <c r="BN271" i="1" s="1"/>
  <c r="BN266" i="1"/>
  <c r="BN265" i="1" s="1"/>
  <c r="BN262" i="1"/>
  <c r="BN261" i="1" s="1"/>
  <c r="BN259" i="1"/>
  <c r="BN258" i="1" s="1"/>
  <c r="BN241" i="1"/>
  <c r="BN239" i="1"/>
  <c r="BN237" i="1"/>
  <c r="BN234" i="1"/>
  <c r="BN233" i="1" s="1"/>
  <c r="BN228" i="1"/>
  <c r="BN227" i="1" s="1"/>
  <c r="BN225" i="1"/>
  <c r="BN223" i="1"/>
  <c r="BN221" i="1"/>
  <c r="BN216" i="1"/>
  <c r="BN215" i="1" s="1"/>
  <c r="BN213" i="1"/>
  <c r="BN212" i="1" s="1"/>
  <c r="BN210" i="1"/>
  <c r="BN209" i="1" s="1"/>
  <c r="BN203" i="1"/>
  <c r="BN202" i="1" s="1"/>
  <c r="BN200" i="1"/>
  <c r="BN199" i="1" s="1"/>
  <c r="BN197" i="1"/>
  <c r="BN195" i="1"/>
  <c r="BN193" i="1"/>
  <c r="BN174" i="1"/>
  <c r="BN172" i="1"/>
  <c r="BN170" i="1"/>
  <c r="BN162" i="1"/>
  <c r="BN161" i="1" s="1"/>
  <c r="BN159" i="1"/>
  <c r="BN158" i="1" s="1"/>
  <c r="BN155" i="1"/>
  <c r="BN154" i="1" s="1"/>
  <c r="BN152" i="1"/>
  <c r="BN151" i="1" s="1"/>
  <c r="BN149" i="1"/>
  <c r="BN148" i="1" s="1"/>
  <c r="BN146" i="1"/>
  <c r="BN144" i="1"/>
  <c r="BN141" i="1"/>
  <c r="BN139" i="1"/>
  <c r="BN132" i="1"/>
  <c r="BN130" i="1"/>
  <c r="BN128" i="1"/>
  <c r="BN125" i="1"/>
  <c r="BN124" i="1" s="1"/>
  <c r="BN117" i="1"/>
  <c r="BN116" i="1" s="1"/>
  <c r="BN114" i="1"/>
  <c r="BN113" i="1" s="1"/>
  <c r="BN110" i="1"/>
  <c r="BN109" i="1" s="1"/>
  <c r="BN108" i="1" s="1"/>
  <c r="BN105" i="1"/>
  <c r="BN104" i="1" s="1"/>
  <c r="BN103" i="1" s="1"/>
  <c r="BN101" i="1"/>
  <c r="BN100" i="1" s="1"/>
  <c r="BN99" i="1" s="1"/>
  <c r="BN95" i="1"/>
  <c r="BN94" i="1" s="1"/>
  <c r="BN93" i="1" s="1"/>
  <c r="BN92" i="1" s="1"/>
  <c r="BN91" i="1" s="1"/>
  <c r="BN89" i="1"/>
  <c r="BN87" i="1"/>
  <c r="BN85" i="1"/>
  <c r="BN82" i="1"/>
  <c r="BN81" i="1" s="1"/>
  <c r="BN74" i="1"/>
  <c r="BN73" i="1" s="1"/>
  <c r="BN71" i="1"/>
  <c r="BN70" i="1" s="1"/>
  <c r="BN64" i="1"/>
  <c r="BN62" i="1"/>
  <c r="BN60" i="1"/>
  <c r="BN57" i="1"/>
  <c r="BN56" i="1" s="1"/>
  <c r="BN52" i="1"/>
  <c r="BN51" i="1" s="1"/>
  <c r="BN49" i="1"/>
  <c r="BN48" i="1" s="1"/>
  <c r="BN45" i="1"/>
  <c r="BN44" i="1" s="1"/>
  <c r="BN43" i="1" s="1"/>
  <c r="BN40" i="1"/>
  <c r="BN39" i="1" s="1"/>
  <c r="BN36" i="1"/>
  <c r="BN34" i="1"/>
  <c r="BN32" i="1"/>
  <c r="BN28" i="1"/>
  <c r="BN27" i="1" s="1"/>
  <c r="BN25" i="1"/>
  <c r="BN23" i="1"/>
  <c r="BN2759" i="1" l="1"/>
  <c r="BD3008" i="1"/>
  <c r="BD3007" i="1" s="1"/>
  <c r="BD2999" i="1" s="1"/>
  <c r="BO3142" i="1"/>
  <c r="BG1450" i="1"/>
  <c r="BG1449" i="1" s="1"/>
  <c r="BN572" i="1"/>
  <c r="BO782" i="1"/>
  <c r="BO781" i="1" s="1"/>
  <c r="BO747" i="1" s="1"/>
  <c r="BG3319" i="1"/>
  <c r="BG3273" i="1" s="1"/>
  <c r="BO3008" i="1"/>
  <c r="BO3007" i="1" s="1"/>
  <c r="BO2999" i="1" s="1"/>
  <c r="BO3131" i="1"/>
  <c r="BD3131" i="1"/>
  <c r="BO829" i="1"/>
  <c r="BK3100" i="1"/>
  <c r="BO1023" i="1"/>
  <c r="BD380" i="1"/>
  <c r="BD379" i="1" s="1"/>
  <c r="BD368" i="1" s="1"/>
  <c r="BK428" i="1"/>
  <c r="BK427" i="1" s="1"/>
  <c r="BK380" i="1"/>
  <c r="BK379" i="1" s="1"/>
  <c r="BK368" i="1" s="1"/>
  <c r="BG1229" i="1"/>
  <c r="BG1228" i="1" s="1"/>
  <c r="BO804" i="1"/>
  <c r="BO803" i="1" s="1"/>
  <c r="BG828" i="1"/>
  <c r="BG827" i="1" s="1"/>
  <c r="BG1022" i="1"/>
  <c r="BG1021" i="1" s="1"/>
  <c r="BG2661" i="1"/>
  <c r="BG2660" i="1" s="1"/>
  <c r="BG2612" i="1" s="1"/>
  <c r="BG3130" i="1"/>
  <c r="BG3124" i="1" s="1"/>
  <c r="BG3099" i="1" s="1"/>
  <c r="BG3098" i="1" s="1"/>
  <c r="BN274" i="1"/>
  <c r="BN270" i="1" s="1"/>
  <c r="BN269" i="1" s="1"/>
  <c r="BN268" i="1" s="1"/>
  <c r="BG1668" i="1"/>
  <c r="BG1667" i="1" s="1"/>
  <c r="BD3183" i="1"/>
  <c r="BG2906" i="1"/>
  <c r="BG2880" i="1" s="1"/>
  <c r="BK2662" i="1"/>
  <c r="BG2050" i="1"/>
  <c r="BG2049" i="1" s="1"/>
  <c r="BD3614" i="1"/>
  <c r="BD3613" i="1" s="1"/>
  <c r="BD3612" i="1" s="1"/>
  <c r="BD3592" i="1" s="1"/>
  <c r="BG357" i="1"/>
  <c r="BG356" i="1" s="1"/>
  <c r="BG2998" i="1"/>
  <c r="BG2984" i="1" s="1"/>
  <c r="BN2438" i="1"/>
  <c r="BN2433" i="1" s="1"/>
  <c r="BD3255" i="1"/>
  <c r="BD3254" i="1" s="1"/>
  <c r="BD3253" i="1" s="1"/>
  <c r="BD3252" i="1" s="1"/>
  <c r="BD97" i="1"/>
  <c r="BD77" i="1" s="1"/>
  <c r="BD76" i="1" s="1"/>
  <c r="BO137" i="1"/>
  <c r="BO136" i="1" s="1"/>
  <c r="BO135" i="1" s="1"/>
  <c r="BO134" i="1" s="1"/>
  <c r="BO119" i="1" s="1"/>
  <c r="BG3474" i="1"/>
  <c r="BO380" i="1"/>
  <c r="BO379" i="1" s="1"/>
  <c r="BO368" i="1" s="1"/>
  <c r="BD829" i="1"/>
  <c r="BK2252" i="1"/>
  <c r="BK2251" i="1" s="1"/>
  <c r="BK1669" i="1"/>
  <c r="BD3476" i="1"/>
  <c r="BD3475" i="1" s="1"/>
  <c r="BO3614" i="1"/>
  <c r="BO3613" i="1" s="1"/>
  <c r="BO3612" i="1" s="1"/>
  <c r="BO3592" i="1" s="1"/>
  <c r="BD2812" i="1"/>
  <c r="BD2811" i="1" s="1"/>
  <c r="BD2810" i="1" s="1"/>
  <c r="BK3614" i="1"/>
  <c r="BK3613" i="1" s="1"/>
  <c r="BK3612" i="1" s="1"/>
  <c r="BK3592" i="1" s="1"/>
  <c r="BK3159" i="1"/>
  <c r="BK97" i="1"/>
  <c r="BK77" i="1" s="1"/>
  <c r="BK76" i="1" s="1"/>
  <c r="BD137" i="1"/>
  <c r="BD136" i="1" s="1"/>
  <c r="BD135" i="1" s="1"/>
  <c r="BD134" i="1" s="1"/>
  <c r="BD119" i="1" s="1"/>
  <c r="BG2250" i="1"/>
  <c r="BD804" i="1"/>
  <c r="BD803" i="1" s="1"/>
  <c r="BO1149" i="1"/>
  <c r="BG2756" i="1"/>
  <c r="BG2755" i="1" s="1"/>
  <c r="BK1790" i="1"/>
  <c r="BK1451" i="1"/>
  <c r="BO2168" i="1"/>
  <c r="BO2167" i="1" s="1"/>
  <c r="BG2431" i="1"/>
  <c r="BG2409" i="1" s="1"/>
  <c r="BK2304" i="1"/>
  <c r="BG511" i="1"/>
  <c r="BO1975" i="1"/>
  <c r="BO3509" i="1"/>
  <c r="BO3508" i="1" s="1"/>
  <c r="BO3502" i="1" s="1"/>
  <c r="BO3501" i="1" s="1"/>
  <c r="BG1869" i="1"/>
  <c r="BG1868" i="1" s="1"/>
  <c r="BG746" i="1"/>
  <c r="BK3131" i="1"/>
  <c r="BK2733" i="1"/>
  <c r="BO1451" i="1"/>
  <c r="BO1526" i="1"/>
  <c r="BO2924" i="1"/>
  <c r="BO2923" i="1" s="1"/>
  <c r="BO2916" i="1" s="1"/>
  <c r="BD2338" i="1"/>
  <c r="BD206" i="1"/>
  <c r="BD205" i="1" s="1"/>
  <c r="BD187" i="1" s="1"/>
  <c r="BK3561" i="1"/>
  <c r="BD311" i="1"/>
  <c r="BD310" i="1" s="1"/>
  <c r="BD309" i="1" s="1"/>
  <c r="BD254" i="1" s="1"/>
  <c r="BD243" i="1" s="1"/>
  <c r="BO681" i="1"/>
  <c r="BO676" i="1" s="1"/>
  <c r="BO675" i="1" s="1"/>
  <c r="BD2924" i="1"/>
  <c r="BD2923" i="1" s="1"/>
  <c r="BD2916" i="1" s="1"/>
  <c r="BD1526" i="1"/>
  <c r="BD1350" i="1"/>
  <c r="BO2615" i="1"/>
  <c r="BO2614" i="1" s="1"/>
  <c r="BO2613" i="1" s="1"/>
  <c r="BD3509" i="1"/>
  <c r="BD3508" i="1" s="1"/>
  <c r="BD3502" i="1" s="1"/>
  <c r="BD3501" i="1" s="1"/>
  <c r="BK1941" i="1"/>
  <c r="BO2812" i="1"/>
  <c r="BO2811" i="1" s="1"/>
  <c r="BO2810" i="1" s="1"/>
  <c r="BO20" i="1"/>
  <c r="BO19" i="1" s="1"/>
  <c r="BO18" i="1" s="1"/>
  <c r="BO17" i="1" s="1"/>
  <c r="BK804" i="1"/>
  <c r="BK803" i="1" s="1"/>
  <c r="BD3100" i="1"/>
  <c r="BK2812" i="1"/>
  <c r="BK2811" i="1" s="1"/>
  <c r="BK2810" i="1" s="1"/>
  <c r="BD2252" i="1"/>
  <c r="BD2251" i="1" s="1"/>
  <c r="BO1251" i="1"/>
  <c r="BO1250" i="1" s="1"/>
  <c r="BO1941" i="1"/>
  <c r="BK3255" i="1"/>
  <c r="BK3254" i="1" s="1"/>
  <c r="BK3253" i="1" s="1"/>
  <c r="BK3252" i="1" s="1"/>
  <c r="BD2941" i="1"/>
  <c r="BD2935" i="1" s="1"/>
  <c r="BK2432" i="1"/>
  <c r="BO2128" i="1"/>
  <c r="BO1751" i="1"/>
  <c r="BK402" i="1"/>
  <c r="BK3008" i="1"/>
  <c r="BK3007" i="1" s="1"/>
  <c r="BK2999" i="1" s="1"/>
  <c r="BK206" i="1"/>
  <c r="BK205" i="1" s="1"/>
  <c r="BK187" i="1" s="1"/>
  <c r="BK829" i="1"/>
  <c r="BO2862" i="1"/>
  <c r="BO2861" i="1" s="1"/>
  <c r="BO2860" i="1" s="1"/>
  <c r="BO2842" i="1" s="1"/>
  <c r="BK3142" i="1"/>
  <c r="BD3321" i="1"/>
  <c r="BD3320" i="1" s="1"/>
  <c r="BO3439" i="1"/>
  <c r="BO3438" i="1" s="1"/>
  <c r="BO3431" i="1" s="1"/>
  <c r="BO3430" i="1" s="1"/>
  <c r="BO3321" i="1"/>
  <c r="BO3320" i="1" s="1"/>
  <c r="BK1975" i="1"/>
  <c r="BK2338" i="1"/>
  <c r="BK2168" i="1"/>
  <c r="BK2167" i="1" s="1"/>
  <c r="BK1570" i="1"/>
  <c r="BO2561" i="1"/>
  <c r="BO2552" i="1" s="1"/>
  <c r="BO2551" i="1" s="1"/>
  <c r="BO3159" i="1"/>
  <c r="BD782" i="1"/>
  <c r="BD781" i="1" s="1"/>
  <c r="BD747" i="1" s="1"/>
  <c r="BK947" i="1"/>
  <c r="BK3353" i="1"/>
  <c r="BK3352" i="1" s="1"/>
  <c r="BK2676" i="1"/>
  <c r="BD681" i="1"/>
  <c r="BD676" i="1" s="1"/>
  <c r="BD675" i="1" s="1"/>
  <c r="BO903" i="1"/>
  <c r="BO1311" i="1"/>
  <c r="BK782" i="1"/>
  <c r="BK781" i="1" s="1"/>
  <c r="BK747" i="1" s="1"/>
  <c r="BO3183" i="1"/>
  <c r="BD3142" i="1"/>
  <c r="BO3255" i="1"/>
  <c r="BO3254" i="1" s="1"/>
  <c r="BO3253" i="1" s="1"/>
  <c r="BO3252" i="1" s="1"/>
  <c r="BK2561" i="1"/>
  <c r="BK2552" i="1" s="1"/>
  <c r="BK2551" i="1" s="1"/>
  <c r="BD2757" i="1"/>
  <c r="BK1149" i="1"/>
  <c r="BD428" i="1"/>
  <c r="BD427" i="1" s="1"/>
  <c r="BO3353" i="1"/>
  <c r="BO3352" i="1" s="1"/>
  <c r="BO97" i="1"/>
  <c r="BO77" i="1" s="1"/>
  <c r="BO76" i="1" s="1"/>
  <c r="BK20" i="1"/>
  <c r="BK19" i="1" s="1"/>
  <c r="BK18" i="1" s="1"/>
  <c r="BK17" i="1" s="1"/>
  <c r="BD564" i="1"/>
  <c r="BD563" i="1" s="1"/>
  <c r="BD1451" i="1"/>
  <c r="BD3353" i="1"/>
  <c r="BD3352" i="1" s="1"/>
  <c r="BD2561" i="1"/>
  <c r="BD2552" i="1" s="1"/>
  <c r="BD2551" i="1" s="1"/>
  <c r="BD1149" i="1"/>
  <c r="BD1311" i="1"/>
  <c r="BK3509" i="1"/>
  <c r="BK3508" i="1" s="1"/>
  <c r="BK3502" i="1" s="1"/>
  <c r="BK3501" i="1" s="1"/>
  <c r="BO1570" i="1"/>
  <c r="BO1870" i="1"/>
  <c r="BO2072" i="1"/>
  <c r="BO2071" i="1" s="1"/>
  <c r="BD2862" i="1"/>
  <c r="BD2861" i="1" s="1"/>
  <c r="BD2860" i="1" s="1"/>
  <c r="BD2842" i="1" s="1"/>
  <c r="BO2941" i="1"/>
  <c r="BO2935" i="1" s="1"/>
  <c r="BK2941" i="1"/>
  <c r="BK2935" i="1" s="1"/>
  <c r="BK1044" i="1"/>
  <c r="BK1043" i="1" s="1"/>
  <c r="BO2252" i="1"/>
  <c r="BO2251" i="1" s="1"/>
  <c r="BO1230" i="1"/>
  <c r="BO513" i="1"/>
  <c r="BO512" i="1" s="1"/>
  <c r="BO3476" i="1"/>
  <c r="BO3475" i="1" s="1"/>
  <c r="BD3159" i="1"/>
  <c r="BD2051" i="1"/>
  <c r="BK2051" i="1"/>
  <c r="BO3030" i="1"/>
  <c r="BO2757" i="1"/>
  <c r="BD1044" i="1"/>
  <c r="BD1043" i="1" s="1"/>
  <c r="BK3439" i="1"/>
  <c r="BK3438" i="1" s="1"/>
  <c r="BK3431" i="1" s="1"/>
  <c r="BK3430" i="1" s="1"/>
  <c r="BK1751" i="1"/>
  <c r="BK1311" i="1"/>
  <c r="BK681" i="1"/>
  <c r="BK676" i="1" s="1"/>
  <c r="BK675" i="1" s="1"/>
  <c r="BO2338" i="1"/>
  <c r="BO1690" i="1"/>
  <c r="BO1689" i="1" s="1"/>
  <c r="BO2051" i="1"/>
  <c r="BD2733" i="1"/>
  <c r="BD402" i="1"/>
  <c r="BK2128" i="1"/>
  <c r="BO2304" i="1"/>
  <c r="BO3561" i="1"/>
  <c r="BO428" i="1"/>
  <c r="BO427" i="1" s="1"/>
  <c r="BO311" i="1"/>
  <c r="BO310" i="1" s="1"/>
  <c r="BO309" i="1" s="1"/>
  <c r="BO254" i="1" s="1"/>
  <c r="BO243" i="1" s="1"/>
  <c r="BD1230" i="1"/>
  <c r="BO1889" i="1"/>
  <c r="BO1888" i="1" s="1"/>
  <c r="BO2662" i="1"/>
  <c r="BK3321" i="1"/>
  <c r="BK3320" i="1" s="1"/>
  <c r="BK850" i="1"/>
  <c r="BK849" i="1" s="1"/>
  <c r="BO2733" i="1"/>
  <c r="BD1023" i="1"/>
  <c r="BK2615" i="1"/>
  <c r="BK2614" i="1" s="1"/>
  <c r="BK2613" i="1" s="1"/>
  <c r="BK3476" i="1"/>
  <c r="BK3475" i="1" s="1"/>
  <c r="BK1870" i="1"/>
  <c r="BK513" i="1"/>
  <c r="BK512" i="1" s="1"/>
  <c r="BD1570" i="1"/>
  <c r="BK1100" i="1"/>
  <c r="BK1251" i="1"/>
  <c r="BK1250" i="1" s="1"/>
  <c r="BK2924" i="1"/>
  <c r="BK2923" i="1" s="1"/>
  <c r="BK2916" i="1" s="1"/>
  <c r="BK1470" i="1"/>
  <c r="BK1469" i="1" s="1"/>
  <c r="BK1023" i="1"/>
  <c r="BK311" i="1"/>
  <c r="BK310" i="1" s="1"/>
  <c r="BK309" i="1" s="1"/>
  <c r="BK254" i="1" s="1"/>
  <c r="BK243" i="1" s="1"/>
  <c r="BO2432" i="1"/>
  <c r="BO1790" i="1"/>
  <c r="BO1100" i="1"/>
  <c r="BK3030" i="1"/>
  <c r="BD3030" i="1"/>
  <c r="BO1044" i="1"/>
  <c r="BO1043" i="1" s="1"/>
  <c r="BO206" i="1"/>
  <c r="BO205" i="1" s="1"/>
  <c r="BO187" i="1" s="1"/>
  <c r="BD1870" i="1"/>
  <c r="BK2757" i="1"/>
  <c r="BK2072" i="1"/>
  <c r="BK2071" i="1" s="1"/>
  <c r="BK1690" i="1"/>
  <c r="BK1689" i="1" s="1"/>
  <c r="BO850" i="1"/>
  <c r="BO849" i="1" s="1"/>
  <c r="BO947" i="1"/>
  <c r="BO402" i="1"/>
  <c r="BO3100" i="1"/>
  <c r="BK1350" i="1"/>
  <c r="BK3183" i="1"/>
  <c r="BK2862" i="1"/>
  <c r="BK2861" i="1" s="1"/>
  <c r="BK2860" i="1" s="1"/>
  <c r="BK2842" i="1" s="1"/>
  <c r="BK137" i="1"/>
  <c r="BK136" i="1" s="1"/>
  <c r="BK135" i="1" s="1"/>
  <c r="BK134" i="1" s="1"/>
  <c r="BK119" i="1" s="1"/>
  <c r="BO2676" i="1"/>
  <c r="BO1470" i="1"/>
  <c r="BO1469" i="1" s="1"/>
  <c r="BO1350" i="1"/>
  <c r="BO2491" i="1"/>
  <c r="BO2475" i="1" s="1"/>
  <c r="BO1669" i="1"/>
  <c r="BO564" i="1"/>
  <c r="BO563" i="1" s="1"/>
  <c r="BD1251" i="1"/>
  <c r="BD1250" i="1" s="1"/>
  <c r="BD513" i="1"/>
  <c r="BD512" i="1" s="1"/>
  <c r="BK564" i="1"/>
  <c r="BK563" i="1" s="1"/>
  <c r="BK903" i="1"/>
  <c r="BK1230" i="1"/>
  <c r="BD3561" i="1"/>
  <c r="BD1941" i="1"/>
  <c r="BD947" i="1"/>
  <c r="BD2676" i="1"/>
  <c r="BD2304" i="1"/>
  <c r="BD1751" i="1"/>
  <c r="BD1889" i="1"/>
  <c r="BD1888" i="1" s="1"/>
  <c r="BD850" i="1"/>
  <c r="BD849" i="1" s="1"/>
  <c r="BK1889" i="1"/>
  <c r="BK1888" i="1" s="1"/>
  <c r="BK2491" i="1"/>
  <c r="BK2475" i="1" s="1"/>
  <c r="BK1526" i="1"/>
  <c r="BD2072" i="1"/>
  <c r="BD2071" i="1" s="1"/>
  <c r="BD1100" i="1"/>
  <c r="BD1790" i="1"/>
  <c r="BD1690" i="1"/>
  <c r="BD1689" i="1" s="1"/>
  <c r="BD2662" i="1"/>
  <c r="BD1975" i="1"/>
  <c r="BD2168" i="1"/>
  <c r="BD2167" i="1" s="1"/>
  <c r="BD1470" i="1"/>
  <c r="BD1469" i="1" s="1"/>
  <c r="BD2491" i="1"/>
  <c r="BD2475" i="1" s="1"/>
  <c r="BD2615" i="1"/>
  <c r="BD2614" i="1" s="1"/>
  <c r="BD2613" i="1" s="1"/>
  <c r="BD1669" i="1"/>
  <c r="BD20" i="1"/>
  <c r="BD19" i="1" s="1"/>
  <c r="BD18" i="1" s="1"/>
  <c r="BD17" i="1" s="1"/>
  <c r="BD3439" i="1"/>
  <c r="BD3438" i="1" s="1"/>
  <c r="BD3431" i="1" s="1"/>
  <c r="BD3430" i="1" s="1"/>
  <c r="BD2432" i="1"/>
  <c r="BD903" i="1"/>
  <c r="BD2128" i="1"/>
  <c r="BN1494" i="1"/>
  <c r="BN1493" i="1" s="1"/>
  <c r="BN3460" i="1"/>
  <c r="BN3459" i="1" s="1"/>
  <c r="BN3458" i="1" s="1"/>
  <c r="BN1464" i="1"/>
  <c r="BN1460" i="1" s="1"/>
  <c r="BN1459" i="1" s="1"/>
  <c r="BN1883" i="1"/>
  <c r="BN1879" i="1" s="1"/>
  <c r="BN1878" i="1" s="1"/>
  <c r="BN3616" i="1"/>
  <c r="BN3615" i="1" s="1"/>
  <c r="BN47" i="1"/>
  <c r="BN1934" i="1"/>
  <c r="BN1933" i="1" s="1"/>
  <c r="BN1927" i="1" s="1"/>
  <c r="BN1920" i="1" s="1"/>
  <c r="BN2096" i="1"/>
  <c r="BN2095" i="1" s="1"/>
  <c r="BN2958" i="1"/>
  <c r="BN2255" i="1"/>
  <c r="BN2254" i="1" s="1"/>
  <c r="BN2253" i="1" s="1"/>
  <c r="BN1754" i="1"/>
  <c r="BN1753" i="1" s="1"/>
  <c r="BN1752" i="1" s="1"/>
  <c r="BN112" i="1"/>
  <c r="BN107" i="1" s="1"/>
  <c r="BN2424" i="1"/>
  <c r="BN2423" i="1" s="1"/>
  <c r="BN2422" i="1" s="1"/>
  <c r="BN2421" i="1" s="1"/>
  <c r="BN2837" i="1"/>
  <c r="BN2836" i="1" s="1"/>
  <c r="BN2835" i="1" s="1"/>
  <c r="BN389" i="1"/>
  <c r="BN1529" i="1"/>
  <c r="BN1528" i="1" s="1"/>
  <c r="BN1527" i="1" s="1"/>
  <c r="BN1699" i="1"/>
  <c r="BN1695" i="1" s="1"/>
  <c r="BN1873" i="1"/>
  <c r="BN1872" i="1" s="1"/>
  <c r="BN1871" i="1" s="1"/>
  <c r="BN2054" i="1"/>
  <c r="BN2053" i="1" s="1"/>
  <c r="BN2052" i="1" s="1"/>
  <c r="BN2081" i="1"/>
  <c r="BN2077" i="1" s="1"/>
  <c r="BN2278" i="1"/>
  <c r="BN2273" i="1" s="1"/>
  <c r="BN2272" i="1" s="1"/>
  <c r="BN3451" i="1"/>
  <c r="BN3447" i="1" s="1"/>
  <c r="BN3117" i="1"/>
  <c r="BN3113" i="1" s="1"/>
  <c r="BN3108" i="1" s="1"/>
  <c r="BN3193" i="1"/>
  <c r="BN3192" i="1" s="1"/>
  <c r="BN3261" i="1"/>
  <c r="BN3479" i="1"/>
  <c r="BN3478" i="1" s="1"/>
  <c r="BN3477" i="1" s="1"/>
  <c r="BN3494" i="1"/>
  <c r="BN3490" i="1" s="1"/>
  <c r="BN3489" i="1" s="1"/>
  <c r="BN3533" i="1"/>
  <c r="BN3532" i="1" s="1"/>
  <c r="BN495" i="1"/>
  <c r="BN494" i="1" s="1"/>
  <c r="BN493" i="1" s="1"/>
  <c r="BN492" i="1" s="1"/>
  <c r="BN429" i="1"/>
  <c r="BN565" i="1"/>
  <c r="BN725" i="1"/>
  <c r="BN724" i="1" s="1"/>
  <c r="BN1233" i="1"/>
  <c r="BN1232" i="1" s="1"/>
  <c r="BN1231" i="1" s="1"/>
  <c r="BN1714" i="1"/>
  <c r="BN1713" i="1" s="1"/>
  <c r="BN1799" i="1"/>
  <c r="BN1798" i="1" s="1"/>
  <c r="BN1797" i="1" s="1"/>
  <c r="BN1791" i="1" s="1"/>
  <c r="BN3103" i="1"/>
  <c r="BN3102" i="1" s="1"/>
  <c r="BN3101" i="1" s="1"/>
  <c r="BN1585" i="1"/>
  <c r="BN1584" i="1" s="1"/>
  <c r="BN1583" i="1" s="1"/>
  <c r="BN1577" i="1" s="1"/>
  <c r="BN2352" i="1"/>
  <c r="BN2351" i="1" s="1"/>
  <c r="BN2350" i="1" s="1"/>
  <c r="BN2339" i="1" s="1"/>
  <c r="BN2855" i="1"/>
  <c r="BN2851" i="1" s="1"/>
  <c r="BN2850" i="1" s="1"/>
  <c r="BN2844" i="1" s="1"/>
  <c r="BN2843" i="1" s="1"/>
  <c r="BN2873" i="1"/>
  <c r="BN2869" i="1" s="1"/>
  <c r="BN2925" i="1"/>
  <c r="BN832" i="1"/>
  <c r="BN831" i="1" s="1"/>
  <c r="BN830" i="1" s="1"/>
  <c r="BN1374" i="1"/>
  <c r="BN1373" i="1" s="1"/>
  <c r="BN1372" i="1" s="1"/>
  <c r="BN1361" i="1" s="1"/>
  <c r="BN1672" i="1"/>
  <c r="BN1671" i="1" s="1"/>
  <c r="BN1670" i="1" s="1"/>
  <c r="BN3062" i="1"/>
  <c r="BN3058" i="1" s="1"/>
  <c r="BN3057" i="1" s="1"/>
  <c r="BN3077" i="1"/>
  <c r="BN3073" i="1" s="1"/>
  <c r="BN3072" i="1" s="1"/>
  <c r="BN3071" i="1" s="1"/>
  <c r="BN3070" i="1" s="1"/>
  <c r="BN3069" i="1" s="1"/>
  <c r="BN3137" i="1"/>
  <c r="BN3600" i="1"/>
  <c r="BN3596" i="1" s="1"/>
  <c r="BN3595" i="1" s="1"/>
  <c r="BN3594" i="1" s="1"/>
  <c r="BN3593" i="1" s="1"/>
  <c r="BN143" i="1"/>
  <c r="BN169" i="1"/>
  <c r="BN168" i="1" s="1"/>
  <c r="BN167" i="1" s="1"/>
  <c r="BN166" i="1" s="1"/>
  <c r="BN165" i="1" s="1"/>
  <c r="BN164" i="1" s="1"/>
  <c r="BN296" i="1"/>
  <c r="BN295" i="1" s="1"/>
  <c r="BN289" i="1" s="1"/>
  <c r="BN1036" i="1"/>
  <c r="BN1032" i="1" s="1"/>
  <c r="BN1031" i="1" s="1"/>
  <c r="BN1744" i="1"/>
  <c r="BN1743" i="1" s="1"/>
  <c r="BN1737" i="1" s="1"/>
  <c r="BN1730" i="1" s="1"/>
  <c r="BN42" i="1"/>
  <c r="BN783" i="1"/>
  <c r="BN798" i="1"/>
  <c r="BN797" i="1" s="1"/>
  <c r="BN796" i="1" s="1"/>
  <c r="BN795" i="1" s="1"/>
  <c r="BN874" i="1"/>
  <c r="BN873" i="1" s="1"/>
  <c r="BN2223" i="1"/>
  <c r="BN2222" i="1" s="1"/>
  <c r="BN2221" i="1" s="1"/>
  <c r="BN2220" i="1" s="1"/>
  <c r="BN3281" i="1"/>
  <c r="BN3275" i="1" s="1"/>
  <c r="BN3274" i="1" s="1"/>
  <c r="BN1894" i="1"/>
  <c r="BN384" i="1"/>
  <c r="BN842" i="1"/>
  <c r="BN838" i="1" s="1"/>
  <c r="BN837" i="1" s="1"/>
  <c r="BN1260" i="1"/>
  <c r="BN1256" i="1" s="1"/>
  <c r="BN1275" i="1"/>
  <c r="BN1274" i="1" s="1"/>
  <c r="BN1306" i="1"/>
  <c r="BN1305" i="1" s="1"/>
  <c r="BN1304" i="1" s="1"/>
  <c r="BN1298" i="1" s="1"/>
  <c r="BN1291" i="1" s="1"/>
  <c r="BN1857" i="1"/>
  <c r="BN1856" i="1" s="1"/>
  <c r="BN2554" i="1"/>
  <c r="BN2553" i="1" s="1"/>
  <c r="BN2736" i="1"/>
  <c r="BN2735" i="1" s="1"/>
  <c r="BN2734" i="1" s="1"/>
  <c r="BN3165" i="1"/>
  <c r="BN3515" i="1"/>
  <c r="BN3554" i="1"/>
  <c r="BN3553" i="1" s="1"/>
  <c r="BN3552" i="1" s="1"/>
  <c r="BN3551" i="1" s="1"/>
  <c r="BN1642" i="1"/>
  <c r="BN1641" i="1" s="1"/>
  <c r="BN1640" i="1" s="1"/>
  <c r="BN1634" i="1" s="1"/>
  <c r="BN1633" i="1" s="1"/>
  <c r="BN1837" i="1"/>
  <c r="BN1836" i="1" s="1"/>
  <c r="BN1835" i="1" s="1"/>
  <c r="BN1834" i="1" s="1"/>
  <c r="BN1454" i="1"/>
  <c r="BN1453" i="1" s="1"/>
  <c r="BN1452" i="1" s="1"/>
  <c r="BN2702" i="1"/>
  <c r="BN2977" i="1"/>
  <c r="BN2973" i="1" s="1"/>
  <c r="BN2972" i="1" s="1"/>
  <c r="BN22" i="1"/>
  <c r="BN21" i="1" s="1"/>
  <c r="BN236" i="1"/>
  <c r="BN232" i="1" s="1"/>
  <c r="BN231" i="1" s="1"/>
  <c r="BN230" i="1" s="1"/>
  <c r="BN1479" i="1"/>
  <c r="BN1475" i="1" s="1"/>
  <c r="BN1519" i="1"/>
  <c r="BN1518" i="1" s="1"/>
  <c r="BN1512" i="1" s="1"/>
  <c r="BN1505" i="1" s="1"/>
  <c r="BN2031" i="1"/>
  <c r="BN2030" i="1" s="1"/>
  <c r="BN2373" i="1"/>
  <c r="BN2372" i="1" s="1"/>
  <c r="BN2371" i="1" s="1"/>
  <c r="BN2370" i="1" s="1"/>
  <c r="BN2383" i="1"/>
  <c r="BN2382" i="1" s="1"/>
  <c r="BN2381" i="1" s="1"/>
  <c r="BN2380" i="1" s="1"/>
  <c r="BN2414" i="1"/>
  <c r="BN2413" i="1" s="1"/>
  <c r="BN2412" i="1" s="1"/>
  <c r="BN2411" i="1" s="1"/>
  <c r="BN2410" i="1" s="1"/>
  <c r="BN2499" i="1"/>
  <c r="BN2492" i="1" s="1"/>
  <c r="BN2562" i="1"/>
  <c r="BN2581" i="1"/>
  <c r="BN2580" i="1" s="1"/>
  <c r="BN2593" i="1"/>
  <c r="BN2589" i="1" s="1"/>
  <c r="BN2588" i="1" s="1"/>
  <c r="BN2748" i="1"/>
  <c r="BN2744" i="1" s="1"/>
  <c r="BN2743" i="1" s="1"/>
  <c r="BN2828" i="1"/>
  <c r="BN3016" i="1"/>
  <c r="BN3132" i="1"/>
  <c r="BN3143" i="1"/>
  <c r="BN3176" i="1"/>
  <c r="BN3175" i="1" s="1"/>
  <c r="BN3423" i="1"/>
  <c r="BN3419" i="1" s="1"/>
  <c r="BN3414" i="1" s="1"/>
  <c r="BN3413" i="1" s="1"/>
  <c r="BN3412" i="1" s="1"/>
  <c r="BN3411" i="1" s="1"/>
  <c r="BN3510" i="1"/>
  <c r="BN69" i="1"/>
  <c r="BN68" i="1" s="1"/>
  <c r="BN67" i="1" s="1"/>
  <c r="BN66" i="1" s="1"/>
  <c r="BN31" i="1"/>
  <c r="BN30" i="1" s="1"/>
  <c r="BN84" i="1"/>
  <c r="BN80" i="1" s="1"/>
  <c r="BN79" i="1" s="1"/>
  <c r="BN78" i="1" s="1"/>
  <c r="BN192" i="1"/>
  <c r="BN191" i="1" s="1"/>
  <c r="BN190" i="1" s="1"/>
  <c r="BN189" i="1" s="1"/>
  <c r="BN188" i="1" s="1"/>
  <c r="BN208" i="1"/>
  <c r="BN207" i="1" s="1"/>
  <c r="BN332" i="1"/>
  <c r="BN754" i="1"/>
  <c r="BN748" i="1" s="1"/>
  <c r="BN906" i="1"/>
  <c r="BN905" i="1" s="1"/>
  <c r="BN904" i="1" s="1"/>
  <c r="BN931" i="1"/>
  <c r="BN1093" i="1"/>
  <c r="BN1092" i="1" s="1"/>
  <c r="BN1086" i="1" s="1"/>
  <c r="BN1079" i="1" s="1"/>
  <c r="BN1314" i="1"/>
  <c r="BN1313" i="1" s="1"/>
  <c r="BN1312" i="1" s="1"/>
  <c r="BN1339" i="1"/>
  <c r="BN1845" i="1"/>
  <c r="BN1844" i="1" s="1"/>
  <c r="BN59" i="1"/>
  <c r="BN55" i="1" s="1"/>
  <c r="BN54" i="1" s="1"/>
  <c r="BN138" i="1"/>
  <c r="BN257" i="1"/>
  <c r="BN256" i="1" s="1"/>
  <c r="BN255" i="1" s="1"/>
  <c r="BN892" i="1"/>
  <c r="BN885" i="1" s="1"/>
  <c r="BN1157" i="1"/>
  <c r="BN1156" i="1" s="1"/>
  <c r="BN1150" i="1" s="1"/>
  <c r="BN1420" i="1"/>
  <c r="BN1419" i="1" s="1"/>
  <c r="BN1609" i="1"/>
  <c r="BN1608" i="1" s="1"/>
  <c r="BN1607" i="1" s="1"/>
  <c r="BN1606" i="1" s="1"/>
  <c r="BN1779" i="1"/>
  <c r="BN127" i="1"/>
  <c r="BN123" i="1" s="1"/>
  <c r="BN122" i="1" s="1"/>
  <c r="BN121" i="1" s="1"/>
  <c r="BN120" i="1" s="1"/>
  <c r="BN312" i="1"/>
  <c r="BN1103" i="1"/>
  <c r="BN1102" i="1" s="1"/>
  <c r="BN1101" i="1" s="1"/>
  <c r="BN1412" i="1"/>
  <c r="BN1411" i="1" s="1"/>
  <c r="BN1410" i="1" s="1"/>
  <c r="BN1409" i="1" s="1"/>
  <c r="BN220" i="1"/>
  <c r="BN219" i="1" s="1"/>
  <c r="BN218" i="1" s="1"/>
  <c r="BN325" i="1"/>
  <c r="BN635" i="1"/>
  <c r="BN634" i="1" s="1"/>
  <c r="BN789" i="1"/>
  <c r="BN1068" i="1"/>
  <c r="BN1067" i="1" s="1"/>
  <c r="BN1205" i="1"/>
  <c r="BN1204" i="1" s="1"/>
  <c r="BN1438" i="1"/>
  <c r="BN1431" i="1" s="1"/>
  <c r="BN1554" i="1"/>
  <c r="BN1626" i="1"/>
  <c r="BN1625" i="1" s="1"/>
  <c r="BN1624" i="1" s="1"/>
  <c r="BN1623" i="1" s="1"/>
  <c r="BN1682" i="1"/>
  <c r="BN1678" i="1" s="1"/>
  <c r="BN1677" i="1" s="1"/>
  <c r="BN1910" i="1"/>
  <c r="BN1988" i="1"/>
  <c r="BN1987" i="1" s="1"/>
  <c r="BN1976" i="1" s="1"/>
  <c r="BN3239" i="1"/>
  <c r="BN3621" i="1"/>
  <c r="BN485" i="1"/>
  <c r="BN481" i="1" s="1"/>
  <c r="BN480" i="1" s="1"/>
  <c r="BN479" i="1" s="1"/>
  <c r="BN644" i="1"/>
  <c r="BN692" i="1"/>
  <c r="BN806" i="1"/>
  <c r="BN805" i="1" s="1"/>
  <c r="BN859" i="1"/>
  <c r="BN855" i="1" s="1"/>
  <c r="BN983" i="1"/>
  <c r="BN982" i="1" s="1"/>
  <c r="BN981" i="1" s="1"/>
  <c r="BN980" i="1" s="1"/>
  <c r="BN1000" i="1"/>
  <c r="BN999" i="1" s="1"/>
  <c r="BN998" i="1" s="1"/>
  <c r="BN997" i="1" s="1"/>
  <c r="BN1026" i="1"/>
  <c r="BN1025" i="1" s="1"/>
  <c r="BN1024" i="1" s="1"/>
  <c r="BN1180" i="1"/>
  <c r="BN1179" i="1" s="1"/>
  <c r="BN1178" i="1" s="1"/>
  <c r="BN1177" i="1" s="1"/>
  <c r="BN1354" i="1"/>
  <c r="BN1353" i="1" s="1"/>
  <c r="BN1352" i="1" s="1"/>
  <c r="BN1351" i="1" s="1"/>
  <c r="BN1395" i="1"/>
  <c r="BN1394" i="1" s="1"/>
  <c r="BN1393" i="1" s="1"/>
  <c r="BN1392" i="1" s="1"/>
  <c r="BN1662" i="1"/>
  <c r="BN1661" i="1" s="1"/>
  <c r="BN1660" i="1" s="1"/>
  <c r="BN1654" i="1" s="1"/>
  <c r="BN1647" i="1" s="1"/>
  <c r="BN2677" i="1"/>
  <c r="BN1820" i="1"/>
  <c r="BN1819" i="1" s="1"/>
  <c r="BN1818" i="1" s="1"/>
  <c r="BN1817" i="1" s="1"/>
  <c r="BN1944" i="1"/>
  <c r="BN1943" i="1" s="1"/>
  <c r="BN1942" i="1" s="1"/>
  <c r="BN2023" i="1"/>
  <c r="BN2022" i="1" s="1"/>
  <c r="BN2021" i="1" s="1"/>
  <c r="BN2020" i="1" s="1"/>
  <c r="BN2191" i="1"/>
  <c r="BN2190" i="1" s="1"/>
  <c r="BN2299" i="1"/>
  <c r="BN2298" i="1" s="1"/>
  <c r="BN2297" i="1" s="1"/>
  <c r="BN2296" i="1" s="1"/>
  <c r="BN2289" i="1" s="1"/>
  <c r="BN2470" i="1"/>
  <c r="BN2469" i="1" s="1"/>
  <c r="BN2468" i="1" s="1"/>
  <c r="BN2531" i="1"/>
  <c r="BN2671" i="1"/>
  <c r="BN2670" i="1" s="1"/>
  <c r="BN2803" i="1"/>
  <c r="BN2799" i="1" s="1"/>
  <c r="BN2798" i="1" s="1"/>
  <c r="BN2813" i="1"/>
  <c r="BN2823" i="1"/>
  <c r="BN2930" i="1"/>
  <c r="BN3032" i="1"/>
  <c r="BN3031" i="1" s="1"/>
  <c r="BN3160" i="1"/>
  <c r="BN3256" i="1"/>
  <c r="BN3576" i="1"/>
  <c r="BN3569" i="1" s="1"/>
  <c r="BN3568" i="1" s="1"/>
  <c r="BN3562" i="1" s="1"/>
  <c r="BN3587" i="1"/>
  <c r="BN3583" i="1" s="1"/>
  <c r="BN3582" i="1" s="1"/>
  <c r="BN3581" i="1" s="1"/>
  <c r="BN2131" i="1"/>
  <c r="BN2130" i="1" s="1"/>
  <c r="BN2129" i="1" s="1"/>
  <c r="BN2265" i="1"/>
  <c r="BN2261" i="1" s="1"/>
  <c r="BN2260" i="1" s="1"/>
  <c r="BN2477" i="1"/>
  <c r="BN2476" i="1" s="1"/>
  <c r="BN2572" i="1"/>
  <c r="BN3332" i="1"/>
  <c r="BN3331" i="1" s="1"/>
  <c r="BN3364" i="1"/>
  <c r="BN2006" i="1"/>
  <c r="BN2005" i="1" s="1"/>
  <c r="BN2004" i="1" s="1"/>
  <c r="BN2003" i="1" s="1"/>
  <c r="BN2121" i="1"/>
  <c r="BN2120" i="1" s="1"/>
  <c r="BN2114" i="1" s="1"/>
  <c r="BN2107" i="1" s="1"/>
  <c r="BN2544" i="1"/>
  <c r="BN2539" i="1" s="1"/>
  <c r="BN2538" i="1" s="1"/>
  <c r="BN2894" i="1"/>
  <c r="BN2884" i="1" s="1"/>
  <c r="BN2883" i="1" s="1"/>
  <c r="BN2882" i="1" s="1"/>
  <c r="BN2881" i="1" s="1"/>
  <c r="BN2942" i="1"/>
  <c r="BN2985" i="1"/>
  <c r="BN3002" i="1"/>
  <c r="BN3001" i="1" s="1"/>
  <c r="BN3000" i="1" s="1"/>
  <c r="BN3148" i="1"/>
  <c r="BN3303" i="1"/>
  <c r="BN3302" i="1" s="1"/>
  <c r="BN3301" i="1" s="1"/>
  <c r="BN3300" i="1" s="1"/>
  <c r="BN3323" i="1"/>
  <c r="BN3322" i="1" s="1"/>
  <c r="BN3383" i="1"/>
  <c r="BN3379" i="1" s="1"/>
  <c r="BN3378" i="1" s="1"/>
  <c r="BN3371" i="1" s="1"/>
  <c r="BN3404" i="1"/>
  <c r="BN3400" i="1" s="1"/>
  <c r="BN3391" i="1" s="1"/>
  <c r="BN3390" i="1" s="1"/>
  <c r="BN3389" i="1" s="1"/>
  <c r="BN3388" i="1" s="1"/>
  <c r="BN3440" i="1"/>
  <c r="BN157" i="1"/>
  <c r="BN342" i="1"/>
  <c r="BN341" i="1" s="1"/>
  <c r="BN340" i="1" s="1"/>
  <c r="BN339" i="1" s="1"/>
  <c r="BN441" i="1"/>
  <c r="BN440" i="1" s="1"/>
  <c r="BN439" i="1" s="1"/>
  <c r="BN514" i="1"/>
  <c r="BN544" i="1"/>
  <c r="BN1133" i="1"/>
  <c r="BN98" i="1"/>
  <c r="BN359" i="1"/>
  <c r="BN358" i="1" s="1"/>
  <c r="BN405" i="1"/>
  <c r="BN404" i="1" s="1"/>
  <c r="BN403" i="1" s="1"/>
  <c r="BN413" i="1"/>
  <c r="BN682" i="1"/>
  <c r="BN713" i="1"/>
  <c r="BN712" i="1" s="1"/>
  <c r="BN711" i="1" s="1"/>
  <c r="BN739" i="1"/>
  <c r="BN735" i="1" s="1"/>
  <c r="BN734" i="1" s="1"/>
  <c r="BN1053" i="1"/>
  <c r="BN1049" i="1" s="1"/>
  <c r="BN1243" i="1"/>
  <c r="BN1239" i="1" s="1"/>
  <c r="BN1238" i="1" s="1"/>
  <c r="BN2180" i="1"/>
  <c r="BN2179" i="1" s="1"/>
  <c r="BN817" i="1"/>
  <c r="BN816" i="1" s="1"/>
  <c r="BN1197" i="1"/>
  <c r="BN1196" i="1" s="1"/>
  <c r="BN1195" i="1" s="1"/>
  <c r="BN1194" i="1" s="1"/>
  <c r="BN1964" i="1"/>
  <c r="BN2151" i="1"/>
  <c r="BN2237" i="1"/>
  <c r="BN1217" i="1"/>
  <c r="BN1216" i="1" s="1"/>
  <c r="BN960" i="1"/>
  <c r="BN959" i="1" s="1"/>
  <c r="BN948" i="1" s="1"/>
  <c r="BN2064" i="1"/>
  <c r="BN2060" i="1" s="1"/>
  <c r="BN2059" i="1" s="1"/>
  <c r="BN2327" i="1"/>
  <c r="BN2456" i="1"/>
  <c r="BN2451" i="1" s="1"/>
  <c r="BN2635" i="1"/>
  <c r="BN2663" i="1"/>
  <c r="BN2758" i="1"/>
  <c r="BN2206" i="1"/>
  <c r="BN2205" i="1" s="1"/>
  <c r="BN2204" i="1" s="1"/>
  <c r="BN2203" i="1" s="1"/>
  <c r="BN2307" i="1"/>
  <c r="BN2306" i="1" s="1"/>
  <c r="BN2305" i="1" s="1"/>
  <c r="BN2391" i="1"/>
  <c r="BN2390" i="1" s="1"/>
  <c r="BN2616" i="1"/>
  <c r="BN2910" i="1"/>
  <c r="BN2909" i="1" s="1"/>
  <c r="BN2908" i="1" s="1"/>
  <c r="BN2907" i="1" s="1"/>
  <c r="BN3009" i="1"/>
  <c r="BN3207" i="1"/>
  <c r="BN3354" i="1"/>
  <c r="BN2864" i="1"/>
  <c r="BN2863" i="1" s="1"/>
  <c r="BN2967" i="1"/>
  <c r="BN2966" i="1" s="1"/>
  <c r="BN2965" i="1" s="1"/>
  <c r="BN3044" i="1"/>
  <c r="BN3043" i="1" s="1"/>
  <c r="BN3226" i="1"/>
  <c r="BN3538" i="1"/>
  <c r="BE641" i="1"/>
  <c r="BP3629" i="1"/>
  <c r="BP3628" i="1" s="1"/>
  <c r="BP3626" i="1"/>
  <c r="BP3625" i="1" s="1"/>
  <c r="BP3623" i="1"/>
  <c r="BP3622" i="1" s="1"/>
  <c r="BP3619" i="1"/>
  <c r="BP3617" i="1"/>
  <c r="BP3610" i="1"/>
  <c r="BP3609" i="1" s="1"/>
  <c r="BP3608" i="1" s="1"/>
  <c r="BP3607" i="1" s="1"/>
  <c r="BP3605" i="1"/>
  <c r="BP3603" i="1"/>
  <c r="BP3601" i="1"/>
  <c r="BP3598" i="1"/>
  <c r="BP3597" i="1" s="1"/>
  <c r="BP3590" i="1"/>
  <c r="BP3588" i="1"/>
  <c r="BP3585" i="1"/>
  <c r="BP3584" i="1" s="1"/>
  <c r="BP3579" i="1"/>
  <c r="BP3577" i="1"/>
  <c r="BP3574" i="1"/>
  <c r="BP3573" i="1" s="1"/>
  <c r="BP3571" i="1"/>
  <c r="BP3570" i="1" s="1"/>
  <c r="BP3566" i="1"/>
  <c r="BP3565" i="1" s="1"/>
  <c r="BP3564" i="1" s="1"/>
  <c r="BP3563" i="1" s="1"/>
  <c r="BP3559" i="1"/>
  <c r="BP3557" i="1"/>
  <c r="BP3555" i="1"/>
  <c r="BP3549" i="1"/>
  <c r="BP3548" i="1" s="1"/>
  <c r="BP3546" i="1"/>
  <c r="BP3545" i="1" s="1"/>
  <c r="BP3543" i="1"/>
  <c r="BP3542" i="1" s="1"/>
  <c r="BP3540" i="1"/>
  <c r="BP3539" i="1" s="1"/>
  <c r="BP3536" i="1"/>
  <c r="BP3534" i="1"/>
  <c r="BP3530" i="1"/>
  <c r="BP3529" i="1" s="1"/>
  <c r="BP3527" i="1"/>
  <c r="BP3526" i="1" s="1"/>
  <c r="BP3524" i="1"/>
  <c r="BP3523" i="1" s="1"/>
  <c r="BP3521" i="1"/>
  <c r="BP3520" i="1" s="1"/>
  <c r="BP3518" i="1"/>
  <c r="BP3516" i="1"/>
  <c r="BP3513" i="1"/>
  <c r="BP3511" i="1"/>
  <c r="BP3506" i="1"/>
  <c r="BP3505" i="1" s="1"/>
  <c r="BP3504" i="1" s="1"/>
  <c r="BP3503" i="1" s="1"/>
  <c r="BP3499" i="1"/>
  <c r="BP3497" i="1"/>
  <c r="BP3495" i="1"/>
  <c r="BP3492" i="1"/>
  <c r="BP3491" i="1" s="1"/>
  <c r="BP3487" i="1"/>
  <c r="BP3486" i="1" s="1"/>
  <c r="BP3485" i="1" s="1"/>
  <c r="BP3484" i="1" s="1"/>
  <c r="BP3482" i="1"/>
  <c r="BP3480" i="1"/>
  <c r="BP3471" i="1"/>
  <c r="BP3470" i="1" s="1"/>
  <c r="BP3469" i="1" s="1"/>
  <c r="BP3468" i="1" s="1"/>
  <c r="BP3465" i="1"/>
  <c r="BP3464" i="1" s="1"/>
  <c r="BP3462" i="1"/>
  <c r="BP3461" i="1" s="1"/>
  <c r="BP3456" i="1"/>
  <c r="BP3454" i="1"/>
  <c r="BP3452" i="1"/>
  <c r="BP3449" i="1"/>
  <c r="BP3448" i="1" s="1"/>
  <c r="BP3445" i="1"/>
  <c r="BP3444" i="1" s="1"/>
  <c r="BP3442" i="1"/>
  <c r="BP3441" i="1" s="1"/>
  <c r="BP3436" i="1"/>
  <c r="BP3435" i="1" s="1"/>
  <c r="BP3434" i="1" s="1"/>
  <c r="BP3433" i="1" s="1"/>
  <c r="BP3432" i="1" s="1"/>
  <c r="BP3428" i="1"/>
  <c r="BP3426" i="1"/>
  <c r="BP3424" i="1"/>
  <c r="BP3421" i="1"/>
  <c r="BP3420" i="1" s="1"/>
  <c r="BP3417" i="1"/>
  <c r="BP3416" i="1" s="1"/>
  <c r="BP3415" i="1" s="1"/>
  <c r="BP3409" i="1"/>
  <c r="BP3407" i="1"/>
  <c r="BP3405" i="1"/>
  <c r="BP3402" i="1"/>
  <c r="BP3401" i="1" s="1"/>
  <c r="BP3398" i="1"/>
  <c r="BP3397" i="1" s="1"/>
  <c r="BP3396" i="1" s="1"/>
  <c r="BP3394" i="1"/>
  <c r="BP3393" i="1" s="1"/>
  <c r="BP3392" i="1" s="1"/>
  <c r="BP3386" i="1"/>
  <c r="BP3384" i="1"/>
  <c r="BP3381" i="1"/>
  <c r="BP3380" i="1" s="1"/>
  <c r="BP3375" i="1"/>
  <c r="BP3374" i="1" s="1"/>
  <c r="BP3373" i="1" s="1"/>
  <c r="BP3372" i="1" s="1"/>
  <c r="BP3369" i="1"/>
  <c r="BP3368" i="1" s="1"/>
  <c r="BP3366" i="1"/>
  <c r="BP3365" i="1" s="1"/>
  <c r="BP3362" i="1"/>
  <c r="BP3361" i="1" s="1"/>
  <c r="BP3359" i="1"/>
  <c r="BP3358" i="1" s="1"/>
  <c r="BP3356" i="1"/>
  <c r="BP3355" i="1" s="1"/>
  <c r="BP3350" i="1"/>
  <c r="BP3349" i="1" s="1"/>
  <c r="BP3348" i="1" s="1"/>
  <c r="BP3347" i="1" s="1"/>
  <c r="BP3345" i="1"/>
  <c r="BP3344" i="1" s="1"/>
  <c r="BP3342" i="1"/>
  <c r="BP3341" i="1" s="1"/>
  <c r="BP3339" i="1"/>
  <c r="BP3337" i="1"/>
  <c r="BP3335" i="1"/>
  <c r="BP3333" i="1"/>
  <c r="BP3329" i="1"/>
  <c r="BP3328" i="1" s="1"/>
  <c r="BP3326" i="1"/>
  <c r="BP3324" i="1"/>
  <c r="BP3316" i="1"/>
  <c r="BP3315" i="1" s="1"/>
  <c r="BP3314" i="1" s="1"/>
  <c r="BP3313" i="1" s="1"/>
  <c r="BP3312" i="1" s="1"/>
  <c r="BP3309" i="1"/>
  <c r="BP3308" i="1" s="1"/>
  <c r="BP3305" i="1"/>
  <c r="BP3304" i="1" s="1"/>
  <c r="BP3297" i="1"/>
  <c r="BP3296" i="1" s="1"/>
  <c r="BP3295" i="1" s="1"/>
  <c r="BP3294" i="1" s="1"/>
  <c r="BP3293" i="1" s="1"/>
  <c r="BP3289" i="1"/>
  <c r="BP3288" i="1" s="1"/>
  <c r="BP3287" i="1" s="1"/>
  <c r="BP3284" i="1"/>
  <c r="BP3283" i="1" s="1"/>
  <c r="BP3282" i="1" s="1"/>
  <c r="BP3279" i="1"/>
  <c r="BP3278" i="1" s="1"/>
  <c r="BP3277" i="1" s="1"/>
  <c r="BP3276" i="1" s="1"/>
  <c r="BP3271" i="1"/>
  <c r="BP3270" i="1" s="1"/>
  <c r="BP3269" i="1" s="1"/>
  <c r="BP3268" i="1" s="1"/>
  <c r="BP3267" i="1" s="1"/>
  <c r="BP3266" i="1" s="1"/>
  <c r="BP3264" i="1"/>
  <c r="BP3262" i="1"/>
  <c r="BP3259" i="1"/>
  <c r="BP3257" i="1"/>
  <c r="BP3250" i="1"/>
  <c r="BP3249" i="1" s="1"/>
  <c r="BP3248" i="1" s="1"/>
  <c r="BP3247" i="1" s="1"/>
  <c r="BP3246" i="1" s="1"/>
  <c r="BP3244" i="1"/>
  <c r="BP3243" i="1" s="1"/>
  <c r="BP3242" i="1" s="1"/>
  <c r="BP3241" i="1" s="1"/>
  <c r="BP3240" i="1" s="1"/>
  <c r="BP3237" i="1"/>
  <c r="BP3236" i="1" s="1"/>
  <c r="BP3235" i="1" s="1"/>
  <c r="BP3234" i="1" s="1"/>
  <c r="BP3233" i="1" s="1"/>
  <c r="BP3231" i="1"/>
  <c r="BP3230" i="1" s="1"/>
  <c r="BP3229" i="1" s="1"/>
  <c r="BP3228" i="1" s="1"/>
  <c r="BP3227" i="1" s="1"/>
  <c r="BP3224" i="1"/>
  <c r="BP3223" i="1" s="1"/>
  <c r="BP3221" i="1"/>
  <c r="BP3220" i="1" s="1"/>
  <c r="BP3218" i="1"/>
  <c r="BP3217" i="1" s="1"/>
  <c r="BP3215" i="1"/>
  <c r="BP3214" i="1" s="1"/>
  <c r="BP3212" i="1"/>
  <c r="BP3211" i="1" s="1"/>
  <c r="BP3209" i="1"/>
  <c r="BP3208" i="1" s="1"/>
  <c r="BP3205" i="1"/>
  <c r="BP3204" i="1" s="1"/>
  <c r="BP3203" i="1" s="1"/>
  <c r="BP3201" i="1"/>
  <c r="BP3200" i="1" s="1"/>
  <c r="BP3198" i="1"/>
  <c r="BP3196" i="1"/>
  <c r="BP3194" i="1"/>
  <c r="BP3190" i="1"/>
  <c r="BP3189" i="1" s="1"/>
  <c r="BP3188" i="1" s="1"/>
  <c r="BP3186" i="1"/>
  <c r="BP3185" i="1" s="1"/>
  <c r="BP3184" i="1" s="1"/>
  <c r="BP3181" i="1"/>
  <c r="BP3180" i="1" s="1"/>
  <c r="BP3178" i="1"/>
  <c r="BP3177" i="1" s="1"/>
  <c r="BP3173" i="1"/>
  <c r="BP3172" i="1" s="1"/>
  <c r="BP3171" i="1" s="1"/>
  <c r="BP3170" i="1" s="1"/>
  <c r="BP3168" i="1"/>
  <c r="BP3166" i="1"/>
  <c r="BP3163" i="1"/>
  <c r="BP3161" i="1"/>
  <c r="BP3157" i="1"/>
  <c r="BP3156" i="1" s="1"/>
  <c r="BP3154" i="1"/>
  <c r="BP3153" i="1" s="1"/>
  <c r="BP3151" i="1"/>
  <c r="BP3149" i="1"/>
  <c r="BP3146" i="1"/>
  <c r="BP3144" i="1"/>
  <c r="BP3140" i="1"/>
  <c r="BP3138" i="1"/>
  <c r="BP3135" i="1"/>
  <c r="BP3133" i="1"/>
  <c r="BP3128" i="1"/>
  <c r="BP3127" i="1" s="1"/>
  <c r="BP3126" i="1" s="1"/>
  <c r="BP3125" i="1" s="1"/>
  <c r="BP3122" i="1"/>
  <c r="BP3120" i="1"/>
  <c r="BP3118" i="1"/>
  <c r="BP3115" i="1"/>
  <c r="BP3114" i="1" s="1"/>
  <c r="BP3111" i="1"/>
  <c r="BP3110" i="1" s="1"/>
  <c r="BP3109" i="1" s="1"/>
  <c r="BP3106" i="1"/>
  <c r="BP3104" i="1"/>
  <c r="BP3096" i="1"/>
  <c r="BP3095" i="1" s="1"/>
  <c r="BP3094" i="1" s="1"/>
  <c r="BP3093" i="1" s="1"/>
  <c r="BP3092" i="1" s="1"/>
  <c r="BP3091" i="1" s="1"/>
  <c r="BP3089" i="1"/>
  <c r="BP3088" i="1" s="1"/>
  <c r="BP3087" i="1" s="1"/>
  <c r="BP3086" i="1" s="1"/>
  <c r="BP3085" i="1" s="1"/>
  <c r="BP3084" i="1" s="1"/>
  <c r="BP3082" i="1"/>
  <c r="BP3080" i="1"/>
  <c r="BP3078" i="1"/>
  <c r="BP3075" i="1"/>
  <c r="BP3074" i="1" s="1"/>
  <c r="BP3067" i="1"/>
  <c r="BP3065" i="1"/>
  <c r="BP3063" i="1"/>
  <c r="BP3060" i="1"/>
  <c r="BP3059" i="1" s="1"/>
  <c r="BP3055" i="1"/>
  <c r="BP3054" i="1" s="1"/>
  <c r="BP3052" i="1"/>
  <c r="BP3051" i="1" s="1"/>
  <c r="BP3049" i="1"/>
  <c r="BP3048" i="1" s="1"/>
  <c r="BP3046" i="1"/>
  <c r="BP3045" i="1" s="1"/>
  <c r="BP3041" i="1"/>
  <c r="BP3040" i="1" s="1"/>
  <c r="BP3039" i="1" s="1"/>
  <c r="BP3037" i="1"/>
  <c r="BP3036" i="1" s="1"/>
  <c r="BP3034" i="1"/>
  <c r="BP3033" i="1" s="1"/>
  <c r="BP3028" i="1"/>
  <c r="BP3027" i="1" s="1"/>
  <c r="BP3026" i="1" s="1"/>
  <c r="BP3025" i="1" s="1"/>
  <c r="BP3023" i="1"/>
  <c r="BP3022" i="1" s="1"/>
  <c r="BP3021" i="1" s="1"/>
  <c r="BP3019" i="1"/>
  <c r="BP3017" i="1"/>
  <c r="BP3014" i="1"/>
  <c r="BP3012" i="1"/>
  <c r="BP3010" i="1"/>
  <c r="BP3005" i="1"/>
  <c r="BP3003" i="1"/>
  <c r="BP2996" i="1"/>
  <c r="BP2995" i="1" s="1"/>
  <c r="BP2994" i="1" s="1"/>
  <c r="BP2993" i="1" s="1"/>
  <c r="BP2992" i="1" s="1"/>
  <c r="BP2990" i="1"/>
  <c r="BP2989" i="1" s="1"/>
  <c r="BP2988" i="1" s="1"/>
  <c r="BP2987" i="1" s="1"/>
  <c r="BP2986" i="1" s="1"/>
  <c r="BP2982" i="1"/>
  <c r="BP2980" i="1"/>
  <c r="BP2978" i="1"/>
  <c r="BP2975" i="1"/>
  <c r="BP2974" i="1" s="1"/>
  <c r="BP2970" i="1"/>
  <c r="BP2968" i="1"/>
  <c r="BP2963" i="1"/>
  <c r="BP2962" i="1" s="1"/>
  <c r="BP2960" i="1"/>
  <c r="BP2959" i="1" s="1"/>
  <c r="BP2956" i="1"/>
  <c r="BP2955" i="1" s="1"/>
  <c r="BP2953" i="1"/>
  <c r="BP2952" i="1" s="1"/>
  <c r="BP2950" i="1"/>
  <c r="BP2949" i="1" s="1"/>
  <c r="BP2947" i="1"/>
  <c r="BP2946" i="1" s="1"/>
  <c r="BP2944" i="1"/>
  <c r="BP2943" i="1" s="1"/>
  <c r="BP2939" i="1"/>
  <c r="BP2938" i="1" s="1"/>
  <c r="BP2937" i="1" s="1"/>
  <c r="BP2936" i="1" s="1"/>
  <c r="BP2933" i="1"/>
  <c r="BP2931" i="1"/>
  <c r="BP2928" i="1"/>
  <c r="BP2926" i="1"/>
  <c r="BP2920" i="1"/>
  <c r="BP2919" i="1" s="1"/>
  <c r="BP2918" i="1" s="1"/>
  <c r="BP2917" i="1" s="1"/>
  <c r="BP2913" i="1"/>
  <c r="BP2911" i="1"/>
  <c r="BP2904" i="1"/>
  <c r="BP2903" i="1" s="1"/>
  <c r="BP2901" i="1"/>
  <c r="BP2899" i="1"/>
  <c r="BP2897" i="1"/>
  <c r="BP2895" i="1"/>
  <c r="BP2892" i="1"/>
  <c r="BP2891" i="1" s="1"/>
  <c r="BP2889" i="1"/>
  <c r="BP2888" i="1" s="1"/>
  <c r="BP2886" i="1"/>
  <c r="BP2885" i="1" s="1"/>
  <c r="BP2878" i="1"/>
  <c r="BP2876" i="1"/>
  <c r="BP2874" i="1"/>
  <c r="BP2871" i="1"/>
  <c r="BP2870" i="1" s="1"/>
  <c r="BP2867" i="1"/>
  <c r="BP2865" i="1"/>
  <c r="BP2858" i="1"/>
  <c r="BP2856" i="1"/>
  <c r="BP2853" i="1"/>
  <c r="BP2852" i="1" s="1"/>
  <c r="BP2848" i="1"/>
  <c r="BP2847" i="1" s="1"/>
  <c r="BP2846" i="1" s="1"/>
  <c r="BP2845" i="1" s="1"/>
  <c r="BP2840" i="1"/>
  <c r="BP2838" i="1"/>
  <c r="BP2833" i="1"/>
  <c r="BP2832" i="1" s="1"/>
  <c r="BP2830" i="1"/>
  <c r="BP2829" i="1" s="1"/>
  <c r="BP2826" i="1"/>
  <c r="BP2824" i="1"/>
  <c r="BP2821" i="1"/>
  <c r="BP2820" i="1" s="1"/>
  <c r="BP2818" i="1"/>
  <c r="BP2816" i="1"/>
  <c r="BP2814" i="1"/>
  <c r="BP2808" i="1"/>
  <c r="BP2806" i="1"/>
  <c r="BP2804" i="1"/>
  <c r="BP2801" i="1"/>
  <c r="BP2800" i="1" s="1"/>
  <c r="BP2796" i="1"/>
  <c r="BP2795" i="1" s="1"/>
  <c r="BP2794" i="1" s="1"/>
  <c r="BP2793" i="1" s="1"/>
  <c r="BP2791" i="1"/>
  <c r="BP2790" i="1" s="1"/>
  <c r="BP2788" i="1"/>
  <c r="BP2787" i="1" s="1"/>
  <c r="BP2785" i="1"/>
  <c r="BP2784" i="1" s="1"/>
  <c r="BP2782" i="1"/>
  <c r="BP2781" i="1" s="1"/>
  <c r="BP2779" i="1"/>
  <c r="BP2778" i="1" s="1"/>
  <c r="BP2776" i="1"/>
  <c r="BP2775" i="1" s="1"/>
  <c r="BP2773" i="1"/>
  <c r="BP2772" i="1" s="1"/>
  <c r="BP2770" i="1"/>
  <c r="BP2769" i="1" s="1"/>
  <c r="BP2764" i="1"/>
  <c r="BP2763" i="1" s="1"/>
  <c r="BP2761" i="1"/>
  <c r="BP2760" i="1" s="1"/>
  <c r="BP2753" i="1"/>
  <c r="BP2751" i="1"/>
  <c r="BP2749" i="1"/>
  <c r="BP2746" i="1"/>
  <c r="BP2745" i="1" s="1"/>
  <c r="BP2741" i="1"/>
  <c r="BP2739" i="1"/>
  <c r="BP2737" i="1"/>
  <c r="BP2731" i="1"/>
  <c r="BP2730" i="1" s="1"/>
  <c r="BP2728" i="1"/>
  <c r="BP2727" i="1" s="1"/>
  <c r="BP2725" i="1"/>
  <c r="BP2724" i="1" s="1"/>
  <c r="BP2722" i="1"/>
  <c r="BP2721" i="1" s="1"/>
  <c r="BP2719" i="1"/>
  <c r="BP2718" i="1" s="1"/>
  <c r="BP2716" i="1"/>
  <c r="BP2715" i="1" s="1"/>
  <c r="BP2713" i="1"/>
  <c r="BP2712" i="1" s="1"/>
  <c r="BP2710" i="1"/>
  <c r="BP2709" i="1" s="1"/>
  <c r="BP2707" i="1"/>
  <c r="BP2706" i="1" s="1"/>
  <c r="BP2704" i="1"/>
  <c r="BP2703" i="1" s="1"/>
  <c r="BP2700" i="1"/>
  <c r="BP2699" i="1" s="1"/>
  <c r="BP2697" i="1"/>
  <c r="BP2696" i="1" s="1"/>
  <c r="BP2694" i="1"/>
  <c r="BP2693" i="1" s="1"/>
  <c r="BP2691" i="1"/>
  <c r="BP2690" i="1" s="1"/>
  <c r="BP2688" i="1"/>
  <c r="BP2687" i="1" s="1"/>
  <c r="BP2682" i="1"/>
  <c r="BP2681" i="1" s="1"/>
  <c r="BP2679" i="1"/>
  <c r="BP2678" i="1" s="1"/>
  <c r="BP2674" i="1"/>
  <c r="BP2672" i="1"/>
  <c r="BP2668" i="1"/>
  <c r="BP2667" i="1" s="1"/>
  <c r="BP2665" i="1"/>
  <c r="BP2664" i="1" s="1"/>
  <c r="BP2658" i="1"/>
  <c r="BP2657" i="1" s="1"/>
  <c r="BP2655" i="1"/>
  <c r="BP2654" i="1" s="1"/>
  <c r="BP2652" i="1"/>
  <c r="BP2651" i="1" s="1"/>
  <c r="BP2649" i="1"/>
  <c r="BP2648" i="1" s="1"/>
  <c r="BP2646" i="1"/>
  <c r="BP2645" i="1" s="1"/>
  <c r="BP2643" i="1"/>
  <c r="BP2642" i="1" s="1"/>
  <c r="BP2640" i="1"/>
  <c r="BP2639" i="1" s="1"/>
  <c r="BP2637" i="1"/>
  <c r="BP2636" i="1" s="1"/>
  <c r="BP2633" i="1"/>
  <c r="BP2632" i="1" s="1"/>
  <c r="BP2630" i="1"/>
  <c r="BP2629" i="1" s="1"/>
  <c r="BP2627" i="1"/>
  <c r="BP2626" i="1" s="1"/>
  <c r="BP2624" i="1"/>
  <c r="BP2623" i="1" s="1"/>
  <c r="BP2621" i="1"/>
  <c r="BP2620" i="1" s="1"/>
  <c r="BP2618" i="1"/>
  <c r="BP2617" i="1" s="1"/>
  <c r="BP2610" i="1"/>
  <c r="BP2609" i="1" s="1"/>
  <c r="BP2608" i="1" s="1"/>
  <c r="BP2607" i="1" s="1"/>
  <c r="BP2606" i="1" s="1"/>
  <c r="BP2605" i="1" s="1"/>
  <c r="BP2603" i="1"/>
  <c r="BP2602" i="1" s="1"/>
  <c r="BP2601" i="1" s="1"/>
  <c r="BP2600" i="1" s="1"/>
  <c r="BP2599" i="1" s="1"/>
  <c r="BP2598" i="1" s="1"/>
  <c r="BP2596" i="1"/>
  <c r="BP2594" i="1"/>
  <c r="BP2591" i="1"/>
  <c r="BP2590" i="1" s="1"/>
  <c r="BP2586" i="1"/>
  <c r="BP2584" i="1"/>
  <c r="BP2582" i="1"/>
  <c r="BP2578" i="1"/>
  <c r="BP2577" i="1" s="1"/>
  <c r="BP2575" i="1"/>
  <c r="BP2573" i="1"/>
  <c r="BP2570" i="1"/>
  <c r="BP2569" i="1" s="1"/>
  <c r="BP2567" i="1"/>
  <c r="BP2565" i="1"/>
  <c r="BP2563" i="1"/>
  <c r="BP2559" i="1"/>
  <c r="BP2557" i="1"/>
  <c r="BP2555" i="1"/>
  <c r="BP2549" i="1"/>
  <c r="BP2548" i="1" s="1"/>
  <c r="BP2546" i="1"/>
  <c r="BP2545" i="1" s="1"/>
  <c r="BP2542" i="1"/>
  <c r="BP2541" i="1" s="1"/>
  <c r="BP2540" i="1" s="1"/>
  <c r="BP2536" i="1"/>
  <c r="BP2535" i="1" s="1"/>
  <c r="BP2533" i="1"/>
  <c r="BP2532" i="1" s="1"/>
  <c r="BP2529" i="1"/>
  <c r="BP2528" i="1" s="1"/>
  <c r="BP2526" i="1"/>
  <c r="BP2525" i="1" s="1"/>
  <c r="BP2523" i="1"/>
  <c r="BP2522" i="1" s="1"/>
  <c r="BP2520" i="1"/>
  <c r="BP2519" i="1" s="1"/>
  <c r="BP2517" i="1"/>
  <c r="BP2516" i="1" s="1"/>
  <c r="BP2514" i="1"/>
  <c r="BP2513" i="1" s="1"/>
  <c r="BP2511" i="1"/>
  <c r="BP2510" i="1" s="1"/>
  <c r="BP2508" i="1"/>
  <c r="BP2507" i="1" s="1"/>
  <c r="BP2505" i="1"/>
  <c r="BP2504" i="1" s="1"/>
  <c r="BP2502" i="1"/>
  <c r="BP2500" i="1"/>
  <c r="BP2497" i="1"/>
  <c r="BP2496" i="1" s="1"/>
  <c r="BP2494" i="1"/>
  <c r="BP2493" i="1" s="1"/>
  <c r="BP2489" i="1"/>
  <c r="BP2488" i="1" s="1"/>
  <c r="BP2487" i="1" s="1"/>
  <c r="BP2485" i="1"/>
  <c r="BP2484" i="1" s="1"/>
  <c r="BP2482" i="1"/>
  <c r="BP2481" i="1" s="1"/>
  <c r="BP2479" i="1"/>
  <c r="BP2478" i="1" s="1"/>
  <c r="BP2473" i="1"/>
  <c r="BP2471" i="1"/>
  <c r="BP2466" i="1"/>
  <c r="BP2465" i="1" s="1"/>
  <c r="BP2464" i="1" s="1"/>
  <c r="BP2463" i="1" s="1"/>
  <c r="BP2461" i="1"/>
  <c r="BP2460" i="1" s="1"/>
  <c r="BP2458" i="1"/>
  <c r="BP2457" i="1" s="1"/>
  <c r="BP2454" i="1"/>
  <c r="BP2453" i="1" s="1"/>
  <c r="BP2452" i="1" s="1"/>
  <c r="BP2449" i="1"/>
  <c r="BP2448" i="1" s="1"/>
  <c r="BP2443" i="1"/>
  <c r="BP2442" i="1" s="1"/>
  <c r="BP2440" i="1"/>
  <c r="BP2439" i="1" s="1"/>
  <c r="BP2436" i="1"/>
  <c r="BP2435" i="1" s="1"/>
  <c r="BP2434" i="1" s="1"/>
  <c r="BP2429" i="1"/>
  <c r="BP2428" i="1" s="1"/>
  <c r="BP2426" i="1"/>
  <c r="BP2425" i="1" s="1"/>
  <c r="BP2419" i="1"/>
  <c r="BP2417" i="1"/>
  <c r="BP2415" i="1"/>
  <c r="BP2407" i="1"/>
  <c r="BP2406" i="1" s="1"/>
  <c r="BP2405" i="1" s="1"/>
  <c r="BP2404" i="1" s="1"/>
  <c r="BP2403" i="1" s="1"/>
  <c r="BP2402" i="1" s="1"/>
  <c r="BP2400" i="1"/>
  <c r="BP2399" i="1" s="1"/>
  <c r="BP2398" i="1" s="1"/>
  <c r="BP2397" i="1" s="1"/>
  <c r="BP2395" i="1"/>
  <c r="BP2394" i="1" s="1"/>
  <c r="BP2393" i="1" s="1"/>
  <c r="BP2392" i="1" s="1"/>
  <c r="BP2388" i="1"/>
  <c r="BP2387" i="1" s="1"/>
  <c r="BP2385" i="1"/>
  <c r="BP2384" i="1" s="1"/>
  <c r="BP2378" i="1"/>
  <c r="BP2376" i="1"/>
  <c r="BP2374" i="1"/>
  <c r="BP2368" i="1"/>
  <c r="BP2367" i="1" s="1"/>
  <c r="BP2366" i="1" s="1"/>
  <c r="BP2365" i="1" s="1"/>
  <c r="BP2363" i="1"/>
  <c r="BP2362" i="1" s="1"/>
  <c r="BP2361" i="1" s="1"/>
  <c r="BP2360" i="1" s="1"/>
  <c r="BP2358" i="1"/>
  <c r="BP2357" i="1" s="1"/>
  <c r="BP2355" i="1"/>
  <c r="BP2353" i="1"/>
  <c r="BP2348" i="1"/>
  <c r="BP2347" i="1" s="1"/>
  <c r="BP2346" i="1" s="1"/>
  <c r="BP2345" i="1" s="1"/>
  <c r="BP2343" i="1"/>
  <c r="BP2342" i="1" s="1"/>
  <c r="BP2341" i="1" s="1"/>
  <c r="BP2340" i="1" s="1"/>
  <c r="BP2336" i="1"/>
  <c r="BP2335" i="1" s="1"/>
  <c r="BP2334" i="1" s="1"/>
  <c r="BP2333" i="1" s="1"/>
  <c r="BP2331" i="1"/>
  <c r="BP2330" i="1" s="1"/>
  <c r="BP2329" i="1" s="1"/>
  <c r="BP2328" i="1" s="1"/>
  <c r="BP2325" i="1"/>
  <c r="BP2324" i="1" s="1"/>
  <c r="BP2323" i="1" s="1"/>
  <c r="BP2322" i="1" s="1"/>
  <c r="BP2320" i="1"/>
  <c r="BP2319" i="1" s="1"/>
  <c r="BP2318" i="1" s="1"/>
  <c r="BP2317" i="1" s="1"/>
  <c r="BP2315" i="1"/>
  <c r="BP2314" i="1" s="1"/>
  <c r="BP2312" i="1"/>
  <c r="BP2311" i="1" s="1"/>
  <c r="BP2309" i="1"/>
  <c r="BP2308" i="1" s="1"/>
  <c r="BP2302" i="1"/>
  <c r="BP2300" i="1"/>
  <c r="BP2294" i="1"/>
  <c r="BP2293" i="1" s="1"/>
  <c r="BP2292" i="1" s="1"/>
  <c r="BP2291" i="1" s="1"/>
  <c r="BP2290" i="1" s="1"/>
  <c r="BP2287" i="1"/>
  <c r="BP2286" i="1" s="1"/>
  <c r="BP2285" i="1" s="1"/>
  <c r="BP2283" i="1"/>
  <c r="BP2282" i="1" s="1"/>
  <c r="BP2280" i="1"/>
  <c r="BP2279" i="1" s="1"/>
  <c r="BP2276" i="1"/>
  <c r="BP2275" i="1" s="1"/>
  <c r="BP2274" i="1" s="1"/>
  <c r="BP2270" i="1"/>
  <c r="BP2268" i="1"/>
  <c r="BP2266" i="1"/>
  <c r="BP2263" i="1"/>
  <c r="BP2262" i="1" s="1"/>
  <c r="BP2258" i="1"/>
  <c r="BP2256" i="1"/>
  <c r="BP2248" i="1"/>
  <c r="BP2247" i="1" s="1"/>
  <c r="BP2246" i="1" s="1"/>
  <c r="BP2245" i="1" s="1"/>
  <c r="BP2244" i="1" s="1"/>
  <c r="BP2242" i="1"/>
  <c r="BP2241" i="1" s="1"/>
  <c r="BP2240" i="1" s="1"/>
  <c r="BP2239" i="1" s="1"/>
  <c r="BP2238" i="1" s="1"/>
  <c r="BP2235" i="1"/>
  <c r="BP2234" i="1" s="1"/>
  <c r="BP2233" i="1" s="1"/>
  <c r="BP2232" i="1" s="1"/>
  <c r="BP2231" i="1" s="1"/>
  <c r="BP2230" i="1" s="1"/>
  <c r="BP2228" i="1"/>
  <c r="BP2227" i="1" s="1"/>
  <c r="BP2225" i="1"/>
  <c r="BP2224" i="1" s="1"/>
  <c r="BP2218" i="1"/>
  <c r="BP2217" i="1" s="1"/>
  <c r="BP2216" i="1" s="1"/>
  <c r="BP2215" i="1" s="1"/>
  <c r="BP2214" i="1" s="1"/>
  <c r="BP2213" i="1" s="1"/>
  <c r="BP2211" i="1"/>
  <c r="BP2209" i="1"/>
  <c r="BP2207" i="1"/>
  <c r="BP2201" i="1"/>
  <c r="BP2200" i="1" s="1"/>
  <c r="BP2199" i="1" s="1"/>
  <c r="BP2198" i="1" s="1"/>
  <c r="BP2196" i="1"/>
  <c r="BP2195" i="1" s="1"/>
  <c r="BP2193" i="1"/>
  <c r="BP2192" i="1" s="1"/>
  <c r="BP2188" i="1"/>
  <c r="BP2187" i="1" s="1"/>
  <c r="BP2185" i="1"/>
  <c r="BP2184" i="1" s="1"/>
  <c r="BP2182" i="1"/>
  <c r="BP2181" i="1" s="1"/>
  <c r="BP2177" i="1"/>
  <c r="BP2176" i="1" s="1"/>
  <c r="BP2175" i="1" s="1"/>
  <c r="BP2174" i="1" s="1"/>
  <c r="BP2172" i="1"/>
  <c r="BP2171" i="1" s="1"/>
  <c r="BP2170" i="1" s="1"/>
  <c r="BP2169" i="1" s="1"/>
  <c r="BP2165" i="1"/>
  <c r="BP2164" i="1" s="1"/>
  <c r="BP2163" i="1" s="1"/>
  <c r="BP2162" i="1" s="1"/>
  <c r="BP2160" i="1"/>
  <c r="BP2159" i="1" s="1"/>
  <c r="BP2158" i="1" s="1"/>
  <c r="BP2157" i="1" s="1"/>
  <c r="BP2155" i="1"/>
  <c r="BP2154" i="1" s="1"/>
  <c r="BP2153" i="1" s="1"/>
  <c r="BP2152" i="1" s="1"/>
  <c r="BP2149" i="1"/>
  <c r="BP2148" i="1" s="1"/>
  <c r="BP2147" i="1" s="1"/>
  <c r="BP2146" i="1" s="1"/>
  <c r="BP2144" i="1"/>
  <c r="BP2143" i="1" s="1"/>
  <c r="BP2142" i="1" s="1"/>
  <c r="BP2141" i="1" s="1"/>
  <c r="BP2139" i="1"/>
  <c r="BP2138" i="1" s="1"/>
  <c r="BP2136" i="1"/>
  <c r="BP2135" i="1" s="1"/>
  <c r="BP2133" i="1"/>
  <c r="BP2132" i="1" s="1"/>
  <c r="BP2126" i="1"/>
  <c r="BP2125" i="1" s="1"/>
  <c r="BP2123" i="1"/>
  <c r="BP2122" i="1" s="1"/>
  <c r="BP2118" i="1"/>
  <c r="BP2117" i="1" s="1"/>
  <c r="BP2116" i="1" s="1"/>
  <c r="BP2115" i="1" s="1"/>
  <c r="BP2112" i="1"/>
  <c r="BP2111" i="1" s="1"/>
  <c r="BP2110" i="1" s="1"/>
  <c r="BP2109" i="1" s="1"/>
  <c r="BP2108" i="1" s="1"/>
  <c r="BP2105" i="1"/>
  <c r="BP2104" i="1" s="1"/>
  <c r="BP2102" i="1"/>
  <c r="BP2101" i="1" s="1"/>
  <c r="BP2099" i="1"/>
  <c r="BP2097" i="1"/>
  <c r="BP2093" i="1"/>
  <c r="BP2092" i="1" s="1"/>
  <c r="BP2090" i="1"/>
  <c r="BP2089" i="1" s="1"/>
  <c r="BP2087" i="1"/>
  <c r="BP2086" i="1" s="1"/>
  <c r="BP2084" i="1"/>
  <c r="BP2082" i="1"/>
  <c r="BP2079" i="1"/>
  <c r="BP2078" i="1" s="1"/>
  <c r="BP2075" i="1"/>
  <c r="BP2074" i="1" s="1"/>
  <c r="BP2073" i="1" s="1"/>
  <c r="BP2069" i="1"/>
  <c r="BP2067" i="1"/>
  <c r="BP2065" i="1"/>
  <c r="BP2062" i="1"/>
  <c r="BP2061" i="1" s="1"/>
  <c r="BP2057" i="1"/>
  <c r="BP2055" i="1"/>
  <c r="BP2047" i="1"/>
  <c r="BP2046" i="1" s="1"/>
  <c r="BP2045" i="1" s="1"/>
  <c r="BP2044" i="1" s="1"/>
  <c r="BP2043" i="1" s="1"/>
  <c r="BP2042" i="1" s="1"/>
  <c r="BP2040" i="1"/>
  <c r="BP2039" i="1" s="1"/>
  <c r="BP2038" i="1" s="1"/>
  <c r="BP2037" i="1" s="1"/>
  <c r="BP2035" i="1"/>
  <c r="BP2034" i="1" s="1"/>
  <c r="BP2033" i="1" s="1"/>
  <c r="BP2032" i="1" s="1"/>
  <c r="BP2028" i="1"/>
  <c r="BP2027" i="1" s="1"/>
  <c r="BP2025" i="1"/>
  <c r="BP2024" i="1" s="1"/>
  <c r="BP2018" i="1"/>
  <c r="BP2017" i="1" s="1"/>
  <c r="BP2016" i="1" s="1"/>
  <c r="BP2015" i="1" s="1"/>
  <c r="BP2014" i="1" s="1"/>
  <c r="BP2013" i="1" s="1"/>
  <c r="BP2011" i="1"/>
  <c r="BP2009" i="1"/>
  <c r="BP2007" i="1"/>
  <c r="BP2001" i="1"/>
  <c r="BP2000" i="1" s="1"/>
  <c r="BP1999" i="1" s="1"/>
  <c r="BP1998" i="1" s="1"/>
  <c r="BP1996" i="1"/>
  <c r="BP1995" i="1" s="1"/>
  <c r="BP1993" i="1"/>
  <c r="BP1992" i="1" s="1"/>
  <c r="BP1990" i="1"/>
  <c r="BP1989" i="1" s="1"/>
  <c r="BP1985" i="1"/>
  <c r="BP1984" i="1" s="1"/>
  <c r="BP1983" i="1" s="1"/>
  <c r="BP1982" i="1" s="1"/>
  <c r="BP1980" i="1"/>
  <c r="BP1979" i="1" s="1"/>
  <c r="BP1978" i="1" s="1"/>
  <c r="BP1977" i="1" s="1"/>
  <c r="BP1973" i="1"/>
  <c r="BP1972" i="1" s="1"/>
  <c r="BP1971" i="1" s="1"/>
  <c r="BP1970" i="1" s="1"/>
  <c r="BP1968" i="1"/>
  <c r="BP1967" i="1" s="1"/>
  <c r="BP1966" i="1" s="1"/>
  <c r="BP1965" i="1" s="1"/>
  <c r="BP1962" i="1"/>
  <c r="BP1961" i="1" s="1"/>
  <c r="BP1960" i="1" s="1"/>
  <c r="BP1959" i="1" s="1"/>
  <c r="BP1957" i="1"/>
  <c r="BP1956" i="1" s="1"/>
  <c r="BP1955" i="1" s="1"/>
  <c r="BP1954" i="1" s="1"/>
  <c r="BP1952" i="1"/>
  <c r="BP1951" i="1" s="1"/>
  <c r="BP1949" i="1"/>
  <c r="BP1948" i="1" s="1"/>
  <c r="BP1946" i="1"/>
  <c r="BP1945" i="1" s="1"/>
  <c r="BP1939" i="1"/>
  <c r="BP1938" i="1" s="1"/>
  <c r="BP1936" i="1"/>
  <c r="BP1935" i="1" s="1"/>
  <c r="BP1931" i="1"/>
  <c r="BP1930" i="1" s="1"/>
  <c r="BP1929" i="1" s="1"/>
  <c r="BP1928" i="1" s="1"/>
  <c r="BP1925" i="1"/>
  <c r="BP1924" i="1" s="1"/>
  <c r="BP1923" i="1" s="1"/>
  <c r="BP1922" i="1" s="1"/>
  <c r="BP1921" i="1" s="1"/>
  <c r="BP1918" i="1"/>
  <c r="BP1917" i="1" s="1"/>
  <c r="BP1915" i="1"/>
  <c r="BP1914" i="1" s="1"/>
  <c r="BP1912" i="1"/>
  <c r="BP1911" i="1" s="1"/>
  <c r="BP1908" i="1"/>
  <c r="BP1907" i="1" s="1"/>
  <c r="BP1905" i="1"/>
  <c r="BP1904" i="1" s="1"/>
  <c r="BP1902" i="1"/>
  <c r="BP1901" i="1" s="1"/>
  <c r="BP1899" i="1"/>
  <c r="BP1898" i="1" s="1"/>
  <c r="BP1896" i="1"/>
  <c r="BP1895" i="1" s="1"/>
  <c r="BP1892" i="1"/>
  <c r="BP1891" i="1" s="1"/>
  <c r="BP1890" i="1" s="1"/>
  <c r="BP1886" i="1"/>
  <c r="BP1884" i="1"/>
  <c r="BP1881" i="1"/>
  <c r="BP1880" i="1" s="1"/>
  <c r="BP1876" i="1"/>
  <c r="BP1874" i="1"/>
  <c r="BP1866" i="1"/>
  <c r="BP1865" i="1" s="1"/>
  <c r="BP1864" i="1" s="1"/>
  <c r="BP1863" i="1" s="1"/>
  <c r="BP1861" i="1"/>
  <c r="BP1860" i="1" s="1"/>
  <c r="BP1859" i="1" s="1"/>
  <c r="BP1858" i="1" s="1"/>
  <c r="BP1854" i="1"/>
  <c r="BP1853" i="1" s="1"/>
  <c r="BP1852" i="1" s="1"/>
  <c r="BP1851" i="1" s="1"/>
  <c r="BP1849" i="1"/>
  <c r="BP1848" i="1" s="1"/>
  <c r="BP1847" i="1" s="1"/>
  <c r="BP1846" i="1" s="1"/>
  <c r="BP1842" i="1"/>
  <c r="BP1841" i="1" s="1"/>
  <c r="BP1839" i="1"/>
  <c r="BP1838" i="1" s="1"/>
  <c r="BP1832" i="1"/>
  <c r="BP1831" i="1" s="1"/>
  <c r="BP1830" i="1" s="1"/>
  <c r="BP1829" i="1" s="1"/>
  <c r="BP1828" i="1" s="1"/>
  <c r="BP1827" i="1" s="1"/>
  <c r="BP1825" i="1"/>
  <c r="BP1823" i="1"/>
  <c r="BP1821" i="1"/>
  <c r="BP1815" i="1"/>
  <c r="BP1814" i="1" s="1"/>
  <c r="BP1813" i="1" s="1"/>
  <c r="BP1812" i="1" s="1"/>
  <c r="BP1810" i="1"/>
  <c r="BP1809" i="1" s="1"/>
  <c r="BP1808" i="1" s="1"/>
  <c r="BP1807" i="1" s="1"/>
  <c r="BP1805" i="1"/>
  <c r="BP1804" i="1" s="1"/>
  <c r="BP1802" i="1"/>
  <c r="BP1800" i="1"/>
  <c r="BP1795" i="1"/>
  <c r="BP1794" i="1" s="1"/>
  <c r="BP1793" i="1" s="1"/>
  <c r="BP1792" i="1" s="1"/>
  <c r="BP1788" i="1"/>
  <c r="BP1787" i="1" s="1"/>
  <c r="BP1786" i="1" s="1"/>
  <c r="BP1785" i="1" s="1"/>
  <c r="BP1783" i="1"/>
  <c r="BP1782" i="1" s="1"/>
  <c r="BP1781" i="1" s="1"/>
  <c r="BP1780" i="1" s="1"/>
  <c r="BP1777" i="1"/>
  <c r="BP1776" i="1" s="1"/>
  <c r="BP1775" i="1" s="1"/>
  <c r="BP1774" i="1" s="1"/>
  <c r="BP1772" i="1"/>
  <c r="BP1771" i="1" s="1"/>
  <c r="BP1770" i="1" s="1"/>
  <c r="BP1769" i="1" s="1"/>
  <c r="BP1767" i="1"/>
  <c r="BP1766" i="1" s="1"/>
  <c r="BP1765" i="1" s="1"/>
  <c r="BP1764" i="1" s="1"/>
  <c r="BP1762" i="1"/>
  <c r="BP1761" i="1" s="1"/>
  <c r="BP1759" i="1"/>
  <c r="BP1758" i="1" s="1"/>
  <c r="BP1756" i="1"/>
  <c r="BP1755" i="1" s="1"/>
  <c r="BP1749" i="1"/>
  <c r="BP1748" i="1" s="1"/>
  <c r="BP1746" i="1"/>
  <c r="BP1745" i="1" s="1"/>
  <c r="BP1741" i="1"/>
  <c r="BP1740" i="1" s="1"/>
  <c r="BP1739" i="1" s="1"/>
  <c r="BP1738" i="1" s="1"/>
  <c r="BP1735" i="1"/>
  <c r="BP1734" i="1" s="1"/>
  <c r="BP1733" i="1" s="1"/>
  <c r="BP1732" i="1" s="1"/>
  <c r="BP1731" i="1" s="1"/>
  <c r="BP1728" i="1"/>
  <c r="BP1727" i="1" s="1"/>
  <c r="BP1726" i="1" s="1"/>
  <c r="BP1725" i="1" s="1"/>
  <c r="BP1723" i="1"/>
  <c r="BP1722" i="1" s="1"/>
  <c r="BP1720" i="1"/>
  <c r="BP1719" i="1" s="1"/>
  <c r="BP1717" i="1"/>
  <c r="BP1715" i="1"/>
  <c r="BP1711" i="1"/>
  <c r="BP1710" i="1" s="1"/>
  <c r="BP1708" i="1"/>
  <c r="BP1707" i="1" s="1"/>
  <c r="BP1705" i="1"/>
  <c r="BP1704" i="1" s="1"/>
  <c r="BP1702" i="1"/>
  <c r="BP1700" i="1"/>
  <c r="BP1697" i="1"/>
  <c r="BP1696" i="1" s="1"/>
  <c r="BP1693" i="1"/>
  <c r="BP1692" i="1" s="1"/>
  <c r="BP1691" i="1" s="1"/>
  <c r="BP1687" i="1"/>
  <c r="BP1685" i="1"/>
  <c r="BP1683" i="1"/>
  <c r="BP1680" i="1"/>
  <c r="BP1679" i="1" s="1"/>
  <c r="BP1675" i="1"/>
  <c r="BP1673" i="1"/>
  <c r="BP1665" i="1"/>
  <c r="BP1663" i="1"/>
  <c r="BP1658" i="1"/>
  <c r="BP1657" i="1" s="1"/>
  <c r="BP1656" i="1" s="1"/>
  <c r="BP1655" i="1" s="1"/>
  <c r="BP1652" i="1"/>
  <c r="BP1651" i="1" s="1"/>
  <c r="BP1650" i="1" s="1"/>
  <c r="BP1649" i="1" s="1"/>
  <c r="BP1648" i="1" s="1"/>
  <c r="BP1645" i="1"/>
  <c r="BP1643" i="1"/>
  <c r="BP1638" i="1"/>
  <c r="BP1637" i="1" s="1"/>
  <c r="BP1636" i="1" s="1"/>
  <c r="BP1635" i="1" s="1"/>
  <c r="BP1631" i="1"/>
  <c r="BP1630" i="1" s="1"/>
  <c r="BP1628" i="1"/>
  <c r="BP1627" i="1" s="1"/>
  <c r="BP1621" i="1"/>
  <c r="BP1620" i="1" s="1"/>
  <c r="BP1619" i="1" s="1"/>
  <c r="BP1618" i="1" s="1"/>
  <c r="BP1617" i="1" s="1"/>
  <c r="BP1616" i="1" s="1"/>
  <c r="BP1614" i="1"/>
  <c r="BP1612" i="1"/>
  <c r="BP1610" i="1"/>
  <c r="BP1604" i="1"/>
  <c r="BP1603" i="1" s="1"/>
  <c r="BP1602" i="1" s="1"/>
  <c r="BP1601" i="1" s="1"/>
  <c r="BP1599" i="1"/>
  <c r="BP1598" i="1" s="1"/>
  <c r="BP1597" i="1" s="1"/>
  <c r="BP1596" i="1" s="1"/>
  <c r="BP1594" i="1"/>
  <c r="BP1593" i="1" s="1"/>
  <c r="BP1591" i="1"/>
  <c r="BP1590" i="1" s="1"/>
  <c r="BP1588" i="1"/>
  <c r="BP1586" i="1"/>
  <c r="BP1581" i="1"/>
  <c r="BP1580" i="1" s="1"/>
  <c r="BP1579" i="1" s="1"/>
  <c r="BP1578" i="1" s="1"/>
  <c r="BP1575" i="1"/>
  <c r="BP1574" i="1" s="1"/>
  <c r="BP1573" i="1" s="1"/>
  <c r="BP1572" i="1" s="1"/>
  <c r="BP1571" i="1" s="1"/>
  <c r="BP1568" i="1"/>
  <c r="BP1567" i="1" s="1"/>
  <c r="BP1566" i="1" s="1"/>
  <c r="BP1565" i="1" s="1"/>
  <c r="BP1563" i="1"/>
  <c r="BP1562" i="1" s="1"/>
  <c r="BP1561" i="1" s="1"/>
  <c r="BP1560" i="1" s="1"/>
  <c r="BP1558" i="1"/>
  <c r="BP1557" i="1" s="1"/>
  <c r="BP1556" i="1" s="1"/>
  <c r="BP1555" i="1" s="1"/>
  <c r="BP1552" i="1"/>
  <c r="BP1551" i="1" s="1"/>
  <c r="BP1550" i="1" s="1"/>
  <c r="BP1549" i="1" s="1"/>
  <c r="BP1547" i="1"/>
  <c r="BP1546" i="1" s="1"/>
  <c r="BP1545" i="1" s="1"/>
  <c r="BP1544" i="1" s="1"/>
  <c r="BP1542" i="1"/>
  <c r="BP1541" i="1" s="1"/>
  <c r="BP1540" i="1" s="1"/>
  <c r="BP1539" i="1" s="1"/>
  <c r="BP1537" i="1"/>
  <c r="BP1536" i="1" s="1"/>
  <c r="BP1534" i="1"/>
  <c r="BP1533" i="1" s="1"/>
  <c r="BP1531" i="1"/>
  <c r="BP1530" i="1" s="1"/>
  <c r="BP1524" i="1"/>
  <c r="BP1523" i="1" s="1"/>
  <c r="BP1521" i="1"/>
  <c r="BP1520" i="1" s="1"/>
  <c r="BP1516" i="1"/>
  <c r="BP1515" i="1" s="1"/>
  <c r="BP1514" i="1" s="1"/>
  <c r="BP1513" i="1" s="1"/>
  <c r="BP1510" i="1"/>
  <c r="BP1509" i="1" s="1"/>
  <c r="BP1508" i="1" s="1"/>
  <c r="BP1507" i="1" s="1"/>
  <c r="BP1506" i="1" s="1"/>
  <c r="BP1503" i="1"/>
  <c r="BP1502" i="1" s="1"/>
  <c r="BP1500" i="1"/>
  <c r="BP1499" i="1" s="1"/>
  <c r="BP1497" i="1"/>
  <c r="BP1495" i="1"/>
  <c r="BP1491" i="1"/>
  <c r="BP1490" i="1" s="1"/>
  <c r="BP1488" i="1"/>
  <c r="BP1487" i="1" s="1"/>
  <c r="BP1485" i="1"/>
  <c r="BP1484" i="1" s="1"/>
  <c r="BP1482" i="1"/>
  <c r="BP1480" i="1"/>
  <c r="BP1477" i="1"/>
  <c r="BP1476" i="1" s="1"/>
  <c r="BP1473" i="1"/>
  <c r="BP1472" i="1" s="1"/>
  <c r="BP1471" i="1" s="1"/>
  <c r="BP1467" i="1"/>
  <c r="BP1465" i="1"/>
  <c r="BP1462" i="1"/>
  <c r="BP1461" i="1" s="1"/>
  <c r="BP1457" i="1"/>
  <c r="BP1455" i="1"/>
  <c r="BP1447" i="1"/>
  <c r="BP1446" i="1" s="1"/>
  <c r="BP1445" i="1" s="1"/>
  <c r="BP1444" i="1" s="1"/>
  <c r="BP1442" i="1"/>
  <c r="BP1441" i="1" s="1"/>
  <c r="BP1440" i="1" s="1"/>
  <c r="BP1439" i="1" s="1"/>
  <c r="BP1436" i="1"/>
  <c r="BP1435" i="1" s="1"/>
  <c r="BP1434" i="1" s="1"/>
  <c r="BP1433" i="1" s="1"/>
  <c r="BP1432" i="1" s="1"/>
  <c r="BP1429" i="1"/>
  <c r="BP1428" i="1" s="1"/>
  <c r="BP1427" i="1" s="1"/>
  <c r="BP1426" i="1" s="1"/>
  <c r="BP1424" i="1"/>
  <c r="BP1423" i="1" s="1"/>
  <c r="BP1422" i="1" s="1"/>
  <c r="BP1421" i="1" s="1"/>
  <c r="BP1417" i="1"/>
  <c r="BP1416" i="1" s="1"/>
  <c r="BP1414" i="1"/>
  <c r="BP1413" i="1" s="1"/>
  <c r="BP1407" i="1"/>
  <c r="BP1406" i="1" s="1"/>
  <c r="BP1405" i="1" s="1"/>
  <c r="BP1404" i="1" s="1"/>
  <c r="BP1403" i="1" s="1"/>
  <c r="BP1402" i="1" s="1"/>
  <c r="BP1400" i="1"/>
  <c r="BP1398" i="1"/>
  <c r="BP1396" i="1"/>
  <c r="BP1390" i="1"/>
  <c r="BP1389" i="1" s="1"/>
  <c r="BP1388" i="1" s="1"/>
  <c r="BP1387" i="1" s="1"/>
  <c r="BP1385" i="1"/>
  <c r="BP1384" i="1" s="1"/>
  <c r="BP1383" i="1" s="1"/>
  <c r="BP1382" i="1" s="1"/>
  <c r="BP1380" i="1"/>
  <c r="BP1379" i="1" s="1"/>
  <c r="BP1377" i="1"/>
  <c r="BP1375" i="1"/>
  <c r="BP1370" i="1"/>
  <c r="BP1369" i="1" s="1"/>
  <c r="BP1368" i="1" s="1"/>
  <c r="BP1367" i="1" s="1"/>
  <c r="BP1365" i="1"/>
  <c r="BP1364" i="1" s="1"/>
  <c r="BP1363" i="1" s="1"/>
  <c r="BP1362" i="1" s="1"/>
  <c r="BP1359" i="1"/>
  <c r="BP1357" i="1"/>
  <c r="BP1355" i="1"/>
  <c r="BP1348" i="1"/>
  <c r="BP1347" i="1" s="1"/>
  <c r="BP1346" i="1" s="1"/>
  <c r="BP1345" i="1" s="1"/>
  <c r="BP1343" i="1"/>
  <c r="BP1342" i="1" s="1"/>
  <c r="BP1341" i="1" s="1"/>
  <c r="BP1340" i="1" s="1"/>
  <c r="BP1337" i="1"/>
  <c r="BP1336" i="1" s="1"/>
  <c r="BP1335" i="1" s="1"/>
  <c r="BP1334" i="1" s="1"/>
  <c r="BP1332" i="1"/>
  <c r="BP1331" i="1" s="1"/>
  <c r="BP1330" i="1" s="1"/>
  <c r="BP1329" i="1" s="1"/>
  <c r="BP1327" i="1"/>
  <c r="BP1326" i="1" s="1"/>
  <c r="BP1325" i="1" s="1"/>
  <c r="BP1324" i="1" s="1"/>
  <c r="BP1322" i="1"/>
  <c r="BP1321" i="1" s="1"/>
  <c r="BP1319" i="1"/>
  <c r="BP1318" i="1" s="1"/>
  <c r="BP1316" i="1"/>
  <c r="BP1315" i="1" s="1"/>
  <c r="BP1309" i="1"/>
  <c r="BP1307" i="1"/>
  <c r="BP1302" i="1"/>
  <c r="BP1301" i="1" s="1"/>
  <c r="BP1300" i="1" s="1"/>
  <c r="BP1299" i="1" s="1"/>
  <c r="BP1296" i="1"/>
  <c r="BP1295" i="1" s="1"/>
  <c r="BP1294" i="1" s="1"/>
  <c r="BP1293" i="1" s="1"/>
  <c r="BP1292" i="1" s="1"/>
  <c r="BP1289" i="1"/>
  <c r="BP1288" i="1" s="1"/>
  <c r="BP1287" i="1" s="1"/>
  <c r="BP1286" i="1" s="1"/>
  <c r="BP1284" i="1"/>
  <c r="BP1283" i="1" s="1"/>
  <c r="BP1281" i="1"/>
  <c r="BP1280" i="1" s="1"/>
  <c r="BP1278" i="1"/>
  <c r="BP1276" i="1"/>
  <c r="BP1272" i="1"/>
  <c r="BP1271" i="1" s="1"/>
  <c r="BP1269" i="1"/>
  <c r="BP1268" i="1" s="1"/>
  <c r="BP1266" i="1"/>
  <c r="BP1265" i="1" s="1"/>
  <c r="BP1263" i="1"/>
  <c r="BP1261" i="1"/>
  <c r="BP1258" i="1"/>
  <c r="BP1257" i="1" s="1"/>
  <c r="BP1254" i="1"/>
  <c r="BP1253" i="1" s="1"/>
  <c r="BP1252" i="1" s="1"/>
  <c r="BP1248" i="1"/>
  <c r="BP1246" i="1"/>
  <c r="BP1244" i="1"/>
  <c r="BP1241" i="1"/>
  <c r="BP1240" i="1" s="1"/>
  <c r="BP1236" i="1"/>
  <c r="BP1234" i="1"/>
  <c r="BP1226" i="1"/>
  <c r="BP1225" i="1" s="1"/>
  <c r="BP1224" i="1" s="1"/>
  <c r="BP1223" i="1" s="1"/>
  <c r="BP1221" i="1"/>
  <c r="BP1220" i="1" s="1"/>
  <c r="BP1219" i="1" s="1"/>
  <c r="BP1218" i="1" s="1"/>
  <c r="BP1214" i="1"/>
  <c r="BP1213" i="1" s="1"/>
  <c r="BP1212" i="1" s="1"/>
  <c r="BP1211" i="1" s="1"/>
  <c r="BP1209" i="1"/>
  <c r="BP1208" i="1" s="1"/>
  <c r="BP1207" i="1" s="1"/>
  <c r="BP1206" i="1" s="1"/>
  <c r="BP1202" i="1"/>
  <c r="BP1201" i="1" s="1"/>
  <c r="BP1199" i="1"/>
  <c r="BP1198" i="1" s="1"/>
  <c r="BP1192" i="1"/>
  <c r="BP1191" i="1" s="1"/>
  <c r="BP1190" i="1" s="1"/>
  <c r="BP1189" i="1" s="1"/>
  <c r="BP1188" i="1" s="1"/>
  <c r="BP1187" i="1" s="1"/>
  <c r="BP1185" i="1"/>
  <c r="BP1183" i="1"/>
  <c r="BP1181" i="1"/>
  <c r="BP1175" i="1"/>
  <c r="BP1174" i="1" s="1"/>
  <c r="BP1173" i="1" s="1"/>
  <c r="BP1172" i="1" s="1"/>
  <c r="BP1170" i="1"/>
  <c r="BP1169" i="1" s="1"/>
  <c r="BP1168" i="1" s="1"/>
  <c r="BP1167" i="1" s="1"/>
  <c r="BP1165" i="1"/>
  <c r="BP1164" i="1" s="1"/>
  <c r="BP1162" i="1"/>
  <c r="BP1161" i="1" s="1"/>
  <c r="BP1159" i="1"/>
  <c r="BP1158" i="1" s="1"/>
  <c r="BP1154" i="1"/>
  <c r="BP1153" i="1" s="1"/>
  <c r="BP1152" i="1" s="1"/>
  <c r="BP1151" i="1" s="1"/>
  <c r="BP1147" i="1"/>
  <c r="BP1146" i="1" s="1"/>
  <c r="BP1145" i="1" s="1"/>
  <c r="BP1144" i="1" s="1"/>
  <c r="BP1142" i="1"/>
  <c r="BP1141" i="1" s="1"/>
  <c r="BP1140" i="1" s="1"/>
  <c r="BP1139" i="1" s="1"/>
  <c r="BP1137" i="1"/>
  <c r="BP1136" i="1" s="1"/>
  <c r="BP1135" i="1" s="1"/>
  <c r="BP1134" i="1" s="1"/>
  <c r="BP1131" i="1"/>
  <c r="BP1130" i="1" s="1"/>
  <c r="BP1129" i="1" s="1"/>
  <c r="BP1128" i="1" s="1"/>
  <c r="BP1126" i="1"/>
  <c r="BP1125" i="1" s="1"/>
  <c r="BP1124" i="1" s="1"/>
  <c r="BP1123" i="1" s="1"/>
  <c r="BP1121" i="1"/>
  <c r="BP1120" i="1" s="1"/>
  <c r="BP1119" i="1" s="1"/>
  <c r="BP1118" i="1" s="1"/>
  <c r="BP1116" i="1"/>
  <c r="BP1115" i="1" s="1"/>
  <c r="BP1114" i="1" s="1"/>
  <c r="BP1113" i="1" s="1"/>
  <c r="BP1111" i="1"/>
  <c r="BP1110" i="1" s="1"/>
  <c r="BP1108" i="1"/>
  <c r="BP1107" i="1" s="1"/>
  <c r="BP1105" i="1"/>
  <c r="BP1104" i="1" s="1"/>
  <c r="BP1098" i="1"/>
  <c r="BP1097" i="1" s="1"/>
  <c r="BP1095" i="1"/>
  <c r="BP1094" i="1" s="1"/>
  <c r="BP1090" i="1"/>
  <c r="BP1089" i="1" s="1"/>
  <c r="BP1088" i="1" s="1"/>
  <c r="BP1087" i="1" s="1"/>
  <c r="BP1084" i="1"/>
  <c r="BP1083" i="1" s="1"/>
  <c r="BP1082" i="1" s="1"/>
  <c r="BP1081" i="1" s="1"/>
  <c r="BP1080" i="1" s="1"/>
  <c r="BP1077" i="1"/>
  <c r="BP1076" i="1" s="1"/>
  <c r="BP1074" i="1"/>
  <c r="BP1073" i="1" s="1"/>
  <c r="BP1071" i="1"/>
  <c r="BP1069" i="1"/>
  <c r="BP1065" i="1"/>
  <c r="BP1064" i="1" s="1"/>
  <c r="BP1062" i="1"/>
  <c r="BP1061" i="1" s="1"/>
  <c r="BP1059" i="1"/>
  <c r="BP1058" i="1" s="1"/>
  <c r="BP1056" i="1"/>
  <c r="BP1054" i="1"/>
  <c r="BP1051" i="1"/>
  <c r="BP1050" i="1" s="1"/>
  <c r="BP1047" i="1"/>
  <c r="BP1046" i="1" s="1"/>
  <c r="BP1045" i="1" s="1"/>
  <c r="BP1041" i="1"/>
  <c r="BP1039" i="1"/>
  <c r="BP1037" i="1"/>
  <c r="BP1034" i="1"/>
  <c r="BP1033" i="1" s="1"/>
  <c r="BP1029" i="1"/>
  <c r="BP1027" i="1"/>
  <c r="BP1019" i="1"/>
  <c r="BP1018" i="1" s="1"/>
  <c r="BP1017" i="1" s="1"/>
  <c r="BP1016" i="1" s="1"/>
  <c r="BP1015" i="1" s="1"/>
  <c r="BP1014" i="1" s="1"/>
  <c r="BP1012" i="1"/>
  <c r="BP1011" i="1" s="1"/>
  <c r="BP1010" i="1" s="1"/>
  <c r="BP1009" i="1" s="1"/>
  <c r="BP1008" i="1" s="1"/>
  <c r="BP1007" i="1" s="1"/>
  <c r="BP1005" i="1"/>
  <c r="BP1004" i="1" s="1"/>
  <c r="BP1002" i="1"/>
  <c r="BP1001" i="1" s="1"/>
  <c r="BP995" i="1"/>
  <c r="BP994" i="1" s="1"/>
  <c r="BP993" i="1" s="1"/>
  <c r="BP992" i="1" s="1"/>
  <c r="BP991" i="1" s="1"/>
  <c r="BP990" i="1" s="1"/>
  <c r="BP988" i="1"/>
  <c r="BP986" i="1"/>
  <c r="BP984" i="1"/>
  <c r="BP978" i="1"/>
  <c r="BP977" i="1" s="1"/>
  <c r="BP976" i="1" s="1"/>
  <c r="BP975" i="1" s="1"/>
  <c r="BP973" i="1"/>
  <c r="BP972" i="1" s="1"/>
  <c r="BP971" i="1" s="1"/>
  <c r="BP970" i="1" s="1"/>
  <c r="BP968" i="1"/>
  <c r="BP967" i="1" s="1"/>
  <c r="BP965" i="1"/>
  <c r="BP964" i="1" s="1"/>
  <c r="BP962" i="1"/>
  <c r="BP961" i="1" s="1"/>
  <c r="BP957" i="1"/>
  <c r="BP956" i="1" s="1"/>
  <c r="BP955" i="1" s="1"/>
  <c r="BP954" i="1" s="1"/>
  <c r="BP952" i="1"/>
  <c r="BP951" i="1" s="1"/>
  <c r="BP950" i="1" s="1"/>
  <c r="BP949" i="1" s="1"/>
  <c r="BP945" i="1"/>
  <c r="BP944" i="1" s="1"/>
  <c r="BP943" i="1" s="1"/>
  <c r="BP942" i="1" s="1"/>
  <c r="BP940" i="1"/>
  <c r="BP939" i="1" s="1"/>
  <c r="BP938" i="1" s="1"/>
  <c r="BP937" i="1" s="1"/>
  <c r="BP935" i="1"/>
  <c r="BP934" i="1" s="1"/>
  <c r="BP933" i="1" s="1"/>
  <c r="BP932" i="1" s="1"/>
  <c r="BP929" i="1"/>
  <c r="BP928" i="1" s="1"/>
  <c r="BP927" i="1" s="1"/>
  <c r="BP926" i="1" s="1"/>
  <c r="BP924" i="1"/>
  <c r="BP923" i="1" s="1"/>
  <c r="BP922" i="1" s="1"/>
  <c r="BP921" i="1" s="1"/>
  <c r="BP919" i="1"/>
  <c r="BP918" i="1" s="1"/>
  <c r="BP917" i="1" s="1"/>
  <c r="BP916" i="1" s="1"/>
  <c r="BP914" i="1"/>
  <c r="BP913" i="1" s="1"/>
  <c r="BP911" i="1"/>
  <c r="BP910" i="1" s="1"/>
  <c r="BP908" i="1"/>
  <c r="BP907" i="1" s="1"/>
  <c r="BP901" i="1"/>
  <c r="BP900" i="1" s="1"/>
  <c r="BP899" i="1" s="1"/>
  <c r="BP898" i="1" s="1"/>
  <c r="BP896" i="1"/>
  <c r="BP895" i="1" s="1"/>
  <c r="BP894" i="1" s="1"/>
  <c r="BP893" i="1" s="1"/>
  <c r="BP890" i="1"/>
  <c r="BP889" i="1" s="1"/>
  <c r="BP888" i="1" s="1"/>
  <c r="BP887" i="1" s="1"/>
  <c r="BP886" i="1" s="1"/>
  <c r="BP883" i="1"/>
  <c r="BP882" i="1" s="1"/>
  <c r="BP880" i="1"/>
  <c r="BP879" i="1" s="1"/>
  <c r="BP877" i="1"/>
  <c r="BP875" i="1"/>
  <c r="BP871" i="1"/>
  <c r="BP870" i="1" s="1"/>
  <c r="BP868" i="1"/>
  <c r="BP867" i="1" s="1"/>
  <c r="BP865" i="1"/>
  <c r="BP864" i="1" s="1"/>
  <c r="BP862" i="1"/>
  <c r="BP860" i="1"/>
  <c r="BP857" i="1"/>
  <c r="BP856" i="1" s="1"/>
  <c r="BP853" i="1"/>
  <c r="BP852" i="1" s="1"/>
  <c r="BP851" i="1" s="1"/>
  <c r="BP847" i="1"/>
  <c r="BP845" i="1"/>
  <c r="BP843" i="1"/>
  <c r="BP840" i="1"/>
  <c r="BP839" i="1" s="1"/>
  <c r="BP835" i="1"/>
  <c r="BP833" i="1"/>
  <c r="BP824" i="1"/>
  <c r="BP823" i="1" s="1"/>
  <c r="BP822" i="1" s="1"/>
  <c r="BP820" i="1"/>
  <c r="BP818" i="1"/>
  <c r="BP813" i="1"/>
  <c r="BP812" i="1" s="1"/>
  <c r="BP811" i="1" s="1"/>
  <c r="BP809" i="1"/>
  <c r="BP807" i="1"/>
  <c r="BP801" i="1"/>
  <c r="BP799" i="1"/>
  <c r="BP792" i="1"/>
  <c r="BP790" i="1"/>
  <c r="BP786" i="1"/>
  <c r="BP784" i="1"/>
  <c r="BP777" i="1"/>
  <c r="BP776" i="1" s="1"/>
  <c r="BP775" i="1" s="1"/>
  <c r="BP772" i="1"/>
  <c r="BP771" i="1" s="1"/>
  <c r="BP768" i="1"/>
  <c r="BP767" i="1" s="1"/>
  <c r="BP765" i="1"/>
  <c r="BP764" i="1" s="1"/>
  <c r="BP761" i="1"/>
  <c r="BP760" i="1" s="1"/>
  <c r="BP756" i="1"/>
  <c r="BP755" i="1" s="1"/>
  <c r="BP751" i="1"/>
  <c r="BP750" i="1" s="1"/>
  <c r="BP749" i="1" s="1"/>
  <c r="BP744" i="1"/>
  <c r="BP742" i="1"/>
  <c r="BP740" i="1"/>
  <c r="BP737" i="1"/>
  <c r="BP736" i="1" s="1"/>
  <c r="BP731" i="1"/>
  <c r="BP730" i="1" s="1"/>
  <c r="BP727" i="1"/>
  <c r="BP726" i="1" s="1"/>
  <c r="BP721" i="1"/>
  <c r="BP720" i="1" s="1"/>
  <c r="BP719" i="1" s="1"/>
  <c r="BP716" i="1"/>
  <c r="BP714" i="1"/>
  <c r="BP709" i="1"/>
  <c r="BP708" i="1" s="1"/>
  <c r="BP707" i="1" s="1"/>
  <c r="BP706" i="1" s="1"/>
  <c r="BP704" i="1"/>
  <c r="BP703" i="1" s="1"/>
  <c r="BP702" i="1" s="1"/>
  <c r="BP701" i="1" s="1"/>
  <c r="BP699" i="1"/>
  <c r="BP698" i="1" s="1"/>
  <c r="BP695" i="1"/>
  <c r="BP693" i="1"/>
  <c r="BP690" i="1"/>
  <c r="BP687" i="1"/>
  <c r="BP685" i="1"/>
  <c r="BP683" i="1"/>
  <c r="BP679" i="1"/>
  <c r="BP678" i="1" s="1"/>
  <c r="BP677" i="1" s="1"/>
  <c r="BP672" i="1"/>
  <c r="BP671" i="1" s="1"/>
  <c r="BP670" i="1" s="1"/>
  <c r="BP669" i="1" s="1"/>
  <c r="BP668" i="1" s="1"/>
  <c r="BP666" i="1"/>
  <c r="BP665" i="1" s="1"/>
  <c r="BP664" i="1" s="1"/>
  <c r="BP663" i="1" s="1"/>
  <c r="BP661" i="1"/>
  <c r="BP660" i="1" s="1"/>
  <c r="BP659" i="1" s="1"/>
  <c r="BP658" i="1" s="1"/>
  <c r="BP655" i="1"/>
  <c r="BP654" i="1" s="1"/>
  <c r="BP653" i="1" s="1"/>
  <c r="BP652" i="1" s="1"/>
  <c r="BP650" i="1"/>
  <c r="BP649" i="1" s="1"/>
  <c r="BP646" i="1"/>
  <c r="BP645" i="1" s="1"/>
  <c r="BP642" i="1"/>
  <c r="BP640" i="1"/>
  <c r="BP638" i="1"/>
  <c r="BP636" i="1"/>
  <c r="BP632" i="1"/>
  <c r="BP631" i="1" s="1"/>
  <c r="BP629" i="1"/>
  <c r="BP628" i="1" s="1"/>
  <c r="BP626" i="1"/>
  <c r="BP625" i="1" s="1"/>
  <c r="BP623" i="1"/>
  <c r="BP622" i="1" s="1"/>
  <c r="BP619" i="1"/>
  <c r="BP618" i="1" s="1"/>
  <c r="BP615" i="1"/>
  <c r="BP614" i="1" s="1"/>
  <c r="BP612" i="1"/>
  <c r="BP611" i="1" s="1"/>
  <c r="BP608" i="1"/>
  <c r="BP607" i="1" s="1"/>
  <c r="BP605" i="1"/>
  <c r="BP604" i="1" s="1"/>
  <c r="BP599" i="1"/>
  <c r="BP598" i="1" s="1"/>
  <c r="BP596" i="1"/>
  <c r="BP595" i="1" s="1"/>
  <c r="BP593" i="1"/>
  <c r="BP592" i="1" s="1"/>
  <c r="BP590" i="1"/>
  <c r="BP589" i="1" s="1"/>
  <c r="BP587" i="1"/>
  <c r="BP586" i="1" s="1"/>
  <c r="BP584" i="1"/>
  <c r="BP583" i="1" s="1"/>
  <c r="BP581" i="1"/>
  <c r="BP580" i="1" s="1"/>
  <c r="BP578" i="1"/>
  <c r="BP577" i="1" s="1"/>
  <c r="BP574" i="1"/>
  <c r="BP573" i="1" s="1"/>
  <c r="BP570" i="1"/>
  <c r="BP569" i="1" s="1"/>
  <c r="BP567" i="1"/>
  <c r="BP566" i="1" s="1"/>
  <c r="BP560" i="1"/>
  <c r="BP559" i="1" s="1"/>
  <c r="BP558" i="1" s="1"/>
  <c r="BP557" i="1" s="1"/>
  <c r="BP554" i="1"/>
  <c r="BP553" i="1" s="1"/>
  <c r="BP550" i="1"/>
  <c r="BP549" i="1" s="1"/>
  <c r="BP546" i="1"/>
  <c r="BP545" i="1" s="1"/>
  <c r="BP542" i="1"/>
  <c r="BP541" i="1" s="1"/>
  <c r="BP539" i="1"/>
  <c r="BP538" i="1" s="1"/>
  <c r="BP535" i="1"/>
  <c r="BP534" i="1" s="1"/>
  <c r="BP531" i="1"/>
  <c r="BP530" i="1" s="1"/>
  <c r="BP527" i="1"/>
  <c r="BP526" i="1" s="1"/>
  <c r="BP524" i="1"/>
  <c r="BP523" i="1" s="1"/>
  <c r="BP520" i="1"/>
  <c r="BP519" i="1" s="1"/>
  <c r="BP516" i="1"/>
  <c r="BP515" i="1" s="1"/>
  <c r="BP508" i="1"/>
  <c r="BP507" i="1" s="1"/>
  <c r="BP506" i="1" s="1"/>
  <c r="BP505" i="1" s="1"/>
  <c r="BP504" i="1" s="1"/>
  <c r="BP501" i="1"/>
  <c r="BP500" i="1" s="1"/>
  <c r="BP497" i="1"/>
  <c r="BP496" i="1" s="1"/>
  <c r="BP490" i="1"/>
  <c r="BP488" i="1"/>
  <c r="BP486" i="1"/>
  <c r="BP483" i="1"/>
  <c r="BP482" i="1" s="1"/>
  <c r="BP476" i="1"/>
  <c r="BP475" i="1" s="1"/>
  <c r="BP474" i="1" s="1"/>
  <c r="BP473" i="1" s="1"/>
  <c r="BP471" i="1"/>
  <c r="BP470" i="1" s="1"/>
  <c r="BP469" i="1" s="1"/>
  <c r="BP467" i="1"/>
  <c r="BP466" i="1" s="1"/>
  <c r="BP465" i="1" s="1"/>
  <c r="BP462" i="1"/>
  <c r="BP461" i="1" s="1"/>
  <c r="BP460" i="1" s="1"/>
  <c r="BP457" i="1"/>
  <c r="BP456" i="1" s="1"/>
  <c r="BP455" i="1" s="1"/>
  <c r="BP452" i="1"/>
  <c r="BP451" i="1" s="1"/>
  <c r="BP450" i="1" s="1"/>
  <c r="BP448" i="1"/>
  <c r="BP444" i="1"/>
  <c r="BP442" i="1"/>
  <c r="BP436" i="1"/>
  <c r="BP435" i="1" s="1"/>
  <c r="BP434" i="1" s="1"/>
  <c r="BP432" i="1"/>
  <c r="BP431" i="1" s="1"/>
  <c r="BP430" i="1" s="1"/>
  <c r="BP425" i="1"/>
  <c r="BP424" i="1" s="1"/>
  <c r="BP423" i="1" s="1"/>
  <c r="BP422" i="1" s="1"/>
  <c r="BP420" i="1"/>
  <c r="BP419" i="1" s="1"/>
  <c r="BP418" i="1" s="1"/>
  <c r="BP416" i="1"/>
  <c r="BP415" i="1" s="1"/>
  <c r="BP414" i="1" s="1"/>
  <c r="BP411" i="1"/>
  <c r="BP410" i="1" s="1"/>
  <c r="BP408" i="1"/>
  <c r="BP406" i="1"/>
  <c r="BP400" i="1"/>
  <c r="BP399" i="1" s="1"/>
  <c r="BP398" i="1" s="1"/>
  <c r="BP397" i="1" s="1"/>
  <c r="BP395" i="1"/>
  <c r="BP394" i="1" s="1"/>
  <c r="BP392" i="1"/>
  <c r="BP390" i="1"/>
  <c r="BP387" i="1"/>
  <c r="BP385" i="1"/>
  <c r="BP382" i="1"/>
  <c r="BP381" i="1" s="1"/>
  <c r="BP377" i="1"/>
  <c r="BP376" i="1" s="1"/>
  <c r="BP375" i="1" s="1"/>
  <c r="BP374" i="1" s="1"/>
  <c r="BP372" i="1"/>
  <c r="BP371" i="1" s="1"/>
  <c r="BP370" i="1" s="1"/>
  <c r="BP369" i="1" s="1"/>
  <c r="BP366" i="1"/>
  <c r="BP365" i="1" s="1"/>
  <c r="BP364" i="1" s="1"/>
  <c r="BP362" i="1"/>
  <c r="BP361" i="1" s="1"/>
  <c r="BP360" i="1" s="1"/>
  <c r="BP354" i="1"/>
  <c r="BP353" i="1" s="1"/>
  <c r="BP352" i="1" s="1"/>
  <c r="BP351" i="1" s="1"/>
  <c r="BP348" i="1"/>
  <c r="BP347" i="1" s="1"/>
  <c r="BP344" i="1"/>
  <c r="BP343" i="1" s="1"/>
  <c r="BP337" i="1"/>
  <c r="BP335" i="1"/>
  <c r="BP333" i="1"/>
  <c r="BP330" i="1"/>
  <c r="BP328" i="1"/>
  <c r="BP326" i="1"/>
  <c r="BP323" i="1"/>
  <c r="BP322" i="1" s="1"/>
  <c r="BP320" i="1"/>
  <c r="BP318" i="1"/>
  <c r="BP316" i="1"/>
  <c r="BP313" i="1"/>
  <c r="BP307" i="1"/>
  <c r="BP306" i="1" s="1"/>
  <c r="BP305" i="1" s="1"/>
  <c r="BP304" i="1" s="1"/>
  <c r="BP303" i="1" s="1"/>
  <c r="BP301" i="1"/>
  <c r="BP300" i="1" s="1"/>
  <c r="BP298" i="1"/>
  <c r="BP297" i="1" s="1"/>
  <c r="BP293" i="1"/>
  <c r="BP292" i="1" s="1"/>
  <c r="BP291" i="1" s="1"/>
  <c r="BP290" i="1" s="1"/>
  <c r="BP286" i="1"/>
  <c r="BP285" i="1" s="1"/>
  <c r="BP283" i="1"/>
  <c r="BP282" i="1" s="1"/>
  <c r="BP280" i="1"/>
  <c r="BP275" i="1"/>
  <c r="BP272" i="1"/>
  <c r="BP271" i="1" s="1"/>
  <c r="BP266" i="1"/>
  <c r="BP265" i="1" s="1"/>
  <c r="BP262" i="1"/>
  <c r="BP261" i="1" s="1"/>
  <c r="BP259" i="1"/>
  <c r="BP258" i="1" s="1"/>
  <c r="BP241" i="1"/>
  <c r="BP239" i="1"/>
  <c r="BP237" i="1"/>
  <c r="BP234" i="1"/>
  <c r="BP233" i="1" s="1"/>
  <c r="BP228" i="1"/>
  <c r="BP227" i="1" s="1"/>
  <c r="BP225" i="1"/>
  <c r="BP223" i="1"/>
  <c r="BP221" i="1"/>
  <c r="BP216" i="1"/>
  <c r="BP215" i="1" s="1"/>
  <c r="BP213" i="1"/>
  <c r="BP212" i="1" s="1"/>
  <c r="BP210" i="1"/>
  <c r="BP209" i="1" s="1"/>
  <c r="BP203" i="1"/>
  <c r="BP202" i="1" s="1"/>
  <c r="BP200" i="1"/>
  <c r="BP199" i="1" s="1"/>
  <c r="BP197" i="1"/>
  <c r="BP195" i="1"/>
  <c r="BP193" i="1"/>
  <c r="BP174" i="1"/>
  <c r="BP172" i="1"/>
  <c r="BP170" i="1"/>
  <c r="BP162" i="1"/>
  <c r="BP161" i="1" s="1"/>
  <c r="BP159" i="1"/>
  <c r="BP158" i="1" s="1"/>
  <c r="BP155" i="1"/>
  <c r="BP154" i="1" s="1"/>
  <c r="BP152" i="1"/>
  <c r="BP151" i="1" s="1"/>
  <c r="BP149" i="1"/>
  <c r="BP148" i="1" s="1"/>
  <c r="BP146" i="1"/>
  <c r="BP144" i="1"/>
  <c r="BP141" i="1"/>
  <c r="BP139" i="1"/>
  <c r="BP132" i="1"/>
  <c r="BP130" i="1"/>
  <c r="BP128" i="1"/>
  <c r="BP125" i="1"/>
  <c r="BP124" i="1" s="1"/>
  <c r="BP117" i="1"/>
  <c r="BP116" i="1" s="1"/>
  <c r="BP114" i="1"/>
  <c r="BP113" i="1" s="1"/>
  <c r="BP110" i="1"/>
  <c r="BP109" i="1" s="1"/>
  <c r="BP108" i="1" s="1"/>
  <c r="BP105" i="1"/>
  <c r="BP104" i="1" s="1"/>
  <c r="BP103" i="1" s="1"/>
  <c r="BP101" i="1"/>
  <c r="BP100" i="1" s="1"/>
  <c r="BP99" i="1" s="1"/>
  <c r="BP95" i="1"/>
  <c r="BP94" i="1" s="1"/>
  <c r="BP93" i="1" s="1"/>
  <c r="BP92" i="1" s="1"/>
  <c r="BP91" i="1" s="1"/>
  <c r="BP89" i="1"/>
  <c r="BP87" i="1"/>
  <c r="BP85" i="1"/>
  <c r="BP82" i="1"/>
  <c r="BP81" i="1" s="1"/>
  <c r="BP74" i="1"/>
  <c r="BP73" i="1" s="1"/>
  <c r="BP71" i="1"/>
  <c r="BP70" i="1" s="1"/>
  <c r="BP64" i="1"/>
  <c r="BP62" i="1"/>
  <c r="BP60" i="1"/>
  <c r="BP57" i="1"/>
  <c r="BP56" i="1" s="1"/>
  <c r="BP52" i="1"/>
  <c r="BP51" i="1" s="1"/>
  <c r="BP49" i="1"/>
  <c r="BP48" i="1" s="1"/>
  <c r="BP45" i="1"/>
  <c r="BP44" i="1" s="1"/>
  <c r="BP43" i="1" s="1"/>
  <c r="BP40" i="1"/>
  <c r="BP39" i="1" s="1"/>
  <c r="BP36" i="1"/>
  <c r="BP34" i="1"/>
  <c r="BP32" i="1"/>
  <c r="BP28" i="1"/>
  <c r="BP27" i="1" s="1"/>
  <c r="BP25" i="1"/>
  <c r="BP23" i="1"/>
  <c r="BL3629" i="1"/>
  <c r="BL3628" i="1" s="1"/>
  <c r="BL3626" i="1"/>
  <c r="BL3625" i="1" s="1"/>
  <c r="BL3623" i="1"/>
  <c r="BL3622" i="1" s="1"/>
  <c r="BL3619" i="1"/>
  <c r="BL3617" i="1"/>
  <c r="BL3610" i="1"/>
  <c r="BL3609" i="1" s="1"/>
  <c r="BL3608" i="1" s="1"/>
  <c r="BL3607" i="1" s="1"/>
  <c r="BL3605" i="1"/>
  <c r="BL3603" i="1"/>
  <c r="BL3601" i="1"/>
  <c r="BL3598" i="1"/>
  <c r="BL3597" i="1" s="1"/>
  <c r="BL3590" i="1"/>
  <c r="BL3588" i="1"/>
  <c r="BL3585" i="1"/>
  <c r="BL3584" i="1" s="1"/>
  <c r="BL3579" i="1"/>
  <c r="BL3577" i="1"/>
  <c r="BL3574" i="1"/>
  <c r="BL3573" i="1" s="1"/>
  <c r="BL3571" i="1"/>
  <c r="BL3570" i="1" s="1"/>
  <c r="BL3566" i="1"/>
  <c r="BL3565" i="1" s="1"/>
  <c r="BL3564" i="1" s="1"/>
  <c r="BL3563" i="1" s="1"/>
  <c r="BL3559" i="1"/>
  <c r="BL3557" i="1"/>
  <c r="BL3555" i="1"/>
  <c r="BL3549" i="1"/>
  <c r="BL3548" i="1" s="1"/>
  <c r="BL3546" i="1"/>
  <c r="BL3545" i="1" s="1"/>
  <c r="BL3543" i="1"/>
  <c r="BL3542" i="1" s="1"/>
  <c r="BL3540" i="1"/>
  <c r="BL3539" i="1" s="1"/>
  <c r="BL3536" i="1"/>
  <c r="BL3534" i="1"/>
  <c r="BL3530" i="1"/>
  <c r="BL3529" i="1" s="1"/>
  <c r="BL3527" i="1"/>
  <c r="BL3526" i="1" s="1"/>
  <c r="BL3524" i="1"/>
  <c r="BL3523" i="1" s="1"/>
  <c r="BL3521" i="1"/>
  <c r="BL3520" i="1" s="1"/>
  <c r="BL3518" i="1"/>
  <c r="BL3516" i="1"/>
  <c r="BL3513" i="1"/>
  <c r="BL3511" i="1"/>
  <c r="BL3506" i="1"/>
  <c r="BL3505" i="1" s="1"/>
  <c r="BL3504" i="1" s="1"/>
  <c r="BL3503" i="1" s="1"/>
  <c r="BL3499" i="1"/>
  <c r="BL3497" i="1"/>
  <c r="BL3495" i="1"/>
  <c r="BL3492" i="1"/>
  <c r="BL3491" i="1" s="1"/>
  <c r="BL3487" i="1"/>
  <c r="BL3486" i="1" s="1"/>
  <c r="BL3485" i="1" s="1"/>
  <c r="BL3484" i="1" s="1"/>
  <c r="BL3482" i="1"/>
  <c r="BL3480" i="1"/>
  <c r="BL3471" i="1"/>
  <c r="BL3470" i="1" s="1"/>
  <c r="BL3469" i="1" s="1"/>
  <c r="BL3468" i="1" s="1"/>
  <c r="BL3465" i="1"/>
  <c r="BL3464" i="1" s="1"/>
  <c r="BL3462" i="1"/>
  <c r="BL3461" i="1" s="1"/>
  <c r="BL3456" i="1"/>
  <c r="BL3454" i="1"/>
  <c r="BL3452" i="1"/>
  <c r="BL3449" i="1"/>
  <c r="BL3448" i="1" s="1"/>
  <c r="BL3445" i="1"/>
  <c r="BL3444" i="1" s="1"/>
  <c r="BL3442" i="1"/>
  <c r="BL3441" i="1" s="1"/>
  <c r="BL3436" i="1"/>
  <c r="BL3435" i="1" s="1"/>
  <c r="BL3434" i="1" s="1"/>
  <c r="BL3433" i="1" s="1"/>
  <c r="BL3432" i="1" s="1"/>
  <c r="BL3428" i="1"/>
  <c r="BL3426" i="1"/>
  <c r="BL3424" i="1"/>
  <c r="BL3421" i="1"/>
  <c r="BL3420" i="1" s="1"/>
  <c r="BL3417" i="1"/>
  <c r="BL3416" i="1" s="1"/>
  <c r="BL3415" i="1" s="1"/>
  <c r="BL3409" i="1"/>
  <c r="BL3407" i="1"/>
  <c r="BL3405" i="1"/>
  <c r="BL3402" i="1"/>
  <c r="BL3401" i="1" s="1"/>
  <c r="BL3398" i="1"/>
  <c r="BL3397" i="1" s="1"/>
  <c r="BL3396" i="1" s="1"/>
  <c r="BL3394" i="1"/>
  <c r="BL3393" i="1" s="1"/>
  <c r="BL3392" i="1" s="1"/>
  <c r="BL3386" i="1"/>
  <c r="BL3384" i="1"/>
  <c r="BL3381" i="1"/>
  <c r="BL3380" i="1" s="1"/>
  <c r="BL3375" i="1"/>
  <c r="BL3374" i="1" s="1"/>
  <c r="BL3373" i="1" s="1"/>
  <c r="BL3372" i="1" s="1"/>
  <c r="BL3369" i="1"/>
  <c r="BL3368" i="1" s="1"/>
  <c r="BL3366" i="1"/>
  <c r="BL3365" i="1" s="1"/>
  <c r="BL3362" i="1"/>
  <c r="BL3361" i="1" s="1"/>
  <c r="BL3359" i="1"/>
  <c r="BL3358" i="1" s="1"/>
  <c r="BL3356" i="1"/>
  <c r="BL3355" i="1" s="1"/>
  <c r="BL3350" i="1"/>
  <c r="BL3349" i="1" s="1"/>
  <c r="BL3348" i="1" s="1"/>
  <c r="BL3347" i="1" s="1"/>
  <c r="BL3345" i="1"/>
  <c r="BL3344" i="1" s="1"/>
  <c r="BL3342" i="1"/>
  <c r="BL3341" i="1" s="1"/>
  <c r="BL3339" i="1"/>
  <c r="BL3337" i="1"/>
  <c r="BL3335" i="1"/>
  <c r="BL3333" i="1"/>
  <c r="BL3329" i="1"/>
  <c r="BL3328" i="1" s="1"/>
  <c r="BL3326" i="1"/>
  <c r="BL3324" i="1"/>
  <c r="BL3316" i="1"/>
  <c r="BL3315" i="1" s="1"/>
  <c r="BL3314" i="1" s="1"/>
  <c r="BL3313" i="1" s="1"/>
  <c r="BL3312" i="1" s="1"/>
  <c r="BL3309" i="1"/>
  <c r="BL3308" i="1" s="1"/>
  <c r="BL3305" i="1"/>
  <c r="BL3304" i="1" s="1"/>
  <c r="BL3297" i="1"/>
  <c r="BL3296" i="1" s="1"/>
  <c r="BL3295" i="1" s="1"/>
  <c r="BL3294" i="1" s="1"/>
  <c r="BL3293" i="1" s="1"/>
  <c r="BL3289" i="1"/>
  <c r="BL3288" i="1" s="1"/>
  <c r="BL3287" i="1" s="1"/>
  <c r="BL3284" i="1"/>
  <c r="BL3283" i="1" s="1"/>
  <c r="BL3282" i="1" s="1"/>
  <c r="BL3279" i="1"/>
  <c r="BL3278" i="1" s="1"/>
  <c r="BL3277" i="1" s="1"/>
  <c r="BL3276" i="1" s="1"/>
  <c r="BL3271" i="1"/>
  <c r="BL3270" i="1" s="1"/>
  <c r="BL3269" i="1" s="1"/>
  <c r="BL3268" i="1" s="1"/>
  <c r="BL3267" i="1" s="1"/>
  <c r="BL3266" i="1" s="1"/>
  <c r="BL3264" i="1"/>
  <c r="BL3262" i="1"/>
  <c r="BL3259" i="1"/>
  <c r="BL3257" i="1"/>
  <c r="BL3250" i="1"/>
  <c r="BL3249" i="1" s="1"/>
  <c r="BL3248" i="1" s="1"/>
  <c r="BL3247" i="1" s="1"/>
  <c r="BL3246" i="1" s="1"/>
  <c r="BL3244" i="1"/>
  <c r="BL3243" i="1" s="1"/>
  <c r="BL3242" i="1" s="1"/>
  <c r="BL3241" i="1" s="1"/>
  <c r="BL3240" i="1" s="1"/>
  <c r="BL3237" i="1"/>
  <c r="BL3236" i="1" s="1"/>
  <c r="BL3235" i="1" s="1"/>
  <c r="BL3234" i="1" s="1"/>
  <c r="BL3233" i="1" s="1"/>
  <c r="BL3231" i="1"/>
  <c r="BL3230" i="1" s="1"/>
  <c r="BL3229" i="1" s="1"/>
  <c r="BL3228" i="1" s="1"/>
  <c r="BL3227" i="1" s="1"/>
  <c r="BL3224" i="1"/>
  <c r="BL3223" i="1" s="1"/>
  <c r="BL3221" i="1"/>
  <c r="BL3220" i="1" s="1"/>
  <c r="BL3218" i="1"/>
  <c r="BL3217" i="1" s="1"/>
  <c r="BL3215" i="1"/>
  <c r="BL3214" i="1" s="1"/>
  <c r="BL3212" i="1"/>
  <c r="BL3211" i="1" s="1"/>
  <c r="BL3209" i="1"/>
  <c r="BL3208" i="1" s="1"/>
  <c r="BL3205" i="1"/>
  <c r="BL3204" i="1" s="1"/>
  <c r="BL3203" i="1" s="1"/>
  <c r="BL3201" i="1"/>
  <c r="BL3200" i="1" s="1"/>
  <c r="BL3198" i="1"/>
  <c r="BL3196" i="1"/>
  <c r="BL3194" i="1"/>
  <c r="BL3190" i="1"/>
  <c r="BL3189" i="1" s="1"/>
  <c r="BL3188" i="1" s="1"/>
  <c r="BL3186" i="1"/>
  <c r="BL3185" i="1" s="1"/>
  <c r="BL3184" i="1" s="1"/>
  <c r="BL3181" i="1"/>
  <c r="BL3180" i="1" s="1"/>
  <c r="BL3178" i="1"/>
  <c r="BL3177" i="1" s="1"/>
  <c r="BL3173" i="1"/>
  <c r="BL3172" i="1" s="1"/>
  <c r="BL3171" i="1" s="1"/>
  <c r="BL3170" i="1" s="1"/>
  <c r="BL3168" i="1"/>
  <c r="BL3166" i="1"/>
  <c r="BL3163" i="1"/>
  <c r="BL3161" i="1"/>
  <c r="BL3157" i="1"/>
  <c r="BL3156" i="1" s="1"/>
  <c r="BL3154" i="1"/>
  <c r="BL3153" i="1" s="1"/>
  <c r="BL3151" i="1"/>
  <c r="BL3149" i="1"/>
  <c r="BL3146" i="1"/>
  <c r="BL3144" i="1"/>
  <c r="BL3140" i="1"/>
  <c r="BL3138" i="1"/>
  <c r="BL3135" i="1"/>
  <c r="BL3133" i="1"/>
  <c r="BL3128" i="1"/>
  <c r="BL3127" i="1" s="1"/>
  <c r="BL3126" i="1" s="1"/>
  <c r="BL3125" i="1" s="1"/>
  <c r="BL3122" i="1"/>
  <c r="BL3120" i="1"/>
  <c r="BL3118" i="1"/>
  <c r="BL3115" i="1"/>
  <c r="BL3114" i="1" s="1"/>
  <c r="BL3111" i="1"/>
  <c r="BL3110" i="1" s="1"/>
  <c r="BL3109" i="1" s="1"/>
  <c r="BL3106" i="1"/>
  <c r="BL3104" i="1"/>
  <c r="BL3096" i="1"/>
  <c r="BL3095" i="1" s="1"/>
  <c r="BL3094" i="1" s="1"/>
  <c r="BL3093" i="1" s="1"/>
  <c r="BL3092" i="1" s="1"/>
  <c r="BL3091" i="1" s="1"/>
  <c r="BL3089" i="1"/>
  <c r="BL3088" i="1" s="1"/>
  <c r="BL3087" i="1" s="1"/>
  <c r="BL3086" i="1" s="1"/>
  <c r="BL3085" i="1" s="1"/>
  <c r="BL3084" i="1" s="1"/>
  <c r="BL3082" i="1"/>
  <c r="BL3080" i="1"/>
  <c r="BL3078" i="1"/>
  <c r="BL3075" i="1"/>
  <c r="BL3074" i="1" s="1"/>
  <c r="BL3067" i="1"/>
  <c r="BL3065" i="1"/>
  <c r="BL3063" i="1"/>
  <c r="BL3060" i="1"/>
  <c r="BL3059" i="1" s="1"/>
  <c r="BL3055" i="1"/>
  <c r="BL3054" i="1" s="1"/>
  <c r="BL3052" i="1"/>
  <c r="BL3051" i="1" s="1"/>
  <c r="BL3049" i="1"/>
  <c r="BL3048" i="1" s="1"/>
  <c r="BL3046" i="1"/>
  <c r="BL3045" i="1" s="1"/>
  <c r="BL3041" i="1"/>
  <c r="BL3040" i="1" s="1"/>
  <c r="BL3039" i="1" s="1"/>
  <c r="BL3037" i="1"/>
  <c r="BL3036" i="1" s="1"/>
  <c r="BL3034" i="1"/>
  <c r="BL3033" i="1" s="1"/>
  <c r="BL3028" i="1"/>
  <c r="BL3027" i="1" s="1"/>
  <c r="BL3026" i="1" s="1"/>
  <c r="BL3025" i="1" s="1"/>
  <c r="BL3023" i="1"/>
  <c r="BL3022" i="1" s="1"/>
  <c r="BL3021" i="1" s="1"/>
  <c r="BL3019" i="1"/>
  <c r="BL3017" i="1"/>
  <c r="BL3014" i="1"/>
  <c r="BL3012" i="1"/>
  <c r="BL3010" i="1"/>
  <c r="BL3005" i="1"/>
  <c r="BL3003" i="1"/>
  <c r="BL2996" i="1"/>
  <c r="BL2995" i="1" s="1"/>
  <c r="BL2994" i="1" s="1"/>
  <c r="BL2993" i="1" s="1"/>
  <c r="BL2992" i="1" s="1"/>
  <c r="BL2990" i="1"/>
  <c r="BL2989" i="1" s="1"/>
  <c r="BL2988" i="1" s="1"/>
  <c r="BL2987" i="1" s="1"/>
  <c r="BL2986" i="1" s="1"/>
  <c r="BL2982" i="1"/>
  <c r="BL2980" i="1"/>
  <c r="BL2978" i="1"/>
  <c r="BL2975" i="1"/>
  <c r="BL2974" i="1" s="1"/>
  <c r="BL2970" i="1"/>
  <c r="BL2968" i="1"/>
  <c r="BL2963" i="1"/>
  <c r="BL2962" i="1" s="1"/>
  <c r="BL2960" i="1"/>
  <c r="BL2959" i="1" s="1"/>
  <c r="BL2956" i="1"/>
  <c r="BL2955" i="1" s="1"/>
  <c r="BL2953" i="1"/>
  <c r="BL2952" i="1" s="1"/>
  <c r="BL2950" i="1"/>
  <c r="BL2949" i="1" s="1"/>
  <c r="BL2947" i="1"/>
  <c r="BL2946" i="1" s="1"/>
  <c r="BL2944" i="1"/>
  <c r="BL2943" i="1" s="1"/>
  <c r="BL2939" i="1"/>
  <c r="BL2938" i="1" s="1"/>
  <c r="BL2937" i="1" s="1"/>
  <c r="BL2936" i="1" s="1"/>
  <c r="BL2933" i="1"/>
  <c r="BL2931" i="1"/>
  <c r="BL2928" i="1"/>
  <c r="BL2926" i="1"/>
  <c r="BL2920" i="1"/>
  <c r="BL2919" i="1" s="1"/>
  <c r="BL2918" i="1" s="1"/>
  <c r="BL2917" i="1" s="1"/>
  <c r="BL2913" i="1"/>
  <c r="BL2911" i="1"/>
  <c r="BL2904" i="1"/>
  <c r="BL2903" i="1" s="1"/>
  <c r="BL2901" i="1"/>
  <c r="BL2899" i="1"/>
  <c r="BL2897" i="1"/>
  <c r="BL2895" i="1"/>
  <c r="BL2892" i="1"/>
  <c r="BL2891" i="1" s="1"/>
  <c r="BL2889" i="1"/>
  <c r="BL2888" i="1" s="1"/>
  <c r="BL2886" i="1"/>
  <c r="BL2885" i="1" s="1"/>
  <c r="BL2878" i="1"/>
  <c r="BL2876" i="1"/>
  <c r="BL2874" i="1"/>
  <c r="BL2871" i="1"/>
  <c r="BL2870" i="1" s="1"/>
  <c r="BL2867" i="1"/>
  <c r="BL2865" i="1"/>
  <c r="BL2858" i="1"/>
  <c r="BL2856" i="1"/>
  <c r="BL2853" i="1"/>
  <c r="BL2852" i="1" s="1"/>
  <c r="BL2848" i="1"/>
  <c r="BL2847" i="1" s="1"/>
  <c r="BL2846" i="1" s="1"/>
  <c r="BL2845" i="1" s="1"/>
  <c r="BL2840" i="1"/>
  <c r="BL2838" i="1"/>
  <c r="BL2833" i="1"/>
  <c r="BL2832" i="1" s="1"/>
  <c r="BL2830" i="1"/>
  <c r="BL2829" i="1" s="1"/>
  <c r="BL2826" i="1"/>
  <c r="BL2824" i="1"/>
  <c r="BL2821" i="1"/>
  <c r="BL2820" i="1" s="1"/>
  <c r="BL2818" i="1"/>
  <c r="BL2816" i="1"/>
  <c r="BL2814" i="1"/>
  <c r="BL2808" i="1"/>
  <c r="BL2806" i="1"/>
  <c r="BL2804" i="1"/>
  <c r="BL2801" i="1"/>
  <c r="BL2800" i="1" s="1"/>
  <c r="BL2796" i="1"/>
  <c r="BL2795" i="1" s="1"/>
  <c r="BL2794" i="1" s="1"/>
  <c r="BL2793" i="1" s="1"/>
  <c r="BL2791" i="1"/>
  <c r="BL2790" i="1" s="1"/>
  <c r="BL2788" i="1"/>
  <c r="BL2787" i="1" s="1"/>
  <c r="BL2785" i="1"/>
  <c r="BL2784" i="1" s="1"/>
  <c r="BL2782" i="1"/>
  <c r="BL2781" i="1" s="1"/>
  <c r="BL2779" i="1"/>
  <c r="BL2778" i="1" s="1"/>
  <c r="BL2776" i="1"/>
  <c r="BL2775" i="1" s="1"/>
  <c r="BL2773" i="1"/>
  <c r="BL2772" i="1" s="1"/>
  <c r="BL2770" i="1"/>
  <c r="BL2769" i="1" s="1"/>
  <c r="BL2764" i="1"/>
  <c r="BL2763" i="1" s="1"/>
  <c r="BL2761" i="1"/>
  <c r="BL2760" i="1" s="1"/>
  <c r="BL2753" i="1"/>
  <c r="BL2751" i="1"/>
  <c r="BL2749" i="1"/>
  <c r="BL2746" i="1"/>
  <c r="BL2745" i="1" s="1"/>
  <c r="BL2741" i="1"/>
  <c r="BL2739" i="1"/>
  <c r="BL2737" i="1"/>
  <c r="BL2731" i="1"/>
  <c r="BL2730" i="1" s="1"/>
  <c r="BL2728" i="1"/>
  <c r="BL2727" i="1" s="1"/>
  <c r="BL2725" i="1"/>
  <c r="BL2724" i="1" s="1"/>
  <c r="BL2722" i="1"/>
  <c r="BL2721" i="1" s="1"/>
  <c r="BL2719" i="1"/>
  <c r="BL2718" i="1" s="1"/>
  <c r="BL2716" i="1"/>
  <c r="BL2715" i="1" s="1"/>
  <c r="BL2713" i="1"/>
  <c r="BL2712" i="1" s="1"/>
  <c r="BL2710" i="1"/>
  <c r="BL2709" i="1" s="1"/>
  <c r="BL2707" i="1"/>
  <c r="BL2706" i="1" s="1"/>
  <c r="BL2704" i="1"/>
  <c r="BL2703" i="1" s="1"/>
  <c r="BL2700" i="1"/>
  <c r="BL2699" i="1" s="1"/>
  <c r="BL2697" i="1"/>
  <c r="BL2696" i="1" s="1"/>
  <c r="BL2694" i="1"/>
  <c r="BL2693" i="1" s="1"/>
  <c r="BL2691" i="1"/>
  <c r="BL2690" i="1" s="1"/>
  <c r="BL2688" i="1"/>
  <c r="BL2687" i="1" s="1"/>
  <c r="BL2682" i="1"/>
  <c r="BL2681" i="1" s="1"/>
  <c r="BL2679" i="1"/>
  <c r="BL2678" i="1" s="1"/>
  <c r="BL2674" i="1"/>
  <c r="BL2672" i="1"/>
  <c r="BL2668" i="1"/>
  <c r="BL2667" i="1" s="1"/>
  <c r="BL2665" i="1"/>
  <c r="BL2664" i="1" s="1"/>
  <c r="BL2658" i="1"/>
  <c r="BL2657" i="1" s="1"/>
  <c r="BL2655" i="1"/>
  <c r="BL2654" i="1" s="1"/>
  <c r="BL2652" i="1"/>
  <c r="BL2651" i="1" s="1"/>
  <c r="BL2649" i="1"/>
  <c r="BL2648" i="1" s="1"/>
  <c r="BL2646" i="1"/>
  <c r="BL2645" i="1" s="1"/>
  <c r="BL2643" i="1"/>
  <c r="BL2642" i="1" s="1"/>
  <c r="BL2640" i="1"/>
  <c r="BL2639" i="1" s="1"/>
  <c r="BL2637" i="1"/>
  <c r="BL2636" i="1" s="1"/>
  <c r="BL2633" i="1"/>
  <c r="BL2632" i="1" s="1"/>
  <c r="BL2630" i="1"/>
  <c r="BL2629" i="1" s="1"/>
  <c r="BL2627" i="1"/>
  <c r="BL2626" i="1" s="1"/>
  <c r="BL2624" i="1"/>
  <c r="BL2623" i="1" s="1"/>
  <c r="BL2621" i="1"/>
  <c r="BL2620" i="1" s="1"/>
  <c r="BL2618" i="1"/>
  <c r="BL2617" i="1" s="1"/>
  <c r="BL2610" i="1"/>
  <c r="BL2609" i="1" s="1"/>
  <c r="BL2608" i="1" s="1"/>
  <c r="BL2607" i="1" s="1"/>
  <c r="BL2606" i="1" s="1"/>
  <c r="BL2605" i="1" s="1"/>
  <c r="BL2603" i="1"/>
  <c r="BL2602" i="1" s="1"/>
  <c r="BL2601" i="1" s="1"/>
  <c r="BL2600" i="1" s="1"/>
  <c r="BL2599" i="1" s="1"/>
  <c r="BL2598" i="1" s="1"/>
  <c r="BL2596" i="1"/>
  <c r="BL2594" i="1"/>
  <c r="BL2591" i="1"/>
  <c r="BL2590" i="1" s="1"/>
  <c r="BL2586" i="1"/>
  <c r="BL2584" i="1"/>
  <c r="BL2582" i="1"/>
  <c r="BL2578" i="1"/>
  <c r="BL2577" i="1" s="1"/>
  <c r="BL2575" i="1"/>
  <c r="BL2573" i="1"/>
  <c r="BL2570" i="1"/>
  <c r="BL2569" i="1" s="1"/>
  <c r="BL2567" i="1"/>
  <c r="BL2565" i="1"/>
  <c r="BL2563" i="1"/>
  <c r="BL2559" i="1"/>
  <c r="BL2557" i="1"/>
  <c r="BL2555" i="1"/>
  <c r="BL2549" i="1"/>
  <c r="BL2548" i="1" s="1"/>
  <c r="BL2546" i="1"/>
  <c r="BL2545" i="1" s="1"/>
  <c r="BL2542" i="1"/>
  <c r="BL2541" i="1" s="1"/>
  <c r="BL2540" i="1" s="1"/>
  <c r="BL2536" i="1"/>
  <c r="BL2535" i="1" s="1"/>
  <c r="BL2533" i="1"/>
  <c r="BL2532" i="1" s="1"/>
  <c r="BL2529" i="1"/>
  <c r="BL2528" i="1" s="1"/>
  <c r="BL2526" i="1"/>
  <c r="BL2525" i="1" s="1"/>
  <c r="BL2523" i="1"/>
  <c r="BL2522" i="1" s="1"/>
  <c r="BL2520" i="1"/>
  <c r="BL2519" i="1" s="1"/>
  <c r="BL2517" i="1"/>
  <c r="BL2516" i="1" s="1"/>
  <c r="BL2514" i="1"/>
  <c r="BL2513" i="1" s="1"/>
  <c r="BL2511" i="1"/>
  <c r="BL2510" i="1" s="1"/>
  <c r="BL2508" i="1"/>
  <c r="BL2507" i="1" s="1"/>
  <c r="BL2505" i="1"/>
  <c r="BL2504" i="1" s="1"/>
  <c r="BL2502" i="1"/>
  <c r="BL2500" i="1"/>
  <c r="BL2497" i="1"/>
  <c r="BL2496" i="1" s="1"/>
  <c r="BL2494" i="1"/>
  <c r="BL2493" i="1" s="1"/>
  <c r="BL2489" i="1"/>
  <c r="BL2488" i="1" s="1"/>
  <c r="BL2487" i="1" s="1"/>
  <c r="BL2485" i="1"/>
  <c r="BL2484" i="1" s="1"/>
  <c r="BL2482" i="1"/>
  <c r="BL2481" i="1" s="1"/>
  <c r="BL2479" i="1"/>
  <c r="BL2478" i="1" s="1"/>
  <c r="BL2473" i="1"/>
  <c r="BL2471" i="1"/>
  <c r="BL2466" i="1"/>
  <c r="BL2465" i="1" s="1"/>
  <c r="BL2464" i="1" s="1"/>
  <c r="BL2463" i="1" s="1"/>
  <c r="BL2461" i="1"/>
  <c r="BL2460" i="1" s="1"/>
  <c r="BL2458" i="1"/>
  <c r="BL2457" i="1" s="1"/>
  <c r="BL2454" i="1"/>
  <c r="BL2453" i="1" s="1"/>
  <c r="BL2452" i="1" s="1"/>
  <c r="BL2449" i="1"/>
  <c r="BL2448" i="1" s="1"/>
  <c r="BL2443" i="1"/>
  <c r="BL2442" i="1" s="1"/>
  <c r="BL2440" i="1"/>
  <c r="BL2439" i="1" s="1"/>
  <c r="BL2436" i="1"/>
  <c r="BL2435" i="1" s="1"/>
  <c r="BL2434" i="1" s="1"/>
  <c r="BL2429" i="1"/>
  <c r="BL2428" i="1" s="1"/>
  <c r="BL2426" i="1"/>
  <c r="BL2425" i="1" s="1"/>
  <c r="BL2419" i="1"/>
  <c r="BL2417" i="1"/>
  <c r="BL2415" i="1"/>
  <c r="BL2407" i="1"/>
  <c r="BL2406" i="1" s="1"/>
  <c r="BL2405" i="1" s="1"/>
  <c r="BL2404" i="1" s="1"/>
  <c r="BL2403" i="1" s="1"/>
  <c r="BL2402" i="1" s="1"/>
  <c r="BL2400" i="1"/>
  <c r="BL2399" i="1" s="1"/>
  <c r="BL2398" i="1" s="1"/>
  <c r="BL2397" i="1" s="1"/>
  <c r="BL2395" i="1"/>
  <c r="BL2394" i="1" s="1"/>
  <c r="BL2393" i="1" s="1"/>
  <c r="BL2392" i="1" s="1"/>
  <c r="BL2388" i="1"/>
  <c r="BL2387" i="1" s="1"/>
  <c r="BL2385" i="1"/>
  <c r="BL2384" i="1" s="1"/>
  <c r="BL2378" i="1"/>
  <c r="BL2376" i="1"/>
  <c r="BL2374" i="1"/>
  <c r="BL2368" i="1"/>
  <c r="BL2367" i="1" s="1"/>
  <c r="BL2366" i="1" s="1"/>
  <c r="BL2365" i="1" s="1"/>
  <c r="BL2363" i="1"/>
  <c r="BL2362" i="1" s="1"/>
  <c r="BL2361" i="1" s="1"/>
  <c r="BL2360" i="1" s="1"/>
  <c r="BL2358" i="1"/>
  <c r="BL2357" i="1" s="1"/>
  <c r="BL2355" i="1"/>
  <c r="BL2353" i="1"/>
  <c r="BL2348" i="1"/>
  <c r="BL2347" i="1" s="1"/>
  <c r="BL2346" i="1" s="1"/>
  <c r="BL2345" i="1" s="1"/>
  <c r="BL2343" i="1"/>
  <c r="BL2342" i="1" s="1"/>
  <c r="BL2341" i="1" s="1"/>
  <c r="BL2340" i="1" s="1"/>
  <c r="BL2336" i="1"/>
  <c r="BL2335" i="1" s="1"/>
  <c r="BL2334" i="1" s="1"/>
  <c r="BL2333" i="1" s="1"/>
  <c r="BL2331" i="1"/>
  <c r="BL2330" i="1" s="1"/>
  <c r="BL2329" i="1" s="1"/>
  <c r="BL2328" i="1" s="1"/>
  <c r="BL2325" i="1"/>
  <c r="BL2324" i="1" s="1"/>
  <c r="BL2323" i="1" s="1"/>
  <c r="BL2322" i="1" s="1"/>
  <c r="BL2320" i="1"/>
  <c r="BL2319" i="1" s="1"/>
  <c r="BL2318" i="1" s="1"/>
  <c r="BL2317" i="1" s="1"/>
  <c r="BL2315" i="1"/>
  <c r="BL2314" i="1" s="1"/>
  <c r="BL2312" i="1"/>
  <c r="BL2311" i="1" s="1"/>
  <c r="BL2309" i="1"/>
  <c r="BL2308" i="1" s="1"/>
  <c r="BL2302" i="1"/>
  <c r="BL2300" i="1"/>
  <c r="BL2294" i="1"/>
  <c r="BL2293" i="1" s="1"/>
  <c r="BL2292" i="1" s="1"/>
  <c r="BL2291" i="1" s="1"/>
  <c r="BL2290" i="1" s="1"/>
  <c r="BL2287" i="1"/>
  <c r="BL2286" i="1" s="1"/>
  <c r="BL2285" i="1" s="1"/>
  <c r="BL2283" i="1"/>
  <c r="BL2282" i="1" s="1"/>
  <c r="BL2280" i="1"/>
  <c r="BL2279" i="1" s="1"/>
  <c r="BL2276" i="1"/>
  <c r="BL2275" i="1" s="1"/>
  <c r="BL2274" i="1" s="1"/>
  <c r="BL2270" i="1"/>
  <c r="BL2268" i="1"/>
  <c r="BL2266" i="1"/>
  <c r="BL2263" i="1"/>
  <c r="BL2262" i="1" s="1"/>
  <c r="BL2258" i="1"/>
  <c r="BL2256" i="1"/>
  <c r="BL2248" i="1"/>
  <c r="BL2247" i="1" s="1"/>
  <c r="BL2246" i="1" s="1"/>
  <c r="BL2245" i="1" s="1"/>
  <c r="BL2244" i="1" s="1"/>
  <c r="BL2242" i="1"/>
  <c r="BL2241" i="1" s="1"/>
  <c r="BL2240" i="1" s="1"/>
  <c r="BL2239" i="1" s="1"/>
  <c r="BL2238" i="1" s="1"/>
  <c r="BL2235" i="1"/>
  <c r="BL2234" i="1" s="1"/>
  <c r="BL2233" i="1" s="1"/>
  <c r="BL2232" i="1" s="1"/>
  <c r="BL2231" i="1" s="1"/>
  <c r="BL2230" i="1" s="1"/>
  <c r="BL2228" i="1"/>
  <c r="BL2227" i="1" s="1"/>
  <c r="BL2225" i="1"/>
  <c r="BL2224" i="1" s="1"/>
  <c r="BL2218" i="1"/>
  <c r="BL2217" i="1" s="1"/>
  <c r="BL2216" i="1" s="1"/>
  <c r="BL2215" i="1" s="1"/>
  <c r="BL2214" i="1" s="1"/>
  <c r="BL2213" i="1" s="1"/>
  <c r="BL2211" i="1"/>
  <c r="BL2209" i="1"/>
  <c r="BL2207" i="1"/>
  <c r="BL2201" i="1"/>
  <c r="BL2200" i="1" s="1"/>
  <c r="BL2199" i="1" s="1"/>
  <c r="BL2198" i="1" s="1"/>
  <c r="BL2196" i="1"/>
  <c r="BL2195" i="1" s="1"/>
  <c r="BL2193" i="1"/>
  <c r="BL2192" i="1" s="1"/>
  <c r="BL2188" i="1"/>
  <c r="BL2187" i="1" s="1"/>
  <c r="BL2185" i="1"/>
  <c r="BL2184" i="1" s="1"/>
  <c r="BL2182" i="1"/>
  <c r="BL2181" i="1" s="1"/>
  <c r="BL2177" i="1"/>
  <c r="BL2176" i="1" s="1"/>
  <c r="BL2175" i="1" s="1"/>
  <c r="BL2174" i="1" s="1"/>
  <c r="BL2172" i="1"/>
  <c r="BL2171" i="1" s="1"/>
  <c r="BL2170" i="1" s="1"/>
  <c r="BL2169" i="1" s="1"/>
  <c r="BL2165" i="1"/>
  <c r="BL2164" i="1" s="1"/>
  <c r="BL2163" i="1" s="1"/>
  <c r="BL2162" i="1" s="1"/>
  <c r="BL2160" i="1"/>
  <c r="BL2159" i="1" s="1"/>
  <c r="BL2158" i="1" s="1"/>
  <c r="BL2157" i="1" s="1"/>
  <c r="BL2155" i="1"/>
  <c r="BL2154" i="1" s="1"/>
  <c r="BL2153" i="1" s="1"/>
  <c r="BL2152" i="1" s="1"/>
  <c r="BL2149" i="1"/>
  <c r="BL2148" i="1" s="1"/>
  <c r="BL2147" i="1" s="1"/>
  <c r="BL2146" i="1" s="1"/>
  <c r="BL2144" i="1"/>
  <c r="BL2143" i="1" s="1"/>
  <c r="BL2142" i="1" s="1"/>
  <c r="BL2141" i="1" s="1"/>
  <c r="BL2139" i="1"/>
  <c r="BL2138" i="1" s="1"/>
  <c r="BL2136" i="1"/>
  <c r="BL2135" i="1" s="1"/>
  <c r="BL2133" i="1"/>
  <c r="BL2132" i="1" s="1"/>
  <c r="BL2126" i="1"/>
  <c r="BL2125" i="1" s="1"/>
  <c r="BL2123" i="1"/>
  <c r="BL2122" i="1" s="1"/>
  <c r="BL2118" i="1"/>
  <c r="BL2117" i="1" s="1"/>
  <c r="BL2116" i="1" s="1"/>
  <c r="BL2115" i="1" s="1"/>
  <c r="BL2112" i="1"/>
  <c r="BL2111" i="1" s="1"/>
  <c r="BL2110" i="1" s="1"/>
  <c r="BL2109" i="1" s="1"/>
  <c r="BL2108" i="1" s="1"/>
  <c r="BL2105" i="1"/>
  <c r="BL2104" i="1" s="1"/>
  <c r="BL2102" i="1"/>
  <c r="BL2101" i="1" s="1"/>
  <c r="BL2099" i="1"/>
  <c r="BL2097" i="1"/>
  <c r="BL2093" i="1"/>
  <c r="BL2092" i="1" s="1"/>
  <c r="BL2090" i="1"/>
  <c r="BL2089" i="1" s="1"/>
  <c r="BL2087" i="1"/>
  <c r="BL2086" i="1" s="1"/>
  <c r="BL2084" i="1"/>
  <c r="BL2082" i="1"/>
  <c r="BL2079" i="1"/>
  <c r="BL2078" i="1" s="1"/>
  <c r="BL2075" i="1"/>
  <c r="BL2074" i="1" s="1"/>
  <c r="BL2073" i="1" s="1"/>
  <c r="BL2069" i="1"/>
  <c r="BL2067" i="1"/>
  <c r="BL2065" i="1"/>
  <c r="BL2062" i="1"/>
  <c r="BL2061" i="1" s="1"/>
  <c r="BL2057" i="1"/>
  <c r="BL2055" i="1"/>
  <c r="BL2047" i="1"/>
  <c r="BL2046" i="1" s="1"/>
  <c r="BL2045" i="1" s="1"/>
  <c r="BL2044" i="1" s="1"/>
  <c r="BL2043" i="1" s="1"/>
  <c r="BL2042" i="1" s="1"/>
  <c r="BL2040" i="1"/>
  <c r="BL2039" i="1" s="1"/>
  <c r="BL2038" i="1" s="1"/>
  <c r="BL2037" i="1" s="1"/>
  <c r="BL2035" i="1"/>
  <c r="BL2034" i="1" s="1"/>
  <c r="BL2033" i="1" s="1"/>
  <c r="BL2032" i="1" s="1"/>
  <c r="BL2028" i="1"/>
  <c r="BL2027" i="1" s="1"/>
  <c r="BL2025" i="1"/>
  <c r="BL2024" i="1" s="1"/>
  <c r="BL2018" i="1"/>
  <c r="BL2017" i="1" s="1"/>
  <c r="BL2016" i="1" s="1"/>
  <c r="BL2015" i="1" s="1"/>
  <c r="BL2014" i="1" s="1"/>
  <c r="BL2013" i="1" s="1"/>
  <c r="BL2011" i="1"/>
  <c r="BL2009" i="1"/>
  <c r="BL2007" i="1"/>
  <c r="BL2001" i="1"/>
  <c r="BL2000" i="1" s="1"/>
  <c r="BL1999" i="1" s="1"/>
  <c r="BL1998" i="1" s="1"/>
  <c r="BL1996" i="1"/>
  <c r="BL1995" i="1" s="1"/>
  <c r="BL1993" i="1"/>
  <c r="BL1992" i="1" s="1"/>
  <c r="BL1990" i="1"/>
  <c r="BL1989" i="1" s="1"/>
  <c r="BL1985" i="1"/>
  <c r="BL1984" i="1" s="1"/>
  <c r="BL1983" i="1" s="1"/>
  <c r="BL1982" i="1" s="1"/>
  <c r="BL1980" i="1"/>
  <c r="BL1979" i="1" s="1"/>
  <c r="BL1978" i="1" s="1"/>
  <c r="BL1977" i="1" s="1"/>
  <c r="BL1973" i="1"/>
  <c r="BL1972" i="1" s="1"/>
  <c r="BL1971" i="1" s="1"/>
  <c r="BL1970" i="1" s="1"/>
  <c r="BL1968" i="1"/>
  <c r="BL1967" i="1" s="1"/>
  <c r="BL1966" i="1" s="1"/>
  <c r="BL1965" i="1" s="1"/>
  <c r="BL1962" i="1"/>
  <c r="BL1961" i="1" s="1"/>
  <c r="BL1960" i="1" s="1"/>
  <c r="BL1959" i="1" s="1"/>
  <c r="BL1957" i="1"/>
  <c r="BL1956" i="1" s="1"/>
  <c r="BL1955" i="1" s="1"/>
  <c r="BL1954" i="1" s="1"/>
  <c r="BL1952" i="1"/>
  <c r="BL1951" i="1" s="1"/>
  <c r="BL1949" i="1"/>
  <c r="BL1948" i="1" s="1"/>
  <c r="BL1946" i="1"/>
  <c r="BL1945" i="1" s="1"/>
  <c r="BL1939" i="1"/>
  <c r="BL1938" i="1" s="1"/>
  <c r="BL1936" i="1"/>
  <c r="BL1935" i="1" s="1"/>
  <c r="BL1931" i="1"/>
  <c r="BL1930" i="1" s="1"/>
  <c r="BL1929" i="1" s="1"/>
  <c r="BL1928" i="1" s="1"/>
  <c r="BL1925" i="1"/>
  <c r="BL1924" i="1" s="1"/>
  <c r="BL1923" i="1" s="1"/>
  <c r="BL1922" i="1" s="1"/>
  <c r="BL1921" i="1" s="1"/>
  <c r="BL1918" i="1"/>
  <c r="BL1917" i="1" s="1"/>
  <c r="BL1915" i="1"/>
  <c r="BL1914" i="1" s="1"/>
  <c r="BL1912" i="1"/>
  <c r="BL1911" i="1" s="1"/>
  <c r="BL1908" i="1"/>
  <c r="BL1907" i="1" s="1"/>
  <c r="BL1905" i="1"/>
  <c r="BL1904" i="1" s="1"/>
  <c r="BL1902" i="1"/>
  <c r="BL1901" i="1" s="1"/>
  <c r="BL1899" i="1"/>
  <c r="BL1898" i="1" s="1"/>
  <c r="BL1896" i="1"/>
  <c r="BL1895" i="1" s="1"/>
  <c r="BL1892" i="1"/>
  <c r="BL1891" i="1" s="1"/>
  <c r="BL1890" i="1" s="1"/>
  <c r="BL1886" i="1"/>
  <c r="BL1884" i="1"/>
  <c r="BL1881" i="1"/>
  <c r="BL1880" i="1" s="1"/>
  <c r="BL1876" i="1"/>
  <c r="BL1874" i="1"/>
  <c r="BL1866" i="1"/>
  <c r="BL1865" i="1" s="1"/>
  <c r="BL1864" i="1" s="1"/>
  <c r="BL1863" i="1" s="1"/>
  <c r="BL1861" i="1"/>
  <c r="BL1860" i="1" s="1"/>
  <c r="BL1859" i="1" s="1"/>
  <c r="BL1858" i="1" s="1"/>
  <c r="BL1854" i="1"/>
  <c r="BL1853" i="1" s="1"/>
  <c r="BL1852" i="1" s="1"/>
  <c r="BL1851" i="1" s="1"/>
  <c r="BL1849" i="1"/>
  <c r="BL1848" i="1" s="1"/>
  <c r="BL1847" i="1" s="1"/>
  <c r="BL1846" i="1" s="1"/>
  <c r="BL1842" i="1"/>
  <c r="BL1841" i="1" s="1"/>
  <c r="BL1839" i="1"/>
  <c r="BL1838" i="1" s="1"/>
  <c r="BL1832" i="1"/>
  <c r="BL1831" i="1" s="1"/>
  <c r="BL1830" i="1" s="1"/>
  <c r="BL1829" i="1" s="1"/>
  <c r="BL1828" i="1" s="1"/>
  <c r="BL1827" i="1" s="1"/>
  <c r="BL1825" i="1"/>
  <c r="BL1823" i="1"/>
  <c r="BL1821" i="1"/>
  <c r="BL1815" i="1"/>
  <c r="BL1814" i="1" s="1"/>
  <c r="BL1813" i="1" s="1"/>
  <c r="BL1812" i="1" s="1"/>
  <c r="BL1810" i="1"/>
  <c r="BL1809" i="1" s="1"/>
  <c r="BL1808" i="1" s="1"/>
  <c r="BL1807" i="1" s="1"/>
  <c r="BL1805" i="1"/>
  <c r="BL1804" i="1" s="1"/>
  <c r="BL1802" i="1"/>
  <c r="BL1800" i="1"/>
  <c r="BL1795" i="1"/>
  <c r="BL1794" i="1" s="1"/>
  <c r="BL1793" i="1" s="1"/>
  <c r="BL1792" i="1" s="1"/>
  <c r="BL1788" i="1"/>
  <c r="BL1787" i="1" s="1"/>
  <c r="BL1786" i="1" s="1"/>
  <c r="BL1785" i="1" s="1"/>
  <c r="BL1783" i="1"/>
  <c r="BL1782" i="1" s="1"/>
  <c r="BL1781" i="1" s="1"/>
  <c r="BL1780" i="1" s="1"/>
  <c r="BL1777" i="1"/>
  <c r="BL1776" i="1" s="1"/>
  <c r="BL1775" i="1" s="1"/>
  <c r="BL1774" i="1" s="1"/>
  <c r="BL1772" i="1"/>
  <c r="BL1771" i="1" s="1"/>
  <c r="BL1770" i="1" s="1"/>
  <c r="BL1769" i="1" s="1"/>
  <c r="BL1767" i="1"/>
  <c r="BL1766" i="1" s="1"/>
  <c r="BL1765" i="1" s="1"/>
  <c r="BL1764" i="1" s="1"/>
  <c r="BL1762" i="1"/>
  <c r="BL1761" i="1" s="1"/>
  <c r="BL1759" i="1"/>
  <c r="BL1758" i="1" s="1"/>
  <c r="BL1756" i="1"/>
  <c r="BL1755" i="1" s="1"/>
  <c r="BL1749" i="1"/>
  <c r="BL1748" i="1" s="1"/>
  <c r="BL1746" i="1"/>
  <c r="BL1745" i="1" s="1"/>
  <c r="BL1741" i="1"/>
  <c r="BL1740" i="1" s="1"/>
  <c r="BL1739" i="1" s="1"/>
  <c r="BL1738" i="1" s="1"/>
  <c r="BL1735" i="1"/>
  <c r="BL1734" i="1" s="1"/>
  <c r="BL1733" i="1" s="1"/>
  <c r="BL1732" i="1" s="1"/>
  <c r="BL1731" i="1" s="1"/>
  <c r="BL1728" i="1"/>
  <c r="BL1727" i="1" s="1"/>
  <c r="BL1726" i="1" s="1"/>
  <c r="BL1725" i="1" s="1"/>
  <c r="BL1723" i="1"/>
  <c r="BL1722" i="1" s="1"/>
  <c r="BL1720" i="1"/>
  <c r="BL1719" i="1" s="1"/>
  <c r="BL1717" i="1"/>
  <c r="BL1715" i="1"/>
  <c r="BL1711" i="1"/>
  <c r="BL1710" i="1" s="1"/>
  <c r="BL1708" i="1"/>
  <c r="BL1707" i="1" s="1"/>
  <c r="BL1705" i="1"/>
  <c r="BL1704" i="1" s="1"/>
  <c r="BL1702" i="1"/>
  <c r="BL1700" i="1"/>
  <c r="BL1697" i="1"/>
  <c r="BL1696" i="1" s="1"/>
  <c r="BL1693" i="1"/>
  <c r="BL1692" i="1" s="1"/>
  <c r="BL1691" i="1" s="1"/>
  <c r="BL1687" i="1"/>
  <c r="BL1685" i="1"/>
  <c r="BL1683" i="1"/>
  <c r="BL1680" i="1"/>
  <c r="BL1679" i="1" s="1"/>
  <c r="BL1675" i="1"/>
  <c r="BL1673" i="1"/>
  <c r="BL1665" i="1"/>
  <c r="BL1663" i="1"/>
  <c r="BL1658" i="1"/>
  <c r="BL1657" i="1" s="1"/>
  <c r="BL1656" i="1" s="1"/>
  <c r="BL1655" i="1" s="1"/>
  <c r="BL1652" i="1"/>
  <c r="BL1651" i="1" s="1"/>
  <c r="BL1650" i="1" s="1"/>
  <c r="BL1649" i="1" s="1"/>
  <c r="BL1648" i="1" s="1"/>
  <c r="BL1645" i="1"/>
  <c r="BL1643" i="1"/>
  <c r="BL1638" i="1"/>
  <c r="BL1637" i="1" s="1"/>
  <c r="BL1636" i="1" s="1"/>
  <c r="BL1635" i="1" s="1"/>
  <c r="BL1631" i="1"/>
  <c r="BL1630" i="1" s="1"/>
  <c r="BL1628" i="1"/>
  <c r="BL1627" i="1" s="1"/>
  <c r="BL1621" i="1"/>
  <c r="BL1620" i="1" s="1"/>
  <c r="BL1619" i="1" s="1"/>
  <c r="BL1618" i="1" s="1"/>
  <c r="BL1617" i="1" s="1"/>
  <c r="BL1616" i="1" s="1"/>
  <c r="BL1614" i="1"/>
  <c r="BL1612" i="1"/>
  <c r="BL1610" i="1"/>
  <c r="BL1604" i="1"/>
  <c r="BL1603" i="1" s="1"/>
  <c r="BL1602" i="1" s="1"/>
  <c r="BL1601" i="1" s="1"/>
  <c r="BL1599" i="1"/>
  <c r="BL1598" i="1" s="1"/>
  <c r="BL1597" i="1" s="1"/>
  <c r="BL1596" i="1" s="1"/>
  <c r="BL1594" i="1"/>
  <c r="BL1593" i="1" s="1"/>
  <c r="BL1591" i="1"/>
  <c r="BL1590" i="1" s="1"/>
  <c r="BL1588" i="1"/>
  <c r="BL1586" i="1"/>
  <c r="BL1581" i="1"/>
  <c r="BL1580" i="1" s="1"/>
  <c r="BL1579" i="1" s="1"/>
  <c r="BL1578" i="1" s="1"/>
  <c r="BL1575" i="1"/>
  <c r="BL1574" i="1" s="1"/>
  <c r="BL1573" i="1" s="1"/>
  <c r="BL1572" i="1" s="1"/>
  <c r="BL1571" i="1" s="1"/>
  <c r="BL1568" i="1"/>
  <c r="BL1567" i="1" s="1"/>
  <c r="BL1566" i="1" s="1"/>
  <c r="BL1565" i="1" s="1"/>
  <c r="BL1563" i="1"/>
  <c r="BL1562" i="1" s="1"/>
  <c r="BL1561" i="1" s="1"/>
  <c r="BL1560" i="1" s="1"/>
  <c r="BL1558" i="1"/>
  <c r="BL1557" i="1" s="1"/>
  <c r="BL1556" i="1" s="1"/>
  <c r="BL1555" i="1" s="1"/>
  <c r="BL1552" i="1"/>
  <c r="BL1551" i="1" s="1"/>
  <c r="BL1550" i="1" s="1"/>
  <c r="BL1549" i="1" s="1"/>
  <c r="BL1547" i="1"/>
  <c r="BL1546" i="1" s="1"/>
  <c r="BL1545" i="1" s="1"/>
  <c r="BL1544" i="1" s="1"/>
  <c r="BL1542" i="1"/>
  <c r="BL1541" i="1" s="1"/>
  <c r="BL1540" i="1" s="1"/>
  <c r="BL1539" i="1" s="1"/>
  <c r="BL1537" i="1"/>
  <c r="BL1536" i="1" s="1"/>
  <c r="BL1534" i="1"/>
  <c r="BL1533" i="1" s="1"/>
  <c r="BL1531" i="1"/>
  <c r="BL1530" i="1" s="1"/>
  <c r="BL1524" i="1"/>
  <c r="BL1523" i="1" s="1"/>
  <c r="BL1521" i="1"/>
  <c r="BL1520" i="1" s="1"/>
  <c r="BL1516" i="1"/>
  <c r="BL1515" i="1" s="1"/>
  <c r="BL1514" i="1" s="1"/>
  <c r="BL1513" i="1" s="1"/>
  <c r="BL1510" i="1"/>
  <c r="BL1509" i="1" s="1"/>
  <c r="BL1508" i="1" s="1"/>
  <c r="BL1507" i="1" s="1"/>
  <c r="BL1506" i="1" s="1"/>
  <c r="BL1503" i="1"/>
  <c r="BL1502" i="1" s="1"/>
  <c r="BL1500" i="1"/>
  <c r="BL1499" i="1" s="1"/>
  <c r="BL1497" i="1"/>
  <c r="BL1495" i="1"/>
  <c r="BL1491" i="1"/>
  <c r="BL1490" i="1" s="1"/>
  <c r="BL1488" i="1"/>
  <c r="BL1487" i="1" s="1"/>
  <c r="BL1485" i="1"/>
  <c r="BL1484" i="1" s="1"/>
  <c r="BL1482" i="1"/>
  <c r="BL1480" i="1"/>
  <c r="BL1477" i="1"/>
  <c r="BL1476" i="1" s="1"/>
  <c r="BL1473" i="1"/>
  <c r="BL1472" i="1" s="1"/>
  <c r="BL1471" i="1" s="1"/>
  <c r="BL1467" i="1"/>
  <c r="BL1465" i="1"/>
  <c r="BL1462" i="1"/>
  <c r="BL1461" i="1" s="1"/>
  <c r="BL1457" i="1"/>
  <c r="BL1455" i="1"/>
  <c r="BL1447" i="1"/>
  <c r="BL1446" i="1" s="1"/>
  <c r="BL1445" i="1" s="1"/>
  <c r="BL1444" i="1" s="1"/>
  <c r="BL1442" i="1"/>
  <c r="BL1441" i="1" s="1"/>
  <c r="BL1440" i="1" s="1"/>
  <c r="BL1439" i="1" s="1"/>
  <c r="BL1436" i="1"/>
  <c r="BL1435" i="1" s="1"/>
  <c r="BL1434" i="1" s="1"/>
  <c r="BL1433" i="1" s="1"/>
  <c r="BL1432" i="1" s="1"/>
  <c r="BL1429" i="1"/>
  <c r="BL1428" i="1" s="1"/>
  <c r="BL1427" i="1" s="1"/>
  <c r="BL1426" i="1" s="1"/>
  <c r="BL1424" i="1"/>
  <c r="BL1423" i="1" s="1"/>
  <c r="BL1422" i="1" s="1"/>
  <c r="BL1421" i="1" s="1"/>
  <c r="BL1417" i="1"/>
  <c r="BL1416" i="1" s="1"/>
  <c r="BL1414" i="1"/>
  <c r="BL1413" i="1" s="1"/>
  <c r="BL1407" i="1"/>
  <c r="BL1406" i="1" s="1"/>
  <c r="BL1405" i="1" s="1"/>
  <c r="BL1404" i="1" s="1"/>
  <c r="BL1403" i="1" s="1"/>
  <c r="BL1402" i="1" s="1"/>
  <c r="BL1400" i="1"/>
  <c r="BL1398" i="1"/>
  <c r="BL1396" i="1"/>
  <c r="BL1390" i="1"/>
  <c r="BL1389" i="1" s="1"/>
  <c r="BL1388" i="1" s="1"/>
  <c r="BL1387" i="1" s="1"/>
  <c r="BL1385" i="1"/>
  <c r="BL1384" i="1" s="1"/>
  <c r="BL1383" i="1" s="1"/>
  <c r="BL1382" i="1" s="1"/>
  <c r="BL1380" i="1"/>
  <c r="BL1379" i="1" s="1"/>
  <c r="BL1377" i="1"/>
  <c r="BL1375" i="1"/>
  <c r="BL1370" i="1"/>
  <c r="BL1369" i="1" s="1"/>
  <c r="BL1368" i="1" s="1"/>
  <c r="BL1367" i="1" s="1"/>
  <c r="BL1365" i="1"/>
  <c r="BL1364" i="1" s="1"/>
  <c r="BL1363" i="1" s="1"/>
  <c r="BL1362" i="1" s="1"/>
  <c r="BL1359" i="1"/>
  <c r="BL1357" i="1"/>
  <c r="BL1355" i="1"/>
  <c r="BL1348" i="1"/>
  <c r="BL1347" i="1" s="1"/>
  <c r="BL1346" i="1" s="1"/>
  <c r="BL1345" i="1" s="1"/>
  <c r="BL1343" i="1"/>
  <c r="BL1342" i="1" s="1"/>
  <c r="BL1341" i="1" s="1"/>
  <c r="BL1340" i="1" s="1"/>
  <c r="BL1337" i="1"/>
  <c r="BL1336" i="1" s="1"/>
  <c r="BL1335" i="1" s="1"/>
  <c r="BL1334" i="1" s="1"/>
  <c r="BL1332" i="1"/>
  <c r="BL1331" i="1" s="1"/>
  <c r="BL1330" i="1" s="1"/>
  <c r="BL1329" i="1" s="1"/>
  <c r="BL1327" i="1"/>
  <c r="BL1326" i="1" s="1"/>
  <c r="BL1325" i="1" s="1"/>
  <c r="BL1324" i="1" s="1"/>
  <c r="BL1322" i="1"/>
  <c r="BL1321" i="1" s="1"/>
  <c r="BL1319" i="1"/>
  <c r="BL1318" i="1" s="1"/>
  <c r="BL1316" i="1"/>
  <c r="BL1315" i="1" s="1"/>
  <c r="BL1309" i="1"/>
  <c r="BL1307" i="1"/>
  <c r="BL1302" i="1"/>
  <c r="BL1301" i="1" s="1"/>
  <c r="BL1300" i="1" s="1"/>
  <c r="BL1299" i="1" s="1"/>
  <c r="BL1296" i="1"/>
  <c r="BL1295" i="1" s="1"/>
  <c r="BL1294" i="1" s="1"/>
  <c r="BL1293" i="1" s="1"/>
  <c r="BL1292" i="1" s="1"/>
  <c r="BL1289" i="1"/>
  <c r="BL1288" i="1" s="1"/>
  <c r="BL1287" i="1" s="1"/>
  <c r="BL1286" i="1" s="1"/>
  <c r="BL1284" i="1"/>
  <c r="BL1283" i="1" s="1"/>
  <c r="BL1281" i="1"/>
  <c r="BL1280" i="1" s="1"/>
  <c r="BL1278" i="1"/>
  <c r="BL1276" i="1"/>
  <c r="BL1272" i="1"/>
  <c r="BL1271" i="1" s="1"/>
  <c r="BL1269" i="1"/>
  <c r="BL1268" i="1" s="1"/>
  <c r="BL1266" i="1"/>
  <c r="BL1265" i="1" s="1"/>
  <c r="BL1263" i="1"/>
  <c r="BL1261" i="1"/>
  <c r="BL1258" i="1"/>
  <c r="BL1257" i="1" s="1"/>
  <c r="BL1254" i="1"/>
  <c r="BL1253" i="1" s="1"/>
  <c r="BL1252" i="1" s="1"/>
  <c r="BL1248" i="1"/>
  <c r="BL1246" i="1"/>
  <c r="BL1244" i="1"/>
  <c r="BL1241" i="1"/>
  <c r="BL1240" i="1" s="1"/>
  <c r="BL1236" i="1"/>
  <c r="BL1234" i="1"/>
  <c r="BL1226" i="1"/>
  <c r="BL1225" i="1" s="1"/>
  <c r="BL1224" i="1" s="1"/>
  <c r="BL1223" i="1" s="1"/>
  <c r="BL1221" i="1"/>
  <c r="BL1220" i="1" s="1"/>
  <c r="BL1219" i="1" s="1"/>
  <c r="BL1218" i="1" s="1"/>
  <c r="BL1214" i="1"/>
  <c r="BL1213" i="1" s="1"/>
  <c r="BL1212" i="1" s="1"/>
  <c r="BL1211" i="1" s="1"/>
  <c r="BL1209" i="1"/>
  <c r="BL1208" i="1" s="1"/>
  <c r="BL1207" i="1" s="1"/>
  <c r="BL1206" i="1" s="1"/>
  <c r="BL1202" i="1"/>
  <c r="BL1201" i="1" s="1"/>
  <c r="BL1199" i="1"/>
  <c r="BL1198" i="1" s="1"/>
  <c r="BL1192" i="1"/>
  <c r="BL1191" i="1" s="1"/>
  <c r="BL1190" i="1" s="1"/>
  <c r="BL1189" i="1" s="1"/>
  <c r="BL1188" i="1" s="1"/>
  <c r="BL1187" i="1" s="1"/>
  <c r="BL1185" i="1"/>
  <c r="BL1183" i="1"/>
  <c r="BL1181" i="1"/>
  <c r="BL1175" i="1"/>
  <c r="BL1174" i="1" s="1"/>
  <c r="BL1173" i="1" s="1"/>
  <c r="BL1172" i="1" s="1"/>
  <c r="BL1170" i="1"/>
  <c r="BL1169" i="1" s="1"/>
  <c r="BL1168" i="1" s="1"/>
  <c r="BL1167" i="1" s="1"/>
  <c r="BL1165" i="1"/>
  <c r="BL1164" i="1" s="1"/>
  <c r="BL1162" i="1"/>
  <c r="BL1161" i="1" s="1"/>
  <c r="BL1159" i="1"/>
  <c r="BL1158" i="1" s="1"/>
  <c r="BL1154" i="1"/>
  <c r="BL1153" i="1" s="1"/>
  <c r="BL1152" i="1" s="1"/>
  <c r="BL1151" i="1" s="1"/>
  <c r="BL1147" i="1"/>
  <c r="BL1146" i="1" s="1"/>
  <c r="BL1145" i="1" s="1"/>
  <c r="BL1144" i="1" s="1"/>
  <c r="BL1142" i="1"/>
  <c r="BL1141" i="1" s="1"/>
  <c r="BL1140" i="1" s="1"/>
  <c r="BL1139" i="1" s="1"/>
  <c r="BL1137" i="1"/>
  <c r="BL1136" i="1" s="1"/>
  <c r="BL1135" i="1" s="1"/>
  <c r="BL1134" i="1" s="1"/>
  <c r="BL1131" i="1"/>
  <c r="BL1130" i="1" s="1"/>
  <c r="BL1129" i="1" s="1"/>
  <c r="BL1128" i="1" s="1"/>
  <c r="BL1126" i="1"/>
  <c r="BL1125" i="1" s="1"/>
  <c r="BL1124" i="1" s="1"/>
  <c r="BL1123" i="1" s="1"/>
  <c r="BL1121" i="1"/>
  <c r="BL1120" i="1" s="1"/>
  <c r="BL1119" i="1" s="1"/>
  <c r="BL1118" i="1" s="1"/>
  <c r="BL1116" i="1"/>
  <c r="BL1115" i="1" s="1"/>
  <c r="BL1114" i="1" s="1"/>
  <c r="BL1113" i="1" s="1"/>
  <c r="BL1111" i="1"/>
  <c r="BL1110" i="1" s="1"/>
  <c r="BL1108" i="1"/>
  <c r="BL1107" i="1" s="1"/>
  <c r="BL1105" i="1"/>
  <c r="BL1104" i="1" s="1"/>
  <c r="BL1098" i="1"/>
  <c r="BL1097" i="1" s="1"/>
  <c r="BL1095" i="1"/>
  <c r="BL1094" i="1" s="1"/>
  <c r="BL1090" i="1"/>
  <c r="BL1089" i="1" s="1"/>
  <c r="BL1088" i="1" s="1"/>
  <c r="BL1087" i="1" s="1"/>
  <c r="BL1084" i="1"/>
  <c r="BL1083" i="1" s="1"/>
  <c r="BL1082" i="1" s="1"/>
  <c r="BL1081" i="1" s="1"/>
  <c r="BL1080" i="1" s="1"/>
  <c r="BL1077" i="1"/>
  <c r="BL1076" i="1" s="1"/>
  <c r="BL1074" i="1"/>
  <c r="BL1073" i="1" s="1"/>
  <c r="BL1071" i="1"/>
  <c r="BL1069" i="1"/>
  <c r="BL1065" i="1"/>
  <c r="BL1064" i="1" s="1"/>
  <c r="BL1062" i="1"/>
  <c r="BL1061" i="1" s="1"/>
  <c r="BL1059" i="1"/>
  <c r="BL1058" i="1" s="1"/>
  <c r="BL1056" i="1"/>
  <c r="BL1054" i="1"/>
  <c r="BL1051" i="1"/>
  <c r="BL1050" i="1" s="1"/>
  <c r="BL1047" i="1"/>
  <c r="BL1046" i="1" s="1"/>
  <c r="BL1045" i="1" s="1"/>
  <c r="BL1041" i="1"/>
  <c r="BL1039" i="1"/>
  <c r="BL1037" i="1"/>
  <c r="BL1034" i="1"/>
  <c r="BL1033" i="1" s="1"/>
  <c r="BL1029" i="1"/>
  <c r="BL1027" i="1"/>
  <c r="BL1019" i="1"/>
  <c r="BL1018" i="1" s="1"/>
  <c r="BL1017" i="1" s="1"/>
  <c r="BL1016" i="1" s="1"/>
  <c r="BL1015" i="1" s="1"/>
  <c r="BL1014" i="1" s="1"/>
  <c r="BL1012" i="1"/>
  <c r="BL1011" i="1" s="1"/>
  <c r="BL1010" i="1" s="1"/>
  <c r="BL1009" i="1" s="1"/>
  <c r="BL1008" i="1" s="1"/>
  <c r="BL1007" i="1" s="1"/>
  <c r="BL1005" i="1"/>
  <c r="BL1004" i="1" s="1"/>
  <c r="BL1002" i="1"/>
  <c r="BL1001" i="1" s="1"/>
  <c r="BL995" i="1"/>
  <c r="BL994" i="1" s="1"/>
  <c r="BL993" i="1" s="1"/>
  <c r="BL992" i="1" s="1"/>
  <c r="BL991" i="1" s="1"/>
  <c r="BL990" i="1" s="1"/>
  <c r="BL988" i="1"/>
  <c r="BL986" i="1"/>
  <c r="BL984" i="1"/>
  <c r="BL978" i="1"/>
  <c r="BL977" i="1" s="1"/>
  <c r="BL976" i="1" s="1"/>
  <c r="BL975" i="1" s="1"/>
  <c r="BL973" i="1"/>
  <c r="BL972" i="1" s="1"/>
  <c r="BL971" i="1" s="1"/>
  <c r="BL970" i="1" s="1"/>
  <c r="BL968" i="1"/>
  <c r="BL967" i="1" s="1"/>
  <c r="BL965" i="1"/>
  <c r="BL964" i="1" s="1"/>
  <c r="BL962" i="1"/>
  <c r="BL961" i="1" s="1"/>
  <c r="BL957" i="1"/>
  <c r="BL956" i="1" s="1"/>
  <c r="BL955" i="1" s="1"/>
  <c r="BL954" i="1" s="1"/>
  <c r="BL952" i="1"/>
  <c r="BL951" i="1" s="1"/>
  <c r="BL950" i="1" s="1"/>
  <c r="BL949" i="1" s="1"/>
  <c r="BL945" i="1"/>
  <c r="BL944" i="1" s="1"/>
  <c r="BL943" i="1" s="1"/>
  <c r="BL942" i="1" s="1"/>
  <c r="BL940" i="1"/>
  <c r="BL939" i="1" s="1"/>
  <c r="BL938" i="1" s="1"/>
  <c r="BL937" i="1" s="1"/>
  <c r="BL935" i="1"/>
  <c r="BL934" i="1" s="1"/>
  <c r="BL933" i="1" s="1"/>
  <c r="BL932" i="1" s="1"/>
  <c r="BL929" i="1"/>
  <c r="BL928" i="1" s="1"/>
  <c r="BL927" i="1" s="1"/>
  <c r="BL926" i="1" s="1"/>
  <c r="BL924" i="1"/>
  <c r="BL923" i="1" s="1"/>
  <c r="BL922" i="1" s="1"/>
  <c r="BL921" i="1" s="1"/>
  <c r="BL919" i="1"/>
  <c r="BL918" i="1" s="1"/>
  <c r="BL917" i="1" s="1"/>
  <c r="BL916" i="1" s="1"/>
  <c r="BL914" i="1"/>
  <c r="BL913" i="1" s="1"/>
  <c r="BL911" i="1"/>
  <c r="BL910" i="1" s="1"/>
  <c r="BL908" i="1"/>
  <c r="BL907" i="1" s="1"/>
  <c r="BL901" i="1"/>
  <c r="BL900" i="1" s="1"/>
  <c r="BL899" i="1" s="1"/>
  <c r="BL898" i="1" s="1"/>
  <c r="BL896" i="1"/>
  <c r="BL895" i="1" s="1"/>
  <c r="BL894" i="1" s="1"/>
  <c r="BL893" i="1" s="1"/>
  <c r="BL890" i="1"/>
  <c r="BL889" i="1" s="1"/>
  <c r="BL888" i="1" s="1"/>
  <c r="BL887" i="1" s="1"/>
  <c r="BL886" i="1" s="1"/>
  <c r="BL883" i="1"/>
  <c r="BL882" i="1" s="1"/>
  <c r="BL880" i="1"/>
  <c r="BL879" i="1" s="1"/>
  <c r="BL877" i="1"/>
  <c r="BL875" i="1"/>
  <c r="BL871" i="1"/>
  <c r="BL870" i="1" s="1"/>
  <c r="BL868" i="1"/>
  <c r="BL867" i="1" s="1"/>
  <c r="BL865" i="1"/>
  <c r="BL864" i="1" s="1"/>
  <c r="BL862" i="1"/>
  <c r="BL860" i="1"/>
  <c r="BL857" i="1"/>
  <c r="BL856" i="1" s="1"/>
  <c r="BL853" i="1"/>
  <c r="BL852" i="1" s="1"/>
  <c r="BL851" i="1" s="1"/>
  <c r="BL847" i="1"/>
  <c r="BL845" i="1"/>
  <c r="BL843" i="1"/>
  <c r="BL840" i="1"/>
  <c r="BL839" i="1" s="1"/>
  <c r="BL835" i="1"/>
  <c r="BL833" i="1"/>
  <c r="BL824" i="1"/>
  <c r="BL823" i="1" s="1"/>
  <c r="BL822" i="1" s="1"/>
  <c r="BL820" i="1"/>
  <c r="BL818" i="1"/>
  <c r="BL813" i="1"/>
  <c r="BL812" i="1" s="1"/>
  <c r="BL811" i="1" s="1"/>
  <c r="BL809" i="1"/>
  <c r="BL807" i="1"/>
  <c r="BL801" i="1"/>
  <c r="BL799" i="1"/>
  <c r="BL792" i="1"/>
  <c r="BL790" i="1"/>
  <c r="BL786" i="1"/>
  <c r="BL784" i="1"/>
  <c r="BL777" i="1"/>
  <c r="BL776" i="1" s="1"/>
  <c r="BL775" i="1" s="1"/>
  <c r="BL772" i="1"/>
  <c r="BL771" i="1" s="1"/>
  <c r="BL768" i="1"/>
  <c r="BL767" i="1" s="1"/>
  <c r="BL765" i="1"/>
  <c r="BL764" i="1" s="1"/>
  <c r="BL761" i="1"/>
  <c r="BL760" i="1" s="1"/>
  <c r="BL756" i="1"/>
  <c r="BL755" i="1" s="1"/>
  <c r="BL751" i="1"/>
  <c r="BL750" i="1" s="1"/>
  <c r="BL749" i="1" s="1"/>
  <c r="BL744" i="1"/>
  <c r="BL742" i="1"/>
  <c r="BL740" i="1"/>
  <c r="BL737" i="1"/>
  <c r="BL736" i="1" s="1"/>
  <c r="BL731" i="1"/>
  <c r="BL730" i="1" s="1"/>
  <c r="BL727" i="1"/>
  <c r="BL726" i="1" s="1"/>
  <c r="BL721" i="1"/>
  <c r="BL720" i="1" s="1"/>
  <c r="BL719" i="1" s="1"/>
  <c r="BL716" i="1"/>
  <c r="BL714" i="1"/>
  <c r="BL709" i="1"/>
  <c r="BL708" i="1" s="1"/>
  <c r="BL707" i="1" s="1"/>
  <c r="BL706" i="1" s="1"/>
  <c r="BL704" i="1"/>
  <c r="BL703" i="1" s="1"/>
  <c r="BL702" i="1" s="1"/>
  <c r="BL701" i="1" s="1"/>
  <c r="BL699" i="1"/>
  <c r="BL698" i="1" s="1"/>
  <c r="BL695" i="1"/>
  <c r="BL693" i="1"/>
  <c r="BL690" i="1"/>
  <c r="BL687" i="1"/>
  <c r="BL685" i="1"/>
  <c r="BL683" i="1"/>
  <c r="BL679" i="1"/>
  <c r="BL678" i="1" s="1"/>
  <c r="BL677" i="1" s="1"/>
  <c r="BL672" i="1"/>
  <c r="BL671" i="1" s="1"/>
  <c r="BL670" i="1" s="1"/>
  <c r="BL669" i="1" s="1"/>
  <c r="BL668" i="1" s="1"/>
  <c r="BL666" i="1"/>
  <c r="BL665" i="1" s="1"/>
  <c r="BL664" i="1" s="1"/>
  <c r="BL663" i="1" s="1"/>
  <c r="BL661" i="1"/>
  <c r="BL660" i="1" s="1"/>
  <c r="BL659" i="1" s="1"/>
  <c r="BL658" i="1" s="1"/>
  <c r="BL655" i="1"/>
  <c r="BL654" i="1" s="1"/>
  <c r="BL653" i="1" s="1"/>
  <c r="BL652" i="1" s="1"/>
  <c r="BL650" i="1"/>
  <c r="BL649" i="1" s="1"/>
  <c r="BL646" i="1"/>
  <c r="BL645" i="1" s="1"/>
  <c r="BL642" i="1"/>
  <c r="BL640" i="1"/>
  <c r="BL638" i="1"/>
  <c r="BL636" i="1"/>
  <c r="BL632" i="1"/>
  <c r="BL631" i="1" s="1"/>
  <c r="BL629" i="1"/>
  <c r="BL628" i="1" s="1"/>
  <c r="BL626" i="1"/>
  <c r="BL625" i="1" s="1"/>
  <c r="BL623" i="1"/>
  <c r="BL622" i="1" s="1"/>
  <c r="BL619" i="1"/>
  <c r="BL618" i="1" s="1"/>
  <c r="BL615" i="1"/>
  <c r="BL614" i="1" s="1"/>
  <c r="BL612" i="1"/>
  <c r="BL611" i="1" s="1"/>
  <c r="BL608" i="1"/>
  <c r="BL607" i="1" s="1"/>
  <c r="BL605" i="1"/>
  <c r="BL604" i="1" s="1"/>
  <c r="BL599" i="1"/>
  <c r="BL598" i="1" s="1"/>
  <c r="BL596" i="1"/>
  <c r="BL595" i="1" s="1"/>
  <c r="BL593" i="1"/>
  <c r="BL592" i="1" s="1"/>
  <c r="BL590" i="1"/>
  <c r="BL589" i="1" s="1"/>
  <c r="BL587" i="1"/>
  <c r="BL586" i="1" s="1"/>
  <c r="BL584" i="1"/>
  <c r="BL583" i="1" s="1"/>
  <c r="BL581" i="1"/>
  <c r="BL580" i="1" s="1"/>
  <c r="BL578" i="1"/>
  <c r="BL577" i="1" s="1"/>
  <c r="BL574" i="1"/>
  <c r="BL573" i="1" s="1"/>
  <c r="BL570" i="1"/>
  <c r="BL569" i="1" s="1"/>
  <c r="BL567" i="1"/>
  <c r="BL566" i="1" s="1"/>
  <c r="BL560" i="1"/>
  <c r="BL559" i="1" s="1"/>
  <c r="BL558" i="1" s="1"/>
  <c r="BL557" i="1" s="1"/>
  <c r="BL554" i="1"/>
  <c r="BL553" i="1" s="1"/>
  <c r="BL550" i="1"/>
  <c r="BL549" i="1" s="1"/>
  <c r="BL546" i="1"/>
  <c r="BL545" i="1" s="1"/>
  <c r="BL542" i="1"/>
  <c r="BL541" i="1" s="1"/>
  <c r="BL539" i="1"/>
  <c r="BL538" i="1" s="1"/>
  <c r="BL535" i="1"/>
  <c r="BL534" i="1" s="1"/>
  <c r="BL531" i="1"/>
  <c r="BL530" i="1" s="1"/>
  <c r="BL527" i="1"/>
  <c r="BL526" i="1" s="1"/>
  <c r="BL524" i="1"/>
  <c r="BL523" i="1" s="1"/>
  <c r="BL520" i="1"/>
  <c r="BL519" i="1" s="1"/>
  <c r="BL516" i="1"/>
  <c r="BL515" i="1" s="1"/>
  <c r="BL508" i="1"/>
  <c r="BL507" i="1" s="1"/>
  <c r="BL506" i="1" s="1"/>
  <c r="BL505" i="1" s="1"/>
  <c r="BL504" i="1" s="1"/>
  <c r="BL501" i="1"/>
  <c r="BL500" i="1" s="1"/>
  <c r="BL497" i="1"/>
  <c r="BL496" i="1" s="1"/>
  <c r="BL490" i="1"/>
  <c r="BL488" i="1"/>
  <c r="BL486" i="1"/>
  <c r="BL483" i="1"/>
  <c r="BL482" i="1" s="1"/>
  <c r="BL476" i="1"/>
  <c r="BL475" i="1" s="1"/>
  <c r="BL474" i="1" s="1"/>
  <c r="BL473" i="1" s="1"/>
  <c r="BL471" i="1"/>
  <c r="BL470" i="1" s="1"/>
  <c r="BL469" i="1" s="1"/>
  <c r="BL467" i="1"/>
  <c r="BL466" i="1" s="1"/>
  <c r="BL465" i="1" s="1"/>
  <c r="BL462" i="1"/>
  <c r="BL461" i="1" s="1"/>
  <c r="BL460" i="1" s="1"/>
  <c r="BL457" i="1"/>
  <c r="BL456" i="1" s="1"/>
  <c r="BL455" i="1" s="1"/>
  <c r="BL452" i="1"/>
  <c r="BL451" i="1" s="1"/>
  <c r="BL450" i="1" s="1"/>
  <c r="BL448" i="1"/>
  <c r="BL444" i="1"/>
  <c r="BL442" i="1"/>
  <c r="BL436" i="1"/>
  <c r="BL435" i="1" s="1"/>
  <c r="BL434" i="1" s="1"/>
  <c r="BL432" i="1"/>
  <c r="BL431" i="1" s="1"/>
  <c r="BL430" i="1" s="1"/>
  <c r="BL425" i="1"/>
  <c r="BL424" i="1" s="1"/>
  <c r="BL423" i="1" s="1"/>
  <c r="BL422" i="1" s="1"/>
  <c r="BL420" i="1"/>
  <c r="BL419" i="1" s="1"/>
  <c r="BL418" i="1" s="1"/>
  <c r="BL416" i="1"/>
  <c r="BL415" i="1" s="1"/>
  <c r="BL414" i="1" s="1"/>
  <c r="BL411" i="1"/>
  <c r="BL410" i="1" s="1"/>
  <c r="BL408" i="1"/>
  <c r="BL406" i="1"/>
  <c r="BL400" i="1"/>
  <c r="BL399" i="1" s="1"/>
  <c r="BL398" i="1" s="1"/>
  <c r="BL397" i="1" s="1"/>
  <c r="BL395" i="1"/>
  <c r="BL394" i="1" s="1"/>
  <c r="BL392" i="1"/>
  <c r="BL390" i="1"/>
  <c r="BL387" i="1"/>
  <c r="BL385" i="1"/>
  <c r="BL382" i="1"/>
  <c r="BL381" i="1" s="1"/>
  <c r="BL377" i="1"/>
  <c r="BL376" i="1" s="1"/>
  <c r="BL375" i="1" s="1"/>
  <c r="BL374" i="1" s="1"/>
  <c r="BL372" i="1"/>
  <c r="BL371" i="1" s="1"/>
  <c r="BL370" i="1" s="1"/>
  <c r="BL369" i="1" s="1"/>
  <c r="BL366" i="1"/>
  <c r="BL365" i="1" s="1"/>
  <c r="BL364" i="1" s="1"/>
  <c r="BL362" i="1"/>
  <c r="BL361" i="1" s="1"/>
  <c r="BL360" i="1" s="1"/>
  <c r="BL354" i="1"/>
  <c r="BL353" i="1" s="1"/>
  <c r="BL352" i="1" s="1"/>
  <c r="BL351" i="1" s="1"/>
  <c r="BL348" i="1"/>
  <c r="BL347" i="1" s="1"/>
  <c r="BL344" i="1"/>
  <c r="BL343" i="1" s="1"/>
  <c r="BL337" i="1"/>
  <c r="BL335" i="1"/>
  <c r="BL333" i="1"/>
  <c r="BL330" i="1"/>
  <c r="BL328" i="1"/>
  <c r="BL326" i="1"/>
  <c r="BL323" i="1"/>
  <c r="BL322" i="1" s="1"/>
  <c r="BL320" i="1"/>
  <c r="BL318" i="1"/>
  <c r="BL316" i="1"/>
  <c r="BL313" i="1"/>
  <c r="BL307" i="1"/>
  <c r="BL306" i="1" s="1"/>
  <c r="BL305" i="1" s="1"/>
  <c r="BL304" i="1" s="1"/>
  <c r="BL303" i="1" s="1"/>
  <c r="BL301" i="1"/>
  <c r="BL300" i="1" s="1"/>
  <c r="BL298" i="1"/>
  <c r="BL297" i="1" s="1"/>
  <c r="BL293" i="1"/>
  <c r="BL292" i="1" s="1"/>
  <c r="BL291" i="1" s="1"/>
  <c r="BL290" i="1" s="1"/>
  <c r="BL286" i="1"/>
  <c r="BL285" i="1" s="1"/>
  <c r="BL283" i="1"/>
  <c r="BL282" i="1" s="1"/>
  <c r="BL280" i="1"/>
  <c r="BL275" i="1"/>
  <c r="BL272" i="1"/>
  <c r="BL271" i="1" s="1"/>
  <c r="BL266" i="1"/>
  <c r="BL265" i="1" s="1"/>
  <c r="BL262" i="1"/>
  <c r="BL261" i="1" s="1"/>
  <c r="BL259" i="1"/>
  <c r="BL258" i="1" s="1"/>
  <c r="BL241" i="1"/>
  <c r="BL239" i="1"/>
  <c r="BL237" i="1"/>
  <c r="BL234" i="1"/>
  <c r="BL233" i="1" s="1"/>
  <c r="BL228" i="1"/>
  <c r="BL227" i="1" s="1"/>
  <c r="BL225" i="1"/>
  <c r="BL223" i="1"/>
  <c r="BL221" i="1"/>
  <c r="BL216" i="1"/>
  <c r="BL215" i="1" s="1"/>
  <c r="BL213" i="1"/>
  <c r="BL212" i="1" s="1"/>
  <c r="BL210" i="1"/>
  <c r="BL209" i="1" s="1"/>
  <c r="BL203" i="1"/>
  <c r="BL202" i="1" s="1"/>
  <c r="BL200" i="1"/>
  <c r="BL199" i="1" s="1"/>
  <c r="BL197" i="1"/>
  <c r="BL195" i="1"/>
  <c r="BL193" i="1"/>
  <c r="BL174" i="1"/>
  <c r="BL172" i="1"/>
  <c r="BL170" i="1"/>
  <c r="BL162" i="1"/>
  <c r="BL161" i="1" s="1"/>
  <c r="BL159" i="1"/>
  <c r="BL158" i="1" s="1"/>
  <c r="BL155" i="1"/>
  <c r="BL154" i="1" s="1"/>
  <c r="BL152" i="1"/>
  <c r="BL151" i="1" s="1"/>
  <c r="BL149" i="1"/>
  <c r="BL148" i="1" s="1"/>
  <c r="BL146" i="1"/>
  <c r="BL144" i="1"/>
  <c r="BL141" i="1"/>
  <c r="BL139" i="1"/>
  <c r="BL132" i="1"/>
  <c r="BL130" i="1"/>
  <c r="BL128" i="1"/>
  <c r="BL125" i="1"/>
  <c r="BL124" i="1" s="1"/>
  <c r="BL117" i="1"/>
  <c r="BL116" i="1" s="1"/>
  <c r="BL114" i="1"/>
  <c r="BL113" i="1" s="1"/>
  <c r="BL110" i="1"/>
  <c r="BL109" i="1" s="1"/>
  <c r="BL108" i="1" s="1"/>
  <c r="BL105" i="1"/>
  <c r="BL104" i="1" s="1"/>
  <c r="BL103" i="1" s="1"/>
  <c r="BL101" i="1"/>
  <c r="BL100" i="1" s="1"/>
  <c r="BL99" i="1" s="1"/>
  <c r="BL95" i="1"/>
  <c r="BL94" i="1" s="1"/>
  <c r="BL93" i="1" s="1"/>
  <c r="BL92" i="1" s="1"/>
  <c r="BL91" i="1" s="1"/>
  <c r="BL89" i="1"/>
  <c r="BL87" i="1"/>
  <c r="BL85" i="1"/>
  <c r="BL82" i="1"/>
  <c r="BL81" i="1" s="1"/>
  <c r="BL74" i="1"/>
  <c r="BL73" i="1" s="1"/>
  <c r="BL71" i="1"/>
  <c r="BL70" i="1" s="1"/>
  <c r="BL64" i="1"/>
  <c r="BL62" i="1"/>
  <c r="BL60" i="1"/>
  <c r="BL57" i="1"/>
  <c r="BL56" i="1" s="1"/>
  <c r="BL52" i="1"/>
  <c r="BL51" i="1" s="1"/>
  <c r="BL49" i="1"/>
  <c r="BL48" i="1" s="1"/>
  <c r="BL45" i="1"/>
  <c r="BL44" i="1" s="1"/>
  <c r="BL43" i="1" s="1"/>
  <c r="BL40" i="1"/>
  <c r="BL39" i="1" s="1"/>
  <c r="BL36" i="1"/>
  <c r="BL34" i="1"/>
  <c r="BL32" i="1"/>
  <c r="BL28" i="1"/>
  <c r="BL27" i="1" s="1"/>
  <c r="BL25" i="1"/>
  <c r="BL23" i="1"/>
  <c r="BQ3629" i="1"/>
  <c r="BQ3628" i="1" s="1"/>
  <c r="BQ3626" i="1"/>
  <c r="BQ3625" i="1" s="1"/>
  <c r="BQ3623" i="1"/>
  <c r="BQ3622" i="1" s="1"/>
  <c r="BQ3619" i="1"/>
  <c r="BQ3617" i="1"/>
  <c r="BQ3610" i="1"/>
  <c r="BQ3609" i="1" s="1"/>
  <c r="BQ3608" i="1" s="1"/>
  <c r="BQ3607" i="1" s="1"/>
  <c r="BQ3605" i="1"/>
  <c r="BQ3603" i="1"/>
  <c r="BQ3601" i="1"/>
  <c r="BQ3598" i="1"/>
  <c r="BQ3597" i="1" s="1"/>
  <c r="BQ3590" i="1"/>
  <c r="BQ3588" i="1"/>
  <c r="BQ3585" i="1"/>
  <c r="BQ3584" i="1" s="1"/>
  <c r="BQ3579" i="1"/>
  <c r="BQ3577" i="1"/>
  <c r="BQ3574" i="1"/>
  <c r="BQ3573" i="1" s="1"/>
  <c r="BQ3571" i="1"/>
  <c r="BQ3570" i="1" s="1"/>
  <c r="BQ3566" i="1"/>
  <c r="BQ3565" i="1" s="1"/>
  <c r="BQ3564" i="1" s="1"/>
  <c r="BQ3563" i="1" s="1"/>
  <c r="BQ3559" i="1"/>
  <c r="BQ3557" i="1"/>
  <c r="BQ3555" i="1"/>
  <c r="BQ3549" i="1"/>
  <c r="BQ3548" i="1" s="1"/>
  <c r="BQ3546" i="1"/>
  <c r="BQ3545" i="1" s="1"/>
  <c r="BQ3543" i="1"/>
  <c r="BQ3542" i="1" s="1"/>
  <c r="BQ3540" i="1"/>
  <c r="BQ3539" i="1" s="1"/>
  <c r="BQ3536" i="1"/>
  <c r="BQ3534" i="1"/>
  <c r="BQ3530" i="1"/>
  <c r="BQ3529" i="1" s="1"/>
  <c r="BQ3527" i="1"/>
  <c r="BQ3526" i="1" s="1"/>
  <c r="BQ3524" i="1"/>
  <c r="BQ3523" i="1" s="1"/>
  <c r="BQ3521" i="1"/>
  <c r="BQ3520" i="1" s="1"/>
  <c r="BQ3518" i="1"/>
  <c r="BQ3516" i="1"/>
  <c r="BQ3513" i="1"/>
  <c r="BQ3511" i="1"/>
  <c r="BQ3506" i="1"/>
  <c r="BQ3505" i="1" s="1"/>
  <c r="BQ3504" i="1" s="1"/>
  <c r="BQ3503" i="1" s="1"/>
  <c r="BQ3499" i="1"/>
  <c r="BQ3497" i="1"/>
  <c r="BQ3495" i="1"/>
  <c r="BQ3492" i="1"/>
  <c r="BQ3491" i="1" s="1"/>
  <c r="BQ3487" i="1"/>
  <c r="BQ3486" i="1" s="1"/>
  <c r="BQ3485" i="1" s="1"/>
  <c r="BQ3484" i="1" s="1"/>
  <c r="BQ3482" i="1"/>
  <c r="BQ3480" i="1"/>
  <c r="BQ3471" i="1"/>
  <c r="BQ3470" i="1" s="1"/>
  <c r="BQ3469" i="1" s="1"/>
  <c r="BQ3468" i="1" s="1"/>
  <c r="BQ3465" i="1"/>
  <c r="BQ3464" i="1" s="1"/>
  <c r="BQ3462" i="1"/>
  <c r="BQ3461" i="1" s="1"/>
  <c r="BQ3456" i="1"/>
  <c r="BQ3454" i="1"/>
  <c r="BQ3452" i="1"/>
  <c r="BQ3449" i="1"/>
  <c r="BQ3448" i="1" s="1"/>
  <c r="BQ3445" i="1"/>
  <c r="BQ3444" i="1" s="1"/>
  <c r="BQ3442" i="1"/>
  <c r="BQ3441" i="1" s="1"/>
  <c r="BQ3436" i="1"/>
  <c r="BQ3435" i="1" s="1"/>
  <c r="BQ3434" i="1" s="1"/>
  <c r="BQ3433" i="1" s="1"/>
  <c r="BQ3432" i="1" s="1"/>
  <c r="BQ3428" i="1"/>
  <c r="BQ3426" i="1"/>
  <c r="BQ3424" i="1"/>
  <c r="BQ3421" i="1"/>
  <c r="BQ3420" i="1" s="1"/>
  <c r="BQ3417" i="1"/>
  <c r="BQ3416" i="1" s="1"/>
  <c r="BQ3415" i="1" s="1"/>
  <c r="BQ3409" i="1"/>
  <c r="BQ3407" i="1"/>
  <c r="BQ3405" i="1"/>
  <c r="BQ3402" i="1"/>
  <c r="BQ3401" i="1" s="1"/>
  <c r="BQ3398" i="1"/>
  <c r="BQ3397" i="1" s="1"/>
  <c r="BQ3396" i="1" s="1"/>
  <c r="BQ3394" i="1"/>
  <c r="BQ3393" i="1" s="1"/>
  <c r="BQ3392" i="1" s="1"/>
  <c r="BQ3386" i="1"/>
  <c r="BQ3384" i="1"/>
  <c r="BQ3381" i="1"/>
  <c r="BQ3380" i="1" s="1"/>
  <c r="BQ3375" i="1"/>
  <c r="BQ3374" i="1" s="1"/>
  <c r="BQ3373" i="1" s="1"/>
  <c r="BQ3372" i="1" s="1"/>
  <c r="BQ3369" i="1"/>
  <c r="BQ3368" i="1" s="1"/>
  <c r="BQ3366" i="1"/>
  <c r="BQ3365" i="1" s="1"/>
  <c r="BQ3362" i="1"/>
  <c r="BQ3361" i="1" s="1"/>
  <c r="BQ3359" i="1"/>
  <c r="BQ3358" i="1" s="1"/>
  <c r="BQ3356" i="1"/>
  <c r="BQ3355" i="1" s="1"/>
  <c r="BQ3350" i="1"/>
  <c r="BQ3349" i="1" s="1"/>
  <c r="BQ3348" i="1" s="1"/>
  <c r="BQ3347" i="1" s="1"/>
  <c r="BQ3345" i="1"/>
  <c r="BQ3344" i="1" s="1"/>
  <c r="BQ3342" i="1"/>
  <c r="BQ3341" i="1" s="1"/>
  <c r="BQ3339" i="1"/>
  <c r="BQ3337" i="1"/>
  <c r="BQ3335" i="1"/>
  <c r="BQ3333" i="1"/>
  <c r="BQ3329" i="1"/>
  <c r="BQ3328" i="1" s="1"/>
  <c r="BQ3326" i="1"/>
  <c r="BQ3324" i="1"/>
  <c r="BQ3316" i="1"/>
  <c r="BQ3315" i="1" s="1"/>
  <c r="BQ3314" i="1" s="1"/>
  <c r="BQ3313" i="1" s="1"/>
  <c r="BQ3312" i="1" s="1"/>
  <c r="BQ3309" i="1"/>
  <c r="BQ3308" i="1" s="1"/>
  <c r="BQ3305" i="1"/>
  <c r="BQ3304" i="1" s="1"/>
  <c r="BQ3297" i="1"/>
  <c r="BQ3296" i="1" s="1"/>
  <c r="BQ3295" i="1" s="1"/>
  <c r="BQ3294" i="1" s="1"/>
  <c r="BQ3293" i="1" s="1"/>
  <c r="BQ3289" i="1"/>
  <c r="BQ3288" i="1" s="1"/>
  <c r="BQ3287" i="1" s="1"/>
  <c r="BQ3284" i="1"/>
  <c r="BQ3283" i="1" s="1"/>
  <c r="BQ3282" i="1" s="1"/>
  <c r="BQ3279" i="1"/>
  <c r="BQ3278" i="1" s="1"/>
  <c r="BQ3277" i="1" s="1"/>
  <c r="BQ3276" i="1" s="1"/>
  <c r="BQ3271" i="1"/>
  <c r="BQ3270" i="1" s="1"/>
  <c r="BQ3269" i="1" s="1"/>
  <c r="BQ3268" i="1" s="1"/>
  <c r="BQ3267" i="1" s="1"/>
  <c r="BQ3266" i="1" s="1"/>
  <c r="BQ3264" i="1"/>
  <c r="BQ3262" i="1"/>
  <c r="BQ3259" i="1"/>
  <c r="BQ3257" i="1"/>
  <c r="BQ3250" i="1"/>
  <c r="BQ3249" i="1" s="1"/>
  <c r="BQ3248" i="1" s="1"/>
  <c r="BQ3247" i="1" s="1"/>
  <c r="BQ3246" i="1" s="1"/>
  <c r="BQ3244" i="1"/>
  <c r="BQ3243" i="1" s="1"/>
  <c r="BQ3242" i="1" s="1"/>
  <c r="BQ3241" i="1" s="1"/>
  <c r="BQ3240" i="1" s="1"/>
  <c r="BQ3237" i="1"/>
  <c r="BQ3236" i="1" s="1"/>
  <c r="BQ3235" i="1" s="1"/>
  <c r="BQ3234" i="1" s="1"/>
  <c r="BQ3233" i="1" s="1"/>
  <c r="BQ3231" i="1"/>
  <c r="BQ3230" i="1" s="1"/>
  <c r="BQ3229" i="1" s="1"/>
  <c r="BQ3228" i="1" s="1"/>
  <c r="BQ3227" i="1" s="1"/>
  <c r="BQ3224" i="1"/>
  <c r="BQ3223" i="1" s="1"/>
  <c r="BQ3221" i="1"/>
  <c r="BQ3220" i="1" s="1"/>
  <c r="BQ3218" i="1"/>
  <c r="BQ3217" i="1" s="1"/>
  <c r="BQ3215" i="1"/>
  <c r="BQ3214" i="1" s="1"/>
  <c r="BQ3212" i="1"/>
  <c r="BQ3211" i="1" s="1"/>
  <c r="BQ3209" i="1"/>
  <c r="BQ3208" i="1" s="1"/>
  <c r="BQ3205" i="1"/>
  <c r="BQ3204" i="1" s="1"/>
  <c r="BQ3203" i="1" s="1"/>
  <c r="BQ3201" i="1"/>
  <c r="BQ3200" i="1" s="1"/>
  <c r="BQ3198" i="1"/>
  <c r="BQ3196" i="1"/>
  <c r="BQ3194" i="1"/>
  <c r="BQ3190" i="1"/>
  <c r="BQ3189" i="1" s="1"/>
  <c r="BQ3188" i="1" s="1"/>
  <c r="BQ3186" i="1"/>
  <c r="BQ3185" i="1" s="1"/>
  <c r="BQ3184" i="1" s="1"/>
  <c r="BQ3181" i="1"/>
  <c r="BQ3180" i="1" s="1"/>
  <c r="BQ3178" i="1"/>
  <c r="BQ3177" i="1" s="1"/>
  <c r="BQ3173" i="1"/>
  <c r="BQ3172" i="1" s="1"/>
  <c r="BQ3171" i="1" s="1"/>
  <c r="BQ3170" i="1" s="1"/>
  <c r="BQ3168" i="1"/>
  <c r="BQ3166" i="1"/>
  <c r="BQ3163" i="1"/>
  <c r="BQ3161" i="1"/>
  <c r="BQ3157" i="1"/>
  <c r="BQ3156" i="1" s="1"/>
  <c r="BQ3154" i="1"/>
  <c r="BQ3153" i="1" s="1"/>
  <c r="BQ3151" i="1"/>
  <c r="BQ3149" i="1"/>
  <c r="BQ3146" i="1"/>
  <c r="BQ3144" i="1"/>
  <c r="BQ3140" i="1"/>
  <c r="BQ3138" i="1"/>
  <c r="BQ3135" i="1"/>
  <c r="BQ3133" i="1"/>
  <c r="BQ3128" i="1"/>
  <c r="BQ3127" i="1" s="1"/>
  <c r="BQ3126" i="1" s="1"/>
  <c r="BQ3125" i="1" s="1"/>
  <c r="BQ3122" i="1"/>
  <c r="BQ3120" i="1"/>
  <c r="BQ3118" i="1"/>
  <c r="BQ3115" i="1"/>
  <c r="BQ3114" i="1" s="1"/>
  <c r="BQ3111" i="1"/>
  <c r="BQ3110" i="1" s="1"/>
  <c r="BQ3109" i="1" s="1"/>
  <c r="BQ3106" i="1"/>
  <c r="BQ3104" i="1"/>
  <c r="BQ3096" i="1"/>
  <c r="BQ3095" i="1" s="1"/>
  <c r="BQ3094" i="1" s="1"/>
  <c r="BQ3093" i="1" s="1"/>
  <c r="BQ3092" i="1" s="1"/>
  <c r="BQ3091" i="1" s="1"/>
  <c r="BQ3089" i="1"/>
  <c r="BQ3088" i="1" s="1"/>
  <c r="BQ3087" i="1" s="1"/>
  <c r="BQ3086" i="1" s="1"/>
  <c r="BQ3085" i="1" s="1"/>
  <c r="BQ3084" i="1" s="1"/>
  <c r="BQ3082" i="1"/>
  <c r="BQ3080" i="1"/>
  <c r="BQ3078" i="1"/>
  <c r="BQ3075" i="1"/>
  <c r="BQ3074" i="1" s="1"/>
  <c r="BQ3067" i="1"/>
  <c r="BQ3065" i="1"/>
  <c r="BQ3063" i="1"/>
  <c r="BQ3060" i="1"/>
  <c r="BQ3059" i="1" s="1"/>
  <c r="BQ3055" i="1"/>
  <c r="BQ3054" i="1" s="1"/>
  <c r="BQ3052" i="1"/>
  <c r="BQ3051" i="1" s="1"/>
  <c r="BQ3049" i="1"/>
  <c r="BQ3048" i="1" s="1"/>
  <c r="BQ3046" i="1"/>
  <c r="BQ3045" i="1" s="1"/>
  <c r="BQ3041" i="1"/>
  <c r="BQ3040" i="1" s="1"/>
  <c r="BQ3039" i="1" s="1"/>
  <c r="BQ3037" i="1"/>
  <c r="BQ3036" i="1" s="1"/>
  <c r="BQ3034" i="1"/>
  <c r="BQ3033" i="1" s="1"/>
  <c r="BQ3028" i="1"/>
  <c r="BQ3027" i="1" s="1"/>
  <c r="BQ3026" i="1" s="1"/>
  <c r="BQ3025" i="1" s="1"/>
  <c r="BQ3023" i="1"/>
  <c r="BQ3022" i="1" s="1"/>
  <c r="BQ3021" i="1" s="1"/>
  <c r="BQ3019" i="1"/>
  <c r="BQ3017" i="1"/>
  <c r="BQ3014" i="1"/>
  <c r="BQ3012" i="1"/>
  <c r="BQ3010" i="1"/>
  <c r="BQ3005" i="1"/>
  <c r="BQ3003" i="1"/>
  <c r="BQ2996" i="1"/>
  <c r="BQ2995" i="1" s="1"/>
  <c r="BQ2994" i="1" s="1"/>
  <c r="BQ2993" i="1" s="1"/>
  <c r="BQ2992" i="1" s="1"/>
  <c r="BQ2990" i="1"/>
  <c r="BQ2989" i="1" s="1"/>
  <c r="BQ2988" i="1" s="1"/>
  <c r="BQ2987" i="1" s="1"/>
  <c r="BQ2986" i="1" s="1"/>
  <c r="BQ2982" i="1"/>
  <c r="BQ2980" i="1"/>
  <c r="BQ2978" i="1"/>
  <c r="BQ2975" i="1"/>
  <c r="BQ2974" i="1" s="1"/>
  <c r="BQ2970" i="1"/>
  <c r="BQ2968" i="1"/>
  <c r="BQ2963" i="1"/>
  <c r="BQ2962" i="1" s="1"/>
  <c r="BQ2960" i="1"/>
  <c r="BQ2959" i="1" s="1"/>
  <c r="BQ2956" i="1"/>
  <c r="BQ2955" i="1" s="1"/>
  <c r="BQ2953" i="1"/>
  <c r="BQ2952" i="1" s="1"/>
  <c r="BQ2950" i="1"/>
  <c r="BQ2949" i="1" s="1"/>
  <c r="BQ2947" i="1"/>
  <c r="BQ2946" i="1" s="1"/>
  <c r="BQ2944" i="1"/>
  <c r="BQ2943" i="1" s="1"/>
  <c r="BQ2939" i="1"/>
  <c r="BQ2938" i="1" s="1"/>
  <c r="BQ2937" i="1" s="1"/>
  <c r="BQ2936" i="1" s="1"/>
  <c r="BQ2933" i="1"/>
  <c r="BQ2931" i="1"/>
  <c r="BQ2928" i="1"/>
  <c r="BQ2926" i="1"/>
  <c r="BQ2920" i="1"/>
  <c r="BQ2919" i="1" s="1"/>
  <c r="BQ2918" i="1" s="1"/>
  <c r="BQ2917" i="1" s="1"/>
  <c r="BQ2913" i="1"/>
  <c r="BQ2911" i="1"/>
  <c r="BQ2904" i="1"/>
  <c r="BQ2903" i="1" s="1"/>
  <c r="BQ2901" i="1"/>
  <c r="BQ2899" i="1"/>
  <c r="BQ2897" i="1"/>
  <c r="BQ2895" i="1"/>
  <c r="BQ2892" i="1"/>
  <c r="BQ2891" i="1" s="1"/>
  <c r="BQ2889" i="1"/>
  <c r="BQ2888" i="1" s="1"/>
  <c r="BQ2886" i="1"/>
  <c r="BQ2885" i="1" s="1"/>
  <c r="BQ2878" i="1"/>
  <c r="BQ2876" i="1"/>
  <c r="BQ2874" i="1"/>
  <c r="BQ2871" i="1"/>
  <c r="BQ2870" i="1" s="1"/>
  <c r="BQ2867" i="1"/>
  <c r="BQ2865" i="1"/>
  <c r="BQ2858" i="1"/>
  <c r="BQ2856" i="1"/>
  <c r="BQ2853" i="1"/>
  <c r="BQ2852" i="1" s="1"/>
  <c r="BQ2848" i="1"/>
  <c r="BQ2847" i="1" s="1"/>
  <c r="BQ2846" i="1" s="1"/>
  <c r="BQ2845" i="1" s="1"/>
  <c r="BQ2840" i="1"/>
  <c r="BQ2838" i="1"/>
  <c r="BQ2833" i="1"/>
  <c r="BQ2832" i="1" s="1"/>
  <c r="BQ2830" i="1"/>
  <c r="BQ2829" i="1" s="1"/>
  <c r="BQ2826" i="1"/>
  <c r="BQ2824" i="1"/>
  <c r="BQ2821" i="1"/>
  <c r="BQ2820" i="1" s="1"/>
  <c r="BQ2818" i="1"/>
  <c r="BQ2816" i="1"/>
  <c r="BQ2814" i="1"/>
  <c r="BQ2808" i="1"/>
  <c r="BQ2806" i="1"/>
  <c r="BQ2804" i="1"/>
  <c r="BQ2801" i="1"/>
  <c r="BQ2800" i="1" s="1"/>
  <c r="BQ2796" i="1"/>
  <c r="BQ2795" i="1" s="1"/>
  <c r="BQ2794" i="1" s="1"/>
  <c r="BQ2793" i="1" s="1"/>
  <c r="BQ2791" i="1"/>
  <c r="BQ2790" i="1" s="1"/>
  <c r="BQ2788" i="1"/>
  <c r="BQ2787" i="1" s="1"/>
  <c r="BQ2785" i="1"/>
  <c r="BQ2784" i="1" s="1"/>
  <c r="BQ2782" i="1"/>
  <c r="BQ2781" i="1" s="1"/>
  <c r="BQ2779" i="1"/>
  <c r="BQ2778" i="1" s="1"/>
  <c r="BQ2776" i="1"/>
  <c r="BQ2775" i="1" s="1"/>
  <c r="BQ2773" i="1"/>
  <c r="BQ2772" i="1" s="1"/>
  <c r="BQ2770" i="1"/>
  <c r="BQ2769" i="1" s="1"/>
  <c r="BQ2764" i="1"/>
  <c r="BQ2763" i="1" s="1"/>
  <c r="BQ2761" i="1"/>
  <c r="BQ2760" i="1" s="1"/>
  <c r="BQ2753" i="1"/>
  <c r="BQ2751" i="1"/>
  <c r="BQ2749" i="1"/>
  <c r="BQ2746" i="1"/>
  <c r="BQ2745" i="1" s="1"/>
  <c r="BQ2741" i="1"/>
  <c r="BQ2739" i="1"/>
  <c r="BQ2737" i="1"/>
  <c r="BQ2731" i="1"/>
  <c r="BQ2730" i="1" s="1"/>
  <c r="BQ2728" i="1"/>
  <c r="BQ2727" i="1" s="1"/>
  <c r="BQ2725" i="1"/>
  <c r="BQ2724" i="1" s="1"/>
  <c r="BQ2722" i="1"/>
  <c r="BQ2721" i="1" s="1"/>
  <c r="BQ2719" i="1"/>
  <c r="BQ2718" i="1" s="1"/>
  <c r="BQ2716" i="1"/>
  <c r="BQ2715" i="1" s="1"/>
  <c r="BQ2713" i="1"/>
  <c r="BQ2712" i="1" s="1"/>
  <c r="BQ2710" i="1"/>
  <c r="BQ2709" i="1" s="1"/>
  <c r="BQ2707" i="1"/>
  <c r="BQ2706" i="1" s="1"/>
  <c r="BQ2704" i="1"/>
  <c r="BQ2703" i="1" s="1"/>
  <c r="BQ2700" i="1"/>
  <c r="BQ2699" i="1" s="1"/>
  <c r="BQ2697" i="1"/>
  <c r="BQ2696" i="1" s="1"/>
  <c r="BQ2694" i="1"/>
  <c r="BQ2693" i="1" s="1"/>
  <c r="BQ2691" i="1"/>
  <c r="BQ2690" i="1" s="1"/>
  <c r="BQ2688" i="1"/>
  <c r="BQ2687" i="1" s="1"/>
  <c r="BQ2682" i="1"/>
  <c r="BQ2681" i="1" s="1"/>
  <c r="BQ2679" i="1"/>
  <c r="BQ2678" i="1" s="1"/>
  <c r="BQ2674" i="1"/>
  <c r="BQ2672" i="1"/>
  <c r="BQ2668" i="1"/>
  <c r="BQ2667" i="1" s="1"/>
  <c r="BQ2665" i="1"/>
  <c r="BQ2664" i="1" s="1"/>
  <c r="BQ2658" i="1"/>
  <c r="BQ2657" i="1" s="1"/>
  <c r="BQ2655" i="1"/>
  <c r="BQ2654" i="1" s="1"/>
  <c r="BQ2652" i="1"/>
  <c r="BQ2651" i="1" s="1"/>
  <c r="BQ2649" i="1"/>
  <c r="BQ2648" i="1" s="1"/>
  <c r="BQ2646" i="1"/>
  <c r="BQ2645" i="1" s="1"/>
  <c r="BQ2643" i="1"/>
  <c r="BQ2642" i="1" s="1"/>
  <c r="BQ2640" i="1"/>
  <c r="BQ2639" i="1" s="1"/>
  <c r="BQ2637" i="1"/>
  <c r="BQ2636" i="1" s="1"/>
  <c r="BQ2633" i="1"/>
  <c r="BQ2632" i="1" s="1"/>
  <c r="BQ2630" i="1"/>
  <c r="BQ2629" i="1" s="1"/>
  <c r="BQ2627" i="1"/>
  <c r="BQ2626" i="1" s="1"/>
  <c r="BQ2624" i="1"/>
  <c r="BQ2623" i="1" s="1"/>
  <c r="BQ2621" i="1"/>
  <c r="BQ2620" i="1" s="1"/>
  <c r="BQ2618" i="1"/>
  <c r="BQ2617" i="1" s="1"/>
  <c r="BQ2610" i="1"/>
  <c r="BQ2609" i="1" s="1"/>
  <c r="BQ2608" i="1" s="1"/>
  <c r="BQ2607" i="1" s="1"/>
  <c r="BQ2606" i="1" s="1"/>
  <c r="BQ2605" i="1" s="1"/>
  <c r="BQ2603" i="1"/>
  <c r="BQ2602" i="1" s="1"/>
  <c r="BQ2601" i="1" s="1"/>
  <c r="BQ2600" i="1" s="1"/>
  <c r="BQ2599" i="1" s="1"/>
  <c r="BQ2598" i="1" s="1"/>
  <c r="BQ2596" i="1"/>
  <c r="BQ2594" i="1"/>
  <c r="BQ2591" i="1"/>
  <c r="BQ2590" i="1" s="1"/>
  <c r="BQ2586" i="1"/>
  <c r="BQ2584" i="1"/>
  <c r="BQ2582" i="1"/>
  <c r="BQ2578" i="1"/>
  <c r="BQ2577" i="1" s="1"/>
  <c r="BQ2575" i="1"/>
  <c r="BQ2573" i="1"/>
  <c r="BQ2570" i="1"/>
  <c r="BQ2569" i="1" s="1"/>
  <c r="BQ2567" i="1"/>
  <c r="BQ2565" i="1"/>
  <c r="BQ2563" i="1"/>
  <c r="BQ2559" i="1"/>
  <c r="BQ2557" i="1"/>
  <c r="BQ2555" i="1"/>
  <c r="BQ2549" i="1"/>
  <c r="BQ2548" i="1" s="1"/>
  <c r="BQ2546" i="1"/>
  <c r="BQ2545" i="1" s="1"/>
  <c r="BQ2542" i="1"/>
  <c r="BQ2541" i="1" s="1"/>
  <c r="BQ2540" i="1" s="1"/>
  <c r="BQ2536" i="1"/>
  <c r="BQ2535" i="1" s="1"/>
  <c r="BQ2533" i="1"/>
  <c r="BQ2532" i="1" s="1"/>
  <c r="BQ2529" i="1"/>
  <c r="BQ2528" i="1" s="1"/>
  <c r="BQ2526" i="1"/>
  <c r="BQ2525" i="1" s="1"/>
  <c r="BQ2523" i="1"/>
  <c r="BQ2522" i="1" s="1"/>
  <c r="BQ2520" i="1"/>
  <c r="BQ2519" i="1" s="1"/>
  <c r="BQ2517" i="1"/>
  <c r="BQ2516" i="1" s="1"/>
  <c r="BQ2514" i="1"/>
  <c r="BQ2513" i="1" s="1"/>
  <c r="BQ2511" i="1"/>
  <c r="BQ2510" i="1" s="1"/>
  <c r="BQ2508" i="1"/>
  <c r="BQ2507" i="1" s="1"/>
  <c r="BQ2505" i="1"/>
  <c r="BQ2504" i="1" s="1"/>
  <c r="BQ2502" i="1"/>
  <c r="BQ2500" i="1"/>
  <c r="BQ2497" i="1"/>
  <c r="BQ2496" i="1" s="1"/>
  <c r="BQ2494" i="1"/>
  <c r="BQ2493" i="1" s="1"/>
  <c r="BQ2489" i="1"/>
  <c r="BQ2488" i="1" s="1"/>
  <c r="BQ2487" i="1" s="1"/>
  <c r="BQ2485" i="1"/>
  <c r="BQ2484" i="1" s="1"/>
  <c r="BQ2482" i="1"/>
  <c r="BQ2481" i="1" s="1"/>
  <c r="BQ2479" i="1"/>
  <c r="BQ2478" i="1" s="1"/>
  <c r="BQ2473" i="1"/>
  <c r="BQ2471" i="1"/>
  <c r="BQ2466" i="1"/>
  <c r="BQ2465" i="1" s="1"/>
  <c r="BQ2464" i="1" s="1"/>
  <c r="BQ2463" i="1" s="1"/>
  <c r="BQ2461" i="1"/>
  <c r="BQ2460" i="1" s="1"/>
  <c r="BQ2458" i="1"/>
  <c r="BQ2457" i="1" s="1"/>
  <c r="BQ2454" i="1"/>
  <c r="BQ2453" i="1" s="1"/>
  <c r="BQ2452" i="1" s="1"/>
  <c r="BQ2449" i="1"/>
  <c r="BQ2448" i="1" s="1"/>
  <c r="BQ2443" i="1"/>
  <c r="BQ2442" i="1" s="1"/>
  <c r="BQ2440" i="1"/>
  <c r="BQ2439" i="1" s="1"/>
  <c r="BQ2436" i="1"/>
  <c r="BQ2435" i="1" s="1"/>
  <c r="BQ2434" i="1" s="1"/>
  <c r="BQ2429" i="1"/>
  <c r="BQ2428" i="1" s="1"/>
  <c r="BQ2426" i="1"/>
  <c r="BQ2425" i="1" s="1"/>
  <c r="BQ2419" i="1"/>
  <c r="BQ2417" i="1"/>
  <c r="BQ2415" i="1"/>
  <c r="BQ2407" i="1"/>
  <c r="BQ2406" i="1" s="1"/>
  <c r="BQ2405" i="1" s="1"/>
  <c r="BQ2404" i="1" s="1"/>
  <c r="BQ2403" i="1" s="1"/>
  <c r="BQ2402" i="1" s="1"/>
  <c r="BQ2400" i="1"/>
  <c r="BQ2399" i="1" s="1"/>
  <c r="BQ2398" i="1" s="1"/>
  <c r="BQ2397" i="1" s="1"/>
  <c r="BQ2395" i="1"/>
  <c r="BQ2394" i="1" s="1"/>
  <c r="BQ2393" i="1" s="1"/>
  <c r="BQ2392" i="1" s="1"/>
  <c r="BQ2388" i="1"/>
  <c r="BQ2387" i="1" s="1"/>
  <c r="BQ2385" i="1"/>
  <c r="BQ2384" i="1" s="1"/>
  <c r="BQ2378" i="1"/>
  <c r="BQ2376" i="1"/>
  <c r="BQ2374" i="1"/>
  <c r="BQ2368" i="1"/>
  <c r="BQ2367" i="1" s="1"/>
  <c r="BQ2366" i="1" s="1"/>
  <c r="BQ2365" i="1" s="1"/>
  <c r="BQ2363" i="1"/>
  <c r="BQ2362" i="1" s="1"/>
  <c r="BQ2361" i="1" s="1"/>
  <c r="BQ2360" i="1" s="1"/>
  <c r="BQ2358" i="1"/>
  <c r="BQ2357" i="1" s="1"/>
  <c r="BQ2355" i="1"/>
  <c r="BQ2353" i="1"/>
  <c r="BQ2348" i="1"/>
  <c r="BQ2347" i="1" s="1"/>
  <c r="BQ2346" i="1" s="1"/>
  <c r="BQ2345" i="1" s="1"/>
  <c r="BQ2343" i="1"/>
  <c r="BQ2342" i="1" s="1"/>
  <c r="BQ2341" i="1" s="1"/>
  <c r="BQ2340" i="1" s="1"/>
  <c r="BQ2336" i="1"/>
  <c r="BQ2335" i="1" s="1"/>
  <c r="BQ2334" i="1" s="1"/>
  <c r="BQ2333" i="1" s="1"/>
  <c r="BQ2331" i="1"/>
  <c r="BQ2330" i="1" s="1"/>
  <c r="BQ2329" i="1" s="1"/>
  <c r="BQ2328" i="1" s="1"/>
  <c r="BQ2325" i="1"/>
  <c r="BQ2324" i="1" s="1"/>
  <c r="BQ2323" i="1" s="1"/>
  <c r="BQ2322" i="1" s="1"/>
  <c r="BQ2320" i="1"/>
  <c r="BQ2319" i="1" s="1"/>
  <c r="BQ2318" i="1" s="1"/>
  <c r="BQ2317" i="1" s="1"/>
  <c r="BQ2315" i="1"/>
  <c r="BQ2314" i="1" s="1"/>
  <c r="BQ2312" i="1"/>
  <c r="BQ2311" i="1" s="1"/>
  <c r="BQ2309" i="1"/>
  <c r="BQ2308" i="1" s="1"/>
  <c r="BQ2302" i="1"/>
  <c r="BQ2300" i="1"/>
  <c r="BQ2294" i="1"/>
  <c r="BQ2293" i="1" s="1"/>
  <c r="BQ2292" i="1" s="1"/>
  <c r="BQ2291" i="1" s="1"/>
  <c r="BQ2290" i="1" s="1"/>
  <c r="BQ2287" i="1"/>
  <c r="BQ2286" i="1" s="1"/>
  <c r="BQ2285" i="1" s="1"/>
  <c r="BQ2283" i="1"/>
  <c r="BQ2282" i="1" s="1"/>
  <c r="BQ2280" i="1"/>
  <c r="BQ2279" i="1" s="1"/>
  <c r="BQ2276" i="1"/>
  <c r="BQ2275" i="1" s="1"/>
  <c r="BQ2274" i="1" s="1"/>
  <c r="BQ2270" i="1"/>
  <c r="BQ2268" i="1"/>
  <c r="BQ2266" i="1"/>
  <c r="BQ2263" i="1"/>
  <c r="BQ2262" i="1" s="1"/>
  <c r="BQ2258" i="1"/>
  <c r="BQ2256" i="1"/>
  <c r="BQ2248" i="1"/>
  <c r="BQ2247" i="1" s="1"/>
  <c r="BQ2246" i="1" s="1"/>
  <c r="BQ2245" i="1" s="1"/>
  <c r="BQ2244" i="1" s="1"/>
  <c r="BQ2242" i="1"/>
  <c r="BQ2241" i="1" s="1"/>
  <c r="BQ2240" i="1" s="1"/>
  <c r="BQ2239" i="1" s="1"/>
  <c r="BQ2238" i="1" s="1"/>
  <c r="BQ2235" i="1"/>
  <c r="BQ2234" i="1" s="1"/>
  <c r="BQ2233" i="1" s="1"/>
  <c r="BQ2232" i="1" s="1"/>
  <c r="BQ2231" i="1" s="1"/>
  <c r="BQ2230" i="1" s="1"/>
  <c r="BQ2228" i="1"/>
  <c r="BQ2227" i="1" s="1"/>
  <c r="BQ2225" i="1"/>
  <c r="BQ2224" i="1" s="1"/>
  <c r="BQ2218" i="1"/>
  <c r="BQ2217" i="1" s="1"/>
  <c r="BQ2216" i="1" s="1"/>
  <c r="BQ2215" i="1" s="1"/>
  <c r="BQ2214" i="1" s="1"/>
  <c r="BQ2213" i="1" s="1"/>
  <c r="BQ2211" i="1"/>
  <c r="BQ2209" i="1"/>
  <c r="BQ2207" i="1"/>
  <c r="BQ2201" i="1"/>
  <c r="BQ2200" i="1" s="1"/>
  <c r="BQ2199" i="1" s="1"/>
  <c r="BQ2198" i="1" s="1"/>
  <c r="BQ2196" i="1"/>
  <c r="BQ2195" i="1" s="1"/>
  <c r="BQ2193" i="1"/>
  <c r="BQ2192" i="1" s="1"/>
  <c r="BQ2188" i="1"/>
  <c r="BQ2187" i="1" s="1"/>
  <c r="BQ2185" i="1"/>
  <c r="BQ2184" i="1" s="1"/>
  <c r="BQ2182" i="1"/>
  <c r="BQ2181" i="1" s="1"/>
  <c r="BQ2177" i="1"/>
  <c r="BQ2176" i="1" s="1"/>
  <c r="BQ2175" i="1" s="1"/>
  <c r="BQ2174" i="1" s="1"/>
  <c r="BQ2172" i="1"/>
  <c r="BQ2171" i="1" s="1"/>
  <c r="BQ2170" i="1" s="1"/>
  <c r="BQ2169" i="1" s="1"/>
  <c r="BQ2165" i="1"/>
  <c r="BQ2164" i="1" s="1"/>
  <c r="BQ2163" i="1" s="1"/>
  <c r="BQ2162" i="1" s="1"/>
  <c r="BQ2160" i="1"/>
  <c r="BQ2159" i="1" s="1"/>
  <c r="BQ2158" i="1" s="1"/>
  <c r="BQ2157" i="1" s="1"/>
  <c r="BQ2155" i="1"/>
  <c r="BQ2154" i="1" s="1"/>
  <c r="BQ2153" i="1" s="1"/>
  <c r="BQ2152" i="1" s="1"/>
  <c r="BQ2149" i="1"/>
  <c r="BQ2148" i="1" s="1"/>
  <c r="BQ2147" i="1" s="1"/>
  <c r="BQ2146" i="1" s="1"/>
  <c r="BQ2144" i="1"/>
  <c r="BQ2143" i="1" s="1"/>
  <c r="BQ2142" i="1" s="1"/>
  <c r="BQ2141" i="1" s="1"/>
  <c r="BQ2139" i="1"/>
  <c r="BQ2138" i="1" s="1"/>
  <c r="BQ2136" i="1"/>
  <c r="BQ2135" i="1" s="1"/>
  <c r="BQ2133" i="1"/>
  <c r="BQ2132" i="1" s="1"/>
  <c r="BQ2126" i="1"/>
  <c r="BQ2125" i="1" s="1"/>
  <c r="BQ2123" i="1"/>
  <c r="BQ2122" i="1" s="1"/>
  <c r="BQ2118" i="1"/>
  <c r="BQ2117" i="1" s="1"/>
  <c r="BQ2116" i="1" s="1"/>
  <c r="BQ2115" i="1" s="1"/>
  <c r="BQ2112" i="1"/>
  <c r="BQ2111" i="1" s="1"/>
  <c r="BQ2110" i="1" s="1"/>
  <c r="BQ2109" i="1" s="1"/>
  <c r="BQ2108" i="1" s="1"/>
  <c r="BQ2105" i="1"/>
  <c r="BQ2104" i="1" s="1"/>
  <c r="BQ2102" i="1"/>
  <c r="BQ2101" i="1" s="1"/>
  <c r="BQ2099" i="1"/>
  <c r="BQ2097" i="1"/>
  <c r="BQ2093" i="1"/>
  <c r="BQ2092" i="1" s="1"/>
  <c r="BQ2090" i="1"/>
  <c r="BQ2089" i="1" s="1"/>
  <c r="BQ2087" i="1"/>
  <c r="BQ2086" i="1" s="1"/>
  <c r="BQ2084" i="1"/>
  <c r="BQ2082" i="1"/>
  <c r="BQ2079" i="1"/>
  <c r="BQ2078" i="1" s="1"/>
  <c r="BQ2075" i="1"/>
  <c r="BQ2074" i="1" s="1"/>
  <c r="BQ2073" i="1" s="1"/>
  <c r="BQ2069" i="1"/>
  <c r="BQ2067" i="1"/>
  <c r="BQ2065" i="1"/>
  <c r="BQ2062" i="1"/>
  <c r="BQ2061" i="1" s="1"/>
  <c r="BQ2057" i="1"/>
  <c r="BQ2055" i="1"/>
  <c r="BQ2047" i="1"/>
  <c r="BQ2046" i="1" s="1"/>
  <c r="BQ2045" i="1" s="1"/>
  <c r="BQ2044" i="1" s="1"/>
  <c r="BQ2043" i="1" s="1"/>
  <c r="BQ2042" i="1" s="1"/>
  <c r="BQ2040" i="1"/>
  <c r="BQ2039" i="1" s="1"/>
  <c r="BQ2038" i="1" s="1"/>
  <c r="BQ2037" i="1" s="1"/>
  <c r="BQ2035" i="1"/>
  <c r="BQ2034" i="1" s="1"/>
  <c r="BQ2033" i="1" s="1"/>
  <c r="BQ2032" i="1" s="1"/>
  <c r="BQ2028" i="1"/>
  <c r="BQ2027" i="1" s="1"/>
  <c r="BQ2025" i="1"/>
  <c r="BQ2024" i="1" s="1"/>
  <c r="BQ2018" i="1"/>
  <c r="BQ2017" i="1" s="1"/>
  <c r="BQ2016" i="1" s="1"/>
  <c r="BQ2015" i="1" s="1"/>
  <c r="BQ2014" i="1" s="1"/>
  <c r="BQ2013" i="1" s="1"/>
  <c r="BQ2011" i="1"/>
  <c r="BQ2009" i="1"/>
  <c r="BQ2007" i="1"/>
  <c r="BQ2001" i="1"/>
  <c r="BQ2000" i="1" s="1"/>
  <c r="BQ1999" i="1" s="1"/>
  <c r="BQ1998" i="1" s="1"/>
  <c r="BQ1996" i="1"/>
  <c r="BQ1995" i="1" s="1"/>
  <c r="BQ1993" i="1"/>
  <c r="BQ1992" i="1" s="1"/>
  <c r="BQ1990" i="1"/>
  <c r="BQ1989" i="1" s="1"/>
  <c r="BQ1985" i="1"/>
  <c r="BQ1984" i="1" s="1"/>
  <c r="BQ1983" i="1" s="1"/>
  <c r="BQ1982" i="1" s="1"/>
  <c r="BQ1980" i="1"/>
  <c r="BQ1979" i="1" s="1"/>
  <c r="BQ1978" i="1" s="1"/>
  <c r="BQ1977" i="1" s="1"/>
  <c r="BQ1973" i="1"/>
  <c r="BQ1972" i="1" s="1"/>
  <c r="BQ1971" i="1" s="1"/>
  <c r="BQ1970" i="1" s="1"/>
  <c r="BQ1968" i="1"/>
  <c r="BQ1967" i="1" s="1"/>
  <c r="BQ1966" i="1" s="1"/>
  <c r="BQ1965" i="1" s="1"/>
  <c r="BQ1962" i="1"/>
  <c r="BQ1961" i="1" s="1"/>
  <c r="BQ1960" i="1" s="1"/>
  <c r="BQ1959" i="1" s="1"/>
  <c r="BQ1957" i="1"/>
  <c r="BQ1956" i="1" s="1"/>
  <c r="BQ1955" i="1" s="1"/>
  <c r="BQ1954" i="1" s="1"/>
  <c r="BQ1952" i="1"/>
  <c r="BQ1951" i="1" s="1"/>
  <c r="BQ1949" i="1"/>
  <c r="BQ1948" i="1" s="1"/>
  <c r="BQ1946" i="1"/>
  <c r="BQ1945" i="1" s="1"/>
  <c r="BQ1939" i="1"/>
  <c r="BQ1938" i="1" s="1"/>
  <c r="BQ1936" i="1"/>
  <c r="BQ1935" i="1" s="1"/>
  <c r="BQ1931" i="1"/>
  <c r="BQ1930" i="1" s="1"/>
  <c r="BQ1929" i="1" s="1"/>
  <c r="BQ1928" i="1" s="1"/>
  <c r="BQ1925" i="1"/>
  <c r="BQ1924" i="1" s="1"/>
  <c r="BQ1923" i="1" s="1"/>
  <c r="BQ1922" i="1" s="1"/>
  <c r="BQ1921" i="1" s="1"/>
  <c r="BQ1918" i="1"/>
  <c r="BQ1917" i="1" s="1"/>
  <c r="BQ1915" i="1"/>
  <c r="BQ1914" i="1" s="1"/>
  <c r="BQ1912" i="1"/>
  <c r="BQ1911" i="1" s="1"/>
  <c r="BQ1908" i="1"/>
  <c r="BQ1907" i="1" s="1"/>
  <c r="BQ1905" i="1"/>
  <c r="BQ1904" i="1" s="1"/>
  <c r="BQ1902" i="1"/>
  <c r="BQ1901" i="1" s="1"/>
  <c r="BQ1899" i="1"/>
  <c r="BQ1898" i="1" s="1"/>
  <c r="BQ1896" i="1"/>
  <c r="BQ1895" i="1" s="1"/>
  <c r="BQ1892" i="1"/>
  <c r="BQ1891" i="1" s="1"/>
  <c r="BQ1890" i="1" s="1"/>
  <c r="BQ1886" i="1"/>
  <c r="BQ1884" i="1"/>
  <c r="BQ1881" i="1"/>
  <c r="BQ1880" i="1" s="1"/>
  <c r="BQ1876" i="1"/>
  <c r="BQ1874" i="1"/>
  <c r="BQ1866" i="1"/>
  <c r="BQ1865" i="1" s="1"/>
  <c r="BQ1864" i="1" s="1"/>
  <c r="BQ1863" i="1" s="1"/>
  <c r="BQ1861" i="1"/>
  <c r="BQ1860" i="1" s="1"/>
  <c r="BQ1859" i="1" s="1"/>
  <c r="BQ1858" i="1" s="1"/>
  <c r="BQ1854" i="1"/>
  <c r="BQ1853" i="1" s="1"/>
  <c r="BQ1852" i="1" s="1"/>
  <c r="BQ1851" i="1" s="1"/>
  <c r="BQ1849" i="1"/>
  <c r="BQ1848" i="1" s="1"/>
  <c r="BQ1847" i="1" s="1"/>
  <c r="BQ1846" i="1" s="1"/>
  <c r="BQ1842" i="1"/>
  <c r="BQ1841" i="1" s="1"/>
  <c r="BQ1839" i="1"/>
  <c r="BQ1838" i="1" s="1"/>
  <c r="BQ1832" i="1"/>
  <c r="BQ1831" i="1" s="1"/>
  <c r="BQ1830" i="1" s="1"/>
  <c r="BQ1829" i="1" s="1"/>
  <c r="BQ1828" i="1" s="1"/>
  <c r="BQ1827" i="1" s="1"/>
  <c r="BQ1825" i="1"/>
  <c r="BQ1823" i="1"/>
  <c r="BQ1821" i="1"/>
  <c r="BQ1815" i="1"/>
  <c r="BQ1814" i="1" s="1"/>
  <c r="BQ1813" i="1" s="1"/>
  <c r="BQ1812" i="1" s="1"/>
  <c r="BQ1810" i="1"/>
  <c r="BQ1809" i="1" s="1"/>
  <c r="BQ1808" i="1" s="1"/>
  <c r="BQ1807" i="1" s="1"/>
  <c r="BQ1805" i="1"/>
  <c r="BQ1804" i="1" s="1"/>
  <c r="BQ1802" i="1"/>
  <c r="BQ1800" i="1"/>
  <c r="BQ1795" i="1"/>
  <c r="BQ1794" i="1" s="1"/>
  <c r="BQ1793" i="1" s="1"/>
  <c r="BQ1792" i="1" s="1"/>
  <c r="BQ1788" i="1"/>
  <c r="BQ1787" i="1" s="1"/>
  <c r="BQ1786" i="1" s="1"/>
  <c r="BQ1785" i="1" s="1"/>
  <c r="BQ1783" i="1"/>
  <c r="BQ1782" i="1" s="1"/>
  <c r="BQ1781" i="1" s="1"/>
  <c r="BQ1780" i="1" s="1"/>
  <c r="BQ1777" i="1"/>
  <c r="BQ1776" i="1" s="1"/>
  <c r="BQ1775" i="1" s="1"/>
  <c r="BQ1774" i="1" s="1"/>
  <c r="BQ1772" i="1"/>
  <c r="BQ1771" i="1" s="1"/>
  <c r="BQ1770" i="1" s="1"/>
  <c r="BQ1769" i="1" s="1"/>
  <c r="BQ1767" i="1"/>
  <c r="BQ1766" i="1" s="1"/>
  <c r="BQ1765" i="1" s="1"/>
  <c r="BQ1764" i="1" s="1"/>
  <c r="BQ1762" i="1"/>
  <c r="BQ1761" i="1" s="1"/>
  <c r="BQ1759" i="1"/>
  <c r="BQ1758" i="1" s="1"/>
  <c r="BQ1756" i="1"/>
  <c r="BQ1755" i="1" s="1"/>
  <c r="BQ1749" i="1"/>
  <c r="BQ1748" i="1" s="1"/>
  <c r="BQ1746" i="1"/>
  <c r="BQ1745" i="1" s="1"/>
  <c r="BQ1741" i="1"/>
  <c r="BQ1740" i="1" s="1"/>
  <c r="BQ1739" i="1" s="1"/>
  <c r="BQ1738" i="1" s="1"/>
  <c r="BQ1735" i="1"/>
  <c r="BQ1734" i="1" s="1"/>
  <c r="BQ1733" i="1" s="1"/>
  <c r="BQ1732" i="1" s="1"/>
  <c r="BQ1731" i="1" s="1"/>
  <c r="BQ1728" i="1"/>
  <c r="BQ1727" i="1" s="1"/>
  <c r="BQ1726" i="1" s="1"/>
  <c r="BQ1725" i="1" s="1"/>
  <c r="BQ1723" i="1"/>
  <c r="BQ1722" i="1" s="1"/>
  <c r="BQ1720" i="1"/>
  <c r="BQ1719" i="1" s="1"/>
  <c r="BQ1717" i="1"/>
  <c r="BQ1715" i="1"/>
  <c r="BQ1711" i="1"/>
  <c r="BQ1710" i="1" s="1"/>
  <c r="BQ1708" i="1"/>
  <c r="BQ1707" i="1" s="1"/>
  <c r="BQ1705" i="1"/>
  <c r="BQ1704" i="1" s="1"/>
  <c r="BQ1702" i="1"/>
  <c r="BQ1700" i="1"/>
  <c r="BQ1697" i="1"/>
  <c r="BQ1696" i="1" s="1"/>
  <c r="BQ1693" i="1"/>
  <c r="BQ1692" i="1" s="1"/>
  <c r="BQ1691" i="1" s="1"/>
  <c r="BQ1687" i="1"/>
  <c r="BQ1685" i="1"/>
  <c r="BQ1683" i="1"/>
  <c r="BQ1680" i="1"/>
  <c r="BQ1679" i="1" s="1"/>
  <c r="BQ1675" i="1"/>
  <c r="BQ1673" i="1"/>
  <c r="BQ1665" i="1"/>
  <c r="BQ1663" i="1"/>
  <c r="BQ1658" i="1"/>
  <c r="BQ1657" i="1" s="1"/>
  <c r="BQ1656" i="1" s="1"/>
  <c r="BQ1655" i="1" s="1"/>
  <c r="BQ1652" i="1"/>
  <c r="BQ1651" i="1" s="1"/>
  <c r="BQ1650" i="1" s="1"/>
  <c r="BQ1649" i="1" s="1"/>
  <c r="BQ1648" i="1" s="1"/>
  <c r="BQ1645" i="1"/>
  <c r="BQ1643" i="1"/>
  <c r="BQ1638" i="1"/>
  <c r="BQ1637" i="1" s="1"/>
  <c r="BQ1636" i="1" s="1"/>
  <c r="BQ1635" i="1" s="1"/>
  <c r="BQ1631" i="1"/>
  <c r="BQ1630" i="1" s="1"/>
  <c r="BQ1628" i="1"/>
  <c r="BQ1627" i="1" s="1"/>
  <c r="BQ1621" i="1"/>
  <c r="BQ1620" i="1" s="1"/>
  <c r="BQ1619" i="1" s="1"/>
  <c r="BQ1618" i="1" s="1"/>
  <c r="BQ1617" i="1" s="1"/>
  <c r="BQ1616" i="1" s="1"/>
  <c r="BQ1614" i="1"/>
  <c r="BQ1612" i="1"/>
  <c r="BQ1610" i="1"/>
  <c r="BQ1604" i="1"/>
  <c r="BQ1603" i="1" s="1"/>
  <c r="BQ1602" i="1" s="1"/>
  <c r="BQ1601" i="1" s="1"/>
  <c r="BQ1599" i="1"/>
  <c r="BQ1598" i="1" s="1"/>
  <c r="BQ1597" i="1" s="1"/>
  <c r="BQ1596" i="1" s="1"/>
  <c r="BQ1594" i="1"/>
  <c r="BQ1593" i="1" s="1"/>
  <c r="BQ1591" i="1"/>
  <c r="BQ1590" i="1" s="1"/>
  <c r="BQ1588" i="1"/>
  <c r="BQ1586" i="1"/>
  <c r="BQ1581" i="1"/>
  <c r="BQ1580" i="1" s="1"/>
  <c r="BQ1579" i="1" s="1"/>
  <c r="BQ1578" i="1" s="1"/>
  <c r="BQ1575" i="1"/>
  <c r="BQ1574" i="1" s="1"/>
  <c r="BQ1573" i="1" s="1"/>
  <c r="BQ1572" i="1" s="1"/>
  <c r="BQ1571" i="1" s="1"/>
  <c r="BQ1568" i="1"/>
  <c r="BQ1567" i="1" s="1"/>
  <c r="BQ1566" i="1" s="1"/>
  <c r="BQ1565" i="1" s="1"/>
  <c r="BQ1563" i="1"/>
  <c r="BQ1562" i="1" s="1"/>
  <c r="BQ1561" i="1" s="1"/>
  <c r="BQ1560" i="1" s="1"/>
  <c r="BQ1558" i="1"/>
  <c r="BQ1557" i="1" s="1"/>
  <c r="BQ1556" i="1" s="1"/>
  <c r="BQ1555" i="1" s="1"/>
  <c r="BQ1552" i="1"/>
  <c r="BQ1551" i="1" s="1"/>
  <c r="BQ1550" i="1" s="1"/>
  <c r="BQ1549" i="1" s="1"/>
  <c r="BQ1547" i="1"/>
  <c r="BQ1546" i="1" s="1"/>
  <c r="BQ1545" i="1" s="1"/>
  <c r="BQ1544" i="1" s="1"/>
  <c r="BQ1542" i="1"/>
  <c r="BQ1541" i="1" s="1"/>
  <c r="BQ1540" i="1" s="1"/>
  <c r="BQ1539" i="1" s="1"/>
  <c r="BQ1537" i="1"/>
  <c r="BQ1536" i="1" s="1"/>
  <c r="BQ1534" i="1"/>
  <c r="BQ1533" i="1" s="1"/>
  <c r="BQ1531" i="1"/>
  <c r="BQ1530" i="1" s="1"/>
  <c r="BQ1524" i="1"/>
  <c r="BQ1523" i="1" s="1"/>
  <c r="BQ1521" i="1"/>
  <c r="BQ1520" i="1" s="1"/>
  <c r="BQ1516" i="1"/>
  <c r="BQ1515" i="1" s="1"/>
  <c r="BQ1514" i="1" s="1"/>
  <c r="BQ1513" i="1" s="1"/>
  <c r="BQ1510" i="1"/>
  <c r="BQ1509" i="1" s="1"/>
  <c r="BQ1508" i="1" s="1"/>
  <c r="BQ1507" i="1" s="1"/>
  <c r="BQ1506" i="1" s="1"/>
  <c r="BQ1503" i="1"/>
  <c r="BQ1502" i="1" s="1"/>
  <c r="BQ1500" i="1"/>
  <c r="BQ1499" i="1" s="1"/>
  <c r="BQ1497" i="1"/>
  <c r="BQ1495" i="1"/>
  <c r="BQ1491" i="1"/>
  <c r="BQ1490" i="1" s="1"/>
  <c r="BQ1488" i="1"/>
  <c r="BQ1487" i="1" s="1"/>
  <c r="BQ1485" i="1"/>
  <c r="BQ1484" i="1" s="1"/>
  <c r="BQ1482" i="1"/>
  <c r="BQ1480" i="1"/>
  <c r="BQ1477" i="1"/>
  <c r="BQ1476" i="1" s="1"/>
  <c r="BQ1473" i="1"/>
  <c r="BQ1472" i="1" s="1"/>
  <c r="BQ1471" i="1" s="1"/>
  <c r="BQ1467" i="1"/>
  <c r="BQ1465" i="1"/>
  <c r="BQ1462" i="1"/>
  <c r="BQ1461" i="1" s="1"/>
  <c r="BQ1457" i="1"/>
  <c r="BQ1455" i="1"/>
  <c r="BQ1447" i="1"/>
  <c r="BQ1446" i="1" s="1"/>
  <c r="BQ1445" i="1" s="1"/>
  <c r="BQ1444" i="1" s="1"/>
  <c r="BQ1442" i="1"/>
  <c r="BQ1441" i="1" s="1"/>
  <c r="BQ1440" i="1" s="1"/>
  <c r="BQ1439" i="1" s="1"/>
  <c r="BQ1436" i="1"/>
  <c r="BQ1435" i="1" s="1"/>
  <c r="BQ1434" i="1" s="1"/>
  <c r="BQ1433" i="1" s="1"/>
  <c r="BQ1432" i="1" s="1"/>
  <c r="BQ1429" i="1"/>
  <c r="BQ1428" i="1" s="1"/>
  <c r="BQ1427" i="1" s="1"/>
  <c r="BQ1426" i="1" s="1"/>
  <c r="BQ1424" i="1"/>
  <c r="BQ1423" i="1" s="1"/>
  <c r="BQ1422" i="1" s="1"/>
  <c r="BQ1421" i="1" s="1"/>
  <c r="BQ1417" i="1"/>
  <c r="BQ1416" i="1" s="1"/>
  <c r="BQ1414" i="1"/>
  <c r="BQ1413" i="1" s="1"/>
  <c r="BQ1407" i="1"/>
  <c r="BQ1406" i="1" s="1"/>
  <c r="BQ1405" i="1" s="1"/>
  <c r="BQ1404" i="1" s="1"/>
  <c r="BQ1403" i="1" s="1"/>
  <c r="BQ1402" i="1" s="1"/>
  <c r="BQ1400" i="1"/>
  <c r="BQ1398" i="1"/>
  <c r="BQ1396" i="1"/>
  <c r="BQ1390" i="1"/>
  <c r="BQ1389" i="1" s="1"/>
  <c r="BQ1388" i="1" s="1"/>
  <c r="BQ1387" i="1" s="1"/>
  <c r="BQ1385" i="1"/>
  <c r="BQ1384" i="1" s="1"/>
  <c r="BQ1383" i="1" s="1"/>
  <c r="BQ1382" i="1" s="1"/>
  <c r="BQ1380" i="1"/>
  <c r="BQ1379" i="1" s="1"/>
  <c r="BQ1377" i="1"/>
  <c r="BQ1375" i="1"/>
  <c r="BQ1370" i="1"/>
  <c r="BQ1369" i="1" s="1"/>
  <c r="BQ1368" i="1" s="1"/>
  <c r="BQ1367" i="1" s="1"/>
  <c r="BQ1365" i="1"/>
  <c r="BQ1364" i="1" s="1"/>
  <c r="BQ1363" i="1" s="1"/>
  <c r="BQ1362" i="1" s="1"/>
  <c r="BQ1359" i="1"/>
  <c r="BQ1357" i="1"/>
  <c r="BQ1355" i="1"/>
  <c r="BQ1348" i="1"/>
  <c r="BQ1347" i="1" s="1"/>
  <c r="BQ1346" i="1" s="1"/>
  <c r="BQ1345" i="1" s="1"/>
  <c r="BQ1343" i="1"/>
  <c r="BQ1342" i="1" s="1"/>
  <c r="BQ1341" i="1" s="1"/>
  <c r="BQ1340" i="1" s="1"/>
  <c r="BQ1337" i="1"/>
  <c r="BQ1336" i="1" s="1"/>
  <c r="BQ1335" i="1" s="1"/>
  <c r="BQ1334" i="1" s="1"/>
  <c r="BQ1332" i="1"/>
  <c r="BQ1331" i="1" s="1"/>
  <c r="BQ1330" i="1" s="1"/>
  <c r="BQ1329" i="1" s="1"/>
  <c r="BQ1327" i="1"/>
  <c r="BQ1326" i="1" s="1"/>
  <c r="BQ1325" i="1" s="1"/>
  <c r="BQ1324" i="1" s="1"/>
  <c r="BQ1322" i="1"/>
  <c r="BQ1321" i="1" s="1"/>
  <c r="BQ1319" i="1"/>
  <c r="BQ1318" i="1" s="1"/>
  <c r="BQ1316" i="1"/>
  <c r="BQ1315" i="1" s="1"/>
  <c r="BQ1309" i="1"/>
  <c r="BQ1307" i="1"/>
  <c r="BQ1302" i="1"/>
  <c r="BQ1301" i="1" s="1"/>
  <c r="BQ1300" i="1" s="1"/>
  <c r="BQ1299" i="1" s="1"/>
  <c r="BQ1296" i="1"/>
  <c r="BQ1295" i="1" s="1"/>
  <c r="BQ1294" i="1" s="1"/>
  <c r="BQ1293" i="1" s="1"/>
  <c r="BQ1292" i="1" s="1"/>
  <c r="BQ1289" i="1"/>
  <c r="BQ1288" i="1" s="1"/>
  <c r="BQ1287" i="1" s="1"/>
  <c r="BQ1286" i="1" s="1"/>
  <c r="BQ1284" i="1"/>
  <c r="BQ1283" i="1" s="1"/>
  <c r="BQ1281" i="1"/>
  <c r="BQ1280" i="1" s="1"/>
  <c r="BQ1278" i="1"/>
  <c r="BQ1276" i="1"/>
  <c r="BQ1272" i="1"/>
  <c r="BQ1271" i="1" s="1"/>
  <c r="BQ1269" i="1"/>
  <c r="BQ1268" i="1" s="1"/>
  <c r="BQ1266" i="1"/>
  <c r="BQ1265" i="1" s="1"/>
  <c r="BQ1263" i="1"/>
  <c r="BQ1261" i="1"/>
  <c r="BQ1258" i="1"/>
  <c r="BQ1257" i="1" s="1"/>
  <c r="BQ1254" i="1"/>
  <c r="BQ1253" i="1" s="1"/>
  <c r="BQ1252" i="1" s="1"/>
  <c r="BQ1248" i="1"/>
  <c r="BQ1246" i="1"/>
  <c r="BQ1244" i="1"/>
  <c r="BQ1241" i="1"/>
  <c r="BQ1240" i="1" s="1"/>
  <c r="BQ1236" i="1"/>
  <c r="BQ1234" i="1"/>
  <c r="BQ1226" i="1"/>
  <c r="BQ1225" i="1" s="1"/>
  <c r="BQ1224" i="1" s="1"/>
  <c r="BQ1223" i="1" s="1"/>
  <c r="BQ1221" i="1"/>
  <c r="BQ1220" i="1" s="1"/>
  <c r="BQ1219" i="1" s="1"/>
  <c r="BQ1218" i="1" s="1"/>
  <c r="BQ1214" i="1"/>
  <c r="BQ1213" i="1" s="1"/>
  <c r="BQ1212" i="1" s="1"/>
  <c r="BQ1211" i="1" s="1"/>
  <c r="BQ1209" i="1"/>
  <c r="BQ1208" i="1" s="1"/>
  <c r="BQ1207" i="1" s="1"/>
  <c r="BQ1206" i="1" s="1"/>
  <c r="BQ1202" i="1"/>
  <c r="BQ1201" i="1" s="1"/>
  <c r="BQ1199" i="1"/>
  <c r="BQ1198" i="1" s="1"/>
  <c r="BQ1192" i="1"/>
  <c r="BQ1191" i="1" s="1"/>
  <c r="BQ1190" i="1" s="1"/>
  <c r="BQ1189" i="1" s="1"/>
  <c r="BQ1188" i="1" s="1"/>
  <c r="BQ1187" i="1" s="1"/>
  <c r="BQ1185" i="1"/>
  <c r="BQ1183" i="1"/>
  <c r="BQ1181" i="1"/>
  <c r="BQ1175" i="1"/>
  <c r="BQ1174" i="1" s="1"/>
  <c r="BQ1173" i="1" s="1"/>
  <c r="BQ1172" i="1" s="1"/>
  <c r="BQ1170" i="1"/>
  <c r="BQ1169" i="1" s="1"/>
  <c r="BQ1168" i="1" s="1"/>
  <c r="BQ1167" i="1" s="1"/>
  <c r="BQ1165" i="1"/>
  <c r="BQ1164" i="1" s="1"/>
  <c r="BQ1162" i="1"/>
  <c r="BQ1161" i="1" s="1"/>
  <c r="BQ1159" i="1"/>
  <c r="BQ1158" i="1" s="1"/>
  <c r="BQ1154" i="1"/>
  <c r="BQ1153" i="1" s="1"/>
  <c r="BQ1152" i="1" s="1"/>
  <c r="BQ1151" i="1" s="1"/>
  <c r="BQ1147" i="1"/>
  <c r="BQ1146" i="1" s="1"/>
  <c r="BQ1145" i="1" s="1"/>
  <c r="BQ1144" i="1" s="1"/>
  <c r="BQ1142" i="1"/>
  <c r="BQ1141" i="1" s="1"/>
  <c r="BQ1140" i="1" s="1"/>
  <c r="BQ1139" i="1" s="1"/>
  <c r="BQ1137" i="1"/>
  <c r="BQ1136" i="1" s="1"/>
  <c r="BQ1135" i="1" s="1"/>
  <c r="BQ1134" i="1" s="1"/>
  <c r="BQ1131" i="1"/>
  <c r="BQ1130" i="1" s="1"/>
  <c r="BQ1129" i="1" s="1"/>
  <c r="BQ1128" i="1" s="1"/>
  <c r="BQ1126" i="1"/>
  <c r="BQ1125" i="1" s="1"/>
  <c r="BQ1124" i="1" s="1"/>
  <c r="BQ1123" i="1" s="1"/>
  <c r="BQ1121" i="1"/>
  <c r="BQ1120" i="1" s="1"/>
  <c r="BQ1119" i="1" s="1"/>
  <c r="BQ1118" i="1" s="1"/>
  <c r="BQ1116" i="1"/>
  <c r="BQ1115" i="1" s="1"/>
  <c r="BQ1114" i="1" s="1"/>
  <c r="BQ1113" i="1" s="1"/>
  <c r="BQ1111" i="1"/>
  <c r="BQ1110" i="1" s="1"/>
  <c r="BQ1108" i="1"/>
  <c r="BQ1107" i="1" s="1"/>
  <c r="BQ1105" i="1"/>
  <c r="BQ1104" i="1" s="1"/>
  <c r="BQ1098" i="1"/>
  <c r="BQ1097" i="1" s="1"/>
  <c r="BQ1095" i="1"/>
  <c r="BQ1094" i="1" s="1"/>
  <c r="BQ1090" i="1"/>
  <c r="BQ1089" i="1" s="1"/>
  <c r="BQ1088" i="1" s="1"/>
  <c r="BQ1087" i="1" s="1"/>
  <c r="BQ1084" i="1"/>
  <c r="BQ1083" i="1" s="1"/>
  <c r="BQ1082" i="1" s="1"/>
  <c r="BQ1081" i="1" s="1"/>
  <c r="BQ1080" i="1" s="1"/>
  <c r="BQ1077" i="1"/>
  <c r="BQ1076" i="1" s="1"/>
  <c r="BQ1074" i="1"/>
  <c r="BQ1073" i="1" s="1"/>
  <c r="BQ1071" i="1"/>
  <c r="BQ1069" i="1"/>
  <c r="BQ1065" i="1"/>
  <c r="BQ1064" i="1" s="1"/>
  <c r="BQ1062" i="1"/>
  <c r="BQ1061" i="1" s="1"/>
  <c r="BQ1059" i="1"/>
  <c r="BQ1058" i="1" s="1"/>
  <c r="BQ1056" i="1"/>
  <c r="BQ1054" i="1"/>
  <c r="BQ1051" i="1"/>
  <c r="BQ1050" i="1" s="1"/>
  <c r="BQ1047" i="1"/>
  <c r="BQ1046" i="1" s="1"/>
  <c r="BQ1045" i="1" s="1"/>
  <c r="BQ1041" i="1"/>
  <c r="BQ1039" i="1"/>
  <c r="BQ1037" i="1"/>
  <c r="BQ1034" i="1"/>
  <c r="BQ1033" i="1" s="1"/>
  <c r="BQ1029" i="1"/>
  <c r="BQ1027" i="1"/>
  <c r="BQ1019" i="1"/>
  <c r="BQ1018" i="1" s="1"/>
  <c r="BQ1017" i="1" s="1"/>
  <c r="BQ1016" i="1" s="1"/>
  <c r="BQ1015" i="1" s="1"/>
  <c r="BQ1014" i="1" s="1"/>
  <c r="BQ1012" i="1"/>
  <c r="BQ1011" i="1" s="1"/>
  <c r="BQ1010" i="1" s="1"/>
  <c r="BQ1009" i="1" s="1"/>
  <c r="BQ1008" i="1" s="1"/>
  <c r="BQ1007" i="1" s="1"/>
  <c r="BQ1005" i="1"/>
  <c r="BQ1004" i="1" s="1"/>
  <c r="BQ1002" i="1"/>
  <c r="BQ1001" i="1" s="1"/>
  <c r="BQ995" i="1"/>
  <c r="BQ994" i="1" s="1"/>
  <c r="BQ993" i="1" s="1"/>
  <c r="BQ992" i="1" s="1"/>
  <c r="BQ991" i="1" s="1"/>
  <c r="BQ990" i="1" s="1"/>
  <c r="BQ988" i="1"/>
  <c r="BQ986" i="1"/>
  <c r="BQ984" i="1"/>
  <c r="BQ978" i="1"/>
  <c r="BQ977" i="1" s="1"/>
  <c r="BQ976" i="1" s="1"/>
  <c r="BQ975" i="1" s="1"/>
  <c r="BQ973" i="1"/>
  <c r="BQ972" i="1" s="1"/>
  <c r="BQ971" i="1" s="1"/>
  <c r="BQ970" i="1" s="1"/>
  <c r="BQ968" i="1"/>
  <c r="BQ967" i="1" s="1"/>
  <c r="BQ965" i="1"/>
  <c r="BQ964" i="1" s="1"/>
  <c r="BQ962" i="1"/>
  <c r="BQ961" i="1" s="1"/>
  <c r="BQ957" i="1"/>
  <c r="BQ956" i="1" s="1"/>
  <c r="BQ955" i="1" s="1"/>
  <c r="BQ954" i="1" s="1"/>
  <c r="BQ952" i="1"/>
  <c r="BQ951" i="1" s="1"/>
  <c r="BQ950" i="1" s="1"/>
  <c r="BQ949" i="1" s="1"/>
  <c r="BQ945" i="1"/>
  <c r="BQ944" i="1" s="1"/>
  <c r="BQ943" i="1" s="1"/>
  <c r="BQ942" i="1" s="1"/>
  <c r="BQ940" i="1"/>
  <c r="BQ939" i="1" s="1"/>
  <c r="BQ938" i="1" s="1"/>
  <c r="BQ937" i="1" s="1"/>
  <c r="BQ935" i="1"/>
  <c r="BQ934" i="1" s="1"/>
  <c r="BQ933" i="1" s="1"/>
  <c r="BQ932" i="1" s="1"/>
  <c r="BQ929" i="1"/>
  <c r="BQ928" i="1" s="1"/>
  <c r="BQ927" i="1" s="1"/>
  <c r="BQ926" i="1" s="1"/>
  <c r="BQ924" i="1"/>
  <c r="BQ923" i="1" s="1"/>
  <c r="BQ922" i="1" s="1"/>
  <c r="BQ921" i="1" s="1"/>
  <c r="BQ919" i="1"/>
  <c r="BQ918" i="1" s="1"/>
  <c r="BQ917" i="1" s="1"/>
  <c r="BQ916" i="1" s="1"/>
  <c r="BQ914" i="1"/>
  <c r="BQ913" i="1" s="1"/>
  <c r="BQ911" i="1"/>
  <c r="BQ910" i="1" s="1"/>
  <c r="BQ908" i="1"/>
  <c r="BQ907" i="1" s="1"/>
  <c r="BQ901" i="1"/>
  <c r="BQ900" i="1" s="1"/>
  <c r="BQ899" i="1" s="1"/>
  <c r="BQ898" i="1" s="1"/>
  <c r="BQ896" i="1"/>
  <c r="BQ895" i="1" s="1"/>
  <c r="BQ894" i="1" s="1"/>
  <c r="BQ893" i="1" s="1"/>
  <c r="BQ890" i="1"/>
  <c r="BQ889" i="1" s="1"/>
  <c r="BQ888" i="1" s="1"/>
  <c r="BQ887" i="1" s="1"/>
  <c r="BQ886" i="1" s="1"/>
  <c r="BQ883" i="1"/>
  <c r="BQ882" i="1" s="1"/>
  <c r="BQ880" i="1"/>
  <c r="BQ879" i="1" s="1"/>
  <c r="BQ877" i="1"/>
  <c r="BQ875" i="1"/>
  <c r="BQ871" i="1"/>
  <c r="BQ870" i="1" s="1"/>
  <c r="BQ868" i="1"/>
  <c r="BQ867" i="1" s="1"/>
  <c r="BQ865" i="1"/>
  <c r="BQ864" i="1" s="1"/>
  <c r="BQ862" i="1"/>
  <c r="BQ860" i="1"/>
  <c r="BQ857" i="1"/>
  <c r="BQ856" i="1" s="1"/>
  <c r="BQ853" i="1"/>
  <c r="BQ852" i="1" s="1"/>
  <c r="BQ851" i="1" s="1"/>
  <c r="BQ847" i="1"/>
  <c r="BQ845" i="1"/>
  <c r="BQ843" i="1"/>
  <c r="BQ840" i="1"/>
  <c r="BQ839" i="1" s="1"/>
  <c r="BQ835" i="1"/>
  <c r="BQ833" i="1"/>
  <c r="BQ824" i="1"/>
  <c r="BQ823" i="1" s="1"/>
  <c r="BQ822" i="1" s="1"/>
  <c r="BQ820" i="1"/>
  <c r="BQ818" i="1"/>
  <c r="BQ813" i="1"/>
  <c r="BQ812" i="1" s="1"/>
  <c r="BQ811" i="1" s="1"/>
  <c r="BQ809" i="1"/>
  <c r="BQ807" i="1"/>
  <c r="BQ801" i="1"/>
  <c r="BQ799" i="1"/>
  <c r="BQ792" i="1"/>
  <c r="BQ790" i="1"/>
  <c r="BQ786" i="1"/>
  <c r="BQ784" i="1"/>
  <c r="BQ777" i="1"/>
  <c r="BQ776" i="1" s="1"/>
  <c r="BQ775" i="1" s="1"/>
  <c r="BQ772" i="1"/>
  <c r="BQ771" i="1" s="1"/>
  <c r="BQ768" i="1"/>
  <c r="BQ767" i="1" s="1"/>
  <c r="BQ765" i="1"/>
  <c r="BQ764" i="1" s="1"/>
  <c r="BQ761" i="1"/>
  <c r="BQ760" i="1" s="1"/>
  <c r="BQ756" i="1"/>
  <c r="BQ755" i="1" s="1"/>
  <c r="BQ751" i="1"/>
  <c r="BQ750" i="1" s="1"/>
  <c r="BQ749" i="1" s="1"/>
  <c r="BQ744" i="1"/>
  <c r="BQ742" i="1"/>
  <c r="BQ740" i="1"/>
  <c r="BQ737" i="1"/>
  <c r="BQ736" i="1" s="1"/>
  <c r="BQ731" i="1"/>
  <c r="BQ730" i="1" s="1"/>
  <c r="BQ727" i="1"/>
  <c r="BQ726" i="1" s="1"/>
  <c r="BQ721" i="1"/>
  <c r="BQ720" i="1" s="1"/>
  <c r="BQ719" i="1" s="1"/>
  <c r="BQ716" i="1"/>
  <c r="BQ714" i="1"/>
  <c r="BQ709" i="1"/>
  <c r="BQ708" i="1" s="1"/>
  <c r="BQ707" i="1" s="1"/>
  <c r="BQ706" i="1" s="1"/>
  <c r="BQ704" i="1"/>
  <c r="BQ703" i="1" s="1"/>
  <c r="BQ702" i="1" s="1"/>
  <c r="BQ701" i="1" s="1"/>
  <c r="BQ699" i="1"/>
  <c r="BQ698" i="1" s="1"/>
  <c r="BQ695" i="1"/>
  <c r="BQ693" i="1"/>
  <c r="BQ690" i="1"/>
  <c r="BQ687" i="1"/>
  <c r="BQ685" i="1"/>
  <c r="BQ683" i="1"/>
  <c r="BQ679" i="1"/>
  <c r="BQ678" i="1" s="1"/>
  <c r="BQ677" i="1" s="1"/>
  <c r="BQ672" i="1"/>
  <c r="BQ671" i="1" s="1"/>
  <c r="BQ670" i="1" s="1"/>
  <c r="BQ669" i="1" s="1"/>
  <c r="BQ668" i="1" s="1"/>
  <c r="BQ666" i="1"/>
  <c r="BQ665" i="1" s="1"/>
  <c r="BQ664" i="1" s="1"/>
  <c r="BQ663" i="1" s="1"/>
  <c r="BQ661" i="1"/>
  <c r="BQ660" i="1" s="1"/>
  <c r="BQ659" i="1" s="1"/>
  <c r="BQ658" i="1" s="1"/>
  <c r="BQ655" i="1"/>
  <c r="BQ654" i="1" s="1"/>
  <c r="BQ653" i="1" s="1"/>
  <c r="BQ652" i="1" s="1"/>
  <c r="BQ650" i="1"/>
  <c r="BQ649" i="1" s="1"/>
  <c r="BQ646" i="1"/>
  <c r="BQ645" i="1" s="1"/>
  <c r="BQ642" i="1"/>
  <c r="BQ640" i="1"/>
  <c r="BQ638" i="1"/>
  <c r="BQ636" i="1"/>
  <c r="BQ632" i="1"/>
  <c r="BQ631" i="1" s="1"/>
  <c r="BQ629" i="1"/>
  <c r="BQ628" i="1" s="1"/>
  <c r="BQ626" i="1"/>
  <c r="BQ625" i="1" s="1"/>
  <c r="BQ623" i="1"/>
  <c r="BQ622" i="1" s="1"/>
  <c r="BQ619" i="1"/>
  <c r="BQ618" i="1" s="1"/>
  <c r="BQ615" i="1"/>
  <c r="BQ614" i="1" s="1"/>
  <c r="BQ612" i="1"/>
  <c r="BQ611" i="1" s="1"/>
  <c r="BQ608" i="1"/>
  <c r="BQ607" i="1" s="1"/>
  <c r="BQ605" i="1"/>
  <c r="BQ604" i="1" s="1"/>
  <c r="BQ599" i="1"/>
  <c r="BQ598" i="1" s="1"/>
  <c r="BQ596" i="1"/>
  <c r="BQ595" i="1" s="1"/>
  <c r="BQ593" i="1"/>
  <c r="BQ592" i="1" s="1"/>
  <c r="BQ590" i="1"/>
  <c r="BQ589" i="1" s="1"/>
  <c r="BQ587" i="1"/>
  <c r="BQ586" i="1" s="1"/>
  <c r="BQ584" i="1"/>
  <c r="BQ583" i="1" s="1"/>
  <c r="BQ581" i="1"/>
  <c r="BQ580" i="1" s="1"/>
  <c r="BQ578" i="1"/>
  <c r="BQ577" i="1" s="1"/>
  <c r="BQ574" i="1"/>
  <c r="BQ573" i="1" s="1"/>
  <c r="BQ570" i="1"/>
  <c r="BQ569" i="1" s="1"/>
  <c r="BQ567" i="1"/>
  <c r="BQ566" i="1" s="1"/>
  <c r="BQ560" i="1"/>
  <c r="BQ559" i="1" s="1"/>
  <c r="BQ558" i="1" s="1"/>
  <c r="BQ557" i="1" s="1"/>
  <c r="BQ554" i="1"/>
  <c r="BQ553" i="1" s="1"/>
  <c r="BQ550" i="1"/>
  <c r="BQ549" i="1" s="1"/>
  <c r="BQ546" i="1"/>
  <c r="BQ545" i="1" s="1"/>
  <c r="BQ542" i="1"/>
  <c r="BQ541" i="1" s="1"/>
  <c r="BQ539" i="1"/>
  <c r="BQ538" i="1" s="1"/>
  <c r="BQ535" i="1"/>
  <c r="BQ534" i="1" s="1"/>
  <c r="BQ531" i="1"/>
  <c r="BQ530" i="1" s="1"/>
  <c r="BQ527" i="1"/>
  <c r="BQ526" i="1" s="1"/>
  <c r="BQ524" i="1"/>
  <c r="BQ523" i="1" s="1"/>
  <c r="BQ520" i="1"/>
  <c r="BQ519" i="1" s="1"/>
  <c r="BQ516" i="1"/>
  <c r="BQ515" i="1" s="1"/>
  <c r="BQ508" i="1"/>
  <c r="BQ507" i="1" s="1"/>
  <c r="BQ506" i="1" s="1"/>
  <c r="BQ505" i="1" s="1"/>
  <c r="BQ504" i="1" s="1"/>
  <c r="BQ501" i="1"/>
  <c r="BQ500" i="1" s="1"/>
  <c r="BQ497" i="1"/>
  <c r="BQ496" i="1" s="1"/>
  <c r="BQ490" i="1"/>
  <c r="BQ488" i="1"/>
  <c r="BQ486" i="1"/>
  <c r="BQ483" i="1"/>
  <c r="BQ482" i="1" s="1"/>
  <c r="BQ476" i="1"/>
  <c r="BQ475" i="1" s="1"/>
  <c r="BQ474" i="1" s="1"/>
  <c r="BQ473" i="1" s="1"/>
  <c r="BQ471" i="1"/>
  <c r="BQ470" i="1" s="1"/>
  <c r="BQ469" i="1" s="1"/>
  <c r="BQ467" i="1"/>
  <c r="BQ466" i="1" s="1"/>
  <c r="BQ465" i="1" s="1"/>
  <c r="BQ462" i="1"/>
  <c r="BQ461" i="1" s="1"/>
  <c r="BQ460" i="1" s="1"/>
  <c r="BQ457" i="1"/>
  <c r="BQ456" i="1" s="1"/>
  <c r="BQ455" i="1" s="1"/>
  <c r="BQ452" i="1"/>
  <c r="BQ451" i="1" s="1"/>
  <c r="BQ450" i="1" s="1"/>
  <c r="BQ448" i="1"/>
  <c r="BQ444" i="1"/>
  <c r="BQ442" i="1"/>
  <c r="BQ436" i="1"/>
  <c r="BQ435" i="1" s="1"/>
  <c r="BQ434" i="1" s="1"/>
  <c r="BQ432" i="1"/>
  <c r="BQ431" i="1" s="1"/>
  <c r="BQ430" i="1" s="1"/>
  <c r="BQ425" i="1"/>
  <c r="BQ424" i="1" s="1"/>
  <c r="BQ423" i="1" s="1"/>
  <c r="BQ422" i="1" s="1"/>
  <c r="BQ420" i="1"/>
  <c r="BQ419" i="1" s="1"/>
  <c r="BQ418" i="1" s="1"/>
  <c r="BQ416" i="1"/>
  <c r="BQ415" i="1" s="1"/>
  <c r="BQ414" i="1" s="1"/>
  <c r="BQ411" i="1"/>
  <c r="BQ410" i="1" s="1"/>
  <c r="BQ408" i="1"/>
  <c r="BQ406" i="1"/>
  <c r="BQ400" i="1"/>
  <c r="BQ399" i="1" s="1"/>
  <c r="BQ398" i="1" s="1"/>
  <c r="BQ397" i="1" s="1"/>
  <c r="BQ395" i="1"/>
  <c r="BQ394" i="1" s="1"/>
  <c r="BQ392" i="1"/>
  <c r="BQ390" i="1"/>
  <c r="BQ387" i="1"/>
  <c r="BQ385" i="1"/>
  <c r="BQ382" i="1"/>
  <c r="BQ381" i="1" s="1"/>
  <c r="BQ377" i="1"/>
  <c r="BQ376" i="1" s="1"/>
  <c r="BQ375" i="1" s="1"/>
  <c r="BQ374" i="1" s="1"/>
  <c r="BQ372" i="1"/>
  <c r="BQ371" i="1" s="1"/>
  <c r="BQ370" i="1" s="1"/>
  <c r="BQ369" i="1" s="1"/>
  <c r="BQ366" i="1"/>
  <c r="BQ365" i="1" s="1"/>
  <c r="BQ364" i="1" s="1"/>
  <c r="BQ362" i="1"/>
  <c r="BQ361" i="1" s="1"/>
  <c r="BQ360" i="1" s="1"/>
  <c r="BQ354" i="1"/>
  <c r="BQ353" i="1" s="1"/>
  <c r="BQ352" i="1" s="1"/>
  <c r="BQ351" i="1" s="1"/>
  <c r="BQ348" i="1"/>
  <c r="BQ347" i="1" s="1"/>
  <c r="BQ344" i="1"/>
  <c r="BQ343" i="1" s="1"/>
  <c r="BQ337" i="1"/>
  <c r="BQ335" i="1"/>
  <c r="BQ333" i="1"/>
  <c r="BQ330" i="1"/>
  <c r="BQ328" i="1"/>
  <c r="BQ326" i="1"/>
  <c r="BQ323" i="1"/>
  <c r="BQ322" i="1" s="1"/>
  <c r="BQ320" i="1"/>
  <c r="BQ318" i="1"/>
  <c r="BQ316" i="1"/>
  <c r="BQ313" i="1"/>
  <c r="BQ307" i="1"/>
  <c r="BQ306" i="1" s="1"/>
  <c r="BQ305" i="1" s="1"/>
  <c r="BQ304" i="1" s="1"/>
  <c r="BQ303" i="1" s="1"/>
  <c r="BQ301" i="1"/>
  <c r="BQ300" i="1" s="1"/>
  <c r="BQ298" i="1"/>
  <c r="BQ297" i="1" s="1"/>
  <c r="BQ293" i="1"/>
  <c r="BQ292" i="1" s="1"/>
  <c r="BQ291" i="1" s="1"/>
  <c r="BQ290" i="1" s="1"/>
  <c r="BQ286" i="1"/>
  <c r="BQ285" i="1" s="1"/>
  <c r="BQ283" i="1"/>
  <c r="BQ282" i="1" s="1"/>
  <c r="BQ280" i="1"/>
  <c r="BQ275" i="1"/>
  <c r="BQ272" i="1"/>
  <c r="BQ271" i="1" s="1"/>
  <c r="BQ266" i="1"/>
  <c r="BQ265" i="1" s="1"/>
  <c r="BQ262" i="1"/>
  <c r="BQ261" i="1" s="1"/>
  <c r="BQ259" i="1"/>
  <c r="BQ258" i="1" s="1"/>
  <c r="BQ241" i="1"/>
  <c r="BQ239" i="1"/>
  <c r="BQ237" i="1"/>
  <c r="BQ234" i="1"/>
  <c r="BQ233" i="1" s="1"/>
  <c r="BQ228" i="1"/>
  <c r="BQ227" i="1" s="1"/>
  <c r="BQ225" i="1"/>
  <c r="BQ223" i="1"/>
  <c r="BQ221" i="1"/>
  <c r="BQ216" i="1"/>
  <c r="BQ215" i="1" s="1"/>
  <c r="BQ213" i="1"/>
  <c r="BQ212" i="1" s="1"/>
  <c r="BQ210" i="1"/>
  <c r="BQ209" i="1" s="1"/>
  <c r="BQ203" i="1"/>
  <c r="BQ202" i="1" s="1"/>
  <c r="BQ200" i="1"/>
  <c r="BQ199" i="1" s="1"/>
  <c r="BQ197" i="1"/>
  <c r="BQ195" i="1"/>
  <c r="BQ193" i="1"/>
  <c r="BQ174" i="1"/>
  <c r="BQ172" i="1"/>
  <c r="BQ170" i="1"/>
  <c r="BQ162" i="1"/>
  <c r="BQ161" i="1" s="1"/>
  <c r="BQ159" i="1"/>
  <c r="BQ158" i="1" s="1"/>
  <c r="BQ155" i="1"/>
  <c r="BQ154" i="1" s="1"/>
  <c r="BQ152" i="1"/>
  <c r="BQ151" i="1" s="1"/>
  <c r="BQ149" i="1"/>
  <c r="BQ148" i="1" s="1"/>
  <c r="BQ146" i="1"/>
  <c r="BQ144" i="1"/>
  <c r="BQ141" i="1"/>
  <c r="BQ139" i="1"/>
  <c r="BQ132" i="1"/>
  <c r="BQ130" i="1"/>
  <c r="BQ128" i="1"/>
  <c r="BQ125" i="1"/>
  <c r="BQ124" i="1" s="1"/>
  <c r="BQ117" i="1"/>
  <c r="BQ116" i="1" s="1"/>
  <c r="BQ114" i="1"/>
  <c r="BQ113" i="1" s="1"/>
  <c r="BQ110" i="1"/>
  <c r="BQ109" i="1" s="1"/>
  <c r="BQ108" i="1" s="1"/>
  <c r="BQ105" i="1"/>
  <c r="BQ104" i="1" s="1"/>
  <c r="BQ103" i="1" s="1"/>
  <c r="BQ101" i="1"/>
  <c r="BQ100" i="1" s="1"/>
  <c r="BQ99" i="1" s="1"/>
  <c r="BQ95" i="1"/>
  <c r="BQ94" i="1" s="1"/>
  <c r="BQ93" i="1" s="1"/>
  <c r="BQ92" i="1" s="1"/>
  <c r="BQ91" i="1" s="1"/>
  <c r="BQ89" i="1"/>
  <c r="BQ87" i="1"/>
  <c r="BQ85" i="1"/>
  <c r="BQ82" i="1"/>
  <c r="BQ81" i="1" s="1"/>
  <c r="BQ74" i="1"/>
  <c r="BQ73" i="1" s="1"/>
  <c r="BQ71" i="1"/>
  <c r="BQ70" i="1" s="1"/>
  <c r="BQ64" i="1"/>
  <c r="BQ62" i="1"/>
  <c r="BQ60" i="1"/>
  <c r="BQ57" i="1"/>
  <c r="BQ56" i="1" s="1"/>
  <c r="BQ52" i="1"/>
  <c r="BQ51" i="1" s="1"/>
  <c r="BQ49" i="1"/>
  <c r="BQ48" i="1" s="1"/>
  <c r="BQ45" i="1"/>
  <c r="BQ44" i="1" s="1"/>
  <c r="BQ43" i="1" s="1"/>
  <c r="BQ40" i="1"/>
  <c r="BQ39" i="1" s="1"/>
  <c r="BQ36" i="1"/>
  <c r="BQ34" i="1"/>
  <c r="BQ32" i="1"/>
  <c r="BQ28" i="1"/>
  <c r="BQ27" i="1" s="1"/>
  <c r="BQ25" i="1"/>
  <c r="BQ23" i="1"/>
  <c r="BM3629" i="1"/>
  <c r="BM3628" i="1" s="1"/>
  <c r="BM3626" i="1"/>
  <c r="BM3625" i="1" s="1"/>
  <c r="BM3623" i="1"/>
  <c r="BM3622" i="1" s="1"/>
  <c r="BM3619" i="1"/>
  <c r="BM3617" i="1"/>
  <c r="BM3610" i="1"/>
  <c r="BM3609" i="1" s="1"/>
  <c r="BM3608" i="1" s="1"/>
  <c r="BM3607" i="1" s="1"/>
  <c r="BM3605" i="1"/>
  <c r="BM3603" i="1"/>
  <c r="BM3601" i="1"/>
  <c r="BM3598" i="1"/>
  <c r="BM3597" i="1" s="1"/>
  <c r="BM3590" i="1"/>
  <c r="BM3588" i="1"/>
  <c r="BM3585" i="1"/>
  <c r="BM3584" i="1" s="1"/>
  <c r="BM3579" i="1"/>
  <c r="BM3577" i="1"/>
  <c r="BM3574" i="1"/>
  <c r="BM3573" i="1" s="1"/>
  <c r="BM3571" i="1"/>
  <c r="BM3570" i="1" s="1"/>
  <c r="BM3566" i="1"/>
  <c r="BM3565" i="1" s="1"/>
  <c r="BM3564" i="1" s="1"/>
  <c r="BM3563" i="1" s="1"/>
  <c r="BM3559" i="1"/>
  <c r="BM3557" i="1"/>
  <c r="BM3555" i="1"/>
  <c r="BM3549" i="1"/>
  <c r="BM3548" i="1" s="1"/>
  <c r="BM3546" i="1"/>
  <c r="BM3545" i="1" s="1"/>
  <c r="BM3543" i="1"/>
  <c r="BM3542" i="1" s="1"/>
  <c r="BM3540" i="1"/>
  <c r="BM3539" i="1" s="1"/>
  <c r="BM3536" i="1"/>
  <c r="BM3534" i="1"/>
  <c r="BM3530" i="1"/>
  <c r="BM3529" i="1" s="1"/>
  <c r="BM3527" i="1"/>
  <c r="BM3526" i="1" s="1"/>
  <c r="BM3524" i="1"/>
  <c r="BM3523" i="1" s="1"/>
  <c r="BM3521" i="1"/>
  <c r="BM3520" i="1" s="1"/>
  <c r="BM3518" i="1"/>
  <c r="BM3516" i="1"/>
  <c r="BM3513" i="1"/>
  <c r="BM3511" i="1"/>
  <c r="BM3506" i="1"/>
  <c r="BM3505" i="1" s="1"/>
  <c r="BM3504" i="1" s="1"/>
  <c r="BM3503" i="1" s="1"/>
  <c r="BM3499" i="1"/>
  <c r="BM3497" i="1"/>
  <c r="BM3495" i="1"/>
  <c r="BM3492" i="1"/>
  <c r="BM3491" i="1" s="1"/>
  <c r="BM3487" i="1"/>
  <c r="BM3486" i="1" s="1"/>
  <c r="BM3485" i="1" s="1"/>
  <c r="BM3484" i="1" s="1"/>
  <c r="BM3482" i="1"/>
  <c r="BM3480" i="1"/>
  <c r="BM3471" i="1"/>
  <c r="BM3470" i="1" s="1"/>
  <c r="BM3469" i="1" s="1"/>
  <c r="BM3468" i="1" s="1"/>
  <c r="BM3465" i="1"/>
  <c r="BM3464" i="1" s="1"/>
  <c r="BM3462" i="1"/>
  <c r="BM3461" i="1" s="1"/>
  <c r="BM3456" i="1"/>
  <c r="BM3454" i="1"/>
  <c r="BM3452" i="1"/>
  <c r="BM3449" i="1"/>
  <c r="BM3448" i="1" s="1"/>
  <c r="BM3445" i="1"/>
  <c r="BM3444" i="1" s="1"/>
  <c r="BM3442" i="1"/>
  <c r="BM3441" i="1" s="1"/>
  <c r="BM3436" i="1"/>
  <c r="BM3435" i="1" s="1"/>
  <c r="BM3434" i="1" s="1"/>
  <c r="BM3433" i="1" s="1"/>
  <c r="BM3432" i="1" s="1"/>
  <c r="BM3428" i="1"/>
  <c r="BM3426" i="1"/>
  <c r="BM3424" i="1"/>
  <c r="BM3421" i="1"/>
  <c r="BM3420" i="1" s="1"/>
  <c r="BM3417" i="1"/>
  <c r="BM3416" i="1" s="1"/>
  <c r="BM3415" i="1" s="1"/>
  <c r="BM3409" i="1"/>
  <c r="BM3407" i="1"/>
  <c r="BM3405" i="1"/>
  <c r="BM3402" i="1"/>
  <c r="BM3401" i="1" s="1"/>
  <c r="BM3398" i="1"/>
  <c r="BM3397" i="1" s="1"/>
  <c r="BM3396" i="1" s="1"/>
  <c r="BM3394" i="1"/>
  <c r="BM3393" i="1" s="1"/>
  <c r="BM3392" i="1" s="1"/>
  <c r="BM3386" i="1"/>
  <c r="BM3384" i="1"/>
  <c r="BM3381" i="1"/>
  <c r="BM3380" i="1" s="1"/>
  <c r="BM3375" i="1"/>
  <c r="BM3374" i="1" s="1"/>
  <c r="BM3373" i="1" s="1"/>
  <c r="BM3372" i="1" s="1"/>
  <c r="BM3369" i="1"/>
  <c r="BM3368" i="1" s="1"/>
  <c r="BM3366" i="1"/>
  <c r="BM3365" i="1" s="1"/>
  <c r="BM3362" i="1"/>
  <c r="BM3361" i="1" s="1"/>
  <c r="BM3359" i="1"/>
  <c r="BM3358" i="1" s="1"/>
  <c r="BM3356" i="1"/>
  <c r="BM3355" i="1" s="1"/>
  <c r="BM3350" i="1"/>
  <c r="BM3349" i="1" s="1"/>
  <c r="BM3348" i="1" s="1"/>
  <c r="BM3347" i="1" s="1"/>
  <c r="BM3345" i="1"/>
  <c r="BM3344" i="1" s="1"/>
  <c r="BM3342" i="1"/>
  <c r="BM3341" i="1" s="1"/>
  <c r="BM3339" i="1"/>
  <c r="BM3337" i="1"/>
  <c r="BM3335" i="1"/>
  <c r="BM3333" i="1"/>
  <c r="BM3329" i="1"/>
  <c r="BM3328" i="1" s="1"/>
  <c r="BM3326" i="1"/>
  <c r="BM3324" i="1"/>
  <c r="BM3316" i="1"/>
  <c r="BM3315" i="1" s="1"/>
  <c r="BM3314" i="1" s="1"/>
  <c r="BM3313" i="1" s="1"/>
  <c r="BM3312" i="1" s="1"/>
  <c r="BM3309" i="1"/>
  <c r="BM3308" i="1" s="1"/>
  <c r="BM3305" i="1"/>
  <c r="BM3304" i="1" s="1"/>
  <c r="BM3297" i="1"/>
  <c r="BM3296" i="1" s="1"/>
  <c r="BM3295" i="1" s="1"/>
  <c r="BM3294" i="1" s="1"/>
  <c r="BM3293" i="1" s="1"/>
  <c r="BM3289" i="1"/>
  <c r="BM3288" i="1" s="1"/>
  <c r="BM3287" i="1" s="1"/>
  <c r="BM3284" i="1"/>
  <c r="BM3283" i="1" s="1"/>
  <c r="BM3282" i="1" s="1"/>
  <c r="BM3279" i="1"/>
  <c r="BM3278" i="1" s="1"/>
  <c r="BM3277" i="1" s="1"/>
  <c r="BM3276" i="1" s="1"/>
  <c r="BM3271" i="1"/>
  <c r="BM3270" i="1" s="1"/>
  <c r="BM3269" i="1" s="1"/>
  <c r="BM3268" i="1" s="1"/>
  <c r="BM3267" i="1" s="1"/>
  <c r="BM3266" i="1" s="1"/>
  <c r="BM3264" i="1"/>
  <c r="BM3262" i="1"/>
  <c r="BM3259" i="1"/>
  <c r="BM3257" i="1"/>
  <c r="BM3250" i="1"/>
  <c r="BM3249" i="1" s="1"/>
  <c r="BM3248" i="1" s="1"/>
  <c r="BM3247" i="1" s="1"/>
  <c r="BM3246" i="1" s="1"/>
  <c r="BM3244" i="1"/>
  <c r="BM3243" i="1" s="1"/>
  <c r="BM3242" i="1" s="1"/>
  <c r="BM3241" i="1" s="1"/>
  <c r="BM3240" i="1" s="1"/>
  <c r="BM3237" i="1"/>
  <c r="BM3236" i="1" s="1"/>
  <c r="BM3235" i="1" s="1"/>
  <c r="BM3234" i="1" s="1"/>
  <c r="BM3233" i="1" s="1"/>
  <c r="BM3231" i="1"/>
  <c r="BM3230" i="1" s="1"/>
  <c r="BM3229" i="1" s="1"/>
  <c r="BM3228" i="1" s="1"/>
  <c r="BM3227" i="1" s="1"/>
  <c r="BM3224" i="1"/>
  <c r="BM3223" i="1" s="1"/>
  <c r="BM3221" i="1"/>
  <c r="BM3220" i="1" s="1"/>
  <c r="BM3218" i="1"/>
  <c r="BM3217" i="1" s="1"/>
  <c r="BM3215" i="1"/>
  <c r="BM3214" i="1" s="1"/>
  <c r="BM3212" i="1"/>
  <c r="BM3211" i="1" s="1"/>
  <c r="BM3209" i="1"/>
  <c r="BM3208" i="1" s="1"/>
  <c r="BM3205" i="1"/>
  <c r="BM3204" i="1" s="1"/>
  <c r="BM3203" i="1" s="1"/>
  <c r="BM3201" i="1"/>
  <c r="BM3200" i="1" s="1"/>
  <c r="BM3198" i="1"/>
  <c r="BM3196" i="1"/>
  <c r="BM3194" i="1"/>
  <c r="BM3190" i="1"/>
  <c r="BM3189" i="1" s="1"/>
  <c r="BM3188" i="1" s="1"/>
  <c r="BM3186" i="1"/>
  <c r="BM3185" i="1" s="1"/>
  <c r="BM3184" i="1" s="1"/>
  <c r="BM3181" i="1"/>
  <c r="BM3180" i="1" s="1"/>
  <c r="BM3178" i="1"/>
  <c r="BM3177" i="1" s="1"/>
  <c r="BM3173" i="1"/>
  <c r="BM3172" i="1" s="1"/>
  <c r="BM3171" i="1" s="1"/>
  <c r="BM3170" i="1" s="1"/>
  <c r="BM3168" i="1"/>
  <c r="BM3166" i="1"/>
  <c r="BM3163" i="1"/>
  <c r="BM3161" i="1"/>
  <c r="BM3157" i="1"/>
  <c r="BM3156" i="1" s="1"/>
  <c r="BM3154" i="1"/>
  <c r="BM3153" i="1" s="1"/>
  <c r="BM3151" i="1"/>
  <c r="BM3149" i="1"/>
  <c r="BM3146" i="1"/>
  <c r="BM3144" i="1"/>
  <c r="BM3140" i="1"/>
  <c r="BM3138" i="1"/>
  <c r="BM3135" i="1"/>
  <c r="BM3133" i="1"/>
  <c r="BM3128" i="1"/>
  <c r="BM3127" i="1" s="1"/>
  <c r="BM3126" i="1" s="1"/>
  <c r="BM3125" i="1" s="1"/>
  <c r="BM3122" i="1"/>
  <c r="BM3120" i="1"/>
  <c r="BM3118" i="1"/>
  <c r="BM3115" i="1"/>
  <c r="BM3114" i="1" s="1"/>
  <c r="BM3111" i="1"/>
  <c r="BM3110" i="1" s="1"/>
  <c r="BM3109" i="1" s="1"/>
  <c r="BM3106" i="1"/>
  <c r="BM3104" i="1"/>
  <c r="BM3096" i="1"/>
  <c r="BM3095" i="1" s="1"/>
  <c r="BM3094" i="1" s="1"/>
  <c r="BM3093" i="1" s="1"/>
  <c r="BM3092" i="1" s="1"/>
  <c r="BM3091" i="1" s="1"/>
  <c r="BM3089" i="1"/>
  <c r="BM3088" i="1" s="1"/>
  <c r="BM3087" i="1" s="1"/>
  <c r="BM3086" i="1" s="1"/>
  <c r="BM3085" i="1" s="1"/>
  <c r="BM3084" i="1" s="1"/>
  <c r="BM3082" i="1"/>
  <c r="BM3080" i="1"/>
  <c r="BM3078" i="1"/>
  <c r="BM3075" i="1"/>
  <c r="BM3074" i="1" s="1"/>
  <c r="BM3067" i="1"/>
  <c r="BM3065" i="1"/>
  <c r="BM3063" i="1"/>
  <c r="BM3060" i="1"/>
  <c r="BM3059" i="1" s="1"/>
  <c r="BM3055" i="1"/>
  <c r="BM3054" i="1" s="1"/>
  <c r="BM3052" i="1"/>
  <c r="BM3051" i="1" s="1"/>
  <c r="BM3049" i="1"/>
  <c r="BM3048" i="1" s="1"/>
  <c r="BM3046" i="1"/>
  <c r="BM3045" i="1" s="1"/>
  <c r="BM3041" i="1"/>
  <c r="BM3040" i="1" s="1"/>
  <c r="BM3039" i="1" s="1"/>
  <c r="BM3037" i="1"/>
  <c r="BM3036" i="1" s="1"/>
  <c r="BM3034" i="1"/>
  <c r="BM3033" i="1" s="1"/>
  <c r="BM3028" i="1"/>
  <c r="BM3027" i="1" s="1"/>
  <c r="BM3026" i="1" s="1"/>
  <c r="BM3025" i="1" s="1"/>
  <c r="BM3023" i="1"/>
  <c r="BM3022" i="1" s="1"/>
  <c r="BM3021" i="1" s="1"/>
  <c r="BM3019" i="1"/>
  <c r="BM3017" i="1"/>
  <c r="BM3014" i="1"/>
  <c r="BM3012" i="1"/>
  <c r="BM3010" i="1"/>
  <c r="BM3005" i="1"/>
  <c r="BM3003" i="1"/>
  <c r="BM2996" i="1"/>
  <c r="BM2995" i="1" s="1"/>
  <c r="BM2994" i="1" s="1"/>
  <c r="BM2993" i="1" s="1"/>
  <c r="BM2992" i="1" s="1"/>
  <c r="BM2990" i="1"/>
  <c r="BM2989" i="1" s="1"/>
  <c r="BM2988" i="1" s="1"/>
  <c r="BM2987" i="1" s="1"/>
  <c r="BM2986" i="1" s="1"/>
  <c r="BM2982" i="1"/>
  <c r="BM2980" i="1"/>
  <c r="BM2978" i="1"/>
  <c r="BM2975" i="1"/>
  <c r="BM2974" i="1" s="1"/>
  <c r="BM2970" i="1"/>
  <c r="BM2968" i="1"/>
  <c r="BM2963" i="1"/>
  <c r="BM2962" i="1" s="1"/>
  <c r="BM2960" i="1"/>
  <c r="BM2959" i="1" s="1"/>
  <c r="BM2956" i="1"/>
  <c r="BM2955" i="1" s="1"/>
  <c r="BM2953" i="1"/>
  <c r="BM2952" i="1" s="1"/>
  <c r="BM2950" i="1"/>
  <c r="BM2949" i="1" s="1"/>
  <c r="BM2947" i="1"/>
  <c r="BM2946" i="1" s="1"/>
  <c r="BM2944" i="1"/>
  <c r="BM2943" i="1" s="1"/>
  <c r="BM2939" i="1"/>
  <c r="BM2938" i="1" s="1"/>
  <c r="BM2937" i="1" s="1"/>
  <c r="BM2936" i="1" s="1"/>
  <c r="BM2933" i="1"/>
  <c r="BM2931" i="1"/>
  <c r="BM2928" i="1"/>
  <c r="BM2926" i="1"/>
  <c r="BM2920" i="1"/>
  <c r="BM2919" i="1" s="1"/>
  <c r="BM2918" i="1" s="1"/>
  <c r="BM2917" i="1" s="1"/>
  <c r="BM2913" i="1"/>
  <c r="BM2911" i="1"/>
  <c r="BM2904" i="1"/>
  <c r="BM2903" i="1" s="1"/>
  <c r="BM2901" i="1"/>
  <c r="BM2899" i="1"/>
  <c r="BM2897" i="1"/>
  <c r="BM2895" i="1"/>
  <c r="BM2892" i="1"/>
  <c r="BM2891" i="1" s="1"/>
  <c r="BM2889" i="1"/>
  <c r="BM2888" i="1" s="1"/>
  <c r="BM2886" i="1"/>
  <c r="BM2885" i="1" s="1"/>
  <c r="BM2878" i="1"/>
  <c r="BM2876" i="1"/>
  <c r="BM2874" i="1"/>
  <c r="BM2871" i="1"/>
  <c r="BM2870" i="1" s="1"/>
  <c r="BM2867" i="1"/>
  <c r="BM2865" i="1"/>
  <c r="BM2858" i="1"/>
  <c r="BM2856" i="1"/>
  <c r="BM2853" i="1"/>
  <c r="BM2852" i="1" s="1"/>
  <c r="BM2848" i="1"/>
  <c r="BM2847" i="1" s="1"/>
  <c r="BM2846" i="1" s="1"/>
  <c r="BM2845" i="1" s="1"/>
  <c r="BM2840" i="1"/>
  <c r="BM2838" i="1"/>
  <c r="BM2833" i="1"/>
  <c r="BM2832" i="1" s="1"/>
  <c r="BM2830" i="1"/>
  <c r="BM2829" i="1" s="1"/>
  <c r="BM2826" i="1"/>
  <c r="BM2824" i="1"/>
  <c r="BM2821" i="1"/>
  <c r="BM2820" i="1" s="1"/>
  <c r="BM2818" i="1"/>
  <c r="BM2816" i="1"/>
  <c r="BM2814" i="1"/>
  <c r="BM2808" i="1"/>
  <c r="BM2806" i="1"/>
  <c r="BM2804" i="1"/>
  <c r="BM2801" i="1"/>
  <c r="BM2800" i="1" s="1"/>
  <c r="BM2796" i="1"/>
  <c r="BM2795" i="1" s="1"/>
  <c r="BM2794" i="1" s="1"/>
  <c r="BM2793" i="1" s="1"/>
  <c r="BM2791" i="1"/>
  <c r="BM2790" i="1" s="1"/>
  <c r="BM2788" i="1"/>
  <c r="BM2787" i="1" s="1"/>
  <c r="BM2785" i="1"/>
  <c r="BM2784" i="1" s="1"/>
  <c r="BM2782" i="1"/>
  <c r="BM2781" i="1" s="1"/>
  <c r="BM2779" i="1"/>
  <c r="BM2778" i="1" s="1"/>
  <c r="BM2776" i="1"/>
  <c r="BM2775" i="1" s="1"/>
  <c r="BM2773" i="1"/>
  <c r="BM2772" i="1" s="1"/>
  <c r="BM2770" i="1"/>
  <c r="BM2769" i="1" s="1"/>
  <c r="BM2764" i="1"/>
  <c r="BM2763" i="1" s="1"/>
  <c r="BM2761" i="1"/>
  <c r="BM2760" i="1" s="1"/>
  <c r="BM2753" i="1"/>
  <c r="BM2751" i="1"/>
  <c r="BM2749" i="1"/>
  <c r="BM2746" i="1"/>
  <c r="BM2745" i="1" s="1"/>
  <c r="BM2741" i="1"/>
  <c r="BM2739" i="1"/>
  <c r="BM2737" i="1"/>
  <c r="BM2731" i="1"/>
  <c r="BM2730" i="1" s="1"/>
  <c r="BM2728" i="1"/>
  <c r="BM2727" i="1" s="1"/>
  <c r="BM2725" i="1"/>
  <c r="BM2724" i="1" s="1"/>
  <c r="BM2722" i="1"/>
  <c r="BM2721" i="1" s="1"/>
  <c r="BM2719" i="1"/>
  <c r="BM2718" i="1" s="1"/>
  <c r="BM2716" i="1"/>
  <c r="BM2715" i="1" s="1"/>
  <c r="BM2713" i="1"/>
  <c r="BM2712" i="1" s="1"/>
  <c r="BM2710" i="1"/>
  <c r="BM2709" i="1" s="1"/>
  <c r="BM2707" i="1"/>
  <c r="BM2706" i="1" s="1"/>
  <c r="BM2704" i="1"/>
  <c r="BM2703" i="1" s="1"/>
  <c r="BM2700" i="1"/>
  <c r="BM2699" i="1" s="1"/>
  <c r="BM2697" i="1"/>
  <c r="BM2696" i="1" s="1"/>
  <c r="BM2694" i="1"/>
  <c r="BM2693" i="1" s="1"/>
  <c r="BM2691" i="1"/>
  <c r="BM2690" i="1" s="1"/>
  <c r="BM2688" i="1"/>
  <c r="BM2687" i="1" s="1"/>
  <c r="BM2682" i="1"/>
  <c r="BM2681" i="1" s="1"/>
  <c r="BM2679" i="1"/>
  <c r="BM2678" i="1" s="1"/>
  <c r="BM2674" i="1"/>
  <c r="BM2672" i="1"/>
  <c r="BM2668" i="1"/>
  <c r="BM2667" i="1" s="1"/>
  <c r="BM2665" i="1"/>
  <c r="BM2664" i="1" s="1"/>
  <c r="BM2658" i="1"/>
  <c r="BM2657" i="1" s="1"/>
  <c r="BM2655" i="1"/>
  <c r="BM2654" i="1" s="1"/>
  <c r="BM2652" i="1"/>
  <c r="BM2651" i="1" s="1"/>
  <c r="BM2649" i="1"/>
  <c r="BM2648" i="1" s="1"/>
  <c r="BM2646" i="1"/>
  <c r="BM2645" i="1" s="1"/>
  <c r="BM2643" i="1"/>
  <c r="BM2642" i="1" s="1"/>
  <c r="BM2640" i="1"/>
  <c r="BM2639" i="1" s="1"/>
  <c r="BM2637" i="1"/>
  <c r="BM2636" i="1" s="1"/>
  <c r="BM2633" i="1"/>
  <c r="BM2632" i="1" s="1"/>
  <c r="BM2630" i="1"/>
  <c r="BM2629" i="1" s="1"/>
  <c r="BM2627" i="1"/>
  <c r="BM2626" i="1" s="1"/>
  <c r="BM2624" i="1"/>
  <c r="BM2623" i="1" s="1"/>
  <c r="BM2621" i="1"/>
  <c r="BM2620" i="1" s="1"/>
  <c r="BM2618" i="1"/>
  <c r="BM2617" i="1" s="1"/>
  <c r="BM2610" i="1"/>
  <c r="BM2609" i="1" s="1"/>
  <c r="BM2608" i="1" s="1"/>
  <c r="BM2607" i="1" s="1"/>
  <c r="BM2606" i="1" s="1"/>
  <c r="BM2605" i="1" s="1"/>
  <c r="BM2603" i="1"/>
  <c r="BM2602" i="1" s="1"/>
  <c r="BM2601" i="1" s="1"/>
  <c r="BM2600" i="1" s="1"/>
  <c r="BM2599" i="1" s="1"/>
  <c r="BM2598" i="1" s="1"/>
  <c r="BM2596" i="1"/>
  <c r="BM2594" i="1"/>
  <c r="BM2591" i="1"/>
  <c r="BM2590" i="1" s="1"/>
  <c r="BM2586" i="1"/>
  <c r="BM2584" i="1"/>
  <c r="BM2582" i="1"/>
  <c r="BM2578" i="1"/>
  <c r="BM2577" i="1" s="1"/>
  <c r="BM2575" i="1"/>
  <c r="BM2573" i="1"/>
  <c r="BM2570" i="1"/>
  <c r="BM2569" i="1" s="1"/>
  <c r="BM2567" i="1"/>
  <c r="BM2565" i="1"/>
  <c r="BM2563" i="1"/>
  <c r="BM2559" i="1"/>
  <c r="BM2557" i="1"/>
  <c r="BM2555" i="1"/>
  <c r="BM2549" i="1"/>
  <c r="BM2548" i="1" s="1"/>
  <c r="BM2546" i="1"/>
  <c r="BM2545" i="1" s="1"/>
  <c r="BM2542" i="1"/>
  <c r="BM2541" i="1" s="1"/>
  <c r="BM2540" i="1" s="1"/>
  <c r="BM2536" i="1"/>
  <c r="BM2535" i="1" s="1"/>
  <c r="BM2533" i="1"/>
  <c r="BM2532" i="1" s="1"/>
  <c r="BM2529" i="1"/>
  <c r="BM2528" i="1" s="1"/>
  <c r="BM2526" i="1"/>
  <c r="BM2525" i="1" s="1"/>
  <c r="BM2523" i="1"/>
  <c r="BM2522" i="1" s="1"/>
  <c r="BM2520" i="1"/>
  <c r="BM2519" i="1" s="1"/>
  <c r="BM2517" i="1"/>
  <c r="BM2516" i="1" s="1"/>
  <c r="BM2514" i="1"/>
  <c r="BM2513" i="1" s="1"/>
  <c r="BM2511" i="1"/>
  <c r="BM2510" i="1" s="1"/>
  <c r="BM2508" i="1"/>
  <c r="BM2507" i="1" s="1"/>
  <c r="BM2505" i="1"/>
  <c r="BM2504" i="1" s="1"/>
  <c r="BM2502" i="1"/>
  <c r="BM2500" i="1"/>
  <c r="BM2497" i="1"/>
  <c r="BM2496" i="1" s="1"/>
  <c r="BM2494" i="1"/>
  <c r="BM2493" i="1" s="1"/>
  <c r="BM2489" i="1"/>
  <c r="BM2488" i="1" s="1"/>
  <c r="BM2487" i="1" s="1"/>
  <c r="BM2485" i="1"/>
  <c r="BM2484" i="1" s="1"/>
  <c r="BM2482" i="1"/>
  <c r="BM2481" i="1" s="1"/>
  <c r="BM2479" i="1"/>
  <c r="BM2478" i="1" s="1"/>
  <c r="BM2473" i="1"/>
  <c r="BM2471" i="1"/>
  <c r="BM2466" i="1"/>
  <c r="BM2465" i="1" s="1"/>
  <c r="BM2464" i="1" s="1"/>
  <c r="BM2463" i="1" s="1"/>
  <c r="BM2461" i="1"/>
  <c r="BM2460" i="1" s="1"/>
  <c r="BM2458" i="1"/>
  <c r="BM2457" i="1" s="1"/>
  <c r="BM2454" i="1"/>
  <c r="BM2453" i="1" s="1"/>
  <c r="BM2452" i="1" s="1"/>
  <c r="BM2449" i="1"/>
  <c r="BM2448" i="1" s="1"/>
  <c r="BM2443" i="1"/>
  <c r="BM2442" i="1" s="1"/>
  <c r="BM2440" i="1"/>
  <c r="BM2439" i="1" s="1"/>
  <c r="BM2436" i="1"/>
  <c r="BM2435" i="1" s="1"/>
  <c r="BM2434" i="1" s="1"/>
  <c r="BM2429" i="1"/>
  <c r="BM2428" i="1" s="1"/>
  <c r="BM2426" i="1"/>
  <c r="BM2425" i="1" s="1"/>
  <c r="BM2419" i="1"/>
  <c r="BM2417" i="1"/>
  <c r="BM2415" i="1"/>
  <c r="BM2407" i="1"/>
  <c r="BM2406" i="1" s="1"/>
  <c r="BM2405" i="1" s="1"/>
  <c r="BM2404" i="1" s="1"/>
  <c r="BM2403" i="1" s="1"/>
  <c r="BM2402" i="1" s="1"/>
  <c r="BM2400" i="1"/>
  <c r="BM2399" i="1" s="1"/>
  <c r="BM2398" i="1" s="1"/>
  <c r="BM2397" i="1" s="1"/>
  <c r="BM2395" i="1"/>
  <c r="BM2394" i="1" s="1"/>
  <c r="BM2393" i="1" s="1"/>
  <c r="BM2392" i="1" s="1"/>
  <c r="BM2388" i="1"/>
  <c r="BM2387" i="1" s="1"/>
  <c r="BM2385" i="1"/>
  <c r="BM2384" i="1" s="1"/>
  <c r="BM2378" i="1"/>
  <c r="BM2376" i="1"/>
  <c r="BM2374" i="1"/>
  <c r="BM2368" i="1"/>
  <c r="BM2367" i="1" s="1"/>
  <c r="BM2366" i="1" s="1"/>
  <c r="BM2365" i="1" s="1"/>
  <c r="BM2363" i="1"/>
  <c r="BM2362" i="1" s="1"/>
  <c r="BM2361" i="1" s="1"/>
  <c r="BM2360" i="1" s="1"/>
  <c r="BM2358" i="1"/>
  <c r="BM2357" i="1" s="1"/>
  <c r="BM2355" i="1"/>
  <c r="BM2353" i="1"/>
  <c r="BM2348" i="1"/>
  <c r="BM2347" i="1" s="1"/>
  <c r="BM2346" i="1" s="1"/>
  <c r="BM2345" i="1" s="1"/>
  <c r="BM2343" i="1"/>
  <c r="BM2342" i="1" s="1"/>
  <c r="BM2341" i="1" s="1"/>
  <c r="BM2340" i="1" s="1"/>
  <c r="BM2336" i="1"/>
  <c r="BM2335" i="1" s="1"/>
  <c r="BM2334" i="1" s="1"/>
  <c r="BM2333" i="1" s="1"/>
  <c r="BM2331" i="1"/>
  <c r="BM2330" i="1" s="1"/>
  <c r="BM2329" i="1" s="1"/>
  <c r="BM2328" i="1" s="1"/>
  <c r="BM2325" i="1"/>
  <c r="BM2324" i="1" s="1"/>
  <c r="BM2323" i="1" s="1"/>
  <c r="BM2322" i="1" s="1"/>
  <c r="BM2320" i="1"/>
  <c r="BM2319" i="1" s="1"/>
  <c r="BM2318" i="1" s="1"/>
  <c r="BM2317" i="1" s="1"/>
  <c r="BM2315" i="1"/>
  <c r="BM2314" i="1" s="1"/>
  <c r="BM2312" i="1"/>
  <c r="BM2311" i="1" s="1"/>
  <c r="BM2309" i="1"/>
  <c r="BM2308" i="1" s="1"/>
  <c r="BM2302" i="1"/>
  <c r="BM2300" i="1"/>
  <c r="BM2294" i="1"/>
  <c r="BM2293" i="1" s="1"/>
  <c r="BM2292" i="1" s="1"/>
  <c r="BM2291" i="1" s="1"/>
  <c r="BM2290" i="1" s="1"/>
  <c r="BM2287" i="1"/>
  <c r="BM2286" i="1" s="1"/>
  <c r="BM2285" i="1" s="1"/>
  <c r="BM2283" i="1"/>
  <c r="BM2282" i="1" s="1"/>
  <c r="BM2280" i="1"/>
  <c r="BM2279" i="1" s="1"/>
  <c r="BM2276" i="1"/>
  <c r="BM2275" i="1" s="1"/>
  <c r="BM2274" i="1" s="1"/>
  <c r="BM2270" i="1"/>
  <c r="BM2268" i="1"/>
  <c r="BM2266" i="1"/>
  <c r="BM2263" i="1"/>
  <c r="BM2262" i="1" s="1"/>
  <c r="BM2258" i="1"/>
  <c r="BM2256" i="1"/>
  <c r="BM2248" i="1"/>
  <c r="BM2247" i="1" s="1"/>
  <c r="BM2246" i="1" s="1"/>
  <c r="BM2245" i="1" s="1"/>
  <c r="BM2244" i="1" s="1"/>
  <c r="BM2242" i="1"/>
  <c r="BM2241" i="1" s="1"/>
  <c r="BM2240" i="1" s="1"/>
  <c r="BM2239" i="1" s="1"/>
  <c r="BM2238" i="1" s="1"/>
  <c r="BM2235" i="1"/>
  <c r="BM2234" i="1" s="1"/>
  <c r="BM2233" i="1" s="1"/>
  <c r="BM2232" i="1" s="1"/>
  <c r="BM2231" i="1" s="1"/>
  <c r="BM2230" i="1" s="1"/>
  <c r="BM2228" i="1"/>
  <c r="BM2227" i="1" s="1"/>
  <c r="BM2225" i="1"/>
  <c r="BM2224" i="1" s="1"/>
  <c r="BM2218" i="1"/>
  <c r="BM2217" i="1" s="1"/>
  <c r="BM2216" i="1" s="1"/>
  <c r="BM2215" i="1" s="1"/>
  <c r="BM2214" i="1" s="1"/>
  <c r="BM2213" i="1" s="1"/>
  <c r="BM2211" i="1"/>
  <c r="BM2209" i="1"/>
  <c r="BM2207" i="1"/>
  <c r="BM2201" i="1"/>
  <c r="BM2200" i="1" s="1"/>
  <c r="BM2199" i="1" s="1"/>
  <c r="BM2198" i="1" s="1"/>
  <c r="BM2196" i="1"/>
  <c r="BM2195" i="1" s="1"/>
  <c r="BM2193" i="1"/>
  <c r="BM2192" i="1" s="1"/>
  <c r="BM2188" i="1"/>
  <c r="BM2187" i="1" s="1"/>
  <c r="BM2185" i="1"/>
  <c r="BM2184" i="1" s="1"/>
  <c r="BM2182" i="1"/>
  <c r="BM2181" i="1" s="1"/>
  <c r="BM2177" i="1"/>
  <c r="BM2176" i="1" s="1"/>
  <c r="BM2175" i="1" s="1"/>
  <c r="BM2174" i="1" s="1"/>
  <c r="BM2172" i="1"/>
  <c r="BM2171" i="1" s="1"/>
  <c r="BM2170" i="1" s="1"/>
  <c r="BM2169" i="1" s="1"/>
  <c r="BM2165" i="1"/>
  <c r="BM2164" i="1" s="1"/>
  <c r="BM2163" i="1" s="1"/>
  <c r="BM2162" i="1" s="1"/>
  <c r="BM2160" i="1"/>
  <c r="BM2159" i="1" s="1"/>
  <c r="BM2158" i="1" s="1"/>
  <c r="BM2157" i="1" s="1"/>
  <c r="BM2155" i="1"/>
  <c r="BM2154" i="1" s="1"/>
  <c r="BM2153" i="1" s="1"/>
  <c r="BM2152" i="1" s="1"/>
  <c r="BM2149" i="1"/>
  <c r="BM2148" i="1" s="1"/>
  <c r="BM2147" i="1" s="1"/>
  <c r="BM2146" i="1" s="1"/>
  <c r="BM2144" i="1"/>
  <c r="BM2143" i="1" s="1"/>
  <c r="BM2142" i="1" s="1"/>
  <c r="BM2141" i="1" s="1"/>
  <c r="BM2139" i="1"/>
  <c r="BM2138" i="1" s="1"/>
  <c r="BM2136" i="1"/>
  <c r="BM2135" i="1" s="1"/>
  <c r="BM2133" i="1"/>
  <c r="BM2132" i="1" s="1"/>
  <c r="BM2126" i="1"/>
  <c r="BM2125" i="1" s="1"/>
  <c r="BM2123" i="1"/>
  <c r="BM2122" i="1" s="1"/>
  <c r="BM2118" i="1"/>
  <c r="BM2117" i="1" s="1"/>
  <c r="BM2116" i="1" s="1"/>
  <c r="BM2115" i="1" s="1"/>
  <c r="BM2112" i="1"/>
  <c r="BM2111" i="1" s="1"/>
  <c r="BM2110" i="1" s="1"/>
  <c r="BM2109" i="1" s="1"/>
  <c r="BM2108" i="1" s="1"/>
  <c r="BM2105" i="1"/>
  <c r="BM2104" i="1" s="1"/>
  <c r="BM2102" i="1"/>
  <c r="BM2101" i="1" s="1"/>
  <c r="BM2099" i="1"/>
  <c r="BM2097" i="1"/>
  <c r="BM2093" i="1"/>
  <c r="BM2092" i="1" s="1"/>
  <c r="BM2090" i="1"/>
  <c r="BM2089" i="1" s="1"/>
  <c r="BM2087" i="1"/>
  <c r="BM2086" i="1" s="1"/>
  <c r="BM2084" i="1"/>
  <c r="BM2082" i="1"/>
  <c r="BM2079" i="1"/>
  <c r="BM2078" i="1" s="1"/>
  <c r="BM2075" i="1"/>
  <c r="BM2074" i="1" s="1"/>
  <c r="BM2073" i="1" s="1"/>
  <c r="BM2069" i="1"/>
  <c r="BM2067" i="1"/>
  <c r="BM2065" i="1"/>
  <c r="BM2062" i="1"/>
  <c r="BM2061" i="1" s="1"/>
  <c r="BM2057" i="1"/>
  <c r="BM2055" i="1"/>
  <c r="BM2047" i="1"/>
  <c r="BM2046" i="1" s="1"/>
  <c r="BM2045" i="1" s="1"/>
  <c r="BM2044" i="1" s="1"/>
  <c r="BM2043" i="1" s="1"/>
  <c r="BM2042" i="1" s="1"/>
  <c r="BM2040" i="1"/>
  <c r="BM2039" i="1" s="1"/>
  <c r="BM2038" i="1" s="1"/>
  <c r="BM2037" i="1" s="1"/>
  <c r="BM2035" i="1"/>
  <c r="BM2034" i="1" s="1"/>
  <c r="BM2033" i="1" s="1"/>
  <c r="BM2032" i="1" s="1"/>
  <c r="BM2028" i="1"/>
  <c r="BM2027" i="1" s="1"/>
  <c r="BM2025" i="1"/>
  <c r="BM2024" i="1" s="1"/>
  <c r="BM2018" i="1"/>
  <c r="BM2017" i="1" s="1"/>
  <c r="BM2016" i="1" s="1"/>
  <c r="BM2015" i="1" s="1"/>
  <c r="BM2014" i="1" s="1"/>
  <c r="BM2013" i="1" s="1"/>
  <c r="BM2011" i="1"/>
  <c r="BM2009" i="1"/>
  <c r="BM2007" i="1"/>
  <c r="BM2001" i="1"/>
  <c r="BM2000" i="1" s="1"/>
  <c r="BM1999" i="1" s="1"/>
  <c r="BM1998" i="1" s="1"/>
  <c r="BM1996" i="1"/>
  <c r="BM1995" i="1" s="1"/>
  <c r="BM1993" i="1"/>
  <c r="BM1992" i="1" s="1"/>
  <c r="BM1990" i="1"/>
  <c r="BM1989" i="1" s="1"/>
  <c r="BM1985" i="1"/>
  <c r="BM1984" i="1" s="1"/>
  <c r="BM1983" i="1" s="1"/>
  <c r="BM1982" i="1" s="1"/>
  <c r="BM1980" i="1"/>
  <c r="BM1979" i="1" s="1"/>
  <c r="BM1978" i="1" s="1"/>
  <c r="BM1977" i="1" s="1"/>
  <c r="BM1973" i="1"/>
  <c r="BM1972" i="1" s="1"/>
  <c r="BM1971" i="1" s="1"/>
  <c r="BM1970" i="1" s="1"/>
  <c r="BM1968" i="1"/>
  <c r="BM1967" i="1" s="1"/>
  <c r="BM1966" i="1" s="1"/>
  <c r="BM1965" i="1" s="1"/>
  <c r="BM1962" i="1"/>
  <c r="BM1961" i="1" s="1"/>
  <c r="BM1960" i="1" s="1"/>
  <c r="BM1959" i="1" s="1"/>
  <c r="BM1957" i="1"/>
  <c r="BM1956" i="1" s="1"/>
  <c r="BM1955" i="1" s="1"/>
  <c r="BM1954" i="1" s="1"/>
  <c r="BM1952" i="1"/>
  <c r="BM1951" i="1" s="1"/>
  <c r="BM1949" i="1"/>
  <c r="BM1948" i="1" s="1"/>
  <c r="BM1946" i="1"/>
  <c r="BM1945" i="1" s="1"/>
  <c r="BM1939" i="1"/>
  <c r="BM1938" i="1" s="1"/>
  <c r="BM1936" i="1"/>
  <c r="BM1935" i="1" s="1"/>
  <c r="BM1931" i="1"/>
  <c r="BM1930" i="1" s="1"/>
  <c r="BM1929" i="1" s="1"/>
  <c r="BM1928" i="1" s="1"/>
  <c r="BM1925" i="1"/>
  <c r="BM1924" i="1" s="1"/>
  <c r="BM1923" i="1" s="1"/>
  <c r="BM1922" i="1" s="1"/>
  <c r="BM1921" i="1" s="1"/>
  <c r="BM1918" i="1"/>
  <c r="BM1917" i="1" s="1"/>
  <c r="BM1915" i="1"/>
  <c r="BM1914" i="1" s="1"/>
  <c r="BM1912" i="1"/>
  <c r="BM1911" i="1" s="1"/>
  <c r="BM1908" i="1"/>
  <c r="BM1907" i="1" s="1"/>
  <c r="BM1905" i="1"/>
  <c r="BM1904" i="1" s="1"/>
  <c r="BM1902" i="1"/>
  <c r="BM1901" i="1" s="1"/>
  <c r="BM1899" i="1"/>
  <c r="BM1898" i="1" s="1"/>
  <c r="BM1896" i="1"/>
  <c r="BM1895" i="1" s="1"/>
  <c r="BM1892" i="1"/>
  <c r="BM1891" i="1" s="1"/>
  <c r="BM1890" i="1" s="1"/>
  <c r="BM1886" i="1"/>
  <c r="BM1884" i="1"/>
  <c r="BM1881" i="1"/>
  <c r="BM1880" i="1" s="1"/>
  <c r="BM1876" i="1"/>
  <c r="BM1874" i="1"/>
  <c r="BM1866" i="1"/>
  <c r="BM1865" i="1" s="1"/>
  <c r="BM1864" i="1" s="1"/>
  <c r="BM1863" i="1" s="1"/>
  <c r="BM1861" i="1"/>
  <c r="BM1860" i="1" s="1"/>
  <c r="BM1859" i="1" s="1"/>
  <c r="BM1858" i="1" s="1"/>
  <c r="BM1854" i="1"/>
  <c r="BM1853" i="1" s="1"/>
  <c r="BM1852" i="1" s="1"/>
  <c r="BM1851" i="1" s="1"/>
  <c r="BM1849" i="1"/>
  <c r="BM1848" i="1" s="1"/>
  <c r="BM1847" i="1" s="1"/>
  <c r="BM1846" i="1" s="1"/>
  <c r="BM1842" i="1"/>
  <c r="BM1841" i="1" s="1"/>
  <c r="BM1839" i="1"/>
  <c r="BM1838" i="1" s="1"/>
  <c r="BM1832" i="1"/>
  <c r="BM1831" i="1" s="1"/>
  <c r="BM1830" i="1" s="1"/>
  <c r="BM1829" i="1" s="1"/>
  <c r="BM1828" i="1" s="1"/>
  <c r="BM1827" i="1" s="1"/>
  <c r="BM1825" i="1"/>
  <c r="BM1823" i="1"/>
  <c r="BM1821" i="1"/>
  <c r="BM1815" i="1"/>
  <c r="BM1814" i="1" s="1"/>
  <c r="BM1813" i="1" s="1"/>
  <c r="BM1812" i="1" s="1"/>
  <c r="BM1810" i="1"/>
  <c r="BM1809" i="1" s="1"/>
  <c r="BM1808" i="1" s="1"/>
  <c r="BM1807" i="1" s="1"/>
  <c r="BM1805" i="1"/>
  <c r="BM1804" i="1" s="1"/>
  <c r="BM1802" i="1"/>
  <c r="BM1800" i="1"/>
  <c r="BM1795" i="1"/>
  <c r="BM1794" i="1" s="1"/>
  <c r="BM1793" i="1" s="1"/>
  <c r="BM1792" i="1" s="1"/>
  <c r="BM1788" i="1"/>
  <c r="BM1787" i="1" s="1"/>
  <c r="BM1786" i="1" s="1"/>
  <c r="BM1785" i="1" s="1"/>
  <c r="BM1783" i="1"/>
  <c r="BM1782" i="1" s="1"/>
  <c r="BM1781" i="1" s="1"/>
  <c r="BM1780" i="1" s="1"/>
  <c r="BM1777" i="1"/>
  <c r="BM1776" i="1" s="1"/>
  <c r="BM1775" i="1" s="1"/>
  <c r="BM1774" i="1" s="1"/>
  <c r="BM1772" i="1"/>
  <c r="BM1771" i="1" s="1"/>
  <c r="BM1770" i="1" s="1"/>
  <c r="BM1769" i="1" s="1"/>
  <c r="BM1767" i="1"/>
  <c r="BM1766" i="1" s="1"/>
  <c r="BM1765" i="1" s="1"/>
  <c r="BM1764" i="1" s="1"/>
  <c r="BM1762" i="1"/>
  <c r="BM1761" i="1" s="1"/>
  <c r="BM1759" i="1"/>
  <c r="BM1758" i="1" s="1"/>
  <c r="BM1756" i="1"/>
  <c r="BM1755" i="1" s="1"/>
  <c r="BM1749" i="1"/>
  <c r="BM1748" i="1" s="1"/>
  <c r="BM1746" i="1"/>
  <c r="BM1745" i="1" s="1"/>
  <c r="BM1741" i="1"/>
  <c r="BM1740" i="1" s="1"/>
  <c r="BM1739" i="1" s="1"/>
  <c r="BM1738" i="1" s="1"/>
  <c r="BM1735" i="1"/>
  <c r="BM1734" i="1" s="1"/>
  <c r="BM1733" i="1" s="1"/>
  <c r="BM1732" i="1" s="1"/>
  <c r="BM1731" i="1" s="1"/>
  <c r="BM1728" i="1"/>
  <c r="BM1727" i="1" s="1"/>
  <c r="BM1726" i="1" s="1"/>
  <c r="BM1725" i="1" s="1"/>
  <c r="BM1723" i="1"/>
  <c r="BM1722" i="1" s="1"/>
  <c r="BM1720" i="1"/>
  <c r="BM1719" i="1" s="1"/>
  <c r="BM1717" i="1"/>
  <c r="BM1715" i="1"/>
  <c r="BM1711" i="1"/>
  <c r="BM1710" i="1" s="1"/>
  <c r="BM1708" i="1"/>
  <c r="BM1707" i="1" s="1"/>
  <c r="BM1705" i="1"/>
  <c r="BM1704" i="1" s="1"/>
  <c r="BM1702" i="1"/>
  <c r="BM1700" i="1"/>
  <c r="BM1697" i="1"/>
  <c r="BM1696" i="1" s="1"/>
  <c r="BM1693" i="1"/>
  <c r="BM1692" i="1" s="1"/>
  <c r="BM1691" i="1" s="1"/>
  <c r="BM1687" i="1"/>
  <c r="BM1685" i="1"/>
  <c r="BM1683" i="1"/>
  <c r="BM1680" i="1"/>
  <c r="BM1679" i="1" s="1"/>
  <c r="BM1675" i="1"/>
  <c r="BM1673" i="1"/>
  <c r="BM1665" i="1"/>
  <c r="BM1663" i="1"/>
  <c r="BM1658" i="1"/>
  <c r="BM1657" i="1" s="1"/>
  <c r="BM1656" i="1" s="1"/>
  <c r="BM1655" i="1" s="1"/>
  <c r="BM1652" i="1"/>
  <c r="BM1651" i="1" s="1"/>
  <c r="BM1650" i="1" s="1"/>
  <c r="BM1649" i="1" s="1"/>
  <c r="BM1648" i="1" s="1"/>
  <c r="BM1645" i="1"/>
  <c r="BM1643" i="1"/>
  <c r="BM1638" i="1"/>
  <c r="BM1637" i="1" s="1"/>
  <c r="BM1636" i="1" s="1"/>
  <c r="BM1635" i="1" s="1"/>
  <c r="BM1631" i="1"/>
  <c r="BM1630" i="1" s="1"/>
  <c r="BM1628" i="1"/>
  <c r="BM1627" i="1" s="1"/>
  <c r="BM1621" i="1"/>
  <c r="BM1620" i="1" s="1"/>
  <c r="BM1619" i="1" s="1"/>
  <c r="BM1618" i="1" s="1"/>
  <c r="BM1617" i="1" s="1"/>
  <c r="BM1616" i="1" s="1"/>
  <c r="BM1614" i="1"/>
  <c r="BM1612" i="1"/>
  <c r="BM1610" i="1"/>
  <c r="BM1604" i="1"/>
  <c r="BM1603" i="1" s="1"/>
  <c r="BM1602" i="1" s="1"/>
  <c r="BM1601" i="1" s="1"/>
  <c r="BM1599" i="1"/>
  <c r="BM1598" i="1" s="1"/>
  <c r="BM1597" i="1" s="1"/>
  <c r="BM1596" i="1" s="1"/>
  <c r="BM1594" i="1"/>
  <c r="BM1593" i="1" s="1"/>
  <c r="BM1591" i="1"/>
  <c r="BM1590" i="1" s="1"/>
  <c r="BM1588" i="1"/>
  <c r="BM1586" i="1"/>
  <c r="BM1581" i="1"/>
  <c r="BM1580" i="1" s="1"/>
  <c r="BM1579" i="1" s="1"/>
  <c r="BM1578" i="1" s="1"/>
  <c r="BM1575" i="1"/>
  <c r="BM1574" i="1" s="1"/>
  <c r="BM1573" i="1" s="1"/>
  <c r="BM1572" i="1" s="1"/>
  <c r="BM1571" i="1" s="1"/>
  <c r="BM1568" i="1"/>
  <c r="BM1567" i="1" s="1"/>
  <c r="BM1566" i="1" s="1"/>
  <c r="BM1565" i="1" s="1"/>
  <c r="BM1563" i="1"/>
  <c r="BM1562" i="1" s="1"/>
  <c r="BM1561" i="1" s="1"/>
  <c r="BM1560" i="1" s="1"/>
  <c r="BM1558" i="1"/>
  <c r="BM1557" i="1" s="1"/>
  <c r="BM1556" i="1" s="1"/>
  <c r="BM1555" i="1" s="1"/>
  <c r="BM1552" i="1"/>
  <c r="BM1551" i="1" s="1"/>
  <c r="BM1550" i="1" s="1"/>
  <c r="BM1549" i="1" s="1"/>
  <c r="BM1547" i="1"/>
  <c r="BM1546" i="1" s="1"/>
  <c r="BM1545" i="1" s="1"/>
  <c r="BM1544" i="1" s="1"/>
  <c r="BM1542" i="1"/>
  <c r="BM1541" i="1" s="1"/>
  <c r="BM1540" i="1" s="1"/>
  <c r="BM1539" i="1" s="1"/>
  <c r="BM1537" i="1"/>
  <c r="BM1536" i="1" s="1"/>
  <c r="BM1534" i="1"/>
  <c r="BM1533" i="1" s="1"/>
  <c r="BM1531" i="1"/>
  <c r="BM1530" i="1" s="1"/>
  <c r="BM1524" i="1"/>
  <c r="BM1523" i="1" s="1"/>
  <c r="BM1521" i="1"/>
  <c r="BM1520" i="1" s="1"/>
  <c r="BM1516" i="1"/>
  <c r="BM1515" i="1" s="1"/>
  <c r="BM1514" i="1" s="1"/>
  <c r="BM1513" i="1" s="1"/>
  <c r="BM1510" i="1"/>
  <c r="BM1509" i="1" s="1"/>
  <c r="BM1508" i="1" s="1"/>
  <c r="BM1507" i="1" s="1"/>
  <c r="BM1506" i="1" s="1"/>
  <c r="BM1503" i="1"/>
  <c r="BM1502" i="1" s="1"/>
  <c r="BM1500" i="1"/>
  <c r="BM1499" i="1" s="1"/>
  <c r="BM1497" i="1"/>
  <c r="BM1495" i="1"/>
  <c r="BM1491" i="1"/>
  <c r="BM1490" i="1" s="1"/>
  <c r="BM1488" i="1"/>
  <c r="BM1487" i="1" s="1"/>
  <c r="BM1485" i="1"/>
  <c r="BM1484" i="1" s="1"/>
  <c r="BM1482" i="1"/>
  <c r="BM1480" i="1"/>
  <c r="BM1477" i="1"/>
  <c r="BM1476" i="1" s="1"/>
  <c r="BM1473" i="1"/>
  <c r="BM1472" i="1" s="1"/>
  <c r="BM1471" i="1" s="1"/>
  <c r="BM1467" i="1"/>
  <c r="BM1465" i="1"/>
  <c r="BM1462" i="1"/>
  <c r="BM1461" i="1" s="1"/>
  <c r="BM1457" i="1"/>
  <c r="BM1455" i="1"/>
  <c r="BM1447" i="1"/>
  <c r="BM1446" i="1" s="1"/>
  <c r="BM1445" i="1" s="1"/>
  <c r="BM1444" i="1" s="1"/>
  <c r="BM1442" i="1"/>
  <c r="BM1441" i="1" s="1"/>
  <c r="BM1440" i="1" s="1"/>
  <c r="BM1439" i="1" s="1"/>
  <c r="BM1436" i="1"/>
  <c r="BM1435" i="1" s="1"/>
  <c r="BM1434" i="1" s="1"/>
  <c r="BM1433" i="1" s="1"/>
  <c r="BM1432" i="1" s="1"/>
  <c r="BM1429" i="1"/>
  <c r="BM1428" i="1" s="1"/>
  <c r="BM1427" i="1" s="1"/>
  <c r="BM1426" i="1" s="1"/>
  <c r="BM1424" i="1"/>
  <c r="BM1423" i="1" s="1"/>
  <c r="BM1422" i="1" s="1"/>
  <c r="BM1421" i="1" s="1"/>
  <c r="BM1417" i="1"/>
  <c r="BM1416" i="1" s="1"/>
  <c r="BM1414" i="1"/>
  <c r="BM1413" i="1" s="1"/>
  <c r="BM1407" i="1"/>
  <c r="BM1406" i="1" s="1"/>
  <c r="BM1405" i="1" s="1"/>
  <c r="BM1404" i="1" s="1"/>
  <c r="BM1403" i="1" s="1"/>
  <c r="BM1402" i="1" s="1"/>
  <c r="BM1400" i="1"/>
  <c r="BM1398" i="1"/>
  <c r="BM1396" i="1"/>
  <c r="BM1390" i="1"/>
  <c r="BM1389" i="1" s="1"/>
  <c r="BM1388" i="1" s="1"/>
  <c r="BM1387" i="1" s="1"/>
  <c r="BM1385" i="1"/>
  <c r="BM1384" i="1" s="1"/>
  <c r="BM1383" i="1" s="1"/>
  <c r="BM1382" i="1" s="1"/>
  <c r="BM1380" i="1"/>
  <c r="BM1379" i="1" s="1"/>
  <c r="BM1377" i="1"/>
  <c r="BM1375" i="1"/>
  <c r="BM1370" i="1"/>
  <c r="BM1369" i="1" s="1"/>
  <c r="BM1368" i="1" s="1"/>
  <c r="BM1367" i="1" s="1"/>
  <c r="BM1365" i="1"/>
  <c r="BM1364" i="1" s="1"/>
  <c r="BM1363" i="1" s="1"/>
  <c r="BM1362" i="1" s="1"/>
  <c r="BM1359" i="1"/>
  <c r="BM1357" i="1"/>
  <c r="BM1355" i="1"/>
  <c r="BM1348" i="1"/>
  <c r="BM1347" i="1" s="1"/>
  <c r="BM1346" i="1" s="1"/>
  <c r="BM1345" i="1" s="1"/>
  <c r="BM1343" i="1"/>
  <c r="BM1342" i="1" s="1"/>
  <c r="BM1341" i="1" s="1"/>
  <c r="BM1340" i="1" s="1"/>
  <c r="BM1337" i="1"/>
  <c r="BM1336" i="1" s="1"/>
  <c r="BM1335" i="1" s="1"/>
  <c r="BM1334" i="1" s="1"/>
  <c r="BM1332" i="1"/>
  <c r="BM1331" i="1" s="1"/>
  <c r="BM1330" i="1" s="1"/>
  <c r="BM1329" i="1" s="1"/>
  <c r="BM1327" i="1"/>
  <c r="BM1326" i="1" s="1"/>
  <c r="BM1325" i="1" s="1"/>
  <c r="BM1324" i="1" s="1"/>
  <c r="BM1322" i="1"/>
  <c r="BM1321" i="1" s="1"/>
  <c r="BM1319" i="1"/>
  <c r="BM1318" i="1" s="1"/>
  <c r="BM1316" i="1"/>
  <c r="BM1315" i="1" s="1"/>
  <c r="BM1309" i="1"/>
  <c r="BM1307" i="1"/>
  <c r="BM1302" i="1"/>
  <c r="BM1301" i="1" s="1"/>
  <c r="BM1300" i="1" s="1"/>
  <c r="BM1299" i="1" s="1"/>
  <c r="BM1296" i="1"/>
  <c r="BM1295" i="1" s="1"/>
  <c r="BM1294" i="1" s="1"/>
  <c r="BM1293" i="1" s="1"/>
  <c r="BM1292" i="1" s="1"/>
  <c r="BM1289" i="1"/>
  <c r="BM1288" i="1" s="1"/>
  <c r="BM1287" i="1" s="1"/>
  <c r="BM1286" i="1" s="1"/>
  <c r="BM1284" i="1"/>
  <c r="BM1283" i="1" s="1"/>
  <c r="BM1281" i="1"/>
  <c r="BM1280" i="1" s="1"/>
  <c r="BM1278" i="1"/>
  <c r="BM1276" i="1"/>
  <c r="BM1272" i="1"/>
  <c r="BM1271" i="1" s="1"/>
  <c r="BM1269" i="1"/>
  <c r="BM1268" i="1" s="1"/>
  <c r="BM1266" i="1"/>
  <c r="BM1265" i="1" s="1"/>
  <c r="BM1263" i="1"/>
  <c r="BM1261" i="1"/>
  <c r="BM1258" i="1"/>
  <c r="BM1257" i="1" s="1"/>
  <c r="BM1254" i="1"/>
  <c r="BM1253" i="1" s="1"/>
  <c r="BM1252" i="1" s="1"/>
  <c r="BM1248" i="1"/>
  <c r="BM1246" i="1"/>
  <c r="BM1244" i="1"/>
  <c r="BM1241" i="1"/>
  <c r="BM1240" i="1" s="1"/>
  <c r="BM1236" i="1"/>
  <c r="BM1234" i="1"/>
  <c r="BM1226" i="1"/>
  <c r="BM1225" i="1" s="1"/>
  <c r="BM1224" i="1" s="1"/>
  <c r="BM1223" i="1" s="1"/>
  <c r="BM1221" i="1"/>
  <c r="BM1220" i="1" s="1"/>
  <c r="BM1219" i="1" s="1"/>
  <c r="BM1218" i="1" s="1"/>
  <c r="BM1214" i="1"/>
  <c r="BM1213" i="1" s="1"/>
  <c r="BM1212" i="1" s="1"/>
  <c r="BM1211" i="1" s="1"/>
  <c r="BM1209" i="1"/>
  <c r="BM1208" i="1" s="1"/>
  <c r="BM1207" i="1" s="1"/>
  <c r="BM1206" i="1" s="1"/>
  <c r="BM1202" i="1"/>
  <c r="BM1201" i="1" s="1"/>
  <c r="BM1199" i="1"/>
  <c r="BM1198" i="1" s="1"/>
  <c r="BM1192" i="1"/>
  <c r="BM1191" i="1" s="1"/>
  <c r="BM1190" i="1" s="1"/>
  <c r="BM1189" i="1" s="1"/>
  <c r="BM1188" i="1" s="1"/>
  <c r="BM1187" i="1" s="1"/>
  <c r="BM1185" i="1"/>
  <c r="BM1183" i="1"/>
  <c r="BM1181" i="1"/>
  <c r="BM1175" i="1"/>
  <c r="BM1174" i="1" s="1"/>
  <c r="BM1173" i="1" s="1"/>
  <c r="BM1172" i="1" s="1"/>
  <c r="BM1170" i="1"/>
  <c r="BM1169" i="1" s="1"/>
  <c r="BM1168" i="1" s="1"/>
  <c r="BM1167" i="1" s="1"/>
  <c r="BM1165" i="1"/>
  <c r="BM1164" i="1" s="1"/>
  <c r="BM1162" i="1"/>
  <c r="BM1161" i="1" s="1"/>
  <c r="BM1159" i="1"/>
  <c r="BM1158" i="1" s="1"/>
  <c r="BM1154" i="1"/>
  <c r="BM1153" i="1" s="1"/>
  <c r="BM1152" i="1" s="1"/>
  <c r="BM1151" i="1" s="1"/>
  <c r="BM1147" i="1"/>
  <c r="BM1146" i="1" s="1"/>
  <c r="BM1145" i="1" s="1"/>
  <c r="BM1144" i="1" s="1"/>
  <c r="BM1142" i="1"/>
  <c r="BM1141" i="1" s="1"/>
  <c r="BM1140" i="1" s="1"/>
  <c r="BM1139" i="1" s="1"/>
  <c r="BM1137" i="1"/>
  <c r="BM1136" i="1" s="1"/>
  <c r="BM1135" i="1" s="1"/>
  <c r="BM1134" i="1" s="1"/>
  <c r="BM1131" i="1"/>
  <c r="BM1130" i="1" s="1"/>
  <c r="BM1129" i="1" s="1"/>
  <c r="BM1128" i="1" s="1"/>
  <c r="BM1126" i="1"/>
  <c r="BM1125" i="1" s="1"/>
  <c r="BM1124" i="1" s="1"/>
  <c r="BM1123" i="1" s="1"/>
  <c r="BM1121" i="1"/>
  <c r="BM1120" i="1" s="1"/>
  <c r="BM1119" i="1" s="1"/>
  <c r="BM1118" i="1" s="1"/>
  <c r="BM1116" i="1"/>
  <c r="BM1115" i="1" s="1"/>
  <c r="BM1114" i="1" s="1"/>
  <c r="BM1113" i="1" s="1"/>
  <c r="BM1111" i="1"/>
  <c r="BM1110" i="1" s="1"/>
  <c r="BM1108" i="1"/>
  <c r="BM1107" i="1" s="1"/>
  <c r="BM1105" i="1"/>
  <c r="BM1104" i="1" s="1"/>
  <c r="BM1098" i="1"/>
  <c r="BM1097" i="1" s="1"/>
  <c r="BM1095" i="1"/>
  <c r="BM1094" i="1" s="1"/>
  <c r="BM1090" i="1"/>
  <c r="BM1089" i="1" s="1"/>
  <c r="BM1088" i="1" s="1"/>
  <c r="BM1087" i="1" s="1"/>
  <c r="BM1084" i="1"/>
  <c r="BM1083" i="1" s="1"/>
  <c r="BM1082" i="1" s="1"/>
  <c r="BM1081" i="1" s="1"/>
  <c r="BM1080" i="1" s="1"/>
  <c r="BM1077" i="1"/>
  <c r="BM1076" i="1" s="1"/>
  <c r="BM1074" i="1"/>
  <c r="BM1073" i="1" s="1"/>
  <c r="BM1071" i="1"/>
  <c r="BM1069" i="1"/>
  <c r="BM1065" i="1"/>
  <c r="BM1064" i="1" s="1"/>
  <c r="BM1062" i="1"/>
  <c r="BM1061" i="1" s="1"/>
  <c r="BM1059" i="1"/>
  <c r="BM1058" i="1" s="1"/>
  <c r="BM1056" i="1"/>
  <c r="BM1054" i="1"/>
  <c r="BM1051" i="1"/>
  <c r="BM1050" i="1" s="1"/>
  <c r="BM1047" i="1"/>
  <c r="BM1046" i="1" s="1"/>
  <c r="BM1045" i="1" s="1"/>
  <c r="BM1041" i="1"/>
  <c r="BM1039" i="1"/>
  <c r="BM1037" i="1"/>
  <c r="BM1034" i="1"/>
  <c r="BM1033" i="1" s="1"/>
  <c r="BM1029" i="1"/>
  <c r="BM1027" i="1"/>
  <c r="BM1019" i="1"/>
  <c r="BM1018" i="1" s="1"/>
  <c r="BM1017" i="1" s="1"/>
  <c r="BM1016" i="1" s="1"/>
  <c r="BM1015" i="1" s="1"/>
  <c r="BM1014" i="1" s="1"/>
  <c r="BM1012" i="1"/>
  <c r="BM1011" i="1" s="1"/>
  <c r="BM1010" i="1" s="1"/>
  <c r="BM1009" i="1" s="1"/>
  <c r="BM1008" i="1" s="1"/>
  <c r="BM1007" i="1" s="1"/>
  <c r="BM1005" i="1"/>
  <c r="BM1004" i="1" s="1"/>
  <c r="BM1002" i="1"/>
  <c r="BM1001" i="1" s="1"/>
  <c r="BM995" i="1"/>
  <c r="BM994" i="1" s="1"/>
  <c r="BM993" i="1" s="1"/>
  <c r="BM992" i="1" s="1"/>
  <c r="BM991" i="1" s="1"/>
  <c r="BM990" i="1" s="1"/>
  <c r="BM988" i="1"/>
  <c r="BM986" i="1"/>
  <c r="BM984" i="1"/>
  <c r="BM978" i="1"/>
  <c r="BM977" i="1" s="1"/>
  <c r="BM976" i="1" s="1"/>
  <c r="BM975" i="1" s="1"/>
  <c r="BM973" i="1"/>
  <c r="BM972" i="1" s="1"/>
  <c r="BM971" i="1" s="1"/>
  <c r="BM970" i="1" s="1"/>
  <c r="BM968" i="1"/>
  <c r="BM967" i="1" s="1"/>
  <c r="BM965" i="1"/>
  <c r="BM964" i="1" s="1"/>
  <c r="BM962" i="1"/>
  <c r="BM961" i="1" s="1"/>
  <c r="BM957" i="1"/>
  <c r="BM956" i="1" s="1"/>
  <c r="BM955" i="1" s="1"/>
  <c r="BM954" i="1" s="1"/>
  <c r="BM952" i="1"/>
  <c r="BM951" i="1" s="1"/>
  <c r="BM950" i="1" s="1"/>
  <c r="BM949" i="1" s="1"/>
  <c r="BM945" i="1"/>
  <c r="BM944" i="1" s="1"/>
  <c r="BM943" i="1" s="1"/>
  <c r="BM942" i="1" s="1"/>
  <c r="BM940" i="1"/>
  <c r="BM939" i="1" s="1"/>
  <c r="BM938" i="1" s="1"/>
  <c r="BM937" i="1" s="1"/>
  <c r="BM935" i="1"/>
  <c r="BM934" i="1" s="1"/>
  <c r="BM933" i="1" s="1"/>
  <c r="BM932" i="1" s="1"/>
  <c r="BM929" i="1"/>
  <c r="BM928" i="1" s="1"/>
  <c r="BM927" i="1" s="1"/>
  <c r="BM926" i="1" s="1"/>
  <c r="BM924" i="1"/>
  <c r="BM923" i="1" s="1"/>
  <c r="BM922" i="1" s="1"/>
  <c r="BM921" i="1" s="1"/>
  <c r="BM919" i="1"/>
  <c r="BM918" i="1" s="1"/>
  <c r="BM917" i="1" s="1"/>
  <c r="BM916" i="1" s="1"/>
  <c r="BM914" i="1"/>
  <c r="BM913" i="1" s="1"/>
  <c r="BM911" i="1"/>
  <c r="BM910" i="1" s="1"/>
  <c r="BM908" i="1"/>
  <c r="BM907" i="1" s="1"/>
  <c r="BM901" i="1"/>
  <c r="BM900" i="1" s="1"/>
  <c r="BM899" i="1" s="1"/>
  <c r="BM898" i="1" s="1"/>
  <c r="BM896" i="1"/>
  <c r="BM895" i="1" s="1"/>
  <c r="BM894" i="1" s="1"/>
  <c r="BM893" i="1" s="1"/>
  <c r="BM890" i="1"/>
  <c r="BM889" i="1" s="1"/>
  <c r="BM888" i="1" s="1"/>
  <c r="BM887" i="1" s="1"/>
  <c r="BM886" i="1" s="1"/>
  <c r="BM883" i="1"/>
  <c r="BM882" i="1" s="1"/>
  <c r="BM880" i="1"/>
  <c r="BM879" i="1" s="1"/>
  <c r="BM877" i="1"/>
  <c r="BM875" i="1"/>
  <c r="BM871" i="1"/>
  <c r="BM870" i="1" s="1"/>
  <c r="BM868" i="1"/>
  <c r="BM867" i="1" s="1"/>
  <c r="BM865" i="1"/>
  <c r="BM864" i="1" s="1"/>
  <c r="BM862" i="1"/>
  <c r="BM860" i="1"/>
  <c r="BM857" i="1"/>
  <c r="BM856" i="1" s="1"/>
  <c r="BM853" i="1"/>
  <c r="BM852" i="1" s="1"/>
  <c r="BM851" i="1" s="1"/>
  <c r="BM847" i="1"/>
  <c r="BM845" i="1"/>
  <c r="BM843" i="1"/>
  <c r="BM840" i="1"/>
  <c r="BM839" i="1" s="1"/>
  <c r="BM835" i="1"/>
  <c r="BM833" i="1"/>
  <c r="BM824" i="1"/>
  <c r="BM823" i="1" s="1"/>
  <c r="BM822" i="1" s="1"/>
  <c r="BM820" i="1"/>
  <c r="BM818" i="1"/>
  <c r="BM813" i="1"/>
  <c r="BM812" i="1" s="1"/>
  <c r="BM811" i="1" s="1"/>
  <c r="BM809" i="1"/>
  <c r="BM807" i="1"/>
  <c r="BM801" i="1"/>
  <c r="BM799" i="1"/>
  <c r="BM792" i="1"/>
  <c r="BM790" i="1"/>
  <c r="BM786" i="1"/>
  <c r="BM784" i="1"/>
  <c r="BM777" i="1"/>
  <c r="BM776" i="1" s="1"/>
  <c r="BM775" i="1" s="1"/>
  <c r="BM772" i="1"/>
  <c r="BM771" i="1" s="1"/>
  <c r="BM768" i="1"/>
  <c r="BM767" i="1" s="1"/>
  <c r="BM765" i="1"/>
  <c r="BM764" i="1" s="1"/>
  <c r="BM761" i="1"/>
  <c r="BM760" i="1" s="1"/>
  <c r="BM756" i="1"/>
  <c r="BM755" i="1" s="1"/>
  <c r="BM751" i="1"/>
  <c r="BM750" i="1" s="1"/>
  <c r="BM749" i="1" s="1"/>
  <c r="BM744" i="1"/>
  <c r="BM742" i="1"/>
  <c r="BM740" i="1"/>
  <c r="BM737" i="1"/>
  <c r="BM736" i="1" s="1"/>
  <c r="BM731" i="1"/>
  <c r="BM730" i="1" s="1"/>
  <c r="BM727" i="1"/>
  <c r="BM726" i="1" s="1"/>
  <c r="BM721" i="1"/>
  <c r="BM720" i="1" s="1"/>
  <c r="BM719" i="1" s="1"/>
  <c r="BM716" i="1"/>
  <c r="BM714" i="1"/>
  <c r="BM709" i="1"/>
  <c r="BM708" i="1" s="1"/>
  <c r="BM707" i="1" s="1"/>
  <c r="BM706" i="1" s="1"/>
  <c r="BM704" i="1"/>
  <c r="BM703" i="1" s="1"/>
  <c r="BM702" i="1" s="1"/>
  <c r="BM701" i="1" s="1"/>
  <c r="BM699" i="1"/>
  <c r="BM698" i="1" s="1"/>
  <c r="BM695" i="1"/>
  <c r="BM693" i="1"/>
  <c r="BM690" i="1"/>
  <c r="BM687" i="1"/>
  <c r="BM685" i="1"/>
  <c r="BM683" i="1"/>
  <c r="BM679" i="1"/>
  <c r="BM678" i="1" s="1"/>
  <c r="BM677" i="1" s="1"/>
  <c r="BM672" i="1"/>
  <c r="BM671" i="1" s="1"/>
  <c r="BM670" i="1" s="1"/>
  <c r="BM669" i="1" s="1"/>
  <c r="BM668" i="1" s="1"/>
  <c r="BM666" i="1"/>
  <c r="BM665" i="1" s="1"/>
  <c r="BM664" i="1" s="1"/>
  <c r="BM663" i="1" s="1"/>
  <c r="BM661" i="1"/>
  <c r="BM660" i="1" s="1"/>
  <c r="BM659" i="1" s="1"/>
  <c r="BM658" i="1" s="1"/>
  <c r="BM655" i="1"/>
  <c r="BM654" i="1" s="1"/>
  <c r="BM653" i="1" s="1"/>
  <c r="BM652" i="1" s="1"/>
  <c r="BM650" i="1"/>
  <c r="BM649" i="1" s="1"/>
  <c r="BM646" i="1"/>
  <c r="BM645" i="1" s="1"/>
  <c r="BM642" i="1"/>
  <c r="BM640" i="1"/>
  <c r="BM638" i="1"/>
  <c r="BM636" i="1"/>
  <c r="BM632" i="1"/>
  <c r="BM631" i="1" s="1"/>
  <c r="BM629" i="1"/>
  <c r="BM628" i="1" s="1"/>
  <c r="BM626" i="1"/>
  <c r="BM625" i="1" s="1"/>
  <c r="BM623" i="1"/>
  <c r="BM622" i="1" s="1"/>
  <c r="BM619" i="1"/>
  <c r="BM618" i="1" s="1"/>
  <c r="BM615" i="1"/>
  <c r="BM614" i="1" s="1"/>
  <c r="BM612" i="1"/>
  <c r="BM611" i="1" s="1"/>
  <c r="BM608" i="1"/>
  <c r="BM607" i="1" s="1"/>
  <c r="BM605" i="1"/>
  <c r="BM604" i="1" s="1"/>
  <c r="BM599" i="1"/>
  <c r="BM598" i="1" s="1"/>
  <c r="BM596" i="1"/>
  <c r="BM595" i="1" s="1"/>
  <c r="BM593" i="1"/>
  <c r="BM592" i="1" s="1"/>
  <c r="BM590" i="1"/>
  <c r="BM589" i="1" s="1"/>
  <c r="BM587" i="1"/>
  <c r="BM586" i="1" s="1"/>
  <c r="BM584" i="1"/>
  <c r="BM583" i="1" s="1"/>
  <c r="BM581" i="1"/>
  <c r="BM580" i="1" s="1"/>
  <c r="BM578" i="1"/>
  <c r="BM577" i="1" s="1"/>
  <c r="BM574" i="1"/>
  <c r="BM573" i="1" s="1"/>
  <c r="BM570" i="1"/>
  <c r="BM569" i="1" s="1"/>
  <c r="BM567" i="1"/>
  <c r="BM566" i="1" s="1"/>
  <c r="BM560" i="1"/>
  <c r="BM559" i="1" s="1"/>
  <c r="BM558" i="1" s="1"/>
  <c r="BM557" i="1" s="1"/>
  <c r="BM554" i="1"/>
  <c r="BM553" i="1" s="1"/>
  <c r="BM550" i="1"/>
  <c r="BM549" i="1" s="1"/>
  <c r="BM546" i="1"/>
  <c r="BM545" i="1" s="1"/>
  <c r="BM542" i="1"/>
  <c r="BM541" i="1" s="1"/>
  <c r="BM539" i="1"/>
  <c r="BM538" i="1" s="1"/>
  <c r="BM535" i="1"/>
  <c r="BM534" i="1" s="1"/>
  <c r="BM531" i="1"/>
  <c r="BM530" i="1" s="1"/>
  <c r="BM527" i="1"/>
  <c r="BM526" i="1" s="1"/>
  <c r="BM524" i="1"/>
  <c r="BM523" i="1" s="1"/>
  <c r="BM520" i="1"/>
  <c r="BM519" i="1" s="1"/>
  <c r="BM516" i="1"/>
  <c r="BM515" i="1" s="1"/>
  <c r="BM508" i="1"/>
  <c r="BM507" i="1" s="1"/>
  <c r="BM506" i="1" s="1"/>
  <c r="BM505" i="1" s="1"/>
  <c r="BM504" i="1" s="1"/>
  <c r="BM501" i="1"/>
  <c r="BM500" i="1" s="1"/>
  <c r="BM497" i="1"/>
  <c r="BM496" i="1" s="1"/>
  <c r="BM490" i="1"/>
  <c r="BM488" i="1"/>
  <c r="BM486" i="1"/>
  <c r="BM483" i="1"/>
  <c r="BM482" i="1" s="1"/>
  <c r="BM476" i="1"/>
  <c r="BM475" i="1" s="1"/>
  <c r="BM474" i="1" s="1"/>
  <c r="BM473" i="1" s="1"/>
  <c r="BM471" i="1"/>
  <c r="BM470" i="1" s="1"/>
  <c r="BM469" i="1" s="1"/>
  <c r="BM467" i="1"/>
  <c r="BM466" i="1" s="1"/>
  <c r="BM465" i="1" s="1"/>
  <c r="BM462" i="1"/>
  <c r="BM461" i="1" s="1"/>
  <c r="BM460" i="1" s="1"/>
  <c r="BM457" i="1"/>
  <c r="BM456" i="1" s="1"/>
  <c r="BM455" i="1" s="1"/>
  <c r="BM452" i="1"/>
  <c r="BM451" i="1" s="1"/>
  <c r="BM450" i="1" s="1"/>
  <c r="BM448" i="1"/>
  <c r="BM444" i="1"/>
  <c r="BM442" i="1"/>
  <c r="BM436" i="1"/>
  <c r="BM435" i="1" s="1"/>
  <c r="BM434" i="1" s="1"/>
  <c r="BM432" i="1"/>
  <c r="BM431" i="1" s="1"/>
  <c r="BM430" i="1" s="1"/>
  <c r="BM425" i="1"/>
  <c r="BM424" i="1" s="1"/>
  <c r="BM423" i="1" s="1"/>
  <c r="BM422" i="1" s="1"/>
  <c r="BM420" i="1"/>
  <c r="BM419" i="1" s="1"/>
  <c r="BM418" i="1" s="1"/>
  <c r="BM416" i="1"/>
  <c r="BM415" i="1" s="1"/>
  <c r="BM414" i="1" s="1"/>
  <c r="BM411" i="1"/>
  <c r="BM410" i="1" s="1"/>
  <c r="BM408" i="1"/>
  <c r="BM406" i="1"/>
  <c r="BM400" i="1"/>
  <c r="BM399" i="1" s="1"/>
  <c r="BM398" i="1" s="1"/>
  <c r="BM397" i="1" s="1"/>
  <c r="BM395" i="1"/>
  <c r="BM394" i="1" s="1"/>
  <c r="BM392" i="1"/>
  <c r="BM390" i="1"/>
  <c r="BM387" i="1"/>
  <c r="BM385" i="1"/>
  <c r="BM382" i="1"/>
  <c r="BM381" i="1" s="1"/>
  <c r="BM377" i="1"/>
  <c r="BM376" i="1" s="1"/>
  <c r="BM375" i="1" s="1"/>
  <c r="BM374" i="1" s="1"/>
  <c r="BM372" i="1"/>
  <c r="BM371" i="1" s="1"/>
  <c r="BM370" i="1" s="1"/>
  <c r="BM369" i="1" s="1"/>
  <c r="BM366" i="1"/>
  <c r="BM365" i="1" s="1"/>
  <c r="BM364" i="1" s="1"/>
  <c r="BM362" i="1"/>
  <c r="BM361" i="1" s="1"/>
  <c r="BM360" i="1" s="1"/>
  <c r="BM354" i="1"/>
  <c r="BM353" i="1" s="1"/>
  <c r="BM352" i="1" s="1"/>
  <c r="BM351" i="1" s="1"/>
  <c r="BM348" i="1"/>
  <c r="BM347" i="1" s="1"/>
  <c r="BM344" i="1"/>
  <c r="BM343" i="1" s="1"/>
  <c r="BM337" i="1"/>
  <c r="BM335" i="1"/>
  <c r="BM333" i="1"/>
  <c r="BM330" i="1"/>
  <c r="BM328" i="1"/>
  <c r="BM326" i="1"/>
  <c r="BM323" i="1"/>
  <c r="BM322" i="1" s="1"/>
  <c r="BM320" i="1"/>
  <c r="BM318" i="1"/>
  <c r="BM316" i="1"/>
  <c r="BM313" i="1"/>
  <c r="BM307" i="1"/>
  <c r="BM306" i="1" s="1"/>
  <c r="BM305" i="1" s="1"/>
  <c r="BM304" i="1" s="1"/>
  <c r="BM303" i="1" s="1"/>
  <c r="BM301" i="1"/>
  <c r="BM300" i="1" s="1"/>
  <c r="BM298" i="1"/>
  <c r="BM297" i="1" s="1"/>
  <c r="BM293" i="1"/>
  <c r="BM292" i="1" s="1"/>
  <c r="BM291" i="1" s="1"/>
  <c r="BM290" i="1" s="1"/>
  <c r="BM286" i="1"/>
  <c r="BM285" i="1" s="1"/>
  <c r="BM283" i="1"/>
  <c r="BM282" i="1" s="1"/>
  <c r="BM280" i="1"/>
  <c r="BM275" i="1"/>
  <c r="BM272" i="1"/>
  <c r="BM271" i="1" s="1"/>
  <c r="BM266" i="1"/>
  <c r="BM265" i="1" s="1"/>
  <c r="BM262" i="1"/>
  <c r="BM261" i="1" s="1"/>
  <c r="BM259" i="1"/>
  <c r="BM258" i="1" s="1"/>
  <c r="BM241" i="1"/>
  <c r="BM239" i="1"/>
  <c r="BM237" i="1"/>
  <c r="BM234" i="1"/>
  <c r="BM233" i="1" s="1"/>
  <c r="BM228" i="1"/>
  <c r="BM227" i="1" s="1"/>
  <c r="BM225" i="1"/>
  <c r="BM223" i="1"/>
  <c r="BM221" i="1"/>
  <c r="BM216" i="1"/>
  <c r="BM215" i="1" s="1"/>
  <c r="BM213" i="1"/>
  <c r="BM212" i="1" s="1"/>
  <c r="BM210" i="1"/>
  <c r="BM209" i="1" s="1"/>
  <c r="BM203" i="1"/>
  <c r="BM202" i="1" s="1"/>
  <c r="BM200" i="1"/>
  <c r="BM199" i="1" s="1"/>
  <c r="BM197" i="1"/>
  <c r="BM195" i="1"/>
  <c r="BM193" i="1"/>
  <c r="BM174" i="1"/>
  <c r="BM172" i="1"/>
  <c r="BM170" i="1"/>
  <c r="BM162" i="1"/>
  <c r="BM161" i="1" s="1"/>
  <c r="BM159" i="1"/>
  <c r="BM158" i="1" s="1"/>
  <c r="BM155" i="1"/>
  <c r="BM154" i="1" s="1"/>
  <c r="BM152" i="1"/>
  <c r="BM151" i="1" s="1"/>
  <c r="BM149" i="1"/>
  <c r="BM148" i="1" s="1"/>
  <c r="BM146" i="1"/>
  <c r="BM144" i="1"/>
  <c r="BM141" i="1"/>
  <c r="BM139" i="1"/>
  <c r="BM132" i="1"/>
  <c r="BM130" i="1"/>
  <c r="BM128" i="1"/>
  <c r="BM125" i="1"/>
  <c r="BM124" i="1" s="1"/>
  <c r="BM117" i="1"/>
  <c r="BM116" i="1" s="1"/>
  <c r="BM114" i="1"/>
  <c r="BM113" i="1" s="1"/>
  <c r="BM110" i="1"/>
  <c r="BM109" i="1" s="1"/>
  <c r="BM108" i="1" s="1"/>
  <c r="BM105" i="1"/>
  <c r="BM104" i="1" s="1"/>
  <c r="BM103" i="1" s="1"/>
  <c r="BM101" i="1"/>
  <c r="BM100" i="1" s="1"/>
  <c r="BM99" i="1" s="1"/>
  <c r="BM95" i="1"/>
  <c r="BM94" i="1" s="1"/>
  <c r="BM93" i="1" s="1"/>
  <c r="BM92" i="1" s="1"/>
  <c r="BM91" i="1" s="1"/>
  <c r="BM89" i="1"/>
  <c r="BM87" i="1"/>
  <c r="BM85" i="1"/>
  <c r="BM82" i="1"/>
  <c r="BM81" i="1" s="1"/>
  <c r="BM74" i="1"/>
  <c r="BM73" i="1" s="1"/>
  <c r="BM71" i="1"/>
  <c r="BM70" i="1" s="1"/>
  <c r="BM64" i="1"/>
  <c r="BM62" i="1"/>
  <c r="BM60" i="1"/>
  <c r="BM57" i="1"/>
  <c r="BM56" i="1" s="1"/>
  <c r="BM52" i="1"/>
  <c r="BM51" i="1" s="1"/>
  <c r="BM49" i="1"/>
  <c r="BM48" i="1" s="1"/>
  <c r="BM45" i="1"/>
  <c r="BM44" i="1" s="1"/>
  <c r="BM43" i="1" s="1"/>
  <c r="BM40" i="1"/>
  <c r="BM39" i="1" s="1"/>
  <c r="BM36" i="1"/>
  <c r="BM34" i="1"/>
  <c r="BM32" i="1"/>
  <c r="BM28" i="1"/>
  <c r="BM27" i="1" s="1"/>
  <c r="BM25" i="1"/>
  <c r="BM23" i="1"/>
  <c r="BD2906" i="1" l="1"/>
  <c r="BD2880" i="1" s="1"/>
  <c r="BM2759" i="1"/>
  <c r="BM2758" i="1" s="1"/>
  <c r="BQ2759" i="1"/>
  <c r="BQ2758" i="1" s="1"/>
  <c r="BL2759" i="1"/>
  <c r="BL2758" i="1" s="1"/>
  <c r="BP2759" i="1"/>
  <c r="BP2758" i="1" s="1"/>
  <c r="BO3130" i="1"/>
  <c r="BO3124" i="1" s="1"/>
  <c r="BO3099" i="1" s="1"/>
  <c r="BO3098" i="1" s="1"/>
  <c r="BO828" i="1"/>
  <c r="BO827" i="1" s="1"/>
  <c r="BO746" i="1"/>
  <c r="BM572" i="1"/>
  <c r="BQ572" i="1"/>
  <c r="BL572" i="1"/>
  <c r="BP572" i="1"/>
  <c r="BO357" i="1"/>
  <c r="BO356" i="1" s="1"/>
  <c r="BD357" i="1"/>
  <c r="BD356" i="1" s="1"/>
  <c r="BO1022" i="1"/>
  <c r="BO1021" i="1" s="1"/>
  <c r="BK357" i="1"/>
  <c r="BK356" i="1" s="1"/>
  <c r="BD828" i="1"/>
  <c r="BD827" i="1" s="1"/>
  <c r="BK2661" i="1"/>
  <c r="BK2660" i="1" s="1"/>
  <c r="BK2612" i="1" s="1"/>
  <c r="BM274" i="1"/>
  <c r="BM270" i="1" s="1"/>
  <c r="BM269" i="1" s="1"/>
  <c r="BM268" i="1" s="1"/>
  <c r="BQ274" i="1"/>
  <c r="BQ270" i="1" s="1"/>
  <c r="BQ269" i="1" s="1"/>
  <c r="BQ268" i="1" s="1"/>
  <c r="BL274" i="1"/>
  <c r="BL270" i="1" s="1"/>
  <c r="BL269" i="1" s="1"/>
  <c r="BL268" i="1" s="1"/>
  <c r="BP274" i="1"/>
  <c r="BP270" i="1" s="1"/>
  <c r="BP269" i="1" s="1"/>
  <c r="BP268" i="1" s="1"/>
  <c r="BO2756" i="1"/>
  <c r="BO2755" i="1" s="1"/>
  <c r="BK1450" i="1"/>
  <c r="BK1449" i="1" s="1"/>
  <c r="BK3130" i="1"/>
  <c r="BK3124" i="1" s="1"/>
  <c r="BK3099" i="1" s="1"/>
  <c r="BK3098" i="1" s="1"/>
  <c r="BD746" i="1"/>
  <c r="BM2438" i="1"/>
  <c r="BM2433" i="1" s="1"/>
  <c r="BQ2438" i="1"/>
  <c r="BQ2433" i="1" s="1"/>
  <c r="BL2438" i="1"/>
  <c r="BL2433" i="1" s="1"/>
  <c r="BP2438" i="1"/>
  <c r="BP2433" i="1" s="1"/>
  <c r="BK1668" i="1"/>
  <c r="BK1667" i="1" s="1"/>
  <c r="BO1450" i="1"/>
  <c r="BO1449" i="1" s="1"/>
  <c r="BG510" i="1"/>
  <c r="BG3632" i="1" s="1"/>
  <c r="BO1229" i="1"/>
  <c r="BO1228" i="1" s="1"/>
  <c r="BO2906" i="1"/>
  <c r="BO2880" i="1" s="1"/>
  <c r="BO2998" i="1"/>
  <c r="BO2984" i="1" s="1"/>
  <c r="BK1022" i="1"/>
  <c r="BK1021" i="1" s="1"/>
  <c r="BK3319" i="1"/>
  <c r="BK3273" i="1" s="1"/>
  <c r="BO2050" i="1"/>
  <c r="BO2049" i="1" s="1"/>
  <c r="BK2756" i="1"/>
  <c r="BK2755" i="1" s="1"/>
  <c r="BK2250" i="1"/>
  <c r="BO1869" i="1"/>
  <c r="BO1868" i="1" s="1"/>
  <c r="BD1450" i="1"/>
  <c r="BD1449" i="1" s="1"/>
  <c r="BO1668" i="1"/>
  <c r="BO1667" i="1" s="1"/>
  <c r="BK828" i="1"/>
  <c r="BK827" i="1" s="1"/>
  <c r="BD2756" i="1"/>
  <c r="BD2755" i="1" s="1"/>
  <c r="BD2998" i="1"/>
  <c r="BD2984" i="1" s="1"/>
  <c r="BK1229" i="1"/>
  <c r="BK1228" i="1" s="1"/>
  <c r="BD1229" i="1"/>
  <c r="BD1228" i="1" s="1"/>
  <c r="BD2250" i="1"/>
  <c r="BO3319" i="1"/>
  <c r="BO3273" i="1" s="1"/>
  <c r="BD2050" i="1"/>
  <c r="BD2049" i="1" s="1"/>
  <c r="BK2431" i="1"/>
  <c r="BK2409" i="1" s="1"/>
  <c r="BD3130" i="1"/>
  <c r="BD3124" i="1" s="1"/>
  <c r="BD3099" i="1" s="1"/>
  <c r="BD3098" i="1" s="1"/>
  <c r="BK746" i="1"/>
  <c r="BD3319" i="1"/>
  <c r="BD3273" i="1" s="1"/>
  <c r="BD2661" i="1"/>
  <c r="BD2660" i="1" s="1"/>
  <c r="BD2612" i="1" s="1"/>
  <c r="BK1869" i="1"/>
  <c r="BK1868" i="1" s="1"/>
  <c r="BO511" i="1"/>
  <c r="BK2998" i="1"/>
  <c r="BK2984" i="1" s="1"/>
  <c r="BK2906" i="1"/>
  <c r="BK2880" i="1" s="1"/>
  <c r="BK3474" i="1"/>
  <c r="BO2250" i="1"/>
  <c r="BN3255" i="1"/>
  <c r="BN3254" i="1" s="1"/>
  <c r="BN3253" i="1" s="1"/>
  <c r="BN3252" i="1" s="1"/>
  <c r="BO3474" i="1"/>
  <c r="BO2431" i="1"/>
  <c r="BO2409" i="1" s="1"/>
  <c r="BK2050" i="1"/>
  <c r="BK2049" i="1" s="1"/>
  <c r="BN3614" i="1"/>
  <c r="BN3613" i="1" s="1"/>
  <c r="BN3612" i="1" s="1"/>
  <c r="BN3592" i="1" s="1"/>
  <c r="BD1022" i="1"/>
  <c r="BD1021" i="1" s="1"/>
  <c r="BN1230" i="1"/>
  <c r="BN137" i="1"/>
  <c r="BN136" i="1" s="1"/>
  <c r="BN135" i="1" s="1"/>
  <c r="BN134" i="1" s="1"/>
  <c r="BN119" i="1" s="1"/>
  <c r="BD1869" i="1"/>
  <c r="BD1868" i="1" s="1"/>
  <c r="BO2661" i="1"/>
  <c r="BO2660" i="1" s="1"/>
  <c r="BO2612" i="1" s="1"/>
  <c r="BK511" i="1"/>
  <c r="BD511" i="1"/>
  <c r="BD3474" i="1"/>
  <c r="BN3142" i="1"/>
  <c r="BN2941" i="1"/>
  <c r="BN2935" i="1" s="1"/>
  <c r="BN2924" i="1"/>
  <c r="BN2923" i="1" s="1"/>
  <c r="BN2916" i="1" s="1"/>
  <c r="BN3159" i="1"/>
  <c r="BD1668" i="1"/>
  <c r="BD1667" i="1" s="1"/>
  <c r="BD2431" i="1"/>
  <c r="BD2409" i="1" s="1"/>
  <c r="BN2168" i="1"/>
  <c r="BN2167" i="1" s="1"/>
  <c r="BN1889" i="1"/>
  <c r="BN1888" i="1" s="1"/>
  <c r="BN2051" i="1"/>
  <c r="BN3321" i="1"/>
  <c r="BN3320" i="1" s="1"/>
  <c r="BN2862" i="1"/>
  <c r="BN2861" i="1" s="1"/>
  <c r="BN2860" i="1" s="1"/>
  <c r="BN2842" i="1" s="1"/>
  <c r="BN3100" i="1"/>
  <c r="BN97" i="1"/>
  <c r="BN77" i="1" s="1"/>
  <c r="BN76" i="1" s="1"/>
  <c r="BN3183" i="1"/>
  <c r="BN2561" i="1"/>
  <c r="BN1570" i="1"/>
  <c r="BN1669" i="1"/>
  <c r="BN380" i="1"/>
  <c r="BN379" i="1" s="1"/>
  <c r="BN368" i="1" s="1"/>
  <c r="BN782" i="1"/>
  <c r="BN781" i="1" s="1"/>
  <c r="BN747" i="1" s="1"/>
  <c r="BN206" i="1"/>
  <c r="BN205" i="1" s="1"/>
  <c r="BN187" i="1" s="1"/>
  <c r="BN1311" i="1"/>
  <c r="BN2304" i="1"/>
  <c r="BN2733" i="1"/>
  <c r="BN2252" i="1"/>
  <c r="BN2251" i="1" s="1"/>
  <c r="BN1870" i="1"/>
  <c r="BN1023" i="1"/>
  <c r="BN513" i="1"/>
  <c r="BN512" i="1" s="1"/>
  <c r="BN1690" i="1"/>
  <c r="BN1689" i="1" s="1"/>
  <c r="BN947" i="1"/>
  <c r="BN2676" i="1"/>
  <c r="BN3008" i="1"/>
  <c r="BN3007" i="1" s="1"/>
  <c r="BN2999" i="1" s="1"/>
  <c r="BN829" i="1"/>
  <c r="BN428" i="1"/>
  <c r="BN427" i="1" s="1"/>
  <c r="BN3476" i="1"/>
  <c r="BN3475" i="1" s="1"/>
  <c r="BN2552" i="1"/>
  <c r="BN2551" i="1" s="1"/>
  <c r="BN3439" i="1"/>
  <c r="BN3438" i="1" s="1"/>
  <c r="BN3431" i="1" s="1"/>
  <c r="BN3430" i="1" s="1"/>
  <c r="BN1350" i="1"/>
  <c r="BN3509" i="1"/>
  <c r="BN3508" i="1" s="1"/>
  <c r="BN3502" i="1" s="1"/>
  <c r="BN3501" i="1" s="1"/>
  <c r="BN2338" i="1"/>
  <c r="BN2072" i="1"/>
  <c r="BN2071" i="1" s="1"/>
  <c r="BN3561" i="1"/>
  <c r="BN1451" i="1"/>
  <c r="BN1149" i="1"/>
  <c r="BN1751" i="1"/>
  <c r="BN1470" i="1"/>
  <c r="BN1469" i="1" s="1"/>
  <c r="BN1975" i="1"/>
  <c r="BN681" i="1"/>
  <c r="BN676" i="1" s="1"/>
  <c r="BN675" i="1" s="1"/>
  <c r="BN1100" i="1"/>
  <c r="BN903" i="1"/>
  <c r="BN20" i="1"/>
  <c r="BN19" i="1" s="1"/>
  <c r="BN18" i="1" s="1"/>
  <c r="BN17" i="1" s="1"/>
  <c r="BN3353" i="1"/>
  <c r="BN3352" i="1" s="1"/>
  <c r="BN564" i="1"/>
  <c r="BN563" i="1" s="1"/>
  <c r="BN2432" i="1"/>
  <c r="BN1526" i="1"/>
  <c r="BN311" i="1"/>
  <c r="BN310" i="1" s="1"/>
  <c r="BN309" i="1" s="1"/>
  <c r="BN254" i="1" s="1"/>
  <c r="BN243" i="1" s="1"/>
  <c r="BN3131" i="1"/>
  <c r="BN1251" i="1"/>
  <c r="BN1250" i="1" s="1"/>
  <c r="BN1790" i="1"/>
  <c r="BN2491" i="1"/>
  <c r="BN2475" i="1" s="1"/>
  <c r="BN804" i="1"/>
  <c r="BN803" i="1" s="1"/>
  <c r="BN850" i="1"/>
  <c r="BN849" i="1" s="1"/>
  <c r="BN2662" i="1"/>
  <c r="BN2812" i="1"/>
  <c r="BN2811" i="1" s="1"/>
  <c r="BN2810" i="1" s="1"/>
  <c r="BN2757" i="1"/>
  <c r="BN1044" i="1"/>
  <c r="BN1043" i="1" s="1"/>
  <c r="BN2128" i="1"/>
  <c r="BN402" i="1"/>
  <c r="BN3030" i="1"/>
  <c r="BN2615" i="1"/>
  <c r="BN2614" i="1" s="1"/>
  <c r="BN2613" i="1" s="1"/>
  <c r="BN1941" i="1"/>
  <c r="BP3016" i="1"/>
  <c r="BP3032" i="1"/>
  <c r="BP3031" i="1" s="1"/>
  <c r="BM874" i="1"/>
  <c r="BM873" i="1" s="1"/>
  <c r="BM859" i="1"/>
  <c r="BM855" i="1" s="1"/>
  <c r="BP1585" i="1"/>
  <c r="BP1584" i="1" s="1"/>
  <c r="BP1583" i="1" s="1"/>
  <c r="BP1577" i="1" s="1"/>
  <c r="BP2299" i="1"/>
  <c r="BP2298" i="1" s="1"/>
  <c r="BP2297" i="1" s="1"/>
  <c r="BP2296" i="1" s="1"/>
  <c r="BP2289" i="1" s="1"/>
  <c r="BP2383" i="1"/>
  <c r="BP2382" i="1" s="1"/>
  <c r="BP2381" i="1" s="1"/>
  <c r="BP2380" i="1" s="1"/>
  <c r="BP3533" i="1"/>
  <c r="BP3532" i="1" s="1"/>
  <c r="BP3621" i="1"/>
  <c r="BQ1883" i="1"/>
  <c r="BQ1879" i="1" s="1"/>
  <c r="BQ1878" i="1" s="1"/>
  <c r="BL1464" i="1"/>
  <c r="BL1519" i="1"/>
  <c r="BL1518" i="1" s="1"/>
  <c r="BL1512" i="1" s="1"/>
  <c r="BL1505" i="1" s="1"/>
  <c r="BQ47" i="1"/>
  <c r="BQ42" i="1" s="1"/>
  <c r="BQ2255" i="1"/>
  <c r="BQ2254" i="1" s="1"/>
  <c r="BQ2253" i="1" s="1"/>
  <c r="BQ2470" i="1"/>
  <c r="BQ2469" i="1" s="1"/>
  <c r="BQ2468" i="1" s="1"/>
  <c r="BP3515" i="1"/>
  <c r="BM2531" i="1"/>
  <c r="BM3160" i="1"/>
  <c r="BQ1275" i="1"/>
  <c r="BQ1274" i="1" s="1"/>
  <c r="BP713" i="1"/>
  <c r="BP712" i="1" s="1"/>
  <c r="BP711" i="1" s="1"/>
  <c r="BP859" i="1"/>
  <c r="BP855" i="1" s="1"/>
  <c r="BL2671" i="1"/>
  <c r="BL2670" i="1" s="1"/>
  <c r="BL359" i="1"/>
  <c r="BL358" i="1" s="1"/>
  <c r="BL713" i="1"/>
  <c r="BL712" i="1" s="1"/>
  <c r="BL711" i="1" s="1"/>
  <c r="BL1454" i="1"/>
  <c r="BL1453" i="1" s="1"/>
  <c r="BL1452" i="1" s="1"/>
  <c r="BL1585" i="1"/>
  <c r="BL1584" i="1" s="1"/>
  <c r="BL1583" i="1" s="1"/>
  <c r="BL1577" i="1" s="1"/>
  <c r="BL1699" i="1"/>
  <c r="BL1695" i="1" s="1"/>
  <c r="BL1779" i="1"/>
  <c r="BL3515" i="1"/>
  <c r="BP2470" i="1"/>
  <c r="BP2469" i="1" s="1"/>
  <c r="BP2468" i="1" s="1"/>
  <c r="BP3176" i="1"/>
  <c r="BP3175" i="1" s="1"/>
  <c r="BL1799" i="1"/>
  <c r="BL1798" i="1" s="1"/>
  <c r="BL1797" i="1" s="1"/>
  <c r="BL1791" i="1" s="1"/>
  <c r="BM2352" i="1"/>
  <c r="BM2351" i="1" s="1"/>
  <c r="BM2350" i="1" s="1"/>
  <c r="BM2339" i="1" s="1"/>
  <c r="BQ859" i="1"/>
  <c r="BQ855" i="1" s="1"/>
  <c r="BQ1217" i="1"/>
  <c r="BQ1216" i="1" s="1"/>
  <c r="BQ2855" i="1"/>
  <c r="BQ2851" i="1" s="1"/>
  <c r="BQ2850" i="1" s="1"/>
  <c r="BQ2844" i="1" s="1"/>
  <c r="BQ2843" i="1" s="1"/>
  <c r="BL2823" i="1"/>
  <c r="BL3032" i="1"/>
  <c r="BL3031" i="1" s="1"/>
  <c r="BP98" i="1"/>
  <c r="BP983" i="1"/>
  <c r="BP982" i="1" s="1"/>
  <c r="BP981" i="1" s="1"/>
  <c r="BP980" i="1" s="1"/>
  <c r="BM1053" i="1"/>
  <c r="BM1049" i="1" s="1"/>
  <c r="BM1217" i="1"/>
  <c r="BM1216" i="1" s="1"/>
  <c r="BM1420" i="1"/>
  <c r="BM1419" i="1" s="1"/>
  <c r="BM1837" i="1"/>
  <c r="BM1836" i="1" s="1"/>
  <c r="BM1835" i="1" s="1"/>
  <c r="BM1834" i="1" s="1"/>
  <c r="BM3616" i="1"/>
  <c r="BM3615" i="1" s="1"/>
  <c r="BQ1464" i="1"/>
  <c r="BQ1460" i="1" s="1"/>
  <c r="BQ1459" i="1" s="1"/>
  <c r="BQ2593" i="1"/>
  <c r="BQ2589" i="1" s="1"/>
  <c r="BQ2588" i="1" s="1"/>
  <c r="BL892" i="1"/>
  <c r="BL885" i="1" s="1"/>
  <c r="BL1068" i="1"/>
  <c r="BL1067" i="1" s="1"/>
  <c r="BL3323" i="1"/>
  <c r="BL3322" i="1" s="1"/>
  <c r="BP112" i="1"/>
  <c r="BP107" i="1" s="1"/>
  <c r="BP97" i="1" s="1"/>
  <c r="BP789" i="1"/>
  <c r="BP1412" i="1"/>
  <c r="BP1411" i="1" s="1"/>
  <c r="BP1410" i="1" s="1"/>
  <c r="BP1409" i="1" s="1"/>
  <c r="BP1799" i="1"/>
  <c r="BP1798" i="1" s="1"/>
  <c r="BP1797" i="1" s="1"/>
  <c r="BP1791" i="1" s="1"/>
  <c r="BP2925" i="1"/>
  <c r="BP3103" i="1"/>
  <c r="BP3102" i="1" s="1"/>
  <c r="BP3101" i="1" s="1"/>
  <c r="BQ1642" i="1"/>
  <c r="BQ1641" i="1" s="1"/>
  <c r="BQ1640" i="1" s="1"/>
  <c r="BQ1634" i="1" s="1"/>
  <c r="BQ1633" i="1" s="1"/>
  <c r="BL832" i="1"/>
  <c r="BL831" i="1" s="1"/>
  <c r="BL830" i="1" s="1"/>
  <c r="BL2470" i="1"/>
  <c r="BL2469" i="1" s="1"/>
  <c r="BL2468" i="1" s="1"/>
  <c r="BP1438" i="1"/>
  <c r="BP1431" i="1" s="1"/>
  <c r="BP1494" i="1"/>
  <c r="BP1493" i="1" s="1"/>
  <c r="BP1662" i="1"/>
  <c r="BP1661" i="1" s="1"/>
  <c r="BP1660" i="1" s="1"/>
  <c r="BP1654" i="1" s="1"/>
  <c r="BP1647" i="1" s="1"/>
  <c r="BP1714" i="1"/>
  <c r="BP1713" i="1" s="1"/>
  <c r="BP2237" i="1"/>
  <c r="BL3193" i="1"/>
  <c r="BL3192" i="1" s="1"/>
  <c r="BP3077" i="1"/>
  <c r="BP3073" i="1" s="1"/>
  <c r="BP3072" i="1" s="1"/>
  <c r="BP3071" i="1" s="1"/>
  <c r="BP3070" i="1" s="1"/>
  <c r="BP3069" i="1" s="1"/>
  <c r="BQ138" i="1"/>
  <c r="BL1873" i="1"/>
  <c r="BL1872" i="1" s="1"/>
  <c r="BL1871" i="1" s="1"/>
  <c r="BL3479" i="1"/>
  <c r="BL3478" i="1" s="1"/>
  <c r="BL3477" i="1" s="1"/>
  <c r="BL3510" i="1"/>
  <c r="BP325" i="1"/>
  <c r="BP783" i="1"/>
  <c r="BP1260" i="1"/>
  <c r="BP1256" i="1" s="1"/>
  <c r="BP2096" i="1"/>
  <c r="BP2095" i="1" s="1"/>
  <c r="BP2121" i="1"/>
  <c r="BP2120" i="1" s="1"/>
  <c r="BP2114" i="1" s="1"/>
  <c r="BP2107" i="1" s="1"/>
  <c r="BP2414" i="1"/>
  <c r="BP2413" i="1" s="1"/>
  <c r="BP2412" i="1" s="1"/>
  <c r="BP2411" i="1" s="1"/>
  <c r="BP2410" i="1" s="1"/>
  <c r="BP3261" i="1"/>
  <c r="BL983" i="1"/>
  <c r="BL982" i="1" s="1"/>
  <c r="BL981" i="1" s="1"/>
  <c r="BL980" i="1" s="1"/>
  <c r="BL1460" i="1"/>
  <c r="BL1459" i="1" s="1"/>
  <c r="BL1714" i="1"/>
  <c r="BL1713" i="1" s="1"/>
  <c r="BL2064" i="1"/>
  <c r="BL2060" i="1" s="1"/>
  <c r="BL2059" i="1" s="1"/>
  <c r="BL3440" i="1"/>
  <c r="BL3554" i="1"/>
  <c r="BL3553" i="1" s="1"/>
  <c r="BL3552" i="1" s="1"/>
  <c r="BL3551" i="1" s="1"/>
  <c r="BL3621" i="1"/>
  <c r="BP22" i="1"/>
  <c r="BP21" i="1" s="1"/>
  <c r="BP257" i="1"/>
  <c r="BP256" i="1" s="1"/>
  <c r="BP255" i="1" s="1"/>
  <c r="BP389" i="1"/>
  <c r="BP1820" i="1"/>
  <c r="BP1819" i="1" s="1"/>
  <c r="BP1818" i="1" s="1"/>
  <c r="BP1817" i="1" s="1"/>
  <c r="BP2206" i="1"/>
  <c r="BP2205" i="1" s="1"/>
  <c r="BP2204" i="1" s="1"/>
  <c r="BP2203" i="1" s="1"/>
  <c r="BP2255" i="1"/>
  <c r="BP2254" i="1" s="1"/>
  <c r="BP2253" i="1" s="1"/>
  <c r="BP2894" i="1"/>
  <c r="BP2884" i="1" s="1"/>
  <c r="BP2883" i="1" s="1"/>
  <c r="BP2882" i="1" s="1"/>
  <c r="BP2881" i="1" s="1"/>
  <c r="BM817" i="1"/>
  <c r="BM816" i="1" s="1"/>
  <c r="BM1642" i="1"/>
  <c r="BM1641" i="1" s="1"/>
  <c r="BM1640" i="1" s="1"/>
  <c r="BM1634" i="1" s="1"/>
  <c r="BM1633" i="1" s="1"/>
  <c r="BM2663" i="1"/>
  <c r="BM2864" i="1"/>
  <c r="BM2863" i="1" s="1"/>
  <c r="BM3383" i="1"/>
  <c r="BM3379" i="1" s="1"/>
  <c r="BM3378" i="1" s="1"/>
  <c r="BM3371" i="1" s="1"/>
  <c r="BM3510" i="1"/>
  <c r="BM3533" i="1"/>
  <c r="BM3532" i="1" s="1"/>
  <c r="BQ783" i="1"/>
  <c r="BQ1339" i="1"/>
  <c r="BQ1519" i="1"/>
  <c r="BQ1518" i="1" s="1"/>
  <c r="BQ1512" i="1" s="1"/>
  <c r="BQ1505" i="1" s="1"/>
  <c r="BQ2930" i="1"/>
  <c r="BQ3383" i="1"/>
  <c r="BQ3379" i="1" s="1"/>
  <c r="BQ3378" i="1" s="1"/>
  <c r="BQ3371" i="1" s="1"/>
  <c r="BQ3616" i="1"/>
  <c r="BQ3615" i="1" s="1"/>
  <c r="BL405" i="1"/>
  <c r="BL404" i="1" s="1"/>
  <c r="BL403" i="1" s="1"/>
  <c r="BL1053" i="1"/>
  <c r="BL1049" i="1" s="1"/>
  <c r="BL2930" i="1"/>
  <c r="BL3383" i="1"/>
  <c r="BL3379" i="1" s="1"/>
  <c r="BL3378" i="1" s="1"/>
  <c r="BL3371" i="1" s="1"/>
  <c r="BP384" i="1"/>
  <c r="BP2191" i="1"/>
  <c r="BP2190" i="1" s="1"/>
  <c r="BP2663" i="1"/>
  <c r="BP2823" i="1"/>
  <c r="BP2855" i="1"/>
  <c r="BP2851" i="1" s="1"/>
  <c r="BP2850" i="1" s="1"/>
  <c r="BP2844" i="1" s="1"/>
  <c r="BP2843" i="1" s="1"/>
  <c r="BP3383" i="1"/>
  <c r="BP3379" i="1" s="1"/>
  <c r="BP3378" i="1" s="1"/>
  <c r="BP3371" i="1" s="1"/>
  <c r="BP3554" i="1"/>
  <c r="BP3553" i="1" s="1"/>
  <c r="BP3552" i="1" s="1"/>
  <c r="BP3551" i="1" s="1"/>
  <c r="BP3600" i="1"/>
  <c r="BP3596" i="1" s="1"/>
  <c r="BP3595" i="1" s="1"/>
  <c r="BP3594" i="1" s="1"/>
  <c r="BP3593" i="1" s="1"/>
  <c r="BM2930" i="1"/>
  <c r="BQ1036" i="1"/>
  <c r="BQ1032" i="1" s="1"/>
  <c r="BQ1031" i="1" s="1"/>
  <c r="BQ1662" i="1"/>
  <c r="BQ1661" i="1" s="1"/>
  <c r="BQ1660" i="1" s="1"/>
  <c r="BQ1654" i="1" s="1"/>
  <c r="BQ1647" i="1" s="1"/>
  <c r="BQ1799" i="1"/>
  <c r="BQ1798" i="1" s="1"/>
  <c r="BQ1797" i="1" s="1"/>
  <c r="BQ1791" i="1" s="1"/>
  <c r="BQ1873" i="1"/>
  <c r="BQ1872" i="1" s="1"/>
  <c r="BQ1871" i="1" s="1"/>
  <c r="BQ2237" i="1"/>
  <c r="BQ2554" i="1"/>
  <c r="BQ2553" i="1" s="1"/>
  <c r="BQ2813" i="1"/>
  <c r="BQ3148" i="1"/>
  <c r="BQ3226" i="1"/>
  <c r="BQ3515" i="1"/>
  <c r="BQ3538" i="1"/>
  <c r="BL69" i="1"/>
  <c r="BL68" i="1" s="1"/>
  <c r="BL67" i="1" s="1"/>
  <c r="BL66" i="1" s="1"/>
  <c r="BL84" i="1"/>
  <c r="BL80" i="1" s="1"/>
  <c r="BL79" i="1" s="1"/>
  <c r="BL78" i="1" s="1"/>
  <c r="BL817" i="1"/>
  <c r="BL816" i="1" s="1"/>
  <c r="BL1609" i="1"/>
  <c r="BL1608" i="1" s="1"/>
  <c r="BL1607" i="1" s="1"/>
  <c r="BL1606" i="1" s="1"/>
  <c r="BL2307" i="1"/>
  <c r="BL2306" i="1" s="1"/>
  <c r="BL2305" i="1" s="1"/>
  <c r="BL2855" i="1"/>
  <c r="BL2851" i="1" s="1"/>
  <c r="BL2850" i="1" s="1"/>
  <c r="BL2844" i="1" s="1"/>
  <c r="BL2843" i="1" s="1"/>
  <c r="BL2910" i="1"/>
  <c r="BL2909" i="1" s="1"/>
  <c r="BL2908" i="1" s="1"/>
  <c r="BL2907" i="1" s="1"/>
  <c r="BL3103" i="1"/>
  <c r="BL3102" i="1" s="1"/>
  <c r="BL3101" i="1" s="1"/>
  <c r="BL3132" i="1"/>
  <c r="BM798" i="1"/>
  <c r="BM797" i="1" s="1"/>
  <c r="BM796" i="1" s="1"/>
  <c r="BM795" i="1" s="1"/>
  <c r="BQ1197" i="1"/>
  <c r="BQ1196" i="1" s="1"/>
  <c r="BQ1195" i="1" s="1"/>
  <c r="BQ1194" i="1" s="1"/>
  <c r="BM635" i="1"/>
  <c r="BM634" i="1" s="1"/>
  <c r="BM143" i="1"/>
  <c r="BM192" i="1"/>
  <c r="BM191" i="1" s="1"/>
  <c r="BM190" i="1" s="1"/>
  <c r="BM189" i="1" s="1"/>
  <c r="BM188" i="1" s="1"/>
  <c r="BM1395" i="1"/>
  <c r="BM1394" i="1" s="1"/>
  <c r="BM1393" i="1" s="1"/>
  <c r="BM1392" i="1" s="1"/>
  <c r="BM2572" i="1"/>
  <c r="BM2837" i="1"/>
  <c r="BM2836" i="1" s="1"/>
  <c r="BM2835" i="1" s="1"/>
  <c r="BM2910" i="1"/>
  <c r="BM2909" i="1" s="1"/>
  <c r="BM2908" i="1" s="1"/>
  <c r="BM2907" i="1" s="1"/>
  <c r="BQ2054" i="1"/>
  <c r="BQ2053" i="1" s="1"/>
  <c r="BQ2052" i="1" s="1"/>
  <c r="BQ2967" i="1"/>
  <c r="BQ2966" i="1" s="1"/>
  <c r="BQ2965" i="1" s="1"/>
  <c r="BL47" i="1"/>
  <c r="BL42" i="1" s="1"/>
  <c r="BL312" i="1"/>
  <c r="BL1036" i="1"/>
  <c r="BL1032" i="1" s="1"/>
  <c r="BL1031" i="1" s="1"/>
  <c r="BL2255" i="1"/>
  <c r="BL2254" i="1" s="1"/>
  <c r="BL2253" i="1" s="1"/>
  <c r="BL2299" i="1"/>
  <c r="BL2298" i="1" s="1"/>
  <c r="BL2297" i="1" s="1"/>
  <c r="BL2296" i="1" s="1"/>
  <c r="BL2289" i="1" s="1"/>
  <c r="BL3160" i="1"/>
  <c r="BL3261" i="1"/>
  <c r="BP59" i="1"/>
  <c r="BP55" i="1" s="1"/>
  <c r="BP54" i="1" s="1"/>
  <c r="BP127" i="1"/>
  <c r="BP123" i="1" s="1"/>
  <c r="BP122" i="1" s="1"/>
  <c r="BP121" i="1" s="1"/>
  <c r="BP120" i="1" s="1"/>
  <c r="BP236" i="1"/>
  <c r="BP232" i="1" s="1"/>
  <c r="BP231" i="1" s="1"/>
  <c r="BP230" i="1" s="1"/>
  <c r="BP1180" i="1"/>
  <c r="BP1179" i="1" s="1"/>
  <c r="BP1178" i="1" s="1"/>
  <c r="BP1177" i="1" s="1"/>
  <c r="BP1275" i="1"/>
  <c r="BP1274" i="1" s="1"/>
  <c r="BP1454" i="1"/>
  <c r="BP1453" i="1" s="1"/>
  <c r="BP1452" i="1" s="1"/>
  <c r="BP1873" i="1"/>
  <c r="BP1872" i="1" s="1"/>
  <c r="BP1871" i="1" s="1"/>
  <c r="BP1910" i="1"/>
  <c r="BP2327" i="1"/>
  <c r="BP2572" i="1"/>
  <c r="BP2593" i="1"/>
  <c r="BP2589" i="1" s="1"/>
  <c r="BP2588" i="1" s="1"/>
  <c r="BP2930" i="1"/>
  <c r="BP2942" i="1"/>
  <c r="BP2958" i="1"/>
  <c r="BP3165" i="1"/>
  <c r="BP3404" i="1"/>
  <c r="BP3400" i="1" s="1"/>
  <c r="BP3391" i="1" s="1"/>
  <c r="BP3390" i="1" s="1"/>
  <c r="BP3389" i="1" s="1"/>
  <c r="BP3388" i="1" s="1"/>
  <c r="BP3538" i="1"/>
  <c r="BP143" i="1"/>
  <c r="BP157" i="1"/>
  <c r="BP342" i="1"/>
  <c r="BP341" i="1" s="1"/>
  <c r="BP340" i="1" s="1"/>
  <c r="BP339" i="1" s="1"/>
  <c r="BP359" i="1"/>
  <c r="BP358" i="1" s="1"/>
  <c r="BP682" i="1"/>
  <c r="BP1529" i="1"/>
  <c r="BP1528" i="1" s="1"/>
  <c r="BP1527" i="1" s="1"/>
  <c r="BP1626" i="1"/>
  <c r="BP1625" i="1" s="1"/>
  <c r="BP1624" i="1" s="1"/>
  <c r="BP1623" i="1" s="1"/>
  <c r="BP1744" i="1"/>
  <c r="BP1743" i="1" s="1"/>
  <c r="BP1737" i="1" s="1"/>
  <c r="BP1730" i="1" s="1"/>
  <c r="BP1754" i="1"/>
  <c r="BP1753" i="1" s="1"/>
  <c r="BP1752" i="1" s="1"/>
  <c r="BP2006" i="1"/>
  <c r="BP2005" i="1" s="1"/>
  <c r="BP2004" i="1" s="1"/>
  <c r="BP2003" i="1" s="1"/>
  <c r="BP2581" i="1"/>
  <c r="BP2580" i="1" s="1"/>
  <c r="BP2635" i="1"/>
  <c r="BP2837" i="1"/>
  <c r="BP2836" i="1" s="1"/>
  <c r="BP2835" i="1" s="1"/>
  <c r="BP3009" i="1"/>
  <c r="BP3062" i="1"/>
  <c r="BP3058" i="1" s="1"/>
  <c r="BP3057" i="1" s="1"/>
  <c r="BP3137" i="1"/>
  <c r="BP3460" i="1"/>
  <c r="BP3459" i="1" s="1"/>
  <c r="BP3458" i="1" s="1"/>
  <c r="BL2864" i="1"/>
  <c r="BL2863" i="1" s="1"/>
  <c r="BL3077" i="1"/>
  <c r="BL3073" i="1" s="1"/>
  <c r="BL3072" i="1" s="1"/>
  <c r="BL3071" i="1" s="1"/>
  <c r="BL3070" i="1" s="1"/>
  <c r="BL3069" i="1" s="1"/>
  <c r="BL3148" i="1"/>
  <c r="BL3364" i="1"/>
  <c r="BP31" i="1"/>
  <c r="BP30" i="1" s="1"/>
  <c r="BP69" i="1"/>
  <c r="BP68" i="1" s="1"/>
  <c r="BP67" i="1" s="1"/>
  <c r="BP66" i="1" s="1"/>
  <c r="BP84" i="1"/>
  <c r="BP80" i="1" s="1"/>
  <c r="BP79" i="1" s="1"/>
  <c r="BP78" i="1" s="1"/>
  <c r="BP565" i="1"/>
  <c r="BP798" i="1"/>
  <c r="BP797" i="1" s="1"/>
  <c r="BP796" i="1" s="1"/>
  <c r="BP795" i="1" s="1"/>
  <c r="BP874" i="1"/>
  <c r="BP873" i="1" s="1"/>
  <c r="BP1068" i="1"/>
  <c r="BP1067" i="1" s="1"/>
  <c r="BP1205" i="1"/>
  <c r="BP1204" i="1" s="1"/>
  <c r="BP1243" i="1"/>
  <c r="BP1239" i="1" s="1"/>
  <c r="BP1238" i="1" s="1"/>
  <c r="BP1519" i="1"/>
  <c r="BP1518" i="1" s="1"/>
  <c r="BP1512" i="1" s="1"/>
  <c r="BP1505" i="1" s="1"/>
  <c r="BP1672" i="1"/>
  <c r="BP1671" i="1" s="1"/>
  <c r="BP1670" i="1" s="1"/>
  <c r="BP2131" i="1"/>
  <c r="BP2130" i="1" s="1"/>
  <c r="BP2129" i="1" s="1"/>
  <c r="BP2180" i="1"/>
  <c r="BP2179" i="1" s="1"/>
  <c r="BP2307" i="1"/>
  <c r="BP2306" i="1" s="1"/>
  <c r="BP2305" i="1" s="1"/>
  <c r="BP2499" i="1"/>
  <c r="BP2492" i="1" s="1"/>
  <c r="BP2544" i="1"/>
  <c r="BP2539" i="1" s="1"/>
  <c r="BP2538" i="1" s="1"/>
  <c r="BP2671" i="1"/>
  <c r="BP2670" i="1" s="1"/>
  <c r="BP2967" i="1"/>
  <c r="BP2966" i="1" s="1"/>
  <c r="BP2965" i="1" s="1"/>
  <c r="BP3117" i="1"/>
  <c r="BP3113" i="1" s="1"/>
  <c r="BP3108" i="1" s="1"/>
  <c r="BP3132" i="1"/>
  <c r="BP3423" i="1"/>
  <c r="BP3419" i="1" s="1"/>
  <c r="BP3414" i="1" s="1"/>
  <c r="BP3413" i="1" s="1"/>
  <c r="BP3412" i="1" s="1"/>
  <c r="BP3411" i="1" s="1"/>
  <c r="BP3451" i="1"/>
  <c r="BP3447" i="1" s="1"/>
  <c r="BP3587" i="1"/>
  <c r="BP3583" i="1" s="1"/>
  <c r="BP3582" i="1" s="1"/>
  <c r="BP3581" i="1" s="1"/>
  <c r="BP3616" i="1"/>
  <c r="BP3615" i="1" s="1"/>
  <c r="BM257" i="1"/>
  <c r="BM256" i="1" s="1"/>
  <c r="BM255" i="1" s="1"/>
  <c r="BM1374" i="1"/>
  <c r="BM1373" i="1" s="1"/>
  <c r="BM1372" i="1" s="1"/>
  <c r="BM1361" i="1" s="1"/>
  <c r="BM2414" i="1"/>
  <c r="BM2413" i="1" s="1"/>
  <c r="BM2412" i="1" s="1"/>
  <c r="BM2411" i="1" s="1"/>
  <c r="BM2410" i="1" s="1"/>
  <c r="BQ208" i="1"/>
  <c r="BQ207" i="1" s="1"/>
  <c r="BM69" i="1"/>
  <c r="BM68" i="1" s="1"/>
  <c r="BM67" i="1" s="1"/>
  <c r="BM66" i="1" s="1"/>
  <c r="BM138" i="1"/>
  <c r="BM325" i="1"/>
  <c r="BM713" i="1"/>
  <c r="BM712" i="1" s="1"/>
  <c r="BM711" i="1" s="1"/>
  <c r="BM931" i="1"/>
  <c r="BM1306" i="1"/>
  <c r="BM1305" i="1" s="1"/>
  <c r="BM1304" i="1" s="1"/>
  <c r="BM1298" i="1" s="1"/>
  <c r="BM1291" i="1" s="1"/>
  <c r="BM1454" i="1"/>
  <c r="BM1453" i="1" s="1"/>
  <c r="BM1452" i="1" s="1"/>
  <c r="BM1585" i="1"/>
  <c r="BM1584" i="1" s="1"/>
  <c r="BM1583" i="1" s="1"/>
  <c r="BM1577" i="1" s="1"/>
  <c r="BM1883" i="1"/>
  <c r="BM1879" i="1" s="1"/>
  <c r="BM1878" i="1" s="1"/>
  <c r="BM2255" i="1"/>
  <c r="BM2254" i="1" s="1"/>
  <c r="BM2253" i="1" s="1"/>
  <c r="BM2671" i="1"/>
  <c r="BM2670" i="1" s="1"/>
  <c r="BM2985" i="1"/>
  <c r="BM3117" i="1"/>
  <c r="BM3113" i="1" s="1"/>
  <c r="BM3108" i="1" s="1"/>
  <c r="BM3132" i="1"/>
  <c r="BM3256" i="1"/>
  <c r="BM3323" i="1"/>
  <c r="BM3322" i="1" s="1"/>
  <c r="BM3479" i="1"/>
  <c r="BM3478" i="1" s="1"/>
  <c r="BM3477" i="1" s="1"/>
  <c r="BQ69" i="1"/>
  <c r="BQ68" i="1" s="1"/>
  <c r="BQ67" i="1" s="1"/>
  <c r="BQ66" i="1" s="1"/>
  <c r="BQ832" i="1"/>
  <c r="BQ831" i="1" s="1"/>
  <c r="BQ830" i="1" s="1"/>
  <c r="BQ842" i="1"/>
  <c r="BQ838" i="1" s="1"/>
  <c r="BQ837" i="1" s="1"/>
  <c r="BQ874" i="1"/>
  <c r="BQ873" i="1" s="1"/>
  <c r="BQ1529" i="1"/>
  <c r="BQ1528" i="1" s="1"/>
  <c r="BQ1527" i="1" s="1"/>
  <c r="BQ1672" i="1"/>
  <c r="BQ1671" i="1" s="1"/>
  <c r="BQ1670" i="1" s="1"/>
  <c r="BQ1682" i="1"/>
  <c r="BQ1678" i="1" s="1"/>
  <c r="BQ1677" i="1" s="1"/>
  <c r="BQ2278" i="1"/>
  <c r="BQ2273" i="1" s="1"/>
  <c r="BQ2272" i="1" s="1"/>
  <c r="BQ2544" i="1"/>
  <c r="BQ2539" i="1" s="1"/>
  <c r="BQ2538" i="1" s="1"/>
  <c r="BQ2828" i="1"/>
  <c r="BQ2925" i="1"/>
  <c r="BQ3165" i="1"/>
  <c r="BQ3533" i="1"/>
  <c r="BQ3532" i="1" s="1"/>
  <c r="BQ635" i="1"/>
  <c r="BQ634" i="1" s="1"/>
  <c r="BQ1180" i="1"/>
  <c r="BQ1179" i="1" s="1"/>
  <c r="BQ1178" i="1" s="1"/>
  <c r="BQ1177" i="1" s="1"/>
  <c r="BQ1420" i="1"/>
  <c r="BQ1419" i="1" s="1"/>
  <c r="BQ1454" i="1"/>
  <c r="BQ1453" i="1" s="1"/>
  <c r="BQ1452" i="1" s="1"/>
  <c r="BQ2191" i="1"/>
  <c r="BQ2190" i="1" s="1"/>
  <c r="BQ2299" i="1"/>
  <c r="BQ2298" i="1" s="1"/>
  <c r="BQ2297" i="1" s="1"/>
  <c r="BQ2296" i="1" s="1"/>
  <c r="BQ2289" i="1" s="1"/>
  <c r="BQ3016" i="1"/>
  <c r="BQ3256" i="1"/>
  <c r="BL342" i="1"/>
  <c r="BL341" i="1" s="1"/>
  <c r="BL340" i="1" s="1"/>
  <c r="BL339" i="1" s="1"/>
  <c r="BL389" i="1"/>
  <c r="BL806" i="1"/>
  <c r="BL805" i="1" s="1"/>
  <c r="BL2414" i="1"/>
  <c r="BL2413" i="1" s="1"/>
  <c r="BL2412" i="1" s="1"/>
  <c r="BL2411" i="1" s="1"/>
  <c r="BL2410" i="1" s="1"/>
  <c r="BM1873" i="1"/>
  <c r="BM1872" i="1" s="1"/>
  <c r="BM1871" i="1" s="1"/>
  <c r="BM960" i="1"/>
  <c r="BM959" i="1" s="1"/>
  <c r="BM948" i="1" s="1"/>
  <c r="BM3423" i="1"/>
  <c r="BM3419" i="1" s="1"/>
  <c r="BM3414" i="1" s="1"/>
  <c r="BM3413" i="1" s="1"/>
  <c r="BM3412" i="1" s="1"/>
  <c r="BM3411" i="1" s="1"/>
  <c r="BM806" i="1"/>
  <c r="BM805" i="1" s="1"/>
  <c r="BM1026" i="1"/>
  <c r="BM1025" i="1" s="1"/>
  <c r="BM1024" i="1" s="1"/>
  <c r="BM1036" i="1"/>
  <c r="BM1032" i="1" s="1"/>
  <c r="BM1031" i="1" s="1"/>
  <c r="BM1519" i="1"/>
  <c r="BM1518" i="1" s="1"/>
  <c r="BM1512" i="1" s="1"/>
  <c r="BM1505" i="1" s="1"/>
  <c r="BM2470" i="1"/>
  <c r="BM2469" i="1" s="1"/>
  <c r="BM2468" i="1" s="1"/>
  <c r="BM3621" i="1"/>
  <c r="BQ157" i="1"/>
  <c r="BQ296" i="1"/>
  <c r="BQ295" i="1" s="1"/>
  <c r="BQ289" i="1" s="1"/>
  <c r="BQ429" i="1"/>
  <c r="BQ1395" i="1"/>
  <c r="BQ1394" i="1" s="1"/>
  <c r="BQ1393" i="1" s="1"/>
  <c r="BQ1392" i="1" s="1"/>
  <c r="BQ1754" i="1"/>
  <c r="BQ1753" i="1" s="1"/>
  <c r="BQ1752" i="1" s="1"/>
  <c r="BQ1857" i="1"/>
  <c r="BQ1856" i="1" s="1"/>
  <c r="BQ2096" i="1"/>
  <c r="BQ2095" i="1" s="1"/>
  <c r="BQ2391" i="1"/>
  <c r="BQ2390" i="1" s="1"/>
  <c r="BQ2663" i="1"/>
  <c r="BQ3160" i="1"/>
  <c r="BQ3176" i="1"/>
  <c r="BQ3175" i="1" s="1"/>
  <c r="BQ3323" i="1"/>
  <c r="BQ3322" i="1" s="1"/>
  <c r="BQ3621" i="1"/>
  <c r="BL98" i="1"/>
  <c r="BL112" i="1"/>
  <c r="BL107" i="1" s="1"/>
  <c r="BL138" i="1"/>
  <c r="BL157" i="1"/>
  <c r="BL192" i="1"/>
  <c r="BL191" i="1" s="1"/>
  <c r="BL190" i="1" s="1"/>
  <c r="BL189" i="1" s="1"/>
  <c r="BL188" i="1" s="1"/>
  <c r="BL413" i="1"/>
  <c r="BL2237" i="1"/>
  <c r="BL31" i="1"/>
  <c r="BL30" i="1" s="1"/>
  <c r="BL143" i="1"/>
  <c r="BL485" i="1"/>
  <c r="BL481" i="1" s="1"/>
  <c r="BL480" i="1" s="1"/>
  <c r="BL479" i="1" s="1"/>
  <c r="BL635" i="1"/>
  <c r="BL634" i="1" s="1"/>
  <c r="BL644" i="1"/>
  <c r="BL798" i="1"/>
  <c r="BL797" i="1" s="1"/>
  <c r="BL796" i="1" s="1"/>
  <c r="BL795" i="1" s="1"/>
  <c r="BL874" i="1"/>
  <c r="BL873" i="1" s="1"/>
  <c r="BL1243" i="1"/>
  <c r="BL1239" i="1" s="1"/>
  <c r="BL1238" i="1" s="1"/>
  <c r="BL1494" i="1"/>
  <c r="BL1493" i="1" s="1"/>
  <c r="BL1642" i="1"/>
  <c r="BL1641" i="1" s="1"/>
  <c r="BL1640" i="1" s="1"/>
  <c r="BL1634" i="1" s="1"/>
  <c r="BL1633" i="1" s="1"/>
  <c r="BL1672" i="1"/>
  <c r="BL1671" i="1" s="1"/>
  <c r="BL1670" i="1" s="1"/>
  <c r="BL1682" i="1"/>
  <c r="BL1678" i="1" s="1"/>
  <c r="BL1677" i="1" s="1"/>
  <c r="BL1845" i="1"/>
  <c r="BL1844" i="1" s="1"/>
  <c r="BL2054" i="1"/>
  <c r="BL2053" i="1" s="1"/>
  <c r="BL2052" i="1" s="1"/>
  <c r="BL2803" i="1"/>
  <c r="BL2799" i="1" s="1"/>
  <c r="BL2798" i="1" s="1"/>
  <c r="BL3117" i="1"/>
  <c r="BL3113" i="1" s="1"/>
  <c r="BL3108" i="1" s="1"/>
  <c r="BP138" i="1"/>
  <c r="BP220" i="1"/>
  <c r="BP219" i="1" s="1"/>
  <c r="BP218" i="1" s="1"/>
  <c r="BP332" i="1"/>
  <c r="BP739" i="1"/>
  <c r="BP735" i="1" s="1"/>
  <c r="BP734" i="1" s="1"/>
  <c r="BP754" i="1"/>
  <c r="BP748" i="1" s="1"/>
  <c r="BP1036" i="1"/>
  <c r="BP1032" i="1" s="1"/>
  <c r="BP1031" i="1" s="1"/>
  <c r="BP1093" i="1"/>
  <c r="BP1092" i="1" s="1"/>
  <c r="BP1086" i="1" s="1"/>
  <c r="BP1079" i="1" s="1"/>
  <c r="BP1306" i="1"/>
  <c r="BP1305" i="1" s="1"/>
  <c r="BP1304" i="1" s="1"/>
  <c r="BP1298" i="1" s="1"/>
  <c r="BP1291" i="1" s="1"/>
  <c r="BP1339" i="1"/>
  <c r="BP1354" i="1"/>
  <c r="BP1353" i="1" s="1"/>
  <c r="BP1352" i="1" s="1"/>
  <c r="BP1351" i="1" s="1"/>
  <c r="BP1642" i="1"/>
  <c r="BP1641" i="1" s="1"/>
  <c r="BP1640" i="1" s="1"/>
  <c r="BP1634" i="1" s="1"/>
  <c r="BP1633" i="1" s="1"/>
  <c r="BL1275" i="1"/>
  <c r="BL1274" i="1" s="1"/>
  <c r="BL1306" i="1"/>
  <c r="BL1305" i="1" s="1"/>
  <c r="BL1304" i="1" s="1"/>
  <c r="BL1298" i="1" s="1"/>
  <c r="BL1291" i="1" s="1"/>
  <c r="BL1374" i="1"/>
  <c r="BL1373" i="1" s="1"/>
  <c r="BL1372" i="1" s="1"/>
  <c r="BL1361" i="1" s="1"/>
  <c r="BL1662" i="1"/>
  <c r="BL1661" i="1" s="1"/>
  <c r="BL1660" i="1" s="1"/>
  <c r="BL1654" i="1" s="1"/>
  <c r="BL1647" i="1" s="1"/>
  <c r="BL1857" i="1"/>
  <c r="BL1856" i="1" s="1"/>
  <c r="BL1988" i="1"/>
  <c r="BL1987" i="1" s="1"/>
  <c r="BL1976" i="1" s="1"/>
  <c r="BL2206" i="1"/>
  <c r="BL2205" i="1" s="1"/>
  <c r="BL2204" i="1" s="1"/>
  <c r="BL2203" i="1" s="1"/>
  <c r="BL2352" i="1"/>
  <c r="BL2351" i="1" s="1"/>
  <c r="BL2350" i="1" s="1"/>
  <c r="BL2339" i="1" s="1"/>
  <c r="BL2383" i="1"/>
  <c r="BL2382" i="1" s="1"/>
  <c r="BL2381" i="1" s="1"/>
  <c r="BL2380" i="1" s="1"/>
  <c r="BL2572" i="1"/>
  <c r="BL2581" i="1"/>
  <c r="BL2580" i="1" s="1"/>
  <c r="BL2736" i="1"/>
  <c r="BL2735" i="1" s="1"/>
  <c r="BL2734" i="1" s="1"/>
  <c r="BL2748" i="1"/>
  <c r="BL2744" i="1" s="1"/>
  <c r="BL2743" i="1" s="1"/>
  <c r="BL3044" i="1"/>
  <c r="BL3043" i="1" s="1"/>
  <c r="BP208" i="1"/>
  <c r="BP207" i="1" s="1"/>
  <c r="BP413" i="1"/>
  <c r="BP1964" i="1"/>
  <c r="BP1988" i="1"/>
  <c r="BP1987" i="1" s="1"/>
  <c r="BP1976" i="1" s="1"/>
  <c r="BL1529" i="1"/>
  <c r="BL1528" i="1" s="1"/>
  <c r="BL1527" i="1" s="1"/>
  <c r="BL2191" i="1"/>
  <c r="BL2190" i="1" s="1"/>
  <c r="BL2373" i="1"/>
  <c r="BL2372" i="1" s="1"/>
  <c r="BL2371" i="1" s="1"/>
  <c r="BL2370" i="1" s="1"/>
  <c r="BL2985" i="1"/>
  <c r="BP429" i="1"/>
  <c r="BP842" i="1"/>
  <c r="BP838" i="1" s="1"/>
  <c r="BP837" i="1" s="1"/>
  <c r="BP906" i="1"/>
  <c r="BP905" i="1" s="1"/>
  <c r="BP904" i="1" s="1"/>
  <c r="BP1103" i="1"/>
  <c r="BP1102" i="1" s="1"/>
  <c r="BP1101" i="1" s="1"/>
  <c r="BP1682" i="1"/>
  <c r="BP1678" i="1" s="1"/>
  <c r="BP1677" i="1" s="1"/>
  <c r="BP2151" i="1"/>
  <c r="BP2278" i="1"/>
  <c r="BP2273" i="1" s="1"/>
  <c r="BP2272" i="1" s="1"/>
  <c r="BP2456" i="1"/>
  <c r="BP2451" i="1" s="1"/>
  <c r="BP3044" i="1"/>
  <c r="BP3043" i="1" s="1"/>
  <c r="BL2958" i="1"/>
  <c r="BL2977" i="1"/>
  <c r="BL2973" i="1" s="1"/>
  <c r="BL2972" i="1" s="1"/>
  <c r="BL3137" i="1"/>
  <c r="BL3423" i="1"/>
  <c r="BL3419" i="1" s="1"/>
  <c r="BL3414" i="1" s="1"/>
  <c r="BL3413" i="1" s="1"/>
  <c r="BL3412" i="1" s="1"/>
  <c r="BL3411" i="1" s="1"/>
  <c r="BL3494" i="1"/>
  <c r="BL3490" i="1" s="1"/>
  <c r="BL3489" i="1" s="1"/>
  <c r="BL3533" i="1"/>
  <c r="BL3532" i="1" s="1"/>
  <c r="BL3616" i="1"/>
  <c r="BL3615" i="1" s="1"/>
  <c r="BP47" i="1"/>
  <c r="BP42" i="1" s="1"/>
  <c r="BP312" i="1"/>
  <c r="BP405" i="1"/>
  <c r="BP404" i="1" s="1"/>
  <c r="BP403" i="1" s="1"/>
  <c r="BP495" i="1"/>
  <c r="BP494" i="1" s="1"/>
  <c r="BP493" i="1" s="1"/>
  <c r="BP492" i="1" s="1"/>
  <c r="BP644" i="1"/>
  <c r="BP692" i="1"/>
  <c r="BP806" i="1"/>
  <c r="BP805" i="1" s="1"/>
  <c r="BP817" i="1"/>
  <c r="BP816" i="1" s="1"/>
  <c r="BP832" i="1"/>
  <c r="BP831" i="1" s="1"/>
  <c r="BP830" i="1" s="1"/>
  <c r="BP1053" i="1"/>
  <c r="BP1049" i="1" s="1"/>
  <c r="BP1464" i="1"/>
  <c r="BP1460" i="1" s="1"/>
  <c r="BP1459" i="1" s="1"/>
  <c r="BP1857" i="1"/>
  <c r="BP1856" i="1" s="1"/>
  <c r="BP2223" i="1"/>
  <c r="BP2222" i="1" s="1"/>
  <c r="BP2221" i="1" s="1"/>
  <c r="BP2220" i="1" s="1"/>
  <c r="BL3256" i="1"/>
  <c r="BL3404" i="1"/>
  <c r="BL3400" i="1" s="1"/>
  <c r="BL3391" i="1" s="1"/>
  <c r="BL3390" i="1" s="1"/>
  <c r="BL3389" i="1" s="1"/>
  <c r="BL3388" i="1" s="1"/>
  <c r="BL3576" i="1"/>
  <c r="BL3569" i="1" s="1"/>
  <c r="BL3568" i="1" s="1"/>
  <c r="BL3562" i="1" s="1"/>
  <c r="BL3587" i="1"/>
  <c r="BL3583" i="1" s="1"/>
  <c r="BL3582" i="1" s="1"/>
  <c r="BL3581" i="1" s="1"/>
  <c r="BP169" i="1"/>
  <c r="BP168" i="1" s="1"/>
  <c r="BP167" i="1" s="1"/>
  <c r="BP166" i="1" s="1"/>
  <c r="BP165" i="1" s="1"/>
  <c r="BP164" i="1" s="1"/>
  <c r="BP192" i="1"/>
  <c r="BP191" i="1" s="1"/>
  <c r="BP190" i="1" s="1"/>
  <c r="BP189" i="1" s="1"/>
  <c r="BP188" i="1" s="1"/>
  <c r="BP485" i="1"/>
  <c r="BP481" i="1" s="1"/>
  <c r="BP480" i="1" s="1"/>
  <c r="BP479" i="1" s="1"/>
  <c r="BP514" i="1"/>
  <c r="BP1026" i="1"/>
  <c r="BP1025" i="1" s="1"/>
  <c r="BP1024" i="1" s="1"/>
  <c r="BP1233" i="1"/>
  <c r="BP1232" i="1" s="1"/>
  <c r="BP1231" i="1" s="1"/>
  <c r="BP1420" i="1"/>
  <c r="BP1419" i="1" s="1"/>
  <c r="BP1479" i="1"/>
  <c r="BP1475" i="1" s="1"/>
  <c r="BP1699" i="1"/>
  <c r="BP1695" i="1" s="1"/>
  <c r="BP1845" i="1"/>
  <c r="BP1844" i="1" s="1"/>
  <c r="BP2054" i="1"/>
  <c r="BP2053" i="1" s="1"/>
  <c r="BP2052" i="1" s="1"/>
  <c r="BP2064" i="1"/>
  <c r="BP2060" i="1" s="1"/>
  <c r="BP2059" i="1" s="1"/>
  <c r="BP2477" i="1"/>
  <c r="BP2476" i="1" s="1"/>
  <c r="BP2554" i="1"/>
  <c r="BP2553" i="1" s="1"/>
  <c r="BP2616" i="1"/>
  <c r="BP2677" i="1"/>
  <c r="BP2828" i="1"/>
  <c r="BP2081" i="1"/>
  <c r="BP2077" i="1" s="1"/>
  <c r="BP2736" i="1"/>
  <c r="BP2735" i="1" s="1"/>
  <c r="BP2734" i="1" s="1"/>
  <c r="BP2803" i="1"/>
  <c r="BP2799" i="1" s="1"/>
  <c r="BP2798" i="1" s="1"/>
  <c r="BP2813" i="1"/>
  <c r="BP2873" i="1"/>
  <c r="BP2869" i="1" s="1"/>
  <c r="BP3148" i="1"/>
  <c r="BP3226" i="1"/>
  <c r="BP3256" i="1"/>
  <c r="BP3510" i="1"/>
  <c r="BP2391" i="1"/>
  <c r="BP2390" i="1" s="1"/>
  <c r="BP2531" i="1"/>
  <c r="BP2748" i="1"/>
  <c r="BP2744" i="1" s="1"/>
  <c r="BP2743" i="1" s="1"/>
  <c r="BP3002" i="1"/>
  <c r="BP3001" i="1" s="1"/>
  <c r="BP3000" i="1" s="1"/>
  <c r="BP3303" i="1"/>
  <c r="BP3302" i="1" s="1"/>
  <c r="BP3301" i="1" s="1"/>
  <c r="BP3300" i="1" s="1"/>
  <c r="BP3281" i="1"/>
  <c r="BP3275" i="1" s="1"/>
  <c r="BP3274" i="1" s="1"/>
  <c r="BP1934" i="1"/>
  <c r="BP1933" i="1" s="1"/>
  <c r="BP1927" i="1" s="1"/>
  <c r="BP1920" i="1" s="1"/>
  <c r="BP2352" i="1"/>
  <c r="BP2351" i="1" s="1"/>
  <c r="BP2350" i="1" s="1"/>
  <c r="BP2339" i="1" s="1"/>
  <c r="BP2373" i="1"/>
  <c r="BP2372" i="1" s="1"/>
  <c r="BP2371" i="1" s="1"/>
  <c r="BP2370" i="1" s="1"/>
  <c r="BP2562" i="1"/>
  <c r="BP2864" i="1"/>
  <c r="BP2863" i="1" s="1"/>
  <c r="BP2910" i="1"/>
  <c r="BP2909" i="1" s="1"/>
  <c r="BP2908" i="1" s="1"/>
  <c r="BP2907" i="1" s="1"/>
  <c r="BP3143" i="1"/>
  <c r="BP3160" i="1"/>
  <c r="BP3323" i="1"/>
  <c r="BP3322" i="1" s="1"/>
  <c r="BP3332" i="1"/>
  <c r="BP3331" i="1" s="1"/>
  <c r="BP3479" i="1"/>
  <c r="BP3478" i="1" s="1"/>
  <c r="BP3477" i="1" s="1"/>
  <c r="BP3576" i="1"/>
  <c r="BP3569" i="1" s="1"/>
  <c r="BP3568" i="1" s="1"/>
  <c r="BP3562" i="1" s="1"/>
  <c r="BP931" i="1"/>
  <c r="BP296" i="1"/>
  <c r="BP295" i="1" s="1"/>
  <c r="BP289" i="1" s="1"/>
  <c r="BP441" i="1"/>
  <c r="BP440" i="1" s="1"/>
  <c r="BP439" i="1" s="1"/>
  <c r="BP544" i="1"/>
  <c r="BP635" i="1"/>
  <c r="BP634" i="1" s="1"/>
  <c r="BP892" i="1"/>
  <c r="BP885" i="1" s="1"/>
  <c r="BP960" i="1"/>
  <c r="BP959" i="1" s="1"/>
  <c r="BP948" i="1" s="1"/>
  <c r="BP1133" i="1"/>
  <c r="BP1157" i="1"/>
  <c r="BP1156" i="1" s="1"/>
  <c r="BP1150" i="1" s="1"/>
  <c r="BP1217" i="1"/>
  <c r="BP1216" i="1" s="1"/>
  <c r="BP1314" i="1"/>
  <c r="BP1313" i="1" s="1"/>
  <c r="BP1312" i="1" s="1"/>
  <c r="BP725" i="1"/>
  <c r="BP724" i="1" s="1"/>
  <c r="BP1000" i="1"/>
  <c r="BP999" i="1" s="1"/>
  <c r="BP998" i="1" s="1"/>
  <c r="BP997" i="1" s="1"/>
  <c r="BP1197" i="1"/>
  <c r="BP1196" i="1" s="1"/>
  <c r="BP1195" i="1" s="1"/>
  <c r="BP1194" i="1" s="1"/>
  <c r="BP1609" i="1"/>
  <c r="BP1608" i="1" s="1"/>
  <c r="BP1607" i="1" s="1"/>
  <c r="BP1606" i="1" s="1"/>
  <c r="BP1837" i="1"/>
  <c r="BP1836" i="1" s="1"/>
  <c r="BP1835" i="1" s="1"/>
  <c r="BP1834" i="1" s="1"/>
  <c r="BP1395" i="1"/>
  <c r="BP1394" i="1" s="1"/>
  <c r="BP1393" i="1" s="1"/>
  <c r="BP1392" i="1" s="1"/>
  <c r="BP1554" i="1"/>
  <c r="BP1779" i="1"/>
  <c r="BP1944" i="1"/>
  <c r="BP1943" i="1" s="1"/>
  <c r="BP1942" i="1" s="1"/>
  <c r="BP2031" i="1"/>
  <c r="BP2030" i="1" s="1"/>
  <c r="BP1374" i="1"/>
  <c r="BP1373" i="1" s="1"/>
  <c r="BP1372" i="1" s="1"/>
  <c r="BP1361" i="1" s="1"/>
  <c r="BP2265" i="1"/>
  <c r="BP2261" i="1" s="1"/>
  <c r="BP2260" i="1" s="1"/>
  <c r="BP2702" i="1"/>
  <c r="BP2023" i="1"/>
  <c r="BP2022" i="1" s="1"/>
  <c r="BP2021" i="1" s="1"/>
  <c r="BP2020" i="1" s="1"/>
  <c r="BP2985" i="1"/>
  <c r="BP1883" i="1"/>
  <c r="BP1879" i="1" s="1"/>
  <c r="BP1878" i="1" s="1"/>
  <c r="BP1894" i="1"/>
  <c r="BP2424" i="1"/>
  <c r="BP2423" i="1" s="1"/>
  <c r="BP2422" i="1" s="1"/>
  <c r="BP2421" i="1" s="1"/>
  <c r="BP3207" i="1"/>
  <c r="BP3239" i="1"/>
  <c r="BP3364" i="1"/>
  <c r="BP2977" i="1"/>
  <c r="BP2973" i="1" s="1"/>
  <c r="BP2972" i="1" s="1"/>
  <c r="BP3193" i="1"/>
  <c r="BP3192" i="1" s="1"/>
  <c r="BP3354" i="1"/>
  <c r="BP3440" i="1"/>
  <c r="BP3494" i="1"/>
  <c r="BP3490" i="1" s="1"/>
  <c r="BP3489" i="1" s="1"/>
  <c r="BM754" i="1"/>
  <c r="BM748" i="1" s="1"/>
  <c r="BM157" i="1"/>
  <c r="BM22" i="1"/>
  <c r="BM21" i="1" s="1"/>
  <c r="BM31" i="1"/>
  <c r="BM30" i="1" s="1"/>
  <c r="BM220" i="1"/>
  <c r="BM219" i="1" s="1"/>
  <c r="BM218" i="1" s="1"/>
  <c r="BM332" i="1"/>
  <c r="BM359" i="1"/>
  <c r="BM358" i="1" s="1"/>
  <c r="BM739" i="1"/>
  <c r="BM735" i="1" s="1"/>
  <c r="BM734" i="1" s="1"/>
  <c r="BM1000" i="1"/>
  <c r="BM999" i="1" s="1"/>
  <c r="BM998" i="1" s="1"/>
  <c r="BM997" i="1" s="1"/>
  <c r="BM1157" i="1"/>
  <c r="BM1156" i="1" s="1"/>
  <c r="BM1150" i="1" s="1"/>
  <c r="BM1260" i="1"/>
  <c r="BM1256" i="1" s="1"/>
  <c r="BM1464" i="1"/>
  <c r="BM1460" i="1" s="1"/>
  <c r="BM1459" i="1" s="1"/>
  <c r="BM1479" i="1"/>
  <c r="BM1475" i="1" s="1"/>
  <c r="BM1494" i="1"/>
  <c r="BM1493" i="1" s="1"/>
  <c r="BM1682" i="1"/>
  <c r="BM1678" i="1" s="1"/>
  <c r="BM1677" i="1" s="1"/>
  <c r="BM983" i="1"/>
  <c r="BM982" i="1" s="1"/>
  <c r="BM981" i="1" s="1"/>
  <c r="BM980" i="1" s="1"/>
  <c r="BM1180" i="1"/>
  <c r="BM1179" i="1" s="1"/>
  <c r="BM1178" i="1" s="1"/>
  <c r="BM1177" i="1" s="1"/>
  <c r="BM1845" i="1"/>
  <c r="BM1844" i="1" s="1"/>
  <c r="BM1857" i="1"/>
  <c r="BM1856" i="1" s="1"/>
  <c r="BM2373" i="1"/>
  <c r="BM2372" i="1" s="1"/>
  <c r="BM2371" i="1" s="1"/>
  <c r="BM2370" i="1" s="1"/>
  <c r="BQ2677" i="1"/>
  <c r="BM441" i="1"/>
  <c r="BM440" i="1" s="1"/>
  <c r="BM439" i="1" s="1"/>
  <c r="BM1894" i="1"/>
  <c r="BM84" i="1"/>
  <c r="BM80" i="1" s="1"/>
  <c r="BM79" i="1" s="1"/>
  <c r="BM78" i="1" s="1"/>
  <c r="BM544" i="1"/>
  <c r="BM832" i="1"/>
  <c r="BM831" i="1" s="1"/>
  <c r="BM830" i="1" s="1"/>
  <c r="BM1068" i="1"/>
  <c r="BM1067" i="1" s="1"/>
  <c r="BM1093" i="1"/>
  <c r="BM1092" i="1" s="1"/>
  <c r="BM1086" i="1" s="1"/>
  <c r="BM1079" i="1" s="1"/>
  <c r="BM1275" i="1"/>
  <c r="BM1274" i="1" s="1"/>
  <c r="BM1412" i="1"/>
  <c r="BM1411" i="1" s="1"/>
  <c r="BM1410" i="1" s="1"/>
  <c r="BM1409" i="1" s="1"/>
  <c r="BM1744" i="1"/>
  <c r="BM1743" i="1" s="1"/>
  <c r="BM1737" i="1" s="1"/>
  <c r="BM1730" i="1" s="1"/>
  <c r="BM2006" i="1"/>
  <c r="BM2005" i="1" s="1"/>
  <c r="BM2004" i="1" s="1"/>
  <c r="BM2003" i="1" s="1"/>
  <c r="BQ2635" i="1"/>
  <c r="BM3032" i="1"/>
  <c r="BM3031" i="1" s="1"/>
  <c r="BM3103" i="1"/>
  <c r="BM3102" i="1" s="1"/>
  <c r="BM3101" i="1" s="1"/>
  <c r="BQ31" i="1"/>
  <c r="BQ30" i="1" s="1"/>
  <c r="BQ59" i="1"/>
  <c r="BQ55" i="1" s="1"/>
  <c r="BQ54" i="1" s="1"/>
  <c r="BQ312" i="1"/>
  <c r="BQ332" i="1"/>
  <c r="BQ342" i="1"/>
  <c r="BQ341" i="1" s="1"/>
  <c r="BQ340" i="1" s="1"/>
  <c r="BQ339" i="1" s="1"/>
  <c r="BQ485" i="1"/>
  <c r="BQ481" i="1" s="1"/>
  <c r="BQ480" i="1" s="1"/>
  <c r="BQ479" i="1" s="1"/>
  <c r="BQ983" i="1"/>
  <c r="BQ982" i="1" s="1"/>
  <c r="BQ981" i="1" s="1"/>
  <c r="BQ980" i="1" s="1"/>
  <c r="BQ1068" i="1"/>
  <c r="BQ1067" i="1" s="1"/>
  <c r="BQ1260" i="1"/>
  <c r="BQ1256" i="1" s="1"/>
  <c r="BQ1585" i="1"/>
  <c r="BQ1584" i="1" s="1"/>
  <c r="BQ1583" i="1" s="1"/>
  <c r="BQ1577" i="1" s="1"/>
  <c r="BQ1837" i="1"/>
  <c r="BQ1836" i="1" s="1"/>
  <c r="BQ1835" i="1" s="1"/>
  <c r="BQ1834" i="1" s="1"/>
  <c r="BQ1934" i="1"/>
  <c r="BQ1933" i="1" s="1"/>
  <c r="BQ1927" i="1" s="1"/>
  <c r="BQ1920" i="1" s="1"/>
  <c r="BQ1988" i="1"/>
  <c r="BQ1987" i="1" s="1"/>
  <c r="BQ1976" i="1" s="1"/>
  <c r="BQ2081" i="1"/>
  <c r="BQ2077" i="1" s="1"/>
  <c r="BQ2823" i="1"/>
  <c r="BQ2837" i="1"/>
  <c r="BQ2836" i="1" s="1"/>
  <c r="BQ2835" i="1" s="1"/>
  <c r="BQ3077" i="1"/>
  <c r="BQ3073" i="1" s="1"/>
  <c r="BQ3072" i="1" s="1"/>
  <c r="BQ3071" i="1" s="1"/>
  <c r="BQ3070" i="1" s="1"/>
  <c r="BQ3069" i="1" s="1"/>
  <c r="BL1744" i="1"/>
  <c r="BL1743" i="1" s="1"/>
  <c r="BL1737" i="1" s="1"/>
  <c r="BL1730" i="1" s="1"/>
  <c r="BM3009" i="1"/>
  <c r="BQ1205" i="1"/>
  <c r="BQ1204" i="1" s="1"/>
  <c r="BQ1374" i="1"/>
  <c r="BQ1373" i="1" s="1"/>
  <c r="BQ1372" i="1" s="1"/>
  <c r="BQ1361" i="1" s="1"/>
  <c r="BQ1699" i="1"/>
  <c r="BQ1695" i="1" s="1"/>
  <c r="BQ1744" i="1"/>
  <c r="BQ1743" i="1" s="1"/>
  <c r="BQ1737" i="1" s="1"/>
  <c r="BQ1730" i="1" s="1"/>
  <c r="BQ1845" i="1"/>
  <c r="BQ1844" i="1" s="1"/>
  <c r="BQ2064" i="1"/>
  <c r="BQ2060" i="1" s="1"/>
  <c r="BQ2059" i="1" s="1"/>
  <c r="BQ2327" i="1"/>
  <c r="BQ2499" i="1"/>
  <c r="BQ2492" i="1" s="1"/>
  <c r="BQ2581" i="1"/>
  <c r="BQ2580" i="1" s="1"/>
  <c r="BQ2616" i="1"/>
  <c r="BQ2736" i="1"/>
  <c r="BQ2735" i="1" s="1"/>
  <c r="BQ2734" i="1" s="1"/>
  <c r="BQ3009" i="1"/>
  <c r="BQ3137" i="1"/>
  <c r="BQ3281" i="1"/>
  <c r="BQ3275" i="1" s="1"/>
  <c r="BQ3274" i="1" s="1"/>
  <c r="BL332" i="1"/>
  <c r="BL1438" i="1"/>
  <c r="BL1431" i="1" s="1"/>
  <c r="BM1197" i="1"/>
  <c r="BM1196" i="1" s="1"/>
  <c r="BM1195" i="1" s="1"/>
  <c r="BM1194" i="1" s="1"/>
  <c r="BM1339" i="1"/>
  <c r="BM1699" i="1"/>
  <c r="BM1695" i="1" s="1"/>
  <c r="BM2278" i="1"/>
  <c r="BM2273" i="1" s="1"/>
  <c r="BM2272" i="1" s="1"/>
  <c r="BM2803" i="1"/>
  <c r="BM2799" i="1" s="1"/>
  <c r="BM2798" i="1" s="1"/>
  <c r="BM2823" i="1"/>
  <c r="BM2873" i="1"/>
  <c r="BM2869" i="1" s="1"/>
  <c r="BM2894" i="1"/>
  <c r="BM2884" i="1" s="1"/>
  <c r="BM2883" i="1" s="1"/>
  <c r="BM2882" i="1" s="1"/>
  <c r="BM2881" i="1" s="1"/>
  <c r="BM2925" i="1"/>
  <c r="BM3077" i="1"/>
  <c r="BM3073" i="1" s="1"/>
  <c r="BM3072" i="1" s="1"/>
  <c r="BM3071" i="1" s="1"/>
  <c r="BM3070" i="1" s="1"/>
  <c r="BM3069" i="1" s="1"/>
  <c r="BM3137" i="1"/>
  <c r="BM3207" i="1"/>
  <c r="BM3440" i="1"/>
  <c r="BQ143" i="1"/>
  <c r="BQ169" i="1"/>
  <c r="BQ168" i="1" s="1"/>
  <c r="BQ167" i="1" s="1"/>
  <c r="BQ166" i="1" s="1"/>
  <c r="BQ165" i="1" s="1"/>
  <c r="BQ164" i="1" s="1"/>
  <c r="BQ565" i="1"/>
  <c r="BQ713" i="1"/>
  <c r="BQ712" i="1" s="1"/>
  <c r="BQ711" i="1" s="1"/>
  <c r="BQ1093" i="1"/>
  <c r="BQ1092" i="1" s="1"/>
  <c r="BQ1086" i="1" s="1"/>
  <c r="BQ1079" i="1" s="1"/>
  <c r="BQ1233" i="1"/>
  <c r="BQ1232" i="1" s="1"/>
  <c r="BQ1231" i="1" s="1"/>
  <c r="BQ1306" i="1"/>
  <c r="BQ1305" i="1" s="1"/>
  <c r="BQ1304" i="1" s="1"/>
  <c r="BQ1298" i="1" s="1"/>
  <c r="BQ1291" i="1" s="1"/>
  <c r="BQ1479" i="1"/>
  <c r="BQ1475" i="1" s="1"/>
  <c r="BQ1494" i="1"/>
  <c r="BQ1493" i="1" s="1"/>
  <c r="BQ1609" i="1"/>
  <c r="BQ1608" i="1" s="1"/>
  <c r="BQ1607" i="1" s="1"/>
  <c r="BQ1606" i="1" s="1"/>
  <c r="BQ2121" i="1"/>
  <c r="BQ2120" i="1" s="1"/>
  <c r="BQ2114" i="1" s="1"/>
  <c r="BQ2107" i="1" s="1"/>
  <c r="BQ2383" i="1"/>
  <c r="BQ2382" i="1" s="1"/>
  <c r="BQ2381" i="1" s="1"/>
  <c r="BQ2380" i="1" s="1"/>
  <c r="BQ2958" i="1"/>
  <c r="BQ3032" i="1"/>
  <c r="BQ3031" i="1" s="1"/>
  <c r="BQ3261" i="1"/>
  <c r="BQ3510" i="1"/>
  <c r="BQ3576" i="1"/>
  <c r="BQ3569" i="1" s="1"/>
  <c r="BQ3568" i="1" s="1"/>
  <c r="BQ3562" i="1" s="1"/>
  <c r="BQ3587" i="1"/>
  <c r="BQ3583" i="1" s="1"/>
  <c r="BQ3582" i="1" s="1"/>
  <c r="BQ3581" i="1" s="1"/>
  <c r="BL22" i="1"/>
  <c r="BL21" i="1" s="1"/>
  <c r="BL59" i="1"/>
  <c r="BL55" i="1" s="1"/>
  <c r="BL54" i="1" s="1"/>
  <c r="BL169" i="1"/>
  <c r="BL168" i="1" s="1"/>
  <c r="BL167" i="1" s="1"/>
  <c r="BL166" i="1" s="1"/>
  <c r="BL165" i="1" s="1"/>
  <c r="BL164" i="1" s="1"/>
  <c r="BL441" i="1"/>
  <c r="BL440" i="1" s="1"/>
  <c r="BL439" i="1" s="1"/>
  <c r="BL725" i="1"/>
  <c r="BL724" i="1" s="1"/>
  <c r="BL1626" i="1"/>
  <c r="BL1625" i="1" s="1"/>
  <c r="BL1624" i="1" s="1"/>
  <c r="BL1623" i="1" s="1"/>
  <c r="BL127" i="1"/>
  <c r="BL123" i="1" s="1"/>
  <c r="BL122" i="1" s="1"/>
  <c r="BL121" i="1" s="1"/>
  <c r="BL120" i="1" s="1"/>
  <c r="BL296" i="1"/>
  <c r="BL295" i="1" s="1"/>
  <c r="BL289" i="1" s="1"/>
  <c r="BL384" i="1"/>
  <c r="BL682" i="1"/>
  <c r="BL789" i="1"/>
  <c r="BL842" i="1"/>
  <c r="BL838" i="1" s="1"/>
  <c r="BL837" i="1" s="1"/>
  <c r="BL1157" i="1"/>
  <c r="BL1156" i="1" s="1"/>
  <c r="BL1150" i="1" s="1"/>
  <c r="BL1197" i="1"/>
  <c r="BL1196" i="1" s="1"/>
  <c r="BL1195" i="1" s="1"/>
  <c r="BL1194" i="1" s="1"/>
  <c r="BL1420" i="1"/>
  <c r="BL1419" i="1" s="1"/>
  <c r="BL1894" i="1"/>
  <c r="BL2023" i="1"/>
  <c r="BL2022" i="1" s="1"/>
  <c r="BL2021" i="1" s="1"/>
  <c r="BL2020" i="1" s="1"/>
  <c r="BL2031" i="1"/>
  <c r="BL2030" i="1" s="1"/>
  <c r="BL2081" i="1"/>
  <c r="BL2077" i="1" s="1"/>
  <c r="BL2223" i="1"/>
  <c r="BL2222" i="1" s="1"/>
  <c r="BL2221" i="1" s="1"/>
  <c r="BL2220" i="1" s="1"/>
  <c r="BL2278" i="1"/>
  <c r="BL2273" i="1" s="1"/>
  <c r="BL2272" i="1" s="1"/>
  <c r="BL739" i="1"/>
  <c r="BL735" i="1" s="1"/>
  <c r="BL734" i="1" s="1"/>
  <c r="BL754" i="1"/>
  <c r="BL748" i="1" s="1"/>
  <c r="BL931" i="1"/>
  <c r="BL1000" i="1"/>
  <c r="BL999" i="1" s="1"/>
  <c r="BL998" i="1" s="1"/>
  <c r="BL997" i="1" s="1"/>
  <c r="BL1133" i="1"/>
  <c r="BL1205" i="1"/>
  <c r="BL1204" i="1" s="1"/>
  <c r="BL1314" i="1"/>
  <c r="BL1313" i="1" s="1"/>
  <c r="BL1312" i="1" s="1"/>
  <c r="BL1754" i="1"/>
  <c r="BL1753" i="1" s="1"/>
  <c r="BL1752" i="1" s="1"/>
  <c r="BL1944" i="1"/>
  <c r="BL1943" i="1" s="1"/>
  <c r="BL1942" i="1" s="1"/>
  <c r="BL2121" i="1"/>
  <c r="BL2120" i="1" s="1"/>
  <c r="BL2114" i="1" s="1"/>
  <c r="BL2107" i="1" s="1"/>
  <c r="BL2131" i="1"/>
  <c r="BL2130" i="1" s="1"/>
  <c r="BL2129" i="1" s="1"/>
  <c r="BL2677" i="1"/>
  <c r="BL325" i="1"/>
  <c r="BL565" i="1"/>
  <c r="BL692" i="1"/>
  <c r="BL783" i="1"/>
  <c r="BL859" i="1"/>
  <c r="BL855" i="1" s="1"/>
  <c r="BL1026" i="1"/>
  <c r="BL1025" i="1" s="1"/>
  <c r="BL1024" i="1" s="1"/>
  <c r="BL1093" i="1"/>
  <c r="BL1092" i="1" s="1"/>
  <c r="BL1086" i="1" s="1"/>
  <c r="BL1079" i="1" s="1"/>
  <c r="BL1180" i="1"/>
  <c r="BL1179" i="1" s="1"/>
  <c r="BL1178" i="1" s="1"/>
  <c r="BL1177" i="1" s="1"/>
  <c r="BL1260" i="1"/>
  <c r="BL1256" i="1" s="1"/>
  <c r="BL1339" i="1"/>
  <c r="BL1395" i="1"/>
  <c r="BL1394" i="1" s="1"/>
  <c r="BL1393" i="1" s="1"/>
  <c r="BL1392" i="1" s="1"/>
  <c r="BL1820" i="1"/>
  <c r="BL1819" i="1" s="1"/>
  <c r="BL1818" i="1" s="1"/>
  <c r="BL1817" i="1" s="1"/>
  <c r="BL1837" i="1"/>
  <c r="BL1836" i="1" s="1"/>
  <c r="BL1835" i="1" s="1"/>
  <c r="BL1834" i="1" s="1"/>
  <c r="BL1934" i="1"/>
  <c r="BL1933" i="1" s="1"/>
  <c r="BL1927" i="1" s="1"/>
  <c r="BL1920" i="1" s="1"/>
  <c r="BL2006" i="1"/>
  <c r="BL2005" i="1" s="1"/>
  <c r="BL2004" i="1" s="1"/>
  <c r="BL2003" i="1" s="1"/>
  <c r="BL2391" i="1"/>
  <c r="BL2390" i="1" s="1"/>
  <c r="BL2562" i="1"/>
  <c r="BL2828" i="1"/>
  <c r="BL3165" i="1"/>
  <c r="BL3303" i="1"/>
  <c r="BL3302" i="1" s="1"/>
  <c r="BL3301" i="1" s="1"/>
  <c r="BL3300" i="1" s="1"/>
  <c r="BL3332" i="1"/>
  <c r="BL3331" i="1" s="1"/>
  <c r="BL2544" i="1"/>
  <c r="BL2539" i="1" s="1"/>
  <c r="BL2538" i="1" s="1"/>
  <c r="BL2616" i="1"/>
  <c r="BL2702" i="1"/>
  <c r="BL2456" i="1"/>
  <c r="BL2451" i="1" s="1"/>
  <c r="BL2531" i="1"/>
  <c r="BL2554" i="1"/>
  <c r="BL2553" i="1" s="1"/>
  <c r="BL2593" i="1"/>
  <c r="BL2589" i="1" s="1"/>
  <c r="BL2588" i="1" s="1"/>
  <c r="BL2837" i="1"/>
  <c r="BL2836" i="1" s="1"/>
  <c r="BL2835" i="1" s="1"/>
  <c r="BL2873" i="1"/>
  <c r="BL2869" i="1" s="1"/>
  <c r="BL2894" i="1"/>
  <c r="BL2884" i="1" s="1"/>
  <c r="BL2883" i="1" s="1"/>
  <c r="BL2882" i="1" s="1"/>
  <c r="BL2881" i="1" s="1"/>
  <c r="BL2925" i="1"/>
  <c r="BL2967" i="1"/>
  <c r="BL2966" i="1" s="1"/>
  <c r="BL2965" i="1" s="1"/>
  <c r="BL3016" i="1"/>
  <c r="BL3143" i="1"/>
  <c r="BL3239" i="1"/>
  <c r="BL3451" i="1"/>
  <c r="BL3447" i="1" s="1"/>
  <c r="BL1883" i="1"/>
  <c r="BL1879" i="1" s="1"/>
  <c r="BL1878" i="1" s="1"/>
  <c r="BL2096" i="1"/>
  <c r="BL2095" i="1" s="1"/>
  <c r="BL2180" i="1"/>
  <c r="BL2179" i="1" s="1"/>
  <c r="BL2265" i="1"/>
  <c r="BL2261" i="1" s="1"/>
  <c r="BL2260" i="1" s="1"/>
  <c r="BL2424" i="1"/>
  <c r="BL2423" i="1" s="1"/>
  <c r="BL2422" i="1" s="1"/>
  <c r="BL2421" i="1" s="1"/>
  <c r="BL2499" i="1"/>
  <c r="BL2492" i="1" s="1"/>
  <c r="BL2663" i="1"/>
  <c r="BL2813" i="1"/>
  <c r="BL3009" i="1"/>
  <c r="BL3062" i="1"/>
  <c r="BL3058" i="1" s="1"/>
  <c r="BL3057" i="1" s="1"/>
  <c r="BL3600" i="1"/>
  <c r="BL3596" i="1" s="1"/>
  <c r="BL3595" i="1" s="1"/>
  <c r="BL3594" i="1" s="1"/>
  <c r="BL3593" i="1" s="1"/>
  <c r="BL220" i="1"/>
  <c r="BL219" i="1" s="1"/>
  <c r="BL218" i="1" s="1"/>
  <c r="BL257" i="1"/>
  <c r="BL256" i="1" s="1"/>
  <c r="BL255" i="1" s="1"/>
  <c r="BL514" i="1"/>
  <c r="BL544" i="1"/>
  <c r="BL429" i="1"/>
  <c r="BL960" i="1"/>
  <c r="BL959" i="1" s="1"/>
  <c r="BL948" i="1" s="1"/>
  <c r="BL1103" i="1"/>
  <c r="BL1102" i="1" s="1"/>
  <c r="BL1101" i="1" s="1"/>
  <c r="BL1217" i="1"/>
  <c r="BL1216" i="1" s="1"/>
  <c r="BL208" i="1"/>
  <c r="BL207" i="1" s="1"/>
  <c r="BL236" i="1"/>
  <c r="BL232" i="1" s="1"/>
  <c r="BL231" i="1" s="1"/>
  <c r="BL230" i="1" s="1"/>
  <c r="BL495" i="1"/>
  <c r="BL494" i="1" s="1"/>
  <c r="BL493" i="1" s="1"/>
  <c r="BL492" i="1" s="1"/>
  <c r="BL906" i="1"/>
  <c r="BL905" i="1" s="1"/>
  <c r="BL904" i="1" s="1"/>
  <c r="BL1554" i="1"/>
  <c r="BL1412" i="1"/>
  <c r="BL1411" i="1" s="1"/>
  <c r="BL1410" i="1" s="1"/>
  <c r="BL1409" i="1" s="1"/>
  <c r="BL1479" i="1"/>
  <c r="BL1475" i="1" s="1"/>
  <c r="BL2151" i="1"/>
  <c r="BL1910" i="1"/>
  <c r="BL2327" i="1"/>
  <c r="BL1233" i="1"/>
  <c r="BL1232" i="1" s="1"/>
  <c r="BL1231" i="1" s="1"/>
  <c r="BL1354" i="1"/>
  <c r="BL1353" i="1" s="1"/>
  <c r="BL1352" i="1" s="1"/>
  <c r="BL1351" i="1" s="1"/>
  <c r="BL1964" i="1"/>
  <c r="BL2477" i="1"/>
  <c r="BL2476" i="1" s="1"/>
  <c r="BL2635" i="1"/>
  <c r="BL2942" i="1"/>
  <c r="BL3002" i="1"/>
  <c r="BL3001" i="1" s="1"/>
  <c r="BL3000" i="1" s="1"/>
  <c r="BL3281" i="1"/>
  <c r="BL3275" i="1" s="1"/>
  <c r="BL3274" i="1" s="1"/>
  <c r="BL3460" i="1"/>
  <c r="BL3459" i="1" s="1"/>
  <c r="BL3458" i="1" s="1"/>
  <c r="BL3207" i="1"/>
  <c r="BL3354" i="1"/>
  <c r="BL3176" i="1"/>
  <c r="BL3175" i="1" s="1"/>
  <c r="BL3226" i="1"/>
  <c r="BL3538" i="1"/>
  <c r="BM429" i="1"/>
  <c r="BM2265" i="1"/>
  <c r="BM2261" i="1" s="1"/>
  <c r="BM2260" i="1" s="1"/>
  <c r="BM413" i="1"/>
  <c r="BM1554" i="1"/>
  <c r="BM1910" i="1"/>
  <c r="BM1964" i="1"/>
  <c r="BM2677" i="1"/>
  <c r="BM1934" i="1"/>
  <c r="BM1933" i="1" s="1"/>
  <c r="BM1927" i="1" s="1"/>
  <c r="BM1920" i="1" s="1"/>
  <c r="BM2702" i="1"/>
  <c r="BM3460" i="1"/>
  <c r="BM3459" i="1" s="1"/>
  <c r="BM3458" i="1" s="1"/>
  <c r="BQ98" i="1"/>
  <c r="BM59" i="1"/>
  <c r="BM55" i="1" s="1"/>
  <c r="BM54" i="1" s="1"/>
  <c r="BM208" i="1"/>
  <c r="BM207" i="1" s="1"/>
  <c r="BM405" i="1"/>
  <c r="BM404" i="1" s="1"/>
  <c r="BM403" i="1" s="1"/>
  <c r="BM644" i="1"/>
  <c r="BM1314" i="1"/>
  <c r="BM1313" i="1" s="1"/>
  <c r="BM1312" i="1" s="1"/>
  <c r="BM1438" i="1"/>
  <c r="BM1431" i="1" s="1"/>
  <c r="BM2081" i="1"/>
  <c r="BM2077" i="1" s="1"/>
  <c r="BM2206" i="1"/>
  <c r="BM2205" i="1" s="1"/>
  <c r="BM2204" i="1" s="1"/>
  <c r="BM2203" i="1" s="1"/>
  <c r="BM169" i="1"/>
  <c r="BM168" i="1" s="1"/>
  <c r="BM167" i="1" s="1"/>
  <c r="BM166" i="1" s="1"/>
  <c r="BM165" i="1" s="1"/>
  <c r="BM164" i="1" s="1"/>
  <c r="BM495" i="1"/>
  <c r="BM494" i="1" s="1"/>
  <c r="BM493" i="1" s="1"/>
  <c r="BM492" i="1" s="1"/>
  <c r="BM1609" i="1"/>
  <c r="BM1608" i="1" s="1"/>
  <c r="BM1607" i="1" s="1"/>
  <c r="BM1606" i="1" s="1"/>
  <c r="BM1626" i="1"/>
  <c r="BM1625" i="1" s="1"/>
  <c r="BM1624" i="1" s="1"/>
  <c r="BM1623" i="1" s="1"/>
  <c r="BM1714" i="1"/>
  <c r="BM1713" i="1" s="1"/>
  <c r="BM2023" i="1"/>
  <c r="BM2022" i="1" s="1"/>
  <c r="BM2021" i="1" s="1"/>
  <c r="BM2020" i="1" s="1"/>
  <c r="BM2121" i="1"/>
  <c r="BM2120" i="1" s="1"/>
  <c r="BM2114" i="1" s="1"/>
  <c r="BM2107" i="1" s="1"/>
  <c r="BM2223" i="1"/>
  <c r="BM2222" i="1" s="1"/>
  <c r="BM2221" i="1" s="1"/>
  <c r="BM2220" i="1" s="1"/>
  <c r="BM2424" i="1"/>
  <c r="BM2423" i="1" s="1"/>
  <c r="BM2422" i="1" s="1"/>
  <c r="BM2421" i="1" s="1"/>
  <c r="BM2456" i="1"/>
  <c r="BM2451" i="1" s="1"/>
  <c r="BM2635" i="1"/>
  <c r="BM2748" i="1"/>
  <c r="BM2744" i="1" s="1"/>
  <c r="BM2743" i="1" s="1"/>
  <c r="BM2828" i="1"/>
  <c r="BM3062" i="1"/>
  <c r="BM3058" i="1" s="1"/>
  <c r="BM3057" i="1" s="1"/>
  <c r="BM3165" i="1"/>
  <c r="BM3404" i="1"/>
  <c r="BM3400" i="1" s="1"/>
  <c r="BM3391" i="1" s="1"/>
  <c r="BM3390" i="1" s="1"/>
  <c r="BM3389" i="1" s="1"/>
  <c r="BM3388" i="1" s="1"/>
  <c r="BM3451" i="1"/>
  <c r="BM3447" i="1" s="1"/>
  <c r="BM3515" i="1"/>
  <c r="BM3538" i="1"/>
  <c r="BM3576" i="1"/>
  <c r="BM3569" i="1" s="1"/>
  <c r="BM3568" i="1" s="1"/>
  <c r="BM3562" i="1" s="1"/>
  <c r="BQ931" i="1"/>
  <c r="BM47" i="1"/>
  <c r="BM42" i="1" s="1"/>
  <c r="BM296" i="1"/>
  <c r="BM295" i="1" s="1"/>
  <c r="BM289" i="1" s="1"/>
  <c r="BM1354" i="1"/>
  <c r="BM1353" i="1" s="1"/>
  <c r="BM1352" i="1" s="1"/>
  <c r="BM1351" i="1" s="1"/>
  <c r="BM1529" i="1"/>
  <c r="BM1528" i="1" s="1"/>
  <c r="BM1527" i="1" s="1"/>
  <c r="BM2131" i="1"/>
  <c r="BM2130" i="1" s="1"/>
  <c r="BM2129" i="1" s="1"/>
  <c r="BM112" i="1"/>
  <c r="BM107" i="1" s="1"/>
  <c r="BM312" i="1"/>
  <c r="BM342" i="1"/>
  <c r="BM341" i="1" s="1"/>
  <c r="BM340" i="1" s="1"/>
  <c r="BM339" i="1" s="1"/>
  <c r="BM389" i="1"/>
  <c r="BM692" i="1"/>
  <c r="BM725" i="1"/>
  <c r="BM724" i="1" s="1"/>
  <c r="BM789" i="1"/>
  <c r="BM127" i="1"/>
  <c r="BM123" i="1" s="1"/>
  <c r="BM122" i="1" s="1"/>
  <c r="BM121" i="1" s="1"/>
  <c r="BM120" i="1" s="1"/>
  <c r="BM236" i="1"/>
  <c r="BM232" i="1" s="1"/>
  <c r="BM231" i="1" s="1"/>
  <c r="BM230" i="1" s="1"/>
  <c r="BM384" i="1"/>
  <c r="BM485" i="1"/>
  <c r="BM481" i="1" s="1"/>
  <c r="BM480" i="1" s="1"/>
  <c r="BM479" i="1" s="1"/>
  <c r="BM682" i="1"/>
  <c r="BM783" i="1"/>
  <c r="BM1233" i="1"/>
  <c r="BM1232" i="1" s="1"/>
  <c r="BM1231" i="1" s="1"/>
  <c r="BM1243" i="1"/>
  <c r="BM1239" i="1" s="1"/>
  <c r="BM1238" i="1" s="1"/>
  <c r="BM1662" i="1"/>
  <c r="BM1661" i="1" s="1"/>
  <c r="BM1660" i="1" s="1"/>
  <c r="BM1654" i="1" s="1"/>
  <c r="BM1647" i="1" s="1"/>
  <c r="BM1754" i="1"/>
  <c r="BM1753" i="1" s="1"/>
  <c r="BM1752" i="1" s="1"/>
  <c r="BM2054" i="1"/>
  <c r="BM2053" i="1" s="1"/>
  <c r="BM2052" i="1" s="1"/>
  <c r="BM2064" i="1"/>
  <c r="BM2060" i="1" s="1"/>
  <c r="BM2059" i="1" s="1"/>
  <c r="BM2096" i="1"/>
  <c r="BM2095" i="1" s="1"/>
  <c r="BM2191" i="1"/>
  <c r="BM2190" i="1" s="1"/>
  <c r="BM2813" i="1"/>
  <c r="BM3016" i="1"/>
  <c r="BM3148" i="1"/>
  <c r="BM3239" i="1"/>
  <c r="BM3261" i="1"/>
  <c r="BM3354" i="1"/>
  <c r="BM3494" i="1"/>
  <c r="BM3490" i="1" s="1"/>
  <c r="BM3489" i="1" s="1"/>
  <c r="BQ84" i="1"/>
  <c r="BQ80" i="1" s="1"/>
  <c r="BQ79" i="1" s="1"/>
  <c r="BQ78" i="1" s="1"/>
  <c r="BQ112" i="1"/>
  <c r="BQ107" i="1" s="1"/>
  <c r="BQ1438" i="1"/>
  <c r="BQ1431" i="1" s="1"/>
  <c r="BM2299" i="1"/>
  <c r="BM2298" i="1" s="1"/>
  <c r="BM2297" i="1" s="1"/>
  <c r="BM2296" i="1" s="1"/>
  <c r="BM2289" i="1" s="1"/>
  <c r="BM2307" i="1"/>
  <c r="BM2306" i="1" s="1"/>
  <c r="BM2305" i="1" s="1"/>
  <c r="BM2855" i="1"/>
  <c r="BM2851" i="1" s="1"/>
  <c r="BM2850" i="1" s="1"/>
  <c r="BM2844" i="1" s="1"/>
  <c r="BM2843" i="1" s="1"/>
  <c r="BM2958" i="1"/>
  <c r="BM2977" i="1"/>
  <c r="BM2973" i="1" s="1"/>
  <c r="BM2972" i="1" s="1"/>
  <c r="BM3143" i="1"/>
  <c r="BM3554" i="1"/>
  <c r="BM3553" i="1" s="1"/>
  <c r="BM3552" i="1" s="1"/>
  <c r="BM3551" i="1" s="1"/>
  <c r="BM3600" i="1"/>
  <c r="BM3596" i="1" s="1"/>
  <c r="BM3595" i="1" s="1"/>
  <c r="BM3594" i="1" s="1"/>
  <c r="BM3593" i="1" s="1"/>
  <c r="BQ325" i="1"/>
  <c r="BQ389" i="1"/>
  <c r="BQ405" i="1"/>
  <c r="BQ404" i="1" s="1"/>
  <c r="BQ403" i="1" s="1"/>
  <c r="BQ514" i="1"/>
  <c r="BQ544" i="1"/>
  <c r="BQ725" i="1"/>
  <c r="BQ724" i="1" s="1"/>
  <c r="BQ798" i="1"/>
  <c r="BQ797" i="1" s="1"/>
  <c r="BQ796" i="1" s="1"/>
  <c r="BQ795" i="1" s="1"/>
  <c r="BQ960" i="1"/>
  <c r="BQ959" i="1" s="1"/>
  <c r="BQ948" i="1" s="1"/>
  <c r="BM2554" i="1"/>
  <c r="BM2553" i="1" s="1"/>
  <c r="BM2593" i="1"/>
  <c r="BM2589" i="1" s="1"/>
  <c r="BM2588" i="1" s="1"/>
  <c r="BM2736" i="1"/>
  <c r="BM2735" i="1" s="1"/>
  <c r="BM2734" i="1" s="1"/>
  <c r="BM2967" i="1"/>
  <c r="BM2966" i="1" s="1"/>
  <c r="BM2965" i="1" s="1"/>
  <c r="BM3176" i="1"/>
  <c r="BM3175" i="1" s="1"/>
  <c r="BM3193" i="1"/>
  <c r="BM3192" i="1" s="1"/>
  <c r="BM3303" i="1"/>
  <c r="BM3302" i="1" s="1"/>
  <c r="BM3301" i="1" s="1"/>
  <c r="BM3300" i="1" s="1"/>
  <c r="BM3332" i="1"/>
  <c r="BM3331" i="1" s="1"/>
  <c r="BM3364" i="1"/>
  <c r="BM3587" i="1"/>
  <c r="BM3583" i="1" s="1"/>
  <c r="BM3582" i="1" s="1"/>
  <c r="BM3581" i="1" s="1"/>
  <c r="BQ22" i="1"/>
  <c r="BQ21" i="1" s="1"/>
  <c r="BQ127" i="1"/>
  <c r="BQ123" i="1" s="1"/>
  <c r="BQ122" i="1" s="1"/>
  <c r="BQ121" i="1" s="1"/>
  <c r="BQ120" i="1" s="1"/>
  <c r="BQ192" i="1"/>
  <c r="BQ191" i="1" s="1"/>
  <c r="BQ190" i="1" s="1"/>
  <c r="BQ189" i="1" s="1"/>
  <c r="BQ188" i="1" s="1"/>
  <c r="BQ220" i="1"/>
  <c r="BQ219" i="1" s="1"/>
  <c r="BQ218" i="1" s="1"/>
  <c r="BQ441" i="1"/>
  <c r="BQ440" i="1" s="1"/>
  <c r="BQ439" i="1" s="1"/>
  <c r="BQ682" i="1"/>
  <c r="BQ1103" i="1"/>
  <c r="BQ1102" i="1" s="1"/>
  <c r="BQ1101" i="1" s="1"/>
  <c r="BQ1412" i="1"/>
  <c r="BQ1411" i="1" s="1"/>
  <c r="BQ1410" i="1" s="1"/>
  <c r="BQ1409" i="1" s="1"/>
  <c r="BQ1779" i="1"/>
  <c r="BQ2180" i="1"/>
  <c r="BQ2179" i="1" s="1"/>
  <c r="BQ1626" i="1"/>
  <c r="BQ1625" i="1" s="1"/>
  <c r="BQ1624" i="1" s="1"/>
  <c r="BQ1623" i="1" s="1"/>
  <c r="BQ1714" i="1"/>
  <c r="BQ1713" i="1" s="1"/>
  <c r="BQ1820" i="1"/>
  <c r="BQ1819" i="1" s="1"/>
  <c r="BQ1818" i="1" s="1"/>
  <c r="BQ1817" i="1" s="1"/>
  <c r="BQ2031" i="1"/>
  <c r="BQ2030" i="1" s="1"/>
  <c r="BQ2223" i="1"/>
  <c r="BQ2222" i="1" s="1"/>
  <c r="BQ2221" i="1" s="1"/>
  <c r="BQ2220" i="1" s="1"/>
  <c r="BQ2307" i="1"/>
  <c r="BQ2306" i="1" s="1"/>
  <c r="BQ2305" i="1" s="1"/>
  <c r="BQ2456" i="1"/>
  <c r="BQ2451" i="1" s="1"/>
  <c r="BQ2477" i="1"/>
  <c r="BQ2476" i="1" s="1"/>
  <c r="BQ3044" i="1"/>
  <c r="BQ3043" i="1" s="1"/>
  <c r="BQ3117" i="1"/>
  <c r="BQ3113" i="1" s="1"/>
  <c r="BQ3108" i="1" s="1"/>
  <c r="BQ3494" i="1"/>
  <c r="BQ3490" i="1" s="1"/>
  <c r="BQ3489" i="1" s="1"/>
  <c r="BQ817" i="1"/>
  <c r="BQ816" i="1" s="1"/>
  <c r="BQ1000" i="1"/>
  <c r="BQ999" i="1" s="1"/>
  <c r="BQ998" i="1" s="1"/>
  <c r="BQ997" i="1" s="1"/>
  <c r="BQ1053" i="1"/>
  <c r="BQ1049" i="1" s="1"/>
  <c r="BQ1910" i="1"/>
  <c r="BQ1944" i="1"/>
  <c r="BQ1943" i="1" s="1"/>
  <c r="BQ1942" i="1" s="1"/>
  <c r="BQ2023" i="1"/>
  <c r="BQ2022" i="1" s="1"/>
  <c r="BQ2021" i="1" s="1"/>
  <c r="BQ2020" i="1" s="1"/>
  <c r="BQ2562" i="1"/>
  <c r="BQ2702" i="1"/>
  <c r="BQ3303" i="1"/>
  <c r="BQ3302" i="1" s="1"/>
  <c r="BQ3301" i="1" s="1"/>
  <c r="BQ3300" i="1" s="1"/>
  <c r="BQ3364" i="1"/>
  <c r="BQ2006" i="1"/>
  <c r="BQ2005" i="1" s="1"/>
  <c r="BQ2004" i="1" s="1"/>
  <c r="BQ2003" i="1" s="1"/>
  <c r="BQ2206" i="1"/>
  <c r="BQ2205" i="1" s="1"/>
  <c r="BQ2204" i="1" s="1"/>
  <c r="BQ2203" i="1" s="1"/>
  <c r="BQ2873" i="1"/>
  <c r="BQ2869" i="1" s="1"/>
  <c r="BQ3002" i="1"/>
  <c r="BQ3001" i="1" s="1"/>
  <c r="BQ3000" i="1" s="1"/>
  <c r="BQ3062" i="1"/>
  <c r="BQ3058" i="1" s="1"/>
  <c r="BQ3057" i="1" s="1"/>
  <c r="BQ3103" i="1"/>
  <c r="BQ3102" i="1" s="1"/>
  <c r="BQ3101" i="1" s="1"/>
  <c r="BQ3143" i="1"/>
  <c r="BQ3193" i="1"/>
  <c r="BQ3192" i="1" s="1"/>
  <c r="BQ3451" i="1"/>
  <c r="BQ3447" i="1" s="1"/>
  <c r="BQ3460" i="1"/>
  <c r="BQ3459" i="1" s="1"/>
  <c r="BQ3458" i="1" s="1"/>
  <c r="BQ3479" i="1"/>
  <c r="BQ3478" i="1" s="1"/>
  <c r="BQ3477" i="1" s="1"/>
  <c r="BQ3600" i="1"/>
  <c r="BQ3596" i="1" s="1"/>
  <c r="BQ3595" i="1" s="1"/>
  <c r="BQ3594" i="1" s="1"/>
  <c r="BQ3593" i="1" s="1"/>
  <c r="BQ3423" i="1"/>
  <c r="BQ3419" i="1" s="1"/>
  <c r="BQ3414" i="1" s="1"/>
  <c r="BQ3413" i="1" s="1"/>
  <c r="BQ3412" i="1" s="1"/>
  <c r="BQ3411" i="1" s="1"/>
  <c r="BQ2352" i="1"/>
  <c r="BQ2351" i="1" s="1"/>
  <c r="BQ2350" i="1" s="1"/>
  <c r="BQ2339" i="1" s="1"/>
  <c r="BQ2373" i="1"/>
  <c r="BQ2372" i="1" s="1"/>
  <c r="BQ2371" i="1" s="1"/>
  <c r="BQ2370" i="1" s="1"/>
  <c r="BQ2414" i="1"/>
  <c r="BQ2413" i="1" s="1"/>
  <c r="BQ2412" i="1" s="1"/>
  <c r="BQ2411" i="1" s="1"/>
  <c r="BQ2410" i="1" s="1"/>
  <c r="BQ2894" i="1"/>
  <c r="BQ2884" i="1" s="1"/>
  <c r="BQ2883" i="1" s="1"/>
  <c r="BQ2882" i="1" s="1"/>
  <c r="BQ2881" i="1" s="1"/>
  <c r="BQ3132" i="1"/>
  <c r="BQ3440" i="1"/>
  <c r="BQ359" i="1"/>
  <c r="BQ358" i="1" s="1"/>
  <c r="BQ413" i="1"/>
  <c r="BQ906" i="1"/>
  <c r="BQ905" i="1" s="1"/>
  <c r="BQ904" i="1" s="1"/>
  <c r="BQ1554" i="1"/>
  <c r="BQ257" i="1"/>
  <c r="BQ256" i="1" s="1"/>
  <c r="BQ255" i="1" s="1"/>
  <c r="BQ754" i="1"/>
  <c r="BQ748" i="1" s="1"/>
  <c r="BQ495" i="1"/>
  <c r="BQ494" i="1" s="1"/>
  <c r="BQ493" i="1" s="1"/>
  <c r="BQ492" i="1" s="1"/>
  <c r="BQ892" i="1"/>
  <c r="BQ885" i="1" s="1"/>
  <c r="BQ1314" i="1"/>
  <c r="BQ1313" i="1" s="1"/>
  <c r="BQ1312" i="1" s="1"/>
  <c r="BQ2151" i="1"/>
  <c r="BQ2942" i="1"/>
  <c r="BQ1133" i="1"/>
  <c r="BQ236" i="1"/>
  <c r="BQ232" i="1" s="1"/>
  <c r="BQ231" i="1" s="1"/>
  <c r="BQ230" i="1" s="1"/>
  <c r="BQ384" i="1"/>
  <c r="BQ644" i="1"/>
  <c r="BQ692" i="1"/>
  <c r="BQ739" i="1"/>
  <c r="BQ735" i="1" s="1"/>
  <c r="BQ734" i="1" s="1"/>
  <c r="BQ789" i="1"/>
  <c r="BQ806" i="1"/>
  <c r="BQ805" i="1" s="1"/>
  <c r="BQ1026" i="1"/>
  <c r="BQ1025" i="1" s="1"/>
  <c r="BQ1024" i="1" s="1"/>
  <c r="BQ1157" i="1"/>
  <c r="BQ1156" i="1" s="1"/>
  <c r="BQ1150" i="1" s="1"/>
  <c r="BQ1243" i="1"/>
  <c r="BQ1239" i="1" s="1"/>
  <c r="BQ1238" i="1" s="1"/>
  <c r="BQ1354" i="1"/>
  <c r="BQ1353" i="1" s="1"/>
  <c r="BQ1352" i="1" s="1"/>
  <c r="BQ1351" i="1" s="1"/>
  <c r="BQ1964" i="1"/>
  <c r="BQ2671" i="1"/>
  <c r="BQ2670" i="1" s="1"/>
  <c r="BQ1894" i="1"/>
  <c r="BQ2131" i="1"/>
  <c r="BQ2130" i="1" s="1"/>
  <c r="BQ2129" i="1" s="1"/>
  <c r="BQ2985" i="1"/>
  <c r="BQ2424" i="1"/>
  <c r="BQ2423" i="1" s="1"/>
  <c r="BQ2422" i="1" s="1"/>
  <c r="BQ2421" i="1" s="1"/>
  <c r="BQ2531" i="1"/>
  <c r="BQ3354" i="1"/>
  <c r="BQ2265" i="1"/>
  <c r="BQ2261" i="1" s="1"/>
  <c r="BQ2260" i="1" s="1"/>
  <c r="BQ2572" i="1"/>
  <c r="BQ2748" i="1"/>
  <c r="BQ2744" i="1" s="1"/>
  <c r="BQ2743" i="1" s="1"/>
  <c r="BQ2864" i="1"/>
  <c r="BQ2863" i="1" s="1"/>
  <c r="BQ2803" i="1"/>
  <c r="BQ2799" i="1" s="1"/>
  <c r="BQ2798" i="1" s="1"/>
  <c r="BQ2910" i="1"/>
  <c r="BQ2909" i="1" s="1"/>
  <c r="BQ2908" i="1" s="1"/>
  <c r="BQ2907" i="1" s="1"/>
  <c r="BQ3239" i="1"/>
  <c r="BQ3207" i="1"/>
  <c r="BQ2977" i="1"/>
  <c r="BQ2973" i="1" s="1"/>
  <c r="BQ2972" i="1" s="1"/>
  <c r="BQ3332" i="1"/>
  <c r="BQ3331" i="1" s="1"/>
  <c r="BQ3404" i="1"/>
  <c r="BQ3400" i="1" s="1"/>
  <c r="BQ3391" i="1" s="1"/>
  <c r="BQ3390" i="1" s="1"/>
  <c r="BQ3389" i="1" s="1"/>
  <c r="BQ3388" i="1" s="1"/>
  <c r="BQ3554" i="1"/>
  <c r="BQ3553" i="1" s="1"/>
  <c r="BQ3552" i="1" s="1"/>
  <c r="BQ3551" i="1" s="1"/>
  <c r="BM98" i="1"/>
  <c r="BM514" i="1"/>
  <c r="BM842" i="1"/>
  <c r="BM838" i="1" s="1"/>
  <c r="BM837" i="1" s="1"/>
  <c r="BM1103" i="1"/>
  <c r="BM1102" i="1" s="1"/>
  <c r="BM1101" i="1" s="1"/>
  <c r="BM1133" i="1"/>
  <c r="BM565" i="1"/>
  <c r="BM892" i="1"/>
  <c r="BM885" i="1" s="1"/>
  <c r="BM906" i="1"/>
  <c r="BM905" i="1" s="1"/>
  <c r="BM904" i="1" s="1"/>
  <c r="BM1205" i="1"/>
  <c r="BM1204" i="1" s="1"/>
  <c r="BM1779" i="1"/>
  <c r="BM1672" i="1"/>
  <c r="BM1671" i="1" s="1"/>
  <c r="BM1670" i="1" s="1"/>
  <c r="BM1799" i="1"/>
  <c r="BM1798" i="1" s="1"/>
  <c r="BM1797" i="1" s="1"/>
  <c r="BM1791" i="1" s="1"/>
  <c r="BM2327" i="1"/>
  <c r="BM2383" i="1"/>
  <c r="BM2382" i="1" s="1"/>
  <c r="BM2381" i="1" s="1"/>
  <c r="BM2380" i="1" s="1"/>
  <c r="BM2237" i="1"/>
  <c r="BM1988" i="1"/>
  <c r="BM1987" i="1" s="1"/>
  <c r="BM1976" i="1" s="1"/>
  <c r="BM2031" i="1"/>
  <c r="BM2030" i="1" s="1"/>
  <c r="BM2477" i="1"/>
  <c r="BM2476" i="1" s="1"/>
  <c r="BM1820" i="1"/>
  <c r="BM1819" i="1" s="1"/>
  <c r="BM1818" i="1" s="1"/>
  <c r="BM1817" i="1" s="1"/>
  <c r="BM1944" i="1"/>
  <c r="BM1943" i="1" s="1"/>
  <c r="BM1942" i="1" s="1"/>
  <c r="BM2151" i="1"/>
  <c r="BM2180" i="1"/>
  <c r="BM2179" i="1" s="1"/>
  <c r="BM2391" i="1"/>
  <c r="BM2390" i="1" s="1"/>
  <c r="BM2499" i="1"/>
  <c r="BM2492" i="1" s="1"/>
  <c r="BM2581" i="1"/>
  <c r="BM2580" i="1" s="1"/>
  <c r="BM3044" i="1"/>
  <c r="BM3043" i="1" s="1"/>
  <c r="BM2616" i="1"/>
  <c r="BM2942" i="1"/>
  <c r="BM2544" i="1"/>
  <c r="BM2539" i="1" s="1"/>
  <c r="BM2538" i="1" s="1"/>
  <c r="BM2562" i="1"/>
  <c r="BM3226" i="1"/>
  <c r="BM3281" i="1"/>
  <c r="BM3275" i="1" s="1"/>
  <c r="BM3274" i="1" s="1"/>
  <c r="BM3002" i="1"/>
  <c r="BM3001" i="1" s="1"/>
  <c r="BM3000" i="1" s="1"/>
  <c r="BW1131" i="1"/>
  <c r="BW1130" i="1" s="1"/>
  <c r="BW1129" i="1" s="1"/>
  <c r="BW1128" i="1" s="1"/>
  <c r="BJ1131" i="1"/>
  <c r="BJ1130" i="1" s="1"/>
  <c r="BJ1129" i="1" s="1"/>
  <c r="BJ1128" i="1" s="1"/>
  <c r="BI1131" i="1"/>
  <c r="BI1130" i="1" s="1"/>
  <c r="BI1129" i="1" s="1"/>
  <c r="BI1128" i="1" s="1"/>
  <c r="BH1131" i="1"/>
  <c r="BH1130" i="1" s="1"/>
  <c r="BH1129" i="1" s="1"/>
  <c r="BH1128" i="1" s="1"/>
  <c r="BF1131" i="1"/>
  <c r="BF1130" i="1" s="1"/>
  <c r="BF1129" i="1" s="1"/>
  <c r="BF1128" i="1" s="1"/>
  <c r="BE1131" i="1"/>
  <c r="BE1130" i="1" s="1"/>
  <c r="BE1129" i="1" s="1"/>
  <c r="BE1128" i="1" s="1"/>
  <c r="BC1131" i="1"/>
  <c r="BC1130" i="1" s="1"/>
  <c r="BC1129" i="1" s="1"/>
  <c r="BC1128" i="1" s="1"/>
  <c r="BB1131" i="1"/>
  <c r="BB1130" i="1" s="1"/>
  <c r="BB1129" i="1" s="1"/>
  <c r="BB1128" i="1" s="1"/>
  <c r="BA1131" i="1"/>
  <c r="AQ1131" i="1"/>
  <c r="AP1131" i="1"/>
  <c r="BP782" i="1" l="1"/>
  <c r="BP781" i="1" s="1"/>
  <c r="AP1130" i="1"/>
  <c r="BS1131" i="1"/>
  <c r="BA1130" i="1"/>
  <c r="BR1131" i="1"/>
  <c r="AQ1130" i="1"/>
  <c r="BT1131" i="1"/>
  <c r="BP206" i="1"/>
  <c r="BP205" i="1" s="1"/>
  <c r="BP187" i="1" s="1"/>
  <c r="BO510" i="1"/>
  <c r="BO3632" i="1" s="1"/>
  <c r="BL3100" i="1"/>
  <c r="BM137" i="1"/>
  <c r="BM136" i="1" s="1"/>
  <c r="BM135" i="1" s="1"/>
  <c r="BM134" i="1" s="1"/>
  <c r="BM119" i="1" s="1"/>
  <c r="BP1149" i="1"/>
  <c r="BD510" i="1"/>
  <c r="BD3632" i="1" s="1"/>
  <c r="BK510" i="1"/>
  <c r="BK3632" i="1" s="1"/>
  <c r="BN1229" i="1"/>
  <c r="BN1228" i="1" s="1"/>
  <c r="BN3130" i="1"/>
  <c r="BN3124" i="1" s="1"/>
  <c r="BN3099" i="1" s="1"/>
  <c r="BN3098" i="1" s="1"/>
  <c r="BN2906" i="1"/>
  <c r="BN2880" i="1" s="1"/>
  <c r="BN1869" i="1"/>
  <c r="BN1868" i="1" s="1"/>
  <c r="BN2050" i="1"/>
  <c r="BN2049" i="1" s="1"/>
  <c r="BN3319" i="1"/>
  <c r="BN3273" i="1" s="1"/>
  <c r="BN1668" i="1"/>
  <c r="BN1667" i="1" s="1"/>
  <c r="BN2661" i="1"/>
  <c r="BN2660" i="1" s="1"/>
  <c r="BN2612" i="1" s="1"/>
  <c r="BN357" i="1"/>
  <c r="BN356" i="1" s="1"/>
  <c r="BM903" i="1"/>
  <c r="BN1022" i="1"/>
  <c r="BN1021" i="1" s="1"/>
  <c r="BN511" i="1"/>
  <c r="BN2250" i="1"/>
  <c r="BN1450" i="1"/>
  <c r="BN1449" i="1" s="1"/>
  <c r="BN3474" i="1"/>
  <c r="BN828" i="1"/>
  <c r="BN827" i="1" s="1"/>
  <c r="BP2615" i="1"/>
  <c r="BP2614" i="1" s="1"/>
  <c r="BP2613" i="1" s="1"/>
  <c r="BP3008" i="1"/>
  <c r="BP3007" i="1" s="1"/>
  <c r="BP2999" i="1" s="1"/>
  <c r="BN2998" i="1"/>
  <c r="BN2984" i="1" s="1"/>
  <c r="BN2431" i="1"/>
  <c r="BN2409" i="1" s="1"/>
  <c r="BL1311" i="1"/>
  <c r="BN746" i="1"/>
  <c r="BN2756" i="1"/>
  <c r="BN2755" i="1" s="1"/>
  <c r="BL3255" i="1"/>
  <c r="BL3254" i="1" s="1"/>
  <c r="BL3253" i="1" s="1"/>
  <c r="BL3252" i="1" s="1"/>
  <c r="BL3614" i="1"/>
  <c r="BL3613" i="1" s="1"/>
  <c r="BL3612" i="1" s="1"/>
  <c r="BL3592" i="1" s="1"/>
  <c r="BM804" i="1"/>
  <c r="BM803" i="1" s="1"/>
  <c r="BL2168" i="1"/>
  <c r="BL2167" i="1" s="1"/>
  <c r="BM2561" i="1"/>
  <c r="BM2552" i="1" s="1"/>
  <c r="BM2551" i="1" s="1"/>
  <c r="BQ1149" i="1"/>
  <c r="BP1889" i="1"/>
  <c r="BP1888" i="1" s="1"/>
  <c r="BP3100" i="1"/>
  <c r="BP681" i="1"/>
  <c r="BP676" i="1" s="1"/>
  <c r="BP675" i="1" s="1"/>
  <c r="BM3255" i="1"/>
  <c r="BM3254" i="1" s="1"/>
  <c r="BM3253" i="1" s="1"/>
  <c r="BM3252" i="1" s="1"/>
  <c r="BL3159" i="1"/>
  <c r="BQ1669" i="1"/>
  <c r="BQ2168" i="1"/>
  <c r="BQ2167" i="1" s="1"/>
  <c r="BM2862" i="1"/>
  <c r="BM2861" i="1" s="1"/>
  <c r="BM2860" i="1" s="1"/>
  <c r="BM2842" i="1" s="1"/>
  <c r="BP1526" i="1"/>
  <c r="BQ782" i="1"/>
  <c r="BQ781" i="1" s="1"/>
  <c r="BQ747" i="1" s="1"/>
  <c r="BQ137" i="1"/>
  <c r="BQ136" i="1" s="1"/>
  <c r="BQ135" i="1" s="1"/>
  <c r="BQ134" i="1" s="1"/>
  <c r="BQ119" i="1" s="1"/>
  <c r="BM3100" i="1"/>
  <c r="BQ311" i="1"/>
  <c r="BQ310" i="1" s="1"/>
  <c r="BQ309" i="1" s="1"/>
  <c r="BQ254" i="1" s="1"/>
  <c r="BQ243" i="1" s="1"/>
  <c r="BQ3159" i="1"/>
  <c r="BM3476" i="1"/>
  <c r="BM3475" i="1" s="1"/>
  <c r="BL2561" i="1"/>
  <c r="BL2552" i="1" s="1"/>
  <c r="BL2551" i="1" s="1"/>
  <c r="BP1941" i="1"/>
  <c r="BM2491" i="1"/>
  <c r="BM2475" i="1" s="1"/>
  <c r="BL1889" i="1"/>
  <c r="BL1888" i="1" s="1"/>
  <c r="BL2615" i="1"/>
  <c r="BL2614" i="1" s="1"/>
  <c r="BL2613" i="1" s="1"/>
  <c r="BQ2733" i="1"/>
  <c r="BQ2304" i="1"/>
  <c r="BQ1690" i="1"/>
  <c r="BQ1689" i="1" s="1"/>
  <c r="BM1311" i="1"/>
  <c r="BQ2924" i="1"/>
  <c r="BQ2923" i="1" s="1"/>
  <c r="BQ2916" i="1" s="1"/>
  <c r="BP1451" i="1"/>
  <c r="BM3183" i="1"/>
  <c r="BM1889" i="1"/>
  <c r="BM1888" i="1" s="1"/>
  <c r="BL2924" i="1"/>
  <c r="BL2923" i="1" s="1"/>
  <c r="BL2916" i="1" s="1"/>
  <c r="BQ3509" i="1"/>
  <c r="BQ3508" i="1" s="1"/>
  <c r="BQ3502" i="1" s="1"/>
  <c r="BQ3501" i="1" s="1"/>
  <c r="BP1870" i="1"/>
  <c r="BP137" i="1"/>
  <c r="BP136" i="1" s="1"/>
  <c r="BP135" i="1" s="1"/>
  <c r="BP134" i="1" s="1"/>
  <c r="BP119" i="1" s="1"/>
  <c r="BL804" i="1"/>
  <c r="BL803" i="1" s="1"/>
  <c r="BM2662" i="1"/>
  <c r="BL1570" i="1"/>
  <c r="BP3159" i="1"/>
  <c r="BP1669" i="1"/>
  <c r="BM3321" i="1"/>
  <c r="BM3320" i="1" s="1"/>
  <c r="BP2662" i="1"/>
  <c r="BP380" i="1"/>
  <c r="BP379" i="1" s="1"/>
  <c r="BP368" i="1" s="1"/>
  <c r="BM1975" i="1"/>
  <c r="BL2941" i="1"/>
  <c r="BL2935" i="1" s="1"/>
  <c r="BQ2051" i="1"/>
  <c r="BQ1570" i="1"/>
  <c r="BQ829" i="1"/>
  <c r="BP2924" i="1"/>
  <c r="BP2923" i="1" s="1"/>
  <c r="BP2916" i="1" s="1"/>
  <c r="BL3142" i="1"/>
  <c r="BP311" i="1"/>
  <c r="BP310" i="1" s="1"/>
  <c r="BP309" i="1" s="1"/>
  <c r="BP254" i="1" s="1"/>
  <c r="BP243" i="1" s="1"/>
  <c r="BQ2252" i="1"/>
  <c r="BQ2251" i="1" s="1"/>
  <c r="BQ2941" i="1"/>
  <c r="BQ2935" i="1" s="1"/>
  <c r="BQ206" i="1"/>
  <c r="BQ205" i="1" s="1"/>
  <c r="BQ187" i="1" s="1"/>
  <c r="BM1870" i="1"/>
  <c r="BL947" i="1"/>
  <c r="BL2662" i="1"/>
  <c r="BL3439" i="1"/>
  <c r="BL3438" i="1" s="1"/>
  <c r="BL3431" i="1" s="1"/>
  <c r="BL3430" i="1" s="1"/>
  <c r="BL829" i="1"/>
  <c r="BP3476" i="1"/>
  <c r="BP3475" i="1" s="1"/>
  <c r="BL1669" i="1"/>
  <c r="BL2757" i="1"/>
  <c r="BL3509" i="1"/>
  <c r="BL3508" i="1" s="1"/>
  <c r="BL3502" i="1" s="1"/>
  <c r="BL3501" i="1" s="1"/>
  <c r="BL1451" i="1"/>
  <c r="BP3614" i="1"/>
  <c r="BP3613" i="1" s="1"/>
  <c r="BP3612" i="1" s="1"/>
  <c r="BP3592" i="1" s="1"/>
  <c r="BM1149" i="1"/>
  <c r="BM3159" i="1"/>
  <c r="BP2561" i="1"/>
  <c r="BP2552" i="1" s="1"/>
  <c r="BP2551" i="1" s="1"/>
  <c r="BQ428" i="1"/>
  <c r="BQ427" i="1" s="1"/>
  <c r="BL850" i="1"/>
  <c r="BL849" i="1" s="1"/>
  <c r="BL311" i="1"/>
  <c r="BL310" i="1" s="1"/>
  <c r="BL309" i="1" s="1"/>
  <c r="BL254" i="1" s="1"/>
  <c r="BL243" i="1" s="1"/>
  <c r="BL380" i="1"/>
  <c r="BL379" i="1" s="1"/>
  <c r="BL368" i="1" s="1"/>
  <c r="BM1451" i="1"/>
  <c r="BP2252" i="1"/>
  <c r="BP2251" i="1" s="1"/>
  <c r="BP1100" i="1"/>
  <c r="BM947" i="1"/>
  <c r="BP20" i="1"/>
  <c r="BP19" i="1" s="1"/>
  <c r="BP18" i="1" s="1"/>
  <c r="BP17" i="1" s="1"/>
  <c r="BM1526" i="1"/>
  <c r="BL3183" i="1"/>
  <c r="BL2812" i="1"/>
  <c r="BL2811" i="1" s="1"/>
  <c r="BL2810" i="1" s="1"/>
  <c r="BL2252" i="1"/>
  <c r="BL2251" i="1" s="1"/>
  <c r="BL2862" i="1"/>
  <c r="BL2861" i="1" s="1"/>
  <c r="BL2860" i="1" s="1"/>
  <c r="BL2842" i="1" s="1"/>
  <c r="BL1251" i="1"/>
  <c r="BL1250" i="1" s="1"/>
  <c r="BQ3255" i="1"/>
  <c r="BQ3254" i="1" s="1"/>
  <c r="BQ3253" i="1" s="1"/>
  <c r="BQ3252" i="1" s="1"/>
  <c r="BM2924" i="1"/>
  <c r="BM2923" i="1" s="1"/>
  <c r="BM2916" i="1" s="1"/>
  <c r="BP3255" i="1"/>
  <c r="BP3254" i="1" s="1"/>
  <c r="BP3253" i="1" s="1"/>
  <c r="BP3252" i="1" s="1"/>
  <c r="BL3131" i="1"/>
  <c r="BM3614" i="1"/>
  <c r="BM3613" i="1" s="1"/>
  <c r="BM3612" i="1" s="1"/>
  <c r="BM3592" i="1" s="1"/>
  <c r="BQ1251" i="1"/>
  <c r="BQ1250" i="1" s="1"/>
  <c r="BQ1870" i="1"/>
  <c r="BM2072" i="1"/>
  <c r="BM2071" i="1" s="1"/>
  <c r="BM3509" i="1"/>
  <c r="BM3508" i="1" s="1"/>
  <c r="BM3502" i="1" s="1"/>
  <c r="BM3501" i="1" s="1"/>
  <c r="BL3476" i="1"/>
  <c r="BL3475" i="1" s="1"/>
  <c r="BQ2662" i="1"/>
  <c r="BQ3142" i="1"/>
  <c r="BQ1451" i="1"/>
  <c r="BP2168" i="1"/>
  <c r="BP2167" i="1" s="1"/>
  <c r="BM3008" i="1"/>
  <c r="BM3007" i="1" s="1"/>
  <c r="BM2999" i="1" s="1"/>
  <c r="BM3439" i="1"/>
  <c r="BM3438" i="1" s="1"/>
  <c r="BM3431" i="1" s="1"/>
  <c r="BM3430" i="1" s="1"/>
  <c r="BL1470" i="1"/>
  <c r="BL1469" i="1" s="1"/>
  <c r="BL1450" i="1" s="1"/>
  <c r="BM3131" i="1"/>
  <c r="BQ2812" i="1"/>
  <c r="BQ2811" i="1" s="1"/>
  <c r="BQ2810" i="1" s="1"/>
  <c r="BQ3614" i="1"/>
  <c r="BQ3613" i="1" s="1"/>
  <c r="BQ3612" i="1" s="1"/>
  <c r="BQ3592" i="1" s="1"/>
  <c r="BQ850" i="1"/>
  <c r="BQ849" i="1" s="1"/>
  <c r="BL137" i="1"/>
  <c r="BL136" i="1" s="1"/>
  <c r="BL135" i="1" s="1"/>
  <c r="BL134" i="1" s="1"/>
  <c r="BL119" i="1" s="1"/>
  <c r="BQ947" i="1"/>
  <c r="BL3353" i="1"/>
  <c r="BL3352" i="1" s="1"/>
  <c r="BP1311" i="1"/>
  <c r="BP513" i="1"/>
  <c r="BP512" i="1" s="1"/>
  <c r="BP3509" i="1"/>
  <c r="BP3508" i="1" s="1"/>
  <c r="BP3502" i="1" s="1"/>
  <c r="BP3501" i="1" s="1"/>
  <c r="BP1975" i="1"/>
  <c r="BP747" i="1"/>
  <c r="BM1023" i="1"/>
  <c r="BM829" i="1"/>
  <c r="BL1751" i="1"/>
  <c r="BP947" i="1"/>
  <c r="BP77" i="1"/>
  <c r="BP76" i="1" s="1"/>
  <c r="BP3142" i="1"/>
  <c r="BM1941" i="1"/>
  <c r="BQ1311" i="1"/>
  <c r="BM2252" i="1"/>
  <c r="BM2251" i="1" s="1"/>
  <c r="BL1870" i="1"/>
  <c r="BP1790" i="1"/>
  <c r="BP2812" i="1"/>
  <c r="BP2811" i="1" s="1"/>
  <c r="BP2810" i="1" s="1"/>
  <c r="BM2128" i="1"/>
  <c r="BL2338" i="1"/>
  <c r="BQ2615" i="1"/>
  <c r="BQ2614" i="1" s="1"/>
  <c r="BQ2613" i="1" s="1"/>
  <c r="BP2072" i="1"/>
  <c r="BP2071" i="1" s="1"/>
  <c r="BL402" i="1"/>
  <c r="BP850" i="1"/>
  <c r="BP849" i="1" s="1"/>
  <c r="BM513" i="1"/>
  <c r="BM512" i="1" s="1"/>
  <c r="BQ1230" i="1"/>
  <c r="BQ2676" i="1"/>
  <c r="BL2128" i="1"/>
  <c r="BQ3008" i="1"/>
  <c r="BQ3007" i="1" s="1"/>
  <c r="BQ2999" i="1" s="1"/>
  <c r="BP564" i="1"/>
  <c r="BP563" i="1" s="1"/>
  <c r="BL2733" i="1"/>
  <c r="BP2304" i="1"/>
  <c r="BP428" i="1"/>
  <c r="BP427" i="1" s="1"/>
  <c r="BQ2072" i="1"/>
  <c r="BQ2071" i="1" s="1"/>
  <c r="BP3131" i="1"/>
  <c r="BL1044" i="1"/>
  <c r="BL1043" i="1" s="1"/>
  <c r="BL97" i="1"/>
  <c r="BL77" i="1" s="1"/>
  <c r="BL76" i="1" s="1"/>
  <c r="BQ2338" i="1"/>
  <c r="BL1100" i="1"/>
  <c r="BP1350" i="1"/>
  <c r="BP1230" i="1"/>
  <c r="BQ3476" i="1"/>
  <c r="BQ3475" i="1" s="1"/>
  <c r="BM1230" i="1"/>
  <c r="BL3008" i="1"/>
  <c r="BL3007" i="1" s="1"/>
  <c r="BL2999" i="1" s="1"/>
  <c r="BP402" i="1"/>
  <c r="BP3439" i="1"/>
  <c r="BP3438" i="1" s="1"/>
  <c r="BP3431" i="1" s="1"/>
  <c r="BP3430" i="1" s="1"/>
  <c r="BM1690" i="1"/>
  <c r="BM1689" i="1" s="1"/>
  <c r="BM402" i="1"/>
  <c r="BL2491" i="1"/>
  <c r="BL2475" i="1" s="1"/>
  <c r="BP2676" i="1"/>
  <c r="BP2862" i="1"/>
  <c r="BP2861" i="1" s="1"/>
  <c r="BP2860" i="1" s="1"/>
  <c r="BP2842" i="1" s="1"/>
  <c r="BP2051" i="1"/>
  <c r="BP1470" i="1"/>
  <c r="BP1469" i="1" s="1"/>
  <c r="BP3030" i="1"/>
  <c r="BL20" i="1"/>
  <c r="BL19" i="1" s="1"/>
  <c r="BL18" i="1" s="1"/>
  <c r="BL17" i="1" s="1"/>
  <c r="BQ402" i="1"/>
  <c r="BQ2491" i="1"/>
  <c r="BQ2475" i="1" s="1"/>
  <c r="BP3183" i="1"/>
  <c r="BP903" i="1"/>
  <c r="BP1023" i="1"/>
  <c r="BL1690" i="1"/>
  <c r="BL1689" i="1" s="1"/>
  <c r="BP829" i="1"/>
  <c r="BP2432" i="1"/>
  <c r="BL2051" i="1"/>
  <c r="BL3561" i="1"/>
  <c r="BL782" i="1"/>
  <c r="BL781" i="1" s="1"/>
  <c r="BL747" i="1" s="1"/>
  <c r="BP3561" i="1"/>
  <c r="BP1751" i="1"/>
  <c r="BP2338" i="1"/>
  <c r="BP1570" i="1"/>
  <c r="BL564" i="1"/>
  <c r="BL563" i="1" s="1"/>
  <c r="BP2941" i="1"/>
  <c r="BP2935" i="1" s="1"/>
  <c r="BQ1100" i="1"/>
  <c r="BM206" i="1"/>
  <c r="BM205" i="1" s="1"/>
  <c r="BM187" i="1" s="1"/>
  <c r="BL1790" i="1"/>
  <c r="BL206" i="1"/>
  <c r="BL205" i="1" s="1"/>
  <c r="BL187" i="1" s="1"/>
  <c r="BL1149" i="1"/>
  <c r="BL513" i="1"/>
  <c r="BL512" i="1" s="1"/>
  <c r="BP2757" i="1"/>
  <c r="BP3321" i="1"/>
  <c r="BP3320" i="1" s="1"/>
  <c r="BP804" i="1"/>
  <c r="BP803" i="1" s="1"/>
  <c r="BQ1975" i="1"/>
  <c r="BQ1889" i="1"/>
  <c r="BQ1888" i="1" s="1"/>
  <c r="BQ804" i="1"/>
  <c r="BQ803" i="1" s="1"/>
  <c r="BQ564" i="1"/>
  <c r="BQ563" i="1" s="1"/>
  <c r="BM782" i="1"/>
  <c r="BM781" i="1" s="1"/>
  <c r="BM747" i="1" s="1"/>
  <c r="BP1690" i="1"/>
  <c r="BP1689" i="1" s="1"/>
  <c r="BP2491" i="1"/>
  <c r="BP2475" i="1" s="1"/>
  <c r="BQ2561" i="1"/>
  <c r="BQ2552" i="1" s="1"/>
  <c r="BQ2551" i="1" s="1"/>
  <c r="BQ20" i="1"/>
  <c r="BQ19" i="1" s="1"/>
  <c r="BQ18" i="1" s="1"/>
  <c r="BQ17" i="1" s="1"/>
  <c r="BQ97" i="1"/>
  <c r="BQ77" i="1" s="1"/>
  <c r="BQ76" i="1" s="1"/>
  <c r="BM2338" i="1"/>
  <c r="BL1023" i="1"/>
  <c r="BM428" i="1"/>
  <c r="BM427" i="1" s="1"/>
  <c r="BP1251" i="1"/>
  <c r="BP1250" i="1" s="1"/>
  <c r="BP1044" i="1"/>
  <c r="BP1043" i="1" s="1"/>
  <c r="BM3561" i="1"/>
  <c r="BM2757" i="1"/>
  <c r="BQ3030" i="1"/>
  <c r="BM2733" i="1"/>
  <c r="BM311" i="1"/>
  <c r="BM310" i="1" s="1"/>
  <c r="BM309" i="1" s="1"/>
  <c r="BM254" i="1" s="1"/>
  <c r="BM243" i="1" s="1"/>
  <c r="BQ1470" i="1"/>
  <c r="BQ1469" i="1" s="1"/>
  <c r="BM20" i="1"/>
  <c r="BM19" i="1" s="1"/>
  <c r="BM18" i="1" s="1"/>
  <c r="BM17" i="1" s="1"/>
  <c r="BP2733" i="1"/>
  <c r="BP2128" i="1"/>
  <c r="BP3353" i="1"/>
  <c r="BP3352" i="1" s="1"/>
  <c r="BM1100" i="1"/>
  <c r="BQ3439" i="1"/>
  <c r="BQ3438" i="1" s="1"/>
  <c r="BQ3431" i="1" s="1"/>
  <c r="BQ3430" i="1" s="1"/>
  <c r="BQ1941" i="1"/>
  <c r="BQ3131" i="1"/>
  <c r="BQ513" i="1"/>
  <c r="BQ512" i="1" s="1"/>
  <c r="BL3321" i="1"/>
  <c r="BL3320" i="1" s="1"/>
  <c r="BL2072" i="1"/>
  <c r="BL2071" i="1" s="1"/>
  <c r="BL1230" i="1"/>
  <c r="BL1975" i="1"/>
  <c r="BM850" i="1"/>
  <c r="BM849" i="1" s="1"/>
  <c r="BM1669" i="1"/>
  <c r="BQ3183" i="1"/>
  <c r="BQ2432" i="1"/>
  <c r="BQ1751" i="1"/>
  <c r="BM2812" i="1"/>
  <c r="BM2811" i="1" s="1"/>
  <c r="BM2810" i="1" s="1"/>
  <c r="BL1941" i="1"/>
  <c r="BL903" i="1"/>
  <c r="BM1470" i="1"/>
  <c r="BM1469" i="1" s="1"/>
  <c r="BM1251" i="1"/>
  <c r="BM1250" i="1" s="1"/>
  <c r="BM1350" i="1"/>
  <c r="BM2615" i="1"/>
  <c r="BM2614" i="1" s="1"/>
  <c r="BM2613" i="1" s="1"/>
  <c r="BQ3100" i="1"/>
  <c r="BQ2757" i="1"/>
  <c r="BQ3353" i="1"/>
  <c r="BQ3352" i="1" s="1"/>
  <c r="BQ1023" i="1"/>
  <c r="BQ1526" i="1"/>
  <c r="BQ3561" i="1"/>
  <c r="BM681" i="1"/>
  <c r="BM676" i="1" s="1"/>
  <c r="BM675" i="1" s="1"/>
  <c r="BL2676" i="1"/>
  <c r="BL681" i="1"/>
  <c r="BL676" i="1" s="1"/>
  <c r="BL675" i="1" s="1"/>
  <c r="BL1350" i="1"/>
  <c r="BL428" i="1"/>
  <c r="BL427" i="1" s="1"/>
  <c r="BL1526" i="1"/>
  <c r="BL2432" i="1"/>
  <c r="BL3030" i="1"/>
  <c r="BL2304" i="1"/>
  <c r="BM2051" i="1"/>
  <c r="BM2676" i="1"/>
  <c r="BM2941" i="1"/>
  <c r="BM2935" i="1" s="1"/>
  <c r="BQ3321" i="1"/>
  <c r="BQ3320" i="1" s="1"/>
  <c r="BQ380" i="1"/>
  <c r="BQ379" i="1" s="1"/>
  <c r="BQ368" i="1" s="1"/>
  <c r="BM3142" i="1"/>
  <c r="BM3353" i="1"/>
  <c r="BM3352" i="1" s="1"/>
  <c r="BM380" i="1"/>
  <c r="BM379" i="1" s="1"/>
  <c r="BM368" i="1" s="1"/>
  <c r="BM2432" i="1"/>
  <c r="BM564" i="1"/>
  <c r="BM563" i="1" s="1"/>
  <c r="BM2168" i="1"/>
  <c r="BM2167" i="1" s="1"/>
  <c r="BM1790" i="1"/>
  <c r="BM1044" i="1"/>
  <c r="BM1043" i="1" s="1"/>
  <c r="BQ2862" i="1"/>
  <c r="BQ2861" i="1" s="1"/>
  <c r="BQ2860" i="1" s="1"/>
  <c r="BQ2842" i="1" s="1"/>
  <c r="BQ681" i="1"/>
  <c r="BQ676" i="1" s="1"/>
  <c r="BQ675" i="1" s="1"/>
  <c r="BQ1044" i="1"/>
  <c r="BQ1043" i="1" s="1"/>
  <c r="BQ1790" i="1"/>
  <c r="BQ903" i="1"/>
  <c r="BM1570" i="1"/>
  <c r="BQ1350" i="1"/>
  <c r="BQ2128" i="1"/>
  <c r="BM2304" i="1"/>
  <c r="BM97" i="1"/>
  <c r="BM77" i="1" s="1"/>
  <c r="BM76" i="1" s="1"/>
  <c r="BM3030" i="1"/>
  <c r="BM1751" i="1"/>
  <c r="BH3629" i="1"/>
  <c r="BH3628" i="1" s="1"/>
  <c r="BH3626" i="1"/>
  <c r="BH3625" i="1" s="1"/>
  <c r="BH3623" i="1"/>
  <c r="BH3622" i="1" s="1"/>
  <c r="BH3619" i="1"/>
  <c r="BH3617" i="1"/>
  <c r="BH3610" i="1"/>
  <c r="BH3609" i="1" s="1"/>
  <c r="BH3608" i="1" s="1"/>
  <c r="BH3607" i="1" s="1"/>
  <c r="BH3605" i="1"/>
  <c r="BH3603" i="1"/>
  <c r="BH3601" i="1"/>
  <c r="BH3598" i="1"/>
  <c r="BH3597" i="1" s="1"/>
  <c r="BH3590" i="1"/>
  <c r="BH3588" i="1"/>
  <c r="BH3585" i="1"/>
  <c r="BH3584" i="1" s="1"/>
  <c r="BH3579" i="1"/>
  <c r="BH3577" i="1"/>
  <c r="BH3574" i="1"/>
  <c r="BH3573" i="1" s="1"/>
  <c r="BH3571" i="1"/>
  <c r="BH3570" i="1" s="1"/>
  <c r="BH3566" i="1"/>
  <c r="BH3565" i="1" s="1"/>
  <c r="BH3564" i="1" s="1"/>
  <c r="BH3563" i="1" s="1"/>
  <c r="BH3559" i="1"/>
  <c r="BH3557" i="1"/>
  <c r="BH3555" i="1"/>
  <c r="BH3549" i="1"/>
  <c r="BH3548" i="1" s="1"/>
  <c r="BH3546" i="1"/>
  <c r="BH3545" i="1" s="1"/>
  <c r="BH3543" i="1"/>
  <c r="BH3542" i="1" s="1"/>
  <c r="BH3540" i="1"/>
  <c r="BH3539" i="1" s="1"/>
  <c r="BH3536" i="1"/>
  <c r="BH3534" i="1"/>
  <c r="BH3530" i="1"/>
  <c r="BH3529" i="1" s="1"/>
  <c r="BH3527" i="1"/>
  <c r="BH3526" i="1" s="1"/>
  <c r="BH3524" i="1"/>
  <c r="BH3523" i="1" s="1"/>
  <c r="BH3521" i="1"/>
  <c r="BH3520" i="1" s="1"/>
  <c r="BH3518" i="1"/>
  <c r="BH3516" i="1"/>
  <c r="BH3513" i="1"/>
  <c r="BH3511" i="1"/>
  <c r="BH3506" i="1"/>
  <c r="BH3505" i="1" s="1"/>
  <c r="BH3504" i="1" s="1"/>
  <c r="BH3503" i="1" s="1"/>
  <c r="BH3499" i="1"/>
  <c r="BH3497" i="1"/>
  <c r="BH3495" i="1"/>
  <c r="BH3492" i="1"/>
  <c r="BH3491" i="1" s="1"/>
  <c r="BH3487" i="1"/>
  <c r="BH3486" i="1" s="1"/>
  <c r="BH3485" i="1" s="1"/>
  <c r="BH3484" i="1" s="1"/>
  <c r="BH3482" i="1"/>
  <c r="BH3480" i="1"/>
  <c r="BH3471" i="1"/>
  <c r="BH3470" i="1" s="1"/>
  <c r="BH3469" i="1" s="1"/>
  <c r="BH3468" i="1" s="1"/>
  <c r="BH3465" i="1"/>
  <c r="BH3464" i="1" s="1"/>
  <c r="BH3462" i="1"/>
  <c r="BH3461" i="1" s="1"/>
  <c r="BH3456" i="1"/>
  <c r="BH3454" i="1"/>
  <c r="BH3452" i="1"/>
  <c r="BH3449" i="1"/>
  <c r="BH3448" i="1" s="1"/>
  <c r="BH3445" i="1"/>
  <c r="BH3444" i="1" s="1"/>
  <c r="BH3442" i="1"/>
  <c r="BH3441" i="1" s="1"/>
  <c r="BH3436" i="1"/>
  <c r="BH3435" i="1" s="1"/>
  <c r="BH3434" i="1" s="1"/>
  <c r="BH3433" i="1" s="1"/>
  <c r="BH3432" i="1" s="1"/>
  <c r="BH3428" i="1"/>
  <c r="BH3426" i="1"/>
  <c r="BH3424" i="1"/>
  <c r="BH3421" i="1"/>
  <c r="BH3420" i="1" s="1"/>
  <c r="BH3417" i="1"/>
  <c r="BH3416" i="1" s="1"/>
  <c r="BH3415" i="1" s="1"/>
  <c r="BH3409" i="1"/>
  <c r="BH3407" i="1"/>
  <c r="BH3405" i="1"/>
  <c r="BH3402" i="1"/>
  <c r="BH3401" i="1" s="1"/>
  <c r="BH3398" i="1"/>
  <c r="BH3397" i="1" s="1"/>
  <c r="BH3396" i="1" s="1"/>
  <c r="BH3394" i="1"/>
  <c r="BH3393" i="1" s="1"/>
  <c r="BH3392" i="1" s="1"/>
  <c r="BH3386" i="1"/>
  <c r="BH3384" i="1"/>
  <c r="BH3381" i="1"/>
  <c r="BH3380" i="1" s="1"/>
  <c r="BH3375" i="1"/>
  <c r="BH3374" i="1" s="1"/>
  <c r="BH3373" i="1" s="1"/>
  <c r="BH3372" i="1" s="1"/>
  <c r="BH3369" i="1"/>
  <c r="BH3368" i="1" s="1"/>
  <c r="BH3366" i="1"/>
  <c r="BH3365" i="1" s="1"/>
  <c r="BH3362" i="1"/>
  <c r="BH3361" i="1" s="1"/>
  <c r="BH3359" i="1"/>
  <c r="BH3358" i="1" s="1"/>
  <c r="BH3356" i="1"/>
  <c r="BH3355" i="1" s="1"/>
  <c r="BH3350" i="1"/>
  <c r="BH3349" i="1" s="1"/>
  <c r="BH3348" i="1" s="1"/>
  <c r="BH3347" i="1" s="1"/>
  <c r="BH3345" i="1"/>
  <c r="BH3344" i="1" s="1"/>
  <c r="BH3342" i="1"/>
  <c r="BH3341" i="1" s="1"/>
  <c r="BH3339" i="1"/>
  <c r="BH3337" i="1"/>
  <c r="BH3335" i="1"/>
  <c r="BH3333" i="1"/>
  <c r="BH3329" i="1"/>
  <c r="BH3328" i="1" s="1"/>
  <c r="BH3326" i="1"/>
  <c r="BH3324" i="1"/>
  <c r="BH3316" i="1"/>
  <c r="BH3315" i="1" s="1"/>
  <c r="BH3314" i="1" s="1"/>
  <c r="BH3313" i="1" s="1"/>
  <c r="BH3312" i="1" s="1"/>
  <c r="BH3309" i="1"/>
  <c r="BH3308" i="1" s="1"/>
  <c r="BH3305" i="1"/>
  <c r="BH3304" i="1" s="1"/>
  <c r="BH3297" i="1"/>
  <c r="BH3296" i="1" s="1"/>
  <c r="BH3295" i="1" s="1"/>
  <c r="BH3294" i="1" s="1"/>
  <c r="BH3293" i="1" s="1"/>
  <c r="BH3289" i="1"/>
  <c r="BH3288" i="1" s="1"/>
  <c r="BH3287" i="1" s="1"/>
  <c r="BH3284" i="1"/>
  <c r="BH3283" i="1" s="1"/>
  <c r="BH3282" i="1" s="1"/>
  <c r="BH3279" i="1"/>
  <c r="BH3278" i="1" s="1"/>
  <c r="BH3277" i="1" s="1"/>
  <c r="BH3276" i="1" s="1"/>
  <c r="BH3271" i="1"/>
  <c r="BH3270" i="1" s="1"/>
  <c r="BH3269" i="1" s="1"/>
  <c r="BH3268" i="1" s="1"/>
  <c r="BH3267" i="1" s="1"/>
  <c r="BH3266" i="1" s="1"/>
  <c r="BH3264" i="1"/>
  <c r="BH3262" i="1"/>
  <c r="BH3259" i="1"/>
  <c r="BH3257" i="1"/>
  <c r="BH3250" i="1"/>
  <c r="BH3249" i="1" s="1"/>
  <c r="BH3248" i="1" s="1"/>
  <c r="BH3247" i="1" s="1"/>
  <c r="BH3246" i="1" s="1"/>
  <c r="BH3244" i="1"/>
  <c r="BH3243" i="1" s="1"/>
  <c r="BH3242" i="1" s="1"/>
  <c r="BH3241" i="1" s="1"/>
  <c r="BH3240" i="1" s="1"/>
  <c r="BH3237" i="1"/>
  <c r="BH3236" i="1" s="1"/>
  <c r="BH3235" i="1" s="1"/>
  <c r="BH3234" i="1" s="1"/>
  <c r="BH3233" i="1" s="1"/>
  <c r="BH3231" i="1"/>
  <c r="BH3230" i="1" s="1"/>
  <c r="BH3229" i="1" s="1"/>
  <c r="BH3228" i="1" s="1"/>
  <c r="BH3227" i="1" s="1"/>
  <c r="BH3224" i="1"/>
  <c r="BH3223" i="1" s="1"/>
  <c r="BH3221" i="1"/>
  <c r="BH3220" i="1" s="1"/>
  <c r="BH3218" i="1"/>
  <c r="BH3217" i="1" s="1"/>
  <c r="BH3215" i="1"/>
  <c r="BH3214" i="1" s="1"/>
  <c r="BH3212" i="1"/>
  <c r="BH3211" i="1" s="1"/>
  <c r="BH3209" i="1"/>
  <c r="BH3208" i="1" s="1"/>
  <c r="BH3205" i="1"/>
  <c r="BH3204" i="1" s="1"/>
  <c r="BH3203" i="1" s="1"/>
  <c r="BH3201" i="1"/>
  <c r="BH3200" i="1" s="1"/>
  <c r="BH3198" i="1"/>
  <c r="BH3196" i="1"/>
  <c r="BH3194" i="1"/>
  <c r="BH3190" i="1"/>
  <c r="BH3189" i="1" s="1"/>
  <c r="BH3188" i="1" s="1"/>
  <c r="BH3186" i="1"/>
  <c r="BH3185" i="1" s="1"/>
  <c r="BH3184" i="1" s="1"/>
  <c r="BH3181" i="1"/>
  <c r="BH3180" i="1" s="1"/>
  <c r="BH3178" i="1"/>
  <c r="BH3177" i="1" s="1"/>
  <c r="BH3173" i="1"/>
  <c r="BH3172" i="1" s="1"/>
  <c r="BH3171" i="1" s="1"/>
  <c r="BH3170" i="1" s="1"/>
  <c r="BH3168" i="1"/>
  <c r="BH3166" i="1"/>
  <c r="BH3163" i="1"/>
  <c r="BH3161" i="1"/>
  <c r="BH3157" i="1"/>
  <c r="BH3156" i="1" s="1"/>
  <c r="BH3154" i="1"/>
  <c r="BH3153" i="1" s="1"/>
  <c r="BH3151" i="1"/>
  <c r="BH3149" i="1"/>
  <c r="BH3146" i="1"/>
  <c r="BH3144" i="1"/>
  <c r="BH3140" i="1"/>
  <c r="BH3138" i="1"/>
  <c r="BH3135" i="1"/>
  <c r="BH3133" i="1"/>
  <c r="BH3128" i="1"/>
  <c r="BH3127" i="1" s="1"/>
  <c r="BH3126" i="1" s="1"/>
  <c r="BH3125" i="1" s="1"/>
  <c r="BH3122" i="1"/>
  <c r="BH3120" i="1"/>
  <c r="BH3118" i="1"/>
  <c r="BH3115" i="1"/>
  <c r="BH3114" i="1" s="1"/>
  <c r="BH3111" i="1"/>
  <c r="BH3110" i="1" s="1"/>
  <c r="BH3109" i="1" s="1"/>
  <c r="BH3106" i="1"/>
  <c r="BH3104" i="1"/>
  <c r="BH3096" i="1"/>
  <c r="BH3095" i="1" s="1"/>
  <c r="BH3094" i="1" s="1"/>
  <c r="BH3093" i="1" s="1"/>
  <c r="BH3092" i="1" s="1"/>
  <c r="BH3091" i="1" s="1"/>
  <c r="BH3089" i="1"/>
  <c r="BH3088" i="1" s="1"/>
  <c r="BH3087" i="1" s="1"/>
  <c r="BH3086" i="1" s="1"/>
  <c r="BH3085" i="1" s="1"/>
  <c r="BH3084" i="1" s="1"/>
  <c r="BH3082" i="1"/>
  <c r="BH3080" i="1"/>
  <c r="BH3078" i="1"/>
  <c r="BH3075" i="1"/>
  <c r="BH3074" i="1" s="1"/>
  <c r="BH3067" i="1"/>
  <c r="BH3065" i="1"/>
  <c r="BH3063" i="1"/>
  <c r="BH3060" i="1"/>
  <c r="BH3059" i="1" s="1"/>
  <c r="BH3055" i="1"/>
  <c r="BH3054" i="1" s="1"/>
  <c r="BH3052" i="1"/>
  <c r="BH3051" i="1" s="1"/>
  <c r="BH3049" i="1"/>
  <c r="BH3048" i="1" s="1"/>
  <c r="BH3046" i="1"/>
  <c r="BH3045" i="1" s="1"/>
  <c r="BH3041" i="1"/>
  <c r="BH3040" i="1" s="1"/>
  <c r="BH3039" i="1" s="1"/>
  <c r="BH3037" i="1"/>
  <c r="BH3036" i="1" s="1"/>
  <c r="BH3034" i="1"/>
  <c r="BH3033" i="1" s="1"/>
  <c r="BH3028" i="1"/>
  <c r="BH3027" i="1" s="1"/>
  <c r="BH3026" i="1" s="1"/>
  <c r="BH3025" i="1" s="1"/>
  <c r="BH3023" i="1"/>
  <c r="BH3022" i="1" s="1"/>
  <c r="BH3021" i="1" s="1"/>
  <c r="BH3019" i="1"/>
  <c r="BH3017" i="1"/>
  <c r="BH3014" i="1"/>
  <c r="BH3012" i="1"/>
  <c r="BH3010" i="1"/>
  <c r="BH3005" i="1"/>
  <c r="BH3003" i="1"/>
  <c r="BH2996" i="1"/>
  <c r="BH2995" i="1" s="1"/>
  <c r="BH2994" i="1" s="1"/>
  <c r="BH2993" i="1" s="1"/>
  <c r="BH2992" i="1" s="1"/>
  <c r="BH2990" i="1"/>
  <c r="BH2989" i="1" s="1"/>
  <c r="BH2988" i="1" s="1"/>
  <c r="BH2987" i="1" s="1"/>
  <c r="BH2986" i="1" s="1"/>
  <c r="BH2982" i="1"/>
  <c r="BH2980" i="1"/>
  <c r="BH2978" i="1"/>
  <c r="BH2975" i="1"/>
  <c r="BH2974" i="1" s="1"/>
  <c r="BH2970" i="1"/>
  <c r="BH2968" i="1"/>
  <c r="BH2963" i="1"/>
  <c r="BH2962" i="1" s="1"/>
  <c r="BH2960" i="1"/>
  <c r="BH2959" i="1" s="1"/>
  <c r="BH2956" i="1"/>
  <c r="BH2955" i="1" s="1"/>
  <c r="BH2953" i="1"/>
  <c r="BH2952" i="1" s="1"/>
  <c r="BH2950" i="1"/>
  <c r="BH2949" i="1" s="1"/>
  <c r="BH2947" i="1"/>
  <c r="BH2946" i="1" s="1"/>
  <c r="BH2944" i="1"/>
  <c r="BH2943" i="1" s="1"/>
  <c r="BH2939" i="1"/>
  <c r="BH2938" i="1" s="1"/>
  <c r="BH2937" i="1" s="1"/>
  <c r="BH2936" i="1" s="1"/>
  <c r="BH2933" i="1"/>
  <c r="BH2931" i="1"/>
  <c r="BH2928" i="1"/>
  <c r="BH2926" i="1"/>
  <c r="BH2920" i="1"/>
  <c r="BH2919" i="1" s="1"/>
  <c r="BH2918" i="1" s="1"/>
  <c r="BH2917" i="1" s="1"/>
  <c r="BH2913" i="1"/>
  <c r="BH2911" i="1"/>
  <c r="BH2904" i="1"/>
  <c r="BH2903" i="1" s="1"/>
  <c r="BH2901" i="1"/>
  <c r="BH2899" i="1"/>
  <c r="BH2897" i="1"/>
  <c r="BH2895" i="1"/>
  <c r="BH2892" i="1"/>
  <c r="BH2891" i="1" s="1"/>
  <c r="BH2889" i="1"/>
  <c r="BH2888" i="1" s="1"/>
  <c r="BH2886" i="1"/>
  <c r="BH2885" i="1" s="1"/>
  <c r="BH2878" i="1"/>
  <c r="BH2876" i="1"/>
  <c r="BH2874" i="1"/>
  <c r="BH2871" i="1"/>
  <c r="BH2870" i="1" s="1"/>
  <c r="BH2867" i="1"/>
  <c r="BH2865" i="1"/>
  <c r="BH2858" i="1"/>
  <c r="BH2856" i="1"/>
  <c r="BH2853" i="1"/>
  <c r="BH2852" i="1" s="1"/>
  <c r="BH2848" i="1"/>
  <c r="BH2847" i="1" s="1"/>
  <c r="BH2846" i="1" s="1"/>
  <c r="BH2845" i="1" s="1"/>
  <c r="BH2840" i="1"/>
  <c r="BH2838" i="1"/>
  <c r="BH2833" i="1"/>
  <c r="BH2832" i="1" s="1"/>
  <c r="BH2830" i="1"/>
  <c r="BH2829" i="1" s="1"/>
  <c r="BH2826" i="1"/>
  <c r="BH2824" i="1"/>
  <c r="BH2821" i="1"/>
  <c r="BH2820" i="1" s="1"/>
  <c r="BH2818" i="1"/>
  <c r="BH2816" i="1"/>
  <c r="BH2814" i="1"/>
  <c r="BH2808" i="1"/>
  <c r="BH2806" i="1"/>
  <c r="BH2804" i="1"/>
  <c r="BH2801" i="1"/>
  <c r="BH2800" i="1" s="1"/>
  <c r="BH2796" i="1"/>
  <c r="BH2795" i="1" s="1"/>
  <c r="BH2794" i="1" s="1"/>
  <c r="BH2793" i="1" s="1"/>
  <c r="BH2791" i="1"/>
  <c r="BH2790" i="1" s="1"/>
  <c r="BH2788" i="1"/>
  <c r="BH2787" i="1" s="1"/>
  <c r="BH2785" i="1"/>
  <c r="BH2784" i="1" s="1"/>
  <c r="BH2782" i="1"/>
  <c r="BH2781" i="1" s="1"/>
  <c r="BH2779" i="1"/>
  <c r="BH2778" i="1" s="1"/>
  <c r="BH2776" i="1"/>
  <c r="BH2775" i="1" s="1"/>
  <c r="BH2773" i="1"/>
  <c r="BH2772" i="1" s="1"/>
  <c r="BH2770" i="1"/>
  <c r="BH2769" i="1" s="1"/>
  <c r="BH2764" i="1"/>
  <c r="BH2763" i="1" s="1"/>
  <c r="BH2761" i="1"/>
  <c r="BH2760" i="1" s="1"/>
  <c r="BH2753" i="1"/>
  <c r="BH2751" i="1"/>
  <c r="BH2749" i="1"/>
  <c r="BH2746" i="1"/>
  <c r="BH2745" i="1" s="1"/>
  <c r="BH2741" i="1"/>
  <c r="BH2739" i="1"/>
  <c r="BH2737" i="1"/>
  <c r="BH2731" i="1"/>
  <c r="BH2730" i="1" s="1"/>
  <c r="BH2728" i="1"/>
  <c r="BH2727" i="1" s="1"/>
  <c r="BH2725" i="1"/>
  <c r="BH2724" i="1" s="1"/>
  <c r="BH2722" i="1"/>
  <c r="BH2721" i="1" s="1"/>
  <c r="BH2719" i="1"/>
  <c r="BH2718" i="1" s="1"/>
  <c r="BH2716" i="1"/>
  <c r="BH2715" i="1" s="1"/>
  <c r="BH2713" i="1"/>
  <c r="BH2712" i="1" s="1"/>
  <c r="BH2710" i="1"/>
  <c r="BH2709" i="1" s="1"/>
  <c r="BH2707" i="1"/>
  <c r="BH2706" i="1" s="1"/>
  <c r="BH2704" i="1"/>
  <c r="BH2703" i="1" s="1"/>
  <c r="BH2700" i="1"/>
  <c r="BH2699" i="1" s="1"/>
  <c r="BH2697" i="1"/>
  <c r="BH2696" i="1" s="1"/>
  <c r="BH2694" i="1"/>
  <c r="BH2693" i="1" s="1"/>
  <c r="BH2691" i="1"/>
  <c r="BH2690" i="1" s="1"/>
  <c r="BH2688" i="1"/>
  <c r="BH2687" i="1" s="1"/>
  <c r="BH2682" i="1"/>
  <c r="BH2681" i="1" s="1"/>
  <c r="BH2679" i="1"/>
  <c r="BH2678" i="1" s="1"/>
  <c r="BH2674" i="1"/>
  <c r="BH2672" i="1"/>
  <c r="BH2668" i="1"/>
  <c r="BH2667" i="1" s="1"/>
  <c r="BH2665" i="1"/>
  <c r="BH2664" i="1" s="1"/>
  <c r="BH2658" i="1"/>
  <c r="BH2657" i="1" s="1"/>
  <c r="BH2655" i="1"/>
  <c r="BH2654" i="1" s="1"/>
  <c r="BH2652" i="1"/>
  <c r="BH2651" i="1" s="1"/>
  <c r="BH2649" i="1"/>
  <c r="BH2648" i="1" s="1"/>
  <c r="BH2646" i="1"/>
  <c r="BH2645" i="1" s="1"/>
  <c r="BH2643" i="1"/>
  <c r="BH2642" i="1" s="1"/>
  <c r="BH2640" i="1"/>
  <c r="BH2639" i="1" s="1"/>
  <c r="BH2637" i="1"/>
  <c r="BH2636" i="1" s="1"/>
  <c r="BH2633" i="1"/>
  <c r="BH2632" i="1" s="1"/>
  <c r="BH2630" i="1"/>
  <c r="BH2629" i="1" s="1"/>
  <c r="BH2627" i="1"/>
  <c r="BH2626" i="1" s="1"/>
  <c r="BH2624" i="1"/>
  <c r="BH2623" i="1" s="1"/>
  <c r="BH2621" i="1"/>
  <c r="BH2620" i="1" s="1"/>
  <c r="BH2618" i="1"/>
  <c r="BH2617" i="1" s="1"/>
  <c r="BH2610" i="1"/>
  <c r="BH2609" i="1" s="1"/>
  <c r="BH2608" i="1" s="1"/>
  <c r="BH2607" i="1" s="1"/>
  <c r="BH2606" i="1" s="1"/>
  <c r="BH2605" i="1" s="1"/>
  <c r="BH2603" i="1"/>
  <c r="BH2602" i="1" s="1"/>
  <c r="BH2601" i="1" s="1"/>
  <c r="BH2600" i="1" s="1"/>
  <c r="BH2599" i="1" s="1"/>
  <c r="BH2598" i="1" s="1"/>
  <c r="BH2596" i="1"/>
  <c r="BH2594" i="1"/>
  <c r="BH2591" i="1"/>
  <c r="BH2590" i="1" s="1"/>
  <c r="BH2586" i="1"/>
  <c r="BH2584" i="1"/>
  <c r="BH2582" i="1"/>
  <c r="BH2578" i="1"/>
  <c r="BH2577" i="1" s="1"/>
  <c r="BH2575" i="1"/>
  <c r="BH2573" i="1"/>
  <c r="BH2570" i="1"/>
  <c r="BH2569" i="1" s="1"/>
  <c r="BH2567" i="1"/>
  <c r="BH2565" i="1"/>
  <c r="BH2563" i="1"/>
  <c r="BH2559" i="1"/>
  <c r="BH2557" i="1"/>
  <c r="BH2555" i="1"/>
  <c r="BH2549" i="1"/>
  <c r="BH2548" i="1" s="1"/>
  <c r="BH2546" i="1"/>
  <c r="BH2545" i="1" s="1"/>
  <c r="BH2542" i="1"/>
  <c r="BH2541" i="1" s="1"/>
  <c r="BH2540" i="1" s="1"/>
  <c r="BH2536" i="1"/>
  <c r="BH2535" i="1" s="1"/>
  <c r="BH2533" i="1"/>
  <c r="BH2532" i="1" s="1"/>
  <c r="BH2529" i="1"/>
  <c r="BH2528" i="1" s="1"/>
  <c r="BH2526" i="1"/>
  <c r="BH2525" i="1" s="1"/>
  <c r="BH2523" i="1"/>
  <c r="BH2522" i="1" s="1"/>
  <c r="BH2520" i="1"/>
  <c r="BH2519" i="1" s="1"/>
  <c r="BH2517" i="1"/>
  <c r="BH2516" i="1" s="1"/>
  <c r="BH2514" i="1"/>
  <c r="BH2513" i="1" s="1"/>
  <c r="BH2511" i="1"/>
  <c r="BH2510" i="1" s="1"/>
  <c r="BH2508" i="1"/>
  <c r="BH2507" i="1" s="1"/>
  <c r="BH2505" i="1"/>
  <c r="BH2504" i="1" s="1"/>
  <c r="BH2502" i="1"/>
  <c r="BH2500" i="1"/>
  <c r="BH2497" i="1"/>
  <c r="BH2496" i="1" s="1"/>
  <c r="BH2494" i="1"/>
  <c r="BH2493" i="1" s="1"/>
  <c r="BH2489" i="1"/>
  <c r="BH2488" i="1" s="1"/>
  <c r="BH2487" i="1" s="1"/>
  <c r="BH2485" i="1"/>
  <c r="BH2484" i="1" s="1"/>
  <c r="BH2482" i="1"/>
  <c r="BH2481" i="1" s="1"/>
  <c r="BH2479" i="1"/>
  <c r="BH2478" i="1" s="1"/>
  <c r="BH2473" i="1"/>
  <c r="BH2471" i="1"/>
  <c r="BH2466" i="1"/>
  <c r="BH2465" i="1" s="1"/>
  <c r="BH2464" i="1" s="1"/>
  <c r="BH2463" i="1" s="1"/>
  <c r="BH2461" i="1"/>
  <c r="BH2460" i="1" s="1"/>
  <c r="BH2458" i="1"/>
  <c r="BH2457" i="1" s="1"/>
  <c r="BH2454" i="1"/>
  <c r="BH2453" i="1" s="1"/>
  <c r="BH2452" i="1" s="1"/>
  <c r="BH2449" i="1"/>
  <c r="BH2448" i="1" s="1"/>
  <c r="BH2443" i="1"/>
  <c r="BH2442" i="1" s="1"/>
  <c r="BH2440" i="1"/>
  <c r="BH2439" i="1" s="1"/>
  <c r="BH2436" i="1"/>
  <c r="BH2435" i="1" s="1"/>
  <c r="BH2434" i="1" s="1"/>
  <c r="BH2429" i="1"/>
  <c r="BH2428" i="1" s="1"/>
  <c r="BH2426" i="1"/>
  <c r="BH2425" i="1" s="1"/>
  <c r="BH2419" i="1"/>
  <c r="BH2417" i="1"/>
  <c r="BH2415" i="1"/>
  <c r="BH2407" i="1"/>
  <c r="BH2406" i="1" s="1"/>
  <c r="BH2405" i="1" s="1"/>
  <c r="BH2404" i="1" s="1"/>
  <c r="BH2403" i="1" s="1"/>
  <c r="BH2402" i="1" s="1"/>
  <c r="BH2400" i="1"/>
  <c r="BH2399" i="1" s="1"/>
  <c r="BH2398" i="1" s="1"/>
  <c r="BH2397" i="1" s="1"/>
  <c r="BH2395" i="1"/>
  <c r="BH2394" i="1" s="1"/>
  <c r="BH2393" i="1" s="1"/>
  <c r="BH2392" i="1" s="1"/>
  <c r="BH2388" i="1"/>
  <c r="BH2387" i="1" s="1"/>
  <c r="BH2385" i="1"/>
  <c r="BH2384" i="1" s="1"/>
  <c r="BH2378" i="1"/>
  <c r="BH2376" i="1"/>
  <c r="BH2374" i="1"/>
  <c r="BH2368" i="1"/>
  <c r="BH2367" i="1" s="1"/>
  <c r="BH2366" i="1" s="1"/>
  <c r="BH2365" i="1" s="1"/>
  <c r="BH2363" i="1"/>
  <c r="BH2362" i="1" s="1"/>
  <c r="BH2361" i="1" s="1"/>
  <c r="BH2360" i="1" s="1"/>
  <c r="BH2358" i="1"/>
  <c r="BH2357" i="1" s="1"/>
  <c r="BH2355" i="1"/>
  <c r="BH2353" i="1"/>
  <c r="BH2348" i="1"/>
  <c r="BH2347" i="1" s="1"/>
  <c r="BH2346" i="1" s="1"/>
  <c r="BH2345" i="1" s="1"/>
  <c r="BH2343" i="1"/>
  <c r="BH2342" i="1" s="1"/>
  <c r="BH2341" i="1" s="1"/>
  <c r="BH2340" i="1" s="1"/>
  <c r="BH2336" i="1"/>
  <c r="BH2335" i="1" s="1"/>
  <c r="BH2334" i="1" s="1"/>
  <c r="BH2333" i="1" s="1"/>
  <c r="BH2331" i="1"/>
  <c r="BH2330" i="1" s="1"/>
  <c r="BH2329" i="1" s="1"/>
  <c r="BH2328" i="1" s="1"/>
  <c r="BH2325" i="1"/>
  <c r="BH2324" i="1" s="1"/>
  <c r="BH2323" i="1" s="1"/>
  <c r="BH2322" i="1" s="1"/>
  <c r="BH2320" i="1"/>
  <c r="BH2319" i="1" s="1"/>
  <c r="BH2318" i="1" s="1"/>
  <c r="BH2317" i="1" s="1"/>
  <c r="BH2315" i="1"/>
  <c r="BH2314" i="1" s="1"/>
  <c r="BH2312" i="1"/>
  <c r="BH2311" i="1" s="1"/>
  <c r="BH2309" i="1"/>
  <c r="BH2308" i="1" s="1"/>
  <c r="BH2302" i="1"/>
  <c r="BH2300" i="1"/>
  <c r="BH2294" i="1"/>
  <c r="BH2293" i="1" s="1"/>
  <c r="BH2292" i="1" s="1"/>
  <c r="BH2291" i="1" s="1"/>
  <c r="BH2290" i="1" s="1"/>
  <c r="BH2287" i="1"/>
  <c r="BH2286" i="1" s="1"/>
  <c r="BH2285" i="1" s="1"/>
  <c r="BH2283" i="1"/>
  <c r="BH2282" i="1" s="1"/>
  <c r="BH2280" i="1"/>
  <c r="BH2279" i="1" s="1"/>
  <c r="BH2276" i="1"/>
  <c r="BH2275" i="1" s="1"/>
  <c r="BH2274" i="1" s="1"/>
  <c r="BH2270" i="1"/>
  <c r="BH2268" i="1"/>
  <c r="BH2266" i="1"/>
  <c r="BH2263" i="1"/>
  <c r="BH2262" i="1" s="1"/>
  <c r="BH2258" i="1"/>
  <c r="BH2256" i="1"/>
  <c r="BH2248" i="1"/>
  <c r="BH2247" i="1" s="1"/>
  <c r="BH2246" i="1" s="1"/>
  <c r="BH2245" i="1" s="1"/>
  <c r="BH2244" i="1" s="1"/>
  <c r="BH2242" i="1"/>
  <c r="BH2241" i="1" s="1"/>
  <c r="BH2240" i="1" s="1"/>
  <c r="BH2239" i="1" s="1"/>
  <c r="BH2238" i="1" s="1"/>
  <c r="BH2235" i="1"/>
  <c r="BH2234" i="1" s="1"/>
  <c r="BH2233" i="1" s="1"/>
  <c r="BH2232" i="1" s="1"/>
  <c r="BH2231" i="1" s="1"/>
  <c r="BH2230" i="1" s="1"/>
  <c r="BH2228" i="1"/>
  <c r="BH2227" i="1" s="1"/>
  <c r="BH2225" i="1"/>
  <c r="BH2224" i="1" s="1"/>
  <c r="BH2218" i="1"/>
  <c r="BH2217" i="1" s="1"/>
  <c r="BH2216" i="1" s="1"/>
  <c r="BH2215" i="1" s="1"/>
  <c r="BH2214" i="1" s="1"/>
  <c r="BH2213" i="1" s="1"/>
  <c r="BH2211" i="1"/>
  <c r="BH2209" i="1"/>
  <c r="BH2207" i="1"/>
  <c r="BH2201" i="1"/>
  <c r="BH2200" i="1" s="1"/>
  <c r="BH2199" i="1" s="1"/>
  <c r="BH2198" i="1" s="1"/>
  <c r="BH2196" i="1"/>
  <c r="BH2195" i="1" s="1"/>
  <c r="BH2193" i="1"/>
  <c r="BH2192" i="1" s="1"/>
  <c r="BH2188" i="1"/>
  <c r="BH2187" i="1" s="1"/>
  <c r="BH2185" i="1"/>
  <c r="BH2184" i="1" s="1"/>
  <c r="BH2182" i="1"/>
  <c r="BH2181" i="1" s="1"/>
  <c r="BH2177" i="1"/>
  <c r="BH2176" i="1" s="1"/>
  <c r="BH2175" i="1" s="1"/>
  <c r="BH2174" i="1" s="1"/>
  <c r="BH2172" i="1"/>
  <c r="BH2171" i="1" s="1"/>
  <c r="BH2170" i="1" s="1"/>
  <c r="BH2169" i="1" s="1"/>
  <c r="BH2165" i="1"/>
  <c r="BH2164" i="1" s="1"/>
  <c r="BH2163" i="1" s="1"/>
  <c r="BH2162" i="1" s="1"/>
  <c r="BH2160" i="1"/>
  <c r="BH2159" i="1" s="1"/>
  <c r="BH2158" i="1" s="1"/>
  <c r="BH2157" i="1" s="1"/>
  <c r="BH2155" i="1"/>
  <c r="BH2154" i="1" s="1"/>
  <c r="BH2153" i="1" s="1"/>
  <c r="BH2152" i="1" s="1"/>
  <c r="BH2149" i="1"/>
  <c r="BH2148" i="1" s="1"/>
  <c r="BH2147" i="1" s="1"/>
  <c r="BH2146" i="1" s="1"/>
  <c r="BH2144" i="1"/>
  <c r="BH2143" i="1" s="1"/>
  <c r="BH2142" i="1" s="1"/>
  <c r="BH2141" i="1" s="1"/>
  <c r="BH2139" i="1"/>
  <c r="BH2138" i="1" s="1"/>
  <c r="BH2136" i="1"/>
  <c r="BH2135" i="1" s="1"/>
  <c r="BH2133" i="1"/>
  <c r="BH2132" i="1" s="1"/>
  <c r="BH2126" i="1"/>
  <c r="BH2125" i="1" s="1"/>
  <c r="BH2123" i="1"/>
  <c r="BH2122" i="1" s="1"/>
  <c r="BH2118" i="1"/>
  <c r="BH2117" i="1" s="1"/>
  <c r="BH2116" i="1" s="1"/>
  <c r="BH2115" i="1" s="1"/>
  <c r="BH2112" i="1"/>
  <c r="BH2111" i="1" s="1"/>
  <c r="BH2110" i="1" s="1"/>
  <c r="BH2109" i="1" s="1"/>
  <c r="BH2108" i="1" s="1"/>
  <c r="BH2105" i="1"/>
  <c r="BH2104" i="1" s="1"/>
  <c r="BH2102" i="1"/>
  <c r="BH2101" i="1" s="1"/>
  <c r="BH2099" i="1"/>
  <c r="BH2097" i="1"/>
  <c r="BH2093" i="1"/>
  <c r="BH2092" i="1" s="1"/>
  <c r="BH2090" i="1"/>
  <c r="BH2089" i="1" s="1"/>
  <c r="BH2087" i="1"/>
  <c r="BH2086" i="1" s="1"/>
  <c r="BH2084" i="1"/>
  <c r="BH2082" i="1"/>
  <c r="BH2079" i="1"/>
  <c r="BH2078" i="1" s="1"/>
  <c r="BH2075" i="1"/>
  <c r="BH2074" i="1" s="1"/>
  <c r="BH2073" i="1" s="1"/>
  <c r="BH2069" i="1"/>
  <c r="BH2067" i="1"/>
  <c r="BH2065" i="1"/>
  <c r="BH2062" i="1"/>
  <c r="BH2061" i="1" s="1"/>
  <c r="BH2057" i="1"/>
  <c r="BH2055" i="1"/>
  <c r="BH2047" i="1"/>
  <c r="BH2046" i="1" s="1"/>
  <c r="BH2045" i="1" s="1"/>
  <c r="BH2044" i="1" s="1"/>
  <c r="BH2043" i="1" s="1"/>
  <c r="BH2042" i="1" s="1"/>
  <c r="BH2040" i="1"/>
  <c r="BH2039" i="1" s="1"/>
  <c r="BH2038" i="1" s="1"/>
  <c r="BH2037" i="1" s="1"/>
  <c r="BH2035" i="1"/>
  <c r="BH2034" i="1" s="1"/>
  <c r="BH2033" i="1" s="1"/>
  <c r="BH2032" i="1" s="1"/>
  <c r="BH2028" i="1"/>
  <c r="BH2027" i="1" s="1"/>
  <c r="BH2025" i="1"/>
  <c r="BH2024" i="1" s="1"/>
  <c r="BH2018" i="1"/>
  <c r="BH2017" i="1" s="1"/>
  <c r="BH2016" i="1" s="1"/>
  <c r="BH2015" i="1" s="1"/>
  <c r="BH2014" i="1" s="1"/>
  <c r="BH2013" i="1" s="1"/>
  <c r="BH2011" i="1"/>
  <c r="BH2009" i="1"/>
  <c r="BH2007" i="1"/>
  <c r="BH2001" i="1"/>
  <c r="BH2000" i="1" s="1"/>
  <c r="BH1999" i="1" s="1"/>
  <c r="BH1998" i="1" s="1"/>
  <c r="BH1996" i="1"/>
  <c r="BH1995" i="1" s="1"/>
  <c r="BH1993" i="1"/>
  <c r="BH1992" i="1" s="1"/>
  <c r="BH1990" i="1"/>
  <c r="BH1989" i="1" s="1"/>
  <c r="BH1985" i="1"/>
  <c r="BH1984" i="1" s="1"/>
  <c r="BH1983" i="1" s="1"/>
  <c r="BH1982" i="1" s="1"/>
  <c r="BH1980" i="1"/>
  <c r="BH1979" i="1" s="1"/>
  <c r="BH1978" i="1" s="1"/>
  <c r="BH1977" i="1" s="1"/>
  <c r="BH1973" i="1"/>
  <c r="BH1972" i="1" s="1"/>
  <c r="BH1971" i="1" s="1"/>
  <c r="BH1970" i="1" s="1"/>
  <c r="BH1968" i="1"/>
  <c r="BH1967" i="1" s="1"/>
  <c r="BH1966" i="1" s="1"/>
  <c r="BH1965" i="1" s="1"/>
  <c r="BH1962" i="1"/>
  <c r="BH1961" i="1" s="1"/>
  <c r="BH1960" i="1" s="1"/>
  <c r="BH1959" i="1" s="1"/>
  <c r="BH1957" i="1"/>
  <c r="BH1956" i="1" s="1"/>
  <c r="BH1955" i="1" s="1"/>
  <c r="BH1954" i="1" s="1"/>
  <c r="BH1952" i="1"/>
  <c r="BH1951" i="1" s="1"/>
  <c r="BH1949" i="1"/>
  <c r="BH1948" i="1" s="1"/>
  <c r="BH1946" i="1"/>
  <c r="BH1945" i="1" s="1"/>
  <c r="BH1939" i="1"/>
  <c r="BH1938" i="1" s="1"/>
  <c r="BH1936" i="1"/>
  <c r="BH1935" i="1" s="1"/>
  <c r="BH1931" i="1"/>
  <c r="BH1930" i="1" s="1"/>
  <c r="BH1929" i="1" s="1"/>
  <c r="BH1928" i="1" s="1"/>
  <c r="BH1925" i="1"/>
  <c r="BH1924" i="1" s="1"/>
  <c r="BH1923" i="1" s="1"/>
  <c r="BH1922" i="1" s="1"/>
  <c r="BH1921" i="1" s="1"/>
  <c r="BH1918" i="1"/>
  <c r="BH1917" i="1" s="1"/>
  <c r="BH1915" i="1"/>
  <c r="BH1914" i="1" s="1"/>
  <c r="BH1912" i="1"/>
  <c r="BH1911" i="1" s="1"/>
  <c r="BH1908" i="1"/>
  <c r="BH1907" i="1" s="1"/>
  <c r="BH1905" i="1"/>
  <c r="BH1904" i="1" s="1"/>
  <c r="BH1902" i="1"/>
  <c r="BH1901" i="1" s="1"/>
  <c r="BH1899" i="1"/>
  <c r="BH1898" i="1" s="1"/>
  <c r="BH1896" i="1"/>
  <c r="BH1895" i="1" s="1"/>
  <c r="BH1892" i="1"/>
  <c r="BH1891" i="1" s="1"/>
  <c r="BH1890" i="1" s="1"/>
  <c r="BH1886" i="1"/>
  <c r="BH1884" i="1"/>
  <c r="BH1881" i="1"/>
  <c r="BH1880" i="1" s="1"/>
  <c r="BH1876" i="1"/>
  <c r="BH1874" i="1"/>
  <c r="BH1866" i="1"/>
  <c r="BH1865" i="1" s="1"/>
  <c r="BH1864" i="1" s="1"/>
  <c r="BH1863" i="1" s="1"/>
  <c r="BH1861" i="1"/>
  <c r="BH1860" i="1" s="1"/>
  <c r="BH1859" i="1" s="1"/>
  <c r="BH1858" i="1" s="1"/>
  <c r="BH1854" i="1"/>
  <c r="BH1853" i="1" s="1"/>
  <c r="BH1852" i="1" s="1"/>
  <c r="BH1851" i="1" s="1"/>
  <c r="BH1849" i="1"/>
  <c r="BH1848" i="1" s="1"/>
  <c r="BH1847" i="1" s="1"/>
  <c r="BH1846" i="1" s="1"/>
  <c r="BH1842" i="1"/>
  <c r="BH1841" i="1" s="1"/>
  <c r="BH1839" i="1"/>
  <c r="BH1838" i="1" s="1"/>
  <c r="BH1832" i="1"/>
  <c r="BH1831" i="1" s="1"/>
  <c r="BH1830" i="1" s="1"/>
  <c r="BH1829" i="1" s="1"/>
  <c r="BH1828" i="1" s="1"/>
  <c r="BH1827" i="1" s="1"/>
  <c r="BH1825" i="1"/>
  <c r="BH1823" i="1"/>
  <c r="BH1821" i="1"/>
  <c r="BH1815" i="1"/>
  <c r="BH1814" i="1" s="1"/>
  <c r="BH1813" i="1" s="1"/>
  <c r="BH1812" i="1" s="1"/>
  <c r="BH1810" i="1"/>
  <c r="BH1809" i="1" s="1"/>
  <c r="BH1808" i="1" s="1"/>
  <c r="BH1807" i="1" s="1"/>
  <c r="BH1805" i="1"/>
  <c r="BH1804" i="1" s="1"/>
  <c r="BH1802" i="1"/>
  <c r="BH1800" i="1"/>
  <c r="BH1795" i="1"/>
  <c r="BH1794" i="1" s="1"/>
  <c r="BH1793" i="1" s="1"/>
  <c r="BH1792" i="1" s="1"/>
  <c r="BH1788" i="1"/>
  <c r="BH1787" i="1" s="1"/>
  <c r="BH1786" i="1" s="1"/>
  <c r="BH1785" i="1" s="1"/>
  <c r="BH1783" i="1"/>
  <c r="BH1782" i="1" s="1"/>
  <c r="BH1781" i="1" s="1"/>
  <c r="BH1780" i="1" s="1"/>
  <c r="BH1777" i="1"/>
  <c r="BH1776" i="1" s="1"/>
  <c r="BH1775" i="1" s="1"/>
  <c r="BH1774" i="1" s="1"/>
  <c r="BH1772" i="1"/>
  <c r="BH1771" i="1" s="1"/>
  <c r="BH1770" i="1" s="1"/>
  <c r="BH1769" i="1" s="1"/>
  <c r="BH1767" i="1"/>
  <c r="BH1766" i="1" s="1"/>
  <c r="BH1765" i="1" s="1"/>
  <c r="BH1764" i="1" s="1"/>
  <c r="BH1762" i="1"/>
  <c r="BH1761" i="1" s="1"/>
  <c r="BH1759" i="1"/>
  <c r="BH1758" i="1" s="1"/>
  <c r="BH1756" i="1"/>
  <c r="BH1755" i="1" s="1"/>
  <c r="BH1749" i="1"/>
  <c r="BH1748" i="1" s="1"/>
  <c r="BH1746" i="1"/>
  <c r="BH1745" i="1" s="1"/>
  <c r="BH1741" i="1"/>
  <c r="BH1740" i="1" s="1"/>
  <c r="BH1739" i="1" s="1"/>
  <c r="BH1738" i="1" s="1"/>
  <c r="BH1735" i="1"/>
  <c r="BH1734" i="1" s="1"/>
  <c r="BH1733" i="1" s="1"/>
  <c r="BH1732" i="1" s="1"/>
  <c r="BH1731" i="1" s="1"/>
  <c r="BH1728" i="1"/>
  <c r="BH1727" i="1" s="1"/>
  <c r="BH1726" i="1" s="1"/>
  <c r="BH1725" i="1" s="1"/>
  <c r="BH1723" i="1"/>
  <c r="BH1722" i="1" s="1"/>
  <c r="BH1720" i="1"/>
  <c r="BH1719" i="1" s="1"/>
  <c r="BH1717" i="1"/>
  <c r="BH1715" i="1"/>
  <c r="BH1711" i="1"/>
  <c r="BH1710" i="1" s="1"/>
  <c r="BH1708" i="1"/>
  <c r="BH1707" i="1" s="1"/>
  <c r="BH1705" i="1"/>
  <c r="BH1704" i="1" s="1"/>
  <c r="BH1702" i="1"/>
  <c r="BH1700" i="1"/>
  <c r="BH1697" i="1"/>
  <c r="BH1696" i="1" s="1"/>
  <c r="BH1693" i="1"/>
  <c r="BH1692" i="1" s="1"/>
  <c r="BH1691" i="1" s="1"/>
  <c r="BH1687" i="1"/>
  <c r="BH1685" i="1"/>
  <c r="BH1683" i="1"/>
  <c r="BH1680" i="1"/>
  <c r="BH1679" i="1" s="1"/>
  <c r="BH1675" i="1"/>
  <c r="BH1673" i="1"/>
  <c r="BH1665" i="1"/>
  <c r="BH1663" i="1"/>
  <c r="BH1658" i="1"/>
  <c r="BH1657" i="1" s="1"/>
  <c r="BH1656" i="1" s="1"/>
  <c r="BH1655" i="1" s="1"/>
  <c r="BH1652" i="1"/>
  <c r="BH1651" i="1" s="1"/>
  <c r="BH1650" i="1" s="1"/>
  <c r="BH1649" i="1" s="1"/>
  <c r="BH1648" i="1" s="1"/>
  <c r="BH1645" i="1"/>
  <c r="BH1643" i="1"/>
  <c r="BH1638" i="1"/>
  <c r="BH1637" i="1" s="1"/>
  <c r="BH1636" i="1" s="1"/>
  <c r="BH1635" i="1" s="1"/>
  <c r="BH1631" i="1"/>
  <c r="BH1630" i="1" s="1"/>
  <c r="BH1628" i="1"/>
  <c r="BH1627" i="1" s="1"/>
  <c r="BH1621" i="1"/>
  <c r="BH1620" i="1" s="1"/>
  <c r="BH1619" i="1" s="1"/>
  <c r="BH1618" i="1" s="1"/>
  <c r="BH1617" i="1" s="1"/>
  <c r="BH1616" i="1" s="1"/>
  <c r="BH1614" i="1"/>
  <c r="BH1612" i="1"/>
  <c r="BH1610" i="1"/>
  <c r="BH1604" i="1"/>
  <c r="BH1603" i="1" s="1"/>
  <c r="BH1602" i="1" s="1"/>
  <c r="BH1601" i="1" s="1"/>
  <c r="BH1599" i="1"/>
  <c r="BH1598" i="1" s="1"/>
  <c r="BH1597" i="1" s="1"/>
  <c r="BH1596" i="1" s="1"/>
  <c r="BH1594" i="1"/>
  <c r="BH1593" i="1" s="1"/>
  <c r="BH1591" i="1"/>
  <c r="BH1590" i="1" s="1"/>
  <c r="BH1588" i="1"/>
  <c r="BH1586" i="1"/>
  <c r="BH1581" i="1"/>
  <c r="BH1580" i="1" s="1"/>
  <c r="BH1579" i="1" s="1"/>
  <c r="BH1578" i="1" s="1"/>
  <c r="BH1575" i="1"/>
  <c r="BH1574" i="1" s="1"/>
  <c r="BH1573" i="1" s="1"/>
  <c r="BH1572" i="1" s="1"/>
  <c r="BH1571" i="1" s="1"/>
  <c r="BH1568" i="1"/>
  <c r="BH1567" i="1" s="1"/>
  <c r="BH1566" i="1" s="1"/>
  <c r="BH1565" i="1" s="1"/>
  <c r="BH1563" i="1"/>
  <c r="BH1562" i="1" s="1"/>
  <c r="BH1561" i="1" s="1"/>
  <c r="BH1560" i="1" s="1"/>
  <c r="BH1558" i="1"/>
  <c r="BH1557" i="1" s="1"/>
  <c r="BH1556" i="1" s="1"/>
  <c r="BH1555" i="1" s="1"/>
  <c r="BH1552" i="1"/>
  <c r="BH1551" i="1" s="1"/>
  <c r="BH1550" i="1" s="1"/>
  <c r="BH1549" i="1" s="1"/>
  <c r="BH1547" i="1"/>
  <c r="BH1546" i="1" s="1"/>
  <c r="BH1545" i="1" s="1"/>
  <c r="BH1544" i="1" s="1"/>
  <c r="BH1542" i="1"/>
  <c r="BH1541" i="1" s="1"/>
  <c r="BH1540" i="1" s="1"/>
  <c r="BH1539" i="1" s="1"/>
  <c r="BH1537" i="1"/>
  <c r="BH1536" i="1" s="1"/>
  <c r="BH1534" i="1"/>
  <c r="BH1533" i="1" s="1"/>
  <c r="BH1531" i="1"/>
  <c r="BH1530" i="1" s="1"/>
  <c r="BH1524" i="1"/>
  <c r="BH1523" i="1" s="1"/>
  <c r="BH1521" i="1"/>
  <c r="BH1520" i="1" s="1"/>
  <c r="BH1516" i="1"/>
  <c r="BH1515" i="1" s="1"/>
  <c r="BH1514" i="1" s="1"/>
  <c r="BH1513" i="1" s="1"/>
  <c r="BH1510" i="1"/>
  <c r="BH1509" i="1" s="1"/>
  <c r="BH1508" i="1" s="1"/>
  <c r="BH1507" i="1" s="1"/>
  <c r="BH1506" i="1" s="1"/>
  <c r="BH1503" i="1"/>
  <c r="BH1502" i="1" s="1"/>
  <c r="BH1500" i="1"/>
  <c r="BH1499" i="1" s="1"/>
  <c r="BH1497" i="1"/>
  <c r="BH1495" i="1"/>
  <c r="BH1491" i="1"/>
  <c r="BH1490" i="1" s="1"/>
  <c r="BH1488" i="1"/>
  <c r="BH1487" i="1" s="1"/>
  <c r="BH1485" i="1"/>
  <c r="BH1484" i="1" s="1"/>
  <c r="BH1482" i="1"/>
  <c r="BH1480" i="1"/>
  <c r="BH1477" i="1"/>
  <c r="BH1476" i="1" s="1"/>
  <c r="BH1473" i="1"/>
  <c r="BH1472" i="1" s="1"/>
  <c r="BH1471" i="1" s="1"/>
  <c r="BH1467" i="1"/>
  <c r="BH1465" i="1"/>
  <c r="BH1462" i="1"/>
  <c r="BH1461" i="1" s="1"/>
  <c r="BH1457" i="1"/>
  <c r="BH1455" i="1"/>
  <c r="BH1447" i="1"/>
  <c r="BH1446" i="1" s="1"/>
  <c r="BH1445" i="1" s="1"/>
  <c r="BH1444" i="1" s="1"/>
  <c r="BH1442" i="1"/>
  <c r="BH1441" i="1" s="1"/>
  <c r="BH1440" i="1" s="1"/>
  <c r="BH1439" i="1" s="1"/>
  <c r="BH1436" i="1"/>
  <c r="BH1435" i="1" s="1"/>
  <c r="BH1434" i="1" s="1"/>
  <c r="BH1433" i="1" s="1"/>
  <c r="BH1432" i="1" s="1"/>
  <c r="BH1429" i="1"/>
  <c r="BH1428" i="1" s="1"/>
  <c r="BH1427" i="1" s="1"/>
  <c r="BH1426" i="1" s="1"/>
  <c r="BH1424" i="1"/>
  <c r="BH1423" i="1" s="1"/>
  <c r="BH1422" i="1" s="1"/>
  <c r="BH1421" i="1" s="1"/>
  <c r="BH1417" i="1"/>
  <c r="BH1416" i="1" s="1"/>
  <c r="BH1414" i="1"/>
  <c r="BH1413" i="1" s="1"/>
  <c r="BH1407" i="1"/>
  <c r="BH1406" i="1" s="1"/>
  <c r="BH1405" i="1" s="1"/>
  <c r="BH1404" i="1" s="1"/>
  <c r="BH1403" i="1" s="1"/>
  <c r="BH1402" i="1" s="1"/>
  <c r="BH1400" i="1"/>
  <c r="BH1398" i="1"/>
  <c r="BH1396" i="1"/>
  <c r="BH1390" i="1"/>
  <c r="BH1389" i="1" s="1"/>
  <c r="BH1388" i="1" s="1"/>
  <c r="BH1387" i="1" s="1"/>
  <c r="BH1385" i="1"/>
  <c r="BH1384" i="1" s="1"/>
  <c r="BH1383" i="1" s="1"/>
  <c r="BH1382" i="1" s="1"/>
  <c r="BH1380" i="1"/>
  <c r="BH1379" i="1" s="1"/>
  <c r="BH1377" i="1"/>
  <c r="BH1375" i="1"/>
  <c r="BH1370" i="1"/>
  <c r="BH1369" i="1" s="1"/>
  <c r="BH1368" i="1" s="1"/>
  <c r="BH1367" i="1" s="1"/>
  <c r="BH1365" i="1"/>
  <c r="BH1364" i="1" s="1"/>
  <c r="BH1363" i="1" s="1"/>
  <c r="BH1362" i="1" s="1"/>
  <c r="BH1359" i="1"/>
  <c r="BH1357" i="1"/>
  <c r="BH1355" i="1"/>
  <c r="BH1348" i="1"/>
  <c r="BH1347" i="1" s="1"/>
  <c r="BH1346" i="1" s="1"/>
  <c r="BH1345" i="1" s="1"/>
  <c r="BH1343" i="1"/>
  <c r="BH1342" i="1" s="1"/>
  <c r="BH1341" i="1" s="1"/>
  <c r="BH1340" i="1" s="1"/>
  <c r="BH1337" i="1"/>
  <c r="BH1336" i="1" s="1"/>
  <c r="BH1335" i="1" s="1"/>
  <c r="BH1334" i="1" s="1"/>
  <c r="BH1332" i="1"/>
  <c r="BH1331" i="1" s="1"/>
  <c r="BH1330" i="1" s="1"/>
  <c r="BH1329" i="1" s="1"/>
  <c r="BH1327" i="1"/>
  <c r="BH1326" i="1" s="1"/>
  <c r="BH1325" i="1" s="1"/>
  <c r="BH1324" i="1" s="1"/>
  <c r="BH1322" i="1"/>
  <c r="BH1321" i="1" s="1"/>
  <c r="BH1319" i="1"/>
  <c r="BH1318" i="1" s="1"/>
  <c r="BH1316" i="1"/>
  <c r="BH1315" i="1" s="1"/>
  <c r="BH1309" i="1"/>
  <c r="BH1307" i="1"/>
  <c r="BH1302" i="1"/>
  <c r="BH1301" i="1" s="1"/>
  <c r="BH1300" i="1" s="1"/>
  <c r="BH1299" i="1" s="1"/>
  <c r="BH1296" i="1"/>
  <c r="BH1295" i="1" s="1"/>
  <c r="BH1294" i="1" s="1"/>
  <c r="BH1293" i="1" s="1"/>
  <c r="BH1292" i="1" s="1"/>
  <c r="BH1289" i="1"/>
  <c r="BH1288" i="1" s="1"/>
  <c r="BH1287" i="1" s="1"/>
  <c r="BH1286" i="1" s="1"/>
  <c r="BH1284" i="1"/>
  <c r="BH1283" i="1" s="1"/>
  <c r="BH1281" i="1"/>
  <c r="BH1280" i="1" s="1"/>
  <c r="BH1278" i="1"/>
  <c r="BH1276" i="1"/>
  <c r="BH1272" i="1"/>
  <c r="BH1271" i="1" s="1"/>
  <c r="BH1269" i="1"/>
  <c r="BH1268" i="1" s="1"/>
  <c r="BH1266" i="1"/>
  <c r="BH1265" i="1" s="1"/>
  <c r="BH1263" i="1"/>
  <c r="BH1261" i="1"/>
  <c r="BH1258" i="1"/>
  <c r="BH1257" i="1" s="1"/>
  <c r="BH1254" i="1"/>
  <c r="BH1253" i="1" s="1"/>
  <c r="BH1252" i="1" s="1"/>
  <c r="BH1248" i="1"/>
  <c r="BH1246" i="1"/>
  <c r="BH1244" i="1"/>
  <c r="BH1241" i="1"/>
  <c r="BH1240" i="1" s="1"/>
  <c r="BH1236" i="1"/>
  <c r="BH1234" i="1"/>
  <c r="BH1226" i="1"/>
  <c r="BH1225" i="1" s="1"/>
  <c r="BH1224" i="1" s="1"/>
  <c r="BH1223" i="1" s="1"/>
  <c r="BH1221" i="1"/>
  <c r="BH1220" i="1" s="1"/>
  <c r="BH1219" i="1" s="1"/>
  <c r="BH1218" i="1" s="1"/>
  <c r="BH1214" i="1"/>
  <c r="BH1213" i="1" s="1"/>
  <c r="BH1212" i="1" s="1"/>
  <c r="BH1211" i="1" s="1"/>
  <c r="BH1209" i="1"/>
  <c r="BH1208" i="1" s="1"/>
  <c r="BH1207" i="1" s="1"/>
  <c r="BH1206" i="1" s="1"/>
  <c r="BH1202" i="1"/>
  <c r="BH1201" i="1" s="1"/>
  <c r="BH1199" i="1"/>
  <c r="BH1198" i="1" s="1"/>
  <c r="BH1192" i="1"/>
  <c r="BH1191" i="1" s="1"/>
  <c r="BH1190" i="1" s="1"/>
  <c r="BH1189" i="1" s="1"/>
  <c r="BH1188" i="1" s="1"/>
  <c r="BH1187" i="1" s="1"/>
  <c r="BH1185" i="1"/>
  <c r="BH1183" i="1"/>
  <c r="BH1181" i="1"/>
  <c r="BH1175" i="1"/>
  <c r="BH1174" i="1" s="1"/>
  <c r="BH1173" i="1" s="1"/>
  <c r="BH1172" i="1" s="1"/>
  <c r="BH1170" i="1"/>
  <c r="BH1169" i="1" s="1"/>
  <c r="BH1168" i="1" s="1"/>
  <c r="BH1167" i="1" s="1"/>
  <c r="BH1165" i="1"/>
  <c r="BH1164" i="1" s="1"/>
  <c r="BH1162" i="1"/>
  <c r="BH1161" i="1" s="1"/>
  <c r="BH1159" i="1"/>
  <c r="BH1158" i="1" s="1"/>
  <c r="BH1154" i="1"/>
  <c r="BH1153" i="1" s="1"/>
  <c r="BH1152" i="1" s="1"/>
  <c r="BH1151" i="1" s="1"/>
  <c r="BH1147" i="1"/>
  <c r="BH1146" i="1" s="1"/>
  <c r="BH1145" i="1" s="1"/>
  <c r="BH1144" i="1" s="1"/>
  <c r="BH1142" i="1"/>
  <c r="BH1141" i="1" s="1"/>
  <c r="BH1140" i="1" s="1"/>
  <c r="BH1139" i="1" s="1"/>
  <c r="BH1137" i="1"/>
  <c r="BH1136" i="1" s="1"/>
  <c r="BH1135" i="1" s="1"/>
  <c r="BH1134" i="1" s="1"/>
  <c r="BH1126" i="1"/>
  <c r="BH1125" i="1" s="1"/>
  <c r="BH1124" i="1" s="1"/>
  <c r="BH1123" i="1" s="1"/>
  <c r="BH1121" i="1"/>
  <c r="BH1120" i="1" s="1"/>
  <c r="BH1119" i="1" s="1"/>
  <c r="BH1118" i="1" s="1"/>
  <c r="BH1116" i="1"/>
  <c r="BH1115" i="1" s="1"/>
  <c r="BH1114" i="1" s="1"/>
  <c r="BH1113" i="1" s="1"/>
  <c r="BH1111" i="1"/>
  <c r="BH1110" i="1" s="1"/>
  <c r="BH1108" i="1"/>
  <c r="BH1107" i="1" s="1"/>
  <c r="BH1105" i="1"/>
  <c r="BH1104" i="1" s="1"/>
  <c r="BH1098" i="1"/>
  <c r="BH1097" i="1" s="1"/>
  <c r="BH1095" i="1"/>
  <c r="BH1094" i="1" s="1"/>
  <c r="BH1090" i="1"/>
  <c r="BH1089" i="1" s="1"/>
  <c r="BH1088" i="1" s="1"/>
  <c r="BH1087" i="1" s="1"/>
  <c r="BH1084" i="1"/>
  <c r="BH1083" i="1" s="1"/>
  <c r="BH1082" i="1" s="1"/>
  <c r="BH1081" i="1" s="1"/>
  <c r="BH1080" i="1" s="1"/>
  <c r="BH1077" i="1"/>
  <c r="BH1076" i="1" s="1"/>
  <c r="BH1074" i="1"/>
  <c r="BH1073" i="1" s="1"/>
  <c r="BH1071" i="1"/>
  <c r="BH1069" i="1"/>
  <c r="BH1065" i="1"/>
  <c r="BH1064" i="1" s="1"/>
  <c r="BH1062" i="1"/>
  <c r="BH1061" i="1" s="1"/>
  <c r="BH1059" i="1"/>
  <c r="BH1058" i="1" s="1"/>
  <c r="BH1056" i="1"/>
  <c r="BH1054" i="1"/>
  <c r="BH1051" i="1"/>
  <c r="BH1050" i="1" s="1"/>
  <c r="BH1047" i="1"/>
  <c r="BH1046" i="1" s="1"/>
  <c r="BH1045" i="1" s="1"/>
  <c r="BH1041" i="1"/>
  <c r="BH1039" i="1"/>
  <c r="BH1037" i="1"/>
  <c r="BH1034" i="1"/>
  <c r="BH1033" i="1" s="1"/>
  <c r="BH1029" i="1"/>
  <c r="BH1027" i="1"/>
  <c r="BH1019" i="1"/>
  <c r="BH1018" i="1" s="1"/>
  <c r="BH1017" i="1" s="1"/>
  <c r="BH1016" i="1" s="1"/>
  <c r="BH1015" i="1" s="1"/>
  <c r="BH1014" i="1" s="1"/>
  <c r="BH1012" i="1"/>
  <c r="BH1011" i="1" s="1"/>
  <c r="BH1010" i="1" s="1"/>
  <c r="BH1009" i="1" s="1"/>
  <c r="BH1008" i="1" s="1"/>
  <c r="BH1007" i="1" s="1"/>
  <c r="BH1005" i="1"/>
  <c r="BH1004" i="1" s="1"/>
  <c r="BH1002" i="1"/>
  <c r="BH1001" i="1" s="1"/>
  <c r="BH995" i="1"/>
  <c r="BH994" i="1" s="1"/>
  <c r="BH993" i="1" s="1"/>
  <c r="BH992" i="1" s="1"/>
  <c r="BH991" i="1" s="1"/>
  <c r="BH990" i="1" s="1"/>
  <c r="BH988" i="1"/>
  <c r="BH986" i="1"/>
  <c r="BH984" i="1"/>
  <c r="BH978" i="1"/>
  <c r="BH977" i="1" s="1"/>
  <c r="BH976" i="1" s="1"/>
  <c r="BH975" i="1" s="1"/>
  <c r="BH973" i="1"/>
  <c r="BH972" i="1" s="1"/>
  <c r="BH971" i="1" s="1"/>
  <c r="BH970" i="1" s="1"/>
  <c r="BH968" i="1"/>
  <c r="BH967" i="1" s="1"/>
  <c r="BH965" i="1"/>
  <c r="BH964" i="1" s="1"/>
  <c r="BH962" i="1"/>
  <c r="BH961" i="1" s="1"/>
  <c r="BH957" i="1"/>
  <c r="BH956" i="1" s="1"/>
  <c r="BH955" i="1" s="1"/>
  <c r="BH954" i="1" s="1"/>
  <c r="BH952" i="1"/>
  <c r="BH951" i="1" s="1"/>
  <c r="BH950" i="1" s="1"/>
  <c r="BH949" i="1" s="1"/>
  <c r="BH945" i="1"/>
  <c r="BH944" i="1" s="1"/>
  <c r="BH943" i="1" s="1"/>
  <c r="BH942" i="1" s="1"/>
  <c r="BH940" i="1"/>
  <c r="BH939" i="1" s="1"/>
  <c r="BH938" i="1" s="1"/>
  <c r="BH937" i="1" s="1"/>
  <c r="BH935" i="1"/>
  <c r="BH934" i="1" s="1"/>
  <c r="BH933" i="1" s="1"/>
  <c r="BH932" i="1" s="1"/>
  <c r="BH929" i="1"/>
  <c r="BH928" i="1" s="1"/>
  <c r="BH927" i="1" s="1"/>
  <c r="BH926" i="1" s="1"/>
  <c r="BH924" i="1"/>
  <c r="BH923" i="1" s="1"/>
  <c r="BH922" i="1" s="1"/>
  <c r="BH921" i="1" s="1"/>
  <c r="BH919" i="1"/>
  <c r="BH918" i="1" s="1"/>
  <c r="BH917" i="1" s="1"/>
  <c r="BH916" i="1" s="1"/>
  <c r="BH914" i="1"/>
  <c r="BH913" i="1" s="1"/>
  <c r="BH911" i="1"/>
  <c r="BH910" i="1" s="1"/>
  <c r="BH908" i="1"/>
  <c r="BH907" i="1" s="1"/>
  <c r="BH901" i="1"/>
  <c r="BH900" i="1" s="1"/>
  <c r="BH899" i="1" s="1"/>
  <c r="BH898" i="1" s="1"/>
  <c r="BH896" i="1"/>
  <c r="BH895" i="1" s="1"/>
  <c r="BH894" i="1" s="1"/>
  <c r="BH893" i="1" s="1"/>
  <c r="BH890" i="1"/>
  <c r="BH889" i="1" s="1"/>
  <c r="BH888" i="1" s="1"/>
  <c r="BH887" i="1" s="1"/>
  <c r="BH886" i="1" s="1"/>
  <c r="BH883" i="1"/>
  <c r="BH882" i="1" s="1"/>
  <c r="BH880" i="1"/>
  <c r="BH879" i="1" s="1"/>
  <c r="BH877" i="1"/>
  <c r="BH875" i="1"/>
  <c r="BH871" i="1"/>
  <c r="BH870" i="1" s="1"/>
  <c r="BH868" i="1"/>
  <c r="BH867" i="1" s="1"/>
  <c r="BH865" i="1"/>
  <c r="BH864" i="1" s="1"/>
  <c r="BH862" i="1"/>
  <c r="BH860" i="1"/>
  <c r="BH857" i="1"/>
  <c r="BH856" i="1" s="1"/>
  <c r="BH853" i="1"/>
  <c r="BH852" i="1" s="1"/>
  <c r="BH851" i="1" s="1"/>
  <c r="BH847" i="1"/>
  <c r="BH845" i="1"/>
  <c r="BH843" i="1"/>
  <c r="BH840" i="1"/>
  <c r="BH839" i="1" s="1"/>
  <c r="BH835" i="1"/>
  <c r="BH833" i="1"/>
  <c r="BH824" i="1"/>
  <c r="BH823" i="1" s="1"/>
  <c r="BH822" i="1" s="1"/>
  <c r="BH820" i="1"/>
  <c r="BH818" i="1"/>
  <c r="BH813" i="1"/>
  <c r="BH812" i="1" s="1"/>
  <c r="BH811" i="1" s="1"/>
  <c r="BH809" i="1"/>
  <c r="BH807" i="1"/>
  <c r="BH801" i="1"/>
  <c r="BH799" i="1"/>
  <c r="BH792" i="1"/>
  <c r="BH790" i="1"/>
  <c r="BH786" i="1"/>
  <c r="BH784" i="1"/>
  <c r="BH777" i="1"/>
  <c r="BH776" i="1" s="1"/>
  <c r="BH775" i="1" s="1"/>
  <c r="BH772" i="1"/>
  <c r="BH771" i="1" s="1"/>
  <c r="BH768" i="1"/>
  <c r="BH767" i="1" s="1"/>
  <c r="BH765" i="1"/>
  <c r="BH764" i="1" s="1"/>
  <c r="BH761" i="1"/>
  <c r="BH760" i="1" s="1"/>
  <c r="BH756" i="1"/>
  <c r="BH755" i="1" s="1"/>
  <c r="BH751" i="1"/>
  <c r="BH750" i="1" s="1"/>
  <c r="BH749" i="1" s="1"/>
  <c r="BH744" i="1"/>
  <c r="BH742" i="1"/>
  <c r="BH740" i="1"/>
  <c r="BH737" i="1"/>
  <c r="BH736" i="1" s="1"/>
  <c r="BH731" i="1"/>
  <c r="BH730" i="1" s="1"/>
  <c r="BH727" i="1"/>
  <c r="BH726" i="1" s="1"/>
  <c r="BH721" i="1"/>
  <c r="BH720" i="1" s="1"/>
  <c r="BH719" i="1" s="1"/>
  <c r="BH716" i="1"/>
  <c r="BH714" i="1"/>
  <c r="BH709" i="1"/>
  <c r="BH708" i="1" s="1"/>
  <c r="BH707" i="1" s="1"/>
  <c r="BH706" i="1" s="1"/>
  <c r="BH704" i="1"/>
  <c r="BH703" i="1" s="1"/>
  <c r="BH702" i="1" s="1"/>
  <c r="BH701" i="1" s="1"/>
  <c r="BH699" i="1"/>
  <c r="BH698" i="1" s="1"/>
  <c r="BH695" i="1"/>
  <c r="BH693" i="1"/>
  <c r="BH690" i="1"/>
  <c r="BH687" i="1"/>
  <c r="BH685" i="1"/>
  <c r="BH683" i="1"/>
  <c r="BH679" i="1"/>
  <c r="BH678" i="1" s="1"/>
  <c r="BH677" i="1" s="1"/>
  <c r="BH672" i="1"/>
  <c r="BH671" i="1" s="1"/>
  <c r="BH670" i="1" s="1"/>
  <c r="BH669" i="1" s="1"/>
  <c r="BH668" i="1" s="1"/>
  <c r="BH666" i="1"/>
  <c r="BH665" i="1" s="1"/>
  <c r="BH664" i="1" s="1"/>
  <c r="BH663" i="1" s="1"/>
  <c r="BH661" i="1"/>
  <c r="BH660" i="1" s="1"/>
  <c r="BH659" i="1" s="1"/>
  <c r="BH658" i="1" s="1"/>
  <c r="BH655" i="1"/>
  <c r="BH654" i="1" s="1"/>
  <c r="BH653" i="1" s="1"/>
  <c r="BH652" i="1" s="1"/>
  <c r="BH650" i="1"/>
  <c r="BH649" i="1" s="1"/>
  <c r="BH646" i="1"/>
  <c r="BH645" i="1" s="1"/>
  <c r="BH642" i="1"/>
  <c r="BH640" i="1"/>
  <c r="BH638" i="1"/>
  <c r="BH636" i="1"/>
  <c r="BH632" i="1"/>
  <c r="BH631" i="1" s="1"/>
  <c r="BH629" i="1"/>
  <c r="BH628" i="1" s="1"/>
  <c r="BH626" i="1"/>
  <c r="BH625" i="1" s="1"/>
  <c r="BH623" i="1"/>
  <c r="BH622" i="1" s="1"/>
  <c r="BH619" i="1"/>
  <c r="BH618" i="1" s="1"/>
  <c r="BH615" i="1"/>
  <c r="BH614" i="1" s="1"/>
  <c r="BH612" i="1"/>
  <c r="BH611" i="1" s="1"/>
  <c r="BH608" i="1"/>
  <c r="BH607" i="1" s="1"/>
  <c r="BH605" i="1"/>
  <c r="BH604" i="1" s="1"/>
  <c r="BH599" i="1"/>
  <c r="BH598" i="1" s="1"/>
  <c r="BH596" i="1"/>
  <c r="BH595" i="1" s="1"/>
  <c r="BH593" i="1"/>
  <c r="BH592" i="1" s="1"/>
  <c r="BH590" i="1"/>
  <c r="BH589" i="1" s="1"/>
  <c r="BH587" i="1"/>
  <c r="BH586" i="1" s="1"/>
  <c r="BH584" i="1"/>
  <c r="BH583" i="1" s="1"/>
  <c r="BH581" i="1"/>
  <c r="BH580" i="1" s="1"/>
  <c r="BH578" i="1"/>
  <c r="BH577" i="1" s="1"/>
  <c r="BH574" i="1"/>
  <c r="BH573" i="1" s="1"/>
  <c r="BH570" i="1"/>
  <c r="BH569" i="1" s="1"/>
  <c r="BH567" i="1"/>
  <c r="BH566" i="1" s="1"/>
  <c r="BH560" i="1"/>
  <c r="BH559" i="1" s="1"/>
  <c r="BH558" i="1" s="1"/>
  <c r="BH557" i="1" s="1"/>
  <c r="BH554" i="1"/>
  <c r="BH553" i="1" s="1"/>
  <c r="BH550" i="1"/>
  <c r="BH549" i="1" s="1"/>
  <c r="BH546" i="1"/>
  <c r="BH545" i="1" s="1"/>
  <c r="BH542" i="1"/>
  <c r="BH541" i="1" s="1"/>
  <c r="BH539" i="1"/>
  <c r="BH538" i="1" s="1"/>
  <c r="BH535" i="1"/>
  <c r="BH534" i="1" s="1"/>
  <c r="BH531" i="1"/>
  <c r="BH530" i="1" s="1"/>
  <c r="BH527" i="1"/>
  <c r="BH526" i="1" s="1"/>
  <c r="BH524" i="1"/>
  <c r="BH523" i="1" s="1"/>
  <c r="BH520" i="1"/>
  <c r="BH519" i="1" s="1"/>
  <c r="BH516" i="1"/>
  <c r="BH515" i="1" s="1"/>
  <c r="BH508" i="1"/>
  <c r="BH507" i="1" s="1"/>
  <c r="BH506" i="1" s="1"/>
  <c r="BH505" i="1" s="1"/>
  <c r="BH504" i="1" s="1"/>
  <c r="BH501" i="1"/>
  <c r="BH500" i="1" s="1"/>
  <c r="BH497" i="1"/>
  <c r="BH496" i="1" s="1"/>
  <c r="BH490" i="1"/>
  <c r="BH488" i="1"/>
  <c r="BH486" i="1"/>
  <c r="BH483" i="1"/>
  <c r="BH482" i="1" s="1"/>
  <c r="BH476" i="1"/>
  <c r="BH475" i="1" s="1"/>
  <c r="BH474" i="1" s="1"/>
  <c r="BH473" i="1" s="1"/>
  <c r="BH471" i="1"/>
  <c r="BH470" i="1" s="1"/>
  <c r="BH469" i="1" s="1"/>
  <c r="BH467" i="1"/>
  <c r="BH466" i="1" s="1"/>
  <c r="BH465" i="1" s="1"/>
  <c r="BH462" i="1"/>
  <c r="BH461" i="1" s="1"/>
  <c r="BH460" i="1" s="1"/>
  <c r="BH457" i="1"/>
  <c r="BH456" i="1" s="1"/>
  <c r="BH455" i="1" s="1"/>
  <c r="BH452" i="1"/>
  <c r="BH451" i="1" s="1"/>
  <c r="BH450" i="1" s="1"/>
  <c r="BH448" i="1"/>
  <c r="BH444" i="1"/>
  <c r="BH442" i="1"/>
  <c r="BH436" i="1"/>
  <c r="BH435" i="1" s="1"/>
  <c r="BH434" i="1" s="1"/>
  <c r="BH432" i="1"/>
  <c r="BH431" i="1" s="1"/>
  <c r="BH430" i="1" s="1"/>
  <c r="BH425" i="1"/>
  <c r="BH424" i="1" s="1"/>
  <c r="BH423" i="1" s="1"/>
  <c r="BH422" i="1" s="1"/>
  <c r="BH420" i="1"/>
  <c r="BH419" i="1" s="1"/>
  <c r="BH418" i="1" s="1"/>
  <c r="BH416" i="1"/>
  <c r="BH415" i="1" s="1"/>
  <c r="BH414" i="1" s="1"/>
  <c r="BH411" i="1"/>
  <c r="BH410" i="1" s="1"/>
  <c r="BH408" i="1"/>
  <c r="BH406" i="1"/>
  <c r="BH400" i="1"/>
  <c r="BH399" i="1" s="1"/>
  <c r="BH398" i="1" s="1"/>
  <c r="BH397" i="1" s="1"/>
  <c r="BH395" i="1"/>
  <c r="BH394" i="1" s="1"/>
  <c r="BH392" i="1"/>
  <c r="BH390" i="1"/>
  <c r="BH387" i="1"/>
  <c r="BH385" i="1"/>
  <c r="BH382" i="1"/>
  <c r="BH381" i="1" s="1"/>
  <c r="BH377" i="1"/>
  <c r="BH376" i="1" s="1"/>
  <c r="BH375" i="1" s="1"/>
  <c r="BH374" i="1" s="1"/>
  <c r="BH372" i="1"/>
  <c r="BH371" i="1" s="1"/>
  <c r="BH370" i="1" s="1"/>
  <c r="BH369" i="1" s="1"/>
  <c r="BH366" i="1"/>
  <c r="BH365" i="1" s="1"/>
  <c r="BH364" i="1" s="1"/>
  <c r="BH362" i="1"/>
  <c r="BH361" i="1" s="1"/>
  <c r="BH360" i="1" s="1"/>
  <c r="BH354" i="1"/>
  <c r="BH353" i="1" s="1"/>
  <c r="BH352" i="1" s="1"/>
  <c r="BH351" i="1" s="1"/>
  <c r="BH348" i="1"/>
  <c r="BH347" i="1" s="1"/>
  <c r="BH344" i="1"/>
  <c r="BH343" i="1" s="1"/>
  <c r="BH337" i="1"/>
  <c r="BH335" i="1"/>
  <c r="BH333" i="1"/>
  <c r="BH330" i="1"/>
  <c r="BH328" i="1"/>
  <c r="BH326" i="1"/>
  <c r="BH323" i="1"/>
  <c r="BH322" i="1" s="1"/>
  <c r="BH320" i="1"/>
  <c r="BH318" i="1"/>
  <c r="BH316" i="1"/>
  <c r="BH313" i="1"/>
  <c r="BH307" i="1"/>
  <c r="BH306" i="1" s="1"/>
  <c r="BH305" i="1" s="1"/>
  <c r="BH304" i="1" s="1"/>
  <c r="BH303" i="1" s="1"/>
  <c r="BH301" i="1"/>
  <c r="BH300" i="1" s="1"/>
  <c r="BH298" i="1"/>
  <c r="BH297" i="1" s="1"/>
  <c r="BH293" i="1"/>
  <c r="BH292" i="1" s="1"/>
  <c r="BH291" i="1" s="1"/>
  <c r="BH290" i="1" s="1"/>
  <c r="BH286" i="1"/>
  <c r="BH285" i="1" s="1"/>
  <c r="BH283" i="1"/>
  <c r="BH282" i="1" s="1"/>
  <c r="BH280" i="1"/>
  <c r="BH275" i="1"/>
  <c r="BH272" i="1"/>
  <c r="BH271" i="1" s="1"/>
  <c r="BH266" i="1"/>
  <c r="BH265" i="1" s="1"/>
  <c r="BH262" i="1"/>
  <c r="BH261" i="1" s="1"/>
  <c r="BH259" i="1"/>
  <c r="BH258" i="1" s="1"/>
  <c r="BH241" i="1"/>
  <c r="BH239" i="1"/>
  <c r="BH237" i="1"/>
  <c r="BH234" i="1"/>
  <c r="BH233" i="1" s="1"/>
  <c r="BH228" i="1"/>
  <c r="BH227" i="1" s="1"/>
  <c r="BH225" i="1"/>
  <c r="BH223" i="1"/>
  <c r="BH221" i="1"/>
  <c r="BH216" i="1"/>
  <c r="BH215" i="1" s="1"/>
  <c r="BH213" i="1"/>
  <c r="BH212" i="1" s="1"/>
  <c r="BH210" i="1"/>
  <c r="BH209" i="1" s="1"/>
  <c r="BH203" i="1"/>
  <c r="BH202" i="1" s="1"/>
  <c r="BH200" i="1"/>
  <c r="BH199" i="1" s="1"/>
  <c r="BH197" i="1"/>
  <c r="BH195" i="1"/>
  <c r="BH193" i="1"/>
  <c r="BH174" i="1"/>
  <c r="BH172" i="1"/>
  <c r="BH170" i="1"/>
  <c r="BH162" i="1"/>
  <c r="BH161" i="1" s="1"/>
  <c r="BH159" i="1"/>
  <c r="BH158" i="1" s="1"/>
  <c r="BH155" i="1"/>
  <c r="BH154" i="1" s="1"/>
  <c r="BH152" i="1"/>
  <c r="BH151" i="1" s="1"/>
  <c r="BH149" i="1"/>
  <c r="BH148" i="1" s="1"/>
  <c r="BH146" i="1"/>
  <c r="BH144" i="1"/>
  <c r="BH141" i="1"/>
  <c r="BH139" i="1"/>
  <c r="BH132" i="1"/>
  <c r="BH130" i="1"/>
  <c r="BH128" i="1"/>
  <c r="BH125" i="1"/>
  <c r="BH124" i="1" s="1"/>
  <c r="BH117" i="1"/>
  <c r="BH116" i="1" s="1"/>
  <c r="BH114" i="1"/>
  <c r="BH113" i="1" s="1"/>
  <c r="BH110" i="1"/>
  <c r="BH109" i="1" s="1"/>
  <c r="BH108" i="1" s="1"/>
  <c r="BH105" i="1"/>
  <c r="BH104" i="1" s="1"/>
  <c r="BH103" i="1" s="1"/>
  <c r="BH101" i="1"/>
  <c r="BH100" i="1" s="1"/>
  <c r="BH99" i="1" s="1"/>
  <c r="BH95" i="1"/>
  <c r="BH94" i="1" s="1"/>
  <c r="BH93" i="1" s="1"/>
  <c r="BH92" i="1" s="1"/>
  <c r="BH91" i="1" s="1"/>
  <c r="BH89" i="1"/>
  <c r="BH87" i="1"/>
  <c r="BH85" i="1"/>
  <c r="BH82" i="1"/>
  <c r="BH81" i="1" s="1"/>
  <c r="BH74" i="1"/>
  <c r="BH73" i="1" s="1"/>
  <c r="BH71" i="1"/>
  <c r="BH70" i="1" s="1"/>
  <c r="BH64" i="1"/>
  <c r="BH62" i="1"/>
  <c r="BH60" i="1"/>
  <c r="BH57" i="1"/>
  <c r="BH56" i="1" s="1"/>
  <c r="BH52" i="1"/>
  <c r="BH51" i="1" s="1"/>
  <c r="BH49" i="1"/>
  <c r="BH48" i="1" s="1"/>
  <c r="BH45" i="1"/>
  <c r="BH44" i="1" s="1"/>
  <c r="BH43" i="1" s="1"/>
  <c r="BH40" i="1"/>
  <c r="BH39" i="1" s="1"/>
  <c r="BH36" i="1"/>
  <c r="BH34" i="1"/>
  <c r="BH32" i="1"/>
  <c r="BH28" i="1"/>
  <c r="BH27" i="1" s="1"/>
  <c r="BH25" i="1"/>
  <c r="BH23" i="1"/>
  <c r="BI3629" i="1"/>
  <c r="BI3628" i="1" s="1"/>
  <c r="BF3629" i="1"/>
  <c r="BF3628" i="1" s="1"/>
  <c r="BE3629" i="1"/>
  <c r="BE3628" i="1" s="1"/>
  <c r="BI3626" i="1"/>
  <c r="BI3625" i="1" s="1"/>
  <c r="BF3626" i="1"/>
  <c r="BF3625" i="1" s="1"/>
  <c r="BE3626" i="1"/>
  <c r="BE3625" i="1" s="1"/>
  <c r="BI3623" i="1"/>
  <c r="BI3622" i="1" s="1"/>
  <c r="BF3623" i="1"/>
  <c r="BF3622" i="1" s="1"/>
  <c r="BE3623" i="1"/>
  <c r="BE3622" i="1" s="1"/>
  <c r="BI3619" i="1"/>
  <c r="BF3619" i="1"/>
  <c r="BE3619" i="1"/>
  <c r="BI3617" i="1"/>
  <c r="BF3617" i="1"/>
  <c r="BE3617" i="1"/>
  <c r="BI3610" i="1"/>
  <c r="BI3609" i="1" s="1"/>
  <c r="BI3608" i="1" s="1"/>
  <c r="BI3607" i="1" s="1"/>
  <c r="BF3610" i="1"/>
  <c r="BF3609" i="1" s="1"/>
  <c r="BF3608" i="1" s="1"/>
  <c r="BF3607" i="1" s="1"/>
  <c r="BE3610" i="1"/>
  <c r="BE3609" i="1" s="1"/>
  <c r="BE3608" i="1" s="1"/>
  <c r="BE3607" i="1" s="1"/>
  <c r="BI3605" i="1"/>
  <c r="BF3605" i="1"/>
  <c r="BE3605" i="1"/>
  <c r="BI3603" i="1"/>
  <c r="BF3603" i="1"/>
  <c r="BE3603" i="1"/>
  <c r="BI3601" i="1"/>
  <c r="BF3601" i="1"/>
  <c r="BE3601" i="1"/>
  <c r="BI3598" i="1"/>
  <c r="BI3597" i="1" s="1"/>
  <c r="BF3598" i="1"/>
  <c r="BF3597" i="1" s="1"/>
  <c r="BE3598" i="1"/>
  <c r="BE3597" i="1" s="1"/>
  <c r="BI3590" i="1"/>
  <c r="BF3590" i="1"/>
  <c r="BE3590" i="1"/>
  <c r="BI3588" i="1"/>
  <c r="BF3588" i="1"/>
  <c r="BE3588" i="1"/>
  <c r="BI3585" i="1"/>
  <c r="BI3584" i="1" s="1"/>
  <c r="BF3585" i="1"/>
  <c r="BF3584" i="1" s="1"/>
  <c r="BE3585" i="1"/>
  <c r="BE3584" i="1" s="1"/>
  <c r="BI3579" i="1"/>
  <c r="BF3579" i="1"/>
  <c r="BE3579" i="1"/>
  <c r="BI3577" i="1"/>
  <c r="BF3577" i="1"/>
  <c r="BE3577" i="1"/>
  <c r="BI3574" i="1"/>
  <c r="BI3573" i="1" s="1"/>
  <c r="BF3574" i="1"/>
  <c r="BF3573" i="1" s="1"/>
  <c r="BE3574" i="1"/>
  <c r="BE3573" i="1" s="1"/>
  <c r="BI3571" i="1"/>
  <c r="BI3570" i="1" s="1"/>
  <c r="BF3571" i="1"/>
  <c r="BF3570" i="1" s="1"/>
  <c r="BE3571" i="1"/>
  <c r="BE3570" i="1" s="1"/>
  <c r="BI3566" i="1"/>
  <c r="BI3565" i="1" s="1"/>
  <c r="BI3564" i="1" s="1"/>
  <c r="BI3563" i="1" s="1"/>
  <c r="BF3566" i="1"/>
  <c r="BF3565" i="1" s="1"/>
  <c r="BF3564" i="1" s="1"/>
  <c r="BF3563" i="1" s="1"/>
  <c r="BE3566" i="1"/>
  <c r="BE3565" i="1" s="1"/>
  <c r="BE3564" i="1" s="1"/>
  <c r="BE3563" i="1" s="1"/>
  <c r="BI3559" i="1"/>
  <c r="BF3559" i="1"/>
  <c r="BE3559" i="1"/>
  <c r="BI3557" i="1"/>
  <c r="BF3557" i="1"/>
  <c r="BE3557" i="1"/>
  <c r="BI3555" i="1"/>
  <c r="BF3555" i="1"/>
  <c r="BE3555" i="1"/>
  <c r="BI3549" i="1"/>
  <c r="BI3548" i="1" s="1"/>
  <c r="BF3549" i="1"/>
  <c r="BF3548" i="1" s="1"/>
  <c r="BE3549" i="1"/>
  <c r="BE3548" i="1" s="1"/>
  <c r="BI3546" i="1"/>
  <c r="BI3545" i="1" s="1"/>
  <c r="BF3546" i="1"/>
  <c r="BF3545" i="1" s="1"/>
  <c r="BE3546" i="1"/>
  <c r="BE3545" i="1" s="1"/>
  <c r="BI3543" i="1"/>
  <c r="BI3542" i="1" s="1"/>
  <c r="BF3543" i="1"/>
  <c r="BF3542" i="1" s="1"/>
  <c r="BE3543" i="1"/>
  <c r="BE3542" i="1" s="1"/>
  <c r="BI3540" i="1"/>
  <c r="BI3539" i="1" s="1"/>
  <c r="BF3540" i="1"/>
  <c r="BF3539" i="1" s="1"/>
  <c r="BE3540" i="1"/>
  <c r="BE3539" i="1" s="1"/>
  <c r="BI3536" i="1"/>
  <c r="BF3536" i="1"/>
  <c r="BE3536" i="1"/>
  <c r="BI3534" i="1"/>
  <c r="BF3534" i="1"/>
  <c r="BE3534" i="1"/>
  <c r="BI3530" i="1"/>
  <c r="BI3529" i="1" s="1"/>
  <c r="BF3530" i="1"/>
  <c r="BF3529" i="1" s="1"/>
  <c r="BE3530" i="1"/>
  <c r="BE3529" i="1" s="1"/>
  <c r="BI3527" i="1"/>
  <c r="BI3526" i="1" s="1"/>
  <c r="BF3527" i="1"/>
  <c r="BF3526" i="1" s="1"/>
  <c r="BE3527" i="1"/>
  <c r="BE3526" i="1" s="1"/>
  <c r="BI3524" i="1"/>
  <c r="BI3523" i="1" s="1"/>
  <c r="BF3524" i="1"/>
  <c r="BF3523" i="1" s="1"/>
  <c r="BE3524" i="1"/>
  <c r="BE3523" i="1" s="1"/>
  <c r="BI3521" i="1"/>
  <c r="BI3520" i="1" s="1"/>
  <c r="BF3521" i="1"/>
  <c r="BF3520" i="1" s="1"/>
  <c r="BE3521" i="1"/>
  <c r="BE3520" i="1" s="1"/>
  <c r="BI3518" i="1"/>
  <c r="BF3518" i="1"/>
  <c r="BE3518" i="1"/>
  <c r="BI3516" i="1"/>
  <c r="BF3516" i="1"/>
  <c r="BE3516" i="1"/>
  <c r="BI3513" i="1"/>
  <c r="BF3513" i="1"/>
  <c r="BE3513" i="1"/>
  <c r="BI3511" i="1"/>
  <c r="BF3511" i="1"/>
  <c r="BE3511" i="1"/>
  <c r="BI3506" i="1"/>
  <c r="BI3505" i="1" s="1"/>
  <c r="BI3504" i="1" s="1"/>
  <c r="BI3503" i="1" s="1"/>
  <c r="BF3506" i="1"/>
  <c r="BF3505" i="1" s="1"/>
  <c r="BF3504" i="1" s="1"/>
  <c r="BF3503" i="1" s="1"/>
  <c r="BE3506" i="1"/>
  <c r="BE3505" i="1" s="1"/>
  <c r="BE3504" i="1" s="1"/>
  <c r="BE3503" i="1" s="1"/>
  <c r="BI3499" i="1"/>
  <c r="BF3499" i="1"/>
  <c r="BE3499" i="1"/>
  <c r="BI3497" i="1"/>
  <c r="BF3497" i="1"/>
  <c r="BE3497" i="1"/>
  <c r="BI3495" i="1"/>
  <c r="BF3495" i="1"/>
  <c r="BE3495" i="1"/>
  <c r="BI3492" i="1"/>
  <c r="BI3491" i="1" s="1"/>
  <c r="BF3492" i="1"/>
  <c r="BF3491" i="1" s="1"/>
  <c r="BE3492" i="1"/>
  <c r="BE3491" i="1" s="1"/>
  <c r="BI3487" i="1"/>
  <c r="BI3486" i="1" s="1"/>
  <c r="BI3485" i="1" s="1"/>
  <c r="BI3484" i="1" s="1"/>
  <c r="BF3487" i="1"/>
  <c r="BF3486" i="1" s="1"/>
  <c r="BF3485" i="1" s="1"/>
  <c r="BF3484" i="1" s="1"/>
  <c r="BE3487" i="1"/>
  <c r="BE3486" i="1" s="1"/>
  <c r="BE3485" i="1" s="1"/>
  <c r="BE3484" i="1" s="1"/>
  <c r="BI3482" i="1"/>
  <c r="BF3482" i="1"/>
  <c r="BE3482" i="1"/>
  <c r="BI3480" i="1"/>
  <c r="BF3480" i="1"/>
  <c r="BE3480" i="1"/>
  <c r="BI3471" i="1"/>
  <c r="BI3470" i="1" s="1"/>
  <c r="BI3469" i="1" s="1"/>
  <c r="BI3468" i="1" s="1"/>
  <c r="BF3471" i="1"/>
  <c r="BF3470" i="1" s="1"/>
  <c r="BF3469" i="1" s="1"/>
  <c r="BF3468" i="1" s="1"/>
  <c r="BE3471" i="1"/>
  <c r="BE3470" i="1" s="1"/>
  <c r="BE3469" i="1" s="1"/>
  <c r="BE3468" i="1" s="1"/>
  <c r="BI3465" i="1"/>
  <c r="BI3464" i="1" s="1"/>
  <c r="BF3465" i="1"/>
  <c r="BF3464" i="1" s="1"/>
  <c r="BE3465" i="1"/>
  <c r="BE3464" i="1" s="1"/>
  <c r="BI3462" i="1"/>
  <c r="BI3461" i="1" s="1"/>
  <c r="BF3462" i="1"/>
  <c r="BF3461" i="1" s="1"/>
  <c r="BE3462" i="1"/>
  <c r="BE3461" i="1" s="1"/>
  <c r="BI3456" i="1"/>
  <c r="BF3456" i="1"/>
  <c r="BE3456" i="1"/>
  <c r="BI3454" i="1"/>
  <c r="BF3454" i="1"/>
  <c r="BE3454" i="1"/>
  <c r="BI3452" i="1"/>
  <c r="BF3452" i="1"/>
  <c r="BE3452" i="1"/>
  <c r="BI3449" i="1"/>
  <c r="BI3448" i="1" s="1"/>
  <c r="BF3449" i="1"/>
  <c r="BF3448" i="1" s="1"/>
  <c r="BE3449" i="1"/>
  <c r="BE3448" i="1" s="1"/>
  <c r="BI3445" i="1"/>
  <c r="BI3444" i="1" s="1"/>
  <c r="BF3445" i="1"/>
  <c r="BF3444" i="1" s="1"/>
  <c r="BE3445" i="1"/>
  <c r="BE3444" i="1" s="1"/>
  <c r="BI3442" i="1"/>
  <c r="BI3441" i="1" s="1"/>
  <c r="BF3442" i="1"/>
  <c r="BF3441" i="1" s="1"/>
  <c r="BE3442" i="1"/>
  <c r="BE3441" i="1" s="1"/>
  <c r="BI3436" i="1"/>
  <c r="BI3435" i="1" s="1"/>
  <c r="BI3434" i="1" s="1"/>
  <c r="BI3433" i="1" s="1"/>
  <c r="BI3432" i="1" s="1"/>
  <c r="BF3436" i="1"/>
  <c r="BF3435" i="1" s="1"/>
  <c r="BF3434" i="1" s="1"/>
  <c r="BF3433" i="1" s="1"/>
  <c r="BF3432" i="1" s="1"/>
  <c r="BE3436" i="1"/>
  <c r="BE3435" i="1" s="1"/>
  <c r="BE3434" i="1" s="1"/>
  <c r="BE3433" i="1" s="1"/>
  <c r="BE3432" i="1" s="1"/>
  <c r="BI3428" i="1"/>
  <c r="BF3428" i="1"/>
  <c r="BE3428" i="1"/>
  <c r="BI3426" i="1"/>
  <c r="BF3426" i="1"/>
  <c r="BE3426" i="1"/>
  <c r="BI3424" i="1"/>
  <c r="BF3424" i="1"/>
  <c r="BE3424" i="1"/>
  <c r="BI3421" i="1"/>
  <c r="BI3420" i="1" s="1"/>
  <c r="BF3421" i="1"/>
  <c r="BF3420" i="1" s="1"/>
  <c r="BE3421" i="1"/>
  <c r="BE3420" i="1" s="1"/>
  <c r="BI3417" i="1"/>
  <c r="BI3416" i="1" s="1"/>
  <c r="BI3415" i="1" s="1"/>
  <c r="BF3417" i="1"/>
  <c r="BF3416" i="1" s="1"/>
  <c r="BF3415" i="1" s="1"/>
  <c r="BE3417" i="1"/>
  <c r="BE3416" i="1" s="1"/>
  <c r="BE3415" i="1" s="1"/>
  <c r="BI3409" i="1"/>
  <c r="BF3409" i="1"/>
  <c r="BE3409" i="1"/>
  <c r="BI3407" i="1"/>
  <c r="BF3407" i="1"/>
  <c r="BE3407" i="1"/>
  <c r="BI3405" i="1"/>
  <c r="BF3405" i="1"/>
  <c r="BE3405" i="1"/>
  <c r="BI3402" i="1"/>
  <c r="BI3401" i="1" s="1"/>
  <c r="BF3402" i="1"/>
  <c r="BF3401" i="1" s="1"/>
  <c r="BE3402" i="1"/>
  <c r="BE3401" i="1" s="1"/>
  <c r="BI3398" i="1"/>
  <c r="BI3397" i="1" s="1"/>
  <c r="BI3396" i="1" s="1"/>
  <c r="BF3398" i="1"/>
  <c r="BF3397" i="1" s="1"/>
  <c r="BF3396" i="1" s="1"/>
  <c r="BE3398" i="1"/>
  <c r="BE3397" i="1" s="1"/>
  <c r="BE3396" i="1" s="1"/>
  <c r="BI3394" i="1"/>
  <c r="BI3393" i="1" s="1"/>
  <c r="BI3392" i="1" s="1"/>
  <c r="BF3394" i="1"/>
  <c r="BF3393" i="1" s="1"/>
  <c r="BF3392" i="1" s="1"/>
  <c r="BE3394" i="1"/>
  <c r="BE3393" i="1" s="1"/>
  <c r="BE3392" i="1" s="1"/>
  <c r="BI3386" i="1"/>
  <c r="BF3386" i="1"/>
  <c r="BE3386" i="1"/>
  <c r="BI3384" i="1"/>
  <c r="BF3384" i="1"/>
  <c r="BE3384" i="1"/>
  <c r="BI3381" i="1"/>
  <c r="BI3380" i="1" s="1"/>
  <c r="BF3381" i="1"/>
  <c r="BF3380" i="1" s="1"/>
  <c r="BE3381" i="1"/>
  <c r="BE3380" i="1" s="1"/>
  <c r="BI3375" i="1"/>
  <c r="BI3374" i="1" s="1"/>
  <c r="BI3373" i="1" s="1"/>
  <c r="BI3372" i="1" s="1"/>
  <c r="BF3375" i="1"/>
  <c r="BF3374" i="1" s="1"/>
  <c r="BF3373" i="1" s="1"/>
  <c r="BF3372" i="1" s="1"/>
  <c r="BE3375" i="1"/>
  <c r="BE3374" i="1" s="1"/>
  <c r="BE3373" i="1" s="1"/>
  <c r="BE3372" i="1" s="1"/>
  <c r="BI3369" i="1"/>
  <c r="BI3368" i="1" s="1"/>
  <c r="BF3369" i="1"/>
  <c r="BF3368" i="1" s="1"/>
  <c r="BE3369" i="1"/>
  <c r="BE3368" i="1" s="1"/>
  <c r="BI3366" i="1"/>
  <c r="BI3365" i="1" s="1"/>
  <c r="BF3366" i="1"/>
  <c r="BF3365" i="1" s="1"/>
  <c r="BE3366" i="1"/>
  <c r="BE3365" i="1" s="1"/>
  <c r="BI3362" i="1"/>
  <c r="BI3361" i="1" s="1"/>
  <c r="BF3362" i="1"/>
  <c r="BF3361" i="1" s="1"/>
  <c r="BE3362" i="1"/>
  <c r="BE3361" i="1" s="1"/>
  <c r="BI3359" i="1"/>
  <c r="BI3358" i="1" s="1"/>
  <c r="BF3359" i="1"/>
  <c r="BF3358" i="1" s="1"/>
  <c r="BE3359" i="1"/>
  <c r="BE3358" i="1" s="1"/>
  <c r="BI3356" i="1"/>
  <c r="BI3355" i="1" s="1"/>
  <c r="BF3356" i="1"/>
  <c r="BF3355" i="1" s="1"/>
  <c r="BE3356" i="1"/>
  <c r="BE3355" i="1" s="1"/>
  <c r="BI3350" i="1"/>
  <c r="BI3349" i="1" s="1"/>
  <c r="BI3348" i="1" s="1"/>
  <c r="BI3347" i="1" s="1"/>
  <c r="BF3350" i="1"/>
  <c r="BF3349" i="1" s="1"/>
  <c r="BF3348" i="1" s="1"/>
  <c r="BF3347" i="1" s="1"/>
  <c r="BE3350" i="1"/>
  <c r="BE3349" i="1" s="1"/>
  <c r="BE3348" i="1" s="1"/>
  <c r="BE3347" i="1" s="1"/>
  <c r="BI3345" i="1"/>
  <c r="BI3344" i="1" s="1"/>
  <c r="BF3345" i="1"/>
  <c r="BF3344" i="1" s="1"/>
  <c r="BE3345" i="1"/>
  <c r="BE3344" i="1" s="1"/>
  <c r="BI3342" i="1"/>
  <c r="BI3341" i="1" s="1"/>
  <c r="BF3342" i="1"/>
  <c r="BF3341" i="1" s="1"/>
  <c r="BE3342" i="1"/>
  <c r="BE3341" i="1" s="1"/>
  <c r="BI3339" i="1"/>
  <c r="BF3339" i="1"/>
  <c r="BE3339" i="1"/>
  <c r="BI3337" i="1"/>
  <c r="BF3337" i="1"/>
  <c r="BE3337" i="1"/>
  <c r="BI3335" i="1"/>
  <c r="BF3335" i="1"/>
  <c r="BE3335" i="1"/>
  <c r="BI3333" i="1"/>
  <c r="BF3333" i="1"/>
  <c r="BE3333" i="1"/>
  <c r="BI3329" i="1"/>
  <c r="BI3328" i="1" s="1"/>
  <c r="BF3329" i="1"/>
  <c r="BF3328" i="1" s="1"/>
  <c r="BE3329" i="1"/>
  <c r="BE3328" i="1" s="1"/>
  <c r="BI3326" i="1"/>
  <c r="BF3326" i="1"/>
  <c r="BE3326" i="1"/>
  <c r="BI3324" i="1"/>
  <c r="BF3324" i="1"/>
  <c r="BE3324" i="1"/>
  <c r="BI3316" i="1"/>
  <c r="BI3315" i="1" s="1"/>
  <c r="BI3314" i="1" s="1"/>
  <c r="BI3313" i="1" s="1"/>
  <c r="BI3312" i="1" s="1"/>
  <c r="BF3316" i="1"/>
  <c r="BF3315" i="1" s="1"/>
  <c r="BF3314" i="1" s="1"/>
  <c r="BF3313" i="1" s="1"/>
  <c r="BF3312" i="1" s="1"/>
  <c r="BE3316" i="1"/>
  <c r="BE3315" i="1" s="1"/>
  <c r="BE3314" i="1" s="1"/>
  <c r="BE3313" i="1" s="1"/>
  <c r="BE3312" i="1" s="1"/>
  <c r="BI3309" i="1"/>
  <c r="BI3308" i="1" s="1"/>
  <c r="BF3309" i="1"/>
  <c r="BF3308" i="1" s="1"/>
  <c r="BE3309" i="1"/>
  <c r="BE3308" i="1" s="1"/>
  <c r="BI3305" i="1"/>
  <c r="BI3304" i="1" s="1"/>
  <c r="BF3305" i="1"/>
  <c r="BF3304" i="1" s="1"/>
  <c r="BE3305" i="1"/>
  <c r="BE3304" i="1" s="1"/>
  <c r="BI3297" i="1"/>
  <c r="BI3296" i="1" s="1"/>
  <c r="BI3295" i="1" s="1"/>
  <c r="BI3294" i="1" s="1"/>
  <c r="BI3293" i="1" s="1"/>
  <c r="BF3297" i="1"/>
  <c r="BF3296" i="1" s="1"/>
  <c r="BF3295" i="1" s="1"/>
  <c r="BF3294" i="1" s="1"/>
  <c r="BF3293" i="1" s="1"/>
  <c r="BE3297" i="1"/>
  <c r="BE3296" i="1" s="1"/>
  <c r="BE3295" i="1" s="1"/>
  <c r="BE3294" i="1" s="1"/>
  <c r="BE3293" i="1" s="1"/>
  <c r="BI3289" i="1"/>
  <c r="BI3288" i="1" s="1"/>
  <c r="BI3287" i="1" s="1"/>
  <c r="BF3289" i="1"/>
  <c r="BF3288" i="1" s="1"/>
  <c r="BF3287" i="1" s="1"/>
  <c r="BE3289" i="1"/>
  <c r="BE3288" i="1" s="1"/>
  <c r="BE3287" i="1" s="1"/>
  <c r="BI3284" i="1"/>
  <c r="BI3283" i="1" s="1"/>
  <c r="BI3282" i="1" s="1"/>
  <c r="BF3284" i="1"/>
  <c r="BF3283" i="1" s="1"/>
  <c r="BF3282" i="1" s="1"/>
  <c r="BE3284" i="1"/>
  <c r="BE3283" i="1" s="1"/>
  <c r="BE3282" i="1" s="1"/>
  <c r="BI3279" i="1"/>
  <c r="BI3278" i="1" s="1"/>
  <c r="BI3277" i="1" s="1"/>
  <c r="BI3276" i="1" s="1"/>
  <c r="BF3279" i="1"/>
  <c r="BF3278" i="1" s="1"/>
  <c r="BF3277" i="1" s="1"/>
  <c r="BF3276" i="1" s="1"/>
  <c r="BE3279" i="1"/>
  <c r="BE3278" i="1" s="1"/>
  <c r="BE3277" i="1" s="1"/>
  <c r="BE3276" i="1" s="1"/>
  <c r="BI3271" i="1"/>
  <c r="BI3270" i="1" s="1"/>
  <c r="BI3269" i="1" s="1"/>
  <c r="BI3268" i="1" s="1"/>
  <c r="BI3267" i="1" s="1"/>
  <c r="BI3266" i="1" s="1"/>
  <c r="BF3271" i="1"/>
  <c r="BF3270" i="1" s="1"/>
  <c r="BF3269" i="1" s="1"/>
  <c r="BF3268" i="1" s="1"/>
  <c r="BF3267" i="1" s="1"/>
  <c r="BF3266" i="1" s="1"/>
  <c r="BE3271" i="1"/>
  <c r="BE3270" i="1" s="1"/>
  <c r="BE3269" i="1" s="1"/>
  <c r="BE3268" i="1" s="1"/>
  <c r="BE3267" i="1" s="1"/>
  <c r="BE3266" i="1" s="1"/>
  <c r="BI3264" i="1"/>
  <c r="BF3264" i="1"/>
  <c r="BE3264" i="1"/>
  <c r="BI3262" i="1"/>
  <c r="BF3262" i="1"/>
  <c r="BE3262" i="1"/>
  <c r="BI3259" i="1"/>
  <c r="BF3259" i="1"/>
  <c r="BE3259" i="1"/>
  <c r="BI3257" i="1"/>
  <c r="BF3257" i="1"/>
  <c r="BE3257" i="1"/>
  <c r="BI3250" i="1"/>
  <c r="BI3249" i="1" s="1"/>
  <c r="BI3248" i="1" s="1"/>
  <c r="BI3247" i="1" s="1"/>
  <c r="BI3246" i="1" s="1"/>
  <c r="BF3250" i="1"/>
  <c r="BF3249" i="1" s="1"/>
  <c r="BF3248" i="1" s="1"/>
  <c r="BF3247" i="1" s="1"/>
  <c r="BF3246" i="1" s="1"/>
  <c r="BE3250" i="1"/>
  <c r="BE3249" i="1" s="1"/>
  <c r="BE3248" i="1" s="1"/>
  <c r="BE3247" i="1" s="1"/>
  <c r="BE3246" i="1" s="1"/>
  <c r="BI3244" i="1"/>
  <c r="BI3243" i="1" s="1"/>
  <c r="BI3242" i="1" s="1"/>
  <c r="BI3241" i="1" s="1"/>
  <c r="BI3240" i="1" s="1"/>
  <c r="BF3244" i="1"/>
  <c r="BF3243" i="1" s="1"/>
  <c r="BF3242" i="1" s="1"/>
  <c r="BF3241" i="1" s="1"/>
  <c r="BF3240" i="1" s="1"/>
  <c r="BE3244" i="1"/>
  <c r="BE3243" i="1" s="1"/>
  <c r="BE3242" i="1" s="1"/>
  <c r="BE3241" i="1" s="1"/>
  <c r="BE3240" i="1" s="1"/>
  <c r="BI3237" i="1"/>
  <c r="BI3236" i="1" s="1"/>
  <c r="BI3235" i="1" s="1"/>
  <c r="BI3234" i="1" s="1"/>
  <c r="BI3233" i="1" s="1"/>
  <c r="BF3237" i="1"/>
  <c r="BF3236" i="1" s="1"/>
  <c r="BF3235" i="1" s="1"/>
  <c r="BF3234" i="1" s="1"/>
  <c r="BF3233" i="1" s="1"/>
  <c r="BE3237" i="1"/>
  <c r="BE3236" i="1" s="1"/>
  <c r="BE3235" i="1" s="1"/>
  <c r="BE3234" i="1" s="1"/>
  <c r="BE3233" i="1" s="1"/>
  <c r="BI3231" i="1"/>
  <c r="BI3230" i="1" s="1"/>
  <c r="BI3229" i="1" s="1"/>
  <c r="BI3228" i="1" s="1"/>
  <c r="BI3227" i="1" s="1"/>
  <c r="BF3231" i="1"/>
  <c r="BF3230" i="1" s="1"/>
  <c r="BF3229" i="1" s="1"/>
  <c r="BF3228" i="1" s="1"/>
  <c r="BF3227" i="1" s="1"/>
  <c r="BE3231" i="1"/>
  <c r="BE3230" i="1" s="1"/>
  <c r="BE3229" i="1" s="1"/>
  <c r="BE3228" i="1" s="1"/>
  <c r="BE3227" i="1" s="1"/>
  <c r="BI3224" i="1"/>
  <c r="BI3223" i="1" s="1"/>
  <c r="BF3224" i="1"/>
  <c r="BF3223" i="1" s="1"/>
  <c r="BE3224" i="1"/>
  <c r="BE3223" i="1" s="1"/>
  <c r="BI3221" i="1"/>
  <c r="BI3220" i="1" s="1"/>
  <c r="BF3221" i="1"/>
  <c r="BF3220" i="1" s="1"/>
  <c r="BE3221" i="1"/>
  <c r="BE3220" i="1" s="1"/>
  <c r="BI3218" i="1"/>
  <c r="BI3217" i="1" s="1"/>
  <c r="BF3218" i="1"/>
  <c r="BF3217" i="1" s="1"/>
  <c r="BE3218" i="1"/>
  <c r="BE3217" i="1" s="1"/>
  <c r="BI3215" i="1"/>
  <c r="BI3214" i="1" s="1"/>
  <c r="BF3215" i="1"/>
  <c r="BF3214" i="1" s="1"/>
  <c r="BE3215" i="1"/>
  <c r="BE3214" i="1" s="1"/>
  <c r="BI3212" i="1"/>
  <c r="BI3211" i="1" s="1"/>
  <c r="BF3212" i="1"/>
  <c r="BF3211" i="1" s="1"/>
  <c r="BE3212" i="1"/>
  <c r="BE3211" i="1" s="1"/>
  <c r="BI3209" i="1"/>
  <c r="BI3208" i="1" s="1"/>
  <c r="BF3209" i="1"/>
  <c r="BF3208" i="1" s="1"/>
  <c r="BE3209" i="1"/>
  <c r="BE3208" i="1" s="1"/>
  <c r="BI3205" i="1"/>
  <c r="BI3204" i="1" s="1"/>
  <c r="BI3203" i="1" s="1"/>
  <c r="BF3205" i="1"/>
  <c r="BF3204" i="1" s="1"/>
  <c r="BF3203" i="1" s="1"/>
  <c r="BE3205" i="1"/>
  <c r="BE3204" i="1" s="1"/>
  <c r="BE3203" i="1" s="1"/>
  <c r="BI3201" i="1"/>
  <c r="BI3200" i="1" s="1"/>
  <c r="BF3201" i="1"/>
  <c r="BF3200" i="1" s="1"/>
  <c r="BE3201" i="1"/>
  <c r="BE3200" i="1" s="1"/>
  <c r="BI3198" i="1"/>
  <c r="BF3198" i="1"/>
  <c r="BE3198" i="1"/>
  <c r="BI3196" i="1"/>
  <c r="BF3196" i="1"/>
  <c r="BE3196" i="1"/>
  <c r="BI3194" i="1"/>
  <c r="BF3194" i="1"/>
  <c r="BE3194" i="1"/>
  <c r="BI3190" i="1"/>
  <c r="BI3189" i="1" s="1"/>
  <c r="BI3188" i="1" s="1"/>
  <c r="BF3190" i="1"/>
  <c r="BF3189" i="1" s="1"/>
  <c r="BF3188" i="1" s="1"/>
  <c r="BE3190" i="1"/>
  <c r="BE3189" i="1" s="1"/>
  <c r="BE3188" i="1" s="1"/>
  <c r="BI3186" i="1"/>
  <c r="BI3185" i="1" s="1"/>
  <c r="BI3184" i="1" s="1"/>
  <c r="BF3186" i="1"/>
  <c r="BF3185" i="1" s="1"/>
  <c r="BF3184" i="1" s="1"/>
  <c r="BE3186" i="1"/>
  <c r="BE3185" i="1" s="1"/>
  <c r="BE3184" i="1" s="1"/>
  <c r="BI3181" i="1"/>
  <c r="BI3180" i="1" s="1"/>
  <c r="BF3181" i="1"/>
  <c r="BF3180" i="1" s="1"/>
  <c r="BE3181" i="1"/>
  <c r="BE3180" i="1" s="1"/>
  <c r="BI3178" i="1"/>
  <c r="BI3177" i="1" s="1"/>
  <c r="BF3178" i="1"/>
  <c r="BF3177" i="1" s="1"/>
  <c r="BE3178" i="1"/>
  <c r="BE3177" i="1" s="1"/>
  <c r="BI3173" i="1"/>
  <c r="BI3172" i="1" s="1"/>
  <c r="BI3171" i="1" s="1"/>
  <c r="BI3170" i="1" s="1"/>
  <c r="BF3173" i="1"/>
  <c r="BF3172" i="1" s="1"/>
  <c r="BF3171" i="1" s="1"/>
  <c r="BF3170" i="1" s="1"/>
  <c r="BE3173" i="1"/>
  <c r="BE3172" i="1" s="1"/>
  <c r="BE3171" i="1" s="1"/>
  <c r="BE3170" i="1" s="1"/>
  <c r="BI3168" i="1"/>
  <c r="BF3168" i="1"/>
  <c r="BE3168" i="1"/>
  <c r="BI3166" i="1"/>
  <c r="BF3166" i="1"/>
  <c r="BE3166" i="1"/>
  <c r="BI3163" i="1"/>
  <c r="BF3163" i="1"/>
  <c r="BE3163" i="1"/>
  <c r="BI3161" i="1"/>
  <c r="BF3161" i="1"/>
  <c r="BE3161" i="1"/>
  <c r="BI3157" i="1"/>
  <c r="BI3156" i="1" s="1"/>
  <c r="BF3157" i="1"/>
  <c r="BF3156" i="1" s="1"/>
  <c r="BE3157" i="1"/>
  <c r="BE3156" i="1" s="1"/>
  <c r="BI3154" i="1"/>
  <c r="BI3153" i="1" s="1"/>
  <c r="BF3154" i="1"/>
  <c r="BF3153" i="1" s="1"/>
  <c r="BE3154" i="1"/>
  <c r="BE3153" i="1" s="1"/>
  <c r="BI3151" i="1"/>
  <c r="BF3151" i="1"/>
  <c r="BE3151" i="1"/>
  <c r="BI3149" i="1"/>
  <c r="BF3149" i="1"/>
  <c r="BE3149" i="1"/>
  <c r="BI3146" i="1"/>
  <c r="BF3146" i="1"/>
  <c r="BE3146" i="1"/>
  <c r="BI3144" i="1"/>
  <c r="BF3144" i="1"/>
  <c r="BE3144" i="1"/>
  <c r="BI3140" i="1"/>
  <c r="BF3140" i="1"/>
  <c r="BE3140" i="1"/>
  <c r="BI3138" i="1"/>
  <c r="BF3138" i="1"/>
  <c r="BE3138" i="1"/>
  <c r="BI3135" i="1"/>
  <c r="BF3135" i="1"/>
  <c r="BE3135" i="1"/>
  <c r="BI3133" i="1"/>
  <c r="BF3133" i="1"/>
  <c r="BE3133" i="1"/>
  <c r="BI3128" i="1"/>
  <c r="BI3127" i="1" s="1"/>
  <c r="BI3126" i="1" s="1"/>
  <c r="BI3125" i="1" s="1"/>
  <c r="BF3128" i="1"/>
  <c r="BF3127" i="1" s="1"/>
  <c r="BF3126" i="1" s="1"/>
  <c r="BF3125" i="1" s="1"/>
  <c r="BE3128" i="1"/>
  <c r="BE3127" i="1" s="1"/>
  <c r="BE3126" i="1" s="1"/>
  <c r="BE3125" i="1" s="1"/>
  <c r="BI3122" i="1"/>
  <c r="BF3122" i="1"/>
  <c r="BE3122" i="1"/>
  <c r="BI3120" i="1"/>
  <c r="BF3120" i="1"/>
  <c r="BE3120" i="1"/>
  <c r="BI3118" i="1"/>
  <c r="BF3118" i="1"/>
  <c r="BE3118" i="1"/>
  <c r="BI3115" i="1"/>
  <c r="BI3114" i="1" s="1"/>
  <c r="BF3115" i="1"/>
  <c r="BF3114" i="1" s="1"/>
  <c r="BE3115" i="1"/>
  <c r="BE3114" i="1" s="1"/>
  <c r="BI3111" i="1"/>
  <c r="BI3110" i="1" s="1"/>
  <c r="BI3109" i="1" s="1"/>
  <c r="BF3111" i="1"/>
  <c r="BF3110" i="1" s="1"/>
  <c r="BF3109" i="1" s="1"/>
  <c r="BE3111" i="1"/>
  <c r="BE3110" i="1" s="1"/>
  <c r="BE3109" i="1" s="1"/>
  <c r="BI3106" i="1"/>
  <c r="BF3106" i="1"/>
  <c r="BE3106" i="1"/>
  <c r="BI3104" i="1"/>
  <c r="BF3104" i="1"/>
  <c r="BE3104" i="1"/>
  <c r="BI3096" i="1"/>
  <c r="BI3095" i="1" s="1"/>
  <c r="BI3094" i="1" s="1"/>
  <c r="BI3093" i="1" s="1"/>
  <c r="BI3092" i="1" s="1"/>
  <c r="BI3091" i="1" s="1"/>
  <c r="BF3096" i="1"/>
  <c r="BF3095" i="1" s="1"/>
  <c r="BF3094" i="1" s="1"/>
  <c r="BF3093" i="1" s="1"/>
  <c r="BF3092" i="1" s="1"/>
  <c r="BF3091" i="1" s="1"/>
  <c r="BE3096" i="1"/>
  <c r="BE3095" i="1" s="1"/>
  <c r="BE3094" i="1" s="1"/>
  <c r="BE3093" i="1" s="1"/>
  <c r="BE3092" i="1" s="1"/>
  <c r="BE3091" i="1" s="1"/>
  <c r="BI3089" i="1"/>
  <c r="BI3088" i="1" s="1"/>
  <c r="BI3087" i="1" s="1"/>
  <c r="BI3086" i="1" s="1"/>
  <c r="BI3085" i="1" s="1"/>
  <c r="BI3084" i="1" s="1"/>
  <c r="BF3089" i="1"/>
  <c r="BF3088" i="1" s="1"/>
  <c r="BF3087" i="1" s="1"/>
  <c r="BF3086" i="1" s="1"/>
  <c r="BF3085" i="1" s="1"/>
  <c r="BF3084" i="1" s="1"/>
  <c r="BE3089" i="1"/>
  <c r="BE3088" i="1" s="1"/>
  <c r="BE3087" i="1" s="1"/>
  <c r="BE3086" i="1" s="1"/>
  <c r="BE3085" i="1" s="1"/>
  <c r="BE3084" i="1" s="1"/>
  <c r="BI3082" i="1"/>
  <c r="BF3082" i="1"/>
  <c r="BE3082" i="1"/>
  <c r="BI3080" i="1"/>
  <c r="BF3080" i="1"/>
  <c r="BE3080" i="1"/>
  <c r="BI3078" i="1"/>
  <c r="BF3078" i="1"/>
  <c r="BE3078" i="1"/>
  <c r="BI3075" i="1"/>
  <c r="BI3074" i="1" s="1"/>
  <c r="BF3075" i="1"/>
  <c r="BF3074" i="1" s="1"/>
  <c r="BE3075" i="1"/>
  <c r="BE3074" i="1" s="1"/>
  <c r="BI3067" i="1"/>
  <c r="BF3067" i="1"/>
  <c r="BE3067" i="1"/>
  <c r="BI3065" i="1"/>
  <c r="BF3065" i="1"/>
  <c r="BE3065" i="1"/>
  <c r="BI3063" i="1"/>
  <c r="BF3063" i="1"/>
  <c r="BE3063" i="1"/>
  <c r="BI3060" i="1"/>
  <c r="BI3059" i="1" s="1"/>
  <c r="BF3060" i="1"/>
  <c r="BF3059" i="1" s="1"/>
  <c r="BE3060" i="1"/>
  <c r="BE3059" i="1" s="1"/>
  <c r="BI3055" i="1"/>
  <c r="BI3054" i="1" s="1"/>
  <c r="BF3055" i="1"/>
  <c r="BF3054" i="1" s="1"/>
  <c r="BE3055" i="1"/>
  <c r="BE3054" i="1" s="1"/>
  <c r="BI3052" i="1"/>
  <c r="BI3051" i="1" s="1"/>
  <c r="BF3052" i="1"/>
  <c r="BF3051" i="1" s="1"/>
  <c r="BE3052" i="1"/>
  <c r="BE3051" i="1" s="1"/>
  <c r="BI3049" i="1"/>
  <c r="BI3048" i="1" s="1"/>
  <c r="BF3049" i="1"/>
  <c r="BF3048" i="1" s="1"/>
  <c r="BE3049" i="1"/>
  <c r="BE3048" i="1" s="1"/>
  <c r="BI3046" i="1"/>
  <c r="BI3045" i="1" s="1"/>
  <c r="BF3046" i="1"/>
  <c r="BF3045" i="1" s="1"/>
  <c r="BE3046" i="1"/>
  <c r="BE3045" i="1" s="1"/>
  <c r="BI3041" i="1"/>
  <c r="BI3040" i="1" s="1"/>
  <c r="BI3039" i="1" s="1"/>
  <c r="BF3041" i="1"/>
  <c r="BF3040" i="1" s="1"/>
  <c r="BF3039" i="1" s="1"/>
  <c r="BE3041" i="1"/>
  <c r="BE3040" i="1" s="1"/>
  <c r="BE3039" i="1" s="1"/>
  <c r="BI3037" i="1"/>
  <c r="BI3036" i="1" s="1"/>
  <c r="BF3037" i="1"/>
  <c r="BF3036" i="1" s="1"/>
  <c r="BE3037" i="1"/>
  <c r="BE3036" i="1" s="1"/>
  <c r="BI3034" i="1"/>
  <c r="BI3033" i="1" s="1"/>
  <c r="BF3034" i="1"/>
  <c r="BF3033" i="1" s="1"/>
  <c r="BE3034" i="1"/>
  <c r="BE3033" i="1" s="1"/>
  <c r="BI3028" i="1"/>
  <c r="BI3027" i="1" s="1"/>
  <c r="BI3026" i="1" s="1"/>
  <c r="BI3025" i="1" s="1"/>
  <c r="BF3028" i="1"/>
  <c r="BF3027" i="1" s="1"/>
  <c r="BF3026" i="1" s="1"/>
  <c r="BF3025" i="1" s="1"/>
  <c r="BE3028" i="1"/>
  <c r="BE3027" i="1" s="1"/>
  <c r="BE3026" i="1" s="1"/>
  <c r="BE3025" i="1" s="1"/>
  <c r="BI3023" i="1"/>
  <c r="BI3022" i="1" s="1"/>
  <c r="BI3021" i="1" s="1"/>
  <c r="BF3023" i="1"/>
  <c r="BF3022" i="1" s="1"/>
  <c r="BF3021" i="1" s="1"/>
  <c r="BE3023" i="1"/>
  <c r="BE3022" i="1" s="1"/>
  <c r="BE3021" i="1" s="1"/>
  <c r="BI3019" i="1"/>
  <c r="BF3019" i="1"/>
  <c r="BE3019" i="1"/>
  <c r="BI3017" i="1"/>
  <c r="BF3017" i="1"/>
  <c r="BE3017" i="1"/>
  <c r="BI3014" i="1"/>
  <c r="BF3014" i="1"/>
  <c r="BE3014" i="1"/>
  <c r="BI3012" i="1"/>
  <c r="BF3012" i="1"/>
  <c r="BE3012" i="1"/>
  <c r="BI3010" i="1"/>
  <c r="BF3010" i="1"/>
  <c r="BE3010" i="1"/>
  <c r="BI3005" i="1"/>
  <c r="BF3005" i="1"/>
  <c r="BE3005" i="1"/>
  <c r="BI3003" i="1"/>
  <c r="BF3003" i="1"/>
  <c r="BE3003" i="1"/>
  <c r="BI2996" i="1"/>
  <c r="BI2995" i="1" s="1"/>
  <c r="BI2994" i="1" s="1"/>
  <c r="BI2993" i="1" s="1"/>
  <c r="BI2992" i="1" s="1"/>
  <c r="BF2996" i="1"/>
  <c r="BF2995" i="1" s="1"/>
  <c r="BF2994" i="1" s="1"/>
  <c r="BF2993" i="1" s="1"/>
  <c r="BF2992" i="1" s="1"/>
  <c r="BE2996" i="1"/>
  <c r="BE2995" i="1" s="1"/>
  <c r="BE2994" i="1" s="1"/>
  <c r="BE2993" i="1" s="1"/>
  <c r="BE2992" i="1" s="1"/>
  <c r="BI2990" i="1"/>
  <c r="BI2989" i="1" s="1"/>
  <c r="BI2988" i="1" s="1"/>
  <c r="BI2987" i="1" s="1"/>
  <c r="BI2986" i="1" s="1"/>
  <c r="BF2990" i="1"/>
  <c r="BF2989" i="1" s="1"/>
  <c r="BF2988" i="1" s="1"/>
  <c r="BF2987" i="1" s="1"/>
  <c r="BF2986" i="1" s="1"/>
  <c r="BE2990" i="1"/>
  <c r="BE2989" i="1" s="1"/>
  <c r="BE2988" i="1" s="1"/>
  <c r="BE2987" i="1" s="1"/>
  <c r="BE2986" i="1" s="1"/>
  <c r="BI2982" i="1"/>
  <c r="BF2982" i="1"/>
  <c r="BE2982" i="1"/>
  <c r="BI2980" i="1"/>
  <c r="BF2980" i="1"/>
  <c r="BE2980" i="1"/>
  <c r="BI2978" i="1"/>
  <c r="BF2978" i="1"/>
  <c r="BE2978" i="1"/>
  <c r="BI2975" i="1"/>
  <c r="BI2974" i="1" s="1"/>
  <c r="BF2975" i="1"/>
  <c r="BF2974" i="1" s="1"/>
  <c r="BE2975" i="1"/>
  <c r="BE2974" i="1" s="1"/>
  <c r="BI2970" i="1"/>
  <c r="BF2970" i="1"/>
  <c r="BE2970" i="1"/>
  <c r="BI2968" i="1"/>
  <c r="BF2968" i="1"/>
  <c r="BE2968" i="1"/>
  <c r="BI2963" i="1"/>
  <c r="BI2962" i="1" s="1"/>
  <c r="BF2963" i="1"/>
  <c r="BF2962" i="1" s="1"/>
  <c r="BE2963" i="1"/>
  <c r="BE2962" i="1" s="1"/>
  <c r="BI2960" i="1"/>
  <c r="BI2959" i="1" s="1"/>
  <c r="BF2960" i="1"/>
  <c r="BF2959" i="1" s="1"/>
  <c r="BE2960" i="1"/>
  <c r="BE2959" i="1" s="1"/>
  <c r="BI2956" i="1"/>
  <c r="BI2955" i="1" s="1"/>
  <c r="BF2956" i="1"/>
  <c r="BF2955" i="1" s="1"/>
  <c r="BE2956" i="1"/>
  <c r="BE2955" i="1" s="1"/>
  <c r="BI2953" i="1"/>
  <c r="BI2952" i="1" s="1"/>
  <c r="BF2953" i="1"/>
  <c r="BF2952" i="1" s="1"/>
  <c r="BE2953" i="1"/>
  <c r="BE2952" i="1" s="1"/>
  <c r="BI2950" i="1"/>
  <c r="BI2949" i="1" s="1"/>
  <c r="BF2950" i="1"/>
  <c r="BF2949" i="1" s="1"/>
  <c r="BE2950" i="1"/>
  <c r="BE2949" i="1" s="1"/>
  <c r="BI2947" i="1"/>
  <c r="BI2946" i="1" s="1"/>
  <c r="BF2947" i="1"/>
  <c r="BF2946" i="1" s="1"/>
  <c r="BE2947" i="1"/>
  <c r="BE2946" i="1" s="1"/>
  <c r="BI2944" i="1"/>
  <c r="BI2943" i="1" s="1"/>
  <c r="BF2944" i="1"/>
  <c r="BF2943" i="1" s="1"/>
  <c r="BE2944" i="1"/>
  <c r="BE2943" i="1" s="1"/>
  <c r="BI2939" i="1"/>
  <c r="BI2938" i="1" s="1"/>
  <c r="BI2937" i="1" s="1"/>
  <c r="BI2936" i="1" s="1"/>
  <c r="BF2939" i="1"/>
  <c r="BF2938" i="1" s="1"/>
  <c r="BF2937" i="1" s="1"/>
  <c r="BF2936" i="1" s="1"/>
  <c r="BE2939" i="1"/>
  <c r="BE2938" i="1" s="1"/>
  <c r="BE2937" i="1" s="1"/>
  <c r="BE2936" i="1" s="1"/>
  <c r="BI2933" i="1"/>
  <c r="BF2933" i="1"/>
  <c r="BE2933" i="1"/>
  <c r="BI2931" i="1"/>
  <c r="BF2931" i="1"/>
  <c r="BE2931" i="1"/>
  <c r="BI2928" i="1"/>
  <c r="BF2928" i="1"/>
  <c r="BE2928" i="1"/>
  <c r="BI2926" i="1"/>
  <c r="BF2926" i="1"/>
  <c r="BE2926" i="1"/>
  <c r="BI2920" i="1"/>
  <c r="BI2919" i="1" s="1"/>
  <c r="BI2918" i="1" s="1"/>
  <c r="BI2917" i="1" s="1"/>
  <c r="BF2920" i="1"/>
  <c r="BF2919" i="1" s="1"/>
  <c r="BF2918" i="1" s="1"/>
  <c r="BF2917" i="1" s="1"/>
  <c r="BE2920" i="1"/>
  <c r="BE2919" i="1" s="1"/>
  <c r="BE2918" i="1" s="1"/>
  <c r="BE2917" i="1" s="1"/>
  <c r="BI2913" i="1"/>
  <c r="BF2913" i="1"/>
  <c r="BE2913" i="1"/>
  <c r="BI2911" i="1"/>
  <c r="BF2911" i="1"/>
  <c r="BE2911" i="1"/>
  <c r="BI2904" i="1"/>
  <c r="BI2903" i="1" s="1"/>
  <c r="BF2904" i="1"/>
  <c r="BF2903" i="1" s="1"/>
  <c r="BE2904" i="1"/>
  <c r="BE2903" i="1" s="1"/>
  <c r="BI2901" i="1"/>
  <c r="BF2901" i="1"/>
  <c r="BE2901" i="1"/>
  <c r="BI2899" i="1"/>
  <c r="BF2899" i="1"/>
  <c r="BE2899" i="1"/>
  <c r="BI2897" i="1"/>
  <c r="BF2897" i="1"/>
  <c r="BE2897" i="1"/>
  <c r="BI2895" i="1"/>
  <c r="BF2895" i="1"/>
  <c r="BE2895" i="1"/>
  <c r="BI2892" i="1"/>
  <c r="BI2891" i="1" s="1"/>
  <c r="BF2892" i="1"/>
  <c r="BF2891" i="1" s="1"/>
  <c r="BE2892" i="1"/>
  <c r="BE2891" i="1" s="1"/>
  <c r="BI2889" i="1"/>
  <c r="BI2888" i="1" s="1"/>
  <c r="BF2889" i="1"/>
  <c r="BF2888" i="1" s="1"/>
  <c r="BE2889" i="1"/>
  <c r="BE2888" i="1" s="1"/>
  <c r="BI2886" i="1"/>
  <c r="BI2885" i="1" s="1"/>
  <c r="BF2886" i="1"/>
  <c r="BF2885" i="1" s="1"/>
  <c r="BE2886" i="1"/>
  <c r="BE2885" i="1" s="1"/>
  <c r="BI2878" i="1"/>
  <c r="BF2878" i="1"/>
  <c r="BE2878" i="1"/>
  <c r="BI2876" i="1"/>
  <c r="BF2876" i="1"/>
  <c r="BE2876" i="1"/>
  <c r="BI2874" i="1"/>
  <c r="BF2874" i="1"/>
  <c r="BE2874" i="1"/>
  <c r="BI2871" i="1"/>
  <c r="BI2870" i="1" s="1"/>
  <c r="BF2871" i="1"/>
  <c r="BF2870" i="1" s="1"/>
  <c r="BE2871" i="1"/>
  <c r="BE2870" i="1" s="1"/>
  <c r="BI2867" i="1"/>
  <c r="BF2867" i="1"/>
  <c r="BE2867" i="1"/>
  <c r="BI2865" i="1"/>
  <c r="BF2865" i="1"/>
  <c r="BE2865" i="1"/>
  <c r="BI2858" i="1"/>
  <c r="BF2858" i="1"/>
  <c r="BE2858" i="1"/>
  <c r="BI2856" i="1"/>
  <c r="BF2856" i="1"/>
  <c r="BE2856" i="1"/>
  <c r="BI2853" i="1"/>
  <c r="BI2852" i="1" s="1"/>
  <c r="BF2853" i="1"/>
  <c r="BF2852" i="1" s="1"/>
  <c r="BE2853" i="1"/>
  <c r="BE2852" i="1" s="1"/>
  <c r="BI2848" i="1"/>
  <c r="BI2847" i="1" s="1"/>
  <c r="BI2846" i="1" s="1"/>
  <c r="BI2845" i="1" s="1"/>
  <c r="BF2848" i="1"/>
  <c r="BF2847" i="1" s="1"/>
  <c r="BF2846" i="1" s="1"/>
  <c r="BF2845" i="1" s="1"/>
  <c r="BE2848" i="1"/>
  <c r="BE2847" i="1" s="1"/>
  <c r="BE2846" i="1" s="1"/>
  <c r="BE2845" i="1" s="1"/>
  <c r="BI2840" i="1"/>
  <c r="BF2840" i="1"/>
  <c r="BE2840" i="1"/>
  <c r="BI2838" i="1"/>
  <c r="BF2838" i="1"/>
  <c r="BE2838" i="1"/>
  <c r="BI2833" i="1"/>
  <c r="BI2832" i="1" s="1"/>
  <c r="BF2833" i="1"/>
  <c r="BF2832" i="1" s="1"/>
  <c r="BE2833" i="1"/>
  <c r="BE2832" i="1" s="1"/>
  <c r="BI2830" i="1"/>
  <c r="BI2829" i="1" s="1"/>
  <c r="BF2830" i="1"/>
  <c r="BF2829" i="1" s="1"/>
  <c r="BE2830" i="1"/>
  <c r="BE2829" i="1" s="1"/>
  <c r="BI2826" i="1"/>
  <c r="BF2826" i="1"/>
  <c r="BE2826" i="1"/>
  <c r="BI2824" i="1"/>
  <c r="BF2824" i="1"/>
  <c r="BE2824" i="1"/>
  <c r="BI2821" i="1"/>
  <c r="BI2820" i="1" s="1"/>
  <c r="BF2821" i="1"/>
  <c r="BF2820" i="1" s="1"/>
  <c r="BE2821" i="1"/>
  <c r="BE2820" i="1" s="1"/>
  <c r="BI2818" i="1"/>
  <c r="BF2818" i="1"/>
  <c r="BE2818" i="1"/>
  <c r="BI2816" i="1"/>
  <c r="BF2816" i="1"/>
  <c r="BE2816" i="1"/>
  <c r="BI2814" i="1"/>
  <c r="BF2814" i="1"/>
  <c r="BE2814" i="1"/>
  <c r="BI2808" i="1"/>
  <c r="BF2808" i="1"/>
  <c r="BE2808" i="1"/>
  <c r="BI2806" i="1"/>
  <c r="BF2806" i="1"/>
  <c r="BE2806" i="1"/>
  <c r="BI2804" i="1"/>
  <c r="BF2804" i="1"/>
  <c r="BE2804" i="1"/>
  <c r="BI2801" i="1"/>
  <c r="BI2800" i="1" s="1"/>
  <c r="BF2801" i="1"/>
  <c r="BF2800" i="1" s="1"/>
  <c r="BE2801" i="1"/>
  <c r="BE2800" i="1" s="1"/>
  <c r="BI2796" i="1"/>
  <c r="BI2795" i="1" s="1"/>
  <c r="BI2794" i="1" s="1"/>
  <c r="BI2793" i="1" s="1"/>
  <c r="BF2796" i="1"/>
  <c r="BF2795" i="1" s="1"/>
  <c r="BF2794" i="1" s="1"/>
  <c r="BF2793" i="1" s="1"/>
  <c r="BE2796" i="1"/>
  <c r="BE2795" i="1" s="1"/>
  <c r="BE2794" i="1" s="1"/>
  <c r="BE2793" i="1" s="1"/>
  <c r="BI2791" i="1"/>
  <c r="BI2790" i="1" s="1"/>
  <c r="BF2791" i="1"/>
  <c r="BF2790" i="1" s="1"/>
  <c r="BE2791" i="1"/>
  <c r="BE2790" i="1" s="1"/>
  <c r="BI2788" i="1"/>
  <c r="BI2787" i="1" s="1"/>
  <c r="BF2788" i="1"/>
  <c r="BF2787" i="1" s="1"/>
  <c r="BE2788" i="1"/>
  <c r="BE2787" i="1" s="1"/>
  <c r="BI2785" i="1"/>
  <c r="BI2784" i="1" s="1"/>
  <c r="BF2785" i="1"/>
  <c r="BF2784" i="1" s="1"/>
  <c r="BE2785" i="1"/>
  <c r="BE2784" i="1" s="1"/>
  <c r="BI2782" i="1"/>
  <c r="BI2781" i="1" s="1"/>
  <c r="BF2782" i="1"/>
  <c r="BF2781" i="1" s="1"/>
  <c r="BE2782" i="1"/>
  <c r="BE2781" i="1" s="1"/>
  <c r="BI2779" i="1"/>
  <c r="BI2778" i="1" s="1"/>
  <c r="BF2779" i="1"/>
  <c r="BF2778" i="1" s="1"/>
  <c r="BE2779" i="1"/>
  <c r="BE2778" i="1" s="1"/>
  <c r="BI2776" i="1"/>
  <c r="BI2775" i="1" s="1"/>
  <c r="BF2776" i="1"/>
  <c r="BF2775" i="1" s="1"/>
  <c r="BE2776" i="1"/>
  <c r="BE2775" i="1" s="1"/>
  <c r="BI2773" i="1"/>
  <c r="BI2772" i="1" s="1"/>
  <c r="BF2773" i="1"/>
  <c r="BF2772" i="1" s="1"/>
  <c r="BE2773" i="1"/>
  <c r="BE2772" i="1" s="1"/>
  <c r="BI2770" i="1"/>
  <c r="BI2769" i="1" s="1"/>
  <c r="BF2770" i="1"/>
  <c r="BF2769" i="1" s="1"/>
  <c r="BE2770" i="1"/>
  <c r="BE2769" i="1" s="1"/>
  <c r="BI2764" i="1"/>
  <c r="BI2763" i="1" s="1"/>
  <c r="BF2764" i="1"/>
  <c r="BF2763" i="1" s="1"/>
  <c r="BE2764" i="1"/>
  <c r="BE2763" i="1" s="1"/>
  <c r="BI2761" i="1"/>
  <c r="BI2760" i="1" s="1"/>
  <c r="BF2761" i="1"/>
  <c r="BF2760" i="1" s="1"/>
  <c r="BE2761" i="1"/>
  <c r="BE2760" i="1" s="1"/>
  <c r="BI2753" i="1"/>
  <c r="BF2753" i="1"/>
  <c r="BE2753" i="1"/>
  <c r="BI2751" i="1"/>
  <c r="BF2751" i="1"/>
  <c r="BE2751" i="1"/>
  <c r="BI2749" i="1"/>
  <c r="BF2749" i="1"/>
  <c r="BE2749" i="1"/>
  <c r="BI2746" i="1"/>
  <c r="BI2745" i="1" s="1"/>
  <c r="BF2746" i="1"/>
  <c r="BF2745" i="1" s="1"/>
  <c r="BE2746" i="1"/>
  <c r="BE2745" i="1" s="1"/>
  <c r="BI2741" i="1"/>
  <c r="BF2741" i="1"/>
  <c r="BE2741" i="1"/>
  <c r="BI2739" i="1"/>
  <c r="BF2739" i="1"/>
  <c r="BE2739" i="1"/>
  <c r="BI2737" i="1"/>
  <c r="BF2737" i="1"/>
  <c r="BE2737" i="1"/>
  <c r="BI2731" i="1"/>
  <c r="BI2730" i="1" s="1"/>
  <c r="BF2731" i="1"/>
  <c r="BF2730" i="1" s="1"/>
  <c r="BE2731" i="1"/>
  <c r="BE2730" i="1" s="1"/>
  <c r="BI2728" i="1"/>
  <c r="BI2727" i="1" s="1"/>
  <c r="BF2728" i="1"/>
  <c r="BF2727" i="1" s="1"/>
  <c r="BE2728" i="1"/>
  <c r="BE2727" i="1" s="1"/>
  <c r="BI2725" i="1"/>
  <c r="BI2724" i="1" s="1"/>
  <c r="BF2725" i="1"/>
  <c r="BF2724" i="1" s="1"/>
  <c r="BE2725" i="1"/>
  <c r="BE2724" i="1" s="1"/>
  <c r="BI2722" i="1"/>
  <c r="BI2721" i="1" s="1"/>
  <c r="BF2722" i="1"/>
  <c r="BF2721" i="1" s="1"/>
  <c r="BE2722" i="1"/>
  <c r="BE2721" i="1" s="1"/>
  <c r="BI2719" i="1"/>
  <c r="BI2718" i="1" s="1"/>
  <c r="BF2719" i="1"/>
  <c r="BF2718" i="1" s="1"/>
  <c r="BE2719" i="1"/>
  <c r="BE2718" i="1" s="1"/>
  <c r="BI2716" i="1"/>
  <c r="BI2715" i="1" s="1"/>
  <c r="BF2716" i="1"/>
  <c r="BF2715" i="1" s="1"/>
  <c r="BE2716" i="1"/>
  <c r="BE2715" i="1" s="1"/>
  <c r="BI2713" i="1"/>
  <c r="BI2712" i="1" s="1"/>
  <c r="BF2713" i="1"/>
  <c r="BF2712" i="1" s="1"/>
  <c r="BE2713" i="1"/>
  <c r="BE2712" i="1" s="1"/>
  <c r="BI2710" i="1"/>
  <c r="BI2709" i="1" s="1"/>
  <c r="BF2710" i="1"/>
  <c r="BF2709" i="1" s="1"/>
  <c r="BE2710" i="1"/>
  <c r="BE2709" i="1" s="1"/>
  <c r="BI2707" i="1"/>
  <c r="BI2706" i="1" s="1"/>
  <c r="BF2707" i="1"/>
  <c r="BF2706" i="1" s="1"/>
  <c r="BE2707" i="1"/>
  <c r="BE2706" i="1" s="1"/>
  <c r="BI2704" i="1"/>
  <c r="BI2703" i="1" s="1"/>
  <c r="BF2704" i="1"/>
  <c r="BF2703" i="1" s="1"/>
  <c r="BE2704" i="1"/>
  <c r="BE2703" i="1" s="1"/>
  <c r="BI2700" i="1"/>
  <c r="BI2699" i="1" s="1"/>
  <c r="BF2700" i="1"/>
  <c r="BF2699" i="1" s="1"/>
  <c r="BE2700" i="1"/>
  <c r="BE2699" i="1" s="1"/>
  <c r="BI2697" i="1"/>
  <c r="BI2696" i="1" s="1"/>
  <c r="BF2697" i="1"/>
  <c r="BF2696" i="1" s="1"/>
  <c r="BE2697" i="1"/>
  <c r="BE2696" i="1" s="1"/>
  <c r="BI2694" i="1"/>
  <c r="BI2693" i="1" s="1"/>
  <c r="BF2694" i="1"/>
  <c r="BF2693" i="1" s="1"/>
  <c r="BE2694" i="1"/>
  <c r="BE2693" i="1" s="1"/>
  <c r="BI2691" i="1"/>
  <c r="BI2690" i="1" s="1"/>
  <c r="BF2691" i="1"/>
  <c r="BF2690" i="1" s="1"/>
  <c r="BE2691" i="1"/>
  <c r="BE2690" i="1" s="1"/>
  <c r="BI2688" i="1"/>
  <c r="BI2687" i="1" s="1"/>
  <c r="BF2688" i="1"/>
  <c r="BF2687" i="1" s="1"/>
  <c r="BE2688" i="1"/>
  <c r="BE2687" i="1" s="1"/>
  <c r="BI2682" i="1"/>
  <c r="BI2681" i="1" s="1"/>
  <c r="BF2682" i="1"/>
  <c r="BF2681" i="1" s="1"/>
  <c r="BE2682" i="1"/>
  <c r="BE2681" i="1" s="1"/>
  <c r="BI2679" i="1"/>
  <c r="BI2678" i="1" s="1"/>
  <c r="BF2679" i="1"/>
  <c r="BF2678" i="1" s="1"/>
  <c r="BE2679" i="1"/>
  <c r="BE2678" i="1" s="1"/>
  <c r="BI2674" i="1"/>
  <c r="BF2674" i="1"/>
  <c r="BE2674" i="1"/>
  <c r="BI2672" i="1"/>
  <c r="BF2672" i="1"/>
  <c r="BE2672" i="1"/>
  <c r="BI2668" i="1"/>
  <c r="BI2667" i="1" s="1"/>
  <c r="BF2668" i="1"/>
  <c r="BF2667" i="1" s="1"/>
  <c r="BE2668" i="1"/>
  <c r="BE2667" i="1" s="1"/>
  <c r="BI2665" i="1"/>
  <c r="BI2664" i="1" s="1"/>
  <c r="BF2665" i="1"/>
  <c r="BF2664" i="1" s="1"/>
  <c r="BE2665" i="1"/>
  <c r="BE2664" i="1" s="1"/>
  <c r="BI2658" i="1"/>
  <c r="BI2657" i="1" s="1"/>
  <c r="BF2658" i="1"/>
  <c r="BF2657" i="1" s="1"/>
  <c r="BE2658" i="1"/>
  <c r="BE2657" i="1" s="1"/>
  <c r="BI2655" i="1"/>
  <c r="BI2654" i="1" s="1"/>
  <c r="BF2655" i="1"/>
  <c r="BF2654" i="1" s="1"/>
  <c r="BE2655" i="1"/>
  <c r="BE2654" i="1" s="1"/>
  <c r="BI2652" i="1"/>
  <c r="BI2651" i="1" s="1"/>
  <c r="BF2652" i="1"/>
  <c r="BF2651" i="1" s="1"/>
  <c r="BE2652" i="1"/>
  <c r="BE2651" i="1" s="1"/>
  <c r="BI2649" i="1"/>
  <c r="BI2648" i="1" s="1"/>
  <c r="BF2649" i="1"/>
  <c r="BF2648" i="1" s="1"/>
  <c r="BE2649" i="1"/>
  <c r="BE2648" i="1" s="1"/>
  <c r="BI2646" i="1"/>
  <c r="BI2645" i="1" s="1"/>
  <c r="BF2646" i="1"/>
  <c r="BF2645" i="1" s="1"/>
  <c r="BE2646" i="1"/>
  <c r="BE2645" i="1" s="1"/>
  <c r="BI2643" i="1"/>
  <c r="BI2642" i="1" s="1"/>
  <c r="BF2643" i="1"/>
  <c r="BF2642" i="1" s="1"/>
  <c r="BE2643" i="1"/>
  <c r="BE2642" i="1" s="1"/>
  <c r="BI2640" i="1"/>
  <c r="BI2639" i="1" s="1"/>
  <c r="BF2640" i="1"/>
  <c r="BF2639" i="1" s="1"/>
  <c r="BE2640" i="1"/>
  <c r="BE2639" i="1" s="1"/>
  <c r="BI2637" i="1"/>
  <c r="BI2636" i="1" s="1"/>
  <c r="BF2637" i="1"/>
  <c r="BF2636" i="1" s="1"/>
  <c r="BE2637" i="1"/>
  <c r="BE2636" i="1" s="1"/>
  <c r="BI2633" i="1"/>
  <c r="BI2632" i="1" s="1"/>
  <c r="BF2633" i="1"/>
  <c r="BF2632" i="1" s="1"/>
  <c r="BE2633" i="1"/>
  <c r="BE2632" i="1" s="1"/>
  <c r="BI2630" i="1"/>
  <c r="BI2629" i="1" s="1"/>
  <c r="BF2630" i="1"/>
  <c r="BF2629" i="1" s="1"/>
  <c r="BE2630" i="1"/>
  <c r="BE2629" i="1" s="1"/>
  <c r="BI2627" i="1"/>
  <c r="BI2626" i="1" s="1"/>
  <c r="BF2627" i="1"/>
  <c r="BF2626" i="1" s="1"/>
  <c r="BE2627" i="1"/>
  <c r="BE2626" i="1" s="1"/>
  <c r="BI2624" i="1"/>
  <c r="BI2623" i="1" s="1"/>
  <c r="BF2624" i="1"/>
  <c r="BF2623" i="1" s="1"/>
  <c r="BE2624" i="1"/>
  <c r="BE2623" i="1" s="1"/>
  <c r="BI2621" i="1"/>
  <c r="BI2620" i="1" s="1"/>
  <c r="BF2621" i="1"/>
  <c r="BF2620" i="1" s="1"/>
  <c r="BE2621" i="1"/>
  <c r="BE2620" i="1" s="1"/>
  <c r="BI2618" i="1"/>
  <c r="BI2617" i="1" s="1"/>
  <c r="BF2618" i="1"/>
  <c r="BF2617" i="1" s="1"/>
  <c r="BE2618" i="1"/>
  <c r="BE2617" i="1" s="1"/>
  <c r="BI2610" i="1"/>
  <c r="BI2609" i="1" s="1"/>
  <c r="BI2608" i="1" s="1"/>
  <c r="BI2607" i="1" s="1"/>
  <c r="BI2606" i="1" s="1"/>
  <c r="BI2605" i="1" s="1"/>
  <c r="BF2610" i="1"/>
  <c r="BF2609" i="1" s="1"/>
  <c r="BF2608" i="1" s="1"/>
  <c r="BF2607" i="1" s="1"/>
  <c r="BF2606" i="1" s="1"/>
  <c r="BF2605" i="1" s="1"/>
  <c r="BE2610" i="1"/>
  <c r="BE2609" i="1" s="1"/>
  <c r="BE2608" i="1" s="1"/>
  <c r="BE2607" i="1" s="1"/>
  <c r="BE2606" i="1" s="1"/>
  <c r="BE2605" i="1" s="1"/>
  <c r="BI2603" i="1"/>
  <c r="BI2602" i="1" s="1"/>
  <c r="BI2601" i="1" s="1"/>
  <c r="BI2600" i="1" s="1"/>
  <c r="BI2599" i="1" s="1"/>
  <c r="BI2598" i="1" s="1"/>
  <c r="BF2603" i="1"/>
  <c r="BF2602" i="1" s="1"/>
  <c r="BF2601" i="1" s="1"/>
  <c r="BF2600" i="1" s="1"/>
  <c r="BF2599" i="1" s="1"/>
  <c r="BF2598" i="1" s="1"/>
  <c r="BE2603" i="1"/>
  <c r="BE2602" i="1" s="1"/>
  <c r="BE2601" i="1" s="1"/>
  <c r="BE2600" i="1" s="1"/>
  <c r="BE2599" i="1" s="1"/>
  <c r="BE2598" i="1" s="1"/>
  <c r="BI2596" i="1"/>
  <c r="BF2596" i="1"/>
  <c r="BE2596" i="1"/>
  <c r="BI2594" i="1"/>
  <c r="BF2594" i="1"/>
  <c r="BE2594" i="1"/>
  <c r="BI2591" i="1"/>
  <c r="BI2590" i="1" s="1"/>
  <c r="BF2591" i="1"/>
  <c r="BF2590" i="1" s="1"/>
  <c r="BE2591" i="1"/>
  <c r="BE2590" i="1" s="1"/>
  <c r="BI2586" i="1"/>
  <c r="BF2586" i="1"/>
  <c r="BE2586" i="1"/>
  <c r="BI2584" i="1"/>
  <c r="BF2584" i="1"/>
  <c r="BE2584" i="1"/>
  <c r="BI2582" i="1"/>
  <c r="BF2582" i="1"/>
  <c r="BE2582" i="1"/>
  <c r="BI2578" i="1"/>
  <c r="BI2577" i="1" s="1"/>
  <c r="BF2578" i="1"/>
  <c r="BF2577" i="1" s="1"/>
  <c r="BE2578" i="1"/>
  <c r="BE2577" i="1" s="1"/>
  <c r="BI2575" i="1"/>
  <c r="BF2575" i="1"/>
  <c r="BE2575" i="1"/>
  <c r="BI2573" i="1"/>
  <c r="BF2573" i="1"/>
  <c r="BE2573" i="1"/>
  <c r="BI2570" i="1"/>
  <c r="BI2569" i="1" s="1"/>
  <c r="BF2570" i="1"/>
  <c r="BF2569" i="1" s="1"/>
  <c r="BE2570" i="1"/>
  <c r="BE2569" i="1" s="1"/>
  <c r="BI2567" i="1"/>
  <c r="BF2567" i="1"/>
  <c r="BE2567" i="1"/>
  <c r="BI2565" i="1"/>
  <c r="BF2565" i="1"/>
  <c r="BE2565" i="1"/>
  <c r="BI2563" i="1"/>
  <c r="BF2563" i="1"/>
  <c r="BE2563" i="1"/>
  <c r="BI2559" i="1"/>
  <c r="BF2559" i="1"/>
  <c r="BE2559" i="1"/>
  <c r="BI2557" i="1"/>
  <c r="BF2557" i="1"/>
  <c r="BE2557" i="1"/>
  <c r="BI2555" i="1"/>
  <c r="BF2555" i="1"/>
  <c r="BE2555" i="1"/>
  <c r="BI2549" i="1"/>
  <c r="BI2548" i="1" s="1"/>
  <c r="BF2549" i="1"/>
  <c r="BF2548" i="1" s="1"/>
  <c r="BE2549" i="1"/>
  <c r="BE2548" i="1" s="1"/>
  <c r="BI2546" i="1"/>
  <c r="BI2545" i="1" s="1"/>
  <c r="BF2546" i="1"/>
  <c r="BF2545" i="1" s="1"/>
  <c r="BE2546" i="1"/>
  <c r="BE2545" i="1" s="1"/>
  <c r="BI2542" i="1"/>
  <c r="BI2541" i="1" s="1"/>
  <c r="BI2540" i="1" s="1"/>
  <c r="BF2542" i="1"/>
  <c r="BF2541" i="1" s="1"/>
  <c r="BF2540" i="1" s="1"/>
  <c r="BE2542" i="1"/>
  <c r="BE2541" i="1" s="1"/>
  <c r="BE2540" i="1" s="1"/>
  <c r="BI2536" i="1"/>
  <c r="BI2535" i="1" s="1"/>
  <c r="BF2536" i="1"/>
  <c r="BF2535" i="1" s="1"/>
  <c r="BE2536" i="1"/>
  <c r="BE2535" i="1" s="1"/>
  <c r="BI2533" i="1"/>
  <c r="BI2532" i="1" s="1"/>
  <c r="BF2533" i="1"/>
  <c r="BF2532" i="1" s="1"/>
  <c r="BE2533" i="1"/>
  <c r="BE2532" i="1" s="1"/>
  <c r="BI2529" i="1"/>
  <c r="BI2528" i="1" s="1"/>
  <c r="BF2529" i="1"/>
  <c r="BF2528" i="1" s="1"/>
  <c r="BE2529" i="1"/>
  <c r="BE2528" i="1" s="1"/>
  <c r="BI2526" i="1"/>
  <c r="BI2525" i="1" s="1"/>
  <c r="BF2526" i="1"/>
  <c r="BF2525" i="1" s="1"/>
  <c r="BE2526" i="1"/>
  <c r="BE2525" i="1" s="1"/>
  <c r="BI2523" i="1"/>
  <c r="BI2522" i="1" s="1"/>
  <c r="BF2523" i="1"/>
  <c r="BF2522" i="1" s="1"/>
  <c r="BE2523" i="1"/>
  <c r="BE2522" i="1" s="1"/>
  <c r="BI2520" i="1"/>
  <c r="BI2519" i="1" s="1"/>
  <c r="BF2520" i="1"/>
  <c r="BF2519" i="1" s="1"/>
  <c r="BE2520" i="1"/>
  <c r="BE2519" i="1" s="1"/>
  <c r="BI2517" i="1"/>
  <c r="BI2516" i="1" s="1"/>
  <c r="BF2517" i="1"/>
  <c r="BF2516" i="1" s="1"/>
  <c r="BE2517" i="1"/>
  <c r="BE2516" i="1" s="1"/>
  <c r="BI2514" i="1"/>
  <c r="BI2513" i="1" s="1"/>
  <c r="BF2514" i="1"/>
  <c r="BF2513" i="1" s="1"/>
  <c r="BE2514" i="1"/>
  <c r="BE2513" i="1" s="1"/>
  <c r="BI2511" i="1"/>
  <c r="BI2510" i="1" s="1"/>
  <c r="BF2511" i="1"/>
  <c r="BF2510" i="1" s="1"/>
  <c r="BE2511" i="1"/>
  <c r="BE2510" i="1" s="1"/>
  <c r="BI2508" i="1"/>
  <c r="BI2507" i="1" s="1"/>
  <c r="BF2508" i="1"/>
  <c r="BF2507" i="1" s="1"/>
  <c r="BE2508" i="1"/>
  <c r="BE2507" i="1" s="1"/>
  <c r="BI2505" i="1"/>
  <c r="BI2504" i="1" s="1"/>
  <c r="BF2505" i="1"/>
  <c r="BF2504" i="1" s="1"/>
  <c r="BE2505" i="1"/>
  <c r="BE2504" i="1" s="1"/>
  <c r="BI2502" i="1"/>
  <c r="BF2502" i="1"/>
  <c r="BE2502" i="1"/>
  <c r="BI2500" i="1"/>
  <c r="BF2500" i="1"/>
  <c r="BE2500" i="1"/>
  <c r="BI2497" i="1"/>
  <c r="BI2496" i="1" s="1"/>
  <c r="BF2497" i="1"/>
  <c r="BF2496" i="1" s="1"/>
  <c r="BE2497" i="1"/>
  <c r="BE2496" i="1" s="1"/>
  <c r="BI2494" i="1"/>
  <c r="BI2493" i="1" s="1"/>
  <c r="BF2494" i="1"/>
  <c r="BF2493" i="1" s="1"/>
  <c r="BE2494" i="1"/>
  <c r="BE2493" i="1" s="1"/>
  <c r="BI2489" i="1"/>
  <c r="BI2488" i="1" s="1"/>
  <c r="BI2487" i="1" s="1"/>
  <c r="BF2489" i="1"/>
  <c r="BF2488" i="1" s="1"/>
  <c r="BF2487" i="1" s="1"/>
  <c r="BE2489" i="1"/>
  <c r="BE2488" i="1" s="1"/>
  <c r="BE2487" i="1" s="1"/>
  <c r="BI2485" i="1"/>
  <c r="BI2484" i="1" s="1"/>
  <c r="BF2485" i="1"/>
  <c r="BF2484" i="1" s="1"/>
  <c r="BE2485" i="1"/>
  <c r="BE2484" i="1" s="1"/>
  <c r="BI2482" i="1"/>
  <c r="BI2481" i="1" s="1"/>
  <c r="BF2482" i="1"/>
  <c r="BF2481" i="1" s="1"/>
  <c r="BE2482" i="1"/>
  <c r="BE2481" i="1" s="1"/>
  <c r="BI2479" i="1"/>
  <c r="BI2478" i="1" s="1"/>
  <c r="BF2479" i="1"/>
  <c r="BF2478" i="1" s="1"/>
  <c r="BE2479" i="1"/>
  <c r="BE2478" i="1" s="1"/>
  <c r="BI2473" i="1"/>
  <c r="BF2473" i="1"/>
  <c r="BE2473" i="1"/>
  <c r="BI2471" i="1"/>
  <c r="BF2471" i="1"/>
  <c r="BE2471" i="1"/>
  <c r="BI2466" i="1"/>
  <c r="BI2465" i="1" s="1"/>
  <c r="BI2464" i="1" s="1"/>
  <c r="BI2463" i="1" s="1"/>
  <c r="BF2466" i="1"/>
  <c r="BF2465" i="1" s="1"/>
  <c r="BF2464" i="1" s="1"/>
  <c r="BF2463" i="1" s="1"/>
  <c r="BE2466" i="1"/>
  <c r="BE2465" i="1" s="1"/>
  <c r="BE2464" i="1" s="1"/>
  <c r="BE2463" i="1" s="1"/>
  <c r="BI2461" i="1"/>
  <c r="BI2460" i="1" s="1"/>
  <c r="BF2461" i="1"/>
  <c r="BF2460" i="1" s="1"/>
  <c r="BE2461" i="1"/>
  <c r="BE2460" i="1" s="1"/>
  <c r="BI2458" i="1"/>
  <c r="BI2457" i="1" s="1"/>
  <c r="BF2458" i="1"/>
  <c r="BF2457" i="1" s="1"/>
  <c r="BE2458" i="1"/>
  <c r="BE2457" i="1" s="1"/>
  <c r="BI2454" i="1"/>
  <c r="BI2453" i="1" s="1"/>
  <c r="BI2452" i="1" s="1"/>
  <c r="BF2454" i="1"/>
  <c r="BF2453" i="1" s="1"/>
  <c r="BF2452" i="1" s="1"/>
  <c r="BE2454" i="1"/>
  <c r="BE2453" i="1" s="1"/>
  <c r="BE2452" i="1" s="1"/>
  <c r="BI2449" i="1"/>
  <c r="BI2448" i="1" s="1"/>
  <c r="BF2449" i="1"/>
  <c r="BF2448" i="1" s="1"/>
  <c r="BE2449" i="1"/>
  <c r="BE2448" i="1" s="1"/>
  <c r="BI2443" i="1"/>
  <c r="BI2442" i="1" s="1"/>
  <c r="BF2443" i="1"/>
  <c r="BF2442" i="1" s="1"/>
  <c r="BE2443" i="1"/>
  <c r="BE2442" i="1" s="1"/>
  <c r="BI2440" i="1"/>
  <c r="BI2439" i="1" s="1"/>
  <c r="BF2440" i="1"/>
  <c r="BF2439" i="1" s="1"/>
  <c r="BE2440" i="1"/>
  <c r="BE2439" i="1" s="1"/>
  <c r="BI2436" i="1"/>
  <c r="BI2435" i="1" s="1"/>
  <c r="BI2434" i="1" s="1"/>
  <c r="BF2436" i="1"/>
  <c r="BF2435" i="1" s="1"/>
  <c r="BF2434" i="1" s="1"/>
  <c r="BE2436" i="1"/>
  <c r="BE2435" i="1" s="1"/>
  <c r="BE2434" i="1" s="1"/>
  <c r="BI2429" i="1"/>
  <c r="BI2428" i="1" s="1"/>
  <c r="BF2429" i="1"/>
  <c r="BF2428" i="1" s="1"/>
  <c r="BE2429" i="1"/>
  <c r="BE2428" i="1" s="1"/>
  <c r="BI2426" i="1"/>
  <c r="BI2425" i="1" s="1"/>
  <c r="BF2426" i="1"/>
  <c r="BF2425" i="1" s="1"/>
  <c r="BE2426" i="1"/>
  <c r="BE2425" i="1" s="1"/>
  <c r="BI2419" i="1"/>
  <c r="BF2419" i="1"/>
  <c r="BE2419" i="1"/>
  <c r="BI2417" i="1"/>
  <c r="BF2417" i="1"/>
  <c r="BE2417" i="1"/>
  <c r="BI2415" i="1"/>
  <c r="BF2415" i="1"/>
  <c r="BE2415" i="1"/>
  <c r="BI2407" i="1"/>
  <c r="BI2406" i="1" s="1"/>
  <c r="BI2405" i="1" s="1"/>
  <c r="BI2404" i="1" s="1"/>
  <c r="BI2403" i="1" s="1"/>
  <c r="BI2402" i="1" s="1"/>
  <c r="BF2407" i="1"/>
  <c r="BF2406" i="1" s="1"/>
  <c r="BF2405" i="1" s="1"/>
  <c r="BF2404" i="1" s="1"/>
  <c r="BF2403" i="1" s="1"/>
  <c r="BF2402" i="1" s="1"/>
  <c r="BE2407" i="1"/>
  <c r="BE2406" i="1" s="1"/>
  <c r="BE2405" i="1" s="1"/>
  <c r="BE2404" i="1" s="1"/>
  <c r="BE2403" i="1" s="1"/>
  <c r="BE2402" i="1" s="1"/>
  <c r="BI2400" i="1"/>
  <c r="BI2399" i="1" s="1"/>
  <c r="BI2398" i="1" s="1"/>
  <c r="BI2397" i="1" s="1"/>
  <c r="BF2400" i="1"/>
  <c r="BF2399" i="1" s="1"/>
  <c r="BF2398" i="1" s="1"/>
  <c r="BF2397" i="1" s="1"/>
  <c r="BE2400" i="1"/>
  <c r="BE2399" i="1" s="1"/>
  <c r="BE2398" i="1" s="1"/>
  <c r="BE2397" i="1" s="1"/>
  <c r="BI2395" i="1"/>
  <c r="BI2394" i="1" s="1"/>
  <c r="BI2393" i="1" s="1"/>
  <c r="BI2392" i="1" s="1"/>
  <c r="BF2395" i="1"/>
  <c r="BF2394" i="1" s="1"/>
  <c r="BF2393" i="1" s="1"/>
  <c r="BF2392" i="1" s="1"/>
  <c r="BE2395" i="1"/>
  <c r="BE2394" i="1" s="1"/>
  <c r="BE2393" i="1" s="1"/>
  <c r="BE2392" i="1" s="1"/>
  <c r="BI2388" i="1"/>
  <c r="BI2387" i="1" s="1"/>
  <c r="BF2388" i="1"/>
  <c r="BF2387" i="1" s="1"/>
  <c r="BE2388" i="1"/>
  <c r="BE2387" i="1" s="1"/>
  <c r="BI2385" i="1"/>
  <c r="BI2384" i="1" s="1"/>
  <c r="BF2385" i="1"/>
  <c r="BF2384" i="1" s="1"/>
  <c r="BE2385" i="1"/>
  <c r="BE2384" i="1" s="1"/>
  <c r="BI2378" i="1"/>
  <c r="BF2378" i="1"/>
  <c r="BE2378" i="1"/>
  <c r="BI2376" i="1"/>
  <c r="BF2376" i="1"/>
  <c r="BE2376" i="1"/>
  <c r="BI2374" i="1"/>
  <c r="BF2374" i="1"/>
  <c r="BE2374" i="1"/>
  <c r="BI2368" i="1"/>
  <c r="BI2367" i="1" s="1"/>
  <c r="BI2366" i="1" s="1"/>
  <c r="BI2365" i="1" s="1"/>
  <c r="BF2368" i="1"/>
  <c r="BF2367" i="1" s="1"/>
  <c r="BF2366" i="1" s="1"/>
  <c r="BF2365" i="1" s="1"/>
  <c r="BE2368" i="1"/>
  <c r="BE2367" i="1" s="1"/>
  <c r="BE2366" i="1" s="1"/>
  <c r="BE2365" i="1" s="1"/>
  <c r="BI2363" i="1"/>
  <c r="BI2362" i="1" s="1"/>
  <c r="BI2361" i="1" s="1"/>
  <c r="BI2360" i="1" s="1"/>
  <c r="BF2363" i="1"/>
  <c r="BF2362" i="1" s="1"/>
  <c r="BF2361" i="1" s="1"/>
  <c r="BF2360" i="1" s="1"/>
  <c r="BE2363" i="1"/>
  <c r="BE2362" i="1" s="1"/>
  <c r="BE2361" i="1" s="1"/>
  <c r="BE2360" i="1" s="1"/>
  <c r="BI2358" i="1"/>
  <c r="BI2357" i="1" s="1"/>
  <c r="BF2358" i="1"/>
  <c r="BF2357" i="1" s="1"/>
  <c r="BE2358" i="1"/>
  <c r="BE2357" i="1" s="1"/>
  <c r="BI2355" i="1"/>
  <c r="BF2355" i="1"/>
  <c r="BE2355" i="1"/>
  <c r="BI2353" i="1"/>
  <c r="BF2353" i="1"/>
  <c r="BE2353" i="1"/>
  <c r="BI2348" i="1"/>
  <c r="BI2347" i="1" s="1"/>
  <c r="BI2346" i="1" s="1"/>
  <c r="BI2345" i="1" s="1"/>
  <c r="BF2348" i="1"/>
  <c r="BF2347" i="1" s="1"/>
  <c r="BF2346" i="1" s="1"/>
  <c r="BF2345" i="1" s="1"/>
  <c r="BE2348" i="1"/>
  <c r="BE2347" i="1" s="1"/>
  <c r="BE2346" i="1" s="1"/>
  <c r="BE2345" i="1" s="1"/>
  <c r="BI2343" i="1"/>
  <c r="BI2342" i="1" s="1"/>
  <c r="BI2341" i="1" s="1"/>
  <c r="BI2340" i="1" s="1"/>
  <c r="BF2343" i="1"/>
  <c r="BF2342" i="1" s="1"/>
  <c r="BF2341" i="1" s="1"/>
  <c r="BF2340" i="1" s="1"/>
  <c r="BE2343" i="1"/>
  <c r="BE2342" i="1" s="1"/>
  <c r="BE2341" i="1" s="1"/>
  <c r="BE2340" i="1" s="1"/>
  <c r="BI2336" i="1"/>
  <c r="BI2335" i="1" s="1"/>
  <c r="BI2334" i="1" s="1"/>
  <c r="BI2333" i="1" s="1"/>
  <c r="BF2336" i="1"/>
  <c r="BF2335" i="1" s="1"/>
  <c r="BF2334" i="1" s="1"/>
  <c r="BF2333" i="1" s="1"/>
  <c r="BE2336" i="1"/>
  <c r="BE2335" i="1" s="1"/>
  <c r="BE2334" i="1" s="1"/>
  <c r="BE2333" i="1" s="1"/>
  <c r="BI2331" i="1"/>
  <c r="BI2330" i="1" s="1"/>
  <c r="BI2329" i="1" s="1"/>
  <c r="BI2328" i="1" s="1"/>
  <c r="BF2331" i="1"/>
  <c r="BF2330" i="1" s="1"/>
  <c r="BF2329" i="1" s="1"/>
  <c r="BF2328" i="1" s="1"/>
  <c r="BE2331" i="1"/>
  <c r="BE2330" i="1" s="1"/>
  <c r="BE2329" i="1" s="1"/>
  <c r="BE2328" i="1" s="1"/>
  <c r="BI2325" i="1"/>
  <c r="BI2324" i="1" s="1"/>
  <c r="BI2323" i="1" s="1"/>
  <c r="BI2322" i="1" s="1"/>
  <c r="BF2325" i="1"/>
  <c r="BF2324" i="1" s="1"/>
  <c r="BF2323" i="1" s="1"/>
  <c r="BF2322" i="1" s="1"/>
  <c r="BE2325" i="1"/>
  <c r="BE2324" i="1" s="1"/>
  <c r="BE2323" i="1" s="1"/>
  <c r="BE2322" i="1" s="1"/>
  <c r="BI2320" i="1"/>
  <c r="BI2319" i="1" s="1"/>
  <c r="BI2318" i="1" s="1"/>
  <c r="BI2317" i="1" s="1"/>
  <c r="BF2320" i="1"/>
  <c r="BF2319" i="1" s="1"/>
  <c r="BF2318" i="1" s="1"/>
  <c r="BF2317" i="1" s="1"/>
  <c r="BE2320" i="1"/>
  <c r="BE2319" i="1" s="1"/>
  <c r="BE2318" i="1" s="1"/>
  <c r="BE2317" i="1" s="1"/>
  <c r="BI2315" i="1"/>
  <c r="BI2314" i="1" s="1"/>
  <c r="BF2315" i="1"/>
  <c r="BF2314" i="1" s="1"/>
  <c r="BE2315" i="1"/>
  <c r="BE2314" i="1" s="1"/>
  <c r="BI2312" i="1"/>
  <c r="BI2311" i="1" s="1"/>
  <c r="BF2312" i="1"/>
  <c r="BF2311" i="1" s="1"/>
  <c r="BE2312" i="1"/>
  <c r="BE2311" i="1" s="1"/>
  <c r="BI2309" i="1"/>
  <c r="BI2308" i="1" s="1"/>
  <c r="BF2309" i="1"/>
  <c r="BF2308" i="1" s="1"/>
  <c r="BE2309" i="1"/>
  <c r="BE2308" i="1" s="1"/>
  <c r="BI2302" i="1"/>
  <c r="BF2302" i="1"/>
  <c r="BE2302" i="1"/>
  <c r="BI2300" i="1"/>
  <c r="BF2300" i="1"/>
  <c r="BE2300" i="1"/>
  <c r="BI2294" i="1"/>
  <c r="BI2293" i="1" s="1"/>
  <c r="BI2292" i="1" s="1"/>
  <c r="BI2291" i="1" s="1"/>
  <c r="BI2290" i="1" s="1"/>
  <c r="BF2294" i="1"/>
  <c r="BF2293" i="1" s="1"/>
  <c r="BF2292" i="1" s="1"/>
  <c r="BF2291" i="1" s="1"/>
  <c r="BF2290" i="1" s="1"/>
  <c r="BE2294" i="1"/>
  <c r="BE2293" i="1" s="1"/>
  <c r="BE2292" i="1" s="1"/>
  <c r="BE2291" i="1" s="1"/>
  <c r="BE2290" i="1" s="1"/>
  <c r="BI2287" i="1"/>
  <c r="BI2286" i="1" s="1"/>
  <c r="BI2285" i="1" s="1"/>
  <c r="BF2287" i="1"/>
  <c r="BF2286" i="1" s="1"/>
  <c r="BF2285" i="1" s="1"/>
  <c r="BE2287" i="1"/>
  <c r="BE2286" i="1" s="1"/>
  <c r="BE2285" i="1" s="1"/>
  <c r="BI2283" i="1"/>
  <c r="BI2282" i="1" s="1"/>
  <c r="BF2283" i="1"/>
  <c r="BF2282" i="1" s="1"/>
  <c r="BE2283" i="1"/>
  <c r="BE2282" i="1" s="1"/>
  <c r="BI2280" i="1"/>
  <c r="BI2279" i="1" s="1"/>
  <c r="BF2280" i="1"/>
  <c r="BF2279" i="1" s="1"/>
  <c r="BE2280" i="1"/>
  <c r="BE2279" i="1" s="1"/>
  <c r="BI2276" i="1"/>
  <c r="BI2275" i="1" s="1"/>
  <c r="BI2274" i="1" s="1"/>
  <c r="BF2276" i="1"/>
  <c r="BF2275" i="1" s="1"/>
  <c r="BF2274" i="1" s="1"/>
  <c r="BE2276" i="1"/>
  <c r="BE2275" i="1" s="1"/>
  <c r="BE2274" i="1" s="1"/>
  <c r="BI2270" i="1"/>
  <c r="BF2270" i="1"/>
  <c r="BE2270" i="1"/>
  <c r="BI2268" i="1"/>
  <c r="BF2268" i="1"/>
  <c r="BE2268" i="1"/>
  <c r="BI2266" i="1"/>
  <c r="BF2266" i="1"/>
  <c r="BE2266" i="1"/>
  <c r="BI2263" i="1"/>
  <c r="BI2262" i="1" s="1"/>
  <c r="BF2263" i="1"/>
  <c r="BF2262" i="1" s="1"/>
  <c r="BE2263" i="1"/>
  <c r="BE2262" i="1" s="1"/>
  <c r="BI2258" i="1"/>
  <c r="BF2258" i="1"/>
  <c r="BE2258" i="1"/>
  <c r="BI2256" i="1"/>
  <c r="BF2256" i="1"/>
  <c r="BE2256" i="1"/>
  <c r="BI2248" i="1"/>
  <c r="BI2247" i="1" s="1"/>
  <c r="BI2246" i="1" s="1"/>
  <c r="BI2245" i="1" s="1"/>
  <c r="BI2244" i="1" s="1"/>
  <c r="BF2248" i="1"/>
  <c r="BF2247" i="1" s="1"/>
  <c r="BF2246" i="1" s="1"/>
  <c r="BF2245" i="1" s="1"/>
  <c r="BF2244" i="1" s="1"/>
  <c r="BE2248" i="1"/>
  <c r="BE2247" i="1" s="1"/>
  <c r="BE2246" i="1" s="1"/>
  <c r="BE2245" i="1" s="1"/>
  <c r="BE2244" i="1" s="1"/>
  <c r="BI2242" i="1"/>
  <c r="BI2241" i="1" s="1"/>
  <c r="BI2240" i="1" s="1"/>
  <c r="BI2239" i="1" s="1"/>
  <c r="BI2238" i="1" s="1"/>
  <c r="BF2242" i="1"/>
  <c r="BF2241" i="1" s="1"/>
  <c r="BF2240" i="1" s="1"/>
  <c r="BF2239" i="1" s="1"/>
  <c r="BF2238" i="1" s="1"/>
  <c r="BE2242" i="1"/>
  <c r="BE2241" i="1" s="1"/>
  <c r="BE2240" i="1" s="1"/>
  <c r="BE2239" i="1" s="1"/>
  <c r="BE2238" i="1" s="1"/>
  <c r="BI2235" i="1"/>
  <c r="BI2234" i="1" s="1"/>
  <c r="BI2233" i="1" s="1"/>
  <c r="BI2232" i="1" s="1"/>
  <c r="BI2231" i="1" s="1"/>
  <c r="BI2230" i="1" s="1"/>
  <c r="BF2235" i="1"/>
  <c r="BF2234" i="1" s="1"/>
  <c r="BF2233" i="1" s="1"/>
  <c r="BF2232" i="1" s="1"/>
  <c r="BF2231" i="1" s="1"/>
  <c r="BF2230" i="1" s="1"/>
  <c r="BE2235" i="1"/>
  <c r="BE2234" i="1" s="1"/>
  <c r="BE2233" i="1" s="1"/>
  <c r="BE2232" i="1" s="1"/>
  <c r="BE2231" i="1" s="1"/>
  <c r="BE2230" i="1" s="1"/>
  <c r="BI2228" i="1"/>
  <c r="BI2227" i="1" s="1"/>
  <c r="BF2228" i="1"/>
  <c r="BF2227" i="1" s="1"/>
  <c r="BE2228" i="1"/>
  <c r="BE2227" i="1" s="1"/>
  <c r="BI2225" i="1"/>
  <c r="BI2224" i="1" s="1"/>
  <c r="BF2225" i="1"/>
  <c r="BF2224" i="1" s="1"/>
  <c r="BE2225" i="1"/>
  <c r="BE2224" i="1" s="1"/>
  <c r="BI2218" i="1"/>
  <c r="BI2217" i="1" s="1"/>
  <c r="BI2216" i="1" s="1"/>
  <c r="BI2215" i="1" s="1"/>
  <c r="BI2214" i="1" s="1"/>
  <c r="BI2213" i="1" s="1"/>
  <c r="BF2218" i="1"/>
  <c r="BF2217" i="1" s="1"/>
  <c r="BF2216" i="1" s="1"/>
  <c r="BF2215" i="1" s="1"/>
  <c r="BF2214" i="1" s="1"/>
  <c r="BF2213" i="1" s="1"/>
  <c r="BE2218" i="1"/>
  <c r="BE2217" i="1" s="1"/>
  <c r="BE2216" i="1" s="1"/>
  <c r="BE2215" i="1" s="1"/>
  <c r="BE2214" i="1" s="1"/>
  <c r="BE2213" i="1" s="1"/>
  <c r="BI2211" i="1"/>
  <c r="BF2211" i="1"/>
  <c r="BE2211" i="1"/>
  <c r="BI2209" i="1"/>
  <c r="BF2209" i="1"/>
  <c r="BE2209" i="1"/>
  <c r="BI2207" i="1"/>
  <c r="BF2207" i="1"/>
  <c r="BE2207" i="1"/>
  <c r="BI2201" i="1"/>
  <c r="BI2200" i="1" s="1"/>
  <c r="BI2199" i="1" s="1"/>
  <c r="BI2198" i="1" s="1"/>
  <c r="BF2201" i="1"/>
  <c r="BF2200" i="1" s="1"/>
  <c r="BF2199" i="1" s="1"/>
  <c r="BF2198" i="1" s="1"/>
  <c r="BE2201" i="1"/>
  <c r="BE2200" i="1" s="1"/>
  <c r="BE2199" i="1" s="1"/>
  <c r="BE2198" i="1" s="1"/>
  <c r="BI2196" i="1"/>
  <c r="BI2195" i="1" s="1"/>
  <c r="BF2196" i="1"/>
  <c r="BF2195" i="1" s="1"/>
  <c r="BE2196" i="1"/>
  <c r="BE2195" i="1" s="1"/>
  <c r="BI2193" i="1"/>
  <c r="BI2192" i="1" s="1"/>
  <c r="BF2193" i="1"/>
  <c r="BF2192" i="1" s="1"/>
  <c r="BE2193" i="1"/>
  <c r="BE2192" i="1" s="1"/>
  <c r="BI2188" i="1"/>
  <c r="BI2187" i="1" s="1"/>
  <c r="BF2188" i="1"/>
  <c r="BF2187" i="1" s="1"/>
  <c r="BE2188" i="1"/>
  <c r="BE2187" i="1" s="1"/>
  <c r="BI2185" i="1"/>
  <c r="BI2184" i="1" s="1"/>
  <c r="BF2185" i="1"/>
  <c r="BF2184" i="1" s="1"/>
  <c r="BE2185" i="1"/>
  <c r="BE2184" i="1" s="1"/>
  <c r="BI2182" i="1"/>
  <c r="BI2181" i="1" s="1"/>
  <c r="BF2182" i="1"/>
  <c r="BF2181" i="1" s="1"/>
  <c r="BE2182" i="1"/>
  <c r="BE2181" i="1" s="1"/>
  <c r="BI2177" i="1"/>
  <c r="BI2176" i="1" s="1"/>
  <c r="BI2175" i="1" s="1"/>
  <c r="BI2174" i="1" s="1"/>
  <c r="BF2177" i="1"/>
  <c r="BF2176" i="1" s="1"/>
  <c r="BF2175" i="1" s="1"/>
  <c r="BF2174" i="1" s="1"/>
  <c r="BE2177" i="1"/>
  <c r="BE2176" i="1" s="1"/>
  <c r="BE2175" i="1" s="1"/>
  <c r="BE2174" i="1" s="1"/>
  <c r="BI2172" i="1"/>
  <c r="BI2171" i="1" s="1"/>
  <c r="BI2170" i="1" s="1"/>
  <c r="BI2169" i="1" s="1"/>
  <c r="BF2172" i="1"/>
  <c r="BF2171" i="1" s="1"/>
  <c r="BF2170" i="1" s="1"/>
  <c r="BF2169" i="1" s="1"/>
  <c r="BE2172" i="1"/>
  <c r="BE2171" i="1" s="1"/>
  <c r="BE2170" i="1" s="1"/>
  <c r="BE2169" i="1" s="1"/>
  <c r="BI2165" i="1"/>
  <c r="BI2164" i="1" s="1"/>
  <c r="BI2163" i="1" s="1"/>
  <c r="BI2162" i="1" s="1"/>
  <c r="BF2165" i="1"/>
  <c r="BF2164" i="1" s="1"/>
  <c r="BF2163" i="1" s="1"/>
  <c r="BF2162" i="1" s="1"/>
  <c r="BE2165" i="1"/>
  <c r="BE2164" i="1" s="1"/>
  <c r="BE2163" i="1" s="1"/>
  <c r="BE2162" i="1" s="1"/>
  <c r="BI2160" i="1"/>
  <c r="BI2159" i="1" s="1"/>
  <c r="BI2158" i="1" s="1"/>
  <c r="BI2157" i="1" s="1"/>
  <c r="BF2160" i="1"/>
  <c r="BF2159" i="1" s="1"/>
  <c r="BF2158" i="1" s="1"/>
  <c r="BF2157" i="1" s="1"/>
  <c r="BE2160" i="1"/>
  <c r="BE2159" i="1" s="1"/>
  <c r="BE2158" i="1" s="1"/>
  <c r="BE2157" i="1" s="1"/>
  <c r="BI2155" i="1"/>
  <c r="BI2154" i="1" s="1"/>
  <c r="BI2153" i="1" s="1"/>
  <c r="BI2152" i="1" s="1"/>
  <c r="BF2155" i="1"/>
  <c r="BF2154" i="1" s="1"/>
  <c r="BF2153" i="1" s="1"/>
  <c r="BF2152" i="1" s="1"/>
  <c r="BE2155" i="1"/>
  <c r="BE2154" i="1" s="1"/>
  <c r="BE2153" i="1" s="1"/>
  <c r="BE2152" i="1" s="1"/>
  <c r="BI2149" i="1"/>
  <c r="BI2148" i="1" s="1"/>
  <c r="BI2147" i="1" s="1"/>
  <c r="BI2146" i="1" s="1"/>
  <c r="BF2149" i="1"/>
  <c r="BF2148" i="1" s="1"/>
  <c r="BF2147" i="1" s="1"/>
  <c r="BF2146" i="1" s="1"/>
  <c r="BE2149" i="1"/>
  <c r="BE2148" i="1" s="1"/>
  <c r="BE2147" i="1" s="1"/>
  <c r="BE2146" i="1" s="1"/>
  <c r="BI2144" i="1"/>
  <c r="BI2143" i="1" s="1"/>
  <c r="BI2142" i="1" s="1"/>
  <c r="BI2141" i="1" s="1"/>
  <c r="BF2144" i="1"/>
  <c r="BF2143" i="1" s="1"/>
  <c r="BF2142" i="1" s="1"/>
  <c r="BF2141" i="1" s="1"/>
  <c r="BE2144" i="1"/>
  <c r="BE2143" i="1" s="1"/>
  <c r="BE2142" i="1" s="1"/>
  <c r="BE2141" i="1" s="1"/>
  <c r="BI2139" i="1"/>
  <c r="BI2138" i="1" s="1"/>
  <c r="BF2139" i="1"/>
  <c r="BF2138" i="1" s="1"/>
  <c r="BE2139" i="1"/>
  <c r="BE2138" i="1" s="1"/>
  <c r="BI2136" i="1"/>
  <c r="BI2135" i="1" s="1"/>
  <c r="BF2136" i="1"/>
  <c r="BF2135" i="1" s="1"/>
  <c r="BE2136" i="1"/>
  <c r="BE2135" i="1" s="1"/>
  <c r="BI2133" i="1"/>
  <c r="BI2132" i="1" s="1"/>
  <c r="BF2133" i="1"/>
  <c r="BF2132" i="1" s="1"/>
  <c r="BE2133" i="1"/>
  <c r="BE2132" i="1" s="1"/>
  <c r="BI2126" i="1"/>
  <c r="BI2125" i="1" s="1"/>
  <c r="BF2126" i="1"/>
  <c r="BF2125" i="1" s="1"/>
  <c r="BE2126" i="1"/>
  <c r="BE2125" i="1" s="1"/>
  <c r="BI2123" i="1"/>
  <c r="BI2122" i="1" s="1"/>
  <c r="BF2123" i="1"/>
  <c r="BF2122" i="1" s="1"/>
  <c r="BE2123" i="1"/>
  <c r="BE2122" i="1" s="1"/>
  <c r="BI2118" i="1"/>
  <c r="BI2117" i="1" s="1"/>
  <c r="BI2116" i="1" s="1"/>
  <c r="BI2115" i="1" s="1"/>
  <c r="BF2118" i="1"/>
  <c r="BF2117" i="1" s="1"/>
  <c r="BF2116" i="1" s="1"/>
  <c r="BF2115" i="1" s="1"/>
  <c r="BE2118" i="1"/>
  <c r="BE2117" i="1" s="1"/>
  <c r="BE2116" i="1" s="1"/>
  <c r="BE2115" i="1" s="1"/>
  <c r="BI2112" i="1"/>
  <c r="BI2111" i="1" s="1"/>
  <c r="BI2110" i="1" s="1"/>
  <c r="BI2109" i="1" s="1"/>
  <c r="BI2108" i="1" s="1"/>
  <c r="BF2112" i="1"/>
  <c r="BF2111" i="1" s="1"/>
  <c r="BF2110" i="1" s="1"/>
  <c r="BF2109" i="1" s="1"/>
  <c r="BF2108" i="1" s="1"/>
  <c r="BE2112" i="1"/>
  <c r="BE2111" i="1" s="1"/>
  <c r="BE2110" i="1" s="1"/>
  <c r="BE2109" i="1" s="1"/>
  <c r="BE2108" i="1" s="1"/>
  <c r="BI2105" i="1"/>
  <c r="BI2104" i="1" s="1"/>
  <c r="BF2105" i="1"/>
  <c r="BF2104" i="1" s="1"/>
  <c r="BE2105" i="1"/>
  <c r="BE2104" i="1" s="1"/>
  <c r="BI2102" i="1"/>
  <c r="BI2101" i="1" s="1"/>
  <c r="BF2102" i="1"/>
  <c r="BF2101" i="1" s="1"/>
  <c r="BE2102" i="1"/>
  <c r="BE2101" i="1" s="1"/>
  <c r="BI2099" i="1"/>
  <c r="BF2099" i="1"/>
  <c r="BE2099" i="1"/>
  <c r="BI2097" i="1"/>
  <c r="BF2097" i="1"/>
  <c r="BE2097" i="1"/>
  <c r="BI2093" i="1"/>
  <c r="BI2092" i="1" s="1"/>
  <c r="BF2093" i="1"/>
  <c r="BF2092" i="1" s="1"/>
  <c r="BE2093" i="1"/>
  <c r="BE2092" i="1" s="1"/>
  <c r="BI2090" i="1"/>
  <c r="BI2089" i="1" s="1"/>
  <c r="BF2090" i="1"/>
  <c r="BF2089" i="1" s="1"/>
  <c r="BE2090" i="1"/>
  <c r="BE2089" i="1" s="1"/>
  <c r="BI2087" i="1"/>
  <c r="BI2086" i="1" s="1"/>
  <c r="BF2087" i="1"/>
  <c r="BF2086" i="1" s="1"/>
  <c r="BE2087" i="1"/>
  <c r="BE2086" i="1" s="1"/>
  <c r="BI2084" i="1"/>
  <c r="BF2084" i="1"/>
  <c r="BE2084" i="1"/>
  <c r="BI2082" i="1"/>
  <c r="BF2082" i="1"/>
  <c r="BE2082" i="1"/>
  <c r="BI2079" i="1"/>
  <c r="BI2078" i="1" s="1"/>
  <c r="BF2079" i="1"/>
  <c r="BF2078" i="1" s="1"/>
  <c r="BE2079" i="1"/>
  <c r="BE2078" i="1" s="1"/>
  <c r="BI2075" i="1"/>
  <c r="BI2074" i="1" s="1"/>
  <c r="BI2073" i="1" s="1"/>
  <c r="BF2075" i="1"/>
  <c r="BF2074" i="1" s="1"/>
  <c r="BF2073" i="1" s="1"/>
  <c r="BE2075" i="1"/>
  <c r="BE2074" i="1" s="1"/>
  <c r="BE2073" i="1" s="1"/>
  <c r="BI2069" i="1"/>
  <c r="BF2069" i="1"/>
  <c r="BE2069" i="1"/>
  <c r="BI2067" i="1"/>
  <c r="BF2067" i="1"/>
  <c r="BE2067" i="1"/>
  <c r="BI2065" i="1"/>
  <c r="BF2065" i="1"/>
  <c r="BE2065" i="1"/>
  <c r="BI2062" i="1"/>
  <c r="BI2061" i="1" s="1"/>
  <c r="BF2062" i="1"/>
  <c r="BF2061" i="1" s="1"/>
  <c r="BE2062" i="1"/>
  <c r="BE2061" i="1" s="1"/>
  <c r="BI2057" i="1"/>
  <c r="BF2057" i="1"/>
  <c r="BE2057" i="1"/>
  <c r="BI2055" i="1"/>
  <c r="BF2055" i="1"/>
  <c r="BE2055" i="1"/>
  <c r="BI2047" i="1"/>
  <c r="BI2046" i="1" s="1"/>
  <c r="BI2045" i="1" s="1"/>
  <c r="BI2044" i="1" s="1"/>
  <c r="BI2043" i="1" s="1"/>
  <c r="BI2042" i="1" s="1"/>
  <c r="BF2047" i="1"/>
  <c r="BF2046" i="1" s="1"/>
  <c r="BF2045" i="1" s="1"/>
  <c r="BF2044" i="1" s="1"/>
  <c r="BF2043" i="1" s="1"/>
  <c r="BF2042" i="1" s="1"/>
  <c r="BE2047" i="1"/>
  <c r="BE2046" i="1" s="1"/>
  <c r="BE2045" i="1" s="1"/>
  <c r="BE2044" i="1" s="1"/>
  <c r="BE2043" i="1" s="1"/>
  <c r="BE2042" i="1" s="1"/>
  <c r="BI2040" i="1"/>
  <c r="BI2039" i="1" s="1"/>
  <c r="BI2038" i="1" s="1"/>
  <c r="BI2037" i="1" s="1"/>
  <c r="BF2040" i="1"/>
  <c r="BF2039" i="1" s="1"/>
  <c r="BF2038" i="1" s="1"/>
  <c r="BF2037" i="1" s="1"/>
  <c r="BE2040" i="1"/>
  <c r="BE2039" i="1" s="1"/>
  <c r="BE2038" i="1" s="1"/>
  <c r="BE2037" i="1" s="1"/>
  <c r="BI2035" i="1"/>
  <c r="BI2034" i="1" s="1"/>
  <c r="BI2033" i="1" s="1"/>
  <c r="BI2032" i="1" s="1"/>
  <c r="BF2035" i="1"/>
  <c r="BF2034" i="1" s="1"/>
  <c r="BF2033" i="1" s="1"/>
  <c r="BF2032" i="1" s="1"/>
  <c r="BE2035" i="1"/>
  <c r="BE2034" i="1" s="1"/>
  <c r="BE2033" i="1" s="1"/>
  <c r="BE2032" i="1" s="1"/>
  <c r="BI2028" i="1"/>
  <c r="BI2027" i="1" s="1"/>
  <c r="BF2028" i="1"/>
  <c r="BF2027" i="1" s="1"/>
  <c r="BE2028" i="1"/>
  <c r="BE2027" i="1" s="1"/>
  <c r="BI2025" i="1"/>
  <c r="BI2024" i="1" s="1"/>
  <c r="BF2025" i="1"/>
  <c r="BF2024" i="1" s="1"/>
  <c r="BE2025" i="1"/>
  <c r="BE2024" i="1" s="1"/>
  <c r="BI2018" i="1"/>
  <c r="BI2017" i="1" s="1"/>
  <c r="BI2016" i="1" s="1"/>
  <c r="BI2015" i="1" s="1"/>
  <c r="BI2014" i="1" s="1"/>
  <c r="BI2013" i="1" s="1"/>
  <c r="BF2018" i="1"/>
  <c r="BF2017" i="1" s="1"/>
  <c r="BF2016" i="1" s="1"/>
  <c r="BF2015" i="1" s="1"/>
  <c r="BF2014" i="1" s="1"/>
  <c r="BF2013" i="1" s="1"/>
  <c r="BE2018" i="1"/>
  <c r="BE2017" i="1" s="1"/>
  <c r="BE2016" i="1" s="1"/>
  <c r="BE2015" i="1" s="1"/>
  <c r="BE2014" i="1" s="1"/>
  <c r="BE2013" i="1" s="1"/>
  <c r="BI2011" i="1"/>
  <c r="BF2011" i="1"/>
  <c r="BE2011" i="1"/>
  <c r="BI2009" i="1"/>
  <c r="BF2009" i="1"/>
  <c r="BE2009" i="1"/>
  <c r="BI2007" i="1"/>
  <c r="BF2007" i="1"/>
  <c r="BE2007" i="1"/>
  <c r="BI2001" i="1"/>
  <c r="BI2000" i="1" s="1"/>
  <c r="BI1999" i="1" s="1"/>
  <c r="BI1998" i="1" s="1"/>
  <c r="BF2001" i="1"/>
  <c r="BF2000" i="1" s="1"/>
  <c r="BF1999" i="1" s="1"/>
  <c r="BF1998" i="1" s="1"/>
  <c r="BE2001" i="1"/>
  <c r="BE2000" i="1" s="1"/>
  <c r="BE1999" i="1" s="1"/>
  <c r="BE1998" i="1" s="1"/>
  <c r="BI1996" i="1"/>
  <c r="BI1995" i="1" s="1"/>
  <c r="BF1996" i="1"/>
  <c r="BF1995" i="1" s="1"/>
  <c r="BE1996" i="1"/>
  <c r="BE1995" i="1" s="1"/>
  <c r="BI1993" i="1"/>
  <c r="BI1992" i="1" s="1"/>
  <c r="BF1993" i="1"/>
  <c r="BF1992" i="1" s="1"/>
  <c r="BE1993" i="1"/>
  <c r="BE1992" i="1" s="1"/>
  <c r="BI1990" i="1"/>
  <c r="BI1989" i="1" s="1"/>
  <c r="BF1990" i="1"/>
  <c r="BF1989" i="1" s="1"/>
  <c r="BE1990" i="1"/>
  <c r="BE1989" i="1" s="1"/>
  <c r="BI1985" i="1"/>
  <c r="BI1984" i="1" s="1"/>
  <c r="BI1983" i="1" s="1"/>
  <c r="BI1982" i="1" s="1"/>
  <c r="BF1985" i="1"/>
  <c r="BF1984" i="1" s="1"/>
  <c r="BF1983" i="1" s="1"/>
  <c r="BF1982" i="1" s="1"/>
  <c r="BE1985" i="1"/>
  <c r="BE1984" i="1" s="1"/>
  <c r="BE1983" i="1" s="1"/>
  <c r="BE1982" i="1" s="1"/>
  <c r="BI1980" i="1"/>
  <c r="BI1979" i="1" s="1"/>
  <c r="BI1978" i="1" s="1"/>
  <c r="BI1977" i="1" s="1"/>
  <c r="BF1980" i="1"/>
  <c r="BF1979" i="1" s="1"/>
  <c r="BF1978" i="1" s="1"/>
  <c r="BF1977" i="1" s="1"/>
  <c r="BE1980" i="1"/>
  <c r="BE1979" i="1" s="1"/>
  <c r="BE1978" i="1" s="1"/>
  <c r="BE1977" i="1" s="1"/>
  <c r="BI1973" i="1"/>
  <c r="BI1972" i="1" s="1"/>
  <c r="BI1971" i="1" s="1"/>
  <c r="BI1970" i="1" s="1"/>
  <c r="BF1973" i="1"/>
  <c r="BF1972" i="1" s="1"/>
  <c r="BF1971" i="1" s="1"/>
  <c r="BF1970" i="1" s="1"/>
  <c r="BE1973" i="1"/>
  <c r="BE1972" i="1" s="1"/>
  <c r="BE1971" i="1" s="1"/>
  <c r="BE1970" i="1" s="1"/>
  <c r="BI1968" i="1"/>
  <c r="BI1967" i="1" s="1"/>
  <c r="BI1966" i="1" s="1"/>
  <c r="BI1965" i="1" s="1"/>
  <c r="BF1968" i="1"/>
  <c r="BF1967" i="1" s="1"/>
  <c r="BF1966" i="1" s="1"/>
  <c r="BF1965" i="1" s="1"/>
  <c r="BE1968" i="1"/>
  <c r="BE1967" i="1" s="1"/>
  <c r="BE1966" i="1" s="1"/>
  <c r="BE1965" i="1" s="1"/>
  <c r="BI1962" i="1"/>
  <c r="BI1961" i="1" s="1"/>
  <c r="BI1960" i="1" s="1"/>
  <c r="BI1959" i="1" s="1"/>
  <c r="BF1962" i="1"/>
  <c r="BF1961" i="1" s="1"/>
  <c r="BF1960" i="1" s="1"/>
  <c r="BF1959" i="1" s="1"/>
  <c r="BE1962" i="1"/>
  <c r="BE1961" i="1" s="1"/>
  <c r="BE1960" i="1" s="1"/>
  <c r="BE1959" i="1" s="1"/>
  <c r="BI1957" i="1"/>
  <c r="BI1956" i="1" s="1"/>
  <c r="BI1955" i="1" s="1"/>
  <c r="BI1954" i="1" s="1"/>
  <c r="BF1957" i="1"/>
  <c r="BF1956" i="1" s="1"/>
  <c r="BF1955" i="1" s="1"/>
  <c r="BF1954" i="1" s="1"/>
  <c r="BE1957" i="1"/>
  <c r="BE1956" i="1" s="1"/>
  <c r="BE1955" i="1" s="1"/>
  <c r="BE1954" i="1" s="1"/>
  <c r="BI1952" i="1"/>
  <c r="BI1951" i="1" s="1"/>
  <c r="BF1952" i="1"/>
  <c r="BF1951" i="1" s="1"/>
  <c r="BE1952" i="1"/>
  <c r="BE1951" i="1" s="1"/>
  <c r="BI1949" i="1"/>
  <c r="BI1948" i="1" s="1"/>
  <c r="BF1949" i="1"/>
  <c r="BF1948" i="1" s="1"/>
  <c r="BE1949" i="1"/>
  <c r="BE1948" i="1" s="1"/>
  <c r="BI1946" i="1"/>
  <c r="BI1945" i="1" s="1"/>
  <c r="BF1946" i="1"/>
  <c r="BF1945" i="1" s="1"/>
  <c r="BE1946" i="1"/>
  <c r="BE1945" i="1" s="1"/>
  <c r="BI1939" i="1"/>
  <c r="BI1938" i="1" s="1"/>
  <c r="BF1939" i="1"/>
  <c r="BF1938" i="1" s="1"/>
  <c r="BE1939" i="1"/>
  <c r="BE1938" i="1" s="1"/>
  <c r="BI1936" i="1"/>
  <c r="BI1935" i="1" s="1"/>
  <c r="BF1936" i="1"/>
  <c r="BF1935" i="1" s="1"/>
  <c r="BE1936" i="1"/>
  <c r="BE1935" i="1" s="1"/>
  <c r="BI1931" i="1"/>
  <c r="BI1930" i="1" s="1"/>
  <c r="BI1929" i="1" s="1"/>
  <c r="BI1928" i="1" s="1"/>
  <c r="BF1931" i="1"/>
  <c r="BF1930" i="1" s="1"/>
  <c r="BF1929" i="1" s="1"/>
  <c r="BF1928" i="1" s="1"/>
  <c r="BE1931" i="1"/>
  <c r="BE1930" i="1" s="1"/>
  <c r="BE1929" i="1" s="1"/>
  <c r="BE1928" i="1" s="1"/>
  <c r="BI1925" i="1"/>
  <c r="BI1924" i="1" s="1"/>
  <c r="BI1923" i="1" s="1"/>
  <c r="BI1922" i="1" s="1"/>
  <c r="BI1921" i="1" s="1"/>
  <c r="BF1925" i="1"/>
  <c r="BF1924" i="1" s="1"/>
  <c r="BF1923" i="1" s="1"/>
  <c r="BF1922" i="1" s="1"/>
  <c r="BF1921" i="1" s="1"/>
  <c r="BE1925" i="1"/>
  <c r="BE1924" i="1" s="1"/>
  <c r="BE1923" i="1" s="1"/>
  <c r="BE1922" i="1" s="1"/>
  <c r="BE1921" i="1" s="1"/>
  <c r="BI1918" i="1"/>
  <c r="BI1917" i="1" s="1"/>
  <c r="BF1918" i="1"/>
  <c r="BF1917" i="1" s="1"/>
  <c r="BE1918" i="1"/>
  <c r="BE1917" i="1" s="1"/>
  <c r="BI1915" i="1"/>
  <c r="BI1914" i="1" s="1"/>
  <c r="BF1915" i="1"/>
  <c r="BF1914" i="1" s="1"/>
  <c r="BE1915" i="1"/>
  <c r="BE1914" i="1" s="1"/>
  <c r="BI1912" i="1"/>
  <c r="BI1911" i="1" s="1"/>
  <c r="BF1912" i="1"/>
  <c r="BF1911" i="1" s="1"/>
  <c r="BE1912" i="1"/>
  <c r="BE1911" i="1" s="1"/>
  <c r="BI1908" i="1"/>
  <c r="BI1907" i="1" s="1"/>
  <c r="BF1908" i="1"/>
  <c r="BF1907" i="1" s="1"/>
  <c r="BE1908" i="1"/>
  <c r="BE1907" i="1" s="1"/>
  <c r="BI1905" i="1"/>
  <c r="BI1904" i="1" s="1"/>
  <c r="BF1905" i="1"/>
  <c r="BF1904" i="1" s="1"/>
  <c r="BE1905" i="1"/>
  <c r="BE1904" i="1" s="1"/>
  <c r="BI1902" i="1"/>
  <c r="BI1901" i="1" s="1"/>
  <c r="BF1902" i="1"/>
  <c r="BF1901" i="1" s="1"/>
  <c r="BE1902" i="1"/>
  <c r="BE1901" i="1" s="1"/>
  <c r="BI1899" i="1"/>
  <c r="BI1898" i="1" s="1"/>
  <c r="BF1899" i="1"/>
  <c r="BF1898" i="1" s="1"/>
  <c r="BE1899" i="1"/>
  <c r="BE1898" i="1" s="1"/>
  <c r="BI1896" i="1"/>
  <c r="BI1895" i="1" s="1"/>
  <c r="BF1896" i="1"/>
  <c r="BF1895" i="1" s="1"/>
  <c r="BE1896" i="1"/>
  <c r="BE1895" i="1" s="1"/>
  <c r="BI1892" i="1"/>
  <c r="BI1891" i="1" s="1"/>
  <c r="BI1890" i="1" s="1"/>
  <c r="BF1892" i="1"/>
  <c r="BF1891" i="1" s="1"/>
  <c r="BF1890" i="1" s="1"/>
  <c r="BE1892" i="1"/>
  <c r="BE1891" i="1" s="1"/>
  <c r="BE1890" i="1" s="1"/>
  <c r="BI1886" i="1"/>
  <c r="BF1886" i="1"/>
  <c r="BE1886" i="1"/>
  <c r="BI1884" i="1"/>
  <c r="BF1884" i="1"/>
  <c r="BE1884" i="1"/>
  <c r="BI1881" i="1"/>
  <c r="BI1880" i="1" s="1"/>
  <c r="BF1881" i="1"/>
  <c r="BF1880" i="1" s="1"/>
  <c r="BE1881" i="1"/>
  <c r="BE1880" i="1" s="1"/>
  <c r="BI1876" i="1"/>
  <c r="BF1876" i="1"/>
  <c r="BE1876" i="1"/>
  <c r="BI1874" i="1"/>
  <c r="BF1874" i="1"/>
  <c r="BE1874" i="1"/>
  <c r="BI1866" i="1"/>
  <c r="BI1865" i="1" s="1"/>
  <c r="BI1864" i="1" s="1"/>
  <c r="BI1863" i="1" s="1"/>
  <c r="BF1866" i="1"/>
  <c r="BF1865" i="1" s="1"/>
  <c r="BF1864" i="1" s="1"/>
  <c r="BF1863" i="1" s="1"/>
  <c r="BE1866" i="1"/>
  <c r="BE1865" i="1" s="1"/>
  <c r="BE1864" i="1" s="1"/>
  <c r="BE1863" i="1" s="1"/>
  <c r="BI1861" i="1"/>
  <c r="BI1860" i="1" s="1"/>
  <c r="BI1859" i="1" s="1"/>
  <c r="BI1858" i="1" s="1"/>
  <c r="BF1861" i="1"/>
  <c r="BF1860" i="1" s="1"/>
  <c r="BF1859" i="1" s="1"/>
  <c r="BF1858" i="1" s="1"/>
  <c r="BE1861" i="1"/>
  <c r="BE1860" i="1" s="1"/>
  <c r="BE1859" i="1" s="1"/>
  <c r="BE1858" i="1" s="1"/>
  <c r="BI1854" i="1"/>
  <c r="BI1853" i="1" s="1"/>
  <c r="BI1852" i="1" s="1"/>
  <c r="BI1851" i="1" s="1"/>
  <c r="BF1854" i="1"/>
  <c r="BF1853" i="1" s="1"/>
  <c r="BF1852" i="1" s="1"/>
  <c r="BF1851" i="1" s="1"/>
  <c r="BE1854" i="1"/>
  <c r="BE1853" i="1" s="1"/>
  <c r="BE1852" i="1" s="1"/>
  <c r="BE1851" i="1" s="1"/>
  <c r="BI1849" i="1"/>
  <c r="BI1848" i="1" s="1"/>
  <c r="BI1847" i="1" s="1"/>
  <c r="BI1846" i="1" s="1"/>
  <c r="BF1849" i="1"/>
  <c r="BF1848" i="1" s="1"/>
  <c r="BF1847" i="1" s="1"/>
  <c r="BF1846" i="1" s="1"/>
  <c r="BE1849" i="1"/>
  <c r="BE1848" i="1" s="1"/>
  <c r="BE1847" i="1" s="1"/>
  <c r="BE1846" i="1" s="1"/>
  <c r="BI1842" i="1"/>
  <c r="BI1841" i="1" s="1"/>
  <c r="BF1842" i="1"/>
  <c r="BF1841" i="1" s="1"/>
  <c r="BE1842" i="1"/>
  <c r="BE1841" i="1" s="1"/>
  <c r="BI1839" i="1"/>
  <c r="BI1838" i="1" s="1"/>
  <c r="BF1839" i="1"/>
  <c r="BF1838" i="1" s="1"/>
  <c r="BE1839" i="1"/>
  <c r="BE1838" i="1" s="1"/>
  <c r="BI1832" i="1"/>
  <c r="BI1831" i="1" s="1"/>
  <c r="BI1830" i="1" s="1"/>
  <c r="BI1829" i="1" s="1"/>
  <c r="BI1828" i="1" s="1"/>
  <c r="BI1827" i="1" s="1"/>
  <c r="BF1832" i="1"/>
  <c r="BF1831" i="1" s="1"/>
  <c r="BF1830" i="1" s="1"/>
  <c r="BF1829" i="1" s="1"/>
  <c r="BF1828" i="1" s="1"/>
  <c r="BF1827" i="1" s="1"/>
  <c r="BE1832" i="1"/>
  <c r="BE1831" i="1" s="1"/>
  <c r="BE1830" i="1" s="1"/>
  <c r="BE1829" i="1" s="1"/>
  <c r="BE1828" i="1" s="1"/>
  <c r="BE1827" i="1" s="1"/>
  <c r="BI1825" i="1"/>
  <c r="BF1825" i="1"/>
  <c r="BE1825" i="1"/>
  <c r="BI1823" i="1"/>
  <c r="BF1823" i="1"/>
  <c r="BE1823" i="1"/>
  <c r="BI1821" i="1"/>
  <c r="BF1821" i="1"/>
  <c r="BE1821" i="1"/>
  <c r="BI1815" i="1"/>
  <c r="BI1814" i="1" s="1"/>
  <c r="BI1813" i="1" s="1"/>
  <c r="BI1812" i="1" s="1"/>
  <c r="BF1815" i="1"/>
  <c r="BF1814" i="1" s="1"/>
  <c r="BF1813" i="1" s="1"/>
  <c r="BF1812" i="1" s="1"/>
  <c r="BE1815" i="1"/>
  <c r="BE1814" i="1" s="1"/>
  <c r="BE1813" i="1" s="1"/>
  <c r="BE1812" i="1" s="1"/>
  <c r="BI1810" i="1"/>
  <c r="BI1809" i="1" s="1"/>
  <c r="BI1808" i="1" s="1"/>
  <c r="BI1807" i="1" s="1"/>
  <c r="BF1810" i="1"/>
  <c r="BF1809" i="1" s="1"/>
  <c r="BF1808" i="1" s="1"/>
  <c r="BF1807" i="1" s="1"/>
  <c r="BE1810" i="1"/>
  <c r="BE1809" i="1" s="1"/>
  <c r="BE1808" i="1" s="1"/>
  <c r="BE1807" i="1" s="1"/>
  <c r="BI1805" i="1"/>
  <c r="BI1804" i="1" s="1"/>
  <c r="BF1805" i="1"/>
  <c r="BF1804" i="1" s="1"/>
  <c r="BE1805" i="1"/>
  <c r="BE1804" i="1" s="1"/>
  <c r="BI1802" i="1"/>
  <c r="BF1802" i="1"/>
  <c r="BE1802" i="1"/>
  <c r="BI1800" i="1"/>
  <c r="BF1800" i="1"/>
  <c r="BE1800" i="1"/>
  <c r="BI1795" i="1"/>
  <c r="BI1794" i="1" s="1"/>
  <c r="BI1793" i="1" s="1"/>
  <c r="BI1792" i="1" s="1"/>
  <c r="BF1795" i="1"/>
  <c r="BF1794" i="1" s="1"/>
  <c r="BF1793" i="1" s="1"/>
  <c r="BF1792" i="1" s="1"/>
  <c r="BE1795" i="1"/>
  <c r="BE1794" i="1" s="1"/>
  <c r="BE1793" i="1" s="1"/>
  <c r="BE1792" i="1" s="1"/>
  <c r="BI1788" i="1"/>
  <c r="BI1787" i="1" s="1"/>
  <c r="BI1786" i="1" s="1"/>
  <c r="BI1785" i="1" s="1"/>
  <c r="BF1788" i="1"/>
  <c r="BF1787" i="1" s="1"/>
  <c r="BF1786" i="1" s="1"/>
  <c r="BF1785" i="1" s="1"/>
  <c r="BE1788" i="1"/>
  <c r="BE1787" i="1" s="1"/>
  <c r="BE1786" i="1" s="1"/>
  <c r="BE1785" i="1" s="1"/>
  <c r="BI1783" i="1"/>
  <c r="BI1782" i="1" s="1"/>
  <c r="BI1781" i="1" s="1"/>
  <c r="BI1780" i="1" s="1"/>
  <c r="BF1783" i="1"/>
  <c r="BF1782" i="1" s="1"/>
  <c r="BF1781" i="1" s="1"/>
  <c r="BF1780" i="1" s="1"/>
  <c r="BE1783" i="1"/>
  <c r="BE1782" i="1" s="1"/>
  <c r="BE1781" i="1" s="1"/>
  <c r="BE1780" i="1" s="1"/>
  <c r="BI1777" i="1"/>
  <c r="BI1776" i="1" s="1"/>
  <c r="BI1775" i="1" s="1"/>
  <c r="BI1774" i="1" s="1"/>
  <c r="BF1777" i="1"/>
  <c r="BF1776" i="1" s="1"/>
  <c r="BF1775" i="1" s="1"/>
  <c r="BF1774" i="1" s="1"/>
  <c r="BE1777" i="1"/>
  <c r="BE1776" i="1" s="1"/>
  <c r="BE1775" i="1" s="1"/>
  <c r="BE1774" i="1" s="1"/>
  <c r="BI1772" i="1"/>
  <c r="BI1771" i="1" s="1"/>
  <c r="BI1770" i="1" s="1"/>
  <c r="BI1769" i="1" s="1"/>
  <c r="BF1772" i="1"/>
  <c r="BF1771" i="1" s="1"/>
  <c r="BF1770" i="1" s="1"/>
  <c r="BF1769" i="1" s="1"/>
  <c r="BE1772" i="1"/>
  <c r="BE1771" i="1" s="1"/>
  <c r="BE1770" i="1" s="1"/>
  <c r="BE1769" i="1" s="1"/>
  <c r="BI1767" i="1"/>
  <c r="BI1766" i="1" s="1"/>
  <c r="BI1765" i="1" s="1"/>
  <c r="BI1764" i="1" s="1"/>
  <c r="BF1767" i="1"/>
  <c r="BF1766" i="1" s="1"/>
  <c r="BF1765" i="1" s="1"/>
  <c r="BF1764" i="1" s="1"/>
  <c r="BE1767" i="1"/>
  <c r="BE1766" i="1" s="1"/>
  <c r="BE1765" i="1" s="1"/>
  <c r="BE1764" i="1" s="1"/>
  <c r="BI1762" i="1"/>
  <c r="BI1761" i="1" s="1"/>
  <c r="BF1762" i="1"/>
  <c r="BF1761" i="1" s="1"/>
  <c r="BE1762" i="1"/>
  <c r="BE1761" i="1" s="1"/>
  <c r="BI1759" i="1"/>
  <c r="BI1758" i="1" s="1"/>
  <c r="BF1759" i="1"/>
  <c r="BF1758" i="1" s="1"/>
  <c r="BE1759" i="1"/>
  <c r="BE1758" i="1" s="1"/>
  <c r="BI1756" i="1"/>
  <c r="BI1755" i="1" s="1"/>
  <c r="BF1756" i="1"/>
  <c r="BF1755" i="1" s="1"/>
  <c r="BE1756" i="1"/>
  <c r="BE1755" i="1" s="1"/>
  <c r="BI1749" i="1"/>
  <c r="BI1748" i="1" s="1"/>
  <c r="BF1749" i="1"/>
  <c r="BF1748" i="1" s="1"/>
  <c r="BE1749" i="1"/>
  <c r="BE1748" i="1" s="1"/>
  <c r="BI1746" i="1"/>
  <c r="BI1745" i="1" s="1"/>
  <c r="BF1746" i="1"/>
  <c r="BF1745" i="1" s="1"/>
  <c r="BE1746" i="1"/>
  <c r="BE1745" i="1" s="1"/>
  <c r="BI1741" i="1"/>
  <c r="BI1740" i="1" s="1"/>
  <c r="BI1739" i="1" s="1"/>
  <c r="BI1738" i="1" s="1"/>
  <c r="BF1741" i="1"/>
  <c r="BF1740" i="1" s="1"/>
  <c r="BF1739" i="1" s="1"/>
  <c r="BF1738" i="1" s="1"/>
  <c r="BE1741" i="1"/>
  <c r="BE1740" i="1" s="1"/>
  <c r="BE1739" i="1" s="1"/>
  <c r="BE1738" i="1" s="1"/>
  <c r="BI1735" i="1"/>
  <c r="BI1734" i="1" s="1"/>
  <c r="BI1733" i="1" s="1"/>
  <c r="BI1732" i="1" s="1"/>
  <c r="BI1731" i="1" s="1"/>
  <c r="BF1735" i="1"/>
  <c r="BF1734" i="1" s="1"/>
  <c r="BF1733" i="1" s="1"/>
  <c r="BF1732" i="1" s="1"/>
  <c r="BF1731" i="1" s="1"/>
  <c r="BE1735" i="1"/>
  <c r="BE1734" i="1" s="1"/>
  <c r="BE1733" i="1" s="1"/>
  <c r="BE1732" i="1" s="1"/>
  <c r="BE1731" i="1" s="1"/>
  <c r="BI1728" i="1"/>
  <c r="BI1727" i="1" s="1"/>
  <c r="BI1726" i="1" s="1"/>
  <c r="BI1725" i="1" s="1"/>
  <c r="BF1728" i="1"/>
  <c r="BF1727" i="1" s="1"/>
  <c r="BF1726" i="1" s="1"/>
  <c r="BF1725" i="1" s="1"/>
  <c r="BE1728" i="1"/>
  <c r="BE1727" i="1" s="1"/>
  <c r="BE1726" i="1" s="1"/>
  <c r="BE1725" i="1" s="1"/>
  <c r="BI1723" i="1"/>
  <c r="BI1722" i="1" s="1"/>
  <c r="BF1723" i="1"/>
  <c r="BF1722" i="1" s="1"/>
  <c r="BE1723" i="1"/>
  <c r="BE1722" i="1" s="1"/>
  <c r="BI1720" i="1"/>
  <c r="BI1719" i="1" s="1"/>
  <c r="BF1720" i="1"/>
  <c r="BF1719" i="1" s="1"/>
  <c r="BE1720" i="1"/>
  <c r="BE1719" i="1" s="1"/>
  <c r="BI1717" i="1"/>
  <c r="BF1717" i="1"/>
  <c r="BE1717" i="1"/>
  <c r="BI1715" i="1"/>
  <c r="BF1715" i="1"/>
  <c r="BE1715" i="1"/>
  <c r="BI1711" i="1"/>
  <c r="BI1710" i="1" s="1"/>
  <c r="BF1711" i="1"/>
  <c r="BF1710" i="1" s="1"/>
  <c r="BE1711" i="1"/>
  <c r="BE1710" i="1" s="1"/>
  <c r="BI1708" i="1"/>
  <c r="BI1707" i="1" s="1"/>
  <c r="BF1708" i="1"/>
  <c r="BF1707" i="1" s="1"/>
  <c r="BE1708" i="1"/>
  <c r="BE1707" i="1" s="1"/>
  <c r="BI1705" i="1"/>
  <c r="BI1704" i="1" s="1"/>
  <c r="BF1705" i="1"/>
  <c r="BF1704" i="1" s="1"/>
  <c r="BE1705" i="1"/>
  <c r="BE1704" i="1" s="1"/>
  <c r="BI1702" i="1"/>
  <c r="BF1702" i="1"/>
  <c r="BE1702" i="1"/>
  <c r="BI1700" i="1"/>
  <c r="BF1700" i="1"/>
  <c r="BE1700" i="1"/>
  <c r="BI1697" i="1"/>
  <c r="BI1696" i="1" s="1"/>
  <c r="BF1697" i="1"/>
  <c r="BF1696" i="1" s="1"/>
  <c r="BE1697" i="1"/>
  <c r="BE1696" i="1" s="1"/>
  <c r="BI1693" i="1"/>
  <c r="BI1692" i="1" s="1"/>
  <c r="BI1691" i="1" s="1"/>
  <c r="BF1693" i="1"/>
  <c r="BF1692" i="1" s="1"/>
  <c r="BF1691" i="1" s="1"/>
  <c r="BE1693" i="1"/>
  <c r="BE1692" i="1" s="1"/>
  <c r="BE1691" i="1" s="1"/>
  <c r="BI1687" i="1"/>
  <c r="BF1687" i="1"/>
  <c r="BE1687" i="1"/>
  <c r="BI1685" i="1"/>
  <c r="BF1685" i="1"/>
  <c r="BE1685" i="1"/>
  <c r="BI1683" i="1"/>
  <c r="BF1683" i="1"/>
  <c r="BE1683" i="1"/>
  <c r="BI1680" i="1"/>
  <c r="BI1679" i="1" s="1"/>
  <c r="BF1680" i="1"/>
  <c r="BF1679" i="1" s="1"/>
  <c r="BE1680" i="1"/>
  <c r="BE1679" i="1" s="1"/>
  <c r="BI1675" i="1"/>
  <c r="BF1675" i="1"/>
  <c r="BE1675" i="1"/>
  <c r="BI1673" i="1"/>
  <c r="BF1673" i="1"/>
  <c r="BE1673" i="1"/>
  <c r="BI1665" i="1"/>
  <c r="BF1665" i="1"/>
  <c r="BE1665" i="1"/>
  <c r="BI1663" i="1"/>
  <c r="BF1663" i="1"/>
  <c r="BE1663" i="1"/>
  <c r="BI1658" i="1"/>
  <c r="BI1657" i="1" s="1"/>
  <c r="BI1656" i="1" s="1"/>
  <c r="BI1655" i="1" s="1"/>
  <c r="BF1658" i="1"/>
  <c r="BF1657" i="1" s="1"/>
  <c r="BF1656" i="1" s="1"/>
  <c r="BF1655" i="1" s="1"/>
  <c r="BE1658" i="1"/>
  <c r="BE1657" i="1" s="1"/>
  <c r="BE1656" i="1" s="1"/>
  <c r="BE1655" i="1" s="1"/>
  <c r="BI1652" i="1"/>
  <c r="BI1651" i="1" s="1"/>
  <c r="BI1650" i="1" s="1"/>
  <c r="BI1649" i="1" s="1"/>
  <c r="BI1648" i="1" s="1"/>
  <c r="BF1652" i="1"/>
  <c r="BF1651" i="1" s="1"/>
  <c r="BF1650" i="1" s="1"/>
  <c r="BF1649" i="1" s="1"/>
  <c r="BF1648" i="1" s="1"/>
  <c r="BE1652" i="1"/>
  <c r="BE1651" i="1" s="1"/>
  <c r="BE1650" i="1" s="1"/>
  <c r="BE1649" i="1" s="1"/>
  <c r="BE1648" i="1" s="1"/>
  <c r="BI1645" i="1"/>
  <c r="BF1645" i="1"/>
  <c r="BE1645" i="1"/>
  <c r="BI1643" i="1"/>
  <c r="BF1643" i="1"/>
  <c r="BE1643" i="1"/>
  <c r="BI1638" i="1"/>
  <c r="BI1637" i="1" s="1"/>
  <c r="BI1636" i="1" s="1"/>
  <c r="BI1635" i="1" s="1"/>
  <c r="BF1638" i="1"/>
  <c r="BF1637" i="1" s="1"/>
  <c r="BF1636" i="1" s="1"/>
  <c r="BF1635" i="1" s="1"/>
  <c r="BE1638" i="1"/>
  <c r="BE1637" i="1" s="1"/>
  <c r="BE1636" i="1" s="1"/>
  <c r="BE1635" i="1" s="1"/>
  <c r="BI1631" i="1"/>
  <c r="BI1630" i="1" s="1"/>
  <c r="BF1631" i="1"/>
  <c r="BF1630" i="1" s="1"/>
  <c r="BE1631" i="1"/>
  <c r="BE1630" i="1" s="1"/>
  <c r="BI1628" i="1"/>
  <c r="BI1627" i="1" s="1"/>
  <c r="BF1628" i="1"/>
  <c r="BF1627" i="1" s="1"/>
  <c r="BE1628" i="1"/>
  <c r="BE1627" i="1" s="1"/>
  <c r="BI1621" i="1"/>
  <c r="BI1620" i="1" s="1"/>
  <c r="BI1619" i="1" s="1"/>
  <c r="BI1618" i="1" s="1"/>
  <c r="BI1617" i="1" s="1"/>
  <c r="BI1616" i="1" s="1"/>
  <c r="BF1621" i="1"/>
  <c r="BF1620" i="1" s="1"/>
  <c r="BF1619" i="1" s="1"/>
  <c r="BF1618" i="1" s="1"/>
  <c r="BF1617" i="1" s="1"/>
  <c r="BF1616" i="1" s="1"/>
  <c r="BE1621" i="1"/>
  <c r="BE1620" i="1" s="1"/>
  <c r="BE1619" i="1" s="1"/>
  <c r="BE1618" i="1" s="1"/>
  <c r="BE1617" i="1" s="1"/>
  <c r="BE1616" i="1" s="1"/>
  <c r="BI1614" i="1"/>
  <c r="BF1614" i="1"/>
  <c r="BE1614" i="1"/>
  <c r="BI1612" i="1"/>
  <c r="BF1612" i="1"/>
  <c r="BE1612" i="1"/>
  <c r="BI1610" i="1"/>
  <c r="BF1610" i="1"/>
  <c r="BE1610" i="1"/>
  <c r="BI1604" i="1"/>
  <c r="BI1603" i="1" s="1"/>
  <c r="BI1602" i="1" s="1"/>
  <c r="BI1601" i="1" s="1"/>
  <c r="BF1604" i="1"/>
  <c r="BF1603" i="1" s="1"/>
  <c r="BF1602" i="1" s="1"/>
  <c r="BF1601" i="1" s="1"/>
  <c r="BE1604" i="1"/>
  <c r="BE1603" i="1" s="1"/>
  <c r="BE1602" i="1" s="1"/>
  <c r="BE1601" i="1" s="1"/>
  <c r="BI1599" i="1"/>
  <c r="BI1598" i="1" s="1"/>
  <c r="BI1597" i="1" s="1"/>
  <c r="BI1596" i="1" s="1"/>
  <c r="BF1599" i="1"/>
  <c r="BF1598" i="1" s="1"/>
  <c r="BF1597" i="1" s="1"/>
  <c r="BF1596" i="1" s="1"/>
  <c r="BE1599" i="1"/>
  <c r="BE1598" i="1" s="1"/>
  <c r="BE1597" i="1" s="1"/>
  <c r="BE1596" i="1" s="1"/>
  <c r="BI1594" i="1"/>
  <c r="BI1593" i="1" s="1"/>
  <c r="BF1594" i="1"/>
  <c r="BF1593" i="1" s="1"/>
  <c r="BE1594" i="1"/>
  <c r="BE1593" i="1" s="1"/>
  <c r="BI1591" i="1"/>
  <c r="BI1590" i="1" s="1"/>
  <c r="BF1591" i="1"/>
  <c r="BF1590" i="1" s="1"/>
  <c r="BE1591" i="1"/>
  <c r="BE1590" i="1" s="1"/>
  <c r="BI1588" i="1"/>
  <c r="BF1588" i="1"/>
  <c r="BE1588" i="1"/>
  <c r="BI1586" i="1"/>
  <c r="BF1586" i="1"/>
  <c r="BE1586" i="1"/>
  <c r="BI1581" i="1"/>
  <c r="BI1580" i="1" s="1"/>
  <c r="BI1579" i="1" s="1"/>
  <c r="BI1578" i="1" s="1"/>
  <c r="BF1581" i="1"/>
  <c r="BF1580" i="1" s="1"/>
  <c r="BF1579" i="1" s="1"/>
  <c r="BF1578" i="1" s="1"/>
  <c r="BE1581" i="1"/>
  <c r="BE1580" i="1" s="1"/>
  <c r="BE1579" i="1" s="1"/>
  <c r="BE1578" i="1" s="1"/>
  <c r="BI1575" i="1"/>
  <c r="BI1574" i="1" s="1"/>
  <c r="BI1573" i="1" s="1"/>
  <c r="BI1572" i="1" s="1"/>
  <c r="BI1571" i="1" s="1"/>
  <c r="BF1575" i="1"/>
  <c r="BF1574" i="1" s="1"/>
  <c r="BF1573" i="1" s="1"/>
  <c r="BF1572" i="1" s="1"/>
  <c r="BF1571" i="1" s="1"/>
  <c r="BE1575" i="1"/>
  <c r="BE1574" i="1" s="1"/>
  <c r="BE1573" i="1" s="1"/>
  <c r="BE1572" i="1" s="1"/>
  <c r="BE1571" i="1" s="1"/>
  <c r="BI1568" i="1"/>
  <c r="BI1567" i="1" s="1"/>
  <c r="BI1566" i="1" s="1"/>
  <c r="BI1565" i="1" s="1"/>
  <c r="BF1568" i="1"/>
  <c r="BF1567" i="1" s="1"/>
  <c r="BF1566" i="1" s="1"/>
  <c r="BF1565" i="1" s="1"/>
  <c r="BE1568" i="1"/>
  <c r="BE1567" i="1" s="1"/>
  <c r="BE1566" i="1" s="1"/>
  <c r="BE1565" i="1" s="1"/>
  <c r="BI1563" i="1"/>
  <c r="BI1562" i="1" s="1"/>
  <c r="BI1561" i="1" s="1"/>
  <c r="BI1560" i="1" s="1"/>
  <c r="BF1563" i="1"/>
  <c r="BF1562" i="1" s="1"/>
  <c r="BF1561" i="1" s="1"/>
  <c r="BF1560" i="1" s="1"/>
  <c r="BE1563" i="1"/>
  <c r="BE1562" i="1" s="1"/>
  <c r="BE1561" i="1" s="1"/>
  <c r="BE1560" i="1" s="1"/>
  <c r="BI1558" i="1"/>
  <c r="BI1557" i="1" s="1"/>
  <c r="BI1556" i="1" s="1"/>
  <c r="BI1555" i="1" s="1"/>
  <c r="BF1558" i="1"/>
  <c r="BF1557" i="1" s="1"/>
  <c r="BF1556" i="1" s="1"/>
  <c r="BF1555" i="1" s="1"/>
  <c r="BE1558" i="1"/>
  <c r="BE1557" i="1" s="1"/>
  <c r="BE1556" i="1" s="1"/>
  <c r="BE1555" i="1" s="1"/>
  <c r="BI1552" i="1"/>
  <c r="BI1551" i="1" s="1"/>
  <c r="BI1550" i="1" s="1"/>
  <c r="BI1549" i="1" s="1"/>
  <c r="BF1552" i="1"/>
  <c r="BF1551" i="1" s="1"/>
  <c r="BF1550" i="1" s="1"/>
  <c r="BF1549" i="1" s="1"/>
  <c r="BE1552" i="1"/>
  <c r="BE1551" i="1" s="1"/>
  <c r="BE1550" i="1" s="1"/>
  <c r="BE1549" i="1" s="1"/>
  <c r="BI1547" i="1"/>
  <c r="BI1546" i="1" s="1"/>
  <c r="BI1545" i="1" s="1"/>
  <c r="BI1544" i="1" s="1"/>
  <c r="BF1547" i="1"/>
  <c r="BF1546" i="1" s="1"/>
  <c r="BF1545" i="1" s="1"/>
  <c r="BF1544" i="1" s="1"/>
  <c r="BE1547" i="1"/>
  <c r="BE1546" i="1" s="1"/>
  <c r="BE1545" i="1" s="1"/>
  <c r="BE1544" i="1" s="1"/>
  <c r="BI1542" i="1"/>
  <c r="BI1541" i="1" s="1"/>
  <c r="BI1540" i="1" s="1"/>
  <c r="BI1539" i="1" s="1"/>
  <c r="BF1542" i="1"/>
  <c r="BF1541" i="1" s="1"/>
  <c r="BF1540" i="1" s="1"/>
  <c r="BF1539" i="1" s="1"/>
  <c r="BE1542" i="1"/>
  <c r="BE1541" i="1" s="1"/>
  <c r="BE1540" i="1" s="1"/>
  <c r="BE1539" i="1" s="1"/>
  <c r="BI1537" i="1"/>
  <c r="BI1536" i="1" s="1"/>
  <c r="BF1537" i="1"/>
  <c r="BF1536" i="1" s="1"/>
  <c r="BE1537" i="1"/>
  <c r="BE1536" i="1" s="1"/>
  <c r="BI1534" i="1"/>
  <c r="BI1533" i="1" s="1"/>
  <c r="BF1534" i="1"/>
  <c r="BF1533" i="1" s="1"/>
  <c r="BE1534" i="1"/>
  <c r="BE1533" i="1" s="1"/>
  <c r="BI1531" i="1"/>
  <c r="BI1530" i="1" s="1"/>
  <c r="BF1531" i="1"/>
  <c r="BF1530" i="1" s="1"/>
  <c r="BE1531" i="1"/>
  <c r="BE1530" i="1" s="1"/>
  <c r="BI1524" i="1"/>
  <c r="BI1523" i="1" s="1"/>
  <c r="BF1524" i="1"/>
  <c r="BF1523" i="1" s="1"/>
  <c r="BE1524" i="1"/>
  <c r="BE1523" i="1" s="1"/>
  <c r="BI1521" i="1"/>
  <c r="BI1520" i="1" s="1"/>
  <c r="BF1521" i="1"/>
  <c r="BF1520" i="1" s="1"/>
  <c r="BE1521" i="1"/>
  <c r="BE1520" i="1" s="1"/>
  <c r="BI1516" i="1"/>
  <c r="BI1515" i="1" s="1"/>
  <c r="BI1514" i="1" s="1"/>
  <c r="BI1513" i="1" s="1"/>
  <c r="BF1516" i="1"/>
  <c r="BF1515" i="1" s="1"/>
  <c r="BF1514" i="1" s="1"/>
  <c r="BF1513" i="1" s="1"/>
  <c r="BE1516" i="1"/>
  <c r="BE1515" i="1" s="1"/>
  <c r="BE1514" i="1" s="1"/>
  <c r="BE1513" i="1" s="1"/>
  <c r="BI1510" i="1"/>
  <c r="BI1509" i="1" s="1"/>
  <c r="BI1508" i="1" s="1"/>
  <c r="BI1507" i="1" s="1"/>
  <c r="BI1506" i="1" s="1"/>
  <c r="BF1510" i="1"/>
  <c r="BF1509" i="1" s="1"/>
  <c r="BF1508" i="1" s="1"/>
  <c r="BF1507" i="1" s="1"/>
  <c r="BF1506" i="1" s="1"/>
  <c r="BE1510" i="1"/>
  <c r="BE1509" i="1" s="1"/>
  <c r="BE1508" i="1" s="1"/>
  <c r="BE1507" i="1" s="1"/>
  <c r="BE1506" i="1" s="1"/>
  <c r="BI1503" i="1"/>
  <c r="BI1502" i="1" s="1"/>
  <c r="BF1503" i="1"/>
  <c r="BF1502" i="1" s="1"/>
  <c r="BE1503" i="1"/>
  <c r="BE1502" i="1" s="1"/>
  <c r="BI1500" i="1"/>
  <c r="BI1499" i="1" s="1"/>
  <c r="BF1500" i="1"/>
  <c r="BF1499" i="1" s="1"/>
  <c r="BE1500" i="1"/>
  <c r="BE1499" i="1" s="1"/>
  <c r="BI1497" i="1"/>
  <c r="BF1497" i="1"/>
  <c r="BE1497" i="1"/>
  <c r="BI1495" i="1"/>
  <c r="BF1495" i="1"/>
  <c r="BE1495" i="1"/>
  <c r="BI1491" i="1"/>
  <c r="BI1490" i="1" s="1"/>
  <c r="BF1491" i="1"/>
  <c r="BF1490" i="1" s="1"/>
  <c r="BE1491" i="1"/>
  <c r="BE1490" i="1" s="1"/>
  <c r="BI1488" i="1"/>
  <c r="BI1487" i="1" s="1"/>
  <c r="BF1488" i="1"/>
  <c r="BF1487" i="1" s="1"/>
  <c r="BE1488" i="1"/>
  <c r="BE1487" i="1" s="1"/>
  <c r="BI1485" i="1"/>
  <c r="BI1484" i="1" s="1"/>
  <c r="BF1485" i="1"/>
  <c r="BF1484" i="1" s="1"/>
  <c r="BE1485" i="1"/>
  <c r="BE1484" i="1" s="1"/>
  <c r="BI1482" i="1"/>
  <c r="BF1482" i="1"/>
  <c r="BE1482" i="1"/>
  <c r="BI1480" i="1"/>
  <c r="BF1480" i="1"/>
  <c r="BE1480" i="1"/>
  <c r="BI1477" i="1"/>
  <c r="BI1476" i="1" s="1"/>
  <c r="BF1477" i="1"/>
  <c r="BF1476" i="1" s="1"/>
  <c r="BE1477" i="1"/>
  <c r="BE1476" i="1" s="1"/>
  <c r="BI1473" i="1"/>
  <c r="BI1472" i="1" s="1"/>
  <c r="BI1471" i="1" s="1"/>
  <c r="BF1473" i="1"/>
  <c r="BF1472" i="1" s="1"/>
  <c r="BF1471" i="1" s="1"/>
  <c r="BE1473" i="1"/>
  <c r="BE1472" i="1" s="1"/>
  <c r="BE1471" i="1" s="1"/>
  <c r="BI1467" i="1"/>
  <c r="BF1467" i="1"/>
  <c r="BE1467" i="1"/>
  <c r="BI1465" i="1"/>
  <c r="BF1465" i="1"/>
  <c r="BE1465" i="1"/>
  <c r="BI1462" i="1"/>
  <c r="BI1461" i="1" s="1"/>
  <c r="BF1462" i="1"/>
  <c r="BF1461" i="1" s="1"/>
  <c r="BE1462" i="1"/>
  <c r="BE1461" i="1" s="1"/>
  <c r="BI1457" i="1"/>
  <c r="BF1457" i="1"/>
  <c r="BE1457" i="1"/>
  <c r="BI1455" i="1"/>
  <c r="BF1455" i="1"/>
  <c r="BE1455" i="1"/>
  <c r="BI1447" i="1"/>
  <c r="BI1446" i="1" s="1"/>
  <c r="BI1445" i="1" s="1"/>
  <c r="BI1444" i="1" s="1"/>
  <c r="BF1447" i="1"/>
  <c r="BF1446" i="1" s="1"/>
  <c r="BF1445" i="1" s="1"/>
  <c r="BF1444" i="1" s="1"/>
  <c r="BE1447" i="1"/>
  <c r="BE1446" i="1" s="1"/>
  <c r="BE1445" i="1" s="1"/>
  <c r="BE1444" i="1" s="1"/>
  <c r="BI1442" i="1"/>
  <c r="BI1441" i="1" s="1"/>
  <c r="BI1440" i="1" s="1"/>
  <c r="BI1439" i="1" s="1"/>
  <c r="BF1442" i="1"/>
  <c r="BF1441" i="1" s="1"/>
  <c r="BF1440" i="1" s="1"/>
  <c r="BF1439" i="1" s="1"/>
  <c r="BE1442" i="1"/>
  <c r="BE1441" i="1" s="1"/>
  <c r="BE1440" i="1" s="1"/>
  <c r="BE1439" i="1" s="1"/>
  <c r="BI1436" i="1"/>
  <c r="BI1435" i="1" s="1"/>
  <c r="BI1434" i="1" s="1"/>
  <c r="BI1433" i="1" s="1"/>
  <c r="BI1432" i="1" s="1"/>
  <c r="BF1436" i="1"/>
  <c r="BF1435" i="1" s="1"/>
  <c r="BF1434" i="1" s="1"/>
  <c r="BF1433" i="1" s="1"/>
  <c r="BF1432" i="1" s="1"/>
  <c r="BE1436" i="1"/>
  <c r="BE1435" i="1" s="1"/>
  <c r="BE1434" i="1" s="1"/>
  <c r="BE1433" i="1" s="1"/>
  <c r="BE1432" i="1" s="1"/>
  <c r="BI1429" i="1"/>
  <c r="BI1428" i="1" s="1"/>
  <c r="BI1427" i="1" s="1"/>
  <c r="BI1426" i="1" s="1"/>
  <c r="BF1429" i="1"/>
  <c r="BF1428" i="1" s="1"/>
  <c r="BF1427" i="1" s="1"/>
  <c r="BF1426" i="1" s="1"/>
  <c r="BE1429" i="1"/>
  <c r="BE1428" i="1" s="1"/>
  <c r="BE1427" i="1" s="1"/>
  <c r="BE1426" i="1" s="1"/>
  <c r="BI1424" i="1"/>
  <c r="BI1423" i="1" s="1"/>
  <c r="BI1422" i="1" s="1"/>
  <c r="BI1421" i="1" s="1"/>
  <c r="BF1424" i="1"/>
  <c r="BF1423" i="1" s="1"/>
  <c r="BF1422" i="1" s="1"/>
  <c r="BF1421" i="1" s="1"/>
  <c r="BE1424" i="1"/>
  <c r="BE1423" i="1" s="1"/>
  <c r="BE1422" i="1" s="1"/>
  <c r="BE1421" i="1" s="1"/>
  <c r="BI1417" i="1"/>
  <c r="BI1416" i="1" s="1"/>
  <c r="BF1417" i="1"/>
  <c r="BF1416" i="1" s="1"/>
  <c r="BE1417" i="1"/>
  <c r="BE1416" i="1" s="1"/>
  <c r="BI1414" i="1"/>
  <c r="BI1413" i="1" s="1"/>
  <c r="BF1414" i="1"/>
  <c r="BF1413" i="1" s="1"/>
  <c r="BE1414" i="1"/>
  <c r="BE1413" i="1" s="1"/>
  <c r="BI1407" i="1"/>
  <c r="BI1406" i="1" s="1"/>
  <c r="BI1405" i="1" s="1"/>
  <c r="BI1404" i="1" s="1"/>
  <c r="BI1403" i="1" s="1"/>
  <c r="BI1402" i="1" s="1"/>
  <c r="BF1407" i="1"/>
  <c r="BF1406" i="1" s="1"/>
  <c r="BF1405" i="1" s="1"/>
  <c r="BF1404" i="1" s="1"/>
  <c r="BF1403" i="1" s="1"/>
  <c r="BF1402" i="1" s="1"/>
  <c r="BE1407" i="1"/>
  <c r="BE1406" i="1" s="1"/>
  <c r="BE1405" i="1" s="1"/>
  <c r="BE1404" i="1" s="1"/>
  <c r="BE1403" i="1" s="1"/>
  <c r="BE1402" i="1" s="1"/>
  <c r="BI1400" i="1"/>
  <c r="BF1400" i="1"/>
  <c r="BE1400" i="1"/>
  <c r="BI1398" i="1"/>
  <c r="BF1398" i="1"/>
  <c r="BE1398" i="1"/>
  <c r="BI1396" i="1"/>
  <c r="BF1396" i="1"/>
  <c r="BE1396" i="1"/>
  <c r="BI1390" i="1"/>
  <c r="BI1389" i="1" s="1"/>
  <c r="BI1388" i="1" s="1"/>
  <c r="BI1387" i="1" s="1"/>
  <c r="BF1390" i="1"/>
  <c r="BF1389" i="1" s="1"/>
  <c r="BF1388" i="1" s="1"/>
  <c r="BF1387" i="1" s="1"/>
  <c r="BE1390" i="1"/>
  <c r="BE1389" i="1" s="1"/>
  <c r="BE1388" i="1" s="1"/>
  <c r="BE1387" i="1" s="1"/>
  <c r="BI1385" i="1"/>
  <c r="BI1384" i="1" s="1"/>
  <c r="BI1383" i="1" s="1"/>
  <c r="BI1382" i="1" s="1"/>
  <c r="BF1385" i="1"/>
  <c r="BF1384" i="1" s="1"/>
  <c r="BF1383" i="1" s="1"/>
  <c r="BF1382" i="1" s="1"/>
  <c r="BE1385" i="1"/>
  <c r="BE1384" i="1" s="1"/>
  <c r="BE1383" i="1" s="1"/>
  <c r="BE1382" i="1" s="1"/>
  <c r="BI1380" i="1"/>
  <c r="BI1379" i="1" s="1"/>
  <c r="BF1380" i="1"/>
  <c r="BF1379" i="1" s="1"/>
  <c r="BE1380" i="1"/>
  <c r="BE1379" i="1" s="1"/>
  <c r="BI1377" i="1"/>
  <c r="BF1377" i="1"/>
  <c r="BE1377" i="1"/>
  <c r="BI1375" i="1"/>
  <c r="BF1375" i="1"/>
  <c r="BE1375" i="1"/>
  <c r="BI1370" i="1"/>
  <c r="BI1369" i="1" s="1"/>
  <c r="BI1368" i="1" s="1"/>
  <c r="BI1367" i="1" s="1"/>
  <c r="BF1370" i="1"/>
  <c r="BF1369" i="1" s="1"/>
  <c r="BF1368" i="1" s="1"/>
  <c r="BF1367" i="1" s="1"/>
  <c r="BE1370" i="1"/>
  <c r="BE1369" i="1" s="1"/>
  <c r="BE1368" i="1" s="1"/>
  <c r="BE1367" i="1" s="1"/>
  <c r="BI1365" i="1"/>
  <c r="BI1364" i="1" s="1"/>
  <c r="BI1363" i="1" s="1"/>
  <c r="BI1362" i="1" s="1"/>
  <c r="BF1365" i="1"/>
  <c r="BF1364" i="1" s="1"/>
  <c r="BF1363" i="1" s="1"/>
  <c r="BF1362" i="1" s="1"/>
  <c r="BE1365" i="1"/>
  <c r="BE1364" i="1" s="1"/>
  <c r="BE1363" i="1" s="1"/>
  <c r="BE1362" i="1" s="1"/>
  <c r="BI1359" i="1"/>
  <c r="BF1359" i="1"/>
  <c r="BE1359" i="1"/>
  <c r="BI1357" i="1"/>
  <c r="BF1357" i="1"/>
  <c r="BE1357" i="1"/>
  <c r="BI1355" i="1"/>
  <c r="BF1355" i="1"/>
  <c r="BE1355" i="1"/>
  <c r="BI1348" i="1"/>
  <c r="BI1347" i="1" s="1"/>
  <c r="BI1346" i="1" s="1"/>
  <c r="BI1345" i="1" s="1"/>
  <c r="BF1348" i="1"/>
  <c r="BF1347" i="1" s="1"/>
  <c r="BF1346" i="1" s="1"/>
  <c r="BF1345" i="1" s="1"/>
  <c r="BE1348" i="1"/>
  <c r="BE1347" i="1" s="1"/>
  <c r="BE1346" i="1" s="1"/>
  <c r="BE1345" i="1" s="1"/>
  <c r="BI1343" i="1"/>
  <c r="BI1342" i="1" s="1"/>
  <c r="BI1341" i="1" s="1"/>
  <c r="BI1340" i="1" s="1"/>
  <c r="BF1343" i="1"/>
  <c r="BF1342" i="1" s="1"/>
  <c r="BF1341" i="1" s="1"/>
  <c r="BF1340" i="1" s="1"/>
  <c r="BE1343" i="1"/>
  <c r="BE1342" i="1" s="1"/>
  <c r="BE1341" i="1" s="1"/>
  <c r="BE1340" i="1" s="1"/>
  <c r="BI1337" i="1"/>
  <c r="BI1336" i="1" s="1"/>
  <c r="BI1335" i="1" s="1"/>
  <c r="BI1334" i="1" s="1"/>
  <c r="BF1337" i="1"/>
  <c r="BF1336" i="1" s="1"/>
  <c r="BF1335" i="1" s="1"/>
  <c r="BF1334" i="1" s="1"/>
  <c r="BE1337" i="1"/>
  <c r="BE1336" i="1" s="1"/>
  <c r="BE1335" i="1" s="1"/>
  <c r="BE1334" i="1" s="1"/>
  <c r="BI1332" i="1"/>
  <c r="BI1331" i="1" s="1"/>
  <c r="BI1330" i="1" s="1"/>
  <c r="BI1329" i="1" s="1"/>
  <c r="BF1332" i="1"/>
  <c r="BF1331" i="1" s="1"/>
  <c r="BF1330" i="1" s="1"/>
  <c r="BF1329" i="1" s="1"/>
  <c r="BE1332" i="1"/>
  <c r="BE1331" i="1" s="1"/>
  <c r="BE1330" i="1" s="1"/>
  <c r="BE1329" i="1" s="1"/>
  <c r="BI1327" i="1"/>
  <c r="BI1326" i="1" s="1"/>
  <c r="BI1325" i="1" s="1"/>
  <c r="BI1324" i="1" s="1"/>
  <c r="BF1327" i="1"/>
  <c r="BF1326" i="1" s="1"/>
  <c r="BF1325" i="1" s="1"/>
  <c r="BF1324" i="1" s="1"/>
  <c r="BE1327" i="1"/>
  <c r="BE1326" i="1" s="1"/>
  <c r="BE1325" i="1" s="1"/>
  <c r="BE1324" i="1" s="1"/>
  <c r="BI1322" i="1"/>
  <c r="BI1321" i="1" s="1"/>
  <c r="BF1322" i="1"/>
  <c r="BF1321" i="1" s="1"/>
  <c r="BE1322" i="1"/>
  <c r="BE1321" i="1" s="1"/>
  <c r="BI1319" i="1"/>
  <c r="BI1318" i="1" s="1"/>
  <c r="BF1319" i="1"/>
  <c r="BF1318" i="1" s="1"/>
  <c r="BE1319" i="1"/>
  <c r="BE1318" i="1" s="1"/>
  <c r="BI1316" i="1"/>
  <c r="BI1315" i="1" s="1"/>
  <c r="BF1316" i="1"/>
  <c r="BF1315" i="1" s="1"/>
  <c r="BE1316" i="1"/>
  <c r="BE1315" i="1" s="1"/>
  <c r="BI1309" i="1"/>
  <c r="BF1309" i="1"/>
  <c r="BE1309" i="1"/>
  <c r="BI1307" i="1"/>
  <c r="BF1307" i="1"/>
  <c r="BE1307" i="1"/>
  <c r="BI1302" i="1"/>
  <c r="BI1301" i="1" s="1"/>
  <c r="BI1300" i="1" s="1"/>
  <c r="BI1299" i="1" s="1"/>
  <c r="BF1302" i="1"/>
  <c r="BF1301" i="1" s="1"/>
  <c r="BF1300" i="1" s="1"/>
  <c r="BF1299" i="1" s="1"/>
  <c r="BE1302" i="1"/>
  <c r="BE1301" i="1" s="1"/>
  <c r="BE1300" i="1" s="1"/>
  <c r="BE1299" i="1" s="1"/>
  <c r="BI1296" i="1"/>
  <c r="BI1295" i="1" s="1"/>
  <c r="BI1294" i="1" s="1"/>
  <c r="BI1293" i="1" s="1"/>
  <c r="BI1292" i="1" s="1"/>
  <c r="BF1296" i="1"/>
  <c r="BF1295" i="1" s="1"/>
  <c r="BF1294" i="1" s="1"/>
  <c r="BF1293" i="1" s="1"/>
  <c r="BF1292" i="1" s="1"/>
  <c r="BE1296" i="1"/>
  <c r="BE1295" i="1" s="1"/>
  <c r="BE1294" i="1" s="1"/>
  <c r="BE1293" i="1" s="1"/>
  <c r="BE1292" i="1" s="1"/>
  <c r="BI1289" i="1"/>
  <c r="BI1288" i="1" s="1"/>
  <c r="BI1287" i="1" s="1"/>
  <c r="BI1286" i="1" s="1"/>
  <c r="BF1289" i="1"/>
  <c r="BF1288" i="1" s="1"/>
  <c r="BF1287" i="1" s="1"/>
  <c r="BF1286" i="1" s="1"/>
  <c r="BE1289" i="1"/>
  <c r="BE1288" i="1" s="1"/>
  <c r="BE1287" i="1" s="1"/>
  <c r="BE1286" i="1" s="1"/>
  <c r="BI1284" i="1"/>
  <c r="BI1283" i="1" s="1"/>
  <c r="BF1284" i="1"/>
  <c r="BF1283" i="1" s="1"/>
  <c r="BE1284" i="1"/>
  <c r="BE1283" i="1" s="1"/>
  <c r="BI1281" i="1"/>
  <c r="BI1280" i="1" s="1"/>
  <c r="BF1281" i="1"/>
  <c r="BF1280" i="1" s="1"/>
  <c r="BE1281" i="1"/>
  <c r="BE1280" i="1" s="1"/>
  <c r="BI1278" i="1"/>
  <c r="BF1278" i="1"/>
  <c r="BE1278" i="1"/>
  <c r="BI1276" i="1"/>
  <c r="BF1276" i="1"/>
  <c r="BE1276" i="1"/>
  <c r="BI1272" i="1"/>
  <c r="BI1271" i="1" s="1"/>
  <c r="BF1272" i="1"/>
  <c r="BF1271" i="1" s="1"/>
  <c r="BE1272" i="1"/>
  <c r="BE1271" i="1" s="1"/>
  <c r="BI1269" i="1"/>
  <c r="BI1268" i="1" s="1"/>
  <c r="BF1269" i="1"/>
  <c r="BF1268" i="1" s="1"/>
  <c r="BE1269" i="1"/>
  <c r="BE1268" i="1" s="1"/>
  <c r="BI1266" i="1"/>
  <c r="BI1265" i="1" s="1"/>
  <c r="BF1266" i="1"/>
  <c r="BF1265" i="1" s="1"/>
  <c r="BE1266" i="1"/>
  <c r="BE1265" i="1" s="1"/>
  <c r="BI1263" i="1"/>
  <c r="BF1263" i="1"/>
  <c r="BE1263" i="1"/>
  <c r="BI1261" i="1"/>
  <c r="BF1261" i="1"/>
  <c r="BE1261" i="1"/>
  <c r="BI1258" i="1"/>
  <c r="BI1257" i="1" s="1"/>
  <c r="BF1258" i="1"/>
  <c r="BF1257" i="1" s="1"/>
  <c r="BE1258" i="1"/>
  <c r="BE1257" i="1" s="1"/>
  <c r="BI1254" i="1"/>
  <c r="BI1253" i="1" s="1"/>
  <c r="BI1252" i="1" s="1"/>
  <c r="BF1254" i="1"/>
  <c r="BF1253" i="1" s="1"/>
  <c r="BF1252" i="1" s="1"/>
  <c r="BE1254" i="1"/>
  <c r="BE1253" i="1" s="1"/>
  <c r="BE1252" i="1" s="1"/>
  <c r="BI1248" i="1"/>
  <c r="BF1248" i="1"/>
  <c r="BE1248" i="1"/>
  <c r="BI1246" i="1"/>
  <c r="BF1246" i="1"/>
  <c r="BE1246" i="1"/>
  <c r="BI1244" i="1"/>
  <c r="BF1244" i="1"/>
  <c r="BE1244" i="1"/>
  <c r="BI1241" i="1"/>
  <c r="BI1240" i="1" s="1"/>
  <c r="BF1241" i="1"/>
  <c r="BF1240" i="1" s="1"/>
  <c r="BE1241" i="1"/>
  <c r="BE1240" i="1" s="1"/>
  <c r="BI1236" i="1"/>
  <c r="BF1236" i="1"/>
  <c r="BE1236" i="1"/>
  <c r="BI1234" i="1"/>
  <c r="BF1234" i="1"/>
  <c r="BE1234" i="1"/>
  <c r="BI1226" i="1"/>
  <c r="BI1225" i="1" s="1"/>
  <c r="BI1224" i="1" s="1"/>
  <c r="BI1223" i="1" s="1"/>
  <c r="BF1226" i="1"/>
  <c r="BF1225" i="1" s="1"/>
  <c r="BF1224" i="1" s="1"/>
  <c r="BF1223" i="1" s="1"/>
  <c r="BE1226" i="1"/>
  <c r="BE1225" i="1" s="1"/>
  <c r="BE1224" i="1" s="1"/>
  <c r="BE1223" i="1" s="1"/>
  <c r="BI1221" i="1"/>
  <c r="BI1220" i="1" s="1"/>
  <c r="BI1219" i="1" s="1"/>
  <c r="BI1218" i="1" s="1"/>
  <c r="BF1221" i="1"/>
  <c r="BF1220" i="1" s="1"/>
  <c r="BF1219" i="1" s="1"/>
  <c r="BF1218" i="1" s="1"/>
  <c r="BE1221" i="1"/>
  <c r="BE1220" i="1" s="1"/>
  <c r="BE1219" i="1" s="1"/>
  <c r="BE1218" i="1" s="1"/>
  <c r="BI1214" i="1"/>
  <c r="BI1213" i="1" s="1"/>
  <c r="BI1212" i="1" s="1"/>
  <c r="BI1211" i="1" s="1"/>
  <c r="BF1214" i="1"/>
  <c r="BF1213" i="1" s="1"/>
  <c r="BF1212" i="1" s="1"/>
  <c r="BF1211" i="1" s="1"/>
  <c r="BE1214" i="1"/>
  <c r="BE1213" i="1" s="1"/>
  <c r="BE1212" i="1" s="1"/>
  <c r="BE1211" i="1" s="1"/>
  <c r="BI1209" i="1"/>
  <c r="BI1208" i="1" s="1"/>
  <c r="BI1207" i="1" s="1"/>
  <c r="BI1206" i="1" s="1"/>
  <c r="BF1209" i="1"/>
  <c r="BF1208" i="1" s="1"/>
  <c r="BF1207" i="1" s="1"/>
  <c r="BF1206" i="1" s="1"/>
  <c r="BE1209" i="1"/>
  <c r="BE1208" i="1" s="1"/>
  <c r="BE1207" i="1" s="1"/>
  <c r="BE1206" i="1" s="1"/>
  <c r="BI1202" i="1"/>
  <c r="BI1201" i="1" s="1"/>
  <c r="BF1202" i="1"/>
  <c r="BF1201" i="1" s="1"/>
  <c r="BE1202" i="1"/>
  <c r="BE1201" i="1" s="1"/>
  <c r="BI1199" i="1"/>
  <c r="BI1198" i="1" s="1"/>
  <c r="BF1199" i="1"/>
  <c r="BF1198" i="1" s="1"/>
  <c r="BE1199" i="1"/>
  <c r="BE1198" i="1" s="1"/>
  <c r="BI1192" i="1"/>
  <c r="BI1191" i="1" s="1"/>
  <c r="BI1190" i="1" s="1"/>
  <c r="BI1189" i="1" s="1"/>
  <c r="BI1188" i="1" s="1"/>
  <c r="BI1187" i="1" s="1"/>
  <c r="BF1192" i="1"/>
  <c r="BF1191" i="1" s="1"/>
  <c r="BF1190" i="1" s="1"/>
  <c r="BF1189" i="1" s="1"/>
  <c r="BF1188" i="1" s="1"/>
  <c r="BF1187" i="1" s="1"/>
  <c r="BE1192" i="1"/>
  <c r="BE1191" i="1" s="1"/>
  <c r="BE1190" i="1" s="1"/>
  <c r="BE1189" i="1" s="1"/>
  <c r="BE1188" i="1" s="1"/>
  <c r="BE1187" i="1" s="1"/>
  <c r="BI1185" i="1"/>
  <c r="BF1185" i="1"/>
  <c r="BE1185" i="1"/>
  <c r="BI1183" i="1"/>
  <c r="BF1183" i="1"/>
  <c r="BE1183" i="1"/>
  <c r="BI1181" i="1"/>
  <c r="BF1181" i="1"/>
  <c r="BE1181" i="1"/>
  <c r="BI1175" i="1"/>
  <c r="BI1174" i="1" s="1"/>
  <c r="BI1173" i="1" s="1"/>
  <c r="BI1172" i="1" s="1"/>
  <c r="BF1175" i="1"/>
  <c r="BF1174" i="1" s="1"/>
  <c r="BF1173" i="1" s="1"/>
  <c r="BF1172" i="1" s="1"/>
  <c r="BE1175" i="1"/>
  <c r="BE1174" i="1" s="1"/>
  <c r="BE1173" i="1" s="1"/>
  <c r="BE1172" i="1" s="1"/>
  <c r="BI1170" i="1"/>
  <c r="BI1169" i="1" s="1"/>
  <c r="BI1168" i="1" s="1"/>
  <c r="BI1167" i="1" s="1"/>
  <c r="BF1170" i="1"/>
  <c r="BF1169" i="1" s="1"/>
  <c r="BF1168" i="1" s="1"/>
  <c r="BF1167" i="1" s="1"/>
  <c r="BE1170" i="1"/>
  <c r="BE1169" i="1" s="1"/>
  <c r="BE1168" i="1" s="1"/>
  <c r="BE1167" i="1" s="1"/>
  <c r="BI1165" i="1"/>
  <c r="BI1164" i="1" s="1"/>
  <c r="BF1165" i="1"/>
  <c r="BF1164" i="1" s="1"/>
  <c r="BE1165" i="1"/>
  <c r="BE1164" i="1" s="1"/>
  <c r="BI1162" i="1"/>
  <c r="BI1161" i="1" s="1"/>
  <c r="BF1162" i="1"/>
  <c r="BF1161" i="1" s="1"/>
  <c r="BE1162" i="1"/>
  <c r="BE1161" i="1" s="1"/>
  <c r="BI1159" i="1"/>
  <c r="BI1158" i="1" s="1"/>
  <c r="BF1159" i="1"/>
  <c r="BF1158" i="1" s="1"/>
  <c r="BE1159" i="1"/>
  <c r="BE1158" i="1" s="1"/>
  <c r="BI1154" i="1"/>
  <c r="BI1153" i="1" s="1"/>
  <c r="BI1152" i="1" s="1"/>
  <c r="BI1151" i="1" s="1"/>
  <c r="BF1154" i="1"/>
  <c r="BF1153" i="1" s="1"/>
  <c r="BF1152" i="1" s="1"/>
  <c r="BF1151" i="1" s="1"/>
  <c r="BE1154" i="1"/>
  <c r="BE1153" i="1" s="1"/>
  <c r="BE1152" i="1" s="1"/>
  <c r="BE1151" i="1" s="1"/>
  <c r="BI1147" i="1"/>
  <c r="BI1146" i="1" s="1"/>
  <c r="BI1145" i="1" s="1"/>
  <c r="BI1144" i="1" s="1"/>
  <c r="BF1147" i="1"/>
  <c r="BF1146" i="1" s="1"/>
  <c r="BF1145" i="1" s="1"/>
  <c r="BF1144" i="1" s="1"/>
  <c r="BE1147" i="1"/>
  <c r="BE1146" i="1" s="1"/>
  <c r="BE1145" i="1" s="1"/>
  <c r="BE1144" i="1" s="1"/>
  <c r="BI1142" i="1"/>
  <c r="BI1141" i="1" s="1"/>
  <c r="BI1140" i="1" s="1"/>
  <c r="BI1139" i="1" s="1"/>
  <c r="BF1142" i="1"/>
  <c r="BF1141" i="1" s="1"/>
  <c r="BF1140" i="1" s="1"/>
  <c r="BF1139" i="1" s="1"/>
  <c r="BE1142" i="1"/>
  <c r="BE1141" i="1" s="1"/>
  <c r="BE1140" i="1" s="1"/>
  <c r="BE1139" i="1" s="1"/>
  <c r="BI1137" i="1"/>
  <c r="BI1136" i="1" s="1"/>
  <c r="BI1135" i="1" s="1"/>
  <c r="BI1134" i="1" s="1"/>
  <c r="BF1137" i="1"/>
  <c r="BF1136" i="1" s="1"/>
  <c r="BF1135" i="1" s="1"/>
  <c r="BF1134" i="1" s="1"/>
  <c r="BE1137" i="1"/>
  <c r="BE1136" i="1" s="1"/>
  <c r="BE1135" i="1" s="1"/>
  <c r="BE1134" i="1" s="1"/>
  <c r="BI1126" i="1"/>
  <c r="BI1125" i="1" s="1"/>
  <c r="BI1124" i="1" s="1"/>
  <c r="BI1123" i="1" s="1"/>
  <c r="BF1126" i="1"/>
  <c r="BF1125" i="1" s="1"/>
  <c r="BF1124" i="1" s="1"/>
  <c r="BF1123" i="1" s="1"/>
  <c r="BE1126" i="1"/>
  <c r="BE1125" i="1" s="1"/>
  <c r="BE1124" i="1" s="1"/>
  <c r="BE1123" i="1" s="1"/>
  <c r="BI1121" i="1"/>
  <c r="BI1120" i="1" s="1"/>
  <c r="BI1119" i="1" s="1"/>
  <c r="BI1118" i="1" s="1"/>
  <c r="BF1121" i="1"/>
  <c r="BF1120" i="1" s="1"/>
  <c r="BF1119" i="1" s="1"/>
  <c r="BF1118" i="1" s="1"/>
  <c r="BE1121" i="1"/>
  <c r="BE1120" i="1" s="1"/>
  <c r="BE1119" i="1" s="1"/>
  <c r="BE1118" i="1" s="1"/>
  <c r="BI1116" i="1"/>
  <c r="BI1115" i="1" s="1"/>
  <c r="BI1114" i="1" s="1"/>
  <c r="BI1113" i="1" s="1"/>
  <c r="BF1116" i="1"/>
  <c r="BF1115" i="1" s="1"/>
  <c r="BF1114" i="1" s="1"/>
  <c r="BF1113" i="1" s="1"/>
  <c r="BE1116" i="1"/>
  <c r="BE1115" i="1" s="1"/>
  <c r="BE1114" i="1" s="1"/>
  <c r="BE1113" i="1" s="1"/>
  <c r="BI1111" i="1"/>
  <c r="BI1110" i="1" s="1"/>
  <c r="BF1111" i="1"/>
  <c r="BF1110" i="1" s="1"/>
  <c r="BE1111" i="1"/>
  <c r="BE1110" i="1" s="1"/>
  <c r="BI1108" i="1"/>
  <c r="BI1107" i="1" s="1"/>
  <c r="BF1108" i="1"/>
  <c r="BF1107" i="1" s="1"/>
  <c r="BE1108" i="1"/>
  <c r="BE1107" i="1" s="1"/>
  <c r="BI1105" i="1"/>
  <c r="BI1104" i="1" s="1"/>
  <c r="BF1105" i="1"/>
  <c r="BF1104" i="1" s="1"/>
  <c r="BE1105" i="1"/>
  <c r="BE1104" i="1" s="1"/>
  <c r="BI1098" i="1"/>
  <c r="BI1097" i="1" s="1"/>
  <c r="BF1098" i="1"/>
  <c r="BF1097" i="1" s="1"/>
  <c r="BE1098" i="1"/>
  <c r="BE1097" i="1" s="1"/>
  <c r="BI1095" i="1"/>
  <c r="BI1094" i="1" s="1"/>
  <c r="BF1095" i="1"/>
  <c r="BF1094" i="1" s="1"/>
  <c r="BE1095" i="1"/>
  <c r="BE1094" i="1" s="1"/>
  <c r="BI1090" i="1"/>
  <c r="BI1089" i="1" s="1"/>
  <c r="BI1088" i="1" s="1"/>
  <c r="BI1087" i="1" s="1"/>
  <c r="BF1090" i="1"/>
  <c r="BF1089" i="1" s="1"/>
  <c r="BF1088" i="1" s="1"/>
  <c r="BF1087" i="1" s="1"/>
  <c r="BE1090" i="1"/>
  <c r="BE1089" i="1" s="1"/>
  <c r="BE1088" i="1" s="1"/>
  <c r="BE1087" i="1" s="1"/>
  <c r="BI1084" i="1"/>
  <c r="BI1083" i="1" s="1"/>
  <c r="BI1082" i="1" s="1"/>
  <c r="BI1081" i="1" s="1"/>
  <c r="BI1080" i="1" s="1"/>
  <c r="BF1084" i="1"/>
  <c r="BF1083" i="1" s="1"/>
  <c r="BF1082" i="1" s="1"/>
  <c r="BF1081" i="1" s="1"/>
  <c r="BF1080" i="1" s="1"/>
  <c r="BE1084" i="1"/>
  <c r="BE1083" i="1" s="1"/>
  <c r="BE1082" i="1" s="1"/>
  <c r="BE1081" i="1" s="1"/>
  <c r="BE1080" i="1" s="1"/>
  <c r="BI1077" i="1"/>
  <c r="BI1076" i="1" s="1"/>
  <c r="BF1077" i="1"/>
  <c r="BF1076" i="1" s="1"/>
  <c r="BE1077" i="1"/>
  <c r="BE1076" i="1" s="1"/>
  <c r="BI1074" i="1"/>
  <c r="BI1073" i="1" s="1"/>
  <c r="BF1074" i="1"/>
  <c r="BF1073" i="1" s="1"/>
  <c r="BE1074" i="1"/>
  <c r="BE1073" i="1" s="1"/>
  <c r="BI1071" i="1"/>
  <c r="BF1071" i="1"/>
  <c r="BE1071" i="1"/>
  <c r="BI1069" i="1"/>
  <c r="BF1069" i="1"/>
  <c r="BE1069" i="1"/>
  <c r="BI1065" i="1"/>
  <c r="BI1064" i="1" s="1"/>
  <c r="BF1065" i="1"/>
  <c r="BF1064" i="1" s="1"/>
  <c r="BE1065" i="1"/>
  <c r="BE1064" i="1" s="1"/>
  <c r="BI1062" i="1"/>
  <c r="BI1061" i="1" s="1"/>
  <c r="BF1062" i="1"/>
  <c r="BF1061" i="1" s="1"/>
  <c r="BE1062" i="1"/>
  <c r="BE1061" i="1" s="1"/>
  <c r="BI1059" i="1"/>
  <c r="BI1058" i="1" s="1"/>
  <c r="BF1059" i="1"/>
  <c r="BF1058" i="1" s="1"/>
  <c r="BE1059" i="1"/>
  <c r="BE1058" i="1" s="1"/>
  <c r="BI1056" i="1"/>
  <c r="BF1056" i="1"/>
  <c r="BE1056" i="1"/>
  <c r="BI1054" i="1"/>
  <c r="BF1054" i="1"/>
  <c r="BE1054" i="1"/>
  <c r="BI1051" i="1"/>
  <c r="BI1050" i="1" s="1"/>
  <c r="BF1051" i="1"/>
  <c r="BF1050" i="1" s="1"/>
  <c r="BE1051" i="1"/>
  <c r="BE1050" i="1" s="1"/>
  <c r="BI1047" i="1"/>
  <c r="BI1046" i="1" s="1"/>
  <c r="BI1045" i="1" s="1"/>
  <c r="BF1047" i="1"/>
  <c r="BF1046" i="1" s="1"/>
  <c r="BF1045" i="1" s="1"/>
  <c r="BE1047" i="1"/>
  <c r="BE1046" i="1" s="1"/>
  <c r="BE1045" i="1" s="1"/>
  <c r="BI1041" i="1"/>
  <c r="BF1041" i="1"/>
  <c r="BE1041" i="1"/>
  <c r="BI1039" i="1"/>
  <c r="BF1039" i="1"/>
  <c r="BE1039" i="1"/>
  <c r="BI1037" i="1"/>
  <c r="BF1037" i="1"/>
  <c r="BE1037" i="1"/>
  <c r="BI1034" i="1"/>
  <c r="BI1033" i="1" s="1"/>
  <c r="BF1034" i="1"/>
  <c r="BF1033" i="1" s="1"/>
  <c r="BE1034" i="1"/>
  <c r="BE1033" i="1" s="1"/>
  <c r="BI1029" i="1"/>
  <c r="BF1029" i="1"/>
  <c r="BE1029" i="1"/>
  <c r="BI1027" i="1"/>
  <c r="BF1027" i="1"/>
  <c r="BE1027" i="1"/>
  <c r="BI1019" i="1"/>
  <c r="BI1018" i="1" s="1"/>
  <c r="BI1017" i="1" s="1"/>
  <c r="BI1016" i="1" s="1"/>
  <c r="BI1015" i="1" s="1"/>
  <c r="BI1014" i="1" s="1"/>
  <c r="BF1019" i="1"/>
  <c r="BF1018" i="1" s="1"/>
  <c r="BF1017" i="1" s="1"/>
  <c r="BF1016" i="1" s="1"/>
  <c r="BF1015" i="1" s="1"/>
  <c r="BF1014" i="1" s="1"/>
  <c r="BE1019" i="1"/>
  <c r="BE1018" i="1" s="1"/>
  <c r="BE1017" i="1" s="1"/>
  <c r="BE1016" i="1" s="1"/>
  <c r="BE1015" i="1" s="1"/>
  <c r="BE1014" i="1" s="1"/>
  <c r="BI1012" i="1"/>
  <c r="BI1011" i="1" s="1"/>
  <c r="BI1010" i="1" s="1"/>
  <c r="BI1009" i="1" s="1"/>
  <c r="BI1008" i="1" s="1"/>
  <c r="BI1007" i="1" s="1"/>
  <c r="BF1012" i="1"/>
  <c r="BF1011" i="1" s="1"/>
  <c r="BF1010" i="1" s="1"/>
  <c r="BF1009" i="1" s="1"/>
  <c r="BF1008" i="1" s="1"/>
  <c r="BF1007" i="1" s="1"/>
  <c r="BE1012" i="1"/>
  <c r="BE1011" i="1" s="1"/>
  <c r="BE1010" i="1" s="1"/>
  <c r="BE1009" i="1" s="1"/>
  <c r="BE1008" i="1" s="1"/>
  <c r="BE1007" i="1" s="1"/>
  <c r="BI1005" i="1"/>
  <c r="BI1004" i="1" s="1"/>
  <c r="BF1005" i="1"/>
  <c r="BF1004" i="1" s="1"/>
  <c r="BE1005" i="1"/>
  <c r="BE1004" i="1" s="1"/>
  <c r="BI1002" i="1"/>
  <c r="BI1001" i="1" s="1"/>
  <c r="BF1002" i="1"/>
  <c r="BF1001" i="1" s="1"/>
  <c r="BE1002" i="1"/>
  <c r="BE1001" i="1" s="1"/>
  <c r="BI995" i="1"/>
  <c r="BI994" i="1" s="1"/>
  <c r="BI993" i="1" s="1"/>
  <c r="BI992" i="1" s="1"/>
  <c r="BI991" i="1" s="1"/>
  <c r="BI990" i="1" s="1"/>
  <c r="BF995" i="1"/>
  <c r="BF994" i="1" s="1"/>
  <c r="BF993" i="1" s="1"/>
  <c r="BF992" i="1" s="1"/>
  <c r="BF991" i="1" s="1"/>
  <c r="BF990" i="1" s="1"/>
  <c r="BE995" i="1"/>
  <c r="BE994" i="1" s="1"/>
  <c r="BE993" i="1" s="1"/>
  <c r="BE992" i="1" s="1"/>
  <c r="BE991" i="1" s="1"/>
  <c r="BE990" i="1" s="1"/>
  <c r="BI988" i="1"/>
  <c r="BF988" i="1"/>
  <c r="BE988" i="1"/>
  <c r="BI986" i="1"/>
  <c r="BF986" i="1"/>
  <c r="BE986" i="1"/>
  <c r="BI984" i="1"/>
  <c r="BF984" i="1"/>
  <c r="BE984" i="1"/>
  <c r="BI978" i="1"/>
  <c r="BI977" i="1" s="1"/>
  <c r="BI976" i="1" s="1"/>
  <c r="BI975" i="1" s="1"/>
  <c r="BF978" i="1"/>
  <c r="BF977" i="1" s="1"/>
  <c r="BF976" i="1" s="1"/>
  <c r="BF975" i="1" s="1"/>
  <c r="BE978" i="1"/>
  <c r="BE977" i="1" s="1"/>
  <c r="BE976" i="1" s="1"/>
  <c r="BE975" i="1" s="1"/>
  <c r="BI973" i="1"/>
  <c r="BI972" i="1" s="1"/>
  <c r="BI971" i="1" s="1"/>
  <c r="BI970" i="1" s="1"/>
  <c r="BF973" i="1"/>
  <c r="BF972" i="1" s="1"/>
  <c r="BF971" i="1" s="1"/>
  <c r="BF970" i="1" s="1"/>
  <c r="BE973" i="1"/>
  <c r="BE972" i="1" s="1"/>
  <c r="BE971" i="1" s="1"/>
  <c r="BE970" i="1" s="1"/>
  <c r="BI968" i="1"/>
  <c r="BI967" i="1" s="1"/>
  <c r="BF968" i="1"/>
  <c r="BF967" i="1" s="1"/>
  <c r="BE968" i="1"/>
  <c r="BE967" i="1" s="1"/>
  <c r="BI965" i="1"/>
  <c r="BI964" i="1" s="1"/>
  <c r="BF965" i="1"/>
  <c r="BF964" i="1" s="1"/>
  <c r="BE965" i="1"/>
  <c r="BE964" i="1" s="1"/>
  <c r="BI962" i="1"/>
  <c r="BI961" i="1" s="1"/>
  <c r="BF962" i="1"/>
  <c r="BF961" i="1" s="1"/>
  <c r="BE962" i="1"/>
  <c r="BE961" i="1" s="1"/>
  <c r="BI957" i="1"/>
  <c r="BI956" i="1" s="1"/>
  <c r="BI955" i="1" s="1"/>
  <c r="BI954" i="1" s="1"/>
  <c r="BF957" i="1"/>
  <c r="BF956" i="1" s="1"/>
  <c r="BF955" i="1" s="1"/>
  <c r="BF954" i="1" s="1"/>
  <c r="BE957" i="1"/>
  <c r="BE956" i="1" s="1"/>
  <c r="BE955" i="1" s="1"/>
  <c r="BE954" i="1" s="1"/>
  <c r="BI952" i="1"/>
  <c r="BI951" i="1" s="1"/>
  <c r="BI950" i="1" s="1"/>
  <c r="BI949" i="1" s="1"/>
  <c r="BF952" i="1"/>
  <c r="BF951" i="1" s="1"/>
  <c r="BF950" i="1" s="1"/>
  <c r="BF949" i="1" s="1"/>
  <c r="BE952" i="1"/>
  <c r="BE951" i="1" s="1"/>
  <c r="BE950" i="1" s="1"/>
  <c r="BE949" i="1" s="1"/>
  <c r="BI945" i="1"/>
  <c r="BI944" i="1" s="1"/>
  <c r="BI943" i="1" s="1"/>
  <c r="BI942" i="1" s="1"/>
  <c r="BF945" i="1"/>
  <c r="BF944" i="1" s="1"/>
  <c r="BF943" i="1" s="1"/>
  <c r="BF942" i="1" s="1"/>
  <c r="BE945" i="1"/>
  <c r="BE944" i="1" s="1"/>
  <c r="BE943" i="1" s="1"/>
  <c r="BE942" i="1" s="1"/>
  <c r="BI940" i="1"/>
  <c r="BI939" i="1" s="1"/>
  <c r="BI938" i="1" s="1"/>
  <c r="BI937" i="1" s="1"/>
  <c r="BF940" i="1"/>
  <c r="BF939" i="1" s="1"/>
  <c r="BF938" i="1" s="1"/>
  <c r="BF937" i="1" s="1"/>
  <c r="BE940" i="1"/>
  <c r="BE939" i="1" s="1"/>
  <c r="BE938" i="1" s="1"/>
  <c r="BE937" i="1" s="1"/>
  <c r="BI935" i="1"/>
  <c r="BI934" i="1" s="1"/>
  <c r="BI933" i="1" s="1"/>
  <c r="BI932" i="1" s="1"/>
  <c r="BF935" i="1"/>
  <c r="BF934" i="1" s="1"/>
  <c r="BF933" i="1" s="1"/>
  <c r="BF932" i="1" s="1"/>
  <c r="BE935" i="1"/>
  <c r="BE934" i="1" s="1"/>
  <c r="BE933" i="1" s="1"/>
  <c r="BE932" i="1" s="1"/>
  <c r="BI929" i="1"/>
  <c r="BI928" i="1" s="1"/>
  <c r="BI927" i="1" s="1"/>
  <c r="BI926" i="1" s="1"/>
  <c r="BF929" i="1"/>
  <c r="BF928" i="1" s="1"/>
  <c r="BF927" i="1" s="1"/>
  <c r="BF926" i="1" s="1"/>
  <c r="BE929" i="1"/>
  <c r="BE928" i="1" s="1"/>
  <c r="BE927" i="1" s="1"/>
  <c r="BE926" i="1" s="1"/>
  <c r="BI924" i="1"/>
  <c r="BI923" i="1" s="1"/>
  <c r="BI922" i="1" s="1"/>
  <c r="BI921" i="1" s="1"/>
  <c r="BF924" i="1"/>
  <c r="BF923" i="1" s="1"/>
  <c r="BF922" i="1" s="1"/>
  <c r="BF921" i="1" s="1"/>
  <c r="BE924" i="1"/>
  <c r="BE923" i="1" s="1"/>
  <c r="BE922" i="1" s="1"/>
  <c r="BE921" i="1" s="1"/>
  <c r="BI919" i="1"/>
  <c r="BI918" i="1" s="1"/>
  <c r="BI917" i="1" s="1"/>
  <c r="BI916" i="1" s="1"/>
  <c r="BF919" i="1"/>
  <c r="BF918" i="1" s="1"/>
  <c r="BF917" i="1" s="1"/>
  <c r="BF916" i="1" s="1"/>
  <c r="BE919" i="1"/>
  <c r="BE918" i="1" s="1"/>
  <c r="BE917" i="1" s="1"/>
  <c r="BE916" i="1" s="1"/>
  <c r="BI914" i="1"/>
  <c r="BI913" i="1" s="1"/>
  <c r="BF914" i="1"/>
  <c r="BF913" i="1" s="1"/>
  <c r="BE914" i="1"/>
  <c r="BE913" i="1" s="1"/>
  <c r="BI911" i="1"/>
  <c r="BI910" i="1" s="1"/>
  <c r="BF911" i="1"/>
  <c r="BF910" i="1" s="1"/>
  <c r="BE911" i="1"/>
  <c r="BE910" i="1" s="1"/>
  <c r="BI908" i="1"/>
  <c r="BI907" i="1" s="1"/>
  <c r="BF908" i="1"/>
  <c r="BF907" i="1" s="1"/>
  <c r="BE908" i="1"/>
  <c r="BE907" i="1" s="1"/>
  <c r="BI901" i="1"/>
  <c r="BI900" i="1" s="1"/>
  <c r="BI899" i="1" s="1"/>
  <c r="BI898" i="1" s="1"/>
  <c r="BF901" i="1"/>
  <c r="BF900" i="1" s="1"/>
  <c r="BF899" i="1" s="1"/>
  <c r="BF898" i="1" s="1"/>
  <c r="BE901" i="1"/>
  <c r="BE900" i="1" s="1"/>
  <c r="BE899" i="1" s="1"/>
  <c r="BE898" i="1" s="1"/>
  <c r="BI896" i="1"/>
  <c r="BI895" i="1" s="1"/>
  <c r="BI894" i="1" s="1"/>
  <c r="BI893" i="1" s="1"/>
  <c r="BF896" i="1"/>
  <c r="BF895" i="1" s="1"/>
  <c r="BF894" i="1" s="1"/>
  <c r="BF893" i="1" s="1"/>
  <c r="BE896" i="1"/>
  <c r="BE895" i="1" s="1"/>
  <c r="BE894" i="1" s="1"/>
  <c r="BE893" i="1" s="1"/>
  <c r="BI890" i="1"/>
  <c r="BI889" i="1" s="1"/>
  <c r="BI888" i="1" s="1"/>
  <c r="BI887" i="1" s="1"/>
  <c r="BI886" i="1" s="1"/>
  <c r="BF890" i="1"/>
  <c r="BF889" i="1" s="1"/>
  <c r="BF888" i="1" s="1"/>
  <c r="BF887" i="1" s="1"/>
  <c r="BF886" i="1" s="1"/>
  <c r="BE890" i="1"/>
  <c r="BE889" i="1" s="1"/>
  <c r="BE888" i="1" s="1"/>
  <c r="BE887" i="1" s="1"/>
  <c r="BE886" i="1" s="1"/>
  <c r="BI883" i="1"/>
  <c r="BI882" i="1" s="1"/>
  <c r="BF883" i="1"/>
  <c r="BF882" i="1" s="1"/>
  <c r="BE883" i="1"/>
  <c r="BE882" i="1" s="1"/>
  <c r="BI880" i="1"/>
  <c r="BI879" i="1" s="1"/>
  <c r="BF880" i="1"/>
  <c r="BF879" i="1" s="1"/>
  <c r="BE880" i="1"/>
  <c r="BE879" i="1" s="1"/>
  <c r="BI877" i="1"/>
  <c r="BF877" i="1"/>
  <c r="BE877" i="1"/>
  <c r="BI875" i="1"/>
  <c r="BF875" i="1"/>
  <c r="BE875" i="1"/>
  <c r="BI871" i="1"/>
  <c r="BI870" i="1" s="1"/>
  <c r="BF871" i="1"/>
  <c r="BF870" i="1" s="1"/>
  <c r="BE871" i="1"/>
  <c r="BE870" i="1" s="1"/>
  <c r="BI868" i="1"/>
  <c r="BI867" i="1" s="1"/>
  <c r="BF868" i="1"/>
  <c r="BF867" i="1" s="1"/>
  <c r="BE868" i="1"/>
  <c r="BE867" i="1" s="1"/>
  <c r="BI865" i="1"/>
  <c r="BI864" i="1" s="1"/>
  <c r="BF865" i="1"/>
  <c r="BF864" i="1" s="1"/>
  <c r="BE865" i="1"/>
  <c r="BE864" i="1" s="1"/>
  <c r="BI862" i="1"/>
  <c r="BF862" i="1"/>
  <c r="BE862" i="1"/>
  <c r="BI860" i="1"/>
  <c r="BF860" i="1"/>
  <c r="BE860" i="1"/>
  <c r="BI857" i="1"/>
  <c r="BI856" i="1" s="1"/>
  <c r="BF857" i="1"/>
  <c r="BF856" i="1" s="1"/>
  <c r="BE857" i="1"/>
  <c r="BE856" i="1" s="1"/>
  <c r="BI853" i="1"/>
  <c r="BI852" i="1" s="1"/>
  <c r="BI851" i="1" s="1"/>
  <c r="BF853" i="1"/>
  <c r="BF852" i="1" s="1"/>
  <c r="BF851" i="1" s="1"/>
  <c r="BE853" i="1"/>
  <c r="BE852" i="1" s="1"/>
  <c r="BE851" i="1" s="1"/>
  <c r="BI847" i="1"/>
  <c r="BF847" i="1"/>
  <c r="BE847" i="1"/>
  <c r="BI845" i="1"/>
  <c r="BF845" i="1"/>
  <c r="BE845" i="1"/>
  <c r="BI843" i="1"/>
  <c r="BF843" i="1"/>
  <c r="BE843" i="1"/>
  <c r="BI840" i="1"/>
  <c r="BI839" i="1" s="1"/>
  <c r="BF840" i="1"/>
  <c r="BF839" i="1" s="1"/>
  <c r="BE840" i="1"/>
  <c r="BE839" i="1" s="1"/>
  <c r="BI835" i="1"/>
  <c r="BF835" i="1"/>
  <c r="BE835" i="1"/>
  <c r="BI833" i="1"/>
  <c r="BF833" i="1"/>
  <c r="BE833" i="1"/>
  <c r="BI824" i="1"/>
  <c r="BI823" i="1" s="1"/>
  <c r="BI822" i="1" s="1"/>
  <c r="BF824" i="1"/>
  <c r="BF823" i="1" s="1"/>
  <c r="BF822" i="1" s="1"/>
  <c r="BE824" i="1"/>
  <c r="BE823" i="1" s="1"/>
  <c r="BE822" i="1" s="1"/>
  <c r="BI820" i="1"/>
  <c r="BF820" i="1"/>
  <c r="BE820" i="1"/>
  <c r="BI818" i="1"/>
  <c r="BF818" i="1"/>
  <c r="BE818" i="1"/>
  <c r="BI813" i="1"/>
  <c r="BI812" i="1" s="1"/>
  <c r="BI811" i="1" s="1"/>
  <c r="BF813" i="1"/>
  <c r="BF812" i="1" s="1"/>
  <c r="BF811" i="1" s="1"/>
  <c r="BE813" i="1"/>
  <c r="BE812" i="1" s="1"/>
  <c r="BE811" i="1" s="1"/>
  <c r="BI809" i="1"/>
  <c r="BF809" i="1"/>
  <c r="BE809" i="1"/>
  <c r="BI807" i="1"/>
  <c r="BF807" i="1"/>
  <c r="BE807" i="1"/>
  <c r="BI801" i="1"/>
  <c r="BF801" i="1"/>
  <c r="BE801" i="1"/>
  <c r="BI799" i="1"/>
  <c r="BF799" i="1"/>
  <c r="BE799" i="1"/>
  <c r="BI792" i="1"/>
  <c r="BF792" i="1"/>
  <c r="BE792" i="1"/>
  <c r="BI790" i="1"/>
  <c r="BF790" i="1"/>
  <c r="BE790" i="1"/>
  <c r="BI786" i="1"/>
  <c r="BF786" i="1"/>
  <c r="BE786" i="1"/>
  <c r="BI784" i="1"/>
  <c r="BF784" i="1"/>
  <c r="BE784" i="1"/>
  <c r="BI777" i="1"/>
  <c r="BI776" i="1" s="1"/>
  <c r="BI775" i="1" s="1"/>
  <c r="BF777" i="1"/>
  <c r="BF776" i="1" s="1"/>
  <c r="BF775" i="1" s="1"/>
  <c r="BE777" i="1"/>
  <c r="BE776" i="1" s="1"/>
  <c r="BE775" i="1" s="1"/>
  <c r="BI772" i="1"/>
  <c r="BI771" i="1" s="1"/>
  <c r="BF772" i="1"/>
  <c r="BF771" i="1" s="1"/>
  <c r="BE772" i="1"/>
  <c r="BE771" i="1" s="1"/>
  <c r="BI768" i="1"/>
  <c r="BI767" i="1" s="1"/>
  <c r="BF768" i="1"/>
  <c r="BF767" i="1" s="1"/>
  <c r="BE768" i="1"/>
  <c r="BE767" i="1" s="1"/>
  <c r="BI765" i="1"/>
  <c r="BI764" i="1" s="1"/>
  <c r="BF765" i="1"/>
  <c r="BF764" i="1" s="1"/>
  <c r="BE765" i="1"/>
  <c r="BE764" i="1" s="1"/>
  <c r="BI761" i="1"/>
  <c r="BI760" i="1" s="1"/>
  <c r="BF761" i="1"/>
  <c r="BF760" i="1" s="1"/>
  <c r="BE761" i="1"/>
  <c r="BE760" i="1" s="1"/>
  <c r="BI756" i="1"/>
  <c r="BI755" i="1" s="1"/>
  <c r="BF756" i="1"/>
  <c r="BF755" i="1" s="1"/>
  <c r="BE756" i="1"/>
  <c r="BE755" i="1" s="1"/>
  <c r="BI751" i="1"/>
  <c r="BI750" i="1" s="1"/>
  <c r="BI749" i="1" s="1"/>
  <c r="BF751" i="1"/>
  <c r="BF750" i="1" s="1"/>
  <c r="BF749" i="1" s="1"/>
  <c r="BE751" i="1"/>
  <c r="BE750" i="1" s="1"/>
  <c r="BE749" i="1" s="1"/>
  <c r="BI744" i="1"/>
  <c r="BF744" i="1"/>
  <c r="BE744" i="1"/>
  <c r="BI742" i="1"/>
  <c r="BF742" i="1"/>
  <c r="BE742" i="1"/>
  <c r="BI740" i="1"/>
  <c r="BF740" i="1"/>
  <c r="BE740" i="1"/>
  <c r="BI737" i="1"/>
  <c r="BI736" i="1" s="1"/>
  <c r="BF737" i="1"/>
  <c r="BF736" i="1" s="1"/>
  <c r="BE737" i="1"/>
  <c r="BE736" i="1" s="1"/>
  <c r="BI731" i="1"/>
  <c r="BI730" i="1" s="1"/>
  <c r="BF731" i="1"/>
  <c r="BF730" i="1" s="1"/>
  <c r="BE731" i="1"/>
  <c r="BE730" i="1" s="1"/>
  <c r="BI727" i="1"/>
  <c r="BI726" i="1" s="1"/>
  <c r="BF727" i="1"/>
  <c r="BF726" i="1" s="1"/>
  <c r="BE727" i="1"/>
  <c r="BE726" i="1" s="1"/>
  <c r="BI721" i="1"/>
  <c r="BI720" i="1" s="1"/>
  <c r="BI719" i="1" s="1"/>
  <c r="BF721" i="1"/>
  <c r="BF720" i="1" s="1"/>
  <c r="BF719" i="1" s="1"/>
  <c r="BE721" i="1"/>
  <c r="BE720" i="1" s="1"/>
  <c r="BE719" i="1" s="1"/>
  <c r="BI716" i="1"/>
  <c r="BF716" i="1"/>
  <c r="BE716" i="1"/>
  <c r="BI714" i="1"/>
  <c r="BF714" i="1"/>
  <c r="BE714" i="1"/>
  <c r="BI709" i="1"/>
  <c r="BI708" i="1" s="1"/>
  <c r="BI707" i="1" s="1"/>
  <c r="BI706" i="1" s="1"/>
  <c r="BF709" i="1"/>
  <c r="BF708" i="1" s="1"/>
  <c r="BF707" i="1" s="1"/>
  <c r="BF706" i="1" s="1"/>
  <c r="BE709" i="1"/>
  <c r="BE708" i="1" s="1"/>
  <c r="BE707" i="1" s="1"/>
  <c r="BE706" i="1" s="1"/>
  <c r="BI704" i="1"/>
  <c r="BI703" i="1" s="1"/>
  <c r="BI702" i="1" s="1"/>
  <c r="BI701" i="1" s="1"/>
  <c r="BF704" i="1"/>
  <c r="BF703" i="1" s="1"/>
  <c r="BF702" i="1" s="1"/>
  <c r="BF701" i="1" s="1"/>
  <c r="BE704" i="1"/>
  <c r="BE703" i="1" s="1"/>
  <c r="BE702" i="1" s="1"/>
  <c r="BE701" i="1" s="1"/>
  <c r="BI699" i="1"/>
  <c r="BI698" i="1" s="1"/>
  <c r="BF699" i="1"/>
  <c r="BF698" i="1" s="1"/>
  <c r="BE699" i="1"/>
  <c r="BE698" i="1" s="1"/>
  <c r="BI695" i="1"/>
  <c r="BF695" i="1"/>
  <c r="BE695" i="1"/>
  <c r="BI693" i="1"/>
  <c r="BF693" i="1"/>
  <c r="BE693" i="1"/>
  <c r="BI690" i="1"/>
  <c r="BF690" i="1"/>
  <c r="BE690" i="1"/>
  <c r="BI687" i="1"/>
  <c r="BF687" i="1"/>
  <c r="BE687" i="1"/>
  <c r="BI685" i="1"/>
  <c r="BF685" i="1"/>
  <c r="BE685" i="1"/>
  <c r="BI683" i="1"/>
  <c r="BF683" i="1"/>
  <c r="BE683" i="1"/>
  <c r="BI679" i="1"/>
  <c r="BI678" i="1" s="1"/>
  <c r="BI677" i="1" s="1"/>
  <c r="BF679" i="1"/>
  <c r="BF678" i="1" s="1"/>
  <c r="BF677" i="1" s="1"/>
  <c r="BE679" i="1"/>
  <c r="BE678" i="1" s="1"/>
  <c r="BE677" i="1" s="1"/>
  <c r="BI672" i="1"/>
  <c r="BI671" i="1" s="1"/>
  <c r="BI670" i="1" s="1"/>
  <c r="BI669" i="1" s="1"/>
  <c r="BI668" i="1" s="1"/>
  <c r="BF672" i="1"/>
  <c r="BF671" i="1" s="1"/>
  <c r="BF670" i="1" s="1"/>
  <c r="BF669" i="1" s="1"/>
  <c r="BF668" i="1" s="1"/>
  <c r="BE672" i="1"/>
  <c r="BE671" i="1" s="1"/>
  <c r="BE670" i="1" s="1"/>
  <c r="BE669" i="1" s="1"/>
  <c r="BE668" i="1" s="1"/>
  <c r="BI666" i="1"/>
  <c r="BI665" i="1" s="1"/>
  <c r="BI664" i="1" s="1"/>
  <c r="BI663" i="1" s="1"/>
  <c r="BF666" i="1"/>
  <c r="BF665" i="1" s="1"/>
  <c r="BF664" i="1" s="1"/>
  <c r="BF663" i="1" s="1"/>
  <c r="BE666" i="1"/>
  <c r="BE665" i="1" s="1"/>
  <c r="BE664" i="1" s="1"/>
  <c r="BE663" i="1" s="1"/>
  <c r="BI661" i="1"/>
  <c r="BI660" i="1" s="1"/>
  <c r="BI659" i="1" s="1"/>
  <c r="BI658" i="1" s="1"/>
  <c r="BF661" i="1"/>
  <c r="BF660" i="1" s="1"/>
  <c r="BF659" i="1" s="1"/>
  <c r="BF658" i="1" s="1"/>
  <c r="BE661" i="1"/>
  <c r="BE660" i="1" s="1"/>
  <c r="BE659" i="1" s="1"/>
  <c r="BE658" i="1" s="1"/>
  <c r="BI655" i="1"/>
  <c r="BI654" i="1" s="1"/>
  <c r="BI653" i="1" s="1"/>
  <c r="BI652" i="1" s="1"/>
  <c r="BF655" i="1"/>
  <c r="BF654" i="1" s="1"/>
  <c r="BF653" i="1" s="1"/>
  <c r="BF652" i="1" s="1"/>
  <c r="BE655" i="1"/>
  <c r="BE654" i="1" s="1"/>
  <c r="BE653" i="1" s="1"/>
  <c r="BE652" i="1" s="1"/>
  <c r="BI650" i="1"/>
  <c r="BI649" i="1" s="1"/>
  <c r="BF650" i="1"/>
  <c r="BF649" i="1" s="1"/>
  <c r="BE650" i="1"/>
  <c r="BE649" i="1" s="1"/>
  <c r="BI646" i="1"/>
  <c r="BI645" i="1" s="1"/>
  <c r="BF646" i="1"/>
  <c r="BF645" i="1" s="1"/>
  <c r="BE646" i="1"/>
  <c r="BE645" i="1" s="1"/>
  <c r="BI642" i="1"/>
  <c r="BF642" i="1"/>
  <c r="BE642" i="1"/>
  <c r="BI640" i="1"/>
  <c r="BF640" i="1"/>
  <c r="BE640" i="1"/>
  <c r="BI638" i="1"/>
  <c r="BF638" i="1"/>
  <c r="BE638" i="1"/>
  <c r="BI636" i="1"/>
  <c r="BF636" i="1"/>
  <c r="BE636" i="1"/>
  <c r="BI632" i="1"/>
  <c r="BI631" i="1" s="1"/>
  <c r="BF632" i="1"/>
  <c r="BF631" i="1" s="1"/>
  <c r="BE632" i="1"/>
  <c r="BE631" i="1" s="1"/>
  <c r="BI629" i="1"/>
  <c r="BI628" i="1" s="1"/>
  <c r="BF629" i="1"/>
  <c r="BF628" i="1" s="1"/>
  <c r="BE629" i="1"/>
  <c r="BE628" i="1" s="1"/>
  <c r="BI626" i="1"/>
  <c r="BI625" i="1" s="1"/>
  <c r="BF626" i="1"/>
  <c r="BF625" i="1" s="1"/>
  <c r="BE626" i="1"/>
  <c r="BE625" i="1" s="1"/>
  <c r="BI623" i="1"/>
  <c r="BI622" i="1" s="1"/>
  <c r="BF623" i="1"/>
  <c r="BF622" i="1" s="1"/>
  <c r="BE623" i="1"/>
  <c r="BE622" i="1" s="1"/>
  <c r="BI619" i="1"/>
  <c r="BI618" i="1" s="1"/>
  <c r="BF619" i="1"/>
  <c r="BF618" i="1" s="1"/>
  <c r="BE619" i="1"/>
  <c r="BE618" i="1" s="1"/>
  <c r="BI615" i="1"/>
  <c r="BI614" i="1" s="1"/>
  <c r="BF615" i="1"/>
  <c r="BF614" i="1" s="1"/>
  <c r="BE615" i="1"/>
  <c r="BE614" i="1" s="1"/>
  <c r="BI612" i="1"/>
  <c r="BI611" i="1" s="1"/>
  <c r="BF612" i="1"/>
  <c r="BF611" i="1" s="1"/>
  <c r="BE612" i="1"/>
  <c r="BE611" i="1" s="1"/>
  <c r="BI608" i="1"/>
  <c r="BI607" i="1" s="1"/>
  <c r="BF608" i="1"/>
  <c r="BF607" i="1" s="1"/>
  <c r="BE608" i="1"/>
  <c r="BE607" i="1" s="1"/>
  <c r="BI605" i="1"/>
  <c r="BI604" i="1" s="1"/>
  <c r="BF605" i="1"/>
  <c r="BF604" i="1" s="1"/>
  <c r="BE605" i="1"/>
  <c r="BE604" i="1" s="1"/>
  <c r="BI599" i="1"/>
  <c r="BI598" i="1" s="1"/>
  <c r="BF599" i="1"/>
  <c r="BF598" i="1" s="1"/>
  <c r="BE599" i="1"/>
  <c r="BE598" i="1" s="1"/>
  <c r="BI596" i="1"/>
  <c r="BI595" i="1" s="1"/>
  <c r="BF596" i="1"/>
  <c r="BF595" i="1" s="1"/>
  <c r="BE596" i="1"/>
  <c r="BE595" i="1" s="1"/>
  <c r="BI593" i="1"/>
  <c r="BI592" i="1" s="1"/>
  <c r="BF593" i="1"/>
  <c r="BF592" i="1" s="1"/>
  <c r="BE593" i="1"/>
  <c r="BE592" i="1" s="1"/>
  <c r="BI590" i="1"/>
  <c r="BI589" i="1" s="1"/>
  <c r="BF590" i="1"/>
  <c r="BF589" i="1" s="1"/>
  <c r="BE590" i="1"/>
  <c r="BE589" i="1" s="1"/>
  <c r="BI587" i="1"/>
  <c r="BI586" i="1" s="1"/>
  <c r="BF587" i="1"/>
  <c r="BF586" i="1" s="1"/>
  <c r="BE587" i="1"/>
  <c r="BE586" i="1" s="1"/>
  <c r="BI584" i="1"/>
  <c r="BI583" i="1" s="1"/>
  <c r="BF584" i="1"/>
  <c r="BF583" i="1" s="1"/>
  <c r="BE584" i="1"/>
  <c r="BE583" i="1" s="1"/>
  <c r="BI581" i="1"/>
  <c r="BI580" i="1" s="1"/>
  <c r="BF581" i="1"/>
  <c r="BF580" i="1" s="1"/>
  <c r="BE581" i="1"/>
  <c r="BE580" i="1" s="1"/>
  <c r="BI578" i="1"/>
  <c r="BI577" i="1" s="1"/>
  <c r="BF578" i="1"/>
  <c r="BF577" i="1" s="1"/>
  <c r="BE578" i="1"/>
  <c r="BE577" i="1" s="1"/>
  <c r="BI574" i="1"/>
  <c r="BI573" i="1" s="1"/>
  <c r="BF574" i="1"/>
  <c r="BF573" i="1" s="1"/>
  <c r="BE574" i="1"/>
  <c r="BE573" i="1" s="1"/>
  <c r="BI570" i="1"/>
  <c r="BI569" i="1" s="1"/>
  <c r="BF570" i="1"/>
  <c r="BF569" i="1" s="1"/>
  <c r="BE570" i="1"/>
  <c r="BE569" i="1" s="1"/>
  <c r="BI567" i="1"/>
  <c r="BI566" i="1" s="1"/>
  <c r="BF567" i="1"/>
  <c r="BF566" i="1" s="1"/>
  <c r="BE567" i="1"/>
  <c r="BE566" i="1" s="1"/>
  <c r="BI560" i="1"/>
  <c r="BI559" i="1" s="1"/>
  <c r="BI558" i="1" s="1"/>
  <c r="BI557" i="1" s="1"/>
  <c r="BF560" i="1"/>
  <c r="BF559" i="1" s="1"/>
  <c r="BF558" i="1" s="1"/>
  <c r="BF557" i="1" s="1"/>
  <c r="BE560" i="1"/>
  <c r="BE559" i="1" s="1"/>
  <c r="BE558" i="1" s="1"/>
  <c r="BE557" i="1" s="1"/>
  <c r="BI554" i="1"/>
  <c r="BI553" i="1" s="1"/>
  <c r="BF554" i="1"/>
  <c r="BF553" i="1" s="1"/>
  <c r="BE554" i="1"/>
  <c r="BE553" i="1" s="1"/>
  <c r="BI550" i="1"/>
  <c r="BI549" i="1" s="1"/>
  <c r="BF550" i="1"/>
  <c r="BF549" i="1" s="1"/>
  <c r="BE550" i="1"/>
  <c r="BE549" i="1" s="1"/>
  <c r="BI546" i="1"/>
  <c r="BI545" i="1" s="1"/>
  <c r="BF546" i="1"/>
  <c r="BF545" i="1" s="1"/>
  <c r="BE546" i="1"/>
  <c r="BE545" i="1" s="1"/>
  <c r="BI542" i="1"/>
  <c r="BI541" i="1" s="1"/>
  <c r="BF542" i="1"/>
  <c r="BF541" i="1" s="1"/>
  <c r="BE542" i="1"/>
  <c r="BE541" i="1" s="1"/>
  <c r="BI539" i="1"/>
  <c r="BI538" i="1" s="1"/>
  <c r="BF539" i="1"/>
  <c r="BF538" i="1" s="1"/>
  <c r="BE539" i="1"/>
  <c r="BE538" i="1" s="1"/>
  <c r="BI535" i="1"/>
  <c r="BI534" i="1" s="1"/>
  <c r="BF535" i="1"/>
  <c r="BF534" i="1" s="1"/>
  <c r="BE535" i="1"/>
  <c r="BE534" i="1" s="1"/>
  <c r="BI531" i="1"/>
  <c r="BI530" i="1" s="1"/>
  <c r="BF531" i="1"/>
  <c r="BF530" i="1" s="1"/>
  <c r="BE531" i="1"/>
  <c r="BE530" i="1" s="1"/>
  <c r="BI527" i="1"/>
  <c r="BI526" i="1" s="1"/>
  <c r="BF527" i="1"/>
  <c r="BF526" i="1" s="1"/>
  <c r="BE527" i="1"/>
  <c r="BE526" i="1" s="1"/>
  <c r="BI524" i="1"/>
  <c r="BI523" i="1" s="1"/>
  <c r="BF524" i="1"/>
  <c r="BF523" i="1" s="1"/>
  <c r="BE524" i="1"/>
  <c r="BE523" i="1" s="1"/>
  <c r="BI520" i="1"/>
  <c r="BI519" i="1" s="1"/>
  <c r="BF520" i="1"/>
  <c r="BF519" i="1" s="1"/>
  <c r="BE520" i="1"/>
  <c r="BE519" i="1" s="1"/>
  <c r="BI516" i="1"/>
  <c r="BI515" i="1" s="1"/>
  <c r="BF516" i="1"/>
  <c r="BF515" i="1" s="1"/>
  <c r="BE516" i="1"/>
  <c r="BE515" i="1" s="1"/>
  <c r="BI508" i="1"/>
  <c r="BI507" i="1" s="1"/>
  <c r="BI506" i="1" s="1"/>
  <c r="BI505" i="1" s="1"/>
  <c r="BI504" i="1" s="1"/>
  <c r="BF508" i="1"/>
  <c r="BF507" i="1" s="1"/>
  <c r="BF506" i="1" s="1"/>
  <c r="BF505" i="1" s="1"/>
  <c r="BF504" i="1" s="1"/>
  <c r="BE508" i="1"/>
  <c r="BE507" i="1" s="1"/>
  <c r="BE506" i="1" s="1"/>
  <c r="BE505" i="1" s="1"/>
  <c r="BE504" i="1" s="1"/>
  <c r="BI501" i="1"/>
  <c r="BI500" i="1" s="1"/>
  <c r="BF501" i="1"/>
  <c r="BF500" i="1" s="1"/>
  <c r="BE501" i="1"/>
  <c r="BE500" i="1" s="1"/>
  <c r="BI497" i="1"/>
  <c r="BI496" i="1" s="1"/>
  <c r="BF497" i="1"/>
  <c r="BF496" i="1" s="1"/>
  <c r="BE497" i="1"/>
  <c r="BE496" i="1" s="1"/>
  <c r="BI490" i="1"/>
  <c r="BF490" i="1"/>
  <c r="BE490" i="1"/>
  <c r="BI488" i="1"/>
  <c r="BF488" i="1"/>
  <c r="BE488" i="1"/>
  <c r="BI486" i="1"/>
  <c r="BF486" i="1"/>
  <c r="BE486" i="1"/>
  <c r="BI483" i="1"/>
  <c r="BI482" i="1" s="1"/>
  <c r="BF483" i="1"/>
  <c r="BF482" i="1" s="1"/>
  <c r="BE483" i="1"/>
  <c r="BE482" i="1" s="1"/>
  <c r="BI476" i="1"/>
  <c r="BI475" i="1" s="1"/>
  <c r="BI474" i="1" s="1"/>
  <c r="BI473" i="1" s="1"/>
  <c r="BF476" i="1"/>
  <c r="BF475" i="1" s="1"/>
  <c r="BF474" i="1" s="1"/>
  <c r="BF473" i="1" s="1"/>
  <c r="BE476" i="1"/>
  <c r="BE475" i="1" s="1"/>
  <c r="BE474" i="1" s="1"/>
  <c r="BE473" i="1" s="1"/>
  <c r="BI471" i="1"/>
  <c r="BI470" i="1" s="1"/>
  <c r="BI469" i="1" s="1"/>
  <c r="BF471" i="1"/>
  <c r="BF470" i="1" s="1"/>
  <c r="BF469" i="1" s="1"/>
  <c r="BE471" i="1"/>
  <c r="BE470" i="1" s="1"/>
  <c r="BE469" i="1" s="1"/>
  <c r="BI467" i="1"/>
  <c r="BI466" i="1" s="1"/>
  <c r="BI465" i="1" s="1"/>
  <c r="BF467" i="1"/>
  <c r="BF466" i="1" s="1"/>
  <c r="BF465" i="1" s="1"/>
  <c r="BE467" i="1"/>
  <c r="BE466" i="1" s="1"/>
  <c r="BE465" i="1" s="1"/>
  <c r="BI462" i="1"/>
  <c r="BI461" i="1" s="1"/>
  <c r="BI460" i="1" s="1"/>
  <c r="BF462" i="1"/>
  <c r="BF461" i="1" s="1"/>
  <c r="BF460" i="1" s="1"/>
  <c r="BE462" i="1"/>
  <c r="BE461" i="1" s="1"/>
  <c r="BE460" i="1" s="1"/>
  <c r="BI457" i="1"/>
  <c r="BI456" i="1" s="1"/>
  <c r="BI455" i="1" s="1"/>
  <c r="BF457" i="1"/>
  <c r="BF456" i="1" s="1"/>
  <c r="BF455" i="1" s="1"/>
  <c r="BE457" i="1"/>
  <c r="BE456" i="1" s="1"/>
  <c r="BE455" i="1" s="1"/>
  <c r="BI452" i="1"/>
  <c r="BI451" i="1" s="1"/>
  <c r="BI450" i="1" s="1"/>
  <c r="BF452" i="1"/>
  <c r="BF451" i="1" s="1"/>
  <c r="BF450" i="1" s="1"/>
  <c r="BE452" i="1"/>
  <c r="BE451" i="1" s="1"/>
  <c r="BE450" i="1" s="1"/>
  <c r="BI448" i="1"/>
  <c r="BF448" i="1"/>
  <c r="BE448" i="1"/>
  <c r="BI444" i="1"/>
  <c r="BF444" i="1"/>
  <c r="BE444" i="1"/>
  <c r="BI442" i="1"/>
  <c r="BF442" i="1"/>
  <c r="BE442" i="1"/>
  <c r="BI436" i="1"/>
  <c r="BI435" i="1" s="1"/>
  <c r="BI434" i="1" s="1"/>
  <c r="BF436" i="1"/>
  <c r="BF435" i="1" s="1"/>
  <c r="BF434" i="1" s="1"/>
  <c r="BE436" i="1"/>
  <c r="BE435" i="1" s="1"/>
  <c r="BE434" i="1" s="1"/>
  <c r="BI432" i="1"/>
  <c r="BI431" i="1" s="1"/>
  <c r="BI430" i="1" s="1"/>
  <c r="BF432" i="1"/>
  <c r="BF431" i="1" s="1"/>
  <c r="BF430" i="1" s="1"/>
  <c r="BE432" i="1"/>
  <c r="BE431" i="1" s="1"/>
  <c r="BE430" i="1" s="1"/>
  <c r="BI425" i="1"/>
  <c r="BI424" i="1" s="1"/>
  <c r="BI423" i="1" s="1"/>
  <c r="BI422" i="1" s="1"/>
  <c r="BF425" i="1"/>
  <c r="BF424" i="1" s="1"/>
  <c r="BF423" i="1" s="1"/>
  <c r="BF422" i="1" s="1"/>
  <c r="BE425" i="1"/>
  <c r="BE424" i="1" s="1"/>
  <c r="BE423" i="1" s="1"/>
  <c r="BE422" i="1" s="1"/>
  <c r="BI420" i="1"/>
  <c r="BI419" i="1" s="1"/>
  <c r="BI418" i="1" s="1"/>
  <c r="BF420" i="1"/>
  <c r="BF419" i="1" s="1"/>
  <c r="BF418" i="1" s="1"/>
  <c r="BE420" i="1"/>
  <c r="BE419" i="1" s="1"/>
  <c r="BE418" i="1" s="1"/>
  <c r="BI416" i="1"/>
  <c r="BI415" i="1" s="1"/>
  <c r="BI414" i="1" s="1"/>
  <c r="BF416" i="1"/>
  <c r="BF415" i="1" s="1"/>
  <c r="BF414" i="1" s="1"/>
  <c r="BE416" i="1"/>
  <c r="BE415" i="1" s="1"/>
  <c r="BE414" i="1" s="1"/>
  <c r="BI411" i="1"/>
  <c r="BI410" i="1" s="1"/>
  <c r="BF411" i="1"/>
  <c r="BF410" i="1" s="1"/>
  <c r="BE411" i="1"/>
  <c r="BE410" i="1" s="1"/>
  <c r="BI408" i="1"/>
  <c r="BF408" i="1"/>
  <c r="BE408" i="1"/>
  <c r="BI406" i="1"/>
  <c r="BF406" i="1"/>
  <c r="BE406" i="1"/>
  <c r="BI400" i="1"/>
  <c r="BI399" i="1" s="1"/>
  <c r="BI398" i="1" s="1"/>
  <c r="BI397" i="1" s="1"/>
  <c r="BF400" i="1"/>
  <c r="BF399" i="1" s="1"/>
  <c r="BF398" i="1" s="1"/>
  <c r="BF397" i="1" s="1"/>
  <c r="BE400" i="1"/>
  <c r="BE399" i="1" s="1"/>
  <c r="BE398" i="1" s="1"/>
  <c r="BE397" i="1" s="1"/>
  <c r="BI395" i="1"/>
  <c r="BI394" i="1" s="1"/>
  <c r="BF395" i="1"/>
  <c r="BF394" i="1" s="1"/>
  <c r="BE395" i="1"/>
  <c r="BE394" i="1" s="1"/>
  <c r="BI392" i="1"/>
  <c r="BF392" i="1"/>
  <c r="BE392" i="1"/>
  <c r="BI390" i="1"/>
  <c r="BF390" i="1"/>
  <c r="BE390" i="1"/>
  <c r="BI387" i="1"/>
  <c r="BF387" i="1"/>
  <c r="BE387" i="1"/>
  <c r="BI385" i="1"/>
  <c r="BF385" i="1"/>
  <c r="BE385" i="1"/>
  <c r="BI382" i="1"/>
  <c r="BI381" i="1" s="1"/>
  <c r="BF382" i="1"/>
  <c r="BF381" i="1" s="1"/>
  <c r="BE382" i="1"/>
  <c r="BE381" i="1" s="1"/>
  <c r="BI377" i="1"/>
  <c r="BI376" i="1" s="1"/>
  <c r="BI375" i="1" s="1"/>
  <c r="BI374" i="1" s="1"/>
  <c r="BF377" i="1"/>
  <c r="BF376" i="1" s="1"/>
  <c r="BF375" i="1" s="1"/>
  <c r="BF374" i="1" s="1"/>
  <c r="BE377" i="1"/>
  <c r="BE376" i="1" s="1"/>
  <c r="BE375" i="1" s="1"/>
  <c r="BE374" i="1" s="1"/>
  <c r="BI372" i="1"/>
  <c r="BI371" i="1" s="1"/>
  <c r="BI370" i="1" s="1"/>
  <c r="BI369" i="1" s="1"/>
  <c r="BF372" i="1"/>
  <c r="BF371" i="1" s="1"/>
  <c r="BF370" i="1" s="1"/>
  <c r="BF369" i="1" s="1"/>
  <c r="BE372" i="1"/>
  <c r="BE371" i="1" s="1"/>
  <c r="BE370" i="1" s="1"/>
  <c r="BE369" i="1" s="1"/>
  <c r="BI366" i="1"/>
  <c r="BI365" i="1" s="1"/>
  <c r="BI364" i="1" s="1"/>
  <c r="BF366" i="1"/>
  <c r="BF365" i="1" s="1"/>
  <c r="BF364" i="1" s="1"/>
  <c r="BE366" i="1"/>
  <c r="BE365" i="1" s="1"/>
  <c r="BE364" i="1" s="1"/>
  <c r="BI362" i="1"/>
  <c r="BI361" i="1" s="1"/>
  <c r="BI360" i="1" s="1"/>
  <c r="BF362" i="1"/>
  <c r="BF361" i="1" s="1"/>
  <c r="BF360" i="1" s="1"/>
  <c r="BE362" i="1"/>
  <c r="BE361" i="1" s="1"/>
  <c r="BE360" i="1" s="1"/>
  <c r="BI354" i="1"/>
  <c r="BI353" i="1" s="1"/>
  <c r="BI352" i="1" s="1"/>
  <c r="BI351" i="1" s="1"/>
  <c r="BF354" i="1"/>
  <c r="BF353" i="1" s="1"/>
  <c r="BF352" i="1" s="1"/>
  <c r="BF351" i="1" s="1"/>
  <c r="BE354" i="1"/>
  <c r="BE353" i="1" s="1"/>
  <c r="BE352" i="1" s="1"/>
  <c r="BE351" i="1" s="1"/>
  <c r="BI348" i="1"/>
  <c r="BI347" i="1" s="1"/>
  <c r="BF348" i="1"/>
  <c r="BF347" i="1" s="1"/>
  <c r="BE348" i="1"/>
  <c r="BE347" i="1" s="1"/>
  <c r="BI344" i="1"/>
  <c r="BI343" i="1" s="1"/>
  <c r="BF344" i="1"/>
  <c r="BF343" i="1" s="1"/>
  <c r="BE344" i="1"/>
  <c r="BE343" i="1" s="1"/>
  <c r="BI337" i="1"/>
  <c r="BF337" i="1"/>
  <c r="BE337" i="1"/>
  <c r="BI335" i="1"/>
  <c r="BF335" i="1"/>
  <c r="BE335" i="1"/>
  <c r="BI333" i="1"/>
  <c r="BF333" i="1"/>
  <c r="BE333" i="1"/>
  <c r="BI330" i="1"/>
  <c r="BF330" i="1"/>
  <c r="BE330" i="1"/>
  <c r="BI328" i="1"/>
  <c r="BF328" i="1"/>
  <c r="BE328" i="1"/>
  <c r="BI326" i="1"/>
  <c r="BF326" i="1"/>
  <c r="BE326" i="1"/>
  <c r="BI323" i="1"/>
  <c r="BI322" i="1" s="1"/>
  <c r="BF323" i="1"/>
  <c r="BF322" i="1" s="1"/>
  <c r="BE323" i="1"/>
  <c r="BE322" i="1" s="1"/>
  <c r="BI320" i="1"/>
  <c r="BF320" i="1"/>
  <c r="BE320" i="1"/>
  <c r="BI318" i="1"/>
  <c r="BF318" i="1"/>
  <c r="BE318" i="1"/>
  <c r="BI316" i="1"/>
  <c r="BF316" i="1"/>
  <c r="BE316" i="1"/>
  <c r="BI313" i="1"/>
  <c r="BF313" i="1"/>
  <c r="BE313" i="1"/>
  <c r="BI307" i="1"/>
  <c r="BI306" i="1" s="1"/>
  <c r="BI305" i="1" s="1"/>
  <c r="BI304" i="1" s="1"/>
  <c r="BI303" i="1" s="1"/>
  <c r="BF307" i="1"/>
  <c r="BF306" i="1" s="1"/>
  <c r="BF305" i="1" s="1"/>
  <c r="BF304" i="1" s="1"/>
  <c r="BF303" i="1" s="1"/>
  <c r="BE307" i="1"/>
  <c r="BE306" i="1" s="1"/>
  <c r="BE305" i="1" s="1"/>
  <c r="BE304" i="1" s="1"/>
  <c r="BE303" i="1" s="1"/>
  <c r="BI301" i="1"/>
  <c r="BI300" i="1" s="1"/>
  <c r="BF301" i="1"/>
  <c r="BF300" i="1" s="1"/>
  <c r="BE301" i="1"/>
  <c r="BE300" i="1" s="1"/>
  <c r="BI298" i="1"/>
  <c r="BI297" i="1" s="1"/>
  <c r="BF298" i="1"/>
  <c r="BF297" i="1" s="1"/>
  <c r="BE298" i="1"/>
  <c r="BE297" i="1" s="1"/>
  <c r="BI293" i="1"/>
  <c r="BI292" i="1" s="1"/>
  <c r="BI291" i="1" s="1"/>
  <c r="BI290" i="1" s="1"/>
  <c r="BF293" i="1"/>
  <c r="BF292" i="1" s="1"/>
  <c r="BF291" i="1" s="1"/>
  <c r="BF290" i="1" s="1"/>
  <c r="BE293" i="1"/>
  <c r="BE292" i="1" s="1"/>
  <c r="BE291" i="1" s="1"/>
  <c r="BE290" i="1" s="1"/>
  <c r="BI286" i="1"/>
  <c r="BI285" i="1" s="1"/>
  <c r="BF286" i="1"/>
  <c r="BF285" i="1" s="1"/>
  <c r="BE286" i="1"/>
  <c r="BE285" i="1" s="1"/>
  <c r="BI283" i="1"/>
  <c r="BI282" i="1" s="1"/>
  <c r="BF283" i="1"/>
  <c r="BF282" i="1" s="1"/>
  <c r="BE283" i="1"/>
  <c r="BE282" i="1" s="1"/>
  <c r="BI280" i="1"/>
  <c r="BF280" i="1"/>
  <c r="BE280" i="1"/>
  <c r="BI275" i="1"/>
  <c r="BF275" i="1"/>
  <c r="BE275" i="1"/>
  <c r="BI272" i="1"/>
  <c r="BI271" i="1" s="1"/>
  <c r="BF272" i="1"/>
  <c r="BF271" i="1" s="1"/>
  <c r="BE272" i="1"/>
  <c r="BE271" i="1" s="1"/>
  <c r="BI266" i="1"/>
  <c r="BI265" i="1" s="1"/>
  <c r="BF266" i="1"/>
  <c r="BF265" i="1" s="1"/>
  <c r="BE266" i="1"/>
  <c r="BE265" i="1" s="1"/>
  <c r="BI262" i="1"/>
  <c r="BI261" i="1" s="1"/>
  <c r="BF262" i="1"/>
  <c r="BF261" i="1" s="1"/>
  <c r="BE262" i="1"/>
  <c r="BE261" i="1" s="1"/>
  <c r="BI259" i="1"/>
  <c r="BI258" i="1" s="1"/>
  <c r="BF259" i="1"/>
  <c r="BF258" i="1" s="1"/>
  <c r="BE259" i="1"/>
  <c r="BE258" i="1" s="1"/>
  <c r="BI241" i="1"/>
  <c r="BF241" i="1"/>
  <c r="BE241" i="1"/>
  <c r="BI239" i="1"/>
  <c r="BF239" i="1"/>
  <c r="BE239" i="1"/>
  <c r="BI237" i="1"/>
  <c r="BF237" i="1"/>
  <c r="BE237" i="1"/>
  <c r="BI234" i="1"/>
  <c r="BI233" i="1" s="1"/>
  <c r="BF234" i="1"/>
  <c r="BF233" i="1" s="1"/>
  <c r="BE234" i="1"/>
  <c r="BE233" i="1" s="1"/>
  <c r="BI228" i="1"/>
  <c r="BI227" i="1" s="1"/>
  <c r="BF228" i="1"/>
  <c r="BF227" i="1" s="1"/>
  <c r="BE228" i="1"/>
  <c r="BE227" i="1" s="1"/>
  <c r="BI225" i="1"/>
  <c r="BF225" i="1"/>
  <c r="BE225" i="1"/>
  <c r="BI223" i="1"/>
  <c r="BF223" i="1"/>
  <c r="BE223" i="1"/>
  <c r="BI221" i="1"/>
  <c r="BF221" i="1"/>
  <c r="BE221" i="1"/>
  <c r="BI216" i="1"/>
  <c r="BI215" i="1" s="1"/>
  <c r="BF216" i="1"/>
  <c r="BF215" i="1" s="1"/>
  <c r="BE216" i="1"/>
  <c r="BE215" i="1" s="1"/>
  <c r="BI213" i="1"/>
  <c r="BI212" i="1" s="1"/>
  <c r="BF213" i="1"/>
  <c r="BF212" i="1" s="1"/>
  <c r="BE213" i="1"/>
  <c r="BE212" i="1" s="1"/>
  <c r="BI210" i="1"/>
  <c r="BI209" i="1" s="1"/>
  <c r="BF210" i="1"/>
  <c r="BF209" i="1" s="1"/>
  <c r="BE210" i="1"/>
  <c r="BE209" i="1" s="1"/>
  <c r="BI203" i="1"/>
  <c r="BI202" i="1" s="1"/>
  <c r="BF203" i="1"/>
  <c r="BF202" i="1" s="1"/>
  <c r="BE203" i="1"/>
  <c r="BE202" i="1" s="1"/>
  <c r="BI200" i="1"/>
  <c r="BI199" i="1" s="1"/>
  <c r="BF200" i="1"/>
  <c r="BF199" i="1" s="1"/>
  <c r="BE200" i="1"/>
  <c r="BE199" i="1" s="1"/>
  <c r="BI197" i="1"/>
  <c r="BF197" i="1"/>
  <c r="BE197" i="1"/>
  <c r="BI195" i="1"/>
  <c r="BF195" i="1"/>
  <c r="BE195" i="1"/>
  <c r="BI193" i="1"/>
  <c r="BF193" i="1"/>
  <c r="BE193" i="1"/>
  <c r="BI174" i="1"/>
  <c r="BF174" i="1"/>
  <c r="BE174" i="1"/>
  <c r="BI172" i="1"/>
  <c r="BF172" i="1"/>
  <c r="BE172" i="1"/>
  <c r="BI170" i="1"/>
  <c r="BF170" i="1"/>
  <c r="BE170" i="1"/>
  <c r="BI162" i="1"/>
  <c r="BI161" i="1" s="1"/>
  <c r="BF162" i="1"/>
  <c r="BF161" i="1" s="1"/>
  <c r="BE162" i="1"/>
  <c r="BE161" i="1" s="1"/>
  <c r="BI159" i="1"/>
  <c r="BI158" i="1" s="1"/>
  <c r="BF159" i="1"/>
  <c r="BF158" i="1" s="1"/>
  <c r="BE159" i="1"/>
  <c r="BE158" i="1" s="1"/>
  <c r="BI155" i="1"/>
  <c r="BI154" i="1" s="1"/>
  <c r="BF155" i="1"/>
  <c r="BF154" i="1" s="1"/>
  <c r="BE155" i="1"/>
  <c r="BE154" i="1" s="1"/>
  <c r="BI152" i="1"/>
  <c r="BI151" i="1" s="1"/>
  <c r="BF152" i="1"/>
  <c r="BF151" i="1" s="1"/>
  <c r="BE152" i="1"/>
  <c r="BE151" i="1" s="1"/>
  <c r="BI149" i="1"/>
  <c r="BI148" i="1" s="1"/>
  <c r="BF149" i="1"/>
  <c r="BF148" i="1" s="1"/>
  <c r="BE149" i="1"/>
  <c r="BE148" i="1" s="1"/>
  <c r="BI146" i="1"/>
  <c r="BF146" i="1"/>
  <c r="BE146" i="1"/>
  <c r="BI144" i="1"/>
  <c r="BF144" i="1"/>
  <c r="BE144" i="1"/>
  <c r="BI141" i="1"/>
  <c r="BF141" i="1"/>
  <c r="BE141" i="1"/>
  <c r="BI139" i="1"/>
  <c r="BF139" i="1"/>
  <c r="BE139" i="1"/>
  <c r="BI132" i="1"/>
  <c r="BF132" i="1"/>
  <c r="BE132" i="1"/>
  <c r="BI130" i="1"/>
  <c r="BF130" i="1"/>
  <c r="BE130" i="1"/>
  <c r="BI128" i="1"/>
  <c r="BF128" i="1"/>
  <c r="BE128" i="1"/>
  <c r="BI125" i="1"/>
  <c r="BI124" i="1" s="1"/>
  <c r="BF125" i="1"/>
  <c r="BF124" i="1" s="1"/>
  <c r="BE125" i="1"/>
  <c r="BE124" i="1" s="1"/>
  <c r="BI117" i="1"/>
  <c r="BI116" i="1" s="1"/>
  <c r="BF117" i="1"/>
  <c r="BF116" i="1" s="1"/>
  <c r="BE117" i="1"/>
  <c r="BE116" i="1" s="1"/>
  <c r="BI114" i="1"/>
  <c r="BI113" i="1" s="1"/>
  <c r="BF114" i="1"/>
  <c r="BF113" i="1" s="1"/>
  <c r="BE114" i="1"/>
  <c r="BE113" i="1" s="1"/>
  <c r="BI110" i="1"/>
  <c r="BI109" i="1" s="1"/>
  <c r="BI108" i="1" s="1"/>
  <c r="BF110" i="1"/>
  <c r="BF109" i="1" s="1"/>
  <c r="BF108" i="1" s="1"/>
  <c r="BE110" i="1"/>
  <c r="BE109" i="1" s="1"/>
  <c r="BE108" i="1" s="1"/>
  <c r="BI105" i="1"/>
  <c r="BI104" i="1" s="1"/>
  <c r="BI103" i="1" s="1"/>
  <c r="BF105" i="1"/>
  <c r="BF104" i="1" s="1"/>
  <c r="BF103" i="1" s="1"/>
  <c r="BE105" i="1"/>
  <c r="BE104" i="1" s="1"/>
  <c r="BE103" i="1" s="1"/>
  <c r="BI101" i="1"/>
  <c r="BI100" i="1" s="1"/>
  <c r="BI99" i="1" s="1"/>
  <c r="BF101" i="1"/>
  <c r="BF100" i="1" s="1"/>
  <c r="BF99" i="1" s="1"/>
  <c r="BE101" i="1"/>
  <c r="BE100" i="1" s="1"/>
  <c r="BE99" i="1" s="1"/>
  <c r="BI95" i="1"/>
  <c r="BI94" i="1" s="1"/>
  <c r="BI93" i="1" s="1"/>
  <c r="BI92" i="1" s="1"/>
  <c r="BI91" i="1" s="1"/>
  <c r="BF95" i="1"/>
  <c r="BF94" i="1" s="1"/>
  <c r="BF93" i="1" s="1"/>
  <c r="BF92" i="1" s="1"/>
  <c r="BF91" i="1" s="1"/>
  <c r="BE95" i="1"/>
  <c r="BE94" i="1" s="1"/>
  <c r="BE93" i="1" s="1"/>
  <c r="BE92" i="1" s="1"/>
  <c r="BE91" i="1" s="1"/>
  <c r="BI89" i="1"/>
  <c r="BF89" i="1"/>
  <c r="BE89" i="1"/>
  <c r="BI87" i="1"/>
  <c r="BF87" i="1"/>
  <c r="BE87" i="1"/>
  <c r="BI85" i="1"/>
  <c r="BF85" i="1"/>
  <c r="BE85" i="1"/>
  <c r="BI82" i="1"/>
  <c r="BI81" i="1" s="1"/>
  <c r="BF82" i="1"/>
  <c r="BF81" i="1" s="1"/>
  <c r="BE82" i="1"/>
  <c r="BE81" i="1" s="1"/>
  <c r="BI74" i="1"/>
  <c r="BI73" i="1" s="1"/>
  <c r="BF74" i="1"/>
  <c r="BF73" i="1" s="1"/>
  <c r="BE74" i="1"/>
  <c r="BE73" i="1" s="1"/>
  <c r="BI71" i="1"/>
  <c r="BI70" i="1" s="1"/>
  <c r="BF71" i="1"/>
  <c r="BF70" i="1" s="1"/>
  <c r="BE71" i="1"/>
  <c r="BE70" i="1" s="1"/>
  <c r="BI64" i="1"/>
  <c r="BF64" i="1"/>
  <c r="BE64" i="1"/>
  <c r="BI62" i="1"/>
  <c r="BF62" i="1"/>
  <c r="BE62" i="1"/>
  <c r="BI60" i="1"/>
  <c r="BF60" i="1"/>
  <c r="BE60" i="1"/>
  <c r="BI57" i="1"/>
  <c r="BI56" i="1" s="1"/>
  <c r="BF57" i="1"/>
  <c r="BF56" i="1" s="1"/>
  <c r="BE57" i="1"/>
  <c r="BE56" i="1" s="1"/>
  <c r="BI52" i="1"/>
  <c r="BI51" i="1" s="1"/>
  <c r="BF52" i="1"/>
  <c r="BF51" i="1" s="1"/>
  <c r="BE52" i="1"/>
  <c r="BE51" i="1" s="1"/>
  <c r="BI49" i="1"/>
  <c r="BI48" i="1" s="1"/>
  <c r="BF49" i="1"/>
  <c r="BF48" i="1" s="1"/>
  <c r="BE49" i="1"/>
  <c r="BE48" i="1" s="1"/>
  <c r="BI45" i="1"/>
  <c r="BI44" i="1" s="1"/>
  <c r="BI43" i="1" s="1"/>
  <c r="BF45" i="1"/>
  <c r="BF44" i="1" s="1"/>
  <c r="BF43" i="1" s="1"/>
  <c r="BE45" i="1"/>
  <c r="BE44" i="1" s="1"/>
  <c r="BE43" i="1" s="1"/>
  <c r="BI40" i="1"/>
  <c r="BI39" i="1" s="1"/>
  <c r="BF40" i="1"/>
  <c r="BF39" i="1" s="1"/>
  <c r="BE40" i="1"/>
  <c r="BE39" i="1" s="1"/>
  <c r="BI36" i="1"/>
  <c r="BF36" i="1"/>
  <c r="BE36" i="1"/>
  <c r="BI34" i="1"/>
  <c r="BF34" i="1"/>
  <c r="BE34" i="1"/>
  <c r="BI32" i="1"/>
  <c r="BF32" i="1"/>
  <c r="BE32" i="1"/>
  <c r="BI28" i="1"/>
  <c r="BI27" i="1" s="1"/>
  <c r="BF28" i="1"/>
  <c r="BF27" i="1" s="1"/>
  <c r="BE28" i="1"/>
  <c r="BE27" i="1" s="1"/>
  <c r="BI25" i="1"/>
  <c r="BF25" i="1"/>
  <c r="BE25" i="1"/>
  <c r="BI23" i="1"/>
  <c r="BF23" i="1"/>
  <c r="BE23" i="1"/>
  <c r="BA1129" i="1" l="1"/>
  <c r="BR1130" i="1"/>
  <c r="AQ1129" i="1"/>
  <c r="BT1130" i="1"/>
  <c r="AP1129" i="1"/>
  <c r="BS1130" i="1"/>
  <c r="BE2759" i="1"/>
  <c r="BE2758" i="1" s="1"/>
  <c r="BF2759" i="1"/>
  <c r="BF2758" i="1" s="1"/>
  <c r="BH2759" i="1"/>
  <c r="BH2758" i="1" s="1"/>
  <c r="BI2759" i="1"/>
  <c r="BI2758" i="1" s="1"/>
  <c r="BI572" i="1"/>
  <c r="BF572" i="1"/>
  <c r="BH572" i="1"/>
  <c r="BE572" i="1"/>
  <c r="BF274" i="1"/>
  <c r="BF270" i="1" s="1"/>
  <c r="BF269" i="1" s="1"/>
  <c r="BF268" i="1" s="1"/>
  <c r="BH274" i="1"/>
  <c r="BH270" i="1" s="1"/>
  <c r="BH269" i="1" s="1"/>
  <c r="BH268" i="1" s="1"/>
  <c r="BI274" i="1"/>
  <c r="BI270" i="1" s="1"/>
  <c r="BI269" i="1" s="1"/>
  <c r="BI268" i="1" s="1"/>
  <c r="BE274" i="1"/>
  <c r="BE270" i="1" s="1"/>
  <c r="BE269" i="1" s="1"/>
  <c r="BE268" i="1" s="1"/>
  <c r="BI2438" i="1"/>
  <c r="BI2433" i="1" s="1"/>
  <c r="BF2438" i="1"/>
  <c r="BF2433" i="1" s="1"/>
  <c r="BH2438" i="1"/>
  <c r="BH2433" i="1" s="1"/>
  <c r="BE2438" i="1"/>
  <c r="BE2433" i="1" s="1"/>
  <c r="BN510" i="1"/>
  <c r="BN3632" i="1" s="1"/>
  <c r="BQ1229" i="1"/>
  <c r="BQ1228" i="1" s="1"/>
  <c r="BL746" i="1"/>
  <c r="BQ2661" i="1"/>
  <c r="BQ2660" i="1" s="1"/>
  <c r="BQ2612" i="1" s="1"/>
  <c r="BQ1869" i="1"/>
  <c r="BQ1868" i="1" s="1"/>
  <c r="BP1869" i="1"/>
  <c r="BP1868" i="1" s="1"/>
  <c r="BM746" i="1"/>
  <c r="BP357" i="1"/>
  <c r="BP356" i="1" s="1"/>
  <c r="BM357" i="1"/>
  <c r="BM356" i="1" s="1"/>
  <c r="BQ357" i="1"/>
  <c r="BQ356" i="1" s="1"/>
  <c r="BP1668" i="1"/>
  <c r="BP1667" i="1" s="1"/>
  <c r="BQ2756" i="1"/>
  <c r="BQ2755" i="1" s="1"/>
  <c r="BM1022" i="1"/>
  <c r="BM1021" i="1" s="1"/>
  <c r="BL2756" i="1"/>
  <c r="BL2755" i="1" s="1"/>
  <c r="BQ2906" i="1"/>
  <c r="BQ2880" i="1" s="1"/>
  <c r="BL2906" i="1"/>
  <c r="BL2880" i="1" s="1"/>
  <c r="BQ1668" i="1"/>
  <c r="BQ1667" i="1" s="1"/>
  <c r="BP1450" i="1"/>
  <c r="BP1449" i="1" s="1"/>
  <c r="BL1869" i="1"/>
  <c r="BL1868" i="1" s="1"/>
  <c r="BM3319" i="1"/>
  <c r="BM3273" i="1" s="1"/>
  <c r="BP2906" i="1"/>
  <c r="BP2880" i="1" s="1"/>
  <c r="BP2661" i="1"/>
  <c r="BP2660" i="1" s="1"/>
  <c r="BP2612" i="1" s="1"/>
  <c r="BL3130" i="1"/>
  <c r="BL3124" i="1" s="1"/>
  <c r="BL3099" i="1" s="1"/>
  <c r="BL3098" i="1" s="1"/>
  <c r="BM1869" i="1"/>
  <c r="BM1868" i="1" s="1"/>
  <c r="BM1450" i="1"/>
  <c r="BM1449" i="1" s="1"/>
  <c r="BQ2050" i="1"/>
  <c r="BQ2049" i="1" s="1"/>
  <c r="BP1229" i="1"/>
  <c r="BP1228" i="1" s="1"/>
  <c r="BL1668" i="1"/>
  <c r="BL1667" i="1" s="1"/>
  <c r="BP828" i="1"/>
  <c r="BP827" i="1" s="1"/>
  <c r="BL828" i="1"/>
  <c r="BL827" i="1" s="1"/>
  <c r="BQ2250" i="1"/>
  <c r="BM2050" i="1"/>
  <c r="BM2049" i="1" s="1"/>
  <c r="BQ3130" i="1"/>
  <c r="BQ3124" i="1" s="1"/>
  <c r="BQ3099" i="1" s="1"/>
  <c r="BQ3098" i="1" s="1"/>
  <c r="BM2661" i="1"/>
  <c r="BM2660" i="1" s="1"/>
  <c r="BM2612" i="1" s="1"/>
  <c r="BQ2998" i="1"/>
  <c r="BQ2984" i="1" s="1"/>
  <c r="BQ828" i="1"/>
  <c r="BQ827" i="1" s="1"/>
  <c r="BM3474" i="1"/>
  <c r="BL357" i="1"/>
  <c r="BL356" i="1" s="1"/>
  <c r="BM828" i="1"/>
  <c r="BM827" i="1" s="1"/>
  <c r="BL2050" i="1"/>
  <c r="BL2049" i="1" s="1"/>
  <c r="BM2756" i="1"/>
  <c r="BM2755" i="1" s="1"/>
  <c r="BP3474" i="1"/>
  <c r="BL1229" i="1"/>
  <c r="BL1228" i="1" s="1"/>
  <c r="BL3319" i="1"/>
  <c r="BL3273" i="1" s="1"/>
  <c r="BP3130" i="1"/>
  <c r="BP3124" i="1" s="1"/>
  <c r="BP3099" i="1" s="1"/>
  <c r="BP3098" i="1" s="1"/>
  <c r="BM1229" i="1"/>
  <c r="BM1228" i="1" s="1"/>
  <c r="BQ1450" i="1"/>
  <c r="BQ1449" i="1" s="1"/>
  <c r="BL2661" i="1"/>
  <c r="BL2660" i="1" s="1"/>
  <c r="BL2612" i="1" s="1"/>
  <c r="BM2250" i="1"/>
  <c r="BL3474" i="1"/>
  <c r="BQ746" i="1"/>
  <c r="BM3130" i="1"/>
  <c r="BM3124" i="1" s="1"/>
  <c r="BM3099" i="1" s="1"/>
  <c r="BM3098" i="1" s="1"/>
  <c r="BM2906" i="1"/>
  <c r="BM2880" i="1" s="1"/>
  <c r="BP3319" i="1"/>
  <c r="BP3273" i="1" s="1"/>
  <c r="BL1022" i="1"/>
  <c r="BL1021" i="1" s="1"/>
  <c r="BQ511" i="1"/>
  <c r="BP1022" i="1"/>
  <c r="BP1021" i="1" s="1"/>
  <c r="BP746" i="1"/>
  <c r="BM1668" i="1"/>
  <c r="BM1667" i="1" s="1"/>
  <c r="BP2250" i="1"/>
  <c r="BP2050" i="1"/>
  <c r="BP2049" i="1" s="1"/>
  <c r="BP511" i="1"/>
  <c r="BP510" i="1" s="1"/>
  <c r="BL2250" i="1"/>
  <c r="BL2431" i="1"/>
  <c r="BL2409" i="1" s="1"/>
  <c r="BP2756" i="1"/>
  <c r="BP2755" i="1" s="1"/>
  <c r="BL511" i="1"/>
  <c r="BL2998" i="1"/>
  <c r="BL2984" i="1" s="1"/>
  <c r="BL1449" i="1"/>
  <c r="BP2998" i="1"/>
  <c r="BP2984" i="1" s="1"/>
  <c r="BQ2431" i="1"/>
  <c r="BQ2409" i="1" s="1"/>
  <c r="BQ1022" i="1"/>
  <c r="BQ1021" i="1" s="1"/>
  <c r="BP2431" i="1"/>
  <c r="BP2409" i="1" s="1"/>
  <c r="BM2431" i="1"/>
  <c r="BM2409" i="1" s="1"/>
  <c r="BQ3319" i="1"/>
  <c r="BQ3273" i="1" s="1"/>
  <c r="BQ3474" i="1"/>
  <c r="BM511" i="1"/>
  <c r="BM2998" i="1"/>
  <c r="BM2984" i="1" s="1"/>
  <c r="BE2823" i="1"/>
  <c r="BE2855" i="1"/>
  <c r="BE2851" i="1" s="1"/>
  <c r="BE2850" i="1" s="1"/>
  <c r="BE2844" i="1" s="1"/>
  <c r="BE2843" i="1" s="1"/>
  <c r="BE3103" i="1"/>
  <c r="BE3102" i="1" s="1"/>
  <c r="BE3101" i="1" s="1"/>
  <c r="BE3143" i="1"/>
  <c r="BE3281" i="1"/>
  <c r="BE3275" i="1" s="1"/>
  <c r="BE3274" i="1" s="1"/>
  <c r="BF3616" i="1"/>
  <c r="BF3615" i="1" s="1"/>
  <c r="BH874" i="1"/>
  <c r="BH873" i="1" s="1"/>
  <c r="BE1964" i="1"/>
  <c r="BH2593" i="1"/>
  <c r="BH2589" i="1" s="1"/>
  <c r="BH2588" i="1" s="1"/>
  <c r="BH3533" i="1"/>
  <c r="BH3532" i="1" s="1"/>
  <c r="BE98" i="1"/>
  <c r="BF2278" i="1"/>
  <c r="BF2273" i="1" s="1"/>
  <c r="BF2272" i="1" s="1"/>
  <c r="BF2299" i="1"/>
  <c r="BF2298" i="1" s="1"/>
  <c r="BF2297" i="1" s="1"/>
  <c r="BF2296" i="1" s="1"/>
  <c r="BF2289" i="1" s="1"/>
  <c r="BE138" i="1"/>
  <c r="BF1779" i="1"/>
  <c r="BE2255" i="1"/>
  <c r="BE2254" i="1" s="1"/>
  <c r="BE2253" i="1" s="1"/>
  <c r="BF2456" i="1"/>
  <c r="BF2451" i="1" s="1"/>
  <c r="BE2499" i="1"/>
  <c r="BE2492" i="1" s="1"/>
  <c r="BF2925" i="1"/>
  <c r="BF3460" i="1"/>
  <c r="BF3459" i="1" s="1"/>
  <c r="BF3458" i="1" s="1"/>
  <c r="BI3515" i="1"/>
  <c r="BH1068" i="1"/>
  <c r="BH1067" i="1" s="1"/>
  <c r="BH1374" i="1"/>
  <c r="BH1373" i="1" s="1"/>
  <c r="BH1372" i="1" s="1"/>
  <c r="BH1361" i="1" s="1"/>
  <c r="BH3616" i="1"/>
  <c r="BH3615" i="1" s="1"/>
  <c r="BE47" i="1"/>
  <c r="BE42" i="1" s="1"/>
  <c r="BF2255" i="1"/>
  <c r="BF2254" i="1" s="1"/>
  <c r="BF2253" i="1" s="1"/>
  <c r="BE2278" i="1"/>
  <c r="BE2273" i="1" s="1"/>
  <c r="BE2272" i="1" s="1"/>
  <c r="BH3515" i="1"/>
  <c r="BH3621" i="1"/>
  <c r="BI1000" i="1"/>
  <c r="BI999" i="1" s="1"/>
  <c r="BI998" i="1" s="1"/>
  <c r="BI997" i="1" s="1"/>
  <c r="BE1934" i="1"/>
  <c r="BE1933" i="1" s="1"/>
  <c r="BE1927" i="1" s="1"/>
  <c r="BE1920" i="1" s="1"/>
  <c r="BE1197" i="1"/>
  <c r="BE1196" i="1" s="1"/>
  <c r="BE1195" i="1" s="1"/>
  <c r="BE1194" i="1" s="1"/>
  <c r="BF1464" i="1"/>
  <c r="BF1460" i="1" s="1"/>
  <c r="BF1459" i="1" s="1"/>
  <c r="BI1464" i="1"/>
  <c r="BI1460" i="1" s="1"/>
  <c r="BI1459" i="1" s="1"/>
  <c r="BF1479" i="1"/>
  <c r="BF1475" i="1" s="1"/>
  <c r="BE1519" i="1"/>
  <c r="BE1518" i="1" s="1"/>
  <c r="BE1512" i="1" s="1"/>
  <c r="BE1505" i="1" s="1"/>
  <c r="BF1934" i="1"/>
  <c r="BF1933" i="1" s="1"/>
  <c r="BF1927" i="1" s="1"/>
  <c r="BF1920" i="1" s="1"/>
  <c r="BI3383" i="1"/>
  <c r="BI3379" i="1" s="1"/>
  <c r="BI3378" i="1" s="1"/>
  <c r="BI3371" i="1" s="1"/>
  <c r="BE3440" i="1"/>
  <c r="BI3460" i="1"/>
  <c r="BI3459" i="1" s="1"/>
  <c r="BI3458" i="1" s="1"/>
  <c r="BE485" i="1"/>
  <c r="BE481" i="1" s="1"/>
  <c r="BE480" i="1" s="1"/>
  <c r="BE479" i="1" s="1"/>
  <c r="BI2977" i="1"/>
  <c r="BI2973" i="1" s="1"/>
  <c r="BI2972" i="1" s="1"/>
  <c r="BH2967" i="1"/>
  <c r="BH2966" i="1" s="1"/>
  <c r="BH2965" i="1" s="1"/>
  <c r="BH3554" i="1"/>
  <c r="BH3553" i="1" s="1"/>
  <c r="BH3552" i="1" s="1"/>
  <c r="BH3551" i="1" s="1"/>
  <c r="BE1205" i="1"/>
  <c r="BE1204" i="1" s="1"/>
  <c r="BF296" i="1"/>
  <c r="BF295" i="1" s="1"/>
  <c r="BF289" i="1" s="1"/>
  <c r="BE405" i="1"/>
  <c r="BE404" i="1" s="1"/>
  <c r="BE403" i="1" s="1"/>
  <c r="BF2383" i="1"/>
  <c r="BF2382" i="1" s="1"/>
  <c r="BF2381" i="1" s="1"/>
  <c r="BF2380" i="1" s="1"/>
  <c r="BI2531" i="1"/>
  <c r="BI2663" i="1"/>
  <c r="BE3460" i="1"/>
  <c r="BE3459" i="1" s="1"/>
  <c r="BE3458" i="1" s="1"/>
  <c r="BE31" i="1"/>
  <c r="BE30" i="1" s="1"/>
  <c r="BI138" i="1"/>
  <c r="BI495" i="1"/>
  <c r="BI494" i="1" s="1"/>
  <c r="BI493" i="1" s="1"/>
  <c r="BI492" i="1" s="1"/>
  <c r="BI1779" i="1"/>
  <c r="BE2562" i="1"/>
  <c r="BF565" i="1"/>
  <c r="BI1873" i="1"/>
  <c r="BI1872" i="1" s="1"/>
  <c r="BI1871" i="1" s="1"/>
  <c r="BF2023" i="1"/>
  <c r="BF2022" i="1" s="1"/>
  <c r="BF2021" i="1" s="1"/>
  <c r="BF2020" i="1" s="1"/>
  <c r="BF2671" i="1"/>
  <c r="BF2670" i="1" s="1"/>
  <c r="BF2837" i="1"/>
  <c r="BF2836" i="1" s="1"/>
  <c r="BF2835" i="1" s="1"/>
  <c r="BH1180" i="1"/>
  <c r="BH1179" i="1" s="1"/>
  <c r="BH1178" i="1" s="1"/>
  <c r="BH1177" i="1" s="1"/>
  <c r="BH1275" i="1"/>
  <c r="BH1274" i="1" s="1"/>
  <c r="BH1306" i="1"/>
  <c r="BH1305" i="1" s="1"/>
  <c r="BH1304" i="1" s="1"/>
  <c r="BH1298" i="1" s="1"/>
  <c r="BH1291" i="1" s="1"/>
  <c r="BF2121" i="1"/>
  <c r="BF2120" i="1" s="1"/>
  <c r="BF2114" i="1" s="1"/>
  <c r="BF2107" i="1" s="1"/>
  <c r="BE2828" i="1"/>
  <c r="BI2837" i="1"/>
  <c r="BI2836" i="1" s="1"/>
  <c r="BI2835" i="1" s="1"/>
  <c r="BE2864" i="1"/>
  <c r="BE2863" i="1" s="1"/>
  <c r="BI2958" i="1"/>
  <c r="BE3364" i="1"/>
  <c r="BI3440" i="1"/>
  <c r="BF3533" i="1"/>
  <c r="BF3532" i="1" s="1"/>
  <c r="BE3587" i="1"/>
  <c r="BE3583" i="1" s="1"/>
  <c r="BE3582" i="1" s="1"/>
  <c r="BE3581" i="1" s="1"/>
  <c r="BH832" i="1"/>
  <c r="BH831" i="1" s="1"/>
  <c r="BH830" i="1" s="1"/>
  <c r="BH1036" i="1"/>
  <c r="BH1032" i="1" s="1"/>
  <c r="BH1031" i="1" s="1"/>
  <c r="BH2572" i="1"/>
  <c r="BH2823" i="1"/>
  <c r="BH3261" i="1"/>
  <c r="BH3510" i="1"/>
  <c r="BE1000" i="1"/>
  <c r="BE999" i="1" s="1"/>
  <c r="BE998" i="1" s="1"/>
  <c r="BE997" i="1" s="1"/>
  <c r="BE127" i="1"/>
  <c r="BE123" i="1" s="1"/>
  <c r="BE122" i="1" s="1"/>
  <c r="BE121" i="1" s="1"/>
  <c r="BE120" i="1" s="1"/>
  <c r="BE157" i="1"/>
  <c r="BI1053" i="1"/>
  <c r="BI1049" i="1" s="1"/>
  <c r="BE257" i="1"/>
  <c r="BE256" i="1" s="1"/>
  <c r="BE255" i="1" s="1"/>
  <c r="BE817" i="1"/>
  <c r="BE816" i="1" s="1"/>
  <c r="BH3538" i="1"/>
  <c r="BE2456" i="1"/>
  <c r="BE2451" i="1" s="1"/>
  <c r="BI3323" i="1"/>
  <c r="BI3322" i="1" s="1"/>
  <c r="BH485" i="1"/>
  <c r="BH481" i="1" s="1"/>
  <c r="BH480" i="1" s="1"/>
  <c r="BH479" i="1" s="1"/>
  <c r="BH931" i="1"/>
  <c r="BH1093" i="1"/>
  <c r="BH1092" i="1" s="1"/>
  <c r="BH1086" i="1" s="1"/>
  <c r="BH1079" i="1" s="1"/>
  <c r="BH1642" i="1"/>
  <c r="BH1641" i="1" s="1"/>
  <c r="BH1640" i="1" s="1"/>
  <c r="BH1634" i="1" s="1"/>
  <c r="BH1633" i="1" s="1"/>
  <c r="BH2383" i="1"/>
  <c r="BH2382" i="1" s="1"/>
  <c r="BH2381" i="1" s="1"/>
  <c r="BH2380" i="1" s="1"/>
  <c r="BH2470" i="1"/>
  <c r="BH2469" i="1" s="1"/>
  <c r="BH2468" i="1" s="1"/>
  <c r="BH2554" i="1"/>
  <c r="BH2553" i="1" s="1"/>
  <c r="BH2930" i="1"/>
  <c r="BH3323" i="1"/>
  <c r="BH3322" i="1" s="1"/>
  <c r="BE1275" i="1"/>
  <c r="BE1274" i="1" s="1"/>
  <c r="BE1554" i="1"/>
  <c r="BI1642" i="1"/>
  <c r="BI1641" i="1" s="1"/>
  <c r="BI1640" i="1" s="1"/>
  <c r="BI1634" i="1" s="1"/>
  <c r="BI1633" i="1" s="1"/>
  <c r="BF1682" i="1"/>
  <c r="BF1678" i="1" s="1"/>
  <c r="BF1677" i="1" s="1"/>
  <c r="BF1873" i="1"/>
  <c r="BF1872" i="1" s="1"/>
  <c r="BF1871" i="1" s="1"/>
  <c r="BF2191" i="1"/>
  <c r="BF2190" i="1" s="1"/>
  <c r="BF3062" i="1"/>
  <c r="BF3058" i="1" s="1"/>
  <c r="BF3057" i="1" s="1"/>
  <c r="BF3103" i="1"/>
  <c r="BF3102" i="1" s="1"/>
  <c r="BF3101" i="1" s="1"/>
  <c r="BI3160" i="1"/>
  <c r="BF3494" i="1"/>
  <c r="BF3490" i="1" s="1"/>
  <c r="BF3489" i="1" s="1"/>
  <c r="BH798" i="1"/>
  <c r="BH797" i="1" s="1"/>
  <c r="BH796" i="1" s="1"/>
  <c r="BH795" i="1" s="1"/>
  <c r="BH2064" i="1"/>
  <c r="BH2060" i="1" s="1"/>
  <c r="BH2059" i="1" s="1"/>
  <c r="BH2327" i="1"/>
  <c r="BH2803" i="1"/>
  <c r="BH2799" i="1" s="1"/>
  <c r="BH2798" i="1" s="1"/>
  <c r="BH3176" i="1"/>
  <c r="BH3175" i="1" s="1"/>
  <c r="BE1093" i="1"/>
  <c r="BE1092" i="1" s="1"/>
  <c r="BE1086" i="1" s="1"/>
  <c r="BE1079" i="1" s="1"/>
  <c r="BF1157" i="1"/>
  <c r="BF1156" i="1" s="1"/>
  <c r="BF1150" i="1" s="1"/>
  <c r="BF1197" i="1"/>
  <c r="BF1196" i="1" s="1"/>
  <c r="BF1195" i="1" s="1"/>
  <c r="BF1194" i="1" s="1"/>
  <c r="BF1420" i="1"/>
  <c r="BF1419" i="1" s="1"/>
  <c r="BF1454" i="1"/>
  <c r="BF1453" i="1" s="1"/>
  <c r="BF1452" i="1" s="1"/>
  <c r="BF1883" i="1"/>
  <c r="BF1879" i="1" s="1"/>
  <c r="BF1878" i="1" s="1"/>
  <c r="BF1870" i="1" s="1"/>
  <c r="BI2383" i="1"/>
  <c r="BI2382" i="1" s="1"/>
  <c r="BI2381" i="1" s="1"/>
  <c r="BI2380" i="1" s="1"/>
  <c r="BE2391" i="1"/>
  <c r="BE2390" i="1" s="1"/>
  <c r="BH2424" i="1"/>
  <c r="BH2423" i="1" s="1"/>
  <c r="BH2422" i="1" s="1"/>
  <c r="BH2421" i="1" s="1"/>
  <c r="BH2456" i="1"/>
  <c r="BH2451" i="1" s="1"/>
  <c r="BH3600" i="1"/>
  <c r="BH3596" i="1" s="1"/>
  <c r="BH3595" i="1" s="1"/>
  <c r="BH3594" i="1" s="1"/>
  <c r="BH3593" i="1" s="1"/>
  <c r="BF644" i="1"/>
  <c r="BE725" i="1"/>
  <c r="BE724" i="1" s="1"/>
  <c r="BI84" i="1"/>
  <c r="BI80" i="1" s="1"/>
  <c r="BI79" i="1" s="1"/>
  <c r="BI78" i="1" s="1"/>
  <c r="BE495" i="1"/>
  <c r="BE494" i="1" s="1"/>
  <c r="BE493" i="1" s="1"/>
  <c r="BE492" i="1" s="1"/>
  <c r="BF725" i="1"/>
  <c r="BF724" i="1" s="1"/>
  <c r="BE739" i="1"/>
  <c r="BE735" i="1" s="1"/>
  <c r="BE734" i="1" s="1"/>
  <c r="BE1314" i="1"/>
  <c r="BE1313" i="1" s="1"/>
  <c r="BE1312" i="1" s="1"/>
  <c r="BE1374" i="1"/>
  <c r="BE1373" i="1" s="1"/>
  <c r="BE1372" i="1" s="1"/>
  <c r="BE1361" i="1" s="1"/>
  <c r="BI1420" i="1"/>
  <c r="BI1419" i="1" s="1"/>
  <c r="BF1494" i="1"/>
  <c r="BF1493" i="1" s="1"/>
  <c r="BI1554" i="1"/>
  <c r="BE1642" i="1"/>
  <c r="BE1641" i="1" s="1"/>
  <c r="BE1640" i="1" s="1"/>
  <c r="BE1634" i="1" s="1"/>
  <c r="BE1633" i="1" s="1"/>
  <c r="BF1642" i="1"/>
  <c r="BF1641" i="1" s="1"/>
  <c r="BF1640" i="1" s="1"/>
  <c r="BF1634" i="1" s="1"/>
  <c r="BF1633" i="1" s="1"/>
  <c r="BE1672" i="1"/>
  <c r="BE1671" i="1" s="1"/>
  <c r="BE1670" i="1" s="1"/>
  <c r="BF1744" i="1"/>
  <c r="BF1743" i="1" s="1"/>
  <c r="BF1737" i="1" s="1"/>
  <c r="BF1730" i="1" s="1"/>
  <c r="BE1754" i="1"/>
  <c r="BE1753" i="1" s="1"/>
  <c r="BE1752" i="1" s="1"/>
  <c r="BE1988" i="1"/>
  <c r="BE1987" i="1" s="1"/>
  <c r="BE1976" i="1" s="1"/>
  <c r="BI2023" i="1"/>
  <c r="BI2022" i="1" s="1"/>
  <c r="BI2021" i="1" s="1"/>
  <c r="BI2020" i="1" s="1"/>
  <c r="BE2031" i="1"/>
  <c r="BE2030" i="1" s="1"/>
  <c r="BE2096" i="1"/>
  <c r="BE2095" i="1" s="1"/>
  <c r="BE2373" i="1"/>
  <c r="BE2372" i="1" s="1"/>
  <c r="BE2371" i="1" s="1"/>
  <c r="BE2370" i="1" s="1"/>
  <c r="BE2531" i="1"/>
  <c r="BF2531" i="1"/>
  <c r="BF2544" i="1"/>
  <c r="BF2539" i="1" s="1"/>
  <c r="BF2538" i="1" s="1"/>
  <c r="BE2736" i="1"/>
  <c r="BE2735" i="1" s="1"/>
  <c r="BE2734" i="1" s="1"/>
  <c r="BE2930" i="1"/>
  <c r="BI3132" i="1"/>
  <c r="BE3137" i="1"/>
  <c r="BF3143" i="1"/>
  <c r="BF3165" i="1"/>
  <c r="BE3256" i="1"/>
  <c r="BF3515" i="1"/>
  <c r="BI3600" i="1"/>
  <c r="BI3596" i="1" s="1"/>
  <c r="BI3595" i="1" s="1"/>
  <c r="BI3594" i="1" s="1"/>
  <c r="BI3593" i="1" s="1"/>
  <c r="BH1260" i="1"/>
  <c r="BH1256" i="1" s="1"/>
  <c r="BH1494" i="1"/>
  <c r="BH1493" i="1" s="1"/>
  <c r="BH1585" i="1"/>
  <c r="BH1584" i="1" s="1"/>
  <c r="BH1583" i="1" s="1"/>
  <c r="BH1577" i="1" s="1"/>
  <c r="BH1744" i="1"/>
  <c r="BH1743" i="1" s="1"/>
  <c r="BH1737" i="1" s="1"/>
  <c r="BH1730" i="1" s="1"/>
  <c r="BH1873" i="1"/>
  <c r="BH1872" i="1" s="1"/>
  <c r="BH1871" i="1" s="1"/>
  <c r="BH2206" i="1"/>
  <c r="BH2205" i="1" s="1"/>
  <c r="BH2204" i="1" s="1"/>
  <c r="BH2203" i="1" s="1"/>
  <c r="BH2278" i="1"/>
  <c r="BH2273" i="1" s="1"/>
  <c r="BH2272" i="1" s="1"/>
  <c r="BH2352" i="1"/>
  <c r="BH2351" i="1" s="1"/>
  <c r="BH2350" i="1" s="1"/>
  <c r="BH2339" i="1" s="1"/>
  <c r="BH2828" i="1"/>
  <c r="BH2910" i="1"/>
  <c r="BH2909" i="1" s="1"/>
  <c r="BH2908" i="1" s="1"/>
  <c r="BH2907" i="1" s="1"/>
  <c r="BH3002" i="1"/>
  <c r="BH3001" i="1" s="1"/>
  <c r="BH3000" i="1" s="1"/>
  <c r="BH3148" i="1"/>
  <c r="BH3587" i="1"/>
  <c r="BH3583" i="1" s="1"/>
  <c r="BH3582" i="1" s="1"/>
  <c r="BH3581" i="1" s="1"/>
  <c r="BF31" i="1"/>
  <c r="BF30" i="1" s="1"/>
  <c r="BE69" i="1"/>
  <c r="BE68" i="1" s="1"/>
  <c r="BE67" i="1" s="1"/>
  <c r="BE66" i="1" s="1"/>
  <c r="BF389" i="1"/>
  <c r="BF692" i="1"/>
  <c r="BI713" i="1"/>
  <c r="BI712" i="1" s="1"/>
  <c r="BI711" i="1" s="1"/>
  <c r="BI754" i="1"/>
  <c r="BI748" i="1" s="1"/>
  <c r="BF789" i="1"/>
  <c r="BI832" i="1"/>
  <c r="BI831" i="1" s="1"/>
  <c r="BI830" i="1" s="1"/>
  <c r="BF842" i="1"/>
  <c r="BF838" i="1" s="1"/>
  <c r="BF837" i="1" s="1"/>
  <c r="BI874" i="1"/>
  <c r="BI873" i="1" s="1"/>
  <c r="BF1026" i="1"/>
  <c r="BF1025" i="1" s="1"/>
  <c r="BF1024" i="1" s="1"/>
  <c r="BF1093" i="1"/>
  <c r="BF1092" i="1" s="1"/>
  <c r="BF1086" i="1" s="1"/>
  <c r="BF1079" i="1" s="1"/>
  <c r="BE1157" i="1"/>
  <c r="BE1156" i="1" s="1"/>
  <c r="BE1150" i="1" s="1"/>
  <c r="BF1260" i="1"/>
  <c r="BF1256" i="1" s="1"/>
  <c r="BE1494" i="1"/>
  <c r="BE1493" i="1" s="1"/>
  <c r="BE1585" i="1"/>
  <c r="BE1584" i="1" s="1"/>
  <c r="BE1583" i="1" s="1"/>
  <c r="BE1577" i="1" s="1"/>
  <c r="BE1845" i="1"/>
  <c r="BE1844" i="1" s="1"/>
  <c r="BE2054" i="1"/>
  <c r="BE2053" i="1" s="1"/>
  <c r="BE2052" i="1" s="1"/>
  <c r="BE2121" i="1"/>
  <c r="BE2120" i="1" s="1"/>
  <c r="BE2114" i="1" s="1"/>
  <c r="BE2107" i="1" s="1"/>
  <c r="BI2307" i="1"/>
  <c r="BI2306" i="1" s="1"/>
  <c r="BI2305" i="1" s="1"/>
  <c r="BI2456" i="1"/>
  <c r="BI2451" i="1" s="1"/>
  <c r="BF2499" i="1"/>
  <c r="BF2492" i="1" s="1"/>
  <c r="BI2671" i="1"/>
  <c r="BI2670" i="1" s="1"/>
  <c r="BF2828" i="1"/>
  <c r="BE2958" i="1"/>
  <c r="BI2985" i="1"/>
  <c r="BE3002" i="1"/>
  <c r="BE3001" i="1" s="1"/>
  <c r="BE3000" i="1" s="1"/>
  <c r="BF3016" i="1"/>
  <c r="BF3032" i="1"/>
  <c r="BF3031" i="1" s="1"/>
  <c r="BI3176" i="1"/>
  <c r="BI3175" i="1" s="1"/>
  <c r="BH3044" i="1"/>
  <c r="BH3043" i="1" s="1"/>
  <c r="BI59" i="1"/>
  <c r="BI55" i="1" s="1"/>
  <c r="BI54" i="1" s="1"/>
  <c r="BE1036" i="1"/>
  <c r="BE1032" i="1" s="1"/>
  <c r="BE1031" i="1" s="1"/>
  <c r="BI3077" i="1"/>
  <c r="BI3073" i="1" s="1"/>
  <c r="BI3072" i="1" s="1"/>
  <c r="BI3071" i="1" s="1"/>
  <c r="BI3070" i="1" s="1"/>
  <c r="BI3069" i="1" s="1"/>
  <c r="BE3077" i="1"/>
  <c r="BE3073" i="1" s="1"/>
  <c r="BE3072" i="1" s="1"/>
  <c r="BE3071" i="1" s="1"/>
  <c r="BE3070" i="1" s="1"/>
  <c r="BE3069" i="1" s="1"/>
  <c r="BH47" i="1"/>
  <c r="BH42" i="1" s="1"/>
  <c r="BH84" i="1"/>
  <c r="BH80" i="1" s="1"/>
  <c r="BH79" i="1" s="1"/>
  <c r="BH78" i="1" s="1"/>
  <c r="BH429" i="1"/>
  <c r="BH441" i="1"/>
  <c r="BH440" i="1" s="1"/>
  <c r="BH439" i="1" s="1"/>
  <c r="BH906" i="1"/>
  <c r="BH905" i="1" s="1"/>
  <c r="BH904" i="1" s="1"/>
  <c r="BH1103" i="1"/>
  <c r="BH1102" i="1" s="1"/>
  <c r="BH1101" i="1" s="1"/>
  <c r="BF1910" i="1"/>
  <c r="BE59" i="1"/>
  <c r="BE55" i="1" s="1"/>
  <c r="BE54" i="1" s="1"/>
  <c r="BI257" i="1"/>
  <c r="BI256" i="1" s="1"/>
  <c r="BI255" i="1" s="1"/>
  <c r="BI325" i="1"/>
  <c r="BF342" i="1"/>
  <c r="BF341" i="1" s="1"/>
  <c r="BF340" i="1" s="1"/>
  <c r="BF339" i="1" s="1"/>
  <c r="BE713" i="1"/>
  <c r="BE712" i="1" s="1"/>
  <c r="BE711" i="1" s="1"/>
  <c r="BF798" i="1"/>
  <c r="BF797" i="1" s="1"/>
  <c r="BF796" i="1" s="1"/>
  <c r="BF795" i="1" s="1"/>
  <c r="BF817" i="1"/>
  <c r="BF816" i="1" s="1"/>
  <c r="BE874" i="1"/>
  <c r="BE873" i="1" s="1"/>
  <c r="BI1243" i="1"/>
  <c r="BI1239" i="1" s="1"/>
  <c r="BI1238" i="1" s="1"/>
  <c r="BE1243" i="1"/>
  <c r="BE1239" i="1" s="1"/>
  <c r="BE1238" i="1" s="1"/>
  <c r="BI1260" i="1"/>
  <c r="BI1256" i="1" s="1"/>
  <c r="BF1275" i="1"/>
  <c r="BF1274" i="1" s="1"/>
  <c r="BI1275" i="1"/>
  <c r="BI1274" i="1" s="1"/>
  <c r="BI1339" i="1"/>
  <c r="BF1585" i="1"/>
  <c r="BF1584" i="1" s="1"/>
  <c r="BF1583" i="1" s="1"/>
  <c r="BF1577" i="1" s="1"/>
  <c r="BI1837" i="1"/>
  <c r="BI1836" i="1" s="1"/>
  <c r="BI1835" i="1" s="1"/>
  <c r="BI1834" i="1" s="1"/>
  <c r="BE2006" i="1"/>
  <c r="BE2005" i="1" s="1"/>
  <c r="BE2004" i="1" s="1"/>
  <c r="BE2003" i="1" s="1"/>
  <c r="BF2206" i="1"/>
  <c r="BF2205" i="1" s="1"/>
  <c r="BF2204" i="1" s="1"/>
  <c r="BF2203" i="1" s="1"/>
  <c r="BE2307" i="1"/>
  <c r="BE2306" i="1" s="1"/>
  <c r="BE2305" i="1" s="1"/>
  <c r="BE2352" i="1"/>
  <c r="BE2351" i="1" s="1"/>
  <c r="BE2350" i="1" s="1"/>
  <c r="BE2339" i="1" s="1"/>
  <c r="BI2424" i="1"/>
  <c r="BI2423" i="1" s="1"/>
  <c r="BI2422" i="1" s="1"/>
  <c r="BI2421" i="1" s="1"/>
  <c r="BF2477" i="1"/>
  <c r="BF2476" i="1" s="1"/>
  <c r="BE2593" i="1"/>
  <c r="BE2589" i="1" s="1"/>
  <c r="BE2588" i="1" s="1"/>
  <c r="BF2593" i="1"/>
  <c r="BF2589" i="1" s="1"/>
  <c r="BF2588" i="1" s="1"/>
  <c r="BI2748" i="1"/>
  <c r="BI2744" i="1" s="1"/>
  <c r="BI2743" i="1" s="1"/>
  <c r="BI2813" i="1"/>
  <c r="BI2925" i="1"/>
  <c r="BF2958" i="1"/>
  <c r="BE2985" i="1"/>
  <c r="BE3148" i="1"/>
  <c r="BF3303" i="1"/>
  <c r="BF3302" i="1" s="1"/>
  <c r="BF3301" i="1" s="1"/>
  <c r="BF3300" i="1" s="1"/>
  <c r="BF3383" i="1"/>
  <c r="BF3379" i="1" s="1"/>
  <c r="BF3378" i="1" s="1"/>
  <c r="BF3371" i="1" s="1"/>
  <c r="BI3616" i="1"/>
  <c r="BI3615" i="1" s="1"/>
  <c r="BH1988" i="1"/>
  <c r="BH1987" i="1" s="1"/>
  <c r="BH1976" i="1" s="1"/>
  <c r="BH389" i="1"/>
  <c r="BH635" i="1"/>
  <c r="BH634" i="1" s="1"/>
  <c r="BH725" i="1"/>
  <c r="BH724" i="1" s="1"/>
  <c r="BH1243" i="1"/>
  <c r="BH1239" i="1" s="1"/>
  <c r="BH1238" i="1" s="1"/>
  <c r="BH1354" i="1"/>
  <c r="BH1353" i="1" s="1"/>
  <c r="BH1352" i="1" s="1"/>
  <c r="BH1351" i="1" s="1"/>
  <c r="BH1519" i="1"/>
  <c r="BH1518" i="1" s="1"/>
  <c r="BH1512" i="1" s="1"/>
  <c r="BH1505" i="1" s="1"/>
  <c r="BH1799" i="1"/>
  <c r="BH1798" i="1" s="1"/>
  <c r="BH1797" i="1" s="1"/>
  <c r="BH1791" i="1" s="1"/>
  <c r="BH2023" i="1"/>
  <c r="BH2022" i="1" s="1"/>
  <c r="BH2021" i="1" s="1"/>
  <c r="BH2020" i="1" s="1"/>
  <c r="BH2255" i="1"/>
  <c r="BH2254" i="1" s="1"/>
  <c r="BH2253" i="1" s="1"/>
  <c r="BH2265" i="1"/>
  <c r="BH2261" i="1" s="1"/>
  <c r="BH2260" i="1" s="1"/>
  <c r="BH2531" i="1"/>
  <c r="BH2813" i="1"/>
  <c r="BH2855" i="1"/>
  <c r="BH2851" i="1" s="1"/>
  <c r="BH2850" i="1" s="1"/>
  <c r="BH2844" i="1" s="1"/>
  <c r="BH2843" i="1" s="1"/>
  <c r="BH2873" i="1"/>
  <c r="BH2869" i="1" s="1"/>
  <c r="BH682" i="1"/>
  <c r="BH1339" i="1"/>
  <c r="BH1944" i="1"/>
  <c r="BH1943" i="1" s="1"/>
  <c r="BH1942" i="1" s="1"/>
  <c r="BH2736" i="1"/>
  <c r="BH2735" i="1" s="1"/>
  <c r="BH2734" i="1" s="1"/>
  <c r="BH3165" i="1"/>
  <c r="BH3364" i="1"/>
  <c r="BH3460" i="1"/>
  <c r="BH3459" i="1" s="1"/>
  <c r="BH3458" i="1" s="1"/>
  <c r="BI3554" i="1"/>
  <c r="BI3553" i="1" s="1"/>
  <c r="BI3552" i="1" s="1"/>
  <c r="BI3551" i="1" s="1"/>
  <c r="BE3554" i="1"/>
  <c r="BE3553" i="1" s="1"/>
  <c r="BE3552" i="1" s="1"/>
  <c r="BE3551" i="1" s="1"/>
  <c r="BE3576" i="1"/>
  <c r="BE3569" i="1" s="1"/>
  <c r="BE3568" i="1" s="1"/>
  <c r="BE3562" i="1" s="1"/>
  <c r="BH69" i="1"/>
  <c r="BH68" i="1" s="1"/>
  <c r="BH67" i="1" s="1"/>
  <c r="BH66" i="1" s="1"/>
  <c r="BH138" i="1"/>
  <c r="BH384" i="1"/>
  <c r="BH405" i="1"/>
  <c r="BH404" i="1" s="1"/>
  <c r="BH403" i="1" s="1"/>
  <c r="BH565" i="1"/>
  <c r="BH713" i="1"/>
  <c r="BH712" i="1" s="1"/>
  <c r="BH711" i="1" s="1"/>
  <c r="BH817" i="1"/>
  <c r="BH816" i="1" s="1"/>
  <c r="BH859" i="1"/>
  <c r="BH855" i="1" s="1"/>
  <c r="BH1197" i="1"/>
  <c r="BH1196" i="1" s="1"/>
  <c r="BH1195" i="1" s="1"/>
  <c r="BH1194" i="1" s="1"/>
  <c r="BH1217" i="1"/>
  <c r="BH1216" i="1" s="1"/>
  <c r="BH1412" i="1"/>
  <c r="BH1411" i="1" s="1"/>
  <c r="BH1410" i="1" s="1"/>
  <c r="BH1409" i="1" s="1"/>
  <c r="BH1438" i="1"/>
  <c r="BH1431" i="1" s="1"/>
  <c r="BH1672" i="1"/>
  <c r="BH1671" i="1" s="1"/>
  <c r="BH1670" i="1" s="1"/>
  <c r="BH1820" i="1"/>
  <c r="BH1819" i="1" s="1"/>
  <c r="BH1818" i="1" s="1"/>
  <c r="BH1817" i="1" s="1"/>
  <c r="BH2121" i="1"/>
  <c r="BH2120" i="1" s="1"/>
  <c r="BH2114" i="1" s="1"/>
  <c r="BH2107" i="1" s="1"/>
  <c r="BH2299" i="1"/>
  <c r="BH2298" i="1" s="1"/>
  <c r="BH2297" i="1" s="1"/>
  <c r="BH2296" i="1" s="1"/>
  <c r="BH2289" i="1" s="1"/>
  <c r="BH2544" i="1"/>
  <c r="BH2539" i="1" s="1"/>
  <c r="BH2538" i="1" s="1"/>
  <c r="BH2894" i="1"/>
  <c r="BH2884" i="1" s="1"/>
  <c r="BH2883" i="1" s="1"/>
  <c r="BH2882" i="1" s="1"/>
  <c r="BH2881" i="1" s="1"/>
  <c r="BH3009" i="1"/>
  <c r="BH3117" i="1"/>
  <c r="BH3113" i="1" s="1"/>
  <c r="BH3108" i="1" s="1"/>
  <c r="BH3132" i="1"/>
  <c r="BH3160" i="1"/>
  <c r="BH3404" i="1"/>
  <c r="BH3400" i="1" s="1"/>
  <c r="BH3391" i="1" s="1"/>
  <c r="BH3390" i="1" s="1"/>
  <c r="BH3389" i="1" s="1"/>
  <c r="BH3388" i="1" s="1"/>
  <c r="BF157" i="1"/>
  <c r="BI22" i="1"/>
  <c r="BI21" i="1" s="1"/>
  <c r="BE169" i="1"/>
  <c r="BE168" i="1" s="1"/>
  <c r="BE167" i="1" s="1"/>
  <c r="BE166" i="1" s="1"/>
  <c r="BE165" i="1" s="1"/>
  <c r="BE164" i="1" s="1"/>
  <c r="BF208" i="1"/>
  <c r="BF207" i="1" s="1"/>
  <c r="BE236" i="1"/>
  <c r="BE232" i="1" s="1"/>
  <c r="BE231" i="1" s="1"/>
  <c r="BE230" i="1" s="1"/>
  <c r="BI143" i="1"/>
  <c r="BF169" i="1"/>
  <c r="BF168" i="1" s="1"/>
  <c r="BF167" i="1" s="1"/>
  <c r="BF166" i="1" s="1"/>
  <c r="BF165" i="1" s="1"/>
  <c r="BF164" i="1" s="1"/>
  <c r="BI208" i="1"/>
  <c r="BI207" i="1" s="1"/>
  <c r="BF236" i="1"/>
  <c r="BF232" i="1" s="1"/>
  <c r="BF231" i="1" s="1"/>
  <c r="BF230" i="1" s="1"/>
  <c r="BI342" i="1"/>
  <c r="BI341" i="1" s="1"/>
  <c r="BI340" i="1" s="1"/>
  <c r="BI339" i="1" s="1"/>
  <c r="BE441" i="1"/>
  <c r="BE440" i="1" s="1"/>
  <c r="BE439" i="1" s="1"/>
  <c r="BI644" i="1"/>
  <c r="BI783" i="1"/>
  <c r="BE806" i="1"/>
  <c r="BE805" i="1" s="1"/>
  <c r="BF806" i="1"/>
  <c r="BF805" i="1" s="1"/>
  <c r="BF832" i="1"/>
  <c r="BF831" i="1" s="1"/>
  <c r="BF830" i="1" s="1"/>
  <c r="BE859" i="1"/>
  <c r="BE855" i="1" s="1"/>
  <c r="BE906" i="1"/>
  <c r="BE905" i="1" s="1"/>
  <c r="BE904" i="1" s="1"/>
  <c r="BF1243" i="1"/>
  <c r="BF1239" i="1" s="1"/>
  <c r="BF1238" i="1" s="1"/>
  <c r="BI1306" i="1"/>
  <c r="BI1305" i="1" s="1"/>
  <c r="BI1304" i="1" s="1"/>
  <c r="BI1298" i="1" s="1"/>
  <c r="BI1291" i="1" s="1"/>
  <c r="BI1395" i="1"/>
  <c r="BI1394" i="1" s="1"/>
  <c r="BI1393" i="1" s="1"/>
  <c r="BI1392" i="1" s="1"/>
  <c r="BI1682" i="1"/>
  <c r="BI1678" i="1" s="1"/>
  <c r="BI1677" i="1" s="1"/>
  <c r="BE931" i="1"/>
  <c r="BF983" i="1"/>
  <c r="BF982" i="1" s="1"/>
  <c r="BF981" i="1" s="1"/>
  <c r="BF980" i="1" s="1"/>
  <c r="BI1180" i="1"/>
  <c r="BI1179" i="1" s="1"/>
  <c r="BI1178" i="1" s="1"/>
  <c r="BI1177" i="1" s="1"/>
  <c r="BF544" i="1"/>
  <c r="BI192" i="1"/>
  <c r="BI191" i="1" s="1"/>
  <c r="BI190" i="1" s="1"/>
  <c r="BI189" i="1" s="1"/>
  <c r="BI188" i="1" s="1"/>
  <c r="BF384" i="1"/>
  <c r="BI31" i="1"/>
  <c r="BI30" i="1" s="1"/>
  <c r="BF485" i="1"/>
  <c r="BF481" i="1" s="1"/>
  <c r="BF480" i="1" s="1"/>
  <c r="BF479" i="1" s="1"/>
  <c r="BF635" i="1"/>
  <c r="BF634" i="1" s="1"/>
  <c r="BE682" i="1"/>
  <c r="BE1053" i="1"/>
  <c r="BE1049" i="1" s="1"/>
  <c r="BF1068" i="1"/>
  <c r="BF1067" i="1" s="1"/>
  <c r="BF1438" i="1"/>
  <c r="BF1431" i="1" s="1"/>
  <c r="BF1519" i="1"/>
  <c r="BF1518" i="1" s="1"/>
  <c r="BF1512" i="1" s="1"/>
  <c r="BF1505" i="1" s="1"/>
  <c r="BE1894" i="1"/>
  <c r="BF3207" i="1"/>
  <c r="BF3440" i="1"/>
  <c r="BF3239" i="1"/>
  <c r="BF1374" i="1"/>
  <c r="BF1373" i="1" s="1"/>
  <c r="BF1372" i="1" s="1"/>
  <c r="BF1361" i="1" s="1"/>
  <c r="BI1412" i="1"/>
  <c r="BI1411" i="1" s="1"/>
  <c r="BI1410" i="1" s="1"/>
  <c r="BI1409" i="1" s="1"/>
  <c r="BE1464" i="1"/>
  <c r="BE1460" i="1" s="1"/>
  <c r="BE1459" i="1" s="1"/>
  <c r="BE1479" i="1"/>
  <c r="BE1475" i="1" s="1"/>
  <c r="BI1585" i="1"/>
  <c r="BI1584" i="1" s="1"/>
  <c r="BI1583" i="1" s="1"/>
  <c r="BI1577" i="1" s="1"/>
  <c r="BI1626" i="1"/>
  <c r="BI1625" i="1" s="1"/>
  <c r="BI1624" i="1" s="1"/>
  <c r="BI1623" i="1" s="1"/>
  <c r="BF1672" i="1"/>
  <c r="BF1671" i="1" s="1"/>
  <c r="BF1670" i="1" s="1"/>
  <c r="BF1714" i="1"/>
  <c r="BF1713" i="1" s="1"/>
  <c r="BE1820" i="1"/>
  <c r="BE1819" i="1" s="1"/>
  <c r="BE1818" i="1" s="1"/>
  <c r="BE1817" i="1" s="1"/>
  <c r="BF1837" i="1"/>
  <c r="BF1836" i="1" s="1"/>
  <c r="BF1835" i="1" s="1"/>
  <c r="BF1834" i="1" s="1"/>
  <c r="BE1837" i="1"/>
  <c r="BE1836" i="1" s="1"/>
  <c r="BE1835" i="1" s="1"/>
  <c r="BE1834" i="1" s="1"/>
  <c r="BI1883" i="1"/>
  <c r="BI1879" i="1" s="1"/>
  <c r="BI1878" i="1" s="1"/>
  <c r="BF2006" i="1"/>
  <c r="BF2005" i="1" s="1"/>
  <c r="BF2004" i="1" s="1"/>
  <c r="BF2003" i="1" s="1"/>
  <c r="BI2151" i="1"/>
  <c r="BE2265" i="1"/>
  <c r="BE2261" i="1" s="1"/>
  <c r="BE2260" i="1" s="1"/>
  <c r="BF2424" i="1"/>
  <c r="BF2423" i="1" s="1"/>
  <c r="BF2422" i="1" s="1"/>
  <c r="BF2421" i="1" s="1"/>
  <c r="BI2572" i="1"/>
  <c r="BF2823" i="1"/>
  <c r="BE2837" i="1"/>
  <c r="BE2836" i="1" s="1"/>
  <c r="BE2835" i="1" s="1"/>
  <c r="BF2855" i="1"/>
  <c r="BF2851" i="1" s="1"/>
  <c r="BF2850" i="1" s="1"/>
  <c r="BF2844" i="1" s="1"/>
  <c r="BF2843" i="1" s="1"/>
  <c r="BF2873" i="1"/>
  <c r="BF2869" i="1" s="1"/>
  <c r="BE2910" i="1"/>
  <c r="BE2909" i="1" s="1"/>
  <c r="BE2908" i="1" s="1"/>
  <c r="BE2907" i="1" s="1"/>
  <c r="BE3160" i="1"/>
  <c r="BF3281" i="1"/>
  <c r="BF3275" i="1" s="1"/>
  <c r="BF3274" i="1" s="1"/>
  <c r="BE3515" i="1"/>
  <c r="BH296" i="1"/>
  <c r="BH295" i="1" s="1"/>
  <c r="BH289" i="1" s="1"/>
  <c r="BH1205" i="1"/>
  <c r="BH1204" i="1" s="1"/>
  <c r="BI1845" i="1"/>
  <c r="BI1844" i="1" s="1"/>
  <c r="BI1964" i="1"/>
  <c r="BI2414" i="1"/>
  <c r="BI2413" i="1" s="1"/>
  <c r="BI2412" i="1" s="1"/>
  <c r="BI2411" i="1" s="1"/>
  <c r="BI2410" i="1" s="1"/>
  <c r="BF2562" i="1"/>
  <c r="BI3009" i="1"/>
  <c r="BE3176" i="1"/>
  <c r="BE3175" i="1" s="1"/>
  <c r="BI3621" i="1"/>
  <c r="BH169" i="1"/>
  <c r="BH168" i="1" s="1"/>
  <c r="BH167" i="1" s="1"/>
  <c r="BH166" i="1" s="1"/>
  <c r="BH165" i="1" s="1"/>
  <c r="BH164" i="1" s="1"/>
  <c r="BH236" i="1"/>
  <c r="BH232" i="1" s="1"/>
  <c r="BH231" i="1" s="1"/>
  <c r="BH230" i="1" s="1"/>
  <c r="BE332" i="1"/>
  <c r="BI332" i="1"/>
  <c r="BI384" i="1"/>
  <c r="BE389" i="1"/>
  <c r="BF429" i="1"/>
  <c r="BE783" i="1"/>
  <c r="BI806" i="1"/>
  <c r="BI805" i="1" s="1"/>
  <c r="BF859" i="1"/>
  <c r="BF855" i="1" s="1"/>
  <c r="BI859" i="1"/>
  <c r="BI855" i="1" s="1"/>
  <c r="BF906" i="1"/>
  <c r="BF905" i="1" s="1"/>
  <c r="BF904" i="1" s="1"/>
  <c r="BE1026" i="1"/>
  <c r="BE1025" i="1" s="1"/>
  <c r="BE1024" i="1" s="1"/>
  <c r="BF1036" i="1"/>
  <c r="BF1032" i="1" s="1"/>
  <c r="BF1031" i="1" s="1"/>
  <c r="BI1036" i="1"/>
  <c r="BI1032" i="1" s="1"/>
  <c r="BI1031" i="1" s="1"/>
  <c r="BE1180" i="1"/>
  <c r="BE1179" i="1" s="1"/>
  <c r="BE1178" i="1" s="1"/>
  <c r="BE1177" i="1" s="1"/>
  <c r="BI1197" i="1"/>
  <c r="BI1196" i="1" s="1"/>
  <c r="BI1195" i="1" s="1"/>
  <c r="BI1194" i="1" s="1"/>
  <c r="BI1205" i="1"/>
  <c r="BI1204" i="1" s="1"/>
  <c r="BI1233" i="1"/>
  <c r="BI1232" i="1" s="1"/>
  <c r="BI1231" i="1" s="1"/>
  <c r="BE1306" i="1"/>
  <c r="BE1305" i="1" s="1"/>
  <c r="BE1304" i="1" s="1"/>
  <c r="BE1298" i="1" s="1"/>
  <c r="BE1291" i="1" s="1"/>
  <c r="BF1314" i="1"/>
  <c r="BF1313" i="1" s="1"/>
  <c r="BF1312" i="1" s="1"/>
  <c r="BE1412" i="1"/>
  <c r="BE1411" i="1" s="1"/>
  <c r="BE1410" i="1" s="1"/>
  <c r="BE1409" i="1" s="1"/>
  <c r="BE1626" i="1"/>
  <c r="BE1625" i="1" s="1"/>
  <c r="BE1624" i="1" s="1"/>
  <c r="BE1623" i="1" s="1"/>
  <c r="BE1699" i="1"/>
  <c r="BE1695" i="1" s="1"/>
  <c r="BI2223" i="1"/>
  <c r="BI2222" i="1" s="1"/>
  <c r="BI2221" i="1" s="1"/>
  <c r="BI2220" i="1" s="1"/>
  <c r="BI2299" i="1"/>
  <c r="BI2298" i="1" s="1"/>
  <c r="BI2297" i="1" s="1"/>
  <c r="BI2296" i="1" s="1"/>
  <c r="BI2289" i="1" s="1"/>
  <c r="BI2373" i="1"/>
  <c r="BI2372" i="1" s="1"/>
  <c r="BI2371" i="1" s="1"/>
  <c r="BI2370" i="1" s="1"/>
  <c r="BI2391" i="1"/>
  <c r="BI2390" i="1" s="1"/>
  <c r="BE2470" i="1"/>
  <c r="BE2469" i="1" s="1"/>
  <c r="BE2468" i="1" s="1"/>
  <c r="BE2554" i="1"/>
  <c r="BE2553" i="1" s="1"/>
  <c r="BI2581" i="1"/>
  <c r="BI2580" i="1" s="1"/>
  <c r="BE2581" i="1"/>
  <c r="BE2580" i="1" s="1"/>
  <c r="BE2671" i="1"/>
  <c r="BE2670" i="1" s="1"/>
  <c r="BF2702" i="1"/>
  <c r="BF3077" i="1"/>
  <c r="BF3073" i="1" s="1"/>
  <c r="BF3072" i="1" s="1"/>
  <c r="BF3071" i="1" s="1"/>
  <c r="BF3070" i="1" s="1"/>
  <c r="BF3069" i="1" s="1"/>
  <c r="BF3117" i="1"/>
  <c r="BF3113" i="1" s="1"/>
  <c r="BF3108" i="1" s="1"/>
  <c r="BI3193" i="1"/>
  <c r="BI3192" i="1" s="1"/>
  <c r="BI3256" i="1"/>
  <c r="BE3323" i="1"/>
  <c r="BE3322" i="1" s="1"/>
  <c r="BE3383" i="1"/>
  <c r="BE3379" i="1" s="1"/>
  <c r="BE3378" i="1" s="1"/>
  <c r="BE3371" i="1" s="1"/>
  <c r="BF3404" i="1"/>
  <c r="BF3400" i="1" s="1"/>
  <c r="BF3391" i="1" s="1"/>
  <c r="BF3390" i="1" s="1"/>
  <c r="BF3389" i="1" s="1"/>
  <c r="BF3388" i="1" s="1"/>
  <c r="BI3423" i="1"/>
  <c r="BI3419" i="1" s="1"/>
  <c r="BI3414" i="1" s="1"/>
  <c r="BI3413" i="1" s="1"/>
  <c r="BI3412" i="1" s="1"/>
  <c r="BI3411" i="1" s="1"/>
  <c r="BE3451" i="1"/>
  <c r="BE3447" i="1" s="1"/>
  <c r="BE3616" i="1"/>
  <c r="BE3615" i="1" s="1"/>
  <c r="BE3621" i="1"/>
  <c r="BH332" i="1"/>
  <c r="BH983" i="1"/>
  <c r="BH982" i="1" s="1"/>
  <c r="BH981" i="1" s="1"/>
  <c r="BH980" i="1" s="1"/>
  <c r="BH22" i="1"/>
  <c r="BH21" i="1" s="1"/>
  <c r="BH31" i="1"/>
  <c r="BH30" i="1" s="1"/>
  <c r="BH59" i="1"/>
  <c r="BH55" i="1" s="1"/>
  <c r="BH54" i="1" s="1"/>
  <c r="BH98" i="1"/>
  <c r="BH192" i="1"/>
  <c r="BH191" i="1" s="1"/>
  <c r="BH190" i="1" s="1"/>
  <c r="BH189" i="1" s="1"/>
  <c r="BH188" i="1" s="1"/>
  <c r="BH220" i="1"/>
  <c r="BH219" i="1" s="1"/>
  <c r="BH218" i="1" s="1"/>
  <c r="BH312" i="1"/>
  <c r="BH325" i="1"/>
  <c r="BH413" i="1"/>
  <c r="BH754" i="1"/>
  <c r="BH748" i="1" s="1"/>
  <c r="BH783" i="1"/>
  <c r="BH1026" i="1"/>
  <c r="BH1025" i="1" s="1"/>
  <c r="BH1024" i="1" s="1"/>
  <c r="BH1053" i="1"/>
  <c r="BH1049" i="1" s="1"/>
  <c r="BH1464" i="1"/>
  <c r="BH1460" i="1" s="1"/>
  <c r="BH1459" i="1" s="1"/>
  <c r="BH1662" i="1"/>
  <c r="BH1661" i="1" s="1"/>
  <c r="BH1660" i="1" s="1"/>
  <c r="BH1654" i="1" s="1"/>
  <c r="BH1647" i="1" s="1"/>
  <c r="BH1714" i="1"/>
  <c r="BH1713" i="1" s="1"/>
  <c r="BH1754" i="1"/>
  <c r="BH1753" i="1" s="1"/>
  <c r="BH1752" i="1" s="1"/>
  <c r="BH1837" i="1"/>
  <c r="BH1836" i="1" s="1"/>
  <c r="BH1835" i="1" s="1"/>
  <c r="BH1834" i="1" s="1"/>
  <c r="BH1883" i="1"/>
  <c r="BH1879" i="1" s="1"/>
  <c r="BH1878" i="1" s="1"/>
  <c r="BH739" i="1"/>
  <c r="BH735" i="1" s="1"/>
  <c r="BH734" i="1" s="1"/>
  <c r="BH1626" i="1"/>
  <c r="BH1625" i="1" s="1"/>
  <c r="BH1624" i="1" s="1"/>
  <c r="BH1623" i="1" s="1"/>
  <c r="BF3621" i="1"/>
  <c r="BH127" i="1"/>
  <c r="BH123" i="1" s="1"/>
  <c r="BH122" i="1" s="1"/>
  <c r="BH121" i="1" s="1"/>
  <c r="BH120" i="1" s="1"/>
  <c r="BH143" i="1"/>
  <c r="BH157" i="1"/>
  <c r="BH342" i="1"/>
  <c r="BH341" i="1" s="1"/>
  <c r="BH340" i="1" s="1"/>
  <c r="BH339" i="1" s="1"/>
  <c r="BH495" i="1"/>
  <c r="BH494" i="1" s="1"/>
  <c r="BH493" i="1" s="1"/>
  <c r="BH492" i="1" s="1"/>
  <c r="BH692" i="1"/>
  <c r="BH842" i="1"/>
  <c r="BH838" i="1" s="1"/>
  <c r="BH837" i="1" s="1"/>
  <c r="BH1233" i="1"/>
  <c r="BH1232" i="1" s="1"/>
  <c r="BH1231" i="1" s="1"/>
  <c r="BH1395" i="1"/>
  <c r="BH1394" i="1" s="1"/>
  <c r="BH1393" i="1" s="1"/>
  <c r="BH1392" i="1" s="1"/>
  <c r="BH1454" i="1"/>
  <c r="BH1453" i="1" s="1"/>
  <c r="BH1452" i="1" s="1"/>
  <c r="BH1479" i="1"/>
  <c r="BH1475" i="1" s="1"/>
  <c r="BH1609" i="1"/>
  <c r="BH1608" i="1" s="1"/>
  <c r="BH1607" i="1" s="1"/>
  <c r="BH1606" i="1" s="1"/>
  <c r="BH1699" i="1"/>
  <c r="BH1695" i="1" s="1"/>
  <c r="BH1894" i="1"/>
  <c r="BH1934" i="1"/>
  <c r="BH1933" i="1" s="1"/>
  <c r="BH1927" i="1" s="1"/>
  <c r="BH1920" i="1" s="1"/>
  <c r="BH2307" i="1"/>
  <c r="BH2306" i="1" s="1"/>
  <c r="BH2305" i="1" s="1"/>
  <c r="BH2391" i="1"/>
  <c r="BH2390" i="1" s="1"/>
  <c r="BH2414" i="1"/>
  <c r="BH2413" i="1" s="1"/>
  <c r="BH2412" i="1" s="1"/>
  <c r="BH2411" i="1" s="1"/>
  <c r="BH2410" i="1" s="1"/>
  <c r="BH2958" i="1"/>
  <c r="BH2054" i="1"/>
  <c r="BH2053" i="1" s="1"/>
  <c r="BH2052" i="1" s="1"/>
  <c r="BH2081" i="1"/>
  <c r="BH2077" i="1" s="1"/>
  <c r="BH2096" i="1"/>
  <c r="BH2095" i="1" s="1"/>
  <c r="BH2748" i="1"/>
  <c r="BH2744" i="1" s="1"/>
  <c r="BH2743" i="1" s="1"/>
  <c r="BH2837" i="1"/>
  <c r="BH2836" i="1" s="1"/>
  <c r="BH2835" i="1" s="1"/>
  <c r="BH2864" i="1"/>
  <c r="BH2863" i="1" s="1"/>
  <c r="BH3032" i="1"/>
  <c r="BH3031" i="1" s="1"/>
  <c r="BH3103" i="1"/>
  <c r="BH3102" i="1" s="1"/>
  <c r="BH3101" i="1" s="1"/>
  <c r="BH3143" i="1"/>
  <c r="BH3207" i="1"/>
  <c r="BH3281" i="1"/>
  <c r="BH3275" i="1" s="1"/>
  <c r="BH3274" i="1" s="1"/>
  <c r="BH3303" i="1"/>
  <c r="BH3302" i="1" s="1"/>
  <c r="BH3301" i="1" s="1"/>
  <c r="BH3300" i="1" s="1"/>
  <c r="BH3451" i="1"/>
  <c r="BH3447" i="1" s="1"/>
  <c r="BH2477" i="1"/>
  <c r="BH2476" i="1" s="1"/>
  <c r="BH2677" i="1"/>
  <c r="BH2942" i="1"/>
  <c r="BH2985" i="1"/>
  <c r="BH3239" i="1"/>
  <c r="BH3332" i="1"/>
  <c r="BH3331" i="1" s="1"/>
  <c r="BH2006" i="1"/>
  <c r="BH2005" i="1" s="1"/>
  <c r="BH2004" i="1" s="1"/>
  <c r="BH2003" i="1" s="1"/>
  <c r="BH2031" i="1"/>
  <c r="BH2030" i="1" s="1"/>
  <c r="BH2131" i="1"/>
  <c r="BH2130" i="1" s="1"/>
  <c r="BH2129" i="1" s="1"/>
  <c r="BH2499" i="1"/>
  <c r="BH2492" i="1" s="1"/>
  <c r="BH2616" i="1"/>
  <c r="BH2925" i="1"/>
  <c r="BH3016" i="1"/>
  <c r="BH3062" i="1"/>
  <c r="BH3058" i="1" s="1"/>
  <c r="BH3057" i="1" s="1"/>
  <c r="BH3137" i="1"/>
  <c r="BH3256" i="1"/>
  <c r="BH3383" i="1"/>
  <c r="BH3379" i="1" s="1"/>
  <c r="BH3378" i="1" s="1"/>
  <c r="BH3371" i="1" s="1"/>
  <c r="BH3423" i="1"/>
  <c r="BH3419" i="1" s="1"/>
  <c r="BH3414" i="1" s="1"/>
  <c r="BH3413" i="1" s="1"/>
  <c r="BH3412" i="1" s="1"/>
  <c r="BH3411" i="1" s="1"/>
  <c r="BH3479" i="1"/>
  <c r="BH3478" i="1" s="1"/>
  <c r="BH3477" i="1" s="1"/>
  <c r="BH3576" i="1"/>
  <c r="BH3569" i="1" s="1"/>
  <c r="BH3568" i="1" s="1"/>
  <c r="BH3562" i="1" s="1"/>
  <c r="BH112" i="1"/>
  <c r="BH107" i="1" s="1"/>
  <c r="BH208" i="1"/>
  <c r="BH207" i="1" s="1"/>
  <c r="BH359" i="1"/>
  <c r="BH358" i="1" s="1"/>
  <c r="BH892" i="1"/>
  <c r="BH885" i="1" s="1"/>
  <c r="BH514" i="1"/>
  <c r="BH257" i="1"/>
  <c r="BH256" i="1" s="1"/>
  <c r="BH255" i="1" s="1"/>
  <c r="BH644" i="1"/>
  <c r="BH789" i="1"/>
  <c r="BH960" i="1"/>
  <c r="BH959" i="1" s="1"/>
  <c r="BH948" i="1" s="1"/>
  <c r="BH1157" i="1"/>
  <c r="BH1156" i="1" s="1"/>
  <c r="BH1150" i="1" s="1"/>
  <c r="BH1314" i="1"/>
  <c r="BH1313" i="1" s="1"/>
  <c r="BH1312" i="1" s="1"/>
  <c r="BH1554" i="1"/>
  <c r="BH544" i="1"/>
  <c r="BH1000" i="1"/>
  <c r="BH999" i="1" s="1"/>
  <c r="BH998" i="1" s="1"/>
  <c r="BH997" i="1" s="1"/>
  <c r="BH1133" i="1"/>
  <c r="BH806" i="1"/>
  <c r="BH805" i="1" s="1"/>
  <c r="BH2237" i="1"/>
  <c r="BH1420" i="1"/>
  <c r="BH1419" i="1" s="1"/>
  <c r="BH1682" i="1"/>
  <c r="BH1678" i="1" s="1"/>
  <c r="BH1677" i="1" s="1"/>
  <c r="BH1779" i="1"/>
  <c r="BH1845" i="1"/>
  <c r="BH1844" i="1" s="1"/>
  <c r="BH1857" i="1"/>
  <c r="BH1856" i="1" s="1"/>
  <c r="BH1964" i="1"/>
  <c r="BH2151" i="1"/>
  <c r="BH2191" i="1"/>
  <c r="BH2190" i="1" s="1"/>
  <c r="BH1529" i="1"/>
  <c r="BH1528" i="1" s="1"/>
  <c r="BH1527" i="1" s="1"/>
  <c r="BH1910" i="1"/>
  <c r="BH2180" i="1"/>
  <c r="BH2179" i="1" s="1"/>
  <c r="BH2223" i="1"/>
  <c r="BH2222" i="1" s="1"/>
  <c r="BH2221" i="1" s="1"/>
  <c r="BH2220" i="1" s="1"/>
  <c r="BH2562" i="1"/>
  <c r="BH2635" i="1"/>
  <c r="BH2581" i="1"/>
  <c r="BH2580" i="1" s="1"/>
  <c r="BH2663" i="1"/>
  <c r="BH2702" i="1"/>
  <c r="BH2373" i="1"/>
  <c r="BH2372" i="1" s="1"/>
  <c r="BH2371" i="1" s="1"/>
  <c r="BH2370" i="1" s="1"/>
  <c r="BH2671" i="1"/>
  <c r="BH2670" i="1" s="1"/>
  <c r="BH3193" i="1"/>
  <c r="BH3192" i="1" s="1"/>
  <c r="BH3226" i="1"/>
  <c r="BH3354" i="1"/>
  <c r="BH2977" i="1"/>
  <c r="BH2973" i="1" s="1"/>
  <c r="BH2972" i="1" s="1"/>
  <c r="BH3077" i="1"/>
  <c r="BH3073" i="1" s="1"/>
  <c r="BH3072" i="1" s="1"/>
  <c r="BH3071" i="1" s="1"/>
  <c r="BH3070" i="1" s="1"/>
  <c r="BH3069" i="1" s="1"/>
  <c r="BH3440" i="1"/>
  <c r="BH3494" i="1"/>
  <c r="BH3490" i="1" s="1"/>
  <c r="BH3489" i="1" s="1"/>
  <c r="BF739" i="1"/>
  <c r="BF735" i="1" s="1"/>
  <c r="BF734" i="1" s="1"/>
  <c r="BF931" i="1"/>
  <c r="BE1217" i="1"/>
  <c r="BE1216" i="1" s="1"/>
  <c r="BE1910" i="1"/>
  <c r="BE312" i="1"/>
  <c r="BE544" i="1"/>
  <c r="BI635" i="1"/>
  <c r="BI634" i="1" s="1"/>
  <c r="BF682" i="1"/>
  <c r="BE692" i="1"/>
  <c r="BF713" i="1"/>
  <c r="BF712" i="1" s="1"/>
  <c r="BF711" i="1" s="1"/>
  <c r="BI725" i="1"/>
  <c r="BI724" i="1" s="1"/>
  <c r="BI739" i="1"/>
  <c r="BI735" i="1" s="1"/>
  <c r="BI734" i="1" s="1"/>
  <c r="BE789" i="1"/>
  <c r="BI798" i="1"/>
  <c r="BI797" i="1" s="1"/>
  <c r="BI796" i="1" s="1"/>
  <c r="BI795" i="1" s="1"/>
  <c r="BI906" i="1"/>
  <c r="BI905" i="1" s="1"/>
  <c r="BI904" i="1" s="1"/>
  <c r="BI931" i="1"/>
  <c r="BI983" i="1"/>
  <c r="BI982" i="1" s="1"/>
  <c r="BI981" i="1" s="1"/>
  <c r="BI980" i="1" s="1"/>
  <c r="BF1103" i="1"/>
  <c r="BF1102" i="1" s="1"/>
  <c r="BF1101" i="1" s="1"/>
  <c r="BE1133" i="1"/>
  <c r="BF1354" i="1"/>
  <c r="BF1353" i="1" s="1"/>
  <c r="BF1352" i="1" s="1"/>
  <c r="BF1351" i="1" s="1"/>
  <c r="BI1374" i="1"/>
  <c r="BI1373" i="1" s="1"/>
  <c r="BI1372" i="1" s="1"/>
  <c r="BI1361" i="1" s="1"/>
  <c r="BF1754" i="1"/>
  <c r="BF1753" i="1" s="1"/>
  <c r="BF1752" i="1" s="1"/>
  <c r="BI47" i="1"/>
  <c r="BI42" i="1" s="1"/>
  <c r="BF441" i="1"/>
  <c r="BF440" i="1" s="1"/>
  <c r="BF439" i="1" s="1"/>
  <c r="BI236" i="1"/>
  <c r="BI232" i="1" s="1"/>
  <c r="BI231" i="1" s="1"/>
  <c r="BI230" i="1" s="1"/>
  <c r="BI429" i="1"/>
  <c r="BI842" i="1"/>
  <c r="BI838" i="1" s="1"/>
  <c r="BI837" i="1" s="1"/>
  <c r="BE892" i="1"/>
  <c r="BE885" i="1" s="1"/>
  <c r="BE1103" i="1"/>
  <c r="BE1102" i="1" s="1"/>
  <c r="BE1101" i="1" s="1"/>
  <c r="BI1354" i="1"/>
  <c r="BI1353" i="1" s="1"/>
  <c r="BI1352" i="1" s="1"/>
  <c r="BI1351" i="1" s="1"/>
  <c r="BE1354" i="1"/>
  <c r="BE1353" i="1" s="1"/>
  <c r="BE1352" i="1" s="1"/>
  <c r="BE1351" i="1" s="1"/>
  <c r="BE1395" i="1"/>
  <c r="BE1394" i="1" s="1"/>
  <c r="BE1393" i="1" s="1"/>
  <c r="BE1392" i="1" s="1"/>
  <c r="BF1412" i="1"/>
  <c r="BF1411" i="1" s="1"/>
  <c r="BF1410" i="1" s="1"/>
  <c r="BF1409" i="1" s="1"/>
  <c r="BE1779" i="1"/>
  <c r="BF1857" i="1"/>
  <c r="BF1856" i="1" s="1"/>
  <c r="BE1944" i="1"/>
  <c r="BE1943" i="1" s="1"/>
  <c r="BE1942" i="1" s="1"/>
  <c r="BE112" i="1"/>
  <c r="BE107" i="1" s="1"/>
  <c r="BI157" i="1"/>
  <c r="BI296" i="1"/>
  <c r="BI295" i="1" s="1"/>
  <c r="BI289" i="1" s="1"/>
  <c r="BF112" i="1"/>
  <c r="BF107" i="1" s="1"/>
  <c r="BE22" i="1"/>
  <c r="BE21" i="1" s="1"/>
  <c r="BF84" i="1"/>
  <c r="BF80" i="1" s="1"/>
  <c r="BF79" i="1" s="1"/>
  <c r="BF78" i="1" s="1"/>
  <c r="BI112" i="1"/>
  <c r="BI107" i="1" s="1"/>
  <c r="BE143" i="1"/>
  <c r="BI169" i="1"/>
  <c r="BI168" i="1" s="1"/>
  <c r="BI167" i="1" s="1"/>
  <c r="BI166" i="1" s="1"/>
  <c r="BI165" i="1" s="1"/>
  <c r="BI164" i="1" s="1"/>
  <c r="BE220" i="1"/>
  <c r="BE219" i="1" s="1"/>
  <c r="BE218" i="1" s="1"/>
  <c r="BI220" i="1"/>
  <c r="BI219" i="1" s="1"/>
  <c r="BI218" i="1" s="1"/>
  <c r="BF257" i="1"/>
  <c r="BF256" i="1" s="1"/>
  <c r="BF255" i="1" s="1"/>
  <c r="BF405" i="1"/>
  <c r="BF404" i="1" s="1"/>
  <c r="BF403" i="1" s="1"/>
  <c r="BE514" i="1"/>
  <c r="BI682" i="1"/>
  <c r="BI69" i="1"/>
  <c r="BI68" i="1" s="1"/>
  <c r="BI67" i="1" s="1"/>
  <c r="BI66" i="1" s="1"/>
  <c r="BF138" i="1"/>
  <c r="BE342" i="1"/>
  <c r="BE341" i="1" s="1"/>
  <c r="BE340" i="1" s="1"/>
  <c r="BE339" i="1" s="1"/>
  <c r="BF359" i="1"/>
  <c r="BF358" i="1" s="1"/>
  <c r="BI413" i="1"/>
  <c r="BF413" i="1"/>
  <c r="BE635" i="1"/>
  <c r="BE634" i="1" s="1"/>
  <c r="BI692" i="1"/>
  <c r="BF783" i="1"/>
  <c r="BI789" i="1"/>
  <c r="BE798" i="1"/>
  <c r="BE797" i="1" s="1"/>
  <c r="BE796" i="1" s="1"/>
  <c r="BE795" i="1" s="1"/>
  <c r="BI817" i="1"/>
  <c r="BI816" i="1" s="1"/>
  <c r="BE842" i="1"/>
  <c r="BE838" i="1" s="1"/>
  <c r="BE837" i="1" s="1"/>
  <c r="BF960" i="1"/>
  <c r="BF959" i="1" s="1"/>
  <c r="BF948" i="1" s="1"/>
  <c r="BE983" i="1"/>
  <c r="BE982" i="1" s="1"/>
  <c r="BE981" i="1" s="1"/>
  <c r="BE980" i="1" s="1"/>
  <c r="BF1000" i="1"/>
  <c r="BF999" i="1" s="1"/>
  <c r="BF998" i="1" s="1"/>
  <c r="BF997" i="1" s="1"/>
  <c r="BI1068" i="1"/>
  <c r="BI1067" i="1" s="1"/>
  <c r="BI1093" i="1"/>
  <c r="BI1092" i="1" s="1"/>
  <c r="BI1086" i="1" s="1"/>
  <c r="BI1079" i="1" s="1"/>
  <c r="BI1157" i="1"/>
  <c r="BI1156" i="1" s="1"/>
  <c r="BI1150" i="1" s="1"/>
  <c r="BE1438" i="1"/>
  <c r="BE1431" i="1" s="1"/>
  <c r="BE1529" i="1"/>
  <c r="BE1528" i="1" s="1"/>
  <c r="BE1527" i="1" s="1"/>
  <c r="BI1529" i="1"/>
  <c r="BI1528" i="1" s="1"/>
  <c r="BI1527" i="1" s="1"/>
  <c r="BI1988" i="1"/>
  <c r="BI1987" i="1" s="1"/>
  <c r="BI1976" i="1" s="1"/>
  <c r="BI960" i="1"/>
  <c r="BI959" i="1" s="1"/>
  <c r="BI948" i="1" s="1"/>
  <c r="BE1068" i="1"/>
  <c r="BE1067" i="1" s="1"/>
  <c r="BF1217" i="1"/>
  <c r="BF1216" i="1" s="1"/>
  <c r="BE1233" i="1"/>
  <c r="BE1232" i="1" s="1"/>
  <c r="BE1231" i="1" s="1"/>
  <c r="BF1233" i="1"/>
  <c r="BF1232" i="1" s="1"/>
  <c r="BF1231" i="1" s="1"/>
  <c r="BE1260" i="1"/>
  <c r="BE1256" i="1" s="1"/>
  <c r="BE1339" i="1"/>
  <c r="BE1454" i="1"/>
  <c r="BE1453" i="1" s="1"/>
  <c r="BE1452" i="1" s="1"/>
  <c r="BI1494" i="1"/>
  <c r="BI1493" i="1" s="1"/>
  <c r="BE1799" i="1"/>
  <c r="BE1798" i="1" s="1"/>
  <c r="BE1797" i="1" s="1"/>
  <c r="BE1791" i="1" s="1"/>
  <c r="BE1857" i="1"/>
  <c r="BE1856" i="1" s="1"/>
  <c r="BF1964" i="1"/>
  <c r="BF1626" i="1"/>
  <c r="BF1625" i="1" s="1"/>
  <c r="BF1624" i="1" s="1"/>
  <c r="BF1623" i="1" s="1"/>
  <c r="BE1662" i="1"/>
  <c r="BE1661" i="1" s="1"/>
  <c r="BE1660" i="1" s="1"/>
  <c r="BE1654" i="1" s="1"/>
  <c r="BE1647" i="1" s="1"/>
  <c r="BE1744" i="1"/>
  <c r="BE1743" i="1" s="1"/>
  <c r="BE1737" i="1" s="1"/>
  <c r="BE1730" i="1" s="1"/>
  <c r="BF1820" i="1"/>
  <c r="BF1819" i="1" s="1"/>
  <c r="BF1818" i="1" s="1"/>
  <c r="BF1817" i="1" s="1"/>
  <c r="BI2031" i="1"/>
  <c r="BI2030" i="1" s="1"/>
  <c r="BE2151" i="1"/>
  <c r="BF1395" i="1"/>
  <c r="BF1394" i="1" s="1"/>
  <c r="BF1393" i="1" s="1"/>
  <c r="BF1392" i="1" s="1"/>
  <c r="BI1454" i="1"/>
  <c r="BI1453" i="1" s="1"/>
  <c r="BI1452" i="1" s="1"/>
  <c r="BI1479" i="1"/>
  <c r="BI1475" i="1" s="1"/>
  <c r="BI1714" i="1"/>
  <c r="BI1713" i="1" s="1"/>
  <c r="BF1944" i="1"/>
  <c r="BF1943" i="1" s="1"/>
  <c r="BF1942" i="1" s="1"/>
  <c r="BI2081" i="1"/>
  <c r="BI2077" i="1" s="1"/>
  <c r="BE2131" i="1"/>
  <c r="BE2130" i="1" s="1"/>
  <c r="BE2129" i="1" s="1"/>
  <c r="BF2307" i="1"/>
  <c r="BF2306" i="1" s="1"/>
  <c r="BF2305" i="1" s="1"/>
  <c r="BE2616" i="1"/>
  <c r="BI1894" i="1"/>
  <c r="BF2373" i="1"/>
  <c r="BF2372" i="1" s="1"/>
  <c r="BF2371" i="1" s="1"/>
  <c r="BF2370" i="1" s="1"/>
  <c r="BE2414" i="1"/>
  <c r="BE2413" i="1" s="1"/>
  <c r="BE2412" i="1" s="1"/>
  <c r="BE2411" i="1" s="1"/>
  <c r="BE2410" i="1" s="1"/>
  <c r="BE2702" i="1"/>
  <c r="BE2191" i="1"/>
  <c r="BE2190" i="1" s="1"/>
  <c r="BF2237" i="1"/>
  <c r="BE2813" i="1"/>
  <c r="BI2006" i="1"/>
  <c r="BI2005" i="1" s="1"/>
  <c r="BI2004" i="1" s="1"/>
  <c r="BI2003" i="1" s="1"/>
  <c r="BF2096" i="1"/>
  <c r="BF2095" i="1" s="1"/>
  <c r="BE2223" i="1"/>
  <c r="BE2222" i="1" s="1"/>
  <c r="BE2221" i="1" s="1"/>
  <c r="BE2220" i="1" s="1"/>
  <c r="BF2327" i="1"/>
  <c r="BF2131" i="1"/>
  <c r="BF2130" i="1" s="1"/>
  <c r="BF2129" i="1" s="1"/>
  <c r="BI2278" i="1"/>
  <c r="BI2273" i="1" s="1"/>
  <c r="BI2272" i="1" s="1"/>
  <c r="BE2299" i="1"/>
  <c r="BE2298" i="1" s="1"/>
  <c r="BE2297" i="1" s="1"/>
  <c r="BE2296" i="1" s="1"/>
  <c r="BE2289" i="1" s="1"/>
  <c r="BF2352" i="1"/>
  <c r="BF2351" i="1" s="1"/>
  <c r="BF2350" i="1" s="1"/>
  <c r="BF2339" i="1" s="1"/>
  <c r="BI2352" i="1"/>
  <c r="BI2351" i="1" s="1"/>
  <c r="BI2350" i="1" s="1"/>
  <c r="BI2339" i="1" s="1"/>
  <c r="BE2383" i="1"/>
  <c r="BE2382" i="1" s="1"/>
  <c r="BE2381" i="1" s="1"/>
  <c r="BE2380" i="1" s="1"/>
  <c r="BI2562" i="1"/>
  <c r="BF2616" i="1"/>
  <c r="BE2635" i="1"/>
  <c r="BE2663" i="1"/>
  <c r="BI2677" i="1"/>
  <c r="BI2823" i="1"/>
  <c r="BF3002" i="1"/>
  <c r="BF3001" i="1" s="1"/>
  <c r="BF3000" i="1" s="1"/>
  <c r="BI3016" i="1"/>
  <c r="BI3032" i="1"/>
  <c r="BI3031" i="1" s="1"/>
  <c r="BF3044" i="1"/>
  <c r="BF3043" i="1" s="1"/>
  <c r="BE3062" i="1"/>
  <c r="BE3058" i="1" s="1"/>
  <c r="BE3057" i="1" s="1"/>
  <c r="BF3137" i="1"/>
  <c r="BF3226" i="1"/>
  <c r="BI2554" i="1"/>
  <c r="BI2553" i="1" s="1"/>
  <c r="BE2572" i="1"/>
  <c r="BF2663" i="1"/>
  <c r="BF2736" i="1"/>
  <c r="BF2735" i="1" s="1"/>
  <c r="BF2734" i="1" s="1"/>
  <c r="BI2736" i="1"/>
  <c r="BI2735" i="1" s="1"/>
  <c r="BI2734" i="1" s="1"/>
  <c r="BE2803" i="1"/>
  <c r="BE2799" i="1" s="1"/>
  <c r="BE2798" i="1" s="1"/>
  <c r="BI2828" i="1"/>
  <c r="BF2864" i="1"/>
  <c r="BF2863" i="1" s="1"/>
  <c r="BI2873" i="1"/>
  <c r="BI2869" i="1" s="1"/>
  <c r="BF2894" i="1"/>
  <c r="BF2884" i="1" s="1"/>
  <c r="BF2883" i="1" s="1"/>
  <c r="BF2882" i="1" s="1"/>
  <c r="BF2881" i="1" s="1"/>
  <c r="BE2894" i="1"/>
  <c r="BE2884" i="1" s="1"/>
  <c r="BE2883" i="1" s="1"/>
  <c r="BE2882" i="1" s="1"/>
  <c r="BE2881" i="1" s="1"/>
  <c r="BE2925" i="1"/>
  <c r="BF2930" i="1"/>
  <c r="BE2967" i="1"/>
  <c r="BE2966" i="1" s="1"/>
  <c r="BE2965" i="1" s="1"/>
  <c r="BI3002" i="1"/>
  <c r="BI3001" i="1" s="1"/>
  <c r="BI3000" i="1" s="1"/>
  <c r="BE3009" i="1"/>
  <c r="BI3117" i="1"/>
  <c r="BI3113" i="1" s="1"/>
  <c r="BI3108" i="1" s="1"/>
  <c r="BI3226" i="1"/>
  <c r="BI3261" i="1"/>
  <c r="BF3332" i="1"/>
  <c r="BF3331" i="1" s="1"/>
  <c r="BE3533" i="1"/>
  <c r="BE3532" i="1" s="1"/>
  <c r="BF3600" i="1"/>
  <c r="BF3596" i="1" s="1"/>
  <c r="BF3595" i="1" s="1"/>
  <c r="BF3594" i="1" s="1"/>
  <c r="BF3593" i="1" s="1"/>
  <c r="BI1519" i="1"/>
  <c r="BI1518" i="1" s="1"/>
  <c r="BI1512" i="1" s="1"/>
  <c r="BI1505" i="1" s="1"/>
  <c r="BE1609" i="1"/>
  <c r="BE1608" i="1" s="1"/>
  <c r="BE1607" i="1" s="1"/>
  <c r="BE1606" i="1" s="1"/>
  <c r="BF1609" i="1"/>
  <c r="BF1608" i="1" s="1"/>
  <c r="BF1607" i="1" s="1"/>
  <c r="BF1606" i="1" s="1"/>
  <c r="BI1609" i="1"/>
  <c r="BI1608" i="1" s="1"/>
  <c r="BI1607" i="1" s="1"/>
  <c r="BI1606" i="1" s="1"/>
  <c r="BF1662" i="1"/>
  <c r="BF1661" i="1" s="1"/>
  <c r="BF1660" i="1" s="1"/>
  <c r="BF1654" i="1" s="1"/>
  <c r="BF1647" i="1" s="1"/>
  <c r="BI1672" i="1"/>
  <c r="BI1671" i="1" s="1"/>
  <c r="BI1670" i="1" s="1"/>
  <c r="BE1682" i="1"/>
  <c r="BE1678" i="1" s="1"/>
  <c r="BE1677" i="1" s="1"/>
  <c r="BF1699" i="1"/>
  <c r="BF1695" i="1" s="1"/>
  <c r="BI1699" i="1"/>
  <c r="BI1695" i="1" s="1"/>
  <c r="BE1714" i="1"/>
  <c r="BE1713" i="1" s="1"/>
  <c r="BI1744" i="1"/>
  <c r="BI1743" i="1" s="1"/>
  <c r="BI1737" i="1" s="1"/>
  <c r="BI1730" i="1" s="1"/>
  <c r="BI1754" i="1"/>
  <c r="BI1753" i="1" s="1"/>
  <c r="BI1752" i="1" s="1"/>
  <c r="BF1799" i="1"/>
  <c r="BF1798" i="1" s="1"/>
  <c r="BF1797" i="1" s="1"/>
  <c r="BF1791" i="1" s="1"/>
  <c r="BI1857" i="1"/>
  <c r="BI1856" i="1" s="1"/>
  <c r="BE1883" i="1"/>
  <c r="BE1879" i="1" s="1"/>
  <c r="BE1878" i="1" s="1"/>
  <c r="BF1894" i="1"/>
  <c r="BI1934" i="1"/>
  <c r="BI1933" i="1" s="1"/>
  <c r="BI1927" i="1" s="1"/>
  <c r="BI1920" i="1" s="1"/>
  <c r="BI2054" i="1"/>
  <c r="BI2053" i="1" s="1"/>
  <c r="BI2052" i="1" s="1"/>
  <c r="BF2064" i="1"/>
  <c r="BF2060" i="1" s="1"/>
  <c r="BF2059" i="1" s="1"/>
  <c r="BI2064" i="1"/>
  <c r="BI2060" i="1" s="1"/>
  <c r="BI2059" i="1" s="1"/>
  <c r="BI2121" i="1"/>
  <c r="BI2120" i="1" s="1"/>
  <c r="BI2114" i="1" s="1"/>
  <c r="BI2107" i="1" s="1"/>
  <c r="BI2180" i="1"/>
  <c r="BI2179" i="1" s="1"/>
  <c r="BE2206" i="1"/>
  <c r="BE2205" i="1" s="1"/>
  <c r="BE2204" i="1" s="1"/>
  <c r="BE2203" i="1" s="1"/>
  <c r="BI2255" i="1"/>
  <c r="BI2254" i="1" s="1"/>
  <c r="BI2253" i="1" s="1"/>
  <c r="BF2265" i="1"/>
  <c r="BF2261" i="1" s="1"/>
  <c r="BF2260" i="1" s="1"/>
  <c r="BI2265" i="1"/>
  <c r="BI2261" i="1" s="1"/>
  <c r="BI2260" i="1" s="1"/>
  <c r="BE2477" i="1"/>
  <c r="BE2476" i="1" s="1"/>
  <c r="BE2544" i="1"/>
  <c r="BE2539" i="1" s="1"/>
  <c r="BE2538" i="1" s="1"/>
  <c r="BF2581" i="1"/>
  <c r="BF2580" i="1" s="1"/>
  <c r="BI2593" i="1"/>
  <c r="BI2589" i="1" s="1"/>
  <c r="BI2588" i="1" s="1"/>
  <c r="BE2748" i="1"/>
  <c r="BE2744" i="1" s="1"/>
  <c r="BE2743" i="1" s="1"/>
  <c r="BF2803" i="1"/>
  <c r="BF2799" i="1" s="1"/>
  <c r="BF2798" i="1" s="1"/>
  <c r="BF2942" i="1"/>
  <c r="BI2942" i="1"/>
  <c r="BF2985" i="1"/>
  <c r="BE3032" i="1"/>
  <c r="BE3031" i="1" s="1"/>
  <c r="BE3226" i="1"/>
  <c r="BF3354" i="1"/>
  <c r="BI3510" i="1"/>
  <c r="BE3132" i="1"/>
  <c r="BF3160" i="1"/>
  <c r="BI3165" i="1"/>
  <c r="BE3239" i="1"/>
  <c r="BF3323" i="1"/>
  <c r="BF3322" i="1" s="1"/>
  <c r="BI3354" i="1"/>
  <c r="BF3364" i="1"/>
  <c r="BE3423" i="1"/>
  <c r="BE3419" i="1" s="1"/>
  <c r="BE3414" i="1" s="1"/>
  <c r="BE3413" i="1" s="1"/>
  <c r="BE3412" i="1" s="1"/>
  <c r="BE3411" i="1" s="1"/>
  <c r="BF3423" i="1"/>
  <c r="BF3419" i="1" s="1"/>
  <c r="BF3414" i="1" s="1"/>
  <c r="BF3413" i="1" s="1"/>
  <c r="BF3412" i="1" s="1"/>
  <c r="BF3411" i="1" s="1"/>
  <c r="BI3451" i="1"/>
  <c r="BI3447" i="1" s="1"/>
  <c r="BE3538" i="1"/>
  <c r="BE3600" i="1"/>
  <c r="BE3596" i="1" s="1"/>
  <c r="BE3595" i="1" s="1"/>
  <c r="BE3594" i="1" s="1"/>
  <c r="BE3593" i="1" s="1"/>
  <c r="BF3132" i="1"/>
  <c r="BF3176" i="1"/>
  <c r="BF3175" i="1" s="1"/>
  <c r="BI3332" i="1"/>
  <c r="BI3331" i="1" s="1"/>
  <c r="BI3364" i="1"/>
  <c r="BE3479" i="1"/>
  <c r="BE3478" i="1" s="1"/>
  <c r="BE3477" i="1" s="1"/>
  <c r="BF3576" i="1"/>
  <c r="BF3569" i="1" s="1"/>
  <c r="BF3568" i="1" s="1"/>
  <c r="BF3562" i="1" s="1"/>
  <c r="BF3587" i="1"/>
  <c r="BF3583" i="1" s="1"/>
  <c r="BF3582" i="1" s="1"/>
  <c r="BF3581" i="1" s="1"/>
  <c r="BI2855" i="1"/>
  <c r="BI2851" i="1" s="1"/>
  <c r="BI2850" i="1" s="1"/>
  <c r="BI2844" i="1" s="1"/>
  <c r="BI2843" i="1" s="1"/>
  <c r="BE2873" i="1"/>
  <c r="BE2869" i="1" s="1"/>
  <c r="BE2942" i="1"/>
  <c r="BF3009" i="1"/>
  <c r="BE3016" i="1"/>
  <c r="BI3062" i="1"/>
  <c r="BI3058" i="1" s="1"/>
  <c r="BI3057" i="1" s="1"/>
  <c r="BI3103" i="1"/>
  <c r="BI3102" i="1" s="1"/>
  <c r="BI3101" i="1" s="1"/>
  <c r="BE3117" i="1"/>
  <c r="BE3113" i="1" s="1"/>
  <c r="BE3108" i="1" s="1"/>
  <c r="BF3148" i="1"/>
  <c r="BI3148" i="1"/>
  <c r="BE3193" i="1"/>
  <c r="BE3192" i="1" s="1"/>
  <c r="BF3261" i="1"/>
  <c r="BI3281" i="1"/>
  <c r="BI3275" i="1" s="1"/>
  <c r="BI3274" i="1" s="1"/>
  <c r="BE3303" i="1"/>
  <c r="BE3302" i="1" s="1"/>
  <c r="BE3301" i="1" s="1"/>
  <c r="BE3300" i="1" s="1"/>
  <c r="BE3332" i="1"/>
  <c r="BE3331" i="1" s="1"/>
  <c r="BE3354" i="1"/>
  <c r="BE3404" i="1"/>
  <c r="BE3400" i="1" s="1"/>
  <c r="BE3391" i="1" s="1"/>
  <c r="BE3390" i="1" s="1"/>
  <c r="BE3389" i="1" s="1"/>
  <c r="BE3388" i="1" s="1"/>
  <c r="BI3479" i="1"/>
  <c r="BI3478" i="1" s="1"/>
  <c r="BI3477" i="1" s="1"/>
  <c r="BI3494" i="1"/>
  <c r="BI3490" i="1" s="1"/>
  <c r="BI3489" i="1" s="1"/>
  <c r="BE3510" i="1"/>
  <c r="BF3510" i="1"/>
  <c r="BI3533" i="1"/>
  <c r="BI3532" i="1" s="1"/>
  <c r="BF3554" i="1"/>
  <c r="BF3553" i="1" s="1"/>
  <c r="BF3552" i="1" s="1"/>
  <c r="BF3551" i="1" s="1"/>
  <c r="BI3576" i="1"/>
  <c r="BI3569" i="1" s="1"/>
  <c r="BI3568" i="1" s="1"/>
  <c r="BI3562" i="1" s="1"/>
  <c r="BI3587" i="1"/>
  <c r="BI3583" i="1" s="1"/>
  <c r="BI3582" i="1" s="1"/>
  <c r="BI3581" i="1" s="1"/>
  <c r="BF98" i="1"/>
  <c r="BI359" i="1"/>
  <c r="BI358" i="1" s="1"/>
  <c r="BF143" i="1"/>
  <c r="BF332" i="1"/>
  <c r="BF47" i="1"/>
  <c r="BF42" i="1" s="1"/>
  <c r="BE192" i="1"/>
  <c r="BE191" i="1" s="1"/>
  <c r="BE190" i="1" s="1"/>
  <c r="BE189" i="1" s="1"/>
  <c r="BE188" i="1" s="1"/>
  <c r="BE296" i="1"/>
  <c r="BE295" i="1" s="1"/>
  <c r="BE289" i="1" s="1"/>
  <c r="BI312" i="1"/>
  <c r="BI405" i="1"/>
  <c r="BI404" i="1" s="1"/>
  <c r="BI403" i="1" s="1"/>
  <c r="BI544" i="1"/>
  <c r="BE565" i="1"/>
  <c r="BF59" i="1"/>
  <c r="BF55" i="1" s="1"/>
  <c r="BF54" i="1" s="1"/>
  <c r="BF69" i="1"/>
  <c r="BF68" i="1" s="1"/>
  <c r="BF67" i="1" s="1"/>
  <c r="BF66" i="1" s="1"/>
  <c r="BE84" i="1"/>
  <c r="BE80" i="1" s="1"/>
  <c r="BE79" i="1" s="1"/>
  <c r="BE78" i="1" s="1"/>
  <c r="BI127" i="1"/>
  <c r="BI123" i="1" s="1"/>
  <c r="BI122" i="1" s="1"/>
  <c r="BI121" i="1" s="1"/>
  <c r="BI120" i="1" s="1"/>
  <c r="BF192" i="1"/>
  <c r="BF191" i="1" s="1"/>
  <c r="BF190" i="1" s="1"/>
  <c r="BF189" i="1" s="1"/>
  <c r="BF188" i="1" s="1"/>
  <c r="BE208" i="1"/>
  <c r="BE207" i="1" s="1"/>
  <c r="BF325" i="1"/>
  <c r="BI389" i="1"/>
  <c r="BF754" i="1"/>
  <c r="BF748" i="1" s="1"/>
  <c r="BI892" i="1"/>
  <c r="BI885" i="1" s="1"/>
  <c r="BE960" i="1"/>
  <c r="BE959" i="1" s="1"/>
  <c r="BE948" i="1" s="1"/>
  <c r="BI1103" i="1"/>
  <c r="BI1102" i="1" s="1"/>
  <c r="BI1101" i="1" s="1"/>
  <c r="BF1205" i="1"/>
  <c r="BF1204" i="1" s="1"/>
  <c r="BE429" i="1"/>
  <c r="BI565" i="1"/>
  <c r="BF22" i="1"/>
  <c r="BF21" i="1" s="1"/>
  <c r="BF220" i="1"/>
  <c r="BF219" i="1" s="1"/>
  <c r="BF218" i="1" s="1"/>
  <c r="BI441" i="1"/>
  <c r="BI440" i="1" s="1"/>
  <c r="BI439" i="1" s="1"/>
  <c r="BI485" i="1"/>
  <c r="BI481" i="1" s="1"/>
  <c r="BI480" i="1" s="1"/>
  <c r="BI479" i="1" s="1"/>
  <c r="BI514" i="1"/>
  <c r="BI98" i="1"/>
  <c r="BF312" i="1"/>
  <c r="BE384" i="1"/>
  <c r="BE413" i="1"/>
  <c r="BF127" i="1"/>
  <c r="BF123" i="1" s="1"/>
  <c r="BF122" i="1" s="1"/>
  <c r="BF121" i="1" s="1"/>
  <c r="BF120" i="1" s="1"/>
  <c r="BE325" i="1"/>
  <c r="BE359" i="1"/>
  <c r="BE358" i="1" s="1"/>
  <c r="BF495" i="1"/>
  <c r="BF494" i="1" s="1"/>
  <c r="BF493" i="1" s="1"/>
  <c r="BF492" i="1" s="1"/>
  <c r="BF514" i="1"/>
  <c r="BE644" i="1"/>
  <c r="BE754" i="1"/>
  <c r="BE748" i="1" s="1"/>
  <c r="BF892" i="1"/>
  <c r="BF885" i="1" s="1"/>
  <c r="BE832" i="1"/>
  <c r="BE831" i="1" s="1"/>
  <c r="BE830" i="1" s="1"/>
  <c r="BF874" i="1"/>
  <c r="BF873" i="1" s="1"/>
  <c r="BI1026" i="1"/>
  <c r="BI1025" i="1" s="1"/>
  <c r="BI1024" i="1" s="1"/>
  <c r="BF1053" i="1"/>
  <c r="BF1049" i="1" s="1"/>
  <c r="BF1339" i="1"/>
  <c r="BI1438" i="1"/>
  <c r="BI1431" i="1" s="1"/>
  <c r="BF1554" i="1"/>
  <c r="BI1133" i="1"/>
  <c r="BI1217" i="1"/>
  <c r="BI1216" i="1" s="1"/>
  <c r="BI1314" i="1"/>
  <c r="BI1313" i="1" s="1"/>
  <c r="BI1312" i="1" s="1"/>
  <c r="BE1420" i="1"/>
  <c r="BE1419" i="1" s="1"/>
  <c r="BF1133" i="1"/>
  <c r="BF1180" i="1"/>
  <c r="BF1179" i="1" s="1"/>
  <c r="BF1178" i="1" s="1"/>
  <c r="BF1177" i="1" s="1"/>
  <c r="BI1910" i="1"/>
  <c r="BE2023" i="1"/>
  <c r="BE2022" i="1" s="1"/>
  <c r="BE2021" i="1" s="1"/>
  <c r="BE2020" i="1" s="1"/>
  <c r="BF1529" i="1"/>
  <c r="BF1528" i="1" s="1"/>
  <c r="BF1527" i="1" s="1"/>
  <c r="BF1845" i="1"/>
  <c r="BF1844" i="1" s="1"/>
  <c r="BF2031" i="1"/>
  <c r="BF2030" i="1" s="1"/>
  <c r="BF1306" i="1"/>
  <c r="BF1305" i="1" s="1"/>
  <c r="BF1304" i="1" s="1"/>
  <c r="BF1298" i="1" s="1"/>
  <c r="BF1291" i="1" s="1"/>
  <c r="BI1662" i="1"/>
  <c r="BI1661" i="1" s="1"/>
  <c r="BI1660" i="1" s="1"/>
  <c r="BI1654" i="1" s="1"/>
  <c r="BI1647" i="1" s="1"/>
  <c r="BE1873" i="1"/>
  <c r="BE1872" i="1" s="1"/>
  <c r="BE1871" i="1" s="1"/>
  <c r="BI1799" i="1"/>
  <c r="BI1798" i="1" s="1"/>
  <c r="BI1797" i="1" s="1"/>
  <c r="BI1791" i="1" s="1"/>
  <c r="BI1820" i="1"/>
  <c r="BI1819" i="1" s="1"/>
  <c r="BI1818" i="1" s="1"/>
  <c r="BI1817" i="1" s="1"/>
  <c r="BI1944" i="1"/>
  <c r="BI1943" i="1" s="1"/>
  <c r="BI1942" i="1" s="1"/>
  <c r="BF2054" i="1"/>
  <c r="BF2053" i="1" s="1"/>
  <c r="BF2052" i="1" s="1"/>
  <c r="BE2064" i="1"/>
  <c r="BE2060" i="1" s="1"/>
  <c r="BE2059" i="1" s="1"/>
  <c r="BI2131" i="1"/>
  <c r="BI2130" i="1" s="1"/>
  <c r="BI2129" i="1" s="1"/>
  <c r="BE2180" i="1"/>
  <c r="BE2179" i="1" s="1"/>
  <c r="BE2237" i="1"/>
  <c r="BI2237" i="1"/>
  <c r="BF2391" i="1"/>
  <c r="BF2390" i="1" s="1"/>
  <c r="BE2081" i="1"/>
  <c r="BE2077" i="1" s="1"/>
  <c r="BF2180" i="1"/>
  <c r="BF2179" i="1" s="1"/>
  <c r="BF2223" i="1"/>
  <c r="BF2222" i="1" s="1"/>
  <c r="BF2221" i="1" s="1"/>
  <c r="BF2220" i="1" s="1"/>
  <c r="BE2327" i="1"/>
  <c r="BI2327" i="1"/>
  <c r="BF1988" i="1"/>
  <c r="BF1987" i="1" s="1"/>
  <c r="BF1976" i="1" s="1"/>
  <c r="BF2081" i="1"/>
  <c r="BF2077" i="1" s="1"/>
  <c r="BI2096" i="1"/>
  <c r="BI2095" i="1" s="1"/>
  <c r="BF2151" i="1"/>
  <c r="BF2414" i="1"/>
  <c r="BF2413" i="1" s="1"/>
  <c r="BF2412" i="1" s="1"/>
  <c r="BF2411" i="1" s="1"/>
  <c r="BF2410" i="1" s="1"/>
  <c r="BE2424" i="1"/>
  <c r="BE2423" i="1" s="1"/>
  <c r="BE2422" i="1" s="1"/>
  <c r="BE2421" i="1" s="1"/>
  <c r="BI2470" i="1"/>
  <c r="BI2469" i="1" s="1"/>
  <c r="BI2468" i="1" s="1"/>
  <c r="BI2544" i="1"/>
  <c r="BI2539" i="1" s="1"/>
  <c r="BI2538" i="1" s="1"/>
  <c r="BF2554" i="1"/>
  <c r="BF2553" i="1" s="1"/>
  <c r="BE2677" i="1"/>
  <c r="BI2702" i="1"/>
  <c r="BI2191" i="1"/>
  <c r="BI2190" i="1" s="1"/>
  <c r="BI2477" i="1"/>
  <c r="BI2476" i="1" s="1"/>
  <c r="BI2616" i="1"/>
  <c r="BI2635" i="1"/>
  <c r="BF2677" i="1"/>
  <c r="BI2206" i="1"/>
  <c r="BI2205" i="1" s="1"/>
  <c r="BI2204" i="1" s="1"/>
  <c r="BI2203" i="1" s="1"/>
  <c r="BF2470" i="1"/>
  <c r="BF2469" i="1" s="1"/>
  <c r="BF2468" i="1" s="1"/>
  <c r="BI2499" i="1"/>
  <c r="BI2492" i="1" s="1"/>
  <c r="BF2572" i="1"/>
  <c r="BF2635" i="1"/>
  <c r="BF2813" i="1"/>
  <c r="BI2864" i="1"/>
  <c r="BI2863" i="1" s="1"/>
  <c r="BF2977" i="1"/>
  <c r="BF2973" i="1" s="1"/>
  <c r="BF2972" i="1" s="1"/>
  <c r="BE3044" i="1"/>
  <c r="BE3043" i="1" s="1"/>
  <c r="BI3239" i="1"/>
  <c r="BF2748" i="1"/>
  <c r="BF2744" i="1" s="1"/>
  <c r="BF2743" i="1" s="1"/>
  <c r="BF2910" i="1"/>
  <c r="BF2909" i="1" s="1"/>
  <c r="BF2908" i="1" s="1"/>
  <c r="BF2907" i="1" s="1"/>
  <c r="BF2967" i="1"/>
  <c r="BF2966" i="1" s="1"/>
  <c r="BF2965" i="1" s="1"/>
  <c r="BI3044" i="1"/>
  <c r="BI3043" i="1" s="1"/>
  <c r="BI2803" i="1"/>
  <c r="BI2799" i="1" s="1"/>
  <c r="BI2798" i="1" s="1"/>
  <c r="BI2894" i="1"/>
  <c r="BI2884" i="1" s="1"/>
  <c r="BI2883" i="1" s="1"/>
  <c r="BI2882" i="1" s="1"/>
  <c r="BI2881" i="1" s="1"/>
  <c r="BI2910" i="1"/>
  <c r="BI2909" i="1" s="1"/>
  <c r="BI2908" i="1" s="1"/>
  <c r="BI2907" i="1" s="1"/>
  <c r="BI2930" i="1"/>
  <c r="BI2967" i="1"/>
  <c r="BI2966" i="1" s="1"/>
  <c r="BI2965" i="1" s="1"/>
  <c r="BE2977" i="1"/>
  <c r="BE2973" i="1" s="1"/>
  <c r="BE2972" i="1" s="1"/>
  <c r="BI3207" i="1"/>
  <c r="BE3207" i="1"/>
  <c r="BI3137" i="1"/>
  <c r="BE3165" i="1"/>
  <c r="BF3256" i="1"/>
  <c r="BI3143" i="1"/>
  <c r="BF3193" i="1"/>
  <c r="BF3192" i="1" s="1"/>
  <c r="BE3261" i="1"/>
  <c r="BI3303" i="1"/>
  <c r="BI3302" i="1" s="1"/>
  <c r="BI3301" i="1" s="1"/>
  <c r="BI3300" i="1" s="1"/>
  <c r="BI3404" i="1"/>
  <c r="BI3400" i="1" s="1"/>
  <c r="BI3391" i="1" s="1"/>
  <c r="BI3390" i="1" s="1"/>
  <c r="BI3389" i="1" s="1"/>
  <c r="BI3388" i="1" s="1"/>
  <c r="BF3538" i="1"/>
  <c r="BF3451" i="1"/>
  <c r="BF3447" i="1" s="1"/>
  <c r="BF3479" i="1"/>
  <c r="BF3478" i="1" s="1"/>
  <c r="BF3477" i="1" s="1"/>
  <c r="BE3494" i="1"/>
  <c r="BE3490" i="1" s="1"/>
  <c r="BE3489" i="1" s="1"/>
  <c r="BI3538" i="1"/>
  <c r="BP3632" i="1" l="1"/>
  <c r="AQ1128" i="1"/>
  <c r="BT1128" i="1" s="1"/>
  <c r="BT1129" i="1"/>
  <c r="AP1128" i="1"/>
  <c r="BS1128" i="1" s="1"/>
  <c r="BS1129" i="1"/>
  <c r="BA1128" i="1"/>
  <c r="BR1128" i="1" s="1"/>
  <c r="BR1129" i="1"/>
  <c r="BI1870" i="1"/>
  <c r="BL510" i="1"/>
  <c r="BL3632" i="1" s="1"/>
  <c r="BM510" i="1"/>
  <c r="BM3632" i="1" s="1"/>
  <c r="BF2168" i="1"/>
  <c r="BF2167" i="1" s="1"/>
  <c r="BI3509" i="1"/>
  <c r="BI3508" i="1" s="1"/>
  <c r="BI3502" i="1" s="1"/>
  <c r="BI3501" i="1" s="1"/>
  <c r="BE2812" i="1"/>
  <c r="BE2811" i="1" s="1"/>
  <c r="BE2810" i="1" s="1"/>
  <c r="BI1526" i="1"/>
  <c r="BE402" i="1"/>
  <c r="BQ510" i="1"/>
  <c r="BQ3632" i="1" s="1"/>
  <c r="BI1311" i="1"/>
  <c r="BE3353" i="1"/>
  <c r="BE3352" i="1" s="1"/>
  <c r="BF2676" i="1"/>
  <c r="BF1889" i="1"/>
  <c r="BF1888" i="1" s="1"/>
  <c r="BF1869" i="1" s="1"/>
  <c r="BI1149" i="1"/>
  <c r="BF380" i="1"/>
  <c r="BF379" i="1" s="1"/>
  <c r="BF368" i="1" s="1"/>
  <c r="BI829" i="1"/>
  <c r="BI137" i="1"/>
  <c r="BI136" i="1" s="1"/>
  <c r="BI135" i="1" s="1"/>
  <c r="BI134" i="1" s="1"/>
  <c r="BI119" i="1" s="1"/>
  <c r="BE2491" i="1"/>
  <c r="BE2475" i="1" s="1"/>
  <c r="BF2252" i="1"/>
  <c r="BF2251" i="1" s="1"/>
  <c r="BE137" i="1"/>
  <c r="BE136" i="1" s="1"/>
  <c r="BE135" i="1" s="1"/>
  <c r="BE134" i="1" s="1"/>
  <c r="BE119" i="1" s="1"/>
  <c r="BF3100" i="1"/>
  <c r="BE804" i="1"/>
  <c r="BE803" i="1" s="1"/>
  <c r="BI2812" i="1"/>
  <c r="BI2811" i="1" s="1"/>
  <c r="BI2810" i="1" s="1"/>
  <c r="BF3614" i="1"/>
  <c r="BF3613" i="1" s="1"/>
  <c r="BF3612" i="1" s="1"/>
  <c r="BF3592" i="1" s="1"/>
  <c r="BE3159" i="1"/>
  <c r="BF2941" i="1"/>
  <c r="BF2935" i="1" s="1"/>
  <c r="BE1751" i="1"/>
  <c r="BE903" i="1"/>
  <c r="BH2733" i="1"/>
  <c r="BI3439" i="1"/>
  <c r="BI3438" i="1" s="1"/>
  <c r="BI3431" i="1" s="1"/>
  <c r="BI3430" i="1" s="1"/>
  <c r="BF2924" i="1"/>
  <c r="BF2923" i="1" s="1"/>
  <c r="BF2916" i="1" s="1"/>
  <c r="BE97" i="1"/>
  <c r="BE77" i="1" s="1"/>
  <c r="BE76" i="1" s="1"/>
  <c r="BE782" i="1"/>
  <c r="BE781" i="1" s="1"/>
  <c r="BE747" i="1" s="1"/>
  <c r="BE3100" i="1"/>
  <c r="BE1526" i="1"/>
  <c r="BI1751" i="1"/>
  <c r="BH1149" i="1"/>
  <c r="BI2941" i="1"/>
  <c r="BI2935" i="1" s="1"/>
  <c r="BH2812" i="1"/>
  <c r="BH2811" i="1" s="1"/>
  <c r="BH2810" i="1" s="1"/>
  <c r="BH2051" i="1"/>
  <c r="BH782" i="1"/>
  <c r="BH781" i="1" s="1"/>
  <c r="BH747" i="1" s="1"/>
  <c r="BH3614" i="1"/>
  <c r="BH3613" i="1" s="1"/>
  <c r="BH3612" i="1" s="1"/>
  <c r="BH3592" i="1" s="1"/>
  <c r="BE681" i="1"/>
  <c r="BE676" i="1" s="1"/>
  <c r="BE675" i="1" s="1"/>
  <c r="BH1230" i="1"/>
  <c r="BH20" i="1"/>
  <c r="BH19" i="1" s="1"/>
  <c r="BH18" i="1" s="1"/>
  <c r="BH17" i="1" s="1"/>
  <c r="BF2561" i="1"/>
  <c r="BF2552" i="1" s="1"/>
  <c r="BF2551" i="1" s="1"/>
  <c r="BF3142" i="1"/>
  <c r="BF137" i="1"/>
  <c r="BF136" i="1" s="1"/>
  <c r="BF135" i="1" s="1"/>
  <c r="BF134" i="1" s="1"/>
  <c r="BF119" i="1" s="1"/>
  <c r="BE3509" i="1"/>
  <c r="BE3508" i="1" s="1"/>
  <c r="BE3502" i="1" s="1"/>
  <c r="BE3501" i="1" s="1"/>
  <c r="BH3476" i="1"/>
  <c r="BH3475" i="1" s="1"/>
  <c r="BF829" i="1"/>
  <c r="BF3183" i="1"/>
  <c r="BF2812" i="1"/>
  <c r="BF2811" i="1" s="1"/>
  <c r="BF2810" i="1" s="1"/>
  <c r="BI2128" i="1"/>
  <c r="BF428" i="1"/>
  <c r="BF427" i="1" s="1"/>
  <c r="BF206" i="1"/>
  <c r="BF205" i="1" s="1"/>
  <c r="BF187" i="1" s="1"/>
  <c r="BF513" i="1"/>
  <c r="BF512" i="1" s="1"/>
  <c r="BE947" i="1"/>
  <c r="BI206" i="1"/>
  <c r="BI205" i="1" s="1"/>
  <c r="BI187" i="1" s="1"/>
  <c r="BH829" i="1"/>
  <c r="BH428" i="1"/>
  <c r="BH427" i="1" s="1"/>
  <c r="BI2662" i="1"/>
  <c r="BE3142" i="1"/>
  <c r="BE1100" i="1"/>
  <c r="BE2733" i="1"/>
  <c r="BE1669" i="1"/>
  <c r="BE1941" i="1"/>
  <c r="BF3439" i="1"/>
  <c r="BF3438" i="1" s="1"/>
  <c r="BF3431" i="1" s="1"/>
  <c r="BF3430" i="1" s="1"/>
  <c r="BE2941" i="1"/>
  <c r="BE2935" i="1" s="1"/>
  <c r="BE2304" i="1"/>
  <c r="BI428" i="1"/>
  <c r="BI427" i="1" s="1"/>
  <c r="BF947" i="1"/>
  <c r="BI782" i="1"/>
  <c r="BI781" i="1" s="1"/>
  <c r="BI747" i="1" s="1"/>
  <c r="BE3183" i="1"/>
  <c r="BH2128" i="1"/>
  <c r="BF1470" i="1"/>
  <c r="BF1469" i="1" s="1"/>
  <c r="BE2252" i="1"/>
  <c r="BE2251" i="1" s="1"/>
  <c r="BI3100" i="1"/>
  <c r="BH3509" i="1"/>
  <c r="BH3508" i="1" s="1"/>
  <c r="BH3502" i="1" s="1"/>
  <c r="BH3501" i="1" s="1"/>
  <c r="BF1941" i="1"/>
  <c r="BE2432" i="1"/>
  <c r="BF681" i="1"/>
  <c r="BF676" i="1" s="1"/>
  <c r="BF675" i="1" s="1"/>
  <c r="BE1889" i="1"/>
  <c r="BE1888" i="1" s="1"/>
  <c r="BH2561" i="1"/>
  <c r="BH2552" i="1" s="1"/>
  <c r="BH2551" i="1" s="1"/>
  <c r="BH2304" i="1"/>
  <c r="BE3255" i="1"/>
  <c r="BE3254" i="1" s="1"/>
  <c r="BE3253" i="1" s="1"/>
  <c r="BE3252" i="1" s="1"/>
  <c r="BI3131" i="1"/>
  <c r="BI2168" i="1"/>
  <c r="BI2167" i="1" s="1"/>
  <c r="BF3008" i="1"/>
  <c r="BF3007" i="1" s="1"/>
  <c r="BF2999" i="1" s="1"/>
  <c r="BI3159" i="1"/>
  <c r="BF2662" i="1"/>
  <c r="BF1451" i="1"/>
  <c r="BH137" i="1"/>
  <c r="BH136" i="1" s="1"/>
  <c r="BH135" i="1" s="1"/>
  <c r="BH134" i="1" s="1"/>
  <c r="BH119" i="1" s="1"/>
  <c r="BF3476" i="1"/>
  <c r="BF3475" i="1" s="1"/>
  <c r="BF1311" i="1"/>
  <c r="BE380" i="1"/>
  <c r="BE379" i="1" s="1"/>
  <c r="BE368" i="1" s="1"/>
  <c r="BF3509" i="1"/>
  <c r="BF3508" i="1" s="1"/>
  <c r="BF3502" i="1" s="1"/>
  <c r="BF3501" i="1" s="1"/>
  <c r="BE2862" i="1"/>
  <c r="BE2861" i="1" s="1"/>
  <c r="BE2860" i="1" s="1"/>
  <c r="BE2842" i="1" s="1"/>
  <c r="BE3131" i="1"/>
  <c r="BE2338" i="1"/>
  <c r="BI2491" i="1"/>
  <c r="BI2475" i="1" s="1"/>
  <c r="BE1251" i="1"/>
  <c r="BE1250" i="1" s="1"/>
  <c r="BI2561" i="1"/>
  <c r="BI2552" i="1" s="1"/>
  <c r="BI2551" i="1" s="1"/>
  <c r="BF1751" i="1"/>
  <c r="BH2432" i="1"/>
  <c r="BH1751" i="1"/>
  <c r="BE3439" i="1"/>
  <c r="BE3438" i="1" s="1"/>
  <c r="BE3431" i="1" s="1"/>
  <c r="BE3430" i="1" s="1"/>
  <c r="BF2491" i="1"/>
  <c r="BF2475" i="1" s="1"/>
  <c r="BI903" i="1"/>
  <c r="BH1669" i="1"/>
  <c r="BF1570" i="1"/>
  <c r="BE850" i="1"/>
  <c r="BE849" i="1" s="1"/>
  <c r="BI1941" i="1"/>
  <c r="BI3255" i="1"/>
  <c r="BI3254" i="1" s="1"/>
  <c r="BI3253" i="1" s="1"/>
  <c r="BI3252" i="1" s="1"/>
  <c r="BH3030" i="1"/>
  <c r="BI2862" i="1"/>
  <c r="BI2861" i="1" s="1"/>
  <c r="BI2860" i="1" s="1"/>
  <c r="BI2842" i="1" s="1"/>
  <c r="BF2338" i="1"/>
  <c r="BI3008" i="1"/>
  <c r="BI3007" i="1" s="1"/>
  <c r="BI2999" i="1" s="1"/>
  <c r="BE2128" i="1"/>
  <c r="BF804" i="1"/>
  <c r="BF803" i="1" s="1"/>
  <c r="BH380" i="1"/>
  <c r="BH379" i="1" s="1"/>
  <c r="BH368" i="1" s="1"/>
  <c r="BH1251" i="1"/>
  <c r="BH1250" i="1" s="1"/>
  <c r="BF3255" i="1"/>
  <c r="BF3254" i="1" s="1"/>
  <c r="BF3253" i="1" s="1"/>
  <c r="BF3252" i="1" s="1"/>
  <c r="BF2615" i="1"/>
  <c r="BF2614" i="1" s="1"/>
  <c r="BF2613" i="1" s="1"/>
  <c r="BI2924" i="1"/>
  <c r="BI2923" i="1" s="1"/>
  <c r="BI2916" i="1" s="1"/>
  <c r="BE2051" i="1"/>
  <c r="BF3159" i="1"/>
  <c r="BE2561" i="1"/>
  <c r="BE2552" i="1" s="1"/>
  <c r="BE2551" i="1" s="1"/>
  <c r="BH2615" i="1"/>
  <c r="BH2614" i="1" s="1"/>
  <c r="BH2613" i="1" s="1"/>
  <c r="BE1023" i="1"/>
  <c r="BH402" i="1"/>
  <c r="BH2252" i="1"/>
  <c r="BH2251" i="1" s="1"/>
  <c r="BI380" i="1"/>
  <c r="BI379" i="1" s="1"/>
  <c r="BI368" i="1" s="1"/>
  <c r="BE2924" i="1"/>
  <c r="BE2923" i="1" s="1"/>
  <c r="BE2916" i="1" s="1"/>
  <c r="BI2338" i="1"/>
  <c r="BF903" i="1"/>
  <c r="BH3183" i="1"/>
  <c r="BH1889" i="1"/>
  <c r="BH1888" i="1" s="1"/>
  <c r="BH804" i="1"/>
  <c r="BH803" i="1" s="1"/>
  <c r="BH1311" i="1"/>
  <c r="BH3321" i="1"/>
  <c r="BH3320" i="1" s="1"/>
  <c r="BH3142" i="1"/>
  <c r="BH1870" i="1"/>
  <c r="BI1669" i="1"/>
  <c r="BE1149" i="1"/>
  <c r="BI2051" i="1"/>
  <c r="BH1790" i="1"/>
  <c r="BH1975" i="1"/>
  <c r="BH3255" i="1"/>
  <c r="BH3254" i="1" s="1"/>
  <c r="BH3253" i="1" s="1"/>
  <c r="BH3252" i="1" s="1"/>
  <c r="BH2924" i="1"/>
  <c r="BH2923" i="1" s="1"/>
  <c r="BH2916" i="1" s="1"/>
  <c r="BI3614" i="1"/>
  <c r="BI3613" i="1" s="1"/>
  <c r="BI3612" i="1" s="1"/>
  <c r="BI3592" i="1" s="1"/>
  <c r="BI1251" i="1"/>
  <c r="BI1250" i="1" s="1"/>
  <c r="BE1570" i="1"/>
  <c r="BI1230" i="1"/>
  <c r="BI513" i="1"/>
  <c r="BI512" i="1" s="1"/>
  <c r="BF20" i="1"/>
  <c r="BF19" i="1" s="1"/>
  <c r="BF18" i="1" s="1"/>
  <c r="BF17" i="1" s="1"/>
  <c r="BF3561" i="1"/>
  <c r="BF1669" i="1"/>
  <c r="BH2676" i="1"/>
  <c r="BH850" i="1"/>
  <c r="BH849" i="1" s="1"/>
  <c r="BH903" i="1"/>
  <c r="BE1230" i="1"/>
  <c r="BI3142" i="1"/>
  <c r="BE428" i="1"/>
  <c r="BE427" i="1" s="1"/>
  <c r="BI1470" i="1"/>
  <c r="BI1469" i="1" s="1"/>
  <c r="BH3353" i="1"/>
  <c r="BH3352" i="1" s="1"/>
  <c r="BH3008" i="1"/>
  <c r="BH3007" i="1" s="1"/>
  <c r="BH2999" i="1" s="1"/>
  <c r="BH2491" i="1"/>
  <c r="BH2475" i="1" s="1"/>
  <c r="BH1451" i="1"/>
  <c r="BE2168" i="1"/>
  <c r="BE2167" i="1" s="1"/>
  <c r="BF2733" i="1"/>
  <c r="BE1350" i="1"/>
  <c r="BI564" i="1"/>
  <c r="BI563" i="1" s="1"/>
  <c r="BF1690" i="1"/>
  <c r="BF1689" i="1" s="1"/>
  <c r="BE513" i="1"/>
  <c r="BE512" i="1" s="1"/>
  <c r="BH681" i="1"/>
  <c r="BH676" i="1" s="1"/>
  <c r="BH675" i="1" s="1"/>
  <c r="BH1570" i="1"/>
  <c r="BH2862" i="1"/>
  <c r="BH2861" i="1" s="1"/>
  <c r="BH2860" i="1" s="1"/>
  <c r="BH2842" i="1" s="1"/>
  <c r="BE3561" i="1"/>
  <c r="BF1100" i="1"/>
  <c r="BE3321" i="1"/>
  <c r="BE3320" i="1" s="1"/>
  <c r="BH2168" i="1"/>
  <c r="BH2167" i="1" s="1"/>
  <c r="BH1023" i="1"/>
  <c r="BH947" i="1"/>
  <c r="BH97" i="1"/>
  <c r="BH77" i="1" s="1"/>
  <c r="BH76" i="1" s="1"/>
  <c r="BF564" i="1"/>
  <c r="BF563" i="1" s="1"/>
  <c r="BE1470" i="1"/>
  <c r="BE1469" i="1" s="1"/>
  <c r="BH3561" i="1"/>
  <c r="BE1044" i="1"/>
  <c r="BE1043" i="1" s="1"/>
  <c r="BI804" i="1"/>
  <c r="BI803" i="1" s="1"/>
  <c r="BH1526" i="1"/>
  <c r="BH564" i="1"/>
  <c r="BH563" i="1" s="1"/>
  <c r="BI3183" i="1"/>
  <c r="BF2862" i="1"/>
  <c r="BF2861" i="1" s="1"/>
  <c r="BF2860" i="1" s="1"/>
  <c r="BF2842" i="1" s="1"/>
  <c r="BE3476" i="1"/>
  <c r="BE3475" i="1" s="1"/>
  <c r="BI2676" i="1"/>
  <c r="BI2432" i="1"/>
  <c r="BI1451" i="1"/>
  <c r="BI1350" i="1"/>
  <c r="BI311" i="1"/>
  <c r="BI310" i="1" s="1"/>
  <c r="BI309" i="1" s="1"/>
  <c r="BI254" i="1" s="1"/>
  <c r="BI243" i="1" s="1"/>
  <c r="BE2662" i="1"/>
  <c r="BE1790" i="1"/>
  <c r="BF782" i="1"/>
  <c r="BF781" i="1" s="1"/>
  <c r="BF747" i="1" s="1"/>
  <c r="BH3100" i="1"/>
  <c r="BH2072" i="1"/>
  <c r="BH2071" i="1" s="1"/>
  <c r="BF1023" i="1"/>
  <c r="BE1975" i="1"/>
  <c r="BF1230" i="1"/>
  <c r="BI947" i="1"/>
  <c r="BH1941" i="1"/>
  <c r="BH3131" i="1"/>
  <c r="BI2733" i="1"/>
  <c r="BH1470" i="1"/>
  <c r="BH1469" i="1" s="1"/>
  <c r="BF1044" i="1"/>
  <c r="BF1043" i="1" s="1"/>
  <c r="BI850" i="1"/>
  <c r="BI849" i="1" s="1"/>
  <c r="BE311" i="1"/>
  <c r="BE310" i="1" s="1"/>
  <c r="BE309" i="1" s="1"/>
  <c r="BE254" i="1" s="1"/>
  <c r="BE243" i="1" s="1"/>
  <c r="BI3561" i="1"/>
  <c r="BF1975" i="1"/>
  <c r="BI2304" i="1"/>
  <c r="BI1889" i="1"/>
  <c r="BI1888" i="1" s="1"/>
  <c r="BI3476" i="1"/>
  <c r="BI3475" i="1" s="1"/>
  <c r="BF1790" i="1"/>
  <c r="BI1690" i="1"/>
  <c r="BI1689" i="1" s="1"/>
  <c r="BH2757" i="1"/>
  <c r="BH206" i="1"/>
  <c r="BH205" i="1" s="1"/>
  <c r="BH187" i="1" s="1"/>
  <c r="BH2941" i="1"/>
  <c r="BH2935" i="1" s="1"/>
  <c r="BH3159" i="1"/>
  <c r="BF3030" i="1"/>
  <c r="BE1690" i="1"/>
  <c r="BE1689" i="1" s="1"/>
  <c r="BI681" i="1"/>
  <c r="BI676" i="1" s="1"/>
  <c r="BI675" i="1" s="1"/>
  <c r="BH1044" i="1"/>
  <c r="BH1043" i="1" s="1"/>
  <c r="BF1251" i="1"/>
  <c r="BF1250" i="1" s="1"/>
  <c r="BI3030" i="1"/>
  <c r="BF2128" i="1"/>
  <c r="BE1451" i="1"/>
  <c r="BE3614" i="1"/>
  <c r="BE3613" i="1" s="1"/>
  <c r="BE3612" i="1" s="1"/>
  <c r="BE3592" i="1" s="1"/>
  <c r="BF850" i="1"/>
  <c r="BF849" i="1" s="1"/>
  <c r="BE1311" i="1"/>
  <c r="BH3439" i="1"/>
  <c r="BH3438" i="1" s="1"/>
  <c r="BH3431" i="1" s="1"/>
  <c r="BH3430" i="1" s="1"/>
  <c r="BH2338" i="1"/>
  <c r="BH311" i="1"/>
  <c r="BH310" i="1" s="1"/>
  <c r="BH309" i="1" s="1"/>
  <c r="BH254" i="1" s="1"/>
  <c r="BH243" i="1" s="1"/>
  <c r="BI2615" i="1"/>
  <c r="BI2614" i="1" s="1"/>
  <c r="BI2613" i="1" s="1"/>
  <c r="BF2072" i="1"/>
  <c r="BF2071" i="1" s="1"/>
  <c r="BI1044" i="1"/>
  <c r="BI1043" i="1" s="1"/>
  <c r="BE829" i="1"/>
  <c r="BI2252" i="1"/>
  <c r="BI2251" i="1" s="1"/>
  <c r="BE20" i="1"/>
  <c r="BE19" i="1" s="1"/>
  <c r="BE18" i="1" s="1"/>
  <c r="BE17" i="1" s="1"/>
  <c r="BH1690" i="1"/>
  <c r="BH1689" i="1" s="1"/>
  <c r="BH1350" i="1"/>
  <c r="BH2662" i="1"/>
  <c r="BH1100" i="1"/>
  <c r="BH513" i="1"/>
  <c r="BH512" i="1" s="1"/>
  <c r="BI3321" i="1"/>
  <c r="BI3320" i="1" s="1"/>
  <c r="BF2757" i="1"/>
  <c r="BE3030" i="1"/>
  <c r="BE2757" i="1"/>
  <c r="BE2676" i="1"/>
  <c r="BE2072" i="1"/>
  <c r="BE2071" i="1" s="1"/>
  <c r="BI1975" i="1"/>
  <c r="BE206" i="1"/>
  <c r="BE205" i="1" s="1"/>
  <c r="BE187" i="1" s="1"/>
  <c r="BF3321" i="1"/>
  <c r="BF3320" i="1" s="1"/>
  <c r="BE2615" i="1"/>
  <c r="BE2614" i="1" s="1"/>
  <c r="BE2613" i="1" s="1"/>
  <c r="BF1350" i="1"/>
  <c r="BE1870" i="1"/>
  <c r="BF2051" i="1"/>
  <c r="BF97" i="1"/>
  <c r="BF77" i="1" s="1"/>
  <c r="BF76" i="1" s="1"/>
  <c r="BE3008" i="1"/>
  <c r="BE3007" i="1" s="1"/>
  <c r="BE2999" i="1" s="1"/>
  <c r="BF2304" i="1"/>
  <c r="BI97" i="1"/>
  <c r="BI77" i="1" s="1"/>
  <c r="BI76" i="1" s="1"/>
  <c r="BI20" i="1"/>
  <c r="BI19" i="1" s="1"/>
  <c r="BI18" i="1" s="1"/>
  <c r="BI17" i="1" s="1"/>
  <c r="BI402" i="1"/>
  <c r="BF3131" i="1"/>
  <c r="BI3353" i="1"/>
  <c r="BI3352" i="1" s="1"/>
  <c r="BF3353" i="1"/>
  <c r="BF3352" i="1" s="1"/>
  <c r="BI1570" i="1"/>
  <c r="BF402" i="1"/>
  <c r="BI2072" i="1"/>
  <c r="BI2071" i="1" s="1"/>
  <c r="BI1790" i="1"/>
  <c r="BI2757" i="1"/>
  <c r="BF1526" i="1"/>
  <c r="BF1149" i="1"/>
  <c r="BE564" i="1"/>
  <c r="BE563" i="1" s="1"/>
  <c r="BI1023" i="1"/>
  <c r="BF2432" i="1"/>
  <c r="BF311" i="1"/>
  <c r="BF310" i="1" s="1"/>
  <c r="BF309" i="1" s="1"/>
  <c r="BF254" i="1" s="1"/>
  <c r="BF243" i="1" s="1"/>
  <c r="BI1100" i="1"/>
  <c r="BW567" i="1"/>
  <c r="BW566" i="1" s="1"/>
  <c r="BJ567" i="1"/>
  <c r="BJ566" i="1" s="1"/>
  <c r="BC567" i="1"/>
  <c r="BC566" i="1" s="1"/>
  <c r="BB567" i="1"/>
  <c r="BB566" i="1" s="1"/>
  <c r="BA567" i="1"/>
  <c r="AQ567" i="1"/>
  <c r="AP567" i="1"/>
  <c r="BC520" i="1"/>
  <c r="BJ520" i="1"/>
  <c r="BW520" i="1"/>
  <c r="BB520" i="1"/>
  <c r="BI1869" i="1" l="1"/>
  <c r="BI1868" i="1" s="1"/>
  <c r="BA566" i="1"/>
  <c r="BR566" i="1" s="1"/>
  <c r="BV566" i="1" s="1"/>
  <c r="BR567" i="1"/>
  <c r="BV567" i="1" s="1"/>
  <c r="AP566" i="1"/>
  <c r="BS566" i="1" s="1"/>
  <c r="BS567" i="1"/>
  <c r="AQ566" i="1"/>
  <c r="BT566" i="1" s="1"/>
  <c r="BT567" i="1"/>
  <c r="BI828" i="1"/>
  <c r="BI827" i="1" s="1"/>
  <c r="BE357" i="1"/>
  <c r="BE356" i="1" s="1"/>
  <c r="BF2661" i="1"/>
  <c r="BF2660" i="1" s="1"/>
  <c r="BF2612" i="1" s="1"/>
  <c r="BE3319" i="1"/>
  <c r="BE3273" i="1" s="1"/>
  <c r="BF828" i="1"/>
  <c r="BF827" i="1" s="1"/>
  <c r="BF357" i="1"/>
  <c r="BF356" i="1" s="1"/>
  <c r="BH2998" i="1"/>
  <c r="BH2984" i="1" s="1"/>
  <c r="BE746" i="1"/>
  <c r="BF2906" i="1"/>
  <c r="BF2880" i="1" s="1"/>
  <c r="BE1229" i="1"/>
  <c r="BE1228" i="1" s="1"/>
  <c r="BH1668" i="1"/>
  <c r="BH1667" i="1" s="1"/>
  <c r="BF1229" i="1"/>
  <c r="BF1228" i="1" s="1"/>
  <c r="BF1450" i="1"/>
  <c r="BF1449" i="1" s="1"/>
  <c r="BI2661" i="1"/>
  <c r="BI2660" i="1" s="1"/>
  <c r="BI2612" i="1" s="1"/>
  <c r="BE1668" i="1"/>
  <c r="BE1667" i="1" s="1"/>
  <c r="BI2998" i="1"/>
  <c r="BI2984" i="1" s="1"/>
  <c r="BI1668" i="1"/>
  <c r="BI1667" i="1" s="1"/>
  <c r="BI2906" i="1"/>
  <c r="BI2880" i="1" s="1"/>
  <c r="BE2661" i="1"/>
  <c r="BE2660" i="1" s="1"/>
  <c r="BE2612" i="1" s="1"/>
  <c r="BH2661" i="1"/>
  <c r="BH2660" i="1" s="1"/>
  <c r="BH2612" i="1" s="1"/>
  <c r="BE3130" i="1"/>
  <c r="BE3124" i="1" s="1"/>
  <c r="BE3099" i="1" s="1"/>
  <c r="BE3098" i="1" s="1"/>
  <c r="BH1229" i="1"/>
  <c r="BH1228" i="1" s="1"/>
  <c r="BH2050" i="1"/>
  <c r="BH2049" i="1" s="1"/>
  <c r="BH828" i="1"/>
  <c r="BH827" i="1" s="1"/>
  <c r="BE2250" i="1"/>
  <c r="BI3130" i="1"/>
  <c r="BI3124" i="1" s="1"/>
  <c r="BI3099" i="1" s="1"/>
  <c r="BI3098" i="1" s="1"/>
  <c r="BE2998" i="1"/>
  <c r="BE2984" i="1" s="1"/>
  <c r="BI2250" i="1"/>
  <c r="BF2756" i="1"/>
  <c r="BF2755" i="1" s="1"/>
  <c r="BE828" i="1"/>
  <c r="BE827" i="1" s="1"/>
  <c r="BF511" i="1"/>
  <c r="BE1022" i="1"/>
  <c r="BE1021" i="1" s="1"/>
  <c r="BI746" i="1"/>
  <c r="BE1450" i="1"/>
  <c r="BE1449" i="1" s="1"/>
  <c r="BH1022" i="1"/>
  <c r="BH1021" i="1" s="1"/>
  <c r="BE2906" i="1"/>
  <c r="BE2880" i="1" s="1"/>
  <c r="BF3130" i="1"/>
  <c r="BF3124" i="1" s="1"/>
  <c r="BF3099" i="1" s="1"/>
  <c r="BF3098" i="1" s="1"/>
  <c r="BH1869" i="1"/>
  <c r="BH1868" i="1" s="1"/>
  <c r="BH357" i="1"/>
  <c r="BH356" i="1" s="1"/>
  <c r="BI511" i="1"/>
  <c r="BF746" i="1"/>
  <c r="BI1022" i="1"/>
  <c r="BI1021" i="1" s="1"/>
  <c r="BE2050" i="1"/>
  <c r="BE2049" i="1" s="1"/>
  <c r="BF1022" i="1"/>
  <c r="BF1021" i="1" s="1"/>
  <c r="BH3474" i="1"/>
  <c r="BH2756" i="1"/>
  <c r="BH2755" i="1" s="1"/>
  <c r="BI3474" i="1"/>
  <c r="BH3319" i="1"/>
  <c r="BH3273" i="1" s="1"/>
  <c r="BF3474" i="1"/>
  <c r="BH1450" i="1"/>
  <c r="BH1449" i="1" s="1"/>
  <c r="BE3474" i="1"/>
  <c r="BI1450" i="1"/>
  <c r="BI1449" i="1" s="1"/>
  <c r="BE1869" i="1"/>
  <c r="BE1868" i="1" s="1"/>
  <c r="BF2998" i="1"/>
  <c r="BF2984" i="1" s="1"/>
  <c r="BH2250" i="1"/>
  <c r="BI357" i="1"/>
  <c r="BI356" i="1" s="1"/>
  <c r="BE2756" i="1"/>
  <c r="BE2755" i="1" s="1"/>
  <c r="BF1668" i="1"/>
  <c r="BF1667" i="1" s="1"/>
  <c r="BI1229" i="1"/>
  <c r="BI1228" i="1" s="1"/>
  <c r="BE2431" i="1"/>
  <c r="BE2409" i="1" s="1"/>
  <c r="BI2756" i="1"/>
  <c r="BI2755" i="1" s="1"/>
  <c r="BF2250" i="1"/>
  <c r="BH511" i="1"/>
  <c r="BH746" i="1"/>
  <c r="BH2906" i="1"/>
  <c r="BH2880" i="1" s="1"/>
  <c r="BE511" i="1"/>
  <c r="BI2050" i="1"/>
  <c r="BI2049" i="1" s="1"/>
  <c r="BF1868" i="1"/>
  <c r="BH2431" i="1"/>
  <c r="BH2409" i="1" s="1"/>
  <c r="BF2050" i="1"/>
  <c r="BF2049" i="1" s="1"/>
  <c r="BH3130" i="1"/>
  <c r="BH3124" i="1" s="1"/>
  <c r="BH3099" i="1" s="1"/>
  <c r="BH3098" i="1" s="1"/>
  <c r="BI2431" i="1"/>
  <c r="BI2409" i="1" s="1"/>
  <c r="BF2431" i="1"/>
  <c r="BF2409" i="1" s="1"/>
  <c r="BF3319" i="1"/>
  <c r="BF3273" i="1" s="1"/>
  <c r="BI3319" i="1"/>
  <c r="BI3273" i="1" s="1"/>
  <c r="BE510" i="1" l="1"/>
  <c r="BE3632" i="1" s="1"/>
  <c r="BI510" i="1"/>
  <c r="BI3632" i="1" s="1"/>
  <c r="BF510" i="1"/>
  <c r="BF3632" i="1" s="1"/>
  <c r="BH510" i="1"/>
  <c r="BH3632" i="1" s="1"/>
  <c r="AQ2315" i="1"/>
  <c r="AR2315" i="1"/>
  <c r="AR2314" i="1" s="1"/>
  <c r="AS2315" i="1"/>
  <c r="AS2314" i="1" s="1"/>
  <c r="AT2315" i="1"/>
  <c r="AT2314" i="1" s="1"/>
  <c r="AU2315" i="1"/>
  <c r="AU2314" i="1" s="1"/>
  <c r="AV2315" i="1"/>
  <c r="AV2314" i="1" s="1"/>
  <c r="AW2315" i="1"/>
  <c r="AW2314" i="1" s="1"/>
  <c r="AX2315" i="1"/>
  <c r="AX2314" i="1" s="1"/>
  <c r="AY2315" i="1"/>
  <c r="AY2314" i="1" s="1"/>
  <c r="AZ2315" i="1"/>
  <c r="AZ2314" i="1" s="1"/>
  <c r="BA2315" i="1"/>
  <c r="BB2315" i="1"/>
  <c r="BB2314" i="1" s="1"/>
  <c r="BC2315" i="1"/>
  <c r="BC2314" i="1" s="1"/>
  <c r="BJ2315" i="1"/>
  <c r="BJ2314" i="1" s="1"/>
  <c r="BW2315" i="1"/>
  <c r="BW2314" i="1" s="1"/>
  <c r="AP2315" i="1"/>
  <c r="AP2314" i="1" l="1"/>
  <c r="BS2314" i="1" s="1"/>
  <c r="BS2315" i="1"/>
  <c r="BA2314" i="1"/>
  <c r="BR2314" i="1" s="1"/>
  <c r="BV2314" i="1" s="1"/>
  <c r="BR2315" i="1"/>
  <c r="BV2315" i="1" s="1"/>
  <c r="AQ2314" i="1"/>
  <c r="BT2314" i="1" s="1"/>
  <c r="BT2315" i="1"/>
  <c r="AQ3506" i="1"/>
  <c r="AR3506" i="1"/>
  <c r="AR3505" i="1" s="1"/>
  <c r="AR3504" i="1" s="1"/>
  <c r="AR3503" i="1" s="1"/>
  <c r="AS3506" i="1"/>
  <c r="AS3505" i="1" s="1"/>
  <c r="AS3504" i="1" s="1"/>
  <c r="AS3503" i="1" s="1"/>
  <c r="AT3506" i="1"/>
  <c r="AT3505" i="1" s="1"/>
  <c r="AT3504" i="1" s="1"/>
  <c r="AT3503" i="1" s="1"/>
  <c r="AU3506" i="1"/>
  <c r="AU3505" i="1" s="1"/>
  <c r="AU3504" i="1" s="1"/>
  <c r="AU3503" i="1" s="1"/>
  <c r="AV3506" i="1"/>
  <c r="AV3505" i="1" s="1"/>
  <c r="AV3504" i="1" s="1"/>
  <c r="AV3503" i="1" s="1"/>
  <c r="AW3506" i="1"/>
  <c r="AW3505" i="1" s="1"/>
  <c r="AW3504" i="1" s="1"/>
  <c r="AW3503" i="1" s="1"/>
  <c r="AX3506" i="1"/>
  <c r="AX3505" i="1" s="1"/>
  <c r="AX3504" i="1" s="1"/>
  <c r="AX3503" i="1" s="1"/>
  <c r="AY3506" i="1"/>
  <c r="AY3505" i="1" s="1"/>
  <c r="AY3504" i="1" s="1"/>
  <c r="AY3503" i="1" s="1"/>
  <c r="AZ3506" i="1"/>
  <c r="AZ3505" i="1" s="1"/>
  <c r="AZ3504" i="1" s="1"/>
  <c r="AZ3503" i="1" s="1"/>
  <c r="BA3506" i="1"/>
  <c r="BB3506" i="1"/>
  <c r="BB3505" i="1" s="1"/>
  <c r="BB3504" i="1" s="1"/>
  <c r="BB3503" i="1" s="1"/>
  <c r="BC3506" i="1"/>
  <c r="BC3505" i="1" s="1"/>
  <c r="BC3504" i="1" s="1"/>
  <c r="BC3503" i="1" s="1"/>
  <c r="BJ3506" i="1"/>
  <c r="BJ3505" i="1" s="1"/>
  <c r="BJ3504" i="1" s="1"/>
  <c r="BJ3503" i="1" s="1"/>
  <c r="BW3506" i="1"/>
  <c r="BW3505" i="1" s="1"/>
  <c r="BW3504" i="1" s="1"/>
  <c r="BW3503" i="1" s="1"/>
  <c r="AP3506" i="1"/>
  <c r="BJ3629" i="1"/>
  <c r="BJ3628" i="1" s="1"/>
  <c r="BJ3626" i="1"/>
  <c r="BJ3625" i="1" s="1"/>
  <c r="BJ3623" i="1"/>
  <c r="BJ3622" i="1" s="1"/>
  <c r="BJ3619" i="1"/>
  <c r="BJ3617" i="1"/>
  <c r="BJ3610" i="1"/>
  <c r="BJ3609" i="1" s="1"/>
  <c r="BJ3608" i="1" s="1"/>
  <c r="BJ3607" i="1" s="1"/>
  <c r="BJ3605" i="1"/>
  <c r="BJ3603" i="1"/>
  <c r="BJ3601" i="1"/>
  <c r="BJ3598" i="1"/>
  <c r="BJ3597" i="1" s="1"/>
  <c r="BJ3590" i="1"/>
  <c r="BJ3588" i="1"/>
  <c r="BJ3585" i="1"/>
  <c r="BJ3584" i="1" s="1"/>
  <c r="BJ3579" i="1"/>
  <c r="BJ3577" i="1"/>
  <c r="BJ3574" i="1"/>
  <c r="BJ3573" i="1" s="1"/>
  <c r="BJ3571" i="1"/>
  <c r="BJ3570" i="1" s="1"/>
  <c r="BJ3566" i="1"/>
  <c r="BJ3565" i="1" s="1"/>
  <c r="BJ3564" i="1" s="1"/>
  <c r="BJ3563" i="1" s="1"/>
  <c r="BJ3559" i="1"/>
  <c r="BJ3557" i="1"/>
  <c r="BJ3555" i="1"/>
  <c r="BJ3549" i="1"/>
  <c r="BJ3548" i="1" s="1"/>
  <c r="BJ3546" i="1"/>
  <c r="BJ3545" i="1" s="1"/>
  <c r="BJ3543" i="1"/>
  <c r="BJ3542" i="1" s="1"/>
  <c r="BJ3540" i="1"/>
  <c r="BJ3539" i="1" s="1"/>
  <c r="BJ3536" i="1"/>
  <c r="BJ3534" i="1"/>
  <c r="BJ3530" i="1"/>
  <c r="BJ3529" i="1" s="1"/>
  <c r="BJ3527" i="1"/>
  <c r="BJ3526" i="1" s="1"/>
  <c r="BJ3524" i="1"/>
  <c r="BJ3523" i="1" s="1"/>
  <c r="BJ3521" i="1"/>
  <c r="BJ3520" i="1" s="1"/>
  <c r="BJ3518" i="1"/>
  <c r="BJ3516" i="1"/>
  <c r="BJ3513" i="1"/>
  <c r="BJ3511" i="1"/>
  <c r="BJ3499" i="1"/>
  <c r="BJ3497" i="1"/>
  <c r="BJ3495" i="1"/>
  <c r="BJ3492" i="1"/>
  <c r="BJ3491" i="1" s="1"/>
  <c r="BJ3487" i="1"/>
  <c r="BJ3486" i="1" s="1"/>
  <c r="BJ3485" i="1" s="1"/>
  <c r="BJ3484" i="1" s="1"/>
  <c r="BJ3482" i="1"/>
  <c r="BJ3480" i="1"/>
  <c r="BJ3471" i="1"/>
  <c r="BJ3470" i="1" s="1"/>
  <c r="BJ3469" i="1" s="1"/>
  <c r="BJ3468" i="1" s="1"/>
  <c r="BJ3465" i="1"/>
  <c r="BJ3464" i="1" s="1"/>
  <c r="BJ3462" i="1"/>
  <c r="BJ3461" i="1" s="1"/>
  <c r="BJ3456" i="1"/>
  <c r="BJ3454" i="1"/>
  <c r="BJ3452" i="1"/>
  <c r="BJ3449" i="1"/>
  <c r="BJ3448" i="1" s="1"/>
  <c r="BJ3445" i="1"/>
  <c r="BJ3444" i="1" s="1"/>
  <c r="BJ3442" i="1"/>
  <c r="BJ3441" i="1" s="1"/>
  <c r="BJ3436" i="1"/>
  <c r="BJ3435" i="1" s="1"/>
  <c r="BJ3434" i="1" s="1"/>
  <c r="BJ3433" i="1" s="1"/>
  <c r="BJ3432" i="1" s="1"/>
  <c r="BJ3428" i="1"/>
  <c r="BJ3426" i="1"/>
  <c r="BJ3424" i="1"/>
  <c r="BJ3421" i="1"/>
  <c r="BJ3420" i="1" s="1"/>
  <c r="BJ3417" i="1"/>
  <c r="BJ3416" i="1" s="1"/>
  <c r="BJ3415" i="1" s="1"/>
  <c r="BJ3409" i="1"/>
  <c r="BJ3407" i="1"/>
  <c r="BJ3405" i="1"/>
  <c r="BJ3402" i="1"/>
  <c r="BJ3401" i="1" s="1"/>
  <c r="BJ3398" i="1"/>
  <c r="BJ3397" i="1" s="1"/>
  <c r="BJ3396" i="1" s="1"/>
  <c r="BJ3394" i="1"/>
  <c r="BJ3393" i="1" s="1"/>
  <c r="BJ3392" i="1" s="1"/>
  <c r="BJ3386" i="1"/>
  <c r="BJ3384" i="1"/>
  <c r="BJ3381" i="1"/>
  <c r="BJ3380" i="1" s="1"/>
  <c r="BJ3375" i="1"/>
  <c r="BJ3374" i="1" s="1"/>
  <c r="BJ3373" i="1" s="1"/>
  <c r="BJ3372" i="1" s="1"/>
  <c r="BJ3369" i="1"/>
  <c r="BJ3368" i="1" s="1"/>
  <c r="BJ3366" i="1"/>
  <c r="BJ3365" i="1" s="1"/>
  <c r="BJ3362" i="1"/>
  <c r="BJ3361" i="1" s="1"/>
  <c r="BJ3359" i="1"/>
  <c r="BJ3358" i="1" s="1"/>
  <c r="BJ3356" i="1"/>
  <c r="BJ3355" i="1" s="1"/>
  <c r="BJ3350" i="1"/>
  <c r="BJ3349" i="1" s="1"/>
  <c r="BJ3348" i="1" s="1"/>
  <c r="BJ3347" i="1" s="1"/>
  <c r="BJ3345" i="1"/>
  <c r="BJ3344" i="1" s="1"/>
  <c r="BJ3342" i="1"/>
  <c r="BJ3341" i="1" s="1"/>
  <c r="BJ3339" i="1"/>
  <c r="BJ3337" i="1"/>
  <c r="BJ3335" i="1"/>
  <c r="BJ3333" i="1"/>
  <c r="BJ3329" i="1"/>
  <c r="BJ3328" i="1" s="1"/>
  <c r="BJ3326" i="1"/>
  <c r="BJ3324" i="1"/>
  <c r="BJ3316" i="1"/>
  <c r="BJ3315" i="1" s="1"/>
  <c r="BJ3314" i="1" s="1"/>
  <c r="BJ3313" i="1" s="1"/>
  <c r="BJ3312" i="1" s="1"/>
  <c r="BJ3309" i="1"/>
  <c r="BJ3308" i="1" s="1"/>
  <c r="BJ3305" i="1"/>
  <c r="BJ3304" i="1" s="1"/>
  <c r="BJ3297" i="1"/>
  <c r="BJ3296" i="1" s="1"/>
  <c r="BJ3295" i="1" s="1"/>
  <c r="BJ3294" i="1" s="1"/>
  <c r="BJ3293" i="1" s="1"/>
  <c r="BJ3289" i="1"/>
  <c r="BJ3288" i="1" s="1"/>
  <c r="BJ3287" i="1" s="1"/>
  <c r="BJ3284" i="1"/>
  <c r="BJ3283" i="1" s="1"/>
  <c r="BJ3282" i="1" s="1"/>
  <c r="BJ3279" i="1"/>
  <c r="BJ3278" i="1" s="1"/>
  <c r="BJ3277" i="1" s="1"/>
  <c r="BJ3276" i="1" s="1"/>
  <c r="BJ3271" i="1"/>
  <c r="BJ3270" i="1" s="1"/>
  <c r="BJ3269" i="1" s="1"/>
  <c r="BJ3268" i="1" s="1"/>
  <c r="BJ3267" i="1" s="1"/>
  <c r="BJ3266" i="1" s="1"/>
  <c r="BJ3264" i="1"/>
  <c r="BJ3262" i="1"/>
  <c r="BJ3259" i="1"/>
  <c r="BJ3257" i="1"/>
  <c r="BJ3250" i="1"/>
  <c r="BJ3249" i="1" s="1"/>
  <c r="BJ3248" i="1" s="1"/>
  <c r="BJ3247" i="1" s="1"/>
  <c r="BJ3246" i="1" s="1"/>
  <c r="BJ3244" i="1"/>
  <c r="BJ3243" i="1" s="1"/>
  <c r="BJ3242" i="1" s="1"/>
  <c r="BJ3241" i="1" s="1"/>
  <c r="BJ3240" i="1" s="1"/>
  <c r="BJ3237" i="1"/>
  <c r="BJ3236" i="1" s="1"/>
  <c r="BJ3235" i="1" s="1"/>
  <c r="BJ3234" i="1" s="1"/>
  <c r="BJ3233" i="1" s="1"/>
  <c r="BJ3231" i="1"/>
  <c r="BJ3230" i="1" s="1"/>
  <c r="BJ3229" i="1" s="1"/>
  <c r="BJ3228" i="1" s="1"/>
  <c r="BJ3227" i="1" s="1"/>
  <c r="BJ3224" i="1"/>
  <c r="BJ3223" i="1" s="1"/>
  <c r="BJ3221" i="1"/>
  <c r="BJ3220" i="1" s="1"/>
  <c r="BJ3218" i="1"/>
  <c r="BJ3217" i="1" s="1"/>
  <c r="BJ3215" i="1"/>
  <c r="BJ3214" i="1" s="1"/>
  <c r="BJ3212" i="1"/>
  <c r="BJ3211" i="1" s="1"/>
  <c r="BJ3209" i="1"/>
  <c r="BJ3208" i="1" s="1"/>
  <c r="BJ3205" i="1"/>
  <c r="BJ3204" i="1" s="1"/>
  <c r="BJ3203" i="1" s="1"/>
  <c r="BJ3201" i="1"/>
  <c r="BJ3200" i="1" s="1"/>
  <c r="BJ3198" i="1"/>
  <c r="BJ3196" i="1"/>
  <c r="BJ3194" i="1"/>
  <c r="BJ3190" i="1"/>
  <c r="BJ3189" i="1" s="1"/>
  <c r="BJ3188" i="1" s="1"/>
  <c r="BJ3186" i="1"/>
  <c r="BJ3185" i="1" s="1"/>
  <c r="BJ3184" i="1" s="1"/>
  <c r="BJ3181" i="1"/>
  <c r="BJ3180" i="1" s="1"/>
  <c r="BJ3178" i="1"/>
  <c r="BJ3177" i="1" s="1"/>
  <c r="BJ3173" i="1"/>
  <c r="BJ3172" i="1" s="1"/>
  <c r="BJ3171" i="1" s="1"/>
  <c r="BJ3170" i="1" s="1"/>
  <c r="BJ3168" i="1"/>
  <c r="BJ3166" i="1"/>
  <c r="BJ3163" i="1"/>
  <c r="BJ3161" i="1"/>
  <c r="BJ3157" i="1"/>
  <c r="BJ3156" i="1" s="1"/>
  <c r="BJ3154" i="1"/>
  <c r="BJ3153" i="1" s="1"/>
  <c r="BJ3151" i="1"/>
  <c r="BJ3149" i="1"/>
  <c r="BJ3146" i="1"/>
  <c r="BJ3144" i="1"/>
  <c r="BJ3140" i="1"/>
  <c r="BJ3138" i="1"/>
  <c r="BJ3135" i="1"/>
  <c r="BJ3133" i="1"/>
  <c r="BJ3128" i="1"/>
  <c r="BJ3127" i="1" s="1"/>
  <c r="BJ3126" i="1" s="1"/>
  <c r="BJ3125" i="1" s="1"/>
  <c r="BJ3122" i="1"/>
  <c r="BJ3120" i="1"/>
  <c r="BJ3118" i="1"/>
  <c r="BJ3115" i="1"/>
  <c r="BJ3114" i="1" s="1"/>
  <c r="BJ3111" i="1"/>
  <c r="BJ3110" i="1" s="1"/>
  <c r="BJ3109" i="1" s="1"/>
  <c r="BJ3106" i="1"/>
  <c r="BJ3104" i="1"/>
  <c r="BJ3096" i="1"/>
  <c r="BJ3095" i="1" s="1"/>
  <c r="BJ3094" i="1" s="1"/>
  <c r="BJ3093" i="1" s="1"/>
  <c r="BJ3092" i="1" s="1"/>
  <c r="BJ3091" i="1" s="1"/>
  <c r="BJ3089" i="1"/>
  <c r="BJ3088" i="1" s="1"/>
  <c r="BJ3087" i="1" s="1"/>
  <c r="BJ3086" i="1" s="1"/>
  <c r="BJ3085" i="1" s="1"/>
  <c r="BJ3084" i="1" s="1"/>
  <c r="BJ3082" i="1"/>
  <c r="BJ3080" i="1"/>
  <c r="BJ3078" i="1"/>
  <c r="BJ3075" i="1"/>
  <c r="BJ3074" i="1" s="1"/>
  <c r="BJ3067" i="1"/>
  <c r="BJ3065" i="1"/>
  <c r="BJ3063" i="1"/>
  <c r="BJ3060" i="1"/>
  <c r="BJ3059" i="1" s="1"/>
  <c r="BJ3055" i="1"/>
  <c r="BJ3054" i="1" s="1"/>
  <c r="BJ3052" i="1"/>
  <c r="BJ3051" i="1" s="1"/>
  <c r="BJ3049" i="1"/>
  <c r="BJ3048" i="1" s="1"/>
  <c r="BJ3046" i="1"/>
  <c r="BJ3045" i="1" s="1"/>
  <c r="BJ3041" i="1"/>
  <c r="BJ3040" i="1" s="1"/>
  <c r="BJ3039" i="1" s="1"/>
  <c r="BJ3037" i="1"/>
  <c r="BJ3036" i="1" s="1"/>
  <c r="BJ3034" i="1"/>
  <c r="BJ3033" i="1" s="1"/>
  <c r="BJ3028" i="1"/>
  <c r="BJ3027" i="1" s="1"/>
  <c r="BJ3026" i="1" s="1"/>
  <c r="BJ3025" i="1" s="1"/>
  <c r="BJ3023" i="1"/>
  <c r="BJ3022" i="1" s="1"/>
  <c r="BJ3021" i="1" s="1"/>
  <c r="BJ3019" i="1"/>
  <c r="BJ3017" i="1"/>
  <c r="BJ3014" i="1"/>
  <c r="BJ3012" i="1"/>
  <c r="BJ3010" i="1"/>
  <c r="BJ3005" i="1"/>
  <c r="BJ3003" i="1"/>
  <c r="BJ2996" i="1"/>
  <c r="BJ2995" i="1" s="1"/>
  <c r="BJ2994" i="1" s="1"/>
  <c r="BJ2993" i="1" s="1"/>
  <c r="BJ2992" i="1" s="1"/>
  <c r="BJ2990" i="1"/>
  <c r="BJ2989" i="1" s="1"/>
  <c r="BJ2988" i="1" s="1"/>
  <c r="BJ2987" i="1" s="1"/>
  <c r="BJ2986" i="1" s="1"/>
  <c r="BJ2982" i="1"/>
  <c r="BJ2980" i="1"/>
  <c r="BJ2978" i="1"/>
  <c r="BJ2975" i="1"/>
  <c r="BJ2974" i="1" s="1"/>
  <c r="BJ2970" i="1"/>
  <c r="BJ2968" i="1"/>
  <c r="BJ2963" i="1"/>
  <c r="BJ2962" i="1" s="1"/>
  <c r="BJ2960" i="1"/>
  <c r="BJ2959" i="1" s="1"/>
  <c r="BJ2956" i="1"/>
  <c r="BJ2955" i="1" s="1"/>
  <c r="BJ2953" i="1"/>
  <c r="BJ2952" i="1" s="1"/>
  <c r="BJ2950" i="1"/>
  <c r="BJ2949" i="1" s="1"/>
  <c r="BJ2947" i="1"/>
  <c r="BJ2946" i="1" s="1"/>
  <c r="BJ2944" i="1"/>
  <c r="BJ2943" i="1" s="1"/>
  <c r="BJ2939" i="1"/>
  <c r="BJ2938" i="1" s="1"/>
  <c r="BJ2937" i="1" s="1"/>
  <c r="BJ2936" i="1" s="1"/>
  <c r="BJ2933" i="1"/>
  <c r="BJ2931" i="1"/>
  <c r="BJ2928" i="1"/>
  <c r="BJ2926" i="1"/>
  <c r="BJ2920" i="1"/>
  <c r="BJ2919" i="1" s="1"/>
  <c r="BJ2918" i="1" s="1"/>
  <c r="BJ2917" i="1" s="1"/>
  <c r="BJ2913" i="1"/>
  <c r="BJ2911" i="1"/>
  <c r="BJ2904" i="1"/>
  <c r="BJ2903" i="1" s="1"/>
  <c r="BJ2901" i="1"/>
  <c r="BJ2899" i="1"/>
  <c r="BJ2897" i="1"/>
  <c r="BJ2895" i="1"/>
  <c r="BJ2892" i="1"/>
  <c r="BJ2891" i="1" s="1"/>
  <c r="BJ2889" i="1"/>
  <c r="BJ2888" i="1" s="1"/>
  <c r="BJ2886" i="1"/>
  <c r="BJ2885" i="1" s="1"/>
  <c r="BJ2878" i="1"/>
  <c r="BJ2876" i="1"/>
  <c r="BJ2874" i="1"/>
  <c r="BJ2871" i="1"/>
  <c r="BJ2870" i="1" s="1"/>
  <c r="BJ2867" i="1"/>
  <c r="BJ2865" i="1"/>
  <c r="BJ2858" i="1"/>
  <c r="BJ2856" i="1"/>
  <c r="BJ2853" i="1"/>
  <c r="BJ2852" i="1" s="1"/>
  <c r="BJ2848" i="1"/>
  <c r="BJ2847" i="1" s="1"/>
  <c r="BJ2846" i="1" s="1"/>
  <c r="BJ2845" i="1" s="1"/>
  <c r="BJ2840" i="1"/>
  <c r="BJ2838" i="1"/>
  <c r="BJ2833" i="1"/>
  <c r="BJ2832" i="1" s="1"/>
  <c r="BJ2830" i="1"/>
  <c r="BJ2829" i="1" s="1"/>
  <c r="BJ2826" i="1"/>
  <c r="BJ2824" i="1"/>
  <c r="BJ2821" i="1"/>
  <c r="BJ2820" i="1" s="1"/>
  <c r="BJ2818" i="1"/>
  <c r="BJ2816" i="1"/>
  <c r="BJ2814" i="1"/>
  <c r="BJ2808" i="1"/>
  <c r="BJ2806" i="1"/>
  <c r="BJ2804" i="1"/>
  <c r="BJ2801" i="1"/>
  <c r="BJ2800" i="1" s="1"/>
  <c r="BJ2796" i="1"/>
  <c r="BJ2795" i="1" s="1"/>
  <c r="BJ2794" i="1" s="1"/>
  <c r="BJ2793" i="1" s="1"/>
  <c r="BJ2791" i="1"/>
  <c r="BJ2790" i="1" s="1"/>
  <c r="BJ2788" i="1"/>
  <c r="BJ2787" i="1" s="1"/>
  <c r="BJ2785" i="1"/>
  <c r="BJ2784" i="1" s="1"/>
  <c r="BJ2782" i="1"/>
  <c r="BJ2781" i="1" s="1"/>
  <c r="BJ2779" i="1"/>
  <c r="BJ2778" i="1" s="1"/>
  <c r="BJ2776" i="1"/>
  <c r="BJ2775" i="1" s="1"/>
  <c r="BJ2773" i="1"/>
  <c r="BJ2772" i="1" s="1"/>
  <c r="BJ2770" i="1"/>
  <c r="BJ2769" i="1" s="1"/>
  <c r="BJ2764" i="1"/>
  <c r="BJ2763" i="1" s="1"/>
  <c r="BJ2761" i="1"/>
  <c r="BJ2760" i="1" s="1"/>
  <c r="BJ2753" i="1"/>
  <c r="BJ2751" i="1"/>
  <c r="BJ2749" i="1"/>
  <c r="BJ2746" i="1"/>
  <c r="BJ2745" i="1" s="1"/>
  <c r="BJ2741" i="1"/>
  <c r="BJ2739" i="1"/>
  <c r="BJ2737" i="1"/>
  <c r="BJ2731" i="1"/>
  <c r="BJ2730" i="1" s="1"/>
  <c r="BJ2728" i="1"/>
  <c r="BJ2727" i="1" s="1"/>
  <c r="BJ2725" i="1"/>
  <c r="BJ2724" i="1" s="1"/>
  <c r="BJ2722" i="1"/>
  <c r="BJ2721" i="1" s="1"/>
  <c r="BJ2719" i="1"/>
  <c r="BJ2718" i="1" s="1"/>
  <c r="BJ2716" i="1"/>
  <c r="BJ2715" i="1" s="1"/>
  <c r="BJ2713" i="1"/>
  <c r="BJ2712" i="1" s="1"/>
  <c r="BJ2710" i="1"/>
  <c r="BJ2709" i="1" s="1"/>
  <c r="BJ2707" i="1"/>
  <c r="BJ2706" i="1" s="1"/>
  <c r="BJ2704" i="1"/>
  <c r="BJ2703" i="1" s="1"/>
  <c r="BJ2700" i="1"/>
  <c r="BJ2699" i="1" s="1"/>
  <c r="BJ2697" i="1"/>
  <c r="BJ2696" i="1" s="1"/>
  <c r="BJ2694" i="1"/>
  <c r="BJ2693" i="1" s="1"/>
  <c r="BJ2691" i="1"/>
  <c r="BJ2690" i="1" s="1"/>
  <c r="BJ2688" i="1"/>
  <c r="BJ2687" i="1" s="1"/>
  <c r="BJ2682" i="1"/>
  <c r="BJ2681" i="1" s="1"/>
  <c r="BJ2679" i="1"/>
  <c r="BJ2678" i="1" s="1"/>
  <c r="BJ2674" i="1"/>
  <c r="BJ2672" i="1"/>
  <c r="BJ2668" i="1"/>
  <c r="BJ2667" i="1" s="1"/>
  <c r="BJ2665" i="1"/>
  <c r="BJ2664" i="1" s="1"/>
  <c r="BJ2658" i="1"/>
  <c r="BJ2657" i="1" s="1"/>
  <c r="BJ2655" i="1"/>
  <c r="BJ2654" i="1" s="1"/>
  <c r="BJ2652" i="1"/>
  <c r="BJ2651" i="1" s="1"/>
  <c r="BJ2649" i="1"/>
  <c r="BJ2648" i="1" s="1"/>
  <c r="BJ2646" i="1"/>
  <c r="BJ2645" i="1" s="1"/>
  <c r="BJ2643" i="1"/>
  <c r="BJ2642" i="1" s="1"/>
  <c r="BJ2640" i="1"/>
  <c r="BJ2639" i="1" s="1"/>
  <c r="BJ2637" i="1"/>
  <c r="BJ2636" i="1" s="1"/>
  <c r="BJ2633" i="1"/>
  <c r="BJ2632" i="1" s="1"/>
  <c r="BJ2630" i="1"/>
  <c r="BJ2629" i="1" s="1"/>
  <c r="BJ2627" i="1"/>
  <c r="BJ2626" i="1" s="1"/>
  <c r="BJ2624" i="1"/>
  <c r="BJ2623" i="1" s="1"/>
  <c r="BJ2621" i="1"/>
  <c r="BJ2620" i="1" s="1"/>
  <c r="BJ2618" i="1"/>
  <c r="BJ2617" i="1" s="1"/>
  <c r="BJ2610" i="1"/>
  <c r="BJ2609" i="1" s="1"/>
  <c r="BJ2608" i="1" s="1"/>
  <c r="BJ2607" i="1" s="1"/>
  <c r="BJ2606" i="1" s="1"/>
  <c r="BJ2605" i="1" s="1"/>
  <c r="BJ2603" i="1"/>
  <c r="BJ2602" i="1" s="1"/>
  <c r="BJ2601" i="1" s="1"/>
  <c r="BJ2600" i="1" s="1"/>
  <c r="BJ2599" i="1" s="1"/>
  <c r="BJ2598" i="1" s="1"/>
  <c r="BJ2596" i="1"/>
  <c r="BJ2594" i="1"/>
  <c r="BJ2591" i="1"/>
  <c r="BJ2590" i="1" s="1"/>
  <c r="BJ2586" i="1"/>
  <c r="BJ2584" i="1"/>
  <c r="BJ2582" i="1"/>
  <c r="BJ2578" i="1"/>
  <c r="BJ2577" i="1" s="1"/>
  <c r="BJ2575" i="1"/>
  <c r="BJ2573" i="1"/>
  <c r="BJ2570" i="1"/>
  <c r="BJ2569" i="1" s="1"/>
  <c r="BJ2567" i="1"/>
  <c r="BJ2565" i="1"/>
  <c r="BJ2563" i="1"/>
  <c r="BJ2559" i="1"/>
  <c r="BJ2557" i="1"/>
  <c r="BJ2555" i="1"/>
  <c r="BJ2549" i="1"/>
  <c r="BJ2548" i="1" s="1"/>
  <c r="BJ2546" i="1"/>
  <c r="BJ2545" i="1" s="1"/>
  <c r="BJ2542" i="1"/>
  <c r="BJ2541" i="1" s="1"/>
  <c r="BJ2540" i="1" s="1"/>
  <c r="BJ2536" i="1"/>
  <c r="BJ2535" i="1" s="1"/>
  <c r="BJ2533" i="1"/>
  <c r="BJ2532" i="1" s="1"/>
  <c r="BJ2529" i="1"/>
  <c r="BJ2528" i="1" s="1"/>
  <c r="BJ2526" i="1"/>
  <c r="BJ2525" i="1" s="1"/>
  <c r="BJ2523" i="1"/>
  <c r="BJ2522" i="1" s="1"/>
  <c r="BJ2520" i="1"/>
  <c r="BJ2519" i="1" s="1"/>
  <c r="BJ2517" i="1"/>
  <c r="BJ2516" i="1" s="1"/>
  <c r="BJ2514" i="1"/>
  <c r="BJ2513" i="1" s="1"/>
  <c r="BJ2511" i="1"/>
  <c r="BJ2510" i="1" s="1"/>
  <c r="BJ2508" i="1"/>
  <c r="BJ2507" i="1" s="1"/>
  <c r="BJ2505" i="1"/>
  <c r="BJ2504" i="1" s="1"/>
  <c r="BJ2502" i="1"/>
  <c r="BJ2500" i="1"/>
  <c r="BJ2497" i="1"/>
  <c r="BJ2496" i="1" s="1"/>
  <c r="BJ2494" i="1"/>
  <c r="BJ2493" i="1" s="1"/>
  <c r="BJ2489" i="1"/>
  <c r="BJ2488" i="1" s="1"/>
  <c r="BJ2487" i="1" s="1"/>
  <c r="BJ2485" i="1"/>
  <c r="BJ2484" i="1" s="1"/>
  <c r="BJ2482" i="1"/>
  <c r="BJ2481" i="1" s="1"/>
  <c r="BJ2479" i="1"/>
  <c r="BJ2478" i="1" s="1"/>
  <c r="BJ2473" i="1"/>
  <c r="BJ2471" i="1"/>
  <c r="BJ2466" i="1"/>
  <c r="BJ2465" i="1" s="1"/>
  <c r="BJ2464" i="1" s="1"/>
  <c r="BJ2463" i="1" s="1"/>
  <c r="BJ2461" i="1"/>
  <c r="BJ2460" i="1" s="1"/>
  <c r="BJ2458" i="1"/>
  <c r="BJ2457" i="1" s="1"/>
  <c r="BJ2454" i="1"/>
  <c r="BJ2453" i="1" s="1"/>
  <c r="BJ2452" i="1" s="1"/>
  <c r="BJ2449" i="1"/>
  <c r="BJ2448" i="1" s="1"/>
  <c r="BJ2443" i="1"/>
  <c r="BJ2442" i="1" s="1"/>
  <c r="BJ2440" i="1"/>
  <c r="BJ2439" i="1" s="1"/>
  <c r="BJ2436" i="1"/>
  <c r="BJ2435" i="1" s="1"/>
  <c r="BJ2434" i="1" s="1"/>
  <c r="BJ2429" i="1"/>
  <c r="BJ2428" i="1" s="1"/>
  <c r="BJ2426" i="1"/>
  <c r="BJ2425" i="1" s="1"/>
  <c r="BJ2419" i="1"/>
  <c r="BJ2417" i="1"/>
  <c r="BJ2415" i="1"/>
  <c r="BJ2407" i="1"/>
  <c r="BJ2406" i="1" s="1"/>
  <c r="BJ2405" i="1" s="1"/>
  <c r="BJ2404" i="1" s="1"/>
  <c r="BJ2403" i="1" s="1"/>
  <c r="BJ2402" i="1" s="1"/>
  <c r="BJ2400" i="1"/>
  <c r="BJ2399" i="1" s="1"/>
  <c r="BJ2398" i="1" s="1"/>
  <c r="BJ2397" i="1" s="1"/>
  <c r="BJ2395" i="1"/>
  <c r="BJ2394" i="1" s="1"/>
  <c r="BJ2393" i="1" s="1"/>
  <c r="BJ2392" i="1" s="1"/>
  <c r="BJ2388" i="1"/>
  <c r="BJ2387" i="1" s="1"/>
  <c r="BJ2385" i="1"/>
  <c r="BJ2384" i="1" s="1"/>
  <c r="BJ2378" i="1"/>
  <c r="BJ2376" i="1"/>
  <c r="BJ2374" i="1"/>
  <c r="BJ2368" i="1"/>
  <c r="BJ2367" i="1" s="1"/>
  <c r="BJ2366" i="1" s="1"/>
  <c r="BJ2365" i="1" s="1"/>
  <c r="BJ2363" i="1"/>
  <c r="BJ2362" i="1" s="1"/>
  <c r="BJ2361" i="1" s="1"/>
  <c r="BJ2360" i="1" s="1"/>
  <c r="BJ2358" i="1"/>
  <c r="BJ2357" i="1" s="1"/>
  <c r="BJ2355" i="1"/>
  <c r="BJ2353" i="1"/>
  <c r="BJ2348" i="1"/>
  <c r="BJ2347" i="1" s="1"/>
  <c r="BJ2346" i="1" s="1"/>
  <c r="BJ2345" i="1" s="1"/>
  <c r="BJ2343" i="1"/>
  <c r="BJ2342" i="1" s="1"/>
  <c r="BJ2341" i="1" s="1"/>
  <c r="BJ2340" i="1" s="1"/>
  <c r="BJ2336" i="1"/>
  <c r="BJ2335" i="1" s="1"/>
  <c r="BJ2334" i="1" s="1"/>
  <c r="BJ2333" i="1" s="1"/>
  <c r="BJ2331" i="1"/>
  <c r="BJ2330" i="1" s="1"/>
  <c r="BJ2329" i="1" s="1"/>
  <c r="BJ2328" i="1" s="1"/>
  <c r="BJ2325" i="1"/>
  <c r="BJ2324" i="1" s="1"/>
  <c r="BJ2323" i="1" s="1"/>
  <c r="BJ2322" i="1" s="1"/>
  <c r="BJ2320" i="1"/>
  <c r="BJ2319" i="1" s="1"/>
  <c r="BJ2318" i="1" s="1"/>
  <c r="BJ2317" i="1" s="1"/>
  <c r="BJ2312" i="1"/>
  <c r="BJ2311" i="1" s="1"/>
  <c r="BJ2309" i="1"/>
  <c r="BJ2308" i="1" s="1"/>
  <c r="BJ2302" i="1"/>
  <c r="BJ2300" i="1"/>
  <c r="BJ2294" i="1"/>
  <c r="BJ2293" i="1" s="1"/>
  <c r="BJ2292" i="1" s="1"/>
  <c r="BJ2291" i="1" s="1"/>
  <c r="BJ2290" i="1" s="1"/>
  <c r="BJ2287" i="1"/>
  <c r="BJ2286" i="1" s="1"/>
  <c r="BJ2285" i="1" s="1"/>
  <c r="BJ2283" i="1"/>
  <c r="BJ2282" i="1" s="1"/>
  <c r="BJ2280" i="1"/>
  <c r="BJ2279" i="1" s="1"/>
  <c r="BJ2276" i="1"/>
  <c r="BJ2275" i="1" s="1"/>
  <c r="BJ2274" i="1" s="1"/>
  <c r="BJ2270" i="1"/>
  <c r="BJ2268" i="1"/>
  <c r="BJ2266" i="1"/>
  <c r="BJ2263" i="1"/>
  <c r="BJ2262" i="1" s="1"/>
  <c r="BJ2258" i="1"/>
  <c r="BJ2256" i="1"/>
  <c r="BJ2248" i="1"/>
  <c r="BJ2247" i="1" s="1"/>
  <c r="BJ2246" i="1" s="1"/>
  <c r="BJ2245" i="1" s="1"/>
  <c r="BJ2244" i="1" s="1"/>
  <c r="BJ2242" i="1"/>
  <c r="BJ2241" i="1" s="1"/>
  <c r="BJ2240" i="1" s="1"/>
  <c r="BJ2239" i="1" s="1"/>
  <c r="BJ2238" i="1" s="1"/>
  <c r="BJ2235" i="1"/>
  <c r="BJ2234" i="1" s="1"/>
  <c r="BJ2233" i="1" s="1"/>
  <c r="BJ2232" i="1" s="1"/>
  <c r="BJ2231" i="1" s="1"/>
  <c r="BJ2230" i="1" s="1"/>
  <c r="BJ2228" i="1"/>
  <c r="BJ2227" i="1" s="1"/>
  <c r="BJ2225" i="1"/>
  <c r="BJ2224" i="1" s="1"/>
  <c r="BJ2218" i="1"/>
  <c r="BJ2217" i="1" s="1"/>
  <c r="BJ2216" i="1" s="1"/>
  <c r="BJ2215" i="1" s="1"/>
  <c r="BJ2214" i="1" s="1"/>
  <c r="BJ2213" i="1" s="1"/>
  <c r="BJ2211" i="1"/>
  <c r="BJ2209" i="1"/>
  <c r="BJ2207" i="1"/>
  <c r="BJ2201" i="1"/>
  <c r="BJ2200" i="1" s="1"/>
  <c r="BJ2199" i="1" s="1"/>
  <c r="BJ2198" i="1" s="1"/>
  <c r="BJ2196" i="1"/>
  <c r="BJ2195" i="1" s="1"/>
  <c r="BJ2193" i="1"/>
  <c r="BJ2192" i="1" s="1"/>
  <c r="BJ2188" i="1"/>
  <c r="BJ2187" i="1" s="1"/>
  <c r="BJ2185" i="1"/>
  <c r="BJ2184" i="1" s="1"/>
  <c r="BJ2182" i="1"/>
  <c r="BJ2181" i="1" s="1"/>
  <c r="BJ2177" i="1"/>
  <c r="BJ2176" i="1" s="1"/>
  <c r="BJ2175" i="1" s="1"/>
  <c r="BJ2174" i="1" s="1"/>
  <c r="BJ2172" i="1"/>
  <c r="BJ2171" i="1" s="1"/>
  <c r="BJ2170" i="1" s="1"/>
  <c r="BJ2169" i="1" s="1"/>
  <c r="BJ2165" i="1"/>
  <c r="BJ2164" i="1" s="1"/>
  <c r="BJ2163" i="1" s="1"/>
  <c r="BJ2162" i="1" s="1"/>
  <c r="BJ2160" i="1"/>
  <c r="BJ2159" i="1" s="1"/>
  <c r="BJ2158" i="1" s="1"/>
  <c r="BJ2157" i="1" s="1"/>
  <c r="BJ2155" i="1"/>
  <c r="BJ2154" i="1" s="1"/>
  <c r="BJ2153" i="1" s="1"/>
  <c r="BJ2152" i="1" s="1"/>
  <c r="BJ2149" i="1"/>
  <c r="BJ2148" i="1" s="1"/>
  <c r="BJ2147" i="1" s="1"/>
  <c r="BJ2146" i="1" s="1"/>
  <c r="BJ2144" i="1"/>
  <c r="BJ2143" i="1" s="1"/>
  <c r="BJ2142" i="1" s="1"/>
  <c r="BJ2141" i="1" s="1"/>
  <c r="BJ2139" i="1"/>
  <c r="BJ2138" i="1" s="1"/>
  <c r="BJ2136" i="1"/>
  <c r="BJ2135" i="1" s="1"/>
  <c r="BJ2133" i="1"/>
  <c r="BJ2132" i="1" s="1"/>
  <c r="BJ2126" i="1"/>
  <c r="BJ2125" i="1" s="1"/>
  <c r="BJ2123" i="1"/>
  <c r="BJ2122" i="1" s="1"/>
  <c r="BJ2118" i="1"/>
  <c r="BJ2117" i="1" s="1"/>
  <c r="BJ2116" i="1" s="1"/>
  <c r="BJ2115" i="1" s="1"/>
  <c r="BJ2112" i="1"/>
  <c r="BJ2111" i="1" s="1"/>
  <c r="BJ2110" i="1" s="1"/>
  <c r="BJ2109" i="1" s="1"/>
  <c r="BJ2108" i="1" s="1"/>
  <c r="BJ2105" i="1"/>
  <c r="BJ2104" i="1" s="1"/>
  <c r="BJ2102" i="1"/>
  <c r="BJ2101" i="1" s="1"/>
  <c r="BJ2099" i="1"/>
  <c r="BJ2097" i="1"/>
  <c r="BJ2093" i="1"/>
  <c r="BJ2092" i="1" s="1"/>
  <c r="BJ2090" i="1"/>
  <c r="BJ2089" i="1" s="1"/>
  <c r="BJ2087" i="1"/>
  <c r="BJ2086" i="1" s="1"/>
  <c r="BJ2084" i="1"/>
  <c r="BJ2082" i="1"/>
  <c r="BJ2079" i="1"/>
  <c r="BJ2078" i="1" s="1"/>
  <c r="BJ2075" i="1"/>
  <c r="BJ2074" i="1" s="1"/>
  <c r="BJ2073" i="1" s="1"/>
  <c r="BJ2069" i="1"/>
  <c r="BJ2067" i="1"/>
  <c r="BJ2065" i="1"/>
  <c r="BJ2062" i="1"/>
  <c r="BJ2061" i="1" s="1"/>
  <c r="BJ2057" i="1"/>
  <c r="BJ2055" i="1"/>
  <c r="BJ2047" i="1"/>
  <c r="BJ2046" i="1" s="1"/>
  <c r="BJ2045" i="1" s="1"/>
  <c r="BJ2044" i="1" s="1"/>
  <c r="BJ2043" i="1" s="1"/>
  <c r="BJ2042" i="1" s="1"/>
  <c r="BJ2040" i="1"/>
  <c r="BJ2039" i="1" s="1"/>
  <c r="BJ2038" i="1" s="1"/>
  <c r="BJ2037" i="1" s="1"/>
  <c r="BJ2035" i="1"/>
  <c r="BJ2034" i="1" s="1"/>
  <c r="BJ2033" i="1" s="1"/>
  <c r="BJ2032" i="1" s="1"/>
  <c r="BJ2028" i="1"/>
  <c r="BJ2027" i="1" s="1"/>
  <c r="BJ2025" i="1"/>
  <c r="BJ2024" i="1" s="1"/>
  <c r="BJ2018" i="1"/>
  <c r="BJ2017" i="1" s="1"/>
  <c r="BJ2016" i="1" s="1"/>
  <c r="BJ2015" i="1" s="1"/>
  <c r="BJ2014" i="1" s="1"/>
  <c r="BJ2013" i="1" s="1"/>
  <c r="BJ2011" i="1"/>
  <c r="BJ2009" i="1"/>
  <c r="BJ2007" i="1"/>
  <c r="BJ2001" i="1"/>
  <c r="BJ2000" i="1" s="1"/>
  <c r="BJ1999" i="1" s="1"/>
  <c r="BJ1998" i="1" s="1"/>
  <c r="BJ1996" i="1"/>
  <c r="BJ1995" i="1" s="1"/>
  <c r="BJ1993" i="1"/>
  <c r="BJ1992" i="1" s="1"/>
  <c r="BJ1990" i="1"/>
  <c r="BJ1989" i="1" s="1"/>
  <c r="BJ1985" i="1"/>
  <c r="BJ1984" i="1" s="1"/>
  <c r="BJ1983" i="1" s="1"/>
  <c r="BJ1982" i="1" s="1"/>
  <c r="BJ1980" i="1"/>
  <c r="BJ1979" i="1" s="1"/>
  <c r="BJ1978" i="1" s="1"/>
  <c r="BJ1977" i="1" s="1"/>
  <c r="BJ1973" i="1"/>
  <c r="BJ1972" i="1" s="1"/>
  <c r="BJ1971" i="1" s="1"/>
  <c r="BJ1970" i="1" s="1"/>
  <c r="BJ1968" i="1"/>
  <c r="BJ1967" i="1" s="1"/>
  <c r="BJ1966" i="1" s="1"/>
  <c r="BJ1965" i="1" s="1"/>
  <c r="BJ1962" i="1"/>
  <c r="BJ1961" i="1" s="1"/>
  <c r="BJ1960" i="1" s="1"/>
  <c r="BJ1959" i="1" s="1"/>
  <c r="BJ1957" i="1"/>
  <c r="BJ1956" i="1" s="1"/>
  <c r="BJ1955" i="1" s="1"/>
  <c r="BJ1954" i="1" s="1"/>
  <c r="BJ1952" i="1"/>
  <c r="BJ1951" i="1" s="1"/>
  <c r="BJ1949" i="1"/>
  <c r="BJ1948" i="1" s="1"/>
  <c r="BJ1946" i="1"/>
  <c r="BJ1945" i="1" s="1"/>
  <c r="BJ1939" i="1"/>
  <c r="BJ1938" i="1" s="1"/>
  <c r="BJ1936" i="1"/>
  <c r="BJ1935" i="1" s="1"/>
  <c r="BJ1931" i="1"/>
  <c r="BJ1930" i="1" s="1"/>
  <c r="BJ1929" i="1" s="1"/>
  <c r="BJ1928" i="1" s="1"/>
  <c r="BJ1925" i="1"/>
  <c r="BJ1924" i="1" s="1"/>
  <c r="BJ1923" i="1" s="1"/>
  <c r="BJ1922" i="1" s="1"/>
  <c r="BJ1921" i="1" s="1"/>
  <c r="BJ1918" i="1"/>
  <c r="BJ1917" i="1" s="1"/>
  <c r="BJ1915" i="1"/>
  <c r="BJ1914" i="1" s="1"/>
  <c r="BJ1912" i="1"/>
  <c r="BJ1911" i="1" s="1"/>
  <c r="BJ1908" i="1"/>
  <c r="BJ1907" i="1" s="1"/>
  <c r="BJ1905" i="1"/>
  <c r="BJ1904" i="1" s="1"/>
  <c r="BJ1902" i="1"/>
  <c r="BJ1901" i="1" s="1"/>
  <c r="BJ1899" i="1"/>
  <c r="BJ1898" i="1" s="1"/>
  <c r="BJ1896" i="1"/>
  <c r="BJ1895" i="1" s="1"/>
  <c r="BJ1892" i="1"/>
  <c r="BJ1891" i="1" s="1"/>
  <c r="BJ1890" i="1" s="1"/>
  <c r="BJ1886" i="1"/>
  <c r="BJ1884" i="1"/>
  <c r="BJ1881" i="1"/>
  <c r="BJ1880" i="1" s="1"/>
  <c r="BJ1876" i="1"/>
  <c r="BJ1874" i="1"/>
  <c r="BJ1866" i="1"/>
  <c r="BJ1865" i="1" s="1"/>
  <c r="BJ1864" i="1" s="1"/>
  <c r="BJ1863" i="1" s="1"/>
  <c r="BJ1861" i="1"/>
  <c r="BJ1860" i="1" s="1"/>
  <c r="BJ1859" i="1" s="1"/>
  <c r="BJ1858" i="1" s="1"/>
  <c r="BJ1854" i="1"/>
  <c r="BJ1853" i="1" s="1"/>
  <c r="BJ1852" i="1" s="1"/>
  <c r="BJ1851" i="1" s="1"/>
  <c r="BJ1849" i="1"/>
  <c r="BJ1848" i="1" s="1"/>
  <c r="BJ1847" i="1" s="1"/>
  <c r="BJ1846" i="1" s="1"/>
  <c r="BJ1842" i="1"/>
  <c r="BJ1841" i="1" s="1"/>
  <c r="BJ1839" i="1"/>
  <c r="BJ1838" i="1" s="1"/>
  <c r="BJ1832" i="1"/>
  <c r="BJ1831" i="1" s="1"/>
  <c r="BJ1830" i="1" s="1"/>
  <c r="BJ1829" i="1" s="1"/>
  <c r="BJ1828" i="1" s="1"/>
  <c r="BJ1827" i="1" s="1"/>
  <c r="BJ1825" i="1"/>
  <c r="BJ1823" i="1"/>
  <c r="BJ1821" i="1"/>
  <c r="BJ1815" i="1"/>
  <c r="BJ1814" i="1" s="1"/>
  <c r="BJ1813" i="1" s="1"/>
  <c r="BJ1812" i="1" s="1"/>
  <c r="BJ1810" i="1"/>
  <c r="BJ1809" i="1" s="1"/>
  <c r="BJ1808" i="1" s="1"/>
  <c r="BJ1807" i="1" s="1"/>
  <c r="BJ1805" i="1"/>
  <c r="BJ1804" i="1" s="1"/>
  <c r="BJ1802" i="1"/>
  <c r="BJ1800" i="1"/>
  <c r="BJ1795" i="1"/>
  <c r="BJ1794" i="1" s="1"/>
  <c r="BJ1793" i="1" s="1"/>
  <c r="BJ1792" i="1" s="1"/>
  <c r="BJ1788" i="1"/>
  <c r="BJ1787" i="1" s="1"/>
  <c r="BJ1786" i="1" s="1"/>
  <c r="BJ1785" i="1" s="1"/>
  <c r="BJ1783" i="1"/>
  <c r="BJ1782" i="1" s="1"/>
  <c r="BJ1781" i="1" s="1"/>
  <c r="BJ1780" i="1" s="1"/>
  <c r="BJ1777" i="1"/>
  <c r="BJ1776" i="1" s="1"/>
  <c r="BJ1775" i="1" s="1"/>
  <c r="BJ1774" i="1" s="1"/>
  <c r="BJ1772" i="1"/>
  <c r="BJ1771" i="1" s="1"/>
  <c r="BJ1770" i="1" s="1"/>
  <c r="BJ1769" i="1" s="1"/>
  <c r="BJ1767" i="1"/>
  <c r="BJ1766" i="1" s="1"/>
  <c r="BJ1765" i="1" s="1"/>
  <c r="BJ1764" i="1" s="1"/>
  <c r="BJ1762" i="1"/>
  <c r="BJ1761" i="1" s="1"/>
  <c r="BJ1759" i="1"/>
  <c r="BJ1758" i="1" s="1"/>
  <c r="BJ1756" i="1"/>
  <c r="BJ1755" i="1" s="1"/>
  <c r="BJ1749" i="1"/>
  <c r="BJ1748" i="1" s="1"/>
  <c r="BJ1746" i="1"/>
  <c r="BJ1745" i="1" s="1"/>
  <c r="BJ1741" i="1"/>
  <c r="BJ1740" i="1" s="1"/>
  <c r="BJ1739" i="1" s="1"/>
  <c r="BJ1738" i="1" s="1"/>
  <c r="BJ1735" i="1"/>
  <c r="BJ1734" i="1" s="1"/>
  <c r="BJ1733" i="1" s="1"/>
  <c r="BJ1732" i="1" s="1"/>
  <c r="BJ1731" i="1" s="1"/>
  <c r="BJ1728" i="1"/>
  <c r="BJ1727" i="1" s="1"/>
  <c r="BJ1726" i="1" s="1"/>
  <c r="BJ1725" i="1" s="1"/>
  <c r="BJ1723" i="1"/>
  <c r="BJ1722" i="1" s="1"/>
  <c r="BJ1720" i="1"/>
  <c r="BJ1719" i="1" s="1"/>
  <c r="BJ1717" i="1"/>
  <c r="BJ1715" i="1"/>
  <c r="BJ1711" i="1"/>
  <c r="BJ1710" i="1" s="1"/>
  <c r="BJ1708" i="1"/>
  <c r="BJ1707" i="1" s="1"/>
  <c r="BJ1705" i="1"/>
  <c r="BJ1704" i="1" s="1"/>
  <c r="BJ1702" i="1"/>
  <c r="BJ1700" i="1"/>
  <c r="BJ1697" i="1"/>
  <c r="BJ1696" i="1" s="1"/>
  <c r="BJ1693" i="1"/>
  <c r="BJ1692" i="1" s="1"/>
  <c r="BJ1691" i="1" s="1"/>
  <c r="BJ1687" i="1"/>
  <c r="BJ1685" i="1"/>
  <c r="BJ1683" i="1"/>
  <c r="BJ1680" i="1"/>
  <c r="BJ1679" i="1" s="1"/>
  <c r="BJ1675" i="1"/>
  <c r="BJ1673" i="1"/>
  <c r="BJ1665" i="1"/>
  <c r="BJ1663" i="1"/>
  <c r="BJ1658" i="1"/>
  <c r="BJ1657" i="1" s="1"/>
  <c r="BJ1656" i="1" s="1"/>
  <c r="BJ1655" i="1" s="1"/>
  <c r="BJ1652" i="1"/>
  <c r="BJ1651" i="1" s="1"/>
  <c r="BJ1650" i="1" s="1"/>
  <c r="BJ1649" i="1" s="1"/>
  <c r="BJ1648" i="1" s="1"/>
  <c r="BJ1645" i="1"/>
  <c r="BJ1643" i="1"/>
  <c r="BJ1638" i="1"/>
  <c r="BJ1637" i="1" s="1"/>
  <c r="BJ1636" i="1" s="1"/>
  <c r="BJ1635" i="1" s="1"/>
  <c r="BJ1631" i="1"/>
  <c r="BJ1630" i="1" s="1"/>
  <c r="BJ1628" i="1"/>
  <c r="BJ1627" i="1" s="1"/>
  <c r="BJ1621" i="1"/>
  <c r="BJ1620" i="1" s="1"/>
  <c r="BJ1619" i="1" s="1"/>
  <c r="BJ1618" i="1" s="1"/>
  <c r="BJ1617" i="1" s="1"/>
  <c r="BJ1616" i="1" s="1"/>
  <c r="BJ1614" i="1"/>
  <c r="BJ1612" i="1"/>
  <c r="BJ1610" i="1"/>
  <c r="BJ1604" i="1"/>
  <c r="BJ1603" i="1" s="1"/>
  <c r="BJ1602" i="1" s="1"/>
  <c r="BJ1601" i="1" s="1"/>
  <c r="BJ1599" i="1"/>
  <c r="BJ1598" i="1" s="1"/>
  <c r="BJ1597" i="1" s="1"/>
  <c r="BJ1596" i="1" s="1"/>
  <c r="BJ1594" i="1"/>
  <c r="BJ1593" i="1" s="1"/>
  <c r="BJ1591" i="1"/>
  <c r="BJ1590" i="1" s="1"/>
  <c r="BJ1588" i="1"/>
  <c r="BJ1586" i="1"/>
  <c r="BJ1581" i="1"/>
  <c r="BJ1580" i="1" s="1"/>
  <c r="BJ1579" i="1" s="1"/>
  <c r="BJ1578" i="1" s="1"/>
  <c r="BJ1575" i="1"/>
  <c r="BJ1574" i="1" s="1"/>
  <c r="BJ1573" i="1" s="1"/>
  <c r="BJ1572" i="1" s="1"/>
  <c r="BJ1571" i="1" s="1"/>
  <c r="BJ1568" i="1"/>
  <c r="BJ1567" i="1" s="1"/>
  <c r="BJ1566" i="1" s="1"/>
  <c r="BJ1565" i="1" s="1"/>
  <c r="BJ1563" i="1"/>
  <c r="BJ1562" i="1" s="1"/>
  <c r="BJ1561" i="1" s="1"/>
  <c r="BJ1560" i="1" s="1"/>
  <c r="BJ1558" i="1"/>
  <c r="BJ1557" i="1" s="1"/>
  <c r="BJ1556" i="1" s="1"/>
  <c r="BJ1555" i="1" s="1"/>
  <c r="BJ1552" i="1"/>
  <c r="BJ1551" i="1" s="1"/>
  <c r="BJ1550" i="1" s="1"/>
  <c r="BJ1549" i="1" s="1"/>
  <c r="BJ1547" i="1"/>
  <c r="BJ1546" i="1" s="1"/>
  <c r="BJ1545" i="1" s="1"/>
  <c r="BJ1544" i="1" s="1"/>
  <c r="BJ1542" i="1"/>
  <c r="BJ1541" i="1" s="1"/>
  <c r="BJ1540" i="1" s="1"/>
  <c r="BJ1539" i="1" s="1"/>
  <c r="BJ1537" i="1"/>
  <c r="BJ1536" i="1" s="1"/>
  <c r="BJ1534" i="1"/>
  <c r="BJ1533" i="1" s="1"/>
  <c r="BJ1531" i="1"/>
  <c r="BJ1530" i="1" s="1"/>
  <c r="BJ1524" i="1"/>
  <c r="BJ1523" i="1" s="1"/>
  <c r="BJ1521" i="1"/>
  <c r="BJ1520" i="1" s="1"/>
  <c r="BJ1516" i="1"/>
  <c r="BJ1515" i="1" s="1"/>
  <c r="BJ1514" i="1" s="1"/>
  <c r="BJ1513" i="1" s="1"/>
  <c r="BJ1510" i="1"/>
  <c r="BJ1509" i="1" s="1"/>
  <c r="BJ1508" i="1" s="1"/>
  <c r="BJ1507" i="1" s="1"/>
  <c r="BJ1506" i="1" s="1"/>
  <c r="BJ1503" i="1"/>
  <c r="BJ1502" i="1" s="1"/>
  <c r="BJ1500" i="1"/>
  <c r="BJ1499" i="1" s="1"/>
  <c r="BJ1497" i="1"/>
  <c r="BJ1495" i="1"/>
  <c r="BJ1491" i="1"/>
  <c r="BJ1490" i="1" s="1"/>
  <c r="BJ1488" i="1"/>
  <c r="BJ1487" i="1" s="1"/>
  <c r="BJ1485" i="1"/>
  <c r="BJ1484" i="1" s="1"/>
  <c r="BJ1482" i="1"/>
  <c r="BJ1480" i="1"/>
  <c r="BJ1477" i="1"/>
  <c r="BJ1476" i="1" s="1"/>
  <c r="BJ1473" i="1"/>
  <c r="BJ1472" i="1" s="1"/>
  <c r="BJ1471" i="1" s="1"/>
  <c r="BJ1467" i="1"/>
  <c r="BJ1465" i="1"/>
  <c r="BJ1462" i="1"/>
  <c r="BJ1461" i="1" s="1"/>
  <c r="BJ1457" i="1"/>
  <c r="BJ1455" i="1"/>
  <c r="BJ1447" i="1"/>
  <c r="BJ1446" i="1" s="1"/>
  <c r="BJ1445" i="1" s="1"/>
  <c r="BJ1444" i="1" s="1"/>
  <c r="BJ1442" i="1"/>
  <c r="BJ1441" i="1" s="1"/>
  <c r="BJ1440" i="1" s="1"/>
  <c r="BJ1439" i="1" s="1"/>
  <c r="BJ1436" i="1"/>
  <c r="BJ1435" i="1" s="1"/>
  <c r="BJ1434" i="1" s="1"/>
  <c r="BJ1433" i="1" s="1"/>
  <c r="BJ1432" i="1" s="1"/>
  <c r="BJ1429" i="1"/>
  <c r="BJ1428" i="1" s="1"/>
  <c r="BJ1427" i="1" s="1"/>
  <c r="BJ1426" i="1" s="1"/>
  <c r="BJ1424" i="1"/>
  <c r="BJ1423" i="1" s="1"/>
  <c r="BJ1422" i="1" s="1"/>
  <c r="BJ1421" i="1" s="1"/>
  <c r="BJ1417" i="1"/>
  <c r="BJ1416" i="1" s="1"/>
  <c r="BJ1414" i="1"/>
  <c r="BJ1413" i="1" s="1"/>
  <c r="BJ1407" i="1"/>
  <c r="BJ1406" i="1" s="1"/>
  <c r="BJ1405" i="1" s="1"/>
  <c r="BJ1404" i="1" s="1"/>
  <c r="BJ1403" i="1" s="1"/>
  <c r="BJ1402" i="1" s="1"/>
  <c r="BJ1400" i="1"/>
  <c r="BJ1398" i="1"/>
  <c r="BJ1396" i="1"/>
  <c r="BJ1390" i="1"/>
  <c r="BJ1389" i="1" s="1"/>
  <c r="BJ1388" i="1" s="1"/>
  <c r="BJ1387" i="1" s="1"/>
  <c r="BJ1385" i="1"/>
  <c r="BJ1384" i="1" s="1"/>
  <c r="BJ1383" i="1" s="1"/>
  <c r="BJ1382" i="1" s="1"/>
  <c r="BJ1380" i="1"/>
  <c r="BJ1379" i="1" s="1"/>
  <c r="BJ1377" i="1"/>
  <c r="BJ1375" i="1"/>
  <c r="BJ1370" i="1"/>
  <c r="BJ1369" i="1" s="1"/>
  <c r="BJ1368" i="1" s="1"/>
  <c r="BJ1367" i="1" s="1"/>
  <c r="BJ1365" i="1"/>
  <c r="BJ1364" i="1" s="1"/>
  <c r="BJ1363" i="1" s="1"/>
  <c r="BJ1362" i="1" s="1"/>
  <c r="BJ1359" i="1"/>
  <c r="BJ1357" i="1"/>
  <c r="BJ1355" i="1"/>
  <c r="BJ1348" i="1"/>
  <c r="BJ1347" i="1" s="1"/>
  <c r="BJ1346" i="1" s="1"/>
  <c r="BJ1345" i="1" s="1"/>
  <c r="BJ1343" i="1"/>
  <c r="BJ1342" i="1" s="1"/>
  <c r="BJ1341" i="1" s="1"/>
  <c r="BJ1340" i="1" s="1"/>
  <c r="BJ1337" i="1"/>
  <c r="BJ1336" i="1" s="1"/>
  <c r="BJ1335" i="1" s="1"/>
  <c r="BJ1334" i="1" s="1"/>
  <c r="BJ1332" i="1"/>
  <c r="BJ1331" i="1" s="1"/>
  <c r="BJ1330" i="1" s="1"/>
  <c r="BJ1329" i="1" s="1"/>
  <c r="BJ1327" i="1"/>
  <c r="BJ1326" i="1" s="1"/>
  <c r="BJ1325" i="1" s="1"/>
  <c r="BJ1324" i="1" s="1"/>
  <c r="BJ1322" i="1"/>
  <c r="BJ1321" i="1" s="1"/>
  <c r="BJ1319" i="1"/>
  <c r="BJ1318" i="1" s="1"/>
  <c r="BJ1316" i="1"/>
  <c r="BJ1315" i="1" s="1"/>
  <c r="BJ1309" i="1"/>
  <c r="BJ1307" i="1"/>
  <c r="BJ1302" i="1"/>
  <c r="BJ1301" i="1" s="1"/>
  <c r="BJ1300" i="1" s="1"/>
  <c r="BJ1299" i="1" s="1"/>
  <c r="BJ1296" i="1"/>
  <c r="BJ1295" i="1" s="1"/>
  <c r="BJ1294" i="1" s="1"/>
  <c r="BJ1293" i="1" s="1"/>
  <c r="BJ1292" i="1" s="1"/>
  <c r="BJ1289" i="1"/>
  <c r="BJ1288" i="1" s="1"/>
  <c r="BJ1287" i="1" s="1"/>
  <c r="BJ1286" i="1" s="1"/>
  <c r="BJ1284" i="1"/>
  <c r="BJ1283" i="1" s="1"/>
  <c r="BJ1281" i="1"/>
  <c r="BJ1280" i="1" s="1"/>
  <c r="BJ1278" i="1"/>
  <c r="BJ1276" i="1"/>
  <c r="BJ1272" i="1"/>
  <c r="BJ1271" i="1" s="1"/>
  <c r="BJ1269" i="1"/>
  <c r="BJ1268" i="1" s="1"/>
  <c r="BJ1266" i="1"/>
  <c r="BJ1265" i="1" s="1"/>
  <c r="BJ1263" i="1"/>
  <c r="BJ1261" i="1"/>
  <c r="BJ1258" i="1"/>
  <c r="BJ1257" i="1" s="1"/>
  <c r="BJ1254" i="1"/>
  <c r="BJ1253" i="1" s="1"/>
  <c r="BJ1252" i="1" s="1"/>
  <c r="BJ1248" i="1"/>
  <c r="BJ1246" i="1"/>
  <c r="BJ1244" i="1"/>
  <c r="BJ1241" i="1"/>
  <c r="BJ1240" i="1" s="1"/>
  <c r="BJ1236" i="1"/>
  <c r="BJ1234" i="1"/>
  <c r="BJ1226" i="1"/>
  <c r="BJ1225" i="1" s="1"/>
  <c r="BJ1224" i="1" s="1"/>
  <c r="BJ1223" i="1" s="1"/>
  <c r="BJ1221" i="1"/>
  <c r="BJ1220" i="1" s="1"/>
  <c r="BJ1219" i="1" s="1"/>
  <c r="BJ1218" i="1" s="1"/>
  <c r="BJ1214" i="1"/>
  <c r="BJ1213" i="1" s="1"/>
  <c r="BJ1212" i="1" s="1"/>
  <c r="BJ1211" i="1" s="1"/>
  <c r="BJ1209" i="1"/>
  <c r="BJ1208" i="1" s="1"/>
  <c r="BJ1207" i="1" s="1"/>
  <c r="BJ1206" i="1" s="1"/>
  <c r="BJ1202" i="1"/>
  <c r="BJ1201" i="1" s="1"/>
  <c r="BJ1199" i="1"/>
  <c r="BJ1198" i="1" s="1"/>
  <c r="BJ1192" i="1"/>
  <c r="BJ1191" i="1" s="1"/>
  <c r="BJ1190" i="1" s="1"/>
  <c r="BJ1189" i="1" s="1"/>
  <c r="BJ1188" i="1" s="1"/>
  <c r="BJ1187" i="1" s="1"/>
  <c r="BJ1185" i="1"/>
  <c r="BJ1183" i="1"/>
  <c r="BJ1181" i="1"/>
  <c r="BJ1175" i="1"/>
  <c r="BJ1174" i="1" s="1"/>
  <c r="BJ1173" i="1" s="1"/>
  <c r="BJ1172" i="1" s="1"/>
  <c r="BJ1170" i="1"/>
  <c r="BJ1169" i="1" s="1"/>
  <c r="BJ1168" i="1" s="1"/>
  <c r="BJ1167" i="1" s="1"/>
  <c r="BJ1165" i="1"/>
  <c r="BJ1164" i="1" s="1"/>
  <c r="BJ1162" i="1"/>
  <c r="BJ1161" i="1" s="1"/>
  <c r="BJ1159" i="1"/>
  <c r="BJ1158" i="1" s="1"/>
  <c r="BJ1154" i="1"/>
  <c r="BJ1153" i="1" s="1"/>
  <c r="BJ1152" i="1" s="1"/>
  <c r="BJ1151" i="1" s="1"/>
  <c r="BJ1147" i="1"/>
  <c r="BJ1146" i="1" s="1"/>
  <c r="BJ1145" i="1" s="1"/>
  <c r="BJ1144" i="1" s="1"/>
  <c r="BJ1142" i="1"/>
  <c r="BJ1141" i="1" s="1"/>
  <c r="BJ1140" i="1" s="1"/>
  <c r="BJ1139" i="1" s="1"/>
  <c r="BJ1137" i="1"/>
  <c r="BJ1136" i="1" s="1"/>
  <c r="BJ1135" i="1" s="1"/>
  <c r="BJ1134" i="1" s="1"/>
  <c r="BJ1126" i="1"/>
  <c r="BJ1125" i="1" s="1"/>
  <c r="BJ1124" i="1" s="1"/>
  <c r="BJ1123" i="1" s="1"/>
  <c r="BJ1121" i="1"/>
  <c r="BJ1120" i="1" s="1"/>
  <c r="BJ1119" i="1" s="1"/>
  <c r="BJ1118" i="1" s="1"/>
  <c r="BJ1116" i="1"/>
  <c r="BJ1115" i="1" s="1"/>
  <c r="BJ1114" i="1" s="1"/>
  <c r="BJ1113" i="1" s="1"/>
  <c r="BJ1111" i="1"/>
  <c r="BJ1110" i="1" s="1"/>
  <c r="BJ1108" i="1"/>
  <c r="BJ1107" i="1" s="1"/>
  <c r="BJ1105" i="1"/>
  <c r="BJ1104" i="1" s="1"/>
  <c r="BJ1098" i="1"/>
  <c r="BJ1097" i="1" s="1"/>
  <c r="BJ1095" i="1"/>
  <c r="BJ1094" i="1" s="1"/>
  <c r="BJ1090" i="1"/>
  <c r="BJ1089" i="1" s="1"/>
  <c r="BJ1088" i="1" s="1"/>
  <c r="BJ1087" i="1" s="1"/>
  <c r="BJ1084" i="1"/>
  <c r="BJ1083" i="1" s="1"/>
  <c r="BJ1082" i="1" s="1"/>
  <c r="BJ1081" i="1" s="1"/>
  <c r="BJ1080" i="1" s="1"/>
  <c r="BJ1077" i="1"/>
  <c r="BJ1076" i="1" s="1"/>
  <c r="BJ1074" i="1"/>
  <c r="BJ1073" i="1" s="1"/>
  <c r="BJ1071" i="1"/>
  <c r="BJ1069" i="1"/>
  <c r="BJ1065" i="1"/>
  <c r="BJ1064" i="1" s="1"/>
  <c r="BJ1062" i="1"/>
  <c r="BJ1061" i="1" s="1"/>
  <c r="BJ1059" i="1"/>
  <c r="BJ1058" i="1" s="1"/>
  <c r="BJ1056" i="1"/>
  <c r="BJ1054" i="1"/>
  <c r="BJ1051" i="1"/>
  <c r="BJ1050" i="1" s="1"/>
  <c r="BJ1047" i="1"/>
  <c r="BJ1046" i="1" s="1"/>
  <c r="BJ1045" i="1" s="1"/>
  <c r="BJ1041" i="1"/>
  <c r="BJ1039" i="1"/>
  <c r="BJ1037" i="1"/>
  <c r="BJ1034" i="1"/>
  <c r="BJ1033" i="1" s="1"/>
  <c r="BJ1029" i="1"/>
  <c r="BJ1027" i="1"/>
  <c r="BJ1019" i="1"/>
  <c r="BJ1018" i="1" s="1"/>
  <c r="BJ1017" i="1" s="1"/>
  <c r="BJ1016" i="1" s="1"/>
  <c r="BJ1015" i="1" s="1"/>
  <c r="BJ1014" i="1" s="1"/>
  <c r="BJ1012" i="1"/>
  <c r="BJ1011" i="1" s="1"/>
  <c r="BJ1010" i="1" s="1"/>
  <c r="BJ1009" i="1" s="1"/>
  <c r="BJ1008" i="1" s="1"/>
  <c r="BJ1007" i="1" s="1"/>
  <c r="BJ1005" i="1"/>
  <c r="BJ1004" i="1" s="1"/>
  <c r="BJ1002" i="1"/>
  <c r="BJ1001" i="1" s="1"/>
  <c r="BJ995" i="1"/>
  <c r="BJ994" i="1" s="1"/>
  <c r="BJ993" i="1" s="1"/>
  <c r="BJ992" i="1" s="1"/>
  <c r="BJ991" i="1" s="1"/>
  <c r="BJ990" i="1" s="1"/>
  <c r="BJ988" i="1"/>
  <c r="BJ986" i="1"/>
  <c r="BJ984" i="1"/>
  <c r="BJ978" i="1"/>
  <c r="BJ977" i="1" s="1"/>
  <c r="BJ976" i="1" s="1"/>
  <c r="BJ975" i="1" s="1"/>
  <c r="BJ973" i="1"/>
  <c r="BJ972" i="1" s="1"/>
  <c r="BJ971" i="1" s="1"/>
  <c r="BJ970" i="1" s="1"/>
  <c r="BJ968" i="1"/>
  <c r="BJ967" i="1" s="1"/>
  <c r="BJ965" i="1"/>
  <c r="BJ964" i="1" s="1"/>
  <c r="BJ962" i="1"/>
  <c r="BJ961" i="1" s="1"/>
  <c r="BJ957" i="1"/>
  <c r="BJ956" i="1" s="1"/>
  <c r="BJ955" i="1" s="1"/>
  <c r="BJ954" i="1" s="1"/>
  <c r="BJ952" i="1"/>
  <c r="BJ951" i="1" s="1"/>
  <c r="BJ950" i="1" s="1"/>
  <c r="BJ949" i="1" s="1"/>
  <c r="BJ945" i="1"/>
  <c r="BJ944" i="1" s="1"/>
  <c r="BJ943" i="1" s="1"/>
  <c r="BJ942" i="1" s="1"/>
  <c r="BJ940" i="1"/>
  <c r="BJ939" i="1" s="1"/>
  <c r="BJ938" i="1" s="1"/>
  <c r="BJ937" i="1" s="1"/>
  <c r="BJ935" i="1"/>
  <c r="BJ934" i="1" s="1"/>
  <c r="BJ933" i="1" s="1"/>
  <c r="BJ932" i="1" s="1"/>
  <c r="BJ929" i="1"/>
  <c r="BJ928" i="1" s="1"/>
  <c r="BJ927" i="1" s="1"/>
  <c r="BJ926" i="1" s="1"/>
  <c r="BJ924" i="1"/>
  <c r="BJ923" i="1" s="1"/>
  <c r="BJ922" i="1" s="1"/>
  <c r="BJ921" i="1" s="1"/>
  <c r="BJ919" i="1"/>
  <c r="BJ918" i="1" s="1"/>
  <c r="BJ917" i="1" s="1"/>
  <c r="BJ916" i="1" s="1"/>
  <c r="BJ914" i="1"/>
  <c r="BJ913" i="1" s="1"/>
  <c r="BJ911" i="1"/>
  <c r="BJ910" i="1" s="1"/>
  <c r="BJ908" i="1"/>
  <c r="BJ907" i="1" s="1"/>
  <c r="BJ901" i="1"/>
  <c r="BJ900" i="1" s="1"/>
  <c r="BJ899" i="1" s="1"/>
  <c r="BJ898" i="1" s="1"/>
  <c r="BJ896" i="1"/>
  <c r="BJ895" i="1" s="1"/>
  <c r="BJ894" i="1" s="1"/>
  <c r="BJ893" i="1" s="1"/>
  <c r="BJ890" i="1"/>
  <c r="BJ889" i="1" s="1"/>
  <c r="BJ888" i="1" s="1"/>
  <c r="BJ887" i="1" s="1"/>
  <c r="BJ886" i="1" s="1"/>
  <c r="BJ883" i="1"/>
  <c r="BJ882" i="1" s="1"/>
  <c r="BJ880" i="1"/>
  <c r="BJ879" i="1" s="1"/>
  <c r="BJ877" i="1"/>
  <c r="BJ875" i="1"/>
  <c r="BJ871" i="1"/>
  <c r="BJ870" i="1" s="1"/>
  <c r="BJ868" i="1"/>
  <c r="BJ867" i="1" s="1"/>
  <c r="BJ865" i="1"/>
  <c r="BJ864" i="1" s="1"/>
  <c r="BJ862" i="1"/>
  <c r="BJ860" i="1"/>
  <c r="BJ857" i="1"/>
  <c r="BJ856" i="1" s="1"/>
  <c r="BJ853" i="1"/>
  <c r="BJ852" i="1" s="1"/>
  <c r="BJ851" i="1" s="1"/>
  <c r="BJ847" i="1"/>
  <c r="BJ845" i="1"/>
  <c r="BJ843" i="1"/>
  <c r="BJ840" i="1"/>
  <c r="BJ839" i="1" s="1"/>
  <c r="BJ835" i="1"/>
  <c r="BJ833" i="1"/>
  <c r="BJ824" i="1"/>
  <c r="BJ823" i="1" s="1"/>
  <c r="BJ822" i="1" s="1"/>
  <c r="BJ820" i="1"/>
  <c r="BJ818" i="1"/>
  <c r="BJ813" i="1"/>
  <c r="BJ812" i="1" s="1"/>
  <c r="BJ811" i="1" s="1"/>
  <c r="BJ809" i="1"/>
  <c r="BJ807" i="1"/>
  <c r="BJ801" i="1"/>
  <c r="BJ799" i="1"/>
  <c r="BJ792" i="1"/>
  <c r="BJ790" i="1"/>
  <c r="BJ786" i="1"/>
  <c r="BJ784" i="1"/>
  <c r="BJ777" i="1"/>
  <c r="BJ776" i="1" s="1"/>
  <c r="BJ775" i="1" s="1"/>
  <c r="BJ772" i="1"/>
  <c r="BJ771" i="1" s="1"/>
  <c r="BJ768" i="1"/>
  <c r="BJ767" i="1" s="1"/>
  <c r="BJ765" i="1"/>
  <c r="BJ764" i="1" s="1"/>
  <c r="BJ761" i="1"/>
  <c r="BJ760" i="1" s="1"/>
  <c r="BJ756" i="1"/>
  <c r="BJ755" i="1" s="1"/>
  <c r="BJ751" i="1"/>
  <c r="BJ750" i="1" s="1"/>
  <c r="BJ749" i="1" s="1"/>
  <c r="BJ744" i="1"/>
  <c r="BJ742" i="1"/>
  <c r="BJ740" i="1"/>
  <c r="BJ737" i="1"/>
  <c r="BJ736" i="1" s="1"/>
  <c r="BJ731" i="1"/>
  <c r="BJ730" i="1" s="1"/>
  <c r="BJ727" i="1"/>
  <c r="BJ726" i="1" s="1"/>
  <c r="BJ721" i="1"/>
  <c r="BJ720" i="1" s="1"/>
  <c r="BJ719" i="1" s="1"/>
  <c r="BJ716" i="1"/>
  <c r="BJ714" i="1"/>
  <c r="BJ709" i="1"/>
  <c r="BJ708" i="1" s="1"/>
  <c r="BJ707" i="1" s="1"/>
  <c r="BJ706" i="1" s="1"/>
  <c r="BJ704" i="1"/>
  <c r="BJ703" i="1" s="1"/>
  <c r="BJ702" i="1" s="1"/>
  <c r="BJ701" i="1" s="1"/>
  <c r="BJ699" i="1"/>
  <c r="BJ698" i="1" s="1"/>
  <c r="BJ695" i="1"/>
  <c r="BJ693" i="1"/>
  <c r="BJ690" i="1"/>
  <c r="BJ687" i="1"/>
  <c r="BJ685" i="1"/>
  <c r="BJ683" i="1"/>
  <c r="BJ679" i="1"/>
  <c r="BJ678" i="1" s="1"/>
  <c r="BJ677" i="1" s="1"/>
  <c r="BJ672" i="1"/>
  <c r="BJ671" i="1" s="1"/>
  <c r="BJ670" i="1" s="1"/>
  <c r="BJ669" i="1" s="1"/>
  <c r="BJ668" i="1" s="1"/>
  <c r="BJ666" i="1"/>
  <c r="BJ665" i="1" s="1"/>
  <c r="BJ664" i="1" s="1"/>
  <c r="BJ663" i="1" s="1"/>
  <c r="BJ661" i="1"/>
  <c r="BJ660" i="1" s="1"/>
  <c r="BJ659" i="1" s="1"/>
  <c r="BJ658" i="1" s="1"/>
  <c r="BJ655" i="1"/>
  <c r="BJ654" i="1" s="1"/>
  <c r="BJ653" i="1" s="1"/>
  <c r="BJ652" i="1" s="1"/>
  <c r="BJ650" i="1"/>
  <c r="BJ649" i="1" s="1"/>
  <c r="BJ646" i="1"/>
  <c r="BJ645" i="1" s="1"/>
  <c r="BJ642" i="1"/>
  <c r="BJ640" i="1"/>
  <c r="BJ638" i="1"/>
  <c r="BJ636" i="1"/>
  <c r="BJ632" i="1"/>
  <c r="BJ631" i="1" s="1"/>
  <c r="BJ629" i="1"/>
  <c r="BJ628" i="1" s="1"/>
  <c r="BJ626" i="1"/>
  <c r="BJ625" i="1" s="1"/>
  <c r="BJ623" i="1"/>
  <c r="BJ622" i="1" s="1"/>
  <c r="BJ619" i="1"/>
  <c r="BJ618" i="1" s="1"/>
  <c r="BJ615" i="1"/>
  <c r="BJ614" i="1" s="1"/>
  <c r="BJ612" i="1"/>
  <c r="BJ611" i="1" s="1"/>
  <c r="BJ608" i="1"/>
  <c r="BJ607" i="1" s="1"/>
  <c r="BJ605" i="1"/>
  <c r="BJ604" i="1" s="1"/>
  <c r="BJ599" i="1"/>
  <c r="BJ598" i="1" s="1"/>
  <c r="BJ596" i="1"/>
  <c r="BJ595" i="1" s="1"/>
  <c r="BJ593" i="1"/>
  <c r="BJ592" i="1" s="1"/>
  <c r="BJ590" i="1"/>
  <c r="BJ589" i="1" s="1"/>
  <c r="BJ587" i="1"/>
  <c r="BJ586" i="1" s="1"/>
  <c r="BJ584" i="1"/>
  <c r="BJ583" i="1" s="1"/>
  <c r="BJ581" i="1"/>
  <c r="BJ580" i="1" s="1"/>
  <c r="BJ578" i="1"/>
  <c r="BJ577" i="1" s="1"/>
  <c r="BJ574" i="1"/>
  <c r="BJ573" i="1" s="1"/>
  <c r="BJ570" i="1"/>
  <c r="BJ569" i="1" s="1"/>
  <c r="BJ565" i="1" s="1"/>
  <c r="BJ560" i="1"/>
  <c r="BJ559" i="1" s="1"/>
  <c r="BJ558" i="1" s="1"/>
  <c r="BJ557" i="1" s="1"/>
  <c r="BJ554" i="1"/>
  <c r="BJ553" i="1" s="1"/>
  <c r="BJ550" i="1"/>
  <c r="BJ549" i="1" s="1"/>
  <c r="BJ546" i="1"/>
  <c r="BJ545" i="1" s="1"/>
  <c r="BJ542" i="1"/>
  <c r="BJ541" i="1" s="1"/>
  <c r="BJ539" i="1"/>
  <c r="BJ538" i="1" s="1"/>
  <c r="BJ535" i="1"/>
  <c r="BJ534" i="1" s="1"/>
  <c r="BJ531" i="1"/>
  <c r="BJ530" i="1" s="1"/>
  <c r="BJ527" i="1"/>
  <c r="BJ526" i="1" s="1"/>
  <c r="BJ524" i="1"/>
  <c r="BJ523" i="1" s="1"/>
  <c r="BJ519" i="1"/>
  <c r="BJ516" i="1"/>
  <c r="BJ515" i="1" s="1"/>
  <c r="BJ508" i="1"/>
  <c r="BJ507" i="1" s="1"/>
  <c r="BJ506" i="1" s="1"/>
  <c r="BJ505" i="1" s="1"/>
  <c r="BJ504" i="1" s="1"/>
  <c r="BJ501" i="1"/>
  <c r="BJ500" i="1" s="1"/>
  <c r="BJ497" i="1"/>
  <c r="BJ496" i="1" s="1"/>
  <c r="BJ490" i="1"/>
  <c r="BJ488" i="1"/>
  <c r="BJ486" i="1"/>
  <c r="BJ483" i="1"/>
  <c r="BJ482" i="1" s="1"/>
  <c r="BJ476" i="1"/>
  <c r="BJ475" i="1" s="1"/>
  <c r="BJ474" i="1" s="1"/>
  <c r="BJ473" i="1" s="1"/>
  <c r="BJ471" i="1"/>
  <c r="BJ470" i="1" s="1"/>
  <c r="BJ469" i="1" s="1"/>
  <c r="BJ467" i="1"/>
  <c r="BJ466" i="1" s="1"/>
  <c r="BJ465" i="1" s="1"/>
  <c r="BJ462" i="1"/>
  <c r="BJ461" i="1" s="1"/>
  <c r="BJ460" i="1" s="1"/>
  <c r="BJ457" i="1"/>
  <c r="BJ456" i="1" s="1"/>
  <c r="BJ455" i="1" s="1"/>
  <c r="BJ452" i="1"/>
  <c r="BJ451" i="1" s="1"/>
  <c r="BJ450" i="1" s="1"/>
  <c r="BJ448" i="1"/>
  <c r="BJ444" i="1"/>
  <c r="BJ442" i="1"/>
  <c r="BJ436" i="1"/>
  <c r="BJ435" i="1" s="1"/>
  <c r="BJ434" i="1" s="1"/>
  <c r="BJ432" i="1"/>
  <c r="BJ431" i="1" s="1"/>
  <c r="BJ430" i="1" s="1"/>
  <c r="BJ425" i="1"/>
  <c r="BJ424" i="1" s="1"/>
  <c r="BJ423" i="1" s="1"/>
  <c r="BJ422" i="1" s="1"/>
  <c r="BJ420" i="1"/>
  <c r="BJ419" i="1" s="1"/>
  <c r="BJ418" i="1" s="1"/>
  <c r="BJ416" i="1"/>
  <c r="BJ415" i="1" s="1"/>
  <c r="BJ414" i="1" s="1"/>
  <c r="BJ411" i="1"/>
  <c r="BJ410" i="1" s="1"/>
  <c r="BJ408" i="1"/>
  <c r="BJ406" i="1"/>
  <c r="BJ400" i="1"/>
  <c r="BJ399" i="1" s="1"/>
  <c r="BJ398" i="1" s="1"/>
  <c r="BJ397" i="1" s="1"/>
  <c r="BJ395" i="1"/>
  <c r="BJ394" i="1" s="1"/>
  <c r="BJ392" i="1"/>
  <c r="BJ390" i="1"/>
  <c r="BJ387" i="1"/>
  <c r="BJ385" i="1"/>
  <c r="BJ382" i="1"/>
  <c r="BJ381" i="1" s="1"/>
  <c r="BJ377" i="1"/>
  <c r="BJ376" i="1" s="1"/>
  <c r="BJ375" i="1" s="1"/>
  <c r="BJ374" i="1" s="1"/>
  <c r="BJ372" i="1"/>
  <c r="BJ371" i="1" s="1"/>
  <c r="BJ370" i="1" s="1"/>
  <c r="BJ369" i="1" s="1"/>
  <c r="BJ366" i="1"/>
  <c r="BJ365" i="1" s="1"/>
  <c r="BJ364" i="1" s="1"/>
  <c r="BJ362" i="1"/>
  <c r="BJ361" i="1" s="1"/>
  <c r="BJ360" i="1" s="1"/>
  <c r="BJ354" i="1"/>
  <c r="BJ353" i="1" s="1"/>
  <c r="BJ352" i="1" s="1"/>
  <c r="BJ351" i="1" s="1"/>
  <c r="BJ348" i="1"/>
  <c r="BJ347" i="1" s="1"/>
  <c r="BJ344" i="1"/>
  <c r="BJ343" i="1" s="1"/>
  <c r="BJ337" i="1"/>
  <c r="BJ335" i="1"/>
  <c r="BJ333" i="1"/>
  <c r="BJ330" i="1"/>
  <c r="BJ328" i="1"/>
  <c r="BJ326" i="1"/>
  <c r="BJ323" i="1"/>
  <c r="BJ322" i="1" s="1"/>
  <c r="BJ320" i="1"/>
  <c r="BJ318" i="1"/>
  <c r="BJ316" i="1"/>
  <c r="BJ313" i="1"/>
  <c r="BJ307" i="1"/>
  <c r="BJ306" i="1" s="1"/>
  <c r="BJ305" i="1" s="1"/>
  <c r="BJ304" i="1" s="1"/>
  <c r="BJ303" i="1" s="1"/>
  <c r="BJ301" i="1"/>
  <c r="BJ300" i="1" s="1"/>
  <c r="BJ298" i="1"/>
  <c r="BJ297" i="1" s="1"/>
  <c r="BJ293" i="1"/>
  <c r="BJ292" i="1" s="1"/>
  <c r="BJ291" i="1" s="1"/>
  <c r="BJ290" i="1" s="1"/>
  <c r="BJ286" i="1"/>
  <c r="BJ285" i="1" s="1"/>
  <c r="BJ283" i="1"/>
  <c r="BJ282" i="1" s="1"/>
  <c r="BJ280" i="1"/>
  <c r="BJ275" i="1"/>
  <c r="BJ272" i="1"/>
  <c r="BJ271" i="1" s="1"/>
  <c r="BJ266" i="1"/>
  <c r="BJ265" i="1" s="1"/>
  <c r="BJ262" i="1"/>
  <c r="BJ261" i="1" s="1"/>
  <c r="BJ259" i="1"/>
  <c r="BJ258" i="1" s="1"/>
  <c r="BJ241" i="1"/>
  <c r="BJ239" i="1"/>
  <c r="BJ237" i="1"/>
  <c r="BJ234" i="1"/>
  <c r="BJ233" i="1" s="1"/>
  <c r="BJ228" i="1"/>
  <c r="BJ227" i="1" s="1"/>
  <c r="BJ225" i="1"/>
  <c r="BJ223" i="1"/>
  <c r="BJ221" i="1"/>
  <c r="BJ216" i="1"/>
  <c r="BJ215" i="1" s="1"/>
  <c r="BJ213" i="1"/>
  <c r="BJ212" i="1" s="1"/>
  <c r="BJ210" i="1"/>
  <c r="BJ209" i="1" s="1"/>
  <c r="BJ203" i="1"/>
  <c r="BJ202" i="1" s="1"/>
  <c r="BJ200" i="1"/>
  <c r="BJ199" i="1" s="1"/>
  <c r="BJ197" i="1"/>
  <c r="BJ195" i="1"/>
  <c r="BJ193" i="1"/>
  <c r="BJ174" i="1"/>
  <c r="BJ172" i="1"/>
  <c r="BJ170" i="1"/>
  <c r="BJ162" i="1"/>
  <c r="BJ161" i="1" s="1"/>
  <c r="BJ159" i="1"/>
  <c r="BJ158" i="1" s="1"/>
  <c r="BJ155" i="1"/>
  <c r="BJ154" i="1" s="1"/>
  <c r="BJ152" i="1"/>
  <c r="BJ151" i="1" s="1"/>
  <c r="BJ149" i="1"/>
  <c r="BJ148" i="1" s="1"/>
  <c r="BJ146" i="1"/>
  <c r="BJ144" i="1"/>
  <c r="BJ141" i="1"/>
  <c r="BJ139" i="1"/>
  <c r="BJ132" i="1"/>
  <c r="BJ130" i="1"/>
  <c r="BJ128" i="1"/>
  <c r="BJ125" i="1"/>
  <c r="BJ124" i="1" s="1"/>
  <c r="BJ117" i="1"/>
  <c r="BJ116" i="1" s="1"/>
  <c r="BJ114" i="1"/>
  <c r="BJ113" i="1" s="1"/>
  <c r="BJ110" i="1"/>
  <c r="BJ109" i="1" s="1"/>
  <c r="BJ108" i="1" s="1"/>
  <c r="BJ105" i="1"/>
  <c r="BJ104" i="1" s="1"/>
  <c r="BJ103" i="1" s="1"/>
  <c r="BJ101" i="1"/>
  <c r="BJ100" i="1" s="1"/>
  <c r="BJ99" i="1" s="1"/>
  <c r="BJ95" i="1"/>
  <c r="BJ94" i="1" s="1"/>
  <c r="BJ93" i="1" s="1"/>
  <c r="BJ92" i="1" s="1"/>
  <c r="BJ91" i="1" s="1"/>
  <c r="BJ89" i="1"/>
  <c r="BJ87" i="1"/>
  <c r="BJ85" i="1"/>
  <c r="BJ82" i="1"/>
  <c r="BJ81" i="1" s="1"/>
  <c r="BJ74" i="1"/>
  <c r="BJ73" i="1" s="1"/>
  <c r="BJ71" i="1"/>
  <c r="BJ70" i="1" s="1"/>
  <c r="BJ64" i="1"/>
  <c r="BJ62" i="1"/>
  <c r="BJ60" i="1"/>
  <c r="BJ57" i="1"/>
  <c r="BJ56" i="1" s="1"/>
  <c r="BJ52" i="1"/>
  <c r="BJ51" i="1" s="1"/>
  <c r="BJ49" i="1"/>
  <c r="BJ48" i="1" s="1"/>
  <c r="BJ45" i="1"/>
  <c r="BJ44" i="1" s="1"/>
  <c r="BJ43" i="1" s="1"/>
  <c r="BJ40" i="1"/>
  <c r="BJ39" i="1" s="1"/>
  <c r="BJ36" i="1"/>
  <c r="BJ34" i="1"/>
  <c r="BJ32" i="1"/>
  <c r="BJ28" i="1"/>
  <c r="BJ27" i="1" s="1"/>
  <c r="BJ25" i="1"/>
  <c r="BJ23" i="1"/>
  <c r="BC3629" i="1"/>
  <c r="BC3628" i="1" s="1"/>
  <c r="BC3626" i="1"/>
  <c r="BC3625" i="1" s="1"/>
  <c r="BC3623" i="1"/>
  <c r="BC3622" i="1" s="1"/>
  <c r="BC3619" i="1"/>
  <c r="BC3617" i="1"/>
  <c r="BC3610" i="1"/>
  <c r="BC3609" i="1" s="1"/>
  <c r="BC3608" i="1" s="1"/>
  <c r="BC3607" i="1" s="1"/>
  <c r="BC3605" i="1"/>
  <c r="BC3603" i="1"/>
  <c r="BC3601" i="1"/>
  <c r="BC3598" i="1"/>
  <c r="BC3597" i="1" s="1"/>
  <c r="BC3590" i="1"/>
  <c r="BC3588" i="1"/>
  <c r="BC3585" i="1"/>
  <c r="BC3584" i="1" s="1"/>
  <c r="BC3579" i="1"/>
  <c r="BC3577" i="1"/>
  <c r="BC3574" i="1"/>
  <c r="BC3573" i="1" s="1"/>
  <c r="BC3571" i="1"/>
  <c r="BC3570" i="1" s="1"/>
  <c r="BC3566" i="1"/>
  <c r="BC3565" i="1" s="1"/>
  <c r="BC3564" i="1" s="1"/>
  <c r="BC3563" i="1" s="1"/>
  <c r="BC3559" i="1"/>
  <c r="BC3557" i="1"/>
  <c r="BC3555" i="1"/>
  <c r="BC3549" i="1"/>
  <c r="BC3548" i="1" s="1"/>
  <c r="BC3546" i="1"/>
  <c r="BC3545" i="1" s="1"/>
  <c r="BC3543" i="1"/>
  <c r="BC3542" i="1" s="1"/>
  <c r="BC3540" i="1"/>
  <c r="BC3539" i="1" s="1"/>
  <c r="BC3536" i="1"/>
  <c r="BC3534" i="1"/>
  <c r="BC3530" i="1"/>
  <c r="BC3529" i="1" s="1"/>
  <c r="BC3527" i="1"/>
  <c r="BC3526" i="1" s="1"/>
  <c r="BC3524" i="1"/>
  <c r="BC3523" i="1" s="1"/>
  <c r="BC3521" i="1"/>
  <c r="BC3520" i="1" s="1"/>
  <c r="BC3518" i="1"/>
  <c r="BC3516" i="1"/>
  <c r="BC3513" i="1"/>
  <c r="BC3511" i="1"/>
  <c r="BC3499" i="1"/>
  <c r="BC3497" i="1"/>
  <c r="BC3495" i="1"/>
  <c r="BC3492" i="1"/>
  <c r="BC3491" i="1" s="1"/>
  <c r="BC3487" i="1"/>
  <c r="BC3486" i="1" s="1"/>
  <c r="BC3485" i="1" s="1"/>
  <c r="BC3484" i="1" s="1"/>
  <c r="BC3482" i="1"/>
  <c r="BC3480" i="1"/>
  <c r="BC3471" i="1"/>
  <c r="BC3470" i="1" s="1"/>
  <c r="BC3469" i="1" s="1"/>
  <c r="BC3468" i="1" s="1"/>
  <c r="BC3465" i="1"/>
  <c r="BC3464" i="1" s="1"/>
  <c r="BC3462" i="1"/>
  <c r="BC3461" i="1" s="1"/>
  <c r="BC3456" i="1"/>
  <c r="BC3454" i="1"/>
  <c r="BC3452" i="1"/>
  <c r="BC3449" i="1"/>
  <c r="BC3448" i="1" s="1"/>
  <c r="BC3445" i="1"/>
  <c r="BC3444" i="1" s="1"/>
  <c r="BC3442" i="1"/>
  <c r="BC3441" i="1" s="1"/>
  <c r="BC3436" i="1"/>
  <c r="BC3435" i="1" s="1"/>
  <c r="BC3434" i="1" s="1"/>
  <c r="BC3433" i="1" s="1"/>
  <c r="BC3432" i="1" s="1"/>
  <c r="BC3428" i="1"/>
  <c r="BC3426" i="1"/>
  <c r="BC3424" i="1"/>
  <c r="BC3421" i="1"/>
  <c r="BC3420" i="1" s="1"/>
  <c r="BC3417" i="1"/>
  <c r="BC3416" i="1" s="1"/>
  <c r="BC3415" i="1" s="1"/>
  <c r="BC3409" i="1"/>
  <c r="BC3407" i="1"/>
  <c r="BC3405" i="1"/>
  <c r="BC3402" i="1"/>
  <c r="BC3401" i="1" s="1"/>
  <c r="BC3398" i="1"/>
  <c r="BC3397" i="1" s="1"/>
  <c r="BC3396" i="1" s="1"/>
  <c r="BC3394" i="1"/>
  <c r="BC3393" i="1" s="1"/>
  <c r="BC3392" i="1" s="1"/>
  <c r="BC3386" i="1"/>
  <c r="BC3384" i="1"/>
  <c r="BC3381" i="1"/>
  <c r="BC3380" i="1" s="1"/>
  <c r="BC3375" i="1"/>
  <c r="BC3374" i="1" s="1"/>
  <c r="BC3373" i="1" s="1"/>
  <c r="BC3372" i="1" s="1"/>
  <c r="BC3369" i="1"/>
  <c r="BC3368" i="1" s="1"/>
  <c r="BC3366" i="1"/>
  <c r="BC3365" i="1" s="1"/>
  <c r="BC3362" i="1"/>
  <c r="BC3361" i="1" s="1"/>
  <c r="BC3359" i="1"/>
  <c r="BC3358" i="1" s="1"/>
  <c r="BC3356" i="1"/>
  <c r="BC3355" i="1" s="1"/>
  <c r="BC3350" i="1"/>
  <c r="BC3349" i="1" s="1"/>
  <c r="BC3348" i="1" s="1"/>
  <c r="BC3347" i="1" s="1"/>
  <c r="BC3345" i="1"/>
  <c r="BC3344" i="1" s="1"/>
  <c r="BC3342" i="1"/>
  <c r="BC3341" i="1" s="1"/>
  <c r="BC3339" i="1"/>
  <c r="BC3337" i="1"/>
  <c r="BC3335" i="1"/>
  <c r="BC3333" i="1"/>
  <c r="BC3329" i="1"/>
  <c r="BC3328" i="1" s="1"/>
  <c r="BC3326" i="1"/>
  <c r="BC3324" i="1"/>
  <c r="BC3316" i="1"/>
  <c r="BC3315" i="1" s="1"/>
  <c r="BC3314" i="1" s="1"/>
  <c r="BC3313" i="1" s="1"/>
  <c r="BC3312" i="1" s="1"/>
  <c r="BC3309" i="1"/>
  <c r="BC3308" i="1" s="1"/>
  <c r="BC3305" i="1"/>
  <c r="BC3304" i="1" s="1"/>
  <c r="BC3297" i="1"/>
  <c r="BC3296" i="1" s="1"/>
  <c r="BC3295" i="1" s="1"/>
  <c r="BC3294" i="1" s="1"/>
  <c r="BC3293" i="1" s="1"/>
  <c r="BC3289" i="1"/>
  <c r="BC3288" i="1" s="1"/>
  <c r="BC3287" i="1" s="1"/>
  <c r="BC3284" i="1"/>
  <c r="BC3283" i="1" s="1"/>
  <c r="BC3282" i="1" s="1"/>
  <c r="BC3279" i="1"/>
  <c r="BC3278" i="1" s="1"/>
  <c r="BC3277" i="1" s="1"/>
  <c r="BC3276" i="1" s="1"/>
  <c r="BC3271" i="1"/>
  <c r="BC3270" i="1" s="1"/>
  <c r="BC3269" i="1" s="1"/>
  <c r="BC3268" i="1" s="1"/>
  <c r="BC3267" i="1" s="1"/>
  <c r="BC3266" i="1" s="1"/>
  <c r="BC3264" i="1"/>
  <c r="BC3262" i="1"/>
  <c r="BC3259" i="1"/>
  <c r="BC3257" i="1"/>
  <c r="BC3250" i="1"/>
  <c r="BC3249" i="1" s="1"/>
  <c r="BC3248" i="1" s="1"/>
  <c r="BC3247" i="1" s="1"/>
  <c r="BC3246" i="1" s="1"/>
  <c r="BC3244" i="1"/>
  <c r="BC3243" i="1" s="1"/>
  <c r="BC3242" i="1" s="1"/>
  <c r="BC3241" i="1" s="1"/>
  <c r="BC3240" i="1" s="1"/>
  <c r="BC3237" i="1"/>
  <c r="BC3236" i="1" s="1"/>
  <c r="BC3235" i="1" s="1"/>
  <c r="BC3234" i="1" s="1"/>
  <c r="BC3233" i="1" s="1"/>
  <c r="BC3231" i="1"/>
  <c r="BC3230" i="1" s="1"/>
  <c r="BC3229" i="1" s="1"/>
  <c r="BC3228" i="1" s="1"/>
  <c r="BC3227" i="1" s="1"/>
  <c r="BC3224" i="1"/>
  <c r="BC3223" i="1" s="1"/>
  <c r="BC3221" i="1"/>
  <c r="BC3220" i="1" s="1"/>
  <c r="BC3218" i="1"/>
  <c r="BC3217" i="1" s="1"/>
  <c r="BC3215" i="1"/>
  <c r="BC3214" i="1" s="1"/>
  <c r="BC3212" i="1"/>
  <c r="BC3211" i="1" s="1"/>
  <c r="BC3209" i="1"/>
  <c r="BC3208" i="1" s="1"/>
  <c r="BC3205" i="1"/>
  <c r="BC3204" i="1" s="1"/>
  <c r="BC3203" i="1" s="1"/>
  <c r="BC3201" i="1"/>
  <c r="BC3200" i="1" s="1"/>
  <c r="BC3198" i="1"/>
  <c r="BC3196" i="1"/>
  <c r="BC3194" i="1"/>
  <c r="BC3190" i="1"/>
  <c r="BC3189" i="1" s="1"/>
  <c r="BC3188" i="1" s="1"/>
  <c r="BC3186" i="1"/>
  <c r="BC3185" i="1" s="1"/>
  <c r="BC3184" i="1" s="1"/>
  <c r="BC3181" i="1"/>
  <c r="BC3180" i="1" s="1"/>
  <c r="BC3178" i="1"/>
  <c r="BC3177" i="1" s="1"/>
  <c r="BC3173" i="1"/>
  <c r="BC3172" i="1" s="1"/>
  <c r="BC3171" i="1" s="1"/>
  <c r="BC3170" i="1" s="1"/>
  <c r="BC3168" i="1"/>
  <c r="BC3166" i="1"/>
  <c r="BC3163" i="1"/>
  <c r="BC3161" i="1"/>
  <c r="BC3157" i="1"/>
  <c r="BC3156" i="1" s="1"/>
  <c r="BC3154" i="1"/>
  <c r="BC3153" i="1" s="1"/>
  <c r="BC3151" i="1"/>
  <c r="BC3149" i="1"/>
  <c r="BC3146" i="1"/>
  <c r="BC3144" i="1"/>
  <c r="BC3140" i="1"/>
  <c r="BC3138" i="1"/>
  <c r="BC3135" i="1"/>
  <c r="BC3133" i="1"/>
  <c r="BC3128" i="1"/>
  <c r="BC3127" i="1" s="1"/>
  <c r="BC3126" i="1" s="1"/>
  <c r="BC3125" i="1" s="1"/>
  <c r="BC3122" i="1"/>
  <c r="BC3120" i="1"/>
  <c r="BC3118" i="1"/>
  <c r="BC3115" i="1"/>
  <c r="BC3114" i="1" s="1"/>
  <c r="BC3111" i="1"/>
  <c r="BC3110" i="1" s="1"/>
  <c r="BC3109" i="1" s="1"/>
  <c r="BC3106" i="1"/>
  <c r="BC3104" i="1"/>
  <c r="BC3096" i="1"/>
  <c r="BC3095" i="1" s="1"/>
  <c r="BC3094" i="1" s="1"/>
  <c r="BC3093" i="1" s="1"/>
  <c r="BC3092" i="1" s="1"/>
  <c r="BC3091" i="1" s="1"/>
  <c r="BC3089" i="1"/>
  <c r="BC3088" i="1" s="1"/>
  <c r="BC3087" i="1" s="1"/>
  <c r="BC3086" i="1" s="1"/>
  <c r="BC3085" i="1" s="1"/>
  <c r="BC3084" i="1" s="1"/>
  <c r="BC3082" i="1"/>
  <c r="BC3080" i="1"/>
  <c r="BC3078" i="1"/>
  <c r="BC3075" i="1"/>
  <c r="BC3074" i="1" s="1"/>
  <c r="BC3067" i="1"/>
  <c r="BC3065" i="1"/>
  <c r="BC3063" i="1"/>
  <c r="BC3060" i="1"/>
  <c r="BC3059" i="1" s="1"/>
  <c r="BC3055" i="1"/>
  <c r="BC3054" i="1" s="1"/>
  <c r="BC3052" i="1"/>
  <c r="BC3051" i="1" s="1"/>
  <c r="BC3049" i="1"/>
  <c r="BC3048" i="1" s="1"/>
  <c r="BC3046" i="1"/>
  <c r="BC3045" i="1" s="1"/>
  <c r="BC3041" i="1"/>
  <c r="BC3040" i="1" s="1"/>
  <c r="BC3039" i="1" s="1"/>
  <c r="BC3037" i="1"/>
  <c r="BC3036" i="1" s="1"/>
  <c r="BC3034" i="1"/>
  <c r="BC3033" i="1" s="1"/>
  <c r="BC3028" i="1"/>
  <c r="BC3027" i="1" s="1"/>
  <c r="BC3026" i="1" s="1"/>
  <c r="BC3025" i="1" s="1"/>
  <c r="BC3023" i="1"/>
  <c r="BC3022" i="1" s="1"/>
  <c r="BC3021" i="1" s="1"/>
  <c r="BC3019" i="1"/>
  <c r="BC3017" i="1"/>
  <c r="BC3014" i="1"/>
  <c r="BC3012" i="1"/>
  <c r="BC3010" i="1"/>
  <c r="BC3005" i="1"/>
  <c r="BC3003" i="1"/>
  <c r="BC2996" i="1"/>
  <c r="BC2995" i="1" s="1"/>
  <c r="BC2994" i="1" s="1"/>
  <c r="BC2993" i="1" s="1"/>
  <c r="BC2992" i="1" s="1"/>
  <c r="BC2990" i="1"/>
  <c r="BC2989" i="1" s="1"/>
  <c r="BC2988" i="1" s="1"/>
  <c r="BC2987" i="1" s="1"/>
  <c r="BC2986" i="1" s="1"/>
  <c r="BC2982" i="1"/>
  <c r="BC2980" i="1"/>
  <c r="BC2978" i="1"/>
  <c r="BC2975" i="1"/>
  <c r="BC2974" i="1" s="1"/>
  <c r="BC2970" i="1"/>
  <c r="BC2968" i="1"/>
  <c r="BC2963" i="1"/>
  <c r="BC2962" i="1" s="1"/>
  <c r="BC2960" i="1"/>
  <c r="BC2959" i="1" s="1"/>
  <c r="BC2956" i="1"/>
  <c r="BC2955" i="1" s="1"/>
  <c r="BC2953" i="1"/>
  <c r="BC2952" i="1" s="1"/>
  <c r="BC2950" i="1"/>
  <c r="BC2949" i="1" s="1"/>
  <c r="BC2947" i="1"/>
  <c r="BC2946" i="1" s="1"/>
  <c r="BC2944" i="1"/>
  <c r="BC2943" i="1" s="1"/>
  <c r="BC2939" i="1"/>
  <c r="BC2938" i="1" s="1"/>
  <c r="BC2937" i="1" s="1"/>
  <c r="BC2936" i="1" s="1"/>
  <c r="BC2933" i="1"/>
  <c r="BC2931" i="1"/>
  <c r="BC2928" i="1"/>
  <c r="BC2926" i="1"/>
  <c r="BC2920" i="1"/>
  <c r="BC2919" i="1" s="1"/>
  <c r="BC2918" i="1" s="1"/>
  <c r="BC2917" i="1" s="1"/>
  <c r="BC2913" i="1"/>
  <c r="BC2911" i="1"/>
  <c r="BC2904" i="1"/>
  <c r="BC2903" i="1" s="1"/>
  <c r="BC2901" i="1"/>
  <c r="BC2899" i="1"/>
  <c r="BC2897" i="1"/>
  <c r="BC2895" i="1"/>
  <c r="BC2892" i="1"/>
  <c r="BC2891" i="1" s="1"/>
  <c r="BC2889" i="1"/>
  <c r="BC2888" i="1" s="1"/>
  <c r="BC2886" i="1"/>
  <c r="BC2885" i="1" s="1"/>
  <c r="BC2878" i="1"/>
  <c r="BC2876" i="1"/>
  <c r="BC2874" i="1"/>
  <c r="BC2871" i="1"/>
  <c r="BC2870" i="1" s="1"/>
  <c r="BC2867" i="1"/>
  <c r="BC2865" i="1"/>
  <c r="BC2858" i="1"/>
  <c r="BC2856" i="1"/>
  <c r="BC2853" i="1"/>
  <c r="BC2852" i="1" s="1"/>
  <c r="BC2848" i="1"/>
  <c r="BC2847" i="1" s="1"/>
  <c r="BC2846" i="1" s="1"/>
  <c r="BC2845" i="1" s="1"/>
  <c r="BC2840" i="1"/>
  <c r="BC2838" i="1"/>
  <c r="BC2833" i="1"/>
  <c r="BC2832" i="1" s="1"/>
  <c r="BC2830" i="1"/>
  <c r="BC2829" i="1" s="1"/>
  <c r="BC2826" i="1"/>
  <c r="BC2824" i="1"/>
  <c r="BC2821" i="1"/>
  <c r="BC2820" i="1" s="1"/>
  <c r="BC2818" i="1"/>
  <c r="BC2816" i="1"/>
  <c r="BC2814" i="1"/>
  <c r="BC2808" i="1"/>
  <c r="BC2806" i="1"/>
  <c r="BC2804" i="1"/>
  <c r="BC2801" i="1"/>
  <c r="BC2800" i="1" s="1"/>
  <c r="BC2796" i="1"/>
  <c r="BC2795" i="1" s="1"/>
  <c r="BC2794" i="1" s="1"/>
  <c r="BC2793" i="1" s="1"/>
  <c r="BC2791" i="1"/>
  <c r="BC2790" i="1" s="1"/>
  <c r="BC2788" i="1"/>
  <c r="BC2787" i="1" s="1"/>
  <c r="BC2785" i="1"/>
  <c r="BC2784" i="1" s="1"/>
  <c r="BC2782" i="1"/>
  <c r="BC2781" i="1" s="1"/>
  <c r="BC2779" i="1"/>
  <c r="BC2778" i="1" s="1"/>
  <c r="BC2776" i="1"/>
  <c r="BC2775" i="1" s="1"/>
  <c r="BC2773" i="1"/>
  <c r="BC2772" i="1" s="1"/>
  <c r="BC2770" i="1"/>
  <c r="BC2769" i="1" s="1"/>
  <c r="BC2764" i="1"/>
  <c r="BC2763" i="1" s="1"/>
  <c r="BC2761" i="1"/>
  <c r="BC2760" i="1" s="1"/>
  <c r="BC2753" i="1"/>
  <c r="BC2751" i="1"/>
  <c r="BC2749" i="1"/>
  <c r="BC2746" i="1"/>
  <c r="BC2745" i="1" s="1"/>
  <c r="BC2741" i="1"/>
  <c r="BC2739" i="1"/>
  <c r="BC2737" i="1"/>
  <c r="BC2731" i="1"/>
  <c r="BC2730" i="1" s="1"/>
  <c r="BC2728" i="1"/>
  <c r="BC2727" i="1" s="1"/>
  <c r="BC2725" i="1"/>
  <c r="BC2724" i="1" s="1"/>
  <c r="BC2722" i="1"/>
  <c r="BC2721" i="1" s="1"/>
  <c r="BC2719" i="1"/>
  <c r="BC2718" i="1" s="1"/>
  <c r="BC2716" i="1"/>
  <c r="BC2715" i="1" s="1"/>
  <c r="BC2713" i="1"/>
  <c r="BC2712" i="1" s="1"/>
  <c r="BC2710" i="1"/>
  <c r="BC2709" i="1" s="1"/>
  <c r="BC2707" i="1"/>
  <c r="BC2706" i="1" s="1"/>
  <c r="BC2704" i="1"/>
  <c r="BC2703" i="1" s="1"/>
  <c r="BC2700" i="1"/>
  <c r="BC2699" i="1" s="1"/>
  <c r="BC2697" i="1"/>
  <c r="BC2696" i="1" s="1"/>
  <c r="BC2694" i="1"/>
  <c r="BC2693" i="1" s="1"/>
  <c r="BC2691" i="1"/>
  <c r="BC2690" i="1" s="1"/>
  <c r="BC2688" i="1"/>
  <c r="BC2687" i="1" s="1"/>
  <c r="BC2682" i="1"/>
  <c r="BC2681" i="1" s="1"/>
  <c r="BC2679" i="1"/>
  <c r="BC2678" i="1" s="1"/>
  <c r="BC2674" i="1"/>
  <c r="BC2672" i="1"/>
  <c r="BC2668" i="1"/>
  <c r="BC2667" i="1" s="1"/>
  <c r="BC2665" i="1"/>
  <c r="BC2664" i="1" s="1"/>
  <c r="BC2658" i="1"/>
  <c r="BC2657" i="1" s="1"/>
  <c r="BC2655" i="1"/>
  <c r="BC2654" i="1" s="1"/>
  <c r="BC2652" i="1"/>
  <c r="BC2651" i="1" s="1"/>
  <c r="BC2649" i="1"/>
  <c r="BC2648" i="1" s="1"/>
  <c r="BC2646" i="1"/>
  <c r="BC2645" i="1" s="1"/>
  <c r="BC2643" i="1"/>
  <c r="BC2642" i="1" s="1"/>
  <c r="BC2640" i="1"/>
  <c r="BC2639" i="1" s="1"/>
  <c r="BC2637" i="1"/>
  <c r="BC2636" i="1" s="1"/>
  <c r="BC2633" i="1"/>
  <c r="BC2632" i="1" s="1"/>
  <c r="BC2630" i="1"/>
  <c r="BC2629" i="1" s="1"/>
  <c r="BC2627" i="1"/>
  <c r="BC2626" i="1" s="1"/>
  <c r="BC2624" i="1"/>
  <c r="BC2623" i="1" s="1"/>
  <c r="BC2621" i="1"/>
  <c r="BC2620" i="1" s="1"/>
  <c r="BC2618" i="1"/>
  <c r="BC2617" i="1" s="1"/>
  <c r="BC2610" i="1"/>
  <c r="BC2609" i="1" s="1"/>
  <c r="BC2608" i="1" s="1"/>
  <c r="BC2607" i="1" s="1"/>
  <c r="BC2606" i="1" s="1"/>
  <c r="BC2605" i="1" s="1"/>
  <c r="BC2603" i="1"/>
  <c r="BC2602" i="1" s="1"/>
  <c r="BC2601" i="1" s="1"/>
  <c r="BC2600" i="1" s="1"/>
  <c r="BC2599" i="1" s="1"/>
  <c r="BC2598" i="1" s="1"/>
  <c r="BC2596" i="1"/>
  <c r="BC2594" i="1"/>
  <c r="BC2591" i="1"/>
  <c r="BC2590" i="1" s="1"/>
  <c r="BC2586" i="1"/>
  <c r="BC2584" i="1"/>
  <c r="BC2582" i="1"/>
  <c r="BC2578" i="1"/>
  <c r="BC2577" i="1" s="1"/>
  <c r="BC2575" i="1"/>
  <c r="BC2573" i="1"/>
  <c r="BC2570" i="1"/>
  <c r="BC2569" i="1" s="1"/>
  <c r="BC2567" i="1"/>
  <c r="BC2565" i="1"/>
  <c r="BC2563" i="1"/>
  <c r="BC2559" i="1"/>
  <c r="BC2557" i="1"/>
  <c r="BC2555" i="1"/>
  <c r="BC2549" i="1"/>
  <c r="BC2548" i="1" s="1"/>
  <c r="BC2546" i="1"/>
  <c r="BC2545" i="1" s="1"/>
  <c r="BC2542" i="1"/>
  <c r="BC2541" i="1" s="1"/>
  <c r="BC2540" i="1" s="1"/>
  <c r="BC2536" i="1"/>
  <c r="BC2535" i="1" s="1"/>
  <c r="BC2533" i="1"/>
  <c r="BC2532" i="1" s="1"/>
  <c r="BC2529" i="1"/>
  <c r="BC2528" i="1" s="1"/>
  <c r="BC2526" i="1"/>
  <c r="BC2525" i="1" s="1"/>
  <c r="BC2523" i="1"/>
  <c r="BC2522" i="1" s="1"/>
  <c r="BC2520" i="1"/>
  <c r="BC2519" i="1" s="1"/>
  <c r="BC2517" i="1"/>
  <c r="BC2516" i="1" s="1"/>
  <c r="BC2514" i="1"/>
  <c r="BC2513" i="1" s="1"/>
  <c r="BC2511" i="1"/>
  <c r="BC2510" i="1" s="1"/>
  <c r="BC2508" i="1"/>
  <c r="BC2507" i="1" s="1"/>
  <c r="BC2505" i="1"/>
  <c r="BC2504" i="1" s="1"/>
  <c r="BC2502" i="1"/>
  <c r="BC2500" i="1"/>
  <c r="BC2497" i="1"/>
  <c r="BC2496" i="1" s="1"/>
  <c r="BC2494" i="1"/>
  <c r="BC2493" i="1" s="1"/>
  <c r="BC2489" i="1"/>
  <c r="BC2488" i="1" s="1"/>
  <c r="BC2487" i="1" s="1"/>
  <c r="BC2485" i="1"/>
  <c r="BC2484" i="1" s="1"/>
  <c r="BC2482" i="1"/>
  <c r="BC2481" i="1" s="1"/>
  <c r="BC2479" i="1"/>
  <c r="BC2478" i="1" s="1"/>
  <c r="BC2473" i="1"/>
  <c r="BC2471" i="1"/>
  <c r="BC2466" i="1"/>
  <c r="BC2465" i="1" s="1"/>
  <c r="BC2464" i="1" s="1"/>
  <c r="BC2463" i="1" s="1"/>
  <c r="BC2461" i="1"/>
  <c r="BC2460" i="1" s="1"/>
  <c r="BC2458" i="1"/>
  <c r="BC2457" i="1" s="1"/>
  <c r="BC2454" i="1"/>
  <c r="BC2453" i="1" s="1"/>
  <c r="BC2452" i="1" s="1"/>
  <c r="BC2449" i="1"/>
  <c r="BC2448" i="1" s="1"/>
  <c r="BC2443" i="1"/>
  <c r="BC2442" i="1" s="1"/>
  <c r="BC2440" i="1"/>
  <c r="BC2439" i="1" s="1"/>
  <c r="BC2436" i="1"/>
  <c r="BC2435" i="1" s="1"/>
  <c r="BC2434" i="1" s="1"/>
  <c r="BC2429" i="1"/>
  <c r="BC2428" i="1" s="1"/>
  <c r="BC2426" i="1"/>
  <c r="BC2425" i="1" s="1"/>
  <c r="BC2419" i="1"/>
  <c r="BC2417" i="1"/>
  <c r="BC2415" i="1"/>
  <c r="BC2407" i="1"/>
  <c r="BC2406" i="1" s="1"/>
  <c r="BC2405" i="1" s="1"/>
  <c r="BC2404" i="1" s="1"/>
  <c r="BC2403" i="1" s="1"/>
  <c r="BC2402" i="1" s="1"/>
  <c r="BC2400" i="1"/>
  <c r="BC2399" i="1" s="1"/>
  <c r="BC2398" i="1" s="1"/>
  <c r="BC2397" i="1" s="1"/>
  <c r="BC2395" i="1"/>
  <c r="BC2394" i="1" s="1"/>
  <c r="BC2393" i="1" s="1"/>
  <c r="BC2392" i="1" s="1"/>
  <c r="BC2388" i="1"/>
  <c r="BC2387" i="1" s="1"/>
  <c r="BC2385" i="1"/>
  <c r="BC2384" i="1" s="1"/>
  <c r="BC2378" i="1"/>
  <c r="BC2376" i="1"/>
  <c r="BC2374" i="1"/>
  <c r="BC2368" i="1"/>
  <c r="BC2367" i="1" s="1"/>
  <c r="BC2366" i="1" s="1"/>
  <c r="BC2365" i="1" s="1"/>
  <c r="BC2363" i="1"/>
  <c r="BC2362" i="1" s="1"/>
  <c r="BC2361" i="1" s="1"/>
  <c r="BC2360" i="1" s="1"/>
  <c r="BC2358" i="1"/>
  <c r="BC2357" i="1" s="1"/>
  <c r="BC2355" i="1"/>
  <c r="BC2353" i="1"/>
  <c r="BC2348" i="1"/>
  <c r="BC2347" i="1" s="1"/>
  <c r="BC2346" i="1" s="1"/>
  <c r="BC2345" i="1" s="1"/>
  <c r="BC2343" i="1"/>
  <c r="BC2342" i="1" s="1"/>
  <c r="BC2341" i="1" s="1"/>
  <c r="BC2340" i="1" s="1"/>
  <c r="BC2336" i="1"/>
  <c r="BC2335" i="1" s="1"/>
  <c r="BC2334" i="1" s="1"/>
  <c r="BC2333" i="1" s="1"/>
  <c r="BC2331" i="1"/>
  <c r="BC2330" i="1" s="1"/>
  <c r="BC2329" i="1" s="1"/>
  <c r="BC2328" i="1" s="1"/>
  <c r="BC2325" i="1"/>
  <c r="BC2324" i="1" s="1"/>
  <c r="BC2323" i="1" s="1"/>
  <c r="BC2322" i="1" s="1"/>
  <c r="BC2320" i="1"/>
  <c r="BC2319" i="1" s="1"/>
  <c r="BC2318" i="1" s="1"/>
  <c r="BC2317" i="1" s="1"/>
  <c r="BC2312" i="1"/>
  <c r="BC2311" i="1" s="1"/>
  <c r="BC2309" i="1"/>
  <c r="BC2308" i="1" s="1"/>
  <c r="BC2302" i="1"/>
  <c r="BC2300" i="1"/>
  <c r="BC2294" i="1"/>
  <c r="BC2293" i="1" s="1"/>
  <c r="BC2292" i="1" s="1"/>
  <c r="BC2291" i="1" s="1"/>
  <c r="BC2290" i="1" s="1"/>
  <c r="BC2287" i="1"/>
  <c r="BC2286" i="1" s="1"/>
  <c r="BC2285" i="1" s="1"/>
  <c r="BC2283" i="1"/>
  <c r="BC2282" i="1" s="1"/>
  <c r="BC2280" i="1"/>
  <c r="BC2279" i="1" s="1"/>
  <c r="BC2276" i="1"/>
  <c r="BC2275" i="1" s="1"/>
  <c r="BC2274" i="1" s="1"/>
  <c r="BC2270" i="1"/>
  <c r="BC2268" i="1"/>
  <c r="BC2266" i="1"/>
  <c r="BC2263" i="1"/>
  <c r="BC2262" i="1" s="1"/>
  <c r="BC2258" i="1"/>
  <c r="BC2256" i="1"/>
  <c r="BC2248" i="1"/>
  <c r="BC2247" i="1" s="1"/>
  <c r="BC2246" i="1" s="1"/>
  <c r="BC2245" i="1" s="1"/>
  <c r="BC2244" i="1" s="1"/>
  <c r="BC2242" i="1"/>
  <c r="BC2241" i="1" s="1"/>
  <c r="BC2240" i="1" s="1"/>
  <c r="BC2239" i="1" s="1"/>
  <c r="BC2238" i="1" s="1"/>
  <c r="BC2235" i="1"/>
  <c r="BC2234" i="1" s="1"/>
  <c r="BC2233" i="1" s="1"/>
  <c r="BC2232" i="1" s="1"/>
  <c r="BC2231" i="1" s="1"/>
  <c r="BC2230" i="1" s="1"/>
  <c r="BC2228" i="1"/>
  <c r="BC2227" i="1" s="1"/>
  <c r="BC2225" i="1"/>
  <c r="BC2224" i="1" s="1"/>
  <c r="BC2218" i="1"/>
  <c r="BC2217" i="1" s="1"/>
  <c r="BC2216" i="1" s="1"/>
  <c r="BC2215" i="1" s="1"/>
  <c r="BC2214" i="1" s="1"/>
  <c r="BC2213" i="1" s="1"/>
  <c r="BC2211" i="1"/>
  <c r="BC2209" i="1"/>
  <c r="BC2207" i="1"/>
  <c r="BC2201" i="1"/>
  <c r="BC2200" i="1" s="1"/>
  <c r="BC2199" i="1" s="1"/>
  <c r="BC2198" i="1" s="1"/>
  <c r="BC2196" i="1"/>
  <c r="BC2195" i="1" s="1"/>
  <c r="BC2193" i="1"/>
  <c r="BC2192" i="1" s="1"/>
  <c r="BC2188" i="1"/>
  <c r="BC2187" i="1" s="1"/>
  <c r="BC2185" i="1"/>
  <c r="BC2184" i="1" s="1"/>
  <c r="BC2182" i="1"/>
  <c r="BC2181" i="1" s="1"/>
  <c r="BC2177" i="1"/>
  <c r="BC2176" i="1" s="1"/>
  <c r="BC2175" i="1" s="1"/>
  <c r="BC2174" i="1" s="1"/>
  <c r="BC2172" i="1"/>
  <c r="BC2171" i="1" s="1"/>
  <c r="BC2170" i="1" s="1"/>
  <c r="BC2169" i="1" s="1"/>
  <c r="BC2165" i="1"/>
  <c r="BC2164" i="1" s="1"/>
  <c r="BC2163" i="1" s="1"/>
  <c r="BC2162" i="1" s="1"/>
  <c r="BC2160" i="1"/>
  <c r="BC2159" i="1" s="1"/>
  <c r="BC2158" i="1" s="1"/>
  <c r="BC2157" i="1" s="1"/>
  <c r="BC2155" i="1"/>
  <c r="BC2154" i="1" s="1"/>
  <c r="BC2153" i="1" s="1"/>
  <c r="BC2152" i="1" s="1"/>
  <c r="BC2149" i="1"/>
  <c r="BC2148" i="1" s="1"/>
  <c r="BC2147" i="1" s="1"/>
  <c r="BC2146" i="1" s="1"/>
  <c r="BC2144" i="1"/>
  <c r="BC2143" i="1" s="1"/>
  <c r="BC2142" i="1" s="1"/>
  <c r="BC2141" i="1" s="1"/>
  <c r="BC2139" i="1"/>
  <c r="BC2138" i="1" s="1"/>
  <c r="BC2136" i="1"/>
  <c r="BC2135" i="1" s="1"/>
  <c r="BC2133" i="1"/>
  <c r="BC2132" i="1" s="1"/>
  <c r="BC2126" i="1"/>
  <c r="BC2125" i="1" s="1"/>
  <c r="BC2123" i="1"/>
  <c r="BC2122" i="1" s="1"/>
  <c r="BC2118" i="1"/>
  <c r="BC2117" i="1" s="1"/>
  <c r="BC2116" i="1" s="1"/>
  <c r="BC2115" i="1" s="1"/>
  <c r="BC2112" i="1"/>
  <c r="BC2111" i="1" s="1"/>
  <c r="BC2110" i="1" s="1"/>
  <c r="BC2109" i="1" s="1"/>
  <c r="BC2108" i="1" s="1"/>
  <c r="BC2105" i="1"/>
  <c r="BC2104" i="1" s="1"/>
  <c r="BC2102" i="1"/>
  <c r="BC2101" i="1" s="1"/>
  <c r="BC2099" i="1"/>
  <c r="BC2097" i="1"/>
  <c r="BC2093" i="1"/>
  <c r="BC2092" i="1" s="1"/>
  <c r="BC2090" i="1"/>
  <c r="BC2089" i="1" s="1"/>
  <c r="BC2087" i="1"/>
  <c r="BC2086" i="1" s="1"/>
  <c r="BC2084" i="1"/>
  <c r="BC2082" i="1"/>
  <c r="BC2079" i="1"/>
  <c r="BC2078" i="1" s="1"/>
  <c r="BC2075" i="1"/>
  <c r="BC2074" i="1" s="1"/>
  <c r="BC2073" i="1" s="1"/>
  <c r="BC2069" i="1"/>
  <c r="BC2067" i="1"/>
  <c r="BC2065" i="1"/>
  <c r="BC2062" i="1"/>
  <c r="BC2061" i="1" s="1"/>
  <c r="BC2057" i="1"/>
  <c r="BC2055" i="1"/>
  <c r="BC2047" i="1"/>
  <c r="BC2046" i="1" s="1"/>
  <c r="BC2045" i="1" s="1"/>
  <c r="BC2044" i="1" s="1"/>
  <c r="BC2043" i="1" s="1"/>
  <c r="BC2042" i="1" s="1"/>
  <c r="BC2040" i="1"/>
  <c r="BC2039" i="1" s="1"/>
  <c r="BC2038" i="1" s="1"/>
  <c r="BC2037" i="1" s="1"/>
  <c r="BC2035" i="1"/>
  <c r="BC2034" i="1" s="1"/>
  <c r="BC2033" i="1" s="1"/>
  <c r="BC2032" i="1" s="1"/>
  <c r="BC2028" i="1"/>
  <c r="BC2027" i="1" s="1"/>
  <c r="BC2025" i="1"/>
  <c r="BC2024" i="1" s="1"/>
  <c r="BC2018" i="1"/>
  <c r="BC2017" i="1" s="1"/>
  <c r="BC2016" i="1" s="1"/>
  <c r="BC2015" i="1" s="1"/>
  <c r="BC2014" i="1" s="1"/>
  <c r="BC2013" i="1" s="1"/>
  <c r="BC2011" i="1"/>
  <c r="BC2009" i="1"/>
  <c r="BC2007" i="1"/>
  <c r="BC2001" i="1"/>
  <c r="BC2000" i="1" s="1"/>
  <c r="BC1999" i="1" s="1"/>
  <c r="BC1998" i="1" s="1"/>
  <c r="BC1996" i="1"/>
  <c r="BC1995" i="1" s="1"/>
  <c r="BC1993" i="1"/>
  <c r="BC1992" i="1" s="1"/>
  <c r="BC1990" i="1"/>
  <c r="BC1989" i="1" s="1"/>
  <c r="BC1985" i="1"/>
  <c r="BC1984" i="1" s="1"/>
  <c r="BC1983" i="1" s="1"/>
  <c r="BC1982" i="1" s="1"/>
  <c r="BC1980" i="1"/>
  <c r="BC1979" i="1" s="1"/>
  <c r="BC1978" i="1" s="1"/>
  <c r="BC1977" i="1" s="1"/>
  <c r="BC1973" i="1"/>
  <c r="BC1972" i="1" s="1"/>
  <c r="BC1971" i="1" s="1"/>
  <c r="BC1970" i="1" s="1"/>
  <c r="BC1968" i="1"/>
  <c r="BC1967" i="1" s="1"/>
  <c r="BC1966" i="1" s="1"/>
  <c r="BC1965" i="1" s="1"/>
  <c r="BC1962" i="1"/>
  <c r="BC1961" i="1" s="1"/>
  <c r="BC1960" i="1" s="1"/>
  <c r="BC1959" i="1" s="1"/>
  <c r="BC1957" i="1"/>
  <c r="BC1956" i="1" s="1"/>
  <c r="BC1955" i="1" s="1"/>
  <c r="BC1954" i="1" s="1"/>
  <c r="BC1952" i="1"/>
  <c r="BC1951" i="1" s="1"/>
  <c r="BC1949" i="1"/>
  <c r="BC1948" i="1" s="1"/>
  <c r="BC1946" i="1"/>
  <c r="BC1945" i="1" s="1"/>
  <c r="BC1939" i="1"/>
  <c r="BC1938" i="1" s="1"/>
  <c r="BC1936" i="1"/>
  <c r="BC1935" i="1" s="1"/>
  <c r="BC1931" i="1"/>
  <c r="BC1930" i="1" s="1"/>
  <c r="BC1929" i="1" s="1"/>
  <c r="BC1928" i="1" s="1"/>
  <c r="BC1925" i="1"/>
  <c r="BC1924" i="1" s="1"/>
  <c r="BC1923" i="1" s="1"/>
  <c r="BC1922" i="1" s="1"/>
  <c r="BC1921" i="1" s="1"/>
  <c r="BC1918" i="1"/>
  <c r="BC1917" i="1" s="1"/>
  <c r="BC1915" i="1"/>
  <c r="BC1914" i="1" s="1"/>
  <c r="BC1912" i="1"/>
  <c r="BC1911" i="1" s="1"/>
  <c r="BC1908" i="1"/>
  <c r="BC1907" i="1" s="1"/>
  <c r="BC1905" i="1"/>
  <c r="BC1904" i="1" s="1"/>
  <c r="BC1902" i="1"/>
  <c r="BC1901" i="1" s="1"/>
  <c r="BC1899" i="1"/>
  <c r="BC1898" i="1" s="1"/>
  <c r="BC1896" i="1"/>
  <c r="BC1895" i="1" s="1"/>
  <c r="BC1892" i="1"/>
  <c r="BC1891" i="1" s="1"/>
  <c r="BC1890" i="1" s="1"/>
  <c r="BC1886" i="1"/>
  <c r="BC1884" i="1"/>
  <c r="BC1881" i="1"/>
  <c r="BC1880" i="1" s="1"/>
  <c r="BC1876" i="1"/>
  <c r="BC1874" i="1"/>
  <c r="BC1866" i="1"/>
  <c r="BC1865" i="1" s="1"/>
  <c r="BC1864" i="1" s="1"/>
  <c r="BC1863" i="1" s="1"/>
  <c r="BC1861" i="1"/>
  <c r="BC1860" i="1" s="1"/>
  <c r="BC1859" i="1" s="1"/>
  <c r="BC1858" i="1" s="1"/>
  <c r="BC1854" i="1"/>
  <c r="BC1853" i="1" s="1"/>
  <c r="BC1852" i="1" s="1"/>
  <c r="BC1851" i="1" s="1"/>
  <c r="BC1849" i="1"/>
  <c r="BC1848" i="1" s="1"/>
  <c r="BC1847" i="1" s="1"/>
  <c r="BC1846" i="1" s="1"/>
  <c r="BC1842" i="1"/>
  <c r="BC1841" i="1" s="1"/>
  <c r="BC1839" i="1"/>
  <c r="BC1838" i="1" s="1"/>
  <c r="BC1832" i="1"/>
  <c r="BC1831" i="1" s="1"/>
  <c r="BC1830" i="1" s="1"/>
  <c r="BC1829" i="1" s="1"/>
  <c r="BC1828" i="1" s="1"/>
  <c r="BC1827" i="1" s="1"/>
  <c r="BC1825" i="1"/>
  <c r="BC1823" i="1"/>
  <c r="BC1821" i="1"/>
  <c r="BC1815" i="1"/>
  <c r="BC1814" i="1" s="1"/>
  <c r="BC1813" i="1" s="1"/>
  <c r="BC1812" i="1" s="1"/>
  <c r="BC1810" i="1"/>
  <c r="BC1809" i="1" s="1"/>
  <c r="BC1808" i="1" s="1"/>
  <c r="BC1807" i="1" s="1"/>
  <c r="BC1805" i="1"/>
  <c r="BC1804" i="1" s="1"/>
  <c r="BC1802" i="1"/>
  <c r="BC1800" i="1"/>
  <c r="BC1795" i="1"/>
  <c r="BC1794" i="1" s="1"/>
  <c r="BC1793" i="1" s="1"/>
  <c r="BC1792" i="1" s="1"/>
  <c r="BC1788" i="1"/>
  <c r="BC1787" i="1" s="1"/>
  <c r="BC1786" i="1" s="1"/>
  <c r="BC1785" i="1" s="1"/>
  <c r="BC1783" i="1"/>
  <c r="BC1782" i="1" s="1"/>
  <c r="BC1781" i="1" s="1"/>
  <c r="BC1780" i="1" s="1"/>
  <c r="BC1777" i="1"/>
  <c r="BC1776" i="1" s="1"/>
  <c r="BC1775" i="1" s="1"/>
  <c r="BC1774" i="1" s="1"/>
  <c r="BC1772" i="1"/>
  <c r="BC1771" i="1" s="1"/>
  <c r="BC1770" i="1" s="1"/>
  <c r="BC1769" i="1" s="1"/>
  <c r="BC1767" i="1"/>
  <c r="BC1766" i="1" s="1"/>
  <c r="BC1765" i="1" s="1"/>
  <c r="BC1764" i="1" s="1"/>
  <c r="BC1762" i="1"/>
  <c r="BC1761" i="1" s="1"/>
  <c r="BC1759" i="1"/>
  <c r="BC1758" i="1" s="1"/>
  <c r="BC1756" i="1"/>
  <c r="BC1755" i="1" s="1"/>
  <c r="BC1749" i="1"/>
  <c r="BC1748" i="1" s="1"/>
  <c r="BC1746" i="1"/>
  <c r="BC1745" i="1" s="1"/>
  <c r="BC1741" i="1"/>
  <c r="BC1740" i="1" s="1"/>
  <c r="BC1739" i="1" s="1"/>
  <c r="BC1738" i="1" s="1"/>
  <c r="BC1735" i="1"/>
  <c r="BC1734" i="1" s="1"/>
  <c r="BC1733" i="1" s="1"/>
  <c r="BC1732" i="1" s="1"/>
  <c r="BC1731" i="1" s="1"/>
  <c r="BC1728" i="1"/>
  <c r="BC1727" i="1" s="1"/>
  <c r="BC1726" i="1" s="1"/>
  <c r="BC1725" i="1" s="1"/>
  <c r="BC1723" i="1"/>
  <c r="BC1722" i="1" s="1"/>
  <c r="BC1720" i="1"/>
  <c r="BC1719" i="1" s="1"/>
  <c r="BC1717" i="1"/>
  <c r="BC1715" i="1"/>
  <c r="BC1711" i="1"/>
  <c r="BC1710" i="1" s="1"/>
  <c r="BC1708" i="1"/>
  <c r="BC1707" i="1" s="1"/>
  <c r="BC1705" i="1"/>
  <c r="BC1704" i="1" s="1"/>
  <c r="BC1702" i="1"/>
  <c r="BC1700" i="1"/>
  <c r="BC1697" i="1"/>
  <c r="BC1696" i="1" s="1"/>
  <c r="BC1693" i="1"/>
  <c r="BC1692" i="1" s="1"/>
  <c r="BC1691" i="1" s="1"/>
  <c r="BC1687" i="1"/>
  <c r="BC1685" i="1"/>
  <c r="BC1683" i="1"/>
  <c r="BC1680" i="1"/>
  <c r="BC1679" i="1" s="1"/>
  <c r="BC1675" i="1"/>
  <c r="BC1673" i="1"/>
  <c r="BC1665" i="1"/>
  <c r="BC1663" i="1"/>
  <c r="BC1658" i="1"/>
  <c r="BC1657" i="1" s="1"/>
  <c r="BC1656" i="1" s="1"/>
  <c r="BC1655" i="1" s="1"/>
  <c r="BC1652" i="1"/>
  <c r="BC1651" i="1" s="1"/>
  <c r="BC1650" i="1" s="1"/>
  <c r="BC1649" i="1" s="1"/>
  <c r="BC1648" i="1" s="1"/>
  <c r="BC1645" i="1"/>
  <c r="BC1643" i="1"/>
  <c r="BC1638" i="1"/>
  <c r="BC1637" i="1" s="1"/>
  <c r="BC1636" i="1" s="1"/>
  <c r="BC1635" i="1" s="1"/>
  <c r="BC1631" i="1"/>
  <c r="BC1630" i="1" s="1"/>
  <c r="BC1628" i="1"/>
  <c r="BC1627" i="1" s="1"/>
  <c r="BC1621" i="1"/>
  <c r="BC1620" i="1" s="1"/>
  <c r="BC1619" i="1" s="1"/>
  <c r="BC1618" i="1" s="1"/>
  <c r="BC1617" i="1" s="1"/>
  <c r="BC1616" i="1" s="1"/>
  <c r="BC1614" i="1"/>
  <c r="BC1612" i="1"/>
  <c r="BC1610" i="1"/>
  <c r="BC1604" i="1"/>
  <c r="BC1603" i="1" s="1"/>
  <c r="BC1602" i="1" s="1"/>
  <c r="BC1601" i="1" s="1"/>
  <c r="BC1599" i="1"/>
  <c r="BC1598" i="1" s="1"/>
  <c r="BC1597" i="1" s="1"/>
  <c r="BC1596" i="1" s="1"/>
  <c r="BC1594" i="1"/>
  <c r="BC1593" i="1" s="1"/>
  <c r="BC1591" i="1"/>
  <c r="BC1590" i="1" s="1"/>
  <c r="BC1588" i="1"/>
  <c r="BC1586" i="1"/>
  <c r="BC1581" i="1"/>
  <c r="BC1580" i="1" s="1"/>
  <c r="BC1579" i="1" s="1"/>
  <c r="BC1578" i="1" s="1"/>
  <c r="BC1575" i="1"/>
  <c r="BC1574" i="1" s="1"/>
  <c r="BC1573" i="1" s="1"/>
  <c r="BC1572" i="1" s="1"/>
  <c r="BC1571" i="1" s="1"/>
  <c r="BC1568" i="1"/>
  <c r="BC1567" i="1" s="1"/>
  <c r="BC1566" i="1" s="1"/>
  <c r="BC1565" i="1" s="1"/>
  <c r="BC1563" i="1"/>
  <c r="BC1562" i="1" s="1"/>
  <c r="BC1561" i="1" s="1"/>
  <c r="BC1560" i="1" s="1"/>
  <c r="BC1558" i="1"/>
  <c r="BC1557" i="1" s="1"/>
  <c r="BC1556" i="1" s="1"/>
  <c r="BC1555" i="1" s="1"/>
  <c r="BC1552" i="1"/>
  <c r="BC1551" i="1" s="1"/>
  <c r="BC1550" i="1" s="1"/>
  <c r="BC1549" i="1" s="1"/>
  <c r="BC1547" i="1"/>
  <c r="BC1546" i="1" s="1"/>
  <c r="BC1545" i="1" s="1"/>
  <c r="BC1544" i="1" s="1"/>
  <c r="BC1542" i="1"/>
  <c r="BC1541" i="1" s="1"/>
  <c r="BC1540" i="1" s="1"/>
  <c r="BC1539" i="1" s="1"/>
  <c r="BC1537" i="1"/>
  <c r="BC1536" i="1" s="1"/>
  <c r="BC1534" i="1"/>
  <c r="BC1533" i="1" s="1"/>
  <c r="BC1531" i="1"/>
  <c r="BC1530" i="1" s="1"/>
  <c r="BC1524" i="1"/>
  <c r="BC1523" i="1" s="1"/>
  <c r="BC1521" i="1"/>
  <c r="BC1520" i="1" s="1"/>
  <c r="BC1516" i="1"/>
  <c r="BC1515" i="1" s="1"/>
  <c r="BC1514" i="1" s="1"/>
  <c r="BC1513" i="1" s="1"/>
  <c r="BC1510" i="1"/>
  <c r="BC1509" i="1" s="1"/>
  <c r="BC1508" i="1" s="1"/>
  <c r="BC1507" i="1" s="1"/>
  <c r="BC1506" i="1" s="1"/>
  <c r="BC1503" i="1"/>
  <c r="BC1502" i="1" s="1"/>
  <c r="BC1500" i="1"/>
  <c r="BC1499" i="1" s="1"/>
  <c r="BC1497" i="1"/>
  <c r="BC1495" i="1"/>
  <c r="BC1491" i="1"/>
  <c r="BC1490" i="1" s="1"/>
  <c r="BC1488" i="1"/>
  <c r="BC1487" i="1" s="1"/>
  <c r="BC1485" i="1"/>
  <c r="BC1484" i="1" s="1"/>
  <c r="BC1482" i="1"/>
  <c r="BC1480" i="1"/>
  <c r="BC1477" i="1"/>
  <c r="BC1476" i="1" s="1"/>
  <c r="BC1473" i="1"/>
  <c r="BC1472" i="1" s="1"/>
  <c r="BC1471" i="1" s="1"/>
  <c r="BC1467" i="1"/>
  <c r="BC1465" i="1"/>
  <c r="BC1462" i="1"/>
  <c r="BC1461" i="1" s="1"/>
  <c r="BC1457" i="1"/>
  <c r="BC1455" i="1"/>
  <c r="BC1447" i="1"/>
  <c r="BC1446" i="1" s="1"/>
  <c r="BC1445" i="1" s="1"/>
  <c r="BC1444" i="1" s="1"/>
  <c r="BC1442" i="1"/>
  <c r="BC1441" i="1" s="1"/>
  <c r="BC1440" i="1" s="1"/>
  <c r="BC1439" i="1" s="1"/>
  <c r="BC1436" i="1"/>
  <c r="BC1435" i="1" s="1"/>
  <c r="BC1434" i="1" s="1"/>
  <c r="BC1433" i="1" s="1"/>
  <c r="BC1432" i="1" s="1"/>
  <c r="BC1429" i="1"/>
  <c r="BC1428" i="1" s="1"/>
  <c r="BC1427" i="1" s="1"/>
  <c r="BC1426" i="1" s="1"/>
  <c r="BC1424" i="1"/>
  <c r="BC1423" i="1" s="1"/>
  <c r="BC1422" i="1" s="1"/>
  <c r="BC1421" i="1" s="1"/>
  <c r="BC1417" i="1"/>
  <c r="BC1416" i="1" s="1"/>
  <c r="BC1414" i="1"/>
  <c r="BC1413" i="1" s="1"/>
  <c r="BC1407" i="1"/>
  <c r="BC1406" i="1" s="1"/>
  <c r="BC1405" i="1" s="1"/>
  <c r="BC1404" i="1" s="1"/>
  <c r="BC1403" i="1" s="1"/>
  <c r="BC1402" i="1" s="1"/>
  <c r="BC1400" i="1"/>
  <c r="BC1398" i="1"/>
  <c r="BC1396" i="1"/>
  <c r="BC1390" i="1"/>
  <c r="BC1389" i="1" s="1"/>
  <c r="BC1388" i="1" s="1"/>
  <c r="BC1387" i="1" s="1"/>
  <c r="BC1385" i="1"/>
  <c r="BC1384" i="1" s="1"/>
  <c r="BC1383" i="1" s="1"/>
  <c r="BC1382" i="1" s="1"/>
  <c r="BC1380" i="1"/>
  <c r="BC1379" i="1" s="1"/>
  <c r="BC1377" i="1"/>
  <c r="BC1375" i="1"/>
  <c r="BC1370" i="1"/>
  <c r="BC1369" i="1" s="1"/>
  <c r="BC1368" i="1" s="1"/>
  <c r="BC1367" i="1" s="1"/>
  <c r="BC1365" i="1"/>
  <c r="BC1364" i="1" s="1"/>
  <c r="BC1363" i="1" s="1"/>
  <c r="BC1362" i="1" s="1"/>
  <c r="BC1359" i="1"/>
  <c r="BC1357" i="1"/>
  <c r="BC1355" i="1"/>
  <c r="BC1348" i="1"/>
  <c r="BC1347" i="1" s="1"/>
  <c r="BC1346" i="1" s="1"/>
  <c r="BC1345" i="1" s="1"/>
  <c r="BC1343" i="1"/>
  <c r="BC1342" i="1" s="1"/>
  <c r="BC1341" i="1" s="1"/>
  <c r="BC1340" i="1" s="1"/>
  <c r="BC1337" i="1"/>
  <c r="BC1336" i="1" s="1"/>
  <c r="BC1335" i="1" s="1"/>
  <c r="BC1334" i="1" s="1"/>
  <c r="BC1332" i="1"/>
  <c r="BC1331" i="1" s="1"/>
  <c r="BC1330" i="1" s="1"/>
  <c r="BC1329" i="1" s="1"/>
  <c r="BC1327" i="1"/>
  <c r="BC1326" i="1" s="1"/>
  <c r="BC1325" i="1" s="1"/>
  <c r="BC1324" i="1" s="1"/>
  <c r="BC1322" i="1"/>
  <c r="BC1321" i="1" s="1"/>
  <c r="BC1319" i="1"/>
  <c r="BC1318" i="1" s="1"/>
  <c r="BC1316" i="1"/>
  <c r="BC1315" i="1" s="1"/>
  <c r="BC1309" i="1"/>
  <c r="BC1307" i="1"/>
  <c r="BC1302" i="1"/>
  <c r="BC1301" i="1" s="1"/>
  <c r="BC1300" i="1" s="1"/>
  <c r="BC1299" i="1" s="1"/>
  <c r="BC1296" i="1"/>
  <c r="BC1295" i="1" s="1"/>
  <c r="BC1294" i="1" s="1"/>
  <c r="BC1293" i="1" s="1"/>
  <c r="BC1292" i="1" s="1"/>
  <c r="BC1289" i="1"/>
  <c r="BC1288" i="1" s="1"/>
  <c r="BC1287" i="1" s="1"/>
  <c r="BC1286" i="1" s="1"/>
  <c r="BC1284" i="1"/>
  <c r="BC1283" i="1" s="1"/>
  <c r="BC1281" i="1"/>
  <c r="BC1280" i="1" s="1"/>
  <c r="BC1278" i="1"/>
  <c r="BC1276" i="1"/>
  <c r="BC1272" i="1"/>
  <c r="BC1271" i="1" s="1"/>
  <c r="BC1269" i="1"/>
  <c r="BC1268" i="1" s="1"/>
  <c r="BC1266" i="1"/>
  <c r="BC1265" i="1" s="1"/>
  <c r="BC1263" i="1"/>
  <c r="BC1261" i="1"/>
  <c r="BC1258" i="1"/>
  <c r="BC1257" i="1" s="1"/>
  <c r="BC1254" i="1"/>
  <c r="BC1253" i="1" s="1"/>
  <c r="BC1252" i="1" s="1"/>
  <c r="BC1248" i="1"/>
  <c r="BC1246" i="1"/>
  <c r="BC1244" i="1"/>
  <c r="BC1241" i="1"/>
  <c r="BC1240" i="1" s="1"/>
  <c r="BC1236" i="1"/>
  <c r="BC1234" i="1"/>
  <c r="BC1226" i="1"/>
  <c r="BC1225" i="1" s="1"/>
  <c r="BC1224" i="1" s="1"/>
  <c r="BC1223" i="1" s="1"/>
  <c r="BC1221" i="1"/>
  <c r="BC1220" i="1" s="1"/>
  <c r="BC1219" i="1" s="1"/>
  <c r="BC1218" i="1" s="1"/>
  <c r="BC1214" i="1"/>
  <c r="BC1213" i="1" s="1"/>
  <c r="BC1212" i="1" s="1"/>
  <c r="BC1211" i="1" s="1"/>
  <c r="BC1209" i="1"/>
  <c r="BC1208" i="1" s="1"/>
  <c r="BC1207" i="1" s="1"/>
  <c r="BC1206" i="1" s="1"/>
  <c r="BC1202" i="1"/>
  <c r="BC1201" i="1" s="1"/>
  <c r="BC1199" i="1"/>
  <c r="BC1198" i="1" s="1"/>
  <c r="BC1192" i="1"/>
  <c r="BC1191" i="1" s="1"/>
  <c r="BC1190" i="1" s="1"/>
  <c r="BC1189" i="1" s="1"/>
  <c r="BC1188" i="1" s="1"/>
  <c r="BC1187" i="1" s="1"/>
  <c r="BC1185" i="1"/>
  <c r="BC1183" i="1"/>
  <c r="BC1181" i="1"/>
  <c r="BC1175" i="1"/>
  <c r="BC1174" i="1" s="1"/>
  <c r="BC1173" i="1" s="1"/>
  <c r="BC1172" i="1" s="1"/>
  <c r="BC1170" i="1"/>
  <c r="BC1169" i="1" s="1"/>
  <c r="BC1168" i="1" s="1"/>
  <c r="BC1167" i="1" s="1"/>
  <c r="BC1165" i="1"/>
  <c r="BC1164" i="1" s="1"/>
  <c r="BC1162" i="1"/>
  <c r="BC1161" i="1" s="1"/>
  <c r="BC1159" i="1"/>
  <c r="BC1158" i="1" s="1"/>
  <c r="BC1154" i="1"/>
  <c r="BC1153" i="1" s="1"/>
  <c r="BC1152" i="1" s="1"/>
  <c r="BC1151" i="1" s="1"/>
  <c r="BC1147" i="1"/>
  <c r="BC1146" i="1" s="1"/>
  <c r="BC1145" i="1" s="1"/>
  <c r="BC1144" i="1" s="1"/>
  <c r="BC1142" i="1"/>
  <c r="BC1141" i="1" s="1"/>
  <c r="BC1140" i="1" s="1"/>
  <c r="BC1139" i="1" s="1"/>
  <c r="BC1137" i="1"/>
  <c r="BC1136" i="1" s="1"/>
  <c r="BC1135" i="1" s="1"/>
  <c r="BC1134" i="1" s="1"/>
  <c r="BC1126" i="1"/>
  <c r="BC1125" i="1" s="1"/>
  <c r="BC1124" i="1" s="1"/>
  <c r="BC1123" i="1" s="1"/>
  <c r="BC1121" i="1"/>
  <c r="BC1120" i="1" s="1"/>
  <c r="BC1119" i="1" s="1"/>
  <c r="BC1118" i="1" s="1"/>
  <c r="BC1116" i="1"/>
  <c r="BC1115" i="1" s="1"/>
  <c r="BC1114" i="1" s="1"/>
  <c r="BC1113" i="1" s="1"/>
  <c r="BC1111" i="1"/>
  <c r="BC1110" i="1" s="1"/>
  <c r="BC1108" i="1"/>
  <c r="BC1107" i="1" s="1"/>
  <c r="BC1105" i="1"/>
  <c r="BC1104" i="1" s="1"/>
  <c r="BC1098" i="1"/>
  <c r="BC1097" i="1" s="1"/>
  <c r="BC1095" i="1"/>
  <c r="BC1094" i="1" s="1"/>
  <c r="BC1090" i="1"/>
  <c r="BC1089" i="1" s="1"/>
  <c r="BC1088" i="1" s="1"/>
  <c r="BC1087" i="1" s="1"/>
  <c r="BC1084" i="1"/>
  <c r="BC1083" i="1" s="1"/>
  <c r="BC1082" i="1" s="1"/>
  <c r="BC1081" i="1" s="1"/>
  <c r="BC1080" i="1" s="1"/>
  <c r="BC1077" i="1"/>
  <c r="BC1076" i="1" s="1"/>
  <c r="BC1074" i="1"/>
  <c r="BC1073" i="1" s="1"/>
  <c r="BC1071" i="1"/>
  <c r="BC1069" i="1"/>
  <c r="BC1065" i="1"/>
  <c r="BC1064" i="1" s="1"/>
  <c r="BC1062" i="1"/>
  <c r="BC1061" i="1" s="1"/>
  <c r="BC1059" i="1"/>
  <c r="BC1058" i="1" s="1"/>
  <c r="BC1056" i="1"/>
  <c r="BC1054" i="1"/>
  <c r="BC1051" i="1"/>
  <c r="BC1050" i="1" s="1"/>
  <c r="BC1047" i="1"/>
  <c r="BC1046" i="1" s="1"/>
  <c r="BC1045" i="1" s="1"/>
  <c r="BC1041" i="1"/>
  <c r="BC1039" i="1"/>
  <c r="BC1037" i="1"/>
  <c r="BC1034" i="1"/>
  <c r="BC1033" i="1" s="1"/>
  <c r="BC1029" i="1"/>
  <c r="BC1027" i="1"/>
  <c r="BC1019" i="1"/>
  <c r="BC1018" i="1" s="1"/>
  <c r="BC1017" i="1" s="1"/>
  <c r="BC1016" i="1" s="1"/>
  <c r="BC1015" i="1" s="1"/>
  <c r="BC1014" i="1" s="1"/>
  <c r="BC1012" i="1"/>
  <c r="BC1011" i="1" s="1"/>
  <c r="BC1010" i="1" s="1"/>
  <c r="BC1009" i="1" s="1"/>
  <c r="BC1008" i="1" s="1"/>
  <c r="BC1007" i="1" s="1"/>
  <c r="BC1005" i="1"/>
  <c r="BC1004" i="1" s="1"/>
  <c r="BC1002" i="1"/>
  <c r="BC1001" i="1" s="1"/>
  <c r="BC995" i="1"/>
  <c r="BC994" i="1" s="1"/>
  <c r="BC993" i="1" s="1"/>
  <c r="BC992" i="1" s="1"/>
  <c r="BC991" i="1" s="1"/>
  <c r="BC990" i="1" s="1"/>
  <c r="BC988" i="1"/>
  <c r="BC986" i="1"/>
  <c r="BC984" i="1"/>
  <c r="BC978" i="1"/>
  <c r="BC977" i="1" s="1"/>
  <c r="BC976" i="1" s="1"/>
  <c r="BC975" i="1" s="1"/>
  <c r="BC973" i="1"/>
  <c r="BC972" i="1" s="1"/>
  <c r="BC971" i="1" s="1"/>
  <c r="BC970" i="1" s="1"/>
  <c r="BC968" i="1"/>
  <c r="BC967" i="1" s="1"/>
  <c r="BC965" i="1"/>
  <c r="BC964" i="1" s="1"/>
  <c r="BC962" i="1"/>
  <c r="BC961" i="1" s="1"/>
  <c r="BC957" i="1"/>
  <c r="BC956" i="1" s="1"/>
  <c r="BC955" i="1" s="1"/>
  <c r="BC954" i="1" s="1"/>
  <c r="BC952" i="1"/>
  <c r="BC951" i="1" s="1"/>
  <c r="BC950" i="1" s="1"/>
  <c r="BC949" i="1" s="1"/>
  <c r="BC945" i="1"/>
  <c r="BC944" i="1" s="1"/>
  <c r="BC943" i="1" s="1"/>
  <c r="BC942" i="1" s="1"/>
  <c r="BC940" i="1"/>
  <c r="BC939" i="1" s="1"/>
  <c r="BC938" i="1" s="1"/>
  <c r="BC937" i="1" s="1"/>
  <c r="BC935" i="1"/>
  <c r="BC934" i="1" s="1"/>
  <c r="BC933" i="1" s="1"/>
  <c r="BC932" i="1" s="1"/>
  <c r="BC929" i="1"/>
  <c r="BC928" i="1" s="1"/>
  <c r="BC927" i="1" s="1"/>
  <c r="BC926" i="1" s="1"/>
  <c r="BC924" i="1"/>
  <c r="BC923" i="1" s="1"/>
  <c r="BC922" i="1" s="1"/>
  <c r="BC921" i="1" s="1"/>
  <c r="BC919" i="1"/>
  <c r="BC918" i="1" s="1"/>
  <c r="BC917" i="1" s="1"/>
  <c r="BC916" i="1" s="1"/>
  <c r="BC914" i="1"/>
  <c r="BC913" i="1" s="1"/>
  <c r="BC911" i="1"/>
  <c r="BC910" i="1" s="1"/>
  <c r="BC908" i="1"/>
  <c r="BC907" i="1" s="1"/>
  <c r="BC901" i="1"/>
  <c r="BC900" i="1" s="1"/>
  <c r="BC899" i="1" s="1"/>
  <c r="BC898" i="1" s="1"/>
  <c r="BC896" i="1"/>
  <c r="BC895" i="1" s="1"/>
  <c r="BC894" i="1" s="1"/>
  <c r="BC893" i="1" s="1"/>
  <c r="BC890" i="1"/>
  <c r="BC889" i="1" s="1"/>
  <c r="BC888" i="1" s="1"/>
  <c r="BC887" i="1" s="1"/>
  <c r="BC886" i="1" s="1"/>
  <c r="BC883" i="1"/>
  <c r="BC882" i="1" s="1"/>
  <c r="BC880" i="1"/>
  <c r="BC879" i="1" s="1"/>
  <c r="BC877" i="1"/>
  <c r="BC875" i="1"/>
  <c r="BC871" i="1"/>
  <c r="BC870" i="1" s="1"/>
  <c r="BC868" i="1"/>
  <c r="BC867" i="1" s="1"/>
  <c r="BC865" i="1"/>
  <c r="BC864" i="1" s="1"/>
  <c r="BC862" i="1"/>
  <c r="BC860" i="1"/>
  <c r="BC857" i="1"/>
  <c r="BC856" i="1" s="1"/>
  <c r="BC853" i="1"/>
  <c r="BC852" i="1" s="1"/>
  <c r="BC851" i="1" s="1"/>
  <c r="BC847" i="1"/>
  <c r="BC845" i="1"/>
  <c r="BC843" i="1"/>
  <c r="BC840" i="1"/>
  <c r="BC839" i="1" s="1"/>
  <c r="BC835" i="1"/>
  <c r="BC833" i="1"/>
  <c r="BC824" i="1"/>
  <c r="BC823" i="1" s="1"/>
  <c r="BC822" i="1" s="1"/>
  <c r="BC820" i="1"/>
  <c r="BC818" i="1"/>
  <c r="BC813" i="1"/>
  <c r="BC812" i="1" s="1"/>
  <c r="BC811" i="1" s="1"/>
  <c r="BC809" i="1"/>
  <c r="BC807" i="1"/>
  <c r="BC801" i="1"/>
  <c r="BC799" i="1"/>
  <c r="BC792" i="1"/>
  <c r="BC790" i="1"/>
  <c r="BC786" i="1"/>
  <c r="BC784" i="1"/>
  <c r="BC777" i="1"/>
  <c r="BC776" i="1" s="1"/>
  <c r="BC775" i="1" s="1"/>
  <c r="BC772" i="1"/>
  <c r="BC771" i="1" s="1"/>
  <c r="BC768" i="1"/>
  <c r="BC767" i="1" s="1"/>
  <c r="BC765" i="1"/>
  <c r="BC764" i="1" s="1"/>
  <c r="BC761" i="1"/>
  <c r="BC760" i="1" s="1"/>
  <c r="BC756" i="1"/>
  <c r="BC755" i="1" s="1"/>
  <c r="BC751" i="1"/>
  <c r="BC750" i="1" s="1"/>
  <c r="BC749" i="1" s="1"/>
  <c r="BC744" i="1"/>
  <c r="BC742" i="1"/>
  <c r="BC740" i="1"/>
  <c r="BC737" i="1"/>
  <c r="BC736" i="1" s="1"/>
  <c r="BC731" i="1"/>
  <c r="BC730" i="1" s="1"/>
  <c r="BC727" i="1"/>
  <c r="BC726" i="1" s="1"/>
  <c r="BC721" i="1"/>
  <c r="BC720" i="1" s="1"/>
  <c r="BC719" i="1" s="1"/>
  <c r="BC716" i="1"/>
  <c r="BC714" i="1"/>
  <c r="BC709" i="1"/>
  <c r="BC708" i="1" s="1"/>
  <c r="BC707" i="1" s="1"/>
  <c r="BC706" i="1" s="1"/>
  <c r="BC704" i="1"/>
  <c r="BC703" i="1" s="1"/>
  <c r="BC702" i="1" s="1"/>
  <c r="BC701" i="1" s="1"/>
  <c r="BC699" i="1"/>
  <c r="BC698" i="1" s="1"/>
  <c r="BC695" i="1"/>
  <c r="BC693" i="1"/>
  <c r="BC690" i="1"/>
  <c r="BC687" i="1"/>
  <c r="BC685" i="1"/>
  <c r="BC683" i="1"/>
  <c r="BC679" i="1"/>
  <c r="BC678" i="1" s="1"/>
  <c r="BC677" i="1" s="1"/>
  <c r="BC672" i="1"/>
  <c r="BC671" i="1" s="1"/>
  <c r="BC670" i="1" s="1"/>
  <c r="BC669" i="1" s="1"/>
  <c r="BC668" i="1" s="1"/>
  <c r="BC666" i="1"/>
  <c r="BC665" i="1" s="1"/>
  <c r="BC664" i="1" s="1"/>
  <c r="BC663" i="1" s="1"/>
  <c r="BC661" i="1"/>
  <c r="BC660" i="1" s="1"/>
  <c r="BC659" i="1" s="1"/>
  <c r="BC658" i="1" s="1"/>
  <c r="BC655" i="1"/>
  <c r="BC654" i="1" s="1"/>
  <c r="BC653" i="1" s="1"/>
  <c r="BC652" i="1" s="1"/>
  <c r="BC650" i="1"/>
  <c r="BC649" i="1" s="1"/>
  <c r="BC646" i="1"/>
  <c r="BC645" i="1" s="1"/>
  <c r="BC642" i="1"/>
  <c r="BC640" i="1"/>
  <c r="BC638" i="1"/>
  <c r="BC636" i="1"/>
  <c r="BC632" i="1"/>
  <c r="BC631" i="1" s="1"/>
  <c r="BC629" i="1"/>
  <c r="BC628" i="1" s="1"/>
  <c r="BC626" i="1"/>
  <c r="BC625" i="1" s="1"/>
  <c r="BC623" i="1"/>
  <c r="BC622" i="1" s="1"/>
  <c r="BC619" i="1"/>
  <c r="BC618" i="1" s="1"/>
  <c r="BC615" i="1"/>
  <c r="BC614" i="1" s="1"/>
  <c r="BC612" i="1"/>
  <c r="BC611" i="1" s="1"/>
  <c r="BC608" i="1"/>
  <c r="BC607" i="1" s="1"/>
  <c r="BC605" i="1"/>
  <c r="BC604" i="1" s="1"/>
  <c r="BC599" i="1"/>
  <c r="BC598" i="1" s="1"/>
  <c r="BC596" i="1"/>
  <c r="BC595" i="1" s="1"/>
  <c r="BC593" i="1"/>
  <c r="BC592" i="1" s="1"/>
  <c r="BC590" i="1"/>
  <c r="BC589" i="1" s="1"/>
  <c r="BC587" i="1"/>
  <c r="BC586" i="1" s="1"/>
  <c r="BC584" i="1"/>
  <c r="BC583" i="1" s="1"/>
  <c r="BC581" i="1"/>
  <c r="BC580" i="1" s="1"/>
  <c r="BC578" i="1"/>
  <c r="BC577" i="1" s="1"/>
  <c r="BC574" i="1"/>
  <c r="BC573" i="1" s="1"/>
  <c r="BC570" i="1"/>
  <c r="BC569" i="1" s="1"/>
  <c r="BC565" i="1" s="1"/>
  <c r="BC560" i="1"/>
  <c r="BC559" i="1" s="1"/>
  <c r="BC558" i="1" s="1"/>
  <c r="BC557" i="1" s="1"/>
  <c r="BC554" i="1"/>
  <c r="BC553" i="1" s="1"/>
  <c r="BC550" i="1"/>
  <c r="BC549" i="1" s="1"/>
  <c r="BC546" i="1"/>
  <c r="BC545" i="1" s="1"/>
  <c r="BC542" i="1"/>
  <c r="BC541" i="1" s="1"/>
  <c r="BC539" i="1"/>
  <c r="BC538" i="1" s="1"/>
  <c r="BC535" i="1"/>
  <c r="BC534" i="1" s="1"/>
  <c r="BC531" i="1"/>
  <c r="BC530" i="1" s="1"/>
  <c r="BC527" i="1"/>
  <c r="BC526" i="1" s="1"/>
  <c r="BC524" i="1"/>
  <c r="BC523" i="1" s="1"/>
  <c r="BC519" i="1"/>
  <c r="BC516" i="1"/>
  <c r="BC515" i="1" s="1"/>
  <c r="BC508" i="1"/>
  <c r="BC507" i="1" s="1"/>
  <c r="BC506" i="1" s="1"/>
  <c r="BC505" i="1" s="1"/>
  <c r="BC504" i="1" s="1"/>
  <c r="BC501" i="1"/>
  <c r="BC500" i="1" s="1"/>
  <c r="BC497" i="1"/>
  <c r="BC496" i="1" s="1"/>
  <c r="BC490" i="1"/>
  <c r="BC488" i="1"/>
  <c r="BC486" i="1"/>
  <c r="BC483" i="1"/>
  <c r="BC482" i="1" s="1"/>
  <c r="BC476" i="1"/>
  <c r="BC475" i="1" s="1"/>
  <c r="BC474" i="1" s="1"/>
  <c r="BC473" i="1" s="1"/>
  <c r="BC471" i="1"/>
  <c r="BC470" i="1" s="1"/>
  <c r="BC469" i="1" s="1"/>
  <c r="BC467" i="1"/>
  <c r="BC466" i="1" s="1"/>
  <c r="BC465" i="1" s="1"/>
  <c r="BC462" i="1"/>
  <c r="BC461" i="1" s="1"/>
  <c r="BC460" i="1" s="1"/>
  <c r="BC457" i="1"/>
  <c r="BC456" i="1" s="1"/>
  <c r="BC455" i="1" s="1"/>
  <c r="BC452" i="1"/>
  <c r="BC451" i="1" s="1"/>
  <c r="BC450" i="1" s="1"/>
  <c r="BC448" i="1"/>
  <c r="BC444" i="1"/>
  <c r="BC442" i="1"/>
  <c r="BC436" i="1"/>
  <c r="BC435" i="1" s="1"/>
  <c r="BC434" i="1" s="1"/>
  <c r="BC432" i="1"/>
  <c r="BC431" i="1" s="1"/>
  <c r="BC430" i="1" s="1"/>
  <c r="BC425" i="1"/>
  <c r="BC424" i="1" s="1"/>
  <c r="BC423" i="1" s="1"/>
  <c r="BC422" i="1" s="1"/>
  <c r="BC420" i="1"/>
  <c r="BC419" i="1" s="1"/>
  <c r="BC418" i="1" s="1"/>
  <c r="BC416" i="1"/>
  <c r="BC415" i="1" s="1"/>
  <c r="BC414" i="1" s="1"/>
  <c r="BC411" i="1"/>
  <c r="BC410" i="1" s="1"/>
  <c r="BC408" i="1"/>
  <c r="BC406" i="1"/>
  <c r="BC400" i="1"/>
  <c r="BC399" i="1" s="1"/>
  <c r="BC398" i="1" s="1"/>
  <c r="BC397" i="1" s="1"/>
  <c r="BC395" i="1"/>
  <c r="BC394" i="1" s="1"/>
  <c r="BC392" i="1"/>
  <c r="BC390" i="1"/>
  <c r="BC387" i="1"/>
  <c r="BC385" i="1"/>
  <c r="BC382" i="1"/>
  <c r="BC381" i="1" s="1"/>
  <c r="BC377" i="1"/>
  <c r="BC376" i="1" s="1"/>
  <c r="BC375" i="1" s="1"/>
  <c r="BC374" i="1" s="1"/>
  <c r="BC372" i="1"/>
  <c r="BC371" i="1" s="1"/>
  <c r="BC370" i="1" s="1"/>
  <c r="BC369" i="1" s="1"/>
  <c r="BC366" i="1"/>
  <c r="BC365" i="1" s="1"/>
  <c r="BC364" i="1" s="1"/>
  <c r="BC362" i="1"/>
  <c r="BC361" i="1" s="1"/>
  <c r="BC360" i="1" s="1"/>
  <c r="BC354" i="1"/>
  <c r="BC353" i="1" s="1"/>
  <c r="BC352" i="1" s="1"/>
  <c r="BC351" i="1" s="1"/>
  <c r="BC348" i="1"/>
  <c r="BC347" i="1" s="1"/>
  <c r="BC344" i="1"/>
  <c r="BC343" i="1" s="1"/>
  <c r="BC337" i="1"/>
  <c r="BC335" i="1"/>
  <c r="BC333" i="1"/>
  <c r="BC330" i="1"/>
  <c r="BC328" i="1"/>
  <c r="BC326" i="1"/>
  <c r="BC323" i="1"/>
  <c r="BC322" i="1" s="1"/>
  <c r="BC320" i="1"/>
  <c r="BC318" i="1"/>
  <c r="BC316" i="1"/>
  <c r="BC313" i="1"/>
  <c r="BC307" i="1"/>
  <c r="BC306" i="1" s="1"/>
  <c r="BC305" i="1" s="1"/>
  <c r="BC304" i="1" s="1"/>
  <c r="BC303" i="1" s="1"/>
  <c r="BC301" i="1"/>
  <c r="BC300" i="1" s="1"/>
  <c r="BC298" i="1"/>
  <c r="BC297" i="1" s="1"/>
  <c r="BC293" i="1"/>
  <c r="BC292" i="1" s="1"/>
  <c r="BC291" i="1" s="1"/>
  <c r="BC290" i="1" s="1"/>
  <c r="BC286" i="1"/>
  <c r="BC285" i="1" s="1"/>
  <c r="BC283" i="1"/>
  <c r="BC282" i="1" s="1"/>
  <c r="BC280" i="1"/>
  <c r="BC275" i="1"/>
  <c r="BC272" i="1"/>
  <c r="BC271" i="1" s="1"/>
  <c r="BC266" i="1"/>
  <c r="BC265" i="1" s="1"/>
  <c r="BC262" i="1"/>
  <c r="BC261" i="1" s="1"/>
  <c r="BC259" i="1"/>
  <c r="BC258" i="1" s="1"/>
  <c r="BC241" i="1"/>
  <c r="BC239" i="1"/>
  <c r="BC237" i="1"/>
  <c r="BC234" i="1"/>
  <c r="BC233" i="1" s="1"/>
  <c r="BC228" i="1"/>
  <c r="BC227" i="1" s="1"/>
  <c r="BC225" i="1"/>
  <c r="BC223" i="1"/>
  <c r="BC221" i="1"/>
  <c r="BC216" i="1"/>
  <c r="BC215" i="1" s="1"/>
  <c r="BC213" i="1"/>
  <c r="BC212" i="1" s="1"/>
  <c r="BC210" i="1"/>
  <c r="BC209" i="1" s="1"/>
  <c r="BC203" i="1"/>
  <c r="BC202" i="1" s="1"/>
  <c r="BC200" i="1"/>
  <c r="BC199" i="1" s="1"/>
  <c r="BC197" i="1"/>
  <c r="BC195" i="1"/>
  <c r="BC193" i="1"/>
  <c r="BC174" i="1"/>
  <c r="BC172" i="1"/>
  <c r="BC170" i="1"/>
  <c r="BC162" i="1"/>
  <c r="BC161" i="1" s="1"/>
  <c r="BC159" i="1"/>
  <c r="BC158" i="1" s="1"/>
  <c r="BC155" i="1"/>
  <c r="BC154" i="1" s="1"/>
  <c r="BC152" i="1"/>
  <c r="BC151" i="1" s="1"/>
  <c r="BC149" i="1"/>
  <c r="BC148" i="1" s="1"/>
  <c r="BC146" i="1"/>
  <c r="BC144" i="1"/>
  <c r="BC141" i="1"/>
  <c r="BC139" i="1"/>
  <c r="BC132" i="1"/>
  <c r="BC130" i="1"/>
  <c r="BC128" i="1"/>
  <c r="BC125" i="1"/>
  <c r="BC124" i="1" s="1"/>
  <c r="BC117" i="1"/>
  <c r="BC116" i="1" s="1"/>
  <c r="BC114" i="1"/>
  <c r="BC113" i="1" s="1"/>
  <c r="BC110" i="1"/>
  <c r="BC109" i="1" s="1"/>
  <c r="BC108" i="1" s="1"/>
  <c r="BC105" i="1"/>
  <c r="BC104" i="1" s="1"/>
  <c r="BC103" i="1" s="1"/>
  <c r="BC101" i="1"/>
  <c r="BC100" i="1" s="1"/>
  <c r="BC99" i="1" s="1"/>
  <c r="BC95" i="1"/>
  <c r="BC94" i="1" s="1"/>
  <c r="BC93" i="1" s="1"/>
  <c r="BC92" i="1" s="1"/>
  <c r="BC91" i="1" s="1"/>
  <c r="BC89" i="1"/>
  <c r="BC87" i="1"/>
  <c r="BC85" i="1"/>
  <c r="BC82" i="1"/>
  <c r="BC81" i="1" s="1"/>
  <c r="BC74" i="1"/>
  <c r="BC73" i="1" s="1"/>
  <c r="BC71" i="1"/>
  <c r="BC70" i="1" s="1"/>
  <c r="BC64" i="1"/>
  <c r="BC62" i="1"/>
  <c r="BC60" i="1"/>
  <c r="BC57" i="1"/>
  <c r="BC56" i="1" s="1"/>
  <c r="BC52" i="1"/>
  <c r="BC51" i="1" s="1"/>
  <c r="BC49" i="1"/>
  <c r="BC48" i="1" s="1"/>
  <c r="BC45" i="1"/>
  <c r="BC44" i="1" s="1"/>
  <c r="BC43" i="1" s="1"/>
  <c r="BC40" i="1"/>
  <c r="BC39" i="1" s="1"/>
  <c r="BC36" i="1"/>
  <c r="BC34" i="1"/>
  <c r="BC32" i="1"/>
  <c r="BC28" i="1"/>
  <c r="BC27" i="1" s="1"/>
  <c r="BC25" i="1"/>
  <c r="BC23" i="1"/>
  <c r="BB3629" i="1"/>
  <c r="BB3628" i="1" s="1"/>
  <c r="BB3626" i="1"/>
  <c r="BB3625" i="1" s="1"/>
  <c r="BB3623" i="1"/>
  <c r="BB3622" i="1" s="1"/>
  <c r="BB3619" i="1"/>
  <c r="BB3617" i="1"/>
  <c r="BB3610" i="1"/>
  <c r="BB3609" i="1" s="1"/>
  <c r="BB3608" i="1" s="1"/>
  <c r="BB3607" i="1" s="1"/>
  <c r="BB3605" i="1"/>
  <c r="BB3603" i="1"/>
  <c r="BB3601" i="1"/>
  <c r="BB3598" i="1"/>
  <c r="BB3597" i="1" s="1"/>
  <c r="BB3590" i="1"/>
  <c r="BB3588" i="1"/>
  <c r="BB3585" i="1"/>
  <c r="BB3584" i="1" s="1"/>
  <c r="BB3579" i="1"/>
  <c r="BB3577" i="1"/>
  <c r="BB3574" i="1"/>
  <c r="BB3573" i="1" s="1"/>
  <c r="BB3571" i="1"/>
  <c r="BB3570" i="1" s="1"/>
  <c r="BB3566" i="1"/>
  <c r="BB3565" i="1" s="1"/>
  <c r="BB3564" i="1" s="1"/>
  <c r="BB3563" i="1" s="1"/>
  <c r="BB3559" i="1"/>
  <c r="BB3557" i="1"/>
  <c r="BB3555" i="1"/>
  <c r="BB3549" i="1"/>
  <c r="BB3548" i="1" s="1"/>
  <c r="BB3546" i="1"/>
  <c r="BB3545" i="1" s="1"/>
  <c r="BB3543" i="1"/>
  <c r="BB3542" i="1" s="1"/>
  <c r="BB3540" i="1"/>
  <c r="BB3539" i="1" s="1"/>
  <c r="BB3536" i="1"/>
  <c r="BB3534" i="1"/>
  <c r="BB3530" i="1"/>
  <c r="BB3529" i="1" s="1"/>
  <c r="BB3527" i="1"/>
  <c r="BB3526" i="1" s="1"/>
  <c r="BB3524" i="1"/>
  <c r="BB3523" i="1" s="1"/>
  <c r="BB3521" i="1"/>
  <c r="BB3520" i="1" s="1"/>
  <c r="BB3518" i="1"/>
  <c r="BB3516" i="1"/>
  <c r="BB3513" i="1"/>
  <c r="BB3511" i="1"/>
  <c r="BB3499" i="1"/>
  <c r="BB3497" i="1"/>
  <c r="BB3495" i="1"/>
  <c r="BB3492" i="1"/>
  <c r="BB3491" i="1" s="1"/>
  <c r="BB3487" i="1"/>
  <c r="BB3486" i="1" s="1"/>
  <c r="BB3485" i="1" s="1"/>
  <c r="BB3484" i="1" s="1"/>
  <c r="BB3482" i="1"/>
  <c r="BB3480" i="1"/>
  <c r="BB3471" i="1"/>
  <c r="BB3470" i="1" s="1"/>
  <c r="BB3469" i="1" s="1"/>
  <c r="BB3468" i="1" s="1"/>
  <c r="BB3465" i="1"/>
  <c r="BB3464" i="1" s="1"/>
  <c r="BB3462" i="1"/>
  <c r="BB3461" i="1" s="1"/>
  <c r="BB3456" i="1"/>
  <c r="BB3454" i="1"/>
  <c r="BB3452" i="1"/>
  <c r="BB3449" i="1"/>
  <c r="BB3448" i="1" s="1"/>
  <c r="BB3445" i="1"/>
  <c r="BB3444" i="1" s="1"/>
  <c r="BB3442" i="1"/>
  <c r="BB3441" i="1" s="1"/>
  <c r="BB3436" i="1"/>
  <c r="BB3435" i="1" s="1"/>
  <c r="BB3434" i="1" s="1"/>
  <c r="BB3433" i="1" s="1"/>
  <c r="BB3432" i="1" s="1"/>
  <c r="BB3428" i="1"/>
  <c r="BB3426" i="1"/>
  <c r="BB3424" i="1"/>
  <c r="BB3421" i="1"/>
  <c r="BB3420" i="1" s="1"/>
  <c r="BB3417" i="1"/>
  <c r="BB3416" i="1" s="1"/>
  <c r="BB3415" i="1" s="1"/>
  <c r="BB3409" i="1"/>
  <c r="BB3407" i="1"/>
  <c r="BB3405" i="1"/>
  <c r="BB3402" i="1"/>
  <c r="BB3401" i="1" s="1"/>
  <c r="BB3398" i="1"/>
  <c r="BB3397" i="1" s="1"/>
  <c r="BB3396" i="1" s="1"/>
  <c r="BB3394" i="1"/>
  <c r="BB3393" i="1" s="1"/>
  <c r="BB3392" i="1" s="1"/>
  <c r="BB3386" i="1"/>
  <c r="BB3384" i="1"/>
  <c r="BB3381" i="1"/>
  <c r="BB3380" i="1" s="1"/>
  <c r="BB3375" i="1"/>
  <c r="BB3374" i="1" s="1"/>
  <c r="BB3373" i="1" s="1"/>
  <c r="BB3372" i="1" s="1"/>
  <c r="BB3369" i="1"/>
  <c r="BB3368" i="1" s="1"/>
  <c r="BB3366" i="1"/>
  <c r="BB3365" i="1" s="1"/>
  <c r="BB3362" i="1"/>
  <c r="BB3361" i="1" s="1"/>
  <c r="BB3359" i="1"/>
  <c r="BB3358" i="1" s="1"/>
  <c r="BB3356" i="1"/>
  <c r="BB3355" i="1" s="1"/>
  <c r="BB3350" i="1"/>
  <c r="BB3349" i="1" s="1"/>
  <c r="BB3348" i="1" s="1"/>
  <c r="BB3347" i="1" s="1"/>
  <c r="BB3345" i="1"/>
  <c r="BB3344" i="1" s="1"/>
  <c r="BB3342" i="1"/>
  <c r="BB3341" i="1" s="1"/>
  <c r="BB3339" i="1"/>
  <c r="BB3337" i="1"/>
  <c r="BB3335" i="1"/>
  <c r="BB3333" i="1"/>
  <c r="BB3329" i="1"/>
  <c r="BB3328" i="1" s="1"/>
  <c r="BB3326" i="1"/>
  <c r="BB3324" i="1"/>
  <c r="BB3316" i="1"/>
  <c r="BB3315" i="1" s="1"/>
  <c r="BB3314" i="1" s="1"/>
  <c r="BB3313" i="1" s="1"/>
  <c r="BB3312" i="1" s="1"/>
  <c r="BB3309" i="1"/>
  <c r="BB3308" i="1" s="1"/>
  <c r="BB3305" i="1"/>
  <c r="BB3304" i="1" s="1"/>
  <c r="BB3297" i="1"/>
  <c r="BB3296" i="1" s="1"/>
  <c r="BB3295" i="1" s="1"/>
  <c r="BB3294" i="1" s="1"/>
  <c r="BB3293" i="1" s="1"/>
  <c r="BB3289" i="1"/>
  <c r="BB3288" i="1" s="1"/>
  <c r="BB3287" i="1" s="1"/>
  <c r="BB3284" i="1"/>
  <c r="BB3283" i="1" s="1"/>
  <c r="BB3282" i="1" s="1"/>
  <c r="BB3279" i="1"/>
  <c r="BB3278" i="1" s="1"/>
  <c r="BB3277" i="1" s="1"/>
  <c r="BB3276" i="1" s="1"/>
  <c r="BB3271" i="1"/>
  <c r="BB3270" i="1" s="1"/>
  <c r="BB3269" i="1" s="1"/>
  <c r="BB3268" i="1" s="1"/>
  <c r="BB3267" i="1" s="1"/>
  <c r="BB3266" i="1" s="1"/>
  <c r="BB3264" i="1"/>
  <c r="BB3262" i="1"/>
  <c r="BB3259" i="1"/>
  <c r="BB3257" i="1"/>
  <c r="BB3250" i="1"/>
  <c r="BB3249" i="1" s="1"/>
  <c r="BB3248" i="1" s="1"/>
  <c r="BB3247" i="1" s="1"/>
  <c r="BB3246" i="1" s="1"/>
  <c r="BB3244" i="1"/>
  <c r="BB3243" i="1" s="1"/>
  <c r="BB3242" i="1" s="1"/>
  <c r="BB3241" i="1" s="1"/>
  <c r="BB3240" i="1" s="1"/>
  <c r="BB3237" i="1"/>
  <c r="BB3236" i="1" s="1"/>
  <c r="BB3235" i="1" s="1"/>
  <c r="BB3234" i="1" s="1"/>
  <c r="BB3233" i="1" s="1"/>
  <c r="BB3231" i="1"/>
  <c r="BB3230" i="1" s="1"/>
  <c r="BB3229" i="1" s="1"/>
  <c r="BB3228" i="1" s="1"/>
  <c r="BB3227" i="1" s="1"/>
  <c r="BB3224" i="1"/>
  <c r="BB3223" i="1" s="1"/>
  <c r="BB3221" i="1"/>
  <c r="BB3220" i="1" s="1"/>
  <c r="BB3218" i="1"/>
  <c r="BB3217" i="1" s="1"/>
  <c r="BB3215" i="1"/>
  <c r="BB3214" i="1" s="1"/>
  <c r="BB3212" i="1"/>
  <c r="BB3211" i="1" s="1"/>
  <c r="BB3209" i="1"/>
  <c r="BB3208" i="1" s="1"/>
  <c r="BB3205" i="1"/>
  <c r="BB3204" i="1" s="1"/>
  <c r="BB3203" i="1" s="1"/>
  <c r="BB3201" i="1"/>
  <c r="BB3200" i="1" s="1"/>
  <c r="BB3198" i="1"/>
  <c r="BB3196" i="1"/>
  <c r="BB3194" i="1"/>
  <c r="BB3190" i="1"/>
  <c r="BB3189" i="1" s="1"/>
  <c r="BB3188" i="1" s="1"/>
  <c r="BB3186" i="1"/>
  <c r="BB3185" i="1" s="1"/>
  <c r="BB3184" i="1" s="1"/>
  <c r="BB3181" i="1"/>
  <c r="BB3180" i="1" s="1"/>
  <c r="BB3178" i="1"/>
  <c r="BB3177" i="1" s="1"/>
  <c r="BB3173" i="1"/>
  <c r="BB3172" i="1" s="1"/>
  <c r="BB3171" i="1" s="1"/>
  <c r="BB3170" i="1" s="1"/>
  <c r="BB3168" i="1"/>
  <c r="BB3166" i="1"/>
  <c r="BB3163" i="1"/>
  <c r="BB3161" i="1"/>
  <c r="BB3157" i="1"/>
  <c r="BB3156" i="1" s="1"/>
  <c r="BB3154" i="1"/>
  <c r="BB3153" i="1" s="1"/>
  <c r="BB3151" i="1"/>
  <c r="BB3149" i="1"/>
  <c r="BB3146" i="1"/>
  <c r="BB3144" i="1"/>
  <c r="BB3140" i="1"/>
  <c r="BB3138" i="1"/>
  <c r="BB3135" i="1"/>
  <c r="BB3133" i="1"/>
  <c r="BB3128" i="1"/>
  <c r="BB3127" i="1" s="1"/>
  <c r="BB3126" i="1" s="1"/>
  <c r="BB3125" i="1" s="1"/>
  <c r="BB3122" i="1"/>
  <c r="BB3120" i="1"/>
  <c r="BB3118" i="1"/>
  <c r="BB3115" i="1"/>
  <c r="BB3114" i="1" s="1"/>
  <c r="BB3111" i="1"/>
  <c r="BB3110" i="1" s="1"/>
  <c r="BB3109" i="1" s="1"/>
  <c r="BB3106" i="1"/>
  <c r="BB3104" i="1"/>
  <c r="BB3096" i="1"/>
  <c r="BB3095" i="1" s="1"/>
  <c r="BB3094" i="1" s="1"/>
  <c r="BB3093" i="1" s="1"/>
  <c r="BB3092" i="1" s="1"/>
  <c r="BB3091" i="1" s="1"/>
  <c r="BB3089" i="1"/>
  <c r="BB3088" i="1" s="1"/>
  <c r="BB3087" i="1" s="1"/>
  <c r="BB3086" i="1" s="1"/>
  <c r="BB3085" i="1" s="1"/>
  <c r="BB3084" i="1" s="1"/>
  <c r="BB3082" i="1"/>
  <c r="BB3080" i="1"/>
  <c r="BB3078" i="1"/>
  <c r="BB3075" i="1"/>
  <c r="BB3074" i="1" s="1"/>
  <c r="BB3067" i="1"/>
  <c r="BB3065" i="1"/>
  <c r="BB3063" i="1"/>
  <c r="BB3060" i="1"/>
  <c r="BB3059" i="1" s="1"/>
  <c r="BB3055" i="1"/>
  <c r="BB3054" i="1" s="1"/>
  <c r="BB3052" i="1"/>
  <c r="BB3051" i="1" s="1"/>
  <c r="BB3049" i="1"/>
  <c r="BB3048" i="1" s="1"/>
  <c r="BB3046" i="1"/>
  <c r="BB3045" i="1" s="1"/>
  <c r="BB3041" i="1"/>
  <c r="BB3040" i="1" s="1"/>
  <c r="BB3039" i="1" s="1"/>
  <c r="BB3037" i="1"/>
  <c r="BB3036" i="1" s="1"/>
  <c r="BB3034" i="1"/>
  <c r="BB3033" i="1" s="1"/>
  <c r="BB3028" i="1"/>
  <c r="BB3027" i="1" s="1"/>
  <c r="BB3026" i="1" s="1"/>
  <c r="BB3025" i="1" s="1"/>
  <c r="BB3023" i="1"/>
  <c r="BB3022" i="1" s="1"/>
  <c r="BB3021" i="1" s="1"/>
  <c r="BB3019" i="1"/>
  <c r="BB3017" i="1"/>
  <c r="BB3014" i="1"/>
  <c r="BB3012" i="1"/>
  <c r="BB3010" i="1"/>
  <c r="BB3005" i="1"/>
  <c r="BB3003" i="1"/>
  <c r="BB2996" i="1"/>
  <c r="BB2995" i="1" s="1"/>
  <c r="BB2994" i="1" s="1"/>
  <c r="BB2993" i="1" s="1"/>
  <c r="BB2992" i="1" s="1"/>
  <c r="BB2990" i="1"/>
  <c r="BB2989" i="1" s="1"/>
  <c r="BB2988" i="1" s="1"/>
  <c r="BB2987" i="1" s="1"/>
  <c r="BB2986" i="1" s="1"/>
  <c r="BB2982" i="1"/>
  <c r="BB2980" i="1"/>
  <c r="BB2978" i="1"/>
  <c r="BB2975" i="1"/>
  <c r="BB2974" i="1" s="1"/>
  <c r="BB2970" i="1"/>
  <c r="BB2968" i="1"/>
  <c r="BB2963" i="1"/>
  <c r="BB2962" i="1" s="1"/>
  <c r="BB2960" i="1"/>
  <c r="BB2959" i="1" s="1"/>
  <c r="BB2956" i="1"/>
  <c r="BB2955" i="1" s="1"/>
  <c r="BB2953" i="1"/>
  <c r="BB2952" i="1" s="1"/>
  <c r="BB2950" i="1"/>
  <c r="BB2949" i="1" s="1"/>
  <c r="BB2947" i="1"/>
  <c r="BB2946" i="1" s="1"/>
  <c r="BB2944" i="1"/>
  <c r="BB2943" i="1" s="1"/>
  <c r="BB2939" i="1"/>
  <c r="BB2938" i="1" s="1"/>
  <c r="BB2937" i="1" s="1"/>
  <c r="BB2936" i="1" s="1"/>
  <c r="BB2933" i="1"/>
  <c r="BB2931" i="1"/>
  <c r="BB2928" i="1"/>
  <c r="BB2926" i="1"/>
  <c r="BB2920" i="1"/>
  <c r="BB2919" i="1" s="1"/>
  <c r="BB2918" i="1" s="1"/>
  <c r="BB2917" i="1" s="1"/>
  <c r="BB2913" i="1"/>
  <c r="BB2911" i="1"/>
  <c r="BB2904" i="1"/>
  <c r="BB2903" i="1" s="1"/>
  <c r="BB2901" i="1"/>
  <c r="BB2899" i="1"/>
  <c r="BB2897" i="1"/>
  <c r="BB2895" i="1"/>
  <c r="BB2892" i="1"/>
  <c r="BB2891" i="1" s="1"/>
  <c r="BB2889" i="1"/>
  <c r="BB2888" i="1" s="1"/>
  <c r="BB2886" i="1"/>
  <c r="BB2885" i="1" s="1"/>
  <c r="BB2878" i="1"/>
  <c r="BB2876" i="1"/>
  <c r="BB2874" i="1"/>
  <c r="BB2871" i="1"/>
  <c r="BB2870" i="1" s="1"/>
  <c r="BB2867" i="1"/>
  <c r="BB2865" i="1"/>
  <c r="BB2858" i="1"/>
  <c r="BB2856" i="1"/>
  <c r="BB2853" i="1"/>
  <c r="BB2852" i="1" s="1"/>
  <c r="BB2848" i="1"/>
  <c r="BB2847" i="1" s="1"/>
  <c r="BB2846" i="1" s="1"/>
  <c r="BB2845" i="1" s="1"/>
  <c r="BB2840" i="1"/>
  <c r="BB2838" i="1"/>
  <c r="BB2833" i="1"/>
  <c r="BB2832" i="1" s="1"/>
  <c r="BB2830" i="1"/>
  <c r="BB2829" i="1" s="1"/>
  <c r="BB2826" i="1"/>
  <c r="BB2824" i="1"/>
  <c r="BB2821" i="1"/>
  <c r="BB2820" i="1" s="1"/>
  <c r="BB2818" i="1"/>
  <c r="BB2816" i="1"/>
  <c r="BB2814" i="1"/>
  <c r="BB2808" i="1"/>
  <c r="BB2806" i="1"/>
  <c r="BB2804" i="1"/>
  <c r="BB2801" i="1"/>
  <c r="BB2800" i="1" s="1"/>
  <c r="BB2796" i="1"/>
  <c r="BB2795" i="1" s="1"/>
  <c r="BB2794" i="1" s="1"/>
  <c r="BB2793" i="1" s="1"/>
  <c r="BB2791" i="1"/>
  <c r="BB2790" i="1" s="1"/>
  <c r="BB2788" i="1"/>
  <c r="BB2787" i="1" s="1"/>
  <c r="BB2785" i="1"/>
  <c r="BB2784" i="1" s="1"/>
  <c r="BB2782" i="1"/>
  <c r="BB2781" i="1" s="1"/>
  <c r="BB2779" i="1"/>
  <c r="BB2778" i="1" s="1"/>
  <c r="BB2776" i="1"/>
  <c r="BB2775" i="1" s="1"/>
  <c r="BB2773" i="1"/>
  <c r="BB2772" i="1" s="1"/>
  <c r="BB2770" i="1"/>
  <c r="BB2769" i="1" s="1"/>
  <c r="BB2764" i="1"/>
  <c r="BB2763" i="1" s="1"/>
  <c r="BB2761" i="1"/>
  <c r="BB2760" i="1" s="1"/>
  <c r="BB2753" i="1"/>
  <c r="BB2751" i="1"/>
  <c r="BB2749" i="1"/>
  <c r="BB2746" i="1"/>
  <c r="BB2745" i="1" s="1"/>
  <c r="BB2741" i="1"/>
  <c r="BB2739" i="1"/>
  <c r="BB2737" i="1"/>
  <c r="BB2731" i="1"/>
  <c r="BB2730" i="1" s="1"/>
  <c r="BB2728" i="1"/>
  <c r="BB2727" i="1" s="1"/>
  <c r="BB2725" i="1"/>
  <c r="BB2724" i="1" s="1"/>
  <c r="BB2722" i="1"/>
  <c r="BB2721" i="1" s="1"/>
  <c r="BB2719" i="1"/>
  <c r="BB2718" i="1" s="1"/>
  <c r="BB2716" i="1"/>
  <c r="BB2715" i="1" s="1"/>
  <c r="BB2713" i="1"/>
  <c r="BB2712" i="1" s="1"/>
  <c r="BB2710" i="1"/>
  <c r="BB2709" i="1" s="1"/>
  <c r="BB2707" i="1"/>
  <c r="BB2706" i="1" s="1"/>
  <c r="BB2704" i="1"/>
  <c r="BB2703" i="1" s="1"/>
  <c r="BB2700" i="1"/>
  <c r="BB2699" i="1" s="1"/>
  <c r="BB2697" i="1"/>
  <c r="BB2696" i="1" s="1"/>
  <c r="BB2694" i="1"/>
  <c r="BB2693" i="1" s="1"/>
  <c r="BB2691" i="1"/>
  <c r="BB2690" i="1" s="1"/>
  <c r="BB2688" i="1"/>
  <c r="BB2687" i="1" s="1"/>
  <c r="BB2682" i="1"/>
  <c r="BB2681" i="1" s="1"/>
  <c r="BB2679" i="1"/>
  <c r="BB2678" i="1" s="1"/>
  <c r="BB2674" i="1"/>
  <c r="BB2672" i="1"/>
  <c r="BB2668" i="1"/>
  <c r="BB2667" i="1" s="1"/>
  <c r="BB2665" i="1"/>
  <c r="BB2664" i="1" s="1"/>
  <c r="BB2658" i="1"/>
  <c r="BB2657" i="1" s="1"/>
  <c r="BB2655" i="1"/>
  <c r="BB2654" i="1" s="1"/>
  <c r="BB2652" i="1"/>
  <c r="BB2651" i="1" s="1"/>
  <c r="BB2649" i="1"/>
  <c r="BB2648" i="1" s="1"/>
  <c r="BB2646" i="1"/>
  <c r="BB2645" i="1" s="1"/>
  <c r="BB2643" i="1"/>
  <c r="BB2642" i="1" s="1"/>
  <c r="BB2640" i="1"/>
  <c r="BB2639" i="1" s="1"/>
  <c r="BB2637" i="1"/>
  <c r="BB2636" i="1" s="1"/>
  <c r="BB2633" i="1"/>
  <c r="BB2632" i="1" s="1"/>
  <c r="BB2630" i="1"/>
  <c r="BB2629" i="1" s="1"/>
  <c r="BB2627" i="1"/>
  <c r="BB2626" i="1" s="1"/>
  <c r="BB2624" i="1"/>
  <c r="BB2623" i="1" s="1"/>
  <c r="BB2621" i="1"/>
  <c r="BB2620" i="1" s="1"/>
  <c r="BB2618" i="1"/>
  <c r="BB2617" i="1" s="1"/>
  <c r="BB2610" i="1"/>
  <c r="BB2609" i="1" s="1"/>
  <c r="BB2608" i="1" s="1"/>
  <c r="BB2607" i="1" s="1"/>
  <c r="BB2606" i="1" s="1"/>
  <c r="BB2605" i="1" s="1"/>
  <c r="BB2603" i="1"/>
  <c r="BB2602" i="1" s="1"/>
  <c r="BB2601" i="1" s="1"/>
  <c r="BB2600" i="1" s="1"/>
  <c r="BB2599" i="1" s="1"/>
  <c r="BB2598" i="1" s="1"/>
  <c r="BB2596" i="1"/>
  <c r="BB2594" i="1"/>
  <c r="BB2591" i="1"/>
  <c r="BB2590" i="1" s="1"/>
  <c r="BB2586" i="1"/>
  <c r="BB2584" i="1"/>
  <c r="BB2582" i="1"/>
  <c r="BB2578" i="1"/>
  <c r="BB2577" i="1" s="1"/>
  <c r="BB2575" i="1"/>
  <c r="BB2573" i="1"/>
  <c r="BB2570" i="1"/>
  <c r="BB2569" i="1" s="1"/>
  <c r="BB2567" i="1"/>
  <c r="BB2565" i="1"/>
  <c r="BB2563" i="1"/>
  <c r="BB2559" i="1"/>
  <c r="BB2557" i="1"/>
  <c r="BB2555" i="1"/>
  <c r="BB2549" i="1"/>
  <c r="BB2548" i="1" s="1"/>
  <c r="BB2546" i="1"/>
  <c r="BB2545" i="1" s="1"/>
  <c r="BB2542" i="1"/>
  <c r="BB2541" i="1" s="1"/>
  <c r="BB2540" i="1" s="1"/>
  <c r="BB2536" i="1"/>
  <c r="BB2535" i="1" s="1"/>
  <c r="BB2533" i="1"/>
  <c r="BB2532" i="1" s="1"/>
  <c r="BB2529" i="1"/>
  <c r="BB2528" i="1" s="1"/>
  <c r="BB2526" i="1"/>
  <c r="BB2525" i="1" s="1"/>
  <c r="BB2523" i="1"/>
  <c r="BB2522" i="1" s="1"/>
  <c r="BB2520" i="1"/>
  <c r="BB2519" i="1" s="1"/>
  <c r="BB2517" i="1"/>
  <c r="BB2516" i="1" s="1"/>
  <c r="BB2514" i="1"/>
  <c r="BB2513" i="1" s="1"/>
  <c r="BB2511" i="1"/>
  <c r="BB2510" i="1" s="1"/>
  <c r="BB2508" i="1"/>
  <c r="BB2507" i="1" s="1"/>
  <c r="BB2505" i="1"/>
  <c r="BB2504" i="1" s="1"/>
  <c r="BB2502" i="1"/>
  <c r="BB2500" i="1"/>
  <c r="BB2497" i="1"/>
  <c r="BB2496" i="1" s="1"/>
  <c r="BB2494" i="1"/>
  <c r="BB2493" i="1" s="1"/>
  <c r="BB2489" i="1"/>
  <c r="BB2488" i="1" s="1"/>
  <c r="BB2487" i="1" s="1"/>
  <c r="BB2485" i="1"/>
  <c r="BB2484" i="1" s="1"/>
  <c r="BB2482" i="1"/>
  <c r="BB2481" i="1" s="1"/>
  <c r="BB2479" i="1"/>
  <c r="BB2478" i="1" s="1"/>
  <c r="BB2473" i="1"/>
  <c r="BB2471" i="1"/>
  <c r="BB2466" i="1"/>
  <c r="BB2465" i="1" s="1"/>
  <c r="BB2464" i="1" s="1"/>
  <c r="BB2463" i="1" s="1"/>
  <c r="BB2461" i="1"/>
  <c r="BB2460" i="1" s="1"/>
  <c r="BB2458" i="1"/>
  <c r="BB2457" i="1" s="1"/>
  <c r="BB2454" i="1"/>
  <c r="BB2453" i="1" s="1"/>
  <c r="BB2452" i="1" s="1"/>
  <c r="BB2449" i="1"/>
  <c r="BB2448" i="1" s="1"/>
  <c r="BB2443" i="1"/>
  <c r="BB2442" i="1" s="1"/>
  <c r="BB2440" i="1"/>
  <c r="BB2439" i="1" s="1"/>
  <c r="BB2436" i="1"/>
  <c r="BB2435" i="1" s="1"/>
  <c r="BB2434" i="1" s="1"/>
  <c r="BB2429" i="1"/>
  <c r="BB2428" i="1" s="1"/>
  <c r="BB2426" i="1"/>
  <c r="BB2425" i="1" s="1"/>
  <c r="BB2419" i="1"/>
  <c r="BB2417" i="1"/>
  <c r="BB2415" i="1"/>
  <c r="BB2407" i="1"/>
  <c r="BB2406" i="1" s="1"/>
  <c r="BB2405" i="1" s="1"/>
  <c r="BB2404" i="1" s="1"/>
  <c r="BB2403" i="1" s="1"/>
  <c r="BB2402" i="1" s="1"/>
  <c r="BB2400" i="1"/>
  <c r="BB2399" i="1" s="1"/>
  <c r="BB2398" i="1" s="1"/>
  <c r="BB2397" i="1" s="1"/>
  <c r="BB2395" i="1"/>
  <c r="BB2394" i="1" s="1"/>
  <c r="BB2393" i="1" s="1"/>
  <c r="BB2392" i="1" s="1"/>
  <c r="BB2388" i="1"/>
  <c r="BB2387" i="1" s="1"/>
  <c r="BB2385" i="1"/>
  <c r="BB2384" i="1" s="1"/>
  <c r="BB2378" i="1"/>
  <c r="BB2376" i="1"/>
  <c r="BB2374" i="1"/>
  <c r="BB2368" i="1"/>
  <c r="BB2367" i="1" s="1"/>
  <c r="BB2366" i="1" s="1"/>
  <c r="BB2365" i="1" s="1"/>
  <c r="BB2363" i="1"/>
  <c r="BB2362" i="1" s="1"/>
  <c r="BB2361" i="1" s="1"/>
  <c r="BB2360" i="1" s="1"/>
  <c r="BB2358" i="1"/>
  <c r="BB2357" i="1" s="1"/>
  <c r="BB2355" i="1"/>
  <c r="BB2353" i="1"/>
  <c r="BB2348" i="1"/>
  <c r="BB2347" i="1" s="1"/>
  <c r="BB2346" i="1" s="1"/>
  <c r="BB2345" i="1" s="1"/>
  <c r="BB2343" i="1"/>
  <c r="BB2342" i="1" s="1"/>
  <c r="BB2341" i="1" s="1"/>
  <c r="BB2340" i="1" s="1"/>
  <c r="BB2336" i="1"/>
  <c r="BB2335" i="1" s="1"/>
  <c r="BB2334" i="1" s="1"/>
  <c r="BB2333" i="1" s="1"/>
  <c r="BB2331" i="1"/>
  <c r="BB2330" i="1" s="1"/>
  <c r="BB2329" i="1" s="1"/>
  <c r="BB2328" i="1" s="1"/>
  <c r="BB2325" i="1"/>
  <c r="BB2324" i="1" s="1"/>
  <c r="BB2323" i="1" s="1"/>
  <c r="BB2322" i="1" s="1"/>
  <c r="BB2320" i="1"/>
  <c r="BB2319" i="1" s="1"/>
  <c r="BB2318" i="1" s="1"/>
  <c r="BB2317" i="1" s="1"/>
  <c r="BB2312" i="1"/>
  <c r="BB2311" i="1" s="1"/>
  <c r="BB2309" i="1"/>
  <c r="BB2308" i="1" s="1"/>
  <c r="BB2302" i="1"/>
  <c r="BB2300" i="1"/>
  <c r="BB2294" i="1"/>
  <c r="BB2293" i="1" s="1"/>
  <c r="BB2292" i="1" s="1"/>
  <c r="BB2291" i="1" s="1"/>
  <c r="BB2290" i="1" s="1"/>
  <c r="BB2287" i="1"/>
  <c r="BB2286" i="1" s="1"/>
  <c r="BB2285" i="1" s="1"/>
  <c r="BB2283" i="1"/>
  <c r="BB2282" i="1" s="1"/>
  <c r="BB2280" i="1"/>
  <c r="BB2279" i="1" s="1"/>
  <c r="BB2276" i="1"/>
  <c r="BB2275" i="1" s="1"/>
  <c r="BB2274" i="1" s="1"/>
  <c r="BB2270" i="1"/>
  <c r="BB2268" i="1"/>
  <c r="BB2266" i="1"/>
  <c r="BB2263" i="1"/>
  <c r="BB2262" i="1" s="1"/>
  <c r="BB2258" i="1"/>
  <c r="BB2256" i="1"/>
  <c r="BB2248" i="1"/>
  <c r="BB2247" i="1" s="1"/>
  <c r="BB2246" i="1" s="1"/>
  <c r="BB2245" i="1" s="1"/>
  <c r="BB2244" i="1" s="1"/>
  <c r="BB2242" i="1"/>
  <c r="BB2241" i="1" s="1"/>
  <c r="BB2240" i="1" s="1"/>
  <c r="BB2239" i="1" s="1"/>
  <c r="BB2238" i="1" s="1"/>
  <c r="BB2235" i="1"/>
  <c r="BB2234" i="1" s="1"/>
  <c r="BB2233" i="1" s="1"/>
  <c r="BB2232" i="1" s="1"/>
  <c r="BB2231" i="1" s="1"/>
  <c r="BB2230" i="1" s="1"/>
  <c r="BB2228" i="1"/>
  <c r="BB2227" i="1" s="1"/>
  <c r="BB2225" i="1"/>
  <c r="BB2224" i="1" s="1"/>
  <c r="BB2218" i="1"/>
  <c r="BB2217" i="1" s="1"/>
  <c r="BB2216" i="1" s="1"/>
  <c r="BB2215" i="1" s="1"/>
  <c r="BB2214" i="1" s="1"/>
  <c r="BB2213" i="1" s="1"/>
  <c r="BB2211" i="1"/>
  <c r="BB2209" i="1"/>
  <c r="BB2207" i="1"/>
  <c r="BB2201" i="1"/>
  <c r="BB2200" i="1" s="1"/>
  <c r="BB2199" i="1" s="1"/>
  <c r="BB2198" i="1" s="1"/>
  <c r="BB2196" i="1"/>
  <c r="BB2195" i="1" s="1"/>
  <c r="BB2193" i="1"/>
  <c r="BB2192" i="1" s="1"/>
  <c r="BB2188" i="1"/>
  <c r="BB2187" i="1" s="1"/>
  <c r="BB2185" i="1"/>
  <c r="BB2184" i="1" s="1"/>
  <c r="BB2182" i="1"/>
  <c r="BB2181" i="1" s="1"/>
  <c r="BB2177" i="1"/>
  <c r="BB2176" i="1" s="1"/>
  <c r="BB2175" i="1" s="1"/>
  <c r="BB2174" i="1" s="1"/>
  <c r="BB2172" i="1"/>
  <c r="BB2171" i="1" s="1"/>
  <c r="BB2170" i="1" s="1"/>
  <c r="BB2169" i="1" s="1"/>
  <c r="BB2165" i="1"/>
  <c r="BB2164" i="1" s="1"/>
  <c r="BB2163" i="1" s="1"/>
  <c r="BB2162" i="1" s="1"/>
  <c r="BB2160" i="1"/>
  <c r="BB2159" i="1" s="1"/>
  <c r="BB2158" i="1" s="1"/>
  <c r="BB2157" i="1" s="1"/>
  <c r="BB2155" i="1"/>
  <c r="BB2154" i="1" s="1"/>
  <c r="BB2153" i="1" s="1"/>
  <c r="BB2152" i="1" s="1"/>
  <c r="BB2149" i="1"/>
  <c r="BB2148" i="1" s="1"/>
  <c r="BB2147" i="1" s="1"/>
  <c r="BB2146" i="1" s="1"/>
  <c r="BB2144" i="1"/>
  <c r="BB2143" i="1" s="1"/>
  <c r="BB2142" i="1" s="1"/>
  <c r="BB2141" i="1" s="1"/>
  <c r="BB2139" i="1"/>
  <c r="BB2138" i="1" s="1"/>
  <c r="BB2136" i="1"/>
  <c r="BB2135" i="1" s="1"/>
  <c r="BB2133" i="1"/>
  <c r="BB2132" i="1" s="1"/>
  <c r="BB2126" i="1"/>
  <c r="BB2125" i="1" s="1"/>
  <c r="BB2123" i="1"/>
  <c r="BB2122" i="1" s="1"/>
  <c r="BB2118" i="1"/>
  <c r="BB2117" i="1" s="1"/>
  <c r="BB2116" i="1" s="1"/>
  <c r="BB2115" i="1" s="1"/>
  <c r="BB2112" i="1"/>
  <c r="BB2111" i="1" s="1"/>
  <c r="BB2110" i="1" s="1"/>
  <c r="BB2109" i="1" s="1"/>
  <c r="BB2108" i="1" s="1"/>
  <c r="BB2105" i="1"/>
  <c r="BB2104" i="1" s="1"/>
  <c r="BB2102" i="1"/>
  <c r="BB2101" i="1" s="1"/>
  <c r="BB2099" i="1"/>
  <c r="BB2097" i="1"/>
  <c r="BB2093" i="1"/>
  <c r="BB2092" i="1" s="1"/>
  <c r="BB2090" i="1"/>
  <c r="BB2089" i="1" s="1"/>
  <c r="BB2087" i="1"/>
  <c r="BB2086" i="1" s="1"/>
  <c r="BB2084" i="1"/>
  <c r="BB2082" i="1"/>
  <c r="BB2079" i="1"/>
  <c r="BB2078" i="1" s="1"/>
  <c r="BB2075" i="1"/>
  <c r="BB2074" i="1" s="1"/>
  <c r="BB2073" i="1" s="1"/>
  <c r="BB2069" i="1"/>
  <c r="BB2067" i="1"/>
  <c r="BB2065" i="1"/>
  <c r="BB2062" i="1"/>
  <c r="BB2061" i="1" s="1"/>
  <c r="BB2057" i="1"/>
  <c r="BB2055" i="1"/>
  <c r="BB2047" i="1"/>
  <c r="BB2046" i="1" s="1"/>
  <c r="BB2045" i="1" s="1"/>
  <c r="BB2044" i="1" s="1"/>
  <c r="BB2043" i="1" s="1"/>
  <c r="BB2042" i="1" s="1"/>
  <c r="BB2040" i="1"/>
  <c r="BB2039" i="1" s="1"/>
  <c r="BB2038" i="1" s="1"/>
  <c r="BB2037" i="1" s="1"/>
  <c r="BB2035" i="1"/>
  <c r="BB2034" i="1" s="1"/>
  <c r="BB2033" i="1" s="1"/>
  <c r="BB2032" i="1" s="1"/>
  <c r="BB2028" i="1"/>
  <c r="BB2027" i="1" s="1"/>
  <c r="BB2025" i="1"/>
  <c r="BB2024" i="1" s="1"/>
  <c r="BB2018" i="1"/>
  <c r="BB2017" i="1" s="1"/>
  <c r="BB2016" i="1" s="1"/>
  <c r="BB2015" i="1" s="1"/>
  <c r="BB2014" i="1" s="1"/>
  <c r="BB2013" i="1" s="1"/>
  <c r="BB2011" i="1"/>
  <c r="BB2009" i="1"/>
  <c r="BB2007" i="1"/>
  <c r="BB2001" i="1"/>
  <c r="BB2000" i="1" s="1"/>
  <c r="BB1999" i="1" s="1"/>
  <c r="BB1998" i="1" s="1"/>
  <c r="BB1996" i="1"/>
  <c r="BB1995" i="1" s="1"/>
  <c r="BB1993" i="1"/>
  <c r="BB1992" i="1" s="1"/>
  <c r="BB1990" i="1"/>
  <c r="BB1989" i="1" s="1"/>
  <c r="BB1985" i="1"/>
  <c r="BB1984" i="1" s="1"/>
  <c r="BB1983" i="1" s="1"/>
  <c r="BB1982" i="1" s="1"/>
  <c r="BB1980" i="1"/>
  <c r="BB1979" i="1" s="1"/>
  <c r="BB1978" i="1" s="1"/>
  <c r="BB1977" i="1" s="1"/>
  <c r="BB1973" i="1"/>
  <c r="BB1972" i="1" s="1"/>
  <c r="BB1971" i="1" s="1"/>
  <c r="BB1970" i="1" s="1"/>
  <c r="BB1968" i="1"/>
  <c r="BB1967" i="1" s="1"/>
  <c r="BB1966" i="1" s="1"/>
  <c r="BB1965" i="1" s="1"/>
  <c r="BB1962" i="1"/>
  <c r="BB1961" i="1" s="1"/>
  <c r="BB1960" i="1" s="1"/>
  <c r="BB1959" i="1" s="1"/>
  <c r="BB1957" i="1"/>
  <c r="BB1956" i="1" s="1"/>
  <c r="BB1955" i="1" s="1"/>
  <c r="BB1954" i="1" s="1"/>
  <c r="BB1952" i="1"/>
  <c r="BB1951" i="1" s="1"/>
  <c r="BB1949" i="1"/>
  <c r="BB1948" i="1" s="1"/>
  <c r="BB1946" i="1"/>
  <c r="BB1945" i="1" s="1"/>
  <c r="BB1939" i="1"/>
  <c r="BB1938" i="1" s="1"/>
  <c r="BB1936" i="1"/>
  <c r="BB1935" i="1" s="1"/>
  <c r="BB1931" i="1"/>
  <c r="BB1930" i="1" s="1"/>
  <c r="BB1929" i="1" s="1"/>
  <c r="BB1928" i="1" s="1"/>
  <c r="BB1925" i="1"/>
  <c r="BB1924" i="1" s="1"/>
  <c r="BB1923" i="1" s="1"/>
  <c r="BB1922" i="1" s="1"/>
  <c r="BB1921" i="1" s="1"/>
  <c r="BB1918" i="1"/>
  <c r="BB1917" i="1" s="1"/>
  <c r="BB1915" i="1"/>
  <c r="BB1914" i="1" s="1"/>
  <c r="BB1912" i="1"/>
  <c r="BB1911" i="1" s="1"/>
  <c r="BB1908" i="1"/>
  <c r="BB1907" i="1" s="1"/>
  <c r="BB1905" i="1"/>
  <c r="BB1904" i="1" s="1"/>
  <c r="BB1902" i="1"/>
  <c r="BB1901" i="1" s="1"/>
  <c r="BB1899" i="1"/>
  <c r="BB1898" i="1" s="1"/>
  <c r="BB1896" i="1"/>
  <c r="BB1895" i="1" s="1"/>
  <c r="BB1892" i="1"/>
  <c r="BB1891" i="1" s="1"/>
  <c r="BB1890" i="1" s="1"/>
  <c r="BB1886" i="1"/>
  <c r="BB1884" i="1"/>
  <c r="BB1881" i="1"/>
  <c r="BB1880" i="1" s="1"/>
  <c r="BB1876" i="1"/>
  <c r="BB1874" i="1"/>
  <c r="BB1866" i="1"/>
  <c r="BB1865" i="1" s="1"/>
  <c r="BB1864" i="1" s="1"/>
  <c r="BB1863" i="1" s="1"/>
  <c r="BB1861" i="1"/>
  <c r="BB1860" i="1" s="1"/>
  <c r="BB1859" i="1" s="1"/>
  <c r="BB1858" i="1" s="1"/>
  <c r="BB1854" i="1"/>
  <c r="BB1853" i="1" s="1"/>
  <c r="BB1852" i="1" s="1"/>
  <c r="BB1851" i="1" s="1"/>
  <c r="BB1849" i="1"/>
  <c r="BB1848" i="1" s="1"/>
  <c r="BB1847" i="1" s="1"/>
  <c r="BB1846" i="1" s="1"/>
  <c r="BB1842" i="1"/>
  <c r="BB1841" i="1" s="1"/>
  <c r="BB1839" i="1"/>
  <c r="BB1838" i="1" s="1"/>
  <c r="BB1832" i="1"/>
  <c r="BB1831" i="1" s="1"/>
  <c r="BB1830" i="1" s="1"/>
  <c r="BB1829" i="1" s="1"/>
  <c r="BB1828" i="1" s="1"/>
  <c r="BB1827" i="1" s="1"/>
  <c r="BB1825" i="1"/>
  <c r="BB1823" i="1"/>
  <c r="BB1821" i="1"/>
  <c r="BB1815" i="1"/>
  <c r="BB1814" i="1" s="1"/>
  <c r="BB1813" i="1" s="1"/>
  <c r="BB1812" i="1" s="1"/>
  <c r="BB1810" i="1"/>
  <c r="BB1809" i="1" s="1"/>
  <c r="BB1808" i="1" s="1"/>
  <c r="BB1807" i="1" s="1"/>
  <c r="BB1805" i="1"/>
  <c r="BB1804" i="1" s="1"/>
  <c r="BB1802" i="1"/>
  <c r="BB1800" i="1"/>
  <c r="BB1795" i="1"/>
  <c r="BB1794" i="1" s="1"/>
  <c r="BB1793" i="1" s="1"/>
  <c r="BB1792" i="1" s="1"/>
  <c r="BB1788" i="1"/>
  <c r="BB1787" i="1" s="1"/>
  <c r="BB1786" i="1" s="1"/>
  <c r="BB1785" i="1" s="1"/>
  <c r="BB1783" i="1"/>
  <c r="BB1782" i="1" s="1"/>
  <c r="BB1781" i="1" s="1"/>
  <c r="BB1780" i="1" s="1"/>
  <c r="BB1777" i="1"/>
  <c r="BB1776" i="1" s="1"/>
  <c r="BB1775" i="1" s="1"/>
  <c r="BB1774" i="1" s="1"/>
  <c r="BB1772" i="1"/>
  <c r="BB1771" i="1" s="1"/>
  <c r="BB1770" i="1" s="1"/>
  <c r="BB1769" i="1" s="1"/>
  <c r="BB1767" i="1"/>
  <c r="BB1766" i="1" s="1"/>
  <c r="BB1765" i="1" s="1"/>
  <c r="BB1764" i="1" s="1"/>
  <c r="BB1762" i="1"/>
  <c r="BB1761" i="1" s="1"/>
  <c r="BB1759" i="1"/>
  <c r="BB1758" i="1" s="1"/>
  <c r="BB1756" i="1"/>
  <c r="BB1755" i="1" s="1"/>
  <c r="BB1749" i="1"/>
  <c r="BB1748" i="1" s="1"/>
  <c r="BB1746" i="1"/>
  <c r="BB1745" i="1" s="1"/>
  <c r="BB1741" i="1"/>
  <c r="BB1740" i="1" s="1"/>
  <c r="BB1739" i="1" s="1"/>
  <c r="BB1738" i="1" s="1"/>
  <c r="BB1735" i="1"/>
  <c r="BB1734" i="1" s="1"/>
  <c r="BB1733" i="1" s="1"/>
  <c r="BB1732" i="1" s="1"/>
  <c r="BB1731" i="1" s="1"/>
  <c r="BB1728" i="1"/>
  <c r="BB1727" i="1" s="1"/>
  <c r="BB1726" i="1" s="1"/>
  <c r="BB1725" i="1" s="1"/>
  <c r="BB1723" i="1"/>
  <c r="BB1722" i="1" s="1"/>
  <c r="BB1720" i="1"/>
  <c r="BB1719" i="1" s="1"/>
  <c r="BB1717" i="1"/>
  <c r="BB1715" i="1"/>
  <c r="BB1711" i="1"/>
  <c r="BB1710" i="1" s="1"/>
  <c r="BB1708" i="1"/>
  <c r="BB1707" i="1" s="1"/>
  <c r="BB1705" i="1"/>
  <c r="BB1704" i="1" s="1"/>
  <c r="BB1702" i="1"/>
  <c r="BB1700" i="1"/>
  <c r="BB1697" i="1"/>
  <c r="BB1696" i="1" s="1"/>
  <c r="BB1693" i="1"/>
  <c r="BB1692" i="1" s="1"/>
  <c r="BB1691" i="1" s="1"/>
  <c r="BB1687" i="1"/>
  <c r="BB1685" i="1"/>
  <c r="BB1683" i="1"/>
  <c r="BB1680" i="1"/>
  <c r="BB1679" i="1" s="1"/>
  <c r="BB1675" i="1"/>
  <c r="BB1673" i="1"/>
  <c r="BB1665" i="1"/>
  <c r="BB1663" i="1"/>
  <c r="BB1658" i="1"/>
  <c r="BB1657" i="1" s="1"/>
  <c r="BB1656" i="1" s="1"/>
  <c r="BB1655" i="1" s="1"/>
  <c r="BB1652" i="1"/>
  <c r="BB1651" i="1" s="1"/>
  <c r="BB1650" i="1" s="1"/>
  <c r="BB1649" i="1" s="1"/>
  <c r="BB1648" i="1" s="1"/>
  <c r="BB1645" i="1"/>
  <c r="BB1643" i="1"/>
  <c r="BB1638" i="1"/>
  <c r="BB1637" i="1" s="1"/>
  <c r="BB1636" i="1" s="1"/>
  <c r="BB1635" i="1" s="1"/>
  <c r="BB1631" i="1"/>
  <c r="BB1630" i="1" s="1"/>
  <c r="BB1628" i="1"/>
  <c r="BB1627" i="1" s="1"/>
  <c r="BB1621" i="1"/>
  <c r="BB1620" i="1" s="1"/>
  <c r="BB1619" i="1" s="1"/>
  <c r="BB1618" i="1" s="1"/>
  <c r="BB1617" i="1" s="1"/>
  <c r="BB1616" i="1" s="1"/>
  <c r="BB1614" i="1"/>
  <c r="BB1612" i="1"/>
  <c r="BB1610" i="1"/>
  <c r="BB1604" i="1"/>
  <c r="BB1603" i="1" s="1"/>
  <c r="BB1602" i="1" s="1"/>
  <c r="BB1601" i="1" s="1"/>
  <c r="BB1599" i="1"/>
  <c r="BB1598" i="1" s="1"/>
  <c r="BB1597" i="1" s="1"/>
  <c r="BB1596" i="1" s="1"/>
  <c r="BB1594" i="1"/>
  <c r="BB1593" i="1" s="1"/>
  <c r="BB1591" i="1"/>
  <c r="BB1590" i="1" s="1"/>
  <c r="BB1588" i="1"/>
  <c r="BB1586" i="1"/>
  <c r="BB1581" i="1"/>
  <c r="BB1580" i="1" s="1"/>
  <c r="BB1579" i="1" s="1"/>
  <c r="BB1578" i="1" s="1"/>
  <c r="BB1575" i="1"/>
  <c r="BB1574" i="1" s="1"/>
  <c r="BB1573" i="1" s="1"/>
  <c r="BB1572" i="1" s="1"/>
  <c r="BB1571" i="1" s="1"/>
  <c r="BB1568" i="1"/>
  <c r="BB1567" i="1" s="1"/>
  <c r="BB1566" i="1" s="1"/>
  <c r="BB1565" i="1" s="1"/>
  <c r="BB1563" i="1"/>
  <c r="BB1562" i="1" s="1"/>
  <c r="BB1561" i="1" s="1"/>
  <c r="BB1560" i="1" s="1"/>
  <c r="BB1558" i="1"/>
  <c r="BB1557" i="1" s="1"/>
  <c r="BB1556" i="1" s="1"/>
  <c r="BB1555" i="1" s="1"/>
  <c r="BB1552" i="1"/>
  <c r="BB1551" i="1" s="1"/>
  <c r="BB1550" i="1" s="1"/>
  <c r="BB1549" i="1" s="1"/>
  <c r="BB1547" i="1"/>
  <c r="BB1546" i="1" s="1"/>
  <c r="BB1545" i="1" s="1"/>
  <c r="BB1544" i="1" s="1"/>
  <c r="BB1542" i="1"/>
  <c r="BB1541" i="1" s="1"/>
  <c r="BB1540" i="1" s="1"/>
  <c r="BB1539" i="1" s="1"/>
  <c r="BB1537" i="1"/>
  <c r="BB1536" i="1" s="1"/>
  <c r="BB1534" i="1"/>
  <c r="BB1533" i="1" s="1"/>
  <c r="BB1531" i="1"/>
  <c r="BB1530" i="1" s="1"/>
  <c r="BB1524" i="1"/>
  <c r="BB1523" i="1" s="1"/>
  <c r="BB1521" i="1"/>
  <c r="BB1520" i="1" s="1"/>
  <c r="BB1516" i="1"/>
  <c r="BB1515" i="1" s="1"/>
  <c r="BB1514" i="1" s="1"/>
  <c r="BB1513" i="1" s="1"/>
  <c r="BB1510" i="1"/>
  <c r="BB1509" i="1" s="1"/>
  <c r="BB1508" i="1" s="1"/>
  <c r="BB1507" i="1" s="1"/>
  <c r="BB1506" i="1" s="1"/>
  <c r="BB1503" i="1"/>
  <c r="BB1502" i="1" s="1"/>
  <c r="BB1500" i="1"/>
  <c r="BB1499" i="1" s="1"/>
  <c r="BB1497" i="1"/>
  <c r="BB1495" i="1"/>
  <c r="BB1491" i="1"/>
  <c r="BB1490" i="1" s="1"/>
  <c r="BB1488" i="1"/>
  <c r="BB1487" i="1" s="1"/>
  <c r="BB1485" i="1"/>
  <c r="BB1484" i="1" s="1"/>
  <c r="BB1482" i="1"/>
  <c r="BB1480" i="1"/>
  <c r="BB1477" i="1"/>
  <c r="BB1476" i="1" s="1"/>
  <c r="BB1473" i="1"/>
  <c r="BB1472" i="1" s="1"/>
  <c r="BB1471" i="1" s="1"/>
  <c r="BB1467" i="1"/>
  <c r="BB1465" i="1"/>
  <c r="BB1462" i="1"/>
  <c r="BB1461" i="1" s="1"/>
  <c r="BB1457" i="1"/>
  <c r="BB1455" i="1"/>
  <c r="BB1447" i="1"/>
  <c r="BB1446" i="1" s="1"/>
  <c r="BB1445" i="1" s="1"/>
  <c r="BB1444" i="1" s="1"/>
  <c r="BB1442" i="1"/>
  <c r="BB1441" i="1" s="1"/>
  <c r="BB1440" i="1" s="1"/>
  <c r="BB1439" i="1" s="1"/>
  <c r="BB1436" i="1"/>
  <c r="BB1435" i="1" s="1"/>
  <c r="BB1434" i="1" s="1"/>
  <c r="BB1433" i="1" s="1"/>
  <c r="BB1432" i="1" s="1"/>
  <c r="BB1429" i="1"/>
  <c r="BB1428" i="1" s="1"/>
  <c r="BB1427" i="1" s="1"/>
  <c r="BB1426" i="1" s="1"/>
  <c r="BB1424" i="1"/>
  <c r="BB1423" i="1" s="1"/>
  <c r="BB1422" i="1" s="1"/>
  <c r="BB1421" i="1" s="1"/>
  <c r="BB1417" i="1"/>
  <c r="BB1416" i="1" s="1"/>
  <c r="BB1414" i="1"/>
  <c r="BB1413" i="1" s="1"/>
  <c r="BB1407" i="1"/>
  <c r="BB1406" i="1" s="1"/>
  <c r="BB1405" i="1" s="1"/>
  <c r="BB1404" i="1" s="1"/>
  <c r="BB1403" i="1" s="1"/>
  <c r="BB1402" i="1" s="1"/>
  <c r="BB1400" i="1"/>
  <c r="BB1398" i="1"/>
  <c r="BB1396" i="1"/>
  <c r="BB1390" i="1"/>
  <c r="BB1389" i="1" s="1"/>
  <c r="BB1388" i="1" s="1"/>
  <c r="BB1387" i="1" s="1"/>
  <c r="BB1385" i="1"/>
  <c r="BB1384" i="1" s="1"/>
  <c r="BB1383" i="1" s="1"/>
  <c r="BB1382" i="1" s="1"/>
  <c r="BB1380" i="1"/>
  <c r="BB1379" i="1" s="1"/>
  <c r="BB1377" i="1"/>
  <c r="BB1375" i="1"/>
  <c r="BB1370" i="1"/>
  <c r="BB1369" i="1" s="1"/>
  <c r="BB1368" i="1" s="1"/>
  <c r="BB1367" i="1" s="1"/>
  <c r="BB1365" i="1"/>
  <c r="BB1364" i="1" s="1"/>
  <c r="BB1363" i="1" s="1"/>
  <c r="BB1362" i="1" s="1"/>
  <c r="BB1359" i="1"/>
  <c r="BB1357" i="1"/>
  <c r="BB1355" i="1"/>
  <c r="BB1348" i="1"/>
  <c r="BB1347" i="1" s="1"/>
  <c r="BB1346" i="1" s="1"/>
  <c r="BB1345" i="1" s="1"/>
  <c r="BB1343" i="1"/>
  <c r="BB1342" i="1" s="1"/>
  <c r="BB1341" i="1" s="1"/>
  <c r="BB1340" i="1" s="1"/>
  <c r="BB1337" i="1"/>
  <c r="BB1336" i="1" s="1"/>
  <c r="BB1335" i="1" s="1"/>
  <c r="BB1334" i="1" s="1"/>
  <c r="BB1332" i="1"/>
  <c r="BB1331" i="1" s="1"/>
  <c r="BB1330" i="1" s="1"/>
  <c r="BB1329" i="1" s="1"/>
  <c r="BB1327" i="1"/>
  <c r="BB1326" i="1" s="1"/>
  <c r="BB1325" i="1" s="1"/>
  <c r="BB1324" i="1" s="1"/>
  <c r="BB1322" i="1"/>
  <c r="BB1321" i="1" s="1"/>
  <c r="BB1319" i="1"/>
  <c r="BB1318" i="1" s="1"/>
  <c r="BB1316" i="1"/>
  <c r="BB1315" i="1" s="1"/>
  <c r="BB1309" i="1"/>
  <c r="BB1307" i="1"/>
  <c r="BB1302" i="1"/>
  <c r="BB1301" i="1" s="1"/>
  <c r="BB1300" i="1" s="1"/>
  <c r="BB1299" i="1" s="1"/>
  <c r="BB1296" i="1"/>
  <c r="BB1295" i="1" s="1"/>
  <c r="BB1294" i="1" s="1"/>
  <c r="BB1293" i="1" s="1"/>
  <c r="BB1292" i="1" s="1"/>
  <c r="BB1289" i="1"/>
  <c r="BB1288" i="1" s="1"/>
  <c r="BB1287" i="1" s="1"/>
  <c r="BB1286" i="1" s="1"/>
  <c r="BB1284" i="1"/>
  <c r="BB1283" i="1" s="1"/>
  <c r="BB1281" i="1"/>
  <c r="BB1280" i="1" s="1"/>
  <c r="BB1278" i="1"/>
  <c r="BB1276" i="1"/>
  <c r="BB1272" i="1"/>
  <c r="BB1271" i="1" s="1"/>
  <c r="BB1269" i="1"/>
  <c r="BB1268" i="1" s="1"/>
  <c r="BB1266" i="1"/>
  <c r="BB1265" i="1" s="1"/>
  <c r="BB1263" i="1"/>
  <c r="BB1261" i="1"/>
  <c r="BB1258" i="1"/>
  <c r="BB1257" i="1" s="1"/>
  <c r="BB1254" i="1"/>
  <c r="BB1253" i="1" s="1"/>
  <c r="BB1252" i="1" s="1"/>
  <c r="BB1248" i="1"/>
  <c r="BB1246" i="1"/>
  <c r="BB1244" i="1"/>
  <c r="BB1241" i="1"/>
  <c r="BB1240" i="1" s="1"/>
  <c r="BB1236" i="1"/>
  <c r="BB1234" i="1"/>
  <c r="BB1226" i="1"/>
  <c r="BB1225" i="1" s="1"/>
  <c r="BB1224" i="1" s="1"/>
  <c r="BB1223" i="1" s="1"/>
  <c r="BB1221" i="1"/>
  <c r="BB1220" i="1" s="1"/>
  <c r="BB1219" i="1" s="1"/>
  <c r="BB1218" i="1" s="1"/>
  <c r="BB1214" i="1"/>
  <c r="BB1213" i="1" s="1"/>
  <c r="BB1212" i="1" s="1"/>
  <c r="BB1211" i="1" s="1"/>
  <c r="BB1209" i="1"/>
  <c r="BB1208" i="1" s="1"/>
  <c r="BB1207" i="1" s="1"/>
  <c r="BB1206" i="1" s="1"/>
  <c r="BB1202" i="1"/>
  <c r="BB1201" i="1" s="1"/>
  <c r="BB1199" i="1"/>
  <c r="BB1198" i="1" s="1"/>
  <c r="BB1192" i="1"/>
  <c r="BB1191" i="1" s="1"/>
  <c r="BB1190" i="1" s="1"/>
  <c r="BB1189" i="1" s="1"/>
  <c r="BB1188" i="1" s="1"/>
  <c r="BB1187" i="1" s="1"/>
  <c r="BB1185" i="1"/>
  <c r="BB1183" i="1"/>
  <c r="BB1181" i="1"/>
  <c r="BB1175" i="1"/>
  <c r="BB1174" i="1" s="1"/>
  <c r="BB1173" i="1" s="1"/>
  <c r="BB1172" i="1" s="1"/>
  <c r="BB1170" i="1"/>
  <c r="BB1169" i="1" s="1"/>
  <c r="BB1168" i="1" s="1"/>
  <c r="BB1167" i="1" s="1"/>
  <c r="BB1165" i="1"/>
  <c r="BB1164" i="1" s="1"/>
  <c r="BB1162" i="1"/>
  <c r="BB1161" i="1" s="1"/>
  <c r="BB1159" i="1"/>
  <c r="BB1158" i="1" s="1"/>
  <c r="BB1154" i="1"/>
  <c r="BB1153" i="1" s="1"/>
  <c r="BB1152" i="1" s="1"/>
  <c r="BB1151" i="1" s="1"/>
  <c r="BB1147" i="1"/>
  <c r="BB1146" i="1" s="1"/>
  <c r="BB1145" i="1" s="1"/>
  <c r="BB1144" i="1" s="1"/>
  <c r="BB1142" i="1"/>
  <c r="BB1141" i="1" s="1"/>
  <c r="BB1140" i="1" s="1"/>
  <c r="BB1139" i="1" s="1"/>
  <c r="BB1137" i="1"/>
  <c r="BB1136" i="1" s="1"/>
  <c r="BB1135" i="1" s="1"/>
  <c r="BB1134" i="1" s="1"/>
  <c r="BB1126" i="1"/>
  <c r="BB1125" i="1" s="1"/>
  <c r="BB1124" i="1" s="1"/>
  <c r="BB1123" i="1" s="1"/>
  <c r="BB1121" i="1"/>
  <c r="BB1120" i="1" s="1"/>
  <c r="BB1119" i="1" s="1"/>
  <c r="BB1118" i="1" s="1"/>
  <c r="BB1116" i="1"/>
  <c r="BB1115" i="1" s="1"/>
  <c r="BB1114" i="1" s="1"/>
  <c r="BB1113" i="1" s="1"/>
  <c r="BB1111" i="1"/>
  <c r="BB1110" i="1" s="1"/>
  <c r="BB1108" i="1"/>
  <c r="BB1107" i="1" s="1"/>
  <c r="BB1105" i="1"/>
  <c r="BB1104" i="1" s="1"/>
  <c r="BB1098" i="1"/>
  <c r="BB1097" i="1" s="1"/>
  <c r="BB1095" i="1"/>
  <c r="BB1094" i="1" s="1"/>
  <c r="BB1090" i="1"/>
  <c r="BB1089" i="1" s="1"/>
  <c r="BB1088" i="1" s="1"/>
  <c r="BB1087" i="1" s="1"/>
  <c r="BB1084" i="1"/>
  <c r="BB1083" i="1" s="1"/>
  <c r="BB1082" i="1" s="1"/>
  <c r="BB1081" i="1" s="1"/>
  <c r="BB1080" i="1" s="1"/>
  <c r="BB1077" i="1"/>
  <c r="BB1076" i="1" s="1"/>
  <c r="BB1074" i="1"/>
  <c r="BB1073" i="1" s="1"/>
  <c r="BB1071" i="1"/>
  <c r="BB1069" i="1"/>
  <c r="BB1065" i="1"/>
  <c r="BB1064" i="1" s="1"/>
  <c r="BB1062" i="1"/>
  <c r="BB1061" i="1" s="1"/>
  <c r="BB1059" i="1"/>
  <c r="BB1058" i="1" s="1"/>
  <c r="BB1056" i="1"/>
  <c r="BB1054" i="1"/>
  <c r="BB1051" i="1"/>
  <c r="BB1050" i="1" s="1"/>
  <c r="BB1047" i="1"/>
  <c r="BB1046" i="1" s="1"/>
  <c r="BB1045" i="1" s="1"/>
  <c r="BB1041" i="1"/>
  <c r="BB1039" i="1"/>
  <c r="BB1037" i="1"/>
  <c r="BB1034" i="1"/>
  <c r="BB1033" i="1" s="1"/>
  <c r="BB1029" i="1"/>
  <c r="BB1027" i="1"/>
  <c r="BB1019" i="1"/>
  <c r="BB1018" i="1" s="1"/>
  <c r="BB1017" i="1" s="1"/>
  <c r="BB1016" i="1" s="1"/>
  <c r="BB1015" i="1" s="1"/>
  <c r="BB1014" i="1" s="1"/>
  <c r="BB1012" i="1"/>
  <c r="BB1011" i="1" s="1"/>
  <c r="BB1010" i="1" s="1"/>
  <c r="BB1009" i="1" s="1"/>
  <c r="BB1008" i="1" s="1"/>
  <c r="BB1007" i="1" s="1"/>
  <c r="BB1005" i="1"/>
  <c r="BB1004" i="1" s="1"/>
  <c r="BB1002" i="1"/>
  <c r="BB1001" i="1" s="1"/>
  <c r="BB995" i="1"/>
  <c r="BB994" i="1" s="1"/>
  <c r="BB993" i="1" s="1"/>
  <c r="BB992" i="1" s="1"/>
  <c r="BB991" i="1" s="1"/>
  <c r="BB990" i="1" s="1"/>
  <c r="BB988" i="1"/>
  <c r="BB986" i="1"/>
  <c r="BB984" i="1"/>
  <c r="BB978" i="1"/>
  <c r="BB977" i="1" s="1"/>
  <c r="BB976" i="1" s="1"/>
  <c r="BB975" i="1" s="1"/>
  <c r="BB973" i="1"/>
  <c r="BB972" i="1" s="1"/>
  <c r="BB971" i="1" s="1"/>
  <c r="BB970" i="1" s="1"/>
  <c r="BB968" i="1"/>
  <c r="BB967" i="1" s="1"/>
  <c r="BB965" i="1"/>
  <c r="BB964" i="1" s="1"/>
  <c r="BB962" i="1"/>
  <c r="BB961" i="1" s="1"/>
  <c r="BB957" i="1"/>
  <c r="BB956" i="1" s="1"/>
  <c r="BB955" i="1" s="1"/>
  <c r="BB954" i="1" s="1"/>
  <c r="BB952" i="1"/>
  <c r="BB951" i="1" s="1"/>
  <c r="BB950" i="1" s="1"/>
  <c r="BB949" i="1" s="1"/>
  <c r="BB945" i="1"/>
  <c r="BB944" i="1" s="1"/>
  <c r="BB943" i="1" s="1"/>
  <c r="BB942" i="1" s="1"/>
  <c r="BB940" i="1"/>
  <c r="BB939" i="1" s="1"/>
  <c r="BB938" i="1" s="1"/>
  <c r="BB937" i="1" s="1"/>
  <c r="BB935" i="1"/>
  <c r="BB934" i="1" s="1"/>
  <c r="BB933" i="1" s="1"/>
  <c r="BB932" i="1" s="1"/>
  <c r="BB929" i="1"/>
  <c r="BB928" i="1" s="1"/>
  <c r="BB927" i="1" s="1"/>
  <c r="BB926" i="1" s="1"/>
  <c r="BB924" i="1"/>
  <c r="BB923" i="1" s="1"/>
  <c r="BB922" i="1" s="1"/>
  <c r="BB921" i="1" s="1"/>
  <c r="BB919" i="1"/>
  <c r="BB918" i="1" s="1"/>
  <c r="BB917" i="1" s="1"/>
  <c r="BB916" i="1" s="1"/>
  <c r="BB914" i="1"/>
  <c r="BB913" i="1" s="1"/>
  <c r="BB911" i="1"/>
  <c r="BB910" i="1" s="1"/>
  <c r="BB908" i="1"/>
  <c r="BB907" i="1" s="1"/>
  <c r="BB901" i="1"/>
  <c r="BB900" i="1" s="1"/>
  <c r="BB899" i="1" s="1"/>
  <c r="BB898" i="1" s="1"/>
  <c r="BB896" i="1"/>
  <c r="BB895" i="1" s="1"/>
  <c r="BB894" i="1" s="1"/>
  <c r="BB893" i="1" s="1"/>
  <c r="BB890" i="1"/>
  <c r="BB889" i="1" s="1"/>
  <c r="BB888" i="1" s="1"/>
  <c r="BB887" i="1" s="1"/>
  <c r="BB886" i="1" s="1"/>
  <c r="BB883" i="1"/>
  <c r="BB882" i="1" s="1"/>
  <c r="BB880" i="1"/>
  <c r="BB879" i="1" s="1"/>
  <c r="BB877" i="1"/>
  <c r="BB875" i="1"/>
  <c r="BB871" i="1"/>
  <c r="BB870" i="1" s="1"/>
  <c r="BB868" i="1"/>
  <c r="BB867" i="1" s="1"/>
  <c r="BB865" i="1"/>
  <c r="BB864" i="1" s="1"/>
  <c r="BB862" i="1"/>
  <c r="BB860" i="1"/>
  <c r="BB857" i="1"/>
  <c r="BB856" i="1" s="1"/>
  <c r="BB853" i="1"/>
  <c r="BB852" i="1" s="1"/>
  <c r="BB851" i="1" s="1"/>
  <c r="BB847" i="1"/>
  <c r="BB845" i="1"/>
  <c r="BB843" i="1"/>
  <c r="BB840" i="1"/>
  <c r="BB839" i="1" s="1"/>
  <c r="BB835" i="1"/>
  <c r="BB833" i="1"/>
  <c r="BB824" i="1"/>
  <c r="BB823" i="1" s="1"/>
  <c r="BB822" i="1" s="1"/>
  <c r="BB820" i="1"/>
  <c r="BB818" i="1"/>
  <c r="BB813" i="1"/>
  <c r="BB812" i="1" s="1"/>
  <c r="BB811" i="1" s="1"/>
  <c r="BB809" i="1"/>
  <c r="BB807" i="1"/>
  <c r="BB801" i="1"/>
  <c r="BB799" i="1"/>
  <c r="BB792" i="1"/>
  <c r="BB790" i="1"/>
  <c r="BB786" i="1"/>
  <c r="BB784" i="1"/>
  <c r="BB777" i="1"/>
  <c r="BB776" i="1" s="1"/>
  <c r="BB775" i="1" s="1"/>
  <c r="BB772" i="1"/>
  <c r="BB771" i="1" s="1"/>
  <c r="BB768" i="1"/>
  <c r="BB767" i="1" s="1"/>
  <c r="BB765" i="1"/>
  <c r="BB764" i="1" s="1"/>
  <c r="BB761" i="1"/>
  <c r="BB760" i="1" s="1"/>
  <c r="BB756" i="1"/>
  <c r="BB755" i="1" s="1"/>
  <c r="BB751" i="1"/>
  <c r="BB750" i="1" s="1"/>
  <c r="BB749" i="1" s="1"/>
  <c r="BB744" i="1"/>
  <c r="BB742" i="1"/>
  <c r="BB740" i="1"/>
  <c r="BB737" i="1"/>
  <c r="BB736" i="1" s="1"/>
  <c r="BB731" i="1"/>
  <c r="BB730" i="1" s="1"/>
  <c r="BB727" i="1"/>
  <c r="BB726" i="1" s="1"/>
  <c r="BB721" i="1"/>
  <c r="BB720" i="1" s="1"/>
  <c r="BB719" i="1" s="1"/>
  <c r="BB716" i="1"/>
  <c r="BB714" i="1"/>
  <c r="BB709" i="1"/>
  <c r="BB708" i="1" s="1"/>
  <c r="BB707" i="1" s="1"/>
  <c r="BB706" i="1" s="1"/>
  <c r="BB704" i="1"/>
  <c r="BB703" i="1" s="1"/>
  <c r="BB702" i="1" s="1"/>
  <c r="BB701" i="1" s="1"/>
  <c r="BB699" i="1"/>
  <c r="BB698" i="1" s="1"/>
  <c r="BB695" i="1"/>
  <c r="BB693" i="1"/>
  <c r="BB690" i="1"/>
  <c r="BB687" i="1"/>
  <c r="BB685" i="1"/>
  <c r="BB683" i="1"/>
  <c r="BB679" i="1"/>
  <c r="BB678" i="1" s="1"/>
  <c r="BB677" i="1" s="1"/>
  <c r="BB672" i="1"/>
  <c r="BB671" i="1" s="1"/>
  <c r="BB670" i="1" s="1"/>
  <c r="BB669" i="1" s="1"/>
  <c r="BB668" i="1" s="1"/>
  <c r="BB666" i="1"/>
  <c r="BB665" i="1" s="1"/>
  <c r="BB664" i="1" s="1"/>
  <c r="BB663" i="1" s="1"/>
  <c r="BB661" i="1"/>
  <c r="BB660" i="1" s="1"/>
  <c r="BB659" i="1" s="1"/>
  <c r="BB658" i="1" s="1"/>
  <c r="BB655" i="1"/>
  <c r="BB654" i="1" s="1"/>
  <c r="BB653" i="1" s="1"/>
  <c r="BB652" i="1" s="1"/>
  <c r="BB650" i="1"/>
  <c r="BB649" i="1" s="1"/>
  <c r="BB646" i="1"/>
  <c r="BB645" i="1" s="1"/>
  <c r="BB642" i="1"/>
  <c r="BB640" i="1"/>
  <c r="BB638" i="1"/>
  <c r="BB636" i="1"/>
  <c r="BB632" i="1"/>
  <c r="BB631" i="1" s="1"/>
  <c r="BB629" i="1"/>
  <c r="BB628" i="1" s="1"/>
  <c r="BB626" i="1"/>
  <c r="BB625" i="1" s="1"/>
  <c r="BB623" i="1"/>
  <c r="BB622" i="1" s="1"/>
  <c r="BB619" i="1"/>
  <c r="BB618" i="1" s="1"/>
  <c r="BB615" i="1"/>
  <c r="BB614" i="1" s="1"/>
  <c r="BB612" i="1"/>
  <c r="BB611" i="1" s="1"/>
  <c r="BB608" i="1"/>
  <c r="BB607" i="1" s="1"/>
  <c r="BB605" i="1"/>
  <c r="BB604" i="1" s="1"/>
  <c r="BB599" i="1"/>
  <c r="BB598" i="1" s="1"/>
  <c r="BB596" i="1"/>
  <c r="BB595" i="1" s="1"/>
  <c r="BB593" i="1"/>
  <c r="BB592" i="1" s="1"/>
  <c r="BB590" i="1"/>
  <c r="BB589" i="1" s="1"/>
  <c r="BB587" i="1"/>
  <c r="BB586" i="1" s="1"/>
  <c r="BB584" i="1"/>
  <c r="BB583" i="1" s="1"/>
  <c r="BB581" i="1"/>
  <c r="BB580" i="1" s="1"/>
  <c r="BB578" i="1"/>
  <c r="BB577" i="1" s="1"/>
  <c r="BB574" i="1"/>
  <c r="BB573" i="1" s="1"/>
  <c r="BB570" i="1"/>
  <c r="BB569" i="1" s="1"/>
  <c r="BB565" i="1" s="1"/>
  <c r="BB560" i="1"/>
  <c r="BB559" i="1" s="1"/>
  <c r="BB558" i="1" s="1"/>
  <c r="BB557" i="1" s="1"/>
  <c r="BB554" i="1"/>
  <c r="BB553" i="1" s="1"/>
  <c r="BB550" i="1"/>
  <c r="BB549" i="1" s="1"/>
  <c r="BB546" i="1"/>
  <c r="BB545" i="1" s="1"/>
  <c r="BB542" i="1"/>
  <c r="BB541" i="1" s="1"/>
  <c r="BB539" i="1"/>
  <c r="BB538" i="1" s="1"/>
  <c r="BB535" i="1"/>
  <c r="BB534" i="1" s="1"/>
  <c r="BB531" i="1"/>
  <c r="BB530" i="1" s="1"/>
  <c r="BB527" i="1"/>
  <c r="BB526" i="1" s="1"/>
  <c r="BB524" i="1"/>
  <c r="BB523" i="1" s="1"/>
  <c r="BB519" i="1"/>
  <c r="BB516" i="1"/>
  <c r="BB515" i="1" s="1"/>
  <c r="BB508" i="1"/>
  <c r="BB507" i="1" s="1"/>
  <c r="BB506" i="1" s="1"/>
  <c r="BB505" i="1" s="1"/>
  <c r="BB504" i="1" s="1"/>
  <c r="BB501" i="1"/>
  <c r="BB500" i="1" s="1"/>
  <c r="BB497" i="1"/>
  <c r="BB496" i="1" s="1"/>
  <c r="BB490" i="1"/>
  <c r="BB488" i="1"/>
  <c r="BB486" i="1"/>
  <c r="BB483" i="1"/>
  <c r="BB482" i="1" s="1"/>
  <c r="BB476" i="1"/>
  <c r="BB475" i="1" s="1"/>
  <c r="BB474" i="1" s="1"/>
  <c r="BB473" i="1" s="1"/>
  <c r="BB471" i="1"/>
  <c r="BB470" i="1" s="1"/>
  <c r="BB469" i="1" s="1"/>
  <c r="BB467" i="1"/>
  <c r="BB466" i="1" s="1"/>
  <c r="BB465" i="1" s="1"/>
  <c r="BB462" i="1"/>
  <c r="BB461" i="1" s="1"/>
  <c r="BB460" i="1" s="1"/>
  <c r="BB457" i="1"/>
  <c r="BB456" i="1" s="1"/>
  <c r="BB455" i="1" s="1"/>
  <c r="BB452" i="1"/>
  <c r="BB451" i="1" s="1"/>
  <c r="BB450" i="1" s="1"/>
  <c r="BB448" i="1"/>
  <c r="BB444" i="1"/>
  <c r="BB442" i="1"/>
  <c r="BB436" i="1"/>
  <c r="BB435" i="1" s="1"/>
  <c r="BB434" i="1" s="1"/>
  <c r="BB432" i="1"/>
  <c r="BB431" i="1" s="1"/>
  <c r="BB430" i="1" s="1"/>
  <c r="BB425" i="1"/>
  <c r="BB424" i="1" s="1"/>
  <c r="BB423" i="1" s="1"/>
  <c r="BB422" i="1" s="1"/>
  <c r="BB420" i="1"/>
  <c r="BB419" i="1" s="1"/>
  <c r="BB418" i="1" s="1"/>
  <c r="BB416" i="1"/>
  <c r="BB415" i="1" s="1"/>
  <c r="BB414" i="1" s="1"/>
  <c r="BB411" i="1"/>
  <c r="BB410" i="1" s="1"/>
  <c r="BB408" i="1"/>
  <c r="BB406" i="1"/>
  <c r="BB400" i="1"/>
  <c r="BB399" i="1" s="1"/>
  <c r="BB398" i="1" s="1"/>
  <c r="BB397" i="1" s="1"/>
  <c r="BB395" i="1"/>
  <c r="BB394" i="1" s="1"/>
  <c r="BB392" i="1"/>
  <c r="BB390" i="1"/>
  <c r="BB387" i="1"/>
  <c r="BB385" i="1"/>
  <c r="BB382" i="1"/>
  <c r="BB381" i="1" s="1"/>
  <c r="BB377" i="1"/>
  <c r="BB376" i="1" s="1"/>
  <c r="BB375" i="1" s="1"/>
  <c r="BB374" i="1" s="1"/>
  <c r="BB372" i="1"/>
  <c r="BB371" i="1" s="1"/>
  <c r="BB370" i="1" s="1"/>
  <c r="BB369" i="1" s="1"/>
  <c r="BB366" i="1"/>
  <c r="BB365" i="1" s="1"/>
  <c r="BB364" i="1" s="1"/>
  <c r="BB362" i="1"/>
  <c r="BB361" i="1" s="1"/>
  <c r="BB360" i="1" s="1"/>
  <c r="BB354" i="1"/>
  <c r="BB353" i="1" s="1"/>
  <c r="BB352" i="1" s="1"/>
  <c r="BB351" i="1" s="1"/>
  <c r="BB348" i="1"/>
  <c r="BB347" i="1" s="1"/>
  <c r="BB344" i="1"/>
  <c r="BB343" i="1" s="1"/>
  <c r="BB337" i="1"/>
  <c r="BB335" i="1"/>
  <c r="BB333" i="1"/>
  <c r="BB330" i="1"/>
  <c r="BB328" i="1"/>
  <c r="BB326" i="1"/>
  <c r="BB323" i="1"/>
  <c r="BB322" i="1" s="1"/>
  <c r="BB320" i="1"/>
  <c r="BB318" i="1"/>
  <c r="BB316" i="1"/>
  <c r="BB313" i="1"/>
  <c r="BB307" i="1"/>
  <c r="BB306" i="1" s="1"/>
  <c r="BB305" i="1" s="1"/>
  <c r="BB304" i="1" s="1"/>
  <c r="BB303" i="1" s="1"/>
  <c r="BB301" i="1"/>
  <c r="BB300" i="1" s="1"/>
  <c r="BB298" i="1"/>
  <c r="BB297" i="1" s="1"/>
  <c r="BB293" i="1"/>
  <c r="BB292" i="1" s="1"/>
  <c r="BB291" i="1" s="1"/>
  <c r="BB290" i="1" s="1"/>
  <c r="BB286" i="1"/>
  <c r="BB285" i="1" s="1"/>
  <c r="BB283" i="1"/>
  <c r="BB282" i="1" s="1"/>
  <c r="BB280" i="1"/>
  <c r="BB275" i="1"/>
  <c r="BB272" i="1"/>
  <c r="BB271" i="1" s="1"/>
  <c r="BB266" i="1"/>
  <c r="BB265" i="1" s="1"/>
  <c r="BB262" i="1"/>
  <c r="BB261" i="1" s="1"/>
  <c r="BB259" i="1"/>
  <c r="BB258" i="1" s="1"/>
  <c r="BB241" i="1"/>
  <c r="BB239" i="1"/>
  <c r="BB237" i="1"/>
  <c r="BB234" i="1"/>
  <c r="BB233" i="1" s="1"/>
  <c r="BB228" i="1"/>
  <c r="BB227" i="1" s="1"/>
  <c r="BB225" i="1"/>
  <c r="BB223" i="1"/>
  <c r="BB221" i="1"/>
  <c r="BB216" i="1"/>
  <c r="BB215" i="1" s="1"/>
  <c r="BB213" i="1"/>
  <c r="BB212" i="1" s="1"/>
  <c r="BB210" i="1"/>
  <c r="BB209" i="1" s="1"/>
  <c r="BB203" i="1"/>
  <c r="BB202" i="1" s="1"/>
  <c r="BB200" i="1"/>
  <c r="BB199" i="1" s="1"/>
  <c r="BB197" i="1"/>
  <c r="BB195" i="1"/>
  <c r="BB193" i="1"/>
  <c r="BB174" i="1"/>
  <c r="BB172" i="1"/>
  <c r="BB170" i="1"/>
  <c r="BB162" i="1"/>
  <c r="BB161" i="1" s="1"/>
  <c r="BB159" i="1"/>
  <c r="BB158" i="1" s="1"/>
  <c r="BB155" i="1"/>
  <c r="BB154" i="1" s="1"/>
  <c r="BB152" i="1"/>
  <c r="BB151" i="1" s="1"/>
  <c r="BB149" i="1"/>
  <c r="BB148" i="1" s="1"/>
  <c r="BB146" i="1"/>
  <c r="BB144" i="1"/>
  <c r="BB141" i="1"/>
  <c r="BB139" i="1"/>
  <c r="BB132" i="1"/>
  <c r="BB130" i="1"/>
  <c r="BB128" i="1"/>
  <c r="BB125" i="1"/>
  <c r="BB124" i="1" s="1"/>
  <c r="BB117" i="1"/>
  <c r="BB116" i="1" s="1"/>
  <c r="BB114" i="1"/>
  <c r="BB113" i="1" s="1"/>
  <c r="BB110" i="1"/>
  <c r="BB109" i="1" s="1"/>
  <c r="BB108" i="1" s="1"/>
  <c r="BB105" i="1"/>
  <c r="BB104" i="1" s="1"/>
  <c r="BB103" i="1" s="1"/>
  <c r="BB101" i="1"/>
  <c r="BB100" i="1" s="1"/>
  <c r="BB99" i="1" s="1"/>
  <c r="BB95" i="1"/>
  <c r="BB94" i="1" s="1"/>
  <c r="BB93" i="1" s="1"/>
  <c r="BB92" i="1" s="1"/>
  <c r="BB91" i="1" s="1"/>
  <c r="BB89" i="1"/>
  <c r="BB87" i="1"/>
  <c r="BB85" i="1"/>
  <c r="BB82" i="1"/>
  <c r="BB81" i="1" s="1"/>
  <c r="BB74" i="1"/>
  <c r="BB73" i="1" s="1"/>
  <c r="BB71" i="1"/>
  <c r="BB70" i="1" s="1"/>
  <c r="BB64" i="1"/>
  <c r="BB62" i="1"/>
  <c r="BB60" i="1"/>
  <c r="BB57" i="1"/>
  <c r="BB56" i="1" s="1"/>
  <c r="BB52" i="1"/>
  <c r="BB51" i="1" s="1"/>
  <c r="BB49" i="1"/>
  <c r="BB48" i="1" s="1"/>
  <c r="BB45" i="1"/>
  <c r="BB44" i="1" s="1"/>
  <c r="BB43" i="1" s="1"/>
  <c r="BB40" i="1"/>
  <c r="BB39" i="1" s="1"/>
  <c r="BB36" i="1"/>
  <c r="BB34" i="1"/>
  <c r="BB32" i="1"/>
  <c r="BB28" i="1"/>
  <c r="BB27" i="1" s="1"/>
  <c r="BB25" i="1"/>
  <c r="BB23" i="1"/>
  <c r="AQ3505" i="1" l="1"/>
  <c r="BT3506" i="1"/>
  <c r="AP3505" i="1"/>
  <c r="BS3506" i="1"/>
  <c r="BA3505" i="1"/>
  <c r="BR3506" i="1"/>
  <c r="BB2759" i="1"/>
  <c r="BB2758" i="1" s="1"/>
  <c r="BC2759" i="1"/>
  <c r="BC2758" i="1" s="1"/>
  <c r="BJ2759" i="1"/>
  <c r="BJ2758" i="1" s="1"/>
  <c r="BJ572" i="1"/>
  <c r="BB572" i="1"/>
  <c r="BC572" i="1"/>
  <c r="BB274" i="1"/>
  <c r="BB270" i="1" s="1"/>
  <c r="BB269" i="1" s="1"/>
  <c r="BB268" i="1" s="1"/>
  <c r="BC274" i="1"/>
  <c r="BC270" i="1" s="1"/>
  <c r="BC269" i="1" s="1"/>
  <c r="BC268" i="1" s="1"/>
  <c r="BJ274" i="1"/>
  <c r="BJ270" i="1" s="1"/>
  <c r="BJ269" i="1" s="1"/>
  <c r="BJ268" i="1" s="1"/>
  <c r="BB2438" i="1"/>
  <c r="BB2433" i="1" s="1"/>
  <c r="BC2438" i="1"/>
  <c r="BC2433" i="1" s="1"/>
  <c r="BJ2438" i="1"/>
  <c r="BJ2433" i="1" s="1"/>
  <c r="BJ2307" i="1"/>
  <c r="BJ2306" i="1" s="1"/>
  <c r="BJ2305" i="1" s="1"/>
  <c r="BB2307" i="1"/>
  <c r="BB2306" i="1" s="1"/>
  <c r="BB2305" i="1" s="1"/>
  <c r="BC2307" i="1"/>
  <c r="BC2306" i="1" s="1"/>
  <c r="BC2305" i="1" s="1"/>
  <c r="BJ2823" i="1"/>
  <c r="BC3143" i="1"/>
  <c r="BJ2255" i="1"/>
  <c r="BJ2254" i="1" s="1"/>
  <c r="BJ2253" i="1" s="1"/>
  <c r="BJ2299" i="1"/>
  <c r="BJ2298" i="1" s="1"/>
  <c r="BJ2297" i="1" s="1"/>
  <c r="BJ2296" i="1" s="1"/>
  <c r="BJ2289" i="1" s="1"/>
  <c r="BC3137" i="1"/>
  <c r="BC3256" i="1"/>
  <c r="BJ2748" i="1"/>
  <c r="BJ2744" i="1" s="1"/>
  <c r="BJ2743" i="1" s="1"/>
  <c r="BC3103" i="1"/>
  <c r="BC3102" i="1" s="1"/>
  <c r="BC3101" i="1" s="1"/>
  <c r="BJ1233" i="1"/>
  <c r="BJ1232" i="1" s="1"/>
  <c r="BJ1231" i="1" s="1"/>
  <c r="BB1837" i="1"/>
  <c r="BB1836" i="1" s="1"/>
  <c r="BB1835" i="1" s="1"/>
  <c r="BB1834" i="1" s="1"/>
  <c r="BB3148" i="1"/>
  <c r="BB3533" i="1"/>
  <c r="BB3532" i="1" s="1"/>
  <c r="BC1068" i="1"/>
  <c r="BC1067" i="1" s="1"/>
  <c r="BB138" i="1"/>
  <c r="BB1642" i="1"/>
  <c r="BB1641" i="1" s="1"/>
  <c r="BB1640" i="1" s="1"/>
  <c r="BB1634" i="1" s="1"/>
  <c r="BB1633" i="1" s="1"/>
  <c r="BB2031" i="1"/>
  <c r="BB2030" i="1" s="1"/>
  <c r="BC2456" i="1"/>
  <c r="BC2451" i="1" s="1"/>
  <c r="BC2572" i="1"/>
  <c r="BB3044" i="1"/>
  <c r="BB3043" i="1" s="1"/>
  <c r="BB3062" i="1"/>
  <c r="BB3058" i="1" s="1"/>
  <c r="BB3057" i="1" s="1"/>
  <c r="BB3077" i="1"/>
  <c r="BB3073" i="1" s="1"/>
  <c r="BB3072" i="1" s="1"/>
  <c r="BB3071" i="1" s="1"/>
  <c r="BB3070" i="1" s="1"/>
  <c r="BB3069" i="1" s="1"/>
  <c r="BB2121" i="1"/>
  <c r="BB2120" i="1" s="1"/>
  <c r="BB2114" i="1" s="1"/>
  <c r="BB2107" i="1" s="1"/>
  <c r="BC1585" i="1"/>
  <c r="BC1584" i="1" s="1"/>
  <c r="BC1583" i="1" s="1"/>
  <c r="BC1577" i="1" s="1"/>
  <c r="BC2054" i="1"/>
  <c r="BC2053" i="1" s="1"/>
  <c r="BC2052" i="1" s="1"/>
  <c r="BB342" i="1"/>
  <c r="BB341" i="1" s="1"/>
  <c r="BB340" i="1" s="1"/>
  <c r="BB339" i="1" s="1"/>
  <c r="BB713" i="1"/>
  <c r="BB712" i="1" s="1"/>
  <c r="BB711" i="1" s="1"/>
  <c r="BB874" i="1"/>
  <c r="BB873" i="1" s="1"/>
  <c r="BB1053" i="1"/>
  <c r="BB1049" i="1" s="1"/>
  <c r="BB1243" i="1"/>
  <c r="BB1239" i="1" s="1"/>
  <c r="BB1238" i="1" s="1"/>
  <c r="BB2414" i="1"/>
  <c r="BB2413" i="1" s="1"/>
  <c r="BB2412" i="1" s="1"/>
  <c r="BB2411" i="1" s="1"/>
  <c r="BB2410" i="1" s="1"/>
  <c r="BC798" i="1"/>
  <c r="BC797" i="1" s="1"/>
  <c r="BC796" i="1" s="1"/>
  <c r="BC795" i="1" s="1"/>
  <c r="BC1374" i="1"/>
  <c r="BC1373" i="1" s="1"/>
  <c r="BC1372" i="1" s="1"/>
  <c r="BC1361" i="1" s="1"/>
  <c r="BC1519" i="1"/>
  <c r="BC1518" i="1" s="1"/>
  <c r="BC1512" i="1" s="1"/>
  <c r="BC1505" i="1" s="1"/>
  <c r="BJ127" i="1"/>
  <c r="BJ123" i="1" s="1"/>
  <c r="BJ122" i="1" s="1"/>
  <c r="BJ121" i="1" s="1"/>
  <c r="BJ120" i="1" s="1"/>
  <c r="BJ138" i="1"/>
  <c r="BJ1454" i="1"/>
  <c r="BJ1453" i="1" s="1"/>
  <c r="BJ1452" i="1" s="1"/>
  <c r="BJ1494" i="1"/>
  <c r="BJ1493" i="1" s="1"/>
  <c r="BB127" i="1"/>
  <c r="BB123" i="1" s="1"/>
  <c r="BB122" i="1" s="1"/>
  <c r="BB121" i="1" s="1"/>
  <c r="BB120" i="1" s="1"/>
  <c r="BB1068" i="1"/>
  <c r="BB1067" i="1" s="1"/>
  <c r="BB1479" i="1"/>
  <c r="BB1475" i="1" s="1"/>
  <c r="BB2499" i="1"/>
  <c r="BB2492" i="1" s="1"/>
  <c r="BC842" i="1"/>
  <c r="BC838" i="1" s="1"/>
  <c r="BC837" i="1" s="1"/>
  <c r="BC2930" i="1"/>
  <c r="BJ1026" i="1"/>
  <c r="BJ1025" i="1" s="1"/>
  <c r="BJ1024" i="1" s="1"/>
  <c r="BB3587" i="1"/>
  <c r="BB3583" i="1" s="1"/>
  <c r="BB3582" i="1" s="1"/>
  <c r="BB3581" i="1" s="1"/>
  <c r="BC22" i="1"/>
  <c r="BC21" i="1" s="1"/>
  <c r="BC98" i="1"/>
  <c r="BC157" i="1"/>
  <c r="BC485" i="1"/>
  <c r="BC481" i="1" s="1"/>
  <c r="BC480" i="1" s="1"/>
  <c r="BC479" i="1" s="1"/>
  <c r="BC713" i="1"/>
  <c r="BC712" i="1" s="1"/>
  <c r="BC711" i="1" s="1"/>
  <c r="BC1494" i="1"/>
  <c r="BC1493" i="1" s="1"/>
  <c r="BC2031" i="1"/>
  <c r="BC2030" i="1" s="1"/>
  <c r="BC2255" i="1"/>
  <c r="BC2254" i="1" s="1"/>
  <c r="BC2253" i="1" s="1"/>
  <c r="BC3002" i="1"/>
  <c r="BC3001" i="1" s="1"/>
  <c r="BC3000" i="1" s="1"/>
  <c r="BC3062" i="1"/>
  <c r="BC3058" i="1" s="1"/>
  <c r="BC3057" i="1" s="1"/>
  <c r="BJ441" i="1"/>
  <c r="BJ440" i="1" s="1"/>
  <c r="BJ439" i="1" s="1"/>
  <c r="BJ725" i="1"/>
  <c r="BJ724" i="1" s="1"/>
  <c r="BJ1479" i="1"/>
  <c r="BJ1475" i="1" s="1"/>
  <c r="BJ1626" i="1"/>
  <c r="BJ1625" i="1" s="1"/>
  <c r="BJ1624" i="1" s="1"/>
  <c r="BJ1623" i="1" s="1"/>
  <c r="BJ3117" i="1"/>
  <c r="BJ3113" i="1" s="1"/>
  <c r="BJ3108" i="1" s="1"/>
  <c r="BJ3143" i="1"/>
  <c r="BJ3239" i="1"/>
  <c r="BB1699" i="1"/>
  <c r="BB1695" i="1" s="1"/>
  <c r="BB2352" i="1"/>
  <c r="BB2351" i="1" s="1"/>
  <c r="BB2350" i="1" s="1"/>
  <c r="BB2339" i="1" s="1"/>
  <c r="BJ2064" i="1"/>
  <c r="BJ2060" i="1" s="1"/>
  <c r="BJ2059" i="1" s="1"/>
  <c r="BJ2206" i="1"/>
  <c r="BJ2205" i="1" s="1"/>
  <c r="BJ2204" i="1" s="1"/>
  <c r="BJ2203" i="1" s="1"/>
  <c r="BB692" i="1"/>
  <c r="BB1157" i="1"/>
  <c r="BB1156" i="1" s="1"/>
  <c r="BB1150" i="1" s="1"/>
  <c r="BB69" i="1"/>
  <c r="BB68" i="1" s="1"/>
  <c r="BB67" i="1" s="1"/>
  <c r="BB66" i="1" s="1"/>
  <c r="BB84" i="1"/>
  <c r="BB80" i="1" s="1"/>
  <c r="BB79" i="1" s="1"/>
  <c r="BB78" i="1" s="1"/>
  <c r="BB98" i="1"/>
  <c r="BC47" i="1"/>
  <c r="BC42" i="1" s="1"/>
  <c r="BC359" i="1"/>
  <c r="BC358" i="1" s="1"/>
  <c r="BC832" i="1"/>
  <c r="BC831" i="1" s="1"/>
  <c r="BC830" i="1" s="1"/>
  <c r="BC1205" i="1"/>
  <c r="BC1204" i="1" s="1"/>
  <c r="BC1306" i="1"/>
  <c r="BC1305" i="1" s="1"/>
  <c r="BC1304" i="1" s="1"/>
  <c r="BC1298" i="1" s="1"/>
  <c r="BC1291" i="1" s="1"/>
  <c r="BC1642" i="1"/>
  <c r="BC1641" i="1" s="1"/>
  <c r="BC1640" i="1" s="1"/>
  <c r="BC1634" i="1" s="1"/>
  <c r="BC1633" i="1" s="1"/>
  <c r="BC1662" i="1"/>
  <c r="BC1661" i="1" s="1"/>
  <c r="BC1660" i="1" s="1"/>
  <c r="BC1654" i="1" s="1"/>
  <c r="BC1647" i="1" s="1"/>
  <c r="BC3193" i="1"/>
  <c r="BC3192" i="1" s="1"/>
  <c r="BJ1205" i="1"/>
  <c r="BJ1204" i="1" s="1"/>
  <c r="BJ1529" i="1"/>
  <c r="BJ1528" i="1" s="1"/>
  <c r="BJ1527" i="1" s="1"/>
  <c r="BJ1714" i="1"/>
  <c r="BJ1713" i="1" s="1"/>
  <c r="BJ2855" i="1"/>
  <c r="BJ2851" i="1" s="1"/>
  <c r="BJ2850" i="1" s="1"/>
  <c r="BJ2844" i="1" s="1"/>
  <c r="BJ2843" i="1" s="1"/>
  <c r="BJ2873" i="1"/>
  <c r="BJ2869" i="1" s="1"/>
  <c r="BJ2930" i="1"/>
  <c r="BJ3137" i="1"/>
  <c r="BC1314" i="1"/>
  <c r="BC1313" i="1" s="1"/>
  <c r="BC1312" i="1" s="1"/>
  <c r="BC1672" i="1"/>
  <c r="BC1671" i="1" s="1"/>
  <c r="BC1670" i="1" s="1"/>
  <c r="BC1699" i="1"/>
  <c r="BC1695" i="1" s="1"/>
  <c r="BC2121" i="1"/>
  <c r="BC2120" i="1" s="1"/>
  <c r="BC2114" i="1" s="1"/>
  <c r="BC2107" i="1" s="1"/>
  <c r="BC2131" i="1"/>
  <c r="BC2130" i="1" s="1"/>
  <c r="BC2129" i="1" s="1"/>
  <c r="BC2206" i="1"/>
  <c r="BC2205" i="1" s="1"/>
  <c r="BC2204" i="1" s="1"/>
  <c r="BC2203" i="1" s="1"/>
  <c r="BC2383" i="1"/>
  <c r="BC2382" i="1" s="1"/>
  <c r="BC2381" i="1" s="1"/>
  <c r="BC2380" i="1" s="1"/>
  <c r="BJ2985" i="1"/>
  <c r="BB1585" i="1"/>
  <c r="BB1584" i="1" s="1"/>
  <c r="BB1583" i="1" s="1"/>
  <c r="BB1577" i="1" s="1"/>
  <c r="BB2855" i="1"/>
  <c r="BB2851" i="1" s="1"/>
  <c r="BB2850" i="1" s="1"/>
  <c r="BB2844" i="1" s="1"/>
  <c r="BB2843" i="1" s="1"/>
  <c r="BB2967" i="1"/>
  <c r="BB2966" i="1" s="1"/>
  <c r="BB2965" i="1" s="1"/>
  <c r="BB3515" i="1"/>
  <c r="BC1000" i="1"/>
  <c r="BC999" i="1" s="1"/>
  <c r="BC998" i="1" s="1"/>
  <c r="BC997" i="1" s="1"/>
  <c r="BB2942" i="1"/>
  <c r="BB3281" i="1"/>
  <c r="BB3275" i="1" s="1"/>
  <c r="BB3274" i="1" s="1"/>
  <c r="BC1934" i="1"/>
  <c r="BC1933" i="1" s="1"/>
  <c r="BC1927" i="1" s="1"/>
  <c r="BC1920" i="1" s="1"/>
  <c r="BB59" i="1"/>
  <c r="BB55" i="1" s="1"/>
  <c r="BB54" i="1" s="1"/>
  <c r="BB635" i="1"/>
  <c r="BB634" i="1" s="1"/>
  <c r="BB983" i="1"/>
  <c r="BB982" i="1" s="1"/>
  <c r="BB981" i="1" s="1"/>
  <c r="BB980" i="1" s="1"/>
  <c r="BB389" i="1"/>
  <c r="BB960" i="1"/>
  <c r="BB959" i="1" s="1"/>
  <c r="BB948" i="1" s="1"/>
  <c r="BB1672" i="1"/>
  <c r="BB1671" i="1" s="1"/>
  <c r="BB1670" i="1" s="1"/>
  <c r="BC332" i="1"/>
  <c r="BC2748" i="1"/>
  <c r="BC2744" i="1" s="1"/>
  <c r="BC2743" i="1" s="1"/>
  <c r="BC2837" i="1"/>
  <c r="BC2836" i="1" s="1"/>
  <c r="BC2835" i="1" s="1"/>
  <c r="BC2925" i="1"/>
  <c r="BC3016" i="1"/>
  <c r="BJ485" i="1"/>
  <c r="BJ481" i="1" s="1"/>
  <c r="BJ480" i="1" s="1"/>
  <c r="BJ479" i="1" s="1"/>
  <c r="BJ1036" i="1"/>
  <c r="BJ1032" i="1" s="1"/>
  <c r="BJ1031" i="1" s="1"/>
  <c r="BJ1699" i="1"/>
  <c r="BJ1695" i="1" s="1"/>
  <c r="BJ2456" i="1"/>
  <c r="BJ2451" i="1" s="1"/>
  <c r="BJ3062" i="1"/>
  <c r="BJ3058" i="1" s="1"/>
  <c r="BJ3057" i="1" s="1"/>
  <c r="BC31" i="1"/>
  <c r="BC30" i="1" s="1"/>
  <c r="BC236" i="1"/>
  <c r="BC232" i="1" s="1"/>
  <c r="BC231" i="1" s="1"/>
  <c r="BC230" i="1" s="1"/>
  <c r="BC257" i="1"/>
  <c r="BC256" i="1" s="1"/>
  <c r="BC255" i="1" s="1"/>
  <c r="BC1157" i="1"/>
  <c r="BC1156" i="1" s="1"/>
  <c r="BC1150" i="1" s="1"/>
  <c r="BC1197" i="1"/>
  <c r="BC1196" i="1" s="1"/>
  <c r="BC1195" i="1" s="1"/>
  <c r="BC1194" i="1" s="1"/>
  <c r="BC1217" i="1"/>
  <c r="BC1216" i="1" s="1"/>
  <c r="BC2910" i="1"/>
  <c r="BC2909" i="1" s="1"/>
  <c r="BC2908" i="1" s="1"/>
  <c r="BC2907" i="1" s="1"/>
  <c r="BC3165" i="1"/>
  <c r="BJ47" i="1"/>
  <c r="BJ42" i="1" s="1"/>
  <c r="BJ296" i="1"/>
  <c r="BJ295" i="1" s="1"/>
  <c r="BJ289" i="1" s="1"/>
  <c r="BJ359" i="1"/>
  <c r="BJ358" i="1" s="1"/>
  <c r="BJ644" i="1"/>
  <c r="BJ783" i="1"/>
  <c r="BJ2967" i="1"/>
  <c r="BJ2966" i="1" s="1"/>
  <c r="BJ2965" i="1" s="1"/>
  <c r="BJ3016" i="1"/>
  <c r="BJ3621" i="1"/>
  <c r="BB1494" i="1"/>
  <c r="BB1493" i="1" s="1"/>
  <c r="BB1799" i="1"/>
  <c r="BB1798" i="1" s="1"/>
  <c r="BB1797" i="1" s="1"/>
  <c r="BB1791" i="1" s="1"/>
  <c r="BB2562" i="1"/>
  <c r="BB2572" i="1"/>
  <c r="BB2930" i="1"/>
  <c r="BB3261" i="1"/>
  <c r="BB3460" i="1"/>
  <c r="BB3459" i="1" s="1"/>
  <c r="BB3458" i="1" s="1"/>
  <c r="BB3576" i="1"/>
  <c r="BB3569" i="1" s="1"/>
  <c r="BB3568" i="1" s="1"/>
  <c r="BB3562" i="1" s="1"/>
  <c r="BC138" i="1"/>
  <c r="BC1180" i="1"/>
  <c r="BC1179" i="1" s="1"/>
  <c r="BC1178" i="1" s="1"/>
  <c r="BC1177" i="1" s="1"/>
  <c r="BC1464" i="1"/>
  <c r="BC1460" i="1" s="1"/>
  <c r="BC1459" i="1" s="1"/>
  <c r="BC1479" i="1"/>
  <c r="BC1475" i="1" s="1"/>
  <c r="BC1626" i="1"/>
  <c r="BC1625" i="1" s="1"/>
  <c r="BC1624" i="1" s="1"/>
  <c r="BC1623" i="1" s="1"/>
  <c r="BJ98" i="1"/>
  <c r="BJ635" i="1"/>
  <c r="BJ634" i="1" s="1"/>
  <c r="BJ906" i="1"/>
  <c r="BJ905" i="1" s="1"/>
  <c r="BJ904" i="1" s="1"/>
  <c r="BJ1243" i="1"/>
  <c r="BJ1239" i="1" s="1"/>
  <c r="BJ1238" i="1" s="1"/>
  <c r="BJ2554" i="1"/>
  <c r="BJ2553" i="1" s="1"/>
  <c r="BJ2803" i="1"/>
  <c r="BJ2799" i="1" s="1"/>
  <c r="BJ2798" i="1" s="1"/>
  <c r="BJ2813" i="1"/>
  <c r="BJ3364" i="1"/>
  <c r="BJ3515" i="1"/>
  <c r="BJ3600" i="1"/>
  <c r="BJ3596" i="1" s="1"/>
  <c r="BJ3595" i="1" s="1"/>
  <c r="BJ3594" i="1" s="1"/>
  <c r="BJ3593" i="1" s="1"/>
  <c r="BJ3616" i="1"/>
  <c r="BJ3615" i="1" s="1"/>
  <c r="BB1744" i="1"/>
  <c r="BB1743" i="1" s="1"/>
  <c r="BB1737" i="1" s="1"/>
  <c r="BB1730" i="1" s="1"/>
  <c r="BB1754" i="1"/>
  <c r="BB1753" i="1" s="1"/>
  <c r="BB1752" i="1" s="1"/>
  <c r="BB1944" i="1"/>
  <c r="BB1943" i="1" s="1"/>
  <c r="BB1942" i="1" s="1"/>
  <c r="BB312" i="1"/>
  <c r="BB325" i="1"/>
  <c r="BB22" i="1"/>
  <c r="BB21" i="1" s="1"/>
  <c r="BB31" i="1"/>
  <c r="BB30" i="1" s="1"/>
  <c r="BB192" i="1"/>
  <c r="BB191" i="1" s="1"/>
  <c r="BB190" i="1" s="1"/>
  <c r="BB189" i="1" s="1"/>
  <c r="BB188" i="1" s="1"/>
  <c r="BB220" i="1"/>
  <c r="BB219" i="1" s="1"/>
  <c r="BB218" i="1" s="1"/>
  <c r="BB644" i="1"/>
  <c r="BB789" i="1"/>
  <c r="BB806" i="1"/>
  <c r="BB805" i="1" s="1"/>
  <c r="BB1354" i="1"/>
  <c r="BB1353" i="1" s="1"/>
  <c r="BB1352" i="1" s="1"/>
  <c r="BB1351" i="1" s="1"/>
  <c r="BB1454" i="1"/>
  <c r="BB1453" i="1" s="1"/>
  <c r="BB1452" i="1" s="1"/>
  <c r="BB1873" i="1"/>
  <c r="BB1872" i="1" s="1"/>
  <c r="BB1871" i="1" s="1"/>
  <c r="BB1964" i="1"/>
  <c r="BB2206" i="1"/>
  <c r="BB2205" i="1" s="1"/>
  <c r="BB2204" i="1" s="1"/>
  <c r="BB2203" i="1" s="1"/>
  <c r="BB2391" i="1"/>
  <c r="BB2390" i="1" s="1"/>
  <c r="BB2873" i="1"/>
  <c r="BB2869" i="1" s="1"/>
  <c r="BB1036" i="1"/>
  <c r="BB1032" i="1" s="1"/>
  <c r="BB1031" i="1" s="1"/>
  <c r="BB1306" i="1"/>
  <c r="BB1305" i="1" s="1"/>
  <c r="BB1304" i="1" s="1"/>
  <c r="BB1298" i="1" s="1"/>
  <c r="BB1291" i="1" s="1"/>
  <c r="BB1339" i="1"/>
  <c r="BB1609" i="1"/>
  <c r="BB1608" i="1" s="1"/>
  <c r="BB1607" i="1" s="1"/>
  <c r="BB1606" i="1" s="1"/>
  <c r="BB1662" i="1"/>
  <c r="BB1661" i="1" s="1"/>
  <c r="BB1660" i="1" s="1"/>
  <c r="BB1654" i="1" s="1"/>
  <c r="BB1647" i="1" s="1"/>
  <c r="BB2081" i="1"/>
  <c r="BB2077" i="1" s="1"/>
  <c r="BB2593" i="1"/>
  <c r="BB2589" i="1" s="1"/>
  <c r="BB2588" i="1" s="1"/>
  <c r="BB2925" i="1"/>
  <c r="BB3479" i="1"/>
  <c r="BB3478" i="1" s="1"/>
  <c r="BB3477" i="1" s="1"/>
  <c r="BC84" i="1"/>
  <c r="BC80" i="1" s="1"/>
  <c r="BC79" i="1" s="1"/>
  <c r="BC78" i="1" s="1"/>
  <c r="BC1036" i="1"/>
  <c r="BC1032" i="1" s="1"/>
  <c r="BC1031" i="1" s="1"/>
  <c r="BC1754" i="1"/>
  <c r="BC1753" i="1" s="1"/>
  <c r="BC1752" i="1" s="1"/>
  <c r="BC2531" i="1"/>
  <c r="BB405" i="1"/>
  <c r="BB404" i="1" s="1"/>
  <c r="BB403" i="1" s="1"/>
  <c r="BB441" i="1"/>
  <c r="BB440" i="1" s="1"/>
  <c r="BB439" i="1" s="1"/>
  <c r="BB783" i="1"/>
  <c r="BB817" i="1"/>
  <c r="BB816" i="1" s="1"/>
  <c r="BB832" i="1"/>
  <c r="BB831" i="1" s="1"/>
  <c r="BB830" i="1" s="1"/>
  <c r="BB906" i="1"/>
  <c r="BB905" i="1" s="1"/>
  <c r="BB904" i="1" s="1"/>
  <c r="BB1233" i="1"/>
  <c r="BB1232" i="1" s="1"/>
  <c r="BB1231" i="1" s="1"/>
  <c r="BB1374" i="1"/>
  <c r="BB1373" i="1" s="1"/>
  <c r="BB1372" i="1" s="1"/>
  <c r="BB1361" i="1" s="1"/>
  <c r="BB1626" i="1"/>
  <c r="BB1625" i="1" s="1"/>
  <c r="BB1624" i="1" s="1"/>
  <c r="BB1623" i="1" s="1"/>
  <c r="BB1714" i="1"/>
  <c r="BB1713" i="1" s="1"/>
  <c r="BB1820" i="1"/>
  <c r="BB1819" i="1" s="1"/>
  <c r="BB1818" i="1" s="1"/>
  <c r="BB1817" i="1" s="1"/>
  <c r="BB1934" i="1"/>
  <c r="BB1933" i="1" s="1"/>
  <c r="BB1927" i="1" s="1"/>
  <c r="BB1920" i="1" s="1"/>
  <c r="BB2054" i="1"/>
  <c r="BB2053" i="1" s="1"/>
  <c r="BB2052" i="1" s="1"/>
  <c r="BB2064" i="1"/>
  <c r="BB2060" i="1" s="1"/>
  <c r="BB2059" i="1" s="1"/>
  <c r="BB2470" i="1"/>
  <c r="BB2469" i="1" s="1"/>
  <c r="BB2468" i="1" s="1"/>
  <c r="BB3103" i="1"/>
  <c r="BB3102" i="1" s="1"/>
  <c r="BB3101" i="1" s="1"/>
  <c r="BB3117" i="1"/>
  <c r="BB3113" i="1" s="1"/>
  <c r="BB3108" i="1" s="1"/>
  <c r="BB3176" i="1"/>
  <c r="BB3175" i="1" s="1"/>
  <c r="BB3226" i="1"/>
  <c r="BB3256" i="1"/>
  <c r="BB3440" i="1"/>
  <c r="BC220" i="1"/>
  <c r="BC219" i="1" s="1"/>
  <c r="BC218" i="1" s="1"/>
  <c r="BC441" i="1"/>
  <c r="BC440" i="1" s="1"/>
  <c r="BC439" i="1" s="1"/>
  <c r="BC783" i="1"/>
  <c r="BC1845" i="1"/>
  <c r="BC1844" i="1" s="1"/>
  <c r="BC1873" i="1"/>
  <c r="BC1872" i="1" s="1"/>
  <c r="BC1871" i="1" s="1"/>
  <c r="BB2255" i="1"/>
  <c r="BB2254" i="1" s="1"/>
  <c r="BB2253" i="1" s="1"/>
  <c r="BB2581" i="1"/>
  <c r="BB2580" i="1" s="1"/>
  <c r="BB2736" i="1"/>
  <c r="BB2735" i="1" s="1"/>
  <c r="BB2734" i="1" s="1"/>
  <c r="BB2748" i="1"/>
  <c r="BB2744" i="1" s="1"/>
  <c r="BB2743" i="1" s="1"/>
  <c r="BB2985" i="1"/>
  <c r="BB3009" i="1"/>
  <c r="BB3032" i="1"/>
  <c r="BB3031" i="1" s="1"/>
  <c r="BB3303" i="1"/>
  <c r="BB3302" i="1" s="1"/>
  <c r="BB3301" i="1" s="1"/>
  <c r="BB3300" i="1" s="1"/>
  <c r="BB3323" i="1"/>
  <c r="BB3322" i="1" s="1"/>
  <c r="BC312" i="1"/>
  <c r="BC413" i="1"/>
  <c r="BC739" i="1"/>
  <c r="BC735" i="1" s="1"/>
  <c r="BC734" i="1" s="1"/>
  <c r="BC1395" i="1"/>
  <c r="BC1394" i="1" s="1"/>
  <c r="BC1393" i="1" s="1"/>
  <c r="BC1392" i="1" s="1"/>
  <c r="BC1554" i="1"/>
  <c r="BC1820" i="1"/>
  <c r="BC1819" i="1" s="1"/>
  <c r="BC1818" i="1" s="1"/>
  <c r="BC1817" i="1" s="1"/>
  <c r="BC495" i="1"/>
  <c r="BC494" i="1" s="1"/>
  <c r="BC493" i="1" s="1"/>
  <c r="BC492" i="1" s="1"/>
  <c r="BB3132" i="1"/>
  <c r="BB3160" i="1"/>
  <c r="BB3423" i="1"/>
  <c r="BB3419" i="1" s="1"/>
  <c r="BB3414" i="1" s="1"/>
  <c r="BB3413" i="1" s="1"/>
  <c r="BB3412" i="1" s="1"/>
  <c r="BB3411" i="1" s="1"/>
  <c r="BB3616" i="1"/>
  <c r="BB3615" i="1" s="1"/>
  <c r="BC112" i="1"/>
  <c r="BC107" i="1" s="1"/>
  <c r="BC143" i="1"/>
  <c r="BC169" i="1"/>
  <c r="BC168" i="1" s="1"/>
  <c r="BC167" i="1" s="1"/>
  <c r="BC166" i="1" s="1"/>
  <c r="BC165" i="1" s="1"/>
  <c r="BC164" i="1" s="1"/>
  <c r="BC325" i="1"/>
  <c r="BC384" i="1"/>
  <c r="BC806" i="1"/>
  <c r="BC805" i="1" s="1"/>
  <c r="BC1260" i="1"/>
  <c r="BC1256" i="1" s="1"/>
  <c r="BC1454" i="1"/>
  <c r="BC1453" i="1" s="1"/>
  <c r="BC1452" i="1" s="1"/>
  <c r="BC1799" i="1"/>
  <c r="BC1798" i="1" s="1"/>
  <c r="BC1797" i="1" s="1"/>
  <c r="BC1791" i="1" s="1"/>
  <c r="BC1837" i="1"/>
  <c r="BC1836" i="1" s="1"/>
  <c r="BC1835" i="1" s="1"/>
  <c r="BC1834" i="1" s="1"/>
  <c r="BC1883" i="1"/>
  <c r="BC1879" i="1" s="1"/>
  <c r="BC1878" i="1" s="1"/>
  <c r="BC2023" i="1"/>
  <c r="BC2022" i="1" s="1"/>
  <c r="BC2021" i="1" s="1"/>
  <c r="BC2020" i="1" s="1"/>
  <c r="BC3009" i="1"/>
  <c r="BC3132" i="1"/>
  <c r="BC3303" i="1"/>
  <c r="BC3302" i="1" s="1"/>
  <c r="BC3301" i="1" s="1"/>
  <c r="BC3300" i="1" s="1"/>
  <c r="BC3323" i="1"/>
  <c r="BC3322" i="1" s="1"/>
  <c r="BC3451" i="1"/>
  <c r="BC3447" i="1" s="1"/>
  <c r="BJ69" i="1"/>
  <c r="BJ68" i="1" s="1"/>
  <c r="BJ67" i="1" s="1"/>
  <c r="BJ66" i="1" s="1"/>
  <c r="BJ192" i="1"/>
  <c r="BJ191" i="1" s="1"/>
  <c r="BJ190" i="1" s="1"/>
  <c r="BJ189" i="1" s="1"/>
  <c r="BJ188" i="1" s="1"/>
  <c r="BJ325" i="1"/>
  <c r="BJ739" i="1"/>
  <c r="BJ735" i="1" s="1"/>
  <c r="BJ734" i="1" s="1"/>
  <c r="BJ832" i="1"/>
  <c r="BJ831" i="1" s="1"/>
  <c r="BJ830" i="1" s="1"/>
  <c r="BJ1093" i="1"/>
  <c r="BJ1092" i="1" s="1"/>
  <c r="BJ1086" i="1" s="1"/>
  <c r="BJ1079" i="1" s="1"/>
  <c r="BJ1464" i="1"/>
  <c r="BJ1460" i="1" s="1"/>
  <c r="BJ1459" i="1" s="1"/>
  <c r="BJ1519" i="1"/>
  <c r="BJ1518" i="1" s="1"/>
  <c r="BJ1512" i="1" s="1"/>
  <c r="BJ1505" i="1" s="1"/>
  <c r="BJ1157" i="1"/>
  <c r="BJ1156" i="1" s="1"/>
  <c r="BJ1150" i="1" s="1"/>
  <c r="BJ1395" i="1"/>
  <c r="BJ1394" i="1" s="1"/>
  <c r="BJ1393" i="1" s="1"/>
  <c r="BJ1392" i="1" s="1"/>
  <c r="BC682" i="1"/>
  <c r="BC983" i="1"/>
  <c r="BC982" i="1" s="1"/>
  <c r="BC981" i="1" s="1"/>
  <c r="BC980" i="1" s="1"/>
  <c r="BC1910" i="1"/>
  <c r="BC2414" i="1"/>
  <c r="BC2413" i="1" s="1"/>
  <c r="BC2412" i="1" s="1"/>
  <c r="BC2411" i="1" s="1"/>
  <c r="BC2410" i="1" s="1"/>
  <c r="BC2424" i="1"/>
  <c r="BC2423" i="1" s="1"/>
  <c r="BC2422" i="1" s="1"/>
  <c r="BC2421" i="1" s="1"/>
  <c r="BC2803" i="1"/>
  <c r="BC2799" i="1" s="1"/>
  <c r="BC2798" i="1" s="1"/>
  <c r="BC3032" i="1"/>
  <c r="BC3031" i="1" s="1"/>
  <c r="BJ384" i="1"/>
  <c r="BJ495" i="1"/>
  <c r="BJ494" i="1" s="1"/>
  <c r="BJ493" i="1" s="1"/>
  <c r="BJ492" i="1" s="1"/>
  <c r="BJ789" i="1"/>
  <c r="BJ806" i="1"/>
  <c r="BJ805" i="1" s="1"/>
  <c r="BJ817" i="1"/>
  <c r="BJ816" i="1" s="1"/>
  <c r="BJ1354" i="1"/>
  <c r="BJ1353" i="1" s="1"/>
  <c r="BJ1352" i="1" s="1"/>
  <c r="BJ1351" i="1" s="1"/>
  <c r="BJ1438" i="1"/>
  <c r="BJ1431" i="1" s="1"/>
  <c r="BJ1799" i="1"/>
  <c r="BJ1798" i="1" s="1"/>
  <c r="BJ1797" i="1" s="1"/>
  <c r="BJ1791" i="1" s="1"/>
  <c r="BJ1837" i="1"/>
  <c r="BJ1836" i="1" s="1"/>
  <c r="BJ1835" i="1" s="1"/>
  <c r="BJ1834" i="1" s="1"/>
  <c r="BJ1857" i="1"/>
  <c r="BJ1856" i="1" s="1"/>
  <c r="BJ2054" i="1"/>
  <c r="BJ2053" i="1" s="1"/>
  <c r="BJ2052" i="1" s="1"/>
  <c r="BJ2081" i="1"/>
  <c r="BJ2077" i="1" s="1"/>
  <c r="BJ2894" i="1"/>
  <c r="BJ2884" i="1" s="1"/>
  <c r="BJ2883" i="1" s="1"/>
  <c r="BJ2882" i="1" s="1"/>
  <c r="BJ2881" i="1" s="1"/>
  <c r="BJ3044" i="1"/>
  <c r="BJ3043" i="1" s="1"/>
  <c r="BJ3538" i="1"/>
  <c r="BJ1642" i="1"/>
  <c r="BJ1641" i="1" s="1"/>
  <c r="BJ1640" i="1" s="1"/>
  <c r="BJ1634" i="1" s="1"/>
  <c r="BJ1633" i="1" s="1"/>
  <c r="BJ1883" i="1"/>
  <c r="BJ1879" i="1" s="1"/>
  <c r="BJ1878" i="1" s="1"/>
  <c r="BJ2671" i="1"/>
  <c r="BJ2670" i="1" s="1"/>
  <c r="BJ2828" i="1"/>
  <c r="BJ3009" i="1"/>
  <c r="BJ3207" i="1"/>
  <c r="BC2373" i="1"/>
  <c r="BC2372" i="1" s="1"/>
  <c r="BC2371" i="1" s="1"/>
  <c r="BC2370" i="1" s="1"/>
  <c r="BC2477" i="1"/>
  <c r="BC2476" i="1" s="1"/>
  <c r="BC2593" i="1"/>
  <c r="BC2589" i="1" s="1"/>
  <c r="BC2588" i="1" s="1"/>
  <c r="BC2855" i="1"/>
  <c r="BC2851" i="1" s="1"/>
  <c r="BC2850" i="1" s="1"/>
  <c r="BC2844" i="1" s="1"/>
  <c r="BC2843" i="1" s="1"/>
  <c r="BC2967" i="1"/>
  <c r="BC2966" i="1" s="1"/>
  <c r="BC2965" i="1" s="1"/>
  <c r="BC3148" i="1"/>
  <c r="BC3383" i="1"/>
  <c r="BC3379" i="1" s="1"/>
  <c r="BC3378" i="1" s="1"/>
  <c r="BC3371" i="1" s="1"/>
  <c r="BC3515" i="1"/>
  <c r="BC3538" i="1"/>
  <c r="BC3576" i="1"/>
  <c r="BC3569" i="1" s="1"/>
  <c r="BC3568" i="1" s="1"/>
  <c r="BC3562" i="1" s="1"/>
  <c r="BC3621" i="1"/>
  <c r="BJ59" i="1"/>
  <c r="BJ55" i="1" s="1"/>
  <c r="BJ54" i="1" s="1"/>
  <c r="BJ389" i="1"/>
  <c r="BJ713" i="1"/>
  <c r="BJ712" i="1" s="1"/>
  <c r="BJ711" i="1" s="1"/>
  <c r="BJ1197" i="1"/>
  <c r="BJ1196" i="1" s="1"/>
  <c r="BJ1195" i="1" s="1"/>
  <c r="BJ1194" i="1" s="1"/>
  <c r="BJ1217" i="1"/>
  <c r="BJ1216" i="1" s="1"/>
  <c r="BJ1306" i="1"/>
  <c r="BJ1305" i="1" s="1"/>
  <c r="BJ1304" i="1" s="1"/>
  <c r="BJ1298" i="1" s="1"/>
  <c r="BJ1291" i="1" s="1"/>
  <c r="BJ1873" i="1"/>
  <c r="BJ1872" i="1" s="1"/>
  <c r="BJ1871" i="1" s="1"/>
  <c r="BJ1964" i="1"/>
  <c r="BJ2191" i="1"/>
  <c r="BJ2190" i="1" s="1"/>
  <c r="BJ2414" i="1"/>
  <c r="BJ2413" i="1" s="1"/>
  <c r="BJ2412" i="1" s="1"/>
  <c r="BJ2411" i="1" s="1"/>
  <c r="BJ2410" i="1" s="1"/>
  <c r="BJ2470" i="1"/>
  <c r="BJ2469" i="1" s="1"/>
  <c r="BJ2468" i="1" s="1"/>
  <c r="BJ3103" i="1"/>
  <c r="BJ3102" i="1" s="1"/>
  <c r="BJ3101" i="1" s="1"/>
  <c r="BJ3165" i="1"/>
  <c r="BJ3261" i="1"/>
  <c r="BJ3533" i="1"/>
  <c r="BJ3532" i="1" s="1"/>
  <c r="BJ3576" i="1"/>
  <c r="BJ3569" i="1" s="1"/>
  <c r="BJ3568" i="1" s="1"/>
  <c r="BJ3562" i="1" s="1"/>
  <c r="BJ3587" i="1"/>
  <c r="BJ3583" i="1" s="1"/>
  <c r="BJ3582" i="1" s="1"/>
  <c r="BJ3581" i="1" s="1"/>
  <c r="BB47" i="1"/>
  <c r="BB42" i="1" s="1"/>
  <c r="BB296" i="1"/>
  <c r="BB295" i="1" s="1"/>
  <c r="BB289" i="1" s="1"/>
  <c r="BB859" i="1"/>
  <c r="BB855" i="1" s="1"/>
  <c r="BB1217" i="1"/>
  <c r="BB1216" i="1" s="1"/>
  <c r="BB1682" i="1"/>
  <c r="BB1678" i="1" s="1"/>
  <c r="BB1677" i="1" s="1"/>
  <c r="BB2803" i="1"/>
  <c r="BB2799" i="1" s="1"/>
  <c r="BB2798" i="1" s="1"/>
  <c r="BB3332" i="1"/>
  <c r="BB3331" i="1" s="1"/>
  <c r="BC906" i="1"/>
  <c r="BC905" i="1" s="1"/>
  <c r="BC904" i="1" s="1"/>
  <c r="BC2635" i="1"/>
  <c r="BB495" i="1"/>
  <c r="BB494" i="1" s="1"/>
  <c r="BB493" i="1" s="1"/>
  <c r="BB492" i="1" s="1"/>
  <c r="BB754" i="1"/>
  <c r="BB748" i="1" s="1"/>
  <c r="BB931" i="1"/>
  <c r="BB1103" i="1"/>
  <c r="BB1102" i="1" s="1"/>
  <c r="BB1101" i="1" s="1"/>
  <c r="BB2616" i="1"/>
  <c r="BB2702" i="1"/>
  <c r="BB682" i="1"/>
  <c r="BB842" i="1"/>
  <c r="BB838" i="1" s="1"/>
  <c r="BB837" i="1" s="1"/>
  <c r="BB1093" i="1"/>
  <c r="BB1092" i="1" s="1"/>
  <c r="BB1086" i="1" s="1"/>
  <c r="BB1079" i="1" s="1"/>
  <c r="BB1197" i="1"/>
  <c r="BB1196" i="1" s="1"/>
  <c r="BB1195" i="1" s="1"/>
  <c r="BB1194" i="1" s="1"/>
  <c r="BB1412" i="1"/>
  <c r="BB1411" i="1" s="1"/>
  <c r="BB1410" i="1" s="1"/>
  <c r="BB1409" i="1" s="1"/>
  <c r="BB2096" i="1"/>
  <c r="BB2095" i="1" s="1"/>
  <c r="BC208" i="1"/>
  <c r="BC207" i="1" s="1"/>
  <c r="BB514" i="1"/>
  <c r="BB544" i="1"/>
  <c r="BB143" i="1"/>
  <c r="BB157" i="1"/>
  <c r="BB236" i="1"/>
  <c r="BB232" i="1" s="1"/>
  <c r="BB231" i="1" s="1"/>
  <c r="BB230" i="1" s="1"/>
  <c r="BB485" i="1"/>
  <c r="BB481" i="1" s="1"/>
  <c r="BB480" i="1" s="1"/>
  <c r="BB479" i="1" s="1"/>
  <c r="BB1260" i="1"/>
  <c r="BB1256" i="1" s="1"/>
  <c r="BB1554" i="1"/>
  <c r="BB2299" i="1"/>
  <c r="BB2298" i="1" s="1"/>
  <c r="BB2297" i="1" s="1"/>
  <c r="BB2296" i="1" s="1"/>
  <c r="BB2289" i="1" s="1"/>
  <c r="BB2663" i="1"/>
  <c r="BB2813" i="1"/>
  <c r="BB2823" i="1"/>
  <c r="BB2864" i="1"/>
  <c r="BB2863" i="1" s="1"/>
  <c r="BB3165" i="1"/>
  <c r="BB3554" i="1"/>
  <c r="BB3553" i="1" s="1"/>
  <c r="BB3552" i="1" s="1"/>
  <c r="BB3551" i="1" s="1"/>
  <c r="BB3600" i="1"/>
  <c r="BB3596" i="1" s="1"/>
  <c r="BB3595" i="1" s="1"/>
  <c r="BB3594" i="1" s="1"/>
  <c r="BB3593" i="1" s="1"/>
  <c r="BC192" i="1"/>
  <c r="BC191" i="1" s="1"/>
  <c r="BC190" i="1" s="1"/>
  <c r="BC189" i="1" s="1"/>
  <c r="BC188" i="1" s="1"/>
  <c r="BC725" i="1"/>
  <c r="BC724" i="1" s="1"/>
  <c r="BC892" i="1"/>
  <c r="BC885" i="1" s="1"/>
  <c r="BC1053" i="1"/>
  <c r="BC1049" i="1" s="1"/>
  <c r="BC2391" i="1"/>
  <c r="BC2390" i="1" s="1"/>
  <c r="BB1395" i="1"/>
  <c r="BB1394" i="1" s="1"/>
  <c r="BB1393" i="1" s="1"/>
  <c r="BB1392" i="1" s="1"/>
  <c r="BB1894" i="1"/>
  <c r="BB2006" i="1"/>
  <c r="BB2005" i="1" s="1"/>
  <c r="BB2004" i="1" s="1"/>
  <c r="BB2003" i="1" s="1"/>
  <c r="BB2223" i="1"/>
  <c r="BB2222" i="1" s="1"/>
  <c r="BB2221" i="1" s="1"/>
  <c r="BB2220" i="1" s="1"/>
  <c r="BB2327" i="1"/>
  <c r="BB2373" i="1"/>
  <c r="BB2372" i="1" s="1"/>
  <c r="BB2371" i="1" s="1"/>
  <c r="BB2370" i="1" s="1"/>
  <c r="BB2544" i="1"/>
  <c r="BB2539" i="1" s="1"/>
  <c r="BB2538" i="1" s="1"/>
  <c r="BB2554" i="1"/>
  <c r="BB2553" i="1" s="1"/>
  <c r="BB2837" i="1"/>
  <c r="BB2836" i="1" s="1"/>
  <c r="BB2835" i="1" s="1"/>
  <c r="BB2910" i="1"/>
  <c r="BB2909" i="1" s="1"/>
  <c r="BB2908" i="1" s="1"/>
  <c r="BB2907" i="1" s="1"/>
  <c r="BB3143" i="1"/>
  <c r="BB3538" i="1"/>
  <c r="BC342" i="1"/>
  <c r="BC341" i="1" s="1"/>
  <c r="BC340" i="1" s="1"/>
  <c r="BC339" i="1" s="1"/>
  <c r="BC644" i="1"/>
  <c r="BC817" i="1"/>
  <c r="BC816" i="1" s="1"/>
  <c r="BC960" i="1"/>
  <c r="BC959" i="1" s="1"/>
  <c r="BC948" i="1" s="1"/>
  <c r="BC1103" i="1"/>
  <c r="BC1102" i="1" s="1"/>
  <c r="BC1101" i="1" s="1"/>
  <c r="BC1133" i="1"/>
  <c r="BC1339" i="1"/>
  <c r="BC1354" i="1"/>
  <c r="BC1353" i="1" s="1"/>
  <c r="BC1352" i="1" s="1"/>
  <c r="BC1351" i="1" s="1"/>
  <c r="BC1779" i="1"/>
  <c r="BC2081" i="1"/>
  <c r="BC2077" i="1" s="1"/>
  <c r="BC2299" i="1"/>
  <c r="BC2298" i="1" s="1"/>
  <c r="BC2297" i="1" s="1"/>
  <c r="BC2296" i="1" s="1"/>
  <c r="BC2289" i="1" s="1"/>
  <c r="BC2562" i="1"/>
  <c r="BC2581" i="1"/>
  <c r="BC2580" i="1" s="1"/>
  <c r="BC2813" i="1"/>
  <c r="BC2823" i="1"/>
  <c r="BC2894" i="1"/>
  <c r="BC2884" i="1" s="1"/>
  <c r="BC2883" i="1" s="1"/>
  <c r="BC2882" i="1" s="1"/>
  <c r="BC2881" i="1" s="1"/>
  <c r="BC2977" i="1"/>
  <c r="BC2973" i="1" s="1"/>
  <c r="BC2972" i="1" s="1"/>
  <c r="BB169" i="1"/>
  <c r="BB168" i="1" s="1"/>
  <c r="BB167" i="1" s="1"/>
  <c r="BB166" i="1" s="1"/>
  <c r="BB165" i="1" s="1"/>
  <c r="BB164" i="1" s="1"/>
  <c r="BB332" i="1"/>
  <c r="BB384" i="1"/>
  <c r="BB739" i="1"/>
  <c r="BB735" i="1" s="1"/>
  <c r="BB734" i="1" s="1"/>
  <c r="BB1000" i="1"/>
  <c r="BB999" i="1" s="1"/>
  <c r="BB998" i="1" s="1"/>
  <c r="BB997" i="1" s="1"/>
  <c r="BB1026" i="1"/>
  <c r="BB1025" i="1" s="1"/>
  <c r="BB1024" i="1" s="1"/>
  <c r="BB1133" i="1"/>
  <c r="BB1180" i="1"/>
  <c r="BB1179" i="1" s="1"/>
  <c r="BB1178" i="1" s="1"/>
  <c r="BB1177" i="1" s="1"/>
  <c r="BB1275" i="1"/>
  <c r="BB1274" i="1" s="1"/>
  <c r="BB1314" i="1"/>
  <c r="BB1313" i="1" s="1"/>
  <c r="BB1312" i="1" s="1"/>
  <c r="BB1464" i="1"/>
  <c r="BB1460" i="1" s="1"/>
  <c r="BB1459" i="1" s="1"/>
  <c r="BB1519" i="1"/>
  <c r="BB1518" i="1" s="1"/>
  <c r="BB1512" i="1" s="1"/>
  <c r="BB1505" i="1" s="1"/>
  <c r="BB1910" i="1"/>
  <c r="BB2023" i="1"/>
  <c r="BB2022" i="1" s="1"/>
  <c r="BB2021" i="1" s="1"/>
  <c r="BB2020" i="1" s="1"/>
  <c r="BB2131" i="1"/>
  <c r="BB2130" i="1" s="1"/>
  <c r="BB2129" i="1" s="1"/>
  <c r="BB2265" i="1"/>
  <c r="BB2261" i="1" s="1"/>
  <c r="BB2260" i="1" s="1"/>
  <c r="BB2456" i="1"/>
  <c r="BB2451" i="1" s="1"/>
  <c r="BB2477" i="1"/>
  <c r="BB2476" i="1" s="1"/>
  <c r="BB2635" i="1"/>
  <c r="BB2671" i="1"/>
  <c r="BB2670" i="1" s="1"/>
  <c r="BB2894" i="1"/>
  <c r="BB2884" i="1" s="1"/>
  <c r="BB2883" i="1" s="1"/>
  <c r="BB2882" i="1" s="1"/>
  <c r="BB2881" i="1" s="1"/>
  <c r="BB3002" i="1"/>
  <c r="BB3001" i="1" s="1"/>
  <c r="BB3000" i="1" s="1"/>
  <c r="BB3404" i="1"/>
  <c r="BB3400" i="1" s="1"/>
  <c r="BB3391" i="1" s="1"/>
  <c r="BB3390" i="1" s="1"/>
  <c r="BB3389" i="1" s="1"/>
  <c r="BB3388" i="1" s="1"/>
  <c r="BB3451" i="1"/>
  <c r="BB3447" i="1" s="1"/>
  <c r="BB3621" i="1"/>
  <c r="BC59" i="1"/>
  <c r="BC55" i="1" s="1"/>
  <c r="BC54" i="1" s="1"/>
  <c r="BC127" i="1"/>
  <c r="BC123" i="1" s="1"/>
  <c r="BC122" i="1" s="1"/>
  <c r="BC121" i="1" s="1"/>
  <c r="BC120" i="1" s="1"/>
  <c r="BC429" i="1"/>
  <c r="BC514" i="1"/>
  <c r="BC859" i="1"/>
  <c r="BC855" i="1" s="1"/>
  <c r="BC1093" i="1"/>
  <c r="BC1092" i="1" s="1"/>
  <c r="BC1086" i="1" s="1"/>
  <c r="BC1079" i="1" s="1"/>
  <c r="BC1233" i="1"/>
  <c r="BC1232" i="1" s="1"/>
  <c r="BC1231" i="1" s="1"/>
  <c r="BC1243" i="1"/>
  <c r="BC1239" i="1" s="1"/>
  <c r="BC1238" i="1" s="1"/>
  <c r="BC1682" i="1"/>
  <c r="BC1678" i="1" s="1"/>
  <c r="BC1677" i="1" s="1"/>
  <c r="BC2096" i="1"/>
  <c r="BC2095" i="1" s="1"/>
  <c r="BC2470" i="1"/>
  <c r="BC2469" i="1" s="1"/>
  <c r="BC2468" i="1" s="1"/>
  <c r="BC2544" i="1"/>
  <c r="BC2539" i="1" s="1"/>
  <c r="BC2538" i="1" s="1"/>
  <c r="BC2702" i="1"/>
  <c r="BC2864" i="1"/>
  <c r="BC2863" i="1" s="1"/>
  <c r="BC2873" i="1"/>
  <c r="BC2869" i="1" s="1"/>
  <c r="BC1744" i="1"/>
  <c r="BC1743" i="1" s="1"/>
  <c r="BC1737" i="1" s="1"/>
  <c r="BC1730" i="1" s="1"/>
  <c r="BC2327" i="1"/>
  <c r="BC2499" i="1"/>
  <c r="BC2492" i="1" s="1"/>
  <c r="BC2671" i="1"/>
  <c r="BC2670" i="1" s="1"/>
  <c r="BC2736" i="1"/>
  <c r="BC2735" i="1" s="1"/>
  <c r="BC2734" i="1" s="1"/>
  <c r="BC2828" i="1"/>
  <c r="BC2958" i="1"/>
  <c r="BC3077" i="1"/>
  <c r="BC3073" i="1" s="1"/>
  <c r="BC3072" i="1" s="1"/>
  <c r="BC3071" i="1" s="1"/>
  <c r="BC3070" i="1" s="1"/>
  <c r="BC3069" i="1" s="1"/>
  <c r="BC3117" i="1"/>
  <c r="BC3113" i="1" s="1"/>
  <c r="BC3108" i="1" s="1"/>
  <c r="BC3207" i="1"/>
  <c r="BJ429" i="1"/>
  <c r="BJ514" i="1"/>
  <c r="BB3016" i="1"/>
  <c r="BB3137" i="1"/>
  <c r="BB3383" i="1"/>
  <c r="BB3379" i="1" s="1"/>
  <c r="BB3378" i="1" s="1"/>
  <c r="BB3371" i="1" s="1"/>
  <c r="BB3494" i="1"/>
  <c r="BB3490" i="1" s="1"/>
  <c r="BB3489" i="1" s="1"/>
  <c r="BB3510" i="1"/>
  <c r="BC389" i="1"/>
  <c r="BC405" i="1"/>
  <c r="BC404" i="1" s="1"/>
  <c r="BC403" i="1" s="1"/>
  <c r="BC635" i="1"/>
  <c r="BC634" i="1" s="1"/>
  <c r="BC789" i="1"/>
  <c r="BC874" i="1"/>
  <c r="BC873" i="1" s="1"/>
  <c r="BC1275" i="1"/>
  <c r="BC1274" i="1" s="1"/>
  <c r="BC1714" i="1"/>
  <c r="BC1713" i="1" s="1"/>
  <c r="BC1944" i="1"/>
  <c r="BC1943" i="1" s="1"/>
  <c r="BC1942" i="1" s="1"/>
  <c r="BC2006" i="1"/>
  <c r="BC2005" i="1" s="1"/>
  <c r="BC2004" i="1" s="1"/>
  <c r="BC2003" i="1" s="1"/>
  <c r="BC2223" i="1"/>
  <c r="BC2222" i="1" s="1"/>
  <c r="BC2221" i="1" s="1"/>
  <c r="BC2220" i="1" s="1"/>
  <c r="BC2265" i="1"/>
  <c r="BC2261" i="1" s="1"/>
  <c r="BC2260" i="1" s="1"/>
  <c r="BC2352" i="1"/>
  <c r="BC2351" i="1" s="1"/>
  <c r="BC2350" i="1" s="1"/>
  <c r="BC2339" i="1" s="1"/>
  <c r="BC2663" i="1"/>
  <c r="BC2942" i="1"/>
  <c r="BC3160" i="1"/>
  <c r="BC3261" i="1"/>
  <c r="BC3479" i="1"/>
  <c r="BC3478" i="1" s="1"/>
  <c r="BC3477" i="1" s="1"/>
  <c r="BJ112" i="1"/>
  <c r="BJ107" i="1" s="1"/>
  <c r="BJ236" i="1"/>
  <c r="BJ232" i="1" s="1"/>
  <c r="BJ231" i="1" s="1"/>
  <c r="BJ230" i="1" s="1"/>
  <c r="BJ332" i="1"/>
  <c r="BJ413" i="1"/>
  <c r="BJ798" i="1"/>
  <c r="BJ797" i="1" s="1"/>
  <c r="BJ796" i="1" s="1"/>
  <c r="BJ795" i="1" s="1"/>
  <c r="BJ892" i="1"/>
  <c r="BJ885" i="1" s="1"/>
  <c r="BJ960" i="1"/>
  <c r="BJ959" i="1" s="1"/>
  <c r="BJ948" i="1" s="1"/>
  <c r="BJ1103" i="1"/>
  <c r="BJ1102" i="1" s="1"/>
  <c r="BJ1101" i="1" s="1"/>
  <c r="BJ1314" i="1"/>
  <c r="BJ1313" i="1" s="1"/>
  <c r="BJ1312" i="1" s="1"/>
  <c r="BJ1894" i="1"/>
  <c r="BC3404" i="1"/>
  <c r="BC3400" i="1" s="1"/>
  <c r="BC3391" i="1" s="1"/>
  <c r="BC3390" i="1" s="1"/>
  <c r="BC3389" i="1" s="1"/>
  <c r="BC3388" i="1" s="1"/>
  <c r="BC3510" i="1"/>
  <c r="BC3533" i="1"/>
  <c r="BC3532" i="1" s="1"/>
  <c r="BC3554" i="1"/>
  <c r="BC3553" i="1" s="1"/>
  <c r="BC3552" i="1" s="1"/>
  <c r="BC3551" i="1" s="1"/>
  <c r="BC3600" i="1"/>
  <c r="BC3596" i="1" s="1"/>
  <c r="BC3595" i="1" s="1"/>
  <c r="BC3594" i="1" s="1"/>
  <c r="BC3593" i="1" s="1"/>
  <c r="BC3616" i="1"/>
  <c r="BC3615" i="1" s="1"/>
  <c r="BJ169" i="1"/>
  <c r="BJ168" i="1" s="1"/>
  <c r="BJ167" i="1" s="1"/>
  <c r="BJ166" i="1" s="1"/>
  <c r="BJ165" i="1" s="1"/>
  <c r="BJ164" i="1" s="1"/>
  <c r="BJ220" i="1"/>
  <c r="BJ219" i="1" s="1"/>
  <c r="BJ218" i="1" s="1"/>
  <c r="BJ544" i="1"/>
  <c r="BJ692" i="1"/>
  <c r="BJ1000" i="1"/>
  <c r="BJ999" i="1" s="1"/>
  <c r="BJ998" i="1" s="1"/>
  <c r="BJ997" i="1" s="1"/>
  <c r="BJ1053" i="1"/>
  <c r="BJ1049" i="1" s="1"/>
  <c r="BJ1260" i="1"/>
  <c r="BJ1256" i="1" s="1"/>
  <c r="BJ1275" i="1"/>
  <c r="BJ1274" i="1" s="1"/>
  <c r="BJ2424" i="1"/>
  <c r="BJ2423" i="1" s="1"/>
  <c r="BJ2422" i="1" s="1"/>
  <c r="BJ2421" i="1" s="1"/>
  <c r="BJ2635" i="1"/>
  <c r="BJ2677" i="1"/>
  <c r="BC3332" i="1"/>
  <c r="BC3331" i="1" s="1"/>
  <c r="BC3423" i="1"/>
  <c r="BC3419" i="1" s="1"/>
  <c r="BC3414" i="1" s="1"/>
  <c r="BC3413" i="1" s="1"/>
  <c r="BC3412" i="1" s="1"/>
  <c r="BC3411" i="1" s="1"/>
  <c r="BC3494" i="1"/>
  <c r="BC3490" i="1" s="1"/>
  <c r="BC3489" i="1" s="1"/>
  <c r="BC3587" i="1"/>
  <c r="BC3583" i="1" s="1"/>
  <c r="BC3582" i="1" s="1"/>
  <c r="BC3581" i="1" s="1"/>
  <c r="BJ22" i="1"/>
  <c r="BJ21" i="1" s="1"/>
  <c r="BJ31" i="1"/>
  <c r="BJ30" i="1" s="1"/>
  <c r="BJ84" i="1"/>
  <c r="BJ80" i="1" s="1"/>
  <c r="BJ79" i="1" s="1"/>
  <c r="BJ78" i="1" s="1"/>
  <c r="BJ143" i="1"/>
  <c r="BJ157" i="1"/>
  <c r="BJ312" i="1"/>
  <c r="BJ342" i="1"/>
  <c r="BJ341" i="1" s="1"/>
  <c r="BJ340" i="1" s="1"/>
  <c r="BJ339" i="1" s="1"/>
  <c r="BJ405" i="1"/>
  <c r="BJ404" i="1" s="1"/>
  <c r="BJ403" i="1" s="1"/>
  <c r="BJ859" i="1"/>
  <c r="BJ855" i="1" s="1"/>
  <c r="BJ874" i="1"/>
  <c r="BJ873" i="1" s="1"/>
  <c r="BJ1068" i="1"/>
  <c r="BJ1067" i="1" s="1"/>
  <c r="BJ1180" i="1"/>
  <c r="BJ1179" i="1" s="1"/>
  <c r="BJ1178" i="1" s="1"/>
  <c r="BJ1177" i="1" s="1"/>
  <c r="BJ1682" i="1"/>
  <c r="BJ1678" i="1" s="1"/>
  <c r="BJ1677" i="1" s="1"/>
  <c r="BJ1744" i="1"/>
  <c r="BJ1743" i="1" s="1"/>
  <c r="BJ1737" i="1" s="1"/>
  <c r="BJ1730" i="1" s="1"/>
  <c r="BJ2265" i="1"/>
  <c r="BJ2261" i="1" s="1"/>
  <c r="BJ2260" i="1" s="1"/>
  <c r="BJ2477" i="1"/>
  <c r="BJ2476" i="1" s="1"/>
  <c r="BJ3281" i="1"/>
  <c r="BJ3275" i="1" s="1"/>
  <c r="BJ3274" i="1" s="1"/>
  <c r="BJ3303" i="1"/>
  <c r="BJ3302" i="1" s="1"/>
  <c r="BJ3301" i="1" s="1"/>
  <c r="BJ3300" i="1" s="1"/>
  <c r="BJ1845" i="1"/>
  <c r="BJ1844" i="1" s="1"/>
  <c r="BJ2006" i="1"/>
  <c r="BJ2005" i="1" s="1"/>
  <c r="BJ2004" i="1" s="1"/>
  <c r="BJ2003" i="1" s="1"/>
  <c r="BJ2096" i="1"/>
  <c r="BJ2095" i="1" s="1"/>
  <c r="BJ2278" i="1"/>
  <c r="BJ2273" i="1" s="1"/>
  <c r="BJ2272" i="1" s="1"/>
  <c r="BJ2499" i="1"/>
  <c r="BJ2492" i="1" s="1"/>
  <c r="BJ2544" i="1"/>
  <c r="BJ2539" i="1" s="1"/>
  <c r="BJ2538" i="1" s="1"/>
  <c r="BJ2910" i="1"/>
  <c r="BJ2909" i="1" s="1"/>
  <c r="BJ2908" i="1" s="1"/>
  <c r="BJ2907" i="1" s="1"/>
  <c r="BJ2925" i="1"/>
  <c r="BJ2958" i="1"/>
  <c r="BJ3132" i="1"/>
  <c r="BJ3160" i="1"/>
  <c r="BJ3256" i="1"/>
  <c r="BJ3323" i="1"/>
  <c r="BJ3322" i="1" s="1"/>
  <c r="BJ3332" i="1"/>
  <c r="BJ3331" i="1" s="1"/>
  <c r="BJ3383" i="1"/>
  <c r="BJ3379" i="1" s="1"/>
  <c r="BJ3378" i="1" s="1"/>
  <c r="BJ3371" i="1" s="1"/>
  <c r="BJ3423" i="1"/>
  <c r="BJ3419" i="1" s="1"/>
  <c r="BJ3414" i="1" s="1"/>
  <c r="BJ3413" i="1" s="1"/>
  <c r="BJ3412" i="1" s="1"/>
  <c r="BJ3411" i="1" s="1"/>
  <c r="BJ3479" i="1"/>
  <c r="BJ3478" i="1" s="1"/>
  <c r="BJ3477" i="1" s="1"/>
  <c r="BJ1554" i="1"/>
  <c r="BJ1609" i="1"/>
  <c r="BJ1608" i="1" s="1"/>
  <c r="BJ1607" i="1" s="1"/>
  <c r="BJ1606" i="1" s="1"/>
  <c r="BJ1988" i="1"/>
  <c r="BJ1987" i="1" s="1"/>
  <c r="BJ1976" i="1" s="1"/>
  <c r="BJ2180" i="1"/>
  <c r="BJ2179" i="1" s="1"/>
  <c r="BJ2237" i="1"/>
  <c r="BJ2352" i="1"/>
  <c r="BJ2351" i="1" s="1"/>
  <c r="BJ2350" i="1" s="1"/>
  <c r="BJ2339" i="1" s="1"/>
  <c r="BJ2562" i="1"/>
  <c r="BJ2572" i="1"/>
  <c r="BJ2581" i="1"/>
  <c r="BJ2580" i="1" s="1"/>
  <c r="BJ2593" i="1"/>
  <c r="BJ2589" i="1" s="1"/>
  <c r="BJ2588" i="1" s="1"/>
  <c r="BJ2736" i="1"/>
  <c r="BJ2735" i="1" s="1"/>
  <c r="BJ2734" i="1" s="1"/>
  <c r="BJ2837" i="1"/>
  <c r="BJ2836" i="1" s="1"/>
  <c r="BJ2835" i="1" s="1"/>
  <c r="BJ2864" i="1"/>
  <c r="BJ2863" i="1" s="1"/>
  <c r="BJ3148" i="1"/>
  <c r="BJ3176" i="1"/>
  <c r="BJ3175" i="1" s="1"/>
  <c r="BJ3404" i="1"/>
  <c r="BJ3400" i="1" s="1"/>
  <c r="BJ3391" i="1" s="1"/>
  <c r="BJ3390" i="1" s="1"/>
  <c r="BJ3389" i="1" s="1"/>
  <c r="BJ3388" i="1" s="1"/>
  <c r="BJ3451" i="1"/>
  <c r="BJ3447" i="1" s="1"/>
  <c r="BJ3510" i="1"/>
  <c r="BJ3554" i="1"/>
  <c r="BJ3553" i="1" s="1"/>
  <c r="BJ3552" i="1" s="1"/>
  <c r="BJ3551" i="1" s="1"/>
  <c r="BJ257" i="1"/>
  <c r="BJ256" i="1" s="1"/>
  <c r="BJ255" i="1" s="1"/>
  <c r="BJ208" i="1"/>
  <c r="BJ207" i="1" s="1"/>
  <c r="BJ931" i="1"/>
  <c r="BJ1133" i="1"/>
  <c r="BJ682" i="1"/>
  <c r="BJ754" i="1"/>
  <c r="BJ748" i="1" s="1"/>
  <c r="BJ842" i="1"/>
  <c r="BJ838" i="1" s="1"/>
  <c r="BJ837" i="1" s="1"/>
  <c r="BJ983" i="1"/>
  <c r="BJ982" i="1" s="1"/>
  <c r="BJ981" i="1" s="1"/>
  <c r="BJ980" i="1" s="1"/>
  <c r="BJ1420" i="1"/>
  <c r="BJ1419" i="1" s="1"/>
  <c r="BJ1779" i="1"/>
  <c r="BJ1339" i="1"/>
  <c r="BJ1412" i="1"/>
  <c r="BJ1411" i="1" s="1"/>
  <c r="BJ1410" i="1" s="1"/>
  <c r="BJ1409" i="1" s="1"/>
  <c r="BJ2151" i="1"/>
  <c r="BJ1374" i="1"/>
  <c r="BJ1373" i="1" s="1"/>
  <c r="BJ1372" i="1" s="1"/>
  <c r="BJ1361" i="1" s="1"/>
  <c r="BJ1585" i="1"/>
  <c r="BJ1584" i="1" s="1"/>
  <c r="BJ1583" i="1" s="1"/>
  <c r="BJ1577" i="1" s="1"/>
  <c r="BJ1662" i="1"/>
  <c r="BJ1661" i="1" s="1"/>
  <c r="BJ1660" i="1" s="1"/>
  <c r="BJ1654" i="1" s="1"/>
  <c r="BJ1647" i="1" s="1"/>
  <c r="BJ2121" i="1"/>
  <c r="BJ2120" i="1" s="1"/>
  <c r="BJ2114" i="1" s="1"/>
  <c r="BJ2107" i="1" s="1"/>
  <c r="BJ2131" i="1"/>
  <c r="BJ2130" i="1" s="1"/>
  <c r="BJ2129" i="1" s="1"/>
  <c r="BJ2223" i="1"/>
  <c r="BJ2222" i="1" s="1"/>
  <c r="BJ2221" i="1" s="1"/>
  <c r="BJ2220" i="1" s="1"/>
  <c r="BJ2383" i="1"/>
  <c r="BJ2382" i="1" s="1"/>
  <c r="BJ2381" i="1" s="1"/>
  <c r="BJ2380" i="1" s="1"/>
  <c r="BJ1754" i="1"/>
  <c r="BJ1753" i="1" s="1"/>
  <c r="BJ1752" i="1" s="1"/>
  <c r="BJ1820" i="1"/>
  <c r="BJ1819" i="1" s="1"/>
  <c r="BJ1818" i="1" s="1"/>
  <c r="BJ1817" i="1" s="1"/>
  <c r="BJ1934" i="1"/>
  <c r="BJ1933" i="1" s="1"/>
  <c r="BJ1927" i="1" s="1"/>
  <c r="BJ1920" i="1" s="1"/>
  <c r="BJ2327" i="1"/>
  <c r="BJ2616" i="1"/>
  <c r="BJ1672" i="1"/>
  <c r="BJ1671" i="1" s="1"/>
  <c r="BJ1670" i="1" s="1"/>
  <c r="BJ1910" i="1"/>
  <c r="BJ1944" i="1"/>
  <c r="BJ1943" i="1" s="1"/>
  <c r="BJ1942" i="1" s="1"/>
  <c r="BJ2023" i="1"/>
  <c r="BJ2022" i="1" s="1"/>
  <c r="BJ2021" i="1" s="1"/>
  <c r="BJ2020" i="1" s="1"/>
  <c r="BJ2031" i="1"/>
  <c r="BJ2030" i="1" s="1"/>
  <c r="BJ2391" i="1"/>
  <c r="BJ2390" i="1" s="1"/>
  <c r="BJ2663" i="1"/>
  <c r="BJ2702" i="1"/>
  <c r="BJ3460" i="1"/>
  <c r="BJ3459" i="1" s="1"/>
  <c r="BJ3458" i="1" s="1"/>
  <c r="BJ2373" i="1"/>
  <c r="BJ2372" i="1" s="1"/>
  <c r="BJ2371" i="1" s="1"/>
  <c r="BJ2370" i="1" s="1"/>
  <c r="BJ2531" i="1"/>
  <c r="BJ2942" i="1"/>
  <c r="BJ3032" i="1"/>
  <c r="BJ3031" i="1" s="1"/>
  <c r="BJ3002" i="1"/>
  <c r="BJ3001" i="1" s="1"/>
  <c r="BJ3000" i="1" s="1"/>
  <c r="BJ2977" i="1"/>
  <c r="BJ2973" i="1" s="1"/>
  <c r="BJ2972" i="1" s="1"/>
  <c r="BJ3193" i="1"/>
  <c r="BJ3192" i="1" s="1"/>
  <c r="BJ3226" i="1"/>
  <c r="BJ3354" i="1"/>
  <c r="BJ3077" i="1"/>
  <c r="BJ3073" i="1" s="1"/>
  <c r="BJ3072" i="1" s="1"/>
  <c r="BJ3071" i="1" s="1"/>
  <c r="BJ3070" i="1" s="1"/>
  <c r="BJ3069" i="1" s="1"/>
  <c r="BJ3440" i="1"/>
  <c r="BJ3494" i="1"/>
  <c r="BJ3490" i="1" s="1"/>
  <c r="BJ3489" i="1" s="1"/>
  <c r="BC69" i="1"/>
  <c r="BC68" i="1" s="1"/>
  <c r="BC67" i="1" s="1"/>
  <c r="BC66" i="1" s="1"/>
  <c r="BC754" i="1"/>
  <c r="BC748" i="1" s="1"/>
  <c r="BC931" i="1"/>
  <c r="BC296" i="1"/>
  <c r="BC295" i="1" s="1"/>
  <c r="BC289" i="1" s="1"/>
  <c r="BC544" i="1"/>
  <c r="BC692" i="1"/>
  <c r="BC1420" i="1"/>
  <c r="BC1419" i="1" s="1"/>
  <c r="BC1438" i="1"/>
  <c r="BC1431" i="1" s="1"/>
  <c r="BC1412" i="1"/>
  <c r="BC1411" i="1" s="1"/>
  <c r="BC1410" i="1" s="1"/>
  <c r="BC1409" i="1" s="1"/>
  <c r="BC1529" i="1"/>
  <c r="BC1528" i="1" s="1"/>
  <c r="BC1527" i="1" s="1"/>
  <c r="BC1026" i="1"/>
  <c r="BC1025" i="1" s="1"/>
  <c r="BC1024" i="1" s="1"/>
  <c r="BC1857" i="1"/>
  <c r="BC1856" i="1" s="1"/>
  <c r="BC1609" i="1"/>
  <c r="BC1608" i="1" s="1"/>
  <c r="BC1607" i="1" s="1"/>
  <c r="BC1606" i="1" s="1"/>
  <c r="BC1988" i="1"/>
  <c r="BC1987" i="1" s="1"/>
  <c r="BC1976" i="1" s="1"/>
  <c r="BC2064" i="1"/>
  <c r="BC2060" i="1" s="1"/>
  <c r="BC2059" i="1" s="1"/>
  <c r="BC2180" i="1"/>
  <c r="BC2179" i="1" s="1"/>
  <c r="BC2237" i="1"/>
  <c r="BC2278" i="1"/>
  <c r="BC2273" i="1" s="1"/>
  <c r="BC2272" i="1" s="1"/>
  <c r="BC2616" i="1"/>
  <c r="BC2151" i="1"/>
  <c r="BC2191" i="1"/>
  <c r="BC2190" i="1" s="1"/>
  <c r="BC1894" i="1"/>
  <c r="BC1964" i="1"/>
  <c r="BC2677" i="1"/>
  <c r="BC2554" i="1"/>
  <c r="BC2553" i="1" s="1"/>
  <c r="BC2985" i="1"/>
  <c r="BC3176" i="1"/>
  <c r="BC3175" i="1" s="1"/>
  <c r="BC3226" i="1"/>
  <c r="BC3239" i="1"/>
  <c r="BC3281" i="1"/>
  <c r="BC3275" i="1" s="1"/>
  <c r="BC3274" i="1" s="1"/>
  <c r="BC3364" i="1"/>
  <c r="BC3460" i="1"/>
  <c r="BC3459" i="1" s="1"/>
  <c r="BC3458" i="1" s="1"/>
  <c r="BC3044" i="1"/>
  <c r="BC3043" i="1" s="1"/>
  <c r="BC3354" i="1"/>
  <c r="BC3440" i="1"/>
  <c r="BB112" i="1"/>
  <c r="BB107" i="1" s="1"/>
  <c r="BB359" i="1"/>
  <c r="BB358" i="1" s="1"/>
  <c r="BB208" i="1"/>
  <c r="BB207" i="1" s="1"/>
  <c r="BB413" i="1"/>
  <c r="BB429" i="1"/>
  <c r="BB257" i="1"/>
  <c r="BB256" i="1" s="1"/>
  <c r="BB255" i="1" s="1"/>
  <c r="BB892" i="1"/>
  <c r="BB885" i="1" s="1"/>
  <c r="BB798" i="1"/>
  <c r="BB797" i="1" s="1"/>
  <c r="BB796" i="1" s="1"/>
  <c r="BB795" i="1" s="1"/>
  <c r="BB1529" i="1"/>
  <c r="BB1528" i="1" s="1"/>
  <c r="BB1527" i="1" s="1"/>
  <c r="BB725" i="1"/>
  <c r="BB724" i="1" s="1"/>
  <c r="BB1205" i="1"/>
  <c r="BB1204" i="1" s="1"/>
  <c r="BB1420" i="1"/>
  <c r="BB1419" i="1" s="1"/>
  <c r="BB1438" i="1"/>
  <c r="BB1431" i="1" s="1"/>
  <c r="BB1857" i="1"/>
  <c r="BB1856" i="1" s="1"/>
  <c r="BB1779" i="1"/>
  <c r="BB1845" i="1"/>
  <c r="BB1844" i="1" s="1"/>
  <c r="BB1988" i="1"/>
  <c r="BB1987" i="1" s="1"/>
  <c r="BB1976" i="1" s="1"/>
  <c r="BB2180" i="1"/>
  <c r="BB2179" i="1" s="1"/>
  <c r="BB2151" i="1"/>
  <c r="BB2191" i="1"/>
  <c r="BB2190" i="1" s="1"/>
  <c r="BB2237" i="1"/>
  <c r="BB1883" i="1"/>
  <c r="BB1879" i="1" s="1"/>
  <c r="BB1878" i="1" s="1"/>
  <c r="BB2278" i="1"/>
  <c r="BB2273" i="1" s="1"/>
  <c r="BB2272" i="1" s="1"/>
  <c r="BB2424" i="1"/>
  <c r="BB2423" i="1" s="1"/>
  <c r="BB2422" i="1" s="1"/>
  <c r="BB2421" i="1" s="1"/>
  <c r="BB2531" i="1"/>
  <c r="BB2677" i="1"/>
  <c r="BB2383" i="1"/>
  <c r="BB2382" i="1" s="1"/>
  <c r="BB2381" i="1" s="1"/>
  <c r="BB2380" i="1" s="1"/>
  <c r="BB2958" i="1"/>
  <c r="BB2828" i="1"/>
  <c r="BB2977" i="1"/>
  <c r="BB2973" i="1" s="1"/>
  <c r="BB2972" i="1" s="1"/>
  <c r="BB3207" i="1"/>
  <c r="BB3239" i="1"/>
  <c r="BB3364" i="1"/>
  <c r="BB3193" i="1"/>
  <c r="BB3192" i="1" s="1"/>
  <c r="BB3354" i="1"/>
  <c r="AZ3629" i="1"/>
  <c r="AZ3628" i="1" s="1"/>
  <c r="AZ3626" i="1"/>
  <c r="AZ3625" i="1" s="1"/>
  <c r="AZ3623" i="1"/>
  <c r="AZ3622" i="1" s="1"/>
  <c r="AZ3619" i="1"/>
  <c r="AZ3617" i="1"/>
  <c r="AZ3610" i="1"/>
  <c r="AZ3609" i="1" s="1"/>
  <c r="AZ3608" i="1" s="1"/>
  <c r="AZ3607" i="1" s="1"/>
  <c r="AZ3605" i="1"/>
  <c r="AZ3603" i="1"/>
  <c r="AZ3601" i="1"/>
  <c r="AZ3598" i="1"/>
  <c r="AZ3597" i="1" s="1"/>
  <c r="AZ3590" i="1"/>
  <c r="AZ3588" i="1"/>
  <c r="AZ3585" i="1"/>
  <c r="AZ3584" i="1" s="1"/>
  <c r="AZ3579" i="1"/>
  <c r="AZ3577" i="1"/>
  <c r="AZ3574" i="1"/>
  <c r="AZ3573" i="1" s="1"/>
  <c r="AZ3571" i="1"/>
  <c r="AZ3570" i="1" s="1"/>
  <c r="AZ3566" i="1"/>
  <c r="AZ3565" i="1" s="1"/>
  <c r="AZ3564" i="1" s="1"/>
  <c r="AZ3563" i="1" s="1"/>
  <c r="AZ3559" i="1"/>
  <c r="AZ3557" i="1"/>
  <c r="AZ3555" i="1"/>
  <c r="AZ3549" i="1"/>
  <c r="AZ3548" i="1" s="1"/>
  <c r="AZ3546" i="1"/>
  <c r="AZ3545" i="1" s="1"/>
  <c r="AZ3543" i="1"/>
  <c r="AZ3542" i="1" s="1"/>
  <c r="AZ3540" i="1"/>
  <c r="AZ3539" i="1" s="1"/>
  <c r="AZ3536" i="1"/>
  <c r="AZ3534" i="1"/>
  <c r="AZ3530" i="1"/>
  <c r="AZ3529" i="1" s="1"/>
  <c r="AZ3527" i="1"/>
  <c r="AZ3526" i="1" s="1"/>
  <c r="AZ3524" i="1"/>
  <c r="AZ3523" i="1" s="1"/>
  <c r="AZ3521" i="1"/>
  <c r="AZ3520" i="1" s="1"/>
  <c r="AZ3518" i="1"/>
  <c r="AZ3516" i="1"/>
  <c r="AZ3513" i="1"/>
  <c r="AZ3511" i="1"/>
  <c r="AZ3499" i="1"/>
  <c r="AZ3497" i="1"/>
  <c r="AZ3495" i="1"/>
  <c r="AZ3492" i="1"/>
  <c r="AZ3491" i="1" s="1"/>
  <c r="AZ3487" i="1"/>
  <c r="AZ3486" i="1" s="1"/>
  <c r="AZ3485" i="1" s="1"/>
  <c r="AZ3484" i="1" s="1"/>
  <c r="AZ3482" i="1"/>
  <c r="AZ3480" i="1"/>
  <c r="AZ3471" i="1"/>
  <c r="AZ3470" i="1" s="1"/>
  <c r="AZ3469" i="1" s="1"/>
  <c r="AZ3468" i="1" s="1"/>
  <c r="AZ3465" i="1"/>
  <c r="AZ3464" i="1" s="1"/>
  <c r="AZ3462" i="1"/>
  <c r="AZ3461" i="1" s="1"/>
  <c r="AZ3456" i="1"/>
  <c r="AZ3454" i="1"/>
  <c r="AZ3452" i="1"/>
  <c r="AZ3449" i="1"/>
  <c r="AZ3448" i="1" s="1"/>
  <c r="AZ3445" i="1"/>
  <c r="AZ3444" i="1" s="1"/>
  <c r="AZ3442" i="1"/>
  <c r="AZ3441" i="1" s="1"/>
  <c r="AZ3436" i="1"/>
  <c r="AZ3435" i="1" s="1"/>
  <c r="AZ3434" i="1" s="1"/>
  <c r="AZ3433" i="1" s="1"/>
  <c r="AZ3432" i="1" s="1"/>
  <c r="AZ3428" i="1"/>
  <c r="AZ3426" i="1"/>
  <c r="AZ3424" i="1"/>
  <c r="AZ3421" i="1"/>
  <c r="AZ3420" i="1" s="1"/>
  <c r="AZ3417" i="1"/>
  <c r="AZ3416" i="1" s="1"/>
  <c r="AZ3415" i="1" s="1"/>
  <c r="AZ3409" i="1"/>
  <c r="AZ3407" i="1"/>
  <c r="AZ3405" i="1"/>
  <c r="AZ3402" i="1"/>
  <c r="AZ3401" i="1" s="1"/>
  <c r="AZ3398" i="1"/>
  <c r="AZ3397" i="1" s="1"/>
  <c r="AZ3396" i="1" s="1"/>
  <c r="AZ3394" i="1"/>
  <c r="AZ3393" i="1" s="1"/>
  <c r="AZ3392" i="1" s="1"/>
  <c r="AZ3386" i="1"/>
  <c r="AZ3384" i="1"/>
  <c r="AZ3381" i="1"/>
  <c r="AZ3380" i="1" s="1"/>
  <c r="AZ3375" i="1"/>
  <c r="AZ3374" i="1" s="1"/>
  <c r="AZ3373" i="1" s="1"/>
  <c r="AZ3372" i="1" s="1"/>
  <c r="AZ3369" i="1"/>
  <c r="AZ3368" i="1" s="1"/>
  <c r="AZ3366" i="1"/>
  <c r="AZ3365" i="1" s="1"/>
  <c r="AZ3362" i="1"/>
  <c r="AZ3361" i="1" s="1"/>
  <c r="AZ3359" i="1"/>
  <c r="AZ3358" i="1" s="1"/>
  <c r="AZ3356" i="1"/>
  <c r="AZ3355" i="1" s="1"/>
  <c r="AZ3350" i="1"/>
  <c r="AZ3349" i="1" s="1"/>
  <c r="AZ3348" i="1" s="1"/>
  <c r="AZ3347" i="1" s="1"/>
  <c r="AZ3345" i="1"/>
  <c r="AZ3344" i="1" s="1"/>
  <c r="AZ3342" i="1"/>
  <c r="AZ3341" i="1" s="1"/>
  <c r="AZ3339" i="1"/>
  <c r="AZ3337" i="1"/>
  <c r="AZ3335" i="1"/>
  <c r="AZ3333" i="1"/>
  <c r="AZ3329" i="1"/>
  <c r="AZ3328" i="1" s="1"/>
  <c r="AZ3326" i="1"/>
  <c r="AZ3324" i="1"/>
  <c r="AZ3316" i="1"/>
  <c r="AZ3315" i="1" s="1"/>
  <c r="AZ3314" i="1" s="1"/>
  <c r="AZ3313" i="1" s="1"/>
  <c r="AZ3312" i="1" s="1"/>
  <c r="AZ3309" i="1"/>
  <c r="AZ3308" i="1" s="1"/>
  <c r="AZ3305" i="1"/>
  <c r="AZ3304" i="1" s="1"/>
  <c r="AZ3297" i="1"/>
  <c r="AZ3296" i="1" s="1"/>
  <c r="AZ3295" i="1" s="1"/>
  <c r="AZ3294" i="1" s="1"/>
  <c r="AZ3293" i="1" s="1"/>
  <c r="AZ3289" i="1"/>
  <c r="AZ3288" i="1" s="1"/>
  <c r="AZ3287" i="1" s="1"/>
  <c r="AZ3284" i="1"/>
  <c r="AZ3283" i="1" s="1"/>
  <c r="AZ3282" i="1" s="1"/>
  <c r="AZ3279" i="1"/>
  <c r="AZ3278" i="1" s="1"/>
  <c r="AZ3277" i="1" s="1"/>
  <c r="AZ3276" i="1" s="1"/>
  <c r="AZ3271" i="1"/>
  <c r="AZ3270" i="1" s="1"/>
  <c r="AZ3269" i="1" s="1"/>
  <c r="AZ3268" i="1" s="1"/>
  <c r="AZ3267" i="1" s="1"/>
  <c r="AZ3266" i="1" s="1"/>
  <c r="AZ3264" i="1"/>
  <c r="AZ3262" i="1"/>
  <c r="AZ3259" i="1"/>
  <c r="AZ3257" i="1"/>
  <c r="AZ3250" i="1"/>
  <c r="AZ3249" i="1" s="1"/>
  <c r="AZ3248" i="1" s="1"/>
  <c r="AZ3247" i="1" s="1"/>
  <c r="AZ3246" i="1" s="1"/>
  <c r="AZ3244" i="1"/>
  <c r="AZ3243" i="1" s="1"/>
  <c r="AZ3242" i="1" s="1"/>
  <c r="AZ3241" i="1" s="1"/>
  <c r="AZ3240" i="1" s="1"/>
  <c r="AZ3237" i="1"/>
  <c r="AZ3236" i="1" s="1"/>
  <c r="AZ3235" i="1" s="1"/>
  <c r="AZ3234" i="1" s="1"/>
  <c r="AZ3233" i="1" s="1"/>
  <c r="AZ3231" i="1"/>
  <c r="AZ3230" i="1" s="1"/>
  <c r="AZ3229" i="1" s="1"/>
  <c r="AZ3228" i="1" s="1"/>
  <c r="AZ3227" i="1" s="1"/>
  <c r="AZ3224" i="1"/>
  <c r="AZ3223" i="1" s="1"/>
  <c r="AZ3221" i="1"/>
  <c r="AZ3220" i="1" s="1"/>
  <c r="AZ3218" i="1"/>
  <c r="AZ3217" i="1" s="1"/>
  <c r="AZ3215" i="1"/>
  <c r="AZ3214" i="1" s="1"/>
  <c r="AZ3212" i="1"/>
  <c r="AZ3211" i="1" s="1"/>
  <c r="AZ3209" i="1"/>
  <c r="AZ3208" i="1" s="1"/>
  <c r="AZ3205" i="1"/>
  <c r="AZ3204" i="1" s="1"/>
  <c r="AZ3203" i="1" s="1"/>
  <c r="AZ3201" i="1"/>
  <c r="AZ3200" i="1" s="1"/>
  <c r="AZ3198" i="1"/>
  <c r="AZ3196" i="1"/>
  <c r="AZ3194" i="1"/>
  <c r="AZ3190" i="1"/>
  <c r="AZ3189" i="1" s="1"/>
  <c r="AZ3188" i="1" s="1"/>
  <c r="AZ3186" i="1"/>
  <c r="AZ3185" i="1" s="1"/>
  <c r="AZ3184" i="1" s="1"/>
  <c r="AZ3181" i="1"/>
  <c r="AZ3180" i="1" s="1"/>
  <c r="AZ3178" i="1"/>
  <c r="AZ3177" i="1" s="1"/>
  <c r="AZ3173" i="1"/>
  <c r="AZ3172" i="1" s="1"/>
  <c r="AZ3171" i="1" s="1"/>
  <c r="AZ3170" i="1" s="1"/>
  <c r="AZ3168" i="1"/>
  <c r="AZ3166" i="1"/>
  <c r="AZ3163" i="1"/>
  <c r="AZ3161" i="1"/>
  <c r="AZ3157" i="1"/>
  <c r="AZ3156" i="1" s="1"/>
  <c r="AZ3154" i="1"/>
  <c r="AZ3153" i="1" s="1"/>
  <c r="AZ3151" i="1"/>
  <c r="AZ3149" i="1"/>
  <c r="AZ3146" i="1"/>
  <c r="AZ3144" i="1"/>
  <c r="AZ3140" i="1"/>
  <c r="AZ3138" i="1"/>
  <c r="AZ3135" i="1"/>
  <c r="AZ3133" i="1"/>
  <c r="AZ3128" i="1"/>
  <c r="AZ3127" i="1" s="1"/>
  <c r="AZ3126" i="1" s="1"/>
  <c r="AZ3125" i="1" s="1"/>
  <c r="AZ3122" i="1"/>
  <c r="AZ3120" i="1"/>
  <c r="AZ3118" i="1"/>
  <c r="AZ3115" i="1"/>
  <c r="AZ3114" i="1" s="1"/>
  <c r="AZ3111" i="1"/>
  <c r="AZ3110" i="1" s="1"/>
  <c r="AZ3109" i="1" s="1"/>
  <c r="AZ3106" i="1"/>
  <c r="AZ3104" i="1"/>
  <c r="AZ3096" i="1"/>
  <c r="AZ3095" i="1" s="1"/>
  <c r="AZ3094" i="1" s="1"/>
  <c r="AZ3093" i="1" s="1"/>
  <c r="AZ3092" i="1" s="1"/>
  <c r="AZ3091" i="1" s="1"/>
  <c r="AZ3089" i="1"/>
  <c r="AZ3088" i="1" s="1"/>
  <c r="AZ3087" i="1" s="1"/>
  <c r="AZ3086" i="1" s="1"/>
  <c r="AZ3085" i="1" s="1"/>
  <c r="AZ3084" i="1" s="1"/>
  <c r="AZ3082" i="1"/>
  <c r="AZ3080" i="1"/>
  <c r="AZ3078" i="1"/>
  <c r="AZ3075" i="1"/>
  <c r="AZ3074" i="1" s="1"/>
  <c r="AZ3067" i="1"/>
  <c r="AZ3065" i="1"/>
  <c r="AZ3063" i="1"/>
  <c r="AZ3060" i="1"/>
  <c r="AZ3059" i="1" s="1"/>
  <c r="AZ3055" i="1"/>
  <c r="AZ3054" i="1" s="1"/>
  <c r="AZ3052" i="1"/>
  <c r="AZ3051" i="1" s="1"/>
  <c r="AZ3049" i="1"/>
  <c r="AZ3048" i="1" s="1"/>
  <c r="AZ3046" i="1"/>
  <c r="AZ3045" i="1" s="1"/>
  <c r="AZ3041" i="1"/>
  <c r="AZ3040" i="1" s="1"/>
  <c r="AZ3039" i="1" s="1"/>
  <c r="AZ3037" i="1"/>
  <c r="AZ3036" i="1" s="1"/>
  <c r="AZ3034" i="1"/>
  <c r="AZ3033" i="1" s="1"/>
  <c r="AZ3028" i="1"/>
  <c r="AZ3027" i="1" s="1"/>
  <c r="AZ3026" i="1" s="1"/>
  <c r="AZ3025" i="1" s="1"/>
  <c r="AZ3023" i="1"/>
  <c r="AZ3022" i="1" s="1"/>
  <c r="AZ3021" i="1" s="1"/>
  <c r="AZ3019" i="1"/>
  <c r="AZ3017" i="1"/>
  <c r="AZ3014" i="1"/>
  <c r="AZ3012" i="1"/>
  <c r="AZ3010" i="1"/>
  <c r="AZ3005" i="1"/>
  <c r="AZ3003" i="1"/>
  <c r="AZ2996" i="1"/>
  <c r="AZ2995" i="1" s="1"/>
  <c r="AZ2994" i="1" s="1"/>
  <c r="AZ2993" i="1" s="1"/>
  <c r="AZ2992" i="1" s="1"/>
  <c r="AZ2990" i="1"/>
  <c r="AZ2989" i="1" s="1"/>
  <c r="AZ2988" i="1" s="1"/>
  <c r="AZ2987" i="1" s="1"/>
  <c r="AZ2986" i="1" s="1"/>
  <c r="AZ2982" i="1"/>
  <c r="AZ2980" i="1"/>
  <c r="AZ2978" i="1"/>
  <c r="AZ2975" i="1"/>
  <c r="AZ2974" i="1" s="1"/>
  <c r="AZ2970" i="1"/>
  <c r="AZ2968" i="1"/>
  <c r="AZ2963" i="1"/>
  <c r="AZ2962" i="1" s="1"/>
  <c r="AZ2960" i="1"/>
  <c r="AZ2959" i="1" s="1"/>
  <c r="AZ2956" i="1"/>
  <c r="AZ2955" i="1" s="1"/>
  <c r="AZ2953" i="1"/>
  <c r="AZ2952" i="1" s="1"/>
  <c r="AZ2950" i="1"/>
  <c r="AZ2949" i="1" s="1"/>
  <c r="AZ2947" i="1"/>
  <c r="AZ2946" i="1" s="1"/>
  <c r="AZ2944" i="1"/>
  <c r="AZ2943" i="1" s="1"/>
  <c r="AZ2939" i="1"/>
  <c r="AZ2938" i="1" s="1"/>
  <c r="AZ2937" i="1" s="1"/>
  <c r="AZ2936" i="1" s="1"/>
  <c r="AZ2933" i="1"/>
  <c r="AZ2931" i="1"/>
  <c r="AZ2928" i="1"/>
  <c r="AZ2926" i="1"/>
  <c r="AZ2920" i="1"/>
  <c r="AZ2919" i="1" s="1"/>
  <c r="AZ2918" i="1" s="1"/>
  <c r="AZ2917" i="1" s="1"/>
  <c r="AZ2913" i="1"/>
  <c r="AZ2911" i="1"/>
  <c r="AZ2904" i="1"/>
  <c r="AZ2903" i="1" s="1"/>
  <c r="AZ2901" i="1"/>
  <c r="AZ2899" i="1"/>
  <c r="AZ2897" i="1"/>
  <c r="AZ2895" i="1"/>
  <c r="AZ2892" i="1"/>
  <c r="AZ2891" i="1" s="1"/>
  <c r="AZ2889" i="1"/>
  <c r="AZ2888" i="1" s="1"/>
  <c r="AZ2886" i="1"/>
  <c r="AZ2885" i="1" s="1"/>
  <c r="AZ2878" i="1"/>
  <c r="AZ2876" i="1"/>
  <c r="AZ2874" i="1"/>
  <c r="AZ2871" i="1"/>
  <c r="AZ2870" i="1" s="1"/>
  <c r="AZ2867" i="1"/>
  <c r="AZ2865" i="1"/>
  <c r="AZ2858" i="1"/>
  <c r="AZ2856" i="1"/>
  <c r="AZ2853" i="1"/>
  <c r="AZ2852" i="1" s="1"/>
  <c r="AZ2848" i="1"/>
  <c r="AZ2847" i="1" s="1"/>
  <c r="AZ2846" i="1" s="1"/>
  <c r="AZ2845" i="1" s="1"/>
  <c r="AZ2840" i="1"/>
  <c r="AZ2838" i="1"/>
  <c r="AZ2833" i="1"/>
  <c r="AZ2832" i="1" s="1"/>
  <c r="AZ2830" i="1"/>
  <c r="AZ2829" i="1" s="1"/>
  <c r="AZ2826" i="1"/>
  <c r="AZ2824" i="1"/>
  <c r="AZ2821" i="1"/>
  <c r="AZ2820" i="1" s="1"/>
  <c r="AZ2818" i="1"/>
  <c r="AZ2816" i="1"/>
  <c r="AZ2814" i="1"/>
  <c r="AZ2808" i="1"/>
  <c r="AZ2806" i="1"/>
  <c r="AZ2804" i="1"/>
  <c r="AZ2801" i="1"/>
  <c r="AZ2800" i="1" s="1"/>
  <c r="AZ2796" i="1"/>
  <c r="AZ2795" i="1" s="1"/>
  <c r="AZ2794" i="1" s="1"/>
  <c r="AZ2793" i="1" s="1"/>
  <c r="AZ2791" i="1"/>
  <c r="AZ2790" i="1" s="1"/>
  <c r="AZ2788" i="1"/>
  <c r="AZ2787" i="1" s="1"/>
  <c r="AZ2785" i="1"/>
  <c r="AZ2784" i="1" s="1"/>
  <c r="AZ2782" i="1"/>
  <c r="AZ2781" i="1" s="1"/>
  <c r="AZ2779" i="1"/>
  <c r="AZ2778" i="1" s="1"/>
  <c r="AZ2776" i="1"/>
  <c r="AZ2775" i="1" s="1"/>
  <c r="AZ2773" i="1"/>
  <c r="AZ2772" i="1" s="1"/>
  <c r="AZ2770" i="1"/>
  <c r="AZ2769" i="1" s="1"/>
  <c r="AZ2764" i="1"/>
  <c r="AZ2763" i="1" s="1"/>
  <c r="AZ2761" i="1"/>
  <c r="AZ2760" i="1" s="1"/>
  <c r="AZ2753" i="1"/>
  <c r="AZ2751" i="1"/>
  <c r="AZ2749" i="1"/>
  <c r="AZ2746" i="1"/>
  <c r="AZ2745" i="1" s="1"/>
  <c r="AZ2741" i="1"/>
  <c r="AZ2739" i="1"/>
  <c r="AZ2737" i="1"/>
  <c r="AZ2731" i="1"/>
  <c r="AZ2730" i="1" s="1"/>
  <c r="AZ2728" i="1"/>
  <c r="AZ2727" i="1" s="1"/>
  <c r="AZ2725" i="1"/>
  <c r="AZ2724" i="1" s="1"/>
  <c r="AZ2722" i="1"/>
  <c r="AZ2721" i="1" s="1"/>
  <c r="AZ2719" i="1"/>
  <c r="AZ2718" i="1" s="1"/>
  <c r="AZ2716" i="1"/>
  <c r="AZ2715" i="1" s="1"/>
  <c r="AZ2713" i="1"/>
  <c r="AZ2712" i="1" s="1"/>
  <c r="AZ2710" i="1"/>
  <c r="AZ2709" i="1" s="1"/>
  <c r="AZ2707" i="1"/>
  <c r="AZ2706" i="1" s="1"/>
  <c r="AZ2704" i="1"/>
  <c r="AZ2703" i="1" s="1"/>
  <c r="AZ2700" i="1"/>
  <c r="AZ2699" i="1" s="1"/>
  <c r="AZ2697" i="1"/>
  <c r="AZ2696" i="1" s="1"/>
  <c r="AZ2694" i="1"/>
  <c r="AZ2693" i="1" s="1"/>
  <c r="AZ2691" i="1"/>
  <c r="AZ2690" i="1" s="1"/>
  <c r="AZ2688" i="1"/>
  <c r="AZ2687" i="1" s="1"/>
  <c r="AZ2682" i="1"/>
  <c r="AZ2681" i="1" s="1"/>
  <c r="AZ2679" i="1"/>
  <c r="AZ2678" i="1" s="1"/>
  <c r="AZ2674" i="1"/>
  <c r="AZ2672" i="1"/>
  <c r="AZ2668" i="1"/>
  <c r="AZ2667" i="1" s="1"/>
  <c r="AZ2665" i="1"/>
  <c r="AZ2664" i="1" s="1"/>
  <c r="AZ2658" i="1"/>
  <c r="AZ2657" i="1" s="1"/>
  <c r="AZ2655" i="1"/>
  <c r="AZ2654" i="1" s="1"/>
  <c r="AZ2652" i="1"/>
  <c r="AZ2651" i="1" s="1"/>
  <c r="AZ2649" i="1"/>
  <c r="AZ2648" i="1" s="1"/>
  <c r="AZ2646" i="1"/>
  <c r="AZ2645" i="1" s="1"/>
  <c r="AZ2643" i="1"/>
  <c r="AZ2642" i="1" s="1"/>
  <c r="AZ2640" i="1"/>
  <c r="AZ2639" i="1" s="1"/>
  <c r="AZ2637" i="1"/>
  <c r="AZ2636" i="1" s="1"/>
  <c r="AZ2633" i="1"/>
  <c r="AZ2632" i="1" s="1"/>
  <c r="AZ2630" i="1"/>
  <c r="AZ2629" i="1" s="1"/>
  <c r="AZ2627" i="1"/>
  <c r="AZ2626" i="1" s="1"/>
  <c r="AZ2624" i="1"/>
  <c r="AZ2623" i="1" s="1"/>
  <c r="AZ2621" i="1"/>
  <c r="AZ2620" i="1" s="1"/>
  <c r="AZ2618" i="1"/>
  <c r="AZ2617" i="1" s="1"/>
  <c r="AZ2610" i="1"/>
  <c r="AZ2609" i="1" s="1"/>
  <c r="AZ2608" i="1" s="1"/>
  <c r="AZ2607" i="1" s="1"/>
  <c r="AZ2606" i="1" s="1"/>
  <c r="AZ2605" i="1" s="1"/>
  <c r="AZ2603" i="1"/>
  <c r="AZ2602" i="1" s="1"/>
  <c r="AZ2601" i="1" s="1"/>
  <c r="AZ2600" i="1" s="1"/>
  <c r="AZ2599" i="1" s="1"/>
  <c r="AZ2598" i="1" s="1"/>
  <c r="AZ2596" i="1"/>
  <c r="AZ2594" i="1"/>
  <c r="AZ2591" i="1"/>
  <c r="AZ2590" i="1" s="1"/>
  <c r="AZ2586" i="1"/>
  <c r="AZ2584" i="1"/>
  <c r="AZ2582" i="1"/>
  <c r="AZ2578" i="1"/>
  <c r="AZ2577" i="1" s="1"/>
  <c r="AZ2575" i="1"/>
  <c r="AZ2573" i="1"/>
  <c r="AZ2570" i="1"/>
  <c r="AZ2569" i="1" s="1"/>
  <c r="AZ2567" i="1"/>
  <c r="AZ2565" i="1"/>
  <c r="AZ2563" i="1"/>
  <c r="AZ2559" i="1"/>
  <c r="AZ2557" i="1"/>
  <c r="AZ2555" i="1"/>
  <c r="AZ2549" i="1"/>
  <c r="AZ2548" i="1" s="1"/>
  <c r="AZ2546" i="1"/>
  <c r="AZ2545" i="1" s="1"/>
  <c r="AZ2542" i="1"/>
  <c r="AZ2541" i="1" s="1"/>
  <c r="AZ2540" i="1" s="1"/>
  <c r="AZ2536" i="1"/>
  <c r="AZ2535" i="1" s="1"/>
  <c r="AZ2533" i="1"/>
  <c r="AZ2532" i="1" s="1"/>
  <c r="AZ2529" i="1"/>
  <c r="AZ2528" i="1" s="1"/>
  <c r="AZ2526" i="1"/>
  <c r="AZ2525" i="1" s="1"/>
  <c r="AZ2523" i="1"/>
  <c r="AZ2522" i="1" s="1"/>
  <c r="AZ2520" i="1"/>
  <c r="AZ2519" i="1" s="1"/>
  <c r="AZ2517" i="1"/>
  <c r="AZ2516" i="1" s="1"/>
  <c r="AZ2514" i="1"/>
  <c r="AZ2513" i="1" s="1"/>
  <c r="AZ2511" i="1"/>
  <c r="AZ2510" i="1" s="1"/>
  <c r="AZ2508" i="1"/>
  <c r="AZ2507" i="1" s="1"/>
  <c r="AZ2505" i="1"/>
  <c r="AZ2504" i="1" s="1"/>
  <c r="AZ2502" i="1"/>
  <c r="AZ2500" i="1"/>
  <c r="AZ2497" i="1"/>
  <c r="AZ2496" i="1" s="1"/>
  <c r="AZ2494" i="1"/>
  <c r="AZ2493" i="1" s="1"/>
  <c r="AZ2489" i="1"/>
  <c r="AZ2488" i="1" s="1"/>
  <c r="AZ2487" i="1" s="1"/>
  <c r="AZ2485" i="1"/>
  <c r="AZ2484" i="1" s="1"/>
  <c r="AZ2482" i="1"/>
  <c r="AZ2481" i="1" s="1"/>
  <c r="AZ2479" i="1"/>
  <c r="AZ2478" i="1" s="1"/>
  <c r="AZ2473" i="1"/>
  <c r="AZ2471" i="1"/>
  <c r="AZ2466" i="1"/>
  <c r="AZ2465" i="1" s="1"/>
  <c r="AZ2464" i="1" s="1"/>
  <c r="AZ2463" i="1" s="1"/>
  <c r="AZ2461" i="1"/>
  <c r="AZ2460" i="1" s="1"/>
  <c r="AZ2458" i="1"/>
  <c r="AZ2457" i="1" s="1"/>
  <c r="AZ2454" i="1"/>
  <c r="AZ2453" i="1" s="1"/>
  <c r="AZ2452" i="1" s="1"/>
  <c r="AZ2449" i="1"/>
  <c r="AZ2448" i="1" s="1"/>
  <c r="AZ2443" i="1"/>
  <c r="AZ2442" i="1" s="1"/>
  <c r="AZ2440" i="1"/>
  <c r="AZ2439" i="1" s="1"/>
  <c r="AZ2436" i="1"/>
  <c r="AZ2435" i="1" s="1"/>
  <c r="AZ2434" i="1" s="1"/>
  <c r="AZ2429" i="1"/>
  <c r="AZ2428" i="1" s="1"/>
  <c r="AZ2426" i="1"/>
  <c r="AZ2425" i="1" s="1"/>
  <c r="AZ2419" i="1"/>
  <c r="AZ2417" i="1"/>
  <c r="AZ2415" i="1"/>
  <c r="AZ2407" i="1"/>
  <c r="AZ2406" i="1" s="1"/>
  <c r="AZ2405" i="1" s="1"/>
  <c r="AZ2404" i="1" s="1"/>
  <c r="AZ2403" i="1" s="1"/>
  <c r="AZ2402" i="1" s="1"/>
  <c r="AZ2400" i="1"/>
  <c r="AZ2399" i="1" s="1"/>
  <c r="AZ2398" i="1" s="1"/>
  <c r="AZ2397" i="1" s="1"/>
  <c r="AZ2395" i="1"/>
  <c r="AZ2394" i="1" s="1"/>
  <c r="AZ2393" i="1" s="1"/>
  <c r="AZ2392" i="1" s="1"/>
  <c r="AZ2388" i="1"/>
  <c r="AZ2387" i="1" s="1"/>
  <c r="AZ2385" i="1"/>
  <c r="AZ2384" i="1" s="1"/>
  <c r="AZ2378" i="1"/>
  <c r="AZ2376" i="1"/>
  <c r="AZ2374" i="1"/>
  <c r="AZ2368" i="1"/>
  <c r="AZ2367" i="1" s="1"/>
  <c r="AZ2366" i="1" s="1"/>
  <c r="AZ2365" i="1" s="1"/>
  <c r="AZ2363" i="1"/>
  <c r="AZ2362" i="1" s="1"/>
  <c r="AZ2361" i="1" s="1"/>
  <c r="AZ2360" i="1" s="1"/>
  <c r="AZ2358" i="1"/>
  <c r="AZ2357" i="1" s="1"/>
  <c r="AZ2355" i="1"/>
  <c r="AZ2353" i="1"/>
  <c r="AZ2348" i="1"/>
  <c r="AZ2347" i="1" s="1"/>
  <c r="AZ2346" i="1" s="1"/>
  <c r="AZ2345" i="1" s="1"/>
  <c r="AZ2343" i="1"/>
  <c r="AZ2342" i="1" s="1"/>
  <c r="AZ2341" i="1" s="1"/>
  <c r="AZ2340" i="1" s="1"/>
  <c r="AZ2336" i="1"/>
  <c r="AZ2335" i="1" s="1"/>
  <c r="AZ2334" i="1" s="1"/>
  <c r="AZ2333" i="1" s="1"/>
  <c r="AZ2331" i="1"/>
  <c r="AZ2330" i="1" s="1"/>
  <c r="AZ2329" i="1" s="1"/>
  <c r="AZ2328" i="1" s="1"/>
  <c r="AZ2325" i="1"/>
  <c r="AZ2324" i="1" s="1"/>
  <c r="AZ2323" i="1" s="1"/>
  <c r="AZ2322" i="1" s="1"/>
  <c r="AZ2320" i="1"/>
  <c r="AZ2319" i="1" s="1"/>
  <c r="AZ2318" i="1" s="1"/>
  <c r="AZ2317" i="1" s="1"/>
  <c r="AZ2312" i="1"/>
  <c r="AZ2311" i="1" s="1"/>
  <c r="AZ2309" i="1"/>
  <c r="AZ2308" i="1" s="1"/>
  <c r="AZ2302" i="1"/>
  <c r="AZ2300" i="1"/>
  <c r="AZ2294" i="1"/>
  <c r="AZ2293" i="1" s="1"/>
  <c r="AZ2292" i="1" s="1"/>
  <c r="AZ2291" i="1" s="1"/>
  <c r="AZ2290" i="1" s="1"/>
  <c r="AZ2287" i="1"/>
  <c r="AZ2286" i="1" s="1"/>
  <c r="AZ2285" i="1" s="1"/>
  <c r="AZ2283" i="1"/>
  <c r="AZ2282" i="1" s="1"/>
  <c r="AZ2280" i="1"/>
  <c r="AZ2279" i="1" s="1"/>
  <c r="AZ2276" i="1"/>
  <c r="AZ2275" i="1" s="1"/>
  <c r="AZ2274" i="1" s="1"/>
  <c r="AZ2270" i="1"/>
  <c r="AZ2268" i="1"/>
  <c r="AZ2266" i="1"/>
  <c r="AZ2263" i="1"/>
  <c r="AZ2262" i="1" s="1"/>
  <c r="AZ2258" i="1"/>
  <c r="AZ2256" i="1"/>
  <c r="AZ2248" i="1"/>
  <c r="AZ2247" i="1" s="1"/>
  <c r="AZ2246" i="1" s="1"/>
  <c r="AZ2245" i="1" s="1"/>
  <c r="AZ2244" i="1" s="1"/>
  <c r="AZ2242" i="1"/>
  <c r="AZ2241" i="1" s="1"/>
  <c r="AZ2240" i="1" s="1"/>
  <c r="AZ2239" i="1" s="1"/>
  <c r="AZ2238" i="1" s="1"/>
  <c r="AZ2235" i="1"/>
  <c r="AZ2234" i="1" s="1"/>
  <c r="AZ2233" i="1" s="1"/>
  <c r="AZ2232" i="1" s="1"/>
  <c r="AZ2231" i="1" s="1"/>
  <c r="AZ2230" i="1" s="1"/>
  <c r="AZ2228" i="1"/>
  <c r="AZ2227" i="1" s="1"/>
  <c r="AZ2225" i="1"/>
  <c r="AZ2224" i="1" s="1"/>
  <c r="AZ2218" i="1"/>
  <c r="AZ2217" i="1" s="1"/>
  <c r="AZ2216" i="1" s="1"/>
  <c r="AZ2215" i="1" s="1"/>
  <c r="AZ2214" i="1" s="1"/>
  <c r="AZ2213" i="1" s="1"/>
  <c r="AZ2211" i="1"/>
  <c r="AZ2209" i="1"/>
  <c r="AZ2207" i="1"/>
  <c r="AZ2201" i="1"/>
  <c r="AZ2200" i="1" s="1"/>
  <c r="AZ2199" i="1" s="1"/>
  <c r="AZ2198" i="1" s="1"/>
  <c r="AZ2196" i="1"/>
  <c r="AZ2195" i="1" s="1"/>
  <c r="AZ2193" i="1"/>
  <c r="AZ2192" i="1" s="1"/>
  <c r="AZ2188" i="1"/>
  <c r="AZ2187" i="1" s="1"/>
  <c r="AZ2185" i="1"/>
  <c r="AZ2184" i="1" s="1"/>
  <c r="AZ2182" i="1"/>
  <c r="AZ2181" i="1" s="1"/>
  <c r="AZ2177" i="1"/>
  <c r="AZ2176" i="1" s="1"/>
  <c r="AZ2175" i="1" s="1"/>
  <c r="AZ2174" i="1" s="1"/>
  <c r="AZ2172" i="1"/>
  <c r="AZ2171" i="1" s="1"/>
  <c r="AZ2170" i="1" s="1"/>
  <c r="AZ2169" i="1" s="1"/>
  <c r="AZ2165" i="1"/>
  <c r="AZ2164" i="1" s="1"/>
  <c r="AZ2163" i="1" s="1"/>
  <c r="AZ2162" i="1" s="1"/>
  <c r="AZ2160" i="1"/>
  <c r="AZ2159" i="1" s="1"/>
  <c r="AZ2158" i="1" s="1"/>
  <c r="AZ2157" i="1" s="1"/>
  <c r="AZ2155" i="1"/>
  <c r="AZ2154" i="1" s="1"/>
  <c r="AZ2153" i="1" s="1"/>
  <c r="AZ2152" i="1" s="1"/>
  <c r="AZ2149" i="1"/>
  <c r="AZ2148" i="1" s="1"/>
  <c r="AZ2147" i="1" s="1"/>
  <c r="AZ2146" i="1" s="1"/>
  <c r="AZ2144" i="1"/>
  <c r="AZ2143" i="1" s="1"/>
  <c r="AZ2142" i="1" s="1"/>
  <c r="AZ2141" i="1" s="1"/>
  <c r="AZ2139" i="1"/>
  <c r="AZ2138" i="1" s="1"/>
  <c r="AZ2136" i="1"/>
  <c r="AZ2135" i="1" s="1"/>
  <c r="AZ2133" i="1"/>
  <c r="AZ2132" i="1" s="1"/>
  <c r="AZ2126" i="1"/>
  <c r="AZ2125" i="1" s="1"/>
  <c r="AZ2123" i="1"/>
  <c r="AZ2122" i="1" s="1"/>
  <c r="AZ2118" i="1"/>
  <c r="AZ2117" i="1" s="1"/>
  <c r="AZ2116" i="1" s="1"/>
  <c r="AZ2115" i="1" s="1"/>
  <c r="AZ2112" i="1"/>
  <c r="AZ2111" i="1" s="1"/>
  <c r="AZ2110" i="1" s="1"/>
  <c r="AZ2109" i="1" s="1"/>
  <c r="AZ2108" i="1" s="1"/>
  <c r="AZ2105" i="1"/>
  <c r="AZ2104" i="1" s="1"/>
  <c r="AZ2102" i="1"/>
  <c r="AZ2101" i="1" s="1"/>
  <c r="AZ2099" i="1"/>
  <c r="AZ2097" i="1"/>
  <c r="AZ2093" i="1"/>
  <c r="AZ2092" i="1" s="1"/>
  <c r="AZ2090" i="1"/>
  <c r="AZ2089" i="1" s="1"/>
  <c r="AZ2087" i="1"/>
  <c r="AZ2086" i="1" s="1"/>
  <c r="AZ2084" i="1"/>
  <c r="AZ2082" i="1"/>
  <c r="AZ2079" i="1"/>
  <c r="AZ2078" i="1" s="1"/>
  <c r="AZ2075" i="1"/>
  <c r="AZ2074" i="1" s="1"/>
  <c r="AZ2073" i="1" s="1"/>
  <c r="AZ2069" i="1"/>
  <c r="AZ2067" i="1"/>
  <c r="AZ2065" i="1"/>
  <c r="AZ2062" i="1"/>
  <c r="AZ2061" i="1" s="1"/>
  <c r="AZ2057" i="1"/>
  <c r="AZ2055" i="1"/>
  <c r="AZ2047" i="1"/>
  <c r="AZ2046" i="1" s="1"/>
  <c r="AZ2045" i="1" s="1"/>
  <c r="AZ2044" i="1" s="1"/>
  <c r="AZ2043" i="1" s="1"/>
  <c r="AZ2042" i="1" s="1"/>
  <c r="AZ2040" i="1"/>
  <c r="AZ2039" i="1" s="1"/>
  <c r="AZ2038" i="1" s="1"/>
  <c r="AZ2037" i="1" s="1"/>
  <c r="AZ2035" i="1"/>
  <c r="AZ2034" i="1" s="1"/>
  <c r="AZ2033" i="1" s="1"/>
  <c r="AZ2032" i="1" s="1"/>
  <c r="AZ2028" i="1"/>
  <c r="AZ2027" i="1" s="1"/>
  <c r="AZ2025" i="1"/>
  <c r="AZ2024" i="1" s="1"/>
  <c r="AZ2018" i="1"/>
  <c r="AZ2017" i="1" s="1"/>
  <c r="AZ2016" i="1" s="1"/>
  <c r="AZ2015" i="1" s="1"/>
  <c r="AZ2014" i="1" s="1"/>
  <c r="AZ2013" i="1" s="1"/>
  <c r="AZ2011" i="1"/>
  <c r="AZ2009" i="1"/>
  <c r="AZ2007" i="1"/>
  <c r="AZ2001" i="1"/>
  <c r="AZ2000" i="1" s="1"/>
  <c r="AZ1999" i="1" s="1"/>
  <c r="AZ1998" i="1" s="1"/>
  <c r="AZ1996" i="1"/>
  <c r="AZ1995" i="1" s="1"/>
  <c r="AZ1993" i="1"/>
  <c r="AZ1992" i="1" s="1"/>
  <c r="AZ1990" i="1"/>
  <c r="AZ1989" i="1" s="1"/>
  <c r="AZ1985" i="1"/>
  <c r="AZ1984" i="1" s="1"/>
  <c r="AZ1983" i="1" s="1"/>
  <c r="AZ1982" i="1" s="1"/>
  <c r="AZ1980" i="1"/>
  <c r="AZ1979" i="1" s="1"/>
  <c r="AZ1978" i="1" s="1"/>
  <c r="AZ1977" i="1" s="1"/>
  <c r="AZ1973" i="1"/>
  <c r="AZ1972" i="1" s="1"/>
  <c r="AZ1971" i="1" s="1"/>
  <c r="AZ1970" i="1" s="1"/>
  <c r="AZ1968" i="1"/>
  <c r="AZ1967" i="1" s="1"/>
  <c r="AZ1966" i="1" s="1"/>
  <c r="AZ1965" i="1" s="1"/>
  <c r="AZ1962" i="1"/>
  <c r="AZ1961" i="1" s="1"/>
  <c r="AZ1960" i="1" s="1"/>
  <c r="AZ1959" i="1" s="1"/>
  <c r="AZ1957" i="1"/>
  <c r="AZ1956" i="1" s="1"/>
  <c r="AZ1955" i="1" s="1"/>
  <c r="AZ1954" i="1" s="1"/>
  <c r="AZ1952" i="1"/>
  <c r="AZ1951" i="1" s="1"/>
  <c r="AZ1949" i="1"/>
  <c r="AZ1948" i="1" s="1"/>
  <c r="AZ1946" i="1"/>
  <c r="AZ1945" i="1" s="1"/>
  <c r="AZ1939" i="1"/>
  <c r="AZ1938" i="1" s="1"/>
  <c r="AZ1936" i="1"/>
  <c r="AZ1935" i="1" s="1"/>
  <c r="AZ1931" i="1"/>
  <c r="AZ1930" i="1" s="1"/>
  <c r="AZ1929" i="1" s="1"/>
  <c r="AZ1928" i="1" s="1"/>
  <c r="AZ1925" i="1"/>
  <c r="AZ1924" i="1" s="1"/>
  <c r="AZ1923" i="1" s="1"/>
  <c r="AZ1922" i="1" s="1"/>
  <c r="AZ1921" i="1" s="1"/>
  <c r="AZ1918" i="1"/>
  <c r="AZ1917" i="1" s="1"/>
  <c r="AZ1915" i="1"/>
  <c r="AZ1914" i="1" s="1"/>
  <c r="AZ1912" i="1"/>
  <c r="AZ1911" i="1" s="1"/>
  <c r="AZ1908" i="1"/>
  <c r="AZ1907" i="1" s="1"/>
  <c r="AZ1905" i="1"/>
  <c r="AZ1904" i="1" s="1"/>
  <c r="AZ1902" i="1"/>
  <c r="AZ1901" i="1" s="1"/>
  <c r="AZ1899" i="1"/>
  <c r="AZ1898" i="1" s="1"/>
  <c r="AZ1896" i="1"/>
  <c r="AZ1895" i="1" s="1"/>
  <c r="AZ1892" i="1"/>
  <c r="AZ1891" i="1" s="1"/>
  <c r="AZ1890" i="1" s="1"/>
  <c r="AZ1886" i="1"/>
  <c r="AZ1884" i="1"/>
  <c r="AZ1881" i="1"/>
  <c r="AZ1880" i="1" s="1"/>
  <c r="AZ1876" i="1"/>
  <c r="AZ1874" i="1"/>
  <c r="AZ1866" i="1"/>
  <c r="AZ1865" i="1" s="1"/>
  <c r="AZ1864" i="1" s="1"/>
  <c r="AZ1863" i="1" s="1"/>
  <c r="AZ1861" i="1"/>
  <c r="AZ1860" i="1" s="1"/>
  <c r="AZ1859" i="1" s="1"/>
  <c r="AZ1858" i="1" s="1"/>
  <c r="AZ1854" i="1"/>
  <c r="AZ1853" i="1" s="1"/>
  <c r="AZ1852" i="1" s="1"/>
  <c r="AZ1851" i="1" s="1"/>
  <c r="AZ1849" i="1"/>
  <c r="AZ1848" i="1" s="1"/>
  <c r="AZ1847" i="1" s="1"/>
  <c r="AZ1846" i="1" s="1"/>
  <c r="AZ1842" i="1"/>
  <c r="AZ1841" i="1" s="1"/>
  <c r="AZ1839" i="1"/>
  <c r="AZ1838" i="1" s="1"/>
  <c r="AZ1832" i="1"/>
  <c r="AZ1831" i="1" s="1"/>
  <c r="AZ1830" i="1" s="1"/>
  <c r="AZ1829" i="1" s="1"/>
  <c r="AZ1828" i="1" s="1"/>
  <c r="AZ1827" i="1" s="1"/>
  <c r="AZ1825" i="1"/>
  <c r="AZ1823" i="1"/>
  <c r="AZ1821" i="1"/>
  <c r="AZ1815" i="1"/>
  <c r="AZ1814" i="1" s="1"/>
  <c r="AZ1813" i="1" s="1"/>
  <c r="AZ1812" i="1" s="1"/>
  <c r="AZ1810" i="1"/>
  <c r="AZ1809" i="1" s="1"/>
  <c r="AZ1808" i="1" s="1"/>
  <c r="AZ1807" i="1" s="1"/>
  <c r="AZ1805" i="1"/>
  <c r="AZ1804" i="1" s="1"/>
  <c r="AZ1802" i="1"/>
  <c r="AZ1800" i="1"/>
  <c r="AZ1795" i="1"/>
  <c r="AZ1794" i="1" s="1"/>
  <c r="AZ1793" i="1" s="1"/>
  <c r="AZ1792" i="1" s="1"/>
  <c r="AZ1788" i="1"/>
  <c r="AZ1787" i="1" s="1"/>
  <c r="AZ1786" i="1" s="1"/>
  <c r="AZ1785" i="1" s="1"/>
  <c r="AZ1783" i="1"/>
  <c r="AZ1782" i="1" s="1"/>
  <c r="AZ1781" i="1" s="1"/>
  <c r="AZ1780" i="1" s="1"/>
  <c r="AZ1777" i="1"/>
  <c r="AZ1776" i="1" s="1"/>
  <c r="AZ1775" i="1" s="1"/>
  <c r="AZ1774" i="1" s="1"/>
  <c r="AZ1772" i="1"/>
  <c r="AZ1771" i="1" s="1"/>
  <c r="AZ1770" i="1" s="1"/>
  <c r="AZ1769" i="1" s="1"/>
  <c r="AZ1767" i="1"/>
  <c r="AZ1766" i="1" s="1"/>
  <c r="AZ1765" i="1" s="1"/>
  <c r="AZ1764" i="1" s="1"/>
  <c r="AZ1762" i="1"/>
  <c r="AZ1761" i="1" s="1"/>
  <c r="AZ1759" i="1"/>
  <c r="AZ1758" i="1" s="1"/>
  <c r="AZ1756" i="1"/>
  <c r="AZ1755" i="1" s="1"/>
  <c r="AZ1749" i="1"/>
  <c r="AZ1748" i="1" s="1"/>
  <c r="AZ1746" i="1"/>
  <c r="AZ1745" i="1" s="1"/>
  <c r="AZ1741" i="1"/>
  <c r="AZ1740" i="1" s="1"/>
  <c r="AZ1739" i="1" s="1"/>
  <c r="AZ1738" i="1" s="1"/>
  <c r="AZ1735" i="1"/>
  <c r="AZ1734" i="1" s="1"/>
  <c r="AZ1733" i="1" s="1"/>
  <c r="AZ1732" i="1" s="1"/>
  <c r="AZ1731" i="1" s="1"/>
  <c r="AZ1728" i="1"/>
  <c r="AZ1727" i="1" s="1"/>
  <c r="AZ1726" i="1" s="1"/>
  <c r="AZ1725" i="1" s="1"/>
  <c r="AZ1723" i="1"/>
  <c r="AZ1722" i="1" s="1"/>
  <c r="AZ1720" i="1"/>
  <c r="AZ1719" i="1" s="1"/>
  <c r="AZ1717" i="1"/>
  <c r="AZ1715" i="1"/>
  <c r="AZ1711" i="1"/>
  <c r="AZ1710" i="1" s="1"/>
  <c r="AZ1708" i="1"/>
  <c r="AZ1707" i="1" s="1"/>
  <c r="AZ1705" i="1"/>
  <c r="AZ1704" i="1" s="1"/>
  <c r="AZ1702" i="1"/>
  <c r="AZ1700" i="1"/>
  <c r="AZ1697" i="1"/>
  <c r="AZ1696" i="1" s="1"/>
  <c r="AZ1693" i="1"/>
  <c r="AZ1692" i="1" s="1"/>
  <c r="AZ1691" i="1" s="1"/>
  <c r="AZ1687" i="1"/>
  <c r="AZ1685" i="1"/>
  <c r="AZ1683" i="1"/>
  <c r="AZ1680" i="1"/>
  <c r="AZ1679" i="1" s="1"/>
  <c r="AZ1675" i="1"/>
  <c r="AZ1673" i="1"/>
  <c r="AZ1665" i="1"/>
  <c r="AZ1663" i="1"/>
  <c r="AZ1658" i="1"/>
  <c r="AZ1657" i="1" s="1"/>
  <c r="AZ1656" i="1" s="1"/>
  <c r="AZ1655" i="1" s="1"/>
  <c r="AZ1652" i="1"/>
  <c r="AZ1651" i="1" s="1"/>
  <c r="AZ1650" i="1" s="1"/>
  <c r="AZ1649" i="1" s="1"/>
  <c r="AZ1648" i="1" s="1"/>
  <c r="AZ1645" i="1"/>
  <c r="AZ1643" i="1"/>
  <c r="AZ1638" i="1"/>
  <c r="AZ1637" i="1" s="1"/>
  <c r="AZ1636" i="1" s="1"/>
  <c r="AZ1635" i="1" s="1"/>
  <c r="AZ1631" i="1"/>
  <c r="AZ1630" i="1" s="1"/>
  <c r="AZ1628" i="1"/>
  <c r="AZ1627" i="1" s="1"/>
  <c r="AZ1621" i="1"/>
  <c r="AZ1620" i="1" s="1"/>
  <c r="AZ1619" i="1" s="1"/>
  <c r="AZ1618" i="1" s="1"/>
  <c r="AZ1617" i="1" s="1"/>
  <c r="AZ1616" i="1" s="1"/>
  <c r="AZ1614" i="1"/>
  <c r="AZ1612" i="1"/>
  <c r="AZ1610" i="1"/>
  <c r="AZ1604" i="1"/>
  <c r="AZ1603" i="1" s="1"/>
  <c r="AZ1602" i="1" s="1"/>
  <c r="AZ1601" i="1" s="1"/>
  <c r="AZ1599" i="1"/>
  <c r="AZ1598" i="1" s="1"/>
  <c r="AZ1597" i="1" s="1"/>
  <c r="AZ1596" i="1" s="1"/>
  <c r="AZ1594" i="1"/>
  <c r="AZ1593" i="1" s="1"/>
  <c r="AZ1591" i="1"/>
  <c r="AZ1590" i="1" s="1"/>
  <c r="AZ1588" i="1"/>
  <c r="AZ1586" i="1"/>
  <c r="AZ1581" i="1"/>
  <c r="AZ1580" i="1" s="1"/>
  <c r="AZ1579" i="1" s="1"/>
  <c r="AZ1578" i="1" s="1"/>
  <c r="AZ1575" i="1"/>
  <c r="AZ1574" i="1" s="1"/>
  <c r="AZ1573" i="1" s="1"/>
  <c r="AZ1572" i="1" s="1"/>
  <c r="AZ1571" i="1" s="1"/>
  <c r="AZ1568" i="1"/>
  <c r="AZ1567" i="1" s="1"/>
  <c r="AZ1566" i="1" s="1"/>
  <c r="AZ1565" i="1" s="1"/>
  <c r="AZ1563" i="1"/>
  <c r="AZ1562" i="1" s="1"/>
  <c r="AZ1561" i="1" s="1"/>
  <c r="AZ1560" i="1" s="1"/>
  <c r="AZ1558" i="1"/>
  <c r="AZ1557" i="1" s="1"/>
  <c r="AZ1556" i="1" s="1"/>
  <c r="AZ1555" i="1" s="1"/>
  <c r="AZ1552" i="1"/>
  <c r="AZ1551" i="1" s="1"/>
  <c r="AZ1550" i="1" s="1"/>
  <c r="AZ1549" i="1" s="1"/>
  <c r="AZ1547" i="1"/>
  <c r="AZ1546" i="1" s="1"/>
  <c r="AZ1545" i="1" s="1"/>
  <c r="AZ1544" i="1" s="1"/>
  <c r="AZ1542" i="1"/>
  <c r="AZ1541" i="1" s="1"/>
  <c r="AZ1540" i="1" s="1"/>
  <c r="AZ1539" i="1" s="1"/>
  <c r="AZ1537" i="1"/>
  <c r="AZ1536" i="1" s="1"/>
  <c r="AZ1534" i="1"/>
  <c r="AZ1533" i="1" s="1"/>
  <c r="AZ1531" i="1"/>
  <c r="AZ1530" i="1" s="1"/>
  <c r="AZ1524" i="1"/>
  <c r="AZ1523" i="1" s="1"/>
  <c r="AZ1521" i="1"/>
  <c r="AZ1520" i="1" s="1"/>
  <c r="AZ1516" i="1"/>
  <c r="AZ1515" i="1" s="1"/>
  <c r="AZ1514" i="1" s="1"/>
  <c r="AZ1513" i="1" s="1"/>
  <c r="AZ1510" i="1"/>
  <c r="AZ1509" i="1" s="1"/>
  <c r="AZ1508" i="1" s="1"/>
  <c r="AZ1507" i="1" s="1"/>
  <c r="AZ1506" i="1" s="1"/>
  <c r="AZ1503" i="1"/>
  <c r="AZ1502" i="1" s="1"/>
  <c r="AZ1500" i="1"/>
  <c r="AZ1499" i="1" s="1"/>
  <c r="AZ1497" i="1"/>
  <c r="AZ1495" i="1"/>
  <c r="AZ1491" i="1"/>
  <c r="AZ1490" i="1" s="1"/>
  <c r="AZ1488" i="1"/>
  <c r="AZ1487" i="1" s="1"/>
  <c r="AZ1485" i="1"/>
  <c r="AZ1484" i="1" s="1"/>
  <c r="AZ1482" i="1"/>
  <c r="AZ1480" i="1"/>
  <c r="AZ1477" i="1"/>
  <c r="AZ1476" i="1" s="1"/>
  <c r="AZ1473" i="1"/>
  <c r="AZ1472" i="1" s="1"/>
  <c r="AZ1471" i="1" s="1"/>
  <c r="AZ1467" i="1"/>
  <c r="AZ1465" i="1"/>
  <c r="AZ1462" i="1"/>
  <c r="AZ1461" i="1" s="1"/>
  <c r="AZ1457" i="1"/>
  <c r="AZ1455" i="1"/>
  <c r="AZ1447" i="1"/>
  <c r="AZ1446" i="1" s="1"/>
  <c r="AZ1445" i="1" s="1"/>
  <c r="AZ1444" i="1" s="1"/>
  <c r="AZ1442" i="1"/>
  <c r="AZ1441" i="1" s="1"/>
  <c r="AZ1440" i="1" s="1"/>
  <c r="AZ1439" i="1" s="1"/>
  <c r="AZ1436" i="1"/>
  <c r="AZ1435" i="1" s="1"/>
  <c r="AZ1434" i="1" s="1"/>
  <c r="AZ1433" i="1" s="1"/>
  <c r="AZ1432" i="1" s="1"/>
  <c r="AZ1429" i="1"/>
  <c r="AZ1428" i="1" s="1"/>
  <c r="AZ1427" i="1" s="1"/>
  <c r="AZ1426" i="1" s="1"/>
  <c r="AZ1424" i="1"/>
  <c r="AZ1423" i="1" s="1"/>
  <c r="AZ1422" i="1" s="1"/>
  <c r="AZ1421" i="1" s="1"/>
  <c r="AZ1417" i="1"/>
  <c r="AZ1416" i="1" s="1"/>
  <c r="AZ1414" i="1"/>
  <c r="AZ1413" i="1" s="1"/>
  <c r="AZ1407" i="1"/>
  <c r="AZ1406" i="1" s="1"/>
  <c r="AZ1405" i="1" s="1"/>
  <c r="AZ1404" i="1" s="1"/>
  <c r="AZ1403" i="1" s="1"/>
  <c r="AZ1402" i="1" s="1"/>
  <c r="AZ1400" i="1"/>
  <c r="AZ1398" i="1"/>
  <c r="AZ1396" i="1"/>
  <c r="AZ1390" i="1"/>
  <c r="AZ1389" i="1" s="1"/>
  <c r="AZ1388" i="1" s="1"/>
  <c r="AZ1387" i="1" s="1"/>
  <c r="AZ1385" i="1"/>
  <c r="AZ1384" i="1" s="1"/>
  <c r="AZ1383" i="1" s="1"/>
  <c r="AZ1382" i="1" s="1"/>
  <c r="AZ1380" i="1"/>
  <c r="AZ1379" i="1" s="1"/>
  <c r="AZ1377" i="1"/>
  <c r="AZ1375" i="1"/>
  <c r="AZ1370" i="1"/>
  <c r="AZ1369" i="1" s="1"/>
  <c r="AZ1368" i="1" s="1"/>
  <c r="AZ1367" i="1" s="1"/>
  <c r="AZ1365" i="1"/>
  <c r="AZ1364" i="1" s="1"/>
  <c r="AZ1363" i="1" s="1"/>
  <c r="AZ1362" i="1" s="1"/>
  <c r="AZ1359" i="1"/>
  <c r="AZ1357" i="1"/>
  <c r="AZ1355" i="1"/>
  <c r="AZ1348" i="1"/>
  <c r="AZ1347" i="1" s="1"/>
  <c r="AZ1346" i="1" s="1"/>
  <c r="AZ1345" i="1" s="1"/>
  <c r="AZ1343" i="1"/>
  <c r="AZ1342" i="1" s="1"/>
  <c r="AZ1341" i="1" s="1"/>
  <c r="AZ1340" i="1" s="1"/>
  <c r="AZ1337" i="1"/>
  <c r="AZ1336" i="1" s="1"/>
  <c r="AZ1335" i="1" s="1"/>
  <c r="AZ1334" i="1" s="1"/>
  <c r="AZ1332" i="1"/>
  <c r="AZ1331" i="1" s="1"/>
  <c r="AZ1330" i="1" s="1"/>
  <c r="AZ1329" i="1" s="1"/>
  <c r="AZ1327" i="1"/>
  <c r="AZ1326" i="1" s="1"/>
  <c r="AZ1325" i="1" s="1"/>
  <c r="AZ1324" i="1" s="1"/>
  <c r="AZ1322" i="1"/>
  <c r="AZ1321" i="1" s="1"/>
  <c r="AZ1319" i="1"/>
  <c r="AZ1318" i="1" s="1"/>
  <c r="AZ1316" i="1"/>
  <c r="AZ1315" i="1" s="1"/>
  <c r="AZ1309" i="1"/>
  <c r="AZ1307" i="1"/>
  <c r="AZ1302" i="1"/>
  <c r="AZ1301" i="1" s="1"/>
  <c r="AZ1300" i="1" s="1"/>
  <c r="AZ1299" i="1" s="1"/>
  <c r="AZ1296" i="1"/>
  <c r="AZ1295" i="1" s="1"/>
  <c r="AZ1294" i="1" s="1"/>
  <c r="AZ1293" i="1" s="1"/>
  <c r="AZ1292" i="1" s="1"/>
  <c r="AZ1289" i="1"/>
  <c r="AZ1288" i="1" s="1"/>
  <c r="AZ1287" i="1" s="1"/>
  <c r="AZ1286" i="1" s="1"/>
  <c r="AZ1284" i="1"/>
  <c r="AZ1283" i="1" s="1"/>
  <c r="AZ1281" i="1"/>
  <c r="AZ1280" i="1" s="1"/>
  <c r="AZ1278" i="1"/>
  <c r="AZ1276" i="1"/>
  <c r="AZ1272" i="1"/>
  <c r="AZ1271" i="1" s="1"/>
  <c r="AZ1269" i="1"/>
  <c r="AZ1268" i="1" s="1"/>
  <c r="AZ1266" i="1"/>
  <c r="AZ1265" i="1" s="1"/>
  <c r="AZ1263" i="1"/>
  <c r="AZ1261" i="1"/>
  <c r="AZ1258" i="1"/>
  <c r="AZ1257" i="1" s="1"/>
  <c r="AZ1254" i="1"/>
  <c r="AZ1253" i="1" s="1"/>
  <c r="AZ1252" i="1" s="1"/>
  <c r="AZ1248" i="1"/>
  <c r="AZ1246" i="1"/>
  <c r="AZ1244" i="1"/>
  <c r="AZ1241" i="1"/>
  <c r="AZ1240" i="1" s="1"/>
  <c r="AZ1236" i="1"/>
  <c r="AZ1234" i="1"/>
  <c r="AZ1226" i="1"/>
  <c r="AZ1225" i="1" s="1"/>
  <c r="AZ1224" i="1" s="1"/>
  <c r="AZ1223" i="1" s="1"/>
  <c r="AZ1221" i="1"/>
  <c r="AZ1220" i="1" s="1"/>
  <c r="AZ1219" i="1" s="1"/>
  <c r="AZ1218" i="1" s="1"/>
  <c r="AZ1214" i="1"/>
  <c r="AZ1213" i="1" s="1"/>
  <c r="AZ1212" i="1" s="1"/>
  <c r="AZ1211" i="1" s="1"/>
  <c r="AZ1209" i="1"/>
  <c r="AZ1208" i="1" s="1"/>
  <c r="AZ1207" i="1" s="1"/>
  <c r="AZ1206" i="1" s="1"/>
  <c r="AZ1202" i="1"/>
  <c r="AZ1201" i="1" s="1"/>
  <c r="AZ1199" i="1"/>
  <c r="AZ1198" i="1" s="1"/>
  <c r="AZ1192" i="1"/>
  <c r="AZ1191" i="1" s="1"/>
  <c r="AZ1190" i="1" s="1"/>
  <c r="AZ1189" i="1" s="1"/>
  <c r="AZ1188" i="1" s="1"/>
  <c r="AZ1187" i="1" s="1"/>
  <c r="AZ1185" i="1"/>
  <c r="AZ1183" i="1"/>
  <c r="AZ1181" i="1"/>
  <c r="AZ1175" i="1"/>
  <c r="AZ1174" i="1" s="1"/>
  <c r="AZ1173" i="1" s="1"/>
  <c r="AZ1172" i="1" s="1"/>
  <c r="AZ1170" i="1"/>
  <c r="AZ1169" i="1" s="1"/>
  <c r="AZ1168" i="1" s="1"/>
  <c r="AZ1167" i="1" s="1"/>
  <c r="AZ1165" i="1"/>
  <c r="AZ1164" i="1" s="1"/>
  <c r="AZ1162" i="1"/>
  <c r="AZ1161" i="1" s="1"/>
  <c r="AZ1159" i="1"/>
  <c r="AZ1158" i="1" s="1"/>
  <c r="AZ1154" i="1"/>
  <c r="AZ1153" i="1" s="1"/>
  <c r="AZ1152" i="1" s="1"/>
  <c r="AZ1151" i="1" s="1"/>
  <c r="AZ1147" i="1"/>
  <c r="AZ1146" i="1" s="1"/>
  <c r="AZ1145" i="1" s="1"/>
  <c r="AZ1144" i="1" s="1"/>
  <c r="AZ1142" i="1"/>
  <c r="AZ1141" i="1" s="1"/>
  <c r="AZ1140" i="1" s="1"/>
  <c r="AZ1139" i="1" s="1"/>
  <c r="AZ1137" i="1"/>
  <c r="AZ1136" i="1" s="1"/>
  <c r="AZ1135" i="1" s="1"/>
  <c r="AZ1134" i="1" s="1"/>
  <c r="AZ1126" i="1"/>
  <c r="AZ1125" i="1" s="1"/>
  <c r="AZ1124" i="1" s="1"/>
  <c r="AZ1123" i="1" s="1"/>
  <c r="AZ1121" i="1"/>
  <c r="AZ1120" i="1" s="1"/>
  <c r="AZ1119" i="1" s="1"/>
  <c r="AZ1118" i="1" s="1"/>
  <c r="AZ1116" i="1"/>
  <c r="AZ1115" i="1" s="1"/>
  <c r="AZ1114" i="1" s="1"/>
  <c r="AZ1113" i="1" s="1"/>
  <c r="AZ1111" i="1"/>
  <c r="AZ1110" i="1" s="1"/>
  <c r="AZ1108" i="1"/>
  <c r="AZ1107" i="1" s="1"/>
  <c r="AZ1105" i="1"/>
  <c r="AZ1104" i="1" s="1"/>
  <c r="AZ1098" i="1"/>
  <c r="AZ1097" i="1" s="1"/>
  <c r="AZ1095" i="1"/>
  <c r="AZ1094" i="1" s="1"/>
  <c r="AZ1090" i="1"/>
  <c r="AZ1089" i="1" s="1"/>
  <c r="AZ1088" i="1" s="1"/>
  <c r="AZ1087" i="1" s="1"/>
  <c r="AZ1084" i="1"/>
  <c r="AZ1083" i="1" s="1"/>
  <c r="AZ1082" i="1" s="1"/>
  <c r="AZ1081" i="1" s="1"/>
  <c r="AZ1080" i="1" s="1"/>
  <c r="AZ1077" i="1"/>
  <c r="AZ1076" i="1" s="1"/>
  <c r="AZ1074" i="1"/>
  <c r="AZ1073" i="1" s="1"/>
  <c r="AZ1071" i="1"/>
  <c r="AZ1069" i="1"/>
  <c r="AZ1065" i="1"/>
  <c r="AZ1064" i="1" s="1"/>
  <c r="AZ1062" i="1"/>
  <c r="AZ1061" i="1" s="1"/>
  <c r="AZ1059" i="1"/>
  <c r="AZ1058" i="1" s="1"/>
  <c r="AZ1056" i="1"/>
  <c r="AZ1054" i="1"/>
  <c r="AZ1051" i="1"/>
  <c r="AZ1050" i="1" s="1"/>
  <c r="AZ1047" i="1"/>
  <c r="AZ1046" i="1" s="1"/>
  <c r="AZ1045" i="1" s="1"/>
  <c r="AZ1041" i="1"/>
  <c r="AZ1039" i="1"/>
  <c r="AZ1037" i="1"/>
  <c r="AZ1034" i="1"/>
  <c r="AZ1033" i="1" s="1"/>
  <c r="AZ1029" i="1"/>
  <c r="AZ1027" i="1"/>
  <c r="AZ1019" i="1"/>
  <c r="AZ1018" i="1" s="1"/>
  <c r="AZ1017" i="1" s="1"/>
  <c r="AZ1016" i="1" s="1"/>
  <c r="AZ1015" i="1" s="1"/>
  <c r="AZ1014" i="1" s="1"/>
  <c r="AZ1012" i="1"/>
  <c r="AZ1011" i="1" s="1"/>
  <c r="AZ1010" i="1" s="1"/>
  <c r="AZ1009" i="1" s="1"/>
  <c r="AZ1008" i="1" s="1"/>
  <c r="AZ1007" i="1" s="1"/>
  <c r="AZ1005" i="1"/>
  <c r="AZ1004" i="1" s="1"/>
  <c r="AZ1002" i="1"/>
  <c r="AZ1001" i="1" s="1"/>
  <c r="AZ995" i="1"/>
  <c r="AZ994" i="1" s="1"/>
  <c r="AZ993" i="1" s="1"/>
  <c r="AZ992" i="1" s="1"/>
  <c r="AZ991" i="1" s="1"/>
  <c r="AZ990" i="1" s="1"/>
  <c r="AZ988" i="1"/>
  <c r="AZ986" i="1"/>
  <c r="AZ984" i="1"/>
  <c r="AZ978" i="1"/>
  <c r="AZ977" i="1" s="1"/>
  <c r="AZ976" i="1" s="1"/>
  <c r="AZ975" i="1" s="1"/>
  <c r="AZ973" i="1"/>
  <c r="AZ972" i="1" s="1"/>
  <c r="AZ971" i="1" s="1"/>
  <c r="AZ970" i="1" s="1"/>
  <c r="AZ968" i="1"/>
  <c r="AZ967" i="1" s="1"/>
  <c r="AZ965" i="1"/>
  <c r="AZ964" i="1" s="1"/>
  <c r="AZ962" i="1"/>
  <c r="AZ961" i="1" s="1"/>
  <c r="AZ957" i="1"/>
  <c r="AZ956" i="1" s="1"/>
  <c r="AZ955" i="1" s="1"/>
  <c r="AZ954" i="1" s="1"/>
  <c r="AZ952" i="1"/>
  <c r="AZ951" i="1" s="1"/>
  <c r="AZ950" i="1" s="1"/>
  <c r="AZ949" i="1" s="1"/>
  <c r="AZ945" i="1"/>
  <c r="AZ944" i="1" s="1"/>
  <c r="AZ943" i="1" s="1"/>
  <c r="AZ942" i="1" s="1"/>
  <c r="AZ940" i="1"/>
  <c r="AZ939" i="1" s="1"/>
  <c r="AZ938" i="1" s="1"/>
  <c r="AZ937" i="1" s="1"/>
  <c r="AZ935" i="1"/>
  <c r="AZ934" i="1" s="1"/>
  <c r="AZ933" i="1" s="1"/>
  <c r="AZ932" i="1" s="1"/>
  <c r="AZ929" i="1"/>
  <c r="AZ928" i="1" s="1"/>
  <c r="AZ927" i="1" s="1"/>
  <c r="AZ926" i="1" s="1"/>
  <c r="AZ924" i="1"/>
  <c r="AZ923" i="1" s="1"/>
  <c r="AZ922" i="1" s="1"/>
  <c r="AZ921" i="1" s="1"/>
  <c r="AZ919" i="1"/>
  <c r="AZ918" i="1" s="1"/>
  <c r="AZ917" i="1" s="1"/>
  <c r="AZ916" i="1" s="1"/>
  <c r="AZ914" i="1"/>
  <c r="AZ913" i="1" s="1"/>
  <c r="AZ911" i="1"/>
  <c r="AZ910" i="1" s="1"/>
  <c r="AZ908" i="1"/>
  <c r="AZ907" i="1" s="1"/>
  <c r="AZ901" i="1"/>
  <c r="AZ900" i="1" s="1"/>
  <c r="AZ899" i="1" s="1"/>
  <c r="AZ898" i="1" s="1"/>
  <c r="AZ896" i="1"/>
  <c r="AZ895" i="1" s="1"/>
  <c r="AZ894" i="1" s="1"/>
  <c r="AZ893" i="1" s="1"/>
  <c r="AZ890" i="1"/>
  <c r="AZ889" i="1" s="1"/>
  <c r="AZ888" i="1" s="1"/>
  <c r="AZ887" i="1" s="1"/>
  <c r="AZ886" i="1" s="1"/>
  <c r="AZ883" i="1"/>
  <c r="AZ882" i="1" s="1"/>
  <c r="AZ880" i="1"/>
  <c r="AZ879" i="1" s="1"/>
  <c r="AZ877" i="1"/>
  <c r="AZ875" i="1"/>
  <c r="AZ871" i="1"/>
  <c r="AZ870" i="1" s="1"/>
  <c r="AZ868" i="1"/>
  <c r="AZ867" i="1" s="1"/>
  <c r="AZ865" i="1"/>
  <c r="AZ864" i="1" s="1"/>
  <c r="AZ862" i="1"/>
  <c r="AZ860" i="1"/>
  <c r="AZ857" i="1"/>
  <c r="AZ856" i="1" s="1"/>
  <c r="AZ853" i="1"/>
  <c r="AZ852" i="1" s="1"/>
  <c r="AZ851" i="1" s="1"/>
  <c r="AZ847" i="1"/>
  <c r="AZ845" i="1"/>
  <c r="AZ843" i="1"/>
  <c r="AZ840" i="1"/>
  <c r="AZ839" i="1" s="1"/>
  <c r="AZ835" i="1"/>
  <c r="AZ833" i="1"/>
  <c r="AZ824" i="1"/>
  <c r="AZ823" i="1" s="1"/>
  <c r="AZ822" i="1" s="1"/>
  <c r="AZ820" i="1"/>
  <c r="AZ818" i="1"/>
  <c r="AZ813" i="1"/>
  <c r="AZ812" i="1" s="1"/>
  <c r="AZ811" i="1" s="1"/>
  <c r="AZ809" i="1"/>
  <c r="AZ807" i="1"/>
  <c r="AZ801" i="1"/>
  <c r="AZ799" i="1"/>
  <c r="AZ792" i="1"/>
  <c r="AZ790" i="1"/>
  <c r="AZ786" i="1"/>
  <c r="AZ784" i="1"/>
  <c r="AZ777" i="1"/>
  <c r="AZ776" i="1" s="1"/>
  <c r="AZ775" i="1" s="1"/>
  <c r="AZ772" i="1"/>
  <c r="AZ771" i="1" s="1"/>
  <c r="AZ768" i="1"/>
  <c r="AZ767" i="1" s="1"/>
  <c r="AZ765" i="1"/>
  <c r="AZ764" i="1" s="1"/>
  <c r="AZ761" i="1"/>
  <c r="AZ760" i="1" s="1"/>
  <c r="AZ756" i="1"/>
  <c r="AZ755" i="1" s="1"/>
  <c r="AZ751" i="1"/>
  <c r="AZ750" i="1" s="1"/>
  <c r="AZ749" i="1" s="1"/>
  <c r="AZ744" i="1"/>
  <c r="AZ742" i="1"/>
  <c r="AZ740" i="1"/>
  <c r="AZ737" i="1"/>
  <c r="AZ736" i="1" s="1"/>
  <c r="AZ731" i="1"/>
  <c r="AZ730" i="1" s="1"/>
  <c r="AZ727" i="1"/>
  <c r="AZ726" i="1" s="1"/>
  <c r="AZ721" i="1"/>
  <c r="AZ720" i="1" s="1"/>
  <c r="AZ719" i="1" s="1"/>
  <c r="AZ716" i="1"/>
  <c r="AZ714" i="1"/>
  <c r="AZ709" i="1"/>
  <c r="AZ708" i="1" s="1"/>
  <c r="AZ707" i="1" s="1"/>
  <c r="AZ706" i="1" s="1"/>
  <c r="AZ704" i="1"/>
  <c r="AZ703" i="1" s="1"/>
  <c r="AZ702" i="1" s="1"/>
  <c r="AZ701" i="1" s="1"/>
  <c r="AZ699" i="1"/>
  <c r="AZ698" i="1" s="1"/>
  <c r="AZ695" i="1"/>
  <c r="AZ693" i="1"/>
  <c r="AZ690" i="1"/>
  <c r="AZ687" i="1"/>
  <c r="AZ685" i="1"/>
  <c r="AZ683" i="1"/>
  <c r="AZ679" i="1"/>
  <c r="AZ678" i="1" s="1"/>
  <c r="AZ677" i="1" s="1"/>
  <c r="AZ672" i="1"/>
  <c r="AZ671" i="1" s="1"/>
  <c r="AZ670" i="1" s="1"/>
  <c r="AZ669" i="1" s="1"/>
  <c r="AZ668" i="1" s="1"/>
  <c r="AZ666" i="1"/>
  <c r="AZ665" i="1" s="1"/>
  <c r="AZ664" i="1" s="1"/>
  <c r="AZ663" i="1" s="1"/>
  <c r="AZ661" i="1"/>
  <c r="AZ660" i="1" s="1"/>
  <c r="AZ659" i="1" s="1"/>
  <c r="AZ658" i="1" s="1"/>
  <c r="AZ655" i="1"/>
  <c r="AZ654" i="1" s="1"/>
  <c r="AZ653" i="1" s="1"/>
  <c r="AZ652" i="1" s="1"/>
  <c r="AZ650" i="1"/>
  <c r="AZ649" i="1" s="1"/>
  <c r="AZ646" i="1"/>
  <c r="AZ645" i="1" s="1"/>
  <c r="AZ642" i="1"/>
  <c r="AZ640" i="1"/>
  <c r="AZ638" i="1"/>
  <c r="AZ636" i="1"/>
  <c r="AZ632" i="1"/>
  <c r="AZ631" i="1" s="1"/>
  <c r="AZ629" i="1"/>
  <c r="AZ628" i="1" s="1"/>
  <c r="AZ626" i="1"/>
  <c r="AZ625" i="1" s="1"/>
  <c r="AZ623" i="1"/>
  <c r="AZ622" i="1" s="1"/>
  <c r="AZ619" i="1"/>
  <c r="AZ618" i="1" s="1"/>
  <c r="AZ615" i="1"/>
  <c r="AZ614" i="1" s="1"/>
  <c r="AZ612" i="1"/>
  <c r="AZ611" i="1" s="1"/>
  <c r="AZ608" i="1"/>
  <c r="AZ607" i="1" s="1"/>
  <c r="AZ605" i="1"/>
  <c r="AZ604" i="1" s="1"/>
  <c r="AZ599" i="1"/>
  <c r="AZ598" i="1" s="1"/>
  <c r="AZ596" i="1"/>
  <c r="AZ595" i="1" s="1"/>
  <c r="AZ593" i="1"/>
  <c r="AZ592" i="1" s="1"/>
  <c r="AZ590" i="1"/>
  <c r="AZ589" i="1" s="1"/>
  <c r="AZ587" i="1"/>
  <c r="AZ586" i="1" s="1"/>
  <c r="AZ584" i="1"/>
  <c r="AZ583" i="1" s="1"/>
  <c r="AZ581" i="1"/>
  <c r="AZ580" i="1" s="1"/>
  <c r="AZ578" i="1"/>
  <c r="AZ577" i="1" s="1"/>
  <c r="AZ574" i="1"/>
  <c r="AZ573" i="1" s="1"/>
  <c r="AZ570" i="1"/>
  <c r="AZ569" i="1" s="1"/>
  <c r="AZ565" i="1" s="1"/>
  <c r="AZ560" i="1"/>
  <c r="AZ559" i="1" s="1"/>
  <c r="AZ558" i="1" s="1"/>
  <c r="AZ557" i="1" s="1"/>
  <c r="AZ554" i="1"/>
  <c r="AZ553" i="1" s="1"/>
  <c r="AZ550" i="1"/>
  <c r="AZ549" i="1" s="1"/>
  <c r="AZ546" i="1"/>
  <c r="AZ545" i="1" s="1"/>
  <c r="AZ542" i="1"/>
  <c r="AZ541" i="1" s="1"/>
  <c r="AZ539" i="1"/>
  <c r="AZ538" i="1" s="1"/>
  <c r="AZ535" i="1"/>
  <c r="AZ534" i="1" s="1"/>
  <c r="AZ531" i="1"/>
  <c r="AZ530" i="1" s="1"/>
  <c r="AZ527" i="1"/>
  <c r="AZ526" i="1" s="1"/>
  <c r="AZ524" i="1"/>
  <c r="AZ523" i="1" s="1"/>
  <c r="AZ520" i="1"/>
  <c r="AZ519" i="1" s="1"/>
  <c r="AZ516" i="1"/>
  <c r="AZ515" i="1" s="1"/>
  <c r="AZ508" i="1"/>
  <c r="AZ507" i="1" s="1"/>
  <c r="AZ506" i="1" s="1"/>
  <c r="AZ505" i="1" s="1"/>
  <c r="AZ504" i="1" s="1"/>
  <c r="AZ501" i="1"/>
  <c r="AZ500" i="1" s="1"/>
  <c r="AZ497" i="1"/>
  <c r="AZ496" i="1" s="1"/>
  <c r="AZ490" i="1"/>
  <c r="AZ488" i="1"/>
  <c r="AZ486" i="1"/>
  <c r="AZ483" i="1"/>
  <c r="AZ482" i="1" s="1"/>
  <c r="AZ476" i="1"/>
  <c r="AZ475" i="1" s="1"/>
  <c r="AZ474" i="1" s="1"/>
  <c r="AZ473" i="1" s="1"/>
  <c r="AZ471" i="1"/>
  <c r="AZ470" i="1" s="1"/>
  <c r="AZ469" i="1" s="1"/>
  <c r="AZ467" i="1"/>
  <c r="AZ466" i="1" s="1"/>
  <c r="AZ465" i="1" s="1"/>
  <c r="AZ462" i="1"/>
  <c r="AZ461" i="1" s="1"/>
  <c r="AZ460" i="1" s="1"/>
  <c r="AZ457" i="1"/>
  <c r="AZ456" i="1" s="1"/>
  <c r="AZ455" i="1" s="1"/>
  <c r="AZ452" i="1"/>
  <c r="AZ451" i="1" s="1"/>
  <c r="AZ450" i="1" s="1"/>
  <c r="AZ448" i="1"/>
  <c r="AZ444" i="1"/>
  <c r="AZ442" i="1"/>
  <c r="AZ436" i="1"/>
  <c r="AZ435" i="1" s="1"/>
  <c r="AZ434" i="1" s="1"/>
  <c r="AZ432" i="1"/>
  <c r="AZ431" i="1" s="1"/>
  <c r="AZ430" i="1" s="1"/>
  <c r="AZ425" i="1"/>
  <c r="AZ424" i="1" s="1"/>
  <c r="AZ423" i="1" s="1"/>
  <c r="AZ422" i="1" s="1"/>
  <c r="AZ420" i="1"/>
  <c r="AZ419" i="1" s="1"/>
  <c r="AZ418" i="1" s="1"/>
  <c r="AZ416" i="1"/>
  <c r="AZ415" i="1" s="1"/>
  <c r="AZ414" i="1" s="1"/>
  <c r="AZ411" i="1"/>
  <c r="AZ410" i="1" s="1"/>
  <c r="AZ408" i="1"/>
  <c r="AZ406" i="1"/>
  <c r="AZ400" i="1"/>
  <c r="AZ399" i="1" s="1"/>
  <c r="AZ398" i="1" s="1"/>
  <c r="AZ397" i="1" s="1"/>
  <c r="AZ395" i="1"/>
  <c r="AZ394" i="1" s="1"/>
  <c r="AZ392" i="1"/>
  <c r="AZ390" i="1"/>
  <c r="AZ387" i="1"/>
  <c r="AZ385" i="1"/>
  <c r="AZ382" i="1"/>
  <c r="AZ381" i="1" s="1"/>
  <c r="AZ377" i="1"/>
  <c r="AZ376" i="1" s="1"/>
  <c r="AZ375" i="1" s="1"/>
  <c r="AZ374" i="1" s="1"/>
  <c r="AZ372" i="1"/>
  <c r="AZ371" i="1" s="1"/>
  <c r="AZ370" i="1" s="1"/>
  <c r="AZ369" i="1" s="1"/>
  <c r="AZ366" i="1"/>
  <c r="AZ365" i="1" s="1"/>
  <c r="AZ364" i="1" s="1"/>
  <c r="AZ362" i="1"/>
  <c r="AZ361" i="1" s="1"/>
  <c r="AZ360" i="1" s="1"/>
  <c r="AZ354" i="1"/>
  <c r="AZ353" i="1" s="1"/>
  <c r="AZ352" i="1" s="1"/>
  <c r="AZ351" i="1" s="1"/>
  <c r="AZ348" i="1"/>
  <c r="AZ347" i="1" s="1"/>
  <c r="AZ344" i="1"/>
  <c r="AZ343" i="1" s="1"/>
  <c r="AZ337" i="1"/>
  <c r="AZ335" i="1"/>
  <c r="AZ333" i="1"/>
  <c r="AZ330" i="1"/>
  <c r="AZ328" i="1"/>
  <c r="AZ326" i="1"/>
  <c r="AZ323" i="1"/>
  <c r="AZ322" i="1" s="1"/>
  <c r="AZ320" i="1"/>
  <c r="AZ318" i="1"/>
  <c r="AZ316" i="1"/>
  <c r="AZ313" i="1"/>
  <c r="AZ307" i="1"/>
  <c r="AZ306" i="1" s="1"/>
  <c r="AZ305" i="1" s="1"/>
  <c r="AZ304" i="1" s="1"/>
  <c r="AZ303" i="1" s="1"/>
  <c r="AZ301" i="1"/>
  <c r="AZ300" i="1" s="1"/>
  <c r="AZ298" i="1"/>
  <c r="AZ297" i="1" s="1"/>
  <c r="AZ293" i="1"/>
  <c r="AZ292" i="1" s="1"/>
  <c r="AZ291" i="1" s="1"/>
  <c r="AZ290" i="1" s="1"/>
  <c r="AZ286" i="1"/>
  <c r="AZ285" i="1" s="1"/>
  <c r="AZ283" i="1"/>
  <c r="AZ282" i="1" s="1"/>
  <c r="AZ280" i="1"/>
  <c r="AZ275" i="1"/>
  <c r="AZ272" i="1"/>
  <c r="AZ271" i="1" s="1"/>
  <c r="AZ266" i="1"/>
  <c r="AZ265" i="1" s="1"/>
  <c r="AZ262" i="1"/>
  <c r="AZ261" i="1" s="1"/>
  <c r="AZ259" i="1"/>
  <c r="AZ258" i="1" s="1"/>
  <c r="AZ241" i="1"/>
  <c r="AZ239" i="1"/>
  <c r="AZ237" i="1"/>
  <c r="AZ234" i="1"/>
  <c r="AZ233" i="1" s="1"/>
  <c r="AZ228" i="1"/>
  <c r="AZ227" i="1" s="1"/>
  <c r="AZ225" i="1"/>
  <c r="AZ223" i="1"/>
  <c r="AZ221" i="1"/>
  <c r="AZ216" i="1"/>
  <c r="AZ215" i="1" s="1"/>
  <c r="AZ213" i="1"/>
  <c r="AZ212" i="1" s="1"/>
  <c r="AZ210" i="1"/>
  <c r="AZ209" i="1" s="1"/>
  <c r="AZ203" i="1"/>
  <c r="AZ202" i="1" s="1"/>
  <c r="AZ200" i="1"/>
  <c r="AZ199" i="1" s="1"/>
  <c r="AZ197" i="1"/>
  <c r="AZ195" i="1"/>
  <c r="AZ193" i="1"/>
  <c r="AZ174" i="1"/>
  <c r="AZ172" i="1"/>
  <c r="AZ170" i="1"/>
  <c r="AZ162" i="1"/>
  <c r="AZ161" i="1" s="1"/>
  <c r="AZ159" i="1"/>
  <c r="AZ158" i="1" s="1"/>
  <c r="AZ155" i="1"/>
  <c r="AZ154" i="1" s="1"/>
  <c r="AZ152" i="1"/>
  <c r="AZ151" i="1" s="1"/>
  <c r="AZ149" i="1"/>
  <c r="AZ148" i="1" s="1"/>
  <c r="AZ146" i="1"/>
  <c r="AZ144" i="1"/>
  <c r="AZ141" i="1"/>
  <c r="AZ139" i="1"/>
  <c r="AZ132" i="1"/>
  <c r="AZ130" i="1"/>
  <c r="AZ128" i="1"/>
  <c r="AZ125" i="1"/>
  <c r="AZ124" i="1" s="1"/>
  <c r="AZ117" i="1"/>
  <c r="AZ116" i="1" s="1"/>
  <c r="AZ114" i="1"/>
  <c r="AZ113" i="1" s="1"/>
  <c r="AZ110" i="1"/>
  <c r="AZ109" i="1" s="1"/>
  <c r="AZ108" i="1" s="1"/>
  <c r="AZ105" i="1"/>
  <c r="AZ104" i="1" s="1"/>
  <c r="AZ103" i="1" s="1"/>
  <c r="AZ101" i="1"/>
  <c r="AZ100" i="1" s="1"/>
  <c r="AZ99" i="1" s="1"/>
  <c r="AZ95" i="1"/>
  <c r="AZ94" i="1" s="1"/>
  <c r="AZ93" i="1" s="1"/>
  <c r="AZ92" i="1" s="1"/>
  <c r="AZ91" i="1" s="1"/>
  <c r="AZ89" i="1"/>
  <c r="AZ87" i="1"/>
  <c r="AZ85" i="1"/>
  <c r="AZ82" i="1"/>
  <c r="AZ81" i="1" s="1"/>
  <c r="AZ74" i="1"/>
  <c r="AZ73" i="1" s="1"/>
  <c r="AZ71" i="1"/>
  <c r="AZ70" i="1" s="1"/>
  <c r="AZ64" i="1"/>
  <c r="AZ62" i="1"/>
  <c r="AZ60" i="1"/>
  <c r="AZ57" i="1"/>
  <c r="AZ56" i="1" s="1"/>
  <c r="AZ52" i="1"/>
  <c r="AZ51" i="1" s="1"/>
  <c r="AZ49" i="1"/>
  <c r="AZ48" i="1" s="1"/>
  <c r="AZ45" i="1"/>
  <c r="AZ44" i="1" s="1"/>
  <c r="AZ43" i="1" s="1"/>
  <c r="AZ40" i="1"/>
  <c r="AZ39" i="1" s="1"/>
  <c r="AZ36" i="1"/>
  <c r="AZ34" i="1"/>
  <c r="AZ32" i="1"/>
  <c r="AZ28" i="1"/>
  <c r="AZ27" i="1" s="1"/>
  <c r="AZ25" i="1"/>
  <c r="AZ23" i="1"/>
  <c r="AP3504" i="1" l="1"/>
  <c r="BS3505" i="1"/>
  <c r="BA3504" i="1"/>
  <c r="BR3505" i="1"/>
  <c r="AQ3504" i="1"/>
  <c r="BT3505" i="1"/>
  <c r="BJ2252" i="1"/>
  <c r="BJ2251" i="1" s="1"/>
  <c r="BB2941" i="1"/>
  <c r="BB2935" i="1" s="1"/>
  <c r="BC1669" i="1"/>
  <c r="BB3142" i="1"/>
  <c r="BJ3142" i="1"/>
  <c r="BC2252" i="1"/>
  <c r="BC2251" i="1" s="1"/>
  <c r="BJ2812" i="1"/>
  <c r="BJ2811" i="1" s="1"/>
  <c r="BJ2810" i="1" s="1"/>
  <c r="BJ1230" i="1"/>
  <c r="BC3131" i="1"/>
  <c r="BC2561" i="1"/>
  <c r="BC2552" i="1" s="1"/>
  <c r="BC2551" i="1" s="1"/>
  <c r="BC3142" i="1"/>
  <c r="BC402" i="1"/>
  <c r="BB1044" i="1"/>
  <c r="BB1043" i="1" s="1"/>
  <c r="BB3183" i="1"/>
  <c r="BB681" i="1"/>
  <c r="BB676" i="1" s="1"/>
  <c r="BB675" i="1" s="1"/>
  <c r="BB3509" i="1"/>
  <c r="BB3508" i="1" s="1"/>
  <c r="BJ3183" i="1"/>
  <c r="BJ1889" i="1"/>
  <c r="BJ1888" i="1" s="1"/>
  <c r="BC3509" i="1"/>
  <c r="BC3508" i="1" s="1"/>
  <c r="BC1870" i="1"/>
  <c r="BJ3614" i="1"/>
  <c r="BJ3613" i="1" s="1"/>
  <c r="BJ3612" i="1" s="1"/>
  <c r="BJ3592" i="1" s="1"/>
  <c r="AZ143" i="1"/>
  <c r="AZ859" i="1"/>
  <c r="AZ855" i="1" s="1"/>
  <c r="AZ1275" i="1"/>
  <c r="AZ1274" i="1" s="1"/>
  <c r="BC3008" i="1"/>
  <c r="BC3007" i="1" s="1"/>
  <c r="BC2999" i="1" s="1"/>
  <c r="BB1870" i="1"/>
  <c r="BB3439" i="1"/>
  <c r="BB3438" i="1" s="1"/>
  <c r="BB3431" i="1" s="1"/>
  <c r="BB3430" i="1" s="1"/>
  <c r="BB829" i="1"/>
  <c r="BB2051" i="1"/>
  <c r="BB137" i="1"/>
  <c r="BB136" i="1" s="1"/>
  <c r="BB135" i="1" s="1"/>
  <c r="BB134" i="1" s="1"/>
  <c r="BB119" i="1" s="1"/>
  <c r="BJ2072" i="1"/>
  <c r="BJ2071" i="1" s="1"/>
  <c r="BC3614" i="1"/>
  <c r="BC3613" i="1" s="1"/>
  <c r="BC3612" i="1" s="1"/>
  <c r="BC3592" i="1" s="1"/>
  <c r="BB3614" i="1"/>
  <c r="BB3613" i="1" s="1"/>
  <c r="BB3612" i="1" s="1"/>
  <c r="BB3592" i="1" s="1"/>
  <c r="BJ782" i="1"/>
  <c r="BJ781" i="1" s="1"/>
  <c r="BJ747" i="1" s="1"/>
  <c r="BB2924" i="1"/>
  <c r="BB2923" i="1" s="1"/>
  <c r="BB2916" i="1" s="1"/>
  <c r="BB3476" i="1"/>
  <c r="BB3475" i="1" s="1"/>
  <c r="BC2491" i="1"/>
  <c r="BC2475" i="1" s="1"/>
  <c r="BB2252" i="1"/>
  <c r="BB2251" i="1" s="1"/>
  <c r="BC137" i="1"/>
  <c r="BC136" i="1" s="1"/>
  <c r="BC135" i="1" s="1"/>
  <c r="BC134" i="1" s="1"/>
  <c r="BC119" i="1" s="1"/>
  <c r="BB1023" i="1"/>
  <c r="BC1451" i="1"/>
  <c r="BJ3008" i="1"/>
  <c r="BJ3007" i="1" s="1"/>
  <c r="BJ2999" i="1" s="1"/>
  <c r="BJ2662" i="1"/>
  <c r="BC3255" i="1"/>
  <c r="BC3254" i="1" s="1"/>
  <c r="BC3253" i="1" s="1"/>
  <c r="BC3252" i="1" s="1"/>
  <c r="BB1100" i="1"/>
  <c r="BC1889" i="1"/>
  <c r="BC1888" i="1" s="1"/>
  <c r="BJ1570" i="1"/>
  <c r="BC947" i="1"/>
  <c r="BB1889" i="1"/>
  <c r="BB1888" i="1" s="1"/>
  <c r="BB3159" i="1"/>
  <c r="BC3100" i="1"/>
  <c r="BC2051" i="1"/>
  <c r="BB3561" i="1"/>
  <c r="BJ3100" i="1"/>
  <c r="BJ1023" i="1"/>
  <c r="BC1350" i="1"/>
  <c r="BB1230" i="1"/>
  <c r="BJ564" i="1"/>
  <c r="BJ563" i="1" s="1"/>
  <c r="BB1451" i="1"/>
  <c r="BB380" i="1"/>
  <c r="BB379" i="1" s="1"/>
  <c r="BB368" i="1" s="1"/>
  <c r="BJ1451" i="1"/>
  <c r="BB1526" i="1"/>
  <c r="BB97" i="1"/>
  <c r="BB77" i="1" s="1"/>
  <c r="BB76" i="1" s="1"/>
  <c r="BC1975" i="1"/>
  <c r="BC903" i="1"/>
  <c r="BJ2757" i="1"/>
  <c r="BJ2733" i="1"/>
  <c r="BC3561" i="1"/>
  <c r="BC2338" i="1"/>
  <c r="BC380" i="1"/>
  <c r="BC379" i="1" s="1"/>
  <c r="BC368" i="1" s="1"/>
  <c r="BC2924" i="1"/>
  <c r="BC2923" i="1" s="1"/>
  <c r="BC2916" i="1" s="1"/>
  <c r="BJ3131" i="1"/>
  <c r="BC2662" i="1"/>
  <c r="BJ380" i="1"/>
  <c r="BJ379" i="1" s="1"/>
  <c r="BJ368" i="1" s="1"/>
  <c r="BC681" i="1"/>
  <c r="BC676" i="1" s="1"/>
  <c r="BC675" i="1" s="1"/>
  <c r="BJ3509" i="1"/>
  <c r="BJ3508" i="1" s="1"/>
  <c r="BC3159" i="1"/>
  <c r="BB3131" i="1"/>
  <c r="BJ1870" i="1"/>
  <c r="BJ804" i="1"/>
  <c r="BJ803" i="1" s="1"/>
  <c r="BC1690" i="1"/>
  <c r="BC1689" i="1" s="1"/>
  <c r="BB2072" i="1"/>
  <c r="BB2071" i="1" s="1"/>
  <c r="BB804" i="1"/>
  <c r="BB803" i="1" s="1"/>
  <c r="BB311" i="1"/>
  <c r="BB310" i="1" s="1"/>
  <c r="BB309" i="1" s="1"/>
  <c r="BB254" i="1" s="1"/>
  <c r="BB243" i="1" s="1"/>
  <c r="BB1790" i="1"/>
  <c r="BB2338" i="1"/>
  <c r="BB1470" i="1"/>
  <c r="BB1469" i="1" s="1"/>
  <c r="BC2615" i="1"/>
  <c r="BC2614" i="1" s="1"/>
  <c r="BC2613" i="1" s="1"/>
  <c r="BJ402" i="1"/>
  <c r="BJ137" i="1"/>
  <c r="BJ136" i="1" s="1"/>
  <c r="BJ135" i="1" s="1"/>
  <c r="BJ134" i="1" s="1"/>
  <c r="BJ119" i="1" s="1"/>
  <c r="BC829" i="1"/>
  <c r="BC804" i="1"/>
  <c r="BC803" i="1" s="1"/>
  <c r="BB2432" i="1"/>
  <c r="BB1975" i="1"/>
  <c r="BC1526" i="1"/>
  <c r="BJ3353" i="1"/>
  <c r="BJ3352" i="1" s="1"/>
  <c r="BJ829" i="1"/>
  <c r="BJ2924" i="1"/>
  <c r="BJ2923" i="1" s="1"/>
  <c r="BJ2916" i="1" s="1"/>
  <c r="BC3476" i="1"/>
  <c r="BC3475" i="1" s="1"/>
  <c r="BB1311" i="1"/>
  <c r="BC3321" i="1"/>
  <c r="BC3320" i="1" s="1"/>
  <c r="BC97" i="1"/>
  <c r="BC77" i="1" s="1"/>
  <c r="BC76" i="1" s="1"/>
  <c r="BJ1941" i="1"/>
  <c r="BJ1470" i="1"/>
  <c r="BJ1469" i="1" s="1"/>
  <c r="BB3008" i="1"/>
  <c r="BB3007" i="1" s="1"/>
  <c r="BB2999" i="1" s="1"/>
  <c r="BB2561" i="1"/>
  <c r="BB2552" i="1" s="1"/>
  <c r="BB2551" i="1" s="1"/>
  <c r="BB850" i="1"/>
  <c r="BB849" i="1" s="1"/>
  <c r="BC513" i="1"/>
  <c r="BC512" i="1" s="1"/>
  <c r="BJ1149" i="1"/>
  <c r="BB2615" i="1"/>
  <c r="BB2614" i="1" s="1"/>
  <c r="BB2613" i="1" s="1"/>
  <c r="BJ2051" i="1"/>
  <c r="BC311" i="1"/>
  <c r="BC310" i="1" s="1"/>
  <c r="BC309" i="1" s="1"/>
  <c r="BC254" i="1" s="1"/>
  <c r="BC243" i="1" s="1"/>
  <c r="BJ20" i="1"/>
  <c r="BJ19" i="1" s="1"/>
  <c r="BJ18" i="1" s="1"/>
  <c r="BJ17" i="1" s="1"/>
  <c r="BB402" i="1"/>
  <c r="BJ2862" i="1"/>
  <c r="BJ2861" i="1" s="1"/>
  <c r="BJ2860" i="1" s="1"/>
  <c r="BJ2842" i="1" s="1"/>
  <c r="BC782" i="1"/>
  <c r="BC781" i="1" s="1"/>
  <c r="BC747" i="1" s="1"/>
  <c r="BC1100" i="1"/>
  <c r="BB1669" i="1"/>
  <c r="BJ2168" i="1"/>
  <c r="BJ2167" i="1" s="1"/>
  <c r="BC428" i="1"/>
  <c r="BC427" i="1" s="1"/>
  <c r="BB3255" i="1"/>
  <c r="BB3254" i="1" s="1"/>
  <c r="BB3253" i="1" s="1"/>
  <c r="BB3252" i="1" s="1"/>
  <c r="BB2304" i="1"/>
  <c r="BB1570" i="1"/>
  <c r="BB1690" i="1"/>
  <c r="BB1689" i="1" s="1"/>
  <c r="BC3353" i="1"/>
  <c r="BC3352" i="1" s="1"/>
  <c r="BC1470" i="1"/>
  <c r="BC1469" i="1" s="1"/>
  <c r="BJ1751" i="1"/>
  <c r="BJ3321" i="1"/>
  <c r="BJ3320" i="1" s="1"/>
  <c r="BJ1044" i="1"/>
  <c r="BJ1043" i="1" s="1"/>
  <c r="BJ2676" i="1"/>
  <c r="BJ97" i="1"/>
  <c r="BJ77" i="1" s="1"/>
  <c r="BJ76" i="1" s="1"/>
  <c r="BB947" i="1"/>
  <c r="BC2432" i="1"/>
  <c r="BB782" i="1"/>
  <c r="BB781" i="1" s="1"/>
  <c r="BB747" i="1" s="1"/>
  <c r="BB1941" i="1"/>
  <c r="BB428" i="1"/>
  <c r="BB427" i="1" s="1"/>
  <c r="BJ2304" i="1"/>
  <c r="BJ3255" i="1"/>
  <c r="BJ3254" i="1" s="1"/>
  <c r="BJ3253" i="1" s="1"/>
  <c r="BJ3252" i="1" s="1"/>
  <c r="BJ2491" i="1"/>
  <c r="BJ2475" i="1" s="1"/>
  <c r="BC1149" i="1"/>
  <c r="BB1251" i="1"/>
  <c r="BB1250" i="1" s="1"/>
  <c r="BB2757" i="1"/>
  <c r="BJ2338" i="1"/>
  <c r="AZ1642" i="1"/>
  <c r="AZ1641" i="1" s="1"/>
  <c r="AZ1640" i="1" s="1"/>
  <c r="AZ1634" i="1" s="1"/>
  <c r="AZ1633" i="1" s="1"/>
  <c r="BB564" i="1"/>
  <c r="BB563" i="1" s="1"/>
  <c r="BC564" i="1"/>
  <c r="BC563" i="1" s="1"/>
  <c r="BJ1350" i="1"/>
  <c r="BJ1100" i="1"/>
  <c r="BB2733" i="1"/>
  <c r="BJ3561" i="1"/>
  <c r="BB20" i="1"/>
  <c r="BB19" i="1" s="1"/>
  <c r="BB18" i="1" s="1"/>
  <c r="BB17" i="1" s="1"/>
  <c r="AZ3062" i="1"/>
  <c r="AZ3058" i="1" s="1"/>
  <c r="AZ3057" i="1" s="1"/>
  <c r="AZ3077" i="1"/>
  <c r="AZ3073" i="1" s="1"/>
  <c r="AZ3072" i="1" s="1"/>
  <c r="AZ3071" i="1" s="1"/>
  <c r="AZ3070" i="1" s="1"/>
  <c r="AZ3069" i="1" s="1"/>
  <c r="BB3100" i="1"/>
  <c r="BC1044" i="1"/>
  <c r="BC1043" i="1" s="1"/>
  <c r="BJ3476" i="1"/>
  <c r="BJ3475" i="1" s="1"/>
  <c r="BJ1690" i="1"/>
  <c r="BJ1689" i="1" s="1"/>
  <c r="BJ3159" i="1"/>
  <c r="BJ311" i="1"/>
  <c r="BJ310" i="1" s="1"/>
  <c r="BJ309" i="1" s="1"/>
  <c r="BJ254" i="1" s="1"/>
  <c r="BJ243" i="1" s="1"/>
  <c r="BC2304" i="1"/>
  <c r="BC1790" i="1"/>
  <c r="BB903" i="1"/>
  <c r="AZ1494" i="1"/>
  <c r="AZ1493" i="1" s="1"/>
  <c r="AZ1672" i="1"/>
  <c r="AZ1671" i="1" s="1"/>
  <c r="AZ1670" i="1" s="1"/>
  <c r="BB3030" i="1"/>
  <c r="BB2168" i="1"/>
  <c r="BB2167" i="1" s="1"/>
  <c r="BC3439" i="1"/>
  <c r="BC3438" i="1" s="1"/>
  <c r="BC3431" i="1" s="1"/>
  <c r="BC3430" i="1" s="1"/>
  <c r="BC1311" i="1"/>
  <c r="BJ1311" i="1"/>
  <c r="BJ1975" i="1"/>
  <c r="BJ513" i="1"/>
  <c r="BJ512" i="1" s="1"/>
  <c r="BC3183" i="1"/>
  <c r="BC2862" i="1"/>
  <c r="BC2861" i="1" s="1"/>
  <c r="BC2860" i="1" s="1"/>
  <c r="BC2842" i="1" s="1"/>
  <c r="BC1230" i="1"/>
  <c r="BC2812" i="1"/>
  <c r="BC2811" i="1" s="1"/>
  <c r="BC2810" i="1" s="1"/>
  <c r="BC206" i="1"/>
  <c r="BC205" i="1" s="1"/>
  <c r="BC187" i="1" s="1"/>
  <c r="BB3321" i="1"/>
  <c r="BB3320" i="1" s="1"/>
  <c r="BC850" i="1"/>
  <c r="BC849" i="1" s="1"/>
  <c r="BJ850" i="1"/>
  <c r="BJ849" i="1" s="1"/>
  <c r="AZ1464" i="1"/>
  <c r="AZ1460" i="1" s="1"/>
  <c r="AZ1459" i="1" s="1"/>
  <c r="AZ1662" i="1"/>
  <c r="AZ1661" i="1" s="1"/>
  <c r="AZ1660" i="1" s="1"/>
  <c r="AZ1654" i="1" s="1"/>
  <c r="AZ1647" i="1" s="1"/>
  <c r="AZ1873" i="1"/>
  <c r="AZ1872" i="1" s="1"/>
  <c r="AZ1871" i="1" s="1"/>
  <c r="AZ3160" i="1"/>
  <c r="BB2676" i="1"/>
  <c r="BB206" i="1"/>
  <c r="BB205" i="1" s="1"/>
  <c r="BB187" i="1" s="1"/>
  <c r="BC2676" i="1"/>
  <c r="BC2128" i="1"/>
  <c r="BC1023" i="1"/>
  <c r="BC20" i="1"/>
  <c r="BC19" i="1" s="1"/>
  <c r="BC18" i="1" s="1"/>
  <c r="BC17" i="1" s="1"/>
  <c r="BJ2615" i="1"/>
  <c r="BJ2614" i="1" s="1"/>
  <c r="BJ2613" i="1" s="1"/>
  <c r="BJ2128" i="1"/>
  <c r="BJ206" i="1"/>
  <c r="BJ205" i="1" s="1"/>
  <c r="BJ187" i="1" s="1"/>
  <c r="BJ2561" i="1"/>
  <c r="BJ2552" i="1" s="1"/>
  <c r="BJ2551" i="1" s="1"/>
  <c r="BC2733" i="1"/>
  <c r="BC1751" i="1"/>
  <c r="BB2662" i="1"/>
  <c r="BB1149" i="1"/>
  <c r="BJ3439" i="1"/>
  <c r="BJ3438" i="1" s="1"/>
  <c r="BJ3431" i="1" s="1"/>
  <c r="BJ3430" i="1" s="1"/>
  <c r="BJ2941" i="1"/>
  <c r="BJ2935" i="1" s="1"/>
  <c r="BJ2432" i="1"/>
  <c r="AZ342" i="1"/>
  <c r="AZ341" i="1" s="1"/>
  <c r="AZ340" i="1" s="1"/>
  <c r="AZ339" i="1" s="1"/>
  <c r="BB2862" i="1"/>
  <c r="BB2861" i="1" s="1"/>
  <c r="BB2860" i="1" s="1"/>
  <c r="BB2842" i="1" s="1"/>
  <c r="BB2491" i="1"/>
  <c r="BB2475" i="1" s="1"/>
  <c r="BC1941" i="1"/>
  <c r="BC2168" i="1"/>
  <c r="BC2167" i="1" s="1"/>
  <c r="BC1251" i="1"/>
  <c r="BC1250" i="1" s="1"/>
  <c r="BJ681" i="1"/>
  <c r="BJ676" i="1" s="1"/>
  <c r="BJ675" i="1" s="1"/>
  <c r="BJ428" i="1"/>
  <c r="BJ427" i="1" s="1"/>
  <c r="BJ1251" i="1"/>
  <c r="BJ1250" i="1" s="1"/>
  <c r="BC2941" i="1"/>
  <c r="BC2935" i="1" s="1"/>
  <c r="BC2757" i="1"/>
  <c r="BJ1526" i="1"/>
  <c r="BC2072" i="1"/>
  <c r="BC2071" i="1" s="1"/>
  <c r="BB2812" i="1"/>
  <c r="BB2811" i="1" s="1"/>
  <c r="BB2810" i="1" s="1"/>
  <c r="BB513" i="1"/>
  <c r="BB512" i="1" s="1"/>
  <c r="BB1350" i="1"/>
  <c r="BJ3030" i="1"/>
  <c r="BJ1669" i="1"/>
  <c r="BJ1790" i="1"/>
  <c r="BJ903" i="1"/>
  <c r="BJ947" i="1"/>
  <c r="BC3030" i="1"/>
  <c r="BC1570" i="1"/>
  <c r="BB3353" i="1"/>
  <c r="BB3352" i="1" s="1"/>
  <c r="BB1751" i="1"/>
  <c r="BB2128" i="1"/>
  <c r="AZ644" i="1"/>
  <c r="AZ2223" i="1"/>
  <c r="AZ2222" i="1" s="1"/>
  <c r="AZ2221" i="1" s="1"/>
  <c r="AZ2220" i="1" s="1"/>
  <c r="AZ2237" i="1"/>
  <c r="AZ1180" i="1"/>
  <c r="AZ1179" i="1" s="1"/>
  <c r="AZ1178" i="1" s="1"/>
  <c r="AZ1177" i="1" s="1"/>
  <c r="AZ1438" i="1"/>
  <c r="AZ1431" i="1" s="1"/>
  <c r="AZ1585" i="1"/>
  <c r="AZ1584" i="1" s="1"/>
  <c r="AZ1583" i="1" s="1"/>
  <c r="AZ1577" i="1" s="1"/>
  <c r="AZ2352" i="1"/>
  <c r="AZ2351" i="1" s="1"/>
  <c r="AZ2350" i="1" s="1"/>
  <c r="AZ2339" i="1" s="1"/>
  <c r="AZ2864" i="1"/>
  <c r="AZ2863" i="1" s="1"/>
  <c r="AZ220" i="1"/>
  <c r="AZ219" i="1" s="1"/>
  <c r="AZ218" i="1" s="1"/>
  <c r="AZ389" i="1"/>
  <c r="AZ485" i="1"/>
  <c r="AZ481" i="1" s="1"/>
  <c r="AZ480" i="1" s="1"/>
  <c r="AZ479" i="1" s="1"/>
  <c r="AZ789" i="1"/>
  <c r="AZ806" i="1"/>
  <c r="AZ805" i="1" s="1"/>
  <c r="AZ983" i="1"/>
  <c r="AZ982" i="1" s="1"/>
  <c r="AZ981" i="1" s="1"/>
  <c r="AZ980" i="1" s="1"/>
  <c r="AZ1093" i="1"/>
  <c r="AZ1092" i="1" s="1"/>
  <c r="AZ1086" i="1" s="1"/>
  <c r="AZ1079" i="1" s="1"/>
  <c r="AZ2054" i="1"/>
  <c r="AZ2053" i="1" s="1"/>
  <c r="AZ2052" i="1" s="1"/>
  <c r="AZ2265" i="1"/>
  <c r="AZ2261" i="1" s="1"/>
  <c r="AZ2260" i="1" s="1"/>
  <c r="AZ2299" i="1"/>
  <c r="AZ2298" i="1" s="1"/>
  <c r="AZ2297" i="1" s="1"/>
  <c r="AZ2296" i="1" s="1"/>
  <c r="AZ2289" i="1" s="1"/>
  <c r="AZ2748" i="1"/>
  <c r="AZ2744" i="1" s="1"/>
  <c r="AZ2743" i="1" s="1"/>
  <c r="AZ3137" i="1"/>
  <c r="AZ257" i="1"/>
  <c r="AZ256" i="1" s="1"/>
  <c r="AZ255" i="1" s="1"/>
  <c r="AZ739" i="1"/>
  <c r="AZ735" i="1" s="1"/>
  <c r="AZ734" i="1" s="1"/>
  <c r="AZ783" i="1"/>
  <c r="AZ1519" i="1"/>
  <c r="AZ1518" i="1" s="1"/>
  <c r="AZ1512" i="1" s="1"/>
  <c r="AZ1505" i="1" s="1"/>
  <c r="AZ1682" i="1"/>
  <c r="AZ1678" i="1" s="1"/>
  <c r="AZ1677" i="1" s="1"/>
  <c r="AZ1799" i="1"/>
  <c r="AZ1798" i="1" s="1"/>
  <c r="AZ1797" i="1" s="1"/>
  <c r="AZ1791" i="1" s="1"/>
  <c r="AZ2572" i="1"/>
  <c r="AZ2813" i="1"/>
  <c r="AZ3032" i="1"/>
  <c r="AZ3031" i="1" s="1"/>
  <c r="AZ3103" i="1"/>
  <c r="AZ3102" i="1" s="1"/>
  <c r="AZ3101" i="1" s="1"/>
  <c r="AZ3261" i="1"/>
  <c r="AZ2736" i="1"/>
  <c r="AZ2735" i="1" s="1"/>
  <c r="AZ2734" i="1" s="1"/>
  <c r="AZ2803" i="1"/>
  <c r="AZ2799" i="1" s="1"/>
  <c r="AZ2798" i="1" s="1"/>
  <c r="AZ413" i="1"/>
  <c r="AZ429" i="1"/>
  <c r="AZ1944" i="1"/>
  <c r="AZ1943" i="1" s="1"/>
  <c r="AZ1942" i="1" s="1"/>
  <c r="AZ2373" i="1"/>
  <c r="AZ2372" i="1" s="1"/>
  <c r="AZ2371" i="1" s="1"/>
  <c r="AZ2370" i="1" s="1"/>
  <c r="AZ59" i="1"/>
  <c r="AZ55" i="1" s="1"/>
  <c r="AZ54" i="1" s="1"/>
  <c r="AZ127" i="1"/>
  <c r="AZ123" i="1" s="1"/>
  <c r="AZ122" i="1" s="1"/>
  <c r="AZ121" i="1" s="1"/>
  <c r="AZ120" i="1" s="1"/>
  <c r="AZ138" i="1"/>
  <c r="AZ236" i="1"/>
  <c r="AZ232" i="1" s="1"/>
  <c r="AZ231" i="1" s="1"/>
  <c r="AZ230" i="1" s="1"/>
  <c r="AZ441" i="1"/>
  <c r="AZ440" i="1" s="1"/>
  <c r="AZ439" i="1" s="1"/>
  <c r="AZ495" i="1"/>
  <c r="AZ494" i="1" s="1"/>
  <c r="AZ493" i="1" s="1"/>
  <c r="AZ492" i="1" s="1"/>
  <c r="AZ842" i="1"/>
  <c r="AZ838" i="1" s="1"/>
  <c r="AZ837" i="1" s="1"/>
  <c r="AZ906" i="1"/>
  <c r="AZ905" i="1" s="1"/>
  <c r="AZ904" i="1" s="1"/>
  <c r="AZ1205" i="1"/>
  <c r="AZ1204" i="1" s="1"/>
  <c r="AZ1243" i="1"/>
  <c r="AZ1239" i="1" s="1"/>
  <c r="AZ1238" i="1" s="1"/>
  <c r="AZ1260" i="1"/>
  <c r="AZ1256" i="1" s="1"/>
  <c r="AZ1306" i="1"/>
  <c r="AZ1305" i="1" s="1"/>
  <c r="AZ1304" i="1" s="1"/>
  <c r="AZ1298" i="1" s="1"/>
  <c r="AZ1291" i="1" s="1"/>
  <c r="AZ1339" i="1"/>
  <c r="AZ1395" i="1"/>
  <c r="AZ1394" i="1" s="1"/>
  <c r="AZ1393" i="1" s="1"/>
  <c r="AZ1392" i="1" s="1"/>
  <c r="AZ1412" i="1"/>
  <c r="AZ1411" i="1" s="1"/>
  <c r="AZ1410" i="1" s="1"/>
  <c r="AZ1409" i="1" s="1"/>
  <c r="AZ1454" i="1"/>
  <c r="AZ1453" i="1" s="1"/>
  <c r="AZ1452" i="1" s="1"/>
  <c r="AZ1714" i="1"/>
  <c r="AZ1713" i="1" s="1"/>
  <c r="AZ1744" i="1"/>
  <c r="AZ1743" i="1" s="1"/>
  <c r="AZ1737" i="1" s="1"/>
  <c r="AZ1730" i="1" s="1"/>
  <c r="AZ1934" i="1"/>
  <c r="AZ1933" i="1" s="1"/>
  <c r="AZ1927" i="1" s="1"/>
  <c r="AZ1920" i="1" s="1"/>
  <c r="AZ2023" i="1"/>
  <c r="AZ2022" i="1" s="1"/>
  <c r="AZ2021" i="1" s="1"/>
  <c r="AZ2020" i="1" s="1"/>
  <c r="AZ2064" i="1"/>
  <c r="AZ2060" i="1" s="1"/>
  <c r="AZ2059" i="1" s="1"/>
  <c r="AZ2096" i="1"/>
  <c r="AZ2095" i="1" s="1"/>
  <c r="AZ2131" i="1"/>
  <c r="AZ2130" i="1" s="1"/>
  <c r="AZ2129" i="1" s="1"/>
  <c r="AZ2307" i="1"/>
  <c r="AZ2306" i="1" s="1"/>
  <c r="AZ2305" i="1" s="1"/>
  <c r="AZ2424" i="1"/>
  <c r="AZ2423" i="1" s="1"/>
  <c r="AZ2422" i="1" s="1"/>
  <c r="AZ2421" i="1" s="1"/>
  <c r="AZ2581" i="1"/>
  <c r="AZ2580" i="1" s="1"/>
  <c r="AZ2663" i="1"/>
  <c r="AZ2985" i="1"/>
  <c r="AZ3009" i="1"/>
  <c r="AZ3165" i="1"/>
  <c r="AZ3303" i="1"/>
  <c r="AZ3302" i="1" s="1"/>
  <c r="AZ3301" i="1" s="1"/>
  <c r="AZ3300" i="1" s="1"/>
  <c r="AZ3479" i="1"/>
  <c r="AZ3478" i="1" s="1"/>
  <c r="AZ3477" i="1" s="1"/>
  <c r="AZ47" i="1"/>
  <c r="AZ42" i="1" s="1"/>
  <c r="AZ359" i="1"/>
  <c r="AZ358" i="1" s="1"/>
  <c r="AZ405" i="1"/>
  <c r="AZ404" i="1" s="1"/>
  <c r="AZ403" i="1" s="1"/>
  <c r="AZ713" i="1"/>
  <c r="AZ712" i="1" s="1"/>
  <c r="AZ711" i="1" s="1"/>
  <c r="AZ798" i="1"/>
  <c r="AZ797" i="1" s="1"/>
  <c r="AZ796" i="1" s="1"/>
  <c r="AZ795" i="1" s="1"/>
  <c r="AZ832" i="1"/>
  <c r="AZ831" i="1" s="1"/>
  <c r="AZ830" i="1" s="1"/>
  <c r="AZ1068" i="1"/>
  <c r="AZ1067" i="1" s="1"/>
  <c r="AZ1217" i="1"/>
  <c r="AZ1216" i="1" s="1"/>
  <c r="AZ1354" i="1"/>
  <c r="AZ1353" i="1" s="1"/>
  <c r="AZ1352" i="1" s="1"/>
  <c r="AZ1351" i="1" s="1"/>
  <c r="AZ1626" i="1"/>
  <c r="AZ1625" i="1" s="1"/>
  <c r="AZ1624" i="1" s="1"/>
  <c r="AZ1623" i="1" s="1"/>
  <c r="AZ1699" i="1"/>
  <c r="AZ1695" i="1" s="1"/>
  <c r="AZ2081" i="1"/>
  <c r="AZ2077" i="1" s="1"/>
  <c r="AZ2121" i="1"/>
  <c r="AZ2120" i="1" s="1"/>
  <c r="AZ2114" i="1" s="1"/>
  <c r="AZ2107" i="1" s="1"/>
  <c r="AZ2255" i="1"/>
  <c r="AZ2254" i="1" s="1"/>
  <c r="AZ2253" i="1" s="1"/>
  <c r="AZ2554" i="1"/>
  <c r="AZ2553" i="1" s="1"/>
  <c r="AZ2671" i="1"/>
  <c r="AZ2670" i="1" s="1"/>
  <c r="AZ2837" i="1"/>
  <c r="AZ2836" i="1" s="1"/>
  <c r="AZ2835" i="1" s="1"/>
  <c r="AZ2910" i="1"/>
  <c r="AZ2909" i="1" s="1"/>
  <c r="AZ2908" i="1" s="1"/>
  <c r="AZ2907" i="1" s="1"/>
  <c r="AZ2930" i="1"/>
  <c r="AZ3132" i="1"/>
  <c r="AZ3364" i="1"/>
  <c r="AZ3451" i="1"/>
  <c r="AZ3447" i="1" s="1"/>
  <c r="AZ3600" i="1"/>
  <c r="AZ3596" i="1" s="1"/>
  <c r="AZ3595" i="1" s="1"/>
  <c r="AZ3594" i="1" s="1"/>
  <c r="AZ3593" i="1" s="1"/>
  <c r="AZ3616" i="1"/>
  <c r="AZ3615" i="1" s="1"/>
  <c r="AZ572" i="1"/>
  <c r="AZ1529" i="1"/>
  <c r="AZ1528" i="1" s="1"/>
  <c r="AZ1527" i="1" s="1"/>
  <c r="AZ2278" i="1"/>
  <c r="AZ2273" i="1" s="1"/>
  <c r="AZ2272" i="1" s="1"/>
  <c r="AZ3044" i="1"/>
  <c r="AZ3043" i="1" s="1"/>
  <c r="AZ1894" i="1"/>
  <c r="AZ1754" i="1"/>
  <c r="AZ1753" i="1" s="1"/>
  <c r="AZ1752" i="1" s="1"/>
  <c r="AZ1857" i="1"/>
  <c r="AZ1856" i="1" s="1"/>
  <c r="AZ22" i="1"/>
  <c r="AZ21" i="1" s="1"/>
  <c r="AZ84" i="1"/>
  <c r="AZ80" i="1" s="1"/>
  <c r="AZ79" i="1" s="1"/>
  <c r="AZ78" i="1" s="1"/>
  <c r="AZ112" i="1"/>
  <c r="AZ107" i="1" s="1"/>
  <c r="AZ157" i="1"/>
  <c r="AZ192" i="1"/>
  <c r="AZ191" i="1" s="1"/>
  <c r="AZ190" i="1" s="1"/>
  <c r="AZ189" i="1" s="1"/>
  <c r="AZ188" i="1" s="1"/>
  <c r="AZ325" i="1"/>
  <c r="AZ384" i="1"/>
  <c r="AZ635" i="1"/>
  <c r="AZ634" i="1" s="1"/>
  <c r="AZ692" i="1"/>
  <c r="AZ754" i="1"/>
  <c r="AZ748" i="1" s="1"/>
  <c r="AZ1026" i="1"/>
  <c r="AZ1025" i="1" s="1"/>
  <c r="AZ1024" i="1" s="1"/>
  <c r="AZ1036" i="1"/>
  <c r="AZ1032" i="1" s="1"/>
  <c r="AZ1031" i="1" s="1"/>
  <c r="AZ1053" i="1"/>
  <c r="AZ1049" i="1" s="1"/>
  <c r="AZ1133" i="1"/>
  <c r="AZ1157" i="1"/>
  <c r="AZ1156" i="1" s="1"/>
  <c r="AZ1150" i="1" s="1"/>
  <c r="AZ1314" i="1"/>
  <c r="AZ1313" i="1" s="1"/>
  <c r="AZ1312" i="1" s="1"/>
  <c r="AZ1820" i="1"/>
  <c r="AZ1819" i="1" s="1"/>
  <c r="AZ1818" i="1" s="1"/>
  <c r="AZ1817" i="1" s="1"/>
  <c r="AZ1837" i="1"/>
  <c r="AZ1836" i="1" s="1"/>
  <c r="AZ1835" i="1" s="1"/>
  <c r="AZ1834" i="1" s="1"/>
  <c r="AZ1883" i="1"/>
  <c r="AZ1879" i="1" s="1"/>
  <c r="AZ1878" i="1" s="1"/>
  <c r="AZ2180" i="1"/>
  <c r="AZ2179" i="1" s="1"/>
  <c r="AZ2470" i="1"/>
  <c r="AZ2469" i="1" s="1"/>
  <c r="AZ2468" i="1" s="1"/>
  <c r="AZ2531" i="1"/>
  <c r="AZ2616" i="1"/>
  <c r="AZ2677" i="1"/>
  <c r="AZ2702" i="1"/>
  <c r="AZ2823" i="1"/>
  <c r="AZ2855" i="1"/>
  <c r="AZ2851" i="1" s="1"/>
  <c r="AZ2850" i="1" s="1"/>
  <c r="AZ2844" i="1" s="1"/>
  <c r="AZ2843" i="1" s="1"/>
  <c r="AZ2873" i="1"/>
  <c r="AZ2869" i="1" s="1"/>
  <c r="AZ2894" i="1"/>
  <c r="AZ2884" i="1" s="1"/>
  <c r="AZ2883" i="1" s="1"/>
  <c r="AZ2882" i="1" s="1"/>
  <c r="AZ2881" i="1" s="1"/>
  <c r="AZ2925" i="1"/>
  <c r="AZ2967" i="1"/>
  <c r="AZ2966" i="1" s="1"/>
  <c r="AZ2965" i="1" s="1"/>
  <c r="AZ3148" i="1"/>
  <c r="AZ3323" i="1"/>
  <c r="AZ3322" i="1" s="1"/>
  <c r="AZ3332" i="1"/>
  <c r="AZ3331" i="1" s="1"/>
  <c r="AZ3440" i="1"/>
  <c r="AZ3460" i="1"/>
  <c r="AZ3459" i="1" s="1"/>
  <c r="AZ3458" i="1" s="1"/>
  <c r="AZ3494" i="1"/>
  <c r="AZ3490" i="1" s="1"/>
  <c r="AZ3489" i="1" s="1"/>
  <c r="AZ3533" i="1"/>
  <c r="AZ3532" i="1" s="1"/>
  <c r="AZ3554" i="1"/>
  <c r="AZ3553" i="1" s="1"/>
  <c r="AZ3552" i="1" s="1"/>
  <c r="AZ3551" i="1" s="1"/>
  <c r="AZ3621" i="1"/>
  <c r="AZ725" i="1"/>
  <c r="AZ724" i="1" s="1"/>
  <c r="AZ817" i="1"/>
  <c r="AZ816" i="1" s="1"/>
  <c r="AZ892" i="1"/>
  <c r="AZ885" i="1" s="1"/>
  <c r="AZ1233" i="1"/>
  <c r="AZ1232" i="1" s="1"/>
  <c r="AZ1231" i="1" s="1"/>
  <c r="AZ2006" i="1"/>
  <c r="AZ2005" i="1" s="1"/>
  <c r="AZ2004" i="1" s="1"/>
  <c r="AZ2003" i="1" s="1"/>
  <c r="AZ2151" i="1"/>
  <c r="AZ2191" i="1"/>
  <c r="AZ2190" i="1" s="1"/>
  <c r="AZ2438" i="1"/>
  <c r="AZ2433" i="1" s="1"/>
  <c r="AZ2562" i="1"/>
  <c r="AZ3016" i="1"/>
  <c r="AZ3117" i="1"/>
  <c r="AZ3113" i="1" s="1"/>
  <c r="AZ3108" i="1" s="1"/>
  <c r="AZ3193" i="1"/>
  <c r="AZ3192" i="1" s="1"/>
  <c r="AZ3226" i="1"/>
  <c r="AZ3404" i="1"/>
  <c r="AZ3400" i="1" s="1"/>
  <c r="AZ3391" i="1" s="1"/>
  <c r="AZ3390" i="1" s="1"/>
  <c r="AZ3389" i="1" s="1"/>
  <c r="AZ3388" i="1" s="1"/>
  <c r="AZ3515" i="1"/>
  <c r="AZ208" i="1"/>
  <c r="AZ207" i="1" s="1"/>
  <c r="AZ312" i="1"/>
  <c r="AZ1988" i="1"/>
  <c r="AZ1987" i="1" s="1"/>
  <c r="AZ1976" i="1" s="1"/>
  <c r="AZ2383" i="1"/>
  <c r="AZ2382" i="1" s="1"/>
  <c r="AZ2381" i="1" s="1"/>
  <c r="AZ2380" i="1" s="1"/>
  <c r="AZ2828" i="1"/>
  <c r="AZ31" i="1"/>
  <c r="AZ30" i="1" s="1"/>
  <c r="AZ69" i="1"/>
  <c r="AZ68" i="1" s="1"/>
  <c r="AZ67" i="1" s="1"/>
  <c r="AZ66" i="1" s="1"/>
  <c r="AZ169" i="1"/>
  <c r="AZ168" i="1" s="1"/>
  <c r="AZ167" i="1" s="1"/>
  <c r="AZ166" i="1" s="1"/>
  <c r="AZ165" i="1" s="1"/>
  <c r="AZ164" i="1" s="1"/>
  <c r="AZ274" i="1"/>
  <c r="AZ270" i="1" s="1"/>
  <c r="AZ269" i="1" s="1"/>
  <c r="AZ268" i="1" s="1"/>
  <c r="AZ296" i="1"/>
  <c r="AZ295" i="1" s="1"/>
  <c r="AZ289" i="1" s="1"/>
  <c r="AZ544" i="1"/>
  <c r="AZ1000" i="1"/>
  <c r="AZ999" i="1" s="1"/>
  <c r="AZ998" i="1" s="1"/>
  <c r="AZ997" i="1" s="1"/>
  <c r="AZ98" i="1"/>
  <c r="AZ332" i="1"/>
  <c r="AZ1374" i="1"/>
  <c r="AZ1373" i="1" s="1"/>
  <c r="AZ1372" i="1" s="1"/>
  <c r="AZ1361" i="1" s="1"/>
  <c r="AZ2206" i="1"/>
  <c r="AZ2205" i="1" s="1"/>
  <c r="AZ2204" i="1" s="1"/>
  <c r="AZ2203" i="1" s="1"/>
  <c r="AZ2499" i="1"/>
  <c r="AZ2492" i="1" s="1"/>
  <c r="AZ2544" i="1"/>
  <c r="AZ2539" i="1" s="1"/>
  <c r="AZ2538" i="1" s="1"/>
  <c r="AZ2593" i="1"/>
  <c r="AZ2589" i="1" s="1"/>
  <c r="AZ2588" i="1" s="1"/>
  <c r="AZ2958" i="1"/>
  <c r="AZ2977" i="1"/>
  <c r="AZ2973" i="1" s="1"/>
  <c r="AZ2972" i="1" s="1"/>
  <c r="AZ3143" i="1"/>
  <c r="AZ3256" i="1"/>
  <c r="AZ3383" i="1"/>
  <c r="AZ3379" i="1" s="1"/>
  <c r="AZ3378" i="1" s="1"/>
  <c r="AZ3371" i="1" s="1"/>
  <c r="AZ3423" i="1"/>
  <c r="AZ3419" i="1" s="1"/>
  <c r="AZ3414" i="1" s="1"/>
  <c r="AZ3413" i="1" s="1"/>
  <c r="AZ3412" i="1" s="1"/>
  <c r="AZ3411" i="1" s="1"/>
  <c r="AZ3510" i="1"/>
  <c r="AZ3576" i="1"/>
  <c r="AZ3569" i="1" s="1"/>
  <c r="AZ3568" i="1" s="1"/>
  <c r="AZ3562" i="1" s="1"/>
  <c r="AZ3587" i="1"/>
  <c r="AZ3583" i="1" s="1"/>
  <c r="AZ3582" i="1" s="1"/>
  <c r="AZ3581" i="1" s="1"/>
  <c r="AZ514" i="1"/>
  <c r="AZ682" i="1"/>
  <c r="AZ874" i="1"/>
  <c r="AZ873" i="1" s="1"/>
  <c r="AZ931" i="1"/>
  <c r="AZ1103" i="1"/>
  <c r="AZ1102" i="1" s="1"/>
  <c r="AZ1101" i="1" s="1"/>
  <c r="AZ1420" i="1"/>
  <c r="AZ1419" i="1" s="1"/>
  <c r="AZ1554" i="1"/>
  <c r="AZ960" i="1"/>
  <c r="AZ959" i="1" s="1"/>
  <c r="AZ948" i="1" s="1"/>
  <c r="AZ1197" i="1"/>
  <c r="AZ1196" i="1" s="1"/>
  <c r="AZ1195" i="1" s="1"/>
  <c r="AZ1194" i="1" s="1"/>
  <c r="AZ1479" i="1"/>
  <c r="AZ1475" i="1" s="1"/>
  <c r="AZ1609" i="1"/>
  <c r="AZ1608" i="1" s="1"/>
  <c r="AZ1607" i="1" s="1"/>
  <c r="AZ1606" i="1" s="1"/>
  <c r="AZ1779" i="1"/>
  <c r="AZ1845" i="1"/>
  <c r="AZ1844" i="1" s="1"/>
  <c r="AZ2031" i="1"/>
  <c r="AZ2030" i="1" s="1"/>
  <c r="AZ2327" i="1"/>
  <c r="AZ1964" i="1"/>
  <c r="AZ1910" i="1"/>
  <c r="AZ2759" i="1"/>
  <c r="AZ2758" i="1" s="1"/>
  <c r="AZ2635" i="1"/>
  <c r="AZ2391" i="1"/>
  <c r="AZ2390" i="1" s="1"/>
  <c r="AZ2414" i="1"/>
  <c r="AZ2413" i="1" s="1"/>
  <c r="AZ2412" i="1" s="1"/>
  <c r="AZ2411" i="1" s="1"/>
  <c r="AZ2410" i="1" s="1"/>
  <c r="AZ2456" i="1"/>
  <c r="AZ2451" i="1" s="1"/>
  <c r="AZ2477" i="1"/>
  <c r="AZ2476" i="1" s="1"/>
  <c r="AZ2942" i="1"/>
  <c r="AZ3002" i="1"/>
  <c r="AZ3001" i="1" s="1"/>
  <c r="AZ3000" i="1" s="1"/>
  <c r="AZ3176" i="1"/>
  <c r="AZ3175" i="1" s="1"/>
  <c r="AZ3207" i="1"/>
  <c r="AZ3239" i="1"/>
  <c r="AZ3281" i="1"/>
  <c r="AZ3275" i="1" s="1"/>
  <c r="AZ3274" i="1" s="1"/>
  <c r="AZ3354" i="1"/>
  <c r="AZ3538" i="1"/>
  <c r="AV3291" i="1"/>
  <c r="BA3503" i="1" l="1"/>
  <c r="BR3503" i="1" s="1"/>
  <c r="BR3504" i="1"/>
  <c r="AQ3503" i="1"/>
  <c r="BT3503" i="1" s="1"/>
  <c r="BT3504" i="1"/>
  <c r="AP3503" i="1"/>
  <c r="BS3503" i="1" s="1"/>
  <c r="BS3504" i="1"/>
  <c r="BB3130" i="1"/>
  <c r="BB3124" i="1" s="1"/>
  <c r="BB3099" i="1" s="1"/>
  <c r="BB3098" i="1" s="1"/>
  <c r="AZ428" i="1"/>
  <c r="AZ427" i="1" s="1"/>
  <c r="BC1668" i="1"/>
  <c r="BC1667" i="1" s="1"/>
  <c r="BJ1229" i="1"/>
  <c r="BJ1228" i="1" s="1"/>
  <c r="BB1022" i="1"/>
  <c r="BB1021" i="1" s="1"/>
  <c r="BB828" i="1"/>
  <c r="BB827" i="1" s="1"/>
  <c r="BC357" i="1"/>
  <c r="BC356" i="1" s="1"/>
  <c r="BC3130" i="1"/>
  <c r="BC3124" i="1" s="1"/>
  <c r="BC3099" i="1" s="1"/>
  <c r="BC3098" i="1" s="1"/>
  <c r="BC1869" i="1"/>
  <c r="BC1868" i="1" s="1"/>
  <c r="BB2906" i="1"/>
  <c r="BB2880" i="1" s="1"/>
  <c r="AZ380" i="1"/>
  <c r="AZ379" i="1" s="1"/>
  <c r="AZ368" i="1" s="1"/>
  <c r="BB1869" i="1"/>
  <c r="BB1868" i="1" s="1"/>
  <c r="BJ3502" i="1"/>
  <c r="BJ3501" i="1" s="1"/>
  <c r="BJ3474" i="1" s="1"/>
  <c r="BB3502" i="1"/>
  <c r="BB3501" i="1" s="1"/>
  <c r="BB3474" i="1" s="1"/>
  <c r="BC3502" i="1"/>
  <c r="BC3501" i="1" s="1"/>
  <c r="BC3474" i="1" s="1"/>
  <c r="BJ2756" i="1"/>
  <c r="BJ2755" i="1" s="1"/>
  <c r="BC828" i="1"/>
  <c r="BC827" i="1" s="1"/>
  <c r="BB1229" i="1"/>
  <c r="BB1228" i="1" s="1"/>
  <c r="BJ1869" i="1"/>
  <c r="BJ1868" i="1" s="1"/>
  <c r="AZ137" i="1"/>
  <c r="AZ136" i="1" s="1"/>
  <c r="AZ135" i="1" s="1"/>
  <c r="AZ134" i="1" s="1"/>
  <c r="AZ119" i="1" s="1"/>
  <c r="BJ2050" i="1"/>
  <c r="BJ2049" i="1" s="1"/>
  <c r="BJ2661" i="1"/>
  <c r="BJ2660" i="1" s="1"/>
  <c r="BJ2612" i="1" s="1"/>
  <c r="AZ2561" i="1"/>
  <c r="AZ2552" i="1" s="1"/>
  <c r="AZ2551" i="1" s="1"/>
  <c r="BC2998" i="1"/>
  <c r="BC2984" i="1" s="1"/>
  <c r="BB2998" i="1"/>
  <c r="BB2984" i="1" s="1"/>
  <c r="BB2050" i="1"/>
  <c r="BB2049" i="1" s="1"/>
  <c r="BJ746" i="1"/>
  <c r="BJ1668" i="1"/>
  <c r="BJ1667" i="1" s="1"/>
  <c r="BJ3319" i="1"/>
  <c r="BJ3273" i="1" s="1"/>
  <c r="BC746" i="1"/>
  <c r="BJ357" i="1"/>
  <c r="BJ356" i="1" s="1"/>
  <c r="BC2431" i="1"/>
  <c r="BC2409" i="1" s="1"/>
  <c r="BB3319" i="1"/>
  <c r="BB3273" i="1" s="1"/>
  <c r="BC1022" i="1"/>
  <c r="BC1021" i="1" s="1"/>
  <c r="BC1450" i="1"/>
  <c r="BC1449" i="1" s="1"/>
  <c r="AZ2491" i="1"/>
  <c r="AZ2475" i="1" s="1"/>
  <c r="BJ2906" i="1"/>
  <c r="BJ2880" i="1" s="1"/>
  <c r="BB357" i="1"/>
  <c r="BB356" i="1" s="1"/>
  <c r="AZ3255" i="1"/>
  <c r="AZ3254" i="1" s="1"/>
  <c r="AZ3253" i="1" s="1"/>
  <c r="AZ3252" i="1" s="1"/>
  <c r="AZ2168" i="1"/>
  <c r="AZ2167" i="1" s="1"/>
  <c r="BB2250" i="1"/>
  <c r="BB2756" i="1"/>
  <c r="BB2755" i="1" s="1"/>
  <c r="BC2906" i="1"/>
  <c r="BC2880" i="1" s="1"/>
  <c r="BJ511" i="1"/>
  <c r="BJ1022" i="1"/>
  <c r="BJ1021" i="1" s="1"/>
  <c r="BC3319" i="1"/>
  <c r="BC3273" i="1" s="1"/>
  <c r="AZ3008" i="1"/>
  <c r="AZ3007" i="1" s="1"/>
  <c r="AZ2999" i="1" s="1"/>
  <c r="BC2050" i="1"/>
  <c r="BC2049" i="1" s="1"/>
  <c r="BJ3130" i="1"/>
  <c r="BJ3124" i="1" s="1"/>
  <c r="BJ3099" i="1" s="1"/>
  <c r="BJ3098" i="1" s="1"/>
  <c r="BB1450" i="1"/>
  <c r="BB1449" i="1" s="1"/>
  <c r="BJ1450" i="1"/>
  <c r="BJ1449" i="1" s="1"/>
  <c r="AZ3476" i="1"/>
  <c r="AZ3475" i="1" s="1"/>
  <c r="BB746" i="1"/>
  <c r="AZ947" i="1"/>
  <c r="BC2250" i="1"/>
  <c r="BC2661" i="1"/>
  <c r="BC2660" i="1" s="1"/>
  <c r="BC2612" i="1" s="1"/>
  <c r="BJ2250" i="1"/>
  <c r="AZ2051" i="1"/>
  <c r="AZ782" i="1"/>
  <c r="AZ781" i="1" s="1"/>
  <c r="AZ747" i="1" s="1"/>
  <c r="BC511" i="1"/>
  <c r="AZ3131" i="1"/>
  <c r="BJ2431" i="1"/>
  <c r="BJ2409" i="1" s="1"/>
  <c r="BJ828" i="1"/>
  <c r="BJ827" i="1" s="1"/>
  <c r="AZ850" i="1"/>
  <c r="AZ849" i="1" s="1"/>
  <c r="AZ1044" i="1"/>
  <c r="AZ1043" i="1" s="1"/>
  <c r="AZ1669" i="1"/>
  <c r="BB1668" i="1"/>
  <c r="BB1667" i="1" s="1"/>
  <c r="AZ681" i="1"/>
  <c r="AZ676" i="1" s="1"/>
  <c r="AZ675" i="1" s="1"/>
  <c r="AZ829" i="1"/>
  <c r="AZ3159" i="1"/>
  <c r="BC1229" i="1"/>
  <c r="BC1228" i="1" s="1"/>
  <c r="AZ804" i="1"/>
  <c r="AZ803" i="1" s="1"/>
  <c r="BB2431" i="1"/>
  <c r="BB2409" i="1" s="1"/>
  <c r="AZ3614" i="1"/>
  <c r="AZ3613" i="1" s="1"/>
  <c r="AZ3612" i="1" s="1"/>
  <c r="AZ3592" i="1" s="1"/>
  <c r="AZ1870" i="1"/>
  <c r="AZ1311" i="1"/>
  <c r="AZ2072" i="1"/>
  <c r="AZ2071" i="1" s="1"/>
  <c r="BC2756" i="1"/>
  <c r="BC2755" i="1" s="1"/>
  <c r="AZ1690" i="1"/>
  <c r="AZ1689" i="1" s="1"/>
  <c r="AZ1451" i="1"/>
  <c r="AZ2812" i="1"/>
  <c r="AZ2811" i="1" s="1"/>
  <c r="AZ2810" i="1" s="1"/>
  <c r="AZ1941" i="1"/>
  <c r="AZ1470" i="1"/>
  <c r="AZ1469" i="1" s="1"/>
  <c r="BB511" i="1"/>
  <c r="AZ2941" i="1"/>
  <c r="AZ2935" i="1" s="1"/>
  <c r="AZ2757" i="1"/>
  <c r="AZ903" i="1"/>
  <c r="AZ2924" i="1"/>
  <c r="AZ2923" i="1" s="1"/>
  <c r="AZ2916" i="1" s="1"/>
  <c r="AZ1230" i="1"/>
  <c r="AZ3100" i="1"/>
  <c r="AZ2733" i="1"/>
  <c r="AZ2862" i="1"/>
  <c r="AZ2861" i="1" s="1"/>
  <c r="AZ2860" i="1" s="1"/>
  <c r="AZ2842" i="1" s="1"/>
  <c r="BB2661" i="1"/>
  <c r="BB2660" i="1" s="1"/>
  <c r="BB2612" i="1" s="1"/>
  <c r="BJ2998" i="1"/>
  <c r="BJ2984" i="1" s="1"/>
  <c r="AZ1100" i="1"/>
  <c r="AZ1889" i="1"/>
  <c r="AZ1888" i="1" s="1"/>
  <c r="AZ1251" i="1"/>
  <c r="AZ1250" i="1" s="1"/>
  <c r="AZ1751" i="1"/>
  <c r="AZ1790" i="1"/>
  <c r="AZ1526" i="1"/>
  <c r="AZ1149" i="1"/>
  <c r="AZ311" i="1"/>
  <c r="AZ310" i="1" s="1"/>
  <c r="AZ309" i="1" s="1"/>
  <c r="AZ254" i="1" s="1"/>
  <c r="AZ243" i="1" s="1"/>
  <c r="AZ206" i="1"/>
  <c r="AZ205" i="1" s="1"/>
  <c r="AZ187" i="1" s="1"/>
  <c r="AZ97" i="1"/>
  <c r="AZ77" i="1" s="1"/>
  <c r="AZ76" i="1" s="1"/>
  <c r="AZ3183" i="1"/>
  <c r="AZ3353" i="1"/>
  <c r="AZ3352" i="1" s="1"/>
  <c r="AZ2615" i="1"/>
  <c r="AZ2614" i="1" s="1"/>
  <c r="AZ2613" i="1" s="1"/>
  <c r="AZ1350" i="1"/>
  <c r="AZ402" i="1"/>
  <c r="AZ2252" i="1"/>
  <c r="AZ2251" i="1" s="1"/>
  <c r="AZ2662" i="1"/>
  <c r="AZ2676" i="1"/>
  <c r="AZ564" i="1"/>
  <c r="AZ563" i="1" s="1"/>
  <c r="AZ513" i="1"/>
  <c r="AZ512" i="1" s="1"/>
  <c r="AZ1570" i="1"/>
  <c r="AZ3509" i="1"/>
  <c r="AZ3508" i="1" s="1"/>
  <c r="AZ3502" i="1" s="1"/>
  <c r="AZ3501" i="1" s="1"/>
  <c r="AZ1975" i="1"/>
  <c r="AZ2338" i="1"/>
  <c r="AZ2304" i="1"/>
  <c r="AZ1023" i="1"/>
  <c r="AZ3142" i="1"/>
  <c r="AZ2128" i="1"/>
  <c r="AZ3321" i="1"/>
  <c r="AZ3320" i="1" s="1"/>
  <c r="AZ3561" i="1"/>
  <c r="AZ20" i="1"/>
  <c r="AZ19" i="1" s="1"/>
  <c r="AZ18" i="1" s="1"/>
  <c r="AZ17" i="1" s="1"/>
  <c r="AZ3439" i="1"/>
  <c r="AZ3438" i="1" s="1"/>
  <c r="AZ3431" i="1" s="1"/>
  <c r="AZ3430" i="1" s="1"/>
  <c r="AZ3030" i="1"/>
  <c r="AZ2432" i="1"/>
  <c r="AY140" i="1"/>
  <c r="BA140" i="1" s="1"/>
  <c r="BR140" i="1" s="1"/>
  <c r="BV140" i="1" s="1"/>
  <c r="AY260" i="1"/>
  <c r="BA260" i="1" s="1"/>
  <c r="BR260" i="1" s="1"/>
  <c r="BV260" i="1" s="1"/>
  <c r="AY277" i="1"/>
  <c r="BA277" i="1" s="1"/>
  <c r="BR277" i="1" s="1"/>
  <c r="BV277" i="1" s="1"/>
  <c r="AY299" i="1"/>
  <c r="BA299" i="1" s="1"/>
  <c r="BR299" i="1" s="1"/>
  <c r="BV299" i="1" s="1"/>
  <c r="AY525" i="1"/>
  <c r="BA525" i="1" s="1"/>
  <c r="BR525" i="1" s="1"/>
  <c r="BV525" i="1" s="1"/>
  <c r="AY2474" i="1"/>
  <c r="BA2474" i="1" s="1"/>
  <c r="BR2474" i="1" s="1"/>
  <c r="BV2474" i="1" s="1"/>
  <c r="AX3629" i="1"/>
  <c r="AX3628" i="1" s="1"/>
  <c r="AX3626" i="1"/>
  <c r="AX3625" i="1" s="1"/>
  <c r="AX3623" i="1"/>
  <c r="AX3622" i="1" s="1"/>
  <c r="AX3619" i="1"/>
  <c r="AX3617" i="1"/>
  <c r="AX3610" i="1"/>
  <c r="AX3609" i="1" s="1"/>
  <c r="AX3608" i="1" s="1"/>
  <c r="AX3607" i="1" s="1"/>
  <c r="AX3605" i="1"/>
  <c r="AX3603" i="1"/>
  <c r="AX3601" i="1"/>
  <c r="AX3598" i="1"/>
  <c r="AX3597" i="1" s="1"/>
  <c r="AX3590" i="1"/>
  <c r="AX3588" i="1"/>
  <c r="AX3585" i="1"/>
  <c r="AX3584" i="1" s="1"/>
  <c r="AX3579" i="1"/>
  <c r="AX3577" i="1"/>
  <c r="AX3574" i="1"/>
  <c r="AX3573" i="1" s="1"/>
  <c r="AX3571" i="1"/>
  <c r="AX3570" i="1" s="1"/>
  <c r="AX3566" i="1"/>
  <c r="AX3565" i="1" s="1"/>
  <c r="AX3564" i="1" s="1"/>
  <c r="AX3563" i="1" s="1"/>
  <c r="AX3559" i="1"/>
  <c r="AX3557" i="1"/>
  <c r="AX3555" i="1"/>
  <c r="AX3549" i="1"/>
  <c r="AX3548" i="1" s="1"/>
  <c r="AX3546" i="1"/>
  <c r="AX3545" i="1" s="1"/>
  <c r="AX3543" i="1"/>
  <c r="AX3542" i="1" s="1"/>
  <c r="AX3540" i="1"/>
  <c r="AX3539" i="1" s="1"/>
  <c r="AX3536" i="1"/>
  <c r="AX3534" i="1"/>
  <c r="AX3530" i="1"/>
  <c r="AX3529" i="1" s="1"/>
  <c r="AX3527" i="1"/>
  <c r="AX3526" i="1" s="1"/>
  <c r="AX3524" i="1"/>
  <c r="AX3523" i="1" s="1"/>
  <c r="AX3521" i="1"/>
  <c r="AX3520" i="1" s="1"/>
  <c r="AX3518" i="1"/>
  <c r="AX3516" i="1"/>
  <c r="AX3513" i="1"/>
  <c r="AX3511" i="1"/>
  <c r="AX3499" i="1"/>
  <c r="AX3497" i="1"/>
  <c r="AX3495" i="1"/>
  <c r="AX3492" i="1"/>
  <c r="AX3491" i="1" s="1"/>
  <c r="AX3487" i="1"/>
  <c r="AX3486" i="1" s="1"/>
  <c r="AX3485" i="1" s="1"/>
  <c r="AX3484" i="1" s="1"/>
  <c r="AX3482" i="1"/>
  <c r="AX3480" i="1"/>
  <c r="AX3471" i="1"/>
  <c r="AX3470" i="1" s="1"/>
  <c r="AX3469" i="1" s="1"/>
  <c r="AX3468" i="1" s="1"/>
  <c r="AX3465" i="1"/>
  <c r="AX3464" i="1" s="1"/>
  <c r="AX3462" i="1"/>
  <c r="AX3461" i="1" s="1"/>
  <c r="AX3456" i="1"/>
  <c r="AX3454" i="1"/>
  <c r="AX3452" i="1"/>
  <c r="AX3449" i="1"/>
  <c r="AX3448" i="1" s="1"/>
  <c r="AX3445" i="1"/>
  <c r="AX3444" i="1" s="1"/>
  <c r="AX3442" i="1"/>
  <c r="AX3441" i="1" s="1"/>
  <c r="AX3436" i="1"/>
  <c r="AX3435" i="1" s="1"/>
  <c r="AX3434" i="1" s="1"/>
  <c r="AX3433" i="1" s="1"/>
  <c r="AX3432" i="1" s="1"/>
  <c r="AX3428" i="1"/>
  <c r="AX3426" i="1"/>
  <c r="AX3424" i="1"/>
  <c r="AX3421" i="1"/>
  <c r="AX3420" i="1" s="1"/>
  <c r="AX3417" i="1"/>
  <c r="AX3416" i="1" s="1"/>
  <c r="AX3415" i="1" s="1"/>
  <c r="AX3409" i="1"/>
  <c r="AX3407" i="1"/>
  <c r="AX3405" i="1"/>
  <c r="AX3402" i="1"/>
  <c r="AX3401" i="1" s="1"/>
  <c r="AX3398" i="1"/>
  <c r="AX3397" i="1" s="1"/>
  <c r="AX3396" i="1" s="1"/>
  <c r="AX3394" i="1"/>
  <c r="AX3393" i="1" s="1"/>
  <c r="AX3392" i="1" s="1"/>
  <c r="AX3386" i="1"/>
  <c r="AX3384" i="1"/>
  <c r="AX3381" i="1"/>
  <c r="AX3380" i="1" s="1"/>
  <c r="AX3375" i="1"/>
  <c r="AX3374" i="1" s="1"/>
  <c r="AX3373" i="1" s="1"/>
  <c r="AX3372" i="1" s="1"/>
  <c r="AX3369" i="1"/>
  <c r="AX3368" i="1" s="1"/>
  <c r="AX3366" i="1"/>
  <c r="AX3365" i="1" s="1"/>
  <c r="AX3362" i="1"/>
  <c r="AX3361" i="1" s="1"/>
  <c r="AX3359" i="1"/>
  <c r="AX3358" i="1" s="1"/>
  <c r="AX3356" i="1"/>
  <c r="AX3355" i="1" s="1"/>
  <c r="AX3350" i="1"/>
  <c r="AX3349" i="1" s="1"/>
  <c r="AX3348" i="1" s="1"/>
  <c r="AX3347" i="1" s="1"/>
  <c r="AX3345" i="1"/>
  <c r="AX3344" i="1" s="1"/>
  <c r="AX3342" i="1"/>
  <c r="AX3341" i="1" s="1"/>
  <c r="AX3339" i="1"/>
  <c r="AX3337" i="1"/>
  <c r="AX3335" i="1"/>
  <c r="AX3333" i="1"/>
  <c r="AX3329" i="1"/>
  <c r="AX3328" i="1" s="1"/>
  <c r="AX3326" i="1"/>
  <c r="AX3324" i="1"/>
  <c r="AX3316" i="1"/>
  <c r="AX3315" i="1" s="1"/>
  <c r="AX3314" i="1" s="1"/>
  <c r="AX3313" i="1" s="1"/>
  <c r="AX3312" i="1" s="1"/>
  <c r="AX3309" i="1"/>
  <c r="AX3308" i="1" s="1"/>
  <c r="AX3305" i="1"/>
  <c r="AX3304" i="1" s="1"/>
  <c r="AX3297" i="1"/>
  <c r="AX3296" i="1" s="1"/>
  <c r="AX3295" i="1" s="1"/>
  <c r="AX3294" i="1" s="1"/>
  <c r="AX3293" i="1" s="1"/>
  <c r="AX3289" i="1"/>
  <c r="AX3288" i="1" s="1"/>
  <c r="AX3287" i="1" s="1"/>
  <c r="AX3284" i="1"/>
  <c r="AX3283" i="1" s="1"/>
  <c r="AX3282" i="1" s="1"/>
  <c r="AX3279" i="1"/>
  <c r="AX3278" i="1" s="1"/>
  <c r="AX3277" i="1" s="1"/>
  <c r="AX3276" i="1" s="1"/>
  <c r="AX3271" i="1"/>
  <c r="AX3270" i="1" s="1"/>
  <c r="AX3269" i="1" s="1"/>
  <c r="AX3268" i="1" s="1"/>
  <c r="AX3267" i="1" s="1"/>
  <c r="AX3266" i="1" s="1"/>
  <c r="AX3264" i="1"/>
  <c r="AX3262" i="1"/>
  <c r="AX3259" i="1"/>
  <c r="AX3257" i="1"/>
  <c r="AX3250" i="1"/>
  <c r="AX3249" i="1" s="1"/>
  <c r="AX3248" i="1" s="1"/>
  <c r="AX3247" i="1" s="1"/>
  <c r="AX3246" i="1" s="1"/>
  <c r="AX3244" i="1"/>
  <c r="AX3243" i="1" s="1"/>
  <c r="AX3242" i="1" s="1"/>
  <c r="AX3241" i="1" s="1"/>
  <c r="AX3240" i="1" s="1"/>
  <c r="AX3237" i="1"/>
  <c r="AX3236" i="1" s="1"/>
  <c r="AX3235" i="1" s="1"/>
  <c r="AX3234" i="1" s="1"/>
  <c r="AX3233" i="1" s="1"/>
  <c r="AX3231" i="1"/>
  <c r="AX3230" i="1" s="1"/>
  <c r="AX3229" i="1" s="1"/>
  <c r="AX3228" i="1" s="1"/>
  <c r="AX3227" i="1" s="1"/>
  <c r="AX3224" i="1"/>
  <c r="AX3223" i="1" s="1"/>
  <c r="AX3221" i="1"/>
  <c r="AX3220" i="1" s="1"/>
  <c r="AX3218" i="1"/>
  <c r="AX3217" i="1" s="1"/>
  <c r="AX3215" i="1"/>
  <c r="AX3214" i="1" s="1"/>
  <c r="AX3212" i="1"/>
  <c r="AX3211" i="1" s="1"/>
  <c r="AX3209" i="1"/>
  <c r="AX3208" i="1" s="1"/>
  <c r="AX3205" i="1"/>
  <c r="AX3204" i="1" s="1"/>
  <c r="AX3203" i="1" s="1"/>
  <c r="AX3201" i="1"/>
  <c r="AX3200" i="1" s="1"/>
  <c r="AX3198" i="1"/>
  <c r="AX3196" i="1"/>
  <c r="AX3194" i="1"/>
  <c r="AX3190" i="1"/>
  <c r="AX3189" i="1" s="1"/>
  <c r="AX3188" i="1" s="1"/>
  <c r="AX3186" i="1"/>
  <c r="AX3185" i="1" s="1"/>
  <c r="AX3184" i="1" s="1"/>
  <c r="AX3181" i="1"/>
  <c r="AX3180" i="1" s="1"/>
  <c r="AX3178" i="1"/>
  <c r="AX3177" i="1" s="1"/>
  <c r="AX3173" i="1"/>
  <c r="AX3172" i="1" s="1"/>
  <c r="AX3171" i="1" s="1"/>
  <c r="AX3170" i="1" s="1"/>
  <c r="AX3168" i="1"/>
  <c r="AX3166" i="1"/>
  <c r="AX3163" i="1"/>
  <c r="AX3161" i="1"/>
  <c r="AX3157" i="1"/>
  <c r="AX3156" i="1" s="1"/>
  <c r="AX3154" i="1"/>
  <c r="AX3153" i="1" s="1"/>
  <c r="AX3151" i="1"/>
  <c r="AX3149" i="1"/>
  <c r="AX3146" i="1"/>
  <c r="AX3144" i="1"/>
  <c r="AX3140" i="1"/>
  <c r="AX3138" i="1"/>
  <c r="AX3135" i="1"/>
  <c r="AX3133" i="1"/>
  <c r="AX3128" i="1"/>
  <c r="AX3127" i="1" s="1"/>
  <c r="AX3126" i="1" s="1"/>
  <c r="AX3125" i="1" s="1"/>
  <c r="AX3122" i="1"/>
  <c r="AX3120" i="1"/>
  <c r="AX3118" i="1"/>
  <c r="AX3115" i="1"/>
  <c r="AX3114" i="1" s="1"/>
  <c r="AX3111" i="1"/>
  <c r="AX3110" i="1" s="1"/>
  <c r="AX3109" i="1" s="1"/>
  <c r="AX3106" i="1"/>
  <c r="AX3104" i="1"/>
  <c r="AX3096" i="1"/>
  <c r="AX3095" i="1" s="1"/>
  <c r="AX3094" i="1" s="1"/>
  <c r="AX3093" i="1" s="1"/>
  <c r="AX3092" i="1" s="1"/>
  <c r="AX3091" i="1" s="1"/>
  <c r="AX3089" i="1"/>
  <c r="AX3088" i="1" s="1"/>
  <c r="AX3087" i="1" s="1"/>
  <c r="AX3086" i="1" s="1"/>
  <c r="AX3085" i="1" s="1"/>
  <c r="AX3084" i="1" s="1"/>
  <c r="AX3082" i="1"/>
  <c r="AX3080" i="1"/>
  <c r="AX3078" i="1"/>
  <c r="AX3075" i="1"/>
  <c r="AX3074" i="1" s="1"/>
  <c r="AX3067" i="1"/>
  <c r="AX3065" i="1"/>
  <c r="AX3063" i="1"/>
  <c r="AX3060" i="1"/>
  <c r="AX3059" i="1" s="1"/>
  <c r="AX3055" i="1"/>
  <c r="AX3054" i="1" s="1"/>
  <c r="AX3052" i="1"/>
  <c r="AX3051" i="1" s="1"/>
  <c r="AX3049" i="1"/>
  <c r="AX3048" i="1" s="1"/>
  <c r="AX3046" i="1"/>
  <c r="AX3045" i="1" s="1"/>
  <c r="AX3041" i="1"/>
  <c r="AX3040" i="1" s="1"/>
  <c r="AX3039" i="1" s="1"/>
  <c r="AX3037" i="1"/>
  <c r="AX3036" i="1" s="1"/>
  <c r="AX3034" i="1"/>
  <c r="AX3033" i="1" s="1"/>
  <c r="AX3028" i="1"/>
  <c r="AX3027" i="1" s="1"/>
  <c r="AX3026" i="1" s="1"/>
  <c r="AX3025" i="1" s="1"/>
  <c r="AX3023" i="1"/>
  <c r="AX3022" i="1" s="1"/>
  <c r="AX3021" i="1" s="1"/>
  <c r="AX3019" i="1"/>
  <c r="AX3017" i="1"/>
  <c r="AX3014" i="1"/>
  <c r="AX3012" i="1"/>
  <c r="AX3010" i="1"/>
  <c r="AX3005" i="1"/>
  <c r="AX3003" i="1"/>
  <c r="AX2996" i="1"/>
  <c r="AX2995" i="1" s="1"/>
  <c r="AX2994" i="1" s="1"/>
  <c r="AX2993" i="1" s="1"/>
  <c r="AX2992" i="1" s="1"/>
  <c r="AX2990" i="1"/>
  <c r="AX2989" i="1" s="1"/>
  <c r="AX2988" i="1" s="1"/>
  <c r="AX2987" i="1" s="1"/>
  <c r="AX2986" i="1" s="1"/>
  <c r="AX2982" i="1"/>
  <c r="AX2980" i="1"/>
  <c r="AX2978" i="1"/>
  <c r="AX2975" i="1"/>
  <c r="AX2974" i="1" s="1"/>
  <c r="AX2970" i="1"/>
  <c r="AX2968" i="1"/>
  <c r="AX2963" i="1"/>
  <c r="AX2962" i="1" s="1"/>
  <c r="AX2960" i="1"/>
  <c r="AX2959" i="1" s="1"/>
  <c r="AX2956" i="1"/>
  <c r="AX2955" i="1" s="1"/>
  <c r="AX2953" i="1"/>
  <c r="AX2952" i="1" s="1"/>
  <c r="AX2950" i="1"/>
  <c r="AX2949" i="1" s="1"/>
  <c r="AX2947" i="1"/>
  <c r="AX2946" i="1" s="1"/>
  <c r="AX2944" i="1"/>
  <c r="AX2943" i="1" s="1"/>
  <c r="AX2939" i="1"/>
  <c r="AX2938" i="1" s="1"/>
  <c r="AX2937" i="1" s="1"/>
  <c r="AX2936" i="1" s="1"/>
  <c r="AX2933" i="1"/>
  <c r="AX2931" i="1"/>
  <c r="AX2928" i="1"/>
  <c r="AX2926" i="1"/>
  <c r="AX2920" i="1"/>
  <c r="AX2919" i="1" s="1"/>
  <c r="AX2918" i="1" s="1"/>
  <c r="AX2917" i="1" s="1"/>
  <c r="AX2913" i="1"/>
  <c r="AX2911" i="1"/>
  <c r="AX2904" i="1"/>
  <c r="AX2903" i="1" s="1"/>
  <c r="AX2901" i="1"/>
  <c r="AX2899" i="1"/>
  <c r="AX2897" i="1"/>
  <c r="AX2895" i="1"/>
  <c r="AX2892" i="1"/>
  <c r="AX2891" i="1" s="1"/>
  <c r="AX2889" i="1"/>
  <c r="AX2888" i="1" s="1"/>
  <c r="AX2886" i="1"/>
  <c r="AX2885" i="1" s="1"/>
  <c r="AX2878" i="1"/>
  <c r="AX2876" i="1"/>
  <c r="AX2874" i="1"/>
  <c r="AX2871" i="1"/>
  <c r="AX2870" i="1" s="1"/>
  <c r="AX2867" i="1"/>
  <c r="AX2865" i="1"/>
  <c r="AX2858" i="1"/>
  <c r="AX2856" i="1"/>
  <c r="AX2853" i="1"/>
  <c r="AX2852" i="1" s="1"/>
  <c r="AX2848" i="1"/>
  <c r="AX2847" i="1" s="1"/>
  <c r="AX2846" i="1" s="1"/>
  <c r="AX2845" i="1" s="1"/>
  <c r="AX2840" i="1"/>
  <c r="AX2838" i="1"/>
  <c r="AX2833" i="1"/>
  <c r="AX2832" i="1" s="1"/>
  <c r="AX2830" i="1"/>
  <c r="AX2829" i="1" s="1"/>
  <c r="AX2826" i="1"/>
  <c r="AX2824" i="1"/>
  <c r="AX2821" i="1"/>
  <c r="AX2820" i="1" s="1"/>
  <c r="AX2818" i="1"/>
  <c r="AX2816" i="1"/>
  <c r="AX2814" i="1"/>
  <c r="AX2808" i="1"/>
  <c r="AX2806" i="1"/>
  <c r="AX2804" i="1"/>
  <c r="AX2801" i="1"/>
  <c r="AX2800" i="1" s="1"/>
  <c r="AX2796" i="1"/>
  <c r="AX2795" i="1" s="1"/>
  <c r="AX2794" i="1" s="1"/>
  <c r="AX2793" i="1" s="1"/>
  <c r="AX2791" i="1"/>
  <c r="AX2790" i="1" s="1"/>
  <c r="AX2788" i="1"/>
  <c r="AX2787" i="1" s="1"/>
  <c r="AX2785" i="1"/>
  <c r="AX2784" i="1" s="1"/>
  <c r="AX2782" i="1"/>
  <c r="AX2781" i="1" s="1"/>
  <c r="AX2779" i="1"/>
  <c r="AX2778" i="1" s="1"/>
  <c r="AX2776" i="1"/>
  <c r="AX2775" i="1" s="1"/>
  <c r="AX2773" i="1"/>
  <c r="AX2772" i="1" s="1"/>
  <c r="AX2770" i="1"/>
  <c r="AX2769" i="1" s="1"/>
  <c r="AX2764" i="1"/>
  <c r="AX2763" i="1" s="1"/>
  <c r="AX2761" i="1"/>
  <c r="AX2760" i="1" s="1"/>
  <c r="AX2753" i="1"/>
  <c r="AX2751" i="1"/>
  <c r="AX2749" i="1"/>
  <c r="AX2746" i="1"/>
  <c r="AX2745" i="1" s="1"/>
  <c r="AX2741" i="1"/>
  <c r="AX2739" i="1"/>
  <c r="AX2737" i="1"/>
  <c r="AX2731" i="1"/>
  <c r="AX2730" i="1" s="1"/>
  <c r="AX2728" i="1"/>
  <c r="AX2727" i="1" s="1"/>
  <c r="AX2725" i="1"/>
  <c r="AX2724" i="1" s="1"/>
  <c r="AX2722" i="1"/>
  <c r="AX2721" i="1" s="1"/>
  <c r="AX2719" i="1"/>
  <c r="AX2718" i="1" s="1"/>
  <c r="AX2716" i="1"/>
  <c r="AX2715" i="1" s="1"/>
  <c r="AX2713" i="1"/>
  <c r="AX2712" i="1" s="1"/>
  <c r="AX2710" i="1"/>
  <c r="AX2709" i="1" s="1"/>
  <c r="AX2707" i="1"/>
  <c r="AX2706" i="1" s="1"/>
  <c r="AX2704" i="1"/>
  <c r="AX2703" i="1" s="1"/>
  <c r="AX2700" i="1"/>
  <c r="AX2699" i="1" s="1"/>
  <c r="AX2697" i="1"/>
  <c r="AX2696" i="1" s="1"/>
  <c r="AX2694" i="1"/>
  <c r="AX2693" i="1" s="1"/>
  <c r="AX2691" i="1"/>
  <c r="AX2690" i="1" s="1"/>
  <c r="AX2688" i="1"/>
  <c r="AX2687" i="1" s="1"/>
  <c r="AX2682" i="1"/>
  <c r="AX2681" i="1" s="1"/>
  <c r="AX2679" i="1"/>
  <c r="AX2678" i="1" s="1"/>
  <c r="AX2674" i="1"/>
  <c r="AX2672" i="1"/>
  <c r="AX2668" i="1"/>
  <c r="AX2667" i="1" s="1"/>
  <c r="AX2665" i="1"/>
  <c r="AX2664" i="1" s="1"/>
  <c r="AX2658" i="1"/>
  <c r="AX2657" i="1" s="1"/>
  <c r="AX2655" i="1"/>
  <c r="AX2654" i="1" s="1"/>
  <c r="AX2652" i="1"/>
  <c r="AX2651" i="1" s="1"/>
  <c r="AX2649" i="1"/>
  <c r="AX2648" i="1" s="1"/>
  <c r="AX2646" i="1"/>
  <c r="AX2645" i="1" s="1"/>
  <c r="AX2643" i="1"/>
  <c r="AX2642" i="1" s="1"/>
  <c r="AX2640" i="1"/>
  <c r="AX2639" i="1" s="1"/>
  <c r="AX2637" i="1"/>
  <c r="AX2636" i="1" s="1"/>
  <c r="AX2633" i="1"/>
  <c r="AX2632" i="1" s="1"/>
  <c r="AX2630" i="1"/>
  <c r="AX2629" i="1" s="1"/>
  <c r="AX2627" i="1"/>
  <c r="AX2626" i="1" s="1"/>
  <c r="AX2624" i="1"/>
  <c r="AX2623" i="1" s="1"/>
  <c r="AX2621" i="1"/>
  <c r="AX2620" i="1" s="1"/>
  <c r="AX2618" i="1"/>
  <c r="AX2617" i="1" s="1"/>
  <c r="AX2610" i="1"/>
  <c r="AX2609" i="1" s="1"/>
  <c r="AX2608" i="1" s="1"/>
  <c r="AX2607" i="1" s="1"/>
  <c r="AX2606" i="1" s="1"/>
  <c r="AX2605" i="1" s="1"/>
  <c r="AX2603" i="1"/>
  <c r="AX2602" i="1" s="1"/>
  <c r="AX2601" i="1" s="1"/>
  <c r="AX2600" i="1" s="1"/>
  <c r="AX2599" i="1" s="1"/>
  <c r="AX2598" i="1" s="1"/>
  <c r="AX2596" i="1"/>
  <c r="AX2594" i="1"/>
  <c r="AX2591" i="1"/>
  <c r="AX2590" i="1" s="1"/>
  <c r="AX2586" i="1"/>
  <c r="AX2584" i="1"/>
  <c r="AX2582" i="1"/>
  <c r="AX2578" i="1"/>
  <c r="AX2577" i="1" s="1"/>
  <c r="AX2575" i="1"/>
  <c r="AX2573" i="1"/>
  <c r="AX2570" i="1"/>
  <c r="AX2569" i="1" s="1"/>
  <c r="AX2567" i="1"/>
  <c r="AX2565" i="1"/>
  <c r="AX2563" i="1"/>
  <c r="AX2559" i="1"/>
  <c r="AX2557" i="1"/>
  <c r="AX2555" i="1"/>
  <c r="AX2549" i="1"/>
  <c r="AX2548" i="1" s="1"/>
  <c r="AX2546" i="1"/>
  <c r="AX2545" i="1" s="1"/>
  <c r="AX2542" i="1"/>
  <c r="AX2541" i="1" s="1"/>
  <c r="AX2540" i="1" s="1"/>
  <c r="AX2536" i="1"/>
  <c r="AX2535" i="1" s="1"/>
  <c r="AX2533" i="1"/>
  <c r="AX2532" i="1" s="1"/>
  <c r="AX2529" i="1"/>
  <c r="AX2528" i="1" s="1"/>
  <c r="AX2526" i="1"/>
  <c r="AX2525" i="1" s="1"/>
  <c r="AX2523" i="1"/>
  <c r="AX2522" i="1" s="1"/>
  <c r="AX2520" i="1"/>
  <c r="AX2519" i="1" s="1"/>
  <c r="AX2517" i="1"/>
  <c r="AX2516" i="1" s="1"/>
  <c r="AX2514" i="1"/>
  <c r="AX2513" i="1" s="1"/>
  <c r="AX2511" i="1"/>
  <c r="AX2510" i="1" s="1"/>
  <c r="AX2508" i="1"/>
  <c r="AX2507" i="1" s="1"/>
  <c r="AX2505" i="1"/>
  <c r="AX2504" i="1" s="1"/>
  <c r="AX2502" i="1"/>
  <c r="AX2500" i="1"/>
  <c r="AX2497" i="1"/>
  <c r="AX2496" i="1" s="1"/>
  <c r="AX2494" i="1"/>
  <c r="AX2493" i="1" s="1"/>
  <c r="AX2489" i="1"/>
  <c r="AX2488" i="1" s="1"/>
  <c r="AX2487" i="1" s="1"/>
  <c r="AX2485" i="1"/>
  <c r="AX2484" i="1" s="1"/>
  <c r="AX2482" i="1"/>
  <c r="AX2481" i="1" s="1"/>
  <c r="AX2479" i="1"/>
  <c r="AX2478" i="1" s="1"/>
  <c r="AX2473" i="1"/>
  <c r="AX2471" i="1"/>
  <c r="AX2466" i="1"/>
  <c r="AX2465" i="1" s="1"/>
  <c r="AX2464" i="1" s="1"/>
  <c r="AX2463" i="1" s="1"/>
  <c r="AX2461" i="1"/>
  <c r="AX2460" i="1" s="1"/>
  <c r="AX2458" i="1"/>
  <c r="AX2457" i="1" s="1"/>
  <c r="AX2454" i="1"/>
  <c r="AX2453" i="1" s="1"/>
  <c r="AX2452" i="1" s="1"/>
  <c r="AX2449" i="1"/>
  <c r="AX2448" i="1" s="1"/>
  <c r="AX2443" i="1"/>
  <c r="AX2442" i="1" s="1"/>
  <c r="AX2440" i="1"/>
  <c r="AX2439" i="1" s="1"/>
  <c r="AX2436" i="1"/>
  <c r="AX2435" i="1" s="1"/>
  <c r="AX2434" i="1" s="1"/>
  <c r="AX2429" i="1"/>
  <c r="AX2428" i="1" s="1"/>
  <c r="AX2426" i="1"/>
  <c r="AX2425" i="1" s="1"/>
  <c r="AX2419" i="1"/>
  <c r="AX2417" i="1"/>
  <c r="AX2415" i="1"/>
  <c r="AX2407" i="1"/>
  <c r="AX2406" i="1" s="1"/>
  <c r="AX2405" i="1" s="1"/>
  <c r="AX2404" i="1" s="1"/>
  <c r="AX2403" i="1" s="1"/>
  <c r="AX2402" i="1" s="1"/>
  <c r="AX2400" i="1"/>
  <c r="AX2399" i="1" s="1"/>
  <c r="AX2398" i="1" s="1"/>
  <c r="AX2397" i="1" s="1"/>
  <c r="AX2395" i="1"/>
  <c r="AX2394" i="1" s="1"/>
  <c r="AX2393" i="1" s="1"/>
  <c r="AX2392" i="1" s="1"/>
  <c r="AX2388" i="1"/>
  <c r="AX2387" i="1" s="1"/>
  <c r="AX2385" i="1"/>
  <c r="AX2384" i="1" s="1"/>
  <c r="AX2378" i="1"/>
  <c r="AX2376" i="1"/>
  <c r="AX2374" i="1"/>
  <c r="AX2368" i="1"/>
  <c r="AX2367" i="1" s="1"/>
  <c r="AX2366" i="1" s="1"/>
  <c r="AX2365" i="1" s="1"/>
  <c r="AX2363" i="1"/>
  <c r="AX2362" i="1" s="1"/>
  <c r="AX2361" i="1" s="1"/>
  <c r="AX2360" i="1" s="1"/>
  <c r="AX2358" i="1"/>
  <c r="AX2357" i="1" s="1"/>
  <c r="AX2355" i="1"/>
  <c r="AX2353" i="1"/>
  <c r="AX2348" i="1"/>
  <c r="AX2347" i="1" s="1"/>
  <c r="AX2346" i="1" s="1"/>
  <c r="AX2345" i="1" s="1"/>
  <c r="AX2343" i="1"/>
  <c r="AX2342" i="1" s="1"/>
  <c r="AX2341" i="1" s="1"/>
  <c r="AX2340" i="1" s="1"/>
  <c r="AX2336" i="1"/>
  <c r="AX2335" i="1" s="1"/>
  <c r="AX2334" i="1" s="1"/>
  <c r="AX2333" i="1" s="1"/>
  <c r="AX2331" i="1"/>
  <c r="AX2330" i="1" s="1"/>
  <c r="AX2329" i="1" s="1"/>
  <c r="AX2328" i="1" s="1"/>
  <c r="AX2325" i="1"/>
  <c r="AX2324" i="1" s="1"/>
  <c r="AX2323" i="1" s="1"/>
  <c r="AX2322" i="1" s="1"/>
  <c r="AX2320" i="1"/>
  <c r="AX2319" i="1" s="1"/>
  <c r="AX2318" i="1" s="1"/>
  <c r="AX2317" i="1" s="1"/>
  <c r="AX2312" i="1"/>
  <c r="AX2311" i="1" s="1"/>
  <c r="AX2309" i="1"/>
  <c r="AX2308" i="1" s="1"/>
  <c r="AX2302" i="1"/>
  <c r="AX2300" i="1"/>
  <c r="AX2294" i="1"/>
  <c r="AX2293" i="1" s="1"/>
  <c r="AX2292" i="1" s="1"/>
  <c r="AX2291" i="1" s="1"/>
  <c r="AX2290" i="1" s="1"/>
  <c r="AX2287" i="1"/>
  <c r="AX2286" i="1" s="1"/>
  <c r="AX2285" i="1" s="1"/>
  <c r="AX2283" i="1"/>
  <c r="AX2282" i="1" s="1"/>
  <c r="AX2280" i="1"/>
  <c r="AX2279" i="1" s="1"/>
  <c r="AX2276" i="1"/>
  <c r="AX2275" i="1" s="1"/>
  <c r="AX2274" i="1" s="1"/>
  <c r="AX2270" i="1"/>
  <c r="AX2268" i="1"/>
  <c r="AX2266" i="1"/>
  <c r="AX2263" i="1"/>
  <c r="AX2262" i="1" s="1"/>
  <c r="AX2258" i="1"/>
  <c r="AX2256" i="1"/>
  <c r="AX2248" i="1"/>
  <c r="AX2247" i="1" s="1"/>
  <c r="AX2246" i="1" s="1"/>
  <c r="AX2245" i="1" s="1"/>
  <c r="AX2244" i="1" s="1"/>
  <c r="AX2242" i="1"/>
  <c r="AX2241" i="1" s="1"/>
  <c r="AX2240" i="1" s="1"/>
  <c r="AX2239" i="1" s="1"/>
  <c r="AX2238" i="1" s="1"/>
  <c r="AX2235" i="1"/>
  <c r="AX2234" i="1" s="1"/>
  <c r="AX2233" i="1" s="1"/>
  <c r="AX2232" i="1" s="1"/>
  <c r="AX2231" i="1" s="1"/>
  <c r="AX2230" i="1" s="1"/>
  <c r="AX2228" i="1"/>
  <c r="AX2227" i="1" s="1"/>
  <c r="AX2225" i="1"/>
  <c r="AX2224" i="1" s="1"/>
  <c r="AX2218" i="1"/>
  <c r="AX2217" i="1" s="1"/>
  <c r="AX2216" i="1" s="1"/>
  <c r="AX2215" i="1" s="1"/>
  <c r="AX2214" i="1" s="1"/>
  <c r="AX2213" i="1" s="1"/>
  <c r="AX2211" i="1"/>
  <c r="AX2209" i="1"/>
  <c r="AX2207" i="1"/>
  <c r="AX2201" i="1"/>
  <c r="AX2200" i="1" s="1"/>
  <c r="AX2199" i="1" s="1"/>
  <c r="AX2198" i="1" s="1"/>
  <c r="AX2196" i="1"/>
  <c r="AX2195" i="1" s="1"/>
  <c r="AX2193" i="1"/>
  <c r="AX2192" i="1" s="1"/>
  <c r="AX2188" i="1"/>
  <c r="AX2187" i="1" s="1"/>
  <c r="AX2185" i="1"/>
  <c r="AX2184" i="1" s="1"/>
  <c r="AX2182" i="1"/>
  <c r="AX2181" i="1" s="1"/>
  <c r="AX2177" i="1"/>
  <c r="AX2176" i="1" s="1"/>
  <c r="AX2175" i="1" s="1"/>
  <c r="AX2174" i="1" s="1"/>
  <c r="AX2172" i="1"/>
  <c r="AX2171" i="1" s="1"/>
  <c r="AX2170" i="1" s="1"/>
  <c r="AX2169" i="1" s="1"/>
  <c r="AX2165" i="1"/>
  <c r="AX2164" i="1" s="1"/>
  <c r="AX2163" i="1" s="1"/>
  <c r="AX2162" i="1" s="1"/>
  <c r="AX2160" i="1"/>
  <c r="AX2159" i="1" s="1"/>
  <c r="AX2158" i="1" s="1"/>
  <c r="AX2157" i="1" s="1"/>
  <c r="AX2155" i="1"/>
  <c r="AX2154" i="1" s="1"/>
  <c r="AX2153" i="1" s="1"/>
  <c r="AX2152" i="1" s="1"/>
  <c r="AX2149" i="1"/>
  <c r="AX2148" i="1" s="1"/>
  <c r="AX2147" i="1" s="1"/>
  <c r="AX2146" i="1" s="1"/>
  <c r="AX2144" i="1"/>
  <c r="AX2143" i="1" s="1"/>
  <c r="AX2142" i="1" s="1"/>
  <c r="AX2141" i="1" s="1"/>
  <c r="AX2139" i="1"/>
  <c r="AX2138" i="1" s="1"/>
  <c r="AX2136" i="1"/>
  <c r="AX2135" i="1" s="1"/>
  <c r="AX2133" i="1"/>
  <c r="AX2132" i="1" s="1"/>
  <c r="AX2126" i="1"/>
  <c r="AX2125" i="1" s="1"/>
  <c r="AX2123" i="1"/>
  <c r="AX2122" i="1" s="1"/>
  <c r="AX2118" i="1"/>
  <c r="AX2117" i="1" s="1"/>
  <c r="AX2116" i="1" s="1"/>
  <c r="AX2115" i="1" s="1"/>
  <c r="AX2112" i="1"/>
  <c r="AX2111" i="1" s="1"/>
  <c r="AX2110" i="1" s="1"/>
  <c r="AX2109" i="1" s="1"/>
  <c r="AX2108" i="1" s="1"/>
  <c r="AX2105" i="1"/>
  <c r="AX2104" i="1" s="1"/>
  <c r="AX2102" i="1"/>
  <c r="AX2101" i="1" s="1"/>
  <c r="AX2099" i="1"/>
  <c r="AX2097" i="1"/>
  <c r="AX2093" i="1"/>
  <c r="AX2092" i="1" s="1"/>
  <c r="AX2090" i="1"/>
  <c r="AX2089" i="1" s="1"/>
  <c r="AX2087" i="1"/>
  <c r="AX2086" i="1" s="1"/>
  <c r="AX2084" i="1"/>
  <c r="AX2082" i="1"/>
  <c r="AX2079" i="1"/>
  <c r="AX2078" i="1" s="1"/>
  <c r="AX2075" i="1"/>
  <c r="AX2074" i="1" s="1"/>
  <c r="AX2073" i="1" s="1"/>
  <c r="AX2069" i="1"/>
  <c r="AX2067" i="1"/>
  <c r="AX2065" i="1"/>
  <c r="AX2062" i="1"/>
  <c r="AX2061" i="1" s="1"/>
  <c r="AX2057" i="1"/>
  <c r="AX2055" i="1"/>
  <c r="AX2047" i="1"/>
  <c r="AX2046" i="1" s="1"/>
  <c r="AX2045" i="1" s="1"/>
  <c r="AX2044" i="1" s="1"/>
  <c r="AX2043" i="1" s="1"/>
  <c r="AX2042" i="1" s="1"/>
  <c r="AX2040" i="1"/>
  <c r="AX2039" i="1" s="1"/>
  <c r="AX2038" i="1" s="1"/>
  <c r="AX2037" i="1" s="1"/>
  <c r="AX2035" i="1"/>
  <c r="AX2034" i="1" s="1"/>
  <c r="AX2033" i="1" s="1"/>
  <c r="AX2032" i="1" s="1"/>
  <c r="AX2028" i="1"/>
  <c r="AX2027" i="1" s="1"/>
  <c r="AX2025" i="1"/>
  <c r="AX2024" i="1" s="1"/>
  <c r="AX2018" i="1"/>
  <c r="AX2017" i="1" s="1"/>
  <c r="AX2016" i="1" s="1"/>
  <c r="AX2015" i="1" s="1"/>
  <c r="AX2014" i="1" s="1"/>
  <c r="AX2013" i="1" s="1"/>
  <c r="AX2011" i="1"/>
  <c r="AX2009" i="1"/>
  <c r="AX2007" i="1"/>
  <c r="AX2001" i="1"/>
  <c r="AX2000" i="1" s="1"/>
  <c r="AX1999" i="1" s="1"/>
  <c r="AX1998" i="1" s="1"/>
  <c r="AX1996" i="1"/>
  <c r="AX1995" i="1" s="1"/>
  <c r="AX1993" i="1"/>
  <c r="AX1992" i="1" s="1"/>
  <c r="AX1990" i="1"/>
  <c r="AX1989" i="1" s="1"/>
  <c r="AX1985" i="1"/>
  <c r="AX1984" i="1" s="1"/>
  <c r="AX1983" i="1" s="1"/>
  <c r="AX1982" i="1" s="1"/>
  <c r="AX1980" i="1"/>
  <c r="AX1979" i="1" s="1"/>
  <c r="AX1978" i="1" s="1"/>
  <c r="AX1977" i="1" s="1"/>
  <c r="AX1973" i="1"/>
  <c r="AX1972" i="1" s="1"/>
  <c r="AX1971" i="1" s="1"/>
  <c r="AX1970" i="1" s="1"/>
  <c r="AX1968" i="1"/>
  <c r="AX1967" i="1" s="1"/>
  <c r="AX1966" i="1" s="1"/>
  <c r="AX1965" i="1" s="1"/>
  <c r="AX1962" i="1"/>
  <c r="AX1961" i="1" s="1"/>
  <c r="AX1960" i="1" s="1"/>
  <c r="AX1959" i="1" s="1"/>
  <c r="AX1957" i="1"/>
  <c r="AX1956" i="1" s="1"/>
  <c r="AX1955" i="1" s="1"/>
  <c r="AX1954" i="1" s="1"/>
  <c r="AX1952" i="1"/>
  <c r="AX1951" i="1" s="1"/>
  <c r="AX1949" i="1"/>
  <c r="AX1948" i="1" s="1"/>
  <c r="AX1946" i="1"/>
  <c r="AX1945" i="1" s="1"/>
  <c r="AX1939" i="1"/>
  <c r="AX1938" i="1" s="1"/>
  <c r="AX1936" i="1"/>
  <c r="AX1935" i="1" s="1"/>
  <c r="AX1931" i="1"/>
  <c r="AX1930" i="1" s="1"/>
  <c r="AX1929" i="1" s="1"/>
  <c r="AX1928" i="1" s="1"/>
  <c r="AX1925" i="1"/>
  <c r="AX1924" i="1" s="1"/>
  <c r="AX1923" i="1" s="1"/>
  <c r="AX1922" i="1" s="1"/>
  <c r="AX1921" i="1" s="1"/>
  <c r="AX1918" i="1"/>
  <c r="AX1917" i="1" s="1"/>
  <c r="AX1915" i="1"/>
  <c r="AX1914" i="1" s="1"/>
  <c r="AX1912" i="1"/>
  <c r="AX1911" i="1" s="1"/>
  <c r="AX1908" i="1"/>
  <c r="AX1907" i="1" s="1"/>
  <c r="AX1905" i="1"/>
  <c r="AX1904" i="1" s="1"/>
  <c r="AX1902" i="1"/>
  <c r="AX1901" i="1" s="1"/>
  <c r="AX1899" i="1"/>
  <c r="AX1898" i="1" s="1"/>
  <c r="AX1896" i="1"/>
  <c r="AX1895" i="1" s="1"/>
  <c r="AX1892" i="1"/>
  <c r="AX1891" i="1" s="1"/>
  <c r="AX1890" i="1" s="1"/>
  <c r="AX1886" i="1"/>
  <c r="AX1884" i="1"/>
  <c r="AX1881" i="1"/>
  <c r="AX1880" i="1" s="1"/>
  <c r="AX1876" i="1"/>
  <c r="AX1874" i="1"/>
  <c r="AX1866" i="1"/>
  <c r="AX1865" i="1" s="1"/>
  <c r="AX1864" i="1" s="1"/>
  <c r="AX1863" i="1" s="1"/>
  <c r="AX1861" i="1"/>
  <c r="AX1860" i="1" s="1"/>
  <c r="AX1859" i="1" s="1"/>
  <c r="AX1858" i="1" s="1"/>
  <c r="AX1854" i="1"/>
  <c r="AX1853" i="1" s="1"/>
  <c r="AX1852" i="1" s="1"/>
  <c r="AX1851" i="1" s="1"/>
  <c r="AX1849" i="1"/>
  <c r="AX1848" i="1" s="1"/>
  <c r="AX1847" i="1" s="1"/>
  <c r="AX1846" i="1" s="1"/>
  <c r="AX1842" i="1"/>
  <c r="AX1841" i="1" s="1"/>
  <c r="AX1839" i="1"/>
  <c r="AX1838" i="1" s="1"/>
  <c r="AX1832" i="1"/>
  <c r="AX1831" i="1" s="1"/>
  <c r="AX1830" i="1" s="1"/>
  <c r="AX1829" i="1" s="1"/>
  <c r="AX1828" i="1" s="1"/>
  <c r="AX1827" i="1" s="1"/>
  <c r="AX1825" i="1"/>
  <c r="AX1823" i="1"/>
  <c r="AX1821" i="1"/>
  <c r="AX1815" i="1"/>
  <c r="AX1814" i="1" s="1"/>
  <c r="AX1813" i="1" s="1"/>
  <c r="AX1812" i="1" s="1"/>
  <c r="AX1810" i="1"/>
  <c r="AX1809" i="1" s="1"/>
  <c r="AX1808" i="1" s="1"/>
  <c r="AX1807" i="1" s="1"/>
  <c r="AX1805" i="1"/>
  <c r="AX1804" i="1" s="1"/>
  <c r="AX1802" i="1"/>
  <c r="AX1800" i="1"/>
  <c r="AX1795" i="1"/>
  <c r="AX1794" i="1" s="1"/>
  <c r="AX1793" i="1" s="1"/>
  <c r="AX1792" i="1" s="1"/>
  <c r="AX1788" i="1"/>
  <c r="AX1787" i="1" s="1"/>
  <c r="AX1786" i="1" s="1"/>
  <c r="AX1785" i="1" s="1"/>
  <c r="AX1783" i="1"/>
  <c r="AX1782" i="1" s="1"/>
  <c r="AX1781" i="1" s="1"/>
  <c r="AX1780" i="1" s="1"/>
  <c r="AX1777" i="1"/>
  <c r="AX1776" i="1" s="1"/>
  <c r="AX1775" i="1" s="1"/>
  <c r="AX1774" i="1" s="1"/>
  <c r="AX1772" i="1"/>
  <c r="AX1771" i="1" s="1"/>
  <c r="AX1770" i="1" s="1"/>
  <c r="AX1769" i="1" s="1"/>
  <c r="AX1767" i="1"/>
  <c r="AX1766" i="1" s="1"/>
  <c r="AX1765" i="1" s="1"/>
  <c r="AX1764" i="1" s="1"/>
  <c r="AX1762" i="1"/>
  <c r="AX1761" i="1" s="1"/>
  <c r="AX1759" i="1"/>
  <c r="AX1758" i="1" s="1"/>
  <c r="AX1756" i="1"/>
  <c r="AX1755" i="1" s="1"/>
  <c r="AX1749" i="1"/>
  <c r="AX1748" i="1" s="1"/>
  <c r="AX1746" i="1"/>
  <c r="AX1745" i="1" s="1"/>
  <c r="AX1741" i="1"/>
  <c r="AX1740" i="1" s="1"/>
  <c r="AX1739" i="1" s="1"/>
  <c r="AX1738" i="1" s="1"/>
  <c r="AX1735" i="1"/>
  <c r="AX1734" i="1" s="1"/>
  <c r="AX1733" i="1" s="1"/>
  <c r="AX1732" i="1" s="1"/>
  <c r="AX1731" i="1" s="1"/>
  <c r="AX1728" i="1"/>
  <c r="AX1727" i="1" s="1"/>
  <c r="AX1726" i="1" s="1"/>
  <c r="AX1725" i="1" s="1"/>
  <c r="AX1723" i="1"/>
  <c r="AX1722" i="1" s="1"/>
  <c r="AX1720" i="1"/>
  <c r="AX1719" i="1" s="1"/>
  <c r="AX1717" i="1"/>
  <c r="AX1715" i="1"/>
  <c r="AX1711" i="1"/>
  <c r="AX1710" i="1" s="1"/>
  <c r="AX1708" i="1"/>
  <c r="AX1707" i="1" s="1"/>
  <c r="AX1705" i="1"/>
  <c r="AX1704" i="1" s="1"/>
  <c r="AX1702" i="1"/>
  <c r="AX1700" i="1"/>
  <c r="AX1697" i="1"/>
  <c r="AX1696" i="1" s="1"/>
  <c r="AX1693" i="1"/>
  <c r="AX1692" i="1" s="1"/>
  <c r="AX1691" i="1" s="1"/>
  <c r="AX1687" i="1"/>
  <c r="AX1685" i="1"/>
  <c r="AX1683" i="1"/>
  <c r="AX1680" i="1"/>
  <c r="AX1679" i="1" s="1"/>
  <c r="AX1675" i="1"/>
  <c r="AX1673" i="1"/>
  <c r="AX1665" i="1"/>
  <c r="AX1663" i="1"/>
  <c r="AX1658" i="1"/>
  <c r="AX1657" i="1" s="1"/>
  <c r="AX1656" i="1" s="1"/>
  <c r="AX1655" i="1" s="1"/>
  <c r="AX1652" i="1"/>
  <c r="AX1651" i="1" s="1"/>
  <c r="AX1650" i="1" s="1"/>
  <c r="AX1649" i="1" s="1"/>
  <c r="AX1648" i="1" s="1"/>
  <c r="AX1645" i="1"/>
  <c r="AX1643" i="1"/>
  <c r="AX1638" i="1"/>
  <c r="AX1637" i="1" s="1"/>
  <c r="AX1636" i="1" s="1"/>
  <c r="AX1635" i="1" s="1"/>
  <c r="AX1631" i="1"/>
  <c r="AX1630" i="1" s="1"/>
  <c r="AX1628" i="1"/>
  <c r="AX1627" i="1" s="1"/>
  <c r="AX1621" i="1"/>
  <c r="AX1620" i="1" s="1"/>
  <c r="AX1619" i="1" s="1"/>
  <c r="AX1618" i="1" s="1"/>
  <c r="AX1617" i="1" s="1"/>
  <c r="AX1616" i="1" s="1"/>
  <c r="AX1614" i="1"/>
  <c r="AX1612" i="1"/>
  <c r="AX1610" i="1"/>
  <c r="AX1604" i="1"/>
  <c r="AX1603" i="1" s="1"/>
  <c r="AX1602" i="1" s="1"/>
  <c r="AX1601" i="1" s="1"/>
  <c r="AX1599" i="1"/>
  <c r="AX1598" i="1" s="1"/>
  <c r="AX1597" i="1" s="1"/>
  <c r="AX1596" i="1" s="1"/>
  <c r="AX1594" i="1"/>
  <c r="AX1593" i="1" s="1"/>
  <c r="AX1591" i="1"/>
  <c r="AX1590" i="1" s="1"/>
  <c r="AX1588" i="1"/>
  <c r="AX1586" i="1"/>
  <c r="AX1581" i="1"/>
  <c r="AX1580" i="1" s="1"/>
  <c r="AX1579" i="1" s="1"/>
  <c r="AX1578" i="1" s="1"/>
  <c r="AX1575" i="1"/>
  <c r="AX1574" i="1" s="1"/>
  <c r="AX1573" i="1" s="1"/>
  <c r="AX1572" i="1" s="1"/>
  <c r="AX1571" i="1" s="1"/>
  <c r="AX1568" i="1"/>
  <c r="AX1567" i="1" s="1"/>
  <c r="AX1566" i="1" s="1"/>
  <c r="AX1565" i="1" s="1"/>
  <c r="AX1563" i="1"/>
  <c r="AX1562" i="1" s="1"/>
  <c r="AX1561" i="1" s="1"/>
  <c r="AX1560" i="1" s="1"/>
  <c r="AX1558" i="1"/>
  <c r="AX1557" i="1" s="1"/>
  <c r="AX1556" i="1" s="1"/>
  <c r="AX1555" i="1" s="1"/>
  <c r="AX1552" i="1"/>
  <c r="AX1551" i="1" s="1"/>
  <c r="AX1550" i="1" s="1"/>
  <c r="AX1549" i="1" s="1"/>
  <c r="AX1547" i="1"/>
  <c r="AX1546" i="1" s="1"/>
  <c r="AX1545" i="1" s="1"/>
  <c r="AX1544" i="1" s="1"/>
  <c r="AX1542" i="1"/>
  <c r="AX1541" i="1" s="1"/>
  <c r="AX1540" i="1" s="1"/>
  <c r="AX1539" i="1" s="1"/>
  <c r="AX1537" i="1"/>
  <c r="AX1536" i="1" s="1"/>
  <c r="AX1534" i="1"/>
  <c r="AX1533" i="1" s="1"/>
  <c r="AX1531" i="1"/>
  <c r="AX1530" i="1" s="1"/>
  <c r="AX1524" i="1"/>
  <c r="AX1523" i="1" s="1"/>
  <c r="AX1521" i="1"/>
  <c r="AX1520" i="1" s="1"/>
  <c r="AX1516" i="1"/>
  <c r="AX1515" i="1" s="1"/>
  <c r="AX1514" i="1" s="1"/>
  <c r="AX1513" i="1" s="1"/>
  <c r="AX1510" i="1"/>
  <c r="AX1509" i="1" s="1"/>
  <c r="AX1508" i="1" s="1"/>
  <c r="AX1507" i="1" s="1"/>
  <c r="AX1506" i="1" s="1"/>
  <c r="AX1503" i="1"/>
  <c r="AX1502" i="1" s="1"/>
  <c r="AX1500" i="1"/>
  <c r="AX1499" i="1" s="1"/>
  <c r="AX1497" i="1"/>
  <c r="AX1495" i="1"/>
  <c r="AX1491" i="1"/>
  <c r="AX1490" i="1" s="1"/>
  <c r="AX1488" i="1"/>
  <c r="AX1487" i="1" s="1"/>
  <c r="AX1485" i="1"/>
  <c r="AX1484" i="1" s="1"/>
  <c r="AX1482" i="1"/>
  <c r="AX1480" i="1"/>
  <c r="AX1477" i="1"/>
  <c r="AX1476" i="1" s="1"/>
  <c r="AX1473" i="1"/>
  <c r="AX1472" i="1" s="1"/>
  <c r="AX1471" i="1" s="1"/>
  <c r="AX1467" i="1"/>
  <c r="AX1465" i="1"/>
  <c r="AX1462" i="1"/>
  <c r="AX1461" i="1" s="1"/>
  <c r="AX1457" i="1"/>
  <c r="AX1455" i="1"/>
  <c r="AX1447" i="1"/>
  <c r="AX1446" i="1" s="1"/>
  <c r="AX1445" i="1" s="1"/>
  <c r="AX1444" i="1" s="1"/>
  <c r="AX1442" i="1"/>
  <c r="AX1441" i="1" s="1"/>
  <c r="AX1440" i="1" s="1"/>
  <c r="AX1439" i="1" s="1"/>
  <c r="AX1436" i="1"/>
  <c r="AX1435" i="1" s="1"/>
  <c r="AX1434" i="1" s="1"/>
  <c r="AX1433" i="1" s="1"/>
  <c r="AX1432" i="1" s="1"/>
  <c r="AX1429" i="1"/>
  <c r="AX1428" i="1" s="1"/>
  <c r="AX1427" i="1" s="1"/>
  <c r="AX1426" i="1" s="1"/>
  <c r="AX1424" i="1"/>
  <c r="AX1423" i="1" s="1"/>
  <c r="AX1422" i="1" s="1"/>
  <c r="AX1421" i="1" s="1"/>
  <c r="AX1417" i="1"/>
  <c r="AX1416" i="1" s="1"/>
  <c r="AX1414" i="1"/>
  <c r="AX1413" i="1" s="1"/>
  <c r="AX1407" i="1"/>
  <c r="AX1406" i="1" s="1"/>
  <c r="AX1405" i="1" s="1"/>
  <c r="AX1404" i="1" s="1"/>
  <c r="AX1403" i="1" s="1"/>
  <c r="AX1402" i="1" s="1"/>
  <c r="AX1400" i="1"/>
  <c r="AX1398" i="1"/>
  <c r="AX1396" i="1"/>
  <c r="AX1390" i="1"/>
  <c r="AX1389" i="1" s="1"/>
  <c r="AX1388" i="1" s="1"/>
  <c r="AX1387" i="1" s="1"/>
  <c r="AX1385" i="1"/>
  <c r="AX1384" i="1" s="1"/>
  <c r="AX1383" i="1" s="1"/>
  <c r="AX1382" i="1" s="1"/>
  <c r="AX1380" i="1"/>
  <c r="AX1379" i="1" s="1"/>
  <c r="AX1377" i="1"/>
  <c r="AX1375" i="1"/>
  <c r="AX1370" i="1"/>
  <c r="AX1369" i="1" s="1"/>
  <c r="AX1368" i="1" s="1"/>
  <c r="AX1367" i="1" s="1"/>
  <c r="AX1365" i="1"/>
  <c r="AX1364" i="1" s="1"/>
  <c r="AX1363" i="1" s="1"/>
  <c r="AX1362" i="1" s="1"/>
  <c r="AX1359" i="1"/>
  <c r="AX1357" i="1"/>
  <c r="AX1355" i="1"/>
  <c r="AX1348" i="1"/>
  <c r="AX1347" i="1" s="1"/>
  <c r="AX1346" i="1" s="1"/>
  <c r="AX1345" i="1" s="1"/>
  <c r="AX1343" i="1"/>
  <c r="AX1342" i="1" s="1"/>
  <c r="AX1341" i="1" s="1"/>
  <c r="AX1340" i="1" s="1"/>
  <c r="AX1337" i="1"/>
  <c r="AX1336" i="1" s="1"/>
  <c r="AX1335" i="1" s="1"/>
  <c r="AX1334" i="1" s="1"/>
  <c r="AX1332" i="1"/>
  <c r="AX1331" i="1" s="1"/>
  <c r="AX1330" i="1" s="1"/>
  <c r="AX1329" i="1" s="1"/>
  <c r="AX1327" i="1"/>
  <c r="AX1326" i="1" s="1"/>
  <c r="AX1325" i="1" s="1"/>
  <c r="AX1324" i="1" s="1"/>
  <c r="AX1322" i="1"/>
  <c r="AX1321" i="1" s="1"/>
  <c r="AX1319" i="1"/>
  <c r="AX1318" i="1" s="1"/>
  <c r="AX1316" i="1"/>
  <c r="AX1315" i="1" s="1"/>
  <c r="AX1309" i="1"/>
  <c r="AX1307" i="1"/>
  <c r="AX1302" i="1"/>
  <c r="AX1301" i="1" s="1"/>
  <c r="AX1300" i="1" s="1"/>
  <c r="AX1299" i="1" s="1"/>
  <c r="AX1296" i="1"/>
  <c r="AX1295" i="1" s="1"/>
  <c r="AX1294" i="1" s="1"/>
  <c r="AX1293" i="1" s="1"/>
  <c r="AX1292" i="1" s="1"/>
  <c r="AX1289" i="1"/>
  <c r="AX1288" i="1" s="1"/>
  <c r="AX1287" i="1" s="1"/>
  <c r="AX1286" i="1" s="1"/>
  <c r="AX1284" i="1"/>
  <c r="AX1283" i="1" s="1"/>
  <c r="AX1281" i="1"/>
  <c r="AX1280" i="1" s="1"/>
  <c r="AX1278" i="1"/>
  <c r="AX1276" i="1"/>
  <c r="AX1272" i="1"/>
  <c r="AX1271" i="1" s="1"/>
  <c r="AX1269" i="1"/>
  <c r="AX1268" i="1" s="1"/>
  <c r="AX1266" i="1"/>
  <c r="AX1265" i="1" s="1"/>
  <c r="AX1263" i="1"/>
  <c r="AX1261" i="1"/>
  <c r="AX1258" i="1"/>
  <c r="AX1257" i="1" s="1"/>
  <c r="AX1254" i="1"/>
  <c r="AX1253" i="1" s="1"/>
  <c r="AX1252" i="1" s="1"/>
  <c r="AX1248" i="1"/>
  <c r="AX1246" i="1"/>
  <c r="AX1244" i="1"/>
  <c r="AX1241" i="1"/>
  <c r="AX1240" i="1" s="1"/>
  <c r="AX1236" i="1"/>
  <c r="AX1234" i="1"/>
  <c r="AX1226" i="1"/>
  <c r="AX1225" i="1" s="1"/>
  <c r="AX1224" i="1" s="1"/>
  <c r="AX1223" i="1" s="1"/>
  <c r="AX1221" i="1"/>
  <c r="AX1220" i="1" s="1"/>
  <c r="AX1219" i="1" s="1"/>
  <c r="AX1218" i="1" s="1"/>
  <c r="AX1214" i="1"/>
  <c r="AX1213" i="1" s="1"/>
  <c r="AX1212" i="1" s="1"/>
  <c r="AX1211" i="1" s="1"/>
  <c r="AX1209" i="1"/>
  <c r="AX1208" i="1" s="1"/>
  <c r="AX1207" i="1" s="1"/>
  <c r="AX1206" i="1" s="1"/>
  <c r="AX1202" i="1"/>
  <c r="AX1201" i="1" s="1"/>
  <c r="AX1199" i="1"/>
  <c r="AX1198" i="1" s="1"/>
  <c r="AX1192" i="1"/>
  <c r="AX1191" i="1" s="1"/>
  <c r="AX1190" i="1" s="1"/>
  <c r="AX1189" i="1" s="1"/>
  <c r="AX1188" i="1" s="1"/>
  <c r="AX1187" i="1" s="1"/>
  <c r="AX1185" i="1"/>
  <c r="AX1183" i="1"/>
  <c r="AX1181" i="1"/>
  <c r="AX1175" i="1"/>
  <c r="AX1174" i="1" s="1"/>
  <c r="AX1173" i="1" s="1"/>
  <c r="AX1172" i="1" s="1"/>
  <c r="AX1170" i="1"/>
  <c r="AX1169" i="1" s="1"/>
  <c r="AX1168" i="1" s="1"/>
  <c r="AX1167" i="1" s="1"/>
  <c r="AX1165" i="1"/>
  <c r="AX1164" i="1" s="1"/>
  <c r="AX1162" i="1"/>
  <c r="AX1161" i="1" s="1"/>
  <c r="AX1159" i="1"/>
  <c r="AX1158" i="1" s="1"/>
  <c r="AX1154" i="1"/>
  <c r="AX1153" i="1" s="1"/>
  <c r="AX1152" i="1" s="1"/>
  <c r="AX1151" i="1" s="1"/>
  <c r="AX1147" i="1"/>
  <c r="AX1146" i="1" s="1"/>
  <c r="AX1145" i="1" s="1"/>
  <c r="AX1144" i="1" s="1"/>
  <c r="AX1142" i="1"/>
  <c r="AX1141" i="1" s="1"/>
  <c r="AX1140" i="1" s="1"/>
  <c r="AX1139" i="1" s="1"/>
  <c r="AX1137" i="1"/>
  <c r="AX1136" i="1" s="1"/>
  <c r="AX1135" i="1" s="1"/>
  <c r="AX1134" i="1" s="1"/>
  <c r="AX1126" i="1"/>
  <c r="AX1125" i="1" s="1"/>
  <c r="AX1124" i="1" s="1"/>
  <c r="AX1123" i="1" s="1"/>
  <c r="AX1121" i="1"/>
  <c r="AX1120" i="1" s="1"/>
  <c r="AX1119" i="1" s="1"/>
  <c r="AX1118" i="1" s="1"/>
  <c r="AX1116" i="1"/>
  <c r="AX1115" i="1" s="1"/>
  <c r="AX1114" i="1" s="1"/>
  <c r="AX1113" i="1" s="1"/>
  <c r="AX1111" i="1"/>
  <c r="AX1110" i="1" s="1"/>
  <c r="AX1108" i="1"/>
  <c r="AX1107" i="1" s="1"/>
  <c r="AX1105" i="1"/>
  <c r="AX1104" i="1" s="1"/>
  <c r="AX1098" i="1"/>
  <c r="AX1097" i="1" s="1"/>
  <c r="AX1095" i="1"/>
  <c r="AX1094" i="1" s="1"/>
  <c r="AX1090" i="1"/>
  <c r="AX1089" i="1" s="1"/>
  <c r="AX1088" i="1" s="1"/>
  <c r="AX1087" i="1" s="1"/>
  <c r="AX1084" i="1"/>
  <c r="AX1083" i="1" s="1"/>
  <c r="AX1082" i="1" s="1"/>
  <c r="AX1081" i="1" s="1"/>
  <c r="AX1080" i="1" s="1"/>
  <c r="AX1077" i="1"/>
  <c r="AX1076" i="1" s="1"/>
  <c r="AX1074" i="1"/>
  <c r="AX1073" i="1" s="1"/>
  <c r="AX1071" i="1"/>
  <c r="AX1069" i="1"/>
  <c r="AX1065" i="1"/>
  <c r="AX1064" i="1" s="1"/>
  <c r="AX1062" i="1"/>
  <c r="AX1061" i="1" s="1"/>
  <c r="AX1059" i="1"/>
  <c r="AX1058" i="1" s="1"/>
  <c r="AX1056" i="1"/>
  <c r="AX1054" i="1"/>
  <c r="AX1051" i="1"/>
  <c r="AX1050" i="1" s="1"/>
  <c r="AX1047" i="1"/>
  <c r="AX1046" i="1" s="1"/>
  <c r="AX1045" i="1" s="1"/>
  <c r="AX1041" i="1"/>
  <c r="AX1039" i="1"/>
  <c r="AX1037" i="1"/>
  <c r="AX1034" i="1"/>
  <c r="AX1033" i="1" s="1"/>
  <c r="AX1029" i="1"/>
  <c r="AX1027" i="1"/>
  <c r="AX1019" i="1"/>
  <c r="AX1018" i="1" s="1"/>
  <c r="AX1017" i="1" s="1"/>
  <c r="AX1016" i="1" s="1"/>
  <c r="AX1015" i="1" s="1"/>
  <c r="AX1014" i="1" s="1"/>
  <c r="AX1012" i="1"/>
  <c r="AX1011" i="1" s="1"/>
  <c r="AX1010" i="1" s="1"/>
  <c r="AX1009" i="1" s="1"/>
  <c r="AX1008" i="1" s="1"/>
  <c r="AX1007" i="1" s="1"/>
  <c r="AX1005" i="1"/>
  <c r="AX1004" i="1" s="1"/>
  <c r="AX1002" i="1"/>
  <c r="AX1001" i="1" s="1"/>
  <c r="AX995" i="1"/>
  <c r="AX994" i="1" s="1"/>
  <c r="AX993" i="1" s="1"/>
  <c r="AX992" i="1" s="1"/>
  <c r="AX991" i="1" s="1"/>
  <c r="AX990" i="1" s="1"/>
  <c r="AX988" i="1"/>
  <c r="AX986" i="1"/>
  <c r="AX984" i="1"/>
  <c r="AX978" i="1"/>
  <c r="AX977" i="1" s="1"/>
  <c r="AX976" i="1" s="1"/>
  <c r="AX975" i="1" s="1"/>
  <c r="AX973" i="1"/>
  <c r="AX972" i="1" s="1"/>
  <c r="AX971" i="1" s="1"/>
  <c r="AX970" i="1" s="1"/>
  <c r="AX968" i="1"/>
  <c r="AX967" i="1" s="1"/>
  <c r="AX965" i="1"/>
  <c r="AX964" i="1" s="1"/>
  <c r="AX962" i="1"/>
  <c r="AX961" i="1" s="1"/>
  <c r="AX957" i="1"/>
  <c r="AX956" i="1" s="1"/>
  <c r="AX955" i="1" s="1"/>
  <c r="AX954" i="1" s="1"/>
  <c r="AX952" i="1"/>
  <c r="AX951" i="1" s="1"/>
  <c r="AX950" i="1" s="1"/>
  <c r="AX949" i="1" s="1"/>
  <c r="AX945" i="1"/>
  <c r="AX944" i="1" s="1"/>
  <c r="AX943" i="1" s="1"/>
  <c r="AX942" i="1" s="1"/>
  <c r="AX940" i="1"/>
  <c r="AX939" i="1" s="1"/>
  <c r="AX938" i="1" s="1"/>
  <c r="AX937" i="1" s="1"/>
  <c r="AX935" i="1"/>
  <c r="AX934" i="1" s="1"/>
  <c r="AX933" i="1" s="1"/>
  <c r="AX932" i="1" s="1"/>
  <c r="AX929" i="1"/>
  <c r="AX928" i="1" s="1"/>
  <c r="AX927" i="1" s="1"/>
  <c r="AX926" i="1" s="1"/>
  <c r="AX924" i="1"/>
  <c r="AX923" i="1" s="1"/>
  <c r="AX922" i="1" s="1"/>
  <c r="AX921" i="1" s="1"/>
  <c r="AX919" i="1"/>
  <c r="AX918" i="1" s="1"/>
  <c r="AX917" i="1" s="1"/>
  <c r="AX916" i="1" s="1"/>
  <c r="AX914" i="1"/>
  <c r="AX913" i="1" s="1"/>
  <c r="AX911" i="1"/>
  <c r="AX910" i="1" s="1"/>
  <c r="AX908" i="1"/>
  <c r="AX907" i="1" s="1"/>
  <c r="AX901" i="1"/>
  <c r="AX900" i="1" s="1"/>
  <c r="AX899" i="1" s="1"/>
  <c r="AX898" i="1" s="1"/>
  <c r="AX896" i="1"/>
  <c r="AX895" i="1" s="1"/>
  <c r="AX894" i="1" s="1"/>
  <c r="AX893" i="1" s="1"/>
  <c r="AX890" i="1"/>
  <c r="AX889" i="1" s="1"/>
  <c r="AX888" i="1" s="1"/>
  <c r="AX887" i="1" s="1"/>
  <c r="AX886" i="1" s="1"/>
  <c r="AX883" i="1"/>
  <c r="AX882" i="1" s="1"/>
  <c r="AX880" i="1"/>
  <c r="AX879" i="1" s="1"/>
  <c r="AX877" i="1"/>
  <c r="AX875" i="1"/>
  <c r="AX871" i="1"/>
  <c r="AX870" i="1" s="1"/>
  <c r="AX868" i="1"/>
  <c r="AX867" i="1" s="1"/>
  <c r="AX865" i="1"/>
  <c r="AX864" i="1" s="1"/>
  <c r="AX862" i="1"/>
  <c r="AX860" i="1"/>
  <c r="AX857" i="1"/>
  <c r="AX856" i="1" s="1"/>
  <c r="AX853" i="1"/>
  <c r="AX852" i="1" s="1"/>
  <c r="AX851" i="1" s="1"/>
  <c r="AX847" i="1"/>
  <c r="AX845" i="1"/>
  <c r="AX843" i="1"/>
  <c r="AX840" i="1"/>
  <c r="AX839" i="1" s="1"/>
  <c r="AX835" i="1"/>
  <c r="AX833" i="1"/>
  <c r="AX824" i="1"/>
  <c r="AX823" i="1" s="1"/>
  <c r="AX822" i="1" s="1"/>
  <c r="AX820" i="1"/>
  <c r="AX818" i="1"/>
  <c r="AX813" i="1"/>
  <c r="AX812" i="1" s="1"/>
  <c r="AX811" i="1" s="1"/>
  <c r="AX809" i="1"/>
  <c r="AX807" i="1"/>
  <c r="AX801" i="1"/>
  <c r="AX799" i="1"/>
  <c r="AX792" i="1"/>
  <c r="AX790" i="1"/>
  <c r="AX786" i="1"/>
  <c r="AX784" i="1"/>
  <c r="AX777" i="1"/>
  <c r="AX776" i="1" s="1"/>
  <c r="AX775" i="1" s="1"/>
  <c r="AX772" i="1"/>
  <c r="AX771" i="1" s="1"/>
  <c r="AX768" i="1"/>
  <c r="AX767" i="1" s="1"/>
  <c r="AX765" i="1"/>
  <c r="AX764" i="1" s="1"/>
  <c r="AX761" i="1"/>
  <c r="AX760" i="1" s="1"/>
  <c r="AX756" i="1"/>
  <c r="AX755" i="1" s="1"/>
  <c r="AX751" i="1"/>
  <c r="AX750" i="1" s="1"/>
  <c r="AX749" i="1" s="1"/>
  <c r="AX744" i="1"/>
  <c r="AX742" i="1"/>
  <c r="AX740" i="1"/>
  <c r="AX737" i="1"/>
  <c r="AX736" i="1" s="1"/>
  <c r="AX731" i="1"/>
  <c r="AX730" i="1" s="1"/>
  <c r="AX727" i="1"/>
  <c r="AX726" i="1" s="1"/>
  <c r="AX721" i="1"/>
  <c r="AX720" i="1" s="1"/>
  <c r="AX719" i="1" s="1"/>
  <c r="AX716" i="1"/>
  <c r="AX714" i="1"/>
  <c r="AX709" i="1"/>
  <c r="AX708" i="1" s="1"/>
  <c r="AX707" i="1" s="1"/>
  <c r="AX706" i="1" s="1"/>
  <c r="AX704" i="1"/>
  <c r="AX703" i="1" s="1"/>
  <c r="AX702" i="1" s="1"/>
  <c r="AX701" i="1" s="1"/>
  <c r="AX699" i="1"/>
  <c r="AX698" i="1" s="1"/>
  <c r="AX695" i="1"/>
  <c r="AX693" i="1"/>
  <c r="AX690" i="1"/>
  <c r="AX687" i="1"/>
  <c r="AX685" i="1"/>
  <c r="AX683" i="1"/>
  <c r="AX679" i="1"/>
  <c r="AX678" i="1" s="1"/>
  <c r="AX677" i="1" s="1"/>
  <c r="AX672" i="1"/>
  <c r="AX671" i="1" s="1"/>
  <c r="AX670" i="1" s="1"/>
  <c r="AX669" i="1" s="1"/>
  <c r="AX668" i="1" s="1"/>
  <c r="AX666" i="1"/>
  <c r="AX665" i="1" s="1"/>
  <c r="AX664" i="1" s="1"/>
  <c r="AX663" i="1" s="1"/>
  <c r="AX661" i="1"/>
  <c r="AX660" i="1" s="1"/>
  <c r="AX659" i="1" s="1"/>
  <c r="AX658" i="1" s="1"/>
  <c r="AX655" i="1"/>
  <c r="AX654" i="1" s="1"/>
  <c r="AX653" i="1" s="1"/>
  <c r="AX652" i="1" s="1"/>
  <c r="AX650" i="1"/>
  <c r="AX649" i="1" s="1"/>
  <c r="AX646" i="1"/>
  <c r="AX645" i="1" s="1"/>
  <c r="AX642" i="1"/>
  <c r="AX640" i="1"/>
  <c r="AX638" i="1"/>
  <c r="AX636" i="1"/>
  <c r="AX632" i="1"/>
  <c r="AX631" i="1" s="1"/>
  <c r="AX629" i="1"/>
  <c r="AX628" i="1" s="1"/>
  <c r="AX626" i="1"/>
  <c r="AX625" i="1" s="1"/>
  <c r="AX623" i="1"/>
  <c r="AX622" i="1" s="1"/>
  <c r="AX619" i="1"/>
  <c r="AX618" i="1" s="1"/>
  <c r="AX615" i="1"/>
  <c r="AX614" i="1" s="1"/>
  <c r="AX612" i="1"/>
  <c r="AX611" i="1" s="1"/>
  <c r="AX608" i="1"/>
  <c r="AX607" i="1" s="1"/>
  <c r="AX605" i="1"/>
  <c r="AX604" i="1" s="1"/>
  <c r="AX599" i="1"/>
  <c r="AX598" i="1" s="1"/>
  <c r="AX596" i="1"/>
  <c r="AX595" i="1" s="1"/>
  <c r="AX593" i="1"/>
  <c r="AX592" i="1" s="1"/>
  <c r="AX590" i="1"/>
  <c r="AX589" i="1" s="1"/>
  <c r="AX587" i="1"/>
  <c r="AX586" i="1" s="1"/>
  <c r="AX584" i="1"/>
  <c r="AX583" i="1" s="1"/>
  <c r="AX581" i="1"/>
  <c r="AX580" i="1" s="1"/>
  <c r="AX578" i="1"/>
  <c r="AX577" i="1" s="1"/>
  <c r="AX574" i="1"/>
  <c r="AX573" i="1" s="1"/>
  <c r="AX570" i="1"/>
  <c r="AX569" i="1" s="1"/>
  <c r="AX565" i="1" s="1"/>
  <c r="AX560" i="1"/>
  <c r="AX559" i="1" s="1"/>
  <c r="AX558" i="1" s="1"/>
  <c r="AX557" i="1" s="1"/>
  <c r="AX554" i="1"/>
  <c r="AX553" i="1" s="1"/>
  <c r="AX550" i="1"/>
  <c r="AX549" i="1" s="1"/>
  <c r="AX546" i="1"/>
  <c r="AX545" i="1" s="1"/>
  <c r="AX542" i="1"/>
  <c r="AX541" i="1" s="1"/>
  <c r="AX539" i="1"/>
  <c r="AX538" i="1" s="1"/>
  <c r="AX535" i="1"/>
  <c r="AX534" i="1" s="1"/>
  <c r="AX531" i="1"/>
  <c r="AX530" i="1" s="1"/>
  <c r="AX527" i="1"/>
  <c r="AX526" i="1" s="1"/>
  <c r="AX524" i="1"/>
  <c r="AX523" i="1" s="1"/>
  <c r="AX520" i="1"/>
  <c r="AX519" i="1" s="1"/>
  <c r="AX516" i="1"/>
  <c r="AX515" i="1" s="1"/>
  <c r="AX508" i="1"/>
  <c r="AX507" i="1" s="1"/>
  <c r="AX506" i="1" s="1"/>
  <c r="AX505" i="1" s="1"/>
  <c r="AX504" i="1" s="1"/>
  <c r="AX501" i="1"/>
  <c r="AX500" i="1" s="1"/>
  <c r="AX497" i="1"/>
  <c r="AX496" i="1" s="1"/>
  <c r="AX490" i="1"/>
  <c r="AX488" i="1"/>
  <c r="AX486" i="1"/>
  <c r="AX483" i="1"/>
  <c r="AX482" i="1" s="1"/>
  <c r="AX476" i="1"/>
  <c r="AX475" i="1" s="1"/>
  <c r="AX474" i="1" s="1"/>
  <c r="AX473" i="1" s="1"/>
  <c r="AX471" i="1"/>
  <c r="AX470" i="1" s="1"/>
  <c r="AX469" i="1" s="1"/>
  <c r="AX467" i="1"/>
  <c r="AX466" i="1" s="1"/>
  <c r="AX465" i="1" s="1"/>
  <c r="AX462" i="1"/>
  <c r="AX461" i="1" s="1"/>
  <c r="AX460" i="1" s="1"/>
  <c r="AX457" i="1"/>
  <c r="AX456" i="1" s="1"/>
  <c r="AX455" i="1" s="1"/>
  <c r="AX452" i="1"/>
  <c r="AX451" i="1" s="1"/>
  <c r="AX450" i="1" s="1"/>
  <c r="AX448" i="1"/>
  <c r="AX444" i="1"/>
  <c r="AX442" i="1"/>
  <c r="AX436" i="1"/>
  <c r="AX435" i="1" s="1"/>
  <c r="AX434" i="1" s="1"/>
  <c r="AX432" i="1"/>
  <c r="AX431" i="1" s="1"/>
  <c r="AX430" i="1" s="1"/>
  <c r="AX425" i="1"/>
  <c r="AX424" i="1" s="1"/>
  <c r="AX423" i="1" s="1"/>
  <c r="AX422" i="1" s="1"/>
  <c r="AX420" i="1"/>
  <c r="AX419" i="1" s="1"/>
  <c r="AX418" i="1" s="1"/>
  <c r="AX416" i="1"/>
  <c r="AX415" i="1" s="1"/>
  <c r="AX414" i="1" s="1"/>
  <c r="AX411" i="1"/>
  <c r="AX410" i="1" s="1"/>
  <c r="AX408" i="1"/>
  <c r="AX406" i="1"/>
  <c r="AX400" i="1"/>
  <c r="AX399" i="1" s="1"/>
  <c r="AX398" i="1" s="1"/>
  <c r="AX397" i="1" s="1"/>
  <c r="AX395" i="1"/>
  <c r="AX394" i="1" s="1"/>
  <c r="AX392" i="1"/>
  <c r="AX390" i="1"/>
  <c r="AX387" i="1"/>
  <c r="AX385" i="1"/>
  <c r="AX382" i="1"/>
  <c r="AX381" i="1" s="1"/>
  <c r="AX377" i="1"/>
  <c r="AX376" i="1" s="1"/>
  <c r="AX375" i="1" s="1"/>
  <c r="AX374" i="1" s="1"/>
  <c r="AX372" i="1"/>
  <c r="AX371" i="1" s="1"/>
  <c r="AX370" i="1" s="1"/>
  <c r="AX369" i="1" s="1"/>
  <c r="AX366" i="1"/>
  <c r="AX365" i="1" s="1"/>
  <c r="AX364" i="1" s="1"/>
  <c r="AX362" i="1"/>
  <c r="AX361" i="1" s="1"/>
  <c r="AX360" i="1" s="1"/>
  <c r="AX354" i="1"/>
  <c r="AX353" i="1" s="1"/>
  <c r="AX352" i="1" s="1"/>
  <c r="AX351" i="1" s="1"/>
  <c r="AX348" i="1"/>
  <c r="AX347" i="1" s="1"/>
  <c r="AX344" i="1"/>
  <c r="AX343" i="1" s="1"/>
  <c r="AX337" i="1"/>
  <c r="AX335" i="1"/>
  <c r="AX333" i="1"/>
  <c r="AX330" i="1"/>
  <c r="AX328" i="1"/>
  <c r="AX326" i="1"/>
  <c r="AX323" i="1"/>
  <c r="AX322" i="1" s="1"/>
  <c r="AX320" i="1"/>
  <c r="AX318" i="1"/>
  <c r="AX316" i="1"/>
  <c r="AX313" i="1"/>
  <c r="AX307" i="1"/>
  <c r="AX306" i="1" s="1"/>
  <c r="AX305" i="1" s="1"/>
  <c r="AX304" i="1" s="1"/>
  <c r="AX303" i="1" s="1"/>
  <c r="AX301" i="1"/>
  <c r="AX300" i="1" s="1"/>
  <c r="AX298" i="1"/>
  <c r="AX297" i="1" s="1"/>
  <c r="AX293" i="1"/>
  <c r="AX292" i="1" s="1"/>
  <c r="AX291" i="1" s="1"/>
  <c r="AX290" i="1" s="1"/>
  <c r="AX286" i="1"/>
  <c r="AX285" i="1" s="1"/>
  <c r="AX283" i="1"/>
  <c r="AX282" i="1" s="1"/>
  <c r="AX280" i="1"/>
  <c r="AX275" i="1"/>
  <c r="AX272" i="1"/>
  <c r="AX271" i="1" s="1"/>
  <c r="AX266" i="1"/>
  <c r="AX265" i="1" s="1"/>
  <c r="AX262" i="1"/>
  <c r="AX261" i="1" s="1"/>
  <c r="AX259" i="1"/>
  <c r="AX258" i="1" s="1"/>
  <c r="AX241" i="1"/>
  <c r="AX239" i="1"/>
  <c r="AX237" i="1"/>
  <c r="AX234" i="1"/>
  <c r="AX233" i="1" s="1"/>
  <c r="AX228" i="1"/>
  <c r="AX227" i="1" s="1"/>
  <c r="AX225" i="1"/>
  <c r="AX223" i="1"/>
  <c r="AX221" i="1"/>
  <c r="AX216" i="1"/>
  <c r="AX215" i="1" s="1"/>
  <c r="AX213" i="1"/>
  <c r="AX212" i="1" s="1"/>
  <c r="AX210" i="1"/>
  <c r="AX209" i="1" s="1"/>
  <c r="AX203" i="1"/>
  <c r="AX202" i="1" s="1"/>
  <c r="AX200" i="1"/>
  <c r="AX199" i="1" s="1"/>
  <c r="AX197" i="1"/>
  <c r="AX195" i="1"/>
  <c r="AX193" i="1"/>
  <c r="AX174" i="1"/>
  <c r="AX172" i="1"/>
  <c r="AX170" i="1"/>
  <c r="AX162" i="1"/>
  <c r="AX161" i="1" s="1"/>
  <c r="AX159" i="1"/>
  <c r="AX158" i="1" s="1"/>
  <c r="AX155" i="1"/>
  <c r="AX154" i="1" s="1"/>
  <c r="AX152" i="1"/>
  <c r="AX151" i="1" s="1"/>
  <c r="AX149" i="1"/>
  <c r="AX148" i="1" s="1"/>
  <c r="AX146" i="1"/>
  <c r="AX144" i="1"/>
  <c r="AX141" i="1"/>
  <c r="AX139" i="1"/>
  <c r="AX132" i="1"/>
  <c r="AX130" i="1"/>
  <c r="AX128" i="1"/>
  <c r="AX125" i="1"/>
  <c r="AX124" i="1" s="1"/>
  <c r="AX117" i="1"/>
  <c r="AX116" i="1" s="1"/>
  <c r="AX114" i="1"/>
  <c r="AX113" i="1" s="1"/>
  <c r="AX110" i="1"/>
  <c r="AX109" i="1" s="1"/>
  <c r="AX108" i="1" s="1"/>
  <c r="AX105" i="1"/>
  <c r="AX104" i="1" s="1"/>
  <c r="AX103" i="1" s="1"/>
  <c r="AX101" i="1"/>
  <c r="AX100" i="1" s="1"/>
  <c r="AX99" i="1" s="1"/>
  <c r="AX95" i="1"/>
  <c r="AX94" i="1" s="1"/>
  <c r="AX93" i="1" s="1"/>
  <c r="AX92" i="1" s="1"/>
  <c r="AX91" i="1" s="1"/>
  <c r="AX89" i="1"/>
  <c r="AX87" i="1"/>
  <c r="AX85" i="1"/>
  <c r="AX82" i="1"/>
  <c r="AX81" i="1" s="1"/>
  <c r="AX74" i="1"/>
  <c r="AX73" i="1" s="1"/>
  <c r="AX71" i="1"/>
  <c r="AX70" i="1" s="1"/>
  <c r="AX64" i="1"/>
  <c r="AX62" i="1"/>
  <c r="AX60" i="1"/>
  <c r="AX57" i="1"/>
  <c r="AX56" i="1" s="1"/>
  <c r="AX52" i="1"/>
  <c r="AX51" i="1" s="1"/>
  <c r="AX49" i="1"/>
  <c r="AX48" i="1" s="1"/>
  <c r="AX45" i="1"/>
  <c r="AX44" i="1" s="1"/>
  <c r="AX43" i="1" s="1"/>
  <c r="AX40" i="1"/>
  <c r="AX39" i="1" s="1"/>
  <c r="AX36" i="1"/>
  <c r="AX34" i="1"/>
  <c r="AX32" i="1"/>
  <c r="AX28" i="1"/>
  <c r="AX27" i="1" s="1"/>
  <c r="AX25" i="1"/>
  <c r="AX23" i="1"/>
  <c r="AZ357" i="1" l="1"/>
  <c r="AZ356" i="1" s="1"/>
  <c r="AZ1668" i="1"/>
  <c r="AZ1667" i="1" s="1"/>
  <c r="AZ2050" i="1"/>
  <c r="AZ2049" i="1" s="1"/>
  <c r="AZ2906" i="1"/>
  <c r="AZ2880" i="1" s="1"/>
  <c r="AZ1022" i="1"/>
  <c r="AZ1021" i="1" s="1"/>
  <c r="BJ510" i="1"/>
  <c r="BJ3632" i="1" s="1"/>
  <c r="BC510" i="1"/>
  <c r="BC3632" i="1" s="1"/>
  <c r="AZ1869" i="1"/>
  <c r="AZ1868" i="1" s="1"/>
  <c r="AZ2756" i="1"/>
  <c r="AZ2755" i="1" s="1"/>
  <c r="AZ828" i="1"/>
  <c r="AZ827" i="1" s="1"/>
  <c r="AZ3319" i="1"/>
  <c r="AZ3273" i="1" s="1"/>
  <c r="BB510" i="1"/>
  <c r="BB3632" i="1" s="1"/>
  <c r="AZ1229" i="1"/>
  <c r="AZ1228" i="1" s="1"/>
  <c r="AZ746" i="1"/>
  <c r="AZ3130" i="1"/>
  <c r="AZ3124" i="1" s="1"/>
  <c r="AZ3099" i="1" s="1"/>
  <c r="AZ3098" i="1" s="1"/>
  <c r="AZ1450" i="1"/>
  <c r="AZ1449" i="1" s="1"/>
  <c r="AZ511" i="1"/>
  <c r="AZ2431" i="1"/>
  <c r="AZ2409" i="1" s="1"/>
  <c r="AZ2250" i="1"/>
  <c r="AZ2661" i="1"/>
  <c r="AZ2660" i="1" s="1"/>
  <c r="AZ2612" i="1" s="1"/>
  <c r="AZ3474" i="1"/>
  <c r="AZ2998" i="1"/>
  <c r="AZ2984" i="1" s="1"/>
  <c r="AX2307" i="1"/>
  <c r="AX2306" i="1" s="1"/>
  <c r="AX1339" i="1"/>
  <c r="AX3533" i="1"/>
  <c r="AX3532" i="1" s="1"/>
  <c r="AX1873" i="1"/>
  <c r="AX1872" i="1" s="1"/>
  <c r="AX1871" i="1" s="1"/>
  <c r="AX1883" i="1"/>
  <c r="AX1879" i="1" s="1"/>
  <c r="AX1878" i="1" s="1"/>
  <c r="AX138" i="1"/>
  <c r="AX2206" i="1"/>
  <c r="AX2205" i="1" s="1"/>
  <c r="AX2204" i="1" s="1"/>
  <c r="AX2203" i="1" s="1"/>
  <c r="AX1000" i="1"/>
  <c r="AX999" i="1" s="1"/>
  <c r="AX998" i="1" s="1"/>
  <c r="AX997" i="1" s="1"/>
  <c r="AX1026" i="1"/>
  <c r="AX1025" i="1" s="1"/>
  <c r="AX1024" i="1" s="1"/>
  <c r="AX3016" i="1"/>
  <c r="AX1454" i="1"/>
  <c r="AX1453" i="1" s="1"/>
  <c r="AX1452" i="1" s="1"/>
  <c r="AX1494" i="1"/>
  <c r="AX1493" i="1" s="1"/>
  <c r="AX1626" i="1"/>
  <c r="AX1625" i="1" s="1"/>
  <c r="AX1624" i="1" s="1"/>
  <c r="AX1623" i="1" s="1"/>
  <c r="AX2562" i="1"/>
  <c r="AX2572" i="1"/>
  <c r="AX2977" i="1"/>
  <c r="AX2973" i="1" s="1"/>
  <c r="AX2972" i="1" s="1"/>
  <c r="AX3062" i="1"/>
  <c r="AX3058" i="1" s="1"/>
  <c r="AX3057" i="1" s="1"/>
  <c r="AX3077" i="1"/>
  <c r="AX798" i="1"/>
  <c r="AX797" i="1" s="1"/>
  <c r="AX796" i="1" s="1"/>
  <c r="AX795" i="1" s="1"/>
  <c r="AX2327" i="1"/>
  <c r="AX47" i="1"/>
  <c r="AX42" i="1" s="1"/>
  <c r="AX169" i="1"/>
  <c r="AX168" i="1" s="1"/>
  <c r="AX167" i="1" s="1"/>
  <c r="AX166" i="1" s="1"/>
  <c r="AX165" i="1" s="1"/>
  <c r="AX164" i="1" s="1"/>
  <c r="AX236" i="1"/>
  <c r="AX232" i="1" s="1"/>
  <c r="AX231" i="1" s="1"/>
  <c r="AX230" i="1" s="1"/>
  <c r="AX783" i="1"/>
  <c r="AX892" i="1"/>
  <c r="AX885" i="1" s="1"/>
  <c r="AX1374" i="1"/>
  <c r="AX1373" i="1" s="1"/>
  <c r="AX1372" i="1" s="1"/>
  <c r="AX1361" i="1" s="1"/>
  <c r="AX3554" i="1"/>
  <c r="AX3553" i="1" s="1"/>
  <c r="AX3552" i="1" s="1"/>
  <c r="AX3551" i="1" s="1"/>
  <c r="AX3600" i="1"/>
  <c r="AX3596" i="1" s="1"/>
  <c r="AX3595" i="1" s="1"/>
  <c r="AX3594" i="1" s="1"/>
  <c r="AX3593" i="1" s="1"/>
  <c r="AX832" i="1"/>
  <c r="AX831" i="1" s="1"/>
  <c r="AX830" i="1" s="1"/>
  <c r="AX859" i="1"/>
  <c r="AX855" i="1" s="1"/>
  <c r="AX1103" i="1"/>
  <c r="AX1102" i="1" s="1"/>
  <c r="AX1101" i="1" s="1"/>
  <c r="AX2064" i="1"/>
  <c r="AX2060" i="1" s="1"/>
  <c r="AX2059" i="1" s="1"/>
  <c r="AX2581" i="1"/>
  <c r="AX2580" i="1" s="1"/>
  <c r="AX2593" i="1"/>
  <c r="AX2589" i="1" s="1"/>
  <c r="AX2588" i="1" s="1"/>
  <c r="AX2967" i="1"/>
  <c r="AX2966" i="1" s="1"/>
  <c r="AX2965" i="1" s="1"/>
  <c r="AX3451" i="1"/>
  <c r="AX3447" i="1" s="1"/>
  <c r="AX3587" i="1"/>
  <c r="AX3583" i="1" s="1"/>
  <c r="AX3582" i="1" s="1"/>
  <c r="AX3581" i="1" s="1"/>
  <c r="AX3616" i="1"/>
  <c r="AX3615" i="1" s="1"/>
  <c r="AX441" i="1"/>
  <c r="AX440" i="1" s="1"/>
  <c r="AX439" i="1" s="1"/>
  <c r="AX274" i="1"/>
  <c r="AX270" i="1" s="1"/>
  <c r="AX269" i="1" s="1"/>
  <c r="AX268" i="1" s="1"/>
  <c r="AX332" i="1"/>
  <c r="AX635" i="1"/>
  <c r="AX634" i="1" s="1"/>
  <c r="AX713" i="1"/>
  <c r="AX712" i="1" s="1"/>
  <c r="AX711" i="1" s="1"/>
  <c r="AX1197" i="1"/>
  <c r="AX1196" i="1" s="1"/>
  <c r="AX1195" i="1" s="1"/>
  <c r="AX1194" i="1" s="1"/>
  <c r="AX1243" i="1"/>
  <c r="AX1395" i="1"/>
  <c r="AX1394" i="1" s="1"/>
  <c r="AX1393" i="1" s="1"/>
  <c r="AX1392" i="1" s="1"/>
  <c r="AX2736" i="1"/>
  <c r="AX2735" i="1" s="1"/>
  <c r="AX2734" i="1" s="1"/>
  <c r="AX2930" i="1"/>
  <c r="AX3165" i="1"/>
  <c r="AX3460" i="1"/>
  <c r="AX3459" i="1" s="1"/>
  <c r="AX3458" i="1" s="1"/>
  <c r="AX3479" i="1"/>
  <c r="AX3478" i="1" s="1"/>
  <c r="AX3477" i="1" s="1"/>
  <c r="AX3621" i="1"/>
  <c r="AX1714" i="1"/>
  <c r="AX1713" i="1" s="1"/>
  <c r="AX84" i="1"/>
  <c r="AX80" i="1" s="1"/>
  <c r="AX79" i="1" s="1"/>
  <c r="AX78" i="1" s="1"/>
  <c r="AX384" i="1"/>
  <c r="AX1093" i="1"/>
  <c r="AX1092" i="1" s="1"/>
  <c r="AX1086" i="1" s="1"/>
  <c r="AX1079" i="1" s="1"/>
  <c r="AX1180" i="1"/>
  <c r="AX1179" i="1" s="1"/>
  <c r="AX1178" i="1" s="1"/>
  <c r="AX1177" i="1" s="1"/>
  <c r="AX1354" i="1"/>
  <c r="AX1353" i="1" s="1"/>
  <c r="AX1352" i="1" s="1"/>
  <c r="AX1351" i="1" s="1"/>
  <c r="AX1820" i="1"/>
  <c r="AX1819" i="1" s="1"/>
  <c r="AX1818" i="1" s="1"/>
  <c r="AX1817" i="1" s="1"/>
  <c r="AX1837" i="1"/>
  <c r="AX1836" i="1" s="1"/>
  <c r="AX1835" i="1" s="1"/>
  <c r="AX1834" i="1" s="1"/>
  <c r="AX1964" i="1"/>
  <c r="AX2151" i="1"/>
  <c r="AX2191" i="1"/>
  <c r="AX2190" i="1" s="1"/>
  <c r="AX2255" i="1"/>
  <c r="AX2254" i="1" s="1"/>
  <c r="AX2253" i="1" s="1"/>
  <c r="AX2299" i="1"/>
  <c r="AX2298" i="1" s="1"/>
  <c r="AX2297" i="1" s="1"/>
  <c r="AX2296" i="1" s="1"/>
  <c r="AX2289" i="1" s="1"/>
  <c r="AX2391" i="1"/>
  <c r="AX2390" i="1" s="1"/>
  <c r="AX2813" i="1"/>
  <c r="AX2910" i="1"/>
  <c r="AX2909" i="1" s="1"/>
  <c r="AX2908" i="1" s="1"/>
  <c r="AX2907" i="1" s="1"/>
  <c r="AX3256" i="1"/>
  <c r="AX1988" i="1"/>
  <c r="AX1987" i="1" s="1"/>
  <c r="AX1976" i="1" s="1"/>
  <c r="AX2054" i="1"/>
  <c r="AX2053" i="1" s="1"/>
  <c r="AX2052" i="1" s="1"/>
  <c r="AX2748" i="1"/>
  <c r="AX2744" i="1" s="1"/>
  <c r="AX2743" i="1" s="1"/>
  <c r="AX3002" i="1"/>
  <c r="AX3001" i="1" s="1"/>
  <c r="AX3000" i="1" s="1"/>
  <c r="AX3073" i="1"/>
  <c r="AX3072" i="1" s="1"/>
  <c r="AX3071" i="1" s="1"/>
  <c r="AX3070" i="1" s="1"/>
  <c r="AX3069" i="1" s="1"/>
  <c r="AX3103" i="1"/>
  <c r="AX3102" i="1" s="1"/>
  <c r="AX3101" i="1" s="1"/>
  <c r="AX692" i="1"/>
  <c r="AX1205" i="1"/>
  <c r="AX1204" i="1" s="1"/>
  <c r="AX359" i="1"/>
  <c r="AX358" i="1" s="1"/>
  <c r="AX405" i="1"/>
  <c r="AX404" i="1" s="1"/>
  <c r="AX403" i="1" s="1"/>
  <c r="AX1420" i="1"/>
  <c r="AX1419" i="1" s="1"/>
  <c r="AX1529" i="1"/>
  <c r="AX1528" i="1" s="1"/>
  <c r="AX1527" i="1" s="1"/>
  <c r="AX1642" i="1"/>
  <c r="AX1641" i="1" s="1"/>
  <c r="AX1640" i="1" s="1"/>
  <c r="AX1634" i="1" s="1"/>
  <c r="AX1633" i="1" s="1"/>
  <c r="AX1699" i="1"/>
  <c r="AX1695" i="1" s="1"/>
  <c r="AX2081" i="1"/>
  <c r="AX2077" i="1" s="1"/>
  <c r="AX2096" i="1"/>
  <c r="AX2095" i="1" s="1"/>
  <c r="AX2237" i="1"/>
  <c r="AX2278" i="1"/>
  <c r="AX2273" i="1" s="1"/>
  <c r="AX2272" i="1" s="1"/>
  <c r="AX2414" i="1"/>
  <c r="AX2413" i="1" s="1"/>
  <c r="AX2412" i="1" s="1"/>
  <c r="AX2411" i="1" s="1"/>
  <c r="AX2410" i="1" s="1"/>
  <c r="AX2702" i="1"/>
  <c r="AX2837" i="1"/>
  <c r="AX2836" i="1" s="1"/>
  <c r="AX2835" i="1" s="1"/>
  <c r="AX2925" i="1"/>
  <c r="AX2985" i="1"/>
  <c r="AX3009" i="1"/>
  <c r="AX3032" i="1"/>
  <c r="AX3031" i="1" s="1"/>
  <c r="AX3044" i="1"/>
  <c r="AX3043" i="1" s="1"/>
  <c r="AX3117" i="1"/>
  <c r="AX3113" i="1" s="1"/>
  <c r="AX3108" i="1" s="1"/>
  <c r="AX3137" i="1"/>
  <c r="AX3148" i="1"/>
  <c r="AX3160" i="1"/>
  <c r="AX3226" i="1"/>
  <c r="AX3383" i="1"/>
  <c r="AX3379" i="1" s="1"/>
  <c r="AX3378" i="1" s="1"/>
  <c r="AX3371" i="1" s="1"/>
  <c r="AX3515" i="1"/>
  <c r="AX3261" i="1"/>
  <c r="AX296" i="1"/>
  <c r="AX295" i="1" s="1"/>
  <c r="AX289" i="1" s="1"/>
  <c r="AX495" i="1"/>
  <c r="AX494" i="1" s="1"/>
  <c r="AX493" i="1" s="1"/>
  <c r="AX492" i="1" s="1"/>
  <c r="AX931" i="1"/>
  <c r="AX1133" i="1"/>
  <c r="AX127" i="1"/>
  <c r="AX123" i="1" s="1"/>
  <c r="AX122" i="1" s="1"/>
  <c r="AX121" i="1" s="1"/>
  <c r="AX120" i="1" s="1"/>
  <c r="AX143" i="1"/>
  <c r="AX157" i="1"/>
  <c r="AX342" i="1"/>
  <c r="AX341" i="1" s="1"/>
  <c r="AX340" i="1" s="1"/>
  <c r="AX339" i="1" s="1"/>
  <c r="AX806" i="1"/>
  <c r="AX805" i="1" s="1"/>
  <c r="AX842" i="1"/>
  <c r="AX838" i="1" s="1"/>
  <c r="AX837" i="1" s="1"/>
  <c r="AX983" i="1"/>
  <c r="AX982" i="1" s="1"/>
  <c r="AX981" i="1" s="1"/>
  <c r="AX980" i="1" s="1"/>
  <c r="AX1479" i="1"/>
  <c r="AX1475" i="1" s="1"/>
  <c r="AX1519" i="1"/>
  <c r="AX1518" i="1" s="1"/>
  <c r="AX1512" i="1" s="1"/>
  <c r="AX1505" i="1" s="1"/>
  <c r="AX3239" i="1"/>
  <c r="AX69" i="1"/>
  <c r="AX68" i="1" s="1"/>
  <c r="AX67" i="1" s="1"/>
  <c r="AX66" i="1" s="1"/>
  <c r="AX514" i="1"/>
  <c r="AX754" i="1"/>
  <c r="AX748" i="1" s="1"/>
  <c r="AX22" i="1"/>
  <c r="AX21" i="1" s="1"/>
  <c r="AX31" i="1"/>
  <c r="AX30" i="1" s="1"/>
  <c r="AX59" i="1"/>
  <c r="AX55" i="1" s="1"/>
  <c r="AX54" i="1" s="1"/>
  <c r="AX98" i="1"/>
  <c r="AX192" i="1"/>
  <c r="AX191" i="1" s="1"/>
  <c r="AX190" i="1" s="1"/>
  <c r="AX189" i="1" s="1"/>
  <c r="AX188" i="1" s="1"/>
  <c r="AX220" i="1"/>
  <c r="AX219" i="1" s="1"/>
  <c r="AX218" i="1" s="1"/>
  <c r="AX312" i="1"/>
  <c r="AX325" i="1"/>
  <c r="AX485" i="1"/>
  <c r="AX481" i="1" s="1"/>
  <c r="AX480" i="1" s="1"/>
  <c r="AX479" i="1" s="1"/>
  <c r="AX1217" i="1"/>
  <c r="AX1216" i="1" s="1"/>
  <c r="AX1233" i="1"/>
  <c r="AX1232" i="1" s="1"/>
  <c r="AX1231" i="1" s="1"/>
  <c r="AX1260" i="1"/>
  <c r="AX1256" i="1" s="1"/>
  <c r="AX1275" i="1"/>
  <c r="AX1274" i="1" s="1"/>
  <c r="AX3281" i="1"/>
  <c r="AX3275" i="1" s="1"/>
  <c r="AX3274" i="1" s="1"/>
  <c r="AX644" i="1"/>
  <c r="AX389" i="1"/>
  <c r="AX789" i="1"/>
  <c r="AX1036" i="1"/>
  <c r="AX1032" i="1" s="1"/>
  <c r="AX1031" i="1" s="1"/>
  <c r="AX1053" i="1"/>
  <c r="AX1049" i="1" s="1"/>
  <c r="AX1068" i="1"/>
  <c r="AX1067" i="1" s="1"/>
  <c r="AX1239" i="1"/>
  <c r="AX1238" i="1" s="1"/>
  <c r="AX2942" i="1"/>
  <c r="AX3538" i="1"/>
  <c r="AX1306" i="1"/>
  <c r="AX1305" i="1" s="1"/>
  <c r="AX1304" i="1" s="1"/>
  <c r="AX1298" i="1" s="1"/>
  <c r="AX1291" i="1" s="1"/>
  <c r="AX1464" i="1"/>
  <c r="AX1460" i="1" s="1"/>
  <c r="AX1459" i="1" s="1"/>
  <c r="AX1910" i="1"/>
  <c r="AX2265" i="1"/>
  <c r="AX2261" i="1" s="1"/>
  <c r="AX2260" i="1" s="1"/>
  <c r="AX2373" i="1"/>
  <c r="AX2372" i="1" s="1"/>
  <c r="AX2371" i="1" s="1"/>
  <c r="AX2370" i="1" s="1"/>
  <c r="AX2499" i="1"/>
  <c r="AX2492" i="1" s="1"/>
  <c r="AX2531" i="1"/>
  <c r="AX2671" i="1"/>
  <c r="AX2670" i="1" s="1"/>
  <c r="AX2759" i="1"/>
  <c r="AX2758" i="1" s="1"/>
  <c r="AX2803" i="1"/>
  <c r="AX2799" i="1" s="1"/>
  <c r="AX2798" i="1" s="1"/>
  <c r="AX2864" i="1"/>
  <c r="AX2863" i="1" s="1"/>
  <c r="AX2873" i="1"/>
  <c r="AX2869" i="1" s="1"/>
  <c r="AX3323" i="1"/>
  <c r="AX3322" i="1" s="1"/>
  <c r="AX3332" i="1"/>
  <c r="AX3331" i="1" s="1"/>
  <c r="AX3404" i="1"/>
  <c r="AX3400" i="1" s="1"/>
  <c r="AX3391" i="1" s="1"/>
  <c r="AX3390" i="1" s="1"/>
  <c r="AX3389" i="1" s="1"/>
  <c r="AX3388" i="1" s="1"/>
  <c r="AX3440" i="1"/>
  <c r="AX3494" i="1"/>
  <c r="AX3490" i="1" s="1"/>
  <c r="AX3489" i="1" s="1"/>
  <c r="AX3510" i="1"/>
  <c r="AX1682" i="1"/>
  <c r="AX1678" i="1" s="1"/>
  <c r="AX1677" i="1" s="1"/>
  <c r="AX2470" i="1"/>
  <c r="AX2469" i="1" s="1"/>
  <c r="AX2468" i="1" s="1"/>
  <c r="AX2823" i="1"/>
  <c r="AX2894" i="1"/>
  <c r="AX2884" i="1" s="1"/>
  <c r="AX2883" i="1" s="1"/>
  <c r="AX2882" i="1" s="1"/>
  <c r="AX2881" i="1" s="1"/>
  <c r="AX3176" i="1"/>
  <c r="AX3175" i="1" s="1"/>
  <c r="AX3303" i="1"/>
  <c r="AX3302" i="1" s="1"/>
  <c r="AX3301" i="1" s="1"/>
  <c r="AX3300" i="1" s="1"/>
  <c r="AX1754" i="1"/>
  <c r="AX1753" i="1" s="1"/>
  <c r="AX1752" i="1" s="1"/>
  <c r="AX1894" i="1"/>
  <c r="AX1944" i="1"/>
  <c r="AX1943" i="1" s="1"/>
  <c r="AX1942" i="1" s="1"/>
  <c r="AX2180" i="1"/>
  <c r="AX2179" i="1" s="1"/>
  <c r="AX2424" i="1"/>
  <c r="AX2423" i="1" s="1"/>
  <c r="AX2422" i="1" s="1"/>
  <c r="AX2421" i="1" s="1"/>
  <c r="AX2438" i="1"/>
  <c r="AX2433" i="1" s="1"/>
  <c r="AX2456" i="1"/>
  <c r="AX2451" i="1" s="1"/>
  <c r="AX2477" i="1"/>
  <c r="AX2476" i="1" s="1"/>
  <c r="AX2554" i="1"/>
  <c r="AX2553" i="1" s="1"/>
  <c r="AX2635" i="1"/>
  <c r="AX2663" i="1"/>
  <c r="AX2828" i="1"/>
  <c r="AX2855" i="1"/>
  <c r="AX2851" i="1" s="1"/>
  <c r="AX2850" i="1" s="1"/>
  <c r="AX2844" i="1" s="1"/>
  <c r="AX2843" i="1" s="1"/>
  <c r="AX3132" i="1"/>
  <c r="AX3193" i="1"/>
  <c r="AX3192" i="1" s="1"/>
  <c r="AX3354" i="1"/>
  <c r="AX3576" i="1"/>
  <c r="AX3569" i="1" s="1"/>
  <c r="AX3568" i="1" s="1"/>
  <c r="AX3562" i="1" s="1"/>
  <c r="AX112" i="1"/>
  <c r="AX107" i="1" s="1"/>
  <c r="AX208" i="1"/>
  <c r="AX207" i="1" s="1"/>
  <c r="AX572" i="1"/>
  <c r="AX906" i="1"/>
  <c r="AX905" i="1" s="1"/>
  <c r="AX904" i="1" s="1"/>
  <c r="AX257" i="1"/>
  <c r="AX256" i="1" s="1"/>
  <c r="AX255" i="1" s="1"/>
  <c r="AX413" i="1"/>
  <c r="AX429" i="1"/>
  <c r="AX544" i="1"/>
  <c r="AX725" i="1"/>
  <c r="AX724" i="1" s="1"/>
  <c r="AX960" i="1"/>
  <c r="AX959" i="1" s="1"/>
  <c r="AX948" i="1" s="1"/>
  <c r="AX1779" i="1"/>
  <c r="AX874" i="1"/>
  <c r="AX873" i="1" s="1"/>
  <c r="AX1314" i="1"/>
  <c r="AX1313" i="1" s="1"/>
  <c r="AX1312" i="1" s="1"/>
  <c r="AX1412" i="1"/>
  <c r="AX1411" i="1" s="1"/>
  <c r="AX1410" i="1" s="1"/>
  <c r="AX1409" i="1" s="1"/>
  <c r="AX1554" i="1"/>
  <c r="AX1609" i="1"/>
  <c r="AX1608" i="1" s="1"/>
  <c r="AX1607" i="1" s="1"/>
  <c r="AX1606" i="1" s="1"/>
  <c r="AX1857" i="1"/>
  <c r="AX1856" i="1" s="1"/>
  <c r="AX682" i="1"/>
  <c r="AX739" i="1"/>
  <c r="AX735" i="1" s="1"/>
  <c r="AX734" i="1" s="1"/>
  <c r="AX1157" i="1"/>
  <c r="AX1156" i="1" s="1"/>
  <c r="AX1150" i="1" s="1"/>
  <c r="AX1438" i="1"/>
  <c r="AX1431" i="1" s="1"/>
  <c r="AX1845" i="1"/>
  <c r="AX1844" i="1" s="1"/>
  <c r="AX817" i="1"/>
  <c r="AX816" i="1" s="1"/>
  <c r="AX1744" i="1"/>
  <c r="AX1743" i="1" s="1"/>
  <c r="AX1737" i="1" s="1"/>
  <c r="AX1730" i="1" s="1"/>
  <c r="AX1672" i="1"/>
  <c r="AX1671" i="1" s="1"/>
  <c r="AX1670" i="1" s="1"/>
  <c r="AX1799" i="1"/>
  <c r="AX1798" i="1" s="1"/>
  <c r="AX1797" i="1" s="1"/>
  <c r="AX1791" i="1" s="1"/>
  <c r="AX2023" i="1"/>
  <c r="AX2022" i="1" s="1"/>
  <c r="AX2021" i="1" s="1"/>
  <c r="AX2020" i="1" s="1"/>
  <c r="AX2031" i="1"/>
  <c r="AX2030" i="1" s="1"/>
  <c r="AX2383" i="1"/>
  <c r="AX2382" i="1" s="1"/>
  <c r="AX2381" i="1" s="1"/>
  <c r="AX2380" i="1" s="1"/>
  <c r="AX1585" i="1"/>
  <c r="AX1584" i="1" s="1"/>
  <c r="AX1583" i="1" s="1"/>
  <c r="AX1577" i="1" s="1"/>
  <c r="AX1662" i="1"/>
  <c r="AX1661" i="1" s="1"/>
  <c r="AX1660" i="1" s="1"/>
  <c r="AX1654" i="1" s="1"/>
  <c r="AX1647" i="1" s="1"/>
  <c r="AX1934" i="1"/>
  <c r="AX1933" i="1" s="1"/>
  <c r="AX1927" i="1" s="1"/>
  <c r="AX1920" i="1" s="1"/>
  <c r="AX2006" i="1"/>
  <c r="AX2005" i="1" s="1"/>
  <c r="AX2004" i="1" s="1"/>
  <c r="AX2003" i="1" s="1"/>
  <c r="AX2121" i="1"/>
  <c r="AX2120" i="1" s="1"/>
  <c r="AX2114" i="1" s="1"/>
  <c r="AX2107" i="1" s="1"/>
  <c r="AX2131" i="1"/>
  <c r="AX2130" i="1" s="1"/>
  <c r="AX2129" i="1" s="1"/>
  <c r="AX2223" i="1"/>
  <c r="AX2222" i="1" s="1"/>
  <c r="AX2221" i="1" s="1"/>
  <c r="AX2220" i="1" s="1"/>
  <c r="AX2305" i="1"/>
  <c r="AX2352" i="1"/>
  <c r="AX2351" i="1" s="1"/>
  <c r="AX2350" i="1" s="1"/>
  <c r="AX2339" i="1" s="1"/>
  <c r="AX2677" i="1"/>
  <c r="AX2544" i="1"/>
  <c r="AX2539" i="1" s="1"/>
  <c r="AX2538" i="1" s="1"/>
  <c r="AX2616" i="1"/>
  <c r="AX2958" i="1"/>
  <c r="AX3423" i="1"/>
  <c r="AX3419" i="1" s="1"/>
  <c r="AX3414" i="1" s="1"/>
  <c r="AX3413" i="1" s="1"/>
  <c r="AX3412" i="1" s="1"/>
  <c r="AX3411" i="1" s="1"/>
  <c r="AX3143" i="1"/>
  <c r="AX3207" i="1"/>
  <c r="AX3364" i="1"/>
  <c r="AX829" i="1" l="1"/>
  <c r="AZ510" i="1"/>
  <c r="AZ3632" i="1" s="1"/>
  <c r="AX2941" i="1"/>
  <c r="AX2935" i="1" s="1"/>
  <c r="AX2128" i="1"/>
  <c r="AX2676" i="1"/>
  <c r="AX3131" i="1"/>
  <c r="AX1023" i="1"/>
  <c r="AX1526" i="1"/>
  <c r="AX1870" i="1"/>
  <c r="AX3008" i="1"/>
  <c r="AX3007" i="1" s="1"/>
  <c r="AX2999" i="1" s="1"/>
  <c r="AX137" i="1"/>
  <c r="AX136" i="1" s="1"/>
  <c r="AX135" i="1" s="1"/>
  <c r="AX134" i="1" s="1"/>
  <c r="AX119" i="1" s="1"/>
  <c r="AX1311" i="1"/>
  <c r="AX2662" i="1"/>
  <c r="AX2561" i="1"/>
  <c r="AX2552" i="1" s="1"/>
  <c r="AX2551" i="1" s="1"/>
  <c r="AX1251" i="1"/>
  <c r="AX1250" i="1" s="1"/>
  <c r="AX1451" i="1"/>
  <c r="AX1751" i="1"/>
  <c r="AX2051" i="1"/>
  <c r="AX20" i="1"/>
  <c r="AX19" i="1" s="1"/>
  <c r="AX18" i="1" s="1"/>
  <c r="AX17" i="1" s="1"/>
  <c r="AX2924" i="1"/>
  <c r="AX2923" i="1" s="1"/>
  <c r="AX2916" i="1" s="1"/>
  <c r="AX3439" i="1"/>
  <c r="AX3438" i="1" s="1"/>
  <c r="AX3431" i="1" s="1"/>
  <c r="AX3430" i="1" s="1"/>
  <c r="AX2168" i="1"/>
  <c r="AX2167" i="1" s="1"/>
  <c r="AX3476" i="1"/>
  <c r="AX3475" i="1" s="1"/>
  <c r="AX2072" i="1"/>
  <c r="AX2071" i="1" s="1"/>
  <c r="AX2252" i="1"/>
  <c r="AX2251" i="1" s="1"/>
  <c r="AX782" i="1"/>
  <c r="AX781" i="1" s="1"/>
  <c r="AX747" i="1" s="1"/>
  <c r="AX2304" i="1"/>
  <c r="AX1230" i="1"/>
  <c r="AX3030" i="1"/>
  <c r="AX1941" i="1"/>
  <c r="AX2733" i="1"/>
  <c r="AX1044" i="1"/>
  <c r="AX1043" i="1" s="1"/>
  <c r="AX380" i="1"/>
  <c r="AX379" i="1" s="1"/>
  <c r="AX368" i="1" s="1"/>
  <c r="AX3614" i="1"/>
  <c r="AX3613" i="1" s="1"/>
  <c r="AX3612" i="1" s="1"/>
  <c r="AX3592" i="1" s="1"/>
  <c r="AX1690" i="1"/>
  <c r="AX1689" i="1" s="1"/>
  <c r="AX2615" i="1"/>
  <c r="AX2614" i="1" s="1"/>
  <c r="AX2613" i="1" s="1"/>
  <c r="AX681" i="1"/>
  <c r="AX676" i="1" s="1"/>
  <c r="AX675" i="1" s="1"/>
  <c r="AX513" i="1"/>
  <c r="AX512" i="1" s="1"/>
  <c r="AX3159" i="1"/>
  <c r="AX1350" i="1"/>
  <c r="AX1149" i="1"/>
  <c r="AX903" i="1"/>
  <c r="AX1975" i="1"/>
  <c r="AX3509" i="1"/>
  <c r="AX3508" i="1" s="1"/>
  <c r="AX3502" i="1" s="1"/>
  <c r="AX3501" i="1" s="1"/>
  <c r="AX2491" i="1"/>
  <c r="AX2475" i="1" s="1"/>
  <c r="AX564" i="1"/>
  <c r="AX563" i="1" s="1"/>
  <c r="AX97" i="1"/>
  <c r="AX77" i="1" s="1"/>
  <c r="AX76" i="1" s="1"/>
  <c r="AX3353" i="1"/>
  <c r="AX3352" i="1" s="1"/>
  <c r="AX3561" i="1"/>
  <c r="AX402" i="1"/>
  <c r="AX3100" i="1"/>
  <c r="AX804" i="1"/>
  <c r="AX803" i="1" s="1"/>
  <c r="AX2812" i="1"/>
  <c r="AX2811" i="1" s="1"/>
  <c r="AX2810" i="1" s="1"/>
  <c r="AX3321" i="1"/>
  <c r="AX3320" i="1" s="1"/>
  <c r="AX1889" i="1"/>
  <c r="AX1888" i="1" s="1"/>
  <c r="AX3183" i="1"/>
  <c r="AX3142" i="1"/>
  <c r="AX1570" i="1"/>
  <c r="AX1790" i="1"/>
  <c r="AX850" i="1"/>
  <c r="AX849" i="1" s="1"/>
  <c r="AX1100" i="1"/>
  <c r="AX3255" i="1"/>
  <c r="AX3254" i="1" s="1"/>
  <c r="AX3253" i="1" s="1"/>
  <c r="AX3252" i="1" s="1"/>
  <c r="AX2757" i="1"/>
  <c r="AX2338" i="1"/>
  <c r="AX1470" i="1"/>
  <c r="AX1469" i="1" s="1"/>
  <c r="AX206" i="1"/>
  <c r="AX205" i="1" s="1"/>
  <c r="AX187" i="1" s="1"/>
  <c r="AX2862" i="1"/>
  <c r="AX2861" i="1" s="1"/>
  <c r="AX2860" i="1" s="1"/>
  <c r="AX2842" i="1" s="1"/>
  <c r="AX1669" i="1"/>
  <c r="AX2432" i="1"/>
  <c r="AX947" i="1"/>
  <c r="AX311" i="1"/>
  <c r="AX310" i="1" s="1"/>
  <c r="AX309" i="1" s="1"/>
  <c r="AX254" i="1" s="1"/>
  <c r="AX243" i="1" s="1"/>
  <c r="AX428" i="1"/>
  <c r="AX427" i="1" s="1"/>
  <c r="AX828" i="1" l="1"/>
  <c r="AX827" i="1" s="1"/>
  <c r="AX1869" i="1"/>
  <c r="AX1868" i="1" s="1"/>
  <c r="AX2661" i="1"/>
  <c r="AX2660" i="1" s="1"/>
  <c r="AX2612" i="1" s="1"/>
  <c r="AX2998" i="1"/>
  <c r="AX2984" i="1" s="1"/>
  <c r="AX1022" i="1"/>
  <c r="AX1021" i="1" s="1"/>
  <c r="AX2050" i="1"/>
  <c r="AX2049" i="1" s="1"/>
  <c r="AX2250" i="1"/>
  <c r="AX2906" i="1"/>
  <c r="AX2880" i="1" s="1"/>
  <c r="AX1450" i="1"/>
  <c r="AX1449" i="1" s="1"/>
  <c r="AX1668" i="1"/>
  <c r="AX1667" i="1" s="1"/>
  <c r="AX1229" i="1"/>
  <c r="AX1228" i="1" s="1"/>
  <c r="AX746" i="1"/>
  <c r="AX3474" i="1"/>
  <c r="AX3319" i="1"/>
  <c r="AX3273" i="1" s="1"/>
  <c r="AX2756" i="1"/>
  <c r="AX2755" i="1" s="1"/>
  <c r="AX357" i="1"/>
  <c r="AX356" i="1" s="1"/>
  <c r="AX3130" i="1"/>
  <c r="AX3124" i="1" s="1"/>
  <c r="AX3099" i="1" s="1"/>
  <c r="AX3098" i="1" s="1"/>
  <c r="AX2431" i="1"/>
  <c r="AX2409" i="1" s="1"/>
  <c r="AX511" i="1"/>
  <c r="AX510" i="1" l="1"/>
  <c r="AX3632" i="1" s="1"/>
  <c r="BW524" i="1" l="1"/>
  <c r="BW523" i="1" s="1"/>
  <c r="AW524" i="1"/>
  <c r="AW523" i="1" s="1"/>
  <c r="AV524" i="1"/>
  <c r="AV523" i="1" s="1"/>
  <c r="AU524" i="1"/>
  <c r="AU523" i="1" s="1"/>
  <c r="AT524" i="1"/>
  <c r="AT523" i="1" s="1"/>
  <c r="AS524" i="1"/>
  <c r="AQ524" i="1"/>
  <c r="AP524" i="1"/>
  <c r="AQ298" i="1"/>
  <c r="AR298" i="1"/>
  <c r="AR297" i="1" s="1"/>
  <c r="AS298" i="1"/>
  <c r="AT298" i="1"/>
  <c r="AT297" i="1" s="1"/>
  <c r="AU298" i="1"/>
  <c r="AU297" i="1" s="1"/>
  <c r="AV298" i="1"/>
  <c r="AV297" i="1" s="1"/>
  <c r="AW298" i="1"/>
  <c r="AW297" i="1" s="1"/>
  <c r="BW298" i="1"/>
  <c r="BW297" i="1" s="1"/>
  <c r="AP298" i="1"/>
  <c r="AQ259" i="1"/>
  <c r="AR259" i="1"/>
  <c r="AR258" i="1" s="1"/>
  <c r="AS259" i="1"/>
  <c r="AT259" i="1"/>
  <c r="AT258" i="1" s="1"/>
  <c r="AU259" i="1"/>
  <c r="AU258" i="1" s="1"/>
  <c r="AV259" i="1"/>
  <c r="AV258" i="1" s="1"/>
  <c r="AW259" i="1"/>
  <c r="AW258" i="1" s="1"/>
  <c r="BW259" i="1"/>
  <c r="BW258" i="1" s="1"/>
  <c r="AP259" i="1"/>
  <c r="AU275" i="1"/>
  <c r="AV275" i="1"/>
  <c r="AW275" i="1"/>
  <c r="BW275" i="1"/>
  <c r="AT275" i="1"/>
  <c r="AQ139" i="1"/>
  <c r="BT139" i="1" s="1"/>
  <c r="AR139" i="1"/>
  <c r="AS139" i="1"/>
  <c r="AT139" i="1"/>
  <c r="AU139" i="1"/>
  <c r="AV139" i="1"/>
  <c r="AW139" i="1"/>
  <c r="BW139" i="1"/>
  <c r="AP139" i="1"/>
  <c r="BS139" i="1" s="1"/>
  <c r="AP523" i="1" l="1"/>
  <c r="BS523" i="1" s="1"/>
  <c r="BS524" i="1"/>
  <c r="AQ523" i="1"/>
  <c r="BT523" i="1" s="1"/>
  <c r="BT524" i="1"/>
  <c r="AP258" i="1"/>
  <c r="BS258" i="1" s="1"/>
  <c r="BS259" i="1"/>
  <c r="AQ258" i="1"/>
  <c r="BT258" i="1" s="1"/>
  <c r="BT259" i="1"/>
  <c r="AP297" i="1"/>
  <c r="BS297" i="1" s="1"/>
  <c r="BS298" i="1"/>
  <c r="AQ297" i="1"/>
  <c r="BT297" i="1" s="1"/>
  <c r="BT298" i="1"/>
  <c r="AS258" i="1"/>
  <c r="AY258" i="1" s="1"/>
  <c r="BA258" i="1" s="1"/>
  <c r="BR258" i="1" s="1"/>
  <c r="BV258" i="1" s="1"/>
  <c r="AY259" i="1"/>
  <c r="BA259" i="1" s="1"/>
  <c r="BR259" i="1" s="1"/>
  <c r="BV259" i="1" s="1"/>
  <c r="AS297" i="1"/>
  <c r="AY297" i="1" s="1"/>
  <c r="BA297" i="1" s="1"/>
  <c r="BR297" i="1" s="1"/>
  <c r="BV297" i="1" s="1"/>
  <c r="AY298" i="1"/>
  <c r="BA298" i="1" s="1"/>
  <c r="BR298" i="1" s="1"/>
  <c r="BV298" i="1" s="1"/>
  <c r="AY139" i="1"/>
  <c r="BA139" i="1" s="1"/>
  <c r="BR139" i="1" s="1"/>
  <c r="BV139" i="1" s="1"/>
  <c r="AS523" i="1"/>
  <c r="AY523" i="1" s="1"/>
  <c r="BA523" i="1" s="1"/>
  <c r="BR523" i="1" s="1"/>
  <c r="BV523" i="1" s="1"/>
  <c r="AY524" i="1"/>
  <c r="BA524" i="1" s="1"/>
  <c r="BR524" i="1" s="1"/>
  <c r="BV524" i="1" s="1"/>
  <c r="AQ2473" i="1"/>
  <c r="BT2473" i="1" s="1"/>
  <c r="AR2473" i="1"/>
  <c r="AS2473" i="1"/>
  <c r="AT2473" i="1"/>
  <c r="AU2473" i="1"/>
  <c r="AV2473" i="1"/>
  <c r="AW2473" i="1"/>
  <c r="BW2473" i="1"/>
  <c r="AP2473" i="1"/>
  <c r="BS2473" i="1" s="1"/>
  <c r="AY2473" i="1" l="1"/>
  <c r="BA2473" i="1" s="1"/>
  <c r="BR2473" i="1" s="1"/>
  <c r="BV2473" i="1" s="1"/>
  <c r="AW3629" i="1"/>
  <c r="AW3628" i="1" s="1"/>
  <c r="AV3629" i="1"/>
  <c r="AV3628" i="1" s="1"/>
  <c r="AU3629" i="1"/>
  <c r="AU3628" i="1" s="1"/>
  <c r="AW3626" i="1"/>
  <c r="AW3625" i="1" s="1"/>
  <c r="AV3626" i="1"/>
  <c r="AV3625" i="1" s="1"/>
  <c r="AU3626" i="1"/>
  <c r="AU3625" i="1" s="1"/>
  <c r="AW3623" i="1"/>
  <c r="AW3622" i="1" s="1"/>
  <c r="AV3623" i="1"/>
  <c r="AV3622" i="1" s="1"/>
  <c r="AU3623" i="1"/>
  <c r="AU3622" i="1" s="1"/>
  <c r="AW3619" i="1"/>
  <c r="AV3619" i="1"/>
  <c r="AU3619" i="1"/>
  <c r="AW3617" i="1"/>
  <c r="AV3617" i="1"/>
  <c r="AU3617" i="1"/>
  <c r="AW3610" i="1"/>
  <c r="AW3609" i="1" s="1"/>
  <c r="AW3608" i="1" s="1"/>
  <c r="AW3607" i="1" s="1"/>
  <c r="AV3610" i="1"/>
  <c r="AV3609" i="1" s="1"/>
  <c r="AV3608" i="1" s="1"/>
  <c r="AV3607" i="1" s="1"/>
  <c r="AU3610" i="1"/>
  <c r="AU3609" i="1" s="1"/>
  <c r="AU3608" i="1" s="1"/>
  <c r="AU3607" i="1" s="1"/>
  <c r="AW3605" i="1"/>
  <c r="AV3605" i="1"/>
  <c r="AU3605" i="1"/>
  <c r="AW3603" i="1"/>
  <c r="AV3603" i="1"/>
  <c r="AU3603" i="1"/>
  <c r="AW3601" i="1"/>
  <c r="AV3601" i="1"/>
  <c r="AU3601" i="1"/>
  <c r="AW3598" i="1"/>
  <c r="AW3597" i="1" s="1"/>
  <c r="AV3598" i="1"/>
  <c r="AV3597" i="1" s="1"/>
  <c r="AU3598" i="1"/>
  <c r="AU3597" i="1" s="1"/>
  <c r="AW3590" i="1"/>
  <c r="AV3590" i="1"/>
  <c r="AU3590" i="1"/>
  <c r="AW3588" i="1"/>
  <c r="AV3588" i="1"/>
  <c r="AU3588" i="1"/>
  <c r="AW3585" i="1"/>
  <c r="AW3584" i="1" s="1"/>
  <c r="AV3585" i="1"/>
  <c r="AV3584" i="1" s="1"/>
  <c r="AU3585" i="1"/>
  <c r="AU3584" i="1" s="1"/>
  <c r="AW3579" i="1"/>
  <c r="AV3579" i="1"/>
  <c r="AU3579" i="1"/>
  <c r="AW3577" i="1"/>
  <c r="AV3577" i="1"/>
  <c r="AU3577" i="1"/>
  <c r="AW3574" i="1"/>
  <c r="AW3573" i="1" s="1"/>
  <c r="AV3574" i="1"/>
  <c r="AV3573" i="1" s="1"/>
  <c r="AU3574" i="1"/>
  <c r="AU3573" i="1" s="1"/>
  <c r="AW3571" i="1"/>
  <c r="AW3570" i="1" s="1"/>
  <c r="AV3571" i="1"/>
  <c r="AV3570" i="1" s="1"/>
  <c r="AU3571" i="1"/>
  <c r="AU3570" i="1" s="1"/>
  <c r="AW3566" i="1"/>
  <c r="AW3565" i="1" s="1"/>
  <c r="AW3564" i="1" s="1"/>
  <c r="AW3563" i="1" s="1"/>
  <c r="AV3566" i="1"/>
  <c r="AV3565" i="1" s="1"/>
  <c r="AV3564" i="1" s="1"/>
  <c r="AV3563" i="1" s="1"/>
  <c r="AU3566" i="1"/>
  <c r="AU3565" i="1" s="1"/>
  <c r="AU3564" i="1" s="1"/>
  <c r="AU3563" i="1" s="1"/>
  <c r="AW3559" i="1"/>
  <c r="AV3559" i="1"/>
  <c r="AU3559" i="1"/>
  <c r="AW3557" i="1"/>
  <c r="AV3557" i="1"/>
  <c r="AU3557" i="1"/>
  <c r="AW3555" i="1"/>
  <c r="AV3555" i="1"/>
  <c r="AU3555" i="1"/>
  <c r="AW3549" i="1"/>
  <c r="AW3548" i="1" s="1"/>
  <c r="AV3549" i="1"/>
  <c r="AV3548" i="1" s="1"/>
  <c r="AU3549" i="1"/>
  <c r="AU3548" i="1" s="1"/>
  <c r="AW3546" i="1"/>
  <c r="AW3545" i="1" s="1"/>
  <c r="AV3546" i="1"/>
  <c r="AV3545" i="1" s="1"/>
  <c r="AU3546" i="1"/>
  <c r="AU3545" i="1" s="1"/>
  <c r="AW3543" i="1"/>
  <c r="AW3542" i="1" s="1"/>
  <c r="AV3543" i="1"/>
  <c r="AV3542" i="1" s="1"/>
  <c r="AU3543" i="1"/>
  <c r="AU3542" i="1" s="1"/>
  <c r="AW3540" i="1"/>
  <c r="AW3539" i="1" s="1"/>
  <c r="AV3540" i="1"/>
  <c r="AV3539" i="1" s="1"/>
  <c r="AU3540" i="1"/>
  <c r="AU3539" i="1" s="1"/>
  <c r="AW3536" i="1"/>
  <c r="AV3536" i="1"/>
  <c r="AU3536" i="1"/>
  <c r="AW3534" i="1"/>
  <c r="AV3534" i="1"/>
  <c r="AU3534" i="1"/>
  <c r="AW3530" i="1"/>
  <c r="AW3529" i="1" s="1"/>
  <c r="AV3530" i="1"/>
  <c r="AV3529" i="1" s="1"/>
  <c r="AU3530" i="1"/>
  <c r="AU3529" i="1" s="1"/>
  <c r="AW3527" i="1"/>
  <c r="AW3526" i="1" s="1"/>
  <c r="AV3527" i="1"/>
  <c r="AV3526" i="1" s="1"/>
  <c r="AU3527" i="1"/>
  <c r="AU3526" i="1" s="1"/>
  <c r="AW3524" i="1"/>
  <c r="AW3523" i="1" s="1"/>
  <c r="AV3524" i="1"/>
  <c r="AV3523" i="1" s="1"/>
  <c r="AU3524" i="1"/>
  <c r="AU3523" i="1" s="1"/>
  <c r="AW3521" i="1"/>
  <c r="AW3520" i="1" s="1"/>
  <c r="AV3521" i="1"/>
  <c r="AV3520" i="1" s="1"/>
  <c r="AU3521" i="1"/>
  <c r="AU3520" i="1" s="1"/>
  <c r="AW3518" i="1"/>
  <c r="AV3518" i="1"/>
  <c r="AU3518" i="1"/>
  <c r="AW3516" i="1"/>
  <c r="AV3516" i="1"/>
  <c r="AU3516" i="1"/>
  <c r="AW3513" i="1"/>
  <c r="AV3513" i="1"/>
  <c r="AU3513" i="1"/>
  <c r="AW3511" i="1"/>
  <c r="AV3511" i="1"/>
  <c r="AU3511" i="1"/>
  <c r="AW3499" i="1"/>
  <c r="AV3499" i="1"/>
  <c r="AU3499" i="1"/>
  <c r="AW3497" i="1"/>
  <c r="AV3497" i="1"/>
  <c r="AU3497" i="1"/>
  <c r="AW3495" i="1"/>
  <c r="AV3495" i="1"/>
  <c r="AU3495" i="1"/>
  <c r="AW3492" i="1"/>
  <c r="AW3491" i="1" s="1"/>
  <c r="AV3492" i="1"/>
  <c r="AV3491" i="1" s="1"/>
  <c r="AU3492" i="1"/>
  <c r="AU3491" i="1" s="1"/>
  <c r="AW3487" i="1"/>
  <c r="AW3486" i="1" s="1"/>
  <c r="AW3485" i="1" s="1"/>
  <c r="AW3484" i="1" s="1"/>
  <c r="AV3487" i="1"/>
  <c r="AV3486" i="1" s="1"/>
  <c r="AV3485" i="1" s="1"/>
  <c r="AV3484" i="1" s="1"/>
  <c r="AU3487" i="1"/>
  <c r="AU3486" i="1" s="1"/>
  <c r="AU3485" i="1" s="1"/>
  <c r="AU3484" i="1" s="1"/>
  <c r="AW3482" i="1"/>
  <c r="AV3482" i="1"/>
  <c r="AU3482" i="1"/>
  <c r="AW3480" i="1"/>
  <c r="AV3480" i="1"/>
  <c r="AU3480" i="1"/>
  <c r="AW3471" i="1"/>
  <c r="AW3470" i="1" s="1"/>
  <c r="AW3469" i="1" s="1"/>
  <c r="AW3468" i="1" s="1"/>
  <c r="AV3471" i="1"/>
  <c r="AV3470" i="1" s="1"/>
  <c r="AV3469" i="1" s="1"/>
  <c r="AV3468" i="1" s="1"/>
  <c r="AU3471" i="1"/>
  <c r="AU3470" i="1" s="1"/>
  <c r="AU3469" i="1" s="1"/>
  <c r="AU3468" i="1" s="1"/>
  <c r="AW3465" i="1"/>
  <c r="AW3464" i="1" s="1"/>
  <c r="AV3465" i="1"/>
  <c r="AV3464" i="1" s="1"/>
  <c r="AU3465" i="1"/>
  <c r="AU3464" i="1" s="1"/>
  <c r="AW3462" i="1"/>
  <c r="AW3461" i="1" s="1"/>
  <c r="AV3462" i="1"/>
  <c r="AV3461" i="1" s="1"/>
  <c r="AU3462" i="1"/>
  <c r="AU3461" i="1" s="1"/>
  <c r="AW3456" i="1"/>
  <c r="AV3456" i="1"/>
  <c r="AU3456" i="1"/>
  <c r="AW3454" i="1"/>
  <c r="AV3454" i="1"/>
  <c r="AU3454" i="1"/>
  <c r="AW3452" i="1"/>
  <c r="AV3452" i="1"/>
  <c r="AU3452" i="1"/>
  <c r="AW3449" i="1"/>
  <c r="AW3448" i="1" s="1"/>
  <c r="AV3449" i="1"/>
  <c r="AV3448" i="1" s="1"/>
  <c r="AU3449" i="1"/>
  <c r="AU3448" i="1" s="1"/>
  <c r="AW3445" i="1"/>
  <c r="AW3444" i="1" s="1"/>
  <c r="AV3445" i="1"/>
  <c r="AV3444" i="1" s="1"/>
  <c r="AU3445" i="1"/>
  <c r="AU3444" i="1" s="1"/>
  <c r="AW3442" i="1"/>
  <c r="AW3441" i="1" s="1"/>
  <c r="AV3442" i="1"/>
  <c r="AV3441" i="1" s="1"/>
  <c r="AU3442" i="1"/>
  <c r="AU3441" i="1" s="1"/>
  <c r="AW3436" i="1"/>
  <c r="AW3435" i="1" s="1"/>
  <c r="AW3434" i="1" s="1"/>
  <c r="AW3433" i="1" s="1"/>
  <c r="AW3432" i="1" s="1"/>
  <c r="AV3436" i="1"/>
  <c r="AV3435" i="1" s="1"/>
  <c r="AV3434" i="1" s="1"/>
  <c r="AV3433" i="1" s="1"/>
  <c r="AV3432" i="1" s="1"/>
  <c r="AU3436" i="1"/>
  <c r="AU3435" i="1" s="1"/>
  <c r="AU3434" i="1" s="1"/>
  <c r="AU3433" i="1" s="1"/>
  <c r="AU3432" i="1" s="1"/>
  <c r="AW3428" i="1"/>
  <c r="AV3428" i="1"/>
  <c r="AU3428" i="1"/>
  <c r="AW3426" i="1"/>
  <c r="AV3426" i="1"/>
  <c r="AU3426" i="1"/>
  <c r="AW3424" i="1"/>
  <c r="AV3424" i="1"/>
  <c r="AU3424" i="1"/>
  <c r="AW3421" i="1"/>
  <c r="AW3420" i="1" s="1"/>
  <c r="AV3421" i="1"/>
  <c r="AV3420" i="1" s="1"/>
  <c r="AU3421" i="1"/>
  <c r="AU3420" i="1" s="1"/>
  <c r="AW3417" i="1"/>
  <c r="AW3416" i="1" s="1"/>
  <c r="AW3415" i="1" s="1"/>
  <c r="AV3417" i="1"/>
  <c r="AV3416" i="1" s="1"/>
  <c r="AV3415" i="1" s="1"/>
  <c r="AU3417" i="1"/>
  <c r="AU3416" i="1" s="1"/>
  <c r="AU3415" i="1" s="1"/>
  <c r="AW3409" i="1"/>
  <c r="AV3409" i="1"/>
  <c r="AU3409" i="1"/>
  <c r="AW3407" i="1"/>
  <c r="AV3407" i="1"/>
  <c r="AU3407" i="1"/>
  <c r="AW3405" i="1"/>
  <c r="AV3405" i="1"/>
  <c r="AU3405" i="1"/>
  <c r="AW3402" i="1"/>
  <c r="AW3401" i="1" s="1"/>
  <c r="AV3402" i="1"/>
  <c r="AV3401" i="1" s="1"/>
  <c r="AU3402" i="1"/>
  <c r="AU3401" i="1" s="1"/>
  <c r="AW3398" i="1"/>
  <c r="AW3397" i="1" s="1"/>
  <c r="AW3396" i="1" s="1"/>
  <c r="AV3398" i="1"/>
  <c r="AV3397" i="1" s="1"/>
  <c r="AV3396" i="1" s="1"/>
  <c r="AU3398" i="1"/>
  <c r="AU3397" i="1" s="1"/>
  <c r="AU3396" i="1" s="1"/>
  <c r="AW3394" i="1"/>
  <c r="AW3393" i="1" s="1"/>
  <c r="AW3392" i="1" s="1"/>
  <c r="AV3394" i="1"/>
  <c r="AV3393" i="1" s="1"/>
  <c r="AV3392" i="1" s="1"/>
  <c r="AU3394" i="1"/>
  <c r="AU3393" i="1" s="1"/>
  <c r="AU3392" i="1" s="1"/>
  <c r="AW3386" i="1"/>
  <c r="AV3386" i="1"/>
  <c r="AU3386" i="1"/>
  <c r="AW3384" i="1"/>
  <c r="AV3384" i="1"/>
  <c r="AU3384" i="1"/>
  <c r="AW3381" i="1"/>
  <c r="AW3380" i="1" s="1"/>
  <c r="AV3381" i="1"/>
  <c r="AV3380" i="1" s="1"/>
  <c r="AU3381" i="1"/>
  <c r="AU3380" i="1" s="1"/>
  <c r="AW3375" i="1"/>
  <c r="AW3374" i="1" s="1"/>
  <c r="AW3373" i="1" s="1"/>
  <c r="AW3372" i="1" s="1"/>
  <c r="AV3375" i="1"/>
  <c r="AV3374" i="1" s="1"/>
  <c r="AV3373" i="1" s="1"/>
  <c r="AV3372" i="1" s="1"/>
  <c r="AU3375" i="1"/>
  <c r="AU3374" i="1" s="1"/>
  <c r="AU3373" i="1" s="1"/>
  <c r="AU3372" i="1" s="1"/>
  <c r="AW3369" i="1"/>
  <c r="AW3368" i="1" s="1"/>
  <c r="AV3369" i="1"/>
  <c r="AV3368" i="1" s="1"/>
  <c r="AU3369" i="1"/>
  <c r="AU3368" i="1" s="1"/>
  <c r="AW3366" i="1"/>
  <c r="AW3365" i="1" s="1"/>
  <c r="AV3366" i="1"/>
  <c r="AV3365" i="1" s="1"/>
  <c r="AU3366" i="1"/>
  <c r="AU3365" i="1" s="1"/>
  <c r="AW3362" i="1"/>
  <c r="AW3361" i="1" s="1"/>
  <c r="AV3362" i="1"/>
  <c r="AV3361" i="1" s="1"/>
  <c r="AU3362" i="1"/>
  <c r="AU3361" i="1" s="1"/>
  <c r="AW3359" i="1"/>
  <c r="AW3358" i="1" s="1"/>
  <c r="AV3359" i="1"/>
  <c r="AV3358" i="1" s="1"/>
  <c r="AU3359" i="1"/>
  <c r="AU3358" i="1" s="1"/>
  <c r="AW3356" i="1"/>
  <c r="AW3355" i="1" s="1"/>
  <c r="AV3356" i="1"/>
  <c r="AV3355" i="1" s="1"/>
  <c r="AU3356" i="1"/>
  <c r="AU3355" i="1" s="1"/>
  <c r="AW3350" i="1"/>
  <c r="AW3349" i="1" s="1"/>
  <c r="AW3348" i="1" s="1"/>
  <c r="AW3347" i="1" s="1"/>
  <c r="AV3350" i="1"/>
  <c r="AV3349" i="1" s="1"/>
  <c r="AV3348" i="1" s="1"/>
  <c r="AV3347" i="1" s="1"/>
  <c r="AU3350" i="1"/>
  <c r="AU3349" i="1" s="1"/>
  <c r="AU3348" i="1" s="1"/>
  <c r="AU3347" i="1" s="1"/>
  <c r="AW3345" i="1"/>
  <c r="AW3344" i="1" s="1"/>
  <c r="AV3345" i="1"/>
  <c r="AV3344" i="1" s="1"/>
  <c r="AU3345" i="1"/>
  <c r="AU3344" i="1" s="1"/>
  <c r="AW3342" i="1"/>
  <c r="AW3341" i="1" s="1"/>
  <c r="AV3342" i="1"/>
  <c r="AV3341" i="1" s="1"/>
  <c r="AU3342" i="1"/>
  <c r="AU3341" i="1" s="1"/>
  <c r="AW3339" i="1"/>
  <c r="AV3339" i="1"/>
  <c r="AU3339" i="1"/>
  <c r="AW3337" i="1"/>
  <c r="AV3337" i="1"/>
  <c r="AU3337" i="1"/>
  <c r="AW3335" i="1"/>
  <c r="AV3335" i="1"/>
  <c r="AU3335" i="1"/>
  <c r="AW3333" i="1"/>
  <c r="AV3333" i="1"/>
  <c r="AU3333" i="1"/>
  <c r="AW3329" i="1"/>
  <c r="AW3328" i="1" s="1"/>
  <c r="AV3329" i="1"/>
  <c r="AV3328" i="1" s="1"/>
  <c r="AU3329" i="1"/>
  <c r="AU3328" i="1" s="1"/>
  <c r="AW3326" i="1"/>
  <c r="AV3326" i="1"/>
  <c r="AU3326" i="1"/>
  <c r="AW3324" i="1"/>
  <c r="AV3324" i="1"/>
  <c r="AU3324" i="1"/>
  <c r="AW3316" i="1"/>
  <c r="AW3315" i="1" s="1"/>
  <c r="AW3314" i="1" s="1"/>
  <c r="AW3313" i="1" s="1"/>
  <c r="AW3312" i="1" s="1"/>
  <c r="AV3316" i="1"/>
  <c r="AV3315" i="1" s="1"/>
  <c r="AV3314" i="1" s="1"/>
  <c r="AV3313" i="1" s="1"/>
  <c r="AV3312" i="1" s="1"/>
  <c r="AU3316" i="1"/>
  <c r="AU3315" i="1" s="1"/>
  <c r="AU3314" i="1" s="1"/>
  <c r="AU3313" i="1" s="1"/>
  <c r="AU3312" i="1" s="1"/>
  <c r="AW3309" i="1"/>
  <c r="AW3308" i="1" s="1"/>
  <c r="AV3309" i="1"/>
  <c r="AV3308" i="1" s="1"/>
  <c r="AU3309" i="1"/>
  <c r="AU3308" i="1" s="1"/>
  <c r="AW3305" i="1"/>
  <c r="AW3304" i="1" s="1"/>
  <c r="AV3305" i="1"/>
  <c r="AV3304" i="1" s="1"/>
  <c r="AU3305" i="1"/>
  <c r="AU3304" i="1" s="1"/>
  <c r="AW3297" i="1"/>
  <c r="AW3296" i="1" s="1"/>
  <c r="AW3295" i="1" s="1"/>
  <c r="AW3294" i="1" s="1"/>
  <c r="AW3293" i="1" s="1"/>
  <c r="AV3297" i="1"/>
  <c r="AV3296" i="1" s="1"/>
  <c r="AV3295" i="1" s="1"/>
  <c r="AV3294" i="1" s="1"/>
  <c r="AV3293" i="1" s="1"/>
  <c r="AU3297" i="1"/>
  <c r="AU3296" i="1" s="1"/>
  <c r="AU3295" i="1" s="1"/>
  <c r="AU3294" i="1" s="1"/>
  <c r="AU3293" i="1" s="1"/>
  <c r="AW3289" i="1"/>
  <c r="AW3288" i="1" s="1"/>
  <c r="AW3287" i="1" s="1"/>
  <c r="AV3289" i="1"/>
  <c r="AV3288" i="1" s="1"/>
  <c r="AV3287" i="1" s="1"/>
  <c r="AU3289" i="1"/>
  <c r="AU3288" i="1" s="1"/>
  <c r="AU3287" i="1" s="1"/>
  <c r="AW3284" i="1"/>
  <c r="AW3283" i="1" s="1"/>
  <c r="AW3282" i="1" s="1"/>
  <c r="AV3284" i="1"/>
  <c r="AV3283" i="1" s="1"/>
  <c r="AV3282" i="1" s="1"/>
  <c r="AU3284" i="1"/>
  <c r="AU3283" i="1" s="1"/>
  <c r="AU3282" i="1" s="1"/>
  <c r="AW3279" i="1"/>
  <c r="AW3278" i="1" s="1"/>
  <c r="AW3277" i="1" s="1"/>
  <c r="AW3276" i="1" s="1"/>
  <c r="AV3279" i="1"/>
  <c r="AV3278" i="1" s="1"/>
  <c r="AV3277" i="1" s="1"/>
  <c r="AV3276" i="1" s="1"/>
  <c r="AU3279" i="1"/>
  <c r="AU3278" i="1" s="1"/>
  <c r="AU3277" i="1" s="1"/>
  <c r="AU3276" i="1" s="1"/>
  <c r="AW3271" i="1"/>
  <c r="AW3270" i="1" s="1"/>
  <c r="AW3269" i="1" s="1"/>
  <c r="AW3268" i="1" s="1"/>
  <c r="AW3267" i="1" s="1"/>
  <c r="AW3266" i="1" s="1"/>
  <c r="AV3271" i="1"/>
  <c r="AV3270" i="1" s="1"/>
  <c r="AV3269" i="1" s="1"/>
  <c r="AV3268" i="1" s="1"/>
  <c r="AV3267" i="1" s="1"/>
  <c r="AV3266" i="1" s="1"/>
  <c r="AU3271" i="1"/>
  <c r="AU3270" i="1" s="1"/>
  <c r="AU3269" i="1" s="1"/>
  <c r="AU3268" i="1" s="1"/>
  <c r="AU3267" i="1" s="1"/>
  <c r="AU3266" i="1" s="1"/>
  <c r="AW3264" i="1"/>
  <c r="AV3264" i="1"/>
  <c r="AU3264" i="1"/>
  <c r="AW3262" i="1"/>
  <c r="AV3262" i="1"/>
  <c r="AU3262" i="1"/>
  <c r="AW3259" i="1"/>
  <c r="AV3259" i="1"/>
  <c r="AU3259" i="1"/>
  <c r="AW3257" i="1"/>
  <c r="AV3257" i="1"/>
  <c r="AU3257" i="1"/>
  <c r="AW3250" i="1"/>
  <c r="AW3249" i="1" s="1"/>
  <c r="AW3248" i="1" s="1"/>
  <c r="AW3247" i="1" s="1"/>
  <c r="AW3246" i="1" s="1"/>
  <c r="AV3250" i="1"/>
  <c r="AV3249" i="1" s="1"/>
  <c r="AV3248" i="1" s="1"/>
  <c r="AV3247" i="1" s="1"/>
  <c r="AV3246" i="1" s="1"/>
  <c r="AU3250" i="1"/>
  <c r="AU3249" i="1" s="1"/>
  <c r="AU3248" i="1" s="1"/>
  <c r="AU3247" i="1" s="1"/>
  <c r="AU3246" i="1" s="1"/>
  <c r="AW3244" i="1"/>
  <c r="AW3243" i="1" s="1"/>
  <c r="AW3242" i="1" s="1"/>
  <c r="AW3241" i="1" s="1"/>
  <c r="AW3240" i="1" s="1"/>
  <c r="AV3244" i="1"/>
  <c r="AV3243" i="1" s="1"/>
  <c r="AV3242" i="1" s="1"/>
  <c r="AV3241" i="1" s="1"/>
  <c r="AV3240" i="1" s="1"/>
  <c r="AU3244" i="1"/>
  <c r="AU3243" i="1" s="1"/>
  <c r="AU3242" i="1" s="1"/>
  <c r="AU3241" i="1" s="1"/>
  <c r="AU3240" i="1" s="1"/>
  <c r="AW3237" i="1"/>
  <c r="AW3236" i="1" s="1"/>
  <c r="AW3235" i="1" s="1"/>
  <c r="AW3234" i="1" s="1"/>
  <c r="AW3233" i="1" s="1"/>
  <c r="AV3237" i="1"/>
  <c r="AV3236" i="1" s="1"/>
  <c r="AV3235" i="1" s="1"/>
  <c r="AV3234" i="1" s="1"/>
  <c r="AV3233" i="1" s="1"/>
  <c r="AU3237" i="1"/>
  <c r="AU3236" i="1" s="1"/>
  <c r="AU3235" i="1" s="1"/>
  <c r="AU3234" i="1" s="1"/>
  <c r="AU3233" i="1" s="1"/>
  <c r="AW3231" i="1"/>
  <c r="AW3230" i="1" s="1"/>
  <c r="AW3229" i="1" s="1"/>
  <c r="AW3228" i="1" s="1"/>
  <c r="AW3227" i="1" s="1"/>
  <c r="AV3231" i="1"/>
  <c r="AV3230" i="1" s="1"/>
  <c r="AV3229" i="1" s="1"/>
  <c r="AV3228" i="1" s="1"/>
  <c r="AV3227" i="1" s="1"/>
  <c r="AU3231" i="1"/>
  <c r="AU3230" i="1" s="1"/>
  <c r="AU3229" i="1" s="1"/>
  <c r="AU3228" i="1" s="1"/>
  <c r="AU3227" i="1" s="1"/>
  <c r="AW3224" i="1"/>
  <c r="AW3223" i="1" s="1"/>
  <c r="AV3224" i="1"/>
  <c r="AV3223" i="1" s="1"/>
  <c r="AU3224" i="1"/>
  <c r="AU3223" i="1" s="1"/>
  <c r="AW3221" i="1"/>
  <c r="AW3220" i="1" s="1"/>
  <c r="AV3221" i="1"/>
  <c r="AV3220" i="1" s="1"/>
  <c r="AU3221" i="1"/>
  <c r="AU3220" i="1" s="1"/>
  <c r="AW3218" i="1"/>
  <c r="AW3217" i="1" s="1"/>
  <c r="AV3218" i="1"/>
  <c r="AV3217" i="1" s="1"/>
  <c r="AU3218" i="1"/>
  <c r="AU3217" i="1" s="1"/>
  <c r="AW3215" i="1"/>
  <c r="AW3214" i="1" s="1"/>
  <c r="AV3215" i="1"/>
  <c r="AV3214" i="1" s="1"/>
  <c r="AU3215" i="1"/>
  <c r="AU3214" i="1" s="1"/>
  <c r="AW3212" i="1"/>
  <c r="AW3211" i="1" s="1"/>
  <c r="AV3212" i="1"/>
  <c r="AV3211" i="1" s="1"/>
  <c r="AU3212" i="1"/>
  <c r="AU3211" i="1" s="1"/>
  <c r="AW3209" i="1"/>
  <c r="AW3208" i="1" s="1"/>
  <c r="AV3209" i="1"/>
  <c r="AV3208" i="1" s="1"/>
  <c r="AU3209" i="1"/>
  <c r="AU3208" i="1" s="1"/>
  <c r="AW3205" i="1"/>
  <c r="AW3204" i="1" s="1"/>
  <c r="AW3203" i="1" s="1"/>
  <c r="AV3205" i="1"/>
  <c r="AV3204" i="1" s="1"/>
  <c r="AV3203" i="1" s="1"/>
  <c r="AU3205" i="1"/>
  <c r="AU3204" i="1" s="1"/>
  <c r="AU3203" i="1" s="1"/>
  <c r="AW3201" i="1"/>
  <c r="AW3200" i="1" s="1"/>
  <c r="AV3201" i="1"/>
  <c r="AV3200" i="1" s="1"/>
  <c r="AU3201" i="1"/>
  <c r="AU3200" i="1" s="1"/>
  <c r="AW3198" i="1"/>
  <c r="AV3198" i="1"/>
  <c r="AU3198" i="1"/>
  <c r="AW3196" i="1"/>
  <c r="AV3196" i="1"/>
  <c r="AU3196" i="1"/>
  <c r="AW3194" i="1"/>
  <c r="AV3194" i="1"/>
  <c r="AU3194" i="1"/>
  <c r="AW3190" i="1"/>
  <c r="AW3189" i="1" s="1"/>
  <c r="AW3188" i="1" s="1"/>
  <c r="AV3190" i="1"/>
  <c r="AV3189" i="1" s="1"/>
  <c r="AV3188" i="1" s="1"/>
  <c r="AU3190" i="1"/>
  <c r="AU3189" i="1" s="1"/>
  <c r="AU3188" i="1" s="1"/>
  <c r="AW3186" i="1"/>
  <c r="AW3185" i="1" s="1"/>
  <c r="AW3184" i="1" s="1"/>
  <c r="AV3186" i="1"/>
  <c r="AV3185" i="1" s="1"/>
  <c r="AV3184" i="1" s="1"/>
  <c r="AU3186" i="1"/>
  <c r="AU3185" i="1" s="1"/>
  <c r="AU3184" i="1" s="1"/>
  <c r="AW3181" i="1"/>
  <c r="AW3180" i="1" s="1"/>
  <c r="AV3181" i="1"/>
  <c r="AV3180" i="1" s="1"/>
  <c r="AU3181" i="1"/>
  <c r="AU3180" i="1" s="1"/>
  <c r="AW3178" i="1"/>
  <c r="AW3177" i="1" s="1"/>
  <c r="AV3178" i="1"/>
  <c r="AV3177" i="1" s="1"/>
  <c r="AU3178" i="1"/>
  <c r="AU3177" i="1" s="1"/>
  <c r="AW3173" i="1"/>
  <c r="AW3172" i="1" s="1"/>
  <c r="AW3171" i="1" s="1"/>
  <c r="AW3170" i="1" s="1"/>
  <c r="AV3173" i="1"/>
  <c r="AV3172" i="1" s="1"/>
  <c r="AV3171" i="1" s="1"/>
  <c r="AV3170" i="1" s="1"/>
  <c r="AU3173" i="1"/>
  <c r="AU3172" i="1" s="1"/>
  <c r="AU3171" i="1" s="1"/>
  <c r="AU3170" i="1" s="1"/>
  <c r="AW3168" i="1"/>
  <c r="AV3168" i="1"/>
  <c r="AU3168" i="1"/>
  <c r="AW3166" i="1"/>
  <c r="AV3166" i="1"/>
  <c r="AU3166" i="1"/>
  <c r="AW3163" i="1"/>
  <c r="AV3163" i="1"/>
  <c r="AU3163" i="1"/>
  <c r="AW3161" i="1"/>
  <c r="AV3161" i="1"/>
  <c r="AU3161" i="1"/>
  <c r="AW3157" i="1"/>
  <c r="AW3156" i="1" s="1"/>
  <c r="AV3157" i="1"/>
  <c r="AV3156" i="1" s="1"/>
  <c r="AU3157" i="1"/>
  <c r="AU3156" i="1" s="1"/>
  <c r="AW3154" i="1"/>
  <c r="AW3153" i="1" s="1"/>
  <c r="AV3154" i="1"/>
  <c r="AV3153" i="1" s="1"/>
  <c r="AU3154" i="1"/>
  <c r="AU3153" i="1" s="1"/>
  <c r="AW3151" i="1"/>
  <c r="AV3151" i="1"/>
  <c r="AU3151" i="1"/>
  <c r="AW3149" i="1"/>
  <c r="AV3149" i="1"/>
  <c r="AU3149" i="1"/>
  <c r="AW3146" i="1"/>
  <c r="AV3146" i="1"/>
  <c r="AU3146" i="1"/>
  <c r="AW3144" i="1"/>
  <c r="AV3144" i="1"/>
  <c r="AU3144" i="1"/>
  <c r="AW3140" i="1"/>
  <c r="AV3140" i="1"/>
  <c r="AU3140" i="1"/>
  <c r="AW3138" i="1"/>
  <c r="AV3138" i="1"/>
  <c r="AU3138" i="1"/>
  <c r="AW3135" i="1"/>
  <c r="AV3135" i="1"/>
  <c r="AU3135" i="1"/>
  <c r="AW3133" i="1"/>
  <c r="AV3133" i="1"/>
  <c r="AU3133" i="1"/>
  <c r="AW3128" i="1"/>
  <c r="AW3127" i="1" s="1"/>
  <c r="AW3126" i="1" s="1"/>
  <c r="AW3125" i="1" s="1"/>
  <c r="AV3128" i="1"/>
  <c r="AV3127" i="1" s="1"/>
  <c r="AV3126" i="1" s="1"/>
  <c r="AV3125" i="1" s="1"/>
  <c r="AU3128" i="1"/>
  <c r="AU3127" i="1" s="1"/>
  <c r="AU3126" i="1" s="1"/>
  <c r="AU3125" i="1" s="1"/>
  <c r="AW3122" i="1"/>
  <c r="AV3122" i="1"/>
  <c r="AU3122" i="1"/>
  <c r="AW3120" i="1"/>
  <c r="AV3120" i="1"/>
  <c r="AU3120" i="1"/>
  <c r="AW3118" i="1"/>
  <c r="AV3118" i="1"/>
  <c r="AU3118" i="1"/>
  <c r="AW3115" i="1"/>
  <c r="AW3114" i="1" s="1"/>
  <c r="AV3115" i="1"/>
  <c r="AV3114" i="1" s="1"/>
  <c r="AU3115" i="1"/>
  <c r="AU3114" i="1" s="1"/>
  <c r="AW3111" i="1"/>
  <c r="AW3110" i="1" s="1"/>
  <c r="AW3109" i="1" s="1"/>
  <c r="AV3111" i="1"/>
  <c r="AV3110" i="1" s="1"/>
  <c r="AV3109" i="1" s="1"/>
  <c r="AU3111" i="1"/>
  <c r="AU3110" i="1" s="1"/>
  <c r="AU3109" i="1" s="1"/>
  <c r="AW3106" i="1"/>
  <c r="AV3106" i="1"/>
  <c r="AU3106" i="1"/>
  <c r="AW3104" i="1"/>
  <c r="AV3104" i="1"/>
  <c r="AU3104" i="1"/>
  <c r="AW3096" i="1"/>
  <c r="AW3095" i="1" s="1"/>
  <c r="AW3094" i="1" s="1"/>
  <c r="AW3093" i="1" s="1"/>
  <c r="AW3092" i="1" s="1"/>
  <c r="AW3091" i="1" s="1"/>
  <c r="AV3096" i="1"/>
  <c r="AV3095" i="1" s="1"/>
  <c r="AV3094" i="1" s="1"/>
  <c r="AV3093" i="1" s="1"/>
  <c r="AV3092" i="1" s="1"/>
  <c r="AV3091" i="1" s="1"/>
  <c r="AU3096" i="1"/>
  <c r="AU3095" i="1" s="1"/>
  <c r="AU3094" i="1" s="1"/>
  <c r="AU3093" i="1" s="1"/>
  <c r="AU3092" i="1" s="1"/>
  <c r="AU3091" i="1" s="1"/>
  <c r="AW3089" i="1"/>
  <c r="AW3088" i="1" s="1"/>
  <c r="AW3087" i="1" s="1"/>
  <c r="AW3086" i="1" s="1"/>
  <c r="AW3085" i="1" s="1"/>
  <c r="AW3084" i="1" s="1"/>
  <c r="AV3089" i="1"/>
  <c r="AV3088" i="1" s="1"/>
  <c r="AV3087" i="1" s="1"/>
  <c r="AV3086" i="1" s="1"/>
  <c r="AV3085" i="1" s="1"/>
  <c r="AV3084" i="1" s="1"/>
  <c r="AU3089" i="1"/>
  <c r="AU3088" i="1" s="1"/>
  <c r="AU3087" i="1" s="1"/>
  <c r="AU3086" i="1" s="1"/>
  <c r="AU3085" i="1" s="1"/>
  <c r="AU3084" i="1" s="1"/>
  <c r="AW3082" i="1"/>
  <c r="AV3082" i="1"/>
  <c r="AU3082" i="1"/>
  <c r="AW3080" i="1"/>
  <c r="AV3080" i="1"/>
  <c r="AU3080" i="1"/>
  <c r="AW3078" i="1"/>
  <c r="AV3078" i="1"/>
  <c r="AU3078" i="1"/>
  <c r="AW3075" i="1"/>
  <c r="AW3074" i="1" s="1"/>
  <c r="AV3075" i="1"/>
  <c r="AV3074" i="1" s="1"/>
  <c r="AU3075" i="1"/>
  <c r="AU3074" i="1" s="1"/>
  <c r="AW3067" i="1"/>
  <c r="AV3067" i="1"/>
  <c r="AU3067" i="1"/>
  <c r="AW3065" i="1"/>
  <c r="AV3065" i="1"/>
  <c r="AU3065" i="1"/>
  <c r="AW3063" i="1"/>
  <c r="AV3063" i="1"/>
  <c r="AU3063" i="1"/>
  <c r="AW3060" i="1"/>
  <c r="AW3059" i="1" s="1"/>
  <c r="AV3060" i="1"/>
  <c r="AV3059" i="1" s="1"/>
  <c r="AU3060" i="1"/>
  <c r="AU3059" i="1" s="1"/>
  <c r="AW3055" i="1"/>
  <c r="AW3054" i="1" s="1"/>
  <c r="AV3055" i="1"/>
  <c r="AV3054" i="1" s="1"/>
  <c r="AU3055" i="1"/>
  <c r="AU3054" i="1" s="1"/>
  <c r="AW3052" i="1"/>
  <c r="AW3051" i="1" s="1"/>
  <c r="AV3052" i="1"/>
  <c r="AV3051" i="1" s="1"/>
  <c r="AU3052" i="1"/>
  <c r="AU3051" i="1" s="1"/>
  <c r="AW3049" i="1"/>
  <c r="AW3048" i="1" s="1"/>
  <c r="AV3049" i="1"/>
  <c r="AV3048" i="1" s="1"/>
  <c r="AU3049" i="1"/>
  <c r="AU3048" i="1" s="1"/>
  <c r="AW3046" i="1"/>
  <c r="AW3045" i="1" s="1"/>
  <c r="AV3046" i="1"/>
  <c r="AV3045" i="1" s="1"/>
  <c r="AU3046" i="1"/>
  <c r="AU3045" i="1" s="1"/>
  <c r="AW3041" i="1"/>
  <c r="AW3040" i="1" s="1"/>
  <c r="AW3039" i="1" s="1"/>
  <c r="AV3041" i="1"/>
  <c r="AV3040" i="1" s="1"/>
  <c r="AV3039" i="1" s="1"/>
  <c r="AU3041" i="1"/>
  <c r="AU3040" i="1" s="1"/>
  <c r="AU3039" i="1" s="1"/>
  <c r="AW3037" i="1"/>
  <c r="AW3036" i="1" s="1"/>
  <c r="AV3037" i="1"/>
  <c r="AV3036" i="1" s="1"/>
  <c r="AU3037" i="1"/>
  <c r="AU3036" i="1" s="1"/>
  <c r="AW3034" i="1"/>
  <c r="AW3033" i="1" s="1"/>
  <c r="AV3034" i="1"/>
  <c r="AV3033" i="1" s="1"/>
  <c r="AU3034" i="1"/>
  <c r="AU3033" i="1" s="1"/>
  <c r="AW3028" i="1"/>
  <c r="AW3027" i="1" s="1"/>
  <c r="AW3026" i="1" s="1"/>
  <c r="AW3025" i="1" s="1"/>
  <c r="AV3028" i="1"/>
  <c r="AV3027" i="1" s="1"/>
  <c r="AV3026" i="1" s="1"/>
  <c r="AV3025" i="1" s="1"/>
  <c r="AU3028" i="1"/>
  <c r="AU3027" i="1" s="1"/>
  <c r="AU3026" i="1" s="1"/>
  <c r="AU3025" i="1" s="1"/>
  <c r="AW3023" i="1"/>
  <c r="AW3022" i="1" s="1"/>
  <c r="AW3021" i="1" s="1"/>
  <c r="AV3023" i="1"/>
  <c r="AV3022" i="1" s="1"/>
  <c r="AV3021" i="1" s="1"/>
  <c r="AU3023" i="1"/>
  <c r="AU3022" i="1" s="1"/>
  <c r="AU3021" i="1" s="1"/>
  <c r="AW3019" i="1"/>
  <c r="AV3019" i="1"/>
  <c r="AU3019" i="1"/>
  <c r="AW3017" i="1"/>
  <c r="AV3017" i="1"/>
  <c r="AU3017" i="1"/>
  <c r="AW3014" i="1"/>
  <c r="AV3014" i="1"/>
  <c r="AU3014" i="1"/>
  <c r="AW3012" i="1"/>
  <c r="AV3012" i="1"/>
  <c r="AU3012" i="1"/>
  <c r="AW3010" i="1"/>
  <c r="AV3010" i="1"/>
  <c r="AU3010" i="1"/>
  <c r="AW3005" i="1"/>
  <c r="AV3005" i="1"/>
  <c r="AU3005" i="1"/>
  <c r="AW3003" i="1"/>
  <c r="AV3003" i="1"/>
  <c r="AU3003" i="1"/>
  <c r="AW2996" i="1"/>
  <c r="AW2995" i="1" s="1"/>
  <c r="AW2994" i="1" s="1"/>
  <c r="AW2993" i="1" s="1"/>
  <c r="AW2992" i="1" s="1"/>
  <c r="AV2996" i="1"/>
  <c r="AV2995" i="1" s="1"/>
  <c r="AV2994" i="1" s="1"/>
  <c r="AV2993" i="1" s="1"/>
  <c r="AV2992" i="1" s="1"/>
  <c r="AU2996" i="1"/>
  <c r="AU2995" i="1" s="1"/>
  <c r="AU2994" i="1" s="1"/>
  <c r="AU2993" i="1" s="1"/>
  <c r="AU2992" i="1" s="1"/>
  <c r="AW2990" i="1"/>
  <c r="AW2989" i="1" s="1"/>
  <c r="AW2988" i="1" s="1"/>
  <c r="AW2987" i="1" s="1"/>
  <c r="AW2986" i="1" s="1"/>
  <c r="AV2990" i="1"/>
  <c r="AV2989" i="1" s="1"/>
  <c r="AV2988" i="1" s="1"/>
  <c r="AV2987" i="1" s="1"/>
  <c r="AV2986" i="1" s="1"/>
  <c r="AU2990" i="1"/>
  <c r="AU2989" i="1" s="1"/>
  <c r="AU2988" i="1" s="1"/>
  <c r="AU2987" i="1" s="1"/>
  <c r="AU2986" i="1" s="1"/>
  <c r="AW2982" i="1"/>
  <c r="AV2982" i="1"/>
  <c r="AU2982" i="1"/>
  <c r="AW2980" i="1"/>
  <c r="AV2980" i="1"/>
  <c r="AU2980" i="1"/>
  <c r="AW2978" i="1"/>
  <c r="AV2978" i="1"/>
  <c r="AU2978" i="1"/>
  <c r="AW2975" i="1"/>
  <c r="AW2974" i="1" s="1"/>
  <c r="AV2975" i="1"/>
  <c r="AV2974" i="1" s="1"/>
  <c r="AU2975" i="1"/>
  <c r="AU2974" i="1" s="1"/>
  <c r="AW2970" i="1"/>
  <c r="AV2970" i="1"/>
  <c r="AU2970" i="1"/>
  <c r="AW2968" i="1"/>
  <c r="AV2968" i="1"/>
  <c r="AU2968" i="1"/>
  <c r="AW2963" i="1"/>
  <c r="AW2962" i="1" s="1"/>
  <c r="AV2963" i="1"/>
  <c r="AV2962" i="1" s="1"/>
  <c r="AU2963" i="1"/>
  <c r="AU2962" i="1" s="1"/>
  <c r="AW2960" i="1"/>
  <c r="AW2959" i="1" s="1"/>
  <c r="AV2960" i="1"/>
  <c r="AV2959" i="1" s="1"/>
  <c r="AU2960" i="1"/>
  <c r="AU2959" i="1" s="1"/>
  <c r="AW2956" i="1"/>
  <c r="AW2955" i="1" s="1"/>
  <c r="AV2956" i="1"/>
  <c r="AV2955" i="1" s="1"/>
  <c r="AU2956" i="1"/>
  <c r="AU2955" i="1" s="1"/>
  <c r="AW2953" i="1"/>
  <c r="AW2952" i="1" s="1"/>
  <c r="AV2953" i="1"/>
  <c r="AV2952" i="1" s="1"/>
  <c r="AU2953" i="1"/>
  <c r="AU2952" i="1" s="1"/>
  <c r="AW2950" i="1"/>
  <c r="AW2949" i="1" s="1"/>
  <c r="AV2950" i="1"/>
  <c r="AV2949" i="1" s="1"/>
  <c r="AU2950" i="1"/>
  <c r="AU2949" i="1" s="1"/>
  <c r="AW2947" i="1"/>
  <c r="AW2946" i="1" s="1"/>
  <c r="AV2947" i="1"/>
  <c r="AV2946" i="1" s="1"/>
  <c r="AU2947" i="1"/>
  <c r="AU2946" i="1" s="1"/>
  <c r="AW2944" i="1"/>
  <c r="AW2943" i="1" s="1"/>
  <c r="AV2944" i="1"/>
  <c r="AV2943" i="1" s="1"/>
  <c r="AU2944" i="1"/>
  <c r="AU2943" i="1" s="1"/>
  <c r="AW2939" i="1"/>
  <c r="AW2938" i="1" s="1"/>
  <c r="AW2937" i="1" s="1"/>
  <c r="AW2936" i="1" s="1"/>
  <c r="AV2939" i="1"/>
  <c r="AV2938" i="1" s="1"/>
  <c r="AV2937" i="1" s="1"/>
  <c r="AV2936" i="1" s="1"/>
  <c r="AU2939" i="1"/>
  <c r="AU2938" i="1" s="1"/>
  <c r="AU2937" i="1" s="1"/>
  <c r="AU2936" i="1" s="1"/>
  <c r="AW2933" i="1"/>
  <c r="AV2933" i="1"/>
  <c r="AU2933" i="1"/>
  <c r="AW2931" i="1"/>
  <c r="AV2931" i="1"/>
  <c r="AU2931" i="1"/>
  <c r="AW2928" i="1"/>
  <c r="AV2928" i="1"/>
  <c r="AU2928" i="1"/>
  <c r="AW2926" i="1"/>
  <c r="AV2926" i="1"/>
  <c r="AU2926" i="1"/>
  <c r="AW2920" i="1"/>
  <c r="AW2919" i="1" s="1"/>
  <c r="AW2918" i="1" s="1"/>
  <c r="AW2917" i="1" s="1"/>
  <c r="AV2920" i="1"/>
  <c r="AV2919" i="1" s="1"/>
  <c r="AV2918" i="1" s="1"/>
  <c r="AV2917" i="1" s="1"/>
  <c r="AU2920" i="1"/>
  <c r="AU2919" i="1" s="1"/>
  <c r="AU2918" i="1" s="1"/>
  <c r="AU2917" i="1" s="1"/>
  <c r="AW2913" i="1"/>
  <c r="AV2913" i="1"/>
  <c r="AU2913" i="1"/>
  <c r="AW2911" i="1"/>
  <c r="AV2911" i="1"/>
  <c r="AU2911" i="1"/>
  <c r="AW2904" i="1"/>
  <c r="AW2903" i="1" s="1"/>
  <c r="AV2904" i="1"/>
  <c r="AV2903" i="1" s="1"/>
  <c r="AU2904" i="1"/>
  <c r="AU2903" i="1" s="1"/>
  <c r="AW2901" i="1"/>
  <c r="AV2901" i="1"/>
  <c r="AU2901" i="1"/>
  <c r="AW2899" i="1"/>
  <c r="AV2899" i="1"/>
  <c r="AU2899" i="1"/>
  <c r="AW2897" i="1"/>
  <c r="AV2897" i="1"/>
  <c r="AU2897" i="1"/>
  <c r="AW2895" i="1"/>
  <c r="AV2895" i="1"/>
  <c r="AU2895" i="1"/>
  <c r="AW2892" i="1"/>
  <c r="AW2891" i="1" s="1"/>
  <c r="AV2892" i="1"/>
  <c r="AV2891" i="1" s="1"/>
  <c r="AU2892" i="1"/>
  <c r="AU2891" i="1" s="1"/>
  <c r="AW2889" i="1"/>
  <c r="AW2888" i="1" s="1"/>
  <c r="AV2889" i="1"/>
  <c r="AV2888" i="1" s="1"/>
  <c r="AU2889" i="1"/>
  <c r="AU2888" i="1" s="1"/>
  <c r="AW2886" i="1"/>
  <c r="AW2885" i="1" s="1"/>
  <c r="AV2886" i="1"/>
  <c r="AV2885" i="1" s="1"/>
  <c r="AU2886" i="1"/>
  <c r="AU2885" i="1" s="1"/>
  <c r="AW2878" i="1"/>
  <c r="AV2878" i="1"/>
  <c r="AU2878" i="1"/>
  <c r="AW2876" i="1"/>
  <c r="AV2876" i="1"/>
  <c r="AU2876" i="1"/>
  <c r="AW2874" i="1"/>
  <c r="AV2874" i="1"/>
  <c r="AU2874" i="1"/>
  <c r="AW2871" i="1"/>
  <c r="AW2870" i="1" s="1"/>
  <c r="AV2871" i="1"/>
  <c r="AV2870" i="1" s="1"/>
  <c r="AU2871" i="1"/>
  <c r="AU2870" i="1" s="1"/>
  <c r="AW2867" i="1"/>
  <c r="AV2867" i="1"/>
  <c r="AU2867" i="1"/>
  <c r="AW2865" i="1"/>
  <c r="AV2865" i="1"/>
  <c r="AU2865" i="1"/>
  <c r="AW2858" i="1"/>
  <c r="AV2858" i="1"/>
  <c r="AU2858" i="1"/>
  <c r="AW2856" i="1"/>
  <c r="AV2856" i="1"/>
  <c r="AU2856" i="1"/>
  <c r="AW2853" i="1"/>
  <c r="AW2852" i="1" s="1"/>
  <c r="AV2853" i="1"/>
  <c r="AV2852" i="1" s="1"/>
  <c r="AU2853" i="1"/>
  <c r="AU2852" i="1" s="1"/>
  <c r="AW2848" i="1"/>
  <c r="AW2847" i="1" s="1"/>
  <c r="AW2846" i="1" s="1"/>
  <c r="AW2845" i="1" s="1"/>
  <c r="AV2848" i="1"/>
  <c r="AV2847" i="1" s="1"/>
  <c r="AV2846" i="1" s="1"/>
  <c r="AV2845" i="1" s="1"/>
  <c r="AU2848" i="1"/>
  <c r="AU2847" i="1" s="1"/>
  <c r="AU2846" i="1" s="1"/>
  <c r="AU2845" i="1" s="1"/>
  <c r="AW2840" i="1"/>
  <c r="AV2840" i="1"/>
  <c r="AU2840" i="1"/>
  <c r="AW2838" i="1"/>
  <c r="AV2838" i="1"/>
  <c r="AU2838" i="1"/>
  <c r="AW2833" i="1"/>
  <c r="AW2832" i="1" s="1"/>
  <c r="AV2833" i="1"/>
  <c r="AV2832" i="1" s="1"/>
  <c r="AU2833" i="1"/>
  <c r="AU2832" i="1" s="1"/>
  <c r="AW2830" i="1"/>
  <c r="AW2829" i="1" s="1"/>
  <c r="AV2830" i="1"/>
  <c r="AV2829" i="1" s="1"/>
  <c r="AU2830" i="1"/>
  <c r="AU2829" i="1" s="1"/>
  <c r="AW2826" i="1"/>
  <c r="AV2826" i="1"/>
  <c r="AU2826" i="1"/>
  <c r="AW2824" i="1"/>
  <c r="AV2824" i="1"/>
  <c r="AU2824" i="1"/>
  <c r="AW2821" i="1"/>
  <c r="AW2820" i="1" s="1"/>
  <c r="AV2821" i="1"/>
  <c r="AV2820" i="1" s="1"/>
  <c r="AU2821" i="1"/>
  <c r="AU2820" i="1" s="1"/>
  <c r="AW2818" i="1"/>
  <c r="AV2818" i="1"/>
  <c r="AU2818" i="1"/>
  <c r="AW2816" i="1"/>
  <c r="AV2816" i="1"/>
  <c r="AU2816" i="1"/>
  <c r="AW2814" i="1"/>
  <c r="AV2814" i="1"/>
  <c r="AU2814" i="1"/>
  <c r="AW2808" i="1"/>
  <c r="AV2808" i="1"/>
  <c r="AU2808" i="1"/>
  <c r="AW2806" i="1"/>
  <c r="AV2806" i="1"/>
  <c r="AU2806" i="1"/>
  <c r="AW2804" i="1"/>
  <c r="AV2804" i="1"/>
  <c r="AU2804" i="1"/>
  <c r="AW2801" i="1"/>
  <c r="AW2800" i="1" s="1"/>
  <c r="AV2801" i="1"/>
  <c r="AV2800" i="1" s="1"/>
  <c r="AU2801" i="1"/>
  <c r="AU2800" i="1" s="1"/>
  <c r="AW2796" i="1"/>
  <c r="AW2795" i="1" s="1"/>
  <c r="AW2794" i="1" s="1"/>
  <c r="AW2793" i="1" s="1"/>
  <c r="AV2796" i="1"/>
  <c r="AV2795" i="1" s="1"/>
  <c r="AV2794" i="1" s="1"/>
  <c r="AV2793" i="1" s="1"/>
  <c r="AU2796" i="1"/>
  <c r="AU2795" i="1" s="1"/>
  <c r="AU2794" i="1" s="1"/>
  <c r="AU2793" i="1" s="1"/>
  <c r="AW2791" i="1"/>
  <c r="AW2790" i="1" s="1"/>
  <c r="AV2791" i="1"/>
  <c r="AV2790" i="1" s="1"/>
  <c r="AU2791" i="1"/>
  <c r="AU2790" i="1" s="1"/>
  <c r="AW2788" i="1"/>
  <c r="AW2787" i="1" s="1"/>
  <c r="AV2788" i="1"/>
  <c r="AV2787" i="1" s="1"/>
  <c r="AU2788" i="1"/>
  <c r="AU2787" i="1" s="1"/>
  <c r="AW2785" i="1"/>
  <c r="AW2784" i="1" s="1"/>
  <c r="AV2785" i="1"/>
  <c r="AV2784" i="1" s="1"/>
  <c r="AU2785" i="1"/>
  <c r="AU2784" i="1" s="1"/>
  <c r="AW2782" i="1"/>
  <c r="AW2781" i="1" s="1"/>
  <c r="AV2782" i="1"/>
  <c r="AV2781" i="1" s="1"/>
  <c r="AU2782" i="1"/>
  <c r="AU2781" i="1" s="1"/>
  <c r="AW2779" i="1"/>
  <c r="AW2778" i="1" s="1"/>
  <c r="AV2779" i="1"/>
  <c r="AV2778" i="1" s="1"/>
  <c r="AU2779" i="1"/>
  <c r="AU2778" i="1" s="1"/>
  <c r="AW2776" i="1"/>
  <c r="AW2775" i="1" s="1"/>
  <c r="AV2776" i="1"/>
  <c r="AV2775" i="1" s="1"/>
  <c r="AU2776" i="1"/>
  <c r="AU2775" i="1" s="1"/>
  <c r="AW2773" i="1"/>
  <c r="AW2772" i="1" s="1"/>
  <c r="AV2773" i="1"/>
  <c r="AV2772" i="1" s="1"/>
  <c r="AU2773" i="1"/>
  <c r="AU2772" i="1" s="1"/>
  <c r="AW2770" i="1"/>
  <c r="AW2769" i="1" s="1"/>
  <c r="AV2770" i="1"/>
  <c r="AV2769" i="1" s="1"/>
  <c r="AU2770" i="1"/>
  <c r="AU2769" i="1" s="1"/>
  <c r="AW2764" i="1"/>
  <c r="AW2763" i="1" s="1"/>
  <c r="AV2764" i="1"/>
  <c r="AV2763" i="1" s="1"/>
  <c r="AU2764" i="1"/>
  <c r="AU2763" i="1" s="1"/>
  <c r="AW2761" i="1"/>
  <c r="AW2760" i="1" s="1"/>
  <c r="AV2761" i="1"/>
  <c r="AV2760" i="1" s="1"/>
  <c r="AU2761" i="1"/>
  <c r="AU2760" i="1" s="1"/>
  <c r="AW2753" i="1"/>
  <c r="AV2753" i="1"/>
  <c r="AU2753" i="1"/>
  <c r="AW2751" i="1"/>
  <c r="AV2751" i="1"/>
  <c r="AU2751" i="1"/>
  <c r="AW2749" i="1"/>
  <c r="AV2749" i="1"/>
  <c r="AU2749" i="1"/>
  <c r="AW2746" i="1"/>
  <c r="AW2745" i="1" s="1"/>
  <c r="AV2746" i="1"/>
  <c r="AV2745" i="1" s="1"/>
  <c r="AU2746" i="1"/>
  <c r="AU2745" i="1" s="1"/>
  <c r="AW2741" i="1"/>
  <c r="AV2741" i="1"/>
  <c r="AU2741" i="1"/>
  <c r="AW2739" i="1"/>
  <c r="AV2739" i="1"/>
  <c r="AU2739" i="1"/>
  <c r="AW2737" i="1"/>
  <c r="AV2737" i="1"/>
  <c r="AU2737" i="1"/>
  <c r="AW2731" i="1"/>
  <c r="AW2730" i="1" s="1"/>
  <c r="AV2731" i="1"/>
  <c r="AV2730" i="1" s="1"/>
  <c r="AU2731" i="1"/>
  <c r="AU2730" i="1" s="1"/>
  <c r="AW2728" i="1"/>
  <c r="AW2727" i="1" s="1"/>
  <c r="AV2728" i="1"/>
  <c r="AV2727" i="1" s="1"/>
  <c r="AU2728" i="1"/>
  <c r="AU2727" i="1" s="1"/>
  <c r="AW2725" i="1"/>
  <c r="AW2724" i="1" s="1"/>
  <c r="AV2725" i="1"/>
  <c r="AV2724" i="1" s="1"/>
  <c r="AU2725" i="1"/>
  <c r="AU2724" i="1" s="1"/>
  <c r="AW2722" i="1"/>
  <c r="AW2721" i="1" s="1"/>
  <c r="AV2722" i="1"/>
  <c r="AV2721" i="1" s="1"/>
  <c r="AU2722" i="1"/>
  <c r="AU2721" i="1" s="1"/>
  <c r="AW2719" i="1"/>
  <c r="AW2718" i="1" s="1"/>
  <c r="AV2719" i="1"/>
  <c r="AV2718" i="1" s="1"/>
  <c r="AU2719" i="1"/>
  <c r="AU2718" i="1" s="1"/>
  <c r="AW2716" i="1"/>
  <c r="AW2715" i="1" s="1"/>
  <c r="AV2716" i="1"/>
  <c r="AV2715" i="1" s="1"/>
  <c r="AU2716" i="1"/>
  <c r="AU2715" i="1" s="1"/>
  <c r="AW2713" i="1"/>
  <c r="AW2712" i="1" s="1"/>
  <c r="AV2713" i="1"/>
  <c r="AV2712" i="1" s="1"/>
  <c r="AU2713" i="1"/>
  <c r="AU2712" i="1" s="1"/>
  <c r="AW2710" i="1"/>
  <c r="AW2709" i="1" s="1"/>
  <c r="AV2710" i="1"/>
  <c r="AV2709" i="1" s="1"/>
  <c r="AU2710" i="1"/>
  <c r="AU2709" i="1" s="1"/>
  <c r="AW2707" i="1"/>
  <c r="AW2706" i="1" s="1"/>
  <c r="AV2707" i="1"/>
  <c r="AV2706" i="1" s="1"/>
  <c r="AU2707" i="1"/>
  <c r="AU2706" i="1" s="1"/>
  <c r="AW2704" i="1"/>
  <c r="AW2703" i="1" s="1"/>
  <c r="AV2704" i="1"/>
  <c r="AV2703" i="1" s="1"/>
  <c r="AU2704" i="1"/>
  <c r="AU2703" i="1" s="1"/>
  <c r="AW2700" i="1"/>
  <c r="AW2699" i="1" s="1"/>
  <c r="AV2700" i="1"/>
  <c r="AV2699" i="1" s="1"/>
  <c r="AU2700" i="1"/>
  <c r="AU2699" i="1" s="1"/>
  <c r="AW2697" i="1"/>
  <c r="AW2696" i="1" s="1"/>
  <c r="AV2697" i="1"/>
  <c r="AV2696" i="1" s="1"/>
  <c r="AU2697" i="1"/>
  <c r="AU2696" i="1" s="1"/>
  <c r="AW2694" i="1"/>
  <c r="AW2693" i="1" s="1"/>
  <c r="AV2694" i="1"/>
  <c r="AV2693" i="1" s="1"/>
  <c r="AU2694" i="1"/>
  <c r="AU2693" i="1" s="1"/>
  <c r="AW2691" i="1"/>
  <c r="AW2690" i="1" s="1"/>
  <c r="AV2691" i="1"/>
  <c r="AV2690" i="1" s="1"/>
  <c r="AU2691" i="1"/>
  <c r="AU2690" i="1" s="1"/>
  <c r="AW2688" i="1"/>
  <c r="AW2687" i="1" s="1"/>
  <c r="AV2688" i="1"/>
  <c r="AV2687" i="1" s="1"/>
  <c r="AU2688" i="1"/>
  <c r="AU2687" i="1" s="1"/>
  <c r="AW2682" i="1"/>
  <c r="AW2681" i="1" s="1"/>
  <c r="AV2682" i="1"/>
  <c r="AV2681" i="1" s="1"/>
  <c r="AU2682" i="1"/>
  <c r="AU2681" i="1" s="1"/>
  <c r="AW2679" i="1"/>
  <c r="AW2678" i="1" s="1"/>
  <c r="AV2679" i="1"/>
  <c r="AV2678" i="1" s="1"/>
  <c r="AU2679" i="1"/>
  <c r="AU2678" i="1" s="1"/>
  <c r="AW2674" i="1"/>
  <c r="AV2674" i="1"/>
  <c r="AU2674" i="1"/>
  <c r="AW2672" i="1"/>
  <c r="AV2672" i="1"/>
  <c r="AU2672" i="1"/>
  <c r="AW2668" i="1"/>
  <c r="AW2667" i="1" s="1"/>
  <c r="AV2668" i="1"/>
  <c r="AV2667" i="1" s="1"/>
  <c r="AU2668" i="1"/>
  <c r="AU2667" i="1" s="1"/>
  <c r="AW2665" i="1"/>
  <c r="AW2664" i="1" s="1"/>
  <c r="AV2665" i="1"/>
  <c r="AV2664" i="1" s="1"/>
  <c r="AU2665" i="1"/>
  <c r="AU2664" i="1" s="1"/>
  <c r="AW2658" i="1"/>
  <c r="AW2657" i="1" s="1"/>
  <c r="AV2658" i="1"/>
  <c r="AV2657" i="1" s="1"/>
  <c r="AU2658" i="1"/>
  <c r="AU2657" i="1" s="1"/>
  <c r="AW2655" i="1"/>
  <c r="AW2654" i="1" s="1"/>
  <c r="AV2655" i="1"/>
  <c r="AV2654" i="1" s="1"/>
  <c r="AU2655" i="1"/>
  <c r="AU2654" i="1" s="1"/>
  <c r="AW2652" i="1"/>
  <c r="AW2651" i="1" s="1"/>
  <c r="AV2652" i="1"/>
  <c r="AV2651" i="1" s="1"/>
  <c r="AU2652" i="1"/>
  <c r="AU2651" i="1" s="1"/>
  <c r="AW2649" i="1"/>
  <c r="AW2648" i="1" s="1"/>
  <c r="AV2649" i="1"/>
  <c r="AV2648" i="1" s="1"/>
  <c r="AU2649" i="1"/>
  <c r="AU2648" i="1" s="1"/>
  <c r="AW2646" i="1"/>
  <c r="AW2645" i="1" s="1"/>
  <c r="AV2646" i="1"/>
  <c r="AV2645" i="1" s="1"/>
  <c r="AU2646" i="1"/>
  <c r="AU2645" i="1" s="1"/>
  <c r="AW2643" i="1"/>
  <c r="AW2642" i="1" s="1"/>
  <c r="AV2643" i="1"/>
  <c r="AV2642" i="1" s="1"/>
  <c r="AU2643" i="1"/>
  <c r="AU2642" i="1" s="1"/>
  <c r="AW2640" i="1"/>
  <c r="AW2639" i="1" s="1"/>
  <c r="AV2640" i="1"/>
  <c r="AV2639" i="1" s="1"/>
  <c r="AU2640" i="1"/>
  <c r="AU2639" i="1" s="1"/>
  <c r="AW2637" i="1"/>
  <c r="AW2636" i="1" s="1"/>
  <c r="AV2637" i="1"/>
  <c r="AV2636" i="1" s="1"/>
  <c r="AU2637" i="1"/>
  <c r="AU2636" i="1" s="1"/>
  <c r="AW2633" i="1"/>
  <c r="AW2632" i="1" s="1"/>
  <c r="AV2633" i="1"/>
  <c r="AV2632" i="1" s="1"/>
  <c r="AU2633" i="1"/>
  <c r="AU2632" i="1" s="1"/>
  <c r="AW2630" i="1"/>
  <c r="AW2629" i="1" s="1"/>
  <c r="AV2630" i="1"/>
  <c r="AV2629" i="1" s="1"/>
  <c r="AU2630" i="1"/>
  <c r="AU2629" i="1" s="1"/>
  <c r="AW2627" i="1"/>
  <c r="AW2626" i="1" s="1"/>
  <c r="AV2627" i="1"/>
  <c r="AV2626" i="1" s="1"/>
  <c r="AU2627" i="1"/>
  <c r="AU2626" i="1" s="1"/>
  <c r="AW2624" i="1"/>
  <c r="AW2623" i="1" s="1"/>
  <c r="AV2624" i="1"/>
  <c r="AV2623" i="1" s="1"/>
  <c r="AU2624" i="1"/>
  <c r="AU2623" i="1" s="1"/>
  <c r="AW2621" i="1"/>
  <c r="AW2620" i="1" s="1"/>
  <c r="AV2621" i="1"/>
  <c r="AV2620" i="1" s="1"/>
  <c r="AU2621" i="1"/>
  <c r="AU2620" i="1" s="1"/>
  <c r="AW2618" i="1"/>
  <c r="AW2617" i="1" s="1"/>
  <c r="AV2618" i="1"/>
  <c r="AV2617" i="1" s="1"/>
  <c r="AU2618" i="1"/>
  <c r="AU2617" i="1" s="1"/>
  <c r="AW2610" i="1"/>
  <c r="AW2609" i="1" s="1"/>
  <c r="AW2608" i="1" s="1"/>
  <c r="AW2607" i="1" s="1"/>
  <c r="AW2606" i="1" s="1"/>
  <c r="AW2605" i="1" s="1"/>
  <c r="AV2610" i="1"/>
  <c r="AV2609" i="1" s="1"/>
  <c r="AV2608" i="1" s="1"/>
  <c r="AV2607" i="1" s="1"/>
  <c r="AV2606" i="1" s="1"/>
  <c r="AV2605" i="1" s="1"/>
  <c r="AU2610" i="1"/>
  <c r="AU2609" i="1" s="1"/>
  <c r="AU2608" i="1" s="1"/>
  <c r="AU2607" i="1" s="1"/>
  <c r="AU2606" i="1" s="1"/>
  <c r="AU2605" i="1" s="1"/>
  <c r="AW2603" i="1"/>
  <c r="AW2602" i="1" s="1"/>
  <c r="AW2601" i="1" s="1"/>
  <c r="AW2600" i="1" s="1"/>
  <c r="AW2599" i="1" s="1"/>
  <c r="AW2598" i="1" s="1"/>
  <c r="AV2603" i="1"/>
  <c r="AV2602" i="1" s="1"/>
  <c r="AV2601" i="1" s="1"/>
  <c r="AV2600" i="1" s="1"/>
  <c r="AV2599" i="1" s="1"/>
  <c r="AV2598" i="1" s="1"/>
  <c r="AU2603" i="1"/>
  <c r="AU2602" i="1" s="1"/>
  <c r="AU2601" i="1" s="1"/>
  <c r="AU2600" i="1" s="1"/>
  <c r="AU2599" i="1" s="1"/>
  <c r="AU2598" i="1" s="1"/>
  <c r="AW2596" i="1"/>
  <c r="AV2596" i="1"/>
  <c r="AU2596" i="1"/>
  <c r="AW2594" i="1"/>
  <c r="AV2594" i="1"/>
  <c r="AU2594" i="1"/>
  <c r="AW2591" i="1"/>
  <c r="AW2590" i="1" s="1"/>
  <c r="AV2591" i="1"/>
  <c r="AV2590" i="1" s="1"/>
  <c r="AU2591" i="1"/>
  <c r="AU2590" i="1" s="1"/>
  <c r="AW2586" i="1"/>
  <c r="AV2586" i="1"/>
  <c r="AU2586" i="1"/>
  <c r="AW2584" i="1"/>
  <c r="AV2584" i="1"/>
  <c r="AU2584" i="1"/>
  <c r="AW2582" i="1"/>
  <c r="AV2582" i="1"/>
  <c r="AU2582" i="1"/>
  <c r="AW2578" i="1"/>
  <c r="AW2577" i="1" s="1"/>
  <c r="AV2578" i="1"/>
  <c r="AV2577" i="1" s="1"/>
  <c r="AU2578" i="1"/>
  <c r="AU2577" i="1" s="1"/>
  <c r="AW2575" i="1"/>
  <c r="AV2575" i="1"/>
  <c r="AU2575" i="1"/>
  <c r="AW2573" i="1"/>
  <c r="AV2573" i="1"/>
  <c r="AU2573" i="1"/>
  <c r="AW2570" i="1"/>
  <c r="AW2569" i="1" s="1"/>
  <c r="AV2570" i="1"/>
  <c r="AV2569" i="1" s="1"/>
  <c r="AU2570" i="1"/>
  <c r="AU2569" i="1" s="1"/>
  <c r="AW2567" i="1"/>
  <c r="AV2567" i="1"/>
  <c r="AU2567" i="1"/>
  <c r="AW2565" i="1"/>
  <c r="AV2565" i="1"/>
  <c r="AU2565" i="1"/>
  <c r="AW2563" i="1"/>
  <c r="AV2563" i="1"/>
  <c r="AU2563" i="1"/>
  <c r="AW2559" i="1"/>
  <c r="AV2559" i="1"/>
  <c r="AU2559" i="1"/>
  <c r="AW2557" i="1"/>
  <c r="AV2557" i="1"/>
  <c r="AU2557" i="1"/>
  <c r="AW2555" i="1"/>
  <c r="AV2555" i="1"/>
  <c r="AU2555" i="1"/>
  <c r="AW2549" i="1"/>
  <c r="AW2548" i="1" s="1"/>
  <c r="AV2549" i="1"/>
  <c r="AV2548" i="1" s="1"/>
  <c r="AU2549" i="1"/>
  <c r="AU2548" i="1" s="1"/>
  <c r="AW2546" i="1"/>
  <c r="AW2545" i="1" s="1"/>
  <c r="AV2546" i="1"/>
  <c r="AV2545" i="1" s="1"/>
  <c r="AU2546" i="1"/>
  <c r="AU2545" i="1" s="1"/>
  <c r="AW2542" i="1"/>
  <c r="AW2541" i="1" s="1"/>
  <c r="AW2540" i="1" s="1"/>
  <c r="AV2542" i="1"/>
  <c r="AV2541" i="1" s="1"/>
  <c r="AV2540" i="1" s="1"/>
  <c r="AU2542" i="1"/>
  <c r="AU2541" i="1" s="1"/>
  <c r="AU2540" i="1" s="1"/>
  <c r="AW2536" i="1"/>
  <c r="AW2535" i="1" s="1"/>
  <c r="AV2536" i="1"/>
  <c r="AV2535" i="1" s="1"/>
  <c r="AU2536" i="1"/>
  <c r="AU2535" i="1" s="1"/>
  <c r="AW2533" i="1"/>
  <c r="AW2532" i="1" s="1"/>
  <c r="AV2533" i="1"/>
  <c r="AV2532" i="1" s="1"/>
  <c r="AU2533" i="1"/>
  <c r="AU2532" i="1" s="1"/>
  <c r="AW2529" i="1"/>
  <c r="AW2528" i="1" s="1"/>
  <c r="AV2529" i="1"/>
  <c r="AV2528" i="1" s="1"/>
  <c r="AU2529" i="1"/>
  <c r="AU2528" i="1" s="1"/>
  <c r="AW2526" i="1"/>
  <c r="AW2525" i="1" s="1"/>
  <c r="AV2526" i="1"/>
  <c r="AV2525" i="1" s="1"/>
  <c r="AU2526" i="1"/>
  <c r="AU2525" i="1" s="1"/>
  <c r="AW2523" i="1"/>
  <c r="AW2522" i="1" s="1"/>
  <c r="AV2523" i="1"/>
  <c r="AV2522" i="1" s="1"/>
  <c r="AU2523" i="1"/>
  <c r="AU2522" i="1" s="1"/>
  <c r="AW2520" i="1"/>
  <c r="AW2519" i="1" s="1"/>
  <c r="AV2520" i="1"/>
  <c r="AV2519" i="1" s="1"/>
  <c r="AU2520" i="1"/>
  <c r="AU2519" i="1" s="1"/>
  <c r="AW2517" i="1"/>
  <c r="AW2516" i="1" s="1"/>
  <c r="AV2517" i="1"/>
  <c r="AV2516" i="1" s="1"/>
  <c r="AU2517" i="1"/>
  <c r="AU2516" i="1" s="1"/>
  <c r="AW2514" i="1"/>
  <c r="AW2513" i="1" s="1"/>
  <c r="AV2514" i="1"/>
  <c r="AV2513" i="1" s="1"/>
  <c r="AU2514" i="1"/>
  <c r="AU2513" i="1" s="1"/>
  <c r="AW2511" i="1"/>
  <c r="AW2510" i="1" s="1"/>
  <c r="AV2511" i="1"/>
  <c r="AV2510" i="1" s="1"/>
  <c r="AU2511" i="1"/>
  <c r="AU2510" i="1" s="1"/>
  <c r="AW2508" i="1"/>
  <c r="AW2507" i="1" s="1"/>
  <c r="AV2508" i="1"/>
  <c r="AV2507" i="1" s="1"/>
  <c r="AU2508" i="1"/>
  <c r="AU2507" i="1" s="1"/>
  <c r="AW2505" i="1"/>
  <c r="AW2504" i="1" s="1"/>
  <c r="AV2505" i="1"/>
  <c r="AV2504" i="1" s="1"/>
  <c r="AU2505" i="1"/>
  <c r="AU2504" i="1" s="1"/>
  <c r="AW2502" i="1"/>
  <c r="AV2502" i="1"/>
  <c r="AU2502" i="1"/>
  <c r="AW2500" i="1"/>
  <c r="AV2500" i="1"/>
  <c r="AU2500" i="1"/>
  <c r="AW2497" i="1"/>
  <c r="AW2496" i="1" s="1"/>
  <c r="AV2497" i="1"/>
  <c r="AV2496" i="1" s="1"/>
  <c r="AU2497" i="1"/>
  <c r="AU2496" i="1" s="1"/>
  <c r="AW2494" i="1"/>
  <c r="AW2493" i="1" s="1"/>
  <c r="AV2494" i="1"/>
  <c r="AV2493" i="1" s="1"/>
  <c r="AU2494" i="1"/>
  <c r="AU2493" i="1" s="1"/>
  <c r="AW2489" i="1"/>
  <c r="AW2488" i="1" s="1"/>
  <c r="AW2487" i="1" s="1"/>
  <c r="AV2489" i="1"/>
  <c r="AV2488" i="1" s="1"/>
  <c r="AV2487" i="1" s="1"/>
  <c r="AU2489" i="1"/>
  <c r="AU2488" i="1" s="1"/>
  <c r="AU2487" i="1" s="1"/>
  <c r="AW2485" i="1"/>
  <c r="AW2484" i="1" s="1"/>
  <c r="AV2485" i="1"/>
  <c r="AV2484" i="1" s="1"/>
  <c r="AU2485" i="1"/>
  <c r="AU2484" i="1" s="1"/>
  <c r="AW2482" i="1"/>
  <c r="AW2481" i="1" s="1"/>
  <c r="AV2482" i="1"/>
  <c r="AV2481" i="1" s="1"/>
  <c r="AU2482" i="1"/>
  <c r="AU2481" i="1" s="1"/>
  <c r="AW2479" i="1"/>
  <c r="AW2478" i="1" s="1"/>
  <c r="AV2479" i="1"/>
  <c r="AV2478" i="1" s="1"/>
  <c r="AU2479" i="1"/>
  <c r="AU2478" i="1" s="1"/>
  <c r="AW2471" i="1"/>
  <c r="AV2471" i="1"/>
  <c r="AU2471" i="1"/>
  <c r="AU2470" i="1" s="1"/>
  <c r="AU2469" i="1" s="1"/>
  <c r="AU2468" i="1" s="1"/>
  <c r="AW2466" i="1"/>
  <c r="AW2465" i="1" s="1"/>
  <c r="AW2464" i="1" s="1"/>
  <c r="AW2463" i="1" s="1"/>
  <c r="AV2466" i="1"/>
  <c r="AV2465" i="1" s="1"/>
  <c r="AV2464" i="1" s="1"/>
  <c r="AV2463" i="1" s="1"/>
  <c r="AU2466" i="1"/>
  <c r="AU2465" i="1" s="1"/>
  <c r="AU2464" i="1" s="1"/>
  <c r="AU2463" i="1" s="1"/>
  <c r="AW2461" i="1"/>
  <c r="AW2460" i="1" s="1"/>
  <c r="AV2461" i="1"/>
  <c r="AV2460" i="1" s="1"/>
  <c r="AU2461" i="1"/>
  <c r="AU2460" i="1" s="1"/>
  <c r="AW2458" i="1"/>
  <c r="AW2457" i="1" s="1"/>
  <c r="AV2458" i="1"/>
  <c r="AV2457" i="1" s="1"/>
  <c r="AU2458" i="1"/>
  <c r="AU2457" i="1" s="1"/>
  <c r="AW2454" i="1"/>
  <c r="AW2453" i="1" s="1"/>
  <c r="AW2452" i="1" s="1"/>
  <c r="AV2454" i="1"/>
  <c r="AV2453" i="1" s="1"/>
  <c r="AV2452" i="1" s="1"/>
  <c r="AU2454" i="1"/>
  <c r="AU2453" i="1" s="1"/>
  <c r="AU2452" i="1" s="1"/>
  <c r="AW2449" i="1"/>
  <c r="AW2448" i="1" s="1"/>
  <c r="AV2449" i="1"/>
  <c r="AV2448" i="1" s="1"/>
  <c r="AU2449" i="1"/>
  <c r="AU2448" i="1" s="1"/>
  <c r="AW2443" i="1"/>
  <c r="AW2442" i="1" s="1"/>
  <c r="AV2443" i="1"/>
  <c r="AV2442" i="1" s="1"/>
  <c r="AU2443" i="1"/>
  <c r="AU2442" i="1" s="1"/>
  <c r="AW2440" i="1"/>
  <c r="AW2439" i="1" s="1"/>
  <c r="AV2440" i="1"/>
  <c r="AV2439" i="1" s="1"/>
  <c r="AU2440" i="1"/>
  <c r="AU2439" i="1" s="1"/>
  <c r="AW2436" i="1"/>
  <c r="AW2435" i="1" s="1"/>
  <c r="AW2434" i="1" s="1"/>
  <c r="AV2436" i="1"/>
  <c r="AV2435" i="1" s="1"/>
  <c r="AV2434" i="1" s="1"/>
  <c r="AU2436" i="1"/>
  <c r="AU2435" i="1" s="1"/>
  <c r="AU2434" i="1" s="1"/>
  <c r="AW2429" i="1"/>
  <c r="AW2428" i="1" s="1"/>
  <c r="AV2429" i="1"/>
  <c r="AV2428" i="1" s="1"/>
  <c r="AU2429" i="1"/>
  <c r="AU2428" i="1" s="1"/>
  <c r="AW2426" i="1"/>
  <c r="AW2425" i="1" s="1"/>
  <c r="AV2426" i="1"/>
  <c r="AV2425" i="1" s="1"/>
  <c r="AU2426" i="1"/>
  <c r="AU2425" i="1" s="1"/>
  <c r="AW2419" i="1"/>
  <c r="AV2419" i="1"/>
  <c r="AU2419" i="1"/>
  <c r="AW2417" i="1"/>
  <c r="AV2417" i="1"/>
  <c r="AU2417" i="1"/>
  <c r="AW2415" i="1"/>
  <c r="AV2415" i="1"/>
  <c r="AU2415" i="1"/>
  <c r="AW2407" i="1"/>
  <c r="AW2406" i="1" s="1"/>
  <c r="AW2405" i="1" s="1"/>
  <c r="AW2404" i="1" s="1"/>
  <c r="AW2403" i="1" s="1"/>
  <c r="AW2402" i="1" s="1"/>
  <c r="AV2407" i="1"/>
  <c r="AV2406" i="1" s="1"/>
  <c r="AV2405" i="1" s="1"/>
  <c r="AV2404" i="1" s="1"/>
  <c r="AV2403" i="1" s="1"/>
  <c r="AV2402" i="1" s="1"/>
  <c r="AU2407" i="1"/>
  <c r="AU2406" i="1" s="1"/>
  <c r="AU2405" i="1" s="1"/>
  <c r="AU2404" i="1" s="1"/>
  <c r="AU2403" i="1" s="1"/>
  <c r="AU2402" i="1" s="1"/>
  <c r="AW2400" i="1"/>
  <c r="AW2399" i="1" s="1"/>
  <c r="AW2398" i="1" s="1"/>
  <c r="AW2397" i="1" s="1"/>
  <c r="AV2400" i="1"/>
  <c r="AV2399" i="1" s="1"/>
  <c r="AV2398" i="1" s="1"/>
  <c r="AV2397" i="1" s="1"/>
  <c r="AU2400" i="1"/>
  <c r="AU2399" i="1" s="1"/>
  <c r="AU2398" i="1" s="1"/>
  <c r="AU2397" i="1" s="1"/>
  <c r="AW2395" i="1"/>
  <c r="AW2394" i="1" s="1"/>
  <c r="AW2393" i="1" s="1"/>
  <c r="AW2392" i="1" s="1"/>
  <c r="AV2395" i="1"/>
  <c r="AV2394" i="1" s="1"/>
  <c r="AV2393" i="1" s="1"/>
  <c r="AV2392" i="1" s="1"/>
  <c r="AU2395" i="1"/>
  <c r="AU2394" i="1" s="1"/>
  <c r="AU2393" i="1" s="1"/>
  <c r="AU2392" i="1" s="1"/>
  <c r="AW2388" i="1"/>
  <c r="AW2387" i="1" s="1"/>
  <c r="AV2388" i="1"/>
  <c r="AV2387" i="1" s="1"/>
  <c r="AU2388" i="1"/>
  <c r="AU2387" i="1" s="1"/>
  <c r="AW2385" i="1"/>
  <c r="AW2384" i="1" s="1"/>
  <c r="AV2385" i="1"/>
  <c r="AV2384" i="1" s="1"/>
  <c r="AU2385" i="1"/>
  <c r="AU2384" i="1" s="1"/>
  <c r="AW2378" i="1"/>
  <c r="AV2378" i="1"/>
  <c r="AU2378" i="1"/>
  <c r="AW2376" i="1"/>
  <c r="AV2376" i="1"/>
  <c r="AU2376" i="1"/>
  <c r="AW2374" i="1"/>
  <c r="AV2374" i="1"/>
  <c r="AU2374" i="1"/>
  <c r="AW2368" i="1"/>
  <c r="AW2367" i="1" s="1"/>
  <c r="AW2366" i="1" s="1"/>
  <c r="AW2365" i="1" s="1"/>
  <c r="AV2368" i="1"/>
  <c r="AV2367" i="1" s="1"/>
  <c r="AV2366" i="1" s="1"/>
  <c r="AV2365" i="1" s="1"/>
  <c r="AU2368" i="1"/>
  <c r="AU2367" i="1" s="1"/>
  <c r="AU2366" i="1" s="1"/>
  <c r="AU2365" i="1" s="1"/>
  <c r="AW2363" i="1"/>
  <c r="AW2362" i="1" s="1"/>
  <c r="AW2361" i="1" s="1"/>
  <c r="AW2360" i="1" s="1"/>
  <c r="AV2363" i="1"/>
  <c r="AV2362" i="1" s="1"/>
  <c r="AV2361" i="1" s="1"/>
  <c r="AV2360" i="1" s="1"/>
  <c r="AU2363" i="1"/>
  <c r="AU2362" i="1" s="1"/>
  <c r="AU2361" i="1" s="1"/>
  <c r="AU2360" i="1" s="1"/>
  <c r="AW2358" i="1"/>
  <c r="AW2357" i="1" s="1"/>
  <c r="AV2358" i="1"/>
  <c r="AV2357" i="1" s="1"/>
  <c r="AU2358" i="1"/>
  <c r="AU2357" i="1" s="1"/>
  <c r="AW2355" i="1"/>
  <c r="AV2355" i="1"/>
  <c r="AU2355" i="1"/>
  <c r="AW2353" i="1"/>
  <c r="AV2353" i="1"/>
  <c r="AU2353" i="1"/>
  <c r="AW2348" i="1"/>
  <c r="AW2347" i="1" s="1"/>
  <c r="AW2346" i="1" s="1"/>
  <c r="AW2345" i="1" s="1"/>
  <c r="AV2348" i="1"/>
  <c r="AV2347" i="1" s="1"/>
  <c r="AV2346" i="1" s="1"/>
  <c r="AV2345" i="1" s="1"/>
  <c r="AU2348" i="1"/>
  <c r="AU2347" i="1" s="1"/>
  <c r="AU2346" i="1" s="1"/>
  <c r="AU2345" i="1" s="1"/>
  <c r="AW2343" i="1"/>
  <c r="AW2342" i="1" s="1"/>
  <c r="AW2341" i="1" s="1"/>
  <c r="AW2340" i="1" s="1"/>
  <c r="AV2343" i="1"/>
  <c r="AV2342" i="1" s="1"/>
  <c r="AV2341" i="1" s="1"/>
  <c r="AV2340" i="1" s="1"/>
  <c r="AU2343" i="1"/>
  <c r="AU2342" i="1" s="1"/>
  <c r="AU2341" i="1" s="1"/>
  <c r="AU2340" i="1" s="1"/>
  <c r="AW2336" i="1"/>
  <c r="AW2335" i="1" s="1"/>
  <c r="AW2334" i="1" s="1"/>
  <c r="AW2333" i="1" s="1"/>
  <c r="AV2336" i="1"/>
  <c r="AV2335" i="1" s="1"/>
  <c r="AV2334" i="1" s="1"/>
  <c r="AV2333" i="1" s="1"/>
  <c r="AU2336" i="1"/>
  <c r="AU2335" i="1" s="1"/>
  <c r="AU2334" i="1" s="1"/>
  <c r="AU2333" i="1" s="1"/>
  <c r="AW2331" i="1"/>
  <c r="AW2330" i="1" s="1"/>
  <c r="AW2329" i="1" s="1"/>
  <c r="AW2328" i="1" s="1"/>
  <c r="AV2331" i="1"/>
  <c r="AV2330" i="1" s="1"/>
  <c r="AV2329" i="1" s="1"/>
  <c r="AV2328" i="1" s="1"/>
  <c r="AU2331" i="1"/>
  <c r="AU2330" i="1" s="1"/>
  <c r="AU2329" i="1" s="1"/>
  <c r="AU2328" i="1" s="1"/>
  <c r="AW2325" i="1"/>
  <c r="AW2324" i="1" s="1"/>
  <c r="AW2323" i="1" s="1"/>
  <c r="AW2322" i="1" s="1"/>
  <c r="AV2325" i="1"/>
  <c r="AV2324" i="1" s="1"/>
  <c r="AV2323" i="1" s="1"/>
  <c r="AV2322" i="1" s="1"/>
  <c r="AU2325" i="1"/>
  <c r="AU2324" i="1" s="1"/>
  <c r="AU2323" i="1" s="1"/>
  <c r="AU2322" i="1" s="1"/>
  <c r="AW2320" i="1"/>
  <c r="AW2319" i="1" s="1"/>
  <c r="AW2318" i="1" s="1"/>
  <c r="AW2317" i="1" s="1"/>
  <c r="AV2320" i="1"/>
  <c r="AV2319" i="1" s="1"/>
  <c r="AV2318" i="1" s="1"/>
  <c r="AV2317" i="1" s="1"/>
  <c r="AU2320" i="1"/>
  <c r="AU2319" i="1" s="1"/>
  <c r="AU2318" i="1" s="1"/>
  <c r="AU2317" i="1" s="1"/>
  <c r="AW2312" i="1"/>
  <c r="AW2311" i="1" s="1"/>
  <c r="AV2312" i="1"/>
  <c r="AV2311" i="1" s="1"/>
  <c r="AU2312" i="1"/>
  <c r="AU2311" i="1" s="1"/>
  <c r="AW2309" i="1"/>
  <c r="AW2308" i="1" s="1"/>
  <c r="AV2309" i="1"/>
  <c r="AV2308" i="1" s="1"/>
  <c r="AU2309" i="1"/>
  <c r="AU2308" i="1" s="1"/>
  <c r="AW2302" i="1"/>
  <c r="AV2302" i="1"/>
  <c r="AU2302" i="1"/>
  <c r="AW2300" i="1"/>
  <c r="AV2300" i="1"/>
  <c r="AU2300" i="1"/>
  <c r="AW2294" i="1"/>
  <c r="AW2293" i="1" s="1"/>
  <c r="AW2292" i="1" s="1"/>
  <c r="AW2291" i="1" s="1"/>
  <c r="AW2290" i="1" s="1"/>
  <c r="AV2294" i="1"/>
  <c r="AV2293" i="1" s="1"/>
  <c r="AV2292" i="1" s="1"/>
  <c r="AV2291" i="1" s="1"/>
  <c r="AV2290" i="1" s="1"/>
  <c r="AU2294" i="1"/>
  <c r="AU2293" i="1" s="1"/>
  <c r="AU2292" i="1" s="1"/>
  <c r="AU2291" i="1" s="1"/>
  <c r="AU2290" i="1" s="1"/>
  <c r="AW2287" i="1"/>
  <c r="AW2286" i="1" s="1"/>
  <c r="AW2285" i="1" s="1"/>
  <c r="AV2287" i="1"/>
  <c r="AV2286" i="1" s="1"/>
  <c r="AV2285" i="1" s="1"/>
  <c r="AU2287" i="1"/>
  <c r="AU2286" i="1" s="1"/>
  <c r="AU2285" i="1" s="1"/>
  <c r="AW2283" i="1"/>
  <c r="AW2282" i="1" s="1"/>
  <c r="AV2283" i="1"/>
  <c r="AV2282" i="1" s="1"/>
  <c r="AU2283" i="1"/>
  <c r="AU2282" i="1" s="1"/>
  <c r="AW2280" i="1"/>
  <c r="AW2279" i="1" s="1"/>
  <c r="AV2280" i="1"/>
  <c r="AV2279" i="1" s="1"/>
  <c r="AU2280" i="1"/>
  <c r="AU2279" i="1" s="1"/>
  <c r="AW2276" i="1"/>
  <c r="AW2275" i="1" s="1"/>
  <c r="AW2274" i="1" s="1"/>
  <c r="AV2276" i="1"/>
  <c r="AV2275" i="1" s="1"/>
  <c r="AV2274" i="1" s="1"/>
  <c r="AU2276" i="1"/>
  <c r="AU2275" i="1" s="1"/>
  <c r="AU2274" i="1" s="1"/>
  <c r="AW2270" i="1"/>
  <c r="AV2270" i="1"/>
  <c r="AU2270" i="1"/>
  <c r="AW2268" i="1"/>
  <c r="AV2268" i="1"/>
  <c r="AU2268" i="1"/>
  <c r="AW2266" i="1"/>
  <c r="AV2266" i="1"/>
  <c r="AU2266" i="1"/>
  <c r="AW2263" i="1"/>
  <c r="AW2262" i="1" s="1"/>
  <c r="AV2263" i="1"/>
  <c r="AV2262" i="1" s="1"/>
  <c r="AU2263" i="1"/>
  <c r="AU2262" i="1" s="1"/>
  <c r="AW2258" i="1"/>
  <c r="AV2258" i="1"/>
  <c r="AU2258" i="1"/>
  <c r="AW2256" i="1"/>
  <c r="AV2256" i="1"/>
  <c r="AU2256" i="1"/>
  <c r="AW2248" i="1"/>
  <c r="AW2247" i="1" s="1"/>
  <c r="AW2246" i="1" s="1"/>
  <c r="AW2245" i="1" s="1"/>
  <c r="AW2244" i="1" s="1"/>
  <c r="AV2248" i="1"/>
  <c r="AV2247" i="1" s="1"/>
  <c r="AV2246" i="1" s="1"/>
  <c r="AV2245" i="1" s="1"/>
  <c r="AV2244" i="1" s="1"/>
  <c r="AU2248" i="1"/>
  <c r="AU2247" i="1" s="1"/>
  <c r="AU2246" i="1" s="1"/>
  <c r="AU2245" i="1" s="1"/>
  <c r="AU2244" i="1" s="1"/>
  <c r="AW2242" i="1"/>
  <c r="AW2241" i="1" s="1"/>
  <c r="AW2240" i="1" s="1"/>
  <c r="AW2239" i="1" s="1"/>
  <c r="AW2238" i="1" s="1"/>
  <c r="AV2242" i="1"/>
  <c r="AV2241" i="1" s="1"/>
  <c r="AV2240" i="1" s="1"/>
  <c r="AV2239" i="1" s="1"/>
  <c r="AV2238" i="1" s="1"/>
  <c r="AU2242" i="1"/>
  <c r="AU2241" i="1" s="1"/>
  <c r="AU2240" i="1" s="1"/>
  <c r="AU2239" i="1" s="1"/>
  <c r="AU2238" i="1" s="1"/>
  <c r="AW2235" i="1"/>
  <c r="AW2234" i="1" s="1"/>
  <c r="AW2233" i="1" s="1"/>
  <c r="AW2232" i="1" s="1"/>
  <c r="AW2231" i="1" s="1"/>
  <c r="AW2230" i="1" s="1"/>
  <c r="AV2235" i="1"/>
  <c r="AV2234" i="1" s="1"/>
  <c r="AV2233" i="1" s="1"/>
  <c r="AV2232" i="1" s="1"/>
  <c r="AV2231" i="1" s="1"/>
  <c r="AV2230" i="1" s="1"/>
  <c r="AU2235" i="1"/>
  <c r="AU2234" i="1" s="1"/>
  <c r="AU2233" i="1" s="1"/>
  <c r="AU2232" i="1" s="1"/>
  <c r="AU2231" i="1" s="1"/>
  <c r="AU2230" i="1" s="1"/>
  <c r="AW2228" i="1"/>
  <c r="AW2227" i="1" s="1"/>
  <c r="AV2228" i="1"/>
  <c r="AV2227" i="1" s="1"/>
  <c r="AU2228" i="1"/>
  <c r="AU2227" i="1" s="1"/>
  <c r="AW2225" i="1"/>
  <c r="AW2224" i="1" s="1"/>
  <c r="AV2225" i="1"/>
  <c r="AV2224" i="1" s="1"/>
  <c r="AU2225" i="1"/>
  <c r="AU2224" i="1" s="1"/>
  <c r="AW2218" i="1"/>
  <c r="AW2217" i="1" s="1"/>
  <c r="AW2216" i="1" s="1"/>
  <c r="AW2215" i="1" s="1"/>
  <c r="AW2214" i="1" s="1"/>
  <c r="AW2213" i="1" s="1"/>
  <c r="AV2218" i="1"/>
  <c r="AV2217" i="1" s="1"/>
  <c r="AV2216" i="1" s="1"/>
  <c r="AV2215" i="1" s="1"/>
  <c r="AV2214" i="1" s="1"/>
  <c r="AV2213" i="1" s="1"/>
  <c r="AU2218" i="1"/>
  <c r="AU2217" i="1" s="1"/>
  <c r="AU2216" i="1" s="1"/>
  <c r="AU2215" i="1" s="1"/>
  <c r="AU2214" i="1" s="1"/>
  <c r="AU2213" i="1" s="1"/>
  <c r="AW2211" i="1"/>
  <c r="AV2211" i="1"/>
  <c r="AU2211" i="1"/>
  <c r="AW2209" i="1"/>
  <c r="AV2209" i="1"/>
  <c r="AU2209" i="1"/>
  <c r="AW2207" i="1"/>
  <c r="AV2207" i="1"/>
  <c r="AU2207" i="1"/>
  <c r="AW2201" i="1"/>
  <c r="AW2200" i="1" s="1"/>
  <c r="AW2199" i="1" s="1"/>
  <c r="AW2198" i="1" s="1"/>
  <c r="AV2201" i="1"/>
  <c r="AV2200" i="1" s="1"/>
  <c r="AV2199" i="1" s="1"/>
  <c r="AV2198" i="1" s="1"/>
  <c r="AU2201" i="1"/>
  <c r="AU2200" i="1" s="1"/>
  <c r="AU2199" i="1" s="1"/>
  <c r="AU2198" i="1" s="1"/>
  <c r="AW2196" i="1"/>
  <c r="AW2195" i="1" s="1"/>
  <c r="AV2196" i="1"/>
  <c r="AV2195" i="1" s="1"/>
  <c r="AU2196" i="1"/>
  <c r="AU2195" i="1" s="1"/>
  <c r="AW2193" i="1"/>
  <c r="AW2192" i="1" s="1"/>
  <c r="AV2193" i="1"/>
  <c r="AV2192" i="1" s="1"/>
  <c r="AU2193" i="1"/>
  <c r="AU2192" i="1" s="1"/>
  <c r="AW2188" i="1"/>
  <c r="AW2187" i="1" s="1"/>
  <c r="AV2188" i="1"/>
  <c r="AV2187" i="1" s="1"/>
  <c r="AU2188" i="1"/>
  <c r="AU2187" i="1" s="1"/>
  <c r="AW2185" i="1"/>
  <c r="AW2184" i="1" s="1"/>
  <c r="AV2185" i="1"/>
  <c r="AV2184" i="1" s="1"/>
  <c r="AU2185" i="1"/>
  <c r="AU2184" i="1" s="1"/>
  <c r="AW2182" i="1"/>
  <c r="AW2181" i="1" s="1"/>
  <c r="AV2182" i="1"/>
  <c r="AV2181" i="1" s="1"/>
  <c r="AU2182" i="1"/>
  <c r="AU2181" i="1" s="1"/>
  <c r="AW2177" i="1"/>
  <c r="AW2176" i="1" s="1"/>
  <c r="AW2175" i="1" s="1"/>
  <c r="AW2174" i="1" s="1"/>
  <c r="AV2177" i="1"/>
  <c r="AV2176" i="1" s="1"/>
  <c r="AV2175" i="1" s="1"/>
  <c r="AV2174" i="1" s="1"/>
  <c r="AU2177" i="1"/>
  <c r="AU2176" i="1" s="1"/>
  <c r="AU2175" i="1" s="1"/>
  <c r="AU2174" i="1" s="1"/>
  <c r="AW2172" i="1"/>
  <c r="AW2171" i="1" s="1"/>
  <c r="AW2170" i="1" s="1"/>
  <c r="AW2169" i="1" s="1"/>
  <c r="AV2172" i="1"/>
  <c r="AV2171" i="1" s="1"/>
  <c r="AV2170" i="1" s="1"/>
  <c r="AV2169" i="1" s="1"/>
  <c r="AU2172" i="1"/>
  <c r="AU2171" i="1" s="1"/>
  <c r="AU2170" i="1" s="1"/>
  <c r="AU2169" i="1" s="1"/>
  <c r="AW2165" i="1"/>
  <c r="AW2164" i="1" s="1"/>
  <c r="AW2163" i="1" s="1"/>
  <c r="AW2162" i="1" s="1"/>
  <c r="AV2165" i="1"/>
  <c r="AV2164" i="1" s="1"/>
  <c r="AV2163" i="1" s="1"/>
  <c r="AV2162" i="1" s="1"/>
  <c r="AU2165" i="1"/>
  <c r="AU2164" i="1" s="1"/>
  <c r="AU2163" i="1" s="1"/>
  <c r="AU2162" i="1" s="1"/>
  <c r="AW2160" i="1"/>
  <c r="AW2159" i="1" s="1"/>
  <c r="AW2158" i="1" s="1"/>
  <c r="AW2157" i="1" s="1"/>
  <c r="AV2160" i="1"/>
  <c r="AV2159" i="1" s="1"/>
  <c r="AV2158" i="1" s="1"/>
  <c r="AV2157" i="1" s="1"/>
  <c r="AU2160" i="1"/>
  <c r="AU2159" i="1" s="1"/>
  <c r="AU2158" i="1" s="1"/>
  <c r="AU2157" i="1" s="1"/>
  <c r="AW2155" i="1"/>
  <c r="AW2154" i="1" s="1"/>
  <c r="AW2153" i="1" s="1"/>
  <c r="AW2152" i="1" s="1"/>
  <c r="AV2155" i="1"/>
  <c r="AV2154" i="1" s="1"/>
  <c r="AV2153" i="1" s="1"/>
  <c r="AV2152" i="1" s="1"/>
  <c r="AU2155" i="1"/>
  <c r="AU2154" i="1" s="1"/>
  <c r="AU2153" i="1" s="1"/>
  <c r="AU2152" i="1" s="1"/>
  <c r="AW2149" i="1"/>
  <c r="AW2148" i="1" s="1"/>
  <c r="AW2147" i="1" s="1"/>
  <c r="AW2146" i="1" s="1"/>
  <c r="AV2149" i="1"/>
  <c r="AV2148" i="1" s="1"/>
  <c r="AV2147" i="1" s="1"/>
  <c r="AV2146" i="1" s="1"/>
  <c r="AU2149" i="1"/>
  <c r="AU2148" i="1" s="1"/>
  <c r="AU2147" i="1" s="1"/>
  <c r="AU2146" i="1" s="1"/>
  <c r="AW2144" i="1"/>
  <c r="AW2143" i="1" s="1"/>
  <c r="AW2142" i="1" s="1"/>
  <c r="AW2141" i="1" s="1"/>
  <c r="AV2144" i="1"/>
  <c r="AV2143" i="1" s="1"/>
  <c r="AV2142" i="1" s="1"/>
  <c r="AV2141" i="1" s="1"/>
  <c r="AU2144" i="1"/>
  <c r="AU2143" i="1" s="1"/>
  <c r="AU2142" i="1" s="1"/>
  <c r="AU2141" i="1" s="1"/>
  <c r="AW2139" i="1"/>
  <c r="AW2138" i="1" s="1"/>
  <c r="AV2139" i="1"/>
  <c r="AV2138" i="1" s="1"/>
  <c r="AU2139" i="1"/>
  <c r="AU2138" i="1" s="1"/>
  <c r="AW2136" i="1"/>
  <c r="AW2135" i="1" s="1"/>
  <c r="AV2136" i="1"/>
  <c r="AV2135" i="1" s="1"/>
  <c r="AU2136" i="1"/>
  <c r="AU2135" i="1" s="1"/>
  <c r="AW2133" i="1"/>
  <c r="AW2132" i="1" s="1"/>
  <c r="AV2133" i="1"/>
  <c r="AV2132" i="1" s="1"/>
  <c r="AU2133" i="1"/>
  <c r="AU2132" i="1" s="1"/>
  <c r="AW2126" i="1"/>
  <c r="AW2125" i="1" s="1"/>
  <c r="AV2126" i="1"/>
  <c r="AV2125" i="1" s="1"/>
  <c r="AU2126" i="1"/>
  <c r="AU2125" i="1" s="1"/>
  <c r="AW2123" i="1"/>
  <c r="AW2122" i="1" s="1"/>
  <c r="AV2123" i="1"/>
  <c r="AV2122" i="1" s="1"/>
  <c r="AU2123" i="1"/>
  <c r="AU2122" i="1" s="1"/>
  <c r="AW2118" i="1"/>
  <c r="AW2117" i="1" s="1"/>
  <c r="AW2116" i="1" s="1"/>
  <c r="AW2115" i="1" s="1"/>
  <c r="AV2118" i="1"/>
  <c r="AV2117" i="1" s="1"/>
  <c r="AV2116" i="1" s="1"/>
  <c r="AV2115" i="1" s="1"/>
  <c r="AU2118" i="1"/>
  <c r="AU2117" i="1" s="1"/>
  <c r="AU2116" i="1" s="1"/>
  <c r="AU2115" i="1" s="1"/>
  <c r="AW2112" i="1"/>
  <c r="AW2111" i="1" s="1"/>
  <c r="AW2110" i="1" s="1"/>
  <c r="AW2109" i="1" s="1"/>
  <c r="AW2108" i="1" s="1"/>
  <c r="AV2112" i="1"/>
  <c r="AV2111" i="1" s="1"/>
  <c r="AV2110" i="1" s="1"/>
  <c r="AV2109" i="1" s="1"/>
  <c r="AV2108" i="1" s="1"/>
  <c r="AU2112" i="1"/>
  <c r="AU2111" i="1" s="1"/>
  <c r="AU2110" i="1" s="1"/>
  <c r="AU2109" i="1" s="1"/>
  <c r="AU2108" i="1" s="1"/>
  <c r="AW2105" i="1"/>
  <c r="AW2104" i="1" s="1"/>
  <c r="AV2105" i="1"/>
  <c r="AV2104" i="1" s="1"/>
  <c r="AU2105" i="1"/>
  <c r="AU2104" i="1" s="1"/>
  <c r="AW2102" i="1"/>
  <c r="AW2101" i="1" s="1"/>
  <c r="AV2102" i="1"/>
  <c r="AV2101" i="1" s="1"/>
  <c r="AU2102" i="1"/>
  <c r="AU2101" i="1" s="1"/>
  <c r="AW2099" i="1"/>
  <c r="AV2099" i="1"/>
  <c r="AU2099" i="1"/>
  <c r="AW2097" i="1"/>
  <c r="AV2097" i="1"/>
  <c r="AU2097" i="1"/>
  <c r="AW2093" i="1"/>
  <c r="AW2092" i="1" s="1"/>
  <c r="AV2093" i="1"/>
  <c r="AV2092" i="1" s="1"/>
  <c r="AU2093" i="1"/>
  <c r="AU2092" i="1" s="1"/>
  <c r="AW2090" i="1"/>
  <c r="AW2089" i="1" s="1"/>
  <c r="AV2090" i="1"/>
  <c r="AV2089" i="1" s="1"/>
  <c r="AU2090" i="1"/>
  <c r="AU2089" i="1" s="1"/>
  <c r="AW2087" i="1"/>
  <c r="AW2086" i="1" s="1"/>
  <c r="AV2087" i="1"/>
  <c r="AV2086" i="1" s="1"/>
  <c r="AU2087" i="1"/>
  <c r="AU2086" i="1" s="1"/>
  <c r="AW2084" i="1"/>
  <c r="AV2084" i="1"/>
  <c r="AU2084" i="1"/>
  <c r="AW2082" i="1"/>
  <c r="AV2082" i="1"/>
  <c r="AU2082" i="1"/>
  <c r="AW2079" i="1"/>
  <c r="AW2078" i="1" s="1"/>
  <c r="AV2079" i="1"/>
  <c r="AV2078" i="1" s="1"/>
  <c r="AU2079" i="1"/>
  <c r="AU2078" i="1" s="1"/>
  <c r="AW2075" i="1"/>
  <c r="AW2074" i="1" s="1"/>
  <c r="AW2073" i="1" s="1"/>
  <c r="AV2075" i="1"/>
  <c r="AV2074" i="1" s="1"/>
  <c r="AV2073" i="1" s="1"/>
  <c r="AU2075" i="1"/>
  <c r="AU2074" i="1" s="1"/>
  <c r="AU2073" i="1" s="1"/>
  <c r="AW2069" i="1"/>
  <c r="AV2069" i="1"/>
  <c r="AU2069" i="1"/>
  <c r="AW2067" i="1"/>
  <c r="AV2067" i="1"/>
  <c r="AU2067" i="1"/>
  <c r="AW2065" i="1"/>
  <c r="AV2065" i="1"/>
  <c r="AU2065" i="1"/>
  <c r="AW2062" i="1"/>
  <c r="AW2061" i="1" s="1"/>
  <c r="AV2062" i="1"/>
  <c r="AV2061" i="1" s="1"/>
  <c r="AU2062" i="1"/>
  <c r="AU2061" i="1" s="1"/>
  <c r="AW2057" i="1"/>
  <c r="AV2057" i="1"/>
  <c r="AU2057" i="1"/>
  <c r="AW2055" i="1"/>
  <c r="AV2055" i="1"/>
  <c r="AU2055" i="1"/>
  <c r="AW2047" i="1"/>
  <c r="AW2046" i="1" s="1"/>
  <c r="AW2045" i="1" s="1"/>
  <c r="AW2044" i="1" s="1"/>
  <c r="AW2043" i="1" s="1"/>
  <c r="AW2042" i="1" s="1"/>
  <c r="AV2047" i="1"/>
  <c r="AV2046" i="1" s="1"/>
  <c r="AV2045" i="1" s="1"/>
  <c r="AV2044" i="1" s="1"/>
  <c r="AV2043" i="1" s="1"/>
  <c r="AV2042" i="1" s="1"/>
  <c r="AU2047" i="1"/>
  <c r="AU2046" i="1" s="1"/>
  <c r="AU2045" i="1" s="1"/>
  <c r="AU2044" i="1" s="1"/>
  <c r="AU2043" i="1" s="1"/>
  <c r="AU2042" i="1" s="1"/>
  <c r="AW2040" i="1"/>
  <c r="AW2039" i="1" s="1"/>
  <c r="AW2038" i="1" s="1"/>
  <c r="AW2037" i="1" s="1"/>
  <c r="AV2040" i="1"/>
  <c r="AV2039" i="1" s="1"/>
  <c r="AV2038" i="1" s="1"/>
  <c r="AV2037" i="1" s="1"/>
  <c r="AU2040" i="1"/>
  <c r="AU2039" i="1" s="1"/>
  <c r="AU2038" i="1" s="1"/>
  <c r="AU2037" i="1" s="1"/>
  <c r="AW2035" i="1"/>
  <c r="AW2034" i="1" s="1"/>
  <c r="AW2033" i="1" s="1"/>
  <c r="AW2032" i="1" s="1"/>
  <c r="AV2035" i="1"/>
  <c r="AV2034" i="1" s="1"/>
  <c r="AV2033" i="1" s="1"/>
  <c r="AV2032" i="1" s="1"/>
  <c r="AU2035" i="1"/>
  <c r="AU2034" i="1" s="1"/>
  <c r="AU2033" i="1" s="1"/>
  <c r="AU2032" i="1" s="1"/>
  <c r="AW2028" i="1"/>
  <c r="AW2027" i="1" s="1"/>
  <c r="AV2028" i="1"/>
  <c r="AV2027" i="1" s="1"/>
  <c r="AU2028" i="1"/>
  <c r="AU2027" i="1" s="1"/>
  <c r="AW2025" i="1"/>
  <c r="AW2024" i="1" s="1"/>
  <c r="AV2025" i="1"/>
  <c r="AV2024" i="1" s="1"/>
  <c r="AU2025" i="1"/>
  <c r="AU2024" i="1" s="1"/>
  <c r="AW2018" i="1"/>
  <c r="AW2017" i="1" s="1"/>
  <c r="AW2016" i="1" s="1"/>
  <c r="AW2015" i="1" s="1"/>
  <c r="AW2014" i="1" s="1"/>
  <c r="AW2013" i="1" s="1"/>
  <c r="AV2018" i="1"/>
  <c r="AV2017" i="1" s="1"/>
  <c r="AV2016" i="1" s="1"/>
  <c r="AV2015" i="1" s="1"/>
  <c r="AV2014" i="1" s="1"/>
  <c r="AV2013" i="1" s="1"/>
  <c r="AU2018" i="1"/>
  <c r="AU2017" i="1" s="1"/>
  <c r="AU2016" i="1" s="1"/>
  <c r="AU2015" i="1" s="1"/>
  <c r="AU2014" i="1" s="1"/>
  <c r="AU2013" i="1" s="1"/>
  <c r="AW2011" i="1"/>
  <c r="AV2011" i="1"/>
  <c r="AU2011" i="1"/>
  <c r="AW2009" i="1"/>
  <c r="AV2009" i="1"/>
  <c r="AU2009" i="1"/>
  <c r="AW2007" i="1"/>
  <c r="AV2007" i="1"/>
  <c r="AU2007" i="1"/>
  <c r="AW2001" i="1"/>
  <c r="AW2000" i="1" s="1"/>
  <c r="AW1999" i="1" s="1"/>
  <c r="AW1998" i="1" s="1"/>
  <c r="AV2001" i="1"/>
  <c r="AV2000" i="1" s="1"/>
  <c r="AV1999" i="1" s="1"/>
  <c r="AV1998" i="1" s="1"/>
  <c r="AU2001" i="1"/>
  <c r="AU2000" i="1" s="1"/>
  <c r="AU1999" i="1" s="1"/>
  <c r="AU1998" i="1" s="1"/>
  <c r="AW1996" i="1"/>
  <c r="AW1995" i="1" s="1"/>
  <c r="AV1996" i="1"/>
  <c r="AV1995" i="1" s="1"/>
  <c r="AU1996" i="1"/>
  <c r="AU1995" i="1" s="1"/>
  <c r="AW1993" i="1"/>
  <c r="AW1992" i="1" s="1"/>
  <c r="AV1993" i="1"/>
  <c r="AV1992" i="1" s="1"/>
  <c r="AU1993" i="1"/>
  <c r="AU1992" i="1" s="1"/>
  <c r="AW1990" i="1"/>
  <c r="AW1989" i="1" s="1"/>
  <c r="AV1990" i="1"/>
  <c r="AV1989" i="1" s="1"/>
  <c r="AU1990" i="1"/>
  <c r="AU1989" i="1" s="1"/>
  <c r="AW1985" i="1"/>
  <c r="AW1984" i="1" s="1"/>
  <c r="AW1983" i="1" s="1"/>
  <c r="AW1982" i="1" s="1"/>
  <c r="AV1985" i="1"/>
  <c r="AV1984" i="1" s="1"/>
  <c r="AV1983" i="1" s="1"/>
  <c r="AV1982" i="1" s="1"/>
  <c r="AU1985" i="1"/>
  <c r="AU1984" i="1" s="1"/>
  <c r="AU1983" i="1" s="1"/>
  <c r="AU1982" i="1" s="1"/>
  <c r="AW1980" i="1"/>
  <c r="AW1979" i="1" s="1"/>
  <c r="AW1978" i="1" s="1"/>
  <c r="AW1977" i="1" s="1"/>
  <c r="AV1980" i="1"/>
  <c r="AV1979" i="1" s="1"/>
  <c r="AV1978" i="1" s="1"/>
  <c r="AV1977" i="1" s="1"/>
  <c r="AU1980" i="1"/>
  <c r="AU1979" i="1" s="1"/>
  <c r="AU1978" i="1" s="1"/>
  <c r="AU1977" i="1" s="1"/>
  <c r="AW1973" i="1"/>
  <c r="AW1972" i="1" s="1"/>
  <c r="AW1971" i="1" s="1"/>
  <c r="AW1970" i="1" s="1"/>
  <c r="AV1973" i="1"/>
  <c r="AV1972" i="1" s="1"/>
  <c r="AV1971" i="1" s="1"/>
  <c r="AV1970" i="1" s="1"/>
  <c r="AU1973" i="1"/>
  <c r="AU1972" i="1" s="1"/>
  <c r="AU1971" i="1" s="1"/>
  <c r="AU1970" i="1" s="1"/>
  <c r="AW1968" i="1"/>
  <c r="AW1967" i="1" s="1"/>
  <c r="AW1966" i="1" s="1"/>
  <c r="AW1965" i="1" s="1"/>
  <c r="AV1968" i="1"/>
  <c r="AV1967" i="1" s="1"/>
  <c r="AV1966" i="1" s="1"/>
  <c r="AV1965" i="1" s="1"/>
  <c r="AU1968" i="1"/>
  <c r="AU1967" i="1" s="1"/>
  <c r="AU1966" i="1" s="1"/>
  <c r="AU1965" i="1" s="1"/>
  <c r="AW1962" i="1"/>
  <c r="AW1961" i="1" s="1"/>
  <c r="AW1960" i="1" s="1"/>
  <c r="AW1959" i="1" s="1"/>
  <c r="AV1962" i="1"/>
  <c r="AV1961" i="1" s="1"/>
  <c r="AV1960" i="1" s="1"/>
  <c r="AV1959" i="1" s="1"/>
  <c r="AU1962" i="1"/>
  <c r="AU1961" i="1" s="1"/>
  <c r="AU1960" i="1" s="1"/>
  <c r="AU1959" i="1" s="1"/>
  <c r="AW1957" i="1"/>
  <c r="AW1956" i="1" s="1"/>
  <c r="AW1955" i="1" s="1"/>
  <c r="AW1954" i="1" s="1"/>
  <c r="AV1957" i="1"/>
  <c r="AV1956" i="1" s="1"/>
  <c r="AV1955" i="1" s="1"/>
  <c r="AV1954" i="1" s="1"/>
  <c r="AU1957" i="1"/>
  <c r="AU1956" i="1" s="1"/>
  <c r="AU1955" i="1" s="1"/>
  <c r="AU1954" i="1" s="1"/>
  <c r="AW1952" i="1"/>
  <c r="AW1951" i="1" s="1"/>
  <c r="AV1952" i="1"/>
  <c r="AV1951" i="1" s="1"/>
  <c r="AU1952" i="1"/>
  <c r="AU1951" i="1" s="1"/>
  <c r="AW1949" i="1"/>
  <c r="AW1948" i="1" s="1"/>
  <c r="AV1949" i="1"/>
  <c r="AV1948" i="1" s="1"/>
  <c r="AU1949" i="1"/>
  <c r="AU1948" i="1" s="1"/>
  <c r="AW1946" i="1"/>
  <c r="AW1945" i="1" s="1"/>
  <c r="AV1946" i="1"/>
  <c r="AV1945" i="1" s="1"/>
  <c r="AU1946" i="1"/>
  <c r="AU1945" i="1" s="1"/>
  <c r="AW1939" i="1"/>
  <c r="AW1938" i="1" s="1"/>
  <c r="AV1939" i="1"/>
  <c r="AV1938" i="1" s="1"/>
  <c r="AU1939" i="1"/>
  <c r="AU1938" i="1" s="1"/>
  <c r="AW1936" i="1"/>
  <c r="AW1935" i="1" s="1"/>
  <c r="AV1936" i="1"/>
  <c r="AV1935" i="1" s="1"/>
  <c r="AU1936" i="1"/>
  <c r="AU1935" i="1" s="1"/>
  <c r="AW1931" i="1"/>
  <c r="AW1930" i="1" s="1"/>
  <c r="AW1929" i="1" s="1"/>
  <c r="AW1928" i="1" s="1"/>
  <c r="AV1931" i="1"/>
  <c r="AV1930" i="1" s="1"/>
  <c r="AV1929" i="1" s="1"/>
  <c r="AV1928" i="1" s="1"/>
  <c r="AU1931" i="1"/>
  <c r="AU1930" i="1" s="1"/>
  <c r="AU1929" i="1" s="1"/>
  <c r="AU1928" i="1" s="1"/>
  <c r="AW1925" i="1"/>
  <c r="AW1924" i="1" s="1"/>
  <c r="AW1923" i="1" s="1"/>
  <c r="AW1922" i="1" s="1"/>
  <c r="AW1921" i="1" s="1"/>
  <c r="AV1925" i="1"/>
  <c r="AV1924" i="1" s="1"/>
  <c r="AV1923" i="1" s="1"/>
  <c r="AV1922" i="1" s="1"/>
  <c r="AV1921" i="1" s="1"/>
  <c r="AU1925" i="1"/>
  <c r="AU1924" i="1" s="1"/>
  <c r="AU1923" i="1" s="1"/>
  <c r="AU1922" i="1" s="1"/>
  <c r="AU1921" i="1" s="1"/>
  <c r="AW1918" i="1"/>
  <c r="AW1917" i="1" s="1"/>
  <c r="AV1918" i="1"/>
  <c r="AV1917" i="1" s="1"/>
  <c r="AU1918" i="1"/>
  <c r="AU1917" i="1" s="1"/>
  <c r="AW1915" i="1"/>
  <c r="AW1914" i="1" s="1"/>
  <c r="AV1915" i="1"/>
  <c r="AV1914" i="1" s="1"/>
  <c r="AU1915" i="1"/>
  <c r="AU1914" i="1" s="1"/>
  <c r="AW1912" i="1"/>
  <c r="AW1911" i="1" s="1"/>
  <c r="AV1912" i="1"/>
  <c r="AV1911" i="1" s="1"/>
  <c r="AU1912" i="1"/>
  <c r="AU1911" i="1" s="1"/>
  <c r="AW1908" i="1"/>
  <c r="AW1907" i="1" s="1"/>
  <c r="AV1908" i="1"/>
  <c r="AV1907" i="1" s="1"/>
  <c r="AU1908" i="1"/>
  <c r="AU1907" i="1" s="1"/>
  <c r="AW1905" i="1"/>
  <c r="AW1904" i="1" s="1"/>
  <c r="AV1905" i="1"/>
  <c r="AV1904" i="1" s="1"/>
  <c r="AU1905" i="1"/>
  <c r="AU1904" i="1" s="1"/>
  <c r="AW1902" i="1"/>
  <c r="AW1901" i="1" s="1"/>
  <c r="AV1902" i="1"/>
  <c r="AV1901" i="1" s="1"/>
  <c r="AU1902" i="1"/>
  <c r="AU1901" i="1" s="1"/>
  <c r="AW1899" i="1"/>
  <c r="AW1898" i="1" s="1"/>
  <c r="AV1899" i="1"/>
  <c r="AV1898" i="1" s="1"/>
  <c r="AU1899" i="1"/>
  <c r="AU1898" i="1" s="1"/>
  <c r="AW1896" i="1"/>
  <c r="AW1895" i="1" s="1"/>
  <c r="AV1896" i="1"/>
  <c r="AV1895" i="1" s="1"/>
  <c r="AU1896" i="1"/>
  <c r="AU1895" i="1" s="1"/>
  <c r="AW1892" i="1"/>
  <c r="AW1891" i="1" s="1"/>
  <c r="AW1890" i="1" s="1"/>
  <c r="AV1892" i="1"/>
  <c r="AV1891" i="1" s="1"/>
  <c r="AV1890" i="1" s="1"/>
  <c r="AU1892" i="1"/>
  <c r="AU1891" i="1" s="1"/>
  <c r="AU1890" i="1" s="1"/>
  <c r="AW1886" i="1"/>
  <c r="AV1886" i="1"/>
  <c r="AU1886" i="1"/>
  <c r="AW1884" i="1"/>
  <c r="AV1884" i="1"/>
  <c r="AU1884" i="1"/>
  <c r="AW1881" i="1"/>
  <c r="AW1880" i="1" s="1"/>
  <c r="AV1881" i="1"/>
  <c r="AV1880" i="1" s="1"/>
  <c r="AU1881" i="1"/>
  <c r="AU1880" i="1" s="1"/>
  <c r="AW1876" i="1"/>
  <c r="AV1876" i="1"/>
  <c r="AU1876" i="1"/>
  <c r="AW1874" i="1"/>
  <c r="AV1874" i="1"/>
  <c r="AU1874" i="1"/>
  <c r="AW1866" i="1"/>
  <c r="AW1865" i="1" s="1"/>
  <c r="AW1864" i="1" s="1"/>
  <c r="AW1863" i="1" s="1"/>
  <c r="AV1866" i="1"/>
  <c r="AV1865" i="1" s="1"/>
  <c r="AV1864" i="1" s="1"/>
  <c r="AV1863" i="1" s="1"/>
  <c r="AU1866" i="1"/>
  <c r="AU1865" i="1" s="1"/>
  <c r="AU1864" i="1" s="1"/>
  <c r="AU1863" i="1" s="1"/>
  <c r="AW1861" i="1"/>
  <c r="AW1860" i="1" s="1"/>
  <c r="AW1859" i="1" s="1"/>
  <c r="AW1858" i="1" s="1"/>
  <c r="AV1861" i="1"/>
  <c r="AV1860" i="1" s="1"/>
  <c r="AV1859" i="1" s="1"/>
  <c r="AV1858" i="1" s="1"/>
  <c r="AU1861" i="1"/>
  <c r="AU1860" i="1" s="1"/>
  <c r="AU1859" i="1" s="1"/>
  <c r="AU1858" i="1" s="1"/>
  <c r="AW1854" i="1"/>
  <c r="AW1853" i="1" s="1"/>
  <c r="AW1852" i="1" s="1"/>
  <c r="AW1851" i="1" s="1"/>
  <c r="AV1854" i="1"/>
  <c r="AV1853" i="1" s="1"/>
  <c r="AV1852" i="1" s="1"/>
  <c r="AV1851" i="1" s="1"/>
  <c r="AU1854" i="1"/>
  <c r="AU1853" i="1" s="1"/>
  <c r="AU1852" i="1" s="1"/>
  <c r="AU1851" i="1" s="1"/>
  <c r="AW1849" i="1"/>
  <c r="AW1848" i="1" s="1"/>
  <c r="AW1847" i="1" s="1"/>
  <c r="AW1846" i="1" s="1"/>
  <c r="AV1849" i="1"/>
  <c r="AV1848" i="1" s="1"/>
  <c r="AV1847" i="1" s="1"/>
  <c r="AV1846" i="1" s="1"/>
  <c r="AU1849" i="1"/>
  <c r="AU1848" i="1" s="1"/>
  <c r="AU1847" i="1" s="1"/>
  <c r="AU1846" i="1" s="1"/>
  <c r="AW1842" i="1"/>
  <c r="AW1841" i="1" s="1"/>
  <c r="AV1842" i="1"/>
  <c r="AV1841" i="1" s="1"/>
  <c r="AU1842" i="1"/>
  <c r="AU1841" i="1" s="1"/>
  <c r="AW1839" i="1"/>
  <c r="AW1838" i="1" s="1"/>
  <c r="AV1839" i="1"/>
  <c r="AV1838" i="1" s="1"/>
  <c r="AU1839" i="1"/>
  <c r="AU1838" i="1" s="1"/>
  <c r="AW1832" i="1"/>
  <c r="AW1831" i="1" s="1"/>
  <c r="AW1830" i="1" s="1"/>
  <c r="AW1829" i="1" s="1"/>
  <c r="AW1828" i="1" s="1"/>
  <c r="AW1827" i="1" s="1"/>
  <c r="AV1832" i="1"/>
  <c r="AV1831" i="1" s="1"/>
  <c r="AV1830" i="1" s="1"/>
  <c r="AV1829" i="1" s="1"/>
  <c r="AV1828" i="1" s="1"/>
  <c r="AV1827" i="1" s="1"/>
  <c r="AU1832" i="1"/>
  <c r="AU1831" i="1" s="1"/>
  <c r="AU1830" i="1" s="1"/>
  <c r="AU1829" i="1" s="1"/>
  <c r="AU1828" i="1" s="1"/>
  <c r="AU1827" i="1" s="1"/>
  <c r="AW1825" i="1"/>
  <c r="AV1825" i="1"/>
  <c r="AU1825" i="1"/>
  <c r="AW1823" i="1"/>
  <c r="AV1823" i="1"/>
  <c r="AU1823" i="1"/>
  <c r="AW1821" i="1"/>
  <c r="AV1821" i="1"/>
  <c r="AU1821" i="1"/>
  <c r="AW1815" i="1"/>
  <c r="AW1814" i="1" s="1"/>
  <c r="AW1813" i="1" s="1"/>
  <c r="AW1812" i="1" s="1"/>
  <c r="AV1815" i="1"/>
  <c r="AV1814" i="1" s="1"/>
  <c r="AV1813" i="1" s="1"/>
  <c r="AV1812" i="1" s="1"/>
  <c r="AU1815" i="1"/>
  <c r="AU1814" i="1" s="1"/>
  <c r="AU1813" i="1" s="1"/>
  <c r="AU1812" i="1" s="1"/>
  <c r="AW1810" i="1"/>
  <c r="AW1809" i="1" s="1"/>
  <c r="AW1808" i="1" s="1"/>
  <c r="AW1807" i="1" s="1"/>
  <c r="AV1810" i="1"/>
  <c r="AV1809" i="1" s="1"/>
  <c r="AV1808" i="1" s="1"/>
  <c r="AV1807" i="1" s="1"/>
  <c r="AU1810" i="1"/>
  <c r="AU1809" i="1" s="1"/>
  <c r="AU1808" i="1" s="1"/>
  <c r="AU1807" i="1" s="1"/>
  <c r="AW1805" i="1"/>
  <c r="AW1804" i="1" s="1"/>
  <c r="AV1805" i="1"/>
  <c r="AV1804" i="1" s="1"/>
  <c r="AU1805" i="1"/>
  <c r="AU1804" i="1" s="1"/>
  <c r="AW1802" i="1"/>
  <c r="AV1802" i="1"/>
  <c r="AU1802" i="1"/>
  <c r="AW1800" i="1"/>
  <c r="AV1800" i="1"/>
  <c r="AU1800" i="1"/>
  <c r="AW1795" i="1"/>
  <c r="AW1794" i="1" s="1"/>
  <c r="AW1793" i="1" s="1"/>
  <c r="AW1792" i="1" s="1"/>
  <c r="AV1795" i="1"/>
  <c r="AV1794" i="1" s="1"/>
  <c r="AV1793" i="1" s="1"/>
  <c r="AV1792" i="1" s="1"/>
  <c r="AU1795" i="1"/>
  <c r="AU1794" i="1" s="1"/>
  <c r="AU1793" i="1" s="1"/>
  <c r="AU1792" i="1" s="1"/>
  <c r="AW1788" i="1"/>
  <c r="AW1787" i="1" s="1"/>
  <c r="AW1786" i="1" s="1"/>
  <c r="AW1785" i="1" s="1"/>
  <c r="AV1788" i="1"/>
  <c r="AV1787" i="1" s="1"/>
  <c r="AV1786" i="1" s="1"/>
  <c r="AV1785" i="1" s="1"/>
  <c r="AU1788" i="1"/>
  <c r="AU1787" i="1" s="1"/>
  <c r="AU1786" i="1" s="1"/>
  <c r="AU1785" i="1" s="1"/>
  <c r="AW1783" i="1"/>
  <c r="AW1782" i="1" s="1"/>
  <c r="AW1781" i="1" s="1"/>
  <c r="AW1780" i="1" s="1"/>
  <c r="AV1783" i="1"/>
  <c r="AV1782" i="1" s="1"/>
  <c r="AV1781" i="1" s="1"/>
  <c r="AV1780" i="1" s="1"/>
  <c r="AU1783" i="1"/>
  <c r="AU1782" i="1" s="1"/>
  <c r="AU1781" i="1" s="1"/>
  <c r="AU1780" i="1" s="1"/>
  <c r="AW1777" i="1"/>
  <c r="AW1776" i="1" s="1"/>
  <c r="AW1775" i="1" s="1"/>
  <c r="AW1774" i="1" s="1"/>
  <c r="AV1777" i="1"/>
  <c r="AV1776" i="1" s="1"/>
  <c r="AV1775" i="1" s="1"/>
  <c r="AV1774" i="1" s="1"/>
  <c r="AU1777" i="1"/>
  <c r="AU1776" i="1" s="1"/>
  <c r="AU1775" i="1" s="1"/>
  <c r="AU1774" i="1" s="1"/>
  <c r="AW1772" i="1"/>
  <c r="AW1771" i="1" s="1"/>
  <c r="AW1770" i="1" s="1"/>
  <c r="AW1769" i="1" s="1"/>
  <c r="AV1772" i="1"/>
  <c r="AV1771" i="1" s="1"/>
  <c r="AV1770" i="1" s="1"/>
  <c r="AV1769" i="1" s="1"/>
  <c r="AU1772" i="1"/>
  <c r="AU1771" i="1" s="1"/>
  <c r="AU1770" i="1" s="1"/>
  <c r="AU1769" i="1" s="1"/>
  <c r="AW1767" i="1"/>
  <c r="AW1766" i="1" s="1"/>
  <c r="AW1765" i="1" s="1"/>
  <c r="AW1764" i="1" s="1"/>
  <c r="AV1767" i="1"/>
  <c r="AV1766" i="1" s="1"/>
  <c r="AV1765" i="1" s="1"/>
  <c r="AV1764" i="1" s="1"/>
  <c r="AU1767" i="1"/>
  <c r="AU1766" i="1" s="1"/>
  <c r="AU1765" i="1" s="1"/>
  <c r="AU1764" i="1" s="1"/>
  <c r="AW1762" i="1"/>
  <c r="AW1761" i="1" s="1"/>
  <c r="AV1762" i="1"/>
  <c r="AV1761" i="1" s="1"/>
  <c r="AU1762" i="1"/>
  <c r="AU1761" i="1" s="1"/>
  <c r="AW1759" i="1"/>
  <c r="AW1758" i="1" s="1"/>
  <c r="AV1759" i="1"/>
  <c r="AV1758" i="1" s="1"/>
  <c r="AU1759" i="1"/>
  <c r="AU1758" i="1" s="1"/>
  <c r="AW1756" i="1"/>
  <c r="AW1755" i="1" s="1"/>
  <c r="AV1756" i="1"/>
  <c r="AV1755" i="1" s="1"/>
  <c r="AU1756" i="1"/>
  <c r="AU1755" i="1" s="1"/>
  <c r="AW1749" i="1"/>
  <c r="AW1748" i="1" s="1"/>
  <c r="AV1749" i="1"/>
  <c r="AV1748" i="1" s="1"/>
  <c r="AU1749" i="1"/>
  <c r="AU1748" i="1" s="1"/>
  <c r="AW1746" i="1"/>
  <c r="AW1745" i="1" s="1"/>
  <c r="AV1746" i="1"/>
  <c r="AV1745" i="1" s="1"/>
  <c r="AU1746" i="1"/>
  <c r="AU1745" i="1" s="1"/>
  <c r="AW1741" i="1"/>
  <c r="AW1740" i="1" s="1"/>
  <c r="AW1739" i="1" s="1"/>
  <c r="AW1738" i="1" s="1"/>
  <c r="AV1741" i="1"/>
  <c r="AV1740" i="1" s="1"/>
  <c r="AV1739" i="1" s="1"/>
  <c r="AV1738" i="1" s="1"/>
  <c r="AU1741" i="1"/>
  <c r="AU1740" i="1" s="1"/>
  <c r="AU1739" i="1" s="1"/>
  <c r="AU1738" i="1" s="1"/>
  <c r="AW1735" i="1"/>
  <c r="AW1734" i="1" s="1"/>
  <c r="AW1733" i="1" s="1"/>
  <c r="AW1732" i="1" s="1"/>
  <c r="AW1731" i="1" s="1"/>
  <c r="AV1735" i="1"/>
  <c r="AV1734" i="1" s="1"/>
  <c r="AV1733" i="1" s="1"/>
  <c r="AV1732" i="1" s="1"/>
  <c r="AV1731" i="1" s="1"/>
  <c r="AU1735" i="1"/>
  <c r="AU1734" i="1" s="1"/>
  <c r="AU1733" i="1" s="1"/>
  <c r="AU1732" i="1" s="1"/>
  <c r="AU1731" i="1" s="1"/>
  <c r="AW1728" i="1"/>
  <c r="AW1727" i="1" s="1"/>
  <c r="AW1726" i="1" s="1"/>
  <c r="AW1725" i="1" s="1"/>
  <c r="AV1728" i="1"/>
  <c r="AV1727" i="1" s="1"/>
  <c r="AV1726" i="1" s="1"/>
  <c r="AV1725" i="1" s="1"/>
  <c r="AU1728" i="1"/>
  <c r="AU1727" i="1" s="1"/>
  <c r="AU1726" i="1" s="1"/>
  <c r="AU1725" i="1" s="1"/>
  <c r="AW1723" i="1"/>
  <c r="AW1722" i="1" s="1"/>
  <c r="AV1723" i="1"/>
  <c r="AV1722" i="1" s="1"/>
  <c r="AU1723" i="1"/>
  <c r="AU1722" i="1" s="1"/>
  <c r="AW1720" i="1"/>
  <c r="AW1719" i="1" s="1"/>
  <c r="AV1720" i="1"/>
  <c r="AV1719" i="1" s="1"/>
  <c r="AU1720" i="1"/>
  <c r="AU1719" i="1" s="1"/>
  <c r="AW1717" i="1"/>
  <c r="AV1717" i="1"/>
  <c r="AU1717" i="1"/>
  <c r="AW1715" i="1"/>
  <c r="AV1715" i="1"/>
  <c r="AU1715" i="1"/>
  <c r="AW1711" i="1"/>
  <c r="AW1710" i="1" s="1"/>
  <c r="AV1711" i="1"/>
  <c r="AV1710" i="1" s="1"/>
  <c r="AU1711" i="1"/>
  <c r="AU1710" i="1" s="1"/>
  <c r="AW1708" i="1"/>
  <c r="AW1707" i="1" s="1"/>
  <c r="AV1708" i="1"/>
  <c r="AV1707" i="1" s="1"/>
  <c r="AU1708" i="1"/>
  <c r="AU1707" i="1" s="1"/>
  <c r="AW1705" i="1"/>
  <c r="AW1704" i="1" s="1"/>
  <c r="AV1705" i="1"/>
  <c r="AV1704" i="1" s="1"/>
  <c r="AU1705" i="1"/>
  <c r="AU1704" i="1" s="1"/>
  <c r="AW1702" i="1"/>
  <c r="AV1702" i="1"/>
  <c r="AU1702" i="1"/>
  <c r="AW1700" i="1"/>
  <c r="AV1700" i="1"/>
  <c r="AU1700" i="1"/>
  <c r="AW1697" i="1"/>
  <c r="AW1696" i="1" s="1"/>
  <c r="AV1697" i="1"/>
  <c r="AV1696" i="1" s="1"/>
  <c r="AU1697" i="1"/>
  <c r="AU1696" i="1" s="1"/>
  <c r="AW1693" i="1"/>
  <c r="AW1692" i="1" s="1"/>
  <c r="AW1691" i="1" s="1"/>
  <c r="AV1693" i="1"/>
  <c r="AV1692" i="1" s="1"/>
  <c r="AV1691" i="1" s="1"/>
  <c r="AU1693" i="1"/>
  <c r="AU1692" i="1" s="1"/>
  <c r="AU1691" i="1" s="1"/>
  <c r="AW1687" i="1"/>
  <c r="AV1687" i="1"/>
  <c r="AU1687" i="1"/>
  <c r="AW1685" i="1"/>
  <c r="AV1685" i="1"/>
  <c r="AU1685" i="1"/>
  <c r="AW1683" i="1"/>
  <c r="AV1683" i="1"/>
  <c r="AU1683" i="1"/>
  <c r="AW1680" i="1"/>
  <c r="AW1679" i="1" s="1"/>
  <c r="AV1680" i="1"/>
  <c r="AV1679" i="1" s="1"/>
  <c r="AU1680" i="1"/>
  <c r="AU1679" i="1" s="1"/>
  <c r="AW1675" i="1"/>
  <c r="AV1675" i="1"/>
  <c r="AU1675" i="1"/>
  <c r="AW1673" i="1"/>
  <c r="AV1673" i="1"/>
  <c r="AU1673" i="1"/>
  <c r="AW1665" i="1"/>
  <c r="AV1665" i="1"/>
  <c r="AU1665" i="1"/>
  <c r="AW1663" i="1"/>
  <c r="AV1663" i="1"/>
  <c r="AU1663" i="1"/>
  <c r="AW1658" i="1"/>
  <c r="AW1657" i="1" s="1"/>
  <c r="AW1656" i="1" s="1"/>
  <c r="AW1655" i="1" s="1"/>
  <c r="AV1658" i="1"/>
  <c r="AV1657" i="1" s="1"/>
  <c r="AV1656" i="1" s="1"/>
  <c r="AV1655" i="1" s="1"/>
  <c r="AU1658" i="1"/>
  <c r="AU1657" i="1" s="1"/>
  <c r="AU1656" i="1" s="1"/>
  <c r="AU1655" i="1" s="1"/>
  <c r="AW1652" i="1"/>
  <c r="AW1651" i="1" s="1"/>
  <c r="AW1650" i="1" s="1"/>
  <c r="AW1649" i="1" s="1"/>
  <c r="AW1648" i="1" s="1"/>
  <c r="AV1652" i="1"/>
  <c r="AV1651" i="1" s="1"/>
  <c r="AV1650" i="1" s="1"/>
  <c r="AV1649" i="1" s="1"/>
  <c r="AV1648" i="1" s="1"/>
  <c r="AU1652" i="1"/>
  <c r="AU1651" i="1" s="1"/>
  <c r="AU1650" i="1" s="1"/>
  <c r="AU1649" i="1" s="1"/>
  <c r="AU1648" i="1" s="1"/>
  <c r="AW1645" i="1"/>
  <c r="AV1645" i="1"/>
  <c r="AU1645" i="1"/>
  <c r="AW1643" i="1"/>
  <c r="AV1643" i="1"/>
  <c r="AU1643" i="1"/>
  <c r="AW1638" i="1"/>
  <c r="AW1637" i="1" s="1"/>
  <c r="AW1636" i="1" s="1"/>
  <c r="AW1635" i="1" s="1"/>
  <c r="AV1638" i="1"/>
  <c r="AV1637" i="1" s="1"/>
  <c r="AV1636" i="1" s="1"/>
  <c r="AV1635" i="1" s="1"/>
  <c r="AU1638" i="1"/>
  <c r="AU1637" i="1" s="1"/>
  <c r="AU1636" i="1" s="1"/>
  <c r="AU1635" i="1" s="1"/>
  <c r="AW1631" i="1"/>
  <c r="AW1630" i="1" s="1"/>
  <c r="AV1631" i="1"/>
  <c r="AV1630" i="1" s="1"/>
  <c r="AU1631" i="1"/>
  <c r="AU1630" i="1" s="1"/>
  <c r="AW1628" i="1"/>
  <c r="AW1627" i="1" s="1"/>
  <c r="AV1628" i="1"/>
  <c r="AV1627" i="1" s="1"/>
  <c r="AU1628" i="1"/>
  <c r="AU1627" i="1" s="1"/>
  <c r="AW1621" i="1"/>
  <c r="AW1620" i="1" s="1"/>
  <c r="AW1619" i="1" s="1"/>
  <c r="AW1618" i="1" s="1"/>
  <c r="AW1617" i="1" s="1"/>
  <c r="AW1616" i="1" s="1"/>
  <c r="AV1621" i="1"/>
  <c r="AV1620" i="1" s="1"/>
  <c r="AV1619" i="1" s="1"/>
  <c r="AV1618" i="1" s="1"/>
  <c r="AV1617" i="1" s="1"/>
  <c r="AV1616" i="1" s="1"/>
  <c r="AU1621" i="1"/>
  <c r="AU1620" i="1" s="1"/>
  <c r="AU1619" i="1" s="1"/>
  <c r="AU1618" i="1" s="1"/>
  <c r="AU1617" i="1" s="1"/>
  <c r="AU1616" i="1" s="1"/>
  <c r="AW1614" i="1"/>
  <c r="AV1614" i="1"/>
  <c r="AU1614" i="1"/>
  <c r="AW1612" i="1"/>
  <c r="AV1612" i="1"/>
  <c r="AU1612" i="1"/>
  <c r="AW1610" i="1"/>
  <c r="AV1610" i="1"/>
  <c r="AU1610" i="1"/>
  <c r="AW1604" i="1"/>
  <c r="AW1603" i="1" s="1"/>
  <c r="AW1602" i="1" s="1"/>
  <c r="AW1601" i="1" s="1"/>
  <c r="AV1604" i="1"/>
  <c r="AV1603" i="1" s="1"/>
  <c r="AV1602" i="1" s="1"/>
  <c r="AV1601" i="1" s="1"/>
  <c r="AU1604" i="1"/>
  <c r="AU1603" i="1" s="1"/>
  <c r="AU1602" i="1" s="1"/>
  <c r="AU1601" i="1" s="1"/>
  <c r="AW1599" i="1"/>
  <c r="AW1598" i="1" s="1"/>
  <c r="AW1597" i="1" s="1"/>
  <c r="AW1596" i="1" s="1"/>
  <c r="AV1599" i="1"/>
  <c r="AV1598" i="1" s="1"/>
  <c r="AV1597" i="1" s="1"/>
  <c r="AV1596" i="1" s="1"/>
  <c r="AU1599" i="1"/>
  <c r="AU1598" i="1" s="1"/>
  <c r="AU1597" i="1" s="1"/>
  <c r="AU1596" i="1" s="1"/>
  <c r="AW1594" i="1"/>
  <c r="AW1593" i="1" s="1"/>
  <c r="AV1594" i="1"/>
  <c r="AV1593" i="1" s="1"/>
  <c r="AU1594" i="1"/>
  <c r="AU1593" i="1" s="1"/>
  <c r="AW1591" i="1"/>
  <c r="AW1590" i="1" s="1"/>
  <c r="AV1591" i="1"/>
  <c r="AV1590" i="1" s="1"/>
  <c r="AU1591" i="1"/>
  <c r="AU1590" i="1" s="1"/>
  <c r="AW1588" i="1"/>
  <c r="AV1588" i="1"/>
  <c r="AU1588" i="1"/>
  <c r="AW1586" i="1"/>
  <c r="AV1586" i="1"/>
  <c r="AU1586" i="1"/>
  <c r="AW1581" i="1"/>
  <c r="AW1580" i="1" s="1"/>
  <c r="AW1579" i="1" s="1"/>
  <c r="AW1578" i="1" s="1"/>
  <c r="AV1581" i="1"/>
  <c r="AV1580" i="1" s="1"/>
  <c r="AV1579" i="1" s="1"/>
  <c r="AV1578" i="1" s="1"/>
  <c r="AU1581" i="1"/>
  <c r="AU1580" i="1" s="1"/>
  <c r="AU1579" i="1" s="1"/>
  <c r="AU1578" i="1" s="1"/>
  <c r="AW1575" i="1"/>
  <c r="AW1574" i="1" s="1"/>
  <c r="AW1573" i="1" s="1"/>
  <c r="AW1572" i="1" s="1"/>
  <c r="AW1571" i="1" s="1"/>
  <c r="AV1575" i="1"/>
  <c r="AV1574" i="1" s="1"/>
  <c r="AV1573" i="1" s="1"/>
  <c r="AV1572" i="1" s="1"/>
  <c r="AV1571" i="1" s="1"/>
  <c r="AU1575" i="1"/>
  <c r="AU1574" i="1" s="1"/>
  <c r="AU1573" i="1" s="1"/>
  <c r="AU1572" i="1" s="1"/>
  <c r="AU1571" i="1" s="1"/>
  <c r="AW1568" i="1"/>
  <c r="AW1567" i="1" s="1"/>
  <c r="AW1566" i="1" s="1"/>
  <c r="AW1565" i="1" s="1"/>
  <c r="AV1568" i="1"/>
  <c r="AV1567" i="1" s="1"/>
  <c r="AV1566" i="1" s="1"/>
  <c r="AV1565" i="1" s="1"/>
  <c r="AU1568" i="1"/>
  <c r="AU1567" i="1" s="1"/>
  <c r="AU1566" i="1" s="1"/>
  <c r="AU1565" i="1" s="1"/>
  <c r="AW1563" i="1"/>
  <c r="AW1562" i="1" s="1"/>
  <c r="AW1561" i="1" s="1"/>
  <c r="AW1560" i="1" s="1"/>
  <c r="AV1563" i="1"/>
  <c r="AV1562" i="1" s="1"/>
  <c r="AV1561" i="1" s="1"/>
  <c r="AV1560" i="1" s="1"/>
  <c r="AU1563" i="1"/>
  <c r="AU1562" i="1" s="1"/>
  <c r="AU1561" i="1" s="1"/>
  <c r="AU1560" i="1" s="1"/>
  <c r="AW1558" i="1"/>
  <c r="AW1557" i="1" s="1"/>
  <c r="AW1556" i="1" s="1"/>
  <c r="AW1555" i="1" s="1"/>
  <c r="AV1558" i="1"/>
  <c r="AV1557" i="1" s="1"/>
  <c r="AV1556" i="1" s="1"/>
  <c r="AV1555" i="1" s="1"/>
  <c r="AU1558" i="1"/>
  <c r="AU1557" i="1" s="1"/>
  <c r="AU1556" i="1" s="1"/>
  <c r="AU1555" i="1" s="1"/>
  <c r="AW1552" i="1"/>
  <c r="AW1551" i="1" s="1"/>
  <c r="AW1550" i="1" s="1"/>
  <c r="AW1549" i="1" s="1"/>
  <c r="AV1552" i="1"/>
  <c r="AV1551" i="1" s="1"/>
  <c r="AV1550" i="1" s="1"/>
  <c r="AV1549" i="1" s="1"/>
  <c r="AU1552" i="1"/>
  <c r="AU1551" i="1" s="1"/>
  <c r="AU1550" i="1" s="1"/>
  <c r="AU1549" i="1" s="1"/>
  <c r="AW1547" i="1"/>
  <c r="AW1546" i="1" s="1"/>
  <c r="AW1545" i="1" s="1"/>
  <c r="AW1544" i="1" s="1"/>
  <c r="AV1547" i="1"/>
  <c r="AV1546" i="1" s="1"/>
  <c r="AV1545" i="1" s="1"/>
  <c r="AV1544" i="1" s="1"/>
  <c r="AU1547" i="1"/>
  <c r="AU1546" i="1" s="1"/>
  <c r="AU1545" i="1" s="1"/>
  <c r="AU1544" i="1" s="1"/>
  <c r="AW1542" i="1"/>
  <c r="AW1541" i="1" s="1"/>
  <c r="AW1540" i="1" s="1"/>
  <c r="AW1539" i="1" s="1"/>
  <c r="AV1542" i="1"/>
  <c r="AV1541" i="1" s="1"/>
  <c r="AV1540" i="1" s="1"/>
  <c r="AV1539" i="1" s="1"/>
  <c r="AU1542" i="1"/>
  <c r="AU1541" i="1" s="1"/>
  <c r="AU1540" i="1" s="1"/>
  <c r="AU1539" i="1" s="1"/>
  <c r="AW1537" i="1"/>
  <c r="AW1536" i="1" s="1"/>
  <c r="AV1537" i="1"/>
  <c r="AV1536" i="1" s="1"/>
  <c r="AU1537" i="1"/>
  <c r="AU1536" i="1" s="1"/>
  <c r="AW1534" i="1"/>
  <c r="AW1533" i="1" s="1"/>
  <c r="AV1534" i="1"/>
  <c r="AV1533" i="1" s="1"/>
  <c r="AU1534" i="1"/>
  <c r="AU1533" i="1" s="1"/>
  <c r="AW1531" i="1"/>
  <c r="AW1530" i="1" s="1"/>
  <c r="AV1531" i="1"/>
  <c r="AV1530" i="1" s="1"/>
  <c r="AU1531" i="1"/>
  <c r="AU1530" i="1" s="1"/>
  <c r="AW1524" i="1"/>
  <c r="AW1523" i="1" s="1"/>
  <c r="AV1524" i="1"/>
  <c r="AV1523" i="1" s="1"/>
  <c r="AU1524" i="1"/>
  <c r="AU1523" i="1" s="1"/>
  <c r="AW1521" i="1"/>
  <c r="AW1520" i="1" s="1"/>
  <c r="AV1521" i="1"/>
  <c r="AV1520" i="1" s="1"/>
  <c r="AU1521" i="1"/>
  <c r="AU1520" i="1" s="1"/>
  <c r="AW1516" i="1"/>
  <c r="AW1515" i="1" s="1"/>
  <c r="AW1514" i="1" s="1"/>
  <c r="AW1513" i="1" s="1"/>
  <c r="AV1516" i="1"/>
  <c r="AV1515" i="1" s="1"/>
  <c r="AV1514" i="1" s="1"/>
  <c r="AV1513" i="1" s="1"/>
  <c r="AU1516" i="1"/>
  <c r="AU1515" i="1" s="1"/>
  <c r="AU1514" i="1" s="1"/>
  <c r="AU1513" i="1" s="1"/>
  <c r="AW1510" i="1"/>
  <c r="AW1509" i="1" s="1"/>
  <c r="AW1508" i="1" s="1"/>
  <c r="AW1507" i="1" s="1"/>
  <c r="AW1506" i="1" s="1"/>
  <c r="AV1510" i="1"/>
  <c r="AV1509" i="1" s="1"/>
  <c r="AV1508" i="1" s="1"/>
  <c r="AV1507" i="1" s="1"/>
  <c r="AV1506" i="1" s="1"/>
  <c r="AU1510" i="1"/>
  <c r="AU1509" i="1" s="1"/>
  <c r="AU1508" i="1" s="1"/>
  <c r="AU1507" i="1" s="1"/>
  <c r="AU1506" i="1" s="1"/>
  <c r="AW1503" i="1"/>
  <c r="AW1502" i="1" s="1"/>
  <c r="AV1503" i="1"/>
  <c r="AV1502" i="1" s="1"/>
  <c r="AU1503" i="1"/>
  <c r="AU1502" i="1" s="1"/>
  <c r="AW1500" i="1"/>
  <c r="AW1499" i="1" s="1"/>
  <c r="AV1500" i="1"/>
  <c r="AV1499" i="1" s="1"/>
  <c r="AU1500" i="1"/>
  <c r="AU1499" i="1" s="1"/>
  <c r="AW1497" i="1"/>
  <c r="AV1497" i="1"/>
  <c r="AU1497" i="1"/>
  <c r="AW1495" i="1"/>
  <c r="AV1495" i="1"/>
  <c r="AU1495" i="1"/>
  <c r="AW1491" i="1"/>
  <c r="AW1490" i="1" s="1"/>
  <c r="AV1491" i="1"/>
  <c r="AV1490" i="1" s="1"/>
  <c r="AU1491" i="1"/>
  <c r="AU1490" i="1" s="1"/>
  <c r="AW1488" i="1"/>
  <c r="AW1487" i="1" s="1"/>
  <c r="AV1488" i="1"/>
  <c r="AV1487" i="1" s="1"/>
  <c r="AU1488" i="1"/>
  <c r="AU1487" i="1" s="1"/>
  <c r="AW1485" i="1"/>
  <c r="AW1484" i="1" s="1"/>
  <c r="AV1485" i="1"/>
  <c r="AV1484" i="1" s="1"/>
  <c r="AU1485" i="1"/>
  <c r="AU1484" i="1" s="1"/>
  <c r="AW1482" i="1"/>
  <c r="AV1482" i="1"/>
  <c r="AU1482" i="1"/>
  <c r="AW1480" i="1"/>
  <c r="AV1480" i="1"/>
  <c r="AU1480" i="1"/>
  <c r="AW1477" i="1"/>
  <c r="AW1476" i="1" s="1"/>
  <c r="AV1477" i="1"/>
  <c r="AV1476" i="1" s="1"/>
  <c r="AU1477" i="1"/>
  <c r="AU1476" i="1" s="1"/>
  <c r="AW1473" i="1"/>
  <c r="AW1472" i="1" s="1"/>
  <c r="AW1471" i="1" s="1"/>
  <c r="AV1473" i="1"/>
  <c r="AV1472" i="1" s="1"/>
  <c r="AV1471" i="1" s="1"/>
  <c r="AU1473" i="1"/>
  <c r="AU1472" i="1" s="1"/>
  <c r="AU1471" i="1" s="1"/>
  <c r="AW1467" i="1"/>
  <c r="AV1467" i="1"/>
  <c r="AU1467" i="1"/>
  <c r="AW1465" i="1"/>
  <c r="AV1465" i="1"/>
  <c r="AU1465" i="1"/>
  <c r="AW1462" i="1"/>
  <c r="AW1461" i="1" s="1"/>
  <c r="AV1462" i="1"/>
  <c r="AV1461" i="1" s="1"/>
  <c r="AU1462" i="1"/>
  <c r="AU1461" i="1" s="1"/>
  <c r="AW1457" i="1"/>
  <c r="AV1457" i="1"/>
  <c r="AU1457" i="1"/>
  <c r="AW1455" i="1"/>
  <c r="AV1455" i="1"/>
  <c r="AU1455" i="1"/>
  <c r="AW1447" i="1"/>
  <c r="AW1446" i="1" s="1"/>
  <c r="AW1445" i="1" s="1"/>
  <c r="AW1444" i="1" s="1"/>
  <c r="AV1447" i="1"/>
  <c r="AV1446" i="1" s="1"/>
  <c r="AV1445" i="1" s="1"/>
  <c r="AV1444" i="1" s="1"/>
  <c r="AU1447" i="1"/>
  <c r="AU1446" i="1" s="1"/>
  <c r="AU1445" i="1" s="1"/>
  <c r="AU1444" i="1" s="1"/>
  <c r="AW1442" i="1"/>
  <c r="AW1441" i="1" s="1"/>
  <c r="AW1440" i="1" s="1"/>
  <c r="AW1439" i="1" s="1"/>
  <c r="AV1442" i="1"/>
  <c r="AV1441" i="1" s="1"/>
  <c r="AV1440" i="1" s="1"/>
  <c r="AV1439" i="1" s="1"/>
  <c r="AU1442" i="1"/>
  <c r="AU1441" i="1" s="1"/>
  <c r="AU1440" i="1" s="1"/>
  <c r="AU1439" i="1" s="1"/>
  <c r="AW1436" i="1"/>
  <c r="AW1435" i="1" s="1"/>
  <c r="AW1434" i="1" s="1"/>
  <c r="AW1433" i="1" s="1"/>
  <c r="AW1432" i="1" s="1"/>
  <c r="AV1436" i="1"/>
  <c r="AV1435" i="1" s="1"/>
  <c r="AV1434" i="1" s="1"/>
  <c r="AV1433" i="1" s="1"/>
  <c r="AV1432" i="1" s="1"/>
  <c r="AU1436" i="1"/>
  <c r="AU1435" i="1" s="1"/>
  <c r="AU1434" i="1" s="1"/>
  <c r="AU1433" i="1" s="1"/>
  <c r="AU1432" i="1" s="1"/>
  <c r="AW1429" i="1"/>
  <c r="AW1428" i="1" s="1"/>
  <c r="AW1427" i="1" s="1"/>
  <c r="AW1426" i="1" s="1"/>
  <c r="AV1429" i="1"/>
  <c r="AV1428" i="1" s="1"/>
  <c r="AV1427" i="1" s="1"/>
  <c r="AV1426" i="1" s="1"/>
  <c r="AU1429" i="1"/>
  <c r="AU1428" i="1" s="1"/>
  <c r="AU1427" i="1" s="1"/>
  <c r="AU1426" i="1" s="1"/>
  <c r="AW1424" i="1"/>
  <c r="AW1423" i="1" s="1"/>
  <c r="AW1422" i="1" s="1"/>
  <c r="AW1421" i="1" s="1"/>
  <c r="AV1424" i="1"/>
  <c r="AV1423" i="1" s="1"/>
  <c r="AV1422" i="1" s="1"/>
  <c r="AV1421" i="1" s="1"/>
  <c r="AU1424" i="1"/>
  <c r="AU1423" i="1" s="1"/>
  <c r="AU1422" i="1" s="1"/>
  <c r="AU1421" i="1" s="1"/>
  <c r="AW1417" i="1"/>
  <c r="AW1416" i="1" s="1"/>
  <c r="AV1417" i="1"/>
  <c r="AV1416" i="1" s="1"/>
  <c r="AU1417" i="1"/>
  <c r="AU1416" i="1" s="1"/>
  <c r="AW1414" i="1"/>
  <c r="AW1413" i="1" s="1"/>
  <c r="AV1414" i="1"/>
  <c r="AV1413" i="1" s="1"/>
  <c r="AU1414" i="1"/>
  <c r="AU1413" i="1" s="1"/>
  <c r="AW1407" i="1"/>
  <c r="AW1406" i="1" s="1"/>
  <c r="AW1405" i="1" s="1"/>
  <c r="AW1404" i="1" s="1"/>
  <c r="AW1403" i="1" s="1"/>
  <c r="AW1402" i="1" s="1"/>
  <c r="AV1407" i="1"/>
  <c r="AV1406" i="1" s="1"/>
  <c r="AV1405" i="1" s="1"/>
  <c r="AV1404" i="1" s="1"/>
  <c r="AV1403" i="1" s="1"/>
  <c r="AV1402" i="1" s="1"/>
  <c r="AU1407" i="1"/>
  <c r="AU1406" i="1" s="1"/>
  <c r="AU1405" i="1" s="1"/>
  <c r="AU1404" i="1" s="1"/>
  <c r="AU1403" i="1" s="1"/>
  <c r="AU1402" i="1" s="1"/>
  <c r="AW1400" i="1"/>
  <c r="AV1400" i="1"/>
  <c r="AU1400" i="1"/>
  <c r="AW1398" i="1"/>
  <c r="AV1398" i="1"/>
  <c r="AU1398" i="1"/>
  <c r="AW1396" i="1"/>
  <c r="AV1396" i="1"/>
  <c r="AU1396" i="1"/>
  <c r="AW1390" i="1"/>
  <c r="AW1389" i="1" s="1"/>
  <c r="AW1388" i="1" s="1"/>
  <c r="AW1387" i="1" s="1"/>
  <c r="AV1390" i="1"/>
  <c r="AV1389" i="1" s="1"/>
  <c r="AV1388" i="1" s="1"/>
  <c r="AV1387" i="1" s="1"/>
  <c r="AU1390" i="1"/>
  <c r="AU1389" i="1" s="1"/>
  <c r="AU1388" i="1" s="1"/>
  <c r="AU1387" i="1" s="1"/>
  <c r="AW1385" i="1"/>
  <c r="AW1384" i="1" s="1"/>
  <c r="AW1383" i="1" s="1"/>
  <c r="AW1382" i="1" s="1"/>
  <c r="AV1385" i="1"/>
  <c r="AV1384" i="1" s="1"/>
  <c r="AV1383" i="1" s="1"/>
  <c r="AV1382" i="1" s="1"/>
  <c r="AU1385" i="1"/>
  <c r="AU1384" i="1" s="1"/>
  <c r="AU1383" i="1" s="1"/>
  <c r="AU1382" i="1" s="1"/>
  <c r="AW1380" i="1"/>
  <c r="AW1379" i="1" s="1"/>
  <c r="AV1380" i="1"/>
  <c r="AV1379" i="1" s="1"/>
  <c r="AU1380" i="1"/>
  <c r="AU1379" i="1" s="1"/>
  <c r="AW1377" i="1"/>
  <c r="AV1377" i="1"/>
  <c r="AU1377" i="1"/>
  <c r="AW1375" i="1"/>
  <c r="AV1375" i="1"/>
  <c r="AU1375" i="1"/>
  <c r="AW1370" i="1"/>
  <c r="AW1369" i="1" s="1"/>
  <c r="AW1368" i="1" s="1"/>
  <c r="AW1367" i="1" s="1"/>
  <c r="AV1370" i="1"/>
  <c r="AV1369" i="1" s="1"/>
  <c r="AV1368" i="1" s="1"/>
  <c r="AV1367" i="1" s="1"/>
  <c r="AU1370" i="1"/>
  <c r="AU1369" i="1" s="1"/>
  <c r="AU1368" i="1" s="1"/>
  <c r="AU1367" i="1" s="1"/>
  <c r="AW1365" i="1"/>
  <c r="AW1364" i="1" s="1"/>
  <c r="AW1363" i="1" s="1"/>
  <c r="AW1362" i="1" s="1"/>
  <c r="AV1365" i="1"/>
  <c r="AV1364" i="1" s="1"/>
  <c r="AV1363" i="1" s="1"/>
  <c r="AV1362" i="1" s="1"/>
  <c r="AU1365" i="1"/>
  <c r="AU1364" i="1" s="1"/>
  <c r="AU1363" i="1" s="1"/>
  <c r="AU1362" i="1" s="1"/>
  <c r="AW1359" i="1"/>
  <c r="AV1359" i="1"/>
  <c r="AU1359" i="1"/>
  <c r="AW1357" i="1"/>
  <c r="AV1357" i="1"/>
  <c r="AU1357" i="1"/>
  <c r="AW1355" i="1"/>
  <c r="AV1355" i="1"/>
  <c r="AU1355" i="1"/>
  <c r="AW1348" i="1"/>
  <c r="AW1347" i="1" s="1"/>
  <c r="AW1346" i="1" s="1"/>
  <c r="AW1345" i="1" s="1"/>
  <c r="AV1348" i="1"/>
  <c r="AV1347" i="1" s="1"/>
  <c r="AV1346" i="1" s="1"/>
  <c r="AV1345" i="1" s="1"/>
  <c r="AU1348" i="1"/>
  <c r="AU1347" i="1" s="1"/>
  <c r="AU1346" i="1" s="1"/>
  <c r="AU1345" i="1" s="1"/>
  <c r="AW1343" i="1"/>
  <c r="AW1342" i="1" s="1"/>
  <c r="AW1341" i="1" s="1"/>
  <c r="AW1340" i="1" s="1"/>
  <c r="AV1343" i="1"/>
  <c r="AV1342" i="1" s="1"/>
  <c r="AV1341" i="1" s="1"/>
  <c r="AV1340" i="1" s="1"/>
  <c r="AU1343" i="1"/>
  <c r="AU1342" i="1" s="1"/>
  <c r="AU1341" i="1" s="1"/>
  <c r="AU1340" i="1" s="1"/>
  <c r="AW1337" i="1"/>
  <c r="AW1336" i="1" s="1"/>
  <c r="AW1335" i="1" s="1"/>
  <c r="AW1334" i="1" s="1"/>
  <c r="AV1337" i="1"/>
  <c r="AV1336" i="1" s="1"/>
  <c r="AV1335" i="1" s="1"/>
  <c r="AV1334" i="1" s="1"/>
  <c r="AU1337" i="1"/>
  <c r="AU1336" i="1" s="1"/>
  <c r="AU1335" i="1" s="1"/>
  <c r="AU1334" i="1" s="1"/>
  <c r="AW1332" i="1"/>
  <c r="AW1331" i="1" s="1"/>
  <c r="AW1330" i="1" s="1"/>
  <c r="AW1329" i="1" s="1"/>
  <c r="AV1332" i="1"/>
  <c r="AV1331" i="1" s="1"/>
  <c r="AV1330" i="1" s="1"/>
  <c r="AV1329" i="1" s="1"/>
  <c r="AU1332" i="1"/>
  <c r="AU1331" i="1" s="1"/>
  <c r="AU1330" i="1" s="1"/>
  <c r="AU1329" i="1" s="1"/>
  <c r="AW1327" i="1"/>
  <c r="AW1326" i="1" s="1"/>
  <c r="AW1325" i="1" s="1"/>
  <c r="AW1324" i="1" s="1"/>
  <c r="AV1327" i="1"/>
  <c r="AV1326" i="1" s="1"/>
  <c r="AV1325" i="1" s="1"/>
  <c r="AV1324" i="1" s="1"/>
  <c r="AU1327" i="1"/>
  <c r="AU1326" i="1" s="1"/>
  <c r="AU1325" i="1" s="1"/>
  <c r="AU1324" i="1" s="1"/>
  <c r="AW1322" i="1"/>
  <c r="AW1321" i="1" s="1"/>
  <c r="AV1322" i="1"/>
  <c r="AV1321" i="1" s="1"/>
  <c r="AU1322" i="1"/>
  <c r="AU1321" i="1" s="1"/>
  <c r="AW1319" i="1"/>
  <c r="AW1318" i="1" s="1"/>
  <c r="AV1319" i="1"/>
  <c r="AV1318" i="1" s="1"/>
  <c r="AU1319" i="1"/>
  <c r="AU1318" i="1" s="1"/>
  <c r="AW1316" i="1"/>
  <c r="AW1315" i="1" s="1"/>
  <c r="AV1316" i="1"/>
  <c r="AV1315" i="1" s="1"/>
  <c r="AU1316" i="1"/>
  <c r="AU1315" i="1" s="1"/>
  <c r="AW1309" i="1"/>
  <c r="AV1309" i="1"/>
  <c r="AU1309" i="1"/>
  <c r="AW1307" i="1"/>
  <c r="AV1307" i="1"/>
  <c r="AU1307" i="1"/>
  <c r="AW1302" i="1"/>
  <c r="AW1301" i="1" s="1"/>
  <c r="AW1300" i="1" s="1"/>
  <c r="AW1299" i="1" s="1"/>
  <c r="AV1302" i="1"/>
  <c r="AV1301" i="1" s="1"/>
  <c r="AV1300" i="1" s="1"/>
  <c r="AV1299" i="1" s="1"/>
  <c r="AU1302" i="1"/>
  <c r="AU1301" i="1" s="1"/>
  <c r="AU1300" i="1" s="1"/>
  <c r="AU1299" i="1" s="1"/>
  <c r="AW1296" i="1"/>
  <c r="AW1295" i="1" s="1"/>
  <c r="AW1294" i="1" s="1"/>
  <c r="AW1293" i="1" s="1"/>
  <c r="AW1292" i="1" s="1"/>
  <c r="AV1296" i="1"/>
  <c r="AV1295" i="1" s="1"/>
  <c r="AV1294" i="1" s="1"/>
  <c r="AV1293" i="1" s="1"/>
  <c r="AV1292" i="1" s="1"/>
  <c r="AU1296" i="1"/>
  <c r="AU1295" i="1" s="1"/>
  <c r="AU1294" i="1" s="1"/>
  <c r="AU1293" i="1" s="1"/>
  <c r="AU1292" i="1" s="1"/>
  <c r="AW1289" i="1"/>
  <c r="AW1288" i="1" s="1"/>
  <c r="AW1287" i="1" s="1"/>
  <c r="AW1286" i="1" s="1"/>
  <c r="AV1289" i="1"/>
  <c r="AV1288" i="1" s="1"/>
  <c r="AV1287" i="1" s="1"/>
  <c r="AV1286" i="1" s="1"/>
  <c r="AU1289" i="1"/>
  <c r="AU1288" i="1" s="1"/>
  <c r="AU1287" i="1" s="1"/>
  <c r="AU1286" i="1" s="1"/>
  <c r="AW1284" i="1"/>
  <c r="AW1283" i="1" s="1"/>
  <c r="AV1284" i="1"/>
  <c r="AV1283" i="1" s="1"/>
  <c r="AU1284" i="1"/>
  <c r="AU1283" i="1" s="1"/>
  <c r="AW1281" i="1"/>
  <c r="AW1280" i="1" s="1"/>
  <c r="AV1281" i="1"/>
  <c r="AV1280" i="1" s="1"/>
  <c r="AU1281" i="1"/>
  <c r="AU1280" i="1" s="1"/>
  <c r="AW1278" i="1"/>
  <c r="AV1278" i="1"/>
  <c r="AU1278" i="1"/>
  <c r="AW1276" i="1"/>
  <c r="AV1276" i="1"/>
  <c r="AU1276" i="1"/>
  <c r="AW1272" i="1"/>
  <c r="AW1271" i="1" s="1"/>
  <c r="AV1272" i="1"/>
  <c r="AV1271" i="1" s="1"/>
  <c r="AU1272" i="1"/>
  <c r="AU1271" i="1" s="1"/>
  <c r="AW1269" i="1"/>
  <c r="AW1268" i="1" s="1"/>
  <c r="AV1269" i="1"/>
  <c r="AV1268" i="1" s="1"/>
  <c r="AU1269" i="1"/>
  <c r="AU1268" i="1" s="1"/>
  <c r="AW1266" i="1"/>
  <c r="AW1265" i="1" s="1"/>
  <c r="AV1266" i="1"/>
  <c r="AV1265" i="1" s="1"/>
  <c r="AU1266" i="1"/>
  <c r="AU1265" i="1" s="1"/>
  <c r="AW1263" i="1"/>
  <c r="AV1263" i="1"/>
  <c r="AU1263" i="1"/>
  <c r="AW1261" i="1"/>
  <c r="AV1261" i="1"/>
  <c r="AU1261" i="1"/>
  <c r="AW1258" i="1"/>
  <c r="AW1257" i="1" s="1"/>
  <c r="AV1258" i="1"/>
  <c r="AV1257" i="1" s="1"/>
  <c r="AU1258" i="1"/>
  <c r="AU1257" i="1" s="1"/>
  <c r="AW1254" i="1"/>
  <c r="AW1253" i="1" s="1"/>
  <c r="AW1252" i="1" s="1"/>
  <c r="AV1254" i="1"/>
  <c r="AV1253" i="1" s="1"/>
  <c r="AV1252" i="1" s="1"/>
  <c r="AU1254" i="1"/>
  <c r="AU1253" i="1" s="1"/>
  <c r="AU1252" i="1" s="1"/>
  <c r="AW1248" i="1"/>
  <c r="AV1248" i="1"/>
  <c r="AU1248" i="1"/>
  <c r="AW1246" i="1"/>
  <c r="AV1246" i="1"/>
  <c r="AU1246" i="1"/>
  <c r="AW1244" i="1"/>
  <c r="AV1244" i="1"/>
  <c r="AU1244" i="1"/>
  <c r="AW1241" i="1"/>
  <c r="AW1240" i="1" s="1"/>
  <c r="AV1241" i="1"/>
  <c r="AV1240" i="1" s="1"/>
  <c r="AU1241" i="1"/>
  <c r="AU1240" i="1" s="1"/>
  <c r="AW1236" i="1"/>
  <c r="AV1236" i="1"/>
  <c r="AU1236" i="1"/>
  <c r="AW1234" i="1"/>
  <c r="AV1234" i="1"/>
  <c r="AU1234" i="1"/>
  <c r="AW1226" i="1"/>
  <c r="AW1225" i="1" s="1"/>
  <c r="AW1224" i="1" s="1"/>
  <c r="AW1223" i="1" s="1"/>
  <c r="AV1226" i="1"/>
  <c r="AV1225" i="1" s="1"/>
  <c r="AV1224" i="1" s="1"/>
  <c r="AV1223" i="1" s="1"/>
  <c r="AU1226" i="1"/>
  <c r="AU1225" i="1" s="1"/>
  <c r="AU1224" i="1" s="1"/>
  <c r="AU1223" i="1" s="1"/>
  <c r="AW1221" i="1"/>
  <c r="AW1220" i="1" s="1"/>
  <c r="AW1219" i="1" s="1"/>
  <c r="AW1218" i="1" s="1"/>
  <c r="AV1221" i="1"/>
  <c r="AV1220" i="1" s="1"/>
  <c r="AV1219" i="1" s="1"/>
  <c r="AV1218" i="1" s="1"/>
  <c r="AU1221" i="1"/>
  <c r="AU1220" i="1" s="1"/>
  <c r="AU1219" i="1" s="1"/>
  <c r="AU1218" i="1" s="1"/>
  <c r="AW1214" i="1"/>
  <c r="AW1213" i="1" s="1"/>
  <c r="AW1212" i="1" s="1"/>
  <c r="AW1211" i="1" s="1"/>
  <c r="AV1214" i="1"/>
  <c r="AV1213" i="1" s="1"/>
  <c r="AV1212" i="1" s="1"/>
  <c r="AV1211" i="1" s="1"/>
  <c r="AU1214" i="1"/>
  <c r="AU1213" i="1" s="1"/>
  <c r="AU1212" i="1" s="1"/>
  <c r="AU1211" i="1" s="1"/>
  <c r="AW1209" i="1"/>
  <c r="AW1208" i="1" s="1"/>
  <c r="AW1207" i="1" s="1"/>
  <c r="AW1206" i="1" s="1"/>
  <c r="AV1209" i="1"/>
  <c r="AV1208" i="1" s="1"/>
  <c r="AV1207" i="1" s="1"/>
  <c r="AV1206" i="1" s="1"/>
  <c r="AU1209" i="1"/>
  <c r="AU1208" i="1" s="1"/>
  <c r="AU1207" i="1" s="1"/>
  <c r="AU1206" i="1" s="1"/>
  <c r="AW1202" i="1"/>
  <c r="AW1201" i="1" s="1"/>
  <c r="AV1202" i="1"/>
  <c r="AV1201" i="1" s="1"/>
  <c r="AU1202" i="1"/>
  <c r="AU1201" i="1" s="1"/>
  <c r="AW1199" i="1"/>
  <c r="AW1198" i="1" s="1"/>
  <c r="AV1199" i="1"/>
  <c r="AV1198" i="1" s="1"/>
  <c r="AU1199" i="1"/>
  <c r="AU1198" i="1" s="1"/>
  <c r="AW1192" i="1"/>
  <c r="AW1191" i="1" s="1"/>
  <c r="AW1190" i="1" s="1"/>
  <c r="AW1189" i="1" s="1"/>
  <c r="AW1188" i="1" s="1"/>
  <c r="AW1187" i="1" s="1"/>
  <c r="AV1192" i="1"/>
  <c r="AV1191" i="1" s="1"/>
  <c r="AV1190" i="1" s="1"/>
  <c r="AV1189" i="1" s="1"/>
  <c r="AV1188" i="1" s="1"/>
  <c r="AV1187" i="1" s="1"/>
  <c r="AU1192" i="1"/>
  <c r="AU1191" i="1" s="1"/>
  <c r="AU1190" i="1" s="1"/>
  <c r="AU1189" i="1" s="1"/>
  <c r="AU1188" i="1" s="1"/>
  <c r="AU1187" i="1" s="1"/>
  <c r="AW1185" i="1"/>
  <c r="AV1185" i="1"/>
  <c r="AU1185" i="1"/>
  <c r="AW1183" i="1"/>
  <c r="AV1183" i="1"/>
  <c r="AU1183" i="1"/>
  <c r="AW1181" i="1"/>
  <c r="AV1181" i="1"/>
  <c r="AU1181" i="1"/>
  <c r="AW1175" i="1"/>
  <c r="AW1174" i="1" s="1"/>
  <c r="AW1173" i="1" s="1"/>
  <c r="AW1172" i="1" s="1"/>
  <c r="AV1175" i="1"/>
  <c r="AV1174" i="1" s="1"/>
  <c r="AV1173" i="1" s="1"/>
  <c r="AV1172" i="1" s="1"/>
  <c r="AU1175" i="1"/>
  <c r="AU1174" i="1" s="1"/>
  <c r="AU1173" i="1" s="1"/>
  <c r="AU1172" i="1" s="1"/>
  <c r="AW1170" i="1"/>
  <c r="AW1169" i="1" s="1"/>
  <c r="AW1168" i="1" s="1"/>
  <c r="AW1167" i="1" s="1"/>
  <c r="AV1170" i="1"/>
  <c r="AV1169" i="1" s="1"/>
  <c r="AV1168" i="1" s="1"/>
  <c r="AV1167" i="1" s="1"/>
  <c r="AU1170" i="1"/>
  <c r="AU1169" i="1" s="1"/>
  <c r="AU1168" i="1" s="1"/>
  <c r="AU1167" i="1" s="1"/>
  <c r="AW1165" i="1"/>
  <c r="AW1164" i="1" s="1"/>
  <c r="AV1165" i="1"/>
  <c r="AV1164" i="1" s="1"/>
  <c r="AU1165" i="1"/>
  <c r="AU1164" i="1" s="1"/>
  <c r="AW1162" i="1"/>
  <c r="AW1161" i="1" s="1"/>
  <c r="AV1162" i="1"/>
  <c r="AV1161" i="1" s="1"/>
  <c r="AU1162" i="1"/>
  <c r="AU1161" i="1" s="1"/>
  <c r="AW1159" i="1"/>
  <c r="AW1158" i="1" s="1"/>
  <c r="AV1159" i="1"/>
  <c r="AV1158" i="1" s="1"/>
  <c r="AU1159" i="1"/>
  <c r="AU1158" i="1" s="1"/>
  <c r="AW1154" i="1"/>
  <c r="AW1153" i="1" s="1"/>
  <c r="AW1152" i="1" s="1"/>
  <c r="AW1151" i="1" s="1"/>
  <c r="AV1154" i="1"/>
  <c r="AV1153" i="1" s="1"/>
  <c r="AV1152" i="1" s="1"/>
  <c r="AV1151" i="1" s="1"/>
  <c r="AU1154" i="1"/>
  <c r="AU1153" i="1" s="1"/>
  <c r="AU1152" i="1" s="1"/>
  <c r="AU1151" i="1" s="1"/>
  <c r="AW1147" i="1"/>
  <c r="AW1146" i="1" s="1"/>
  <c r="AW1145" i="1" s="1"/>
  <c r="AW1144" i="1" s="1"/>
  <c r="AV1147" i="1"/>
  <c r="AV1146" i="1" s="1"/>
  <c r="AV1145" i="1" s="1"/>
  <c r="AV1144" i="1" s="1"/>
  <c r="AU1147" i="1"/>
  <c r="AU1146" i="1" s="1"/>
  <c r="AU1145" i="1" s="1"/>
  <c r="AU1144" i="1" s="1"/>
  <c r="AW1142" i="1"/>
  <c r="AW1141" i="1" s="1"/>
  <c r="AW1140" i="1" s="1"/>
  <c r="AW1139" i="1" s="1"/>
  <c r="AV1142" i="1"/>
  <c r="AV1141" i="1" s="1"/>
  <c r="AV1140" i="1" s="1"/>
  <c r="AV1139" i="1" s="1"/>
  <c r="AU1142" i="1"/>
  <c r="AU1141" i="1" s="1"/>
  <c r="AU1140" i="1" s="1"/>
  <c r="AU1139" i="1" s="1"/>
  <c r="AW1137" i="1"/>
  <c r="AW1136" i="1" s="1"/>
  <c r="AW1135" i="1" s="1"/>
  <c r="AW1134" i="1" s="1"/>
  <c r="AV1137" i="1"/>
  <c r="AV1136" i="1" s="1"/>
  <c r="AV1135" i="1" s="1"/>
  <c r="AV1134" i="1" s="1"/>
  <c r="AU1137" i="1"/>
  <c r="AU1136" i="1" s="1"/>
  <c r="AU1135" i="1" s="1"/>
  <c r="AU1134" i="1" s="1"/>
  <c r="AW1126" i="1"/>
  <c r="AW1125" i="1" s="1"/>
  <c r="AW1124" i="1" s="1"/>
  <c r="AW1123" i="1" s="1"/>
  <c r="AV1126" i="1"/>
  <c r="AV1125" i="1" s="1"/>
  <c r="AV1124" i="1" s="1"/>
  <c r="AV1123" i="1" s="1"/>
  <c r="AU1126" i="1"/>
  <c r="AU1125" i="1" s="1"/>
  <c r="AU1124" i="1" s="1"/>
  <c r="AU1123" i="1" s="1"/>
  <c r="AW1121" i="1"/>
  <c r="AW1120" i="1" s="1"/>
  <c r="AW1119" i="1" s="1"/>
  <c r="AW1118" i="1" s="1"/>
  <c r="AV1121" i="1"/>
  <c r="AV1120" i="1" s="1"/>
  <c r="AV1119" i="1" s="1"/>
  <c r="AV1118" i="1" s="1"/>
  <c r="AU1121" i="1"/>
  <c r="AU1120" i="1" s="1"/>
  <c r="AU1119" i="1" s="1"/>
  <c r="AU1118" i="1" s="1"/>
  <c r="AW1116" i="1"/>
  <c r="AW1115" i="1" s="1"/>
  <c r="AW1114" i="1" s="1"/>
  <c r="AW1113" i="1" s="1"/>
  <c r="AV1116" i="1"/>
  <c r="AV1115" i="1" s="1"/>
  <c r="AV1114" i="1" s="1"/>
  <c r="AV1113" i="1" s="1"/>
  <c r="AU1116" i="1"/>
  <c r="AU1115" i="1" s="1"/>
  <c r="AU1114" i="1" s="1"/>
  <c r="AU1113" i="1" s="1"/>
  <c r="AW1111" i="1"/>
  <c r="AW1110" i="1" s="1"/>
  <c r="AV1111" i="1"/>
  <c r="AV1110" i="1" s="1"/>
  <c r="AU1111" i="1"/>
  <c r="AU1110" i="1" s="1"/>
  <c r="AW1108" i="1"/>
  <c r="AW1107" i="1" s="1"/>
  <c r="AV1108" i="1"/>
  <c r="AV1107" i="1" s="1"/>
  <c r="AU1108" i="1"/>
  <c r="AU1107" i="1" s="1"/>
  <c r="AW1105" i="1"/>
  <c r="AW1104" i="1" s="1"/>
  <c r="AV1105" i="1"/>
  <c r="AV1104" i="1" s="1"/>
  <c r="AU1105" i="1"/>
  <c r="AU1104" i="1" s="1"/>
  <c r="AW1098" i="1"/>
  <c r="AW1097" i="1" s="1"/>
  <c r="AV1098" i="1"/>
  <c r="AV1097" i="1" s="1"/>
  <c r="AU1098" i="1"/>
  <c r="AU1097" i="1" s="1"/>
  <c r="AW1095" i="1"/>
  <c r="AW1094" i="1" s="1"/>
  <c r="AV1095" i="1"/>
  <c r="AV1094" i="1" s="1"/>
  <c r="AU1095" i="1"/>
  <c r="AU1094" i="1" s="1"/>
  <c r="AW1090" i="1"/>
  <c r="AW1089" i="1" s="1"/>
  <c r="AW1088" i="1" s="1"/>
  <c r="AW1087" i="1" s="1"/>
  <c r="AV1090" i="1"/>
  <c r="AV1089" i="1" s="1"/>
  <c r="AV1088" i="1" s="1"/>
  <c r="AV1087" i="1" s="1"/>
  <c r="AU1090" i="1"/>
  <c r="AU1089" i="1" s="1"/>
  <c r="AU1088" i="1" s="1"/>
  <c r="AU1087" i="1" s="1"/>
  <c r="AW1084" i="1"/>
  <c r="AW1083" i="1" s="1"/>
  <c r="AW1082" i="1" s="1"/>
  <c r="AW1081" i="1" s="1"/>
  <c r="AW1080" i="1" s="1"/>
  <c r="AV1084" i="1"/>
  <c r="AV1083" i="1" s="1"/>
  <c r="AV1082" i="1" s="1"/>
  <c r="AV1081" i="1" s="1"/>
  <c r="AV1080" i="1" s="1"/>
  <c r="AU1084" i="1"/>
  <c r="AU1083" i="1" s="1"/>
  <c r="AU1082" i="1" s="1"/>
  <c r="AU1081" i="1" s="1"/>
  <c r="AU1080" i="1" s="1"/>
  <c r="AW1077" i="1"/>
  <c r="AW1076" i="1" s="1"/>
  <c r="AV1077" i="1"/>
  <c r="AV1076" i="1" s="1"/>
  <c r="AU1077" i="1"/>
  <c r="AU1076" i="1" s="1"/>
  <c r="AW1074" i="1"/>
  <c r="AW1073" i="1" s="1"/>
  <c r="AV1074" i="1"/>
  <c r="AV1073" i="1" s="1"/>
  <c r="AU1074" i="1"/>
  <c r="AU1073" i="1" s="1"/>
  <c r="AW1071" i="1"/>
  <c r="AV1071" i="1"/>
  <c r="AU1071" i="1"/>
  <c r="AW1069" i="1"/>
  <c r="AV1069" i="1"/>
  <c r="AU1069" i="1"/>
  <c r="AW1065" i="1"/>
  <c r="AW1064" i="1" s="1"/>
  <c r="AV1065" i="1"/>
  <c r="AV1064" i="1" s="1"/>
  <c r="AU1065" i="1"/>
  <c r="AU1064" i="1" s="1"/>
  <c r="AW1062" i="1"/>
  <c r="AW1061" i="1" s="1"/>
  <c r="AV1062" i="1"/>
  <c r="AV1061" i="1" s="1"/>
  <c r="AU1062" i="1"/>
  <c r="AU1061" i="1" s="1"/>
  <c r="AW1059" i="1"/>
  <c r="AW1058" i="1" s="1"/>
  <c r="AV1059" i="1"/>
  <c r="AV1058" i="1" s="1"/>
  <c r="AU1059" i="1"/>
  <c r="AU1058" i="1" s="1"/>
  <c r="AW1056" i="1"/>
  <c r="AV1056" i="1"/>
  <c r="AU1056" i="1"/>
  <c r="AW1054" i="1"/>
  <c r="AV1054" i="1"/>
  <c r="AU1054" i="1"/>
  <c r="AW1051" i="1"/>
  <c r="AW1050" i="1" s="1"/>
  <c r="AV1051" i="1"/>
  <c r="AV1050" i="1" s="1"/>
  <c r="AU1051" i="1"/>
  <c r="AU1050" i="1" s="1"/>
  <c r="AW1047" i="1"/>
  <c r="AW1046" i="1" s="1"/>
  <c r="AW1045" i="1" s="1"/>
  <c r="AV1047" i="1"/>
  <c r="AV1046" i="1" s="1"/>
  <c r="AV1045" i="1" s="1"/>
  <c r="AU1047" i="1"/>
  <c r="AU1046" i="1" s="1"/>
  <c r="AU1045" i="1" s="1"/>
  <c r="AW1041" i="1"/>
  <c r="AV1041" i="1"/>
  <c r="AU1041" i="1"/>
  <c r="AW1039" i="1"/>
  <c r="AV1039" i="1"/>
  <c r="AU1039" i="1"/>
  <c r="AW1037" i="1"/>
  <c r="AV1037" i="1"/>
  <c r="AU1037" i="1"/>
  <c r="AW1034" i="1"/>
  <c r="AW1033" i="1" s="1"/>
  <c r="AV1034" i="1"/>
  <c r="AV1033" i="1" s="1"/>
  <c r="AU1034" i="1"/>
  <c r="AU1033" i="1" s="1"/>
  <c r="AW1029" i="1"/>
  <c r="AV1029" i="1"/>
  <c r="AU1029" i="1"/>
  <c r="AW1027" i="1"/>
  <c r="AV1027" i="1"/>
  <c r="AU1027" i="1"/>
  <c r="AW1019" i="1"/>
  <c r="AW1018" i="1" s="1"/>
  <c r="AW1017" i="1" s="1"/>
  <c r="AW1016" i="1" s="1"/>
  <c r="AW1015" i="1" s="1"/>
  <c r="AW1014" i="1" s="1"/>
  <c r="AV1019" i="1"/>
  <c r="AV1018" i="1" s="1"/>
  <c r="AV1017" i="1" s="1"/>
  <c r="AV1016" i="1" s="1"/>
  <c r="AV1015" i="1" s="1"/>
  <c r="AV1014" i="1" s="1"/>
  <c r="AU1019" i="1"/>
  <c r="AU1018" i="1" s="1"/>
  <c r="AU1017" i="1" s="1"/>
  <c r="AU1016" i="1" s="1"/>
  <c r="AU1015" i="1" s="1"/>
  <c r="AU1014" i="1" s="1"/>
  <c r="AW1012" i="1"/>
  <c r="AW1011" i="1" s="1"/>
  <c r="AW1010" i="1" s="1"/>
  <c r="AW1009" i="1" s="1"/>
  <c r="AW1008" i="1" s="1"/>
  <c r="AW1007" i="1" s="1"/>
  <c r="AV1012" i="1"/>
  <c r="AV1011" i="1" s="1"/>
  <c r="AV1010" i="1" s="1"/>
  <c r="AV1009" i="1" s="1"/>
  <c r="AV1008" i="1" s="1"/>
  <c r="AV1007" i="1" s="1"/>
  <c r="AU1012" i="1"/>
  <c r="AU1011" i="1" s="1"/>
  <c r="AU1010" i="1" s="1"/>
  <c r="AU1009" i="1" s="1"/>
  <c r="AU1008" i="1" s="1"/>
  <c r="AU1007" i="1" s="1"/>
  <c r="AW1005" i="1"/>
  <c r="AW1004" i="1" s="1"/>
  <c r="AV1005" i="1"/>
  <c r="AV1004" i="1" s="1"/>
  <c r="AU1005" i="1"/>
  <c r="AU1004" i="1" s="1"/>
  <c r="AW1002" i="1"/>
  <c r="AW1001" i="1" s="1"/>
  <c r="AV1002" i="1"/>
  <c r="AV1001" i="1" s="1"/>
  <c r="AU1002" i="1"/>
  <c r="AU1001" i="1" s="1"/>
  <c r="AW995" i="1"/>
  <c r="AW994" i="1" s="1"/>
  <c r="AW993" i="1" s="1"/>
  <c r="AW992" i="1" s="1"/>
  <c r="AW991" i="1" s="1"/>
  <c r="AW990" i="1" s="1"/>
  <c r="AV995" i="1"/>
  <c r="AV994" i="1" s="1"/>
  <c r="AV993" i="1" s="1"/>
  <c r="AV992" i="1" s="1"/>
  <c r="AV991" i="1" s="1"/>
  <c r="AV990" i="1" s="1"/>
  <c r="AU995" i="1"/>
  <c r="AU994" i="1" s="1"/>
  <c r="AU993" i="1" s="1"/>
  <c r="AU992" i="1" s="1"/>
  <c r="AU991" i="1" s="1"/>
  <c r="AU990" i="1" s="1"/>
  <c r="AW988" i="1"/>
  <c r="AV988" i="1"/>
  <c r="AU988" i="1"/>
  <c r="AW986" i="1"/>
  <c r="AV986" i="1"/>
  <c r="AU986" i="1"/>
  <c r="AW984" i="1"/>
  <c r="AV984" i="1"/>
  <c r="AU984" i="1"/>
  <c r="AW978" i="1"/>
  <c r="AW977" i="1" s="1"/>
  <c r="AW976" i="1" s="1"/>
  <c r="AW975" i="1" s="1"/>
  <c r="AV978" i="1"/>
  <c r="AV977" i="1" s="1"/>
  <c r="AV976" i="1" s="1"/>
  <c r="AV975" i="1" s="1"/>
  <c r="AU978" i="1"/>
  <c r="AU977" i="1" s="1"/>
  <c r="AU976" i="1" s="1"/>
  <c r="AU975" i="1" s="1"/>
  <c r="AW973" i="1"/>
  <c r="AW972" i="1" s="1"/>
  <c r="AW971" i="1" s="1"/>
  <c r="AW970" i="1" s="1"/>
  <c r="AV973" i="1"/>
  <c r="AV972" i="1" s="1"/>
  <c r="AV971" i="1" s="1"/>
  <c r="AV970" i="1" s="1"/>
  <c r="AU973" i="1"/>
  <c r="AU972" i="1" s="1"/>
  <c r="AU971" i="1" s="1"/>
  <c r="AU970" i="1" s="1"/>
  <c r="AW968" i="1"/>
  <c r="AW967" i="1" s="1"/>
  <c r="AV968" i="1"/>
  <c r="AV967" i="1" s="1"/>
  <c r="AU968" i="1"/>
  <c r="AU967" i="1" s="1"/>
  <c r="AW965" i="1"/>
  <c r="AW964" i="1" s="1"/>
  <c r="AV965" i="1"/>
  <c r="AV964" i="1" s="1"/>
  <c r="AU965" i="1"/>
  <c r="AU964" i="1" s="1"/>
  <c r="AW962" i="1"/>
  <c r="AW961" i="1" s="1"/>
  <c r="AV962" i="1"/>
  <c r="AV961" i="1" s="1"/>
  <c r="AU962" i="1"/>
  <c r="AU961" i="1" s="1"/>
  <c r="AW957" i="1"/>
  <c r="AW956" i="1" s="1"/>
  <c r="AW955" i="1" s="1"/>
  <c r="AW954" i="1" s="1"/>
  <c r="AV957" i="1"/>
  <c r="AV956" i="1" s="1"/>
  <c r="AV955" i="1" s="1"/>
  <c r="AV954" i="1" s="1"/>
  <c r="AU957" i="1"/>
  <c r="AU956" i="1" s="1"/>
  <c r="AU955" i="1" s="1"/>
  <c r="AU954" i="1" s="1"/>
  <c r="AW952" i="1"/>
  <c r="AW951" i="1" s="1"/>
  <c r="AW950" i="1" s="1"/>
  <c r="AW949" i="1" s="1"/>
  <c r="AV952" i="1"/>
  <c r="AV951" i="1" s="1"/>
  <c r="AV950" i="1" s="1"/>
  <c r="AV949" i="1" s="1"/>
  <c r="AU952" i="1"/>
  <c r="AU951" i="1" s="1"/>
  <c r="AU950" i="1" s="1"/>
  <c r="AU949" i="1" s="1"/>
  <c r="AW945" i="1"/>
  <c r="AW944" i="1" s="1"/>
  <c r="AW943" i="1" s="1"/>
  <c r="AW942" i="1" s="1"/>
  <c r="AV945" i="1"/>
  <c r="AV944" i="1" s="1"/>
  <c r="AV943" i="1" s="1"/>
  <c r="AV942" i="1" s="1"/>
  <c r="AU945" i="1"/>
  <c r="AU944" i="1" s="1"/>
  <c r="AU943" i="1" s="1"/>
  <c r="AU942" i="1" s="1"/>
  <c r="AW940" i="1"/>
  <c r="AW939" i="1" s="1"/>
  <c r="AW938" i="1" s="1"/>
  <c r="AW937" i="1" s="1"/>
  <c r="AV940" i="1"/>
  <c r="AV939" i="1" s="1"/>
  <c r="AV938" i="1" s="1"/>
  <c r="AV937" i="1" s="1"/>
  <c r="AU940" i="1"/>
  <c r="AU939" i="1" s="1"/>
  <c r="AU938" i="1" s="1"/>
  <c r="AU937" i="1" s="1"/>
  <c r="AW935" i="1"/>
  <c r="AW934" i="1" s="1"/>
  <c r="AW933" i="1" s="1"/>
  <c r="AW932" i="1" s="1"/>
  <c r="AV935" i="1"/>
  <c r="AV934" i="1" s="1"/>
  <c r="AV933" i="1" s="1"/>
  <c r="AV932" i="1" s="1"/>
  <c r="AU935" i="1"/>
  <c r="AU934" i="1" s="1"/>
  <c r="AU933" i="1" s="1"/>
  <c r="AU932" i="1" s="1"/>
  <c r="AW929" i="1"/>
  <c r="AW928" i="1" s="1"/>
  <c r="AW927" i="1" s="1"/>
  <c r="AW926" i="1" s="1"/>
  <c r="AV929" i="1"/>
  <c r="AV928" i="1" s="1"/>
  <c r="AV927" i="1" s="1"/>
  <c r="AV926" i="1" s="1"/>
  <c r="AU929" i="1"/>
  <c r="AU928" i="1" s="1"/>
  <c r="AU927" i="1" s="1"/>
  <c r="AU926" i="1" s="1"/>
  <c r="AW924" i="1"/>
  <c r="AW923" i="1" s="1"/>
  <c r="AW922" i="1" s="1"/>
  <c r="AW921" i="1" s="1"/>
  <c r="AV924" i="1"/>
  <c r="AV923" i="1" s="1"/>
  <c r="AV922" i="1" s="1"/>
  <c r="AV921" i="1" s="1"/>
  <c r="AU924" i="1"/>
  <c r="AU923" i="1" s="1"/>
  <c r="AU922" i="1" s="1"/>
  <c r="AU921" i="1" s="1"/>
  <c r="AW919" i="1"/>
  <c r="AW918" i="1" s="1"/>
  <c r="AW917" i="1" s="1"/>
  <c r="AW916" i="1" s="1"/>
  <c r="AV919" i="1"/>
  <c r="AV918" i="1" s="1"/>
  <c r="AV917" i="1" s="1"/>
  <c r="AV916" i="1" s="1"/>
  <c r="AU919" i="1"/>
  <c r="AU918" i="1" s="1"/>
  <c r="AU917" i="1" s="1"/>
  <c r="AU916" i="1" s="1"/>
  <c r="AW914" i="1"/>
  <c r="AW913" i="1" s="1"/>
  <c r="AV914" i="1"/>
  <c r="AV913" i="1" s="1"/>
  <c r="AU914" i="1"/>
  <c r="AU913" i="1" s="1"/>
  <c r="AW911" i="1"/>
  <c r="AW910" i="1" s="1"/>
  <c r="AV911" i="1"/>
  <c r="AV910" i="1" s="1"/>
  <c r="AU911" i="1"/>
  <c r="AU910" i="1" s="1"/>
  <c r="AW908" i="1"/>
  <c r="AW907" i="1" s="1"/>
  <c r="AV908" i="1"/>
  <c r="AV907" i="1" s="1"/>
  <c r="AU908" i="1"/>
  <c r="AU907" i="1" s="1"/>
  <c r="AW901" i="1"/>
  <c r="AW900" i="1" s="1"/>
  <c r="AW899" i="1" s="1"/>
  <c r="AW898" i="1" s="1"/>
  <c r="AV901" i="1"/>
  <c r="AV900" i="1" s="1"/>
  <c r="AV899" i="1" s="1"/>
  <c r="AV898" i="1" s="1"/>
  <c r="AU901" i="1"/>
  <c r="AU900" i="1" s="1"/>
  <c r="AU899" i="1" s="1"/>
  <c r="AU898" i="1" s="1"/>
  <c r="AW896" i="1"/>
  <c r="AW895" i="1" s="1"/>
  <c r="AW894" i="1" s="1"/>
  <c r="AW893" i="1" s="1"/>
  <c r="AV896" i="1"/>
  <c r="AV895" i="1" s="1"/>
  <c r="AV894" i="1" s="1"/>
  <c r="AV893" i="1" s="1"/>
  <c r="AU896" i="1"/>
  <c r="AU895" i="1" s="1"/>
  <c r="AU894" i="1" s="1"/>
  <c r="AU893" i="1" s="1"/>
  <c r="AW890" i="1"/>
  <c r="AW889" i="1" s="1"/>
  <c r="AW888" i="1" s="1"/>
  <c r="AW887" i="1" s="1"/>
  <c r="AW886" i="1" s="1"/>
  <c r="AV890" i="1"/>
  <c r="AV889" i="1" s="1"/>
  <c r="AV888" i="1" s="1"/>
  <c r="AV887" i="1" s="1"/>
  <c r="AV886" i="1" s="1"/>
  <c r="AU890" i="1"/>
  <c r="AU889" i="1" s="1"/>
  <c r="AU888" i="1" s="1"/>
  <c r="AU887" i="1" s="1"/>
  <c r="AU886" i="1" s="1"/>
  <c r="AW883" i="1"/>
  <c r="AW882" i="1" s="1"/>
  <c r="AV883" i="1"/>
  <c r="AV882" i="1" s="1"/>
  <c r="AU883" i="1"/>
  <c r="AU882" i="1" s="1"/>
  <c r="AW880" i="1"/>
  <c r="AW879" i="1" s="1"/>
  <c r="AV880" i="1"/>
  <c r="AV879" i="1" s="1"/>
  <c r="AU880" i="1"/>
  <c r="AU879" i="1" s="1"/>
  <c r="AW877" i="1"/>
  <c r="AV877" i="1"/>
  <c r="AU877" i="1"/>
  <c r="AW875" i="1"/>
  <c r="AV875" i="1"/>
  <c r="AU875" i="1"/>
  <c r="AW871" i="1"/>
  <c r="AW870" i="1" s="1"/>
  <c r="AV871" i="1"/>
  <c r="AV870" i="1" s="1"/>
  <c r="AU871" i="1"/>
  <c r="AU870" i="1" s="1"/>
  <c r="AW868" i="1"/>
  <c r="AW867" i="1" s="1"/>
  <c r="AV868" i="1"/>
  <c r="AV867" i="1" s="1"/>
  <c r="AU868" i="1"/>
  <c r="AU867" i="1" s="1"/>
  <c r="AW865" i="1"/>
  <c r="AW864" i="1" s="1"/>
  <c r="AV865" i="1"/>
  <c r="AV864" i="1" s="1"/>
  <c r="AU865" i="1"/>
  <c r="AU864" i="1" s="1"/>
  <c r="AW862" i="1"/>
  <c r="AV862" i="1"/>
  <c r="AU862" i="1"/>
  <c r="AW860" i="1"/>
  <c r="AV860" i="1"/>
  <c r="AU860" i="1"/>
  <c r="AW857" i="1"/>
  <c r="AW856" i="1" s="1"/>
  <c r="AV857" i="1"/>
  <c r="AV856" i="1" s="1"/>
  <c r="AU857" i="1"/>
  <c r="AU856" i="1" s="1"/>
  <c r="AW853" i="1"/>
  <c r="AW852" i="1" s="1"/>
  <c r="AW851" i="1" s="1"/>
  <c r="AV853" i="1"/>
  <c r="AV852" i="1" s="1"/>
  <c r="AV851" i="1" s="1"/>
  <c r="AU853" i="1"/>
  <c r="AU852" i="1" s="1"/>
  <c r="AU851" i="1" s="1"/>
  <c r="AW847" i="1"/>
  <c r="AV847" i="1"/>
  <c r="AU847" i="1"/>
  <c r="AW845" i="1"/>
  <c r="AV845" i="1"/>
  <c r="AU845" i="1"/>
  <c r="AW843" i="1"/>
  <c r="AV843" i="1"/>
  <c r="AU843" i="1"/>
  <c r="AW840" i="1"/>
  <c r="AW839" i="1" s="1"/>
  <c r="AV840" i="1"/>
  <c r="AV839" i="1" s="1"/>
  <c r="AU840" i="1"/>
  <c r="AU839" i="1" s="1"/>
  <c r="AW835" i="1"/>
  <c r="AV835" i="1"/>
  <c r="AU835" i="1"/>
  <c r="AW833" i="1"/>
  <c r="AV833" i="1"/>
  <c r="AU833" i="1"/>
  <c r="AW824" i="1"/>
  <c r="AW823" i="1" s="1"/>
  <c r="AW822" i="1" s="1"/>
  <c r="AV824" i="1"/>
  <c r="AV823" i="1" s="1"/>
  <c r="AV822" i="1" s="1"/>
  <c r="AU824" i="1"/>
  <c r="AU823" i="1" s="1"/>
  <c r="AU822" i="1" s="1"/>
  <c r="AW820" i="1"/>
  <c r="AV820" i="1"/>
  <c r="AU820" i="1"/>
  <c r="AW818" i="1"/>
  <c r="AV818" i="1"/>
  <c r="AU818" i="1"/>
  <c r="AW813" i="1"/>
  <c r="AW812" i="1" s="1"/>
  <c r="AW811" i="1" s="1"/>
  <c r="AV813" i="1"/>
  <c r="AV812" i="1" s="1"/>
  <c r="AV811" i="1" s="1"/>
  <c r="AU813" i="1"/>
  <c r="AU812" i="1" s="1"/>
  <c r="AU811" i="1" s="1"/>
  <c r="AW809" i="1"/>
  <c r="AV809" i="1"/>
  <c r="AU809" i="1"/>
  <c r="AW807" i="1"/>
  <c r="AV807" i="1"/>
  <c r="AU807" i="1"/>
  <c r="AW801" i="1"/>
  <c r="AV801" i="1"/>
  <c r="AU801" i="1"/>
  <c r="AW799" i="1"/>
  <c r="AV799" i="1"/>
  <c r="AU799" i="1"/>
  <c r="AW792" i="1"/>
  <c r="AV792" i="1"/>
  <c r="AU792" i="1"/>
  <c r="AW790" i="1"/>
  <c r="AV790" i="1"/>
  <c r="AU790" i="1"/>
  <c r="AW786" i="1"/>
  <c r="AV786" i="1"/>
  <c r="AU786" i="1"/>
  <c r="AW784" i="1"/>
  <c r="AV784" i="1"/>
  <c r="AU784" i="1"/>
  <c r="AW777" i="1"/>
  <c r="AW776" i="1" s="1"/>
  <c r="AW775" i="1" s="1"/>
  <c r="AV777" i="1"/>
  <c r="AV776" i="1" s="1"/>
  <c r="AV775" i="1" s="1"/>
  <c r="AU777" i="1"/>
  <c r="AU776" i="1" s="1"/>
  <c r="AU775" i="1" s="1"/>
  <c r="AW772" i="1"/>
  <c r="AW771" i="1" s="1"/>
  <c r="AV772" i="1"/>
  <c r="AV771" i="1" s="1"/>
  <c r="AU772" i="1"/>
  <c r="AU771" i="1" s="1"/>
  <c r="AW768" i="1"/>
  <c r="AW767" i="1" s="1"/>
  <c r="AV768" i="1"/>
  <c r="AV767" i="1" s="1"/>
  <c r="AU768" i="1"/>
  <c r="AU767" i="1" s="1"/>
  <c r="AW765" i="1"/>
  <c r="AW764" i="1" s="1"/>
  <c r="AV765" i="1"/>
  <c r="AV764" i="1" s="1"/>
  <c r="AU765" i="1"/>
  <c r="AU764" i="1" s="1"/>
  <c r="AW761" i="1"/>
  <c r="AW760" i="1" s="1"/>
  <c r="AV761" i="1"/>
  <c r="AV760" i="1" s="1"/>
  <c r="AU761" i="1"/>
  <c r="AU760" i="1" s="1"/>
  <c r="AW756" i="1"/>
  <c r="AW755" i="1" s="1"/>
  <c r="AV756" i="1"/>
  <c r="AV755" i="1" s="1"/>
  <c r="AU756" i="1"/>
  <c r="AU755" i="1" s="1"/>
  <c r="AW751" i="1"/>
  <c r="AW750" i="1" s="1"/>
  <c r="AW749" i="1" s="1"/>
  <c r="AV751" i="1"/>
  <c r="AV750" i="1" s="1"/>
  <c r="AV749" i="1" s="1"/>
  <c r="AU751" i="1"/>
  <c r="AU750" i="1" s="1"/>
  <c r="AU749" i="1" s="1"/>
  <c r="AW744" i="1"/>
  <c r="AV744" i="1"/>
  <c r="AU744" i="1"/>
  <c r="AW742" i="1"/>
  <c r="AV742" i="1"/>
  <c r="AU742" i="1"/>
  <c r="AW740" i="1"/>
  <c r="AV740" i="1"/>
  <c r="AU740" i="1"/>
  <c r="AW737" i="1"/>
  <c r="AW736" i="1" s="1"/>
  <c r="AV737" i="1"/>
  <c r="AV736" i="1" s="1"/>
  <c r="AU737" i="1"/>
  <c r="AU736" i="1" s="1"/>
  <c r="AW731" i="1"/>
  <c r="AW730" i="1" s="1"/>
  <c r="AV731" i="1"/>
  <c r="AV730" i="1" s="1"/>
  <c r="AU731" i="1"/>
  <c r="AU730" i="1" s="1"/>
  <c r="AW727" i="1"/>
  <c r="AW726" i="1" s="1"/>
  <c r="AV727" i="1"/>
  <c r="AV726" i="1" s="1"/>
  <c r="AU727" i="1"/>
  <c r="AU726" i="1" s="1"/>
  <c r="AW721" i="1"/>
  <c r="AW720" i="1" s="1"/>
  <c r="AW719" i="1" s="1"/>
  <c r="AV721" i="1"/>
  <c r="AV720" i="1" s="1"/>
  <c r="AV719" i="1" s="1"/>
  <c r="AU721" i="1"/>
  <c r="AU720" i="1" s="1"/>
  <c r="AU719" i="1" s="1"/>
  <c r="AW716" i="1"/>
  <c r="AV716" i="1"/>
  <c r="AU716" i="1"/>
  <c r="AW714" i="1"/>
  <c r="AV714" i="1"/>
  <c r="AU714" i="1"/>
  <c r="AW709" i="1"/>
  <c r="AW708" i="1" s="1"/>
  <c r="AW707" i="1" s="1"/>
  <c r="AW706" i="1" s="1"/>
  <c r="AV709" i="1"/>
  <c r="AV708" i="1" s="1"/>
  <c r="AV707" i="1" s="1"/>
  <c r="AV706" i="1" s="1"/>
  <c r="AU709" i="1"/>
  <c r="AU708" i="1" s="1"/>
  <c r="AU707" i="1" s="1"/>
  <c r="AU706" i="1" s="1"/>
  <c r="AW704" i="1"/>
  <c r="AW703" i="1" s="1"/>
  <c r="AW702" i="1" s="1"/>
  <c r="AW701" i="1" s="1"/>
  <c r="AV704" i="1"/>
  <c r="AV703" i="1" s="1"/>
  <c r="AV702" i="1" s="1"/>
  <c r="AV701" i="1" s="1"/>
  <c r="AU704" i="1"/>
  <c r="AU703" i="1" s="1"/>
  <c r="AU702" i="1" s="1"/>
  <c r="AU701" i="1" s="1"/>
  <c r="AW699" i="1"/>
  <c r="AW698" i="1" s="1"/>
  <c r="AV699" i="1"/>
  <c r="AV698" i="1" s="1"/>
  <c r="AU699" i="1"/>
  <c r="AU698" i="1" s="1"/>
  <c r="AW695" i="1"/>
  <c r="AV695" i="1"/>
  <c r="AU695" i="1"/>
  <c r="AW693" i="1"/>
  <c r="AV693" i="1"/>
  <c r="AU693" i="1"/>
  <c r="AW690" i="1"/>
  <c r="AV690" i="1"/>
  <c r="AU690" i="1"/>
  <c r="AW687" i="1"/>
  <c r="AV687" i="1"/>
  <c r="AU687" i="1"/>
  <c r="AW685" i="1"/>
  <c r="AV685" i="1"/>
  <c r="AU685" i="1"/>
  <c r="AW683" i="1"/>
  <c r="AV683" i="1"/>
  <c r="AU683" i="1"/>
  <c r="AW679" i="1"/>
  <c r="AW678" i="1" s="1"/>
  <c r="AW677" i="1" s="1"/>
  <c r="AV679" i="1"/>
  <c r="AV678" i="1" s="1"/>
  <c r="AV677" i="1" s="1"/>
  <c r="AU679" i="1"/>
  <c r="AU678" i="1" s="1"/>
  <c r="AU677" i="1" s="1"/>
  <c r="AW672" i="1"/>
  <c r="AW671" i="1" s="1"/>
  <c r="AW670" i="1" s="1"/>
  <c r="AW669" i="1" s="1"/>
  <c r="AW668" i="1" s="1"/>
  <c r="AV672" i="1"/>
  <c r="AV671" i="1" s="1"/>
  <c r="AV670" i="1" s="1"/>
  <c r="AV669" i="1" s="1"/>
  <c r="AV668" i="1" s="1"/>
  <c r="AU672" i="1"/>
  <c r="AU671" i="1" s="1"/>
  <c r="AU670" i="1" s="1"/>
  <c r="AU669" i="1" s="1"/>
  <c r="AU668" i="1" s="1"/>
  <c r="AW666" i="1"/>
  <c r="AW665" i="1" s="1"/>
  <c r="AW664" i="1" s="1"/>
  <c r="AW663" i="1" s="1"/>
  <c r="AV666" i="1"/>
  <c r="AV665" i="1" s="1"/>
  <c r="AV664" i="1" s="1"/>
  <c r="AV663" i="1" s="1"/>
  <c r="AU666" i="1"/>
  <c r="AU665" i="1" s="1"/>
  <c r="AU664" i="1" s="1"/>
  <c r="AU663" i="1" s="1"/>
  <c r="AW661" i="1"/>
  <c r="AW660" i="1" s="1"/>
  <c r="AW659" i="1" s="1"/>
  <c r="AW658" i="1" s="1"/>
  <c r="AV661" i="1"/>
  <c r="AV660" i="1" s="1"/>
  <c r="AV659" i="1" s="1"/>
  <c r="AV658" i="1" s="1"/>
  <c r="AU661" i="1"/>
  <c r="AU660" i="1" s="1"/>
  <c r="AU659" i="1" s="1"/>
  <c r="AU658" i="1" s="1"/>
  <c r="AW655" i="1"/>
  <c r="AW654" i="1" s="1"/>
  <c r="AW653" i="1" s="1"/>
  <c r="AW652" i="1" s="1"/>
  <c r="AV655" i="1"/>
  <c r="AV654" i="1" s="1"/>
  <c r="AV653" i="1" s="1"/>
  <c r="AV652" i="1" s="1"/>
  <c r="AU655" i="1"/>
  <c r="AU654" i="1" s="1"/>
  <c r="AU653" i="1" s="1"/>
  <c r="AU652" i="1" s="1"/>
  <c r="AW650" i="1"/>
  <c r="AW649" i="1" s="1"/>
  <c r="AV650" i="1"/>
  <c r="AV649" i="1" s="1"/>
  <c r="AU650" i="1"/>
  <c r="AU649" i="1" s="1"/>
  <c r="AW646" i="1"/>
  <c r="AW645" i="1" s="1"/>
  <c r="AV646" i="1"/>
  <c r="AV645" i="1" s="1"/>
  <c r="AU646" i="1"/>
  <c r="AU645" i="1" s="1"/>
  <c r="AW642" i="1"/>
  <c r="AV642" i="1"/>
  <c r="AU642" i="1"/>
  <c r="AW640" i="1"/>
  <c r="AV640" i="1"/>
  <c r="AU640" i="1"/>
  <c r="AW638" i="1"/>
  <c r="AV638" i="1"/>
  <c r="AU638" i="1"/>
  <c r="AW636" i="1"/>
  <c r="AV636" i="1"/>
  <c r="AU636" i="1"/>
  <c r="AW632" i="1"/>
  <c r="AW631" i="1" s="1"/>
  <c r="AV632" i="1"/>
  <c r="AV631" i="1" s="1"/>
  <c r="AU632" i="1"/>
  <c r="AU631" i="1" s="1"/>
  <c r="AW629" i="1"/>
  <c r="AW628" i="1" s="1"/>
  <c r="AV629" i="1"/>
  <c r="AV628" i="1" s="1"/>
  <c r="AU629" i="1"/>
  <c r="AU628" i="1" s="1"/>
  <c r="AW626" i="1"/>
  <c r="AW625" i="1" s="1"/>
  <c r="AV626" i="1"/>
  <c r="AV625" i="1" s="1"/>
  <c r="AU626" i="1"/>
  <c r="AU625" i="1" s="1"/>
  <c r="AW623" i="1"/>
  <c r="AW622" i="1" s="1"/>
  <c r="AV623" i="1"/>
  <c r="AV622" i="1" s="1"/>
  <c r="AU623" i="1"/>
  <c r="AU622" i="1" s="1"/>
  <c r="AW619" i="1"/>
  <c r="AW618" i="1" s="1"/>
  <c r="AV619" i="1"/>
  <c r="AV618" i="1" s="1"/>
  <c r="AU619" i="1"/>
  <c r="AU618" i="1" s="1"/>
  <c r="AW615" i="1"/>
  <c r="AW614" i="1" s="1"/>
  <c r="AV615" i="1"/>
  <c r="AV614" i="1" s="1"/>
  <c r="AU615" i="1"/>
  <c r="AU614" i="1" s="1"/>
  <c r="AW612" i="1"/>
  <c r="AW611" i="1" s="1"/>
  <c r="AV612" i="1"/>
  <c r="AV611" i="1" s="1"/>
  <c r="AU612" i="1"/>
  <c r="AU611" i="1" s="1"/>
  <c r="AW608" i="1"/>
  <c r="AW607" i="1" s="1"/>
  <c r="AV608" i="1"/>
  <c r="AV607" i="1" s="1"/>
  <c r="AU608" i="1"/>
  <c r="AU607" i="1" s="1"/>
  <c r="AW605" i="1"/>
  <c r="AW604" i="1" s="1"/>
  <c r="AV605" i="1"/>
  <c r="AV604" i="1" s="1"/>
  <c r="AU605" i="1"/>
  <c r="AU604" i="1" s="1"/>
  <c r="AW599" i="1"/>
  <c r="AW598" i="1" s="1"/>
  <c r="AV599" i="1"/>
  <c r="AV598" i="1" s="1"/>
  <c r="AU599" i="1"/>
  <c r="AU598" i="1" s="1"/>
  <c r="AW596" i="1"/>
  <c r="AW595" i="1" s="1"/>
  <c r="AV596" i="1"/>
  <c r="AV595" i="1" s="1"/>
  <c r="AU596" i="1"/>
  <c r="AU595" i="1" s="1"/>
  <c r="AW593" i="1"/>
  <c r="AW592" i="1" s="1"/>
  <c r="AV593" i="1"/>
  <c r="AV592" i="1" s="1"/>
  <c r="AU593" i="1"/>
  <c r="AU592" i="1" s="1"/>
  <c r="AW590" i="1"/>
  <c r="AW589" i="1" s="1"/>
  <c r="AV590" i="1"/>
  <c r="AV589" i="1" s="1"/>
  <c r="AU590" i="1"/>
  <c r="AU589" i="1" s="1"/>
  <c r="AW587" i="1"/>
  <c r="AW586" i="1" s="1"/>
  <c r="AV587" i="1"/>
  <c r="AV586" i="1" s="1"/>
  <c r="AU587" i="1"/>
  <c r="AU586" i="1" s="1"/>
  <c r="AW584" i="1"/>
  <c r="AW583" i="1" s="1"/>
  <c r="AV584" i="1"/>
  <c r="AV583" i="1" s="1"/>
  <c r="AU584" i="1"/>
  <c r="AU583" i="1" s="1"/>
  <c r="AW581" i="1"/>
  <c r="AW580" i="1" s="1"/>
  <c r="AV581" i="1"/>
  <c r="AV580" i="1" s="1"/>
  <c r="AU581" i="1"/>
  <c r="AU580" i="1" s="1"/>
  <c r="AW578" i="1"/>
  <c r="AW577" i="1" s="1"/>
  <c r="AV578" i="1"/>
  <c r="AV577" i="1" s="1"/>
  <c r="AU578" i="1"/>
  <c r="AU577" i="1" s="1"/>
  <c r="AW574" i="1"/>
  <c r="AW573" i="1" s="1"/>
  <c r="AV574" i="1"/>
  <c r="AV573" i="1" s="1"/>
  <c r="AU574" i="1"/>
  <c r="AU573" i="1" s="1"/>
  <c r="AW570" i="1"/>
  <c r="AW569" i="1" s="1"/>
  <c r="AW565" i="1" s="1"/>
  <c r="AV570" i="1"/>
  <c r="AV569" i="1" s="1"/>
  <c r="AV565" i="1" s="1"/>
  <c r="AU570" i="1"/>
  <c r="AU569" i="1" s="1"/>
  <c r="AU565" i="1" s="1"/>
  <c r="AW560" i="1"/>
  <c r="AW559" i="1" s="1"/>
  <c r="AW558" i="1" s="1"/>
  <c r="AW557" i="1" s="1"/>
  <c r="AV560" i="1"/>
  <c r="AV559" i="1" s="1"/>
  <c r="AV558" i="1" s="1"/>
  <c r="AV557" i="1" s="1"/>
  <c r="AU560" i="1"/>
  <c r="AU559" i="1" s="1"/>
  <c r="AU558" i="1" s="1"/>
  <c r="AU557" i="1" s="1"/>
  <c r="AW554" i="1"/>
  <c r="AW553" i="1" s="1"/>
  <c r="AV554" i="1"/>
  <c r="AV553" i="1" s="1"/>
  <c r="AU554" i="1"/>
  <c r="AU553" i="1" s="1"/>
  <c r="AW550" i="1"/>
  <c r="AW549" i="1" s="1"/>
  <c r="AV550" i="1"/>
  <c r="AV549" i="1" s="1"/>
  <c r="AU550" i="1"/>
  <c r="AU549" i="1" s="1"/>
  <c r="AW546" i="1"/>
  <c r="AW545" i="1" s="1"/>
  <c r="AV546" i="1"/>
  <c r="AV545" i="1" s="1"/>
  <c r="AU546" i="1"/>
  <c r="AU545" i="1" s="1"/>
  <c r="AW542" i="1"/>
  <c r="AW541" i="1" s="1"/>
  <c r="AV542" i="1"/>
  <c r="AV541" i="1" s="1"/>
  <c r="AU542" i="1"/>
  <c r="AU541" i="1" s="1"/>
  <c r="AW539" i="1"/>
  <c r="AW538" i="1" s="1"/>
  <c r="AV539" i="1"/>
  <c r="AV538" i="1" s="1"/>
  <c r="AU539" i="1"/>
  <c r="AU538" i="1" s="1"/>
  <c r="AW535" i="1"/>
  <c r="AW534" i="1" s="1"/>
  <c r="AV535" i="1"/>
  <c r="AV534" i="1" s="1"/>
  <c r="AU535" i="1"/>
  <c r="AU534" i="1" s="1"/>
  <c r="AW531" i="1"/>
  <c r="AW530" i="1" s="1"/>
  <c r="AV531" i="1"/>
  <c r="AV530" i="1" s="1"/>
  <c r="AU531" i="1"/>
  <c r="AU530" i="1" s="1"/>
  <c r="AW527" i="1"/>
  <c r="AW526" i="1" s="1"/>
  <c r="AV527" i="1"/>
  <c r="AV526" i="1" s="1"/>
  <c r="AU527" i="1"/>
  <c r="AU526" i="1" s="1"/>
  <c r="AW520" i="1"/>
  <c r="AW519" i="1" s="1"/>
  <c r="AV520" i="1"/>
  <c r="AV519" i="1" s="1"/>
  <c r="AU520" i="1"/>
  <c r="AU519" i="1" s="1"/>
  <c r="AW516" i="1"/>
  <c r="AW515" i="1" s="1"/>
  <c r="AV516" i="1"/>
  <c r="AV515" i="1" s="1"/>
  <c r="AU516" i="1"/>
  <c r="AU515" i="1" s="1"/>
  <c r="AW508" i="1"/>
  <c r="AW507" i="1" s="1"/>
  <c r="AW506" i="1" s="1"/>
  <c r="AW505" i="1" s="1"/>
  <c r="AW504" i="1" s="1"/>
  <c r="AV508" i="1"/>
  <c r="AV507" i="1" s="1"/>
  <c r="AV506" i="1" s="1"/>
  <c r="AV505" i="1" s="1"/>
  <c r="AV504" i="1" s="1"/>
  <c r="AU508" i="1"/>
  <c r="AU507" i="1" s="1"/>
  <c r="AU506" i="1" s="1"/>
  <c r="AU505" i="1" s="1"/>
  <c r="AU504" i="1" s="1"/>
  <c r="AW501" i="1"/>
  <c r="AW500" i="1" s="1"/>
  <c r="AV501" i="1"/>
  <c r="AV500" i="1" s="1"/>
  <c r="AU501" i="1"/>
  <c r="AU500" i="1" s="1"/>
  <c r="AW497" i="1"/>
  <c r="AW496" i="1" s="1"/>
  <c r="AV497" i="1"/>
  <c r="AV496" i="1" s="1"/>
  <c r="AU497" i="1"/>
  <c r="AU496" i="1" s="1"/>
  <c r="AW490" i="1"/>
  <c r="AV490" i="1"/>
  <c r="AU490" i="1"/>
  <c r="AW488" i="1"/>
  <c r="AV488" i="1"/>
  <c r="AU488" i="1"/>
  <c r="AW486" i="1"/>
  <c r="AV486" i="1"/>
  <c r="AU486" i="1"/>
  <c r="AW483" i="1"/>
  <c r="AW482" i="1" s="1"/>
  <c r="AV483" i="1"/>
  <c r="AV482" i="1" s="1"/>
  <c r="AU483" i="1"/>
  <c r="AU482" i="1" s="1"/>
  <c r="AW476" i="1"/>
  <c r="AW475" i="1" s="1"/>
  <c r="AW474" i="1" s="1"/>
  <c r="AW473" i="1" s="1"/>
  <c r="AV476" i="1"/>
  <c r="AV475" i="1" s="1"/>
  <c r="AV474" i="1" s="1"/>
  <c r="AV473" i="1" s="1"/>
  <c r="AU476" i="1"/>
  <c r="AU475" i="1" s="1"/>
  <c r="AU474" i="1" s="1"/>
  <c r="AU473" i="1" s="1"/>
  <c r="AW471" i="1"/>
  <c r="AW470" i="1" s="1"/>
  <c r="AW469" i="1" s="1"/>
  <c r="AV471" i="1"/>
  <c r="AV470" i="1" s="1"/>
  <c r="AV469" i="1" s="1"/>
  <c r="AU471" i="1"/>
  <c r="AU470" i="1" s="1"/>
  <c r="AU469" i="1" s="1"/>
  <c r="AW467" i="1"/>
  <c r="AW466" i="1" s="1"/>
  <c r="AW465" i="1" s="1"/>
  <c r="AV467" i="1"/>
  <c r="AV466" i="1" s="1"/>
  <c r="AV465" i="1" s="1"/>
  <c r="AU467" i="1"/>
  <c r="AU466" i="1" s="1"/>
  <c r="AU465" i="1" s="1"/>
  <c r="AW462" i="1"/>
  <c r="AW461" i="1" s="1"/>
  <c r="AW460" i="1" s="1"/>
  <c r="AV462" i="1"/>
  <c r="AV461" i="1" s="1"/>
  <c r="AV460" i="1" s="1"/>
  <c r="AU462" i="1"/>
  <c r="AU461" i="1" s="1"/>
  <c r="AU460" i="1" s="1"/>
  <c r="AW457" i="1"/>
  <c r="AW456" i="1" s="1"/>
  <c r="AW455" i="1" s="1"/>
  <c r="AV457" i="1"/>
  <c r="AV456" i="1" s="1"/>
  <c r="AV455" i="1" s="1"/>
  <c r="AU457" i="1"/>
  <c r="AU456" i="1" s="1"/>
  <c r="AU455" i="1" s="1"/>
  <c r="AW452" i="1"/>
  <c r="AW451" i="1" s="1"/>
  <c r="AW450" i="1" s="1"/>
  <c r="AV452" i="1"/>
  <c r="AV451" i="1" s="1"/>
  <c r="AV450" i="1" s="1"/>
  <c r="AU452" i="1"/>
  <c r="AU451" i="1" s="1"/>
  <c r="AU450" i="1" s="1"/>
  <c r="AW448" i="1"/>
  <c r="AV448" i="1"/>
  <c r="AU448" i="1"/>
  <c r="AW444" i="1"/>
  <c r="AV444" i="1"/>
  <c r="AU444" i="1"/>
  <c r="AW442" i="1"/>
  <c r="AV442" i="1"/>
  <c r="AU442" i="1"/>
  <c r="AW436" i="1"/>
  <c r="AW435" i="1" s="1"/>
  <c r="AW434" i="1" s="1"/>
  <c r="AV436" i="1"/>
  <c r="AV435" i="1" s="1"/>
  <c r="AV434" i="1" s="1"/>
  <c r="AU436" i="1"/>
  <c r="AU435" i="1" s="1"/>
  <c r="AU434" i="1" s="1"/>
  <c r="AW432" i="1"/>
  <c r="AW431" i="1" s="1"/>
  <c r="AW430" i="1" s="1"/>
  <c r="AV432" i="1"/>
  <c r="AV431" i="1" s="1"/>
  <c r="AV430" i="1" s="1"/>
  <c r="AU432" i="1"/>
  <c r="AU431" i="1" s="1"/>
  <c r="AU430" i="1" s="1"/>
  <c r="AW425" i="1"/>
  <c r="AW424" i="1" s="1"/>
  <c r="AW423" i="1" s="1"/>
  <c r="AW422" i="1" s="1"/>
  <c r="AV425" i="1"/>
  <c r="AV424" i="1" s="1"/>
  <c r="AV423" i="1" s="1"/>
  <c r="AV422" i="1" s="1"/>
  <c r="AU425" i="1"/>
  <c r="AU424" i="1" s="1"/>
  <c r="AU423" i="1" s="1"/>
  <c r="AU422" i="1" s="1"/>
  <c r="AW420" i="1"/>
  <c r="AW419" i="1" s="1"/>
  <c r="AW418" i="1" s="1"/>
  <c r="AV420" i="1"/>
  <c r="AV419" i="1" s="1"/>
  <c r="AV418" i="1" s="1"/>
  <c r="AU420" i="1"/>
  <c r="AU419" i="1" s="1"/>
  <c r="AU418" i="1" s="1"/>
  <c r="AW416" i="1"/>
  <c r="AW415" i="1" s="1"/>
  <c r="AW414" i="1" s="1"/>
  <c r="AV416" i="1"/>
  <c r="AV415" i="1" s="1"/>
  <c r="AV414" i="1" s="1"/>
  <c r="AU416" i="1"/>
  <c r="AU415" i="1" s="1"/>
  <c r="AU414" i="1" s="1"/>
  <c r="AW411" i="1"/>
  <c r="AW410" i="1" s="1"/>
  <c r="AV411" i="1"/>
  <c r="AV410" i="1" s="1"/>
  <c r="AU411" i="1"/>
  <c r="AU410" i="1" s="1"/>
  <c r="AW408" i="1"/>
  <c r="AV408" i="1"/>
  <c r="AU408" i="1"/>
  <c r="AW406" i="1"/>
  <c r="AV406" i="1"/>
  <c r="AU406" i="1"/>
  <c r="AW400" i="1"/>
  <c r="AW399" i="1" s="1"/>
  <c r="AW398" i="1" s="1"/>
  <c r="AW397" i="1" s="1"/>
  <c r="AV400" i="1"/>
  <c r="AV399" i="1" s="1"/>
  <c r="AV398" i="1" s="1"/>
  <c r="AV397" i="1" s="1"/>
  <c r="AU400" i="1"/>
  <c r="AU399" i="1" s="1"/>
  <c r="AU398" i="1" s="1"/>
  <c r="AU397" i="1" s="1"/>
  <c r="AW395" i="1"/>
  <c r="AW394" i="1" s="1"/>
  <c r="AV395" i="1"/>
  <c r="AV394" i="1" s="1"/>
  <c r="AU395" i="1"/>
  <c r="AU394" i="1" s="1"/>
  <c r="AW392" i="1"/>
  <c r="AV392" i="1"/>
  <c r="AU392" i="1"/>
  <c r="AW390" i="1"/>
  <c r="AV390" i="1"/>
  <c r="AU390" i="1"/>
  <c r="AW387" i="1"/>
  <c r="AV387" i="1"/>
  <c r="AU387" i="1"/>
  <c r="AW385" i="1"/>
  <c r="AV385" i="1"/>
  <c r="AU385" i="1"/>
  <c r="AW382" i="1"/>
  <c r="AW381" i="1" s="1"/>
  <c r="AV382" i="1"/>
  <c r="AV381" i="1" s="1"/>
  <c r="AU382" i="1"/>
  <c r="AU381" i="1" s="1"/>
  <c r="AW377" i="1"/>
  <c r="AW376" i="1" s="1"/>
  <c r="AW375" i="1" s="1"/>
  <c r="AW374" i="1" s="1"/>
  <c r="AV377" i="1"/>
  <c r="AV376" i="1" s="1"/>
  <c r="AV375" i="1" s="1"/>
  <c r="AV374" i="1" s="1"/>
  <c r="AU377" i="1"/>
  <c r="AU376" i="1" s="1"/>
  <c r="AU375" i="1" s="1"/>
  <c r="AU374" i="1" s="1"/>
  <c r="AW372" i="1"/>
  <c r="AW371" i="1" s="1"/>
  <c r="AW370" i="1" s="1"/>
  <c r="AW369" i="1" s="1"/>
  <c r="AV372" i="1"/>
  <c r="AV371" i="1" s="1"/>
  <c r="AV370" i="1" s="1"/>
  <c r="AV369" i="1" s="1"/>
  <c r="AU372" i="1"/>
  <c r="AU371" i="1" s="1"/>
  <c r="AU370" i="1" s="1"/>
  <c r="AU369" i="1" s="1"/>
  <c r="AW366" i="1"/>
  <c r="AW365" i="1" s="1"/>
  <c r="AW364" i="1" s="1"/>
  <c r="AV366" i="1"/>
  <c r="AV365" i="1" s="1"/>
  <c r="AV364" i="1" s="1"/>
  <c r="AU366" i="1"/>
  <c r="AU365" i="1" s="1"/>
  <c r="AU364" i="1" s="1"/>
  <c r="AW362" i="1"/>
  <c r="AW361" i="1" s="1"/>
  <c r="AW360" i="1" s="1"/>
  <c r="AV362" i="1"/>
  <c r="AV361" i="1" s="1"/>
  <c r="AV360" i="1" s="1"/>
  <c r="AU362" i="1"/>
  <c r="AU361" i="1" s="1"/>
  <c r="AU360" i="1" s="1"/>
  <c r="AW354" i="1"/>
  <c r="AW353" i="1" s="1"/>
  <c r="AW352" i="1" s="1"/>
  <c r="AW351" i="1" s="1"/>
  <c r="AV354" i="1"/>
  <c r="AV353" i="1" s="1"/>
  <c r="AV352" i="1" s="1"/>
  <c r="AV351" i="1" s="1"/>
  <c r="AU354" i="1"/>
  <c r="AU353" i="1" s="1"/>
  <c r="AU352" i="1" s="1"/>
  <c r="AU351" i="1" s="1"/>
  <c r="AW348" i="1"/>
  <c r="AW347" i="1" s="1"/>
  <c r="AV348" i="1"/>
  <c r="AV347" i="1" s="1"/>
  <c r="AU348" i="1"/>
  <c r="AU347" i="1" s="1"/>
  <c r="AW344" i="1"/>
  <c r="AW343" i="1" s="1"/>
  <c r="AV344" i="1"/>
  <c r="AV343" i="1" s="1"/>
  <c r="AU344" i="1"/>
  <c r="AU343" i="1" s="1"/>
  <c r="AW337" i="1"/>
  <c r="AV337" i="1"/>
  <c r="AU337" i="1"/>
  <c r="AW335" i="1"/>
  <c r="AV335" i="1"/>
  <c r="AU335" i="1"/>
  <c r="AW333" i="1"/>
  <c r="AV333" i="1"/>
  <c r="AU333" i="1"/>
  <c r="AW330" i="1"/>
  <c r="AV330" i="1"/>
  <c r="AU330" i="1"/>
  <c r="AW328" i="1"/>
  <c r="AV328" i="1"/>
  <c r="AU328" i="1"/>
  <c r="AW326" i="1"/>
  <c r="AV326" i="1"/>
  <c r="AU326" i="1"/>
  <c r="AW323" i="1"/>
  <c r="AW322" i="1" s="1"/>
  <c r="AV323" i="1"/>
  <c r="AV322" i="1" s="1"/>
  <c r="AU323" i="1"/>
  <c r="AU322" i="1" s="1"/>
  <c r="AW320" i="1"/>
  <c r="AV320" i="1"/>
  <c r="AU320" i="1"/>
  <c r="AW318" i="1"/>
  <c r="AV318" i="1"/>
  <c r="AU318" i="1"/>
  <c r="AW316" i="1"/>
  <c r="AV316" i="1"/>
  <c r="AU316" i="1"/>
  <c r="AW313" i="1"/>
  <c r="AV313" i="1"/>
  <c r="AU313" i="1"/>
  <c r="AW307" i="1"/>
  <c r="AW306" i="1" s="1"/>
  <c r="AW305" i="1" s="1"/>
  <c r="AW304" i="1" s="1"/>
  <c r="AW303" i="1" s="1"/>
  <c r="AV307" i="1"/>
  <c r="AV306" i="1" s="1"/>
  <c r="AV305" i="1" s="1"/>
  <c r="AV304" i="1" s="1"/>
  <c r="AV303" i="1" s="1"/>
  <c r="AU307" i="1"/>
  <c r="AU306" i="1" s="1"/>
  <c r="AU305" i="1" s="1"/>
  <c r="AU304" i="1" s="1"/>
  <c r="AU303" i="1" s="1"/>
  <c r="AW301" i="1"/>
  <c r="AW300" i="1" s="1"/>
  <c r="AV301" i="1"/>
  <c r="AV300" i="1" s="1"/>
  <c r="AU301" i="1"/>
  <c r="AU300" i="1" s="1"/>
  <c r="AW293" i="1"/>
  <c r="AW292" i="1" s="1"/>
  <c r="AW291" i="1" s="1"/>
  <c r="AW290" i="1" s="1"/>
  <c r="AV293" i="1"/>
  <c r="AV292" i="1" s="1"/>
  <c r="AV291" i="1" s="1"/>
  <c r="AV290" i="1" s="1"/>
  <c r="AU293" i="1"/>
  <c r="AU292" i="1" s="1"/>
  <c r="AU291" i="1" s="1"/>
  <c r="AU290" i="1" s="1"/>
  <c r="AW286" i="1"/>
  <c r="AW285" i="1" s="1"/>
  <c r="AV286" i="1"/>
  <c r="AV285" i="1" s="1"/>
  <c r="AU286" i="1"/>
  <c r="AU285" i="1" s="1"/>
  <c r="AW283" i="1"/>
  <c r="AW282" i="1" s="1"/>
  <c r="AV283" i="1"/>
  <c r="AV282" i="1" s="1"/>
  <c r="AU283" i="1"/>
  <c r="AU282" i="1" s="1"/>
  <c r="AW280" i="1"/>
  <c r="AV280" i="1"/>
  <c r="AU280" i="1"/>
  <c r="AW272" i="1"/>
  <c r="AW271" i="1" s="1"/>
  <c r="AV272" i="1"/>
  <c r="AV271" i="1" s="1"/>
  <c r="AU272" i="1"/>
  <c r="AU271" i="1" s="1"/>
  <c r="AW266" i="1"/>
  <c r="AW265" i="1" s="1"/>
  <c r="AV266" i="1"/>
  <c r="AV265" i="1" s="1"/>
  <c r="AU266" i="1"/>
  <c r="AU265" i="1" s="1"/>
  <c r="AW262" i="1"/>
  <c r="AW261" i="1" s="1"/>
  <c r="AV262" i="1"/>
  <c r="AV261" i="1" s="1"/>
  <c r="AU262" i="1"/>
  <c r="AU261" i="1" s="1"/>
  <c r="AW241" i="1"/>
  <c r="AV241" i="1"/>
  <c r="AU241" i="1"/>
  <c r="AW239" i="1"/>
  <c r="AV239" i="1"/>
  <c r="AU239" i="1"/>
  <c r="AW237" i="1"/>
  <c r="AV237" i="1"/>
  <c r="AU237" i="1"/>
  <c r="AW234" i="1"/>
  <c r="AW233" i="1" s="1"/>
  <c r="AV234" i="1"/>
  <c r="AV233" i="1" s="1"/>
  <c r="AU234" i="1"/>
  <c r="AU233" i="1" s="1"/>
  <c r="AW228" i="1"/>
  <c r="AW227" i="1" s="1"/>
  <c r="AV228" i="1"/>
  <c r="AV227" i="1" s="1"/>
  <c r="AU228" i="1"/>
  <c r="AU227" i="1" s="1"/>
  <c r="AW225" i="1"/>
  <c r="AV225" i="1"/>
  <c r="AU225" i="1"/>
  <c r="AW223" i="1"/>
  <c r="AV223" i="1"/>
  <c r="AU223" i="1"/>
  <c r="AW221" i="1"/>
  <c r="AV221" i="1"/>
  <c r="AU221" i="1"/>
  <c r="AW216" i="1"/>
  <c r="AW215" i="1" s="1"/>
  <c r="AV216" i="1"/>
  <c r="AV215" i="1" s="1"/>
  <c r="AU216" i="1"/>
  <c r="AU215" i="1" s="1"/>
  <c r="AW213" i="1"/>
  <c r="AW212" i="1" s="1"/>
  <c r="AV213" i="1"/>
  <c r="AV212" i="1" s="1"/>
  <c r="AU213" i="1"/>
  <c r="AU212" i="1" s="1"/>
  <c r="AW210" i="1"/>
  <c r="AW209" i="1" s="1"/>
  <c r="AV210" i="1"/>
  <c r="AV209" i="1" s="1"/>
  <c r="AU210" i="1"/>
  <c r="AU209" i="1" s="1"/>
  <c r="AW203" i="1"/>
  <c r="AW202" i="1" s="1"/>
  <c r="AV203" i="1"/>
  <c r="AV202" i="1" s="1"/>
  <c r="AU203" i="1"/>
  <c r="AU202" i="1" s="1"/>
  <c r="AW200" i="1"/>
  <c r="AW199" i="1" s="1"/>
  <c r="AV200" i="1"/>
  <c r="AV199" i="1" s="1"/>
  <c r="AU200" i="1"/>
  <c r="AU199" i="1" s="1"/>
  <c r="AW197" i="1"/>
  <c r="AV197" i="1"/>
  <c r="AU197" i="1"/>
  <c r="AW195" i="1"/>
  <c r="AV195" i="1"/>
  <c r="AU195" i="1"/>
  <c r="AW193" i="1"/>
  <c r="AV193" i="1"/>
  <c r="AU193" i="1"/>
  <c r="AW174" i="1"/>
  <c r="AV174" i="1"/>
  <c r="AU174" i="1"/>
  <c r="AW172" i="1"/>
  <c r="AV172" i="1"/>
  <c r="AU172" i="1"/>
  <c r="AW170" i="1"/>
  <c r="AV170" i="1"/>
  <c r="AU170" i="1"/>
  <c r="AW162" i="1"/>
  <c r="AW161" i="1" s="1"/>
  <c r="AV162" i="1"/>
  <c r="AV161" i="1" s="1"/>
  <c r="AU162" i="1"/>
  <c r="AU161" i="1" s="1"/>
  <c r="AW159" i="1"/>
  <c r="AW158" i="1" s="1"/>
  <c r="AV159" i="1"/>
  <c r="AV158" i="1" s="1"/>
  <c r="AU159" i="1"/>
  <c r="AU158" i="1" s="1"/>
  <c r="AW155" i="1"/>
  <c r="AW154" i="1" s="1"/>
  <c r="AV155" i="1"/>
  <c r="AV154" i="1" s="1"/>
  <c r="AU155" i="1"/>
  <c r="AU154" i="1" s="1"/>
  <c r="AW152" i="1"/>
  <c r="AW151" i="1" s="1"/>
  <c r="AV152" i="1"/>
  <c r="AV151" i="1" s="1"/>
  <c r="AU152" i="1"/>
  <c r="AU151" i="1" s="1"/>
  <c r="AW149" i="1"/>
  <c r="AW148" i="1" s="1"/>
  <c r="AV149" i="1"/>
  <c r="AV148" i="1" s="1"/>
  <c r="AU149" i="1"/>
  <c r="AU148" i="1" s="1"/>
  <c r="AW146" i="1"/>
  <c r="AV146" i="1"/>
  <c r="AU146" i="1"/>
  <c r="AW144" i="1"/>
  <c r="AV144" i="1"/>
  <c r="AU144" i="1"/>
  <c r="AW141" i="1"/>
  <c r="AW138" i="1" s="1"/>
  <c r="AV141" i="1"/>
  <c r="AV138" i="1" s="1"/>
  <c r="AU141" i="1"/>
  <c r="AU138" i="1" s="1"/>
  <c r="AW132" i="1"/>
  <c r="AV132" i="1"/>
  <c r="AU132" i="1"/>
  <c r="AW130" i="1"/>
  <c r="AV130" i="1"/>
  <c r="AU130" i="1"/>
  <c r="AW128" i="1"/>
  <c r="AV128" i="1"/>
  <c r="AU128" i="1"/>
  <c r="AW125" i="1"/>
  <c r="AW124" i="1" s="1"/>
  <c r="AV125" i="1"/>
  <c r="AV124" i="1" s="1"/>
  <c r="AU125" i="1"/>
  <c r="AU124" i="1" s="1"/>
  <c r="AW117" i="1"/>
  <c r="AW116" i="1" s="1"/>
  <c r="AV117" i="1"/>
  <c r="AV116" i="1" s="1"/>
  <c r="AU117" i="1"/>
  <c r="AU116" i="1" s="1"/>
  <c r="AW114" i="1"/>
  <c r="AW113" i="1" s="1"/>
  <c r="AV114" i="1"/>
  <c r="AV113" i="1" s="1"/>
  <c r="AU114" i="1"/>
  <c r="AU113" i="1" s="1"/>
  <c r="AW110" i="1"/>
  <c r="AW109" i="1" s="1"/>
  <c r="AW108" i="1" s="1"/>
  <c r="AV110" i="1"/>
  <c r="AV109" i="1" s="1"/>
  <c r="AV108" i="1" s="1"/>
  <c r="AU110" i="1"/>
  <c r="AU109" i="1" s="1"/>
  <c r="AU108" i="1" s="1"/>
  <c r="AW105" i="1"/>
  <c r="AW104" i="1" s="1"/>
  <c r="AW103" i="1" s="1"/>
  <c r="AV105" i="1"/>
  <c r="AV104" i="1" s="1"/>
  <c r="AV103" i="1" s="1"/>
  <c r="AU105" i="1"/>
  <c r="AU104" i="1" s="1"/>
  <c r="AU103" i="1" s="1"/>
  <c r="AW101" i="1"/>
  <c r="AW100" i="1" s="1"/>
  <c r="AW99" i="1" s="1"/>
  <c r="AV101" i="1"/>
  <c r="AV100" i="1" s="1"/>
  <c r="AV99" i="1" s="1"/>
  <c r="AU101" i="1"/>
  <c r="AU100" i="1" s="1"/>
  <c r="AU99" i="1" s="1"/>
  <c r="AW95" i="1"/>
  <c r="AW94" i="1" s="1"/>
  <c r="AW93" i="1" s="1"/>
  <c r="AW92" i="1" s="1"/>
  <c r="AW91" i="1" s="1"/>
  <c r="AV95" i="1"/>
  <c r="AV94" i="1" s="1"/>
  <c r="AV93" i="1" s="1"/>
  <c r="AV92" i="1" s="1"/>
  <c r="AV91" i="1" s="1"/>
  <c r="AU95" i="1"/>
  <c r="AU94" i="1" s="1"/>
  <c r="AU93" i="1" s="1"/>
  <c r="AU92" i="1" s="1"/>
  <c r="AU91" i="1" s="1"/>
  <c r="AW89" i="1"/>
  <c r="AV89" i="1"/>
  <c r="AU89" i="1"/>
  <c r="AW87" i="1"/>
  <c r="AV87" i="1"/>
  <c r="AU87" i="1"/>
  <c r="AW85" i="1"/>
  <c r="AV85" i="1"/>
  <c r="AU85" i="1"/>
  <c r="AW82" i="1"/>
  <c r="AW81" i="1" s="1"/>
  <c r="AV82" i="1"/>
  <c r="AV81" i="1" s="1"/>
  <c r="AU82" i="1"/>
  <c r="AU81" i="1" s="1"/>
  <c r="AW74" i="1"/>
  <c r="AW73" i="1" s="1"/>
  <c r="AV74" i="1"/>
  <c r="AV73" i="1" s="1"/>
  <c r="AU74" i="1"/>
  <c r="AU73" i="1" s="1"/>
  <c r="AW71" i="1"/>
  <c r="AW70" i="1" s="1"/>
  <c r="AV71" i="1"/>
  <c r="AV70" i="1" s="1"/>
  <c r="AU71" i="1"/>
  <c r="AU70" i="1" s="1"/>
  <c r="AW64" i="1"/>
  <c r="AV64" i="1"/>
  <c r="AU64" i="1"/>
  <c r="AW62" i="1"/>
  <c r="AV62" i="1"/>
  <c r="AU62" i="1"/>
  <c r="AW60" i="1"/>
  <c r="AV60" i="1"/>
  <c r="AU60" i="1"/>
  <c r="AW57" i="1"/>
  <c r="AW56" i="1" s="1"/>
  <c r="AV57" i="1"/>
  <c r="AV56" i="1" s="1"/>
  <c r="AU57" i="1"/>
  <c r="AU56" i="1" s="1"/>
  <c r="AW52" i="1"/>
  <c r="AW51" i="1" s="1"/>
  <c r="AV52" i="1"/>
  <c r="AV51" i="1" s="1"/>
  <c r="AU52" i="1"/>
  <c r="AU51" i="1" s="1"/>
  <c r="AW49" i="1"/>
  <c r="AW48" i="1" s="1"/>
  <c r="AV49" i="1"/>
  <c r="AV48" i="1" s="1"/>
  <c r="AU49" i="1"/>
  <c r="AU48" i="1" s="1"/>
  <c r="AW45" i="1"/>
  <c r="AW44" i="1" s="1"/>
  <c r="AW43" i="1" s="1"/>
  <c r="AV45" i="1"/>
  <c r="AV44" i="1" s="1"/>
  <c r="AV43" i="1" s="1"/>
  <c r="AU45" i="1"/>
  <c r="AU44" i="1" s="1"/>
  <c r="AU43" i="1" s="1"/>
  <c r="AW40" i="1"/>
  <c r="AW39" i="1" s="1"/>
  <c r="AV40" i="1"/>
  <c r="AV39" i="1" s="1"/>
  <c r="AU40" i="1"/>
  <c r="AU39" i="1" s="1"/>
  <c r="AW36" i="1"/>
  <c r="AV36" i="1"/>
  <c r="AU36" i="1"/>
  <c r="AW34" i="1"/>
  <c r="AV34" i="1"/>
  <c r="AU34" i="1"/>
  <c r="AW32" i="1"/>
  <c r="AV32" i="1"/>
  <c r="AU32" i="1"/>
  <c r="AW28" i="1"/>
  <c r="AW27" i="1" s="1"/>
  <c r="AV28" i="1"/>
  <c r="AV27" i="1" s="1"/>
  <c r="AU28" i="1"/>
  <c r="AU27" i="1" s="1"/>
  <c r="AW25" i="1"/>
  <c r="AV25" i="1"/>
  <c r="AU25" i="1"/>
  <c r="AW23" i="1"/>
  <c r="AV23" i="1"/>
  <c r="AU23" i="1"/>
  <c r="AT3629" i="1"/>
  <c r="AT3628" i="1" s="1"/>
  <c r="AT3626" i="1"/>
  <c r="AT3625" i="1" s="1"/>
  <c r="AT3623" i="1"/>
  <c r="AT3622" i="1" s="1"/>
  <c r="AT3619" i="1"/>
  <c r="AT3617" i="1"/>
  <c r="AT3610" i="1"/>
  <c r="AT3609" i="1" s="1"/>
  <c r="AT3608" i="1" s="1"/>
  <c r="AT3607" i="1" s="1"/>
  <c r="AT3605" i="1"/>
  <c r="AT3603" i="1"/>
  <c r="AT3601" i="1"/>
  <c r="AT3598" i="1"/>
  <c r="AT3597" i="1" s="1"/>
  <c r="AT3590" i="1"/>
  <c r="AT3588" i="1"/>
  <c r="AT3585" i="1"/>
  <c r="AT3584" i="1" s="1"/>
  <c r="AT3579" i="1"/>
  <c r="AT3577" i="1"/>
  <c r="AT3574" i="1"/>
  <c r="AT3573" i="1" s="1"/>
  <c r="AT3571" i="1"/>
  <c r="AT3570" i="1" s="1"/>
  <c r="AT3566" i="1"/>
  <c r="AT3565" i="1" s="1"/>
  <c r="AT3564" i="1" s="1"/>
  <c r="AT3563" i="1" s="1"/>
  <c r="AT3559" i="1"/>
  <c r="AT3557" i="1"/>
  <c r="AT3555" i="1"/>
  <c r="AT3549" i="1"/>
  <c r="AT3548" i="1" s="1"/>
  <c r="AT3546" i="1"/>
  <c r="AT3545" i="1" s="1"/>
  <c r="AT3543" i="1"/>
  <c r="AT3542" i="1" s="1"/>
  <c r="AT3540" i="1"/>
  <c r="AT3539" i="1" s="1"/>
  <c r="AT3536" i="1"/>
  <c r="AT3534" i="1"/>
  <c r="AT3530" i="1"/>
  <c r="AT3529" i="1" s="1"/>
  <c r="AT3527" i="1"/>
  <c r="AT3526" i="1" s="1"/>
  <c r="AT3524" i="1"/>
  <c r="AT3523" i="1" s="1"/>
  <c r="AT3521" i="1"/>
  <c r="AT3520" i="1" s="1"/>
  <c r="AT3518" i="1"/>
  <c r="AT3516" i="1"/>
  <c r="AT3513" i="1"/>
  <c r="AT3511" i="1"/>
  <c r="AT3499" i="1"/>
  <c r="AT3497" i="1"/>
  <c r="AT3495" i="1"/>
  <c r="AT3492" i="1"/>
  <c r="AT3491" i="1" s="1"/>
  <c r="AT3487" i="1"/>
  <c r="AT3486" i="1" s="1"/>
  <c r="AT3485" i="1" s="1"/>
  <c r="AT3484" i="1" s="1"/>
  <c r="AT3482" i="1"/>
  <c r="AT3480" i="1"/>
  <c r="AT3471" i="1"/>
  <c r="AT3470" i="1" s="1"/>
  <c r="AT3469" i="1" s="1"/>
  <c r="AT3468" i="1" s="1"/>
  <c r="AT3465" i="1"/>
  <c r="AT3464" i="1" s="1"/>
  <c r="AT3462" i="1"/>
  <c r="AT3461" i="1" s="1"/>
  <c r="AT3456" i="1"/>
  <c r="AT3454" i="1"/>
  <c r="AT3452" i="1"/>
  <c r="AT3449" i="1"/>
  <c r="AT3448" i="1" s="1"/>
  <c r="AT3445" i="1"/>
  <c r="AT3444" i="1" s="1"/>
  <c r="AT3442" i="1"/>
  <c r="AT3441" i="1" s="1"/>
  <c r="AT3436" i="1"/>
  <c r="AT3435" i="1" s="1"/>
  <c r="AT3434" i="1" s="1"/>
  <c r="AT3433" i="1" s="1"/>
  <c r="AT3432" i="1" s="1"/>
  <c r="AT3428" i="1"/>
  <c r="AT3426" i="1"/>
  <c r="AT3424" i="1"/>
  <c r="AT3421" i="1"/>
  <c r="AT3420" i="1" s="1"/>
  <c r="AT3417" i="1"/>
  <c r="AT3416" i="1" s="1"/>
  <c r="AT3415" i="1" s="1"/>
  <c r="AT3409" i="1"/>
  <c r="AT3407" i="1"/>
  <c r="AT3405" i="1"/>
  <c r="AT3402" i="1"/>
  <c r="AT3401" i="1" s="1"/>
  <c r="AT3398" i="1"/>
  <c r="AT3397" i="1" s="1"/>
  <c r="AT3396" i="1" s="1"/>
  <c r="AT3394" i="1"/>
  <c r="AT3393" i="1" s="1"/>
  <c r="AT3392" i="1" s="1"/>
  <c r="AT3386" i="1"/>
  <c r="AT3384" i="1"/>
  <c r="AT3381" i="1"/>
  <c r="AT3380" i="1" s="1"/>
  <c r="AT3375" i="1"/>
  <c r="AT3374" i="1" s="1"/>
  <c r="AT3373" i="1" s="1"/>
  <c r="AT3372" i="1" s="1"/>
  <c r="AT3369" i="1"/>
  <c r="AT3368" i="1" s="1"/>
  <c r="AT3366" i="1"/>
  <c r="AT3365" i="1" s="1"/>
  <c r="AT3362" i="1"/>
  <c r="AT3361" i="1" s="1"/>
  <c r="AT3359" i="1"/>
  <c r="AT3358" i="1" s="1"/>
  <c r="AT3356" i="1"/>
  <c r="AT3355" i="1" s="1"/>
  <c r="AT3350" i="1"/>
  <c r="AT3349" i="1" s="1"/>
  <c r="AT3348" i="1" s="1"/>
  <c r="AT3347" i="1" s="1"/>
  <c r="AT3345" i="1"/>
  <c r="AT3344" i="1" s="1"/>
  <c r="AT3342" i="1"/>
  <c r="AT3341" i="1" s="1"/>
  <c r="AT3339" i="1"/>
  <c r="AT3337" i="1"/>
  <c r="AT3335" i="1"/>
  <c r="AT3333" i="1"/>
  <c r="AT3329" i="1"/>
  <c r="AT3328" i="1" s="1"/>
  <c r="AT3326" i="1"/>
  <c r="AT3324" i="1"/>
  <c r="AT3316" i="1"/>
  <c r="AT3315" i="1" s="1"/>
  <c r="AT3314" i="1" s="1"/>
  <c r="AT3313" i="1" s="1"/>
  <c r="AT3312" i="1" s="1"/>
  <c r="AT3309" i="1"/>
  <c r="AT3308" i="1" s="1"/>
  <c r="AT3305" i="1"/>
  <c r="AT3304" i="1" s="1"/>
  <c r="AT3297" i="1"/>
  <c r="AT3296" i="1" s="1"/>
  <c r="AT3295" i="1" s="1"/>
  <c r="AT3294" i="1" s="1"/>
  <c r="AT3293" i="1" s="1"/>
  <c r="AT3289" i="1"/>
  <c r="AT3288" i="1" s="1"/>
  <c r="AT3287" i="1" s="1"/>
  <c r="AT3284" i="1"/>
  <c r="AT3283" i="1" s="1"/>
  <c r="AT3282" i="1" s="1"/>
  <c r="AT3279" i="1"/>
  <c r="AT3278" i="1" s="1"/>
  <c r="AT3277" i="1" s="1"/>
  <c r="AT3276" i="1" s="1"/>
  <c r="AT3271" i="1"/>
  <c r="AT3270" i="1" s="1"/>
  <c r="AT3269" i="1" s="1"/>
  <c r="AT3268" i="1" s="1"/>
  <c r="AT3267" i="1" s="1"/>
  <c r="AT3266" i="1" s="1"/>
  <c r="AT3264" i="1"/>
  <c r="AT3262" i="1"/>
  <c r="AT3259" i="1"/>
  <c r="AT3257" i="1"/>
  <c r="AT3250" i="1"/>
  <c r="AT3249" i="1" s="1"/>
  <c r="AT3248" i="1" s="1"/>
  <c r="AT3247" i="1" s="1"/>
  <c r="AT3246" i="1" s="1"/>
  <c r="AT3244" i="1"/>
  <c r="AT3243" i="1" s="1"/>
  <c r="AT3242" i="1" s="1"/>
  <c r="AT3241" i="1" s="1"/>
  <c r="AT3240" i="1" s="1"/>
  <c r="AT3237" i="1"/>
  <c r="AT3236" i="1" s="1"/>
  <c r="AT3235" i="1" s="1"/>
  <c r="AT3234" i="1" s="1"/>
  <c r="AT3233" i="1" s="1"/>
  <c r="AT3231" i="1"/>
  <c r="AT3230" i="1" s="1"/>
  <c r="AT3229" i="1" s="1"/>
  <c r="AT3228" i="1" s="1"/>
  <c r="AT3227" i="1" s="1"/>
  <c r="AT3224" i="1"/>
  <c r="AT3223" i="1" s="1"/>
  <c r="AT3221" i="1"/>
  <c r="AT3220" i="1" s="1"/>
  <c r="AT3218" i="1"/>
  <c r="AT3217" i="1" s="1"/>
  <c r="AT3215" i="1"/>
  <c r="AT3214" i="1" s="1"/>
  <c r="AT3212" i="1"/>
  <c r="AT3211" i="1" s="1"/>
  <c r="AT3209" i="1"/>
  <c r="AT3208" i="1" s="1"/>
  <c r="AT3205" i="1"/>
  <c r="AT3204" i="1" s="1"/>
  <c r="AT3203" i="1" s="1"/>
  <c r="AT3201" i="1"/>
  <c r="AT3200" i="1" s="1"/>
  <c r="AT3198" i="1"/>
  <c r="AT3196" i="1"/>
  <c r="AT3194" i="1"/>
  <c r="AT3190" i="1"/>
  <c r="AT3189" i="1" s="1"/>
  <c r="AT3188" i="1" s="1"/>
  <c r="AT3186" i="1"/>
  <c r="AT3185" i="1" s="1"/>
  <c r="AT3184" i="1" s="1"/>
  <c r="AT3181" i="1"/>
  <c r="AT3180" i="1" s="1"/>
  <c r="AT3178" i="1"/>
  <c r="AT3177" i="1" s="1"/>
  <c r="AT3173" i="1"/>
  <c r="AT3172" i="1" s="1"/>
  <c r="AT3171" i="1" s="1"/>
  <c r="AT3170" i="1" s="1"/>
  <c r="AT3168" i="1"/>
  <c r="AT3166" i="1"/>
  <c r="AT3163" i="1"/>
  <c r="AT3161" i="1"/>
  <c r="AT3157" i="1"/>
  <c r="AT3156" i="1" s="1"/>
  <c r="AT3154" i="1"/>
  <c r="AT3153" i="1" s="1"/>
  <c r="AT3151" i="1"/>
  <c r="AT3149" i="1"/>
  <c r="AT3146" i="1"/>
  <c r="AT3144" i="1"/>
  <c r="AT3140" i="1"/>
  <c r="AT3138" i="1"/>
  <c r="AT3135" i="1"/>
  <c r="AT3133" i="1"/>
  <c r="AT3128" i="1"/>
  <c r="AT3127" i="1" s="1"/>
  <c r="AT3126" i="1" s="1"/>
  <c r="AT3125" i="1" s="1"/>
  <c r="AT3122" i="1"/>
  <c r="AT3120" i="1"/>
  <c r="AT3118" i="1"/>
  <c r="AT3115" i="1"/>
  <c r="AT3114" i="1" s="1"/>
  <c r="AT3111" i="1"/>
  <c r="AT3110" i="1" s="1"/>
  <c r="AT3109" i="1" s="1"/>
  <c r="AT3106" i="1"/>
  <c r="AT3104" i="1"/>
  <c r="AT3096" i="1"/>
  <c r="AT3095" i="1" s="1"/>
  <c r="AT3094" i="1" s="1"/>
  <c r="AT3093" i="1" s="1"/>
  <c r="AT3092" i="1" s="1"/>
  <c r="AT3091" i="1" s="1"/>
  <c r="AT3089" i="1"/>
  <c r="AT3088" i="1" s="1"/>
  <c r="AT3087" i="1" s="1"/>
  <c r="AT3086" i="1" s="1"/>
  <c r="AT3085" i="1" s="1"/>
  <c r="AT3084" i="1" s="1"/>
  <c r="AT3082" i="1"/>
  <c r="AT3080" i="1"/>
  <c r="AT3078" i="1"/>
  <c r="AT3075" i="1"/>
  <c r="AT3074" i="1" s="1"/>
  <c r="AT3067" i="1"/>
  <c r="AT3065" i="1"/>
  <c r="AT3063" i="1"/>
  <c r="AT3060" i="1"/>
  <c r="AT3059" i="1" s="1"/>
  <c r="AT3055" i="1"/>
  <c r="AT3054" i="1" s="1"/>
  <c r="AT3052" i="1"/>
  <c r="AT3051" i="1" s="1"/>
  <c r="AT3049" i="1"/>
  <c r="AT3048" i="1" s="1"/>
  <c r="AT3046" i="1"/>
  <c r="AT3045" i="1" s="1"/>
  <c r="AT3041" i="1"/>
  <c r="AT3040" i="1" s="1"/>
  <c r="AT3039" i="1" s="1"/>
  <c r="AT3037" i="1"/>
  <c r="AT3036" i="1" s="1"/>
  <c r="AT3034" i="1"/>
  <c r="AT3033" i="1" s="1"/>
  <c r="AT3028" i="1"/>
  <c r="AT3027" i="1" s="1"/>
  <c r="AT3026" i="1" s="1"/>
  <c r="AT3025" i="1" s="1"/>
  <c r="AT3023" i="1"/>
  <c r="AT3022" i="1" s="1"/>
  <c r="AT3021" i="1" s="1"/>
  <c r="AT3019" i="1"/>
  <c r="AT3017" i="1"/>
  <c r="AT3014" i="1"/>
  <c r="AT3012" i="1"/>
  <c r="AT3010" i="1"/>
  <c r="AT3005" i="1"/>
  <c r="AT3003" i="1"/>
  <c r="AT2996" i="1"/>
  <c r="AT2995" i="1" s="1"/>
  <c r="AT2994" i="1" s="1"/>
  <c r="AT2993" i="1" s="1"/>
  <c r="AT2992" i="1" s="1"/>
  <c r="AT2990" i="1"/>
  <c r="AT2989" i="1" s="1"/>
  <c r="AT2988" i="1" s="1"/>
  <c r="AT2987" i="1" s="1"/>
  <c r="AT2986" i="1" s="1"/>
  <c r="AT2982" i="1"/>
  <c r="AT2980" i="1"/>
  <c r="AT2978" i="1"/>
  <c r="AT2975" i="1"/>
  <c r="AT2974" i="1" s="1"/>
  <c r="AT2970" i="1"/>
  <c r="AT2968" i="1"/>
  <c r="AT2963" i="1"/>
  <c r="AT2962" i="1" s="1"/>
  <c r="AT2960" i="1"/>
  <c r="AT2959" i="1" s="1"/>
  <c r="AT2956" i="1"/>
  <c r="AT2955" i="1" s="1"/>
  <c r="AT2953" i="1"/>
  <c r="AT2952" i="1" s="1"/>
  <c r="AT2950" i="1"/>
  <c r="AT2949" i="1" s="1"/>
  <c r="AT2947" i="1"/>
  <c r="AT2946" i="1" s="1"/>
  <c r="AT2944" i="1"/>
  <c r="AT2943" i="1" s="1"/>
  <c r="AT2939" i="1"/>
  <c r="AT2938" i="1" s="1"/>
  <c r="AT2937" i="1" s="1"/>
  <c r="AT2936" i="1" s="1"/>
  <c r="AT2933" i="1"/>
  <c r="AT2931" i="1"/>
  <c r="AT2928" i="1"/>
  <c r="AT2926" i="1"/>
  <c r="AT2920" i="1"/>
  <c r="AT2919" i="1" s="1"/>
  <c r="AT2918" i="1" s="1"/>
  <c r="AT2917" i="1" s="1"/>
  <c r="AT2913" i="1"/>
  <c r="AT2911" i="1"/>
  <c r="AT2904" i="1"/>
  <c r="AT2903" i="1" s="1"/>
  <c r="AT2901" i="1"/>
  <c r="AT2899" i="1"/>
  <c r="AT2897" i="1"/>
  <c r="AT2895" i="1"/>
  <c r="AT2892" i="1"/>
  <c r="AT2891" i="1" s="1"/>
  <c r="AT2889" i="1"/>
  <c r="AT2888" i="1" s="1"/>
  <c r="AT2886" i="1"/>
  <c r="AT2885" i="1" s="1"/>
  <c r="AT2878" i="1"/>
  <c r="AT2876" i="1"/>
  <c r="AT2874" i="1"/>
  <c r="AT2871" i="1"/>
  <c r="AT2870" i="1" s="1"/>
  <c r="AT2867" i="1"/>
  <c r="AT2865" i="1"/>
  <c r="AT2858" i="1"/>
  <c r="AT2856" i="1"/>
  <c r="AT2853" i="1"/>
  <c r="AT2852" i="1" s="1"/>
  <c r="AT2848" i="1"/>
  <c r="AT2847" i="1" s="1"/>
  <c r="AT2846" i="1" s="1"/>
  <c r="AT2845" i="1" s="1"/>
  <c r="AT2840" i="1"/>
  <c r="AT2838" i="1"/>
  <c r="AT2833" i="1"/>
  <c r="AT2832" i="1" s="1"/>
  <c r="AT2830" i="1"/>
  <c r="AT2829" i="1" s="1"/>
  <c r="AT2826" i="1"/>
  <c r="AT2824" i="1"/>
  <c r="AT2821" i="1"/>
  <c r="AT2820" i="1" s="1"/>
  <c r="AT2818" i="1"/>
  <c r="AT2816" i="1"/>
  <c r="AT2814" i="1"/>
  <c r="AT2808" i="1"/>
  <c r="AT2806" i="1"/>
  <c r="AT2804" i="1"/>
  <c r="AT2801" i="1"/>
  <c r="AT2800" i="1" s="1"/>
  <c r="AT2796" i="1"/>
  <c r="AT2795" i="1" s="1"/>
  <c r="AT2794" i="1" s="1"/>
  <c r="AT2793" i="1" s="1"/>
  <c r="AT2791" i="1"/>
  <c r="AT2790" i="1" s="1"/>
  <c r="AT2788" i="1"/>
  <c r="AT2787" i="1" s="1"/>
  <c r="AT2785" i="1"/>
  <c r="AT2784" i="1" s="1"/>
  <c r="AT2782" i="1"/>
  <c r="AT2781" i="1" s="1"/>
  <c r="AT2779" i="1"/>
  <c r="AT2778" i="1" s="1"/>
  <c r="AT2776" i="1"/>
  <c r="AT2775" i="1" s="1"/>
  <c r="AT2773" i="1"/>
  <c r="AT2772" i="1" s="1"/>
  <c r="AT2770" i="1"/>
  <c r="AT2769" i="1" s="1"/>
  <c r="AT2764" i="1"/>
  <c r="AT2763" i="1" s="1"/>
  <c r="AT2761" i="1"/>
  <c r="AT2760" i="1" s="1"/>
  <c r="AT2753" i="1"/>
  <c r="AT2751" i="1"/>
  <c r="AT2749" i="1"/>
  <c r="AT2746" i="1"/>
  <c r="AT2745" i="1" s="1"/>
  <c r="AT2741" i="1"/>
  <c r="AT2739" i="1"/>
  <c r="AT2737" i="1"/>
  <c r="AT2731" i="1"/>
  <c r="AT2730" i="1" s="1"/>
  <c r="AT2728" i="1"/>
  <c r="AT2727" i="1" s="1"/>
  <c r="AT2725" i="1"/>
  <c r="AT2724" i="1" s="1"/>
  <c r="AT2722" i="1"/>
  <c r="AT2721" i="1" s="1"/>
  <c r="AT2719" i="1"/>
  <c r="AT2718" i="1" s="1"/>
  <c r="AT2716" i="1"/>
  <c r="AT2715" i="1" s="1"/>
  <c r="AT2713" i="1"/>
  <c r="AT2712" i="1" s="1"/>
  <c r="AT2710" i="1"/>
  <c r="AT2709" i="1" s="1"/>
  <c r="AT2707" i="1"/>
  <c r="AT2706" i="1" s="1"/>
  <c r="AT2704" i="1"/>
  <c r="AT2703" i="1" s="1"/>
  <c r="AT2700" i="1"/>
  <c r="AT2699" i="1" s="1"/>
  <c r="AT2697" i="1"/>
  <c r="AT2696" i="1" s="1"/>
  <c r="AT2694" i="1"/>
  <c r="AT2693" i="1" s="1"/>
  <c r="AT2691" i="1"/>
  <c r="AT2690" i="1" s="1"/>
  <c r="AT2688" i="1"/>
  <c r="AT2687" i="1" s="1"/>
  <c r="AT2682" i="1"/>
  <c r="AT2681" i="1" s="1"/>
  <c r="AT2679" i="1"/>
  <c r="AT2678" i="1" s="1"/>
  <c r="AT2674" i="1"/>
  <c r="AT2672" i="1"/>
  <c r="AT2668" i="1"/>
  <c r="AT2667" i="1" s="1"/>
  <c r="AT2665" i="1"/>
  <c r="AT2664" i="1" s="1"/>
  <c r="AT2658" i="1"/>
  <c r="AT2657" i="1" s="1"/>
  <c r="AT2655" i="1"/>
  <c r="AT2654" i="1" s="1"/>
  <c r="AT2652" i="1"/>
  <c r="AT2651" i="1" s="1"/>
  <c r="AT2649" i="1"/>
  <c r="AT2648" i="1" s="1"/>
  <c r="AT2646" i="1"/>
  <c r="AT2645" i="1" s="1"/>
  <c r="AT2643" i="1"/>
  <c r="AT2642" i="1" s="1"/>
  <c r="AT2640" i="1"/>
  <c r="AT2639" i="1" s="1"/>
  <c r="AT2637" i="1"/>
  <c r="AT2636" i="1" s="1"/>
  <c r="AT2633" i="1"/>
  <c r="AT2632" i="1" s="1"/>
  <c r="AT2630" i="1"/>
  <c r="AT2629" i="1" s="1"/>
  <c r="AT2627" i="1"/>
  <c r="AT2626" i="1" s="1"/>
  <c r="AT2624" i="1"/>
  <c r="AT2623" i="1" s="1"/>
  <c r="AT2621" i="1"/>
  <c r="AT2620" i="1" s="1"/>
  <c r="AT2618" i="1"/>
  <c r="AT2617" i="1" s="1"/>
  <c r="AT2610" i="1"/>
  <c r="AT2609" i="1" s="1"/>
  <c r="AT2608" i="1" s="1"/>
  <c r="AT2607" i="1" s="1"/>
  <c r="AT2606" i="1" s="1"/>
  <c r="AT2605" i="1" s="1"/>
  <c r="AT2603" i="1"/>
  <c r="AT2602" i="1" s="1"/>
  <c r="AT2601" i="1" s="1"/>
  <c r="AT2600" i="1" s="1"/>
  <c r="AT2599" i="1" s="1"/>
  <c r="AT2598" i="1" s="1"/>
  <c r="AT2596" i="1"/>
  <c r="AT2594" i="1"/>
  <c r="AT2591" i="1"/>
  <c r="AT2590" i="1" s="1"/>
  <c r="AT2586" i="1"/>
  <c r="AT2584" i="1"/>
  <c r="AT2582" i="1"/>
  <c r="AT2578" i="1"/>
  <c r="AT2577" i="1" s="1"/>
  <c r="AT2575" i="1"/>
  <c r="AT2573" i="1"/>
  <c r="AT2570" i="1"/>
  <c r="AT2569" i="1" s="1"/>
  <c r="AT2567" i="1"/>
  <c r="AT2565" i="1"/>
  <c r="AT2563" i="1"/>
  <c r="AT2559" i="1"/>
  <c r="AT2557" i="1"/>
  <c r="AT2555" i="1"/>
  <c r="AT2549" i="1"/>
  <c r="AT2548" i="1" s="1"/>
  <c r="AT2546" i="1"/>
  <c r="AT2545" i="1" s="1"/>
  <c r="AT2542" i="1"/>
  <c r="AT2541" i="1" s="1"/>
  <c r="AT2540" i="1" s="1"/>
  <c r="AT2536" i="1"/>
  <c r="AT2535" i="1" s="1"/>
  <c r="AT2533" i="1"/>
  <c r="AT2532" i="1" s="1"/>
  <c r="AT2529" i="1"/>
  <c r="AT2528" i="1" s="1"/>
  <c r="AT2526" i="1"/>
  <c r="AT2525" i="1" s="1"/>
  <c r="AT2523" i="1"/>
  <c r="AT2522" i="1" s="1"/>
  <c r="AT2520" i="1"/>
  <c r="AT2519" i="1" s="1"/>
  <c r="AT2517" i="1"/>
  <c r="AT2516" i="1" s="1"/>
  <c r="AT2514" i="1"/>
  <c r="AT2513" i="1" s="1"/>
  <c r="AT2511" i="1"/>
  <c r="AT2510" i="1" s="1"/>
  <c r="AT2508" i="1"/>
  <c r="AT2507" i="1" s="1"/>
  <c r="AT2505" i="1"/>
  <c r="AT2504" i="1" s="1"/>
  <c r="AT2502" i="1"/>
  <c r="AT2500" i="1"/>
  <c r="AT2497" i="1"/>
  <c r="AT2496" i="1" s="1"/>
  <c r="AT2494" i="1"/>
  <c r="AT2493" i="1" s="1"/>
  <c r="AT2489" i="1"/>
  <c r="AT2488" i="1" s="1"/>
  <c r="AT2487" i="1" s="1"/>
  <c r="AT2485" i="1"/>
  <c r="AT2484" i="1" s="1"/>
  <c r="AT2482" i="1"/>
  <c r="AT2481" i="1" s="1"/>
  <c r="AT2479" i="1"/>
  <c r="AT2478" i="1" s="1"/>
  <c r="AT2471" i="1"/>
  <c r="AT2466" i="1"/>
  <c r="AT2465" i="1" s="1"/>
  <c r="AT2464" i="1" s="1"/>
  <c r="AT2463" i="1" s="1"/>
  <c r="AT2461" i="1"/>
  <c r="AT2460" i="1" s="1"/>
  <c r="AT2458" i="1"/>
  <c r="AT2457" i="1" s="1"/>
  <c r="AT2454" i="1"/>
  <c r="AT2453" i="1" s="1"/>
  <c r="AT2452" i="1" s="1"/>
  <c r="AT2449" i="1"/>
  <c r="AT2448" i="1" s="1"/>
  <c r="AT2443" i="1"/>
  <c r="AT2442" i="1" s="1"/>
  <c r="AT2440" i="1"/>
  <c r="AT2439" i="1" s="1"/>
  <c r="AT2436" i="1"/>
  <c r="AT2435" i="1" s="1"/>
  <c r="AT2434" i="1" s="1"/>
  <c r="AT2429" i="1"/>
  <c r="AT2428" i="1" s="1"/>
  <c r="AT2426" i="1"/>
  <c r="AT2425" i="1" s="1"/>
  <c r="AT2419" i="1"/>
  <c r="AT2417" i="1"/>
  <c r="AT2415" i="1"/>
  <c r="AT2407" i="1"/>
  <c r="AT2406" i="1" s="1"/>
  <c r="AT2405" i="1" s="1"/>
  <c r="AT2404" i="1" s="1"/>
  <c r="AT2403" i="1" s="1"/>
  <c r="AT2402" i="1" s="1"/>
  <c r="AT2400" i="1"/>
  <c r="AT2399" i="1" s="1"/>
  <c r="AT2398" i="1" s="1"/>
  <c r="AT2397" i="1" s="1"/>
  <c r="AT2395" i="1"/>
  <c r="AT2394" i="1" s="1"/>
  <c r="AT2393" i="1" s="1"/>
  <c r="AT2392" i="1" s="1"/>
  <c r="AT2388" i="1"/>
  <c r="AT2387" i="1" s="1"/>
  <c r="AT2385" i="1"/>
  <c r="AT2384" i="1" s="1"/>
  <c r="AT2378" i="1"/>
  <c r="AT2376" i="1"/>
  <c r="AT2374" i="1"/>
  <c r="AT2368" i="1"/>
  <c r="AT2367" i="1" s="1"/>
  <c r="AT2366" i="1" s="1"/>
  <c r="AT2365" i="1" s="1"/>
  <c r="AT2363" i="1"/>
  <c r="AT2362" i="1" s="1"/>
  <c r="AT2361" i="1" s="1"/>
  <c r="AT2360" i="1" s="1"/>
  <c r="AT2358" i="1"/>
  <c r="AT2357" i="1" s="1"/>
  <c r="AT2355" i="1"/>
  <c r="AT2353" i="1"/>
  <c r="AT2348" i="1"/>
  <c r="AT2347" i="1" s="1"/>
  <c r="AT2346" i="1" s="1"/>
  <c r="AT2345" i="1" s="1"/>
  <c r="AT2343" i="1"/>
  <c r="AT2342" i="1" s="1"/>
  <c r="AT2341" i="1" s="1"/>
  <c r="AT2340" i="1" s="1"/>
  <c r="AT2336" i="1"/>
  <c r="AT2335" i="1" s="1"/>
  <c r="AT2334" i="1" s="1"/>
  <c r="AT2333" i="1" s="1"/>
  <c r="AT2331" i="1"/>
  <c r="AT2330" i="1" s="1"/>
  <c r="AT2329" i="1" s="1"/>
  <c r="AT2328" i="1" s="1"/>
  <c r="AT2325" i="1"/>
  <c r="AT2324" i="1" s="1"/>
  <c r="AT2323" i="1" s="1"/>
  <c r="AT2322" i="1" s="1"/>
  <c r="AT2320" i="1"/>
  <c r="AT2319" i="1" s="1"/>
  <c r="AT2318" i="1" s="1"/>
  <c r="AT2317" i="1" s="1"/>
  <c r="AT2312" i="1"/>
  <c r="AT2311" i="1" s="1"/>
  <c r="AT2309" i="1"/>
  <c r="AT2308" i="1" s="1"/>
  <c r="AT2302" i="1"/>
  <c r="AT2300" i="1"/>
  <c r="AT2294" i="1"/>
  <c r="AT2293" i="1" s="1"/>
  <c r="AT2292" i="1" s="1"/>
  <c r="AT2291" i="1" s="1"/>
  <c r="AT2290" i="1" s="1"/>
  <c r="AT2287" i="1"/>
  <c r="AT2286" i="1" s="1"/>
  <c r="AT2285" i="1" s="1"/>
  <c r="AT2283" i="1"/>
  <c r="AT2282" i="1" s="1"/>
  <c r="AT2280" i="1"/>
  <c r="AT2279" i="1" s="1"/>
  <c r="AT2276" i="1"/>
  <c r="AT2275" i="1" s="1"/>
  <c r="AT2274" i="1" s="1"/>
  <c r="AT2270" i="1"/>
  <c r="AT2268" i="1"/>
  <c r="AT2266" i="1"/>
  <c r="AT2263" i="1"/>
  <c r="AT2262" i="1" s="1"/>
  <c r="AT2258" i="1"/>
  <c r="AT2256" i="1"/>
  <c r="AT2248" i="1"/>
  <c r="AT2247" i="1" s="1"/>
  <c r="AT2246" i="1" s="1"/>
  <c r="AT2245" i="1" s="1"/>
  <c r="AT2244" i="1" s="1"/>
  <c r="AT2242" i="1"/>
  <c r="AT2241" i="1" s="1"/>
  <c r="AT2240" i="1" s="1"/>
  <c r="AT2239" i="1" s="1"/>
  <c r="AT2238" i="1" s="1"/>
  <c r="AT2235" i="1"/>
  <c r="AT2234" i="1" s="1"/>
  <c r="AT2233" i="1" s="1"/>
  <c r="AT2232" i="1" s="1"/>
  <c r="AT2231" i="1" s="1"/>
  <c r="AT2230" i="1" s="1"/>
  <c r="AT2228" i="1"/>
  <c r="AT2227" i="1" s="1"/>
  <c r="AT2225" i="1"/>
  <c r="AT2224" i="1" s="1"/>
  <c r="AT2218" i="1"/>
  <c r="AT2217" i="1" s="1"/>
  <c r="AT2216" i="1" s="1"/>
  <c r="AT2215" i="1" s="1"/>
  <c r="AT2214" i="1" s="1"/>
  <c r="AT2213" i="1" s="1"/>
  <c r="AT2211" i="1"/>
  <c r="AT2209" i="1"/>
  <c r="AT2207" i="1"/>
  <c r="AT2201" i="1"/>
  <c r="AT2200" i="1" s="1"/>
  <c r="AT2199" i="1" s="1"/>
  <c r="AT2198" i="1" s="1"/>
  <c r="AT2196" i="1"/>
  <c r="AT2195" i="1" s="1"/>
  <c r="AT2193" i="1"/>
  <c r="AT2192" i="1" s="1"/>
  <c r="AT2188" i="1"/>
  <c r="AT2187" i="1" s="1"/>
  <c r="AT2185" i="1"/>
  <c r="AT2184" i="1" s="1"/>
  <c r="AT2182" i="1"/>
  <c r="AT2181" i="1" s="1"/>
  <c r="AT2177" i="1"/>
  <c r="AT2176" i="1" s="1"/>
  <c r="AT2175" i="1" s="1"/>
  <c r="AT2174" i="1" s="1"/>
  <c r="AT2172" i="1"/>
  <c r="AT2171" i="1" s="1"/>
  <c r="AT2170" i="1" s="1"/>
  <c r="AT2169" i="1" s="1"/>
  <c r="AT2165" i="1"/>
  <c r="AT2164" i="1" s="1"/>
  <c r="AT2163" i="1" s="1"/>
  <c r="AT2162" i="1" s="1"/>
  <c r="AT2160" i="1"/>
  <c r="AT2159" i="1" s="1"/>
  <c r="AT2158" i="1" s="1"/>
  <c r="AT2157" i="1" s="1"/>
  <c r="AT2155" i="1"/>
  <c r="AT2154" i="1" s="1"/>
  <c r="AT2153" i="1" s="1"/>
  <c r="AT2152" i="1" s="1"/>
  <c r="AT2149" i="1"/>
  <c r="AT2148" i="1" s="1"/>
  <c r="AT2147" i="1" s="1"/>
  <c r="AT2146" i="1" s="1"/>
  <c r="AT2144" i="1"/>
  <c r="AT2143" i="1" s="1"/>
  <c r="AT2142" i="1" s="1"/>
  <c r="AT2141" i="1" s="1"/>
  <c r="AT2139" i="1"/>
  <c r="AT2138" i="1" s="1"/>
  <c r="AT2136" i="1"/>
  <c r="AT2135" i="1" s="1"/>
  <c r="AT2133" i="1"/>
  <c r="AT2132" i="1" s="1"/>
  <c r="AT2126" i="1"/>
  <c r="AT2125" i="1" s="1"/>
  <c r="AT2123" i="1"/>
  <c r="AT2122" i="1" s="1"/>
  <c r="AT2118" i="1"/>
  <c r="AT2117" i="1" s="1"/>
  <c r="AT2116" i="1" s="1"/>
  <c r="AT2115" i="1" s="1"/>
  <c r="AT2112" i="1"/>
  <c r="AT2111" i="1" s="1"/>
  <c r="AT2110" i="1" s="1"/>
  <c r="AT2109" i="1" s="1"/>
  <c r="AT2108" i="1" s="1"/>
  <c r="AT2105" i="1"/>
  <c r="AT2104" i="1" s="1"/>
  <c r="AT2102" i="1"/>
  <c r="AT2101" i="1" s="1"/>
  <c r="AT2099" i="1"/>
  <c r="AT2097" i="1"/>
  <c r="AT2093" i="1"/>
  <c r="AT2092" i="1" s="1"/>
  <c r="AT2090" i="1"/>
  <c r="AT2089" i="1" s="1"/>
  <c r="AT2087" i="1"/>
  <c r="AT2086" i="1" s="1"/>
  <c r="AT2084" i="1"/>
  <c r="AT2082" i="1"/>
  <c r="AT2079" i="1"/>
  <c r="AT2078" i="1" s="1"/>
  <c r="AT2075" i="1"/>
  <c r="AT2074" i="1" s="1"/>
  <c r="AT2073" i="1" s="1"/>
  <c r="AT2069" i="1"/>
  <c r="AT2067" i="1"/>
  <c r="AT2065" i="1"/>
  <c r="AT2062" i="1"/>
  <c r="AT2061" i="1" s="1"/>
  <c r="AT2057" i="1"/>
  <c r="AT2055" i="1"/>
  <c r="AT2047" i="1"/>
  <c r="AT2046" i="1" s="1"/>
  <c r="AT2045" i="1" s="1"/>
  <c r="AT2044" i="1" s="1"/>
  <c r="AT2043" i="1" s="1"/>
  <c r="AT2042" i="1" s="1"/>
  <c r="AT2040" i="1"/>
  <c r="AT2039" i="1" s="1"/>
  <c r="AT2038" i="1" s="1"/>
  <c r="AT2037" i="1" s="1"/>
  <c r="AT2035" i="1"/>
  <c r="AT2034" i="1" s="1"/>
  <c r="AT2033" i="1" s="1"/>
  <c r="AT2032" i="1" s="1"/>
  <c r="AT2028" i="1"/>
  <c r="AT2027" i="1" s="1"/>
  <c r="AT2025" i="1"/>
  <c r="AT2024" i="1" s="1"/>
  <c r="AT2018" i="1"/>
  <c r="AT2017" i="1" s="1"/>
  <c r="AT2016" i="1" s="1"/>
  <c r="AT2015" i="1" s="1"/>
  <c r="AT2014" i="1" s="1"/>
  <c r="AT2013" i="1" s="1"/>
  <c r="AT2011" i="1"/>
  <c r="AT2009" i="1"/>
  <c r="AT2007" i="1"/>
  <c r="AT2001" i="1"/>
  <c r="AT2000" i="1" s="1"/>
  <c r="AT1999" i="1" s="1"/>
  <c r="AT1998" i="1" s="1"/>
  <c r="AT1996" i="1"/>
  <c r="AT1995" i="1" s="1"/>
  <c r="AT1993" i="1"/>
  <c r="AT1992" i="1" s="1"/>
  <c r="AT1990" i="1"/>
  <c r="AT1989" i="1" s="1"/>
  <c r="AT1985" i="1"/>
  <c r="AT1984" i="1" s="1"/>
  <c r="AT1983" i="1" s="1"/>
  <c r="AT1982" i="1" s="1"/>
  <c r="AT1980" i="1"/>
  <c r="AT1979" i="1" s="1"/>
  <c r="AT1978" i="1" s="1"/>
  <c r="AT1977" i="1" s="1"/>
  <c r="AT1973" i="1"/>
  <c r="AT1972" i="1" s="1"/>
  <c r="AT1971" i="1" s="1"/>
  <c r="AT1970" i="1" s="1"/>
  <c r="AT1968" i="1"/>
  <c r="AT1967" i="1" s="1"/>
  <c r="AT1966" i="1" s="1"/>
  <c r="AT1965" i="1" s="1"/>
  <c r="AT1962" i="1"/>
  <c r="AT1961" i="1" s="1"/>
  <c r="AT1960" i="1" s="1"/>
  <c r="AT1959" i="1" s="1"/>
  <c r="AT1957" i="1"/>
  <c r="AT1956" i="1" s="1"/>
  <c r="AT1955" i="1" s="1"/>
  <c r="AT1954" i="1" s="1"/>
  <c r="AT1952" i="1"/>
  <c r="AT1951" i="1" s="1"/>
  <c r="AT1949" i="1"/>
  <c r="AT1948" i="1" s="1"/>
  <c r="AT1946" i="1"/>
  <c r="AT1945" i="1" s="1"/>
  <c r="AT1939" i="1"/>
  <c r="AT1938" i="1" s="1"/>
  <c r="AT1936" i="1"/>
  <c r="AT1935" i="1" s="1"/>
  <c r="AT1931" i="1"/>
  <c r="AT1930" i="1" s="1"/>
  <c r="AT1929" i="1" s="1"/>
  <c r="AT1928" i="1" s="1"/>
  <c r="AT1925" i="1"/>
  <c r="AT1924" i="1" s="1"/>
  <c r="AT1923" i="1" s="1"/>
  <c r="AT1922" i="1" s="1"/>
  <c r="AT1921" i="1" s="1"/>
  <c r="AT1918" i="1"/>
  <c r="AT1917" i="1" s="1"/>
  <c r="AT1915" i="1"/>
  <c r="AT1914" i="1" s="1"/>
  <c r="AT1912" i="1"/>
  <c r="AT1911" i="1" s="1"/>
  <c r="AT1908" i="1"/>
  <c r="AT1907" i="1" s="1"/>
  <c r="AT1905" i="1"/>
  <c r="AT1904" i="1" s="1"/>
  <c r="AT1902" i="1"/>
  <c r="AT1901" i="1" s="1"/>
  <c r="AT1899" i="1"/>
  <c r="AT1898" i="1" s="1"/>
  <c r="AT1896" i="1"/>
  <c r="AT1895" i="1" s="1"/>
  <c r="AT1892" i="1"/>
  <c r="AT1891" i="1" s="1"/>
  <c r="AT1890" i="1" s="1"/>
  <c r="AT1886" i="1"/>
  <c r="AT1884" i="1"/>
  <c r="AT1881" i="1"/>
  <c r="AT1880" i="1" s="1"/>
  <c r="AT1876" i="1"/>
  <c r="AT1874" i="1"/>
  <c r="AT1866" i="1"/>
  <c r="AT1865" i="1" s="1"/>
  <c r="AT1864" i="1" s="1"/>
  <c r="AT1863" i="1" s="1"/>
  <c r="AT1861" i="1"/>
  <c r="AT1860" i="1" s="1"/>
  <c r="AT1859" i="1" s="1"/>
  <c r="AT1858" i="1" s="1"/>
  <c r="AT1854" i="1"/>
  <c r="AT1853" i="1" s="1"/>
  <c r="AT1852" i="1" s="1"/>
  <c r="AT1851" i="1" s="1"/>
  <c r="AT1849" i="1"/>
  <c r="AT1848" i="1" s="1"/>
  <c r="AT1847" i="1" s="1"/>
  <c r="AT1846" i="1" s="1"/>
  <c r="AT1842" i="1"/>
  <c r="AT1841" i="1" s="1"/>
  <c r="AT1839" i="1"/>
  <c r="AT1838" i="1" s="1"/>
  <c r="AT1832" i="1"/>
  <c r="AT1831" i="1" s="1"/>
  <c r="AT1830" i="1" s="1"/>
  <c r="AT1829" i="1" s="1"/>
  <c r="AT1828" i="1" s="1"/>
  <c r="AT1827" i="1" s="1"/>
  <c r="AT1825" i="1"/>
  <c r="AT1823" i="1"/>
  <c r="AT1821" i="1"/>
  <c r="AT1815" i="1"/>
  <c r="AT1814" i="1" s="1"/>
  <c r="AT1813" i="1" s="1"/>
  <c r="AT1812" i="1" s="1"/>
  <c r="AT1810" i="1"/>
  <c r="AT1809" i="1" s="1"/>
  <c r="AT1808" i="1" s="1"/>
  <c r="AT1807" i="1" s="1"/>
  <c r="AT1805" i="1"/>
  <c r="AT1804" i="1" s="1"/>
  <c r="AT1802" i="1"/>
  <c r="AT1800" i="1"/>
  <c r="AT1795" i="1"/>
  <c r="AT1794" i="1" s="1"/>
  <c r="AT1793" i="1" s="1"/>
  <c r="AT1792" i="1" s="1"/>
  <c r="AT1788" i="1"/>
  <c r="AT1787" i="1" s="1"/>
  <c r="AT1786" i="1" s="1"/>
  <c r="AT1785" i="1" s="1"/>
  <c r="AT1783" i="1"/>
  <c r="AT1782" i="1" s="1"/>
  <c r="AT1781" i="1" s="1"/>
  <c r="AT1780" i="1" s="1"/>
  <c r="AT1777" i="1"/>
  <c r="AT1776" i="1" s="1"/>
  <c r="AT1775" i="1" s="1"/>
  <c r="AT1774" i="1" s="1"/>
  <c r="AT1772" i="1"/>
  <c r="AT1771" i="1" s="1"/>
  <c r="AT1770" i="1" s="1"/>
  <c r="AT1769" i="1" s="1"/>
  <c r="AT1767" i="1"/>
  <c r="AT1766" i="1" s="1"/>
  <c r="AT1765" i="1" s="1"/>
  <c r="AT1764" i="1" s="1"/>
  <c r="AT1762" i="1"/>
  <c r="AT1761" i="1" s="1"/>
  <c r="AT1759" i="1"/>
  <c r="AT1758" i="1" s="1"/>
  <c r="AT1756" i="1"/>
  <c r="AT1755" i="1" s="1"/>
  <c r="AT1749" i="1"/>
  <c r="AT1748" i="1" s="1"/>
  <c r="AT1746" i="1"/>
  <c r="AT1745" i="1" s="1"/>
  <c r="AT1741" i="1"/>
  <c r="AT1740" i="1" s="1"/>
  <c r="AT1739" i="1" s="1"/>
  <c r="AT1738" i="1" s="1"/>
  <c r="AT1735" i="1"/>
  <c r="AT1734" i="1" s="1"/>
  <c r="AT1733" i="1" s="1"/>
  <c r="AT1732" i="1" s="1"/>
  <c r="AT1731" i="1" s="1"/>
  <c r="AT1728" i="1"/>
  <c r="AT1727" i="1" s="1"/>
  <c r="AT1726" i="1" s="1"/>
  <c r="AT1725" i="1" s="1"/>
  <c r="AT1723" i="1"/>
  <c r="AT1722" i="1" s="1"/>
  <c r="AT1720" i="1"/>
  <c r="AT1719" i="1" s="1"/>
  <c r="AT1717" i="1"/>
  <c r="AT1715" i="1"/>
  <c r="AT1711" i="1"/>
  <c r="AT1710" i="1" s="1"/>
  <c r="AT1708" i="1"/>
  <c r="AT1707" i="1" s="1"/>
  <c r="AT1705" i="1"/>
  <c r="AT1704" i="1" s="1"/>
  <c r="AT1702" i="1"/>
  <c r="AT1700" i="1"/>
  <c r="AT1697" i="1"/>
  <c r="AT1696" i="1" s="1"/>
  <c r="AT1693" i="1"/>
  <c r="AT1692" i="1" s="1"/>
  <c r="AT1691" i="1" s="1"/>
  <c r="AT1687" i="1"/>
  <c r="AT1685" i="1"/>
  <c r="AT1683" i="1"/>
  <c r="AT1680" i="1"/>
  <c r="AT1679" i="1" s="1"/>
  <c r="AT1675" i="1"/>
  <c r="AT1673" i="1"/>
  <c r="AT1665" i="1"/>
  <c r="AT1663" i="1"/>
  <c r="AT1658" i="1"/>
  <c r="AT1657" i="1" s="1"/>
  <c r="AT1656" i="1" s="1"/>
  <c r="AT1655" i="1" s="1"/>
  <c r="AT1652" i="1"/>
  <c r="AT1651" i="1" s="1"/>
  <c r="AT1650" i="1" s="1"/>
  <c r="AT1649" i="1" s="1"/>
  <c r="AT1648" i="1" s="1"/>
  <c r="AT1645" i="1"/>
  <c r="AT1643" i="1"/>
  <c r="AT1638" i="1"/>
  <c r="AT1637" i="1" s="1"/>
  <c r="AT1636" i="1" s="1"/>
  <c r="AT1635" i="1" s="1"/>
  <c r="AT1631" i="1"/>
  <c r="AT1630" i="1" s="1"/>
  <c r="AT1628" i="1"/>
  <c r="AT1627" i="1" s="1"/>
  <c r="AT1621" i="1"/>
  <c r="AT1620" i="1" s="1"/>
  <c r="AT1619" i="1" s="1"/>
  <c r="AT1618" i="1" s="1"/>
  <c r="AT1617" i="1" s="1"/>
  <c r="AT1616" i="1" s="1"/>
  <c r="AT1614" i="1"/>
  <c r="AT1612" i="1"/>
  <c r="AT1610" i="1"/>
  <c r="AT1604" i="1"/>
  <c r="AT1603" i="1" s="1"/>
  <c r="AT1602" i="1" s="1"/>
  <c r="AT1601" i="1" s="1"/>
  <c r="AT1599" i="1"/>
  <c r="AT1598" i="1" s="1"/>
  <c r="AT1597" i="1" s="1"/>
  <c r="AT1596" i="1" s="1"/>
  <c r="AT1594" i="1"/>
  <c r="AT1593" i="1" s="1"/>
  <c r="AT1591" i="1"/>
  <c r="AT1590" i="1" s="1"/>
  <c r="AT1588" i="1"/>
  <c r="AT1586" i="1"/>
  <c r="AT1581" i="1"/>
  <c r="AT1580" i="1" s="1"/>
  <c r="AT1579" i="1" s="1"/>
  <c r="AT1578" i="1" s="1"/>
  <c r="AT1575" i="1"/>
  <c r="AT1574" i="1" s="1"/>
  <c r="AT1573" i="1" s="1"/>
  <c r="AT1572" i="1" s="1"/>
  <c r="AT1571" i="1" s="1"/>
  <c r="AT1568" i="1"/>
  <c r="AT1567" i="1" s="1"/>
  <c r="AT1566" i="1" s="1"/>
  <c r="AT1565" i="1" s="1"/>
  <c r="AT1563" i="1"/>
  <c r="AT1562" i="1" s="1"/>
  <c r="AT1561" i="1" s="1"/>
  <c r="AT1560" i="1" s="1"/>
  <c r="AT1558" i="1"/>
  <c r="AT1557" i="1" s="1"/>
  <c r="AT1556" i="1" s="1"/>
  <c r="AT1555" i="1" s="1"/>
  <c r="AT1552" i="1"/>
  <c r="AT1551" i="1" s="1"/>
  <c r="AT1550" i="1" s="1"/>
  <c r="AT1549" i="1" s="1"/>
  <c r="AT1547" i="1"/>
  <c r="AT1546" i="1" s="1"/>
  <c r="AT1545" i="1" s="1"/>
  <c r="AT1544" i="1" s="1"/>
  <c r="AT1542" i="1"/>
  <c r="AT1541" i="1" s="1"/>
  <c r="AT1540" i="1" s="1"/>
  <c r="AT1539" i="1" s="1"/>
  <c r="AT1537" i="1"/>
  <c r="AT1536" i="1" s="1"/>
  <c r="AT1534" i="1"/>
  <c r="AT1533" i="1" s="1"/>
  <c r="AT1531" i="1"/>
  <c r="AT1530" i="1" s="1"/>
  <c r="AT1524" i="1"/>
  <c r="AT1523" i="1" s="1"/>
  <c r="AT1521" i="1"/>
  <c r="AT1520" i="1" s="1"/>
  <c r="AT1516" i="1"/>
  <c r="AT1515" i="1" s="1"/>
  <c r="AT1514" i="1" s="1"/>
  <c r="AT1513" i="1" s="1"/>
  <c r="AT1510" i="1"/>
  <c r="AT1509" i="1" s="1"/>
  <c r="AT1508" i="1" s="1"/>
  <c r="AT1507" i="1" s="1"/>
  <c r="AT1506" i="1" s="1"/>
  <c r="AT1503" i="1"/>
  <c r="AT1502" i="1" s="1"/>
  <c r="AT1500" i="1"/>
  <c r="AT1499" i="1" s="1"/>
  <c r="AT1497" i="1"/>
  <c r="AT1495" i="1"/>
  <c r="AT1491" i="1"/>
  <c r="AT1490" i="1" s="1"/>
  <c r="AT1488" i="1"/>
  <c r="AT1487" i="1" s="1"/>
  <c r="AT1485" i="1"/>
  <c r="AT1484" i="1" s="1"/>
  <c r="AT1482" i="1"/>
  <c r="AT1480" i="1"/>
  <c r="AT1477" i="1"/>
  <c r="AT1476" i="1" s="1"/>
  <c r="AT1473" i="1"/>
  <c r="AT1472" i="1" s="1"/>
  <c r="AT1471" i="1" s="1"/>
  <c r="AT1467" i="1"/>
  <c r="AT1465" i="1"/>
  <c r="AT1462" i="1"/>
  <c r="AT1461" i="1" s="1"/>
  <c r="AT1457" i="1"/>
  <c r="AT1455" i="1"/>
  <c r="AT1447" i="1"/>
  <c r="AT1446" i="1" s="1"/>
  <c r="AT1445" i="1" s="1"/>
  <c r="AT1444" i="1" s="1"/>
  <c r="AT1442" i="1"/>
  <c r="AT1441" i="1" s="1"/>
  <c r="AT1440" i="1" s="1"/>
  <c r="AT1439" i="1" s="1"/>
  <c r="AT1436" i="1"/>
  <c r="AT1435" i="1" s="1"/>
  <c r="AT1434" i="1" s="1"/>
  <c r="AT1433" i="1" s="1"/>
  <c r="AT1432" i="1" s="1"/>
  <c r="AT1429" i="1"/>
  <c r="AT1428" i="1" s="1"/>
  <c r="AT1427" i="1" s="1"/>
  <c r="AT1426" i="1" s="1"/>
  <c r="AT1424" i="1"/>
  <c r="AT1423" i="1" s="1"/>
  <c r="AT1422" i="1" s="1"/>
  <c r="AT1421" i="1" s="1"/>
  <c r="AT1417" i="1"/>
  <c r="AT1416" i="1" s="1"/>
  <c r="AT1414" i="1"/>
  <c r="AT1413" i="1" s="1"/>
  <c r="AT1407" i="1"/>
  <c r="AT1406" i="1" s="1"/>
  <c r="AT1405" i="1" s="1"/>
  <c r="AT1404" i="1" s="1"/>
  <c r="AT1403" i="1" s="1"/>
  <c r="AT1402" i="1" s="1"/>
  <c r="AT1400" i="1"/>
  <c r="AT1398" i="1"/>
  <c r="AT1396" i="1"/>
  <c r="AT1390" i="1"/>
  <c r="AT1389" i="1" s="1"/>
  <c r="AT1388" i="1" s="1"/>
  <c r="AT1387" i="1" s="1"/>
  <c r="AT1385" i="1"/>
  <c r="AT1384" i="1" s="1"/>
  <c r="AT1383" i="1" s="1"/>
  <c r="AT1382" i="1" s="1"/>
  <c r="AT1380" i="1"/>
  <c r="AT1379" i="1" s="1"/>
  <c r="AT1377" i="1"/>
  <c r="AT1375" i="1"/>
  <c r="AT1370" i="1"/>
  <c r="AT1369" i="1" s="1"/>
  <c r="AT1368" i="1" s="1"/>
  <c r="AT1367" i="1" s="1"/>
  <c r="AT1365" i="1"/>
  <c r="AT1364" i="1" s="1"/>
  <c r="AT1363" i="1" s="1"/>
  <c r="AT1362" i="1" s="1"/>
  <c r="AT1359" i="1"/>
  <c r="AT1357" i="1"/>
  <c r="AT1355" i="1"/>
  <c r="AT1348" i="1"/>
  <c r="AT1347" i="1" s="1"/>
  <c r="AT1346" i="1" s="1"/>
  <c r="AT1345" i="1" s="1"/>
  <c r="AT1343" i="1"/>
  <c r="AT1342" i="1" s="1"/>
  <c r="AT1341" i="1" s="1"/>
  <c r="AT1340" i="1" s="1"/>
  <c r="AT1337" i="1"/>
  <c r="AT1336" i="1" s="1"/>
  <c r="AT1335" i="1" s="1"/>
  <c r="AT1334" i="1" s="1"/>
  <c r="AT1332" i="1"/>
  <c r="AT1331" i="1" s="1"/>
  <c r="AT1330" i="1" s="1"/>
  <c r="AT1329" i="1" s="1"/>
  <c r="AT1327" i="1"/>
  <c r="AT1326" i="1" s="1"/>
  <c r="AT1325" i="1" s="1"/>
  <c r="AT1324" i="1" s="1"/>
  <c r="AT1322" i="1"/>
  <c r="AT1321" i="1" s="1"/>
  <c r="AT1319" i="1"/>
  <c r="AT1318" i="1" s="1"/>
  <c r="AT1316" i="1"/>
  <c r="AT1315" i="1" s="1"/>
  <c r="AT1309" i="1"/>
  <c r="AT1307" i="1"/>
  <c r="AT1302" i="1"/>
  <c r="AT1301" i="1" s="1"/>
  <c r="AT1300" i="1" s="1"/>
  <c r="AT1299" i="1" s="1"/>
  <c r="AT1296" i="1"/>
  <c r="AT1295" i="1" s="1"/>
  <c r="AT1294" i="1" s="1"/>
  <c r="AT1293" i="1" s="1"/>
  <c r="AT1292" i="1" s="1"/>
  <c r="AT1289" i="1"/>
  <c r="AT1288" i="1" s="1"/>
  <c r="AT1287" i="1" s="1"/>
  <c r="AT1286" i="1" s="1"/>
  <c r="AT1284" i="1"/>
  <c r="AT1283" i="1" s="1"/>
  <c r="AT1281" i="1"/>
  <c r="AT1280" i="1" s="1"/>
  <c r="AT1278" i="1"/>
  <c r="AT1276" i="1"/>
  <c r="AT1272" i="1"/>
  <c r="AT1271" i="1" s="1"/>
  <c r="AT1269" i="1"/>
  <c r="AT1268" i="1" s="1"/>
  <c r="AT1266" i="1"/>
  <c r="AT1265" i="1" s="1"/>
  <c r="AT1263" i="1"/>
  <c r="AT1261" i="1"/>
  <c r="AT1258" i="1"/>
  <c r="AT1257" i="1" s="1"/>
  <c r="AT1254" i="1"/>
  <c r="AT1253" i="1" s="1"/>
  <c r="AT1252" i="1" s="1"/>
  <c r="AT1248" i="1"/>
  <c r="AT1246" i="1"/>
  <c r="AT1244" i="1"/>
  <c r="AT1241" i="1"/>
  <c r="AT1240" i="1" s="1"/>
  <c r="AT1236" i="1"/>
  <c r="AT1234" i="1"/>
  <c r="AT1226" i="1"/>
  <c r="AT1225" i="1" s="1"/>
  <c r="AT1224" i="1" s="1"/>
  <c r="AT1223" i="1" s="1"/>
  <c r="AT1221" i="1"/>
  <c r="AT1220" i="1" s="1"/>
  <c r="AT1219" i="1" s="1"/>
  <c r="AT1218" i="1" s="1"/>
  <c r="AT1214" i="1"/>
  <c r="AT1213" i="1" s="1"/>
  <c r="AT1212" i="1" s="1"/>
  <c r="AT1211" i="1" s="1"/>
  <c r="AT1209" i="1"/>
  <c r="AT1208" i="1" s="1"/>
  <c r="AT1207" i="1" s="1"/>
  <c r="AT1206" i="1" s="1"/>
  <c r="AT1202" i="1"/>
  <c r="AT1201" i="1" s="1"/>
  <c r="AT1199" i="1"/>
  <c r="AT1198" i="1" s="1"/>
  <c r="AT1192" i="1"/>
  <c r="AT1191" i="1" s="1"/>
  <c r="AT1190" i="1" s="1"/>
  <c r="AT1189" i="1" s="1"/>
  <c r="AT1188" i="1" s="1"/>
  <c r="AT1187" i="1" s="1"/>
  <c r="AT1185" i="1"/>
  <c r="AT1183" i="1"/>
  <c r="AT1181" i="1"/>
  <c r="AT1175" i="1"/>
  <c r="AT1174" i="1" s="1"/>
  <c r="AT1173" i="1" s="1"/>
  <c r="AT1172" i="1" s="1"/>
  <c r="AT1170" i="1"/>
  <c r="AT1169" i="1" s="1"/>
  <c r="AT1168" i="1" s="1"/>
  <c r="AT1167" i="1" s="1"/>
  <c r="AT1165" i="1"/>
  <c r="AT1164" i="1" s="1"/>
  <c r="AT1162" i="1"/>
  <c r="AT1161" i="1" s="1"/>
  <c r="AT1159" i="1"/>
  <c r="AT1158" i="1" s="1"/>
  <c r="AT1154" i="1"/>
  <c r="AT1153" i="1" s="1"/>
  <c r="AT1152" i="1" s="1"/>
  <c r="AT1151" i="1" s="1"/>
  <c r="AT1147" i="1"/>
  <c r="AT1146" i="1" s="1"/>
  <c r="AT1145" i="1" s="1"/>
  <c r="AT1144" i="1" s="1"/>
  <c r="AT1142" i="1"/>
  <c r="AT1141" i="1" s="1"/>
  <c r="AT1140" i="1" s="1"/>
  <c r="AT1139" i="1" s="1"/>
  <c r="AT1137" i="1"/>
  <c r="AT1136" i="1" s="1"/>
  <c r="AT1135" i="1" s="1"/>
  <c r="AT1134" i="1" s="1"/>
  <c r="AT1126" i="1"/>
  <c r="AT1125" i="1" s="1"/>
  <c r="AT1124" i="1" s="1"/>
  <c r="AT1123" i="1" s="1"/>
  <c r="AT1121" i="1"/>
  <c r="AT1120" i="1" s="1"/>
  <c r="AT1119" i="1" s="1"/>
  <c r="AT1118" i="1" s="1"/>
  <c r="AT1116" i="1"/>
  <c r="AT1115" i="1" s="1"/>
  <c r="AT1114" i="1" s="1"/>
  <c r="AT1113" i="1" s="1"/>
  <c r="AT1111" i="1"/>
  <c r="AT1110" i="1" s="1"/>
  <c r="AT1108" i="1"/>
  <c r="AT1107" i="1" s="1"/>
  <c r="AT1105" i="1"/>
  <c r="AT1104" i="1" s="1"/>
  <c r="AT1098" i="1"/>
  <c r="AT1097" i="1" s="1"/>
  <c r="AT1095" i="1"/>
  <c r="AT1094" i="1" s="1"/>
  <c r="AT1090" i="1"/>
  <c r="AT1089" i="1" s="1"/>
  <c r="AT1088" i="1" s="1"/>
  <c r="AT1087" i="1" s="1"/>
  <c r="AT1084" i="1"/>
  <c r="AT1083" i="1" s="1"/>
  <c r="AT1082" i="1" s="1"/>
  <c r="AT1081" i="1" s="1"/>
  <c r="AT1080" i="1" s="1"/>
  <c r="AT1077" i="1"/>
  <c r="AT1076" i="1" s="1"/>
  <c r="AT1074" i="1"/>
  <c r="AT1073" i="1" s="1"/>
  <c r="AT1071" i="1"/>
  <c r="AT1069" i="1"/>
  <c r="AT1065" i="1"/>
  <c r="AT1064" i="1" s="1"/>
  <c r="AT1062" i="1"/>
  <c r="AT1061" i="1" s="1"/>
  <c r="AT1059" i="1"/>
  <c r="AT1058" i="1" s="1"/>
  <c r="AT1056" i="1"/>
  <c r="AT1054" i="1"/>
  <c r="AT1051" i="1"/>
  <c r="AT1050" i="1" s="1"/>
  <c r="AT1047" i="1"/>
  <c r="AT1046" i="1" s="1"/>
  <c r="AT1045" i="1" s="1"/>
  <c r="AT1041" i="1"/>
  <c r="AT1039" i="1"/>
  <c r="AT1037" i="1"/>
  <c r="AT1034" i="1"/>
  <c r="AT1033" i="1" s="1"/>
  <c r="AT1029" i="1"/>
  <c r="AT1027" i="1"/>
  <c r="AT1019" i="1"/>
  <c r="AT1018" i="1" s="1"/>
  <c r="AT1017" i="1" s="1"/>
  <c r="AT1016" i="1" s="1"/>
  <c r="AT1015" i="1" s="1"/>
  <c r="AT1014" i="1" s="1"/>
  <c r="AT1012" i="1"/>
  <c r="AT1011" i="1" s="1"/>
  <c r="AT1010" i="1" s="1"/>
  <c r="AT1009" i="1" s="1"/>
  <c r="AT1008" i="1" s="1"/>
  <c r="AT1007" i="1" s="1"/>
  <c r="AT1005" i="1"/>
  <c r="AT1004" i="1" s="1"/>
  <c r="AT1002" i="1"/>
  <c r="AT1001" i="1" s="1"/>
  <c r="AT995" i="1"/>
  <c r="AT994" i="1" s="1"/>
  <c r="AT993" i="1" s="1"/>
  <c r="AT992" i="1" s="1"/>
  <c r="AT991" i="1" s="1"/>
  <c r="AT990" i="1" s="1"/>
  <c r="AT988" i="1"/>
  <c r="AT986" i="1"/>
  <c r="AT984" i="1"/>
  <c r="AT978" i="1"/>
  <c r="AT977" i="1" s="1"/>
  <c r="AT976" i="1" s="1"/>
  <c r="AT975" i="1" s="1"/>
  <c r="AT973" i="1"/>
  <c r="AT972" i="1" s="1"/>
  <c r="AT971" i="1" s="1"/>
  <c r="AT970" i="1" s="1"/>
  <c r="AT968" i="1"/>
  <c r="AT967" i="1" s="1"/>
  <c r="AT965" i="1"/>
  <c r="AT964" i="1" s="1"/>
  <c r="AT962" i="1"/>
  <c r="AT961" i="1" s="1"/>
  <c r="AT957" i="1"/>
  <c r="AT956" i="1" s="1"/>
  <c r="AT955" i="1" s="1"/>
  <c r="AT954" i="1" s="1"/>
  <c r="AT952" i="1"/>
  <c r="AT951" i="1" s="1"/>
  <c r="AT950" i="1" s="1"/>
  <c r="AT949" i="1" s="1"/>
  <c r="AT945" i="1"/>
  <c r="AT944" i="1" s="1"/>
  <c r="AT943" i="1" s="1"/>
  <c r="AT942" i="1" s="1"/>
  <c r="AT940" i="1"/>
  <c r="AT939" i="1" s="1"/>
  <c r="AT938" i="1" s="1"/>
  <c r="AT937" i="1" s="1"/>
  <c r="AT935" i="1"/>
  <c r="AT934" i="1" s="1"/>
  <c r="AT933" i="1" s="1"/>
  <c r="AT932" i="1" s="1"/>
  <c r="AT929" i="1"/>
  <c r="AT928" i="1" s="1"/>
  <c r="AT927" i="1" s="1"/>
  <c r="AT926" i="1" s="1"/>
  <c r="AT924" i="1"/>
  <c r="AT923" i="1" s="1"/>
  <c r="AT922" i="1" s="1"/>
  <c r="AT921" i="1" s="1"/>
  <c r="AT919" i="1"/>
  <c r="AT918" i="1" s="1"/>
  <c r="AT917" i="1" s="1"/>
  <c r="AT916" i="1" s="1"/>
  <c r="AT914" i="1"/>
  <c r="AT913" i="1" s="1"/>
  <c r="AT911" i="1"/>
  <c r="AT910" i="1" s="1"/>
  <c r="AT908" i="1"/>
  <c r="AT907" i="1" s="1"/>
  <c r="AT901" i="1"/>
  <c r="AT900" i="1" s="1"/>
  <c r="AT899" i="1" s="1"/>
  <c r="AT898" i="1" s="1"/>
  <c r="AT896" i="1"/>
  <c r="AT895" i="1" s="1"/>
  <c r="AT894" i="1" s="1"/>
  <c r="AT893" i="1" s="1"/>
  <c r="AT890" i="1"/>
  <c r="AT889" i="1" s="1"/>
  <c r="AT888" i="1" s="1"/>
  <c r="AT887" i="1" s="1"/>
  <c r="AT886" i="1" s="1"/>
  <c r="AT883" i="1"/>
  <c r="AT882" i="1" s="1"/>
  <c r="AT880" i="1"/>
  <c r="AT879" i="1" s="1"/>
  <c r="AT877" i="1"/>
  <c r="AT875" i="1"/>
  <c r="AT871" i="1"/>
  <c r="AT870" i="1" s="1"/>
  <c r="AT868" i="1"/>
  <c r="AT867" i="1" s="1"/>
  <c r="AT865" i="1"/>
  <c r="AT864" i="1" s="1"/>
  <c r="AT862" i="1"/>
  <c r="AT860" i="1"/>
  <c r="AT857" i="1"/>
  <c r="AT856" i="1" s="1"/>
  <c r="AT853" i="1"/>
  <c r="AT852" i="1" s="1"/>
  <c r="AT851" i="1" s="1"/>
  <c r="AT847" i="1"/>
  <c r="AT845" i="1"/>
  <c r="AT843" i="1"/>
  <c r="AT840" i="1"/>
  <c r="AT839" i="1" s="1"/>
  <c r="AT835" i="1"/>
  <c r="AT833" i="1"/>
  <c r="AT824" i="1"/>
  <c r="AT823" i="1" s="1"/>
  <c r="AT822" i="1" s="1"/>
  <c r="AT820" i="1"/>
  <c r="AT818" i="1"/>
  <c r="AT813" i="1"/>
  <c r="AT812" i="1" s="1"/>
  <c r="AT811" i="1" s="1"/>
  <c r="AT809" i="1"/>
  <c r="AT807" i="1"/>
  <c r="AT801" i="1"/>
  <c r="AT799" i="1"/>
  <c r="AT792" i="1"/>
  <c r="AT790" i="1"/>
  <c r="AT786" i="1"/>
  <c r="AT784" i="1"/>
  <c r="AT777" i="1"/>
  <c r="AT776" i="1" s="1"/>
  <c r="AT775" i="1" s="1"/>
  <c r="AT772" i="1"/>
  <c r="AT771" i="1" s="1"/>
  <c r="AT768" i="1"/>
  <c r="AT767" i="1" s="1"/>
  <c r="AT765" i="1"/>
  <c r="AT764" i="1" s="1"/>
  <c r="AT761" i="1"/>
  <c r="AT760" i="1" s="1"/>
  <c r="AT756" i="1"/>
  <c r="AT755" i="1" s="1"/>
  <c r="AT751" i="1"/>
  <c r="AT750" i="1" s="1"/>
  <c r="AT749" i="1" s="1"/>
  <c r="AT744" i="1"/>
  <c r="AT742" i="1"/>
  <c r="AT740" i="1"/>
  <c r="AT737" i="1"/>
  <c r="AT736" i="1" s="1"/>
  <c r="AT731" i="1"/>
  <c r="AT730" i="1" s="1"/>
  <c r="AT727" i="1"/>
  <c r="AT726" i="1" s="1"/>
  <c r="AT721" i="1"/>
  <c r="AT720" i="1" s="1"/>
  <c r="AT719" i="1" s="1"/>
  <c r="AT716" i="1"/>
  <c r="AT714" i="1"/>
  <c r="AT709" i="1"/>
  <c r="AT708" i="1" s="1"/>
  <c r="AT707" i="1" s="1"/>
  <c r="AT706" i="1" s="1"/>
  <c r="AT704" i="1"/>
  <c r="AT703" i="1" s="1"/>
  <c r="AT702" i="1" s="1"/>
  <c r="AT701" i="1" s="1"/>
  <c r="AT699" i="1"/>
  <c r="AT698" i="1" s="1"/>
  <c r="AT695" i="1"/>
  <c r="AT693" i="1"/>
  <c r="AT690" i="1"/>
  <c r="AT687" i="1"/>
  <c r="AT685" i="1"/>
  <c r="AT683" i="1"/>
  <c r="AT679" i="1"/>
  <c r="AT678" i="1" s="1"/>
  <c r="AT677" i="1" s="1"/>
  <c r="AT672" i="1"/>
  <c r="AT671" i="1" s="1"/>
  <c r="AT670" i="1" s="1"/>
  <c r="AT669" i="1" s="1"/>
  <c r="AT668" i="1" s="1"/>
  <c r="AT666" i="1"/>
  <c r="AT665" i="1" s="1"/>
  <c r="AT664" i="1" s="1"/>
  <c r="AT663" i="1" s="1"/>
  <c r="AT661" i="1"/>
  <c r="AT660" i="1" s="1"/>
  <c r="AT659" i="1" s="1"/>
  <c r="AT658" i="1" s="1"/>
  <c r="AT655" i="1"/>
  <c r="AT654" i="1" s="1"/>
  <c r="AT653" i="1" s="1"/>
  <c r="AT652" i="1" s="1"/>
  <c r="AT650" i="1"/>
  <c r="AT649" i="1" s="1"/>
  <c r="AT646" i="1"/>
  <c r="AT645" i="1" s="1"/>
  <c r="AT642" i="1"/>
  <c r="AT640" i="1"/>
  <c r="AT638" i="1"/>
  <c r="AT636" i="1"/>
  <c r="AT632" i="1"/>
  <c r="AT631" i="1" s="1"/>
  <c r="AT629" i="1"/>
  <c r="AT628" i="1" s="1"/>
  <c r="AT626" i="1"/>
  <c r="AT625" i="1" s="1"/>
  <c r="AT623" i="1"/>
  <c r="AT622" i="1" s="1"/>
  <c r="AT619" i="1"/>
  <c r="AT618" i="1" s="1"/>
  <c r="AT615" i="1"/>
  <c r="AT614" i="1" s="1"/>
  <c r="AT612" i="1"/>
  <c r="AT611" i="1" s="1"/>
  <c r="AT608" i="1"/>
  <c r="AT607" i="1" s="1"/>
  <c r="AT605" i="1"/>
  <c r="AT604" i="1" s="1"/>
  <c r="AT599" i="1"/>
  <c r="AT598" i="1" s="1"/>
  <c r="AT596" i="1"/>
  <c r="AT595" i="1" s="1"/>
  <c r="AT593" i="1"/>
  <c r="AT592" i="1" s="1"/>
  <c r="AT590" i="1"/>
  <c r="AT589" i="1" s="1"/>
  <c r="AT587" i="1"/>
  <c r="AT586" i="1" s="1"/>
  <c r="AT584" i="1"/>
  <c r="AT583" i="1" s="1"/>
  <c r="AT581" i="1"/>
  <c r="AT580" i="1" s="1"/>
  <c r="AT578" i="1"/>
  <c r="AT577" i="1" s="1"/>
  <c r="AT574" i="1"/>
  <c r="AT573" i="1" s="1"/>
  <c r="AT570" i="1"/>
  <c r="AT569" i="1" s="1"/>
  <c r="AT565" i="1" s="1"/>
  <c r="AT560" i="1"/>
  <c r="AT559" i="1" s="1"/>
  <c r="AT558" i="1" s="1"/>
  <c r="AT557" i="1" s="1"/>
  <c r="AT554" i="1"/>
  <c r="AT553" i="1" s="1"/>
  <c r="AT550" i="1"/>
  <c r="AT549" i="1" s="1"/>
  <c r="AT546" i="1"/>
  <c r="AT545" i="1" s="1"/>
  <c r="AT542" i="1"/>
  <c r="AT541" i="1" s="1"/>
  <c r="AT539" i="1"/>
  <c r="AT538" i="1" s="1"/>
  <c r="AT535" i="1"/>
  <c r="AT534" i="1" s="1"/>
  <c r="AT531" i="1"/>
  <c r="AT530" i="1" s="1"/>
  <c r="AT527" i="1"/>
  <c r="AT526" i="1" s="1"/>
  <c r="AT520" i="1"/>
  <c r="AT519" i="1" s="1"/>
  <c r="AT516" i="1"/>
  <c r="AT515" i="1" s="1"/>
  <c r="AT508" i="1"/>
  <c r="AT507" i="1" s="1"/>
  <c r="AT506" i="1" s="1"/>
  <c r="AT505" i="1" s="1"/>
  <c r="AT504" i="1" s="1"/>
  <c r="AT501" i="1"/>
  <c r="AT500" i="1" s="1"/>
  <c r="AT497" i="1"/>
  <c r="AT496" i="1" s="1"/>
  <c r="AT490" i="1"/>
  <c r="AT488" i="1"/>
  <c r="AT486" i="1"/>
  <c r="AT483" i="1"/>
  <c r="AT482" i="1" s="1"/>
  <c r="AT476" i="1"/>
  <c r="AT475" i="1" s="1"/>
  <c r="AT474" i="1" s="1"/>
  <c r="AT473" i="1" s="1"/>
  <c r="AT471" i="1"/>
  <c r="AT470" i="1" s="1"/>
  <c r="AT469" i="1" s="1"/>
  <c r="AT467" i="1"/>
  <c r="AT466" i="1" s="1"/>
  <c r="AT465" i="1" s="1"/>
  <c r="AT462" i="1"/>
  <c r="AT461" i="1" s="1"/>
  <c r="AT460" i="1" s="1"/>
  <c r="AT457" i="1"/>
  <c r="AT456" i="1" s="1"/>
  <c r="AT455" i="1" s="1"/>
  <c r="AT452" i="1"/>
  <c r="AT451" i="1" s="1"/>
  <c r="AT450" i="1" s="1"/>
  <c r="AT448" i="1"/>
  <c r="AT444" i="1"/>
  <c r="AT442" i="1"/>
  <c r="AT436" i="1"/>
  <c r="AT435" i="1" s="1"/>
  <c r="AT434" i="1" s="1"/>
  <c r="AT432" i="1"/>
  <c r="AT431" i="1" s="1"/>
  <c r="AT430" i="1" s="1"/>
  <c r="AT425" i="1"/>
  <c r="AT424" i="1" s="1"/>
  <c r="AT423" i="1" s="1"/>
  <c r="AT422" i="1" s="1"/>
  <c r="AT420" i="1"/>
  <c r="AT419" i="1" s="1"/>
  <c r="AT418" i="1" s="1"/>
  <c r="AT416" i="1"/>
  <c r="AT415" i="1" s="1"/>
  <c r="AT414" i="1" s="1"/>
  <c r="AT411" i="1"/>
  <c r="AT410" i="1" s="1"/>
  <c r="AT408" i="1"/>
  <c r="AT406" i="1"/>
  <c r="AT400" i="1"/>
  <c r="AT399" i="1" s="1"/>
  <c r="AT398" i="1" s="1"/>
  <c r="AT397" i="1" s="1"/>
  <c r="AT395" i="1"/>
  <c r="AT394" i="1" s="1"/>
  <c r="AT392" i="1"/>
  <c r="AT390" i="1"/>
  <c r="AT387" i="1"/>
  <c r="AT385" i="1"/>
  <c r="AT382" i="1"/>
  <c r="AT381" i="1" s="1"/>
  <c r="AT377" i="1"/>
  <c r="AT376" i="1" s="1"/>
  <c r="AT375" i="1" s="1"/>
  <c r="AT374" i="1" s="1"/>
  <c r="AT372" i="1"/>
  <c r="AT371" i="1" s="1"/>
  <c r="AT370" i="1" s="1"/>
  <c r="AT369" i="1" s="1"/>
  <c r="AT366" i="1"/>
  <c r="AT365" i="1" s="1"/>
  <c r="AT364" i="1" s="1"/>
  <c r="AT362" i="1"/>
  <c r="AT361" i="1" s="1"/>
  <c r="AT360" i="1" s="1"/>
  <c r="AT354" i="1"/>
  <c r="AT353" i="1" s="1"/>
  <c r="AT352" i="1" s="1"/>
  <c r="AT351" i="1" s="1"/>
  <c r="AT348" i="1"/>
  <c r="AT347" i="1" s="1"/>
  <c r="AT344" i="1"/>
  <c r="AT343" i="1" s="1"/>
  <c r="AT337" i="1"/>
  <c r="AT335" i="1"/>
  <c r="AT333" i="1"/>
  <c r="AT330" i="1"/>
  <c r="AT328" i="1"/>
  <c r="AT326" i="1"/>
  <c r="AT323" i="1"/>
  <c r="AT322" i="1" s="1"/>
  <c r="AT320" i="1"/>
  <c r="AT318" i="1"/>
  <c r="AT316" i="1"/>
  <c r="AT313" i="1"/>
  <c r="AT307" i="1"/>
  <c r="AT306" i="1" s="1"/>
  <c r="AT305" i="1" s="1"/>
  <c r="AT304" i="1" s="1"/>
  <c r="AT303" i="1" s="1"/>
  <c r="AT301" i="1"/>
  <c r="AT300" i="1" s="1"/>
  <c r="AT293" i="1"/>
  <c r="AT292" i="1" s="1"/>
  <c r="AT291" i="1" s="1"/>
  <c r="AT290" i="1" s="1"/>
  <c r="AT286" i="1"/>
  <c r="AT285" i="1" s="1"/>
  <c r="AT283" i="1"/>
  <c r="AT282" i="1" s="1"/>
  <c r="AT280" i="1"/>
  <c r="AT272" i="1"/>
  <c r="AT271" i="1" s="1"/>
  <c r="AT266" i="1"/>
  <c r="AT265" i="1" s="1"/>
  <c r="AT262" i="1"/>
  <c r="AT261" i="1" s="1"/>
  <c r="AT241" i="1"/>
  <c r="AT239" i="1"/>
  <c r="AT237" i="1"/>
  <c r="AT234" i="1"/>
  <c r="AT233" i="1" s="1"/>
  <c r="AT228" i="1"/>
  <c r="AT227" i="1" s="1"/>
  <c r="AT225" i="1"/>
  <c r="AT223" i="1"/>
  <c r="AT221" i="1"/>
  <c r="AT216" i="1"/>
  <c r="AT215" i="1" s="1"/>
  <c r="AT213" i="1"/>
  <c r="AT212" i="1" s="1"/>
  <c r="AT210" i="1"/>
  <c r="AT209" i="1" s="1"/>
  <c r="AT203" i="1"/>
  <c r="AT202" i="1" s="1"/>
  <c r="AT200" i="1"/>
  <c r="AT199" i="1" s="1"/>
  <c r="AT197" i="1"/>
  <c r="AT195" i="1"/>
  <c r="AT193" i="1"/>
  <c r="AT174" i="1"/>
  <c r="AT172" i="1"/>
  <c r="AT170" i="1"/>
  <c r="AT162" i="1"/>
  <c r="AT161" i="1" s="1"/>
  <c r="AT159" i="1"/>
  <c r="AT158" i="1" s="1"/>
  <c r="AT155" i="1"/>
  <c r="AT154" i="1" s="1"/>
  <c r="AT152" i="1"/>
  <c r="AT151" i="1" s="1"/>
  <c r="AT149" i="1"/>
  <c r="AT148" i="1" s="1"/>
  <c r="AT146" i="1"/>
  <c r="AT144" i="1"/>
  <c r="AT141" i="1"/>
  <c r="AT138" i="1" s="1"/>
  <c r="AT132" i="1"/>
  <c r="AT130" i="1"/>
  <c r="AT128" i="1"/>
  <c r="AT125" i="1"/>
  <c r="AT124" i="1" s="1"/>
  <c r="AT117" i="1"/>
  <c r="AT116" i="1" s="1"/>
  <c r="AT114" i="1"/>
  <c r="AT113" i="1" s="1"/>
  <c r="AT110" i="1"/>
  <c r="AT109" i="1" s="1"/>
  <c r="AT108" i="1" s="1"/>
  <c r="AT105" i="1"/>
  <c r="AT104" i="1" s="1"/>
  <c r="AT103" i="1" s="1"/>
  <c r="AT101" i="1"/>
  <c r="AT100" i="1" s="1"/>
  <c r="AT99" i="1" s="1"/>
  <c r="AT95" i="1"/>
  <c r="AT94" i="1" s="1"/>
  <c r="AT93" i="1" s="1"/>
  <c r="AT92" i="1" s="1"/>
  <c r="AT91" i="1" s="1"/>
  <c r="AT89" i="1"/>
  <c r="AT87" i="1"/>
  <c r="AT85" i="1"/>
  <c r="AT82" i="1"/>
  <c r="AT81" i="1" s="1"/>
  <c r="AT74" i="1"/>
  <c r="AT73" i="1" s="1"/>
  <c r="AT71" i="1"/>
  <c r="AT70" i="1" s="1"/>
  <c r="AT64" i="1"/>
  <c r="AT62" i="1"/>
  <c r="AT60" i="1"/>
  <c r="AT57" i="1"/>
  <c r="AT56" i="1" s="1"/>
  <c r="AT52" i="1"/>
  <c r="AT51" i="1" s="1"/>
  <c r="AT49" i="1"/>
  <c r="AT48" i="1" s="1"/>
  <c r="AT45" i="1"/>
  <c r="AT44" i="1" s="1"/>
  <c r="AT43" i="1" s="1"/>
  <c r="AT40" i="1"/>
  <c r="AT39" i="1" s="1"/>
  <c r="AT36" i="1"/>
  <c r="AT34" i="1"/>
  <c r="AT32" i="1"/>
  <c r="AT28" i="1"/>
  <c r="AT27" i="1" s="1"/>
  <c r="AT25" i="1"/>
  <c r="AT23" i="1"/>
  <c r="AW514" i="1" l="1"/>
  <c r="AV514" i="1"/>
  <c r="AT514" i="1"/>
  <c r="AU514" i="1"/>
  <c r="AV257" i="1"/>
  <c r="AV256" i="1" s="1"/>
  <c r="AV255" i="1" s="1"/>
  <c r="AW257" i="1"/>
  <c r="AW256" i="1" s="1"/>
  <c r="AW255" i="1" s="1"/>
  <c r="AU296" i="1"/>
  <c r="AU295" i="1" s="1"/>
  <c r="AU289" i="1" s="1"/>
  <c r="AT296" i="1"/>
  <c r="AT295" i="1" s="1"/>
  <c r="AT289" i="1" s="1"/>
  <c r="AV296" i="1"/>
  <c r="AV295" i="1" s="1"/>
  <c r="AV289" i="1" s="1"/>
  <c r="AT257" i="1"/>
  <c r="AT256" i="1" s="1"/>
  <c r="AT255" i="1" s="1"/>
  <c r="AU257" i="1"/>
  <c r="AU256" i="1" s="1"/>
  <c r="AU255" i="1" s="1"/>
  <c r="AW296" i="1"/>
  <c r="AW295" i="1" s="1"/>
  <c r="AW289" i="1" s="1"/>
  <c r="AW3176" i="1"/>
  <c r="AW3175" i="1" s="1"/>
  <c r="AU3176" i="1"/>
  <c r="AU3175" i="1" s="1"/>
  <c r="AV3176" i="1"/>
  <c r="AV3175" i="1" s="1"/>
  <c r="AT3165" i="1"/>
  <c r="AU3440" i="1"/>
  <c r="AU3479" i="1"/>
  <c r="AU3478" i="1" s="1"/>
  <c r="AU3477" i="1" s="1"/>
  <c r="AV3515" i="1"/>
  <c r="AT1275" i="1"/>
  <c r="AT1274" i="1" s="1"/>
  <c r="AT2855" i="1"/>
  <c r="AT2851" i="1" s="1"/>
  <c r="AT2850" i="1" s="1"/>
  <c r="AT2844" i="1" s="1"/>
  <c r="AT2843" i="1" s="1"/>
  <c r="AT3148" i="1"/>
  <c r="AT3533" i="1"/>
  <c r="AT3532" i="1" s="1"/>
  <c r="AV22" i="1"/>
  <c r="AV21" i="1" s="1"/>
  <c r="AW22" i="1"/>
  <c r="AW21" i="1" s="1"/>
  <c r="AU3515" i="1"/>
  <c r="AW274" i="1"/>
  <c r="AW270" i="1" s="1"/>
  <c r="AW269" i="1" s="1"/>
  <c r="AW268" i="1" s="1"/>
  <c r="AU1000" i="1"/>
  <c r="AU999" i="1" s="1"/>
  <c r="AU998" i="1" s="1"/>
  <c r="AU997" i="1" s="1"/>
  <c r="AW2967" i="1"/>
  <c r="AW2966" i="1" s="1"/>
  <c r="AW2965" i="1" s="1"/>
  <c r="AU3062" i="1"/>
  <c r="AU3058" i="1" s="1"/>
  <c r="AU3057" i="1" s="1"/>
  <c r="AV3494" i="1"/>
  <c r="AV3490" i="1" s="1"/>
  <c r="AV3489" i="1" s="1"/>
  <c r="AU413" i="1"/>
  <c r="AV1157" i="1"/>
  <c r="AV1156" i="1" s="1"/>
  <c r="AV1150" i="1" s="1"/>
  <c r="AU69" i="1"/>
  <c r="AU68" i="1" s="1"/>
  <c r="AU67" i="1" s="1"/>
  <c r="AU66" i="1" s="1"/>
  <c r="AW1000" i="1"/>
  <c r="AW999" i="1" s="1"/>
  <c r="AW998" i="1" s="1"/>
  <c r="AW997" i="1" s="1"/>
  <c r="AW3600" i="1"/>
  <c r="AW3596" i="1" s="1"/>
  <c r="AW3595" i="1" s="1"/>
  <c r="AW3594" i="1" s="1"/>
  <c r="AW3593" i="1" s="1"/>
  <c r="AV112" i="1"/>
  <c r="AV107" i="1" s="1"/>
  <c r="AW143" i="1"/>
  <c r="AW137" i="1" s="1"/>
  <c r="AV342" i="1"/>
  <c r="AV341" i="1" s="1"/>
  <c r="AV340" i="1" s="1"/>
  <c r="AV339" i="1" s="1"/>
  <c r="AU832" i="1"/>
  <c r="AU831" i="1" s="1"/>
  <c r="AU830" i="1" s="1"/>
  <c r="AV3032" i="1"/>
  <c r="AV3031" i="1" s="1"/>
  <c r="AW3032" i="1"/>
  <c r="AW3031" i="1" s="1"/>
  <c r="AW3062" i="1"/>
  <c r="AW3058" i="1" s="1"/>
  <c r="AW3057" i="1" s="1"/>
  <c r="AV1000" i="1"/>
  <c r="AV999" i="1" s="1"/>
  <c r="AV998" i="1" s="1"/>
  <c r="AV997" i="1" s="1"/>
  <c r="AT485" i="1"/>
  <c r="AT481" i="1" s="1"/>
  <c r="AT480" i="1" s="1"/>
  <c r="AT479" i="1" s="1"/>
  <c r="AT692" i="1"/>
  <c r="AV98" i="1"/>
  <c r="AW1934" i="1"/>
  <c r="AW1933" i="1" s="1"/>
  <c r="AW1927" i="1" s="1"/>
  <c r="AW1920" i="1" s="1"/>
  <c r="AU3016" i="1"/>
  <c r="AV3226" i="1"/>
  <c r="AW892" i="1"/>
  <c r="AW885" i="1" s="1"/>
  <c r="AU2023" i="1"/>
  <c r="AU2022" i="1" s="1"/>
  <c r="AU2021" i="1" s="1"/>
  <c r="AU2020" i="1" s="1"/>
  <c r="AW2031" i="1"/>
  <c r="AW2030" i="1" s="1"/>
  <c r="AV2081" i="1"/>
  <c r="AV2077" i="1" s="1"/>
  <c r="AV2265" i="1"/>
  <c r="AV2261" i="1" s="1"/>
  <c r="AV2260" i="1" s="1"/>
  <c r="AU2278" i="1"/>
  <c r="AU2273" i="1" s="1"/>
  <c r="AU2272" i="1" s="1"/>
  <c r="AV2828" i="1"/>
  <c r="AT274" i="1"/>
  <c r="AT270" i="1" s="1"/>
  <c r="AT269" i="1" s="1"/>
  <c r="AT268" i="1" s="1"/>
  <c r="AW342" i="1"/>
  <c r="AW341" i="1" s="1"/>
  <c r="AW340" i="1" s="1"/>
  <c r="AW339" i="1" s="1"/>
  <c r="AU384" i="1"/>
  <c r="AU1374" i="1"/>
  <c r="AU1373" i="1" s="1"/>
  <c r="AU1372" i="1" s="1"/>
  <c r="AU1361" i="1" s="1"/>
  <c r="AU1714" i="1"/>
  <c r="AU1713" i="1" s="1"/>
  <c r="AW1744" i="1"/>
  <c r="AW1743" i="1" s="1"/>
  <c r="AW1737" i="1" s="1"/>
  <c r="AW1730" i="1" s="1"/>
  <c r="AU2373" i="1"/>
  <c r="AU2372" i="1" s="1"/>
  <c r="AU2371" i="1" s="1"/>
  <c r="AU2370" i="1" s="1"/>
  <c r="AW2477" i="1"/>
  <c r="AW2476" i="1" s="1"/>
  <c r="AW2572" i="1"/>
  <c r="AU2663" i="1"/>
  <c r="AU2813" i="1"/>
  <c r="AU2837" i="1"/>
  <c r="AU2836" i="1" s="1"/>
  <c r="AU2835" i="1" s="1"/>
  <c r="AV842" i="1"/>
  <c r="AV838" i="1" s="1"/>
  <c r="AV837" i="1" s="1"/>
  <c r="AU1609" i="1"/>
  <c r="AU1608" i="1" s="1"/>
  <c r="AU1607" i="1" s="1"/>
  <c r="AU1606" i="1" s="1"/>
  <c r="AU2942" i="1"/>
  <c r="AT1243" i="1"/>
  <c r="AT1239" i="1" s="1"/>
  <c r="AT1238" i="1" s="1"/>
  <c r="AT3451" i="1"/>
  <c r="AT3447" i="1" s="1"/>
  <c r="AW544" i="1"/>
  <c r="AU644" i="1"/>
  <c r="AW713" i="1"/>
  <c r="AW712" i="1" s="1"/>
  <c r="AU725" i="1"/>
  <c r="AU724" i="1" s="1"/>
  <c r="AW1699" i="1"/>
  <c r="AW1695" i="1" s="1"/>
  <c r="AW1714" i="1"/>
  <c r="AW1713" i="1" s="1"/>
  <c r="AU1744" i="1"/>
  <c r="AU1743" i="1" s="1"/>
  <c r="AU1737" i="1" s="1"/>
  <c r="AU1730" i="1" s="1"/>
  <c r="AU2531" i="1"/>
  <c r="AU2572" i="1"/>
  <c r="AV69" i="1"/>
  <c r="AV68" i="1" s="1"/>
  <c r="AV67" i="1" s="1"/>
  <c r="AV66" i="1" s="1"/>
  <c r="AT635" i="1"/>
  <c r="AT634" i="1" s="1"/>
  <c r="AT3554" i="1"/>
  <c r="AT3553" i="1" s="1"/>
  <c r="AT3552" i="1" s="1"/>
  <c r="AT3551" i="1" s="1"/>
  <c r="AT3600" i="1"/>
  <c r="AT3596" i="1" s="1"/>
  <c r="AT3595" i="1" s="1"/>
  <c r="AT3594" i="1" s="1"/>
  <c r="AT3593" i="1" s="1"/>
  <c r="AW127" i="1"/>
  <c r="AW123" i="1" s="1"/>
  <c r="AW122" i="1" s="1"/>
  <c r="AW121" i="1" s="1"/>
  <c r="AW120" i="1" s="1"/>
  <c r="AU127" i="1"/>
  <c r="AU123" i="1" s="1"/>
  <c r="AU122" i="1" s="1"/>
  <c r="AU121" i="1" s="1"/>
  <c r="AU120" i="1" s="1"/>
  <c r="AU544" i="1"/>
  <c r="AW2942" i="1"/>
  <c r="AT384" i="1"/>
  <c r="AT1026" i="1"/>
  <c r="AT1025" i="1" s="1"/>
  <c r="AT1024" i="1" s="1"/>
  <c r="AT1642" i="1"/>
  <c r="AT1641" i="1" s="1"/>
  <c r="AT1640" i="1" s="1"/>
  <c r="AT1634" i="1" s="1"/>
  <c r="AT1633" i="1" s="1"/>
  <c r="AT3016" i="1"/>
  <c r="AU806" i="1"/>
  <c r="AU805" i="1" s="1"/>
  <c r="AV874" i="1"/>
  <c r="AV873" i="1" s="1"/>
  <c r="AW874" i="1"/>
  <c r="AW873" i="1" s="1"/>
  <c r="AU1275" i="1"/>
  <c r="AU1274" i="1" s="1"/>
  <c r="AV1479" i="1"/>
  <c r="AV1475" i="1" s="1"/>
  <c r="AV1529" i="1"/>
  <c r="AV1528" i="1" s="1"/>
  <c r="AV1527" i="1" s="1"/>
  <c r="AU1642" i="1"/>
  <c r="AU1641" i="1" s="1"/>
  <c r="AU1640" i="1" s="1"/>
  <c r="AU1634" i="1" s="1"/>
  <c r="AU1633" i="1" s="1"/>
  <c r="AU1799" i="1"/>
  <c r="AU1798" i="1" s="1"/>
  <c r="AU1797" i="1" s="1"/>
  <c r="AU1791" i="1" s="1"/>
  <c r="AW2562" i="1"/>
  <c r="AU2748" i="1"/>
  <c r="AU2744" i="1" s="1"/>
  <c r="AU2743" i="1" s="1"/>
  <c r="AV2803" i="1"/>
  <c r="AV2799" i="1" s="1"/>
  <c r="AV2798" i="1" s="1"/>
  <c r="AW3117" i="1"/>
  <c r="AW3113" i="1" s="1"/>
  <c r="AW3108" i="1" s="1"/>
  <c r="AV3132" i="1"/>
  <c r="AW413" i="1"/>
  <c r="AT143" i="1"/>
  <c r="AT137" i="1" s="1"/>
  <c r="AT405" i="1"/>
  <c r="AT404" i="1" s="1"/>
  <c r="AT403" i="1" s="1"/>
  <c r="AT798" i="1"/>
  <c r="AT797" i="1" s="1"/>
  <c r="AT796" i="1" s="1"/>
  <c r="AT795" i="1" s="1"/>
  <c r="AT832" i="1"/>
  <c r="AT831" i="1" s="1"/>
  <c r="AT830" i="1" s="1"/>
  <c r="AT859" i="1"/>
  <c r="AT855" i="1" s="1"/>
  <c r="AT874" i="1"/>
  <c r="AT873" i="1" s="1"/>
  <c r="AT1374" i="1"/>
  <c r="AT1373" i="1" s="1"/>
  <c r="AT1372" i="1" s="1"/>
  <c r="AT1361" i="1" s="1"/>
  <c r="AT2054" i="1"/>
  <c r="AT2053" i="1" s="1"/>
  <c r="AT2052" i="1" s="1"/>
  <c r="AT2531" i="1"/>
  <c r="AT2837" i="1"/>
  <c r="AT2836" i="1" s="1"/>
  <c r="AT2835" i="1" s="1"/>
  <c r="AV47" i="1"/>
  <c r="AV42" i="1" s="1"/>
  <c r="AW47" i="1"/>
  <c r="AW42" i="1" s="1"/>
  <c r="AU798" i="1"/>
  <c r="AU797" i="1" s="1"/>
  <c r="AU796" i="1" s="1"/>
  <c r="AU795" i="1" s="1"/>
  <c r="AW1354" i="1"/>
  <c r="AW1353" i="1" s="1"/>
  <c r="AW1352" i="1" s="1"/>
  <c r="AW1351" i="1" s="1"/>
  <c r="AV1395" i="1"/>
  <c r="AV1394" i="1" s="1"/>
  <c r="AV1393" i="1" s="1"/>
  <c r="AV1392" i="1" s="1"/>
  <c r="AU1454" i="1"/>
  <c r="AU1453" i="1" s="1"/>
  <c r="AU1452" i="1" s="1"/>
  <c r="AU1494" i="1"/>
  <c r="AU1493" i="1" s="1"/>
  <c r="AV1519" i="1"/>
  <c r="AV1518" i="1" s="1"/>
  <c r="AV1512" i="1" s="1"/>
  <c r="AV1505" i="1" s="1"/>
  <c r="AV1662" i="1"/>
  <c r="AV1661" i="1" s="1"/>
  <c r="AV1660" i="1" s="1"/>
  <c r="AV1654" i="1" s="1"/>
  <c r="AV1647" i="1" s="1"/>
  <c r="AW1799" i="1"/>
  <c r="AW1798" i="1" s="1"/>
  <c r="AW1797" i="1" s="1"/>
  <c r="AW1791" i="1" s="1"/>
  <c r="AW1873" i="1"/>
  <c r="AW1872" i="1" s="1"/>
  <c r="AW1871" i="1" s="1"/>
  <c r="AV1883" i="1"/>
  <c r="AV1879" i="1" s="1"/>
  <c r="AV1878" i="1" s="1"/>
  <c r="AW1883" i="1"/>
  <c r="AW1879" i="1" s="1"/>
  <c r="AW1878" i="1" s="1"/>
  <c r="AU2803" i="1"/>
  <c r="AU2799" i="1" s="1"/>
  <c r="AU2798" i="1" s="1"/>
  <c r="AW2855" i="1"/>
  <c r="AW2851" i="1" s="1"/>
  <c r="AW2850" i="1" s="1"/>
  <c r="AW2844" i="1" s="1"/>
  <c r="AW2843" i="1" s="1"/>
  <c r="AU3117" i="1"/>
  <c r="AU3113" i="1" s="1"/>
  <c r="AU3108" i="1" s="1"/>
  <c r="AV3160" i="1"/>
  <c r="AV3261" i="1"/>
  <c r="AW3261" i="1"/>
  <c r="AV3383" i="1"/>
  <c r="AV3379" i="1" s="1"/>
  <c r="AV3378" i="1" s="1"/>
  <c r="AV3371" i="1" s="1"/>
  <c r="AT192" i="1"/>
  <c r="AT191" i="1" s="1"/>
  <c r="AT190" i="1" s="1"/>
  <c r="AT189" i="1" s="1"/>
  <c r="AT188" i="1" s="1"/>
  <c r="AT789" i="1"/>
  <c r="AT1479" i="1"/>
  <c r="AT1475" i="1" s="1"/>
  <c r="AT2864" i="1"/>
  <c r="AT2863" i="1" s="1"/>
  <c r="AT3103" i="1"/>
  <c r="AT3102" i="1" s="1"/>
  <c r="AT3101" i="1" s="1"/>
  <c r="AT3256" i="1"/>
  <c r="AU22" i="1"/>
  <c r="AU21" i="1" s="1"/>
  <c r="AV84" i="1"/>
  <c r="AV80" i="1" s="1"/>
  <c r="AV79" i="1" s="1"/>
  <c r="AV78" i="1" s="1"/>
  <c r="AW325" i="1"/>
  <c r="AW359" i="1"/>
  <c r="AW358" i="1" s="1"/>
  <c r="AV544" i="1"/>
  <c r="AT2470" i="1"/>
  <c r="AT2469" i="1" s="1"/>
  <c r="AT2468" i="1" s="1"/>
  <c r="AT2813" i="1"/>
  <c r="AT3032" i="1"/>
  <c r="AT3031" i="1" s="1"/>
  <c r="AT3621" i="1"/>
  <c r="AT325" i="1"/>
  <c r="AT342" i="1"/>
  <c r="AT341" i="1" s="1"/>
  <c r="AT340" i="1" s="1"/>
  <c r="AT339" i="1" s="1"/>
  <c r="AT1494" i="1"/>
  <c r="AT1493" i="1" s="1"/>
  <c r="AT1662" i="1"/>
  <c r="AT1661" i="1" s="1"/>
  <c r="AT1660" i="1" s="1"/>
  <c r="AT1654" i="1" s="1"/>
  <c r="AT1647" i="1" s="1"/>
  <c r="AT2499" i="1"/>
  <c r="AT2492" i="1" s="1"/>
  <c r="AT3009" i="1"/>
  <c r="AT3143" i="1"/>
  <c r="AT3515" i="1"/>
  <c r="AV389" i="1"/>
  <c r="AU441" i="1"/>
  <c r="AU440" i="1" s="1"/>
  <c r="AU439" i="1" s="1"/>
  <c r="AV713" i="1"/>
  <c r="AV712" i="1" s="1"/>
  <c r="AV711" i="1" s="1"/>
  <c r="AU789" i="1"/>
  <c r="AU817" i="1"/>
  <c r="AU816" i="1" s="1"/>
  <c r="AV859" i="1"/>
  <c r="AV855" i="1" s="1"/>
  <c r="AV1180" i="1"/>
  <c r="AV1179" i="1" s="1"/>
  <c r="AV1178" i="1" s="1"/>
  <c r="AV1177" i="1" s="1"/>
  <c r="AW1205" i="1"/>
  <c r="AW1204" i="1" s="1"/>
  <c r="AV1233" i="1"/>
  <c r="AV1232" i="1" s="1"/>
  <c r="AV1231" i="1" s="1"/>
  <c r="AU1260" i="1"/>
  <c r="AU1256" i="1" s="1"/>
  <c r="AW1479" i="1"/>
  <c r="AW1475" i="1" s="1"/>
  <c r="AV1744" i="1"/>
  <c r="AV1743" i="1" s="1"/>
  <c r="AV1737" i="1" s="1"/>
  <c r="AV1730" i="1" s="1"/>
  <c r="AW1820" i="1"/>
  <c r="AW1819" i="1" s="1"/>
  <c r="AW1818" i="1" s="1"/>
  <c r="AW1817" i="1" s="1"/>
  <c r="AV1845" i="1"/>
  <c r="AV1844" i="1" s="1"/>
  <c r="AV1873" i="1"/>
  <c r="AV1872" i="1" s="1"/>
  <c r="AV1871" i="1" s="1"/>
  <c r="AU1883" i="1"/>
  <c r="AU1879" i="1" s="1"/>
  <c r="AU1878" i="1" s="1"/>
  <c r="AV2096" i="1"/>
  <c r="AV2095" i="1" s="1"/>
  <c r="AV2131" i="1"/>
  <c r="AV2130" i="1" s="1"/>
  <c r="AV2129" i="1" s="1"/>
  <c r="AU2223" i="1"/>
  <c r="AU2222" i="1" s="1"/>
  <c r="AU2221" i="1" s="1"/>
  <c r="AU2220" i="1" s="1"/>
  <c r="AU2352" i="1"/>
  <c r="AU2351" i="1" s="1"/>
  <c r="AU2350" i="1" s="1"/>
  <c r="AU2339" i="1" s="1"/>
  <c r="AW2424" i="1"/>
  <c r="AW2423" i="1" s="1"/>
  <c r="AW2422" i="1" s="1"/>
  <c r="AW2421" i="1" s="1"/>
  <c r="AU2477" i="1"/>
  <c r="AU2476" i="1" s="1"/>
  <c r="AU2544" i="1"/>
  <c r="AU2539" i="1" s="1"/>
  <c r="AU2538" i="1" s="1"/>
  <c r="AW2581" i="1"/>
  <c r="AW2580" i="1" s="1"/>
  <c r="AU2593" i="1"/>
  <c r="AU2589" i="1" s="1"/>
  <c r="AU2588" i="1" s="1"/>
  <c r="AV2593" i="1"/>
  <c r="AV2589" i="1" s="1"/>
  <c r="AV2588" i="1" s="1"/>
  <c r="AV2663" i="1"/>
  <c r="AU2910" i="1"/>
  <c r="AU2909" i="1" s="1"/>
  <c r="AU2908" i="1" s="1"/>
  <c r="AU2907" i="1" s="1"/>
  <c r="AU2930" i="1"/>
  <c r="AV2930" i="1"/>
  <c r="AU3032" i="1"/>
  <c r="AU3031" i="1" s="1"/>
  <c r="AW3165" i="1"/>
  <c r="AU3207" i="1"/>
  <c r="AU3281" i="1"/>
  <c r="AU3275" i="1" s="1"/>
  <c r="AU3274" i="1" s="1"/>
  <c r="AU3332" i="1"/>
  <c r="AU3331" i="1" s="1"/>
  <c r="AU3354" i="1"/>
  <c r="AV3460" i="1"/>
  <c r="AV3459" i="1" s="1"/>
  <c r="AV3458" i="1" s="1"/>
  <c r="AW485" i="1"/>
  <c r="AW481" i="1" s="1"/>
  <c r="AW480" i="1" s="1"/>
  <c r="AW479" i="1" s="1"/>
  <c r="AV2373" i="1"/>
  <c r="AV2372" i="1" s="1"/>
  <c r="AV2371" i="1" s="1"/>
  <c r="AV2370" i="1" s="1"/>
  <c r="AV2470" i="1"/>
  <c r="AV2469" i="1" s="1"/>
  <c r="AV2468" i="1" s="1"/>
  <c r="AV2477" i="1"/>
  <c r="AV2476" i="1" s="1"/>
  <c r="AV3256" i="1"/>
  <c r="AV3303" i="1"/>
  <c r="AV3302" i="1" s="1"/>
  <c r="AV3301" i="1" s="1"/>
  <c r="AV3300" i="1" s="1"/>
  <c r="AU3451" i="1"/>
  <c r="AU3447" i="1" s="1"/>
  <c r="AV3600" i="1"/>
  <c r="AV3596" i="1" s="1"/>
  <c r="AV3595" i="1" s="1"/>
  <c r="AV3594" i="1" s="1"/>
  <c r="AV3593" i="1" s="1"/>
  <c r="AU274" i="1"/>
  <c r="AU270" i="1" s="1"/>
  <c r="AU269" i="1" s="1"/>
  <c r="AU268" i="1" s="1"/>
  <c r="AU312" i="1"/>
  <c r="AV325" i="1"/>
  <c r="AU342" i="1"/>
  <c r="AU341" i="1" s="1"/>
  <c r="AU340" i="1" s="1"/>
  <c r="AU339" i="1" s="1"/>
  <c r="AU359" i="1"/>
  <c r="AU358" i="1" s="1"/>
  <c r="AW384" i="1"/>
  <c r="AV405" i="1"/>
  <c r="AV404" i="1" s="1"/>
  <c r="AV403" i="1" s="1"/>
  <c r="AW692" i="1"/>
  <c r="AV725" i="1"/>
  <c r="AV724" i="1" s="1"/>
  <c r="AW806" i="1"/>
  <c r="AW805" i="1" s="1"/>
  <c r="AW1026" i="1"/>
  <c r="AW1025" i="1" s="1"/>
  <c r="AW1024" i="1" s="1"/>
  <c r="AU1093" i="1"/>
  <c r="AU1092" i="1" s="1"/>
  <c r="AU1086" i="1" s="1"/>
  <c r="AU1079" i="1" s="1"/>
  <c r="AW1197" i="1"/>
  <c r="AW1196" i="1" s="1"/>
  <c r="AW1195" i="1" s="1"/>
  <c r="AW1194" i="1" s="1"/>
  <c r="AU1306" i="1"/>
  <c r="AU1305" i="1" s="1"/>
  <c r="AU1304" i="1" s="1"/>
  <c r="AU1298" i="1" s="1"/>
  <c r="AU1291" i="1" s="1"/>
  <c r="AW1374" i="1"/>
  <c r="AW1373" i="1" s="1"/>
  <c r="AW1372" i="1" s="1"/>
  <c r="AW1361" i="1" s="1"/>
  <c r="AU1464" i="1"/>
  <c r="AU1460" i="1" s="1"/>
  <c r="AU1459" i="1" s="1"/>
  <c r="AV1642" i="1"/>
  <c r="AV1641" i="1" s="1"/>
  <c r="AV1640" i="1" s="1"/>
  <c r="AV1634" i="1" s="1"/>
  <c r="AV1633" i="1" s="1"/>
  <c r="AW1672" i="1"/>
  <c r="AW1671" i="1" s="1"/>
  <c r="AW1670" i="1" s="1"/>
  <c r="AW1944" i="1"/>
  <c r="AW1943" i="1" s="1"/>
  <c r="AW1942" i="1" s="1"/>
  <c r="AW2054" i="1"/>
  <c r="AW2053" i="1" s="1"/>
  <c r="AW2052" i="1" s="1"/>
  <c r="AW2081" i="1"/>
  <c r="AW2077" i="1" s="1"/>
  <c r="AV2223" i="1"/>
  <c r="AV2222" i="1" s="1"/>
  <c r="AV2221" i="1" s="1"/>
  <c r="AV2220" i="1" s="1"/>
  <c r="AW2352" i="1"/>
  <c r="AW2351" i="1" s="1"/>
  <c r="AW2350" i="1" s="1"/>
  <c r="AW2339" i="1" s="1"/>
  <c r="AW2470" i="1"/>
  <c r="AW2469" i="1" s="1"/>
  <c r="AW2468" i="1" s="1"/>
  <c r="AV2544" i="1"/>
  <c r="AV2539" i="1" s="1"/>
  <c r="AV2538" i="1" s="1"/>
  <c r="AW2593" i="1"/>
  <c r="AW2589" i="1" s="1"/>
  <c r="AW2588" i="1" s="1"/>
  <c r="AW2823" i="1"/>
  <c r="AW2930" i="1"/>
  <c r="AU3143" i="1"/>
  <c r="AU3165" i="1"/>
  <c r="AW3207" i="1"/>
  <c r="AT47" i="1"/>
  <c r="AT42" i="1" s="1"/>
  <c r="AT98" i="1"/>
  <c r="AV413" i="1"/>
  <c r="AU2131" i="1"/>
  <c r="AU2130" i="1" s="1"/>
  <c r="AU2129" i="1" s="1"/>
  <c r="AV931" i="1"/>
  <c r="AU892" i="1"/>
  <c r="AU885" i="1" s="1"/>
  <c r="AV1754" i="1"/>
  <c r="AV1753" i="1" s="1"/>
  <c r="AV1752" i="1" s="1"/>
  <c r="AU1944" i="1"/>
  <c r="AU1943" i="1" s="1"/>
  <c r="AU1942" i="1" s="1"/>
  <c r="AU1197" i="1"/>
  <c r="AU1196" i="1" s="1"/>
  <c r="AU1195" i="1" s="1"/>
  <c r="AU1194" i="1" s="1"/>
  <c r="AU1554" i="1"/>
  <c r="AU1662" i="1"/>
  <c r="AU1661" i="1" s="1"/>
  <c r="AU1660" i="1" s="1"/>
  <c r="AU1654" i="1" s="1"/>
  <c r="AU1647" i="1" s="1"/>
  <c r="AV1944" i="1"/>
  <c r="AV1943" i="1" s="1"/>
  <c r="AV1942" i="1" s="1"/>
  <c r="AV2023" i="1"/>
  <c r="AV2022" i="1" s="1"/>
  <c r="AV2021" i="1" s="1"/>
  <c r="AV2020" i="1" s="1"/>
  <c r="AV2278" i="1"/>
  <c r="AV2273" i="1" s="1"/>
  <c r="AV2272" i="1" s="1"/>
  <c r="AT69" i="1"/>
  <c r="AT68" i="1" s="1"/>
  <c r="AT67" i="1" s="1"/>
  <c r="AT66" i="1" s="1"/>
  <c r="AT1339" i="1"/>
  <c r="AT2023" i="1"/>
  <c r="AT2022" i="1" s="1"/>
  <c r="AT2021" i="1" s="1"/>
  <c r="AT2020" i="1" s="1"/>
  <c r="AW157" i="1"/>
  <c r="AW572" i="1"/>
  <c r="AW1103" i="1"/>
  <c r="AW1102" i="1" s="1"/>
  <c r="AW1101" i="1" s="1"/>
  <c r="AV1197" i="1"/>
  <c r="AV1196" i="1" s="1"/>
  <c r="AV1195" i="1" s="1"/>
  <c r="AV1194" i="1" s="1"/>
  <c r="AV1420" i="1"/>
  <c r="AV1419" i="1" s="1"/>
  <c r="AU1754" i="1"/>
  <c r="AU1753" i="1" s="1"/>
  <c r="AU1752" i="1" s="1"/>
  <c r="AU1837" i="1"/>
  <c r="AU1836" i="1" s="1"/>
  <c r="AU1835" i="1" s="1"/>
  <c r="AU1834" i="1" s="1"/>
  <c r="AW2456" i="1"/>
  <c r="AW2451" i="1" s="1"/>
  <c r="AT544" i="1"/>
  <c r="AT1180" i="1"/>
  <c r="AT1179" i="1" s="1"/>
  <c r="AT1178" i="1" s="1"/>
  <c r="AT1177" i="1" s="1"/>
  <c r="AT1217" i="1"/>
  <c r="AT1216" i="1" s="1"/>
  <c r="AT1354" i="1"/>
  <c r="AT1353" i="1" s="1"/>
  <c r="AT1352" i="1" s="1"/>
  <c r="AT1351" i="1" s="1"/>
  <c r="AT1857" i="1"/>
  <c r="AT1856" i="1" s="1"/>
  <c r="AT2352" i="1"/>
  <c r="AT2351" i="1" s="1"/>
  <c r="AT2350" i="1" s="1"/>
  <c r="AT2339" i="1" s="1"/>
  <c r="AT2383" i="1"/>
  <c r="AT2382" i="1" s="1"/>
  <c r="AT2381" i="1" s="1"/>
  <c r="AT2380" i="1" s="1"/>
  <c r="AT2424" i="1"/>
  <c r="AT2423" i="1" s="1"/>
  <c r="AT2422" i="1" s="1"/>
  <c r="AT2421" i="1" s="1"/>
  <c r="AT2456" i="1"/>
  <c r="AT2451" i="1" s="1"/>
  <c r="AT2477" i="1"/>
  <c r="AT2476" i="1" s="1"/>
  <c r="AT2554" i="1"/>
  <c r="AT2553" i="1" s="1"/>
  <c r="AT2736" i="1"/>
  <c r="AT2735" i="1" s="1"/>
  <c r="AT2734" i="1" s="1"/>
  <c r="AT2748" i="1"/>
  <c r="AT2744" i="1" s="1"/>
  <c r="AT2743" i="1" s="1"/>
  <c r="AT2828" i="1"/>
  <c r="AT2967" i="1"/>
  <c r="AT2966" i="1" s="1"/>
  <c r="AT2965" i="1" s="1"/>
  <c r="AT3460" i="1"/>
  <c r="AT3459" i="1" s="1"/>
  <c r="AT3458" i="1" s="1"/>
  <c r="AT3479" i="1"/>
  <c r="AT3478" i="1" s="1"/>
  <c r="AT3477" i="1" s="1"/>
  <c r="AT3587" i="1"/>
  <c r="AT3583" i="1" s="1"/>
  <c r="AT3582" i="1" s="1"/>
  <c r="AT3581" i="1" s="1"/>
  <c r="AT3616" i="1"/>
  <c r="AT3615" i="1" s="1"/>
  <c r="AW31" i="1"/>
  <c r="AW30" i="1" s="1"/>
  <c r="AU31" i="1"/>
  <c r="AU30" i="1" s="1"/>
  <c r="AU112" i="1"/>
  <c r="AU107" i="1" s="1"/>
  <c r="AU157" i="1"/>
  <c r="AW169" i="1"/>
  <c r="AW168" i="1" s="1"/>
  <c r="AW167" i="1" s="1"/>
  <c r="AW166" i="1" s="1"/>
  <c r="AW165" i="1" s="1"/>
  <c r="AW164" i="1" s="1"/>
  <c r="AW208" i="1"/>
  <c r="AW207" i="1" s="1"/>
  <c r="AV236" i="1"/>
  <c r="AV232" i="1" s="1"/>
  <c r="AV231" i="1" s="1"/>
  <c r="AV230" i="1" s="1"/>
  <c r="AV359" i="1"/>
  <c r="AV358" i="1" s="1"/>
  <c r="AU389" i="1"/>
  <c r="AW725" i="1"/>
  <c r="AW724" i="1" s="1"/>
  <c r="AU754" i="1"/>
  <c r="AU748" i="1" s="1"/>
  <c r="AV754" i="1"/>
  <c r="AV748" i="1" s="1"/>
  <c r="AV1314" i="1"/>
  <c r="AV1313" i="1" s="1"/>
  <c r="AV1312" i="1" s="1"/>
  <c r="AV1779" i="1"/>
  <c r="AV1857" i="1"/>
  <c r="AV1856" i="1" s="1"/>
  <c r="AT31" i="1"/>
  <c r="AT30" i="1" s="1"/>
  <c r="AT169" i="1"/>
  <c r="AT168" i="1" s="1"/>
  <c r="AT167" i="1" s="1"/>
  <c r="AT166" i="1" s="1"/>
  <c r="AT165" i="1" s="1"/>
  <c r="AT164" i="1" s="1"/>
  <c r="AT332" i="1"/>
  <c r="AT725" i="1"/>
  <c r="AT724" i="1" s="1"/>
  <c r="AT806" i="1"/>
  <c r="AT805" i="1" s="1"/>
  <c r="AT817" i="1"/>
  <c r="AT816" i="1" s="1"/>
  <c r="AT842" i="1"/>
  <c r="AT838" i="1" s="1"/>
  <c r="AT837" i="1" s="1"/>
  <c r="AT960" i="1"/>
  <c r="AT959" i="1" s="1"/>
  <c r="AT948" i="1" s="1"/>
  <c r="AT1464" i="1"/>
  <c r="AT1460" i="1" s="1"/>
  <c r="AT1459" i="1" s="1"/>
  <c r="AT1585" i="1"/>
  <c r="AT1584" i="1" s="1"/>
  <c r="AT1583" i="1" s="1"/>
  <c r="AT1577" i="1" s="1"/>
  <c r="AT1744" i="1"/>
  <c r="AT1743" i="1" s="1"/>
  <c r="AT1737" i="1" s="1"/>
  <c r="AT1730" i="1" s="1"/>
  <c r="AT1820" i="1"/>
  <c r="AT1819" i="1" s="1"/>
  <c r="AT1818" i="1" s="1"/>
  <c r="AT1817" i="1" s="1"/>
  <c r="AT2265" i="1"/>
  <c r="AT2261" i="1" s="1"/>
  <c r="AT2260" i="1" s="1"/>
  <c r="AT2327" i="1"/>
  <c r="AT2544" i="1"/>
  <c r="AT2539" i="1" s="1"/>
  <c r="AT2538" i="1" s="1"/>
  <c r="AT2663" i="1"/>
  <c r="AT2910" i="1"/>
  <c r="AT2909" i="1" s="1"/>
  <c r="AT2908" i="1" s="1"/>
  <c r="AT2907" i="1" s="1"/>
  <c r="AT3226" i="1"/>
  <c r="AT3261" i="1"/>
  <c r="AT3383" i="1"/>
  <c r="AT3379" i="1" s="1"/>
  <c r="AT3378" i="1" s="1"/>
  <c r="AT3371" i="1" s="1"/>
  <c r="AU59" i="1"/>
  <c r="AU55" i="1" s="1"/>
  <c r="AU54" i="1" s="1"/>
  <c r="AW69" i="1"/>
  <c r="AW68" i="1" s="1"/>
  <c r="AW67" i="1" s="1"/>
  <c r="AW66" i="1" s="1"/>
  <c r="AU98" i="1"/>
  <c r="AU208" i="1"/>
  <c r="AU207" i="1" s="1"/>
  <c r="AW220" i="1"/>
  <c r="AW219" i="1" s="1"/>
  <c r="AW218" i="1" s="1"/>
  <c r="AV441" i="1"/>
  <c r="AV440" i="1" s="1"/>
  <c r="AV439" i="1" s="1"/>
  <c r="AW441" i="1"/>
  <c r="AW440" i="1" s="1"/>
  <c r="AW439" i="1" s="1"/>
  <c r="AU1894" i="1"/>
  <c r="AT1779" i="1"/>
  <c r="AT112" i="1"/>
  <c r="AT107" i="1" s="1"/>
  <c r="AT220" i="1"/>
  <c r="AT219" i="1" s="1"/>
  <c r="AT218" i="1" s="1"/>
  <c r="AT312" i="1"/>
  <c r="AT644" i="1"/>
  <c r="AT1053" i="1"/>
  <c r="AT1049" i="1" s="1"/>
  <c r="AT1068" i="1"/>
  <c r="AT1067" i="1" s="1"/>
  <c r="AT1233" i="1"/>
  <c r="AT1232" i="1" s="1"/>
  <c r="AT1231" i="1" s="1"/>
  <c r="AT1519" i="1"/>
  <c r="AT1518" i="1" s="1"/>
  <c r="AT1512" i="1" s="1"/>
  <c r="AT1505" i="1" s="1"/>
  <c r="AT1672" i="1"/>
  <c r="AT1671" i="1" s="1"/>
  <c r="AT1670" i="1" s="1"/>
  <c r="AT1883" i="1"/>
  <c r="AT1879" i="1" s="1"/>
  <c r="AT1878" i="1" s="1"/>
  <c r="AT2121" i="1"/>
  <c r="AT2120" i="1" s="1"/>
  <c r="AT2114" i="1" s="1"/>
  <c r="AT2107" i="1" s="1"/>
  <c r="AT2391" i="1"/>
  <c r="AT2390" i="1" s="1"/>
  <c r="AT2759" i="1"/>
  <c r="AT2758" i="1" s="1"/>
  <c r="AV31" i="1"/>
  <c r="AV30" i="1" s="1"/>
  <c r="AV169" i="1"/>
  <c r="AV168" i="1" s="1"/>
  <c r="AV167" i="1" s="1"/>
  <c r="AV166" i="1" s="1"/>
  <c r="AV165" i="1" s="1"/>
  <c r="AV164" i="1" s="1"/>
  <c r="AU192" i="1"/>
  <c r="AU191" i="1" s="1"/>
  <c r="AU190" i="1" s="1"/>
  <c r="AU189" i="1" s="1"/>
  <c r="AU188" i="1" s="1"/>
  <c r="AV192" i="1"/>
  <c r="AV191" i="1" s="1"/>
  <c r="AV190" i="1" s="1"/>
  <c r="AV189" i="1" s="1"/>
  <c r="AV188" i="1" s="1"/>
  <c r="AV274" i="1"/>
  <c r="AV270" i="1" s="1"/>
  <c r="AV269" i="1" s="1"/>
  <c r="AV268" i="1" s="1"/>
  <c r="AU682" i="1"/>
  <c r="AW1133" i="1"/>
  <c r="AW1157" i="1"/>
  <c r="AW1156" i="1" s="1"/>
  <c r="AW1150" i="1" s="1"/>
  <c r="AU1233" i="1"/>
  <c r="AU1232" i="1" s="1"/>
  <c r="AU1231" i="1" s="1"/>
  <c r="AV1260" i="1"/>
  <c r="AV1256" i="1" s="1"/>
  <c r="AW1395" i="1"/>
  <c r="AW1394" i="1" s="1"/>
  <c r="AW1393" i="1" s="1"/>
  <c r="AW1392" i="1" s="1"/>
  <c r="AV1412" i="1"/>
  <c r="AV1411" i="1" s="1"/>
  <c r="AV1410" i="1" s="1"/>
  <c r="AV1409" i="1" s="1"/>
  <c r="AV1438" i="1"/>
  <c r="AV1431" i="1" s="1"/>
  <c r="AU1820" i="1"/>
  <c r="AU1819" i="1" s="1"/>
  <c r="AU1818" i="1" s="1"/>
  <c r="AU1817" i="1" s="1"/>
  <c r="AV2191" i="1"/>
  <c r="AV2190" i="1" s="1"/>
  <c r="AV2383" i="1"/>
  <c r="AV2382" i="1" s="1"/>
  <c r="AV2381" i="1" s="1"/>
  <c r="AV2380" i="1" s="1"/>
  <c r="AW2391" i="1"/>
  <c r="AW2390" i="1" s="1"/>
  <c r="AV2424" i="1"/>
  <c r="AV2423" i="1" s="1"/>
  <c r="AV2422" i="1" s="1"/>
  <c r="AV2421" i="1" s="1"/>
  <c r="AV2813" i="1"/>
  <c r="AU1217" i="1"/>
  <c r="AU1216" i="1" s="1"/>
  <c r="AV1339" i="1"/>
  <c r="AW1494" i="1"/>
  <c r="AW1493" i="1" s="1"/>
  <c r="AU1626" i="1"/>
  <c r="AU1625" i="1" s="1"/>
  <c r="AU1624" i="1" s="1"/>
  <c r="AU1623" i="1" s="1"/>
  <c r="AW1642" i="1"/>
  <c r="AW1641" i="1" s="1"/>
  <c r="AW1640" i="1" s="1"/>
  <c r="AW1634" i="1" s="1"/>
  <c r="AW1633" i="1" s="1"/>
  <c r="AV1682" i="1"/>
  <c r="AV1678" i="1" s="1"/>
  <c r="AV1677" i="1" s="1"/>
  <c r="AW2635" i="1"/>
  <c r="AV2942" i="1"/>
  <c r="AV3207" i="1"/>
  <c r="AU572" i="1"/>
  <c r="AW644" i="1"/>
  <c r="AW783" i="1"/>
  <c r="AW842" i="1"/>
  <c r="AW838" i="1" s="1"/>
  <c r="AW837" i="1" s="1"/>
  <c r="AW859" i="1"/>
  <c r="AW855" i="1" s="1"/>
  <c r="AW906" i="1"/>
  <c r="AW905" i="1" s="1"/>
  <c r="AW904" i="1" s="1"/>
  <c r="AU1053" i="1"/>
  <c r="AU1049" i="1" s="1"/>
  <c r="AV1053" i="1"/>
  <c r="AV1049" i="1" s="1"/>
  <c r="AU1068" i="1"/>
  <c r="AU1067" i="1" s="1"/>
  <c r="AW1233" i="1"/>
  <c r="AW1232" i="1" s="1"/>
  <c r="AW1231" i="1" s="1"/>
  <c r="AV1464" i="1"/>
  <c r="AV1460" i="1" s="1"/>
  <c r="AV1459" i="1" s="1"/>
  <c r="AU1479" i="1"/>
  <c r="AU1475" i="1" s="1"/>
  <c r="AU1519" i="1"/>
  <c r="AU1518" i="1" s="1"/>
  <c r="AU1512" i="1" s="1"/>
  <c r="AU1505" i="1" s="1"/>
  <c r="AV1585" i="1"/>
  <c r="AV1584" i="1" s="1"/>
  <c r="AV1583" i="1" s="1"/>
  <c r="AV1577" i="1" s="1"/>
  <c r="AU1672" i="1"/>
  <c r="AU1671" i="1" s="1"/>
  <c r="AU1670" i="1" s="1"/>
  <c r="AW1754" i="1"/>
  <c r="AW1753" i="1" s="1"/>
  <c r="AW1752" i="1" s="1"/>
  <c r="AV1837" i="1"/>
  <c r="AV1836" i="1" s="1"/>
  <c r="AV1835" i="1" s="1"/>
  <c r="AV1834" i="1" s="1"/>
  <c r="AW2414" i="1"/>
  <c r="AW2413" i="1" s="1"/>
  <c r="AW2412" i="1" s="1"/>
  <c r="AW2411" i="1" s="1"/>
  <c r="AW2410" i="1" s="1"/>
  <c r="AW2677" i="1"/>
  <c r="AW3354" i="1"/>
  <c r="AU3538" i="1"/>
  <c r="AU3621" i="1"/>
  <c r="AV1988" i="1"/>
  <c r="AV1987" i="1" s="1"/>
  <c r="AV1976" i="1" s="1"/>
  <c r="AV2064" i="1"/>
  <c r="AV2060" i="1" s="1"/>
  <c r="AV2059" i="1" s="1"/>
  <c r="AU2191" i="1"/>
  <c r="AU2190" i="1" s="1"/>
  <c r="AV2438" i="1"/>
  <c r="AV2433" i="1" s="1"/>
  <c r="AW2499" i="1"/>
  <c r="AW2492" i="1" s="1"/>
  <c r="AU2671" i="1"/>
  <c r="AU2670" i="1" s="1"/>
  <c r="AV2671" i="1"/>
  <c r="AV2670" i="1" s="1"/>
  <c r="AW2702" i="1"/>
  <c r="AU2736" i="1"/>
  <c r="AU2735" i="1" s="1"/>
  <c r="AU2734" i="1" s="1"/>
  <c r="AV2864" i="1"/>
  <c r="AV2863" i="1" s="1"/>
  <c r="AW3002" i="1"/>
  <c r="AW3001" i="1" s="1"/>
  <c r="AW3000" i="1" s="1"/>
  <c r="AU3009" i="1"/>
  <c r="AU3008" i="1" s="1"/>
  <c r="AU3007" i="1" s="1"/>
  <c r="AU3044" i="1"/>
  <c r="AU3043" i="1" s="1"/>
  <c r="AV3077" i="1"/>
  <c r="AV3073" i="1" s="1"/>
  <c r="AV3072" i="1" s="1"/>
  <c r="AV3071" i="1" s="1"/>
  <c r="AV3070" i="1" s="1"/>
  <c r="AV3069" i="1" s="1"/>
  <c r="AW3103" i="1"/>
  <c r="AW3102" i="1" s="1"/>
  <c r="AW3101" i="1" s="1"/>
  <c r="AW3160" i="1"/>
  <c r="AV3193" i="1"/>
  <c r="AV3192" i="1" s="1"/>
  <c r="AV3404" i="1"/>
  <c r="AV3400" i="1" s="1"/>
  <c r="AV3391" i="1" s="1"/>
  <c r="AV3390" i="1" s="1"/>
  <c r="AV3389" i="1" s="1"/>
  <c r="AV3388" i="1" s="1"/>
  <c r="AV3423" i="1"/>
  <c r="AV3419" i="1" s="1"/>
  <c r="AV3414" i="1" s="1"/>
  <c r="AV3413" i="1" s="1"/>
  <c r="AV3412" i="1" s="1"/>
  <c r="AV3411" i="1" s="1"/>
  <c r="AU3460" i="1"/>
  <c r="AU3459" i="1" s="1"/>
  <c r="AU3458" i="1" s="1"/>
  <c r="AW3510" i="1"/>
  <c r="AU3533" i="1"/>
  <c r="AU3532" i="1" s="1"/>
  <c r="AW3576" i="1"/>
  <c r="AW3569" i="1" s="1"/>
  <c r="AW3568" i="1" s="1"/>
  <c r="AW3562" i="1" s="1"/>
  <c r="AU3587" i="1"/>
  <c r="AU3583" i="1" s="1"/>
  <c r="AU3582" i="1" s="1"/>
  <c r="AU3581" i="1" s="1"/>
  <c r="AV3616" i="1"/>
  <c r="AV3615" i="1" s="1"/>
  <c r="AW3616" i="1"/>
  <c r="AW3615" i="1" s="1"/>
  <c r="AV2958" i="1"/>
  <c r="AW3193" i="1"/>
  <c r="AW3192" i="1" s="1"/>
  <c r="AV3281" i="1"/>
  <c r="AV3275" i="1" s="1"/>
  <c r="AV3274" i="1" s="1"/>
  <c r="AW3364" i="1"/>
  <c r="AV3440" i="1"/>
  <c r="AU3554" i="1"/>
  <c r="AU3553" i="1" s="1"/>
  <c r="AU3552" i="1" s="1"/>
  <c r="AU3551" i="1" s="1"/>
  <c r="AV3621" i="1"/>
  <c r="AU2006" i="1"/>
  <c r="AU2005" i="1" s="1"/>
  <c r="AU2004" i="1" s="1"/>
  <c r="AU2003" i="1" s="1"/>
  <c r="AV2031" i="1"/>
  <c r="AV2030" i="1" s="1"/>
  <c r="AW2121" i="1"/>
  <c r="AW2120" i="1" s="1"/>
  <c r="AW2114" i="1" s="1"/>
  <c r="AW2107" i="1" s="1"/>
  <c r="AV2151" i="1"/>
  <c r="AW2191" i="1"/>
  <c r="AW2190" i="1" s="1"/>
  <c r="AU2255" i="1"/>
  <c r="AU2254" i="1" s="1"/>
  <c r="AU2253" i="1" s="1"/>
  <c r="AW2278" i="1"/>
  <c r="AW2273" i="1" s="1"/>
  <c r="AW2272" i="1" s="1"/>
  <c r="AU2299" i="1"/>
  <c r="AU2298" i="1" s="1"/>
  <c r="AU2297" i="1" s="1"/>
  <c r="AU2296" i="1" s="1"/>
  <c r="AU2289" i="1" s="1"/>
  <c r="AV2299" i="1"/>
  <c r="AV2298" i="1" s="1"/>
  <c r="AV2297" i="1" s="1"/>
  <c r="AV2296" i="1" s="1"/>
  <c r="AV2289" i="1" s="1"/>
  <c r="AW2327" i="1"/>
  <c r="AV2352" i="1"/>
  <c r="AV2351" i="1" s="1"/>
  <c r="AV2350" i="1" s="1"/>
  <c r="AV2339" i="1" s="1"/>
  <c r="AU2499" i="1"/>
  <c r="AU2492" i="1" s="1"/>
  <c r="AV2499" i="1"/>
  <c r="AV2492" i="1" s="1"/>
  <c r="AW2544" i="1"/>
  <c r="AW2539" i="1" s="1"/>
  <c r="AW2538" i="1" s="1"/>
  <c r="AW2671" i="1"/>
  <c r="AW2670" i="1" s="1"/>
  <c r="AU2702" i="1"/>
  <c r="AU2864" i="1"/>
  <c r="AU2863" i="1" s="1"/>
  <c r="AW2894" i="1"/>
  <c r="AW2884" i="1" s="1"/>
  <c r="AW2883" i="1" s="1"/>
  <c r="AW2882" i="1" s="1"/>
  <c r="AW2881" i="1" s="1"/>
  <c r="AV2910" i="1"/>
  <c r="AV2909" i="1" s="1"/>
  <c r="AV2908" i="1" s="1"/>
  <c r="AV2907" i="1" s="1"/>
  <c r="AU3002" i="1"/>
  <c r="AU3001" i="1" s="1"/>
  <c r="AU3000" i="1" s="1"/>
  <c r="AV3002" i="1"/>
  <c r="AV3001" i="1" s="1"/>
  <c r="AV3000" i="1" s="1"/>
  <c r="AV3016" i="1"/>
  <c r="AW3016" i="1"/>
  <c r="AU3103" i="1"/>
  <c r="AU3102" i="1" s="1"/>
  <c r="AU3101" i="1" s="1"/>
  <c r="AU3137" i="1"/>
  <c r="AV3143" i="1"/>
  <c r="AW3143" i="1"/>
  <c r="AU3160" i="1"/>
  <c r="AU3261" i="1"/>
  <c r="AW3451" i="1"/>
  <c r="AW3447" i="1" s="1"/>
  <c r="AW3460" i="1"/>
  <c r="AW3459" i="1" s="1"/>
  <c r="AW3458" i="1" s="1"/>
  <c r="AW3479" i="1"/>
  <c r="AW3478" i="1" s="1"/>
  <c r="AW3477" i="1" s="1"/>
  <c r="AU3510" i="1"/>
  <c r="AV3510" i="1"/>
  <c r="AV3533" i="1"/>
  <c r="AV3532" i="1" s="1"/>
  <c r="AW3533" i="1"/>
  <c r="AW3532" i="1" s="1"/>
  <c r="AV3554" i="1"/>
  <c r="AV3553" i="1" s="1"/>
  <c r="AV3552" i="1" s="1"/>
  <c r="AV3551" i="1" s="1"/>
  <c r="AU3576" i="1"/>
  <c r="AU3569" i="1" s="1"/>
  <c r="AU3568" i="1" s="1"/>
  <c r="AU3562" i="1" s="1"/>
  <c r="AW3587" i="1"/>
  <c r="AW3583" i="1" s="1"/>
  <c r="AW3582" i="1" s="1"/>
  <c r="AW3581" i="1" s="1"/>
  <c r="AT84" i="1"/>
  <c r="AT80" i="1" s="1"/>
  <c r="AT79" i="1" s="1"/>
  <c r="AT78" i="1" s="1"/>
  <c r="AT22" i="1"/>
  <c r="AT21" i="1" s="1"/>
  <c r="AT236" i="1"/>
  <c r="AT232" i="1" s="1"/>
  <c r="AT231" i="1" s="1"/>
  <c r="AT230" i="1" s="1"/>
  <c r="AT754" i="1"/>
  <c r="AT748" i="1" s="1"/>
  <c r="AT2635" i="1"/>
  <c r="AT441" i="1"/>
  <c r="AT440" i="1" s="1"/>
  <c r="AT439" i="1" s="1"/>
  <c r="AT495" i="1"/>
  <c r="AT494" i="1" s="1"/>
  <c r="AT493" i="1" s="1"/>
  <c r="AT492" i="1" s="1"/>
  <c r="AT572" i="1"/>
  <c r="AT906" i="1"/>
  <c r="AT905" i="1" s="1"/>
  <c r="AT904" i="1" s="1"/>
  <c r="AT1036" i="1"/>
  <c r="AT1032" i="1" s="1"/>
  <c r="AT1031" i="1" s="1"/>
  <c r="AT1103" i="1"/>
  <c r="AT1102" i="1" s="1"/>
  <c r="AT1101" i="1" s="1"/>
  <c r="AT2985" i="1"/>
  <c r="AT3239" i="1"/>
  <c r="AT429" i="1"/>
  <c r="AT1157" i="1"/>
  <c r="AT1156" i="1" s="1"/>
  <c r="AT1150" i="1" s="1"/>
  <c r="AV572" i="1"/>
  <c r="AT208" i="1"/>
  <c r="AT207" i="1" s="1"/>
  <c r="AT3538" i="1"/>
  <c r="AT1454" i="1"/>
  <c r="AT1453" i="1" s="1"/>
  <c r="AT1452" i="1" s="1"/>
  <c r="AT1609" i="1"/>
  <c r="AT1608" i="1" s="1"/>
  <c r="AT1607" i="1" s="1"/>
  <c r="AT1606" i="1" s="1"/>
  <c r="AT1934" i="1"/>
  <c r="AT1933" i="1" s="1"/>
  <c r="AT1927" i="1" s="1"/>
  <c r="AT1920" i="1" s="1"/>
  <c r="AT2064" i="1"/>
  <c r="AT2060" i="1" s="1"/>
  <c r="AT2059" i="1" s="1"/>
  <c r="AT2307" i="1"/>
  <c r="AT2306" i="1" s="1"/>
  <c r="AT2305" i="1" s="1"/>
  <c r="AT2414" i="1"/>
  <c r="AT2413" i="1" s="1"/>
  <c r="AT2412" i="1" s="1"/>
  <c r="AT2411" i="1" s="1"/>
  <c r="AT2410" i="1" s="1"/>
  <c r="AT2562" i="1"/>
  <c r="AT2572" i="1"/>
  <c r="AT2581" i="1"/>
  <c r="AT2580" i="1" s="1"/>
  <c r="AT2593" i="1"/>
  <c r="AT2589" i="1" s="1"/>
  <c r="AT2588" i="1" s="1"/>
  <c r="AT2823" i="1"/>
  <c r="AT2925" i="1"/>
  <c r="AT3002" i="1"/>
  <c r="AT3001" i="1" s="1"/>
  <c r="AT3000" i="1" s="1"/>
  <c r="AT3062" i="1"/>
  <c r="AT3058" i="1" s="1"/>
  <c r="AT3057" i="1" s="1"/>
  <c r="AT3117" i="1"/>
  <c r="AT3113" i="1" s="1"/>
  <c r="AT3108" i="1" s="1"/>
  <c r="AT3132" i="1"/>
  <c r="AT3160" i="1"/>
  <c r="AT3176" i="1"/>
  <c r="AT3175" i="1" s="1"/>
  <c r="AT3354" i="1"/>
  <c r="AT3576" i="1"/>
  <c r="AT3569" i="1" s="1"/>
  <c r="AT3568" i="1" s="1"/>
  <c r="AT3562" i="1" s="1"/>
  <c r="AU84" i="1"/>
  <c r="AU80" i="1" s="1"/>
  <c r="AU79" i="1" s="1"/>
  <c r="AU78" i="1" s="1"/>
  <c r="AV127" i="1"/>
  <c r="AV123" i="1" s="1"/>
  <c r="AV122" i="1" s="1"/>
  <c r="AV121" i="1" s="1"/>
  <c r="AV120" i="1" s="1"/>
  <c r="AU143" i="1"/>
  <c r="AU137" i="1" s="1"/>
  <c r="AV143" i="1"/>
  <c r="AV137" i="1" s="1"/>
  <c r="AU169" i="1"/>
  <c r="AU168" i="1" s="1"/>
  <c r="AU167" i="1" s="1"/>
  <c r="AU166" i="1" s="1"/>
  <c r="AU165" i="1" s="1"/>
  <c r="AU164" i="1" s="1"/>
  <c r="AW192" i="1"/>
  <c r="AW191" i="1" s="1"/>
  <c r="AW190" i="1" s="1"/>
  <c r="AW189" i="1" s="1"/>
  <c r="AW188" i="1" s="1"/>
  <c r="AV220" i="1"/>
  <c r="AV219" i="1" s="1"/>
  <c r="AV218" i="1" s="1"/>
  <c r="AU332" i="1"/>
  <c r="AV332" i="1"/>
  <c r="AW332" i="1"/>
  <c r="AV384" i="1"/>
  <c r="AW405" i="1"/>
  <c r="AW404" i="1" s="1"/>
  <c r="AW403" i="1" s="1"/>
  <c r="AU429" i="1"/>
  <c r="AU713" i="1"/>
  <c r="AU712" i="1" s="1"/>
  <c r="AU711" i="1" s="1"/>
  <c r="AU739" i="1"/>
  <c r="AU735" i="1" s="1"/>
  <c r="AU734" i="1" s="1"/>
  <c r="AV892" i="1"/>
  <c r="AV885" i="1" s="1"/>
  <c r="AT682" i="1"/>
  <c r="AT783" i="1"/>
  <c r="AT892" i="1"/>
  <c r="AT885" i="1" s="1"/>
  <c r="AT1260" i="1"/>
  <c r="AT1256" i="1" s="1"/>
  <c r="AT1306" i="1"/>
  <c r="AT1305" i="1" s="1"/>
  <c r="AT1304" i="1" s="1"/>
  <c r="AT1298" i="1" s="1"/>
  <c r="AT1291" i="1" s="1"/>
  <c r="AT1699" i="1"/>
  <c r="AT1695" i="1" s="1"/>
  <c r="AT1714" i="1"/>
  <c r="AT1713" i="1" s="1"/>
  <c r="AT1873" i="1"/>
  <c r="AT1872" i="1" s="1"/>
  <c r="AT1871" i="1" s="1"/>
  <c r="AT2006" i="1"/>
  <c r="AT2005" i="1" s="1"/>
  <c r="AT2004" i="1" s="1"/>
  <c r="AT2003" i="1" s="1"/>
  <c r="AT2081" i="1"/>
  <c r="AT2077" i="1" s="1"/>
  <c r="AT2096" i="1"/>
  <c r="AT2095" i="1" s="1"/>
  <c r="AT2255" i="1"/>
  <c r="AT2254" i="1" s="1"/>
  <c r="AT2253" i="1" s="1"/>
  <c r="AT2373" i="1"/>
  <c r="AT2372" i="1" s="1"/>
  <c r="AT2371" i="1" s="1"/>
  <c r="AT2370" i="1" s="1"/>
  <c r="AT2671" i="1"/>
  <c r="AT2670" i="1" s="1"/>
  <c r="AT2873" i="1"/>
  <c r="AT2869" i="1" s="1"/>
  <c r="AT3077" i="1"/>
  <c r="AT3073" i="1" s="1"/>
  <c r="AT3072" i="1" s="1"/>
  <c r="AT3071" i="1" s="1"/>
  <c r="AT3070" i="1" s="1"/>
  <c r="AT3069" i="1" s="1"/>
  <c r="AT3193" i="1"/>
  <c r="AT3192" i="1" s="1"/>
  <c r="AT3323" i="1"/>
  <c r="AT3322" i="1" s="1"/>
  <c r="AT3332" i="1"/>
  <c r="AT3331" i="1" s="1"/>
  <c r="AT3404" i="1"/>
  <c r="AT3400" i="1" s="1"/>
  <c r="AT3391" i="1" s="1"/>
  <c r="AT3390" i="1" s="1"/>
  <c r="AT3389" i="1" s="1"/>
  <c r="AT3388" i="1" s="1"/>
  <c r="AT3440" i="1"/>
  <c r="AT3494" i="1"/>
  <c r="AT3490" i="1" s="1"/>
  <c r="AT3489" i="1" s="1"/>
  <c r="AT3510" i="1"/>
  <c r="AU47" i="1"/>
  <c r="AU42" i="1" s="1"/>
  <c r="AV59" i="1"/>
  <c r="AV55" i="1" s="1"/>
  <c r="AV54" i="1" s="1"/>
  <c r="AW84" i="1"/>
  <c r="AW80" i="1" s="1"/>
  <c r="AW79" i="1" s="1"/>
  <c r="AW78" i="1" s="1"/>
  <c r="AU485" i="1"/>
  <c r="AU481" i="1" s="1"/>
  <c r="AU480" i="1" s="1"/>
  <c r="AU479" i="1" s="1"/>
  <c r="AV682" i="1"/>
  <c r="AU692" i="1"/>
  <c r="AW960" i="1"/>
  <c r="AW959" i="1" s="1"/>
  <c r="AW948" i="1" s="1"/>
  <c r="AV1205" i="1"/>
  <c r="AV1204" i="1" s="1"/>
  <c r="AW1314" i="1"/>
  <c r="AW1313" i="1" s="1"/>
  <c r="AW1312" i="1" s="1"/>
  <c r="AT1420" i="1"/>
  <c r="AT1419" i="1" s="1"/>
  <c r="AT1837" i="1"/>
  <c r="AT1836" i="1" s="1"/>
  <c r="AT1835" i="1" s="1"/>
  <c r="AT1834" i="1" s="1"/>
  <c r="AT1845" i="1"/>
  <c r="AT1844" i="1" s="1"/>
  <c r="AT2180" i="1"/>
  <c r="AT2179" i="1" s="1"/>
  <c r="AT2942" i="1"/>
  <c r="AT3281" i="1"/>
  <c r="AT3275" i="1" s="1"/>
  <c r="AT3274" i="1" s="1"/>
  <c r="AV157" i="1"/>
  <c r="AW429" i="1"/>
  <c r="AV644" i="1"/>
  <c r="AW1412" i="1"/>
  <c r="AW1411" i="1" s="1"/>
  <c r="AW1410" i="1" s="1"/>
  <c r="AW1409" i="1" s="1"/>
  <c r="AT713" i="1"/>
  <c r="AT712" i="1" s="1"/>
  <c r="AT711" i="1" s="1"/>
  <c r="AT1093" i="1"/>
  <c r="AT1092" i="1" s="1"/>
  <c r="AT1086" i="1" s="1"/>
  <c r="AT1079" i="1" s="1"/>
  <c r="AT1205" i="1"/>
  <c r="AT1204" i="1" s="1"/>
  <c r="AT1314" i="1"/>
  <c r="AT1313" i="1" s="1"/>
  <c r="AT1312" i="1" s="1"/>
  <c r="AT1395" i="1"/>
  <c r="AT1394" i="1" s="1"/>
  <c r="AT1393" i="1" s="1"/>
  <c r="AT1392" i="1" s="1"/>
  <c r="AT1438" i="1"/>
  <c r="AT1431" i="1" s="1"/>
  <c r="AT1799" i="1"/>
  <c r="AT1798" i="1" s="1"/>
  <c r="AT1797" i="1" s="1"/>
  <c r="AT1791" i="1" s="1"/>
  <c r="AT1894" i="1"/>
  <c r="AT2299" i="1"/>
  <c r="AT2298" i="1" s="1"/>
  <c r="AT2297" i="1" s="1"/>
  <c r="AT2296" i="1" s="1"/>
  <c r="AT2289" i="1" s="1"/>
  <c r="AT2438" i="1"/>
  <c r="AT2433" i="1" s="1"/>
  <c r="AT2616" i="1"/>
  <c r="AT2677" i="1"/>
  <c r="AT2894" i="1"/>
  <c r="AT2884" i="1" s="1"/>
  <c r="AT2883" i="1" s="1"/>
  <c r="AT2882" i="1" s="1"/>
  <c r="AT2881" i="1" s="1"/>
  <c r="AT2930" i="1"/>
  <c r="AT2977" i="1"/>
  <c r="AT2973" i="1" s="1"/>
  <c r="AT2972" i="1" s="1"/>
  <c r="AT3044" i="1"/>
  <c r="AT3043" i="1" s="1"/>
  <c r="AT3137" i="1"/>
  <c r="AT3303" i="1"/>
  <c r="AT3302" i="1" s="1"/>
  <c r="AT3301" i="1" s="1"/>
  <c r="AT3300" i="1" s="1"/>
  <c r="AW112" i="1"/>
  <c r="AW107" i="1" s="1"/>
  <c r="AW236" i="1"/>
  <c r="AW232" i="1" s="1"/>
  <c r="AW231" i="1" s="1"/>
  <c r="AW230" i="1" s="1"/>
  <c r="AU236" i="1"/>
  <c r="AU232" i="1" s="1"/>
  <c r="AU231" i="1" s="1"/>
  <c r="AU230" i="1" s="1"/>
  <c r="AV312" i="1"/>
  <c r="AW312" i="1"/>
  <c r="AW389" i="1"/>
  <c r="AV429" i="1"/>
  <c r="AW495" i="1"/>
  <c r="AW494" i="1" s="1"/>
  <c r="AW493" i="1" s="1"/>
  <c r="AW492" i="1" s="1"/>
  <c r="AV817" i="1"/>
  <c r="AV816" i="1" s="1"/>
  <c r="AU405" i="1"/>
  <c r="AU404" i="1" s="1"/>
  <c r="AU403" i="1" s="1"/>
  <c r="AV495" i="1"/>
  <c r="AV494" i="1" s="1"/>
  <c r="AV493" i="1" s="1"/>
  <c r="AV492" i="1" s="1"/>
  <c r="AV635" i="1"/>
  <c r="AV634" i="1" s="1"/>
  <c r="AW635" i="1"/>
  <c r="AW634" i="1" s="1"/>
  <c r="AU635" i="1"/>
  <c r="AU634" i="1" s="1"/>
  <c r="AV692" i="1"/>
  <c r="AU783" i="1"/>
  <c r="AV783" i="1"/>
  <c r="AV789" i="1"/>
  <c r="AW789" i="1"/>
  <c r="AV798" i="1"/>
  <c r="AV797" i="1" s="1"/>
  <c r="AV796" i="1" s="1"/>
  <c r="AV795" i="1" s="1"/>
  <c r="AW798" i="1"/>
  <c r="AW797" i="1" s="1"/>
  <c r="AW796" i="1" s="1"/>
  <c r="AW795" i="1" s="1"/>
  <c r="AV832" i="1"/>
  <c r="AV831" i="1" s="1"/>
  <c r="AV830" i="1" s="1"/>
  <c r="AW832" i="1"/>
  <c r="AW831" i="1" s="1"/>
  <c r="AW830" i="1" s="1"/>
  <c r="AV906" i="1"/>
  <c r="AV905" i="1" s="1"/>
  <c r="AV904" i="1" s="1"/>
  <c r="AU906" i="1"/>
  <c r="AU905" i="1" s="1"/>
  <c r="AU904" i="1" s="1"/>
  <c r="AW983" i="1"/>
  <c r="AW982" i="1" s="1"/>
  <c r="AW981" i="1" s="1"/>
  <c r="AW980" i="1" s="1"/>
  <c r="AU983" i="1"/>
  <c r="AU982" i="1" s="1"/>
  <c r="AU981" i="1" s="1"/>
  <c r="AU980" i="1" s="1"/>
  <c r="AV1217" i="1"/>
  <c r="AV1216" i="1" s="1"/>
  <c r="AU1420" i="1"/>
  <c r="AU1419" i="1" s="1"/>
  <c r="AW1438" i="1"/>
  <c r="AW1431" i="1" s="1"/>
  <c r="AV1454" i="1"/>
  <c r="AV1453" i="1" s="1"/>
  <c r="AV1452" i="1" s="1"/>
  <c r="AW1454" i="1"/>
  <c r="AW1453" i="1" s="1"/>
  <c r="AW1452" i="1" s="1"/>
  <c r="AV1626" i="1"/>
  <c r="AV1625" i="1" s="1"/>
  <c r="AV1624" i="1" s="1"/>
  <c r="AV1623" i="1" s="1"/>
  <c r="AU1699" i="1"/>
  <c r="AU1695" i="1" s="1"/>
  <c r="AV1699" i="1"/>
  <c r="AV1695" i="1" s="1"/>
  <c r="AW1779" i="1"/>
  <c r="AW1845" i="1"/>
  <c r="AW1844" i="1" s="1"/>
  <c r="AW1910" i="1"/>
  <c r="AV1934" i="1"/>
  <c r="AV1933" i="1" s="1"/>
  <c r="AV1927" i="1" s="1"/>
  <c r="AV1920" i="1" s="1"/>
  <c r="AU2151" i="1"/>
  <c r="AW1093" i="1"/>
  <c r="AW1092" i="1" s="1"/>
  <c r="AW1086" i="1" s="1"/>
  <c r="AW1079" i="1" s="1"/>
  <c r="AU1157" i="1"/>
  <c r="AU1156" i="1" s="1"/>
  <c r="AU1150" i="1" s="1"/>
  <c r="AU1339" i="1"/>
  <c r="AW1857" i="1"/>
  <c r="AW1856" i="1" s="1"/>
  <c r="AV983" i="1"/>
  <c r="AV982" i="1" s="1"/>
  <c r="AV981" i="1" s="1"/>
  <c r="AV980" i="1" s="1"/>
  <c r="AV1026" i="1"/>
  <c r="AV1025" i="1" s="1"/>
  <c r="AV1024" i="1" s="1"/>
  <c r="AU1036" i="1"/>
  <c r="AU1032" i="1" s="1"/>
  <c r="AU1031" i="1" s="1"/>
  <c r="AV1036" i="1"/>
  <c r="AV1032" i="1" s="1"/>
  <c r="AV1031" i="1" s="1"/>
  <c r="AV1068" i="1"/>
  <c r="AV1067" i="1" s="1"/>
  <c r="AV1093" i="1"/>
  <c r="AV1092" i="1" s="1"/>
  <c r="AV1086" i="1" s="1"/>
  <c r="AV1079" i="1" s="1"/>
  <c r="AU1103" i="1"/>
  <c r="AU1102" i="1" s="1"/>
  <c r="AU1101" i="1" s="1"/>
  <c r="AU1180" i="1"/>
  <c r="AU1179" i="1" s="1"/>
  <c r="AU1178" i="1" s="1"/>
  <c r="AU1177" i="1" s="1"/>
  <c r="AU1243" i="1"/>
  <c r="AU1239" i="1" s="1"/>
  <c r="AU1238" i="1" s="1"/>
  <c r="AV1243" i="1"/>
  <c r="AV1239" i="1" s="1"/>
  <c r="AV1238" i="1" s="1"/>
  <c r="AV1275" i="1"/>
  <c r="AV1274" i="1" s="1"/>
  <c r="AV1306" i="1"/>
  <c r="AV1305" i="1" s="1"/>
  <c r="AV1304" i="1" s="1"/>
  <c r="AV1298" i="1" s="1"/>
  <c r="AV1291" i="1" s="1"/>
  <c r="AU1438" i="1"/>
  <c r="AU1431" i="1" s="1"/>
  <c r="AV1494" i="1"/>
  <c r="AV1493" i="1" s="1"/>
  <c r="AU1529" i="1"/>
  <c r="AU1528" i="1" s="1"/>
  <c r="AU1527" i="1" s="1"/>
  <c r="AV739" i="1"/>
  <c r="AV735" i="1" s="1"/>
  <c r="AV734" i="1" s="1"/>
  <c r="AV806" i="1"/>
  <c r="AV805" i="1" s="1"/>
  <c r="AW817" i="1"/>
  <c r="AW816" i="1" s="1"/>
  <c r="AU859" i="1"/>
  <c r="AU855" i="1" s="1"/>
  <c r="AW1053" i="1"/>
  <c r="AW1049" i="1" s="1"/>
  <c r="AW1260" i="1"/>
  <c r="AW1256" i="1" s="1"/>
  <c r="AW1306" i="1"/>
  <c r="AW1305" i="1" s="1"/>
  <c r="AW1304" i="1" s="1"/>
  <c r="AW1298" i="1" s="1"/>
  <c r="AW1291" i="1" s="1"/>
  <c r="AV1354" i="1"/>
  <c r="AV1353" i="1" s="1"/>
  <c r="AV1352" i="1" s="1"/>
  <c r="AV1351" i="1" s="1"/>
  <c r="AV1374" i="1"/>
  <c r="AV1373" i="1" s="1"/>
  <c r="AV1372" i="1" s="1"/>
  <c r="AV1361" i="1" s="1"/>
  <c r="AU1412" i="1"/>
  <c r="AU1411" i="1" s="1"/>
  <c r="AU1410" i="1" s="1"/>
  <c r="AU1409" i="1" s="1"/>
  <c r="AW1464" i="1"/>
  <c r="AW1460" i="1" s="1"/>
  <c r="AW1459" i="1" s="1"/>
  <c r="AW1585" i="1"/>
  <c r="AW1584" i="1" s="1"/>
  <c r="AW1583" i="1" s="1"/>
  <c r="AW1577" i="1" s="1"/>
  <c r="AV1609" i="1"/>
  <c r="AV1608" i="1" s="1"/>
  <c r="AV1607" i="1" s="1"/>
  <c r="AV1606" i="1" s="1"/>
  <c r="AW1609" i="1"/>
  <c r="AW1608" i="1" s="1"/>
  <c r="AW1607" i="1" s="1"/>
  <c r="AW1606" i="1" s="1"/>
  <c r="AW1626" i="1"/>
  <c r="AW1625" i="1" s="1"/>
  <c r="AW1624" i="1" s="1"/>
  <c r="AW1623" i="1" s="1"/>
  <c r="AW1682" i="1"/>
  <c r="AW1678" i="1" s="1"/>
  <c r="AW1677" i="1" s="1"/>
  <c r="AU1934" i="1"/>
  <c r="AU1933" i="1" s="1"/>
  <c r="AU1927" i="1" s="1"/>
  <c r="AU1920" i="1" s="1"/>
  <c r="AW2023" i="1"/>
  <c r="AW2022" i="1" s="1"/>
  <c r="AW2021" i="1" s="1"/>
  <c r="AW2020" i="1" s="1"/>
  <c r="AV2180" i="1"/>
  <c r="AV2179" i="1" s="1"/>
  <c r="AU1585" i="1"/>
  <c r="AU1584" i="1" s="1"/>
  <c r="AU1583" i="1" s="1"/>
  <c r="AU1577" i="1" s="1"/>
  <c r="AV1799" i="1"/>
  <c r="AV1798" i="1" s="1"/>
  <c r="AV1797" i="1" s="1"/>
  <c r="AV1791" i="1" s="1"/>
  <c r="AU1873" i="1"/>
  <c r="AU1872" i="1" s="1"/>
  <c r="AU1871" i="1" s="1"/>
  <c r="AU2064" i="1"/>
  <c r="AU2060" i="1" s="1"/>
  <c r="AU2059" i="1" s="1"/>
  <c r="AV2307" i="1"/>
  <c r="AV2306" i="1" s="1"/>
  <c r="AV2305" i="1" s="1"/>
  <c r="AU2383" i="1"/>
  <c r="AU2382" i="1" s="1"/>
  <c r="AU2381" i="1" s="1"/>
  <c r="AU2380" i="1" s="1"/>
  <c r="AV2702" i="1"/>
  <c r="AV2759" i="1"/>
  <c r="AV2758" i="1" s="1"/>
  <c r="AV2006" i="1"/>
  <c r="AV2005" i="1" s="1"/>
  <c r="AV2004" i="1" s="1"/>
  <c r="AV2003" i="1" s="1"/>
  <c r="AV2237" i="1"/>
  <c r="AW2265" i="1"/>
  <c r="AW2261" i="1" s="1"/>
  <c r="AW2260" i="1" s="1"/>
  <c r="AU2327" i="1"/>
  <c r="AV2562" i="1"/>
  <c r="AV2581" i="1"/>
  <c r="AV2580" i="1" s="1"/>
  <c r="AW1964" i="1"/>
  <c r="AV1964" i="1"/>
  <c r="AW2006" i="1"/>
  <c r="AW2005" i="1" s="1"/>
  <c r="AW2004" i="1" s="1"/>
  <c r="AW2003" i="1" s="1"/>
  <c r="AU2121" i="1"/>
  <c r="AU2120" i="1" s="1"/>
  <c r="AU2114" i="1" s="1"/>
  <c r="AU2107" i="1" s="1"/>
  <c r="AU2206" i="1"/>
  <c r="AU2205" i="1" s="1"/>
  <c r="AU2204" i="1" s="1"/>
  <c r="AU2203" i="1" s="1"/>
  <c r="AV2327" i="1"/>
  <c r="AU2424" i="1"/>
  <c r="AU2423" i="1" s="1"/>
  <c r="AU2422" i="1" s="1"/>
  <c r="AU2421" i="1" s="1"/>
  <c r="AU2438" i="1"/>
  <c r="AU2433" i="1" s="1"/>
  <c r="AU2456" i="1"/>
  <c r="AU2451" i="1" s="1"/>
  <c r="AV2554" i="1"/>
  <c r="AV2553" i="1" s="1"/>
  <c r="AW2616" i="1"/>
  <c r="AU2635" i="1"/>
  <c r="AW2748" i="1"/>
  <c r="AW2744" i="1" s="1"/>
  <c r="AW2743" i="1" s="1"/>
  <c r="AW2759" i="1"/>
  <c r="AW2758" i="1" s="1"/>
  <c r="AU2759" i="1"/>
  <c r="AU2758" i="1" s="1"/>
  <c r="AV2054" i="1"/>
  <c r="AV2053" i="1" s="1"/>
  <c r="AV2052" i="1" s="1"/>
  <c r="AW2064" i="1"/>
  <c r="AW2060" i="1" s="1"/>
  <c r="AW2059" i="1" s="1"/>
  <c r="AU2081" i="1"/>
  <c r="AU2077" i="1" s="1"/>
  <c r="AW2096" i="1"/>
  <c r="AW2095" i="1" s="1"/>
  <c r="AU2180" i="1"/>
  <c r="AU2179" i="1" s="1"/>
  <c r="AW2223" i="1"/>
  <c r="AW2222" i="1" s="1"/>
  <c r="AW2221" i="1" s="1"/>
  <c r="AW2220" i="1" s="1"/>
  <c r="AU2237" i="1"/>
  <c r="AW2255" i="1"/>
  <c r="AW2254" i="1" s="1"/>
  <c r="AW2253" i="1" s="1"/>
  <c r="AU2265" i="1"/>
  <c r="AU2261" i="1" s="1"/>
  <c r="AU2260" i="1" s="1"/>
  <c r="AW2554" i="1"/>
  <c r="AW2553" i="1" s="1"/>
  <c r="AU2554" i="1"/>
  <c r="AU2553" i="1" s="1"/>
  <c r="AW2663" i="1"/>
  <c r="AU2677" i="1"/>
  <c r="AU2894" i="1"/>
  <c r="AU2884" i="1" s="1"/>
  <c r="AU2883" i="1" s="1"/>
  <c r="AU2882" i="1" s="1"/>
  <c r="AU2881" i="1" s="1"/>
  <c r="AV2894" i="1"/>
  <c r="AV2884" i="1" s="1"/>
  <c r="AV2883" i="1" s="1"/>
  <c r="AV2882" i="1" s="1"/>
  <c r="AV2881" i="1" s="1"/>
  <c r="AU2985" i="1"/>
  <c r="AU2096" i="1"/>
  <c r="AU2095" i="1" s="1"/>
  <c r="AW2131" i="1"/>
  <c r="AW2130" i="1" s="1"/>
  <c r="AW2129" i="1" s="1"/>
  <c r="AW2180" i="1"/>
  <c r="AW2179" i="1" s="1"/>
  <c r="AV2206" i="1"/>
  <c r="AV2205" i="1" s="1"/>
  <c r="AV2204" i="1" s="1"/>
  <c r="AV2203" i="1" s="1"/>
  <c r="AW2206" i="1"/>
  <c r="AW2205" i="1" s="1"/>
  <c r="AW2204" i="1" s="1"/>
  <c r="AW2203" i="1" s="1"/>
  <c r="AU2307" i="1"/>
  <c r="AU2306" i="1" s="1"/>
  <c r="AU2305" i="1" s="1"/>
  <c r="AU2414" i="1"/>
  <c r="AU2413" i="1" s="1"/>
  <c r="AU2412" i="1" s="1"/>
  <c r="AU2411" i="1" s="1"/>
  <c r="AU2410" i="1" s="1"/>
  <c r="AV2414" i="1"/>
  <c r="AV2413" i="1" s="1"/>
  <c r="AV2412" i="1" s="1"/>
  <c r="AV2411" i="1" s="1"/>
  <c r="AV2410" i="1" s="1"/>
  <c r="AV2531" i="1"/>
  <c r="AU2562" i="1"/>
  <c r="AV2572" i="1"/>
  <c r="AU2581" i="1"/>
  <c r="AU2580" i="1" s="1"/>
  <c r="AV2736" i="1"/>
  <c r="AV2735" i="1" s="1"/>
  <c r="AV2734" i="1" s="1"/>
  <c r="AW2736" i="1"/>
  <c r="AW2735" i="1" s="1"/>
  <c r="AW2734" i="1" s="1"/>
  <c r="AV2748" i="1"/>
  <c r="AV2744" i="1" s="1"/>
  <c r="AV2743" i="1" s="1"/>
  <c r="AV2823" i="1"/>
  <c r="AU2828" i="1"/>
  <c r="AU3303" i="1"/>
  <c r="AU3302" i="1" s="1"/>
  <c r="AU3301" i="1" s="1"/>
  <c r="AU3300" i="1" s="1"/>
  <c r="AV3044" i="1"/>
  <c r="AV3043" i="1" s="1"/>
  <c r="AU3077" i="1"/>
  <c r="AU3073" i="1" s="1"/>
  <c r="AU3072" i="1" s="1"/>
  <c r="AU3071" i="1" s="1"/>
  <c r="AU3070" i="1" s="1"/>
  <c r="AU3069" i="1" s="1"/>
  <c r="AV3117" i="1"/>
  <c r="AV3113" i="1" s="1"/>
  <c r="AV3108" i="1" s="1"/>
  <c r="AW3538" i="1"/>
  <c r="AW2864" i="1"/>
  <c r="AW2863" i="1" s="1"/>
  <c r="AV2925" i="1"/>
  <c r="AW2925" i="1"/>
  <c r="AU2967" i="1"/>
  <c r="AU2966" i="1" s="1"/>
  <c r="AU2965" i="1" s="1"/>
  <c r="AV2977" i="1"/>
  <c r="AV2973" i="1" s="1"/>
  <c r="AV2972" i="1" s="1"/>
  <c r="AU3132" i="1"/>
  <c r="AV3137" i="1"/>
  <c r="AW3137" i="1"/>
  <c r="AU3148" i="1"/>
  <c r="AV3148" i="1"/>
  <c r="AW3239" i="1"/>
  <c r="AW3256" i="1"/>
  <c r="AU3323" i="1"/>
  <c r="AU3322" i="1" s="1"/>
  <c r="AV3323" i="1"/>
  <c r="AV3322" i="1" s="1"/>
  <c r="AV3332" i="1"/>
  <c r="AV3331" i="1" s="1"/>
  <c r="AV3364" i="1"/>
  <c r="AU3383" i="1"/>
  <c r="AU3379" i="1" s="1"/>
  <c r="AU3378" i="1" s="1"/>
  <c r="AU3371" i="1" s="1"/>
  <c r="AW3423" i="1"/>
  <c r="AW3419" i="1" s="1"/>
  <c r="AW3414" i="1" s="1"/>
  <c r="AW3413" i="1" s="1"/>
  <c r="AW3412" i="1" s="1"/>
  <c r="AW3411" i="1" s="1"/>
  <c r="AW3440" i="1"/>
  <c r="AW3515" i="1"/>
  <c r="AW3554" i="1"/>
  <c r="AW3553" i="1" s="1"/>
  <c r="AW3552" i="1" s="1"/>
  <c r="AW3551" i="1" s="1"/>
  <c r="AU3193" i="1"/>
  <c r="AU3192" i="1" s="1"/>
  <c r="AW3303" i="1"/>
  <c r="AW3302" i="1" s="1"/>
  <c r="AW3301" i="1" s="1"/>
  <c r="AW3300" i="1" s="1"/>
  <c r="AU3494" i="1"/>
  <c r="AU3490" i="1" s="1"/>
  <c r="AU3489" i="1" s="1"/>
  <c r="AW2803" i="1"/>
  <c r="AW2799" i="1" s="1"/>
  <c r="AW2798" i="1" s="1"/>
  <c r="AV2837" i="1"/>
  <c r="AV2836" i="1" s="1"/>
  <c r="AV2835" i="1" s="1"/>
  <c r="AW2837" i="1"/>
  <c r="AW2836" i="1" s="1"/>
  <c r="AW2835" i="1" s="1"/>
  <c r="AU2855" i="1"/>
  <c r="AU2851" i="1" s="1"/>
  <c r="AU2850" i="1" s="1"/>
  <c r="AU2844" i="1" s="1"/>
  <c r="AU2843" i="1" s="1"/>
  <c r="AV2855" i="1"/>
  <c r="AV2851" i="1" s="1"/>
  <c r="AV2850" i="1" s="1"/>
  <c r="AV2844" i="1" s="1"/>
  <c r="AV2843" i="1" s="1"/>
  <c r="AU2873" i="1"/>
  <c r="AU2869" i="1" s="1"/>
  <c r="AW2910" i="1"/>
  <c r="AW2909" i="1" s="1"/>
  <c r="AW2908" i="1" s="1"/>
  <c r="AW2907" i="1" s="1"/>
  <c r="AU2925" i="1"/>
  <c r="AV2967" i="1"/>
  <c r="AV2966" i="1" s="1"/>
  <c r="AV2965" i="1" s="1"/>
  <c r="AW2977" i="1"/>
  <c r="AW2973" i="1" s="1"/>
  <c r="AW2972" i="1" s="1"/>
  <c r="AV3009" i="1"/>
  <c r="AW3009" i="1"/>
  <c r="AV3103" i="1"/>
  <c r="AV3102" i="1" s="1"/>
  <c r="AV3101" i="1" s="1"/>
  <c r="AW3132" i="1"/>
  <c r="AW3148" i="1"/>
  <c r="AV3165" i="1"/>
  <c r="AU3256" i="1"/>
  <c r="AW3323" i="1"/>
  <c r="AW3322" i="1" s="1"/>
  <c r="AW3383" i="1"/>
  <c r="AW3379" i="1" s="1"/>
  <c r="AW3378" i="1" s="1"/>
  <c r="AW3371" i="1" s="1"/>
  <c r="AU3404" i="1"/>
  <c r="AU3400" i="1" s="1"/>
  <c r="AU3391" i="1" s="1"/>
  <c r="AU3390" i="1" s="1"/>
  <c r="AU3389" i="1" s="1"/>
  <c r="AU3388" i="1" s="1"/>
  <c r="AV3538" i="1"/>
  <c r="AV3576" i="1"/>
  <c r="AV3569" i="1" s="1"/>
  <c r="AV3568" i="1" s="1"/>
  <c r="AV3562" i="1" s="1"/>
  <c r="AV3587" i="1"/>
  <c r="AV3583" i="1" s="1"/>
  <c r="AV3582" i="1" s="1"/>
  <c r="AV3581" i="1" s="1"/>
  <c r="AU3600" i="1"/>
  <c r="AU3596" i="1" s="1"/>
  <c r="AU3595" i="1" s="1"/>
  <c r="AU3594" i="1" s="1"/>
  <c r="AU3593" i="1" s="1"/>
  <c r="AU3616" i="1"/>
  <c r="AU3615" i="1" s="1"/>
  <c r="AW3621" i="1"/>
  <c r="AW98" i="1"/>
  <c r="AU931" i="1"/>
  <c r="AV1133" i="1"/>
  <c r="AV208" i="1"/>
  <c r="AV207" i="1" s="1"/>
  <c r="AU220" i="1"/>
  <c r="AU219" i="1" s="1"/>
  <c r="AU218" i="1" s="1"/>
  <c r="AU325" i="1"/>
  <c r="AV485" i="1"/>
  <c r="AV481" i="1" s="1"/>
  <c r="AV480" i="1" s="1"/>
  <c r="AV479" i="1" s="1"/>
  <c r="AW682" i="1"/>
  <c r="AW754" i="1"/>
  <c r="AW748" i="1" s="1"/>
  <c r="AU842" i="1"/>
  <c r="AU838" i="1" s="1"/>
  <c r="AU837" i="1" s="1"/>
  <c r="AW1036" i="1"/>
  <c r="AW1032" i="1" s="1"/>
  <c r="AW1031" i="1" s="1"/>
  <c r="AU1133" i="1"/>
  <c r="AW1339" i="1"/>
  <c r="AW1420" i="1"/>
  <c r="AW1419" i="1" s="1"/>
  <c r="AW59" i="1"/>
  <c r="AW55" i="1" s="1"/>
  <c r="AW54" i="1" s="1"/>
  <c r="AW739" i="1"/>
  <c r="AW735" i="1" s="1"/>
  <c r="AW734" i="1" s="1"/>
  <c r="AW931" i="1"/>
  <c r="AU1026" i="1"/>
  <c r="AU1025" i="1" s="1"/>
  <c r="AU1024" i="1" s="1"/>
  <c r="AU1205" i="1"/>
  <c r="AU1204" i="1" s="1"/>
  <c r="AW1243" i="1"/>
  <c r="AW1239" i="1" s="1"/>
  <c r="AW1238" i="1" s="1"/>
  <c r="AU495" i="1"/>
  <c r="AU494" i="1" s="1"/>
  <c r="AU493" i="1" s="1"/>
  <c r="AU492" i="1" s="1"/>
  <c r="AW711" i="1"/>
  <c r="AV960" i="1"/>
  <c r="AV959" i="1" s="1"/>
  <c r="AV948" i="1" s="1"/>
  <c r="AV1103" i="1"/>
  <c r="AV1102" i="1" s="1"/>
  <c r="AV1101" i="1" s="1"/>
  <c r="AW1217" i="1"/>
  <c r="AW1216" i="1" s="1"/>
  <c r="AU1314" i="1"/>
  <c r="AU1313" i="1" s="1"/>
  <c r="AU1312" i="1" s="1"/>
  <c r="AU874" i="1"/>
  <c r="AU873" i="1" s="1"/>
  <c r="AU1354" i="1"/>
  <c r="AU1353" i="1" s="1"/>
  <c r="AU1352" i="1" s="1"/>
  <c r="AU1351" i="1" s="1"/>
  <c r="AU1395" i="1"/>
  <c r="AU1394" i="1" s="1"/>
  <c r="AU1393" i="1" s="1"/>
  <c r="AU1392" i="1" s="1"/>
  <c r="AV1554" i="1"/>
  <c r="AW1662" i="1"/>
  <c r="AW1661" i="1" s="1"/>
  <c r="AW1660" i="1" s="1"/>
  <c r="AW1654" i="1" s="1"/>
  <c r="AW1647" i="1" s="1"/>
  <c r="AU1682" i="1"/>
  <c r="AU1678" i="1" s="1"/>
  <c r="AU1677" i="1" s="1"/>
  <c r="AU1779" i="1"/>
  <c r="AV1894" i="1"/>
  <c r="AU960" i="1"/>
  <c r="AU959" i="1" s="1"/>
  <c r="AU948" i="1" s="1"/>
  <c r="AW1068" i="1"/>
  <c r="AW1067" i="1" s="1"/>
  <c r="AW1180" i="1"/>
  <c r="AW1179" i="1" s="1"/>
  <c r="AW1178" i="1" s="1"/>
  <c r="AW1177" i="1" s="1"/>
  <c r="AW1275" i="1"/>
  <c r="AW1274" i="1" s="1"/>
  <c r="AW1519" i="1"/>
  <c r="AW1518" i="1" s="1"/>
  <c r="AW1512" i="1" s="1"/>
  <c r="AW1505" i="1" s="1"/>
  <c r="AW1529" i="1"/>
  <c r="AW1528" i="1" s="1"/>
  <c r="AW1527" i="1" s="1"/>
  <c r="AU1857" i="1"/>
  <c r="AU1856" i="1" s="1"/>
  <c r="AW1554" i="1"/>
  <c r="AV1714" i="1"/>
  <c r="AV1713" i="1" s="1"/>
  <c r="AU1910" i="1"/>
  <c r="AU2031" i="1"/>
  <c r="AU2030" i="1" s="1"/>
  <c r="AV1820" i="1"/>
  <c r="AV1819" i="1" s="1"/>
  <c r="AV1818" i="1" s="1"/>
  <c r="AV1817" i="1" s="1"/>
  <c r="AW1894" i="1"/>
  <c r="AW1988" i="1"/>
  <c r="AW1987" i="1" s="1"/>
  <c r="AW1976" i="1" s="1"/>
  <c r="AV2391" i="1"/>
  <c r="AV2390" i="1" s="1"/>
  <c r="AU2054" i="1"/>
  <c r="AU2053" i="1" s="1"/>
  <c r="AU2052" i="1" s="1"/>
  <c r="AV1672" i="1"/>
  <c r="AV1671" i="1" s="1"/>
  <c r="AV1670" i="1" s="1"/>
  <c r="AW1837" i="1"/>
  <c r="AW1836" i="1" s="1"/>
  <c r="AW1835" i="1" s="1"/>
  <c r="AW1834" i="1" s="1"/>
  <c r="AU1845" i="1"/>
  <c r="AU1844" i="1" s="1"/>
  <c r="AV1910" i="1"/>
  <c r="AU1964" i="1"/>
  <c r="AU1988" i="1"/>
  <c r="AU1987" i="1" s="1"/>
  <c r="AU1976" i="1" s="1"/>
  <c r="AV2121" i="1"/>
  <c r="AV2120" i="1" s="1"/>
  <c r="AV2114" i="1" s="1"/>
  <c r="AV2107" i="1" s="1"/>
  <c r="AW2237" i="1"/>
  <c r="AW2307" i="1"/>
  <c r="AW2306" i="1" s="1"/>
  <c r="AW2305" i="1" s="1"/>
  <c r="AW2151" i="1"/>
  <c r="AV2255" i="1"/>
  <c r="AV2254" i="1" s="1"/>
  <c r="AV2253" i="1" s="1"/>
  <c r="AW2373" i="1"/>
  <c r="AW2372" i="1" s="1"/>
  <c r="AW2371" i="1" s="1"/>
  <c r="AW2370" i="1" s="1"/>
  <c r="AU2391" i="1"/>
  <c r="AU2390" i="1" s="1"/>
  <c r="AW2383" i="1"/>
  <c r="AW2382" i="1" s="1"/>
  <c r="AW2381" i="1" s="1"/>
  <c r="AW2380" i="1" s="1"/>
  <c r="AW2531" i="1"/>
  <c r="AW2299" i="1"/>
  <c r="AW2298" i="1" s="1"/>
  <c r="AW2297" i="1" s="1"/>
  <c r="AW2296" i="1" s="1"/>
  <c r="AW2289" i="1" s="1"/>
  <c r="AW2438" i="1"/>
  <c r="AW2433" i="1" s="1"/>
  <c r="AV2456" i="1"/>
  <c r="AV2451" i="1" s="1"/>
  <c r="AU2616" i="1"/>
  <c r="AV2635" i="1"/>
  <c r="AV2677" i="1"/>
  <c r="AV2616" i="1"/>
  <c r="AW2813" i="1"/>
  <c r="AU2823" i="1"/>
  <c r="AW2828" i="1"/>
  <c r="AV2873" i="1"/>
  <c r="AV2869" i="1" s="1"/>
  <c r="AW2873" i="1"/>
  <c r="AW2869" i="1" s="1"/>
  <c r="AW2985" i="1"/>
  <c r="AW3044" i="1"/>
  <c r="AW3043" i="1" s="1"/>
  <c r="AU3226" i="1"/>
  <c r="AW3281" i="1"/>
  <c r="AW3275" i="1" s="1"/>
  <c r="AW3274" i="1" s="1"/>
  <c r="AU2958" i="1"/>
  <c r="AW3077" i="1"/>
  <c r="AW3073" i="1" s="1"/>
  <c r="AW3072" i="1" s="1"/>
  <c r="AW3071" i="1" s="1"/>
  <c r="AW3070" i="1" s="1"/>
  <c r="AW3069" i="1" s="1"/>
  <c r="AV3239" i="1"/>
  <c r="AW2958" i="1"/>
  <c r="AU2977" i="1"/>
  <c r="AU2973" i="1" s="1"/>
  <c r="AU2972" i="1" s="1"/>
  <c r="AV2985" i="1"/>
  <c r="AV3062" i="1"/>
  <c r="AV3058" i="1" s="1"/>
  <c r="AV3057" i="1" s="1"/>
  <c r="AW3226" i="1"/>
  <c r="AU3239" i="1"/>
  <c r="AV3354" i="1"/>
  <c r="AU3364" i="1"/>
  <c r="AW3332" i="1"/>
  <c r="AW3331" i="1" s="1"/>
  <c r="AW3494" i="1"/>
  <c r="AW3490" i="1" s="1"/>
  <c r="AW3489" i="1" s="1"/>
  <c r="AW3404" i="1"/>
  <c r="AW3400" i="1" s="1"/>
  <c r="AW3391" i="1" s="1"/>
  <c r="AW3390" i="1" s="1"/>
  <c r="AW3389" i="1" s="1"/>
  <c r="AW3388" i="1" s="1"/>
  <c r="AU3423" i="1"/>
  <c r="AU3419" i="1" s="1"/>
  <c r="AU3414" i="1" s="1"/>
  <c r="AU3413" i="1" s="1"/>
  <c r="AU3412" i="1" s="1"/>
  <c r="AU3411" i="1" s="1"/>
  <c r="AV3451" i="1"/>
  <c r="AV3447" i="1" s="1"/>
  <c r="AV3479" i="1"/>
  <c r="AV3478" i="1" s="1"/>
  <c r="AV3477" i="1" s="1"/>
  <c r="AT157" i="1"/>
  <c r="AT359" i="1"/>
  <c r="AT358" i="1" s="1"/>
  <c r="AT413" i="1"/>
  <c r="AT127" i="1"/>
  <c r="AT123" i="1" s="1"/>
  <c r="AT122" i="1" s="1"/>
  <c r="AT121" i="1" s="1"/>
  <c r="AT120" i="1" s="1"/>
  <c r="AT1000" i="1"/>
  <c r="AT999" i="1" s="1"/>
  <c r="AT998" i="1" s="1"/>
  <c r="AT997" i="1" s="1"/>
  <c r="AT931" i="1"/>
  <c r="AT1133" i="1"/>
  <c r="AT1412" i="1"/>
  <c r="AT1411" i="1" s="1"/>
  <c r="AT1410" i="1" s="1"/>
  <c r="AT1409" i="1" s="1"/>
  <c r="AT1754" i="1"/>
  <c r="AT1753" i="1" s="1"/>
  <c r="AT1752" i="1" s="1"/>
  <c r="AT59" i="1"/>
  <c r="AT55" i="1" s="1"/>
  <c r="AT54" i="1" s="1"/>
  <c r="AT389" i="1"/>
  <c r="AT739" i="1"/>
  <c r="AT735" i="1" s="1"/>
  <c r="AT734" i="1" s="1"/>
  <c r="AT983" i="1"/>
  <c r="AT982" i="1" s="1"/>
  <c r="AT981" i="1" s="1"/>
  <c r="AT980" i="1" s="1"/>
  <c r="AT1197" i="1"/>
  <c r="AT1196" i="1" s="1"/>
  <c r="AT1195" i="1" s="1"/>
  <c r="AT1194" i="1" s="1"/>
  <c r="AT1554" i="1"/>
  <c r="AT1910" i="1"/>
  <c r="AT2031" i="1"/>
  <c r="AT2030" i="1" s="1"/>
  <c r="AT2237" i="1"/>
  <c r="AT1682" i="1"/>
  <c r="AT1678" i="1" s="1"/>
  <c r="AT1677" i="1" s="1"/>
  <c r="AT1944" i="1"/>
  <c r="AT1943" i="1" s="1"/>
  <c r="AT1942" i="1" s="1"/>
  <c r="AT1988" i="1"/>
  <c r="AT1987" i="1" s="1"/>
  <c r="AT1976" i="1" s="1"/>
  <c r="AT2131" i="1"/>
  <c r="AT2130" i="1" s="1"/>
  <c r="AT2129" i="1" s="1"/>
  <c r="AT2206" i="1"/>
  <c r="AT2205" i="1" s="1"/>
  <c r="AT2204" i="1" s="1"/>
  <c r="AT2203" i="1" s="1"/>
  <c r="AT2278" i="1"/>
  <c r="AT2273" i="1" s="1"/>
  <c r="AT2272" i="1" s="1"/>
  <c r="AT1529" i="1"/>
  <c r="AT1528" i="1" s="1"/>
  <c r="AT1527" i="1" s="1"/>
  <c r="AT1626" i="1"/>
  <c r="AT1625" i="1" s="1"/>
  <c r="AT1624" i="1" s="1"/>
  <c r="AT1623" i="1" s="1"/>
  <c r="AT1964" i="1"/>
  <c r="AT2151" i="1"/>
  <c r="AT2191" i="1"/>
  <c r="AT2190" i="1" s="1"/>
  <c r="AT2702" i="1"/>
  <c r="AT2223" i="1"/>
  <c r="AT2222" i="1" s="1"/>
  <c r="AT2221" i="1" s="1"/>
  <c r="AT2220" i="1" s="1"/>
  <c r="AT2803" i="1"/>
  <c r="AT2799" i="1" s="1"/>
  <c r="AT2798" i="1" s="1"/>
  <c r="AT2958" i="1"/>
  <c r="AT3423" i="1"/>
  <c r="AT3419" i="1" s="1"/>
  <c r="AT3414" i="1" s="1"/>
  <c r="AT3413" i="1" s="1"/>
  <c r="AT3412" i="1" s="1"/>
  <c r="AT3411" i="1" s="1"/>
  <c r="AT3207" i="1"/>
  <c r="AT3364" i="1"/>
  <c r="AR3629" i="1"/>
  <c r="AR3628" i="1" s="1"/>
  <c r="AR3626" i="1"/>
  <c r="AR3625" i="1" s="1"/>
  <c r="AR3623" i="1"/>
  <c r="AR3622" i="1" s="1"/>
  <c r="AR3619" i="1"/>
  <c r="AR3617" i="1"/>
  <c r="AR3610" i="1"/>
  <c r="AR3609" i="1" s="1"/>
  <c r="AR3608" i="1" s="1"/>
  <c r="AR3607" i="1" s="1"/>
  <c r="AR3605" i="1"/>
  <c r="AR3603" i="1"/>
  <c r="AR3601" i="1"/>
  <c r="AR3598" i="1"/>
  <c r="AR3597" i="1" s="1"/>
  <c r="AR3590" i="1"/>
  <c r="AR3588" i="1"/>
  <c r="AR3585" i="1"/>
  <c r="AR3584" i="1" s="1"/>
  <c r="AR3579" i="1"/>
  <c r="AR3577" i="1"/>
  <c r="AR3574" i="1"/>
  <c r="AR3573" i="1" s="1"/>
  <c r="AR3571" i="1"/>
  <c r="AR3570" i="1" s="1"/>
  <c r="AR3566" i="1"/>
  <c r="AR3565" i="1" s="1"/>
  <c r="AR3564" i="1" s="1"/>
  <c r="AR3563" i="1" s="1"/>
  <c r="AR3559" i="1"/>
  <c r="AR3557" i="1"/>
  <c r="AR3555" i="1"/>
  <c r="AR3549" i="1"/>
  <c r="AR3548" i="1" s="1"/>
  <c r="AR3546" i="1"/>
  <c r="AR3545" i="1" s="1"/>
  <c r="AR3543" i="1"/>
  <c r="AR3542" i="1" s="1"/>
  <c r="AR3540" i="1"/>
  <c r="AR3539" i="1" s="1"/>
  <c r="AR3536" i="1"/>
  <c r="AR3534" i="1"/>
  <c r="AR3530" i="1"/>
  <c r="AR3529" i="1" s="1"/>
  <c r="AR3527" i="1"/>
  <c r="AR3526" i="1" s="1"/>
  <c r="AR3524" i="1"/>
  <c r="AR3523" i="1" s="1"/>
  <c r="AR3521" i="1"/>
  <c r="AR3520" i="1" s="1"/>
  <c r="AR3518" i="1"/>
  <c r="AR3516" i="1"/>
  <c r="AR3513" i="1"/>
  <c r="AR3511" i="1"/>
  <c r="AR3499" i="1"/>
  <c r="AR3497" i="1"/>
  <c r="AR3495" i="1"/>
  <c r="AR3492" i="1"/>
  <c r="AR3491" i="1" s="1"/>
  <c r="AR3487" i="1"/>
  <c r="AR3486" i="1" s="1"/>
  <c r="AR3485" i="1" s="1"/>
  <c r="AR3484" i="1" s="1"/>
  <c r="AR3482" i="1"/>
  <c r="AR3480" i="1"/>
  <c r="AR3471" i="1"/>
  <c r="AR3470" i="1" s="1"/>
  <c r="AR3469" i="1" s="1"/>
  <c r="AR3468" i="1" s="1"/>
  <c r="AR3465" i="1"/>
  <c r="AR3464" i="1" s="1"/>
  <c r="AR3462" i="1"/>
  <c r="AR3461" i="1" s="1"/>
  <c r="AR3456" i="1"/>
  <c r="AR3454" i="1"/>
  <c r="AR3452" i="1"/>
  <c r="AR3449" i="1"/>
  <c r="AR3448" i="1" s="1"/>
  <c r="AR3445" i="1"/>
  <c r="AR3444" i="1" s="1"/>
  <c r="AR3442" i="1"/>
  <c r="AR3441" i="1" s="1"/>
  <c r="AR3436" i="1"/>
  <c r="AR3435" i="1" s="1"/>
  <c r="AR3434" i="1" s="1"/>
  <c r="AR3433" i="1" s="1"/>
  <c r="AR3432" i="1" s="1"/>
  <c r="AR3428" i="1"/>
  <c r="AR3426" i="1"/>
  <c r="AR3424" i="1"/>
  <c r="AR3421" i="1"/>
  <c r="AR3420" i="1" s="1"/>
  <c r="AR3417" i="1"/>
  <c r="AR3416" i="1" s="1"/>
  <c r="AR3415" i="1" s="1"/>
  <c r="AR3409" i="1"/>
  <c r="AR3407" i="1"/>
  <c r="AR3405" i="1"/>
  <c r="AR3402" i="1"/>
  <c r="AR3401" i="1" s="1"/>
  <c r="AR3398" i="1"/>
  <c r="AR3397" i="1" s="1"/>
  <c r="AR3396" i="1" s="1"/>
  <c r="AR3394" i="1"/>
  <c r="AR3393" i="1" s="1"/>
  <c r="AR3392" i="1" s="1"/>
  <c r="AR3386" i="1"/>
  <c r="AR3384" i="1"/>
  <c r="AR3381" i="1"/>
  <c r="AR3380" i="1" s="1"/>
  <c r="AR3375" i="1"/>
  <c r="AR3374" i="1" s="1"/>
  <c r="AR3373" i="1" s="1"/>
  <c r="AR3372" i="1" s="1"/>
  <c r="AR3369" i="1"/>
  <c r="AR3368" i="1" s="1"/>
  <c r="AR3366" i="1"/>
  <c r="AR3365" i="1" s="1"/>
  <c r="AR3362" i="1"/>
  <c r="AR3361" i="1" s="1"/>
  <c r="AR3359" i="1"/>
  <c r="AR3358" i="1" s="1"/>
  <c r="AR3356" i="1"/>
  <c r="AR3355" i="1" s="1"/>
  <c r="AR3350" i="1"/>
  <c r="AR3349" i="1" s="1"/>
  <c r="AR3348" i="1" s="1"/>
  <c r="AR3347" i="1" s="1"/>
  <c r="AR3345" i="1"/>
  <c r="AR3344" i="1" s="1"/>
  <c r="AR3342" i="1"/>
  <c r="AR3341" i="1" s="1"/>
  <c r="AR3339" i="1"/>
  <c r="AR3337" i="1"/>
  <c r="AR3335" i="1"/>
  <c r="AR3333" i="1"/>
  <c r="AR3329" i="1"/>
  <c r="AR3328" i="1" s="1"/>
  <c r="AR3326" i="1"/>
  <c r="AR3324" i="1"/>
  <c r="AR3316" i="1"/>
  <c r="AR3315" i="1" s="1"/>
  <c r="AR3314" i="1" s="1"/>
  <c r="AR3313" i="1" s="1"/>
  <c r="AR3312" i="1" s="1"/>
  <c r="AR3309" i="1"/>
  <c r="AR3308" i="1" s="1"/>
  <c r="AR3305" i="1"/>
  <c r="AR3304" i="1" s="1"/>
  <c r="AR3297" i="1"/>
  <c r="AR3296" i="1" s="1"/>
  <c r="AR3295" i="1" s="1"/>
  <c r="AR3294" i="1" s="1"/>
  <c r="AR3293" i="1" s="1"/>
  <c r="AR3289" i="1"/>
  <c r="AR3288" i="1" s="1"/>
  <c r="AR3287" i="1" s="1"/>
  <c r="AR3284" i="1"/>
  <c r="AR3283" i="1" s="1"/>
  <c r="AR3282" i="1" s="1"/>
  <c r="AR3279" i="1"/>
  <c r="AR3278" i="1" s="1"/>
  <c r="AR3277" i="1" s="1"/>
  <c r="AR3276" i="1" s="1"/>
  <c r="AR3271" i="1"/>
  <c r="AR3270" i="1" s="1"/>
  <c r="AR3269" i="1" s="1"/>
  <c r="AR3268" i="1" s="1"/>
  <c r="AR3267" i="1" s="1"/>
  <c r="AR3266" i="1" s="1"/>
  <c r="AR3264" i="1"/>
  <c r="AR3262" i="1"/>
  <c r="AR3259" i="1"/>
  <c r="AR3257" i="1"/>
  <c r="AR3250" i="1"/>
  <c r="AR3249" i="1" s="1"/>
  <c r="AR3248" i="1" s="1"/>
  <c r="AR3247" i="1" s="1"/>
  <c r="AR3246" i="1" s="1"/>
  <c r="AR3244" i="1"/>
  <c r="AR3243" i="1" s="1"/>
  <c r="AR3242" i="1" s="1"/>
  <c r="AR3241" i="1" s="1"/>
  <c r="AR3240" i="1" s="1"/>
  <c r="AR3237" i="1"/>
  <c r="AR3236" i="1" s="1"/>
  <c r="AR3235" i="1" s="1"/>
  <c r="AR3234" i="1" s="1"/>
  <c r="AR3233" i="1" s="1"/>
  <c r="AR3231" i="1"/>
  <c r="AR3230" i="1" s="1"/>
  <c r="AR3229" i="1" s="1"/>
  <c r="AR3228" i="1" s="1"/>
  <c r="AR3227" i="1" s="1"/>
  <c r="AR3224" i="1"/>
  <c r="AR3223" i="1" s="1"/>
  <c r="AR3221" i="1"/>
  <c r="AR3220" i="1" s="1"/>
  <c r="AR3218" i="1"/>
  <c r="AR3217" i="1" s="1"/>
  <c r="AR3215" i="1"/>
  <c r="AR3214" i="1" s="1"/>
  <c r="AR3212" i="1"/>
  <c r="AR3211" i="1" s="1"/>
  <c r="AR3209" i="1"/>
  <c r="AR3208" i="1" s="1"/>
  <c r="AR3205" i="1"/>
  <c r="AR3204" i="1" s="1"/>
  <c r="AR3203" i="1" s="1"/>
  <c r="AR3201" i="1"/>
  <c r="AR3200" i="1" s="1"/>
  <c r="AR3198" i="1"/>
  <c r="AR3196" i="1"/>
  <c r="AR3194" i="1"/>
  <c r="AR3190" i="1"/>
  <c r="AR3189" i="1" s="1"/>
  <c r="AR3188" i="1" s="1"/>
  <c r="AR3186" i="1"/>
  <c r="AR3185" i="1" s="1"/>
  <c r="AR3184" i="1" s="1"/>
  <c r="AR3181" i="1"/>
  <c r="AR3180" i="1" s="1"/>
  <c r="AR3178" i="1"/>
  <c r="AR3177" i="1" s="1"/>
  <c r="AR3173" i="1"/>
  <c r="AR3172" i="1" s="1"/>
  <c r="AR3171" i="1" s="1"/>
  <c r="AR3170" i="1" s="1"/>
  <c r="AR3168" i="1"/>
  <c r="AR3166" i="1"/>
  <c r="AR3163" i="1"/>
  <c r="AR3161" i="1"/>
  <c r="AR3157" i="1"/>
  <c r="AR3156" i="1" s="1"/>
  <c r="AR3154" i="1"/>
  <c r="AR3153" i="1" s="1"/>
  <c r="AR3151" i="1"/>
  <c r="AR3149" i="1"/>
  <c r="AR3146" i="1"/>
  <c r="AR3144" i="1"/>
  <c r="AR3140" i="1"/>
  <c r="AR3138" i="1"/>
  <c r="AR3135" i="1"/>
  <c r="AR3133" i="1"/>
  <c r="AR3128" i="1"/>
  <c r="AR3127" i="1" s="1"/>
  <c r="AR3126" i="1" s="1"/>
  <c r="AR3125" i="1" s="1"/>
  <c r="AR3122" i="1"/>
  <c r="AR3120" i="1"/>
  <c r="AR3118" i="1"/>
  <c r="AR3115" i="1"/>
  <c r="AR3114" i="1" s="1"/>
  <c r="AR3111" i="1"/>
  <c r="AR3110" i="1" s="1"/>
  <c r="AR3109" i="1" s="1"/>
  <c r="AR3106" i="1"/>
  <c r="AR3104" i="1"/>
  <c r="AR3096" i="1"/>
  <c r="AR3095" i="1" s="1"/>
  <c r="AR3094" i="1" s="1"/>
  <c r="AR3093" i="1" s="1"/>
  <c r="AR3092" i="1" s="1"/>
  <c r="AR3091" i="1" s="1"/>
  <c r="AR3089" i="1"/>
  <c r="AR3088" i="1" s="1"/>
  <c r="AR3087" i="1" s="1"/>
  <c r="AR3086" i="1" s="1"/>
  <c r="AR3085" i="1" s="1"/>
  <c r="AR3084" i="1" s="1"/>
  <c r="AR3082" i="1"/>
  <c r="AR3080" i="1"/>
  <c r="AR3078" i="1"/>
  <c r="AR3075" i="1"/>
  <c r="AR3074" i="1" s="1"/>
  <c r="AR3067" i="1"/>
  <c r="AR3065" i="1"/>
  <c r="AR3063" i="1"/>
  <c r="AR3060" i="1"/>
  <c r="AR3059" i="1" s="1"/>
  <c r="AR3055" i="1"/>
  <c r="AR3054" i="1" s="1"/>
  <c r="AR3052" i="1"/>
  <c r="AR3051" i="1" s="1"/>
  <c r="AR3049" i="1"/>
  <c r="AR3048" i="1" s="1"/>
  <c r="AR3046" i="1"/>
  <c r="AR3045" i="1" s="1"/>
  <c r="AR3041" i="1"/>
  <c r="AR3040" i="1" s="1"/>
  <c r="AR3039" i="1" s="1"/>
  <c r="AR3037" i="1"/>
  <c r="AR3036" i="1" s="1"/>
  <c r="AR3034" i="1"/>
  <c r="AR3033" i="1" s="1"/>
  <c r="AR3028" i="1"/>
  <c r="AR3027" i="1" s="1"/>
  <c r="AR3026" i="1" s="1"/>
  <c r="AR3025" i="1" s="1"/>
  <c r="AR3023" i="1"/>
  <c r="AR3022" i="1" s="1"/>
  <c r="AR3021" i="1" s="1"/>
  <c r="AR3019" i="1"/>
  <c r="AR3017" i="1"/>
  <c r="AR3014" i="1"/>
  <c r="AR3012" i="1"/>
  <c r="AR3010" i="1"/>
  <c r="AR3005" i="1"/>
  <c r="AR3003" i="1"/>
  <c r="AR2996" i="1"/>
  <c r="AR2995" i="1" s="1"/>
  <c r="AR2994" i="1" s="1"/>
  <c r="AR2993" i="1" s="1"/>
  <c r="AR2992" i="1" s="1"/>
  <c r="AR2990" i="1"/>
  <c r="AR2989" i="1" s="1"/>
  <c r="AR2988" i="1" s="1"/>
  <c r="AR2987" i="1" s="1"/>
  <c r="AR2986" i="1" s="1"/>
  <c r="AR2982" i="1"/>
  <c r="AR2980" i="1"/>
  <c r="AR2978" i="1"/>
  <c r="AR2975" i="1"/>
  <c r="AR2974" i="1" s="1"/>
  <c r="AR2970" i="1"/>
  <c r="AR2968" i="1"/>
  <c r="AR2963" i="1"/>
  <c r="AR2962" i="1" s="1"/>
  <c r="AR2960" i="1"/>
  <c r="AR2959" i="1" s="1"/>
  <c r="AR2956" i="1"/>
  <c r="AR2955" i="1" s="1"/>
  <c r="AR2953" i="1"/>
  <c r="AR2952" i="1" s="1"/>
  <c r="AR2950" i="1"/>
  <c r="AR2949" i="1" s="1"/>
  <c r="AR2947" i="1"/>
  <c r="AR2946" i="1" s="1"/>
  <c r="AR2944" i="1"/>
  <c r="AR2943" i="1" s="1"/>
  <c r="AR2939" i="1"/>
  <c r="AR2938" i="1" s="1"/>
  <c r="AR2937" i="1" s="1"/>
  <c r="AR2936" i="1" s="1"/>
  <c r="AR2933" i="1"/>
  <c r="AR2931" i="1"/>
  <c r="AR2928" i="1"/>
  <c r="AR2926" i="1"/>
  <c r="AR2920" i="1"/>
  <c r="AR2919" i="1" s="1"/>
  <c r="AR2918" i="1" s="1"/>
  <c r="AR2917" i="1" s="1"/>
  <c r="AR2913" i="1"/>
  <c r="AR2911" i="1"/>
  <c r="AR2904" i="1"/>
  <c r="AR2903" i="1" s="1"/>
  <c r="AR2901" i="1"/>
  <c r="AR2899" i="1"/>
  <c r="AR2897" i="1"/>
  <c r="AR2895" i="1"/>
  <c r="AR2892" i="1"/>
  <c r="AR2891" i="1" s="1"/>
  <c r="AR2889" i="1"/>
  <c r="AR2888" i="1" s="1"/>
  <c r="AR2886" i="1"/>
  <c r="AR2885" i="1" s="1"/>
  <c r="AR2878" i="1"/>
  <c r="AR2876" i="1"/>
  <c r="AR2874" i="1"/>
  <c r="AR2871" i="1"/>
  <c r="AR2870" i="1" s="1"/>
  <c r="AR2867" i="1"/>
  <c r="AR2865" i="1"/>
  <c r="AR2858" i="1"/>
  <c r="AR2856" i="1"/>
  <c r="AR2853" i="1"/>
  <c r="AR2852" i="1" s="1"/>
  <c r="AR2848" i="1"/>
  <c r="AR2847" i="1" s="1"/>
  <c r="AR2846" i="1" s="1"/>
  <c r="AR2845" i="1" s="1"/>
  <c r="AR2840" i="1"/>
  <c r="AR2838" i="1"/>
  <c r="AR2833" i="1"/>
  <c r="AR2832" i="1" s="1"/>
  <c r="AR2830" i="1"/>
  <c r="AR2829" i="1" s="1"/>
  <c r="AR2826" i="1"/>
  <c r="AR2824" i="1"/>
  <c r="AR2821" i="1"/>
  <c r="AR2820" i="1" s="1"/>
  <c r="AR2818" i="1"/>
  <c r="AR2816" i="1"/>
  <c r="AR2814" i="1"/>
  <c r="AR2808" i="1"/>
  <c r="AR2806" i="1"/>
  <c r="AR2804" i="1"/>
  <c r="AR2801" i="1"/>
  <c r="AR2800" i="1" s="1"/>
  <c r="AR2796" i="1"/>
  <c r="AR2795" i="1" s="1"/>
  <c r="AR2794" i="1" s="1"/>
  <c r="AR2793" i="1" s="1"/>
  <c r="AR2791" i="1"/>
  <c r="AR2790" i="1" s="1"/>
  <c r="AR2788" i="1"/>
  <c r="AR2787" i="1" s="1"/>
  <c r="AR2785" i="1"/>
  <c r="AR2784" i="1" s="1"/>
  <c r="AR2782" i="1"/>
  <c r="AR2781" i="1" s="1"/>
  <c r="AR2779" i="1"/>
  <c r="AR2778" i="1" s="1"/>
  <c r="AR2776" i="1"/>
  <c r="AR2775" i="1" s="1"/>
  <c r="AR2773" i="1"/>
  <c r="AR2772" i="1" s="1"/>
  <c r="AR2770" i="1"/>
  <c r="AR2769" i="1" s="1"/>
  <c r="AR2764" i="1"/>
  <c r="AR2763" i="1" s="1"/>
  <c r="AR2761" i="1"/>
  <c r="AR2760" i="1" s="1"/>
  <c r="AR2753" i="1"/>
  <c r="AR2751" i="1"/>
  <c r="AR2749" i="1"/>
  <c r="AR2746" i="1"/>
  <c r="AR2745" i="1" s="1"/>
  <c r="AR2741" i="1"/>
  <c r="AR2739" i="1"/>
  <c r="AR2737" i="1"/>
  <c r="AR2731" i="1"/>
  <c r="AR2730" i="1" s="1"/>
  <c r="AR2728" i="1"/>
  <c r="AR2727" i="1" s="1"/>
  <c r="AR2725" i="1"/>
  <c r="AR2724" i="1" s="1"/>
  <c r="AR2722" i="1"/>
  <c r="AR2721" i="1" s="1"/>
  <c r="AR2719" i="1"/>
  <c r="AR2718" i="1" s="1"/>
  <c r="AR2716" i="1"/>
  <c r="AR2715" i="1" s="1"/>
  <c r="AR2713" i="1"/>
  <c r="AR2712" i="1" s="1"/>
  <c r="AR2710" i="1"/>
  <c r="AR2709" i="1" s="1"/>
  <c r="AR2707" i="1"/>
  <c r="AR2706" i="1" s="1"/>
  <c r="AR2704" i="1"/>
  <c r="AR2703" i="1" s="1"/>
  <c r="AR2700" i="1"/>
  <c r="AR2699" i="1" s="1"/>
  <c r="AR2697" i="1"/>
  <c r="AR2696" i="1" s="1"/>
  <c r="AR2694" i="1"/>
  <c r="AR2693" i="1" s="1"/>
  <c r="AR2691" i="1"/>
  <c r="AR2690" i="1" s="1"/>
  <c r="AR2688" i="1"/>
  <c r="AR2687" i="1" s="1"/>
  <c r="AR2682" i="1"/>
  <c r="AR2681" i="1" s="1"/>
  <c r="AR2679" i="1"/>
  <c r="AR2678" i="1" s="1"/>
  <c r="AR2674" i="1"/>
  <c r="AR2672" i="1"/>
  <c r="AR2668" i="1"/>
  <c r="AR2667" i="1" s="1"/>
  <c r="AR2665" i="1"/>
  <c r="AR2664" i="1" s="1"/>
  <c r="AR2658" i="1"/>
  <c r="AR2657" i="1" s="1"/>
  <c r="AR2655" i="1"/>
  <c r="AR2654" i="1" s="1"/>
  <c r="AR2652" i="1"/>
  <c r="AR2651" i="1" s="1"/>
  <c r="AR2649" i="1"/>
  <c r="AR2648" i="1" s="1"/>
  <c r="AR2646" i="1"/>
  <c r="AR2645" i="1" s="1"/>
  <c r="AR2643" i="1"/>
  <c r="AR2642" i="1" s="1"/>
  <c r="AR2640" i="1"/>
  <c r="AR2639" i="1" s="1"/>
  <c r="AR2637" i="1"/>
  <c r="AR2636" i="1" s="1"/>
  <c r="AR2633" i="1"/>
  <c r="AR2632" i="1" s="1"/>
  <c r="AR2630" i="1"/>
  <c r="AR2629" i="1" s="1"/>
  <c r="AR2627" i="1"/>
  <c r="AR2626" i="1" s="1"/>
  <c r="AR2624" i="1"/>
  <c r="AR2623" i="1" s="1"/>
  <c r="AR2621" i="1"/>
  <c r="AR2620" i="1" s="1"/>
  <c r="AR2618" i="1"/>
  <c r="AR2617" i="1" s="1"/>
  <c r="AR2610" i="1"/>
  <c r="AR2609" i="1" s="1"/>
  <c r="AR2608" i="1" s="1"/>
  <c r="AR2607" i="1" s="1"/>
  <c r="AR2606" i="1" s="1"/>
  <c r="AR2605" i="1" s="1"/>
  <c r="AR2603" i="1"/>
  <c r="AR2602" i="1" s="1"/>
  <c r="AR2601" i="1" s="1"/>
  <c r="AR2600" i="1" s="1"/>
  <c r="AR2599" i="1" s="1"/>
  <c r="AR2598" i="1" s="1"/>
  <c r="AR2596" i="1"/>
  <c r="AR2594" i="1"/>
  <c r="AR2591" i="1"/>
  <c r="AR2590" i="1" s="1"/>
  <c r="AR2586" i="1"/>
  <c r="AR2584" i="1"/>
  <c r="AR2582" i="1"/>
  <c r="AR2578" i="1"/>
  <c r="AR2577" i="1" s="1"/>
  <c r="AR2575" i="1"/>
  <c r="AR2573" i="1"/>
  <c r="AR2570" i="1"/>
  <c r="AR2569" i="1" s="1"/>
  <c r="AR2567" i="1"/>
  <c r="AR2565" i="1"/>
  <c r="AR2563" i="1"/>
  <c r="AR2559" i="1"/>
  <c r="AR2557" i="1"/>
  <c r="AR2555" i="1"/>
  <c r="AR2549" i="1"/>
  <c r="AR2548" i="1" s="1"/>
  <c r="AR2546" i="1"/>
  <c r="AR2545" i="1" s="1"/>
  <c r="AR2542" i="1"/>
  <c r="AR2541" i="1" s="1"/>
  <c r="AR2540" i="1" s="1"/>
  <c r="AR2536" i="1"/>
  <c r="AR2535" i="1" s="1"/>
  <c r="AR2533" i="1"/>
  <c r="AR2532" i="1" s="1"/>
  <c r="AR2529" i="1"/>
  <c r="AR2528" i="1" s="1"/>
  <c r="AR2526" i="1"/>
  <c r="AR2525" i="1" s="1"/>
  <c r="AR2523" i="1"/>
  <c r="AR2522" i="1" s="1"/>
  <c r="AR2520" i="1"/>
  <c r="AR2519" i="1" s="1"/>
  <c r="AR2517" i="1"/>
  <c r="AR2516" i="1" s="1"/>
  <c r="AR2514" i="1"/>
  <c r="AR2513" i="1" s="1"/>
  <c r="AR2511" i="1"/>
  <c r="AR2510" i="1" s="1"/>
  <c r="AR2508" i="1"/>
  <c r="AR2507" i="1" s="1"/>
  <c r="AR2505" i="1"/>
  <c r="AR2504" i="1" s="1"/>
  <c r="AR2502" i="1"/>
  <c r="AR2500" i="1"/>
  <c r="AR2497" i="1"/>
  <c r="AR2496" i="1" s="1"/>
  <c r="AR2494" i="1"/>
  <c r="AR2493" i="1" s="1"/>
  <c r="AR2489" i="1"/>
  <c r="AR2488" i="1" s="1"/>
  <c r="AR2487" i="1" s="1"/>
  <c r="AR2485" i="1"/>
  <c r="AR2484" i="1" s="1"/>
  <c r="AR2482" i="1"/>
  <c r="AR2481" i="1" s="1"/>
  <c r="AR2479" i="1"/>
  <c r="AR2478" i="1" s="1"/>
  <c r="AR2471" i="1"/>
  <c r="AR2470" i="1" s="1"/>
  <c r="AR2469" i="1" s="1"/>
  <c r="AR2468" i="1" s="1"/>
  <c r="AR2466" i="1"/>
  <c r="AR2465" i="1" s="1"/>
  <c r="AR2464" i="1" s="1"/>
  <c r="AR2463" i="1" s="1"/>
  <c r="AR2461" i="1"/>
  <c r="AR2460" i="1" s="1"/>
  <c r="AR2458" i="1"/>
  <c r="AR2457" i="1" s="1"/>
  <c r="AR2454" i="1"/>
  <c r="AR2453" i="1" s="1"/>
  <c r="AR2452" i="1" s="1"/>
  <c r="AR2449" i="1"/>
  <c r="AR2448" i="1" s="1"/>
  <c r="AR2443" i="1"/>
  <c r="AR2442" i="1" s="1"/>
  <c r="AR2440" i="1"/>
  <c r="AR2439" i="1" s="1"/>
  <c r="AR2436" i="1"/>
  <c r="AR2435" i="1" s="1"/>
  <c r="AR2434" i="1" s="1"/>
  <c r="AR2429" i="1"/>
  <c r="AR2428" i="1" s="1"/>
  <c r="AR2426" i="1"/>
  <c r="AR2425" i="1" s="1"/>
  <c r="AR2419" i="1"/>
  <c r="AR2417" i="1"/>
  <c r="AR2415" i="1"/>
  <c r="AR2407" i="1"/>
  <c r="AR2406" i="1" s="1"/>
  <c r="AR2405" i="1" s="1"/>
  <c r="AR2404" i="1" s="1"/>
  <c r="AR2403" i="1" s="1"/>
  <c r="AR2402" i="1" s="1"/>
  <c r="AR2400" i="1"/>
  <c r="AR2399" i="1" s="1"/>
  <c r="AR2398" i="1" s="1"/>
  <c r="AR2397" i="1" s="1"/>
  <c r="AR2395" i="1"/>
  <c r="AR2394" i="1" s="1"/>
  <c r="AR2393" i="1" s="1"/>
  <c r="AR2392" i="1" s="1"/>
  <c r="AR2388" i="1"/>
  <c r="AR2387" i="1" s="1"/>
  <c r="AR2385" i="1"/>
  <c r="AR2384" i="1" s="1"/>
  <c r="AR2378" i="1"/>
  <c r="AR2376" i="1"/>
  <c r="AR2374" i="1"/>
  <c r="AR2368" i="1"/>
  <c r="AR2367" i="1" s="1"/>
  <c r="AR2366" i="1" s="1"/>
  <c r="AR2365" i="1" s="1"/>
  <c r="AR2363" i="1"/>
  <c r="AR2362" i="1" s="1"/>
  <c r="AR2361" i="1" s="1"/>
  <c r="AR2360" i="1" s="1"/>
  <c r="AR2358" i="1"/>
  <c r="AR2357" i="1" s="1"/>
  <c r="AR2355" i="1"/>
  <c r="AR2353" i="1"/>
  <c r="AR2348" i="1"/>
  <c r="AR2347" i="1" s="1"/>
  <c r="AR2346" i="1" s="1"/>
  <c r="AR2345" i="1" s="1"/>
  <c r="AR2343" i="1"/>
  <c r="AR2342" i="1" s="1"/>
  <c r="AR2341" i="1" s="1"/>
  <c r="AR2340" i="1" s="1"/>
  <c r="AR2336" i="1"/>
  <c r="AR2335" i="1" s="1"/>
  <c r="AR2334" i="1" s="1"/>
  <c r="AR2333" i="1" s="1"/>
  <c r="AR2331" i="1"/>
  <c r="AR2330" i="1" s="1"/>
  <c r="AR2329" i="1" s="1"/>
  <c r="AR2328" i="1" s="1"/>
  <c r="AR2325" i="1"/>
  <c r="AR2324" i="1" s="1"/>
  <c r="AR2323" i="1" s="1"/>
  <c r="AR2322" i="1" s="1"/>
  <c r="AR2320" i="1"/>
  <c r="AR2319" i="1" s="1"/>
  <c r="AR2318" i="1" s="1"/>
  <c r="AR2317" i="1" s="1"/>
  <c r="AR2312" i="1"/>
  <c r="AR2311" i="1" s="1"/>
  <c r="AR2309" i="1"/>
  <c r="AR2308" i="1" s="1"/>
  <c r="AR2302" i="1"/>
  <c r="AR2300" i="1"/>
  <c r="AR2294" i="1"/>
  <c r="AR2293" i="1" s="1"/>
  <c r="AR2292" i="1" s="1"/>
  <c r="AR2291" i="1" s="1"/>
  <c r="AR2290" i="1" s="1"/>
  <c r="AR2287" i="1"/>
  <c r="AR2286" i="1" s="1"/>
  <c r="AR2285" i="1" s="1"/>
  <c r="AR2283" i="1"/>
  <c r="AR2282" i="1" s="1"/>
  <c r="AR2280" i="1"/>
  <c r="AR2279" i="1" s="1"/>
  <c r="AR2276" i="1"/>
  <c r="AR2275" i="1" s="1"/>
  <c r="AR2274" i="1" s="1"/>
  <c r="AR2270" i="1"/>
  <c r="AR2268" i="1"/>
  <c r="AR2266" i="1"/>
  <c r="AR2263" i="1"/>
  <c r="AR2262" i="1" s="1"/>
  <c r="AR2258" i="1"/>
  <c r="AR2256" i="1"/>
  <c r="AR2248" i="1"/>
  <c r="AR2247" i="1" s="1"/>
  <c r="AR2246" i="1" s="1"/>
  <c r="AR2245" i="1" s="1"/>
  <c r="AR2244" i="1" s="1"/>
  <c r="AR2242" i="1"/>
  <c r="AR2241" i="1" s="1"/>
  <c r="AR2240" i="1" s="1"/>
  <c r="AR2239" i="1" s="1"/>
  <c r="AR2238" i="1" s="1"/>
  <c r="AR2235" i="1"/>
  <c r="AR2234" i="1" s="1"/>
  <c r="AR2233" i="1" s="1"/>
  <c r="AR2232" i="1" s="1"/>
  <c r="AR2231" i="1" s="1"/>
  <c r="AR2230" i="1" s="1"/>
  <c r="AR2228" i="1"/>
  <c r="AR2227" i="1" s="1"/>
  <c r="AR2225" i="1"/>
  <c r="AR2224" i="1" s="1"/>
  <c r="AR2218" i="1"/>
  <c r="AR2217" i="1" s="1"/>
  <c r="AR2216" i="1" s="1"/>
  <c r="AR2215" i="1" s="1"/>
  <c r="AR2214" i="1" s="1"/>
  <c r="AR2213" i="1" s="1"/>
  <c r="AR2211" i="1"/>
  <c r="AR2209" i="1"/>
  <c r="AR2207" i="1"/>
  <c r="AR2201" i="1"/>
  <c r="AR2200" i="1" s="1"/>
  <c r="AR2199" i="1" s="1"/>
  <c r="AR2198" i="1" s="1"/>
  <c r="AR2196" i="1"/>
  <c r="AR2195" i="1" s="1"/>
  <c r="AR2193" i="1"/>
  <c r="AR2192" i="1" s="1"/>
  <c r="AR2188" i="1"/>
  <c r="AR2187" i="1" s="1"/>
  <c r="AR2185" i="1"/>
  <c r="AR2184" i="1" s="1"/>
  <c r="AR2182" i="1"/>
  <c r="AR2181" i="1" s="1"/>
  <c r="AR2177" i="1"/>
  <c r="AR2176" i="1" s="1"/>
  <c r="AR2175" i="1" s="1"/>
  <c r="AR2174" i="1" s="1"/>
  <c r="AR2172" i="1"/>
  <c r="AR2171" i="1" s="1"/>
  <c r="AR2170" i="1" s="1"/>
  <c r="AR2169" i="1" s="1"/>
  <c r="AR2165" i="1"/>
  <c r="AR2164" i="1" s="1"/>
  <c r="AR2163" i="1" s="1"/>
  <c r="AR2162" i="1" s="1"/>
  <c r="AR2160" i="1"/>
  <c r="AR2159" i="1" s="1"/>
  <c r="AR2158" i="1" s="1"/>
  <c r="AR2157" i="1" s="1"/>
  <c r="AR2155" i="1"/>
  <c r="AR2154" i="1" s="1"/>
  <c r="AR2153" i="1" s="1"/>
  <c r="AR2152" i="1" s="1"/>
  <c r="AR2149" i="1"/>
  <c r="AR2148" i="1" s="1"/>
  <c r="AR2147" i="1" s="1"/>
  <c r="AR2146" i="1" s="1"/>
  <c r="AR2144" i="1"/>
  <c r="AR2143" i="1" s="1"/>
  <c r="AR2142" i="1" s="1"/>
  <c r="AR2141" i="1" s="1"/>
  <c r="AR2139" i="1"/>
  <c r="AR2138" i="1" s="1"/>
  <c r="AR2136" i="1"/>
  <c r="AR2135" i="1" s="1"/>
  <c r="AR2133" i="1"/>
  <c r="AR2132" i="1" s="1"/>
  <c r="AR2126" i="1"/>
  <c r="AR2125" i="1" s="1"/>
  <c r="AR2123" i="1"/>
  <c r="AR2122" i="1" s="1"/>
  <c r="AR2118" i="1"/>
  <c r="AR2117" i="1" s="1"/>
  <c r="AR2116" i="1" s="1"/>
  <c r="AR2115" i="1" s="1"/>
  <c r="AR2112" i="1"/>
  <c r="AR2111" i="1" s="1"/>
  <c r="AR2110" i="1" s="1"/>
  <c r="AR2109" i="1" s="1"/>
  <c r="AR2108" i="1" s="1"/>
  <c r="AR2105" i="1"/>
  <c r="AR2104" i="1" s="1"/>
  <c r="AR2102" i="1"/>
  <c r="AR2101" i="1" s="1"/>
  <c r="AR2099" i="1"/>
  <c r="AR2097" i="1"/>
  <c r="AR2093" i="1"/>
  <c r="AR2092" i="1" s="1"/>
  <c r="AR2090" i="1"/>
  <c r="AR2089" i="1" s="1"/>
  <c r="AR2087" i="1"/>
  <c r="AR2086" i="1" s="1"/>
  <c r="AR2084" i="1"/>
  <c r="AR2082" i="1"/>
  <c r="AR2079" i="1"/>
  <c r="AR2078" i="1" s="1"/>
  <c r="AR2075" i="1"/>
  <c r="AR2074" i="1" s="1"/>
  <c r="AR2073" i="1" s="1"/>
  <c r="AR2069" i="1"/>
  <c r="AR2067" i="1"/>
  <c r="AR2065" i="1"/>
  <c r="AR2062" i="1"/>
  <c r="AR2061" i="1" s="1"/>
  <c r="AR2057" i="1"/>
  <c r="AR2055" i="1"/>
  <c r="AR2047" i="1"/>
  <c r="AR2046" i="1" s="1"/>
  <c r="AR2045" i="1" s="1"/>
  <c r="AR2044" i="1" s="1"/>
  <c r="AR2043" i="1" s="1"/>
  <c r="AR2042" i="1" s="1"/>
  <c r="AR2040" i="1"/>
  <c r="AR2039" i="1" s="1"/>
  <c r="AR2038" i="1" s="1"/>
  <c r="AR2037" i="1" s="1"/>
  <c r="AR2035" i="1"/>
  <c r="AR2034" i="1" s="1"/>
  <c r="AR2033" i="1" s="1"/>
  <c r="AR2032" i="1" s="1"/>
  <c r="AR2028" i="1"/>
  <c r="AR2027" i="1" s="1"/>
  <c r="AR2025" i="1"/>
  <c r="AR2024" i="1" s="1"/>
  <c r="AR2018" i="1"/>
  <c r="AR2017" i="1" s="1"/>
  <c r="AR2016" i="1" s="1"/>
  <c r="AR2015" i="1" s="1"/>
  <c r="AR2014" i="1" s="1"/>
  <c r="AR2013" i="1" s="1"/>
  <c r="AR2011" i="1"/>
  <c r="AR2009" i="1"/>
  <c r="AR2007" i="1"/>
  <c r="AR2001" i="1"/>
  <c r="AR2000" i="1" s="1"/>
  <c r="AR1999" i="1" s="1"/>
  <c r="AR1998" i="1" s="1"/>
  <c r="AR1996" i="1"/>
  <c r="AR1995" i="1" s="1"/>
  <c r="AR1993" i="1"/>
  <c r="AR1992" i="1" s="1"/>
  <c r="AR1990" i="1"/>
  <c r="AR1989" i="1" s="1"/>
  <c r="AR1985" i="1"/>
  <c r="AR1984" i="1" s="1"/>
  <c r="AR1983" i="1" s="1"/>
  <c r="AR1982" i="1" s="1"/>
  <c r="AR1980" i="1"/>
  <c r="AR1979" i="1" s="1"/>
  <c r="AR1978" i="1" s="1"/>
  <c r="AR1977" i="1" s="1"/>
  <c r="AR1973" i="1"/>
  <c r="AR1972" i="1" s="1"/>
  <c r="AR1971" i="1" s="1"/>
  <c r="AR1970" i="1" s="1"/>
  <c r="AR1968" i="1"/>
  <c r="AR1967" i="1" s="1"/>
  <c r="AR1966" i="1" s="1"/>
  <c r="AR1965" i="1" s="1"/>
  <c r="AR1962" i="1"/>
  <c r="AR1961" i="1" s="1"/>
  <c r="AR1960" i="1" s="1"/>
  <c r="AR1959" i="1" s="1"/>
  <c r="AR1957" i="1"/>
  <c r="AR1956" i="1" s="1"/>
  <c r="AR1955" i="1" s="1"/>
  <c r="AR1954" i="1" s="1"/>
  <c r="AR1952" i="1"/>
  <c r="AR1951" i="1" s="1"/>
  <c r="AR1949" i="1"/>
  <c r="AR1948" i="1" s="1"/>
  <c r="AR1946" i="1"/>
  <c r="AR1945" i="1" s="1"/>
  <c r="AR1939" i="1"/>
  <c r="AR1938" i="1" s="1"/>
  <c r="AR1936" i="1"/>
  <c r="AR1935" i="1" s="1"/>
  <c r="AR1931" i="1"/>
  <c r="AR1930" i="1" s="1"/>
  <c r="AR1929" i="1" s="1"/>
  <c r="AR1928" i="1" s="1"/>
  <c r="AR1925" i="1"/>
  <c r="AR1924" i="1" s="1"/>
  <c r="AR1923" i="1" s="1"/>
  <c r="AR1922" i="1" s="1"/>
  <c r="AR1921" i="1" s="1"/>
  <c r="AR1918" i="1"/>
  <c r="AR1917" i="1" s="1"/>
  <c r="AR1915" i="1"/>
  <c r="AR1914" i="1" s="1"/>
  <c r="AR1912" i="1"/>
  <c r="AR1911" i="1" s="1"/>
  <c r="AR1908" i="1"/>
  <c r="AR1907" i="1" s="1"/>
  <c r="AR1905" i="1"/>
  <c r="AR1904" i="1" s="1"/>
  <c r="AR1902" i="1"/>
  <c r="AR1901" i="1" s="1"/>
  <c r="AR1899" i="1"/>
  <c r="AR1898" i="1" s="1"/>
  <c r="AR1896" i="1"/>
  <c r="AR1895" i="1" s="1"/>
  <c r="AR1892" i="1"/>
  <c r="AR1891" i="1" s="1"/>
  <c r="AR1890" i="1" s="1"/>
  <c r="AR1886" i="1"/>
  <c r="AR1884" i="1"/>
  <c r="AR1881" i="1"/>
  <c r="AR1880" i="1" s="1"/>
  <c r="AR1876" i="1"/>
  <c r="AR1874" i="1"/>
  <c r="AR1866" i="1"/>
  <c r="AR1865" i="1" s="1"/>
  <c r="AR1864" i="1" s="1"/>
  <c r="AR1863" i="1" s="1"/>
  <c r="AR1861" i="1"/>
  <c r="AR1860" i="1" s="1"/>
  <c r="AR1859" i="1" s="1"/>
  <c r="AR1858" i="1" s="1"/>
  <c r="AR1854" i="1"/>
  <c r="AR1853" i="1" s="1"/>
  <c r="AR1852" i="1" s="1"/>
  <c r="AR1851" i="1" s="1"/>
  <c r="AR1849" i="1"/>
  <c r="AR1848" i="1" s="1"/>
  <c r="AR1847" i="1" s="1"/>
  <c r="AR1846" i="1" s="1"/>
  <c r="AR1842" i="1"/>
  <c r="AR1841" i="1" s="1"/>
  <c r="AR1839" i="1"/>
  <c r="AR1838" i="1" s="1"/>
  <c r="AR1832" i="1"/>
  <c r="AR1831" i="1" s="1"/>
  <c r="AR1830" i="1" s="1"/>
  <c r="AR1829" i="1" s="1"/>
  <c r="AR1828" i="1" s="1"/>
  <c r="AR1827" i="1" s="1"/>
  <c r="AR1825" i="1"/>
  <c r="AR1823" i="1"/>
  <c r="AR1821" i="1"/>
  <c r="AR1815" i="1"/>
  <c r="AR1814" i="1" s="1"/>
  <c r="AR1813" i="1" s="1"/>
  <c r="AR1812" i="1" s="1"/>
  <c r="AR1810" i="1"/>
  <c r="AR1809" i="1" s="1"/>
  <c r="AR1808" i="1" s="1"/>
  <c r="AR1807" i="1" s="1"/>
  <c r="AR1805" i="1"/>
  <c r="AR1804" i="1" s="1"/>
  <c r="AR1802" i="1"/>
  <c r="AR1800" i="1"/>
  <c r="AR1795" i="1"/>
  <c r="AR1794" i="1" s="1"/>
  <c r="AR1793" i="1" s="1"/>
  <c r="AR1792" i="1" s="1"/>
  <c r="AR1788" i="1"/>
  <c r="AR1787" i="1" s="1"/>
  <c r="AR1786" i="1" s="1"/>
  <c r="AR1785" i="1" s="1"/>
  <c r="AR1783" i="1"/>
  <c r="AR1782" i="1" s="1"/>
  <c r="AR1781" i="1" s="1"/>
  <c r="AR1780" i="1" s="1"/>
  <c r="AR1777" i="1"/>
  <c r="AR1776" i="1" s="1"/>
  <c r="AR1775" i="1" s="1"/>
  <c r="AR1774" i="1" s="1"/>
  <c r="AR1772" i="1"/>
  <c r="AR1771" i="1" s="1"/>
  <c r="AR1770" i="1" s="1"/>
  <c r="AR1769" i="1" s="1"/>
  <c r="AR1767" i="1"/>
  <c r="AR1766" i="1" s="1"/>
  <c r="AR1765" i="1" s="1"/>
  <c r="AR1764" i="1" s="1"/>
  <c r="AR1762" i="1"/>
  <c r="AR1761" i="1" s="1"/>
  <c r="AR1759" i="1"/>
  <c r="AR1758" i="1" s="1"/>
  <c r="AR1756" i="1"/>
  <c r="AR1755" i="1" s="1"/>
  <c r="AR1749" i="1"/>
  <c r="AR1748" i="1" s="1"/>
  <c r="AR1746" i="1"/>
  <c r="AR1745" i="1" s="1"/>
  <c r="AR1741" i="1"/>
  <c r="AR1740" i="1" s="1"/>
  <c r="AR1739" i="1" s="1"/>
  <c r="AR1738" i="1" s="1"/>
  <c r="AR1735" i="1"/>
  <c r="AR1734" i="1" s="1"/>
  <c r="AR1733" i="1" s="1"/>
  <c r="AR1732" i="1" s="1"/>
  <c r="AR1731" i="1" s="1"/>
  <c r="AR1728" i="1"/>
  <c r="AR1727" i="1" s="1"/>
  <c r="AR1726" i="1" s="1"/>
  <c r="AR1725" i="1" s="1"/>
  <c r="AR1723" i="1"/>
  <c r="AR1722" i="1" s="1"/>
  <c r="AR1720" i="1"/>
  <c r="AR1719" i="1" s="1"/>
  <c r="AR1717" i="1"/>
  <c r="AR1715" i="1"/>
  <c r="AR1711" i="1"/>
  <c r="AR1710" i="1" s="1"/>
  <c r="AR1708" i="1"/>
  <c r="AR1707" i="1" s="1"/>
  <c r="AR1705" i="1"/>
  <c r="AR1704" i="1" s="1"/>
  <c r="AR1702" i="1"/>
  <c r="AR1700" i="1"/>
  <c r="AR1697" i="1"/>
  <c r="AR1696" i="1" s="1"/>
  <c r="AR1693" i="1"/>
  <c r="AR1692" i="1" s="1"/>
  <c r="AR1691" i="1" s="1"/>
  <c r="AR1687" i="1"/>
  <c r="AR1685" i="1"/>
  <c r="AR1683" i="1"/>
  <c r="AR1680" i="1"/>
  <c r="AR1679" i="1" s="1"/>
  <c r="AR1675" i="1"/>
  <c r="AR1673" i="1"/>
  <c r="AR1665" i="1"/>
  <c r="AR1663" i="1"/>
  <c r="AR1658" i="1"/>
  <c r="AR1657" i="1" s="1"/>
  <c r="AR1656" i="1" s="1"/>
  <c r="AR1655" i="1" s="1"/>
  <c r="AR1652" i="1"/>
  <c r="AR1651" i="1" s="1"/>
  <c r="AR1650" i="1" s="1"/>
  <c r="AR1649" i="1" s="1"/>
  <c r="AR1648" i="1" s="1"/>
  <c r="AR1645" i="1"/>
  <c r="AR1643" i="1"/>
  <c r="AR1638" i="1"/>
  <c r="AR1637" i="1" s="1"/>
  <c r="AR1636" i="1" s="1"/>
  <c r="AR1635" i="1" s="1"/>
  <c r="AR1631" i="1"/>
  <c r="AR1630" i="1" s="1"/>
  <c r="AR1628" i="1"/>
  <c r="AR1627" i="1" s="1"/>
  <c r="AR1621" i="1"/>
  <c r="AR1620" i="1" s="1"/>
  <c r="AR1619" i="1" s="1"/>
  <c r="AR1618" i="1" s="1"/>
  <c r="AR1617" i="1" s="1"/>
  <c r="AR1616" i="1" s="1"/>
  <c r="AR1614" i="1"/>
  <c r="AR1612" i="1"/>
  <c r="AR1610" i="1"/>
  <c r="AR1604" i="1"/>
  <c r="AR1603" i="1" s="1"/>
  <c r="AR1602" i="1" s="1"/>
  <c r="AR1601" i="1" s="1"/>
  <c r="AR1599" i="1"/>
  <c r="AR1598" i="1" s="1"/>
  <c r="AR1597" i="1" s="1"/>
  <c r="AR1596" i="1" s="1"/>
  <c r="AR1594" i="1"/>
  <c r="AR1593" i="1" s="1"/>
  <c r="AR1591" i="1"/>
  <c r="AR1590" i="1" s="1"/>
  <c r="AR1588" i="1"/>
  <c r="AR1586" i="1"/>
  <c r="AR1581" i="1"/>
  <c r="AR1580" i="1" s="1"/>
  <c r="AR1579" i="1" s="1"/>
  <c r="AR1578" i="1" s="1"/>
  <c r="AR1575" i="1"/>
  <c r="AR1574" i="1" s="1"/>
  <c r="AR1573" i="1" s="1"/>
  <c r="AR1572" i="1" s="1"/>
  <c r="AR1571" i="1" s="1"/>
  <c r="AR1568" i="1"/>
  <c r="AR1567" i="1" s="1"/>
  <c r="AR1566" i="1" s="1"/>
  <c r="AR1565" i="1" s="1"/>
  <c r="AR1563" i="1"/>
  <c r="AR1562" i="1" s="1"/>
  <c r="AR1561" i="1" s="1"/>
  <c r="AR1560" i="1" s="1"/>
  <c r="AR1558" i="1"/>
  <c r="AR1557" i="1" s="1"/>
  <c r="AR1556" i="1" s="1"/>
  <c r="AR1555" i="1" s="1"/>
  <c r="AR1552" i="1"/>
  <c r="AR1551" i="1" s="1"/>
  <c r="AR1550" i="1" s="1"/>
  <c r="AR1549" i="1" s="1"/>
  <c r="AR1547" i="1"/>
  <c r="AR1546" i="1" s="1"/>
  <c r="AR1545" i="1" s="1"/>
  <c r="AR1544" i="1" s="1"/>
  <c r="AR1542" i="1"/>
  <c r="AR1541" i="1" s="1"/>
  <c r="AR1540" i="1" s="1"/>
  <c r="AR1539" i="1" s="1"/>
  <c r="AR1537" i="1"/>
  <c r="AR1536" i="1" s="1"/>
  <c r="AR1534" i="1"/>
  <c r="AR1533" i="1" s="1"/>
  <c r="AR1531" i="1"/>
  <c r="AR1530" i="1" s="1"/>
  <c r="AR1524" i="1"/>
  <c r="AR1523" i="1" s="1"/>
  <c r="AR1521" i="1"/>
  <c r="AR1520" i="1" s="1"/>
  <c r="AR1516" i="1"/>
  <c r="AR1515" i="1" s="1"/>
  <c r="AR1514" i="1" s="1"/>
  <c r="AR1513" i="1" s="1"/>
  <c r="AR1510" i="1"/>
  <c r="AR1509" i="1" s="1"/>
  <c r="AR1508" i="1" s="1"/>
  <c r="AR1507" i="1" s="1"/>
  <c r="AR1506" i="1" s="1"/>
  <c r="AR1503" i="1"/>
  <c r="AR1502" i="1" s="1"/>
  <c r="AR1500" i="1"/>
  <c r="AR1499" i="1" s="1"/>
  <c r="AR1497" i="1"/>
  <c r="AR1495" i="1"/>
  <c r="AR1491" i="1"/>
  <c r="AR1490" i="1" s="1"/>
  <c r="AR1488" i="1"/>
  <c r="AR1487" i="1" s="1"/>
  <c r="AR1485" i="1"/>
  <c r="AR1484" i="1" s="1"/>
  <c r="AR1482" i="1"/>
  <c r="AR1480" i="1"/>
  <c r="AR1477" i="1"/>
  <c r="AR1476" i="1" s="1"/>
  <c r="AR1473" i="1"/>
  <c r="AR1472" i="1" s="1"/>
  <c r="AR1471" i="1" s="1"/>
  <c r="AR1467" i="1"/>
  <c r="AR1465" i="1"/>
  <c r="AR1462" i="1"/>
  <c r="AR1461" i="1" s="1"/>
  <c r="AR1457" i="1"/>
  <c r="AR1455" i="1"/>
  <c r="AR1447" i="1"/>
  <c r="AR1446" i="1" s="1"/>
  <c r="AR1445" i="1" s="1"/>
  <c r="AR1444" i="1" s="1"/>
  <c r="AR1442" i="1"/>
  <c r="AR1441" i="1" s="1"/>
  <c r="AR1440" i="1" s="1"/>
  <c r="AR1439" i="1" s="1"/>
  <c r="AR1436" i="1"/>
  <c r="AR1435" i="1" s="1"/>
  <c r="AR1434" i="1" s="1"/>
  <c r="AR1433" i="1" s="1"/>
  <c r="AR1432" i="1" s="1"/>
  <c r="AR1429" i="1"/>
  <c r="AR1428" i="1" s="1"/>
  <c r="AR1427" i="1" s="1"/>
  <c r="AR1426" i="1" s="1"/>
  <c r="AR1424" i="1"/>
  <c r="AR1423" i="1" s="1"/>
  <c r="AR1422" i="1" s="1"/>
  <c r="AR1421" i="1" s="1"/>
  <c r="AR1417" i="1"/>
  <c r="AR1416" i="1" s="1"/>
  <c r="AR1414" i="1"/>
  <c r="AR1413" i="1" s="1"/>
  <c r="AR1407" i="1"/>
  <c r="AR1406" i="1" s="1"/>
  <c r="AR1405" i="1" s="1"/>
  <c r="AR1404" i="1" s="1"/>
  <c r="AR1403" i="1" s="1"/>
  <c r="AR1402" i="1" s="1"/>
  <c r="AR1400" i="1"/>
  <c r="AR1398" i="1"/>
  <c r="AR1396" i="1"/>
  <c r="AR1390" i="1"/>
  <c r="AR1389" i="1" s="1"/>
  <c r="AR1388" i="1" s="1"/>
  <c r="AR1387" i="1" s="1"/>
  <c r="AR1385" i="1"/>
  <c r="AR1384" i="1" s="1"/>
  <c r="AR1383" i="1" s="1"/>
  <c r="AR1382" i="1" s="1"/>
  <c r="AR1380" i="1"/>
  <c r="AR1379" i="1" s="1"/>
  <c r="AR1377" i="1"/>
  <c r="AR1375" i="1"/>
  <c r="AR1370" i="1"/>
  <c r="AR1369" i="1" s="1"/>
  <c r="AR1368" i="1" s="1"/>
  <c r="AR1367" i="1" s="1"/>
  <c r="AR1365" i="1"/>
  <c r="AR1364" i="1" s="1"/>
  <c r="AR1363" i="1" s="1"/>
  <c r="AR1362" i="1" s="1"/>
  <c r="AR1359" i="1"/>
  <c r="AR1357" i="1"/>
  <c r="AR1355" i="1"/>
  <c r="AR1348" i="1"/>
  <c r="AR1347" i="1" s="1"/>
  <c r="AR1346" i="1" s="1"/>
  <c r="AR1345" i="1" s="1"/>
  <c r="AR1343" i="1"/>
  <c r="AR1342" i="1" s="1"/>
  <c r="AR1341" i="1" s="1"/>
  <c r="AR1340" i="1" s="1"/>
  <c r="AR1337" i="1"/>
  <c r="AR1336" i="1" s="1"/>
  <c r="AR1335" i="1" s="1"/>
  <c r="AR1334" i="1" s="1"/>
  <c r="AR1332" i="1"/>
  <c r="AR1331" i="1" s="1"/>
  <c r="AR1330" i="1" s="1"/>
  <c r="AR1329" i="1" s="1"/>
  <c r="AR1327" i="1"/>
  <c r="AR1326" i="1" s="1"/>
  <c r="AR1325" i="1" s="1"/>
  <c r="AR1324" i="1" s="1"/>
  <c r="AR1322" i="1"/>
  <c r="AR1321" i="1" s="1"/>
  <c r="AR1319" i="1"/>
  <c r="AR1318" i="1" s="1"/>
  <c r="AR1316" i="1"/>
  <c r="AR1315" i="1" s="1"/>
  <c r="AR1309" i="1"/>
  <c r="AR1307" i="1"/>
  <c r="AR1302" i="1"/>
  <c r="AR1301" i="1" s="1"/>
  <c r="AR1300" i="1" s="1"/>
  <c r="AR1299" i="1" s="1"/>
  <c r="AR1296" i="1"/>
  <c r="AR1295" i="1" s="1"/>
  <c r="AR1294" i="1" s="1"/>
  <c r="AR1293" i="1" s="1"/>
  <c r="AR1292" i="1" s="1"/>
  <c r="AR1289" i="1"/>
  <c r="AR1288" i="1" s="1"/>
  <c r="AR1287" i="1" s="1"/>
  <c r="AR1286" i="1" s="1"/>
  <c r="AR1284" i="1"/>
  <c r="AR1283" i="1" s="1"/>
  <c r="AR1281" i="1"/>
  <c r="AR1280" i="1" s="1"/>
  <c r="AR1278" i="1"/>
  <c r="AR1276" i="1"/>
  <c r="AR1272" i="1"/>
  <c r="AR1271" i="1" s="1"/>
  <c r="AR1269" i="1"/>
  <c r="AR1268" i="1" s="1"/>
  <c r="AR1266" i="1"/>
  <c r="AR1265" i="1" s="1"/>
  <c r="AR1263" i="1"/>
  <c r="AR1261" i="1"/>
  <c r="AR1258" i="1"/>
  <c r="AR1257" i="1" s="1"/>
  <c r="AR1254" i="1"/>
  <c r="AR1253" i="1" s="1"/>
  <c r="AR1252" i="1" s="1"/>
  <c r="AR1248" i="1"/>
  <c r="AR1246" i="1"/>
  <c r="AR1244" i="1"/>
  <c r="AR1241" i="1"/>
  <c r="AR1240" i="1" s="1"/>
  <c r="AR1236" i="1"/>
  <c r="AR1234" i="1"/>
  <c r="AR1226" i="1"/>
  <c r="AR1225" i="1" s="1"/>
  <c r="AR1224" i="1" s="1"/>
  <c r="AR1223" i="1" s="1"/>
  <c r="AR1221" i="1"/>
  <c r="AR1220" i="1" s="1"/>
  <c r="AR1219" i="1" s="1"/>
  <c r="AR1218" i="1" s="1"/>
  <c r="AR1214" i="1"/>
  <c r="AR1213" i="1" s="1"/>
  <c r="AR1212" i="1" s="1"/>
  <c r="AR1211" i="1" s="1"/>
  <c r="AR1209" i="1"/>
  <c r="AR1208" i="1" s="1"/>
  <c r="AR1207" i="1" s="1"/>
  <c r="AR1206" i="1" s="1"/>
  <c r="AR1202" i="1"/>
  <c r="AR1201" i="1" s="1"/>
  <c r="AR1199" i="1"/>
  <c r="AR1198" i="1" s="1"/>
  <c r="AR1192" i="1"/>
  <c r="AR1191" i="1" s="1"/>
  <c r="AR1190" i="1" s="1"/>
  <c r="AR1189" i="1" s="1"/>
  <c r="AR1188" i="1" s="1"/>
  <c r="AR1187" i="1" s="1"/>
  <c r="AR1185" i="1"/>
  <c r="AR1183" i="1"/>
  <c r="AR1181" i="1"/>
  <c r="AR1175" i="1"/>
  <c r="AR1174" i="1" s="1"/>
  <c r="AR1173" i="1" s="1"/>
  <c r="AR1172" i="1" s="1"/>
  <c r="AR1170" i="1"/>
  <c r="AR1169" i="1" s="1"/>
  <c r="AR1168" i="1" s="1"/>
  <c r="AR1167" i="1" s="1"/>
  <c r="AR1165" i="1"/>
  <c r="AR1164" i="1" s="1"/>
  <c r="AR1162" i="1"/>
  <c r="AR1161" i="1" s="1"/>
  <c r="AR1159" i="1"/>
  <c r="AR1158" i="1" s="1"/>
  <c r="AR1154" i="1"/>
  <c r="AR1153" i="1" s="1"/>
  <c r="AR1152" i="1" s="1"/>
  <c r="AR1151" i="1" s="1"/>
  <c r="AR1147" i="1"/>
  <c r="AR1146" i="1" s="1"/>
  <c r="AR1145" i="1" s="1"/>
  <c r="AR1144" i="1" s="1"/>
  <c r="AR1142" i="1"/>
  <c r="AR1141" i="1" s="1"/>
  <c r="AR1140" i="1" s="1"/>
  <c r="AR1139" i="1" s="1"/>
  <c r="AR1137" i="1"/>
  <c r="AR1136" i="1" s="1"/>
  <c r="AR1135" i="1" s="1"/>
  <c r="AR1134" i="1" s="1"/>
  <c r="AR1126" i="1"/>
  <c r="AR1125" i="1" s="1"/>
  <c r="AR1124" i="1" s="1"/>
  <c r="AR1123" i="1" s="1"/>
  <c r="AR1121" i="1"/>
  <c r="AR1120" i="1" s="1"/>
  <c r="AR1119" i="1" s="1"/>
  <c r="AR1118" i="1" s="1"/>
  <c r="AR1116" i="1"/>
  <c r="AR1115" i="1" s="1"/>
  <c r="AR1114" i="1" s="1"/>
  <c r="AR1113" i="1" s="1"/>
  <c r="AR1111" i="1"/>
  <c r="AR1110" i="1" s="1"/>
  <c r="AR1108" i="1"/>
  <c r="AR1107" i="1" s="1"/>
  <c r="AR1105" i="1"/>
  <c r="AR1104" i="1" s="1"/>
  <c r="AR1098" i="1"/>
  <c r="AR1097" i="1" s="1"/>
  <c r="AR1095" i="1"/>
  <c r="AR1094" i="1" s="1"/>
  <c r="AR1090" i="1"/>
  <c r="AR1089" i="1" s="1"/>
  <c r="AR1088" i="1" s="1"/>
  <c r="AR1087" i="1" s="1"/>
  <c r="AR1084" i="1"/>
  <c r="AR1083" i="1" s="1"/>
  <c r="AR1082" i="1" s="1"/>
  <c r="AR1081" i="1" s="1"/>
  <c r="AR1080" i="1" s="1"/>
  <c r="AR1077" i="1"/>
  <c r="AR1076" i="1" s="1"/>
  <c r="AR1074" i="1"/>
  <c r="AR1073" i="1" s="1"/>
  <c r="AR1071" i="1"/>
  <c r="AR1069" i="1"/>
  <c r="AR1065" i="1"/>
  <c r="AR1064" i="1" s="1"/>
  <c r="AR1062" i="1"/>
  <c r="AR1061" i="1" s="1"/>
  <c r="AR1059" i="1"/>
  <c r="AR1058" i="1" s="1"/>
  <c r="AR1056" i="1"/>
  <c r="AR1054" i="1"/>
  <c r="AR1051" i="1"/>
  <c r="AR1050" i="1" s="1"/>
  <c r="AR1047" i="1"/>
  <c r="AR1046" i="1" s="1"/>
  <c r="AR1045" i="1" s="1"/>
  <c r="AR1041" i="1"/>
  <c r="AR1039" i="1"/>
  <c r="AR1037" i="1"/>
  <c r="AR1034" i="1"/>
  <c r="AR1033" i="1" s="1"/>
  <c r="AR1029" i="1"/>
  <c r="AR1027" i="1"/>
  <c r="AR1019" i="1"/>
  <c r="AR1018" i="1" s="1"/>
  <c r="AR1017" i="1" s="1"/>
  <c r="AR1016" i="1" s="1"/>
  <c r="AR1015" i="1" s="1"/>
  <c r="AR1014" i="1" s="1"/>
  <c r="AR1012" i="1"/>
  <c r="AR1011" i="1" s="1"/>
  <c r="AR1010" i="1" s="1"/>
  <c r="AR1009" i="1" s="1"/>
  <c r="AR1008" i="1" s="1"/>
  <c r="AR1007" i="1" s="1"/>
  <c r="AR1005" i="1"/>
  <c r="AR1004" i="1" s="1"/>
  <c r="AR1002" i="1"/>
  <c r="AR1001" i="1" s="1"/>
  <c r="AR995" i="1"/>
  <c r="AR994" i="1" s="1"/>
  <c r="AR993" i="1" s="1"/>
  <c r="AR992" i="1" s="1"/>
  <c r="AR991" i="1" s="1"/>
  <c r="AR990" i="1" s="1"/>
  <c r="AR988" i="1"/>
  <c r="AR986" i="1"/>
  <c r="AR984" i="1"/>
  <c r="AR978" i="1"/>
  <c r="AR977" i="1" s="1"/>
  <c r="AR976" i="1" s="1"/>
  <c r="AR975" i="1" s="1"/>
  <c r="AR973" i="1"/>
  <c r="AR972" i="1" s="1"/>
  <c r="AR971" i="1" s="1"/>
  <c r="AR970" i="1" s="1"/>
  <c r="AR968" i="1"/>
  <c r="AR967" i="1" s="1"/>
  <c r="AR965" i="1"/>
  <c r="AR964" i="1" s="1"/>
  <c r="AR962" i="1"/>
  <c r="AR961" i="1" s="1"/>
  <c r="AR957" i="1"/>
  <c r="AR956" i="1" s="1"/>
  <c r="AR955" i="1" s="1"/>
  <c r="AR954" i="1" s="1"/>
  <c r="AR952" i="1"/>
  <c r="AR951" i="1" s="1"/>
  <c r="AR950" i="1" s="1"/>
  <c r="AR949" i="1" s="1"/>
  <c r="AR945" i="1"/>
  <c r="AR944" i="1" s="1"/>
  <c r="AR943" i="1" s="1"/>
  <c r="AR942" i="1" s="1"/>
  <c r="AR940" i="1"/>
  <c r="AR939" i="1" s="1"/>
  <c r="AR938" i="1" s="1"/>
  <c r="AR937" i="1" s="1"/>
  <c r="AR935" i="1"/>
  <c r="AR934" i="1" s="1"/>
  <c r="AR933" i="1" s="1"/>
  <c r="AR932" i="1" s="1"/>
  <c r="AR929" i="1"/>
  <c r="AR928" i="1" s="1"/>
  <c r="AR927" i="1" s="1"/>
  <c r="AR926" i="1" s="1"/>
  <c r="AR924" i="1"/>
  <c r="AR923" i="1" s="1"/>
  <c r="AR922" i="1" s="1"/>
  <c r="AR921" i="1" s="1"/>
  <c r="AR919" i="1"/>
  <c r="AR918" i="1" s="1"/>
  <c r="AR917" i="1" s="1"/>
  <c r="AR916" i="1" s="1"/>
  <c r="AR914" i="1"/>
  <c r="AR913" i="1" s="1"/>
  <c r="AR911" i="1"/>
  <c r="AR910" i="1" s="1"/>
  <c r="AR908" i="1"/>
  <c r="AR907" i="1" s="1"/>
  <c r="AR901" i="1"/>
  <c r="AR900" i="1" s="1"/>
  <c r="AR899" i="1" s="1"/>
  <c r="AR898" i="1" s="1"/>
  <c r="AR896" i="1"/>
  <c r="AR895" i="1" s="1"/>
  <c r="AR894" i="1" s="1"/>
  <c r="AR893" i="1" s="1"/>
  <c r="AR890" i="1"/>
  <c r="AR889" i="1" s="1"/>
  <c r="AR888" i="1" s="1"/>
  <c r="AR887" i="1" s="1"/>
  <c r="AR886" i="1" s="1"/>
  <c r="AR883" i="1"/>
  <c r="AR882" i="1" s="1"/>
  <c r="AR880" i="1"/>
  <c r="AR879" i="1" s="1"/>
  <c r="AR877" i="1"/>
  <c r="AR875" i="1"/>
  <c r="AR871" i="1"/>
  <c r="AR870" i="1" s="1"/>
  <c r="AR868" i="1"/>
  <c r="AR867" i="1" s="1"/>
  <c r="AR865" i="1"/>
  <c r="AR864" i="1" s="1"/>
  <c r="AR862" i="1"/>
  <c r="AR860" i="1"/>
  <c r="AR857" i="1"/>
  <c r="AR856" i="1" s="1"/>
  <c r="AR853" i="1"/>
  <c r="AR852" i="1" s="1"/>
  <c r="AR851" i="1" s="1"/>
  <c r="AR847" i="1"/>
  <c r="AR845" i="1"/>
  <c r="AR843" i="1"/>
  <c r="AR840" i="1"/>
  <c r="AR839" i="1" s="1"/>
  <c r="AR835" i="1"/>
  <c r="AR833" i="1"/>
  <c r="AR824" i="1"/>
  <c r="AR823" i="1" s="1"/>
  <c r="AR822" i="1" s="1"/>
  <c r="AR820" i="1"/>
  <c r="AR818" i="1"/>
  <c r="AR813" i="1"/>
  <c r="AR812" i="1" s="1"/>
  <c r="AR811" i="1" s="1"/>
  <c r="AR809" i="1"/>
  <c r="AR807" i="1"/>
  <c r="AR801" i="1"/>
  <c r="AR799" i="1"/>
  <c r="AR792" i="1"/>
  <c r="AR790" i="1"/>
  <c r="AR786" i="1"/>
  <c r="AR784" i="1"/>
  <c r="AR777" i="1"/>
  <c r="AR776" i="1" s="1"/>
  <c r="AR775" i="1" s="1"/>
  <c r="AR772" i="1"/>
  <c r="AR771" i="1" s="1"/>
  <c r="AR768" i="1"/>
  <c r="AR767" i="1" s="1"/>
  <c r="AR765" i="1"/>
  <c r="AR764" i="1" s="1"/>
  <c r="AR761" i="1"/>
  <c r="AR760" i="1" s="1"/>
  <c r="AR756" i="1"/>
  <c r="AR755" i="1" s="1"/>
  <c r="AR751" i="1"/>
  <c r="AR750" i="1" s="1"/>
  <c r="AR749" i="1" s="1"/>
  <c r="AR744" i="1"/>
  <c r="AR742" i="1"/>
  <c r="AR740" i="1"/>
  <c r="AR737" i="1"/>
  <c r="AR736" i="1" s="1"/>
  <c r="AR731" i="1"/>
  <c r="AR730" i="1" s="1"/>
  <c r="AR727" i="1"/>
  <c r="AR726" i="1" s="1"/>
  <c r="AR721" i="1"/>
  <c r="AR720" i="1" s="1"/>
  <c r="AR719" i="1" s="1"/>
  <c r="AR716" i="1"/>
  <c r="AR714" i="1"/>
  <c r="AR709" i="1"/>
  <c r="AR708" i="1" s="1"/>
  <c r="AR707" i="1" s="1"/>
  <c r="AR706" i="1" s="1"/>
  <c r="AR704" i="1"/>
  <c r="AR703" i="1" s="1"/>
  <c r="AR702" i="1" s="1"/>
  <c r="AR701" i="1" s="1"/>
  <c r="AR699" i="1"/>
  <c r="AR698" i="1" s="1"/>
  <c r="AR695" i="1"/>
  <c r="AR693" i="1"/>
  <c r="AR690" i="1"/>
  <c r="AR687" i="1"/>
  <c r="AR685" i="1"/>
  <c r="AR683" i="1"/>
  <c r="AR679" i="1"/>
  <c r="AR678" i="1" s="1"/>
  <c r="AR677" i="1" s="1"/>
  <c r="AR672" i="1"/>
  <c r="AR671" i="1" s="1"/>
  <c r="AR670" i="1" s="1"/>
  <c r="AR669" i="1" s="1"/>
  <c r="AR668" i="1" s="1"/>
  <c r="AR666" i="1"/>
  <c r="AR665" i="1" s="1"/>
  <c r="AR664" i="1" s="1"/>
  <c r="AR663" i="1" s="1"/>
  <c r="AR661" i="1"/>
  <c r="AR660" i="1" s="1"/>
  <c r="AR659" i="1" s="1"/>
  <c r="AR658" i="1" s="1"/>
  <c r="AR655" i="1"/>
  <c r="AR654" i="1" s="1"/>
  <c r="AR653" i="1" s="1"/>
  <c r="AR652" i="1" s="1"/>
  <c r="AR650" i="1"/>
  <c r="AR649" i="1" s="1"/>
  <c r="AR646" i="1"/>
  <c r="AR645" i="1" s="1"/>
  <c r="AR642" i="1"/>
  <c r="AR640" i="1"/>
  <c r="AR638" i="1"/>
  <c r="AR636" i="1"/>
  <c r="AR632" i="1"/>
  <c r="AR631" i="1" s="1"/>
  <c r="AR629" i="1"/>
  <c r="AR628" i="1" s="1"/>
  <c r="AR626" i="1"/>
  <c r="AR625" i="1" s="1"/>
  <c r="AR623" i="1"/>
  <c r="AR622" i="1" s="1"/>
  <c r="AR619" i="1"/>
  <c r="AR618" i="1" s="1"/>
  <c r="AR615" i="1"/>
  <c r="AR614" i="1" s="1"/>
  <c r="AR612" i="1"/>
  <c r="AR611" i="1" s="1"/>
  <c r="AR608" i="1"/>
  <c r="AR607" i="1" s="1"/>
  <c r="AR605" i="1"/>
  <c r="AR604" i="1" s="1"/>
  <c r="AR599" i="1"/>
  <c r="AR598" i="1" s="1"/>
  <c r="AR596" i="1"/>
  <c r="AR595" i="1" s="1"/>
  <c r="AR593" i="1"/>
  <c r="AR592" i="1" s="1"/>
  <c r="AR590" i="1"/>
  <c r="AR589" i="1" s="1"/>
  <c r="AR587" i="1"/>
  <c r="AR586" i="1" s="1"/>
  <c r="AR584" i="1"/>
  <c r="AR583" i="1" s="1"/>
  <c r="AR581" i="1"/>
  <c r="AR580" i="1" s="1"/>
  <c r="AR578" i="1"/>
  <c r="AR577" i="1" s="1"/>
  <c r="AR574" i="1"/>
  <c r="AR573" i="1" s="1"/>
  <c r="AR570" i="1"/>
  <c r="AR569" i="1" s="1"/>
  <c r="AR565" i="1" s="1"/>
  <c r="AR560" i="1"/>
  <c r="AR559" i="1" s="1"/>
  <c r="AR558" i="1" s="1"/>
  <c r="AR557" i="1" s="1"/>
  <c r="AR554" i="1"/>
  <c r="AR553" i="1" s="1"/>
  <c r="AR550" i="1"/>
  <c r="AR549" i="1" s="1"/>
  <c r="AR546" i="1"/>
  <c r="AR545" i="1" s="1"/>
  <c r="AR542" i="1"/>
  <c r="AR541" i="1" s="1"/>
  <c r="AR539" i="1"/>
  <c r="AR538" i="1" s="1"/>
  <c r="AR535" i="1"/>
  <c r="AR534" i="1" s="1"/>
  <c r="AR531" i="1"/>
  <c r="AR530" i="1" s="1"/>
  <c r="AR527" i="1"/>
  <c r="AR526" i="1" s="1"/>
  <c r="AR520" i="1"/>
  <c r="AR519" i="1" s="1"/>
  <c r="AR516" i="1"/>
  <c r="AR515" i="1" s="1"/>
  <c r="AR508" i="1"/>
  <c r="AR507" i="1" s="1"/>
  <c r="AR506" i="1" s="1"/>
  <c r="AR505" i="1" s="1"/>
  <c r="AR504" i="1" s="1"/>
  <c r="AR501" i="1"/>
  <c r="AR500" i="1" s="1"/>
  <c r="AR497" i="1"/>
  <c r="AR496" i="1" s="1"/>
  <c r="AR490" i="1"/>
  <c r="AR488" i="1"/>
  <c r="AR486" i="1"/>
  <c r="AR483" i="1"/>
  <c r="AR482" i="1" s="1"/>
  <c r="AR476" i="1"/>
  <c r="AR475" i="1" s="1"/>
  <c r="AR474" i="1" s="1"/>
  <c r="AR473" i="1" s="1"/>
  <c r="AR471" i="1"/>
  <c r="AR470" i="1" s="1"/>
  <c r="AR469" i="1" s="1"/>
  <c r="AR467" i="1"/>
  <c r="AR466" i="1" s="1"/>
  <c r="AR465" i="1" s="1"/>
  <c r="AR462" i="1"/>
  <c r="AR461" i="1" s="1"/>
  <c r="AR460" i="1" s="1"/>
  <c r="AR457" i="1"/>
  <c r="AR456" i="1" s="1"/>
  <c r="AR455" i="1" s="1"/>
  <c r="AR452" i="1"/>
  <c r="AR451" i="1" s="1"/>
  <c r="AR450" i="1" s="1"/>
  <c r="AR448" i="1"/>
  <c r="AR444" i="1"/>
  <c r="AR442" i="1"/>
  <c r="AR436" i="1"/>
  <c r="AR435" i="1" s="1"/>
  <c r="AR434" i="1" s="1"/>
  <c r="AR432" i="1"/>
  <c r="AR431" i="1" s="1"/>
  <c r="AR430" i="1" s="1"/>
  <c r="AR425" i="1"/>
  <c r="AR424" i="1" s="1"/>
  <c r="AR423" i="1" s="1"/>
  <c r="AR422" i="1" s="1"/>
  <c r="AR420" i="1"/>
  <c r="AR419" i="1" s="1"/>
  <c r="AR418" i="1" s="1"/>
  <c r="AR416" i="1"/>
  <c r="AR415" i="1" s="1"/>
  <c r="AR414" i="1" s="1"/>
  <c r="AR411" i="1"/>
  <c r="AR410" i="1" s="1"/>
  <c r="AR408" i="1"/>
  <c r="AR406" i="1"/>
  <c r="AR400" i="1"/>
  <c r="AR399" i="1" s="1"/>
  <c r="AR398" i="1" s="1"/>
  <c r="AR397" i="1" s="1"/>
  <c r="AR395" i="1"/>
  <c r="AR394" i="1" s="1"/>
  <c r="AR392" i="1"/>
  <c r="AR390" i="1"/>
  <c r="AR387" i="1"/>
  <c r="AR385" i="1"/>
  <c r="AR382" i="1"/>
  <c r="AR381" i="1" s="1"/>
  <c r="AR377" i="1"/>
  <c r="AR376" i="1" s="1"/>
  <c r="AR375" i="1" s="1"/>
  <c r="AR374" i="1" s="1"/>
  <c r="AR372" i="1"/>
  <c r="AR371" i="1" s="1"/>
  <c r="AR370" i="1" s="1"/>
  <c r="AR369" i="1" s="1"/>
  <c r="AR366" i="1"/>
  <c r="AR365" i="1" s="1"/>
  <c r="AR364" i="1" s="1"/>
  <c r="AR362" i="1"/>
  <c r="AR361" i="1" s="1"/>
  <c r="AR360" i="1" s="1"/>
  <c r="AR354" i="1"/>
  <c r="AR353" i="1" s="1"/>
  <c r="AR352" i="1" s="1"/>
  <c r="AR351" i="1" s="1"/>
  <c r="AR348" i="1"/>
  <c r="AR347" i="1" s="1"/>
  <c r="AR344" i="1"/>
  <c r="AR343" i="1" s="1"/>
  <c r="AR337" i="1"/>
  <c r="AR335" i="1"/>
  <c r="AR333" i="1"/>
  <c r="AR330" i="1"/>
  <c r="AR328" i="1"/>
  <c r="AR326" i="1"/>
  <c r="AR323" i="1"/>
  <c r="AR322" i="1" s="1"/>
  <c r="AR320" i="1"/>
  <c r="AR318" i="1"/>
  <c r="AR316" i="1"/>
  <c r="AR313" i="1"/>
  <c r="AR307" i="1"/>
  <c r="AR306" i="1" s="1"/>
  <c r="AR305" i="1" s="1"/>
  <c r="AR304" i="1" s="1"/>
  <c r="AR303" i="1" s="1"/>
  <c r="AR301" i="1"/>
  <c r="AR300" i="1" s="1"/>
  <c r="AR296" i="1" s="1"/>
  <c r="AR295" i="1" s="1"/>
  <c r="AR293" i="1"/>
  <c r="AR292" i="1" s="1"/>
  <c r="AR291" i="1" s="1"/>
  <c r="AR290" i="1" s="1"/>
  <c r="AR286" i="1"/>
  <c r="AR285" i="1" s="1"/>
  <c r="AR283" i="1"/>
  <c r="AR282" i="1" s="1"/>
  <c r="AR280" i="1"/>
  <c r="AR275" i="1"/>
  <c r="AR272" i="1"/>
  <c r="AR271" i="1" s="1"/>
  <c r="AR266" i="1"/>
  <c r="AR265" i="1" s="1"/>
  <c r="AR262" i="1"/>
  <c r="AR261" i="1" s="1"/>
  <c r="AR241" i="1"/>
  <c r="AR239" i="1"/>
  <c r="AR237" i="1"/>
  <c r="AR234" i="1"/>
  <c r="AR233" i="1" s="1"/>
  <c r="AR228" i="1"/>
  <c r="AR227" i="1" s="1"/>
  <c r="AR225" i="1"/>
  <c r="AR223" i="1"/>
  <c r="AR221" i="1"/>
  <c r="AR216" i="1"/>
  <c r="AR215" i="1" s="1"/>
  <c r="AR213" i="1"/>
  <c r="AR212" i="1" s="1"/>
  <c r="AR210" i="1"/>
  <c r="AR209" i="1" s="1"/>
  <c r="AR203" i="1"/>
  <c r="AR202" i="1" s="1"/>
  <c r="AR200" i="1"/>
  <c r="AR199" i="1" s="1"/>
  <c r="AR197" i="1"/>
  <c r="AR195" i="1"/>
  <c r="AR193" i="1"/>
  <c r="AR174" i="1"/>
  <c r="AR172" i="1"/>
  <c r="AR170" i="1"/>
  <c r="AR162" i="1"/>
  <c r="AR161" i="1" s="1"/>
  <c r="AR159" i="1"/>
  <c r="AR158" i="1" s="1"/>
  <c r="AR155" i="1"/>
  <c r="AR154" i="1" s="1"/>
  <c r="AR152" i="1"/>
  <c r="AR151" i="1" s="1"/>
  <c r="AR149" i="1"/>
  <c r="AR148" i="1" s="1"/>
  <c r="AR146" i="1"/>
  <c r="AR144" i="1"/>
  <c r="AR141" i="1"/>
  <c r="AR138" i="1" s="1"/>
  <c r="AR132" i="1"/>
  <c r="AR130" i="1"/>
  <c r="AR128" i="1"/>
  <c r="AR125" i="1"/>
  <c r="AR124" i="1" s="1"/>
  <c r="AR117" i="1"/>
  <c r="AR116" i="1" s="1"/>
  <c r="AR114" i="1"/>
  <c r="AR113" i="1" s="1"/>
  <c r="AR110" i="1"/>
  <c r="AR109" i="1" s="1"/>
  <c r="AR108" i="1" s="1"/>
  <c r="AR105" i="1"/>
  <c r="AR104" i="1" s="1"/>
  <c r="AR103" i="1" s="1"/>
  <c r="AR101" i="1"/>
  <c r="AR100" i="1" s="1"/>
  <c r="AR99" i="1" s="1"/>
  <c r="AR95" i="1"/>
  <c r="AR94" i="1" s="1"/>
  <c r="AR93" i="1" s="1"/>
  <c r="AR92" i="1" s="1"/>
  <c r="AR91" i="1" s="1"/>
  <c r="AR89" i="1"/>
  <c r="AR87" i="1"/>
  <c r="AR85" i="1"/>
  <c r="AR82" i="1"/>
  <c r="AR81" i="1" s="1"/>
  <c r="AR74" i="1"/>
  <c r="AR73" i="1" s="1"/>
  <c r="AR71" i="1"/>
  <c r="AR70" i="1" s="1"/>
  <c r="AR64" i="1"/>
  <c r="AR62" i="1"/>
  <c r="AR60" i="1"/>
  <c r="AR57" i="1"/>
  <c r="AR56" i="1" s="1"/>
  <c r="AR52" i="1"/>
  <c r="AR51" i="1" s="1"/>
  <c r="AR49" i="1"/>
  <c r="AR48" i="1" s="1"/>
  <c r="AR45" i="1"/>
  <c r="AR44" i="1" s="1"/>
  <c r="AR43" i="1" s="1"/>
  <c r="AR40" i="1"/>
  <c r="AR39" i="1" s="1"/>
  <c r="AR36" i="1"/>
  <c r="AR34" i="1"/>
  <c r="AR32" i="1"/>
  <c r="AR28" i="1"/>
  <c r="AR27" i="1" s="1"/>
  <c r="AR25" i="1"/>
  <c r="AR23" i="1"/>
  <c r="AV1149" i="1" l="1"/>
  <c r="AT1023" i="1"/>
  <c r="AT681" i="1"/>
  <c r="AT676" i="1" s="1"/>
  <c r="AT675" i="1" s="1"/>
  <c r="AV2924" i="1"/>
  <c r="AV2923" i="1" s="1"/>
  <c r="AV2916" i="1" s="1"/>
  <c r="AW2941" i="1"/>
  <c r="AW2935" i="1" s="1"/>
  <c r="AW402" i="1"/>
  <c r="AV2128" i="1"/>
  <c r="AT829" i="1"/>
  <c r="AU3439" i="1"/>
  <c r="AU3438" i="1" s="1"/>
  <c r="AU3431" i="1" s="1"/>
  <c r="AU3430" i="1" s="1"/>
  <c r="AW513" i="1"/>
  <c r="AW512" i="1" s="1"/>
  <c r="AV3509" i="1"/>
  <c r="AV3508" i="1" s="1"/>
  <c r="AV3502" i="1" s="1"/>
  <c r="AV3501" i="1" s="1"/>
  <c r="AU2561" i="1"/>
  <c r="AU2552" i="1" s="1"/>
  <c r="AU2551" i="1" s="1"/>
  <c r="AT2757" i="1"/>
  <c r="AU1570" i="1"/>
  <c r="AT2862" i="1"/>
  <c r="AT2861" i="1" s="1"/>
  <c r="AT2860" i="1" s="1"/>
  <c r="AV1870" i="1"/>
  <c r="AU2662" i="1"/>
  <c r="AW2051" i="1"/>
  <c r="AV903" i="1"/>
  <c r="AT3509" i="1"/>
  <c r="AT3508" i="1" s="1"/>
  <c r="AT3502" i="1" s="1"/>
  <c r="AT3501" i="1" s="1"/>
  <c r="AU2491" i="1"/>
  <c r="AU2475" i="1" s="1"/>
  <c r="AU3476" i="1"/>
  <c r="AU3475" i="1" s="1"/>
  <c r="AW3255" i="1"/>
  <c r="AW3254" i="1" s="1"/>
  <c r="AW3253" i="1" s="1"/>
  <c r="AW3252" i="1" s="1"/>
  <c r="AU1230" i="1"/>
  <c r="AU3509" i="1"/>
  <c r="AU3508" i="1" s="1"/>
  <c r="AU3502" i="1" s="1"/>
  <c r="AU3501" i="1" s="1"/>
  <c r="AT3142" i="1"/>
  <c r="AU2924" i="1"/>
  <c r="AU2923" i="1" s="1"/>
  <c r="AU2916" i="1" s="1"/>
  <c r="AT3476" i="1"/>
  <c r="AT3475" i="1" s="1"/>
  <c r="AW1230" i="1"/>
  <c r="AU513" i="1"/>
  <c r="AU512" i="1" s="1"/>
  <c r="AT1751" i="1"/>
  <c r="AW3476" i="1"/>
  <c r="AW3475" i="1" s="1"/>
  <c r="AU1975" i="1"/>
  <c r="AT564" i="1"/>
  <c r="AT563" i="1" s="1"/>
  <c r="AU2338" i="1"/>
  <c r="AU1751" i="1"/>
  <c r="AW1023" i="1"/>
  <c r="AU3183" i="1"/>
  <c r="AU3100" i="1"/>
  <c r="AT2812" i="1"/>
  <c r="AT2811" i="1" s="1"/>
  <c r="AT2810" i="1" s="1"/>
  <c r="AW3183" i="1"/>
  <c r="AV2862" i="1"/>
  <c r="AV2861" i="1" s="1"/>
  <c r="AV2860" i="1" s="1"/>
  <c r="AV2842" i="1" s="1"/>
  <c r="AT3183" i="1"/>
  <c r="AT1100" i="1"/>
  <c r="AW3008" i="1"/>
  <c r="AW3007" i="1" s="1"/>
  <c r="AW2999" i="1" s="1"/>
  <c r="AW3509" i="1"/>
  <c r="AT3439" i="1"/>
  <c r="AT3438" i="1" s="1"/>
  <c r="AT3431" i="1" s="1"/>
  <c r="AT3430" i="1" s="1"/>
  <c r="AT2941" i="1"/>
  <c r="AT2935" i="1" s="1"/>
  <c r="AW2615" i="1"/>
  <c r="AW2614" i="1" s="1"/>
  <c r="AW2613" i="1" s="1"/>
  <c r="AT1975" i="1"/>
  <c r="AT1451" i="1"/>
  <c r="AU1790" i="1"/>
  <c r="AT97" i="1"/>
  <c r="AT77" i="1" s="1"/>
  <c r="AT76" i="1" s="1"/>
  <c r="AT1669" i="1"/>
  <c r="AU3614" i="1"/>
  <c r="AU3613" i="1" s="1"/>
  <c r="AU3612" i="1" s="1"/>
  <c r="AU3592" i="1" s="1"/>
  <c r="AU3142" i="1"/>
  <c r="AV513" i="1"/>
  <c r="AV512" i="1" s="1"/>
  <c r="AV2662" i="1"/>
  <c r="AW3321" i="1"/>
  <c r="AW3320" i="1" s="1"/>
  <c r="AT3008" i="1"/>
  <c r="AT3007" i="1" s="1"/>
  <c r="AT2999" i="1" s="1"/>
  <c r="AT428" i="1"/>
  <c r="AT427" i="1" s="1"/>
  <c r="AW1889" i="1"/>
  <c r="AW1888" i="1" s="1"/>
  <c r="AU2733" i="1"/>
  <c r="AU1889" i="1"/>
  <c r="AU1888" i="1" s="1"/>
  <c r="AU206" i="1"/>
  <c r="AU205" i="1" s="1"/>
  <c r="AU187" i="1" s="1"/>
  <c r="AV3142" i="1"/>
  <c r="AW2662" i="1"/>
  <c r="AT2676" i="1"/>
  <c r="AV311" i="1"/>
  <c r="AV310" i="1" s="1"/>
  <c r="AV309" i="1" s="1"/>
  <c r="AV254" i="1" s="1"/>
  <c r="AV243" i="1" s="1"/>
  <c r="AW2676" i="1"/>
  <c r="AT2338" i="1"/>
  <c r="AW380" i="1"/>
  <c r="AW379" i="1" s="1"/>
  <c r="AW368" i="1" s="1"/>
  <c r="AT2491" i="1"/>
  <c r="AT2475" i="1" s="1"/>
  <c r="AW1870" i="1"/>
  <c r="AW2561" i="1"/>
  <c r="AW2552" i="1" s="1"/>
  <c r="AW2551" i="1" s="1"/>
  <c r="AU380" i="1"/>
  <c r="AU379" i="1" s="1"/>
  <c r="AU368" i="1" s="1"/>
  <c r="AT3159" i="1"/>
  <c r="AU20" i="1"/>
  <c r="AU19" i="1" s="1"/>
  <c r="AU18" i="1" s="1"/>
  <c r="AU17" i="1" s="1"/>
  <c r="AT850" i="1"/>
  <c r="AT849" i="1" s="1"/>
  <c r="AT2662" i="1"/>
  <c r="AU947" i="1"/>
  <c r="AU829" i="1"/>
  <c r="AU3255" i="1"/>
  <c r="AU3254" i="1" s="1"/>
  <c r="AU3253" i="1" s="1"/>
  <c r="AU3252" i="1" s="1"/>
  <c r="AU3131" i="1"/>
  <c r="AU2252" i="1"/>
  <c r="AU2251" i="1" s="1"/>
  <c r="AW1669" i="1"/>
  <c r="AT2615" i="1"/>
  <c r="AT2614" i="1" s="1"/>
  <c r="AT2613" i="1" s="1"/>
  <c r="AT3100" i="1"/>
  <c r="AU3159" i="1"/>
  <c r="AV3183" i="1"/>
  <c r="AV3439" i="1"/>
  <c r="AV3438" i="1" s="1"/>
  <c r="AV3431" i="1" s="1"/>
  <c r="AV3430" i="1" s="1"/>
  <c r="AU2812" i="1"/>
  <c r="AU2811" i="1" s="1"/>
  <c r="AU2810" i="1" s="1"/>
  <c r="AW2128" i="1"/>
  <c r="AW20" i="1"/>
  <c r="AW19" i="1" s="1"/>
  <c r="AW18" i="1" s="1"/>
  <c r="AW17" i="1" s="1"/>
  <c r="AW2304" i="1"/>
  <c r="AV1311" i="1"/>
  <c r="AV3008" i="1"/>
  <c r="AV3007" i="1" s="1"/>
  <c r="AV2999" i="1" s="1"/>
  <c r="AW804" i="1"/>
  <c r="AW803" i="1" s="1"/>
  <c r="AU402" i="1"/>
  <c r="AU681" i="1"/>
  <c r="AU676" i="1" s="1"/>
  <c r="AU675" i="1" s="1"/>
  <c r="AV1889" i="1"/>
  <c r="AV1888" i="1" s="1"/>
  <c r="AU2862" i="1"/>
  <c r="AU2861" i="1" s="1"/>
  <c r="AU2860" i="1" s="1"/>
  <c r="AU2842" i="1" s="1"/>
  <c r="AT1570" i="1"/>
  <c r="AW1790" i="1"/>
  <c r="AW2168" i="1"/>
  <c r="AW2167" i="1" s="1"/>
  <c r="AW3353" i="1"/>
  <c r="AW3352" i="1" s="1"/>
  <c r="AW2072" i="1"/>
  <c r="AW2071" i="1" s="1"/>
  <c r="AU782" i="1"/>
  <c r="AU781" i="1" s="1"/>
  <c r="AU747" i="1" s="1"/>
  <c r="AT782" i="1"/>
  <c r="AT781" i="1" s="1"/>
  <c r="AT747" i="1" s="1"/>
  <c r="AU1451" i="1"/>
  <c r="AV3255" i="1"/>
  <c r="AV3254" i="1" s="1"/>
  <c r="AV3253" i="1" s="1"/>
  <c r="AV3252" i="1" s="1"/>
  <c r="AU1669" i="1"/>
  <c r="AW136" i="1"/>
  <c r="AW135" i="1" s="1"/>
  <c r="AW134" i="1" s="1"/>
  <c r="AW119" i="1" s="1"/>
  <c r="AW2924" i="1"/>
  <c r="AW2923" i="1" s="1"/>
  <c r="AW2916" i="1" s="1"/>
  <c r="AU1526" i="1"/>
  <c r="AW829" i="1"/>
  <c r="AU2615" i="1"/>
  <c r="AU2614" i="1" s="1"/>
  <c r="AU2613" i="1" s="1"/>
  <c r="AU3321" i="1"/>
  <c r="AU3320" i="1" s="1"/>
  <c r="AT2051" i="1"/>
  <c r="AT311" i="1"/>
  <c r="AT310" i="1" s="1"/>
  <c r="AT309" i="1" s="1"/>
  <c r="AT254" i="1" s="1"/>
  <c r="AT243" i="1" s="1"/>
  <c r="AT3255" i="1"/>
  <c r="AT3254" i="1" s="1"/>
  <c r="AT3253" i="1" s="1"/>
  <c r="AT3252" i="1" s="1"/>
  <c r="AV97" i="1"/>
  <c r="AV77" i="1" s="1"/>
  <c r="AV76" i="1" s="1"/>
  <c r="AU97" i="1"/>
  <c r="AU77" i="1" s="1"/>
  <c r="AU76" i="1" s="1"/>
  <c r="AV3353" i="1"/>
  <c r="AV3352" i="1" s="1"/>
  <c r="AV2757" i="1"/>
  <c r="AV850" i="1"/>
  <c r="AV849" i="1" s="1"/>
  <c r="AT2842" i="1"/>
  <c r="AT1889" i="1"/>
  <c r="AT1888" i="1" s="1"/>
  <c r="AV1975" i="1"/>
  <c r="AV1690" i="1"/>
  <c r="AV1689" i="1" s="1"/>
  <c r="AT2561" i="1"/>
  <c r="AT2552" i="1" s="1"/>
  <c r="AT2551" i="1" s="1"/>
  <c r="AU2072" i="1"/>
  <c r="AU2071" i="1" s="1"/>
  <c r="AU1311" i="1"/>
  <c r="AU311" i="1"/>
  <c r="AU310" i="1" s="1"/>
  <c r="AU309" i="1" s="1"/>
  <c r="AU254" i="1" s="1"/>
  <c r="AU243" i="1" s="1"/>
  <c r="AT3131" i="1"/>
  <c r="AT2168" i="1"/>
  <c r="AT2167" i="1" s="1"/>
  <c r="AV2051" i="1"/>
  <c r="AV564" i="1"/>
  <c r="AV563" i="1" s="1"/>
  <c r="AT1870" i="1"/>
  <c r="AT1230" i="1"/>
  <c r="AU1941" i="1"/>
  <c r="AW1975" i="1"/>
  <c r="AV3100" i="1"/>
  <c r="AT1251" i="1"/>
  <c r="AT1250" i="1" s="1"/>
  <c r="AT903" i="1"/>
  <c r="AU2999" i="1"/>
  <c r="AV1669" i="1"/>
  <c r="AW1751" i="1"/>
  <c r="AV1451" i="1"/>
  <c r="AT3614" i="1"/>
  <c r="AT3613" i="1" s="1"/>
  <c r="AT3612" i="1" s="1"/>
  <c r="AT3592" i="1" s="1"/>
  <c r="AT1350" i="1"/>
  <c r="AV1470" i="1"/>
  <c r="AV1469" i="1" s="1"/>
  <c r="AU804" i="1"/>
  <c r="AU803" i="1" s="1"/>
  <c r="AU564" i="1"/>
  <c r="AU563" i="1" s="1"/>
  <c r="AW3030" i="1"/>
  <c r="AW947" i="1"/>
  <c r="AV206" i="1"/>
  <c r="AV205" i="1" s="1"/>
  <c r="AV187" i="1" s="1"/>
  <c r="AV136" i="1"/>
  <c r="AV135" i="1" s="1"/>
  <c r="AV134" i="1" s="1"/>
  <c r="AV119" i="1" s="1"/>
  <c r="AW3614" i="1"/>
  <c r="AW3613" i="1" s="1"/>
  <c r="AW3612" i="1" s="1"/>
  <c r="AW3592" i="1" s="1"/>
  <c r="AV3561" i="1"/>
  <c r="AW3131" i="1"/>
  <c r="AU2304" i="1"/>
  <c r="AU2432" i="1"/>
  <c r="AV804" i="1"/>
  <c r="AV803" i="1" s="1"/>
  <c r="AV2941" i="1"/>
  <c r="AV2935" i="1" s="1"/>
  <c r="AW3159" i="1"/>
  <c r="AT3353" i="1"/>
  <c r="AT3352" i="1" s="1"/>
  <c r="AT2733" i="1"/>
  <c r="AT1470" i="1"/>
  <c r="AT1469" i="1" s="1"/>
  <c r="AW2432" i="1"/>
  <c r="AU2168" i="1"/>
  <c r="AU2167" i="1" s="1"/>
  <c r="AW1941" i="1"/>
  <c r="AV2168" i="1"/>
  <c r="AV2167" i="1" s="1"/>
  <c r="AV1350" i="1"/>
  <c r="AW850" i="1"/>
  <c r="AW849" i="1" s="1"/>
  <c r="AU3561" i="1"/>
  <c r="AW3100" i="1"/>
  <c r="AV428" i="1"/>
  <c r="AV427" i="1" s="1"/>
  <c r="AT2252" i="1"/>
  <c r="AT2251" i="1" s="1"/>
  <c r="AT380" i="1"/>
  <c r="AT379" i="1" s="1"/>
  <c r="AT368" i="1" s="1"/>
  <c r="AT1790" i="1"/>
  <c r="AT513" i="1"/>
  <c r="AT512" i="1" s="1"/>
  <c r="AU2941" i="1"/>
  <c r="AU2935" i="1" s="1"/>
  <c r="AW2812" i="1"/>
  <c r="AW2811" i="1" s="1"/>
  <c r="AW2810" i="1" s="1"/>
  <c r="AV1941" i="1"/>
  <c r="AW1350" i="1"/>
  <c r="AW681" i="1"/>
  <c r="AW676" i="1" s="1"/>
  <c r="AW675" i="1" s="1"/>
  <c r="AV402" i="1"/>
  <c r="AV3159" i="1"/>
  <c r="AU2676" i="1"/>
  <c r="AW2252" i="1"/>
  <c r="AW2251" i="1" s="1"/>
  <c r="AU1870" i="1"/>
  <c r="AW1100" i="1"/>
  <c r="AU1690" i="1"/>
  <c r="AU1689" i="1" s="1"/>
  <c r="AW311" i="1"/>
  <c r="AW310" i="1" s="1"/>
  <c r="AW309" i="1" s="1"/>
  <c r="AW254" i="1" s="1"/>
  <c r="AW243" i="1" s="1"/>
  <c r="AT20" i="1"/>
  <c r="AT19" i="1" s="1"/>
  <c r="AT18" i="1" s="1"/>
  <c r="AT17" i="1" s="1"/>
  <c r="AU3353" i="1"/>
  <c r="AU3352" i="1" s="1"/>
  <c r="AV2676" i="1"/>
  <c r="AV2661" i="1" s="1"/>
  <c r="AV2338" i="1"/>
  <c r="AW1690" i="1"/>
  <c r="AW1689" i="1" s="1"/>
  <c r="AV1570" i="1"/>
  <c r="AW3142" i="1"/>
  <c r="AV3131" i="1"/>
  <c r="AV2812" i="1"/>
  <c r="AV2811" i="1" s="1"/>
  <c r="AV2810" i="1" s="1"/>
  <c r="AV1230" i="1"/>
  <c r="AV380" i="1"/>
  <c r="AV379" i="1" s="1"/>
  <c r="AV368" i="1" s="1"/>
  <c r="AU136" i="1"/>
  <c r="AU135" i="1" s="1"/>
  <c r="AU134" i="1" s="1"/>
  <c r="AU119" i="1" s="1"/>
  <c r="AU2128" i="1"/>
  <c r="AU1044" i="1"/>
  <c r="AU1043" i="1" s="1"/>
  <c r="AW3508" i="1"/>
  <c r="AW3502" i="1" s="1"/>
  <c r="AW3501" i="1" s="1"/>
  <c r="AV3030" i="1"/>
  <c r="AW2862" i="1"/>
  <c r="AW2861" i="1" s="1"/>
  <c r="AW2860" i="1" s="1"/>
  <c r="AW2842" i="1" s="1"/>
  <c r="AW2491" i="1"/>
  <c r="AW2475" i="1" s="1"/>
  <c r="AW1470" i="1"/>
  <c r="AW1469" i="1" s="1"/>
  <c r="AV1023" i="1"/>
  <c r="AW206" i="1"/>
  <c r="AW205" i="1" s="1"/>
  <c r="AW187" i="1" s="1"/>
  <c r="AV3614" i="1"/>
  <c r="AV3613" i="1" s="1"/>
  <c r="AV3612" i="1" s="1"/>
  <c r="AV3592" i="1" s="1"/>
  <c r="AW782" i="1"/>
  <c r="AW781" i="1" s="1"/>
  <c r="AW747" i="1" s="1"/>
  <c r="AT1311" i="1"/>
  <c r="AU428" i="1"/>
  <c r="AU427" i="1" s="1"/>
  <c r="AT3561" i="1"/>
  <c r="AT402" i="1"/>
  <c r="AU1251" i="1"/>
  <c r="AU1250" i="1" s="1"/>
  <c r="AV829" i="1"/>
  <c r="AV1751" i="1"/>
  <c r="AT2304" i="1"/>
  <c r="AU1149" i="1"/>
  <c r="AV1251" i="1"/>
  <c r="AV1250" i="1" s="1"/>
  <c r="AV947" i="1"/>
  <c r="AW1311" i="1"/>
  <c r="AV2304" i="1"/>
  <c r="AW428" i="1"/>
  <c r="AW427" i="1" s="1"/>
  <c r="AT1044" i="1"/>
  <c r="AT1043" i="1" s="1"/>
  <c r="AW564" i="1"/>
  <c r="AW563" i="1" s="1"/>
  <c r="AT206" i="1"/>
  <c r="AT205" i="1" s="1"/>
  <c r="AT187" i="1" s="1"/>
  <c r="AT1149" i="1"/>
  <c r="AU903" i="1"/>
  <c r="AT2432" i="1"/>
  <c r="AU3030" i="1"/>
  <c r="AT3030" i="1"/>
  <c r="AU1350" i="1"/>
  <c r="AT1526" i="1"/>
  <c r="AV1790" i="1"/>
  <c r="AU1023" i="1"/>
  <c r="AW3439" i="1"/>
  <c r="AW3438" i="1" s="1"/>
  <c r="AW3431" i="1" s="1"/>
  <c r="AW3430" i="1" s="1"/>
  <c r="AT804" i="1"/>
  <c r="AT803" i="1" s="1"/>
  <c r="AV1044" i="1"/>
  <c r="AV1043" i="1" s="1"/>
  <c r="AV3321" i="1"/>
  <c r="AV3320" i="1" s="1"/>
  <c r="AW1251" i="1"/>
  <c r="AW1250" i="1" s="1"/>
  <c r="AU850" i="1"/>
  <c r="AU849" i="1" s="1"/>
  <c r="AW97" i="1"/>
  <c r="AW77" i="1" s="1"/>
  <c r="AW76" i="1" s="1"/>
  <c r="AV2733" i="1"/>
  <c r="AT2924" i="1"/>
  <c r="AT2923" i="1" s="1"/>
  <c r="AT2916" i="1" s="1"/>
  <c r="AU2757" i="1"/>
  <c r="AV2491" i="1"/>
  <c r="AV2475" i="1" s="1"/>
  <c r="AV681" i="1"/>
  <c r="AV676" i="1" s="1"/>
  <c r="AV675" i="1" s="1"/>
  <c r="AV2072" i="1"/>
  <c r="AV2071" i="1" s="1"/>
  <c r="AW1044" i="1"/>
  <c r="AW1043" i="1" s="1"/>
  <c r="AU1470" i="1"/>
  <c r="AU1469" i="1" s="1"/>
  <c r="AW2757" i="1"/>
  <c r="AV20" i="1"/>
  <c r="AV19" i="1" s="1"/>
  <c r="AV18" i="1" s="1"/>
  <c r="AV17" i="1" s="1"/>
  <c r="AT3321" i="1"/>
  <c r="AT3320" i="1" s="1"/>
  <c r="AT2072" i="1"/>
  <c r="AT2071" i="1" s="1"/>
  <c r="AT1690" i="1"/>
  <c r="AT1689" i="1" s="1"/>
  <c r="AW2733" i="1"/>
  <c r="AV2561" i="1"/>
  <c r="AV2552" i="1" s="1"/>
  <c r="AV2551" i="1" s="1"/>
  <c r="AW1570" i="1"/>
  <c r="AW1451" i="1"/>
  <c r="AV782" i="1"/>
  <c r="AV781" i="1" s="1"/>
  <c r="AV747" i="1" s="1"/>
  <c r="AW2338" i="1"/>
  <c r="AW1149" i="1"/>
  <c r="AW3561" i="1"/>
  <c r="AV2432" i="1"/>
  <c r="AV2252" i="1"/>
  <c r="AV2251" i="1" s="1"/>
  <c r="AU2051" i="1"/>
  <c r="AV1100" i="1"/>
  <c r="AU1100" i="1"/>
  <c r="AV3476" i="1"/>
  <c r="AV3475" i="1" s="1"/>
  <c r="AV1526" i="1"/>
  <c r="AV2615" i="1"/>
  <c r="AV2614" i="1" s="1"/>
  <c r="AV2613" i="1" s="1"/>
  <c r="AW1526" i="1"/>
  <c r="AW903" i="1"/>
  <c r="AT1941" i="1"/>
  <c r="AT947" i="1"/>
  <c r="AT136" i="1"/>
  <c r="AT135" i="1" s="1"/>
  <c r="AT134" i="1" s="1"/>
  <c r="AT119" i="1" s="1"/>
  <c r="AT2128" i="1"/>
  <c r="AR2096" i="1"/>
  <c r="AR2095" i="1" s="1"/>
  <c r="AR3323" i="1"/>
  <c r="AR3322" i="1" s="1"/>
  <c r="AR3479" i="1"/>
  <c r="AR3478" i="1" s="1"/>
  <c r="AR3477" i="1" s="1"/>
  <c r="AR3494" i="1"/>
  <c r="AR3490" i="1" s="1"/>
  <c r="AR3489" i="1" s="1"/>
  <c r="AR859" i="1"/>
  <c r="AR855" i="1" s="1"/>
  <c r="AR789" i="1"/>
  <c r="AR1068" i="1"/>
  <c r="AR1067" i="1" s="1"/>
  <c r="AR1275" i="1"/>
  <c r="AR1274" i="1" s="1"/>
  <c r="AR1306" i="1"/>
  <c r="AR1305" i="1" s="1"/>
  <c r="AR1304" i="1" s="1"/>
  <c r="AR1298" i="1" s="1"/>
  <c r="AR1291" i="1" s="1"/>
  <c r="AR1609" i="1"/>
  <c r="AR1608" i="1" s="1"/>
  <c r="AR1607" i="1" s="1"/>
  <c r="AR1606" i="1" s="1"/>
  <c r="AR1873" i="1"/>
  <c r="AR1872" i="1" s="1"/>
  <c r="AR1871" i="1" s="1"/>
  <c r="AR2151" i="1"/>
  <c r="AR544" i="1"/>
  <c r="AR783" i="1"/>
  <c r="AR983" i="1"/>
  <c r="AR982" i="1" s="1"/>
  <c r="AR981" i="1" s="1"/>
  <c r="AR980" i="1" s="1"/>
  <c r="AR1260" i="1"/>
  <c r="AR1256" i="1" s="1"/>
  <c r="AR1479" i="1"/>
  <c r="AR1475" i="1" s="1"/>
  <c r="AR1883" i="1"/>
  <c r="AR1879" i="1" s="1"/>
  <c r="AR1878" i="1" s="1"/>
  <c r="AR1714" i="1"/>
  <c r="AR1713" i="1" s="1"/>
  <c r="AR192" i="1"/>
  <c r="AR191" i="1" s="1"/>
  <c r="AR190" i="1" s="1"/>
  <c r="AR189" i="1" s="1"/>
  <c r="AR188" i="1" s="1"/>
  <c r="AR220" i="1"/>
  <c r="AR219" i="1" s="1"/>
  <c r="AR218" i="1" s="1"/>
  <c r="AR692" i="1"/>
  <c r="AR2671" i="1"/>
  <c r="AR2670" i="1" s="1"/>
  <c r="AR236" i="1"/>
  <c r="AR232" i="1" s="1"/>
  <c r="AR231" i="1" s="1"/>
  <c r="AR230" i="1" s="1"/>
  <c r="AR325" i="1"/>
  <c r="AR1642" i="1"/>
  <c r="AR1641" i="1" s="1"/>
  <c r="AR1640" i="1" s="1"/>
  <c r="AR1634" i="1" s="1"/>
  <c r="AR1633" i="1" s="1"/>
  <c r="AR1699" i="1"/>
  <c r="AR1695" i="1" s="1"/>
  <c r="AR2006" i="1"/>
  <c r="AR2005" i="1" s="1"/>
  <c r="AR2004" i="1" s="1"/>
  <c r="AR2003" i="1" s="1"/>
  <c r="AR2593" i="1"/>
  <c r="AR2589" i="1" s="1"/>
  <c r="AR2588" i="1" s="1"/>
  <c r="AR3148" i="1"/>
  <c r="AR3160" i="1"/>
  <c r="AR3460" i="1"/>
  <c r="AR3459" i="1" s="1"/>
  <c r="AR3458" i="1" s="1"/>
  <c r="AR3621" i="1"/>
  <c r="AR682" i="1"/>
  <c r="AR1243" i="1"/>
  <c r="AR1239" i="1" s="1"/>
  <c r="AR1238" i="1" s="1"/>
  <c r="AR1585" i="1"/>
  <c r="AR1584" i="1" s="1"/>
  <c r="AR1583" i="1" s="1"/>
  <c r="AR1577" i="1" s="1"/>
  <c r="AR1910" i="1"/>
  <c r="AR2054" i="1"/>
  <c r="AR2053" i="1" s="1"/>
  <c r="AR2052" i="1" s="1"/>
  <c r="AR2438" i="1"/>
  <c r="AR2433" i="1" s="1"/>
  <c r="AR2572" i="1"/>
  <c r="AR3103" i="1"/>
  <c r="AR3102" i="1" s="1"/>
  <c r="AR3101" i="1" s="1"/>
  <c r="AR3193" i="1"/>
  <c r="AR3192" i="1" s="1"/>
  <c r="AR3226" i="1"/>
  <c r="AR3440" i="1"/>
  <c r="AR754" i="1"/>
  <c r="AR748" i="1" s="1"/>
  <c r="AR931" i="1"/>
  <c r="AR143" i="1"/>
  <c r="AR137" i="1" s="1"/>
  <c r="AR389" i="1"/>
  <c r="AR413" i="1"/>
  <c r="AR817" i="1"/>
  <c r="AR816" i="1" s="1"/>
  <c r="AR1180" i="1"/>
  <c r="AR1179" i="1" s="1"/>
  <c r="AR1178" i="1" s="1"/>
  <c r="AR1177" i="1" s="1"/>
  <c r="AR1233" i="1"/>
  <c r="AR1232" i="1" s="1"/>
  <c r="AR1231" i="1" s="1"/>
  <c r="AR1779" i="1"/>
  <c r="AR1934" i="1"/>
  <c r="AR1933" i="1" s="1"/>
  <c r="AR1927" i="1" s="1"/>
  <c r="AR1920" i="1" s="1"/>
  <c r="AR2255" i="1"/>
  <c r="AR2254" i="1" s="1"/>
  <c r="AR2253" i="1" s="1"/>
  <c r="AR2265" i="1"/>
  <c r="AR2261" i="1" s="1"/>
  <c r="AR2260" i="1" s="1"/>
  <c r="AR2910" i="1"/>
  <c r="AR2909" i="1" s="1"/>
  <c r="AR2908" i="1" s="1"/>
  <c r="AR2907" i="1" s="1"/>
  <c r="AR3044" i="1"/>
  <c r="AR3043" i="1" s="1"/>
  <c r="AR3143" i="1"/>
  <c r="AR441" i="1"/>
  <c r="AR440" i="1" s="1"/>
  <c r="AR439" i="1" s="1"/>
  <c r="AR725" i="1"/>
  <c r="AR724" i="1" s="1"/>
  <c r="AR2223" i="1"/>
  <c r="AR2222" i="1" s="1"/>
  <c r="AR2221" i="1" s="1"/>
  <c r="AR2220" i="1" s="1"/>
  <c r="AR2456" i="1"/>
  <c r="AR2451" i="1" s="1"/>
  <c r="AR2562" i="1"/>
  <c r="AR2581" i="1"/>
  <c r="AR2580" i="1" s="1"/>
  <c r="AR2803" i="1"/>
  <c r="AR2799" i="1" s="1"/>
  <c r="AR2798" i="1" s="1"/>
  <c r="AR2873" i="1"/>
  <c r="AR2869" i="1" s="1"/>
  <c r="AR1944" i="1"/>
  <c r="AR1943" i="1" s="1"/>
  <c r="AR1942" i="1" s="1"/>
  <c r="AR485" i="1"/>
  <c r="AR59" i="1"/>
  <c r="AR55" i="1" s="1"/>
  <c r="AR54" i="1" s="1"/>
  <c r="AR84" i="1"/>
  <c r="AR80" i="1" s="1"/>
  <c r="AR79" i="1" s="1"/>
  <c r="AR78" i="1" s="1"/>
  <c r="AR257" i="1"/>
  <c r="AR256" i="1" s="1"/>
  <c r="AR255" i="1" s="1"/>
  <c r="AR274" i="1"/>
  <c r="AR270" i="1" s="1"/>
  <c r="AR269" i="1" s="1"/>
  <c r="AR268" i="1" s="1"/>
  <c r="AR713" i="1"/>
  <c r="AR712" i="1" s="1"/>
  <c r="AR711" i="1" s="1"/>
  <c r="AR1000" i="1"/>
  <c r="AR999" i="1" s="1"/>
  <c r="AR998" i="1" s="1"/>
  <c r="AR997" i="1" s="1"/>
  <c r="AR1494" i="1"/>
  <c r="AR1493" i="1" s="1"/>
  <c r="AR2352" i="1"/>
  <c r="AR2351" i="1" s="1"/>
  <c r="AR2350" i="1" s="1"/>
  <c r="AR2339" i="1" s="1"/>
  <c r="AR2864" i="1"/>
  <c r="AR2863" i="1" s="1"/>
  <c r="AR3062" i="1"/>
  <c r="AR3058" i="1" s="1"/>
  <c r="AR3057" i="1" s="1"/>
  <c r="AR3137" i="1"/>
  <c r="AR3451" i="1"/>
  <c r="AR3447" i="1" s="1"/>
  <c r="AR3510" i="1"/>
  <c r="AR3533" i="1"/>
  <c r="AR3532" i="1" s="1"/>
  <c r="AR1339" i="1"/>
  <c r="AR208" i="1"/>
  <c r="AR207" i="1" s="1"/>
  <c r="AR514" i="1"/>
  <c r="AR2031" i="1"/>
  <c r="AR2030" i="1" s="1"/>
  <c r="AR31" i="1"/>
  <c r="AR30" i="1" s="1"/>
  <c r="AR169" i="1"/>
  <c r="AR168" i="1" s="1"/>
  <c r="AR167" i="1" s="1"/>
  <c r="AR166" i="1" s="1"/>
  <c r="AR165" i="1" s="1"/>
  <c r="AR164" i="1" s="1"/>
  <c r="AR312" i="1"/>
  <c r="AR342" i="1"/>
  <c r="AR341" i="1" s="1"/>
  <c r="AR340" i="1" s="1"/>
  <c r="AR339" i="1" s="1"/>
  <c r="AR384" i="1"/>
  <c r="AR429" i="1"/>
  <c r="AR22" i="1"/>
  <c r="AR21" i="1" s="1"/>
  <c r="AR47" i="1"/>
  <c r="AR42" i="1" s="1"/>
  <c r="AR69" i="1"/>
  <c r="AR68" i="1" s="1"/>
  <c r="AR67" i="1" s="1"/>
  <c r="AR66" i="1" s="1"/>
  <c r="AR112" i="1"/>
  <c r="AR107" i="1" s="1"/>
  <c r="AR157" i="1"/>
  <c r="AR644" i="1"/>
  <c r="AR806" i="1"/>
  <c r="AR805" i="1" s="1"/>
  <c r="AR892" i="1"/>
  <c r="AR885" i="1" s="1"/>
  <c r="AR960" i="1"/>
  <c r="AR959" i="1" s="1"/>
  <c r="AR948" i="1" s="1"/>
  <c r="AR1438" i="1"/>
  <c r="AR1431" i="1" s="1"/>
  <c r="AR1454" i="1"/>
  <c r="AR1453" i="1" s="1"/>
  <c r="AR1452" i="1" s="1"/>
  <c r="AR1464" i="1"/>
  <c r="AR1460" i="1" s="1"/>
  <c r="AR1459" i="1" s="1"/>
  <c r="AR1799" i="1"/>
  <c r="AR1798" i="1" s="1"/>
  <c r="AR1797" i="1" s="1"/>
  <c r="AR1791" i="1" s="1"/>
  <c r="AR2064" i="1"/>
  <c r="AR2060" i="1" s="1"/>
  <c r="AR2059" i="1" s="1"/>
  <c r="AR2081" i="1"/>
  <c r="AR2077" i="1" s="1"/>
  <c r="AR2191" i="1"/>
  <c r="AR2190" i="1" s="1"/>
  <c r="AR2278" i="1"/>
  <c r="AR2273" i="1" s="1"/>
  <c r="AR2272" i="1" s="1"/>
  <c r="AR2373" i="1"/>
  <c r="AR2372" i="1" s="1"/>
  <c r="AR2371" i="1" s="1"/>
  <c r="AR2370" i="1" s="1"/>
  <c r="AR2383" i="1"/>
  <c r="AR2382" i="1" s="1"/>
  <c r="AR2381" i="1" s="1"/>
  <c r="AR2380" i="1" s="1"/>
  <c r="AR2894" i="1"/>
  <c r="AR2884" i="1" s="1"/>
  <c r="AR2883" i="1" s="1"/>
  <c r="AR2882" i="1" s="1"/>
  <c r="AR2881" i="1" s="1"/>
  <c r="AR3016" i="1"/>
  <c r="AR3303" i="1"/>
  <c r="AR3302" i="1" s="1"/>
  <c r="AR3301" i="1" s="1"/>
  <c r="AR3300" i="1" s="1"/>
  <c r="AR3332" i="1"/>
  <c r="AR3331" i="1" s="1"/>
  <c r="AR3576" i="1"/>
  <c r="AR3569" i="1" s="1"/>
  <c r="AR3568" i="1" s="1"/>
  <c r="AR3562" i="1" s="1"/>
  <c r="AR3587" i="1"/>
  <c r="AR3583" i="1" s="1"/>
  <c r="AR3582" i="1" s="1"/>
  <c r="AR3581" i="1" s="1"/>
  <c r="AR98" i="1"/>
  <c r="AR127" i="1"/>
  <c r="AR123" i="1" s="1"/>
  <c r="AR122" i="1" s="1"/>
  <c r="AR121" i="1" s="1"/>
  <c r="AR120" i="1" s="1"/>
  <c r="AR359" i="1"/>
  <c r="AR358" i="1" s="1"/>
  <c r="AR405" i="1"/>
  <c r="AR404" i="1" s="1"/>
  <c r="AR403" i="1" s="1"/>
  <c r="AR495" i="1"/>
  <c r="AR494" i="1" s="1"/>
  <c r="AR493" i="1" s="1"/>
  <c r="AR492" i="1" s="1"/>
  <c r="AR572" i="1"/>
  <c r="AR1026" i="1"/>
  <c r="AR1025" i="1" s="1"/>
  <c r="AR1024" i="1" s="1"/>
  <c r="AR1157" i="1"/>
  <c r="AR1156" i="1" s="1"/>
  <c r="AR1150" i="1" s="1"/>
  <c r="AR1197" i="1"/>
  <c r="AR1196" i="1" s="1"/>
  <c r="AR1195" i="1" s="1"/>
  <c r="AR1194" i="1" s="1"/>
  <c r="AR1626" i="1"/>
  <c r="AR1625" i="1" s="1"/>
  <c r="AR1624" i="1" s="1"/>
  <c r="AR1623" i="1" s="1"/>
  <c r="AR1682" i="1"/>
  <c r="AR1678" i="1" s="1"/>
  <c r="AR1677" i="1" s="1"/>
  <c r="AR2677" i="1"/>
  <c r="AR2828" i="1"/>
  <c r="AR2925" i="1"/>
  <c r="AR2985" i="1"/>
  <c r="AR3009" i="1"/>
  <c r="AR3032" i="1"/>
  <c r="AR3031" i="1" s="1"/>
  <c r="AR3077" i="1"/>
  <c r="AR3073" i="1" s="1"/>
  <c r="AR3072" i="1" s="1"/>
  <c r="AR3071" i="1" s="1"/>
  <c r="AR3070" i="1" s="1"/>
  <c r="AR3069" i="1" s="1"/>
  <c r="AR3117" i="1"/>
  <c r="AR3113" i="1" s="1"/>
  <c r="AR3108" i="1" s="1"/>
  <c r="AR3261" i="1"/>
  <c r="AR3354" i="1"/>
  <c r="AR3383" i="1"/>
  <c r="AR3379" i="1" s="1"/>
  <c r="AR3378" i="1" s="1"/>
  <c r="AR3371" i="1" s="1"/>
  <c r="AR3423" i="1"/>
  <c r="AR3419" i="1" s="1"/>
  <c r="AR3414" i="1" s="1"/>
  <c r="AR3413" i="1" s="1"/>
  <c r="AR3412" i="1" s="1"/>
  <c r="AR3411" i="1" s="1"/>
  <c r="AR3554" i="1"/>
  <c r="AR3553" i="1" s="1"/>
  <c r="AR3552" i="1" s="1"/>
  <c r="AR3551" i="1" s="1"/>
  <c r="AR1217" i="1"/>
  <c r="AR1216" i="1" s="1"/>
  <c r="AR1420" i="1"/>
  <c r="AR1419" i="1" s="1"/>
  <c r="AR1837" i="1"/>
  <c r="AR1836" i="1" s="1"/>
  <c r="AR1835" i="1" s="1"/>
  <c r="AR1834" i="1" s="1"/>
  <c r="AR1857" i="1"/>
  <c r="AR1856" i="1" s="1"/>
  <c r="AR1894" i="1"/>
  <c r="AR2942" i="1"/>
  <c r="AR481" i="1"/>
  <c r="AR480" i="1" s="1"/>
  <c r="AR479" i="1" s="1"/>
  <c r="AR332" i="1"/>
  <c r="AR798" i="1"/>
  <c r="AR797" i="1" s="1"/>
  <c r="AR796" i="1" s="1"/>
  <c r="AR795" i="1" s="1"/>
  <c r="AR832" i="1"/>
  <c r="AR831" i="1" s="1"/>
  <c r="AR830" i="1" s="1"/>
  <c r="AR842" i="1"/>
  <c r="AR838" i="1" s="1"/>
  <c r="AR837" i="1" s="1"/>
  <c r="AR906" i="1"/>
  <c r="AR905" i="1" s="1"/>
  <c r="AR904" i="1" s="1"/>
  <c r="AR1354" i="1"/>
  <c r="AR1353" i="1" s="1"/>
  <c r="AR1352" i="1" s="1"/>
  <c r="AR1351" i="1" s="1"/>
  <c r="AR1412" i="1"/>
  <c r="AR1411" i="1" s="1"/>
  <c r="AR1410" i="1" s="1"/>
  <c r="AR1409" i="1" s="1"/>
  <c r="AR1744" i="1"/>
  <c r="AR1743" i="1" s="1"/>
  <c r="AR1737" i="1" s="1"/>
  <c r="AR1730" i="1" s="1"/>
  <c r="AR1754" i="1"/>
  <c r="AR1753" i="1" s="1"/>
  <c r="AR1752" i="1" s="1"/>
  <c r="AR1845" i="1"/>
  <c r="AR1844" i="1" s="1"/>
  <c r="AR2023" i="1"/>
  <c r="AR2022" i="1" s="1"/>
  <c r="AR2021" i="1" s="1"/>
  <c r="AR2020" i="1" s="1"/>
  <c r="AR2121" i="1"/>
  <c r="AR2120" i="1" s="1"/>
  <c r="AR2114" i="1" s="1"/>
  <c r="AR2107" i="1" s="1"/>
  <c r="AR2131" i="1"/>
  <c r="AR2130" i="1" s="1"/>
  <c r="AR2129" i="1" s="1"/>
  <c r="AR2206" i="1"/>
  <c r="AR2205" i="1" s="1"/>
  <c r="AR2204" i="1" s="1"/>
  <c r="AR2203" i="1" s="1"/>
  <c r="AR2307" i="1"/>
  <c r="AR2306" i="1" s="1"/>
  <c r="AR2305" i="1" s="1"/>
  <c r="AR2414" i="1"/>
  <c r="AR2413" i="1" s="1"/>
  <c r="AR2412" i="1" s="1"/>
  <c r="AR2411" i="1" s="1"/>
  <c r="AR2410" i="1" s="1"/>
  <c r="AR2531" i="1"/>
  <c r="AR2544" i="1"/>
  <c r="AR2539" i="1" s="1"/>
  <c r="AR2538" i="1" s="1"/>
  <c r="AR2554" i="1"/>
  <c r="AR2553" i="1" s="1"/>
  <c r="AR2736" i="1"/>
  <c r="AR2735" i="1" s="1"/>
  <c r="AR2734" i="1" s="1"/>
  <c r="AR2748" i="1"/>
  <c r="AR2744" i="1" s="1"/>
  <c r="AR2743" i="1" s="1"/>
  <c r="AR2813" i="1"/>
  <c r="AR2823" i="1"/>
  <c r="AR2837" i="1"/>
  <c r="AR2836" i="1" s="1"/>
  <c r="AR2835" i="1" s="1"/>
  <c r="AR2855" i="1"/>
  <c r="AR2851" i="1" s="1"/>
  <c r="AR2850" i="1" s="1"/>
  <c r="AR2844" i="1" s="1"/>
  <c r="AR2843" i="1" s="1"/>
  <c r="AR2930" i="1"/>
  <c r="AR2967" i="1"/>
  <c r="AR2966" i="1" s="1"/>
  <c r="AR2965" i="1" s="1"/>
  <c r="AR3176" i="1"/>
  <c r="AR3175" i="1" s="1"/>
  <c r="AR3256" i="1"/>
  <c r="AR3404" i="1"/>
  <c r="AR3400" i="1" s="1"/>
  <c r="AR3391" i="1" s="1"/>
  <c r="AR3390" i="1" s="1"/>
  <c r="AR3389" i="1" s="1"/>
  <c r="AR3388" i="1" s="1"/>
  <c r="AR3515" i="1"/>
  <c r="AR3600" i="1"/>
  <c r="AR3596" i="1" s="1"/>
  <c r="AR3595" i="1" s="1"/>
  <c r="AR3594" i="1" s="1"/>
  <c r="AR3593" i="1" s="1"/>
  <c r="AR3616" i="1"/>
  <c r="AR3615" i="1" s="1"/>
  <c r="AR289" i="1"/>
  <c r="AR1036" i="1"/>
  <c r="AR1032" i="1" s="1"/>
  <c r="AR1031" i="1" s="1"/>
  <c r="AR1053" i="1"/>
  <c r="AR1049" i="1" s="1"/>
  <c r="AR1103" i="1"/>
  <c r="AR1102" i="1" s="1"/>
  <c r="AR1101" i="1" s="1"/>
  <c r="AR1205" i="1"/>
  <c r="AR1204" i="1" s="1"/>
  <c r="AR1314" i="1"/>
  <c r="AR1313" i="1" s="1"/>
  <c r="AR1312" i="1" s="1"/>
  <c r="AR1554" i="1"/>
  <c r="AR635" i="1"/>
  <c r="AR634" i="1" s="1"/>
  <c r="AR739" i="1"/>
  <c r="AR735" i="1" s="1"/>
  <c r="AR734" i="1" s="1"/>
  <c r="AR874" i="1"/>
  <c r="AR873" i="1" s="1"/>
  <c r="AR1093" i="1"/>
  <c r="AR1092" i="1" s="1"/>
  <c r="AR1086" i="1" s="1"/>
  <c r="AR1079" i="1" s="1"/>
  <c r="AR1133" i="1"/>
  <c r="AR1395" i="1"/>
  <c r="AR1394" i="1" s="1"/>
  <c r="AR1393" i="1" s="1"/>
  <c r="AR1392" i="1" s="1"/>
  <c r="AR1519" i="1"/>
  <c r="AR1518" i="1" s="1"/>
  <c r="AR1512" i="1" s="1"/>
  <c r="AR1505" i="1" s="1"/>
  <c r="AR1662" i="1"/>
  <c r="AR1661" i="1" s="1"/>
  <c r="AR1660" i="1" s="1"/>
  <c r="AR1654" i="1" s="1"/>
  <c r="AR1647" i="1" s="1"/>
  <c r="AR1672" i="1"/>
  <c r="AR1671" i="1" s="1"/>
  <c r="AR1670" i="1" s="1"/>
  <c r="AR1820" i="1"/>
  <c r="AR1819" i="1" s="1"/>
  <c r="AR1818" i="1" s="1"/>
  <c r="AR1817" i="1" s="1"/>
  <c r="AR2180" i="1"/>
  <c r="AR2179" i="1" s="1"/>
  <c r="AR2327" i="1"/>
  <c r="AR1374" i="1"/>
  <c r="AR1373" i="1" s="1"/>
  <c r="AR1372" i="1" s="1"/>
  <c r="AR1361" i="1" s="1"/>
  <c r="AR1529" i="1"/>
  <c r="AR1528" i="1" s="1"/>
  <c r="AR1527" i="1" s="1"/>
  <c r="AR1964" i="1"/>
  <c r="AR1988" i="1"/>
  <c r="AR1987" i="1" s="1"/>
  <c r="AR1976" i="1" s="1"/>
  <c r="AR2237" i="1"/>
  <c r="AR2299" i="1"/>
  <c r="AR2298" i="1" s="1"/>
  <c r="AR2297" i="1" s="1"/>
  <c r="AR2296" i="1" s="1"/>
  <c r="AR2289" i="1" s="1"/>
  <c r="AR2424" i="1"/>
  <c r="AR2423" i="1" s="1"/>
  <c r="AR2422" i="1" s="1"/>
  <c r="AR2421" i="1" s="1"/>
  <c r="AR2499" i="1"/>
  <c r="AR2492" i="1" s="1"/>
  <c r="AR2635" i="1"/>
  <c r="AR2663" i="1"/>
  <c r="AR2702" i="1"/>
  <c r="AR2958" i="1"/>
  <c r="AR2391" i="1"/>
  <c r="AR2390" i="1" s="1"/>
  <c r="AR2477" i="1"/>
  <c r="AR2476" i="1" s="1"/>
  <c r="AR2759" i="1"/>
  <c r="AR2758" i="1" s="1"/>
  <c r="AR2616" i="1"/>
  <c r="AR3207" i="1"/>
  <c r="AR3002" i="1"/>
  <c r="AR3001" i="1" s="1"/>
  <c r="AR3000" i="1" s="1"/>
  <c r="AR3364" i="1"/>
  <c r="AR2977" i="1"/>
  <c r="AR2973" i="1" s="1"/>
  <c r="AR2972" i="1" s="1"/>
  <c r="AR3132" i="1"/>
  <c r="AR3165" i="1"/>
  <c r="AR3239" i="1"/>
  <c r="AR3281" i="1"/>
  <c r="AR3275" i="1" s="1"/>
  <c r="AR3274" i="1" s="1"/>
  <c r="AR3538" i="1"/>
  <c r="BW3482" i="1"/>
  <c r="AA3482" i="1"/>
  <c r="AB3482" i="1"/>
  <c r="AC3482" i="1"/>
  <c r="AD3482" i="1"/>
  <c r="AE3482" i="1"/>
  <c r="AF3482" i="1"/>
  <c r="AG3482" i="1"/>
  <c r="AH3482" i="1"/>
  <c r="AI3482" i="1"/>
  <c r="AJ3482" i="1"/>
  <c r="AK3482" i="1"/>
  <c r="AL3482" i="1"/>
  <c r="AM3482" i="1"/>
  <c r="AN3482" i="1"/>
  <c r="Z3482" i="1"/>
  <c r="AO3483" i="1"/>
  <c r="AS3483" i="1" s="1"/>
  <c r="AY3483" i="1" s="1"/>
  <c r="BA3483" i="1" s="1"/>
  <c r="BR3483" i="1" s="1"/>
  <c r="BV3483" i="1" s="1"/>
  <c r="AP3483" i="1"/>
  <c r="BS3483" i="1" s="1"/>
  <c r="AQ3483" i="1"/>
  <c r="BT3483" i="1" s="1"/>
  <c r="AT2661" i="1" l="1"/>
  <c r="AT2660" i="1" s="1"/>
  <c r="AT2612" i="1" s="1"/>
  <c r="AT1022" i="1"/>
  <c r="AT1021" i="1" s="1"/>
  <c r="AV2906" i="1"/>
  <c r="AV2880" i="1" s="1"/>
  <c r="AR782" i="1"/>
  <c r="AR781" i="1" s="1"/>
  <c r="AR747" i="1" s="1"/>
  <c r="AW357" i="1"/>
  <c r="AW356" i="1" s="1"/>
  <c r="AT828" i="1"/>
  <c r="AT827" i="1" s="1"/>
  <c r="AW1869" i="1"/>
  <c r="AW1868" i="1" s="1"/>
  <c r="AW2050" i="1"/>
  <c r="AW2049" i="1" s="1"/>
  <c r="AT2756" i="1"/>
  <c r="AT2755" i="1" s="1"/>
  <c r="AU2661" i="1"/>
  <c r="AU2660" i="1" s="1"/>
  <c r="AU2612" i="1" s="1"/>
  <c r="AU1229" i="1"/>
  <c r="AU1228" i="1" s="1"/>
  <c r="AV1869" i="1"/>
  <c r="AV1868" i="1" s="1"/>
  <c r="AU2906" i="1"/>
  <c r="AU2880" i="1" s="1"/>
  <c r="AW1022" i="1"/>
  <c r="AW1021" i="1" s="1"/>
  <c r="AW1229" i="1"/>
  <c r="AW1228" i="1" s="1"/>
  <c r="AW2661" i="1"/>
  <c r="AW2660" i="1" s="1"/>
  <c r="AW2612" i="1" s="1"/>
  <c r="AW3319" i="1"/>
  <c r="AW3273" i="1" s="1"/>
  <c r="AT1450" i="1"/>
  <c r="AT1449" i="1" s="1"/>
  <c r="AW746" i="1"/>
  <c r="AW1668" i="1"/>
  <c r="AW1667" i="1" s="1"/>
  <c r="AT1668" i="1"/>
  <c r="AT1667" i="1" s="1"/>
  <c r="AU828" i="1"/>
  <c r="AU827" i="1" s="1"/>
  <c r="AU511" i="1"/>
  <c r="AV3319" i="1"/>
  <c r="AV3273" i="1" s="1"/>
  <c r="AT511" i="1"/>
  <c r="AU2050" i="1"/>
  <c r="AU2049" i="1" s="1"/>
  <c r="AT3130" i="1"/>
  <c r="AT3124" i="1" s="1"/>
  <c r="AT3099" i="1" s="1"/>
  <c r="AT3098" i="1" s="1"/>
  <c r="AU3130" i="1"/>
  <c r="AU3124" i="1" s="1"/>
  <c r="AU3099" i="1" s="1"/>
  <c r="AU3098" i="1" s="1"/>
  <c r="AU1668" i="1"/>
  <c r="AU1667" i="1" s="1"/>
  <c r="AU746" i="1"/>
  <c r="AT2050" i="1"/>
  <c r="AT2049" i="1" s="1"/>
  <c r="AT2998" i="1"/>
  <c r="AT2984" i="1" s="1"/>
  <c r="AW828" i="1"/>
  <c r="AW827" i="1" s="1"/>
  <c r="AU357" i="1"/>
  <c r="AU356" i="1" s="1"/>
  <c r="AU2250" i="1"/>
  <c r="AU1869" i="1"/>
  <c r="AU1868" i="1" s="1"/>
  <c r="AV1668" i="1"/>
  <c r="AV1667" i="1" s="1"/>
  <c r="AU3319" i="1"/>
  <c r="AU3273" i="1" s="1"/>
  <c r="AV1450" i="1"/>
  <c r="AV1449" i="1" s="1"/>
  <c r="AT357" i="1"/>
  <c r="AT356" i="1" s="1"/>
  <c r="AV2660" i="1"/>
  <c r="AV2612" i="1" s="1"/>
  <c r="AW2906" i="1"/>
  <c r="AW2880" i="1" s="1"/>
  <c r="AV2756" i="1"/>
  <c r="AV2755" i="1" s="1"/>
  <c r="AV1022" i="1"/>
  <c r="AV1021" i="1" s="1"/>
  <c r="AT3474" i="1"/>
  <c r="AT1229" i="1"/>
  <c r="AT1228" i="1" s="1"/>
  <c r="AV746" i="1"/>
  <c r="AV511" i="1"/>
  <c r="AV3130" i="1"/>
  <c r="AV3124" i="1" s="1"/>
  <c r="AV3099" i="1" s="1"/>
  <c r="AV3098" i="1" s="1"/>
  <c r="AT3319" i="1"/>
  <c r="AT3273" i="1" s="1"/>
  <c r="AU1450" i="1"/>
  <c r="AU1449" i="1" s="1"/>
  <c r="AW2431" i="1"/>
  <c r="AW2409" i="1" s="1"/>
  <c r="AV2998" i="1"/>
  <c r="AV2984" i="1" s="1"/>
  <c r="AW2998" i="1"/>
  <c r="AW2984" i="1" s="1"/>
  <c r="AU2756" i="1"/>
  <c r="AU2755" i="1" s="1"/>
  <c r="AW511" i="1"/>
  <c r="AW3130" i="1"/>
  <c r="AW3124" i="1" s="1"/>
  <c r="AW3099" i="1" s="1"/>
  <c r="AW3098" i="1" s="1"/>
  <c r="AU2998" i="1"/>
  <c r="AU2984" i="1" s="1"/>
  <c r="AT1869" i="1"/>
  <c r="AT1868" i="1" s="1"/>
  <c r="AV828" i="1"/>
  <c r="AV827" i="1" s="1"/>
  <c r="AV2050" i="1"/>
  <c r="AV2049" i="1" s="1"/>
  <c r="AV357" i="1"/>
  <c r="AV356" i="1" s="1"/>
  <c r="AU2431" i="1"/>
  <c r="AU2409" i="1" s="1"/>
  <c r="AT2906" i="1"/>
  <c r="AT2880" i="1" s="1"/>
  <c r="AV2250" i="1"/>
  <c r="AU1022" i="1"/>
  <c r="AU1021" i="1" s="1"/>
  <c r="AW2250" i="1"/>
  <c r="AT2431" i="1"/>
  <c r="AT2409" i="1" s="1"/>
  <c r="AT746" i="1"/>
  <c r="AU3474" i="1"/>
  <c r="AV1229" i="1"/>
  <c r="AV1228" i="1" s="1"/>
  <c r="AT2250" i="1"/>
  <c r="AW1450" i="1"/>
  <c r="AW1449" i="1" s="1"/>
  <c r="AV3474" i="1"/>
  <c r="AW3474" i="1"/>
  <c r="AV2431" i="1"/>
  <c r="AV2409" i="1" s="1"/>
  <c r="AW2756" i="1"/>
  <c r="AW2755" i="1" s="1"/>
  <c r="AR2662" i="1"/>
  <c r="AR3476" i="1"/>
  <c r="AR3475" i="1" s="1"/>
  <c r="AR1149" i="1"/>
  <c r="AR947" i="1"/>
  <c r="AR804" i="1"/>
  <c r="AR803" i="1" s="1"/>
  <c r="AR1975" i="1"/>
  <c r="AR3142" i="1"/>
  <c r="AR1526" i="1"/>
  <c r="AR3131" i="1"/>
  <c r="AR2304" i="1"/>
  <c r="AR3255" i="1"/>
  <c r="AR3254" i="1" s="1"/>
  <c r="AR3253" i="1" s="1"/>
  <c r="AR3252" i="1" s="1"/>
  <c r="AR3614" i="1"/>
  <c r="AR3613" i="1" s="1"/>
  <c r="AR3612" i="1" s="1"/>
  <c r="AR3592" i="1" s="1"/>
  <c r="AR850" i="1"/>
  <c r="AR849" i="1" s="1"/>
  <c r="AR3183" i="1"/>
  <c r="AR1230" i="1"/>
  <c r="AR206" i="1"/>
  <c r="AR205" i="1" s="1"/>
  <c r="AR187" i="1" s="1"/>
  <c r="AR3159" i="1"/>
  <c r="AR1870" i="1"/>
  <c r="AR2812" i="1"/>
  <c r="AR2811" i="1" s="1"/>
  <c r="AR2810" i="1" s="1"/>
  <c r="AR829" i="1"/>
  <c r="AR380" i="1"/>
  <c r="AR379" i="1" s="1"/>
  <c r="AR368" i="1" s="1"/>
  <c r="AR3439" i="1"/>
  <c r="AR3438" i="1" s="1"/>
  <c r="AR3431" i="1" s="1"/>
  <c r="AR3430" i="1" s="1"/>
  <c r="AR2252" i="1"/>
  <c r="AR2251" i="1" s="1"/>
  <c r="AR1251" i="1"/>
  <c r="AR1250" i="1" s="1"/>
  <c r="AR3353" i="1"/>
  <c r="AR3352" i="1" s="1"/>
  <c r="AR2168" i="1"/>
  <c r="AR2167" i="1" s="1"/>
  <c r="AR513" i="1"/>
  <c r="AR512" i="1" s="1"/>
  <c r="AR2561" i="1"/>
  <c r="AR2552" i="1" s="1"/>
  <c r="AR2551" i="1" s="1"/>
  <c r="AR2757" i="1"/>
  <c r="AR1023" i="1"/>
  <c r="AR3509" i="1"/>
  <c r="AR3508" i="1" s="1"/>
  <c r="AR3502" i="1" s="1"/>
  <c r="AR3501" i="1" s="1"/>
  <c r="AR2862" i="1"/>
  <c r="AR2861" i="1" s="1"/>
  <c r="AR2860" i="1" s="1"/>
  <c r="AR2842" i="1" s="1"/>
  <c r="AR20" i="1"/>
  <c r="AR19" i="1" s="1"/>
  <c r="AR18" i="1" s="1"/>
  <c r="AR17" i="1" s="1"/>
  <c r="AR3321" i="1"/>
  <c r="AR3320" i="1" s="1"/>
  <c r="AR1790" i="1"/>
  <c r="AR2128" i="1"/>
  <c r="AR1570" i="1"/>
  <c r="AR2615" i="1"/>
  <c r="AR2614" i="1" s="1"/>
  <c r="AR2613" i="1" s="1"/>
  <c r="AR1889" i="1"/>
  <c r="AR1888" i="1" s="1"/>
  <c r="AR3100" i="1"/>
  <c r="AR681" i="1"/>
  <c r="AR676" i="1" s="1"/>
  <c r="AR675" i="1" s="1"/>
  <c r="AR1690" i="1"/>
  <c r="AR1689" i="1" s="1"/>
  <c r="AR2733" i="1"/>
  <c r="AR2072" i="1"/>
  <c r="AR2071" i="1" s="1"/>
  <c r="AR564" i="1"/>
  <c r="AR563" i="1" s="1"/>
  <c r="AR428" i="1"/>
  <c r="AR427" i="1" s="1"/>
  <c r="AR1751" i="1"/>
  <c r="AR402" i="1"/>
  <c r="AR2051" i="1"/>
  <c r="AR1470" i="1"/>
  <c r="AR1469" i="1" s="1"/>
  <c r="AR903" i="1"/>
  <c r="AR1451" i="1"/>
  <c r="AR3030" i="1"/>
  <c r="AR2941" i="1"/>
  <c r="AR2935" i="1" s="1"/>
  <c r="AR1311" i="1"/>
  <c r="AR3008" i="1"/>
  <c r="AR3007" i="1" s="1"/>
  <c r="AR2999" i="1" s="1"/>
  <c r="AR2432" i="1"/>
  <c r="AR2676" i="1"/>
  <c r="AR2491" i="1"/>
  <c r="AR2475" i="1" s="1"/>
  <c r="AR1669" i="1"/>
  <c r="AR136" i="1"/>
  <c r="AR135" i="1" s="1"/>
  <c r="AR134" i="1" s="1"/>
  <c r="AR119" i="1" s="1"/>
  <c r="AR3561" i="1"/>
  <c r="AR1100" i="1"/>
  <c r="AR97" i="1"/>
  <c r="AR77" i="1" s="1"/>
  <c r="AR76" i="1" s="1"/>
  <c r="AR1044" i="1"/>
  <c r="AR1043" i="1" s="1"/>
  <c r="AR2924" i="1"/>
  <c r="AR2923" i="1" s="1"/>
  <c r="AR2916" i="1" s="1"/>
  <c r="AR2338" i="1"/>
  <c r="AR311" i="1"/>
  <c r="AR310" i="1" s="1"/>
  <c r="AR309" i="1" s="1"/>
  <c r="AR254" i="1" s="1"/>
  <c r="AR243" i="1" s="1"/>
  <c r="AR1941" i="1"/>
  <c r="AR1350" i="1"/>
  <c r="AO3482" i="1"/>
  <c r="AS3482" i="1" s="1"/>
  <c r="AY3482" i="1" s="1"/>
  <c r="BA3482" i="1" s="1"/>
  <c r="BR3482" i="1" s="1"/>
  <c r="BV3482" i="1" s="1"/>
  <c r="AQ3482" i="1"/>
  <c r="BT3482" i="1" s="1"/>
  <c r="AP3482" i="1"/>
  <c r="BS3482" i="1" s="1"/>
  <c r="AW510" i="1" l="1"/>
  <c r="AW3632" i="1" s="1"/>
  <c r="AU510" i="1"/>
  <c r="AU3632" i="1" s="1"/>
  <c r="AT510" i="1"/>
  <c r="AT3632" i="1" s="1"/>
  <c r="AV510" i="1"/>
  <c r="AV3632" i="1" s="1"/>
  <c r="AR746" i="1"/>
  <c r="AR2250" i="1"/>
  <c r="AR2661" i="1"/>
  <c r="AR2660" i="1" s="1"/>
  <c r="AR2612" i="1" s="1"/>
  <c r="AR3474" i="1"/>
  <c r="AR1869" i="1"/>
  <c r="AR1868" i="1" s="1"/>
  <c r="AR1229" i="1"/>
  <c r="AR1228" i="1" s="1"/>
  <c r="AR3130" i="1"/>
  <c r="AR3124" i="1" s="1"/>
  <c r="AR3099" i="1" s="1"/>
  <c r="AR3098" i="1" s="1"/>
  <c r="AR2756" i="1"/>
  <c r="AR2755" i="1" s="1"/>
  <c r="AR1668" i="1"/>
  <c r="AR1667" i="1" s="1"/>
  <c r="AR2998" i="1"/>
  <c r="AR2984" i="1" s="1"/>
  <c r="AR3319" i="1"/>
  <c r="AR3273" i="1" s="1"/>
  <c r="AR828" i="1"/>
  <c r="AR827" i="1" s="1"/>
  <c r="AR357" i="1"/>
  <c r="AR356" i="1" s="1"/>
  <c r="AR1022" i="1"/>
  <c r="AR1021" i="1" s="1"/>
  <c r="AR1450" i="1"/>
  <c r="AR1449" i="1" s="1"/>
  <c r="AR2050" i="1"/>
  <c r="AR2049" i="1" s="1"/>
  <c r="AR511" i="1"/>
  <c r="AR2431" i="1"/>
  <c r="AR2409" i="1" s="1"/>
  <c r="AR2906" i="1"/>
  <c r="AR2880" i="1" s="1"/>
  <c r="AO46" i="1"/>
  <c r="AS46" i="1" s="1"/>
  <c r="AY46" i="1" s="1"/>
  <c r="BA46" i="1" s="1"/>
  <c r="BR46" i="1" s="1"/>
  <c r="BV46" i="1" s="1"/>
  <c r="AO53" i="1"/>
  <c r="AS53" i="1" s="1"/>
  <c r="AY53" i="1" s="1"/>
  <c r="BA53" i="1" s="1"/>
  <c r="BR53" i="1" s="1"/>
  <c r="BV53" i="1" s="1"/>
  <c r="AO75" i="1"/>
  <c r="AS75" i="1" s="1"/>
  <c r="AY75" i="1" s="1"/>
  <c r="BA75" i="1" s="1"/>
  <c r="BR75" i="1" s="1"/>
  <c r="BV75" i="1" s="1"/>
  <c r="AO284" i="1"/>
  <c r="AS284" i="1" s="1"/>
  <c r="AY284" i="1" s="1"/>
  <c r="BA284" i="1" s="1"/>
  <c r="BR284" i="1" s="1"/>
  <c r="BV284" i="1" s="1"/>
  <c r="AO543" i="1"/>
  <c r="AS543" i="1" s="1"/>
  <c r="AY543" i="1" s="1"/>
  <c r="BA543" i="1" s="1"/>
  <c r="BR543" i="1" s="1"/>
  <c r="BV543" i="1" s="1"/>
  <c r="AO551" i="1"/>
  <c r="AS551" i="1" s="1"/>
  <c r="AY551" i="1" s="1"/>
  <c r="BA551" i="1" s="1"/>
  <c r="BR551" i="1" s="1"/>
  <c r="BV551" i="1" s="1"/>
  <c r="AO552" i="1"/>
  <c r="AS552" i="1" s="1"/>
  <c r="AY552" i="1" s="1"/>
  <c r="BA552" i="1" s="1"/>
  <c r="BR552" i="1" s="1"/>
  <c r="BV552" i="1" s="1"/>
  <c r="AO555" i="1"/>
  <c r="AS555" i="1" s="1"/>
  <c r="AY555" i="1" s="1"/>
  <c r="BA555" i="1" s="1"/>
  <c r="BR555" i="1" s="1"/>
  <c r="BV555" i="1" s="1"/>
  <c r="AO556" i="1"/>
  <c r="AS556" i="1" s="1"/>
  <c r="AY556" i="1" s="1"/>
  <c r="BA556" i="1" s="1"/>
  <c r="BR556" i="1" s="1"/>
  <c r="BV556" i="1" s="1"/>
  <c r="AO600" i="1"/>
  <c r="AS600" i="1" s="1"/>
  <c r="AY600" i="1" s="1"/>
  <c r="BA600" i="1" s="1"/>
  <c r="BR600" i="1" s="1"/>
  <c r="BV600" i="1" s="1"/>
  <c r="AO651" i="1"/>
  <c r="AS651" i="1" s="1"/>
  <c r="AY651" i="1" s="1"/>
  <c r="BA651" i="1" s="1"/>
  <c r="BR651" i="1" s="1"/>
  <c r="BV651" i="1" s="1"/>
  <c r="AO1360" i="1"/>
  <c r="AS1360" i="1" s="1"/>
  <c r="AY1360" i="1" s="1"/>
  <c r="BA1360" i="1" s="1"/>
  <c r="BR1360" i="1" s="1"/>
  <c r="BV1360" i="1" s="1"/>
  <c r="AO1437" i="1"/>
  <c r="AS1437" i="1" s="1"/>
  <c r="AY1437" i="1" s="1"/>
  <c r="BA1437" i="1" s="1"/>
  <c r="BR1437" i="1" s="1"/>
  <c r="BV1437" i="1" s="1"/>
  <c r="AO1553" i="1"/>
  <c r="AS1553" i="1" s="1"/>
  <c r="AY1553" i="1" s="1"/>
  <c r="BA1553" i="1" s="1"/>
  <c r="BR1553" i="1" s="1"/>
  <c r="BV1553" i="1" s="1"/>
  <c r="AO1653" i="1"/>
  <c r="AS1653" i="1" s="1"/>
  <c r="AY1653" i="1" s="1"/>
  <c r="BA1653" i="1" s="1"/>
  <c r="BR1653" i="1" s="1"/>
  <c r="BV1653" i="1" s="1"/>
  <c r="AO2041" i="1"/>
  <c r="AS2041" i="1" s="1"/>
  <c r="AY2041" i="1" s="1"/>
  <c r="BA2041" i="1" s="1"/>
  <c r="BR2041" i="1" s="1"/>
  <c r="BV2041" i="1" s="1"/>
  <c r="AO2202" i="1"/>
  <c r="AS2202" i="1" s="1"/>
  <c r="AY2202" i="1" s="1"/>
  <c r="BA2202" i="1" s="1"/>
  <c r="BR2202" i="1" s="1"/>
  <c r="BV2202" i="1" s="1"/>
  <c r="AO2243" i="1"/>
  <c r="AS2243" i="1" s="1"/>
  <c r="AY2243" i="1" s="1"/>
  <c r="BA2243" i="1" s="1"/>
  <c r="BR2243" i="1" s="1"/>
  <c r="BV2243" i="1" s="1"/>
  <c r="AO2427" i="1"/>
  <c r="AS2427" i="1" s="1"/>
  <c r="AY2427" i="1" s="1"/>
  <c r="BA2427" i="1" s="1"/>
  <c r="BR2427" i="1" s="1"/>
  <c r="BV2427" i="1" s="1"/>
  <c r="AO2444" i="1"/>
  <c r="AS2444" i="1" s="1"/>
  <c r="AY2444" i="1" s="1"/>
  <c r="BA2444" i="1" s="1"/>
  <c r="BR2444" i="1" s="1"/>
  <c r="BV2444" i="1" s="1"/>
  <c r="AO2450" i="1"/>
  <c r="AS2450" i="1" s="1"/>
  <c r="AY2450" i="1" s="1"/>
  <c r="BA2450" i="1" s="1"/>
  <c r="BR2450" i="1" s="1"/>
  <c r="BV2450" i="1" s="1"/>
  <c r="AO2486" i="1"/>
  <c r="AS2486" i="1" s="1"/>
  <c r="AY2486" i="1" s="1"/>
  <c r="BA2486" i="1" s="1"/>
  <c r="BR2486" i="1" s="1"/>
  <c r="BV2486" i="1" s="1"/>
  <c r="AO2604" i="1"/>
  <c r="AS2604" i="1" s="1"/>
  <c r="AY2604" i="1" s="1"/>
  <c r="BA2604" i="1" s="1"/>
  <c r="BR2604" i="1" s="1"/>
  <c r="BV2604" i="1" s="1"/>
  <c r="AO2673" i="1"/>
  <c r="AS2673" i="1" s="1"/>
  <c r="AY2673" i="1" s="1"/>
  <c r="BA2673" i="1" s="1"/>
  <c r="BR2673" i="1" s="1"/>
  <c r="BV2673" i="1" s="1"/>
  <c r="AO2683" i="1"/>
  <c r="AS2683" i="1" s="1"/>
  <c r="AY2683" i="1" s="1"/>
  <c r="BA2683" i="1" s="1"/>
  <c r="BR2683" i="1" s="1"/>
  <c r="BV2683" i="1" s="1"/>
  <c r="AO2695" i="1"/>
  <c r="AS2695" i="1" s="1"/>
  <c r="AY2695" i="1" s="1"/>
  <c r="BA2695" i="1" s="1"/>
  <c r="BR2695" i="1" s="1"/>
  <c r="BV2695" i="1" s="1"/>
  <c r="AO2698" i="1"/>
  <c r="AS2698" i="1" s="1"/>
  <c r="AY2698" i="1" s="1"/>
  <c r="BA2698" i="1" s="1"/>
  <c r="BR2698" i="1" s="1"/>
  <c r="BV2698" i="1" s="1"/>
  <c r="AO2701" i="1"/>
  <c r="AS2701" i="1" s="1"/>
  <c r="AY2701" i="1" s="1"/>
  <c r="BA2701" i="1" s="1"/>
  <c r="BR2701" i="1" s="1"/>
  <c r="BV2701" i="1" s="1"/>
  <c r="AO2717" i="1"/>
  <c r="AS2717" i="1" s="1"/>
  <c r="AY2717" i="1" s="1"/>
  <c r="BA2717" i="1" s="1"/>
  <c r="BR2717" i="1" s="1"/>
  <c r="BV2717" i="1" s="1"/>
  <c r="AO2729" i="1"/>
  <c r="AS2729" i="1" s="1"/>
  <c r="AY2729" i="1" s="1"/>
  <c r="BA2729" i="1" s="1"/>
  <c r="BR2729" i="1" s="1"/>
  <c r="BV2729" i="1" s="1"/>
  <c r="AO2765" i="1"/>
  <c r="AS2765" i="1" s="1"/>
  <c r="AY2765" i="1" s="1"/>
  <c r="BA2765" i="1" s="1"/>
  <c r="BR2765" i="1" s="1"/>
  <c r="BV2765" i="1" s="1"/>
  <c r="AO2839" i="1"/>
  <c r="AS2839" i="1" s="1"/>
  <c r="AY2839" i="1" s="1"/>
  <c r="BA2839" i="1" s="1"/>
  <c r="BR2839" i="1" s="1"/>
  <c r="BV2839" i="1" s="1"/>
  <c r="AO3222" i="1"/>
  <c r="AS3222" i="1" s="1"/>
  <c r="AY3222" i="1" s="1"/>
  <c r="BA3222" i="1" s="1"/>
  <c r="BR3222" i="1" s="1"/>
  <c r="BV3222" i="1" s="1"/>
  <c r="AO3225" i="1"/>
  <c r="AS3225" i="1" s="1"/>
  <c r="AY3225" i="1" s="1"/>
  <c r="BA3225" i="1" s="1"/>
  <c r="BR3225" i="1" s="1"/>
  <c r="BV3225" i="1" s="1"/>
  <c r="AO3351" i="1"/>
  <c r="AS3351" i="1" s="1"/>
  <c r="AY3351" i="1" s="1"/>
  <c r="BA3351" i="1" s="1"/>
  <c r="BR3351" i="1" s="1"/>
  <c r="BV3351" i="1" s="1"/>
  <c r="AO3467" i="1"/>
  <c r="AS3467" i="1" s="1"/>
  <c r="AY3467" i="1" s="1"/>
  <c r="BA3467" i="1" s="1"/>
  <c r="BR3467" i="1" s="1"/>
  <c r="AO3525" i="1"/>
  <c r="AS3525" i="1" s="1"/>
  <c r="AY3525" i="1" s="1"/>
  <c r="BA3525" i="1" s="1"/>
  <c r="BR3525" i="1" s="1"/>
  <c r="AO3528" i="1"/>
  <c r="AS3528" i="1" s="1"/>
  <c r="AY3528" i="1" s="1"/>
  <c r="BA3528" i="1" s="1"/>
  <c r="BR3528" i="1" s="1"/>
  <c r="BV3528" i="1" s="1"/>
  <c r="AO3550" i="1"/>
  <c r="AS3550" i="1" s="1"/>
  <c r="AY3550" i="1" s="1"/>
  <c r="BA3550" i="1" s="1"/>
  <c r="BR3550" i="1" s="1"/>
  <c r="BV3550" i="1" s="1"/>
  <c r="AI3629" i="1"/>
  <c r="AI3628" i="1" s="1"/>
  <c r="AI3626" i="1"/>
  <c r="AI3625" i="1" s="1"/>
  <c r="AI3623" i="1"/>
  <c r="AI3622" i="1" s="1"/>
  <c r="AI3619" i="1"/>
  <c r="AI3617" i="1"/>
  <c r="AI3610" i="1"/>
  <c r="AI3609" i="1" s="1"/>
  <c r="AI3608" i="1" s="1"/>
  <c r="AI3607" i="1" s="1"/>
  <c r="AI3605" i="1"/>
  <c r="AI3603" i="1"/>
  <c r="AI3601" i="1"/>
  <c r="AI3598" i="1"/>
  <c r="AI3597" i="1" s="1"/>
  <c r="AI3590" i="1"/>
  <c r="AI3588" i="1"/>
  <c r="AI3585" i="1"/>
  <c r="AI3584" i="1" s="1"/>
  <c r="AI3579" i="1"/>
  <c r="AI3577" i="1"/>
  <c r="AI3574" i="1"/>
  <c r="AI3573" i="1" s="1"/>
  <c r="AI3571" i="1"/>
  <c r="AI3570" i="1" s="1"/>
  <c r="AI3566" i="1"/>
  <c r="AI3565" i="1" s="1"/>
  <c r="AI3564" i="1" s="1"/>
  <c r="AI3563" i="1" s="1"/>
  <c r="AI3559" i="1"/>
  <c r="AI3557" i="1"/>
  <c r="AI3555" i="1"/>
  <c r="AI3549" i="1"/>
  <c r="AI3548" i="1" s="1"/>
  <c r="AI3546" i="1"/>
  <c r="AI3545" i="1" s="1"/>
  <c r="AI3543" i="1"/>
  <c r="AI3542" i="1" s="1"/>
  <c r="AI3540" i="1"/>
  <c r="AI3539" i="1" s="1"/>
  <c r="AI3536" i="1"/>
  <c r="AI3534" i="1"/>
  <c r="AI3530" i="1"/>
  <c r="AI3529" i="1" s="1"/>
  <c r="AI3527" i="1"/>
  <c r="AI3526" i="1" s="1"/>
  <c r="AI3524" i="1"/>
  <c r="AI3523" i="1" s="1"/>
  <c r="AI3521" i="1"/>
  <c r="AI3520" i="1" s="1"/>
  <c r="AI3518" i="1"/>
  <c r="AI3516" i="1"/>
  <c r="AI3513" i="1"/>
  <c r="AI3511" i="1"/>
  <c r="AI3499" i="1"/>
  <c r="AI3497" i="1"/>
  <c r="AI3495" i="1"/>
  <c r="AI3492" i="1"/>
  <c r="AI3491" i="1" s="1"/>
  <c r="AI3487" i="1"/>
  <c r="AI3486" i="1" s="1"/>
  <c r="AI3485" i="1" s="1"/>
  <c r="AI3484" i="1" s="1"/>
  <c r="AI3480" i="1"/>
  <c r="AI3471" i="1"/>
  <c r="AI3470" i="1" s="1"/>
  <c r="AI3469" i="1" s="1"/>
  <c r="AI3468" i="1" s="1"/>
  <c r="AI3465" i="1"/>
  <c r="AI3464" i="1" s="1"/>
  <c r="AI3462" i="1"/>
  <c r="AI3461" i="1" s="1"/>
  <c r="AI3456" i="1"/>
  <c r="AI3454" i="1"/>
  <c r="AI3452" i="1"/>
  <c r="AI3449" i="1"/>
  <c r="AI3448" i="1" s="1"/>
  <c r="AI3445" i="1"/>
  <c r="AI3444" i="1" s="1"/>
  <c r="AI3442" i="1"/>
  <c r="AI3441" i="1" s="1"/>
  <c r="AI3436" i="1"/>
  <c r="AI3435" i="1" s="1"/>
  <c r="AI3434" i="1" s="1"/>
  <c r="AI3433" i="1" s="1"/>
  <c r="AI3432" i="1" s="1"/>
  <c r="AI3428" i="1"/>
  <c r="AI3426" i="1"/>
  <c r="AI3424" i="1"/>
  <c r="AI3421" i="1"/>
  <c r="AI3420" i="1" s="1"/>
  <c r="AI3417" i="1"/>
  <c r="AI3416" i="1" s="1"/>
  <c r="AI3415" i="1" s="1"/>
  <c r="AI3409" i="1"/>
  <c r="AI3407" i="1"/>
  <c r="AI3405" i="1"/>
  <c r="AI3402" i="1"/>
  <c r="AI3401" i="1" s="1"/>
  <c r="AI3398" i="1"/>
  <c r="AI3397" i="1" s="1"/>
  <c r="AI3396" i="1" s="1"/>
  <c r="AI3394" i="1"/>
  <c r="AI3393" i="1" s="1"/>
  <c r="AI3392" i="1" s="1"/>
  <c r="AI3386" i="1"/>
  <c r="AI3384" i="1"/>
  <c r="AI3381" i="1"/>
  <c r="AI3380" i="1" s="1"/>
  <c r="AI3375" i="1"/>
  <c r="AI3374" i="1" s="1"/>
  <c r="AI3373" i="1" s="1"/>
  <c r="AI3372" i="1" s="1"/>
  <c r="AI3369" i="1"/>
  <c r="AI3368" i="1" s="1"/>
  <c r="AI3366" i="1"/>
  <c r="AI3365" i="1" s="1"/>
  <c r="AI3362" i="1"/>
  <c r="AI3361" i="1" s="1"/>
  <c r="AI3359" i="1"/>
  <c r="AI3358" i="1" s="1"/>
  <c r="AI3356" i="1"/>
  <c r="AI3355" i="1" s="1"/>
  <c r="AI3350" i="1"/>
  <c r="AI3349" i="1" s="1"/>
  <c r="AI3348" i="1" s="1"/>
  <c r="AI3347" i="1" s="1"/>
  <c r="AI3345" i="1"/>
  <c r="AI3344" i="1" s="1"/>
  <c r="AI3342" i="1"/>
  <c r="AI3341" i="1" s="1"/>
  <c r="AI3339" i="1"/>
  <c r="AI3337" i="1"/>
  <c r="AI3335" i="1"/>
  <c r="AI3333" i="1"/>
  <c r="AI3329" i="1"/>
  <c r="AI3328" i="1" s="1"/>
  <c r="AI3326" i="1"/>
  <c r="AI3324" i="1"/>
  <c r="AI3316" i="1"/>
  <c r="AI3315" i="1" s="1"/>
  <c r="AI3314" i="1" s="1"/>
  <c r="AI3313" i="1" s="1"/>
  <c r="AI3312" i="1" s="1"/>
  <c r="AI3309" i="1"/>
  <c r="AI3308" i="1" s="1"/>
  <c r="AI3305" i="1"/>
  <c r="AI3304" i="1" s="1"/>
  <c r="AI3297" i="1"/>
  <c r="AI3296" i="1" s="1"/>
  <c r="AI3295" i="1" s="1"/>
  <c r="AI3294" i="1" s="1"/>
  <c r="AI3293" i="1" s="1"/>
  <c r="AI3289" i="1"/>
  <c r="AI3288" i="1" s="1"/>
  <c r="AI3287" i="1" s="1"/>
  <c r="AI3284" i="1"/>
  <c r="AI3283" i="1" s="1"/>
  <c r="AI3282" i="1" s="1"/>
  <c r="AI3279" i="1"/>
  <c r="AI3278" i="1" s="1"/>
  <c r="AI3277" i="1" s="1"/>
  <c r="AI3276" i="1" s="1"/>
  <c r="AI3271" i="1"/>
  <c r="AI3270" i="1" s="1"/>
  <c r="AI3269" i="1" s="1"/>
  <c r="AI3268" i="1" s="1"/>
  <c r="AI3267" i="1" s="1"/>
  <c r="AI3266" i="1" s="1"/>
  <c r="AI3264" i="1"/>
  <c r="AI3262" i="1"/>
  <c r="AI3259" i="1"/>
  <c r="AI3257" i="1"/>
  <c r="AI3250" i="1"/>
  <c r="AI3249" i="1" s="1"/>
  <c r="AI3248" i="1" s="1"/>
  <c r="AI3247" i="1" s="1"/>
  <c r="AI3246" i="1" s="1"/>
  <c r="AI3244" i="1"/>
  <c r="AI3243" i="1" s="1"/>
  <c r="AI3242" i="1" s="1"/>
  <c r="AI3241" i="1" s="1"/>
  <c r="AI3240" i="1" s="1"/>
  <c r="AI3237" i="1"/>
  <c r="AI3236" i="1" s="1"/>
  <c r="AI3235" i="1" s="1"/>
  <c r="AI3234" i="1" s="1"/>
  <c r="AI3233" i="1" s="1"/>
  <c r="AI3231" i="1"/>
  <c r="AI3230" i="1" s="1"/>
  <c r="AI3229" i="1" s="1"/>
  <c r="AI3228" i="1" s="1"/>
  <c r="AI3227" i="1" s="1"/>
  <c r="AI3224" i="1"/>
  <c r="AI3223" i="1" s="1"/>
  <c r="AI3221" i="1"/>
  <c r="AI3220" i="1" s="1"/>
  <c r="AI3218" i="1"/>
  <c r="AI3217" i="1" s="1"/>
  <c r="AI3215" i="1"/>
  <c r="AI3214" i="1" s="1"/>
  <c r="AI3212" i="1"/>
  <c r="AI3211" i="1" s="1"/>
  <c r="AI3209" i="1"/>
  <c r="AI3208" i="1" s="1"/>
  <c r="AI3205" i="1"/>
  <c r="AI3204" i="1" s="1"/>
  <c r="AI3203" i="1" s="1"/>
  <c r="AI3201" i="1"/>
  <c r="AI3200" i="1" s="1"/>
  <c r="AI3198" i="1"/>
  <c r="AI3196" i="1"/>
  <c r="AI3194" i="1"/>
  <c r="AI3190" i="1"/>
  <c r="AI3189" i="1" s="1"/>
  <c r="AI3188" i="1" s="1"/>
  <c r="AI3186" i="1"/>
  <c r="AI3185" i="1" s="1"/>
  <c r="AI3184" i="1" s="1"/>
  <c r="AI3181" i="1"/>
  <c r="AI3180" i="1" s="1"/>
  <c r="AI3178" i="1"/>
  <c r="AI3177" i="1" s="1"/>
  <c r="AI3173" i="1"/>
  <c r="AI3172" i="1" s="1"/>
  <c r="AI3171" i="1" s="1"/>
  <c r="AI3170" i="1" s="1"/>
  <c r="AI3168" i="1"/>
  <c r="AI3166" i="1"/>
  <c r="AI3163" i="1"/>
  <c r="AI3161" i="1"/>
  <c r="AI3157" i="1"/>
  <c r="AI3156" i="1" s="1"/>
  <c r="AI3154" i="1"/>
  <c r="AI3153" i="1" s="1"/>
  <c r="AI3151" i="1"/>
  <c r="AI3149" i="1"/>
  <c r="AI3146" i="1"/>
  <c r="AI3144" i="1"/>
  <c r="AI3140" i="1"/>
  <c r="AI3138" i="1"/>
  <c r="AI3135" i="1"/>
  <c r="AI3133" i="1"/>
  <c r="AI3128" i="1"/>
  <c r="AI3127" i="1" s="1"/>
  <c r="AI3126" i="1" s="1"/>
  <c r="AI3125" i="1" s="1"/>
  <c r="AI3122" i="1"/>
  <c r="AI3120" i="1"/>
  <c r="AI3118" i="1"/>
  <c r="AI3115" i="1"/>
  <c r="AI3114" i="1" s="1"/>
  <c r="AI3111" i="1"/>
  <c r="AI3110" i="1" s="1"/>
  <c r="AI3109" i="1" s="1"/>
  <c r="AI3106" i="1"/>
  <c r="AI3104" i="1"/>
  <c r="AI3096" i="1"/>
  <c r="AI3095" i="1" s="1"/>
  <c r="AI3094" i="1" s="1"/>
  <c r="AI3093" i="1" s="1"/>
  <c r="AI3092" i="1" s="1"/>
  <c r="AI3091" i="1" s="1"/>
  <c r="AI3089" i="1"/>
  <c r="AI3088" i="1" s="1"/>
  <c r="AI3087" i="1" s="1"/>
  <c r="AI3086" i="1" s="1"/>
  <c r="AI3085" i="1" s="1"/>
  <c r="AI3084" i="1" s="1"/>
  <c r="AI3082" i="1"/>
  <c r="AI3080" i="1"/>
  <c r="AI3078" i="1"/>
  <c r="AI3075" i="1"/>
  <c r="AI3074" i="1" s="1"/>
  <c r="AI3067" i="1"/>
  <c r="AI3065" i="1"/>
  <c r="AI3063" i="1"/>
  <c r="AI3060" i="1"/>
  <c r="AI3059" i="1" s="1"/>
  <c r="AI3055" i="1"/>
  <c r="AI3054" i="1" s="1"/>
  <c r="AI3052" i="1"/>
  <c r="AI3051" i="1" s="1"/>
  <c r="AI3049" i="1"/>
  <c r="AI3048" i="1" s="1"/>
  <c r="AI3046" i="1"/>
  <c r="AI3045" i="1" s="1"/>
  <c r="AI3041" i="1"/>
  <c r="AI3040" i="1" s="1"/>
  <c r="AI3039" i="1" s="1"/>
  <c r="AI3037" i="1"/>
  <c r="AI3036" i="1" s="1"/>
  <c r="AI3034" i="1"/>
  <c r="AI3033" i="1" s="1"/>
  <c r="AI3028" i="1"/>
  <c r="AI3027" i="1" s="1"/>
  <c r="AI3026" i="1" s="1"/>
  <c r="AI3025" i="1" s="1"/>
  <c r="AI3023" i="1"/>
  <c r="AI3022" i="1" s="1"/>
  <c r="AI3021" i="1" s="1"/>
  <c r="AI3019" i="1"/>
  <c r="AI3017" i="1"/>
  <c r="AI3014" i="1"/>
  <c r="AI3012" i="1"/>
  <c r="AI3010" i="1"/>
  <c r="AI3005" i="1"/>
  <c r="AI3003" i="1"/>
  <c r="AI2996" i="1"/>
  <c r="AI2995" i="1" s="1"/>
  <c r="AI2994" i="1" s="1"/>
  <c r="AI2993" i="1" s="1"/>
  <c r="AI2992" i="1" s="1"/>
  <c r="AI2990" i="1"/>
  <c r="AI2989" i="1" s="1"/>
  <c r="AI2988" i="1" s="1"/>
  <c r="AI2987" i="1" s="1"/>
  <c r="AI2986" i="1" s="1"/>
  <c r="AI2982" i="1"/>
  <c r="AI2980" i="1"/>
  <c r="AI2978" i="1"/>
  <c r="AI2975" i="1"/>
  <c r="AI2974" i="1" s="1"/>
  <c r="AI2970" i="1"/>
  <c r="AI2968" i="1"/>
  <c r="AI2963" i="1"/>
  <c r="AI2962" i="1" s="1"/>
  <c r="AI2960" i="1"/>
  <c r="AI2959" i="1" s="1"/>
  <c r="AI2956" i="1"/>
  <c r="AI2955" i="1" s="1"/>
  <c r="AI2953" i="1"/>
  <c r="AI2952" i="1" s="1"/>
  <c r="AI2950" i="1"/>
  <c r="AI2949" i="1" s="1"/>
  <c r="AI2947" i="1"/>
  <c r="AI2946" i="1" s="1"/>
  <c r="AI2944" i="1"/>
  <c r="AI2943" i="1" s="1"/>
  <c r="AI2939" i="1"/>
  <c r="AI2938" i="1" s="1"/>
  <c r="AI2937" i="1" s="1"/>
  <c r="AI2936" i="1" s="1"/>
  <c r="AI2933" i="1"/>
  <c r="AI2931" i="1"/>
  <c r="AI2928" i="1"/>
  <c r="AI2926" i="1"/>
  <c r="AI2920" i="1"/>
  <c r="AI2919" i="1" s="1"/>
  <c r="AI2918" i="1" s="1"/>
  <c r="AI2917" i="1" s="1"/>
  <c r="AI2913" i="1"/>
  <c r="AI2911" i="1"/>
  <c r="AI2904" i="1"/>
  <c r="AI2903" i="1" s="1"/>
  <c r="AI2901" i="1"/>
  <c r="AI2899" i="1"/>
  <c r="AI2897" i="1"/>
  <c r="AI2895" i="1"/>
  <c r="AI2892" i="1"/>
  <c r="AI2891" i="1" s="1"/>
  <c r="AI2889" i="1"/>
  <c r="AI2888" i="1" s="1"/>
  <c r="AI2886" i="1"/>
  <c r="AI2885" i="1" s="1"/>
  <c r="AI2878" i="1"/>
  <c r="AI2876" i="1"/>
  <c r="AI2874" i="1"/>
  <c r="AI2871" i="1"/>
  <c r="AI2870" i="1" s="1"/>
  <c r="AI2867" i="1"/>
  <c r="AI2865" i="1"/>
  <c r="AI2858" i="1"/>
  <c r="AI2856" i="1"/>
  <c r="AI2853" i="1"/>
  <c r="AI2852" i="1" s="1"/>
  <c r="AI2848" i="1"/>
  <c r="AI2847" i="1" s="1"/>
  <c r="AI2846" i="1" s="1"/>
  <c r="AI2845" i="1" s="1"/>
  <c r="AI2840" i="1"/>
  <c r="AI2838" i="1"/>
  <c r="AI2833" i="1"/>
  <c r="AI2832" i="1" s="1"/>
  <c r="AI2830" i="1"/>
  <c r="AI2829" i="1" s="1"/>
  <c r="AI2826" i="1"/>
  <c r="AI2824" i="1"/>
  <c r="AI2821" i="1"/>
  <c r="AI2820" i="1" s="1"/>
  <c r="AI2818" i="1"/>
  <c r="AI2816" i="1"/>
  <c r="AI2814" i="1"/>
  <c r="AI2808" i="1"/>
  <c r="AI2806" i="1"/>
  <c r="AI2804" i="1"/>
  <c r="AI2801" i="1"/>
  <c r="AI2800" i="1" s="1"/>
  <c r="AI2796" i="1"/>
  <c r="AI2795" i="1" s="1"/>
  <c r="AI2794" i="1" s="1"/>
  <c r="AI2793" i="1" s="1"/>
  <c r="AI2791" i="1"/>
  <c r="AI2790" i="1" s="1"/>
  <c r="AI2788" i="1"/>
  <c r="AI2787" i="1" s="1"/>
  <c r="AI2785" i="1"/>
  <c r="AI2784" i="1" s="1"/>
  <c r="AI2782" i="1"/>
  <c r="AI2781" i="1" s="1"/>
  <c r="AI2779" i="1"/>
  <c r="AI2778" i="1" s="1"/>
  <c r="AI2776" i="1"/>
  <c r="AI2775" i="1" s="1"/>
  <c r="AI2773" i="1"/>
  <c r="AI2772" i="1" s="1"/>
  <c r="AI2770" i="1"/>
  <c r="AI2769" i="1" s="1"/>
  <c r="AI2764" i="1"/>
  <c r="AI2763" i="1" s="1"/>
  <c r="AI2761" i="1"/>
  <c r="AI2760" i="1" s="1"/>
  <c r="AI2753" i="1"/>
  <c r="AI2751" i="1"/>
  <c r="AI2749" i="1"/>
  <c r="AI2746" i="1"/>
  <c r="AI2745" i="1" s="1"/>
  <c r="AI2741" i="1"/>
  <c r="AI2739" i="1"/>
  <c r="AI2737" i="1"/>
  <c r="AI2731" i="1"/>
  <c r="AI2730" i="1" s="1"/>
  <c r="AI2728" i="1"/>
  <c r="AI2727" i="1" s="1"/>
  <c r="AI2725" i="1"/>
  <c r="AI2724" i="1" s="1"/>
  <c r="AI2722" i="1"/>
  <c r="AI2721" i="1" s="1"/>
  <c r="AI2719" i="1"/>
  <c r="AI2718" i="1" s="1"/>
  <c r="AI2716" i="1"/>
  <c r="AI2715" i="1" s="1"/>
  <c r="AI2713" i="1"/>
  <c r="AI2712" i="1" s="1"/>
  <c r="AI2710" i="1"/>
  <c r="AI2709" i="1" s="1"/>
  <c r="AI2707" i="1"/>
  <c r="AI2706" i="1" s="1"/>
  <c r="AI2704" i="1"/>
  <c r="AI2703" i="1" s="1"/>
  <c r="AI2700" i="1"/>
  <c r="AI2699" i="1" s="1"/>
  <c r="AI2697" i="1"/>
  <c r="AI2696" i="1" s="1"/>
  <c r="AI2694" i="1"/>
  <c r="AI2693" i="1" s="1"/>
  <c r="AI2691" i="1"/>
  <c r="AI2690" i="1" s="1"/>
  <c r="AI2688" i="1"/>
  <c r="AI2687" i="1" s="1"/>
  <c r="AI2682" i="1"/>
  <c r="AI2681" i="1" s="1"/>
  <c r="AI2679" i="1"/>
  <c r="AI2678" i="1" s="1"/>
  <c r="AI2674" i="1"/>
  <c r="AI2672" i="1"/>
  <c r="AI2668" i="1"/>
  <c r="AI2667" i="1" s="1"/>
  <c r="AI2665" i="1"/>
  <c r="AI2664" i="1" s="1"/>
  <c r="AI2658" i="1"/>
  <c r="AI2657" i="1" s="1"/>
  <c r="AI2655" i="1"/>
  <c r="AI2654" i="1" s="1"/>
  <c r="AI2652" i="1"/>
  <c r="AI2651" i="1" s="1"/>
  <c r="AI2649" i="1"/>
  <c r="AI2648" i="1" s="1"/>
  <c r="AI2646" i="1"/>
  <c r="AI2645" i="1" s="1"/>
  <c r="AI2643" i="1"/>
  <c r="AI2642" i="1" s="1"/>
  <c r="AI2640" i="1"/>
  <c r="AI2639" i="1" s="1"/>
  <c r="AI2637" i="1"/>
  <c r="AI2636" i="1" s="1"/>
  <c r="AI2633" i="1"/>
  <c r="AI2632" i="1" s="1"/>
  <c r="AI2630" i="1"/>
  <c r="AI2629" i="1" s="1"/>
  <c r="AI2627" i="1"/>
  <c r="AI2626" i="1" s="1"/>
  <c r="AI2624" i="1"/>
  <c r="AI2623" i="1" s="1"/>
  <c r="AI2621" i="1"/>
  <c r="AI2620" i="1" s="1"/>
  <c r="AI2618" i="1"/>
  <c r="AI2617" i="1" s="1"/>
  <c r="AI2610" i="1"/>
  <c r="AI2609" i="1" s="1"/>
  <c r="AI2608" i="1" s="1"/>
  <c r="AI2607" i="1" s="1"/>
  <c r="AI2606" i="1" s="1"/>
  <c r="AI2605" i="1" s="1"/>
  <c r="AI2603" i="1"/>
  <c r="AI2602" i="1" s="1"/>
  <c r="AI2601" i="1" s="1"/>
  <c r="AI2600" i="1" s="1"/>
  <c r="AI2599" i="1" s="1"/>
  <c r="AI2598" i="1" s="1"/>
  <c r="AI2596" i="1"/>
  <c r="AI2594" i="1"/>
  <c r="AI2591" i="1"/>
  <c r="AI2590" i="1" s="1"/>
  <c r="AI2586" i="1"/>
  <c r="AI2584" i="1"/>
  <c r="AI2582" i="1"/>
  <c r="AI2578" i="1"/>
  <c r="AI2577" i="1" s="1"/>
  <c r="AI2575" i="1"/>
  <c r="AI2573" i="1"/>
  <c r="AI2570" i="1"/>
  <c r="AI2569" i="1" s="1"/>
  <c r="AI2567" i="1"/>
  <c r="AI2565" i="1"/>
  <c r="AI2563" i="1"/>
  <c r="AI2559" i="1"/>
  <c r="AI2557" i="1"/>
  <c r="AI2555" i="1"/>
  <c r="AI2549" i="1"/>
  <c r="AI2548" i="1" s="1"/>
  <c r="AI2546" i="1"/>
  <c r="AI2545" i="1" s="1"/>
  <c r="AI2542" i="1"/>
  <c r="AI2541" i="1" s="1"/>
  <c r="AI2540" i="1" s="1"/>
  <c r="AI2536" i="1"/>
  <c r="AI2535" i="1" s="1"/>
  <c r="AI2533" i="1"/>
  <c r="AI2532" i="1" s="1"/>
  <c r="AI2529" i="1"/>
  <c r="AI2528" i="1" s="1"/>
  <c r="AI2526" i="1"/>
  <c r="AI2525" i="1" s="1"/>
  <c r="AI2523" i="1"/>
  <c r="AI2522" i="1" s="1"/>
  <c r="AI2520" i="1"/>
  <c r="AI2519" i="1" s="1"/>
  <c r="AI2517" i="1"/>
  <c r="AI2516" i="1" s="1"/>
  <c r="AI2514" i="1"/>
  <c r="AI2513" i="1" s="1"/>
  <c r="AI2511" i="1"/>
  <c r="AI2510" i="1" s="1"/>
  <c r="AI2508" i="1"/>
  <c r="AI2507" i="1" s="1"/>
  <c r="AI2505" i="1"/>
  <c r="AI2504" i="1" s="1"/>
  <c r="AI2502" i="1"/>
  <c r="AI2500" i="1"/>
  <c r="AI2497" i="1"/>
  <c r="AI2496" i="1" s="1"/>
  <c r="AI2494" i="1"/>
  <c r="AI2493" i="1" s="1"/>
  <c r="AI2489" i="1"/>
  <c r="AI2488" i="1" s="1"/>
  <c r="AI2487" i="1" s="1"/>
  <c r="AI2485" i="1"/>
  <c r="AI2484" i="1" s="1"/>
  <c r="AI2482" i="1"/>
  <c r="AI2481" i="1" s="1"/>
  <c r="AI2479" i="1"/>
  <c r="AI2478" i="1" s="1"/>
  <c r="AI2471" i="1"/>
  <c r="AI2470" i="1" s="1"/>
  <c r="AI2469" i="1" s="1"/>
  <c r="AI2468" i="1" s="1"/>
  <c r="AI2466" i="1"/>
  <c r="AI2465" i="1" s="1"/>
  <c r="AI2464" i="1" s="1"/>
  <c r="AI2463" i="1" s="1"/>
  <c r="AI2461" i="1"/>
  <c r="AI2460" i="1" s="1"/>
  <c r="AI2458" i="1"/>
  <c r="AI2457" i="1" s="1"/>
  <c r="AI2454" i="1"/>
  <c r="AI2453" i="1" s="1"/>
  <c r="AI2452" i="1" s="1"/>
  <c r="AI2449" i="1"/>
  <c r="AI2448" i="1" s="1"/>
  <c r="AI2443" i="1"/>
  <c r="AI2442" i="1" s="1"/>
  <c r="AI2440" i="1"/>
  <c r="AI2439" i="1" s="1"/>
  <c r="AI2436" i="1"/>
  <c r="AI2435" i="1" s="1"/>
  <c r="AI2434" i="1" s="1"/>
  <c r="AI2429" i="1"/>
  <c r="AI2428" i="1" s="1"/>
  <c r="AI2426" i="1"/>
  <c r="AI2425" i="1" s="1"/>
  <c r="AI2419" i="1"/>
  <c r="AI2417" i="1"/>
  <c r="AI2415" i="1"/>
  <c r="AI2407" i="1"/>
  <c r="AI2406" i="1" s="1"/>
  <c r="AI2405" i="1" s="1"/>
  <c r="AI2404" i="1" s="1"/>
  <c r="AI2403" i="1" s="1"/>
  <c r="AI2402" i="1" s="1"/>
  <c r="AI2400" i="1"/>
  <c r="AI2399" i="1" s="1"/>
  <c r="AI2398" i="1" s="1"/>
  <c r="AI2397" i="1" s="1"/>
  <c r="AI2395" i="1"/>
  <c r="AI2394" i="1" s="1"/>
  <c r="AI2393" i="1" s="1"/>
  <c r="AI2392" i="1" s="1"/>
  <c r="AI2388" i="1"/>
  <c r="AI2387" i="1" s="1"/>
  <c r="AI2385" i="1"/>
  <c r="AI2384" i="1" s="1"/>
  <c r="AI2378" i="1"/>
  <c r="AI2376" i="1"/>
  <c r="AI2374" i="1"/>
  <c r="AI2368" i="1"/>
  <c r="AI2367" i="1" s="1"/>
  <c r="AI2366" i="1" s="1"/>
  <c r="AI2365" i="1" s="1"/>
  <c r="AI2363" i="1"/>
  <c r="AI2362" i="1" s="1"/>
  <c r="AI2361" i="1" s="1"/>
  <c r="AI2360" i="1" s="1"/>
  <c r="AI2358" i="1"/>
  <c r="AI2357" i="1" s="1"/>
  <c r="AI2355" i="1"/>
  <c r="AI2353" i="1"/>
  <c r="AI2348" i="1"/>
  <c r="AI2347" i="1" s="1"/>
  <c r="AI2346" i="1" s="1"/>
  <c r="AI2345" i="1" s="1"/>
  <c r="AI2343" i="1"/>
  <c r="AI2342" i="1" s="1"/>
  <c r="AI2341" i="1" s="1"/>
  <c r="AI2340" i="1" s="1"/>
  <c r="AI2336" i="1"/>
  <c r="AI2335" i="1" s="1"/>
  <c r="AI2334" i="1" s="1"/>
  <c r="AI2333" i="1" s="1"/>
  <c r="AI2331" i="1"/>
  <c r="AI2330" i="1" s="1"/>
  <c r="AI2329" i="1" s="1"/>
  <c r="AI2328" i="1" s="1"/>
  <c r="AI2325" i="1"/>
  <c r="AI2324" i="1" s="1"/>
  <c r="AI2323" i="1" s="1"/>
  <c r="AI2322" i="1" s="1"/>
  <c r="AI2320" i="1"/>
  <c r="AI2319" i="1" s="1"/>
  <c r="AI2318" i="1" s="1"/>
  <c r="AI2317" i="1" s="1"/>
  <c r="AI2312" i="1"/>
  <c r="AI2311" i="1" s="1"/>
  <c r="AI2309" i="1"/>
  <c r="AI2308" i="1" s="1"/>
  <c r="AI2302" i="1"/>
  <c r="AI2300" i="1"/>
  <c r="AI2294" i="1"/>
  <c r="AI2293" i="1" s="1"/>
  <c r="AI2292" i="1" s="1"/>
  <c r="AI2291" i="1" s="1"/>
  <c r="AI2290" i="1" s="1"/>
  <c r="AI2287" i="1"/>
  <c r="AI2286" i="1" s="1"/>
  <c r="AI2285" i="1" s="1"/>
  <c r="AI2283" i="1"/>
  <c r="AI2282" i="1" s="1"/>
  <c r="AI2280" i="1"/>
  <c r="AI2279" i="1" s="1"/>
  <c r="AI2276" i="1"/>
  <c r="AI2275" i="1" s="1"/>
  <c r="AI2274" i="1" s="1"/>
  <c r="AI2270" i="1"/>
  <c r="AI2268" i="1"/>
  <c r="AI2266" i="1"/>
  <c r="AI2263" i="1"/>
  <c r="AI2262" i="1" s="1"/>
  <c r="AI2258" i="1"/>
  <c r="AI2256" i="1"/>
  <c r="AI2248" i="1"/>
  <c r="AI2247" i="1" s="1"/>
  <c r="AI2246" i="1" s="1"/>
  <c r="AI2245" i="1" s="1"/>
  <c r="AI2244" i="1" s="1"/>
  <c r="AI2242" i="1"/>
  <c r="AI2241" i="1" s="1"/>
  <c r="AI2240" i="1" s="1"/>
  <c r="AI2239" i="1" s="1"/>
  <c r="AI2238" i="1" s="1"/>
  <c r="AI2235" i="1"/>
  <c r="AI2234" i="1" s="1"/>
  <c r="AI2233" i="1" s="1"/>
  <c r="AI2232" i="1" s="1"/>
  <c r="AI2231" i="1" s="1"/>
  <c r="AI2230" i="1" s="1"/>
  <c r="AI2228" i="1"/>
  <c r="AI2227" i="1" s="1"/>
  <c r="AI2225" i="1"/>
  <c r="AI2224" i="1" s="1"/>
  <c r="AI2218" i="1"/>
  <c r="AI2217" i="1" s="1"/>
  <c r="AI2216" i="1" s="1"/>
  <c r="AI2215" i="1" s="1"/>
  <c r="AI2214" i="1" s="1"/>
  <c r="AI2213" i="1" s="1"/>
  <c r="AI2211" i="1"/>
  <c r="AI2209" i="1"/>
  <c r="AI2207" i="1"/>
  <c r="AI2201" i="1"/>
  <c r="AI2200" i="1" s="1"/>
  <c r="AI2199" i="1" s="1"/>
  <c r="AI2198" i="1" s="1"/>
  <c r="AI2196" i="1"/>
  <c r="AI2195" i="1" s="1"/>
  <c r="AI2193" i="1"/>
  <c r="AI2192" i="1" s="1"/>
  <c r="AI2188" i="1"/>
  <c r="AI2187" i="1" s="1"/>
  <c r="AI2185" i="1"/>
  <c r="AI2184" i="1" s="1"/>
  <c r="AI2182" i="1"/>
  <c r="AI2181" i="1" s="1"/>
  <c r="AI2177" i="1"/>
  <c r="AI2176" i="1" s="1"/>
  <c r="AI2175" i="1" s="1"/>
  <c r="AI2174" i="1" s="1"/>
  <c r="AI2172" i="1"/>
  <c r="AI2171" i="1" s="1"/>
  <c r="AI2170" i="1" s="1"/>
  <c r="AI2169" i="1" s="1"/>
  <c r="AI2165" i="1"/>
  <c r="AI2164" i="1" s="1"/>
  <c r="AI2163" i="1" s="1"/>
  <c r="AI2162" i="1" s="1"/>
  <c r="AI2160" i="1"/>
  <c r="AI2159" i="1" s="1"/>
  <c r="AI2158" i="1" s="1"/>
  <c r="AI2157" i="1" s="1"/>
  <c r="AI2155" i="1"/>
  <c r="AI2154" i="1" s="1"/>
  <c r="AI2153" i="1" s="1"/>
  <c r="AI2152" i="1" s="1"/>
  <c r="AI2149" i="1"/>
  <c r="AI2148" i="1" s="1"/>
  <c r="AI2147" i="1" s="1"/>
  <c r="AI2146" i="1" s="1"/>
  <c r="AI2144" i="1"/>
  <c r="AI2143" i="1" s="1"/>
  <c r="AI2142" i="1" s="1"/>
  <c r="AI2141" i="1" s="1"/>
  <c r="AI2139" i="1"/>
  <c r="AI2138" i="1" s="1"/>
  <c r="AI2136" i="1"/>
  <c r="AI2135" i="1" s="1"/>
  <c r="AI2133" i="1"/>
  <c r="AI2132" i="1" s="1"/>
  <c r="AI2126" i="1"/>
  <c r="AI2125" i="1" s="1"/>
  <c r="AI2123" i="1"/>
  <c r="AI2122" i="1" s="1"/>
  <c r="AI2118" i="1"/>
  <c r="AI2117" i="1" s="1"/>
  <c r="AI2116" i="1" s="1"/>
  <c r="AI2115" i="1" s="1"/>
  <c r="AI2112" i="1"/>
  <c r="AI2111" i="1" s="1"/>
  <c r="AI2110" i="1" s="1"/>
  <c r="AI2109" i="1" s="1"/>
  <c r="AI2108" i="1" s="1"/>
  <c r="AI2105" i="1"/>
  <c r="AI2104" i="1" s="1"/>
  <c r="AI2102" i="1"/>
  <c r="AI2101" i="1" s="1"/>
  <c r="AI2099" i="1"/>
  <c r="AI2097" i="1"/>
  <c r="AI2093" i="1"/>
  <c r="AI2092" i="1" s="1"/>
  <c r="AI2090" i="1"/>
  <c r="AI2089" i="1" s="1"/>
  <c r="AI2087" i="1"/>
  <c r="AI2086" i="1" s="1"/>
  <c r="AI2084" i="1"/>
  <c r="AI2082" i="1"/>
  <c r="AI2079" i="1"/>
  <c r="AI2078" i="1" s="1"/>
  <c r="AI2075" i="1"/>
  <c r="AI2074" i="1" s="1"/>
  <c r="AI2073" i="1" s="1"/>
  <c r="AI2069" i="1"/>
  <c r="AI2067" i="1"/>
  <c r="AI2065" i="1"/>
  <c r="AI2062" i="1"/>
  <c r="AI2061" i="1" s="1"/>
  <c r="AI2057" i="1"/>
  <c r="AI2055" i="1"/>
  <c r="AI2047" i="1"/>
  <c r="AI2046" i="1" s="1"/>
  <c r="AI2045" i="1" s="1"/>
  <c r="AI2044" i="1" s="1"/>
  <c r="AI2043" i="1" s="1"/>
  <c r="AI2042" i="1" s="1"/>
  <c r="AI2040" i="1"/>
  <c r="AI2039" i="1" s="1"/>
  <c r="AI2038" i="1" s="1"/>
  <c r="AI2037" i="1" s="1"/>
  <c r="AI2035" i="1"/>
  <c r="AI2034" i="1" s="1"/>
  <c r="AI2033" i="1" s="1"/>
  <c r="AI2032" i="1" s="1"/>
  <c r="AI2028" i="1"/>
  <c r="AI2027" i="1" s="1"/>
  <c r="AI2025" i="1"/>
  <c r="AI2024" i="1" s="1"/>
  <c r="AI2018" i="1"/>
  <c r="AI2017" i="1" s="1"/>
  <c r="AI2016" i="1" s="1"/>
  <c r="AI2015" i="1" s="1"/>
  <c r="AI2014" i="1" s="1"/>
  <c r="AI2013" i="1" s="1"/>
  <c r="AI2011" i="1"/>
  <c r="AI2009" i="1"/>
  <c r="AI2007" i="1"/>
  <c r="AI2001" i="1"/>
  <c r="AI2000" i="1" s="1"/>
  <c r="AI1999" i="1" s="1"/>
  <c r="AI1998" i="1" s="1"/>
  <c r="AI1996" i="1"/>
  <c r="AI1995" i="1" s="1"/>
  <c r="AI1993" i="1"/>
  <c r="AI1992" i="1" s="1"/>
  <c r="AI1990" i="1"/>
  <c r="AI1989" i="1" s="1"/>
  <c r="AI1985" i="1"/>
  <c r="AI1984" i="1" s="1"/>
  <c r="AI1983" i="1" s="1"/>
  <c r="AI1982" i="1" s="1"/>
  <c r="AI1980" i="1"/>
  <c r="AI1979" i="1" s="1"/>
  <c r="AI1978" i="1" s="1"/>
  <c r="AI1977" i="1" s="1"/>
  <c r="AI1973" i="1"/>
  <c r="AI1972" i="1" s="1"/>
  <c r="AI1971" i="1" s="1"/>
  <c r="AI1970" i="1" s="1"/>
  <c r="AI1968" i="1"/>
  <c r="AI1967" i="1" s="1"/>
  <c r="AI1966" i="1" s="1"/>
  <c r="AI1965" i="1" s="1"/>
  <c r="AI1962" i="1"/>
  <c r="AI1961" i="1" s="1"/>
  <c r="AI1960" i="1" s="1"/>
  <c r="AI1959" i="1" s="1"/>
  <c r="AI1957" i="1"/>
  <c r="AI1956" i="1" s="1"/>
  <c r="AI1955" i="1" s="1"/>
  <c r="AI1954" i="1" s="1"/>
  <c r="AI1952" i="1"/>
  <c r="AI1951" i="1" s="1"/>
  <c r="AI1949" i="1"/>
  <c r="AI1948" i="1" s="1"/>
  <c r="AI1946" i="1"/>
  <c r="AI1945" i="1" s="1"/>
  <c r="AI1939" i="1"/>
  <c r="AI1938" i="1" s="1"/>
  <c r="AI1936" i="1"/>
  <c r="AI1935" i="1" s="1"/>
  <c r="AI1931" i="1"/>
  <c r="AI1930" i="1" s="1"/>
  <c r="AI1929" i="1" s="1"/>
  <c r="AI1928" i="1" s="1"/>
  <c r="AI1925" i="1"/>
  <c r="AI1924" i="1" s="1"/>
  <c r="AI1923" i="1" s="1"/>
  <c r="AI1922" i="1" s="1"/>
  <c r="AI1921" i="1" s="1"/>
  <c r="AI1918" i="1"/>
  <c r="AI1917" i="1" s="1"/>
  <c r="AI1915" i="1"/>
  <c r="AI1914" i="1" s="1"/>
  <c r="AI1912" i="1"/>
  <c r="AI1911" i="1" s="1"/>
  <c r="AI1908" i="1"/>
  <c r="AI1907" i="1" s="1"/>
  <c r="AI1905" i="1"/>
  <c r="AI1904" i="1" s="1"/>
  <c r="AI1902" i="1"/>
  <c r="AI1901" i="1" s="1"/>
  <c r="AI1899" i="1"/>
  <c r="AI1898" i="1" s="1"/>
  <c r="AI1896" i="1"/>
  <c r="AI1895" i="1" s="1"/>
  <c r="AI1892" i="1"/>
  <c r="AI1891" i="1" s="1"/>
  <c r="AI1890" i="1" s="1"/>
  <c r="AI1886" i="1"/>
  <c r="AI1884" i="1"/>
  <c r="AI1881" i="1"/>
  <c r="AI1880" i="1" s="1"/>
  <c r="AI1876" i="1"/>
  <c r="AI1874" i="1"/>
  <c r="AI1866" i="1"/>
  <c r="AI1865" i="1" s="1"/>
  <c r="AI1864" i="1" s="1"/>
  <c r="AI1863" i="1" s="1"/>
  <c r="AI1861" i="1"/>
  <c r="AI1860" i="1" s="1"/>
  <c r="AI1859" i="1" s="1"/>
  <c r="AI1858" i="1" s="1"/>
  <c r="AI1854" i="1"/>
  <c r="AI1853" i="1" s="1"/>
  <c r="AI1852" i="1" s="1"/>
  <c r="AI1851" i="1" s="1"/>
  <c r="AI1849" i="1"/>
  <c r="AI1848" i="1" s="1"/>
  <c r="AI1847" i="1" s="1"/>
  <c r="AI1846" i="1" s="1"/>
  <c r="AI1842" i="1"/>
  <c r="AI1841" i="1" s="1"/>
  <c r="AI1839" i="1"/>
  <c r="AI1838" i="1" s="1"/>
  <c r="AI1832" i="1"/>
  <c r="AI1831" i="1" s="1"/>
  <c r="AI1830" i="1" s="1"/>
  <c r="AI1829" i="1" s="1"/>
  <c r="AI1828" i="1" s="1"/>
  <c r="AI1827" i="1" s="1"/>
  <c r="AI1825" i="1"/>
  <c r="AI1823" i="1"/>
  <c r="AI1821" i="1"/>
  <c r="AI1815" i="1"/>
  <c r="AI1814" i="1" s="1"/>
  <c r="AI1813" i="1" s="1"/>
  <c r="AI1812" i="1" s="1"/>
  <c r="AI1810" i="1"/>
  <c r="AI1809" i="1" s="1"/>
  <c r="AI1808" i="1" s="1"/>
  <c r="AI1807" i="1" s="1"/>
  <c r="AI1805" i="1"/>
  <c r="AI1804" i="1" s="1"/>
  <c r="AI1802" i="1"/>
  <c r="AI1800" i="1"/>
  <c r="AI1795" i="1"/>
  <c r="AI1794" i="1" s="1"/>
  <c r="AI1793" i="1" s="1"/>
  <c r="AI1792" i="1" s="1"/>
  <c r="AI1788" i="1"/>
  <c r="AI1787" i="1" s="1"/>
  <c r="AI1786" i="1" s="1"/>
  <c r="AI1785" i="1" s="1"/>
  <c r="AI1783" i="1"/>
  <c r="AI1782" i="1" s="1"/>
  <c r="AI1781" i="1" s="1"/>
  <c r="AI1780" i="1" s="1"/>
  <c r="AI1777" i="1"/>
  <c r="AI1776" i="1" s="1"/>
  <c r="AI1775" i="1" s="1"/>
  <c r="AI1774" i="1" s="1"/>
  <c r="AI1772" i="1"/>
  <c r="AI1771" i="1" s="1"/>
  <c r="AI1770" i="1" s="1"/>
  <c r="AI1769" i="1" s="1"/>
  <c r="AI1767" i="1"/>
  <c r="AI1766" i="1" s="1"/>
  <c r="AI1765" i="1" s="1"/>
  <c r="AI1764" i="1" s="1"/>
  <c r="AI1762" i="1"/>
  <c r="AI1761" i="1" s="1"/>
  <c r="AI1759" i="1"/>
  <c r="AI1758" i="1" s="1"/>
  <c r="AI1756" i="1"/>
  <c r="AI1755" i="1" s="1"/>
  <c r="AI1749" i="1"/>
  <c r="AI1748" i="1" s="1"/>
  <c r="AI1746" i="1"/>
  <c r="AI1745" i="1" s="1"/>
  <c r="AI1741" i="1"/>
  <c r="AI1740" i="1" s="1"/>
  <c r="AI1739" i="1" s="1"/>
  <c r="AI1738" i="1" s="1"/>
  <c r="AI1735" i="1"/>
  <c r="AI1734" i="1" s="1"/>
  <c r="AI1733" i="1" s="1"/>
  <c r="AI1732" i="1" s="1"/>
  <c r="AI1731" i="1" s="1"/>
  <c r="AI1728" i="1"/>
  <c r="AI1727" i="1" s="1"/>
  <c r="AI1726" i="1" s="1"/>
  <c r="AI1725" i="1" s="1"/>
  <c r="AI1723" i="1"/>
  <c r="AI1722" i="1" s="1"/>
  <c r="AI1720" i="1"/>
  <c r="AI1719" i="1" s="1"/>
  <c r="AI1717" i="1"/>
  <c r="AI1715" i="1"/>
  <c r="AI1711" i="1"/>
  <c r="AI1710" i="1" s="1"/>
  <c r="AI1708" i="1"/>
  <c r="AI1707" i="1" s="1"/>
  <c r="AI1705" i="1"/>
  <c r="AI1704" i="1" s="1"/>
  <c r="AI1702" i="1"/>
  <c r="AI1700" i="1"/>
  <c r="AI1697" i="1"/>
  <c r="AI1696" i="1" s="1"/>
  <c r="AI1693" i="1"/>
  <c r="AI1692" i="1" s="1"/>
  <c r="AI1691" i="1" s="1"/>
  <c r="AI1687" i="1"/>
  <c r="AI1685" i="1"/>
  <c r="AI1683" i="1"/>
  <c r="AI1680" i="1"/>
  <c r="AI1679" i="1" s="1"/>
  <c r="AI1675" i="1"/>
  <c r="AI1673" i="1"/>
  <c r="AI1665" i="1"/>
  <c r="AI1663" i="1"/>
  <c r="AI1658" i="1"/>
  <c r="AI1657" i="1" s="1"/>
  <c r="AI1656" i="1" s="1"/>
  <c r="AI1655" i="1" s="1"/>
  <c r="AI1652" i="1"/>
  <c r="AI1651" i="1" s="1"/>
  <c r="AI1650" i="1" s="1"/>
  <c r="AI1649" i="1" s="1"/>
  <c r="AI1648" i="1" s="1"/>
  <c r="AI1645" i="1"/>
  <c r="AI1643" i="1"/>
  <c r="AI1638" i="1"/>
  <c r="AI1637" i="1" s="1"/>
  <c r="AI1636" i="1" s="1"/>
  <c r="AI1635" i="1" s="1"/>
  <c r="AI1631" i="1"/>
  <c r="AI1630" i="1" s="1"/>
  <c r="AI1628" i="1"/>
  <c r="AI1627" i="1" s="1"/>
  <c r="AI1621" i="1"/>
  <c r="AI1620" i="1" s="1"/>
  <c r="AI1619" i="1" s="1"/>
  <c r="AI1618" i="1" s="1"/>
  <c r="AI1617" i="1" s="1"/>
  <c r="AI1616" i="1" s="1"/>
  <c r="AI1614" i="1"/>
  <c r="AI1612" i="1"/>
  <c r="AI1610" i="1"/>
  <c r="AI1604" i="1"/>
  <c r="AI1603" i="1" s="1"/>
  <c r="AI1602" i="1" s="1"/>
  <c r="AI1601" i="1" s="1"/>
  <c r="AI1599" i="1"/>
  <c r="AI1598" i="1" s="1"/>
  <c r="AI1597" i="1" s="1"/>
  <c r="AI1596" i="1" s="1"/>
  <c r="AI1594" i="1"/>
  <c r="AI1593" i="1" s="1"/>
  <c r="AI1591" i="1"/>
  <c r="AI1590" i="1" s="1"/>
  <c r="AI1588" i="1"/>
  <c r="AI1586" i="1"/>
  <c r="AI1581" i="1"/>
  <c r="AI1580" i="1" s="1"/>
  <c r="AI1579" i="1" s="1"/>
  <c r="AI1578" i="1" s="1"/>
  <c r="AI1575" i="1"/>
  <c r="AI1574" i="1" s="1"/>
  <c r="AI1573" i="1" s="1"/>
  <c r="AI1572" i="1" s="1"/>
  <c r="AI1571" i="1" s="1"/>
  <c r="AI1568" i="1"/>
  <c r="AI1567" i="1" s="1"/>
  <c r="AI1566" i="1" s="1"/>
  <c r="AI1565" i="1" s="1"/>
  <c r="AI1563" i="1"/>
  <c r="AI1562" i="1" s="1"/>
  <c r="AI1561" i="1" s="1"/>
  <c r="AI1560" i="1" s="1"/>
  <c r="AI1558" i="1"/>
  <c r="AI1557" i="1" s="1"/>
  <c r="AI1556" i="1" s="1"/>
  <c r="AI1555" i="1" s="1"/>
  <c r="AI1552" i="1"/>
  <c r="AI1551" i="1" s="1"/>
  <c r="AI1550" i="1" s="1"/>
  <c r="AI1549" i="1" s="1"/>
  <c r="AI1547" i="1"/>
  <c r="AI1546" i="1" s="1"/>
  <c r="AI1545" i="1" s="1"/>
  <c r="AI1544" i="1" s="1"/>
  <c r="AI1542" i="1"/>
  <c r="AI1541" i="1" s="1"/>
  <c r="AI1540" i="1" s="1"/>
  <c r="AI1539" i="1" s="1"/>
  <c r="AI1537" i="1"/>
  <c r="AI1536" i="1" s="1"/>
  <c r="AI1534" i="1"/>
  <c r="AI1533" i="1" s="1"/>
  <c r="AI1531" i="1"/>
  <c r="AI1530" i="1" s="1"/>
  <c r="AI1524" i="1"/>
  <c r="AI1523" i="1" s="1"/>
  <c r="AI1521" i="1"/>
  <c r="AI1520" i="1" s="1"/>
  <c r="AI1516" i="1"/>
  <c r="AI1515" i="1" s="1"/>
  <c r="AI1514" i="1" s="1"/>
  <c r="AI1513" i="1" s="1"/>
  <c r="AI1510" i="1"/>
  <c r="AI1509" i="1" s="1"/>
  <c r="AI1508" i="1" s="1"/>
  <c r="AI1507" i="1" s="1"/>
  <c r="AI1506" i="1" s="1"/>
  <c r="AI1503" i="1"/>
  <c r="AI1502" i="1" s="1"/>
  <c r="AI1500" i="1"/>
  <c r="AI1499" i="1" s="1"/>
  <c r="AI1497" i="1"/>
  <c r="AI1495" i="1"/>
  <c r="AI1491" i="1"/>
  <c r="AI1490" i="1" s="1"/>
  <c r="AI1488" i="1"/>
  <c r="AI1487" i="1" s="1"/>
  <c r="AI1485" i="1"/>
  <c r="AI1484" i="1" s="1"/>
  <c r="AI1482" i="1"/>
  <c r="AI1480" i="1"/>
  <c r="AI1477" i="1"/>
  <c r="AI1476" i="1" s="1"/>
  <c r="AI1473" i="1"/>
  <c r="AI1472" i="1" s="1"/>
  <c r="AI1471" i="1" s="1"/>
  <c r="AI1467" i="1"/>
  <c r="AI1465" i="1"/>
  <c r="AI1462" i="1"/>
  <c r="AI1461" i="1" s="1"/>
  <c r="AI1457" i="1"/>
  <c r="AI1455" i="1"/>
  <c r="AI1447" i="1"/>
  <c r="AI1446" i="1" s="1"/>
  <c r="AI1445" i="1" s="1"/>
  <c r="AI1444" i="1" s="1"/>
  <c r="AI1442" i="1"/>
  <c r="AI1441" i="1" s="1"/>
  <c r="AI1440" i="1" s="1"/>
  <c r="AI1439" i="1" s="1"/>
  <c r="AI1436" i="1"/>
  <c r="AI1435" i="1" s="1"/>
  <c r="AI1434" i="1" s="1"/>
  <c r="AI1433" i="1" s="1"/>
  <c r="AI1432" i="1" s="1"/>
  <c r="AI1429" i="1"/>
  <c r="AI1428" i="1" s="1"/>
  <c r="AI1427" i="1" s="1"/>
  <c r="AI1426" i="1" s="1"/>
  <c r="AI1424" i="1"/>
  <c r="AI1423" i="1" s="1"/>
  <c r="AI1422" i="1" s="1"/>
  <c r="AI1421" i="1" s="1"/>
  <c r="AI1417" i="1"/>
  <c r="AI1416" i="1" s="1"/>
  <c r="AI1414" i="1"/>
  <c r="AI1413" i="1" s="1"/>
  <c r="AI1407" i="1"/>
  <c r="AI1406" i="1" s="1"/>
  <c r="AI1405" i="1" s="1"/>
  <c r="AI1404" i="1" s="1"/>
  <c r="AI1403" i="1" s="1"/>
  <c r="AI1402" i="1" s="1"/>
  <c r="AI1400" i="1"/>
  <c r="AI1398" i="1"/>
  <c r="AI1396" i="1"/>
  <c r="AI1390" i="1"/>
  <c r="AI1389" i="1" s="1"/>
  <c r="AI1388" i="1" s="1"/>
  <c r="AI1387" i="1" s="1"/>
  <c r="AI1385" i="1"/>
  <c r="AI1384" i="1" s="1"/>
  <c r="AI1383" i="1" s="1"/>
  <c r="AI1382" i="1" s="1"/>
  <c r="AI1380" i="1"/>
  <c r="AI1379" i="1" s="1"/>
  <c r="AI1377" i="1"/>
  <c r="AI1375" i="1"/>
  <c r="AI1370" i="1"/>
  <c r="AI1369" i="1" s="1"/>
  <c r="AI1368" i="1" s="1"/>
  <c r="AI1367" i="1" s="1"/>
  <c r="AI1365" i="1"/>
  <c r="AI1364" i="1" s="1"/>
  <c r="AI1363" i="1" s="1"/>
  <c r="AI1362" i="1" s="1"/>
  <c r="AI1359" i="1"/>
  <c r="AI1357" i="1"/>
  <c r="AI1355" i="1"/>
  <c r="AI1348" i="1"/>
  <c r="AI1347" i="1" s="1"/>
  <c r="AI1346" i="1" s="1"/>
  <c r="AI1345" i="1" s="1"/>
  <c r="AI1343" i="1"/>
  <c r="AI1342" i="1" s="1"/>
  <c r="AI1341" i="1" s="1"/>
  <c r="AI1340" i="1" s="1"/>
  <c r="AI1337" i="1"/>
  <c r="AI1336" i="1" s="1"/>
  <c r="AI1335" i="1" s="1"/>
  <c r="AI1334" i="1" s="1"/>
  <c r="AI1332" i="1"/>
  <c r="AI1331" i="1" s="1"/>
  <c r="AI1330" i="1" s="1"/>
  <c r="AI1329" i="1" s="1"/>
  <c r="AI1327" i="1"/>
  <c r="AI1326" i="1" s="1"/>
  <c r="AI1325" i="1" s="1"/>
  <c r="AI1324" i="1" s="1"/>
  <c r="AI1322" i="1"/>
  <c r="AI1321" i="1" s="1"/>
  <c r="AI1319" i="1"/>
  <c r="AI1318" i="1" s="1"/>
  <c r="AI1316" i="1"/>
  <c r="AI1315" i="1" s="1"/>
  <c r="AI1309" i="1"/>
  <c r="AI1307" i="1"/>
  <c r="AI1302" i="1"/>
  <c r="AI1301" i="1" s="1"/>
  <c r="AI1300" i="1" s="1"/>
  <c r="AI1299" i="1" s="1"/>
  <c r="AI1296" i="1"/>
  <c r="AI1295" i="1" s="1"/>
  <c r="AI1294" i="1" s="1"/>
  <c r="AI1293" i="1" s="1"/>
  <c r="AI1292" i="1" s="1"/>
  <c r="AI1289" i="1"/>
  <c r="AI1288" i="1" s="1"/>
  <c r="AI1287" i="1" s="1"/>
  <c r="AI1286" i="1" s="1"/>
  <c r="AI1284" i="1"/>
  <c r="AI1283" i="1" s="1"/>
  <c r="AI1281" i="1"/>
  <c r="AI1280" i="1" s="1"/>
  <c r="AI1278" i="1"/>
  <c r="AI1276" i="1"/>
  <c r="AI1272" i="1"/>
  <c r="AI1271" i="1" s="1"/>
  <c r="AI1269" i="1"/>
  <c r="AI1268" i="1" s="1"/>
  <c r="AI1266" i="1"/>
  <c r="AI1265" i="1" s="1"/>
  <c r="AI1263" i="1"/>
  <c r="AI1261" i="1"/>
  <c r="AI1258" i="1"/>
  <c r="AI1257" i="1" s="1"/>
  <c r="AI1254" i="1"/>
  <c r="AI1253" i="1" s="1"/>
  <c r="AI1252" i="1" s="1"/>
  <c r="AI1248" i="1"/>
  <c r="AI1246" i="1"/>
  <c r="AI1244" i="1"/>
  <c r="AI1241" i="1"/>
  <c r="AI1240" i="1" s="1"/>
  <c r="AI1236" i="1"/>
  <c r="AI1234" i="1"/>
  <c r="AI1226" i="1"/>
  <c r="AI1225" i="1" s="1"/>
  <c r="AI1224" i="1" s="1"/>
  <c r="AI1223" i="1" s="1"/>
  <c r="AI1221" i="1"/>
  <c r="AI1220" i="1" s="1"/>
  <c r="AI1219" i="1" s="1"/>
  <c r="AI1218" i="1" s="1"/>
  <c r="AI1214" i="1"/>
  <c r="AI1213" i="1" s="1"/>
  <c r="AI1212" i="1" s="1"/>
  <c r="AI1211" i="1" s="1"/>
  <c r="AI1209" i="1"/>
  <c r="AI1208" i="1" s="1"/>
  <c r="AI1207" i="1" s="1"/>
  <c r="AI1206" i="1" s="1"/>
  <c r="AI1202" i="1"/>
  <c r="AI1201" i="1" s="1"/>
  <c r="AI1199" i="1"/>
  <c r="AI1198" i="1" s="1"/>
  <c r="AI1192" i="1"/>
  <c r="AI1191" i="1" s="1"/>
  <c r="AI1190" i="1" s="1"/>
  <c r="AI1189" i="1" s="1"/>
  <c r="AI1188" i="1" s="1"/>
  <c r="AI1187" i="1" s="1"/>
  <c r="AI1185" i="1"/>
  <c r="AI1183" i="1"/>
  <c r="AI1181" i="1"/>
  <c r="AI1175" i="1"/>
  <c r="AI1174" i="1" s="1"/>
  <c r="AI1173" i="1" s="1"/>
  <c r="AI1172" i="1" s="1"/>
  <c r="AI1170" i="1"/>
  <c r="AI1169" i="1" s="1"/>
  <c r="AI1168" i="1" s="1"/>
  <c r="AI1167" i="1" s="1"/>
  <c r="AI1165" i="1"/>
  <c r="AI1164" i="1" s="1"/>
  <c r="AI1162" i="1"/>
  <c r="AI1161" i="1" s="1"/>
  <c r="AI1159" i="1"/>
  <c r="AI1158" i="1" s="1"/>
  <c r="AI1154" i="1"/>
  <c r="AI1153" i="1" s="1"/>
  <c r="AI1152" i="1" s="1"/>
  <c r="AI1151" i="1" s="1"/>
  <c r="AI1147" i="1"/>
  <c r="AI1146" i="1" s="1"/>
  <c r="AI1145" i="1" s="1"/>
  <c r="AI1144" i="1" s="1"/>
  <c r="AI1142" i="1"/>
  <c r="AI1141" i="1" s="1"/>
  <c r="AI1140" i="1" s="1"/>
  <c r="AI1139" i="1" s="1"/>
  <c r="AI1137" i="1"/>
  <c r="AI1136" i="1" s="1"/>
  <c r="AI1135" i="1" s="1"/>
  <c r="AI1134" i="1" s="1"/>
  <c r="AI1126" i="1"/>
  <c r="AI1125" i="1" s="1"/>
  <c r="AI1124" i="1" s="1"/>
  <c r="AI1123" i="1" s="1"/>
  <c r="AI1121" i="1"/>
  <c r="AI1120" i="1" s="1"/>
  <c r="AI1119" i="1" s="1"/>
  <c r="AI1118" i="1" s="1"/>
  <c r="AI1116" i="1"/>
  <c r="AI1115" i="1" s="1"/>
  <c r="AI1114" i="1" s="1"/>
  <c r="AI1113" i="1" s="1"/>
  <c r="AI1111" i="1"/>
  <c r="AI1110" i="1" s="1"/>
  <c r="AI1108" i="1"/>
  <c r="AI1107" i="1" s="1"/>
  <c r="AI1105" i="1"/>
  <c r="AI1104" i="1" s="1"/>
  <c r="AI1098" i="1"/>
  <c r="AI1097" i="1" s="1"/>
  <c r="AI1095" i="1"/>
  <c r="AI1094" i="1" s="1"/>
  <c r="AI1090" i="1"/>
  <c r="AI1089" i="1" s="1"/>
  <c r="AI1088" i="1" s="1"/>
  <c r="AI1087" i="1" s="1"/>
  <c r="AI1084" i="1"/>
  <c r="AI1083" i="1" s="1"/>
  <c r="AI1082" i="1" s="1"/>
  <c r="AI1081" i="1" s="1"/>
  <c r="AI1080" i="1" s="1"/>
  <c r="AI1077" i="1"/>
  <c r="AI1076" i="1" s="1"/>
  <c r="AI1074" i="1"/>
  <c r="AI1073" i="1" s="1"/>
  <c r="AI1071" i="1"/>
  <c r="AI1069" i="1"/>
  <c r="AI1065" i="1"/>
  <c r="AI1064" i="1" s="1"/>
  <c r="AI1062" i="1"/>
  <c r="AI1061" i="1" s="1"/>
  <c r="AI1059" i="1"/>
  <c r="AI1058" i="1" s="1"/>
  <c r="AI1056" i="1"/>
  <c r="AI1054" i="1"/>
  <c r="AI1051" i="1"/>
  <c r="AI1050" i="1" s="1"/>
  <c r="AI1047" i="1"/>
  <c r="AI1046" i="1" s="1"/>
  <c r="AI1045" i="1" s="1"/>
  <c r="AI1041" i="1"/>
  <c r="AI1039" i="1"/>
  <c r="AI1037" i="1"/>
  <c r="AI1034" i="1"/>
  <c r="AI1033" i="1" s="1"/>
  <c r="AI1029" i="1"/>
  <c r="AI1027" i="1"/>
  <c r="AI1019" i="1"/>
  <c r="AI1018" i="1" s="1"/>
  <c r="AI1017" i="1" s="1"/>
  <c r="AI1016" i="1" s="1"/>
  <c r="AI1015" i="1" s="1"/>
  <c r="AI1014" i="1" s="1"/>
  <c r="AI1012" i="1"/>
  <c r="AI1011" i="1" s="1"/>
  <c r="AI1010" i="1" s="1"/>
  <c r="AI1009" i="1" s="1"/>
  <c r="AI1008" i="1" s="1"/>
  <c r="AI1007" i="1" s="1"/>
  <c r="AI1005" i="1"/>
  <c r="AI1004" i="1" s="1"/>
  <c r="AI1002" i="1"/>
  <c r="AI1001" i="1" s="1"/>
  <c r="AI995" i="1"/>
  <c r="AI994" i="1" s="1"/>
  <c r="AI993" i="1" s="1"/>
  <c r="AI992" i="1" s="1"/>
  <c r="AI991" i="1" s="1"/>
  <c r="AI990" i="1" s="1"/>
  <c r="AI988" i="1"/>
  <c r="AI986" i="1"/>
  <c r="AI984" i="1"/>
  <c r="AI978" i="1"/>
  <c r="AI977" i="1" s="1"/>
  <c r="AI976" i="1" s="1"/>
  <c r="AI975" i="1" s="1"/>
  <c r="AI973" i="1"/>
  <c r="AI972" i="1" s="1"/>
  <c r="AI971" i="1" s="1"/>
  <c r="AI970" i="1" s="1"/>
  <c r="AI968" i="1"/>
  <c r="AI967" i="1" s="1"/>
  <c r="AI965" i="1"/>
  <c r="AI964" i="1" s="1"/>
  <c r="AI962" i="1"/>
  <c r="AI961" i="1" s="1"/>
  <c r="AI957" i="1"/>
  <c r="AI956" i="1" s="1"/>
  <c r="AI955" i="1" s="1"/>
  <c r="AI954" i="1" s="1"/>
  <c r="AI952" i="1"/>
  <c r="AI951" i="1" s="1"/>
  <c r="AI950" i="1" s="1"/>
  <c r="AI949" i="1" s="1"/>
  <c r="AI945" i="1"/>
  <c r="AI944" i="1" s="1"/>
  <c r="AI943" i="1" s="1"/>
  <c r="AI942" i="1" s="1"/>
  <c r="AI940" i="1"/>
  <c r="AI939" i="1" s="1"/>
  <c r="AI938" i="1" s="1"/>
  <c r="AI937" i="1" s="1"/>
  <c r="AI935" i="1"/>
  <c r="AI934" i="1" s="1"/>
  <c r="AI933" i="1" s="1"/>
  <c r="AI932" i="1" s="1"/>
  <c r="AI929" i="1"/>
  <c r="AI928" i="1" s="1"/>
  <c r="AI927" i="1" s="1"/>
  <c r="AI926" i="1" s="1"/>
  <c r="AI924" i="1"/>
  <c r="AI923" i="1" s="1"/>
  <c r="AI922" i="1" s="1"/>
  <c r="AI921" i="1" s="1"/>
  <c r="AI919" i="1"/>
  <c r="AI918" i="1" s="1"/>
  <c r="AI917" i="1" s="1"/>
  <c r="AI916" i="1" s="1"/>
  <c r="AI914" i="1"/>
  <c r="AI913" i="1" s="1"/>
  <c r="AI911" i="1"/>
  <c r="AI910" i="1" s="1"/>
  <c r="AI908" i="1"/>
  <c r="AI907" i="1" s="1"/>
  <c r="AI901" i="1"/>
  <c r="AI900" i="1" s="1"/>
  <c r="AI899" i="1" s="1"/>
  <c r="AI898" i="1" s="1"/>
  <c r="AI896" i="1"/>
  <c r="AI895" i="1" s="1"/>
  <c r="AI894" i="1" s="1"/>
  <c r="AI893" i="1" s="1"/>
  <c r="AI890" i="1"/>
  <c r="AI889" i="1" s="1"/>
  <c r="AI888" i="1" s="1"/>
  <c r="AI887" i="1" s="1"/>
  <c r="AI886" i="1" s="1"/>
  <c r="AI883" i="1"/>
  <c r="AI882" i="1" s="1"/>
  <c r="AI880" i="1"/>
  <c r="AI879" i="1" s="1"/>
  <c r="AI877" i="1"/>
  <c r="AI875" i="1"/>
  <c r="AI871" i="1"/>
  <c r="AI870" i="1" s="1"/>
  <c r="AI868" i="1"/>
  <c r="AI867" i="1" s="1"/>
  <c r="AI865" i="1"/>
  <c r="AI864" i="1" s="1"/>
  <c r="AI862" i="1"/>
  <c r="AI860" i="1"/>
  <c r="AI857" i="1"/>
  <c r="AI856" i="1" s="1"/>
  <c r="AI853" i="1"/>
  <c r="AI852" i="1" s="1"/>
  <c r="AI851" i="1" s="1"/>
  <c r="AI847" i="1"/>
  <c r="AI845" i="1"/>
  <c r="AI843" i="1"/>
  <c r="AI840" i="1"/>
  <c r="AI839" i="1" s="1"/>
  <c r="AI835" i="1"/>
  <c r="AI833" i="1"/>
  <c r="AI824" i="1"/>
  <c r="AI823" i="1" s="1"/>
  <c r="AI822" i="1" s="1"/>
  <c r="AI820" i="1"/>
  <c r="AI818" i="1"/>
  <c r="AI813" i="1"/>
  <c r="AI812" i="1" s="1"/>
  <c r="AI811" i="1" s="1"/>
  <c r="AI809" i="1"/>
  <c r="AI807" i="1"/>
  <c r="AI801" i="1"/>
  <c r="AI799" i="1"/>
  <c r="AI792" i="1"/>
  <c r="AI790" i="1"/>
  <c r="AI786" i="1"/>
  <c r="AI784" i="1"/>
  <c r="AI777" i="1"/>
  <c r="AI776" i="1" s="1"/>
  <c r="AI775" i="1" s="1"/>
  <c r="AI772" i="1"/>
  <c r="AI771" i="1" s="1"/>
  <c r="AI768" i="1"/>
  <c r="AI767" i="1" s="1"/>
  <c r="AI765" i="1"/>
  <c r="AI764" i="1" s="1"/>
  <c r="AI761" i="1"/>
  <c r="AI760" i="1" s="1"/>
  <c r="AI756" i="1"/>
  <c r="AI755" i="1" s="1"/>
  <c r="AI751" i="1"/>
  <c r="AI750" i="1" s="1"/>
  <c r="AI749" i="1" s="1"/>
  <c r="AI744" i="1"/>
  <c r="AI742" i="1"/>
  <c r="AI740" i="1"/>
  <c r="AI737" i="1"/>
  <c r="AI736" i="1" s="1"/>
  <c r="AI731" i="1"/>
  <c r="AI730" i="1" s="1"/>
  <c r="AI727" i="1"/>
  <c r="AI726" i="1" s="1"/>
  <c r="AI721" i="1"/>
  <c r="AI720" i="1" s="1"/>
  <c r="AI719" i="1" s="1"/>
  <c r="AI716" i="1"/>
  <c r="AI714" i="1"/>
  <c r="AI709" i="1"/>
  <c r="AI708" i="1" s="1"/>
  <c r="AI707" i="1" s="1"/>
  <c r="AI706" i="1" s="1"/>
  <c r="AI704" i="1"/>
  <c r="AI703" i="1" s="1"/>
  <c r="AI702" i="1" s="1"/>
  <c r="AI701" i="1" s="1"/>
  <c r="AI699" i="1"/>
  <c r="AI698" i="1" s="1"/>
  <c r="AI695" i="1"/>
  <c r="AI693" i="1"/>
  <c r="AI690" i="1"/>
  <c r="AI687" i="1"/>
  <c r="AI685" i="1"/>
  <c r="AI683" i="1"/>
  <c r="AI679" i="1"/>
  <c r="AI678" i="1" s="1"/>
  <c r="AI677" i="1" s="1"/>
  <c r="AI672" i="1"/>
  <c r="AI671" i="1" s="1"/>
  <c r="AI670" i="1" s="1"/>
  <c r="AI669" i="1" s="1"/>
  <c r="AI668" i="1" s="1"/>
  <c r="AI666" i="1"/>
  <c r="AI665" i="1" s="1"/>
  <c r="AI664" i="1" s="1"/>
  <c r="AI663" i="1" s="1"/>
  <c r="AI661" i="1"/>
  <c r="AI660" i="1" s="1"/>
  <c r="AI659" i="1" s="1"/>
  <c r="AI658" i="1" s="1"/>
  <c r="AI655" i="1"/>
  <c r="AI654" i="1" s="1"/>
  <c r="AI653" i="1" s="1"/>
  <c r="AI652" i="1" s="1"/>
  <c r="AI650" i="1"/>
  <c r="AI649" i="1" s="1"/>
  <c r="AI646" i="1"/>
  <c r="AI645" i="1" s="1"/>
  <c r="AI642" i="1"/>
  <c r="AI640" i="1"/>
  <c r="AI638" i="1"/>
  <c r="AI636" i="1"/>
  <c r="AI632" i="1"/>
  <c r="AI631" i="1" s="1"/>
  <c r="AI629" i="1"/>
  <c r="AI628" i="1" s="1"/>
  <c r="AI626" i="1"/>
  <c r="AI625" i="1" s="1"/>
  <c r="AI623" i="1"/>
  <c r="AI622" i="1" s="1"/>
  <c r="AI619" i="1"/>
  <c r="AI618" i="1" s="1"/>
  <c r="AI615" i="1"/>
  <c r="AI614" i="1" s="1"/>
  <c r="AI612" i="1"/>
  <c r="AI611" i="1" s="1"/>
  <c r="AI608" i="1"/>
  <c r="AI607" i="1" s="1"/>
  <c r="AI605" i="1"/>
  <c r="AI604" i="1" s="1"/>
  <c r="AI599" i="1"/>
  <c r="AI598" i="1" s="1"/>
  <c r="AI596" i="1"/>
  <c r="AI595" i="1" s="1"/>
  <c r="AI593" i="1"/>
  <c r="AI592" i="1" s="1"/>
  <c r="AI590" i="1"/>
  <c r="AI589" i="1" s="1"/>
  <c r="AI587" i="1"/>
  <c r="AI586" i="1" s="1"/>
  <c r="AI584" i="1"/>
  <c r="AI583" i="1" s="1"/>
  <c r="AI581" i="1"/>
  <c r="AI580" i="1" s="1"/>
  <c r="AI578" i="1"/>
  <c r="AI577" i="1" s="1"/>
  <c r="AI574" i="1"/>
  <c r="AI573" i="1" s="1"/>
  <c r="AI570" i="1"/>
  <c r="AI569" i="1" s="1"/>
  <c r="AI565" i="1" s="1"/>
  <c r="AI560" i="1"/>
  <c r="AI559" i="1" s="1"/>
  <c r="AI558" i="1" s="1"/>
  <c r="AI557" i="1" s="1"/>
  <c r="AI554" i="1"/>
  <c r="AI553" i="1" s="1"/>
  <c r="AI550" i="1"/>
  <c r="AI549" i="1" s="1"/>
  <c r="AI546" i="1"/>
  <c r="AI545" i="1" s="1"/>
  <c r="AI542" i="1"/>
  <c r="AI541" i="1" s="1"/>
  <c r="AI539" i="1"/>
  <c r="AI538" i="1" s="1"/>
  <c r="AI535" i="1"/>
  <c r="AI534" i="1" s="1"/>
  <c r="AI531" i="1"/>
  <c r="AI530" i="1" s="1"/>
  <c r="AI527" i="1"/>
  <c r="AI526" i="1" s="1"/>
  <c r="AI520" i="1"/>
  <c r="AI519" i="1" s="1"/>
  <c r="AI516" i="1"/>
  <c r="AI515" i="1" s="1"/>
  <c r="AI508" i="1"/>
  <c r="AI507" i="1" s="1"/>
  <c r="AI506" i="1" s="1"/>
  <c r="AI505" i="1" s="1"/>
  <c r="AI504" i="1" s="1"/>
  <c r="AI501" i="1"/>
  <c r="AI500" i="1" s="1"/>
  <c r="AI497" i="1"/>
  <c r="AI496" i="1" s="1"/>
  <c r="AI490" i="1"/>
  <c r="AI488" i="1"/>
  <c r="AI486" i="1"/>
  <c r="AI483" i="1"/>
  <c r="AI482" i="1" s="1"/>
  <c r="AI476" i="1"/>
  <c r="AI475" i="1" s="1"/>
  <c r="AI474" i="1" s="1"/>
  <c r="AI473" i="1" s="1"/>
  <c r="AI471" i="1"/>
  <c r="AI470" i="1" s="1"/>
  <c r="AI469" i="1" s="1"/>
  <c r="AI467" i="1"/>
  <c r="AI466" i="1" s="1"/>
  <c r="AI465" i="1" s="1"/>
  <c r="AI462" i="1"/>
  <c r="AI461" i="1" s="1"/>
  <c r="AI460" i="1" s="1"/>
  <c r="AI457" i="1"/>
  <c r="AI456" i="1" s="1"/>
  <c r="AI455" i="1" s="1"/>
  <c r="AI452" i="1"/>
  <c r="AI451" i="1" s="1"/>
  <c r="AI450" i="1" s="1"/>
  <c r="AI448" i="1"/>
  <c r="AI444" i="1"/>
  <c r="AI442" i="1"/>
  <c r="AI436" i="1"/>
  <c r="AI435" i="1" s="1"/>
  <c r="AI434" i="1" s="1"/>
  <c r="AI432" i="1"/>
  <c r="AI431" i="1" s="1"/>
  <c r="AI430" i="1" s="1"/>
  <c r="AI425" i="1"/>
  <c r="AI424" i="1" s="1"/>
  <c r="AI423" i="1" s="1"/>
  <c r="AI422" i="1" s="1"/>
  <c r="AI420" i="1"/>
  <c r="AI419" i="1" s="1"/>
  <c r="AI418" i="1" s="1"/>
  <c r="AI416" i="1"/>
  <c r="AI415" i="1" s="1"/>
  <c r="AI414" i="1" s="1"/>
  <c r="AI411" i="1"/>
  <c r="AI410" i="1" s="1"/>
  <c r="AI408" i="1"/>
  <c r="AI406" i="1"/>
  <c r="AI400" i="1"/>
  <c r="AI399" i="1" s="1"/>
  <c r="AI398" i="1" s="1"/>
  <c r="AI397" i="1" s="1"/>
  <c r="AI395" i="1"/>
  <c r="AI394" i="1" s="1"/>
  <c r="AI392" i="1"/>
  <c r="AI390" i="1"/>
  <c r="AI387" i="1"/>
  <c r="AI385" i="1"/>
  <c r="AI382" i="1"/>
  <c r="AI381" i="1" s="1"/>
  <c r="AI377" i="1"/>
  <c r="AI376" i="1" s="1"/>
  <c r="AI375" i="1" s="1"/>
  <c r="AI374" i="1" s="1"/>
  <c r="AI372" i="1"/>
  <c r="AI371" i="1" s="1"/>
  <c r="AI370" i="1" s="1"/>
  <c r="AI369" i="1" s="1"/>
  <c r="AI366" i="1"/>
  <c r="AI365" i="1" s="1"/>
  <c r="AI364" i="1" s="1"/>
  <c r="AI362" i="1"/>
  <c r="AI361" i="1" s="1"/>
  <c r="AI360" i="1" s="1"/>
  <c r="AI354" i="1"/>
  <c r="AI353" i="1" s="1"/>
  <c r="AI352" i="1" s="1"/>
  <c r="AI351" i="1" s="1"/>
  <c r="AI348" i="1"/>
  <c r="AI347" i="1" s="1"/>
  <c r="AI344" i="1"/>
  <c r="AI343" i="1" s="1"/>
  <c r="AI337" i="1"/>
  <c r="AI335" i="1"/>
  <c r="AI333" i="1"/>
  <c r="AI330" i="1"/>
  <c r="AI328" i="1"/>
  <c r="AI326" i="1"/>
  <c r="AI323" i="1"/>
  <c r="AI322" i="1" s="1"/>
  <c r="AI320" i="1"/>
  <c r="AI318" i="1"/>
  <c r="AI316" i="1"/>
  <c r="AI313" i="1"/>
  <c r="AI307" i="1"/>
  <c r="AI306" i="1" s="1"/>
  <c r="AI305" i="1" s="1"/>
  <c r="AI304" i="1" s="1"/>
  <c r="AI303" i="1" s="1"/>
  <c r="AI301" i="1"/>
  <c r="AI300" i="1" s="1"/>
  <c r="AI296" i="1" s="1"/>
  <c r="AI295" i="1" s="1"/>
  <c r="AI293" i="1"/>
  <c r="AI292" i="1" s="1"/>
  <c r="AI291" i="1" s="1"/>
  <c r="AI290" i="1" s="1"/>
  <c r="AI286" i="1"/>
  <c r="AI285" i="1" s="1"/>
  <c r="AI283" i="1"/>
  <c r="AI282" i="1" s="1"/>
  <c r="AI280" i="1"/>
  <c r="AI275" i="1"/>
  <c r="AI272" i="1"/>
  <c r="AI271" i="1" s="1"/>
  <c r="AI266" i="1"/>
  <c r="AI265" i="1" s="1"/>
  <c r="AI262" i="1"/>
  <c r="AI261" i="1" s="1"/>
  <c r="AI241" i="1"/>
  <c r="AI239" i="1"/>
  <c r="AI237" i="1"/>
  <c r="AI234" i="1"/>
  <c r="AI233" i="1" s="1"/>
  <c r="AI228" i="1"/>
  <c r="AI227" i="1" s="1"/>
  <c r="AI225" i="1"/>
  <c r="AI223" i="1"/>
  <c r="AI221" i="1"/>
  <c r="AI216" i="1"/>
  <c r="AI215" i="1" s="1"/>
  <c r="AI213" i="1"/>
  <c r="AI212" i="1" s="1"/>
  <c r="AI210" i="1"/>
  <c r="AI209" i="1" s="1"/>
  <c r="AI203" i="1"/>
  <c r="AI202" i="1" s="1"/>
  <c r="AI200" i="1"/>
  <c r="AI199" i="1" s="1"/>
  <c r="AI197" i="1"/>
  <c r="AI195" i="1"/>
  <c r="AI193" i="1"/>
  <c r="AI174" i="1"/>
  <c r="AI172" i="1"/>
  <c r="AI170" i="1"/>
  <c r="AI162" i="1"/>
  <c r="AI161" i="1" s="1"/>
  <c r="AI159" i="1"/>
  <c r="AI158" i="1" s="1"/>
  <c r="AI155" i="1"/>
  <c r="AI154" i="1" s="1"/>
  <c r="AI152" i="1"/>
  <c r="AI151" i="1" s="1"/>
  <c r="AI149" i="1"/>
  <c r="AI148" i="1" s="1"/>
  <c r="AI146" i="1"/>
  <c r="AI144" i="1"/>
  <c r="AI141" i="1"/>
  <c r="AI138" i="1" s="1"/>
  <c r="AI132" i="1"/>
  <c r="AI130" i="1"/>
  <c r="AI128" i="1"/>
  <c r="AI125" i="1"/>
  <c r="AI124" i="1" s="1"/>
  <c r="AI117" i="1"/>
  <c r="AI116" i="1" s="1"/>
  <c r="AI114" i="1"/>
  <c r="AI113" i="1" s="1"/>
  <c r="AI110" i="1"/>
  <c r="AI109" i="1" s="1"/>
  <c r="AI108" i="1" s="1"/>
  <c r="AI105" i="1"/>
  <c r="AI104" i="1" s="1"/>
  <c r="AI103" i="1" s="1"/>
  <c r="AI101" i="1"/>
  <c r="AI100" i="1" s="1"/>
  <c r="AI99" i="1" s="1"/>
  <c r="AI95" i="1"/>
  <c r="AI94" i="1" s="1"/>
  <c r="AI93" i="1" s="1"/>
  <c r="AI92" i="1" s="1"/>
  <c r="AI91" i="1" s="1"/>
  <c r="AI89" i="1"/>
  <c r="AI87" i="1"/>
  <c r="AI85" i="1"/>
  <c r="AI82" i="1"/>
  <c r="AI81" i="1" s="1"/>
  <c r="AI74" i="1"/>
  <c r="AI73" i="1" s="1"/>
  <c r="AI71" i="1"/>
  <c r="AI70" i="1" s="1"/>
  <c r="AI64" i="1"/>
  <c r="AI62" i="1"/>
  <c r="AI60" i="1"/>
  <c r="AI57" i="1"/>
  <c r="AI56" i="1" s="1"/>
  <c r="AI52" i="1"/>
  <c r="AI51" i="1" s="1"/>
  <c r="AI49" i="1"/>
  <c r="AI48" i="1" s="1"/>
  <c r="AI45" i="1"/>
  <c r="AI44" i="1" s="1"/>
  <c r="AI43" i="1" s="1"/>
  <c r="AI40" i="1"/>
  <c r="AI39" i="1" s="1"/>
  <c r="AI36" i="1"/>
  <c r="AI34" i="1"/>
  <c r="AI32" i="1"/>
  <c r="AI28" i="1"/>
  <c r="AI27" i="1" s="1"/>
  <c r="AI25" i="1"/>
  <c r="AI23" i="1"/>
  <c r="AR510" i="1" l="1"/>
  <c r="AR3632" i="1" s="1"/>
  <c r="AI3479" i="1"/>
  <c r="AI3478" i="1" s="1"/>
  <c r="AI3477" i="1" s="1"/>
  <c r="AI3533" i="1"/>
  <c r="AI3532" i="1" s="1"/>
  <c r="AI3303" i="1"/>
  <c r="AI3302" i="1" s="1"/>
  <c r="AI3301" i="1" s="1"/>
  <c r="AI3300" i="1" s="1"/>
  <c r="AI3002" i="1"/>
  <c r="AI3001" i="1" s="1"/>
  <c r="AI3000" i="1" s="1"/>
  <c r="AI169" i="1"/>
  <c r="AI168" i="1" s="1"/>
  <c r="AI167" i="1" s="1"/>
  <c r="AI166" i="1" s="1"/>
  <c r="AI165" i="1" s="1"/>
  <c r="AI164" i="1" s="1"/>
  <c r="AI220" i="1"/>
  <c r="AI219" i="1" s="1"/>
  <c r="AI218" i="1" s="1"/>
  <c r="AI692" i="1"/>
  <c r="AI3062" i="1"/>
  <c r="AI3058" i="1" s="1"/>
  <c r="AI3057" i="1" s="1"/>
  <c r="AI3621" i="1"/>
  <c r="AI22" i="1"/>
  <c r="AI21" i="1" s="1"/>
  <c r="AI713" i="1"/>
  <c r="AI712" i="1" s="1"/>
  <c r="AI711" i="1" s="1"/>
  <c r="AI1672" i="1"/>
  <c r="AI1671" i="1" s="1"/>
  <c r="AI1670" i="1" s="1"/>
  <c r="AI2414" i="1"/>
  <c r="AI2413" i="1" s="1"/>
  <c r="AI2412" i="1" s="1"/>
  <c r="AI2411" i="1" s="1"/>
  <c r="AI2410" i="1" s="1"/>
  <c r="AI2977" i="1"/>
  <c r="AI2973" i="1" s="1"/>
  <c r="AI2972" i="1" s="1"/>
  <c r="AI783" i="1"/>
  <c r="AI798" i="1"/>
  <c r="AI797" i="1" s="1"/>
  <c r="AI796" i="1" s="1"/>
  <c r="AI795" i="1" s="1"/>
  <c r="AI1026" i="1"/>
  <c r="AI1025" i="1" s="1"/>
  <c r="AI1024" i="1" s="1"/>
  <c r="AI1275" i="1"/>
  <c r="AI1274" i="1" s="1"/>
  <c r="AI1626" i="1"/>
  <c r="AI1625" i="1" s="1"/>
  <c r="AI1624" i="1" s="1"/>
  <c r="AI1623" i="1" s="1"/>
  <c r="AI1820" i="1"/>
  <c r="AI1819" i="1" s="1"/>
  <c r="AI1818" i="1" s="1"/>
  <c r="AI1817" i="1" s="1"/>
  <c r="AI2894" i="1"/>
  <c r="AI2884" i="1" s="1"/>
  <c r="AI2883" i="1" s="1"/>
  <c r="AI2882" i="1" s="1"/>
  <c r="AI2881" i="1" s="1"/>
  <c r="AI143" i="1"/>
  <c r="AI137" i="1" s="1"/>
  <c r="AI485" i="1"/>
  <c r="AI481" i="1" s="1"/>
  <c r="AI480" i="1" s="1"/>
  <c r="AI479" i="1" s="1"/>
  <c r="AI682" i="1"/>
  <c r="AI1883" i="1"/>
  <c r="AI1879" i="1" s="1"/>
  <c r="AI1878" i="1" s="1"/>
  <c r="AI2206" i="1"/>
  <c r="AI2205" i="1" s="1"/>
  <c r="AI2204" i="1" s="1"/>
  <c r="AI2203" i="1" s="1"/>
  <c r="AI2855" i="1"/>
  <c r="AI2851" i="1" s="1"/>
  <c r="AI2850" i="1" s="1"/>
  <c r="AI2844" i="1" s="1"/>
  <c r="AI2843" i="1" s="1"/>
  <c r="AI3261" i="1"/>
  <c r="AI1157" i="1"/>
  <c r="AI1156" i="1" s="1"/>
  <c r="AI1150" i="1" s="1"/>
  <c r="AI1529" i="1"/>
  <c r="AI1528" i="1" s="1"/>
  <c r="AI1527" i="1" s="1"/>
  <c r="AI1894" i="1"/>
  <c r="AI2873" i="1"/>
  <c r="AI2869" i="1" s="1"/>
  <c r="AI3332" i="1"/>
  <c r="AI3331" i="1" s="1"/>
  <c r="AI332" i="1"/>
  <c r="AI31" i="1"/>
  <c r="AI30" i="1" s="1"/>
  <c r="AI192" i="1"/>
  <c r="AI191" i="1" s="1"/>
  <c r="AI190" i="1" s="1"/>
  <c r="AI189" i="1" s="1"/>
  <c r="AI188" i="1" s="1"/>
  <c r="AI289" i="1"/>
  <c r="AI325" i="1"/>
  <c r="AI806" i="1"/>
  <c r="AI805" i="1" s="1"/>
  <c r="AI1053" i="1"/>
  <c r="AI1049" i="1" s="1"/>
  <c r="AI1988" i="1"/>
  <c r="AI1987" i="1" s="1"/>
  <c r="AI1976" i="1" s="1"/>
  <c r="AI2180" i="1"/>
  <c r="AI2179" i="1" s="1"/>
  <c r="AI2544" i="1"/>
  <c r="AI2539" i="1" s="1"/>
  <c r="AI2538" i="1" s="1"/>
  <c r="AI2593" i="1"/>
  <c r="AI2589" i="1" s="1"/>
  <c r="AI2588" i="1" s="1"/>
  <c r="AI2828" i="1"/>
  <c r="AI3137" i="1"/>
  <c r="AI3160" i="1"/>
  <c r="AI3460" i="1"/>
  <c r="AI3459" i="1" s="1"/>
  <c r="AI3458" i="1" s="1"/>
  <c r="AI3616" i="1"/>
  <c r="AI3615" i="1" s="1"/>
  <c r="AI3614" i="1" s="1"/>
  <c r="AI3613" i="1" s="1"/>
  <c r="AI3612" i="1" s="1"/>
  <c r="AI342" i="1"/>
  <c r="AI341" i="1" s="1"/>
  <c r="AI340" i="1" s="1"/>
  <c r="AI339" i="1" s="1"/>
  <c r="AI892" i="1"/>
  <c r="AI885" i="1" s="1"/>
  <c r="AI1197" i="1"/>
  <c r="AI1196" i="1" s="1"/>
  <c r="AI1195" i="1" s="1"/>
  <c r="AI1194" i="1" s="1"/>
  <c r="AI1744" i="1"/>
  <c r="AI1743" i="1" s="1"/>
  <c r="AI1737" i="1" s="1"/>
  <c r="AI1730" i="1" s="1"/>
  <c r="AI2223" i="1"/>
  <c r="AI2222" i="1" s="1"/>
  <c r="AI2221" i="1" s="1"/>
  <c r="AI2220" i="1" s="1"/>
  <c r="AI2373" i="1"/>
  <c r="AI2372" i="1" s="1"/>
  <c r="AI2371" i="1" s="1"/>
  <c r="AI2370" i="1" s="1"/>
  <c r="AI2635" i="1"/>
  <c r="AI2663" i="1"/>
  <c r="AI2813" i="1"/>
  <c r="AI2823" i="1"/>
  <c r="AI3016" i="1"/>
  <c r="AI3044" i="1"/>
  <c r="AI3043" i="1" s="1"/>
  <c r="AI3364" i="1"/>
  <c r="AI3515" i="1"/>
  <c r="AI3576" i="1"/>
  <c r="AI3569" i="1" s="1"/>
  <c r="AI3568" i="1" s="1"/>
  <c r="AI3562" i="1" s="1"/>
  <c r="AI832" i="1"/>
  <c r="AI831" i="1" s="1"/>
  <c r="AI830" i="1" s="1"/>
  <c r="AI1609" i="1"/>
  <c r="AI1608" i="1" s="1"/>
  <c r="AI1607" i="1" s="1"/>
  <c r="AI1606" i="1" s="1"/>
  <c r="AI1754" i="1"/>
  <c r="AI1753" i="1" s="1"/>
  <c r="AI1752" i="1" s="1"/>
  <c r="AI1799" i="1"/>
  <c r="AI1798" i="1" s="1"/>
  <c r="AI1797" i="1" s="1"/>
  <c r="AI1791" i="1" s="1"/>
  <c r="AI2255" i="1"/>
  <c r="AI2254" i="1" s="1"/>
  <c r="AI2253" i="1" s="1"/>
  <c r="AI2837" i="1"/>
  <c r="AI2836" i="1" s="1"/>
  <c r="AI2835" i="1" s="1"/>
  <c r="AI1000" i="1"/>
  <c r="AI999" i="1" s="1"/>
  <c r="AI998" i="1" s="1"/>
  <c r="AI997" i="1" s="1"/>
  <c r="AI1036" i="1"/>
  <c r="AI1032" i="1" s="1"/>
  <c r="AI1031" i="1" s="1"/>
  <c r="AI1068" i="1"/>
  <c r="AI1067" i="1" s="1"/>
  <c r="AI1233" i="1"/>
  <c r="AI1232" i="1" s="1"/>
  <c r="AI1231" i="1" s="1"/>
  <c r="AI1395" i="1"/>
  <c r="AI1394" i="1" s="1"/>
  <c r="AI1393" i="1" s="1"/>
  <c r="AI1392" i="1" s="1"/>
  <c r="AI1412" i="1"/>
  <c r="AI1411" i="1" s="1"/>
  <c r="AI1410" i="1" s="1"/>
  <c r="AI1409" i="1" s="1"/>
  <c r="AI1479" i="1"/>
  <c r="AI1475" i="1" s="1"/>
  <c r="AI2237" i="1"/>
  <c r="AI2383" i="1"/>
  <c r="AI2382" i="1" s="1"/>
  <c r="AI2381" i="1" s="1"/>
  <c r="AI2380" i="1" s="1"/>
  <c r="AI2438" i="1"/>
  <c r="AI2433" i="1" s="1"/>
  <c r="AI2499" i="1"/>
  <c r="AI2492" i="1" s="1"/>
  <c r="AI2562" i="1"/>
  <c r="AI2581" i="1"/>
  <c r="AI2580" i="1" s="1"/>
  <c r="AI3132" i="1"/>
  <c r="AI3143" i="1"/>
  <c r="AI3165" i="1"/>
  <c r="AI3383" i="1"/>
  <c r="AI3379" i="1" s="1"/>
  <c r="AI3378" i="1" s="1"/>
  <c r="AI3371" i="1" s="1"/>
  <c r="AI1314" i="1"/>
  <c r="AI1313" i="1" s="1"/>
  <c r="AI1312" i="1" s="1"/>
  <c r="AI572" i="1"/>
  <c r="AI47" i="1"/>
  <c r="AI42" i="1" s="1"/>
  <c r="AI69" i="1"/>
  <c r="AI68" i="1" s="1"/>
  <c r="AI67" i="1" s="1"/>
  <c r="AI66" i="1" s="1"/>
  <c r="AI84" i="1"/>
  <c r="AI80" i="1" s="1"/>
  <c r="AI79" i="1" s="1"/>
  <c r="AI78" i="1" s="1"/>
  <c r="AI157" i="1"/>
  <c r="AI274" i="1"/>
  <c r="AI270" i="1" s="1"/>
  <c r="AI269" i="1" s="1"/>
  <c r="AI268" i="1" s="1"/>
  <c r="AI384" i="1"/>
  <c r="AI441" i="1"/>
  <c r="AI440" i="1" s="1"/>
  <c r="AI439" i="1" s="1"/>
  <c r="AI635" i="1"/>
  <c r="AI634" i="1" s="1"/>
  <c r="AI859" i="1"/>
  <c r="AI855" i="1" s="1"/>
  <c r="AI874" i="1"/>
  <c r="AI873" i="1" s="1"/>
  <c r="AI1103" i="1"/>
  <c r="AI1102" i="1" s="1"/>
  <c r="AI1101" i="1" s="1"/>
  <c r="AI1260" i="1"/>
  <c r="AI1256" i="1" s="1"/>
  <c r="AI1306" i="1"/>
  <c r="AI1305" i="1" s="1"/>
  <c r="AI1304" i="1" s="1"/>
  <c r="AI1298" i="1" s="1"/>
  <c r="AI1291" i="1" s="1"/>
  <c r="AI236" i="1"/>
  <c r="AI232" i="1" s="1"/>
  <c r="AI231" i="1" s="1"/>
  <c r="AI230" i="1" s="1"/>
  <c r="AI312" i="1"/>
  <c r="AI413" i="1"/>
  <c r="AI544" i="1"/>
  <c r="AI739" i="1"/>
  <c r="AI735" i="1" s="1"/>
  <c r="AI734" i="1" s="1"/>
  <c r="AI906" i="1"/>
  <c r="AI905" i="1" s="1"/>
  <c r="AI904" i="1" s="1"/>
  <c r="AI960" i="1"/>
  <c r="AI959" i="1" s="1"/>
  <c r="AI948" i="1" s="1"/>
  <c r="AI3077" i="1"/>
  <c r="AI3073" i="1" s="1"/>
  <c r="AI3072" i="1" s="1"/>
  <c r="AI3071" i="1" s="1"/>
  <c r="AI3070" i="1" s="1"/>
  <c r="AI3069" i="1" s="1"/>
  <c r="AI59" i="1"/>
  <c r="AI55" i="1" s="1"/>
  <c r="AI54" i="1" s="1"/>
  <c r="AI98" i="1"/>
  <c r="AI127" i="1"/>
  <c r="AI123" i="1" s="1"/>
  <c r="AI122" i="1" s="1"/>
  <c r="AI121" i="1" s="1"/>
  <c r="AI120" i="1" s="1"/>
  <c r="AI389" i="1"/>
  <c r="AI405" i="1"/>
  <c r="AI404" i="1" s="1"/>
  <c r="AI403" i="1" s="1"/>
  <c r="AI644" i="1"/>
  <c r="AI725" i="1"/>
  <c r="AI724" i="1" s="1"/>
  <c r="AI789" i="1"/>
  <c r="AI817" i="1"/>
  <c r="AI816" i="1" s="1"/>
  <c r="AI1093" i="1"/>
  <c r="AI1092" i="1" s="1"/>
  <c r="AI1086" i="1" s="1"/>
  <c r="AI1079" i="1" s="1"/>
  <c r="AI1243" i="1"/>
  <c r="AI1239" i="1" s="1"/>
  <c r="AI1238" i="1" s="1"/>
  <c r="AI1837" i="1"/>
  <c r="AI1836" i="1" s="1"/>
  <c r="AI1835" i="1" s="1"/>
  <c r="AI1834" i="1" s="1"/>
  <c r="AI1857" i="1"/>
  <c r="AI1856" i="1" s="1"/>
  <c r="AI2456" i="1"/>
  <c r="AI2451" i="1" s="1"/>
  <c r="AI3404" i="1"/>
  <c r="AI3400" i="1" s="1"/>
  <c r="AI3391" i="1" s="1"/>
  <c r="AI3390" i="1" s="1"/>
  <c r="AI3389" i="1" s="1"/>
  <c r="AI3388" i="1" s="1"/>
  <c r="AI1354" i="1"/>
  <c r="AI1353" i="1" s="1"/>
  <c r="AI1352" i="1" s="1"/>
  <c r="AI1351" i="1" s="1"/>
  <c r="AI1374" i="1"/>
  <c r="AI1373" i="1" s="1"/>
  <c r="AI1372" i="1" s="1"/>
  <c r="AI1361" i="1" s="1"/>
  <c r="AI1438" i="1"/>
  <c r="AI1431" i="1" s="1"/>
  <c r="AI1454" i="1"/>
  <c r="AI1453" i="1" s="1"/>
  <c r="AI1452" i="1" s="1"/>
  <c r="AI1642" i="1"/>
  <c r="AI1641" i="1" s="1"/>
  <c r="AI1640" i="1" s="1"/>
  <c r="AI1634" i="1" s="1"/>
  <c r="AI1633" i="1" s="1"/>
  <c r="AI1662" i="1"/>
  <c r="AI1661" i="1" s="1"/>
  <c r="AI1660" i="1" s="1"/>
  <c r="AI1654" i="1" s="1"/>
  <c r="AI1647" i="1" s="1"/>
  <c r="AI2006" i="1"/>
  <c r="AI2005" i="1" s="1"/>
  <c r="AI2004" i="1" s="1"/>
  <c r="AI2003" i="1" s="1"/>
  <c r="AI2023" i="1"/>
  <c r="AI2022" i="1" s="1"/>
  <c r="AI2021" i="1" s="1"/>
  <c r="AI2020" i="1" s="1"/>
  <c r="AI2191" i="1"/>
  <c r="AI2190" i="1" s="1"/>
  <c r="AI2327" i="1"/>
  <c r="AI2352" i="1"/>
  <c r="AI2351" i="1" s="1"/>
  <c r="AI2350" i="1" s="1"/>
  <c r="AI2339" i="1" s="1"/>
  <c r="AI2424" i="1"/>
  <c r="AI2423" i="1" s="1"/>
  <c r="AI2422" i="1" s="1"/>
  <c r="AI2421" i="1" s="1"/>
  <c r="AI2803" i="1"/>
  <c r="AI2799" i="1" s="1"/>
  <c r="AI2798" i="1" s="1"/>
  <c r="AI2910" i="1"/>
  <c r="AI2909" i="1" s="1"/>
  <c r="AI2908" i="1" s="1"/>
  <c r="AI2907" i="1" s="1"/>
  <c r="AI2925" i="1"/>
  <c r="AI3032" i="1"/>
  <c r="AI3031" i="1" s="1"/>
  <c r="AI3103" i="1"/>
  <c r="AI3102" i="1" s="1"/>
  <c r="AI3101" i="1" s="1"/>
  <c r="AI3323" i="1"/>
  <c r="AI3322" i="1" s="1"/>
  <c r="AI3423" i="1"/>
  <c r="AI3419" i="1" s="1"/>
  <c r="AI3414" i="1" s="1"/>
  <c r="AI3413" i="1" s="1"/>
  <c r="AI3412" i="1" s="1"/>
  <c r="AI3411" i="1" s="1"/>
  <c r="AI1944" i="1"/>
  <c r="AI1943" i="1" s="1"/>
  <c r="AI1942" i="1" s="1"/>
  <c r="AI2307" i="1"/>
  <c r="AI2306" i="1" s="1"/>
  <c r="AI2305" i="1" s="1"/>
  <c r="AI2391" i="1"/>
  <c r="AI2390" i="1" s="1"/>
  <c r="AI2554" i="1"/>
  <c r="AI2553" i="1" s="1"/>
  <c r="AI3117" i="1"/>
  <c r="AI3113" i="1" s="1"/>
  <c r="AI3108" i="1" s="1"/>
  <c r="AI3193" i="1"/>
  <c r="AI3192" i="1" s="1"/>
  <c r="AI3239" i="1"/>
  <c r="AI3440" i="1"/>
  <c r="AI3554" i="1"/>
  <c r="AI3553" i="1" s="1"/>
  <c r="AI3552" i="1" s="1"/>
  <c r="AI3551" i="1" s="1"/>
  <c r="AI3600" i="1"/>
  <c r="AI3596" i="1" s="1"/>
  <c r="AI3595" i="1" s="1"/>
  <c r="AI3594" i="1" s="1"/>
  <c r="AI3593" i="1" s="1"/>
  <c r="AI1464" i="1"/>
  <c r="AI1460" i="1" s="1"/>
  <c r="AI1459" i="1" s="1"/>
  <c r="AI1494" i="1"/>
  <c r="AI1493" i="1" s="1"/>
  <c r="AI1554" i="1"/>
  <c r="AI1585" i="1"/>
  <c r="AI1584" i="1" s="1"/>
  <c r="AI1583" i="1" s="1"/>
  <c r="AI1577" i="1" s="1"/>
  <c r="AI1699" i="1"/>
  <c r="AI1695" i="1" s="1"/>
  <c r="AI1714" i="1"/>
  <c r="AI1713" i="1" s="1"/>
  <c r="AI1873" i="1"/>
  <c r="AI1872" i="1" s="1"/>
  <c r="AI1871" i="1" s="1"/>
  <c r="AI2054" i="1"/>
  <c r="AI2053" i="1" s="1"/>
  <c r="AI2052" i="1" s="1"/>
  <c r="AI2081" i="1"/>
  <c r="AI2077" i="1" s="1"/>
  <c r="AI2096" i="1"/>
  <c r="AI2095" i="1" s="1"/>
  <c r="AI2131" i="1"/>
  <c r="AI2130" i="1" s="1"/>
  <c r="AI2129" i="1" s="1"/>
  <c r="AI2299" i="1"/>
  <c r="AI2298" i="1" s="1"/>
  <c r="AI2297" i="1" s="1"/>
  <c r="AI2296" i="1" s="1"/>
  <c r="AI2289" i="1" s="1"/>
  <c r="AI2477" i="1"/>
  <c r="AI2476" i="1" s="1"/>
  <c r="AI2531" i="1"/>
  <c r="AI2572" i="1"/>
  <c r="AI2671" i="1"/>
  <c r="AI2670" i="1" s="1"/>
  <c r="AI2736" i="1"/>
  <c r="AI2735" i="1" s="1"/>
  <c r="AI2734" i="1" s="1"/>
  <c r="AI2748" i="1"/>
  <c r="AI2744" i="1" s="1"/>
  <c r="AI2743" i="1" s="1"/>
  <c r="AI3148" i="1"/>
  <c r="AI3226" i="1"/>
  <c r="AI3451" i="1"/>
  <c r="AI3447" i="1" s="1"/>
  <c r="AI3510" i="1"/>
  <c r="AI3587" i="1"/>
  <c r="AI3583" i="1" s="1"/>
  <c r="AI3582" i="1" s="1"/>
  <c r="AI3581" i="1" s="1"/>
  <c r="AI257" i="1"/>
  <c r="AI256" i="1" s="1"/>
  <c r="AI255" i="1" s="1"/>
  <c r="AI1217" i="1"/>
  <c r="AI1216" i="1" s="1"/>
  <c r="AI931" i="1"/>
  <c r="AI1205" i="1"/>
  <c r="AI1204" i="1" s="1"/>
  <c r="AI208" i="1"/>
  <c r="AI207" i="1" s="1"/>
  <c r="AI112" i="1"/>
  <c r="AI107" i="1" s="1"/>
  <c r="AI359" i="1"/>
  <c r="AI358" i="1" s="1"/>
  <c r="AI429" i="1"/>
  <c r="AI495" i="1"/>
  <c r="AI494" i="1" s="1"/>
  <c r="AI493" i="1" s="1"/>
  <c r="AI492" i="1" s="1"/>
  <c r="AI514" i="1"/>
  <c r="AI754" i="1"/>
  <c r="AI748" i="1" s="1"/>
  <c r="AI1133" i="1"/>
  <c r="AI1339" i="1"/>
  <c r="AI1180" i="1"/>
  <c r="AI1179" i="1" s="1"/>
  <c r="AI1178" i="1" s="1"/>
  <c r="AI1177" i="1" s="1"/>
  <c r="AI1779" i="1"/>
  <c r="AI842" i="1"/>
  <c r="AI838" i="1" s="1"/>
  <c r="AI837" i="1" s="1"/>
  <c r="AI983" i="1"/>
  <c r="AI982" i="1" s="1"/>
  <c r="AI981" i="1" s="1"/>
  <c r="AI980" i="1" s="1"/>
  <c r="AI1420" i="1"/>
  <c r="AI1419" i="1" s="1"/>
  <c r="AI1519" i="1"/>
  <c r="AI1518" i="1" s="1"/>
  <c r="AI1512" i="1" s="1"/>
  <c r="AI1505" i="1" s="1"/>
  <c r="AI1845" i="1"/>
  <c r="AI1844" i="1" s="1"/>
  <c r="AI1934" i="1"/>
  <c r="AI1933" i="1" s="1"/>
  <c r="AI1927" i="1" s="1"/>
  <c r="AI1920" i="1" s="1"/>
  <c r="AI1964" i="1"/>
  <c r="AI2064" i="1"/>
  <c r="AI2060" i="1" s="1"/>
  <c r="AI2059" i="1" s="1"/>
  <c r="AI2121" i="1"/>
  <c r="AI2120" i="1" s="1"/>
  <c r="AI2114" i="1" s="1"/>
  <c r="AI2107" i="1" s="1"/>
  <c r="AI2151" i="1"/>
  <c r="AI2278" i="1"/>
  <c r="AI2273" i="1" s="1"/>
  <c r="AI2272" i="1" s="1"/>
  <c r="AI1910" i="1"/>
  <c r="AI2031" i="1"/>
  <c r="AI2030" i="1" s="1"/>
  <c r="AI1682" i="1"/>
  <c r="AI1678" i="1" s="1"/>
  <c r="AI1677" i="1" s="1"/>
  <c r="AI2702" i="1"/>
  <c r="AI2759" i="1"/>
  <c r="AI2758" i="1" s="1"/>
  <c r="AI2985" i="1"/>
  <c r="AI2677" i="1"/>
  <c r="AI2265" i="1"/>
  <c r="AI2261" i="1" s="1"/>
  <c r="AI2260" i="1" s="1"/>
  <c r="AI2616" i="1"/>
  <c r="AI2864" i="1"/>
  <c r="AI2863" i="1" s="1"/>
  <c r="AI2930" i="1"/>
  <c r="AI2942" i="1"/>
  <c r="AI2958" i="1"/>
  <c r="AI3009" i="1"/>
  <c r="AI3354" i="1"/>
  <c r="AI3256" i="1"/>
  <c r="AI2967" i="1"/>
  <c r="AI2966" i="1" s="1"/>
  <c r="AI2965" i="1" s="1"/>
  <c r="AI3176" i="1"/>
  <c r="AI3175" i="1" s="1"/>
  <c r="AI3207" i="1"/>
  <c r="AI3281" i="1"/>
  <c r="AI3275" i="1" s="1"/>
  <c r="AI3274" i="1" s="1"/>
  <c r="AI3494" i="1"/>
  <c r="AI3490" i="1" s="1"/>
  <c r="AI3489" i="1" s="1"/>
  <c r="AI3538" i="1"/>
  <c r="AL3514" i="1"/>
  <c r="AL3531" i="1"/>
  <c r="AI2561" i="1" l="1"/>
  <c r="AI2552" i="1" s="1"/>
  <c r="AI2551" i="1" s="1"/>
  <c r="AI3100" i="1"/>
  <c r="AI2168" i="1"/>
  <c r="AI2167" i="1" s="1"/>
  <c r="AI804" i="1"/>
  <c r="AI803" i="1" s="1"/>
  <c r="AI311" i="1"/>
  <c r="AI310" i="1" s="1"/>
  <c r="AI309" i="1" s="1"/>
  <c r="AI254" i="1" s="1"/>
  <c r="AI243" i="1" s="1"/>
  <c r="AI3131" i="1"/>
  <c r="AI2662" i="1"/>
  <c r="AI1251" i="1"/>
  <c r="AI1250" i="1" s="1"/>
  <c r="AI3476" i="1"/>
  <c r="AI3475" i="1" s="1"/>
  <c r="AI3353" i="1"/>
  <c r="AI3352" i="1" s="1"/>
  <c r="AI681" i="1"/>
  <c r="AI676" i="1" s="1"/>
  <c r="AI675" i="1" s="1"/>
  <c r="AI1941" i="1"/>
  <c r="AI2676" i="1"/>
  <c r="AI2615" i="1"/>
  <c r="AI2614" i="1" s="1"/>
  <c r="AI2613" i="1" s="1"/>
  <c r="AI1570" i="1"/>
  <c r="AI3321" i="1"/>
  <c r="AI3320" i="1" s="1"/>
  <c r="AI1023" i="1"/>
  <c r="AI3008" i="1"/>
  <c r="AI3007" i="1" s="1"/>
  <c r="AI2999" i="1" s="1"/>
  <c r="AI1690" i="1"/>
  <c r="AI1689" i="1" s="1"/>
  <c r="AI2051" i="1"/>
  <c r="AI3439" i="1"/>
  <c r="AI3438" i="1" s="1"/>
  <c r="AI3431" i="1" s="1"/>
  <c r="AI3430" i="1" s="1"/>
  <c r="AI850" i="1"/>
  <c r="AI849" i="1" s="1"/>
  <c r="AI2338" i="1"/>
  <c r="AI1350" i="1"/>
  <c r="AI1669" i="1"/>
  <c r="AI829" i="1"/>
  <c r="AI97" i="1"/>
  <c r="AI77" i="1" s="1"/>
  <c r="AI76" i="1" s="1"/>
  <c r="AI136" i="1"/>
  <c r="AI135" i="1" s="1"/>
  <c r="AI134" i="1" s="1"/>
  <c r="AI119" i="1" s="1"/>
  <c r="AI402" i="1"/>
  <c r="AI564" i="1"/>
  <c r="AI563" i="1" s="1"/>
  <c r="AI3142" i="1"/>
  <c r="AI1044" i="1"/>
  <c r="AI1043" i="1" s="1"/>
  <c r="AI206" i="1"/>
  <c r="AI205" i="1" s="1"/>
  <c r="AI187" i="1" s="1"/>
  <c r="AI3183" i="1"/>
  <c r="AI2252" i="1"/>
  <c r="AI2251" i="1" s="1"/>
  <c r="AI2432" i="1"/>
  <c r="AI1790" i="1"/>
  <c r="AI3159" i="1"/>
  <c r="AI3030" i="1"/>
  <c r="AI1230" i="1"/>
  <c r="AI2128" i="1"/>
  <c r="AI782" i="1"/>
  <c r="AI781" i="1" s="1"/>
  <c r="AI747" i="1" s="1"/>
  <c r="AI1889" i="1"/>
  <c r="AI1888" i="1" s="1"/>
  <c r="AI2072" i="1"/>
  <c r="AI2071" i="1" s="1"/>
  <c r="AI1526" i="1"/>
  <c r="AI2924" i="1"/>
  <c r="AI2923" i="1" s="1"/>
  <c r="AI2916" i="1" s="1"/>
  <c r="AI3509" i="1"/>
  <c r="AI3508" i="1" s="1"/>
  <c r="AI3502" i="1" s="1"/>
  <c r="AI3501" i="1" s="1"/>
  <c r="AI1975" i="1"/>
  <c r="AI1870" i="1"/>
  <c r="AI3255" i="1"/>
  <c r="AI3254" i="1" s="1"/>
  <c r="AI3253" i="1" s="1"/>
  <c r="AI3252" i="1" s="1"/>
  <c r="AI2862" i="1"/>
  <c r="AI2861" i="1" s="1"/>
  <c r="AI2860" i="1" s="1"/>
  <c r="AI2842" i="1" s="1"/>
  <c r="AI1311" i="1"/>
  <c r="AI20" i="1"/>
  <c r="AI19" i="1" s="1"/>
  <c r="AI18" i="1" s="1"/>
  <c r="AI17" i="1" s="1"/>
  <c r="AI380" i="1"/>
  <c r="AI379" i="1" s="1"/>
  <c r="AI368" i="1" s="1"/>
  <c r="AI1470" i="1"/>
  <c r="AI1469" i="1" s="1"/>
  <c r="AI1451" i="1"/>
  <c r="AI2812" i="1"/>
  <c r="AI2811" i="1" s="1"/>
  <c r="AI2810" i="1" s="1"/>
  <c r="AI2491" i="1"/>
  <c r="AI2475" i="1" s="1"/>
  <c r="AI428" i="1"/>
  <c r="AI427" i="1" s="1"/>
  <c r="AI2733" i="1"/>
  <c r="AI2304" i="1"/>
  <c r="AI513" i="1"/>
  <c r="AI512" i="1" s="1"/>
  <c r="AI3561" i="1"/>
  <c r="AI3592" i="1"/>
  <c r="AI903" i="1"/>
  <c r="AI2941" i="1"/>
  <c r="AI2935" i="1" s="1"/>
  <c r="AI2757" i="1"/>
  <c r="AI1149" i="1"/>
  <c r="AI1751" i="1"/>
  <c r="AI947" i="1"/>
  <c r="AI1100" i="1"/>
  <c r="AG3531" i="1"/>
  <c r="AI1022" i="1" l="1"/>
  <c r="AI746" i="1"/>
  <c r="AI1229" i="1"/>
  <c r="AI2661" i="1"/>
  <c r="AI2660" i="1" s="1"/>
  <c r="AI2612" i="1" s="1"/>
  <c r="AI2756" i="1"/>
  <c r="AI2755" i="1" s="1"/>
  <c r="AI3319" i="1"/>
  <c r="AI3273" i="1" s="1"/>
  <c r="AI2050" i="1"/>
  <c r="AI2049" i="1" s="1"/>
  <c r="AI357" i="1"/>
  <c r="AI356" i="1" s="1"/>
  <c r="AI1668" i="1"/>
  <c r="AI1667" i="1" s="1"/>
  <c r="AI511" i="1"/>
  <c r="AI2431" i="1"/>
  <c r="AI2409" i="1" s="1"/>
  <c r="AI828" i="1"/>
  <c r="AI827" i="1" s="1"/>
  <c r="AI2998" i="1"/>
  <c r="AI2984" i="1" s="1"/>
  <c r="AI3130" i="1"/>
  <c r="AI3124" i="1" s="1"/>
  <c r="AI3099" i="1" s="1"/>
  <c r="AI3098" i="1" s="1"/>
  <c r="AI1228" i="1"/>
  <c r="AI1450" i="1"/>
  <c r="AI1449" i="1" s="1"/>
  <c r="AI1869" i="1"/>
  <c r="AI1868" i="1" s="1"/>
  <c r="AI3474" i="1"/>
  <c r="AI2906" i="1"/>
  <c r="AI2880" i="1" s="1"/>
  <c r="AI2250" i="1"/>
  <c r="AI1021" i="1"/>
  <c r="AE3531" i="1"/>
  <c r="AO3531" i="1" s="1"/>
  <c r="AS3531" i="1" s="1"/>
  <c r="AY3531" i="1" s="1"/>
  <c r="BA3531" i="1" s="1"/>
  <c r="BR3531" i="1" s="1"/>
  <c r="BV3531" i="1" s="1"/>
  <c r="AI510" i="1" l="1"/>
  <c r="AI3632" i="1" s="1"/>
  <c r="AP53" i="1"/>
  <c r="BS53" i="1" s="1"/>
  <c r="AQ53" i="1"/>
  <c r="BT53" i="1" s="1"/>
  <c r="AA52" i="1"/>
  <c r="AA51" i="1" s="1"/>
  <c r="AB52" i="1"/>
  <c r="AB51" i="1" s="1"/>
  <c r="AC52" i="1"/>
  <c r="AC51" i="1" s="1"/>
  <c r="AD52" i="1"/>
  <c r="AD51" i="1" s="1"/>
  <c r="AE52" i="1"/>
  <c r="AE51" i="1" s="1"/>
  <c r="AF52" i="1"/>
  <c r="AF51" i="1" s="1"/>
  <c r="AG52" i="1"/>
  <c r="AG51" i="1" s="1"/>
  <c r="AH52" i="1"/>
  <c r="AH51" i="1" s="1"/>
  <c r="AJ52" i="1"/>
  <c r="AJ51" i="1" s="1"/>
  <c r="AK52" i="1"/>
  <c r="AK51" i="1" s="1"/>
  <c r="AL52" i="1"/>
  <c r="AL51" i="1" s="1"/>
  <c r="AM52" i="1"/>
  <c r="AM51" i="1" s="1"/>
  <c r="AN52" i="1"/>
  <c r="AN51" i="1" s="1"/>
  <c r="BW52" i="1"/>
  <c r="BW51" i="1" s="1"/>
  <c r="Z52" i="1"/>
  <c r="Z51" i="1" l="1"/>
  <c r="AO51" i="1" s="1"/>
  <c r="AS51" i="1" s="1"/>
  <c r="AY51" i="1" s="1"/>
  <c r="BA51" i="1" s="1"/>
  <c r="BR51" i="1" s="1"/>
  <c r="BV51" i="1" s="1"/>
  <c r="AO52" i="1"/>
  <c r="AS52" i="1" s="1"/>
  <c r="AY52" i="1" s="1"/>
  <c r="BA52" i="1" s="1"/>
  <c r="BR52" i="1" s="1"/>
  <c r="BV52" i="1" s="1"/>
  <c r="AQ51" i="1"/>
  <c r="BT51" i="1" s="1"/>
  <c r="AP52" i="1"/>
  <c r="BS52" i="1" s="1"/>
  <c r="AP51" i="1"/>
  <c r="BS51" i="1" s="1"/>
  <c r="AQ52" i="1"/>
  <c r="BT52" i="1" s="1"/>
  <c r="AP551" i="1" l="1"/>
  <c r="BS551" i="1" s="1"/>
  <c r="AQ551" i="1"/>
  <c r="BT551" i="1" s="1"/>
  <c r="BW550" i="1"/>
  <c r="AN550" i="1"/>
  <c r="AA550" i="1"/>
  <c r="AB550" i="1"/>
  <c r="AC550" i="1"/>
  <c r="AD550" i="1"/>
  <c r="AE550" i="1"/>
  <c r="AF550" i="1"/>
  <c r="AG550" i="1"/>
  <c r="AH550" i="1"/>
  <c r="AJ550" i="1"/>
  <c r="AK550" i="1"/>
  <c r="AL550" i="1"/>
  <c r="AM550" i="1"/>
  <c r="Z550" i="1"/>
  <c r="AP555" i="1"/>
  <c r="BS555" i="1" s="1"/>
  <c r="AQ555" i="1"/>
  <c r="BT555" i="1" s="1"/>
  <c r="BW554" i="1"/>
  <c r="AA554" i="1"/>
  <c r="AB554" i="1"/>
  <c r="AC554" i="1"/>
  <c r="AD554" i="1"/>
  <c r="AE554" i="1"/>
  <c r="AF554" i="1"/>
  <c r="AG554" i="1"/>
  <c r="AH554" i="1"/>
  <c r="AJ554" i="1"/>
  <c r="AK554" i="1"/>
  <c r="AL554" i="1"/>
  <c r="AM554" i="1"/>
  <c r="AN554" i="1"/>
  <c r="Z554" i="1"/>
  <c r="AO554" i="1" l="1"/>
  <c r="AS554" i="1" s="1"/>
  <c r="AY554" i="1" s="1"/>
  <c r="BA554" i="1" s="1"/>
  <c r="BR554" i="1" s="1"/>
  <c r="BV554" i="1" s="1"/>
  <c r="AO550" i="1"/>
  <c r="AS550" i="1" s="1"/>
  <c r="AY550" i="1" s="1"/>
  <c r="BA550" i="1" s="1"/>
  <c r="BR550" i="1" s="1"/>
  <c r="BV550" i="1" s="1"/>
  <c r="BW3530" i="1"/>
  <c r="AM3530" i="1"/>
  <c r="AN3530" i="1"/>
  <c r="AA3530" i="1"/>
  <c r="AB3530" i="1"/>
  <c r="AC3530" i="1"/>
  <c r="AD3530" i="1"/>
  <c r="AE3530" i="1"/>
  <c r="AF3530" i="1"/>
  <c r="AG3530" i="1"/>
  <c r="AH3530" i="1"/>
  <c r="AJ3530" i="1"/>
  <c r="AK3530" i="1"/>
  <c r="AL3530" i="1"/>
  <c r="Z3530" i="1"/>
  <c r="AO3530" i="1" l="1"/>
  <c r="AS3530" i="1" s="1"/>
  <c r="AY3530" i="1" s="1"/>
  <c r="BA3530" i="1" s="1"/>
  <c r="BR3530" i="1" s="1"/>
  <c r="BV3530" i="1" s="1"/>
  <c r="AP46" i="1"/>
  <c r="BS46" i="1" s="1"/>
  <c r="AQ46" i="1"/>
  <c r="BT46" i="1" s="1"/>
  <c r="AP75" i="1"/>
  <c r="BS75" i="1" s="1"/>
  <c r="AQ75" i="1"/>
  <c r="BT75" i="1" s="1"/>
  <c r="AP284" i="1"/>
  <c r="BS284" i="1" s="1"/>
  <c r="AQ284" i="1"/>
  <c r="BT284" i="1" s="1"/>
  <c r="AP543" i="1"/>
  <c r="BS543" i="1" s="1"/>
  <c r="AQ543" i="1"/>
  <c r="BT543" i="1" s="1"/>
  <c r="AP552" i="1"/>
  <c r="BS552" i="1" s="1"/>
  <c r="AQ552" i="1"/>
  <c r="BT552" i="1" s="1"/>
  <c r="AP556" i="1"/>
  <c r="BS556" i="1" s="1"/>
  <c r="AQ556" i="1"/>
  <c r="BT556" i="1" s="1"/>
  <c r="AP600" i="1"/>
  <c r="BS600" i="1" s="1"/>
  <c r="AQ600" i="1"/>
  <c r="BT600" i="1" s="1"/>
  <c r="AP651" i="1"/>
  <c r="BS651" i="1" s="1"/>
  <c r="AQ651" i="1"/>
  <c r="BT651" i="1" s="1"/>
  <c r="AP1360" i="1"/>
  <c r="BS1360" i="1" s="1"/>
  <c r="AQ1360" i="1"/>
  <c r="BT1360" i="1" s="1"/>
  <c r="AP1437" i="1"/>
  <c r="BS1437" i="1" s="1"/>
  <c r="AQ1437" i="1"/>
  <c r="BT1437" i="1" s="1"/>
  <c r="AP1553" i="1"/>
  <c r="BS1553" i="1" s="1"/>
  <c r="AQ1553" i="1"/>
  <c r="BT1553" i="1" s="1"/>
  <c r="AP1653" i="1"/>
  <c r="BS1653" i="1" s="1"/>
  <c r="AQ1653" i="1"/>
  <c r="BT1653" i="1" s="1"/>
  <c r="AP2041" i="1"/>
  <c r="BS2041" i="1" s="1"/>
  <c r="AQ2041" i="1"/>
  <c r="BT2041" i="1" s="1"/>
  <c r="AP2202" i="1"/>
  <c r="BS2202" i="1" s="1"/>
  <c r="AQ2202" i="1"/>
  <c r="BT2202" i="1" s="1"/>
  <c r="AP2243" i="1"/>
  <c r="BS2243" i="1" s="1"/>
  <c r="AQ2243" i="1"/>
  <c r="BT2243" i="1" s="1"/>
  <c r="AP2427" i="1"/>
  <c r="BS2427" i="1" s="1"/>
  <c r="AQ2427" i="1"/>
  <c r="BT2427" i="1" s="1"/>
  <c r="AP2444" i="1"/>
  <c r="BS2444" i="1" s="1"/>
  <c r="AQ2444" i="1"/>
  <c r="BT2444" i="1" s="1"/>
  <c r="AP2450" i="1"/>
  <c r="BS2450" i="1" s="1"/>
  <c r="AQ2450" i="1"/>
  <c r="BT2450" i="1" s="1"/>
  <c r="AP2486" i="1"/>
  <c r="BS2486" i="1" s="1"/>
  <c r="AQ2486" i="1"/>
  <c r="BT2486" i="1" s="1"/>
  <c r="AP2604" i="1"/>
  <c r="BS2604" i="1" s="1"/>
  <c r="AQ2604" i="1"/>
  <c r="BT2604" i="1" s="1"/>
  <c r="AP2673" i="1"/>
  <c r="BS2673" i="1" s="1"/>
  <c r="AQ2673" i="1"/>
  <c r="BT2673" i="1" s="1"/>
  <c r="AP2683" i="1"/>
  <c r="BS2683" i="1" s="1"/>
  <c r="AQ2683" i="1"/>
  <c r="BT2683" i="1" s="1"/>
  <c r="AP2695" i="1"/>
  <c r="BS2695" i="1" s="1"/>
  <c r="AQ2695" i="1"/>
  <c r="BT2695" i="1" s="1"/>
  <c r="AP2698" i="1"/>
  <c r="BS2698" i="1" s="1"/>
  <c r="AQ2698" i="1"/>
  <c r="BT2698" i="1" s="1"/>
  <c r="AP2701" i="1"/>
  <c r="BS2701" i="1" s="1"/>
  <c r="AQ2701" i="1"/>
  <c r="BT2701" i="1" s="1"/>
  <c r="AP2717" i="1"/>
  <c r="BS2717" i="1" s="1"/>
  <c r="AQ2717" i="1"/>
  <c r="BT2717" i="1" s="1"/>
  <c r="AP2729" i="1"/>
  <c r="BS2729" i="1" s="1"/>
  <c r="AQ2729" i="1"/>
  <c r="BT2729" i="1" s="1"/>
  <c r="AP2765" i="1"/>
  <c r="BS2765" i="1" s="1"/>
  <c r="AQ2765" i="1"/>
  <c r="BT2765" i="1" s="1"/>
  <c r="AP2839" i="1"/>
  <c r="BS2839" i="1" s="1"/>
  <c r="AQ2839" i="1"/>
  <c r="BT2839" i="1" s="1"/>
  <c r="AP3222" i="1"/>
  <c r="BS3222" i="1" s="1"/>
  <c r="AQ3222" i="1"/>
  <c r="BT3222" i="1" s="1"/>
  <c r="AP3225" i="1"/>
  <c r="BS3225" i="1" s="1"/>
  <c r="AQ3225" i="1"/>
  <c r="BT3225" i="1" s="1"/>
  <c r="AP3351" i="1"/>
  <c r="BS3351" i="1" s="1"/>
  <c r="AQ3351" i="1"/>
  <c r="BT3351" i="1" s="1"/>
  <c r="AP3467" i="1"/>
  <c r="BS3467" i="1" s="1"/>
  <c r="AQ3467" i="1"/>
  <c r="BT3467" i="1" s="1"/>
  <c r="AP3525" i="1"/>
  <c r="BS3525" i="1" s="1"/>
  <c r="AQ3525" i="1"/>
  <c r="BT3525" i="1" s="1"/>
  <c r="AP3528" i="1"/>
  <c r="BS3528" i="1" s="1"/>
  <c r="AQ3528" i="1"/>
  <c r="BT3528" i="1" s="1"/>
  <c r="AP3531" i="1"/>
  <c r="BS3531" i="1" s="1"/>
  <c r="AQ3531" i="1"/>
  <c r="BT3531" i="1" s="1"/>
  <c r="AP3550" i="1"/>
  <c r="BS3550" i="1" s="1"/>
  <c r="AQ3550" i="1"/>
  <c r="BT3550" i="1" s="1"/>
  <c r="AE3629" i="1" l="1"/>
  <c r="AE3628" i="1" s="1"/>
  <c r="AE3626" i="1"/>
  <c r="AE3625" i="1" s="1"/>
  <c r="AE3623" i="1"/>
  <c r="AE3622" i="1" s="1"/>
  <c r="AE3619" i="1"/>
  <c r="AE3617" i="1"/>
  <c r="AE3610" i="1"/>
  <c r="AE3609" i="1" s="1"/>
  <c r="AE3608" i="1" s="1"/>
  <c r="AE3607" i="1" s="1"/>
  <c r="AE3605" i="1"/>
  <c r="AE3603" i="1"/>
  <c r="AE3601" i="1"/>
  <c r="AE3598" i="1"/>
  <c r="AE3597" i="1" s="1"/>
  <c r="AE3590" i="1"/>
  <c r="AE3588" i="1"/>
  <c r="AE3585" i="1"/>
  <c r="AE3584" i="1" s="1"/>
  <c r="AE3579" i="1"/>
  <c r="AE3577" i="1"/>
  <c r="AE3574" i="1"/>
  <c r="AE3573" i="1" s="1"/>
  <c r="AE3571" i="1"/>
  <c r="AE3570" i="1" s="1"/>
  <c r="AE3566" i="1"/>
  <c r="AE3565" i="1" s="1"/>
  <c r="AE3564" i="1" s="1"/>
  <c r="AE3563" i="1" s="1"/>
  <c r="AE3559" i="1"/>
  <c r="AE3557" i="1"/>
  <c r="AE3555" i="1"/>
  <c r="AE3549" i="1"/>
  <c r="AE3548" i="1" s="1"/>
  <c r="AE3546" i="1"/>
  <c r="AE3545" i="1" s="1"/>
  <c r="AE3543" i="1"/>
  <c r="AE3542" i="1" s="1"/>
  <c r="AE3540" i="1"/>
  <c r="AE3539" i="1" s="1"/>
  <c r="AE3536" i="1"/>
  <c r="AE3534" i="1"/>
  <c r="AE3529" i="1"/>
  <c r="AE3527" i="1"/>
  <c r="AE3526" i="1" s="1"/>
  <c r="AE3524" i="1"/>
  <c r="AE3523" i="1" s="1"/>
  <c r="AE3521" i="1"/>
  <c r="AE3520" i="1" s="1"/>
  <c r="AE3518" i="1"/>
  <c r="AE3516" i="1"/>
  <c r="AE3513" i="1"/>
  <c r="AE3511" i="1"/>
  <c r="AE3499" i="1"/>
  <c r="AE3497" i="1"/>
  <c r="AE3495" i="1"/>
  <c r="AE3492" i="1"/>
  <c r="AE3491" i="1" s="1"/>
  <c r="AE3487" i="1"/>
  <c r="AE3486" i="1" s="1"/>
  <c r="AE3485" i="1" s="1"/>
  <c r="AE3484" i="1" s="1"/>
  <c r="AE3480" i="1"/>
  <c r="AE3471" i="1"/>
  <c r="AE3470" i="1" s="1"/>
  <c r="AE3469" i="1" s="1"/>
  <c r="AE3468" i="1" s="1"/>
  <c r="AE3465" i="1"/>
  <c r="AE3464" i="1" s="1"/>
  <c r="AE3462" i="1"/>
  <c r="AE3461" i="1" s="1"/>
  <c r="AE3456" i="1"/>
  <c r="AE3454" i="1"/>
  <c r="AE3452" i="1"/>
  <c r="AE3449" i="1"/>
  <c r="AE3448" i="1" s="1"/>
  <c r="AE3445" i="1"/>
  <c r="AE3444" i="1" s="1"/>
  <c r="AE3442" i="1"/>
  <c r="AE3441" i="1" s="1"/>
  <c r="AE3436" i="1"/>
  <c r="AE3435" i="1" s="1"/>
  <c r="AE3434" i="1" s="1"/>
  <c r="AE3433" i="1" s="1"/>
  <c r="AE3432" i="1" s="1"/>
  <c r="AE3428" i="1"/>
  <c r="AE3426" i="1"/>
  <c r="AE3424" i="1"/>
  <c r="AE3421" i="1"/>
  <c r="AE3420" i="1" s="1"/>
  <c r="AE3417" i="1"/>
  <c r="AE3416" i="1" s="1"/>
  <c r="AE3415" i="1" s="1"/>
  <c r="AE3409" i="1"/>
  <c r="AE3407" i="1"/>
  <c r="AE3405" i="1"/>
  <c r="AE3402" i="1"/>
  <c r="AE3401" i="1" s="1"/>
  <c r="AE3398" i="1"/>
  <c r="AE3397" i="1" s="1"/>
  <c r="AE3396" i="1" s="1"/>
  <c r="AE3394" i="1"/>
  <c r="AE3393" i="1" s="1"/>
  <c r="AE3392" i="1" s="1"/>
  <c r="AE3386" i="1"/>
  <c r="AE3384" i="1"/>
  <c r="AE3381" i="1"/>
  <c r="AE3380" i="1" s="1"/>
  <c r="AE3375" i="1"/>
  <c r="AE3374" i="1" s="1"/>
  <c r="AE3373" i="1" s="1"/>
  <c r="AE3372" i="1" s="1"/>
  <c r="AE3369" i="1"/>
  <c r="AE3368" i="1" s="1"/>
  <c r="AE3366" i="1"/>
  <c r="AE3365" i="1" s="1"/>
  <c r="AE3362" i="1"/>
  <c r="AE3361" i="1" s="1"/>
  <c r="AE3359" i="1"/>
  <c r="AE3358" i="1" s="1"/>
  <c r="AE3356" i="1"/>
  <c r="AE3355" i="1" s="1"/>
  <c r="AE3350" i="1"/>
  <c r="AE3349" i="1" s="1"/>
  <c r="AE3348" i="1" s="1"/>
  <c r="AE3347" i="1" s="1"/>
  <c r="AE3345" i="1"/>
  <c r="AE3344" i="1" s="1"/>
  <c r="AE3342" i="1"/>
  <c r="AE3341" i="1" s="1"/>
  <c r="AE3339" i="1"/>
  <c r="AE3337" i="1"/>
  <c r="AE3335" i="1"/>
  <c r="AE3333" i="1"/>
  <c r="AE3329" i="1"/>
  <c r="AE3328" i="1" s="1"/>
  <c r="AE3326" i="1"/>
  <c r="AE3324" i="1"/>
  <c r="AE3316" i="1"/>
  <c r="AE3315" i="1" s="1"/>
  <c r="AE3314" i="1" s="1"/>
  <c r="AE3313" i="1" s="1"/>
  <c r="AE3312" i="1" s="1"/>
  <c r="AE3309" i="1"/>
  <c r="AE3308" i="1" s="1"/>
  <c r="AE3305" i="1"/>
  <c r="AE3304" i="1" s="1"/>
  <c r="AE3297" i="1"/>
  <c r="AE3296" i="1" s="1"/>
  <c r="AE3295" i="1" s="1"/>
  <c r="AE3294" i="1" s="1"/>
  <c r="AE3293" i="1" s="1"/>
  <c r="AE3289" i="1"/>
  <c r="AE3288" i="1" s="1"/>
  <c r="AE3287" i="1" s="1"/>
  <c r="AE3284" i="1"/>
  <c r="AE3283" i="1" s="1"/>
  <c r="AE3282" i="1" s="1"/>
  <c r="AE3279" i="1"/>
  <c r="AE3278" i="1" s="1"/>
  <c r="AE3277" i="1" s="1"/>
  <c r="AE3276" i="1" s="1"/>
  <c r="AE3271" i="1"/>
  <c r="AE3270" i="1" s="1"/>
  <c r="AE3269" i="1" s="1"/>
  <c r="AE3268" i="1" s="1"/>
  <c r="AE3267" i="1" s="1"/>
  <c r="AE3266" i="1" s="1"/>
  <c r="AE3264" i="1"/>
  <c r="AE3262" i="1"/>
  <c r="AE3259" i="1"/>
  <c r="AE3257" i="1"/>
  <c r="AE3250" i="1"/>
  <c r="AE3249" i="1" s="1"/>
  <c r="AE3248" i="1" s="1"/>
  <c r="AE3247" i="1" s="1"/>
  <c r="AE3246" i="1" s="1"/>
  <c r="AE3244" i="1"/>
  <c r="AE3243" i="1" s="1"/>
  <c r="AE3242" i="1" s="1"/>
  <c r="AE3241" i="1" s="1"/>
  <c r="AE3240" i="1" s="1"/>
  <c r="AE3237" i="1"/>
  <c r="AE3236" i="1" s="1"/>
  <c r="AE3235" i="1" s="1"/>
  <c r="AE3234" i="1" s="1"/>
  <c r="AE3233" i="1" s="1"/>
  <c r="AE3231" i="1"/>
  <c r="AE3230" i="1" s="1"/>
  <c r="AE3229" i="1" s="1"/>
  <c r="AE3228" i="1" s="1"/>
  <c r="AE3227" i="1" s="1"/>
  <c r="AE3224" i="1"/>
  <c r="AE3223" i="1" s="1"/>
  <c r="AE3221" i="1"/>
  <c r="AE3220" i="1" s="1"/>
  <c r="AE3218" i="1"/>
  <c r="AE3217" i="1" s="1"/>
  <c r="AE3215" i="1"/>
  <c r="AE3214" i="1" s="1"/>
  <c r="AE3212" i="1"/>
  <c r="AE3211" i="1" s="1"/>
  <c r="AE3209" i="1"/>
  <c r="AE3208" i="1" s="1"/>
  <c r="AE3205" i="1"/>
  <c r="AE3204" i="1" s="1"/>
  <c r="AE3203" i="1" s="1"/>
  <c r="AE3201" i="1"/>
  <c r="AE3200" i="1" s="1"/>
  <c r="AE3198" i="1"/>
  <c r="AE3196" i="1"/>
  <c r="AE3194" i="1"/>
  <c r="AE3190" i="1"/>
  <c r="AE3189" i="1" s="1"/>
  <c r="AE3188" i="1" s="1"/>
  <c r="AE3186" i="1"/>
  <c r="AE3185" i="1" s="1"/>
  <c r="AE3184" i="1" s="1"/>
  <c r="AE3181" i="1"/>
  <c r="AE3180" i="1" s="1"/>
  <c r="AE3178" i="1"/>
  <c r="AE3177" i="1" s="1"/>
  <c r="AE3173" i="1"/>
  <c r="AE3172" i="1" s="1"/>
  <c r="AE3171" i="1" s="1"/>
  <c r="AE3170" i="1" s="1"/>
  <c r="AE3168" i="1"/>
  <c r="AE3166" i="1"/>
  <c r="AE3163" i="1"/>
  <c r="AE3161" i="1"/>
  <c r="AE3157" i="1"/>
  <c r="AE3156" i="1" s="1"/>
  <c r="AE3154" i="1"/>
  <c r="AE3153" i="1" s="1"/>
  <c r="AE3151" i="1"/>
  <c r="AE3149" i="1"/>
  <c r="AE3146" i="1"/>
  <c r="AE3144" i="1"/>
  <c r="AE3140" i="1"/>
  <c r="AE3138" i="1"/>
  <c r="AE3135" i="1"/>
  <c r="AE3133" i="1"/>
  <c r="AE3128" i="1"/>
  <c r="AE3127" i="1" s="1"/>
  <c r="AE3126" i="1" s="1"/>
  <c r="AE3125" i="1" s="1"/>
  <c r="AE3122" i="1"/>
  <c r="AE3120" i="1"/>
  <c r="AE3118" i="1"/>
  <c r="AE3115" i="1"/>
  <c r="AE3114" i="1" s="1"/>
  <c r="AE3111" i="1"/>
  <c r="AE3110" i="1" s="1"/>
  <c r="AE3109" i="1" s="1"/>
  <c r="AE3106" i="1"/>
  <c r="AE3104" i="1"/>
  <c r="AE3096" i="1"/>
  <c r="AE3095" i="1" s="1"/>
  <c r="AE3094" i="1" s="1"/>
  <c r="AE3093" i="1" s="1"/>
  <c r="AE3092" i="1" s="1"/>
  <c r="AE3091" i="1" s="1"/>
  <c r="AE3089" i="1"/>
  <c r="AE3088" i="1" s="1"/>
  <c r="AE3087" i="1" s="1"/>
  <c r="AE3086" i="1" s="1"/>
  <c r="AE3085" i="1" s="1"/>
  <c r="AE3084" i="1" s="1"/>
  <c r="AE3082" i="1"/>
  <c r="AE3080" i="1"/>
  <c r="AE3078" i="1"/>
  <c r="AE3075" i="1"/>
  <c r="AE3074" i="1" s="1"/>
  <c r="AE3067" i="1"/>
  <c r="AE3065" i="1"/>
  <c r="AE3063" i="1"/>
  <c r="AE3060" i="1"/>
  <c r="AE3059" i="1" s="1"/>
  <c r="AE3055" i="1"/>
  <c r="AE3054" i="1" s="1"/>
  <c r="AE3052" i="1"/>
  <c r="AE3051" i="1" s="1"/>
  <c r="AE3049" i="1"/>
  <c r="AE3048" i="1" s="1"/>
  <c r="AE3046" i="1"/>
  <c r="AE3045" i="1" s="1"/>
  <c r="AE3041" i="1"/>
  <c r="AE3040" i="1" s="1"/>
  <c r="AE3039" i="1" s="1"/>
  <c r="AE3037" i="1"/>
  <c r="AE3036" i="1" s="1"/>
  <c r="AE3034" i="1"/>
  <c r="AE3033" i="1" s="1"/>
  <c r="AE3028" i="1"/>
  <c r="AE3027" i="1" s="1"/>
  <c r="AE3026" i="1" s="1"/>
  <c r="AE3025" i="1" s="1"/>
  <c r="AE3023" i="1"/>
  <c r="AE3022" i="1" s="1"/>
  <c r="AE3021" i="1" s="1"/>
  <c r="AE3019" i="1"/>
  <c r="AE3017" i="1"/>
  <c r="AE3014" i="1"/>
  <c r="AE3012" i="1"/>
  <c r="AE3010" i="1"/>
  <c r="AE3005" i="1"/>
  <c r="AE3003" i="1"/>
  <c r="AE2996" i="1"/>
  <c r="AE2995" i="1" s="1"/>
  <c r="AE2994" i="1" s="1"/>
  <c r="AE2993" i="1" s="1"/>
  <c r="AE2992" i="1" s="1"/>
  <c r="AE2990" i="1"/>
  <c r="AE2989" i="1" s="1"/>
  <c r="AE2988" i="1" s="1"/>
  <c r="AE2987" i="1" s="1"/>
  <c r="AE2986" i="1" s="1"/>
  <c r="AE2982" i="1"/>
  <c r="AE2980" i="1"/>
  <c r="AE2978" i="1"/>
  <c r="AE2975" i="1"/>
  <c r="AE2974" i="1" s="1"/>
  <c r="AE2970" i="1"/>
  <c r="AE2968" i="1"/>
  <c r="AE2963" i="1"/>
  <c r="AE2962" i="1" s="1"/>
  <c r="AE2960" i="1"/>
  <c r="AE2959" i="1" s="1"/>
  <c r="AE2956" i="1"/>
  <c r="AE2955" i="1" s="1"/>
  <c r="AE2953" i="1"/>
  <c r="AE2952" i="1" s="1"/>
  <c r="AE2950" i="1"/>
  <c r="AE2949" i="1" s="1"/>
  <c r="AE2947" i="1"/>
  <c r="AE2946" i="1" s="1"/>
  <c r="AE2944" i="1"/>
  <c r="AE2943" i="1" s="1"/>
  <c r="AE2939" i="1"/>
  <c r="AE2938" i="1" s="1"/>
  <c r="AE2937" i="1" s="1"/>
  <c r="AE2936" i="1" s="1"/>
  <c r="AE2933" i="1"/>
  <c r="AE2931" i="1"/>
  <c r="AE2928" i="1"/>
  <c r="AE2926" i="1"/>
  <c r="AE2920" i="1"/>
  <c r="AE2919" i="1" s="1"/>
  <c r="AE2918" i="1" s="1"/>
  <c r="AE2917" i="1" s="1"/>
  <c r="AE2913" i="1"/>
  <c r="AE2911" i="1"/>
  <c r="AE2904" i="1"/>
  <c r="AE2903" i="1" s="1"/>
  <c r="AE2901" i="1"/>
  <c r="AE2899" i="1"/>
  <c r="AE2897" i="1"/>
  <c r="AE2895" i="1"/>
  <c r="AE2892" i="1"/>
  <c r="AE2891" i="1" s="1"/>
  <c r="AE2889" i="1"/>
  <c r="AE2888" i="1" s="1"/>
  <c r="AE2886" i="1"/>
  <c r="AE2885" i="1" s="1"/>
  <c r="AE2878" i="1"/>
  <c r="AE2876" i="1"/>
  <c r="AE2874" i="1"/>
  <c r="AE2871" i="1"/>
  <c r="AE2870" i="1" s="1"/>
  <c r="AE2867" i="1"/>
  <c r="AE2865" i="1"/>
  <c r="AE2858" i="1"/>
  <c r="AE2856" i="1"/>
  <c r="AE2853" i="1"/>
  <c r="AE2852" i="1" s="1"/>
  <c r="AE2848" i="1"/>
  <c r="AE2847" i="1" s="1"/>
  <c r="AE2846" i="1" s="1"/>
  <c r="AE2845" i="1" s="1"/>
  <c r="AE2840" i="1"/>
  <c r="AE2838" i="1"/>
  <c r="AE2833" i="1"/>
  <c r="AE2832" i="1" s="1"/>
  <c r="AE2830" i="1"/>
  <c r="AE2829" i="1" s="1"/>
  <c r="AE2826" i="1"/>
  <c r="AE2824" i="1"/>
  <c r="AE2821" i="1"/>
  <c r="AE2820" i="1" s="1"/>
  <c r="AE2818" i="1"/>
  <c r="AE2816" i="1"/>
  <c r="AE2814" i="1"/>
  <c r="AE2808" i="1"/>
  <c r="AE2806" i="1"/>
  <c r="AE2804" i="1"/>
  <c r="AE2801" i="1"/>
  <c r="AE2800" i="1" s="1"/>
  <c r="AE2796" i="1"/>
  <c r="AE2795" i="1" s="1"/>
  <c r="AE2794" i="1" s="1"/>
  <c r="AE2793" i="1" s="1"/>
  <c r="AE2791" i="1"/>
  <c r="AE2790" i="1" s="1"/>
  <c r="AE2788" i="1"/>
  <c r="AE2787" i="1" s="1"/>
  <c r="AE2785" i="1"/>
  <c r="AE2784" i="1" s="1"/>
  <c r="AE2782" i="1"/>
  <c r="AE2781" i="1" s="1"/>
  <c r="AE2779" i="1"/>
  <c r="AE2778" i="1" s="1"/>
  <c r="AE2776" i="1"/>
  <c r="AE2775" i="1" s="1"/>
  <c r="AE2773" i="1"/>
  <c r="AE2772" i="1" s="1"/>
  <c r="AE2770" i="1"/>
  <c r="AE2769" i="1" s="1"/>
  <c r="AE2764" i="1"/>
  <c r="AE2763" i="1" s="1"/>
  <c r="AE2761" i="1"/>
  <c r="AE2760" i="1" s="1"/>
  <c r="AE2753" i="1"/>
  <c r="AE2751" i="1"/>
  <c r="AE2749" i="1"/>
  <c r="AE2746" i="1"/>
  <c r="AE2745" i="1" s="1"/>
  <c r="AE2741" i="1"/>
  <c r="AE2739" i="1"/>
  <c r="AE2737" i="1"/>
  <c r="AE2731" i="1"/>
  <c r="AE2730" i="1" s="1"/>
  <c r="AE2728" i="1"/>
  <c r="AE2727" i="1" s="1"/>
  <c r="AE2725" i="1"/>
  <c r="AE2724" i="1" s="1"/>
  <c r="AE2722" i="1"/>
  <c r="AE2721" i="1" s="1"/>
  <c r="AE2719" i="1"/>
  <c r="AE2718" i="1" s="1"/>
  <c r="AE2716" i="1"/>
  <c r="AE2715" i="1" s="1"/>
  <c r="AE2713" i="1"/>
  <c r="AE2712" i="1" s="1"/>
  <c r="AE2710" i="1"/>
  <c r="AE2709" i="1" s="1"/>
  <c r="AE2707" i="1"/>
  <c r="AE2706" i="1" s="1"/>
  <c r="AE2704" i="1"/>
  <c r="AE2703" i="1" s="1"/>
  <c r="AE2700" i="1"/>
  <c r="AE2699" i="1" s="1"/>
  <c r="AE2697" i="1"/>
  <c r="AE2696" i="1" s="1"/>
  <c r="AE2694" i="1"/>
  <c r="AE2693" i="1" s="1"/>
  <c r="AE2691" i="1"/>
  <c r="AE2690" i="1" s="1"/>
  <c r="AE2688" i="1"/>
  <c r="AE2687" i="1" s="1"/>
  <c r="AE2682" i="1"/>
  <c r="AE2681" i="1" s="1"/>
  <c r="AE2679" i="1"/>
  <c r="AE2678" i="1" s="1"/>
  <c r="AE2674" i="1"/>
  <c r="AE2672" i="1"/>
  <c r="AE2668" i="1"/>
  <c r="AE2667" i="1" s="1"/>
  <c r="AE2665" i="1"/>
  <c r="AE2664" i="1" s="1"/>
  <c r="AE2658" i="1"/>
  <c r="AE2657" i="1" s="1"/>
  <c r="AE2655" i="1"/>
  <c r="AE2654" i="1" s="1"/>
  <c r="AE2652" i="1"/>
  <c r="AE2651" i="1" s="1"/>
  <c r="AE2649" i="1"/>
  <c r="AE2648" i="1" s="1"/>
  <c r="AE2646" i="1"/>
  <c r="AE2645" i="1" s="1"/>
  <c r="AE2643" i="1"/>
  <c r="AE2642" i="1" s="1"/>
  <c r="AE2640" i="1"/>
  <c r="AE2639" i="1" s="1"/>
  <c r="AE2637" i="1"/>
  <c r="AE2636" i="1" s="1"/>
  <c r="AE2633" i="1"/>
  <c r="AE2632" i="1" s="1"/>
  <c r="AE2630" i="1"/>
  <c r="AE2629" i="1" s="1"/>
  <c r="AE2627" i="1"/>
  <c r="AE2626" i="1" s="1"/>
  <c r="AE2624" i="1"/>
  <c r="AE2623" i="1" s="1"/>
  <c r="AE2621" i="1"/>
  <c r="AE2620" i="1" s="1"/>
  <c r="AE2618" i="1"/>
  <c r="AE2617" i="1" s="1"/>
  <c r="AE2610" i="1"/>
  <c r="AE2609" i="1" s="1"/>
  <c r="AE2608" i="1" s="1"/>
  <c r="AE2607" i="1" s="1"/>
  <c r="AE2606" i="1" s="1"/>
  <c r="AE2605" i="1" s="1"/>
  <c r="AE2603" i="1"/>
  <c r="AE2602" i="1" s="1"/>
  <c r="AE2601" i="1" s="1"/>
  <c r="AE2600" i="1" s="1"/>
  <c r="AE2599" i="1" s="1"/>
  <c r="AE2598" i="1" s="1"/>
  <c r="AE2596" i="1"/>
  <c r="AE2594" i="1"/>
  <c r="AE2591" i="1"/>
  <c r="AE2590" i="1" s="1"/>
  <c r="AE2586" i="1"/>
  <c r="AE2584" i="1"/>
  <c r="AE2582" i="1"/>
  <c r="AE2578" i="1"/>
  <c r="AE2577" i="1" s="1"/>
  <c r="AE2575" i="1"/>
  <c r="AE2573" i="1"/>
  <c r="AE2570" i="1"/>
  <c r="AE2569" i="1" s="1"/>
  <c r="AE2567" i="1"/>
  <c r="AE2565" i="1"/>
  <c r="AE2563" i="1"/>
  <c r="AE2559" i="1"/>
  <c r="AE2557" i="1"/>
  <c r="AE2555" i="1"/>
  <c r="AE2549" i="1"/>
  <c r="AE2548" i="1" s="1"/>
  <c r="AE2546" i="1"/>
  <c r="AE2545" i="1" s="1"/>
  <c r="AE2542" i="1"/>
  <c r="AE2541" i="1" s="1"/>
  <c r="AE2540" i="1" s="1"/>
  <c r="AE2536" i="1"/>
  <c r="AE2535" i="1" s="1"/>
  <c r="AE2533" i="1"/>
  <c r="AE2532" i="1" s="1"/>
  <c r="AE2529" i="1"/>
  <c r="AE2528" i="1" s="1"/>
  <c r="AE2526" i="1"/>
  <c r="AE2525" i="1" s="1"/>
  <c r="AE2523" i="1"/>
  <c r="AE2522" i="1" s="1"/>
  <c r="AE2520" i="1"/>
  <c r="AE2519" i="1" s="1"/>
  <c r="AE2517" i="1"/>
  <c r="AE2516" i="1" s="1"/>
  <c r="AE2514" i="1"/>
  <c r="AE2513" i="1" s="1"/>
  <c r="AE2511" i="1"/>
  <c r="AE2510" i="1" s="1"/>
  <c r="AE2508" i="1"/>
  <c r="AE2507" i="1" s="1"/>
  <c r="AE2505" i="1"/>
  <c r="AE2504" i="1" s="1"/>
  <c r="AE2502" i="1"/>
  <c r="AE2500" i="1"/>
  <c r="AE2497" i="1"/>
  <c r="AE2496" i="1" s="1"/>
  <c r="AE2494" i="1"/>
  <c r="AE2493" i="1" s="1"/>
  <c r="AE2489" i="1"/>
  <c r="AE2488" i="1" s="1"/>
  <c r="AE2487" i="1" s="1"/>
  <c r="AE2485" i="1"/>
  <c r="AE2484" i="1" s="1"/>
  <c r="AE2482" i="1"/>
  <c r="AE2481" i="1" s="1"/>
  <c r="AE2479" i="1"/>
  <c r="AE2478" i="1" s="1"/>
  <c r="AE2471" i="1"/>
  <c r="AE2470" i="1" s="1"/>
  <c r="AE2469" i="1" s="1"/>
  <c r="AE2468" i="1" s="1"/>
  <c r="AE2466" i="1"/>
  <c r="AE2465" i="1" s="1"/>
  <c r="AE2464" i="1" s="1"/>
  <c r="AE2463" i="1" s="1"/>
  <c r="AE2461" i="1"/>
  <c r="AE2460" i="1" s="1"/>
  <c r="AE2458" i="1"/>
  <c r="AE2457" i="1" s="1"/>
  <c r="AE2454" i="1"/>
  <c r="AE2453" i="1" s="1"/>
  <c r="AE2452" i="1" s="1"/>
  <c r="AE2449" i="1"/>
  <c r="AE2448" i="1" s="1"/>
  <c r="AE2443" i="1"/>
  <c r="AE2442" i="1" s="1"/>
  <c r="AE2440" i="1"/>
  <c r="AE2439" i="1" s="1"/>
  <c r="AE2436" i="1"/>
  <c r="AE2435" i="1" s="1"/>
  <c r="AE2434" i="1" s="1"/>
  <c r="AE2429" i="1"/>
  <c r="AE2428" i="1" s="1"/>
  <c r="AE2426" i="1"/>
  <c r="AE2425" i="1" s="1"/>
  <c r="AE2419" i="1"/>
  <c r="AE2417" i="1"/>
  <c r="AE2415" i="1"/>
  <c r="AE2407" i="1"/>
  <c r="AE2406" i="1" s="1"/>
  <c r="AE2405" i="1" s="1"/>
  <c r="AE2404" i="1" s="1"/>
  <c r="AE2403" i="1" s="1"/>
  <c r="AE2402" i="1" s="1"/>
  <c r="AE2400" i="1"/>
  <c r="AE2399" i="1" s="1"/>
  <c r="AE2398" i="1" s="1"/>
  <c r="AE2397" i="1" s="1"/>
  <c r="AE2395" i="1"/>
  <c r="AE2394" i="1" s="1"/>
  <c r="AE2393" i="1" s="1"/>
  <c r="AE2392" i="1" s="1"/>
  <c r="AE2388" i="1"/>
  <c r="AE2387" i="1" s="1"/>
  <c r="AE2385" i="1"/>
  <c r="AE2384" i="1" s="1"/>
  <c r="AE2378" i="1"/>
  <c r="AE2376" i="1"/>
  <c r="AE2374" i="1"/>
  <c r="AE2368" i="1"/>
  <c r="AE2367" i="1" s="1"/>
  <c r="AE2366" i="1" s="1"/>
  <c r="AE2365" i="1" s="1"/>
  <c r="AE2363" i="1"/>
  <c r="AE2362" i="1" s="1"/>
  <c r="AE2361" i="1" s="1"/>
  <c r="AE2360" i="1" s="1"/>
  <c r="AE2358" i="1"/>
  <c r="AE2357" i="1" s="1"/>
  <c r="AE2355" i="1"/>
  <c r="AE2353" i="1"/>
  <c r="AE2348" i="1"/>
  <c r="AE2347" i="1" s="1"/>
  <c r="AE2346" i="1" s="1"/>
  <c r="AE2345" i="1" s="1"/>
  <c r="AE2343" i="1"/>
  <c r="AE2342" i="1" s="1"/>
  <c r="AE2341" i="1" s="1"/>
  <c r="AE2340" i="1" s="1"/>
  <c r="AE2336" i="1"/>
  <c r="AE2335" i="1" s="1"/>
  <c r="AE2334" i="1" s="1"/>
  <c r="AE2333" i="1" s="1"/>
  <c r="AE2331" i="1"/>
  <c r="AE2330" i="1" s="1"/>
  <c r="AE2329" i="1" s="1"/>
  <c r="AE2328" i="1" s="1"/>
  <c r="AE2325" i="1"/>
  <c r="AE2324" i="1" s="1"/>
  <c r="AE2323" i="1" s="1"/>
  <c r="AE2322" i="1" s="1"/>
  <c r="AE2320" i="1"/>
  <c r="AE2319" i="1" s="1"/>
  <c r="AE2318" i="1" s="1"/>
  <c r="AE2317" i="1" s="1"/>
  <c r="AE2312" i="1"/>
  <c r="AE2311" i="1" s="1"/>
  <c r="AE2309" i="1"/>
  <c r="AE2308" i="1" s="1"/>
  <c r="AE2302" i="1"/>
  <c r="AE2300" i="1"/>
  <c r="AE2294" i="1"/>
  <c r="AE2293" i="1" s="1"/>
  <c r="AE2292" i="1" s="1"/>
  <c r="AE2291" i="1" s="1"/>
  <c r="AE2290" i="1" s="1"/>
  <c r="AE2287" i="1"/>
  <c r="AE2286" i="1" s="1"/>
  <c r="AE2285" i="1" s="1"/>
  <c r="AE2283" i="1"/>
  <c r="AE2282" i="1" s="1"/>
  <c r="AE2280" i="1"/>
  <c r="AE2279" i="1" s="1"/>
  <c r="AE2276" i="1"/>
  <c r="AE2275" i="1" s="1"/>
  <c r="AE2274" i="1" s="1"/>
  <c r="AE2270" i="1"/>
  <c r="AE2268" i="1"/>
  <c r="AE2266" i="1"/>
  <c r="AE2263" i="1"/>
  <c r="AE2262" i="1" s="1"/>
  <c r="AE2258" i="1"/>
  <c r="AE2256" i="1"/>
  <c r="AE2248" i="1"/>
  <c r="AE2247" i="1" s="1"/>
  <c r="AE2246" i="1" s="1"/>
  <c r="AE2245" i="1" s="1"/>
  <c r="AE2244" i="1" s="1"/>
  <c r="AE2242" i="1"/>
  <c r="AE2241" i="1" s="1"/>
  <c r="AE2240" i="1" s="1"/>
  <c r="AE2239" i="1" s="1"/>
  <c r="AE2238" i="1" s="1"/>
  <c r="AE2235" i="1"/>
  <c r="AE2234" i="1" s="1"/>
  <c r="AE2233" i="1" s="1"/>
  <c r="AE2232" i="1" s="1"/>
  <c r="AE2231" i="1" s="1"/>
  <c r="AE2230" i="1" s="1"/>
  <c r="AE2228" i="1"/>
  <c r="AE2227" i="1" s="1"/>
  <c r="AE2225" i="1"/>
  <c r="AE2224" i="1" s="1"/>
  <c r="AE2218" i="1"/>
  <c r="AE2217" i="1" s="1"/>
  <c r="AE2216" i="1" s="1"/>
  <c r="AE2215" i="1" s="1"/>
  <c r="AE2214" i="1" s="1"/>
  <c r="AE2213" i="1" s="1"/>
  <c r="AE2211" i="1"/>
  <c r="AE2209" i="1"/>
  <c r="AE2207" i="1"/>
  <c r="AE2201" i="1"/>
  <c r="AE2200" i="1" s="1"/>
  <c r="AE2199" i="1" s="1"/>
  <c r="AE2198" i="1" s="1"/>
  <c r="AE2196" i="1"/>
  <c r="AE2195" i="1" s="1"/>
  <c r="AE2193" i="1"/>
  <c r="AE2192" i="1" s="1"/>
  <c r="AE2188" i="1"/>
  <c r="AE2187" i="1" s="1"/>
  <c r="AE2185" i="1"/>
  <c r="AE2184" i="1" s="1"/>
  <c r="AE2182" i="1"/>
  <c r="AE2181" i="1" s="1"/>
  <c r="AE2177" i="1"/>
  <c r="AE2176" i="1" s="1"/>
  <c r="AE2175" i="1" s="1"/>
  <c r="AE2174" i="1" s="1"/>
  <c r="AE2172" i="1"/>
  <c r="AE2171" i="1" s="1"/>
  <c r="AE2170" i="1" s="1"/>
  <c r="AE2169" i="1" s="1"/>
  <c r="AE2165" i="1"/>
  <c r="AE2164" i="1" s="1"/>
  <c r="AE2163" i="1" s="1"/>
  <c r="AE2162" i="1" s="1"/>
  <c r="AE2160" i="1"/>
  <c r="AE2159" i="1" s="1"/>
  <c r="AE2158" i="1" s="1"/>
  <c r="AE2157" i="1" s="1"/>
  <c r="AE2155" i="1"/>
  <c r="AE2154" i="1" s="1"/>
  <c r="AE2153" i="1" s="1"/>
  <c r="AE2152" i="1" s="1"/>
  <c r="AE2149" i="1"/>
  <c r="AE2148" i="1" s="1"/>
  <c r="AE2147" i="1" s="1"/>
  <c r="AE2146" i="1" s="1"/>
  <c r="AE2144" i="1"/>
  <c r="AE2143" i="1" s="1"/>
  <c r="AE2142" i="1" s="1"/>
  <c r="AE2141" i="1" s="1"/>
  <c r="AE2139" i="1"/>
  <c r="AE2138" i="1" s="1"/>
  <c r="AE2136" i="1"/>
  <c r="AE2135" i="1" s="1"/>
  <c r="AE2133" i="1"/>
  <c r="AE2132" i="1" s="1"/>
  <c r="AE2126" i="1"/>
  <c r="AE2125" i="1" s="1"/>
  <c r="AE2123" i="1"/>
  <c r="AE2122" i="1" s="1"/>
  <c r="AE2118" i="1"/>
  <c r="AE2117" i="1" s="1"/>
  <c r="AE2116" i="1" s="1"/>
  <c r="AE2115" i="1" s="1"/>
  <c r="AE2112" i="1"/>
  <c r="AE2111" i="1" s="1"/>
  <c r="AE2110" i="1" s="1"/>
  <c r="AE2109" i="1" s="1"/>
  <c r="AE2108" i="1" s="1"/>
  <c r="AE2105" i="1"/>
  <c r="AE2104" i="1" s="1"/>
  <c r="AE2102" i="1"/>
  <c r="AE2101" i="1" s="1"/>
  <c r="AE2099" i="1"/>
  <c r="AE2097" i="1"/>
  <c r="AE2093" i="1"/>
  <c r="AE2092" i="1" s="1"/>
  <c r="AE2090" i="1"/>
  <c r="AE2089" i="1" s="1"/>
  <c r="AE2087" i="1"/>
  <c r="AE2086" i="1" s="1"/>
  <c r="AE2084" i="1"/>
  <c r="AE2082" i="1"/>
  <c r="AE2079" i="1"/>
  <c r="AE2078" i="1" s="1"/>
  <c r="AE2075" i="1"/>
  <c r="AE2074" i="1" s="1"/>
  <c r="AE2073" i="1" s="1"/>
  <c r="AE2069" i="1"/>
  <c r="AE2067" i="1"/>
  <c r="AE2065" i="1"/>
  <c r="AE2062" i="1"/>
  <c r="AE2061" i="1" s="1"/>
  <c r="AE2057" i="1"/>
  <c r="AE2055" i="1"/>
  <c r="AE2047" i="1"/>
  <c r="AE2046" i="1" s="1"/>
  <c r="AE2045" i="1" s="1"/>
  <c r="AE2044" i="1" s="1"/>
  <c r="AE2043" i="1" s="1"/>
  <c r="AE2042" i="1" s="1"/>
  <c r="AE2040" i="1"/>
  <c r="AE2039" i="1" s="1"/>
  <c r="AE2038" i="1" s="1"/>
  <c r="AE2037" i="1" s="1"/>
  <c r="AE2035" i="1"/>
  <c r="AE2034" i="1" s="1"/>
  <c r="AE2033" i="1" s="1"/>
  <c r="AE2032" i="1" s="1"/>
  <c r="AE2028" i="1"/>
  <c r="AE2027" i="1" s="1"/>
  <c r="AE2025" i="1"/>
  <c r="AE2024" i="1" s="1"/>
  <c r="AE2018" i="1"/>
  <c r="AE2017" i="1" s="1"/>
  <c r="AE2016" i="1" s="1"/>
  <c r="AE2015" i="1" s="1"/>
  <c r="AE2014" i="1" s="1"/>
  <c r="AE2013" i="1" s="1"/>
  <c r="AE2011" i="1"/>
  <c r="AE2009" i="1"/>
  <c r="AE2007" i="1"/>
  <c r="AE2001" i="1"/>
  <c r="AE2000" i="1" s="1"/>
  <c r="AE1999" i="1" s="1"/>
  <c r="AE1998" i="1" s="1"/>
  <c r="AE1996" i="1"/>
  <c r="AE1995" i="1" s="1"/>
  <c r="AE1993" i="1"/>
  <c r="AE1992" i="1" s="1"/>
  <c r="AE1990" i="1"/>
  <c r="AE1989" i="1" s="1"/>
  <c r="AE1985" i="1"/>
  <c r="AE1984" i="1" s="1"/>
  <c r="AE1983" i="1" s="1"/>
  <c r="AE1982" i="1" s="1"/>
  <c r="AE1980" i="1"/>
  <c r="AE1979" i="1" s="1"/>
  <c r="AE1978" i="1" s="1"/>
  <c r="AE1977" i="1" s="1"/>
  <c r="AE1973" i="1"/>
  <c r="AE1972" i="1" s="1"/>
  <c r="AE1971" i="1" s="1"/>
  <c r="AE1970" i="1" s="1"/>
  <c r="AE1968" i="1"/>
  <c r="AE1967" i="1" s="1"/>
  <c r="AE1966" i="1" s="1"/>
  <c r="AE1965" i="1" s="1"/>
  <c r="AE1962" i="1"/>
  <c r="AE1961" i="1" s="1"/>
  <c r="AE1960" i="1" s="1"/>
  <c r="AE1959" i="1" s="1"/>
  <c r="AE1957" i="1"/>
  <c r="AE1956" i="1" s="1"/>
  <c r="AE1955" i="1" s="1"/>
  <c r="AE1954" i="1" s="1"/>
  <c r="AE1952" i="1"/>
  <c r="AE1951" i="1" s="1"/>
  <c r="AE1949" i="1"/>
  <c r="AE1948" i="1" s="1"/>
  <c r="AE1946" i="1"/>
  <c r="AE1945" i="1" s="1"/>
  <c r="AE1939" i="1"/>
  <c r="AE1938" i="1" s="1"/>
  <c r="AE1936" i="1"/>
  <c r="AE1935" i="1" s="1"/>
  <c r="AE1931" i="1"/>
  <c r="AE1930" i="1" s="1"/>
  <c r="AE1929" i="1" s="1"/>
  <c r="AE1928" i="1" s="1"/>
  <c r="AE1925" i="1"/>
  <c r="AE1924" i="1" s="1"/>
  <c r="AE1923" i="1" s="1"/>
  <c r="AE1922" i="1" s="1"/>
  <c r="AE1921" i="1" s="1"/>
  <c r="AE1918" i="1"/>
  <c r="AE1917" i="1" s="1"/>
  <c r="AE1915" i="1"/>
  <c r="AE1914" i="1" s="1"/>
  <c r="AE1912" i="1"/>
  <c r="AE1911" i="1" s="1"/>
  <c r="AE1908" i="1"/>
  <c r="AE1907" i="1" s="1"/>
  <c r="AE1905" i="1"/>
  <c r="AE1904" i="1" s="1"/>
  <c r="AE1902" i="1"/>
  <c r="AE1901" i="1" s="1"/>
  <c r="AE1899" i="1"/>
  <c r="AE1898" i="1" s="1"/>
  <c r="AE1896" i="1"/>
  <c r="AE1895" i="1" s="1"/>
  <c r="AE1892" i="1"/>
  <c r="AE1891" i="1" s="1"/>
  <c r="AE1890" i="1" s="1"/>
  <c r="AE1886" i="1"/>
  <c r="AE1884" i="1"/>
  <c r="AE1881" i="1"/>
  <c r="AE1880" i="1" s="1"/>
  <c r="AE1876" i="1"/>
  <c r="AE1874" i="1"/>
  <c r="AE1866" i="1"/>
  <c r="AE1865" i="1" s="1"/>
  <c r="AE1864" i="1" s="1"/>
  <c r="AE1863" i="1" s="1"/>
  <c r="AE1861" i="1"/>
  <c r="AE1860" i="1" s="1"/>
  <c r="AE1859" i="1" s="1"/>
  <c r="AE1858" i="1" s="1"/>
  <c r="AE1854" i="1"/>
  <c r="AE1853" i="1" s="1"/>
  <c r="AE1852" i="1" s="1"/>
  <c r="AE1851" i="1" s="1"/>
  <c r="AE1849" i="1"/>
  <c r="AE1848" i="1" s="1"/>
  <c r="AE1847" i="1" s="1"/>
  <c r="AE1846" i="1" s="1"/>
  <c r="AE1842" i="1"/>
  <c r="AE1841" i="1" s="1"/>
  <c r="AE1839" i="1"/>
  <c r="AE1838" i="1" s="1"/>
  <c r="AE1832" i="1"/>
  <c r="AE1831" i="1" s="1"/>
  <c r="AE1830" i="1" s="1"/>
  <c r="AE1829" i="1" s="1"/>
  <c r="AE1828" i="1" s="1"/>
  <c r="AE1827" i="1" s="1"/>
  <c r="AE1825" i="1"/>
  <c r="AE1823" i="1"/>
  <c r="AE1821" i="1"/>
  <c r="AE1815" i="1"/>
  <c r="AE1814" i="1" s="1"/>
  <c r="AE1813" i="1" s="1"/>
  <c r="AE1812" i="1" s="1"/>
  <c r="AE1810" i="1"/>
  <c r="AE1809" i="1" s="1"/>
  <c r="AE1808" i="1" s="1"/>
  <c r="AE1807" i="1" s="1"/>
  <c r="AE1805" i="1"/>
  <c r="AE1804" i="1" s="1"/>
  <c r="AE1802" i="1"/>
  <c r="AE1800" i="1"/>
  <c r="AE1795" i="1"/>
  <c r="AE1794" i="1" s="1"/>
  <c r="AE1793" i="1" s="1"/>
  <c r="AE1792" i="1" s="1"/>
  <c r="AE1788" i="1"/>
  <c r="AE1787" i="1" s="1"/>
  <c r="AE1786" i="1" s="1"/>
  <c r="AE1785" i="1" s="1"/>
  <c r="AE1783" i="1"/>
  <c r="AE1782" i="1" s="1"/>
  <c r="AE1781" i="1" s="1"/>
  <c r="AE1780" i="1" s="1"/>
  <c r="AE1777" i="1"/>
  <c r="AE1776" i="1" s="1"/>
  <c r="AE1775" i="1" s="1"/>
  <c r="AE1774" i="1" s="1"/>
  <c r="AE1772" i="1"/>
  <c r="AE1771" i="1" s="1"/>
  <c r="AE1770" i="1" s="1"/>
  <c r="AE1769" i="1" s="1"/>
  <c r="AE1767" i="1"/>
  <c r="AE1766" i="1" s="1"/>
  <c r="AE1765" i="1" s="1"/>
  <c r="AE1764" i="1" s="1"/>
  <c r="AE1762" i="1"/>
  <c r="AE1761" i="1" s="1"/>
  <c r="AE1759" i="1"/>
  <c r="AE1758" i="1" s="1"/>
  <c r="AE1756" i="1"/>
  <c r="AE1755" i="1" s="1"/>
  <c r="AE1749" i="1"/>
  <c r="AE1748" i="1" s="1"/>
  <c r="AE1746" i="1"/>
  <c r="AE1745" i="1" s="1"/>
  <c r="AE1741" i="1"/>
  <c r="AE1740" i="1" s="1"/>
  <c r="AE1739" i="1" s="1"/>
  <c r="AE1738" i="1" s="1"/>
  <c r="AE1735" i="1"/>
  <c r="AE1734" i="1" s="1"/>
  <c r="AE1733" i="1" s="1"/>
  <c r="AE1732" i="1" s="1"/>
  <c r="AE1731" i="1" s="1"/>
  <c r="AE1728" i="1"/>
  <c r="AE1727" i="1" s="1"/>
  <c r="AE1726" i="1" s="1"/>
  <c r="AE1725" i="1" s="1"/>
  <c r="AE1723" i="1"/>
  <c r="AE1722" i="1" s="1"/>
  <c r="AE1720" i="1"/>
  <c r="AE1719" i="1" s="1"/>
  <c r="AE1717" i="1"/>
  <c r="AE1715" i="1"/>
  <c r="AE1711" i="1"/>
  <c r="AE1710" i="1" s="1"/>
  <c r="AE1708" i="1"/>
  <c r="AE1707" i="1" s="1"/>
  <c r="AE1705" i="1"/>
  <c r="AE1704" i="1" s="1"/>
  <c r="AE1702" i="1"/>
  <c r="AE1700" i="1"/>
  <c r="AE1697" i="1"/>
  <c r="AE1696" i="1" s="1"/>
  <c r="AE1693" i="1"/>
  <c r="AE1692" i="1" s="1"/>
  <c r="AE1691" i="1" s="1"/>
  <c r="AE1687" i="1"/>
  <c r="AE1685" i="1"/>
  <c r="AE1683" i="1"/>
  <c r="AE1680" i="1"/>
  <c r="AE1679" i="1" s="1"/>
  <c r="AE1675" i="1"/>
  <c r="AE1673" i="1"/>
  <c r="AE1665" i="1"/>
  <c r="AE1663" i="1"/>
  <c r="AE1658" i="1"/>
  <c r="AE1657" i="1" s="1"/>
  <c r="AE1656" i="1" s="1"/>
  <c r="AE1655" i="1" s="1"/>
  <c r="AE1652" i="1"/>
  <c r="AE1651" i="1" s="1"/>
  <c r="AE1650" i="1" s="1"/>
  <c r="AE1649" i="1" s="1"/>
  <c r="AE1648" i="1" s="1"/>
  <c r="AE1645" i="1"/>
  <c r="AE1643" i="1"/>
  <c r="AE1638" i="1"/>
  <c r="AE1637" i="1" s="1"/>
  <c r="AE1636" i="1" s="1"/>
  <c r="AE1635" i="1" s="1"/>
  <c r="AE1631" i="1"/>
  <c r="AE1630" i="1" s="1"/>
  <c r="AE1628" i="1"/>
  <c r="AE1627" i="1" s="1"/>
  <c r="AE1621" i="1"/>
  <c r="AE1620" i="1" s="1"/>
  <c r="AE1619" i="1" s="1"/>
  <c r="AE1618" i="1" s="1"/>
  <c r="AE1617" i="1" s="1"/>
  <c r="AE1616" i="1" s="1"/>
  <c r="AE1614" i="1"/>
  <c r="AE1612" i="1"/>
  <c r="AE1610" i="1"/>
  <c r="AE1604" i="1"/>
  <c r="AE1603" i="1" s="1"/>
  <c r="AE1602" i="1" s="1"/>
  <c r="AE1601" i="1" s="1"/>
  <c r="AE1599" i="1"/>
  <c r="AE1598" i="1" s="1"/>
  <c r="AE1597" i="1" s="1"/>
  <c r="AE1596" i="1" s="1"/>
  <c r="AE1594" i="1"/>
  <c r="AE1593" i="1" s="1"/>
  <c r="AE1591" i="1"/>
  <c r="AE1590" i="1" s="1"/>
  <c r="AE1588" i="1"/>
  <c r="AE1586" i="1"/>
  <c r="AE1581" i="1"/>
  <c r="AE1580" i="1" s="1"/>
  <c r="AE1579" i="1" s="1"/>
  <c r="AE1578" i="1" s="1"/>
  <c r="AE1575" i="1"/>
  <c r="AE1574" i="1" s="1"/>
  <c r="AE1573" i="1" s="1"/>
  <c r="AE1572" i="1" s="1"/>
  <c r="AE1571" i="1" s="1"/>
  <c r="AE1568" i="1"/>
  <c r="AE1567" i="1" s="1"/>
  <c r="AE1566" i="1" s="1"/>
  <c r="AE1565" i="1" s="1"/>
  <c r="AE1563" i="1"/>
  <c r="AE1562" i="1" s="1"/>
  <c r="AE1561" i="1" s="1"/>
  <c r="AE1560" i="1" s="1"/>
  <c r="AE1558" i="1"/>
  <c r="AE1557" i="1" s="1"/>
  <c r="AE1556" i="1" s="1"/>
  <c r="AE1555" i="1" s="1"/>
  <c r="AE1552" i="1"/>
  <c r="AE1551" i="1" s="1"/>
  <c r="AE1550" i="1" s="1"/>
  <c r="AE1549" i="1" s="1"/>
  <c r="AE1547" i="1"/>
  <c r="AE1546" i="1" s="1"/>
  <c r="AE1545" i="1" s="1"/>
  <c r="AE1544" i="1" s="1"/>
  <c r="AE1542" i="1"/>
  <c r="AE1541" i="1" s="1"/>
  <c r="AE1540" i="1" s="1"/>
  <c r="AE1539" i="1" s="1"/>
  <c r="AE1537" i="1"/>
  <c r="AE1536" i="1" s="1"/>
  <c r="AE1534" i="1"/>
  <c r="AE1533" i="1" s="1"/>
  <c r="AE1531" i="1"/>
  <c r="AE1530" i="1" s="1"/>
  <c r="AE1524" i="1"/>
  <c r="AE1523" i="1" s="1"/>
  <c r="AE1521" i="1"/>
  <c r="AE1520" i="1" s="1"/>
  <c r="AE1516" i="1"/>
  <c r="AE1515" i="1" s="1"/>
  <c r="AE1514" i="1" s="1"/>
  <c r="AE1513" i="1" s="1"/>
  <c r="AE1510" i="1"/>
  <c r="AE1509" i="1" s="1"/>
  <c r="AE1508" i="1" s="1"/>
  <c r="AE1507" i="1" s="1"/>
  <c r="AE1506" i="1" s="1"/>
  <c r="AE1503" i="1"/>
  <c r="AE1502" i="1" s="1"/>
  <c r="AE1500" i="1"/>
  <c r="AE1499" i="1" s="1"/>
  <c r="AE1497" i="1"/>
  <c r="AE1495" i="1"/>
  <c r="AE1491" i="1"/>
  <c r="AE1490" i="1" s="1"/>
  <c r="AE1488" i="1"/>
  <c r="AE1487" i="1" s="1"/>
  <c r="AE1485" i="1"/>
  <c r="AE1484" i="1" s="1"/>
  <c r="AE1482" i="1"/>
  <c r="AE1480" i="1"/>
  <c r="AE1477" i="1"/>
  <c r="AE1476" i="1" s="1"/>
  <c r="AE1473" i="1"/>
  <c r="AE1472" i="1" s="1"/>
  <c r="AE1471" i="1" s="1"/>
  <c r="AE1467" i="1"/>
  <c r="AE1465" i="1"/>
  <c r="AE1462" i="1"/>
  <c r="AE1461" i="1" s="1"/>
  <c r="AE1457" i="1"/>
  <c r="AE1455" i="1"/>
  <c r="AE1447" i="1"/>
  <c r="AE1446" i="1" s="1"/>
  <c r="AE1445" i="1" s="1"/>
  <c r="AE1444" i="1" s="1"/>
  <c r="AE1442" i="1"/>
  <c r="AE1441" i="1" s="1"/>
  <c r="AE1440" i="1" s="1"/>
  <c r="AE1439" i="1" s="1"/>
  <c r="AE1436" i="1"/>
  <c r="AE1435" i="1" s="1"/>
  <c r="AE1434" i="1" s="1"/>
  <c r="AE1433" i="1" s="1"/>
  <c r="AE1432" i="1" s="1"/>
  <c r="AE1429" i="1"/>
  <c r="AE1428" i="1" s="1"/>
  <c r="AE1427" i="1" s="1"/>
  <c r="AE1426" i="1" s="1"/>
  <c r="AE1424" i="1"/>
  <c r="AE1423" i="1" s="1"/>
  <c r="AE1422" i="1" s="1"/>
  <c r="AE1421" i="1" s="1"/>
  <c r="AE1417" i="1"/>
  <c r="AE1416" i="1" s="1"/>
  <c r="AE1414" i="1"/>
  <c r="AE1413" i="1" s="1"/>
  <c r="AE1407" i="1"/>
  <c r="AE1406" i="1" s="1"/>
  <c r="AE1405" i="1" s="1"/>
  <c r="AE1404" i="1" s="1"/>
  <c r="AE1403" i="1" s="1"/>
  <c r="AE1402" i="1" s="1"/>
  <c r="AE1400" i="1"/>
  <c r="AE1398" i="1"/>
  <c r="AE1396" i="1"/>
  <c r="AE1390" i="1"/>
  <c r="AE1389" i="1" s="1"/>
  <c r="AE1388" i="1" s="1"/>
  <c r="AE1387" i="1" s="1"/>
  <c r="AE1385" i="1"/>
  <c r="AE1384" i="1" s="1"/>
  <c r="AE1383" i="1" s="1"/>
  <c r="AE1382" i="1" s="1"/>
  <c r="AE1380" i="1"/>
  <c r="AE1379" i="1" s="1"/>
  <c r="AE1377" i="1"/>
  <c r="AE1375" i="1"/>
  <c r="AE1370" i="1"/>
  <c r="AE1369" i="1" s="1"/>
  <c r="AE1368" i="1" s="1"/>
  <c r="AE1367" i="1" s="1"/>
  <c r="AE1365" i="1"/>
  <c r="AE1364" i="1" s="1"/>
  <c r="AE1363" i="1" s="1"/>
  <c r="AE1362" i="1" s="1"/>
  <c r="AE1359" i="1"/>
  <c r="AE1357" i="1"/>
  <c r="AE1355" i="1"/>
  <c r="AE1348" i="1"/>
  <c r="AE1347" i="1" s="1"/>
  <c r="AE1346" i="1" s="1"/>
  <c r="AE1345" i="1" s="1"/>
  <c r="AE1343" i="1"/>
  <c r="AE1342" i="1" s="1"/>
  <c r="AE1341" i="1" s="1"/>
  <c r="AE1340" i="1" s="1"/>
  <c r="AE1337" i="1"/>
  <c r="AE1336" i="1" s="1"/>
  <c r="AE1335" i="1" s="1"/>
  <c r="AE1334" i="1" s="1"/>
  <c r="AE1332" i="1"/>
  <c r="AE1331" i="1" s="1"/>
  <c r="AE1330" i="1" s="1"/>
  <c r="AE1329" i="1" s="1"/>
  <c r="AE1327" i="1"/>
  <c r="AE1326" i="1" s="1"/>
  <c r="AE1325" i="1" s="1"/>
  <c r="AE1324" i="1" s="1"/>
  <c r="AE1322" i="1"/>
  <c r="AE1321" i="1" s="1"/>
  <c r="AE1319" i="1"/>
  <c r="AE1318" i="1" s="1"/>
  <c r="AE1316" i="1"/>
  <c r="AE1315" i="1" s="1"/>
  <c r="AE1309" i="1"/>
  <c r="AE1307" i="1"/>
  <c r="AE1302" i="1"/>
  <c r="AE1301" i="1" s="1"/>
  <c r="AE1300" i="1" s="1"/>
  <c r="AE1299" i="1" s="1"/>
  <c r="AE1296" i="1"/>
  <c r="AE1295" i="1" s="1"/>
  <c r="AE1294" i="1" s="1"/>
  <c r="AE1293" i="1" s="1"/>
  <c r="AE1292" i="1" s="1"/>
  <c r="AE1289" i="1"/>
  <c r="AE1288" i="1" s="1"/>
  <c r="AE1287" i="1" s="1"/>
  <c r="AE1286" i="1" s="1"/>
  <c r="AE1284" i="1"/>
  <c r="AE1283" i="1" s="1"/>
  <c r="AE1281" i="1"/>
  <c r="AE1280" i="1" s="1"/>
  <c r="AE1278" i="1"/>
  <c r="AE1276" i="1"/>
  <c r="AE1272" i="1"/>
  <c r="AE1271" i="1" s="1"/>
  <c r="AE1269" i="1"/>
  <c r="AE1268" i="1" s="1"/>
  <c r="AE1266" i="1"/>
  <c r="AE1265" i="1" s="1"/>
  <c r="AE1263" i="1"/>
  <c r="AE1261" i="1"/>
  <c r="AE1258" i="1"/>
  <c r="AE1257" i="1" s="1"/>
  <c r="AE1254" i="1"/>
  <c r="AE1253" i="1" s="1"/>
  <c r="AE1252" i="1" s="1"/>
  <c r="AE1248" i="1"/>
  <c r="AE1246" i="1"/>
  <c r="AE1244" i="1"/>
  <c r="AE1241" i="1"/>
  <c r="AE1240" i="1" s="1"/>
  <c r="AE1236" i="1"/>
  <c r="AE1234" i="1"/>
  <c r="AE1226" i="1"/>
  <c r="AE1225" i="1" s="1"/>
  <c r="AE1224" i="1" s="1"/>
  <c r="AE1223" i="1" s="1"/>
  <c r="AE1221" i="1"/>
  <c r="AE1220" i="1" s="1"/>
  <c r="AE1219" i="1" s="1"/>
  <c r="AE1218" i="1" s="1"/>
  <c r="AE1214" i="1"/>
  <c r="AE1213" i="1" s="1"/>
  <c r="AE1212" i="1" s="1"/>
  <c r="AE1211" i="1" s="1"/>
  <c r="AE1209" i="1"/>
  <c r="AE1208" i="1" s="1"/>
  <c r="AE1207" i="1" s="1"/>
  <c r="AE1206" i="1" s="1"/>
  <c r="AE1202" i="1"/>
  <c r="AE1201" i="1" s="1"/>
  <c r="AE1199" i="1"/>
  <c r="AE1198" i="1" s="1"/>
  <c r="AE1192" i="1"/>
  <c r="AE1191" i="1" s="1"/>
  <c r="AE1190" i="1" s="1"/>
  <c r="AE1189" i="1" s="1"/>
  <c r="AE1188" i="1" s="1"/>
  <c r="AE1187" i="1" s="1"/>
  <c r="AE1185" i="1"/>
  <c r="AE1183" i="1"/>
  <c r="AE1181" i="1"/>
  <c r="AE1175" i="1"/>
  <c r="AE1174" i="1" s="1"/>
  <c r="AE1173" i="1" s="1"/>
  <c r="AE1172" i="1" s="1"/>
  <c r="AE1170" i="1"/>
  <c r="AE1169" i="1" s="1"/>
  <c r="AE1168" i="1" s="1"/>
  <c r="AE1167" i="1" s="1"/>
  <c r="AE1165" i="1"/>
  <c r="AE1164" i="1" s="1"/>
  <c r="AE1162" i="1"/>
  <c r="AE1161" i="1" s="1"/>
  <c r="AE1159" i="1"/>
  <c r="AE1158" i="1" s="1"/>
  <c r="AE1154" i="1"/>
  <c r="AE1153" i="1" s="1"/>
  <c r="AE1152" i="1" s="1"/>
  <c r="AE1151" i="1" s="1"/>
  <c r="AE1147" i="1"/>
  <c r="AE1146" i="1" s="1"/>
  <c r="AE1145" i="1" s="1"/>
  <c r="AE1144" i="1" s="1"/>
  <c r="AE1142" i="1"/>
  <c r="AE1141" i="1" s="1"/>
  <c r="AE1140" i="1" s="1"/>
  <c r="AE1139" i="1" s="1"/>
  <c r="AE1137" i="1"/>
  <c r="AE1136" i="1" s="1"/>
  <c r="AE1135" i="1" s="1"/>
  <c r="AE1134" i="1" s="1"/>
  <c r="AE1126" i="1"/>
  <c r="AE1125" i="1" s="1"/>
  <c r="AE1124" i="1" s="1"/>
  <c r="AE1123" i="1" s="1"/>
  <c r="AE1121" i="1"/>
  <c r="AE1120" i="1" s="1"/>
  <c r="AE1119" i="1" s="1"/>
  <c r="AE1118" i="1" s="1"/>
  <c r="AE1116" i="1"/>
  <c r="AE1115" i="1" s="1"/>
  <c r="AE1114" i="1" s="1"/>
  <c r="AE1113" i="1" s="1"/>
  <c r="AE1111" i="1"/>
  <c r="AE1110" i="1" s="1"/>
  <c r="AE1108" i="1"/>
  <c r="AE1107" i="1" s="1"/>
  <c r="AE1105" i="1"/>
  <c r="AE1104" i="1" s="1"/>
  <c r="AE1098" i="1"/>
  <c r="AE1097" i="1" s="1"/>
  <c r="AE1095" i="1"/>
  <c r="AE1094" i="1" s="1"/>
  <c r="AE1090" i="1"/>
  <c r="AE1089" i="1" s="1"/>
  <c r="AE1088" i="1" s="1"/>
  <c r="AE1087" i="1" s="1"/>
  <c r="AE1084" i="1"/>
  <c r="AE1083" i="1" s="1"/>
  <c r="AE1082" i="1" s="1"/>
  <c r="AE1081" i="1" s="1"/>
  <c r="AE1080" i="1" s="1"/>
  <c r="AE1077" i="1"/>
  <c r="AE1076" i="1" s="1"/>
  <c r="AE1074" i="1"/>
  <c r="AE1073" i="1" s="1"/>
  <c r="AE1071" i="1"/>
  <c r="AE1069" i="1"/>
  <c r="AE1065" i="1"/>
  <c r="AE1064" i="1" s="1"/>
  <c r="AE1062" i="1"/>
  <c r="AE1061" i="1" s="1"/>
  <c r="AE1059" i="1"/>
  <c r="AE1058" i="1" s="1"/>
  <c r="AE1056" i="1"/>
  <c r="AE1054" i="1"/>
  <c r="AE1051" i="1"/>
  <c r="AE1050" i="1" s="1"/>
  <c r="AE1047" i="1"/>
  <c r="AE1046" i="1" s="1"/>
  <c r="AE1045" i="1" s="1"/>
  <c r="AE1041" i="1"/>
  <c r="AE1039" i="1"/>
  <c r="AE1037" i="1"/>
  <c r="AE1034" i="1"/>
  <c r="AE1033" i="1" s="1"/>
  <c r="AE1029" i="1"/>
  <c r="AE1027" i="1"/>
  <c r="AE1019" i="1"/>
  <c r="AE1018" i="1" s="1"/>
  <c r="AE1017" i="1" s="1"/>
  <c r="AE1016" i="1" s="1"/>
  <c r="AE1015" i="1" s="1"/>
  <c r="AE1014" i="1" s="1"/>
  <c r="AE1012" i="1"/>
  <c r="AE1011" i="1" s="1"/>
  <c r="AE1010" i="1" s="1"/>
  <c r="AE1009" i="1" s="1"/>
  <c r="AE1008" i="1" s="1"/>
  <c r="AE1007" i="1" s="1"/>
  <c r="AE1005" i="1"/>
  <c r="AE1004" i="1" s="1"/>
  <c r="AE1002" i="1"/>
  <c r="AE1001" i="1" s="1"/>
  <c r="AE995" i="1"/>
  <c r="AE994" i="1" s="1"/>
  <c r="AE993" i="1" s="1"/>
  <c r="AE992" i="1" s="1"/>
  <c r="AE991" i="1" s="1"/>
  <c r="AE990" i="1" s="1"/>
  <c r="AE988" i="1"/>
  <c r="AE986" i="1"/>
  <c r="AE984" i="1"/>
  <c r="AE978" i="1"/>
  <c r="AE977" i="1" s="1"/>
  <c r="AE976" i="1" s="1"/>
  <c r="AE975" i="1" s="1"/>
  <c r="AE973" i="1"/>
  <c r="AE972" i="1" s="1"/>
  <c r="AE971" i="1" s="1"/>
  <c r="AE970" i="1" s="1"/>
  <c r="AE968" i="1"/>
  <c r="AE967" i="1" s="1"/>
  <c r="AE965" i="1"/>
  <c r="AE964" i="1" s="1"/>
  <c r="AE962" i="1"/>
  <c r="AE961" i="1" s="1"/>
  <c r="AE957" i="1"/>
  <c r="AE956" i="1" s="1"/>
  <c r="AE955" i="1" s="1"/>
  <c r="AE954" i="1" s="1"/>
  <c r="AE952" i="1"/>
  <c r="AE951" i="1" s="1"/>
  <c r="AE950" i="1" s="1"/>
  <c r="AE949" i="1" s="1"/>
  <c r="AE945" i="1"/>
  <c r="AE944" i="1" s="1"/>
  <c r="AE943" i="1" s="1"/>
  <c r="AE942" i="1" s="1"/>
  <c r="AE940" i="1"/>
  <c r="AE939" i="1" s="1"/>
  <c r="AE938" i="1" s="1"/>
  <c r="AE937" i="1" s="1"/>
  <c r="AE935" i="1"/>
  <c r="AE934" i="1" s="1"/>
  <c r="AE933" i="1" s="1"/>
  <c r="AE932" i="1" s="1"/>
  <c r="AE929" i="1"/>
  <c r="AE928" i="1" s="1"/>
  <c r="AE927" i="1" s="1"/>
  <c r="AE926" i="1" s="1"/>
  <c r="AE924" i="1"/>
  <c r="AE923" i="1" s="1"/>
  <c r="AE922" i="1" s="1"/>
  <c r="AE921" i="1" s="1"/>
  <c r="AE919" i="1"/>
  <c r="AE918" i="1" s="1"/>
  <c r="AE917" i="1" s="1"/>
  <c r="AE916" i="1" s="1"/>
  <c r="AE914" i="1"/>
  <c r="AE913" i="1" s="1"/>
  <c r="AE911" i="1"/>
  <c r="AE910" i="1" s="1"/>
  <c r="AE908" i="1"/>
  <c r="AE907" i="1" s="1"/>
  <c r="AE901" i="1"/>
  <c r="AE900" i="1" s="1"/>
  <c r="AE899" i="1" s="1"/>
  <c r="AE898" i="1" s="1"/>
  <c r="AE896" i="1"/>
  <c r="AE895" i="1" s="1"/>
  <c r="AE894" i="1" s="1"/>
  <c r="AE893" i="1" s="1"/>
  <c r="AE890" i="1"/>
  <c r="AE889" i="1" s="1"/>
  <c r="AE888" i="1" s="1"/>
  <c r="AE887" i="1" s="1"/>
  <c r="AE886" i="1" s="1"/>
  <c r="AE883" i="1"/>
  <c r="AE882" i="1" s="1"/>
  <c r="AE880" i="1"/>
  <c r="AE879" i="1" s="1"/>
  <c r="AE877" i="1"/>
  <c r="AE875" i="1"/>
  <c r="AE871" i="1"/>
  <c r="AE870" i="1" s="1"/>
  <c r="AE868" i="1"/>
  <c r="AE867" i="1" s="1"/>
  <c r="AE865" i="1"/>
  <c r="AE864" i="1" s="1"/>
  <c r="AE862" i="1"/>
  <c r="AE860" i="1"/>
  <c r="AE857" i="1"/>
  <c r="AE856" i="1" s="1"/>
  <c r="AE853" i="1"/>
  <c r="AE852" i="1" s="1"/>
  <c r="AE851" i="1" s="1"/>
  <c r="AE847" i="1"/>
  <c r="AE845" i="1"/>
  <c r="AE843" i="1"/>
  <c r="AE840" i="1"/>
  <c r="AE839" i="1" s="1"/>
  <c r="AE835" i="1"/>
  <c r="AE833" i="1"/>
  <c r="AE824" i="1"/>
  <c r="AE823" i="1" s="1"/>
  <c r="AE822" i="1" s="1"/>
  <c r="AE820" i="1"/>
  <c r="AE818" i="1"/>
  <c r="AE813" i="1"/>
  <c r="AE812" i="1" s="1"/>
  <c r="AE811" i="1" s="1"/>
  <c r="AE809" i="1"/>
  <c r="AE807" i="1"/>
  <c r="AE801" i="1"/>
  <c r="AE799" i="1"/>
  <c r="AE792" i="1"/>
  <c r="AE790" i="1"/>
  <c r="AE786" i="1"/>
  <c r="AE784" i="1"/>
  <c r="AE777" i="1"/>
  <c r="AE776" i="1" s="1"/>
  <c r="AE775" i="1" s="1"/>
  <c r="AE772" i="1"/>
  <c r="AE771" i="1" s="1"/>
  <c r="AE768" i="1"/>
  <c r="AE767" i="1" s="1"/>
  <c r="AE765" i="1"/>
  <c r="AE764" i="1" s="1"/>
  <c r="AE761" i="1"/>
  <c r="AE760" i="1" s="1"/>
  <c r="AE756" i="1"/>
  <c r="AE755" i="1" s="1"/>
  <c r="AE751" i="1"/>
  <c r="AE750" i="1" s="1"/>
  <c r="AE749" i="1" s="1"/>
  <c r="AE744" i="1"/>
  <c r="AE742" i="1"/>
  <c r="AE740" i="1"/>
  <c r="AE737" i="1"/>
  <c r="AE736" i="1" s="1"/>
  <c r="AE731" i="1"/>
  <c r="AE730" i="1" s="1"/>
  <c r="AE727" i="1"/>
  <c r="AE726" i="1" s="1"/>
  <c r="AE721" i="1"/>
  <c r="AE720" i="1" s="1"/>
  <c r="AE719" i="1" s="1"/>
  <c r="AE716" i="1"/>
  <c r="AE714" i="1"/>
  <c r="AE709" i="1"/>
  <c r="AE708" i="1" s="1"/>
  <c r="AE707" i="1" s="1"/>
  <c r="AE706" i="1" s="1"/>
  <c r="AE704" i="1"/>
  <c r="AE703" i="1" s="1"/>
  <c r="AE702" i="1" s="1"/>
  <c r="AE701" i="1" s="1"/>
  <c r="AE699" i="1"/>
  <c r="AE698" i="1" s="1"/>
  <c r="AE695" i="1"/>
  <c r="AE693" i="1"/>
  <c r="AE690" i="1"/>
  <c r="AE687" i="1"/>
  <c r="AE685" i="1"/>
  <c r="AE683" i="1"/>
  <c r="AE679" i="1"/>
  <c r="AE678" i="1" s="1"/>
  <c r="AE677" i="1" s="1"/>
  <c r="AE672" i="1"/>
  <c r="AE671" i="1" s="1"/>
  <c r="AE670" i="1" s="1"/>
  <c r="AE669" i="1" s="1"/>
  <c r="AE668" i="1" s="1"/>
  <c r="AE666" i="1"/>
  <c r="AE665" i="1" s="1"/>
  <c r="AE664" i="1" s="1"/>
  <c r="AE663" i="1" s="1"/>
  <c r="AE661" i="1"/>
  <c r="AE660" i="1" s="1"/>
  <c r="AE659" i="1" s="1"/>
  <c r="AE658" i="1" s="1"/>
  <c r="AE655" i="1"/>
  <c r="AE654" i="1" s="1"/>
  <c r="AE653" i="1" s="1"/>
  <c r="AE652" i="1" s="1"/>
  <c r="AE650" i="1"/>
  <c r="AE649" i="1" s="1"/>
  <c r="AE646" i="1"/>
  <c r="AE645" i="1" s="1"/>
  <c r="AE642" i="1"/>
  <c r="AE640" i="1"/>
  <c r="AE638" i="1"/>
  <c r="AE636" i="1"/>
  <c r="AE632" i="1"/>
  <c r="AE631" i="1" s="1"/>
  <c r="AE629" i="1"/>
  <c r="AE628" i="1" s="1"/>
  <c r="AE626" i="1"/>
  <c r="AE625" i="1" s="1"/>
  <c r="AE623" i="1"/>
  <c r="AE622" i="1" s="1"/>
  <c r="AE619" i="1"/>
  <c r="AE618" i="1" s="1"/>
  <c r="AE615" i="1"/>
  <c r="AE614" i="1" s="1"/>
  <c r="AE612" i="1"/>
  <c r="AE611" i="1" s="1"/>
  <c r="AE608" i="1"/>
  <c r="AE607" i="1" s="1"/>
  <c r="AE605" i="1"/>
  <c r="AE604" i="1" s="1"/>
  <c r="AE599" i="1"/>
  <c r="AE598" i="1" s="1"/>
  <c r="AE596" i="1"/>
  <c r="AE595" i="1" s="1"/>
  <c r="AE593" i="1"/>
  <c r="AE592" i="1" s="1"/>
  <c r="AE590" i="1"/>
  <c r="AE589" i="1" s="1"/>
  <c r="AE587" i="1"/>
  <c r="AE586" i="1" s="1"/>
  <c r="AE584" i="1"/>
  <c r="AE583" i="1" s="1"/>
  <c r="AE581" i="1"/>
  <c r="AE580" i="1" s="1"/>
  <c r="AE578" i="1"/>
  <c r="AE577" i="1" s="1"/>
  <c r="AE574" i="1"/>
  <c r="AE573" i="1" s="1"/>
  <c r="AE570" i="1"/>
  <c r="AE569" i="1" s="1"/>
  <c r="AE565" i="1" s="1"/>
  <c r="AE560" i="1"/>
  <c r="AE559" i="1" s="1"/>
  <c r="AE558" i="1" s="1"/>
  <c r="AE557" i="1" s="1"/>
  <c r="AE553" i="1"/>
  <c r="AE549" i="1"/>
  <c r="AE546" i="1"/>
  <c r="AE545" i="1" s="1"/>
  <c r="AE542" i="1"/>
  <c r="AE541" i="1" s="1"/>
  <c r="AE539" i="1"/>
  <c r="AE538" i="1" s="1"/>
  <c r="AE535" i="1"/>
  <c r="AE534" i="1" s="1"/>
  <c r="AE531" i="1"/>
  <c r="AE530" i="1" s="1"/>
  <c r="AE527" i="1"/>
  <c r="AE526" i="1" s="1"/>
  <c r="AE520" i="1"/>
  <c r="AE519" i="1" s="1"/>
  <c r="AE516" i="1"/>
  <c r="AE515" i="1" s="1"/>
  <c r="AE508" i="1"/>
  <c r="AE507" i="1" s="1"/>
  <c r="AE506" i="1" s="1"/>
  <c r="AE505" i="1" s="1"/>
  <c r="AE504" i="1" s="1"/>
  <c r="AE501" i="1"/>
  <c r="AE500" i="1" s="1"/>
  <c r="AE497" i="1"/>
  <c r="AE496" i="1" s="1"/>
  <c r="AE490" i="1"/>
  <c r="AE488" i="1"/>
  <c r="AE486" i="1"/>
  <c r="AE483" i="1"/>
  <c r="AE482" i="1" s="1"/>
  <c r="AE476" i="1"/>
  <c r="AE475" i="1" s="1"/>
  <c r="AE474" i="1" s="1"/>
  <c r="AE473" i="1" s="1"/>
  <c r="AE471" i="1"/>
  <c r="AE470" i="1" s="1"/>
  <c r="AE469" i="1" s="1"/>
  <c r="AE467" i="1"/>
  <c r="AE466" i="1" s="1"/>
  <c r="AE465" i="1" s="1"/>
  <c r="AE462" i="1"/>
  <c r="AE461" i="1" s="1"/>
  <c r="AE460" i="1" s="1"/>
  <c r="AE457" i="1"/>
  <c r="AE456" i="1" s="1"/>
  <c r="AE455" i="1" s="1"/>
  <c r="AE452" i="1"/>
  <c r="AE451" i="1" s="1"/>
  <c r="AE450" i="1" s="1"/>
  <c r="AE448" i="1"/>
  <c r="AE444" i="1"/>
  <c r="AE442" i="1"/>
  <c r="AE436" i="1"/>
  <c r="AE435" i="1" s="1"/>
  <c r="AE434" i="1" s="1"/>
  <c r="AE432" i="1"/>
  <c r="AE431" i="1" s="1"/>
  <c r="AE430" i="1" s="1"/>
  <c r="AE425" i="1"/>
  <c r="AE424" i="1" s="1"/>
  <c r="AE423" i="1" s="1"/>
  <c r="AE422" i="1" s="1"/>
  <c r="AE420" i="1"/>
  <c r="AE419" i="1" s="1"/>
  <c r="AE418" i="1" s="1"/>
  <c r="AE416" i="1"/>
  <c r="AE415" i="1" s="1"/>
  <c r="AE414" i="1" s="1"/>
  <c r="AE411" i="1"/>
  <c r="AE410" i="1" s="1"/>
  <c r="AE408" i="1"/>
  <c r="AE406" i="1"/>
  <c r="AE400" i="1"/>
  <c r="AE399" i="1" s="1"/>
  <c r="AE398" i="1" s="1"/>
  <c r="AE397" i="1" s="1"/>
  <c r="AE395" i="1"/>
  <c r="AE394" i="1" s="1"/>
  <c r="AE392" i="1"/>
  <c r="AE390" i="1"/>
  <c r="AE387" i="1"/>
  <c r="AE385" i="1"/>
  <c r="AE382" i="1"/>
  <c r="AE381" i="1" s="1"/>
  <c r="AE377" i="1"/>
  <c r="AE376" i="1" s="1"/>
  <c r="AE375" i="1" s="1"/>
  <c r="AE374" i="1" s="1"/>
  <c r="AE372" i="1"/>
  <c r="AE371" i="1" s="1"/>
  <c r="AE370" i="1" s="1"/>
  <c r="AE369" i="1" s="1"/>
  <c r="AE366" i="1"/>
  <c r="AE365" i="1" s="1"/>
  <c r="AE364" i="1" s="1"/>
  <c r="AE362" i="1"/>
  <c r="AE361" i="1" s="1"/>
  <c r="AE360" i="1" s="1"/>
  <c r="AE354" i="1"/>
  <c r="AE353" i="1" s="1"/>
  <c r="AE352" i="1" s="1"/>
  <c r="AE351" i="1" s="1"/>
  <c r="AE348" i="1"/>
  <c r="AE347" i="1" s="1"/>
  <c r="AE344" i="1"/>
  <c r="AE343" i="1" s="1"/>
  <c r="AE337" i="1"/>
  <c r="AE335" i="1"/>
  <c r="AE333" i="1"/>
  <c r="AE330" i="1"/>
  <c r="AE328" i="1"/>
  <c r="AE326" i="1"/>
  <c r="AE323" i="1"/>
  <c r="AE322" i="1" s="1"/>
  <c r="AE320" i="1"/>
  <c r="AE318" i="1"/>
  <c r="AE316" i="1"/>
  <c r="AE313" i="1"/>
  <c r="AE307" i="1"/>
  <c r="AE306" i="1" s="1"/>
  <c r="AE305" i="1" s="1"/>
  <c r="AE304" i="1" s="1"/>
  <c r="AE303" i="1" s="1"/>
  <c r="AE301" i="1"/>
  <c r="AE300" i="1" s="1"/>
  <c r="AE296" i="1" s="1"/>
  <c r="AE295" i="1" s="1"/>
  <c r="AE293" i="1"/>
  <c r="AE292" i="1" s="1"/>
  <c r="AE291" i="1" s="1"/>
  <c r="AE290" i="1" s="1"/>
  <c r="AE286" i="1"/>
  <c r="AE285" i="1" s="1"/>
  <c r="AE283" i="1"/>
  <c r="AE282" i="1" s="1"/>
  <c r="AE280" i="1"/>
  <c r="AE276" i="1"/>
  <c r="AE275" i="1" s="1"/>
  <c r="AE272" i="1"/>
  <c r="AE271" i="1" s="1"/>
  <c r="AE266" i="1"/>
  <c r="AE265" i="1" s="1"/>
  <c r="AE262" i="1"/>
  <c r="AE261" i="1" s="1"/>
  <c r="AE241" i="1"/>
  <c r="AE239" i="1"/>
  <c r="AE237" i="1"/>
  <c r="AE234" i="1"/>
  <c r="AE233" i="1" s="1"/>
  <c r="AE228" i="1"/>
  <c r="AE227" i="1" s="1"/>
  <c r="AE225" i="1"/>
  <c r="AE223" i="1"/>
  <c r="AE221" i="1"/>
  <c r="AE216" i="1"/>
  <c r="AE215" i="1" s="1"/>
  <c r="AE213" i="1"/>
  <c r="AE212" i="1" s="1"/>
  <c r="AE210" i="1"/>
  <c r="AE209" i="1" s="1"/>
  <c r="AE203" i="1"/>
  <c r="AE202" i="1" s="1"/>
  <c r="AE200" i="1"/>
  <c r="AE199" i="1" s="1"/>
  <c r="AE197" i="1"/>
  <c r="AE195" i="1"/>
  <c r="AE193" i="1"/>
  <c r="AE174" i="1"/>
  <c r="AE172" i="1"/>
  <c r="AE170" i="1"/>
  <c r="AE162" i="1"/>
  <c r="AE161" i="1" s="1"/>
  <c r="AE159" i="1"/>
  <c r="AE158" i="1" s="1"/>
  <c r="AE155" i="1"/>
  <c r="AE154" i="1" s="1"/>
  <c r="AE152" i="1"/>
  <c r="AE151" i="1" s="1"/>
  <c r="AE149" i="1"/>
  <c r="AE148" i="1" s="1"/>
  <c r="AE146" i="1"/>
  <c r="AE144" i="1"/>
  <c r="AE141" i="1"/>
  <c r="AE138" i="1" s="1"/>
  <c r="AE132" i="1"/>
  <c r="AE130" i="1"/>
  <c r="AE128" i="1"/>
  <c r="AE125" i="1"/>
  <c r="AE124" i="1" s="1"/>
  <c r="AE117" i="1"/>
  <c r="AE116" i="1" s="1"/>
  <c r="AE114" i="1"/>
  <c r="AE113" i="1" s="1"/>
  <c r="AE110" i="1"/>
  <c r="AE109" i="1" s="1"/>
  <c r="AE108" i="1" s="1"/>
  <c r="AE105" i="1"/>
  <c r="AE104" i="1" s="1"/>
  <c r="AE103" i="1" s="1"/>
  <c r="AE101" i="1"/>
  <c r="AE100" i="1" s="1"/>
  <c r="AE99" i="1" s="1"/>
  <c r="AE95" i="1"/>
  <c r="AE94" i="1" s="1"/>
  <c r="AE93" i="1" s="1"/>
  <c r="AE92" i="1" s="1"/>
  <c r="AE91" i="1" s="1"/>
  <c r="AE89" i="1"/>
  <c r="AE87" i="1"/>
  <c r="AE85" i="1"/>
  <c r="AE82" i="1"/>
  <c r="AE81" i="1" s="1"/>
  <c r="AE74" i="1"/>
  <c r="AE73" i="1" s="1"/>
  <c r="AE71" i="1"/>
  <c r="AE70" i="1" s="1"/>
  <c r="AE64" i="1"/>
  <c r="AE62" i="1"/>
  <c r="AE60" i="1"/>
  <c r="AE57" i="1"/>
  <c r="AE56" i="1" s="1"/>
  <c r="AE49" i="1"/>
  <c r="AE48" i="1" s="1"/>
  <c r="AE47" i="1" s="1"/>
  <c r="AE45" i="1"/>
  <c r="AE44" i="1" s="1"/>
  <c r="AE43" i="1" s="1"/>
  <c r="AE40" i="1"/>
  <c r="AE39" i="1" s="1"/>
  <c r="AE36" i="1"/>
  <c r="AE34" i="1"/>
  <c r="AE32" i="1"/>
  <c r="AE28" i="1"/>
  <c r="AE27" i="1" s="1"/>
  <c r="AE25" i="1"/>
  <c r="AE23" i="1"/>
  <c r="AL3629" i="1"/>
  <c r="AL3628" i="1" s="1"/>
  <c r="AL3626" i="1"/>
  <c r="AL3625" i="1" s="1"/>
  <c r="AL3623" i="1"/>
  <c r="AL3622" i="1" s="1"/>
  <c r="AL3619" i="1"/>
  <c r="AL3617" i="1"/>
  <c r="AL3610" i="1"/>
  <c r="AL3609" i="1" s="1"/>
  <c r="AL3608" i="1" s="1"/>
  <c r="AL3607" i="1" s="1"/>
  <c r="AL3605" i="1"/>
  <c r="AL3603" i="1"/>
  <c r="AL3601" i="1"/>
  <c r="AL3598" i="1"/>
  <c r="AL3597" i="1" s="1"/>
  <c r="AL3590" i="1"/>
  <c r="AL3588" i="1"/>
  <c r="AL3585" i="1"/>
  <c r="AL3584" i="1" s="1"/>
  <c r="AL3579" i="1"/>
  <c r="AL3577" i="1"/>
  <c r="AL3574" i="1"/>
  <c r="AL3573" i="1" s="1"/>
  <c r="AL3571" i="1"/>
  <c r="AL3570" i="1" s="1"/>
  <c r="AL3566" i="1"/>
  <c r="AL3565" i="1" s="1"/>
  <c r="AL3564" i="1" s="1"/>
  <c r="AL3563" i="1" s="1"/>
  <c r="AL3559" i="1"/>
  <c r="AL3557" i="1"/>
  <c r="AL3555" i="1"/>
  <c r="AL3549" i="1"/>
  <c r="AL3548" i="1" s="1"/>
  <c r="AL3546" i="1"/>
  <c r="AL3545" i="1" s="1"/>
  <c r="AL3543" i="1"/>
  <c r="AL3542" i="1" s="1"/>
  <c r="AL3540" i="1"/>
  <c r="AL3539" i="1" s="1"/>
  <c r="AL3536" i="1"/>
  <c r="AL3534" i="1"/>
  <c r="AL3529" i="1"/>
  <c r="AL3527" i="1"/>
  <c r="AL3526" i="1" s="1"/>
  <c r="AL3524" i="1"/>
  <c r="AL3523" i="1" s="1"/>
  <c r="AL3521" i="1"/>
  <c r="AL3520" i="1" s="1"/>
  <c r="AL3518" i="1"/>
  <c r="AL3516" i="1"/>
  <c r="AL3513" i="1"/>
  <c r="AL3511" i="1"/>
  <c r="AL3499" i="1"/>
  <c r="AL3497" i="1"/>
  <c r="AL3495" i="1"/>
  <c r="AL3492" i="1"/>
  <c r="AL3491" i="1" s="1"/>
  <c r="AL3487" i="1"/>
  <c r="AL3486" i="1" s="1"/>
  <c r="AL3485" i="1" s="1"/>
  <c r="AL3484" i="1" s="1"/>
  <c r="AL3480" i="1"/>
  <c r="AL3471" i="1"/>
  <c r="AL3470" i="1" s="1"/>
  <c r="AL3469" i="1" s="1"/>
  <c r="AL3468" i="1" s="1"/>
  <c r="AL3465" i="1"/>
  <c r="AL3464" i="1" s="1"/>
  <c r="AL3462" i="1"/>
  <c r="AL3461" i="1" s="1"/>
  <c r="AL3456" i="1"/>
  <c r="AL3454" i="1"/>
  <c r="AL3452" i="1"/>
  <c r="AL3449" i="1"/>
  <c r="AL3448" i="1" s="1"/>
  <c r="AL3445" i="1"/>
  <c r="AL3444" i="1" s="1"/>
  <c r="AL3442" i="1"/>
  <c r="AL3441" i="1" s="1"/>
  <c r="AL3436" i="1"/>
  <c r="AL3435" i="1" s="1"/>
  <c r="AL3434" i="1" s="1"/>
  <c r="AL3433" i="1" s="1"/>
  <c r="AL3432" i="1" s="1"/>
  <c r="AL3428" i="1"/>
  <c r="AL3426" i="1"/>
  <c r="AL3424" i="1"/>
  <c r="AL3421" i="1"/>
  <c r="AL3420" i="1" s="1"/>
  <c r="AL3417" i="1"/>
  <c r="AL3416" i="1" s="1"/>
  <c r="AL3415" i="1" s="1"/>
  <c r="AL3409" i="1"/>
  <c r="AL3407" i="1"/>
  <c r="AL3405" i="1"/>
  <c r="AL3402" i="1"/>
  <c r="AL3401" i="1" s="1"/>
  <c r="AL3398" i="1"/>
  <c r="AL3397" i="1" s="1"/>
  <c r="AL3396" i="1" s="1"/>
  <c r="AL3394" i="1"/>
  <c r="AL3393" i="1" s="1"/>
  <c r="AL3392" i="1" s="1"/>
  <c r="AL3386" i="1"/>
  <c r="AL3384" i="1"/>
  <c r="AL3381" i="1"/>
  <c r="AL3380" i="1" s="1"/>
  <c r="AL3375" i="1"/>
  <c r="AL3374" i="1" s="1"/>
  <c r="AL3373" i="1" s="1"/>
  <c r="AL3372" i="1" s="1"/>
  <c r="AL3369" i="1"/>
  <c r="AL3368" i="1" s="1"/>
  <c r="AL3366" i="1"/>
  <c r="AL3365" i="1" s="1"/>
  <c r="AL3362" i="1"/>
  <c r="AL3361" i="1" s="1"/>
  <c r="AL3359" i="1"/>
  <c r="AL3358" i="1" s="1"/>
  <c r="AL3356" i="1"/>
  <c r="AL3355" i="1" s="1"/>
  <c r="AL3350" i="1"/>
  <c r="AL3349" i="1" s="1"/>
  <c r="AL3348" i="1" s="1"/>
  <c r="AL3347" i="1" s="1"/>
  <c r="AL3345" i="1"/>
  <c r="AL3344" i="1" s="1"/>
  <c r="AL3342" i="1"/>
  <c r="AL3341" i="1" s="1"/>
  <c r="AL3339" i="1"/>
  <c r="AL3337" i="1"/>
  <c r="AL3335" i="1"/>
  <c r="AL3333" i="1"/>
  <c r="AL3329" i="1"/>
  <c r="AL3328" i="1" s="1"/>
  <c r="AL3326" i="1"/>
  <c r="AL3324" i="1"/>
  <c r="AL3316" i="1"/>
  <c r="AL3315" i="1" s="1"/>
  <c r="AL3314" i="1" s="1"/>
  <c r="AL3313" i="1" s="1"/>
  <c r="AL3312" i="1" s="1"/>
  <c r="AL3309" i="1"/>
  <c r="AL3308" i="1" s="1"/>
  <c r="AL3305" i="1"/>
  <c r="AL3304" i="1" s="1"/>
  <c r="AL3297" i="1"/>
  <c r="AL3296" i="1" s="1"/>
  <c r="AL3295" i="1" s="1"/>
  <c r="AL3294" i="1" s="1"/>
  <c r="AL3293" i="1" s="1"/>
  <c r="AL3289" i="1"/>
  <c r="AL3288" i="1" s="1"/>
  <c r="AL3287" i="1" s="1"/>
  <c r="AL3284" i="1"/>
  <c r="AL3283" i="1" s="1"/>
  <c r="AL3282" i="1" s="1"/>
  <c r="AL3279" i="1"/>
  <c r="AL3278" i="1" s="1"/>
  <c r="AL3277" i="1" s="1"/>
  <c r="AL3276" i="1" s="1"/>
  <c r="AL3271" i="1"/>
  <c r="AL3270" i="1" s="1"/>
  <c r="AL3269" i="1" s="1"/>
  <c r="AL3268" i="1" s="1"/>
  <c r="AL3267" i="1" s="1"/>
  <c r="AL3266" i="1" s="1"/>
  <c r="AL3264" i="1"/>
  <c r="AL3262" i="1"/>
  <c r="AL3259" i="1"/>
  <c r="AL3257" i="1"/>
  <c r="AL3250" i="1"/>
  <c r="AL3249" i="1" s="1"/>
  <c r="AL3248" i="1" s="1"/>
  <c r="AL3247" i="1" s="1"/>
  <c r="AL3246" i="1" s="1"/>
  <c r="AL3244" i="1"/>
  <c r="AL3243" i="1" s="1"/>
  <c r="AL3242" i="1" s="1"/>
  <c r="AL3241" i="1" s="1"/>
  <c r="AL3240" i="1" s="1"/>
  <c r="AL3237" i="1"/>
  <c r="AL3236" i="1" s="1"/>
  <c r="AL3235" i="1" s="1"/>
  <c r="AL3234" i="1" s="1"/>
  <c r="AL3233" i="1" s="1"/>
  <c r="AL3231" i="1"/>
  <c r="AL3230" i="1" s="1"/>
  <c r="AL3229" i="1" s="1"/>
  <c r="AL3228" i="1" s="1"/>
  <c r="AL3227" i="1" s="1"/>
  <c r="AL3224" i="1"/>
  <c r="AL3223" i="1" s="1"/>
  <c r="AL3221" i="1"/>
  <c r="AL3220" i="1" s="1"/>
  <c r="AL3218" i="1"/>
  <c r="AL3217" i="1" s="1"/>
  <c r="AL3215" i="1"/>
  <c r="AL3214" i="1" s="1"/>
  <c r="AL3212" i="1"/>
  <c r="AL3211" i="1" s="1"/>
  <c r="AL3209" i="1"/>
  <c r="AL3208" i="1" s="1"/>
  <c r="AL3205" i="1"/>
  <c r="AL3204" i="1" s="1"/>
  <c r="AL3203" i="1" s="1"/>
  <c r="AL3201" i="1"/>
  <c r="AL3200" i="1" s="1"/>
  <c r="AL3198" i="1"/>
  <c r="AL3196" i="1"/>
  <c r="AL3194" i="1"/>
  <c r="AL3190" i="1"/>
  <c r="AL3189" i="1" s="1"/>
  <c r="AL3188" i="1" s="1"/>
  <c r="AL3186" i="1"/>
  <c r="AL3185" i="1" s="1"/>
  <c r="AL3184" i="1" s="1"/>
  <c r="AL3181" i="1"/>
  <c r="AL3180" i="1" s="1"/>
  <c r="AL3178" i="1"/>
  <c r="AL3177" i="1" s="1"/>
  <c r="AL3173" i="1"/>
  <c r="AL3172" i="1" s="1"/>
  <c r="AL3171" i="1" s="1"/>
  <c r="AL3170" i="1" s="1"/>
  <c r="AL3168" i="1"/>
  <c r="AL3166" i="1"/>
  <c r="AL3163" i="1"/>
  <c r="AL3161" i="1"/>
  <c r="AL3157" i="1"/>
  <c r="AL3156" i="1" s="1"/>
  <c r="AL3154" i="1"/>
  <c r="AL3153" i="1" s="1"/>
  <c r="AL3151" i="1"/>
  <c r="AL3149" i="1"/>
  <c r="AL3146" i="1"/>
  <c r="AL3144" i="1"/>
  <c r="AL3140" i="1"/>
  <c r="AL3138" i="1"/>
  <c r="AL3135" i="1"/>
  <c r="AL3133" i="1"/>
  <c r="AL3128" i="1"/>
  <c r="AL3127" i="1" s="1"/>
  <c r="AL3126" i="1" s="1"/>
  <c r="AL3125" i="1" s="1"/>
  <c r="AL3122" i="1"/>
  <c r="AL3120" i="1"/>
  <c r="AL3118" i="1"/>
  <c r="AL3115" i="1"/>
  <c r="AL3114" i="1" s="1"/>
  <c r="AL3111" i="1"/>
  <c r="AL3110" i="1" s="1"/>
  <c r="AL3109" i="1" s="1"/>
  <c r="AL3106" i="1"/>
  <c r="AL3104" i="1"/>
  <c r="AL3096" i="1"/>
  <c r="AL3095" i="1" s="1"/>
  <c r="AL3094" i="1" s="1"/>
  <c r="AL3093" i="1" s="1"/>
  <c r="AL3092" i="1" s="1"/>
  <c r="AL3091" i="1" s="1"/>
  <c r="AL3089" i="1"/>
  <c r="AL3088" i="1" s="1"/>
  <c r="AL3087" i="1" s="1"/>
  <c r="AL3086" i="1" s="1"/>
  <c r="AL3085" i="1" s="1"/>
  <c r="AL3084" i="1" s="1"/>
  <c r="AL3082" i="1"/>
  <c r="AL3080" i="1"/>
  <c r="AL3078" i="1"/>
  <c r="AL3075" i="1"/>
  <c r="AL3074" i="1" s="1"/>
  <c r="AL3067" i="1"/>
  <c r="AL3065" i="1"/>
  <c r="AL3063" i="1"/>
  <c r="AL3060" i="1"/>
  <c r="AL3059" i="1" s="1"/>
  <c r="AL3055" i="1"/>
  <c r="AL3054" i="1" s="1"/>
  <c r="AL3052" i="1"/>
  <c r="AL3051" i="1" s="1"/>
  <c r="AL3049" i="1"/>
  <c r="AL3048" i="1" s="1"/>
  <c r="AL3046" i="1"/>
  <c r="AL3045" i="1" s="1"/>
  <c r="AL3041" i="1"/>
  <c r="AL3040" i="1" s="1"/>
  <c r="AL3039" i="1" s="1"/>
  <c r="AL3037" i="1"/>
  <c r="AL3036" i="1" s="1"/>
  <c r="AL3034" i="1"/>
  <c r="AL3033" i="1" s="1"/>
  <c r="AL3028" i="1"/>
  <c r="AL3027" i="1" s="1"/>
  <c r="AL3026" i="1" s="1"/>
  <c r="AL3025" i="1" s="1"/>
  <c r="AL3023" i="1"/>
  <c r="AL3022" i="1" s="1"/>
  <c r="AL3021" i="1" s="1"/>
  <c r="AL3019" i="1"/>
  <c r="AL3017" i="1"/>
  <c r="AL3014" i="1"/>
  <c r="AL3012" i="1"/>
  <c r="AL3010" i="1"/>
  <c r="AL3005" i="1"/>
  <c r="AL3003" i="1"/>
  <c r="AL2996" i="1"/>
  <c r="AL2995" i="1" s="1"/>
  <c r="AL2994" i="1" s="1"/>
  <c r="AL2993" i="1" s="1"/>
  <c r="AL2992" i="1" s="1"/>
  <c r="AL2990" i="1"/>
  <c r="AL2989" i="1" s="1"/>
  <c r="AL2988" i="1" s="1"/>
  <c r="AL2987" i="1" s="1"/>
  <c r="AL2986" i="1" s="1"/>
  <c r="AL2982" i="1"/>
  <c r="AL2980" i="1"/>
  <c r="AL2978" i="1"/>
  <c r="AL2975" i="1"/>
  <c r="AL2974" i="1" s="1"/>
  <c r="AL2970" i="1"/>
  <c r="AL2968" i="1"/>
  <c r="AL2963" i="1"/>
  <c r="AL2962" i="1" s="1"/>
  <c r="AL2960" i="1"/>
  <c r="AL2959" i="1" s="1"/>
  <c r="AL2956" i="1"/>
  <c r="AL2955" i="1" s="1"/>
  <c r="AL2953" i="1"/>
  <c r="AL2952" i="1" s="1"/>
  <c r="AL2950" i="1"/>
  <c r="AL2949" i="1" s="1"/>
  <c r="AL2947" i="1"/>
  <c r="AL2946" i="1" s="1"/>
  <c r="AL2944" i="1"/>
  <c r="AL2943" i="1" s="1"/>
  <c r="AL2939" i="1"/>
  <c r="AL2938" i="1" s="1"/>
  <c r="AL2937" i="1" s="1"/>
  <c r="AL2936" i="1" s="1"/>
  <c r="AL2933" i="1"/>
  <c r="AL2931" i="1"/>
  <c r="AL2928" i="1"/>
  <c r="AL2926" i="1"/>
  <c r="AL2920" i="1"/>
  <c r="AL2919" i="1" s="1"/>
  <c r="AL2918" i="1" s="1"/>
  <c r="AL2917" i="1" s="1"/>
  <c r="AL2913" i="1"/>
  <c r="AL2911" i="1"/>
  <c r="AL2904" i="1"/>
  <c r="AL2903" i="1" s="1"/>
  <c r="AL2901" i="1"/>
  <c r="AL2899" i="1"/>
  <c r="AL2897" i="1"/>
  <c r="AL2895" i="1"/>
  <c r="AL2892" i="1"/>
  <c r="AL2891" i="1" s="1"/>
  <c r="AL2889" i="1"/>
  <c r="AL2888" i="1" s="1"/>
  <c r="AL2886" i="1"/>
  <c r="AL2885" i="1" s="1"/>
  <c r="AL2878" i="1"/>
  <c r="AL2876" i="1"/>
  <c r="AL2874" i="1"/>
  <c r="AL2871" i="1"/>
  <c r="AL2870" i="1" s="1"/>
  <c r="AL2867" i="1"/>
  <c r="AL2865" i="1"/>
  <c r="AL2858" i="1"/>
  <c r="AL2856" i="1"/>
  <c r="AL2853" i="1"/>
  <c r="AL2852" i="1" s="1"/>
  <c r="AL2848" i="1"/>
  <c r="AL2847" i="1" s="1"/>
  <c r="AL2846" i="1" s="1"/>
  <c r="AL2845" i="1" s="1"/>
  <c r="AL2840" i="1"/>
  <c r="AL2838" i="1"/>
  <c r="AL2833" i="1"/>
  <c r="AL2832" i="1" s="1"/>
  <c r="AL2830" i="1"/>
  <c r="AL2829" i="1" s="1"/>
  <c r="AL2826" i="1"/>
  <c r="AL2824" i="1"/>
  <c r="AL2821" i="1"/>
  <c r="AL2820" i="1" s="1"/>
  <c r="AL2818" i="1"/>
  <c r="AL2816" i="1"/>
  <c r="AL2814" i="1"/>
  <c r="AL2808" i="1"/>
  <c r="AL2806" i="1"/>
  <c r="AL2804" i="1"/>
  <c r="AL2801" i="1"/>
  <c r="AL2800" i="1" s="1"/>
  <c r="AL2796" i="1"/>
  <c r="AL2795" i="1" s="1"/>
  <c r="AL2794" i="1" s="1"/>
  <c r="AL2793" i="1" s="1"/>
  <c r="AL2791" i="1"/>
  <c r="AL2790" i="1" s="1"/>
  <c r="AL2788" i="1"/>
  <c r="AL2787" i="1" s="1"/>
  <c r="AL2785" i="1"/>
  <c r="AL2784" i="1" s="1"/>
  <c r="AL2782" i="1"/>
  <c r="AL2781" i="1" s="1"/>
  <c r="AL2779" i="1"/>
  <c r="AL2778" i="1" s="1"/>
  <c r="AL2776" i="1"/>
  <c r="AL2775" i="1" s="1"/>
  <c r="AL2773" i="1"/>
  <c r="AL2772" i="1" s="1"/>
  <c r="AL2770" i="1"/>
  <c r="AL2769" i="1" s="1"/>
  <c r="AL2764" i="1"/>
  <c r="AL2763" i="1" s="1"/>
  <c r="AL2761" i="1"/>
  <c r="AL2760" i="1" s="1"/>
  <c r="AL2753" i="1"/>
  <c r="AL2751" i="1"/>
  <c r="AL2749" i="1"/>
  <c r="AL2746" i="1"/>
  <c r="AL2745" i="1" s="1"/>
  <c r="AL2741" i="1"/>
  <c r="AL2739" i="1"/>
  <c r="AL2737" i="1"/>
  <c r="AL2731" i="1"/>
  <c r="AL2730" i="1" s="1"/>
  <c r="AL2728" i="1"/>
  <c r="AL2727" i="1" s="1"/>
  <c r="AL2725" i="1"/>
  <c r="AL2724" i="1" s="1"/>
  <c r="AL2722" i="1"/>
  <c r="AL2721" i="1" s="1"/>
  <c r="AL2719" i="1"/>
  <c r="AL2718" i="1" s="1"/>
  <c r="AL2716" i="1"/>
  <c r="AL2715" i="1" s="1"/>
  <c r="AL2713" i="1"/>
  <c r="AL2712" i="1" s="1"/>
  <c r="AL2710" i="1"/>
  <c r="AL2709" i="1" s="1"/>
  <c r="AL2707" i="1"/>
  <c r="AL2706" i="1" s="1"/>
  <c r="AL2704" i="1"/>
  <c r="AL2703" i="1" s="1"/>
  <c r="AL2700" i="1"/>
  <c r="AL2699" i="1" s="1"/>
  <c r="AL2697" i="1"/>
  <c r="AL2696" i="1" s="1"/>
  <c r="AL2694" i="1"/>
  <c r="AL2693" i="1" s="1"/>
  <c r="AL2691" i="1"/>
  <c r="AL2690" i="1" s="1"/>
  <c r="AL2688" i="1"/>
  <c r="AL2687" i="1" s="1"/>
  <c r="AL2682" i="1"/>
  <c r="AL2681" i="1" s="1"/>
  <c r="AL2679" i="1"/>
  <c r="AL2678" i="1" s="1"/>
  <c r="AL2674" i="1"/>
  <c r="AL2672" i="1"/>
  <c r="AL2668" i="1"/>
  <c r="AL2667" i="1" s="1"/>
  <c r="AL2665" i="1"/>
  <c r="AL2664" i="1" s="1"/>
  <c r="AL2658" i="1"/>
  <c r="AL2657" i="1" s="1"/>
  <c r="AL2655" i="1"/>
  <c r="AL2654" i="1" s="1"/>
  <c r="AL2652" i="1"/>
  <c r="AL2651" i="1" s="1"/>
  <c r="AL2649" i="1"/>
  <c r="AL2648" i="1" s="1"/>
  <c r="AL2646" i="1"/>
  <c r="AL2645" i="1" s="1"/>
  <c r="AL2643" i="1"/>
  <c r="AL2642" i="1" s="1"/>
  <c r="AL2640" i="1"/>
  <c r="AL2639" i="1" s="1"/>
  <c r="AL2637" i="1"/>
  <c r="AL2636" i="1" s="1"/>
  <c r="AL2633" i="1"/>
  <c r="AL2632" i="1" s="1"/>
  <c r="AL2630" i="1"/>
  <c r="AL2629" i="1" s="1"/>
  <c r="AL2627" i="1"/>
  <c r="AL2626" i="1" s="1"/>
  <c r="AL2624" i="1"/>
  <c r="AL2623" i="1" s="1"/>
  <c r="AL2621" i="1"/>
  <c r="AL2620" i="1" s="1"/>
  <c r="AL2618" i="1"/>
  <c r="AL2617" i="1" s="1"/>
  <c r="AL2610" i="1"/>
  <c r="AL2609" i="1" s="1"/>
  <c r="AL2608" i="1" s="1"/>
  <c r="AL2607" i="1" s="1"/>
  <c r="AL2606" i="1" s="1"/>
  <c r="AL2605" i="1" s="1"/>
  <c r="AL2603" i="1"/>
  <c r="AL2602" i="1" s="1"/>
  <c r="AL2601" i="1" s="1"/>
  <c r="AL2600" i="1" s="1"/>
  <c r="AL2599" i="1" s="1"/>
  <c r="AL2598" i="1" s="1"/>
  <c r="AL2596" i="1"/>
  <c r="AL2594" i="1"/>
  <c r="AL2591" i="1"/>
  <c r="AL2590" i="1" s="1"/>
  <c r="AL2586" i="1"/>
  <c r="AL2584" i="1"/>
  <c r="AL2582" i="1"/>
  <c r="AL2578" i="1"/>
  <c r="AL2577" i="1" s="1"/>
  <c r="AL2575" i="1"/>
  <c r="AL2573" i="1"/>
  <c r="AL2570" i="1"/>
  <c r="AL2569" i="1" s="1"/>
  <c r="AL2567" i="1"/>
  <c r="AL2565" i="1"/>
  <c r="AL2563" i="1"/>
  <c r="AL2559" i="1"/>
  <c r="AL2557" i="1"/>
  <c r="AL2555" i="1"/>
  <c r="AL2549" i="1"/>
  <c r="AL2548" i="1" s="1"/>
  <c r="AL2546" i="1"/>
  <c r="AL2545" i="1" s="1"/>
  <c r="AL2542" i="1"/>
  <c r="AL2541" i="1" s="1"/>
  <c r="AL2540" i="1" s="1"/>
  <c r="AL2536" i="1"/>
  <c r="AL2535" i="1" s="1"/>
  <c r="AL2533" i="1"/>
  <c r="AL2532" i="1" s="1"/>
  <c r="AL2529" i="1"/>
  <c r="AL2528" i="1" s="1"/>
  <c r="AL2526" i="1"/>
  <c r="AL2525" i="1" s="1"/>
  <c r="AL2523" i="1"/>
  <c r="AL2522" i="1" s="1"/>
  <c r="AL2520" i="1"/>
  <c r="AL2519" i="1" s="1"/>
  <c r="AL2517" i="1"/>
  <c r="AL2516" i="1" s="1"/>
  <c r="AL2514" i="1"/>
  <c r="AL2513" i="1" s="1"/>
  <c r="AL2511" i="1"/>
  <c r="AL2510" i="1" s="1"/>
  <c r="AL2508" i="1"/>
  <c r="AL2507" i="1" s="1"/>
  <c r="AL2505" i="1"/>
  <c r="AL2504" i="1" s="1"/>
  <c r="AL2502" i="1"/>
  <c r="AL2500" i="1"/>
  <c r="AL2497" i="1"/>
  <c r="AL2496" i="1" s="1"/>
  <c r="AL2494" i="1"/>
  <c r="AL2493" i="1" s="1"/>
  <c r="AL2489" i="1"/>
  <c r="AL2488" i="1" s="1"/>
  <c r="AL2487" i="1" s="1"/>
  <c r="AL2485" i="1"/>
  <c r="AL2484" i="1" s="1"/>
  <c r="AL2482" i="1"/>
  <c r="AL2481" i="1" s="1"/>
  <c r="AL2479" i="1"/>
  <c r="AL2478" i="1" s="1"/>
  <c r="AL2471" i="1"/>
  <c r="AL2470" i="1" s="1"/>
  <c r="AL2469" i="1" s="1"/>
  <c r="AL2468" i="1" s="1"/>
  <c r="AL2466" i="1"/>
  <c r="AL2465" i="1" s="1"/>
  <c r="AL2464" i="1" s="1"/>
  <c r="AL2463" i="1" s="1"/>
  <c r="AL2461" i="1"/>
  <c r="AL2460" i="1" s="1"/>
  <c r="AL2458" i="1"/>
  <c r="AL2457" i="1" s="1"/>
  <c r="AL2454" i="1"/>
  <c r="AL2453" i="1" s="1"/>
  <c r="AL2452" i="1" s="1"/>
  <c r="AL2449" i="1"/>
  <c r="AL2448" i="1" s="1"/>
  <c r="AL2443" i="1"/>
  <c r="AL2442" i="1" s="1"/>
  <c r="AL2440" i="1"/>
  <c r="AL2439" i="1" s="1"/>
  <c r="AL2436" i="1"/>
  <c r="AL2435" i="1" s="1"/>
  <c r="AL2434" i="1" s="1"/>
  <c r="AL2429" i="1"/>
  <c r="AL2428" i="1" s="1"/>
  <c r="AL2426" i="1"/>
  <c r="AL2425" i="1" s="1"/>
  <c r="AL2419" i="1"/>
  <c r="AL2417" i="1"/>
  <c r="AL2415" i="1"/>
  <c r="AL2407" i="1"/>
  <c r="AL2406" i="1" s="1"/>
  <c r="AL2405" i="1" s="1"/>
  <c r="AL2404" i="1" s="1"/>
  <c r="AL2403" i="1" s="1"/>
  <c r="AL2402" i="1" s="1"/>
  <c r="AL2400" i="1"/>
  <c r="AL2399" i="1" s="1"/>
  <c r="AL2398" i="1" s="1"/>
  <c r="AL2397" i="1" s="1"/>
  <c r="AL2395" i="1"/>
  <c r="AL2394" i="1" s="1"/>
  <c r="AL2393" i="1" s="1"/>
  <c r="AL2392" i="1" s="1"/>
  <c r="AL2388" i="1"/>
  <c r="AL2387" i="1" s="1"/>
  <c r="AL2385" i="1"/>
  <c r="AL2384" i="1" s="1"/>
  <c r="AL2378" i="1"/>
  <c r="AL2376" i="1"/>
  <c r="AL2374" i="1"/>
  <c r="AL2368" i="1"/>
  <c r="AL2367" i="1" s="1"/>
  <c r="AL2366" i="1" s="1"/>
  <c r="AL2365" i="1" s="1"/>
  <c r="AL2363" i="1"/>
  <c r="AL2362" i="1" s="1"/>
  <c r="AL2361" i="1" s="1"/>
  <c r="AL2360" i="1" s="1"/>
  <c r="AL2358" i="1"/>
  <c r="AL2357" i="1" s="1"/>
  <c r="AL2355" i="1"/>
  <c r="AL2353" i="1"/>
  <c r="AL2348" i="1"/>
  <c r="AL2347" i="1" s="1"/>
  <c r="AL2346" i="1" s="1"/>
  <c r="AL2345" i="1" s="1"/>
  <c r="AL2343" i="1"/>
  <c r="AL2342" i="1" s="1"/>
  <c r="AL2341" i="1" s="1"/>
  <c r="AL2340" i="1" s="1"/>
  <c r="AL2336" i="1"/>
  <c r="AL2335" i="1" s="1"/>
  <c r="AL2334" i="1" s="1"/>
  <c r="AL2333" i="1" s="1"/>
  <c r="AL2331" i="1"/>
  <c r="AL2330" i="1" s="1"/>
  <c r="AL2329" i="1" s="1"/>
  <c r="AL2328" i="1" s="1"/>
  <c r="AL2325" i="1"/>
  <c r="AL2324" i="1" s="1"/>
  <c r="AL2323" i="1" s="1"/>
  <c r="AL2322" i="1" s="1"/>
  <c r="AL2320" i="1"/>
  <c r="AL2319" i="1" s="1"/>
  <c r="AL2318" i="1" s="1"/>
  <c r="AL2317" i="1" s="1"/>
  <c r="AL2312" i="1"/>
  <c r="AL2311" i="1" s="1"/>
  <c r="AL2309" i="1"/>
  <c r="AL2308" i="1" s="1"/>
  <c r="AL2302" i="1"/>
  <c r="AL2300" i="1"/>
  <c r="AL2294" i="1"/>
  <c r="AL2293" i="1" s="1"/>
  <c r="AL2292" i="1" s="1"/>
  <c r="AL2291" i="1" s="1"/>
  <c r="AL2290" i="1" s="1"/>
  <c r="AL2287" i="1"/>
  <c r="AL2286" i="1" s="1"/>
  <c r="AL2285" i="1" s="1"/>
  <c r="AL2283" i="1"/>
  <c r="AL2282" i="1" s="1"/>
  <c r="AL2280" i="1"/>
  <c r="AL2279" i="1" s="1"/>
  <c r="AL2276" i="1"/>
  <c r="AL2275" i="1" s="1"/>
  <c r="AL2274" i="1" s="1"/>
  <c r="AL2270" i="1"/>
  <c r="AL2268" i="1"/>
  <c r="AL2266" i="1"/>
  <c r="AL2263" i="1"/>
  <c r="AL2262" i="1" s="1"/>
  <c r="AL2258" i="1"/>
  <c r="AL2256" i="1"/>
  <c r="AL2248" i="1"/>
  <c r="AL2247" i="1" s="1"/>
  <c r="AL2246" i="1" s="1"/>
  <c r="AL2245" i="1" s="1"/>
  <c r="AL2244" i="1" s="1"/>
  <c r="AL2242" i="1"/>
  <c r="AL2241" i="1" s="1"/>
  <c r="AL2240" i="1" s="1"/>
  <c r="AL2239" i="1" s="1"/>
  <c r="AL2238" i="1" s="1"/>
  <c r="AL2235" i="1"/>
  <c r="AL2234" i="1" s="1"/>
  <c r="AL2233" i="1" s="1"/>
  <c r="AL2232" i="1" s="1"/>
  <c r="AL2231" i="1" s="1"/>
  <c r="AL2230" i="1" s="1"/>
  <c r="AL2228" i="1"/>
  <c r="AL2227" i="1" s="1"/>
  <c r="AL2225" i="1"/>
  <c r="AL2224" i="1" s="1"/>
  <c r="AL2218" i="1"/>
  <c r="AL2217" i="1" s="1"/>
  <c r="AL2216" i="1" s="1"/>
  <c r="AL2215" i="1" s="1"/>
  <c r="AL2214" i="1" s="1"/>
  <c r="AL2213" i="1" s="1"/>
  <c r="AL2211" i="1"/>
  <c r="AL2209" i="1"/>
  <c r="AL2207" i="1"/>
  <c r="AL2201" i="1"/>
  <c r="AL2200" i="1" s="1"/>
  <c r="AL2199" i="1" s="1"/>
  <c r="AL2198" i="1" s="1"/>
  <c r="AL2196" i="1"/>
  <c r="AL2195" i="1" s="1"/>
  <c r="AL2193" i="1"/>
  <c r="AL2192" i="1" s="1"/>
  <c r="AL2188" i="1"/>
  <c r="AL2187" i="1" s="1"/>
  <c r="AL2185" i="1"/>
  <c r="AL2184" i="1" s="1"/>
  <c r="AL2182" i="1"/>
  <c r="AL2181" i="1" s="1"/>
  <c r="AL2177" i="1"/>
  <c r="AL2176" i="1" s="1"/>
  <c r="AL2175" i="1" s="1"/>
  <c r="AL2174" i="1" s="1"/>
  <c r="AL2172" i="1"/>
  <c r="AL2171" i="1" s="1"/>
  <c r="AL2170" i="1" s="1"/>
  <c r="AL2169" i="1" s="1"/>
  <c r="AL2165" i="1"/>
  <c r="AL2164" i="1" s="1"/>
  <c r="AL2163" i="1" s="1"/>
  <c r="AL2162" i="1" s="1"/>
  <c r="AL2160" i="1"/>
  <c r="AL2159" i="1" s="1"/>
  <c r="AL2158" i="1" s="1"/>
  <c r="AL2157" i="1" s="1"/>
  <c r="AL2155" i="1"/>
  <c r="AL2154" i="1" s="1"/>
  <c r="AL2153" i="1" s="1"/>
  <c r="AL2152" i="1" s="1"/>
  <c r="AL2149" i="1"/>
  <c r="AL2148" i="1" s="1"/>
  <c r="AL2147" i="1" s="1"/>
  <c r="AL2146" i="1" s="1"/>
  <c r="AL2144" i="1"/>
  <c r="AL2143" i="1" s="1"/>
  <c r="AL2142" i="1" s="1"/>
  <c r="AL2141" i="1" s="1"/>
  <c r="AL2139" i="1"/>
  <c r="AL2138" i="1" s="1"/>
  <c r="AL2136" i="1"/>
  <c r="AL2135" i="1" s="1"/>
  <c r="AL2133" i="1"/>
  <c r="AL2132" i="1" s="1"/>
  <c r="AL2126" i="1"/>
  <c r="AL2125" i="1" s="1"/>
  <c r="AL2123" i="1"/>
  <c r="AL2122" i="1" s="1"/>
  <c r="AL2118" i="1"/>
  <c r="AL2117" i="1" s="1"/>
  <c r="AL2116" i="1" s="1"/>
  <c r="AL2115" i="1" s="1"/>
  <c r="AL2112" i="1"/>
  <c r="AL2111" i="1" s="1"/>
  <c r="AL2110" i="1" s="1"/>
  <c r="AL2109" i="1" s="1"/>
  <c r="AL2108" i="1" s="1"/>
  <c r="AL2105" i="1"/>
  <c r="AL2104" i="1" s="1"/>
  <c r="AL2102" i="1"/>
  <c r="AL2101" i="1" s="1"/>
  <c r="AL2099" i="1"/>
  <c r="AL2097" i="1"/>
  <c r="AL2093" i="1"/>
  <c r="AL2092" i="1" s="1"/>
  <c r="AL2090" i="1"/>
  <c r="AL2089" i="1" s="1"/>
  <c r="AL2087" i="1"/>
  <c r="AL2086" i="1" s="1"/>
  <c r="AL2084" i="1"/>
  <c r="AL2082" i="1"/>
  <c r="AL2079" i="1"/>
  <c r="AL2078" i="1" s="1"/>
  <c r="AL2075" i="1"/>
  <c r="AL2074" i="1" s="1"/>
  <c r="AL2073" i="1" s="1"/>
  <c r="AL2069" i="1"/>
  <c r="AL2067" i="1"/>
  <c r="AL2065" i="1"/>
  <c r="AL2062" i="1"/>
  <c r="AL2061" i="1" s="1"/>
  <c r="AL2057" i="1"/>
  <c r="AL2055" i="1"/>
  <c r="AL2047" i="1"/>
  <c r="AL2046" i="1" s="1"/>
  <c r="AL2045" i="1" s="1"/>
  <c r="AL2044" i="1" s="1"/>
  <c r="AL2043" i="1" s="1"/>
  <c r="AL2042" i="1" s="1"/>
  <c r="AL2040" i="1"/>
  <c r="AL2039" i="1" s="1"/>
  <c r="AL2038" i="1" s="1"/>
  <c r="AL2037" i="1" s="1"/>
  <c r="AL2035" i="1"/>
  <c r="AL2034" i="1" s="1"/>
  <c r="AL2033" i="1" s="1"/>
  <c r="AL2032" i="1" s="1"/>
  <c r="AL2028" i="1"/>
  <c r="AL2027" i="1" s="1"/>
  <c r="AL2025" i="1"/>
  <c r="AL2024" i="1" s="1"/>
  <c r="AL2018" i="1"/>
  <c r="AL2017" i="1" s="1"/>
  <c r="AL2016" i="1" s="1"/>
  <c r="AL2015" i="1" s="1"/>
  <c r="AL2014" i="1" s="1"/>
  <c r="AL2013" i="1" s="1"/>
  <c r="AL2011" i="1"/>
  <c r="AL2009" i="1"/>
  <c r="AL2007" i="1"/>
  <c r="AL2001" i="1"/>
  <c r="AL2000" i="1" s="1"/>
  <c r="AL1999" i="1" s="1"/>
  <c r="AL1998" i="1" s="1"/>
  <c r="AL1996" i="1"/>
  <c r="AL1995" i="1" s="1"/>
  <c r="AL1993" i="1"/>
  <c r="AL1992" i="1" s="1"/>
  <c r="AL1990" i="1"/>
  <c r="AL1989" i="1" s="1"/>
  <c r="AL1985" i="1"/>
  <c r="AL1984" i="1" s="1"/>
  <c r="AL1983" i="1" s="1"/>
  <c r="AL1982" i="1" s="1"/>
  <c r="AL1980" i="1"/>
  <c r="AL1979" i="1" s="1"/>
  <c r="AL1978" i="1" s="1"/>
  <c r="AL1977" i="1" s="1"/>
  <c r="AL1973" i="1"/>
  <c r="AL1972" i="1" s="1"/>
  <c r="AL1971" i="1" s="1"/>
  <c r="AL1970" i="1" s="1"/>
  <c r="AL1968" i="1"/>
  <c r="AL1967" i="1" s="1"/>
  <c r="AL1966" i="1" s="1"/>
  <c r="AL1965" i="1" s="1"/>
  <c r="AL1962" i="1"/>
  <c r="AL1961" i="1" s="1"/>
  <c r="AL1960" i="1" s="1"/>
  <c r="AL1959" i="1" s="1"/>
  <c r="AL1957" i="1"/>
  <c r="AL1956" i="1" s="1"/>
  <c r="AL1955" i="1" s="1"/>
  <c r="AL1954" i="1" s="1"/>
  <c r="AL1952" i="1"/>
  <c r="AL1951" i="1" s="1"/>
  <c r="AL1949" i="1"/>
  <c r="AL1948" i="1" s="1"/>
  <c r="AL1946" i="1"/>
  <c r="AL1945" i="1" s="1"/>
  <c r="AL1939" i="1"/>
  <c r="AL1938" i="1" s="1"/>
  <c r="AL1936" i="1"/>
  <c r="AL1935" i="1" s="1"/>
  <c r="AL1931" i="1"/>
  <c r="AL1930" i="1" s="1"/>
  <c r="AL1929" i="1" s="1"/>
  <c r="AL1928" i="1" s="1"/>
  <c r="AL1925" i="1"/>
  <c r="AL1924" i="1" s="1"/>
  <c r="AL1923" i="1" s="1"/>
  <c r="AL1922" i="1" s="1"/>
  <c r="AL1921" i="1" s="1"/>
  <c r="AL1918" i="1"/>
  <c r="AL1917" i="1" s="1"/>
  <c r="AL1915" i="1"/>
  <c r="AL1914" i="1" s="1"/>
  <c r="AL1912" i="1"/>
  <c r="AL1911" i="1" s="1"/>
  <c r="AL1908" i="1"/>
  <c r="AL1907" i="1" s="1"/>
  <c r="AL1905" i="1"/>
  <c r="AL1904" i="1" s="1"/>
  <c r="AL1902" i="1"/>
  <c r="AL1901" i="1" s="1"/>
  <c r="AL1899" i="1"/>
  <c r="AL1898" i="1" s="1"/>
  <c r="AL1896" i="1"/>
  <c r="AL1895" i="1" s="1"/>
  <c r="AL1892" i="1"/>
  <c r="AL1891" i="1" s="1"/>
  <c r="AL1890" i="1" s="1"/>
  <c r="AL1886" i="1"/>
  <c r="AL1884" i="1"/>
  <c r="AL1881" i="1"/>
  <c r="AL1880" i="1" s="1"/>
  <c r="AL1876" i="1"/>
  <c r="AL1874" i="1"/>
  <c r="AL1866" i="1"/>
  <c r="AL1865" i="1" s="1"/>
  <c r="AL1864" i="1" s="1"/>
  <c r="AL1863" i="1" s="1"/>
  <c r="AL1861" i="1"/>
  <c r="AL1860" i="1" s="1"/>
  <c r="AL1859" i="1" s="1"/>
  <c r="AL1858" i="1" s="1"/>
  <c r="AL1854" i="1"/>
  <c r="AL1853" i="1" s="1"/>
  <c r="AL1852" i="1" s="1"/>
  <c r="AL1851" i="1" s="1"/>
  <c r="AL1849" i="1"/>
  <c r="AL1848" i="1" s="1"/>
  <c r="AL1847" i="1" s="1"/>
  <c r="AL1846" i="1" s="1"/>
  <c r="AL1842" i="1"/>
  <c r="AL1841" i="1" s="1"/>
  <c r="AL1839" i="1"/>
  <c r="AL1838" i="1" s="1"/>
  <c r="AL1832" i="1"/>
  <c r="AL1831" i="1" s="1"/>
  <c r="AL1830" i="1" s="1"/>
  <c r="AL1829" i="1" s="1"/>
  <c r="AL1828" i="1" s="1"/>
  <c r="AL1827" i="1" s="1"/>
  <c r="AL1825" i="1"/>
  <c r="AL1823" i="1"/>
  <c r="AL1821" i="1"/>
  <c r="AL1815" i="1"/>
  <c r="AL1814" i="1" s="1"/>
  <c r="AL1813" i="1" s="1"/>
  <c r="AL1812" i="1" s="1"/>
  <c r="AL1810" i="1"/>
  <c r="AL1809" i="1" s="1"/>
  <c r="AL1808" i="1" s="1"/>
  <c r="AL1807" i="1" s="1"/>
  <c r="AL1805" i="1"/>
  <c r="AL1804" i="1" s="1"/>
  <c r="AL1802" i="1"/>
  <c r="AL1800" i="1"/>
  <c r="AL1795" i="1"/>
  <c r="AL1794" i="1" s="1"/>
  <c r="AL1793" i="1" s="1"/>
  <c r="AL1792" i="1" s="1"/>
  <c r="AL1788" i="1"/>
  <c r="AL1787" i="1" s="1"/>
  <c r="AL1786" i="1" s="1"/>
  <c r="AL1785" i="1" s="1"/>
  <c r="AL1783" i="1"/>
  <c r="AL1782" i="1" s="1"/>
  <c r="AL1781" i="1" s="1"/>
  <c r="AL1780" i="1" s="1"/>
  <c r="AL1777" i="1"/>
  <c r="AL1776" i="1" s="1"/>
  <c r="AL1775" i="1" s="1"/>
  <c r="AL1774" i="1" s="1"/>
  <c r="AL1772" i="1"/>
  <c r="AL1771" i="1" s="1"/>
  <c r="AL1770" i="1" s="1"/>
  <c r="AL1769" i="1" s="1"/>
  <c r="AL1767" i="1"/>
  <c r="AL1766" i="1" s="1"/>
  <c r="AL1765" i="1" s="1"/>
  <c r="AL1764" i="1" s="1"/>
  <c r="AL1762" i="1"/>
  <c r="AL1761" i="1" s="1"/>
  <c r="AL1759" i="1"/>
  <c r="AL1758" i="1" s="1"/>
  <c r="AL1756" i="1"/>
  <c r="AL1755" i="1" s="1"/>
  <c r="AL1749" i="1"/>
  <c r="AL1748" i="1" s="1"/>
  <c r="AL1746" i="1"/>
  <c r="AL1745" i="1" s="1"/>
  <c r="AL1741" i="1"/>
  <c r="AL1740" i="1" s="1"/>
  <c r="AL1739" i="1" s="1"/>
  <c r="AL1738" i="1" s="1"/>
  <c r="AL1735" i="1"/>
  <c r="AL1734" i="1" s="1"/>
  <c r="AL1733" i="1" s="1"/>
  <c r="AL1732" i="1" s="1"/>
  <c r="AL1731" i="1" s="1"/>
  <c r="AL1728" i="1"/>
  <c r="AL1727" i="1" s="1"/>
  <c r="AL1726" i="1" s="1"/>
  <c r="AL1725" i="1" s="1"/>
  <c r="AL1723" i="1"/>
  <c r="AL1722" i="1" s="1"/>
  <c r="AL1720" i="1"/>
  <c r="AL1719" i="1" s="1"/>
  <c r="AL1717" i="1"/>
  <c r="AL1715" i="1"/>
  <c r="AL1711" i="1"/>
  <c r="AL1710" i="1" s="1"/>
  <c r="AL1708" i="1"/>
  <c r="AL1707" i="1" s="1"/>
  <c r="AL1705" i="1"/>
  <c r="AL1704" i="1" s="1"/>
  <c r="AL1702" i="1"/>
  <c r="AL1700" i="1"/>
  <c r="AL1697" i="1"/>
  <c r="AL1696" i="1" s="1"/>
  <c r="AL1693" i="1"/>
  <c r="AL1692" i="1" s="1"/>
  <c r="AL1691" i="1" s="1"/>
  <c r="AL1687" i="1"/>
  <c r="AL1685" i="1"/>
  <c r="AL1683" i="1"/>
  <c r="AL1680" i="1"/>
  <c r="AL1679" i="1" s="1"/>
  <c r="AL1675" i="1"/>
  <c r="AL1673" i="1"/>
  <c r="AL1665" i="1"/>
  <c r="AL1663" i="1"/>
  <c r="AL1658" i="1"/>
  <c r="AL1657" i="1" s="1"/>
  <c r="AL1656" i="1" s="1"/>
  <c r="AL1655" i="1" s="1"/>
  <c r="AL1652" i="1"/>
  <c r="AL1651" i="1" s="1"/>
  <c r="AL1650" i="1" s="1"/>
  <c r="AL1649" i="1" s="1"/>
  <c r="AL1648" i="1" s="1"/>
  <c r="AL1645" i="1"/>
  <c r="AL1643" i="1"/>
  <c r="AL1638" i="1"/>
  <c r="AL1637" i="1" s="1"/>
  <c r="AL1636" i="1" s="1"/>
  <c r="AL1635" i="1" s="1"/>
  <c r="AL1631" i="1"/>
  <c r="AL1630" i="1" s="1"/>
  <c r="AL1628" i="1"/>
  <c r="AL1627" i="1" s="1"/>
  <c r="AL1621" i="1"/>
  <c r="AL1620" i="1" s="1"/>
  <c r="AL1619" i="1" s="1"/>
  <c r="AL1618" i="1" s="1"/>
  <c r="AL1617" i="1" s="1"/>
  <c r="AL1616" i="1" s="1"/>
  <c r="AL1614" i="1"/>
  <c r="AL1612" i="1"/>
  <c r="AL1610" i="1"/>
  <c r="AL1604" i="1"/>
  <c r="AL1603" i="1" s="1"/>
  <c r="AL1602" i="1" s="1"/>
  <c r="AL1601" i="1" s="1"/>
  <c r="AL1599" i="1"/>
  <c r="AL1598" i="1" s="1"/>
  <c r="AL1597" i="1" s="1"/>
  <c r="AL1596" i="1" s="1"/>
  <c r="AL1594" i="1"/>
  <c r="AL1593" i="1" s="1"/>
  <c r="AL1591" i="1"/>
  <c r="AL1590" i="1" s="1"/>
  <c r="AL1588" i="1"/>
  <c r="AL1586" i="1"/>
  <c r="AL1581" i="1"/>
  <c r="AL1580" i="1" s="1"/>
  <c r="AL1579" i="1" s="1"/>
  <c r="AL1578" i="1" s="1"/>
  <c r="AL1575" i="1"/>
  <c r="AL1574" i="1" s="1"/>
  <c r="AL1573" i="1" s="1"/>
  <c r="AL1572" i="1" s="1"/>
  <c r="AL1571" i="1" s="1"/>
  <c r="AL1568" i="1"/>
  <c r="AL1567" i="1" s="1"/>
  <c r="AL1566" i="1" s="1"/>
  <c r="AL1565" i="1" s="1"/>
  <c r="AL1563" i="1"/>
  <c r="AL1562" i="1" s="1"/>
  <c r="AL1561" i="1" s="1"/>
  <c r="AL1560" i="1" s="1"/>
  <c r="AL1558" i="1"/>
  <c r="AL1557" i="1" s="1"/>
  <c r="AL1556" i="1" s="1"/>
  <c r="AL1555" i="1" s="1"/>
  <c r="AL1552" i="1"/>
  <c r="AL1551" i="1" s="1"/>
  <c r="AL1550" i="1" s="1"/>
  <c r="AL1549" i="1" s="1"/>
  <c r="AL1547" i="1"/>
  <c r="AL1546" i="1" s="1"/>
  <c r="AL1545" i="1" s="1"/>
  <c r="AL1544" i="1" s="1"/>
  <c r="AL1542" i="1"/>
  <c r="AL1541" i="1" s="1"/>
  <c r="AL1540" i="1" s="1"/>
  <c r="AL1539" i="1" s="1"/>
  <c r="AL1537" i="1"/>
  <c r="AL1536" i="1" s="1"/>
  <c r="AL1534" i="1"/>
  <c r="AL1533" i="1" s="1"/>
  <c r="AL1531" i="1"/>
  <c r="AL1530" i="1" s="1"/>
  <c r="AL1524" i="1"/>
  <c r="AL1523" i="1" s="1"/>
  <c r="AL1521" i="1"/>
  <c r="AL1520" i="1" s="1"/>
  <c r="AL1516" i="1"/>
  <c r="AL1515" i="1" s="1"/>
  <c r="AL1514" i="1" s="1"/>
  <c r="AL1513" i="1" s="1"/>
  <c r="AL1510" i="1"/>
  <c r="AL1509" i="1" s="1"/>
  <c r="AL1508" i="1" s="1"/>
  <c r="AL1507" i="1" s="1"/>
  <c r="AL1506" i="1" s="1"/>
  <c r="AL1503" i="1"/>
  <c r="AL1502" i="1" s="1"/>
  <c r="AL1500" i="1"/>
  <c r="AL1499" i="1" s="1"/>
  <c r="AL1497" i="1"/>
  <c r="AL1495" i="1"/>
  <c r="AL1491" i="1"/>
  <c r="AL1490" i="1" s="1"/>
  <c r="AL1488" i="1"/>
  <c r="AL1487" i="1" s="1"/>
  <c r="AL1485" i="1"/>
  <c r="AL1484" i="1" s="1"/>
  <c r="AL1482" i="1"/>
  <c r="AL1480" i="1"/>
  <c r="AL1477" i="1"/>
  <c r="AL1476" i="1" s="1"/>
  <c r="AL1473" i="1"/>
  <c r="AL1472" i="1" s="1"/>
  <c r="AL1471" i="1" s="1"/>
  <c r="AL1467" i="1"/>
  <c r="AL1465" i="1"/>
  <c r="AL1462" i="1"/>
  <c r="AL1461" i="1" s="1"/>
  <c r="AL1457" i="1"/>
  <c r="AL1455" i="1"/>
  <c r="AL1447" i="1"/>
  <c r="AL1446" i="1" s="1"/>
  <c r="AL1445" i="1" s="1"/>
  <c r="AL1444" i="1" s="1"/>
  <c r="AL1442" i="1"/>
  <c r="AL1441" i="1" s="1"/>
  <c r="AL1440" i="1" s="1"/>
  <c r="AL1439" i="1" s="1"/>
  <c r="AL1436" i="1"/>
  <c r="AL1435" i="1" s="1"/>
  <c r="AL1434" i="1" s="1"/>
  <c r="AL1433" i="1" s="1"/>
  <c r="AL1432" i="1" s="1"/>
  <c r="AL1429" i="1"/>
  <c r="AL1428" i="1" s="1"/>
  <c r="AL1427" i="1" s="1"/>
  <c r="AL1426" i="1" s="1"/>
  <c r="AL1424" i="1"/>
  <c r="AL1423" i="1" s="1"/>
  <c r="AL1422" i="1" s="1"/>
  <c r="AL1421" i="1" s="1"/>
  <c r="AL1417" i="1"/>
  <c r="AL1416" i="1" s="1"/>
  <c r="AL1414" i="1"/>
  <c r="AL1413" i="1" s="1"/>
  <c r="AL1407" i="1"/>
  <c r="AL1406" i="1" s="1"/>
  <c r="AL1405" i="1" s="1"/>
  <c r="AL1404" i="1" s="1"/>
  <c r="AL1403" i="1" s="1"/>
  <c r="AL1402" i="1" s="1"/>
  <c r="AL1400" i="1"/>
  <c r="AL1398" i="1"/>
  <c r="AL1396" i="1"/>
  <c r="AL1390" i="1"/>
  <c r="AL1389" i="1" s="1"/>
  <c r="AL1388" i="1" s="1"/>
  <c r="AL1387" i="1" s="1"/>
  <c r="AL1385" i="1"/>
  <c r="AL1384" i="1" s="1"/>
  <c r="AL1383" i="1" s="1"/>
  <c r="AL1382" i="1" s="1"/>
  <c r="AL1380" i="1"/>
  <c r="AL1379" i="1" s="1"/>
  <c r="AL1377" i="1"/>
  <c r="AL1375" i="1"/>
  <c r="AL1370" i="1"/>
  <c r="AL1369" i="1" s="1"/>
  <c r="AL1368" i="1" s="1"/>
  <c r="AL1367" i="1" s="1"/>
  <c r="AL1365" i="1"/>
  <c r="AL1364" i="1" s="1"/>
  <c r="AL1363" i="1" s="1"/>
  <c r="AL1362" i="1" s="1"/>
  <c r="AL1359" i="1"/>
  <c r="AL1357" i="1"/>
  <c r="AL1355" i="1"/>
  <c r="AL1348" i="1"/>
  <c r="AL1347" i="1" s="1"/>
  <c r="AL1346" i="1" s="1"/>
  <c r="AL1345" i="1" s="1"/>
  <c r="AL1343" i="1"/>
  <c r="AL1342" i="1" s="1"/>
  <c r="AL1341" i="1" s="1"/>
  <c r="AL1340" i="1" s="1"/>
  <c r="AL1337" i="1"/>
  <c r="AL1336" i="1" s="1"/>
  <c r="AL1335" i="1" s="1"/>
  <c r="AL1334" i="1" s="1"/>
  <c r="AL1332" i="1"/>
  <c r="AL1331" i="1" s="1"/>
  <c r="AL1330" i="1" s="1"/>
  <c r="AL1329" i="1" s="1"/>
  <c r="AL1327" i="1"/>
  <c r="AL1326" i="1" s="1"/>
  <c r="AL1325" i="1" s="1"/>
  <c r="AL1324" i="1" s="1"/>
  <c r="AL1322" i="1"/>
  <c r="AL1321" i="1" s="1"/>
  <c r="AL1319" i="1"/>
  <c r="AL1318" i="1" s="1"/>
  <c r="AL1316" i="1"/>
  <c r="AL1315" i="1" s="1"/>
  <c r="AL1309" i="1"/>
  <c r="AL1307" i="1"/>
  <c r="AL1302" i="1"/>
  <c r="AL1301" i="1" s="1"/>
  <c r="AL1300" i="1" s="1"/>
  <c r="AL1299" i="1" s="1"/>
  <c r="AL1296" i="1"/>
  <c r="AL1295" i="1" s="1"/>
  <c r="AL1294" i="1" s="1"/>
  <c r="AL1293" i="1" s="1"/>
  <c r="AL1292" i="1" s="1"/>
  <c r="AL1289" i="1"/>
  <c r="AL1288" i="1" s="1"/>
  <c r="AL1287" i="1" s="1"/>
  <c r="AL1286" i="1" s="1"/>
  <c r="AL1284" i="1"/>
  <c r="AL1283" i="1" s="1"/>
  <c r="AL1281" i="1"/>
  <c r="AL1280" i="1" s="1"/>
  <c r="AL1278" i="1"/>
  <c r="AL1276" i="1"/>
  <c r="AL1272" i="1"/>
  <c r="AL1271" i="1" s="1"/>
  <c r="AL1269" i="1"/>
  <c r="AL1268" i="1" s="1"/>
  <c r="AL1266" i="1"/>
  <c r="AL1265" i="1" s="1"/>
  <c r="AL1263" i="1"/>
  <c r="AL1261" i="1"/>
  <c r="AL1258" i="1"/>
  <c r="AL1257" i="1" s="1"/>
  <c r="AL1254" i="1"/>
  <c r="AL1253" i="1" s="1"/>
  <c r="AL1252" i="1" s="1"/>
  <c r="AL1248" i="1"/>
  <c r="AL1246" i="1"/>
  <c r="AL1244" i="1"/>
  <c r="AL1241" i="1"/>
  <c r="AL1240" i="1" s="1"/>
  <c r="AL1236" i="1"/>
  <c r="AL1234" i="1"/>
  <c r="AL1226" i="1"/>
  <c r="AL1225" i="1" s="1"/>
  <c r="AL1224" i="1" s="1"/>
  <c r="AL1223" i="1" s="1"/>
  <c r="AL1221" i="1"/>
  <c r="AL1220" i="1" s="1"/>
  <c r="AL1219" i="1" s="1"/>
  <c r="AL1218" i="1" s="1"/>
  <c r="AL1214" i="1"/>
  <c r="AL1213" i="1" s="1"/>
  <c r="AL1212" i="1" s="1"/>
  <c r="AL1211" i="1" s="1"/>
  <c r="AL1209" i="1"/>
  <c r="AL1208" i="1" s="1"/>
  <c r="AL1207" i="1" s="1"/>
  <c r="AL1206" i="1" s="1"/>
  <c r="AL1202" i="1"/>
  <c r="AL1201" i="1" s="1"/>
  <c r="AL1199" i="1"/>
  <c r="AL1198" i="1" s="1"/>
  <c r="AL1192" i="1"/>
  <c r="AL1191" i="1" s="1"/>
  <c r="AL1190" i="1" s="1"/>
  <c r="AL1189" i="1" s="1"/>
  <c r="AL1188" i="1" s="1"/>
  <c r="AL1187" i="1" s="1"/>
  <c r="AL1185" i="1"/>
  <c r="AL1183" i="1"/>
  <c r="AL1181" i="1"/>
  <c r="AL1175" i="1"/>
  <c r="AL1174" i="1" s="1"/>
  <c r="AL1173" i="1" s="1"/>
  <c r="AL1172" i="1" s="1"/>
  <c r="AL1170" i="1"/>
  <c r="AL1169" i="1" s="1"/>
  <c r="AL1168" i="1" s="1"/>
  <c r="AL1167" i="1" s="1"/>
  <c r="AL1165" i="1"/>
  <c r="AL1164" i="1" s="1"/>
  <c r="AL1162" i="1"/>
  <c r="AL1161" i="1" s="1"/>
  <c r="AL1159" i="1"/>
  <c r="AL1158" i="1" s="1"/>
  <c r="AL1154" i="1"/>
  <c r="AL1153" i="1" s="1"/>
  <c r="AL1152" i="1" s="1"/>
  <c r="AL1151" i="1" s="1"/>
  <c r="AL1147" i="1"/>
  <c r="AL1146" i="1" s="1"/>
  <c r="AL1145" i="1" s="1"/>
  <c r="AL1144" i="1" s="1"/>
  <c r="AL1142" i="1"/>
  <c r="AL1141" i="1" s="1"/>
  <c r="AL1140" i="1" s="1"/>
  <c r="AL1139" i="1" s="1"/>
  <c r="AL1137" i="1"/>
  <c r="AL1136" i="1" s="1"/>
  <c r="AL1135" i="1" s="1"/>
  <c r="AL1134" i="1" s="1"/>
  <c r="AL1126" i="1"/>
  <c r="AL1125" i="1" s="1"/>
  <c r="AL1124" i="1" s="1"/>
  <c r="AL1123" i="1" s="1"/>
  <c r="AL1121" i="1"/>
  <c r="AL1120" i="1" s="1"/>
  <c r="AL1119" i="1" s="1"/>
  <c r="AL1118" i="1" s="1"/>
  <c r="AL1116" i="1"/>
  <c r="AL1115" i="1" s="1"/>
  <c r="AL1114" i="1" s="1"/>
  <c r="AL1113" i="1" s="1"/>
  <c r="AL1111" i="1"/>
  <c r="AL1110" i="1" s="1"/>
  <c r="AL1108" i="1"/>
  <c r="AL1107" i="1" s="1"/>
  <c r="AL1105" i="1"/>
  <c r="AL1104" i="1" s="1"/>
  <c r="AL1098" i="1"/>
  <c r="AL1097" i="1" s="1"/>
  <c r="AL1095" i="1"/>
  <c r="AL1094" i="1" s="1"/>
  <c r="AL1090" i="1"/>
  <c r="AL1089" i="1" s="1"/>
  <c r="AL1088" i="1" s="1"/>
  <c r="AL1087" i="1" s="1"/>
  <c r="AL1084" i="1"/>
  <c r="AL1083" i="1" s="1"/>
  <c r="AL1082" i="1" s="1"/>
  <c r="AL1081" i="1" s="1"/>
  <c r="AL1080" i="1" s="1"/>
  <c r="AL1077" i="1"/>
  <c r="AL1076" i="1" s="1"/>
  <c r="AL1074" i="1"/>
  <c r="AL1073" i="1" s="1"/>
  <c r="AL1071" i="1"/>
  <c r="AL1069" i="1"/>
  <c r="AL1065" i="1"/>
  <c r="AL1064" i="1" s="1"/>
  <c r="AL1062" i="1"/>
  <c r="AL1061" i="1" s="1"/>
  <c r="AL1059" i="1"/>
  <c r="AL1058" i="1" s="1"/>
  <c r="AL1056" i="1"/>
  <c r="AL1054" i="1"/>
  <c r="AL1051" i="1"/>
  <c r="AL1050" i="1" s="1"/>
  <c r="AL1047" i="1"/>
  <c r="AL1046" i="1" s="1"/>
  <c r="AL1045" i="1" s="1"/>
  <c r="AL1041" i="1"/>
  <c r="AL1039" i="1"/>
  <c r="AL1037" i="1"/>
  <c r="AL1034" i="1"/>
  <c r="AL1033" i="1" s="1"/>
  <c r="AL1029" i="1"/>
  <c r="AL1027" i="1"/>
  <c r="AL1019" i="1"/>
  <c r="AL1018" i="1" s="1"/>
  <c r="AL1017" i="1" s="1"/>
  <c r="AL1016" i="1" s="1"/>
  <c r="AL1015" i="1" s="1"/>
  <c r="AL1014" i="1" s="1"/>
  <c r="AL1012" i="1"/>
  <c r="AL1011" i="1" s="1"/>
  <c r="AL1010" i="1" s="1"/>
  <c r="AL1009" i="1" s="1"/>
  <c r="AL1008" i="1" s="1"/>
  <c r="AL1007" i="1" s="1"/>
  <c r="AL1005" i="1"/>
  <c r="AL1004" i="1" s="1"/>
  <c r="AL1002" i="1"/>
  <c r="AL1001" i="1" s="1"/>
  <c r="AL995" i="1"/>
  <c r="AL994" i="1" s="1"/>
  <c r="AL993" i="1" s="1"/>
  <c r="AL992" i="1" s="1"/>
  <c r="AL991" i="1" s="1"/>
  <c r="AL990" i="1" s="1"/>
  <c r="AL988" i="1"/>
  <c r="AL986" i="1"/>
  <c r="AL984" i="1"/>
  <c r="AL978" i="1"/>
  <c r="AL977" i="1" s="1"/>
  <c r="AL976" i="1" s="1"/>
  <c r="AL975" i="1" s="1"/>
  <c r="AL973" i="1"/>
  <c r="AL972" i="1" s="1"/>
  <c r="AL971" i="1" s="1"/>
  <c r="AL970" i="1" s="1"/>
  <c r="AL968" i="1"/>
  <c r="AL967" i="1" s="1"/>
  <c r="AL965" i="1"/>
  <c r="AL964" i="1" s="1"/>
  <c r="AL962" i="1"/>
  <c r="AL961" i="1" s="1"/>
  <c r="AL957" i="1"/>
  <c r="AL956" i="1" s="1"/>
  <c r="AL955" i="1" s="1"/>
  <c r="AL954" i="1" s="1"/>
  <c r="AL952" i="1"/>
  <c r="AL951" i="1" s="1"/>
  <c r="AL950" i="1" s="1"/>
  <c r="AL949" i="1" s="1"/>
  <c r="AL945" i="1"/>
  <c r="AL944" i="1" s="1"/>
  <c r="AL943" i="1" s="1"/>
  <c r="AL942" i="1" s="1"/>
  <c r="AL940" i="1"/>
  <c r="AL939" i="1" s="1"/>
  <c r="AL938" i="1" s="1"/>
  <c r="AL937" i="1" s="1"/>
  <c r="AL935" i="1"/>
  <c r="AL934" i="1" s="1"/>
  <c r="AL933" i="1" s="1"/>
  <c r="AL932" i="1" s="1"/>
  <c r="AL929" i="1"/>
  <c r="AL928" i="1" s="1"/>
  <c r="AL927" i="1" s="1"/>
  <c r="AL926" i="1" s="1"/>
  <c r="AL924" i="1"/>
  <c r="AL923" i="1" s="1"/>
  <c r="AL922" i="1" s="1"/>
  <c r="AL921" i="1" s="1"/>
  <c r="AL919" i="1"/>
  <c r="AL918" i="1" s="1"/>
  <c r="AL917" i="1" s="1"/>
  <c r="AL916" i="1" s="1"/>
  <c r="AL914" i="1"/>
  <c r="AL913" i="1" s="1"/>
  <c r="AL911" i="1"/>
  <c r="AL910" i="1" s="1"/>
  <c r="AL908" i="1"/>
  <c r="AL907" i="1" s="1"/>
  <c r="AL901" i="1"/>
  <c r="AL900" i="1" s="1"/>
  <c r="AL899" i="1" s="1"/>
  <c r="AL898" i="1" s="1"/>
  <c r="AL896" i="1"/>
  <c r="AL895" i="1" s="1"/>
  <c r="AL894" i="1" s="1"/>
  <c r="AL893" i="1" s="1"/>
  <c r="AL890" i="1"/>
  <c r="AL889" i="1" s="1"/>
  <c r="AL888" i="1" s="1"/>
  <c r="AL887" i="1" s="1"/>
  <c r="AL886" i="1" s="1"/>
  <c r="AL883" i="1"/>
  <c r="AL882" i="1" s="1"/>
  <c r="AL880" i="1"/>
  <c r="AL879" i="1" s="1"/>
  <c r="AL877" i="1"/>
  <c r="AL875" i="1"/>
  <c r="AL871" i="1"/>
  <c r="AL870" i="1" s="1"/>
  <c r="AL868" i="1"/>
  <c r="AL867" i="1" s="1"/>
  <c r="AL865" i="1"/>
  <c r="AL864" i="1" s="1"/>
  <c r="AL862" i="1"/>
  <c r="AL860" i="1"/>
  <c r="AL857" i="1"/>
  <c r="AL856" i="1" s="1"/>
  <c r="AL853" i="1"/>
  <c r="AL852" i="1" s="1"/>
  <c r="AL851" i="1" s="1"/>
  <c r="AL847" i="1"/>
  <c r="AL845" i="1"/>
  <c r="AL843" i="1"/>
  <c r="AL840" i="1"/>
  <c r="AL839" i="1" s="1"/>
  <c r="AL835" i="1"/>
  <c r="AL833" i="1"/>
  <c r="AL824" i="1"/>
  <c r="AL823" i="1" s="1"/>
  <c r="AL822" i="1" s="1"/>
  <c r="AL820" i="1"/>
  <c r="AL818" i="1"/>
  <c r="AL813" i="1"/>
  <c r="AL812" i="1" s="1"/>
  <c r="AL811" i="1" s="1"/>
  <c r="AL809" i="1"/>
  <c r="AL807" i="1"/>
  <c r="AL801" i="1"/>
  <c r="AL799" i="1"/>
  <c r="AL792" i="1"/>
  <c r="AL790" i="1"/>
  <c r="AL786" i="1"/>
  <c r="AL784" i="1"/>
  <c r="AL777" i="1"/>
  <c r="AL776" i="1" s="1"/>
  <c r="AL775" i="1" s="1"/>
  <c r="AL772" i="1"/>
  <c r="AL771" i="1" s="1"/>
  <c r="AL768" i="1"/>
  <c r="AL767" i="1" s="1"/>
  <c r="AL765" i="1"/>
  <c r="AL764" i="1" s="1"/>
  <c r="AL761" i="1"/>
  <c r="AL760" i="1" s="1"/>
  <c r="AL756" i="1"/>
  <c r="AL755" i="1" s="1"/>
  <c r="AL751" i="1"/>
  <c r="AL750" i="1" s="1"/>
  <c r="AL749" i="1" s="1"/>
  <c r="AL744" i="1"/>
  <c r="AL742" i="1"/>
  <c r="AL740" i="1"/>
  <c r="AL737" i="1"/>
  <c r="AL736" i="1" s="1"/>
  <c r="AL731" i="1"/>
  <c r="AL730" i="1" s="1"/>
  <c r="AL727" i="1"/>
  <c r="AL726" i="1" s="1"/>
  <c r="AL721" i="1"/>
  <c r="AL720" i="1" s="1"/>
  <c r="AL719" i="1" s="1"/>
  <c r="AL716" i="1"/>
  <c r="AL714" i="1"/>
  <c r="AL709" i="1"/>
  <c r="AL708" i="1" s="1"/>
  <c r="AL707" i="1" s="1"/>
  <c r="AL706" i="1" s="1"/>
  <c r="AL704" i="1"/>
  <c r="AL703" i="1" s="1"/>
  <c r="AL702" i="1" s="1"/>
  <c r="AL701" i="1" s="1"/>
  <c r="AL699" i="1"/>
  <c r="AL698" i="1" s="1"/>
  <c r="AL695" i="1"/>
  <c r="AL693" i="1"/>
  <c r="AL690" i="1"/>
  <c r="AL687" i="1"/>
  <c r="AL685" i="1"/>
  <c r="AL683" i="1"/>
  <c r="AL679" i="1"/>
  <c r="AL678" i="1" s="1"/>
  <c r="AL677" i="1" s="1"/>
  <c r="AL672" i="1"/>
  <c r="AL671" i="1" s="1"/>
  <c r="AL670" i="1" s="1"/>
  <c r="AL669" i="1" s="1"/>
  <c r="AL668" i="1" s="1"/>
  <c r="AL666" i="1"/>
  <c r="AL665" i="1" s="1"/>
  <c r="AL664" i="1" s="1"/>
  <c r="AL663" i="1" s="1"/>
  <c r="AL661" i="1"/>
  <c r="AL660" i="1" s="1"/>
  <c r="AL659" i="1" s="1"/>
  <c r="AL658" i="1" s="1"/>
  <c r="AL655" i="1"/>
  <c r="AL654" i="1" s="1"/>
  <c r="AL653" i="1" s="1"/>
  <c r="AL652" i="1" s="1"/>
  <c r="AL650" i="1"/>
  <c r="AL649" i="1" s="1"/>
  <c r="AL646" i="1"/>
  <c r="AL645" i="1" s="1"/>
  <c r="AL642" i="1"/>
  <c r="AL640" i="1"/>
  <c r="AL638" i="1"/>
  <c r="AL636" i="1"/>
  <c r="AL632" i="1"/>
  <c r="AL631" i="1" s="1"/>
  <c r="AL629" i="1"/>
  <c r="AL628" i="1" s="1"/>
  <c r="AL626" i="1"/>
  <c r="AL625" i="1" s="1"/>
  <c r="AL623" i="1"/>
  <c r="AL622" i="1" s="1"/>
  <c r="AL619" i="1"/>
  <c r="AL618" i="1" s="1"/>
  <c r="AL615" i="1"/>
  <c r="AL614" i="1" s="1"/>
  <c r="AL612" i="1"/>
  <c r="AL611" i="1" s="1"/>
  <c r="AL608" i="1"/>
  <c r="AL607" i="1" s="1"/>
  <c r="AL605" i="1"/>
  <c r="AL604" i="1" s="1"/>
  <c r="AL599" i="1"/>
  <c r="AL598" i="1" s="1"/>
  <c r="AL596" i="1"/>
  <c r="AL595" i="1" s="1"/>
  <c r="AL593" i="1"/>
  <c r="AL592" i="1" s="1"/>
  <c r="AL590" i="1"/>
  <c r="AL589" i="1" s="1"/>
  <c r="AL587" i="1"/>
  <c r="AL586" i="1" s="1"/>
  <c r="AL584" i="1"/>
  <c r="AL583" i="1" s="1"/>
  <c r="AL581" i="1"/>
  <c r="AL580" i="1" s="1"/>
  <c r="AL578" i="1"/>
  <c r="AL577" i="1" s="1"/>
  <c r="AL574" i="1"/>
  <c r="AL573" i="1" s="1"/>
  <c r="AL570" i="1"/>
  <c r="AL569" i="1" s="1"/>
  <c r="AL565" i="1" s="1"/>
  <c r="AL560" i="1"/>
  <c r="AL559" i="1" s="1"/>
  <c r="AL558" i="1" s="1"/>
  <c r="AL557" i="1" s="1"/>
  <c r="AL553" i="1"/>
  <c r="AL549" i="1"/>
  <c r="AL546" i="1"/>
  <c r="AL545" i="1" s="1"/>
  <c r="AL542" i="1"/>
  <c r="AL541" i="1" s="1"/>
  <c r="AL539" i="1"/>
  <c r="AL538" i="1" s="1"/>
  <c r="AL535" i="1"/>
  <c r="AL534" i="1" s="1"/>
  <c r="AL531" i="1"/>
  <c r="AL530" i="1" s="1"/>
  <c r="AL527" i="1"/>
  <c r="AL526" i="1" s="1"/>
  <c r="AL520" i="1"/>
  <c r="AL519" i="1" s="1"/>
  <c r="AL516" i="1"/>
  <c r="AL515" i="1" s="1"/>
  <c r="AL508" i="1"/>
  <c r="AL507" i="1" s="1"/>
  <c r="AL506" i="1" s="1"/>
  <c r="AL505" i="1" s="1"/>
  <c r="AL504" i="1" s="1"/>
  <c r="AL501" i="1"/>
  <c r="AL500" i="1" s="1"/>
  <c r="AL497" i="1"/>
  <c r="AL496" i="1" s="1"/>
  <c r="AL490" i="1"/>
  <c r="AL488" i="1"/>
  <c r="AL486" i="1"/>
  <c r="AL483" i="1"/>
  <c r="AL482" i="1" s="1"/>
  <c r="AL476" i="1"/>
  <c r="AL475" i="1" s="1"/>
  <c r="AL474" i="1" s="1"/>
  <c r="AL473" i="1" s="1"/>
  <c r="AL471" i="1"/>
  <c r="AL470" i="1" s="1"/>
  <c r="AL469" i="1" s="1"/>
  <c r="AL467" i="1"/>
  <c r="AL466" i="1" s="1"/>
  <c r="AL465" i="1" s="1"/>
  <c r="AL462" i="1"/>
  <c r="AL461" i="1" s="1"/>
  <c r="AL460" i="1" s="1"/>
  <c r="AL457" i="1"/>
  <c r="AL456" i="1" s="1"/>
  <c r="AL455" i="1" s="1"/>
  <c r="AL452" i="1"/>
  <c r="AL451" i="1" s="1"/>
  <c r="AL450" i="1" s="1"/>
  <c r="AL448" i="1"/>
  <c r="AL444" i="1"/>
  <c r="AL442" i="1"/>
  <c r="AL436" i="1"/>
  <c r="AL435" i="1" s="1"/>
  <c r="AL434" i="1" s="1"/>
  <c r="AL432" i="1"/>
  <c r="AL431" i="1" s="1"/>
  <c r="AL430" i="1" s="1"/>
  <c r="AL425" i="1"/>
  <c r="AL424" i="1" s="1"/>
  <c r="AL423" i="1" s="1"/>
  <c r="AL422" i="1" s="1"/>
  <c r="AL420" i="1"/>
  <c r="AL419" i="1" s="1"/>
  <c r="AL418" i="1" s="1"/>
  <c r="AL416" i="1"/>
  <c r="AL415" i="1" s="1"/>
  <c r="AL414" i="1" s="1"/>
  <c r="AL411" i="1"/>
  <c r="AL410" i="1" s="1"/>
  <c r="AL408" i="1"/>
  <c r="AL406" i="1"/>
  <c r="AL400" i="1"/>
  <c r="AL399" i="1" s="1"/>
  <c r="AL398" i="1" s="1"/>
  <c r="AL397" i="1" s="1"/>
  <c r="AL395" i="1"/>
  <c r="AL394" i="1" s="1"/>
  <c r="AL392" i="1"/>
  <c r="AL390" i="1"/>
  <c r="AL387" i="1"/>
  <c r="AL385" i="1"/>
  <c r="AL382" i="1"/>
  <c r="AL381" i="1" s="1"/>
  <c r="AL377" i="1"/>
  <c r="AL376" i="1" s="1"/>
  <c r="AL375" i="1" s="1"/>
  <c r="AL374" i="1" s="1"/>
  <c r="AL372" i="1"/>
  <c r="AL371" i="1" s="1"/>
  <c r="AL370" i="1" s="1"/>
  <c r="AL369" i="1" s="1"/>
  <c r="AL366" i="1"/>
  <c r="AL365" i="1" s="1"/>
  <c r="AL364" i="1" s="1"/>
  <c r="AL362" i="1"/>
  <c r="AL361" i="1" s="1"/>
  <c r="AL360" i="1" s="1"/>
  <c r="AL354" i="1"/>
  <c r="AL353" i="1" s="1"/>
  <c r="AL352" i="1" s="1"/>
  <c r="AL351" i="1" s="1"/>
  <c r="AL348" i="1"/>
  <c r="AL347" i="1" s="1"/>
  <c r="AL344" i="1"/>
  <c r="AL343" i="1" s="1"/>
  <c r="AL337" i="1"/>
  <c r="AL335" i="1"/>
  <c r="AL333" i="1"/>
  <c r="AL330" i="1"/>
  <c r="AL328" i="1"/>
  <c r="AL326" i="1"/>
  <c r="AL323" i="1"/>
  <c r="AL322" i="1" s="1"/>
  <c r="AL320" i="1"/>
  <c r="AL318" i="1"/>
  <c r="AL316" i="1"/>
  <c r="AL313" i="1"/>
  <c r="AL307" i="1"/>
  <c r="AL306" i="1" s="1"/>
  <c r="AL305" i="1" s="1"/>
  <c r="AL304" i="1" s="1"/>
  <c r="AL303" i="1" s="1"/>
  <c r="AL301" i="1"/>
  <c r="AL300" i="1" s="1"/>
  <c r="AL296" i="1" s="1"/>
  <c r="AL295" i="1" s="1"/>
  <c r="AL293" i="1"/>
  <c r="AL292" i="1" s="1"/>
  <c r="AL291" i="1" s="1"/>
  <c r="AL290" i="1" s="1"/>
  <c r="AL286" i="1"/>
  <c r="AL285" i="1" s="1"/>
  <c r="AL283" i="1"/>
  <c r="AL282" i="1" s="1"/>
  <c r="AL280" i="1"/>
  <c r="AL275" i="1"/>
  <c r="AL272" i="1"/>
  <c r="AL271" i="1" s="1"/>
  <c r="AL266" i="1"/>
  <c r="AL265" i="1" s="1"/>
  <c r="AL262" i="1"/>
  <c r="AL261" i="1" s="1"/>
  <c r="AL241" i="1"/>
  <c r="AL239" i="1"/>
  <c r="AL237" i="1"/>
  <c r="AL234" i="1"/>
  <c r="AL233" i="1" s="1"/>
  <c r="AL228" i="1"/>
  <c r="AL227" i="1" s="1"/>
  <c r="AL225" i="1"/>
  <c r="AL223" i="1"/>
  <c r="AL221" i="1"/>
  <c r="AL216" i="1"/>
  <c r="AL215" i="1" s="1"/>
  <c r="AL213" i="1"/>
  <c r="AL212" i="1" s="1"/>
  <c r="AL210" i="1"/>
  <c r="AL209" i="1" s="1"/>
  <c r="AL203" i="1"/>
  <c r="AL202" i="1" s="1"/>
  <c r="AL200" i="1"/>
  <c r="AL199" i="1" s="1"/>
  <c r="AL197" i="1"/>
  <c r="AL195" i="1"/>
  <c r="AL193" i="1"/>
  <c r="AL174" i="1"/>
  <c r="AL172" i="1"/>
  <c r="AL170" i="1"/>
  <c r="AL162" i="1"/>
  <c r="AL161" i="1" s="1"/>
  <c r="AL159" i="1"/>
  <c r="AL158" i="1" s="1"/>
  <c r="AL155" i="1"/>
  <c r="AL154" i="1" s="1"/>
  <c r="AL152" i="1"/>
  <c r="AL151" i="1" s="1"/>
  <c r="AL149" i="1"/>
  <c r="AL148" i="1" s="1"/>
  <c r="AL146" i="1"/>
  <c r="AL144" i="1"/>
  <c r="AL141" i="1"/>
  <c r="AL138" i="1" s="1"/>
  <c r="AL132" i="1"/>
  <c r="AL130" i="1"/>
  <c r="AL128" i="1"/>
  <c r="AL125" i="1"/>
  <c r="AL124" i="1" s="1"/>
  <c r="AL117" i="1"/>
  <c r="AL116" i="1" s="1"/>
  <c r="AL114" i="1"/>
  <c r="AL113" i="1" s="1"/>
  <c r="AL110" i="1"/>
  <c r="AL109" i="1" s="1"/>
  <c r="AL108" i="1" s="1"/>
  <c r="AL105" i="1"/>
  <c r="AL104" i="1" s="1"/>
  <c r="AL103" i="1" s="1"/>
  <c r="AL101" i="1"/>
  <c r="AL100" i="1" s="1"/>
  <c r="AL99" i="1" s="1"/>
  <c r="AL95" i="1"/>
  <c r="AL94" i="1" s="1"/>
  <c r="AL93" i="1" s="1"/>
  <c r="AL92" i="1" s="1"/>
  <c r="AL91" i="1" s="1"/>
  <c r="AL89" i="1"/>
  <c r="AL87" i="1"/>
  <c r="AL85" i="1"/>
  <c r="AL82" i="1"/>
  <c r="AL81" i="1" s="1"/>
  <c r="AL74" i="1"/>
  <c r="AL73" i="1" s="1"/>
  <c r="AL71" i="1"/>
  <c r="AL70" i="1" s="1"/>
  <c r="AL64" i="1"/>
  <c r="AL62" i="1"/>
  <c r="AL60" i="1"/>
  <c r="AL57" i="1"/>
  <c r="AL56" i="1" s="1"/>
  <c r="AL49" i="1"/>
  <c r="AL48" i="1" s="1"/>
  <c r="AL47" i="1" s="1"/>
  <c r="AL45" i="1"/>
  <c r="AL44" i="1" s="1"/>
  <c r="AL43" i="1" s="1"/>
  <c r="AL40" i="1"/>
  <c r="AL39" i="1" s="1"/>
  <c r="AL36" i="1"/>
  <c r="AL34" i="1"/>
  <c r="AL32" i="1"/>
  <c r="AL28" i="1"/>
  <c r="AL27" i="1" s="1"/>
  <c r="AL25" i="1"/>
  <c r="AL23" i="1"/>
  <c r="AL3479" i="1" l="1"/>
  <c r="AL3478" i="1" s="1"/>
  <c r="AL3477" i="1" s="1"/>
  <c r="AE3479" i="1"/>
  <c r="AE3478" i="1" s="1"/>
  <c r="AE3477" i="1" s="1"/>
  <c r="AL42" i="1"/>
  <c r="AE42" i="1"/>
  <c r="AE359" i="1"/>
  <c r="AE358" i="1" s="1"/>
  <c r="AE3132" i="1"/>
  <c r="AE1260" i="1"/>
  <c r="AE1256" i="1" s="1"/>
  <c r="AE3160" i="1"/>
  <c r="AE3576" i="1"/>
  <c r="AE3569" i="1" s="1"/>
  <c r="AE3568" i="1" s="1"/>
  <c r="AE3562" i="1" s="1"/>
  <c r="AE3587" i="1"/>
  <c r="AE3583" i="1" s="1"/>
  <c r="AE3582" i="1" s="1"/>
  <c r="AE3581" i="1" s="1"/>
  <c r="AE682" i="1"/>
  <c r="AE389" i="1"/>
  <c r="AE312" i="1"/>
  <c r="AE2544" i="1"/>
  <c r="AE2539" i="1" s="1"/>
  <c r="AE2538" i="1" s="1"/>
  <c r="AE1205" i="1"/>
  <c r="AE1204" i="1" s="1"/>
  <c r="AE1233" i="1"/>
  <c r="AE1232" i="1" s="1"/>
  <c r="AE1231" i="1" s="1"/>
  <c r="AE1275" i="1"/>
  <c r="AE1274" i="1" s="1"/>
  <c r="AE1464" i="1"/>
  <c r="AE1460" i="1" s="1"/>
  <c r="AE1459" i="1" s="1"/>
  <c r="AE1479" i="1"/>
  <c r="AE1475" i="1" s="1"/>
  <c r="AE2223" i="1"/>
  <c r="AE2222" i="1" s="1"/>
  <c r="AE2221" i="1" s="1"/>
  <c r="AE2220" i="1" s="1"/>
  <c r="AE3621" i="1"/>
  <c r="AE22" i="1"/>
  <c r="AE21" i="1" s="1"/>
  <c r="AE783" i="1"/>
  <c r="AE2554" i="1"/>
  <c r="AE2553" i="1" s="1"/>
  <c r="AE2823" i="1"/>
  <c r="AE1354" i="1"/>
  <c r="AE1353" i="1" s="1"/>
  <c r="AE1352" i="1" s="1"/>
  <c r="AE1351" i="1" s="1"/>
  <c r="AE3193" i="1"/>
  <c r="AE3192" i="1" s="1"/>
  <c r="AE2572" i="1"/>
  <c r="AE3451" i="1"/>
  <c r="AE3447" i="1" s="1"/>
  <c r="AE1339" i="1"/>
  <c r="AE441" i="1"/>
  <c r="AE440" i="1" s="1"/>
  <c r="AE439" i="1" s="1"/>
  <c r="AE806" i="1"/>
  <c r="AE805" i="1" s="1"/>
  <c r="AE874" i="1"/>
  <c r="AE873" i="1" s="1"/>
  <c r="AE1000" i="1"/>
  <c r="AE999" i="1" s="1"/>
  <c r="AE998" i="1" s="1"/>
  <c r="AE997" i="1" s="1"/>
  <c r="AE1026" i="1"/>
  <c r="AE1025" i="1" s="1"/>
  <c r="AE1024" i="1" s="1"/>
  <c r="AE1529" i="1"/>
  <c r="AE1528" i="1" s="1"/>
  <c r="AE1527" i="1" s="1"/>
  <c r="AE1642" i="1"/>
  <c r="AE1641" i="1" s="1"/>
  <c r="AE1640" i="1" s="1"/>
  <c r="AE1634" i="1" s="1"/>
  <c r="AE1633" i="1" s="1"/>
  <c r="AE1662" i="1"/>
  <c r="AE1661" i="1" s="1"/>
  <c r="AE1660" i="1" s="1"/>
  <c r="AE1654" i="1" s="1"/>
  <c r="AE1647" i="1" s="1"/>
  <c r="AE1845" i="1"/>
  <c r="AE1844" i="1" s="1"/>
  <c r="AE1964" i="1"/>
  <c r="AE2006" i="1"/>
  <c r="AE2005" i="1" s="1"/>
  <c r="AE2004" i="1" s="1"/>
  <c r="AE2003" i="1" s="1"/>
  <c r="AE2671" i="1"/>
  <c r="AE2670" i="1" s="1"/>
  <c r="AE2910" i="1"/>
  <c r="AE2909" i="1" s="1"/>
  <c r="AE2908" i="1" s="1"/>
  <c r="AE2907" i="1" s="1"/>
  <c r="AE2967" i="1"/>
  <c r="AE2966" i="1" s="1"/>
  <c r="AE2965" i="1" s="1"/>
  <c r="AE3016" i="1"/>
  <c r="AE429" i="1"/>
  <c r="AE713" i="1"/>
  <c r="AE712" i="1" s="1"/>
  <c r="AE711" i="1" s="1"/>
  <c r="AE832" i="1"/>
  <c r="AE831" i="1" s="1"/>
  <c r="AE830" i="1" s="1"/>
  <c r="AE1626" i="1"/>
  <c r="AE1625" i="1" s="1"/>
  <c r="AE1624" i="1" s="1"/>
  <c r="AE1623" i="1" s="1"/>
  <c r="AE1672" i="1"/>
  <c r="AE1671" i="1" s="1"/>
  <c r="AE1670" i="1" s="1"/>
  <c r="AE1799" i="1"/>
  <c r="AE1798" i="1" s="1"/>
  <c r="AE1797" i="1" s="1"/>
  <c r="AE1791" i="1" s="1"/>
  <c r="AE2054" i="1"/>
  <c r="AE2053" i="1" s="1"/>
  <c r="AE2052" i="1" s="1"/>
  <c r="AE2456" i="1"/>
  <c r="AE2451" i="1" s="1"/>
  <c r="AE2748" i="1"/>
  <c r="AE2744" i="1" s="1"/>
  <c r="AE2743" i="1" s="1"/>
  <c r="AE2930" i="1"/>
  <c r="AE3510" i="1"/>
  <c r="AE2958" i="1"/>
  <c r="AE1217" i="1"/>
  <c r="AE1216" i="1" s="1"/>
  <c r="AE3303" i="1"/>
  <c r="AE3302" i="1" s="1"/>
  <c r="AE3301" i="1" s="1"/>
  <c r="AE3300" i="1" s="1"/>
  <c r="AE157" i="1"/>
  <c r="AE274" i="1"/>
  <c r="AE270" i="1" s="1"/>
  <c r="AE269" i="1" s="1"/>
  <c r="AE268" i="1" s="1"/>
  <c r="AE384" i="1"/>
  <c r="AE495" i="1"/>
  <c r="AE494" i="1" s="1"/>
  <c r="AE493" i="1" s="1"/>
  <c r="AE492" i="1" s="1"/>
  <c r="AE692" i="1"/>
  <c r="AE1036" i="1"/>
  <c r="AE1032" i="1" s="1"/>
  <c r="AE1031" i="1" s="1"/>
  <c r="AE1068" i="1"/>
  <c r="AE1067" i="1" s="1"/>
  <c r="AE1103" i="1"/>
  <c r="AE1102" i="1" s="1"/>
  <c r="AE1101" i="1" s="1"/>
  <c r="AE1420" i="1"/>
  <c r="AE1419" i="1" s="1"/>
  <c r="AE1699" i="1"/>
  <c r="AE1695" i="1" s="1"/>
  <c r="AE1754" i="1"/>
  <c r="AE1753" i="1" s="1"/>
  <c r="AE1752" i="1" s="1"/>
  <c r="AE2265" i="1"/>
  <c r="AE2261" i="1" s="1"/>
  <c r="AE2260" i="1" s="1"/>
  <c r="AE2391" i="1"/>
  <c r="AE2390" i="1" s="1"/>
  <c r="AE2616" i="1"/>
  <c r="AE2736" i="1"/>
  <c r="AE2735" i="1" s="1"/>
  <c r="AE2734" i="1" s="1"/>
  <c r="AE3143" i="1"/>
  <c r="AE3256" i="1"/>
  <c r="AE3423" i="1"/>
  <c r="AE3419" i="1" s="1"/>
  <c r="AE3414" i="1" s="1"/>
  <c r="AE3413" i="1" s="1"/>
  <c r="AE3412" i="1" s="1"/>
  <c r="AE3411" i="1" s="1"/>
  <c r="AE3440" i="1"/>
  <c r="AE98" i="1"/>
  <c r="AE485" i="1"/>
  <c r="AE481" i="1" s="1"/>
  <c r="AE480" i="1" s="1"/>
  <c r="AE479" i="1" s="1"/>
  <c r="AE1519" i="1"/>
  <c r="AE1518" i="1" s="1"/>
  <c r="AE1512" i="1" s="1"/>
  <c r="AE1505" i="1" s="1"/>
  <c r="AE1609" i="1"/>
  <c r="AE1608" i="1" s="1"/>
  <c r="AE1607" i="1" s="1"/>
  <c r="AE1606" i="1" s="1"/>
  <c r="AE1934" i="1"/>
  <c r="AE1933" i="1" s="1"/>
  <c r="AE1927" i="1" s="1"/>
  <c r="AE1920" i="1" s="1"/>
  <c r="AE1944" i="1"/>
  <c r="AE1943" i="1" s="1"/>
  <c r="AE1942" i="1" s="1"/>
  <c r="AE2803" i="1"/>
  <c r="AE2799" i="1" s="1"/>
  <c r="AE2798" i="1" s="1"/>
  <c r="AE3044" i="1"/>
  <c r="AE3043" i="1" s="1"/>
  <c r="AE69" i="1"/>
  <c r="AE68" i="1" s="1"/>
  <c r="AE67" i="1" s="1"/>
  <c r="AE66" i="1" s="1"/>
  <c r="AE208" i="1"/>
  <c r="AE207" i="1" s="1"/>
  <c r="AE236" i="1"/>
  <c r="AE232" i="1" s="1"/>
  <c r="AE231" i="1" s="1"/>
  <c r="AE230" i="1" s="1"/>
  <c r="AE405" i="1"/>
  <c r="AE404" i="1" s="1"/>
  <c r="AE403" i="1" s="1"/>
  <c r="AE725" i="1"/>
  <c r="AE724" i="1" s="1"/>
  <c r="AE789" i="1"/>
  <c r="AE817" i="1"/>
  <c r="AE816" i="1" s="1"/>
  <c r="AE1053" i="1"/>
  <c r="AE1049" i="1" s="1"/>
  <c r="AE1714" i="1"/>
  <c r="AE1713" i="1" s="1"/>
  <c r="AE2081" i="1"/>
  <c r="AE2077" i="1" s="1"/>
  <c r="AE2237" i="1"/>
  <c r="AE2813" i="1"/>
  <c r="AE2837" i="1"/>
  <c r="AE2836" i="1" s="1"/>
  <c r="AE2835" i="1" s="1"/>
  <c r="AE2864" i="1"/>
  <c r="AE2863" i="1" s="1"/>
  <c r="AE2873" i="1"/>
  <c r="AE2869" i="1" s="1"/>
  <c r="AE3009" i="1"/>
  <c r="AE3117" i="1"/>
  <c r="AE3113" i="1" s="1"/>
  <c r="AE3108" i="1" s="1"/>
  <c r="AE3137" i="1"/>
  <c r="AE3332" i="1"/>
  <c r="AE3331" i="1" s="1"/>
  <c r="AE3494" i="1"/>
  <c r="AE3490" i="1" s="1"/>
  <c r="AE3489" i="1" s="1"/>
  <c r="AE112" i="1"/>
  <c r="AE107" i="1" s="1"/>
  <c r="AE514" i="1"/>
  <c r="AE572" i="1"/>
  <c r="AE544" i="1"/>
  <c r="AE1093" i="1"/>
  <c r="AE1092" i="1" s="1"/>
  <c r="AE1086" i="1" s="1"/>
  <c r="AE1079" i="1" s="1"/>
  <c r="AE1314" i="1"/>
  <c r="AE1313" i="1" s="1"/>
  <c r="AE1312" i="1" s="1"/>
  <c r="AE2759" i="1"/>
  <c r="AE2758" i="1" s="1"/>
  <c r="AL3515" i="1"/>
  <c r="AE127" i="1"/>
  <c r="AE123" i="1" s="1"/>
  <c r="AE122" i="1" s="1"/>
  <c r="AE121" i="1" s="1"/>
  <c r="AE120" i="1" s="1"/>
  <c r="AE220" i="1"/>
  <c r="AE219" i="1" s="1"/>
  <c r="AE218" i="1" s="1"/>
  <c r="AE413" i="1"/>
  <c r="AE739" i="1"/>
  <c r="AE735" i="1" s="1"/>
  <c r="AE734" i="1" s="1"/>
  <c r="AE892" i="1"/>
  <c r="AE885" i="1" s="1"/>
  <c r="AE906" i="1"/>
  <c r="AE905" i="1" s="1"/>
  <c r="AE904" i="1" s="1"/>
  <c r="AE1197" i="1"/>
  <c r="AE1196" i="1" s="1"/>
  <c r="AE1195" i="1" s="1"/>
  <c r="AE1194" i="1" s="1"/>
  <c r="AE1243" i="1"/>
  <c r="AE1239" i="1" s="1"/>
  <c r="AE1238" i="1" s="1"/>
  <c r="AE31" i="1"/>
  <c r="AE30" i="1" s="1"/>
  <c r="AE59" i="1"/>
  <c r="AE55" i="1" s="1"/>
  <c r="AE54" i="1" s="1"/>
  <c r="AE84" i="1"/>
  <c r="AE80" i="1" s="1"/>
  <c r="AE79" i="1" s="1"/>
  <c r="AE78" i="1" s="1"/>
  <c r="AE169" i="1"/>
  <c r="AE168" i="1" s="1"/>
  <c r="AE167" i="1" s="1"/>
  <c r="AE166" i="1" s="1"/>
  <c r="AE165" i="1" s="1"/>
  <c r="AE164" i="1" s="1"/>
  <c r="AE257" i="1"/>
  <c r="AE256" i="1" s="1"/>
  <c r="AE255" i="1" s="1"/>
  <c r="AE635" i="1"/>
  <c r="AE634" i="1" s="1"/>
  <c r="AE842" i="1"/>
  <c r="AE838" i="1" s="1"/>
  <c r="AE837" i="1" s="1"/>
  <c r="AE859" i="1"/>
  <c r="AE855" i="1" s="1"/>
  <c r="AE983" i="1"/>
  <c r="AE982" i="1" s="1"/>
  <c r="AE981" i="1" s="1"/>
  <c r="AE980" i="1" s="1"/>
  <c r="AE1180" i="1"/>
  <c r="AE1179" i="1" s="1"/>
  <c r="AE1178" i="1" s="1"/>
  <c r="AE1177" i="1" s="1"/>
  <c r="AE1306" i="1"/>
  <c r="AE1305" i="1" s="1"/>
  <c r="AE1304" i="1" s="1"/>
  <c r="AE1298" i="1" s="1"/>
  <c r="AE1291" i="1" s="1"/>
  <c r="AE1820" i="1"/>
  <c r="AE1819" i="1" s="1"/>
  <c r="AE1818" i="1" s="1"/>
  <c r="AE1817" i="1" s="1"/>
  <c r="AE2327" i="1"/>
  <c r="AE332" i="1"/>
  <c r="AE798" i="1"/>
  <c r="AE797" i="1" s="1"/>
  <c r="AE796" i="1" s="1"/>
  <c r="AE795" i="1" s="1"/>
  <c r="AE1374" i="1"/>
  <c r="AE1373" i="1" s="1"/>
  <c r="AE1372" i="1" s="1"/>
  <c r="AE1361" i="1" s="1"/>
  <c r="AE1395" i="1"/>
  <c r="AE1394" i="1" s="1"/>
  <c r="AE1393" i="1" s="1"/>
  <c r="AE1392" i="1" s="1"/>
  <c r="AE1412" i="1"/>
  <c r="AE1411" i="1" s="1"/>
  <c r="AE1410" i="1" s="1"/>
  <c r="AE1409" i="1" s="1"/>
  <c r="AE1494" i="1"/>
  <c r="AE1493" i="1" s="1"/>
  <c r="AE1744" i="1"/>
  <c r="AE1743" i="1" s="1"/>
  <c r="AE1737" i="1" s="1"/>
  <c r="AE1730" i="1" s="1"/>
  <c r="AE2828" i="1"/>
  <c r="AE325" i="1"/>
  <c r="AE644" i="1"/>
  <c r="AE754" i="1"/>
  <c r="AE748" i="1" s="1"/>
  <c r="AE960" i="1"/>
  <c r="AE959" i="1" s="1"/>
  <c r="AE948" i="1" s="1"/>
  <c r="AE1133" i="1"/>
  <c r="AE1157" i="1"/>
  <c r="AE1156" i="1" s="1"/>
  <c r="AE1150" i="1" s="1"/>
  <c r="AE1438" i="1"/>
  <c r="AE1431" i="1" s="1"/>
  <c r="AE1454" i="1"/>
  <c r="AE1453" i="1" s="1"/>
  <c r="AE1452" i="1" s="1"/>
  <c r="AE1554" i="1"/>
  <c r="AE2151" i="1"/>
  <c r="AE2635" i="1"/>
  <c r="AE2663" i="1"/>
  <c r="AE2677" i="1"/>
  <c r="AE2702" i="1"/>
  <c r="AE1585" i="1"/>
  <c r="AE1584" i="1" s="1"/>
  <c r="AE1583" i="1" s="1"/>
  <c r="AE1577" i="1" s="1"/>
  <c r="AE1779" i="1"/>
  <c r="AE1883" i="1"/>
  <c r="AE1879" i="1" s="1"/>
  <c r="AE1878" i="1" s="1"/>
  <c r="AE2096" i="1"/>
  <c r="AE2095" i="1" s="1"/>
  <c r="AE2121" i="1"/>
  <c r="AE2120" i="1" s="1"/>
  <c r="AE2114" i="1" s="1"/>
  <c r="AE2107" i="1" s="1"/>
  <c r="AE2299" i="1"/>
  <c r="AE2298" i="1" s="1"/>
  <c r="AE2297" i="1" s="1"/>
  <c r="AE2296" i="1" s="1"/>
  <c r="AE2289" i="1" s="1"/>
  <c r="AE2477" i="1"/>
  <c r="AE2476" i="1" s="1"/>
  <c r="AE2499" i="1"/>
  <c r="AE2492" i="1" s="1"/>
  <c r="AE2531" i="1"/>
  <c r="AE2855" i="1"/>
  <c r="AE2851" i="1" s="1"/>
  <c r="AE2850" i="1" s="1"/>
  <c r="AE2844" i="1" s="1"/>
  <c r="AE2843" i="1" s="1"/>
  <c r="AE3062" i="1"/>
  <c r="AE3058" i="1" s="1"/>
  <c r="AE3057" i="1" s="1"/>
  <c r="AE3077" i="1"/>
  <c r="AE3073" i="1" s="1"/>
  <c r="AE3072" i="1" s="1"/>
  <c r="AE3071" i="1" s="1"/>
  <c r="AE3070" i="1" s="1"/>
  <c r="AE3069" i="1" s="1"/>
  <c r="AE3103" i="1"/>
  <c r="AE3102" i="1" s="1"/>
  <c r="AE3101" i="1" s="1"/>
  <c r="AE3165" i="1"/>
  <c r="AE3323" i="1"/>
  <c r="AE3322" i="1" s="1"/>
  <c r="AE3354" i="1"/>
  <c r="AE3383" i="1"/>
  <c r="AE3379" i="1" s="1"/>
  <c r="AE3378" i="1" s="1"/>
  <c r="AE3371" i="1" s="1"/>
  <c r="AE3533" i="1"/>
  <c r="AE3532" i="1" s="1"/>
  <c r="AE3554" i="1"/>
  <c r="AE3553" i="1" s="1"/>
  <c r="AE3552" i="1" s="1"/>
  <c r="AE3551" i="1" s="1"/>
  <c r="AE1894" i="1"/>
  <c r="AE1988" i="1"/>
  <c r="AE1987" i="1" s="1"/>
  <c r="AE1976" i="1" s="1"/>
  <c r="AE2031" i="1"/>
  <c r="AE2030" i="1" s="1"/>
  <c r="AE2180" i="1"/>
  <c r="AE2179" i="1" s="1"/>
  <c r="AE2373" i="1"/>
  <c r="AE2372" i="1" s="1"/>
  <c r="AE2371" i="1" s="1"/>
  <c r="AE2370" i="1" s="1"/>
  <c r="AE2894" i="1"/>
  <c r="AE2884" i="1" s="1"/>
  <c r="AE2883" i="1" s="1"/>
  <c r="AE2882" i="1" s="1"/>
  <c r="AE2881" i="1" s="1"/>
  <c r="AE3032" i="1"/>
  <c r="AE3031" i="1" s="1"/>
  <c r="AE1682" i="1"/>
  <c r="AE1678" i="1" s="1"/>
  <c r="AE1677" i="1" s="1"/>
  <c r="AE1873" i="1"/>
  <c r="AE1872" i="1" s="1"/>
  <c r="AE1871" i="1" s="1"/>
  <c r="AE2278" i="1"/>
  <c r="AE2273" i="1" s="1"/>
  <c r="AE2272" i="1" s="1"/>
  <c r="AE2307" i="1"/>
  <c r="AE2306" i="1" s="1"/>
  <c r="AE2305" i="1" s="1"/>
  <c r="AE2925" i="1"/>
  <c r="AE3002" i="1"/>
  <c r="AE3001" i="1" s="1"/>
  <c r="AE3000" i="1" s="1"/>
  <c r="AE3148" i="1"/>
  <c r="AE3176" i="1"/>
  <c r="AE3175" i="1" s="1"/>
  <c r="AE3261" i="1"/>
  <c r="AE3404" i="1"/>
  <c r="AE3400" i="1" s="1"/>
  <c r="AE3391" i="1" s="1"/>
  <c r="AE3390" i="1" s="1"/>
  <c r="AE3389" i="1" s="1"/>
  <c r="AE3388" i="1" s="1"/>
  <c r="AE3515" i="1"/>
  <c r="AE3600" i="1"/>
  <c r="AE3596" i="1" s="1"/>
  <c r="AE3595" i="1" s="1"/>
  <c r="AE3594" i="1" s="1"/>
  <c r="AE3593" i="1" s="1"/>
  <c r="AE3616" i="1"/>
  <c r="AE3615" i="1" s="1"/>
  <c r="AE289" i="1"/>
  <c r="AE143" i="1"/>
  <c r="AE137" i="1" s="1"/>
  <c r="AE192" i="1"/>
  <c r="AE191" i="1" s="1"/>
  <c r="AE190" i="1" s="1"/>
  <c r="AE189" i="1" s="1"/>
  <c r="AE188" i="1" s="1"/>
  <c r="AE931" i="1"/>
  <c r="AE342" i="1"/>
  <c r="AE341" i="1" s="1"/>
  <c r="AE340" i="1" s="1"/>
  <c r="AE339" i="1" s="1"/>
  <c r="AE1837" i="1"/>
  <c r="AE1836" i="1" s="1"/>
  <c r="AE1835" i="1" s="1"/>
  <c r="AE1834" i="1" s="1"/>
  <c r="AE1857" i="1"/>
  <c r="AE1856" i="1" s="1"/>
  <c r="AE1910" i="1"/>
  <c r="AE2023" i="1"/>
  <c r="AE2022" i="1" s="1"/>
  <c r="AE2021" i="1" s="1"/>
  <c r="AE2020" i="1" s="1"/>
  <c r="AE2064" i="1"/>
  <c r="AE2060" i="1" s="1"/>
  <c r="AE2059" i="1" s="1"/>
  <c r="AE2191" i="1"/>
  <c r="AE2190" i="1" s="1"/>
  <c r="AE2206" i="1"/>
  <c r="AE2205" i="1" s="1"/>
  <c r="AE2204" i="1" s="1"/>
  <c r="AE2203" i="1" s="1"/>
  <c r="AE2255" i="1"/>
  <c r="AE2254" i="1" s="1"/>
  <c r="AE2253" i="1" s="1"/>
  <c r="AE2352" i="1"/>
  <c r="AE2351" i="1" s="1"/>
  <c r="AE2350" i="1" s="1"/>
  <c r="AE2339" i="1" s="1"/>
  <c r="AE2383" i="1"/>
  <c r="AE2382" i="1" s="1"/>
  <c r="AE2381" i="1" s="1"/>
  <c r="AE2380" i="1" s="1"/>
  <c r="AE2424" i="1"/>
  <c r="AE2423" i="1" s="1"/>
  <c r="AE2422" i="1" s="1"/>
  <c r="AE2421" i="1" s="1"/>
  <c r="AE2131" i="1"/>
  <c r="AE2130" i="1" s="1"/>
  <c r="AE2129" i="1" s="1"/>
  <c r="AE2438" i="1"/>
  <c r="AE2433" i="1" s="1"/>
  <c r="AE2414" i="1"/>
  <c r="AE2413" i="1" s="1"/>
  <c r="AE2412" i="1" s="1"/>
  <c r="AE2411" i="1" s="1"/>
  <c r="AE2410" i="1" s="1"/>
  <c r="AE2562" i="1"/>
  <c r="AE2593" i="1"/>
  <c r="AE2589" i="1" s="1"/>
  <c r="AE2588" i="1" s="1"/>
  <c r="AE2942" i="1"/>
  <c r="AE2985" i="1"/>
  <c r="AE2581" i="1"/>
  <c r="AE2580" i="1" s="1"/>
  <c r="AE3226" i="1"/>
  <c r="AE3239" i="1"/>
  <c r="AE3281" i="1"/>
  <c r="AE3275" i="1" s="1"/>
  <c r="AE3274" i="1" s="1"/>
  <c r="AE3364" i="1"/>
  <c r="AE3460" i="1"/>
  <c r="AE3459" i="1" s="1"/>
  <c r="AE3458" i="1" s="1"/>
  <c r="AE3207" i="1"/>
  <c r="AE2977" i="1"/>
  <c r="AE2973" i="1" s="1"/>
  <c r="AE2972" i="1" s="1"/>
  <c r="AE3538" i="1"/>
  <c r="AL2593" i="1"/>
  <c r="AL2589" i="1" s="1"/>
  <c r="AL2588" i="1" s="1"/>
  <c r="AL983" i="1"/>
  <c r="AL982" i="1" s="1"/>
  <c r="AL981" i="1" s="1"/>
  <c r="AL980" i="1" s="1"/>
  <c r="AL1000" i="1"/>
  <c r="AL999" i="1" s="1"/>
  <c r="AL998" i="1" s="1"/>
  <c r="AL997" i="1" s="1"/>
  <c r="AL1026" i="1"/>
  <c r="AL1025" i="1" s="1"/>
  <c r="AL1024" i="1" s="1"/>
  <c r="AL2499" i="1"/>
  <c r="AL2492" i="1" s="1"/>
  <c r="AL2864" i="1"/>
  <c r="AL2863" i="1" s="1"/>
  <c r="AL2930" i="1"/>
  <c r="AL1420" i="1"/>
  <c r="AL1419" i="1" s="1"/>
  <c r="AL1479" i="1"/>
  <c r="AL1475" i="1" s="1"/>
  <c r="AL2373" i="1"/>
  <c r="AL2372" i="1" s="1"/>
  <c r="AL2371" i="1" s="1"/>
  <c r="AL2370" i="1" s="1"/>
  <c r="AL3460" i="1"/>
  <c r="AL3459" i="1" s="1"/>
  <c r="AL3458" i="1" s="1"/>
  <c r="AL3533" i="1"/>
  <c r="AL3532" i="1" s="1"/>
  <c r="AL143" i="1"/>
  <c r="AL137" i="1" s="1"/>
  <c r="AL22" i="1"/>
  <c r="AL21" i="1" s="1"/>
  <c r="AL754" i="1"/>
  <c r="AL748" i="1" s="1"/>
  <c r="AL806" i="1"/>
  <c r="AL805" i="1" s="1"/>
  <c r="AL1275" i="1"/>
  <c r="AL1274" i="1" s="1"/>
  <c r="AL1412" i="1"/>
  <c r="AL1411" i="1" s="1"/>
  <c r="AL1410" i="1" s="1"/>
  <c r="AL1409" i="1" s="1"/>
  <c r="AL1494" i="1"/>
  <c r="AL1493" i="1" s="1"/>
  <c r="AL2223" i="1"/>
  <c r="AL2222" i="1" s="1"/>
  <c r="AL2221" i="1" s="1"/>
  <c r="AL2220" i="1" s="1"/>
  <c r="AL2278" i="1"/>
  <c r="AL2273" i="1" s="1"/>
  <c r="AL2272" i="1" s="1"/>
  <c r="AL2352" i="1"/>
  <c r="AL2351" i="1" s="1"/>
  <c r="AL2350" i="1" s="1"/>
  <c r="AL2339" i="1" s="1"/>
  <c r="AL2823" i="1"/>
  <c r="AL2855" i="1"/>
  <c r="AL2851" i="1" s="1"/>
  <c r="AL2850" i="1" s="1"/>
  <c r="AL2844" i="1" s="1"/>
  <c r="AL2843" i="1" s="1"/>
  <c r="AL3451" i="1"/>
  <c r="AL3447" i="1" s="1"/>
  <c r="AL3616" i="1"/>
  <c r="AL3615" i="1" s="1"/>
  <c r="AL2383" i="1"/>
  <c r="AL2382" i="1" s="1"/>
  <c r="AL2381" i="1" s="1"/>
  <c r="AL2380" i="1" s="1"/>
  <c r="AL2803" i="1"/>
  <c r="AL2799" i="1" s="1"/>
  <c r="AL2798" i="1" s="1"/>
  <c r="AL3621" i="1"/>
  <c r="AL69" i="1"/>
  <c r="AL68" i="1" s="1"/>
  <c r="AL67" i="1" s="1"/>
  <c r="AL66" i="1" s="1"/>
  <c r="AL842" i="1"/>
  <c r="AL838" i="1" s="1"/>
  <c r="AL837" i="1" s="1"/>
  <c r="AL1585" i="1"/>
  <c r="AL1584" i="1" s="1"/>
  <c r="AL1583" i="1" s="1"/>
  <c r="AL1577" i="1" s="1"/>
  <c r="AL1820" i="1"/>
  <c r="AL1819" i="1" s="1"/>
  <c r="AL1818" i="1" s="1"/>
  <c r="AL1817" i="1" s="1"/>
  <c r="AL2191" i="1"/>
  <c r="AL2190" i="1" s="1"/>
  <c r="AL2424" i="1"/>
  <c r="AL2423" i="1" s="1"/>
  <c r="AL2422" i="1" s="1"/>
  <c r="AL2421" i="1" s="1"/>
  <c r="AL2635" i="1"/>
  <c r="AL2977" i="1"/>
  <c r="AL2973" i="1" s="1"/>
  <c r="AL2972" i="1" s="1"/>
  <c r="AL3137" i="1"/>
  <c r="AL3256" i="1"/>
  <c r="AL3323" i="1"/>
  <c r="AL3322" i="1" s="1"/>
  <c r="AL3423" i="1"/>
  <c r="AL3419" i="1" s="1"/>
  <c r="AL3414" i="1" s="1"/>
  <c r="AL3413" i="1" s="1"/>
  <c r="AL3412" i="1" s="1"/>
  <c r="AL3411" i="1" s="1"/>
  <c r="AL3554" i="1"/>
  <c r="AL3553" i="1" s="1"/>
  <c r="AL3552" i="1" s="1"/>
  <c r="AL3551" i="1" s="1"/>
  <c r="AL59" i="1"/>
  <c r="AL55" i="1" s="1"/>
  <c r="AL54" i="1" s="1"/>
  <c r="AL325" i="1"/>
  <c r="AL739" i="1"/>
  <c r="AL735" i="1" s="1"/>
  <c r="AL734" i="1" s="1"/>
  <c r="AL859" i="1"/>
  <c r="AL855" i="1" s="1"/>
  <c r="AL1068" i="1"/>
  <c r="AL1067" i="1" s="1"/>
  <c r="AL1157" i="1"/>
  <c r="AL1156" i="1" s="1"/>
  <c r="AL1150" i="1" s="1"/>
  <c r="AL1260" i="1"/>
  <c r="AL1256" i="1" s="1"/>
  <c r="AL1626" i="1"/>
  <c r="AL1625" i="1" s="1"/>
  <c r="AL1624" i="1" s="1"/>
  <c r="AL1623" i="1" s="1"/>
  <c r="AL2581" i="1"/>
  <c r="AL2580" i="1" s="1"/>
  <c r="AL2671" i="1"/>
  <c r="AL2670" i="1" s="1"/>
  <c r="AL2736" i="1"/>
  <c r="AL2735" i="1" s="1"/>
  <c r="AL2734" i="1" s="1"/>
  <c r="AL3103" i="1"/>
  <c r="AL3102" i="1" s="1"/>
  <c r="AL3101" i="1" s="1"/>
  <c r="AL3261" i="1"/>
  <c r="AL3364" i="1"/>
  <c r="AL3383" i="1"/>
  <c r="AL3379" i="1" s="1"/>
  <c r="AL3378" i="1" s="1"/>
  <c r="AL3371" i="1" s="1"/>
  <c r="AL892" i="1"/>
  <c r="AL885" i="1" s="1"/>
  <c r="AL274" i="1"/>
  <c r="AL270" i="1" s="1"/>
  <c r="AL269" i="1" s="1"/>
  <c r="AL268" i="1" s="1"/>
  <c r="AL389" i="1"/>
  <c r="AL405" i="1"/>
  <c r="AL404" i="1" s="1"/>
  <c r="AL403" i="1" s="1"/>
  <c r="AL495" i="1"/>
  <c r="AL494" i="1" s="1"/>
  <c r="AL493" i="1" s="1"/>
  <c r="AL492" i="1" s="1"/>
  <c r="AL713" i="1"/>
  <c r="AL712" i="1" s="1"/>
  <c r="AL711" i="1" s="1"/>
  <c r="AL1036" i="1"/>
  <c r="AL1032" i="1" s="1"/>
  <c r="AL1031" i="1" s="1"/>
  <c r="AL1609" i="1"/>
  <c r="AL1608" i="1" s="1"/>
  <c r="AL1607" i="1" s="1"/>
  <c r="AL1606" i="1" s="1"/>
  <c r="AL1883" i="1"/>
  <c r="AL1879" i="1" s="1"/>
  <c r="AL1878" i="1" s="1"/>
  <c r="AL2477" i="1"/>
  <c r="AL2476" i="1" s="1"/>
  <c r="AL2572" i="1"/>
  <c r="AL3032" i="1"/>
  <c r="AL3031" i="1" s="1"/>
  <c r="AL3132" i="1"/>
  <c r="AL3143" i="1"/>
  <c r="AL485" i="1"/>
  <c r="AL481" i="1" s="1"/>
  <c r="AL480" i="1" s="1"/>
  <c r="AL479" i="1" s="1"/>
  <c r="AL1554" i="1"/>
  <c r="AL3226" i="1"/>
  <c r="AL3281" i="1"/>
  <c r="AL3275" i="1" s="1"/>
  <c r="AL3274" i="1" s="1"/>
  <c r="AL3440" i="1"/>
  <c r="AL127" i="1"/>
  <c r="AL123" i="1" s="1"/>
  <c r="AL122" i="1" s="1"/>
  <c r="AL121" i="1" s="1"/>
  <c r="AL120" i="1" s="1"/>
  <c r="AL220" i="1"/>
  <c r="AL219" i="1" s="1"/>
  <c r="AL218" i="1" s="1"/>
  <c r="AL644" i="1"/>
  <c r="AL789" i="1"/>
  <c r="AL1133" i="1"/>
  <c r="AL1205" i="1"/>
  <c r="AL1204" i="1" s="1"/>
  <c r="AL1662" i="1"/>
  <c r="AL1661" i="1" s="1"/>
  <c r="AL1660" i="1" s="1"/>
  <c r="AL1654" i="1" s="1"/>
  <c r="AL1647" i="1" s="1"/>
  <c r="AL1799" i="1"/>
  <c r="AL1798" i="1" s="1"/>
  <c r="AL1797" i="1" s="1"/>
  <c r="AL1791" i="1" s="1"/>
  <c r="AL1934" i="1"/>
  <c r="AL1933" i="1" s="1"/>
  <c r="AL1927" i="1" s="1"/>
  <c r="AL1920" i="1" s="1"/>
  <c r="AL2151" i="1"/>
  <c r="AL2299" i="1"/>
  <c r="AL2298" i="1" s="1"/>
  <c r="AL2297" i="1" s="1"/>
  <c r="AL2296" i="1" s="1"/>
  <c r="AL2289" i="1" s="1"/>
  <c r="AL2456" i="1"/>
  <c r="AL2451" i="1" s="1"/>
  <c r="AL2663" i="1"/>
  <c r="AL2828" i="1"/>
  <c r="AL2958" i="1"/>
  <c r="AL3044" i="1"/>
  <c r="AL3043" i="1" s="1"/>
  <c r="AL3077" i="1"/>
  <c r="AL3073" i="1" s="1"/>
  <c r="AL3072" i="1" s="1"/>
  <c r="AL3071" i="1" s="1"/>
  <c r="AL3070" i="1" s="1"/>
  <c r="AL3069" i="1" s="1"/>
  <c r="AL3587" i="1"/>
  <c r="AL3583" i="1" s="1"/>
  <c r="AL3582" i="1" s="1"/>
  <c r="AL3581" i="1" s="1"/>
  <c r="AL84" i="1"/>
  <c r="AL80" i="1" s="1"/>
  <c r="AL79" i="1" s="1"/>
  <c r="AL78" i="1" s="1"/>
  <c r="AL169" i="1"/>
  <c r="AL168" i="1" s="1"/>
  <c r="AL167" i="1" s="1"/>
  <c r="AL166" i="1" s="1"/>
  <c r="AL165" i="1" s="1"/>
  <c r="AL164" i="1" s="1"/>
  <c r="AL572" i="1"/>
  <c r="AL157" i="1"/>
  <c r="AL342" i="1"/>
  <c r="AL341" i="1" s="1"/>
  <c r="AL340" i="1" s="1"/>
  <c r="AL339" i="1" s="1"/>
  <c r="AL1053" i="1"/>
  <c r="AL1049" i="1" s="1"/>
  <c r="AL1306" i="1"/>
  <c r="AL1305" i="1" s="1"/>
  <c r="AL1304" i="1" s="1"/>
  <c r="AL1298" i="1" s="1"/>
  <c r="AL1291" i="1" s="1"/>
  <c r="AL1339" i="1"/>
  <c r="AL208" i="1"/>
  <c r="AL207" i="1" s="1"/>
  <c r="AL289" i="1"/>
  <c r="AL429" i="1"/>
  <c r="AL725" i="1"/>
  <c r="AL724" i="1" s="1"/>
  <c r="AL931" i="1"/>
  <c r="AL1103" i="1"/>
  <c r="AL1102" i="1" s="1"/>
  <c r="AL1101" i="1" s="1"/>
  <c r="AL1217" i="1"/>
  <c r="AL1216" i="1" s="1"/>
  <c r="AL112" i="1"/>
  <c r="AL107" i="1" s="1"/>
  <c r="AL192" i="1"/>
  <c r="AL191" i="1" s="1"/>
  <c r="AL190" i="1" s="1"/>
  <c r="AL189" i="1" s="1"/>
  <c r="AL188" i="1" s="1"/>
  <c r="AL332" i="1"/>
  <c r="AL413" i="1"/>
  <c r="AL692" i="1"/>
  <c r="AL783" i="1"/>
  <c r="AL798" i="1"/>
  <c r="AL797" i="1" s="1"/>
  <c r="AL796" i="1" s="1"/>
  <c r="AL795" i="1" s="1"/>
  <c r="AL817" i="1"/>
  <c r="AL816" i="1" s="1"/>
  <c r="AL874" i="1"/>
  <c r="AL873" i="1" s="1"/>
  <c r="AL1233" i="1"/>
  <c r="AL1232" i="1" s="1"/>
  <c r="AL1231" i="1" s="1"/>
  <c r="AL1354" i="1"/>
  <c r="AL1353" i="1" s="1"/>
  <c r="AL1352" i="1" s="1"/>
  <c r="AL1351" i="1" s="1"/>
  <c r="AL3062" i="1"/>
  <c r="AL3058" i="1" s="1"/>
  <c r="AL3057" i="1" s="1"/>
  <c r="AL3354" i="1"/>
  <c r="AL441" i="1"/>
  <c r="AL440" i="1" s="1"/>
  <c r="AL439" i="1" s="1"/>
  <c r="AL544" i="1"/>
  <c r="AL635" i="1"/>
  <c r="AL634" i="1" s="1"/>
  <c r="AL682" i="1"/>
  <c r="AL906" i="1"/>
  <c r="AL905" i="1" s="1"/>
  <c r="AL904" i="1" s="1"/>
  <c r="AL1093" i="1"/>
  <c r="AL1092" i="1" s="1"/>
  <c r="AL1086" i="1" s="1"/>
  <c r="AL1079" i="1" s="1"/>
  <c r="AL1197" i="1"/>
  <c r="AL1196" i="1" s="1"/>
  <c r="AL1195" i="1" s="1"/>
  <c r="AL1194" i="1" s="1"/>
  <c r="AL1243" i="1"/>
  <c r="AL1239" i="1" s="1"/>
  <c r="AL1238" i="1" s="1"/>
  <c r="AL1374" i="1"/>
  <c r="AL1373" i="1" s="1"/>
  <c r="AL1372" i="1" s="1"/>
  <c r="AL1361" i="1" s="1"/>
  <c r="AL1454" i="1"/>
  <c r="AL1453" i="1" s="1"/>
  <c r="AL1452" i="1" s="1"/>
  <c r="AL2942" i="1"/>
  <c r="AL3207" i="1"/>
  <c r="AL3332" i="1"/>
  <c r="AL3331" i="1" s="1"/>
  <c r="AL3538" i="1"/>
  <c r="AL312" i="1"/>
  <c r="AL960" i="1"/>
  <c r="AL959" i="1" s="1"/>
  <c r="AL948" i="1" s="1"/>
  <c r="AL1180" i="1"/>
  <c r="AL1179" i="1" s="1"/>
  <c r="AL1178" i="1" s="1"/>
  <c r="AL1177" i="1" s="1"/>
  <c r="AL2131" i="1"/>
  <c r="AL2130" i="1" s="1"/>
  <c r="AL2129" i="1" s="1"/>
  <c r="AL3303" i="1"/>
  <c r="AL3302" i="1" s="1"/>
  <c r="AL3301" i="1" s="1"/>
  <c r="AL3300" i="1" s="1"/>
  <c r="AL1642" i="1"/>
  <c r="AL1641" i="1" s="1"/>
  <c r="AL1640" i="1" s="1"/>
  <c r="AL1634" i="1" s="1"/>
  <c r="AL1633" i="1" s="1"/>
  <c r="AL1744" i="1"/>
  <c r="AL1743" i="1" s="1"/>
  <c r="AL1737" i="1" s="1"/>
  <c r="AL1730" i="1" s="1"/>
  <c r="AL1873" i="1"/>
  <c r="AL1872" i="1" s="1"/>
  <c r="AL1871" i="1" s="1"/>
  <c r="AL2006" i="1"/>
  <c r="AL2005" i="1" s="1"/>
  <c r="AL2004" i="1" s="1"/>
  <c r="AL2003" i="1" s="1"/>
  <c r="AL2023" i="1"/>
  <c r="AL2022" i="1" s="1"/>
  <c r="AL2021" i="1" s="1"/>
  <c r="AL2020" i="1" s="1"/>
  <c r="AL2054" i="1"/>
  <c r="AL2053" i="1" s="1"/>
  <c r="AL2052" i="1" s="1"/>
  <c r="AL2081" i="1"/>
  <c r="AL2077" i="1" s="1"/>
  <c r="AL2096" i="1"/>
  <c r="AL2095" i="1" s="1"/>
  <c r="AL2531" i="1"/>
  <c r="AL2544" i="1"/>
  <c r="AL2539" i="1" s="1"/>
  <c r="AL2538" i="1" s="1"/>
  <c r="AL3148" i="1"/>
  <c r="AL3160" i="1"/>
  <c r="AL1672" i="1"/>
  <c r="AL1671" i="1" s="1"/>
  <c r="AL1670" i="1" s="1"/>
  <c r="AL1682" i="1"/>
  <c r="AL1678" i="1" s="1"/>
  <c r="AL1677" i="1" s="1"/>
  <c r="AL1714" i="1"/>
  <c r="AL1713" i="1" s="1"/>
  <c r="AL2121" i="1"/>
  <c r="AL2120" i="1" s="1"/>
  <c r="AL2114" i="1" s="1"/>
  <c r="AL2107" i="1" s="1"/>
  <c r="AL2180" i="1"/>
  <c r="AL2179" i="1" s="1"/>
  <c r="AL2307" i="1"/>
  <c r="AL2306" i="1" s="1"/>
  <c r="AL2305" i="1" s="1"/>
  <c r="AL2414" i="1"/>
  <c r="AL2413" i="1" s="1"/>
  <c r="AL2412" i="1" s="1"/>
  <c r="AL2411" i="1" s="1"/>
  <c r="AL2410" i="1" s="1"/>
  <c r="AL2438" i="1"/>
  <c r="AL2433" i="1" s="1"/>
  <c r="AL2873" i="1"/>
  <c r="AL2869" i="1" s="1"/>
  <c r="AL3193" i="1"/>
  <c r="AL3192" i="1" s="1"/>
  <c r="AL3404" i="1"/>
  <c r="AL3400" i="1" s="1"/>
  <c r="AL3391" i="1" s="1"/>
  <c r="AL3390" i="1" s="1"/>
  <c r="AL3389" i="1" s="1"/>
  <c r="AL3388" i="1" s="1"/>
  <c r="AL3510" i="1"/>
  <c r="AL1894" i="1"/>
  <c r="AL2206" i="1"/>
  <c r="AL2205" i="1" s="1"/>
  <c r="AL2204" i="1" s="1"/>
  <c r="AL2203" i="1" s="1"/>
  <c r="AL2255" i="1"/>
  <c r="AL2254" i="1" s="1"/>
  <c r="AL2253" i="1" s="1"/>
  <c r="AL2327" i="1"/>
  <c r="AL2554" i="1"/>
  <c r="AL2553" i="1" s="1"/>
  <c r="AL2562" i="1"/>
  <c r="AL2894" i="1"/>
  <c r="AL2884" i="1" s="1"/>
  <c r="AL2883" i="1" s="1"/>
  <c r="AL2882" i="1" s="1"/>
  <c r="AL2881" i="1" s="1"/>
  <c r="AL2910" i="1"/>
  <c r="AL2909" i="1" s="1"/>
  <c r="AL2908" i="1" s="1"/>
  <c r="AL2907" i="1" s="1"/>
  <c r="AL2925" i="1"/>
  <c r="AL3002" i="1"/>
  <c r="AL3001" i="1" s="1"/>
  <c r="AL3000" i="1" s="1"/>
  <c r="AL3016" i="1"/>
  <c r="AL3117" i="1"/>
  <c r="AL3113" i="1" s="1"/>
  <c r="AL3108" i="1" s="1"/>
  <c r="AL3165" i="1"/>
  <c r="AL3576" i="1"/>
  <c r="AL3569" i="1" s="1"/>
  <c r="AL3568" i="1" s="1"/>
  <c r="AL3562" i="1" s="1"/>
  <c r="AL31" i="1"/>
  <c r="AL30" i="1" s="1"/>
  <c r="AL514" i="1"/>
  <c r="AL98" i="1"/>
  <c r="AL236" i="1"/>
  <c r="AL232" i="1" s="1"/>
  <c r="AL231" i="1" s="1"/>
  <c r="AL230" i="1" s="1"/>
  <c r="AL257" i="1"/>
  <c r="AL256" i="1" s="1"/>
  <c r="AL255" i="1" s="1"/>
  <c r="AL359" i="1"/>
  <c r="AL358" i="1" s="1"/>
  <c r="AL384" i="1"/>
  <c r="AL1529" i="1"/>
  <c r="AL1528" i="1" s="1"/>
  <c r="AL1527" i="1" s="1"/>
  <c r="AL1438" i="1"/>
  <c r="AL1431" i="1" s="1"/>
  <c r="AL1779" i="1"/>
  <c r="AL1910" i="1"/>
  <c r="AL1944" i="1"/>
  <c r="AL1943" i="1" s="1"/>
  <c r="AL1942" i="1" s="1"/>
  <c r="AL832" i="1"/>
  <c r="AL831" i="1" s="1"/>
  <c r="AL830" i="1" s="1"/>
  <c r="AL1314" i="1"/>
  <c r="AL1313" i="1" s="1"/>
  <c r="AL1312" i="1" s="1"/>
  <c r="AL1395" i="1"/>
  <c r="AL1394" i="1" s="1"/>
  <c r="AL1393" i="1" s="1"/>
  <c r="AL1392" i="1" s="1"/>
  <c r="AL1754" i="1"/>
  <c r="AL1753" i="1" s="1"/>
  <c r="AL1752" i="1" s="1"/>
  <c r="AL1845" i="1"/>
  <c r="AL1844" i="1" s="1"/>
  <c r="AL1857" i="1"/>
  <c r="AL1856" i="1" s="1"/>
  <c r="AL1964" i="1"/>
  <c r="AL2031" i="1"/>
  <c r="AL2030" i="1" s="1"/>
  <c r="AL1699" i="1"/>
  <c r="AL1695" i="1" s="1"/>
  <c r="AL2985" i="1"/>
  <c r="AL1519" i="1"/>
  <c r="AL1518" i="1" s="1"/>
  <c r="AL1512" i="1" s="1"/>
  <c r="AL1505" i="1" s="1"/>
  <c r="AL1837" i="1"/>
  <c r="AL1836" i="1" s="1"/>
  <c r="AL1835" i="1" s="1"/>
  <c r="AL1834" i="1" s="1"/>
  <c r="AL1988" i="1"/>
  <c r="AL1987" i="1" s="1"/>
  <c r="AL1976" i="1" s="1"/>
  <c r="AL2237" i="1"/>
  <c r="AL2391" i="1"/>
  <c r="AL2390" i="1" s="1"/>
  <c r="AL3239" i="1"/>
  <c r="AL1464" i="1"/>
  <c r="AL1460" i="1" s="1"/>
  <c r="AL1459" i="1" s="1"/>
  <c r="AL2064" i="1"/>
  <c r="AL2060" i="1" s="1"/>
  <c r="AL2059" i="1" s="1"/>
  <c r="AL2677" i="1"/>
  <c r="AL2616" i="1"/>
  <c r="AL2702" i="1"/>
  <c r="AL2759" i="1"/>
  <c r="AL2758" i="1" s="1"/>
  <c r="AL2813" i="1"/>
  <c r="AL3494" i="1"/>
  <c r="AL3490" i="1" s="1"/>
  <c r="AL3489" i="1" s="1"/>
  <c r="AL2265" i="1"/>
  <c r="AL2261" i="1" s="1"/>
  <c r="AL2260" i="1" s="1"/>
  <c r="AL2748" i="1"/>
  <c r="AL2744" i="1" s="1"/>
  <c r="AL2743" i="1" s="1"/>
  <c r="AL2837" i="1"/>
  <c r="AL2836" i="1" s="1"/>
  <c r="AL2835" i="1" s="1"/>
  <c r="AL3176" i="1"/>
  <c r="AL3175" i="1" s="1"/>
  <c r="AL3009" i="1"/>
  <c r="AL2967" i="1"/>
  <c r="AL2966" i="1" s="1"/>
  <c r="AL2965" i="1" s="1"/>
  <c r="AL3600" i="1"/>
  <c r="AL3596" i="1" s="1"/>
  <c r="AL3595" i="1" s="1"/>
  <c r="AL3594" i="1" s="1"/>
  <c r="AL3593" i="1" s="1"/>
  <c r="AA3527" i="1"/>
  <c r="AB3527" i="1"/>
  <c r="AC3527" i="1"/>
  <c r="AC3526" i="1" s="1"/>
  <c r="AD3527" i="1"/>
  <c r="AD3526" i="1" s="1"/>
  <c r="AF3527" i="1"/>
  <c r="AF3526" i="1" s="1"/>
  <c r="AG3527" i="1"/>
  <c r="AG3526" i="1" s="1"/>
  <c r="AH3527" i="1"/>
  <c r="AH3526" i="1" s="1"/>
  <c r="AJ3527" i="1"/>
  <c r="AJ3526" i="1" s="1"/>
  <c r="AK3527" i="1"/>
  <c r="AK3526" i="1" s="1"/>
  <c r="AM3527" i="1"/>
  <c r="AM3526" i="1" s="1"/>
  <c r="AN3527" i="1"/>
  <c r="AN3526" i="1" s="1"/>
  <c r="BW3527" i="1"/>
  <c r="BW3526" i="1" s="1"/>
  <c r="Z3527" i="1"/>
  <c r="AG3529" i="1"/>
  <c r="AA3524" i="1"/>
  <c r="AB3524" i="1"/>
  <c r="AC3524" i="1"/>
  <c r="AC3523" i="1" s="1"/>
  <c r="AD3524" i="1"/>
  <c r="AD3523" i="1" s="1"/>
  <c r="AF3524" i="1"/>
  <c r="AF3523" i="1" s="1"/>
  <c r="AG3524" i="1"/>
  <c r="AG3523" i="1" s="1"/>
  <c r="AH3524" i="1"/>
  <c r="AH3523" i="1" s="1"/>
  <c r="AJ3524" i="1"/>
  <c r="AJ3523" i="1" s="1"/>
  <c r="AK3524" i="1"/>
  <c r="AK3523" i="1" s="1"/>
  <c r="AM3524" i="1"/>
  <c r="AM3523" i="1" s="1"/>
  <c r="AN3524" i="1"/>
  <c r="AN3523" i="1" s="1"/>
  <c r="BW3524" i="1"/>
  <c r="BW3523" i="1" s="1"/>
  <c r="Z3524" i="1"/>
  <c r="AG3629" i="1"/>
  <c r="AG3628" i="1" s="1"/>
  <c r="AG3626" i="1"/>
  <c r="AG3625" i="1" s="1"/>
  <c r="AG3623" i="1"/>
  <c r="AG3622" i="1" s="1"/>
  <c r="AG3619" i="1"/>
  <c r="AG3617" i="1"/>
  <c r="AG3610" i="1"/>
  <c r="AG3609" i="1" s="1"/>
  <c r="AG3608" i="1" s="1"/>
  <c r="AG3607" i="1" s="1"/>
  <c r="AG3605" i="1"/>
  <c r="AG3603" i="1"/>
  <c r="AG3601" i="1"/>
  <c r="AG3598" i="1"/>
  <c r="AG3597" i="1" s="1"/>
  <c r="AG3590" i="1"/>
  <c r="AG3588" i="1"/>
  <c r="AG3585" i="1"/>
  <c r="AG3584" i="1" s="1"/>
  <c r="AG3579" i="1"/>
  <c r="AG3577" i="1"/>
  <c r="AG3574" i="1"/>
  <c r="AG3573" i="1" s="1"/>
  <c r="AG3571" i="1"/>
  <c r="AG3570" i="1" s="1"/>
  <c r="AG3566" i="1"/>
  <c r="AG3565" i="1" s="1"/>
  <c r="AG3564" i="1" s="1"/>
  <c r="AG3563" i="1" s="1"/>
  <c r="AG3559" i="1"/>
  <c r="AG3557" i="1"/>
  <c r="AG3555" i="1"/>
  <c r="AG3549" i="1"/>
  <c r="AG3548" i="1" s="1"/>
  <c r="AG3546" i="1"/>
  <c r="AG3545" i="1" s="1"/>
  <c r="AG3543" i="1"/>
  <c r="AG3542" i="1" s="1"/>
  <c r="AG3540" i="1"/>
  <c r="AG3539" i="1" s="1"/>
  <c r="AG3536" i="1"/>
  <c r="AG3534" i="1"/>
  <c r="AG3521" i="1"/>
  <c r="AG3520" i="1" s="1"/>
  <c r="AG3518" i="1"/>
  <c r="AG3516" i="1"/>
  <c r="AG3513" i="1"/>
  <c r="AG3511" i="1"/>
  <c r="AG3499" i="1"/>
  <c r="AG3497" i="1"/>
  <c r="AG3495" i="1"/>
  <c r="AG3492" i="1"/>
  <c r="AG3491" i="1" s="1"/>
  <c r="AG3487" i="1"/>
  <c r="AG3486" i="1" s="1"/>
  <c r="AG3485" i="1" s="1"/>
  <c r="AG3484" i="1" s="1"/>
  <c r="AG3480" i="1"/>
  <c r="AG3471" i="1"/>
  <c r="AG3470" i="1" s="1"/>
  <c r="AG3469" i="1" s="1"/>
  <c r="AG3468" i="1" s="1"/>
  <c r="AG3465" i="1"/>
  <c r="AG3464" i="1" s="1"/>
  <c r="AG3462" i="1"/>
  <c r="AG3461" i="1" s="1"/>
  <c r="AG3456" i="1"/>
  <c r="AG3454" i="1"/>
  <c r="AG3452" i="1"/>
  <c r="AG3449" i="1"/>
  <c r="AG3448" i="1" s="1"/>
  <c r="AG3445" i="1"/>
  <c r="AG3444" i="1" s="1"/>
  <c r="AG3442" i="1"/>
  <c r="AG3441" i="1" s="1"/>
  <c r="AG3436" i="1"/>
  <c r="AG3435" i="1" s="1"/>
  <c r="AG3434" i="1" s="1"/>
  <c r="AG3433" i="1" s="1"/>
  <c r="AG3432" i="1" s="1"/>
  <c r="AG3428" i="1"/>
  <c r="AG3426" i="1"/>
  <c r="AG3424" i="1"/>
  <c r="AG3421" i="1"/>
  <c r="AG3420" i="1" s="1"/>
  <c r="AG3417" i="1"/>
  <c r="AG3416" i="1" s="1"/>
  <c r="AG3415" i="1" s="1"/>
  <c r="AG3409" i="1"/>
  <c r="AG3407" i="1"/>
  <c r="AG3405" i="1"/>
  <c r="AG3402" i="1"/>
  <c r="AG3401" i="1" s="1"/>
  <c r="AG3398" i="1"/>
  <c r="AG3397" i="1" s="1"/>
  <c r="AG3396" i="1" s="1"/>
  <c r="AG3394" i="1"/>
  <c r="AG3393" i="1" s="1"/>
  <c r="AG3392" i="1" s="1"/>
  <c r="AG3386" i="1"/>
  <c r="AG3384" i="1"/>
  <c r="AG3381" i="1"/>
  <c r="AG3380" i="1" s="1"/>
  <c r="AG3375" i="1"/>
  <c r="AG3374" i="1" s="1"/>
  <c r="AG3373" i="1" s="1"/>
  <c r="AG3372" i="1" s="1"/>
  <c r="AG3369" i="1"/>
  <c r="AG3368" i="1" s="1"/>
  <c r="AG3366" i="1"/>
  <c r="AG3365" i="1" s="1"/>
  <c r="AG3362" i="1"/>
  <c r="AG3361" i="1" s="1"/>
  <c r="AG3359" i="1"/>
  <c r="AG3358" i="1" s="1"/>
  <c r="AG3356" i="1"/>
  <c r="AG3355" i="1" s="1"/>
  <c r="AG3350" i="1"/>
  <c r="AG3349" i="1" s="1"/>
  <c r="AG3348" i="1" s="1"/>
  <c r="AG3347" i="1" s="1"/>
  <c r="AG3345" i="1"/>
  <c r="AG3344" i="1" s="1"/>
  <c r="AG3342" i="1"/>
  <c r="AG3341" i="1" s="1"/>
  <c r="AG3339" i="1"/>
  <c r="AG3337" i="1"/>
  <c r="AG3335" i="1"/>
  <c r="AG3333" i="1"/>
  <c r="AG3329" i="1"/>
  <c r="AG3328" i="1" s="1"/>
  <c r="AG3326" i="1"/>
  <c r="AG3324" i="1"/>
  <c r="AG3316" i="1"/>
  <c r="AG3315" i="1" s="1"/>
  <c r="AG3314" i="1" s="1"/>
  <c r="AG3313" i="1" s="1"/>
  <c r="AG3312" i="1" s="1"/>
  <c r="AG3309" i="1"/>
  <c r="AG3308" i="1" s="1"/>
  <c r="AG3305" i="1"/>
  <c r="AG3304" i="1" s="1"/>
  <c r="AG3297" i="1"/>
  <c r="AG3296" i="1" s="1"/>
  <c r="AG3295" i="1" s="1"/>
  <c r="AG3294" i="1" s="1"/>
  <c r="AG3293" i="1" s="1"/>
  <c r="AG3289" i="1"/>
  <c r="AG3288" i="1" s="1"/>
  <c r="AG3287" i="1" s="1"/>
  <c r="AG3284" i="1"/>
  <c r="AG3283" i="1" s="1"/>
  <c r="AG3282" i="1" s="1"/>
  <c r="AG3279" i="1"/>
  <c r="AG3278" i="1" s="1"/>
  <c r="AG3277" i="1" s="1"/>
  <c r="AG3276" i="1" s="1"/>
  <c r="AG3271" i="1"/>
  <c r="AG3270" i="1" s="1"/>
  <c r="AG3269" i="1" s="1"/>
  <c r="AG3268" i="1" s="1"/>
  <c r="AG3267" i="1" s="1"/>
  <c r="AG3266" i="1" s="1"/>
  <c r="AG3264" i="1"/>
  <c r="AG3262" i="1"/>
  <c r="AG3259" i="1"/>
  <c r="AG3257" i="1"/>
  <c r="AG3250" i="1"/>
  <c r="AG3249" i="1" s="1"/>
  <c r="AG3248" i="1" s="1"/>
  <c r="AG3247" i="1" s="1"/>
  <c r="AG3246" i="1" s="1"/>
  <c r="AG3244" i="1"/>
  <c r="AG3243" i="1" s="1"/>
  <c r="AG3242" i="1" s="1"/>
  <c r="AG3241" i="1" s="1"/>
  <c r="AG3240" i="1" s="1"/>
  <c r="AG3237" i="1"/>
  <c r="AG3236" i="1" s="1"/>
  <c r="AG3235" i="1" s="1"/>
  <c r="AG3234" i="1" s="1"/>
  <c r="AG3233" i="1" s="1"/>
  <c r="AG3231" i="1"/>
  <c r="AG3230" i="1" s="1"/>
  <c r="AG3229" i="1" s="1"/>
  <c r="AG3228" i="1" s="1"/>
  <c r="AG3227" i="1" s="1"/>
  <c r="AG3224" i="1"/>
  <c r="AG3223" i="1" s="1"/>
  <c r="AG3221" i="1"/>
  <c r="AG3220" i="1" s="1"/>
  <c r="AG3218" i="1"/>
  <c r="AG3217" i="1" s="1"/>
  <c r="AG3215" i="1"/>
  <c r="AG3214" i="1" s="1"/>
  <c r="AG3212" i="1"/>
  <c r="AG3211" i="1" s="1"/>
  <c r="AG3209" i="1"/>
  <c r="AG3208" i="1" s="1"/>
  <c r="AG3205" i="1"/>
  <c r="AG3204" i="1" s="1"/>
  <c r="AG3203" i="1" s="1"/>
  <c r="AG3201" i="1"/>
  <c r="AG3200" i="1" s="1"/>
  <c r="AG3198" i="1"/>
  <c r="AG3196" i="1"/>
  <c r="AG3194" i="1"/>
  <c r="AG3190" i="1"/>
  <c r="AG3189" i="1" s="1"/>
  <c r="AG3188" i="1" s="1"/>
  <c r="AG3186" i="1"/>
  <c r="AG3185" i="1" s="1"/>
  <c r="AG3184" i="1" s="1"/>
  <c r="AG3181" i="1"/>
  <c r="AG3180" i="1" s="1"/>
  <c r="AG3178" i="1"/>
  <c r="AG3177" i="1" s="1"/>
  <c r="AG3173" i="1"/>
  <c r="AG3172" i="1" s="1"/>
  <c r="AG3171" i="1" s="1"/>
  <c r="AG3170" i="1" s="1"/>
  <c r="AG3168" i="1"/>
  <c r="AG3166" i="1"/>
  <c r="AG3163" i="1"/>
  <c r="AG3161" i="1"/>
  <c r="AG3157" i="1"/>
  <c r="AG3156" i="1" s="1"/>
  <c r="AG3154" i="1"/>
  <c r="AG3153" i="1" s="1"/>
  <c r="AG3151" i="1"/>
  <c r="AG3149" i="1"/>
  <c r="AG3146" i="1"/>
  <c r="AG3144" i="1"/>
  <c r="AG3140" i="1"/>
  <c r="AG3138" i="1"/>
  <c r="AG3135" i="1"/>
  <c r="AG3133" i="1"/>
  <c r="AG3128" i="1"/>
  <c r="AG3127" i="1" s="1"/>
  <c r="AG3126" i="1" s="1"/>
  <c r="AG3125" i="1" s="1"/>
  <c r="AG3122" i="1"/>
  <c r="AG3120" i="1"/>
  <c r="AG3118" i="1"/>
  <c r="AG3115" i="1"/>
  <c r="AG3114" i="1" s="1"/>
  <c r="AG3111" i="1"/>
  <c r="AG3110" i="1" s="1"/>
  <c r="AG3109" i="1" s="1"/>
  <c r="AG3106" i="1"/>
  <c r="AG3104" i="1"/>
  <c r="AG3096" i="1"/>
  <c r="AG3095" i="1" s="1"/>
  <c r="AG3094" i="1" s="1"/>
  <c r="AG3093" i="1" s="1"/>
  <c r="AG3092" i="1" s="1"/>
  <c r="AG3091" i="1" s="1"/>
  <c r="AG3089" i="1"/>
  <c r="AG3088" i="1" s="1"/>
  <c r="AG3087" i="1" s="1"/>
  <c r="AG3086" i="1" s="1"/>
  <c r="AG3085" i="1" s="1"/>
  <c r="AG3084" i="1" s="1"/>
  <c r="AG3082" i="1"/>
  <c r="AG3080" i="1"/>
  <c r="AG3078" i="1"/>
  <c r="AG3075" i="1"/>
  <c r="AG3074" i="1" s="1"/>
  <c r="AG3067" i="1"/>
  <c r="AG3065" i="1"/>
  <c r="AG3063" i="1"/>
  <c r="AG3060" i="1"/>
  <c r="AG3059" i="1" s="1"/>
  <c r="AG3055" i="1"/>
  <c r="AG3054" i="1" s="1"/>
  <c r="AG3052" i="1"/>
  <c r="AG3051" i="1" s="1"/>
  <c r="AG3049" i="1"/>
  <c r="AG3048" i="1" s="1"/>
  <c r="AG3046" i="1"/>
  <c r="AG3045" i="1" s="1"/>
  <c r="AG3041" i="1"/>
  <c r="AG3040" i="1" s="1"/>
  <c r="AG3039" i="1" s="1"/>
  <c r="AG3037" i="1"/>
  <c r="AG3036" i="1" s="1"/>
  <c r="AG3034" i="1"/>
  <c r="AG3033" i="1" s="1"/>
  <c r="AG3028" i="1"/>
  <c r="AG3027" i="1" s="1"/>
  <c r="AG3026" i="1" s="1"/>
  <c r="AG3025" i="1" s="1"/>
  <c r="AG3023" i="1"/>
  <c r="AG3022" i="1" s="1"/>
  <c r="AG3021" i="1" s="1"/>
  <c r="AG3019" i="1"/>
  <c r="AG3017" i="1"/>
  <c r="AG3014" i="1"/>
  <c r="AG3012" i="1"/>
  <c r="AG3010" i="1"/>
  <c r="AG3005" i="1"/>
  <c r="AG3003" i="1"/>
  <c r="AG2996" i="1"/>
  <c r="AG2995" i="1" s="1"/>
  <c r="AG2994" i="1" s="1"/>
  <c r="AG2993" i="1" s="1"/>
  <c r="AG2992" i="1" s="1"/>
  <c r="AG2990" i="1"/>
  <c r="AG2989" i="1" s="1"/>
  <c r="AG2988" i="1" s="1"/>
  <c r="AG2987" i="1" s="1"/>
  <c r="AG2986" i="1" s="1"/>
  <c r="AG2982" i="1"/>
  <c r="AG2980" i="1"/>
  <c r="AG2978" i="1"/>
  <c r="AG2975" i="1"/>
  <c r="AG2974" i="1" s="1"/>
  <c r="AG2970" i="1"/>
  <c r="AG2968" i="1"/>
  <c r="AG2963" i="1"/>
  <c r="AG2962" i="1" s="1"/>
  <c r="AG2960" i="1"/>
  <c r="AG2959" i="1" s="1"/>
  <c r="AG2956" i="1"/>
  <c r="AG2955" i="1" s="1"/>
  <c r="AG2953" i="1"/>
  <c r="AG2952" i="1" s="1"/>
  <c r="AG2950" i="1"/>
  <c r="AG2949" i="1" s="1"/>
  <c r="AG2947" i="1"/>
  <c r="AG2946" i="1" s="1"/>
  <c r="AG2944" i="1"/>
  <c r="AG2943" i="1" s="1"/>
  <c r="AG2939" i="1"/>
  <c r="AG2938" i="1" s="1"/>
  <c r="AG2937" i="1" s="1"/>
  <c r="AG2936" i="1" s="1"/>
  <c r="AG2933" i="1"/>
  <c r="AG2931" i="1"/>
  <c r="AG2928" i="1"/>
  <c r="AG2926" i="1"/>
  <c r="AG2920" i="1"/>
  <c r="AG2919" i="1" s="1"/>
  <c r="AG2918" i="1" s="1"/>
  <c r="AG2917" i="1" s="1"/>
  <c r="AG2913" i="1"/>
  <c r="AG2911" i="1"/>
  <c r="AG2904" i="1"/>
  <c r="AG2903" i="1" s="1"/>
  <c r="AG2901" i="1"/>
  <c r="AG2899" i="1"/>
  <c r="AG2897" i="1"/>
  <c r="AG2895" i="1"/>
  <c r="AG2892" i="1"/>
  <c r="AG2891" i="1" s="1"/>
  <c r="AG2889" i="1"/>
  <c r="AG2888" i="1" s="1"/>
  <c r="AG2886" i="1"/>
  <c r="AG2885" i="1" s="1"/>
  <c r="AG2878" i="1"/>
  <c r="AG2876" i="1"/>
  <c r="AG2874" i="1"/>
  <c r="AG2871" i="1"/>
  <c r="AG2870" i="1" s="1"/>
  <c r="AG2867" i="1"/>
  <c r="AG2865" i="1"/>
  <c r="AG2858" i="1"/>
  <c r="AG2856" i="1"/>
  <c r="AG2853" i="1"/>
  <c r="AG2852" i="1" s="1"/>
  <c r="AG2848" i="1"/>
  <c r="AG2847" i="1" s="1"/>
  <c r="AG2846" i="1" s="1"/>
  <c r="AG2845" i="1" s="1"/>
  <c r="AG2840" i="1"/>
  <c r="AG2838" i="1"/>
  <c r="AG2833" i="1"/>
  <c r="AG2832" i="1" s="1"/>
  <c r="AG2830" i="1"/>
  <c r="AG2829" i="1" s="1"/>
  <c r="AG2826" i="1"/>
  <c r="AG2824" i="1"/>
  <c r="AG2821" i="1"/>
  <c r="AG2820" i="1" s="1"/>
  <c r="AG2818" i="1"/>
  <c r="AG2816" i="1"/>
  <c r="AG2814" i="1"/>
  <c r="AG2808" i="1"/>
  <c r="AG2806" i="1"/>
  <c r="AG2804" i="1"/>
  <c r="AG2801" i="1"/>
  <c r="AG2800" i="1" s="1"/>
  <c r="AG2796" i="1"/>
  <c r="AG2795" i="1" s="1"/>
  <c r="AG2794" i="1" s="1"/>
  <c r="AG2793" i="1" s="1"/>
  <c r="AG2791" i="1"/>
  <c r="AG2790" i="1" s="1"/>
  <c r="AG2788" i="1"/>
  <c r="AG2787" i="1" s="1"/>
  <c r="AG2785" i="1"/>
  <c r="AG2784" i="1" s="1"/>
  <c r="AG2782" i="1"/>
  <c r="AG2781" i="1" s="1"/>
  <c r="AG2779" i="1"/>
  <c r="AG2778" i="1" s="1"/>
  <c r="AG2776" i="1"/>
  <c r="AG2775" i="1" s="1"/>
  <c r="AG2773" i="1"/>
  <c r="AG2772" i="1" s="1"/>
  <c r="AG2770" i="1"/>
  <c r="AG2769" i="1" s="1"/>
  <c r="AG2764" i="1"/>
  <c r="AG2763" i="1" s="1"/>
  <c r="AG2761" i="1"/>
  <c r="AG2760" i="1" s="1"/>
  <c r="AG2753" i="1"/>
  <c r="AG2751" i="1"/>
  <c r="AG2749" i="1"/>
  <c r="AG2746" i="1"/>
  <c r="AG2745" i="1" s="1"/>
  <c r="AG2741" i="1"/>
  <c r="AG2739" i="1"/>
  <c r="AG2737" i="1"/>
  <c r="AG2731" i="1"/>
  <c r="AG2730" i="1" s="1"/>
  <c r="AG2728" i="1"/>
  <c r="AG2727" i="1" s="1"/>
  <c r="AG2725" i="1"/>
  <c r="AG2724" i="1" s="1"/>
  <c r="AG2722" i="1"/>
  <c r="AG2721" i="1" s="1"/>
  <c r="AG2719" i="1"/>
  <c r="AG2718" i="1" s="1"/>
  <c r="AG2716" i="1"/>
  <c r="AG2715" i="1" s="1"/>
  <c r="AG2713" i="1"/>
  <c r="AG2712" i="1" s="1"/>
  <c r="AG2710" i="1"/>
  <c r="AG2709" i="1" s="1"/>
  <c r="AG2707" i="1"/>
  <c r="AG2706" i="1" s="1"/>
  <c r="AG2704" i="1"/>
  <c r="AG2703" i="1" s="1"/>
  <c r="AG2700" i="1"/>
  <c r="AG2699" i="1" s="1"/>
  <c r="AG2697" i="1"/>
  <c r="AG2696" i="1" s="1"/>
  <c r="AG2694" i="1"/>
  <c r="AG2693" i="1" s="1"/>
  <c r="AG2691" i="1"/>
  <c r="AG2690" i="1" s="1"/>
  <c r="AG2688" i="1"/>
  <c r="AG2687" i="1" s="1"/>
  <c r="AG2682" i="1"/>
  <c r="AG2681" i="1" s="1"/>
  <c r="AG2679" i="1"/>
  <c r="AG2678" i="1" s="1"/>
  <c r="AG2674" i="1"/>
  <c r="AG2672" i="1"/>
  <c r="AG2668" i="1"/>
  <c r="AG2667" i="1" s="1"/>
  <c r="AG2665" i="1"/>
  <c r="AG2664" i="1" s="1"/>
  <c r="AG2658" i="1"/>
  <c r="AG2657" i="1" s="1"/>
  <c r="AG2655" i="1"/>
  <c r="AG2654" i="1" s="1"/>
  <c r="AG2652" i="1"/>
  <c r="AG2651" i="1" s="1"/>
  <c r="AG2649" i="1"/>
  <c r="AG2648" i="1" s="1"/>
  <c r="AG2646" i="1"/>
  <c r="AG2645" i="1" s="1"/>
  <c r="AG2643" i="1"/>
  <c r="AG2642" i="1" s="1"/>
  <c r="AG2640" i="1"/>
  <c r="AG2639" i="1" s="1"/>
  <c r="AG2637" i="1"/>
  <c r="AG2636" i="1" s="1"/>
  <c r="AG2633" i="1"/>
  <c r="AG2632" i="1" s="1"/>
  <c r="AG2630" i="1"/>
  <c r="AG2629" i="1" s="1"/>
  <c r="AG2627" i="1"/>
  <c r="AG2626" i="1" s="1"/>
  <c r="AG2624" i="1"/>
  <c r="AG2623" i="1" s="1"/>
  <c r="AG2621" i="1"/>
  <c r="AG2620" i="1" s="1"/>
  <c r="AG2618" i="1"/>
  <c r="AG2617" i="1" s="1"/>
  <c r="AG2610" i="1"/>
  <c r="AG2609" i="1" s="1"/>
  <c r="AG2608" i="1" s="1"/>
  <c r="AG2607" i="1" s="1"/>
  <c r="AG2606" i="1" s="1"/>
  <c r="AG2605" i="1" s="1"/>
  <c r="AG2603" i="1"/>
  <c r="AG2602" i="1" s="1"/>
  <c r="AG2601" i="1" s="1"/>
  <c r="AG2600" i="1" s="1"/>
  <c r="AG2599" i="1" s="1"/>
  <c r="AG2598" i="1" s="1"/>
  <c r="AG2596" i="1"/>
  <c r="AG2594" i="1"/>
  <c r="AG2591" i="1"/>
  <c r="AG2590" i="1" s="1"/>
  <c r="AG2586" i="1"/>
  <c r="AG2584" i="1"/>
  <c r="AG2582" i="1"/>
  <c r="AG2578" i="1"/>
  <c r="AG2577" i="1" s="1"/>
  <c r="AG2575" i="1"/>
  <c r="AG2573" i="1"/>
  <c r="AG2570" i="1"/>
  <c r="AG2569" i="1" s="1"/>
  <c r="AG2567" i="1"/>
  <c r="AG2565" i="1"/>
  <c r="AG2563" i="1"/>
  <c r="AG2559" i="1"/>
  <c r="AG2557" i="1"/>
  <c r="AG2555" i="1"/>
  <c r="AG2549" i="1"/>
  <c r="AG2548" i="1" s="1"/>
  <c r="AG2546" i="1"/>
  <c r="AG2545" i="1" s="1"/>
  <c r="AG2542" i="1"/>
  <c r="AG2541" i="1" s="1"/>
  <c r="AG2540" i="1" s="1"/>
  <c r="AG2536" i="1"/>
  <c r="AG2535" i="1" s="1"/>
  <c r="AG2533" i="1"/>
  <c r="AG2532" i="1" s="1"/>
  <c r="AG2529" i="1"/>
  <c r="AG2528" i="1" s="1"/>
  <c r="AG2526" i="1"/>
  <c r="AG2525" i="1" s="1"/>
  <c r="AG2523" i="1"/>
  <c r="AG2522" i="1" s="1"/>
  <c r="AG2520" i="1"/>
  <c r="AG2519" i="1" s="1"/>
  <c r="AG2517" i="1"/>
  <c r="AG2516" i="1" s="1"/>
  <c r="AG2514" i="1"/>
  <c r="AG2513" i="1" s="1"/>
  <c r="AG2511" i="1"/>
  <c r="AG2510" i="1" s="1"/>
  <c r="AG2508" i="1"/>
  <c r="AG2507" i="1" s="1"/>
  <c r="AG2505" i="1"/>
  <c r="AG2504" i="1" s="1"/>
  <c r="AG2502" i="1"/>
  <c r="AG2500" i="1"/>
  <c r="AG2497" i="1"/>
  <c r="AG2496" i="1" s="1"/>
  <c r="AG2494" i="1"/>
  <c r="AG2493" i="1" s="1"/>
  <c r="AG2489" i="1"/>
  <c r="AG2488" i="1" s="1"/>
  <c r="AG2487" i="1" s="1"/>
  <c r="AG2485" i="1"/>
  <c r="AG2484" i="1" s="1"/>
  <c r="AG2482" i="1"/>
  <c r="AG2481" i="1" s="1"/>
  <c r="AG2479" i="1"/>
  <c r="AG2478" i="1" s="1"/>
  <c r="AG2471" i="1"/>
  <c r="AG2470" i="1" s="1"/>
  <c r="AG2469" i="1" s="1"/>
  <c r="AG2468" i="1" s="1"/>
  <c r="AG2466" i="1"/>
  <c r="AG2465" i="1" s="1"/>
  <c r="AG2464" i="1" s="1"/>
  <c r="AG2463" i="1" s="1"/>
  <c r="AG2461" i="1"/>
  <c r="AG2460" i="1" s="1"/>
  <c r="AG2458" i="1"/>
  <c r="AG2457" i="1" s="1"/>
  <c r="AG2454" i="1"/>
  <c r="AG2453" i="1" s="1"/>
  <c r="AG2452" i="1" s="1"/>
  <c r="AG2449" i="1"/>
  <c r="AG2448" i="1" s="1"/>
  <c r="AG2443" i="1"/>
  <c r="AG2442" i="1" s="1"/>
  <c r="AG2440" i="1"/>
  <c r="AG2439" i="1" s="1"/>
  <c r="AG2436" i="1"/>
  <c r="AG2435" i="1" s="1"/>
  <c r="AG2434" i="1" s="1"/>
  <c r="AG2429" i="1"/>
  <c r="AG2428" i="1" s="1"/>
  <c r="AG2426" i="1"/>
  <c r="AG2425" i="1" s="1"/>
  <c r="AG2419" i="1"/>
  <c r="AG2417" i="1"/>
  <c r="AG2415" i="1"/>
  <c r="AG2407" i="1"/>
  <c r="AG2406" i="1" s="1"/>
  <c r="AG2405" i="1" s="1"/>
  <c r="AG2404" i="1" s="1"/>
  <c r="AG2403" i="1" s="1"/>
  <c r="AG2402" i="1" s="1"/>
  <c r="AG2400" i="1"/>
  <c r="AG2399" i="1" s="1"/>
  <c r="AG2398" i="1" s="1"/>
  <c r="AG2397" i="1" s="1"/>
  <c r="AG2395" i="1"/>
  <c r="AG2394" i="1" s="1"/>
  <c r="AG2393" i="1" s="1"/>
  <c r="AG2392" i="1" s="1"/>
  <c r="AG2388" i="1"/>
  <c r="AG2387" i="1" s="1"/>
  <c r="AG2385" i="1"/>
  <c r="AG2384" i="1" s="1"/>
  <c r="AG2378" i="1"/>
  <c r="AG2376" i="1"/>
  <c r="AG2374" i="1"/>
  <c r="AG2368" i="1"/>
  <c r="AG2367" i="1" s="1"/>
  <c r="AG2366" i="1" s="1"/>
  <c r="AG2365" i="1" s="1"/>
  <c r="AG2363" i="1"/>
  <c r="AG2362" i="1" s="1"/>
  <c r="AG2361" i="1" s="1"/>
  <c r="AG2360" i="1" s="1"/>
  <c r="AG2358" i="1"/>
  <c r="AG2357" i="1" s="1"/>
  <c r="AG2355" i="1"/>
  <c r="AG2353" i="1"/>
  <c r="AG2348" i="1"/>
  <c r="AG2347" i="1" s="1"/>
  <c r="AG2346" i="1" s="1"/>
  <c r="AG2345" i="1" s="1"/>
  <c r="AG2343" i="1"/>
  <c r="AG2342" i="1" s="1"/>
  <c r="AG2341" i="1" s="1"/>
  <c r="AG2340" i="1" s="1"/>
  <c r="AG2336" i="1"/>
  <c r="AG2335" i="1" s="1"/>
  <c r="AG2334" i="1" s="1"/>
  <c r="AG2333" i="1" s="1"/>
  <c r="AG2331" i="1"/>
  <c r="AG2330" i="1" s="1"/>
  <c r="AG2329" i="1" s="1"/>
  <c r="AG2328" i="1" s="1"/>
  <c r="AG2325" i="1"/>
  <c r="AG2324" i="1" s="1"/>
  <c r="AG2323" i="1" s="1"/>
  <c r="AG2322" i="1" s="1"/>
  <c r="AG2320" i="1"/>
  <c r="AG2319" i="1" s="1"/>
  <c r="AG2318" i="1" s="1"/>
  <c r="AG2317" i="1" s="1"/>
  <c r="AG2312" i="1"/>
  <c r="AG2311" i="1" s="1"/>
  <c r="AG2309" i="1"/>
  <c r="AG2308" i="1" s="1"/>
  <c r="AG2302" i="1"/>
  <c r="AG2300" i="1"/>
  <c r="AG2294" i="1"/>
  <c r="AG2293" i="1" s="1"/>
  <c r="AG2292" i="1" s="1"/>
  <c r="AG2291" i="1" s="1"/>
  <c r="AG2290" i="1" s="1"/>
  <c r="AG2287" i="1"/>
  <c r="AG2286" i="1" s="1"/>
  <c r="AG2285" i="1" s="1"/>
  <c r="AG2283" i="1"/>
  <c r="AG2282" i="1" s="1"/>
  <c r="AG2280" i="1"/>
  <c r="AG2279" i="1" s="1"/>
  <c r="AG2276" i="1"/>
  <c r="AG2275" i="1" s="1"/>
  <c r="AG2274" i="1" s="1"/>
  <c r="AG2270" i="1"/>
  <c r="AG2268" i="1"/>
  <c r="AG2266" i="1"/>
  <c r="AG2263" i="1"/>
  <c r="AG2262" i="1" s="1"/>
  <c r="AG2258" i="1"/>
  <c r="AG2256" i="1"/>
  <c r="AG2248" i="1"/>
  <c r="AG2247" i="1" s="1"/>
  <c r="AG2246" i="1" s="1"/>
  <c r="AG2245" i="1" s="1"/>
  <c r="AG2244" i="1" s="1"/>
  <c r="AG2242" i="1"/>
  <c r="AG2241" i="1" s="1"/>
  <c r="AG2240" i="1" s="1"/>
  <c r="AG2239" i="1" s="1"/>
  <c r="AG2238" i="1" s="1"/>
  <c r="AG2235" i="1"/>
  <c r="AG2234" i="1" s="1"/>
  <c r="AG2233" i="1" s="1"/>
  <c r="AG2232" i="1" s="1"/>
  <c r="AG2231" i="1" s="1"/>
  <c r="AG2230" i="1" s="1"/>
  <c r="AG2228" i="1"/>
  <c r="AG2227" i="1" s="1"/>
  <c r="AG2225" i="1"/>
  <c r="AG2224" i="1" s="1"/>
  <c r="AG2218" i="1"/>
  <c r="AG2217" i="1" s="1"/>
  <c r="AG2216" i="1" s="1"/>
  <c r="AG2215" i="1" s="1"/>
  <c r="AG2214" i="1" s="1"/>
  <c r="AG2213" i="1" s="1"/>
  <c r="AG2211" i="1"/>
  <c r="AG2209" i="1"/>
  <c r="AG2207" i="1"/>
  <c r="AG2201" i="1"/>
  <c r="AG2200" i="1" s="1"/>
  <c r="AG2199" i="1" s="1"/>
  <c r="AG2198" i="1" s="1"/>
  <c r="AG2196" i="1"/>
  <c r="AG2195" i="1" s="1"/>
  <c r="AG2193" i="1"/>
  <c r="AG2192" i="1" s="1"/>
  <c r="AG2188" i="1"/>
  <c r="AG2187" i="1" s="1"/>
  <c r="AG2185" i="1"/>
  <c r="AG2184" i="1" s="1"/>
  <c r="AG2182" i="1"/>
  <c r="AG2181" i="1" s="1"/>
  <c r="AG2177" i="1"/>
  <c r="AG2176" i="1" s="1"/>
  <c r="AG2175" i="1" s="1"/>
  <c r="AG2174" i="1" s="1"/>
  <c r="AG2172" i="1"/>
  <c r="AG2171" i="1" s="1"/>
  <c r="AG2170" i="1" s="1"/>
  <c r="AG2169" i="1" s="1"/>
  <c r="AG2165" i="1"/>
  <c r="AG2164" i="1" s="1"/>
  <c r="AG2163" i="1" s="1"/>
  <c r="AG2162" i="1" s="1"/>
  <c r="AG2160" i="1"/>
  <c r="AG2159" i="1" s="1"/>
  <c r="AG2158" i="1" s="1"/>
  <c r="AG2157" i="1" s="1"/>
  <c r="AG2155" i="1"/>
  <c r="AG2154" i="1" s="1"/>
  <c r="AG2153" i="1" s="1"/>
  <c r="AG2152" i="1" s="1"/>
  <c r="AG2149" i="1"/>
  <c r="AG2148" i="1" s="1"/>
  <c r="AG2147" i="1" s="1"/>
  <c r="AG2146" i="1" s="1"/>
  <c r="AG2144" i="1"/>
  <c r="AG2143" i="1" s="1"/>
  <c r="AG2142" i="1" s="1"/>
  <c r="AG2141" i="1" s="1"/>
  <c r="AG2139" i="1"/>
  <c r="AG2138" i="1" s="1"/>
  <c r="AG2136" i="1"/>
  <c r="AG2135" i="1" s="1"/>
  <c r="AG2133" i="1"/>
  <c r="AG2132" i="1" s="1"/>
  <c r="AG2126" i="1"/>
  <c r="AG2125" i="1" s="1"/>
  <c r="AG2123" i="1"/>
  <c r="AG2122" i="1" s="1"/>
  <c r="AG2118" i="1"/>
  <c r="AG2117" i="1" s="1"/>
  <c r="AG2116" i="1" s="1"/>
  <c r="AG2115" i="1" s="1"/>
  <c r="AG2112" i="1"/>
  <c r="AG2111" i="1" s="1"/>
  <c r="AG2110" i="1" s="1"/>
  <c r="AG2109" i="1" s="1"/>
  <c r="AG2108" i="1" s="1"/>
  <c r="AG2105" i="1"/>
  <c r="AG2104" i="1" s="1"/>
  <c r="AG2102" i="1"/>
  <c r="AG2101" i="1" s="1"/>
  <c r="AG2099" i="1"/>
  <c r="AG2097" i="1"/>
  <c r="AG2093" i="1"/>
  <c r="AG2092" i="1" s="1"/>
  <c r="AG2090" i="1"/>
  <c r="AG2089" i="1" s="1"/>
  <c r="AG2087" i="1"/>
  <c r="AG2086" i="1" s="1"/>
  <c r="AG2084" i="1"/>
  <c r="AG2082" i="1"/>
  <c r="AG2079" i="1"/>
  <c r="AG2078" i="1" s="1"/>
  <c r="AG2075" i="1"/>
  <c r="AG2074" i="1" s="1"/>
  <c r="AG2073" i="1" s="1"/>
  <c r="AG2069" i="1"/>
  <c r="AG2067" i="1"/>
  <c r="AG2065" i="1"/>
  <c r="AG2062" i="1"/>
  <c r="AG2061" i="1" s="1"/>
  <c r="AG2057" i="1"/>
  <c r="AG2055" i="1"/>
  <c r="AG2047" i="1"/>
  <c r="AG2046" i="1" s="1"/>
  <c r="AG2045" i="1" s="1"/>
  <c r="AG2044" i="1" s="1"/>
  <c r="AG2043" i="1" s="1"/>
  <c r="AG2042" i="1" s="1"/>
  <c r="AG2040" i="1"/>
  <c r="AG2039" i="1" s="1"/>
  <c r="AG2038" i="1" s="1"/>
  <c r="AG2037" i="1" s="1"/>
  <c r="AG2035" i="1"/>
  <c r="AG2034" i="1" s="1"/>
  <c r="AG2033" i="1" s="1"/>
  <c r="AG2032" i="1" s="1"/>
  <c r="AG2028" i="1"/>
  <c r="AG2027" i="1" s="1"/>
  <c r="AG2025" i="1"/>
  <c r="AG2024" i="1" s="1"/>
  <c r="AG2018" i="1"/>
  <c r="AG2017" i="1" s="1"/>
  <c r="AG2016" i="1" s="1"/>
  <c r="AG2015" i="1" s="1"/>
  <c r="AG2014" i="1" s="1"/>
  <c r="AG2013" i="1" s="1"/>
  <c r="AG2011" i="1"/>
  <c r="AG2009" i="1"/>
  <c r="AG2007" i="1"/>
  <c r="AG2001" i="1"/>
  <c r="AG2000" i="1" s="1"/>
  <c r="AG1999" i="1" s="1"/>
  <c r="AG1998" i="1" s="1"/>
  <c r="AG1996" i="1"/>
  <c r="AG1995" i="1" s="1"/>
  <c r="AG1993" i="1"/>
  <c r="AG1992" i="1" s="1"/>
  <c r="AG1990" i="1"/>
  <c r="AG1989" i="1" s="1"/>
  <c r="AG1985" i="1"/>
  <c r="AG1984" i="1" s="1"/>
  <c r="AG1983" i="1" s="1"/>
  <c r="AG1982" i="1" s="1"/>
  <c r="AG1980" i="1"/>
  <c r="AG1979" i="1" s="1"/>
  <c r="AG1978" i="1" s="1"/>
  <c r="AG1977" i="1" s="1"/>
  <c r="AG1973" i="1"/>
  <c r="AG1972" i="1" s="1"/>
  <c r="AG1971" i="1" s="1"/>
  <c r="AG1970" i="1" s="1"/>
  <c r="AG1968" i="1"/>
  <c r="AG1967" i="1" s="1"/>
  <c r="AG1966" i="1" s="1"/>
  <c r="AG1965" i="1" s="1"/>
  <c r="AG1962" i="1"/>
  <c r="AG1961" i="1" s="1"/>
  <c r="AG1960" i="1" s="1"/>
  <c r="AG1959" i="1" s="1"/>
  <c r="AG1957" i="1"/>
  <c r="AG1956" i="1" s="1"/>
  <c r="AG1955" i="1" s="1"/>
  <c r="AG1954" i="1" s="1"/>
  <c r="AG1952" i="1"/>
  <c r="AG1951" i="1" s="1"/>
  <c r="AG1949" i="1"/>
  <c r="AG1948" i="1" s="1"/>
  <c r="AG1946" i="1"/>
  <c r="AG1945" i="1" s="1"/>
  <c r="AG1939" i="1"/>
  <c r="AG1938" i="1" s="1"/>
  <c r="AG1936" i="1"/>
  <c r="AG1935" i="1" s="1"/>
  <c r="AG1931" i="1"/>
  <c r="AG1930" i="1" s="1"/>
  <c r="AG1929" i="1" s="1"/>
  <c r="AG1928" i="1" s="1"/>
  <c r="AG1925" i="1"/>
  <c r="AG1924" i="1" s="1"/>
  <c r="AG1923" i="1" s="1"/>
  <c r="AG1922" i="1" s="1"/>
  <c r="AG1921" i="1" s="1"/>
  <c r="AG1918" i="1"/>
  <c r="AG1917" i="1" s="1"/>
  <c r="AG1915" i="1"/>
  <c r="AG1914" i="1" s="1"/>
  <c r="AG1912" i="1"/>
  <c r="AG1911" i="1" s="1"/>
  <c r="AG1908" i="1"/>
  <c r="AG1907" i="1" s="1"/>
  <c r="AG1905" i="1"/>
  <c r="AG1904" i="1" s="1"/>
  <c r="AG1902" i="1"/>
  <c r="AG1901" i="1" s="1"/>
  <c r="AG1899" i="1"/>
  <c r="AG1898" i="1" s="1"/>
  <c r="AG1896" i="1"/>
  <c r="AG1895" i="1" s="1"/>
  <c r="AG1892" i="1"/>
  <c r="AG1891" i="1" s="1"/>
  <c r="AG1890" i="1" s="1"/>
  <c r="AG1886" i="1"/>
  <c r="AG1884" i="1"/>
  <c r="AG1881" i="1"/>
  <c r="AG1880" i="1" s="1"/>
  <c r="AG1876" i="1"/>
  <c r="AG1874" i="1"/>
  <c r="AG1866" i="1"/>
  <c r="AG1865" i="1" s="1"/>
  <c r="AG1864" i="1" s="1"/>
  <c r="AG1863" i="1" s="1"/>
  <c r="AG1861" i="1"/>
  <c r="AG1860" i="1" s="1"/>
  <c r="AG1859" i="1" s="1"/>
  <c r="AG1858" i="1" s="1"/>
  <c r="AG1854" i="1"/>
  <c r="AG1853" i="1" s="1"/>
  <c r="AG1852" i="1" s="1"/>
  <c r="AG1851" i="1" s="1"/>
  <c r="AG1849" i="1"/>
  <c r="AG1848" i="1" s="1"/>
  <c r="AG1847" i="1" s="1"/>
  <c r="AG1846" i="1" s="1"/>
  <c r="AG1842" i="1"/>
  <c r="AG1841" i="1" s="1"/>
  <c r="AG1839" i="1"/>
  <c r="AG1838" i="1" s="1"/>
  <c r="AG1832" i="1"/>
  <c r="AG1831" i="1" s="1"/>
  <c r="AG1830" i="1" s="1"/>
  <c r="AG1829" i="1" s="1"/>
  <c r="AG1828" i="1" s="1"/>
  <c r="AG1827" i="1" s="1"/>
  <c r="AG1825" i="1"/>
  <c r="AG1823" i="1"/>
  <c r="AG1821" i="1"/>
  <c r="AG1815" i="1"/>
  <c r="AG1814" i="1" s="1"/>
  <c r="AG1813" i="1" s="1"/>
  <c r="AG1812" i="1" s="1"/>
  <c r="AG1810" i="1"/>
  <c r="AG1809" i="1" s="1"/>
  <c r="AG1808" i="1" s="1"/>
  <c r="AG1807" i="1" s="1"/>
  <c r="AG1805" i="1"/>
  <c r="AG1804" i="1" s="1"/>
  <c r="AG1802" i="1"/>
  <c r="AG1800" i="1"/>
  <c r="AG1795" i="1"/>
  <c r="AG1794" i="1" s="1"/>
  <c r="AG1793" i="1" s="1"/>
  <c r="AG1792" i="1" s="1"/>
  <c r="AG1788" i="1"/>
  <c r="AG1787" i="1" s="1"/>
  <c r="AG1786" i="1" s="1"/>
  <c r="AG1785" i="1" s="1"/>
  <c r="AG1783" i="1"/>
  <c r="AG1782" i="1" s="1"/>
  <c r="AG1781" i="1" s="1"/>
  <c r="AG1780" i="1" s="1"/>
  <c r="AG1777" i="1"/>
  <c r="AG1776" i="1" s="1"/>
  <c r="AG1775" i="1" s="1"/>
  <c r="AG1774" i="1" s="1"/>
  <c r="AG1772" i="1"/>
  <c r="AG1771" i="1" s="1"/>
  <c r="AG1770" i="1" s="1"/>
  <c r="AG1769" i="1" s="1"/>
  <c r="AG1767" i="1"/>
  <c r="AG1766" i="1" s="1"/>
  <c r="AG1765" i="1" s="1"/>
  <c r="AG1764" i="1" s="1"/>
  <c r="AG1762" i="1"/>
  <c r="AG1761" i="1" s="1"/>
  <c r="AG1759" i="1"/>
  <c r="AG1758" i="1" s="1"/>
  <c r="AG1756" i="1"/>
  <c r="AG1755" i="1" s="1"/>
  <c r="AG1749" i="1"/>
  <c r="AG1748" i="1" s="1"/>
  <c r="AG1746" i="1"/>
  <c r="AG1745" i="1" s="1"/>
  <c r="AG1741" i="1"/>
  <c r="AG1740" i="1" s="1"/>
  <c r="AG1739" i="1" s="1"/>
  <c r="AG1738" i="1" s="1"/>
  <c r="AG1735" i="1"/>
  <c r="AG1734" i="1" s="1"/>
  <c r="AG1733" i="1" s="1"/>
  <c r="AG1732" i="1" s="1"/>
  <c r="AG1731" i="1" s="1"/>
  <c r="AG1728" i="1"/>
  <c r="AG1727" i="1" s="1"/>
  <c r="AG1726" i="1" s="1"/>
  <c r="AG1725" i="1" s="1"/>
  <c r="AG1723" i="1"/>
  <c r="AG1722" i="1" s="1"/>
  <c r="AG1720" i="1"/>
  <c r="AG1719" i="1" s="1"/>
  <c r="AG1717" i="1"/>
  <c r="AG1715" i="1"/>
  <c r="AG1711" i="1"/>
  <c r="AG1710" i="1" s="1"/>
  <c r="AG1708" i="1"/>
  <c r="AG1707" i="1" s="1"/>
  <c r="AG1705" i="1"/>
  <c r="AG1704" i="1" s="1"/>
  <c r="AG1702" i="1"/>
  <c r="AG1700" i="1"/>
  <c r="AG1697" i="1"/>
  <c r="AG1696" i="1" s="1"/>
  <c r="AG1693" i="1"/>
  <c r="AG1692" i="1" s="1"/>
  <c r="AG1691" i="1" s="1"/>
  <c r="AG1687" i="1"/>
  <c r="AG1685" i="1"/>
  <c r="AG1683" i="1"/>
  <c r="AG1680" i="1"/>
  <c r="AG1679" i="1" s="1"/>
  <c r="AG1675" i="1"/>
  <c r="AG1673" i="1"/>
  <c r="AG1665" i="1"/>
  <c r="AG1663" i="1"/>
  <c r="AG1658" i="1"/>
  <c r="AG1657" i="1" s="1"/>
  <c r="AG1656" i="1" s="1"/>
  <c r="AG1655" i="1" s="1"/>
  <c r="AG1652" i="1"/>
  <c r="AG1651" i="1" s="1"/>
  <c r="AG1650" i="1" s="1"/>
  <c r="AG1649" i="1" s="1"/>
  <c r="AG1648" i="1" s="1"/>
  <c r="AG1645" i="1"/>
  <c r="AG1643" i="1"/>
  <c r="AG1638" i="1"/>
  <c r="AG1637" i="1" s="1"/>
  <c r="AG1636" i="1" s="1"/>
  <c r="AG1635" i="1" s="1"/>
  <c r="AG1631" i="1"/>
  <c r="AG1630" i="1" s="1"/>
  <c r="AG1628" i="1"/>
  <c r="AG1627" i="1" s="1"/>
  <c r="AG1621" i="1"/>
  <c r="AG1620" i="1" s="1"/>
  <c r="AG1619" i="1" s="1"/>
  <c r="AG1618" i="1" s="1"/>
  <c r="AG1617" i="1" s="1"/>
  <c r="AG1616" i="1" s="1"/>
  <c r="AG1614" i="1"/>
  <c r="AG1612" i="1"/>
  <c r="AG1610" i="1"/>
  <c r="AG1604" i="1"/>
  <c r="AG1603" i="1" s="1"/>
  <c r="AG1602" i="1" s="1"/>
  <c r="AG1601" i="1" s="1"/>
  <c r="AG1599" i="1"/>
  <c r="AG1598" i="1" s="1"/>
  <c r="AG1597" i="1" s="1"/>
  <c r="AG1596" i="1" s="1"/>
  <c r="AG1594" i="1"/>
  <c r="AG1593" i="1" s="1"/>
  <c r="AG1591" i="1"/>
  <c r="AG1590" i="1" s="1"/>
  <c r="AG1588" i="1"/>
  <c r="AG1586" i="1"/>
  <c r="AG1581" i="1"/>
  <c r="AG1580" i="1" s="1"/>
  <c r="AG1579" i="1" s="1"/>
  <c r="AG1578" i="1" s="1"/>
  <c r="AG1575" i="1"/>
  <c r="AG1574" i="1" s="1"/>
  <c r="AG1573" i="1" s="1"/>
  <c r="AG1572" i="1" s="1"/>
  <c r="AG1571" i="1" s="1"/>
  <c r="AG1568" i="1"/>
  <c r="AG1567" i="1" s="1"/>
  <c r="AG1566" i="1" s="1"/>
  <c r="AG1565" i="1" s="1"/>
  <c r="AG1563" i="1"/>
  <c r="AG1562" i="1" s="1"/>
  <c r="AG1561" i="1" s="1"/>
  <c r="AG1560" i="1" s="1"/>
  <c r="AG1558" i="1"/>
  <c r="AG1557" i="1" s="1"/>
  <c r="AG1556" i="1" s="1"/>
  <c r="AG1555" i="1" s="1"/>
  <c r="AG1552" i="1"/>
  <c r="AG1551" i="1" s="1"/>
  <c r="AG1550" i="1" s="1"/>
  <c r="AG1549" i="1" s="1"/>
  <c r="AG1547" i="1"/>
  <c r="AG1546" i="1" s="1"/>
  <c r="AG1545" i="1" s="1"/>
  <c r="AG1544" i="1" s="1"/>
  <c r="AG1542" i="1"/>
  <c r="AG1541" i="1" s="1"/>
  <c r="AG1540" i="1" s="1"/>
  <c r="AG1539" i="1" s="1"/>
  <c r="AG1537" i="1"/>
  <c r="AG1536" i="1" s="1"/>
  <c r="AG1534" i="1"/>
  <c r="AG1533" i="1" s="1"/>
  <c r="AG1531" i="1"/>
  <c r="AG1530" i="1" s="1"/>
  <c r="AG1524" i="1"/>
  <c r="AG1523" i="1" s="1"/>
  <c r="AG1521" i="1"/>
  <c r="AG1520" i="1" s="1"/>
  <c r="AG1516" i="1"/>
  <c r="AG1515" i="1" s="1"/>
  <c r="AG1514" i="1" s="1"/>
  <c r="AG1513" i="1" s="1"/>
  <c r="AG1510" i="1"/>
  <c r="AG1509" i="1" s="1"/>
  <c r="AG1508" i="1" s="1"/>
  <c r="AG1507" i="1" s="1"/>
  <c r="AG1506" i="1" s="1"/>
  <c r="AG1503" i="1"/>
  <c r="AG1502" i="1" s="1"/>
  <c r="AG1500" i="1"/>
  <c r="AG1499" i="1" s="1"/>
  <c r="AG1497" i="1"/>
  <c r="AG1495" i="1"/>
  <c r="AG1491" i="1"/>
  <c r="AG1490" i="1" s="1"/>
  <c r="AG1488" i="1"/>
  <c r="AG1487" i="1" s="1"/>
  <c r="AG1485" i="1"/>
  <c r="AG1484" i="1" s="1"/>
  <c r="AG1482" i="1"/>
  <c r="AG1480" i="1"/>
  <c r="AG1477" i="1"/>
  <c r="AG1476" i="1" s="1"/>
  <c r="AG1473" i="1"/>
  <c r="AG1472" i="1" s="1"/>
  <c r="AG1471" i="1" s="1"/>
  <c r="AG1467" i="1"/>
  <c r="AG1465" i="1"/>
  <c r="AG1462" i="1"/>
  <c r="AG1461" i="1" s="1"/>
  <c r="AG1457" i="1"/>
  <c r="AG1455" i="1"/>
  <c r="AG1447" i="1"/>
  <c r="AG1446" i="1" s="1"/>
  <c r="AG1445" i="1" s="1"/>
  <c r="AG1444" i="1" s="1"/>
  <c r="AG1442" i="1"/>
  <c r="AG1441" i="1" s="1"/>
  <c r="AG1440" i="1" s="1"/>
  <c r="AG1439" i="1" s="1"/>
  <c r="AG1436" i="1"/>
  <c r="AG1435" i="1" s="1"/>
  <c r="AG1434" i="1" s="1"/>
  <c r="AG1433" i="1" s="1"/>
  <c r="AG1432" i="1" s="1"/>
  <c r="AG1429" i="1"/>
  <c r="AG1428" i="1" s="1"/>
  <c r="AG1427" i="1" s="1"/>
  <c r="AG1426" i="1" s="1"/>
  <c r="AG1424" i="1"/>
  <c r="AG1423" i="1" s="1"/>
  <c r="AG1422" i="1" s="1"/>
  <c r="AG1421" i="1" s="1"/>
  <c r="AG1417" i="1"/>
  <c r="AG1416" i="1" s="1"/>
  <c r="AG1414" i="1"/>
  <c r="AG1413" i="1" s="1"/>
  <c r="AG1407" i="1"/>
  <c r="AG1406" i="1" s="1"/>
  <c r="AG1405" i="1" s="1"/>
  <c r="AG1404" i="1" s="1"/>
  <c r="AG1403" i="1" s="1"/>
  <c r="AG1402" i="1" s="1"/>
  <c r="AG1400" i="1"/>
  <c r="AG1398" i="1"/>
  <c r="AG1396" i="1"/>
  <c r="AG1390" i="1"/>
  <c r="AG1389" i="1" s="1"/>
  <c r="AG1388" i="1" s="1"/>
  <c r="AG1387" i="1" s="1"/>
  <c r="AG1385" i="1"/>
  <c r="AG1384" i="1" s="1"/>
  <c r="AG1383" i="1" s="1"/>
  <c r="AG1382" i="1" s="1"/>
  <c r="AG1380" i="1"/>
  <c r="AG1379" i="1" s="1"/>
  <c r="AG1377" i="1"/>
  <c r="AG1375" i="1"/>
  <c r="AG1370" i="1"/>
  <c r="AG1369" i="1" s="1"/>
  <c r="AG1368" i="1" s="1"/>
  <c r="AG1367" i="1" s="1"/>
  <c r="AG1365" i="1"/>
  <c r="AG1364" i="1" s="1"/>
  <c r="AG1363" i="1" s="1"/>
  <c r="AG1362" i="1" s="1"/>
  <c r="AG1359" i="1"/>
  <c r="AG1357" i="1"/>
  <c r="AG1355" i="1"/>
  <c r="AG1348" i="1"/>
  <c r="AG1347" i="1" s="1"/>
  <c r="AG1346" i="1" s="1"/>
  <c r="AG1345" i="1" s="1"/>
  <c r="AG1343" i="1"/>
  <c r="AG1342" i="1" s="1"/>
  <c r="AG1341" i="1" s="1"/>
  <c r="AG1340" i="1" s="1"/>
  <c r="AG1337" i="1"/>
  <c r="AG1336" i="1" s="1"/>
  <c r="AG1335" i="1" s="1"/>
  <c r="AG1334" i="1" s="1"/>
  <c r="AG1332" i="1"/>
  <c r="AG1331" i="1" s="1"/>
  <c r="AG1330" i="1" s="1"/>
  <c r="AG1329" i="1" s="1"/>
  <c r="AG1327" i="1"/>
  <c r="AG1326" i="1" s="1"/>
  <c r="AG1325" i="1" s="1"/>
  <c r="AG1324" i="1" s="1"/>
  <c r="AG1322" i="1"/>
  <c r="AG1321" i="1" s="1"/>
  <c r="AG1319" i="1"/>
  <c r="AG1318" i="1" s="1"/>
  <c r="AG1316" i="1"/>
  <c r="AG1315" i="1" s="1"/>
  <c r="AG1309" i="1"/>
  <c r="AG1307" i="1"/>
  <c r="AG1302" i="1"/>
  <c r="AG1301" i="1" s="1"/>
  <c r="AG1300" i="1" s="1"/>
  <c r="AG1299" i="1" s="1"/>
  <c r="AG1296" i="1"/>
  <c r="AG1295" i="1" s="1"/>
  <c r="AG1294" i="1" s="1"/>
  <c r="AG1293" i="1" s="1"/>
  <c r="AG1292" i="1" s="1"/>
  <c r="AG1289" i="1"/>
  <c r="AG1288" i="1" s="1"/>
  <c r="AG1287" i="1" s="1"/>
  <c r="AG1286" i="1" s="1"/>
  <c r="AG1284" i="1"/>
  <c r="AG1283" i="1" s="1"/>
  <c r="AG1281" i="1"/>
  <c r="AG1280" i="1" s="1"/>
  <c r="AG1278" i="1"/>
  <c r="AG1276" i="1"/>
  <c r="AG1272" i="1"/>
  <c r="AG1271" i="1" s="1"/>
  <c r="AG1269" i="1"/>
  <c r="AG1268" i="1" s="1"/>
  <c r="AG1266" i="1"/>
  <c r="AG1265" i="1" s="1"/>
  <c r="AG1263" i="1"/>
  <c r="AG1261" i="1"/>
  <c r="AG1258" i="1"/>
  <c r="AG1257" i="1" s="1"/>
  <c r="AG1254" i="1"/>
  <c r="AG1253" i="1" s="1"/>
  <c r="AG1252" i="1" s="1"/>
  <c r="AG1248" i="1"/>
  <c r="AG1246" i="1"/>
  <c r="AG1244" i="1"/>
  <c r="AG1241" i="1"/>
  <c r="AG1240" i="1" s="1"/>
  <c r="AG1236" i="1"/>
  <c r="AG1234" i="1"/>
  <c r="AG1226" i="1"/>
  <c r="AG1225" i="1" s="1"/>
  <c r="AG1224" i="1" s="1"/>
  <c r="AG1223" i="1" s="1"/>
  <c r="AG1221" i="1"/>
  <c r="AG1220" i="1" s="1"/>
  <c r="AG1219" i="1" s="1"/>
  <c r="AG1218" i="1" s="1"/>
  <c r="AG1214" i="1"/>
  <c r="AG1213" i="1" s="1"/>
  <c r="AG1212" i="1" s="1"/>
  <c r="AG1211" i="1" s="1"/>
  <c r="AG1209" i="1"/>
  <c r="AG1208" i="1" s="1"/>
  <c r="AG1207" i="1" s="1"/>
  <c r="AG1206" i="1" s="1"/>
  <c r="AG1202" i="1"/>
  <c r="AG1201" i="1" s="1"/>
  <c r="AG1199" i="1"/>
  <c r="AG1198" i="1" s="1"/>
  <c r="AG1192" i="1"/>
  <c r="AG1191" i="1" s="1"/>
  <c r="AG1190" i="1" s="1"/>
  <c r="AG1189" i="1" s="1"/>
  <c r="AG1188" i="1" s="1"/>
  <c r="AG1187" i="1" s="1"/>
  <c r="AG1185" i="1"/>
  <c r="AG1183" i="1"/>
  <c r="AG1181" i="1"/>
  <c r="AG1175" i="1"/>
  <c r="AG1174" i="1" s="1"/>
  <c r="AG1173" i="1" s="1"/>
  <c r="AG1172" i="1" s="1"/>
  <c r="AG1170" i="1"/>
  <c r="AG1169" i="1" s="1"/>
  <c r="AG1168" i="1" s="1"/>
  <c r="AG1167" i="1" s="1"/>
  <c r="AG1165" i="1"/>
  <c r="AG1164" i="1" s="1"/>
  <c r="AG1162" i="1"/>
  <c r="AG1161" i="1" s="1"/>
  <c r="AG1159" i="1"/>
  <c r="AG1158" i="1" s="1"/>
  <c r="AG1154" i="1"/>
  <c r="AG1153" i="1" s="1"/>
  <c r="AG1152" i="1" s="1"/>
  <c r="AG1151" i="1" s="1"/>
  <c r="AG1147" i="1"/>
  <c r="AG1146" i="1" s="1"/>
  <c r="AG1145" i="1" s="1"/>
  <c r="AG1144" i="1" s="1"/>
  <c r="AG1142" i="1"/>
  <c r="AG1141" i="1" s="1"/>
  <c r="AG1140" i="1" s="1"/>
  <c r="AG1139" i="1" s="1"/>
  <c r="AG1137" i="1"/>
  <c r="AG1136" i="1" s="1"/>
  <c r="AG1135" i="1" s="1"/>
  <c r="AG1134" i="1" s="1"/>
  <c r="AG1126" i="1"/>
  <c r="AG1125" i="1" s="1"/>
  <c r="AG1124" i="1" s="1"/>
  <c r="AG1123" i="1" s="1"/>
  <c r="AG1121" i="1"/>
  <c r="AG1120" i="1" s="1"/>
  <c r="AG1119" i="1" s="1"/>
  <c r="AG1118" i="1" s="1"/>
  <c r="AG1116" i="1"/>
  <c r="AG1115" i="1" s="1"/>
  <c r="AG1114" i="1" s="1"/>
  <c r="AG1113" i="1" s="1"/>
  <c r="AG1111" i="1"/>
  <c r="AG1110" i="1" s="1"/>
  <c r="AG1108" i="1"/>
  <c r="AG1107" i="1" s="1"/>
  <c r="AG1105" i="1"/>
  <c r="AG1104" i="1" s="1"/>
  <c r="AG1098" i="1"/>
  <c r="AG1097" i="1" s="1"/>
  <c r="AG1095" i="1"/>
  <c r="AG1094" i="1" s="1"/>
  <c r="AG1090" i="1"/>
  <c r="AG1089" i="1" s="1"/>
  <c r="AG1088" i="1" s="1"/>
  <c r="AG1087" i="1" s="1"/>
  <c r="AG1084" i="1"/>
  <c r="AG1083" i="1" s="1"/>
  <c r="AG1082" i="1" s="1"/>
  <c r="AG1081" i="1" s="1"/>
  <c r="AG1080" i="1" s="1"/>
  <c r="AG1077" i="1"/>
  <c r="AG1076" i="1" s="1"/>
  <c r="AG1074" i="1"/>
  <c r="AG1073" i="1" s="1"/>
  <c r="AG1071" i="1"/>
  <c r="AG1069" i="1"/>
  <c r="AG1065" i="1"/>
  <c r="AG1064" i="1" s="1"/>
  <c r="AG1062" i="1"/>
  <c r="AG1061" i="1" s="1"/>
  <c r="AG1059" i="1"/>
  <c r="AG1058" i="1" s="1"/>
  <c r="AG1056" i="1"/>
  <c r="AG1054" i="1"/>
  <c r="AG1051" i="1"/>
  <c r="AG1050" i="1" s="1"/>
  <c r="AG1047" i="1"/>
  <c r="AG1046" i="1" s="1"/>
  <c r="AG1045" i="1" s="1"/>
  <c r="AG1041" i="1"/>
  <c r="AG1039" i="1"/>
  <c r="AG1037" i="1"/>
  <c r="AG1034" i="1"/>
  <c r="AG1033" i="1" s="1"/>
  <c r="AG1029" i="1"/>
  <c r="AG1027" i="1"/>
  <c r="AG1019" i="1"/>
  <c r="AG1018" i="1" s="1"/>
  <c r="AG1017" i="1" s="1"/>
  <c r="AG1016" i="1" s="1"/>
  <c r="AG1015" i="1" s="1"/>
  <c r="AG1014" i="1" s="1"/>
  <c r="AG1012" i="1"/>
  <c r="AG1011" i="1" s="1"/>
  <c r="AG1010" i="1" s="1"/>
  <c r="AG1009" i="1" s="1"/>
  <c r="AG1008" i="1" s="1"/>
  <c r="AG1007" i="1" s="1"/>
  <c r="AG1005" i="1"/>
  <c r="AG1004" i="1" s="1"/>
  <c r="AG1002" i="1"/>
  <c r="AG1001" i="1" s="1"/>
  <c r="AG995" i="1"/>
  <c r="AG994" i="1" s="1"/>
  <c r="AG993" i="1" s="1"/>
  <c r="AG992" i="1" s="1"/>
  <c r="AG991" i="1" s="1"/>
  <c r="AG990" i="1" s="1"/>
  <c r="AG988" i="1"/>
  <c r="AG986" i="1"/>
  <c r="AG984" i="1"/>
  <c r="AG978" i="1"/>
  <c r="AG977" i="1" s="1"/>
  <c r="AG976" i="1" s="1"/>
  <c r="AG975" i="1" s="1"/>
  <c r="AG973" i="1"/>
  <c r="AG972" i="1" s="1"/>
  <c r="AG971" i="1" s="1"/>
  <c r="AG970" i="1" s="1"/>
  <c r="AG968" i="1"/>
  <c r="AG967" i="1" s="1"/>
  <c r="AG965" i="1"/>
  <c r="AG964" i="1" s="1"/>
  <c r="AG962" i="1"/>
  <c r="AG961" i="1" s="1"/>
  <c r="AG957" i="1"/>
  <c r="AG956" i="1" s="1"/>
  <c r="AG955" i="1" s="1"/>
  <c r="AG954" i="1" s="1"/>
  <c r="AG952" i="1"/>
  <c r="AG951" i="1" s="1"/>
  <c r="AG950" i="1" s="1"/>
  <c r="AG949" i="1" s="1"/>
  <c r="AG945" i="1"/>
  <c r="AG944" i="1" s="1"/>
  <c r="AG943" i="1" s="1"/>
  <c r="AG942" i="1" s="1"/>
  <c r="AG940" i="1"/>
  <c r="AG939" i="1" s="1"/>
  <c r="AG938" i="1" s="1"/>
  <c r="AG937" i="1" s="1"/>
  <c r="AG935" i="1"/>
  <c r="AG934" i="1" s="1"/>
  <c r="AG933" i="1" s="1"/>
  <c r="AG932" i="1" s="1"/>
  <c r="AG929" i="1"/>
  <c r="AG928" i="1" s="1"/>
  <c r="AG927" i="1" s="1"/>
  <c r="AG926" i="1" s="1"/>
  <c r="AG924" i="1"/>
  <c r="AG923" i="1" s="1"/>
  <c r="AG922" i="1" s="1"/>
  <c r="AG921" i="1" s="1"/>
  <c r="AG919" i="1"/>
  <c r="AG918" i="1" s="1"/>
  <c r="AG917" i="1" s="1"/>
  <c r="AG916" i="1" s="1"/>
  <c r="AG914" i="1"/>
  <c r="AG913" i="1" s="1"/>
  <c r="AG911" i="1"/>
  <c r="AG910" i="1" s="1"/>
  <c r="AG908" i="1"/>
  <c r="AG907" i="1" s="1"/>
  <c r="AG901" i="1"/>
  <c r="AG900" i="1" s="1"/>
  <c r="AG899" i="1" s="1"/>
  <c r="AG898" i="1" s="1"/>
  <c r="AG896" i="1"/>
  <c r="AG895" i="1" s="1"/>
  <c r="AG894" i="1" s="1"/>
  <c r="AG893" i="1" s="1"/>
  <c r="AG890" i="1"/>
  <c r="AG889" i="1" s="1"/>
  <c r="AG888" i="1" s="1"/>
  <c r="AG887" i="1" s="1"/>
  <c r="AG886" i="1" s="1"/>
  <c r="AG883" i="1"/>
  <c r="AG882" i="1" s="1"/>
  <c r="AG880" i="1"/>
  <c r="AG879" i="1" s="1"/>
  <c r="AG877" i="1"/>
  <c r="AG875" i="1"/>
  <c r="AG871" i="1"/>
  <c r="AG870" i="1" s="1"/>
  <c r="AG868" i="1"/>
  <c r="AG867" i="1" s="1"/>
  <c r="AG865" i="1"/>
  <c r="AG864" i="1" s="1"/>
  <c r="AG862" i="1"/>
  <c r="AG860" i="1"/>
  <c r="AG857" i="1"/>
  <c r="AG856" i="1" s="1"/>
  <c r="AG853" i="1"/>
  <c r="AG852" i="1" s="1"/>
  <c r="AG851" i="1" s="1"/>
  <c r="AG847" i="1"/>
  <c r="AG845" i="1"/>
  <c r="AG843" i="1"/>
  <c r="AG840" i="1"/>
  <c r="AG839" i="1" s="1"/>
  <c r="AG835" i="1"/>
  <c r="AG833" i="1"/>
  <c r="AG824" i="1"/>
  <c r="AG823" i="1" s="1"/>
  <c r="AG822" i="1" s="1"/>
  <c r="AG820" i="1"/>
  <c r="AG818" i="1"/>
  <c r="AG813" i="1"/>
  <c r="AG812" i="1" s="1"/>
  <c r="AG811" i="1" s="1"/>
  <c r="AG809" i="1"/>
  <c r="AG807" i="1"/>
  <c r="AG801" i="1"/>
  <c r="AG799" i="1"/>
  <c r="AG792" i="1"/>
  <c r="AG790" i="1"/>
  <c r="AG786" i="1"/>
  <c r="AG784" i="1"/>
  <c r="AG777" i="1"/>
  <c r="AG776" i="1" s="1"/>
  <c r="AG775" i="1" s="1"/>
  <c r="AG772" i="1"/>
  <c r="AG771" i="1" s="1"/>
  <c r="AG768" i="1"/>
  <c r="AG767" i="1" s="1"/>
  <c r="AG765" i="1"/>
  <c r="AG764" i="1" s="1"/>
  <c r="AG761" i="1"/>
  <c r="AG760" i="1" s="1"/>
  <c r="AG756" i="1"/>
  <c r="AG755" i="1" s="1"/>
  <c r="AG751" i="1"/>
  <c r="AG750" i="1" s="1"/>
  <c r="AG749" i="1" s="1"/>
  <c r="AG744" i="1"/>
  <c r="AG742" i="1"/>
  <c r="AG740" i="1"/>
  <c r="AG737" i="1"/>
  <c r="AG736" i="1" s="1"/>
  <c r="AG731" i="1"/>
  <c r="AG730" i="1" s="1"/>
  <c r="AG727" i="1"/>
  <c r="AG726" i="1" s="1"/>
  <c r="AG721" i="1"/>
  <c r="AG720" i="1" s="1"/>
  <c r="AG719" i="1" s="1"/>
  <c r="AG716" i="1"/>
  <c r="AG714" i="1"/>
  <c r="AG709" i="1"/>
  <c r="AG708" i="1" s="1"/>
  <c r="AG707" i="1" s="1"/>
  <c r="AG706" i="1" s="1"/>
  <c r="AG704" i="1"/>
  <c r="AG703" i="1" s="1"/>
  <c r="AG702" i="1" s="1"/>
  <c r="AG701" i="1" s="1"/>
  <c r="AG699" i="1"/>
  <c r="AG698" i="1" s="1"/>
  <c r="AG695" i="1"/>
  <c r="AG693" i="1"/>
  <c r="AG690" i="1"/>
  <c r="AG687" i="1"/>
  <c r="AG685" i="1"/>
  <c r="AG683" i="1"/>
  <c r="AG679" i="1"/>
  <c r="AG678" i="1" s="1"/>
  <c r="AG677" i="1" s="1"/>
  <c r="AG672" i="1"/>
  <c r="AG671" i="1" s="1"/>
  <c r="AG670" i="1" s="1"/>
  <c r="AG669" i="1" s="1"/>
  <c r="AG668" i="1" s="1"/>
  <c r="AG666" i="1"/>
  <c r="AG665" i="1" s="1"/>
  <c r="AG664" i="1" s="1"/>
  <c r="AG663" i="1" s="1"/>
  <c r="AG661" i="1"/>
  <c r="AG660" i="1" s="1"/>
  <c r="AG659" i="1" s="1"/>
  <c r="AG658" i="1" s="1"/>
  <c r="AG655" i="1"/>
  <c r="AG654" i="1" s="1"/>
  <c r="AG653" i="1" s="1"/>
  <c r="AG652" i="1" s="1"/>
  <c r="AG650" i="1"/>
  <c r="AG649" i="1" s="1"/>
  <c r="AG646" i="1"/>
  <c r="AG645" i="1" s="1"/>
  <c r="AG642" i="1"/>
  <c r="AG640" i="1"/>
  <c r="AG638" i="1"/>
  <c r="AG636" i="1"/>
  <c r="AG632" i="1"/>
  <c r="AG631" i="1" s="1"/>
  <c r="AG629" i="1"/>
  <c r="AG628" i="1" s="1"/>
  <c r="AG626" i="1"/>
  <c r="AG625" i="1" s="1"/>
  <c r="AG623" i="1"/>
  <c r="AG622" i="1" s="1"/>
  <c r="AG619" i="1"/>
  <c r="AG618" i="1" s="1"/>
  <c r="AG615" i="1"/>
  <c r="AG614" i="1" s="1"/>
  <c r="AG612" i="1"/>
  <c r="AG611" i="1" s="1"/>
  <c r="AG608" i="1"/>
  <c r="AG607" i="1" s="1"/>
  <c r="AG605" i="1"/>
  <c r="AG604" i="1" s="1"/>
  <c r="AG599" i="1"/>
  <c r="AG598" i="1" s="1"/>
  <c r="AG596" i="1"/>
  <c r="AG595" i="1" s="1"/>
  <c r="AG593" i="1"/>
  <c r="AG592" i="1" s="1"/>
  <c r="AG590" i="1"/>
  <c r="AG589" i="1" s="1"/>
  <c r="AG587" i="1"/>
  <c r="AG586" i="1" s="1"/>
  <c r="AG584" i="1"/>
  <c r="AG583" i="1" s="1"/>
  <c r="AG581" i="1"/>
  <c r="AG580" i="1" s="1"/>
  <c r="AG578" i="1"/>
  <c r="AG577" i="1" s="1"/>
  <c r="AG574" i="1"/>
  <c r="AG573" i="1" s="1"/>
  <c r="AG570" i="1"/>
  <c r="AG569" i="1" s="1"/>
  <c r="AG565" i="1" s="1"/>
  <c r="AG560" i="1"/>
  <c r="AG559" i="1" s="1"/>
  <c r="AG558" i="1" s="1"/>
  <c r="AG557" i="1" s="1"/>
  <c r="AG553" i="1"/>
  <c r="AG549" i="1"/>
  <c r="AG546" i="1"/>
  <c r="AG545" i="1" s="1"/>
  <c r="AG542" i="1"/>
  <c r="AG541" i="1" s="1"/>
  <c r="AG539" i="1"/>
  <c r="AG538" i="1" s="1"/>
  <c r="AG535" i="1"/>
  <c r="AG534" i="1" s="1"/>
  <c r="AG531" i="1"/>
  <c r="AG530" i="1" s="1"/>
  <c r="AG527" i="1"/>
  <c r="AG526" i="1" s="1"/>
  <c r="AG520" i="1"/>
  <c r="AG519" i="1" s="1"/>
  <c r="AG516" i="1"/>
  <c r="AG515" i="1" s="1"/>
  <c r="AG508" i="1"/>
  <c r="AG507" i="1" s="1"/>
  <c r="AG506" i="1" s="1"/>
  <c r="AG505" i="1" s="1"/>
  <c r="AG504" i="1" s="1"/>
  <c r="AG501" i="1"/>
  <c r="AG500" i="1" s="1"/>
  <c r="AG497" i="1"/>
  <c r="AG496" i="1" s="1"/>
  <c r="AG490" i="1"/>
  <c r="AG488" i="1"/>
  <c r="AG486" i="1"/>
  <c r="AG483" i="1"/>
  <c r="AG482" i="1" s="1"/>
  <c r="AG476" i="1"/>
  <c r="AG475" i="1" s="1"/>
  <c r="AG474" i="1" s="1"/>
  <c r="AG473" i="1" s="1"/>
  <c r="AG471" i="1"/>
  <c r="AG470" i="1" s="1"/>
  <c r="AG469" i="1" s="1"/>
  <c r="AG467" i="1"/>
  <c r="AG466" i="1" s="1"/>
  <c r="AG465" i="1" s="1"/>
  <c r="AG462" i="1"/>
  <c r="AG461" i="1" s="1"/>
  <c r="AG460" i="1" s="1"/>
  <c r="AG457" i="1"/>
  <c r="AG456" i="1" s="1"/>
  <c r="AG455" i="1" s="1"/>
  <c r="AG452" i="1"/>
  <c r="AG451" i="1" s="1"/>
  <c r="AG450" i="1" s="1"/>
  <c r="AG448" i="1"/>
  <c r="AG444" i="1"/>
  <c r="AG442" i="1"/>
  <c r="AG436" i="1"/>
  <c r="AG435" i="1" s="1"/>
  <c r="AG434" i="1" s="1"/>
  <c r="AG432" i="1"/>
  <c r="AG431" i="1" s="1"/>
  <c r="AG430" i="1" s="1"/>
  <c r="AG425" i="1"/>
  <c r="AG424" i="1" s="1"/>
  <c r="AG423" i="1" s="1"/>
  <c r="AG422" i="1" s="1"/>
  <c r="AG420" i="1"/>
  <c r="AG419" i="1" s="1"/>
  <c r="AG418" i="1" s="1"/>
  <c r="AG416" i="1"/>
  <c r="AG415" i="1" s="1"/>
  <c r="AG414" i="1" s="1"/>
  <c r="AG411" i="1"/>
  <c r="AG410" i="1" s="1"/>
  <c r="AG408" i="1"/>
  <c r="AG406" i="1"/>
  <c r="AG400" i="1"/>
  <c r="AG399" i="1" s="1"/>
  <c r="AG398" i="1" s="1"/>
  <c r="AG397" i="1" s="1"/>
  <c r="AG395" i="1"/>
  <c r="AG394" i="1" s="1"/>
  <c r="AG392" i="1"/>
  <c r="AG390" i="1"/>
  <c r="AG387" i="1"/>
  <c r="AG385" i="1"/>
  <c r="AG382" i="1"/>
  <c r="AG381" i="1" s="1"/>
  <c r="AG377" i="1"/>
  <c r="AG376" i="1" s="1"/>
  <c r="AG375" i="1" s="1"/>
  <c r="AG374" i="1" s="1"/>
  <c r="AG372" i="1"/>
  <c r="AG371" i="1" s="1"/>
  <c r="AG370" i="1" s="1"/>
  <c r="AG369" i="1" s="1"/>
  <c r="AG366" i="1"/>
  <c r="AG365" i="1" s="1"/>
  <c r="AG364" i="1" s="1"/>
  <c r="AG362" i="1"/>
  <c r="AG361" i="1" s="1"/>
  <c r="AG360" i="1" s="1"/>
  <c r="AG354" i="1"/>
  <c r="AG353" i="1" s="1"/>
  <c r="AG352" i="1" s="1"/>
  <c r="AG351" i="1" s="1"/>
  <c r="AG348" i="1"/>
  <c r="AG347" i="1" s="1"/>
  <c r="AG344" i="1"/>
  <c r="AG343" i="1" s="1"/>
  <c r="AG337" i="1"/>
  <c r="AG335" i="1"/>
  <c r="AG333" i="1"/>
  <c r="AG330" i="1"/>
  <c r="AG328" i="1"/>
  <c r="AG326" i="1"/>
  <c r="AG323" i="1"/>
  <c r="AG322" i="1" s="1"/>
  <c r="AG320" i="1"/>
  <c r="AG318" i="1"/>
  <c r="AG316" i="1"/>
  <c r="AG313" i="1"/>
  <c r="AG307" i="1"/>
  <c r="AG306" i="1" s="1"/>
  <c r="AG305" i="1" s="1"/>
  <c r="AG304" i="1" s="1"/>
  <c r="AG303" i="1" s="1"/>
  <c r="AG301" i="1"/>
  <c r="AG300" i="1" s="1"/>
  <c r="AG296" i="1" s="1"/>
  <c r="AG295" i="1" s="1"/>
  <c r="AG293" i="1"/>
  <c r="AG292" i="1" s="1"/>
  <c r="AG291" i="1" s="1"/>
  <c r="AG290" i="1" s="1"/>
  <c r="AG286" i="1"/>
  <c r="AG285" i="1" s="1"/>
  <c r="AG283" i="1"/>
  <c r="AG282" i="1" s="1"/>
  <c r="AG280" i="1"/>
  <c r="AG275" i="1"/>
  <c r="AG272" i="1"/>
  <c r="AG271" i="1" s="1"/>
  <c r="AG266" i="1"/>
  <c r="AG265" i="1" s="1"/>
  <c r="AG262" i="1"/>
  <c r="AG261" i="1" s="1"/>
  <c r="AG241" i="1"/>
  <c r="AG239" i="1"/>
  <c r="AG237" i="1"/>
  <c r="AG234" i="1"/>
  <c r="AG233" i="1" s="1"/>
  <c r="AG228" i="1"/>
  <c r="AG227" i="1" s="1"/>
  <c r="AG225" i="1"/>
  <c r="AG223" i="1"/>
  <c r="AG221" i="1"/>
  <c r="AG216" i="1"/>
  <c r="AG215" i="1" s="1"/>
  <c r="AG213" i="1"/>
  <c r="AG212" i="1" s="1"/>
  <c r="AG210" i="1"/>
  <c r="AG209" i="1" s="1"/>
  <c r="AG203" i="1"/>
  <c r="AG202" i="1" s="1"/>
  <c r="AG200" i="1"/>
  <c r="AG199" i="1" s="1"/>
  <c r="AG197" i="1"/>
  <c r="AG195" i="1"/>
  <c r="AG193" i="1"/>
  <c r="AG174" i="1"/>
  <c r="AG172" i="1"/>
  <c r="AG170" i="1"/>
  <c r="AG162" i="1"/>
  <c r="AG161" i="1" s="1"/>
  <c r="AG159" i="1"/>
  <c r="AG158" i="1" s="1"/>
  <c r="AG155" i="1"/>
  <c r="AG154" i="1" s="1"/>
  <c r="AG152" i="1"/>
  <c r="AG151" i="1" s="1"/>
  <c r="AG149" i="1"/>
  <c r="AG148" i="1" s="1"/>
  <c r="AG146" i="1"/>
  <c r="AG144" i="1"/>
  <c r="AG141" i="1"/>
  <c r="AG138" i="1" s="1"/>
  <c r="AG132" i="1"/>
  <c r="AG130" i="1"/>
  <c r="AG128" i="1"/>
  <c r="AG125" i="1"/>
  <c r="AG124" i="1" s="1"/>
  <c r="AG117" i="1"/>
  <c r="AG116" i="1" s="1"/>
  <c r="AG114" i="1"/>
  <c r="AG113" i="1" s="1"/>
  <c r="AG110" i="1"/>
  <c r="AG109" i="1" s="1"/>
  <c r="AG108" i="1" s="1"/>
  <c r="AG105" i="1"/>
  <c r="AG104" i="1" s="1"/>
  <c r="AG103" i="1" s="1"/>
  <c r="AG101" i="1"/>
  <c r="AG100" i="1" s="1"/>
  <c r="AG99" i="1" s="1"/>
  <c r="AG95" i="1"/>
  <c r="AG94" i="1" s="1"/>
  <c r="AG93" i="1" s="1"/>
  <c r="AG92" i="1" s="1"/>
  <c r="AG91" i="1" s="1"/>
  <c r="AG89" i="1"/>
  <c r="AG87" i="1"/>
  <c r="AG85" i="1"/>
  <c r="AG82" i="1"/>
  <c r="AG81" i="1" s="1"/>
  <c r="AG74" i="1"/>
  <c r="AG73" i="1" s="1"/>
  <c r="AG71" i="1"/>
  <c r="AG70" i="1" s="1"/>
  <c r="AG64" i="1"/>
  <c r="AG62" i="1"/>
  <c r="AG60" i="1"/>
  <c r="AG57" i="1"/>
  <c r="AG56" i="1" s="1"/>
  <c r="AG49" i="1"/>
  <c r="AG48" i="1" s="1"/>
  <c r="AG47" i="1" s="1"/>
  <c r="AG45" i="1"/>
  <c r="AG44" i="1" s="1"/>
  <c r="AG43" i="1" s="1"/>
  <c r="AG40" i="1"/>
  <c r="AG39" i="1" s="1"/>
  <c r="AG36" i="1"/>
  <c r="AG34" i="1"/>
  <c r="AG32" i="1"/>
  <c r="AG28" i="1"/>
  <c r="AG27" i="1" s="1"/>
  <c r="AG25" i="1"/>
  <c r="AG23" i="1"/>
  <c r="AE1941" i="1" l="1"/>
  <c r="AL3131" i="1"/>
  <c r="AL3476" i="1"/>
  <c r="AL3475" i="1" s="1"/>
  <c r="AE3476" i="1"/>
  <c r="AE3475" i="1" s="1"/>
  <c r="AG3479" i="1"/>
  <c r="AG3478" i="1" s="1"/>
  <c r="AG3477" i="1" s="1"/>
  <c r="AO3524" i="1"/>
  <c r="AS3524" i="1" s="1"/>
  <c r="AY3524" i="1" s="1"/>
  <c r="BA3524" i="1" s="1"/>
  <c r="BR3524" i="1" s="1"/>
  <c r="AO3527" i="1"/>
  <c r="AS3527" i="1" s="1"/>
  <c r="AY3527" i="1" s="1"/>
  <c r="BA3527" i="1" s="1"/>
  <c r="BR3527" i="1" s="1"/>
  <c r="BV3527" i="1" s="1"/>
  <c r="AG42" i="1"/>
  <c r="AL2338" i="1"/>
  <c r="Z3526" i="1"/>
  <c r="AO3526" i="1" s="1"/>
  <c r="AS3526" i="1" s="1"/>
  <c r="AY3526" i="1" s="1"/>
  <c r="BA3526" i="1" s="1"/>
  <c r="BR3526" i="1" s="1"/>
  <c r="BV3526" i="1" s="1"/>
  <c r="AB3526" i="1"/>
  <c r="AQ3526" i="1" s="1"/>
  <c r="BT3526" i="1" s="1"/>
  <c r="AQ3527" i="1"/>
  <c r="BT3527" i="1" s="1"/>
  <c r="AA3523" i="1"/>
  <c r="AP3523" i="1" s="1"/>
  <c r="BS3523" i="1" s="1"/>
  <c r="AP3524" i="1"/>
  <c r="BS3524" i="1" s="1"/>
  <c r="AA3526" i="1"/>
  <c r="AP3526" i="1" s="1"/>
  <c r="BS3526" i="1" s="1"/>
  <c r="AP3527" i="1"/>
  <c r="BS3527" i="1" s="1"/>
  <c r="AQ3530" i="1"/>
  <c r="BT3530" i="1" s="1"/>
  <c r="Z3523" i="1"/>
  <c r="AO3523" i="1" s="1"/>
  <c r="AS3523" i="1" s="1"/>
  <c r="AY3523" i="1" s="1"/>
  <c r="BA3523" i="1" s="1"/>
  <c r="BR3523" i="1" s="1"/>
  <c r="AB3523" i="1"/>
  <c r="AQ3523" i="1" s="1"/>
  <c r="BT3523" i="1" s="1"/>
  <c r="AQ3524" i="1"/>
  <c r="BT3524" i="1" s="1"/>
  <c r="AP3530" i="1"/>
  <c r="BS3530" i="1" s="1"/>
  <c r="AE3614" i="1"/>
  <c r="AE3613" i="1" s="1"/>
  <c r="AE3612" i="1" s="1"/>
  <c r="AE3592" i="1" s="1"/>
  <c r="AE1975" i="1"/>
  <c r="AE2432" i="1"/>
  <c r="AE2812" i="1"/>
  <c r="AE2811" i="1" s="1"/>
  <c r="AE2810" i="1" s="1"/>
  <c r="AL782" i="1"/>
  <c r="AL781" i="1" s="1"/>
  <c r="AL747" i="1" s="1"/>
  <c r="AE3131" i="1"/>
  <c r="AE1690" i="1"/>
  <c r="AE1689" i="1" s="1"/>
  <c r="AE380" i="1"/>
  <c r="AE379" i="1" s="1"/>
  <c r="AE368" i="1" s="1"/>
  <c r="AE3008" i="1"/>
  <c r="AE3007" i="1" s="1"/>
  <c r="AE2999" i="1" s="1"/>
  <c r="AE2941" i="1"/>
  <c r="AE2935" i="1" s="1"/>
  <c r="AE2168" i="1"/>
  <c r="AE2167" i="1" s="1"/>
  <c r="AE3509" i="1"/>
  <c r="AE3508" i="1" s="1"/>
  <c r="AE3502" i="1" s="1"/>
  <c r="AE3501" i="1" s="1"/>
  <c r="AE136" i="1"/>
  <c r="AE135" i="1" s="1"/>
  <c r="AE134" i="1" s="1"/>
  <c r="AE119" i="1" s="1"/>
  <c r="AE3353" i="1"/>
  <c r="AE3352" i="1" s="1"/>
  <c r="AL3509" i="1"/>
  <c r="AL3508" i="1" s="1"/>
  <c r="AL3502" i="1" s="1"/>
  <c r="AL3501" i="1" s="1"/>
  <c r="AE2128" i="1"/>
  <c r="AE1889" i="1"/>
  <c r="AE1888" i="1" s="1"/>
  <c r="AE1023" i="1"/>
  <c r="AE428" i="1"/>
  <c r="AE427" i="1" s="1"/>
  <c r="AE2924" i="1"/>
  <c r="AE2923" i="1" s="1"/>
  <c r="AE2916" i="1" s="1"/>
  <c r="AE97" i="1"/>
  <c r="AE77" i="1" s="1"/>
  <c r="AE76" i="1" s="1"/>
  <c r="AE782" i="1"/>
  <c r="AE781" i="1" s="1"/>
  <c r="AE747" i="1" s="1"/>
  <c r="AE681" i="1"/>
  <c r="AE676" i="1" s="1"/>
  <c r="AE675" i="1" s="1"/>
  <c r="AE3142" i="1"/>
  <c r="AE804" i="1"/>
  <c r="AE803" i="1" s="1"/>
  <c r="AE2561" i="1"/>
  <c r="AE2552" i="1" s="1"/>
  <c r="AE2551" i="1" s="1"/>
  <c r="AE2051" i="1"/>
  <c r="AE947" i="1"/>
  <c r="AE206" i="1"/>
  <c r="AE205" i="1" s="1"/>
  <c r="AE187" i="1" s="1"/>
  <c r="AE3159" i="1"/>
  <c r="AE2676" i="1"/>
  <c r="AL2432" i="1"/>
  <c r="AL1311" i="1"/>
  <c r="AE3255" i="1"/>
  <c r="AE3254" i="1" s="1"/>
  <c r="AE3253" i="1" s="1"/>
  <c r="AE3252" i="1" s="1"/>
  <c r="AE1230" i="1"/>
  <c r="AE829" i="1"/>
  <c r="AL1526" i="1"/>
  <c r="AL947" i="1"/>
  <c r="AE2304" i="1"/>
  <c r="AE903" i="1"/>
  <c r="AE1149" i="1"/>
  <c r="AE2662" i="1"/>
  <c r="AE2757" i="1"/>
  <c r="AE1251" i="1"/>
  <c r="AE1250" i="1" s="1"/>
  <c r="AE3100" i="1"/>
  <c r="AE1570" i="1"/>
  <c r="AE311" i="1"/>
  <c r="AE310" i="1" s="1"/>
  <c r="AE309" i="1" s="1"/>
  <c r="AE254" i="1" s="1"/>
  <c r="AE243" i="1" s="1"/>
  <c r="AE20" i="1"/>
  <c r="AE19" i="1" s="1"/>
  <c r="AE18" i="1" s="1"/>
  <c r="AE17" i="1" s="1"/>
  <c r="AE1311" i="1"/>
  <c r="AL2941" i="1"/>
  <c r="AL2935" i="1" s="1"/>
  <c r="AE1669" i="1"/>
  <c r="AE402" i="1"/>
  <c r="AE1790" i="1"/>
  <c r="AE2491" i="1"/>
  <c r="AE2475" i="1" s="1"/>
  <c r="AE2615" i="1"/>
  <c r="AE2614" i="1" s="1"/>
  <c r="AE2613" i="1" s="1"/>
  <c r="AE2338" i="1"/>
  <c r="AE1044" i="1"/>
  <c r="AE1043" i="1" s="1"/>
  <c r="AE1350" i="1"/>
  <c r="AE2862" i="1"/>
  <c r="AE2861" i="1" s="1"/>
  <c r="AE2860" i="1" s="1"/>
  <c r="AE2842" i="1" s="1"/>
  <c r="AE2733" i="1"/>
  <c r="AE3183" i="1"/>
  <c r="AE3030" i="1"/>
  <c r="AE3439" i="1"/>
  <c r="AE3438" i="1" s="1"/>
  <c r="AE3431" i="1" s="1"/>
  <c r="AE3430" i="1" s="1"/>
  <c r="AE1751" i="1"/>
  <c r="AE1100" i="1"/>
  <c r="AE1870" i="1"/>
  <c r="AE3321" i="1"/>
  <c r="AE3320" i="1" s="1"/>
  <c r="AE850" i="1"/>
  <c r="AE849" i="1" s="1"/>
  <c r="AE564" i="1"/>
  <c r="AE563" i="1" s="1"/>
  <c r="AE3561" i="1"/>
  <c r="AE2072" i="1"/>
  <c r="AE2071" i="1" s="1"/>
  <c r="AL3100" i="1"/>
  <c r="AL2862" i="1"/>
  <c r="AL2861" i="1" s="1"/>
  <c r="AL2860" i="1" s="1"/>
  <c r="AL2842" i="1" s="1"/>
  <c r="AL2168" i="1"/>
  <c r="AL2167" i="1" s="1"/>
  <c r="AL2924" i="1"/>
  <c r="AL2923" i="1" s="1"/>
  <c r="AL2916" i="1" s="1"/>
  <c r="AE1470" i="1"/>
  <c r="AE1469" i="1" s="1"/>
  <c r="AE513" i="1"/>
  <c r="AE512" i="1" s="1"/>
  <c r="AE2252" i="1"/>
  <c r="AE2251" i="1" s="1"/>
  <c r="AL804" i="1"/>
  <c r="AL803" i="1" s="1"/>
  <c r="AE1451" i="1"/>
  <c r="AE1526" i="1"/>
  <c r="AL1023" i="1"/>
  <c r="AL3321" i="1"/>
  <c r="AL3320" i="1" s="1"/>
  <c r="AG220" i="1"/>
  <c r="AG219" i="1" s="1"/>
  <c r="AG218" i="1" s="1"/>
  <c r="AG725" i="1"/>
  <c r="AG724" i="1" s="1"/>
  <c r="AL2051" i="1"/>
  <c r="AL3561" i="1"/>
  <c r="AL2252" i="1"/>
  <c r="AL2251" i="1" s="1"/>
  <c r="AG1260" i="1"/>
  <c r="AG1256" i="1" s="1"/>
  <c r="AL2615" i="1"/>
  <c r="AL2614" i="1" s="1"/>
  <c r="AL2613" i="1" s="1"/>
  <c r="AL3353" i="1"/>
  <c r="AL3352" i="1" s="1"/>
  <c r="AL380" i="1"/>
  <c r="AL379" i="1" s="1"/>
  <c r="AL368" i="1" s="1"/>
  <c r="AL2662" i="1"/>
  <c r="AL136" i="1"/>
  <c r="AL135" i="1" s="1"/>
  <c r="AL134" i="1" s="1"/>
  <c r="AL119" i="1" s="1"/>
  <c r="AL3255" i="1"/>
  <c r="AL3254" i="1" s="1"/>
  <c r="AL3253" i="1" s="1"/>
  <c r="AL3252" i="1" s="1"/>
  <c r="AL903" i="1"/>
  <c r="AG1714" i="1"/>
  <c r="AG1713" i="1" s="1"/>
  <c r="AL20" i="1"/>
  <c r="AL19" i="1" s="1"/>
  <c r="AL18" i="1" s="1"/>
  <c r="AL17" i="1" s="1"/>
  <c r="AL3183" i="1"/>
  <c r="AL3142" i="1"/>
  <c r="AL311" i="1"/>
  <c r="AL310" i="1" s="1"/>
  <c r="AL309" i="1" s="1"/>
  <c r="AL254" i="1" s="1"/>
  <c r="AL243" i="1" s="1"/>
  <c r="AL428" i="1"/>
  <c r="AL427" i="1" s="1"/>
  <c r="AL2812" i="1"/>
  <c r="AL2811" i="1" s="1"/>
  <c r="AL2810" i="1" s="1"/>
  <c r="AL3030" i="1"/>
  <c r="AL3614" i="1"/>
  <c r="AL3613" i="1" s="1"/>
  <c r="AL3612" i="1" s="1"/>
  <c r="AL3592" i="1" s="1"/>
  <c r="AG3016" i="1"/>
  <c r="AL1790" i="1"/>
  <c r="AL1100" i="1"/>
  <c r="AL564" i="1"/>
  <c r="AL563" i="1" s="1"/>
  <c r="AL206" i="1"/>
  <c r="AL205" i="1" s="1"/>
  <c r="AL187" i="1" s="1"/>
  <c r="AL3439" i="1"/>
  <c r="AL3438" i="1" s="1"/>
  <c r="AL3431" i="1" s="1"/>
  <c r="AL3430" i="1" s="1"/>
  <c r="AL2733" i="1"/>
  <c r="AL1251" i="1"/>
  <c r="AL1250" i="1" s="1"/>
  <c r="AL402" i="1"/>
  <c r="AG3009" i="1"/>
  <c r="AG192" i="1"/>
  <c r="AG191" i="1" s="1"/>
  <c r="AG190" i="1" s="1"/>
  <c r="AG189" i="1" s="1"/>
  <c r="AG188" i="1" s="1"/>
  <c r="AG1609" i="1"/>
  <c r="AG1608" i="1" s="1"/>
  <c r="AG1607" i="1" s="1"/>
  <c r="AG1606" i="1" s="1"/>
  <c r="AL1451" i="1"/>
  <c r="AL1690" i="1"/>
  <c r="AL1689" i="1" s="1"/>
  <c r="AG3117" i="1"/>
  <c r="AG3113" i="1" s="1"/>
  <c r="AG3108" i="1" s="1"/>
  <c r="AL1470" i="1"/>
  <c r="AL1469" i="1" s="1"/>
  <c r="AL2128" i="1"/>
  <c r="AL1570" i="1"/>
  <c r="AL2491" i="1"/>
  <c r="AL2475" i="1" s="1"/>
  <c r="AL1975" i="1"/>
  <c r="AL2304" i="1"/>
  <c r="AL1669" i="1"/>
  <c r="AL2072" i="1"/>
  <c r="AL2071" i="1" s="1"/>
  <c r="AL850" i="1"/>
  <c r="AL849" i="1" s="1"/>
  <c r="AL681" i="1"/>
  <c r="AL676" i="1" s="1"/>
  <c r="AL675" i="1" s="1"/>
  <c r="AG3002" i="1"/>
  <c r="AG3001" i="1" s="1"/>
  <c r="AG3000" i="1" s="1"/>
  <c r="AL1889" i="1"/>
  <c r="AL1888" i="1" s="1"/>
  <c r="AL513" i="1"/>
  <c r="AL512" i="1" s="1"/>
  <c r="AL2561" i="1"/>
  <c r="AL2552" i="1" s="1"/>
  <c r="AL2551" i="1" s="1"/>
  <c r="AG3621" i="1"/>
  <c r="AL97" i="1"/>
  <c r="AL77" i="1" s="1"/>
  <c r="AL76" i="1" s="1"/>
  <c r="AG783" i="1"/>
  <c r="AG2967" i="1"/>
  <c r="AG2966" i="1" s="1"/>
  <c r="AG2965" i="1" s="1"/>
  <c r="AG3062" i="1"/>
  <c r="AG3058" i="1" s="1"/>
  <c r="AG3057" i="1" s="1"/>
  <c r="AG3303" i="1"/>
  <c r="AG3302" i="1" s="1"/>
  <c r="AG3301" i="1" s="1"/>
  <c r="AG3300" i="1" s="1"/>
  <c r="AG3533" i="1"/>
  <c r="AG3532" i="1" s="1"/>
  <c r="AL2757" i="1"/>
  <c r="AG169" i="1"/>
  <c r="AG168" i="1" s="1"/>
  <c r="AG167" i="1" s="1"/>
  <c r="AG166" i="1" s="1"/>
  <c r="AG165" i="1" s="1"/>
  <c r="AG164" i="1" s="1"/>
  <c r="AG22" i="1"/>
  <c r="AG21" i="1" s="1"/>
  <c r="AG143" i="1"/>
  <c r="AG137" i="1" s="1"/>
  <c r="AG1026" i="1"/>
  <c r="AG1025" i="1" s="1"/>
  <c r="AG1024" i="1" s="1"/>
  <c r="AG1672" i="1"/>
  <c r="AG1671" i="1" s="1"/>
  <c r="AG1670" i="1" s="1"/>
  <c r="AG1799" i="1"/>
  <c r="AG1798" i="1" s="1"/>
  <c r="AG1797" i="1" s="1"/>
  <c r="AG1791" i="1" s="1"/>
  <c r="AG2054" i="1"/>
  <c r="AG2053" i="1" s="1"/>
  <c r="AG2052" i="1" s="1"/>
  <c r="AG2352" i="1"/>
  <c r="AG2351" i="1" s="1"/>
  <c r="AG2350" i="1" s="1"/>
  <c r="AG2339" i="1" s="1"/>
  <c r="AG2823" i="1"/>
  <c r="AG3103" i="1"/>
  <c r="AG3102" i="1" s="1"/>
  <c r="AG3101" i="1" s="1"/>
  <c r="AG3132" i="1"/>
  <c r="AG3515" i="1"/>
  <c r="AG3616" i="1"/>
  <c r="AG3615" i="1" s="1"/>
  <c r="AL3008" i="1"/>
  <c r="AL3007" i="1" s="1"/>
  <c r="AL2999" i="1" s="1"/>
  <c r="AL1870" i="1"/>
  <c r="AL3159" i="1"/>
  <c r="AL1230" i="1"/>
  <c r="AL1044" i="1"/>
  <c r="AL1043" i="1" s="1"/>
  <c r="AL1149" i="1"/>
  <c r="AL1941" i="1"/>
  <c r="AL1751" i="1"/>
  <c r="AL2676" i="1"/>
  <c r="AL1350" i="1"/>
  <c r="AL829" i="1"/>
  <c r="AG2096" i="1"/>
  <c r="AG2095" i="1" s="1"/>
  <c r="AG2206" i="1"/>
  <c r="AG2205" i="1" s="1"/>
  <c r="AG2204" i="1" s="1"/>
  <c r="AG2203" i="1" s="1"/>
  <c r="AG2803" i="1"/>
  <c r="AG2799" i="1" s="1"/>
  <c r="AG2798" i="1" s="1"/>
  <c r="AG2873" i="1"/>
  <c r="AG2869" i="1" s="1"/>
  <c r="AG1873" i="1"/>
  <c r="AG1872" i="1" s="1"/>
  <c r="AG1871" i="1" s="1"/>
  <c r="AG789" i="1"/>
  <c r="AG859" i="1"/>
  <c r="AG855" i="1" s="1"/>
  <c r="AG1374" i="1"/>
  <c r="AG1373" i="1" s="1"/>
  <c r="AG1372" i="1" s="1"/>
  <c r="AG1361" i="1" s="1"/>
  <c r="AG1682" i="1"/>
  <c r="AG1678" i="1" s="1"/>
  <c r="AG1677" i="1" s="1"/>
  <c r="AG3261" i="1"/>
  <c r="AG3332" i="1"/>
  <c r="AG3331" i="1" s="1"/>
  <c r="AG3600" i="1"/>
  <c r="AG3596" i="1" s="1"/>
  <c r="AG3595" i="1" s="1"/>
  <c r="AG3594" i="1" s="1"/>
  <c r="AG3593" i="1" s="1"/>
  <c r="AG274" i="1"/>
  <c r="AG270" i="1" s="1"/>
  <c r="AG269" i="1" s="1"/>
  <c r="AG268" i="1" s="1"/>
  <c r="AG332" i="1"/>
  <c r="AG389" i="1"/>
  <c r="AG692" i="1"/>
  <c r="AG832" i="1"/>
  <c r="AG831" i="1" s="1"/>
  <c r="AG830" i="1" s="1"/>
  <c r="AG1699" i="1"/>
  <c r="AG1695" i="1" s="1"/>
  <c r="AG2581" i="1"/>
  <c r="AG2580" i="1" s="1"/>
  <c r="AG31" i="1"/>
  <c r="AG30" i="1" s="1"/>
  <c r="AG236" i="1"/>
  <c r="AG232" i="1" s="1"/>
  <c r="AG231" i="1" s="1"/>
  <c r="AG230" i="1" s="1"/>
  <c r="AG325" i="1"/>
  <c r="AG342" i="1"/>
  <c r="AG341" i="1" s="1"/>
  <c r="AG340" i="1" s="1"/>
  <c r="AG339" i="1" s="1"/>
  <c r="AG2414" i="1"/>
  <c r="AG2413" i="1" s="1"/>
  <c r="AG2412" i="1" s="1"/>
  <c r="AG2411" i="1" s="1"/>
  <c r="AG2410" i="1" s="1"/>
  <c r="AG2572" i="1"/>
  <c r="AG2910" i="1"/>
  <c r="AG2909" i="1" s="1"/>
  <c r="AG2908" i="1" s="1"/>
  <c r="AG2907" i="1" s="1"/>
  <c r="AG3404" i="1"/>
  <c r="AG3400" i="1" s="1"/>
  <c r="AG3391" i="1" s="1"/>
  <c r="AG3390" i="1" s="1"/>
  <c r="AG3389" i="1" s="1"/>
  <c r="AG3388" i="1" s="1"/>
  <c r="AG635" i="1"/>
  <c r="AG634" i="1" s="1"/>
  <c r="AG983" i="1"/>
  <c r="AG982" i="1" s="1"/>
  <c r="AG981" i="1" s="1"/>
  <c r="AG980" i="1" s="1"/>
  <c r="AG1036" i="1"/>
  <c r="AG1032" i="1" s="1"/>
  <c r="AG1031" i="1" s="1"/>
  <c r="AG1233" i="1"/>
  <c r="AG1232" i="1" s="1"/>
  <c r="AG1231" i="1" s="1"/>
  <c r="AG1275" i="1"/>
  <c r="AG1274" i="1" s="1"/>
  <c r="AG1395" i="1"/>
  <c r="AG1394" i="1" s="1"/>
  <c r="AG1393" i="1" s="1"/>
  <c r="AG1392" i="1" s="1"/>
  <c r="AG1454" i="1"/>
  <c r="AG1453" i="1" s="1"/>
  <c r="AG1452" i="1" s="1"/>
  <c r="AG2006" i="1"/>
  <c r="AG2005" i="1" s="1"/>
  <c r="AG2004" i="1" s="1"/>
  <c r="AG2003" i="1" s="1"/>
  <c r="AG2299" i="1"/>
  <c r="AG2298" i="1" s="1"/>
  <c r="AG2297" i="1" s="1"/>
  <c r="AG2296" i="1" s="1"/>
  <c r="AG2289" i="1" s="1"/>
  <c r="AG2391" i="1"/>
  <c r="AG2390" i="1" s="1"/>
  <c r="AG2736" i="1"/>
  <c r="AG2735" i="1" s="1"/>
  <c r="AG2734" i="1" s="1"/>
  <c r="AG2748" i="1"/>
  <c r="AG2744" i="1" s="1"/>
  <c r="AG2743" i="1" s="1"/>
  <c r="AG3165" i="1"/>
  <c r="AG3383" i="1"/>
  <c r="AG3379" i="1" s="1"/>
  <c r="AG3378" i="1" s="1"/>
  <c r="AG3371" i="1" s="1"/>
  <c r="AG3510" i="1"/>
  <c r="AG289" i="1"/>
  <c r="AG1000" i="1"/>
  <c r="AG999" i="1" s="1"/>
  <c r="AG998" i="1" s="1"/>
  <c r="AG997" i="1" s="1"/>
  <c r="AG1662" i="1"/>
  <c r="AG1661" i="1" s="1"/>
  <c r="AG1660" i="1" s="1"/>
  <c r="AG1654" i="1" s="1"/>
  <c r="AG1647" i="1" s="1"/>
  <c r="AG1857" i="1"/>
  <c r="AG1856" i="1" s="1"/>
  <c r="AG2191" i="1"/>
  <c r="AG2190" i="1" s="1"/>
  <c r="AG1837" i="1"/>
  <c r="AG1836" i="1" s="1"/>
  <c r="AG1835" i="1" s="1"/>
  <c r="AG1834" i="1" s="1"/>
  <c r="AG1217" i="1"/>
  <c r="AG1216" i="1" s="1"/>
  <c r="AG2383" i="1"/>
  <c r="AG2382" i="1" s="1"/>
  <c r="AG2381" i="1" s="1"/>
  <c r="AG2380" i="1" s="1"/>
  <c r="AG2663" i="1"/>
  <c r="AG3176" i="1"/>
  <c r="AG3175" i="1" s="1"/>
  <c r="AG3354" i="1"/>
  <c r="AG1934" i="1"/>
  <c r="AG1933" i="1" s="1"/>
  <c r="AG1927" i="1" s="1"/>
  <c r="AG1920" i="1" s="1"/>
  <c r="AG2151" i="1"/>
  <c r="AG2477" i="1"/>
  <c r="AG2476" i="1" s="1"/>
  <c r="AG2828" i="1"/>
  <c r="AG1314" i="1"/>
  <c r="AG1313" i="1" s="1"/>
  <c r="AG1312" i="1" s="1"/>
  <c r="AG1754" i="1"/>
  <c r="AG1753" i="1" s="1"/>
  <c r="AG1752" i="1" s="1"/>
  <c r="AG2942" i="1"/>
  <c r="AG906" i="1"/>
  <c r="AG905" i="1" s="1"/>
  <c r="AG904" i="1" s="1"/>
  <c r="AG1103" i="1"/>
  <c r="AG1102" i="1" s="1"/>
  <c r="AG1101" i="1" s="1"/>
  <c r="AG2837" i="1"/>
  <c r="AG2836" i="1" s="1"/>
  <c r="AG2835" i="1" s="1"/>
  <c r="AG3460" i="1"/>
  <c r="AG3459" i="1" s="1"/>
  <c r="AG3458" i="1" s="1"/>
  <c r="AG98" i="1"/>
  <c r="AG413" i="1"/>
  <c r="AG754" i="1"/>
  <c r="AG748" i="1" s="1"/>
  <c r="AG1420" i="1"/>
  <c r="AG1419" i="1" s="1"/>
  <c r="AG485" i="1"/>
  <c r="AG481" i="1" s="1"/>
  <c r="AG480" i="1" s="1"/>
  <c r="AG479" i="1" s="1"/>
  <c r="AG69" i="1"/>
  <c r="AG68" i="1" s="1"/>
  <c r="AG67" i="1" s="1"/>
  <c r="AG66" i="1" s="1"/>
  <c r="AG112" i="1"/>
  <c r="AG107" i="1" s="1"/>
  <c r="AG157" i="1"/>
  <c r="AG312" i="1"/>
  <c r="AG384" i="1"/>
  <c r="AG429" i="1"/>
  <c r="AG798" i="1"/>
  <c r="AG797" i="1" s="1"/>
  <c r="AG796" i="1" s="1"/>
  <c r="AG795" i="1" s="1"/>
  <c r="AG842" i="1"/>
  <c r="AG838" i="1" s="1"/>
  <c r="AG837" i="1" s="1"/>
  <c r="AG1053" i="1"/>
  <c r="AG1049" i="1" s="1"/>
  <c r="AG1093" i="1"/>
  <c r="AG1092" i="1" s="1"/>
  <c r="AG1086" i="1" s="1"/>
  <c r="AG1079" i="1" s="1"/>
  <c r="AG1243" i="1"/>
  <c r="AG1239" i="1" s="1"/>
  <c r="AG1238" i="1" s="1"/>
  <c r="AG1306" i="1"/>
  <c r="AG1305" i="1" s="1"/>
  <c r="AG1304" i="1" s="1"/>
  <c r="AG1298" i="1" s="1"/>
  <c r="AG1291" i="1" s="1"/>
  <c r="AG1494" i="1"/>
  <c r="AG1493" i="1" s="1"/>
  <c r="AG2985" i="1"/>
  <c r="AG3207" i="1"/>
  <c r="AG495" i="1"/>
  <c r="AG494" i="1" s="1"/>
  <c r="AG493" i="1" s="1"/>
  <c r="AG492" i="1" s="1"/>
  <c r="AG1412" i="1"/>
  <c r="AG1411" i="1" s="1"/>
  <c r="AG1410" i="1" s="1"/>
  <c r="AG1409" i="1" s="1"/>
  <c r="AG931" i="1"/>
  <c r="AG1519" i="1"/>
  <c r="AG1518" i="1" s="1"/>
  <c r="AG1512" i="1" s="1"/>
  <c r="AG1505" i="1" s="1"/>
  <c r="AG59" i="1"/>
  <c r="AG55" i="1" s="1"/>
  <c r="AG54" i="1" s="1"/>
  <c r="AG84" i="1"/>
  <c r="AG80" i="1" s="1"/>
  <c r="AG79" i="1" s="1"/>
  <c r="AG78" i="1" s="1"/>
  <c r="AG127" i="1"/>
  <c r="AG123" i="1" s="1"/>
  <c r="AG122" i="1" s="1"/>
  <c r="AG121" i="1" s="1"/>
  <c r="AG120" i="1" s="1"/>
  <c r="AG405" i="1"/>
  <c r="AG404" i="1" s="1"/>
  <c r="AG403" i="1" s="1"/>
  <c r="AG441" i="1"/>
  <c r="AG440" i="1" s="1"/>
  <c r="AG439" i="1" s="1"/>
  <c r="AG644" i="1"/>
  <c r="AG806" i="1"/>
  <c r="AG805" i="1" s="1"/>
  <c r="AG817" i="1"/>
  <c r="AG816" i="1" s="1"/>
  <c r="AG1068" i="1"/>
  <c r="AG1067" i="1" s="1"/>
  <c r="AG1180" i="1"/>
  <c r="AG1179" i="1" s="1"/>
  <c r="AG1178" i="1" s="1"/>
  <c r="AG1177" i="1" s="1"/>
  <c r="AG1197" i="1"/>
  <c r="AG1196" i="1" s="1"/>
  <c r="AG1195" i="1" s="1"/>
  <c r="AG1194" i="1" s="1"/>
  <c r="AG1339" i="1"/>
  <c r="AG3226" i="1"/>
  <c r="AG1845" i="1"/>
  <c r="AG1844" i="1" s="1"/>
  <c r="AG2081" i="1"/>
  <c r="AG2077" i="1" s="1"/>
  <c r="AG2121" i="1"/>
  <c r="AG2120" i="1" s="1"/>
  <c r="AG2114" i="1" s="1"/>
  <c r="AG2107" i="1" s="1"/>
  <c r="AG2131" i="1"/>
  <c r="AG2130" i="1" s="1"/>
  <c r="AG2129" i="1" s="1"/>
  <c r="AG2223" i="1"/>
  <c r="AG2222" i="1" s="1"/>
  <c r="AG2221" i="1" s="1"/>
  <c r="AG2220" i="1" s="1"/>
  <c r="AG2456" i="1"/>
  <c r="AG2451" i="1" s="1"/>
  <c r="AG2593" i="1"/>
  <c r="AG2589" i="1" s="1"/>
  <c r="AG2588" i="1" s="1"/>
  <c r="AG2671" i="1"/>
  <c r="AG2670" i="1" s="1"/>
  <c r="AG2894" i="1"/>
  <c r="AG2884" i="1" s="1"/>
  <c r="AG2883" i="1" s="1"/>
  <c r="AG2882" i="1" s="1"/>
  <c r="AG2881" i="1" s="1"/>
  <c r="AG3077" i="1"/>
  <c r="AG3073" i="1" s="1"/>
  <c r="AG3072" i="1" s="1"/>
  <c r="AG3071" i="1" s="1"/>
  <c r="AG3070" i="1" s="1"/>
  <c r="AG3069" i="1" s="1"/>
  <c r="AG3160" i="1"/>
  <c r="AG3256" i="1"/>
  <c r="AG3281" i="1"/>
  <c r="AG3275" i="1" s="1"/>
  <c r="AG3274" i="1" s="1"/>
  <c r="AG3323" i="1"/>
  <c r="AG3322" i="1" s="1"/>
  <c r="AG3440" i="1"/>
  <c r="AG3494" i="1"/>
  <c r="AG3490" i="1" s="1"/>
  <c r="AG3489" i="1" s="1"/>
  <c r="AG1205" i="1"/>
  <c r="AG1204" i="1" s="1"/>
  <c r="AG1479" i="1"/>
  <c r="AG1475" i="1" s="1"/>
  <c r="AG1585" i="1"/>
  <c r="AG1584" i="1" s="1"/>
  <c r="AG1583" i="1" s="1"/>
  <c r="AG1577" i="1" s="1"/>
  <c r="AG1910" i="1"/>
  <c r="AG2255" i="1"/>
  <c r="AG2254" i="1" s="1"/>
  <c r="AG2253" i="1" s="1"/>
  <c r="AG2265" i="1"/>
  <c r="AG2261" i="1" s="1"/>
  <c r="AG2260" i="1" s="1"/>
  <c r="AG2307" i="1"/>
  <c r="AG2306" i="1" s="1"/>
  <c r="AG2305" i="1" s="1"/>
  <c r="AG2327" i="1"/>
  <c r="AG2373" i="1"/>
  <c r="AG2372" i="1" s="1"/>
  <c r="AG2371" i="1" s="1"/>
  <c r="AG2370" i="1" s="1"/>
  <c r="AG2438" i="1"/>
  <c r="AG2433" i="1" s="1"/>
  <c r="AG2544" i="1"/>
  <c r="AG2539" i="1" s="1"/>
  <c r="AG2538" i="1" s="1"/>
  <c r="AG2562" i="1"/>
  <c r="AG2635" i="1"/>
  <c r="AG2864" i="1"/>
  <c r="AG2863" i="1" s="1"/>
  <c r="AG2930" i="1"/>
  <c r="AG2958" i="1"/>
  <c r="AG3032" i="1"/>
  <c r="AG3031" i="1" s="1"/>
  <c r="AG3364" i="1"/>
  <c r="AG3423" i="1"/>
  <c r="AG3419" i="1" s="1"/>
  <c r="AG3414" i="1" s="1"/>
  <c r="AG3413" i="1" s="1"/>
  <c r="AG3412" i="1" s="1"/>
  <c r="AG3411" i="1" s="1"/>
  <c r="AG1464" i="1"/>
  <c r="AG1460" i="1" s="1"/>
  <c r="AG1459" i="1" s="1"/>
  <c r="AG1820" i="1"/>
  <c r="AG1819" i="1" s="1"/>
  <c r="AG1818" i="1" s="1"/>
  <c r="AG1817" i="1" s="1"/>
  <c r="AG1883" i="1"/>
  <c r="AG1879" i="1" s="1"/>
  <c r="AG1878" i="1" s="1"/>
  <c r="AG1964" i="1"/>
  <c r="AG2064" i="1"/>
  <c r="AG2060" i="1" s="1"/>
  <c r="AG2059" i="1" s="1"/>
  <c r="AG2499" i="1"/>
  <c r="AG2492" i="1" s="1"/>
  <c r="AG2855" i="1"/>
  <c r="AG2851" i="1" s="1"/>
  <c r="AG2850" i="1" s="1"/>
  <c r="AG2844" i="1" s="1"/>
  <c r="AG2843" i="1" s="1"/>
  <c r="AG2925" i="1"/>
  <c r="AG2977" i="1"/>
  <c r="AG2973" i="1" s="1"/>
  <c r="AG2972" i="1" s="1"/>
  <c r="AG3148" i="1"/>
  <c r="AG3587" i="1"/>
  <c r="AG3583" i="1" s="1"/>
  <c r="AG3582" i="1" s="1"/>
  <c r="AG3581" i="1" s="1"/>
  <c r="AG359" i="1"/>
  <c r="AG358" i="1" s="1"/>
  <c r="AG544" i="1"/>
  <c r="AG892" i="1"/>
  <c r="AG885" i="1" s="1"/>
  <c r="AG960" i="1"/>
  <c r="AG959" i="1" s="1"/>
  <c r="AG948" i="1" s="1"/>
  <c r="AG208" i="1"/>
  <c r="AG207" i="1" s="1"/>
  <c r="AG257" i="1"/>
  <c r="AG256" i="1" s="1"/>
  <c r="AG255" i="1" s="1"/>
  <c r="AG514" i="1"/>
  <c r="AG572" i="1"/>
  <c r="AG1133" i="1"/>
  <c r="AG1438" i="1"/>
  <c r="AG1431" i="1" s="1"/>
  <c r="AG874" i="1"/>
  <c r="AG873" i="1" s="1"/>
  <c r="AG1157" i="1"/>
  <c r="AG1156" i="1" s="1"/>
  <c r="AG1150" i="1" s="1"/>
  <c r="AG1354" i="1"/>
  <c r="AG1353" i="1" s="1"/>
  <c r="AG1352" i="1" s="1"/>
  <c r="AG1351" i="1" s="1"/>
  <c r="AG682" i="1"/>
  <c r="AG713" i="1"/>
  <c r="AG712" i="1" s="1"/>
  <c r="AG711" i="1" s="1"/>
  <c r="AG739" i="1"/>
  <c r="AG735" i="1" s="1"/>
  <c r="AG734" i="1" s="1"/>
  <c r="AG1529" i="1"/>
  <c r="AG1528" i="1" s="1"/>
  <c r="AG1527" i="1" s="1"/>
  <c r="AG1554" i="1"/>
  <c r="AG1626" i="1"/>
  <c r="AG1625" i="1" s="1"/>
  <c r="AG1624" i="1" s="1"/>
  <c r="AG1623" i="1" s="1"/>
  <c r="AG1779" i="1"/>
  <c r="AG1642" i="1"/>
  <c r="AG1641" i="1" s="1"/>
  <c r="AG1640" i="1" s="1"/>
  <c r="AG1634" i="1" s="1"/>
  <c r="AG1633" i="1" s="1"/>
  <c r="AG1744" i="1"/>
  <c r="AG1743" i="1" s="1"/>
  <c r="AG1737" i="1" s="1"/>
  <c r="AG1730" i="1" s="1"/>
  <c r="AG1894" i="1"/>
  <c r="AG2180" i="1"/>
  <c r="AG2179" i="1" s="1"/>
  <c r="AG2278" i="1"/>
  <c r="AG2273" i="1" s="1"/>
  <c r="AG2272" i="1" s="1"/>
  <c r="AG2424" i="1"/>
  <c r="AG2423" i="1" s="1"/>
  <c r="AG2422" i="1" s="1"/>
  <c r="AG2421" i="1" s="1"/>
  <c r="AG1944" i="1"/>
  <c r="AG1943" i="1" s="1"/>
  <c r="AG1942" i="1" s="1"/>
  <c r="AG1988" i="1"/>
  <c r="AG1987" i="1" s="1"/>
  <c r="AG1976" i="1" s="1"/>
  <c r="AG2023" i="1"/>
  <c r="AG2022" i="1" s="1"/>
  <c r="AG2021" i="1" s="1"/>
  <c r="AG2020" i="1" s="1"/>
  <c r="AG2031" i="1"/>
  <c r="AG2030" i="1" s="1"/>
  <c r="AG2237" i="1"/>
  <c r="AG2677" i="1"/>
  <c r="AG3538" i="1"/>
  <c r="AG2531" i="1"/>
  <c r="AG2616" i="1"/>
  <c r="AG2702" i="1"/>
  <c r="AG2759" i="1"/>
  <c r="AG2758" i="1" s="1"/>
  <c r="AG2813" i="1"/>
  <c r="AG3239" i="1"/>
  <c r="AG2554" i="1"/>
  <c r="AG2553" i="1" s="1"/>
  <c r="AG3143" i="1"/>
  <c r="AG3193" i="1"/>
  <c r="AG3192" i="1" s="1"/>
  <c r="AG3451" i="1"/>
  <c r="AG3447" i="1" s="1"/>
  <c r="AG3576" i="1"/>
  <c r="AG3569" i="1" s="1"/>
  <c r="AG3568" i="1" s="1"/>
  <c r="AG3562" i="1" s="1"/>
  <c r="AG3044" i="1"/>
  <c r="AG3043" i="1" s="1"/>
  <c r="AG3137" i="1"/>
  <c r="AG3554" i="1"/>
  <c r="AG3553" i="1" s="1"/>
  <c r="AG3552" i="1" s="1"/>
  <c r="AG3551" i="1" s="1"/>
  <c r="AG3476" i="1" l="1"/>
  <c r="AG3475" i="1" s="1"/>
  <c r="AL1022" i="1"/>
  <c r="AL1021" i="1" s="1"/>
  <c r="AE746" i="1"/>
  <c r="AE1022" i="1"/>
  <c r="AE1021" i="1" s="1"/>
  <c r="AE1668" i="1"/>
  <c r="AE1667" i="1" s="1"/>
  <c r="AG1870" i="1"/>
  <c r="AG3131" i="1"/>
  <c r="AE357" i="1"/>
  <c r="AE356" i="1" s="1"/>
  <c r="AE3319" i="1"/>
  <c r="AE3273" i="1" s="1"/>
  <c r="AE3130" i="1"/>
  <c r="AE3124" i="1" s="1"/>
  <c r="AE3099" i="1" s="1"/>
  <c r="AE3098" i="1" s="1"/>
  <c r="AE2756" i="1"/>
  <c r="AE2755" i="1" s="1"/>
  <c r="AG782" i="1"/>
  <c r="AG781" i="1" s="1"/>
  <c r="AG747" i="1" s="1"/>
  <c r="AE2050" i="1"/>
  <c r="AE2049" i="1" s="1"/>
  <c r="AE2906" i="1"/>
  <c r="AE2880" i="1" s="1"/>
  <c r="AE1869" i="1"/>
  <c r="AE1868" i="1" s="1"/>
  <c r="AE2661" i="1"/>
  <c r="AE2660" i="1" s="1"/>
  <c r="AE2612" i="1" s="1"/>
  <c r="AL3319" i="1"/>
  <c r="AL3273" i="1" s="1"/>
  <c r="AE2431" i="1"/>
  <c r="AE2409" i="1" s="1"/>
  <c r="AE3474" i="1"/>
  <c r="AE828" i="1"/>
  <c r="AE827" i="1" s="1"/>
  <c r="AL3474" i="1"/>
  <c r="AL746" i="1"/>
  <c r="AL3130" i="1"/>
  <c r="AL3124" i="1" s="1"/>
  <c r="AL3099" i="1" s="1"/>
  <c r="AL3098" i="1" s="1"/>
  <c r="AG2862" i="1"/>
  <c r="AG2861" i="1" s="1"/>
  <c r="AG2860" i="1" s="1"/>
  <c r="AG2842" i="1" s="1"/>
  <c r="AL1229" i="1"/>
  <c r="AL1228" i="1" s="1"/>
  <c r="AE1229" i="1"/>
  <c r="AE1228" i="1" s="1"/>
  <c r="AL2050" i="1"/>
  <c r="AL2049" i="1" s="1"/>
  <c r="AG2812" i="1"/>
  <c r="AG2811" i="1" s="1"/>
  <c r="AG2810" i="1" s="1"/>
  <c r="AG1669" i="1"/>
  <c r="AL357" i="1"/>
  <c r="AL356" i="1" s="1"/>
  <c r="AL2250" i="1"/>
  <c r="AG1451" i="1"/>
  <c r="AE2998" i="1"/>
  <c r="AE2984" i="1" s="1"/>
  <c r="AE2250" i="1"/>
  <c r="AG1570" i="1"/>
  <c r="AG428" i="1"/>
  <c r="AG427" i="1" s="1"/>
  <c r="AE1450" i="1"/>
  <c r="AE1449" i="1" s="1"/>
  <c r="AE511" i="1"/>
  <c r="AL2906" i="1"/>
  <c r="AL2880" i="1" s="1"/>
  <c r="AL511" i="1"/>
  <c r="AG1100" i="1"/>
  <c r="AG1941" i="1"/>
  <c r="AL1450" i="1"/>
  <c r="AL1449" i="1" s="1"/>
  <c r="AG3142" i="1"/>
  <c r="AG2051" i="1"/>
  <c r="AL2661" i="1"/>
  <c r="AL2660" i="1" s="1"/>
  <c r="AL2612" i="1" s="1"/>
  <c r="AG2561" i="1"/>
  <c r="AG2552" i="1" s="1"/>
  <c r="AG2551" i="1" s="1"/>
  <c r="AG3008" i="1"/>
  <c r="AG3007" i="1" s="1"/>
  <c r="AG2999" i="1" s="1"/>
  <c r="AG3100" i="1"/>
  <c r="AG3614" i="1"/>
  <c r="AG3613" i="1" s="1"/>
  <c r="AG3612" i="1" s="1"/>
  <c r="AG3592" i="1" s="1"/>
  <c r="AG850" i="1"/>
  <c r="AG849" i="1" s="1"/>
  <c r="AL2998" i="1"/>
  <c r="AL2984" i="1" s="1"/>
  <c r="AG947" i="1"/>
  <c r="AG380" i="1"/>
  <c r="AG379" i="1" s="1"/>
  <c r="AG368" i="1" s="1"/>
  <c r="AL2431" i="1"/>
  <c r="AL2409" i="1" s="1"/>
  <c r="AG206" i="1"/>
  <c r="AG205" i="1" s="1"/>
  <c r="AG187" i="1" s="1"/>
  <c r="AL1668" i="1"/>
  <c r="AL1667" i="1" s="1"/>
  <c r="AG20" i="1"/>
  <c r="AG19" i="1" s="1"/>
  <c r="AG18" i="1" s="1"/>
  <c r="AG17" i="1" s="1"/>
  <c r="AG1975" i="1"/>
  <c r="AG3353" i="1"/>
  <c r="AG3352" i="1" s="1"/>
  <c r="AG2662" i="1"/>
  <c r="AG2128" i="1"/>
  <c r="AG829" i="1"/>
  <c r="AL1869" i="1"/>
  <c r="AL1868" i="1" s="1"/>
  <c r="AG1230" i="1"/>
  <c r="AL828" i="1"/>
  <c r="AL827" i="1" s="1"/>
  <c r="AG2733" i="1"/>
  <c r="AG3255" i="1"/>
  <c r="AG3254" i="1" s="1"/>
  <c r="AG3253" i="1" s="1"/>
  <c r="AG3252" i="1" s="1"/>
  <c r="AG3509" i="1"/>
  <c r="AG3508" i="1" s="1"/>
  <c r="AG3502" i="1" s="1"/>
  <c r="AG3501" i="1" s="1"/>
  <c r="AG3159" i="1"/>
  <c r="AG1251" i="1"/>
  <c r="AG1250" i="1" s="1"/>
  <c r="AG1023" i="1"/>
  <c r="AL2756" i="1"/>
  <c r="AL2755" i="1" s="1"/>
  <c r="AG2252" i="1"/>
  <c r="AG2251" i="1" s="1"/>
  <c r="AG311" i="1"/>
  <c r="AG310" i="1" s="1"/>
  <c r="AG309" i="1" s="1"/>
  <c r="AG254" i="1" s="1"/>
  <c r="AG243" i="1" s="1"/>
  <c r="AG804" i="1"/>
  <c r="AG803" i="1" s="1"/>
  <c r="AG681" i="1"/>
  <c r="AG676" i="1" s="1"/>
  <c r="AG675" i="1" s="1"/>
  <c r="AG2924" i="1"/>
  <c r="AG2923" i="1" s="1"/>
  <c r="AG2916" i="1" s="1"/>
  <c r="AG1311" i="1"/>
  <c r="AG3030" i="1"/>
  <c r="AG3321" i="1"/>
  <c r="AG3320" i="1" s="1"/>
  <c r="AG2304" i="1"/>
  <c r="AG1889" i="1"/>
  <c r="AG1888" i="1" s="1"/>
  <c r="AG2168" i="1"/>
  <c r="AG2167" i="1" s="1"/>
  <c r="AG97" i="1"/>
  <c r="AG77" i="1" s="1"/>
  <c r="AG76" i="1" s="1"/>
  <c r="AG1790" i="1"/>
  <c r="AG1149" i="1"/>
  <c r="AG903" i="1"/>
  <c r="AG3183" i="1"/>
  <c r="AG1751" i="1"/>
  <c r="AG2338" i="1"/>
  <c r="AG564" i="1"/>
  <c r="AG563" i="1" s="1"/>
  <c r="AG2941" i="1"/>
  <c r="AG2935" i="1" s="1"/>
  <c r="AG402" i="1"/>
  <c r="AG1044" i="1"/>
  <c r="AG1043" i="1" s="1"/>
  <c r="AG3561" i="1"/>
  <c r="AG1690" i="1"/>
  <c r="AG1689" i="1" s="1"/>
  <c r="AG3439" i="1"/>
  <c r="AG3438" i="1" s="1"/>
  <c r="AG3431" i="1" s="1"/>
  <c r="AG3430" i="1" s="1"/>
  <c r="AG2072" i="1"/>
  <c r="AG2071" i="1" s="1"/>
  <c r="AG1470" i="1"/>
  <c r="AG1469" i="1" s="1"/>
  <c r="AG2676" i="1"/>
  <c r="AG2615" i="1"/>
  <c r="AG2614" i="1" s="1"/>
  <c r="AG2613" i="1" s="1"/>
  <c r="AG2432" i="1"/>
  <c r="AG1350" i="1"/>
  <c r="AG513" i="1"/>
  <c r="AG512" i="1" s="1"/>
  <c r="AG136" i="1"/>
  <c r="AG135" i="1" s="1"/>
  <c r="AG134" i="1" s="1"/>
  <c r="AG119" i="1" s="1"/>
  <c r="AG2491" i="1"/>
  <c r="AG2475" i="1" s="1"/>
  <c r="AG2757" i="1"/>
  <c r="AG1526" i="1"/>
  <c r="AE510" i="1" l="1"/>
  <c r="AE3632" i="1" s="1"/>
  <c r="AG1869" i="1"/>
  <c r="AG1868" i="1" s="1"/>
  <c r="AL510" i="1"/>
  <c r="AL3632" i="1" s="1"/>
  <c r="AG1668" i="1"/>
  <c r="AG1667" i="1" s="1"/>
  <c r="AG1450" i="1"/>
  <c r="AG1449" i="1" s="1"/>
  <c r="AG2050" i="1"/>
  <c r="AG2049" i="1" s="1"/>
  <c r="AG3130" i="1"/>
  <c r="AG3124" i="1" s="1"/>
  <c r="AG3099" i="1" s="1"/>
  <c r="AG3098" i="1" s="1"/>
  <c r="AG828" i="1"/>
  <c r="AG827" i="1" s="1"/>
  <c r="AG357" i="1"/>
  <c r="AG356" i="1" s="1"/>
  <c r="AG3319" i="1"/>
  <c r="AG3273" i="1" s="1"/>
  <c r="AG2998" i="1"/>
  <c r="AG2984" i="1" s="1"/>
  <c r="AG746" i="1"/>
  <c r="AG1229" i="1"/>
  <c r="AG1228" i="1" s="1"/>
  <c r="AG2661" i="1"/>
  <c r="AG2660" i="1" s="1"/>
  <c r="AG2612" i="1" s="1"/>
  <c r="AG1022" i="1"/>
  <c r="AG1021" i="1" s="1"/>
  <c r="AG3474" i="1"/>
  <c r="AG2906" i="1"/>
  <c r="AG2880" i="1" s="1"/>
  <c r="AG2250" i="1"/>
  <c r="AG2756" i="1"/>
  <c r="AG2755" i="1" s="1"/>
  <c r="AG511" i="1"/>
  <c r="AG2431" i="1"/>
  <c r="AG2409" i="1" s="1"/>
  <c r="AG510" i="1" l="1"/>
  <c r="AG3632" i="1" s="1"/>
  <c r="AA599" i="1" l="1"/>
  <c r="AB599" i="1"/>
  <c r="AC599" i="1"/>
  <c r="AC598" i="1" s="1"/>
  <c r="AD599" i="1"/>
  <c r="AD598" i="1" s="1"/>
  <c r="AF599" i="1"/>
  <c r="AF598" i="1" s="1"/>
  <c r="AH599" i="1"/>
  <c r="AH598" i="1" s="1"/>
  <c r="AJ599" i="1"/>
  <c r="AJ598" i="1" s="1"/>
  <c r="AK599" i="1"/>
  <c r="AK598" i="1" s="1"/>
  <c r="AM599" i="1"/>
  <c r="AM598" i="1" s="1"/>
  <c r="AN599" i="1"/>
  <c r="AN598" i="1" s="1"/>
  <c r="BW599" i="1"/>
  <c r="BW598" i="1" s="1"/>
  <c r="Z599" i="1"/>
  <c r="AC549" i="1"/>
  <c r="AD549" i="1"/>
  <c r="AF549" i="1"/>
  <c r="AH549" i="1"/>
  <c r="AJ549" i="1"/>
  <c r="AK549" i="1"/>
  <c r="AM549" i="1"/>
  <c r="AN549" i="1"/>
  <c r="BW549" i="1"/>
  <c r="AO599" i="1" l="1"/>
  <c r="AS599" i="1" s="1"/>
  <c r="AY599" i="1" s="1"/>
  <c r="BA599" i="1" s="1"/>
  <c r="BR599" i="1" s="1"/>
  <c r="BV599" i="1" s="1"/>
  <c r="Z549" i="1"/>
  <c r="AO549" i="1" s="1"/>
  <c r="AS549" i="1" s="1"/>
  <c r="AY549" i="1" s="1"/>
  <c r="BA549" i="1" s="1"/>
  <c r="BR549" i="1" s="1"/>
  <c r="BV549" i="1" s="1"/>
  <c r="AB549" i="1"/>
  <c r="AQ549" i="1" s="1"/>
  <c r="BT549" i="1" s="1"/>
  <c r="AQ550" i="1"/>
  <c r="BT550" i="1" s="1"/>
  <c r="AA549" i="1"/>
  <c r="AP549" i="1" s="1"/>
  <c r="BS549" i="1" s="1"/>
  <c r="AP550" i="1"/>
  <c r="BS550" i="1" s="1"/>
  <c r="AB598" i="1"/>
  <c r="AQ598" i="1" s="1"/>
  <c r="BT598" i="1" s="1"/>
  <c r="AQ599" i="1"/>
  <c r="BT599" i="1" s="1"/>
  <c r="Z598" i="1"/>
  <c r="AO598" i="1" s="1"/>
  <c r="AS598" i="1" s="1"/>
  <c r="AY598" i="1" s="1"/>
  <c r="BA598" i="1" s="1"/>
  <c r="BR598" i="1" s="1"/>
  <c r="BV598" i="1" s="1"/>
  <c r="AA598" i="1"/>
  <c r="AP598" i="1" s="1"/>
  <c r="BS598" i="1" s="1"/>
  <c r="AP599" i="1"/>
  <c r="BS599" i="1" s="1"/>
  <c r="AA2728" i="1"/>
  <c r="AB2728" i="1"/>
  <c r="AC2728" i="1"/>
  <c r="AC2727" i="1" s="1"/>
  <c r="AD2728" i="1"/>
  <c r="AD2727" i="1" s="1"/>
  <c r="AF2728" i="1"/>
  <c r="AF2727" i="1" s="1"/>
  <c r="AH2728" i="1"/>
  <c r="AH2727" i="1" s="1"/>
  <c r="AJ2728" i="1"/>
  <c r="AJ2727" i="1" s="1"/>
  <c r="AK2728" i="1"/>
  <c r="AK2727" i="1" s="1"/>
  <c r="AM2728" i="1"/>
  <c r="AM2727" i="1" s="1"/>
  <c r="AN2728" i="1"/>
  <c r="AN2727" i="1" s="1"/>
  <c r="BW2728" i="1"/>
  <c r="BW2727" i="1" s="1"/>
  <c r="Z2728" i="1"/>
  <c r="AA2700" i="1"/>
  <c r="AB2700" i="1"/>
  <c r="AC2700" i="1"/>
  <c r="AC2699" i="1" s="1"/>
  <c r="AD2700" i="1"/>
  <c r="AD2699" i="1" s="1"/>
  <c r="AF2700" i="1"/>
  <c r="AF2699" i="1" s="1"/>
  <c r="AH2700" i="1"/>
  <c r="AH2699" i="1" s="1"/>
  <c r="AJ2700" i="1"/>
  <c r="AJ2699" i="1" s="1"/>
  <c r="AK2700" i="1"/>
  <c r="AK2699" i="1" s="1"/>
  <c r="AM2700" i="1"/>
  <c r="AM2699" i="1" s="1"/>
  <c r="AN2700" i="1"/>
  <c r="AN2699" i="1" s="1"/>
  <c r="BW2700" i="1"/>
  <c r="BW2699" i="1" s="1"/>
  <c r="Z2700" i="1"/>
  <c r="AA2716" i="1"/>
  <c r="AB2716" i="1"/>
  <c r="AC2716" i="1"/>
  <c r="AC2715" i="1" s="1"/>
  <c r="AD2716" i="1"/>
  <c r="AD2715" i="1" s="1"/>
  <c r="AF2716" i="1"/>
  <c r="AF2715" i="1" s="1"/>
  <c r="AH2716" i="1"/>
  <c r="AH2715" i="1" s="1"/>
  <c r="AJ2716" i="1"/>
  <c r="AJ2715" i="1" s="1"/>
  <c r="AK2716" i="1"/>
  <c r="AK2715" i="1" s="1"/>
  <c r="AM2716" i="1"/>
  <c r="AM2715" i="1" s="1"/>
  <c r="AN2716" i="1"/>
  <c r="AN2715" i="1" s="1"/>
  <c r="BW2716" i="1"/>
  <c r="BW2715" i="1" s="1"/>
  <c r="Z2716" i="1"/>
  <c r="AA2682" i="1"/>
  <c r="AB2682" i="1"/>
  <c r="AC2682" i="1"/>
  <c r="AC2681" i="1" s="1"/>
  <c r="AD2682" i="1"/>
  <c r="AD2681" i="1" s="1"/>
  <c r="AF2682" i="1"/>
  <c r="AF2681" i="1" s="1"/>
  <c r="AH2682" i="1"/>
  <c r="AH2681" i="1" s="1"/>
  <c r="AJ2682" i="1"/>
  <c r="AJ2681" i="1" s="1"/>
  <c r="AK2682" i="1"/>
  <c r="AK2681" i="1" s="1"/>
  <c r="AM2682" i="1"/>
  <c r="AM2681" i="1" s="1"/>
  <c r="AN2682" i="1"/>
  <c r="AN2681" i="1" s="1"/>
  <c r="BW2682" i="1"/>
  <c r="BW2681" i="1" s="1"/>
  <c r="Z2682" i="1"/>
  <c r="AO2682" i="1" l="1"/>
  <c r="AS2682" i="1" s="1"/>
  <c r="AY2682" i="1" s="1"/>
  <c r="BA2682" i="1" s="1"/>
  <c r="BR2682" i="1" s="1"/>
  <c r="BV2682" i="1" s="1"/>
  <c r="AO2716" i="1"/>
  <c r="AS2716" i="1" s="1"/>
  <c r="AY2716" i="1" s="1"/>
  <c r="BA2716" i="1" s="1"/>
  <c r="BR2716" i="1" s="1"/>
  <c r="BV2716" i="1" s="1"/>
  <c r="AO2700" i="1"/>
  <c r="AS2700" i="1" s="1"/>
  <c r="AY2700" i="1" s="1"/>
  <c r="BA2700" i="1" s="1"/>
  <c r="BR2700" i="1" s="1"/>
  <c r="BV2700" i="1" s="1"/>
  <c r="AO2728" i="1"/>
  <c r="AS2728" i="1" s="1"/>
  <c r="AY2728" i="1" s="1"/>
  <c r="BA2728" i="1" s="1"/>
  <c r="BR2728" i="1" s="1"/>
  <c r="BV2728" i="1" s="1"/>
  <c r="Z2681" i="1"/>
  <c r="AO2681" i="1" s="1"/>
  <c r="AS2681" i="1" s="1"/>
  <c r="AY2681" i="1" s="1"/>
  <c r="BA2681" i="1" s="1"/>
  <c r="BR2681" i="1" s="1"/>
  <c r="BV2681" i="1" s="1"/>
  <c r="AA2681" i="1"/>
  <c r="AP2681" i="1" s="1"/>
  <c r="BS2681" i="1" s="1"/>
  <c r="AP2682" i="1"/>
  <c r="BS2682" i="1" s="1"/>
  <c r="Z2715" i="1"/>
  <c r="AO2715" i="1" s="1"/>
  <c r="AS2715" i="1" s="1"/>
  <c r="AY2715" i="1" s="1"/>
  <c r="BA2715" i="1" s="1"/>
  <c r="BR2715" i="1" s="1"/>
  <c r="BV2715" i="1" s="1"/>
  <c r="AA2715" i="1"/>
  <c r="AP2715" i="1" s="1"/>
  <c r="BS2715" i="1" s="1"/>
  <c r="AP2716" i="1"/>
  <c r="BS2716" i="1" s="1"/>
  <c r="AB2699" i="1"/>
  <c r="AQ2699" i="1" s="1"/>
  <c r="BT2699" i="1" s="1"/>
  <c r="AQ2700" i="1"/>
  <c r="BT2700" i="1" s="1"/>
  <c r="Z2699" i="1"/>
  <c r="AO2699" i="1" s="1"/>
  <c r="AS2699" i="1" s="1"/>
  <c r="AY2699" i="1" s="1"/>
  <c r="BA2699" i="1" s="1"/>
  <c r="BR2699" i="1" s="1"/>
  <c r="BV2699" i="1" s="1"/>
  <c r="AA2699" i="1"/>
  <c r="AP2699" i="1" s="1"/>
  <c r="BS2699" i="1" s="1"/>
  <c r="AP2700" i="1"/>
  <c r="BS2700" i="1" s="1"/>
  <c r="AB2727" i="1"/>
  <c r="AQ2727" i="1" s="1"/>
  <c r="BT2727" i="1" s="1"/>
  <c r="AQ2728" i="1"/>
  <c r="BT2728" i="1" s="1"/>
  <c r="AB2715" i="1"/>
  <c r="AQ2715" i="1" s="1"/>
  <c r="BT2715" i="1" s="1"/>
  <c r="AQ2716" i="1"/>
  <c r="BT2716" i="1" s="1"/>
  <c r="AB2681" i="1"/>
  <c r="AQ2681" i="1" s="1"/>
  <c r="BT2681" i="1" s="1"/>
  <c r="AQ2682" i="1"/>
  <c r="BT2682" i="1" s="1"/>
  <c r="Z2727" i="1"/>
  <c r="AO2727" i="1" s="1"/>
  <c r="AS2727" i="1" s="1"/>
  <c r="AY2727" i="1" s="1"/>
  <c r="BA2727" i="1" s="1"/>
  <c r="BR2727" i="1" s="1"/>
  <c r="BV2727" i="1" s="1"/>
  <c r="AA2727" i="1"/>
  <c r="AP2727" i="1" s="1"/>
  <c r="BS2727" i="1" s="1"/>
  <c r="AP2728" i="1"/>
  <c r="BS2728" i="1" s="1"/>
  <c r="AC553" i="1"/>
  <c r="AD553" i="1"/>
  <c r="AF553" i="1"/>
  <c r="AH553" i="1"/>
  <c r="AJ553" i="1"/>
  <c r="AK553" i="1"/>
  <c r="AM553" i="1"/>
  <c r="AN553" i="1"/>
  <c r="BW553" i="1"/>
  <c r="AA542" i="1"/>
  <c r="AB542" i="1"/>
  <c r="AC542" i="1"/>
  <c r="AC541" i="1" s="1"/>
  <c r="AD542" i="1"/>
  <c r="AD541" i="1" s="1"/>
  <c r="AF542" i="1"/>
  <c r="AF541" i="1" s="1"/>
  <c r="AH542" i="1"/>
  <c r="AH541" i="1" s="1"/>
  <c r="AJ542" i="1"/>
  <c r="AJ541" i="1" s="1"/>
  <c r="AK542" i="1"/>
  <c r="AK541" i="1" s="1"/>
  <c r="AM542" i="1"/>
  <c r="AM541" i="1" s="1"/>
  <c r="AN542" i="1"/>
  <c r="AN541" i="1" s="1"/>
  <c r="BW542" i="1"/>
  <c r="BW541" i="1" s="1"/>
  <c r="Z542" i="1"/>
  <c r="AO542" i="1" l="1"/>
  <c r="AS542" i="1" s="1"/>
  <c r="AY542" i="1" s="1"/>
  <c r="BA542" i="1" s="1"/>
  <c r="BR542" i="1" s="1"/>
  <c r="BV542" i="1" s="1"/>
  <c r="AB541" i="1"/>
  <c r="AQ541" i="1" s="1"/>
  <c r="BT541" i="1" s="1"/>
  <c r="AQ542" i="1"/>
  <c r="BT542" i="1" s="1"/>
  <c r="AA541" i="1"/>
  <c r="AP541" i="1" s="1"/>
  <c r="BS541" i="1" s="1"/>
  <c r="AP542" i="1"/>
  <c r="BS542" i="1" s="1"/>
  <c r="AB553" i="1"/>
  <c r="AQ553" i="1" s="1"/>
  <c r="BT553" i="1" s="1"/>
  <c r="AQ554" i="1"/>
  <c r="BT554" i="1" s="1"/>
  <c r="Z541" i="1"/>
  <c r="AO541" i="1" s="1"/>
  <c r="AS541" i="1" s="1"/>
  <c r="AY541" i="1" s="1"/>
  <c r="BA541" i="1" s="1"/>
  <c r="BR541" i="1" s="1"/>
  <c r="BV541" i="1" s="1"/>
  <c r="Z553" i="1"/>
  <c r="AO553" i="1" s="1"/>
  <c r="AS553" i="1" s="1"/>
  <c r="AY553" i="1" s="1"/>
  <c r="BA553" i="1" s="1"/>
  <c r="BR553" i="1" s="1"/>
  <c r="BV553" i="1" s="1"/>
  <c r="AA553" i="1"/>
  <c r="AP553" i="1" s="1"/>
  <c r="BS553" i="1" s="1"/>
  <c r="AP554" i="1"/>
  <c r="BS554" i="1" s="1"/>
  <c r="AA74" i="1"/>
  <c r="AB74" i="1"/>
  <c r="AC74" i="1"/>
  <c r="AC73" i="1" s="1"/>
  <c r="AD74" i="1"/>
  <c r="AD73" i="1" s="1"/>
  <c r="AF74" i="1"/>
  <c r="AF73" i="1" s="1"/>
  <c r="AH74" i="1"/>
  <c r="AH73" i="1" s="1"/>
  <c r="AJ74" i="1"/>
  <c r="AJ73" i="1" s="1"/>
  <c r="AK74" i="1"/>
  <c r="AK73" i="1" s="1"/>
  <c r="AM74" i="1"/>
  <c r="AM73" i="1" s="1"/>
  <c r="AN74" i="1"/>
  <c r="AN73" i="1" s="1"/>
  <c r="BW74" i="1"/>
  <c r="BW73" i="1" s="1"/>
  <c r="Z74" i="1"/>
  <c r="AO74" i="1" l="1"/>
  <c r="AS74" i="1" s="1"/>
  <c r="AY74" i="1" s="1"/>
  <c r="BA74" i="1" s="1"/>
  <c r="BR74" i="1" s="1"/>
  <c r="BV74" i="1" s="1"/>
  <c r="AB73" i="1"/>
  <c r="AQ73" i="1" s="1"/>
  <c r="BT73" i="1" s="1"/>
  <c r="AQ74" i="1"/>
  <c r="BT74" i="1" s="1"/>
  <c r="Z73" i="1"/>
  <c r="AO73" i="1" s="1"/>
  <c r="AS73" i="1" s="1"/>
  <c r="AY73" i="1" s="1"/>
  <c r="BA73" i="1" s="1"/>
  <c r="BR73" i="1" s="1"/>
  <c r="BV73" i="1" s="1"/>
  <c r="AA73" i="1"/>
  <c r="AP73" i="1" s="1"/>
  <c r="BS73" i="1" s="1"/>
  <c r="AP74" i="1"/>
  <c r="BS74" i="1" s="1"/>
  <c r="AN3629" i="1"/>
  <c r="AN3628" i="1" s="1"/>
  <c r="AM3629" i="1"/>
  <c r="AM3628" i="1" s="1"/>
  <c r="AN3626" i="1"/>
  <c r="AN3625" i="1" s="1"/>
  <c r="AM3626" i="1"/>
  <c r="AM3625" i="1" s="1"/>
  <c r="AN3623" i="1"/>
  <c r="AN3622" i="1" s="1"/>
  <c r="AM3623" i="1"/>
  <c r="AM3622" i="1" s="1"/>
  <c r="AN3619" i="1"/>
  <c r="AM3619" i="1"/>
  <c r="AN3617" i="1"/>
  <c r="AM3617" i="1"/>
  <c r="AN3610" i="1"/>
  <c r="AN3609" i="1" s="1"/>
  <c r="AN3608" i="1" s="1"/>
  <c r="AN3607" i="1" s="1"/>
  <c r="AM3610" i="1"/>
  <c r="AM3609" i="1" s="1"/>
  <c r="AM3608" i="1" s="1"/>
  <c r="AM3607" i="1" s="1"/>
  <c r="AN3605" i="1"/>
  <c r="AM3605" i="1"/>
  <c r="AN3603" i="1"/>
  <c r="AM3603" i="1"/>
  <c r="AN3601" i="1"/>
  <c r="AM3601" i="1"/>
  <c r="AN3598" i="1"/>
  <c r="AN3597" i="1" s="1"/>
  <c r="AM3598" i="1"/>
  <c r="AM3597" i="1" s="1"/>
  <c r="AN3590" i="1"/>
  <c r="AM3590" i="1"/>
  <c r="AN3588" i="1"/>
  <c r="AM3588" i="1"/>
  <c r="AN3585" i="1"/>
  <c r="AN3584" i="1" s="1"/>
  <c r="AM3585" i="1"/>
  <c r="AM3584" i="1" s="1"/>
  <c r="AN3579" i="1"/>
  <c r="AM3579" i="1"/>
  <c r="AN3577" i="1"/>
  <c r="AM3577" i="1"/>
  <c r="AN3574" i="1"/>
  <c r="AN3573" i="1" s="1"/>
  <c r="AM3574" i="1"/>
  <c r="AM3573" i="1" s="1"/>
  <c r="AN3571" i="1"/>
  <c r="AN3570" i="1" s="1"/>
  <c r="AM3571" i="1"/>
  <c r="AM3570" i="1" s="1"/>
  <c r="AN3566" i="1"/>
  <c r="AN3565" i="1" s="1"/>
  <c r="AN3564" i="1" s="1"/>
  <c r="AN3563" i="1" s="1"/>
  <c r="AM3566" i="1"/>
  <c r="AM3565" i="1" s="1"/>
  <c r="AM3564" i="1" s="1"/>
  <c r="AM3563" i="1" s="1"/>
  <c r="AN3559" i="1"/>
  <c r="AM3559" i="1"/>
  <c r="AN3557" i="1"/>
  <c r="AM3557" i="1"/>
  <c r="AN3555" i="1"/>
  <c r="AM3555" i="1"/>
  <c r="AN3549" i="1"/>
  <c r="AN3548" i="1" s="1"/>
  <c r="AM3549" i="1"/>
  <c r="AM3548" i="1" s="1"/>
  <c r="AN3546" i="1"/>
  <c r="AN3545" i="1" s="1"/>
  <c r="AM3546" i="1"/>
  <c r="AM3545" i="1" s="1"/>
  <c r="AN3543" i="1"/>
  <c r="AN3542" i="1" s="1"/>
  <c r="AM3543" i="1"/>
  <c r="AM3542" i="1" s="1"/>
  <c r="AN3540" i="1"/>
  <c r="AN3539" i="1" s="1"/>
  <c r="AM3540" i="1"/>
  <c r="AM3539" i="1" s="1"/>
  <c r="AN3536" i="1"/>
  <c r="AM3536" i="1"/>
  <c r="AN3534" i="1"/>
  <c r="AM3534" i="1"/>
  <c r="AN3529" i="1"/>
  <c r="AM3529" i="1"/>
  <c r="AN3521" i="1"/>
  <c r="AN3520" i="1" s="1"/>
  <c r="AM3521" i="1"/>
  <c r="AM3520" i="1" s="1"/>
  <c r="AN3518" i="1"/>
  <c r="AM3518" i="1"/>
  <c r="AN3516" i="1"/>
  <c r="AM3516" i="1"/>
  <c r="AN3513" i="1"/>
  <c r="AM3513" i="1"/>
  <c r="AN3511" i="1"/>
  <c r="AM3511" i="1"/>
  <c r="AN3499" i="1"/>
  <c r="AM3499" i="1"/>
  <c r="AN3497" i="1"/>
  <c r="AM3497" i="1"/>
  <c r="AN3495" i="1"/>
  <c r="AM3495" i="1"/>
  <c r="AN3492" i="1"/>
  <c r="AN3491" i="1" s="1"/>
  <c r="AM3492" i="1"/>
  <c r="AM3491" i="1" s="1"/>
  <c r="AN3487" i="1"/>
  <c r="AN3486" i="1" s="1"/>
  <c r="AN3485" i="1" s="1"/>
  <c r="AN3484" i="1" s="1"/>
  <c r="AM3487" i="1"/>
  <c r="AM3486" i="1" s="1"/>
  <c r="AM3485" i="1" s="1"/>
  <c r="AM3484" i="1" s="1"/>
  <c r="AN3480" i="1"/>
  <c r="AM3480" i="1"/>
  <c r="AN3471" i="1"/>
  <c r="AN3470" i="1" s="1"/>
  <c r="AN3469" i="1" s="1"/>
  <c r="AN3468" i="1" s="1"/>
  <c r="AM3471" i="1"/>
  <c r="AM3470" i="1" s="1"/>
  <c r="AM3469" i="1" s="1"/>
  <c r="AM3468" i="1" s="1"/>
  <c r="AN3465" i="1"/>
  <c r="AN3464" i="1" s="1"/>
  <c r="AM3465" i="1"/>
  <c r="AM3464" i="1" s="1"/>
  <c r="AN3462" i="1"/>
  <c r="AN3461" i="1" s="1"/>
  <c r="AM3462" i="1"/>
  <c r="AM3461" i="1" s="1"/>
  <c r="AN3456" i="1"/>
  <c r="AM3456" i="1"/>
  <c r="AN3454" i="1"/>
  <c r="AM3454" i="1"/>
  <c r="AN3452" i="1"/>
  <c r="AM3452" i="1"/>
  <c r="AN3449" i="1"/>
  <c r="AN3448" i="1" s="1"/>
  <c r="AM3449" i="1"/>
  <c r="AM3448" i="1" s="1"/>
  <c r="AN3445" i="1"/>
  <c r="AN3444" i="1" s="1"/>
  <c r="AM3445" i="1"/>
  <c r="AM3444" i="1" s="1"/>
  <c r="AN3442" i="1"/>
  <c r="AN3441" i="1" s="1"/>
  <c r="AM3442" i="1"/>
  <c r="AM3441" i="1" s="1"/>
  <c r="AN3436" i="1"/>
  <c r="AN3435" i="1" s="1"/>
  <c r="AN3434" i="1" s="1"/>
  <c r="AN3433" i="1" s="1"/>
  <c r="AN3432" i="1" s="1"/>
  <c r="AM3436" i="1"/>
  <c r="AM3435" i="1" s="1"/>
  <c r="AM3434" i="1" s="1"/>
  <c r="AM3433" i="1" s="1"/>
  <c r="AM3432" i="1" s="1"/>
  <c r="AN3428" i="1"/>
  <c r="AM3428" i="1"/>
  <c r="AN3426" i="1"/>
  <c r="AM3426" i="1"/>
  <c r="AN3424" i="1"/>
  <c r="AM3424" i="1"/>
  <c r="AN3421" i="1"/>
  <c r="AN3420" i="1" s="1"/>
  <c r="AM3421" i="1"/>
  <c r="AM3420" i="1" s="1"/>
  <c r="AN3417" i="1"/>
  <c r="AN3416" i="1" s="1"/>
  <c r="AN3415" i="1" s="1"/>
  <c r="AM3417" i="1"/>
  <c r="AM3416" i="1" s="1"/>
  <c r="AM3415" i="1" s="1"/>
  <c r="AN3409" i="1"/>
  <c r="AM3409" i="1"/>
  <c r="AN3407" i="1"/>
  <c r="AM3407" i="1"/>
  <c r="AN3405" i="1"/>
  <c r="AM3405" i="1"/>
  <c r="AN3402" i="1"/>
  <c r="AN3401" i="1" s="1"/>
  <c r="AM3402" i="1"/>
  <c r="AM3401" i="1" s="1"/>
  <c r="AN3398" i="1"/>
  <c r="AN3397" i="1" s="1"/>
  <c r="AN3396" i="1" s="1"/>
  <c r="AM3398" i="1"/>
  <c r="AM3397" i="1" s="1"/>
  <c r="AM3396" i="1" s="1"/>
  <c r="AN3394" i="1"/>
  <c r="AN3393" i="1" s="1"/>
  <c r="AN3392" i="1" s="1"/>
  <c r="AM3394" i="1"/>
  <c r="AM3393" i="1" s="1"/>
  <c r="AM3392" i="1" s="1"/>
  <c r="AN3386" i="1"/>
  <c r="AM3386" i="1"/>
  <c r="AN3384" i="1"/>
  <c r="AM3384" i="1"/>
  <c r="AN3381" i="1"/>
  <c r="AN3380" i="1" s="1"/>
  <c r="AM3381" i="1"/>
  <c r="AM3380" i="1" s="1"/>
  <c r="AN3375" i="1"/>
  <c r="AN3374" i="1" s="1"/>
  <c r="AN3373" i="1" s="1"/>
  <c r="AN3372" i="1" s="1"/>
  <c r="AM3375" i="1"/>
  <c r="AM3374" i="1" s="1"/>
  <c r="AM3373" i="1" s="1"/>
  <c r="AM3372" i="1" s="1"/>
  <c r="AN3369" i="1"/>
  <c r="AN3368" i="1" s="1"/>
  <c r="AM3369" i="1"/>
  <c r="AM3368" i="1" s="1"/>
  <c r="AN3366" i="1"/>
  <c r="AN3365" i="1" s="1"/>
  <c r="AM3366" i="1"/>
  <c r="AM3365" i="1" s="1"/>
  <c r="AN3362" i="1"/>
  <c r="AN3361" i="1" s="1"/>
  <c r="AM3362" i="1"/>
  <c r="AM3361" i="1" s="1"/>
  <c r="AN3359" i="1"/>
  <c r="AN3358" i="1" s="1"/>
  <c r="AM3359" i="1"/>
  <c r="AM3358" i="1" s="1"/>
  <c r="AN3356" i="1"/>
  <c r="AN3355" i="1" s="1"/>
  <c r="AM3356" i="1"/>
  <c r="AM3355" i="1" s="1"/>
  <c r="AN3350" i="1"/>
  <c r="AN3349" i="1" s="1"/>
  <c r="AN3348" i="1" s="1"/>
  <c r="AN3347" i="1" s="1"/>
  <c r="AM3350" i="1"/>
  <c r="AM3349" i="1" s="1"/>
  <c r="AM3348" i="1" s="1"/>
  <c r="AM3347" i="1" s="1"/>
  <c r="AN3345" i="1"/>
  <c r="AN3344" i="1" s="1"/>
  <c r="AM3345" i="1"/>
  <c r="AM3344" i="1" s="1"/>
  <c r="AN3342" i="1"/>
  <c r="AN3341" i="1" s="1"/>
  <c r="AM3342" i="1"/>
  <c r="AM3341" i="1" s="1"/>
  <c r="AN3339" i="1"/>
  <c r="AM3339" i="1"/>
  <c r="AN3337" i="1"/>
  <c r="AM3337" i="1"/>
  <c r="AN3335" i="1"/>
  <c r="AM3335" i="1"/>
  <c r="AN3333" i="1"/>
  <c r="AM3333" i="1"/>
  <c r="AN3329" i="1"/>
  <c r="AN3328" i="1" s="1"/>
  <c r="AM3329" i="1"/>
  <c r="AM3328" i="1" s="1"/>
  <c r="AN3326" i="1"/>
  <c r="AM3326" i="1"/>
  <c r="AN3324" i="1"/>
  <c r="AM3324" i="1"/>
  <c r="AN3316" i="1"/>
  <c r="AN3315" i="1" s="1"/>
  <c r="AN3314" i="1" s="1"/>
  <c r="AN3313" i="1" s="1"/>
  <c r="AN3312" i="1" s="1"/>
  <c r="AM3316" i="1"/>
  <c r="AM3315" i="1" s="1"/>
  <c r="AM3314" i="1" s="1"/>
  <c r="AM3313" i="1" s="1"/>
  <c r="AM3312" i="1" s="1"/>
  <c r="AN3309" i="1"/>
  <c r="AN3308" i="1" s="1"/>
  <c r="AM3309" i="1"/>
  <c r="AM3308" i="1" s="1"/>
  <c r="AN3305" i="1"/>
  <c r="AN3304" i="1" s="1"/>
  <c r="AM3305" i="1"/>
  <c r="AM3304" i="1" s="1"/>
  <c r="AN3297" i="1"/>
  <c r="AN3296" i="1" s="1"/>
  <c r="AN3295" i="1" s="1"/>
  <c r="AN3294" i="1" s="1"/>
  <c r="AN3293" i="1" s="1"/>
  <c r="AM3297" i="1"/>
  <c r="AM3296" i="1" s="1"/>
  <c r="AM3295" i="1" s="1"/>
  <c r="AM3294" i="1" s="1"/>
  <c r="AM3293" i="1" s="1"/>
  <c r="AN3289" i="1"/>
  <c r="AN3288" i="1" s="1"/>
  <c r="AN3287" i="1" s="1"/>
  <c r="AM3289" i="1"/>
  <c r="AM3288" i="1" s="1"/>
  <c r="AM3287" i="1" s="1"/>
  <c r="AN3284" i="1"/>
  <c r="AN3283" i="1" s="1"/>
  <c r="AN3282" i="1" s="1"/>
  <c r="AM3284" i="1"/>
  <c r="AM3283" i="1" s="1"/>
  <c r="AM3282" i="1" s="1"/>
  <c r="AN3279" i="1"/>
  <c r="AN3278" i="1" s="1"/>
  <c r="AN3277" i="1" s="1"/>
  <c r="AN3276" i="1" s="1"/>
  <c r="AM3279" i="1"/>
  <c r="AM3278" i="1" s="1"/>
  <c r="AM3277" i="1" s="1"/>
  <c r="AM3276" i="1" s="1"/>
  <c r="AN3271" i="1"/>
  <c r="AN3270" i="1" s="1"/>
  <c r="AN3269" i="1" s="1"/>
  <c r="AN3268" i="1" s="1"/>
  <c r="AN3267" i="1" s="1"/>
  <c r="AN3266" i="1" s="1"/>
  <c r="AM3271" i="1"/>
  <c r="AM3270" i="1" s="1"/>
  <c r="AM3269" i="1" s="1"/>
  <c r="AM3268" i="1" s="1"/>
  <c r="AM3267" i="1" s="1"/>
  <c r="AM3266" i="1" s="1"/>
  <c r="AN3264" i="1"/>
  <c r="AM3264" i="1"/>
  <c r="AN3262" i="1"/>
  <c r="AM3262" i="1"/>
  <c r="AN3259" i="1"/>
  <c r="AM3259" i="1"/>
  <c r="AN3257" i="1"/>
  <c r="AM3257" i="1"/>
  <c r="AN3250" i="1"/>
  <c r="AN3249" i="1" s="1"/>
  <c r="AN3248" i="1" s="1"/>
  <c r="AN3247" i="1" s="1"/>
  <c r="AN3246" i="1" s="1"/>
  <c r="AM3250" i="1"/>
  <c r="AM3249" i="1" s="1"/>
  <c r="AM3248" i="1" s="1"/>
  <c r="AM3247" i="1" s="1"/>
  <c r="AM3246" i="1" s="1"/>
  <c r="AN3244" i="1"/>
  <c r="AN3243" i="1" s="1"/>
  <c r="AN3242" i="1" s="1"/>
  <c r="AN3241" i="1" s="1"/>
  <c r="AN3240" i="1" s="1"/>
  <c r="AM3244" i="1"/>
  <c r="AM3243" i="1" s="1"/>
  <c r="AM3242" i="1" s="1"/>
  <c r="AM3241" i="1" s="1"/>
  <c r="AM3240" i="1" s="1"/>
  <c r="AN3237" i="1"/>
  <c r="AN3236" i="1" s="1"/>
  <c r="AN3235" i="1" s="1"/>
  <c r="AN3234" i="1" s="1"/>
  <c r="AN3233" i="1" s="1"/>
  <c r="AM3237" i="1"/>
  <c r="AM3236" i="1" s="1"/>
  <c r="AM3235" i="1" s="1"/>
  <c r="AM3234" i="1" s="1"/>
  <c r="AM3233" i="1" s="1"/>
  <c r="AN3231" i="1"/>
  <c r="AN3230" i="1" s="1"/>
  <c r="AN3229" i="1" s="1"/>
  <c r="AN3228" i="1" s="1"/>
  <c r="AN3227" i="1" s="1"/>
  <c r="AM3231" i="1"/>
  <c r="AM3230" i="1" s="1"/>
  <c r="AM3229" i="1" s="1"/>
  <c r="AM3228" i="1" s="1"/>
  <c r="AM3227" i="1" s="1"/>
  <c r="AN3224" i="1"/>
  <c r="AN3223" i="1" s="1"/>
  <c r="AM3224" i="1"/>
  <c r="AM3223" i="1" s="1"/>
  <c r="AN3221" i="1"/>
  <c r="AN3220" i="1" s="1"/>
  <c r="AM3221" i="1"/>
  <c r="AM3220" i="1" s="1"/>
  <c r="AN3218" i="1"/>
  <c r="AN3217" i="1" s="1"/>
  <c r="AM3218" i="1"/>
  <c r="AM3217" i="1" s="1"/>
  <c r="AN3215" i="1"/>
  <c r="AN3214" i="1" s="1"/>
  <c r="AM3215" i="1"/>
  <c r="AM3214" i="1" s="1"/>
  <c r="AN3212" i="1"/>
  <c r="AN3211" i="1" s="1"/>
  <c r="AM3212" i="1"/>
  <c r="AM3211" i="1" s="1"/>
  <c r="AN3209" i="1"/>
  <c r="AN3208" i="1" s="1"/>
  <c r="AM3209" i="1"/>
  <c r="AM3208" i="1" s="1"/>
  <c r="AN3205" i="1"/>
  <c r="AN3204" i="1" s="1"/>
  <c r="AN3203" i="1" s="1"/>
  <c r="AM3205" i="1"/>
  <c r="AM3204" i="1" s="1"/>
  <c r="AM3203" i="1" s="1"/>
  <c r="AN3201" i="1"/>
  <c r="AN3200" i="1" s="1"/>
  <c r="AM3201" i="1"/>
  <c r="AM3200" i="1" s="1"/>
  <c r="AN3198" i="1"/>
  <c r="AM3198" i="1"/>
  <c r="AN3196" i="1"/>
  <c r="AM3196" i="1"/>
  <c r="AN3194" i="1"/>
  <c r="AM3194" i="1"/>
  <c r="AN3190" i="1"/>
  <c r="AN3189" i="1" s="1"/>
  <c r="AN3188" i="1" s="1"/>
  <c r="AM3190" i="1"/>
  <c r="AM3189" i="1" s="1"/>
  <c r="AM3188" i="1" s="1"/>
  <c r="AN3186" i="1"/>
  <c r="AN3185" i="1" s="1"/>
  <c r="AN3184" i="1" s="1"/>
  <c r="AM3186" i="1"/>
  <c r="AM3185" i="1" s="1"/>
  <c r="AM3184" i="1" s="1"/>
  <c r="AN3181" i="1"/>
  <c r="AN3180" i="1" s="1"/>
  <c r="AM3181" i="1"/>
  <c r="AM3180" i="1" s="1"/>
  <c r="AN3178" i="1"/>
  <c r="AN3177" i="1" s="1"/>
  <c r="AM3178" i="1"/>
  <c r="AM3177" i="1" s="1"/>
  <c r="AN3173" i="1"/>
  <c r="AN3172" i="1" s="1"/>
  <c r="AN3171" i="1" s="1"/>
  <c r="AN3170" i="1" s="1"/>
  <c r="AM3173" i="1"/>
  <c r="AM3172" i="1" s="1"/>
  <c r="AM3171" i="1" s="1"/>
  <c r="AM3170" i="1" s="1"/>
  <c r="AN3168" i="1"/>
  <c r="AM3168" i="1"/>
  <c r="AN3166" i="1"/>
  <c r="AM3166" i="1"/>
  <c r="AN3163" i="1"/>
  <c r="AM3163" i="1"/>
  <c r="AN3161" i="1"/>
  <c r="AM3161" i="1"/>
  <c r="AN3157" i="1"/>
  <c r="AN3156" i="1" s="1"/>
  <c r="AM3157" i="1"/>
  <c r="AM3156" i="1" s="1"/>
  <c r="AN3154" i="1"/>
  <c r="AN3153" i="1" s="1"/>
  <c r="AM3154" i="1"/>
  <c r="AM3153" i="1" s="1"/>
  <c r="AN3151" i="1"/>
  <c r="AM3151" i="1"/>
  <c r="AN3149" i="1"/>
  <c r="AM3149" i="1"/>
  <c r="AN3146" i="1"/>
  <c r="AM3146" i="1"/>
  <c r="AN3144" i="1"/>
  <c r="AM3144" i="1"/>
  <c r="AN3140" i="1"/>
  <c r="AM3140" i="1"/>
  <c r="AN3138" i="1"/>
  <c r="AM3138" i="1"/>
  <c r="AN3135" i="1"/>
  <c r="AM3135" i="1"/>
  <c r="AN3133" i="1"/>
  <c r="AM3133" i="1"/>
  <c r="AN3128" i="1"/>
  <c r="AN3127" i="1" s="1"/>
  <c r="AN3126" i="1" s="1"/>
  <c r="AN3125" i="1" s="1"/>
  <c r="AM3128" i="1"/>
  <c r="AM3127" i="1" s="1"/>
  <c r="AM3126" i="1" s="1"/>
  <c r="AM3125" i="1" s="1"/>
  <c r="AN3122" i="1"/>
  <c r="AM3122" i="1"/>
  <c r="AN3120" i="1"/>
  <c r="AM3120" i="1"/>
  <c r="AN3118" i="1"/>
  <c r="AM3118" i="1"/>
  <c r="AN3115" i="1"/>
  <c r="AN3114" i="1" s="1"/>
  <c r="AM3115" i="1"/>
  <c r="AM3114" i="1" s="1"/>
  <c r="AN3111" i="1"/>
  <c r="AN3110" i="1" s="1"/>
  <c r="AN3109" i="1" s="1"/>
  <c r="AM3111" i="1"/>
  <c r="AM3110" i="1" s="1"/>
  <c r="AM3109" i="1" s="1"/>
  <c r="AN3106" i="1"/>
  <c r="AM3106" i="1"/>
  <c r="AN3104" i="1"/>
  <c r="AM3104" i="1"/>
  <c r="AN3096" i="1"/>
  <c r="AN3095" i="1" s="1"/>
  <c r="AN3094" i="1" s="1"/>
  <c r="AN3093" i="1" s="1"/>
  <c r="AN3092" i="1" s="1"/>
  <c r="AN3091" i="1" s="1"/>
  <c r="AM3096" i="1"/>
  <c r="AM3095" i="1" s="1"/>
  <c r="AM3094" i="1" s="1"/>
  <c r="AM3093" i="1" s="1"/>
  <c r="AM3092" i="1" s="1"/>
  <c r="AM3091" i="1" s="1"/>
  <c r="AN3089" i="1"/>
  <c r="AN3088" i="1" s="1"/>
  <c r="AN3087" i="1" s="1"/>
  <c r="AN3086" i="1" s="1"/>
  <c r="AN3085" i="1" s="1"/>
  <c r="AN3084" i="1" s="1"/>
  <c r="AM3089" i="1"/>
  <c r="AM3088" i="1" s="1"/>
  <c r="AM3087" i="1" s="1"/>
  <c r="AM3086" i="1" s="1"/>
  <c r="AM3085" i="1" s="1"/>
  <c r="AM3084" i="1" s="1"/>
  <c r="AN3082" i="1"/>
  <c r="AM3082" i="1"/>
  <c r="AN3080" i="1"/>
  <c r="AM3080" i="1"/>
  <c r="AN3078" i="1"/>
  <c r="AM3078" i="1"/>
  <c r="AN3075" i="1"/>
  <c r="AN3074" i="1" s="1"/>
  <c r="AM3075" i="1"/>
  <c r="AM3074" i="1" s="1"/>
  <c r="AN3067" i="1"/>
  <c r="AM3067" i="1"/>
  <c r="AN3065" i="1"/>
  <c r="AM3065" i="1"/>
  <c r="AN3063" i="1"/>
  <c r="AM3063" i="1"/>
  <c r="AN3060" i="1"/>
  <c r="AN3059" i="1" s="1"/>
  <c r="AM3060" i="1"/>
  <c r="AM3059" i="1" s="1"/>
  <c r="AN3055" i="1"/>
  <c r="AN3054" i="1" s="1"/>
  <c r="AM3055" i="1"/>
  <c r="AM3054" i="1" s="1"/>
  <c r="AN3052" i="1"/>
  <c r="AN3051" i="1" s="1"/>
  <c r="AM3052" i="1"/>
  <c r="AM3051" i="1" s="1"/>
  <c r="AN3049" i="1"/>
  <c r="AN3048" i="1" s="1"/>
  <c r="AM3049" i="1"/>
  <c r="AM3048" i="1" s="1"/>
  <c r="AN3046" i="1"/>
  <c r="AN3045" i="1" s="1"/>
  <c r="AM3046" i="1"/>
  <c r="AM3045" i="1" s="1"/>
  <c r="AN3041" i="1"/>
  <c r="AN3040" i="1" s="1"/>
  <c r="AN3039" i="1" s="1"/>
  <c r="AM3041" i="1"/>
  <c r="AM3040" i="1" s="1"/>
  <c r="AM3039" i="1" s="1"/>
  <c r="AN3037" i="1"/>
  <c r="AN3036" i="1" s="1"/>
  <c r="AM3037" i="1"/>
  <c r="AM3036" i="1" s="1"/>
  <c r="AN3034" i="1"/>
  <c r="AN3033" i="1" s="1"/>
  <c r="AM3034" i="1"/>
  <c r="AM3033" i="1" s="1"/>
  <c r="AN3028" i="1"/>
  <c r="AN3027" i="1" s="1"/>
  <c r="AN3026" i="1" s="1"/>
  <c r="AN3025" i="1" s="1"/>
  <c r="AM3028" i="1"/>
  <c r="AM3027" i="1" s="1"/>
  <c r="AM3026" i="1" s="1"/>
  <c r="AM3025" i="1" s="1"/>
  <c r="AN3023" i="1"/>
  <c r="AN3022" i="1" s="1"/>
  <c r="AN3021" i="1" s="1"/>
  <c r="AM3023" i="1"/>
  <c r="AM3022" i="1" s="1"/>
  <c r="AM3021" i="1" s="1"/>
  <c r="AN3019" i="1"/>
  <c r="AM3019" i="1"/>
  <c r="AN3017" i="1"/>
  <c r="AM3017" i="1"/>
  <c r="AN3014" i="1"/>
  <c r="AM3014" i="1"/>
  <c r="AN3012" i="1"/>
  <c r="AM3012" i="1"/>
  <c r="AN3010" i="1"/>
  <c r="AM3010" i="1"/>
  <c r="AN3005" i="1"/>
  <c r="AM3005" i="1"/>
  <c r="AN3003" i="1"/>
  <c r="AM3003" i="1"/>
  <c r="AN2996" i="1"/>
  <c r="AN2995" i="1" s="1"/>
  <c r="AN2994" i="1" s="1"/>
  <c r="AN2993" i="1" s="1"/>
  <c r="AN2992" i="1" s="1"/>
  <c r="AM2996" i="1"/>
  <c r="AM2995" i="1" s="1"/>
  <c r="AM2994" i="1" s="1"/>
  <c r="AM2993" i="1" s="1"/>
  <c r="AM2992" i="1" s="1"/>
  <c r="AN2990" i="1"/>
  <c r="AN2989" i="1" s="1"/>
  <c r="AN2988" i="1" s="1"/>
  <c r="AN2987" i="1" s="1"/>
  <c r="AN2986" i="1" s="1"/>
  <c r="AM2990" i="1"/>
  <c r="AM2989" i="1" s="1"/>
  <c r="AM2988" i="1" s="1"/>
  <c r="AM2987" i="1" s="1"/>
  <c r="AM2986" i="1" s="1"/>
  <c r="AN2982" i="1"/>
  <c r="AM2982" i="1"/>
  <c r="AN2980" i="1"/>
  <c r="AM2980" i="1"/>
  <c r="AN2978" i="1"/>
  <c r="AM2978" i="1"/>
  <c r="AN2975" i="1"/>
  <c r="AN2974" i="1" s="1"/>
  <c r="AM2975" i="1"/>
  <c r="AM2974" i="1" s="1"/>
  <c r="AN2970" i="1"/>
  <c r="AM2970" i="1"/>
  <c r="AN2968" i="1"/>
  <c r="AM2968" i="1"/>
  <c r="AN2963" i="1"/>
  <c r="AN2962" i="1" s="1"/>
  <c r="AM2963" i="1"/>
  <c r="AM2962" i="1" s="1"/>
  <c r="AN2960" i="1"/>
  <c r="AN2959" i="1" s="1"/>
  <c r="AM2960" i="1"/>
  <c r="AM2959" i="1" s="1"/>
  <c r="AN2956" i="1"/>
  <c r="AN2955" i="1" s="1"/>
  <c r="AM2956" i="1"/>
  <c r="AM2955" i="1" s="1"/>
  <c r="AN2953" i="1"/>
  <c r="AN2952" i="1" s="1"/>
  <c r="AM2953" i="1"/>
  <c r="AM2952" i="1" s="1"/>
  <c r="AN2950" i="1"/>
  <c r="AN2949" i="1" s="1"/>
  <c r="AM2950" i="1"/>
  <c r="AM2949" i="1" s="1"/>
  <c r="AN2947" i="1"/>
  <c r="AN2946" i="1" s="1"/>
  <c r="AM2947" i="1"/>
  <c r="AM2946" i="1" s="1"/>
  <c r="AN2944" i="1"/>
  <c r="AN2943" i="1" s="1"/>
  <c r="AM2944" i="1"/>
  <c r="AM2943" i="1" s="1"/>
  <c r="AN2939" i="1"/>
  <c r="AN2938" i="1" s="1"/>
  <c r="AN2937" i="1" s="1"/>
  <c r="AN2936" i="1" s="1"/>
  <c r="AM2939" i="1"/>
  <c r="AM2938" i="1" s="1"/>
  <c r="AM2937" i="1" s="1"/>
  <c r="AM2936" i="1" s="1"/>
  <c r="AN2933" i="1"/>
  <c r="AM2933" i="1"/>
  <c r="AN2931" i="1"/>
  <c r="AM2931" i="1"/>
  <c r="AN2928" i="1"/>
  <c r="AM2928" i="1"/>
  <c r="AN2926" i="1"/>
  <c r="AM2926" i="1"/>
  <c r="AN2920" i="1"/>
  <c r="AN2919" i="1" s="1"/>
  <c r="AN2918" i="1" s="1"/>
  <c r="AN2917" i="1" s="1"/>
  <c r="AM2920" i="1"/>
  <c r="AM2919" i="1" s="1"/>
  <c r="AM2918" i="1" s="1"/>
  <c r="AM2917" i="1" s="1"/>
  <c r="AN2913" i="1"/>
  <c r="AM2913" i="1"/>
  <c r="AN2911" i="1"/>
  <c r="AM2911" i="1"/>
  <c r="AN2904" i="1"/>
  <c r="AN2903" i="1" s="1"/>
  <c r="AM2904" i="1"/>
  <c r="AM2903" i="1" s="1"/>
  <c r="AN2901" i="1"/>
  <c r="AM2901" i="1"/>
  <c r="AN2899" i="1"/>
  <c r="AM2899" i="1"/>
  <c r="AN2897" i="1"/>
  <c r="AM2897" i="1"/>
  <c r="AN2895" i="1"/>
  <c r="AM2895" i="1"/>
  <c r="AN2892" i="1"/>
  <c r="AN2891" i="1" s="1"/>
  <c r="AM2892" i="1"/>
  <c r="AM2891" i="1" s="1"/>
  <c r="AN2889" i="1"/>
  <c r="AN2888" i="1" s="1"/>
  <c r="AM2889" i="1"/>
  <c r="AM2888" i="1" s="1"/>
  <c r="AN2886" i="1"/>
  <c r="AN2885" i="1" s="1"/>
  <c r="AM2886" i="1"/>
  <c r="AM2885" i="1" s="1"/>
  <c r="AN2878" i="1"/>
  <c r="AM2878" i="1"/>
  <c r="AN2876" i="1"/>
  <c r="AM2876" i="1"/>
  <c r="AN2874" i="1"/>
  <c r="AM2874" i="1"/>
  <c r="AN2871" i="1"/>
  <c r="AN2870" i="1" s="1"/>
  <c r="AM2871" i="1"/>
  <c r="AM2870" i="1" s="1"/>
  <c r="AN2867" i="1"/>
  <c r="AM2867" i="1"/>
  <c r="AN2865" i="1"/>
  <c r="AM2865" i="1"/>
  <c r="AN2858" i="1"/>
  <c r="AM2858" i="1"/>
  <c r="AN2856" i="1"/>
  <c r="AM2856" i="1"/>
  <c r="AN2853" i="1"/>
  <c r="AN2852" i="1" s="1"/>
  <c r="AM2853" i="1"/>
  <c r="AM2852" i="1" s="1"/>
  <c r="AN2848" i="1"/>
  <c r="AN2847" i="1" s="1"/>
  <c r="AN2846" i="1" s="1"/>
  <c r="AN2845" i="1" s="1"/>
  <c r="AM2848" i="1"/>
  <c r="AM2847" i="1" s="1"/>
  <c r="AM2846" i="1" s="1"/>
  <c r="AM2845" i="1" s="1"/>
  <c r="AN2840" i="1"/>
  <c r="AM2840" i="1"/>
  <c r="AN2838" i="1"/>
  <c r="AM2838" i="1"/>
  <c r="AN2833" i="1"/>
  <c r="AN2832" i="1" s="1"/>
  <c r="AM2833" i="1"/>
  <c r="AM2832" i="1" s="1"/>
  <c r="AN2830" i="1"/>
  <c r="AN2829" i="1" s="1"/>
  <c r="AM2830" i="1"/>
  <c r="AM2829" i="1" s="1"/>
  <c r="AN2826" i="1"/>
  <c r="AM2826" i="1"/>
  <c r="AN2824" i="1"/>
  <c r="AM2824" i="1"/>
  <c r="AN2821" i="1"/>
  <c r="AN2820" i="1" s="1"/>
  <c r="AM2821" i="1"/>
  <c r="AM2820" i="1" s="1"/>
  <c r="AN2818" i="1"/>
  <c r="AM2818" i="1"/>
  <c r="AN2816" i="1"/>
  <c r="AM2816" i="1"/>
  <c r="AN2814" i="1"/>
  <c r="AM2814" i="1"/>
  <c r="AN2808" i="1"/>
  <c r="AM2808" i="1"/>
  <c r="AN2806" i="1"/>
  <c r="AM2806" i="1"/>
  <c r="AN2804" i="1"/>
  <c r="AM2804" i="1"/>
  <c r="AN2801" i="1"/>
  <c r="AN2800" i="1" s="1"/>
  <c r="AM2801" i="1"/>
  <c r="AM2800" i="1" s="1"/>
  <c r="AN2796" i="1"/>
  <c r="AN2795" i="1" s="1"/>
  <c r="AN2794" i="1" s="1"/>
  <c r="AN2793" i="1" s="1"/>
  <c r="AM2796" i="1"/>
  <c r="AM2795" i="1" s="1"/>
  <c r="AM2794" i="1" s="1"/>
  <c r="AM2793" i="1" s="1"/>
  <c r="AN2791" i="1"/>
  <c r="AN2790" i="1" s="1"/>
  <c r="AM2791" i="1"/>
  <c r="AM2790" i="1" s="1"/>
  <c r="AN2788" i="1"/>
  <c r="AN2787" i="1" s="1"/>
  <c r="AM2788" i="1"/>
  <c r="AM2787" i="1" s="1"/>
  <c r="AN2785" i="1"/>
  <c r="AN2784" i="1" s="1"/>
  <c r="AM2785" i="1"/>
  <c r="AM2784" i="1" s="1"/>
  <c r="AN2782" i="1"/>
  <c r="AN2781" i="1" s="1"/>
  <c r="AM2782" i="1"/>
  <c r="AM2781" i="1" s="1"/>
  <c r="AN2779" i="1"/>
  <c r="AN2778" i="1" s="1"/>
  <c r="AM2779" i="1"/>
  <c r="AM2778" i="1" s="1"/>
  <c r="AN2776" i="1"/>
  <c r="AN2775" i="1" s="1"/>
  <c r="AM2776" i="1"/>
  <c r="AM2775" i="1" s="1"/>
  <c r="AN2773" i="1"/>
  <c r="AN2772" i="1" s="1"/>
  <c r="AM2773" i="1"/>
  <c r="AM2772" i="1" s="1"/>
  <c r="AN2770" i="1"/>
  <c r="AN2769" i="1" s="1"/>
  <c r="AM2770" i="1"/>
  <c r="AM2769" i="1" s="1"/>
  <c r="AN2764" i="1"/>
  <c r="AN2763" i="1" s="1"/>
  <c r="AM2764" i="1"/>
  <c r="AM2763" i="1" s="1"/>
  <c r="AN2761" i="1"/>
  <c r="AN2760" i="1" s="1"/>
  <c r="AM2761" i="1"/>
  <c r="AM2760" i="1" s="1"/>
  <c r="AN2753" i="1"/>
  <c r="AM2753" i="1"/>
  <c r="AN2751" i="1"/>
  <c r="AM2751" i="1"/>
  <c r="AN2749" i="1"/>
  <c r="AM2749" i="1"/>
  <c r="AN2746" i="1"/>
  <c r="AN2745" i="1" s="1"/>
  <c r="AM2746" i="1"/>
  <c r="AM2745" i="1" s="1"/>
  <c r="AN2741" i="1"/>
  <c r="AM2741" i="1"/>
  <c r="AN2739" i="1"/>
  <c r="AM2739" i="1"/>
  <c r="AN2737" i="1"/>
  <c r="AM2737" i="1"/>
  <c r="AN2731" i="1"/>
  <c r="AN2730" i="1" s="1"/>
  <c r="AM2731" i="1"/>
  <c r="AM2730" i="1" s="1"/>
  <c r="AN2725" i="1"/>
  <c r="AN2724" i="1" s="1"/>
  <c r="AM2725" i="1"/>
  <c r="AM2724" i="1" s="1"/>
  <c r="AN2722" i="1"/>
  <c r="AN2721" i="1" s="1"/>
  <c r="AM2722" i="1"/>
  <c r="AM2721" i="1" s="1"/>
  <c r="AN2719" i="1"/>
  <c r="AN2718" i="1" s="1"/>
  <c r="AM2719" i="1"/>
  <c r="AM2718" i="1" s="1"/>
  <c r="AN2713" i="1"/>
  <c r="AN2712" i="1" s="1"/>
  <c r="AM2713" i="1"/>
  <c r="AM2712" i="1" s="1"/>
  <c r="AN2710" i="1"/>
  <c r="AN2709" i="1" s="1"/>
  <c r="AM2710" i="1"/>
  <c r="AM2709" i="1" s="1"/>
  <c r="AN2707" i="1"/>
  <c r="AN2706" i="1" s="1"/>
  <c r="AM2707" i="1"/>
  <c r="AM2706" i="1" s="1"/>
  <c r="AN2704" i="1"/>
  <c r="AN2703" i="1" s="1"/>
  <c r="AM2704" i="1"/>
  <c r="AM2703" i="1" s="1"/>
  <c r="AN2697" i="1"/>
  <c r="AN2696" i="1" s="1"/>
  <c r="AM2697" i="1"/>
  <c r="AM2696" i="1" s="1"/>
  <c r="AN2694" i="1"/>
  <c r="AN2693" i="1" s="1"/>
  <c r="AM2694" i="1"/>
  <c r="AM2693" i="1" s="1"/>
  <c r="AN2691" i="1"/>
  <c r="AN2690" i="1" s="1"/>
  <c r="AM2691" i="1"/>
  <c r="AM2690" i="1" s="1"/>
  <c r="AN2688" i="1"/>
  <c r="AN2687" i="1" s="1"/>
  <c r="AM2688" i="1"/>
  <c r="AM2687" i="1" s="1"/>
  <c r="AN2679" i="1"/>
  <c r="AN2678" i="1" s="1"/>
  <c r="AM2679" i="1"/>
  <c r="AM2678" i="1" s="1"/>
  <c r="AN2674" i="1"/>
  <c r="AM2674" i="1"/>
  <c r="AN2672" i="1"/>
  <c r="AM2672" i="1"/>
  <c r="AN2668" i="1"/>
  <c r="AN2667" i="1" s="1"/>
  <c r="AM2668" i="1"/>
  <c r="AM2667" i="1" s="1"/>
  <c r="AN2665" i="1"/>
  <c r="AN2664" i="1" s="1"/>
  <c r="AM2665" i="1"/>
  <c r="AM2664" i="1" s="1"/>
  <c r="AN2658" i="1"/>
  <c r="AN2657" i="1" s="1"/>
  <c r="AM2658" i="1"/>
  <c r="AM2657" i="1" s="1"/>
  <c r="AN2655" i="1"/>
  <c r="AN2654" i="1" s="1"/>
  <c r="AM2655" i="1"/>
  <c r="AM2654" i="1" s="1"/>
  <c r="AN2652" i="1"/>
  <c r="AN2651" i="1" s="1"/>
  <c r="AM2652" i="1"/>
  <c r="AM2651" i="1" s="1"/>
  <c r="AN2649" i="1"/>
  <c r="AN2648" i="1" s="1"/>
  <c r="AM2649" i="1"/>
  <c r="AM2648" i="1" s="1"/>
  <c r="AN2646" i="1"/>
  <c r="AN2645" i="1" s="1"/>
  <c r="AM2646" i="1"/>
  <c r="AM2645" i="1" s="1"/>
  <c r="AN2643" i="1"/>
  <c r="AN2642" i="1" s="1"/>
  <c r="AM2643" i="1"/>
  <c r="AM2642" i="1" s="1"/>
  <c r="AN2640" i="1"/>
  <c r="AN2639" i="1" s="1"/>
  <c r="AM2640" i="1"/>
  <c r="AM2639" i="1" s="1"/>
  <c r="AN2637" i="1"/>
  <c r="AN2636" i="1" s="1"/>
  <c r="AM2637" i="1"/>
  <c r="AM2636" i="1" s="1"/>
  <c r="AN2633" i="1"/>
  <c r="AN2632" i="1" s="1"/>
  <c r="AM2633" i="1"/>
  <c r="AM2632" i="1" s="1"/>
  <c r="AN2630" i="1"/>
  <c r="AN2629" i="1" s="1"/>
  <c r="AM2630" i="1"/>
  <c r="AM2629" i="1" s="1"/>
  <c r="AN2627" i="1"/>
  <c r="AN2626" i="1" s="1"/>
  <c r="AM2627" i="1"/>
  <c r="AM2626" i="1" s="1"/>
  <c r="AN2624" i="1"/>
  <c r="AN2623" i="1" s="1"/>
  <c r="AM2624" i="1"/>
  <c r="AM2623" i="1" s="1"/>
  <c r="AN2621" i="1"/>
  <c r="AN2620" i="1" s="1"/>
  <c r="AM2621" i="1"/>
  <c r="AM2620" i="1" s="1"/>
  <c r="AN2618" i="1"/>
  <c r="AN2617" i="1" s="1"/>
  <c r="AM2618" i="1"/>
  <c r="AM2617" i="1" s="1"/>
  <c r="AN2610" i="1"/>
  <c r="AN2609" i="1" s="1"/>
  <c r="AN2608" i="1" s="1"/>
  <c r="AN2607" i="1" s="1"/>
  <c r="AN2606" i="1" s="1"/>
  <c r="AN2605" i="1" s="1"/>
  <c r="AM2610" i="1"/>
  <c r="AM2609" i="1" s="1"/>
  <c r="AM2608" i="1" s="1"/>
  <c r="AM2607" i="1" s="1"/>
  <c r="AM2606" i="1" s="1"/>
  <c r="AM2605" i="1" s="1"/>
  <c r="AN2603" i="1"/>
  <c r="AN2602" i="1" s="1"/>
  <c r="AN2601" i="1" s="1"/>
  <c r="AN2600" i="1" s="1"/>
  <c r="AN2599" i="1" s="1"/>
  <c r="AN2598" i="1" s="1"/>
  <c r="AM2603" i="1"/>
  <c r="AM2602" i="1" s="1"/>
  <c r="AM2601" i="1" s="1"/>
  <c r="AM2600" i="1" s="1"/>
  <c r="AM2599" i="1" s="1"/>
  <c r="AM2598" i="1" s="1"/>
  <c r="AN2596" i="1"/>
  <c r="AM2596" i="1"/>
  <c r="AN2594" i="1"/>
  <c r="AM2594" i="1"/>
  <c r="AN2591" i="1"/>
  <c r="AN2590" i="1" s="1"/>
  <c r="AM2591" i="1"/>
  <c r="AM2590" i="1" s="1"/>
  <c r="AN2586" i="1"/>
  <c r="AM2586" i="1"/>
  <c r="AN2584" i="1"/>
  <c r="AM2584" i="1"/>
  <c r="AN2582" i="1"/>
  <c r="AM2582" i="1"/>
  <c r="AN2578" i="1"/>
  <c r="AN2577" i="1" s="1"/>
  <c r="AM2578" i="1"/>
  <c r="AM2577" i="1" s="1"/>
  <c r="AN2575" i="1"/>
  <c r="AM2575" i="1"/>
  <c r="AN2573" i="1"/>
  <c r="AM2573" i="1"/>
  <c r="AN2570" i="1"/>
  <c r="AN2569" i="1" s="1"/>
  <c r="AM2570" i="1"/>
  <c r="AM2569" i="1" s="1"/>
  <c r="AN2567" i="1"/>
  <c r="AM2567" i="1"/>
  <c r="AN2565" i="1"/>
  <c r="AM2565" i="1"/>
  <c r="AN2563" i="1"/>
  <c r="AM2563" i="1"/>
  <c r="AN2559" i="1"/>
  <c r="AM2559" i="1"/>
  <c r="AN2557" i="1"/>
  <c r="AM2557" i="1"/>
  <c r="AN2555" i="1"/>
  <c r="AM2555" i="1"/>
  <c r="AN2549" i="1"/>
  <c r="AN2548" i="1" s="1"/>
  <c r="AM2549" i="1"/>
  <c r="AM2548" i="1" s="1"/>
  <c r="AN2546" i="1"/>
  <c r="AN2545" i="1" s="1"/>
  <c r="AM2546" i="1"/>
  <c r="AM2545" i="1" s="1"/>
  <c r="AN2542" i="1"/>
  <c r="AN2541" i="1" s="1"/>
  <c r="AN2540" i="1" s="1"/>
  <c r="AM2542" i="1"/>
  <c r="AM2541" i="1" s="1"/>
  <c r="AM2540" i="1" s="1"/>
  <c r="AN2536" i="1"/>
  <c r="AN2535" i="1" s="1"/>
  <c r="AM2536" i="1"/>
  <c r="AM2535" i="1" s="1"/>
  <c r="AN2533" i="1"/>
  <c r="AN2532" i="1" s="1"/>
  <c r="AM2533" i="1"/>
  <c r="AM2532" i="1" s="1"/>
  <c r="AN2529" i="1"/>
  <c r="AN2528" i="1" s="1"/>
  <c r="AM2529" i="1"/>
  <c r="AM2528" i="1" s="1"/>
  <c r="AN2526" i="1"/>
  <c r="AN2525" i="1" s="1"/>
  <c r="AM2526" i="1"/>
  <c r="AM2525" i="1" s="1"/>
  <c r="AN2523" i="1"/>
  <c r="AN2522" i="1" s="1"/>
  <c r="AM2523" i="1"/>
  <c r="AM2522" i="1" s="1"/>
  <c r="AN2520" i="1"/>
  <c r="AN2519" i="1" s="1"/>
  <c r="AM2520" i="1"/>
  <c r="AM2519" i="1" s="1"/>
  <c r="AN2517" i="1"/>
  <c r="AN2516" i="1" s="1"/>
  <c r="AM2517" i="1"/>
  <c r="AM2516" i="1" s="1"/>
  <c r="AN2514" i="1"/>
  <c r="AN2513" i="1" s="1"/>
  <c r="AM2514" i="1"/>
  <c r="AM2513" i="1" s="1"/>
  <c r="AN2511" i="1"/>
  <c r="AN2510" i="1" s="1"/>
  <c r="AM2511" i="1"/>
  <c r="AM2510" i="1" s="1"/>
  <c r="AN2508" i="1"/>
  <c r="AN2507" i="1" s="1"/>
  <c r="AM2508" i="1"/>
  <c r="AM2507" i="1" s="1"/>
  <c r="AN2505" i="1"/>
  <c r="AN2504" i="1" s="1"/>
  <c r="AM2505" i="1"/>
  <c r="AM2504" i="1" s="1"/>
  <c r="AN2502" i="1"/>
  <c r="AM2502" i="1"/>
  <c r="AN2500" i="1"/>
  <c r="AM2500" i="1"/>
  <c r="AN2497" i="1"/>
  <c r="AN2496" i="1" s="1"/>
  <c r="AM2497" i="1"/>
  <c r="AM2496" i="1" s="1"/>
  <c r="AN2494" i="1"/>
  <c r="AN2493" i="1" s="1"/>
  <c r="AM2494" i="1"/>
  <c r="AM2493" i="1" s="1"/>
  <c r="AN2489" i="1"/>
  <c r="AN2488" i="1" s="1"/>
  <c r="AN2487" i="1" s="1"/>
  <c r="AM2489" i="1"/>
  <c r="AM2488" i="1" s="1"/>
  <c r="AM2487" i="1" s="1"/>
  <c r="AN2485" i="1"/>
  <c r="AN2484" i="1" s="1"/>
  <c r="AM2485" i="1"/>
  <c r="AM2484" i="1" s="1"/>
  <c r="AN2482" i="1"/>
  <c r="AN2481" i="1" s="1"/>
  <c r="AM2482" i="1"/>
  <c r="AM2481" i="1" s="1"/>
  <c r="AN2479" i="1"/>
  <c r="AN2478" i="1" s="1"/>
  <c r="AM2479" i="1"/>
  <c r="AM2478" i="1" s="1"/>
  <c r="AN2471" i="1"/>
  <c r="AN2470" i="1" s="1"/>
  <c r="AN2469" i="1" s="1"/>
  <c r="AN2468" i="1" s="1"/>
  <c r="AM2471" i="1"/>
  <c r="AM2470" i="1" s="1"/>
  <c r="AM2469" i="1" s="1"/>
  <c r="AM2468" i="1" s="1"/>
  <c r="AN2466" i="1"/>
  <c r="AN2465" i="1" s="1"/>
  <c r="AN2464" i="1" s="1"/>
  <c r="AN2463" i="1" s="1"/>
  <c r="AM2466" i="1"/>
  <c r="AM2465" i="1" s="1"/>
  <c r="AM2464" i="1" s="1"/>
  <c r="AM2463" i="1" s="1"/>
  <c r="AN2461" i="1"/>
  <c r="AN2460" i="1" s="1"/>
  <c r="AM2461" i="1"/>
  <c r="AM2460" i="1" s="1"/>
  <c r="AN2458" i="1"/>
  <c r="AN2457" i="1" s="1"/>
  <c r="AM2458" i="1"/>
  <c r="AM2457" i="1" s="1"/>
  <c r="AN2454" i="1"/>
  <c r="AN2453" i="1" s="1"/>
  <c r="AN2452" i="1" s="1"/>
  <c r="AM2454" i="1"/>
  <c r="AM2453" i="1" s="1"/>
  <c r="AM2452" i="1" s="1"/>
  <c r="AN2449" i="1"/>
  <c r="AN2448" i="1" s="1"/>
  <c r="AM2449" i="1"/>
  <c r="AM2448" i="1" s="1"/>
  <c r="AN2443" i="1"/>
  <c r="AN2442" i="1" s="1"/>
  <c r="AM2443" i="1"/>
  <c r="AM2442" i="1" s="1"/>
  <c r="AN2440" i="1"/>
  <c r="AN2439" i="1" s="1"/>
  <c r="AM2440" i="1"/>
  <c r="AM2439" i="1" s="1"/>
  <c r="AN2436" i="1"/>
  <c r="AN2435" i="1" s="1"/>
  <c r="AN2434" i="1" s="1"/>
  <c r="AM2436" i="1"/>
  <c r="AM2435" i="1" s="1"/>
  <c r="AM2434" i="1" s="1"/>
  <c r="AN2429" i="1"/>
  <c r="AN2428" i="1" s="1"/>
  <c r="AM2429" i="1"/>
  <c r="AM2428" i="1" s="1"/>
  <c r="AN2426" i="1"/>
  <c r="AN2425" i="1" s="1"/>
  <c r="AM2426" i="1"/>
  <c r="AM2425" i="1" s="1"/>
  <c r="AN2419" i="1"/>
  <c r="AM2419" i="1"/>
  <c r="AN2417" i="1"/>
  <c r="AM2417" i="1"/>
  <c r="AN2415" i="1"/>
  <c r="AM2415" i="1"/>
  <c r="AN2407" i="1"/>
  <c r="AN2406" i="1" s="1"/>
  <c r="AN2405" i="1" s="1"/>
  <c r="AN2404" i="1" s="1"/>
  <c r="AN2403" i="1" s="1"/>
  <c r="AN2402" i="1" s="1"/>
  <c r="AM2407" i="1"/>
  <c r="AM2406" i="1" s="1"/>
  <c r="AM2405" i="1" s="1"/>
  <c r="AM2404" i="1" s="1"/>
  <c r="AM2403" i="1" s="1"/>
  <c r="AM2402" i="1" s="1"/>
  <c r="AN2400" i="1"/>
  <c r="AN2399" i="1" s="1"/>
  <c r="AN2398" i="1" s="1"/>
  <c r="AN2397" i="1" s="1"/>
  <c r="AM2400" i="1"/>
  <c r="AM2399" i="1" s="1"/>
  <c r="AM2398" i="1" s="1"/>
  <c r="AM2397" i="1" s="1"/>
  <c r="AN2395" i="1"/>
  <c r="AN2394" i="1" s="1"/>
  <c r="AN2393" i="1" s="1"/>
  <c r="AN2392" i="1" s="1"/>
  <c r="AM2395" i="1"/>
  <c r="AM2394" i="1" s="1"/>
  <c r="AM2393" i="1" s="1"/>
  <c r="AM2392" i="1" s="1"/>
  <c r="AN2388" i="1"/>
  <c r="AN2387" i="1" s="1"/>
  <c r="AM2388" i="1"/>
  <c r="AM2387" i="1" s="1"/>
  <c r="AN2385" i="1"/>
  <c r="AN2384" i="1" s="1"/>
  <c r="AM2385" i="1"/>
  <c r="AM2384" i="1" s="1"/>
  <c r="AN2378" i="1"/>
  <c r="AM2378" i="1"/>
  <c r="AN2376" i="1"/>
  <c r="AM2376" i="1"/>
  <c r="AN2374" i="1"/>
  <c r="AM2374" i="1"/>
  <c r="AN2368" i="1"/>
  <c r="AN2367" i="1" s="1"/>
  <c r="AN2366" i="1" s="1"/>
  <c r="AN2365" i="1" s="1"/>
  <c r="AM2368" i="1"/>
  <c r="AM2367" i="1" s="1"/>
  <c r="AM2366" i="1" s="1"/>
  <c r="AM2365" i="1" s="1"/>
  <c r="AN2363" i="1"/>
  <c r="AN2362" i="1" s="1"/>
  <c r="AN2361" i="1" s="1"/>
  <c r="AN2360" i="1" s="1"/>
  <c r="AM2363" i="1"/>
  <c r="AM2362" i="1" s="1"/>
  <c r="AM2361" i="1" s="1"/>
  <c r="AM2360" i="1" s="1"/>
  <c r="AN2358" i="1"/>
  <c r="AN2357" i="1" s="1"/>
  <c r="AM2358" i="1"/>
  <c r="AM2357" i="1" s="1"/>
  <c r="AN2355" i="1"/>
  <c r="AM2355" i="1"/>
  <c r="AN2353" i="1"/>
  <c r="AM2353" i="1"/>
  <c r="AN2348" i="1"/>
  <c r="AN2347" i="1" s="1"/>
  <c r="AN2346" i="1" s="1"/>
  <c r="AN2345" i="1" s="1"/>
  <c r="AM2348" i="1"/>
  <c r="AM2347" i="1" s="1"/>
  <c r="AM2346" i="1" s="1"/>
  <c r="AM2345" i="1" s="1"/>
  <c r="AN2343" i="1"/>
  <c r="AN2342" i="1" s="1"/>
  <c r="AN2341" i="1" s="1"/>
  <c r="AN2340" i="1" s="1"/>
  <c r="AM2343" i="1"/>
  <c r="AM2342" i="1" s="1"/>
  <c r="AM2341" i="1" s="1"/>
  <c r="AM2340" i="1" s="1"/>
  <c r="AN2336" i="1"/>
  <c r="AN2335" i="1" s="1"/>
  <c r="AN2334" i="1" s="1"/>
  <c r="AN2333" i="1" s="1"/>
  <c r="AM2336" i="1"/>
  <c r="AM2335" i="1" s="1"/>
  <c r="AM2334" i="1" s="1"/>
  <c r="AM2333" i="1" s="1"/>
  <c r="AN2331" i="1"/>
  <c r="AN2330" i="1" s="1"/>
  <c r="AN2329" i="1" s="1"/>
  <c r="AN2328" i="1" s="1"/>
  <c r="AM2331" i="1"/>
  <c r="AM2330" i="1" s="1"/>
  <c r="AM2329" i="1" s="1"/>
  <c r="AM2328" i="1" s="1"/>
  <c r="AN2325" i="1"/>
  <c r="AN2324" i="1" s="1"/>
  <c r="AN2323" i="1" s="1"/>
  <c r="AN2322" i="1" s="1"/>
  <c r="AM2325" i="1"/>
  <c r="AM2324" i="1" s="1"/>
  <c r="AM2323" i="1" s="1"/>
  <c r="AM2322" i="1" s="1"/>
  <c r="AN2320" i="1"/>
  <c r="AN2319" i="1" s="1"/>
  <c r="AN2318" i="1" s="1"/>
  <c r="AN2317" i="1" s="1"/>
  <c r="AM2320" i="1"/>
  <c r="AM2319" i="1" s="1"/>
  <c r="AM2318" i="1" s="1"/>
  <c r="AM2317" i="1" s="1"/>
  <c r="AN2312" i="1"/>
  <c r="AN2311" i="1" s="1"/>
  <c r="AM2312" i="1"/>
  <c r="AM2311" i="1" s="1"/>
  <c r="AN2309" i="1"/>
  <c r="AN2308" i="1" s="1"/>
  <c r="AM2309" i="1"/>
  <c r="AM2308" i="1" s="1"/>
  <c r="AN2302" i="1"/>
  <c r="AM2302" i="1"/>
  <c r="AN2300" i="1"/>
  <c r="AM2300" i="1"/>
  <c r="AN2294" i="1"/>
  <c r="AN2293" i="1" s="1"/>
  <c r="AN2292" i="1" s="1"/>
  <c r="AN2291" i="1" s="1"/>
  <c r="AN2290" i="1" s="1"/>
  <c r="AM2294" i="1"/>
  <c r="AM2293" i="1" s="1"/>
  <c r="AM2292" i="1" s="1"/>
  <c r="AM2291" i="1" s="1"/>
  <c r="AM2290" i="1" s="1"/>
  <c r="AN2287" i="1"/>
  <c r="AN2286" i="1" s="1"/>
  <c r="AN2285" i="1" s="1"/>
  <c r="AM2287" i="1"/>
  <c r="AM2286" i="1" s="1"/>
  <c r="AM2285" i="1" s="1"/>
  <c r="AN2283" i="1"/>
  <c r="AN2282" i="1" s="1"/>
  <c r="AM2283" i="1"/>
  <c r="AM2282" i="1" s="1"/>
  <c r="AN2280" i="1"/>
  <c r="AN2279" i="1" s="1"/>
  <c r="AM2280" i="1"/>
  <c r="AM2279" i="1" s="1"/>
  <c r="AN2276" i="1"/>
  <c r="AN2275" i="1" s="1"/>
  <c r="AN2274" i="1" s="1"/>
  <c r="AM2276" i="1"/>
  <c r="AM2275" i="1" s="1"/>
  <c r="AM2274" i="1" s="1"/>
  <c r="AN2270" i="1"/>
  <c r="AM2270" i="1"/>
  <c r="AN2268" i="1"/>
  <c r="AM2268" i="1"/>
  <c r="AN2266" i="1"/>
  <c r="AM2266" i="1"/>
  <c r="AN2263" i="1"/>
  <c r="AN2262" i="1" s="1"/>
  <c r="AM2263" i="1"/>
  <c r="AM2262" i="1" s="1"/>
  <c r="AN2258" i="1"/>
  <c r="AM2258" i="1"/>
  <c r="AN2256" i="1"/>
  <c r="AM2256" i="1"/>
  <c r="AN2248" i="1"/>
  <c r="AN2247" i="1" s="1"/>
  <c r="AN2246" i="1" s="1"/>
  <c r="AN2245" i="1" s="1"/>
  <c r="AN2244" i="1" s="1"/>
  <c r="AM2248" i="1"/>
  <c r="AM2247" i="1" s="1"/>
  <c r="AM2246" i="1" s="1"/>
  <c r="AM2245" i="1" s="1"/>
  <c r="AM2244" i="1" s="1"/>
  <c r="AN2242" i="1"/>
  <c r="AN2241" i="1" s="1"/>
  <c r="AN2240" i="1" s="1"/>
  <c r="AN2239" i="1" s="1"/>
  <c r="AN2238" i="1" s="1"/>
  <c r="AM2242" i="1"/>
  <c r="AM2241" i="1" s="1"/>
  <c r="AM2240" i="1" s="1"/>
  <c r="AM2239" i="1" s="1"/>
  <c r="AM2238" i="1" s="1"/>
  <c r="AN2235" i="1"/>
  <c r="AN2234" i="1" s="1"/>
  <c r="AN2233" i="1" s="1"/>
  <c r="AN2232" i="1" s="1"/>
  <c r="AN2231" i="1" s="1"/>
  <c r="AN2230" i="1" s="1"/>
  <c r="AM2235" i="1"/>
  <c r="AM2234" i="1" s="1"/>
  <c r="AM2233" i="1" s="1"/>
  <c r="AM2232" i="1" s="1"/>
  <c r="AM2231" i="1" s="1"/>
  <c r="AM2230" i="1" s="1"/>
  <c r="AN2228" i="1"/>
  <c r="AN2227" i="1" s="1"/>
  <c r="AM2228" i="1"/>
  <c r="AM2227" i="1" s="1"/>
  <c r="AN2225" i="1"/>
  <c r="AN2224" i="1" s="1"/>
  <c r="AM2225" i="1"/>
  <c r="AM2224" i="1" s="1"/>
  <c r="AN2218" i="1"/>
  <c r="AN2217" i="1" s="1"/>
  <c r="AN2216" i="1" s="1"/>
  <c r="AN2215" i="1" s="1"/>
  <c r="AN2214" i="1" s="1"/>
  <c r="AN2213" i="1" s="1"/>
  <c r="AM2218" i="1"/>
  <c r="AM2217" i="1" s="1"/>
  <c r="AM2216" i="1" s="1"/>
  <c r="AM2215" i="1" s="1"/>
  <c r="AM2214" i="1" s="1"/>
  <c r="AM2213" i="1" s="1"/>
  <c r="AN2211" i="1"/>
  <c r="AM2211" i="1"/>
  <c r="AN2209" i="1"/>
  <c r="AM2209" i="1"/>
  <c r="AN2207" i="1"/>
  <c r="AM2207" i="1"/>
  <c r="AN2201" i="1"/>
  <c r="AN2200" i="1" s="1"/>
  <c r="AN2199" i="1" s="1"/>
  <c r="AN2198" i="1" s="1"/>
  <c r="AM2201" i="1"/>
  <c r="AM2200" i="1" s="1"/>
  <c r="AM2199" i="1" s="1"/>
  <c r="AM2198" i="1" s="1"/>
  <c r="AN2196" i="1"/>
  <c r="AN2195" i="1" s="1"/>
  <c r="AM2196" i="1"/>
  <c r="AM2195" i="1" s="1"/>
  <c r="AN2193" i="1"/>
  <c r="AN2192" i="1" s="1"/>
  <c r="AM2193" i="1"/>
  <c r="AM2192" i="1" s="1"/>
  <c r="AN2188" i="1"/>
  <c r="AN2187" i="1" s="1"/>
  <c r="AM2188" i="1"/>
  <c r="AM2187" i="1" s="1"/>
  <c r="AN2185" i="1"/>
  <c r="AN2184" i="1" s="1"/>
  <c r="AM2185" i="1"/>
  <c r="AM2184" i="1" s="1"/>
  <c r="AN2182" i="1"/>
  <c r="AN2181" i="1" s="1"/>
  <c r="AM2182" i="1"/>
  <c r="AM2181" i="1" s="1"/>
  <c r="AN2177" i="1"/>
  <c r="AN2176" i="1" s="1"/>
  <c r="AN2175" i="1" s="1"/>
  <c r="AN2174" i="1" s="1"/>
  <c r="AM2177" i="1"/>
  <c r="AM2176" i="1" s="1"/>
  <c r="AM2175" i="1" s="1"/>
  <c r="AM2174" i="1" s="1"/>
  <c r="AN2172" i="1"/>
  <c r="AN2171" i="1" s="1"/>
  <c r="AN2170" i="1" s="1"/>
  <c r="AN2169" i="1" s="1"/>
  <c r="AM2172" i="1"/>
  <c r="AM2171" i="1" s="1"/>
  <c r="AM2170" i="1" s="1"/>
  <c r="AM2169" i="1" s="1"/>
  <c r="AN2165" i="1"/>
  <c r="AN2164" i="1" s="1"/>
  <c r="AN2163" i="1" s="1"/>
  <c r="AN2162" i="1" s="1"/>
  <c r="AM2165" i="1"/>
  <c r="AM2164" i="1" s="1"/>
  <c r="AM2163" i="1" s="1"/>
  <c r="AM2162" i="1" s="1"/>
  <c r="AN2160" i="1"/>
  <c r="AN2159" i="1" s="1"/>
  <c r="AN2158" i="1" s="1"/>
  <c r="AN2157" i="1" s="1"/>
  <c r="AM2160" i="1"/>
  <c r="AM2159" i="1" s="1"/>
  <c r="AM2158" i="1" s="1"/>
  <c r="AM2157" i="1" s="1"/>
  <c r="AN2155" i="1"/>
  <c r="AN2154" i="1" s="1"/>
  <c r="AN2153" i="1" s="1"/>
  <c r="AN2152" i="1" s="1"/>
  <c r="AM2155" i="1"/>
  <c r="AM2154" i="1" s="1"/>
  <c r="AM2153" i="1" s="1"/>
  <c r="AM2152" i="1" s="1"/>
  <c r="AN2149" i="1"/>
  <c r="AN2148" i="1" s="1"/>
  <c r="AN2147" i="1" s="1"/>
  <c r="AN2146" i="1" s="1"/>
  <c r="AM2149" i="1"/>
  <c r="AM2148" i="1" s="1"/>
  <c r="AM2147" i="1" s="1"/>
  <c r="AM2146" i="1" s="1"/>
  <c r="AN2144" i="1"/>
  <c r="AN2143" i="1" s="1"/>
  <c r="AN2142" i="1" s="1"/>
  <c r="AN2141" i="1" s="1"/>
  <c r="AM2144" i="1"/>
  <c r="AM2143" i="1" s="1"/>
  <c r="AM2142" i="1" s="1"/>
  <c r="AM2141" i="1" s="1"/>
  <c r="AN2139" i="1"/>
  <c r="AN2138" i="1" s="1"/>
  <c r="AM2139" i="1"/>
  <c r="AM2138" i="1" s="1"/>
  <c r="AN2136" i="1"/>
  <c r="AN2135" i="1" s="1"/>
  <c r="AM2136" i="1"/>
  <c r="AM2135" i="1" s="1"/>
  <c r="AN2133" i="1"/>
  <c r="AN2132" i="1" s="1"/>
  <c r="AM2133" i="1"/>
  <c r="AM2132" i="1" s="1"/>
  <c r="AN2126" i="1"/>
  <c r="AN2125" i="1" s="1"/>
  <c r="AM2126" i="1"/>
  <c r="AM2125" i="1" s="1"/>
  <c r="AN2123" i="1"/>
  <c r="AN2122" i="1" s="1"/>
  <c r="AM2123" i="1"/>
  <c r="AM2122" i="1" s="1"/>
  <c r="AN2118" i="1"/>
  <c r="AN2117" i="1" s="1"/>
  <c r="AN2116" i="1" s="1"/>
  <c r="AN2115" i="1" s="1"/>
  <c r="AM2118" i="1"/>
  <c r="AM2117" i="1" s="1"/>
  <c r="AM2116" i="1" s="1"/>
  <c r="AM2115" i="1" s="1"/>
  <c r="AN2112" i="1"/>
  <c r="AN2111" i="1" s="1"/>
  <c r="AN2110" i="1" s="1"/>
  <c r="AN2109" i="1" s="1"/>
  <c r="AN2108" i="1" s="1"/>
  <c r="AM2112" i="1"/>
  <c r="AM2111" i="1" s="1"/>
  <c r="AM2110" i="1" s="1"/>
  <c r="AM2109" i="1" s="1"/>
  <c r="AM2108" i="1" s="1"/>
  <c r="AN2105" i="1"/>
  <c r="AN2104" i="1" s="1"/>
  <c r="AM2105" i="1"/>
  <c r="AM2104" i="1" s="1"/>
  <c r="AN2102" i="1"/>
  <c r="AN2101" i="1" s="1"/>
  <c r="AM2102" i="1"/>
  <c r="AM2101" i="1" s="1"/>
  <c r="AN2099" i="1"/>
  <c r="AM2099" i="1"/>
  <c r="AN2097" i="1"/>
  <c r="AM2097" i="1"/>
  <c r="AN2093" i="1"/>
  <c r="AN2092" i="1" s="1"/>
  <c r="AM2093" i="1"/>
  <c r="AM2092" i="1" s="1"/>
  <c r="AN2090" i="1"/>
  <c r="AN2089" i="1" s="1"/>
  <c r="AM2090" i="1"/>
  <c r="AM2089" i="1" s="1"/>
  <c r="AN2087" i="1"/>
  <c r="AN2086" i="1" s="1"/>
  <c r="AM2087" i="1"/>
  <c r="AM2086" i="1" s="1"/>
  <c r="AN2084" i="1"/>
  <c r="AM2084" i="1"/>
  <c r="AN2082" i="1"/>
  <c r="AM2082" i="1"/>
  <c r="AN2079" i="1"/>
  <c r="AN2078" i="1" s="1"/>
  <c r="AM2079" i="1"/>
  <c r="AM2078" i="1" s="1"/>
  <c r="AN2075" i="1"/>
  <c r="AN2074" i="1" s="1"/>
  <c r="AN2073" i="1" s="1"/>
  <c r="AM2075" i="1"/>
  <c r="AM2074" i="1" s="1"/>
  <c r="AM2073" i="1" s="1"/>
  <c r="AN2069" i="1"/>
  <c r="AM2069" i="1"/>
  <c r="AN2067" i="1"/>
  <c r="AM2067" i="1"/>
  <c r="AN2065" i="1"/>
  <c r="AM2065" i="1"/>
  <c r="AN2062" i="1"/>
  <c r="AN2061" i="1" s="1"/>
  <c r="AM2062" i="1"/>
  <c r="AM2061" i="1" s="1"/>
  <c r="AN2057" i="1"/>
  <c r="AM2057" i="1"/>
  <c r="AN2055" i="1"/>
  <c r="AM2055" i="1"/>
  <c r="AN2047" i="1"/>
  <c r="AN2046" i="1" s="1"/>
  <c r="AN2045" i="1" s="1"/>
  <c r="AN2044" i="1" s="1"/>
  <c r="AN2043" i="1" s="1"/>
  <c r="AN2042" i="1" s="1"/>
  <c r="AM2047" i="1"/>
  <c r="AM2046" i="1" s="1"/>
  <c r="AM2045" i="1" s="1"/>
  <c r="AM2044" i="1" s="1"/>
  <c r="AM2043" i="1" s="1"/>
  <c r="AM2042" i="1" s="1"/>
  <c r="AN2040" i="1"/>
  <c r="AN2039" i="1" s="1"/>
  <c r="AN2038" i="1" s="1"/>
  <c r="AN2037" i="1" s="1"/>
  <c r="AM2040" i="1"/>
  <c r="AM2039" i="1" s="1"/>
  <c r="AM2038" i="1" s="1"/>
  <c r="AM2037" i="1" s="1"/>
  <c r="AN2035" i="1"/>
  <c r="AN2034" i="1" s="1"/>
  <c r="AN2033" i="1" s="1"/>
  <c r="AN2032" i="1" s="1"/>
  <c r="AM2035" i="1"/>
  <c r="AM2034" i="1" s="1"/>
  <c r="AM2033" i="1" s="1"/>
  <c r="AM2032" i="1" s="1"/>
  <c r="AN2028" i="1"/>
  <c r="AN2027" i="1" s="1"/>
  <c r="AM2028" i="1"/>
  <c r="AM2027" i="1" s="1"/>
  <c r="AN2025" i="1"/>
  <c r="AN2024" i="1" s="1"/>
  <c r="AM2025" i="1"/>
  <c r="AM2024" i="1" s="1"/>
  <c r="AN2018" i="1"/>
  <c r="AN2017" i="1" s="1"/>
  <c r="AN2016" i="1" s="1"/>
  <c r="AN2015" i="1" s="1"/>
  <c r="AN2014" i="1" s="1"/>
  <c r="AN2013" i="1" s="1"/>
  <c r="AM2018" i="1"/>
  <c r="AM2017" i="1" s="1"/>
  <c r="AM2016" i="1" s="1"/>
  <c r="AM2015" i="1" s="1"/>
  <c r="AM2014" i="1" s="1"/>
  <c r="AM2013" i="1" s="1"/>
  <c r="AN2011" i="1"/>
  <c r="AM2011" i="1"/>
  <c r="AN2009" i="1"/>
  <c r="AM2009" i="1"/>
  <c r="AN2007" i="1"/>
  <c r="AM2007" i="1"/>
  <c r="AN2001" i="1"/>
  <c r="AN2000" i="1" s="1"/>
  <c r="AN1999" i="1" s="1"/>
  <c r="AN1998" i="1" s="1"/>
  <c r="AM2001" i="1"/>
  <c r="AM2000" i="1" s="1"/>
  <c r="AM1999" i="1" s="1"/>
  <c r="AM1998" i="1" s="1"/>
  <c r="AN1996" i="1"/>
  <c r="AN1995" i="1" s="1"/>
  <c r="AM1996" i="1"/>
  <c r="AM1995" i="1" s="1"/>
  <c r="AN1993" i="1"/>
  <c r="AN1992" i="1" s="1"/>
  <c r="AM1993" i="1"/>
  <c r="AM1992" i="1" s="1"/>
  <c r="AN1990" i="1"/>
  <c r="AN1989" i="1" s="1"/>
  <c r="AM1990" i="1"/>
  <c r="AM1989" i="1" s="1"/>
  <c r="AN1985" i="1"/>
  <c r="AN1984" i="1" s="1"/>
  <c r="AN1983" i="1" s="1"/>
  <c r="AN1982" i="1" s="1"/>
  <c r="AM1985" i="1"/>
  <c r="AM1984" i="1" s="1"/>
  <c r="AM1983" i="1" s="1"/>
  <c r="AM1982" i="1" s="1"/>
  <c r="AN1980" i="1"/>
  <c r="AN1979" i="1" s="1"/>
  <c r="AN1978" i="1" s="1"/>
  <c r="AN1977" i="1" s="1"/>
  <c r="AM1980" i="1"/>
  <c r="AM1979" i="1" s="1"/>
  <c r="AM1978" i="1" s="1"/>
  <c r="AM1977" i="1" s="1"/>
  <c r="AN1973" i="1"/>
  <c r="AN1972" i="1" s="1"/>
  <c r="AN1971" i="1" s="1"/>
  <c r="AN1970" i="1" s="1"/>
  <c r="AM1973" i="1"/>
  <c r="AM1972" i="1" s="1"/>
  <c r="AM1971" i="1" s="1"/>
  <c r="AM1970" i="1" s="1"/>
  <c r="AN1968" i="1"/>
  <c r="AN1967" i="1" s="1"/>
  <c r="AN1966" i="1" s="1"/>
  <c r="AN1965" i="1" s="1"/>
  <c r="AM1968" i="1"/>
  <c r="AM1967" i="1" s="1"/>
  <c r="AM1966" i="1" s="1"/>
  <c r="AM1965" i="1" s="1"/>
  <c r="AN1962" i="1"/>
  <c r="AN1961" i="1" s="1"/>
  <c r="AN1960" i="1" s="1"/>
  <c r="AN1959" i="1" s="1"/>
  <c r="AM1962" i="1"/>
  <c r="AM1961" i="1" s="1"/>
  <c r="AM1960" i="1" s="1"/>
  <c r="AM1959" i="1" s="1"/>
  <c r="AN1957" i="1"/>
  <c r="AN1956" i="1" s="1"/>
  <c r="AN1955" i="1" s="1"/>
  <c r="AN1954" i="1" s="1"/>
  <c r="AM1957" i="1"/>
  <c r="AM1956" i="1" s="1"/>
  <c r="AM1955" i="1" s="1"/>
  <c r="AM1954" i="1" s="1"/>
  <c r="AN1952" i="1"/>
  <c r="AN1951" i="1" s="1"/>
  <c r="AM1952" i="1"/>
  <c r="AM1951" i="1" s="1"/>
  <c r="AN1949" i="1"/>
  <c r="AN1948" i="1" s="1"/>
  <c r="AM1949" i="1"/>
  <c r="AM1948" i="1" s="1"/>
  <c r="AN1946" i="1"/>
  <c r="AN1945" i="1" s="1"/>
  <c r="AM1946" i="1"/>
  <c r="AM1945" i="1" s="1"/>
  <c r="AN1939" i="1"/>
  <c r="AN1938" i="1" s="1"/>
  <c r="AM1939" i="1"/>
  <c r="AM1938" i="1" s="1"/>
  <c r="AN1936" i="1"/>
  <c r="AN1935" i="1" s="1"/>
  <c r="AM1936" i="1"/>
  <c r="AM1935" i="1" s="1"/>
  <c r="AN1931" i="1"/>
  <c r="AN1930" i="1" s="1"/>
  <c r="AN1929" i="1" s="1"/>
  <c r="AN1928" i="1" s="1"/>
  <c r="AM1931" i="1"/>
  <c r="AM1930" i="1" s="1"/>
  <c r="AM1929" i="1" s="1"/>
  <c r="AM1928" i="1" s="1"/>
  <c r="AN1925" i="1"/>
  <c r="AN1924" i="1" s="1"/>
  <c r="AN1923" i="1" s="1"/>
  <c r="AN1922" i="1" s="1"/>
  <c r="AN1921" i="1" s="1"/>
  <c r="AM1925" i="1"/>
  <c r="AM1924" i="1" s="1"/>
  <c r="AM1923" i="1" s="1"/>
  <c r="AM1922" i="1" s="1"/>
  <c r="AM1921" i="1" s="1"/>
  <c r="AN1918" i="1"/>
  <c r="AN1917" i="1" s="1"/>
  <c r="AM1918" i="1"/>
  <c r="AM1917" i="1" s="1"/>
  <c r="AN1915" i="1"/>
  <c r="AN1914" i="1" s="1"/>
  <c r="AM1915" i="1"/>
  <c r="AM1914" i="1" s="1"/>
  <c r="AN1912" i="1"/>
  <c r="AN1911" i="1" s="1"/>
  <c r="AM1912" i="1"/>
  <c r="AM1911" i="1" s="1"/>
  <c r="AN1908" i="1"/>
  <c r="AN1907" i="1" s="1"/>
  <c r="AM1908" i="1"/>
  <c r="AM1907" i="1" s="1"/>
  <c r="AN1905" i="1"/>
  <c r="AN1904" i="1" s="1"/>
  <c r="AM1905" i="1"/>
  <c r="AM1904" i="1" s="1"/>
  <c r="AN1902" i="1"/>
  <c r="AN1901" i="1" s="1"/>
  <c r="AM1902" i="1"/>
  <c r="AM1901" i="1" s="1"/>
  <c r="AN1899" i="1"/>
  <c r="AN1898" i="1" s="1"/>
  <c r="AM1899" i="1"/>
  <c r="AM1898" i="1" s="1"/>
  <c r="AN1896" i="1"/>
  <c r="AN1895" i="1" s="1"/>
  <c r="AM1896" i="1"/>
  <c r="AM1895" i="1" s="1"/>
  <c r="AN1892" i="1"/>
  <c r="AN1891" i="1" s="1"/>
  <c r="AN1890" i="1" s="1"/>
  <c r="AM1892" i="1"/>
  <c r="AM1891" i="1" s="1"/>
  <c r="AM1890" i="1" s="1"/>
  <c r="AN1886" i="1"/>
  <c r="AM1886" i="1"/>
  <c r="AN1884" i="1"/>
  <c r="AM1884" i="1"/>
  <c r="AN1881" i="1"/>
  <c r="AN1880" i="1" s="1"/>
  <c r="AM1881" i="1"/>
  <c r="AM1880" i="1" s="1"/>
  <c r="AN1876" i="1"/>
  <c r="AM1876" i="1"/>
  <c r="AN1874" i="1"/>
  <c r="AM1874" i="1"/>
  <c r="AN1866" i="1"/>
  <c r="AN1865" i="1" s="1"/>
  <c r="AN1864" i="1" s="1"/>
  <c r="AN1863" i="1" s="1"/>
  <c r="AM1866" i="1"/>
  <c r="AM1865" i="1" s="1"/>
  <c r="AM1864" i="1" s="1"/>
  <c r="AM1863" i="1" s="1"/>
  <c r="AN1861" i="1"/>
  <c r="AN1860" i="1" s="1"/>
  <c r="AN1859" i="1" s="1"/>
  <c r="AN1858" i="1" s="1"/>
  <c r="AM1861" i="1"/>
  <c r="AM1860" i="1" s="1"/>
  <c r="AM1859" i="1" s="1"/>
  <c r="AM1858" i="1" s="1"/>
  <c r="AN1854" i="1"/>
  <c r="AN1853" i="1" s="1"/>
  <c r="AN1852" i="1" s="1"/>
  <c r="AN1851" i="1" s="1"/>
  <c r="AM1854" i="1"/>
  <c r="AM1853" i="1" s="1"/>
  <c r="AM1852" i="1" s="1"/>
  <c r="AM1851" i="1" s="1"/>
  <c r="AN1849" i="1"/>
  <c r="AN1848" i="1" s="1"/>
  <c r="AN1847" i="1" s="1"/>
  <c r="AN1846" i="1" s="1"/>
  <c r="AM1849" i="1"/>
  <c r="AM1848" i="1" s="1"/>
  <c r="AM1847" i="1" s="1"/>
  <c r="AM1846" i="1" s="1"/>
  <c r="AN1842" i="1"/>
  <c r="AN1841" i="1" s="1"/>
  <c r="AM1842" i="1"/>
  <c r="AM1841" i="1" s="1"/>
  <c r="AN1839" i="1"/>
  <c r="AN1838" i="1" s="1"/>
  <c r="AM1839" i="1"/>
  <c r="AM1838" i="1" s="1"/>
  <c r="AN1832" i="1"/>
  <c r="AN1831" i="1" s="1"/>
  <c r="AN1830" i="1" s="1"/>
  <c r="AN1829" i="1" s="1"/>
  <c r="AN1828" i="1" s="1"/>
  <c r="AN1827" i="1" s="1"/>
  <c r="AM1832" i="1"/>
  <c r="AM1831" i="1" s="1"/>
  <c r="AM1830" i="1" s="1"/>
  <c r="AM1829" i="1" s="1"/>
  <c r="AM1828" i="1" s="1"/>
  <c r="AM1827" i="1" s="1"/>
  <c r="AN1825" i="1"/>
  <c r="AM1825" i="1"/>
  <c r="AN1823" i="1"/>
  <c r="AM1823" i="1"/>
  <c r="AN1821" i="1"/>
  <c r="AM1821" i="1"/>
  <c r="AN1815" i="1"/>
  <c r="AN1814" i="1" s="1"/>
  <c r="AN1813" i="1" s="1"/>
  <c r="AN1812" i="1" s="1"/>
  <c r="AM1815" i="1"/>
  <c r="AM1814" i="1" s="1"/>
  <c r="AM1813" i="1" s="1"/>
  <c r="AM1812" i="1" s="1"/>
  <c r="AN1810" i="1"/>
  <c r="AN1809" i="1" s="1"/>
  <c r="AN1808" i="1" s="1"/>
  <c r="AN1807" i="1" s="1"/>
  <c r="AM1810" i="1"/>
  <c r="AM1809" i="1" s="1"/>
  <c r="AM1808" i="1" s="1"/>
  <c r="AM1807" i="1" s="1"/>
  <c r="AN1805" i="1"/>
  <c r="AN1804" i="1" s="1"/>
  <c r="AM1805" i="1"/>
  <c r="AM1804" i="1" s="1"/>
  <c r="AN1802" i="1"/>
  <c r="AM1802" i="1"/>
  <c r="AN1800" i="1"/>
  <c r="AM1800" i="1"/>
  <c r="AN1795" i="1"/>
  <c r="AN1794" i="1" s="1"/>
  <c r="AN1793" i="1" s="1"/>
  <c r="AN1792" i="1" s="1"/>
  <c r="AM1795" i="1"/>
  <c r="AM1794" i="1" s="1"/>
  <c r="AM1793" i="1" s="1"/>
  <c r="AM1792" i="1" s="1"/>
  <c r="AN1788" i="1"/>
  <c r="AN1787" i="1" s="1"/>
  <c r="AN1786" i="1" s="1"/>
  <c r="AN1785" i="1" s="1"/>
  <c r="AM1788" i="1"/>
  <c r="AM1787" i="1" s="1"/>
  <c r="AM1786" i="1" s="1"/>
  <c r="AM1785" i="1" s="1"/>
  <c r="AN1783" i="1"/>
  <c r="AN1782" i="1" s="1"/>
  <c r="AN1781" i="1" s="1"/>
  <c r="AN1780" i="1" s="1"/>
  <c r="AM1783" i="1"/>
  <c r="AM1782" i="1" s="1"/>
  <c r="AM1781" i="1" s="1"/>
  <c r="AM1780" i="1" s="1"/>
  <c r="AN1777" i="1"/>
  <c r="AN1776" i="1" s="1"/>
  <c r="AN1775" i="1" s="1"/>
  <c r="AN1774" i="1" s="1"/>
  <c r="AM1777" i="1"/>
  <c r="AM1776" i="1" s="1"/>
  <c r="AM1775" i="1" s="1"/>
  <c r="AM1774" i="1" s="1"/>
  <c r="AN1772" i="1"/>
  <c r="AN1771" i="1" s="1"/>
  <c r="AN1770" i="1" s="1"/>
  <c r="AN1769" i="1" s="1"/>
  <c r="AM1772" i="1"/>
  <c r="AM1771" i="1" s="1"/>
  <c r="AM1770" i="1" s="1"/>
  <c r="AM1769" i="1" s="1"/>
  <c r="AN1767" i="1"/>
  <c r="AN1766" i="1" s="1"/>
  <c r="AN1765" i="1" s="1"/>
  <c r="AN1764" i="1" s="1"/>
  <c r="AM1767" i="1"/>
  <c r="AM1766" i="1" s="1"/>
  <c r="AM1765" i="1" s="1"/>
  <c r="AM1764" i="1" s="1"/>
  <c r="AN1762" i="1"/>
  <c r="AN1761" i="1" s="1"/>
  <c r="AM1762" i="1"/>
  <c r="AM1761" i="1" s="1"/>
  <c r="AN1759" i="1"/>
  <c r="AN1758" i="1" s="1"/>
  <c r="AM1759" i="1"/>
  <c r="AM1758" i="1" s="1"/>
  <c r="AN1756" i="1"/>
  <c r="AN1755" i="1" s="1"/>
  <c r="AM1756" i="1"/>
  <c r="AM1755" i="1" s="1"/>
  <c r="AN1749" i="1"/>
  <c r="AN1748" i="1" s="1"/>
  <c r="AM1749" i="1"/>
  <c r="AM1748" i="1" s="1"/>
  <c r="AN1746" i="1"/>
  <c r="AN1745" i="1" s="1"/>
  <c r="AM1746" i="1"/>
  <c r="AM1745" i="1" s="1"/>
  <c r="AN1741" i="1"/>
  <c r="AN1740" i="1" s="1"/>
  <c r="AN1739" i="1" s="1"/>
  <c r="AN1738" i="1" s="1"/>
  <c r="AM1741" i="1"/>
  <c r="AM1740" i="1" s="1"/>
  <c r="AM1739" i="1" s="1"/>
  <c r="AM1738" i="1" s="1"/>
  <c r="AN1735" i="1"/>
  <c r="AN1734" i="1" s="1"/>
  <c r="AN1733" i="1" s="1"/>
  <c r="AN1732" i="1" s="1"/>
  <c r="AN1731" i="1" s="1"/>
  <c r="AM1735" i="1"/>
  <c r="AM1734" i="1" s="1"/>
  <c r="AM1733" i="1" s="1"/>
  <c r="AM1732" i="1" s="1"/>
  <c r="AM1731" i="1" s="1"/>
  <c r="AN1728" i="1"/>
  <c r="AN1727" i="1" s="1"/>
  <c r="AN1726" i="1" s="1"/>
  <c r="AN1725" i="1" s="1"/>
  <c r="AM1728" i="1"/>
  <c r="AM1727" i="1" s="1"/>
  <c r="AM1726" i="1" s="1"/>
  <c r="AM1725" i="1" s="1"/>
  <c r="AN1723" i="1"/>
  <c r="AN1722" i="1" s="1"/>
  <c r="AM1723" i="1"/>
  <c r="AM1722" i="1" s="1"/>
  <c r="AN1720" i="1"/>
  <c r="AN1719" i="1" s="1"/>
  <c r="AM1720" i="1"/>
  <c r="AM1719" i="1" s="1"/>
  <c r="AN1717" i="1"/>
  <c r="AM1717" i="1"/>
  <c r="AN1715" i="1"/>
  <c r="AM1715" i="1"/>
  <c r="AN1711" i="1"/>
  <c r="AN1710" i="1" s="1"/>
  <c r="AM1711" i="1"/>
  <c r="AM1710" i="1" s="1"/>
  <c r="AN1708" i="1"/>
  <c r="AN1707" i="1" s="1"/>
  <c r="AM1708" i="1"/>
  <c r="AM1707" i="1" s="1"/>
  <c r="AN1705" i="1"/>
  <c r="AN1704" i="1" s="1"/>
  <c r="AM1705" i="1"/>
  <c r="AM1704" i="1" s="1"/>
  <c r="AN1702" i="1"/>
  <c r="AM1702" i="1"/>
  <c r="AN1700" i="1"/>
  <c r="AM1700" i="1"/>
  <c r="AN1697" i="1"/>
  <c r="AN1696" i="1" s="1"/>
  <c r="AM1697" i="1"/>
  <c r="AM1696" i="1" s="1"/>
  <c r="AN1693" i="1"/>
  <c r="AN1692" i="1" s="1"/>
  <c r="AN1691" i="1" s="1"/>
  <c r="AM1693" i="1"/>
  <c r="AM1692" i="1" s="1"/>
  <c r="AM1691" i="1" s="1"/>
  <c r="AN1687" i="1"/>
  <c r="AM1687" i="1"/>
  <c r="AN1685" i="1"/>
  <c r="AM1685" i="1"/>
  <c r="AN1683" i="1"/>
  <c r="AM1683" i="1"/>
  <c r="AN1680" i="1"/>
  <c r="AN1679" i="1" s="1"/>
  <c r="AM1680" i="1"/>
  <c r="AM1679" i="1" s="1"/>
  <c r="AN1675" i="1"/>
  <c r="AM1675" i="1"/>
  <c r="AN1673" i="1"/>
  <c r="AM1673" i="1"/>
  <c r="AN1665" i="1"/>
  <c r="AM1665" i="1"/>
  <c r="AN1663" i="1"/>
  <c r="AM1663" i="1"/>
  <c r="AN1658" i="1"/>
  <c r="AN1657" i="1" s="1"/>
  <c r="AN1656" i="1" s="1"/>
  <c r="AN1655" i="1" s="1"/>
  <c r="AM1658" i="1"/>
  <c r="AM1657" i="1" s="1"/>
  <c r="AM1656" i="1" s="1"/>
  <c r="AM1655" i="1" s="1"/>
  <c r="AN1652" i="1"/>
  <c r="AN1651" i="1" s="1"/>
  <c r="AN1650" i="1" s="1"/>
  <c r="AN1649" i="1" s="1"/>
  <c r="AN1648" i="1" s="1"/>
  <c r="AM1652" i="1"/>
  <c r="AM1651" i="1" s="1"/>
  <c r="AM1650" i="1" s="1"/>
  <c r="AM1649" i="1" s="1"/>
  <c r="AM1648" i="1" s="1"/>
  <c r="AN1645" i="1"/>
  <c r="AM1645" i="1"/>
  <c r="AN1643" i="1"/>
  <c r="AM1643" i="1"/>
  <c r="AN1638" i="1"/>
  <c r="AN1637" i="1" s="1"/>
  <c r="AN1636" i="1" s="1"/>
  <c r="AN1635" i="1" s="1"/>
  <c r="AM1638" i="1"/>
  <c r="AM1637" i="1" s="1"/>
  <c r="AM1636" i="1" s="1"/>
  <c r="AM1635" i="1" s="1"/>
  <c r="AN1631" i="1"/>
  <c r="AN1630" i="1" s="1"/>
  <c r="AM1631" i="1"/>
  <c r="AM1630" i="1" s="1"/>
  <c r="AN1628" i="1"/>
  <c r="AN1627" i="1" s="1"/>
  <c r="AM1628" i="1"/>
  <c r="AM1627" i="1" s="1"/>
  <c r="AN1621" i="1"/>
  <c r="AN1620" i="1" s="1"/>
  <c r="AN1619" i="1" s="1"/>
  <c r="AN1618" i="1" s="1"/>
  <c r="AN1617" i="1" s="1"/>
  <c r="AN1616" i="1" s="1"/>
  <c r="AM1621" i="1"/>
  <c r="AM1620" i="1" s="1"/>
  <c r="AM1619" i="1" s="1"/>
  <c r="AM1618" i="1" s="1"/>
  <c r="AM1617" i="1" s="1"/>
  <c r="AM1616" i="1" s="1"/>
  <c r="AN1614" i="1"/>
  <c r="AM1614" i="1"/>
  <c r="AN1612" i="1"/>
  <c r="AM1612" i="1"/>
  <c r="AN1610" i="1"/>
  <c r="AM1610" i="1"/>
  <c r="AN1604" i="1"/>
  <c r="AN1603" i="1" s="1"/>
  <c r="AN1602" i="1" s="1"/>
  <c r="AN1601" i="1" s="1"/>
  <c r="AM1604" i="1"/>
  <c r="AM1603" i="1" s="1"/>
  <c r="AM1602" i="1" s="1"/>
  <c r="AM1601" i="1" s="1"/>
  <c r="AN1599" i="1"/>
  <c r="AN1598" i="1" s="1"/>
  <c r="AN1597" i="1" s="1"/>
  <c r="AN1596" i="1" s="1"/>
  <c r="AM1599" i="1"/>
  <c r="AM1598" i="1" s="1"/>
  <c r="AM1597" i="1" s="1"/>
  <c r="AM1596" i="1" s="1"/>
  <c r="AN1594" i="1"/>
  <c r="AN1593" i="1" s="1"/>
  <c r="AM1594" i="1"/>
  <c r="AM1593" i="1" s="1"/>
  <c r="AN1591" i="1"/>
  <c r="AN1590" i="1" s="1"/>
  <c r="AM1591" i="1"/>
  <c r="AM1590" i="1" s="1"/>
  <c r="AN1588" i="1"/>
  <c r="AM1588" i="1"/>
  <c r="AN1586" i="1"/>
  <c r="AM1586" i="1"/>
  <c r="AN1581" i="1"/>
  <c r="AN1580" i="1" s="1"/>
  <c r="AN1579" i="1" s="1"/>
  <c r="AN1578" i="1" s="1"/>
  <c r="AM1581" i="1"/>
  <c r="AM1580" i="1" s="1"/>
  <c r="AM1579" i="1" s="1"/>
  <c r="AM1578" i="1" s="1"/>
  <c r="AN1575" i="1"/>
  <c r="AN1574" i="1" s="1"/>
  <c r="AN1573" i="1" s="1"/>
  <c r="AN1572" i="1" s="1"/>
  <c r="AN1571" i="1" s="1"/>
  <c r="AM1575" i="1"/>
  <c r="AM1574" i="1" s="1"/>
  <c r="AM1573" i="1" s="1"/>
  <c r="AM1572" i="1" s="1"/>
  <c r="AM1571" i="1" s="1"/>
  <c r="AN1568" i="1"/>
  <c r="AN1567" i="1" s="1"/>
  <c r="AN1566" i="1" s="1"/>
  <c r="AN1565" i="1" s="1"/>
  <c r="AM1568" i="1"/>
  <c r="AM1567" i="1" s="1"/>
  <c r="AM1566" i="1" s="1"/>
  <c r="AM1565" i="1" s="1"/>
  <c r="AN1563" i="1"/>
  <c r="AN1562" i="1" s="1"/>
  <c r="AN1561" i="1" s="1"/>
  <c r="AN1560" i="1" s="1"/>
  <c r="AM1563" i="1"/>
  <c r="AM1562" i="1" s="1"/>
  <c r="AM1561" i="1" s="1"/>
  <c r="AM1560" i="1" s="1"/>
  <c r="AN1558" i="1"/>
  <c r="AN1557" i="1" s="1"/>
  <c r="AN1556" i="1" s="1"/>
  <c r="AN1555" i="1" s="1"/>
  <c r="AM1558" i="1"/>
  <c r="AM1557" i="1" s="1"/>
  <c r="AM1556" i="1" s="1"/>
  <c r="AM1555" i="1" s="1"/>
  <c r="AN1552" i="1"/>
  <c r="AN1551" i="1" s="1"/>
  <c r="AN1550" i="1" s="1"/>
  <c r="AN1549" i="1" s="1"/>
  <c r="AM1552" i="1"/>
  <c r="AM1551" i="1" s="1"/>
  <c r="AM1550" i="1" s="1"/>
  <c r="AM1549" i="1" s="1"/>
  <c r="AN1547" i="1"/>
  <c r="AN1546" i="1" s="1"/>
  <c r="AN1545" i="1" s="1"/>
  <c r="AN1544" i="1" s="1"/>
  <c r="AM1547" i="1"/>
  <c r="AM1546" i="1" s="1"/>
  <c r="AM1545" i="1" s="1"/>
  <c r="AM1544" i="1" s="1"/>
  <c r="AN1542" i="1"/>
  <c r="AN1541" i="1" s="1"/>
  <c r="AN1540" i="1" s="1"/>
  <c r="AN1539" i="1" s="1"/>
  <c r="AM1542" i="1"/>
  <c r="AM1541" i="1" s="1"/>
  <c r="AM1540" i="1" s="1"/>
  <c r="AM1539" i="1" s="1"/>
  <c r="AN1537" i="1"/>
  <c r="AN1536" i="1" s="1"/>
  <c r="AM1537" i="1"/>
  <c r="AM1536" i="1" s="1"/>
  <c r="AN1534" i="1"/>
  <c r="AN1533" i="1" s="1"/>
  <c r="AM1534" i="1"/>
  <c r="AM1533" i="1" s="1"/>
  <c r="AN1531" i="1"/>
  <c r="AN1530" i="1" s="1"/>
  <c r="AM1531" i="1"/>
  <c r="AM1530" i="1" s="1"/>
  <c r="AN1524" i="1"/>
  <c r="AN1523" i="1" s="1"/>
  <c r="AM1524" i="1"/>
  <c r="AM1523" i="1" s="1"/>
  <c r="AN1521" i="1"/>
  <c r="AN1520" i="1" s="1"/>
  <c r="AM1521" i="1"/>
  <c r="AM1520" i="1" s="1"/>
  <c r="AN1516" i="1"/>
  <c r="AN1515" i="1" s="1"/>
  <c r="AN1514" i="1" s="1"/>
  <c r="AN1513" i="1" s="1"/>
  <c r="AM1516" i="1"/>
  <c r="AM1515" i="1" s="1"/>
  <c r="AM1514" i="1" s="1"/>
  <c r="AM1513" i="1" s="1"/>
  <c r="AN1510" i="1"/>
  <c r="AN1509" i="1" s="1"/>
  <c r="AN1508" i="1" s="1"/>
  <c r="AN1507" i="1" s="1"/>
  <c r="AN1506" i="1" s="1"/>
  <c r="AM1510" i="1"/>
  <c r="AM1509" i="1" s="1"/>
  <c r="AM1508" i="1" s="1"/>
  <c r="AM1507" i="1" s="1"/>
  <c r="AM1506" i="1" s="1"/>
  <c r="AN1503" i="1"/>
  <c r="AN1502" i="1" s="1"/>
  <c r="AM1503" i="1"/>
  <c r="AM1502" i="1" s="1"/>
  <c r="AN1500" i="1"/>
  <c r="AN1499" i="1" s="1"/>
  <c r="AM1500" i="1"/>
  <c r="AM1499" i="1" s="1"/>
  <c r="AN1497" i="1"/>
  <c r="AM1497" i="1"/>
  <c r="AN1495" i="1"/>
  <c r="AM1495" i="1"/>
  <c r="AN1491" i="1"/>
  <c r="AN1490" i="1" s="1"/>
  <c r="AM1491" i="1"/>
  <c r="AM1490" i="1" s="1"/>
  <c r="AN1488" i="1"/>
  <c r="AN1487" i="1" s="1"/>
  <c r="AM1488" i="1"/>
  <c r="AM1487" i="1" s="1"/>
  <c r="AN1485" i="1"/>
  <c r="AN1484" i="1" s="1"/>
  <c r="AM1485" i="1"/>
  <c r="AM1484" i="1" s="1"/>
  <c r="AN1482" i="1"/>
  <c r="AM1482" i="1"/>
  <c r="AN1480" i="1"/>
  <c r="AM1480" i="1"/>
  <c r="AN1477" i="1"/>
  <c r="AN1476" i="1" s="1"/>
  <c r="AM1477" i="1"/>
  <c r="AM1476" i="1" s="1"/>
  <c r="AN1473" i="1"/>
  <c r="AN1472" i="1" s="1"/>
  <c r="AN1471" i="1" s="1"/>
  <c r="AM1473" i="1"/>
  <c r="AM1472" i="1" s="1"/>
  <c r="AM1471" i="1" s="1"/>
  <c r="AN1467" i="1"/>
  <c r="AM1467" i="1"/>
  <c r="AN1465" i="1"/>
  <c r="AM1465" i="1"/>
  <c r="AN1462" i="1"/>
  <c r="AN1461" i="1" s="1"/>
  <c r="AM1462" i="1"/>
  <c r="AM1461" i="1" s="1"/>
  <c r="AN1457" i="1"/>
  <c r="AM1457" i="1"/>
  <c r="AN1455" i="1"/>
  <c r="AM1455" i="1"/>
  <c r="AN1447" i="1"/>
  <c r="AN1446" i="1" s="1"/>
  <c r="AN1445" i="1" s="1"/>
  <c r="AN1444" i="1" s="1"/>
  <c r="AM1447" i="1"/>
  <c r="AM1446" i="1" s="1"/>
  <c r="AM1445" i="1" s="1"/>
  <c r="AM1444" i="1" s="1"/>
  <c r="AN1442" i="1"/>
  <c r="AN1441" i="1" s="1"/>
  <c r="AN1440" i="1" s="1"/>
  <c r="AN1439" i="1" s="1"/>
  <c r="AM1442" i="1"/>
  <c r="AM1441" i="1" s="1"/>
  <c r="AM1440" i="1" s="1"/>
  <c r="AM1439" i="1" s="1"/>
  <c r="AN1436" i="1"/>
  <c r="AN1435" i="1" s="1"/>
  <c r="AN1434" i="1" s="1"/>
  <c r="AN1433" i="1" s="1"/>
  <c r="AN1432" i="1" s="1"/>
  <c r="AM1436" i="1"/>
  <c r="AM1435" i="1" s="1"/>
  <c r="AM1434" i="1" s="1"/>
  <c r="AM1433" i="1" s="1"/>
  <c r="AM1432" i="1" s="1"/>
  <c r="AN1429" i="1"/>
  <c r="AN1428" i="1" s="1"/>
  <c r="AN1427" i="1" s="1"/>
  <c r="AN1426" i="1" s="1"/>
  <c r="AM1429" i="1"/>
  <c r="AM1428" i="1" s="1"/>
  <c r="AM1427" i="1" s="1"/>
  <c r="AM1426" i="1" s="1"/>
  <c r="AN1424" i="1"/>
  <c r="AN1423" i="1" s="1"/>
  <c r="AN1422" i="1" s="1"/>
  <c r="AN1421" i="1" s="1"/>
  <c r="AM1424" i="1"/>
  <c r="AM1423" i="1" s="1"/>
  <c r="AM1422" i="1" s="1"/>
  <c r="AM1421" i="1" s="1"/>
  <c r="AN1417" i="1"/>
  <c r="AN1416" i="1" s="1"/>
  <c r="AM1417" i="1"/>
  <c r="AM1416" i="1" s="1"/>
  <c r="AN1414" i="1"/>
  <c r="AN1413" i="1" s="1"/>
  <c r="AM1414" i="1"/>
  <c r="AM1413" i="1" s="1"/>
  <c r="AN1407" i="1"/>
  <c r="AN1406" i="1" s="1"/>
  <c r="AN1405" i="1" s="1"/>
  <c r="AN1404" i="1" s="1"/>
  <c r="AN1403" i="1" s="1"/>
  <c r="AN1402" i="1" s="1"/>
  <c r="AM1407" i="1"/>
  <c r="AM1406" i="1" s="1"/>
  <c r="AM1405" i="1" s="1"/>
  <c r="AM1404" i="1" s="1"/>
  <c r="AM1403" i="1" s="1"/>
  <c r="AM1402" i="1" s="1"/>
  <c r="AN1400" i="1"/>
  <c r="AM1400" i="1"/>
  <c r="AN1398" i="1"/>
  <c r="AM1398" i="1"/>
  <c r="AN1396" i="1"/>
  <c r="AM1396" i="1"/>
  <c r="AN1390" i="1"/>
  <c r="AN1389" i="1" s="1"/>
  <c r="AN1388" i="1" s="1"/>
  <c r="AN1387" i="1" s="1"/>
  <c r="AM1390" i="1"/>
  <c r="AM1389" i="1" s="1"/>
  <c r="AM1388" i="1" s="1"/>
  <c r="AM1387" i="1" s="1"/>
  <c r="AN1385" i="1"/>
  <c r="AN1384" i="1" s="1"/>
  <c r="AN1383" i="1" s="1"/>
  <c r="AN1382" i="1" s="1"/>
  <c r="AM1385" i="1"/>
  <c r="AM1384" i="1" s="1"/>
  <c r="AM1383" i="1" s="1"/>
  <c r="AM1382" i="1" s="1"/>
  <c r="AN1380" i="1"/>
  <c r="AN1379" i="1" s="1"/>
  <c r="AM1380" i="1"/>
  <c r="AM1379" i="1" s="1"/>
  <c r="AN1377" i="1"/>
  <c r="AM1377" i="1"/>
  <c r="AN1375" i="1"/>
  <c r="AM1375" i="1"/>
  <c r="AN1370" i="1"/>
  <c r="AN1369" i="1" s="1"/>
  <c r="AN1368" i="1" s="1"/>
  <c r="AN1367" i="1" s="1"/>
  <c r="AM1370" i="1"/>
  <c r="AM1369" i="1" s="1"/>
  <c r="AM1368" i="1" s="1"/>
  <c r="AM1367" i="1" s="1"/>
  <c r="AN1365" i="1"/>
  <c r="AN1364" i="1" s="1"/>
  <c r="AN1363" i="1" s="1"/>
  <c r="AN1362" i="1" s="1"/>
  <c r="AM1365" i="1"/>
  <c r="AM1364" i="1" s="1"/>
  <c r="AM1363" i="1" s="1"/>
  <c r="AM1362" i="1" s="1"/>
  <c r="AN1359" i="1"/>
  <c r="AM1359" i="1"/>
  <c r="AN1357" i="1"/>
  <c r="AM1357" i="1"/>
  <c r="AN1355" i="1"/>
  <c r="AM1355" i="1"/>
  <c r="AN1348" i="1"/>
  <c r="AN1347" i="1" s="1"/>
  <c r="AN1346" i="1" s="1"/>
  <c r="AN1345" i="1" s="1"/>
  <c r="AM1348" i="1"/>
  <c r="AM1347" i="1" s="1"/>
  <c r="AM1346" i="1" s="1"/>
  <c r="AM1345" i="1" s="1"/>
  <c r="AN1343" i="1"/>
  <c r="AN1342" i="1" s="1"/>
  <c r="AN1341" i="1" s="1"/>
  <c r="AN1340" i="1" s="1"/>
  <c r="AM1343" i="1"/>
  <c r="AM1342" i="1" s="1"/>
  <c r="AM1341" i="1" s="1"/>
  <c r="AM1340" i="1" s="1"/>
  <c r="AN1337" i="1"/>
  <c r="AN1336" i="1" s="1"/>
  <c r="AN1335" i="1" s="1"/>
  <c r="AN1334" i="1" s="1"/>
  <c r="AM1337" i="1"/>
  <c r="AM1336" i="1" s="1"/>
  <c r="AM1335" i="1" s="1"/>
  <c r="AM1334" i="1" s="1"/>
  <c r="AN1332" i="1"/>
  <c r="AN1331" i="1" s="1"/>
  <c r="AN1330" i="1" s="1"/>
  <c r="AN1329" i="1" s="1"/>
  <c r="AM1332" i="1"/>
  <c r="AM1331" i="1" s="1"/>
  <c r="AM1330" i="1" s="1"/>
  <c r="AM1329" i="1" s="1"/>
  <c r="AN1327" i="1"/>
  <c r="AN1326" i="1" s="1"/>
  <c r="AN1325" i="1" s="1"/>
  <c r="AN1324" i="1" s="1"/>
  <c r="AM1327" i="1"/>
  <c r="AM1326" i="1" s="1"/>
  <c r="AM1325" i="1" s="1"/>
  <c r="AM1324" i="1" s="1"/>
  <c r="AN1322" i="1"/>
  <c r="AN1321" i="1" s="1"/>
  <c r="AM1322" i="1"/>
  <c r="AM1321" i="1" s="1"/>
  <c r="AN1319" i="1"/>
  <c r="AN1318" i="1" s="1"/>
  <c r="AM1319" i="1"/>
  <c r="AM1318" i="1" s="1"/>
  <c r="AN1316" i="1"/>
  <c r="AN1315" i="1" s="1"/>
  <c r="AM1316" i="1"/>
  <c r="AM1315" i="1" s="1"/>
  <c r="AN1309" i="1"/>
  <c r="AM1309" i="1"/>
  <c r="AN1307" i="1"/>
  <c r="AM1307" i="1"/>
  <c r="AN1302" i="1"/>
  <c r="AN1301" i="1" s="1"/>
  <c r="AN1300" i="1" s="1"/>
  <c r="AN1299" i="1" s="1"/>
  <c r="AM1302" i="1"/>
  <c r="AM1301" i="1" s="1"/>
  <c r="AM1300" i="1" s="1"/>
  <c r="AM1299" i="1" s="1"/>
  <c r="AN1296" i="1"/>
  <c r="AN1295" i="1" s="1"/>
  <c r="AN1294" i="1" s="1"/>
  <c r="AN1293" i="1" s="1"/>
  <c r="AN1292" i="1" s="1"/>
  <c r="AM1296" i="1"/>
  <c r="AM1295" i="1" s="1"/>
  <c r="AM1294" i="1" s="1"/>
  <c r="AM1293" i="1" s="1"/>
  <c r="AM1292" i="1" s="1"/>
  <c r="AN1289" i="1"/>
  <c r="AN1288" i="1" s="1"/>
  <c r="AN1287" i="1" s="1"/>
  <c r="AN1286" i="1" s="1"/>
  <c r="AM1289" i="1"/>
  <c r="AM1288" i="1" s="1"/>
  <c r="AM1287" i="1" s="1"/>
  <c r="AM1286" i="1" s="1"/>
  <c r="AN1284" i="1"/>
  <c r="AN1283" i="1" s="1"/>
  <c r="AM1284" i="1"/>
  <c r="AM1283" i="1" s="1"/>
  <c r="AN1281" i="1"/>
  <c r="AN1280" i="1" s="1"/>
  <c r="AM1281" i="1"/>
  <c r="AM1280" i="1" s="1"/>
  <c r="AN1278" i="1"/>
  <c r="AM1278" i="1"/>
  <c r="AN1276" i="1"/>
  <c r="AM1276" i="1"/>
  <c r="AN1272" i="1"/>
  <c r="AN1271" i="1" s="1"/>
  <c r="AM1272" i="1"/>
  <c r="AM1271" i="1" s="1"/>
  <c r="AN1269" i="1"/>
  <c r="AN1268" i="1" s="1"/>
  <c r="AM1269" i="1"/>
  <c r="AM1268" i="1" s="1"/>
  <c r="AN1266" i="1"/>
  <c r="AN1265" i="1" s="1"/>
  <c r="AM1266" i="1"/>
  <c r="AM1265" i="1" s="1"/>
  <c r="AN1263" i="1"/>
  <c r="AM1263" i="1"/>
  <c r="AN1261" i="1"/>
  <c r="AM1261" i="1"/>
  <c r="AN1258" i="1"/>
  <c r="AN1257" i="1" s="1"/>
  <c r="AM1258" i="1"/>
  <c r="AM1257" i="1" s="1"/>
  <c r="AN1254" i="1"/>
  <c r="AN1253" i="1" s="1"/>
  <c r="AN1252" i="1" s="1"/>
  <c r="AM1254" i="1"/>
  <c r="AM1253" i="1" s="1"/>
  <c r="AM1252" i="1" s="1"/>
  <c r="AN1248" i="1"/>
  <c r="AM1248" i="1"/>
  <c r="AN1246" i="1"/>
  <c r="AM1246" i="1"/>
  <c r="AN1244" i="1"/>
  <c r="AM1244" i="1"/>
  <c r="AN1241" i="1"/>
  <c r="AN1240" i="1" s="1"/>
  <c r="AM1241" i="1"/>
  <c r="AM1240" i="1" s="1"/>
  <c r="AN1236" i="1"/>
  <c r="AM1236" i="1"/>
  <c r="AN1234" i="1"/>
  <c r="AM1234" i="1"/>
  <c r="AN1226" i="1"/>
  <c r="AN1225" i="1" s="1"/>
  <c r="AN1224" i="1" s="1"/>
  <c r="AN1223" i="1" s="1"/>
  <c r="AM1226" i="1"/>
  <c r="AM1225" i="1" s="1"/>
  <c r="AM1224" i="1" s="1"/>
  <c r="AM1223" i="1" s="1"/>
  <c r="AN1221" i="1"/>
  <c r="AN1220" i="1" s="1"/>
  <c r="AN1219" i="1" s="1"/>
  <c r="AN1218" i="1" s="1"/>
  <c r="AM1221" i="1"/>
  <c r="AM1220" i="1" s="1"/>
  <c r="AM1219" i="1" s="1"/>
  <c r="AM1218" i="1" s="1"/>
  <c r="AN1214" i="1"/>
  <c r="AN1213" i="1" s="1"/>
  <c r="AN1212" i="1" s="1"/>
  <c r="AN1211" i="1" s="1"/>
  <c r="AM1214" i="1"/>
  <c r="AM1213" i="1" s="1"/>
  <c r="AM1212" i="1" s="1"/>
  <c r="AM1211" i="1" s="1"/>
  <c r="AN1209" i="1"/>
  <c r="AN1208" i="1" s="1"/>
  <c r="AN1207" i="1" s="1"/>
  <c r="AN1206" i="1" s="1"/>
  <c r="AM1209" i="1"/>
  <c r="AM1208" i="1" s="1"/>
  <c r="AM1207" i="1" s="1"/>
  <c r="AM1206" i="1" s="1"/>
  <c r="AN1202" i="1"/>
  <c r="AN1201" i="1" s="1"/>
  <c r="AM1202" i="1"/>
  <c r="AM1201" i="1" s="1"/>
  <c r="AN1199" i="1"/>
  <c r="AN1198" i="1" s="1"/>
  <c r="AM1199" i="1"/>
  <c r="AM1198" i="1" s="1"/>
  <c r="AN1192" i="1"/>
  <c r="AN1191" i="1" s="1"/>
  <c r="AN1190" i="1" s="1"/>
  <c r="AN1189" i="1" s="1"/>
  <c r="AN1188" i="1" s="1"/>
  <c r="AN1187" i="1" s="1"/>
  <c r="AM1192" i="1"/>
  <c r="AM1191" i="1" s="1"/>
  <c r="AM1190" i="1" s="1"/>
  <c r="AM1189" i="1" s="1"/>
  <c r="AM1188" i="1" s="1"/>
  <c r="AM1187" i="1" s="1"/>
  <c r="AN1185" i="1"/>
  <c r="AM1185" i="1"/>
  <c r="AN1183" i="1"/>
  <c r="AM1183" i="1"/>
  <c r="AN1181" i="1"/>
  <c r="AM1181" i="1"/>
  <c r="AN1175" i="1"/>
  <c r="AN1174" i="1" s="1"/>
  <c r="AN1173" i="1" s="1"/>
  <c r="AN1172" i="1" s="1"/>
  <c r="AM1175" i="1"/>
  <c r="AM1174" i="1" s="1"/>
  <c r="AM1173" i="1" s="1"/>
  <c r="AM1172" i="1" s="1"/>
  <c r="AN1170" i="1"/>
  <c r="AN1169" i="1" s="1"/>
  <c r="AN1168" i="1" s="1"/>
  <c r="AN1167" i="1" s="1"/>
  <c r="AM1170" i="1"/>
  <c r="AM1169" i="1" s="1"/>
  <c r="AM1168" i="1" s="1"/>
  <c r="AM1167" i="1" s="1"/>
  <c r="AN1165" i="1"/>
  <c r="AN1164" i="1" s="1"/>
  <c r="AM1165" i="1"/>
  <c r="AM1164" i="1" s="1"/>
  <c r="AN1162" i="1"/>
  <c r="AN1161" i="1" s="1"/>
  <c r="AM1162" i="1"/>
  <c r="AM1161" i="1" s="1"/>
  <c r="AN1159" i="1"/>
  <c r="AN1158" i="1" s="1"/>
  <c r="AM1159" i="1"/>
  <c r="AM1158" i="1" s="1"/>
  <c r="AN1154" i="1"/>
  <c r="AN1153" i="1" s="1"/>
  <c r="AN1152" i="1" s="1"/>
  <c r="AN1151" i="1" s="1"/>
  <c r="AM1154" i="1"/>
  <c r="AM1153" i="1" s="1"/>
  <c r="AM1152" i="1" s="1"/>
  <c r="AM1151" i="1" s="1"/>
  <c r="AN1147" i="1"/>
  <c r="AN1146" i="1" s="1"/>
  <c r="AN1145" i="1" s="1"/>
  <c r="AN1144" i="1" s="1"/>
  <c r="AM1147" i="1"/>
  <c r="AM1146" i="1" s="1"/>
  <c r="AM1145" i="1" s="1"/>
  <c r="AM1144" i="1" s="1"/>
  <c r="AN1142" i="1"/>
  <c r="AN1141" i="1" s="1"/>
  <c r="AN1140" i="1" s="1"/>
  <c r="AN1139" i="1" s="1"/>
  <c r="AM1142" i="1"/>
  <c r="AM1141" i="1" s="1"/>
  <c r="AM1140" i="1" s="1"/>
  <c r="AM1139" i="1" s="1"/>
  <c r="AN1137" i="1"/>
  <c r="AN1136" i="1" s="1"/>
  <c r="AN1135" i="1" s="1"/>
  <c r="AN1134" i="1" s="1"/>
  <c r="AM1137" i="1"/>
  <c r="AM1136" i="1" s="1"/>
  <c r="AM1135" i="1" s="1"/>
  <c r="AM1134" i="1" s="1"/>
  <c r="AN1126" i="1"/>
  <c r="AN1125" i="1" s="1"/>
  <c r="AN1124" i="1" s="1"/>
  <c r="AN1123" i="1" s="1"/>
  <c r="AM1126" i="1"/>
  <c r="AM1125" i="1" s="1"/>
  <c r="AM1124" i="1" s="1"/>
  <c r="AM1123" i="1" s="1"/>
  <c r="AN1121" i="1"/>
  <c r="AN1120" i="1" s="1"/>
  <c r="AN1119" i="1" s="1"/>
  <c r="AN1118" i="1" s="1"/>
  <c r="AM1121" i="1"/>
  <c r="AM1120" i="1" s="1"/>
  <c r="AM1119" i="1" s="1"/>
  <c r="AM1118" i="1" s="1"/>
  <c r="AN1116" i="1"/>
  <c r="AN1115" i="1" s="1"/>
  <c r="AN1114" i="1" s="1"/>
  <c r="AN1113" i="1" s="1"/>
  <c r="AM1116" i="1"/>
  <c r="AM1115" i="1" s="1"/>
  <c r="AM1114" i="1" s="1"/>
  <c r="AM1113" i="1" s="1"/>
  <c r="AN1111" i="1"/>
  <c r="AN1110" i="1" s="1"/>
  <c r="AM1111" i="1"/>
  <c r="AM1110" i="1" s="1"/>
  <c r="AN1108" i="1"/>
  <c r="AN1107" i="1" s="1"/>
  <c r="AM1108" i="1"/>
  <c r="AM1107" i="1" s="1"/>
  <c r="AN1105" i="1"/>
  <c r="AN1104" i="1" s="1"/>
  <c r="AM1105" i="1"/>
  <c r="AM1104" i="1" s="1"/>
  <c r="AN1098" i="1"/>
  <c r="AN1097" i="1" s="1"/>
  <c r="AM1098" i="1"/>
  <c r="AM1097" i="1" s="1"/>
  <c r="AN1095" i="1"/>
  <c r="AN1094" i="1" s="1"/>
  <c r="AM1095" i="1"/>
  <c r="AM1094" i="1" s="1"/>
  <c r="AN1090" i="1"/>
  <c r="AN1089" i="1" s="1"/>
  <c r="AN1088" i="1" s="1"/>
  <c r="AN1087" i="1" s="1"/>
  <c r="AM1090" i="1"/>
  <c r="AM1089" i="1" s="1"/>
  <c r="AM1088" i="1" s="1"/>
  <c r="AM1087" i="1" s="1"/>
  <c r="AN1084" i="1"/>
  <c r="AN1083" i="1" s="1"/>
  <c r="AN1082" i="1" s="1"/>
  <c r="AN1081" i="1" s="1"/>
  <c r="AN1080" i="1" s="1"/>
  <c r="AM1084" i="1"/>
  <c r="AM1083" i="1" s="1"/>
  <c r="AM1082" i="1" s="1"/>
  <c r="AM1081" i="1" s="1"/>
  <c r="AM1080" i="1" s="1"/>
  <c r="AN1077" i="1"/>
  <c r="AN1076" i="1" s="1"/>
  <c r="AM1077" i="1"/>
  <c r="AM1076" i="1" s="1"/>
  <c r="AN1074" i="1"/>
  <c r="AN1073" i="1" s="1"/>
  <c r="AM1074" i="1"/>
  <c r="AM1073" i="1" s="1"/>
  <c r="AN1071" i="1"/>
  <c r="AM1071" i="1"/>
  <c r="AN1069" i="1"/>
  <c r="AM1069" i="1"/>
  <c r="AN1065" i="1"/>
  <c r="AN1064" i="1" s="1"/>
  <c r="AM1065" i="1"/>
  <c r="AM1064" i="1" s="1"/>
  <c r="AN1062" i="1"/>
  <c r="AN1061" i="1" s="1"/>
  <c r="AM1062" i="1"/>
  <c r="AM1061" i="1" s="1"/>
  <c r="AN1059" i="1"/>
  <c r="AN1058" i="1" s="1"/>
  <c r="AM1059" i="1"/>
  <c r="AM1058" i="1" s="1"/>
  <c r="AN1056" i="1"/>
  <c r="AM1056" i="1"/>
  <c r="AN1054" i="1"/>
  <c r="AM1054" i="1"/>
  <c r="AN1051" i="1"/>
  <c r="AN1050" i="1" s="1"/>
  <c r="AM1051" i="1"/>
  <c r="AM1050" i="1" s="1"/>
  <c r="AN1047" i="1"/>
  <c r="AN1046" i="1" s="1"/>
  <c r="AN1045" i="1" s="1"/>
  <c r="AM1047" i="1"/>
  <c r="AM1046" i="1" s="1"/>
  <c r="AM1045" i="1" s="1"/>
  <c r="AN1041" i="1"/>
  <c r="AM1041" i="1"/>
  <c r="AN1039" i="1"/>
  <c r="AM1039" i="1"/>
  <c r="AN1037" i="1"/>
  <c r="AM1037" i="1"/>
  <c r="AN1034" i="1"/>
  <c r="AN1033" i="1" s="1"/>
  <c r="AM1034" i="1"/>
  <c r="AM1033" i="1" s="1"/>
  <c r="AN1029" i="1"/>
  <c r="AM1029" i="1"/>
  <c r="AN1027" i="1"/>
  <c r="AM1027" i="1"/>
  <c r="AN1019" i="1"/>
  <c r="AN1018" i="1" s="1"/>
  <c r="AN1017" i="1" s="1"/>
  <c r="AN1016" i="1" s="1"/>
  <c r="AN1015" i="1" s="1"/>
  <c r="AN1014" i="1" s="1"/>
  <c r="AM1019" i="1"/>
  <c r="AM1018" i="1" s="1"/>
  <c r="AM1017" i="1" s="1"/>
  <c r="AM1016" i="1" s="1"/>
  <c r="AM1015" i="1" s="1"/>
  <c r="AM1014" i="1" s="1"/>
  <c r="AN1012" i="1"/>
  <c r="AN1011" i="1" s="1"/>
  <c r="AN1010" i="1" s="1"/>
  <c r="AN1009" i="1" s="1"/>
  <c r="AN1008" i="1" s="1"/>
  <c r="AN1007" i="1" s="1"/>
  <c r="AM1012" i="1"/>
  <c r="AM1011" i="1" s="1"/>
  <c r="AM1010" i="1" s="1"/>
  <c r="AM1009" i="1" s="1"/>
  <c r="AM1008" i="1" s="1"/>
  <c r="AM1007" i="1" s="1"/>
  <c r="AN1005" i="1"/>
  <c r="AN1004" i="1" s="1"/>
  <c r="AM1005" i="1"/>
  <c r="AM1004" i="1" s="1"/>
  <c r="AN1002" i="1"/>
  <c r="AN1001" i="1" s="1"/>
  <c r="AM1002" i="1"/>
  <c r="AM1001" i="1" s="1"/>
  <c r="AN995" i="1"/>
  <c r="AN994" i="1" s="1"/>
  <c r="AN993" i="1" s="1"/>
  <c r="AN992" i="1" s="1"/>
  <c r="AN991" i="1" s="1"/>
  <c r="AN990" i="1" s="1"/>
  <c r="AM995" i="1"/>
  <c r="AM994" i="1" s="1"/>
  <c r="AM993" i="1" s="1"/>
  <c r="AM992" i="1" s="1"/>
  <c r="AM991" i="1" s="1"/>
  <c r="AM990" i="1" s="1"/>
  <c r="AN988" i="1"/>
  <c r="AM988" i="1"/>
  <c r="AN986" i="1"/>
  <c r="AM986" i="1"/>
  <c r="AN984" i="1"/>
  <c r="AM984" i="1"/>
  <c r="AN978" i="1"/>
  <c r="AN977" i="1" s="1"/>
  <c r="AN976" i="1" s="1"/>
  <c r="AN975" i="1" s="1"/>
  <c r="AM978" i="1"/>
  <c r="AM977" i="1" s="1"/>
  <c r="AM976" i="1" s="1"/>
  <c r="AM975" i="1" s="1"/>
  <c r="AN973" i="1"/>
  <c r="AN972" i="1" s="1"/>
  <c r="AN971" i="1" s="1"/>
  <c r="AN970" i="1" s="1"/>
  <c r="AM973" i="1"/>
  <c r="AM972" i="1" s="1"/>
  <c r="AM971" i="1" s="1"/>
  <c r="AM970" i="1" s="1"/>
  <c r="AN968" i="1"/>
  <c r="AN967" i="1" s="1"/>
  <c r="AM968" i="1"/>
  <c r="AM967" i="1" s="1"/>
  <c r="AN965" i="1"/>
  <c r="AN964" i="1" s="1"/>
  <c r="AM965" i="1"/>
  <c r="AM964" i="1" s="1"/>
  <c r="AN962" i="1"/>
  <c r="AN961" i="1" s="1"/>
  <c r="AM962" i="1"/>
  <c r="AM961" i="1" s="1"/>
  <c r="AN957" i="1"/>
  <c r="AN956" i="1" s="1"/>
  <c r="AN955" i="1" s="1"/>
  <c r="AN954" i="1" s="1"/>
  <c r="AM957" i="1"/>
  <c r="AM956" i="1" s="1"/>
  <c r="AM955" i="1" s="1"/>
  <c r="AM954" i="1" s="1"/>
  <c r="AN952" i="1"/>
  <c r="AN951" i="1" s="1"/>
  <c r="AN950" i="1" s="1"/>
  <c r="AN949" i="1" s="1"/>
  <c r="AM952" i="1"/>
  <c r="AM951" i="1" s="1"/>
  <c r="AM950" i="1" s="1"/>
  <c r="AM949" i="1" s="1"/>
  <c r="AN945" i="1"/>
  <c r="AN944" i="1" s="1"/>
  <c r="AN943" i="1" s="1"/>
  <c r="AN942" i="1" s="1"/>
  <c r="AM945" i="1"/>
  <c r="AM944" i="1" s="1"/>
  <c r="AM943" i="1" s="1"/>
  <c r="AM942" i="1" s="1"/>
  <c r="AN940" i="1"/>
  <c r="AN939" i="1" s="1"/>
  <c r="AN938" i="1" s="1"/>
  <c r="AN937" i="1" s="1"/>
  <c r="AM940" i="1"/>
  <c r="AM939" i="1" s="1"/>
  <c r="AM938" i="1" s="1"/>
  <c r="AM937" i="1" s="1"/>
  <c r="AN935" i="1"/>
  <c r="AN934" i="1" s="1"/>
  <c r="AN933" i="1" s="1"/>
  <c r="AN932" i="1" s="1"/>
  <c r="AM935" i="1"/>
  <c r="AM934" i="1" s="1"/>
  <c r="AM933" i="1" s="1"/>
  <c r="AM932" i="1" s="1"/>
  <c r="AN929" i="1"/>
  <c r="AN928" i="1" s="1"/>
  <c r="AN927" i="1" s="1"/>
  <c r="AN926" i="1" s="1"/>
  <c r="AM929" i="1"/>
  <c r="AM928" i="1" s="1"/>
  <c r="AM927" i="1" s="1"/>
  <c r="AM926" i="1" s="1"/>
  <c r="AN924" i="1"/>
  <c r="AN923" i="1" s="1"/>
  <c r="AN922" i="1" s="1"/>
  <c r="AN921" i="1" s="1"/>
  <c r="AM924" i="1"/>
  <c r="AM923" i="1" s="1"/>
  <c r="AM922" i="1" s="1"/>
  <c r="AM921" i="1" s="1"/>
  <c r="AN919" i="1"/>
  <c r="AN918" i="1" s="1"/>
  <c r="AN917" i="1" s="1"/>
  <c r="AN916" i="1" s="1"/>
  <c r="AM919" i="1"/>
  <c r="AM918" i="1" s="1"/>
  <c r="AM917" i="1" s="1"/>
  <c r="AM916" i="1" s="1"/>
  <c r="AN914" i="1"/>
  <c r="AN913" i="1" s="1"/>
  <c r="AM914" i="1"/>
  <c r="AM913" i="1" s="1"/>
  <c r="AN911" i="1"/>
  <c r="AN910" i="1" s="1"/>
  <c r="AM911" i="1"/>
  <c r="AM910" i="1" s="1"/>
  <c r="AN908" i="1"/>
  <c r="AN907" i="1" s="1"/>
  <c r="AM908" i="1"/>
  <c r="AM907" i="1" s="1"/>
  <c r="AN901" i="1"/>
  <c r="AN900" i="1" s="1"/>
  <c r="AN899" i="1" s="1"/>
  <c r="AN898" i="1" s="1"/>
  <c r="AM901" i="1"/>
  <c r="AM900" i="1" s="1"/>
  <c r="AM899" i="1" s="1"/>
  <c r="AM898" i="1" s="1"/>
  <c r="AN896" i="1"/>
  <c r="AN895" i="1" s="1"/>
  <c r="AN894" i="1" s="1"/>
  <c r="AN893" i="1" s="1"/>
  <c r="AM896" i="1"/>
  <c r="AM895" i="1" s="1"/>
  <c r="AM894" i="1" s="1"/>
  <c r="AM893" i="1" s="1"/>
  <c r="AN890" i="1"/>
  <c r="AN889" i="1" s="1"/>
  <c r="AN888" i="1" s="1"/>
  <c r="AN887" i="1" s="1"/>
  <c r="AN886" i="1" s="1"/>
  <c r="AM890" i="1"/>
  <c r="AM889" i="1" s="1"/>
  <c r="AM888" i="1" s="1"/>
  <c r="AM887" i="1" s="1"/>
  <c r="AM886" i="1" s="1"/>
  <c r="AN883" i="1"/>
  <c r="AN882" i="1" s="1"/>
  <c r="AM883" i="1"/>
  <c r="AM882" i="1" s="1"/>
  <c r="AN880" i="1"/>
  <c r="AN879" i="1" s="1"/>
  <c r="AM880" i="1"/>
  <c r="AM879" i="1" s="1"/>
  <c r="AN877" i="1"/>
  <c r="AM877" i="1"/>
  <c r="AN875" i="1"/>
  <c r="AM875" i="1"/>
  <c r="AN871" i="1"/>
  <c r="AN870" i="1" s="1"/>
  <c r="AM871" i="1"/>
  <c r="AM870" i="1" s="1"/>
  <c r="AN868" i="1"/>
  <c r="AN867" i="1" s="1"/>
  <c r="AM868" i="1"/>
  <c r="AM867" i="1" s="1"/>
  <c r="AN865" i="1"/>
  <c r="AN864" i="1" s="1"/>
  <c r="AM865" i="1"/>
  <c r="AM864" i="1" s="1"/>
  <c r="AN862" i="1"/>
  <c r="AM862" i="1"/>
  <c r="AN860" i="1"/>
  <c r="AM860" i="1"/>
  <c r="AN857" i="1"/>
  <c r="AN856" i="1" s="1"/>
  <c r="AM857" i="1"/>
  <c r="AM856" i="1" s="1"/>
  <c r="AN853" i="1"/>
  <c r="AN852" i="1" s="1"/>
  <c r="AN851" i="1" s="1"/>
  <c r="AM853" i="1"/>
  <c r="AM852" i="1" s="1"/>
  <c r="AM851" i="1" s="1"/>
  <c r="AN847" i="1"/>
  <c r="AM847" i="1"/>
  <c r="AN845" i="1"/>
  <c r="AM845" i="1"/>
  <c r="AN843" i="1"/>
  <c r="AM843" i="1"/>
  <c r="AN840" i="1"/>
  <c r="AN839" i="1" s="1"/>
  <c r="AM840" i="1"/>
  <c r="AM839" i="1" s="1"/>
  <c r="AN835" i="1"/>
  <c r="AM835" i="1"/>
  <c r="AN833" i="1"/>
  <c r="AM833" i="1"/>
  <c r="AN824" i="1"/>
  <c r="AN823" i="1" s="1"/>
  <c r="AN822" i="1" s="1"/>
  <c r="AM824" i="1"/>
  <c r="AM823" i="1" s="1"/>
  <c r="AM822" i="1" s="1"/>
  <c r="AN820" i="1"/>
  <c r="AM820" i="1"/>
  <c r="AN818" i="1"/>
  <c r="AM818" i="1"/>
  <c r="AN813" i="1"/>
  <c r="AN812" i="1" s="1"/>
  <c r="AN811" i="1" s="1"/>
  <c r="AM813" i="1"/>
  <c r="AM812" i="1" s="1"/>
  <c r="AM811" i="1" s="1"/>
  <c r="AN809" i="1"/>
  <c r="AM809" i="1"/>
  <c r="AN807" i="1"/>
  <c r="AM807" i="1"/>
  <c r="AN801" i="1"/>
  <c r="AM801" i="1"/>
  <c r="AN799" i="1"/>
  <c r="AM799" i="1"/>
  <c r="AN792" i="1"/>
  <c r="AM792" i="1"/>
  <c r="AN790" i="1"/>
  <c r="AM790" i="1"/>
  <c r="AN786" i="1"/>
  <c r="AM786" i="1"/>
  <c r="AN784" i="1"/>
  <c r="AM784" i="1"/>
  <c r="AN777" i="1"/>
  <c r="AN776" i="1" s="1"/>
  <c r="AN775" i="1" s="1"/>
  <c r="AM777" i="1"/>
  <c r="AM776" i="1" s="1"/>
  <c r="AM775" i="1" s="1"/>
  <c r="AN772" i="1"/>
  <c r="AN771" i="1" s="1"/>
  <c r="AM772" i="1"/>
  <c r="AM771" i="1" s="1"/>
  <c r="AN768" i="1"/>
  <c r="AN767" i="1" s="1"/>
  <c r="AM768" i="1"/>
  <c r="AM767" i="1" s="1"/>
  <c r="AN765" i="1"/>
  <c r="AN764" i="1" s="1"/>
  <c r="AM765" i="1"/>
  <c r="AM764" i="1" s="1"/>
  <c r="AN761" i="1"/>
  <c r="AN760" i="1" s="1"/>
  <c r="AM761" i="1"/>
  <c r="AM760" i="1" s="1"/>
  <c r="AN756" i="1"/>
  <c r="AN755" i="1" s="1"/>
  <c r="AM756" i="1"/>
  <c r="AM755" i="1" s="1"/>
  <c r="AN751" i="1"/>
  <c r="AN750" i="1" s="1"/>
  <c r="AN749" i="1" s="1"/>
  <c r="AM751" i="1"/>
  <c r="AM750" i="1" s="1"/>
  <c r="AM749" i="1" s="1"/>
  <c r="AN744" i="1"/>
  <c r="AM744" i="1"/>
  <c r="AN742" i="1"/>
  <c r="AM742" i="1"/>
  <c r="AN740" i="1"/>
  <c r="AM740" i="1"/>
  <c r="AN737" i="1"/>
  <c r="AN736" i="1" s="1"/>
  <c r="AM737" i="1"/>
  <c r="AM736" i="1" s="1"/>
  <c r="AN731" i="1"/>
  <c r="AN730" i="1" s="1"/>
  <c r="AM731" i="1"/>
  <c r="AM730" i="1" s="1"/>
  <c r="AN727" i="1"/>
  <c r="AN726" i="1" s="1"/>
  <c r="AM727" i="1"/>
  <c r="AM726" i="1" s="1"/>
  <c r="AN721" i="1"/>
  <c r="AN720" i="1" s="1"/>
  <c r="AN719" i="1" s="1"/>
  <c r="AM721" i="1"/>
  <c r="AM720" i="1" s="1"/>
  <c r="AM719" i="1" s="1"/>
  <c r="AN716" i="1"/>
  <c r="AM716" i="1"/>
  <c r="AN714" i="1"/>
  <c r="AM714" i="1"/>
  <c r="AN709" i="1"/>
  <c r="AN708" i="1" s="1"/>
  <c r="AN707" i="1" s="1"/>
  <c r="AN706" i="1" s="1"/>
  <c r="AM709" i="1"/>
  <c r="AM708" i="1" s="1"/>
  <c r="AM707" i="1" s="1"/>
  <c r="AM706" i="1" s="1"/>
  <c r="AN704" i="1"/>
  <c r="AN703" i="1" s="1"/>
  <c r="AN702" i="1" s="1"/>
  <c r="AN701" i="1" s="1"/>
  <c r="AM704" i="1"/>
  <c r="AM703" i="1" s="1"/>
  <c r="AM702" i="1" s="1"/>
  <c r="AM701" i="1" s="1"/>
  <c r="AN699" i="1"/>
  <c r="AN698" i="1" s="1"/>
  <c r="AM699" i="1"/>
  <c r="AM698" i="1" s="1"/>
  <c r="AN695" i="1"/>
  <c r="AM695" i="1"/>
  <c r="AN693" i="1"/>
  <c r="AM693" i="1"/>
  <c r="AN690" i="1"/>
  <c r="AM690" i="1"/>
  <c r="AN687" i="1"/>
  <c r="AM687" i="1"/>
  <c r="AN685" i="1"/>
  <c r="AM685" i="1"/>
  <c r="AN683" i="1"/>
  <c r="AM683" i="1"/>
  <c r="AN679" i="1"/>
  <c r="AN678" i="1" s="1"/>
  <c r="AN677" i="1" s="1"/>
  <c r="AM679" i="1"/>
  <c r="AM678" i="1" s="1"/>
  <c r="AM677" i="1" s="1"/>
  <c r="AN672" i="1"/>
  <c r="AN671" i="1" s="1"/>
  <c r="AN670" i="1" s="1"/>
  <c r="AN669" i="1" s="1"/>
  <c r="AN668" i="1" s="1"/>
  <c r="AM672" i="1"/>
  <c r="AM671" i="1" s="1"/>
  <c r="AM670" i="1" s="1"/>
  <c r="AM669" i="1" s="1"/>
  <c r="AM668" i="1" s="1"/>
  <c r="AN666" i="1"/>
  <c r="AN665" i="1" s="1"/>
  <c r="AN664" i="1" s="1"/>
  <c r="AN663" i="1" s="1"/>
  <c r="AM666" i="1"/>
  <c r="AM665" i="1" s="1"/>
  <c r="AM664" i="1" s="1"/>
  <c r="AM663" i="1" s="1"/>
  <c r="AN661" i="1"/>
  <c r="AN660" i="1" s="1"/>
  <c r="AN659" i="1" s="1"/>
  <c r="AN658" i="1" s="1"/>
  <c r="AM661" i="1"/>
  <c r="AM660" i="1" s="1"/>
  <c r="AM659" i="1" s="1"/>
  <c r="AM658" i="1" s="1"/>
  <c r="AN655" i="1"/>
  <c r="AN654" i="1" s="1"/>
  <c r="AN653" i="1" s="1"/>
  <c r="AN652" i="1" s="1"/>
  <c r="AM655" i="1"/>
  <c r="AM654" i="1" s="1"/>
  <c r="AM653" i="1" s="1"/>
  <c r="AM652" i="1" s="1"/>
  <c r="AN650" i="1"/>
  <c r="AN649" i="1" s="1"/>
  <c r="AM650" i="1"/>
  <c r="AM649" i="1" s="1"/>
  <c r="AN646" i="1"/>
  <c r="AN645" i="1" s="1"/>
  <c r="AM646" i="1"/>
  <c r="AM645" i="1" s="1"/>
  <c r="AN642" i="1"/>
  <c r="AM642" i="1"/>
  <c r="AN640" i="1"/>
  <c r="AM640" i="1"/>
  <c r="AN638" i="1"/>
  <c r="AM638" i="1"/>
  <c r="AN636" i="1"/>
  <c r="AM636" i="1"/>
  <c r="AN632" i="1"/>
  <c r="AN631" i="1" s="1"/>
  <c r="AM632" i="1"/>
  <c r="AM631" i="1" s="1"/>
  <c r="AN629" i="1"/>
  <c r="AN628" i="1" s="1"/>
  <c r="AM629" i="1"/>
  <c r="AM628" i="1" s="1"/>
  <c r="AN626" i="1"/>
  <c r="AN625" i="1" s="1"/>
  <c r="AM626" i="1"/>
  <c r="AM625" i="1" s="1"/>
  <c r="AN623" i="1"/>
  <c r="AN622" i="1" s="1"/>
  <c r="AM623" i="1"/>
  <c r="AM622" i="1" s="1"/>
  <c r="AN619" i="1"/>
  <c r="AN618" i="1" s="1"/>
  <c r="AM619" i="1"/>
  <c r="AM618" i="1" s="1"/>
  <c r="AN615" i="1"/>
  <c r="AN614" i="1" s="1"/>
  <c r="AM615" i="1"/>
  <c r="AM614" i="1" s="1"/>
  <c r="AN612" i="1"/>
  <c r="AN611" i="1" s="1"/>
  <c r="AM612" i="1"/>
  <c r="AM611" i="1" s="1"/>
  <c r="AN608" i="1"/>
  <c r="AN607" i="1" s="1"/>
  <c r="AM608" i="1"/>
  <c r="AM607" i="1" s="1"/>
  <c r="AN605" i="1"/>
  <c r="AN604" i="1" s="1"/>
  <c r="AM605" i="1"/>
  <c r="AM604" i="1" s="1"/>
  <c r="AN596" i="1"/>
  <c r="AN595" i="1" s="1"/>
  <c r="AM596" i="1"/>
  <c r="AM595" i="1" s="1"/>
  <c r="AN593" i="1"/>
  <c r="AN592" i="1" s="1"/>
  <c r="AM593" i="1"/>
  <c r="AM592" i="1" s="1"/>
  <c r="AN590" i="1"/>
  <c r="AN589" i="1" s="1"/>
  <c r="AM590" i="1"/>
  <c r="AM589" i="1" s="1"/>
  <c r="AN587" i="1"/>
  <c r="AN586" i="1" s="1"/>
  <c r="AM587" i="1"/>
  <c r="AM586" i="1" s="1"/>
  <c r="AN584" i="1"/>
  <c r="AN583" i="1" s="1"/>
  <c r="AM584" i="1"/>
  <c r="AM583" i="1" s="1"/>
  <c r="AN581" i="1"/>
  <c r="AN580" i="1" s="1"/>
  <c r="AM581" i="1"/>
  <c r="AM580" i="1" s="1"/>
  <c r="AN578" i="1"/>
  <c r="AN577" i="1" s="1"/>
  <c r="AM578" i="1"/>
  <c r="AM577" i="1" s="1"/>
  <c r="AN574" i="1"/>
  <c r="AN573" i="1" s="1"/>
  <c r="AM574" i="1"/>
  <c r="AM573" i="1" s="1"/>
  <c r="AN570" i="1"/>
  <c r="AN569" i="1" s="1"/>
  <c r="AN565" i="1" s="1"/>
  <c r="AM570" i="1"/>
  <c r="AM569" i="1" s="1"/>
  <c r="AM565" i="1" s="1"/>
  <c r="AN560" i="1"/>
  <c r="AN559" i="1" s="1"/>
  <c r="AN558" i="1" s="1"/>
  <c r="AN557" i="1" s="1"/>
  <c r="AM560" i="1"/>
  <c r="AM559" i="1" s="1"/>
  <c r="AM558" i="1" s="1"/>
  <c r="AM557" i="1" s="1"/>
  <c r="AN546" i="1"/>
  <c r="AN545" i="1" s="1"/>
  <c r="AN544" i="1" s="1"/>
  <c r="AM546" i="1"/>
  <c r="AM545" i="1" s="1"/>
  <c r="AM544" i="1" s="1"/>
  <c r="AN539" i="1"/>
  <c r="AN538" i="1" s="1"/>
  <c r="AM539" i="1"/>
  <c r="AM538" i="1" s="1"/>
  <c r="AN535" i="1"/>
  <c r="AN534" i="1" s="1"/>
  <c r="AM535" i="1"/>
  <c r="AM534" i="1" s="1"/>
  <c r="AN531" i="1"/>
  <c r="AN530" i="1" s="1"/>
  <c r="AM531" i="1"/>
  <c r="AM530" i="1" s="1"/>
  <c r="AN527" i="1"/>
  <c r="AN526" i="1" s="1"/>
  <c r="AM527" i="1"/>
  <c r="AM526" i="1" s="1"/>
  <c r="AN520" i="1"/>
  <c r="AN519" i="1" s="1"/>
  <c r="AM520" i="1"/>
  <c r="AM519" i="1" s="1"/>
  <c r="AN516" i="1"/>
  <c r="AN515" i="1" s="1"/>
  <c r="AM516" i="1"/>
  <c r="AM515" i="1" s="1"/>
  <c r="AN508" i="1"/>
  <c r="AN507" i="1" s="1"/>
  <c r="AN506" i="1" s="1"/>
  <c r="AN505" i="1" s="1"/>
  <c r="AN504" i="1" s="1"/>
  <c r="AM508" i="1"/>
  <c r="AM507" i="1" s="1"/>
  <c r="AM506" i="1" s="1"/>
  <c r="AM505" i="1" s="1"/>
  <c r="AM504" i="1" s="1"/>
  <c r="AN501" i="1"/>
  <c r="AN500" i="1" s="1"/>
  <c r="AM501" i="1"/>
  <c r="AM500" i="1" s="1"/>
  <c r="AN497" i="1"/>
  <c r="AN496" i="1" s="1"/>
  <c r="AM497" i="1"/>
  <c r="AM496" i="1" s="1"/>
  <c r="AN490" i="1"/>
  <c r="AM490" i="1"/>
  <c r="AN488" i="1"/>
  <c r="AM488" i="1"/>
  <c r="AN486" i="1"/>
  <c r="AM486" i="1"/>
  <c r="AN483" i="1"/>
  <c r="AN482" i="1" s="1"/>
  <c r="AM483" i="1"/>
  <c r="AM482" i="1" s="1"/>
  <c r="AN476" i="1"/>
  <c r="AN475" i="1" s="1"/>
  <c r="AN474" i="1" s="1"/>
  <c r="AN473" i="1" s="1"/>
  <c r="AM476" i="1"/>
  <c r="AM475" i="1" s="1"/>
  <c r="AM474" i="1" s="1"/>
  <c r="AM473" i="1" s="1"/>
  <c r="AN471" i="1"/>
  <c r="AN470" i="1" s="1"/>
  <c r="AN469" i="1" s="1"/>
  <c r="AM471" i="1"/>
  <c r="AM470" i="1" s="1"/>
  <c r="AM469" i="1" s="1"/>
  <c r="AN467" i="1"/>
  <c r="AN466" i="1" s="1"/>
  <c r="AN465" i="1" s="1"/>
  <c r="AM467" i="1"/>
  <c r="AM466" i="1" s="1"/>
  <c r="AM465" i="1" s="1"/>
  <c r="AN462" i="1"/>
  <c r="AN461" i="1" s="1"/>
  <c r="AN460" i="1" s="1"/>
  <c r="AM462" i="1"/>
  <c r="AM461" i="1" s="1"/>
  <c r="AM460" i="1" s="1"/>
  <c r="AN457" i="1"/>
  <c r="AN456" i="1" s="1"/>
  <c r="AN455" i="1" s="1"/>
  <c r="AM457" i="1"/>
  <c r="AM456" i="1" s="1"/>
  <c r="AM455" i="1" s="1"/>
  <c r="AN452" i="1"/>
  <c r="AN451" i="1" s="1"/>
  <c r="AN450" i="1" s="1"/>
  <c r="AM452" i="1"/>
  <c r="AM451" i="1" s="1"/>
  <c r="AM450" i="1" s="1"/>
  <c r="AN448" i="1"/>
  <c r="AM448" i="1"/>
  <c r="AN444" i="1"/>
  <c r="AM444" i="1"/>
  <c r="AN442" i="1"/>
  <c r="AM442" i="1"/>
  <c r="AN436" i="1"/>
  <c r="AN435" i="1" s="1"/>
  <c r="AN434" i="1" s="1"/>
  <c r="AM436" i="1"/>
  <c r="AM435" i="1" s="1"/>
  <c r="AM434" i="1" s="1"/>
  <c r="AN432" i="1"/>
  <c r="AN431" i="1" s="1"/>
  <c r="AN430" i="1" s="1"/>
  <c r="AM432" i="1"/>
  <c r="AM431" i="1" s="1"/>
  <c r="AM430" i="1" s="1"/>
  <c r="AN425" i="1"/>
  <c r="AN424" i="1" s="1"/>
  <c r="AN423" i="1" s="1"/>
  <c r="AN422" i="1" s="1"/>
  <c r="AM425" i="1"/>
  <c r="AM424" i="1" s="1"/>
  <c r="AM423" i="1" s="1"/>
  <c r="AM422" i="1" s="1"/>
  <c r="AN420" i="1"/>
  <c r="AN419" i="1" s="1"/>
  <c r="AN418" i="1" s="1"/>
  <c r="AM420" i="1"/>
  <c r="AM419" i="1" s="1"/>
  <c r="AM418" i="1" s="1"/>
  <c r="AN416" i="1"/>
  <c r="AN415" i="1" s="1"/>
  <c r="AN414" i="1" s="1"/>
  <c r="AM416" i="1"/>
  <c r="AM415" i="1" s="1"/>
  <c r="AM414" i="1" s="1"/>
  <c r="AN411" i="1"/>
  <c r="AN410" i="1" s="1"/>
  <c r="AM411" i="1"/>
  <c r="AM410" i="1" s="1"/>
  <c r="AN408" i="1"/>
  <c r="AM408" i="1"/>
  <c r="AN406" i="1"/>
  <c r="AM406" i="1"/>
  <c r="AN400" i="1"/>
  <c r="AN399" i="1" s="1"/>
  <c r="AN398" i="1" s="1"/>
  <c r="AN397" i="1" s="1"/>
  <c r="AM400" i="1"/>
  <c r="AM399" i="1" s="1"/>
  <c r="AM398" i="1" s="1"/>
  <c r="AM397" i="1" s="1"/>
  <c r="AN395" i="1"/>
  <c r="AN394" i="1" s="1"/>
  <c r="AM395" i="1"/>
  <c r="AM394" i="1" s="1"/>
  <c r="AN392" i="1"/>
  <c r="AM392" i="1"/>
  <c r="AN390" i="1"/>
  <c r="AM390" i="1"/>
  <c r="AN387" i="1"/>
  <c r="AM387" i="1"/>
  <c r="AN385" i="1"/>
  <c r="AM385" i="1"/>
  <c r="AN382" i="1"/>
  <c r="AN381" i="1" s="1"/>
  <c r="AM382" i="1"/>
  <c r="AM381" i="1" s="1"/>
  <c r="AN377" i="1"/>
  <c r="AN376" i="1" s="1"/>
  <c r="AN375" i="1" s="1"/>
  <c r="AN374" i="1" s="1"/>
  <c r="AM377" i="1"/>
  <c r="AM376" i="1" s="1"/>
  <c r="AM375" i="1" s="1"/>
  <c r="AM374" i="1" s="1"/>
  <c r="AN372" i="1"/>
  <c r="AN371" i="1" s="1"/>
  <c r="AN370" i="1" s="1"/>
  <c r="AN369" i="1" s="1"/>
  <c r="AM372" i="1"/>
  <c r="AM371" i="1" s="1"/>
  <c r="AM370" i="1" s="1"/>
  <c r="AM369" i="1" s="1"/>
  <c r="AN366" i="1"/>
  <c r="AN365" i="1" s="1"/>
  <c r="AN364" i="1" s="1"/>
  <c r="AM366" i="1"/>
  <c r="AM365" i="1" s="1"/>
  <c r="AM364" i="1" s="1"/>
  <c r="AN362" i="1"/>
  <c r="AN361" i="1" s="1"/>
  <c r="AN360" i="1" s="1"/>
  <c r="AM362" i="1"/>
  <c r="AM361" i="1" s="1"/>
  <c r="AM360" i="1" s="1"/>
  <c r="AN354" i="1"/>
  <c r="AN353" i="1" s="1"/>
  <c r="AN352" i="1" s="1"/>
  <c r="AN351" i="1" s="1"/>
  <c r="AM354" i="1"/>
  <c r="AM353" i="1" s="1"/>
  <c r="AM352" i="1" s="1"/>
  <c r="AM351" i="1" s="1"/>
  <c r="AN348" i="1"/>
  <c r="AN347" i="1" s="1"/>
  <c r="AM348" i="1"/>
  <c r="AM347" i="1" s="1"/>
  <c r="AN344" i="1"/>
  <c r="AN343" i="1" s="1"/>
  <c r="AM344" i="1"/>
  <c r="AM343" i="1" s="1"/>
  <c r="AN337" i="1"/>
  <c r="AM337" i="1"/>
  <c r="AN335" i="1"/>
  <c r="AM335" i="1"/>
  <c r="AN333" i="1"/>
  <c r="AM333" i="1"/>
  <c r="AN330" i="1"/>
  <c r="AM330" i="1"/>
  <c r="AN328" i="1"/>
  <c r="AM328" i="1"/>
  <c r="AN326" i="1"/>
  <c r="AM326" i="1"/>
  <c r="AN323" i="1"/>
  <c r="AN322" i="1" s="1"/>
  <c r="AM323" i="1"/>
  <c r="AM322" i="1" s="1"/>
  <c r="AN320" i="1"/>
  <c r="AM320" i="1"/>
  <c r="AN318" i="1"/>
  <c r="AM318" i="1"/>
  <c r="AN316" i="1"/>
  <c r="AM316" i="1"/>
  <c r="AN313" i="1"/>
  <c r="AM313" i="1"/>
  <c r="AN307" i="1"/>
  <c r="AN306" i="1" s="1"/>
  <c r="AN305" i="1" s="1"/>
  <c r="AN304" i="1" s="1"/>
  <c r="AN303" i="1" s="1"/>
  <c r="AM307" i="1"/>
  <c r="AM306" i="1" s="1"/>
  <c r="AM305" i="1" s="1"/>
  <c r="AM304" i="1" s="1"/>
  <c r="AM303" i="1" s="1"/>
  <c r="AN301" i="1"/>
  <c r="AN300" i="1" s="1"/>
  <c r="AN296" i="1" s="1"/>
  <c r="AN295" i="1" s="1"/>
  <c r="AM301" i="1"/>
  <c r="AM300" i="1" s="1"/>
  <c r="AM296" i="1" s="1"/>
  <c r="AM295" i="1" s="1"/>
  <c r="AN293" i="1"/>
  <c r="AN292" i="1" s="1"/>
  <c r="AN291" i="1" s="1"/>
  <c r="AN290" i="1" s="1"/>
  <c r="AM293" i="1"/>
  <c r="AM292" i="1" s="1"/>
  <c r="AM291" i="1" s="1"/>
  <c r="AM290" i="1" s="1"/>
  <c r="AN286" i="1"/>
  <c r="AN285" i="1" s="1"/>
  <c r="AM286" i="1"/>
  <c r="AM285" i="1" s="1"/>
  <c r="AN283" i="1"/>
  <c r="AN282" i="1" s="1"/>
  <c r="AM283" i="1"/>
  <c r="AM282" i="1" s="1"/>
  <c r="AN280" i="1"/>
  <c r="AM280" i="1"/>
  <c r="AN275" i="1"/>
  <c r="AM275" i="1"/>
  <c r="AN272" i="1"/>
  <c r="AN271" i="1" s="1"/>
  <c r="AM272" i="1"/>
  <c r="AM271" i="1" s="1"/>
  <c r="AN266" i="1"/>
  <c r="AN265" i="1" s="1"/>
  <c r="AM266" i="1"/>
  <c r="AM265" i="1" s="1"/>
  <c r="AN262" i="1"/>
  <c r="AN261" i="1" s="1"/>
  <c r="AM262" i="1"/>
  <c r="AM261" i="1" s="1"/>
  <c r="AN241" i="1"/>
  <c r="AM241" i="1"/>
  <c r="AN239" i="1"/>
  <c r="AM239" i="1"/>
  <c r="AN237" i="1"/>
  <c r="AM237" i="1"/>
  <c r="AN234" i="1"/>
  <c r="AN233" i="1" s="1"/>
  <c r="AM234" i="1"/>
  <c r="AM233" i="1" s="1"/>
  <c r="AN228" i="1"/>
  <c r="AN227" i="1" s="1"/>
  <c r="AM228" i="1"/>
  <c r="AM227" i="1" s="1"/>
  <c r="AN225" i="1"/>
  <c r="AM225" i="1"/>
  <c r="AN223" i="1"/>
  <c r="AM223" i="1"/>
  <c r="AN221" i="1"/>
  <c r="AM221" i="1"/>
  <c r="AN216" i="1"/>
  <c r="AN215" i="1" s="1"/>
  <c r="AM216" i="1"/>
  <c r="AM215" i="1" s="1"/>
  <c r="AN213" i="1"/>
  <c r="AN212" i="1" s="1"/>
  <c r="AM213" i="1"/>
  <c r="AM212" i="1" s="1"/>
  <c r="AN210" i="1"/>
  <c r="AN209" i="1" s="1"/>
  <c r="AM210" i="1"/>
  <c r="AM209" i="1" s="1"/>
  <c r="AN203" i="1"/>
  <c r="AN202" i="1" s="1"/>
  <c r="AM203" i="1"/>
  <c r="AM202" i="1" s="1"/>
  <c r="AN200" i="1"/>
  <c r="AN199" i="1" s="1"/>
  <c r="AM200" i="1"/>
  <c r="AM199" i="1" s="1"/>
  <c r="AN197" i="1"/>
  <c r="AM197" i="1"/>
  <c r="AN195" i="1"/>
  <c r="AM195" i="1"/>
  <c r="AN193" i="1"/>
  <c r="AM193" i="1"/>
  <c r="AN174" i="1"/>
  <c r="AM174" i="1"/>
  <c r="AN172" i="1"/>
  <c r="AM172" i="1"/>
  <c r="AN170" i="1"/>
  <c r="AM170" i="1"/>
  <c r="AN162" i="1"/>
  <c r="AN161" i="1" s="1"/>
  <c r="AM162" i="1"/>
  <c r="AM161" i="1" s="1"/>
  <c r="AN159" i="1"/>
  <c r="AN158" i="1" s="1"/>
  <c r="AM159" i="1"/>
  <c r="AM158" i="1" s="1"/>
  <c r="AN155" i="1"/>
  <c r="AN154" i="1" s="1"/>
  <c r="AM155" i="1"/>
  <c r="AM154" i="1" s="1"/>
  <c r="AN152" i="1"/>
  <c r="AN151" i="1" s="1"/>
  <c r="AM152" i="1"/>
  <c r="AM151" i="1" s="1"/>
  <c r="AN149" i="1"/>
  <c r="AN148" i="1" s="1"/>
  <c r="AM149" i="1"/>
  <c r="AM148" i="1" s="1"/>
  <c r="AN146" i="1"/>
  <c r="AM146" i="1"/>
  <c r="AN144" i="1"/>
  <c r="AM144" i="1"/>
  <c r="AN141" i="1"/>
  <c r="AN138" i="1" s="1"/>
  <c r="AM141" i="1"/>
  <c r="AM138" i="1" s="1"/>
  <c r="AN132" i="1"/>
  <c r="AM132" i="1"/>
  <c r="AN130" i="1"/>
  <c r="AM130" i="1"/>
  <c r="AN128" i="1"/>
  <c r="AM128" i="1"/>
  <c r="AN125" i="1"/>
  <c r="AN124" i="1" s="1"/>
  <c r="AM125" i="1"/>
  <c r="AM124" i="1" s="1"/>
  <c r="AN117" i="1"/>
  <c r="AN116" i="1" s="1"/>
  <c r="AM117" i="1"/>
  <c r="AM116" i="1" s="1"/>
  <c r="AN114" i="1"/>
  <c r="AN113" i="1" s="1"/>
  <c r="AM114" i="1"/>
  <c r="AM113" i="1" s="1"/>
  <c r="AN110" i="1"/>
  <c r="AN109" i="1" s="1"/>
  <c r="AN108" i="1" s="1"/>
  <c r="AM110" i="1"/>
  <c r="AM109" i="1" s="1"/>
  <c r="AM108" i="1" s="1"/>
  <c r="AN105" i="1"/>
  <c r="AN104" i="1" s="1"/>
  <c r="AN103" i="1" s="1"/>
  <c r="AM105" i="1"/>
  <c r="AM104" i="1" s="1"/>
  <c r="AM103" i="1" s="1"/>
  <c r="AN101" i="1"/>
  <c r="AN100" i="1" s="1"/>
  <c r="AN99" i="1" s="1"/>
  <c r="AM101" i="1"/>
  <c r="AM100" i="1" s="1"/>
  <c r="AM99" i="1" s="1"/>
  <c r="AN95" i="1"/>
  <c r="AN94" i="1" s="1"/>
  <c r="AN93" i="1" s="1"/>
  <c r="AN92" i="1" s="1"/>
  <c r="AN91" i="1" s="1"/>
  <c r="AM95" i="1"/>
  <c r="AM94" i="1" s="1"/>
  <c r="AM93" i="1" s="1"/>
  <c r="AM92" i="1" s="1"/>
  <c r="AM91" i="1" s="1"/>
  <c r="AN89" i="1"/>
  <c r="AM89" i="1"/>
  <c r="AN87" i="1"/>
  <c r="AM87" i="1"/>
  <c r="AN85" i="1"/>
  <c r="AM85" i="1"/>
  <c r="AN82" i="1"/>
  <c r="AN81" i="1" s="1"/>
  <c r="AM82" i="1"/>
  <c r="AM81" i="1" s="1"/>
  <c r="AN71" i="1"/>
  <c r="AN70" i="1" s="1"/>
  <c r="AM71" i="1"/>
  <c r="AM70" i="1" s="1"/>
  <c r="AN64" i="1"/>
  <c r="AM64" i="1"/>
  <c r="AN62" i="1"/>
  <c r="AM62" i="1"/>
  <c r="AN60" i="1"/>
  <c r="AM60" i="1"/>
  <c r="AN57" i="1"/>
  <c r="AN56" i="1" s="1"/>
  <c r="AM57" i="1"/>
  <c r="AM56" i="1" s="1"/>
  <c r="AN49" i="1"/>
  <c r="AN48" i="1" s="1"/>
  <c r="AN47" i="1" s="1"/>
  <c r="AM49" i="1"/>
  <c r="AM48" i="1" s="1"/>
  <c r="AM47" i="1" s="1"/>
  <c r="AN45" i="1"/>
  <c r="AN44" i="1" s="1"/>
  <c r="AN43" i="1" s="1"/>
  <c r="AM45" i="1"/>
  <c r="AM44" i="1" s="1"/>
  <c r="AM43" i="1" s="1"/>
  <c r="AN40" i="1"/>
  <c r="AN39" i="1" s="1"/>
  <c r="AM40" i="1"/>
  <c r="AM39" i="1" s="1"/>
  <c r="AN36" i="1"/>
  <c r="AM36" i="1"/>
  <c r="AN34" i="1"/>
  <c r="AM34" i="1"/>
  <c r="AN32" i="1"/>
  <c r="AM32" i="1"/>
  <c r="AN28" i="1"/>
  <c r="AN27" i="1" s="1"/>
  <c r="AM28" i="1"/>
  <c r="AM27" i="1" s="1"/>
  <c r="AN25" i="1"/>
  <c r="AM25" i="1"/>
  <c r="AN23" i="1"/>
  <c r="AM23" i="1"/>
  <c r="AA2443" i="1"/>
  <c r="AB2443" i="1"/>
  <c r="AC2443" i="1"/>
  <c r="AC2442" i="1" s="1"/>
  <c r="AD2443" i="1"/>
  <c r="AD2442" i="1" s="1"/>
  <c r="AF2443" i="1"/>
  <c r="AF2442" i="1" s="1"/>
  <c r="AH2443" i="1"/>
  <c r="AH2442" i="1" s="1"/>
  <c r="AJ2443" i="1"/>
  <c r="AJ2442" i="1" s="1"/>
  <c r="AK2443" i="1"/>
  <c r="AK2442" i="1" s="1"/>
  <c r="BW2443" i="1"/>
  <c r="BW2442" i="1" s="1"/>
  <c r="Z2443" i="1"/>
  <c r="AA2426" i="1"/>
  <c r="AB2426" i="1"/>
  <c r="AC2426" i="1"/>
  <c r="AC2425" i="1" s="1"/>
  <c r="AD2426" i="1"/>
  <c r="AD2425" i="1" s="1"/>
  <c r="AF2426" i="1"/>
  <c r="AF2425" i="1" s="1"/>
  <c r="AH2426" i="1"/>
  <c r="AH2425" i="1" s="1"/>
  <c r="AJ2426" i="1"/>
  <c r="AJ2425" i="1" s="1"/>
  <c r="AK2426" i="1"/>
  <c r="AK2425" i="1" s="1"/>
  <c r="BW2426" i="1"/>
  <c r="BW2425" i="1" s="1"/>
  <c r="Z2426" i="1"/>
  <c r="AA3221" i="1"/>
  <c r="AB3221" i="1"/>
  <c r="AC3221" i="1"/>
  <c r="AC3220" i="1" s="1"/>
  <c r="AD3221" i="1"/>
  <c r="AD3220" i="1" s="1"/>
  <c r="AF3221" i="1"/>
  <c r="AF3220" i="1" s="1"/>
  <c r="AH3221" i="1"/>
  <c r="AH3220" i="1" s="1"/>
  <c r="AJ3221" i="1"/>
  <c r="AJ3220" i="1" s="1"/>
  <c r="AK3221" i="1"/>
  <c r="AK3220" i="1" s="1"/>
  <c r="BW3221" i="1"/>
  <c r="BW3220" i="1" s="1"/>
  <c r="AA3224" i="1"/>
  <c r="AB3224" i="1"/>
  <c r="AC3224" i="1"/>
  <c r="AC3223" i="1" s="1"/>
  <c r="AD3224" i="1"/>
  <c r="AD3223" i="1" s="1"/>
  <c r="AF3224" i="1"/>
  <c r="AF3223" i="1" s="1"/>
  <c r="AH3224" i="1"/>
  <c r="AH3223" i="1" s="1"/>
  <c r="AJ3224" i="1"/>
  <c r="AJ3223" i="1" s="1"/>
  <c r="AK3224" i="1"/>
  <c r="AK3223" i="1" s="1"/>
  <c r="BW3224" i="1"/>
  <c r="BW3223" i="1" s="1"/>
  <c r="Z3221" i="1"/>
  <c r="Z3224" i="1"/>
  <c r="AD3465" i="1"/>
  <c r="AF3465" i="1"/>
  <c r="AH3465" i="1"/>
  <c r="AJ3465" i="1"/>
  <c r="AK3465" i="1"/>
  <c r="BW3465" i="1"/>
  <c r="AC3465" i="1"/>
  <c r="AM3479" i="1" l="1"/>
  <c r="AM3478" i="1" s="1"/>
  <c r="AM3477" i="1" s="1"/>
  <c r="AN3479" i="1"/>
  <c r="AN3478" i="1" s="1"/>
  <c r="AN3477" i="1" s="1"/>
  <c r="AO3224" i="1"/>
  <c r="AS3224" i="1" s="1"/>
  <c r="AY3224" i="1" s="1"/>
  <c r="BA3224" i="1" s="1"/>
  <c r="BR3224" i="1" s="1"/>
  <c r="BV3224" i="1" s="1"/>
  <c r="AO2426" i="1"/>
  <c r="AS2426" i="1" s="1"/>
  <c r="AY2426" i="1" s="1"/>
  <c r="BA2426" i="1" s="1"/>
  <c r="BR2426" i="1" s="1"/>
  <c r="BV2426" i="1" s="1"/>
  <c r="AO2443" i="1"/>
  <c r="AS2443" i="1" s="1"/>
  <c r="AY2443" i="1" s="1"/>
  <c r="BA2443" i="1" s="1"/>
  <c r="BR2443" i="1" s="1"/>
  <c r="BV2443" i="1" s="1"/>
  <c r="AO3221" i="1"/>
  <c r="AS3221" i="1" s="1"/>
  <c r="AY3221" i="1" s="1"/>
  <c r="BA3221" i="1" s="1"/>
  <c r="BR3221" i="1" s="1"/>
  <c r="BV3221" i="1" s="1"/>
  <c r="AM42" i="1"/>
  <c r="AN42" i="1"/>
  <c r="AB3223" i="1"/>
  <c r="AQ3223" i="1" s="1"/>
  <c r="BT3223" i="1" s="1"/>
  <c r="AQ3224" i="1"/>
  <c r="BT3224" i="1" s="1"/>
  <c r="Z2425" i="1"/>
  <c r="AO2425" i="1" s="1"/>
  <c r="AS2425" i="1" s="1"/>
  <c r="AY2425" i="1" s="1"/>
  <c r="BA2425" i="1" s="1"/>
  <c r="BR2425" i="1" s="1"/>
  <c r="BV2425" i="1" s="1"/>
  <c r="AB2442" i="1"/>
  <c r="AQ2442" i="1" s="1"/>
  <c r="BT2442" i="1" s="1"/>
  <c r="AQ2443" i="1"/>
  <c r="BT2443" i="1" s="1"/>
  <c r="AA3223" i="1"/>
  <c r="AP3223" i="1" s="1"/>
  <c r="BS3223" i="1" s="1"/>
  <c r="AP3224" i="1"/>
  <c r="BS3224" i="1" s="1"/>
  <c r="AB3220" i="1"/>
  <c r="AQ3220" i="1" s="1"/>
  <c r="BT3220" i="1" s="1"/>
  <c r="AQ3221" i="1"/>
  <c r="BT3221" i="1" s="1"/>
  <c r="AB2425" i="1"/>
  <c r="AQ2425" i="1" s="1"/>
  <c r="BT2425" i="1" s="1"/>
  <c r="AQ2426" i="1"/>
  <c r="BT2426" i="1" s="1"/>
  <c r="AA2442" i="1"/>
  <c r="AP2442" i="1" s="1"/>
  <c r="BS2442" i="1" s="1"/>
  <c r="AP2443" i="1"/>
  <c r="BS2443" i="1" s="1"/>
  <c r="Z3223" i="1"/>
  <c r="AO3223" i="1" s="1"/>
  <c r="AS3223" i="1" s="1"/>
  <c r="AY3223" i="1" s="1"/>
  <c r="BA3223" i="1" s="1"/>
  <c r="BR3223" i="1" s="1"/>
  <c r="BV3223" i="1" s="1"/>
  <c r="AA2425" i="1"/>
  <c r="AP2425" i="1" s="1"/>
  <c r="BS2425" i="1" s="1"/>
  <c r="AP2426" i="1"/>
  <c r="BS2426" i="1" s="1"/>
  <c r="Z3220" i="1"/>
  <c r="AO3220" i="1" s="1"/>
  <c r="AS3220" i="1" s="1"/>
  <c r="AY3220" i="1" s="1"/>
  <c r="BA3220" i="1" s="1"/>
  <c r="BR3220" i="1" s="1"/>
  <c r="BV3220" i="1" s="1"/>
  <c r="AA3220" i="1"/>
  <c r="AP3220" i="1" s="1"/>
  <c r="BS3220" i="1" s="1"/>
  <c r="AP3221" i="1"/>
  <c r="BS3221" i="1" s="1"/>
  <c r="Z2442" i="1"/>
  <c r="AO2442" i="1" s="1"/>
  <c r="AS2442" i="1" s="1"/>
  <c r="AY2442" i="1" s="1"/>
  <c r="BA2442" i="1" s="1"/>
  <c r="BR2442" i="1" s="1"/>
  <c r="BV2442" i="1" s="1"/>
  <c r="AM572" i="1"/>
  <c r="AN572" i="1"/>
  <c r="AM2677" i="1"/>
  <c r="AN2702" i="1"/>
  <c r="AM2702" i="1"/>
  <c r="AN2677" i="1"/>
  <c r="AN514" i="1"/>
  <c r="AN513" i="1" s="1"/>
  <c r="AN512" i="1" s="1"/>
  <c r="AM514" i="1"/>
  <c r="AM513" i="1" s="1"/>
  <c r="AM512" i="1" s="1"/>
  <c r="AM69" i="1"/>
  <c r="AM68" i="1" s="1"/>
  <c r="AM67" i="1" s="1"/>
  <c r="AM66" i="1" s="1"/>
  <c r="AN69" i="1"/>
  <c r="AN68" i="1" s="1"/>
  <c r="AN67" i="1" s="1"/>
  <c r="AN66" i="1" s="1"/>
  <c r="AM817" i="1"/>
  <c r="AM816" i="1" s="1"/>
  <c r="AN3423" i="1"/>
  <c r="AN3419" i="1" s="1"/>
  <c r="AN3414" i="1" s="1"/>
  <c r="AN3413" i="1" s="1"/>
  <c r="AN3412" i="1" s="1"/>
  <c r="AN3411" i="1" s="1"/>
  <c r="AN3587" i="1"/>
  <c r="AN3583" i="1" s="1"/>
  <c r="AN3582" i="1" s="1"/>
  <c r="AN3581" i="1" s="1"/>
  <c r="AM2352" i="1"/>
  <c r="AM2351" i="1" s="1"/>
  <c r="AM2350" i="1" s="1"/>
  <c r="AM2339" i="1" s="1"/>
  <c r="AN3009" i="1"/>
  <c r="AN3165" i="1"/>
  <c r="AN208" i="1"/>
  <c r="AN207" i="1" s="1"/>
  <c r="AM312" i="1"/>
  <c r="AM1837" i="1"/>
  <c r="AM1836" i="1" s="1"/>
  <c r="AM1835" i="1" s="1"/>
  <c r="AM1834" i="1" s="1"/>
  <c r="AM3323" i="1"/>
  <c r="AM3322" i="1" s="1"/>
  <c r="AN1714" i="1"/>
  <c r="AN1713" i="1" s="1"/>
  <c r="AN1799" i="1"/>
  <c r="AN1798" i="1" s="1"/>
  <c r="AN1797" i="1" s="1"/>
  <c r="AN1791" i="1" s="1"/>
  <c r="AN2054" i="1"/>
  <c r="AN2053" i="1" s="1"/>
  <c r="AN2052" i="1" s="1"/>
  <c r="AM2977" i="1"/>
  <c r="AM2973" i="1" s="1"/>
  <c r="AM2972" i="1" s="1"/>
  <c r="AM1494" i="1"/>
  <c r="AM1493" i="1" s="1"/>
  <c r="AN485" i="1"/>
  <c r="AN481" i="1" s="1"/>
  <c r="AN480" i="1" s="1"/>
  <c r="AN479" i="1" s="1"/>
  <c r="AM1662" i="1"/>
  <c r="AM1661" i="1" s="1"/>
  <c r="AM1660" i="1" s="1"/>
  <c r="AM1654" i="1" s="1"/>
  <c r="AM1647" i="1" s="1"/>
  <c r="AM1699" i="1"/>
  <c r="AM1695" i="1" s="1"/>
  <c r="AM1036" i="1"/>
  <c r="AM1032" i="1" s="1"/>
  <c r="AM1031" i="1" s="1"/>
  <c r="AN817" i="1"/>
  <c r="AN816" i="1" s="1"/>
  <c r="AM1820" i="1"/>
  <c r="AM1819" i="1" s="1"/>
  <c r="AM1818" i="1" s="1"/>
  <c r="AM1817" i="1" s="1"/>
  <c r="AM783" i="1"/>
  <c r="AM789" i="1"/>
  <c r="AM1243" i="1"/>
  <c r="AM1239" i="1" s="1"/>
  <c r="AM1238" i="1" s="1"/>
  <c r="AN2572" i="1"/>
  <c r="AN1910" i="1"/>
  <c r="AM1799" i="1"/>
  <c r="AM1798" i="1" s="1"/>
  <c r="AM1797" i="1" s="1"/>
  <c r="AM1791" i="1" s="1"/>
  <c r="AN1820" i="1"/>
  <c r="AN1819" i="1" s="1"/>
  <c r="AN1818" i="1" s="1"/>
  <c r="AN1817" i="1" s="1"/>
  <c r="AM1845" i="1"/>
  <c r="AM1844" i="1" s="1"/>
  <c r="AN2096" i="1"/>
  <c r="AN2095" i="1" s="1"/>
  <c r="AN2121" i="1"/>
  <c r="AN2120" i="1" s="1"/>
  <c r="AN2114" i="1" s="1"/>
  <c r="AN2107" i="1" s="1"/>
  <c r="AM2223" i="1"/>
  <c r="AM2222" i="1" s="1"/>
  <c r="AM2221" i="1" s="1"/>
  <c r="AM2220" i="1" s="1"/>
  <c r="AN2255" i="1"/>
  <c r="AN2254" i="1" s="1"/>
  <c r="AN2253" i="1" s="1"/>
  <c r="AM2864" i="1"/>
  <c r="AM2863" i="1" s="1"/>
  <c r="AM2910" i="1"/>
  <c r="AM2909" i="1" s="1"/>
  <c r="AM2908" i="1" s="1"/>
  <c r="AM2907" i="1" s="1"/>
  <c r="AN3103" i="1"/>
  <c r="AN3102" i="1" s="1"/>
  <c r="AN3101" i="1" s="1"/>
  <c r="AN3143" i="1"/>
  <c r="AM3160" i="1"/>
  <c r="AN3176" i="1"/>
  <c r="AN3175" i="1" s="1"/>
  <c r="AM257" i="1"/>
  <c r="AM256" i="1" s="1"/>
  <c r="AM255" i="1" s="1"/>
  <c r="AM441" i="1"/>
  <c r="AM440" i="1" s="1"/>
  <c r="AM439" i="1" s="1"/>
  <c r="AM983" i="1"/>
  <c r="AM982" i="1" s="1"/>
  <c r="AM981" i="1" s="1"/>
  <c r="AM980" i="1" s="1"/>
  <c r="AM1000" i="1"/>
  <c r="AM999" i="1" s="1"/>
  <c r="AM998" i="1" s="1"/>
  <c r="AM997" i="1" s="1"/>
  <c r="AM1205" i="1"/>
  <c r="AM1204" i="1" s="1"/>
  <c r="AM2054" i="1"/>
  <c r="AM2053" i="1" s="1"/>
  <c r="AM2052" i="1" s="1"/>
  <c r="AM2081" i="1"/>
  <c r="AM2077" i="1" s="1"/>
  <c r="AM2562" i="1"/>
  <c r="AN3062" i="1"/>
  <c r="AN3058" i="1" s="1"/>
  <c r="AN3057" i="1" s="1"/>
  <c r="AM3132" i="1"/>
  <c r="AM3148" i="1"/>
  <c r="AM220" i="1"/>
  <c r="AM219" i="1" s="1"/>
  <c r="AM218" i="1" s="1"/>
  <c r="AN84" i="1"/>
  <c r="AN80" i="1" s="1"/>
  <c r="AN79" i="1" s="1"/>
  <c r="AN78" i="1" s="1"/>
  <c r="AN98" i="1"/>
  <c r="AM384" i="1"/>
  <c r="AN859" i="1"/>
  <c r="AN855" i="1" s="1"/>
  <c r="AM1306" i="1"/>
  <c r="AM1305" i="1" s="1"/>
  <c r="AM1304" i="1" s="1"/>
  <c r="AM1298" i="1" s="1"/>
  <c r="AM1291" i="1" s="1"/>
  <c r="AM1420" i="1"/>
  <c r="AM1419" i="1" s="1"/>
  <c r="AM1053" i="1"/>
  <c r="AM1049" i="1" s="1"/>
  <c r="AM1068" i="1"/>
  <c r="AM1067" i="1" s="1"/>
  <c r="AN1093" i="1"/>
  <c r="AN1092" i="1" s="1"/>
  <c r="AN1086" i="1" s="1"/>
  <c r="AN1079" i="1" s="1"/>
  <c r="AN2006" i="1"/>
  <c r="AN2005" i="1" s="1"/>
  <c r="AN2004" i="1" s="1"/>
  <c r="AN2003" i="1" s="1"/>
  <c r="AN2023" i="1"/>
  <c r="AN2022" i="1" s="1"/>
  <c r="AN2021" i="1" s="1"/>
  <c r="AN2020" i="1" s="1"/>
  <c r="AM2121" i="1"/>
  <c r="AM2120" i="1" s="1"/>
  <c r="AM2114" i="1" s="1"/>
  <c r="AM2107" i="1" s="1"/>
  <c r="AM2499" i="1"/>
  <c r="AM2492" i="1" s="1"/>
  <c r="AM2572" i="1"/>
  <c r="AM2581" i="1"/>
  <c r="AM2580" i="1" s="1"/>
  <c r="AN2593" i="1"/>
  <c r="AN2589" i="1" s="1"/>
  <c r="AN2588" i="1" s="1"/>
  <c r="AN3332" i="1"/>
  <c r="AN3331" i="1" s="1"/>
  <c r="AN3364" i="1"/>
  <c r="AM112" i="1"/>
  <c r="AM107" i="1" s="1"/>
  <c r="AM169" i="1"/>
  <c r="AM168" i="1" s="1"/>
  <c r="AM167" i="1" s="1"/>
  <c r="AM166" i="1" s="1"/>
  <c r="AM165" i="1" s="1"/>
  <c r="AM164" i="1" s="1"/>
  <c r="AN220" i="1"/>
  <c r="AN219" i="1" s="1"/>
  <c r="AN218" i="1" s="1"/>
  <c r="AN389" i="1"/>
  <c r="AN112" i="1"/>
  <c r="AN107" i="1" s="1"/>
  <c r="AM725" i="1"/>
  <c r="AM724" i="1" s="1"/>
  <c r="AM739" i="1"/>
  <c r="AM735" i="1" s="1"/>
  <c r="AM734" i="1" s="1"/>
  <c r="AN983" i="1"/>
  <c r="AN982" i="1" s="1"/>
  <c r="AN981" i="1" s="1"/>
  <c r="AN980" i="1" s="1"/>
  <c r="AN1036" i="1"/>
  <c r="AN1032" i="1" s="1"/>
  <c r="AN1031" i="1" s="1"/>
  <c r="AM1260" i="1"/>
  <c r="AM1256" i="1" s="1"/>
  <c r="AM1374" i="1"/>
  <c r="AM1373" i="1" s="1"/>
  <c r="AM1372" i="1" s="1"/>
  <c r="AM1361" i="1" s="1"/>
  <c r="AM1585" i="1"/>
  <c r="AM1584" i="1" s="1"/>
  <c r="AM1583" i="1" s="1"/>
  <c r="AM1577" i="1" s="1"/>
  <c r="AN1744" i="1"/>
  <c r="AN1743" i="1" s="1"/>
  <c r="AN1737" i="1" s="1"/>
  <c r="AN1730" i="1" s="1"/>
  <c r="AN2438" i="1"/>
  <c r="AN2433" i="1" s="1"/>
  <c r="AN2531" i="1"/>
  <c r="AM2593" i="1"/>
  <c r="AM2589" i="1" s="1"/>
  <c r="AM2588" i="1" s="1"/>
  <c r="AN2813" i="1"/>
  <c r="AN2823" i="1"/>
  <c r="AN2864" i="1"/>
  <c r="AN2863" i="1" s="1"/>
  <c r="AN2910" i="1"/>
  <c r="AN2909" i="1" s="1"/>
  <c r="AN2908" i="1" s="1"/>
  <c r="AN2907" i="1" s="1"/>
  <c r="AM2967" i="1"/>
  <c r="AM2966" i="1" s="1"/>
  <c r="AM2965" i="1" s="1"/>
  <c r="AN3515" i="1"/>
  <c r="AM2456" i="1"/>
  <c r="AM2451" i="1" s="1"/>
  <c r="AM832" i="1"/>
  <c r="AM831" i="1" s="1"/>
  <c r="AM830" i="1" s="1"/>
  <c r="AM874" i="1"/>
  <c r="AM873" i="1" s="1"/>
  <c r="AN1180" i="1"/>
  <c r="AN1179" i="1" s="1"/>
  <c r="AN1178" i="1" s="1"/>
  <c r="AN1177" i="1" s="1"/>
  <c r="AN1626" i="1"/>
  <c r="AN1625" i="1" s="1"/>
  <c r="AN1624" i="1" s="1"/>
  <c r="AN1623" i="1" s="1"/>
  <c r="AN1883" i="1"/>
  <c r="AN1879" i="1" s="1"/>
  <c r="AN1878" i="1" s="1"/>
  <c r="AM2151" i="1"/>
  <c r="AM2206" i="1"/>
  <c r="AM2205" i="1" s="1"/>
  <c r="AM2204" i="1" s="1"/>
  <c r="AM2203" i="1" s="1"/>
  <c r="AM2278" i="1"/>
  <c r="AM2273" i="1" s="1"/>
  <c r="AM2272" i="1" s="1"/>
  <c r="AN2581" i="1"/>
  <c r="AN2580" i="1" s="1"/>
  <c r="AN2663" i="1"/>
  <c r="AN2873" i="1"/>
  <c r="AN2869" i="1" s="1"/>
  <c r="AN2894" i="1"/>
  <c r="AN2884" i="1" s="1"/>
  <c r="AN2883" i="1" s="1"/>
  <c r="AN2882" i="1" s="1"/>
  <c r="AN2881" i="1" s="1"/>
  <c r="AM3103" i="1"/>
  <c r="AM3102" i="1" s="1"/>
  <c r="AM3101" i="1" s="1"/>
  <c r="AM3256" i="1"/>
  <c r="AM3261" i="1"/>
  <c r="AN3383" i="1"/>
  <c r="AN3379" i="1" s="1"/>
  <c r="AN3378" i="1" s="1"/>
  <c r="AN3371" i="1" s="1"/>
  <c r="AN3451" i="1"/>
  <c r="AN3447" i="1" s="1"/>
  <c r="AM3494" i="1"/>
  <c r="AM3490" i="1" s="1"/>
  <c r="AM3489" i="1" s="1"/>
  <c r="AM3510" i="1"/>
  <c r="AM3554" i="1"/>
  <c r="AM3553" i="1" s="1"/>
  <c r="AM3552" i="1" s="1"/>
  <c r="AM3551" i="1" s="1"/>
  <c r="AM3587" i="1"/>
  <c r="AM3583" i="1" s="1"/>
  <c r="AM3582" i="1" s="1"/>
  <c r="AM3581" i="1" s="1"/>
  <c r="AM236" i="1"/>
  <c r="AM232" i="1" s="1"/>
  <c r="AM231" i="1" s="1"/>
  <c r="AM230" i="1" s="1"/>
  <c r="AN325" i="1"/>
  <c r="AN405" i="1"/>
  <c r="AN404" i="1" s="1"/>
  <c r="AN403" i="1" s="1"/>
  <c r="AM635" i="1"/>
  <c r="AM634" i="1" s="1"/>
  <c r="AM644" i="1"/>
  <c r="AM682" i="1"/>
  <c r="AN2031" i="1"/>
  <c r="AN2030" i="1" s="1"/>
  <c r="AM31" i="1"/>
  <c r="AM30" i="1" s="1"/>
  <c r="AN59" i="1"/>
  <c r="AN55" i="1" s="1"/>
  <c r="AN54" i="1" s="1"/>
  <c r="AN342" i="1"/>
  <c r="AN341" i="1" s="1"/>
  <c r="AN340" i="1" s="1"/>
  <c r="AN339" i="1" s="1"/>
  <c r="AM413" i="1"/>
  <c r="AM692" i="1"/>
  <c r="AM1519" i="1"/>
  <c r="AM1518" i="1" s="1"/>
  <c r="AM1512" i="1" s="1"/>
  <c r="AM1505" i="1" s="1"/>
  <c r="AN2456" i="1"/>
  <c r="AN2451" i="1" s="1"/>
  <c r="AN236" i="1"/>
  <c r="AN232" i="1" s="1"/>
  <c r="AN231" i="1" s="1"/>
  <c r="AN230" i="1" s="1"/>
  <c r="AM274" i="1"/>
  <c r="AM270" i="1" s="1"/>
  <c r="AM269" i="1" s="1"/>
  <c r="AM268" i="1" s="1"/>
  <c r="AM713" i="1"/>
  <c r="AM712" i="1" s="1"/>
  <c r="AM711" i="1" s="1"/>
  <c r="AN1026" i="1"/>
  <c r="AN1025" i="1" s="1"/>
  <c r="AN1024" i="1" s="1"/>
  <c r="AN1053" i="1"/>
  <c r="AN1049" i="1" s="1"/>
  <c r="AM1180" i="1"/>
  <c r="AM1179" i="1" s="1"/>
  <c r="AM1178" i="1" s="1"/>
  <c r="AM1177" i="1" s="1"/>
  <c r="AM1275" i="1"/>
  <c r="AM1274" i="1" s="1"/>
  <c r="AN1354" i="1"/>
  <c r="AN1353" i="1" s="1"/>
  <c r="AN1352" i="1" s="1"/>
  <c r="AN1351" i="1" s="1"/>
  <c r="AM1438" i="1"/>
  <c r="AM1431" i="1" s="1"/>
  <c r="AM1454" i="1"/>
  <c r="AM1453" i="1" s="1"/>
  <c r="AM1452" i="1" s="1"/>
  <c r="AN1464" i="1"/>
  <c r="AN1460" i="1" s="1"/>
  <c r="AN1459" i="1" s="1"/>
  <c r="AN1837" i="1"/>
  <c r="AN1836" i="1" s="1"/>
  <c r="AN1835" i="1" s="1"/>
  <c r="AN1834" i="1" s="1"/>
  <c r="AM2096" i="1"/>
  <c r="AM2095" i="1" s="1"/>
  <c r="AM2414" i="1"/>
  <c r="AM2413" i="1" s="1"/>
  <c r="AM2412" i="1" s="1"/>
  <c r="AM2411" i="1" s="1"/>
  <c r="AM2410" i="1" s="1"/>
  <c r="AN2499" i="1"/>
  <c r="AN2492" i="1" s="1"/>
  <c r="AN2562" i="1"/>
  <c r="AM2663" i="1"/>
  <c r="AM2671" i="1"/>
  <c r="AM2670" i="1" s="1"/>
  <c r="AM2873" i="1"/>
  <c r="AM2869" i="1" s="1"/>
  <c r="AM2894" i="1"/>
  <c r="AM2884" i="1" s="1"/>
  <c r="AM2883" i="1" s="1"/>
  <c r="AM2882" i="1" s="1"/>
  <c r="AM2881" i="1" s="1"/>
  <c r="AM2930" i="1"/>
  <c r="AN3016" i="1"/>
  <c r="AM3077" i="1"/>
  <c r="AM3073" i="1" s="1"/>
  <c r="AM3072" i="1" s="1"/>
  <c r="AM3071" i="1" s="1"/>
  <c r="AM3070" i="1" s="1"/>
  <c r="AM3069" i="1" s="1"/>
  <c r="AN3193" i="1"/>
  <c r="AN3192" i="1" s="1"/>
  <c r="AM3383" i="1"/>
  <c r="AM3379" i="1" s="1"/>
  <c r="AM3378" i="1" s="1"/>
  <c r="AM3371" i="1" s="1"/>
  <c r="AN3404" i="1"/>
  <c r="AN3400" i="1" s="1"/>
  <c r="AN3391" i="1" s="1"/>
  <c r="AN3390" i="1" s="1"/>
  <c r="AN3389" i="1" s="1"/>
  <c r="AN3388" i="1" s="1"/>
  <c r="AM3451" i="1"/>
  <c r="AM3447" i="1" s="1"/>
  <c r="AN3533" i="1"/>
  <c r="AN3532" i="1" s="1"/>
  <c r="AN906" i="1"/>
  <c r="AN905" i="1" s="1"/>
  <c r="AN904" i="1" s="1"/>
  <c r="AM289" i="1"/>
  <c r="AM906" i="1"/>
  <c r="AM905" i="1" s="1"/>
  <c r="AM904" i="1" s="1"/>
  <c r="AM1754" i="1"/>
  <c r="AM1753" i="1" s="1"/>
  <c r="AM1752" i="1" s="1"/>
  <c r="AN22" i="1"/>
  <c r="AN21" i="1" s="1"/>
  <c r="AN31" i="1"/>
  <c r="AN30" i="1" s="1"/>
  <c r="AN157" i="1"/>
  <c r="AN169" i="1"/>
  <c r="AN168" i="1" s="1"/>
  <c r="AN167" i="1" s="1"/>
  <c r="AN166" i="1" s="1"/>
  <c r="AN165" i="1" s="1"/>
  <c r="AN164" i="1" s="1"/>
  <c r="AN274" i="1"/>
  <c r="AN270" i="1" s="1"/>
  <c r="AN269" i="1" s="1"/>
  <c r="AN268" i="1" s="1"/>
  <c r="AM332" i="1"/>
  <c r="AN692" i="1"/>
  <c r="AN783" i="1"/>
  <c r="AN842" i="1"/>
  <c r="AN838" i="1" s="1"/>
  <c r="AN837" i="1" s="1"/>
  <c r="AN874" i="1"/>
  <c r="AN873" i="1" s="1"/>
  <c r="AM1197" i="1"/>
  <c r="AM1196" i="1" s="1"/>
  <c r="AM1195" i="1" s="1"/>
  <c r="AM1194" i="1" s="1"/>
  <c r="AN1243" i="1"/>
  <c r="AN1239" i="1" s="1"/>
  <c r="AN1238" i="1" s="1"/>
  <c r="AN1275" i="1"/>
  <c r="AN1274" i="1" s="1"/>
  <c r="AM1314" i="1"/>
  <c r="AM1313" i="1" s="1"/>
  <c r="AM1312" i="1" s="1"/>
  <c r="AM1395" i="1"/>
  <c r="AM1394" i="1" s="1"/>
  <c r="AM1393" i="1" s="1"/>
  <c r="AM1392" i="1" s="1"/>
  <c r="AN1454" i="1"/>
  <c r="AN1453" i="1" s="1"/>
  <c r="AN1452" i="1" s="1"/>
  <c r="AM1529" i="1"/>
  <c r="AM1528" i="1" s="1"/>
  <c r="AM1527" i="1" s="1"/>
  <c r="AM1642" i="1"/>
  <c r="AM1641" i="1" s="1"/>
  <c r="AM1640" i="1" s="1"/>
  <c r="AM1634" i="1" s="1"/>
  <c r="AM1633" i="1" s="1"/>
  <c r="AN1699" i="1"/>
  <c r="AN1695" i="1" s="1"/>
  <c r="AM1779" i="1"/>
  <c r="AN312" i="1"/>
  <c r="AM485" i="1"/>
  <c r="AM481" i="1" s="1"/>
  <c r="AM480" i="1" s="1"/>
  <c r="AM479" i="1" s="1"/>
  <c r="AN739" i="1"/>
  <c r="AN735" i="1" s="1"/>
  <c r="AN734" i="1" s="1"/>
  <c r="AM842" i="1"/>
  <c r="AM838" i="1" s="1"/>
  <c r="AM837" i="1" s="1"/>
  <c r="AN1068" i="1"/>
  <c r="AN1067" i="1" s="1"/>
  <c r="AM1157" i="1"/>
  <c r="AM1156" i="1" s="1"/>
  <c r="AM1150" i="1" s="1"/>
  <c r="AM1233" i="1"/>
  <c r="AM1232" i="1" s="1"/>
  <c r="AM1231" i="1" s="1"/>
  <c r="AN1260" i="1"/>
  <c r="AN1256" i="1" s="1"/>
  <c r="AN1306" i="1"/>
  <c r="AN1305" i="1" s="1"/>
  <c r="AN1304" i="1" s="1"/>
  <c r="AN1298" i="1" s="1"/>
  <c r="AN1291" i="1" s="1"/>
  <c r="AN1314" i="1"/>
  <c r="AN1313" i="1" s="1"/>
  <c r="AN1312" i="1" s="1"/>
  <c r="AM1412" i="1"/>
  <c r="AM1411" i="1" s="1"/>
  <c r="AM1410" i="1" s="1"/>
  <c r="AM1409" i="1" s="1"/>
  <c r="AN1494" i="1"/>
  <c r="AN1493" i="1" s="1"/>
  <c r="AN1609" i="1"/>
  <c r="AN1608" i="1" s="1"/>
  <c r="AN1607" i="1" s="1"/>
  <c r="AN1606" i="1" s="1"/>
  <c r="AM1626" i="1"/>
  <c r="AM1625" i="1" s="1"/>
  <c r="AM1624" i="1" s="1"/>
  <c r="AM1623" i="1" s="1"/>
  <c r="AN1642" i="1"/>
  <c r="AN1641" i="1" s="1"/>
  <c r="AN1640" i="1" s="1"/>
  <c r="AN1634" i="1" s="1"/>
  <c r="AN1633" i="1" s="1"/>
  <c r="AM1744" i="1"/>
  <c r="AM1743" i="1" s="1"/>
  <c r="AM1737" i="1" s="1"/>
  <c r="AM1730" i="1" s="1"/>
  <c r="AN1754" i="1"/>
  <c r="AN1753" i="1" s="1"/>
  <c r="AN1752" i="1" s="1"/>
  <c r="AM2006" i="1"/>
  <c r="AM2005" i="1" s="1"/>
  <c r="AM2004" i="1" s="1"/>
  <c r="AM2003" i="1" s="1"/>
  <c r="AN2278" i="1"/>
  <c r="AN2273" i="1" s="1"/>
  <c r="AN2272" i="1" s="1"/>
  <c r="AN2307" i="1"/>
  <c r="AN2306" i="1" s="1"/>
  <c r="AN2305" i="1" s="1"/>
  <c r="AN1103" i="1"/>
  <c r="AN1102" i="1" s="1"/>
  <c r="AN1101" i="1" s="1"/>
  <c r="AM1217" i="1"/>
  <c r="AM1216" i="1" s="1"/>
  <c r="AM22" i="1"/>
  <c r="AM21" i="1" s="1"/>
  <c r="AM84" i="1"/>
  <c r="AM80" i="1" s="1"/>
  <c r="AM79" i="1" s="1"/>
  <c r="AM78" i="1" s="1"/>
  <c r="AM1339" i="1"/>
  <c r="AM2031" i="1"/>
  <c r="AM2030" i="1" s="1"/>
  <c r="AM2299" i="1"/>
  <c r="AM2298" i="1" s="1"/>
  <c r="AM2297" i="1" s="1"/>
  <c r="AM2296" i="1" s="1"/>
  <c r="AM2289" i="1" s="1"/>
  <c r="AN2327" i="1"/>
  <c r="AM2373" i="1"/>
  <c r="AM2372" i="1" s="1"/>
  <c r="AM2371" i="1" s="1"/>
  <c r="AM2370" i="1" s="1"/>
  <c r="AN2748" i="1"/>
  <c r="AN2744" i="1" s="1"/>
  <c r="AN2743" i="1" s="1"/>
  <c r="AN2803" i="1"/>
  <c r="AN2799" i="1" s="1"/>
  <c r="AN2798" i="1" s="1"/>
  <c r="AN2837" i="1"/>
  <c r="AN2836" i="1" s="1"/>
  <c r="AN2835" i="1" s="1"/>
  <c r="AM2985" i="1"/>
  <c r="AN3077" i="1"/>
  <c r="AN3073" i="1" s="1"/>
  <c r="AN3072" i="1" s="1"/>
  <c r="AN3071" i="1" s="1"/>
  <c r="AN3070" i="1" s="1"/>
  <c r="AN3069" i="1" s="1"/>
  <c r="AN3117" i="1"/>
  <c r="AN3113" i="1" s="1"/>
  <c r="AN3108" i="1" s="1"/>
  <c r="AN3132" i="1"/>
  <c r="AN3137" i="1"/>
  <c r="AM3143" i="1"/>
  <c r="AM3193" i="1"/>
  <c r="AM3192" i="1" s="1"/>
  <c r="AN3323" i="1"/>
  <c r="AN3322" i="1" s="1"/>
  <c r="AM3354" i="1"/>
  <c r="AM3423" i="1"/>
  <c r="AM3419" i="1" s="1"/>
  <c r="AM3414" i="1" s="1"/>
  <c r="AM3413" i="1" s="1"/>
  <c r="AM3412" i="1" s="1"/>
  <c r="AM3411" i="1" s="1"/>
  <c r="AN2616" i="1"/>
  <c r="AM3176" i="1"/>
  <c r="AM3175" i="1" s="1"/>
  <c r="AN3440" i="1"/>
  <c r="AN2391" i="1"/>
  <c r="AN2390" i="1" s="1"/>
  <c r="AM2942" i="1"/>
  <c r="AM3032" i="1"/>
  <c r="AM3031" i="1" s="1"/>
  <c r="AN3207" i="1"/>
  <c r="AN3510" i="1"/>
  <c r="AM3515" i="1"/>
  <c r="AM1964" i="1"/>
  <c r="AN2131" i="1"/>
  <c r="AN2130" i="1" s="1"/>
  <c r="AN2129" i="1" s="1"/>
  <c r="AN2151" i="1"/>
  <c r="AN2352" i="1"/>
  <c r="AN2351" i="1" s="1"/>
  <c r="AN2350" i="1" s="1"/>
  <c r="AN2339" i="1" s="1"/>
  <c r="AN2383" i="1"/>
  <c r="AN2382" i="1" s="1"/>
  <c r="AN2381" i="1" s="1"/>
  <c r="AN2380" i="1" s="1"/>
  <c r="AM2391" i="1"/>
  <c r="AM2390" i="1" s="1"/>
  <c r="AN2414" i="1"/>
  <c r="AN2413" i="1" s="1"/>
  <c r="AN2412" i="1" s="1"/>
  <c r="AN2411" i="1" s="1"/>
  <c r="AN2410" i="1" s="1"/>
  <c r="AM2424" i="1"/>
  <c r="AM2423" i="1" s="1"/>
  <c r="AM2422" i="1" s="1"/>
  <c r="AM2421" i="1" s="1"/>
  <c r="AM2544" i="1"/>
  <c r="AM2539" i="1" s="1"/>
  <c r="AM2538" i="1" s="1"/>
  <c r="AN2671" i="1"/>
  <c r="AN2670" i="1" s="1"/>
  <c r="AN2736" i="1"/>
  <c r="AN2735" i="1" s="1"/>
  <c r="AN2734" i="1" s="1"/>
  <c r="AM2748" i="1"/>
  <c r="AM2744" i="1" s="1"/>
  <c r="AM2743" i="1" s="1"/>
  <c r="AM2803" i="1"/>
  <c r="AM2799" i="1" s="1"/>
  <c r="AM2798" i="1" s="1"/>
  <c r="AM2823" i="1"/>
  <c r="AN2925" i="1"/>
  <c r="AN2930" i="1"/>
  <c r="AN2967" i="1"/>
  <c r="AN2966" i="1" s="1"/>
  <c r="AN2965" i="1" s="1"/>
  <c r="AN2977" i="1"/>
  <c r="AN2973" i="1" s="1"/>
  <c r="AN2972" i="1" s="1"/>
  <c r="AM3002" i="1"/>
  <c r="AM3001" i="1" s="1"/>
  <c r="AM3000" i="1" s="1"/>
  <c r="AM3062" i="1"/>
  <c r="AM3058" i="1" s="1"/>
  <c r="AM3057" i="1" s="1"/>
  <c r="AM3117" i="1"/>
  <c r="AM3113" i="1" s="1"/>
  <c r="AM3108" i="1" s="1"/>
  <c r="AM3137" i="1"/>
  <c r="AN3226" i="1"/>
  <c r="AN3261" i="1"/>
  <c r="AN3460" i="1"/>
  <c r="AN3459" i="1" s="1"/>
  <c r="AN3458" i="1" s="1"/>
  <c r="AM3533" i="1"/>
  <c r="AM3532" i="1" s="1"/>
  <c r="AM98" i="1"/>
  <c r="AM1103" i="1"/>
  <c r="AM1102" i="1" s="1"/>
  <c r="AM1101" i="1" s="1"/>
  <c r="AN1205" i="1"/>
  <c r="AN1204" i="1" s="1"/>
  <c r="AM1609" i="1"/>
  <c r="AM1608" i="1" s="1"/>
  <c r="AM1607" i="1" s="1"/>
  <c r="AM1606" i="1" s="1"/>
  <c r="AN725" i="1"/>
  <c r="AN724" i="1" s="1"/>
  <c r="AM754" i="1"/>
  <c r="AM748" i="1" s="1"/>
  <c r="AN1197" i="1"/>
  <c r="AN1196" i="1" s="1"/>
  <c r="AN1195" i="1" s="1"/>
  <c r="AN1194" i="1" s="1"/>
  <c r="AN1412" i="1"/>
  <c r="AN1411" i="1" s="1"/>
  <c r="AN1410" i="1" s="1"/>
  <c r="AN1409" i="1" s="1"/>
  <c r="AN127" i="1"/>
  <c r="AN123" i="1" s="1"/>
  <c r="AN122" i="1" s="1"/>
  <c r="AN121" i="1" s="1"/>
  <c r="AN120" i="1" s="1"/>
  <c r="AN143" i="1"/>
  <c r="AN137" i="1" s="1"/>
  <c r="AN192" i="1"/>
  <c r="AN191" i="1" s="1"/>
  <c r="AN190" i="1" s="1"/>
  <c r="AN189" i="1" s="1"/>
  <c r="AN188" i="1" s="1"/>
  <c r="AM208" i="1"/>
  <c r="AM207" i="1" s="1"/>
  <c r="AM806" i="1"/>
  <c r="AM805" i="1" s="1"/>
  <c r="AM931" i="1"/>
  <c r="AN1000" i="1"/>
  <c r="AN999" i="1" s="1"/>
  <c r="AN998" i="1" s="1"/>
  <c r="AN997" i="1" s="1"/>
  <c r="AM1093" i="1"/>
  <c r="AM1092" i="1" s="1"/>
  <c r="AM1086" i="1" s="1"/>
  <c r="AM1079" i="1" s="1"/>
  <c r="AN1438" i="1"/>
  <c r="AN1431" i="1" s="1"/>
  <c r="AN1554" i="1"/>
  <c r="AN1682" i="1"/>
  <c r="AN1678" i="1" s="1"/>
  <c r="AN1677" i="1" s="1"/>
  <c r="AM1714" i="1"/>
  <c r="AM1713" i="1" s="1"/>
  <c r="AM1894" i="1"/>
  <c r="AN257" i="1"/>
  <c r="AN256" i="1" s="1"/>
  <c r="AN255" i="1" s="1"/>
  <c r="AN289" i="1"/>
  <c r="AN359" i="1"/>
  <c r="AN358" i="1" s="1"/>
  <c r="AN892" i="1"/>
  <c r="AN885" i="1" s="1"/>
  <c r="AN1339" i="1"/>
  <c r="AN1420" i="1"/>
  <c r="AN1419" i="1" s="1"/>
  <c r="AN1779" i="1"/>
  <c r="AN332" i="1"/>
  <c r="AM389" i="1"/>
  <c r="AM495" i="1"/>
  <c r="AM494" i="1" s="1"/>
  <c r="AM493" i="1" s="1"/>
  <c r="AM492" i="1" s="1"/>
  <c r="AN713" i="1"/>
  <c r="AN712" i="1" s="1"/>
  <c r="AN711" i="1" s="1"/>
  <c r="AN789" i="1"/>
  <c r="AN798" i="1"/>
  <c r="AN797" i="1" s="1"/>
  <c r="AN796" i="1" s="1"/>
  <c r="AN795" i="1" s="1"/>
  <c r="AN832" i="1"/>
  <c r="AN831" i="1" s="1"/>
  <c r="AN830" i="1" s="1"/>
  <c r="AM859" i="1"/>
  <c r="AM855" i="1" s="1"/>
  <c r="AM960" i="1"/>
  <c r="AM959" i="1" s="1"/>
  <c r="AM948" i="1" s="1"/>
  <c r="AN1233" i="1"/>
  <c r="AN1232" i="1" s="1"/>
  <c r="AN1231" i="1" s="1"/>
  <c r="AN1374" i="1"/>
  <c r="AN1373" i="1" s="1"/>
  <c r="AN1372" i="1" s="1"/>
  <c r="AN1361" i="1" s="1"/>
  <c r="AN1395" i="1"/>
  <c r="AN1394" i="1" s="1"/>
  <c r="AN1393" i="1" s="1"/>
  <c r="AN1392" i="1" s="1"/>
  <c r="AN1519" i="1"/>
  <c r="AN1518" i="1" s="1"/>
  <c r="AN1512" i="1" s="1"/>
  <c r="AN1505" i="1" s="1"/>
  <c r="AN1662" i="1"/>
  <c r="AN1661" i="1" s="1"/>
  <c r="AN1660" i="1" s="1"/>
  <c r="AN1654" i="1" s="1"/>
  <c r="AN1647" i="1" s="1"/>
  <c r="AM1672" i="1"/>
  <c r="AM1671" i="1" s="1"/>
  <c r="AM1670" i="1" s="1"/>
  <c r="AN1845" i="1"/>
  <c r="AN1844" i="1" s="1"/>
  <c r="AN1894" i="1"/>
  <c r="AM1934" i="1"/>
  <c r="AM1933" i="1" s="1"/>
  <c r="AM1927" i="1" s="1"/>
  <c r="AM1920" i="1" s="1"/>
  <c r="AM2265" i="1"/>
  <c r="AM2261" i="1" s="1"/>
  <c r="AM2260" i="1" s="1"/>
  <c r="AM342" i="1"/>
  <c r="AM341" i="1" s="1"/>
  <c r="AM340" i="1" s="1"/>
  <c r="AM339" i="1" s="1"/>
  <c r="AM359" i="1"/>
  <c r="AM358" i="1" s="1"/>
  <c r="AN384" i="1"/>
  <c r="AM405" i="1"/>
  <c r="AM404" i="1" s="1"/>
  <c r="AM403" i="1" s="1"/>
  <c r="AM429" i="1"/>
  <c r="AN441" i="1"/>
  <c r="AN440" i="1" s="1"/>
  <c r="AN439" i="1" s="1"/>
  <c r="AM59" i="1"/>
  <c r="AM55" i="1" s="1"/>
  <c r="AM54" i="1" s="1"/>
  <c r="AM127" i="1"/>
  <c r="AM123" i="1" s="1"/>
  <c r="AM122" i="1" s="1"/>
  <c r="AM121" i="1" s="1"/>
  <c r="AM120" i="1" s="1"/>
  <c r="AM143" i="1"/>
  <c r="AM137" i="1" s="1"/>
  <c r="AM192" i="1"/>
  <c r="AM191" i="1" s="1"/>
  <c r="AM190" i="1" s="1"/>
  <c r="AM189" i="1" s="1"/>
  <c r="AM188" i="1" s="1"/>
  <c r="AM325" i="1"/>
  <c r="AN635" i="1"/>
  <c r="AN634" i="1" s="1"/>
  <c r="AN682" i="1"/>
  <c r="AN754" i="1"/>
  <c r="AN748" i="1" s="1"/>
  <c r="AM798" i="1"/>
  <c r="AM797" i="1" s="1"/>
  <c r="AM796" i="1" s="1"/>
  <c r="AM795" i="1" s="1"/>
  <c r="AN806" i="1"/>
  <c r="AN805" i="1" s="1"/>
  <c r="AN960" i="1"/>
  <c r="AN959" i="1" s="1"/>
  <c r="AN948" i="1" s="1"/>
  <c r="AM1026" i="1"/>
  <c r="AM1025" i="1" s="1"/>
  <c r="AM1024" i="1" s="1"/>
  <c r="AM1354" i="1"/>
  <c r="AM1353" i="1" s="1"/>
  <c r="AM1352" i="1" s="1"/>
  <c r="AM1351" i="1" s="1"/>
  <c r="AM1464" i="1"/>
  <c r="AM1460" i="1" s="1"/>
  <c r="AM1459" i="1" s="1"/>
  <c r="AN1479" i="1"/>
  <c r="AN1475" i="1" s="1"/>
  <c r="AN1529" i="1"/>
  <c r="AN1528" i="1" s="1"/>
  <c r="AN1527" i="1" s="1"/>
  <c r="AM1682" i="1"/>
  <c r="AM1678" i="1" s="1"/>
  <c r="AM1677" i="1" s="1"/>
  <c r="AM1873" i="1"/>
  <c r="AM1872" i="1" s="1"/>
  <c r="AM1871" i="1" s="1"/>
  <c r="AM1944" i="1"/>
  <c r="AM1943" i="1" s="1"/>
  <c r="AM1942" i="1" s="1"/>
  <c r="AM2023" i="1"/>
  <c r="AM2022" i="1" s="1"/>
  <c r="AM2021" i="1" s="1"/>
  <c r="AM2020" i="1" s="1"/>
  <c r="AM2064" i="1"/>
  <c r="AM2060" i="1" s="1"/>
  <c r="AM2059" i="1" s="1"/>
  <c r="AM2531" i="1"/>
  <c r="AN1585" i="1"/>
  <c r="AN1584" i="1" s="1"/>
  <c r="AN1583" i="1" s="1"/>
  <c r="AN1577" i="1" s="1"/>
  <c r="AN1672" i="1"/>
  <c r="AN1671" i="1" s="1"/>
  <c r="AN1670" i="1" s="1"/>
  <c r="AN1873" i="1"/>
  <c r="AN1872" i="1" s="1"/>
  <c r="AN1871" i="1" s="1"/>
  <c r="AM1883" i="1"/>
  <c r="AM1879" i="1" s="1"/>
  <c r="AM1878" i="1" s="1"/>
  <c r="AN1934" i="1"/>
  <c r="AN1933" i="1" s="1"/>
  <c r="AN1927" i="1" s="1"/>
  <c r="AN1920" i="1" s="1"/>
  <c r="AN2299" i="1"/>
  <c r="AN2298" i="1" s="1"/>
  <c r="AN2297" i="1" s="1"/>
  <c r="AN2296" i="1" s="1"/>
  <c r="AN2289" i="1" s="1"/>
  <c r="AN2373" i="1"/>
  <c r="AN2372" i="1" s="1"/>
  <c r="AN2371" i="1" s="1"/>
  <c r="AN2370" i="1" s="1"/>
  <c r="AN2544" i="1"/>
  <c r="AN2539" i="1" s="1"/>
  <c r="AN2538" i="1" s="1"/>
  <c r="AM2554" i="1"/>
  <c r="AM2553" i="1" s="1"/>
  <c r="AN2635" i="1"/>
  <c r="AN2759" i="1"/>
  <c r="AN2758" i="1" s="1"/>
  <c r="AN2942" i="1"/>
  <c r="AM1988" i="1"/>
  <c r="AM1987" i="1" s="1"/>
  <c r="AM1976" i="1" s="1"/>
  <c r="AN2081" i="1"/>
  <c r="AN2077" i="1" s="1"/>
  <c r="AM2131" i="1"/>
  <c r="AM2130" i="1" s="1"/>
  <c r="AM2129" i="1" s="1"/>
  <c r="AM2180" i="1"/>
  <c r="AM2179" i="1" s="1"/>
  <c r="AN2206" i="1"/>
  <c r="AN2205" i="1" s="1"/>
  <c r="AN2204" i="1" s="1"/>
  <c r="AN2203" i="1" s="1"/>
  <c r="AM2255" i="1"/>
  <c r="AM2254" i="1" s="1"/>
  <c r="AM2253" i="1" s="1"/>
  <c r="AM2327" i="1"/>
  <c r="AM2383" i="1"/>
  <c r="AM2382" i="1" s="1"/>
  <c r="AM2381" i="1" s="1"/>
  <c r="AM2380" i="1" s="1"/>
  <c r="AM2736" i="1"/>
  <c r="AM2735" i="1" s="1"/>
  <c r="AM2734" i="1" s="1"/>
  <c r="AM2759" i="1"/>
  <c r="AM2758" i="1" s="1"/>
  <c r="AN3239" i="1"/>
  <c r="AM1910" i="1"/>
  <c r="AN1988" i="1"/>
  <c r="AN1987" i="1" s="1"/>
  <c r="AN1976" i="1" s="1"/>
  <c r="AM2616" i="1"/>
  <c r="AN3538" i="1"/>
  <c r="AM2828" i="1"/>
  <c r="AN2958" i="1"/>
  <c r="AM3207" i="1"/>
  <c r="AM3239" i="1"/>
  <c r="AN2828" i="1"/>
  <c r="AM2855" i="1"/>
  <c r="AM2851" i="1" s="1"/>
  <c r="AM2850" i="1" s="1"/>
  <c r="AM2844" i="1" s="1"/>
  <c r="AM2843" i="1" s="1"/>
  <c r="AM2958" i="1"/>
  <c r="AM3016" i="1"/>
  <c r="AN3032" i="1"/>
  <c r="AN3031" i="1" s="1"/>
  <c r="AN3160" i="1"/>
  <c r="AM3165" i="1"/>
  <c r="AN3256" i="1"/>
  <c r="AN3303" i="1"/>
  <c r="AN3302" i="1" s="1"/>
  <c r="AN3301" i="1" s="1"/>
  <c r="AN3300" i="1" s="1"/>
  <c r="AM3404" i="1"/>
  <c r="AM3400" i="1" s="1"/>
  <c r="AM3391" i="1" s="1"/>
  <c r="AM3390" i="1" s="1"/>
  <c r="AM3389" i="1" s="1"/>
  <c r="AM3388" i="1" s="1"/>
  <c r="AN3494" i="1"/>
  <c r="AN3490" i="1" s="1"/>
  <c r="AN3489" i="1" s="1"/>
  <c r="AN3554" i="1"/>
  <c r="AN3553" i="1" s="1"/>
  <c r="AN3552" i="1" s="1"/>
  <c r="AN3551" i="1" s="1"/>
  <c r="AM3576" i="1"/>
  <c r="AM3569" i="1" s="1"/>
  <c r="AM3568" i="1" s="1"/>
  <c r="AM3562" i="1" s="1"/>
  <c r="AM3600" i="1"/>
  <c r="AM3596" i="1" s="1"/>
  <c r="AM3595" i="1" s="1"/>
  <c r="AM3594" i="1" s="1"/>
  <c r="AM3593" i="1" s="1"/>
  <c r="AM3616" i="1"/>
  <c r="AN2477" i="1"/>
  <c r="AN2476" i="1" s="1"/>
  <c r="AN2554" i="1"/>
  <c r="AN2553" i="1" s="1"/>
  <c r="AM2813" i="1"/>
  <c r="AM2837" i="1"/>
  <c r="AM2836" i="1" s="1"/>
  <c r="AM2835" i="1" s="1"/>
  <c r="AN2855" i="1"/>
  <c r="AN2851" i="1" s="1"/>
  <c r="AN2850" i="1" s="1"/>
  <c r="AN2844" i="1" s="1"/>
  <c r="AN2843" i="1" s="1"/>
  <c r="AM2925" i="1"/>
  <c r="AN3002" i="1"/>
  <c r="AN3001" i="1" s="1"/>
  <c r="AN3000" i="1" s="1"/>
  <c r="AM3009" i="1"/>
  <c r="AN3148" i="1"/>
  <c r="AN3281" i="1"/>
  <c r="AN3275" i="1" s="1"/>
  <c r="AN3274" i="1" s="1"/>
  <c r="AM3332" i="1"/>
  <c r="AM3331" i="1" s="1"/>
  <c r="AN3576" i="1"/>
  <c r="AN3569" i="1" s="1"/>
  <c r="AN3568" i="1" s="1"/>
  <c r="AN3562" i="1" s="1"/>
  <c r="AN3600" i="1"/>
  <c r="AN3596" i="1" s="1"/>
  <c r="AN3595" i="1" s="1"/>
  <c r="AN3594" i="1" s="1"/>
  <c r="AN3593" i="1" s="1"/>
  <c r="AN3616" i="1"/>
  <c r="AM157" i="1"/>
  <c r="AN413" i="1"/>
  <c r="AN429" i="1"/>
  <c r="AN495" i="1"/>
  <c r="AN494" i="1" s="1"/>
  <c r="AN493" i="1" s="1"/>
  <c r="AN492" i="1" s="1"/>
  <c r="AM892" i="1"/>
  <c r="AM885" i="1" s="1"/>
  <c r="AN931" i="1"/>
  <c r="AM1133" i="1"/>
  <c r="AN644" i="1"/>
  <c r="AN1133" i="1"/>
  <c r="AN1157" i="1"/>
  <c r="AN1156" i="1" s="1"/>
  <c r="AN1150" i="1" s="1"/>
  <c r="AM1479" i="1"/>
  <c r="AM1475" i="1" s="1"/>
  <c r="AM1857" i="1"/>
  <c r="AM1856" i="1" s="1"/>
  <c r="AN1217" i="1"/>
  <c r="AN1216" i="1" s="1"/>
  <c r="AM1554" i="1"/>
  <c r="AN1964" i="1"/>
  <c r="AN2223" i="1"/>
  <c r="AN2222" i="1" s="1"/>
  <c r="AN2221" i="1" s="1"/>
  <c r="AN2220" i="1" s="1"/>
  <c r="AN1857" i="1"/>
  <c r="AN1856" i="1" s="1"/>
  <c r="AN1944" i="1"/>
  <c r="AN1943" i="1" s="1"/>
  <c r="AN1942" i="1" s="1"/>
  <c r="AN2180" i="1"/>
  <c r="AN2179" i="1" s="1"/>
  <c r="AN2237" i="1"/>
  <c r="AN2191" i="1"/>
  <c r="AN2190" i="1" s="1"/>
  <c r="AM2237" i="1"/>
  <c r="AN2064" i="1"/>
  <c r="AN2060" i="1" s="1"/>
  <c r="AN2059" i="1" s="1"/>
  <c r="AM2191" i="1"/>
  <c r="AM2190" i="1" s="1"/>
  <c r="AN2424" i="1"/>
  <c r="AN2423" i="1" s="1"/>
  <c r="AN2422" i="1" s="1"/>
  <c r="AN2421" i="1" s="1"/>
  <c r="AN2265" i="1"/>
  <c r="AN2261" i="1" s="1"/>
  <c r="AN2260" i="1" s="1"/>
  <c r="AN2985" i="1"/>
  <c r="AM2438" i="1"/>
  <c r="AM2433" i="1" s="1"/>
  <c r="AM2307" i="1"/>
  <c r="AM2306" i="1" s="1"/>
  <c r="AM2305" i="1" s="1"/>
  <c r="AM2477" i="1"/>
  <c r="AM2476" i="1" s="1"/>
  <c r="AM2635" i="1"/>
  <c r="AM3226" i="1"/>
  <c r="AM3281" i="1"/>
  <c r="AM3275" i="1" s="1"/>
  <c r="AM3274" i="1" s="1"/>
  <c r="AM3303" i="1"/>
  <c r="AM3302" i="1" s="1"/>
  <c r="AM3301" i="1" s="1"/>
  <c r="AM3300" i="1" s="1"/>
  <c r="AN3044" i="1"/>
  <c r="AN3043" i="1" s="1"/>
  <c r="AM3044" i="1"/>
  <c r="AM3043" i="1" s="1"/>
  <c r="AM3364" i="1"/>
  <c r="AM3538" i="1"/>
  <c r="AM3621" i="1"/>
  <c r="AN3354" i="1"/>
  <c r="AM3440" i="1"/>
  <c r="AM3460" i="1"/>
  <c r="AM3459" i="1" s="1"/>
  <c r="AM3458" i="1" s="1"/>
  <c r="AN3621" i="1"/>
  <c r="AN3476" i="1" l="1"/>
  <c r="AN3475" i="1" s="1"/>
  <c r="AM3476" i="1"/>
  <c r="AM3475" i="1" s="1"/>
  <c r="AN3008" i="1"/>
  <c r="AN3007" i="1" s="1"/>
  <c r="AN2999" i="1" s="1"/>
  <c r="AM3615" i="1"/>
  <c r="AM3614" i="1" s="1"/>
  <c r="AN3615" i="1"/>
  <c r="AN3614" i="1" s="1"/>
  <c r="AN3509" i="1"/>
  <c r="AN3508" i="1" s="1"/>
  <c r="AN3502" i="1" s="1"/>
  <c r="AN3501" i="1" s="1"/>
  <c r="AM3509" i="1"/>
  <c r="AM3508" i="1" s="1"/>
  <c r="AM3502" i="1" s="1"/>
  <c r="AM3501" i="1" s="1"/>
  <c r="AN2051" i="1"/>
  <c r="AN2252" i="1"/>
  <c r="AN2251" i="1" s="1"/>
  <c r="AM804" i="1"/>
  <c r="AM803" i="1" s="1"/>
  <c r="AM3100" i="1"/>
  <c r="AM1451" i="1"/>
  <c r="AN2561" i="1"/>
  <c r="AN2552" i="1" s="1"/>
  <c r="AN2551" i="1" s="1"/>
  <c r="AN2072" i="1"/>
  <c r="AN2071" i="1" s="1"/>
  <c r="AN1889" i="1"/>
  <c r="AN1888" i="1" s="1"/>
  <c r="AM380" i="1"/>
  <c r="AM379" i="1" s="1"/>
  <c r="AM368" i="1" s="1"/>
  <c r="AM3159" i="1"/>
  <c r="AM947" i="1"/>
  <c r="AN3159" i="1"/>
  <c r="AN2304" i="1"/>
  <c r="AN1149" i="1"/>
  <c r="AN681" i="1"/>
  <c r="AN676" i="1" s="1"/>
  <c r="AN675" i="1" s="1"/>
  <c r="AN1790" i="1"/>
  <c r="AN3100" i="1"/>
  <c r="AM3353" i="1"/>
  <c r="AM3352" i="1" s="1"/>
  <c r="AN3255" i="1"/>
  <c r="AN3254" i="1" s="1"/>
  <c r="AN3253" i="1" s="1"/>
  <c r="AN3252" i="1" s="1"/>
  <c r="AM311" i="1"/>
  <c r="AM310" i="1" s="1"/>
  <c r="AM309" i="1" s="1"/>
  <c r="AM254" i="1" s="1"/>
  <c r="AM243" i="1" s="1"/>
  <c r="AN2491" i="1"/>
  <c r="AN2475" i="1" s="1"/>
  <c r="AM402" i="1"/>
  <c r="AN2862" i="1"/>
  <c r="AN2861" i="1" s="1"/>
  <c r="AN2860" i="1" s="1"/>
  <c r="AN2842" i="1" s="1"/>
  <c r="AM1790" i="1"/>
  <c r="AN804" i="1"/>
  <c r="AN803" i="1" s="1"/>
  <c r="AM2168" i="1"/>
  <c r="AM2167" i="1" s="1"/>
  <c r="AM97" i="1"/>
  <c r="AM77" i="1" s="1"/>
  <c r="AM76" i="1" s="1"/>
  <c r="AM2941" i="1"/>
  <c r="AM2935" i="1" s="1"/>
  <c r="AN311" i="1"/>
  <c r="AN310" i="1" s="1"/>
  <c r="AN309" i="1" s="1"/>
  <c r="AN254" i="1" s="1"/>
  <c r="AN243" i="1" s="1"/>
  <c r="AM3142" i="1"/>
  <c r="AM2862" i="1"/>
  <c r="AM2861" i="1" s="1"/>
  <c r="AM2860" i="1" s="1"/>
  <c r="AM2842" i="1" s="1"/>
  <c r="AN1975" i="1"/>
  <c r="AN1570" i="1"/>
  <c r="AN947" i="1"/>
  <c r="AM3183" i="1"/>
  <c r="AN3439" i="1"/>
  <c r="AN3438" i="1" s="1"/>
  <c r="AN3431" i="1" s="1"/>
  <c r="AN3430" i="1" s="1"/>
  <c r="AM2561" i="1"/>
  <c r="AM2552" i="1" s="1"/>
  <c r="AM2551" i="1" s="1"/>
  <c r="AM1149" i="1"/>
  <c r="AM2924" i="1"/>
  <c r="AM2923" i="1" s="1"/>
  <c r="AM2916" i="1" s="1"/>
  <c r="AN380" i="1"/>
  <c r="AN379" i="1" s="1"/>
  <c r="AN368" i="1" s="1"/>
  <c r="AM20" i="1"/>
  <c r="AM19" i="1" s="1"/>
  <c r="AM18" i="1" s="1"/>
  <c r="AM17" i="1" s="1"/>
  <c r="AN3142" i="1"/>
  <c r="AN1870" i="1"/>
  <c r="AM2051" i="1"/>
  <c r="AM829" i="1"/>
  <c r="AN3353" i="1"/>
  <c r="AN3352" i="1" s="1"/>
  <c r="AN1311" i="1"/>
  <c r="AN402" i="1"/>
  <c r="AN2615" i="1"/>
  <c r="AN2614" i="1" s="1"/>
  <c r="AN2613" i="1" s="1"/>
  <c r="AM3131" i="1"/>
  <c r="AN97" i="1"/>
  <c r="AN77" i="1" s="1"/>
  <c r="AN76" i="1" s="1"/>
  <c r="AM2304" i="1"/>
  <c r="AM1470" i="1"/>
  <c r="AM1469" i="1" s="1"/>
  <c r="AM1023" i="1"/>
  <c r="AM2128" i="1"/>
  <c r="AM1941" i="1"/>
  <c r="AN2812" i="1"/>
  <c r="AN2811" i="1" s="1"/>
  <c r="AN2810" i="1" s="1"/>
  <c r="AN206" i="1"/>
  <c r="AN205" i="1" s="1"/>
  <c r="AN187" i="1" s="1"/>
  <c r="AN2662" i="1"/>
  <c r="AN3183" i="1"/>
  <c r="AM782" i="1"/>
  <c r="AM781" i="1" s="1"/>
  <c r="AM747" i="1" s="1"/>
  <c r="AN782" i="1"/>
  <c r="AN781" i="1" s="1"/>
  <c r="AN747" i="1" s="1"/>
  <c r="AN1470" i="1"/>
  <c r="AN1469" i="1" s="1"/>
  <c r="AN1751" i="1"/>
  <c r="AN1690" i="1"/>
  <c r="AN1689" i="1" s="1"/>
  <c r="AM1889" i="1"/>
  <c r="AM1888" i="1" s="1"/>
  <c r="AM206" i="1"/>
  <c r="AM205" i="1" s="1"/>
  <c r="AM187" i="1" s="1"/>
  <c r="AM850" i="1"/>
  <c r="AM849" i="1" s="1"/>
  <c r="AM1751" i="1"/>
  <c r="AM2812" i="1"/>
  <c r="AM2811" i="1" s="1"/>
  <c r="AM2810" i="1" s="1"/>
  <c r="AM2338" i="1"/>
  <c r="AN20" i="1"/>
  <c r="AN19" i="1" s="1"/>
  <c r="AN18" i="1" s="1"/>
  <c r="AN17" i="1" s="1"/>
  <c r="AM2662" i="1"/>
  <c r="AM903" i="1"/>
  <c r="AN1451" i="1"/>
  <c r="AM2676" i="1"/>
  <c r="AM3008" i="1"/>
  <c r="AM3007" i="1" s="1"/>
  <c r="AM2999" i="1" s="1"/>
  <c r="AM1975" i="1"/>
  <c r="AN1230" i="1"/>
  <c r="AN1023" i="1"/>
  <c r="AM3030" i="1"/>
  <c r="AM2491" i="1"/>
  <c r="AM2475" i="1" s="1"/>
  <c r="AM3321" i="1"/>
  <c r="AM3320" i="1" s="1"/>
  <c r="AN136" i="1"/>
  <c r="AN135" i="1" s="1"/>
  <c r="AN134" i="1" s="1"/>
  <c r="AN119" i="1" s="1"/>
  <c r="AM1100" i="1"/>
  <c r="AM1870" i="1"/>
  <c r="AN2432" i="1"/>
  <c r="AM136" i="1"/>
  <c r="AM135" i="1" s="1"/>
  <c r="AM134" i="1" s="1"/>
  <c r="AM119" i="1" s="1"/>
  <c r="AM428" i="1"/>
  <c r="AM427" i="1" s="1"/>
  <c r="AN829" i="1"/>
  <c r="AM1570" i="1"/>
  <c r="AM3255" i="1"/>
  <c r="AM3254" i="1" s="1"/>
  <c r="AM3253" i="1" s="1"/>
  <c r="AM3252" i="1" s="1"/>
  <c r="AM3439" i="1"/>
  <c r="AM3438" i="1" s="1"/>
  <c r="AM3431" i="1" s="1"/>
  <c r="AM3430" i="1" s="1"/>
  <c r="AM2615" i="1"/>
  <c r="AM2614" i="1" s="1"/>
  <c r="AM2613" i="1" s="1"/>
  <c r="AM1251" i="1"/>
  <c r="AM1250" i="1" s="1"/>
  <c r="AN2128" i="1"/>
  <c r="AN3321" i="1"/>
  <c r="AN3320" i="1" s="1"/>
  <c r="AN3131" i="1"/>
  <c r="AM2733" i="1"/>
  <c r="AM2757" i="1"/>
  <c r="AM1311" i="1"/>
  <c r="AN2168" i="1"/>
  <c r="AN2167" i="1" s="1"/>
  <c r="AN1526" i="1"/>
  <c r="AM564" i="1"/>
  <c r="AM563" i="1" s="1"/>
  <c r="AN1669" i="1"/>
  <c r="AN2924" i="1"/>
  <c r="AN2923" i="1" s="1"/>
  <c r="AN2916" i="1" s="1"/>
  <c r="AM681" i="1"/>
  <c r="AM676" i="1" s="1"/>
  <c r="AM675" i="1" s="1"/>
  <c r="AN2733" i="1"/>
  <c r="AN2676" i="1"/>
  <c r="AM2432" i="1"/>
  <c r="AN2941" i="1"/>
  <c r="AN2935" i="1" s="1"/>
  <c r="AM2072" i="1"/>
  <c r="AM2071" i="1" s="1"/>
  <c r="AN1941" i="1"/>
  <c r="AN1044" i="1"/>
  <c r="AN1043" i="1" s="1"/>
  <c r="AM1044" i="1"/>
  <c r="AM1043" i="1" s="1"/>
  <c r="AN1350" i="1"/>
  <c r="AM1230" i="1"/>
  <c r="AM1669" i="1"/>
  <c r="AM3561" i="1"/>
  <c r="AN1251" i="1"/>
  <c r="AN1250" i="1" s="1"/>
  <c r="AN850" i="1"/>
  <c r="AN849" i="1" s="1"/>
  <c r="AM2252" i="1"/>
  <c r="AM2251" i="1" s="1"/>
  <c r="AM1350" i="1"/>
  <c r="AN2338" i="1"/>
  <c r="AN3561" i="1"/>
  <c r="AN3030" i="1"/>
  <c r="AM1690" i="1"/>
  <c r="AM1689" i="1" s="1"/>
  <c r="AN903" i="1"/>
  <c r="AN564" i="1"/>
  <c r="AN563" i="1" s="1"/>
  <c r="AN428" i="1"/>
  <c r="AN427" i="1" s="1"/>
  <c r="AN2757" i="1"/>
  <c r="AM1526" i="1"/>
  <c r="AN1100" i="1"/>
  <c r="AM746" i="1" l="1"/>
  <c r="AN3613" i="1"/>
  <c r="AM3613" i="1"/>
  <c r="AM2906" i="1"/>
  <c r="AM2880" i="1" s="1"/>
  <c r="AN2050" i="1"/>
  <c r="AN2049" i="1" s="1"/>
  <c r="AM1229" i="1"/>
  <c r="AM1228" i="1" s="1"/>
  <c r="AN1869" i="1"/>
  <c r="AN1868" i="1" s="1"/>
  <c r="AM1450" i="1"/>
  <c r="AM1449" i="1" s="1"/>
  <c r="AN746" i="1"/>
  <c r="AM357" i="1"/>
  <c r="AM356" i="1" s="1"/>
  <c r="AM1022" i="1"/>
  <c r="AM1021" i="1" s="1"/>
  <c r="AN2250" i="1"/>
  <c r="AN3130" i="1"/>
  <c r="AN3124" i="1" s="1"/>
  <c r="AN3099" i="1" s="1"/>
  <c r="AN3098" i="1" s="1"/>
  <c r="AN3319" i="1"/>
  <c r="AN3273" i="1" s="1"/>
  <c r="AM3319" i="1"/>
  <c r="AM3273" i="1" s="1"/>
  <c r="AM3130" i="1"/>
  <c r="AM3124" i="1" s="1"/>
  <c r="AM3099" i="1" s="1"/>
  <c r="AM3098" i="1" s="1"/>
  <c r="AM828" i="1"/>
  <c r="AM827" i="1" s="1"/>
  <c r="AN2756" i="1"/>
  <c r="AN2755" i="1" s="1"/>
  <c r="AN357" i="1"/>
  <c r="AN356" i="1" s="1"/>
  <c r="AN2906" i="1"/>
  <c r="AN2880" i="1" s="1"/>
  <c r="AM2050" i="1"/>
  <c r="AM2049" i="1" s="1"/>
  <c r="AN511" i="1"/>
  <c r="AM1668" i="1"/>
  <c r="AM1667" i="1" s="1"/>
  <c r="AN2661" i="1"/>
  <c r="AN2660" i="1" s="1"/>
  <c r="AN2612" i="1" s="1"/>
  <c r="AN1450" i="1"/>
  <c r="AN1449" i="1" s="1"/>
  <c r="AN2431" i="1"/>
  <c r="AN2409" i="1" s="1"/>
  <c r="AN3474" i="1"/>
  <c r="AM2998" i="1"/>
  <c r="AM2984" i="1" s="1"/>
  <c r="AM1869" i="1"/>
  <c r="AM1868" i="1" s="1"/>
  <c r="AN1229" i="1"/>
  <c r="AN1228" i="1" s="1"/>
  <c r="AN1022" i="1"/>
  <c r="AN1021" i="1" s="1"/>
  <c r="AN1668" i="1"/>
  <c r="AN1667" i="1" s="1"/>
  <c r="AM2250" i="1"/>
  <c r="AN2998" i="1"/>
  <c r="AN2984" i="1" s="1"/>
  <c r="AN828" i="1"/>
  <c r="AN827" i="1" s="1"/>
  <c r="AM2756" i="1"/>
  <c r="AM2755" i="1" s="1"/>
  <c r="AM2661" i="1"/>
  <c r="AM2660" i="1" s="1"/>
  <c r="AM2612" i="1" s="1"/>
  <c r="AM3474" i="1"/>
  <c r="AM511" i="1"/>
  <c r="AM2431" i="1"/>
  <c r="AM2409" i="1" s="1"/>
  <c r="AM510" i="1" l="1"/>
  <c r="AM3612" i="1"/>
  <c r="AN3612" i="1"/>
  <c r="AN510" i="1"/>
  <c r="AN3592" i="1" l="1"/>
  <c r="AN3632" i="1" s="1"/>
  <c r="AM3592" i="1"/>
  <c r="AA3549" i="1"/>
  <c r="AB3549" i="1"/>
  <c r="AC3549" i="1"/>
  <c r="AC3548" i="1" s="1"/>
  <c r="AD3549" i="1"/>
  <c r="AD3548" i="1" s="1"/>
  <c r="AF3549" i="1"/>
  <c r="AF3548" i="1" s="1"/>
  <c r="AH3549" i="1"/>
  <c r="AH3548" i="1" s="1"/>
  <c r="AJ3549" i="1"/>
  <c r="AJ3548" i="1" s="1"/>
  <c r="AK3549" i="1"/>
  <c r="AK3548" i="1" s="1"/>
  <c r="BW3549" i="1"/>
  <c r="BW3548" i="1" s="1"/>
  <c r="Z3549" i="1"/>
  <c r="AA3529" i="1"/>
  <c r="AP3529" i="1" s="1"/>
  <c r="BS3529" i="1" s="1"/>
  <c r="AB3529" i="1"/>
  <c r="AQ3529" i="1" s="1"/>
  <c r="BT3529" i="1" s="1"/>
  <c r="AC3529" i="1"/>
  <c r="AD3529" i="1"/>
  <c r="AF3529" i="1"/>
  <c r="AH3529" i="1"/>
  <c r="AJ3529" i="1"/>
  <c r="AK3529" i="1"/>
  <c r="BW3529" i="1"/>
  <c r="Z3529" i="1"/>
  <c r="AA2242" i="1"/>
  <c r="AB2242" i="1"/>
  <c r="AC2242" i="1"/>
  <c r="AC2241" i="1" s="1"/>
  <c r="AC2240" i="1" s="1"/>
  <c r="AC2239" i="1" s="1"/>
  <c r="AC2238" i="1" s="1"/>
  <c r="AD2242" i="1"/>
  <c r="AD2241" i="1" s="1"/>
  <c r="AD2240" i="1" s="1"/>
  <c r="AD2239" i="1" s="1"/>
  <c r="AD2238" i="1" s="1"/>
  <c r="AF2242" i="1"/>
  <c r="AF2241" i="1" s="1"/>
  <c r="AF2240" i="1" s="1"/>
  <c r="AF2239" i="1" s="1"/>
  <c r="AF2238" i="1" s="1"/>
  <c r="AH2242" i="1"/>
  <c r="AH2241" i="1" s="1"/>
  <c r="AH2240" i="1" s="1"/>
  <c r="AH2239" i="1" s="1"/>
  <c r="AH2238" i="1" s="1"/>
  <c r="AJ2242" i="1"/>
  <c r="AJ2241" i="1" s="1"/>
  <c r="AJ2240" i="1" s="1"/>
  <c r="AJ2239" i="1" s="1"/>
  <c r="AJ2238" i="1" s="1"/>
  <c r="AK2242" i="1"/>
  <c r="AK2241" i="1" s="1"/>
  <c r="AK2240" i="1" s="1"/>
  <c r="AK2239" i="1" s="1"/>
  <c r="AK2238" i="1" s="1"/>
  <c r="BW2242" i="1"/>
  <c r="BW2241" i="1" s="1"/>
  <c r="BW2240" i="1" s="1"/>
  <c r="BW2239" i="1" s="1"/>
  <c r="BW2238" i="1" s="1"/>
  <c r="Z2242" i="1"/>
  <c r="AA1652" i="1"/>
  <c r="AB1652" i="1"/>
  <c r="AC1652" i="1"/>
  <c r="AC1651" i="1" s="1"/>
  <c r="AC1650" i="1" s="1"/>
  <c r="AC1649" i="1" s="1"/>
  <c r="AC1648" i="1" s="1"/>
  <c r="AD1652" i="1"/>
  <c r="AD1651" i="1" s="1"/>
  <c r="AD1650" i="1" s="1"/>
  <c r="AD1649" i="1" s="1"/>
  <c r="AD1648" i="1" s="1"/>
  <c r="AF1652" i="1"/>
  <c r="AF1651" i="1" s="1"/>
  <c r="AF1650" i="1" s="1"/>
  <c r="AF1649" i="1" s="1"/>
  <c r="AF1648" i="1" s="1"/>
  <c r="AH1652" i="1"/>
  <c r="AH1651" i="1" s="1"/>
  <c r="AH1650" i="1" s="1"/>
  <c r="AH1649" i="1" s="1"/>
  <c r="AH1648" i="1" s="1"/>
  <c r="AJ1652" i="1"/>
  <c r="AJ1651" i="1" s="1"/>
  <c r="AJ1650" i="1" s="1"/>
  <c r="AJ1649" i="1" s="1"/>
  <c r="AJ1648" i="1" s="1"/>
  <c r="AK1652" i="1"/>
  <c r="AK1651" i="1" s="1"/>
  <c r="AK1650" i="1" s="1"/>
  <c r="AK1649" i="1" s="1"/>
  <c r="AK1648" i="1" s="1"/>
  <c r="BW1652" i="1"/>
  <c r="BW1651" i="1" s="1"/>
  <c r="BW1650" i="1" s="1"/>
  <c r="BW1649" i="1" s="1"/>
  <c r="BW1648" i="1" s="1"/>
  <c r="Z1652" i="1"/>
  <c r="AA1436" i="1"/>
  <c r="AB1436" i="1"/>
  <c r="AC1436" i="1"/>
  <c r="AC1435" i="1" s="1"/>
  <c r="AC1434" i="1" s="1"/>
  <c r="AC1433" i="1" s="1"/>
  <c r="AC1432" i="1" s="1"/>
  <c r="AD1436" i="1"/>
  <c r="AD1435" i="1" s="1"/>
  <c r="AD1434" i="1" s="1"/>
  <c r="AD1433" i="1" s="1"/>
  <c r="AD1432" i="1" s="1"/>
  <c r="AF1436" i="1"/>
  <c r="AF1435" i="1" s="1"/>
  <c r="AF1434" i="1" s="1"/>
  <c r="AF1433" i="1" s="1"/>
  <c r="AF1432" i="1" s="1"/>
  <c r="AH1436" i="1"/>
  <c r="AH1435" i="1" s="1"/>
  <c r="AH1434" i="1" s="1"/>
  <c r="AH1433" i="1" s="1"/>
  <c r="AH1432" i="1" s="1"/>
  <c r="AJ1436" i="1"/>
  <c r="AJ1435" i="1" s="1"/>
  <c r="AJ1434" i="1" s="1"/>
  <c r="AJ1433" i="1" s="1"/>
  <c r="AJ1432" i="1" s="1"/>
  <c r="AK1436" i="1"/>
  <c r="AK1435" i="1" s="1"/>
  <c r="AK1434" i="1" s="1"/>
  <c r="AK1433" i="1" s="1"/>
  <c r="AK1432" i="1" s="1"/>
  <c r="BW1436" i="1"/>
  <c r="BW1435" i="1" s="1"/>
  <c r="BW1434" i="1" s="1"/>
  <c r="BW1433" i="1" s="1"/>
  <c r="BW1432" i="1" s="1"/>
  <c r="Z1436" i="1"/>
  <c r="AO1436" i="1" l="1"/>
  <c r="AS1436" i="1" s="1"/>
  <c r="AY1436" i="1" s="1"/>
  <c r="BA1436" i="1" s="1"/>
  <c r="BR1436" i="1" s="1"/>
  <c r="BV1436" i="1" s="1"/>
  <c r="AO2242" i="1"/>
  <c r="AS2242" i="1" s="1"/>
  <c r="AY2242" i="1" s="1"/>
  <c r="BA2242" i="1" s="1"/>
  <c r="BR2242" i="1" s="1"/>
  <c r="BV2242" i="1" s="1"/>
  <c r="AO3549" i="1"/>
  <c r="AS3549" i="1" s="1"/>
  <c r="AY3549" i="1" s="1"/>
  <c r="BA3549" i="1" s="1"/>
  <c r="BR3549" i="1" s="1"/>
  <c r="BV3549" i="1" s="1"/>
  <c r="AO1652" i="1"/>
  <c r="AS1652" i="1" s="1"/>
  <c r="AY1652" i="1" s="1"/>
  <c r="BA1652" i="1" s="1"/>
  <c r="BR1652" i="1" s="1"/>
  <c r="BV1652" i="1" s="1"/>
  <c r="AO3529" i="1"/>
  <c r="AS3529" i="1" s="1"/>
  <c r="AY3529" i="1" s="1"/>
  <c r="BA3529" i="1" s="1"/>
  <c r="BR3529" i="1" s="1"/>
  <c r="BV3529" i="1" s="1"/>
  <c r="AB1651" i="1"/>
  <c r="AQ1652" i="1"/>
  <c r="BT1652" i="1" s="1"/>
  <c r="AA2241" i="1"/>
  <c r="AP2242" i="1"/>
  <c r="BS2242" i="1" s="1"/>
  <c r="Z3548" i="1"/>
  <c r="AO3548" i="1" s="1"/>
  <c r="AS3548" i="1" s="1"/>
  <c r="AY3548" i="1" s="1"/>
  <c r="BA3548" i="1" s="1"/>
  <c r="BR3548" i="1" s="1"/>
  <c r="BV3548" i="1" s="1"/>
  <c r="AB3548" i="1"/>
  <c r="AQ3548" i="1" s="1"/>
  <c r="BT3548" i="1" s="1"/>
  <c r="AQ3549" i="1"/>
  <c r="BT3549" i="1" s="1"/>
  <c r="AB1435" i="1"/>
  <c r="AQ1436" i="1"/>
  <c r="BT1436" i="1" s="1"/>
  <c r="AA1435" i="1"/>
  <c r="AP1436" i="1"/>
  <c r="BS1436" i="1" s="1"/>
  <c r="Z2241" i="1"/>
  <c r="AO2241" i="1" s="1"/>
  <c r="AS2241" i="1" s="1"/>
  <c r="AY2241" i="1" s="1"/>
  <c r="BA2241" i="1" s="1"/>
  <c r="BR2241" i="1" s="1"/>
  <c r="BV2241" i="1" s="1"/>
  <c r="AA3548" i="1"/>
  <c r="AP3548" i="1" s="1"/>
  <c r="BS3548" i="1" s="1"/>
  <c r="AP3549" i="1"/>
  <c r="BS3549" i="1" s="1"/>
  <c r="Z1435" i="1"/>
  <c r="AO1435" i="1" s="1"/>
  <c r="AS1435" i="1" s="1"/>
  <c r="AY1435" i="1" s="1"/>
  <c r="BA1435" i="1" s="1"/>
  <c r="BR1435" i="1" s="1"/>
  <c r="BV1435" i="1" s="1"/>
  <c r="AA1651" i="1"/>
  <c r="AP1652" i="1"/>
  <c r="BS1652" i="1" s="1"/>
  <c r="Z1651" i="1"/>
  <c r="AO1651" i="1" s="1"/>
  <c r="AS1651" i="1" s="1"/>
  <c r="AY1651" i="1" s="1"/>
  <c r="BA1651" i="1" s="1"/>
  <c r="BR1651" i="1" s="1"/>
  <c r="BV1651" i="1" s="1"/>
  <c r="AB2241" i="1"/>
  <c r="AQ2242" i="1"/>
  <c r="BT2242" i="1" s="1"/>
  <c r="AM3632" i="1"/>
  <c r="AA650" i="1"/>
  <c r="AB650" i="1"/>
  <c r="AC650" i="1"/>
  <c r="AC649" i="1" s="1"/>
  <c r="AD650" i="1"/>
  <c r="AD649" i="1" s="1"/>
  <c r="AF650" i="1"/>
  <c r="AF649" i="1" s="1"/>
  <c r="AH650" i="1"/>
  <c r="AH649" i="1" s="1"/>
  <c r="AJ650" i="1"/>
  <c r="AJ649" i="1" s="1"/>
  <c r="AK650" i="1"/>
  <c r="AK649" i="1" s="1"/>
  <c r="BW650" i="1"/>
  <c r="BW649" i="1" s="1"/>
  <c r="Z650" i="1"/>
  <c r="AO650" i="1" l="1"/>
  <c r="AS650" i="1" s="1"/>
  <c r="AY650" i="1" s="1"/>
  <c r="BA650" i="1" s="1"/>
  <c r="BR650" i="1" s="1"/>
  <c r="BV650" i="1" s="1"/>
  <c r="Z649" i="1"/>
  <c r="AO649" i="1" s="1"/>
  <c r="AS649" i="1" s="1"/>
  <c r="AY649" i="1" s="1"/>
  <c r="BA649" i="1" s="1"/>
  <c r="BR649" i="1" s="1"/>
  <c r="BV649" i="1" s="1"/>
  <c r="AB649" i="1"/>
  <c r="AQ649" i="1" s="1"/>
  <c r="BT649" i="1" s="1"/>
  <c r="AQ650" i="1"/>
  <c r="BT650" i="1" s="1"/>
  <c r="Z1650" i="1"/>
  <c r="AO1650" i="1" s="1"/>
  <c r="AS1650" i="1" s="1"/>
  <c r="AY1650" i="1" s="1"/>
  <c r="BA1650" i="1" s="1"/>
  <c r="BR1650" i="1" s="1"/>
  <c r="BV1650" i="1" s="1"/>
  <c r="Z1434" i="1"/>
  <c r="AO1434" i="1" s="1"/>
  <c r="AS1434" i="1" s="1"/>
  <c r="AY1434" i="1" s="1"/>
  <c r="BA1434" i="1" s="1"/>
  <c r="BR1434" i="1" s="1"/>
  <c r="BV1434" i="1" s="1"/>
  <c r="Z2240" i="1"/>
  <c r="AO2240" i="1" s="1"/>
  <c r="AS2240" i="1" s="1"/>
  <c r="AY2240" i="1" s="1"/>
  <c r="BA2240" i="1" s="1"/>
  <c r="BR2240" i="1" s="1"/>
  <c r="BV2240" i="1" s="1"/>
  <c r="AB1434" i="1"/>
  <c r="AQ1435" i="1"/>
  <c r="BT1435" i="1" s="1"/>
  <c r="AA2240" i="1"/>
  <c r="AP2241" i="1"/>
  <c r="BS2241" i="1" s="1"/>
  <c r="AA649" i="1"/>
  <c r="AP649" i="1" s="1"/>
  <c r="BS649" i="1" s="1"/>
  <c r="AP650" i="1"/>
  <c r="BS650" i="1" s="1"/>
  <c r="AB2240" i="1"/>
  <c r="AQ2241" i="1"/>
  <c r="BT2241" i="1" s="1"/>
  <c r="AA1650" i="1"/>
  <c r="AP1651" i="1"/>
  <c r="BS1651" i="1" s="1"/>
  <c r="AA1434" i="1"/>
  <c r="AP1435" i="1"/>
  <c r="BS1435" i="1" s="1"/>
  <c r="AB1650" i="1"/>
  <c r="AQ1651" i="1"/>
  <c r="BT1651" i="1" s="1"/>
  <c r="AA2764" i="1"/>
  <c r="AB2764" i="1"/>
  <c r="AC2764" i="1"/>
  <c r="AC2763" i="1" s="1"/>
  <c r="AD2764" i="1"/>
  <c r="AD2763" i="1" s="1"/>
  <c r="AF2764" i="1"/>
  <c r="AF2763" i="1" s="1"/>
  <c r="AH2764" i="1"/>
  <c r="AH2763" i="1" s="1"/>
  <c r="AJ2764" i="1"/>
  <c r="AJ2763" i="1" s="1"/>
  <c r="AK2764" i="1"/>
  <c r="AK2763" i="1" s="1"/>
  <c r="BW2764" i="1"/>
  <c r="BW2763" i="1" s="1"/>
  <c r="Z2764" i="1"/>
  <c r="AA2672" i="1"/>
  <c r="AP2672" i="1" s="1"/>
  <c r="BS2672" i="1" s="1"/>
  <c r="AB2672" i="1"/>
  <c r="AQ2672" i="1" s="1"/>
  <c r="BT2672" i="1" s="1"/>
  <c r="AC2672" i="1"/>
  <c r="AD2672" i="1"/>
  <c r="AF2672" i="1"/>
  <c r="AH2672" i="1"/>
  <c r="AJ2672" i="1"/>
  <c r="AK2672" i="1"/>
  <c r="BW2672" i="1"/>
  <c r="Z2672" i="1"/>
  <c r="Z2697" i="1"/>
  <c r="AB2697" i="1"/>
  <c r="AC2697" i="1"/>
  <c r="AC2696" i="1" s="1"/>
  <c r="AD2697" i="1"/>
  <c r="AD2696" i="1" s="1"/>
  <c r="AF2697" i="1"/>
  <c r="AF2696" i="1" s="1"/>
  <c r="AH2697" i="1"/>
  <c r="AH2696" i="1" s="1"/>
  <c r="AJ2697" i="1"/>
  <c r="AJ2696" i="1" s="1"/>
  <c r="AK2697" i="1"/>
  <c r="AK2696" i="1" s="1"/>
  <c r="BW2697" i="1"/>
  <c r="BW2696" i="1" s="1"/>
  <c r="AA2697" i="1"/>
  <c r="AA2694" i="1"/>
  <c r="AB2694" i="1"/>
  <c r="AC2694" i="1"/>
  <c r="AC2693" i="1" s="1"/>
  <c r="AD2694" i="1"/>
  <c r="AD2693" i="1" s="1"/>
  <c r="AF2694" i="1"/>
  <c r="AF2693" i="1" s="1"/>
  <c r="AH2694" i="1"/>
  <c r="AH2693" i="1" s="1"/>
  <c r="AJ2694" i="1"/>
  <c r="AJ2693" i="1" s="1"/>
  <c r="AK2694" i="1"/>
  <c r="AK2693" i="1" s="1"/>
  <c r="BW2694" i="1"/>
  <c r="BW2693" i="1" s="1"/>
  <c r="Z2694" i="1"/>
  <c r="AA2838" i="1"/>
  <c r="AP2838" i="1" s="1"/>
  <c r="BS2838" i="1" s="1"/>
  <c r="AB2838" i="1"/>
  <c r="AQ2838" i="1" s="1"/>
  <c r="BT2838" i="1" s="1"/>
  <c r="AC2838" i="1"/>
  <c r="AD2838" i="1"/>
  <c r="AF2838" i="1"/>
  <c r="AH2838" i="1"/>
  <c r="AJ2838" i="1"/>
  <c r="AK2838" i="1"/>
  <c r="BW2838" i="1"/>
  <c r="Z2838" i="1"/>
  <c r="AA2201" i="1"/>
  <c r="AB2201" i="1"/>
  <c r="AC2201" i="1"/>
  <c r="AC2200" i="1" s="1"/>
  <c r="AC2199" i="1" s="1"/>
  <c r="AC2198" i="1" s="1"/>
  <c r="AD2201" i="1"/>
  <c r="AD2200" i="1" s="1"/>
  <c r="AD2199" i="1" s="1"/>
  <c r="AD2198" i="1" s="1"/>
  <c r="AF2201" i="1"/>
  <c r="AF2200" i="1" s="1"/>
  <c r="AF2199" i="1" s="1"/>
  <c r="AF2198" i="1" s="1"/>
  <c r="AH2201" i="1"/>
  <c r="AH2200" i="1" s="1"/>
  <c r="AH2199" i="1" s="1"/>
  <c r="AH2198" i="1" s="1"/>
  <c r="AJ2201" i="1"/>
  <c r="AJ2200" i="1" s="1"/>
  <c r="AJ2199" i="1" s="1"/>
  <c r="AJ2198" i="1" s="1"/>
  <c r="AK2201" i="1"/>
  <c r="AK2200" i="1" s="1"/>
  <c r="AK2199" i="1" s="1"/>
  <c r="AK2198" i="1" s="1"/>
  <c r="BW2201" i="1"/>
  <c r="BW2200" i="1" s="1"/>
  <c r="BW2199" i="1" s="1"/>
  <c r="BW2198" i="1" s="1"/>
  <c r="Z2201" i="1"/>
  <c r="AA1552" i="1"/>
  <c r="AB1552" i="1"/>
  <c r="AC1552" i="1"/>
  <c r="AC1551" i="1" s="1"/>
  <c r="AC1550" i="1" s="1"/>
  <c r="AC1549" i="1" s="1"/>
  <c r="AD1552" i="1"/>
  <c r="AD1551" i="1" s="1"/>
  <c r="AD1550" i="1" s="1"/>
  <c r="AD1549" i="1" s="1"/>
  <c r="AF1552" i="1"/>
  <c r="AF1551" i="1" s="1"/>
  <c r="AF1550" i="1" s="1"/>
  <c r="AF1549" i="1" s="1"/>
  <c r="AH1552" i="1"/>
  <c r="AH1551" i="1" s="1"/>
  <c r="AH1550" i="1" s="1"/>
  <c r="AH1549" i="1" s="1"/>
  <c r="AJ1552" i="1"/>
  <c r="AJ1551" i="1" s="1"/>
  <c r="AJ1550" i="1" s="1"/>
  <c r="AJ1549" i="1" s="1"/>
  <c r="AK1552" i="1"/>
  <c r="AK1551" i="1" s="1"/>
  <c r="AK1550" i="1" s="1"/>
  <c r="AK1549" i="1" s="1"/>
  <c r="BW1552" i="1"/>
  <c r="BW1551" i="1" s="1"/>
  <c r="BW1550" i="1" s="1"/>
  <c r="BW1549" i="1" s="1"/>
  <c r="Z1552" i="1"/>
  <c r="AO1552" i="1" l="1"/>
  <c r="AS1552" i="1" s="1"/>
  <c r="AY1552" i="1" s="1"/>
  <c r="BA1552" i="1" s="1"/>
  <c r="BR1552" i="1" s="1"/>
  <c r="BV1552" i="1" s="1"/>
  <c r="AO2838" i="1"/>
  <c r="AS2838" i="1" s="1"/>
  <c r="AY2838" i="1" s="1"/>
  <c r="BA2838" i="1" s="1"/>
  <c r="BR2838" i="1" s="1"/>
  <c r="BV2838" i="1" s="1"/>
  <c r="AO2764" i="1"/>
  <c r="AS2764" i="1" s="1"/>
  <c r="AY2764" i="1" s="1"/>
  <c r="BA2764" i="1" s="1"/>
  <c r="BR2764" i="1" s="1"/>
  <c r="BV2764" i="1" s="1"/>
  <c r="AO2697" i="1"/>
  <c r="AS2697" i="1" s="1"/>
  <c r="AY2697" i="1" s="1"/>
  <c r="BA2697" i="1" s="1"/>
  <c r="BR2697" i="1" s="1"/>
  <c r="BV2697" i="1" s="1"/>
  <c r="AO2201" i="1"/>
  <c r="AS2201" i="1" s="1"/>
  <c r="AY2201" i="1" s="1"/>
  <c r="BA2201" i="1" s="1"/>
  <c r="BR2201" i="1" s="1"/>
  <c r="BV2201" i="1" s="1"/>
  <c r="AO2694" i="1"/>
  <c r="AS2694" i="1" s="1"/>
  <c r="AY2694" i="1" s="1"/>
  <c r="BA2694" i="1" s="1"/>
  <c r="BR2694" i="1" s="1"/>
  <c r="BV2694" i="1" s="1"/>
  <c r="AO2672" i="1"/>
  <c r="AS2672" i="1" s="1"/>
  <c r="AY2672" i="1" s="1"/>
  <c r="BA2672" i="1" s="1"/>
  <c r="BR2672" i="1" s="1"/>
  <c r="BV2672" i="1" s="1"/>
  <c r="AA2693" i="1"/>
  <c r="AP2693" i="1" s="1"/>
  <c r="BS2693" i="1" s="1"/>
  <c r="AP2694" i="1"/>
  <c r="BS2694" i="1" s="1"/>
  <c r="AB2763" i="1"/>
  <c r="AQ2763" i="1" s="1"/>
  <c r="BT2763" i="1" s="1"/>
  <c r="AQ2764" i="1"/>
  <c r="BT2764" i="1" s="1"/>
  <c r="AB1433" i="1"/>
  <c r="AQ1434" i="1"/>
  <c r="BT1434" i="1" s="1"/>
  <c r="Z1433" i="1"/>
  <c r="AO1433" i="1" s="1"/>
  <c r="AS1433" i="1" s="1"/>
  <c r="AY1433" i="1" s="1"/>
  <c r="BA1433" i="1" s="1"/>
  <c r="BR1433" i="1" s="1"/>
  <c r="BV1433" i="1" s="1"/>
  <c r="AA1551" i="1"/>
  <c r="AP1552" i="1"/>
  <c r="BS1552" i="1" s="1"/>
  <c r="AB2693" i="1"/>
  <c r="AQ2693" i="1" s="1"/>
  <c r="BT2693" i="1" s="1"/>
  <c r="AQ2694" i="1"/>
  <c r="BT2694" i="1" s="1"/>
  <c r="AB1649" i="1"/>
  <c r="AQ1650" i="1"/>
  <c r="BT1650" i="1" s="1"/>
  <c r="Z1551" i="1"/>
  <c r="AO1551" i="1" s="1"/>
  <c r="AS1551" i="1" s="1"/>
  <c r="AY1551" i="1" s="1"/>
  <c r="BA1551" i="1" s="1"/>
  <c r="BR1551" i="1" s="1"/>
  <c r="BV1551" i="1" s="1"/>
  <c r="AB2200" i="1"/>
  <c r="AQ2201" i="1"/>
  <c r="BT2201" i="1" s="1"/>
  <c r="AA2696" i="1"/>
  <c r="AP2696" i="1" s="1"/>
  <c r="BS2696" i="1" s="1"/>
  <c r="AP2697" i="1"/>
  <c r="BS2697" i="1" s="1"/>
  <c r="AA2763" i="1"/>
  <c r="AP2763" i="1" s="1"/>
  <c r="BS2763" i="1" s="1"/>
  <c r="AP2764" i="1"/>
  <c r="BS2764" i="1" s="1"/>
  <c r="AA1433" i="1"/>
  <c r="AP1434" i="1"/>
  <c r="BS1434" i="1" s="1"/>
  <c r="AB2239" i="1"/>
  <c r="AQ2240" i="1"/>
  <c r="BT2240" i="1" s="1"/>
  <c r="Z2696" i="1"/>
  <c r="AO2696" i="1" s="1"/>
  <c r="AS2696" i="1" s="1"/>
  <c r="AY2696" i="1" s="1"/>
  <c r="BA2696" i="1" s="1"/>
  <c r="BR2696" i="1" s="1"/>
  <c r="BV2696" i="1" s="1"/>
  <c r="Z2763" i="1"/>
  <c r="AO2763" i="1" s="1"/>
  <c r="AS2763" i="1" s="1"/>
  <c r="AY2763" i="1" s="1"/>
  <c r="BA2763" i="1" s="1"/>
  <c r="BR2763" i="1" s="1"/>
  <c r="BV2763" i="1" s="1"/>
  <c r="AA1649" i="1"/>
  <c r="AP1650" i="1"/>
  <c r="BS1650" i="1" s="1"/>
  <c r="Z2200" i="1"/>
  <c r="AO2200" i="1" s="1"/>
  <c r="AS2200" i="1" s="1"/>
  <c r="AY2200" i="1" s="1"/>
  <c r="BA2200" i="1" s="1"/>
  <c r="BR2200" i="1" s="1"/>
  <c r="BV2200" i="1" s="1"/>
  <c r="AB1551" i="1"/>
  <c r="AQ1552" i="1"/>
  <c r="BT1552" i="1" s="1"/>
  <c r="AA2200" i="1"/>
  <c r="AP2201" i="1"/>
  <c r="BS2201" i="1" s="1"/>
  <c r="Z2693" i="1"/>
  <c r="AO2693" i="1" s="1"/>
  <c r="AS2693" i="1" s="1"/>
  <c r="AY2693" i="1" s="1"/>
  <c r="BA2693" i="1" s="1"/>
  <c r="BR2693" i="1" s="1"/>
  <c r="BV2693" i="1" s="1"/>
  <c r="AB2696" i="1"/>
  <c r="AQ2696" i="1" s="1"/>
  <c r="BT2696" i="1" s="1"/>
  <c r="AQ2697" i="1"/>
  <c r="BT2697" i="1" s="1"/>
  <c r="AA2239" i="1"/>
  <c r="AP2240" i="1"/>
  <c r="BS2240" i="1" s="1"/>
  <c r="Z2239" i="1"/>
  <c r="AO2239" i="1" s="1"/>
  <c r="AS2239" i="1" s="1"/>
  <c r="AY2239" i="1" s="1"/>
  <c r="BA2239" i="1" s="1"/>
  <c r="BR2239" i="1" s="1"/>
  <c r="BV2239" i="1" s="1"/>
  <c r="Z1649" i="1"/>
  <c r="AO1649" i="1" s="1"/>
  <c r="AS1649" i="1" s="1"/>
  <c r="AY1649" i="1" s="1"/>
  <c r="BA1649" i="1" s="1"/>
  <c r="BR1649" i="1" s="1"/>
  <c r="BV1649" i="1" s="1"/>
  <c r="AA2603" i="1"/>
  <c r="AB2603" i="1"/>
  <c r="AC2603" i="1"/>
  <c r="AC2602" i="1" s="1"/>
  <c r="AC2601" i="1" s="1"/>
  <c r="AC2600" i="1" s="1"/>
  <c r="AC2599" i="1" s="1"/>
  <c r="AC2598" i="1" s="1"/>
  <c r="AD2603" i="1"/>
  <c r="AD2602" i="1" s="1"/>
  <c r="AD2601" i="1" s="1"/>
  <c r="AD2600" i="1" s="1"/>
  <c r="AD2599" i="1" s="1"/>
  <c r="AD2598" i="1" s="1"/>
  <c r="AF2603" i="1"/>
  <c r="AF2602" i="1" s="1"/>
  <c r="AF2601" i="1" s="1"/>
  <c r="AF2600" i="1" s="1"/>
  <c r="AF2599" i="1" s="1"/>
  <c r="AF2598" i="1" s="1"/>
  <c r="AH2603" i="1"/>
  <c r="AH2602" i="1" s="1"/>
  <c r="AH2601" i="1" s="1"/>
  <c r="AH2600" i="1" s="1"/>
  <c r="AH2599" i="1" s="1"/>
  <c r="AH2598" i="1" s="1"/>
  <c r="AJ2603" i="1"/>
  <c r="AJ2602" i="1" s="1"/>
  <c r="AJ2601" i="1" s="1"/>
  <c r="AJ2600" i="1" s="1"/>
  <c r="AJ2599" i="1" s="1"/>
  <c r="AJ2598" i="1" s="1"/>
  <c r="AK2603" i="1"/>
  <c r="AK2602" i="1" s="1"/>
  <c r="AK2601" i="1" s="1"/>
  <c r="AK2600" i="1" s="1"/>
  <c r="AK2599" i="1" s="1"/>
  <c r="AK2598" i="1" s="1"/>
  <c r="BW2603" i="1"/>
  <c r="BW2602" i="1" s="1"/>
  <c r="BW2601" i="1" s="1"/>
  <c r="BW2600" i="1" s="1"/>
  <c r="BW2599" i="1" s="1"/>
  <c r="BW2598" i="1" s="1"/>
  <c r="Z2603" i="1"/>
  <c r="AA2449" i="1"/>
  <c r="AB2449" i="1"/>
  <c r="AC2449" i="1"/>
  <c r="AC2448" i="1" s="1"/>
  <c r="AD2449" i="1"/>
  <c r="AD2448" i="1" s="1"/>
  <c r="AF2449" i="1"/>
  <c r="AF2448" i="1" s="1"/>
  <c r="AH2449" i="1"/>
  <c r="AH2448" i="1" s="1"/>
  <c r="AJ2449" i="1"/>
  <c r="AJ2448" i="1" s="1"/>
  <c r="AK2449" i="1"/>
  <c r="AK2448" i="1" s="1"/>
  <c r="BW2449" i="1"/>
  <c r="BW2448" i="1" s="1"/>
  <c r="Z2449" i="1"/>
  <c r="AA1359" i="1"/>
  <c r="AP1359" i="1" s="1"/>
  <c r="BS1359" i="1" s="1"/>
  <c r="AB1359" i="1"/>
  <c r="AQ1359" i="1" s="1"/>
  <c r="BT1359" i="1" s="1"/>
  <c r="AC1359" i="1"/>
  <c r="AD1359" i="1"/>
  <c r="AF1359" i="1"/>
  <c r="AH1359" i="1"/>
  <c r="AJ1359" i="1"/>
  <c r="AK1359" i="1"/>
  <c r="BW1359" i="1"/>
  <c r="Z1359" i="1"/>
  <c r="AO2603" i="1" l="1"/>
  <c r="AS2603" i="1" s="1"/>
  <c r="AY2603" i="1" s="1"/>
  <c r="BA2603" i="1" s="1"/>
  <c r="BR2603" i="1" s="1"/>
  <c r="BV2603" i="1" s="1"/>
  <c r="AO2449" i="1"/>
  <c r="AS2449" i="1" s="1"/>
  <c r="AY2449" i="1" s="1"/>
  <c r="BA2449" i="1" s="1"/>
  <c r="BR2449" i="1" s="1"/>
  <c r="BV2449" i="1" s="1"/>
  <c r="AO1359" i="1"/>
  <c r="AS1359" i="1" s="1"/>
  <c r="AY1359" i="1" s="1"/>
  <c r="BA1359" i="1" s="1"/>
  <c r="BR1359" i="1" s="1"/>
  <c r="BV1359" i="1" s="1"/>
  <c r="Z2448" i="1"/>
  <c r="AO2448" i="1" s="1"/>
  <c r="AS2448" i="1" s="1"/>
  <c r="AY2448" i="1" s="1"/>
  <c r="BA2448" i="1" s="1"/>
  <c r="BR2448" i="1" s="1"/>
  <c r="BV2448" i="1" s="1"/>
  <c r="AB2448" i="1"/>
  <c r="AQ2448" i="1" s="1"/>
  <c r="BT2448" i="1" s="1"/>
  <c r="AQ2449" i="1"/>
  <c r="BT2449" i="1" s="1"/>
  <c r="AA2602" i="1"/>
  <c r="AP2603" i="1"/>
  <c r="BS2603" i="1" s="1"/>
  <c r="AB2238" i="1"/>
  <c r="AQ2238" i="1" s="1"/>
  <c r="BT2238" i="1" s="1"/>
  <c r="AQ2239" i="1"/>
  <c r="BT2239" i="1" s="1"/>
  <c r="AB2199" i="1"/>
  <c r="AQ2200" i="1"/>
  <c r="BT2200" i="1" s="1"/>
  <c r="AA1550" i="1"/>
  <c r="AP1551" i="1"/>
  <c r="BS1551" i="1" s="1"/>
  <c r="Z2602" i="1"/>
  <c r="AO2602" i="1" s="1"/>
  <c r="AS2602" i="1" s="1"/>
  <c r="AY2602" i="1" s="1"/>
  <c r="BA2602" i="1" s="1"/>
  <c r="BR2602" i="1" s="1"/>
  <c r="BV2602" i="1" s="1"/>
  <c r="Z1648" i="1"/>
  <c r="AO1648" i="1" s="1"/>
  <c r="AS1648" i="1" s="1"/>
  <c r="AY1648" i="1" s="1"/>
  <c r="BA1648" i="1" s="1"/>
  <c r="BR1648" i="1" s="1"/>
  <c r="BV1648" i="1" s="1"/>
  <c r="AA2238" i="1"/>
  <c r="AP2238" i="1" s="1"/>
  <c r="BS2238" i="1" s="1"/>
  <c r="AP2239" i="1"/>
  <c r="BS2239" i="1" s="1"/>
  <c r="AB1550" i="1"/>
  <c r="AQ1551" i="1"/>
  <c r="BT1551" i="1" s="1"/>
  <c r="AA1648" i="1"/>
  <c r="AP1648" i="1" s="1"/>
  <c r="BS1648" i="1" s="1"/>
  <c r="AP1649" i="1"/>
  <c r="BS1649" i="1" s="1"/>
  <c r="AA1432" i="1"/>
  <c r="AP1432" i="1" s="1"/>
  <c r="BS1432" i="1" s="1"/>
  <c r="AP1433" i="1"/>
  <c r="BS1433" i="1" s="1"/>
  <c r="Z1550" i="1"/>
  <c r="AO1550" i="1" s="1"/>
  <c r="AS1550" i="1" s="1"/>
  <c r="AY1550" i="1" s="1"/>
  <c r="BA1550" i="1" s="1"/>
  <c r="BR1550" i="1" s="1"/>
  <c r="BV1550" i="1" s="1"/>
  <c r="Z1432" i="1"/>
  <c r="AO1432" i="1" s="1"/>
  <c r="AS1432" i="1" s="1"/>
  <c r="AY1432" i="1" s="1"/>
  <c r="BA1432" i="1" s="1"/>
  <c r="BR1432" i="1" s="1"/>
  <c r="BV1432" i="1" s="1"/>
  <c r="AB2602" i="1"/>
  <c r="AQ2603" i="1"/>
  <c r="BT2603" i="1" s="1"/>
  <c r="Z2238" i="1"/>
  <c r="AO2238" i="1" s="1"/>
  <c r="AS2238" i="1" s="1"/>
  <c r="AY2238" i="1" s="1"/>
  <c r="BA2238" i="1" s="1"/>
  <c r="BR2238" i="1" s="1"/>
  <c r="BV2238" i="1" s="1"/>
  <c r="AA2199" i="1"/>
  <c r="AP2200" i="1"/>
  <c r="BS2200" i="1" s="1"/>
  <c r="Z2199" i="1"/>
  <c r="AO2199" i="1" s="1"/>
  <c r="AS2199" i="1" s="1"/>
  <c r="AY2199" i="1" s="1"/>
  <c r="BA2199" i="1" s="1"/>
  <c r="BR2199" i="1" s="1"/>
  <c r="BV2199" i="1" s="1"/>
  <c r="AB1648" i="1"/>
  <c r="AQ1648" i="1" s="1"/>
  <c r="BT1648" i="1" s="1"/>
  <c r="AQ1649" i="1"/>
  <c r="BT1649" i="1" s="1"/>
  <c r="AB1432" i="1"/>
  <c r="AQ1432" i="1" s="1"/>
  <c r="BT1432" i="1" s="1"/>
  <c r="AQ1433" i="1"/>
  <c r="BT1433" i="1" s="1"/>
  <c r="AA2448" i="1"/>
  <c r="AP2448" i="1" s="1"/>
  <c r="BS2448" i="1" s="1"/>
  <c r="AP2449" i="1"/>
  <c r="BS2449" i="1" s="1"/>
  <c r="AJ41" i="1"/>
  <c r="AA45" i="1"/>
  <c r="AB45" i="1"/>
  <c r="AC45" i="1"/>
  <c r="AC44" i="1" s="1"/>
  <c r="AC43" i="1" s="1"/>
  <c r="AD45" i="1"/>
  <c r="AD44" i="1" s="1"/>
  <c r="AD43" i="1" s="1"/>
  <c r="AF45" i="1"/>
  <c r="AF44" i="1" s="1"/>
  <c r="AF43" i="1" s="1"/>
  <c r="AH45" i="1"/>
  <c r="AH44" i="1" s="1"/>
  <c r="AH43" i="1" s="1"/>
  <c r="AJ45" i="1"/>
  <c r="AJ44" i="1" s="1"/>
  <c r="AJ43" i="1" s="1"/>
  <c r="AK45" i="1"/>
  <c r="AK44" i="1" s="1"/>
  <c r="AK43" i="1" s="1"/>
  <c r="BW45" i="1"/>
  <c r="BW44" i="1" s="1"/>
  <c r="BW43" i="1" s="1"/>
  <c r="Z45" i="1"/>
  <c r="AO45" i="1" l="1"/>
  <c r="AS45" i="1" s="1"/>
  <c r="AY45" i="1" s="1"/>
  <c r="BA45" i="1" s="1"/>
  <c r="BR45" i="1" s="1"/>
  <c r="BV45" i="1" s="1"/>
  <c r="Z44" i="1"/>
  <c r="AO44" i="1" s="1"/>
  <c r="AS44" i="1" s="1"/>
  <c r="AY44" i="1" s="1"/>
  <c r="BA44" i="1" s="1"/>
  <c r="BR44" i="1" s="1"/>
  <c r="BV44" i="1" s="1"/>
  <c r="AA1549" i="1"/>
  <c r="AP1549" i="1" s="1"/>
  <c r="BS1549" i="1" s="1"/>
  <c r="AP1550" i="1"/>
  <c r="BS1550" i="1" s="1"/>
  <c r="AB44" i="1"/>
  <c r="AQ45" i="1"/>
  <c r="BT45" i="1" s="1"/>
  <c r="AA44" i="1"/>
  <c r="AP45" i="1"/>
  <c r="BS45" i="1" s="1"/>
  <c r="AB2601" i="1"/>
  <c r="AQ2602" i="1"/>
  <c r="BT2602" i="1" s="1"/>
  <c r="Z1549" i="1"/>
  <c r="AO1549" i="1" s="1"/>
  <c r="AS1549" i="1" s="1"/>
  <c r="AY1549" i="1" s="1"/>
  <c r="BA1549" i="1" s="1"/>
  <c r="BR1549" i="1" s="1"/>
  <c r="BV1549" i="1" s="1"/>
  <c r="Z2601" i="1"/>
  <c r="AO2601" i="1" s="1"/>
  <c r="AS2601" i="1" s="1"/>
  <c r="AY2601" i="1" s="1"/>
  <c r="BA2601" i="1" s="1"/>
  <c r="BR2601" i="1" s="1"/>
  <c r="BV2601" i="1" s="1"/>
  <c r="Z2198" i="1"/>
  <c r="AO2198" i="1" s="1"/>
  <c r="AS2198" i="1" s="1"/>
  <c r="AY2198" i="1" s="1"/>
  <c r="BA2198" i="1" s="1"/>
  <c r="BR2198" i="1" s="1"/>
  <c r="BV2198" i="1" s="1"/>
  <c r="AB1549" i="1"/>
  <c r="AQ1549" i="1" s="1"/>
  <c r="BT1549" i="1" s="1"/>
  <c r="AQ1550" i="1"/>
  <c r="BT1550" i="1" s="1"/>
  <c r="AA2198" i="1"/>
  <c r="AP2198" i="1" s="1"/>
  <c r="BS2198" i="1" s="1"/>
  <c r="AP2199" i="1"/>
  <c r="BS2199" i="1" s="1"/>
  <c r="AB2198" i="1"/>
  <c r="AQ2198" i="1" s="1"/>
  <c r="BT2198" i="1" s="1"/>
  <c r="AQ2199" i="1"/>
  <c r="BT2199" i="1" s="1"/>
  <c r="AA2601" i="1"/>
  <c r="AP2602" i="1"/>
  <c r="BS2602" i="1" s="1"/>
  <c r="AA2485" i="1"/>
  <c r="AB2485" i="1"/>
  <c r="AC2485" i="1"/>
  <c r="AC2484" i="1" s="1"/>
  <c r="AD2485" i="1"/>
  <c r="AD2484" i="1" s="1"/>
  <c r="AF2485" i="1"/>
  <c r="AF2484" i="1" s="1"/>
  <c r="AH2485" i="1"/>
  <c r="AH2484" i="1" s="1"/>
  <c r="AJ2485" i="1"/>
  <c r="AJ2484" i="1" s="1"/>
  <c r="AK2485" i="1"/>
  <c r="AK2484" i="1" s="1"/>
  <c r="BW2485" i="1"/>
  <c r="BW2484" i="1" s="1"/>
  <c r="Z2485" i="1"/>
  <c r="AC1037" i="1"/>
  <c r="AD1037" i="1"/>
  <c r="AF1037" i="1"/>
  <c r="AH1037" i="1"/>
  <c r="AJ1037" i="1"/>
  <c r="AK1037" i="1"/>
  <c r="BW1037" i="1"/>
  <c r="AO2485" i="1" l="1"/>
  <c r="AS2485" i="1" s="1"/>
  <c r="AY2485" i="1" s="1"/>
  <c r="BA2485" i="1" s="1"/>
  <c r="BR2485" i="1" s="1"/>
  <c r="BV2485" i="1" s="1"/>
  <c r="AA2600" i="1"/>
  <c r="AP2601" i="1"/>
  <c r="BS2601" i="1" s="1"/>
  <c r="AA43" i="1"/>
  <c r="AP43" i="1" s="1"/>
  <c r="BS43" i="1" s="1"/>
  <c r="AP44" i="1"/>
  <c r="BS44" i="1" s="1"/>
  <c r="AB2484" i="1"/>
  <c r="AQ2484" i="1" s="1"/>
  <c r="BT2484" i="1" s="1"/>
  <c r="AQ2485" i="1"/>
  <c r="BT2485" i="1" s="1"/>
  <c r="Z2484" i="1"/>
  <c r="AO2484" i="1" s="1"/>
  <c r="AS2484" i="1" s="1"/>
  <c r="AY2484" i="1" s="1"/>
  <c r="BA2484" i="1" s="1"/>
  <c r="BR2484" i="1" s="1"/>
  <c r="BV2484" i="1" s="1"/>
  <c r="AA2484" i="1"/>
  <c r="AP2484" i="1" s="1"/>
  <c r="BS2484" i="1" s="1"/>
  <c r="AP2485" i="1"/>
  <c r="BS2485" i="1" s="1"/>
  <c r="Z2600" i="1"/>
  <c r="AO2600" i="1" s="1"/>
  <c r="AS2600" i="1" s="1"/>
  <c r="AY2600" i="1" s="1"/>
  <c r="BA2600" i="1" s="1"/>
  <c r="BR2600" i="1" s="1"/>
  <c r="BV2600" i="1" s="1"/>
  <c r="AB2600" i="1"/>
  <c r="AQ2601" i="1"/>
  <c r="BT2601" i="1" s="1"/>
  <c r="AB43" i="1"/>
  <c r="AQ43" i="1" s="1"/>
  <c r="BT43" i="1" s="1"/>
  <c r="AQ44" i="1"/>
  <c r="BT44" i="1" s="1"/>
  <c r="Z43" i="1"/>
  <c r="AO43" i="1" s="1"/>
  <c r="AS43" i="1" s="1"/>
  <c r="AY43" i="1" s="1"/>
  <c r="BA43" i="1" s="1"/>
  <c r="BR43" i="1" s="1"/>
  <c r="BV43" i="1" s="1"/>
  <c r="Z2040" i="1"/>
  <c r="AB2040" i="1"/>
  <c r="AC2040" i="1"/>
  <c r="AC2039" i="1" s="1"/>
  <c r="AC2038" i="1" s="1"/>
  <c r="AC2037" i="1" s="1"/>
  <c r="AD2040" i="1"/>
  <c r="AD2039" i="1" s="1"/>
  <c r="AD2038" i="1" s="1"/>
  <c r="AD2037" i="1" s="1"/>
  <c r="AF2040" i="1"/>
  <c r="AF2039" i="1" s="1"/>
  <c r="AF2038" i="1" s="1"/>
  <c r="AF2037" i="1" s="1"/>
  <c r="AH2040" i="1"/>
  <c r="AH2039" i="1" s="1"/>
  <c r="AH2038" i="1" s="1"/>
  <c r="AH2037" i="1" s="1"/>
  <c r="AJ2040" i="1"/>
  <c r="AJ2039" i="1" s="1"/>
  <c r="AJ2038" i="1" s="1"/>
  <c r="AJ2037" i="1" s="1"/>
  <c r="AK2040" i="1"/>
  <c r="AK2039" i="1" s="1"/>
  <c r="AK2038" i="1" s="1"/>
  <c r="AK2037" i="1" s="1"/>
  <c r="BW2040" i="1"/>
  <c r="BW2039" i="1" s="1"/>
  <c r="BW2038" i="1" s="1"/>
  <c r="BW2037" i="1" s="1"/>
  <c r="AA2040" i="1"/>
  <c r="AO2040" i="1" l="1"/>
  <c r="AS2040" i="1" s="1"/>
  <c r="AY2040" i="1" s="1"/>
  <c r="BA2040" i="1" s="1"/>
  <c r="BR2040" i="1" s="1"/>
  <c r="BV2040" i="1" s="1"/>
  <c r="AB2039" i="1"/>
  <c r="AQ2040" i="1"/>
  <c r="BT2040" i="1" s="1"/>
  <c r="Z2039" i="1"/>
  <c r="AO2039" i="1" s="1"/>
  <c r="AS2039" i="1" s="1"/>
  <c r="AY2039" i="1" s="1"/>
  <c r="BA2039" i="1" s="1"/>
  <c r="BR2039" i="1" s="1"/>
  <c r="BV2039" i="1" s="1"/>
  <c r="Z2599" i="1"/>
  <c r="AO2599" i="1" s="1"/>
  <c r="AS2599" i="1" s="1"/>
  <c r="AY2599" i="1" s="1"/>
  <c r="BA2599" i="1" s="1"/>
  <c r="BR2599" i="1" s="1"/>
  <c r="BV2599" i="1" s="1"/>
  <c r="AA2039" i="1"/>
  <c r="AP2040" i="1"/>
  <c r="BS2040" i="1" s="1"/>
  <c r="AB2599" i="1"/>
  <c r="AQ2600" i="1"/>
  <c r="BT2600" i="1" s="1"/>
  <c r="AA2599" i="1"/>
  <c r="AP2600" i="1"/>
  <c r="BS2600" i="1" s="1"/>
  <c r="AA3350" i="1"/>
  <c r="AB3350" i="1"/>
  <c r="AC3350" i="1"/>
  <c r="AC3349" i="1" s="1"/>
  <c r="AC3348" i="1" s="1"/>
  <c r="AC3347" i="1" s="1"/>
  <c r="AD3350" i="1"/>
  <c r="AD3349" i="1" s="1"/>
  <c r="AD3348" i="1" s="1"/>
  <c r="AD3347" i="1" s="1"/>
  <c r="AF3350" i="1"/>
  <c r="AF3349" i="1" s="1"/>
  <c r="AF3348" i="1" s="1"/>
  <c r="AF3347" i="1" s="1"/>
  <c r="AH3350" i="1"/>
  <c r="AH3349" i="1" s="1"/>
  <c r="AH3348" i="1" s="1"/>
  <c r="AH3347" i="1" s="1"/>
  <c r="AJ3350" i="1"/>
  <c r="AJ3349" i="1" s="1"/>
  <c r="AJ3348" i="1" s="1"/>
  <c r="AJ3347" i="1" s="1"/>
  <c r="AK3350" i="1"/>
  <c r="AK3349" i="1" s="1"/>
  <c r="AK3348" i="1" s="1"/>
  <c r="AK3347" i="1" s="1"/>
  <c r="BW3350" i="1"/>
  <c r="BW3349" i="1" s="1"/>
  <c r="BW3348" i="1" s="1"/>
  <c r="BW3347" i="1" s="1"/>
  <c r="Z3350" i="1"/>
  <c r="AO3350" i="1" l="1"/>
  <c r="AS3350" i="1" s="1"/>
  <c r="AY3350" i="1" s="1"/>
  <c r="BA3350" i="1" s="1"/>
  <c r="BR3350" i="1" s="1"/>
  <c r="BV3350" i="1" s="1"/>
  <c r="AA2598" i="1"/>
  <c r="AP2598" i="1" s="1"/>
  <c r="BS2598" i="1" s="1"/>
  <c r="AP2599" i="1"/>
  <c r="BS2599" i="1" s="1"/>
  <c r="AA2038" i="1"/>
  <c r="AP2039" i="1"/>
  <c r="BS2039" i="1" s="1"/>
  <c r="Z2038" i="1"/>
  <c r="AO2038" i="1" s="1"/>
  <c r="AS2038" i="1" s="1"/>
  <c r="AY2038" i="1" s="1"/>
  <c r="BA2038" i="1" s="1"/>
  <c r="BR2038" i="1" s="1"/>
  <c r="BV2038" i="1" s="1"/>
  <c r="Z3349" i="1"/>
  <c r="AO3349" i="1" s="1"/>
  <c r="AS3349" i="1" s="1"/>
  <c r="AY3349" i="1" s="1"/>
  <c r="BA3349" i="1" s="1"/>
  <c r="BR3349" i="1" s="1"/>
  <c r="BV3349" i="1" s="1"/>
  <c r="AB3349" i="1"/>
  <c r="AQ3350" i="1"/>
  <c r="BT3350" i="1" s="1"/>
  <c r="AA3349" i="1"/>
  <c r="AP3350" i="1"/>
  <c r="BS3350" i="1" s="1"/>
  <c r="AB2598" i="1"/>
  <c r="AQ2598" i="1" s="1"/>
  <c r="BT2598" i="1" s="1"/>
  <c r="AQ2599" i="1"/>
  <c r="BT2599" i="1" s="1"/>
  <c r="Z2598" i="1"/>
  <c r="AO2598" i="1" s="1"/>
  <c r="AS2598" i="1" s="1"/>
  <c r="AY2598" i="1" s="1"/>
  <c r="BA2598" i="1" s="1"/>
  <c r="BR2598" i="1" s="1"/>
  <c r="BV2598" i="1" s="1"/>
  <c r="AB2038" i="1"/>
  <c r="AQ2039" i="1"/>
  <c r="BT2039" i="1" s="1"/>
  <c r="AA283" i="1"/>
  <c r="AB283" i="1"/>
  <c r="AC283" i="1"/>
  <c r="AC282" i="1" s="1"/>
  <c r="AD283" i="1"/>
  <c r="AD282" i="1" s="1"/>
  <c r="AF283" i="1"/>
  <c r="AF282" i="1" s="1"/>
  <c r="AH283" i="1"/>
  <c r="AH282" i="1" s="1"/>
  <c r="AJ283" i="1"/>
  <c r="AJ282" i="1" s="1"/>
  <c r="AK283" i="1"/>
  <c r="AK282" i="1" s="1"/>
  <c r="BW283" i="1"/>
  <c r="BW282" i="1" s="1"/>
  <c r="Z283" i="1"/>
  <c r="AK3629" i="1"/>
  <c r="AK3628" i="1" s="1"/>
  <c r="AJ3629" i="1"/>
  <c r="AJ3628" i="1" s="1"/>
  <c r="AH3629" i="1"/>
  <c r="AH3628" i="1" s="1"/>
  <c r="AF3629" i="1"/>
  <c r="AF3628" i="1" s="1"/>
  <c r="AD3629" i="1"/>
  <c r="AD3628" i="1" s="1"/>
  <c r="AC3629" i="1"/>
  <c r="AC3628" i="1" s="1"/>
  <c r="AK3626" i="1"/>
  <c r="AK3625" i="1" s="1"/>
  <c r="AJ3626" i="1"/>
  <c r="AJ3625" i="1" s="1"/>
  <c r="AH3626" i="1"/>
  <c r="AH3625" i="1" s="1"/>
  <c r="AF3626" i="1"/>
  <c r="AF3625" i="1" s="1"/>
  <c r="AD3626" i="1"/>
  <c r="AD3625" i="1" s="1"/>
  <c r="AC3626" i="1"/>
  <c r="AC3625" i="1" s="1"/>
  <c r="AK3623" i="1"/>
  <c r="AK3622" i="1" s="1"/>
  <c r="AJ3623" i="1"/>
  <c r="AJ3622" i="1" s="1"/>
  <c r="AH3623" i="1"/>
  <c r="AH3622" i="1" s="1"/>
  <c r="AF3623" i="1"/>
  <c r="AF3622" i="1" s="1"/>
  <c r="AD3623" i="1"/>
  <c r="AD3622" i="1" s="1"/>
  <c r="AC3623" i="1"/>
  <c r="AC3622" i="1" s="1"/>
  <c r="AK3619" i="1"/>
  <c r="AJ3619" i="1"/>
  <c r="AH3619" i="1"/>
  <c r="AF3619" i="1"/>
  <c r="AD3619" i="1"/>
  <c r="AC3619" i="1"/>
  <c r="AK3617" i="1"/>
  <c r="AJ3617" i="1"/>
  <c r="AH3617" i="1"/>
  <c r="AF3617" i="1"/>
  <c r="AD3617" i="1"/>
  <c r="AC3617" i="1"/>
  <c r="AK3610" i="1"/>
  <c r="AK3609" i="1" s="1"/>
  <c r="AK3608" i="1" s="1"/>
  <c r="AK3607" i="1" s="1"/>
  <c r="AJ3610" i="1"/>
  <c r="AJ3609" i="1" s="1"/>
  <c r="AJ3608" i="1" s="1"/>
  <c r="AJ3607" i="1" s="1"/>
  <c r="AH3610" i="1"/>
  <c r="AH3609" i="1" s="1"/>
  <c r="AH3608" i="1" s="1"/>
  <c r="AH3607" i="1" s="1"/>
  <c r="AF3610" i="1"/>
  <c r="AF3609" i="1" s="1"/>
  <c r="AF3608" i="1" s="1"/>
  <c r="AF3607" i="1" s="1"/>
  <c r="AD3610" i="1"/>
  <c r="AD3609" i="1" s="1"/>
  <c r="AD3608" i="1" s="1"/>
  <c r="AD3607" i="1" s="1"/>
  <c r="AC3610" i="1"/>
  <c r="AC3609" i="1" s="1"/>
  <c r="AC3608" i="1" s="1"/>
  <c r="AC3607" i="1" s="1"/>
  <c r="AK3605" i="1"/>
  <c r="AJ3605" i="1"/>
  <c r="AH3605" i="1"/>
  <c r="AF3605" i="1"/>
  <c r="AD3605" i="1"/>
  <c r="AC3605" i="1"/>
  <c r="AK3603" i="1"/>
  <c r="AJ3603" i="1"/>
  <c r="AH3603" i="1"/>
  <c r="AF3603" i="1"/>
  <c r="AD3603" i="1"/>
  <c r="AC3603" i="1"/>
  <c r="AK3601" i="1"/>
  <c r="AJ3601" i="1"/>
  <c r="AH3601" i="1"/>
  <c r="AF3601" i="1"/>
  <c r="AD3601" i="1"/>
  <c r="AC3601" i="1"/>
  <c r="AK3598" i="1"/>
  <c r="AK3597" i="1" s="1"/>
  <c r="AJ3598" i="1"/>
  <c r="AJ3597" i="1" s="1"/>
  <c r="AH3598" i="1"/>
  <c r="AF3598" i="1"/>
  <c r="AF3597" i="1" s="1"/>
  <c r="AD3598" i="1"/>
  <c r="AD3597" i="1" s="1"/>
  <c r="AC3598" i="1"/>
  <c r="AC3597" i="1" s="1"/>
  <c r="AH3597" i="1"/>
  <c r="AK3590" i="1"/>
  <c r="AJ3590" i="1"/>
  <c r="AH3590" i="1"/>
  <c r="AF3590" i="1"/>
  <c r="AD3590" i="1"/>
  <c r="AC3590" i="1"/>
  <c r="AK3588" i="1"/>
  <c r="AJ3588" i="1"/>
  <c r="AH3588" i="1"/>
  <c r="AF3588" i="1"/>
  <c r="AD3588" i="1"/>
  <c r="AC3588" i="1"/>
  <c r="AK3585" i="1"/>
  <c r="AK3584" i="1" s="1"/>
  <c r="AJ3585" i="1"/>
  <c r="AJ3584" i="1" s="1"/>
  <c r="AH3585" i="1"/>
  <c r="AH3584" i="1" s="1"/>
  <c r="AF3585" i="1"/>
  <c r="AF3584" i="1" s="1"/>
  <c r="AD3585" i="1"/>
  <c r="AD3584" i="1" s="1"/>
  <c r="AC3585" i="1"/>
  <c r="AC3584" i="1" s="1"/>
  <c r="AK3579" i="1"/>
  <c r="AJ3579" i="1"/>
  <c r="AH3579" i="1"/>
  <c r="AF3579" i="1"/>
  <c r="AD3579" i="1"/>
  <c r="AC3579" i="1"/>
  <c r="AK3577" i="1"/>
  <c r="AJ3577" i="1"/>
  <c r="AH3577" i="1"/>
  <c r="AF3577" i="1"/>
  <c r="AD3577" i="1"/>
  <c r="AC3577" i="1"/>
  <c r="AK3574" i="1"/>
  <c r="AK3573" i="1" s="1"/>
  <c r="AJ3574" i="1"/>
  <c r="AJ3573" i="1" s="1"/>
  <c r="AH3574" i="1"/>
  <c r="AH3573" i="1" s="1"/>
  <c r="AF3574" i="1"/>
  <c r="AF3573" i="1" s="1"/>
  <c r="AD3574" i="1"/>
  <c r="AD3573" i="1" s="1"/>
  <c r="AC3574" i="1"/>
  <c r="AC3573" i="1" s="1"/>
  <c r="AK3571" i="1"/>
  <c r="AK3570" i="1" s="1"/>
  <c r="AJ3571" i="1"/>
  <c r="AJ3570" i="1" s="1"/>
  <c r="AH3571" i="1"/>
  <c r="AH3570" i="1" s="1"/>
  <c r="AF3571" i="1"/>
  <c r="AF3570" i="1" s="1"/>
  <c r="AD3571" i="1"/>
  <c r="AD3570" i="1" s="1"/>
  <c r="AC3571" i="1"/>
  <c r="AC3570" i="1" s="1"/>
  <c r="AK3566" i="1"/>
  <c r="AK3565" i="1" s="1"/>
  <c r="AK3564" i="1" s="1"/>
  <c r="AK3563" i="1" s="1"/>
  <c r="AJ3566" i="1"/>
  <c r="AJ3565" i="1" s="1"/>
  <c r="AJ3564" i="1" s="1"/>
  <c r="AJ3563" i="1" s="1"/>
  <c r="AH3566" i="1"/>
  <c r="AH3565" i="1" s="1"/>
  <c r="AH3564" i="1" s="1"/>
  <c r="AH3563" i="1" s="1"/>
  <c r="AF3566" i="1"/>
  <c r="AF3565" i="1" s="1"/>
  <c r="AF3564" i="1" s="1"/>
  <c r="AF3563" i="1" s="1"/>
  <c r="AD3566" i="1"/>
  <c r="AD3565" i="1" s="1"/>
  <c r="AD3564" i="1" s="1"/>
  <c r="AD3563" i="1" s="1"/>
  <c r="AC3566" i="1"/>
  <c r="AC3565" i="1" s="1"/>
  <c r="AC3564" i="1" s="1"/>
  <c r="AC3563" i="1" s="1"/>
  <c r="AK3559" i="1"/>
  <c r="AJ3559" i="1"/>
  <c r="AH3559" i="1"/>
  <c r="AF3559" i="1"/>
  <c r="AD3559" i="1"/>
  <c r="AC3559" i="1"/>
  <c r="AK3557" i="1"/>
  <c r="AJ3557" i="1"/>
  <c r="AH3557" i="1"/>
  <c r="AF3557" i="1"/>
  <c r="AD3557" i="1"/>
  <c r="AC3557" i="1"/>
  <c r="AK3555" i="1"/>
  <c r="AJ3555" i="1"/>
  <c r="AH3555" i="1"/>
  <c r="AF3555" i="1"/>
  <c r="AD3555" i="1"/>
  <c r="AC3555" i="1"/>
  <c r="AK3546" i="1"/>
  <c r="AK3545" i="1" s="1"/>
  <c r="AJ3546" i="1"/>
  <c r="AJ3545" i="1" s="1"/>
  <c r="AH3546" i="1"/>
  <c r="AH3545" i="1" s="1"/>
  <c r="AF3546" i="1"/>
  <c r="AF3545" i="1" s="1"/>
  <c r="AD3546" i="1"/>
  <c r="AD3545" i="1" s="1"/>
  <c r="AC3546" i="1"/>
  <c r="AC3545" i="1" s="1"/>
  <c r="AK3543" i="1"/>
  <c r="AK3542" i="1" s="1"/>
  <c r="AJ3543" i="1"/>
  <c r="AJ3542" i="1" s="1"/>
  <c r="AH3543" i="1"/>
  <c r="AH3542" i="1" s="1"/>
  <c r="AF3543" i="1"/>
  <c r="AF3542" i="1" s="1"/>
  <c r="AD3543" i="1"/>
  <c r="AD3542" i="1" s="1"/>
  <c r="AC3543" i="1"/>
  <c r="AC3542" i="1" s="1"/>
  <c r="AK3540" i="1"/>
  <c r="AK3539" i="1" s="1"/>
  <c r="AJ3540" i="1"/>
  <c r="AJ3539" i="1" s="1"/>
  <c r="AH3540" i="1"/>
  <c r="AH3539" i="1" s="1"/>
  <c r="AF3540" i="1"/>
  <c r="AF3539" i="1" s="1"/>
  <c r="AD3540" i="1"/>
  <c r="AD3539" i="1" s="1"/>
  <c r="AC3540" i="1"/>
  <c r="AC3539" i="1" s="1"/>
  <c r="AK3536" i="1"/>
  <c r="AJ3536" i="1"/>
  <c r="AH3536" i="1"/>
  <c r="AF3536" i="1"/>
  <c r="AD3536" i="1"/>
  <c r="AC3536" i="1"/>
  <c r="AK3534" i="1"/>
  <c r="AJ3534" i="1"/>
  <c r="AH3534" i="1"/>
  <c r="AF3534" i="1"/>
  <c r="AD3534" i="1"/>
  <c r="AC3534" i="1"/>
  <c r="AK3521" i="1"/>
  <c r="AK3520" i="1" s="1"/>
  <c r="AJ3521" i="1"/>
  <c r="AJ3520" i="1" s="1"/>
  <c r="AH3521" i="1"/>
  <c r="AH3520" i="1" s="1"/>
  <c r="AF3521" i="1"/>
  <c r="AF3520" i="1" s="1"/>
  <c r="AD3521" i="1"/>
  <c r="AD3520" i="1" s="1"/>
  <c r="AC3521" i="1"/>
  <c r="AC3520" i="1" s="1"/>
  <c r="AK3518" i="1"/>
  <c r="AJ3518" i="1"/>
  <c r="AH3518" i="1"/>
  <c r="AF3518" i="1"/>
  <c r="AD3518" i="1"/>
  <c r="AC3518" i="1"/>
  <c r="AK3516" i="1"/>
  <c r="AJ3516" i="1"/>
  <c r="AH3516" i="1"/>
  <c r="AF3516" i="1"/>
  <c r="AD3516" i="1"/>
  <c r="AC3516" i="1"/>
  <c r="AK3513" i="1"/>
  <c r="AJ3513" i="1"/>
  <c r="AH3513" i="1"/>
  <c r="AF3513" i="1"/>
  <c r="AD3513" i="1"/>
  <c r="AC3513" i="1"/>
  <c r="AK3511" i="1"/>
  <c r="AJ3511" i="1"/>
  <c r="AH3511" i="1"/>
  <c r="AF3511" i="1"/>
  <c r="AD3511" i="1"/>
  <c r="AC3511" i="1"/>
  <c r="AK3499" i="1"/>
  <c r="AJ3499" i="1"/>
  <c r="AH3499" i="1"/>
  <c r="AF3499" i="1"/>
  <c r="AD3499" i="1"/>
  <c r="AC3499" i="1"/>
  <c r="AK3497" i="1"/>
  <c r="AJ3497" i="1"/>
  <c r="AH3497" i="1"/>
  <c r="AF3497" i="1"/>
  <c r="AD3497" i="1"/>
  <c r="AC3497" i="1"/>
  <c r="AK3495" i="1"/>
  <c r="AJ3495" i="1"/>
  <c r="AH3495" i="1"/>
  <c r="AF3495" i="1"/>
  <c r="AD3495" i="1"/>
  <c r="AC3495" i="1"/>
  <c r="AK3492" i="1"/>
  <c r="AK3491" i="1" s="1"/>
  <c r="AJ3492" i="1"/>
  <c r="AJ3491" i="1" s="1"/>
  <c r="AH3492" i="1"/>
  <c r="AF3492" i="1"/>
  <c r="AF3491" i="1" s="1"/>
  <c r="AD3492" i="1"/>
  <c r="AD3491" i="1" s="1"/>
  <c r="AC3492" i="1"/>
  <c r="AC3491" i="1" s="1"/>
  <c r="AH3491" i="1"/>
  <c r="AK3487" i="1"/>
  <c r="AK3486" i="1" s="1"/>
  <c r="AK3485" i="1" s="1"/>
  <c r="AK3484" i="1" s="1"/>
  <c r="AJ3487" i="1"/>
  <c r="AJ3486" i="1" s="1"/>
  <c r="AJ3485" i="1" s="1"/>
  <c r="AJ3484" i="1" s="1"/>
  <c r="AH3487" i="1"/>
  <c r="AH3486" i="1" s="1"/>
  <c r="AH3485" i="1" s="1"/>
  <c r="AH3484" i="1" s="1"/>
  <c r="AF3487" i="1"/>
  <c r="AF3486" i="1" s="1"/>
  <c r="AF3485" i="1" s="1"/>
  <c r="AF3484" i="1" s="1"/>
  <c r="AD3487" i="1"/>
  <c r="AD3486" i="1" s="1"/>
  <c r="AD3485" i="1" s="1"/>
  <c r="AD3484" i="1" s="1"/>
  <c r="AC3487" i="1"/>
  <c r="AC3486" i="1" s="1"/>
  <c r="AC3485" i="1" s="1"/>
  <c r="AC3484" i="1" s="1"/>
  <c r="AK3480" i="1"/>
  <c r="AJ3480" i="1"/>
  <c r="AH3480" i="1"/>
  <c r="AF3480" i="1"/>
  <c r="AD3480" i="1"/>
  <c r="AC3480" i="1"/>
  <c r="AK3471" i="1"/>
  <c r="AK3470" i="1" s="1"/>
  <c r="AK3469" i="1" s="1"/>
  <c r="AK3468" i="1" s="1"/>
  <c r="AJ3471" i="1"/>
  <c r="AJ3470" i="1" s="1"/>
  <c r="AJ3469" i="1" s="1"/>
  <c r="AJ3468" i="1" s="1"/>
  <c r="AH3471" i="1"/>
  <c r="AH3470" i="1" s="1"/>
  <c r="AH3469" i="1" s="1"/>
  <c r="AH3468" i="1" s="1"/>
  <c r="AF3471" i="1"/>
  <c r="AF3470" i="1" s="1"/>
  <c r="AF3469" i="1" s="1"/>
  <c r="AF3468" i="1" s="1"/>
  <c r="AD3471" i="1"/>
  <c r="AD3470" i="1" s="1"/>
  <c r="AD3469" i="1" s="1"/>
  <c r="AD3468" i="1" s="1"/>
  <c r="AC3471" i="1"/>
  <c r="AC3470" i="1" s="1"/>
  <c r="AC3469" i="1" s="1"/>
  <c r="AC3468" i="1" s="1"/>
  <c r="AK3464" i="1"/>
  <c r="AJ3464" i="1"/>
  <c r="AH3464" i="1"/>
  <c r="AF3464" i="1"/>
  <c r="AD3464" i="1"/>
  <c r="AC3464" i="1"/>
  <c r="AK3462" i="1"/>
  <c r="AK3461" i="1" s="1"/>
  <c r="AJ3462" i="1"/>
  <c r="AJ3461" i="1" s="1"/>
  <c r="AH3462" i="1"/>
  <c r="AH3461" i="1" s="1"/>
  <c r="AF3462" i="1"/>
  <c r="AF3461" i="1" s="1"/>
  <c r="AD3462" i="1"/>
  <c r="AD3461" i="1" s="1"/>
  <c r="AC3462" i="1"/>
  <c r="AC3461" i="1" s="1"/>
  <c r="AK3456" i="1"/>
  <c r="AJ3456" i="1"/>
  <c r="AH3456" i="1"/>
  <c r="AF3456" i="1"/>
  <c r="AD3456" i="1"/>
  <c r="AC3456" i="1"/>
  <c r="AK3454" i="1"/>
  <c r="AJ3454" i="1"/>
  <c r="AH3454" i="1"/>
  <c r="AF3454" i="1"/>
  <c r="AD3454" i="1"/>
  <c r="AC3454" i="1"/>
  <c r="AK3452" i="1"/>
  <c r="AJ3452" i="1"/>
  <c r="AH3452" i="1"/>
  <c r="AF3452" i="1"/>
  <c r="AD3452" i="1"/>
  <c r="AC3452" i="1"/>
  <c r="AK3449" i="1"/>
  <c r="AK3448" i="1" s="1"/>
  <c r="AJ3449" i="1"/>
  <c r="AJ3448" i="1" s="1"/>
  <c r="AH3449" i="1"/>
  <c r="AH3448" i="1" s="1"/>
  <c r="AF3449" i="1"/>
  <c r="AF3448" i="1" s="1"/>
  <c r="AD3449" i="1"/>
  <c r="AD3448" i="1" s="1"/>
  <c r="AC3449" i="1"/>
  <c r="AC3448" i="1" s="1"/>
  <c r="AK3445" i="1"/>
  <c r="AK3444" i="1" s="1"/>
  <c r="AJ3445" i="1"/>
  <c r="AJ3444" i="1" s="1"/>
  <c r="AH3445" i="1"/>
  <c r="AH3444" i="1" s="1"/>
  <c r="AF3445" i="1"/>
  <c r="AF3444" i="1" s="1"/>
  <c r="AD3445" i="1"/>
  <c r="AD3444" i="1" s="1"/>
  <c r="AC3445" i="1"/>
  <c r="AC3444" i="1" s="1"/>
  <c r="AK3442" i="1"/>
  <c r="AK3441" i="1" s="1"/>
  <c r="AJ3442" i="1"/>
  <c r="AJ3441" i="1" s="1"/>
  <c r="AH3442" i="1"/>
  <c r="AH3441" i="1" s="1"/>
  <c r="AF3442" i="1"/>
  <c r="AF3441" i="1" s="1"/>
  <c r="AD3442" i="1"/>
  <c r="AD3441" i="1" s="1"/>
  <c r="AC3442" i="1"/>
  <c r="AC3441" i="1" s="1"/>
  <c r="AK3436" i="1"/>
  <c r="AK3435" i="1" s="1"/>
  <c r="AK3434" i="1" s="1"/>
  <c r="AK3433" i="1" s="1"/>
  <c r="AK3432" i="1" s="1"/>
  <c r="AJ3436" i="1"/>
  <c r="AJ3435" i="1" s="1"/>
  <c r="AJ3434" i="1" s="1"/>
  <c r="AJ3433" i="1" s="1"/>
  <c r="AJ3432" i="1" s="1"/>
  <c r="AH3436" i="1"/>
  <c r="AF3436" i="1"/>
  <c r="AF3435" i="1" s="1"/>
  <c r="AF3434" i="1" s="1"/>
  <c r="AF3433" i="1" s="1"/>
  <c r="AF3432" i="1" s="1"/>
  <c r="AD3436" i="1"/>
  <c r="AD3435" i="1" s="1"/>
  <c r="AD3434" i="1" s="1"/>
  <c r="AD3433" i="1" s="1"/>
  <c r="AD3432" i="1" s="1"/>
  <c r="AC3436" i="1"/>
  <c r="AC3435" i="1" s="1"/>
  <c r="AC3434" i="1" s="1"/>
  <c r="AC3433" i="1" s="1"/>
  <c r="AC3432" i="1" s="1"/>
  <c r="AH3435" i="1"/>
  <c r="AH3434" i="1" s="1"/>
  <c r="AH3433" i="1" s="1"/>
  <c r="AH3432" i="1" s="1"/>
  <c r="AK3428" i="1"/>
  <c r="AJ3428" i="1"/>
  <c r="AH3428" i="1"/>
  <c r="AF3428" i="1"/>
  <c r="AD3428" i="1"/>
  <c r="AC3428" i="1"/>
  <c r="AK3426" i="1"/>
  <c r="AJ3426" i="1"/>
  <c r="AH3426" i="1"/>
  <c r="AF3426" i="1"/>
  <c r="AD3426" i="1"/>
  <c r="AC3426" i="1"/>
  <c r="AK3424" i="1"/>
  <c r="AJ3424" i="1"/>
  <c r="AH3424" i="1"/>
  <c r="AF3424" i="1"/>
  <c r="AD3424" i="1"/>
  <c r="AC3424" i="1"/>
  <c r="AK3421" i="1"/>
  <c r="AK3420" i="1" s="1"/>
  <c r="AJ3421" i="1"/>
  <c r="AJ3420" i="1" s="1"/>
  <c r="AH3421" i="1"/>
  <c r="AH3420" i="1" s="1"/>
  <c r="AF3421" i="1"/>
  <c r="AF3420" i="1" s="1"/>
  <c r="AD3421" i="1"/>
  <c r="AD3420" i="1" s="1"/>
  <c r="AC3421" i="1"/>
  <c r="AC3420" i="1" s="1"/>
  <c r="AK3417" i="1"/>
  <c r="AK3416" i="1" s="1"/>
  <c r="AK3415" i="1" s="1"/>
  <c r="AJ3417" i="1"/>
  <c r="AJ3416" i="1" s="1"/>
  <c r="AJ3415" i="1" s="1"/>
  <c r="AH3417" i="1"/>
  <c r="AH3416" i="1" s="1"/>
  <c r="AH3415" i="1" s="1"/>
  <c r="AF3417" i="1"/>
  <c r="AF3416" i="1" s="1"/>
  <c r="AF3415" i="1" s="1"/>
  <c r="AD3417" i="1"/>
  <c r="AD3416" i="1" s="1"/>
  <c r="AD3415" i="1" s="1"/>
  <c r="AC3417" i="1"/>
  <c r="AC3416" i="1" s="1"/>
  <c r="AC3415" i="1" s="1"/>
  <c r="AK3409" i="1"/>
  <c r="AJ3409" i="1"/>
  <c r="AH3409" i="1"/>
  <c r="AF3409" i="1"/>
  <c r="AD3409" i="1"/>
  <c r="AC3409" i="1"/>
  <c r="AK3407" i="1"/>
  <c r="AJ3407" i="1"/>
  <c r="AH3407" i="1"/>
  <c r="AF3407" i="1"/>
  <c r="AD3407" i="1"/>
  <c r="AC3407" i="1"/>
  <c r="AK3405" i="1"/>
  <c r="AJ3405" i="1"/>
  <c r="AH3405" i="1"/>
  <c r="AF3405" i="1"/>
  <c r="AD3405" i="1"/>
  <c r="AC3405" i="1"/>
  <c r="AK3402" i="1"/>
  <c r="AK3401" i="1" s="1"/>
  <c r="AJ3402" i="1"/>
  <c r="AJ3401" i="1" s="1"/>
  <c r="AH3402" i="1"/>
  <c r="AH3401" i="1" s="1"/>
  <c r="AF3402" i="1"/>
  <c r="AF3401" i="1" s="1"/>
  <c r="AD3402" i="1"/>
  <c r="AD3401" i="1" s="1"/>
  <c r="AC3402" i="1"/>
  <c r="AC3401" i="1" s="1"/>
  <c r="AK3398" i="1"/>
  <c r="AK3397" i="1" s="1"/>
  <c r="AK3396" i="1" s="1"/>
  <c r="AJ3398" i="1"/>
  <c r="AJ3397" i="1" s="1"/>
  <c r="AJ3396" i="1" s="1"/>
  <c r="AH3398" i="1"/>
  <c r="AH3397" i="1" s="1"/>
  <c r="AH3396" i="1" s="1"/>
  <c r="AF3398" i="1"/>
  <c r="AF3397" i="1" s="1"/>
  <c r="AF3396" i="1" s="1"/>
  <c r="AD3398" i="1"/>
  <c r="AD3397" i="1" s="1"/>
  <c r="AD3396" i="1" s="1"/>
  <c r="AC3398" i="1"/>
  <c r="AC3397" i="1" s="1"/>
  <c r="AC3396" i="1" s="1"/>
  <c r="AK3394" i="1"/>
  <c r="AK3393" i="1" s="1"/>
  <c r="AK3392" i="1" s="1"/>
  <c r="AJ3394" i="1"/>
  <c r="AJ3393" i="1" s="1"/>
  <c r="AJ3392" i="1" s="1"/>
  <c r="AH3394" i="1"/>
  <c r="AH3393" i="1" s="1"/>
  <c r="AH3392" i="1" s="1"/>
  <c r="AF3394" i="1"/>
  <c r="AF3393" i="1" s="1"/>
  <c r="AF3392" i="1" s="1"/>
  <c r="AD3394" i="1"/>
  <c r="AD3393" i="1" s="1"/>
  <c r="AD3392" i="1" s="1"/>
  <c r="AC3394" i="1"/>
  <c r="AC3393" i="1" s="1"/>
  <c r="AC3392" i="1" s="1"/>
  <c r="AK3386" i="1"/>
  <c r="AJ3386" i="1"/>
  <c r="AH3386" i="1"/>
  <c r="AF3386" i="1"/>
  <c r="AD3386" i="1"/>
  <c r="AC3386" i="1"/>
  <c r="AK3384" i="1"/>
  <c r="AJ3384" i="1"/>
  <c r="AH3384" i="1"/>
  <c r="AF3384" i="1"/>
  <c r="AD3384" i="1"/>
  <c r="AC3384" i="1"/>
  <c r="AK3381" i="1"/>
  <c r="AK3380" i="1" s="1"/>
  <c r="AJ3381" i="1"/>
  <c r="AJ3380" i="1" s="1"/>
  <c r="AH3381" i="1"/>
  <c r="AH3380" i="1" s="1"/>
  <c r="AF3381" i="1"/>
  <c r="AF3380" i="1" s="1"/>
  <c r="AD3381" i="1"/>
  <c r="AD3380" i="1" s="1"/>
  <c r="AC3381" i="1"/>
  <c r="AC3380" i="1" s="1"/>
  <c r="AK3375" i="1"/>
  <c r="AK3374" i="1" s="1"/>
  <c r="AK3373" i="1" s="1"/>
  <c r="AK3372" i="1" s="1"/>
  <c r="AJ3375" i="1"/>
  <c r="AJ3374" i="1" s="1"/>
  <c r="AJ3373" i="1" s="1"/>
  <c r="AJ3372" i="1" s="1"/>
  <c r="AH3375" i="1"/>
  <c r="AH3374" i="1" s="1"/>
  <c r="AH3373" i="1" s="1"/>
  <c r="AH3372" i="1" s="1"/>
  <c r="AF3375" i="1"/>
  <c r="AF3374" i="1" s="1"/>
  <c r="AF3373" i="1" s="1"/>
  <c r="AF3372" i="1" s="1"/>
  <c r="AD3375" i="1"/>
  <c r="AD3374" i="1" s="1"/>
  <c r="AD3373" i="1" s="1"/>
  <c r="AD3372" i="1" s="1"/>
  <c r="AC3375" i="1"/>
  <c r="AC3374" i="1" s="1"/>
  <c r="AC3373" i="1" s="1"/>
  <c r="AC3372" i="1" s="1"/>
  <c r="AK3369" i="1"/>
  <c r="AK3368" i="1" s="1"/>
  <c r="AJ3369" i="1"/>
  <c r="AJ3368" i="1" s="1"/>
  <c r="AH3369" i="1"/>
  <c r="AH3368" i="1" s="1"/>
  <c r="AF3369" i="1"/>
  <c r="AF3368" i="1" s="1"/>
  <c r="AD3369" i="1"/>
  <c r="AD3368" i="1" s="1"/>
  <c r="AC3369" i="1"/>
  <c r="AC3368" i="1" s="1"/>
  <c r="AK3366" i="1"/>
  <c r="AK3365" i="1" s="1"/>
  <c r="AJ3366" i="1"/>
  <c r="AJ3365" i="1" s="1"/>
  <c r="AH3366" i="1"/>
  <c r="AH3365" i="1" s="1"/>
  <c r="AF3366" i="1"/>
  <c r="AF3365" i="1" s="1"/>
  <c r="AD3366" i="1"/>
  <c r="AD3365" i="1" s="1"/>
  <c r="AC3366" i="1"/>
  <c r="AC3365" i="1" s="1"/>
  <c r="AK3362" i="1"/>
  <c r="AK3361" i="1" s="1"/>
  <c r="AJ3362" i="1"/>
  <c r="AJ3361" i="1" s="1"/>
  <c r="AH3362" i="1"/>
  <c r="AH3361" i="1" s="1"/>
  <c r="AF3362" i="1"/>
  <c r="AF3361" i="1" s="1"/>
  <c r="AD3362" i="1"/>
  <c r="AD3361" i="1" s="1"/>
  <c r="AC3362" i="1"/>
  <c r="AC3361" i="1" s="1"/>
  <c r="AK3359" i="1"/>
  <c r="AK3358" i="1" s="1"/>
  <c r="AJ3359" i="1"/>
  <c r="AJ3358" i="1" s="1"/>
  <c r="AH3359" i="1"/>
  <c r="AH3358" i="1" s="1"/>
  <c r="AF3359" i="1"/>
  <c r="AF3358" i="1" s="1"/>
  <c r="AD3359" i="1"/>
  <c r="AD3358" i="1" s="1"/>
  <c r="AC3359" i="1"/>
  <c r="AC3358" i="1" s="1"/>
  <c r="AK3356" i="1"/>
  <c r="AK3355" i="1" s="1"/>
  <c r="AJ3356" i="1"/>
  <c r="AJ3355" i="1" s="1"/>
  <c r="AH3356" i="1"/>
  <c r="AH3355" i="1" s="1"/>
  <c r="AF3356" i="1"/>
  <c r="AF3355" i="1" s="1"/>
  <c r="AD3356" i="1"/>
  <c r="AD3355" i="1" s="1"/>
  <c r="AC3356" i="1"/>
  <c r="AC3355" i="1" s="1"/>
  <c r="AK3345" i="1"/>
  <c r="AK3344" i="1" s="1"/>
  <c r="AJ3345" i="1"/>
  <c r="AJ3344" i="1" s="1"/>
  <c r="AH3345" i="1"/>
  <c r="AH3344" i="1" s="1"/>
  <c r="AF3345" i="1"/>
  <c r="AF3344" i="1" s="1"/>
  <c r="AD3345" i="1"/>
  <c r="AD3344" i="1" s="1"/>
  <c r="AC3345" i="1"/>
  <c r="AC3344" i="1" s="1"/>
  <c r="AK3342" i="1"/>
  <c r="AK3341" i="1" s="1"/>
  <c r="AJ3342" i="1"/>
  <c r="AJ3341" i="1" s="1"/>
  <c r="AH3342" i="1"/>
  <c r="AH3341" i="1" s="1"/>
  <c r="AF3342" i="1"/>
  <c r="AF3341" i="1" s="1"/>
  <c r="AD3342" i="1"/>
  <c r="AD3341" i="1" s="1"/>
  <c r="AC3342" i="1"/>
  <c r="AC3341" i="1" s="1"/>
  <c r="AK3339" i="1"/>
  <c r="AJ3339" i="1"/>
  <c r="AH3339" i="1"/>
  <c r="AF3339" i="1"/>
  <c r="AD3339" i="1"/>
  <c r="AC3339" i="1"/>
  <c r="AK3337" i="1"/>
  <c r="AJ3337" i="1"/>
  <c r="AH3337" i="1"/>
  <c r="AF3337" i="1"/>
  <c r="AD3337" i="1"/>
  <c r="AC3337" i="1"/>
  <c r="AK3335" i="1"/>
  <c r="AJ3335" i="1"/>
  <c r="AH3335" i="1"/>
  <c r="AF3335" i="1"/>
  <c r="AD3335" i="1"/>
  <c r="AC3335" i="1"/>
  <c r="AK3333" i="1"/>
  <c r="AJ3333" i="1"/>
  <c r="AH3333" i="1"/>
  <c r="AF3333" i="1"/>
  <c r="AD3333" i="1"/>
  <c r="AC3333" i="1"/>
  <c r="AK3329" i="1"/>
  <c r="AK3328" i="1" s="1"/>
  <c r="AJ3329" i="1"/>
  <c r="AJ3328" i="1" s="1"/>
  <c r="AH3329" i="1"/>
  <c r="AH3328" i="1" s="1"/>
  <c r="AF3329" i="1"/>
  <c r="AF3328" i="1" s="1"/>
  <c r="AD3329" i="1"/>
  <c r="AD3328" i="1" s="1"/>
  <c r="AC3329" i="1"/>
  <c r="AC3328" i="1" s="1"/>
  <c r="AK3326" i="1"/>
  <c r="AJ3326" i="1"/>
  <c r="AH3326" i="1"/>
  <c r="AF3326" i="1"/>
  <c r="AD3326" i="1"/>
  <c r="AC3326" i="1"/>
  <c r="AK3324" i="1"/>
  <c r="AJ3324" i="1"/>
  <c r="AH3324" i="1"/>
  <c r="AF3324" i="1"/>
  <c r="AD3324" i="1"/>
  <c r="AC3324" i="1"/>
  <c r="AK3316" i="1"/>
  <c r="AK3315" i="1" s="1"/>
  <c r="AK3314" i="1" s="1"/>
  <c r="AK3313" i="1" s="1"/>
  <c r="AK3312" i="1" s="1"/>
  <c r="AJ3316" i="1"/>
  <c r="AJ3315" i="1" s="1"/>
  <c r="AJ3314" i="1" s="1"/>
  <c r="AJ3313" i="1" s="1"/>
  <c r="AJ3312" i="1" s="1"/>
  <c r="AH3316" i="1"/>
  <c r="AH3315" i="1" s="1"/>
  <c r="AH3314" i="1" s="1"/>
  <c r="AH3313" i="1" s="1"/>
  <c r="AH3312" i="1" s="1"/>
  <c r="AF3316" i="1"/>
  <c r="AF3315" i="1" s="1"/>
  <c r="AF3314" i="1" s="1"/>
  <c r="AF3313" i="1" s="1"/>
  <c r="AF3312" i="1" s="1"/>
  <c r="AD3316" i="1"/>
  <c r="AD3315" i="1" s="1"/>
  <c r="AD3314" i="1" s="1"/>
  <c r="AD3313" i="1" s="1"/>
  <c r="AD3312" i="1" s="1"/>
  <c r="AC3316" i="1"/>
  <c r="AC3315" i="1" s="1"/>
  <c r="AC3314" i="1" s="1"/>
  <c r="AC3313" i="1" s="1"/>
  <c r="AC3312" i="1" s="1"/>
  <c r="AK3309" i="1"/>
  <c r="AK3308" i="1" s="1"/>
  <c r="AJ3309" i="1"/>
  <c r="AJ3308" i="1" s="1"/>
  <c r="AH3309" i="1"/>
  <c r="AH3308" i="1" s="1"/>
  <c r="AF3309" i="1"/>
  <c r="AF3308" i="1" s="1"/>
  <c r="AD3309" i="1"/>
  <c r="AD3308" i="1" s="1"/>
  <c r="AC3309" i="1"/>
  <c r="AC3308" i="1" s="1"/>
  <c r="AK3305" i="1"/>
  <c r="AK3304" i="1" s="1"/>
  <c r="AJ3305" i="1"/>
  <c r="AJ3304" i="1" s="1"/>
  <c r="AH3305" i="1"/>
  <c r="AH3304" i="1" s="1"/>
  <c r="AF3305" i="1"/>
  <c r="AF3304" i="1" s="1"/>
  <c r="AD3305" i="1"/>
  <c r="AD3304" i="1" s="1"/>
  <c r="AC3305" i="1"/>
  <c r="AC3304" i="1" s="1"/>
  <c r="AK3297" i="1"/>
  <c r="AK3296" i="1" s="1"/>
  <c r="AK3295" i="1" s="1"/>
  <c r="AK3294" i="1" s="1"/>
  <c r="AK3293" i="1" s="1"/>
  <c r="AJ3297" i="1"/>
  <c r="AJ3296" i="1" s="1"/>
  <c r="AJ3295" i="1" s="1"/>
  <c r="AJ3294" i="1" s="1"/>
  <c r="AJ3293" i="1" s="1"/>
  <c r="AH3297" i="1"/>
  <c r="AH3296" i="1" s="1"/>
  <c r="AH3295" i="1" s="1"/>
  <c r="AH3294" i="1" s="1"/>
  <c r="AH3293" i="1" s="1"/>
  <c r="AF3297" i="1"/>
  <c r="AF3296" i="1" s="1"/>
  <c r="AF3295" i="1" s="1"/>
  <c r="AF3294" i="1" s="1"/>
  <c r="AF3293" i="1" s="1"/>
  <c r="AD3297" i="1"/>
  <c r="AD3296" i="1" s="1"/>
  <c r="AD3295" i="1" s="1"/>
  <c r="AD3294" i="1" s="1"/>
  <c r="AD3293" i="1" s="1"/>
  <c r="AC3297" i="1"/>
  <c r="AC3296" i="1" s="1"/>
  <c r="AC3295" i="1" s="1"/>
  <c r="AC3294" i="1" s="1"/>
  <c r="AC3293" i="1" s="1"/>
  <c r="AK3289" i="1"/>
  <c r="AK3288" i="1" s="1"/>
  <c r="AK3287" i="1" s="1"/>
  <c r="AJ3289" i="1"/>
  <c r="AJ3288" i="1" s="1"/>
  <c r="AJ3287" i="1" s="1"/>
  <c r="AH3289" i="1"/>
  <c r="AH3288" i="1" s="1"/>
  <c r="AH3287" i="1" s="1"/>
  <c r="AF3289" i="1"/>
  <c r="AF3288" i="1" s="1"/>
  <c r="AF3287" i="1" s="1"/>
  <c r="AD3289" i="1"/>
  <c r="AD3288" i="1" s="1"/>
  <c r="AD3287" i="1" s="1"/>
  <c r="AC3289" i="1"/>
  <c r="AC3288" i="1" s="1"/>
  <c r="AC3287" i="1" s="1"/>
  <c r="AK3284" i="1"/>
  <c r="AK3283" i="1" s="1"/>
  <c r="AK3282" i="1" s="1"/>
  <c r="AJ3284" i="1"/>
  <c r="AJ3283" i="1" s="1"/>
  <c r="AJ3282" i="1" s="1"/>
  <c r="AH3284" i="1"/>
  <c r="AH3283" i="1" s="1"/>
  <c r="AH3282" i="1" s="1"/>
  <c r="AF3284" i="1"/>
  <c r="AF3283" i="1" s="1"/>
  <c r="AF3282" i="1" s="1"/>
  <c r="AD3284" i="1"/>
  <c r="AD3283" i="1" s="1"/>
  <c r="AD3282" i="1" s="1"/>
  <c r="AC3284" i="1"/>
  <c r="AC3283" i="1" s="1"/>
  <c r="AC3282" i="1" s="1"/>
  <c r="AK3279" i="1"/>
  <c r="AK3278" i="1" s="1"/>
  <c r="AK3277" i="1" s="1"/>
  <c r="AK3276" i="1" s="1"/>
  <c r="AJ3279" i="1"/>
  <c r="AJ3278" i="1" s="1"/>
  <c r="AJ3277" i="1" s="1"/>
  <c r="AJ3276" i="1" s="1"/>
  <c r="AH3279" i="1"/>
  <c r="AH3278" i="1" s="1"/>
  <c r="AH3277" i="1" s="1"/>
  <c r="AH3276" i="1" s="1"/>
  <c r="AF3279" i="1"/>
  <c r="AF3278" i="1" s="1"/>
  <c r="AF3277" i="1" s="1"/>
  <c r="AF3276" i="1" s="1"/>
  <c r="AD3279" i="1"/>
  <c r="AD3278" i="1" s="1"/>
  <c r="AD3277" i="1" s="1"/>
  <c r="AD3276" i="1" s="1"/>
  <c r="AC3279" i="1"/>
  <c r="AC3278" i="1" s="1"/>
  <c r="AC3277" i="1" s="1"/>
  <c r="AC3276" i="1" s="1"/>
  <c r="AK3271" i="1"/>
  <c r="AK3270" i="1" s="1"/>
  <c r="AK3269" i="1" s="1"/>
  <c r="AK3268" i="1" s="1"/>
  <c r="AK3267" i="1" s="1"/>
  <c r="AK3266" i="1" s="1"/>
  <c r="AJ3271" i="1"/>
  <c r="AJ3270" i="1" s="1"/>
  <c r="AJ3269" i="1" s="1"/>
  <c r="AJ3268" i="1" s="1"/>
  <c r="AJ3267" i="1" s="1"/>
  <c r="AJ3266" i="1" s="1"/>
  <c r="AH3271" i="1"/>
  <c r="AH3270" i="1" s="1"/>
  <c r="AH3269" i="1" s="1"/>
  <c r="AH3268" i="1" s="1"/>
  <c r="AH3267" i="1" s="1"/>
  <c r="AH3266" i="1" s="1"/>
  <c r="AF3271" i="1"/>
  <c r="AF3270" i="1" s="1"/>
  <c r="AF3269" i="1" s="1"/>
  <c r="AF3268" i="1" s="1"/>
  <c r="AF3267" i="1" s="1"/>
  <c r="AF3266" i="1" s="1"/>
  <c r="AD3271" i="1"/>
  <c r="AD3270" i="1" s="1"/>
  <c r="AD3269" i="1" s="1"/>
  <c r="AD3268" i="1" s="1"/>
  <c r="AD3267" i="1" s="1"/>
  <c r="AD3266" i="1" s="1"/>
  <c r="AC3271" i="1"/>
  <c r="AC3270" i="1" s="1"/>
  <c r="AC3269" i="1" s="1"/>
  <c r="AC3268" i="1" s="1"/>
  <c r="AC3267" i="1" s="1"/>
  <c r="AC3266" i="1" s="1"/>
  <c r="AK3264" i="1"/>
  <c r="AJ3264" i="1"/>
  <c r="AH3264" i="1"/>
  <c r="AF3264" i="1"/>
  <c r="AD3264" i="1"/>
  <c r="AC3264" i="1"/>
  <c r="AK3262" i="1"/>
  <c r="AJ3262" i="1"/>
  <c r="AH3262" i="1"/>
  <c r="AF3262" i="1"/>
  <c r="AD3262" i="1"/>
  <c r="AC3262" i="1"/>
  <c r="AK3259" i="1"/>
  <c r="AJ3259" i="1"/>
  <c r="AH3259" i="1"/>
  <c r="AF3259" i="1"/>
  <c r="AD3259" i="1"/>
  <c r="AC3259" i="1"/>
  <c r="AK3257" i="1"/>
  <c r="AJ3257" i="1"/>
  <c r="AH3257" i="1"/>
  <c r="AF3257" i="1"/>
  <c r="AD3257" i="1"/>
  <c r="AC3257" i="1"/>
  <c r="AK3250" i="1"/>
  <c r="AK3249" i="1" s="1"/>
  <c r="AK3248" i="1" s="1"/>
  <c r="AK3247" i="1" s="1"/>
  <c r="AK3246" i="1" s="1"/>
  <c r="AJ3250" i="1"/>
  <c r="AJ3249" i="1" s="1"/>
  <c r="AJ3248" i="1" s="1"/>
  <c r="AJ3247" i="1" s="1"/>
  <c r="AJ3246" i="1" s="1"/>
  <c r="AH3250" i="1"/>
  <c r="AH3249" i="1" s="1"/>
  <c r="AH3248" i="1" s="1"/>
  <c r="AH3247" i="1" s="1"/>
  <c r="AH3246" i="1" s="1"/>
  <c r="AF3250" i="1"/>
  <c r="AF3249" i="1" s="1"/>
  <c r="AF3248" i="1" s="1"/>
  <c r="AF3247" i="1" s="1"/>
  <c r="AF3246" i="1" s="1"/>
  <c r="AD3250" i="1"/>
  <c r="AD3249" i="1" s="1"/>
  <c r="AD3248" i="1" s="1"/>
  <c r="AD3247" i="1" s="1"/>
  <c r="AD3246" i="1" s="1"/>
  <c r="AC3250" i="1"/>
  <c r="AC3249" i="1" s="1"/>
  <c r="AC3248" i="1" s="1"/>
  <c r="AC3247" i="1" s="1"/>
  <c r="AC3246" i="1" s="1"/>
  <c r="AK3244" i="1"/>
  <c r="AK3243" i="1" s="1"/>
  <c r="AK3242" i="1" s="1"/>
  <c r="AK3241" i="1" s="1"/>
  <c r="AK3240" i="1" s="1"/>
  <c r="AJ3244" i="1"/>
  <c r="AJ3243" i="1" s="1"/>
  <c r="AJ3242" i="1" s="1"/>
  <c r="AJ3241" i="1" s="1"/>
  <c r="AJ3240" i="1" s="1"/>
  <c r="AH3244" i="1"/>
  <c r="AH3243" i="1" s="1"/>
  <c r="AH3242" i="1" s="1"/>
  <c r="AH3241" i="1" s="1"/>
  <c r="AH3240" i="1" s="1"/>
  <c r="AF3244" i="1"/>
  <c r="AF3243" i="1" s="1"/>
  <c r="AF3242" i="1" s="1"/>
  <c r="AF3241" i="1" s="1"/>
  <c r="AF3240" i="1" s="1"/>
  <c r="AD3244" i="1"/>
  <c r="AD3243" i="1" s="1"/>
  <c r="AD3242" i="1" s="1"/>
  <c r="AD3241" i="1" s="1"/>
  <c r="AD3240" i="1" s="1"/>
  <c r="AC3244" i="1"/>
  <c r="AC3243" i="1" s="1"/>
  <c r="AC3242" i="1" s="1"/>
  <c r="AC3241" i="1" s="1"/>
  <c r="AC3240" i="1" s="1"/>
  <c r="AK3237" i="1"/>
  <c r="AK3236" i="1" s="1"/>
  <c r="AK3235" i="1" s="1"/>
  <c r="AK3234" i="1" s="1"/>
  <c r="AK3233" i="1" s="1"/>
  <c r="AJ3237" i="1"/>
  <c r="AJ3236" i="1" s="1"/>
  <c r="AJ3235" i="1" s="1"/>
  <c r="AJ3234" i="1" s="1"/>
  <c r="AJ3233" i="1" s="1"/>
  <c r="AH3237" i="1"/>
  <c r="AH3236" i="1" s="1"/>
  <c r="AH3235" i="1" s="1"/>
  <c r="AH3234" i="1" s="1"/>
  <c r="AH3233" i="1" s="1"/>
  <c r="AF3237" i="1"/>
  <c r="AF3236" i="1" s="1"/>
  <c r="AF3235" i="1" s="1"/>
  <c r="AF3234" i="1" s="1"/>
  <c r="AF3233" i="1" s="1"/>
  <c r="AD3237" i="1"/>
  <c r="AD3236" i="1" s="1"/>
  <c r="AD3235" i="1" s="1"/>
  <c r="AD3234" i="1" s="1"/>
  <c r="AD3233" i="1" s="1"/>
  <c r="AC3237" i="1"/>
  <c r="AC3236" i="1" s="1"/>
  <c r="AC3235" i="1" s="1"/>
  <c r="AC3234" i="1" s="1"/>
  <c r="AC3233" i="1" s="1"/>
  <c r="AK3231" i="1"/>
  <c r="AK3230" i="1" s="1"/>
  <c r="AK3229" i="1" s="1"/>
  <c r="AK3228" i="1" s="1"/>
  <c r="AK3227" i="1" s="1"/>
  <c r="AJ3231" i="1"/>
  <c r="AJ3230" i="1" s="1"/>
  <c r="AJ3229" i="1" s="1"/>
  <c r="AJ3228" i="1" s="1"/>
  <c r="AJ3227" i="1" s="1"/>
  <c r="AH3231" i="1"/>
  <c r="AH3230" i="1" s="1"/>
  <c r="AH3229" i="1" s="1"/>
  <c r="AH3228" i="1" s="1"/>
  <c r="AH3227" i="1" s="1"/>
  <c r="AF3231" i="1"/>
  <c r="AF3230" i="1" s="1"/>
  <c r="AF3229" i="1" s="1"/>
  <c r="AF3228" i="1" s="1"/>
  <c r="AF3227" i="1" s="1"/>
  <c r="AD3231" i="1"/>
  <c r="AD3230" i="1" s="1"/>
  <c r="AD3229" i="1" s="1"/>
  <c r="AD3228" i="1" s="1"/>
  <c r="AD3227" i="1" s="1"/>
  <c r="AC3231" i="1"/>
  <c r="AC3230" i="1" s="1"/>
  <c r="AC3229" i="1" s="1"/>
  <c r="AC3228" i="1" s="1"/>
  <c r="AC3227" i="1" s="1"/>
  <c r="AK3218" i="1"/>
  <c r="AK3217" i="1" s="1"/>
  <c r="AJ3218" i="1"/>
  <c r="AJ3217" i="1" s="1"/>
  <c r="AH3218" i="1"/>
  <c r="AH3217" i="1" s="1"/>
  <c r="AF3218" i="1"/>
  <c r="AF3217" i="1" s="1"/>
  <c r="AD3218" i="1"/>
  <c r="AD3217" i="1" s="1"/>
  <c r="AC3218" i="1"/>
  <c r="AC3217" i="1" s="1"/>
  <c r="AK3215" i="1"/>
  <c r="AK3214" i="1" s="1"/>
  <c r="AJ3215" i="1"/>
  <c r="AJ3214" i="1" s="1"/>
  <c r="AH3215" i="1"/>
  <c r="AH3214" i="1" s="1"/>
  <c r="AF3215" i="1"/>
  <c r="AF3214" i="1" s="1"/>
  <c r="AD3215" i="1"/>
  <c r="AD3214" i="1" s="1"/>
  <c r="AC3215" i="1"/>
  <c r="AC3214" i="1" s="1"/>
  <c r="AK3212" i="1"/>
  <c r="AK3211" i="1" s="1"/>
  <c r="AJ3212" i="1"/>
  <c r="AJ3211" i="1" s="1"/>
  <c r="AH3212" i="1"/>
  <c r="AH3211" i="1" s="1"/>
  <c r="AF3212" i="1"/>
  <c r="AF3211" i="1" s="1"/>
  <c r="AD3212" i="1"/>
  <c r="AD3211" i="1" s="1"/>
  <c r="AC3212" i="1"/>
  <c r="AC3211" i="1" s="1"/>
  <c r="AK3209" i="1"/>
  <c r="AK3208" i="1" s="1"/>
  <c r="AJ3209" i="1"/>
  <c r="AJ3208" i="1" s="1"/>
  <c r="AH3209" i="1"/>
  <c r="AH3208" i="1" s="1"/>
  <c r="AF3209" i="1"/>
  <c r="AF3208" i="1" s="1"/>
  <c r="AD3209" i="1"/>
  <c r="AD3208" i="1" s="1"/>
  <c r="AC3209" i="1"/>
  <c r="AC3208" i="1" s="1"/>
  <c r="AK3205" i="1"/>
  <c r="AK3204" i="1" s="1"/>
  <c r="AK3203" i="1" s="1"/>
  <c r="AJ3205" i="1"/>
  <c r="AJ3204" i="1" s="1"/>
  <c r="AJ3203" i="1" s="1"/>
  <c r="AH3205" i="1"/>
  <c r="AH3204" i="1" s="1"/>
  <c r="AH3203" i="1" s="1"/>
  <c r="AF3205" i="1"/>
  <c r="AF3204" i="1" s="1"/>
  <c r="AF3203" i="1" s="1"/>
  <c r="AD3205" i="1"/>
  <c r="AD3204" i="1" s="1"/>
  <c r="AD3203" i="1" s="1"/>
  <c r="AC3205" i="1"/>
  <c r="AC3204" i="1" s="1"/>
  <c r="AC3203" i="1" s="1"/>
  <c r="AK3201" i="1"/>
  <c r="AK3200" i="1" s="1"/>
  <c r="AJ3201" i="1"/>
  <c r="AJ3200" i="1" s="1"/>
  <c r="AH3201" i="1"/>
  <c r="AH3200" i="1" s="1"/>
  <c r="AF3201" i="1"/>
  <c r="AF3200" i="1" s="1"/>
  <c r="AD3201" i="1"/>
  <c r="AD3200" i="1" s="1"/>
  <c r="AC3201" i="1"/>
  <c r="AC3200" i="1" s="1"/>
  <c r="AK3198" i="1"/>
  <c r="AJ3198" i="1"/>
  <c r="AH3198" i="1"/>
  <c r="AF3198" i="1"/>
  <c r="AD3198" i="1"/>
  <c r="AC3198" i="1"/>
  <c r="AK3196" i="1"/>
  <c r="AJ3196" i="1"/>
  <c r="AH3196" i="1"/>
  <c r="AF3196" i="1"/>
  <c r="AD3196" i="1"/>
  <c r="AC3196" i="1"/>
  <c r="AK3194" i="1"/>
  <c r="AJ3194" i="1"/>
  <c r="AH3194" i="1"/>
  <c r="AF3194" i="1"/>
  <c r="AD3194" i="1"/>
  <c r="AC3194" i="1"/>
  <c r="AK3190" i="1"/>
  <c r="AK3189" i="1" s="1"/>
  <c r="AK3188" i="1" s="1"/>
  <c r="AJ3190" i="1"/>
  <c r="AJ3189" i="1" s="1"/>
  <c r="AJ3188" i="1" s="1"/>
  <c r="AH3190" i="1"/>
  <c r="AH3189" i="1" s="1"/>
  <c r="AH3188" i="1" s="1"/>
  <c r="AF3190" i="1"/>
  <c r="AF3189" i="1" s="1"/>
  <c r="AF3188" i="1" s="1"/>
  <c r="AD3190" i="1"/>
  <c r="AD3189" i="1" s="1"/>
  <c r="AD3188" i="1" s="1"/>
  <c r="AC3190" i="1"/>
  <c r="AC3189" i="1" s="1"/>
  <c r="AC3188" i="1" s="1"/>
  <c r="AK3186" i="1"/>
  <c r="AK3185" i="1" s="1"/>
  <c r="AK3184" i="1" s="1"/>
  <c r="AJ3186" i="1"/>
  <c r="AJ3185" i="1" s="1"/>
  <c r="AJ3184" i="1" s="1"/>
  <c r="AH3186" i="1"/>
  <c r="AH3185" i="1" s="1"/>
  <c r="AH3184" i="1" s="1"/>
  <c r="AF3186" i="1"/>
  <c r="AF3185" i="1" s="1"/>
  <c r="AF3184" i="1" s="1"/>
  <c r="AD3186" i="1"/>
  <c r="AD3185" i="1" s="1"/>
  <c r="AD3184" i="1" s="1"/>
  <c r="AC3186" i="1"/>
  <c r="AC3185" i="1" s="1"/>
  <c r="AC3184" i="1" s="1"/>
  <c r="AK3181" i="1"/>
  <c r="AK3180" i="1" s="1"/>
  <c r="AJ3181" i="1"/>
  <c r="AJ3180" i="1" s="1"/>
  <c r="AH3181" i="1"/>
  <c r="AH3180" i="1" s="1"/>
  <c r="AF3181" i="1"/>
  <c r="AF3180" i="1" s="1"/>
  <c r="AD3181" i="1"/>
  <c r="AD3180" i="1" s="1"/>
  <c r="AC3181" i="1"/>
  <c r="AC3180" i="1" s="1"/>
  <c r="AK3178" i="1"/>
  <c r="AK3177" i="1" s="1"/>
  <c r="AJ3178" i="1"/>
  <c r="AJ3177" i="1" s="1"/>
  <c r="AH3178" i="1"/>
  <c r="AH3177" i="1" s="1"/>
  <c r="AF3178" i="1"/>
  <c r="AF3177" i="1" s="1"/>
  <c r="AD3178" i="1"/>
  <c r="AD3177" i="1" s="1"/>
  <c r="AC3178" i="1"/>
  <c r="AC3177" i="1" s="1"/>
  <c r="AK3173" i="1"/>
  <c r="AK3172" i="1" s="1"/>
  <c r="AK3171" i="1" s="1"/>
  <c r="AK3170" i="1" s="1"/>
  <c r="AJ3173" i="1"/>
  <c r="AJ3172" i="1" s="1"/>
  <c r="AJ3171" i="1" s="1"/>
  <c r="AJ3170" i="1" s="1"/>
  <c r="AH3173" i="1"/>
  <c r="AH3172" i="1" s="1"/>
  <c r="AH3171" i="1" s="1"/>
  <c r="AH3170" i="1" s="1"/>
  <c r="AF3173" i="1"/>
  <c r="AF3172" i="1" s="1"/>
  <c r="AF3171" i="1" s="1"/>
  <c r="AF3170" i="1" s="1"/>
  <c r="AD3173" i="1"/>
  <c r="AD3172" i="1" s="1"/>
  <c r="AD3171" i="1" s="1"/>
  <c r="AD3170" i="1" s="1"/>
  <c r="AC3173" i="1"/>
  <c r="AC3172" i="1" s="1"/>
  <c r="AC3171" i="1" s="1"/>
  <c r="AC3170" i="1" s="1"/>
  <c r="AK3168" i="1"/>
  <c r="AJ3168" i="1"/>
  <c r="AH3168" i="1"/>
  <c r="AF3168" i="1"/>
  <c r="AD3168" i="1"/>
  <c r="AC3168" i="1"/>
  <c r="AK3166" i="1"/>
  <c r="AJ3166" i="1"/>
  <c r="AH3166" i="1"/>
  <c r="AF3166" i="1"/>
  <c r="AD3166" i="1"/>
  <c r="AC3166" i="1"/>
  <c r="AK3163" i="1"/>
  <c r="AJ3163" i="1"/>
  <c r="AH3163" i="1"/>
  <c r="AF3163" i="1"/>
  <c r="AD3163" i="1"/>
  <c r="AC3163" i="1"/>
  <c r="AK3161" i="1"/>
  <c r="AJ3161" i="1"/>
  <c r="AH3161" i="1"/>
  <c r="AF3161" i="1"/>
  <c r="AD3161" i="1"/>
  <c r="AC3161" i="1"/>
  <c r="AK3157" i="1"/>
  <c r="AK3156" i="1" s="1"/>
  <c r="AJ3157" i="1"/>
  <c r="AJ3156" i="1" s="1"/>
  <c r="AH3157" i="1"/>
  <c r="AH3156" i="1" s="1"/>
  <c r="AF3157" i="1"/>
  <c r="AF3156" i="1" s="1"/>
  <c r="AD3157" i="1"/>
  <c r="AD3156" i="1" s="1"/>
  <c r="AC3157" i="1"/>
  <c r="AC3156" i="1" s="1"/>
  <c r="AK3154" i="1"/>
  <c r="AK3153" i="1" s="1"/>
  <c r="AJ3154" i="1"/>
  <c r="AJ3153" i="1" s="1"/>
  <c r="AH3154" i="1"/>
  <c r="AH3153" i="1" s="1"/>
  <c r="AF3154" i="1"/>
  <c r="AF3153" i="1" s="1"/>
  <c r="AD3154" i="1"/>
  <c r="AD3153" i="1" s="1"/>
  <c r="AC3154" i="1"/>
  <c r="AC3153" i="1" s="1"/>
  <c r="AK3151" i="1"/>
  <c r="AJ3151" i="1"/>
  <c r="AH3151" i="1"/>
  <c r="AF3151" i="1"/>
  <c r="AD3151" i="1"/>
  <c r="AC3151" i="1"/>
  <c r="AK3149" i="1"/>
  <c r="AJ3149" i="1"/>
  <c r="AH3149" i="1"/>
  <c r="AF3149" i="1"/>
  <c r="AD3149" i="1"/>
  <c r="AC3149" i="1"/>
  <c r="AK3146" i="1"/>
  <c r="AJ3146" i="1"/>
  <c r="AH3146" i="1"/>
  <c r="AF3146" i="1"/>
  <c r="AD3146" i="1"/>
  <c r="AC3146" i="1"/>
  <c r="AK3144" i="1"/>
  <c r="AJ3144" i="1"/>
  <c r="AH3144" i="1"/>
  <c r="AF3144" i="1"/>
  <c r="AD3144" i="1"/>
  <c r="AC3144" i="1"/>
  <c r="AK3140" i="1"/>
  <c r="AJ3140" i="1"/>
  <c r="AH3140" i="1"/>
  <c r="AF3140" i="1"/>
  <c r="AD3140" i="1"/>
  <c r="AC3140" i="1"/>
  <c r="AK3138" i="1"/>
  <c r="AJ3138" i="1"/>
  <c r="AH3138" i="1"/>
  <c r="AF3138" i="1"/>
  <c r="AD3138" i="1"/>
  <c r="AC3138" i="1"/>
  <c r="AK3135" i="1"/>
  <c r="AJ3135" i="1"/>
  <c r="AH3135" i="1"/>
  <c r="AF3135" i="1"/>
  <c r="AD3135" i="1"/>
  <c r="AC3135" i="1"/>
  <c r="AK3133" i="1"/>
  <c r="AJ3133" i="1"/>
  <c r="AH3133" i="1"/>
  <c r="AF3133" i="1"/>
  <c r="AD3133" i="1"/>
  <c r="AC3133" i="1"/>
  <c r="AK3128" i="1"/>
  <c r="AK3127" i="1" s="1"/>
  <c r="AK3126" i="1" s="1"/>
  <c r="AK3125" i="1" s="1"/>
  <c r="AJ3128" i="1"/>
  <c r="AJ3127" i="1" s="1"/>
  <c r="AJ3126" i="1" s="1"/>
  <c r="AJ3125" i="1" s="1"/>
  <c r="AH3128" i="1"/>
  <c r="AH3127" i="1" s="1"/>
  <c r="AH3126" i="1" s="1"/>
  <c r="AH3125" i="1" s="1"/>
  <c r="AF3128" i="1"/>
  <c r="AF3127" i="1" s="1"/>
  <c r="AF3126" i="1" s="1"/>
  <c r="AF3125" i="1" s="1"/>
  <c r="AD3128" i="1"/>
  <c r="AD3127" i="1" s="1"/>
  <c r="AD3126" i="1" s="1"/>
  <c r="AD3125" i="1" s="1"/>
  <c r="AC3128" i="1"/>
  <c r="AC3127" i="1" s="1"/>
  <c r="AC3126" i="1" s="1"/>
  <c r="AC3125" i="1" s="1"/>
  <c r="AK3122" i="1"/>
  <c r="AJ3122" i="1"/>
  <c r="AH3122" i="1"/>
  <c r="AF3122" i="1"/>
  <c r="AD3122" i="1"/>
  <c r="AC3122" i="1"/>
  <c r="AK3120" i="1"/>
  <c r="AJ3120" i="1"/>
  <c r="AH3120" i="1"/>
  <c r="AF3120" i="1"/>
  <c r="AD3120" i="1"/>
  <c r="AC3120" i="1"/>
  <c r="AK3118" i="1"/>
  <c r="AJ3118" i="1"/>
  <c r="AH3118" i="1"/>
  <c r="AF3118" i="1"/>
  <c r="AD3118" i="1"/>
  <c r="AC3118" i="1"/>
  <c r="AK3115" i="1"/>
  <c r="AK3114" i="1" s="1"/>
  <c r="AJ3115" i="1"/>
  <c r="AJ3114" i="1" s="1"/>
  <c r="AH3115" i="1"/>
  <c r="AH3114" i="1" s="1"/>
  <c r="AF3115" i="1"/>
  <c r="AF3114" i="1" s="1"/>
  <c r="AD3115" i="1"/>
  <c r="AD3114" i="1" s="1"/>
  <c r="AC3115" i="1"/>
  <c r="AC3114" i="1" s="1"/>
  <c r="AK3111" i="1"/>
  <c r="AK3110" i="1" s="1"/>
  <c r="AK3109" i="1" s="1"/>
  <c r="AJ3111" i="1"/>
  <c r="AJ3110" i="1" s="1"/>
  <c r="AJ3109" i="1" s="1"/>
  <c r="AH3111" i="1"/>
  <c r="AH3110" i="1" s="1"/>
  <c r="AH3109" i="1" s="1"/>
  <c r="AF3111" i="1"/>
  <c r="AF3110" i="1" s="1"/>
  <c r="AF3109" i="1" s="1"/>
  <c r="AD3111" i="1"/>
  <c r="AD3110" i="1" s="1"/>
  <c r="AD3109" i="1" s="1"/>
  <c r="AC3111" i="1"/>
  <c r="AC3110" i="1" s="1"/>
  <c r="AC3109" i="1" s="1"/>
  <c r="AK3106" i="1"/>
  <c r="AJ3106" i="1"/>
  <c r="AH3106" i="1"/>
  <c r="AF3106" i="1"/>
  <c r="AD3106" i="1"/>
  <c r="AC3106" i="1"/>
  <c r="AK3104" i="1"/>
  <c r="AJ3104" i="1"/>
  <c r="AH3104" i="1"/>
  <c r="AF3104" i="1"/>
  <c r="AD3104" i="1"/>
  <c r="AC3104" i="1"/>
  <c r="AK3096" i="1"/>
  <c r="AK3095" i="1" s="1"/>
  <c r="AK3094" i="1" s="1"/>
  <c r="AK3093" i="1" s="1"/>
  <c r="AK3092" i="1" s="1"/>
  <c r="AK3091" i="1" s="1"/>
  <c r="AJ3096" i="1"/>
  <c r="AJ3095" i="1" s="1"/>
  <c r="AJ3094" i="1" s="1"/>
  <c r="AJ3093" i="1" s="1"/>
  <c r="AJ3092" i="1" s="1"/>
  <c r="AJ3091" i="1" s="1"/>
  <c r="AH3096" i="1"/>
  <c r="AH3095" i="1" s="1"/>
  <c r="AH3094" i="1" s="1"/>
  <c r="AH3093" i="1" s="1"/>
  <c r="AH3092" i="1" s="1"/>
  <c r="AH3091" i="1" s="1"/>
  <c r="AF3096" i="1"/>
  <c r="AF3095" i="1" s="1"/>
  <c r="AF3094" i="1" s="1"/>
  <c r="AF3093" i="1" s="1"/>
  <c r="AF3092" i="1" s="1"/>
  <c r="AF3091" i="1" s="1"/>
  <c r="AD3096" i="1"/>
  <c r="AD3095" i="1" s="1"/>
  <c r="AD3094" i="1" s="1"/>
  <c r="AD3093" i="1" s="1"/>
  <c r="AD3092" i="1" s="1"/>
  <c r="AD3091" i="1" s="1"/>
  <c r="AC3096" i="1"/>
  <c r="AC3095" i="1" s="1"/>
  <c r="AC3094" i="1" s="1"/>
  <c r="AC3093" i="1" s="1"/>
  <c r="AC3092" i="1" s="1"/>
  <c r="AC3091" i="1" s="1"/>
  <c r="AK3089" i="1"/>
  <c r="AK3088" i="1" s="1"/>
  <c r="AK3087" i="1" s="1"/>
  <c r="AK3086" i="1" s="1"/>
  <c r="AK3085" i="1" s="1"/>
  <c r="AK3084" i="1" s="1"/>
  <c r="AJ3089" i="1"/>
  <c r="AJ3088" i="1" s="1"/>
  <c r="AJ3087" i="1" s="1"/>
  <c r="AJ3086" i="1" s="1"/>
  <c r="AJ3085" i="1" s="1"/>
  <c r="AJ3084" i="1" s="1"/>
  <c r="AH3089" i="1"/>
  <c r="AH3088" i="1" s="1"/>
  <c r="AH3087" i="1" s="1"/>
  <c r="AH3086" i="1" s="1"/>
  <c r="AH3085" i="1" s="1"/>
  <c r="AH3084" i="1" s="1"/>
  <c r="AF3089" i="1"/>
  <c r="AF3088" i="1" s="1"/>
  <c r="AF3087" i="1" s="1"/>
  <c r="AF3086" i="1" s="1"/>
  <c r="AF3085" i="1" s="1"/>
  <c r="AF3084" i="1" s="1"/>
  <c r="AD3089" i="1"/>
  <c r="AD3088" i="1" s="1"/>
  <c r="AD3087" i="1" s="1"/>
  <c r="AD3086" i="1" s="1"/>
  <c r="AD3085" i="1" s="1"/>
  <c r="AD3084" i="1" s="1"/>
  <c r="AC3089" i="1"/>
  <c r="AC3088" i="1" s="1"/>
  <c r="AC3087" i="1" s="1"/>
  <c r="AC3086" i="1" s="1"/>
  <c r="AC3085" i="1" s="1"/>
  <c r="AC3084" i="1" s="1"/>
  <c r="AK3082" i="1"/>
  <c r="AJ3082" i="1"/>
  <c r="AH3082" i="1"/>
  <c r="AF3082" i="1"/>
  <c r="AD3082" i="1"/>
  <c r="AC3082" i="1"/>
  <c r="AK3080" i="1"/>
  <c r="AJ3080" i="1"/>
  <c r="AH3080" i="1"/>
  <c r="AF3080" i="1"/>
  <c r="AD3080" i="1"/>
  <c r="AC3080" i="1"/>
  <c r="AK3078" i="1"/>
  <c r="AJ3078" i="1"/>
  <c r="AH3078" i="1"/>
  <c r="AF3078" i="1"/>
  <c r="AD3078" i="1"/>
  <c r="AC3078" i="1"/>
  <c r="AK3075" i="1"/>
  <c r="AK3074" i="1" s="1"/>
  <c r="AJ3075" i="1"/>
  <c r="AJ3074" i="1" s="1"/>
  <c r="AH3075" i="1"/>
  <c r="AH3074" i="1" s="1"/>
  <c r="AF3075" i="1"/>
  <c r="AF3074" i="1" s="1"/>
  <c r="AD3075" i="1"/>
  <c r="AD3074" i="1" s="1"/>
  <c r="AC3075" i="1"/>
  <c r="AC3074" i="1" s="1"/>
  <c r="AK3067" i="1"/>
  <c r="AJ3067" i="1"/>
  <c r="AH3067" i="1"/>
  <c r="AF3067" i="1"/>
  <c r="AD3067" i="1"/>
  <c r="AC3067" i="1"/>
  <c r="AK3065" i="1"/>
  <c r="AJ3065" i="1"/>
  <c r="AH3065" i="1"/>
  <c r="AF3065" i="1"/>
  <c r="AD3065" i="1"/>
  <c r="AC3065" i="1"/>
  <c r="AK3063" i="1"/>
  <c r="AJ3063" i="1"/>
  <c r="AH3063" i="1"/>
  <c r="AF3063" i="1"/>
  <c r="AD3063" i="1"/>
  <c r="AC3063" i="1"/>
  <c r="AK3060" i="1"/>
  <c r="AK3059" i="1" s="1"/>
  <c r="AJ3060" i="1"/>
  <c r="AJ3059" i="1" s="1"/>
  <c r="AH3060" i="1"/>
  <c r="AH3059" i="1" s="1"/>
  <c r="AF3060" i="1"/>
  <c r="AF3059" i="1" s="1"/>
  <c r="AD3060" i="1"/>
  <c r="AD3059" i="1" s="1"/>
  <c r="AC3060" i="1"/>
  <c r="AC3059" i="1" s="1"/>
  <c r="AK3055" i="1"/>
  <c r="AK3054" i="1" s="1"/>
  <c r="AJ3055" i="1"/>
  <c r="AJ3054" i="1" s="1"/>
  <c r="AH3055" i="1"/>
  <c r="AH3054" i="1" s="1"/>
  <c r="AF3055" i="1"/>
  <c r="AF3054" i="1" s="1"/>
  <c r="AD3055" i="1"/>
  <c r="AD3054" i="1" s="1"/>
  <c r="AC3055" i="1"/>
  <c r="AC3054" i="1" s="1"/>
  <c r="AK3052" i="1"/>
  <c r="AK3051" i="1" s="1"/>
  <c r="AJ3052" i="1"/>
  <c r="AJ3051" i="1" s="1"/>
  <c r="AH3052" i="1"/>
  <c r="AH3051" i="1" s="1"/>
  <c r="AF3052" i="1"/>
  <c r="AF3051" i="1" s="1"/>
  <c r="AD3052" i="1"/>
  <c r="AD3051" i="1" s="1"/>
  <c r="AC3052" i="1"/>
  <c r="AC3051" i="1" s="1"/>
  <c r="AK3049" i="1"/>
  <c r="AK3048" i="1" s="1"/>
  <c r="AJ3049" i="1"/>
  <c r="AJ3048" i="1" s="1"/>
  <c r="AH3049" i="1"/>
  <c r="AH3048" i="1" s="1"/>
  <c r="AF3049" i="1"/>
  <c r="AF3048" i="1" s="1"/>
  <c r="AD3049" i="1"/>
  <c r="AD3048" i="1" s="1"/>
  <c r="AC3049" i="1"/>
  <c r="AC3048" i="1" s="1"/>
  <c r="AK3046" i="1"/>
  <c r="AK3045" i="1" s="1"/>
  <c r="AJ3046" i="1"/>
  <c r="AJ3045" i="1" s="1"/>
  <c r="AH3046" i="1"/>
  <c r="AH3045" i="1" s="1"/>
  <c r="AF3046" i="1"/>
  <c r="AF3045" i="1" s="1"/>
  <c r="AD3046" i="1"/>
  <c r="AD3045" i="1" s="1"/>
  <c r="AC3046" i="1"/>
  <c r="AC3045" i="1" s="1"/>
  <c r="AK3041" i="1"/>
  <c r="AK3040" i="1" s="1"/>
  <c r="AK3039" i="1" s="1"/>
  <c r="AJ3041" i="1"/>
  <c r="AJ3040" i="1" s="1"/>
  <c r="AJ3039" i="1" s="1"/>
  <c r="AH3041" i="1"/>
  <c r="AH3040" i="1" s="1"/>
  <c r="AH3039" i="1" s="1"/>
  <c r="AF3041" i="1"/>
  <c r="AF3040" i="1" s="1"/>
  <c r="AF3039" i="1" s="1"/>
  <c r="AD3041" i="1"/>
  <c r="AD3040" i="1" s="1"/>
  <c r="AD3039" i="1" s="1"/>
  <c r="AC3041" i="1"/>
  <c r="AC3040" i="1" s="1"/>
  <c r="AC3039" i="1" s="1"/>
  <c r="AK3037" i="1"/>
  <c r="AK3036" i="1" s="1"/>
  <c r="AJ3037" i="1"/>
  <c r="AJ3036" i="1" s="1"/>
  <c r="AH3037" i="1"/>
  <c r="AH3036" i="1" s="1"/>
  <c r="AF3037" i="1"/>
  <c r="AF3036" i="1" s="1"/>
  <c r="AD3037" i="1"/>
  <c r="AD3036" i="1" s="1"/>
  <c r="AC3037" i="1"/>
  <c r="AC3036" i="1" s="1"/>
  <c r="AK3034" i="1"/>
  <c r="AK3033" i="1" s="1"/>
  <c r="AJ3034" i="1"/>
  <c r="AJ3033" i="1" s="1"/>
  <c r="AH3034" i="1"/>
  <c r="AH3033" i="1" s="1"/>
  <c r="AF3034" i="1"/>
  <c r="AF3033" i="1" s="1"/>
  <c r="AD3034" i="1"/>
  <c r="AD3033" i="1" s="1"/>
  <c r="AC3034" i="1"/>
  <c r="AC3033" i="1" s="1"/>
  <c r="AK3028" i="1"/>
  <c r="AK3027" i="1" s="1"/>
  <c r="AK3026" i="1" s="1"/>
  <c r="AK3025" i="1" s="1"/>
  <c r="AJ3028" i="1"/>
  <c r="AJ3027" i="1" s="1"/>
  <c r="AJ3026" i="1" s="1"/>
  <c r="AJ3025" i="1" s="1"/>
  <c r="AH3028" i="1"/>
  <c r="AH3027" i="1" s="1"/>
  <c r="AH3026" i="1" s="1"/>
  <c r="AH3025" i="1" s="1"/>
  <c r="AF3028" i="1"/>
  <c r="AF3027" i="1" s="1"/>
  <c r="AF3026" i="1" s="1"/>
  <c r="AF3025" i="1" s="1"/>
  <c r="AD3028" i="1"/>
  <c r="AD3027" i="1" s="1"/>
  <c r="AD3026" i="1" s="1"/>
  <c r="AD3025" i="1" s="1"/>
  <c r="AC3028" i="1"/>
  <c r="AC3027" i="1" s="1"/>
  <c r="AC3026" i="1" s="1"/>
  <c r="AC3025" i="1" s="1"/>
  <c r="AK3023" i="1"/>
  <c r="AK3022" i="1" s="1"/>
  <c r="AK3021" i="1" s="1"/>
  <c r="AJ3023" i="1"/>
  <c r="AJ3022" i="1" s="1"/>
  <c r="AJ3021" i="1" s="1"/>
  <c r="AH3023" i="1"/>
  <c r="AH3022" i="1" s="1"/>
  <c r="AH3021" i="1" s="1"/>
  <c r="AF3023" i="1"/>
  <c r="AF3022" i="1" s="1"/>
  <c r="AF3021" i="1" s="1"/>
  <c r="AD3023" i="1"/>
  <c r="AD3022" i="1" s="1"/>
  <c r="AD3021" i="1" s="1"/>
  <c r="AC3023" i="1"/>
  <c r="AC3022" i="1" s="1"/>
  <c r="AC3021" i="1" s="1"/>
  <c r="AK3019" i="1"/>
  <c r="AJ3019" i="1"/>
  <c r="AH3019" i="1"/>
  <c r="AF3019" i="1"/>
  <c r="AD3019" i="1"/>
  <c r="AC3019" i="1"/>
  <c r="AK3017" i="1"/>
  <c r="AJ3017" i="1"/>
  <c r="AH3017" i="1"/>
  <c r="AF3017" i="1"/>
  <c r="AD3017" i="1"/>
  <c r="AC3017" i="1"/>
  <c r="AK3014" i="1"/>
  <c r="AJ3014" i="1"/>
  <c r="AH3014" i="1"/>
  <c r="AF3014" i="1"/>
  <c r="AD3014" i="1"/>
  <c r="AC3014" i="1"/>
  <c r="AK3012" i="1"/>
  <c r="AJ3012" i="1"/>
  <c r="AH3012" i="1"/>
  <c r="AF3012" i="1"/>
  <c r="AD3012" i="1"/>
  <c r="AC3012" i="1"/>
  <c r="AK3010" i="1"/>
  <c r="AJ3010" i="1"/>
  <c r="AH3010" i="1"/>
  <c r="AF3010" i="1"/>
  <c r="AD3010" i="1"/>
  <c r="AC3010" i="1"/>
  <c r="AK3005" i="1"/>
  <c r="AJ3005" i="1"/>
  <c r="AH3005" i="1"/>
  <c r="AF3005" i="1"/>
  <c r="AD3005" i="1"/>
  <c r="AC3005" i="1"/>
  <c r="AK3003" i="1"/>
  <c r="AJ3003" i="1"/>
  <c r="AH3003" i="1"/>
  <c r="AF3003" i="1"/>
  <c r="AD3003" i="1"/>
  <c r="AC3003" i="1"/>
  <c r="AK2996" i="1"/>
  <c r="AK2995" i="1" s="1"/>
  <c r="AK2994" i="1" s="1"/>
  <c r="AK2993" i="1" s="1"/>
  <c r="AK2992" i="1" s="1"/>
  <c r="AJ2996" i="1"/>
  <c r="AJ2995" i="1" s="1"/>
  <c r="AJ2994" i="1" s="1"/>
  <c r="AJ2993" i="1" s="1"/>
  <c r="AJ2992" i="1" s="1"/>
  <c r="AH2996" i="1"/>
  <c r="AH2995" i="1" s="1"/>
  <c r="AH2994" i="1" s="1"/>
  <c r="AH2993" i="1" s="1"/>
  <c r="AH2992" i="1" s="1"/>
  <c r="AF2996" i="1"/>
  <c r="AF2995" i="1" s="1"/>
  <c r="AF2994" i="1" s="1"/>
  <c r="AF2993" i="1" s="1"/>
  <c r="AF2992" i="1" s="1"/>
  <c r="AD2996" i="1"/>
  <c r="AD2995" i="1" s="1"/>
  <c r="AD2994" i="1" s="1"/>
  <c r="AD2993" i="1" s="1"/>
  <c r="AD2992" i="1" s="1"/>
  <c r="AC2996" i="1"/>
  <c r="AC2995" i="1" s="1"/>
  <c r="AC2994" i="1" s="1"/>
  <c r="AC2993" i="1" s="1"/>
  <c r="AC2992" i="1" s="1"/>
  <c r="AK2990" i="1"/>
  <c r="AK2989" i="1" s="1"/>
  <c r="AK2988" i="1" s="1"/>
  <c r="AK2987" i="1" s="1"/>
  <c r="AK2986" i="1" s="1"/>
  <c r="AJ2990" i="1"/>
  <c r="AJ2989" i="1" s="1"/>
  <c r="AJ2988" i="1" s="1"/>
  <c r="AJ2987" i="1" s="1"/>
  <c r="AJ2986" i="1" s="1"/>
  <c r="AH2990" i="1"/>
  <c r="AH2989" i="1" s="1"/>
  <c r="AH2988" i="1" s="1"/>
  <c r="AH2987" i="1" s="1"/>
  <c r="AH2986" i="1" s="1"/>
  <c r="AF2990" i="1"/>
  <c r="AF2989" i="1" s="1"/>
  <c r="AF2988" i="1" s="1"/>
  <c r="AF2987" i="1" s="1"/>
  <c r="AF2986" i="1" s="1"/>
  <c r="AD2990" i="1"/>
  <c r="AD2989" i="1" s="1"/>
  <c r="AD2988" i="1" s="1"/>
  <c r="AD2987" i="1" s="1"/>
  <c r="AD2986" i="1" s="1"/>
  <c r="AC2990" i="1"/>
  <c r="AC2989" i="1" s="1"/>
  <c r="AC2988" i="1" s="1"/>
  <c r="AC2987" i="1" s="1"/>
  <c r="AC2986" i="1" s="1"/>
  <c r="AK2982" i="1"/>
  <c r="AJ2982" i="1"/>
  <c r="AH2982" i="1"/>
  <c r="AF2982" i="1"/>
  <c r="AD2982" i="1"/>
  <c r="AC2982" i="1"/>
  <c r="AK2980" i="1"/>
  <c r="AJ2980" i="1"/>
  <c r="AH2980" i="1"/>
  <c r="AF2980" i="1"/>
  <c r="AD2980" i="1"/>
  <c r="AC2980" i="1"/>
  <c r="AK2978" i="1"/>
  <c r="AJ2978" i="1"/>
  <c r="AH2978" i="1"/>
  <c r="AF2978" i="1"/>
  <c r="AD2978" i="1"/>
  <c r="AC2978" i="1"/>
  <c r="AK2975" i="1"/>
  <c r="AK2974" i="1" s="1"/>
  <c r="AJ2975" i="1"/>
  <c r="AJ2974" i="1" s="1"/>
  <c r="AH2975" i="1"/>
  <c r="AH2974" i="1" s="1"/>
  <c r="AF2975" i="1"/>
  <c r="AF2974" i="1" s="1"/>
  <c r="AD2975" i="1"/>
  <c r="AD2974" i="1" s="1"/>
  <c r="AC2975" i="1"/>
  <c r="AC2974" i="1" s="1"/>
  <c r="AK2970" i="1"/>
  <c r="AJ2970" i="1"/>
  <c r="AH2970" i="1"/>
  <c r="AF2970" i="1"/>
  <c r="AD2970" i="1"/>
  <c r="AC2970" i="1"/>
  <c r="AK2968" i="1"/>
  <c r="AJ2968" i="1"/>
  <c r="AH2968" i="1"/>
  <c r="AF2968" i="1"/>
  <c r="AD2968" i="1"/>
  <c r="AC2968" i="1"/>
  <c r="AK2963" i="1"/>
  <c r="AK2962" i="1" s="1"/>
  <c r="AJ2963" i="1"/>
  <c r="AJ2962" i="1" s="1"/>
  <c r="AH2963" i="1"/>
  <c r="AH2962" i="1" s="1"/>
  <c r="AF2963" i="1"/>
  <c r="AF2962" i="1" s="1"/>
  <c r="AD2963" i="1"/>
  <c r="AD2962" i="1" s="1"/>
  <c r="AC2963" i="1"/>
  <c r="AC2962" i="1" s="1"/>
  <c r="AK2960" i="1"/>
  <c r="AK2959" i="1" s="1"/>
  <c r="AJ2960" i="1"/>
  <c r="AJ2959" i="1" s="1"/>
  <c r="AH2960" i="1"/>
  <c r="AH2959" i="1" s="1"/>
  <c r="AF2960" i="1"/>
  <c r="AF2959" i="1" s="1"/>
  <c r="AD2960" i="1"/>
  <c r="AD2959" i="1" s="1"/>
  <c r="AC2960" i="1"/>
  <c r="AC2959" i="1" s="1"/>
  <c r="AK2956" i="1"/>
  <c r="AK2955" i="1" s="1"/>
  <c r="AJ2956" i="1"/>
  <c r="AJ2955" i="1" s="1"/>
  <c r="AH2956" i="1"/>
  <c r="AH2955" i="1" s="1"/>
  <c r="AF2956" i="1"/>
  <c r="AF2955" i="1" s="1"/>
  <c r="AD2956" i="1"/>
  <c r="AD2955" i="1" s="1"/>
  <c r="AC2956" i="1"/>
  <c r="AC2955" i="1" s="1"/>
  <c r="AK2953" i="1"/>
  <c r="AK2952" i="1" s="1"/>
  <c r="AJ2953" i="1"/>
  <c r="AJ2952" i="1" s="1"/>
  <c r="AH2953" i="1"/>
  <c r="AH2952" i="1" s="1"/>
  <c r="AF2953" i="1"/>
  <c r="AF2952" i="1" s="1"/>
  <c r="AD2953" i="1"/>
  <c r="AD2952" i="1" s="1"/>
  <c r="AC2953" i="1"/>
  <c r="AC2952" i="1" s="1"/>
  <c r="AK2950" i="1"/>
  <c r="AK2949" i="1" s="1"/>
  <c r="AJ2950" i="1"/>
  <c r="AJ2949" i="1" s="1"/>
  <c r="AH2950" i="1"/>
  <c r="AH2949" i="1" s="1"/>
  <c r="AF2950" i="1"/>
  <c r="AF2949" i="1" s="1"/>
  <c r="AD2950" i="1"/>
  <c r="AD2949" i="1" s="1"/>
  <c r="AC2950" i="1"/>
  <c r="AC2949" i="1" s="1"/>
  <c r="AK2947" i="1"/>
  <c r="AK2946" i="1" s="1"/>
  <c r="AJ2947" i="1"/>
  <c r="AJ2946" i="1" s="1"/>
  <c r="AH2947" i="1"/>
  <c r="AH2946" i="1" s="1"/>
  <c r="AF2947" i="1"/>
  <c r="AF2946" i="1" s="1"/>
  <c r="AD2947" i="1"/>
  <c r="AD2946" i="1" s="1"/>
  <c r="AC2947" i="1"/>
  <c r="AC2946" i="1" s="1"/>
  <c r="AK2944" i="1"/>
  <c r="AK2943" i="1" s="1"/>
  <c r="AJ2944" i="1"/>
  <c r="AJ2943" i="1" s="1"/>
  <c r="AH2944" i="1"/>
  <c r="AH2943" i="1" s="1"/>
  <c r="AF2944" i="1"/>
  <c r="AF2943" i="1" s="1"/>
  <c r="AD2944" i="1"/>
  <c r="AD2943" i="1" s="1"/>
  <c r="AC2944" i="1"/>
  <c r="AC2943" i="1" s="1"/>
  <c r="AK2939" i="1"/>
  <c r="AK2938" i="1" s="1"/>
  <c r="AK2937" i="1" s="1"/>
  <c r="AK2936" i="1" s="1"/>
  <c r="AJ2939" i="1"/>
  <c r="AJ2938" i="1" s="1"/>
  <c r="AJ2937" i="1" s="1"/>
  <c r="AJ2936" i="1" s="1"/>
  <c r="AH2939" i="1"/>
  <c r="AH2938" i="1" s="1"/>
  <c r="AH2937" i="1" s="1"/>
  <c r="AH2936" i="1" s="1"/>
  <c r="AF2939" i="1"/>
  <c r="AF2938" i="1" s="1"/>
  <c r="AF2937" i="1" s="1"/>
  <c r="AF2936" i="1" s="1"/>
  <c r="AD2939" i="1"/>
  <c r="AD2938" i="1" s="1"/>
  <c r="AD2937" i="1" s="1"/>
  <c r="AD2936" i="1" s="1"/>
  <c r="AC2939" i="1"/>
  <c r="AC2938" i="1" s="1"/>
  <c r="AC2937" i="1" s="1"/>
  <c r="AC2936" i="1" s="1"/>
  <c r="AK2933" i="1"/>
  <c r="AJ2933" i="1"/>
  <c r="AH2933" i="1"/>
  <c r="AF2933" i="1"/>
  <c r="AD2933" i="1"/>
  <c r="AC2933" i="1"/>
  <c r="AK2931" i="1"/>
  <c r="AJ2931" i="1"/>
  <c r="AH2931" i="1"/>
  <c r="AF2931" i="1"/>
  <c r="AD2931" i="1"/>
  <c r="AC2931" i="1"/>
  <c r="AK2928" i="1"/>
  <c r="AJ2928" i="1"/>
  <c r="AH2928" i="1"/>
  <c r="AF2928" i="1"/>
  <c r="AD2928" i="1"/>
  <c r="AC2928" i="1"/>
  <c r="AK2926" i="1"/>
  <c r="AJ2926" i="1"/>
  <c r="AH2926" i="1"/>
  <c r="AF2926" i="1"/>
  <c r="AD2926" i="1"/>
  <c r="AC2926" i="1"/>
  <c r="AK2920" i="1"/>
  <c r="AK2919" i="1" s="1"/>
  <c r="AK2918" i="1" s="1"/>
  <c r="AK2917" i="1" s="1"/>
  <c r="AJ2920" i="1"/>
  <c r="AJ2919" i="1" s="1"/>
  <c r="AJ2918" i="1" s="1"/>
  <c r="AJ2917" i="1" s="1"/>
  <c r="AH2920" i="1"/>
  <c r="AH2919" i="1" s="1"/>
  <c r="AH2918" i="1" s="1"/>
  <c r="AH2917" i="1" s="1"/>
  <c r="AF2920" i="1"/>
  <c r="AF2919" i="1" s="1"/>
  <c r="AF2918" i="1" s="1"/>
  <c r="AF2917" i="1" s="1"/>
  <c r="AD2920" i="1"/>
  <c r="AD2919" i="1" s="1"/>
  <c r="AD2918" i="1" s="1"/>
  <c r="AD2917" i="1" s="1"/>
  <c r="AC2920" i="1"/>
  <c r="AC2919" i="1" s="1"/>
  <c r="AC2918" i="1" s="1"/>
  <c r="AC2917" i="1" s="1"/>
  <c r="AK2913" i="1"/>
  <c r="AJ2913" i="1"/>
  <c r="AH2913" i="1"/>
  <c r="AF2913" i="1"/>
  <c r="AD2913" i="1"/>
  <c r="AC2913" i="1"/>
  <c r="AK2911" i="1"/>
  <c r="AJ2911" i="1"/>
  <c r="AH2911" i="1"/>
  <c r="AF2911" i="1"/>
  <c r="AD2911" i="1"/>
  <c r="AC2911" i="1"/>
  <c r="AK2904" i="1"/>
  <c r="AK2903" i="1" s="1"/>
  <c r="AJ2904" i="1"/>
  <c r="AJ2903" i="1" s="1"/>
  <c r="AH2904" i="1"/>
  <c r="AH2903" i="1" s="1"/>
  <c r="AF2904" i="1"/>
  <c r="AF2903" i="1" s="1"/>
  <c r="AD2904" i="1"/>
  <c r="AD2903" i="1" s="1"/>
  <c r="AC2904" i="1"/>
  <c r="AC2903" i="1" s="1"/>
  <c r="AK2901" i="1"/>
  <c r="AJ2901" i="1"/>
  <c r="AH2901" i="1"/>
  <c r="AF2901" i="1"/>
  <c r="AD2901" i="1"/>
  <c r="AC2901" i="1"/>
  <c r="AK2899" i="1"/>
  <c r="AJ2899" i="1"/>
  <c r="AH2899" i="1"/>
  <c r="AF2899" i="1"/>
  <c r="AD2899" i="1"/>
  <c r="AC2899" i="1"/>
  <c r="AK2897" i="1"/>
  <c r="AJ2897" i="1"/>
  <c r="AH2897" i="1"/>
  <c r="AF2897" i="1"/>
  <c r="AD2897" i="1"/>
  <c r="AC2897" i="1"/>
  <c r="AK2895" i="1"/>
  <c r="AJ2895" i="1"/>
  <c r="AH2895" i="1"/>
  <c r="AF2895" i="1"/>
  <c r="AD2895" i="1"/>
  <c r="AC2895" i="1"/>
  <c r="AK2892" i="1"/>
  <c r="AK2891" i="1" s="1"/>
  <c r="AJ2892" i="1"/>
  <c r="AJ2891" i="1" s="1"/>
  <c r="AH2892" i="1"/>
  <c r="AH2891" i="1" s="1"/>
  <c r="AF2892" i="1"/>
  <c r="AF2891" i="1" s="1"/>
  <c r="AD2892" i="1"/>
  <c r="AD2891" i="1" s="1"/>
  <c r="AC2892" i="1"/>
  <c r="AC2891" i="1" s="1"/>
  <c r="AK2889" i="1"/>
  <c r="AK2888" i="1" s="1"/>
  <c r="AJ2889" i="1"/>
  <c r="AJ2888" i="1" s="1"/>
  <c r="AH2889" i="1"/>
  <c r="AH2888" i="1" s="1"/>
  <c r="AF2889" i="1"/>
  <c r="AF2888" i="1" s="1"/>
  <c r="AD2889" i="1"/>
  <c r="AD2888" i="1" s="1"/>
  <c r="AC2889" i="1"/>
  <c r="AC2888" i="1" s="1"/>
  <c r="AK2886" i="1"/>
  <c r="AK2885" i="1" s="1"/>
  <c r="AJ2886" i="1"/>
  <c r="AJ2885" i="1" s="1"/>
  <c r="AH2886" i="1"/>
  <c r="AH2885" i="1" s="1"/>
  <c r="AF2886" i="1"/>
  <c r="AF2885" i="1" s="1"/>
  <c r="AD2886" i="1"/>
  <c r="AD2885" i="1" s="1"/>
  <c r="AC2886" i="1"/>
  <c r="AC2885" i="1" s="1"/>
  <c r="AK2878" i="1"/>
  <c r="AJ2878" i="1"/>
  <c r="AH2878" i="1"/>
  <c r="AF2878" i="1"/>
  <c r="AD2878" i="1"/>
  <c r="AC2878" i="1"/>
  <c r="AK2876" i="1"/>
  <c r="AJ2876" i="1"/>
  <c r="AH2876" i="1"/>
  <c r="AF2876" i="1"/>
  <c r="AD2876" i="1"/>
  <c r="AC2876" i="1"/>
  <c r="AK2874" i="1"/>
  <c r="AJ2874" i="1"/>
  <c r="AH2874" i="1"/>
  <c r="AF2874" i="1"/>
  <c r="AD2874" i="1"/>
  <c r="AC2874" i="1"/>
  <c r="AK2871" i="1"/>
  <c r="AK2870" i="1" s="1"/>
  <c r="AJ2871" i="1"/>
  <c r="AJ2870" i="1" s="1"/>
  <c r="AH2871" i="1"/>
  <c r="AH2870" i="1" s="1"/>
  <c r="AF2871" i="1"/>
  <c r="AF2870" i="1" s="1"/>
  <c r="AD2871" i="1"/>
  <c r="AD2870" i="1" s="1"/>
  <c r="AC2871" i="1"/>
  <c r="AC2870" i="1" s="1"/>
  <c r="AK2867" i="1"/>
  <c r="AJ2867" i="1"/>
  <c r="AH2867" i="1"/>
  <c r="AF2867" i="1"/>
  <c r="AD2867" i="1"/>
  <c r="AC2867" i="1"/>
  <c r="AK2865" i="1"/>
  <c r="AJ2865" i="1"/>
  <c r="AH2865" i="1"/>
  <c r="AF2865" i="1"/>
  <c r="AD2865" i="1"/>
  <c r="AC2865" i="1"/>
  <c r="AK2858" i="1"/>
  <c r="AJ2858" i="1"/>
  <c r="AH2858" i="1"/>
  <c r="AF2858" i="1"/>
  <c r="AD2858" i="1"/>
  <c r="AC2858" i="1"/>
  <c r="AK2856" i="1"/>
  <c r="AJ2856" i="1"/>
  <c r="AH2856" i="1"/>
  <c r="AF2856" i="1"/>
  <c r="AD2856" i="1"/>
  <c r="AC2856" i="1"/>
  <c r="AK2853" i="1"/>
  <c r="AK2852" i="1" s="1"/>
  <c r="AJ2853" i="1"/>
  <c r="AJ2852" i="1" s="1"/>
  <c r="AH2853" i="1"/>
  <c r="AH2852" i="1" s="1"/>
  <c r="AF2853" i="1"/>
  <c r="AF2852" i="1" s="1"/>
  <c r="AD2853" i="1"/>
  <c r="AD2852" i="1" s="1"/>
  <c r="AC2853" i="1"/>
  <c r="AC2852" i="1" s="1"/>
  <c r="AK2848" i="1"/>
  <c r="AK2847" i="1" s="1"/>
  <c r="AK2846" i="1" s="1"/>
  <c r="AK2845" i="1" s="1"/>
  <c r="AJ2848" i="1"/>
  <c r="AJ2847" i="1" s="1"/>
  <c r="AJ2846" i="1" s="1"/>
  <c r="AJ2845" i="1" s="1"/>
  <c r="AH2848" i="1"/>
  <c r="AH2847" i="1" s="1"/>
  <c r="AH2846" i="1" s="1"/>
  <c r="AH2845" i="1" s="1"/>
  <c r="AF2848" i="1"/>
  <c r="AF2847" i="1" s="1"/>
  <c r="AF2846" i="1" s="1"/>
  <c r="AF2845" i="1" s="1"/>
  <c r="AD2848" i="1"/>
  <c r="AD2847" i="1" s="1"/>
  <c r="AD2846" i="1" s="1"/>
  <c r="AD2845" i="1" s="1"/>
  <c r="AC2848" i="1"/>
  <c r="AC2847" i="1" s="1"/>
  <c r="AC2846" i="1" s="1"/>
  <c r="AC2845" i="1" s="1"/>
  <c r="AK2840" i="1"/>
  <c r="AK2837" i="1" s="1"/>
  <c r="AK2836" i="1" s="1"/>
  <c r="AK2835" i="1" s="1"/>
  <c r="AJ2840" i="1"/>
  <c r="AJ2837" i="1" s="1"/>
  <c r="AJ2836" i="1" s="1"/>
  <c r="AJ2835" i="1" s="1"/>
  <c r="AH2840" i="1"/>
  <c r="AF2840" i="1"/>
  <c r="AD2840" i="1"/>
  <c r="AC2840" i="1"/>
  <c r="AK2833" i="1"/>
  <c r="AK2832" i="1" s="1"/>
  <c r="AJ2833" i="1"/>
  <c r="AJ2832" i="1" s="1"/>
  <c r="AH2833" i="1"/>
  <c r="AH2832" i="1" s="1"/>
  <c r="AF2833" i="1"/>
  <c r="AF2832" i="1" s="1"/>
  <c r="AD2833" i="1"/>
  <c r="AD2832" i="1" s="1"/>
  <c r="AC2833" i="1"/>
  <c r="AC2832" i="1" s="1"/>
  <c r="AK2830" i="1"/>
  <c r="AK2829" i="1" s="1"/>
  <c r="AJ2830" i="1"/>
  <c r="AJ2829" i="1" s="1"/>
  <c r="AH2830" i="1"/>
  <c r="AH2829" i="1" s="1"/>
  <c r="AF2830" i="1"/>
  <c r="AF2829" i="1" s="1"/>
  <c r="AD2830" i="1"/>
  <c r="AD2829" i="1" s="1"/>
  <c r="AC2830" i="1"/>
  <c r="AC2829" i="1" s="1"/>
  <c r="AK2826" i="1"/>
  <c r="AJ2826" i="1"/>
  <c r="AH2826" i="1"/>
  <c r="AF2826" i="1"/>
  <c r="AD2826" i="1"/>
  <c r="AC2826" i="1"/>
  <c r="AK2824" i="1"/>
  <c r="AJ2824" i="1"/>
  <c r="AH2824" i="1"/>
  <c r="AF2824" i="1"/>
  <c r="AD2824" i="1"/>
  <c r="AC2824" i="1"/>
  <c r="AK2821" i="1"/>
  <c r="AK2820" i="1" s="1"/>
  <c r="AJ2821" i="1"/>
  <c r="AJ2820" i="1" s="1"/>
  <c r="AH2821" i="1"/>
  <c r="AH2820" i="1" s="1"/>
  <c r="AF2821" i="1"/>
  <c r="AF2820" i="1" s="1"/>
  <c r="AD2821" i="1"/>
  <c r="AD2820" i="1" s="1"/>
  <c r="AC2821" i="1"/>
  <c r="AC2820" i="1" s="1"/>
  <c r="AK2818" i="1"/>
  <c r="AJ2818" i="1"/>
  <c r="AH2818" i="1"/>
  <c r="AF2818" i="1"/>
  <c r="AD2818" i="1"/>
  <c r="AC2818" i="1"/>
  <c r="AK2816" i="1"/>
  <c r="AJ2816" i="1"/>
  <c r="AH2816" i="1"/>
  <c r="AF2816" i="1"/>
  <c r="AD2816" i="1"/>
  <c r="AC2816" i="1"/>
  <c r="AK2814" i="1"/>
  <c r="AJ2814" i="1"/>
  <c r="AH2814" i="1"/>
  <c r="AF2814" i="1"/>
  <c r="AD2814" i="1"/>
  <c r="AC2814" i="1"/>
  <c r="AK2808" i="1"/>
  <c r="AJ2808" i="1"/>
  <c r="AH2808" i="1"/>
  <c r="AF2808" i="1"/>
  <c r="AD2808" i="1"/>
  <c r="AC2808" i="1"/>
  <c r="AK2806" i="1"/>
  <c r="AJ2806" i="1"/>
  <c r="AH2806" i="1"/>
  <c r="AF2806" i="1"/>
  <c r="AD2806" i="1"/>
  <c r="AC2806" i="1"/>
  <c r="AK2804" i="1"/>
  <c r="AJ2804" i="1"/>
  <c r="AH2804" i="1"/>
  <c r="AF2804" i="1"/>
  <c r="AD2804" i="1"/>
  <c r="AC2804" i="1"/>
  <c r="AK2801" i="1"/>
  <c r="AK2800" i="1" s="1"/>
  <c r="AJ2801" i="1"/>
  <c r="AJ2800" i="1" s="1"/>
  <c r="AH2801" i="1"/>
  <c r="AH2800" i="1" s="1"/>
  <c r="AF2801" i="1"/>
  <c r="AF2800" i="1" s="1"/>
  <c r="AD2801" i="1"/>
  <c r="AD2800" i="1" s="1"/>
  <c r="AC2801" i="1"/>
  <c r="AC2800" i="1" s="1"/>
  <c r="AK2796" i="1"/>
  <c r="AK2795" i="1" s="1"/>
  <c r="AK2794" i="1" s="1"/>
  <c r="AK2793" i="1" s="1"/>
  <c r="AJ2796" i="1"/>
  <c r="AJ2795" i="1" s="1"/>
  <c r="AJ2794" i="1" s="1"/>
  <c r="AJ2793" i="1" s="1"/>
  <c r="AH2796" i="1"/>
  <c r="AH2795" i="1" s="1"/>
  <c r="AH2794" i="1" s="1"/>
  <c r="AH2793" i="1" s="1"/>
  <c r="AF2796" i="1"/>
  <c r="AF2795" i="1" s="1"/>
  <c r="AF2794" i="1" s="1"/>
  <c r="AF2793" i="1" s="1"/>
  <c r="AD2796" i="1"/>
  <c r="AD2795" i="1" s="1"/>
  <c r="AD2794" i="1" s="1"/>
  <c r="AD2793" i="1" s="1"/>
  <c r="AC2796" i="1"/>
  <c r="AC2795" i="1" s="1"/>
  <c r="AC2794" i="1" s="1"/>
  <c r="AC2793" i="1" s="1"/>
  <c r="AK2791" i="1"/>
  <c r="AK2790" i="1" s="1"/>
  <c r="AJ2791" i="1"/>
  <c r="AJ2790" i="1" s="1"/>
  <c r="AH2791" i="1"/>
  <c r="AH2790" i="1" s="1"/>
  <c r="AF2791" i="1"/>
  <c r="AF2790" i="1" s="1"/>
  <c r="AD2791" i="1"/>
  <c r="AD2790" i="1" s="1"/>
  <c r="AC2791" i="1"/>
  <c r="AC2790" i="1" s="1"/>
  <c r="AK2788" i="1"/>
  <c r="AK2787" i="1" s="1"/>
  <c r="AJ2788" i="1"/>
  <c r="AJ2787" i="1" s="1"/>
  <c r="AH2788" i="1"/>
  <c r="AH2787" i="1" s="1"/>
  <c r="AF2788" i="1"/>
  <c r="AF2787" i="1" s="1"/>
  <c r="AD2788" i="1"/>
  <c r="AD2787" i="1" s="1"/>
  <c r="AC2788" i="1"/>
  <c r="AC2787" i="1" s="1"/>
  <c r="AK2785" i="1"/>
  <c r="AK2784" i="1" s="1"/>
  <c r="AJ2785" i="1"/>
  <c r="AJ2784" i="1" s="1"/>
  <c r="AH2785" i="1"/>
  <c r="AH2784" i="1" s="1"/>
  <c r="AF2785" i="1"/>
  <c r="AF2784" i="1" s="1"/>
  <c r="AD2785" i="1"/>
  <c r="AD2784" i="1" s="1"/>
  <c r="AC2785" i="1"/>
  <c r="AC2784" i="1" s="1"/>
  <c r="AK2782" i="1"/>
  <c r="AK2781" i="1" s="1"/>
  <c r="AJ2782" i="1"/>
  <c r="AJ2781" i="1" s="1"/>
  <c r="AH2782" i="1"/>
  <c r="AH2781" i="1" s="1"/>
  <c r="AF2782" i="1"/>
  <c r="AF2781" i="1" s="1"/>
  <c r="AD2782" i="1"/>
  <c r="AD2781" i="1" s="1"/>
  <c r="AC2782" i="1"/>
  <c r="AC2781" i="1" s="1"/>
  <c r="AK2779" i="1"/>
  <c r="AK2778" i="1" s="1"/>
  <c r="AJ2779" i="1"/>
  <c r="AJ2778" i="1" s="1"/>
  <c r="AH2779" i="1"/>
  <c r="AH2778" i="1" s="1"/>
  <c r="AF2779" i="1"/>
  <c r="AF2778" i="1" s="1"/>
  <c r="AD2779" i="1"/>
  <c r="AD2778" i="1" s="1"/>
  <c r="AC2779" i="1"/>
  <c r="AC2778" i="1" s="1"/>
  <c r="AK2776" i="1"/>
  <c r="AK2775" i="1" s="1"/>
  <c r="AJ2776" i="1"/>
  <c r="AJ2775" i="1" s="1"/>
  <c r="AH2776" i="1"/>
  <c r="AH2775" i="1" s="1"/>
  <c r="AF2776" i="1"/>
  <c r="AF2775" i="1" s="1"/>
  <c r="AD2776" i="1"/>
  <c r="AD2775" i="1" s="1"/>
  <c r="AC2776" i="1"/>
  <c r="AC2775" i="1" s="1"/>
  <c r="AK2773" i="1"/>
  <c r="AK2772" i="1" s="1"/>
  <c r="AJ2773" i="1"/>
  <c r="AJ2772" i="1" s="1"/>
  <c r="AH2773" i="1"/>
  <c r="AH2772" i="1" s="1"/>
  <c r="AF2773" i="1"/>
  <c r="AF2772" i="1" s="1"/>
  <c r="AD2773" i="1"/>
  <c r="AD2772" i="1" s="1"/>
  <c r="AC2773" i="1"/>
  <c r="AC2772" i="1" s="1"/>
  <c r="AK2770" i="1"/>
  <c r="AK2769" i="1" s="1"/>
  <c r="AJ2770" i="1"/>
  <c r="AJ2769" i="1" s="1"/>
  <c r="AH2770" i="1"/>
  <c r="AH2769" i="1" s="1"/>
  <c r="AF2770" i="1"/>
  <c r="AF2769" i="1" s="1"/>
  <c r="AD2770" i="1"/>
  <c r="AD2769" i="1" s="1"/>
  <c r="AC2770" i="1"/>
  <c r="AC2769" i="1" s="1"/>
  <c r="AK2761" i="1"/>
  <c r="AK2760" i="1" s="1"/>
  <c r="AJ2761" i="1"/>
  <c r="AJ2760" i="1" s="1"/>
  <c r="AH2761" i="1"/>
  <c r="AH2760" i="1" s="1"/>
  <c r="AF2761" i="1"/>
  <c r="AF2760" i="1" s="1"/>
  <c r="AD2761" i="1"/>
  <c r="AD2760" i="1" s="1"/>
  <c r="AC2761" i="1"/>
  <c r="AC2760" i="1" s="1"/>
  <c r="AK2753" i="1"/>
  <c r="AJ2753" i="1"/>
  <c r="AH2753" i="1"/>
  <c r="AF2753" i="1"/>
  <c r="AD2753" i="1"/>
  <c r="AC2753" i="1"/>
  <c r="AK2751" i="1"/>
  <c r="AJ2751" i="1"/>
  <c r="AH2751" i="1"/>
  <c r="AF2751" i="1"/>
  <c r="AD2751" i="1"/>
  <c r="AC2751" i="1"/>
  <c r="AK2749" i="1"/>
  <c r="AJ2749" i="1"/>
  <c r="AH2749" i="1"/>
  <c r="AF2749" i="1"/>
  <c r="AD2749" i="1"/>
  <c r="AC2749" i="1"/>
  <c r="AK2746" i="1"/>
  <c r="AK2745" i="1" s="1"/>
  <c r="AJ2746" i="1"/>
  <c r="AJ2745" i="1" s="1"/>
  <c r="AH2746" i="1"/>
  <c r="AH2745" i="1" s="1"/>
  <c r="AF2746" i="1"/>
  <c r="AF2745" i="1" s="1"/>
  <c r="AD2746" i="1"/>
  <c r="AD2745" i="1" s="1"/>
  <c r="AC2746" i="1"/>
  <c r="AC2745" i="1" s="1"/>
  <c r="AK2741" i="1"/>
  <c r="AJ2741" i="1"/>
  <c r="AH2741" i="1"/>
  <c r="AF2741" i="1"/>
  <c r="AD2741" i="1"/>
  <c r="AC2741" i="1"/>
  <c r="AK2739" i="1"/>
  <c r="AJ2739" i="1"/>
  <c r="AH2739" i="1"/>
  <c r="AF2739" i="1"/>
  <c r="AD2739" i="1"/>
  <c r="AC2739" i="1"/>
  <c r="AK2737" i="1"/>
  <c r="AJ2737" i="1"/>
  <c r="AH2737" i="1"/>
  <c r="AF2737" i="1"/>
  <c r="AD2737" i="1"/>
  <c r="AC2737" i="1"/>
  <c r="AK2731" i="1"/>
  <c r="AK2730" i="1" s="1"/>
  <c r="AJ2731" i="1"/>
  <c r="AJ2730" i="1" s="1"/>
  <c r="AH2731" i="1"/>
  <c r="AH2730" i="1" s="1"/>
  <c r="AF2731" i="1"/>
  <c r="AF2730" i="1" s="1"/>
  <c r="AD2731" i="1"/>
  <c r="AD2730" i="1" s="1"/>
  <c r="AC2731" i="1"/>
  <c r="AC2730" i="1" s="1"/>
  <c r="AK2725" i="1"/>
  <c r="AK2724" i="1" s="1"/>
  <c r="AJ2725" i="1"/>
  <c r="AJ2724" i="1" s="1"/>
  <c r="AH2725" i="1"/>
  <c r="AH2724" i="1" s="1"/>
  <c r="AF2725" i="1"/>
  <c r="AF2724" i="1" s="1"/>
  <c r="AD2725" i="1"/>
  <c r="AD2724" i="1" s="1"/>
  <c r="AC2725" i="1"/>
  <c r="AC2724" i="1" s="1"/>
  <c r="AK2722" i="1"/>
  <c r="AK2721" i="1" s="1"/>
  <c r="AJ2722" i="1"/>
  <c r="AJ2721" i="1" s="1"/>
  <c r="AH2722" i="1"/>
  <c r="AH2721" i="1" s="1"/>
  <c r="AF2722" i="1"/>
  <c r="AF2721" i="1" s="1"/>
  <c r="AD2722" i="1"/>
  <c r="AD2721" i="1" s="1"/>
  <c r="AC2722" i="1"/>
  <c r="AC2721" i="1" s="1"/>
  <c r="AK2719" i="1"/>
  <c r="AK2718" i="1" s="1"/>
  <c r="AJ2719" i="1"/>
  <c r="AJ2718" i="1" s="1"/>
  <c r="AH2719" i="1"/>
  <c r="AH2718" i="1" s="1"/>
  <c r="AF2719" i="1"/>
  <c r="AF2718" i="1" s="1"/>
  <c r="AD2719" i="1"/>
  <c r="AD2718" i="1" s="1"/>
  <c r="AC2719" i="1"/>
  <c r="AC2718" i="1" s="1"/>
  <c r="AK2713" i="1"/>
  <c r="AK2712" i="1" s="1"/>
  <c r="AJ2713" i="1"/>
  <c r="AJ2712" i="1" s="1"/>
  <c r="AH2713" i="1"/>
  <c r="AH2712" i="1" s="1"/>
  <c r="AF2713" i="1"/>
  <c r="AF2712" i="1" s="1"/>
  <c r="AD2713" i="1"/>
  <c r="AD2712" i="1" s="1"/>
  <c r="AC2713" i="1"/>
  <c r="AC2712" i="1" s="1"/>
  <c r="AK2710" i="1"/>
  <c r="AK2709" i="1" s="1"/>
  <c r="AJ2710" i="1"/>
  <c r="AJ2709" i="1" s="1"/>
  <c r="AH2710" i="1"/>
  <c r="AH2709" i="1" s="1"/>
  <c r="AF2710" i="1"/>
  <c r="AF2709" i="1" s="1"/>
  <c r="AD2710" i="1"/>
  <c r="AD2709" i="1" s="1"/>
  <c r="AC2710" i="1"/>
  <c r="AC2709" i="1" s="1"/>
  <c r="AK2707" i="1"/>
  <c r="AK2706" i="1" s="1"/>
  <c r="AJ2707" i="1"/>
  <c r="AJ2706" i="1" s="1"/>
  <c r="AH2707" i="1"/>
  <c r="AH2706" i="1" s="1"/>
  <c r="AF2707" i="1"/>
  <c r="AF2706" i="1" s="1"/>
  <c r="AD2707" i="1"/>
  <c r="AD2706" i="1" s="1"/>
  <c r="AC2707" i="1"/>
  <c r="AC2706" i="1" s="1"/>
  <c r="AK2704" i="1"/>
  <c r="AK2703" i="1" s="1"/>
  <c r="AJ2704" i="1"/>
  <c r="AJ2703" i="1" s="1"/>
  <c r="AH2704" i="1"/>
  <c r="AH2703" i="1" s="1"/>
  <c r="AF2704" i="1"/>
  <c r="AF2703" i="1" s="1"/>
  <c r="AD2704" i="1"/>
  <c r="AD2703" i="1" s="1"/>
  <c r="AC2704" i="1"/>
  <c r="AC2703" i="1" s="1"/>
  <c r="AK2691" i="1"/>
  <c r="AK2690" i="1" s="1"/>
  <c r="AJ2691" i="1"/>
  <c r="AJ2690" i="1" s="1"/>
  <c r="AH2691" i="1"/>
  <c r="AH2690" i="1" s="1"/>
  <c r="AF2691" i="1"/>
  <c r="AF2690" i="1" s="1"/>
  <c r="AD2691" i="1"/>
  <c r="AD2690" i="1" s="1"/>
  <c r="AC2691" i="1"/>
  <c r="AC2690" i="1" s="1"/>
  <c r="AK2688" i="1"/>
  <c r="AK2687" i="1" s="1"/>
  <c r="AJ2688" i="1"/>
  <c r="AJ2687" i="1" s="1"/>
  <c r="AH2688" i="1"/>
  <c r="AH2687" i="1" s="1"/>
  <c r="AF2688" i="1"/>
  <c r="AF2687" i="1" s="1"/>
  <c r="AD2688" i="1"/>
  <c r="AD2687" i="1" s="1"/>
  <c r="AC2688" i="1"/>
  <c r="AC2687" i="1" s="1"/>
  <c r="AK2679" i="1"/>
  <c r="AK2678" i="1" s="1"/>
  <c r="AJ2679" i="1"/>
  <c r="AJ2678" i="1" s="1"/>
  <c r="AH2679" i="1"/>
  <c r="AH2678" i="1" s="1"/>
  <c r="AF2679" i="1"/>
  <c r="AF2678" i="1" s="1"/>
  <c r="AD2679" i="1"/>
  <c r="AD2678" i="1" s="1"/>
  <c r="AC2679" i="1"/>
  <c r="AC2678" i="1" s="1"/>
  <c r="AK2674" i="1"/>
  <c r="AJ2674" i="1"/>
  <c r="AH2674" i="1"/>
  <c r="AF2674" i="1"/>
  <c r="AD2674" i="1"/>
  <c r="AC2674" i="1"/>
  <c r="AK2668" i="1"/>
  <c r="AK2667" i="1" s="1"/>
  <c r="AJ2668" i="1"/>
  <c r="AJ2667" i="1" s="1"/>
  <c r="AH2668" i="1"/>
  <c r="AH2667" i="1" s="1"/>
  <c r="AF2668" i="1"/>
  <c r="AF2667" i="1" s="1"/>
  <c r="AD2668" i="1"/>
  <c r="AD2667" i="1" s="1"/>
  <c r="AC2668" i="1"/>
  <c r="AC2667" i="1" s="1"/>
  <c r="AK2665" i="1"/>
  <c r="AK2664" i="1" s="1"/>
  <c r="AJ2665" i="1"/>
  <c r="AJ2664" i="1" s="1"/>
  <c r="AH2665" i="1"/>
  <c r="AH2664" i="1" s="1"/>
  <c r="AF2665" i="1"/>
  <c r="AF2664" i="1" s="1"/>
  <c r="AD2665" i="1"/>
  <c r="AD2664" i="1" s="1"/>
  <c r="AC2665" i="1"/>
  <c r="AC2664" i="1" s="1"/>
  <c r="AK2658" i="1"/>
  <c r="AK2657" i="1" s="1"/>
  <c r="AJ2658" i="1"/>
  <c r="AJ2657" i="1" s="1"/>
  <c r="AH2658" i="1"/>
  <c r="AH2657" i="1" s="1"/>
  <c r="AF2658" i="1"/>
  <c r="AF2657" i="1" s="1"/>
  <c r="AD2658" i="1"/>
  <c r="AD2657" i="1" s="1"/>
  <c r="AC2658" i="1"/>
  <c r="AC2657" i="1" s="1"/>
  <c r="AK2655" i="1"/>
  <c r="AK2654" i="1" s="1"/>
  <c r="AJ2655" i="1"/>
  <c r="AJ2654" i="1" s="1"/>
  <c r="AH2655" i="1"/>
  <c r="AH2654" i="1" s="1"/>
  <c r="AF2655" i="1"/>
  <c r="AF2654" i="1" s="1"/>
  <c r="AD2655" i="1"/>
  <c r="AD2654" i="1" s="1"/>
  <c r="AC2655" i="1"/>
  <c r="AC2654" i="1" s="1"/>
  <c r="AK2652" i="1"/>
  <c r="AK2651" i="1" s="1"/>
  <c r="AJ2652" i="1"/>
  <c r="AJ2651" i="1" s="1"/>
  <c r="AH2652" i="1"/>
  <c r="AH2651" i="1" s="1"/>
  <c r="AF2652" i="1"/>
  <c r="AF2651" i="1" s="1"/>
  <c r="AD2652" i="1"/>
  <c r="AD2651" i="1" s="1"/>
  <c r="AC2652" i="1"/>
  <c r="AC2651" i="1" s="1"/>
  <c r="AK2649" i="1"/>
  <c r="AK2648" i="1" s="1"/>
  <c r="AJ2649" i="1"/>
  <c r="AJ2648" i="1" s="1"/>
  <c r="AH2649" i="1"/>
  <c r="AH2648" i="1" s="1"/>
  <c r="AF2649" i="1"/>
  <c r="AF2648" i="1" s="1"/>
  <c r="AD2649" i="1"/>
  <c r="AD2648" i="1" s="1"/>
  <c r="AC2649" i="1"/>
  <c r="AC2648" i="1" s="1"/>
  <c r="AK2646" i="1"/>
  <c r="AK2645" i="1" s="1"/>
  <c r="AJ2646" i="1"/>
  <c r="AJ2645" i="1" s="1"/>
  <c r="AH2646" i="1"/>
  <c r="AH2645" i="1" s="1"/>
  <c r="AF2646" i="1"/>
  <c r="AF2645" i="1" s="1"/>
  <c r="AD2646" i="1"/>
  <c r="AD2645" i="1" s="1"/>
  <c r="AC2646" i="1"/>
  <c r="AC2645" i="1" s="1"/>
  <c r="AK2643" i="1"/>
  <c r="AK2642" i="1" s="1"/>
  <c r="AJ2643" i="1"/>
  <c r="AJ2642" i="1" s="1"/>
  <c r="AH2643" i="1"/>
  <c r="AH2642" i="1" s="1"/>
  <c r="AF2643" i="1"/>
  <c r="AF2642" i="1" s="1"/>
  <c r="AD2643" i="1"/>
  <c r="AD2642" i="1" s="1"/>
  <c r="AC2643" i="1"/>
  <c r="AC2642" i="1" s="1"/>
  <c r="AK2640" i="1"/>
  <c r="AK2639" i="1" s="1"/>
  <c r="AJ2640" i="1"/>
  <c r="AJ2639" i="1" s="1"/>
  <c r="AH2640" i="1"/>
  <c r="AH2639" i="1" s="1"/>
  <c r="AF2640" i="1"/>
  <c r="AF2639" i="1" s="1"/>
  <c r="AD2640" i="1"/>
  <c r="AD2639" i="1" s="1"/>
  <c r="AC2640" i="1"/>
  <c r="AC2639" i="1" s="1"/>
  <c r="AK2637" i="1"/>
  <c r="AK2636" i="1" s="1"/>
  <c r="AJ2637" i="1"/>
  <c r="AJ2636" i="1" s="1"/>
  <c r="AH2637" i="1"/>
  <c r="AH2636" i="1" s="1"/>
  <c r="AF2637" i="1"/>
  <c r="AF2636" i="1" s="1"/>
  <c r="AD2637" i="1"/>
  <c r="AD2636" i="1" s="1"/>
  <c r="AC2637" i="1"/>
  <c r="AC2636" i="1" s="1"/>
  <c r="AK2633" i="1"/>
  <c r="AK2632" i="1" s="1"/>
  <c r="AJ2633" i="1"/>
  <c r="AJ2632" i="1" s="1"/>
  <c r="AH2633" i="1"/>
  <c r="AH2632" i="1" s="1"/>
  <c r="AF2633" i="1"/>
  <c r="AF2632" i="1" s="1"/>
  <c r="AD2633" i="1"/>
  <c r="AD2632" i="1" s="1"/>
  <c r="AC2633" i="1"/>
  <c r="AC2632" i="1" s="1"/>
  <c r="AK2630" i="1"/>
  <c r="AK2629" i="1" s="1"/>
  <c r="AJ2630" i="1"/>
  <c r="AJ2629" i="1" s="1"/>
  <c r="AH2630" i="1"/>
  <c r="AH2629" i="1" s="1"/>
  <c r="AF2630" i="1"/>
  <c r="AF2629" i="1" s="1"/>
  <c r="AD2630" i="1"/>
  <c r="AD2629" i="1" s="1"/>
  <c r="AC2630" i="1"/>
  <c r="AC2629" i="1" s="1"/>
  <c r="AK2627" i="1"/>
  <c r="AK2626" i="1" s="1"/>
  <c r="AJ2627" i="1"/>
  <c r="AJ2626" i="1" s="1"/>
  <c r="AH2627" i="1"/>
  <c r="AH2626" i="1" s="1"/>
  <c r="AF2627" i="1"/>
  <c r="AF2626" i="1" s="1"/>
  <c r="AD2627" i="1"/>
  <c r="AD2626" i="1" s="1"/>
  <c r="AC2627" i="1"/>
  <c r="AC2626" i="1" s="1"/>
  <c r="AK2624" i="1"/>
  <c r="AK2623" i="1" s="1"/>
  <c r="AJ2624" i="1"/>
  <c r="AJ2623" i="1" s="1"/>
  <c r="AH2624" i="1"/>
  <c r="AH2623" i="1" s="1"/>
  <c r="AF2624" i="1"/>
  <c r="AF2623" i="1" s="1"/>
  <c r="AD2624" i="1"/>
  <c r="AD2623" i="1" s="1"/>
  <c r="AC2624" i="1"/>
  <c r="AC2623" i="1" s="1"/>
  <c r="AK2621" i="1"/>
  <c r="AK2620" i="1" s="1"/>
  <c r="AJ2621" i="1"/>
  <c r="AJ2620" i="1" s="1"/>
  <c r="AH2621" i="1"/>
  <c r="AH2620" i="1" s="1"/>
  <c r="AF2621" i="1"/>
  <c r="AF2620" i="1" s="1"/>
  <c r="AD2621" i="1"/>
  <c r="AD2620" i="1" s="1"/>
  <c r="AC2621" i="1"/>
  <c r="AC2620" i="1" s="1"/>
  <c r="AK2618" i="1"/>
  <c r="AK2617" i="1" s="1"/>
  <c r="AJ2618" i="1"/>
  <c r="AJ2617" i="1" s="1"/>
  <c r="AH2618" i="1"/>
  <c r="AH2617" i="1" s="1"/>
  <c r="AF2618" i="1"/>
  <c r="AF2617" i="1" s="1"/>
  <c r="AD2618" i="1"/>
  <c r="AD2617" i="1" s="1"/>
  <c r="AC2618" i="1"/>
  <c r="AC2617" i="1" s="1"/>
  <c r="AK2610" i="1"/>
  <c r="AK2609" i="1" s="1"/>
  <c r="AK2608" i="1" s="1"/>
  <c r="AK2607" i="1" s="1"/>
  <c r="AK2606" i="1" s="1"/>
  <c r="AK2605" i="1" s="1"/>
  <c r="AJ2610" i="1"/>
  <c r="AJ2609" i="1" s="1"/>
  <c r="AJ2608" i="1" s="1"/>
  <c r="AJ2607" i="1" s="1"/>
  <c r="AJ2606" i="1" s="1"/>
  <c r="AJ2605" i="1" s="1"/>
  <c r="AH2610" i="1"/>
  <c r="AH2609" i="1" s="1"/>
  <c r="AH2608" i="1" s="1"/>
  <c r="AH2607" i="1" s="1"/>
  <c r="AH2606" i="1" s="1"/>
  <c r="AH2605" i="1" s="1"/>
  <c r="AF2610" i="1"/>
  <c r="AF2609" i="1" s="1"/>
  <c r="AF2608" i="1" s="1"/>
  <c r="AF2607" i="1" s="1"/>
  <c r="AF2606" i="1" s="1"/>
  <c r="AF2605" i="1" s="1"/>
  <c r="AD2610" i="1"/>
  <c r="AD2609" i="1" s="1"/>
  <c r="AD2608" i="1" s="1"/>
  <c r="AD2607" i="1" s="1"/>
  <c r="AD2606" i="1" s="1"/>
  <c r="AD2605" i="1" s="1"/>
  <c r="AC2610" i="1"/>
  <c r="AC2609" i="1" s="1"/>
  <c r="AC2608" i="1" s="1"/>
  <c r="AC2607" i="1" s="1"/>
  <c r="AC2606" i="1" s="1"/>
  <c r="AC2605" i="1" s="1"/>
  <c r="AK2596" i="1"/>
  <c r="AJ2596" i="1"/>
  <c r="AH2596" i="1"/>
  <c r="AF2596" i="1"/>
  <c r="AD2596" i="1"/>
  <c r="AC2596" i="1"/>
  <c r="AK2594" i="1"/>
  <c r="AJ2594" i="1"/>
  <c r="AH2594" i="1"/>
  <c r="AF2594" i="1"/>
  <c r="AD2594" i="1"/>
  <c r="AC2594" i="1"/>
  <c r="AK2591" i="1"/>
  <c r="AK2590" i="1" s="1"/>
  <c r="AJ2591" i="1"/>
  <c r="AJ2590" i="1" s="1"/>
  <c r="AH2591" i="1"/>
  <c r="AH2590" i="1" s="1"/>
  <c r="AF2591" i="1"/>
  <c r="AF2590" i="1" s="1"/>
  <c r="AD2591" i="1"/>
  <c r="AD2590" i="1" s="1"/>
  <c r="AC2591" i="1"/>
  <c r="AC2590" i="1" s="1"/>
  <c r="AK2586" i="1"/>
  <c r="AJ2586" i="1"/>
  <c r="AH2586" i="1"/>
  <c r="AF2586" i="1"/>
  <c r="AD2586" i="1"/>
  <c r="AC2586" i="1"/>
  <c r="AK2584" i="1"/>
  <c r="AJ2584" i="1"/>
  <c r="AH2584" i="1"/>
  <c r="AF2584" i="1"/>
  <c r="AD2584" i="1"/>
  <c r="AC2584" i="1"/>
  <c r="AK2582" i="1"/>
  <c r="AJ2582" i="1"/>
  <c r="AH2582" i="1"/>
  <c r="AF2582" i="1"/>
  <c r="AD2582" i="1"/>
  <c r="AC2582" i="1"/>
  <c r="AK2578" i="1"/>
  <c r="AK2577" i="1" s="1"/>
  <c r="AJ2578" i="1"/>
  <c r="AJ2577" i="1" s="1"/>
  <c r="AH2578" i="1"/>
  <c r="AH2577" i="1" s="1"/>
  <c r="AF2578" i="1"/>
  <c r="AF2577" i="1" s="1"/>
  <c r="AD2578" i="1"/>
  <c r="AD2577" i="1" s="1"/>
  <c r="AC2578" i="1"/>
  <c r="AC2577" i="1" s="1"/>
  <c r="AK2575" i="1"/>
  <c r="AJ2575" i="1"/>
  <c r="AH2575" i="1"/>
  <c r="AF2575" i="1"/>
  <c r="AD2575" i="1"/>
  <c r="AC2575" i="1"/>
  <c r="AK2573" i="1"/>
  <c r="AJ2573" i="1"/>
  <c r="AH2573" i="1"/>
  <c r="AF2573" i="1"/>
  <c r="AD2573" i="1"/>
  <c r="AC2573" i="1"/>
  <c r="AK2570" i="1"/>
  <c r="AK2569" i="1" s="1"/>
  <c r="AJ2570" i="1"/>
  <c r="AJ2569" i="1" s="1"/>
  <c r="AH2570" i="1"/>
  <c r="AH2569" i="1" s="1"/>
  <c r="AF2570" i="1"/>
  <c r="AF2569" i="1" s="1"/>
  <c r="AD2570" i="1"/>
  <c r="AD2569" i="1" s="1"/>
  <c r="AC2570" i="1"/>
  <c r="AC2569" i="1" s="1"/>
  <c r="AK2567" i="1"/>
  <c r="AJ2567" i="1"/>
  <c r="AH2567" i="1"/>
  <c r="AF2567" i="1"/>
  <c r="AD2567" i="1"/>
  <c r="AC2567" i="1"/>
  <c r="AK2565" i="1"/>
  <c r="AJ2565" i="1"/>
  <c r="AH2565" i="1"/>
  <c r="AF2565" i="1"/>
  <c r="AD2565" i="1"/>
  <c r="AC2565" i="1"/>
  <c r="AK2563" i="1"/>
  <c r="AJ2563" i="1"/>
  <c r="AH2563" i="1"/>
  <c r="AF2563" i="1"/>
  <c r="AD2563" i="1"/>
  <c r="AC2563" i="1"/>
  <c r="AK2559" i="1"/>
  <c r="AJ2559" i="1"/>
  <c r="AH2559" i="1"/>
  <c r="AF2559" i="1"/>
  <c r="AD2559" i="1"/>
  <c r="AC2559" i="1"/>
  <c r="AK2557" i="1"/>
  <c r="AJ2557" i="1"/>
  <c r="AH2557" i="1"/>
  <c r="AF2557" i="1"/>
  <c r="AD2557" i="1"/>
  <c r="AC2557" i="1"/>
  <c r="AK2555" i="1"/>
  <c r="AJ2555" i="1"/>
  <c r="AH2555" i="1"/>
  <c r="AF2555" i="1"/>
  <c r="AD2555" i="1"/>
  <c r="AC2555" i="1"/>
  <c r="AK2549" i="1"/>
  <c r="AK2548" i="1" s="1"/>
  <c r="AJ2549" i="1"/>
  <c r="AJ2548" i="1" s="1"/>
  <c r="AH2549" i="1"/>
  <c r="AH2548" i="1" s="1"/>
  <c r="AF2549" i="1"/>
  <c r="AF2548" i="1" s="1"/>
  <c r="AD2549" i="1"/>
  <c r="AD2548" i="1" s="1"/>
  <c r="AC2549" i="1"/>
  <c r="AC2548" i="1" s="1"/>
  <c r="AK2546" i="1"/>
  <c r="AK2545" i="1" s="1"/>
  <c r="AJ2546" i="1"/>
  <c r="AJ2545" i="1" s="1"/>
  <c r="AH2546" i="1"/>
  <c r="AH2545" i="1" s="1"/>
  <c r="AF2546" i="1"/>
  <c r="AF2545" i="1" s="1"/>
  <c r="AD2546" i="1"/>
  <c r="AD2545" i="1" s="1"/>
  <c r="AC2546" i="1"/>
  <c r="AC2545" i="1" s="1"/>
  <c r="AK2542" i="1"/>
  <c r="AK2541" i="1" s="1"/>
  <c r="AK2540" i="1" s="1"/>
  <c r="AJ2542" i="1"/>
  <c r="AJ2541" i="1" s="1"/>
  <c r="AJ2540" i="1" s="1"/>
  <c r="AH2542" i="1"/>
  <c r="AH2541" i="1" s="1"/>
  <c r="AH2540" i="1" s="1"/>
  <c r="AF2542" i="1"/>
  <c r="AF2541" i="1" s="1"/>
  <c r="AF2540" i="1" s="1"/>
  <c r="AD2542" i="1"/>
  <c r="AD2541" i="1" s="1"/>
  <c r="AD2540" i="1" s="1"/>
  <c r="AC2542" i="1"/>
  <c r="AC2541" i="1" s="1"/>
  <c r="AC2540" i="1" s="1"/>
  <c r="AK2536" i="1"/>
  <c r="AK2535" i="1" s="1"/>
  <c r="AJ2536" i="1"/>
  <c r="AJ2535" i="1" s="1"/>
  <c r="AH2536" i="1"/>
  <c r="AH2535" i="1" s="1"/>
  <c r="AF2536" i="1"/>
  <c r="AF2535" i="1" s="1"/>
  <c r="AD2536" i="1"/>
  <c r="AD2535" i="1" s="1"/>
  <c r="AC2536" i="1"/>
  <c r="AC2535" i="1" s="1"/>
  <c r="AK2533" i="1"/>
  <c r="AK2532" i="1" s="1"/>
  <c r="AJ2533" i="1"/>
  <c r="AJ2532" i="1" s="1"/>
  <c r="AH2533" i="1"/>
  <c r="AH2532" i="1" s="1"/>
  <c r="AF2533" i="1"/>
  <c r="AF2532" i="1" s="1"/>
  <c r="AD2533" i="1"/>
  <c r="AD2532" i="1" s="1"/>
  <c r="AC2533" i="1"/>
  <c r="AC2532" i="1" s="1"/>
  <c r="AK2529" i="1"/>
  <c r="AK2528" i="1" s="1"/>
  <c r="AJ2529" i="1"/>
  <c r="AJ2528" i="1" s="1"/>
  <c r="AH2529" i="1"/>
  <c r="AH2528" i="1" s="1"/>
  <c r="AF2529" i="1"/>
  <c r="AF2528" i="1" s="1"/>
  <c r="AD2529" i="1"/>
  <c r="AD2528" i="1" s="1"/>
  <c r="AC2529" i="1"/>
  <c r="AC2528" i="1" s="1"/>
  <c r="AK2526" i="1"/>
  <c r="AK2525" i="1" s="1"/>
  <c r="AJ2526" i="1"/>
  <c r="AJ2525" i="1" s="1"/>
  <c r="AH2526" i="1"/>
  <c r="AH2525" i="1" s="1"/>
  <c r="AF2526" i="1"/>
  <c r="AF2525" i="1" s="1"/>
  <c r="AD2526" i="1"/>
  <c r="AD2525" i="1" s="1"/>
  <c r="AC2526" i="1"/>
  <c r="AC2525" i="1" s="1"/>
  <c r="AK2523" i="1"/>
  <c r="AK2522" i="1" s="1"/>
  <c r="AJ2523" i="1"/>
  <c r="AJ2522" i="1" s="1"/>
  <c r="AH2523" i="1"/>
  <c r="AH2522" i="1" s="1"/>
  <c r="AF2523" i="1"/>
  <c r="AF2522" i="1" s="1"/>
  <c r="AD2523" i="1"/>
  <c r="AD2522" i="1" s="1"/>
  <c r="AC2523" i="1"/>
  <c r="AC2522" i="1" s="1"/>
  <c r="AK2520" i="1"/>
  <c r="AK2519" i="1" s="1"/>
  <c r="AJ2520" i="1"/>
  <c r="AJ2519" i="1" s="1"/>
  <c r="AH2520" i="1"/>
  <c r="AH2519" i="1" s="1"/>
  <c r="AF2520" i="1"/>
  <c r="AF2519" i="1" s="1"/>
  <c r="AD2520" i="1"/>
  <c r="AD2519" i="1" s="1"/>
  <c r="AC2520" i="1"/>
  <c r="AC2519" i="1" s="1"/>
  <c r="AK2517" i="1"/>
  <c r="AK2516" i="1" s="1"/>
  <c r="AJ2517" i="1"/>
  <c r="AJ2516" i="1" s="1"/>
  <c r="AH2517" i="1"/>
  <c r="AH2516" i="1" s="1"/>
  <c r="AF2517" i="1"/>
  <c r="AF2516" i="1" s="1"/>
  <c r="AD2517" i="1"/>
  <c r="AD2516" i="1" s="1"/>
  <c r="AC2517" i="1"/>
  <c r="AC2516" i="1" s="1"/>
  <c r="AK2514" i="1"/>
  <c r="AK2513" i="1" s="1"/>
  <c r="AJ2514" i="1"/>
  <c r="AJ2513" i="1" s="1"/>
  <c r="AH2514" i="1"/>
  <c r="AH2513" i="1" s="1"/>
  <c r="AF2514" i="1"/>
  <c r="AF2513" i="1" s="1"/>
  <c r="AD2514" i="1"/>
  <c r="AD2513" i="1" s="1"/>
  <c r="AC2514" i="1"/>
  <c r="AC2513" i="1" s="1"/>
  <c r="AK2511" i="1"/>
  <c r="AK2510" i="1" s="1"/>
  <c r="AJ2511" i="1"/>
  <c r="AJ2510" i="1" s="1"/>
  <c r="AH2511" i="1"/>
  <c r="AH2510" i="1" s="1"/>
  <c r="AF2511" i="1"/>
  <c r="AF2510" i="1" s="1"/>
  <c r="AD2511" i="1"/>
  <c r="AD2510" i="1" s="1"/>
  <c r="AC2511" i="1"/>
  <c r="AC2510" i="1" s="1"/>
  <c r="AK2508" i="1"/>
  <c r="AK2507" i="1" s="1"/>
  <c r="AJ2508" i="1"/>
  <c r="AJ2507" i="1" s="1"/>
  <c r="AH2508" i="1"/>
  <c r="AH2507" i="1" s="1"/>
  <c r="AF2508" i="1"/>
  <c r="AF2507" i="1" s="1"/>
  <c r="AD2508" i="1"/>
  <c r="AD2507" i="1" s="1"/>
  <c r="AC2508" i="1"/>
  <c r="AC2507" i="1" s="1"/>
  <c r="AK2505" i="1"/>
  <c r="AK2504" i="1" s="1"/>
  <c r="AJ2505" i="1"/>
  <c r="AJ2504" i="1" s="1"/>
  <c r="AH2505" i="1"/>
  <c r="AH2504" i="1" s="1"/>
  <c r="AF2505" i="1"/>
  <c r="AF2504" i="1" s="1"/>
  <c r="AD2505" i="1"/>
  <c r="AD2504" i="1" s="1"/>
  <c r="AC2505" i="1"/>
  <c r="AC2504" i="1" s="1"/>
  <c r="AK2502" i="1"/>
  <c r="AJ2502" i="1"/>
  <c r="AH2502" i="1"/>
  <c r="AF2502" i="1"/>
  <c r="AD2502" i="1"/>
  <c r="AC2502" i="1"/>
  <c r="AK2500" i="1"/>
  <c r="AJ2500" i="1"/>
  <c r="AH2500" i="1"/>
  <c r="AF2500" i="1"/>
  <c r="AD2500" i="1"/>
  <c r="AC2500" i="1"/>
  <c r="AK2497" i="1"/>
  <c r="AK2496" i="1" s="1"/>
  <c r="AJ2497" i="1"/>
  <c r="AJ2496" i="1" s="1"/>
  <c r="AH2497" i="1"/>
  <c r="AH2496" i="1" s="1"/>
  <c r="AF2497" i="1"/>
  <c r="AF2496" i="1" s="1"/>
  <c r="AD2497" i="1"/>
  <c r="AD2496" i="1" s="1"/>
  <c r="AC2497" i="1"/>
  <c r="AC2496" i="1" s="1"/>
  <c r="AK2494" i="1"/>
  <c r="AK2493" i="1" s="1"/>
  <c r="AJ2494" i="1"/>
  <c r="AJ2493" i="1" s="1"/>
  <c r="AH2494" i="1"/>
  <c r="AH2493" i="1" s="1"/>
  <c r="AF2494" i="1"/>
  <c r="AF2493" i="1" s="1"/>
  <c r="AD2494" i="1"/>
  <c r="AD2493" i="1" s="1"/>
  <c r="AC2494" i="1"/>
  <c r="AC2493" i="1" s="1"/>
  <c r="AK2489" i="1"/>
  <c r="AK2488" i="1" s="1"/>
  <c r="AK2487" i="1" s="1"/>
  <c r="AJ2489" i="1"/>
  <c r="AJ2488" i="1" s="1"/>
  <c r="AJ2487" i="1" s="1"/>
  <c r="AH2489" i="1"/>
  <c r="AH2488" i="1" s="1"/>
  <c r="AH2487" i="1" s="1"/>
  <c r="AF2489" i="1"/>
  <c r="AF2488" i="1" s="1"/>
  <c r="AF2487" i="1" s="1"/>
  <c r="AD2489" i="1"/>
  <c r="AD2488" i="1" s="1"/>
  <c r="AD2487" i="1" s="1"/>
  <c r="AC2489" i="1"/>
  <c r="AC2488" i="1" s="1"/>
  <c r="AC2487" i="1" s="1"/>
  <c r="AK2482" i="1"/>
  <c r="AK2481" i="1" s="1"/>
  <c r="AJ2482" i="1"/>
  <c r="AJ2481" i="1" s="1"/>
  <c r="AH2482" i="1"/>
  <c r="AH2481" i="1" s="1"/>
  <c r="AF2482" i="1"/>
  <c r="AF2481" i="1" s="1"/>
  <c r="AD2482" i="1"/>
  <c r="AD2481" i="1" s="1"/>
  <c r="AC2482" i="1"/>
  <c r="AC2481" i="1" s="1"/>
  <c r="AK2479" i="1"/>
  <c r="AK2478" i="1" s="1"/>
  <c r="AJ2479" i="1"/>
  <c r="AJ2478" i="1" s="1"/>
  <c r="AH2479" i="1"/>
  <c r="AH2478" i="1" s="1"/>
  <c r="AF2479" i="1"/>
  <c r="AF2478" i="1" s="1"/>
  <c r="AD2479" i="1"/>
  <c r="AD2478" i="1" s="1"/>
  <c r="AC2479" i="1"/>
  <c r="AC2478" i="1" s="1"/>
  <c r="AK2471" i="1"/>
  <c r="AK2470" i="1" s="1"/>
  <c r="AK2469" i="1" s="1"/>
  <c r="AK2468" i="1" s="1"/>
  <c r="AJ2471" i="1"/>
  <c r="AJ2470" i="1" s="1"/>
  <c r="AJ2469" i="1" s="1"/>
  <c r="AJ2468" i="1" s="1"/>
  <c r="AH2471" i="1"/>
  <c r="AH2470" i="1" s="1"/>
  <c r="AH2469" i="1" s="1"/>
  <c r="AH2468" i="1" s="1"/>
  <c r="AF2471" i="1"/>
  <c r="AF2470" i="1" s="1"/>
  <c r="AF2469" i="1" s="1"/>
  <c r="AF2468" i="1" s="1"/>
  <c r="AD2471" i="1"/>
  <c r="AD2470" i="1" s="1"/>
  <c r="AD2469" i="1" s="1"/>
  <c r="AD2468" i="1" s="1"/>
  <c r="AC2471" i="1"/>
  <c r="AC2470" i="1" s="1"/>
  <c r="AC2469" i="1" s="1"/>
  <c r="AC2468" i="1" s="1"/>
  <c r="AK2466" i="1"/>
  <c r="AK2465" i="1" s="1"/>
  <c r="AK2464" i="1" s="1"/>
  <c r="AK2463" i="1" s="1"/>
  <c r="AJ2466" i="1"/>
  <c r="AJ2465" i="1" s="1"/>
  <c r="AJ2464" i="1" s="1"/>
  <c r="AJ2463" i="1" s="1"/>
  <c r="AH2466" i="1"/>
  <c r="AH2465" i="1" s="1"/>
  <c r="AH2464" i="1" s="1"/>
  <c r="AH2463" i="1" s="1"/>
  <c r="AF2466" i="1"/>
  <c r="AF2465" i="1" s="1"/>
  <c r="AF2464" i="1" s="1"/>
  <c r="AF2463" i="1" s="1"/>
  <c r="AD2466" i="1"/>
  <c r="AD2465" i="1" s="1"/>
  <c r="AD2464" i="1" s="1"/>
  <c r="AD2463" i="1" s="1"/>
  <c r="AC2466" i="1"/>
  <c r="AC2465" i="1" s="1"/>
  <c r="AC2464" i="1" s="1"/>
  <c r="AC2463" i="1" s="1"/>
  <c r="AK2461" i="1"/>
  <c r="AK2460" i="1" s="1"/>
  <c r="AJ2461" i="1"/>
  <c r="AJ2460" i="1" s="1"/>
  <c r="AH2461" i="1"/>
  <c r="AH2460" i="1" s="1"/>
  <c r="AF2461" i="1"/>
  <c r="AF2460" i="1" s="1"/>
  <c r="AD2461" i="1"/>
  <c r="AD2460" i="1" s="1"/>
  <c r="AC2461" i="1"/>
  <c r="AC2460" i="1" s="1"/>
  <c r="AK2458" i="1"/>
  <c r="AK2457" i="1" s="1"/>
  <c r="AJ2458" i="1"/>
  <c r="AJ2457" i="1" s="1"/>
  <c r="AH2458" i="1"/>
  <c r="AH2457" i="1" s="1"/>
  <c r="AF2458" i="1"/>
  <c r="AF2457" i="1" s="1"/>
  <c r="AD2458" i="1"/>
  <c r="AD2457" i="1" s="1"/>
  <c r="AC2458" i="1"/>
  <c r="AC2457" i="1" s="1"/>
  <c r="AK2454" i="1"/>
  <c r="AK2453" i="1" s="1"/>
  <c r="AK2452" i="1" s="1"/>
  <c r="AJ2454" i="1"/>
  <c r="AJ2453" i="1" s="1"/>
  <c r="AJ2452" i="1" s="1"/>
  <c r="AH2454" i="1"/>
  <c r="AH2453" i="1" s="1"/>
  <c r="AH2452" i="1" s="1"/>
  <c r="AF2454" i="1"/>
  <c r="AF2453" i="1" s="1"/>
  <c r="AF2452" i="1" s="1"/>
  <c r="AD2454" i="1"/>
  <c r="AD2453" i="1" s="1"/>
  <c r="AD2452" i="1" s="1"/>
  <c r="AC2454" i="1"/>
  <c r="AC2453" i="1" s="1"/>
  <c r="AC2452" i="1" s="1"/>
  <c r="AK2440" i="1"/>
  <c r="AK2439" i="1" s="1"/>
  <c r="AK2438" i="1" s="1"/>
  <c r="AJ2440" i="1"/>
  <c r="AJ2439" i="1" s="1"/>
  <c r="AJ2438" i="1" s="1"/>
  <c r="AH2440" i="1"/>
  <c r="AH2439" i="1" s="1"/>
  <c r="AH2438" i="1" s="1"/>
  <c r="AF2440" i="1"/>
  <c r="AF2439" i="1" s="1"/>
  <c r="AF2438" i="1" s="1"/>
  <c r="AD2440" i="1"/>
  <c r="AD2439" i="1" s="1"/>
  <c r="AD2438" i="1" s="1"/>
  <c r="AC2440" i="1"/>
  <c r="AC2439" i="1" s="1"/>
  <c r="AC2438" i="1" s="1"/>
  <c r="AK2436" i="1"/>
  <c r="AK2435" i="1" s="1"/>
  <c r="AK2434" i="1" s="1"/>
  <c r="AJ2436" i="1"/>
  <c r="AJ2435" i="1" s="1"/>
  <c r="AJ2434" i="1" s="1"/>
  <c r="AH2436" i="1"/>
  <c r="AH2435" i="1" s="1"/>
  <c r="AH2434" i="1" s="1"/>
  <c r="AF2436" i="1"/>
  <c r="AF2435" i="1" s="1"/>
  <c r="AF2434" i="1" s="1"/>
  <c r="AD2436" i="1"/>
  <c r="AD2435" i="1" s="1"/>
  <c r="AD2434" i="1" s="1"/>
  <c r="AC2436" i="1"/>
  <c r="AC2435" i="1" s="1"/>
  <c r="AC2434" i="1" s="1"/>
  <c r="AK2429" i="1"/>
  <c r="AK2428" i="1" s="1"/>
  <c r="AJ2429" i="1"/>
  <c r="AJ2428" i="1" s="1"/>
  <c r="AH2429" i="1"/>
  <c r="AH2428" i="1" s="1"/>
  <c r="AF2429" i="1"/>
  <c r="AF2428" i="1" s="1"/>
  <c r="AD2429" i="1"/>
  <c r="AD2428" i="1" s="1"/>
  <c r="AC2429" i="1"/>
  <c r="AC2428" i="1" s="1"/>
  <c r="AK2419" i="1"/>
  <c r="AJ2419" i="1"/>
  <c r="AH2419" i="1"/>
  <c r="AF2419" i="1"/>
  <c r="AD2419" i="1"/>
  <c r="AC2419" i="1"/>
  <c r="AK2417" i="1"/>
  <c r="AJ2417" i="1"/>
  <c r="AH2417" i="1"/>
  <c r="AF2417" i="1"/>
  <c r="AD2417" i="1"/>
  <c r="AC2417" i="1"/>
  <c r="AK2415" i="1"/>
  <c r="AJ2415" i="1"/>
  <c r="AH2415" i="1"/>
  <c r="AF2415" i="1"/>
  <c r="AD2415" i="1"/>
  <c r="AC2415" i="1"/>
  <c r="AK2407" i="1"/>
  <c r="AK2406" i="1" s="1"/>
  <c r="AK2405" i="1" s="1"/>
  <c r="AK2404" i="1" s="1"/>
  <c r="AK2403" i="1" s="1"/>
  <c r="AK2402" i="1" s="1"/>
  <c r="AJ2407" i="1"/>
  <c r="AJ2406" i="1" s="1"/>
  <c r="AJ2405" i="1" s="1"/>
  <c r="AJ2404" i="1" s="1"/>
  <c r="AJ2403" i="1" s="1"/>
  <c r="AJ2402" i="1" s="1"/>
  <c r="AH2407" i="1"/>
  <c r="AH2406" i="1" s="1"/>
  <c r="AH2405" i="1" s="1"/>
  <c r="AH2404" i="1" s="1"/>
  <c r="AH2403" i="1" s="1"/>
  <c r="AH2402" i="1" s="1"/>
  <c r="AF2407" i="1"/>
  <c r="AF2406" i="1" s="1"/>
  <c r="AF2405" i="1" s="1"/>
  <c r="AF2404" i="1" s="1"/>
  <c r="AF2403" i="1" s="1"/>
  <c r="AF2402" i="1" s="1"/>
  <c r="AD2407" i="1"/>
  <c r="AD2406" i="1" s="1"/>
  <c r="AD2405" i="1" s="1"/>
  <c r="AD2404" i="1" s="1"/>
  <c r="AD2403" i="1" s="1"/>
  <c r="AD2402" i="1" s="1"/>
  <c r="AC2407" i="1"/>
  <c r="AC2406" i="1" s="1"/>
  <c r="AC2405" i="1" s="1"/>
  <c r="AC2404" i="1" s="1"/>
  <c r="AC2403" i="1" s="1"/>
  <c r="AC2402" i="1" s="1"/>
  <c r="AK2400" i="1"/>
  <c r="AK2399" i="1" s="1"/>
  <c r="AK2398" i="1" s="1"/>
  <c r="AK2397" i="1" s="1"/>
  <c r="AJ2400" i="1"/>
  <c r="AJ2399" i="1" s="1"/>
  <c r="AJ2398" i="1" s="1"/>
  <c r="AJ2397" i="1" s="1"/>
  <c r="AH2400" i="1"/>
  <c r="AH2399" i="1" s="1"/>
  <c r="AH2398" i="1" s="1"/>
  <c r="AH2397" i="1" s="1"/>
  <c r="AF2400" i="1"/>
  <c r="AF2399" i="1" s="1"/>
  <c r="AF2398" i="1" s="1"/>
  <c r="AF2397" i="1" s="1"/>
  <c r="AD2400" i="1"/>
  <c r="AD2399" i="1" s="1"/>
  <c r="AD2398" i="1" s="1"/>
  <c r="AD2397" i="1" s="1"/>
  <c r="AC2400" i="1"/>
  <c r="AC2399" i="1" s="1"/>
  <c r="AC2398" i="1" s="1"/>
  <c r="AC2397" i="1" s="1"/>
  <c r="AK2395" i="1"/>
  <c r="AK2394" i="1" s="1"/>
  <c r="AK2393" i="1" s="1"/>
  <c r="AK2392" i="1" s="1"/>
  <c r="AJ2395" i="1"/>
  <c r="AJ2394" i="1" s="1"/>
  <c r="AJ2393" i="1" s="1"/>
  <c r="AJ2392" i="1" s="1"/>
  <c r="AH2395" i="1"/>
  <c r="AH2394" i="1" s="1"/>
  <c r="AH2393" i="1" s="1"/>
  <c r="AH2392" i="1" s="1"/>
  <c r="AF2395" i="1"/>
  <c r="AF2394" i="1" s="1"/>
  <c r="AF2393" i="1" s="1"/>
  <c r="AF2392" i="1" s="1"/>
  <c r="AD2395" i="1"/>
  <c r="AD2394" i="1" s="1"/>
  <c r="AD2393" i="1" s="1"/>
  <c r="AD2392" i="1" s="1"/>
  <c r="AC2395" i="1"/>
  <c r="AC2394" i="1" s="1"/>
  <c r="AC2393" i="1" s="1"/>
  <c r="AC2392" i="1" s="1"/>
  <c r="AK2388" i="1"/>
  <c r="AK2387" i="1" s="1"/>
  <c r="AJ2388" i="1"/>
  <c r="AJ2387" i="1" s="1"/>
  <c r="AH2388" i="1"/>
  <c r="AH2387" i="1" s="1"/>
  <c r="AF2388" i="1"/>
  <c r="AF2387" i="1" s="1"/>
  <c r="AD2388" i="1"/>
  <c r="AD2387" i="1" s="1"/>
  <c r="AC2388" i="1"/>
  <c r="AC2387" i="1" s="1"/>
  <c r="AK2385" i="1"/>
  <c r="AK2384" i="1" s="1"/>
  <c r="AJ2385" i="1"/>
  <c r="AJ2384" i="1" s="1"/>
  <c r="AH2385" i="1"/>
  <c r="AH2384" i="1" s="1"/>
  <c r="AF2385" i="1"/>
  <c r="AF2384" i="1" s="1"/>
  <c r="AD2385" i="1"/>
  <c r="AD2384" i="1" s="1"/>
  <c r="AC2385" i="1"/>
  <c r="AC2384" i="1" s="1"/>
  <c r="AK2378" i="1"/>
  <c r="AJ2378" i="1"/>
  <c r="AH2378" i="1"/>
  <c r="AF2378" i="1"/>
  <c r="AD2378" i="1"/>
  <c r="AC2378" i="1"/>
  <c r="AK2376" i="1"/>
  <c r="AJ2376" i="1"/>
  <c r="AH2376" i="1"/>
  <c r="AF2376" i="1"/>
  <c r="AD2376" i="1"/>
  <c r="AC2376" i="1"/>
  <c r="AK2374" i="1"/>
  <c r="AJ2374" i="1"/>
  <c r="AH2374" i="1"/>
  <c r="AF2374" i="1"/>
  <c r="AD2374" i="1"/>
  <c r="AC2374" i="1"/>
  <c r="AK2368" i="1"/>
  <c r="AK2367" i="1" s="1"/>
  <c r="AK2366" i="1" s="1"/>
  <c r="AK2365" i="1" s="1"/>
  <c r="AJ2368" i="1"/>
  <c r="AJ2367" i="1" s="1"/>
  <c r="AJ2366" i="1" s="1"/>
  <c r="AJ2365" i="1" s="1"/>
  <c r="AH2368" i="1"/>
  <c r="AH2367" i="1" s="1"/>
  <c r="AH2366" i="1" s="1"/>
  <c r="AH2365" i="1" s="1"/>
  <c r="AF2368" i="1"/>
  <c r="AF2367" i="1" s="1"/>
  <c r="AF2366" i="1" s="1"/>
  <c r="AF2365" i="1" s="1"/>
  <c r="AD2368" i="1"/>
  <c r="AD2367" i="1" s="1"/>
  <c r="AD2366" i="1" s="1"/>
  <c r="AD2365" i="1" s="1"/>
  <c r="AC2368" i="1"/>
  <c r="AC2367" i="1" s="1"/>
  <c r="AC2366" i="1" s="1"/>
  <c r="AC2365" i="1" s="1"/>
  <c r="AK2363" i="1"/>
  <c r="AK2362" i="1" s="1"/>
  <c r="AK2361" i="1" s="1"/>
  <c r="AK2360" i="1" s="1"/>
  <c r="AJ2363" i="1"/>
  <c r="AJ2362" i="1" s="1"/>
  <c r="AJ2361" i="1" s="1"/>
  <c r="AJ2360" i="1" s="1"/>
  <c r="AH2363" i="1"/>
  <c r="AH2362" i="1" s="1"/>
  <c r="AH2361" i="1" s="1"/>
  <c r="AH2360" i="1" s="1"/>
  <c r="AF2363" i="1"/>
  <c r="AF2362" i="1" s="1"/>
  <c r="AF2361" i="1" s="1"/>
  <c r="AF2360" i="1" s="1"/>
  <c r="AD2363" i="1"/>
  <c r="AD2362" i="1" s="1"/>
  <c r="AD2361" i="1" s="1"/>
  <c r="AD2360" i="1" s="1"/>
  <c r="AC2363" i="1"/>
  <c r="AC2362" i="1" s="1"/>
  <c r="AC2361" i="1" s="1"/>
  <c r="AC2360" i="1" s="1"/>
  <c r="AK2358" i="1"/>
  <c r="AK2357" i="1" s="1"/>
  <c r="AJ2358" i="1"/>
  <c r="AJ2357" i="1" s="1"/>
  <c r="AH2358" i="1"/>
  <c r="AH2357" i="1" s="1"/>
  <c r="AF2358" i="1"/>
  <c r="AF2357" i="1" s="1"/>
  <c r="AD2358" i="1"/>
  <c r="AD2357" i="1" s="1"/>
  <c r="AC2358" i="1"/>
  <c r="AC2357" i="1" s="1"/>
  <c r="AK2355" i="1"/>
  <c r="AJ2355" i="1"/>
  <c r="AH2355" i="1"/>
  <c r="AF2355" i="1"/>
  <c r="AD2355" i="1"/>
  <c r="AC2355" i="1"/>
  <c r="AK2353" i="1"/>
  <c r="AJ2353" i="1"/>
  <c r="AH2353" i="1"/>
  <c r="AF2353" i="1"/>
  <c r="AD2353" i="1"/>
  <c r="AC2353" i="1"/>
  <c r="AK2348" i="1"/>
  <c r="AK2347" i="1" s="1"/>
  <c r="AK2346" i="1" s="1"/>
  <c r="AK2345" i="1" s="1"/>
  <c r="AJ2348" i="1"/>
  <c r="AJ2347" i="1" s="1"/>
  <c r="AJ2346" i="1" s="1"/>
  <c r="AJ2345" i="1" s="1"/>
  <c r="AH2348" i="1"/>
  <c r="AH2347" i="1" s="1"/>
  <c r="AH2346" i="1" s="1"/>
  <c r="AH2345" i="1" s="1"/>
  <c r="AF2348" i="1"/>
  <c r="AF2347" i="1" s="1"/>
  <c r="AF2346" i="1" s="1"/>
  <c r="AF2345" i="1" s="1"/>
  <c r="AD2348" i="1"/>
  <c r="AD2347" i="1" s="1"/>
  <c r="AD2346" i="1" s="1"/>
  <c r="AD2345" i="1" s="1"/>
  <c r="AC2348" i="1"/>
  <c r="AC2347" i="1" s="1"/>
  <c r="AC2346" i="1" s="1"/>
  <c r="AC2345" i="1" s="1"/>
  <c r="AK2343" i="1"/>
  <c r="AK2342" i="1" s="1"/>
  <c r="AK2341" i="1" s="1"/>
  <c r="AK2340" i="1" s="1"/>
  <c r="AJ2343" i="1"/>
  <c r="AJ2342" i="1" s="1"/>
  <c r="AJ2341" i="1" s="1"/>
  <c r="AJ2340" i="1" s="1"/>
  <c r="AH2343" i="1"/>
  <c r="AH2342" i="1" s="1"/>
  <c r="AH2341" i="1" s="1"/>
  <c r="AH2340" i="1" s="1"/>
  <c r="AF2343" i="1"/>
  <c r="AF2342" i="1" s="1"/>
  <c r="AF2341" i="1" s="1"/>
  <c r="AF2340" i="1" s="1"/>
  <c r="AD2343" i="1"/>
  <c r="AD2342" i="1" s="1"/>
  <c r="AD2341" i="1" s="1"/>
  <c r="AD2340" i="1" s="1"/>
  <c r="AC2343" i="1"/>
  <c r="AC2342" i="1" s="1"/>
  <c r="AC2341" i="1" s="1"/>
  <c r="AC2340" i="1" s="1"/>
  <c r="AK2336" i="1"/>
  <c r="AK2335" i="1" s="1"/>
  <c r="AK2334" i="1" s="1"/>
  <c r="AK2333" i="1" s="1"/>
  <c r="AJ2336" i="1"/>
  <c r="AJ2335" i="1" s="1"/>
  <c r="AJ2334" i="1" s="1"/>
  <c r="AJ2333" i="1" s="1"/>
  <c r="AH2336" i="1"/>
  <c r="AH2335" i="1" s="1"/>
  <c r="AH2334" i="1" s="1"/>
  <c r="AH2333" i="1" s="1"/>
  <c r="AF2336" i="1"/>
  <c r="AF2335" i="1" s="1"/>
  <c r="AF2334" i="1" s="1"/>
  <c r="AF2333" i="1" s="1"/>
  <c r="AD2336" i="1"/>
  <c r="AD2335" i="1" s="1"/>
  <c r="AD2334" i="1" s="1"/>
  <c r="AD2333" i="1" s="1"/>
  <c r="AC2336" i="1"/>
  <c r="AC2335" i="1" s="1"/>
  <c r="AC2334" i="1" s="1"/>
  <c r="AC2333" i="1" s="1"/>
  <c r="AK2331" i="1"/>
  <c r="AK2330" i="1" s="1"/>
  <c r="AK2329" i="1" s="1"/>
  <c r="AK2328" i="1" s="1"/>
  <c r="AJ2331" i="1"/>
  <c r="AJ2330" i="1" s="1"/>
  <c r="AJ2329" i="1" s="1"/>
  <c r="AJ2328" i="1" s="1"/>
  <c r="AH2331" i="1"/>
  <c r="AH2330" i="1" s="1"/>
  <c r="AH2329" i="1" s="1"/>
  <c r="AH2328" i="1" s="1"/>
  <c r="AF2331" i="1"/>
  <c r="AF2330" i="1" s="1"/>
  <c r="AF2329" i="1" s="1"/>
  <c r="AF2328" i="1" s="1"/>
  <c r="AD2331" i="1"/>
  <c r="AD2330" i="1" s="1"/>
  <c r="AD2329" i="1" s="1"/>
  <c r="AD2328" i="1" s="1"/>
  <c r="AC2331" i="1"/>
  <c r="AC2330" i="1" s="1"/>
  <c r="AC2329" i="1" s="1"/>
  <c r="AC2328" i="1" s="1"/>
  <c r="AK2325" i="1"/>
  <c r="AK2324" i="1" s="1"/>
  <c r="AK2323" i="1" s="1"/>
  <c r="AK2322" i="1" s="1"/>
  <c r="AJ2325" i="1"/>
  <c r="AJ2324" i="1" s="1"/>
  <c r="AJ2323" i="1" s="1"/>
  <c r="AJ2322" i="1" s="1"/>
  <c r="AH2325" i="1"/>
  <c r="AH2324" i="1" s="1"/>
  <c r="AH2323" i="1" s="1"/>
  <c r="AH2322" i="1" s="1"/>
  <c r="AF2325" i="1"/>
  <c r="AF2324" i="1" s="1"/>
  <c r="AF2323" i="1" s="1"/>
  <c r="AF2322" i="1" s="1"/>
  <c r="AD2325" i="1"/>
  <c r="AD2324" i="1" s="1"/>
  <c r="AD2323" i="1" s="1"/>
  <c r="AD2322" i="1" s="1"/>
  <c r="AC2325" i="1"/>
  <c r="AC2324" i="1" s="1"/>
  <c r="AC2323" i="1" s="1"/>
  <c r="AC2322" i="1" s="1"/>
  <c r="AK2320" i="1"/>
  <c r="AK2319" i="1" s="1"/>
  <c r="AK2318" i="1" s="1"/>
  <c r="AK2317" i="1" s="1"/>
  <c r="AJ2320" i="1"/>
  <c r="AJ2319" i="1" s="1"/>
  <c r="AJ2318" i="1" s="1"/>
  <c r="AJ2317" i="1" s="1"/>
  <c r="AH2320" i="1"/>
  <c r="AH2319" i="1" s="1"/>
  <c r="AH2318" i="1" s="1"/>
  <c r="AH2317" i="1" s="1"/>
  <c r="AF2320" i="1"/>
  <c r="AF2319" i="1" s="1"/>
  <c r="AF2318" i="1" s="1"/>
  <c r="AF2317" i="1" s="1"/>
  <c r="AD2320" i="1"/>
  <c r="AD2319" i="1" s="1"/>
  <c r="AD2318" i="1" s="1"/>
  <c r="AD2317" i="1" s="1"/>
  <c r="AC2320" i="1"/>
  <c r="AC2319" i="1" s="1"/>
  <c r="AC2318" i="1" s="1"/>
  <c r="AC2317" i="1" s="1"/>
  <c r="AK2312" i="1"/>
  <c r="AK2311" i="1" s="1"/>
  <c r="AJ2312" i="1"/>
  <c r="AJ2311" i="1" s="1"/>
  <c r="AH2312" i="1"/>
  <c r="AH2311" i="1" s="1"/>
  <c r="AF2312" i="1"/>
  <c r="AF2311" i="1" s="1"/>
  <c r="AD2312" i="1"/>
  <c r="AD2311" i="1" s="1"/>
  <c r="AC2312" i="1"/>
  <c r="AC2311" i="1" s="1"/>
  <c r="AK2309" i="1"/>
  <c r="AK2308" i="1" s="1"/>
  <c r="AJ2309" i="1"/>
  <c r="AJ2308" i="1" s="1"/>
  <c r="AH2309" i="1"/>
  <c r="AH2308" i="1" s="1"/>
  <c r="AF2309" i="1"/>
  <c r="AF2308" i="1" s="1"/>
  <c r="AD2309" i="1"/>
  <c r="AD2308" i="1" s="1"/>
  <c r="AC2309" i="1"/>
  <c r="AC2308" i="1" s="1"/>
  <c r="AK2302" i="1"/>
  <c r="AJ2302" i="1"/>
  <c r="AH2302" i="1"/>
  <c r="AF2302" i="1"/>
  <c r="AD2302" i="1"/>
  <c r="AC2302" i="1"/>
  <c r="AK2300" i="1"/>
  <c r="AJ2300" i="1"/>
  <c r="AH2300" i="1"/>
  <c r="AF2300" i="1"/>
  <c r="AD2300" i="1"/>
  <c r="AC2300" i="1"/>
  <c r="AK2294" i="1"/>
  <c r="AK2293" i="1" s="1"/>
  <c r="AK2292" i="1" s="1"/>
  <c r="AK2291" i="1" s="1"/>
  <c r="AK2290" i="1" s="1"/>
  <c r="AJ2294" i="1"/>
  <c r="AJ2293" i="1" s="1"/>
  <c r="AJ2292" i="1" s="1"/>
  <c r="AJ2291" i="1" s="1"/>
  <c r="AJ2290" i="1" s="1"/>
  <c r="AH2294" i="1"/>
  <c r="AH2293" i="1" s="1"/>
  <c r="AH2292" i="1" s="1"/>
  <c r="AH2291" i="1" s="1"/>
  <c r="AH2290" i="1" s="1"/>
  <c r="AF2294" i="1"/>
  <c r="AF2293" i="1" s="1"/>
  <c r="AF2292" i="1" s="1"/>
  <c r="AF2291" i="1" s="1"/>
  <c r="AF2290" i="1" s="1"/>
  <c r="AD2294" i="1"/>
  <c r="AD2293" i="1" s="1"/>
  <c r="AD2292" i="1" s="1"/>
  <c r="AD2291" i="1" s="1"/>
  <c r="AD2290" i="1" s="1"/>
  <c r="AC2294" i="1"/>
  <c r="AC2293" i="1" s="1"/>
  <c r="AC2292" i="1" s="1"/>
  <c r="AC2291" i="1" s="1"/>
  <c r="AC2290" i="1" s="1"/>
  <c r="AK2287" i="1"/>
  <c r="AK2286" i="1" s="1"/>
  <c r="AK2285" i="1" s="1"/>
  <c r="AJ2287" i="1"/>
  <c r="AJ2286" i="1" s="1"/>
  <c r="AJ2285" i="1" s="1"/>
  <c r="AH2287" i="1"/>
  <c r="AH2286" i="1" s="1"/>
  <c r="AH2285" i="1" s="1"/>
  <c r="AF2287" i="1"/>
  <c r="AF2286" i="1" s="1"/>
  <c r="AF2285" i="1" s="1"/>
  <c r="AD2287" i="1"/>
  <c r="AD2286" i="1" s="1"/>
  <c r="AD2285" i="1" s="1"/>
  <c r="AC2287" i="1"/>
  <c r="AC2286" i="1" s="1"/>
  <c r="AC2285" i="1" s="1"/>
  <c r="AK2283" i="1"/>
  <c r="AK2282" i="1" s="1"/>
  <c r="AJ2283" i="1"/>
  <c r="AJ2282" i="1" s="1"/>
  <c r="AH2283" i="1"/>
  <c r="AH2282" i="1" s="1"/>
  <c r="AF2283" i="1"/>
  <c r="AF2282" i="1" s="1"/>
  <c r="AD2283" i="1"/>
  <c r="AD2282" i="1" s="1"/>
  <c r="AC2283" i="1"/>
  <c r="AC2282" i="1" s="1"/>
  <c r="AK2280" i="1"/>
  <c r="AK2279" i="1" s="1"/>
  <c r="AJ2280" i="1"/>
  <c r="AJ2279" i="1" s="1"/>
  <c r="AH2280" i="1"/>
  <c r="AH2279" i="1" s="1"/>
  <c r="AF2280" i="1"/>
  <c r="AF2279" i="1" s="1"/>
  <c r="AD2280" i="1"/>
  <c r="AD2279" i="1" s="1"/>
  <c r="AC2280" i="1"/>
  <c r="AC2279" i="1" s="1"/>
  <c r="AK2276" i="1"/>
  <c r="AK2275" i="1" s="1"/>
  <c r="AK2274" i="1" s="1"/>
  <c r="AJ2276" i="1"/>
  <c r="AJ2275" i="1" s="1"/>
  <c r="AJ2274" i="1" s="1"/>
  <c r="AH2276" i="1"/>
  <c r="AH2275" i="1" s="1"/>
  <c r="AH2274" i="1" s="1"/>
  <c r="AF2276" i="1"/>
  <c r="AF2275" i="1" s="1"/>
  <c r="AF2274" i="1" s="1"/>
  <c r="AD2276" i="1"/>
  <c r="AD2275" i="1" s="1"/>
  <c r="AD2274" i="1" s="1"/>
  <c r="AC2276" i="1"/>
  <c r="AC2275" i="1" s="1"/>
  <c r="AC2274" i="1" s="1"/>
  <c r="AK2270" i="1"/>
  <c r="AJ2270" i="1"/>
  <c r="AH2270" i="1"/>
  <c r="AF2270" i="1"/>
  <c r="AD2270" i="1"/>
  <c r="AC2270" i="1"/>
  <c r="AK2268" i="1"/>
  <c r="AJ2268" i="1"/>
  <c r="AH2268" i="1"/>
  <c r="AF2268" i="1"/>
  <c r="AD2268" i="1"/>
  <c r="AC2268" i="1"/>
  <c r="AK2266" i="1"/>
  <c r="AJ2266" i="1"/>
  <c r="AH2266" i="1"/>
  <c r="AF2266" i="1"/>
  <c r="AD2266" i="1"/>
  <c r="AC2266" i="1"/>
  <c r="AK2263" i="1"/>
  <c r="AK2262" i="1" s="1"/>
  <c r="AJ2263" i="1"/>
  <c r="AJ2262" i="1" s="1"/>
  <c r="AH2263" i="1"/>
  <c r="AH2262" i="1" s="1"/>
  <c r="AF2263" i="1"/>
  <c r="AF2262" i="1" s="1"/>
  <c r="AD2263" i="1"/>
  <c r="AD2262" i="1" s="1"/>
  <c r="AC2263" i="1"/>
  <c r="AC2262" i="1" s="1"/>
  <c r="AK2258" i="1"/>
  <c r="AJ2258" i="1"/>
  <c r="AH2258" i="1"/>
  <c r="AF2258" i="1"/>
  <c r="AD2258" i="1"/>
  <c r="AC2258" i="1"/>
  <c r="AK2256" i="1"/>
  <c r="AJ2256" i="1"/>
  <c r="AH2256" i="1"/>
  <c r="AF2256" i="1"/>
  <c r="AD2256" i="1"/>
  <c r="AC2256" i="1"/>
  <c r="AK2248" i="1"/>
  <c r="AK2247" i="1" s="1"/>
  <c r="AK2246" i="1" s="1"/>
  <c r="AK2245" i="1" s="1"/>
  <c r="AK2244" i="1" s="1"/>
  <c r="AK2237" i="1" s="1"/>
  <c r="AJ2248" i="1"/>
  <c r="AJ2247" i="1" s="1"/>
  <c r="AJ2246" i="1" s="1"/>
  <c r="AJ2245" i="1" s="1"/>
  <c r="AJ2244" i="1" s="1"/>
  <c r="AJ2237" i="1" s="1"/>
  <c r="AH2248" i="1"/>
  <c r="AH2247" i="1" s="1"/>
  <c r="AH2246" i="1" s="1"/>
  <c r="AH2245" i="1" s="1"/>
  <c r="AH2244" i="1" s="1"/>
  <c r="AH2237" i="1" s="1"/>
  <c r="AF2248" i="1"/>
  <c r="AF2247" i="1" s="1"/>
  <c r="AF2246" i="1" s="1"/>
  <c r="AF2245" i="1" s="1"/>
  <c r="AF2244" i="1" s="1"/>
  <c r="AF2237" i="1" s="1"/>
  <c r="AD2248" i="1"/>
  <c r="AD2247" i="1" s="1"/>
  <c r="AD2246" i="1" s="1"/>
  <c r="AD2245" i="1" s="1"/>
  <c r="AD2244" i="1" s="1"/>
  <c r="AD2237" i="1" s="1"/>
  <c r="AC2248" i="1"/>
  <c r="AC2247" i="1" s="1"/>
  <c r="AC2246" i="1" s="1"/>
  <c r="AC2245" i="1" s="1"/>
  <c r="AC2244" i="1" s="1"/>
  <c r="AC2237" i="1" s="1"/>
  <c r="AK2235" i="1"/>
  <c r="AK2234" i="1" s="1"/>
  <c r="AK2233" i="1" s="1"/>
  <c r="AK2232" i="1" s="1"/>
  <c r="AK2231" i="1" s="1"/>
  <c r="AK2230" i="1" s="1"/>
  <c r="AJ2235" i="1"/>
  <c r="AJ2234" i="1" s="1"/>
  <c r="AJ2233" i="1" s="1"/>
  <c r="AJ2232" i="1" s="1"/>
  <c r="AJ2231" i="1" s="1"/>
  <c r="AJ2230" i="1" s="1"/>
  <c r="AH2235" i="1"/>
  <c r="AH2234" i="1" s="1"/>
  <c r="AH2233" i="1" s="1"/>
  <c r="AH2232" i="1" s="1"/>
  <c r="AH2231" i="1" s="1"/>
  <c r="AH2230" i="1" s="1"/>
  <c r="AF2235" i="1"/>
  <c r="AF2234" i="1" s="1"/>
  <c r="AF2233" i="1" s="1"/>
  <c r="AF2232" i="1" s="1"/>
  <c r="AF2231" i="1" s="1"/>
  <c r="AF2230" i="1" s="1"/>
  <c r="AD2235" i="1"/>
  <c r="AD2234" i="1" s="1"/>
  <c r="AD2233" i="1" s="1"/>
  <c r="AD2232" i="1" s="1"/>
  <c r="AD2231" i="1" s="1"/>
  <c r="AD2230" i="1" s="1"/>
  <c r="AC2235" i="1"/>
  <c r="AC2234" i="1" s="1"/>
  <c r="AC2233" i="1" s="1"/>
  <c r="AC2232" i="1" s="1"/>
  <c r="AC2231" i="1" s="1"/>
  <c r="AC2230" i="1" s="1"/>
  <c r="AK2228" i="1"/>
  <c r="AK2227" i="1" s="1"/>
  <c r="AJ2228" i="1"/>
  <c r="AJ2227" i="1" s="1"/>
  <c r="AH2228" i="1"/>
  <c r="AH2227" i="1" s="1"/>
  <c r="AF2228" i="1"/>
  <c r="AF2227" i="1" s="1"/>
  <c r="AD2228" i="1"/>
  <c r="AD2227" i="1" s="1"/>
  <c r="AC2228" i="1"/>
  <c r="AC2227" i="1" s="1"/>
  <c r="AK2225" i="1"/>
  <c r="AK2224" i="1" s="1"/>
  <c r="AJ2225" i="1"/>
  <c r="AJ2224" i="1" s="1"/>
  <c r="AH2225" i="1"/>
  <c r="AH2224" i="1" s="1"/>
  <c r="AF2225" i="1"/>
  <c r="AF2224" i="1" s="1"/>
  <c r="AD2225" i="1"/>
  <c r="AD2224" i="1" s="1"/>
  <c r="AC2225" i="1"/>
  <c r="AC2224" i="1" s="1"/>
  <c r="AK2218" i="1"/>
  <c r="AK2217" i="1" s="1"/>
  <c r="AK2216" i="1" s="1"/>
  <c r="AK2215" i="1" s="1"/>
  <c r="AK2214" i="1" s="1"/>
  <c r="AK2213" i="1" s="1"/>
  <c r="AJ2218" i="1"/>
  <c r="AJ2217" i="1" s="1"/>
  <c r="AJ2216" i="1" s="1"/>
  <c r="AJ2215" i="1" s="1"/>
  <c r="AJ2214" i="1" s="1"/>
  <c r="AJ2213" i="1" s="1"/>
  <c r="AH2218" i="1"/>
  <c r="AH2217" i="1" s="1"/>
  <c r="AH2216" i="1" s="1"/>
  <c r="AH2215" i="1" s="1"/>
  <c r="AH2214" i="1" s="1"/>
  <c r="AH2213" i="1" s="1"/>
  <c r="AF2218" i="1"/>
  <c r="AF2217" i="1" s="1"/>
  <c r="AF2216" i="1" s="1"/>
  <c r="AF2215" i="1" s="1"/>
  <c r="AF2214" i="1" s="1"/>
  <c r="AF2213" i="1" s="1"/>
  <c r="AD2218" i="1"/>
  <c r="AD2217" i="1" s="1"/>
  <c r="AD2216" i="1" s="1"/>
  <c r="AD2215" i="1" s="1"/>
  <c r="AD2214" i="1" s="1"/>
  <c r="AD2213" i="1" s="1"/>
  <c r="AC2218" i="1"/>
  <c r="AC2217" i="1" s="1"/>
  <c r="AC2216" i="1" s="1"/>
  <c r="AC2215" i="1" s="1"/>
  <c r="AC2214" i="1" s="1"/>
  <c r="AC2213" i="1" s="1"/>
  <c r="AK2211" i="1"/>
  <c r="AJ2211" i="1"/>
  <c r="AH2211" i="1"/>
  <c r="AF2211" i="1"/>
  <c r="AD2211" i="1"/>
  <c r="AC2211" i="1"/>
  <c r="AK2209" i="1"/>
  <c r="AJ2209" i="1"/>
  <c r="AH2209" i="1"/>
  <c r="AF2209" i="1"/>
  <c r="AD2209" i="1"/>
  <c r="AC2209" i="1"/>
  <c r="AK2207" i="1"/>
  <c r="AJ2207" i="1"/>
  <c r="AH2207" i="1"/>
  <c r="AF2207" i="1"/>
  <c r="AD2207" i="1"/>
  <c r="AC2207" i="1"/>
  <c r="AK2196" i="1"/>
  <c r="AK2195" i="1" s="1"/>
  <c r="AJ2196" i="1"/>
  <c r="AJ2195" i="1" s="1"/>
  <c r="AH2196" i="1"/>
  <c r="AH2195" i="1" s="1"/>
  <c r="AF2196" i="1"/>
  <c r="AF2195" i="1" s="1"/>
  <c r="AD2196" i="1"/>
  <c r="AD2195" i="1" s="1"/>
  <c r="AC2196" i="1"/>
  <c r="AC2195" i="1" s="1"/>
  <c r="AK2193" i="1"/>
  <c r="AK2192" i="1" s="1"/>
  <c r="AJ2193" i="1"/>
  <c r="AJ2192" i="1" s="1"/>
  <c r="AH2193" i="1"/>
  <c r="AH2192" i="1" s="1"/>
  <c r="AF2193" i="1"/>
  <c r="AF2192" i="1" s="1"/>
  <c r="AD2193" i="1"/>
  <c r="AD2192" i="1" s="1"/>
  <c r="AC2193" i="1"/>
  <c r="AC2192" i="1" s="1"/>
  <c r="AK2188" i="1"/>
  <c r="AK2187" i="1" s="1"/>
  <c r="AJ2188" i="1"/>
  <c r="AJ2187" i="1" s="1"/>
  <c r="AH2188" i="1"/>
  <c r="AH2187" i="1" s="1"/>
  <c r="AF2188" i="1"/>
  <c r="AF2187" i="1" s="1"/>
  <c r="AD2188" i="1"/>
  <c r="AD2187" i="1" s="1"/>
  <c r="AC2188" i="1"/>
  <c r="AC2187" i="1" s="1"/>
  <c r="AK2185" i="1"/>
  <c r="AK2184" i="1" s="1"/>
  <c r="AJ2185" i="1"/>
  <c r="AJ2184" i="1" s="1"/>
  <c r="AH2185" i="1"/>
  <c r="AH2184" i="1" s="1"/>
  <c r="AF2185" i="1"/>
  <c r="AF2184" i="1" s="1"/>
  <c r="AD2185" i="1"/>
  <c r="AD2184" i="1" s="1"/>
  <c r="AC2185" i="1"/>
  <c r="AC2184" i="1" s="1"/>
  <c r="AK2182" i="1"/>
  <c r="AK2181" i="1" s="1"/>
  <c r="AJ2182" i="1"/>
  <c r="AJ2181" i="1" s="1"/>
  <c r="AH2182" i="1"/>
  <c r="AH2181" i="1" s="1"/>
  <c r="AF2182" i="1"/>
  <c r="AF2181" i="1" s="1"/>
  <c r="AD2182" i="1"/>
  <c r="AD2181" i="1" s="1"/>
  <c r="AC2182" i="1"/>
  <c r="AC2181" i="1" s="1"/>
  <c r="AK2177" i="1"/>
  <c r="AK2176" i="1" s="1"/>
  <c r="AK2175" i="1" s="1"/>
  <c r="AK2174" i="1" s="1"/>
  <c r="AJ2177" i="1"/>
  <c r="AJ2176" i="1" s="1"/>
  <c r="AJ2175" i="1" s="1"/>
  <c r="AJ2174" i="1" s="1"/>
  <c r="AH2177" i="1"/>
  <c r="AH2176" i="1" s="1"/>
  <c r="AH2175" i="1" s="1"/>
  <c r="AH2174" i="1" s="1"/>
  <c r="AF2177" i="1"/>
  <c r="AF2176" i="1" s="1"/>
  <c r="AF2175" i="1" s="1"/>
  <c r="AF2174" i="1" s="1"/>
  <c r="AD2177" i="1"/>
  <c r="AD2176" i="1" s="1"/>
  <c r="AD2175" i="1" s="1"/>
  <c r="AD2174" i="1" s="1"/>
  <c r="AC2177" i="1"/>
  <c r="AC2176" i="1" s="1"/>
  <c r="AC2175" i="1" s="1"/>
  <c r="AC2174" i="1" s="1"/>
  <c r="AK2172" i="1"/>
  <c r="AK2171" i="1" s="1"/>
  <c r="AK2170" i="1" s="1"/>
  <c r="AK2169" i="1" s="1"/>
  <c r="AJ2172" i="1"/>
  <c r="AJ2171" i="1" s="1"/>
  <c r="AJ2170" i="1" s="1"/>
  <c r="AJ2169" i="1" s="1"/>
  <c r="AH2172" i="1"/>
  <c r="AH2171" i="1" s="1"/>
  <c r="AH2170" i="1" s="1"/>
  <c r="AH2169" i="1" s="1"/>
  <c r="AF2172" i="1"/>
  <c r="AF2171" i="1" s="1"/>
  <c r="AF2170" i="1" s="1"/>
  <c r="AF2169" i="1" s="1"/>
  <c r="AD2172" i="1"/>
  <c r="AD2171" i="1" s="1"/>
  <c r="AD2170" i="1" s="1"/>
  <c r="AD2169" i="1" s="1"/>
  <c r="AC2172" i="1"/>
  <c r="AC2171" i="1" s="1"/>
  <c r="AC2170" i="1" s="1"/>
  <c r="AC2169" i="1" s="1"/>
  <c r="AK2165" i="1"/>
  <c r="AK2164" i="1" s="1"/>
  <c r="AK2163" i="1" s="1"/>
  <c r="AK2162" i="1" s="1"/>
  <c r="AJ2165" i="1"/>
  <c r="AJ2164" i="1" s="1"/>
  <c r="AJ2163" i="1" s="1"/>
  <c r="AJ2162" i="1" s="1"/>
  <c r="AH2165" i="1"/>
  <c r="AH2164" i="1" s="1"/>
  <c r="AH2163" i="1" s="1"/>
  <c r="AH2162" i="1" s="1"/>
  <c r="AF2165" i="1"/>
  <c r="AF2164" i="1" s="1"/>
  <c r="AF2163" i="1" s="1"/>
  <c r="AF2162" i="1" s="1"/>
  <c r="AD2165" i="1"/>
  <c r="AD2164" i="1" s="1"/>
  <c r="AD2163" i="1" s="1"/>
  <c r="AD2162" i="1" s="1"/>
  <c r="AC2165" i="1"/>
  <c r="AC2164" i="1" s="1"/>
  <c r="AC2163" i="1" s="1"/>
  <c r="AC2162" i="1" s="1"/>
  <c r="AK2160" i="1"/>
  <c r="AK2159" i="1" s="1"/>
  <c r="AK2158" i="1" s="1"/>
  <c r="AK2157" i="1" s="1"/>
  <c r="AJ2160" i="1"/>
  <c r="AJ2159" i="1" s="1"/>
  <c r="AJ2158" i="1" s="1"/>
  <c r="AJ2157" i="1" s="1"/>
  <c r="AH2160" i="1"/>
  <c r="AH2159" i="1" s="1"/>
  <c r="AH2158" i="1" s="1"/>
  <c r="AH2157" i="1" s="1"/>
  <c r="AF2160" i="1"/>
  <c r="AF2159" i="1" s="1"/>
  <c r="AF2158" i="1" s="1"/>
  <c r="AF2157" i="1" s="1"/>
  <c r="AD2160" i="1"/>
  <c r="AD2159" i="1" s="1"/>
  <c r="AD2158" i="1" s="1"/>
  <c r="AD2157" i="1" s="1"/>
  <c r="AC2160" i="1"/>
  <c r="AC2159" i="1" s="1"/>
  <c r="AC2158" i="1" s="1"/>
  <c r="AC2157" i="1" s="1"/>
  <c r="AK2155" i="1"/>
  <c r="AK2154" i="1" s="1"/>
  <c r="AK2153" i="1" s="1"/>
  <c r="AK2152" i="1" s="1"/>
  <c r="AJ2155" i="1"/>
  <c r="AJ2154" i="1" s="1"/>
  <c r="AJ2153" i="1" s="1"/>
  <c r="AJ2152" i="1" s="1"/>
  <c r="AH2155" i="1"/>
  <c r="AH2154" i="1" s="1"/>
  <c r="AH2153" i="1" s="1"/>
  <c r="AH2152" i="1" s="1"/>
  <c r="AF2155" i="1"/>
  <c r="AF2154" i="1" s="1"/>
  <c r="AF2153" i="1" s="1"/>
  <c r="AF2152" i="1" s="1"/>
  <c r="AD2155" i="1"/>
  <c r="AD2154" i="1" s="1"/>
  <c r="AD2153" i="1" s="1"/>
  <c r="AD2152" i="1" s="1"/>
  <c r="AC2155" i="1"/>
  <c r="AC2154" i="1" s="1"/>
  <c r="AC2153" i="1" s="1"/>
  <c r="AC2152" i="1" s="1"/>
  <c r="AK2149" i="1"/>
  <c r="AK2148" i="1" s="1"/>
  <c r="AK2147" i="1" s="1"/>
  <c r="AK2146" i="1" s="1"/>
  <c r="AJ2149" i="1"/>
  <c r="AJ2148" i="1" s="1"/>
  <c r="AJ2147" i="1" s="1"/>
  <c r="AJ2146" i="1" s="1"/>
  <c r="AH2149" i="1"/>
  <c r="AH2148" i="1" s="1"/>
  <c r="AH2147" i="1" s="1"/>
  <c r="AH2146" i="1" s="1"/>
  <c r="AF2149" i="1"/>
  <c r="AF2148" i="1" s="1"/>
  <c r="AF2147" i="1" s="1"/>
  <c r="AF2146" i="1" s="1"/>
  <c r="AD2149" i="1"/>
  <c r="AD2148" i="1" s="1"/>
  <c r="AD2147" i="1" s="1"/>
  <c r="AD2146" i="1" s="1"/>
  <c r="AC2149" i="1"/>
  <c r="AC2148" i="1" s="1"/>
  <c r="AC2147" i="1" s="1"/>
  <c r="AC2146" i="1" s="1"/>
  <c r="AK2144" i="1"/>
  <c r="AK2143" i="1" s="1"/>
  <c r="AK2142" i="1" s="1"/>
  <c r="AK2141" i="1" s="1"/>
  <c r="AJ2144" i="1"/>
  <c r="AJ2143" i="1" s="1"/>
  <c r="AJ2142" i="1" s="1"/>
  <c r="AJ2141" i="1" s="1"/>
  <c r="AH2144" i="1"/>
  <c r="AH2143" i="1" s="1"/>
  <c r="AH2142" i="1" s="1"/>
  <c r="AH2141" i="1" s="1"/>
  <c r="AF2144" i="1"/>
  <c r="AF2143" i="1" s="1"/>
  <c r="AF2142" i="1" s="1"/>
  <c r="AF2141" i="1" s="1"/>
  <c r="AD2144" i="1"/>
  <c r="AD2143" i="1" s="1"/>
  <c r="AD2142" i="1" s="1"/>
  <c r="AD2141" i="1" s="1"/>
  <c r="AC2144" i="1"/>
  <c r="AC2143" i="1" s="1"/>
  <c r="AC2142" i="1" s="1"/>
  <c r="AC2141" i="1" s="1"/>
  <c r="AK2139" i="1"/>
  <c r="AK2138" i="1" s="1"/>
  <c r="AJ2139" i="1"/>
  <c r="AJ2138" i="1" s="1"/>
  <c r="AH2139" i="1"/>
  <c r="AH2138" i="1" s="1"/>
  <c r="AF2139" i="1"/>
  <c r="AF2138" i="1" s="1"/>
  <c r="AD2139" i="1"/>
  <c r="AD2138" i="1" s="1"/>
  <c r="AC2139" i="1"/>
  <c r="AC2138" i="1" s="1"/>
  <c r="AK2136" i="1"/>
  <c r="AK2135" i="1" s="1"/>
  <c r="AJ2136" i="1"/>
  <c r="AJ2135" i="1" s="1"/>
  <c r="AH2136" i="1"/>
  <c r="AH2135" i="1" s="1"/>
  <c r="AF2136" i="1"/>
  <c r="AF2135" i="1" s="1"/>
  <c r="AD2136" i="1"/>
  <c r="AD2135" i="1" s="1"/>
  <c r="AC2136" i="1"/>
  <c r="AC2135" i="1" s="1"/>
  <c r="AK2133" i="1"/>
  <c r="AK2132" i="1" s="1"/>
  <c r="AJ2133" i="1"/>
  <c r="AJ2132" i="1" s="1"/>
  <c r="AH2133" i="1"/>
  <c r="AH2132" i="1" s="1"/>
  <c r="AF2133" i="1"/>
  <c r="AF2132" i="1" s="1"/>
  <c r="AD2133" i="1"/>
  <c r="AD2132" i="1" s="1"/>
  <c r="AC2133" i="1"/>
  <c r="AC2132" i="1" s="1"/>
  <c r="AK2126" i="1"/>
  <c r="AK2125" i="1" s="1"/>
  <c r="AJ2126" i="1"/>
  <c r="AJ2125" i="1" s="1"/>
  <c r="AH2126" i="1"/>
  <c r="AH2125" i="1" s="1"/>
  <c r="AF2126" i="1"/>
  <c r="AF2125" i="1" s="1"/>
  <c r="AD2126" i="1"/>
  <c r="AD2125" i="1" s="1"/>
  <c r="AC2126" i="1"/>
  <c r="AC2125" i="1" s="1"/>
  <c r="AK2123" i="1"/>
  <c r="AK2122" i="1" s="1"/>
  <c r="AJ2123" i="1"/>
  <c r="AJ2122" i="1" s="1"/>
  <c r="AH2123" i="1"/>
  <c r="AH2122" i="1" s="1"/>
  <c r="AF2123" i="1"/>
  <c r="AF2122" i="1" s="1"/>
  <c r="AD2123" i="1"/>
  <c r="AD2122" i="1" s="1"/>
  <c r="AC2123" i="1"/>
  <c r="AC2122" i="1" s="1"/>
  <c r="AK2118" i="1"/>
  <c r="AK2117" i="1" s="1"/>
  <c r="AK2116" i="1" s="1"/>
  <c r="AK2115" i="1" s="1"/>
  <c r="AJ2118" i="1"/>
  <c r="AJ2117" i="1" s="1"/>
  <c r="AJ2116" i="1" s="1"/>
  <c r="AJ2115" i="1" s="1"/>
  <c r="AH2118" i="1"/>
  <c r="AH2117" i="1" s="1"/>
  <c r="AH2116" i="1" s="1"/>
  <c r="AH2115" i="1" s="1"/>
  <c r="AF2118" i="1"/>
  <c r="AF2117" i="1" s="1"/>
  <c r="AF2116" i="1" s="1"/>
  <c r="AF2115" i="1" s="1"/>
  <c r="AD2118" i="1"/>
  <c r="AD2117" i="1" s="1"/>
  <c r="AD2116" i="1" s="1"/>
  <c r="AD2115" i="1" s="1"/>
  <c r="AC2118" i="1"/>
  <c r="AC2117" i="1" s="1"/>
  <c r="AC2116" i="1" s="1"/>
  <c r="AC2115" i="1" s="1"/>
  <c r="AK2112" i="1"/>
  <c r="AK2111" i="1" s="1"/>
  <c r="AK2110" i="1" s="1"/>
  <c r="AK2109" i="1" s="1"/>
  <c r="AK2108" i="1" s="1"/>
  <c r="AJ2112" i="1"/>
  <c r="AJ2111" i="1" s="1"/>
  <c r="AJ2110" i="1" s="1"/>
  <c r="AJ2109" i="1" s="1"/>
  <c r="AJ2108" i="1" s="1"/>
  <c r="AH2112" i="1"/>
  <c r="AH2111" i="1" s="1"/>
  <c r="AH2110" i="1" s="1"/>
  <c r="AH2109" i="1" s="1"/>
  <c r="AH2108" i="1" s="1"/>
  <c r="AF2112" i="1"/>
  <c r="AF2111" i="1" s="1"/>
  <c r="AF2110" i="1" s="1"/>
  <c r="AF2109" i="1" s="1"/>
  <c r="AF2108" i="1" s="1"/>
  <c r="AD2112" i="1"/>
  <c r="AD2111" i="1" s="1"/>
  <c r="AD2110" i="1" s="1"/>
  <c r="AD2109" i="1" s="1"/>
  <c r="AD2108" i="1" s="1"/>
  <c r="AC2112" i="1"/>
  <c r="AC2111" i="1" s="1"/>
  <c r="AC2110" i="1" s="1"/>
  <c r="AC2109" i="1" s="1"/>
  <c r="AC2108" i="1" s="1"/>
  <c r="AK2105" i="1"/>
  <c r="AK2104" i="1" s="1"/>
  <c r="AJ2105" i="1"/>
  <c r="AJ2104" i="1" s="1"/>
  <c r="AH2105" i="1"/>
  <c r="AH2104" i="1" s="1"/>
  <c r="AF2105" i="1"/>
  <c r="AF2104" i="1" s="1"/>
  <c r="AD2105" i="1"/>
  <c r="AD2104" i="1" s="1"/>
  <c r="AC2105" i="1"/>
  <c r="AC2104" i="1" s="1"/>
  <c r="AK2102" i="1"/>
  <c r="AK2101" i="1" s="1"/>
  <c r="AJ2102" i="1"/>
  <c r="AJ2101" i="1" s="1"/>
  <c r="AH2102" i="1"/>
  <c r="AH2101" i="1" s="1"/>
  <c r="AF2102" i="1"/>
  <c r="AF2101" i="1" s="1"/>
  <c r="AD2102" i="1"/>
  <c r="AD2101" i="1" s="1"/>
  <c r="AC2102" i="1"/>
  <c r="AC2101" i="1" s="1"/>
  <c r="AK2099" i="1"/>
  <c r="AJ2099" i="1"/>
  <c r="AH2099" i="1"/>
  <c r="AF2099" i="1"/>
  <c r="AD2099" i="1"/>
  <c r="AC2099" i="1"/>
  <c r="AK2097" i="1"/>
  <c r="AJ2097" i="1"/>
  <c r="AH2097" i="1"/>
  <c r="AF2097" i="1"/>
  <c r="AD2097" i="1"/>
  <c r="AC2097" i="1"/>
  <c r="AK2093" i="1"/>
  <c r="AK2092" i="1" s="1"/>
  <c r="AJ2093" i="1"/>
  <c r="AJ2092" i="1" s="1"/>
  <c r="AH2093" i="1"/>
  <c r="AH2092" i="1" s="1"/>
  <c r="AF2093" i="1"/>
  <c r="AF2092" i="1" s="1"/>
  <c r="AD2093" i="1"/>
  <c r="AD2092" i="1" s="1"/>
  <c r="AC2093" i="1"/>
  <c r="AC2092" i="1" s="1"/>
  <c r="AK2090" i="1"/>
  <c r="AK2089" i="1" s="1"/>
  <c r="AJ2090" i="1"/>
  <c r="AJ2089" i="1" s="1"/>
  <c r="AH2090" i="1"/>
  <c r="AH2089" i="1" s="1"/>
  <c r="AF2090" i="1"/>
  <c r="AF2089" i="1" s="1"/>
  <c r="AD2090" i="1"/>
  <c r="AD2089" i="1" s="1"/>
  <c r="AC2090" i="1"/>
  <c r="AC2089" i="1" s="1"/>
  <c r="AK2087" i="1"/>
  <c r="AK2086" i="1" s="1"/>
  <c r="AJ2087" i="1"/>
  <c r="AJ2086" i="1" s="1"/>
  <c r="AH2087" i="1"/>
  <c r="AH2086" i="1" s="1"/>
  <c r="AF2087" i="1"/>
  <c r="AF2086" i="1" s="1"/>
  <c r="AD2087" i="1"/>
  <c r="AD2086" i="1" s="1"/>
  <c r="AC2087" i="1"/>
  <c r="AC2086" i="1" s="1"/>
  <c r="AK2084" i="1"/>
  <c r="AJ2084" i="1"/>
  <c r="AH2084" i="1"/>
  <c r="AF2084" i="1"/>
  <c r="AD2084" i="1"/>
  <c r="AC2084" i="1"/>
  <c r="AK2082" i="1"/>
  <c r="AJ2082" i="1"/>
  <c r="AH2082" i="1"/>
  <c r="AF2082" i="1"/>
  <c r="AD2082" i="1"/>
  <c r="AC2082" i="1"/>
  <c r="AK2079" i="1"/>
  <c r="AK2078" i="1" s="1"/>
  <c r="AJ2079" i="1"/>
  <c r="AJ2078" i="1" s="1"/>
  <c r="AH2079" i="1"/>
  <c r="AH2078" i="1" s="1"/>
  <c r="AF2079" i="1"/>
  <c r="AF2078" i="1" s="1"/>
  <c r="AD2079" i="1"/>
  <c r="AD2078" i="1" s="1"/>
  <c r="AC2079" i="1"/>
  <c r="AC2078" i="1" s="1"/>
  <c r="AK2075" i="1"/>
  <c r="AK2074" i="1" s="1"/>
  <c r="AK2073" i="1" s="1"/>
  <c r="AJ2075" i="1"/>
  <c r="AJ2074" i="1" s="1"/>
  <c r="AJ2073" i="1" s="1"/>
  <c r="AH2075" i="1"/>
  <c r="AH2074" i="1" s="1"/>
  <c r="AH2073" i="1" s="1"/>
  <c r="AF2075" i="1"/>
  <c r="AF2074" i="1" s="1"/>
  <c r="AF2073" i="1" s="1"/>
  <c r="AD2075" i="1"/>
  <c r="AD2074" i="1" s="1"/>
  <c r="AD2073" i="1" s="1"/>
  <c r="AC2075" i="1"/>
  <c r="AC2074" i="1" s="1"/>
  <c r="AC2073" i="1" s="1"/>
  <c r="AK2069" i="1"/>
  <c r="AJ2069" i="1"/>
  <c r="AH2069" i="1"/>
  <c r="AF2069" i="1"/>
  <c r="AD2069" i="1"/>
  <c r="AC2069" i="1"/>
  <c r="AK2067" i="1"/>
  <c r="AJ2067" i="1"/>
  <c r="AH2067" i="1"/>
  <c r="AF2067" i="1"/>
  <c r="AD2067" i="1"/>
  <c r="AC2067" i="1"/>
  <c r="AK2065" i="1"/>
  <c r="AJ2065" i="1"/>
  <c r="AH2065" i="1"/>
  <c r="AF2065" i="1"/>
  <c r="AD2065" i="1"/>
  <c r="AC2065" i="1"/>
  <c r="AK2062" i="1"/>
  <c r="AK2061" i="1" s="1"/>
  <c r="AJ2062" i="1"/>
  <c r="AJ2061" i="1" s="1"/>
  <c r="AH2062" i="1"/>
  <c r="AH2061" i="1" s="1"/>
  <c r="AF2062" i="1"/>
  <c r="AF2061" i="1" s="1"/>
  <c r="AD2062" i="1"/>
  <c r="AD2061" i="1" s="1"/>
  <c r="AC2062" i="1"/>
  <c r="AC2061" i="1" s="1"/>
  <c r="AK2057" i="1"/>
  <c r="AJ2057" i="1"/>
  <c r="AH2057" i="1"/>
  <c r="AF2057" i="1"/>
  <c r="AD2057" i="1"/>
  <c r="AC2057" i="1"/>
  <c r="AK2055" i="1"/>
  <c r="AJ2055" i="1"/>
  <c r="AH2055" i="1"/>
  <c r="AF2055" i="1"/>
  <c r="AD2055" i="1"/>
  <c r="AC2055" i="1"/>
  <c r="AK2047" i="1"/>
  <c r="AK2046" i="1" s="1"/>
  <c r="AK2045" i="1" s="1"/>
  <c r="AK2044" i="1" s="1"/>
  <c r="AK2043" i="1" s="1"/>
  <c r="AK2042" i="1" s="1"/>
  <c r="AJ2047" i="1"/>
  <c r="AJ2046" i="1" s="1"/>
  <c r="AJ2045" i="1" s="1"/>
  <c r="AJ2044" i="1" s="1"/>
  <c r="AJ2043" i="1" s="1"/>
  <c r="AJ2042" i="1" s="1"/>
  <c r="AH2047" i="1"/>
  <c r="AH2046" i="1" s="1"/>
  <c r="AH2045" i="1" s="1"/>
  <c r="AH2044" i="1" s="1"/>
  <c r="AH2043" i="1" s="1"/>
  <c r="AH2042" i="1" s="1"/>
  <c r="AF2047" i="1"/>
  <c r="AF2046" i="1" s="1"/>
  <c r="AF2045" i="1" s="1"/>
  <c r="AF2044" i="1" s="1"/>
  <c r="AF2043" i="1" s="1"/>
  <c r="AF2042" i="1" s="1"/>
  <c r="AD2047" i="1"/>
  <c r="AD2046" i="1" s="1"/>
  <c r="AD2045" i="1" s="1"/>
  <c r="AD2044" i="1" s="1"/>
  <c r="AD2043" i="1" s="1"/>
  <c r="AD2042" i="1" s="1"/>
  <c r="AC2047" i="1"/>
  <c r="AC2046" i="1" s="1"/>
  <c r="AC2045" i="1" s="1"/>
  <c r="AC2044" i="1" s="1"/>
  <c r="AC2043" i="1" s="1"/>
  <c r="AC2042" i="1" s="1"/>
  <c r="AK2035" i="1"/>
  <c r="AK2034" i="1" s="1"/>
  <c r="AK2033" i="1" s="1"/>
  <c r="AK2032" i="1" s="1"/>
  <c r="AJ2035" i="1"/>
  <c r="AJ2034" i="1" s="1"/>
  <c r="AJ2033" i="1" s="1"/>
  <c r="AJ2032" i="1" s="1"/>
  <c r="AH2035" i="1"/>
  <c r="AH2034" i="1" s="1"/>
  <c r="AH2033" i="1" s="1"/>
  <c r="AH2032" i="1" s="1"/>
  <c r="AF2035" i="1"/>
  <c r="AF2034" i="1" s="1"/>
  <c r="AF2033" i="1" s="1"/>
  <c r="AF2032" i="1" s="1"/>
  <c r="AD2035" i="1"/>
  <c r="AD2034" i="1" s="1"/>
  <c r="AD2033" i="1" s="1"/>
  <c r="AD2032" i="1" s="1"/>
  <c r="AC2035" i="1"/>
  <c r="AC2034" i="1" s="1"/>
  <c r="AC2033" i="1" s="1"/>
  <c r="AC2032" i="1" s="1"/>
  <c r="AK2028" i="1"/>
  <c r="AK2027" i="1" s="1"/>
  <c r="AJ2028" i="1"/>
  <c r="AJ2027" i="1" s="1"/>
  <c r="AH2028" i="1"/>
  <c r="AH2027" i="1" s="1"/>
  <c r="AF2028" i="1"/>
  <c r="AF2027" i="1" s="1"/>
  <c r="AD2028" i="1"/>
  <c r="AD2027" i="1" s="1"/>
  <c r="AC2028" i="1"/>
  <c r="AC2027" i="1" s="1"/>
  <c r="AK2025" i="1"/>
  <c r="AK2024" i="1" s="1"/>
  <c r="AJ2025" i="1"/>
  <c r="AJ2024" i="1" s="1"/>
  <c r="AH2025" i="1"/>
  <c r="AH2024" i="1" s="1"/>
  <c r="AF2025" i="1"/>
  <c r="AF2024" i="1" s="1"/>
  <c r="AD2025" i="1"/>
  <c r="AD2024" i="1" s="1"/>
  <c r="AC2025" i="1"/>
  <c r="AC2024" i="1" s="1"/>
  <c r="AK2018" i="1"/>
  <c r="AK2017" i="1" s="1"/>
  <c r="AK2016" i="1" s="1"/>
  <c r="AK2015" i="1" s="1"/>
  <c r="AK2014" i="1" s="1"/>
  <c r="AK2013" i="1" s="1"/>
  <c r="AJ2018" i="1"/>
  <c r="AJ2017" i="1" s="1"/>
  <c r="AJ2016" i="1" s="1"/>
  <c r="AJ2015" i="1" s="1"/>
  <c r="AJ2014" i="1" s="1"/>
  <c r="AJ2013" i="1" s="1"/>
  <c r="AH2018" i="1"/>
  <c r="AH2017" i="1" s="1"/>
  <c r="AH2016" i="1" s="1"/>
  <c r="AH2015" i="1" s="1"/>
  <c r="AH2014" i="1" s="1"/>
  <c r="AH2013" i="1" s="1"/>
  <c r="AF2018" i="1"/>
  <c r="AF2017" i="1" s="1"/>
  <c r="AF2016" i="1" s="1"/>
  <c r="AF2015" i="1" s="1"/>
  <c r="AF2014" i="1" s="1"/>
  <c r="AF2013" i="1" s="1"/>
  <c r="AD2018" i="1"/>
  <c r="AD2017" i="1" s="1"/>
  <c r="AD2016" i="1" s="1"/>
  <c r="AD2015" i="1" s="1"/>
  <c r="AD2014" i="1" s="1"/>
  <c r="AD2013" i="1" s="1"/>
  <c r="AC2018" i="1"/>
  <c r="AC2017" i="1" s="1"/>
  <c r="AC2016" i="1" s="1"/>
  <c r="AC2015" i="1" s="1"/>
  <c r="AC2014" i="1" s="1"/>
  <c r="AC2013" i="1" s="1"/>
  <c r="AK2011" i="1"/>
  <c r="AJ2011" i="1"/>
  <c r="AH2011" i="1"/>
  <c r="AF2011" i="1"/>
  <c r="AD2011" i="1"/>
  <c r="AC2011" i="1"/>
  <c r="AK2009" i="1"/>
  <c r="AJ2009" i="1"/>
  <c r="AH2009" i="1"/>
  <c r="AF2009" i="1"/>
  <c r="AD2009" i="1"/>
  <c r="AC2009" i="1"/>
  <c r="AK2007" i="1"/>
  <c r="AJ2007" i="1"/>
  <c r="AH2007" i="1"/>
  <c r="AF2007" i="1"/>
  <c r="AD2007" i="1"/>
  <c r="AC2007" i="1"/>
  <c r="AK2001" i="1"/>
  <c r="AK2000" i="1" s="1"/>
  <c r="AK1999" i="1" s="1"/>
  <c r="AK1998" i="1" s="1"/>
  <c r="AJ2001" i="1"/>
  <c r="AJ2000" i="1" s="1"/>
  <c r="AJ1999" i="1" s="1"/>
  <c r="AJ1998" i="1" s="1"/>
  <c r="AH2001" i="1"/>
  <c r="AH2000" i="1" s="1"/>
  <c r="AH1999" i="1" s="1"/>
  <c r="AH1998" i="1" s="1"/>
  <c r="AF2001" i="1"/>
  <c r="AF2000" i="1" s="1"/>
  <c r="AF1999" i="1" s="1"/>
  <c r="AF1998" i="1" s="1"/>
  <c r="AD2001" i="1"/>
  <c r="AD2000" i="1" s="1"/>
  <c r="AD1999" i="1" s="1"/>
  <c r="AD1998" i="1" s="1"/>
  <c r="AC2001" i="1"/>
  <c r="AC2000" i="1" s="1"/>
  <c r="AC1999" i="1" s="1"/>
  <c r="AC1998" i="1" s="1"/>
  <c r="AK1996" i="1"/>
  <c r="AK1995" i="1" s="1"/>
  <c r="AJ1996" i="1"/>
  <c r="AJ1995" i="1" s="1"/>
  <c r="AH1996" i="1"/>
  <c r="AH1995" i="1" s="1"/>
  <c r="AF1996" i="1"/>
  <c r="AF1995" i="1" s="1"/>
  <c r="AD1996" i="1"/>
  <c r="AD1995" i="1" s="1"/>
  <c r="AC1996" i="1"/>
  <c r="AC1995" i="1" s="1"/>
  <c r="AK1993" i="1"/>
  <c r="AK1992" i="1" s="1"/>
  <c r="AJ1993" i="1"/>
  <c r="AJ1992" i="1" s="1"/>
  <c r="AH1993" i="1"/>
  <c r="AH1992" i="1" s="1"/>
  <c r="AF1993" i="1"/>
  <c r="AF1992" i="1" s="1"/>
  <c r="AD1993" i="1"/>
  <c r="AD1992" i="1" s="1"/>
  <c r="AC1993" i="1"/>
  <c r="AC1992" i="1" s="1"/>
  <c r="AK1990" i="1"/>
  <c r="AK1989" i="1" s="1"/>
  <c r="AJ1990" i="1"/>
  <c r="AJ1989" i="1" s="1"/>
  <c r="AH1990" i="1"/>
  <c r="AH1989" i="1" s="1"/>
  <c r="AF1990" i="1"/>
  <c r="AF1989" i="1" s="1"/>
  <c r="AD1990" i="1"/>
  <c r="AD1989" i="1" s="1"/>
  <c r="AC1990" i="1"/>
  <c r="AC1989" i="1" s="1"/>
  <c r="AK1985" i="1"/>
  <c r="AK1984" i="1" s="1"/>
  <c r="AK1983" i="1" s="1"/>
  <c r="AK1982" i="1" s="1"/>
  <c r="AJ1985" i="1"/>
  <c r="AJ1984" i="1" s="1"/>
  <c r="AJ1983" i="1" s="1"/>
  <c r="AJ1982" i="1" s="1"/>
  <c r="AH1985" i="1"/>
  <c r="AH1984" i="1" s="1"/>
  <c r="AH1983" i="1" s="1"/>
  <c r="AH1982" i="1" s="1"/>
  <c r="AF1985" i="1"/>
  <c r="AF1984" i="1" s="1"/>
  <c r="AF1983" i="1" s="1"/>
  <c r="AF1982" i="1" s="1"/>
  <c r="AD1985" i="1"/>
  <c r="AD1984" i="1" s="1"/>
  <c r="AD1983" i="1" s="1"/>
  <c r="AD1982" i="1" s="1"/>
  <c r="AC1985" i="1"/>
  <c r="AC1984" i="1" s="1"/>
  <c r="AC1983" i="1" s="1"/>
  <c r="AC1982" i="1" s="1"/>
  <c r="AK1980" i="1"/>
  <c r="AK1979" i="1" s="1"/>
  <c r="AK1978" i="1" s="1"/>
  <c r="AK1977" i="1" s="1"/>
  <c r="AJ1980" i="1"/>
  <c r="AJ1979" i="1" s="1"/>
  <c r="AJ1978" i="1" s="1"/>
  <c r="AJ1977" i="1" s="1"/>
  <c r="AH1980" i="1"/>
  <c r="AH1979" i="1" s="1"/>
  <c r="AH1978" i="1" s="1"/>
  <c r="AH1977" i="1" s="1"/>
  <c r="AF1980" i="1"/>
  <c r="AF1979" i="1" s="1"/>
  <c r="AF1978" i="1" s="1"/>
  <c r="AF1977" i="1" s="1"/>
  <c r="AD1980" i="1"/>
  <c r="AD1979" i="1" s="1"/>
  <c r="AD1978" i="1" s="1"/>
  <c r="AD1977" i="1" s="1"/>
  <c r="AC1980" i="1"/>
  <c r="AC1979" i="1" s="1"/>
  <c r="AC1978" i="1" s="1"/>
  <c r="AC1977" i="1" s="1"/>
  <c r="AK1973" i="1"/>
  <c r="AK1972" i="1" s="1"/>
  <c r="AK1971" i="1" s="1"/>
  <c r="AK1970" i="1" s="1"/>
  <c r="AJ1973" i="1"/>
  <c r="AJ1972" i="1" s="1"/>
  <c r="AJ1971" i="1" s="1"/>
  <c r="AJ1970" i="1" s="1"/>
  <c r="AH1973" i="1"/>
  <c r="AH1972" i="1" s="1"/>
  <c r="AH1971" i="1" s="1"/>
  <c r="AH1970" i="1" s="1"/>
  <c r="AF1973" i="1"/>
  <c r="AF1972" i="1" s="1"/>
  <c r="AF1971" i="1" s="1"/>
  <c r="AF1970" i="1" s="1"/>
  <c r="AD1973" i="1"/>
  <c r="AD1972" i="1" s="1"/>
  <c r="AD1971" i="1" s="1"/>
  <c r="AD1970" i="1" s="1"/>
  <c r="AC1973" i="1"/>
  <c r="AC1972" i="1" s="1"/>
  <c r="AC1971" i="1" s="1"/>
  <c r="AC1970" i="1" s="1"/>
  <c r="AK1968" i="1"/>
  <c r="AK1967" i="1" s="1"/>
  <c r="AK1966" i="1" s="1"/>
  <c r="AK1965" i="1" s="1"/>
  <c r="AJ1968" i="1"/>
  <c r="AJ1967" i="1" s="1"/>
  <c r="AJ1966" i="1" s="1"/>
  <c r="AJ1965" i="1" s="1"/>
  <c r="AH1968" i="1"/>
  <c r="AH1967" i="1" s="1"/>
  <c r="AH1966" i="1" s="1"/>
  <c r="AH1965" i="1" s="1"/>
  <c r="AF1968" i="1"/>
  <c r="AF1967" i="1" s="1"/>
  <c r="AF1966" i="1" s="1"/>
  <c r="AF1965" i="1" s="1"/>
  <c r="AD1968" i="1"/>
  <c r="AD1967" i="1" s="1"/>
  <c r="AD1966" i="1" s="1"/>
  <c r="AD1965" i="1" s="1"/>
  <c r="AC1968" i="1"/>
  <c r="AC1967" i="1" s="1"/>
  <c r="AC1966" i="1" s="1"/>
  <c r="AC1965" i="1" s="1"/>
  <c r="AK1962" i="1"/>
  <c r="AK1961" i="1" s="1"/>
  <c r="AK1960" i="1" s="1"/>
  <c r="AK1959" i="1" s="1"/>
  <c r="AJ1962" i="1"/>
  <c r="AJ1961" i="1" s="1"/>
  <c r="AJ1960" i="1" s="1"/>
  <c r="AJ1959" i="1" s="1"/>
  <c r="AH1962" i="1"/>
  <c r="AH1961" i="1" s="1"/>
  <c r="AH1960" i="1" s="1"/>
  <c r="AH1959" i="1" s="1"/>
  <c r="AF1962" i="1"/>
  <c r="AF1961" i="1" s="1"/>
  <c r="AF1960" i="1" s="1"/>
  <c r="AF1959" i="1" s="1"/>
  <c r="AD1962" i="1"/>
  <c r="AD1961" i="1" s="1"/>
  <c r="AD1960" i="1" s="1"/>
  <c r="AD1959" i="1" s="1"/>
  <c r="AC1962" i="1"/>
  <c r="AC1961" i="1" s="1"/>
  <c r="AC1960" i="1" s="1"/>
  <c r="AC1959" i="1" s="1"/>
  <c r="AK1957" i="1"/>
  <c r="AK1956" i="1" s="1"/>
  <c r="AK1955" i="1" s="1"/>
  <c r="AK1954" i="1" s="1"/>
  <c r="AJ1957" i="1"/>
  <c r="AJ1956" i="1" s="1"/>
  <c r="AJ1955" i="1" s="1"/>
  <c r="AJ1954" i="1" s="1"/>
  <c r="AH1957" i="1"/>
  <c r="AH1956" i="1" s="1"/>
  <c r="AH1955" i="1" s="1"/>
  <c r="AH1954" i="1" s="1"/>
  <c r="AF1957" i="1"/>
  <c r="AF1956" i="1" s="1"/>
  <c r="AF1955" i="1" s="1"/>
  <c r="AF1954" i="1" s="1"/>
  <c r="AD1957" i="1"/>
  <c r="AD1956" i="1" s="1"/>
  <c r="AD1955" i="1" s="1"/>
  <c r="AD1954" i="1" s="1"/>
  <c r="AC1957" i="1"/>
  <c r="AC1956" i="1" s="1"/>
  <c r="AC1955" i="1" s="1"/>
  <c r="AC1954" i="1" s="1"/>
  <c r="AK1952" i="1"/>
  <c r="AK1951" i="1" s="1"/>
  <c r="AJ1952" i="1"/>
  <c r="AJ1951" i="1" s="1"/>
  <c r="AH1952" i="1"/>
  <c r="AH1951" i="1" s="1"/>
  <c r="AF1952" i="1"/>
  <c r="AF1951" i="1" s="1"/>
  <c r="AD1952" i="1"/>
  <c r="AD1951" i="1" s="1"/>
  <c r="AC1952" i="1"/>
  <c r="AC1951" i="1" s="1"/>
  <c r="AK1949" i="1"/>
  <c r="AK1948" i="1" s="1"/>
  <c r="AJ1949" i="1"/>
  <c r="AJ1948" i="1" s="1"/>
  <c r="AH1949" i="1"/>
  <c r="AH1948" i="1" s="1"/>
  <c r="AF1949" i="1"/>
  <c r="AF1948" i="1" s="1"/>
  <c r="AD1949" i="1"/>
  <c r="AD1948" i="1" s="1"/>
  <c r="AC1949" i="1"/>
  <c r="AC1948" i="1" s="1"/>
  <c r="AK1946" i="1"/>
  <c r="AK1945" i="1" s="1"/>
  <c r="AJ1946" i="1"/>
  <c r="AJ1945" i="1" s="1"/>
  <c r="AH1946" i="1"/>
  <c r="AH1945" i="1" s="1"/>
  <c r="AF1946" i="1"/>
  <c r="AF1945" i="1" s="1"/>
  <c r="AD1946" i="1"/>
  <c r="AD1945" i="1" s="1"/>
  <c r="AC1946" i="1"/>
  <c r="AC1945" i="1" s="1"/>
  <c r="AK1939" i="1"/>
  <c r="AK1938" i="1" s="1"/>
  <c r="AJ1939" i="1"/>
  <c r="AJ1938" i="1" s="1"/>
  <c r="AH1939" i="1"/>
  <c r="AH1938" i="1" s="1"/>
  <c r="AF1939" i="1"/>
  <c r="AF1938" i="1" s="1"/>
  <c r="AD1939" i="1"/>
  <c r="AD1938" i="1" s="1"/>
  <c r="AC1939" i="1"/>
  <c r="AC1938" i="1" s="1"/>
  <c r="AK1936" i="1"/>
  <c r="AK1935" i="1" s="1"/>
  <c r="AJ1936" i="1"/>
  <c r="AJ1935" i="1" s="1"/>
  <c r="AH1936" i="1"/>
  <c r="AH1935" i="1" s="1"/>
  <c r="AF1936" i="1"/>
  <c r="AF1935" i="1" s="1"/>
  <c r="AD1936" i="1"/>
  <c r="AD1935" i="1" s="1"/>
  <c r="AC1936" i="1"/>
  <c r="AC1935" i="1" s="1"/>
  <c r="AK1931" i="1"/>
  <c r="AK1930" i="1" s="1"/>
  <c r="AK1929" i="1" s="1"/>
  <c r="AK1928" i="1" s="1"/>
  <c r="AJ1931" i="1"/>
  <c r="AJ1930" i="1" s="1"/>
  <c r="AJ1929" i="1" s="1"/>
  <c r="AJ1928" i="1" s="1"/>
  <c r="AH1931" i="1"/>
  <c r="AH1930" i="1" s="1"/>
  <c r="AH1929" i="1" s="1"/>
  <c r="AH1928" i="1" s="1"/>
  <c r="AF1931" i="1"/>
  <c r="AF1930" i="1" s="1"/>
  <c r="AF1929" i="1" s="1"/>
  <c r="AF1928" i="1" s="1"/>
  <c r="AD1931" i="1"/>
  <c r="AD1930" i="1" s="1"/>
  <c r="AD1929" i="1" s="1"/>
  <c r="AD1928" i="1" s="1"/>
  <c r="AC1931" i="1"/>
  <c r="AC1930" i="1" s="1"/>
  <c r="AC1929" i="1" s="1"/>
  <c r="AC1928" i="1" s="1"/>
  <c r="AK1925" i="1"/>
  <c r="AK1924" i="1" s="1"/>
  <c r="AK1923" i="1" s="1"/>
  <c r="AK1922" i="1" s="1"/>
  <c r="AK1921" i="1" s="1"/>
  <c r="AJ1925" i="1"/>
  <c r="AJ1924" i="1" s="1"/>
  <c r="AJ1923" i="1" s="1"/>
  <c r="AJ1922" i="1" s="1"/>
  <c r="AJ1921" i="1" s="1"/>
  <c r="AH1925" i="1"/>
  <c r="AH1924" i="1" s="1"/>
  <c r="AH1923" i="1" s="1"/>
  <c r="AH1922" i="1" s="1"/>
  <c r="AH1921" i="1" s="1"/>
  <c r="AF1925" i="1"/>
  <c r="AF1924" i="1" s="1"/>
  <c r="AF1923" i="1" s="1"/>
  <c r="AF1922" i="1" s="1"/>
  <c r="AF1921" i="1" s="1"/>
  <c r="AD1925" i="1"/>
  <c r="AD1924" i="1" s="1"/>
  <c r="AD1923" i="1" s="1"/>
  <c r="AD1922" i="1" s="1"/>
  <c r="AD1921" i="1" s="1"/>
  <c r="AC1925" i="1"/>
  <c r="AC1924" i="1" s="1"/>
  <c r="AC1923" i="1" s="1"/>
  <c r="AC1922" i="1" s="1"/>
  <c r="AC1921" i="1" s="1"/>
  <c r="AK1918" i="1"/>
  <c r="AK1917" i="1" s="1"/>
  <c r="AJ1918" i="1"/>
  <c r="AJ1917" i="1" s="1"/>
  <c r="AH1918" i="1"/>
  <c r="AH1917" i="1" s="1"/>
  <c r="AF1918" i="1"/>
  <c r="AF1917" i="1" s="1"/>
  <c r="AD1918" i="1"/>
  <c r="AD1917" i="1" s="1"/>
  <c r="AC1918" i="1"/>
  <c r="AC1917" i="1" s="1"/>
  <c r="AK1915" i="1"/>
  <c r="AK1914" i="1" s="1"/>
  <c r="AJ1915" i="1"/>
  <c r="AJ1914" i="1" s="1"/>
  <c r="AH1915" i="1"/>
  <c r="AH1914" i="1" s="1"/>
  <c r="AF1915" i="1"/>
  <c r="AF1914" i="1" s="1"/>
  <c r="AD1915" i="1"/>
  <c r="AD1914" i="1" s="1"/>
  <c r="AC1915" i="1"/>
  <c r="AC1914" i="1" s="1"/>
  <c r="AK1912" i="1"/>
  <c r="AK1911" i="1" s="1"/>
  <c r="AJ1912" i="1"/>
  <c r="AJ1911" i="1" s="1"/>
  <c r="AH1912" i="1"/>
  <c r="AH1911" i="1" s="1"/>
  <c r="AF1912" i="1"/>
  <c r="AF1911" i="1" s="1"/>
  <c r="AD1912" i="1"/>
  <c r="AD1911" i="1" s="1"/>
  <c r="AC1912" i="1"/>
  <c r="AC1911" i="1" s="1"/>
  <c r="AK1908" i="1"/>
  <c r="AK1907" i="1" s="1"/>
  <c r="AJ1908" i="1"/>
  <c r="AJ1907" i="1" s="1"/>
  <c r="AH1908" i="1"/>
  <c r="AH1907" i="1" s="1"/>
  <c r="AF1908" i="1"/>
  <c r="AF1907" i="1" s="1"/>
  <c r="AD1908" i="1"/>
  <c r="AD1907" i="1" s="1"/>
  <c r="AC1908" i="1"/>
  <c r="AC1907" i="1" s="1"/>
  <c r="AK1905" i="1"/>
  <c r="AK1904" i="1" s="1"/>
  <c r="AJ1905" i="1"/>
  <c r="AJ1904" i="1" s="1"/>
  <c r="AH1905" i="1"/>
  <c r="AH1904" i="1" s="1"/>
  <c r="AF1905" i="1"/>
  <c r="AF1904" i="1" s="1"/>
  <c r="AD1905" i="1"/>
  <c r="AD1904" i="1" s="1"/>
  <c r="AC1905" i="1"/>
  <c r="AC1904" i="1" s="1"/>
  <c r="AK1902" i="1"/>
  <c r="AK1901" i="1" s="1"/>
  <c r="AJ1902" i="1"/>
  <c r="AJ1901" i="1" s="1"/>
  <c r="AH1902" i="1"/>
  <c r="AH1901" i="1" s="1"/>
  <c r="AF1902" i="1"/>
  <c r="AF1901" i="1" s="1"/>
  <c r="AD1902" i="1"/>
  <c r="AD1901" i="1" s="1"/>
  <c r="AC1902" i="1"/>
  <c r="AC1901" i="1" s="1"/>
  <c r="AK1899" i="1"/>
  <c r="AK1898" i="1" s="1"/>
  <c r="AJ1899" i="1"/>
  <c r="AJ1898" i="1" s="1"/>
  <c r="AH1899" i="1"/>
  <c r="AH1898" i="1" s="1"/>
  <c r="AF1899" i="1"/>
  <c r="AF1898" i="1" s="1"/>
  <c r="AD1899" i="1"/>
  <c r="AD1898" i="1" s="1"/>
  <c r="AC1899" i="1"/>
  <c r="AC1898" i="1" s="1"/>
  <c r="AK1896" i="1"/>
  <c r="AK1895" i="1" s="1"/>
  <c r="AJ1896" i="1"/>
  <c r="AJ1895" i="1" s="1"/>
  <c r="AH1896" i="1"/>
  <c r="AH1895" i="1" s="1"/>
  <c r="AF1896" i="1"/>
  <c r="AF1895" i="1" s="1"/>
  <c r="AD1896" i="1"/>
  <c r="AD1895" i="1" s="1"/>
  <c r="AC1896" i="1"/>
  <c r="AC1895" i="1" s="1"/>
  <c r="AK1892" i="1"/>
  <c r="AK1891" i="1" s="1"/>
  <c r="AK1890" i="1" s="1"/>
  <c r="AJ1892" i="1"/>
  <c r="AJ1891" i="1" s="1"/>
  <c r="AJ1890" i="1" s="1"/>
  <c r="AH1892" i="1"/>
  <c r="AH1891" i="1" s="1"/>
  <c r="AH1890" i="1" s="1"/>
  <c r="AF1892" i="1"/>
  <c r="AF1891" i="1" s="1"/>
  <c r="AF1890" i="1" s="1"/>
  <c r="AD1892" i="1"/>
  <c r="AD1891" i="1" s="1"/>
  <c r="AD1890" i="1" s="1"/>
  <c r="AC1892" i="1"/>
  <c r="AC1891" i="1" s="1"/>
  <c r="AC1890" i="1" s="1"/>
  <c r="AK1886" i="1"/>
  <c r="AJ1886" i="1"/>
  <c r="AH1886" i="1"/>
  <c r="AF1886" i="1"/>
  <c r="AD1886" i="1"/>
  <c r="AC1886" i="1"/>
  <c r="AK1884" i="1"/>
  <c r="AJ1884" i="1"/>
  <c r="AH1884" i="1"/>
  <c r="AF1884" i="1"/>
  <c r="AD1884" i="1"/>
  <c r="AC1884" i="1"/>
  <c r="AK1881" i="1"/>
  <c r="AK1880" i="1" s="1"/>
  <c r="AJ1881" i="1"/>
  <c r="AJ1880" i="1" s="1"/>
  <c r="AH1881" i="1"/>
  <c r="AH1880" i="1" s="1"/>
  <c r="AF1881" i="1"/>
  <c r="AF1880" i="1" s="1"/>
  <c r="AD1881" i="1"/>
  <c r="AD1880" i="1" s="1"/>
  <c r="AC1881" i="1"/>
  <c r="AC1880" i="1" s="1"/>
  <c r="AK1876" i="1"/>
  <c r="AJ1876" i="1"/>
  <c r="AH1876" i="1"/>
  <c r="AF1876" i="1"/>
  <c r="AD1876" i="1"/>
  <c r="AC1876" i="1"/>
  <c r="AK1874" i="1"/>
  <c r="AJ1874" i="1"/>
  <c r="AH1874" i="1"/>
  <c r="AF1874" i="1"/>
  <c r="AD1874" i="1"/>
  <c r="AC1874" i="1"/>
  <c r="AK1866" i="1"/>
  <c r="AK1865" i="1" s="1"/>
  <c r="AK1864" i="1" s="1"/>
  <c r="AK1863" i="1" s="1"/>
  <c r="AJ1866" i="1"/>
  <c r="AJ1865" i="1" s="1"/>
  <c r="AJ1864" i="1" s="1"/>
  <c r="AJ1863" i="1" s="1"/>
  <c r="AH1866" i="1"/>
  <c r="AH1865" i="1" s="1"/>
  <c r="AH1864" i="1" s="1"/>
  <c r="AH1863" i="1" s="1"/>
  <c r="AF1866" i="1"/>
  <c r="AF1865" i="1" s="1"/>
  <c r="AF1864" i="1" s="1"/>
  <c r="AF1863" i="1" s="1"/>
  <c r="AD1866" i="1"/>
  <c r="AD1865" i="1" s="1"/>
  <c r="AD1864" i="1" s="1"/>
  <c r="AD1863" i="1" s="1"/>
  <c r="AC1866" i="1"/>
  <c r="AC1865" i="1" s="1"/>
  <c r="AC1864" i="1" s="1"/>
  <c r="AC1863" i="1" s="1"/>
  <c r="AK1861" i="1"/>
  <c r="AK1860" i="1" s="1"/>
  <c r="AK1859" i="1" s="1"/>
  <c r="AK1858" i="1" s="1"/>
  <c r="AJ1861" i="1"/>
  <c r="AJ1860" i="1" s="1"/>
  <c r="AJ1859" i="1" s="1"/>
  <c r="AJ1858" i="1" s="1"/>
  <c r="AH1861" i="1"/>
  <c r="AH1860" i="1" s="1"/>
  <c r="AH1859" i="1" s="1"/>
  <c r="AH1858" i="1" s="1"/>
  <c r="AF1861" i="1"/>
  <c r="AF1860" i="1" s="1"/>
  <c r="AF1859" i="1" s="1"/>
  <c r="AF1858" i="1" s="1"/>
  <c r="AD1861" i="1"/>
  <c r="AD1860" i="1" s="1"/>
  <c r="AD1859" i="1" s="1"/>
  <c r="AD1858" i="1" s="1"/>
  <c r="AC1861" i="1"/>
  <c r="AC1860" i="1" s="1"/>
  <c r="AC1859" i="1" s="1"/>
  <c r="AC1858" i="1" s="1"/>
  <c r="AK1854" i="1"/>
  <c r="AK1853" i="1" s="1"/>
  <c r="AK1852" i="1" s="1"/>
  <c r="AK1851" i="1" s="1"/>
  <c r="AJ1854" i="1"/>
  <c r="AJ1853" i="1" s="1"/>
  <c r="AJ1852" i="1" s="1"/>
  <c r="AJ1851" i="1" s="1"/>
  <c r="AH1854" i="1"/>
  <c r="AH1853" i="1" s="1"/>
  <c r="AH1852" i="1" s="1"/>
  <c r="AH1851" i="1" s="1"/>
  <c r="AF1854" i="1"/>
  <c r="AF1853" i="1" s="1"/>
  <c r="AF1852" i="1" s="1"/>
  <c r="AF1851" i="1" s="1"/>
  <c r="AD1854" i="1"/>
  <c r="AD1853" i="1" s="1"/>
  <c r="AD1852" i="1" s="1"/>
  <c r="AD1851" i="1" s="1"/>
  <c r="AC1854" i="1"/>
  <c r="AC1853" i="1" s="1"/>
  <c r="AC1852" i="1" s="1"/>
  <c r="AC1851" i="1" s="1"/>
  <c r="AK1849" i="1"/>
  <c r="AK1848" i="1" s="1"/>
  <c r="AK1847" i="1" s="1"/>
  <c r="AK1846" i="1" s="1"/>
  <c r="AJ1849" i="1"/>
  <c r="AJ1848" i="1" s="1"/>
  <c r="AJ1847" i="1" s="1"/>
  <c r="AJ1846" i="1" s="1"/>
  <c r="AH1849" i="1"/>
  <c r="AH1848" i="1" s="1"/>
  <c r="AH1847" i="1" s="1"/>
  <c r="AH1846" i="1" s="1"/>
  <c r="AF1849" i="1"/>
  <c r="AF1848" i="1" s="1"/>
  <c r="AF1847" i="1" s="1"/>
  <c r="AF1846" i="1" s="1"/>
  <c r="AD1849" i="1"/>
  <c r="AD1848" i="1" s="1"/>
  <c r="AD1847" i="1" s="1"/>
  <c r="AD1846" i="1" s="1"/>
  <c r="AC1849" i="1"/>
  <c r="AC1848" i="1" s="1"/>
  <c r="AC1847" i="1" s="1"/>
  <c r="AC1846" i="1" s="1"/>
  <c r="AK1842" i="1"/>
  <c r="AK1841" i="1" s="1"/>
  <c r="AJ1842" i="1"/>
  <c r="AJ1841" i="1" s="1"/>
  <c r="AH1842" i="1"/>
  <c r="AH1841" i="1" s="1"/>
  <c r="AF1842" i="1"/>
  <c r="AF1841" i="1" s="1"/>
  <c r="AD1842" i="1"/>
  <c r="AD1841" i="1" s="1"/>
  <c r="AC1842" i="1"/>
  <c r="AC1841" i="1" s="1"/>
  <c r="AK1839" i="1"/>
  <c r="AK1838" i="1" s="1"/>
  <c r="AJ1839" i="1"/>
  <c r="AJ1838" i="1" s="1"/>
  <c r="AH1839" i="1"/>
  <c r="AH1838" i="1" s="1"/>
  <c r="AF1839" i="1"/>
  <c r="AF1838" i="1" s="1"/>
  <c r="AD1839" i="1"/>
  <c r="AD1838" i="1" s="1"/>
  <c r="AC1839" i="1"/>
  <c r="AC1838" i="1" s="1"/>
  <c r="AK1832" i="1"/>
  <c r="AK1831" i="1" s="1"/>
  <c r="AK1830" i="1" s="1"/>
  <c r="AK1829" i="1" s="1"/>
  <c r="AK1828" i="1" s="1"/>
  <c r="AK1827" i="1" s="1"/>
  <c r="AJ1832" i="1"/>
  <c r="AJ1831" i="1" s="1"/>
  <c r="AJ1830" i="1" s="1"/>
  <c r="AJ1829" i="1" s="1"/>
  <c r="AJ1828" i="1" s="1"/>
  <c r="AJ1827" i="1" s="1"/>
  <c r="AH1832" i="1"/>
  <c r="AH1831" i="1" s="1"/>
  <c r="AH1830" i="1" s="1"/>
  <c r="AH1829" i="1" s="1"/>
  <c r="AH1828" i="1" s="1"/>
  <c r="AH1827" i="1" s="1"/>
  <c r="AF1832" i="1"/>
  <c r="AF1831" i="1" s="1"/>
  <c r="AF1830" i="1" s="1"/>
  <c r="AF1829" i="1" s="1"/>
  <c r="AF1828" i="1" s="1"/>
  <c r="AF1827" i="1" s="1"/>
  <c r="AD1832" i="1"/>
  <c r="AD1831" i="1" s="1"/>
  <c r="AD1830" i="1" s="1"/>
  <c r="AD1829" i="1" s="1"/>
  <c r="AD1828" i="1" s="1"/>
  <c r="AD1827" i="1" s="1"/>
  <c r="AC1832" i="1"/>
  <c r="AC1831" i="1" s="1"/>
  <c r="AC1830" i="1" s="1"/>
  <c r="AC1829" i="1" s="1"/>
  <c r="AC1828" i="1" s="1"/>
  <c r="AC1827" i="1" s="1"/>
  <c r="AK1825" i="1"/>
  <c r="AJ1825" i="1"/>
  <c r="AH1825" i="1"/>
  <c r="AF1825" i="1"/>
  <c r="AD1825" i="1"/>
  <c r="AC1825" i="1"/>
  <c r="AK1823" i="1"/>
  <c r="AJ1823" i="1"/>
  <c r="AH1823" i="1"/>
  <c r="AF1823" i="1"/>
  <c r="AD1823" i="1"/>
  <c r="AC1823" i="1"/>
  <c r="AK1821" i="1"/>
  <c r="AJ1821" i="1"/>
  <c r="AH1821" i="1"/>
  <c r="AF1821" i="1"/>
  <c r="AD1821" i="1"/>
  <c r="AC1821" i="1"/>
  <c r="AK1815" i="1"/>
  <c r="AK1814" i="1" s="1"/>
  <c r="AK1813" i="1" s="1"/>
  <c r="AK1812" i="1" s="1"/>
  <c r="AJ1815" i="1"/>
  <c r="AJ1814" i="1" s="1"/>
  <c r="AJ1813" i="1" s="1"/>
  <c r="AJ1812" i="1" s="1"/>
  <c r="AH1815" i="1"/>
  <c r="AH1814" i="1" s="1"/>
  <c r="AH1813" i="1" s="1"/>
  <c r="AH1812" i="1" s="1"/>
  <c r="AF1815" i="1"/>
  <c r="AF1814" i="1" s="1"/>
  <c r="AF1813" i="1" s="1"/>
  <c r="AF1812" i="1" s="1"/>
  <c r="AD1815" i="1"/>
  <c r="AD1814" i="1" s="1"/>
  <c r="AD1813" i="1" s="1"/>
  <c r="AD1812" i="1" s="1"/>
  <c r="AC1815" i="1"/>
  <c r="AC1814" i="1" s="1"/>
  <c r="AC1813" i="1" s="1"/>
  <c r="AC1812" i="1" s="1"/>
  <c r="AK1810" i="1"/>
  <c r="AK1809" i="1" s="1"/>
  <c r="AK1808" i="1" s="1"/>
  <c r="AK1807" i="1" s="1"/>
  <c r="AJ1810" i="1"/>
  <c r="AJ1809" i="1" s="1"/>
  <c r="AJ1808" i="1" s="1"/>
  <c r="AJ1807" i="1" s="1"/>
  <c r="AH1810" i="1"/>
  <c r="AH1809" i="1" s="1"/>
  <c r="AH1808" i="1" s="1"/>
  <c r="AH1807" i="1" s="1"/>
  <c r="AF1810" i="1"/>
  <c r="AF1809" i="1" s="1"/>
  <c r="AF1808" i="1" s="1"/>
  <c r="AF1807" i="1" s="1"/>
  <c r="AD1810" i="1"/>
  <c r="AD1809" i="1" s="1"/>
  <c r="AD1808" i="1" s="1"/>
  <c r="AD1807" i="1" s="1"/>
  <c r="AC1810" i="1"/>
  <c r="AC1809" i="1" s="1"/>
  <c r="AC1808" i="1" s="1"/>
  <c r="AC1807" i="1" s="1"/>
  <c r="AK1805" i="1"/>
  <c r="AK1804" i="1" s="1"/>
  <c r="AJ1805" i="1"/>
  <c r="AJ1804" i="1" s="1"/>
  <c r="AH1805" i="1"/>
  <c r="AH1804" i="1" s="1"/>
  <c r="AF1805" i="1"/>
  <c r="AF1804" i="1" s="1"/>
  <c r="AD1805" i="1"/>
  <c r="AD1804" i="1" s="1"/>
  <c r="AC1805" i="1"/>
  <c r="AC1804" i="1" s="1"/>
  <c r="AK1802" i="1"/>
  <c r="AJ1802" i="1"/>
  <c r="AH1802" i="1"/>
  <c r="AF1802" i="1"/>
  <c r="AD1802" i="1"/>
  <c r="AC1802" i="1"/>
  <c r="AK1800" i="1"/>
  <c r="AJ1800" i="1"/>
  <c r="AH1800" i="1"/>
  <c r="AF1800" i="1"/>
  <c r="AD1800" i="1"/>
  <c r="AC1800" i="1"/>
  <c r="AK1795" i="1"/>
  <c r="AK1794" i="1" s="1"/>
  <c r="AK1793" i="1" s="1"/>
  <c r="AK1792" i="1" s="1"/>
  <c r="AJ1795" i="1"/>
  <c r="AJ1794" i="1" s="1"/>
  <c r="AJ1793" i="1" s="1"/>
  <c r="AJ1792" i="1" s="1"/>
  <c r="AH1795" i="1"/>
  <c r="AH1794" i="1" s="1"/>
  <c r="AH1793" i="1" s="1"/>
  <c r="AH1792" i="1" s="1"/>
  <c r="AF1795" i="1"/>
  <c r="AF1794" i="1" s="1"/>
  <c r="AF1793" i="1" s="1"/>
  <c r="AF1792" i="1" s="1"/>
  <c r="AD1795" i="1"/>
  <c r="AD1794" i="1" s="1"/>
  <c r="AD1793" i="1" s="1"/>
  <c r="AD1792" i="1" s="1"/>
  <c r="AC1795" i="1"/>
  <c r="AC1794" i="1" s="1"/>
  <c r="AC1793" i="1" s="1"/>
  <c r="AC1792" i="1" s="1"/>
  <c r="AK1788" i="1"/>
  <c r="AK1787" i="1" s="1"/>
  <c r="AK1786" i="1" s="1"/>
  <c r="AK1785" i="1" s="1"/>
  <c r="AJ1788" i="1"/>
  <c r="AJ1787" i="1" s="1"/>
  <c r="AJ1786" i="1" s="1"/>
  <c r="AJ1785" i="1" s="1"/>
  <c r="AH1788" i="1"/>
  <c r="AH1787" i="1" s="1"/>
  <c r="AH1786" i="1" s="1"/>
  <c r="AH1785" i="1" s="1"/>
  <c r="AF1788" i="1"/>
  <c r="AF1787" i="1" s="1"/>
  <c r="AF1786" i="1" s="1"/>
  <c r="AF1785" i="1" s="1"/>
  <c r="AD1788" i="1"/>
  <c r="AD1787" i="1" s="1"/>
  <c r="AD1786" i="1" s="1"/>
  <c r="AD1785" i="1" s="1"/>
  <c r="AC1788" i="1"/>
  <c r="AC1787" i="1" s="1"/>
  <c r="AC1786" i="1" s="1"/>
  <c r="AC1785" i="1" s="1"/>
  <c r="AK1783" i="1"/>
  <c r="AK1782" i="1" s="1"/>
  <c r="AK1781" i="1" s="1"/>
  <c r="AK1780" i="1" s="1"/>
  <c r="AJ1783" i="1"/>
  <c r="AJ1782" i="1" s="1"/>
  <c r="AJ1781" i="1" s="1"/>
  <c r="AJ1780" i="1" s="1"/>
  <c r="AH1783" i="1"/>
  <c r="AH1782" i="1" s="1"/>
  <c r="AH1781" i="1" s="1"/>
  <c r="AH1780" i="1" s="1"/>
  <c r="AF1783" i="1"/>
  <c r="AF1782" i="1" s="1"/>
  <c r="AF1781" i="1" s="1"/>
  <c r="AF1780" i="1" s="1"/>
  <c r="AD1783" i="1"/>
  <c r="AD1782" i="1" s="1"/>
  <c r="AD1781" i="1" s="1"/>
  <c r="AD1780" i="1" s="1"/>
  <c r="AC1783" i="1"/>
  <c r="AC1782" i="1" s="1"/>
  <c r="AC1781" i="1" s="1"/>
  <c r="AC1780" i="1" s="1"/>
  <c r="AK1777" i="1"/>
  <c r="AK1776" i="1" s="1"/>
  <c r="AK1775" i="1" s="1"/>
  <c r="AK1774" i="1" s="1"/>
  <c r="AJ1777" i="1"/>
  <c r="AJ1776" i="1" s="1"/>
  <c r="AJ1775" i="1" s="1"/>
  <c r="AJ1774" i="1" s="1"/>
  <c r="AH1777" i="1"/>
  <c r="AH1776" i="1" s="1"/>
  <c r="AH1775" i="1" s="1"/>
  <c r="AH1774" i="1" s="1"/>
  <c r="AF1777" i="1"/>
  <c r="AF1776" i="1" s="1"/>
  <c r="AF1775" i="1" s="1"/>
  <c r="AF1774" i="1" s="1"/>
  <c r="AD1777" i="1"/>
  <c r="AD1776" i="1" s="1"/>
  <c r="AD1775" i="1" s="1"/>
  <c r="AD1774" i="1" s="1"/>
  <c r="AC1777" i="1"/>
  <c r="AC1776" i="1" s="1"/>
  <c r="AC1775" i="1" s="1"/>
  <c r="AC1774" i="1" s="1"/>
  <c r="AK1772" i="1"/>
  <c r="AK1771" i="1" s="1"/>
  <c r="AK1770" i="1" s="1"/>
  <c r="AK1769" i="1" s="1"/>
  <c r="AJ1772" i="1"/>
  <c r="AJ1771" i="1" s="1"/>
  <c r="AJ1770" i="1" s="1"/>
  <c r="AJ1769" i="1" s="1"/>
  <c r="AH1772" i="1"/>
  <c r="AH1771" i="1" s="1"/>
  <c r="AH1770" i="1" s="1"/>
  <c r="AH1769" i="1" s="1"/>
  <c r="AF1772" i="1"/>
  <c r="AF1771" i="1" s="1"/>
  <c r="AF1770" i="1" s="1"/>
  <c r="AF1769" i="1" s="1"/>
  <c r="AD1772" i="1"/>
  <c r="AD1771" i="1" s="1"/>
  <c r="AD1770" i="1" s="1"/>
  <c r="AD1769" i="1" s="1"/>
  <c r="AC1772" i="1"/>
  <c r="AC1771" i="1" s="1"/>
  <c r="AC1770" i="1" s="1"/>
  <c r="AC1769" i="1" s="1"/>
  <c r="AK1767" i="1"/>
  <c r="AK1766" i="1" s="1"/>
  <c r="AK1765" i="1" s="1"/>
  <c r="AK1764" i="1" s="1"/>
  <c r="AJ1767" i="1"/>
  <c r="AJ1766" i="1" s="1"/>
  <c r="AJ1765" i="1" s="1"/>
  <c r="AJ1764" i="1" s="1"/>
  <c r="AH1767" i="1"/>
  <c r="AH1766" i="1" s="1"/>
  <c r="AH1765" i="1" s="1"/>
  <c r="AH1764" i="1" s="1"/>
  <c r="AF1767" i="1"/>
  <c r="AF1766" i="1" s="1"/>
  <c r="AF1765" i="1" s="1"/>
  <c r="AF1764" i="1" s="1"/>
  <c r="AD1767" i="1"/>
  <c r="AD1766" i="1" s="1"/>
  <c r="AD1765" i="1" s="1"/>
  <c r="AD1764" i="1" s="1"/>
  <c r="AC1767" i="1"/>
  <c r="AC1766" i="1" s="1"/>
  <c r="AC1765" i="1" s="1"/>
  <c r="AC1764" i="1" s="1"/>
  <c r="AK1762" i="1"/>
  <c r="AK1761" i="1" s="1"/>
  <c r="AJ1762" i="1"/>
  <c r="AJ1761" i="1" s="1"/>
  <c r="AH1762" i="1"/>
  <c r="AH1761" i="1" s="1"/>
  <c r="AF1762" i="1"/>
  <c r="AF1761" i="1" s="1"/>
  <c r="AD1762" i="1"/>
  <c r="AD1761" i="1" s="1"/>
  <c r="AC1762" i="1"/>
  <c r="AC1761" i="1" s="1"/>
  <c r="AK1759" i="1"/>
  <c r="AK1758" i="1" s="1"/>
  <c r="AJ1759" i="1"/>
  <c r="AJ1758" i="1" s="1"/>
  <c r="AH1759" i="1"/>
  <c r="AH1758" i="1" s="1"/>
  <c r="AF1759" i="1"/>
  <c r="AF1758" i="1" s="1"/>
  <c r="AD1759" i="1"/>
  <c r="AD1758" i="1" s="1"/>
  <c r="AC1759" i="1"/>
  <c r="AC1758" i="1" s="1"/>
  <c r="AK1756" i="1"/>
  <c r="AK1755" i="1" s="1"/>
  <c r="AJ1756" i="1"/>
  <c r="AJ1755" i="1" s="1"/>
  <c r="AH1756" i="1"/>
  <c r="AH1755" i="1" s="1"/>
  <c r="AF1756" i="1"/>
  <c r="AF1755" i="1" s="1"/>
  <c r="AD1756" i="1"/>
  <c r="AD1755" i="1" s="1"/>
  <c r="AC1756" i="1"/>
  <c r="AC1755" i="1" s="1"/>
  <c r="AK1749" i="1"/>
  <c r="AK1748" i="1" s="1"/>
  <c r="AJ1749" i="1"/>
  <c r="AJ1748" i="1" s="1"/>
  <c r="AH1749" i="1"/>
  <c r="AH1748" i="1" s="1"/>
  <c r="AF1749" i="1"/>
  <c r="AF1748" i="1" s="1"/>
  <c r="AD1749" i="1"/>
  <c r="AD1748" i="1" s="1"/>
  <c r="AC1749" i="1"/>
  <c r="AC1748" i="1" s="1"/>
  <c r="AK1746" i="1"/>
  <c r="AK1745" i="1" s="1"/>
  <c r="AJ1746" i="1"/>
  <c r="AJ1745" i="1" s="1"/>
  <c r="AH1746" i="1"/>
  <c r="AH1745" i="1" s="1"/>
  <c r="AF1746" i="1"/>
  <c r="AF1745" i="1" s="1"/>
  <c r="AD1746" i="1"/>
  <c r="AD1745" i="1" s="1"/>
  <c r="AC1746" i="1"/>
  <c r="AC1745" i="1" s="1"/>
  <c r="AK1741" i="1"/>
  <c r="AK1740" i="1" s="1"/>
  <c r="AK1739" i="1" s="1"/>
  <c r="AK1738" i="1" s="1"/>
  <c r="AJ1741" i="1"/>
  <c r="AJ1740" i="1" s="1"/>
  <c r="AJ1739" i="1" s="1"/>
  <c r="AJ1738" i="1" s="1"/>
  <c r="AH1741" i="1"/>
  <c r="AH1740" i="1" s="1"/>
  <c r="AH1739" i="1" s="1"/>
  <c r="AH1738" i="1" s="1"/>
  <c r="AF1741" i="1"/>
  <c r="AF1740" i="1" s="1"/>
  <c r="AF1739" i="1" s="1"/>
  <c r="AF1738" i="1" s="1"/>
  <c r="AD1741" i="1"/>
  <c r="AD1740" i="1" s="1"/>
  <c r="AD1739" i="1" s="1"/>
  <c r="AD1738" i="1" s="1"/>
  <c r="AC1741" i="1"/>
  <c r="AC1740" i="1" s="1"/>
  <c r="AC1739" i="1" s="1"/>
  <c r="AC1738" i="1" s="1"/>
  <c r="AK1735" i="1"/>
  <c r="AK1734" i="1" s="1"/>
  <c r="AK1733" i="1" s="1"/>
  <c r="AK1732" i="1" s="1"/>
  <c r="AK1731" i="1" s="1"/>
  <c r="AJ1735" i="1"/>
  <c r="AJ1734" i="1" s="1"/>
  <c r="AJ1733" i="1" s="1"/>
  <c r="AJ1732" i="1" s="1"/>
  <c r="AJ1731" i="1" s="1"/>
  <c r="AH1735" i="1"/>
  <c r="AH1734" i="1" s="1"/>
  <c r="AH1733" i="1" s="1"/>
  <c r="AH1732" i="1" s="1"/>
  <c r="AH1731" i="1" s="1"/>
  <c r="AF1735" i="1"/>
  <c r="AF1734" i="1" s="1"/>
  <c r="AF1733" i="1" s="1"/>
  <c r="AF1732" i="1" s="1"/>
  <c r="AF1731" i="1" s="1"/>
  <c r="AD1735" i="1"/>
  <c r="AD1734" i="1" s="1"/>
  <c r="AD1733" i="1" s="1"/>
  <c r="AD1732" i="1" s="1"/>
  <c r="AD1731" i="1" s="1"/>
  <c r="AC1735" i="1"/>
  <c r="AC1734" i="1" s="1"/>
  <c r="AC1733" i="1" s="1"/>
  <c r="AC1732" i="1" s="1"/>
  <c r="AC1731" i="1" s="1"/>
  <c r="AK1728" i="1"/>
  <c r="AK1727" i="1" s="1"/>
  <c r="AK1726" i="1" s="1"/>
  <c r="AK1725" i="1" s="1"/>
  <c r="AJ1728" i="1"/>
  <c r="AJ1727" i="1" s="1"/>
  <c r="AJ1726" i="1" s="1"/>
  <c r="AJ1725" i="1" s="1"/>
  <c r="AH1728" i="1"/>
  <c r="AH1727" i="1" s="1"/>
  <c r="AH1726" i="1" s="1"/>
  <c r="AH1725" i="1" s="1"/>
  <c r="AF1728" i="1"/>
  <c r="AF1727" i="1" s="1"/>
  <c r="AF1726" i="1" s="1"/>
  <c r="AF1725" i="1" s="1"/>
  <c r="AD1728" i="1"/>
  <c r="AD1727" i="1" s="1"/>
  <c r="AD1726" i="1" s="1"/>
  <c r="AD1725" i="1" s="1"/>
  <c r="AC1728" i="1"/>
  <c r="AC1727" i="1" s="1"/>
  <c r="AC1726" i="1" s="1"/>
  <c r="AC1725" i="1" s="1"/>
  <c r="AK1723" i="1"/>
  <c r="AK1722" i="1" s="1"/>
  <c r="AJ1723" i="1"/>
  <c r="AJ1722" i="1" s="1"/>
  <c r="AH1723" i="1"/>
  <c r="AH1722" i="1" s="1"/>
  <c r="AF1723" i="1"/>
  <c r="AF1722" i="1" s="1"/>
  <c r="AD1723" i="1"/>
  <c r="AD1722" i="1" s="1"/>
  <c r="AC1723" i="1"/>
  <c r="AC1722" i="1" s="1"/>
  <c r="AK1720" i="1"/>
  <c r="AK1719" i="1" s="1"/>
  <c r="AJ1720" i="1"/>
  <c r="AJ1719" i="1" s="1"/>
  <c r="AH1720" i="1"/>
  <c r="AH1719" i="1" s="1"/>
  <c r="AF1720" i="1"/>
  <c r="AF1719" i="1" s="1"/>
  <c r="AD1720" i="1"/>
  <c r="AD1719" i="1" s="1"/>
  <c r="AC1720" i="1"/>
  <c r="AC1719" i="1" s="1"/>
  <c r="AK1717" i="1"/>
  <c r="AJ1717" i="1"/>
  <c r="AH1717" i="1"/>
  <c r="AF1717" i="1"/>
  <c r="AD1717" i="1"/>
  <c r="AC1717" i="1"/>
  <c r="AK1715" i="1"/>
  <c r="AJ1715" i="1"/>
  <c r="AH1715" i="1"/>
  <c r="AF1715" i="1"/>
  <c r="AD1715" i="1"/>
  <c r="AC1715" i="1"/>
  <c r="AK1711" i="1"/>
  <c r="AK1710" i="1" s="1"/>
  <c r="AJ1711" i="1"/>
  <c r="AJ1710" i="1" s="1"/>
  <c r="AH1711" i="1"/>
  <c r="AH1710" i="1" s="1"/>
  <c r="AF1711" i="1"/>
  <c r="AF1710" i="1" s="1"/>
  <c r="AD1711" i="1"/>
  <c r="AD1710" i="1" s="1"/>
  <c r="AC1711" i="1"/>
  <c r="AC1710" i="1" s="1"/>
  <c r="AK1708" i="1"/>
  <c r="AK1707" i="1" s="1"/>
  <c r="AJ1708" i="1"/>
  <c r="AJ1707" i="1" s="1"/>
  <c r="AH1708" i="1"/>
  <c r="AH1707" i="1" s="1"/>
  <c r="AF1708" i="1"/>
  <c r="AF1707" i="1" s="1"/>
  <c r="AD1708" i="1"/>
  <c r="AD1707" i="1" s="1"/>
  <c r="AC1708" i="1"/>
  <c r="AC1707" i="1" s="1"/>
  <c r="AK1705" i="1"/>
  <c r="AK1704" i="1" s="1"/>
  <c r="AJ1705" i="1"/>
  <c r="AJ1704" i="1" s="1"/>
  <c r="AH1705" i="1"/>
  <c r="AH1704" i="1" s="1"/>
  <c r="AF1705" i="1"/>
  <c r="AF1704" i="1" s="1"/>
  <c r="AD1705" i="1"/>
  <c r="AD1704" i="1" s="1"/>
  <c r="AC1705" i="1"/>
  <c r="AC1704" i="1" s="1"/>
  <c r="AK1702" i="1"/>
  <c r="AJ1702" i="1"/>
  <c r="AH1702" i="1"/>
  <c r="AF1702" i="1"/>
  <c r="AD1702" i="1"/>
  <c r="AC1702" i="1"/>
  <c r="AK1700" i="1"/>
  <c r="AJ1700" i="1"/>
  <c r="AH1700" i="1"/>
  <c r="AF1700" i="1"/>
  <c r="AD1700" i="1"/>
  <c r="AC1700" i="1"/>
  <c r="AK1697" i="1"/>
  <c r="AK1696" i="1" s="1"/>
  <c r="AJ1697" i="1"/>
  <c r="AJ1696" i="1" s="1"/>
  <c r="AH1697" i="1"/>
  <c r="AH1696" i="1" s="1"/>
  <c r="AF1697" i="1"/>
  <c r="AF1696" i="1" s="1"/>
  <c r="AD1697" i="1"/>
  <c r="AD1696" i="1" s="1"/>
  <c r="AC1697" i="1"/>
  <c r="AC1696" i="1" s="1"/>
  <c r="AK1693" i="1"/>
  <c r="AK1692" i="1" s="1"/>
  <c r="AK1691" i="1" s="1"/>
  <c r="AJ1693" i="1"/>
  <c r="AJ1692" i="1" s="1"/>
  <c r="AJ1691" i="1" s="1"/>
  <c r="AH1693" i="1"/>
  <c r="AH1692" i="1" s="1"/>
  <c r="AH1691" i="1" s="1"/>
  <c r="AF1693" i="1"/>
  <c r="AF1692" i="1" s="1"/>
  <c r="AF1691" i="1" s="1"/>
  <c r="AD1693" i="1"/>
  <c r="AD1692" i="1" s="1"/>
  <c r="AD1691" i="1" s="1"/>
  <c r="AC1693" i="1"/>
  <c r="AC1692" i="1" s="1"/>
  <c r="AC1691" i="1" s="1"/>
  <c r="AK1687" i="1"/>
  <c r="AJ1687" i="1"/>
  <c r="AH1687" i="1"/>
  <c r="AF1687" i="1"/>
  <c r="AD1687" i="1"/>
  <c r="AC1687" i="1"/>
  <c r="AK1685" i="1"/>
  <c r="AJ1685" i="1"/>
  <c r="AH1685" i="1"/>
  <c r="AF1685" i="1"/>
  <c r="AD1685" i="1"/>
  <c r="AC1685" i="1"/>
  <c r="AK1683" i="1"/>
  <c r="AJ1683" i="1"/>
  <c r="AH1683" i="1"/>
  <c r="AF1683" i="1"/>
  <c r="AD1683" i="1"/>
  <c r="AC1683" i="1"/>
  <c r="AK1680" i="1"/>
  <c r="AK1679" i="1" s="1"/>
  <c r="AJ1680" i="1"/>
  <c r="AJ1679" i="1" s="1"/>
  <c r="AH1680" i="1"/>
  <c r="AH1679" i="1" s="1"/>
  <c r="AF1680" i="1"/>
  <c r="AF1679" i="1" s="1"/>
  <c r="AD1680" i="1"/>
  <c r="AD1679" i="1" s="1"/>
  <c r="AC1680" i="1"/>
  <c r="AC1679" i="1" s="1"/>
  <c r="AK1675" i="1"/>
  <c r="AJ1675" i="1"/>
  <c r="AH1675" i="1"/>
  <c r="AF1675" i="1"/>
  <c r="AD1675" i="1"/>
  <c r="AC1675" i="1"/>
  <c r="AK1673" i="1"/>
  <c r="AJ1673" i="1"/>
  <c r="AH1673" i="1"/>
  <c r="AF1673" i="1"/>
  <c r="AD1673" i="1"/>
  <c r="AC1673" i="1"/>
  <c r="AK1665" i="1"/>
  <c r="AJ1665" i="1"/>
  <c r="AH1665" i="1"/>
  <c r="AF1665" i="1"/>
  <c r="AD1665" i="1"/>
  <c r="AC1665" i="1"/>
  <c r="AK1663" i="1"/>
  <c r="AJ1663" i="1"/>
  <c r="AH1663" i="1"/>
  <c r="AF1663" i="1"/>
  <c r="AD1663" i="1"/>
  <c r="AC1663" i="1"/>
  <c r="AK1658" i="1"/>
  <c r="AK1657" i="1" s="1"/>
  <c r="AK1656" i="1" s="1"/>
  <c r="AK1655" i="1" s="1"/>
  <c r="AJ1658" i="1"/>
  <c r="AJ1657" i="1" s="1"/>
  <c r="AJ1656" i="1" s="1"/>
  <c r="AJ1655" i="1" s="1"/>
  <c r="AH1658" i="1"/>
  <c r="AH1657" i="1" s="1"/>
  <c r="AH1656" i="1" s="1"/>
  <c r="AH1655" i="1" s="1"/>
  <c r="AF1658" i="1"/>
  <c r="AF1657" i="1" s="1"/>
  <c r="AF1656" i="1" s="1"/>
  <c r="AF1655" i="1" s="1"/>
  <c r="AD1658" i="1"/>
  <c r="AD1657" i="1" s="1"/>
  <c r="AD1656" i="1" s="1"/>
  <c r="AD1655" i="1" s="1"/>
  <c r="AC1658" i="1"/>
  <c r="AC1657" i="1" s="1"/>
  <c r="AC1656" i="1" s="1"/>
  <c r="AC1655" i="1" s="1"/>
  <c r="AK1645" i="1"/>
  <c r="AJ1645" i="1"/>
  <c r="AH1645" i="1"/>
  <c r="AF1645" i="1"/>
  <c r="AD1645" i="1"/>
  <c r="AC1645" i="1"/>
  <c r="AK1643" i="1"/>
  <c r="AJ1643" i="1"/>
  <c r="AH1643" i="1"/>
  <c r="AF1643" i="1"/>
  <c r="AD1643" i="1"/>
  <c r="AC1643" i="1"/>
  <c r="AK1638" i="1"/>
  <c r="AK1637" i="1" s="1"/>
  <c r="AK1636" i="1" s="1"/>
  <c r="AK1635" i="1" s="1"/>
  <c r="AJ1638" i="1"/>
  <c r="AJ1637" i="1" s="1"/>
  <c r="AJ1636" i="1" s="1"/>
  <c r="AJ1635" i="1" s="1"/>
  <c r="AH1638" i="1"/>
  <c r="AH1637" i="1" s="1"/>
  <c r="AH1636" i="1" s="1"/>
  <c r="AH1635" i="1" s="1"/>
  <c r="AF1638" i="1"/>
  <c r="AF1637" i="1" s="1"/>
  <c r="AF1636" i="1" s="1"/>
  <c r="AF1635" i="1" s="1"/>
  <c r="AD1638" i="1"/>
  <c r="AD1637" i="1" s="1"/>
  <c r="AD1636" i="1" s="1"/>
  <c r="AD1635" i="1" s="1"/>
  <c r="AC1638" i="1"/>
  <c r="AC1637" i="1" s="1"/>
  <c r="AC1636" i="1" s="1"/>
  <c r="AC1635" i="1" s="1"/>
  <c r="AK1631" i="1"/>
  <c r="AK1630" i="1" s="1"/>
  <c r="AJ1631" i="1"/>
  <c r="AJ1630" i="1" s="1"/>
  <c r="AH1631" i="1"/>
  <c r="AH1630" i="1" s="1"/>
  <c r="AF1631" i="1"/>
  <c r="AF1630" i="1" s="1"/>
  <c r="AD1631" i="1"/>
  <c r="AD1630" i="1" s="1"/>
  <c r="AC1631" i="1"/>
  <c r="AC1630" i="1" s="1"/>
  <c r="AK1628" i="1"/>
  <c r="AK1627" i="1" s="1"/>
  <c r="AJ1628" i="1"/>
  <c r="AJ1627" i="1" s="1"/>
  <c r="AH1628" i="1"/>
  <c r="AH1627" i="1" s="1"/>
  <c r="AF1628" i="1"/>
  <c r="AF1627" i="1" s="1"/>
  <c r="AD1628" i="1"/>
  <c r="AD1627" i="1" s="1"/>
  <c r="AC1628" i="1"/>
  <c r="AC1627" i="1" s="1"/>
  <c r="AK1621" i="1"/>
  <c r="AK1620" i="1" s="1"/>
  <c r="AK1619" i="1" s="1"/>
  <c r="AK1618" i="1" s="1"/>
  <c r="AK1617" i="1" s="1"/>
  <c r="AK1616" i="1" s="1"/>
  <c r="AJ1621" i="1"/>
  <c r="AJ1620" i="1" s="1"/>
  <c r="AJ1619" i="1" s="1"/>
  <c r="AJ1618" i="1" s="1"/>
  <c r="AJ1617" i="1" s="1"/>
  <c r="AJ1616" i="1" s="1"/>
  <c r="AH1621" i="1"/>
  <c r="AH1620" i="1" s="1"/>
  <c r="AH1619" i="1" s="1"/>
  <c r="AH1618" i="1" s="1"/>
  <c r="AH1617" i="1" s="1"/>
  <c r="AH1616" i="1" s="1"/>
  <c r="AF1621" i="1"/>
  <c r="AF1620" i="1" s="1"/>
  <c r="AF1619" i="1" s="1"/>
  <c r="AF1618" i="1" s="1"/>
  <c r="AF1617" i="1" s="1"/>
  <c r="AF1616" i="1" s="1"/>
  <c r="AD1621" i="1"/>
  <c r="AD1620" i="1" s="1"/>
  <c r="AD1619" i="1" s="1"/>
  <c r="AD1618" i="1" s="1"/>
  <c r="AD1617" i="1" s="1"/>
  <c r="AD1616" i="1" s="1"/>
  <c r="AC1621" i="1"/>
  <c r="AC1620" i="1" s="1"/>
  <c r="AC1619" i="1" s="1"/>
  <c r="AC1618" i="1" s="1"/>
  <c r="AC1617" i="1" s="1"/>
  <c r="AC1616" i="1" s="1"/>
  <c r="AK1614" i="1"/>
  <c r="AJ1614" i="1"/>
  <c r="AH1614" i="1"/>
  <c r="AF1614" i="1"/>
  <c r="AD1614" i="1"/>
  <c r="AC1614" i="1"/>
  <c r="AK1612" i="1"/>
  <c r="AJ1612" i="1"/>
  <c r="AH1612" i="1"/>
  <c r="AF1612" i="1"/>
  <c r="AD1612" i="1"/>
  <c r="AC1612" i="1"/>
  <c r="AK1610" i="1"/>
  <c r="AJ1610" i="1"/>
  <c r="AH1610" i="1"/>
  <c r="AF1610" i="1"/>
  <c r="AD1610" i="1"/>
  <c r="AC1610" i="1"/>
  <c r="AK1604" i="1"/>
  <c r="AK1603" i="1" s="1"/>
  <c r="AK1602" i="1" s="1"/>
  <c r="AK1601" i="1" s="1"/>
  <c r="AJ1604" i="1"/>
  <c r="AJ1603" i="1" s="1"/>
  <c r="AJ1602" i="1" s="1"/>
  <c r="AJ1601" i="1" s="1"/>
  <c r="AH1604" i="1"/>
  <c r="AH1603" i="1" s="1"/>
  <c r="AH1602" i="1" s="1"/>
  <c r="AH1601" i="1" s="1"/>
  <c r="AF1604" i="1"/>
  <c r="AF1603" i="1" s="1"/>
  <c r="AF1602" i="1" s="1"/>
  <c r="AF1601" i="1" s="1"/>
  <c r="AD1604" i="1"/>
  <c r="AD1603" i="1" s="1"/>
  <c r="AD1602" i="1" s="1"/>
  <c r="AD1601" i="1" s="1"/>
  <c r="AC1604" i="1"/>
  <c r="AC1603" i="1" s="1"/>
  <c r="AC1602" i="1" s="1"/>
  <c r="AC1601" i="1" s="1"/>
  <c r="AK1599" i="1"/>
  <c r="AK1598" i="1" s="1"/>
  <c r="AK1597" i="1" s="1"/>
  <c r="AK1596" i="1" s="1"/>
  <c r="AJ1599" i="1"/>
  <c r="AJ1598" i="1" s="1"/>
  <c r="AJ1597" i="1" s="1"/>
  <c r="AJ1596" i="1" s="1"/>
  <c r="AH1599" i="1"/>
  <c r="AH1598" i="1" s="1"/>
  <c r="AH1597" i="1" s="1"/>
  <c r="AH1596" i="1" s="1"/>
  <c r="AF1599" i="1"/>
  <c r="AF1598" i="1" s="1"/>
  <c r="AF1597" i="1" s="1"/>
  <c r="AF1596" i="1" s="1"/>
  <c r="AD1599" i="1"/>
  <c r="AD1598" i="1" s="1"/>
  <c r="AD1597" i="1" s="1"/>
  <c r="AD1596" i="1" s="1"/>
  <c r="AC1599" i="1"/>
  <c r="AC1598" i="1" s="1"/>
  <c r="AC1597" i="1" s="1"/>
  <c r="AC1596" i="1" s="1"/>
  <c r="AK1594" i="1"/>
  <c r="AK1593" i="1" s="1"/>
  <c r="AJ1594" i="1"/>
  <c r="AJ1593" i="1" s="1"/>
  <c r="AH1594" i="1"/>
  <c r="AH1593" i="1" s="1"/>
  <c r="AF1594" i="1"/>
  <c r="AF1593" i="1" s="1"/>
  <c r="AD1594" i="1"/>
  <c r="AD1593" i="1" s="1"/>
  <c r="AC1594" i="1"/>
  <c r="AC1593" i="1" s="1"/>
  <c r="AK1591" i="1"/>
  <c r="AK1590" i="1" s="1"/>
  <c r="AJ1591" i="1"/>
  <c r="AJ1590" i="1" s="1"/>
  <c r="AH1591" i="1"/>
  <c r="AH1590" i="1" s="1"/>
  <c r="AF1591" i="1"/>
  <c r="AF1590" i="1" s="1"/>
  <c r="AD1591" i="1"/>
  <c r="AD1590" i="1" s="1"/>
  <c r="AC1591" i="1"/>
  <c r="AC1590" i="1" s="1"/>
  <c r="AK1588" i="1"/>
  <c r="AJ1588" i="1"/>
  <c r="AH1588" i="1"/>
  <c r="AF1588" i="1"/>
  <c r="AD1588" i="1"/>
  <c r="AC1588" i="1"/>
  <c r="AK1586" i="1"/>
  <c r="AJ1586" i="1"/>
  <c r="AH1586" i="1"/>
  <c r="AF1586" i="1"/>
  <c r="AD1586" i="1"/>
  <c r="AC1586" i="1"/>
  <c r="AK1581" i="1"/>
  <c r="AK1580" i="1" s="1"/>
  <c r="AK1579" i="1" s="1"/>
  <c r="AK1578" i="1" s="1"/>
  <c r="AJ1581" i="1"/>
  <c r="AJ1580" i="1" s="1"/>
  <c r="AJ1579" i="1" s="1"/>
  <c r="AJ1578" i="1" s="1"/>
  <c r="AH1581" i="1"/>
  <c r="AH1580" i="1" s="1"/>
  <c r="AH1579" i="1" s="1"/>
  <c r="AH1578" i="1" s="1"/>
  <c r="AF1581" i="1"/>
  <c r="AF1580" i="1" s="1"/>
  <c r="AF1579" i="1" s="1"/>
  <c r="AF1578" i="1" s="1"/>
  <c r="AD1581" i="1"/>
  <c r="AD1580" i="1" s="1"/>
  <c r="AD1579" i="1" s="1"/>
  <c r="AD1578" i="1" s="1"/>
  <c r="AC1581" i="1"/>
  <c r="AC1580" i="1" s="1"/>
  <c r="AC1579" i="1" s="1"/>
  <c r="AC1578" i="1" s="1"/>
  <c r="AK1575" i="1"/>
  <c r="AK1574" i="1" s="1"/>
  <c r="AK1573" i="1" s="1"/>
  <c r="AK1572" i="1" s="1"/>
  <c r="AK1571" i="1" s="1"/>
  <c r="AJ1575" i="1"/>
  <c r="AJ1574" i="1" s="1"/>
  <c r="AJ1573" i="1" s="1"/>
  <c r="AJ1572" i="1" s="1"/>
  <c r="AJ1571" i="1" s="1"/>
  <c r="AH1575" i="1"/>
  <c r="AH1574" i="1" s="1"/>
  <c r="AH1573" i="1" s="1"/>
  <c r="AH1572" i="1" s="1"/>
  <c r="AH1571" i="1" s="1"/>
  <c r="AF1575" i="1"/>
  <c r="AF1574" i="1" s="1"/>
  <c r="AF1573" i="1" s="1"/>
  <c r="AF1572" i="1" s="1"/>
  <c r="AF1571" i="1" s="1"/>
  <c r="AD1575" i="1"/>
  <c r="AD1574" i="1" s="1"/>
  <c r="AD1573" i="1" s="1"/>
  <c r="AD1572" i="1" s="1"/>
  <c r="AD1571" i="1" s="1"/>
  <c r="AC1575" i="1"/>
  <c r="AC1574" i="1" s="1"/>
  <c r="AC1573" i="1" s="1"/>
  <c r="AC1572" i="1" s="1"/>
  <c r="AC1571" i="1" s="1"/>
  <c r="AK1568" i="1"/>
  <c r="AK1567" i="1" s="1"/>
  <c r="AK1566" i="1" s="1"/>
  <c r="AK1565" i="1" s="1"/>
  <c r="AJ1568" i="1"/>
  <c r="AJ1567" i="1" s="1"/>
  <c r="AJ1566" i="1" s="1"/>
  <c r="AJ1565" i="1" s="1"/>
  <c r="AH1568" i="1"/>
  <c r="AH1567" i="1" s="1"/>
  <c r="AH1566" i="1" s="1"/>
  <c r="AH1565" i="1" s="1"/>
  <c r="AF1568" i="1"/>
  <c r="AF1567" i="1" s="1"/>
  <c r="AF1566" i="1" s="1"/>
  <c r="AF1565" i="1" s="1"/>
  <c r="AD1568" i="1"/>
  <c r="AD1567" i="1" s="1"/>
  <c r="AD1566" i="1" s="1"/>
  <c r="AD1565" i="1" s="1"/>
  <c r="AC1568" i="1"/>
  <c r="AC1567" i="1" s="1"/>
  <c r="AC1566" i="1" s="1"/>
  <c r="AC1565" i="1" s="1"/>
  <c r="AK1563" i="1"/>
  <c r="AK1562" i="1" s="1"/>
  <c r="AK1561" i="1" s="1"/>
  <c r="AK1560" i="1" s="1"/>
  <c r="AJ1563" i="1"/>
  <c r="AJ1562" i="1" s="1"/>
  <c r="AJ1561" i="1" s="1"/>
  <c r="AJ1560" i="1" s="1"/>
  <c r="AH1563" i="1"/>
  <c r="AH1562" i="1" s="1"/>
  <c r="AH1561" i="1" s="1"/>
  <c r="AH1560" i="1" s="1"/>
  <c r="AF1563" i="1"/>
  <c r="AF1562" i="1" s="1"/>
  <c r="AF1561" i="1" s="1"/>
  <c r="AF1560" i="1" s="1"/>
  <c r="AD1563" i="1"/>
  <c r="AD1562" i="1" s="1"/>
  <c r="AD1561" i="1" s="1"/>
  <c r="AD1560" i="1" s="1"/>
  <c r="AC1563" i="1"/>
  <c r="AC1562" i="1" s="1"/>
  <c r="AC1561" i="1" s="1"/>
  <c r="AC1560" i="1" s="1"/>
  <c r="AK1558" i="1"/>
  <c r="AK1557" i="1" s="1"/>
  <c r="AK1556" i="1" s="1"/>
  <c r="AK1555" i="1" s="1"/>
  <c r="AJ1558" i="1"/>
  <c r="AJ1557" i="1" s="1"/>
  <c r="AJ1556" i="1" s="1"/>
  <c r="AJ1555" i="1" s="1"/>
  <c r="AH1558" i="1"/>
  <c r="AH1557" i="1" s="1"/>
  <c r="AH1556" i="1" s="1"/>
  <c r="AH1555" i="1" s="1"/>
  <c r="AF1558" i="1"/>
  <c r="AF1557" i="1" s="1"/>
  <c r="AF1556" i="1" s="1"/>
  <c r="AF1555" i="1" s="1"/>
  <c r="AD1558" i="1"/>
  <c r="AD1557" i="1" s="1"/>
  <c r="AD1556" i="1" s="1"/>
  <c r="AD1555" i="1" s="1"/>
  <c r="AC1558" i="1"/>
  <c r="AC1557" i="1" s="1"/>
  <c r="AC1556" i="1" s="1"/>
  <c r="AC1555" i="1" s="1"/>
  <c r="AK1547" i="1"/>
  <c r="AK1546" i="1" s="1"/>
  <c r="AK1545" i="1" s="1"/>
  <c r="AK1544" i="1" s="1"/>
  <c r="AJ1547" i="1"/>
  <c r="AJ1546" i="1" s="1"/>
  <c r="AJ1545" i="1" s="1"/>
  <c r="AJ1544" i="1" s="1"/>
  <c r="AH1547" i="1"/>
  <c r="AH1546" i="1" s="1"/>
  <c r="AH1545" i="1" s="1"/>
  <c r="AH1544" i="1" s="1"/>
  <c r="AF1547" i="1"/>
  <c r="AF1546" i="1" s="1"/>
  <c r="AF1545" i="1" s="1"/>
  <c r="AF1544" i="1" s="1"/>
  <c r="AD1547" i="1"/>
  <c r="AD1546" i="1" s="1"/>
  <c r="AD1545" i="1" s="1"/>
  <c r="AD1544" i="1" s="1"/>
  <c r="AC1547" i="1"/>
  <c r="AC1546" i="1" s="1"/>
  <c r="AC1545" i="1" s="1"/>
  <c r="AC1544" i="1" s="1"/>
  <c r="AK1542" i="1"/>
  <c r="AK1541" i="1" s="1"/>
  <c r="AK1540" i="1" s="1"/>
  <c r="AK1539" i="1" s="1"/>
  <c r="AJ1542" i="1"/>
  <c r="AJ1541" i="1" s="1"/>
  <c r="AJ1540" i="1" s="1"/>
  <c r="AJ1539" i="1" s="1"/>
  <c r="AH1542" i="1"/>
  <c r="AH1541" i="1" s="1"/>
  <c r="AH1540" i="1" s="1"/>
  <c r="AH1539" i="1" s="1"/>
  <c r="AF1542" i="1"/>
  <c r="AF1541" i="1" s="1"/>
  <c r="AF1540" i="1" s="1"/>
  <c r="AF1539" i="1" s="1"/>
  <c r="AD1542" i="1"/>
  <c r="AD1541" i="1" s="1"/>
  <c r="AD1540" i="1" s="1"/>
  <c r="AD1539" i="1" s="1"/>
  <c r="AC1542" i="1"/>
  <c r="AC1541" i="1" s="1"/>
  <c r="AC1540" i="1" s="1"/>
  <c r="AC1539" i="1" s="1"/>
  <c r="AK1537" i="1"/>
  <c r="AK1536" i="1" s="1"/>
  <c r="AJ1537" i="1"/>
  <c r="AJ1536" i="1" s="1"/>
  <c r="AH1537" i="1"/>
  <c r="AH1536" i="1" s="1"/>
  <c r="AF1537" i="1"/>
  <c r="AF1536" i="1" s="1"/>
  <c r="AD1537" i="1"/>
  <c r="AD1536" i="1" s="1"/>
  <c r="AC1537" i="1"/>
  <c r="AC1536" i="1" s="1"/>
  <c r="AK1534" i="1"/>
  <c r="AK1533" i="1" s="1"/>
  <c r="AJ1534" i="1"/>
  <c r="AJ1533" i="1" s="1"/>
  <c r="AH1534" i="1"/>
  <c r="AH1533" i="1" s="1"/>
  <c r="AF1534" i="1"/>
  <c r="AF1533" i="1" s="1"/>
  <c r="AD1534" i="1"/>
  <c r="AD1533" i="1" s="1"/>
  <c r="AC1534" i="1"/>
  <c r="AC1533" i="1" s="1"/>
  <c r="AK1531" i="1"/>
  <c r="AK1530" i="1" s="1"/>
  <c r="AJ1531" i="1"/>
  <c r="AJ1530" i="1" s="1"/>
  <c r="AH1531" i="1"/>
  <c r="AH1530" i="1" s="1"/>
  <c r="AF1531" i="1"/>
  <c r="AF1530" i="1" s="1"/>
  <c r="AD1531" i="1"/>
  <c r="AD1530" i="1" s="1"/>
  <c r="AC1531" i="1"/>
  <c r="AC1530" i="1" s="1"/>
  <c r="AK1524" i="1"/>
  <c r="AK1523" i="1" s="1"/>
  <c r="AJ1524" i="1"/>
  <c r="AJ1523" i="1" s="1"/>
  <c r="AH1524" i="1"/>
  <c r="AH1523" i="1" s="1"/>
  <c r="AF1524" i="1"/>
  <c r="AF1523" i="1" s="1"/>
  <c r="AD1524" i="1"/>
  <c r="AD1523" i="1" s="1"/>
  <c r="AC1524" i="1"/>
  <c r="AC1523" i="1" s="1"/>
  <c r="AK1521" i="1"/>
  <c r="AK1520" i="1" s="1"/>
  <c r="AJ1521" i="1"/>
  <c r="AJ1520" i="1" s="1"/>
  <c r="AH1521" i="1"/>
  <c r="AH1520" i="1" s="1"/>
  <c r="AF1521" i="1"/>
  <c r="AF1520" i="1" s="1"/>
  <c r="AD1521" i="1"/>
  <c r="AD1520" i="1" s="1"/>
  <c r="AC1521" i="1"/>
  <c r="AC1520" i="1" s="1"/>
  <c r="AK1516" i="1"/>
  <c r="AK1515" i="1" s="1"/>
  <c r="AK1514" i="1" s="1"/>
  <c r="AK1513" i="1" s="1"/>
  <c r="AJ1516" i="1"/>
  <c r="AJ1515" i="1" s="1"/>
  <c r="AJ1514" i="1" s="1"/>
  <c r="AJ1513" i="1" s="1"/>
  <c r="AH1516" i="1"/>
  <c r="AH1515" i="1" s="1"/>
  <c r="AH1514" i="1" s="1"/>
  <c r="AH1513" i="1" s="1"/>
  <c r="AF1516" i="1"/>
  <c r="AF1515" i="1" s="1"/>
  <c r="AF1514" i="1" s="1"/>
  <c r="AF1513" i="1" s="1"/>
  <c r="AD1516" i="1"/>
  <c r="AD1515" i="1" s="1"/>
  <c r="AD1514" i="1" s="1"/>
  <c r="AD1513" i="1" s="1"/>
  <c r="AC1516" i="1"/>
  <c r="AC1515" i="1" s="1"/>
  <c r="AC1514" i="1" s="1"/>
  <c r="AC1513" i="1" s="1"/>
  <c r="AK1510" i="1"/>
  <c r="AK1509" i="1" s="1"/>
  <c r="AK1508" i="1" s="1"/>
  <c r="AK1507" i="1" s="1"/>
  <c r="AK1506" i="1" s="1"/>
  <c r="AJ1510" i="1"/>
  <c r="AJ1509" i="1" s="1"/>
  <c r="AJ1508" i="1" s="1"/>
  <c r="AJ1507" i="1" s="1"/>
  <c r="AJ1506" i="1" s="1"/>
  <c r="AH1510" i="1"/>
  <c r="AH1509" i="1" s="1"/>
  <c r="AH1508" i="1" s="1"/>
  <c r="AH1507" i="1" s="1"/>
  <c r="AH1506" i="1" s="1"/>
  <c r="AF1510" i="1"/>
  <c r="AF1509" i="1" s="1"/>
  <c r="AF1508" i="1" s="1"/>
  <c r="AF1507" i="1" s="1"/>
  <c r="AF1506" i="1" s="1"/>
  <c r="AD1510" i="1"/>
  <c r="AD1509" i="1" s="1"/>
  <c r="AD1508" i="1" s="1"/>
  <c r="AD1507" i="1" s="1"/>
  <c r="AD1506" i="1" s="1"/>
  <c r="AC1510" i="1"/>
  <c r="AC1509" i="1" s="1"/>
  <c r="AC1508" i="1" s="1"/>
  <c r="AC1507" i="1" s="1"/>
  <c r="AC1506" i="1" s="1"/>
  <c r="AK1503" i="1"/>
  <c r="AK1502" i="1" s="1"/>
  <c r="AJ1503" i="1"/>
  <c r="AJ1502" i="1" s="1"/>
  <c r="AH1503" i="1"/>
  <c r="AH1502" i="1" s="1"/>
  <c r="AF1503" i="1"/>
  <c r="AF1502" i="1" s="1"/>
  <c r="AD1503" i="1"/>
  <c r="AD1502" i="1" s="1"/>
  <c r="AC1503" i="1"/>
  <c r="AC1502" i="1" s="1"/>
  <c r="AK1500" i="1"/>
  <c r="AK1499" i="1" s="1"/>
  <c r="AJ1500" i="1"/>
  <c r="AJ1499" i="1" s="1"/>
  <c r="AH1500" i="1"/>
  <c r="AH1499" i="1" s="1"/>
  <c r="AF1500" i="1"/>
  <c r="AF1499" i="1" s="1"/>
  <c r="AD1500" i="1"/>
  <c r="AD1499" i="1" s="1"/>
  <c r="AC1500" i="1"/>
  <c r="AC1499" i="1" s="1"/>
  <c r="AK1497" i="1"/>
  <c r="AJ1497" i="1"/>
  <c r="AH1497" i="1"/>
  <c r="AF1497" i="1"/>
  <c r="AD1497" i="1"/>
  <c r="AC1497" i="1"/>
  <c r="AK1495" i="1"/>
  <c r="AJ1495" i="1"/>
  <c r="AH1495" i="1"/>
  <c r="AF1495" i="1"/>
  <c r="AD1495" i="1"/>
  <c r="AC1495" i="1"/>
  <c r="AK1491" i="1"/>
  <c r="AK1490" i="1" s="1"/>
  <c r="AJ1491" i="1"/>
  <c r="AJ1490" i="1" s="1"/>
  <c r="AH1491" i="1"/>
  <c r="AH1490" i="1" s="1"/>
  <c r="AF1491" i="1"/>
  <c r="AF1490" i="1" s="1"/>
  <c r="AD1491" i="1"/>
  <c r="AD1490" i="1" s="1"/>
  <c r="AC1491" i="1"/>
  <c r="AC1490" i="1" s="1"/>
  <c r="AK1488" i="1"/>
  <c r="AK1487" i="1" s="1"/>
  <c r="AJ1488" i="1"/>
  <c r="AJ1487" i="1" s="1"/>
  <c r="AH1488" i="1"/>
  <c r="AH1487" i="1" s="1"/>
  <c r="AF1488" i="1"/>
  <c r="AF1487" i="1" s="1"/>
  <c r="AD1488" i="1"/>
  <c r="AD1487" i="1" s="1"/>
  <c r="AC1488" i="1"/>
  <c r="AC1487" i="1" s="1"/>
  <c r="AK1485" i="1"/>
  <c r="AK1484" i="1" s="1"/>
  <c r="AJ1485" i="1"/>
  <c r="AJ1484" i="1" s="1"/>
  <c r="AH1485" i="1"/>
  <c r="AH1484" i="1" s="1"/>
  <c r="AF1485" i="1"/>
  <c r="AF1484" i="1" s="1"/>
  <c r="AD1485" i="1"/>
  <c r="AD1484" i="1" s="1"/>
  <c r="AC1485" i="1"/>
  <c r="AC1484" i="1" s="1"/>
  <c r="AK1482" i="1"/>
  <c r="AJ1482" i="1"/>
  <c r="AH1482" i="1"/>
  <c r="AF1482" i="1"/>
  <c r="AD1482" i="1"/>
  <c r="AC1482" i="1"/>
  <c r="AK1480" i="1"/>
  <c r="AJ1480" i="1"/>
  <c r="AH1480" i="1"/>
  <c r="AF1480" i="1"/>
  <c r="AD1480" i="1"/>
  <c r="AC1480" i="1"/>
  <c r="AK1477" i="1"/>
  <c r="AK1476" i="1" s="1"/>
  <c r="AJ1477" i="1"/>
  <c r="AJ1476" i="1" s="1"/>
  <c r="AH1477" i="1"/>
  <c r="AH1476" i="1" s="1"/>
  <c r="AF1477" i="1"/>
  <c r="AF1476" i="1" s="1"/>
  <c r="AD1477" i="1"/>
  <c r="AD1476" i="1" s="1"/>
  <c r="AC1477" i="1"/>
  <c r="AC1476" i="1" s="1"/>
  <c r="AK1473" i="1"/>
  <c r="AK1472" i="1" s="1"/>
  <c r="AK1471" i="1" s="1"/>
  <c r="AJ1473" i="1"/>
  <c r="AJ1472" i="1" s="1"/>
  <c r="AJ1471" i="1" s="1"/>
  <c r="AH1473" i="1"/>
  <c r="AH1472" i="1" s="1"/>
  <c r="AH1471" i="1" s="1"/>
  <c r="AF1473" i="1"/>
  <c r="AF1472" i="1" s="1"/>
  <c r="AF1471" i="1" s="1"/>
  <c r="AD1473" i="1"/>
  <c r="AD1472" i="1" s="1"/>
  <c r="AD1471" i="1" s="1"/>
  <c r="AC1473" i="1"/>
  <c r="AC1472" i="1" s="1"/>
  <c r="AC1471" i="1" s="1"/>
  <c r="AK1467" i="1"/>
  <c r="AJ1467" i="1"/>
  <c r="AH1467" i="1"/>
  <c r="AF1467" i="1"/>
  <c r="AD1467" i="1"/>
  <c r="AC1467" i="1"/>
  <c r="AK1465" i="1"/>
  <c r="AJ1465" i="1"/>
  <c r="AH1465" i="1"/>
  <c r="AF1465" i="1"/>
  <c r="AD1465" i="1"/>
  <c r="AC1465" i="1"/>
  <c r="AK1462" i="1"/>
  <c r="AK1461" i="1" s="1"/>
  <c r="AJ1462" i="1"/>
  <c r="AJ1461" i="1" s="1"/>
  <c r="AH1462" i="1"/>
  <c r="AH1461" i="1" s="1"/>
  <c r="AF1462" i="1"/>
  <c r="AF1461" i="1" s="1"/>
  <c r="AD1462" i="1"/>
  <c r="AD1461" i="1" s="1"/>
  <c r="AC1462" i="1"/>
  <c r="AC1461" i="1" s="1"/>
  <c r="AK1457" i="1"/>
  <c r="AJ1457" i="1"/>
  <c r="AH1457" i="1"/>
  <c r="AF1457" i="1"/>
  <c r="AD1457" i="1"/>
  <c r="AC1457" i="1"/>
  <c r="AK1455" i="1"/>
  <c r="AJ1455" i="1"/>
  <c r="AH1455" i="1"/>
  <c r="AF1455" i="1"/>
  <c r="AD1455" i="1"/>
  <c r="AC1455" i="1"/>
  <c r="AK1447" i="1"/>
  <c r="AK1446" i="1" s="1"/>
  <c r="AK1445" i="1" s="1"/>
  <c r="AK1444" i="1" s="1"/>
  <c r="AJ1447" i="1"/>
  <c r="AJ1446" i="1" s="1"/>
  <c r="AJ1445" i="1" s="1"/>
  <c r="AJ1444" i="1" s="1"/>
  <c r="AH1447" i="1"/>
  <c r="AH1446" i="1" s="1"/>
  <c r="AH1445" i="1" s="1"/>
  <c r="AH1444" i="1" s="1"/>
  <c r="AF1447" i="1"/>
  <c r="AF1446" i="1" s="1"/>
  <c r="AF1445" i="1" s="1"/>
  <c r="AF1444" i="1" s="1"/>
  <c r="AD1447" i="1"/>
  <c r="AD1446" i="1" s="1"/>
  <c r="AD1445" i="1" s="1"/>
  <c r="AD1444" i="1" s="1"/>
  <c r="AC1447" i="1"/>
  <c r="AC1446" i="1" s="1"/>
  <c r="AC1445" i="1" s="1"/>
  <c r="AC1444" i="1" s="1"/>
  <c r="AK1442" i="1"/>
  <c r="AK1441" i="1" s="1"/>
  <c r="AK1440" i="1" s="1"/>
  <c r="AK1439" i="1" s="1"/>
  <c r="AJ1442" i="1"/>
  <c r="AJ1441" i="1" s="1"/>
  <c r="AJ1440" i="1" s="1"/>
  <c r="AJ1439" i="1" s="1"/>
  <c r="AH1442" i="1"/>
  <c r="AH1441" i="1" s="1"/>
  <c r="AH1440" i="1" s="1"/>
  <c r="AH1439" i="1" s="1"/>
  <c r="AF1442" i="1"/>
  <c r="AF1441" i="1" s="1"/>
  <c r="AF1440" i="1" s="1"/>
  <c r="AF1439" i="1" s="1"/>
  <c r="AD1442" i="1"/>
  <c r="AD1441" i="1" s="1"/>
  <c r="AD1440" i="1" s="1"/>
  <c r="AD1439" i="1" s="1"/>
  <c r="AC1442" i="1"/>
  <c r="AC1441" i="1" s="1"/>
  <c r="AC1440" i="1" s="1"/>
  <c r="AC1439" i="1" s="1"/>
  <c r="AK1429" i="1"/>
  <c r="AK1428" i="1" s="1"/>
  <c r="AK1427" i="1" s="1"/>
  <c r="AK1426" i="1" s="1"/>
  <c r="AJ1429" i="1"/>
  <c r="AJ1428" i="1" s="1"/>
  <c r="AJ1427" i="1" s="1"/>
  <c r="AJ1426" i="1" s="1"/>
  <c r="AH1429" i="1"/>
  <c r="AH1428" i="1" s="1"/>
  <c r="AH1427" i="1" s="1"/>
  <c r="AH1426" i="1" s="1"/>
  <c r="AF1429" i="1"/>
  <c r="AF1428" i="1" s="1"/>
  <c r="AF1427" i="1" s="1"/>
  <c r="AF1426" i="1" s="1"/>
  <c r="AD1429" i="1"/>
  <c r="AD1428" i="1" s="1"/>
  <c r="AD1427" i="1" s="1"/>
  <c r="AD1426" i="1" s="1"/>
  <c r="AC1429" i="1"/>
  <c r="AC1428" i="1" s="1"/>
  <c r="AC1427" i="1" s="1"/>
  <c r="AC1426" i="1" s="1"/>
  <c r="AK1424" i="1"/>
  <c r="AK1423" i="1" s="1"/>
  <c r="AK1422" i="1" s="1"/>
  <c r="AK1421" i="1" s="1"/>
  <c r="AJ1424" i="1"/>
  <c r="AJ1423" i="1" s="1"/>
  <c r="AJ1422" i="1" s="1"/>
  <c r="AJ1421" i="1" s="1"/>
  <c r="AH1424" i="1"/>
  <c r="AH1423" i="1" s="1"/>
  <c r="AH1422" i="1" s="1"/>
  <c r="AH1421" i="1" s="1"/>
  <c r="AF1424" i="1"/>
  <c r="AF1423" i="1" s="1"/>
  <c r="AF1422" i="1" s="1"/>
  <c r="AF1421" i="1" s="1"/>
  <c r="AD1424" i="1"/>
  <c r="AD1423" i="1" s="1"/>
  <c r="AD1422" i="1" s="1"/>
  <c r="AD1421" i="1" s="1"/>
  <c r="AC1424" i="1"/>
  <c r="AC1423" i="1" s="1"/>
  <c r="AC1422" i="1" s="1"/>
  <c r="AC1421" i="1" s="1"/>
  <c r="AK1417" i="1"/>
  <c r="AK1416" i="1" s="1"/>
  <c r="AJ1417" i="1"/>
  <c r="AJ1416" i="1" s="1"/>
  <c r="AH1417" i="1"/>
  <c r="AH1416" i="1" s="1"/>
  <c r="AF1417" i="1"/>
  <c r="AF1416" i="1" s="1"/>
  <c r="AD1417" i="1"/>
  <c r="AD1416" i="1" s="1"/>
  <c r="AC1417" i="1"/>
  <c r="AC1416" i="1" s="1"/>
  <c r="AK1414" i="1"/>
  <c r="AK1413" i="1" s="1"/>
  <c r="AJ1414" i="1"/>
  <c r="AJ1413" i="1" s="1"/>
  <c r="AH1414" i="1"/>
  <c r="AH1413" i="1" s="1"/>
  <c r="AF1414" i="1"/>
  <c r="AF1413" i="1" s="1"/>
  <c r="AD1414" i="1"/>
  <c r="AD1413" i="1" s="1"/>
  <c r="AC1414" i="1"/>
  <c r="AC1413" i="1" s="1"/>
  <c r="AK1407" i="1"/>
  <c r="AK1406" i="1" s="1"/>
  <c r="AK1405" i="1" s="1"/>
  <c r="AK1404" i="1" s="1"/>
  <c r="AK1403" i="1" s="1"/>
  <c r="AK1402" i="1" s="1"/>
  <c r="AJ1407" i="1"/>
  <c r="AJ1406" i="1" s="1"/>
  <c r="AJ1405" i="1" s="1"/>
  <c r="AJ1404" i="1" s="1"/>
  <c r="AJ1403" i="1" s="1"/>
  <c r="AJ1402" i="1" s="1"/>
  <c r="AH1407" i="1"/>
  <c r="AH1406" i="1" s="1"/>
  <c r="AH1405" i="1" s="1"/>
  <c r="AH1404" i="1" s="1"/>
  <c r="AH1403" i="1" s="1"/>
  <c r="AH1402" i="1" s="1"/>
  <c r="AF1407" i="1"/>
  <c r="AF1406" i="1" s="1"/>
  <c r="AF1405" i="1" s="1"/>
  <c r="AF1404" i="1" s="1"/>
  <c r="AF1403" i="1" s="1"/>
  <c r="AF1402" i="1" s="1"/>
  <c r="AD1407" i="1"/>
  <c r="AD1406" i="1" s="1"/>
  <c r="AD1405" i="1" s="1"/>
  <c r="AD1404" i="1" s="1"/>
  <c r="AD1403" i="1" s="1"/>
  <c r="AD1402" i="1" s="1"/>
  <c r="AC1407" i="1"/>
  <c r="AC1406" i="1" s="1"/>
  <c r="AC1405" i="1" s="1"/>
  <c r="AC1404" i="1" s="1"/>
  <c r="AC1403" i="1" s="1"/>
  <c r="AC1402" i="1" s="1"/>
  <c r="AK1400" i="1"/>
  <c r="AJ1400" i="1"/>
  <c r="AH1400" i="1"/>
  <c r="AF1400" i="1"/>
  <c r="AD1400" i="1"/>
  <c r="AC1400" i="1"/>
  <c r="AK1398" i="1"/>
  <c r="AJ1398" i="1"/>
  <c r="AH1398" i="1"/>
  <c r="AF1398" i="1"/>
  <c r="AD1398" i="1"/>
  <c r="AC1398" i="1"/>
  <c r="AK1396" i="1"/>
  <c r="AJ1396" i="1"/>
  <c r="AH1396" i="1"/>
  <c r="AF1396" i="1"/>
  <c r="AD1396" i="1"/>
  <c r="AC1396" i="1"/>
  <c r="AK1390" i="1"/>
  <c r="AK1389" i="1" s="1"/>
  <c r="AK1388" i="1" s="1"/>
  <c r="AK1387" i="1" s="1"/>
  <c r="AJ1390" i="1"/>
  <c r="AJ1389" i="1" s="1"/>
  <c r="AJ1388" i="1" s="1"/>
  <c r="AJ1387" i="1" s="1"/>
  <c r="AH1390" i="1"/>
  <c r="AH1389" i="1" s="1"/>
  <c r="AH1388" i="1" s="1"/>
  <c r="AH1387" i="1" s="1"/>
  <c r="AF1390" i="1"/>
  <c r="AF1389" i="1" s="1"/>
  <c r="AF1388" i="1" s="1"/>
  <c r="AF1387" i="1" s="1"/>
  <c r="AD1390" i="1"/>
  <c r="AD1389" i="1" s="1"/>
  <c r="AD1388" i="1" s="1"/>
  <c r="AD1387" i="1" s="1"/>
  <c r="AC1390" i="1"/>
  <c r="AC1389" i="1" s="1"/>
  <c r="AC1388" i="1" s="1"/>
  <c r="AC1387" i="1" s="1"/>
  <c r="AK1385" i="1"/>
  <c r="AK1384" i="1" s="1"/>
  <c r="AK1383" i="1" s="1"/>
  <c r="AK1382" i="1" s="1"/>
  <c r="AJ1385" i="1"/>
  <c r="AJ1384" i="1" s="1"/>
  <c r="AJ1383" i="1" s="1"/>
  <c r="AJ1382" i="1" s="1"/>
  <c r="AH1385" i="1"/>
  <c r="AH1384" i="1" s="1"/>
  <c r="AH1383" i="1" s="1"/>
  <c r="AH1382" i="1" s="1"/>
  <c r="AF1385" i="1"/>
  <c r="AF1384" i="1" s="1"/>
  <c r="AF1383" i="1" s="1"/>
  <c r="AF1382" i="1" s="1"/>
  <c r="AD1385" i="1"/>
  <c r="AD1384" i="1" s="1"/>
  <c r="AD1383" i="1" s="1"/>
  <c r="AD1382" i="1" s="1"/>
  <c r="AC1385" i="1"/>
  <c r="AC1384" i="1" s="1"/>
  <c r="AC1383" i="1" s="1"/>
  <c r="AC1382" i="1" s="1"/>
  <c r="AK1380" i="1"/>
  <c r="AK1379" i="1" s="1"/>
  <c r="AJ1380" i="1"/>
  <c r="AJ1379" i="1" s="1"/>
  <c r="AH1380" i="1"/>
  <c r="AH1379" i="1" s="1"/>
  <c r="AF1380" i="1"/>
  <c r="AF1379" i="1" s="1"/>
  <c r="AD1380" i="1"/>
  <c r="AD1379" i="1" s="1"/>
  <c r="AC1380" i="1"/>
  <c r="AC1379" i="1" s="1"/>
  <c r="AK1377" i="1"/>
  <c r="AJ1377" i="1"/>
  <c r="AH1377" i="1"/>
  <c r="AF1377" i="1"/>
  <c r="AD1377" i="1"/>
  <c r="AC1377" i="1"/>
  <c r="AK1375" i="1"/>
  <c r="AJ1375" i="1"/>
  <c r="AH1375" i="1"/>
  <c r="AF1375" i="1"/>
  <c r="AD1375" i="1"/>
  <c r="AC1375" i="1"/>
  <c r="AK1370" i="1"/>
  <c r="AK1369" i="1" s="1"/>
  <c r="AK1368" i="1" s="1"/>
  <c r="AK1367" i="1" s="1"/>
  <c r="AJ1370" i="1"/>
  <c r="AJ1369" i="1" s="1"/>
  <c r="AJ1368" i="1" s="1"/>
  <c r="AJ1367" i="1" s="1"/>
  <c r="AH1370" i="1"/>
  <c r="AH1369" i="1" s="1"/>
  <c r="AH1368" i="1" s="1"/>
  <c r="AH1367" i="1" s="1"/>
  <c r="AF1370" i="1"/>
  <c r="AF1369" i="1" s="1"/>
  <c r="AF1368" i="1" s="1"/>
  <c r="AF1367" i="1" s="1"/>
  <c r="AD1370" i="1"/>
  <c r="AD1369" i="1" s="1"/>
  <c r="AD1368" i="1" s="1"/>
  <c r="AD1367" i="1" s="1"/>
  <c r="AC1370" i="1"/>
  <c r="AC1369" i="1" s="1"/>
  <c r="AC1368" i="1" s="1"/>
  <c r="AC1367" i="1" s="1"/>
  <c r="AK1365" i="1"/>
  <c r="AK1364" i="1" s="1"/>
  <c r="AK1363" i="1" s="1"/>
  <c r="AK1362" i="1" s="1"/>
  <c r="AJ1365" i="1"/>
  <c r="AJ1364" i="1" s="1"/>
  <c r="AJ1363" i="1" s="1"/>
  <c r="AJ1362" i="1" s="1"/>
  <c r="AH1365" i="1"/>
  <c r="AH1364" i="1" s="1"/>
  <c r="AH1363" i="1" s="1"/>
  <c r="AH1362" i="1" s="1"/>
  <c r="AF1365" i="1"/>
  <c r="AF1364" i="1" s="1"/>
  <c r="AF1363" i="1" s="1"/>
  <c r="AF1362" i="1" s="1"/>
  <c r="AD1365" i="1"/>
  <c r="AD1364" i="1" s="1"/>
  <c r="AD1363" i="1" s="1"/>
  <c r="AD1362" i="1" s="1"/>
  <c r="AC1365" i="1"/>
  <c r="AC1364" i="1" s="1"/>
  <c r="AC1363" i="1" s="1"/>
  <c r="AC1362" i="1" s="1"/>
  <c r="AK1357" i="1"/>
  <c r="AJ1357" i="1"/>
  <c r="AH1357" i="1"/>
  <c r="AF1357" i="1"/>
  <c r="AD1357" i="1"/>
  <c r="AC1357" i="1"/>
  <c r="AK1355" i="1"/>
  <c r="AJ1355" i="1"/>
  <c r="AH1355" i="1"/>
  <c r="AF1355" i="1"/>
  <c r="AD1355" i="1"/>
  <c r="AC1355" i="1"/>
  <c r="AK1348" i="1"/>
  <c r="AK1347" i="1" s="1"/>
  <c r="AK1346" i="1" s="1"/>
  <c r="AK1345" i="1" s="1"/>
  <c r="AJ1348" i="1"/>
  <c r="AJ1347" i="1" s="1"/>
  <c r="AJ1346" i="1" s="1"/>
  <c r="AJ1345" i="1" s="1"/>
  <c r="AH1348" i="1"/>
  <c r="AH1347" i="1" s="1"/>
  <c r="AH1346" i="1" s="1"/>
  <c r="AH1345" i="1" s="1"/>
  <c r="AF1348" i="1"/>
  <c r="AF1347" i="1" s="1"/>
  <c r="AF1346" i="1" s="1"/>
  <c r="AF1345" i="1" s="1"/>
  <c r="AD1348" i="1"/>
  <c r="AD1347" i="1" s="1"/>
  <c r="AD1346" i="1" s="1"/>
  <c r="AD1345" i="1" s="1"/>
  <c r="AC1348" i="1"/>
  <c r="AC1347" i="1" s="1"/>
  <c r="AC1346" i="1" s="1"/>
  <c r="AC1345" i="1" s="1"/>
  <c r="AK1343" i="1"/>
  <c r="AK1342" i="1" s="1"/>
  <c r="AK1341" i="1" s="1"/>
  <c r="AK1340" i="1" s="1"/>
  <c r="AJ1343" i="1"/>
  <c r="AJ1342" i="1" s="1"/>
  <c r="AJ1341" i="1" s="1"/>
  <c r="AJ1340" i="1" s="1"/>
  <c r="AH1343" i="1"/>
  <c r="AH1342" i="1" s="1"/>
  <c r="AH1341" i="1" s="1"/>
  <c r="AH1340" i="1" s="1"/>
  <c r="AF1343" i="1"/>
  <c r="AF1342" i="1" s="1"/>
  <c r="AF1341" i="1" s="1"/>
  <c r="AF1340" i="1" s="1"/>
  <c r="AD1343" i="1"/>
  <c r="AD1342" i="1" s="1"/>
  <c r="AD1341" i="1" s="1"/>
  <c r="AD1340" i="1" s="1"/>
  <c r="AC1343" i="1"/>
  <c r="AC1342" i="1" s="1"/>
  <c r="AC1341" i="1" s="1"/>
  <c r="AC1340" i="1" s="1"/>
  <c r="AK1337" i="1"/>
  <c r="AK1336" i="1" s="1"/>
  <c r="AK1335" i="1" s="1"/>
  <c r="AK1334" i="1" s="1"/>
  <c r="AJ1337" i="1"/>
  <c r="AJ1336" i="1" s="1"/>
  <c r="AJ1335" i="1" s="1"/>
  <c r="AJ1334" i="1" s="1"/>
  <c r="AH1337" i="1"/>
  <c r="AH1336" i="1" s="1"/>
  <c r="AH1335" i="1" s="1"/>
  <c r="AH1334" i="1" s="1"/>
  <c r="AF1337" i="1"/>
  <c r="AF1336" i="1" s="1"/>
  <c r="AF1335" i="1" s="1"/>
  <c r="AF1334" i="1" s="1"/>
  <c r="AD1337" i="1"/>
  <c r="AD1336" i="1" s="1"/>
  <c r="AD1335" i="1" s="1"/>
  <c r="AD1334" i="1" s="1"/>
  <c r="AC1337" i="1"/>
  <c r="AC1336" i="1" s="1"/>
  <c r="AC1335" i="1" s="1"/>
  <c r="AC1334" i="1" s="1"/>
  <c r="AK1332" i="1"/>
  <c r="AK1331" i="1" s="1"/>
  <c r="AK1330" i="1" s="1"/>
  <c r="AK1329" i="1" s="1"/>
  <c r="AJ1332" i="1"/>
  <c r="AJ1331" i="1" s="1"/>
  <c r="AJ1330" i="1" s="1"/>
  <c r="AJ1329" i="1" s="1"/>
  <c r="AH1332" i="1"/>
  <c r="AH1331" i="1" s="1"/>
  <c r="AH1330" i="1" s="1"/>
  <c r="AH1329" i="1" s="1"/>
  <c r="AF1332" i="1"/>
  <c r="AF1331" i="1" s="1"/>
  <c r="AF1330" i="1" s="1"/>
  <c r="AF1329" i="1" s="1"/>
  <c r="AD1332" i="1"/>
  <c r="AD1331" i="1" s="1"/>
  <c r="AD1330" i="1" s="1"/>
  <c r="AD1329" i="1" s="1"/>
  <c r="AC1332" i="1"/>
  <c r="AC1331" i="1" s="1"/>
  <c r="AC1330" i="1" s="1"/>
  <c r="AC1329" i="1" s="1"/>
  <c r="AK1327" i="1"/>
  <c r="AK1326" i="1" s="1"/>
  <c r="AK1325" i="1" s="1"/>
  <c r="AK1324" i="1" s="1"/>
  <c r="AJ1327" i="1"/>
  <c r="AJ1326" i="1" s="1"/>
  <c r="AJ1325" i="1" s="1"/>
  <c r="AJ1324" i="1" s="1"/>
  <c r="AH1327" i="1"/>
  <c r="AH1326" i="1" s="1"/>
  <c r="AH1325" i="1" s="1"/>
  <c r="AH1324" i="1" s="1"/>
  <c r="AF1327" i="1"/>
  <c r="AF1326" i="1" s="1"/>
  <c r="AF1325" i="1" s="1"/>
  <c r="AF1324" i="1" s="1"/>
  <c r="AD1327" i="1"/>
  <c r="AD1326" i="1" s="1"/>
  <c r="AD1325" i="1" s="1"/>
  <c r="AD1324" i="1" s="1"/>
  <c r="AC1327" i="1"/>
  <c r="AC1326" i="1" s="1"/>
  <c r="AC1325" i="1" s="1"/>
  <c r="AC1324" i="1" s="1"/>
  <c r="AK1322" i="1"/>
  <c r="AK1321" i="1" s="1"/>
  <c r="AJ1322" i="1"/>
  <c r="AJ1321" i="1" s="1"/>
  <c r="AH1322" i="1"/>
  <c r="AH1321" i="1" s="1"/>
  <c r="AF1322" i="1"/>
  <c r="AF1321" i="1" s="1"/>
  <c r="AD1322" i="1"/>
  <c r="AD1321" i="1" s="1"/>
  <c r="AC1322" i="1"/>
  <c r="AC1321" i="1" s="1"/>
  <c r="AK1319" i="1"/>
  <c r="AK1318" i="1" s="1"/>
  <c r="AJ1319" i="1"/>
  <c r="AJ1318" i="1" s="1"/>
  <c r="AH1319" i="1"/>
  <c r="AH1318" i="1" s="1"/>
  <c r="AF1319" i="1"/>
  <c r="AF1318" i="1" s="1"/>
  <c r="AD1319" i="1"/>
  <c r="AD1318" i="1" s="1"/>
  <c r="AC1319" i="1"/>
  <c r="AC1318" i="1" s="1"/>
  <c r="AK1316" i="1"/>
  <c r="AK1315" i="1" s="1"/>
  <c r="AJ1316" i="1"/>
  <c r="AJ1315" i="1" s="1"/>
  <c r="AH1316" i="1"/>
  <c r="AH1315" i="1" s="1"/>
  <c r="AF1316" i="1"/>
  <c r="AF1315" i="1" s="1"/>
  <c r="AD1316" i="1"/>
  <c r="AD1315" i="1" s="1"/>
  <c r="AC1316" i="1"/>
  <c r="AC1315" i="1" s="1"/>
  <c r="AK1309" i="1"/>
  <c r="AJ1309" i="1"/>
  <c r="AH1309" i="1"/>
  <c r="AF1309" i="1"/>
  <c r="AD1309" i="1"/>
  <c r="AC1309" i="1"/>
  <c r="AK1307" i="1"/>
  <c r="AJ1307" i="1"/>
  <c r="AH1307" i="1"/>
  <c r="AF1307" i="1"/>
  <c r="AD1307" i="1"/>
  <c r="AC1307" i="1"/>
  <c r="AK1302" i="1"/>
  <c r="AK1301" i="1" s="1"/>
  <c r="AK1300" i="1" s="1"/>
  <c r="AK1299" i="1" s="1"/>
  <c r="AJ1302" i="1"/>
  <c r="AJ1301" i="1" s="1"/>
  <c r="AJ1300" i="1" s="1"/>
  <c r="AJ1299" i="1" s="1"/>
  <c r="AH1302" i="1"/>
  <c r="AH1301" i="1" s="1"/>
  <c r="AH1300" i="1" s="1"/>
  <c r="AH1299" i="1" s="1"/>
  <c r="AF1302" i="1"/>
  <c r="AF1301" i="1" s="1"/>
  <c r="AF1300" i="1" s="1"/>
  <c r="AF1299" i="1" s="1"/>
  <c r="AD1302" i="1"/>
  <c r="AD1301" i="1" s="1"/>
  <c r="AD1300" i="1" s="1"/>
  <c r="AD1299" i="1" s="1"/>
  <c r="AC1302" i="1"/>
  <c r="AC1301" i="1" s="1"/>
  <c r="AC1300" i="1" s="1"/>
  <c r="AC1299" i="1" s="1"/>
  <c r="AK1296" i="1"/>
  <c r="AK1295" i="1" s="1"/>
  <c r="AK1294" i="1" s="1"/>
  <c r="AK1293" i="1" s="1"/>
  <c r="AK1292" i="1" s="1"/>
  <c r="AJ1296" i="1"/>
  <c r="AJ1295" i="1" s="1"/>
  <c r="AJ1294" i="1" s="1"/>
  <c r="AJ1293" i="1" s="1"/>
  <c r="AJ1292" i="1" s="1"/>
  <c r="AH1296" i="1"/>
  <c r="AH1295" i="1" s="1"/>
  <c r="AH1294" i="1" s="1"/>
  <c r="AH1293" i="1" s="1"/>
  <c r="AH1292" i="1" s="1"/>
  <c r="AF1296" i="1"/>
  <c r="AF1295" i="1" s="1"/>
  <c r="AF1294" i="1" s="1"/>
  <c r="AF1293" i="1" s="1"/>
  <c r="AF1292" i="1" s="1"/>
  <c r="AD1296" i="1"/>
  <c r="AD1295" i="1" s="1"/>
  <c r="AD1294" i="1" s="1"/>
  <c r="AD1293" i="1" s="1"/>
  <c r="AD1292" i="1" s="1"/>
  <c r="AC1296" i="1"/>
  <c r="AC1295" i="1" s="1"/>
  <c r="AC1294" i="1" s="1"/>
  <c r="AC1293" i="1" s="1"/>
  <c r="AC1292" i="1" s="1"/>
  <c r="AK1289" i="1"/>
  <c r="AK1288" i="1" s="1"/>
  <c r="AK1287" i="1" s="1"/>
  <c r="AK1286" i="1" s="1"/>
  <c r="AJ1289" i="1"/>
  <c r="AJ1288" i="1" s="1"/>
  <c r="AJ1287" i="1" s="1"/>
  <c r="AJ1286" i="1" s="1"/>
  <c r="AH1289" i="1"/>
  <c r="AH1288" i="1" s="1"/>
  <c r="AH1287" i="1" s="1"/>
  <c r="AH1286" i="1" s="1"/>
  <c r="AF1289" i="1"/>
  <c r="AF1288" i="1" s="1"/>
  <c r="AF1287" i="1" s="1"/>
  <c r="AF1286" i="1" s="1"/>
  <c r="AD1289" i="1"/>
  <c r="AD1288" i="1" s="1"/>
  <c r="AD1287" i="1" s="1"/>
  <c r="AD1286" i="1" s="1"/>
  <c r="AC1289" i="1"/>
  <c r="AC1288" i="1" s="1"/>
  <c r="AC1287" i="1" s="1"/>
  <c r="AC1286" i="1" s="1"/>
  <c r="AK1284" i="1"/>
  <c r="AK1283" i="1" s="1"/>
  <c r="AJ1284" i="1"/>
  <c r="AJ1283" i="1" s="1"/>
  <c r="AH1284" i="1"/>
  <c r="AH1283" i="1" s="1"/>
  <c r="AF1284" i="1"/>
  <c r="AF1283" i="1" s="1"/>
  <c r="AD1284" i="1"/>
  <c r="AD1283" i="1" s="1"/>
  <c r="AC1284" i="1"/>
  <c r="AC1283" i="1" s="1"/>
  <c r="AK1281" i="1"/>
  <c r="AK1280" i="1" s="1"/>
  <c r="AJ1281" i="1"/>
  <c r="AJ1280" i="1" s="1"/>
  <c r="AH1281" i="1"/>
  <c r="AH1280" i="1" s="1"/>
  <c r="AF1281" i="1"/>
  <c r="AF1280" i="1" s="1"/>
  <c r="AD1281" i="1"/>
  <c r="AD1280" i="1" s="1"/>
  <c r="AC1281" i="1"/>
  <c r="AC1280" i="1" s="1"/>
  <c r="AK1278" i="1"/>
  <c r="AJ1278" i="1"/>
  <c r="AH1278" i="1"/>
  <c r="AF1278" i="1"/>
  <c r="AD1278" i="1"/>
  <c r="AC1278" i="1"/>
  <c r="AK1276" i="1"/>
  <c r="AJ1276" i="1"/>
  <c r="AH1276" i="1"/>
  <c r="AF1276" i="1"/>
  <c r="AD1276" i="1"/>
  <c r="AC1276" i="1"/>
  <c r="AK1272" i="1"/>
  <c r="AK1271" i="1" s="1"/>
  <c r="AJ1272" i="1"/>
  <c r="AJ1271" i="1" s="1"/>
  <c r="AH1272" i="1"/>
  <c r="AH1271" i="1" s="1"/>
  <c r="AF1272" i="1"/>
  <c r="AF1271" i="1" s="1"/>
  <c r="AD1272" i="1"/>
  <c r="AD1271" i="1" s="1"/>
  <c r="AC1272" i="1"/>
  <c r="AC1271" i="1" s="1"/>
  <c r="AK1269" i="1"/>
  <c r="AK1268" i="1" s="1"/>
  <c r="AJ1269" i="1"/>
  <c r="AJ1268" i="1" s="1"/>
  <c r="AH1269" i="1"/>
  <c r="AH1268" i="1" s="1"/>
  <c r="AF1269" i="1"/>
  <c r="AF1268" i="1" s="1"/>
  <c r="AD1269" i="1"/>
  <c r="AD1268" i="1" s="1"/>
  <c r="AC1269" i="1"/>
  <c r="AC1268" i="1" s="1"/>
  <c r="AK1266" i="1"/>
  <c r="AK1265" i="1" s="1"/>
  <c r="AJ1266" i="1"/>
  <c r="AJ1265" i="1" s="1"/>
  <c r="AH1266" i="1"/>
  <c r="AH1265" i="1" s="1"/>
  <c r="AF1266" i="1"/>
  <c r="AF1265" i="1" s="1"/>
  <c r="AD1266" i="1"/>
  <c r="AD1265" i="1" s="1"/>
  <c r="AC1266" i="1"/>
  <c r="AC1265" i="1" s="1"/>
  <c r="AK1263" i="1"/>
  <c r="AJ1263" i="1"/>
  <c r="AH1263" i="1"/>
  <c r="AF1263" i="1"/>
  <c r="AD1263" i="1"/>
  <c r="AC1263" i="1"/>
  <c r="AK1261" i="1"/>
  <c r="AJ1261" i="1"/>
  <c r="AH1261" i="1"/>
  <c r="AF1261" i="1"/>
  <c r="AD1261" i="1"/>
  <c r="AC1261" i="1"/>
  <c r="AK1258" i="1"/>
  <c r="AK1257" i="1" s="1"/>
  <c r="AJ1258" i="1"/>
  <c r="AJ1257" i="1" s="1"/>
  <c r="AH1258" i="1"/>
  <c r="AH1257" i="1" s="1"/>
  <c r="AF1258" i="1"/>
  <c r="AF1257" i="1" s="1"/>
  <c r="AD1258" i="1"/>
  <c r="AD1257" i="1" s="1"/>
  <c r="AC1258" i="1"/>
  <c r="AC1257" i="1" s="1"/>
  <c r="AK1254" i="1"/>
  <c r="AK1253" i="1" s="1"/>
  <c r="AK1252" i="1" s="1"/>
  <c r="AJ1254" i="1"/>
  <c r="AJ1253" i="1" s="1"/>
  <c r="AJ1252" i="1" s="1"/>
  <c r="AH1254" i="1"/>
  <c r="AH1253" i="1" s="1"/>
  <c r="AH1252" i="1" s="1"/>
  <c r="AF1254" i="1"/>
  <c r="AF1253" i="1" s="1"/>
  <c r="AF1252" i="1" s="1"/>
  <c r="AD1254" i="1"/>
  <c r="AD1253" i="1" s="1"/>
  <c r="AD1252" i="1" s="1"/>
  <c r="AC1254" i="1"/>
  <c r="AC1253" i="1" s="1"/>
  <c r="AC1252" i="1" s="1"/>
  <c r="AK1248" i="1"/>
  <c r="AJ1248" i="1"/>
  <c r="AH1248" i="1"/>
  <c r="AF1248" i="1"/>
  <c r="AD1248" i="1"/>
  <c r="AC1248" i="1"/>
  <c r="AK1246" i="1"/>
  <c r="AJ1246" i="1"/>
  <c r="AH1246" i="1"/>
  <c r="AF1246" i="1"/>
  <c r="AD1246" i="1"/>
  <c r="AC1246" i="1"/>
  <c r="AK1244" i="1"/>
  <c r="AJ1244" i="1"/>
  <c r="AH1244" i="1"/>
  <c r="AF1244" i="1"/>
  <c r="AD1244" i="1"/>
  <c r="AC1244" i="1"/>
  <c r="AK1241" i="1"/>
  <c r="AK1240" i="1" s="1"/>
  <c r="AJ1241" i="1"/>
  <c r="AJ1240" i="1" s="1"/>
  <c r="AH1241" i="1"/>
  <c r="AH1240" i="1" s="1"/>
  <c r="AF1241" i="1"/>
  <c r="AF1240" i="1" s="1"/>
  <c r="AD1241" i="1"/>
  <c r="AD1240" i="1" s="1"/>
  <c r="AC1241" i="1"/>
  <c r="AC1240" i="1" s="1"/>
  <c r="AK1236" i="1"/>
  <c r="AJ1236" i="1"/>
  <c r="AH1236" i="1"/>
  <c r="AF1236" i="1"/>
  <c r="AD1236" i="1"/>
  <c r="AC1236" i="1"/>
  <c r="AK1234" i="1"/>
  <c r="AJ1234" i="1"/>
  <c r="AH1234" i="1"/>
  <c r="AF1234" i="1"/>
  <c r="AD1234" i="1"/>
  <c r="AC1234" i="1"/>
  <c r="AK1226" i="1"/>
  <c r="AK1225" i="1" s="1"/>
  <c r="AK1224" i="1" s="1"/>
  <c r="AK1223" i="1" s="1"/>
  <c r="AJ1226" i="1"/>
  <c r="AJ1225" i="1" s="1"/>
  <c r="AJ1224" i="1" s="1"/>
  <c r="AJ1223" i="1" s="1"/>
  <c r="AH1226" i="1"/>
  <c r="AH1225" i="1" s="1"/>
  <c r="AH1224" i="1" s="1"/>
  <c r="AH1223" i="1" s="1"/>
  <c r="AF1226" i="1"/>
  <c r="AF1225" i="1" s="1"/>
  <c r="AF1224" i="1" s="1"/>
  <c r="AF1223" i="1" s="1"/>
  <c r="AD1226" i="1"/>
  <c r="AD1225" i="1" s="1"/>
  <c r="AD1224" i="1" s="1"/>
  <c r="AD1223" i="1" s="1"/>
  <c r="AC1226" i="1"/>
  <c r="AC1225" i="1" s="1"/>
  <c r="AC1224" i="1" s="1"/>
  <c r="AC1223" i="1" s="1"/>
  <c r="AK1221" i="1"/>
  <c r="AK1220" i="1" s="1"/>
  <c r="AK1219" i="1" s="1"/>
  <c r="AK1218" i="1" s="1"/>
  <c r="AJ1221" i="1"/>
  <c r="AJ1220" i="1" s="1"/>
  <c r="AJ1219" i="1" s="1"/>
  <c r="AJ1218" i="1" s="1"/>
  <c r="AH1221" i="1"/>
  <c r="AH1220" i="1" s="1"/>
  <c r="AH1219" i="1" s="1"/>
  <c r="AH1218" i="1" s="1"/>
  <c r="AF1221" i="1"/>
  <c r="AF1220" i="1" s="1"/>
  <c r="AF1219" i="1" s="1"/>
  <c r="AF1218" i="1" s="1"/>
  <c r="AD1221" i="1"/>
  <c r="AD1220" i="1" s="1"/>
  <c r="AD1219" i="1" s="1"/>
  <c r="AD1218" i="1" s="1"/>
  <c r="AC1221" i="1"/>
  <c r="AC1220" i="1" s="1"/>
  <c r="AC1219" i="1" s="1"/>
  <c r="AC1218" i="1" s="1"/>
  <c r="AK1214" i="1"/>
  <c r="AK1213" i="1" s="1"/>
  <c r="AK1212" i="1" s="1"/>
  <c r="AK1211" i="1" s="1"/>
  <c r="AJ1214" i="1"/>
  <c r="AJ1213" i="1" s="1"/>
  <c r="AJ1212" i="1" s="1"/>
  <c r="AJ1211" i="1" s="1"/>
  <c r="AH1214" i="1"/>
  <c r="AH1213" i="1" s="1"/>
  <c r="AH1212" i="1" s="1"/>
  <c r="AH1211" i="1" s="1"/>
  <c r="AF1214" i="1"/>
  <c r="AF1213" i="1" s="1"/>
  <c r="AF1212" i="1" s="1"/>
  <c r="AF1211" i="1" s="1"/>
  <c r="AD1214" i="1"/>
  <c r="AD1213" i="1" s="1"/>
  <c r="AD1212" i="1" s="1"/>
  <c r="AD1211" i="1" s="1"/>
  <c r="AC1214" i="1"/>
  <c r="AC1213" i="1" s="1"/>
  <c r="AC1212" i="1" s="1"/>
  <c r="AC1211" i="1" s="1"/>
  <c r="AK1209" i="1"/>
  <c r="AK1208" i="1" s="1"/>
  <c r="AK1207" i="1" s="1"/>
  <c r="AK1206" i="1" s="1"/>
  <c r="AJ1209" i="1"/>
  <c r="AJ1208" i="1" s="1"/>
  <c r="AJ1207" i="1" s="1"/>
  <c r="AJ1206" i="1" s="1"/>
  <c r="AH1209" i="1"/>
  <c r="AH1208" i="1" s="1"/>
  <c r="AH1207" i="1" s="1"/>
  <c r="AH1206" i="1" s="1"/>
  <c r="AF1209" i="1"/>
  <c r="AF1208" i="1" s="1"/>
  <c r="AF1207" i="1" s="1"/>
  <c r="AF1206" i="1" s="1"/>
  <c r="AD1209" i="1"/>
  <c r="AD1208" i="1" s="1"/>
  <c r="AD1207" i="1" s="1"/>
  <c r="AD1206" i="1" s="1"/>
  <c r="AC1209" i="1"/>
  <c r="AC1208" i="1" s="1"/>
  <c r="AC1207" i="1" s="1"/>
  <c r="AC1206" i="1" s="1"/>
  <c r="AK1202" i="1"/>
  <c r="AK1201" i="1" s="1"/>
  <c r="AJ1202" i="1"/>
  <c r="AJ1201" i="1" s="1"/>
  <c r="AH1202" i="1"/>
  <c r="AH1201" i="1" s="1"/>
  <c r="AF1202" i="1"/>
  <c r="AF1201" i="1" s="1"/>
  <c r="AD1202" i="1"/>
  <c r="AD1201" i="1" s="1"/>
  <c r="AC1202" i="1"/>
  <c r="AC1201" i="1" s="1"/>
  <c r="AK1199" i="1"/>
  <c r="AK1198" i="1" s="1"/>
  <c r="AJ1199" i="1"/>
  <c r="AJ1198" i="1" s="1"/>
  <c r="AH1199" i="1"/>
  <c r="AH1198" i="1" s="1"/>
  <c r="AF1199" i="1"/>
  <c r="AF1198" i="1" s="1"/>
  <c r="AD1199" i="1"/>
  <c r="AD1198" i="1" s="1"/>
  <c r="AC1199" i="1"/>
  <c r="AC1198" i="1" s="1"/>
  <c r="AK1192" i="1"/>
  <c r="AK1191" i="1" s="1"/>
  <c r="AK1190" i="1" s="1"/>
  <c r="AK1189" i="1" s="1"/>
  <c r="AK1188" i="1" s="1"/>
  <c r="AK1187" i="1" s="1"/>
  <c r="AJ1192" i="1"/>
  <c r="AJ1191" i="1" s="1"/>
  <c r="AJ1190" i="1" s="1"/>
  <c r="AJ1189" i="1" s="1"/>
  <c r="AJ1188" i="1" s="1"/>
  <c r="AJ1187" i="1" s="1"/>
  <c r="AH1192" i="1"/>
  <c r="AH1191" i="1" s="1"/>
  <c r="AH1190" i="1" s="1"/>
  <c r="AH1189" i="1" s="1"/>
  <c r="AH1188" i="1" s="1"/>
  <c r="AH1187" i="1" s="1"/>
  <c r="AF1192" i="1"/>
  <c r="AF1191" i="1" s="1"/>
  <c r="AF1190" i="1" s="1"/>
  <c r="AF1189" i="1" s="1"/>
  <c r="AF1188" i="1" s="1"/>
  <c r="AF1187" i="1" s="1"/>
  <c r="AD1192" i="1"/>
  <c r="AD1191" i="1" s="1"/>
  <c r="AD1190" i="1" s="1"/>
  <c r="AD1189" i="1" s="1"/>
  <c r="AD1188" i="1" s="1"/>
  <c r="AD1187" i="1" s="1"/>
  <c r="AC1192" i="1"/>
  <c r="AC1191" i="1" s="1"/>
  <c r="AC1190" i="1" s="1"/>
  <c r="AC1189" i="1" s="1"/>
  <c r="AC1188" i="1" s="1"/>
  <c r="AC1187" i="1" s="1"/>
  <c r="AK1185" i="1"/>
  <c r="AJ1185" i="1"/>
  <c r="AH1185" i="1"/>
  <c r="AF1185" i="1"/>
  <c r="AD1185" i="1"/>
  <c r="AC1185" i="1"/>
  <c r="AK1183" i="1"/>
  <c r="AJ1183" i="1"/>
  <c r="AH1183" i="1"/>
  <c r="AF1183" i="1"/>
  <c r="AD1183" i="1"/>
  <c r="AC1183" i="1"/>
  <c r="AK1181" i="1"/>
  <c r="AJ1181" i="1"/>
  <c r="AH1181" i="1"/>
  <c r="AF1181" i="1"/>
  <c r="AD1181" i="1"/>
  <c r="AC1181" i="1"/>
  <c r="AK1175" i="1"/>
  <c r="AK1174" i="1" s="1"/>
  <c r="AK1173" i="1" s="1"/>
  <c r="AK1172" i="1" s="1"/>
  <c r="AJ1175" i="1"/>
  <c r="AJ1174" i="1" s="1"/>
  <c r="AJ1173" i="1" s="1"/>
  <c r="AJ1172" i="1" s="1"/>
  <c r="AH1175" i="1"/>
  <c r="AH1174" i="1" s="1"/>
  <c r="AH1173" i="1" s="1"/>
  <c r="AH1172" i="1" s="1"/>
  <c r="AF1175" i="1"/>
  <c r="AF1174" i="1" s="1"/>
  <c r="AF1173" i="1" s="1"/>
  <c r="AF1172" i="1" s="1"/>
  <c r="AD1175" i="1"/>
  <c r="AD1174" i="1" s="1"/>
  <c r="AD1173" i="1" s="1"/>
  <c r="AD1172" i="1" s="1"/>
  <c r="AC1175" i="1"/>
  <c r="AC1174" i="1" s="1"/>
  <c r="AC1173" i="1" s="1"/>
  <c r="AC1172" i="1" s="1"/>
  <c r="AK1170" i="1"/>
  <c r="AK1169" i="1" s="1"/>
  <c r="AK1168" i="1" s="1"/>
  <c r="AK1167" i="1" s="1"/>
  <c r="AJ1170" i="1"/>
  <c r="AJ1169" i="1" s="1"/>
  <c r="AJ1168" i="1" s="1"/>
  <c r="AJ1167" i="1" s="1"/>
  <c r="AH1170" i="1"/>
  <c r="AH1169" i="1" s="1"/>
  <c r="AH1168" i="1" s="1"/>
  <c r="AH1167" i="1" s="1"/>
  <c r="AF1170" i="1"/>
  <c r="AF1169" i="1" s="1"/>
  <c r="AF1168" i="1" s="1"/>
  <c r="AF1167" i="1" s="1"/>
  <c r="AD1170" i="1"/>
  <c r="AD1169" i="1" s="1"/>
  <c r="AD1168" i="1" s="1"/>
  <c r="AD1167" i="1" s="1"/>
  <c r="AC1170" i="1"/>
  <c r="AC1169" i="1" s="1"/>
  <c r="AC1168" i="1" s="1"/>
  <c r="AC1167" i="1" s="1"/>
  <c r="AK1165" i="1"/>
  <c r="AK1164" i="1" s="1"/>
  <c r="AJ1165" i="1"/>
  <c r="AJ1164" i="1" s="1"/>
  <c r="AH1165" i="1"/>
  <c r="AH1164" i="1" s="1"/>
  <c r="AF1165" i="1"/>
  <c r="AF1164" i="1" s="1"/>
  <c r="AD1165" i="1"/>
  <c r="AD1164" i="1" s="1"/>
  <c r="AC1165" i="1"/>
  <c r="AC1164" i="1" s="1"/>
  <c r="AK1162" i="1"/>
  <c r="AK1161" i="1" s="1"/>
  <c r="AJ1162" i="1"/>
  <c r="AJ1161" i="1" s="1"/>
  <c r="AH1162" i="1"/>
  <c r="AH1161" i="1" s="1"/>
  <c r="AF1162" i="1"/>
  <c r="AF1161" i="1" s="1"/>
  <c r="AD1162" i="1"/>
  <c r="AD1161" i="1" s="1"/>
  <c r="AC1162" i="1"/>
  <c r="AC1161" i="1" s="1"/>
  <c r="AK1159" i="1"/>
  <c r="AK1158" i="1" s="1"/>
  <c r="AJ1159" i="1"/>
  <c r="AJ1158" i="1" s="1"/>
  <c r="AH1159" i="1"/>
  <c r="AH1158" i="1" s="1"/>
  <c r="AF1159" i="1"/>
  <c r="AF1158" i="1" s="1"/>
  <c r="AD1159" i="1"/>
  <c r="AD1158" i="1" s="1"/>
  <c r="AC1159" i="1"/>
  <c r="AC1158" i="1" s="1"/>
  <c r="AK1154" i="1"/>
  <c r="AK1153" i="1" s="1"/>
  <c r="AK1152" i="1" s="1"/>
  <c r="AK1151" i="1" s="1"/>
  <c r="AJ1154" i="1"/>
  <c r="AJ1153" i="1" s="1"/>
  <c r="AJ1152" i="1" s="1"/>
  <c r="AJ1151" i="1" s="1"/>
  <c r="AH1154" i="1"/>
  <c r="AH1153" i="1" s="1"/>
  <c r="AH1152" i="1" s="1"/>
  <c r="AH1151" i="1" s="1"/>
  <c r="AF1154" i="1"/>
  <c r="AF1153" i="1" s="1"/>
  <c r="AF1152" i="1" s="1"/>
  <c r="AF1151" i="1" s="1"/>
  <c r="AD1154" i="1"/>
  <c r="AD1153" i="1" s="1"/>
  <c r="AD1152" i="1" s="1"/>
  <c r="AD1151" i="1" s="1"/>
  <c r="AC1154" i="1"/>
  <c r="AC1153" i="1" s="1"/>
  <c r="AC1152" i="1" s="1"/>
  <c r="AC1151" i="1" s="1"/>
  <c r="AK1147" i="1"/>
  <c r="AK1146" i="1" s="1"/>
  <c r="AK1145" i="1" s="1"/>
  <c r="AK1144" i="1" s="1"/>
  <c r="AJ1147" i="1"/>
  <c r="AJ1146" i="1" s="1"/>
  <c r="AJ1145" i="1" s="1"/>
  <c r="AJ1144" i="1" s="1"/>
  <c r="AH1147" i="1"/>
  <c r="AH1146" i="1" s="1"/>
  <c r="AH1145" i="1" s="1"/>
  <c r="AH1144" i="1" s="1"/>
  <c r="AF1147" i="1"/>
  <c r="AF1146" i="1" s="1"/>
  <c r="AF1145" i="1" s="1"/>
  <c r="AF1144" i="1" s="1"/>
  <c r="AD1147" i="1"/>
  <c r="AD1146" i="1" s="1"/>
  <c r="AD1145" i="1" s="1"/>
  <c r="AD1144" i="1" s="1"/>
  <c r="AC1147" i="1"/>
  <c r="AC1146" i="1" s="1"/>
  <c r="AC1145" i="1" s="1"/>
  <c r="AC1144" i="1" s="1"/>
  <c r="AK1142" i="1"/>
  <c r="AK1141" i="1" s="1"/>
  <c r="AK1140" i="1" s="1"/>
  <c r="AK1139" i="1" s="1"/>
  <c r="AJ1142" i="1"/>
  <c r="AJ1141" i="1" s="1"/>
  <c r="AJ1140" i="1" s="1"/>
  <c r="AJ1139" i="1" s="1"/>
  <c r="AH1142" i="1"/>
  <c r="AH1141" i="1" s="1"/>
  <c r="AH1140" i="1" s="1"/>
  <c r="AH1139" i="1" s="1"/>
  <c r="AF1142" i="1"/>
  <c r="AF1141" i="1" s="1"/>
  <c r="AF1140" i="1" s="1"/>
  <c r="AF1139" i="1" s="1"/>
  <c r="AD1142" i="1"/>
  <c r="AD1141" i="1" s="1"/>
  <c r="AD1140" i="1" s="1"/>
  <c r="AD1139" i="1" s="1"/>
  <c r="AC1142" i="1"/>
  <c r="AC1141" i="1" s="1"/>
  <c r="AC1140" i="1" s="1"/>
  <c r="AC1139" i="1" s="1"/>
  <c r="AK1137" i="1"/>
  <c r="AK1136" i="1" s="1"/>
  <c r="AK1135" i="1" s="1"/>
  <c r="AK1134" i="1" s="1"/>
  <c r="AJ1137" i="1"/>
  <c r="AJ1136" i="1" s="1"/>
  <c r="AJ1135" i="1" s="1"/>
  <c r="AJ1134" i="1" s="1"/>
  <c r="AH1137" i="1"/>
  <c r="AH1136" i="1" s="1"/>
  <c r="AH1135" i="1" s="1"/>
  <c r="AH1134" i="1" s="1"/>
  <c r="AF1137" i="1"/>
  <c r="AF1136" i="1" s="1"/>
  <c r="AF1135" i="1" s="1"/>
  <c r="AF1134" i="1" s="1"/>
  <c r="AD1137" i="1"/>
  <c r="AD1136" i="1" s="1"/>
  <c r="AD1135" i="1" s="1"/>
  <c r="AD1134" i="1" s="1"/>
  <c r="AC1137" i="1"/>
  <c r="AC1136" i="1" s="1"/>
  <c r="AC1135" i="1" s="1"/>
  <c r="AC1134" i="1" s="1"/>
  <c r="AK1126" i="1"/>
  <c r="AK1125" i="1" s="1"/>
  <c r="AK1124" i="1" s="1"/>
  <c r="AK1123" i="1" s="1"/>
  <c r="AJ1126" i="1"/>
  <c r="AJ1125" i="1" s="1"/>
  <c r="AJ1124" i="1" s="1"/>
  <c r="AJ1123" i="1" s="1"/>
  <c r="AH1126" i="1"/>
  <c r="AH1125" i="1" s="1"/>
  <c r="AH1124" i="1" s="1"/>
  <c r="AH1123" i="1" s="1"/>
  <c r="AF1126" i="1"/>
  <c r="AF1125" i="1" s="1"/>
  <c r="AF1124" i="1" s="1"/>
  <c r="AF1123" i="1" s="1"/>
  <c r="AD1126" i="1"/>
  <c r="AD1125" i="1" s="1"/>
  <c r="AD1124" i="1" s="1"/>
  <c r="AD1123" i="1" s="1"/>
  <c r="AC1126" i="1"/>
  <c r="AC1125" i="1" s="1"/>
  <c r="AC1124" i="1" s="1"/>
  <c r="AC1123" i="1" s="1"/>
  <c r="AK1121" i="1"/>
  <c r="AK1120" i="1" s="1"/>
  <c r="AK1119" i="1" s="1"/>
  <c r="AK1118" i="1" s="1"/>
  <c r="AJ1121" i="1"/>
  <c r="AJ1120" i="1" s="1"/>
  <c r="AJ1119" i="1" s="1"/>
  <c r="AJ1118" i="1" s="1"/>
  <c r="AH1121" i="1"/>
  <c r="AH1120" i="1" s="1"/>
  <c r="AH1119" i="1" s="1"/>
  <c r="AH1118" i="1" s="1"/>
  <c r="AF1121" i="1"/>
  <c r="AF1120" i="1" s="1"/>
  <c r="AF1119" i="1" s="1"/>
  <c r="AF1118" i="1" s="1"/>
  <c r="AD1121" i="1"/>
  <c r="AD1120" i="1" s="1"/>
  <c r="AD1119" i="1" s="1"/>
  <c r="AD1118" i="1" s="1"/>
  <c r="AC1121" i="1"/>
  <c r="AC1120" i="1" s="1"/>
  <c r="AC1119" i="1" s="1"/>
  <c r="AC1118" i="1" s="1"/>
  <c r="AK1116" i="1"/>
  <c r="AK1115" i="1" s="1"/>
  <c r="AK1114" i="1" s="1"/>
  <c r="AK1113" i="1" s="1"/>
  <c r="AJ1116" i="1"/>
  <c r="AJ1115" i="1" s="1"/>
  <c r="AJ1114" i="1" s="1"/>
  <c r="AJ1113" i="1" s="1"/>
  <c r="AH1116" i="1"/>
  <c r="AH1115" i="1" s="1"/>
  <c r="AH1114" i="1" s="1"/>
  <c r="AH1113" i="1" s="1"/>
  <c r="AF1116" i="1"/>
  <c r="AF1115" i="1" s="1"/>
  <c r="AF1114" i="1" s="1"/>
  <c r="AF1113" i="1" s="1"/>
  <c r="AD1116" i="1"/>
  <c r="AD1115" i="1" s="1"/>
  <c r="AD1114" i="1" s="1"/>
  <c r="AD1113" i="1" s="1"/>
  <c r="AC1116" i="1"/>
  <c r="AC1115" i="1" s="1"/>
  <c r="AC1114" i="1" s="1"/>
  <c r="AC1113" i="1" s="1"/>
  <c r="AK1111" i="1"/>
  <c r="AK1110" i="1" s="1"/>
  <c r="AJ1111" i="1"/>
  <c r="AJ1110" i="1" s="1"/>
  <c r="AH1111" i="1"/>
  <c r="AH1110" i="1" s="1"/>
  <c r="AF1111" i="1"/>
  <c r="AF1110" i="1" s="1"/>
  <c r="AD1111" i="1"/>
  <c r="AD1110" i="1" s="1"/>
  <c r="AC1111" i="1"/>
  <c r="AC1110" i="1" s="1"/>
  <c r="AK1108" i="1"/>
  <c r="AK1107" i="1" s="1"/>
  <c r="AJ1108" i="1"/>
  <c r="AJ1107" i="1" s="1"/>
  <c r="AH1108" i="1"/>
  <c r="AH1107" i="1" s="1"/>
  <c r="AF1108" i="1"/>
  <c r="AF1107" i="1" s="1"/>
  <c r="AD1108" i="1"/>
  <c r="AD1107" i="1" s="1"/>
  <c r="AC1108" i="1"/>
  <c r="AC1107" i="1" s="1"/>
  <c r="AK1105" i="1"/>
  <c r="AK1104" i="1" s="1"/>
  <c r="AJ1105" i="1"/>
  <c r="AJ1104" i="1" s="1"/>
  <c r="AH1105" i="1"/>
  <c r="AH1104" i="1" s="1"/>
  <c r="AF1105" i="1"/>
  <c r="AF1104" i="1" s="1"/>
  <c r="AD1105" i="1"/>
  <c r="AD1104" i="1" s="1"/>
  <c r="AC1105" i="1"/>
  <c r="AC1104" i="1" s="1"/>
  <c r="AK1098" i="1"/>
  <c r="AK1097" i="1" s="1"/>
  <c r="AJ1098" i="1"/>
  <c r="AJ1097" i="1" s="1"/>
  <c r="AH1098" i="1"/>
  <c r="AH1097" i="1" s="1"/>
  <c r="AF1098" i="1"/>
  <c r="AF1097" i="1" s="1"/>
  <c r="AD1098" i="1"/>
  <c r="AD1097" i="1" s="1"/>
  <c r="AC1098" i="1"/>
  <c r="AC1097" i="1" s="1"/>
  <c r="AK1095" i="1"/>
  <c r="AK1094" i="1" s="1"/>
  <c r="AJ1095" i="1"/>
  <c r="AJ1094" i="1" s="1"/>
  <c r="AH1095" i="1"/>
  <c r="AH1094" i="1" s="1"/>
  <c r="AF1095" i="1"/>
  <c r="AF1094" i="1" s="1"/>
  <c r="AD1095" i="1"/>
  <c r="AD1094" i="1" s="1"/>
  <c r="AC1095" i="1"/>
  <c r="AC1094" i="1" s="1"/>
  <c r="AK1090" i="1"/>
  <c r="AK1089" i="1" s="1"/>
  <c r="AK1088" i="1" s="1"/>
  <c r="AK1087" i="1" s="1"/>
  <c r="AJ1090" i="1"/>
  <c r="AJ1089" i="1" s="1"/>
  <c r="AJ1088" i="1" s="1"/>
  <c r="AJ1087" i="1" s="1"/>
  <c r="AH1090" i="1"/>
  <c r="AH1089" i="1" s="1"/>
  <c r="AH1088" i="1" s="1"/>
  <c r="AH1087" i="1" s="1"/>
  <c r="AF1090" i="1"/>
  <c r="AF1089" i="1" s="1"/>
  <c r="AF1088" i="1" s="1"/>
  <c r="AF1087" i="1" s="1"/>
  <c r="AD1090" i="1"/>
  <c r="AD1089" i="1" s="1"/>
  <c r="AD1088" i="1" s="1"/>
  <c r="AD1087" i="1" s="1"/>
  <c r="AC1090" i="1"/>
  <c r="AC1089" i="1" s="1"/>
  <c r="AC1088" i="1" s="1"/>
  <c r="AC1087" i="1" s="1"/>
  <c r="AK1084" i="1"/>
  <c r="AK1083" i="1" s="1"/>
  <c r="AK1082" i="1" s="1"/>
  <c r="AK1081" i="1" s="1"/>
  <c r="AK1080" i="1" s="1"/>
  <c r="AJ1084" i="1"/>
  <c r="AJ1083" i="1" s="1"/>
  <c r="AJ1082" i="1" s="1"/>
  <c r="AJ1081" i="1" s="1"/>
  <c r="AJ1080" i="1" s="1"/>
  <c r="AH1084" i="1"/>
  <c r="AH1083" i="1" s="1"/>
  <c r="AH1082" i="1" s="1"/>
  <c r="AH1081" i="1" s="1"/>
  <c r="AH1080" i="1" s="1"/>
  <c r="AF1084" i="1"/>
  <c r="AF1083" i="1" s="1"/>
  <c r="AF1082" i="1" s="1"/>
  <c r="AF1081" i="1" s="1"/>
  <c r="AF1080" i="1" s="1"/>
  <c r="AD1084" i="1"/>
  <c r="AD1083" i="1" s="1"/>
  <c r="AD1082" i="1" s="1"/>
  <c r="AD1081" i="1" s="1"/>
  <c r="AD1080" i="1" s="1"/>
  <c r="AC1084" i="1"/>
  <c r="AC1083" i="1" s="1"/>
  <c r="AC1082" i="1" s="1"/>
  <c r="AC1081" i="1" s="1"/>
  <c r="AC1080" i="1" s="1"/>
  <c r="AK1077" i="1"/>
  <c r="AK1076" i="1" s="1"/>
  <c r="AJ1077" i="1"/>
  <c r="AJ1076" i="1" s="1"/>
  <c r="AH1077" i="1"/>
  <c r="AH1076" i="1" s="1"/>
  <c r="AF1077" i="1"/>
  <c r="AF1076" i="1" s="1"/>
  <c r="AD1077" i="1"/>
  <c r="AD1076" i="1" s="1"/>
  <c r="AC1077" i="1"/>
  <c r="AC1076" i="1" s="1"/>
  <c r="AK1074" i="1"/>
  <c r="AK1073" i="1" s="1"/>
  <c r="AJ1074" i="1"/>
  <c r="AJ1073" i="1" s="1"/>
  <c r="AH1074" i="1"/>
  <c r="AH1073" i="1" s="1"/>
  <c r="AF1074" i="1"/>
  <c r="AF1073" i="1" s="1"/>
  <c r="AD1074" i="1"/>
  <c r="AD1073" i="1" s="1"/>
  <c r="AC1074" i="1"/>
  <c r="AC1073" i="1" s="1"/>
  <c r="AK1071" i="1"/>
  <c r="AJ1071" i="1"/>
  <c r="AH1071" i="1"/>
  <c r="AF1071" i="1"/>
  <c r="AD1071" i="1"/>
  <c r="AC1071" i="1"/>
  <c r="AK1069" i="1"/>
  <c r="AJ1069" i="1"/>
  <c r="AH1069" i="1"/>
  <c r="AF1069" i="1"/>
  <c r="AD1069" i="1"/>
  <c r="AC1069" i="1"/>
  <c r="AK1065" i="1"/>
  <c r="AK1064" i="1" s="1"/>
  <c r="AJ1065" i="1"/>
  <c r="AJ1064" i="1" s="1"/>
  <c r="AH1065" i="1"/>
  <c r="AH1064" i="1" s="1"/>
  <c r="AF1065" i="1"/>
  <c r="AF1064" i="1" s="1"/>
  <c r="AD1065" i="1"/>
  <c r="AD1064" i="1" s="1"/>
  <c r="AC1065" i="1"/>
  <c r="AC1064" i="1" s="1"/>
  <c r="AK1062" i="1"/>
  <c r="AK1061" i="1" s="1"/>
  <c r="AJ1062" i="1"/>
  <c r="AJ1061" i="1" s="1"/>
  <c r="AH1062" i="1"/>
  <c r="AH1061" i="1" s="1"/>
  <c r="AF1062" i="1"/>
  <c r="AF1061" i="1" s="1"/>
  <c r="AD1062" i="1"/>
  <c r="AD1061" i="1" s="1"/>
  <c r="AC1062" i="1"/>
  <c r="AC1061" i="1" s="1"/>
  <c r="AK1059" i="1"/>
  <c r="AK1058" i="1" s="1"/>
  <c r="AJ1059" i="1"/>
  <c r="AJ1058" i="1" s="1"/>
  <c r="AH1059" i="1"/>
  <c r="AH1058" i="1" s="1"/>
  <c r="AF1059" i="1"/>
  <c r="AF1058" i="1" s="1"/>
  <c r="AD1059" i="1"/>
  <c r="AD1058" i="1" s="1"/>
  <c r="AC1059" i="1"/>
  <c r="AC1058" i="1" s="1"/>
  <c r="AK1056" i="1"/>
  <c r="AJ1056" i="1"/>
  <c r="AH1056" i="1"/>
  <c r="AF1056" i="1"/>
  <c r="AD1056" i="1"/>
  <c r="AC1056" i="1"/>
  <c r="AK1054" i="1"/>
  <c r="AJ1054" i="1"/>
  <c r="AH1054" i="1"/>
  <c r="AF1054" i="1"/>
  <c r="AD1054" i="1"/>
  <c r="AC1054" i="1"/>
  <c r="AK1051" i="1"/>
  <c r="AK1050" i="1" s="1"/>
  <c r="AJ1051" i="1"/>
  <c r="AJ1050" i="1" s="1"/>
  <c r="AH1051" i="1"/>
  <c r="AH1050" i="1" s="1"/>
  <c r="AF1051" i="1"/>
  <c r="AF1050" i="1" s="1"/>
  <c r="AD1051" i="1"/>
  <c r="AD1050" i="1" s="1"/>
  <c r="AC1051" i="1"/>
  <c r="AC1050" i="1" s="1"/>
  <c r="AK1047" i="1"/>
  <c r="AK1046" i="1" s="1"/>
  <c r="AK1045" i="1" s="1"/>
  <c r="AJ1047" i="1"/>
  <c r="AJ1046" i="1" s="1"/>
  <c r="AJ1045" i="1" s="1"/>
  <c r="AH1047" i="1"/>
  <c r="AH1046" i="1" s="1"/>
  <c r="AH1045" i="1" s="1"/>
  <c r="AF1047" i="1"/>
  <c r="AF1046" i="1" s="1"/>
  <c r="AF1045" i="1" s="1"/>
  <c r="AD1047" i="1"/>
  <c r="AD1046" i="1" s="1"/>
  <c r="AD1045" i="1" s="1"/>
  <c r="AC1047" i="1"/>
  <c r="AC1046" i="1" s="1"/>
  <c r="AC1045" i="1" s="1"/>
  <c r="AK1041" i="1"/>
  <c r="AJ1041" i="1"/>
  <c r="AH1041" i="1"/>
  <c r="AF1041" i="1"/>
  <c r="AD1041" i="1"/>
  <c r="AC1041" i="1"/>
  <c r="AK1039" i="1"/>
  <c r="AJ1039" i="1"/>
  <c r="AH1039" i="1"/>
  <c r="AF1039" i="1"/>
  <c r="AD1039" i="1"/>
  <c r="AC1039" i="1"/>
  <c r="AK1034" i="1"/>
  <c r="AK1033" i="1" s="1"/>
  <c r="AJ1034" i="1"/>
  <c r="AJ1033" i="1" s="1"/>
  <c r="AH1034" i="1"/>
  <c r="AH1033" i="1" s="1"/>
  <c r="AF1034" i="1"/>
  <c r="AF1033" i="1" s="1"/>
  <c r="AD1034" i="1"/>
  <c r="AD1033" i="1" s="1"/>
  <c r="AC1034" i="1"/>
  <c r="AC1033" i="1" s="1"/>
  <c r="AK1029" i="1"/>
  <c r="AJ1029" i="1"/>
  <c r="AH1029" i="1"/>
  <c r="AF1029" i="1"/>
  <c r="AD1029" i="1"/>
  <c r="AC1029" i="1"/>
  <c r="AK1027" i="1"/>
  <c r="AJ1027" i="1"/>
  <c r="AH1027" i="1"/>
  <c r="AF1027" i="1"/>
  <c r="AD1027" i="1"/>
  <c r="AC1027" i="1"/>
  <c r="AK1019" i="1"/>
  <c r="AK1018" i="1" s="1"/>
  <c r="AK1017" i="1" s="1"/>
  <c r="AK1016" i="1" s="1"/>
  <c r="AK1015" i="1" s="1"/>
  <c r="AK1014" i="1" s="1"/>
  <c r="AJ1019" i="1"/>
  <c r="AJ1018" i="1" s="1"/>
  <c r="AJ1017" i="1" s="1"/>
  <c r="AJ1016" i="1" s="1"/>
  <c r="AJ1015" i="1" s="1"/>
  <c r="AJ1014" i="1" s="1"/>
  <c r="AH1019" i="1"/>
  <c r="AH1018" i="1" s="1"/>
  <c r="AH1017" i="1" s="1"/>
  <c r="AH1016" i="1" s="1"/>
  <c r="AH1015" i="1" s="1"/>
  <c r="AH1014" i="1" s="1"/>
  <c r="AF1019" i="1"/>
  <c r="AF1018" i="1" s="1"/>
  <c r="AF1017" i="1" s="1"/>
  <c r="AF1016" i="1" s="1"/>
  <c r="AF1015" i="1" s="1"/>
  <c r="AF1014" i="1" s="1"/>
  <c r="AD1019" i="1"/>
  <c r="AD1018" i="1" s="1"/>
  <c r="AD1017" i="1" s="1"/>
  <c r="AD1016" i="1" s="1"/>
  <c r="AD1015" i="1" s="1"/>
  <c r="AD1014" i="1" s="1"/>
  <c r="AC1019" i="1"/>
  <c r="AC1018" i="1" s="1"/>
  <c r="AC1017" i="1" s="1"/>
  <c r="AC1016" i="1" s="1"/>
  <c r="AC1015" i="1" s="1"/>
  <c r="AC1014" i="1" s="1"/>
  <c r="AK1012" i="1"/>
  <c r="AK1011" i="1" s="1"/>
  <c r="AK1010" i="1" s="1"/>
  <c r="AK1009" i="1" s="1"/>
  <c r="AK1008" i="1" s="1"/>
  <c r="AK1007" i="1" s="1"/>
  <c r="AJ1012" i="1"/>
  <c r="AJ1011" i="1" s="1"/>
  <c r="AJ1010" i="1" s="1"/>
  <c r="AJ1009" i="1" s="1"/>
  <c r="AJ1008" i="1" s="1"/>
  <c r="AJ1007" i="1" s="1"/>
  <c r="AH1012" i="1"/>
  <c r="AH1011" i="1" s="1"/>
  <c r="AH1010" i="1" s="1"/>
  <c r="AH1009" i="1" s="1"/>
  <c r="AH1008" i="1" s="1"/>
  <c r="AH1007" i="1" s="1"/>
  <c r="AF1012" i="1"/>
  <c r="AF1011" i="1" s="1"/>
  <c r="AF1010" i="1" s="1"/>
  <c r="AF1009" i="1" s="1"/>
  <c r="AF1008" i="1" s="1"/>
  <c r="AF1007" i="1" s="1"/>
  <c r="AD1012" i="1"/>
  <c r="AD1011" i="1" s="1"/>
  <c r="AD1010" i="1" s="1"/>
  <c r="AD1009" i="1" s="1"/>
  <c r="AD1008" i="1" s="1"/>
  <c r="AD1007" i="1" s="1"/>
  <c r="AC1012" i="1"/>
  <c r="AC1011" i="1" s="1"/>
  <c r="AC1010" i="1" s="1"/>
  <c r="AC1009" i="1" s="1"/>
  <c r="AC1008" i="1" s="1"/>
  <c r="AC1007" i="1" s="1"/>
  <c r="AK1005" i="1"/>
  <c r="AK1004" i="1" s="1"/>
  <c r="AJ1005" i="1"/>
  <c r="AJ1004" i="1" s="1"/>
  <c r="AH1005" i="1"/>
  <c r="AH1004" i="1" s="1"/>
  <c r="AF1005" i="1"/>
  <c r="AF1004" i="1" s="1"/>
  <c r="AD1005" i="1"/>
  <c r="AD1004" i="1" s="1"/>
  <c r="AC1005" i="1"/>
  <c r="AC1004" i="1" s="1"/>
  <c r="AK1002" i="1"/>
  <c r="AK1001" i="1" s="1"/>
  <c r="AJ1002" i="1"/>
  <c r="AJ1001" i="1" s="1"/>
  <c r="AH1002" i="1"/>
  <c r="AH1001" i="1" s="1"/>
  <c r="AF1002" i="1"/>
  <c r="AF1001" i="1" s="1"/>
  <c r="AD1002" i="1"/>
  <c r="AD1001" i="1" s="1"/>
  <c r="AC1002" i="1"/>
  <c r="AC1001" i="1" s="1"/>
  <c r="AK995" i="1"/>
  <c r="AK994" i="1" s="1"/>
  <c r="AK993" i="1" s="1"/>
  <c r="AK992" i="1" s="1"/>
  <c r="AK991" i="1" s="1"/>
  <c r="AK990" i="1" s="1"/>
  <c r="AJ995" i="1"/>
  <c r="AJ994" i="1" s="1"/>
  <c r="AJ993" i="1" s="1"/>
  <c r="AJ992" i="1" s="1"/>
  <c r="AJ991" i="1" s="1"/>
  <c r="AJ990" i="1" s="1"/>
  <c r="AH995" i="1"/>
  <c r="AH994" i="1" s="1"/>
  <c r="AH993" i="1" s="1"/>
  <c r="AH992" i="1" s="1"/>
  <c r="AH991" i="1" s="1"/>
  <c r="AH990" i="1" s="1"/>
  <c r="AF995" i="1"/>
  <c r="AF994" i="1" s="1"/>
  <c r="AF993" i="1" s="1"/>
  <c r="AF992" i="1" s="1"/>
  <c r="AF991" i="1" s="1"/>
  <c r="AF990" i="1" s="1"/>
  <c r="AD995" i="1"/>
  <c r="AD994" i="1" s="1"/>
  <c r="AD993" i="1" s="1"/>
  <c r="AD992" i="1" s="1"/>
  <c r="AD991" i="1" s="1"/>
  <c r="AD990" i="1" s="1"/>
  <c r="AC995" i="1"/>
  <c r="AC994" i="1" s="1"/>
  <c r="AC993" i="1" s="1"/>
  <c r="AC992" i="1" s="1"/>
  <c r="AC991" i="1" s="1"/>
  <c r="AC990" i="1" s="1"/>
  <c r="AK988" i="1"/>
  <c r="AJ988" i="1"/>
  <c r="AH988" i="1"/>
  <c r="AF988" i="1"/>
  <c r="AD988" i="1"/>
  <c r="AC988" i="1"/>
  <c r="AK986" i="1"/>
  <c r="AJ986" i="1"/>
  <c r="AH986" i="1"/>
  <c r="AF986" i="1"/>
  <c r="AD986" i="1"/>
  <c r="AC986" i="1"/>
  <c r="AK984" i="1"/>
  <c r="AJ984" i="1"/>
  <c r="AH984" i="1"/>
  <c r="AF984" i="1"/>
  <c r="AD984" i="1"/>
  <c r="AC984" i="1"/>
  <c r="AK978" i="1"/>
  <c r="AK977" i="1" s="1"/>
  <c r="AK976" i="1" s="1"/>
  <c r="AK975" i="1" s="1"/>
  <c r="AJ978" i="1"/>
  <c r="AJ977" i="1" s="1"/>
  <c r="AJ976" i="1" s="1"/>
  <c r="AJ975" i="1" s="1"/>
  <c r="AH978" i="1"/>
  <c r="AH977" i="1" s="1"/>
  <c r="AH976" i="1" s="1"/>
  <c r="AH975" i="1" s="1"/>
  <c r="AF978" i="1"/>
  <c r="AF977" i="1" s="1"/>
  <c r="AF976" i="1" s="1"/>
  <c r="AF975" i="1" s="1"/>
  <c r="AD978" i="1"/>
  <c r="AD977" i="1" s="1"/>
  <c r="AD976" i="1" s="1"/>
  <c r="AD975" i="1" s="1"/>
  <c r="AC978" i="1"/>
  <c r="AC977" i="1" s="1"/>
  <c r="AC976" i="1" s="1"/>
  <c r="AC975" i="1" s="1"/>
  <c r="AK973" i="1"/>
  <c r="AK972" i="1" s="1"/>
  <c r="AK971" i="1" s="1"/>
  <c r="AK970" i="1" s="1"/>
  <c r="AJ973" i="1"/>
  <c r="AJ972" i="1" s="1"/>
  <c r="AJ971" i="1" s="1"/>
  <c r="AJ970" i="1" s="1"/>
  <c r="AH973" i="1"/>
  <c r="AH972" i="1" s="1"/>
  <c r="AH971" i="1" s="1"/>
  <c r="AH970" i="1" s="1"/>
  <c r="AF973" i="1"/>
  <c r="AF972" i="1" s="1"/>
  <c r="AF971" i="1" s="1"/>
  <c r="AF970" i="1" s="1"/>
  <c r="AD973" i="1"/>
  <c r="AD972" i="1" s="1"/>
  <c r="AD971" i="1" s="1"/>
  <c r="AD970" i="1" s="1"/>
  <c r="AC973" i="1"/>
  <c r="AC972" i="1" s="1"/>
  <c r="AC971" i="1" s="1"/>
  <c r="AC970" i="1" s="1"/>
  <c r="AK968" i="1"/>
  <c r="AK967" i="1" s="1"/>
  <c r="AJ968" i="1"/>
  <c r="AJ967" i="1" s="1"/>
  <c r="AH968" i="1"/>
  <c r="AH967" i="1" s="1"/>
  <c r="AF968" i="1"/>
  <c r="AF967" i="1" s="1"/>
  <c r="AD968" i="1"/>
  <c r="AD967" i="1" s="1"/>
  <c r="AC968" i="1"/>
  <c r="AC967" i="1" s="1"/>
  <c r="AK965" i="1"/>
  <c r="AK964" i="1" s="1"/>
  <c r="AJ965" i="1"/>
  <c r="AJ964" i="1" s="1"/>
  <c r="AH965" i="1"/>
  <c r="AH964" i="1" s="1"/>
  <c r="AF965" i="1"/>
  <c r="AF964" i="1" s="1"/>
  <c r="AD965" i="1"/>
  <c r="AD964" i="1" s="1"/>
  <c r="AC965" i="1"/>
  <c r="AC964" i="1" s="1"/>
  <c r="AK962" i="1"/>
  <c r="AK961" i="1" s="1"/>
  <c r="AJ962" i="1"/>
  <c r="AJ961" i="1" s="1"/>
  <c r="AH962" i="1"/>
  <c r="AH961" i="1" s="1"/>
  <c r="AF962" i="1"/>
  <c r="AF961" i="1" s="1"/>
  <c r="AD962" i="1"/>
  <c r="AD961" i="1" s="1"/>
  <c r="AC962" i="1"/>
  <c r="AC961" i="1" s="1"/>
  <c r="AK957" i="1"/>
  <c r="AK956" i="1" s="1"/>
  <c r="AK955" i="1" s="1"/>
  <c r="AK954" i="1" s="1"/>
  <c r="AJ957" i="1"/>
  <c r="AJ956" i="1" s="1"/>
  <c r="AJ955" i="1" s="1"/>
  <c r="AJ954" i="1" s="1"/>
  <c r="AH957" i="1"/>
  <c r="AH956" i="1" s="1"/>
  <c r="AH955" i="1" s="1"/>
  <c r="AH954" i="1" s="1"/>
  <c r="AF957" i="1"/>
  <c r="AF956" i="1" s="1"/>
  <c r="AF955" i="1" s="1"/>
  <c r="AF954" i="1" s="1"/>
  <c r="AD957" i="1"/>
  <c r="AD956" i="1" s="1"/>
  <c r="AD955" i="1" s="1"/>
  <c r="AD954" i="1" s="1"/>
  <c r="AC957" i="1"/>
  <c r="AC956" i="1" s="1"/>
  <c r="AC955" i="1" s="1"/>
  <c r="AC954" i="1" s="1"/>
  <c r="AK952" i="1"/>
  <c r="AK951" i="1" s="1"/>
  <c r="AK950" i="1" s="1"/>
  <c r="AK949" i="1" s="1"/>
  <c r="AJ952" i="1"/>
  <c r="AJ951" i="1" s="1"/>
  <c r="AJ950" i="1" s="1"/>
  <c r="AJ949" i="1" s="1"/>
  <c r="AH952" i="1"/>
  <c r="AH951" i="1" s="1"/>
  <c r="AH950" i="1" s="1"/>
  <c r="AH949" i="1" s="1"/>
  <c r="AF952" i="1"/>
  <c r="AF951" i="1" s="1"/>
  <c r="AF950" i="1" s="1"/>
  <c r="AF949" i="1" s="1"/>
  <c r="AD952" i="1"/>
  <c r="AD951" i="1" s="1"/>
  <c r="AD950" i="1" s="1"/>
  <c r="AD949" i="1" s="1"/>
  <c r="AC952" i="1"/>
  <c r="AC951" i="1" s="1"/>
  <c r="AC950" i="1" s="1"/>
  <c r="AC949" i="1" s="1"/>
  <c r="AK945" i="1"/>
  <c r="AK944" i="1" s="1"/>
  <c r="AK943" i="1" s="1"/>
  <c r="AK942" i="1" s="1"/>
  <c r="AJ945" i="1"/>
  <c r="AJ944" i="1" s="1"/>
  <c r="AJ943" i="1" s="1"/>
  <c r="AJ942" i="1" s="1"/>
  <c r="AH945" i="1"/>
  <c r="AH944" i="1" s="1"/>
  <c r="AH943" i="1" s="1"/>
  <c r="AH942" i="1" s="1"/>
  <c r="AF945" i="1"/>
  <c r="AF944" i="1" s="1"/>
  <c r="AF943" i="1" s="1"/>
  <c r="AF942" i="1" s="1"/>
  <c r="AD945" i="1"/>
  <c r="AD944" i="1" s="1"/>
  <c r="AD943" i="1" s="1"/>
  <c r="AD942" i="1" s="1"/>
  <c r="AC945" i="1"/>
  <c r="AC944" i="1" s="1"/>
  <c r="AC943" i="1" s="1"/>
  <c r="AC942" i="1" s="1"/>
  <c r="AK940" i="1"/>
  <c r="AK939" i="1" s="1"/>
  <c r="AK938" i="1" s="1"/>
  <c r="AK937" i="1" s="1"/>
  <c r="AJ940" i="1"/>
  <c r="AJ939" i="1" s="1"/>
  <c r="AJ938" i="1" s="1"/>
  <c r="AJ937" i="1" s="1"/>
  <c r="AH940" i="1"/>
  <c r="AH939" i="1" s="1"/>
  <c r="AH938" i="1" s="1"/>
  <c r="AH937" i="1" s="1"/>
  <c r="AF940" i="1"/>
  <c r="AF939" i="1" s="1"/>
  <c r="AF938" i="1" s="1"/>
  <c r="AF937" i="1" s="1"/>
  <c r="AD940" i="1"/>
  <c r="AD939" i="1" s="1"/>
  <c r="AD938" i="1" s="1"/>
  <c r="AD937" i="1" s="1"/>
  <c r="AC940" i="1"/>
  <c r="AC939" i="1" s="1"/>
  <c r="AC938" i="1" s="1"/>
  <c r="AC937" i="1" s="1"/>
  <c r="AK935" i="1"/>
  <c r="AK934" i="1" s="1"/>
  <c r="AK933" i="1" s="1"/>
  <c r="AK932" i="1" s="1"/>
  <c r="AJ935" i="1"/>
  <c r="AJ934" i="1" s="1"/>
  <c r="AJ933" i="1" s="1"/>
  <c r="AJ932" i="1" s="1"/>
  <c r="AH935" i="1"/>
  <c r="AH934" i="1" s="1"/>
  <c r="AH933" i="1" s="1"/>
  <c r="AH932" i="1" s="1"/>
  <c r="AF935" i="1"/>
  <c r="AF934" i="1" s="1"/>
  <c r="AF933" i="1" s="1"/>
  <c r="AF932" i="1" s="1"/>
  <c r="AD935" i="1"/>
  <c r="AD934" i="1" s="1"/>
  <c r="AD933" i="1" s="1"/>
  <c r="AD932" i="1" s="1"/>
  <c r="AC935" i="1"/>
  <c r="AC934" i="1" s="1"/>
  <c r="AC933" i="1" s="1"/>
  <c r="AC932" i="1" s="1"/>
  <c r="AK929" i="1"/>
  <c r="AK928" i="1" s="1"/>
  <c r="AK927" i="1" s="1"/>
  <c r="AK926" i="1" s="1"/>
  <c r="AJ929" i="1"/>
  <c r="AJ928" i="1" s="1"/>
  <c r="AJ927" i="1" s="1"/>
  <c r="AJ926" i="1" s="1"/>
  <c r="AH929" i="1"/>
  <c r="AH928" i="1" s="1"/>
  <c r="AH927" i="1" s="1"/>
  <c r="AH926" i="1" s="1"/>
  <c r="AF929" i="1"/>
  <c r="AF928" i="1" s="1"/>
  <c r="AF927" i="1" s="1"/>
  <c r="AF926" i="1" s="1"/>
  <c r="AD929" i="1"/>
  <c r="AD928" i="1" s="1"/>
  <c r="AD927" i="1" s="1"/>
  <c r="AD926" i="1" s="1"/>
  <c r="AC929" i="1"/>
  <c r="AC928" i="1" s="1"/>
  <c r="AC927" i="1" s="1"/>
  <c r="AC926" i="1" s="1"/>
  <c r="AK924" i="1"/>
  <c r="AK923" i="1" s="1"/>
  <c r="AK922" i="1" s="1"/>
  <c r="AK921" i="1" s="1"/>
  <c r="AJ924" i="1"/>
  <c r="AJ923" i="1" s="1"/>
  <c r="AJ922" i="1" s="1"/>
  <c r="AJ921" i="1" s="1"/>
  <c r="AH924" i="1"/>
  <c r="AH923" i="1" s="1"/>
  <c r="AH922" i="1" s="1"/>
  <c r="AH921" i="1" s="1"/>
  <c r="AF924" i="1"/>
  <c r="AF923" i="1" s="1"/>
  <c r="AF922" i="1" s="1"/>
  <c r="AF921" i="1" s="1"/>
  <c r="AD924" i="1"/>
  <c r="AD923" i="1" s="1"/>
  <c r="AD922" i="1" s="1"/>
  <c r="AD921" i="1" s="1"/>
  <c r="AC924" i="1"/>
  <c r="AC923" i="1" s="1"/>
  <c r="AC922" i="1" s="1"/>
  <c r="AC921" i="1" s="1"/>
  <c r="AK919" i="1"/>
  <c r="AK918" i="1" s="1"/>
  <c r="AK917" i="1" s="1"/>
  <c r="AK916" i="1" s="1"/>
  <c r="AJ919" i="1"/>
  <c r="AJ918" i="1" s="1"/>
  <c r="AJ917" i="1" s="1"/>
  <c r="AJ916" i="1" s="1"/>
  <c r="AH919" i="1"/>
  <c r="AH918" i="1" s="1"/>
  <c r="AH917" i="1" s="1"/>
  <c r="AH916" i="1" s="1"/>
  <c r="AF919" i="1"/>
  <c r="AF918" i="1" s="1"/>
  <c r="AF917" i="1" s="1"/>
  <c r="AF916" i="1" s="1"/>
  <c r="AD919" i="1"/>
  <c r="AD918" i="1" s="1"/>
  <c r="AD917" i="1" s="1"/>
  <c r="AD916" i="1" s="1"/>
  <c r="AC919" i="1"/>
  <c r="AC918" i="1" s="1"/>
  <c r="AC917" i="1" s="1"/>
  <c r="AC916" i="1" s="1"/>
  <c r="AK914" i="1"/>
  <c r="AK913" i="1" s="1"/>
  <c r="AJ914" i="1"/>
  <c r="AJ913" i="1" s="1"/>
  <c r="AH914" i="1"/>
  <c r="AH913" i="1" s="1"/>
  <c r="AF914" i="1"/>
  <c r="AF913" i="1" s="1"/>
  <c r="AD914" i="1"/>
  <c r="AD913" i="1" s="1"/>
  <c r="AC914" i="1"/>
  <c r="AC913" i="1" s="1"/>
  <c r="AK911" i="1"/>
  <c r="AK910" i="1" s="1"/>
  <c r="AJ911" i="1"/>
  <c r="AJ910" i="1" s="1"/>
  <c r="AH911" i="1"/>
  <c r="AH910" i="1" s="1"/>
  <c r="AF911" i="1"/>
  <c r="AF910" i="1" s="1"/>
  <c r="AD911" i="1"/>
  <c r="AD910" i="1" s="1"/>
  <c r="AC911" i="1"/>
  <c r="AC910" i="1" s="1"/>
  <c r="AK908" i="1"/>
  <c r="AK907" i="1" s="1"/>
  <c r="AJ908" i="1"/>
  <c r="AJ907" i="1" s="1"/>
  <c r="AH908" i="1"/>
  <c r="AH907" i="1" s="1"/>
  <c r="AF908" i="1"/>
  <c r="AF907" i="1" s="1"/>
  <c r="AD908" i="1"/>
  <c r="AD907" i="1" s="1"/>
  <c r="AC908" i="1"/>
  <c r="AC907" i="1" s="1"/>
  <c r="AK901" i="1"/>
  <c r="AK900" i="1" s="1"/>
  <c r="AK899" i="1" s="1"/>
  <c r="AK898" i="1" s="1"/>
  <c r="AJ901" i="1"/>
  <c r="AJ900" i="1" s="1"/>
  <c r="AJ899" i="1" s="1"/>
  <c r="AJ898" i="1" s="1"/>
  <c r="AH901" i="1"/>
  <c r="AH900" i="1" s="1"/>
  <c r="AH899" i="1" s="1"/>
  <c r="AH898" i="1" s="1"/>
  <c r="AF901" i="1"/>
  <c r="AF900" i="1" s="1"/>
  <c r="AF899" i="1" s="1"/>
  <c r="AF898" i="1" s="1"/>
  <c r="AD901" i="1"/>
  <c r="AD900" i="1" s="1"/>
  <c r="AD899" i="1" s="1"/>
  <c r="AD898" i="1" s="1"/>
  <c r="AC901" i="1"/>
  <c r="AC900" i="1" s="1"/>
  <c r="AC899" i="1" s="1"/>
  <c r="AC898" i="1" s="1"/>
  <c r="AK896" i="1"/>
  <c r="AK895" i="1" s="1"/>
  <c r="AK894" i="1" s="1"/>
  <c r="AK893" i="1" s="1"/>
  <c r="AJ896" i="1"/>
  <c r="AJ895" i="1" s="1"/>
  <c r="AJ894" i="1" s="1"/>
  <c r="AJ893" i="1" s="1"/>
  <c r="AH896" i="1"/>
  <c r="AH895" i="1" s="1"/>
  <c r="AH894" i="1" s="1"/>
  <c r="AH893" i="1" s="1"/>
  <c r="AF896" i="1"/>
  <c r="AF895" i="1" s="1"/>
  <c r="AF894" i="1" s="1"/>
  <c r="AF893" i="1" s="1"/>
  <c r="AD896" i="1"/>
  <c r="AD895" i="1" s="1"/>
  <c r="AD894" i="1" s="1"/>
  <c r="AD893" i="1" s="1"/>
  <c r="AC896" i="1"/>
  <c r="AC895" i="1" s="1"/>
  <c r="AC894" i="1" s="1"/>
  <c r="AC893" i="1" s="1"/>
  <c r="AK890" i="1"/>
  <c r="AK889" i="1" s="1"/>
  <c r="AK888" i="1" s="1"/>
  <c r="AK887" i="1" s="1"/>
  <c r="AK886" i="1" s="1"/>
  <c r="AJ890" i="1"/>
  <c r="AJ889" i="1" s="1"/>
  <c r="AJ888" i="1" s="1"/>
  <c r="AJ887" i="1" s="1"/>
  <c r="AJ886" i="1" s="1"/>
  <c r="AH890" i="1"/>
  <c r="AH889" i="1" s="1"/>
  <c r="AH888" i="1" s="1"/>
  <c r="AH887" i="1" s="1"/>
  <c r="AH886" i="1" s="1"/>
  <c r="AF890" i="1"/>
  <c r="AF889" i="1" s="1"/>
  <c r="AF888" i="1" s="1"/>
  <c r="AF887" i="1" s="1"/>
  <c r="AF886" i="1" s="1"/>
  <c r="AD890" i="1"/>
  <c r="AD889" i="1" s="1"/>
  <c r="AD888" i="1" s="1"/>
  <c r="AD887" i="1" s="1"/>
  <c r="AD886" i="1" s="1"/>
  <c r="AC890" i="1"/>
  <c r="AC889" i="1" s="1"/>
  <c r="AC888" i="1" s="1"/>
  <c r="AC887" i="1" s="1"/>
  <c r="AC886" i="1" s="1"/>
  <c r="AK883" i="1"/>
  <c r="AK882" i="1" s="1"/>
  <c r="AJ883" i="1"/>
  <c r="AJ882" i="1" s="1"/>
  <c r="AH883" i="1"/>
  <c r="AH882" i="1" s="1"/>
  <c r="AF883" i="1"/>
  <c r="AF882" i="1" s="1"/>
  <c r="AD883" i="1"/>
  <c r="AD882" i="1" s="1"/>
  <c r="AC883" i="1"/>
  <c r="AC882" i="1" s="1"/>
  <c r="AK880" i="1"/>
  <c r="AK879" i="1" s="1"/>
  <c r="AJ880" i="1"/>
  <c r="AJ879" i="1" s="1"/>
  <c r="AH880" i="1"/>
  <c r="AH879" i="1" s="1"/>
  <c r="AF880" i="1"/>
  <c r="AF879" i="1" s="1"/>
  <c r="AD880" i="1"/>
  <c r="AD879" i="1" s="1"/>
  <c r="AC880" i="1"/>
  <c r="AC879" i="1" s="1"/>
  <c r="AK877" i="1"/>
  <c r="AJ877" i="1"/>
  <c r="AH877" i="1"/>
  <c r="AF877" i="1"/>
  <c r="AD877" i="1"/>
  <c r="AC877" i="1"/>
  <c r="AK875" i="1"/>
  <c r="AJ875" i="1"/>
  <c r="AH875" i="1"/>
  <c r="AF875" i="1"/>
  <c r="AD875" i="1"/>
  <c r="AC875" i="1"/>
  <c r="AK871" i="1"/>
  <c r="AK870" i="1" s="1"/>
  <c r="AJ871" i="1"/>
  <c r="AJ870" i="1" s="1"/>
  <c r="AH871" i="1"/>
  <c r="AH870" i="1" s="1"/>
  <c r="AF871" i="1"/>
  <c r="AF870" i="1" s="1"/>
  <c r="AD871" i="1"/>
  <c r="AD870" i="1" s="1"/>
  <c r="AC871" i="1"/>
  <c r="AC870" i="1" s="1"/>
  <c r="AK868" i="1"/>
  <c r="AK867" i="1" s="1"/>
  <c r="AJ868" i="1"/>
  <c r="AJ867" i="1" s="1"/>
  <c r="AH868" i="1"/>
  <c r="AH867" i="1" s="1"/>
  <c r="AF868" i="1"/>
  <c r="AF867" i="1" s="1"/>
  <c r="AD868" i="1"/>
  <c r="AD867" i="1" s="1"/>
  <c r="AC868" i="1"/>
  <c r="AC867" i="1" s="1"/>
  <c r="AK865" i="1"/>
  <c r="AK864" i="1" s="1"/>
  <c r="AJ865" i="1"/>
  <c r="AJ864" i="1" s="1"/>
  <c r="AH865" i="1"/>
  <c r="AH864" i="1" s="1"/>
  <c r="AF865" i="1"/>
  <c r="AF864" i="1" s="1"/>
  <c r="AD865" i="1"/>
  <c r="AD864" i="1" s="1"/>
  <c r="AC865" i="1"/>
  <c r="AC864" i="1" s="1"/>
  <c r="AK862" i="1"/>
  <c r="AJ862" i="1"/>
  <c r="AH862" i="1"/>
  <c r="AF862" i="1"/>
  <c r="AD862" i="1"/>
  <c r="AC862" i="1"/>
  <c r="AK860" i="1"/>
  <c r="AJ860" i="1"/>
  <c r="AH860" i="1"/>
  <c r="AF860" i="1"/>
  <c r="AD860" i="1"/>
  <c r="AC860" i="1"/>
  <c r="AK857" i="1"/>
  <c r="AK856" i="1" s="1"/>
  <c r="AJ857" i="1"/>
  <c r="AJ856" i="1" s="1"/>
  <c r="AH857" i="1"/>
  <c r="AH856" i="1" s="1"/>
  <c r="AF857" i="1"/>
  <c r="AF856" i="1" s="1"/>
  <c r="AD857" i="1"/>
  <c r="AD856" i="1" s="1"/>
  <c r="AC857" i="1"/>
  <c r="AC856" i="1" s="1"/>
  <c r="AK853" i="1"/>
  <c r="AK852" i="1" s="1"/>
  <c r="AK851" i="1" s="1"/>
  <c r="AJ853" i="1"/>
  <c r="AJ852" i="1" s="1"/>
  <c r="AJ851" i="1" s="1"/>
  <c r="AH853" i="1"/>
  <c r="AH852" i="1" s="1"/>
  <c r="AH851" i="1" s="1"/>
  <c r="AF853" i="1"/>
  <c r="AF852" i="1" s="1"/>
  <c r="AF851" i="1" s="1"/>
  <c r="AD853" i="1"/>
  <c r="AD852" i="1" s="1"/>
  <c r="AD851" i="1" s="1"/>
  <c r="AC853" i="1"/>
  <c r="AC852" i="1" s="1"/>
  <c r="AC851" i="1" s="1"/>
  <c r="AK847" i="1"/>
  <c r="AJ847" i="1"/>
  <c r="AH847" i="1"/>
  <c r="AF847" i="1"/>
  <c r="AD847" i="1"/>
  <c r="AC847" i="1"/>
  <c r="AK845" i="1"/>
  <c r="AJ845" i="1"/>
  <c r="AH845" i="1"/>
  <c r="AF845" i="1"/>
  <c r="AD845" i="1"/>
  <c r="AC845" i="1"/>
  <c r="AK843" i="1"/>
  <c r="AJ843" i="1"/>
  <c r="AH843" i="1"/>
  <c r="AF843" i="1"/>
  <c r="AD843" i="1"/>
  <c r="AC843" i="1"/>
  <c r="AK840" i="1"/>
  <c r="AK839" i="1" s="1"/>
  <c r="AJ840" i="1"/>
  <c r="AJ839" i="1" s="1"/>
  <c r="AH840" i="1"/>
  <c r="AH839" i="1" s="1"/>
  <c r="AF840" i="1"/>
  <c r="AF839" i="1" s="1"/>
  <c r="AD840" i="1"/>
  <c r="AD839" i="1" s="1"/>
  <c r="AC840" i="1"/>
  <c r="AC839" i="1" s="1"/>
  <c r="AK835" i="1"/>
  <c r="AJ835" i="1"/>
  <c r="AH835" i="1"/>
  <c r="AF835" i="1"/>
  <c r="AD835" i="1"/>
  <c r="AC835" i="1"/>
  <c r="AK833" i="1"/>
  <c r="AJ833" i="1"/>
  <c r="AH833" i="1"/>
  <c r="AF833" i="1"/>
  <c r="AD833" i="1"/>
  <c r="AC833" i="1"/>
  <c r="AK824" i="1"/>
  <c r="AK823" i="1" s="1"/>
  <c r="AK822" i="1" s="1"/>
  <c r="AJ824" i="1"/>
  <c r="AJ823" i="1" s="1"/>
  <c r="AJ822" i="1" s="1"/>
  <c r="AH824" i="1"/>
  <c r="AH823" i="1" s="1"/>
  <c r="AH822" i="1" s="1"/>
  <c r="AF824" i="1"/>
  <c r="AF823" i="1" s="1"/>
  <c r="AF822" i="1" s="1"/>
  <c r="AD824" i="1"/>
  <c r="AD823" i="1" s="1"/>
  <c r="AD822" i="1" s="1"/>
  <c r="AC824" i="1"/>
  <c r="AC823" i="1" s="1"/>
  <c r="AC822" i="1" s="1"/>
  <c r="AK820" i="1"/>
  <c r="AJ820" i="1"/>
  <c r="AH820" i="1"/>
  <c r="AF820" i="1"/>
  <c r="AD820" i="1"/>
  <c r="AC820" i="1"/>
  <c r="AK818" i="1"/>
  <c r="AJ818" i="1"/>
  <c r="AH818" i="1"/>
  <c r="AF818" i="1"/>
  <c r="AD818" i="1"/>
  <c r="AC818" i="1"/>
  <c r="AK813" i="1"/>
  <c r="AK812" i="1" s="1"/>
  <c r="AK811" i="1" s="1"/>
  <c r="AJ813" i="1"/>
  <c r="AJ812" i="1" s="1"/>
  <c r="AJ811" i="1" s="1"/>
  <c r="AH813" i="1"/>
  <c r="AH812" i="1" s="1"/>
  <c r="AH811" i="1" s="1"/>
  <c r="AF813" i="1"/>
  <c r="AF812" i="1" s="1"/>
  <c r="AF811" i="1" s="1"/>
  <c r="AD813" i="1"/>
  <c r="AD812" i="1" s="1"/>
  <c r="AD811" i="1" s="1"/>
  <c r="AC813" i="1"/>
  <c r="AC812" i="1" s="1"/>
  <c r="AC811" i="1" s="1"/>
  <c r="AK809" i="1"/>
  <c r="AJ809" i="1"/>
  <c r="AH809" i="1"/>
  <c r="AF809" i="1"/>
  <c r="AD809" i="1"/>
  <c r="AC809" i="1"/>
  <c r="AK807" i="1"/>
  <c r="AJ807" i="1"/>
  <c r="AH807" i="1"/>
  <c r="AF807" i="1"/>
  <c r="AD807" i="1"/>
  <c r="AC807" i="1"/>
  <c r="AK801" i="1"/>
  <c r="AJ801" i="1"/>
  <c r="AH801" i="1"/>
  <c r="AF801" i="1"/>
  <c r="AD801" i="1"/>
  <c r="AC801" i="1"/>
  <c r="AK799" i="1"/>
  <c r="AJ799" i="1"/>
  <c r="AH799" i="1"/>
  <c r="AF799" i="1"/>
  <c r="AD799" i="1"/>
  <c r="AC799" i="1"/>
  <c r="AK792" i="1"/>
  <c r="AJ792" i="1"/>
  <c r="AH792" i="1"/>
  <c r="AF792" i="1"/>
  <c r="AD792" i="1"/>
  <c r="AC792" i="1"/>
  <c r="AK790" i="1"/>
  <c r="AJ790" i="1"/>
  <c r="AH790" i="1"/>
  <c r="AF790" i="1"/>
  <c r="AD790" i="1"/>
  <c r="AC790" i="1"/>
  <c r="AK786" i="1"/>
  <c r="AJ786" i="1"/>
  <c r="AH786" i="1"/>
  <c r="AF786" i="1"/>
  <c r="AD786" i="1"/>
  <c r="AC786" i="1"/>
  <c r="AK784" i="1"/>
  <c r="AJ784" i="1"/>
  <c r="AH784" i="1"/>
  <c r="AF784" i="1"/>
  <c r="AD784" i="1"/>
  <c r="AC784" i="1"/>
  <c r="AK777" i="1"/>
  <c r="AK776" i="1" s="1"/>
  <c r="AK775" i="1" s="1"/>
  <c r="AJ777" i="1"/>
  <c r="AJ776" i="1" s="1"/>
  <c r="AJ775" i="1" s="1"/>
  <c r="AH777" i="1"/>
  <c r="AH776" i="1" s="1"/>
  <c r="AH775" i="1" s="1"/>
  <c r="AF777" i="1"/>
  <c r="AF776" i="1" s="1"/>
  <c r="AF775" i="1" s="1"/>
  <c r="AD777" i="1"/>
  <c r="AD776" i="1" s="1"/>
  <c r="AD775" i="1" s="1"/>
  <c r="AC777" i="1"/>
  <c r="AC776" i="1" s="1"/>
  <c r="AC775" i="1" s="1"/>
  <c r="AK772" i="1"/>
  <c r="AK771" i="1" s="1"/>
  <c r="AJ772" i="1"/>
  <c r="AJ771" i="1" s="1"/>
  <c r="AH772" i="1"/>
  <c r="AH771" i="1" s="1"/>
  <c r="AF772" i="1"/>
  <c r="AF771" i="1" s="1"/>
  <c r="AD772" i="1"/>
  <c r="AD771" i="1" s="1"/>
  <c r="AC772" i="1"/>
  <c r="AC771" i="1" s="1"/>
  <c r="AK768" i="1"/>
  <c r="AK767" i="1" s="1"/>
  <c r="AJ768" i="1"/>
  <c r="AJ767" i="1" s="1"/>
  <c r="AH768" i="1"/>
  <c r="AH767" i="1" s="1"/>
  <c r="AF768" i="1"/>
  <c r="AF767" i="1" s="1"/>
  <c r="AD768" i="1"/>
  <c r="AD767" i="1" s="1"/>
  <c r="AC768" i="1"/>
  <c r="AC767" i="1" s="1"/>
  <c r="AK765" i="1"/>
  <c r="AK764" i="1" s="1"/>
  <c r="AJ765" i="1"/>
  <c r="AJ764" i="1" s="1"/>
  <c r="AH765" i="1"/>
  <c r="AH764" i="1" s="1"/>
  <c r="AF765" i="1"/>
  <c r="AF764" i="1" s="1"/>
  <c r="AD765" i="1"/>
  <c r="AD764" i="1" s="1"/>
  <c r="AC765" i="1"/>
  <c r="AC764" i="1" s="1"/>
  <c r="AK761" i="1"/>
  <c r="AK760" i="1" s="1"/>
  <c r="AJ761" i="1"/>
  <c r="AJ760" i="1" s="1"/>
  <c r="AH761" i="1"/>
  <c r="AH760" i="1" s="1"/>
  <c r="AF761" i="1"/>
  <c r="AF760" i="1" s="1"/>
  <c r="AD761" i="1"/>
  <c r="AD760" i="1" s="1"/>
  <c r="AC761" i="1"/>
  <c r="AC760" i="1" s="1"/>
  <c r="AK756" i="1"/>
  <c r="AK755" i="1" s="1"/>
  <c r="AJ756" i="1"/>
  <c r="AJ755" i="1" s="1"/>
  <c r="AH756" i="1"/>
  <c r="AH755" i="1" s="1"/>
  <c r="AF756" i="1"/>
  <c r="AF755" i="1" s="1"/>
  <c r="AD756" i="1"/>
  <c r="AD755" i="1" s="1"/>
  <c r="AC756" i="1"/>
  <c r="AC755" i="1" s="1"/>
  <c r="AK751" i="1"/>
  <c r="AK750" i="1" s="1"/>
  <c r="AK749" i="1" s="1"/>
  <c r="AJ751" i="1"/>
  <c r="AJ750" i="1" s="1"/>
  <c r="AJ749" i="1" s="1"/>
  <c r="AH751" i="1"/>
  <c r="AH750" i="1" s="1"/>
  <c r="AH749" i="1" s="1"/>
  <c r="AF751" i="1"/>
  <c r="AF750" i="1" s="1"/>
  <c r="AF749" i="1" s="1"/>
  <c r="AD751" i="1"/>
  <c r="AD750" i="1" s="1"/>
  <c r="AD749" i="1" s="1"/>
  <c r="AC751" i="1"/>
  <c r="AC750" i="1" s="1"/>
  <c r="AC749" i="1" s="1"/>
  <c r="AK744" i="1"/>
  <c r="AJ744" i="1"/>
  <c r="AH744" i="1"/>
  <c r="AF744" i="1"/>
  <c r="AD744" i="1"/>
  <c r="AC744" i="1"/>
  <c r="AK742" i="1"/>
  <c r="AJ742" i="1"/>
  <c r="AH742" i="1"/>
  <c r="AF742" i="1"/>
  <c r="AD742" i="1"/>
  <c r="AC742" i="1"/>
  <c r="AK740" i="1"/>
  <c r="AJ740" i="1"/>
  <c r="AH740" i="1"/>
  <c r="AF740" i="1"/>
  <c r="AD740" i="1"/>
  <c r="AC740" i="1"/>
  <c r="AK737" i="1"/>
  <c r="AK736" i="1" s="1"/>
  <c r="AJ737" i="1"/>
  <c r="AJ736" i="1" s="1"/>
  <c r="AH737" i="1"/>
  <c r="AH736" i="1" s="1"/>
  <c r="AF737" i="1"/>
  <c r="AF736" i="1" s="1"/>
  <c r="AD737" i="1"/>
  <c r="AD736" i="1" s="1"/>
  <c r="AC737" i="1"/>
  <c r="AC736" i="1" s="1"/>
  <c r="AK731" i="1"/>
  <c r="AK730" i="1" s="1"/>
  <c r="AJ731" i="1"/>
  <c r="AJ730" i="1" s="1"/>
  <c r="AH731" i="1"/>
  <c r="AH730" i="1" s="1"/>
  <c r="AF731" i="1"/>
  <c r="AF730" i="1" s="1"/>
  <c r="AD731" i="1"/>
  <c r="AD730" i="1" s="1"/>
  <c r="AC731" i="1"/>
  <c r="AC730" i="1" s="1"/>
  <c r="AK727" i="1"/>
  <c r="AK726" i="1" s="1"/>
  <c r="AJ727" i="1"/>
  <c r="AJ726" i="1" s="1"/>
  <c r="AH727" i="1"/>
  <c r="AH726" i="1" s="1"/>
  <c r="AF727" i="1"/>
  <c r="AF726" i="1" s="1"/>
  <c r="AD727" i="1"/>
  <c r="AD726" i="1" s="1"/>
  <c r="AC727" i="1"/>
  <c r="AC726" i="1" s="1"/>
  <c r="AK721" i="1"/>
  <c r="AK720" i="1" s="1"/>
  <c r="AK719" i="1" s="1"/>
  <c r="AJ721" i="1"/>
  <c r="AJ720" i="1" s="1"/>
  <c r="AJ719" i="1" s="1"/>
  <c r="AH721" i="1"/>
  <c r="AH720" i="1" s="1"/>
  <c r="AH719" i="1" s="1"/>
  <c r="AF721" i="1"/>
  <c r="AF720" i="1" s="1"/>
  <c r="AF719" i="1" s="1"/>
  <c r="AD721" i="1"/>
  <c r="AD720" i="1" s="1"/>
  <c r="AD719" i="1" s="1"/>
  <c r="AC721" i="1"/>
  <c r="AC720" i="1" s="1"/>
  <c r="AC719" i="1" s="1"/>
  <c r="AK716" i="1"/>
  <c r="AJ716" i="1"/>
  <c r="AH716" i="1"/>
  <c r="AF716" i="1"/>
  <c r="AD716" i="1"/>
  <c r="AC716" i="1"/>
  <c r="AK714" i="1"/>
  <c r="AJ714" i="1"/>
  <c r="AH714" i="1"/>
  <c r="AF714" i="1"/>
  <c r="AD714" i="1"/>
  <c r="AC714" i="1"/>
  <c r="AK709" i="1"/>
  <c r="AK708" i="1" s="1"/>
  <c r="AK707" i="1" s="1"/>
  <c r="AK706" i="1" s="1"/>
  <c r="AJ709" i="1"/>
  <c r="AJ708" i="1" s="1"/>
  <c r="AJ707" i="1" s="1"/>
  <c r="AJ706" i="1" s="1"/>
  <c r="AH709" i="1"/>
  <c r="AH708" i="1" s="1"/>
  <c r="AH707" i="1" s="1"/>
  <c r="AH706" i="1" s="1"/>
  <c r="AF709" i="1"/>
  <c r="AF708" i="1" s="1"/>
  <c r="AF707" i="1" s="1"/>
  <c r="AF706" i="1" s="1"/>
  <c r="AD709" i="1"/>
  <c r="AD708" i="1" s="1"/>
  <c r="AD707" i="1" s="1"/>
  <c r="AD706" i="1" s="1"/>
  <c r="AC709" i="1"/>
  <c r="AC708" i="1" s="1"/>
  <c r="AC707" i="1" s="1"/>
  <c r="AC706" i="1" s="1"/>
  <c r="AK704" i="1"/>
  <c r="AK703" i="1" s="1"/>
  <c r="AK702" i="1" s="1"/>
  <c r="AK701" i="1" s="1"/>
  <c r="AJ704" i="1"/>
  <c r="AJ703" i="1" s="1"/>
  <c r="AJ702" i="1" s="1"/>
  <c r="AJ701" i="1" s="1"/>
  <c r="AH704" i="1"/>
  <c r="AH703" i="1" s="1"/>
  <c r="AH702" i="1" s="1"/>
  <c r="AH701" i="1" s="1"/>
  <c r="AF704" i="1"/>
  <c r="AF703" i="1" s="1"/>
  <c r="AF702" i="1" s="1"/>
  <c r="AF701" i="1" s="1"/>
  <c r="AD704" i="1"/>
  <c r="AD703" i="1" s="1"/>
  <c r="AD702" i="1" s="1"/>
  <c r="AD701" i="1" s="1"/>
  <c r="AC704" i="1"/>
  <c r="AC703" i="1" s="1"/>
  <c r="AC702" i="1" s="1"/>
  <c r="AC701" i="1" s="1"/>
  <c r="AK699" i="1"/>
  <c r="AK698" i="1" s="1"/>
  <c r="AJ699" i="1"/>
  <c r="AJ698" i="1" s="1"/>
  <c r="AH699" i="1"/>
  <c r="AH698" i="1" s="1"/>
  <c r="AF699" i="1"/>
  <c r="AF698" i="1" s="1"/>
  <c r="AD699" i="1"/>
  <c r="AD698" i="1" s="1"/>
  <c r="AC699" i="1"/>
  <c r="AC698" i="1" s="1"/>
  <c r="AK695" i="1"/>
  <c r="AJ695" i="1"/>
  <c r="AH695" i="1"/>
  <c r="AF695" i="1"/>
  <c r="AD695" i="1"/>
  <c r="AC695" i="1"/>
  <c r="AK693" i="1"/>
  <c r="AJ693" i="1"/>
  <c r="AH693" i="1"/>
  <c r="AF693" i="1"/>
  <c r="AD693" i="1"/>
  <c r="AC693" i="1"/>
  <c r="AK690" i="1"/>
  <c r="AJ690" i="1"/>
  <c r="AH690" i="1"/>
  <c r="AF690" i="1"/>
  <c r="AD690" i="1"/>
  <c r="AC690" i="1"/>
  <c r="AK687" i="1"/>
  <c r="AJ687" i="1"/>
  <c r="AH687" i="1"/>
  <c r="AF687" i="1"/>
  <c r="AD687" i="1"/>
  <c r="AC687" i="1"/>
  <c r="AK685" i="1"/>
  <c r="AJ685" i="1"/>
  <c r="AH685" i="1"/>
  <c r="AF685" i="1"/>
  <c r="AD685" i="1"/>
  <c r="AC685" i="1"/>
  <c r="AK683" i="1"/>
  <c r="AJ683" i="1"/>
  <c r="AH683" i="1"/>
  <c r="AF683" i="1"/>
  <c r="AD683" i="1"/>
  <c r="AC683" i="1"/>
  <c r="AK679" i="1"/>
  <c r="AK678" i="1" s="1"/>
  <c r="AK677" i="1" s="1"/>
  <c r="AJ679" i="1"/>
  <c r="AJ678" i="1" s="1"/>
  <c r="AJ677" i="1" s="1"/>
  <c r="AH679" i="1"/>
  <c r="AH678" i="1" s="1"/>
  <c r="AH677" i="1" s="1"/>
  <c r="AF679" i="1"/>
  <c r="AF678" i="1" s="1"/>
  <c r="AF677" i="1" s="1"/>
  <c r="AD679" i="1"/>
  <c r="AD678" i="1" s="1"/>
  <c r="AD677" i="1" s="1"/>
  <c r="AC679" i="1"/>
  <c r="AC678" i="1" s="1"/>
  <c r="AC677" i="1" s="1"/>
  <c r="AK672" i="1"/>
  <c r="AK671" i="1" s="1"/>
  <c r="AK670" i="1" s="1"/>
  <c r="AK669" i="1" s="1"/>
  <c r="AK668" i="1" s="1"/>
  <c r="AJ672" i="1"/>
  <c r="AJ671" i="1" s="1"/>
  <c r="AJ670" i="1" s="1"/>
  <c r="AJ669" i="1" s="1"/>
  <c r="AJ668" i="1" s="1"/>
  <c r="AH672" i="1"/>
  <c r="AH671" i="1" s="1"/>
  <c r="AH670" i="1" s="1"/>
  <c r="AH669" i="1" s="1"/>
  <c r="AH668" i="1" s="1"/>
  <c r="AF672" i="1"/>
  <c r="AF671" i="1" s="1"/>
  <c r="AF670" i="1" s="1"/>
  <c r="AF669" i="1" s="1"/>
  <c r="AF668" i="1" s="1"/>
  <c r="AD672" i="1"/>
  <c r="AD671" i="1" s="1"/>
  <c r="AD670" i="1" s="1"/>
  <c r="AD669" i="1" s="1"/>
  <c r="AD668" i="1" s="1"/>
  <c r="AC672" i="1"/>
  <c r="AC671" i="1" s="1"/>
  <c r="AC670" i="1" s="1"/>
  <c r="AC669" i="1" s="1"/>
  <c r="AC668" i="1" s="1"/>
  <c r="AK666" i="1"/>
  <c r="AK665" i="1" s="1"/>
  <c r="AK664" i="1" s="1"/>
  <c r="AK663" i="1" s="1"/>
  <c r="AJ666" i="1"/>
  <c r="AJ665" i="1" s="1"/>
  <c r="AJ664" i="1" s="1"/>
  <c r="AJ663" i="1" s="1"/>
  <c r="AH666" i="1"/>
  <c r="AH665" i="1" s="1"/>
  <c r="AH664" i="1" s="1"/>
  <c r="AH663" i="1" s="1"/>
  <c r="AF666" i="1"/>
  <c r="AF665" i="1" s="1"/>
  <c r="AF664" i="1" s="1"/>
  <c r="AF663" i="1" s="1"/>
  <c r="AD666" i="1"/>
  <c r="AD665" i="1" s="1"/>
  <c r="AD664" i="1" s="1"/>
  <c r="AD663" i="1" s="1"/>
  <c r="AC666" i="1"/>
  <c r="AC665" i="1" s="1"/>
  <c r="AC664" i="1" s="1"/>
  <c r="AC663" i="1" s="1"/>
  <c r="AK661" i="1"/>
  <c r="AK660" i="1" s="1"/>
  <c r="AK659" i="1" s="1"/>
  <c r="AK658" i="1" s="1"/>
  <c r="AJ661" i="1"/>
  <c r="AJ660" i="1" s="1"/>
  <c r="AJ659" i="1" s="1"/>
  <c r="AJ658" i="1" s="1"/>
  <c r="AH661" i="1"/>
  <c r="AH660" i="1" s="1"/>
  <c r="AH659" i="1" s="1"/>
  <c r="AH658" i="1" s="1"/>
  <c r="AF661" i="1"/>
  <c r="AF660" i="1" s="1"/>
  <c r="AF659" i="1" s="1"/>
  <c r="AF658" i="1" s="1"/>
  <c r="AD661" i="1"/>
  <c r="AD660" i="1" s="1"/>
  <c r="AD659" i="1" s="1"/>
  <c r="AD658" i="1" s="1"/>
  <c r="AC661" i="1"/>
  <c r="AC660" i="1" s="1"/>
  <c r="AC659" i="1" s="1"/>
  <c r="AC658" i="1" s="1"/>
  <c r="AK655" i="1"/>
  <c r="AK654" i="1" s="1"/>
  <c r="AK653" i="1" s="1"/>
  <c r="AK652" i="1" s="1"/>
  <c r="AJ655" i="1"/>
  <c r="AJ654" i="1" s="1"/>
  <c r="AJ653" i="1" s="1"/>
  <c r="AJ652" i="1" s="1"/>
  <c r="AH655" i="1"/>
  <c r="AH654" i="1" s="1"/>
  <c r="AH653" i="1" s="1"/>
  <c r="AH652" i="1" s="1"/>
  <c r="AF655" i="1"/>
  <c r="AF654" i="1" s="1"/>
  <c r="AF653" i="1" s="1"/>
  <c r="AF652" i="1" s="1"/>
  <c r="AD655" i="1"/>
  <c r="AD654" i="1" s="1"/>
  <c r="AD653" i="1" s="1"/>
  <c r="AD652" i="1" s="1"/>
  <c r="AC655" i="1"/>
  <c r="AC654" i="1" s="1"/>
  <c r="AC653" i="1" s="1"/>
  <c r="AC652" i="1" s="1"/>
  <c r="AK646" i="1"/>
  <c r="AK645" i="1" s="1"/>
  <c r="AK644" i="1" s="1"/>
  <c r="AJ646" i="1"/>
  <c r="AJ645" i="1" s="1"/>
  <c r="AJ644" i="1" s="1"/>
  <c r="AH646" i="1"/>
  <c r="AH645" i="1" s="1"/>
  <c r="AH644" i="1" s="1"/>
  <c r="AF646" i="1"/>
  <c r="AF645" i="1" s="1"/>
  <c r="AF644" i="1" s="1"/>
  <c r="AD646" i="1"/>
  <c r="AD645" i="1" s="1"/>
  <c r="AD644" i="1" s="1"/>
  <c r="AC646" i="1"/>
  <c r="AC645" i="1" s="1"/>
  <c r="AC644" i="1" s="1"/>
  <c r="AK642" i="1"/>
  <c r="AJ642" i="1"/>
  <c r="AH642" i="1"/>
  <c r="AF642" i="1"/>
  <c r="AD642" i="1"/>
  <c r="AC642" i="1"/>
  <c r="AK640" i="1"/>
  <c r="AJ640" i="1"/>
  <c r="AH640" i="1"/>
  <c r="AF640" i="1"/>
  <c r="AD640" i="1"/>
  <c r="AC640" i="1"/>
  <c r="AK638" i="1"/>
  <c r="AJ638" i="1"/>
  <c r="AH638" i="1"/>
  <c r="AF638" i="1"/>
  <c r="AD638" i="1"/>
  <c r="AC638" i="1"/>
  <c r="AK636" i="1"/>
  <c r="AJ636" i="1"/>
  <c r="AH636" i="1"/>
  <c r="AF636" i="1"/>
  <c r="AD636" i="1"/>
  <c r="AC636" i="1"/>
  <c r="AK632" i="1"/>
  <c r="AK631" i="1" s="1"/>
  <c r="AJ632" i="1"/>
  <c r="AJ631" i="1" s="1"/>
  <c r="AH632" i="1"/>
  <c r="AH631" i="1" s="1"/>
  <c r="AF632" i="1"/>
  <c r="AF631" i="1" s="1"/>
  <c r="AD632" i="1"/>
  <c r="AD631" i="1" s="1"/>
  <c r="AC632" i="1"/>
  <c r="AC631" i="1" s="1"/>
  <c r="AK629" i="1"/>
  <c r="AK628" i="1" s="1"/>
  <c r="AJ629" i="1"/>
  <c r="AJ628" i="1" s="1"/>
  <c r="AH629" i="1"/>
  <c r="AH628" i="1" s="1"/>
  <c r="AF629" i="1"/>
  <c r="AF628" i="1" s="1"/>
  <c r="AD629" i="1"/>
  <c r="AD628" i="1" s="1"/>
  <c r="AC629" i="1"/>
  <c r="AC628" i="1" s="1"/>
  <c r="AK626" i="1"/>
  <c r="AK625" i="1" s="1"/>
  <c r="AJ626" i="1"/>
  <c r="AJ625" i="1" s="1"/>
  <c r="AH626" i="1"/>
  <c r="AH625" i="1" s="1"/>
  <c r="AF626" i="1"/>
  <c r="AF625" i="1" s="1"/>
  <c r="AD626" i="1"/>
  <c r="AD625" i="1" s="1"/>
  <c r="AC626" i="1"/>
  <c r="AC625" i="1" s="1"/>
  <c r="AK623" i="1"/>
  <c r="AK622" i="1" s="1"/>
  <c r="AJ623" i="1"/>
  <c r="AJ622" i="1" s="1"/>
  <c r="AH623" i="1"/>
  <c r="AH622" i="1" s="1"/>
  <c r="AF623" i="1"/>
  <c r="AF622" i="1" s="1"/>
  <c r="AD623" i="1"/>
  <c r="AD622" i="1" s="1"/>
  <c r="AC623" i="1"/>
  <c r="AC622" i="1" s="1"/>
  <c r="AK619" i="1"/>
  <c r="AK618" i="1" s="1"/>
  <c r="AJ619" i="1"/>
  <c r="AJ618" i="1" s="1"/>
  <c r="AH619" i="1"/>
  <c r="AH618" i="1" s="1"/>
  <c r="AF619" i="1"/>
  <c r="AF618" i="1" s="1"/>
  <c r="AD619" i="1"/>
  <c r="AD618" i="1" s="1"/>
  <c r="AC619" i="1"/>
  <c r="AC618" i="1" s="1"/>
  <c r="AK615" i="1"/>
  <c r="AK614" i="1" s="1"/>
  <c r="AJ615" i="1"/>
  <c r="AJ614" i="1" s="1"/>
  <c r="AH615" i="1"/>
  <c r="AH614" i="1" s="1"/>
  <c r="AF615" i="1"/>
  <c r="AF614" i="1" s="1"/>
  <c r="AD615" i="1"/>
  <c r="AD614" i="1" s="1"/>
  <c r="AC615" i="1"/>
  <c r="AC614" i="1" s="1"/>
  <c r="AK612" i="1"/>
  <c r="AK611" i="1" s="1"/>
  <c r="AJ612" i="1"/>
  <c r="AJ611" i="1" s="1"/>
  <c r="AH612" i="1"/>
  <c r="AH611" i="1" s="1"/>
  <c r="AF612" i="1"/>
  <c r="AF611" i="1" s="1"/>
  <c r="AD612" i="1"/>
  <c r="AD611" i="1" s="1"/>
  <c r="AC612" i="1"/>
  <c r="AC611" i="1" s="1"/>
  <c r="AK608" i="1"/>
  <c r="AK607" i="1" s="1"/>
  <c r="AJ608" i="1"/>
  <c r="AJ607" i="1" s="1"/>
  <c r="AH608" i="1"/>
  <c r="AH607" i="1" s="1"/>
  <c r="AF608" i="1"/>
  <c r="AF607" i="1" s="1"/>
  <c r="AD608" i="1"/>
  <c r="AD607" i="1" s="1"/>
  <c r="AC608" i="1"/>
  <c r="AC607" i="1" s="1"/>
  <c r="AK605" i="1"/>
  <c r="AK604" i="1" s="1"/>
  <c r="AJ605" i="1"/>
  <c r="AJ604" i="1" s="1"/>
  <c r="AH605" i="1"/>
  <c r="AH604" i="1" s="1"/>
  <c r="AF605" i="1"/>
  <c r="AF604" i="1" s="1"/>
  <c r="AD605" i="1"/>
  <c r="AD604" i="1" s="1"/>
  <c r="AC605" i="1"/>
  <c r="AC604" i="1" s="1"/>
  <c r="AK596" i="1"/>
  <c r="AK595" i="1" s="1"/>
  <c r="AJ596" i="1"/>
  <c r="AJ595" i="1" s="1"/>
  <c r="AH596" i="1"/>
  <c r="AH595" i="1" s="1"/>
  <c r="AF596" i="1"/>
  <c r="AF595" i="1" s="1"/>
  <c r="AD596" i="1"/>
  <c r="AD595" i="1" s="1"/>
  <c r="AC596" i="1"/>
  <c r="AC595" i="1" s="1"/>
  <c r="AK593" i="1"/>
  <c r="AK592" i="1" s="1"/>
  <c r="AJ593" i="1"/>
  <c r="AJ592" i="1" s="1"/>
  <c r="AH593" i="1"/>
  <c r="AH592" i="1" s="1"/>
  <c r="AF593" i="1"/>
  <c r="AF592" i="1" s="1"/>
  <c r="AD593" i="1"/>
  <c r="AD592" i="1" s="1"/>
  <c r="AC593" i="1"/>
  <c r="AC592" i="1" s="1"/>
  <c r="AK590" i="1"/>
  <c r="AK589" i="1" s="1"/>
  <c r="AJ590" i="1"/>
  <c r="AJ589" i="1" s="1"/>
  <c r="AH590" i="1"/>
  <c r="AH589" i="1" s="1"/>
  <c r="AF590" i="1"/>
  <c r="AF589" i="1" s="1"/>
  <c r="AD590" i="1"/>
  <c r="AD589" i="1" s="1"/>
  <c r="AC590" i="1"/>
  <c r="AC589" i="1" s="1"/>
  <c r="AK587" i="1"/>
  <c r="AK586" i="1" s="1"/>
  <c r="AJ587" i="1"/>
  <c r="AJ586" i="1" s="1"/>
  <c r="AH587" i="1"/>
  <c r="AH586" i="1" s="1"/>
  <c r="AF587" i="1"/>
  <c r="AF586" i="1" s="1"/>
  <c r="AD587" i="1"/>
  <c r="AD586" i="1" s="1"/>
  <c r="AC587" i="1"/>
  <c r="AC586" i="1" s="1"/>
  <c r="AK584" i="1"/>
  <c r="AK583" i="1" s="1"/>
  <c r="AJ584" i="1"/>
  <c r="AJ583" i="1" s="1"/>
  <c r="AH584" i="1"/>
  <c r="AH583" i="1" s="1"/>
  <c r="AF584" i="1"/>
  <c r="AF583" i="1" s="1"/>
  <c r="AD584" i="1"/>
  <c r="AD583" i="1" s="1"/>
  <c r="AC584" i="1"/>
  <c r="AC583" i="1" s="1"/>
  <c r="AK581" i="1"/>
  <c r="AK580" i="1" s="1"/>
  <c r="AJ581" i="1"/>
  <c r="AJ580" i="1" s="1"/>
  <c r="AH581" i="1"/>
  <c r="AH580" i="1" s="1"/>
  <c r="AF581" i="1"/>
  <c r="AF580" i="1" s="1"/>
  <c r="AD581" i="1"/>
  <c r="AD580" i="1" s="1"/>
  <c r="AC581" i="1"/>
  <c r="AC580" i="1" s="1"/>
  <c r="AK578" i="1"/>
  <c r="AK577" i="1" s="1"/>
  <c r="AJ578" i="1"/>
  <c r="AJ577" i="1" s="1"/>
  <c r="AH578" i="1"/>
  <c r="AH577" i="1" s="1"/>
  <c r="AF578" i="1"/>
  <c r="AF577" i="1" s="1"/>
  <c r="AD578" i="1"/>
  <c r="AD577" i="1" s="1"/>
  <c r="AC578" i="1"/>
  <c r="AC577" i="1" s="1"/>
  <c r="AK574" i="1"/>
  <c r="AK573" i="1" s="1"/>
  <c r="AJ574" i="1"/>
  <c r="AJ573" i="1" s="1"/>
  <c r="AH574" i="1"/>
  <c r="AH573" i="1" s="1"/>
  <c r="AF574" i="1"/>
  <c r="AF573" i="1" s="1"/>
  <c r="AD574" i="1"/>
  <c r="AD573" i="1" s="1"/>
  <c r="AC574" i="1"/>
  <c r="AC573" i="1" s="1"/>
  <c r="AK570" i="1"/>
  <c r="AK569" i="1" s="1"/>
  <c r="AK565" i="1" s="1"/>
  <c r="AJ570" i="1"/>
  <c r="AJ569" i="1" s="1"/>
  <c r="AJ565" i="1" s="1"/>
  <c r="AH570" i="1"/>
  <c r="AH569" i="1" s="1"/>
  <c r="AH565" i="1" s="1"/>
  <c r="AF570" i="1"/>
  <c r="AF569" i="1" s="1"/>
  <c r="AF565" i="1" s="1"/>
  <c r="AD570" i="1"/>
  <c r="AD569" i="1" s="1"/>
  <c r="AD565" i="1" s="1"/>
  <c r="AC570" i="1"/>
  <c r="AC569" i="1" s="1"/>
  <c r="AC565" i="1" s="1"/>
  <c r="AK560" i="1"/>
  <c r="AK559" i="1" s="1"/>
  <c r="AK558" i="1" s="1"/>
  <c r="AK557" i="1" s="1"/>
  <c r="AJ560" i="1"/>
  <c r="AJ559" i="1" s="1"/>
  <c r="AJ558" i="1" s="1"/>
  <c r="AJ557" i="1" s="1"/>
  <c r="AH560" i="1"/>
  <c r="AH559" i="1" s="1"/>
  <c r="AH558" i="1" s="1"/>
  <c r="AH557" i="1" s="1"/>
  <c r="AF560" i="1"/>
  <c r="AF559" i="1" s="1"/>
  <c r="AF558" i="1" s="1"/>
  <c r="AF557" i="1" s="1"/>
  <c r="AD560" i="1"/>
  <c r="AD559" i="1" s="1"/>
  <c r="AD558" i="1" s="1"/>
  <c r="AD557" i="1" s="1"/>
  <c r="AC560" i="1"/>
  <c r="AC559" i="1" s="1"/>
  <c r="AC558" i="1" s="1"/>
  <c r="AC557" i="1" s="1"/>
  <c r="AK546" i="1"/>
  <c r="AK545" i="1" s="1"/>
  <c r="AK544" i="1" s="1"/>
  <c r="AJ546" i="1"/>
  <c r="AJ545" i="1" s="1"/>
  <c r="AJ544" i="1" s="1"/>
  <c r="AH546" i="1"/>
  <c r="AH545" i="1" s="1"/>
  <c r="AH544" i="1" s="1"/>
  <c r="AF546" i="1"/>
  <c r="AF545" i="1" s="1"/>
  <c r="AF544" i="1" s="1"/>
  <c r="AD546" i="1"/>
  <c r="AD545" i="1" s="1"/>
  <c r="AD544" i="1" s="1"/>
  <c r="AC546" i="1"/>
  <c r="AC545" i="1" s="1"/>
  <c r="AC544" i="1" s="1"/>
  <c r="AK539" i="1"/>
  <c r="AK538" i="1" s="1"/>
  <c r="AJ539" i="1"/>
  <c r="AJ538" i="1" s="1"/>
  <c r="AH539" i="1"/>
  <c r="AH538" i="1" s="1"/>
  <c r="AF539" i="1"/>
  <c r="AF538" i="1" s="1"/>
  <c r="AD539" i="1"/>
  <c r="AD538" i="1" s="1"/>
  <c r="AC539" i="1"/>
  <c r="AC538" i="1" s="1"/>
  <c r="AK535" i="1"/>
  <c r="AK534" i="1" s="1"/>
  <c r="AJ535" i="1"/>
  <c r="AJ534" i="1" s="1"/>
  <c r="AH535" i="1"/>
  <c r="AH534" i="1" s="1"/>
  <c r="AF535" i="1"/>
  <c r="AF534" i="1" s="1"/>
  <c r="AD535" i="1"/>
  <c r="AD534" i="1" s="1"/>
  <c r="AC535" i="1"/>
  <c r="AC534" i="1" s="1"/>
  <c r="AK531" i="1"/>
  <c r="AK530" i="1" s="1"/>
  <c r="AJ531" i="1"/>
  <c r="AJ530" i="1" s="1"/>
  <c r="AH531" i="1"/>
  <c r="AH530" i="1" s="1"/>
  <c r="AF531" i="1"/>
  <c r="AF530" i="1" s="1"/>
  <c r="AD531" i="1"/>
  <c r="AD530" i="1" s="1"/>
  <c r="AC531" i="1"/>
  <c r="AC530" i="1" s="1"/>
  <c r="AK527" i="1"/>
  <c r="AK526" i="1" s="1"/>
  <c r="AJ527" i="1"/>
  <c r="AJ526" i="1" s="1"/>
  <c r="AH527" i="1"/>
  <c r="AH526" i="1" s="1"/>
  <c r="AF527" i="1"/>
  <c r="AF526" i="1" s="1"/>
  <c r="AD527" i="1"/>
  <c r="AD526" i="1" s="1"/>
  <c r="AC527" i="1"/>
  <c r="AC526" i="1" s="1"/>
  <c r="AK520" i="1"/>
  <c r="AK519" i="1" s="1"/>
  <c r="AJ520" i="1"/>
  <c r="AJ519" i="1" s="1"/>
  <c r="AH520" i="1"/>
  <c r="AH519" i="1" s="1"/>
  <c r="AF520" i="1"/>
  <c r="AF519" i="1" s="1"/>
  <c r="AD520" i="1"/>
  <c r="AD519" i="1" s="1"/>
  <c r="AC520" i="1"/>
  <c r="AC519" i="1" s="1"/>
  <c r="AK516" i="1"/>
  <c r="AK515" i="1" s="1"/>
  <c r="AJ516" i="1"/>
  <c r="AJ515" i="1" s="1"/>
  <c r="AH516" i="1"/>
  <c r="AH515" i="1" s="1"/>
  <c r="AF516" i="1"/>
  <c r="AF515" i="1" s="1"/>
  <c r="AD516" i="1"/>
  <c r="AD515" i="1" s="1"/>
  <c r="AC516" i="1"/>
  <c r="AC515" i="1" s="1"/>
  <c r="AK508" i="1"/>
  <c r="AK507" i="1" s="1"/>
  <c r="AK506" i="1" s="1"/>
  <c r="AK505" i="1" s="1"/>
  <c r="AK504" i="1" s="1"/>
  <c r="AJ508" i="1"/>
  <c r="AJ507" i="1" s="1"/>
  <c r="AJ506" i="1" s="1"/>
  <c r="AJ505" i="1" s="1"/>
  <c r="AJ504" i="1" s="1"/>
  <c r="AH508" i="1"/>
  <c r="AH507" i="1" s="1"/>
  <c r="AH506" i="1" s="1"/>
  <c r="AH505" i="1" s="1"/>
  <c r="AH504" i="1" s="1"/>
  <c r="AF508" i="1"/>
  <c r="AF507" i="1" s="1"/>
  <c r="AF506" i="1" s="1"/>
  <c r="AF505" i="1" s="1"/>
  <c r="AF504" i="1" s="1"/>
  <c r="AD508" i="1"/>
  <c r="AD507" i="1" s="1"/>
  <c r="AD506" i="1" s="1"/>
  <c r="AD505" i="1" s="1"/>
  <c r="AD504" i="1" s="1"/>
  <c r="AC508" i="1"/>
  <c r="AC507" i="1" s="1"/>
  <c r="AC506" i="1" s="1"/>
  <c r="AC505" i="1" s="1"/>
  <c r="AC504" i="1" s="1"/>
  <c r="AK501" i="1"/>
  <c r="AK500" i="1" s="1"/>
  <c r="AJ501" i="1"/>
  <c r="AJ500" i="1" s="1"/>
  <c r="AH501" i="1"/>
  <c r="AH500" i="1" s="1"/>
  <c r="AF501" i="1"/>
  <c r="AF500" i="1" s="1"/>
  <c r="AD501" i="1"/>
  <c r="AD500" i="1" s="1"/>
  <c r="AC501" i="1"/>
  <c r="AC500" i="1" s="1"/>
  <c r="AK497" i="1"/>
  <c r="AK496" i="1" s="1"/>
  <c r="AJ497" i="1"/>
  <c r="AJ496" i="1" s="1"/>
  <c r="AH497" i="1"/>
  <c r="AH496" i="1" s="1"/>
  <c r="AF497" i="1"/>
  <c r="AF496" i="1" s="1"/>
  <c r="AD497" i="1"/>
  <c r="AD496" i="1" s="1"/>
  <c r="AC497" i="1"/>
  <c r="AC496" i="1" s="1"/>
  <c r="AK490" i="1"/>
  <c r="AJ490" i="1"/>
  <c r="AH490" i="1"/>
  <c r="AF490" i="1"/>
  <c r="AD490" i="1"/>
  <c r="AC490" i="1"/>
  <c r="AK488" i="1"/>
  <c r="AJ488" i="1"/>
  <c r="AH488" i="1"/>
  <c r="AF488" i="1"/>
  <c r="AD488" i="1"/>
  <c r="AC488" i="1"/>
  <c r="AK486" i="1"/>
  <c r="AJ486" i="1"/>
  <c r="AH486" i="1"/>
  <c r="AF486" i="1"/>
  <c r="AD486" i="1"/>
  <c r="AC486" i="1"/>
  <c r="AK483" i="1"/>
  <c r="AK482" i="1" s="1"/>
  <c r="AJ483" i="1"/>
  <c r="AJ482" i="1" s="1"/>
  <c r="AH483" i="1"/>
  <c r="AH482" i="1" s="1"/>
  <c r="AF483" i="1"/>
  <c r="AF482" i="1" s="1"/>
  <c r="AD483" i="1"/>
  <c r="AD482" i="1" s="1"/>
  <c r="AC483" i="1"/>
  <c r="AC482" i="1" s="1"/>
  <c r="AK476" i="1"/>
  <c r="AK475" i="1" s="1"/>
  <c r="AK474" i="1" s="1"/>
  <c r="AK473" i="1" s="1"/>
  <c r="AJ476" i="1"/>
  <c r="AJ475" i="1" s="1"/>
  <c r="AJ474" i="1" s="1"/>
  <c r="AJ473" i="1" s="1"/>
  <c r="AH476" i="1"/>
  <c r="AH475" i="1" s="1"/>
  <c r="AH474" i="1" s="1"/>
  <c r="AH473" i="1" s="1"/>
  <c r="AF476" i="1"/>
  <c r="AF475" i="1" s="1"/>
  <c r="AF474" i="1" s="1"/>
  <c r="AF473" i="1" s="1"/>
  <c r="AD476" i="1"/>
  <c r="AD475" i="1" s="1"/>
  <c r="AD474" i="1" s="1"/>
  <c r="AD473" i="1" s="1"/>
  <c r="AC476" i="1"/>
  <c r="AC475" i="1" s="1"/>
  <c r="AC474" i="1" s="1"/>
  <c r="AC473" i="1" s="1"/>
  <c r="AK471" i="1"/>
  <c r="AK470" i="1" s="1"/>
  <c r="AK469" i="1" s="1"/>
  <c r="AJ471" i="1"/>
  <c r="AJ470" i="1" s="1"/>
  <c r="AJ469" i="1" s="1"/>
  <c r="AH471" i="1"/>
  <c r="AH470" i="1" s="1"/>
  <c r="AH469" i="1" s="1"/>
  <c r="AF471" i="1"/>
  <c r="AF470" i="1" s="1"/>
  <c r="AF469" i="1" s="1"/>
  <c r="AD471" i="1"/>
  <c r="AD470" i="1" s="1"/>
  <c r="AD469" i="1" s="1"/>
  <c r="AC471" i="1"/>
  <c r="AC470" i="1" s="1"/>
  <c r="AC469" i="1" s="1"/>
  <c r="AK467" i="1"/>
  <c r="AK466" i="1" s="1"/>
  <c r="AK465" i="1" s="1"/>
  <c r="AJ467" i="1"/>
  <c r="AJ466" i="1" s="1"/>
  <c r="AJ465" i="1" s="1"/>
  <c r="AH467" i="1"/>
  <c r="AH466" i="1" s="1"/>
  <c r="AH465" i="1" s="1"/>
  <c r="AF467" i="1"/>
  <c r="AF466" i="1" s="1"/>
  <c r="AF465" i="1" s="1"/>
  <c r="AD467" i="1"/>
  <c r="AD466" i="1" s="1"/>
  <c r="AD465" i="1" s="1"/>
  <c r="AC467" i="1"/>
  <c r="AC466" i="1" s="1"/>
  <c r="AC465" i="1" s="1"/>
  <c r="AK462" i="1"/>
  <c r="AK461" i="1" s="1"/>
  <c r="AK460" i="1" s="1"/>
  <c r="AJ462" i="1"/>
  <c r="AJ461" i="1" s="1"/>
  <c r="AJ460" i="1" s="1"/>
  <c r="AH462" i="1"/>
  <c r="AH461" i="1" s="1"/>
  <c r="AH460" i="1" s="1"/>
  <c r="AF462" i="1"/>
  <c r="AF461" i="1" s="1"/>
  <c r="AF460" i="1" s="1"/>
  <c r="AD462" i="1"/>
  <c r="AD461" i="1" s="1"/>
  <c r="AD460" i="1" s="1"/>
  <c r="AC462" i="1"/>
  <c r="AC461" i="1" s="1"/>
  <c r="AC460" i="1" s="1"/>
  <c r="AK457" i="1"/>
  <c r="AK456" i="1" s="1"/>
  <c r="AK455" i="1" s="1"/>
  <c r="AJ457" i="1"/>
  <c r="AJ456" i="1" s="1"/>
  <c r="AJ455" i="1" s="1"/>
  <c r="AH457" i="1"/>
  <c r="AH456" i="1" s="1"/>
  <c r="AH455" i="1" s="1"/>
  <c r="AF457" i="1"/>
  <c r="AF456" i="1" s="1"/>
  <c r="AF455" i="1" s="1"/>
  <c r="AD457" i="1"/>
  <c r="AD456" i="1" s="1"/>
  <c r="AD455" i="1" s="1"/>
  <c r="AC457" i="1"/>
  <c r="AC456" i="1" s="1"/>
  <c r="AC455" i="1" s="1"/>
  <c r="AK452" i="1"/>
  <c r="AK451" i="1" s="1"/>
  <c r="AK450" i="1" s="1"/>
  <c r="AJ452" i="1"/>
  <c r="AJ451" i="1" s="1"/>
  <c r="AJ450" i="1" s="1"/>
  <c r="AH452" i="1"/>
  <c r="AH451" i="1" s="1"/>
  <c r="AH450" i="1" s="1"/>
  <c r="AF452" i="1"/>
  <c r="AF451" i="1" s="1"/>
  <c r="AF450" i="1" s="1"/>
  <c r="AD452" i="1"/>
  <c r="AD451" i="1" s="1"/>
  <c r="AD450" i="1" s="1"/>
  <c r="AC452" i="1"/>
  <c r="AC451" i="1" s="1"/>
  <c r="AC450" i="1" s="1"/>
  <c r="AK448" i="1"/>
  <c r="AJ448" i="1"/>
  <c r="AH448" i="1"/>
  <c r="AF448" i="1"/>
  <c r="AD448" i="1"/>
  <c r="AC448" i="1"/>
  <c r="AK444" i="1"/>
  <c r="AJ444" i="1"/>
  <c r="AH444" i="1"/>
  <c r="AF444" i="1"/>
  <c r="AD444" i="1"/>
  <c r="AC444" i="1"/>
  <c r="AK442" i="1"/>
  <c r="AJ442" i="1"/>
  <c r="AH442" i="1"/>
  <c r="AF442" i="1"/>
  <c r="AD442" i="1"/>
  <c r="AC442" i="1"/>
  <c r="AK436" i="1"/>
  <c r="AK435" i="1" s="1"/>
  <c r="AK434" i="1" s="1"/>
  <c r="AJ436" i="1"/>
  <c r="AJ435" i="1" s="1"/>
  <c r="AJ434" i="1" s="1"/>
  <c r="AH436" i="1"/>
  <c r="AH435" i="1" s="1"/>
  <c r="AH434" i="1" s="1"/>
  <c r="AF436" i="1"/>
  <c r="AF435" i="1" s="1"/>
  <c r="AF434" i="1" s="1"/>
  <c r="AD436" i="1"/>
  <c r="AD435" i="1" s="1"/>
  <c r="AD434" i="1" s="1"/>
  <c r="AC436" i="1"/>
  <c r="AC435" i="1" s="1"/>
  <c r="AC434" i="1" s="1"/>
  <c r="AK432" i="1"/>
  <c r="AK431" i="1" s="1"/>
  <c r="AK430" i="1" s="1"/>
  <c r="AJ432" i="1"/>
  <c r="AJ431" i="1" s="1"/>
  <c r="AJ430" i="1" s="1"/>
  <c r="AH432" i="1"/>
  <c r="AH431" i="1" s="1"/>
  <c r="AH430" i="1" s="1"/>
  <c r="AF432" i="1"/>
  <c r="AF431" i="1" s="1"/>
  <c r="AF430" i="1" s="1"/>
  <c r="AD432" i="1"/>
  <c r="AD431" i="1" s="1"/>
  <c r="AD430" i="1" s="1"/>
  <c r="AC432" i="1"/>
  <c r="AC431" i="1" s="1"/>
  <c r="AC430" i="1" s="1"/>
  <c r="AK425" i="1"/>
  <c r="AK424" i="1" s="1"/>
  <c r="AK423" i="1" s="1"/>
  <c r="AK422" i="1" s="1"/>
  <c r="AJ425" i="1"/>
  <c r="AJ424" i="1" s="1"/>
  <c r="AJ423" i="1" s="1"/>
  <c r="AJ422" i="1" s="1"/>
  <c r="AH425" i="1"/>
  <c r="AH424" i="1" s="1"/>
  <c r="AH423" i="1" s="1"/>
  <c r="AH422" i="1" s="1"/>
  <c r="AF425" i="1"/>
  <c r="AF424" i="1" s="1"/>
  <c r="AF423" i="1" s="1"/>
  <c r="AF422" i="1" s="1"/>
  <c r="AD425" i="1"/>
  <c r="AD424" i="1" s="1"/>
  <c r="AD423" i="1" s="1"/>
  <c r="AD422" i="1" s="1"/>
  <c r="AC425" i="1"/>
  <c r="AC424" i="1" s="1"/>
  <c r="AC423" i="1" s="1"/>
  <c r="AC422" i="1" s="1"/>
  <c r="AK420" i="1"/>
  <c r="AK419" i="1" s="1"/>
  <c r="AK418" i="1" s="1"/>
  <c r="AJ420" i="1"/>
  <c r="AJ419" i="1" s="1"/>
  <c r="AJ418" i="1" s="1"/>
  <c r="AH420" i="1"/>
  <c r="AH419" i="1" s="1"/>
  <c r="AH418" i="1" s="1"/>
  <c r="AF420" i="1"/>
  <c r="AF419" i="1" s="1"/>
  <c r="AF418" i="1" s="1"/>
  <c r="AD420" i="1"/>
  <c r="AD419" i="1" s="1"/>
  <c r="AD418" i="1" s="1"/>
  <c r="AC420" i="1"/>
  <c r="AC419" i="1" s="1"/>
  <c r="AC418" i="1" s="1"/>
  <c r="AK416" i="1"/>
  <c r="AK415" i="1" s="1"/>
  <c r="AK414" i="1" s="1"/>
  <c r="AJ416" i="1"/>
  <c r="AJ415" i="1" s="1"/>
  <c r="AJ414" i="1" s="1"/>
  <c r="AH416" i="1"/>
  <c r="AH415" i="1" s="1"/>
  <c r="AH414" i="1" s="1"/>
  <c r="AF416" i="1"/>
  <c r="AF415" i="1" s="1"/>
  <c r="AF414" i="1" s="1"/>
  <c r="AD416" i="1"/>
  <c r="AD415" i="1" s="1"/>
  <c r="AD414" i="1" s="1"/>
  <c r="AC416" i="1"/>
  <c r="AC415" i="1" s="1"/>
  <c r="AC414" i="1" s="1"/>
  <c r="AK411" i="1"/>
  <c r="AK410" i="1" s="1"/>
  <c r="AJ411" i="1"/>
  <c r="AJ410" i="1" s="1"/>
  <c r="AH411" i="1"/>
  <c r="AH410" i="1" s="1"/>
  <c r="AF411" i="1"/>
  <c r="AF410" i="1" s="1"/>
  <c r="AD411" i="1"/>
  <c r="AD410" i="1" s="1"/>
  <c r="AC411" i="1"/>
  <c r="AC410" i="1" s="1"/>
  <c r="AK408" i="1"/>
  <c r="AJ408" i="1"/>
  <c r="AH408" i="1"/>
  <c r="AF408" i="1"/>
  <c r="AD408" i="1"/>
  <c r="AC408" i="1"/>
  <c r="AK406" i="1"/>
  <c r="AJ406" i="1"/>
  <c r="AH406" i="1"/>
  <c r="AF406" i="1"/>
  <c r="AD406" i="1"/>
  <c r="AC406" i="1"/>
  <c r="AK400" i="1"/>
  <c r="AK399" i="1" s="1"/>
  <c r="AK398" i="1" s="1"/>
  <c r="AK397" i="1" s="1"/>
  <c r="AJ400" i="1"/>
  <c r="AJ399" i="1" s="1"/>
  <c r="AJ398" i="1" s="1"/>
  <c r="AJ397" i="1" s="1"/>
  <c r="AH400" i="1"/>
  <c r="AH399" i="1" s="1"/>
  <c r="AH398" i="1" s="1"/>
  <c r="AH397" i="1" s="1"/>
  <c r="AF400" i="1"/>
  <c r="AF399" i="1" s="1"/>
  <c r="AF398" i="1" s="1"/>
  <c r="AF397" i="1" s="1"/>
  <c r="AD400" i="1"/>
  <c r="AD399" i="1" s="1"/>
  <c r="AD398" i="1" s="1"/>
  <c r="AD397" i="1" s="1"/>
  <c r="AC400" i="1"/>
  <c r="AC399" i="1" s="1"/>
  <c r="AC398" i="1" s="1"/>
  <c r="AC397" i="1" s="1"/>
  <c r="AK395" i="1"/>
  <c r="AK394" i="1" s="1"/>
  <c r="AJ395" i="1"/>
  <c r="AJ394" i="1" s="1"/>
  <c r="AH395" i="1"/>
  <c r="AH394" i="1" s="1"/>
  <c r="AF395" i="1"/>
  <c r="AF394" i="1" s="1"/>
  <c r="AD395" i="1"/>
  <c r="AD394" i="1" s="1"/>
  <c r="AC395" i="1"/>
  <c r="AC394" i="1" s="1"/>
  <c r="AK392" i="1"/>
  <c r="AJ392" i="1"/>
  <c r="AH392" i="1"/>
  <c r="AF392" i="1"/>
  <c r="AD392" i="1"/>
  <c r="AC392" i="1"/>
  <c r="AK390" i="1"/>
  <c r="AJ390" i="1"/>
  <c r="AH390" i="1"/>
  <c r="AF390" i="1"/>
  <c r="AD390" i="1"/>
  <c r="AC390" i="1"/>
  <c r="AK387" i="1"/>
  <c r="AJ387" i="1"/>
  <c r="AH387" i="1"/>
  <c r="AF387" i="1"/>
  <c r="AD387" i="1"/>
  <c r="AC387" i="1"/>
  <c r="AK385" i="1"/>
  <c r="AJ385" i="1"/>
  <c r="AH385" i="1"/>
  <c r="AF385" i="1"/>
  <c r="AD385" i="1"/>
  <c r="AC385" i="1"/>
  <c r="AK382" i="1"/>
  <c r="AK381" i="1" s="1"/>
  <c r="AJ382" i="1"/>
  <c r="AJ381" i="1" s="1"/>
  <c r="AH382" i="1"/>
  <c r="AH381" i="1" s="1"/>
  <c r="AF382" i="1"/>
  <c r="AF381" i="1" s="1"/>
  <c r="AD382" i="1"/>
  <c r="AD381" i="1" s="1"/>
  <c r="AC382" i="1"/>
  <c r="AC381" i="1" s="1"/>
  <c r="AK377" i="1"/>
  <c r="AK376" i="1" s="1"/>
  <c r="AK375" i="1" s="1"/>
  <c r="AK374" i="1" s="1"/>
  <c r="AJ377" i="1"/>
  <c r="AJ376" i="1" s="1"/>
  <c r="AJ375" i="1" s="1"/>
  <c r="AJ374" i="1" s="1"/>
  <c r="AH377" i="1"/>
  <c r="AH376" i="1" s="1"/>
  <c r="AH375" i="1" s="1"/>
  <c r="AH374" i="1" s="1"/>
  <c r="AF377" i="1"/>
  <c r="AF376" i="1" s="1"/>
  <c r="AF375" i="1" s="1"/>
  <c r="AF374" i="1" s="1"/>
  <c r="AD377" i="1"/>
  <c r="AD376" i="1" s="1"/>
  <c r="AD375" i="1" s="1"/>
  <c r="AD374" i="1" s="1"/>
  <c r="AC377" i="1"/>
  <c r="AC376" i="1" s="1"/>
  <c r="AC375" i="1" s="1"/>
  <c r="AC374" i="1" s="1"/>
  <c r="AK372" i="1"/>
  <c r="AK371" i="1" s="1"/>
  <c r="AK370" i="1" s="1"/>
  <c r="AK369" i="1" s="1"/>
  <c r="AJ372" i="1"/>
  <c r="AJ371" i="1" s="1"/>
  <c r="AJ370" i="1" s="1"/>
  <c r="AJ369" i="1" s="1"/>
  <c r="AH372" i="1"/>
  <c r="AH371" i="1" s="1"/>
  <c r="AH370" i="1" s="1"/>
  <c r="AH369" i="1" s="1"/>
  <c r="AF372" i="1"/>
  <c r="AF371" i="1" s="1"/>
  <c r="AF370" i="1" s="1"/>
  <c r="AF369" i="1" s="1"/>
  <c r="AD372" i="1"/>
  <c r="AD371" i="1" s="1"/>
  <c r="AD370" i="1" s="1"/>
  <c r="AD369" i="1" s="1"/>
  <c r="AC372" i="1"/>
  <c r="AC371" i="1" s="1"/>
  <c r="AC370" i="1" s="1"/>
  <c r="AC369" i="1" s="1"/>
  <c r="AK366" i="1"/>
  <c r="AK365" i="1" s="1"/>
  <c r="AK364" i="1" s="1"/>
  <c r="AJ366" i="1"/>
  <c r="AJ365" i="1" s="1"/>
  <c r="AJ364" i="1" s="1"/>
  <c r="AH366" i="1"/>
  <c r="AH365" i="1" s="1"/>
  <c r="AH364" i="1" s="1"/>
  <c r="AF366" i="1"/>
  <c r="AF365" i="1" s="1"/>
  <c r="AF364" i="1" s="1"/>
  <c r="AD366" i="1"/>
  <c r="AD365" i="1" s="1"/>
  <c r="AD364" i="1" s="1"/>
  <c r="AC366" i="1"/>
  <c r="AC365" i="1" s="1"/>
  <c r="AC364" i="1" s="1"/>
  <c r="AK362" i="1"/>
  <c r="AK361" i="1" s="1"/>
  <c r="AK360" i="1" s="1"/>
  <c r="AJ362" i="1"/>
  <c r="AJ361" i="1" s="1"/>
  <c r="AJ360" i="1" s="1"/>
  <c r="AH362" i="1"/>
  <c r="AH361" i="1" s="1"/>
  <c r="AH360" i="1" s="1"/>
  <c r="AF362" i="1"/>
  <c r="AF361" i="1" s="1"/>
  <c r="AF360" i="1" s="1"/>
  <c r="AD362" i="1"/>
  <c r="AD361" i="1" s="1"/>
  <c r="AD360" i="1" s="1"/>
  <c r="AC362" i="1"/>
  <c r="AC361" i="1" s="1"/>
  <c r="AC360" i="1" s="1"/>
  <c r="AK354" i="1"/>
  <c r="AK353" i="1" s="1"/>
  <c r="AK352" i="1" s="1"/>
  <c r="AK351" i="1" s="1"/>
  <c r="AJ354" i="1"/>
  <c r="AJ353" i="1" s="1"/>
  <c r="AJ352" i="1" s="1"/>
  <c r="AJ351" i="1" s="1"/>
  <c r="AH354" i="1"/>
  <c r="AH353" i="1" s="1"/>
  <c r="AH352" i="1" s="1"/>
  <c r="AH351" i="1" s="1"/>
  <c r="AF354" i="1"/>
  <c r="AF353" i="1" s="1"/>
  <c r="AF352" i="1" s="1"/>
  <c r="AF351" i="1" s="1"/>
  <c r="AD354" i="1"/>
  <c r="AD353" i="1" s="1"/>
  <c r="AD352" i="1" s="1"/>
  <c r="AD351" i="1" s="1"/>
  <c r="AC354" i="1"/>
  <c r="AC353" i="1" s="1"/>
  <c r="AC352" i="1" s="1"/>
  <c r="AC351" i="1" s="1"/>
  <c r="AK348" i="1"/>
  <c r="AK347" i="1" s="1"/>
  <c r="AJ348" i="1"/>
  <c r="AJ347" i="1" s="1"/>
  <c r="AH348" i="1"/>
  <c r="AH347" i="1" s="1"/>
  <c r="AF348" i="1"/>
  <c r="AF347" i="1" s="1"/>
  <c r="AD348" i="1"/>
  <c r="AD347" i="1" s="1"/>
  <c r="AC348" i="1"/>
  <c r="AC347" i="1" s="1"/>
  <c r="AK344" i="1"/>
  <c r="AK343" i="1" s="1"/>
  <c r="AJ344" i="1"/>
  <c r="AJ343" i="1" s="1"/>
  <c r="AH344" i="1"/>
  <c r="AH343" i="1" s="1"/>
  <c r="AF344" i="1"/>
  <c r="AF343" i="1" s="1"/>
  <c r="AD344" i="1"/>
  <c r="AD343" i="1" s="1"/>
  <c r="AC344" i="1"/>
  <c r="AC343" i="1" s="1"/>
  <c r="AK337" i="1"/>
  <c r="AJ337" i="1"/>
  <c r="AH337" i="1"/>
  <c r="AF337" i="1"/>
  <c r="AD337" i="1"/>
  <c r="AC337" i="1"/>
  <c r="AK335" i="1"/>
  <c r="AJ335" i="1"/>
  <c r="AH335" i="1"/>
  <c r="AF335" i="1"/>
  <c r="AD335" i="1"/>
  <c r="AC335" i="1"/>
  <c r="AK333" i="1"/>
  <c r="AJ333" i="1"/>
  <c r="AH333" i="1"/>
  <c r="AF333" i="1"/>
  <c r="AD333" i="1"/>
  <c r="AC333" i="1"/>
  <c r="AK330" i="1"/>
  <c r="AJ330" i="1"/>
  <c r="AH330" i="1"/>
  <c r="AF330" i="1"/>
  <c r="AD330" i="1"/>
  <c r="AC330" i="1"/>
  <c r="AK328" i="1"/>
  <c r="AJ328" i="1"/>
  <c r="AH328" i="1"/>
  <c r="AF328" i="1"/>
  <c r="AD328" i="1"/>
  <c r="AC328" i="1"/>
  <c r="AK326" i="1"/>
  <c r="AJ326" i="1"/>
  <c r="AH326" i="1"/>
  <c r="AF326" i="1"/>
  <c r="AD326" i="1"/>
  <c r="AC326" i="1"/>
  <c r="AK323" i="1"/>
  <c r="AK322" i="1" s="1"/>
  <c r="AJ323" i="1"/>
  <c r="AJ322" i="1" s="1"/>
  <c r="AH323" i="1"/>
  <c r="AH322" i="1" s="1"/>
  <c r="AF323" i="1"/>
  <c r="AF322" i="1" s="1"/>
  <c r="AD323" i="1"/>
  <c r="AD322" i="1" s="1"/>
  <c r="AC323" i="1"/>
  <c r="AC322" i="1" s="1"/>
  <c r="AK320" i="1"/>
  <c r="AJ320" i="1"/>
  <c r="AH320" i="1"/>
  <c r="AF320" i="1"/>
  <c r="AD320" i="1"/>
  <c r="AC320" i="1"/>
  <c r="AK318" i="1"/>
  <c r="AJ318" i="1"/>
  <c r="AH318" i="1"/>
  <c r="AF318" i="1"/>
  <c r="AD318" i="1"/>
  <c r="AC318" i="1"/>
  <c r="AK316" i="1"/>
  <c r="AJ316" i="1"/>
  <c r="AH316" i="1"/>
  <c r="AF316" i="1"/>
  <c r="AD316" i="1"/>
  <c r="AC316" i="1"/>
  <c r="AK313" i="1"/>
  <c r="AJ313" i="1"/>
  <c r="AH313" i="1"/>
  <c r="AF313" i="1"/>
  <c r="AD313" i="1"/>
  <c r="AC313" i="1"/>
  <c r="AK307" i="1"/>
  <c r="AK306" i="1" s="1"/>
  <c r="AK305" i="1" s="1"/>
  <c r="AK304" i="1" s="1"/>
  <c r="AK303" i="1" s="1"/>
  <c r="AJ307" i="1"/>
  <c r="AJ306" i="1" s="1"/>
  <c r="AJ305" i="1" s="1"/>
  <c r="AJ304" i="1" s="1"/>
  <c r="AJ303" i="1" s="1"/>
  <c r="AH307" i="1"/>
  <c r="AH306" i="1" s="1"/>
  <c r="AH305" i="1" s="1"/>
  <c r="AH304" i="1" s="1"/>
  <c r="AH303" i="1" s="1"/>
  <c r="AF307" i="1"/>
  <c r="AF306" i="1" s="1"/>
  <c r="AF305" i="1" s="1"/>
  <c r="AF304" i="1" s="1"/>
  <c r="AF303" i="1" s="1"/>
  <c r="AD307" i="1"/>
  <c r="AD306" i="1" s="1"/>
  <c r="AD305" i="1" s="1"/>
  <c r="AD304" i="1" s="1"/>
  <c r="AD303" i="1" s="1"/>
  <c r="AC307" i="1"/>
  <c r="AC306" i="1" s="1"/>
  <c r="AC305" i="1" s="1"/>
  <c r="AC304" i="1" s="1"/>
  <c r="AC303" i="1" s="1"/>
  <c r="AK301" i="1"/>
  <c r="AK300" i="1" s="1"/>
  <c r="AK296" i="1" s="1"/>
  <c r="AK295" i="1" s="1"/>
  <c r="AJ301" i="1"/>
  <c r="AJ300" i="1" s="1"/>
  <c r="AJ296" i="1" s="1"/>
  <c r="AJ295" i="1" s="1"/>
  <c r="AH301" i="1"/>
  <c r="AH300" i="1" s="1"/>
  <c r="AH296" i="1" s="1"/>
  <c r="AH295" i="1" s="1"/>
  <c r="AF301" i="1"/>
  <c r="AF300" i="1" s="1"/>
  <c r="AF296" i="1" s="1"/>
  <c r="AF295" i="1" s="1"/>
  <c r="AD301" i="1"/>
  <c r="AD300" i="1" s="1"/>
  <c r="AD296" i="1" s="1"/>
  <c r="AD295" i="1" s="1"/>
  <c r="AC301" i="1"/>
  <c r="AC300" i="1" s="1"/>
  <c r="AC296" i="1" s="1"/>
  <c r="AC295" i="1" s="1"/>
  <c r="AK293" i="1"/>
  <c r="AK292" i="1" s="1"/>
  <c r="AK291" i="1" s="1"/>
  <c r="AK290" i="1" s="1"/>
  <c r="AJ293" i="1"/>
  <c r="AJ292" i="1" s="1"/>
  <c r="AJ291" i="1" s="1"/>
  <c r="AJ290" i="1" s="1"/>
  <c r="AH293" i="1"/>
  <c r="AH292" i="1" s="1"/>
  <c r="AH291" i="1" s="1"/>
  <c r="AH290" i="1" s="1"/>
  <c r="AF293" i="1"/>
  <c r="AF292" i="1" s="1"/>
  <c r="AF291" i="1" s="1"/>
  <c r="AF290" i="1" s="1"/>
  <c r="AD293" i="1"/>
  <c r="AD292" i="1" s="1"/>
  <c r="AD291" i="1" s="1"/>
  <c r="AD290" i="1" s="1"/>
  <c r="AC293" i="1"/>
  <c r="AC292" i="1" s="1"/>
  <c r="AC291" i="1" s="1"/>
  <c r="AC290" i="1" s="1"/>
  <c r="AK286" i="1"/>
  <c r="AK285" i="1" s="1"/>
  <c r="AJ286" i="1"/>
  <c r="AJ285" i="1" s="1"/>
  <c r="AH286" i="1"/>
  <c r="AH285" i="1" s="1"/>
  <c r="AF286" i="1"/>
  <c r="AF285" i="1" s="1"/>
  <c r="AD286" i="1"/>
  <c r="AD285" i="1" s="1"/>
  <c r="AC286" i="1"/>
  <c r="AC285" i="1" s="1"/>
  <c r="AK280" i="1"/>
  <c r="AJ280" i="1"/>
  <c r="AH280" i="1"/>
  <c r="AF280" i="1"/>
  <c r="AD280" i="1"/>
  <c r="AC280" i="1"/>
  <c r="AK275" i="1"/>
  <c r="AJ275" i="1"/>
  <c r="AH275" i="1"/>
  <c r="AF275" i="1"/>
  <c r="AD275" i="1"/>
  <c r="AC275" i="1"/>
  <c r="AK272" i="1"/>
  <c r="AK271" i="1" s="1"/>
  <c r="AJ272" i="1"/>
  <c r="AJ271" i="1" s="1"/>
  <c r="AH272" i="1"/>
  <c r="AH271" i="1" s="1"/>
  <c r="AF272" i="1"/>
  <c r="AF271" i="1" s="1"/>
  <c r="AD272" i="1"/>
  <c r="AD271" i="1" s="1"/>
  <c r="AC272" i="1"/>
  <c r="AC271" i="1" s="1"/>
  <c r="AK266" i="1"/>
  <c r="AK265" i="1" s="1"/>
  <c r="AJ266" i="1"/>
  <c r="AJ265" i="1" s="1"/>
  <c r="AH266" i="1"/>
  <c r="AH265" i="1" s="1"/>
  <c r="AF266" i="1"/>
  <c r="AF265" i="1" s="1"/>
  <c r="AD266" i="1"/>
  <c r="AD265" i="1" s="1"/>
  <c r="AC266" i="1"/>
  <c r="AC265" i="1" s="1"/>
  <c r="AK262" i="1"/>
  <c r="AK261" i="1" s="1"/>
  <c r="AJ262" i="1"/>
  <c r="AJ261" i="1" s="1"/>
  <c r="AH262" i="1"/>
  <c r="AH261" i="1" s="1"/>
  <c r="AF262" i="1"/>
  <c r="AF261" i="1" s="1"/>
  <c r="AD262" i="1"/>
  <c r="AD261" i="1" s="1"/>
  <c r="AC262" i="1"/>
  <c r="AC261" i="1" s="1"/>
  <c r="AK241" i="1"/>
  <c r="AJ241" i="1"/>
  <c r="AH241" i="1"/>
  <c r="AF241" i="1"/>
  <c r="AD241" i="1"/>
  <c r="AC241" i="1"/>
  <c r="AK239" i="1"/>
  <c r="AJ239" i="1"/>
  <c r="AH239" i="1"/>
  <c r="AF239" i="1"/>
  <c r="AD239" i="1"/>
  <c r="AC239" i="1"/>
  <c r="AK237" i="1"/>
  <c r="AJ237" i="1"/>
  <c r="AH237" i="1"/>
  <c r="AF237" i="1"/>
  <c r="AD237" i="1"/>
  <c r="AC237" i="1"/>
  <c r="AK234" i="1"/>
  <c r="AK233" i="1" s="1"/>
  <c r="AJ234" i="1"/>
  <c r="AJ233" i="1" s="1"/>
  <c r="AH234" i="1"/>
  <c r="AH233" i="1" s="1"/>
  <c r="AF234" i="1"/>
  <c r="AF233" i="1" s="1"/>
  <c r="AD234" i="1"/>
  <c r="AD233" i="1" s="1"/>
  <c r="AC234" i="1"/>
  <c r="AC233" i="1" s="1"/>
  <c r="AK228" i="1"/>
  <c r="AK227" i="1" s="1"/>
  <c r="AJ228" i="1"/>
  <c r="AJ227" i="1" s="1"/>
  <c r="AH228" i="1"/>
  <c r="AH227" i="1" s="1"/>
  <c r="AF228" i="1"/>
  <c r="AF227" i="1" s="1"/>
  <c r="AD228" i="1"/>
  <c r="AD227" i="1" s="1"/>
  <c r="AC228" i="1"/>
  <c r="AC227" i="1" s="1"/>
  <c r="AK225" i="1"/>
  <c r="AJ225" i="1"/>
  <c r="AH225" i="1"/>
  <c r="AF225" i="1"/>
  <c r="AD225" i="1"/>
  <c r="AC225" i="1"/>
  <c r="AK223" i="1"/>
  <c r="AJ223" i="1"/>
  <c r="AH223" i="1"/>
  <c r="AF223" i="1"/>
  <c r="AD223" i="1"/>
  <c r="AC223" i="1"/>
  <c r="AK221" i="1"/>
  <c r="AJ221" i="1"/>
  <c r="AH221" i="1"/>
  <c r="AF221" i="1"/>
  <c r="AD221" i="1"/>
  <c r="AC221" i="1"/>
  <c r="AK216" i="1"/>
  <c r="AK215" i="1" s="1"/>
  <c r="AJ216" i="1"/>
  <c r="AJ215" i="1" s="1"/>
  <c r="AH216" i="1"/>
  <c r="AH215" i="1" s="1"/>
  <c r="AF216" i="1"/>
  <c r="AF215" i="1" s="1"/>
  <c r="AD216" i="1"/>
  <c r="AD215" i="1" s="1"/>
  <c r="AC216" i="1"/>
  <c r="AC215" i="1" s="1"/>
  <c r="AK213" i="1"/>
  <c r="AK212" i="1" s="1"/>
  <c r="AJ213" i="1"/>
  <c r="AJ212" i="1" s="1"/>
  <c r="AH213" i="1"/>
  <c r="AH212" i="1" s="1"/>
  <c r="AF213" i="1"/>
  <c r="AF212" i="1" s="1"/>
  <c r="AD213" i="1"/>
  <c r="AD212" i="1" s="1"/>
  <c r="AC213" i="1"/>
  <c r="AC212" i="1" s="1"/>
  <c r="AK210" i="1"/>
  <c r="AK209" i="1" s="1"/>
  <c r="AJ210" i="1"/>
  <c r="AJ209" i="1" s="1"/>
  <c r="AH210" i="1"/>
  <c r="AH209" i="1" s="1"/>
  <c r="AF210" i="1"/>
  <c r="AF209" i="1" s="1"/>
  <c r="AD210" i="1"/>
  <c r="AD209" i="1" s="1"/>
  <c r="AC210" i="1"/>
  <c r="AC209" i="1" s="1"/>
  <c r="AK203" i="1"/>
  <c r="AK202" i="1" s="1"/>
  <c r="AJ203" i="1"/>
  <c r="AJ202" i="1" s="1"/>
  <c r="AH203" i="1"/>
  <c r="AH202" i="1" s="1"/>
  <c r="AF203" i="1"/>
  <c r="AF202" i="1" s="1"/>
  <c r="AD203" i="1"/>
  <c r="AD202" i="1" s="1"/>
  <c r="AC203" i="1"/>
  <c r="AC202" i="1" s="1"/>
  <c r="AK200" i="1"/>
  <c r="AK199" i="1" s="1"/>
  <c r="AJ200" i="1"/>
  <c r="AJ199" i="1" s="1"/>
  <c r="AH200" i="1"/>
  <c r="AH199" i="1" s="1"/>
  <c r="AF200" i="1"/>
  <c r="AF199" i="1" s="1"/>
  <c r="AD200" i="1"/>
  <c r="AD199" i="1" s="1"/>
  <c r="AC200" i="1"/>
  <c r="AC199" i="1" s="1"/>
  <c r="AK197" i="1"/>
  <c r="AJ197" i="1"/>
  <c r="AH197" i="1"/>
  <c r="AF197" i="1"/>
  <c r="AD197" i="1"/>
  <c r="AC197" i="1"/>
  <c r="AK195" i="1"/>
  <c r="AJ195" i="1"/>
  <c r="AH195" i="1"/>
  <c r="AF195" i="1"/>
  <c r="AD195" i="1"/>
  <c r="AC195" i="1"/>
  <c r="AK193" i="1"/>
  <c r="AJ193" i="1"/>
  <c r="AH193" i="1"/>
  <c r="AF193" i="1"/>
  <c r="AD193" i="1"/>
  <c r="AC193" i="1"/>
  <c r="AK174" i="1"/>
  <c r="AJ174" i="1"/>
  <c r="AH174" i="1"/>
  <c r="AF174" i="1"/>
  <c r="AD174" i="1"/>
  <c r="AC174" i="1"/>
  <c r="AK172" i="1"/>
  <c r="AJ172" i="1"/>
  <c r="AH172" i="1"/>
  <c r="AF172" i="1"/>
  <c r="AD172" i="1"/>
  <c r="AC172" i="1"/>
  <c r="AK170" i="1"/>
  <c r="AJ170" i="1"/>
  <c r="AH170" i="1"/>
  <c r="AF170" i="1"/>
  <c r="AD170" i="1"/>
  <c r="AC170" i="1"/>
  <c r="AK162" i="1"/>
  <c r="AK161" i="1" s="1"/>
  <c r="AJ162" i="1"/>
  <c r="AJ161" i="1" s="1"/>
  <c r="AH162" i="1"/>
  <c r="AH161" i="1" s="1"/>
  <c r="AF162" i="1"/>
  <c r="AF161" i="1" s="1"/>
  <c r="AD162" i="1"/>
  <c r="AD161" i="1" s="1"/>
  <c r="AC162" i="1"/>
  <c r="AC161" i="1" s="1"/>
  <c r="AK159" i="1"/>
  <c r="AK158" i="1" s="1"/>
  <c r="AJ159" i="1"/>
  <c r="AJ158" i="1" s="1"/>
  <c r="AH159" i="1"/>
  <c r="AH158" i="1" s="1"/>
  <c r="AF159" i="1"/>
  <c r="AF158" i="1" s="1"/>
  <c r="AD159" i="1"/>
  <c r="AD158" i="1" s="1"/>
  <c r="AC159" i="1"/>
  <c r="AC158" i="1" s="1"/>
  <c r="AK155" i="1"/>
  <c r="AK154" i="1" s="1"/>
  <c r="AJ155" i="1"/>
  <c r="AJ154" i="1" s="1"/>
  <c r="AH155" i="1"/>
  <c r="AH154" i="1" s="1"/>
  <c r="AF155" i="1"/>
  <c r="AF154" i="1" s="1"/>
  <c r="AD155" i="1"/>
  <c r="AD154" i="1" s="1"/>
  <c r="AC155" i="1"/>
  <c r="AC154" i="1" s="1"/>
  <c r="AK152" i="1"/>
  <c r="AK151" i="1" s="1"/>
  <c r="AJ152" i="1"/>
  <c r="AJ151" i="1" s="1"/>
  <c r="AH152" i="1"/>
  <c r="AH151" i="1" s="1"/>
  <c r="AF152" i="1"/>
  <c r="AF151" i="1" s="1"/>
  <c r="AD152" i="1"/>
  <c r="AD151" i="1" s="1"/>
  <c r="AC152" i="1"/>
  <c r="AC151" i="1" s="1"/>
  <c r="AK149" i="1"/>
  <c r="AK148" i="1" s="1"/>
  <c r="AJ149" i="1"/>
  <c r="AJ148" i="1" s="1"/>
  <c r="AH149" i="1"/>
  <c r="AH148" i="1" s="1"/>
  <c r="AF149" i="1"/>
  <c r="AF148" i="1" s="1"/>
  <c r="AD149" i="1"/>
  <c r="AD148" i="1" s="1"/>
  <c r="AC149" i="1"/>
  <c r="AC148" i="1" s="1"/>
  <c r="AK146" i="1"/>
  <c r="AJ146" i="1"/>
  <c r="AH146" i="1"/>
  <c r="AF146" i="1"/>
  <c r="AD146" i="1"/>
  <c r="AC146" i="1"/>
  <c r="AK144" i="1"/>
  <c r="AJ144" i="1"/>
  <c r="AH144" i="1"/>
  <c r="AF144" i="1"/>
  <c r="AD144" i="1"/>
  <c r="AC144" i="1"/>
  <c r="AK141" i="1"/>
  <c r="AK138" i="1" s="1"/>
  <c r="AJ141" i="1"/>
  <c r="AJ138" i="1" s="1"/>
  <c r="AH141" i="1"/>
  <c r="AH138" i="1" s="1"/>
  <c r="AF141" i="1"/>
  <c r="AF138" i="1" s="1"/>
  <c r="AD141" i="1"/>
  <c r="AD138" i="1" s="1"/>
  <c r="AC141" i="1"/>
  <c r="AC138" i="1" s="1"/>
  <c r="AK132" i="1"/>
  <c r="AJ132" i="1"/>
  <c r="AH132" i="1"/>
  <c r="AF132" i="1"/>
  <c r="AD132" i="1"/>
  <c r="AC132" i="1"/>
  <c r="AK130" i="1"/>
  <c r="AJ130" i="1"/>
  <c r="AH130" i="1"/>
  <c r="AF130" i="1"/>
  <c r="AD130" i="1"/>
  <c r="AC130" i="1"/>
  <c r="AK128" i="1"/>
  <c r="AJ128" i="1"/>
  <c r="AH128" i="1"/>
  <c r="AF128" i="1"/>
  <c r="AD128" i="1"/>
  <c r="AC128" i="1"/>
  <c r="AK125" i="1"/>
  <c r="AK124" i="1" s="1"/>
  <c r="AJ125" i="1"/>
  <c r="AJ124" i="1" s="1"/>
  <c r="AH125" i="1"/>
  <c r="AH124" i="1" s="1"/>
  <c r="AF125" i="1"/>
  <c r="AF124" i="1" s="1"/>
  <c r="AD125" i="1"/>
  <c r="AD124" i="1" s="1"/>
  <c r="AC125" i="1"/>
  <c r="AC124" i="1" s="1"/>
  <c r="AK117" i="1"/>
  <c r="AK116" i="1" s="1"/>
  <c r="AJ117" i="1"/>
  <c r="AJ116" i="1" s="1"/>
  <c r="AH117" i="1"/>
  <c r="AH116" i="1" s="1"/>
  <c r="AF117" i="1"/>
  <c r="AF116" i="1" s="1"/>
  <c r="AD117" i="1"/>
  <c r="AD116" i="1" s="1"/>
  <c r="AC117" i="1"/>
  <c r="AC116" i="1" s="1"/>
  <c r="AK114" i="1"/>
  <c r="AK113" i="1" s="1"/>
  <c r="AJ114" i="1"/>
  <c r="AJ113" i="1" s="1"/>
  <c r="AH114" i="1"/>
  <c r="AH113" i="1" s="1"/>
  <c r="AF114" i="1"/>
  <c r="AF113" i="1" s="1"/>
  <c r="AD114" i="1"/>
  <c r="AD113" i="1" s="1"/>
  <c r="AC114" i="1"/>
  <c r="AC113" i="1" s="1"/>
  <c r="AK110" i="1"/>
  <c r="AK109" i="1" s="1"/>
  <c r="AK108" i="1" s="1"/>
  <c r="AJ110" i="1"/>
  <c r="AJ109" i="1" s="1"/>
  <c r="AJ108" i="1" s="1"/>
  <c r="AH110" i="1"/>
  <c r="AH109" i="1" s="1"/>
  <c r="AH108" i="1" s="1"/>
  <c r="AF110" i="1"/>
  <c r="AF109" i="1" s="1"/>
  <c r="AF108" i="1" s="1"/>
  <c r="AD110" i="1"/>
  <c r="AD109" i="1" s="1"/>
  <c r="AD108" i="1" s="1"/>
  <c r="AC110" i="1"/>
  <c r="AC109" i="1" s="1"/>
  <c r="AC108" i="1" s="1"/>
  <c r="AK105" i="1"/>
  <c r="AK104" i="1" s="1"/>
  <c r="AK103" i="1" s="1"/>
  <c r="AJ105" i="1"/>
  <c r="AJ104" i="1" s="1"/>
  <c r="AJ103" i="1" s="1"/>
  <c r="AH105" i="1"/>
  <c r="AH104" i="1" s="1"/>
  <c r="AH103" i="1" s="1"/>
  <c r="AF105" i="1"/>
  <c r="AF104" i="1" s="1"/>
  <c r="AF103" i="1" s="1"/>
  <c r="AD105" i="1"/>
  <c r="AD104" i="1" s="1"/>
  <c r="AD103" i="1" s="1"/>
  <c r="AC105" i="1"/>
  <c r="AC104" i="1" s="1"/>
  <c r="AC103" i="1" s="1"/>
  <c r="AK101" i="1"/>
  <c r="AK100" i="1" s="1"/>
  <c r="AK99" i="1" s="1"/>
  <c r="AJ101" i="1"/>
  <c r="AJ100" i="1" s="1"/>
  <c r="AJ99" i="1" s="1"/>
  <c r="AH101" i="1"/>
  <c r="AH100" i="1" s="1"/>
  <c r="AH99" i="1" s="1"/>
  <c r="AF101" i="1"/>
  <c r="AF100" i="1" s="1"/>
  <c r="AF99" i="1" s="1"/>
  <c r="AD101" i="1"/>
  <c r="AD100" i="1" s="1"/>
  <c r="AD99" i="1" s="1"/>
  <c r="AC101" i="1"/>
  <c r="AC100" i="1" s="1"/>
  <c r="AC99" i="1" s="1"/>
  <c r="AK95" i="1"/>
  <c r="AK94" i="1" s="1"/>
  <c r="AK93" i="1" s="1"/>
  <c r="AK92" i="1" s="1"/>
  <c r="AK91" i="1" s="1"/>
  <c r="AJ95" i="1"/>
  <c r="AJ94" i="1" s="1"/>
  <c r="AJ93" i="1" s="1"/>
  <c r="AJ92" i="1" s="1"/>
  <c r="AJ91" i="1" s="1"/>
  <c r="AH95" i="1"/>
  <c r="AH94" i="1" s="1"/>
  <c r="AH93" i="1" s="1"/>
  <c r="AH92" i="1" s="1"/>
  <c r="AH91" i="1" s="1"/>
  <c r="AF95" i="1"/>
  <c r="AF94" i="1" s="1"/>
  <c r="AF93" i="1" s="1"/>
  <c r="AF92" i="1" s="1"/>
  <c r="AF91" i="1" s="1"/>
  <c r="AD95" i="1"/>
  <c r="AD94" i="1" s="1"/>
  <c r="AD93" i="1" s="1"/>
  <c r="AD92" i="1" s="1"/>
  <c r="AD91" i="1" s="1"/>
  <c r="AC95" i="1"/>
  <c r="AC94" i="1" s="1"/>
  <c r="AC93" i="1" s="1"/>
  <c r="AC92" i="1" s="1"/>
  <c r="AC91" i="1" s="1"/>
  <c r="AK89" i="1"/>
  <c r="AJ89" i="1"/>
  <c r="AH89" i="1"/>
  <c r="AF89" i="1"/>
  <c r="AD89" i="1"/>
  <c r="AC89" i="1"/>
  <c r="AK87" i="1"/>
  <c r="AJ87" i="1"/>
  <c r="AH87" i="1"/>
  <c r="AF87" i="1"/>
  <c r="AD87" i="1"/>
  <c r="AC87" i="1"/>
  <c r="AK85" i="1"/>
  <c r="AJ85" i="1"/>
  <c r="AH85" i="1"/>
  <c r="AF85" i="1"/>
  <c r="AD85" i="1"/>
  <c r="AC85" i="1"/>
  <c r="AK82" i="1"/>
  <c r="AK81" i="1" s="1"/>
  <c r="AJ82" i="1"/>
  <c r="AJ81" i="1" s="1"/>
  <c r="AH82" i="1"/>
  <c r="AH81" i="1" s="1"/>
  <c r="AF82" i="1"/>
  <c r="AF81" i="1" s="1"/>
  <c r="AD82" i="1"/>
  <c r="AD81" i="1" s="1"/>
  <c r="AC82" i="1"/>
  <c r="AC81" i="1" s="1"/>
  <c r="AK71" i="1"/>
  <c r="AK70" i="1" s="1"/>
  <c r="AJ71" i="1"/>
  <c r="AJ70" i="1" s="1"/>
  <c r="AH71" i="1"/>
  <c r="AH70" i="1" s="1"/>
  <c r="AF71" i="1"/>
  <c r="AF70" i="1" s="1"/>
  <c r="AD71" i="1"/>
  <c r="AD70" i="1" s="1"/>
  <c r="AC71" i="1"/>
  <c r="AC70" i="1" s="1"/>
  <c r="AK64" i="1"/>
  <c r="AJ64" i="1"/>
  <c r="AH64" i="1"/>
  <c r="AF64" i="1"/>
  <c r="AD64" i="1"/>
  <c r="AC64" i="1"/>
  <c r="AK62" i="1"/>
  <c r="AJ62" i="1"/>
  <c r="AH62" i="1"/>
  <c r="AF62" i="1"/>
  <c r="AD62" i="1"/>
  <c r="AC62" i="1"/>
  <c r="AK60" i="1"/>
  <c r="AJ60" i="1"/>
  <c r="AH60" i="1"/>
  <c r="AF60" i="1"/>
  <c r="AD60" i="1"/>
  <c r="AC60" i="1"/>
  <c r="AK57" i="1"/>
  <c r="AK56" i="1" s="1"/>
  <c r="AJ57" i="1"/>
  <c r="AJ56" i="1" s="1"/>
  <c r="AH57" i="1"/>
  <c r="AH56" i="1" s="1"/>
  <c r="AF57" i="1"/>
  <c r="AF56" i="1" s="1"/>
  <c r="AD57" i="1"/>
  <c r="AD56" i="1" s="1"/>
  <c r="AC57" i="1"/>
  <c r="AC56" i="1" s="1"/>
  <c r="AK49" i="1"/>
  <c r="AK48" i="1" s="1"/>
  <c r="AJ49" i="1"/>
  <c r="AJ48" i="1" s="1"/>
  <c r="AH49" i="1"/>
  <c r="AH48" i="1" s="1"/>
  <c r="AF49" i="1"/>
  <c r="AF48" i="1" s="1"/>
  <c r="AD49" i="1"/>
  <c r="AD48" i="1" s="1"/>
  <c r="AC49" i="1"/>
  <c r="AC48" i="1" s="1"/>
  <c r="AK40" i="1"/>
  <c r="AK39" i="1" s="1"/>
  <c r="AJ40" i="1"/>
  <c r="AJ39" i="1" s="1"/>
  <c r="AH40" i="1"/>
  <c r="AH39" i="1" s="1"/>
  <c r="AF40" i="1"/>
  <c r="AF39" i="1" s="1"/>
  <c r="AD40" i="1"/>
  <c r="AD39" i="1" s="1"/>
  <c r="AC40" i="1"/>
  <c r="AC39" i="1" s="1"/>
  <c r="AK36" i="1"/>
  <c r="AJ36" i="1"/>
  <c r="AH36" i="1"/>
  <c r="AF36" i="1"/>
  <c r="AD36" i="1"/>
  <c r="AC36" i="1"/>
  <c r="AK34" i="1"/>
  <c r="AJ34" i="1"/>
  <c r="AH34" i="1"/>
  <c r="AF34" i="1"/>
  <c r="AD34" i="1"/>
  <c r="AC34" i="1"/>
  <c r="AK32" i="1"/>
  <c r="AJ32" i="1"/>
  <c r="AH32" i="1"/>
  <c r="AF32" i="1"/>
  <c r="AD32" i="1"/>
  <c r="AC32" i="1"/>
  <c r="AK28" i="1"/>
  <c r="AK27" i="1" s="1"/>
  <c r="AJ28" i="1"/>
  <c r="AJ27" i="1" s="1"/>
  <c r="AH28" i="1"/>
  <c r="AH27" i="1" s="1"/>
  <c r="AF28" i="1"/>
  <c r="AF27" i="1" s="1"/>
  <c r="AD28" i="1"/>
  <c r="AD27" i="1" s="1"/>
  <c r="AC28" i="1"/>
  <c r="AC27" i="1" s="1"/>
  <c r="AK25" i="1"/>
  <c r="AJ25" i="1"/>
  <c r="AH25" i="1"/>
  <c r="AF25" i="1"/>
  <c r="AD25" i="1"/>
  <c r="AC25" i="1"/>
  <c r="AK23" i="1"/>
  <c r="AJ23" i="1"/>
  <c r="AH23" i="1"/>
  <c r="AF23" i="1"/>
  <c r="AD23" i="1"/>
  <c r="AC23" i="1"/>
  <c r="AF3479" i="1" l="1"/>
  <c r="AF3478" i="1" s="1"/>
  <c r="AF3477" i="1" s="1"/>
  <c r="AH3479" i="1"/>
  <c r="AH3478" i="1" s="1"/>
  <c r="AH3477" i="1" s="1"/>
  <c r="AJ3479" i="1"/>
  <c r="AJ3478" i="1" s="1"/>
  <c r="AJ3477" i="1" s="1"/>
  <c r="AD3479" i="1"/>
  <c r="AD3478" i="1" s="1"/>
  <c r="AD3477" i="1" s="1"/>
  <c r="AK3479" i="1"/>
  <c r="AK3478" i="1" s="1"/>
  <c r="AK3477" i="1" s="1"/>
  <c r="AC3479" i="1"/>
  <c r="AC3478" i="1" s="1"/>
  <c r="AC3477" i="1" s="1"/>
  <c r="AO283" i="1"/>
  <c r="AS283" i="1" s="1"/>
  <c r="AY283" i="1" s="1"/>
  <c r="BA283" i="1" s="1"/>
  <c r="BR283" i="1" s="1"/>
  <c r="BV283" i="1" s="1"/>
  <c r="AF47" i="1"/>
  <c r="AF42" i="1" s="1"/>
  <c r="AK47" i="1"/>
  <c r="AK42" i="1" s="1"/>
  <c r="AC47" i="1"/>
  <c r="AC42" i="1" s="1"/>
  <c r="AJ47" i="1"/>
  <c r="AJ42" i="1" s="1"/>
  <c r="AD47" i="1"/>
  <c r="AD42" i="1" s="1"/>
  <c r="AH47" i="1"/>
  <c r="AH42" i="1" s="1"/>
  <c r="AB282" i="1"/>
  <c r="AQ282" i="1" s="1"/>
  <c r="BT282" i="1" s="1"/>
  <c r="AQ283" i="1"/>
  <c r="BT283" i="1" s="1"/>
  <c r="AA282" i="1"/>
  <c r="AP282" i="1" s="1"/>
  <c r="BS282" i="1" s="1"/>
  <c r="AP283" i="1"/>
  <c r="BS283" i="1" s="1"/>
  <c r="AA3348" i="1"/>
  <c r="AP3349" i="1"/>
  <c r="BS3349" i="1" s="1"/>
  <c r="Z3348" i="1"/>
  <c r="AO3348" i="1" s="1"/>
  <c r="AS3348" i="1" s="1"/>
  <c r="AY3348" i="1" s="1"/>
  <c r="BA3348" i="1" s="1"/>
  <c r="BR3348" i="1" s="1"/>
  <c r="BV3348" i="1" s="1"/>
  <c r="AA2037" i="1"/>
  <c r="AP2037" i="1" s="1"/>
  <c r="BS2037" i="1" s="1"/>
  <c r="AP2038" i="1"/>
  <c r="BS2038" i="1" s="1"/>
  <c r="Z282" i="1"/>
  <c r="AO282" i="1" s="1"/>
  <c r="AS282" i="1" s="1"/>
  <c r="AY282" i="1" s="1"/>
  <c r="BA282" i="1" s="1"/>
  <c r="BR282" i="1" s="1"/>
  <c r="BV282" i="1" s="1"/>
  <c r="AB2037" i="1"/>
  <c r="AQ2037" i="1" s="1"/>
  <c r="BT2037" i="1" s="1"/>
  <c r="AQ2038" i="1"/>
  <c r="BT2038" i="1" s="1"/>
  <c r="AB3348" i="1"/>
  <c r="AQ3349" i="1"/>
  <c r="BT3349" i="1" s="1"/>
  <c r="Z2037" i="1"/>
  <c r="AO2037" i="1" s="1"/>
  <c r="AS2037" i="1" s="1"/>
  <c r="AY2037" i="1" s="1"/>
  <c r="BA2037" i="1" s="1"/>
  <c r="BR2037" i="1" s="1"/>
  <c r="BV2037" i="1" s="1"/>
  <c r="AJ3533" i="1"/>
  <c r="AJ3532" i="1" s="1"/>
  <c r="AJ3323" i="1"/>
  <c r="AJ3322" i="1" s="1"/>
  <c r="AD3600" i="1"/>
  <c r="AD3596" i="1" s="1"/>
  <c r="AD3595" i="1" s="1"/>
  <c r="AD3594" i="1" s="1"/>
  <c r="AD3593" i="1" s="1"/>
  <c r="AC2499" i="1"/>
  <c r="AC2492" i="1" s="1"/>
  <c r="AJ2499" i="1"/>
  <c r="AJ2492" i="1" s="1"/>
  <c r="AF2572" i="1"/>
  <c r="AK2572" i="1"/>
  <c r="AD2593" i="1"/>
  <c r="AD2589" i="1" s="1"/>
  <c r="AD2588" i="1" s="1"/>
  <c r="AD2967" i="1"/>
  <c r="AD2966" i="1" s="1"/>
  <c r="AD2965" i="1" s="1"/>
  <c r="AF3616" i="1"/>
  <c r="AF3615" i="1" s="1"/>
  <c r="AK3616" i="1"/>
  <c r="AK3615" i="1" s="1"/>
  <c r="AJ3460" i="1"/>
  <c r="AJ3459" i="1" s="1"/>
  <c r="AJ3458" i="1" s="1"/>
  <c r="AF3510" i="1"/>
  <c r="AK3510" i="1"/>
  <c r="AC3515" i="1"/>
  <c r="AJ3515" i="1"/>
  <c r="AJ3256" i="1"/>
  <c r="AK3261" i="1"/>
  <c r="AJ3383" i="1"/>
  <c r="AJ3379" i="1" s="1"/>
  <c r="AJ3378" i="1" s="1"/>
  <c r="AJ3371" i="1" s="1"/>
  <c r="AH2855" i="1"/>
  <c r="AH2851" i="1" s="1"/>
  <c r="AH2850" i="1" s="1"/>
  <c r="AH2844" i="1" s="1"/>
  <c r="AH2843" i="1" s="1"/>
  <c r="AD2864" i="1"/>
  <c r="AD2863" i="1" s="1"/>
  <c r="AK3160" i="1"/>
  <c r="AD3383" i="1"/>
  <c r="AD3379" i="1" s="1"/>
  <c r="AD3378" i="1" s="1"/>
  <c r="AD3371" i="1" s="1"/>
  <c r="AC3423" i="1"/>
  <c r="AC3419" i="1" s="1"/>
  <c r="AC3414" i="1" s="1"/>
  <c r="AC3413" i="1" s="1"/>
  <c r="AC3412" i="1" s="1"/>
  <c r="AC3411" i="1" s="1"/>
  <c r="AJ3423" i="1"/>
  <c r="AJ3419" i="1" s="1"/>
  <c r="AJ3414" i="1" s="1"/>
  <c r="AJ3413" i="1" s="1"/>
  <c r="AJ3412" i="1" s="1"/>
  <c r="AJ3411" i="1" s="1"/>
  <c r="AH3554" i="1"/>
  <c r="AH3553" i="1" s="1"/>
  <c r="AH3552" i="1" s="1"/>
  <c r="AH3551" i="1" s="1"/>
  <c r="AH3576" i="1"/>
  <c r="AH3569" i="1" s="1"/>
  <c r="AH3568" i="1" s="1"/>
  <c r="AH3562" i="1" s="1"/>
  <c r="AC3576" i="1"/>
  <c r="AC3569" i="1" s="1"/>
  <c r="AC3568" i="1" s="1"/>
  <c r="AC3562" i="1" s="1"/>
  <c r="AF3587" i="1"/>
  <c r="AF3583" i="1" s="1"/>
  <c r="AF3582" i="1" s="1"/>
  <c r="AF3581" i="1" s="1"/>
  <c r="AK3587" i="1"/>
  <c r="AK3583" i="1" s="1"/>
  <c r="AK3582" i="1" s="1"/>
  <c r="AK3581" i="1" s="1"/>
  <c r="AH3616" i="1"/>
  <c r="AH3615" i="1" s="1"/>
  <c r="AC2977" i="1"/>
  <c r="AC2973" i="1" s="1"/>
  <c r="AC2972" i="1" s="1"/>
  <c r="AJ2977" i="1"/>
  <c r="AJ2973" i="1" s="1"/>
  <c r="AJ2972" i="1" s="1"/>
  <c r="AD3062" i="1"/>
  <c r="AD3058" i="1" s="1"/>
  <c r="AD3057" i="1" s="1"/>
  <c r="AD3077" i="1"/>
  <c r="AD3073" i="1" s="1"/>
  <c r="AD3072" i="1" s="1"/>
  <c r="AD3071" i="1" s="1"/>
  <c r="AD3070" i="1" s="1"/>
  <c r="AD3069" i="1" s="1"/>
  <c r="AJ3600" i="1"/>
  <c r="AJ3596" i="1" s="1"/>
  <c r="AJ3595" i="1" s="1"/>
  <c r="AJ3594" i="1" s="1"/>
  <c r="AJ3593" i="1" s="1"/>
  <c r="AH2554" i="1"/>
  <c r="AH2553" i="1" s="1"/>
  <c r="AF2562" i="1"/>
  <c r="AF2561" i="1" s="1"/>
  <c r="AJ3576" i="1"/>
  <c r="AJ3569" i="1" s="1"/>
  <c r="AJ3568" i="1" s="1"/>
  <c r="AJ3562" i="1" s="1"/>
  <c r="AD3132" i="1"/>
  <c r="AH3137" i="1"/>
  <c r="AD3143" i="1"/>
  <c r="AH3148" i="1"/>
  <c r="AD3576" i="1"/>
  <c r="AD3569" i="1" s="1"/>
  <c r="AD3568" i="1" s="1"/>
  <c r="AD3562" i="1" s="1"/>
  <c r="AJ3587" i="1"/>
  <c r="AJ3583" i="1" s="1"/>
  <c r="AJ3582" i="1" s="1"/>
  <c r="AJ3581" i="1" s="1"/>
  <c r="AJ1585" i="1"/>
  <c r="AJ1584" i="1" s="1"/>
  <c r="AJ1583" i="1" s="1"/>
  <c r="AJ1577" i="1" s="1"/>
  <c r="AF1609" i="1"/>
  <c r="AF1608" i="1" s="1"/>
  <c r="AF1607" i="1" s="1"/>
  <c r="AF1606" i="1" s="1"/>
  <c r="AK1609" i="1"/>
  <c r="AK1608" i="1" s="1"/>
  <c r="AK1607" i="1" s="1"/>
  <c r="AK1606" i="1" s="1"/>
  <c r="AD1642" i="1"/>
  <c r="AD1641" i="1" s="1"/>
  <c r="AD1640" i="1" s="1"/>
  <c r="AD1634" i="1" s="1"/>
  <c r="AD1633" i="1" s="1"/>
  <c r="AF3383" i="1"/>
  <c r="AF3379" i="1" s="1"/>
  <c r="AF3378" i="1" s="1"/>
  <c r="AF3371" i="1" s="1"/>
  <c r="AK3383" i="1"/>
  <c r="AK3379" i="1" s="1"/>
  <c r="AK3378" i="1" s="1"/>
  <c r="AK3371" i="1" s="1"/>
  <c r="AF3451" i="1"/>
  <c r="AF3447" i="1" s="1"/>
  <c r="AK3451" i="1"/>
  <c r="AK3447" i="1" s="1"/>
  <c r="AD3460" i="1"/>
  <c r="AD3459" i="1" s="1"/>
  <c r="AD3458" i="1" s="1"/>
  <c r="AF3576" i="1"/>
  <c r="AF3569" i="1" s="1"/>
  <c r="AF3568" i="1" s="1"/>
  <c r="AF3562" i="1" s="1"/>
  <c r="AK3576" i="1"/>
  <c r="AK3569" i="1" s="1"/>
  <c r="AK3568" i="1" s="1"/>
  <c r="AK3562" i="1" s="1"/>
  <c r="AF1672" i="1"/>
  <c r="AF1671" i="1" s="1"/>
  <c r="AF1670" i="1" s="1"/>
  <c r="AK1672" i="1"/>
  <c r="AK1671" i="1" s="1"/>
  <c r="AK1670" i="1" s="1"/>
  <c r="AF1699" i="1"/>
  <c r="AF1695" i="1" s="1"/>
  <c r="AK1699" i="1"/>
  <c r="AK1695" i="1" s="1"/>
  <c r="AC1799" i="1"/>
  <c r="AC1798" i="1" s="1"/>
  <c r="AC1797" i="1" s="1"/>
  <c r="AC1791" i="1" s="1"/>
  <c r="AJ1799" i="1"/>
  <c r="AJ1798" i="1" s="1"/>
  <c r="AJ1797" i="1" s="1"/>
  <c r="AJ1791" i="1" s="1"/>
  <c r="AD1820" i="1"/>
  <c r="AD1819" i="1" s="1"/>
  <c r="AD1818" i="1" s="1"/>
  <c r="AD1817" i="1" s="1"/>
  <c r="AK2265" i="1"/>
  <c r="AK2261" i="1" s="1"/>
  <c r="AK2260" i="1" s="1"/>
  <c r="AD2299" i="1"/>
  <c r="AD2298" i="1" s="1"/>
  <c r="AD2297" i="1" s="1"/>
  <c r="AD2296" i="1" s="1"/>
  <c r="AD2289" i="1" s="1"/>
  <c r="AC2414" i="1"/>
  <c r="AC2413" i="1" s="1"/>
  <c r="AC2412" i="1" s="1"/>
  <c r="AC2411" i="1" s="1"/>
  <c r="AC2410" i="1" s="1"/>
  <c r="AJ2414" i="1"/>
  <c r="AJ2413" i="1" s="1"/>
  <c r="AJ2412" i="1" s="1"/>
  <c r="AJ2411" i="1" s="1"/>
  <c r="AJ2410" i="1" s="1"/>
  <c r="AD2572" i="1"/>
  <c r="AC2593" i="1"/>
  <c r="AC2589" i="1" s="1"/>
  <c r="AC2588" i="1" s="1"/>
  <c r="AD2677" i="1"/>
  <c r="AD2748" i="1"/>
  <c r="AD2744" i="1" s="1"/>
  <c r="AD2743" i="1" s="1"/>
  <c r="AF2803" i="1"/>
  <c r="AF2799" i="1" s="1"/>
  <c r="AF2798" i="1" s="1"/>
  <c r="AK2803" i="1"/>
  <c r="AK2799" i="1" s="1"/>
  <c r="AK2798" i="1" s="1"/>
  <c r="AD2813" i="1"/>
  <c r="AC2823" i="1"/>
  <c r="AJ2823" i="1"/>
  <c r="AD2873" i="1"/>
  <c r="AD2869" i="1" s="1"/>
  <c r="AJ2910" i="1"/>
  <c r="AJ2909" i="1" s="1"/>
  <c r="AJ2908" i="1" s="1"/>
  <c r="AJ2907" i="1" s="1"/>
  <c r="AC2967" i="1"/>
  <c r="AC2966" i="1" s="1"/>
  <c r="AC2965" i="1" s="1"/>
  <c r="AJ2967" i="1"/>
  <c r="AJ2966" i="1" s="1"/>
  <c r="AJ2965" i="1" s="1"/>
  <c r="AH3002" i="1"/>
  <c r="AH3001" i="1" s="1"/>
  <c r="AH3000" i="1" s="1"/>
  <c r="AD3009" i="1"/>
  <c r="AC3016" i="1"/>
  <c r="AJ3016" i="1"/>
  <c r="AK3193" i="1"/>
  <c r="AK3192" i="1" s="1"/>
  <c r="AD3332" i="1"/>
  <c r="AD3331" i="1" s="1"/>
  <c r="AF3554" i="1"/>
  <c r="AF3553" i="1" s="1"/>
  <c r="AF3552" i="1" s="1"/>
  <c r="AF3551" i="1" s="1"/>
  <c r="AK3554" i="1"/>
  <c r="AK3553" i="1" s="1"/>
  <c r="AK3552" i="1" s="1"/>
  <c r="AK3551" i="1" s="1"/>
  <c r="AH3510" i="1"/>
  <c r="AD3515" i="1"/>
  <c r="AF783" i="1"/>
  <c r="AK798" i="1"/>
  <c r="AK797" i="1" s="1"/>
  <c r="AK796" i="1" s="1"/>
  <c r="AK795" i="1" s="1"/>
  <c r="AC806" i="1"/>
  <c r="AC805" i="1" s="1"/>
  <c r="AK1026" i="1"/>
  <c r="AK1025" i="1" s="1"/>
  <c r="AK1024" i="1" s="1"/>
  <c r="AD1053" i="1"/>
  <c r="AD1049" i="1" s="1"/>
  <c r="AD1180" i="1"/>
  <c r="AD1179" i="1" s="1"/>
  <c r="AD1178" i="1" s="1"/>
  <c r="AD1177" i="1" s="1"/>
  <c r="AK1243" i="1"/>
  <c r="AK1239" i="1" s="1"/>
  <c r="AK1238" i="1" s="1"/>
  <c r="AH1260" i="1"/>
  <c r="AH1256" i="1" s="1"/>
  <c r="AC1275" i="1"/>
  <c r="AC1274" i="1" s="1"/>
  <c r="AJ1275" i="1"/>
  <c r="AJ1274" i="1" s="1"/>
  <c r="AD1354" i="1"/>
  <c r="AD1353" i="1" s="1"/>
  <c r="AD1352" i="1" s="1"/>
  <c r="AD1351" i="1" s="1"/>
  <c r="AF1395" i="1"/>
  <c r="AF1394" i="1" s="1"/>
  <c r="AF1393" i="1" s="1"/>
  <c r="AF1392" i="1" s="1"/>
  <c r="AJ1454" i="1"/>
  <c r="AJ1453" i="1" s="1"/>
  <c r="AJ1452" i="1" s="1"/>
  <c r="AJ1494" i="1"/>
  <c r="AJ1493" i="1" s="1"/>
  <c r="AH2006" i="1"/>
  <c r="AH2005" i="1" s="1"/>
  <c r="AH2004" i="1" s="1"/>
  <c r="AH2003" i="1" s="1"/>
  <c r="AF2054" i="1"/>
  <c r="AF2053" i="1" s="1"/>
  <c r="AF2052" i="1" s="1"/>
  <c r="AK2054" i="1"/>
  <c r="AK2053" i="1" s="1"/>
  <c r="AK2052" i="1" s="1"/>
  <c r="AF2081" i="1"/>
  <c r="AF2077" i="1" s="1"/>
  <c r="AJ2255" i="1"/>
  <c r="AJ2254" i="1" s="1"/>
  <c r="AJ2253" i="1" s="1"/>
  <c r="AK2736" i="1"/>
  <c r="AK2735" i="1" s="1"/>
  <c r="AK2734" i="1" s="1"/>
  <c r="AC2855" i="1"/>
  <c r="AC2851" i="1" s="1"/>
  <c r="AC2850" i="1" s="1"/>
  <c r="AC2844" i="1" s="1"/>
  <c r="AC2843" i="1" s="1"/>
  <c r="AJ2855" i="1"/>
  <c r="AJ2851" i="1" s="1"/>
  <c r="AJ2850" i="1" s="1"/>
  <c r="AJ2844" i="1" s="1"/>
  <c r="AJ2843" i="1" s="1"/>
  <c r="AK2864" i="1"/>
  <c r="AK2863" i="1" s="1"/>
  <c r="AD2925" i="1"/>
  <c r="AF3117" i="1"/>
  <c r="AF3113" i="1" s="1"/>
  <c r="AF3108" i="1" s="1"/>
  <c r="AK3117" i="1"/>
  <c r="AK3113" i="1" s="1"/>
  <c r="AK3108" i="1" s="1"/>
  <c r="AF3165" i="1"/>
  <c r="AK3165" i="1"/>
  <c r="AC3533" i="1"/>
  <c r="AC3532" i="1" s="1"/>
  <c r="AF1873" i="1"/>
  <c r="AF1872" i="1" s="1"/>
  <c r="AF1871" i="1" s="1"/>
  <c r="AK1873" i="1"/>
  <c r="AK1872" i="1" s="1"/>
  <c r="AK1871" i="1" s="1"/>
  <c r="AD1883" i="1"/>
  <c r="AD1879" i="1" s="1"/>
  <c r="AD1878" i="1" s="1"/>
  <c r="AF2206" i="1"/>
  <c r="AF2205" i="1" s="1"/>
  <c r="AF2204" i="1" s="1"/>
  <c r="AF2203" i="1" s="1"/>
  <c r="AK2206" i="1"/>
  <c r="AK2205" i="1" s="1"/>
  <c r="AK2204" i="1" s="1"/>
  <c r="AK2203" i="1" s="1"/>
  <c r="AK2352" i="1"/>
  <c r="AK2351" i="1" s="1"/>
  <c r="AK2350" i="1" s="1"/>
  <c r="AK2339" i="1" s="1"/>
  <c r="AH2823" i="1"/>
  <c r="AH2910" i="1"/>
  <c r="AH2909" i="1" s="1"/>
  <c r="AH2908" i="1" s="1"/>
  <c r="AH2907" i="1" s="1"/>
  <c r="AK2925" i="1"/>
  <c r="AC2930" i="1"/>
  <c r="AJ2930" i="1"/>
  <c r="AF3002" i="1"/>
  <c r="AF3001" i="1" s="1"/>
  <c r="AF3000" i="1" s="1"/>
  <c r="AK3002" i="1"/>
  <c r="AK3001" i="1" s="1"/>
  <c r="AK3000" i="1" s="1"/>
  <c r="AH3016" i="1"/>
  <c r="AD3160" i="1"/>
  <c r="AF3323" i="1"/>
  <c r="AF3322" i="1" s="1"/>
  <c r="AK3323" i="1"/>
  <c r="AK3322" i="1" s="1"/>
  <c r="AD3533" i="1"/>
  <c r="AD3532" i="1" s="1"/>
  <c r="AC3554" i="1"/>
  <c r="AC3553" i="1" s="1"/>
  <c r="AC3552" i="1" s="1"/>
  <c r="AC3551" i="1" s="1"/>
  <c r="AJ3554" i="1"/>
  <c r="AJ3553" i="1" s="1"/>
  <c r="AJ3552" i="1" s="1"/>
  <c r="AJ3551" i="1" s="1"/>
  <c r="AK3533" i="1"/>
  <c r="AK3532" i="1" s="1"/>
  <c r="AF682" i="1"/>
  <c r="AD789" i="1"/>
  <c r="AJ874" i="1"/>
  <c r="AJ873" i="1" s="1"/>
  <c r="AF1036" i="1"/>
  <c r="AF1032" i="1" s="1"/>
  <c r="AF1031" i="1" s="1"/>
  <c r="AK1053" i="1"/>
  <c r="AK1049" i="1" s="1"/>
  <c r="AK1180" i="1"/>
  <c r="AK1179" i="1" s="1"/>
  <c r="AK1178" i="1" s="1"/>
  <c r="AK1177" i="1" s="1"/>
  <c r="AC1233" i="1"/>
  <c r="AC1232" i="1" s="1"/>
  <c r="AC1231" i="1" s="1"/>
  <c r="AH1243" i="1"/>
  <c r="AH1239" i="1" s="1"/>
  <c r="AH1238" i="1" s="1"/>
  <c r="AD1275" i="1"/>
  <c r="AD1274" i="1" s="1"/>
  <c r="AF1374" i="1"/>
  <c r="AF1373" i="1" s="1"/>
  <c r="AF1372" i="1" s="1"/>
  <c r="AF1361" i="1" s="1"/>
  <c r="AK1374" i="1"/>
  <c r="AK1373" i="1" s="1"/>
  <c r="AK1372" i="1" s="1"/>
  <c r="AK1361" i="1" s="1"/>
  <c r="AC1464" i="1"/>
  <c r="AC1460" i="1" s="1"/>
  <c r="AC1459" i="1" s="1"/>
  <c r="AJ1479" i="1"/>
  <c r="AJ1475" i="1" s="1"/>
  <c r="AD1585" i="1"/>
  <c r="AD1584" i="1" s="1"/>
  <c r="AD1583" i="1" s="1"/>
  <c r="AD1577" i="1" s="1"/>
  <c r="AF1642" i="1"/>
  <c r="AF1641" i="1" s="1"/>
  <c r="AF1640" i="1" s="1"/>
  <c r="AF1634" i="1" s="1"/>
  <c r="AF1633" i="1" s="1"/>
  <c r="AC1714" i="1"/>
  <c r="AC1713" i="1" s="1"/>
  <c r="AJ1714" i="1"/>
  <c r="AJ1713" i="1" s="1"/>
  <c r="AD1799" i="1"/>
  <c r="AD1798" i="1" s="1"/>
  <c r="AD1797" i="1" s="1"/>
  <c r="AD1791" i="1" s="1"/>
  <c r="AF1820" i="1"/>
  <c r="AF1819" i="1" s="1"/>
  <c r="AF1818" i="1" s="1"/>
  <c r="AF1817" i="1" s="1"/>
  <c r="AK1820" i="1"/>
  <c r="AK1819" i="1" s="1"/>
  <c r="AK1818" i="1" s="1"/>
  <c r="AK1817" i="1" s="1"/>
  <c r="AH1873" i="1"/>
  <c r="AH1872" i="1" s="1"/>
  <c r="AH1871" i="1" s="1"/>
  <c r="AF1883" i="1"/>
  <c r="AF1879" i="1" s="1"/>
  <c r="AF1878" i="1" s="1"/>
  <c r="AK1883" i="1"/>
  <c r="AK1879" i="1" s="1"/>
  <c r="AK1878" i="1" s="1"/>
  <c r="AC2006" i="1"/>
  <c r="AC2005" i="1" s="1"/>
  <c r="AC2004" i="1" s="1"/>
  <c r="AC2003" i="1" s="1"/>
  <c r="AJ2006" i="1"/>
  <c r="AJ2005" i="1" s="1"/>
  <c r="AJ2004" i="1" s="1"/>
  <c r="AJ2003" i="1" s="1"/>
  <c r="AK2064" i="1"/>
  <c r="AK2060" i="1" s="1"/>
  <c r="AK2059" i="1" s="1"/>
  <c r="AH2081" i="1"/>
  <c r="AH2077" i="1" s="1"/>
  <c r="AJ2096" i="1"/>
  <c r="AJ2095" i="1" s="1"/>
  <c r="AD2255" i="1"/>
  <c r="AD2254" i="1" s="1"/>
  <c r="AD2253" i="1" s="1"/>
  <c r="AF2299" i="1"/>
  <c r="AF2298" i="1" s="1"/>
  <c r="AF2297" i="1" s="1"/>
  <c r="AF2296" i="1" s="1"/>
  <c r="AF2289" i="1" s="1"/>
  <c r="AK2299" i="1"/>
  <c r="AK2298" i="1" s="1"/>
  <c r="AK2297" i="1" s="1"/>
  <c r="AK2296" i="1" s="1"/>
  <c r="AK2289" i="1" s="1"/>
  <c r="AH2352" i="1"/>
  <c r="AH2351" i="1" s="1"/>
  <c r="AH2350" i="1" s="1"/>
  <c r="AH2339" i="1" s="1"/>
  <c r="AF2373" i="1"/>
  <c r="AF2372" i="1" s="1"/>
  <c r="AF2371" i="1" s="1"/>
  <c r="AF2370" i="1" s="1"/>
  <c r="AK2373" i="1"/>
  <c r="AK2372" i="1" s="1"/>
  <c r="AK2371" i="1" s="1"/>
  <c r="AK2370" i="1" s="1"/>
  <c r="AD2414" i="1"/>
  <c r="AD2413" i="1" s="1"/>
  <c r="AD2412" i="1" s="1"/>
  <c r="AD2411" i="1" s="1"/>
  <c r="AD2410" i="1" s="1"/>
  <c r="AD2499" i="1"/>
  <c r="AD2492" i="1" s="1"/>
  <c r="AC2554" i="1"/>
  <c r="AC2553" i="1" s="1"/>
  <c r="AJ2554" i="1"/>
  <c r="AJ2553" i="1" s="1"/>
  <c r="AH2572" i="1"/>
  <c r="AF2581" i="1"/>
  <c r="AF2580" i="1" s="1"/>
  <c r="AK2581" i="1"/>
  <c r="AK2580" i="1" s="1"/>
  <c r="AK2593" i="1"/>
  <c r="AK2589" i="1" s="1"/>
  <c r="AK2588" i="1" s="1"/>
  <c r="AF2677" i="1"/>
  <c r="AF2748" i="1"/>
  <c r="AF2744" i="1" s="1"/>
  <c r="AF2743" i="1" s="1"/>
  <c r="AK2748" i="1"/>
  <c r="AK2744" i="1" s="1"/>
  <c r="AK2743" i="1" s="1"/>
  <c r="AH2803" i="1"/>
  <c r="AH2799" i="1" s="1"/>
  <c r="AH2798" i="1" s="1"/>
  <c r="AF2813" i="1"/>
  <c r="AK2813" i="1"/>
  <c r="AD2823" i="1"/>
  <c r="AH2864" i="1"/>
  <c r="AH2863" i="1" s="1"/>
  <c r="AF2873" i="1"/>
  <c r="AF2869" i="1" s="1"/>
  <c r="AK2873" i="1"/>
  <c r="AK2869" i="1" s="1"/>
  <c r="AC2894" i="1"/>
  <c r="AC2884" i="1" s="1"/>
  <c r="AC2883" i="1" s="1"/>
  <c r="AC2882" i="1" s="1"/>
  <c r="AC2881" i="1" s="1"/>
  <c r="AD2910" i="1"/>
  <c r="AD2909" i="1" s="1"/>
  <c r="AD2908" i="1" s="1"/>
  <c r="AD2907" i="1" s="1"/>
  <c r="AD2930" i="1"/>
  <c r="AF2967" i="1"/>
  <c r="AF2966" i="1" s="1"/>
  <c r="AF2965" i="1" s="1"/>
  <c r="AK2967" i="1"/>
  <c r="AK2966" i="1" s="1"/>
  <c r="AK2965" i="1" s="1"/>
  <c r="AD2977" i="1"/>
  <c r="AD2973" i="1" s="1"/>
  <c r="AD2972" i="1" s="1"/>
  <c r="AJ3002" i="1"/>
  <c r="AJ3001" i="1" s="1"/>
  <c r="AJ3000" i="1" s="1"/>
  <c r="AF3009" i="1"/>
  <c r="AK3009" i="1"/>
  <c r="AD3016" i="1"/>
  <c r="AF3103" i="1"/>
  <c r="AF3102" i="1" s="1"/>
  <c r="AF3101" i="1" s="1"/>
  <c r="AK3103" i="1"/>
  <c r="AK3102" i="1" s="1"/>
  <c r="AK3101" i="1" s="1"/>
  <c r="AD84" i="1"/>
  <c r="AD80" i="1" s="1"/>
  <c r="AD79" i="1" s="1"/>
  <c r="AD78" i="1" s="1"/>
  <c r="AF806" i="1"/>
  <c r="AF805" i="1" s="1"/>
  <c r="AC1243" i="1"/>
  <c r="AC1239" i="1" s="1"/>
  <c r="AC1238" i="1" s="1"/>
  <c r="AK1275" i="1"/>
  <c r="AK1274" i="1" s="1"/>
  <c r="AH1374" i="1"/>
  <c r="AH1373" i="1" s="1"/>
  <c r="AH1372" i="1" s="1"/>
  <c r="AH1361" i="1" s="1"/>
  <c r="AC1395" i="1"/>
  <c r="AC1394" i="1" s="1"/>
  <c r="AC1393" i="1" s="1"/>
  <c r="AC1392" i="1" s="1"/>
  <c r="AF1454" i="1"/>
  <c r="AF1453" i="1" s="1"/>
  <c r="AF1452" i="1" s="1"/>
  <c r="AK1454" i="1"/>
  <c r="AK1453" i="1" s="1"/>
  <c r="AK1452" i="1" s="1"/>
  <c r="AD1479" i="1"/>
  <c r="AD1475" i="1" s="1"/>
  <c r="AF1494" i="1"/>
  <c r="AF1493" i="1" s="1"/>
  <c r="AK1494" i="1"/>
  <c r="AK1493" i="1" s="1"/>
  <c r="AK1585" i="1"/>
  <c r="AK1584" i="1" s="1"/>
  <c r="AK1583" i="1" s="1"/>
  <c r="AK1577" i="1" s="1"/>
  <c r="AC1609" i="1"/>
  <c r="AC1608" i="1" s="1"/>
  <c r="AC1607" i="1" s="1"/>
  <c r="AC1606" i="1" s="1"/>
  <c r="AF1662" i="1"/>
  <c r="AF1661" i="1" s="1"/>
  <c r="AF1660" i="1" s="1"/>
  <c r="AF1654" i="1" s="1"/>
  <c r="AF1647" i="1" s="1"/>
  <c r="AK1662" i="1"/>
  <c r="AK1661" i="1" s="1"/>
  <c r="AK1660" i="1" s="1"/>
  <c r="AK1654" i="1" s="1"/>
  <c r="AK1647" i="1" s="1"/>
  <c r="AC1672" i="1"/>
  <c r="AC1671" i="1" s="1"/>
  <c r="AC1670" i="1" s="1"/>
  <c r="AC1699" i="1"/>
  <c r="AC1695" i="1" s="1"/>
  <c r="AD1714" i="1"/>
  <c r="AD1713" i="1" s="1"/>
  <c r="AK1799" i="1"/>
  <c r="AK1798" i="1" s="1"/>
  <c r="AK1797" i="1" s="1"/>
  <c r="AK1791" i="1" s="1"/>
  <c r="AH1820" i="1"/>
  <c r="AH1819" i="1" s="1"/>
  <c r="AH1818" i="1" s="1"/>
  <c r="AH1817" i="1" s="1"/>
  <c r="AC1873" i="1"/>
  <c r="AC1872" i="1" s="1"/>
  <c r="AC1871" i="1" s="1"/>
  <c r="AJ1873" i="1"/>
  <c r="AJ1872" i="1" s="1"/>
  <c r="AJ1871" i="1" s="1"/>
  <c r="AH1883" i="1"/>
  <c r="AH1879" i="1" s="1"/>
  <c r="AH1878" i="1" s="1"/>
  <c r="AC2054" i="1"/>
  <c r="AC2053" i="1" s="1"/>
  <c r="AC2052" i="1" s="1"/>
  <c r="AJ2054" i="1"/>
  <c r="AJ2053" i="1" s="1"/>
  <c r="AJ2052" i="1" s="1"/>
  <c r="AC2081" i="1"/>
  <c r="AC2077" i="1" s="1"/>
  <c r="AD2096" i="1"/>
  <c r="AD2095" i="1" s="1"/>
  <c r="AJ2206" i="1"/>
  <c r="AJ2205" i="1" s="1"/>
  <c r="AJ2204" i="1" s="1"/>
  <c r="AJ2203" i="1" s="1"/>
  <c r="AK2255" i="1"/>
  <c r="AK2254" i="1" s="1"/>
  <c r="AK2253" i="1" s="1"/>
  <c r="AH2299" i="1"/>
  <c r="AH2298" i="1" s="1"/>
  <c r="AH2297" i="1" s="1"/>
  <c r="AH2296" i="1" s="1"/>
  <c r="AH2289" i="1" s="1"/>
  <c r="AC2352" i="1"/>
  <c r="AC2351" i="1" s="1"/>
  <c r="AC2350" i="1" s="1"/>
  <c r="AC2339" i="1" s="1"/>
  <c r="AJ2352" i="1"/>
  <c r="AJ2351" i="1" s="1"/>
  <c r="AJ2350" i="1" s="1"/>
  <c r="AJ2339" i="1" s="1"/>
  <c r="AH2373" i="1"/>
  <c r="AH2372" i="1" s="1"/>
  <c r="AH2371" i="1" s="1"/>
  <c r="AH2370" i="1" s="1"/>
  <c r="AF2414" i="1"/>
  <c r="AF2413" i="1" s="1"/>
  <c r="AF2412" i="1" s="1"/>
  <c r="AF2411" i="1" s="1"/>
  <c r="AF2410" i="1" s="1"/>
  <c r="AK2414" i="1"/>
  <c r="AK2413" i="1" s="1"/>
  <c r="AK2412" i="1" s="1"/>
  <c r="AK2411" i="1" s="1"/>
  <c r="AK2410" i="1" s="1"/>
  <c r="AF2499" i="1"/>
  <c r="AF2492" i="1" s="1"/>
  <c r="AK2499" i="1"/>
  <c r="AK2492" i="1" s="1"/>
  <c r="AD2554" i="1"/>
  <c r="AD2553" i="1" s="1"/>
  <c r="AJ2562" i="1"/>
  <c r="AC2572" i="1"/>
  <c r="AJ2572" i="1"/>
  <c r="AH2581" i="1"/>
  <c r="AH2580" i="1" s="1"/>
  <c r="AH2593" i="1"/>
  <c r="AH2589" i="1" s="1"/>
  <c r="AH2588" i="1" s="1"/>
  <c r="AH2677" i="1"/>
  <c r="AC2736" i="1"/>
  <c r="AC2735" i="1" s="1"/>
  <c r="AC2734" i="1" s="1"/>
  <c r="AJ2736" i="1"/>
  <c r="AJ2735" i="1" s="1"/>
  <c r="AJ2734" i="1" s="1"/>
  <c r="AH2748" i="1"/>
  <c r="AH2744" i="1" s="1"/>
  <c r="AH2743" i="1" s="1"/>
  <c r="AJ2803" i="1"/>
  <c r="AJ2799" i="1" s="1"/>
  <c r="AJ2798" i="1" s="1"/>
  <c r="AH2813" i="1"/>
  <c r="AK2823" i="1"/>
  <c r="AF2855" i="1"/>
  <c r="AF2851" i="1" s="1"/>
  <c r="AF2850" i="1" s="1"/>
  <c r="AF2844" i="1" s="1"/>
  <c r="AF2843" i="1" s="1"/>
  <c r="AK2855" i="1"/>
  <c r="AK2851" i="1" s="1"/>
  <c r="AK2850" i="1" s="1"/>
  <c r="AK2844" i="1" s="1"/>
  <c r="AK2843" i="1" s="1"/>
  <c r="AC2864" i="1"/>
  <c r="AC2863" i="1" s="1"/>
  <c r="AJ2864" i="1"/>
  <c r="AJ2863" i="1" s="1"/>
  <c r="AH2873" i="1"/>
  <c r="AH2869" i="1" s="1"/>
  <c r="AF2910" i="1"/>
  <c r="AF2909" i="1" s="1"/>
  <c r="AF2908" i="1" s="1"/>
  <c r="AF2907" i="1" s="1"/>
  <c r="AC2925" i="1"/>
  <c r="AF2930" i="1"/>
  <c r="AK2930" i="1"/>
  <c r="AF2977" i="1"/>
  <c r="AF2973" i="1" s="1"/>
  <c r="AF2972" i="1" s="1"/>
  <c r="AK2977" i="1"/>
  <c r="AK2973" i="1" s="1"/>
  <c r="AK2972" i="1" s="1"/>
  <c r="AD3002" i="1"/>
  <c r="AD3001" i="1" s="1"/>
  <c r="AD3000" i="1" s="1"/>
  <c r="AH3009" i="1"/>
  <c r="AF3016" i="1"/>
  <c r="AK3016" i="1"/>
  <c r="AF3062" i="1"/>
  <c r="AF3058" i="1" s="1"/>
  <c r="AF3057" i="1" s="1"/>
  <c r="AK3062" i="1"/>
  <c r="AK3058" i="1" s="1"/>
  <c r="AK3057" i="1" s="1"/>
  <c r="AF3077" i="1"/>
  <c r="AF3073" i="1" s="1"/>
  <c r="AF3072" i="1" s="1"/>
  <c r="AF3071" i="1" s="1"/>
  <c r="AF3070" i="1" s="1"/>
  <c r="AF3069" i="1" s="1"/>
  <c r="AK3077" i="1"/>
  <c r="AK3073" i="1" s="1"/>
  <c r="AK3072" i="1" s="1"/>
  <c r="AK3071" i="1" s="1"/>
  <c r="AK3070" i="1" s="1"/>
  <c r="AK3069" i="1" s="1"/>
  <c r="AD3494" i="1"/>
  <c r="AD3490" i="1" s="1"/>
  <c r="AD3489" i="1" s="1"/>
  <c r="AK3494" i="1"/>
  <c r="AK3490" i="1" s="1"/>
  <c r="AK3489" i="1" s="1"/>
  <c r="AH3587" i="1"/>
  <c r="AH3583" i="1" s="1"/>
  <c r="AH3582" i="1" s="1"/>
  <c r="AH3581" i="1" s="1"/>
  <c r="AF3600" i="1"/>
  <c r="AF3596" i="1" s="1"/>
  <c r="AF3595" i="1" s="1"/>
  <c r="AF3594" i="1" s="1"/>
  <c r="AF3593" i="1" s="1"/>
  <c r="AK3600" i="1"/>
  <c r="AK3596" i="1" s="1"/>
  <c r="AK3595" i="1" s="1"/>
  <c r="AK3594" i="1" s="1"/>
  <c r="AK3593" i="1" s="1"/>
  <c r="AH3600" i="1"/>
  <c r="AH3596" i="1" s="1"/>
  <c r="AH3595" i="1" s="1"/>
  <c r="AH3594" i="1" s="1"/>
  <c r="AH3593" i="1" s="1"/>
  <c r="AC514" i="1"/>
  <c r="AC513" i="1" s="1"/>
  <c r="AC512" i="1" s="1"/>
  <c r="AF874" i="1"/>
  <c r="AF873" i="1" s="1"/>
  <c r="AK874" i="1"/>
  <c r="AK873" i="1" s="1"/>
  <c r="AF1233" i="1"/>
  <c r="AF1232" i="1" s="1"/>
  <c r="AF1231" i="1" s="1"/>
  <c r="AK1260" i="1"/>
  <c r="AK1256" i="1" s="1"/>
  <c r="AF1306" i="1"/>
  <c r="AF1305" i="1" s="1"/>
  <c r="AF1304" i="1" s="1"/>
  <c r="AF1298" i="1" s="1"/>
  <c r="AF1291" i="1" s="1"/>
  <c r="AH1454" i="1"/>
  <c r="AH1453" i="1" s="1"/>
  <c r="AH1452" i="1" s="1"/>
  <c r="AF1479" i="1"/>
  <c r="AF1475" i="1" s="1"/>
  <c r="AH1585" i="1"/>
  <c r="AH1584" i="1" s="1"/>
  <c r="AH1583" i="1" s="1"/>
  <c r="AH1577" i="1" s="1"/>
  <c r="AC1642" i="1"/>
  <c r="AC1641" i="1" s="1"/>
  <c r="AC1640" i="1" s="1"/>
  <c r="AC1634" i="1" s="1"/>
  <c r="AC1633" i="1" s="1"/>
  <c r="AH1662" i="1"/>
  <c r="AH1661" i="1" s="1"/>
  <c r="AH1660" i="1" s="1"/>
  <c r="AH1654" i="1" s="1"/>
  <c r="AH1647" i="1" s="1"/>
  <c r="AD1672" i="1"/>
  <c r="AD1671" i="1" s="1"/>
  <c r="AD1670" i="1" s="1"/>
  <c r="AK1714" i="1"/>
  <c r="AK1713" i="1" s="1"/>
  <c r="AJ1820" i="1"/>
  <c r="AJ1819" i="1" s="1"/>
  <c r="AJ1818" i="1" s="1"/>
  <c r="AJ1817" i="1" s="1"/>
  <c r="AD1873" i="1"/>
  <c r="AD1872" i="1" s="1"/>
  <c r="AD1871" i="1" s="1"/>
  <c r="AJ1883" i="1"/>
  <c r="AJ1879" i="1" s="1"/>
  <c r="AJ1878" i="1" s="1"/>
  <c r="AF2006" i="1"/>
  <c r="AF2005" i="1" s="1"/>
  <c r="AF2004" i="1" s="1"/>
  <c r="AF2003" i="1" s="1"/>
  <c r="AK2006" i="1"/>
  <c r="AK2005" i="1" s="1"/>
  <c r="AK2004" i="1" s="1"/>
  <c r="AK2003" i="1" s="1"/>
  <c r="AD2054" i="1"/>
  <c r="AD2053" i="1" s="1"/>
  <c r="AD2052" i="1" s="1"/>
  <c r="AJ2064" i="1"/>
  <c r="AJ2060" i="1" s="1"/>
  <c r="AJ2059" i="1" s="1"/>
  <c r="AD2206" i="1"/>
  <c r="AD2205" i="1" s="1"/>
  <c r="AD2204" i="1" s="1"/>
  <c r="AD2203" i="1" s="1"/>
  <c r="AC2265" i="1"/>
  <c r="AC2261" i="1" s="1"/>
  <c r="AC2260" i="1" s="1"/>
  <c r="AJ2265" i="1"/>
  <c r="AJ2261" i="1" s="1"/>
  <c r="AJ2260" i="1" s="1"/>
  <c r="AC2299" i="1"/>
  <c r="AC2298" i="1" s="1"/>
  <c r="AC2297" i="1" s="1"/>
  <c r="AC2296" i="1" s="1"/>
  <c r="AC2289" i="1" s="1"/>
  <c r="AJ2299" i="1"/>
  <c r="AJ2298" i="1" s="1"/>
  <c r="AJ2297" i="1" s="1"/>
  <c r="AJ2296" i="1" s="1"/>
  <c r="AJ2289" i="1" s="1"/>
  <c r="AJ2373" i="1"/>
  <c r="AJ2372" i="1" s="1"/>
  <c r="AJ2371" i="1" s="1"/>
  <c r="AJ2370" i="1" s="1"/>
  <c r="AH2414" i="1"/>
  <c r="AH2413" i="1" s="1"/>
  <c r="AH2412" i="1" s="1"/>
  <c r="AH2411" i="1" s="1"/>
  <c r="AH2410" i="1" s="1"/>
  <c r="AK2554" i="1"/>
  <c r="AK2553" i="1" s="1"/>
  <c r="AD2562" i="1"/>
  <c r="AC2581" i="1"/>
  <c r="AC2580" i="1" s="1"/>
  <c r="AJ2581" i="1"/>
  <c r="AJ2580" i="1" s="1"/>
  <c r="AC2677" i="1"/>
  <c r="AJ2677" i="1"/>
  <c r="AD2736" i="1"/>
  <c r="AD2735" i="1" s="1"/>
  <c r="AD2734" i="1" s="1"/>
  <c r="AC2748" i="1"/>
  <c r="AC2744" i="1" s="1"/>
  <c r="AC2743" i="1" s="1"/>
  <c r="AJ2748" i="1"/>
  <c r="AJ2744" i="1" s="1"/>
  <c r="AJ2743" i="1" s="1"/>
  <c r="AD2803" i="1"/>
  <c r="AD2799" i="1" s="1"/>
  <c r="AD2798" i="1" s="1"/>
  <c r="AC2813" i="1"/>
  <c r="AC2873" i="1"/>
  <c r="AC2869" i="1" s="1"/>
  <c r="AF2894" i="1"/>
  <c r="AF2884" i="1" s="1"/>
  <c r="AF2883" i="1" s="1"/>
  <c r="AF2882" i="1" s="1"/>
  <c r="AF2881" i="1" s="1"/>
  <c r="AH2977" i="1"/>
  <c r="AH2973" i="1" s="1"/>
  <c r="AH2972" i="1" s="1"/>
  <c r="AC3009" i="1"/>
  <c r="AJ3009" i="1"/>
  <c r="AC3062" i="1"/>
  <c r="AC3058" i="1" s="1"/>
  <c r="AC3057" i="1" s="1"/>
  <c r="AJ3062" i="1"/>
  <c r="AJ3058" i="1" s="1"/>
  <c r="AJ3057" i="1" s="1"/>
  <c r="AC3077" i="1"/>
  <c r="AC3073" i="1" s="1"/>
  <c r="AC3072" i="1" s="1"/>
  <c r="AC3071" i="1" s="1"/>
  <c r="AC3070" i="1" s="1"/>
  <c r="AC3069" i="1" s="1"/>
  <c r="AC3103" i="1"/>
  <c r="AC3102" i="1" s="1"/>
  <c r="AC3101" i="1" s="1"/>
  <c r="AJ3132" i="1"/>
  <c r="AF3137" i="1"/>
  <c r="AK3137" i="1"/>
  <c r="AC3143" i="1"/>
  <c r="AJ3143" i="1"/>
  <c r="AF3148" i="1"/>
  <c r="AK3148" i="1"/>
  <c r="AJ3160" i="1"/>
  <c r="AD3165" i="1"/>
  <c r="AD3193" i="1"/>
  <c r="AD3192" i="1" s="1"/>
  <c r="AH3256" i="1"/>
  <c r="AC3261" i="1"/>
  <c r="AD3323" i="1"/>
  <c r="AD3322" i="1" s="1"/>
  <c r="AC3332" i="1"/>
  <c r="AC3331" i="1" s="1"/>
  <c r="AJ3404" i="1"/>
  <c r="AJ3400" i="1" s="1"/>
  <c r="AJ3391" i="1" s="1"/>
  <c r="AJ3390" i="1" s="1"/>
  <c r="AJ3389" i="1" s="1"/>
  <c r="AJ3388" i="1" s="1"/>
  <c r="AH3423" i="1"/>
  <c r="AH3419" i="1" s="1"/>
  <c r="AH3414" i="1" s="1"/>
  <c r="AH3413" i="1" s="1"/>
  <c r="AH3412" i="1" s="1"/>
  <c r="AH3411" i="1" s="1"/>
  <c r="AD3440" i="1"/>
  <c r="AH3494" i="1"/>
  <c r="AH3490" i="1" s="1"/>
  <c r="AH3489" i="1" s="1"/>
  <c r="AC3600" i="1"/>
  <c r="AC3596" i="1" s="1"/>
  <c r="AC3595" i="1" s="1"/>
  <c r="AC3594" i="1" s="1"/>
  <c r="AC3593" i="1" s="1"/>
  <c r="AH3117" i="1"/>
  <c r="AH3113" i="1" s="1"/>
  <c r="AH3108" i="1" s="1"/>
  <c r="AF3132" i="1"/>
  <c r="AC3137" i="1"/>
  <c r="AJ3137" i="1"/>
  <c r="AC3148" i="1"/>
  <c r="AJ3148" i="1"/>
  <c r="AF3160" i="1"/>
  <c r="AH3165" i="1"/>
  <c r="AD3256" i="1"/>
  <c r="AF3261" i="1"/>
  <c r="AF3332" i="1"/>
  <c r="AF3331" i="1" s="1"/>
  <c r="AK3332" i="1"/>
  <c r="AK3331" i="1" s="1"/>
  <c r="AH3383" i="1"/>
  <c r="AH3379" i="1" s="1"/>
  <c r="AH3378" i="1" s="1"/>
  <c r="AH3371" i="1" s="1"/>
  <c r="AF3404" i="1"/>
  <c r="AF3400" i="1" s="1"/>
  <c r="AF3391" i="1" s="1"/>
  <c r="AF3390" i="1" s="1"/>
  <c r="AF3389" i="1" s="1"/>
  <c r="AF3388" i="1" s="1"/>
  <c r="AK3404" i="1"/>
  <c r="AK3400" i="1" s="1"/>
  <c r="AK3391" i="1" s="1"/>
  <c r="AK3390" i="1" s="1"/>
  <c r="AK3389" i="1" s="1"/>
  <c r="AK3388" i="1" s="1"/>
  <c r="AD3423" i="1"/>
  <c r="AD3419" i="1" s="1"/>
  <c r="AD3414" i="1" s="1"/>
  <c r="AD3413" i="1" s="1"/>
  <c r="AD3412" i="1" s="1"/>
  <c r="AD3411" i="1" s="1"/>
  <c r="AH3440" i="1"/>
  <c r="AH3451" i="1"/>
  <c r="AH3447" i="1" s="1"/>
  <c r="AF3460" i="1"/>
  <c r="AF3459" i="1" s="1"/>
  <c r="AF3458" i="1" s="1"/>
  <c r="AK3460" i="1"/>
  <c r="AK3459" i="1" s="1"/>
  <c r="AK3458" i="1" s="1"/>
  <c r="AC3510" i="1"/>
  <c r="AJ3510" i="1"/>
  <c r="AF3515" i="1"/>
  <c r="AK3515" i="1"/>
  <c r="AD3554" i="1"/>
  <c r="AD3553" i="1" s="1"/>
  <c r="AD3552" i="1" s="1"/>
  <c r="AD3551" i="1" s="1"/>
  <c r="AC3616" i="1"/>
  <c r="AC3615" i="1" s="1"/>
  <c r="AJ3616" i="1"/>
  <c r="AJ3615" i="1" s="1"/>
  <c r="AH3062" i="1"/>
  <c r="AH3058" i="1" s="1"/>
  <c r="AH3057" i="1" s="1"/>
  <c r="AH3103" i="1"/>
  <c r="AH3102" i="1" s="1"/>
  <c r="AH3101" i="1" s="1"/>
  <c r="AC3117" i="1"/>
  <c r="AC3113" i="1" s="1"/>
  <c r="AC3108" i="1" s="1"/>
  <c r="AJ3117" i="1"/>
  <c r="AJ3113" i="1" s="1"/>
  <c r="AJ3108" i="1" s="1"/>
  <c r="AD3137" i="1"/>
  <c r="AD3148" i="1"/>
  <c r="AH3160" i="1"/>
  <c r="AC3165" i="1"/>
  <c r="AJ3165" i="1"/>
  <c r="AC3193" i="1"/>
  <c r="AC3192" i="1" s="1"/>
  <c r="AJ3193" i="1"/>
  <c r="AJ3192" i="1" s="1"/>
  <c r="AF3256" i="1"/>
  <c r="AK3256" i="1"/>
  <c r="AH3261" i="1"/>
  <c r="AC3323" i="1"/>
  <c r="AC3322" i="1" s="1"/>
  <c r="AH3332" i="1"/>
  <c r="AH3331" i="1" s="1"/>
  <c r="AC3383" i="1"/>
  <c r="AC3379" i="1" s="1"/>
  <c r="AC3378" i="1" s="1"/>
  <c r="AC3371" i="1" s="1"/>
  <c r="AH3404" i="1"/>
  <c r="AH3400" i="1" s="1"/>
  <c r="AH3391" i="1" s="1"/>
  <c r="AH3390" i="1" s="1"/>
  <c r="AH3389" i="1" s="1"/>
  <c r="AH3388" i="1" s="1"/>
  <c r="AC3440" i="1"/>
  <c r="AJ3440" i="1"/>
  <c r="AC3451" i="1"/>
  <c r="AC3447" i="1" s="1"/>
  <c r="AJ3451" i="1"/>
  <c r="AJ3447" i="1" s="1"/>
  <c r="AH3460" i="1"/>
  <c r="AH3459" i="1" s="1"/>
  <c r="AH3458" i="1" s="1"/>
  <c r="AF3494" i="1"/>
  <c r="AF3490" i="1" s="1"/>
  <c r="AF3489" i="1" s="1"/>
  <c r="AD3510" i="1"/>
  <c r="AH3515" i="1"/>
  <c r="AH3533" i="1"/>
  <c r="AH3532" i="1" s="1"/>
  <c r="AC3587" i="1"/>
  <c r="AC3583" i="1" s="1"/>
  <c r="AC3582" i="1" s="1"/>
  <c r="AC3581" i="1" s="1"/>
  <c r="AD3616" i="1"/>
  <c r="AD3615" i="1" s="1"/>
  <c r="AJ1642" i="1"/>
  <c r="AJ1641" i="1" s="1"/>
  <c r="AJ1640" i="1" s="1"/>
  <c r="AJ1634" i="1" s="1"/>
  <c r="AJ1633" i="1" s="1"/>
  <c r="AJ572" i="1"/>
  <c r="AK2677" i="1"/>
  <c r="AH3077" i="1"/>
  <c r="AH3073" i="1" s="1"/>
  <c r="AH3072" i="1" s="1"/>
  <c r="AH3071" i="1" s="1"/>
  <c r="AH3070" i="1" s="1"/>
  <c r="AH3069" i="1" s="1"/>
  <c r="AK572" i="1"/>
  <c r="AD572" i="1"/>
  <c r="AF572" i="1"/>
  <c r="AH572" i="1"/>
  <c r="AC572" i="1"/>
  <c r="AK3423" i="1"/>
  <c r="AK3419" i="1" s="1"/>
  <c r="AK3414" i="1" s="1"/>
  <c r="AK3413" i="1" s="1"/>
  <c r="AK3412" i="1" s="1"/>
  <c r="AK3411" i="1" s="1"/>
  <c r="AF1068" i="1"/>
  <c r="AF1067" i="1" s="1"/>
  <c r="AC1820" i="1"/>
  <c r="AC1819" i="1" s="1"/>
  <c r="AC1818" i="1" s="1"/>
  <c r="AC1817" i="1" s="1"/>
  <c r="AF3423" i="1"/>
  <c r="AF3419" i="1" s="1"/>
  <c r="AF3414" i="1" s="1"/>
  <c r="AF3413" i="1" s="1"/>
  <c r="AF3412" i="1" s="1"/>
  <c r="AF3411" i="1" s="1"/>
  <c r="AK3143" i="1"/>
  <c r="AD2373" i="1"/>
  <c r="AD2372" i="1" s="1"/>
  <c r="AD2371" i="1" s="1"/>
  <c r="AD2370" i="1" s="1"/>
  <c r="AH3132" i="1"/>
  <c r="AH842" i="1"/>
  <c r="AH838" i="1" s="1"/>
  <c r="AH837" i="1" s="1"/>
  <c r="AF2255" i="1"/>
  <c r="AF2254" i="1" s="1"/>
  <c r="AF2253" i="1" s="1"/>
  <c r="AF1275" i="1"/>
  <c r="AF1274" i="1" s="1"/>
  <c r="AF1464" i="1"/>
  <c r="AF1460" i="1" s="1"/>
  <c r="AF1459" i="1" s="1"/>
  <c r="AH514" i="1"/>
  <c r="AH513" i="1" s="1"/>
  <c r="AH512" i="1" s="1"/>
  <c r="AH2255" i="1"/>
  <c r="AH2254" i="1" s="1"/>
  <c r="AH2253" i="1" s="1"/>
  <c r="AD2702" i="1"/>
  <c r="AF2702" i="1"/>
  <c r="AK2702" i="1"/>
  <c r="AH2702" i="1"/>
  <c r="AC2702" i="1"/>
  <c r="AJ2702" i="1"/>
  <c r="AJ514" i="1"/>
  <c r="AJ513" i="1" s="1"/>
  <c r="AJ512" i="1" s="1"/>
  <c r="AF514" i="1"/>
  <c r="AF513" i="1" s="1"/>
  <c r="AF512" i="1" s="1"/>
  <c r="AK514" i="1"/>
  <c r="AK513" i="1" s="1"/>
  <c r="AK512" i="1" s="1"/>
  <c r="AD1395" i="1"/>
  <c r="AD1394" i="1" s="1"/>
  <c r="AD1393" i="1" s="1"/>
  <c r="AD1392" i="1" s="1"/>
  <c r="AF1243" i="1"/>
  <c r="AF1239" i="1" s="1"/>
  <c r="AF1238" i="1" s="1"/>
  <c r="AH1642" i="1"/>
  <c r="AH1641" i="1" s="1"/>
  <c r="AH1640" i="1" s="1"/>
  <c r="AH1634" i="1" s="1"/>
  <c r="AH1633" i="1" s="1"/>
  <c r="AH1682" i="1"/>
  <c r="AH1678" i="1" s="1"/>
  <c r="AH1677" i="1" s="1"/>
  <c r="AH2894" i="1"/>
  <c r="AH2884" i="1" s="1"/>
  <c r="AH2883" i="1" s="1"/>
  <c r="AH2882" i="1" s="1"/>
  <c r="AH2881" i="1" s="1"/>
  <c r="AD514" i="1"/>
  <c r="AD513" i="1" s="1"/>
  <c r="AD512" i="1" s="1"/>
  <c r="AH1233" i="1"/>
  <c r="AH1232" i="1" s="1"/>
  <c r="AH1231" i="1" s="1"/>
  <c r="AC3460" i="1"/>
  <c r="AC3459" i="1" s="1"/>
  <c r="AC3458" i="1" s="1"/>
  <c r="AJ3261" i="1"/>
  <c r="AF2096" i="1"/>
  <c r="AF2095" i="1" s="1"/>
  <c r="AC1306" i="1"/>
  <c r="AC1305" i="1" s="1"/>
  <c r="AC1304" i="1" s="1"/>
  <c r="AC1298" i="1" s="1"/>
  <c r="AC1291" i="1" s="1"/>
  <c r="AJ1306" i="1"/>
  <c r="AJ1305" i="1" s="1"/>
  <c r="AJ1304" i="1" s="1"/>
  <c r="AJ1298" i="1" s="1"/>
  <c r="AJ1291" i="1" s="1"/>
  <c r="AK3132" i="1"/>
  <c r="AC3494" i="1"/>
  <c r="AC3490" i="1" s="1"/>
  <c r="AC3489" i="1" s="1"/>
  <c r="AJ3494" i="1"/>
  <c r="AJ3490" i="1" s="1"/>
  <c r="AJ3489" i="1" s="1"/>
  <c r="AK2562" i="1"/>
  <c r="AF69" i="1"/>
  <c r="AF68" i="1" s="1"/>
  <c r="AF67" i="1" s="1"/>
  <c r="AF66" i="1" s="1"/>
  <c r="AH1036" i="1"/>
  <c r="AH1032" i="1" s="1"/>
  <c r="AH1031" i="1" s="1"/>
  <c r="AK69" i="1"/>
  <c r="AK68" i="1" s="1"/>
  <c r="AK67" i="1" s="1"/>
  <c r="AK66" i="1" s="1"/>
  <c r="AH69" i="1"/>
  <c r="AH68" i="1" s="1"/>
  <c r="AH67" i="1" s="1"/>
  <c r="AH66" i="1" s="1"/>
  <c r="AC69" i="1"/>
  <c r="AC68" i="1" s="1"/>
  <c r="AC67" i="1" s="1"/>
  <c r="AC66" i="1" s="1"/>
  <c r="AJ69" i="1"/>
  <c r="AJ68" i="1" s="1"/>
  <c r="AJ67" i="1" s="1"/>
  <c r="AJ66" i="1" s="1"/>
  <c r="AD69" i="1"/>
  <c r="AD68" i="1" s="1"/>
  <c r="AD67" i="1" s="1"/>
  <c r="AD66" i="1" s="1"/>
  <c r="AH2054" i="1"/>
  <c r="AH2053" i="1" s="1"/>
  <c r="AH2052" i="1" s="1"/>
  <c r="AC3404" i="1"/>
  <c r="AC3400" i="1" s="1"/>
  <c r="AC3391" i="1" s="1"/>
  <c r="AC3390" i="1" s="1"/>
  <c r="AC3389" i="1" s="1"/>
  <c r="AC3388" i="1" s="1"/>
  <c r="AJ2593" i="1"/>
  <c r="AJ2589" i="1" s="1"/>
  <c r="AJ2588" i="1" s="1"/>
  <c r="AD1662" i="1"/>
  <c r="AD1661" i="1" s="1"/>
  <c r="AD1660" i="1" s="1"/>
  <c r="AD1654" i="1" s="1"/>
  <c r="AD1647" i="1" s="1"/>
  <c r="AF859" i="1"/>
  <c r="AF855" i="1" s="1"/>
  <c r="AD1464" i="1"/>
  <c r="AD1460" i="1" s="1"/>
  <c r="AD1459" i="1" s="1"/>
  <c r="AJ1699" i="1"/>
  <c r="AJ1695" i="1" s="1"/>
  <c r="AD635" i="1"/>
  <c r="AD634" i="1" s="1"/>
  <c r="AD3261" i="1"/>
  <c r="AK1642" i="1"/>
  <c r="AK1641" i="1" s="1"/>
  <c r="AK1640" i="1" s="1"/>
  <c r="AK1634" i="1" s="1"/>
  <c r="AK1633" i="1" s="1"/>
  <c r="AC2424" i="1"/>
  <c r="AC2423" i="1" s="1"/>
  <c r="AC2422" i="1" s="1"/>
  <c r="AC2421" i="1" s="1"/>
  <c r="AJ2424" i="1"/>
  <c r="AJ2423" i="1" s="1"/>
  <c r="AJ2422" i="1" s="1"/>
  <c r="AJ2421" i="1" s="1"/>
  <c r="AD2424" i="1"/>
  <c r="AD2423" i="1" s="1"/>
  <c r="AD2422" i="1" s="1"/>
  <c r="AD2421" i="1" s="1"/>
  <c r="AF2424" i="1"/>
  <c r="AF2423" i="1" s="1"/>
  <c r="AF2422" i="1" s="1"/>
  <c r="AF2421" i="1" s="1"/>
  <c r="AK2424" i="1"/>
  <c r="AK2423" i="1" s="1"/>
  <c r="AK2422" i="1" s="1"/>
  <c r="AK2421" i="1" s="1"/>
  <c r="AH2424" i="1"/>
  <c r="AH2423" i="1" s="1"/>
  <c r="AH2422" i="1" s="1"/>
  <c r="AH2421" i="1" s="1"/>
  <c r="AH3207" i="1"/>
  <c r="AJ1374" i="1"/>
  <c r="AJ1373" i="1" s="1"/>
  <c r="AJ1372" i="1" s="1"/>
  <c r="AJ1361" i="1" s="1"/>
  <c r="AK2081" i="1"/>
  <c r="AK2077" i="1" s="1"/>
  <c r="AC3207" i="1"/>
  <c r="AJ3207" i="1"/>
  <c r="AD3207" i="1"/>
  <c r="AF3207" i="1"/>
  <c r="AK3207" i="1"/>
  <c r="AF817" i="1"/>
  <c r="AF816" i="1" s="1"/>
  <c r="AH1068" i="1"/>
  <c r="AH1067" i="1" s="1"/>
  <c r="AH2562" i="1"/>
  <c r="AJ2925" i="1"/>
  <c r="AD2006" i="1"/>
  <c r="AD2005" i="1" s="1"/>
  <c r="AD2004" i="1" s="1"/>
  <c r="AD2003" i="1" s="1"/>
  <c r="AH2925" i="1"/>
  <c r="AH2967" i="1"/>
  <c r="AH2966" i="1" s="1"/>
  <c r="AH2965" i="1" s="1"/>
  <c r="AH1714" i="1"/>
  <c r="AH1713" i="1" s="1"/>
  <c r="AD1233" i="1"/>
  <c r="AD1232" i="1" s="1"/>
  <c r="AD1231" i="1" s="1"/>
  <c r="AC1068" i="1"/>
  <c r="AC1067" i="1" s="1"/>
  <c r="AD1306" i="1"/>
  <c r="AD1305" i="1" s="1"/>
  <c r="AD1304" i="1" s="1"/>
  <c r="AD1298" i="1" s="1"/>
  <c r="AD1291" i="1" s="1"/>
  <c r="AD1454" i="1"/>
  <c r="AD1453" i="1" s="1"/>
  <c r="AD1452" i="1" s="1"/>
  <c r="AC1479" i="1"/>
  <c r="AC1475" i="1" s="1"/>
  <c r="AC1585" i="1"/>
  <c r="AC1584" i="1" s="1"/>
  <c r="AC1583" i="1" s="1"/>
  <c r="AC1577" i="1" s="1"/>
  <c r="AJ3538" i="1"/>
  <c r="AC3538" i="1"/>
  <c r="AH3538" i="1"/>
  <c r="AD3538" i="1"/>
  <c r="AK3538" i="1"/>
  <c r="AF3538" i="1"/>
  <c r="AD2352" i="1"/>
  <c r="AD2351" i="1" s="1"/>
  <c r="AD2350" i="1" s="1"/>
  <c r="AD2339" i="1" s="1"/>
  <c r="AC2373" i="1"/>
  <c r="AC2372" i="1" s="1"/>
  <c r="AC2371" i="1" s="1"/>
  <c r="AC2370" i="1" s="1"/>
  <c r="AH1464" i="1"/>
  <c r="AH1460" i="1" s="1"/>
  <c r="AH1459" i="1" s="1"/>
  <c r="AC3256" i="1"/>
  <c r="AJ859" i="1"/>
  <c r="AJ855" i="1" s="1"/>
  <c r="AF2352" i="1"/>
  <c r="AF2351" i="1" s="1"/>
  <c r="AF2350" i="1" s="1"/>
  <c r="AF2339" i="1" s="1"/>
  <c r="AF3533" i="1"/>
  <c r="AF3532" i="1" s="1"/>
  <c r="AK842" i="1"/>
  <c r="AK838" i="1" s="1"/>
  <c r="AK837" i="1" s="1"/>
  <c r="AH1799" i="1"/>
  <c r="AH1798" i="1" s="1"/>
  <c r="AH1797" i="1" s="1"/>
  <c r="AH1791" i="1" s="1"/>
  <c r="AC3132" i="1"/>
  <c r="AC2255" i="1"/>
  <c r="AC2254" i="1" s="1"/>
  <c r="AC2253" i="1" s="1"/>
  <c r="AH1609" i="1"/>
  <c r="AH1608" i="1" s="1"/>
  <c r="AH1607" i="1" s="1"/>
  <c r="AH1606" i="1" s="1"/>
  <c r="AD1494" i="1"/>
  <c r="AD1493" i="1" s="1"/>
  <c r="AD2855" i="1"/>
  <c r="AD2851" i="1" s="1"/>
  <c r="AD2850" i="1" s="1"/>
  <c r="AD2844" i="1" s="1"/>
  <c r="AD2843" i="1" s="1"/>
  <c r="AD1243" i="1"/>
  <c r="AD1239" i="1" s="1"/>
  <c r="AD1238" i="1" s="1"/>
  <c r="AJ2894" i="1"/>
  <c r="AJ2884" i="1" s="1"/>
  <c r="AJ2883" i="1" s="1"/>
  <c r="AJ2882" i="1" s="1"/>
  <c r="AJ2881" i="1" s="1"/>
  <c r="AJ1672" i="1"/>
  <c r="AJ1671" i="1" s="1"/>
  <c r="AJ1670" i="1" s="1"/>
  <c r="AD1036" i="1"/>
  <c r="AD1032" i="1" s="1"/>
  <c r="AD1031" i="1" s="1"/>
  <c r="AJ1233" i="1"/>
  <c r="AJ1232" i="1" s="1"/>
  <c r="AJ1231" i="1" s="1"/>
  <c r="AC1053" i="1"/>
  <c r="AC1049" i="1" s="1"/>
  <c r="AH1180" i="1"/>
  <c r="AH1179" i="1" s="1"/>
  <c r="AH1178" i="1" s="1"/>
  <c r="AH1177" i="1" s="1"/>
  <c r="AH1053" i="1"/>
  <c r="AH1049" i="1" s="1"/>
  <c r="AH1306" i="1"/>
  <c r="AH1305" i="1" s="1"/>
  <c r="AH1304" i="1" s="1"/>
  <c r="AH1298" i="1" s="1"/>
  <c r="AH1291" i="1" s="1"/>
  <c r="AC1374" i="1"/>
  <c r="AC1373" i="1" s="1"/>
  <c r="AC1372" i="1" s="1"/>
  <c r="AC1361" i="1" s="1"/>
  <c r="AC1026" i="1"/>
  <c r="AC1025" i="1" s="1"/>
  <c r="AC1024" i="1" s="1"/>
  <c r="AH2499" i="1"/>
  <c r="AH2492" i="1" s="1"/>
  <c r="AJ1026" i="1"/>
  <c r="AJ1025" i="1" s="1"/>
  <c r="AJ1024" i="1" s="1"/>
  <c r="AH2759" i="1"/>
  <c r="AH2758" i="1" s="1"/>
  <c r="AF2759" i="1"/>
  <c r="AF2758" i="1" s="1"/>
  <c r="AK2759" i="1"/>
  <c r="AK2758" i="1" s="1"/>
  <c r="AD2581" i="1"/>
  <c r="AD2580" i="1" s="1"/>
  <c r="AD1699" i="1"/>
  <c r="AD1695" i="1" s="1"/>
  <c r="AF2823" i="1"/>
  <c r="AD2759" i="1"/>
  <c r="AD2758" i="1" s="1"/>
  <c r="AC2759" i="1"/>
  <c r="AC2758" i="1" s="1"/>
  <c r="AJ2759" i="1"/>
  <c r="AJ2758" i="1" s="1"/>
  <c r="AH3303" i="1"/>
  <c r="AH3302" i="1" s="1"/>
  <c r="AH3301" i="1" s="1"/>
  <c r="AH3300" i="1" s="1"/>
  <c r="AH2671" i="1"/>
  <c r="AH2670" i="1" s="1"/>
  <c r="AC2671" i="1"/>
  <c r="AC2670" i="1" s="1"/>
  <c r="AJ2671" i="1"/>
  <c r="AJ2670" i="1" s="1"/>
  <c r="AD2671" i="1"/>
  <c r="AD2670" i="1" s="1"/>
  <c r="AF2671" i="1"/>
  <c r="AF2670" i="1" s="1"/>
  <c r="AK2671" i="1"/>
  <c r="AK2670" i="1" s="1"/>
  <c r="AK1479" i="1"/>
  <c r="AK1475" i="1" s="1"/>
  <c r="AH1672" i="1"/>
  <c r="AH1671" i="1" s="1"/>
  <c r="AH1670" i="1" s="1"/>
  <c r="AD1609" i="1"/>
  <c r="AD1608" i="1" s="1"/>
  <c r="AD1607" i="1" s="1"/>
  <c r="AD1606" i="1" s="1"/>
  <c r="AK2096" i="1"/>
  <c r="AK2095" i="1" s="1"/>
  <c r="AJ692" i="1"/>
  <c r="AH739" i="1"/>
  <c r="AH735" i="1" s="1"/>
  <c r="AH734" i="1" s="1"/>
  <c r="AJ3303" i="1"/>
  <c r="AJ3302" i="1" s="1"/>
  <c r="AJ3301" i="1" s="1"/>
  <c r="AJ3300" i="1" s="1"/>
  <c r="AD3303" i="1"/>
  <c r="AD3302" i="1" s="1"/>
  <c r="AD3301" i="1" s="1"/>
  <c r="AD3300" i="1" s="1"/>
  <c r="AK3303" i="1"/>
  <c r="AK3302" i="1" s="1"/>
  <c r="AK3301" i="1" s="1"/>
  <c r="AK3300" i="1" s="1"/>
  <c r="AF3303" i="1"/>
  <c r="AF3302" i="1" s="1"/>
  <c r="AF3301" i="1" s="1"/>
  <c r="AF3300" i="1" s="1"/>
  <c r="AJ1260" i="1"/>
  <c r="AJ1256" i="1" s="1"/>
  <c r="AK1306" i="1"/>
  <c r="AK1305" i="1" s="1"/>
  <c r="AK1304" i="1" s="1"/>
  <c r="AK1298" i="1" s="1"/>
  <c r="AK1291" i="1" s="1"/>
  <c r="AD2837" i="1"/>
  <c r="AD2836" i="1" s="1"/>
  <c r="AD2835" i="1" s="1"/>
  <c r="AF2837" i="1"/>
  <c r="AF2836" i="1" s="1"/>
  <c r="AF2835" i="1" s="1"/>
  <c r="AH2837" i="1"/>
  <c r="AH2836" i="1" s="1"/>
  <c r="AH2835" i="1" s="1"/>
  <c r="AC2837" i="1"/>
  <c r="AC2836" i="1" s="1"/>
  <c r="AC2835" i="1" s="1"/>
  <c r="AC859" i="1"/>
  <c r="AC855" i="1" s="1"/>
  <c r="AD682" i="1"/>
  <c r="AK692" i="1"/>
  <c r="AC3303" i="1"/>
  <c r="AC3302" i="1" s="1"/>
  <c r="AC3301" i="1" s="1"/>
  <c r="AC3300" i="1" s="1"/>
  <c r="AJ3332" i="1"/>
  <c r="AJ3331" i="1" s="1"/>
  <c r="AF2925" i="1"/>
  <c r="AC2096" i="1"/>
  <c r="AC2095" i="1" s="1"/>
  <c r="AK2894" i="1"/>
  <c r="AK2884" i="1" s="1"/>
  <c r="AK2883" i="1" s="1"/>
  <c r="AK2882" i="1" s="1"/>
  <c r="AK2881" i="1" s="1"/>
  <c r="AK1068" i="1"/>
  <c r="AK1067" i="1" s="1"/>
  <c r="AJ1036" i="1"/>
  <c r="AJ1032" i="1" s="1"/>
  <c r="AJ1031" i="1" s="1"/>
  <c r="AD3451" i="1"/>
  <c r="AD3447" i="1" s="1"/>
  <c r="AC192" i="1"/>
  <c r="AC191" i="1" s="1"/>
  <c r="AC190" i="1" s="1"/>
  <c r="AC189" i="1" s="1"/>
  <c r="AC188" i="1" s="1"/>
  <c r="AF739" i="1"/>
  <c r="AF735" i="1" s="1"/>
  <c r="AF734" i="1" s="1"/>
  <c r="AF1026" i="1"/>
  <c r="AF1025" i="1" s="1"/>
  <c r="AF1024" i="1" s="1"/>
  <c r="AD1068" i="1"/>
  <c r="AD1067" i="1" s="1"/>
  <c r="AK1395" i="1"/>
  <c r="AK1394" i="1" s="1"/>
  <c r="AK1393" i="1" s="1"/>
  <c r="AK1392" i="1" s="1"/>
  <c r="AK274" i="1"/>
  <c r="AK270" i="1" s="1"/>
  <c r="AK269" i="1" s="1"/>
  <c r="AK268" i="1" s="1"/>
  <c r="AJ3077" i="1"/>
  <c r="AJ3073" i="1" s="1"/>
  <c r="AJ3072" i="1" s="1"/>
  <c r="AJ3071" i="1" s="1"/>
  <c r="AJ3070" i="1" s="1"/>
  <c r="AJ3069" i="1" s="1"/>
  <c r="AJ983" i="1"/>
  <c r="AJ982" i="1" s="1"/>
  <c r="AJ981" i="1" s="1"/>
  <c r="AJ980" i="1" s="1"/>
  <c r="AC983" i="1"/>
  <c r="AC982" i="1" s="1"/>
  <c r="AC981" i="1" s="1"/>
  <c r="AC980" i="1" s="1"/>
  <c r="AJ832" i="1"/>
  <c r="AJ831" i="1" s="1"/>
  <c r="AJ830" i="1" s="1"/>
  <c r="AC635" i="1"/>
  <c r="AC634" i="1" s="1"/>
  <c r="AD312" i="1"/>
  <c r="AD405" i="1"/>
  <c r="AD404" i="1" s="1"/>
  <c r="AD403" i="1" s="1"/>
  <c r="AH2096" i="1"/>
  <c r="AH2095" i="1" s="1"/>
  <c r="AF2864" i="1"/>
  <c r="AF2863" i="1" s="1"/>
  <c r="AF1585" i="1"/>
  <c r="AF1584" i="1" s="1"/>
  <c r="AF1583" i="1" s="1"/>
  <c r="AF1577" i="1" s="1"/>
  <c r="AF2554" i="1"/>
  <c r="AF2553" i="1" s="1"/>
  <c r="AF2593" i="1"/>
  <c r="AF2589" i="1" s="1"/>
  <c r="AF2588" i="1" s="1"/>
  <c r="AJ485" i="1"/>
  <c r="AJ481" i="1" s="1"/>
  <c r="AJ480" i="1" s="1"/>
  <c r="AJ479" i="1" s="1"/>
  <c r="AH859" i="1"/>
  <c r="AH855" i="1" s="1"/>
  <c r="AD236" i="1"/>
  <c r="AD232" i="1" s="1"/>
  <c r="AD231" i="1" s="1"/>
  <c r="AD230" i="1" s="1"/>
  <c r="AH798" i="1"/>
  <c r="AH797" i="1" s="1"/>
  <c r="AH796" i="1" s="1"/>
  <c r="AH795" i="1" s="1"/>
  <c r="AF1053" i="1"/>
  <c r="AF1049" i="1" s="1"/>
  <c r="AH1275" i="1"/>
  <c r="AH1274" i="1" s="1"/>
  <c r="AJ1053" i="1"/>
  <c r="AJ1049" i="1" s="1"/>
  <c r="AF1260" i="1"/>
  <c r="AF1256" i="1" s="1"/>
  <c r="AK384" i="1"/>
  <c r="AD859" i="1"/>
  <c r="AD855" i="1" s="1"/>
  <c r="AD3103" i="1"/>
  <c r="AD3102" i="1" s="1"/>
  <c r="AD3101" i="1" s="1"/>
  <c r="AC3160" i="1"/>
  <c r="AF3440" i="1"/>
  <c r="AK3440" i="1"/>
  <c r="AD983" i="1"/>
  <c r="AD982" i="1" s="1"/>
  <c r="AD981" i="1" s="1"/>
  <c r="AD980" i="1" s="1"/>
  <c r="AC1180" i="1"/>
  <c r="AC1179" i="1" s="1"/>
  <c r="AC1178" i="1" s="1"/>
  <c r="AC1177" i="1" s="1"/>
  <c r="AJ1180" i="1"/>
  <c r="AJ1179" i="1" s="1"/>
  <c r="AJ1178" i="1" s="1"/>
  <c r="AJ1177" i="1" s="1"/>
  <c r="AK682" i="1"/>
  <c r="AK832" i="1"/>
  <c r="AK831" i="1" s="1"/>
  <c r="AK830" i="1" s="1"/>
  <c r="AC485" i="1"/>
  <c r="AC481" i="1" s="1"/>
  <c r="AC480" i="1" s="1"/>
  <c r="AC479" i="1" s="1"/>
  <c r="AD441" i="1"/>
  <c r="AD440" i="1" s="1"/>
  <c r="AD439" i="1" s="1"/>
  <c r="AD2081" i="1"/>
  <c r="AD2077" i="1" s="1"/>
  <c r="AH2736" i="1"/>
  <c r="AH2735" i="1" s="1"/>
  <c r="AH2734" i="1" s="1"/>
  <c r="AC2803" i="1"/>
  <c r="AC2799" i="1" s="1"/>
  <c r="AC2798" i="1" s="1"/>
  <c r="AJ2873" i="1"/>
  <c r="AJ2869" i="1" s="1"/>
  <c r="AD3354" i="1"/>
  <c r="AH3354" i="1"/>
  <c r="AK3354" i="1"/>
  <c r="AF3354" i="1"/>
  <c r="AJ3354" i="1"/>
  <c r="AC3354" i="1"/>
  <c r="AD3117" i="1"/>
  <c r="AD3113" i="1" s="1"/>
  <c r="AD3108" i="1" s="1"/>
  <c r="AD2894" i="1"/>
  <c r="AD2884" i="1" s="1"/>
  <c r="AD2883" i="1" s="1"/>
  <c r="AD2882" i="1" s="1"/>
  <c r="AD2881" i="1" s="1"/>
  <c r="AK806" i="1"/>
  <c r="AK805" i="1" s="1"/>
  <c r="AH169" i="1"/>
  <c r="AH168" i="1" s="1"/>
  <c r="AH167" i="1" s="1"/>
  <c r="AH166" i="1" s="1"/>
  <c r="AH165" i="1" s="1"/>
  <c r="AH164" i="1" s="1"/>
  <c r="AH2206" i="1"/>
  <c r="AH2205" i="1" s="1"/>
  <c r="AH2204" i="1" s="1"/>
  <c r="AH2203" i="1" s="1"/>
  <c r="AC2562" i="1"/>
  <c r="AC2064" i="1"/>
  <c r="AC2060" i="1" s="1"/>
  <c r="AC2059" i="1" s="1"/>
  <c r="AH2265" i="1"/>
  <c r="AH2261" i="1" s="1"/>
  <c r="AH2260" i="1" s="1"/>
  <c r="AH2663" i="1"/>
  <c r="AD2265" i="1"/>
  <c r="AD2261" i="1" s="1"/>
  <c r="AD2260" i="1" s="1"/>
  <c r="AD2663" i="1"/>
  <c r="AF2265" i="1"/>
  <c r="AF2261" i="1" s="1"/>
  <c r="AF2260" i="1" s="1"/>
  <c r="AF2663" i="1"/>
  <c r="AK2663" i="1"/>
  <c r="AJ2958" i="1"/>
  <c r="AC2958" i="1"/>
  <c r="AC2663" i="1"/>
  <c r="AJ2663" i="1"/>
  <c r="AK2958" i="1"/>
  <c r="AF2958" i="1"/>
  <c r="AH2958" i="1"/>
  <c r="AF2736" i="1"/>
  <c r="AF2735" i="1" s="1"/>
  <c r="AF2734" i="1" s="1"/>
  <c r="AD2958" i="1"/>
  <c r="AD874" i="1"/>
  <c r="AD873" i="1" s="1"/>
  <c r="AF1354" i="1"/>
  <c r="AF1353" i="1" s="1"/>
  <c r="AF1352" i="1" s="1"/>
  <c r="AF1351" i="1" s="1"/>
  <c r="AK1354" i="1"/>
  <c r="AK1353" i="1" s="1"/>
  <c r="AK1352" i="1" s="1"/>
  <c r="AK1351" i="1" s="1"/>
  <c r="AH1354" i="1"/>
  <c r="AH1353" i="1" s="1"/>
  <c r="AH1352" i="1" s="1"/>
  <c r="AH1351" i="1" s="1"/>
  <c r="AK817" i="1"/>
  <c r="AK816" i="1" s="1"/>
  <c r="AC1354" i="1"/>
  <c r="AC1353" i="1" s="1"/>
  <c r="AC1352" i="1" s="1"/>
  <c r="AC1351" i="1" s="1"/>
  <c r="AJ1354" i="1"/>
  <c r="AJ1353" i="1" s="1"/>
  <c r="AJ1352" i="1" s="1"/>
  <c r="AJ1351" i="1" s="1"/>
  <c r="AK1233" i="1"/>
  <c r="AK1232" i="1" s="1"/>
  <c r="AK1231" i="1" s="1"/>
  <c r="AJ783" i="1"/>
  <c r="AJ1068" i="1"/>
  <c r="AJ1067" i="1" s="1"/>
  <c r="AD31" i="1"/>
  <c r="AD30" i="1" s="1"/>
  <c r="AJ1243" i="1"/>
  <c r="AJ1239" i="1" s="1"/>
  <c r="AJ1238" i="1" s="1"/>
  <c r="AJ2081" i="1"/>
  <c r="AJ2077" i="1" s="1"/>
  <c r="AH713" i="1"/>
  <c r="AH712" i="1" s="1"/>
  <c r="AH711" i="1" s="1"/>
  <c r="AC325" i="1"/>
  <c r="AC59" i="1"/>
  <c r="AC55" i="1" s="1"/>
  <c r="AC54" i="1" s="1"/>
  <c r="AJ1682" i="1"/>
  <c r="AJ1678" i="1" s="1"/>
  <c r="AJ1677" i="1" s="1"/>
  <c r="AC127" i="1"/>
  <c r="AC123" i="1" s="1"/>
  <c r="AC122" i="1" s="1"/>
  <c r="AC121" i="1" s="1"/>
  <c r="AC120" i="1" s="1"/>
  <c r="AK1682" i="1"/>
  <c r="AK1678" i="1" s="1"/>
  <c r="AK1677" i="1" s="1"/>
  <c r="AC798" i="1"/>
  <c r="AC797" i="1" s="1"/>
  <c r="AC796" i="1" s="1"/>
  <c r="AC795" i="1" s="1"/>
  <c r="AC817" i="1"/>
  <c r="AC816" i="1" s="1"/>
  <c r="AC1494" i="1"/>
  <c r="AC1493" i="1" s="1"/>
  <c r="AK859" i="1"/>
  <c r="AK855" i="1" s="1"/>
  <c r="AD1260" i="1"/>
  <c r="AD1256" i="1" s="1"/>
  <c r="AC3002" i="1"/>
  <c r="AC3001" i="1" s="1"/>
  <c r="AC3000" i="1" s="1"/>
  <c r="AH1494" i="1"/>
  <c r="AH1493" i="1" s="1"/>
  <c r="AF2477" i="1"/>
  <c r="AF2476" i="1" s="1"/>
  <c r="AK2477" i="1"/>
  <c r="AK2476" i="1" s="1"/>
  <c r="AH3143" i="1"/>
  <c r="AF1837" i="1"/>
  <c r="AF1836" i="1" s="1"/>
  <c r="AF1835" i="1" s="1"/>
  <c r="AF1834" i="1" s="1"/>
  <c r="AK1837" i="1"/>
  <c r="AK1836" i="1" s="1"/>
  <c r="AK1835" i="1" s="1"/>
  <c r="AK1834" i="1" s="1"/>
  <c r="AH2477" i="1"/>
  <c r="AH2476" i="1" s="1"/>
  <c r="AC1837" i="1"/>
  <c r="AC1836" i="1" s="1"/>
  <c r="AC1835" i="1" s="1"/>
  <c r="AC1834" i="1" s="1"/>
  <c r="AJ1837" i="1"/>
  <c r="AJ1836" i="1" s="1"/>
  <c r="AJ1835" i="1" s="1"/>
  <c r="AJ1834" i="1" s="1"/>
  <c r="AC2477" i="1"/>
  <c r="AC2476" i="1" s="1"/>
  <c r="AJ2477" i="1"/>
  <c r="AJ2476" i="1" s="1"/>
  <c r="AH405" i="1"/>
  <c r="AH404" i="1" s="1"/>
  <c r="AH403" i="1" s="1"/>
  <c r="AD1837" i="1"/>
  <c r="AD1836" i="1" s="1"/>
  <c r="AD1835" i="1" s="1"/>
  <c r="AD1834" i="1" s="1"/>
  <c r="AD2477" i="1"/>
  <c r="AD2476" i="1" s="1"/>
  <c r="AJ1464" i="1"/>
  <c r="AJ1460" i="1" s="1"/>
  <c r="AJ1459" i="1" s="1"/>
  <c r="AF983" i="1"/>
  <c r="AF982" i="1" s="1"/>
  <c r="AF981" i="1" s="1"/>
  <c r="AF980" i="1" s="1"/>
  <c r="AC783" i="1"/>
  <c r="AJ806" i="1"/>
  <c r="AJ805" i="1" s="1"/>
  <c r="AD832" i="1"/>
  <c r="AD831" i="1" s="1"/>
  <c r="AD830" i="1" s="1"/>
  <c r="AC22" i="1"/>
  <c r="AC21" i="1" s="1"/>
  <c r="AC2531" i="1"/>
  <c r="AJ2531" i="1"/>
  <c r="AD3587" i="1"/>
  <c r="AD3583" i="1" s="1"/>
  <c r="AD3582" i="1" s="1"/>
  <c r="AD3581" i="1" s="1"/>
  <c r="AD2531" i="1"/>
  <c r="AK2531" i="1"/>
  <c r="AH2531" i="1"/>
  <c r="AF2531" i="1"/>
  <c r="AF2191" i="1"/>
  <c r="AF2190" i="1" s="1"/>
  <c r="AC874" i="1"/>
  <c r="AC873" i="1" s="1"/>
  <c r="AK2191" i="1"/>
  <c r="AK2190" i="1" s="1"/>
  <c r="AH2930" i="1"/>
  <c r="AJ1519" i="1"/>
  <c r="AJ1518" i="1" s="1"/>
  <c r="AJ1512" i="1" s="1"/>
  <c r="AJ1505" i="1" s="1"/>
  <c r="AC2191" i="1"/>
  <c r="AC2190" i="1" s="1"/>
  <c r="AH1519" i="1"/>
  <c r="AH1518" i="1" s="1"/>
  <c r="AH1512" i="1" s="1"/>
  <c r="AH1505" i="1" s="1"/>
  <c r="AH783" i="1"/>
  <c r="AF332" i="1"/>
  <c r="AD1519" i="1"/>
  <c r="AD1518" i="1" s="1"/>
  <c r="AD1512" i="1" s="1"/>
  <c r="AD1505" i="1" s="1"/>
  <c r="AH789" i="1"/>
  <c r="AF1519" i="1"/>
  <c r="AF1518" i="1" s="1"/>
  <c r="AF1512" i="1" s="1"/>
  <c r="AF1505" i="1" s="1"/>
  <c r="AH2191" i="1"/>
  <c r="AH2190" i="1" s="1"/>
  <c r="AJ2191" i="1"/>
  <c r="AJ2190" i="1" s="1"/>
  <c r="AF1714" i="1"/>
  <c r="AF1713" i="1" s="1"/>
  <c r="AD2191" i="1"/>
  <c r="AD2190" i="1" s="1"/>
  <c r="AC2206" i="1"/>
  <c r="AC2205" i="1" s="1"/>
  <c r="AC2204" i="1" s="1"/>
  <c r="AC2203" i="1" s="1"/>
  <c r="AF1799" i="1"/>
  <c r="AF1798" i="1" s="1"/>
  <c r="AF1797" i="1" s="1"/>
  <c r="AF1791" i="1" s="1"/>
  <c r="AD1374" i="1"/>
  <c r="AD1373" i="1" s="1"/>
  <c r="AD1372" i="1" s="1"/>
  <c r="AD1361" i="1" s="1"/>
  <c r="AK1519" i="1"/>
  <c r="AK1518" i="1" s="1"/>
  <c r="AK1512" i="1" s="1"/>
  <c r="AK1505" i="1" s="1"/>
  <c r="AK983" i="1"/>
  <c r="AK982" i="1" s="1"/>
  <c r="AK981" i="1" s="1"/>
  <c r="AK980" i="1" s="1"/>
  <c r="AD798" i="1"/>
  <c r="AD797" i="1" s="1"/>
  <c r="AD796" i="1" s="1"/>
  <c r="AD795" i="1" s="1"/>
  <c r="AK485" i="1"/>
  <c r="AK481" i="1" s="1"/>
  <c r="AK480" i="1" s="1"/>
  <c r="AK479" i="1" s="1"/>
  <c r="AH2278" i="1"/>
  <c r="AH2273" i="1" s="1"/>
  <c r="AH2272" i="1" s="1"/>
  <c r="AF389" i="1"/>
  <c r="AK2278" i="1"/>
  <c r="AK2273" i="1" s="1"/>
  <c r="AK2272" i="1" s="1"/>
  <c r="AC3364" i="1"/>
  <c r="AJ3364" i="1"/>
  <c r="AD3364" i="1"/>
  <c r="AD1682" i="1"/>
  <c r="AD1678" i="1" s="1"/>
  <c r="AD1677" i="1" s="1"/>
  <c r="AD2278" i="1"/>
  <c r="AD2273" i="1" s="1"/>
  <c r="AD2272" i="1" s="1"/>
  <c r="AF3364" i="1"/>
  <c r="AK3364" i="1"/>
  <c r="AF2180" i="1"/>
  <c r="AF2179" i="1" s="1"/>
  <c r="AK2180" i="1"/>
  <c r="AK2179" i="1" s="1"/>
  <c r="AH3364" i="1"/>
  <c r="AH485" i="1"/>
  <c r="AH481" i="1" s="1"/>
  <c r="AH480" i="1" s="1"/>
  <c r="AH479" i="1" s="1"/>
  <c r="AF798" i="1"/>
  <c r="AF797" i="1" s="1"/>
  <c r="AF796" i="1" s="1"/>
  <c r="AF795" i="1" s="1"/>
  <c r="AK1464" i="1"/>
  <c r="AK1460" i="1" s="1"/>
  <c r="AK1459" i="1" s="1"/>
  <c r="AJ1609" i="1"/>
  <c r="AJ1608" i="1" s="1"/>
  <c r="AJ1607" i="1" s="1"/>
  <c r="AJ1606" i="1" s="1"/>
  <c r="AK1036" i="1"/>
  <c r="AK1032" i="1" s="1"/>
  <c r="AK1031" i="1" s="1"/>
  <c r="AH1395" i="1"/>
  <c r="AH1394" i="1" s="1"/>
  <c r="AH1393" i="1" s="1"/>
  <c r="AH1392" i="1" s="1"/>
  <c r="AC169" i="1"/>
  <c r="AC168" i="1" s="1"/>
  <c r="AC167" i="1" s="1"/>
  <c r="AC166" i="1" s="1"/>
  <c r="AC165" i="1" s="1"/>
  <c r="AC164" i="1" s="1"/>
  <c r="AF2278" i="1"/>
  <c r="AF2273" i="1" s="1"/>
  <c r="AF2272" i="1" s="1"/>
  <c r="AK2031" i="1"/>
  <c r="AK2030" i="1" s="1"/>
  <c r="AF2031" i="1"/>
  <c r="AF2030" i="1" s="1"/>
  <c r="AJ192" i="1"/>
  <c r="AJ191" i="1" s="1"/>
  <c r="AJ190" i="1" s="1"/>
  <c r="AJ189" i="1" s="1"/>
  <c r="AJ188" i="1" s="1"/>
  <c r="AH2031" i="1"/>
  <c r="AH2030" i="1" s="1"/>
  <c r="AC2278" i="1"/>
  <c r="AC2273" i="1" s="1"/>
  <c r="AC2272" i="1" s="1"/>
  <c r="AJ2278" i="1"/>
  <c r="AJ2273" i="1" s="1"/>
  <c r="AJ2272" i="1" s="1"/>
  <c r="AD2031" i="1"/>
  <c r="AD2030" i="1" s="1"/>
  <c r="AC2031" i="1"/>
  <c r="AC2030" i="1" s="1"/>
  <c r="AJ2031" i="1"/>
  <c r="AJ2030" i="1" s="1"/>
  <c r="AC2180" i="1"/>
  <c r="AC2179" i="1" s="1"/>
  <c r="AJ2180" i="1"/>
  <c r="AJ2179" i="1" s="1"/>
  <c r="AC1988" i="1"/>
  <c r="AC1987" i="1" s="1"/>
  <c r="AC1976" i="1" s="1"/>
  <c r="AJ1988" i="1"/>
  <c r="AJ1987" i="1" s="1"/>
  <c r="AJ1976" i="1" s="1"/>
  <c r="AH1988" i="1"/>
  <c r="AH1987" i="1" s="1"/>
  <c r="AH1976" i="1" s="1"/>
  <c r="AD1988" i="1"/>
  <c r="AD1987" i="1" s="1"/>
  <c r="AD1976" i="1" s="1"/>
  <c r="AK1988" i="1"/>
  <c r="AK1987" i="1" s="1"/>
  <c r="AK1976" i="1" s="1"/>
  <c r="AD2180" i="1"/>
  <c r="AD2179" i="1" s="1"/>
  <c r="AD220" i="1"/>
  <c r="AD219" i="1" s="1"/>
  <c r="AD218" i="1" s="1"/>
  <c r="AF1988" i="1"/>
  <c r="AF1987" i="1" s="1"/>
  <c r="AF1976" i="1" s="1"/>
  <c r="AD1626" i="1"/>
  <c r="AD1625" i="1" s="1"/>
  <c r="AD1624" i="1" s="1"/>
  <c r="AD1623" i="1" s="1"/>
  <c r="AC1682" i="1"/>
  <c r="AC1678" i="1" s="1"/>
  <c r="AC1677" i="1" s="1"/>
  <c r="AH22" i="1"/>
  <c r="AH21" i="1" s="1"/>
  <c r="AF1682" i="1"/>
  <c r="AF1678" i="1" s="1"/>
  <c r="AF1677" i="1" s="1"/>
  <c r="AJ1944" i="1"/>
  <c r="AJ1943" i="1" s="1"/>
  <c r="AJ1942" i="1" s="1"/>
  <c r="AH2064" i="1"/>
  <c r="AH2060" i="1" s="1"/>
  <c r="AH2059" i="1" s="1"/>
  <c r="AF1626" i="1"/>
  <c r="AF1625" i="1" s="1"/>
  <c r="AF1624" i="1" s="1"/>
  <c r="AF1623" i="1" s="1"/>
  <c r="AK1626" i="1"/>
  <c r="AK1625" i="1" s="1"/>
  <c r="AK1624" i="1" s="1"/>
  <c r="AK1623" i="1" s="1"/>
  <c r="AH1626" i="1"/>
  <c r="AH1625" i="1" s="1"/>
  <c r="AH1624" i="1" s="1"/>
  <c r="AH1623" i="1" s="1"/>
  <c r="AH84" i="1"/>
  <c r="AH80" i="1" s="1"/>
  <c r="AH79" i="1" s="1"/>
  <c r="AH78" i="1" s="1"/>
  <c r="AH127" i="1"/>
  <c r="AH123" i="1" s="1"/>
  <c r="AH122" i="1" s="1"/>
  <c r="AH121" i="1" s="1"/>
  <c r="AH120" i="1" s="1"/>
  <c r="AJ84" i="1"/>
  <c r="AJ80" i="1" s="1"/>
  <c r="AJ79" i="1" s="1"/>
  <c r="AJ78" i="1" s="1"/>
  <c r="AC1626" i="1"/>
  <c r="AC1625" i="1" s="1"/>
  <c r="AC1624" i="1" s="1"/>
  <c r="AC1623" i="1" s="1"/>
  <c r="AJ1626" i="1"/>
  <c r="AJ1625" i="1" s="1"/>
  <c r="AJ1624" i="1" s="1"/>
  <c r="AJ1623" i="1" s="1"/>
  <c r="AH1479" i="1"/>
  <c r="AH1475" i="1" s="1"/>
  <c r="AC1944" i="1"/>
  <c r="AC1943" i="1" s="1"/>
  <c r="AC1942" i="1" s="1"/>
  <c r="AD143" i="1"/>
  <c r="AD137" i="1" s="1"/>
  <c r="AK389" i="1"/>
  <c r="AH1026" i="1"/>
  <c r="AH1025" i="1" s="1"/>
  <c r="AH1024" i="1" s="1"/>
  <c r="AK1934" i="1"/>
  <c r="AK1933" i="1" s="1"/>
  <c r="AK1927" i="1" s="1"/>
  <c r="AK1920" i="1" s="1"/>
  <c r="AD1944" i="1"/>
  <c r="AD1943" i="1" s="1"/>
  <c r="AD1942" i="1" s="1"/>
  <c r="AC2307" i="1"/>
  <c r="AC2306" i="1" s="1"/>
  <c r="AC2305" i="1" s="1"/>
  <c r="AC713" i="1"/>
  <c r="AC712" i="1" s="1"/>
  <c r="AC711" i="1" s="1"/>
  <c r="AC1519" i="1"/>
  <c r="AC1518" i="1" s="1"/>
  <c r="AC1512" i="1" s="1"/>
  <c r="AC1505" i="1" s="1"/>
  <c r="AH1699" i="1"/>
  <c r="AH1695" i="1" s="1"/>
  <c r="AH1944" i="1"/>
  <c r="AH1943" i="1" s="1"/>
  <c r="AH1942" i="1" s="1"/>
  <c r="AF2064" i="1"/>
  <c r="AF2060" i="1" s="1"/>
  <c r="AF2059" i="1" s="1"/>
  <c r="AF1944" i="1"/>
  <c r="AF1943" i="1" s="1"/>
  <c r="AF1942" i="1" s="1"/>
  <c r="AK1944" i="1"/>
  <c r="AK1943" i="1" s="1"/>
  <c r="AK1942" i="1" s="1"/>
  <c r="AD2064" i="1"/>
  <c r="AD2060" i="1" s="1"/>
  <c r="AD2059" i="1" s="1"/>
  <c r="AH682" i="1"/>
  <c r="AH3323" i="1"/>
  <c r="AH3322" i="1" s="1"/>
  <c r="AH1934" i="1"/>
  <c r="AH1933" i="1" s="1"/>
  <c r="AH1927" i="1" s="1"/>
  <c r="AH1920" i="1" s="1"/>
  <c r="AJ1934" i="1"/>
  <c r="AJ1933" i="1" s="1"/>
  <c r="AJ1927" i="1" s="1"/>
  <c r="AJ1920" i="1" s="1"/>
  <c r="AH2121" i="1"/>
  <c r="AH2120" i="1" s="1"/>
  <c r="AH2114" i="1" s="1"/>
  <c r="AH2107" i="1" s="1"/>
  <c r="AK2121" i="1"/>
  <c r="AK2120" i="1" s="1"/>
  <c r="AK2114" i="1" s="1"/>
  <c r="AK2107" i="1" s="1"/>
  <c r="AD1934" i="1"/>
  <c r="AD1933" i="1" s="1"/>
  <c r="AD1927" i="1" s="1"/>
  <c r="AD1920" i="1" s="1"/>
  <c r="AC2828" i="1"/>
  <c r="AD2223" i="1"/>
  <c r="AD2222" i="1" s="1"/>
  <c r="AD2221" i="1" s="1"/>
  <c r="AD2220" i="1" s="1"/>
  <c r="AF2307" i="1"/>
  <c r="AF2306" i="1" s="1"/>
  <c r="AF2305" i="1" s="1"/>
  <c r="AD2828" i="1"/>
  <c r="AD842" i="1"/>
  <c r="AD838" i="1" s="1"/>
  <c r="AD837" i="1" s="1"/>
  <c r="AJ2828" i="1"/>
  <c r="AF1934" i="1"/>
  <c r="AF1933" i="1" s="1"/>
  <c r="AF1927" i="1" s="1"/>
  <c r="AF1920" i="1" s="1"/>
  <c r="AF2828" i="1"/>
  <c r="AK2828" i="1"/>
  <c r="AC1934" i="1"/>
  <c r="AC1933" i="1" s="1"/>
  <c r="AC1927" i="1" s="1"/>
  <c r="AC1920" i="1" s="1"/>
  <c r="AJ2307" i="1"/>
  <c r="AJ2306" i="1" s="1"/>
  <c r="AJ2305" i="1" s="1"/>
  <c r="AH2828" i="1"/>
  <c r="AC2121" i="1"/>
  <c r="AC2120" i="1" s="1"/>
  <c r="AC2114" i="1" s="1"/>
  <c r="AC2107" i="1" s="1"/>
  <c r="AJ2121" i="1"/>
  <c r="AJ2120" i="1" s="1"/>
  <c r="AJ2114" i="1" s="1"/>
  <c r="AJ2107" i="1" s="1"/>
  <c r="AH2307" i="1"/>
  <c r="AH2306" i="1" s="1"/>
  <c r="AH2305" i="1" s="1"/>
  <c r="AH3193" i="1"/>
  <c r="AH3192" i="1" s="1"/>
  <c r="AD2121" i="1"/>
  <c r="AD2120" i="1" s="1"/>
  <c r="AD2114" i="1" s="1"/>
  <c r="AD2107" i="1" s="1"/>
  <c r="AF2121" i="1"/>
  <c r="AF2120" i="1" s="1"/>
  <c r="AF2114" i="1" s="1"/>
  <c r="AF2107" i="1" s="1"/>
  <c r="AD2307" i="1"/>
  <c r="AD2306" i="1" s="1"/>
  <c r="AD2305" i="1" s="1"/>
  <c r="AK2307" i="1"/>
  <c r="AK2306" i="1" s="1"/>
  <c r="AK2305" i="1" s="1"/>
  <c r="AC2910" i="1"/>
  <c r="AC2909" i="1" s="1"/>
  <c r="AC2908" i="1" s="1"/>
  <c r="AC2907" i="1" s="1"/>
  <c r="AD1026" i="1"/>
  <c r="AD1025" i="1" s="1"/>
  <c r="AD1024" i="1" s="1"/>
  <c r="AJ635" i="1"/>
  <c r="AJ634" i="1" s="1"/>
  <c r="AF2131" i="1"/>
  <c r="AF2130" i="1" s="1"/>
  <c r="AF2129" i="1" s="1"/>
  <c r="AK2383" i="1"/>
  <c r="AK2382" i="1" s="1"/>
  <c r="AK2381" i="1" s="1"/>
  <c r="AK2380" i="1" s="1"/>
  <c r="AK2131" i="1"/>
  <c r="AK2130" i="1" s="1"/>
  <c r="AK2129" i="1" s="1"/>
  <c r="AC332" i="1"/>
  <c r="AK3239" i="1"/>
  <c r="AF3239" i="1"/>
  <c r="AH2131" i="1"/>
  <c r="AH2130" i="1" s="1"/>
  <c r="AH2129" i="1" s="1"/>
  <c r="AJ3239" i="1"/>
  <c r="AH3239" i="1"/>
  <c r="AF2223" i="1"/>
  <c r="AF2222" i="1" s="1"/>
  <c r="AF2221" i="1" s="1"/>
  <c r="AF2220" i="1" s="1"/>
  <c r="AK2223" i="1"/>
  <c r="AK2222" i="1" s="1"/>
  <c r="AK2221" i="1" s="1"/>
  <c r="AK2220" i="1" s="1"/>
  <c r="AF2383" i="1"/>
  <c r="AF2382" i="1" s="1"/>
  <c r="AF2381" i="1" s="1"/>
  <c r="AF2380" i="1" s="1"/>
  <c r="AJ2383" i="1"/>
  <c r="AJ2382" i="1" s="1"/>
  <c r="AJ2381" i="1" s="1"/>
  <c r="AJ2380" i="1" s="1"/>
  <c r="AD274" i="1"/>
  <c r="AD270" i="1" s="1"/>
  <c r="AD269" i="1" s="1"/>
  <c r="AD268" i="1" s="1"/>
  <c r="AD332" i="1"/>
  <c r="AD692" i="1"/>
  <c r="AD2131" i="1"/>
  <c r="AD2130" i="1" s="1"/>
  <c r="AD2129" i="1" s="1"/>
  <c r="AD127" i="1"/>
  <c r="AD123" i="1" s="1"/>
  <c r="AD122" i="1" s="1"/>
  <c r="AD121" i="1" s="1"/>
  <c r="AD120" i="1" s="1"/>
  <c r="AH1964" i="1"/>
  <c r="AH1837" i="1"/>
  <c r="AH1836" i="1" s="1"/>
  <c r="AH1835" i="1" s="1"/>
  <c r="AH1834" i="1" s="1"/>
  <c r="AF405" i="1"/>
  <c r="AF404" i="1" s="1"/>
  <c r="AF403" i="1" s="1"/>
  <c r="AF1964" i="1"/>
  <c r="AK1964" i="1"/>
  <c r="AD1964" i="1"/>
  <c r="AC2131" i="1"/>
  <c r="AC2130" i="1" s="1"/>
  <c r="AC2129" i="1" s="1"/>
  <c r="AJ2131" i="1"/>
  <c r="AJ2130" i="1" s="1"/>
  <c r="AJ2129" i="1" s="1"/>
  <c r="AH2383" i="1"/>
  <c r="AH2382" i="1" s="1"/>
  <c r="AH2381" i="1" s="1"/>
  <c r="AH2380" i="1" s="1"/>
  <c r="AD806" i="1"/>
  <c r="AD805" i="1" s="1"/>
  <c r="AC3239" i="1"/>
  <c r="AH2180" i="1"/>
  <c r="AH2179" i="1" s="1"/>
  <c r="AK1910" i="1"/>
  <c r="AJ1964" i="1"/>
  <c r="AC1964" i="1"/>
  <c r="AD817" i="1"/>
  <c r="AD816" i="1" s="1"/>
  <c r="AF842" i="1"/>
  <c r="AF838" i="1" s="1"/>
  <c r="AF837" i="1" s="1"/>
  <c r="AJ274" i="1"/>
  <c r="AJ270" i="1" s="1"/>
  <c r="AJ269" i="1" s="1"/>
  <c r="AJ268" i="1" s="1"/>
  <c r="AC2456" i="1"/>
  <c r="AC2451" i="1" s="1"/>
  <c r="AJ2456" i="1"/>
  <c r="AJ2451" i="1" s="1"/>
  <c r="AD3239" i="1"/>
  <c r="AC274" i="1"/>
  <c r="AC270" i="1" s="1"/>
  <c r="AC269" i="1" s="1"/>
  <c r="AC268" i="1" s="1"/>
  <c r="AC2383" i="1"/>
  <c r="AC2382" i="1" s="1"/>
  <c r="AC2381" i="1" s="1"/>
  <c r="AC2380" i="1" s="1"/>
  <c r="AJ2223" i="1"/>
  <c r="AJ2222" i="1" s="1"/>
  <c r="AJ2221" i="1" s="1"/>
  <c r="AJ2220" i="1" s="1"/>
  <c r="AC2223" i="1"/>
  <c r="AC2222" i="1" s="1"/>
  <c r="AC2221" i="1" s="1"/>
  <c r="AC2220" i="1" s="1"/>
  <c r="AF1754" i="1"/>
  <c r="AF1753" i="1" s="1"/>
  <c r="AF1752" i="1" s="1"/>
  <c r="AD2383" i="1"/>
  <c r="AD2382" i="1" s="1"/>
  <c r="AD2381" i="1" s="1"/>
  <c r="AD2380" i="1" s="1"/>
  <c r="AF2151" i="1"/>
  <c r="AK2151" i="1"/>
  <c r="AD1845" i="1"/>
  <c r="AD1844" i="1" s="1"/>
  <c r="AH2223" i="1"/>
  <c r="AH2222" i="1" s="1"/>
  <c r="AH2221" i="1" s="1"/>
  <c r="AH2220" i="1" s="1"/>
  <c r="AD2456" i="1"/>
  <c r="AD2451" i="1" s="1"/>
  <c r="AF2456" i="1"/>
  <c r="AF2451" i="1" s="1"/>
  <c r="AK2456" i="1"/>
  <c r="AK2451" i="1" s="1"/>
  <c r="AH2151" i="1"/>
  <c r="AJ1395" i="1"/>
  <c r="AJ1394" i="1" s="1"/>
  <c r="AJ1393" i="1" s="1"/>
  <c r="AJ1392" i="1" s="1"/>
  <c r="AJ2151" i="1"/>
  <c r="AC2151" i="1"/>
  <c r="AC1845" i="1"/>
  <c r="AC1844" i="1" s="1"/>
  <c r="AJ1845" i="1"/>
  <c r="AJ1844" i="1" s="1"/>
  <c r="AC1779" i="1"/>
  <c r="AJ1779" i="1"/>
  <c r="AD1779" i="1"/>
  <c r="AH1845" i="1"/>
  <c r="AH1844" i="1" s="1"/>
  <c r="AF1779" i="1"/>
  <c r="AK1779" i="1"/>
  <c r="AJ325" i="1"/>
  <c r="AH1779" i="1"/>
  <c r="AD2151" i="1"/>
  <c r="AH2456" i="1"/>
  <c r="AH2451" i="1" s="1"/>
  <c r="AK2910" i="1"/>
  <c r="AK2909" i="1" s="1"/>
  <c r="AK2908" i="1" s="1"/>
  <c r="AK2907" i="1" s="1"/>
  <c r="AJ2813" i="1"/>
  <c r="AK1845" i="1"/>
  <c r="AK1844" i="1" s="1"/>
  <c r="AF1180" i="1"/>
  <c r="AF1179" i="1" s="1"/>
  <c r="AF1178" i="1" s="1"/>
  <c r="AF1177" i="1" s="1"/>
  <c r="AF1845" i="1"/>
  <c r="AF1844" i="1" s="1"/>
  <c r="AJ817" i="1"/>
  <c r="AJ816" i="1" s="1"/>
  <c r="AH332" i="1"/>
  <c r="AJ798" i="1"/>
  <c r="AJ797" i="1" s="1"/>
  <c r="AJ796" i="1" s="1"/>
  <c r="AJ795" i="1" s="1"/>
  <c r="AF31" i="1"/>
  <c r="AF30" i="1" s="1"/>
  <c r="AH874" i="1"/>
  <c r="AH873" i="1" s="1"/>
  <c r="AJ789" i="1"/>
  <c r="AJ1314" i="1"/>
  <c r="AJ1313" i="1" s="1"/>
  <c r="AJ1312" i="1" s="1"/>
  <c r="AH1894" i="1"/>
  <c r="AK713" i="1"/>
  <c r="AK712" i="1" s="1"/>
  <c r="AK711" i="1" s="1"/>
  <c r="AH1314" i="1"/>
  <c r="AH1313" i="1" s="1"/>
  <c r="AH1312" i="1" s="1"/>
  <c r="AD2023" i="1"/>
  <c r="AD2022" i="1" s="1"/>
  <c r="AD2021" i="1" s="1"/>
  <c r="AD2020" i="1" s="1"/>
  <c r="AD1314" i="1"/>
  <c r="AD1313" i="1" s="1"/>
  <c r="AD1312" i="1" s="1"/>
  <c r="AF1314" i="1"/>
  <c r="AF1313" i="1" s="1"/>
  <c r="AF1312" i="1" s="1"/>
  <c r="AK22" i="1"/>
  <c r="AK21" i="1" s="1"/>
  <c r="AC1260" i="1"/>
  <c r="AC1256" i="1" s="1"/>
  <c r="AC1314" i="1"/>
  <c r="AC1313" i="1" s="1"/>
  <c r="AC1312" i="1" s="1"/>
  <c r="AK1314" i="1"/>
  <c r="AK1313" i="1" s="1"/>
  <c r="AK1312" i="1" s="1"/>
  <c r="AC1454" i="1"/>
  <c r="AC1453" i="1" s="1"/>
  <c r="AC1452" i="1" s="1"/>
  <c r="AJ1754" i="1"/>
  <c r="AJ1753" i="1" s="1"/>
  <c r="AJ1752" i="1" s="1"/>
  <c r="AF2023" i="1"/>
  <c r="AF2022" i="1" s="1"/>
  <c r="AF2021" i="1" s="1"/>
  <c r="AF2020" i="1" s="1"/>
  <c r="AK2023" i="1"/>
  <c r="AK2022" i="1" s="1"/>
  <c r="AK2021" i="1" s="1"/>
  <c r="AK2020" i="1" s="1"/>
  <c r="AK1412" i="1"/>
  <c r="AK1411" i="1" s="1"/>
  <c r="AK1410" i="1" s="1"/>
  <c r="AK1409" i="1" s="1"/>
  <c r="AF832" i="1"/>
  <c r="AF831" i="1" s="1"/>
  <c r="AF830" i="1" s="1"/>
  <c r="AH635" i="1"/>
  <c r="AH634" i="1" s="1"/>
  <c r="AH143" i="1"/>
  <c r="AH137" i="1" s="1"/>
  <c r="AD1412" i="1"/>
  <c r="AD1411" i="1" s="1"/>
  <c r="AD1410" i="1" s="1"/>
  <c r="AD1409" i="1" s="1"/>
  <c r="AD1420" i="1"/>
  <c r="AD1419" i="1" s="1"/>
  <c r="AJ2023" i="1"/>
  <c r="AJ2022" i="1" s="1"/>
  <c r="AJ2021" i="1" s="1"/>
  <c r="AJ2020" i="1" s="1"/>
  <c r="AD3044" i="1"/>
  <c r="AD3043" i="1" s="1"/>
  <c r="AK31" i="1"/>
  <c r="AK30" i="1" s="1"/>
  <c r="AC1412" i="1"/>
  <c r="AC1411" i="1" s="1"/>
  <c r="AC1410" i="1" s="1"/>
  <c r="AC1409" i="1" s="1"/>
  <c r="AH1412" i="1"/>
  <c r="AH1411" i="1" s="1"/>
  <c r="AH1410" i="1" s="1"/>
  <c r="AH1409" i="1" s="1"/>
  <c r="AJ3044" i="1"/>
  <c r="AJ3043" i="1" s="1"/>
  <c r="AD1744" i="1"/>
  <c r="AD1743" i="1" s="1"/>
  <c r="AD1737" i="1" s="1"/>
  <c r="AD1730" i="1" s="1"/>
  <c r="AH1744" i="1"/>
  <c r="AH1743" i="1" s="1"/>
  <c r="AH1737" i="1" s="1"/>
  <c r="AH1730" i="1" s="1"/>
  <c r="AF1894" i="1"/>
  <c r="AK3044" i="1"/>
  <c r="AK3043" i="1" s="1"/>
  <c r="AK1894" i="1"/>
  <c r="AF1412" i="1"/>
  <c r="AF1411" i="1" s="1"/>
  <c r="AF1410" i="1" s="1"/>
  <c r="AF1409" i="1" s="1"/>
  <c r="AH3044" i="1"/>
  <c r="AH3043" i="1" s="1"/>
  <c r="AC3044" i="1"/>
  <c r="AC3043" i="1" s="1"/>
  <c r="AJ405" i="1"/>
  <c r="AJ404" i="1" s="1"/>
  <c r="AJ403" i="1" s="1"/>
  <c r="AC1744" i="1"/>
  <c r="AC1743" i="1" s="1"/>
  <c r="AC1737" i="1" s="1"/>
  <c r="AC1730" i="1" s="1"/>
  <c r="AJ1744" i="1"/>
  <c r="AJ1743" i="1" s="1"/>
  <c r="AJ1737" i="1" s="1"/>
  <c r="AJ1730" i="1" s="1"/>
  <c r="AH1857" i="1"/>
  <c r="AH1856" i="1" s="1"/>
  <c r="AD1894" i="1"/>
  <c r="AC2023" i="1"/>
  <c r="AC2022" i="1" s="1"/>
  <c r="AC2021" i="1" s="1"/>
  <c r="AC2020" i="1" s="1"/>
  <c r="AJ1412" i="1"/>
  <c r="AJ1411" i="1" s="1"/>
  <c r="AJ1410" i="1" s="1"/>
  <c r="AJ1409" i="1" s="1"/>
  <c r="AC1894" i="1"/>
  <c r="AJ1894" i="1"/>
  <c r="AC31" i="1"/>
  <c r="AC30" i="1" s="1"/>
  <c r="AH1420" i="1"/>
  <c r="AH1419" i="1" s="1"/>
  <c r="AK1744" i="1"/>
  <c r="AK1743" i="1" s="1"/>
  <c r="AK1737" i="1" s="1"/>
  <c r="AK1730" i="1" s="1"/>
  <c r="AD1754" i="1"/>
  <c r="AD1753" i="1" s="1"/>
  <c r="AD1752" i="1" s="1"/>
  <c r="AC1754" i="1"/>
  <c r="AC1753" i="1" s="1"/>
  <c r="AC1752" i="1" s="1"/>
  <c r="AC1036" i="1"/>
  <c r="AC1032" i="1" s="1"/>
  <c r="AC1031" i="1" s="1"/>
  <c r="AF3044" i="1"/>
  <c r="AF3043" i="1" s="1"/>
  <c r="AF3143" i="1"/>
  <c r="AC1420" i="1"/>
  <c r="AC1419" i="1" s="1"/>
  <c r="AJ1420" i="1"/>
  <c r="AJ1419" i="1" s="1"/>
  <c r="AK1754" i="1"/>
  <c r="AK1753" i="1" s="1"/>
  <c r="AK1752" i="1" s="1"/>
  <c r="AJ1857" i="1"/>
  <c r="AJ1856" i="1" s="1"/>
  <c r="AH2023" i="1"/>
  <c r="AH2022" i="1" s="1"/>
  <c r="AH2021" i="1" s="1"/>
  <c r="AH2020" i="1" s="1"/>
  <c r="AK1420" i="1"/>
  <c r="AK1419" i="1" s="1"/>
  <c r="AD1857" i="1"/>
  <c r="AD1856" i="1" s="1"/>
  <c r="AF1744" i="1"/>
  <c r="AF1743" i="1" s="1"/>
  <c r="AF1737" i="1" s="1"/>
  <c r="AF1730" i="1" s="1"/>
  <c r="AH1754" i="1"/>
  <c r="AH1753" i="1" s="1"/>
  <c r="AH1752" i="1" s="1"/>
  <c r="AK1857" i="1"/>
  <c r="AK1856" i="1" s="1"/>
  <c r="AF1857" i="1"/>
  <c r="AF1856" i="1" s="1"/>
  <c r="AF789" i="1"/>
  <c r="AF1420" i="1"/>
  <c r="AF1419" i="1" s="1"/>
  <c r="AC1857" i="1"/>
  <c r="AC1856" i="1" s="1"/>
  <c r="AK332" i="1"/>
  <c r="AF635" i="1"/>
  <c r="AF634" i="1" s="1"/>
  <c r="AK143" i="1"/>
  <c r="AK137" i="1" s="1"/>
  <c r="AF236" i="1"/>
  <c r="AF232" i="1" s="1"/>
  <c r="AF231" i="1" s="1"/>
  <c r="AF230" i="1" s="1"/>
  <c r="AH389" i="1"/>
  <c r="AC832" i="1"/>
  <c r="AC831" i="1" s="1"/>
  <c r="AC830" i="1" s="1"/>
  <c r="AK312" i="1"/>
  <c r="AC789" i="1"/>
  <c r="AJ312" i="1"/>
  <c r="AK220" i="1"/>
  <c r="AK219" i="1" s="1"/>
  <c r="AK218" i="1" s="1"/>
  <c r="AD713" i="1"/>
  <c r="AD712" i="1" s="1"/>
  <c r="AD711" i="1" s="1"/>
  <c r="AF22" i="1"/>
  <c r="AF21" i="1" s="1"/>
  <c r="AH983" i="1"/>
  <c r="AH982" i="1" s="1"/>
  <c r="AH981" i="1" s="1"/>
  <c r="AH980" i="1" s="1"/>
  <c r="AC405" i="1"/>
  <c r="AC404" i="1" s="1"/>
  <c r="AC403" i="1" s="1"/>
  <c r="AH236" i="1"/>
  <c r="AH232" i="1" s="1"/>
  <c r="AH231" i="1" s="1"/>
  <c r="AH230" i="1" s="1"/>
  <c r="AJ127" i="1"/>
  <c r="AJ123" i="1" s="1"/>
  <c r="AJ122" i="1" s="1"/>
  <c r="AJ121" i="1" s="1"/>
  <c r="AJ120" i="1" s="1"/>
  <c r="AK441" i="1"/>
  <c r="AK440" i="1" s="1"/>
  <c r="AK439" i="1" s="1"/>
  <c r="AF485" i="1"/>
  <c r="AF481" i="1" s="1"/>
  <c r="AF480" i="1" s="1"/>
  <c r="AF479" i="1" s="1"/>
  <c r="AK789" i="1"/>
  <c r="AK405" i="1"/>
  <c r="AK404" i="1" s="1"/>
  <c r="AK403" i="1" s="1"/>
  <c r="AJ389" i="1"/>
  <c r="AK739" i="1"/>
  <c r="AK735" i="1" s="1"/>
  <c r="AK734" i="1" s="1"/>
  <c r="AC2391" i="1"/>
  <c r="AC2390" i="1" s="1"/>
  <c r="AJ59" i="1"/>
  <c r="AJ55" i="1" s="1"/>
  <c r="AJ54" i="1" s="1"/>
  <c r="AH384" i="1"/>
  <c r="AJ2544" i="1"/>
  <c r="AJ2539" i="1" s="1"/>
  <c r="AJ2538" i="1" s="1"/>
  <c r="AF3281" i="1"/>
  <c r="AF3275" i="1" s="1"/>
  <c r="AF3274" i="1" s="1"/>
  <c r="AF274" i="1"/>
  <c r="AF270" i="1" s="1"/>
  <c r="AF269" i="1" s="1"/>
  <c r="AF268" i="1" s="1"/>
  <c r="AC143" i="1"/>
  <c r="AC137" i="1" s="1"/>
  <c r="AC682" i="1"/>
  <c r="AJ713" i="1"/>
  <c r="AJ712" i="1" s="1"/>
  <c r="AJ711" i="1" s="1"/>
  <c r="AH3281" i="1"/>
  <c r="AH3275" i="1" s="1"/>
  <c r="AH3274" i="1" s="1"/>
  <c r="AC739" i="1"/>
  <c r="AC735" i="1" s="1"/>
  <c r="AC734" i="1" s="1"/>
  <c r="AK3281" i="1"/>
  <c r="AK3275" i="1" s="1"/>
  <c r="AK3274" i="1" s="1"/>
  <c r="AD169" i="1"/>
  <c r="AD168" i="1" s="1"/>
  <c r="AD167" i="1" s="1"/>
  <c r="AD166" i="1" s="1"/>
  <c r="AD165" i="1" s="1"/>
  <c r="AD164" i="1" s="1"/>
  <c r="AJ236" i="1"/>
  <c r="AJ232" i="1" s="1"/>
  <c r="AJ231" i="1" s="1"/>
  <c r="AJ230" i="1" s="1"/>
  <c r="AJ682" i="1"/>
  <c r="AH274" i="1"/>
  <c r="AH270" i="1" s="1"/>
  <c r="AH269" i="1" s="1"/>
  <c r="AH268" i="1" s="1"/>
  <c r="AD3281" i="1"/>
  <c r="AD3275" i="1" s="1"/>
  <c r="AD3274" i="1" s="1"/>
  <c r="AD3621" i="1"/>
  <c r="AJ842" i="1"/>
  <c r="AJ838" i="1" s="1"/>
  <c r="AJ837" i="1" s="1"/>
  <c r="AK1339" i="1"/>
  <c r="AJ3281" i="1"/>
  <c r="AJ3275" i="1" s="1"/>
  <c r="AJ3274" i="1" s="1"/>
  <c r="AC236" i="1"/>
  <c r="AC232" i="1" s="1"/>
  <c r="AC231" i="1" s="1"/>
  <c r="AC230" i="1" s="1"/>
  <c r="AC692" i="1"/>
  <c r="AD783" i="1"/>
  <c r="AJ384" i="1"/>
  <c r="AJ2327" i="1"/>
  <c r="AC3281" i="1"/>
  <c r="AC3275" i="1" s="1"/>
  <c r="AC3274" i="1" s="1"/>
  <c r="AC1339" i="1"/>
  <c r="AJ1339" i="1"/>
  <c r="AH817" i="1"/>
  <c r="AH816" i="1" s="1"/>
  <c r="AD1339" i="1"/>
  <c r="AH3621" i="1"/>
  <c r="AF1339" i="1"/>
  <c r="AH1339" i="1"/>
  <c r="AF2433" i="1"/>
  <c r="AK2433" i="1"/>
  <c r="AD1217" i="1"/>
  <c r="AD1216" i="1" s="1"/>
  <c r="AJ441" i="1"/>
  <c r="AJ440" i="1" s="1"/>
  <c r="AJ439" i="1" s="1"/>
  <c r="AH2327" i="1"/>
  <c r="AH1217" i="1"/>
  <c r="AH1216" i="1" s="1"/>
  <c r="AJ1217" i="1"/>
  <c r="AJ1216" i="1" s="1"/>
  <c r="AC1217" i="1"/>
  <c r="AC1216" i="1" s="1"/>
  <c r="AJ2391" i="1"/>
  <c r="AJ2390" i="1" s="1"/>
  <c r="AK2942" i="1"/>
  <c r="AF2942" i="1"/>
  <c r="AK3621" i="1"/>
  <c r="AF1217" i="1"/>
  <c r="AF1216" i="1" s="1"/>
  <c r="AK1217" i="1"/>
  <c r="AK1216" i="1" s="1"/>
  <c r="AF2391" i="1"/>
  <c r="AF2390" i="1" s="1"/>
  <c r="AJ2433" i="1"/>
  <c r="AC2433" i="1"/>
  <c r="AK2544" i="1"/>
  <c r="AK2539" i="1" s="1"/>
  <c r="AK2538" i="1" s="1"/>
  <c r="AJ3103" i="1"/>
  <c r="AJ3102" i="1" s="1"/>
  <c r="AJ3101" i="1" s="1"/>
  <c r="AH2391" i="1"/>
  <c r="AH2390" i="1" s="1"/>
  <c r="AJ3621" i="1"/>
  <c r="AD3404" i="1"/>
  <c r="AD3400" i="1" s="1"/>
  <c r="AD3391" i="1" s="1"/>
  <c r="AD3390" i="1" s="1"/>
  <c r="AD3389" i="1" s="1"/>
  <c r="AD3388" i="1" s="1"/>
  <c r="AD2391" i="1"/>
  <c r="AD2390" i="1" s="1"/>
  <c r="AC2635" i="1"/>
  <c r="AF3621" i="1"/>
  <c r="AH1103" i="1"/>
  <c r="AH1102" i="1" s="1"/>
  <c r="AH1101" i="1" s="1"/>
  <c r="AH1910" i="1"/>
  <c r="AD1103" i="1"/>
  <c r="AD1102" i="1" s="1"/>
  <c r="AD1101" i="1" s="1"/>
  <c r="AF1197" i="1"/>
  <c r="AF1196" i="1" s="1"/>
  <c r="AF1195" i="1" s="1"/>
  <c r="AF1194" i="1" s="1"/>
  <c r="AC2544" i="1"/>
  <c r="AC2539" i="1" s="1"/>
  <c r="AC2538" i="1" s="1"/>
  <c r="AH2433" i="1"/>
  <c r="AD2433" i="1"/>
  <c r="AJ1103" i="1"/>
  <c r="AJ1102" i="1" s="1"/>
  <c r="AJ1101" i="1" s="1"/>
  <c r="AC1103" i="1"/>
  <c r="AC1102" i="1" s="1"/>
  <c r="AC1101" i="1" s="1"/>
  <c r="AF1910" i="1"/>
  <c r="AH2544" i="1"/>
  <c r="AH2539" i="1" s="1"/>
  <c r="AH2538" i="1" s="1"/>
  <c r="AD2544" i="1"/>
  <c r="AD2539" i="1" s="1"/>
  <c r="AD2538" i="1" s="1"/>
  <c r="AC1910" i="1"/>
  <c r="AJ1910" i="1"/>
  <c r="AD2327" i="1"/>
  <c r="AF2544" i="1"/>
  <c r="AF2539" i="1" s="1"/>
  <c r="AF2538" i="1" s="1"/>
  <c r="AD1910" i="1"/>
  <c r="AC2327" i="1"/>
  <c r="AH2942" i="1"/>
  <c r="AF2616" i="1"/>
  <c r="AK2616" i="1"/>
  <c r="AJ2635" i="1"/>
  <c r="AH2616" i="1"/>
  <c r="AC2616" i="1"/>
  <c r="AJ2616" i="1"/>
  <c r="AF2635" i="1"/>
  <c r="AK2635" i="1"/>
  <c r="AD2942" i="1"/>
  <c r="AK2985" i="1"/>
  <c r="AH1197" i="1"/>
  <c r="AH1196" i="1" s="1"/>
  <c r="AH1195" i="1" s="1"/>
  <c r="AH1194" i="1" s="1"/>
  <c r="AJ1197" i="1"/>
  <c r="AJ1196" i="1" s="1"/>
  <c r="AJ1195" i="1" s="1"/>
  <c r="AJ1194" i="1" s="1"/>
  <c r="AC1197" i="1"/>
  <c r="AC1196" i="1" s="1"/>
  <c r="AC1195" i="1" s="1"/>
  <c r="AC1194" i="1" s="1"/>
  <c r="AD1197" i="1"/>
  <c r="AD1196" i="1" s="1"/>
  <c r="AD1195" i="1" s="1"/>
  <c r="AD1194" i="1" s="1"/>
  <c r="AH2635" i="1"/>
  <c r="AK1103" i="1"/>
  <c r="AK1102" i="1" s="1"/>
  <c r="AK1101" i="1" s="1"/>
  <c r="AK1197" i="1"/>
  <c r="AK1196" i="1" s="1"/>
  <c r="AK1195" i="1" s="1"/>
  <c r="AK1194" i="1" s="1"/>
  <c r="AD2616" i="1"/>
  <c r="AD2635" i="1"/>
  <c r="AC2942" i="1"/>
  <c r="AK2327" i="1"/>
  <c r="AK2391" i="1"/>
  <c r="AK2390" i="1" s="1"/>
  <c r="AH2985" i="1"/>
  <c r="AC2985" i="1"/>
  <c r="AJ2985" i="1"/>
  <c r="AD2985" i="1"/>
  <c r="AJ2942" i="1"/>
  <c r="AF2327" i="1"/>
  <c r="AF2985" i="1"/>
  <c r="AD389" i="1"/>
  <c r="AK1093" i="1"/>
  <c r="AK1092" i="1" s="1"/>
  <c r="AK1086" i="1" s="1"/>
  <c r="AK1079" i="1" s="1"/>
  <c r="AK1000" i="1"/>
  <c r="AK999" i="1" s="1"/>
  <c r="AK998" i="1" s="1"/>
  <c r="AK997" i="1" s="1"/>
  <c r="AF220" i="1"/>
  <c r="AF219" i="1" s="1"/>
  <c r="AF218" i="1" s="1"/>
  <c r="AF59" i="1"/>
  <c r="AF55" i="1" s="1"/>
  <c r="AF54" i="1" s="1"/>
  <c r="AJ1000" i="1"/>
  <c r="AJ999" i="1" s="1"/>
  <c r="AJ998" i="1" s="1"/>
  <c r="AJ997" i="1" s="1"/>
  <c r="AK783" i="1"/>
  <c r="AC1093" i="1"/>
  <c r="AC1092" i="1" s="1"/>
  <c r="AC1086" i="1" s="1"/>
  <c r="AC1079" i="1" s="1"/>
  <c r="AH692" i="1"/>
  <c r="AJ739" i="1"/>
  <c r="AJ735" i="1" s="1"/>
  <c r="AJ734" i="1" s="1"/>
  <c r="AH806" i="1"/>
  <c r="AH805" i="1" s="1"/>
  <c r="AF1000" i="1"/>
  <c r="AF999" i="1" s="1"/>
  <c r="AF998" i="1" s="1"/>
  <c r="AF997" i="1" s="1"/>
  <c r="AH1093" i="1"/>
  <c r="AH1092" i="1" s="1"/>
  <c r="AH1086" i="1" s="1"/>
  <c r="AH1079" i="1" s="1"/>
  <c r="AH441" i="1"/>
  <c r="AH440" i="1" s="1"/>
  <c r="AH439" i="1" s="1"/>
  <c r="AK635" i="1"/>
  <c r="AK634" i="1" s="1"/>
  <c r="AD1000" i="1"/>
  <c r="AD999" i="1" s="1"/>
  <c r="AD998" i="1" s="1"/>
  <c r="AD997" i="1" s="1"/>
  <c r="AD1093" i="1"/>
  <c r="AD1092" i="1" s="1"/>
  <c r="AD1086" i="1" s="1"/>
  <c r="AD1079" i="1" s="1"/>
  <c r="AF1093" i="1"/>
  <c r="AF1092" i="1" s="1"/>
  <c r="AF1086" i="1" s="1"/>
  <c r="AF1079" i="1" s="1"/>
  <c r="AC1000" i="1"/>
  <c r="AC999" i="1" s="1"/>
  <c r="AC998" i="1" s="1"/>
  <c r="AC997" i="1" s="1"/>
  <c r="AJ31" i="1"/>
  <c r="AJ30" i="1" s="1"/>
  <c r="AJ143" i="1"/>
  <c r="AJ137" i="1" s="1"/>
  <c r="AH832" i="1"/>
  <c r="AH831" i="1" s="1"/>
  <c r="AH830" i="1" s="1"/>
  <c r="AC84" i="1"/>
  <c r="AC80" i="1" s="1"/>
  <c r="AC79" i="1" s="1"/>
  <c r="AC78" i="1" s="1"/>
  <c r="AC312" i="1"/>
  <c r="AJ332" i="1"/>
  <c r="AD384" i="1"/>
  <c r="AH1000" i="1"/>
  <c r="AH999" i="1" s="1"/>
  <c r="AH998" i="1" s="1"/>
  <c r="AH997" i="1" s="1"/>
  <c r="AD739" i="1"/>
  <c r="AD735" i="1" s="1"/>
  <c r="AD734" i="1" s="1"/>
  <c r="AH325" i="1"/>
  <c r="AF84" i="1"/>
  <c r="AF80" i="1" s="1"/>
  <c r="AF79" i="1" s="1"/>
  <c r="AF78" i="1" s="1"/>
  <c r="AK84" i="1"/>
  <c r="AK80" i="1" s="1"/>
  <c r="AK79" i="1" s="1"/>
  <c r="AK78" i="1" s="1"/>
  <c r="AF127" i="1"/>
  <c r="AF123" i="1" s="1"/>
  <c r="AF122" i="1" s="1"/>
  <c r="AF121" i="1" s="1"/>
  <c r="AF120" i="1" s="1"/>
  <c r="AC220" i="1"/>
  <c r="AC219" i="1" s="1"/>
  <c r="AC218" i="1" s="1"/>
  <c r="AC384" i="1"/>
  <c r="AC389" i="1"/>
  <c r="AC441" i="1"/>
  <c r="AC440" i="1" s="1"/>
  <c r="AC439" i="1" s="1"/>
  <c r="AJ169" i="1"/>
  <c r="AJ168" i="1" s="1"/>
  <c r="AJ167" i="1" s="1"/>
  <c r="AJ166" i="1" s="1"/>
  <c r="AJ165" i="1" s="1"/>
  <c r="AJ164" i="1" s="1"/>
  <c r="AD485" i="1"/>
  <c r="AD481" i="1" s="1"/>
  <c r="AD480" i="1" s="1"/>
  <c r="AD479" i="1" s="1"/>
  <c r="AJ892" i="1"/>
  <c r="AJ885" i="1" s="1"/>
  <c r="AD495" i="1"/>
  <c r="AD494" i="1" s="1"/>
  <c r="AD493" i="1" s="1"/>
  <c r="AD492" i="1" s="1"/>
  <c r="AJ725" i="1"/>
  <c r="AJ724" i="1" s="1"/>
  <c r="AH1554" i="1"/>
  <c r="AF495" i="1"/>
  <c r="AF494" i="1" s="1"/>
  <c r="AF493" i="1" s="1"/>
  <c r="AF492" i="1" s="1"/>
  <c r="AK495" i="1"/>
  <c r="AK494" i="1" s="1"/>
  <c r="AK493" i="1" s="1"/>
  <c r="AK492" i="1" s="1"/>
  <c r="AH960" i="1"/>
  <c r="AH959" i="1" s="1"/>
  <c r="AH948" i="1" s="1"/>
  <c r="AF1438" i="1"/>
  <c r="AF1431" i="1" s="1"/>
  <c r="AH495" i="1"/>
  <c r="AH494" i="1" s="1"/>
  <c r="AH493" i="1" s="1"/>
  <c r="AH492" i="1" s="1"/>
  <c r="AC495" i="1"/>
  <c r="AC494" i="1" s="1"/>
  <c r="AC493" i="1" s="1"/>
  <c r="AC492" i="1" s="1"/>
  <c r="AJ495" i="1"/>
  <c r="AJ494" i="1" s="1"/>
  <c r="AJ493" i="1" s="1"/>
  <c r="AJ492" i="1" s="1"/>
  <c r="AK960" i="1"/>
  <c r="AK959" i="1" s="1"/>
  <c r="AK948" i="1" s="1"/>
  <c r="AJ1438" i="1"/>
  <c r="AJ1431" i="1" s="1"/>
  <c r="AJ220" i="1"/>
  <c r="AJ219" i="1" s="1"/>
  <c r="AJ218" i="1" s="1"/>
  <c r="AC892" i="1"/>
  <c r="AC885" i="1" s="1"/>
  <c r="AH59" i="1"/>
  <c r="AH55" i="1" s="1"/>
  <c r="AH54" i="1" s="1"/>
  <c r="AH192" i="1"/>
  <c r="AH191" i="1" s="1"/>
  <c r="AH190" i="1" s="1"/>
  <c r="AH189" i="1" s="1"/>
  <c r="AH188" i="1" s="1"/>
  <c r="AH220" i="1"/>
  <c r="AH219" i="1" s="1"/>
  <c r="AH218" i="1" s="1"/>
  <c r="AF692" i="1"/>
  <c r="AC1554" i="1"/>
  <c r="AJ1554" i="1"/>
  <c r="AK1554" i="1"/>
  <c r="AD325" i="1"/>
  <c r="AD1554" i="1"/>
  <c r="AD22" i="1"/>
  <c r="AD21" i="1" s="1"/>
  <c r="AC960" i="1"/>
  <c r="AC959" i="1" s="1"/>
  <c r="AC948" i="1" s="1"/>
  <c r="AJ960" i="1"/>
  <c r="AJ959" i="1" s="1"/>
  <c r="AJ948" i="1" s="1"/>
  <c r="AH892" i="1"/>
  <c r="AH885" i="1" s="1"/>
  <c r="AC1662" i="1"/>
  <c r="AC1661" i="1" s="1"/>
  <c r="AC1660" i="1" s="1"/>
  <c r="AC1654" i="1" s="1"/>
  <c r="AC1647" i="1" s="1"/>
  <c r="AJ1662" i="1"/>
  <c r="AJ1661" i="1" s="1"/>
  <c r="AJ1660" i="1" s="1"/>
  <c r="AJ1654" i="1" s="1"/>
  <c r="AJ1647" i="1" s="1"/>
  <c r="AF143" i="1"/>
  <c r="AF137" i="1" s="1"/>
  <c r="AF931" i="1"/>
  <c r="AF960" i="1"/>
  <c r="AF959" i="1" s="1"/>
  <c r="AF948" i="1" s="1"/>
  <c r="AD1205" i="1"/>
  <c r="AD1204" i="1" s="1"/>
  <c r="AH1438" i="1"/>
  <c r="AH1431" i="1" s="1"/>
  <c r="AF3193" i="1"/>
  <c r="AF3192" i="1" s="1"/>
  <c r="AC1883" i="1"/>
  <c r="AC1879" i="1" s="1"/>
  <c r="AC1878" i="1" s="1"/>
  <c r="AC257" i="1"/>
  <c r="AC256" i="1" s="1"/>
  <c r="AC255" i="1" s="1"/>
  <c r="AJ257" i="1"/>
  <c r="AJ256" i="1" s="1"/>
  <c r="AJ255" i="1" s="1"/>
  <c r="AF1554" i="1"/>
  <c r="AD960" i="1"/>
  <c r="AD959" i="1" s="1"/>
  <c r="AD948" i="1" s="1"/>
  <c r="AK325" i="1"/>
  <c r="AH257" i="1"/>
  <c r="AH256" i="1" s="1"/>
  <c r="AH255" i="1" s="1"/>
  <c r="AJ1133" i="1"/>
  <c r="AD1438" i="1"/>
  <c r="AD1431" i="1" s="1"/>
  <c r="AD1529" i="1"/>
  <c r="AD1528" i="1" s="1"/>
  <c r="AD1527" i="1" s="1"/>
  <c r="AK725" i="1"/>
  <c r="AK724" i="1" s="1"/>
  <c r="AF725" i="1"/>
  <c r="AF724" i="1" s="1"/>
  <c r="AF906" i="1"/>
  <c r="AF905" i="1" s="1"/>
  <c r="AF904" i="1" s="1"/>
  <c r="AK906" i="1"/>
  <c r="AK905" i="1" s="1"/>
  <c r="AK904" i="1" s="1"/>
  <c r="AK931" i="1"/>
  <c r="AK169" i="1"/>
  <c r="AK168" i="1" s="1"/>
  <c r="AK167" i="1" s="1"/>
  <c r="AK166" i="1" s="1"/>
  <c r="AK165" i="1" s="1"/>
  <c r="AK164" i="1" s="1"/>
  <c r="AF312" i="1"/>
  <c r="AK892" i="1"/>
  <c r="AK885" i="1" s="1"/>
  <c r="AD1157" i="1"/>
  <c r="AD1156" i="1" s="1"/>
  <c r="AD1150" i="1" s="1"/>
  <c r="AK1438" i="1"/>
  <c r="AK1431" i="1" s="1"/>
  <c r="AC413" i="1"/>
  <c r="AH906" i="1"/>
  <c r="AH905" i="1" s="1"/>
  <c r="AH904" i="1" s="1"/>
  <c r="AH1157" i="1"/>
  <c r="AH1156" i="1" s="1"/>
  <c r="AH1150" i="1" s="1"/>
  <c r="AD413" i="1"/>
  <c r="AH312" i="1"/>
  <c r="AK413" i="1"/>
  <c r="AD1133" i="1"/>
  <c r="AF1133" i="1"/>
  <c r="AH1205" i="1"/>
  <c r="AH1204" i="1" s="1"/>
  <c r="AF413" i="1"/>
  <c r="AC931" i="1"/>
  <c r="AK59" i="1"/>
  <c r="AK55" i="1" s="1"/>
  <c r="AK54" i="1" s="1"/>
  <c r="AH289" i="1"/>
  <c r="AJ342" i="1"/>
  <c r="AJ341" i="1" s="1"/>
  <c r="AJ340" i="1" s="1"/>
  <c r="AJ339" i="1" s="1"/>
  <c r="AC342" i="1"/>
  <c r="AC341" i="1" s="1"/>
  <c r="AC340" i="1" s="1"/>
  <c r="AC339" i="1" s="1"/>
  <c r="AK429" i="1"/>
  <c r="AD906" i="1"/>
  <c r="AD905" i="1" s="1"/>
  <c r="AD904" i="1" s="1"/>
  <c r="AK1529" i="1"/>
  <c r="AK1528" i="1" s="1"/>
  <c r="AK1527" i="1" s="1"/>
  <c r="AF1529" i="1"/>
  <c r="AF1528" i="1" s="1"/>
  <c r="AF1527" i="1" s="1"/>
  <c r="AH1529" i="1"/>
  <c r="AH1528" i="1" s="1"/>
  <c r="AH1527" i="1" s="1"/>
  <c r="AF892" i="1"/>
  <c r="AF885" i="1" s="1"/>
  <c r="AF1157" i="1"/>
  <c r="AF1156" i="1" s="1"/>
  <c r="AF1150" i="1" s="1"/>
  <c r="AK1157" i="1"/>
  <c r="AK1156" i="1" s="1"/>
  <c r="AK1150" i="1" s="1"/>
  <c r="AF384" i="1"/>
  <c r="AF441" i="1"/>
  <c r="AF440" i="1" s="1"/>
  <c r="AF439" i="1" s="1"/>
  <c r="AH413" i="1"/>
  <c r="AF325" i="1"/>
  <c r="AK1133" i="1"/>
  <c r="AH1133" i="1"/>
  <c r="AD892" i="1"/>
  <c r="AD885" i="1" s="1"/>
  <c r="AC906" i="1"/>
  <c r="AC905" i="1" s="1"/>
  <c r="AC904" i="1" s="1"/>
  <c r="AJ931" i="1"/>
  <c r="AK1205" i="1"/>
  <c r="AK1204" i="1" s="1"/>
  <c r="AK257" i="1"/>
  <c r="AK256" i="1" s="1"/>
  <c r="AK255" i="1" s="1"/>
  <c r="AF257" i="1"/>
  <c r="AF256" i="1" s="1"/>
  <c r="AF255" i="1" s="1"/>
  <c r="AF713" i="1"/>
  <c r="AF712" i="1" s="1"/>
  <c r="AF711" i="1" s="1"/>
  <c r="AC1157" i="1"/>
  <c r="AC1156" i="1" s="1"/>
  <c r="AC1150" i="1" s="1"/>
  <c r="AJ1157" i="1"/>
  <c r="AJ1156" i="1" s="1"/>
  <c r="AJ1150" i="1" s="1"/>
  <c r="AF1205" i="1"/>
  <c r="AF1204" i="1" s="1"/>
  <c r="AC1133" i="1"/>
  <c r="AJ1205" i="1"/>
  <c r="AJ1204" i="1" s="1"/>
  <c r="AJ1529" i="1"/>
  <c r="AJ1528" i="1" s="1"/>
  <c r="AJ1527" i="1" s="1"/>
  <c r="AD208" i="1"/>
  <c r="AD207" i="1" s="1"/>
  <c r="AH931" i="1"/>
  <c r="AD257" i="1"/>
  <c r="AD256" i="1" s="1"/>
  <c r="AD255" i="1" s="1"/>
  <c r="AK112" i="1"/>
  <c r="AK107" i="1" s="1"/>
  <c r="AC1205" i="1"/>
  <c r="AC1204" i="1" s="1"/>
  <c r="AC1529" i="1"/>
  <c r="AC1528" i="1" s="1"/>
  <c r="AC1527" i="1" s="1"/>
  <c r="AK208" i="1"/>
  <c r="AK207" i="1" s="1"/>
  <c r="AJ906" i="1"/>
  <c r="AJ905" i="1" s="1"/>
  <c r="AJ904" i="1" s="1"/>
  <c r="AD931" i="1"/>
  <c r="AC1438" i="1"/>
  <c r="AC1431" i="1" s="1"/>
  <c r="AH31" i="1"/>
  <c r="AH30" i="1" s="1"/>
  <c r="AH208" i="1"/>
  <c r="AH207" i="1" s="1"/>
  <c r="AD725" i="1"/>
  <c r="AD724" i="1" s="1"/>
  <c r="AJ208" i="1"/>
  <c r="AJ207" i="1" s="1"/>
  <c r="AH342" i="1"/>
  <c r="AH341" i="1" s="1"/>
  <c r="AH340" i="1" s="1"/>
  <c r="AH339" i="1" s="1"/>
  <c r="AJ413" i="1"/>
  <c r="AF429" i="1"/>
  <c r="AD192" i="1"/>
  <c r="AD191" i="1" s="1"/>
  <c r="AD190" i="1" s="1"/>
  <c r="AD189" i="1" s="1"/>
  <c r="AD188" i="1" s="1"/>
  <c r="AF208" i="1"/>
  <c r="AF207" i="1" s="1"/>
  <c r="AC208" i="1"/>
  <c r="AC207" i="1" s="1"/>
  <c r="AF754" i="1"/>
  <c r="AF748" i="1" s="1"/>
  <c r="AD3032" i="1"/>
  <c r="AD3031" i="1" s="1"/>
  <c r="AH725" i="1"/>
  <c r="AH724" i="1" s="1"/>
  <c r="AF342" i="1"/>
  <c r="AF341" i="1" s="1"/>
  <c r="AF340" i="1" s="1"/>
  <c r="AF339" i="1" s="1"/>
  <c r="AK342" i="1"/>
  <c r="AK341" i="1" s="1"/>
  <c r="AK340" i="1" s="1"/>
  <c r="AK339" i="1" s="1"/>
  <c r="AK359" i="1"/>
  <c r="AK358" i="1" s="1"/>
  <c r="AD429" i="1"/>
  <c r="AC429" i="1"/>
  <c r="AF3226" i="1"/>
  <c r="AH112" i="1"/>
  <c r="AH107" i="1" s="1"/>
  <c r="AF98" i="1"/>
  <c r="AH98" i="1"/>
  <c r="AK3032" i="1"/>
  <c r="AK3031" i="1" s="1"/>
  <c r="AF3032" i="1"/>
  <c r="AF3031" i="1" s="1"/>
  <c r="AK98" i="1"/>
  <c r="AC3032" i="1"/>
  <c r="AC3031" i="1" s="1"/>
  <c r="AH157" i="1"/>
  <c r="AF169" i="1"/>
  <c r="AF168" i="1" s="1"/>
  <c r="AF167" i="1" s="1"/>
  <c r="AF166" i="1" s="1"/>
  <c r="AF165" i="1" s="1"/>
  <c r="AF164" i="1" s="1"/>
  <c r="AH359" i="1"/>
  <c r="AH358" i="1" s="1"/>
  <c r="AF192" i="1"/>
  <c r="AF191" i="1" s="1"/>
  <c r="AF190" i="1" s="1"/>
  <c r="AF189" i="1" s="1"/>
  <c r="AF188" i="1" s="1"/>
  <c r="AH429" i="1"/>
  <c r="AD754" i="1"/>
  <c r="AD748" i="1" s="1"/>
  <c r="AK192" i="1"/>
  <c r="AK191" i="1" s="1"/>
  <c r="AK190" i="1" s="1"/>
  <c r="AK189" i="1" s="1"/>
  <c r="AK188" i="1" s="1"/>
  <c r="AJ289" i="1"/>
  <c r="AF359" i="1"/>
  <c r="AF358" i="1" s="1"/>
  <c r="AJ429" i="1"/>
  <c r="AJ98" i="1"/>
  <c r="AC98" i="1"/>
  <c r="AC289" i="1"/>
  <c r="AK289" i="1"/>
  <c r="AD359" i="1"/>
  <c r="AD358" i="1" s="1"/>
  <c r="AK3176" i="1"/>
  <c r="AK3175" i="1" s="1"/>
  <c r="AH3226" i="1"/>
  <c r="AH3032" i="1"/>
  <c r="AH3031" i="1" s="1"/>
  <c r="AC359" i="1"/>
  <c r="AC358" i="1" s="1"/>
  <c r="AD3226" i="1"/>
  <c r="AD59" i="1"/>
  <c r="AD55" i="1" s="1"/>
  <c r="AD54" i="1" s="1"/>
  <c r="AD98" i="1"/>
  <c r="AC112" i="1"/>
  <c r="AC107" i="1" s="1"/>
  <c r="AF112" i="1"/>
  <c r="AF107" i="1" s="1"/>
  <c r="AF157" i="1"/>
  <c r="AF289" i="1"/>
  <c r="AJ22" i="1"/>
  <c r="AJ21" i="1" s="1"/>
  <c r="AC725" i="1"/>
  <c r="AC724" i="1" s="1"/>
  <c r="AK236" i="1"/>
  <c r="AK232" i="1" s="1"/>
  <c r="AK231" i="1" s="1"/>
  <c r="AK230" i="1" s="1"/>
  <c r="AJ112" i="1"/>
  <c r="AJ107" i="1" s="1"/>
  <c r="AD157" i="1"/>
  <c r="AK754" i="1"/>
  <c r="AK748" i="1" s="1"/>
  <c r="AH754" i="1"/>
  <c r="AH748" i="1" s="1"/>
  <c r="AJ754" i="1"/>
  <c r="AJ748" i="1" s="1"/>
  <c r="AJ359" i="1"/>
  <c r="AJ358" i="1" s="1"/>
  <c r="AD112" i="1"/>
  <c r="AD107" i="1" s="1"/>
  <c r="AK127" i="1"/>
  <c r="AK123" i="1" s="1"/>
  <c r="AK122" i="1" s="1"/>
  <c r="AK121" i="1" s="1"/>
  <c r="AK120" i="1" s="1"/>
  <c r="AC157" i="1"/>
  <c r="AJ157" i="1"/>
  <c r="AD289" i="1"/>
  <c r="AD342" i="1"/>
  <c r="AD341" i="1" s="1"/>
  <c r="AD340" i="1" s="1"/>
  <c r="AD339" i="1" s="1"/>
  <c r="AF3176" i="1"/>
  <c r="AF3175" i="1" s="1"/>
  <c r="AD3176" i="1"/>
  <c r="AD3175" i="1" s="1"/>
  <c r="AK3226" i="1"/>
  <c r="AC3176" i="1"/>
  <c r="AC3175" i="1" s="1"/>
  <c r="AH3176" i="1"/>
  <c r="AH3175" i="1" s="1"/>
  <c r="AK157" i="1"/>
  <c r="AC754" i="1"/>
  <c r="AC748" i="1" s="1"/>
  <c r="AJ1093" i="1"/>
  <c r="AJ1092" i="1" s="1"/>
  <c r="AJ1086" i="1" s="1"/>
  <c r="AJ1079" i="1" s="1"/>
  <c r="AF1103" i="1"/>
  <c r="AF1102" i="1" s="1"/>
  <c r="AF1101" i="1" s="1"/>
  <c r="AC3226" i="1"/>
  <c r="AC842" i="1"/>
  <c r="AC838" i="1" s="1"/>
  <c r="AC837" i="1" s="1"/>
  <c r="AC3621" i="1"/>
  <c r="AJ3176" i="1"/>
  <c r="AJ3175" i="1" s="1"/>
  <c r="AJ3226" i="1"/>
  <c r="AJ3032" i="1"/>
  <c r="AJ3031" i="1" s="1"/>
  <c r="Z171" i="1"/>
  <c r="AO171" i="1" s="1"/>
  <c r="AS171" i="1" s="1"/>
  <c r="AY171" i="1" s="1"/>
  <c r="BA171" i="1" s="1"/>
  <c r="BR171" i="1" s="1"/>
  <c r="BV171" i="1" s="1"/>
  <c r="AA171" i="1"/>
  <c r="AP171" i="1" s="1"/>
  <c r="BS171" i="1" s="1"/>
  <c r="AB171" i="1"/>
  <c r="AQ171" i="1" s="1"/>
  <c r="BT171" i="1" s="1"/>
  <c r="Z173" i="1"/>
  <c r="AO173" i="1" s="1"/>
  <c r="AS173" i="1" s="1"/>
  <c r="AY173" i="1" s="1"/>
  <c r="BA173" i="1" s="1"/>
  <c r="BR173" i="1" s="1"/>
  <c r="BV173" i="1" s="1"/>
  <c r="AA173" i="1"/>
  <c r="AP173" i="1" s="1"/>
  <c r="BS173" i="1" s="1"/>
  <c r="AB173" i="1"/>
  <c r="AQ173" i="1" s="1"/>
  <c r="BT173" i="1" s="1"/>
  <c r="Z175" i="1"/>
  <c r="AO175" i="1" s="1"/>
  <c r="AS175" i="1" s="1"/>
  <c r="AY175" i="1" s="1"/>
  <c r="BA175" i="1" s="1"/>
  <c r="BR175" i="1" s="1"/>
  <c r="BV175" i="1" s="1"/>
  <c r="AA175" i="1"/>
  <c r="AP175" i="1" s="1"/>
  <c r="BS175" i="1" s="1"/>
  <c r="AB175" i="1"/>
  <c r="AQ175" i="1" s="1"/>
  <c r="BT175" i="1" s="1"/>
  <c r="Z276" i="1"/>
  <c r="AO276" i="1" s="1"/>
  <c r="AS276" i="1" s="1"/>
  <c r="AY276" i="1" s="1"/>
  <c r="BA276" i="1" s="1"/>
  <c r="BR276" i="1" s="1"/>
  <c r="BV276" i="1" s="1"/>
  <c r="AA276" i="1"/>
  <c r="AP276" i="1" s="1"/>
  <c r="BS276" i="1" s="1"/>
  <c r="AB276" i="1"/>
  <c r="AQ276" i="1" s="1"/>
  <c r="BT276" i="1" s="1"/>
  <c r="Z281" i="1"/>
  <c r="AO281" i="1" s="1"/>
  <c r="AS281" i="1" s="1"/>
  <c r="AY281" i="1" s="1"/>
  <c r="BA281" i="1" s="1"/>
  <c r="BR281" i="1" s="1"/>
  <c r="BV281" i="1" s="1"/>
  <c r="AA281" i="1"/>
  <c r="AP281" i="1" s="1"/>
  <c r="BS281" i="1" s="1"/>
  <c r="AB281" i="1"/>
  <c r="AQ281" i="1" s="1"/>
  <c r="BT281" i="1" s="1"/>
  <c r="Z391" i="1"/>
  <c r="AO391" i="1" s="1"/>
  <c r="AS391" i="1" s="1"/>
  <c r="AY391" i="1" s="1"/>
  <c r="BA391" i="1" s="1"/>
  <c r="BR391" i="1" s="1"/>
  <c r="BV391" i="1" s="1"/>
  <c r="AA391" i="1"/>
  <c r="AP391" i="1" s="1"/>
  <c r="BS391" i="1" s="1"/>
  <c r="AB391" i="1"/>
  <c r="AQ391" i="1" s="1"/>
  <c r="BT391" i="1" s="1"/>
  <c r="Z393" i="1"/>
  <c r="AO393" i="1" s="1"/>
  <c r="AS393" i="1" s="1"/>
  <c r="AY393" i="1" s="1"/>
  <c r="BA393" i="1" s="1"/>
  <c r="BR393" i="1" s="1"/>
  <c r="BV393" i="1" s="1"/>
  <c r="AA393" i="1"/>
  <c r="AP393" i="1" s="1"/>
  <c r="BS393" i="1" s="1"/>
  <c r="AB393" i="1"/>
  <c r="AQ393" i="1" s="1"/>
  <c r="BT393" i="1" s="1"/>
  <c r="Z2430" i="1"/>
  <c r="AO2430" i="1" s="1"/>
  <c r="AS2430" i="1" s="1"/>
  <c r="AY2430" i="1" s="1"/>
  <c r="BA2430" i="1" s="1"/>
  <c r="BR2430" i="1" s="1"/>
  <c r="BV2430" i="1" s="1"/>
  <c r="AA2430" i="1"/>
  <c r="AP2430" i="1" s="1"/>
  <c r="BS2430" i="1" s="1"/>
  <c r="AB2430" i="1"/>
  <c r="AQ2430" i="1" s="1"/>
  <c r="BT2430" i="1" s="1"/>
  <c r="Z2991" i="1"/>
  <c r="AO2991" i="1" s="1"/>
  <c r="AS2991" i="1" s="1"/>
  <c r="AY2991" i="1" s="1"/>
  <c r="BA2991" i="1" s="1"/>
  <c r="BR2991" i="1" s="1"/>
  <c r="AA2991" i="1"/>
  <c r="AP2991" i="1" s="1"/>
  <c r="BS2991" i="1" s="1"/>
  <c r="AB2991" i="1"/>
  <c r="AQ2991" i="1" s="1"/>
  <c r="BT2991" i="1" s="1"/>
  <c r="Z2997" i="1"/>
  <c r="AO2997" i="1" s="1"/>
  <c r="AS2997" i="1" s="1"/>
  <c r="AY2997" i="1" s="1"/>
  <c r="BA2997" i="1" s="1"/>
  <c r="BR2997" i="1" s="1"/>
  <c r="BV2997" i="1" s="1"/>
  <c r="AA2997" i="1"/>
  <c r="AP2997" i="1" s="1"/>
  <c r="BS2997" i="1" s="1"/>
  <c r="AB2997" i="1"/>
  <c r="AQ2997" i="1" s="1"/>
  <c r="BT2997" i="1" s="1"/>
  <c r="Z3343" i="1"/>
  <c r="AO3343" i="1" s="1"/>
  <c r="AS3343" i="1" s="1"/>
  <c r="AY3343" i="1" s="1"/>
  <c r="BA3343" i="1" s="1"/>
  <c r="BR3343" i="1" s="1"/>
  <c r="BV3343" i="1" s="1"/>
  <c r="AA3343" i="1"/>
  <c r="AP3343" i="1" s="1"/>
  <c r="BS3343" i="1" s="1"/>
  <c r="AB3343" i="1"/>
  <c r="AQ3343" i="1" s="1"/>
  <c r="BT3343" i="1" s="1"/>
  <c r="Z3547" i="1"/>
  <c r="AO3547" i="1" s="1"/>
  <c r="AS3547" i="1" s="1"/>
  <c r="AY3547" i="1" s="1"/>
  <c r="BA3547" i="1" s="1"/>
  <c r="BR3547" i="1" s="1"/>
  <c r="BV3547" i="1" s="1"/>
  <c r="AA3547" i="1"/>
  <c r="AP3547" i="1" s="1"/>
  <c r="BS3547" i="1" s="1"/>
  <c r="AB3547" i="1"/>
  <c r="AQ3547" i="1" s="1"/>
  <c r="BT3547" i="1" s="1"/>
  <c r="Z3572" i="1"/>
  <c r="AO3572" i="1" s="1"/>
  <c r="AS3572" i="1" s="1"/>
  <c r="AY3572" i="1" s="1"/>
  <c r="BA3572" i="1" s="1"/>
  <c r="BR3572" i="1" s="1"/>
  <c r="BV3572" i="1" s="1"/>
  <c r="AA3572" i="1"/>
  <c r="AP3572" i="1" s="1"/>
  <c r="BS3572" i="1" s="1"/>
  <c r="AB3572" i="1"/>
  <c r="AQ3572" i="1" s="1"/>
  <c r="BT3572" i="1" s="1"/>
  <c r="Z3575" i="1"/>
  <c r="AO3575" i="1" s="1"/>
  <c r="AS3575" i="1" s="1"/>
  <c r="AY3575" i="1" s="1"/>
  <c r="BA3575" i="1" s="1"/>
  <c r="BR3575" i="1" s="1"/>
  <c r="BV3575" i="1" s="1"/>
  <c r="AA3575" i="1"/>
  <c r="AP3575" i="1" s="1"/>
  <c r="BS3575" i="1" s="1"/>
  <c r="AB3575" i="1"/>
  <c r="AQ3575" i="1" s="1"/>
  <c r="BT3575" i="1" s="1"/>
  <c r="AJ3509" i="1" l="1"/>
  <c r="AJ3508" i="1" s="1"/>
  <c r="AJ3502" i="1" s="1"/>
  <c r="AJ3501" i="1" s="1"/>
  <c r="AK2051" i="1"/>
  <c r="AD3476" i="1"/>
  <c r="AD3475" i="1" s="1"/>
  <c r="AJ3476" i="1"/>
  <c r="AJ3475" i="1" s="1"/>
  <c r="AK3476" i="1"/>
  <c r="AK3475" i="1" s="1"/>
  <c r="AF3476" i="1"/>
  <c r="AF3475" i="1" s="1"/>
  <c r="AH3476" i="1"/>
  <c r="AH3475" i="1" s="1"/>
  <c r="AC3476" i="1"/>
  <c r="AC3475" i="1" s="1"/>
  <c r="AF3255" i="1"/>
  <c r="AF3254" i="1" s="1"/>
  <c r="AF3253" i="1" s="1"/>
  <c r="AF3252" i="1" s="1"/>
  <c r="AH2812" i="1"/>
  <c r="AH2811" i="1" s="1"/>
  <c r="AH2810" i="1" s="1"/>
  <c r="AF1870" i="1"/>
  <c r="AH1870" i="1"/>
  <c r="AK1870" i="1"/>
  <c r="AH2862" i="1"/>
  <c r="AH2861" i="1" s="1"/>
  <c r="AH2860" i="1" s="1"/>
  <c r="AH2842" i="1" s="1"/>
  <c r="AK3614" i="1"/>
  <c r="AK3613" i="1" s="1"/>
  <c r="AK3612" i="1" s="1"/>
  <c r="AK3592" i="1" s="1"/>
  <c r="AF3142" i="1"/>
  <c r="AF3008" i="1"/>
  <c r="AF3007" i="1" s="1"/>
  <c r="AF2999" i="1" s="1"/>
  <c r="AJ1870" i="1"/>
  <c r="AK2338" i="1"/>
  <c r="AD2812" i="1"/>
  <c r="AD2811" i="1" s="1"/>
  <c r="AD2810" i="1" s="1"/>
  <c r="AF782" i="1"/>
  <c r="AF781" i="1" s="1"/>
  <c r="AF747" i="1" s="1"/>
  <c r="AC2561" i="1"/>
  <c r="AC2552" i="1" s="1"/>
  <c r="AC2551" i="1" s="1"/>
  <c r="AB3347" i="1"/>
  <c r="AQ3347" i="1" s="1"/>
  <c r="BT3347" i="1" s="1"/>
  <c r="AQ3348" i="1"/>
  <c r="BT3348" i="1" s="1"/>
  <c r="Z3347" i="1"/>
  <c r="AO3347" i="1" s="1"/>
  <c r="AS3347" i="1" s="1"/>
  <c r="AY3347" i="1" s="1"/>
  <c r="BA3347" i="1" s="1"/>
  <c r="BR3347" i="1" s="1"/>
  <c r="BV3347" i="1" s="1"/>
  <c r="AC3131" i="1"/>
  <c r="AC1570" i="1"/>
  <c r="AH3131" i="1"/>
  <c r="AA3347" i="1"/>
  <c r="AP3347" i="1" s="1"/>
  <c r="BS3347" i="1" s="1"/>
  <c r="AP3348" i="1"/>
  <c r="BS3348" i="1" s="1"/>
  <c r="AJ3008" i="1"/>
  <c r="AJ3007" i="1" s="1"/>
  <c r="AJ2999" i="1" s="1"/>
  <c r="AH3614" i="1"/>
  <c r="AH3613" i="1" s="1"/>
  <c r="AH3612" i="1" s="1"/>
  <c r="AH3592" i="1" s="1"/>
  <c r="AC1975" i="1"/>
  <c r="AC1230" i="1"/>
  <c r="AH3008" i="1"/>
  <c r="AH3007" i="1" s="1"/>
  <c r="AH2999" i="1" s="1"/>
  <c r="AD3142" i="1"/>
  <c r="AC3614" i="1"/>
  <c r="AC3613" i="1" s="1"/>
  <c r="AC3612" i="1" s="1"/>
  <c r="AC3592" i="1" s="1"/>
  <c r="AH1975" i="1"/>
  <c r="AK1570" i="1"/>
  <c r="AK3159" i="1"/>
  <c r="AK2561" i="1"/>
  <c r="AK2552" i="1" s="1"/>
  <c r="AK2551" i="1" s="1"/>
  <c r="AD1790" i="1"/>
  <c r="AF681" i="1"/>
  <c r="AF676" i="1" s="1"/>
  <c r="AF675" i="1" s="1"/>
  <c r="AH1790" i="1"/>
  <c r="AK3008" i="1"/>
  <c r="AK3007" i="1" s="1"/>
  <c r="AK2999" i="1" s="1"/>
  <c r="AD3008" i="1"/>
  <c r="AD3007" i="1" s="1"/>
  <c r="AD2999" i="1" s="1"/>
  <c r="AC2812" i="1"/>
  <c r="AC2811" i="1" s="1"/>
  <c r="AC2810" i="1" s="1"/>
  <c r="AD2733" i="1"/>
  <c r="AD2252" i="1"/>
  <c r="AD2251" i="1" s="1"/>
  <c r="AC3100" i="1"/>
  <c r="AJ3159" i="1"/>
  <c r="AK3100" i="1"/>
  <c r="AK2252" i="1"/>
  <c r="AK2251" i="1" s="1"/>
  <c r="AC3142" i="1"/>
  <c r="AJ2733" i="1"/>
  <c r="AH1451" i="1"/>
  <c r="AC2733" i="1"/>
  <c r="AF3614" i="1"/>
  <c r="AF3613" i="1" s="1"/>
  <c r="AF3612" i="1" s="1"/>
  <c r="AF3592" i="1" s="1"/>
  <c r="AJ3614" i="1"/>
  <c r="AJ3613" i="1" s="1"/>
  <c r="AJ3612" i="1" s="1"/>
  <c r="AJ3592" i="1" s="1"/>
  <c r="AD782" i="1"/>
  <c r="AD781" i="1" s="1"/>
  <c r="AD747" i="1" s="1"/>
  <c r="AC1669" i="1"/>
  <c r="AD1669" i="1"/>
  <c r="AJ1451" i="1"/>
  <c r="AC804" i="1"/>
  <c r="AC803" i="1" s="1"/>
  <c r="AD3509" i="1"/>
  <c r="AD3508" i="1" s="1"/>
  <c r="AD3502" i="1" s="1"/>
  <c r="AD3501" i="1" s="1"/>
  <c r="AC3439" i="1"/>
  <c r="AC3438" i="1" s="1"/>
  <c r="AC3431" i="1" s="1"/>
  <c r="AC3430" i="1" s="1"/>
  <c r="AF1669" i="1"/>
  <c r="AF2924" i="1"/>
  <c r="AF2923" i="1" s="1"/>
  <c r="AF2916" i="1" s="1"/>
  <c r="AJ3255" i="1"/>
  <c r="AJ3254" i="1" s="1"/>
  <c r="AJ3253" i="1" s="1"/>
  <c r="AJ3252" i="1" s="1"/>
  <c r="AK1149" i="1"/>
  <c r="AD1870" i="1"/>
  <c r="AJ2812" i="1"/>
  <c r="AJ2811" i="1" s="1"/>
  <c r="AJ2810" i="1" s="1"/>
  <c r="AK1975" i="1"/>
  <c r="AH3142" i="1"/>
  <c r="AJ2862" i="1"/>
  <c r="AJ2861" i="1" s="1"/>
  <c r="AJ2860" i="1" s="1"/>
  <c r="AJ2842" i="1" s="1"/>
  <c r="AF2338" i="1"/>
  <c r="AF804" i="1"/>
  <c r="AF803" i="1" s="1"/>
  <c r="AD3131" i="1"/>
  <c r="AK3509" i="1"/>
  <c r="AK3508" i="1" s="1"/>
  <c r="AK3502" i="1" s="1"/>
  <c r="AK3501" i="1" s="1"/>
  <c r="AH3439" i="1"/>
  <c r="AH3438" i="1" s="1"/>
  <c r="AH3431" i="1" s="1"/>
  <c r="AH3430" i="1" s="1"/>
  <c r="AJ2051" i="1"/>
  <c r="AC2924" i="1"/>
  <c r="AC2923" i="1" s="1"/>
  <c r="AC2916" i="1" s="1"/>
  <c r="AK1790" i="1"/>
  <c r="AK2862" i="1"/>
  <c r="AK2861" i="1" s="1"/>
  <c r="AK2860" i="1" s="1"/>
  <c r="AK2842" i="1" s="1"/>
  <c r="AC3255" i="1"/>
  <c r="AC3254" i="1" s="1"/>
  <c r="AC3253" i="1" s="1"/>
  <c r="AC3252" i="1" s="1"/>
  <c r="AF1451" i="1"/>
  <c r="AF3131" i="1"/>
  <c r="AD2862" i="1"/>
  <c r="AD2861" i="1" s="1"/>
  <c r="AD2860" i="1" s="1"/>
  <c r="AD2842" i="1" s="1"/>
  <c r="AD3255" i="1"/>
  <c r="AD3254" i="1" s="1"/>
  <c r="AD3253" i="1" s="1"/>
  <c r="AD3252" i="1" s="1"/>
  <c r="AH3255" i="1"/>
  <c r="AH3254" i="1" s="1"/>
  <c r="AH3253" i="1" s="1"/>
  <c r="AH3252" i="1" s="1"/>
  <c r="AH3159" i="1"/>
  <c r="AJ3142" i="1"/>
  <c r="AJ3131" i="1"/>
  <c r="AJ2338" i="1"/>
  <c r="AK2812" i="1"/>
  <c r="AK2811" i="1" s="1"/>
  <c r="AK2810" i="1" s="1"/>
  <c r="AK2924" i="1"/>
  <c r="AK2923" i="1" s="1"/>
  <c r="AK2916" i="1" s="1"/>
  <c r="AK3255" i="1"/>
  <c r="AK3254" i="1" s="1"/>
  <c r="AK3253" i="1" s="1"/>
  <c r="AK3252" i="1" s="1"/>
  <c r="AD2051" i="1"/>
  <c r="AF1790" i="1"/>
  <c r="AC2051" i="1"/>
  <c r="AF1570" i="1"/>
  <c r="AF3509" i="1"/>
  <c r="AF3508" i="1" s="1"/>
  <c r="AF3502" i="1" s="1"/>
  <c r="AF3501" i="1" s="1"/>
  <c r="AD3614" i="1"/>
  <c r="AD3613" i="1" s="1"/>
  <c r="AD3612" i="1" s="1"/>
  <c r="AD3592" i="1" s="1"/>
  <c r="AC3008" i="1"/>
  <c r="AC3007" i="1" s="1"/>
  <c r="AC2999" i="1" s="1"/>
  <c r="AD2561" i="1"/>
  <c r="AD2552" i="1" s="1"/>
  <c r="AD2551" i="1" s="1"/>
  <c r="AF3100" i="1"/>
  <c r="AC1870" i="1"/>
  <c r="AK2733" i="1"/>
  <c r="AK1023" i="1"/>
  <c r="AK1669" i="1"/>
  <c r="AK3142" i="1"/>
  <c r="AC3509" i="1"/>
  <c r="AC3508" i="1" s="1"/>
  <c r="AC3502" i="1" s="1"/>
  <c r="AC3501" i="1" s="1"/>
  <c r="AF3159" i="1"/>
  <c r="AJ2561" i="1"/>
  <c r="AJ2552" i="1" s="1"/>
  <c r="AJ2551" i="1" s="1"/>
  <c r="AD2924" i="1"/>
  <c r="AD2923" i="1" s="1"/>
  <c r="AD2916" i="1" s="1"/>
  <c r="AH2338" i="1"/>
  <c r="AD3159" i="1"/>
  <c r="AH3100" i="1"/>
  <c r="AD1149" i="1"/>
  <c r="AJ1975" i="1"/>
  <c r="AJ2252" i="1"/>
  <c r="AJ2251" i="1" s="1"/>
  <c r="AC3159" i="1"/>
  <c r="AH3509" i="1"/>
  <c r="AH3508" i="1" s="1"/>
  <c r="AH3502" i="1" s="1"/>
  <c r="AH3501" i="1" s="1"/>
  <c r="AC2862" i="1"/>
  <c r="AC2861" i="1" s="1"/>
  <c r="AC2860" i="1" s="1"/>
  <c r="AC2842" i="1" s="1"/>
  <c r="AJ2924" i="1"/>
  <c r="AJ2923" i="1" s="1"/>
  <c r="AJ2916" i="1" s="1"/>
  <c r="AF2051" i="1"/>
  <c r="AJ3439" i="1"/>
  <c r="AJ3438" i="1" s="1"/>
  <c r="AJ3431" i="1" s="1"/>
  <c r="AJ3430" i="1" s="1"/>
  <c r="AJ1790" i="1"/>
  <c r="AF1975" i="1"/>
  <c r="AK1451" i="1"/>
  <c r="AD3439" i="1"/>
  <c r="AD3438" i="1" s="1"/>
  <c r="AD3431" i="1" s="1"/>
  <c r="AD3430" i="1" s="1"/>
  <c r="AH2561" i="1"/>
  <c r="AH2552" i="1" s="1"/>
  <c r="AH2551" i="1" s="1"/>
  <c r="AF2812" i="1"/>
  <c r="AF2811" i="1" s="1"/>
  <c r="AF2810" i="1" s="1"/>
  <c r="AK3131" i="1"/>
  <c r="AF1230" i="1"/>
  <c r="AC1790" i="1"/>
  <c r="AD2338" i="1"/>
  <c r="AF2252" i="1"/>
  <c r="AF2251" i="1" s="1"/>
  <c r="AH2252" i="1"/>
  <c r="AH2251" i="1" s="1"/>
  <c r="AH1230" i="1"/>
  <c r="AH2051" i="1"/>
  <c r="AD564" i="1"/>
  <c r="AD563" i="1" s="1"/>
  <c r="AC2252" i="1"/>
  <c r="AC2251" i="1" s="1"/>
  <c r="AH2924" i="1"/>
  <c r="AH2923" i="1" s="1"/>
  <c r="AH2916" i="1" s="1"/>
  <c r="AD1975" i="1"/>
  <c r="AD1230" i="1"/>
  <c r="AD1451" i="1"/>
  <c r="AC2338" i="1"/>
  <c r="AH1570" i="1"/>
  <c r="AF2941" i="1"/>
  <c r="AF2935" i="1" s="1"/>
  <c r="AJ1230" i="1"/>
  <c r="AJ681" i="1"/>
  <c r="AJ676" i="1" s="1"/>
  <c r="AJ675" i="1" s="1"/>
  <c r="AJ1023" i="1"/>
  <c r="AH1149" i="1"/>
  <c r="AH3561" i="1"/>
  <c r="AK829" i="1"/>
  <c r="AJ1669" i="1"/>
  <c r="AH782" i="1"/>
  <c r="AH781" i="1" s="1"/>
  <c r="AH747" i="1" s="1"/>
  <c r="AK681" i="1"/>
  <c r="AK676" i="1" s="1"/>
  <c r="AK675" i="1" s="1"/>
  <c r="AD1570" i="1"/>
  <c r="AC1023" i="1"/>
  <c r="AD681" i="1"/>
  <c r="AD676" i="1" s="1"/>
  <c r="AD675" i="1" s="1"/>
  <c r="AH1669" i="1"/>
  <c r="AJ2168" i="1"/>
  <c r="AJ2167" i="1" s="1"/>
  <c r="AK2168" i="1"/>
  <c r="AK2167" i="1" s="1"/>
  <c r="AC947" i="1"/>
  <c r="AF1023" i="1"/>
  <c r="AF2552" i="1"/>
  <c r="AF2551" i="1" s="1"/>
  <c r="AF2662" i="1"/>
  <c r="AJ2662" i="1"/>
  <c r="AH2662" i="1"/>
  <c r="AC2662" i="1"/>
  <c r="AK2662" i="1"/>
  <c r="AD2662" i="1"/>
  <c r="AC2168" i="1"/>
  <c r="AC2167" i="1" s="1"/>
  <c r="AF2862" i="1"/>
  <c r="AF2861" i="1" s="1"/>
  <c r="AF2860" i="1" s="1"/>
  <c r="AF2842" i="1" s="1"/>
  <c r="AF2168" i="1"/>
  <c r="AF2167" i="1" s="1"/>
  <c r="AH2168" i="1"/>
  <c r="AH2167" i="1" s="1"/>
  <c r="AD2168" i="1"/>
  <c r="AD2167" i="1" s="1"/>
  <c r="AJ947" i="1"/>
  <c r="AD3100" i="1"/>
  <c r="AH564" i="1"/>
  <c r="AH563" i="1" s="1"/>
  <c r="AF3561" i="1"/>
  <c r="AJ829" i="1"/>
  <c r="AD947" i="1"/>
  <c r="AK380" i="1"/>
  <c r="AK379" i="1" s="1"/>
  <c r="AK368" i="1" s="1"/>
  <c r="AF3439" i="1"/>
  <c r="AF3438" i="1" s="1"/>
  <c r="AF3431" i="1" s="1"/>
  <c r="AF3430" i="1" s="1"/>
  <c r="AK3439" i="1"/>
  <c r="AK3438" i="1" s="1"/>
  <c r="AK3431" i="1" s="1"/>
  <c r="AK3430" i="1" s="1"/>
  <c r="AJ2941" i="1"/>
  <c r="AJ2935" i="1" s="1"/>
  <c r="AC564" i="1"/>
  <c r="AC563" i="1" s="1"/>
  <c r="AC1149" i="1"/>
  <c r="AK3353" i="1"/>
  <c r="AK3352" i="1" s="1"/>
  <c r="AF3353" i="1"/>
  <c r="AF3352" i="1" s="1"/>
  <c r="AH2733" i="1"/>
  <c r="AK3183" i="1"/>
  <c r="AJ1149" i="1"/>
  <c r="AF2733" i="1"/>
  <c r="AD3321" i="1"/>
  <c r="AD3320" i="1" s="1"/>
  <c r="AH3353" i="1"/>
  <c r="AH3352" i="1" s="1"/>
  <c r="AC2941" i="1"/>
  <c r="AC2935" i="1" s="1"/>
  <c r="AH2941" i="1"/>
  <c r="AH2935" i="1" s="1"/>
  <c r="AC3353" i="1"/>
  <c r="AC3352" i="1" s="1"/>
  <c r="AJ3353" i="1"/>
  <c r="AJ3352" i="1" s="1"/>
  <c r="AD3353" i="1"/>
  <c r="AD3352" i="1" s="1"/>
  <c r="AK804" i="1"/>
  <c r="AK803" i="1" s="1"/>
  <c r="AK2941" i="1"/>
  <c r="AK2935" i="1" s="1"/>
  <c r="AJ3183" i="1"/>
  <c r="AD2941" i="1"/>
  <c r="AD2935" i="1" s="1"/>
  <c r="AK1230" i="1"/>
  <c r="AH3321" i="1"/>
  <c r="AH3320" i="1" s="1"/>
  <c r="AJ2757" i="1"/>
  <c r="AJ782" i="1"/>
  <c r="AJ781" i="1" s="1"/>
  <c r="AJ747" i="1" s="1"/>
  <c r="AK3321" i="1"/>
  <c r="AK3320" i="1" s="1"/>
  <c r="AJ3321" i="1"/>
  <c r="AJ3320" i="1" s="1"/>
  <c r="AC1350" i="1"/>
  <c r="AF1350" i="1"/>
  <c r="AK1350" i="1"/>
  <c r="AF947" i="1"/>
  <c r="AF3321" i="1"/>
  <c r="AF3320" i="1" s="1"/>
  <c r="AC3321" i="1"/>
  <c r="AC3320" i="1" s="1"/>
  <c r="AC2757" i="1"/>
  <c r="AD3561" i="1"/>
  <c r="AJ804" i="1"/>
  <c r="AJ803" i="1" s="1"/>
  <c r="AD804" i="1"/>
  <c r="AD803" i="1" s="1"/>
  <c r="AD2757" i="1"/>
  <c r="AJ2491" i="1"/>
  <c r="AJ2475" i="1" s="1"/>
  <c r="AK2757" i="1"/>
  <c r="AC3183" i="1"/>
  <c r="AH1350" i="1"/>
  <c r="AC782" i="1"/>
  <c r="AC781" i="1" s="1"/>
  <c r="AC747" i="1" s="1"/>
  <c r="AF2491" i="1"/>
  <c r="AF2475" i="1" s="1"/>
  <c r="AH681" i="1"/>
  <c r="AH676" i="1" s="1"/>
  <c r="AH675" i="1" s="1"/>
  <c r="AK3561" i="1"/>
  <c r="AD829" i="1"/>
  <c r="AC3561" i="1"/>
  <c r="AK2491" i="1"/>
  <c r="AK2475" i="1" s="1"/>
  <c r="AJ3561" i="1"/>
  <c r="AK947" i="1"/>
  <c r="AF1470" i="1"/>
  <c r="AF1469" i="1" s="1"/>
  <c r="AF3183" i="1"/>
  <c r="AD2491" i="1"/>
  <c r="AD2475" i="1" s="1"/>
  <c r="AH2491" i="1"/>
  <c r="AH2475" i="1" s="1"/>
  <c r="AD3183" i="1"/>
  <c r="AF2072" i="1"/>
  <c r="AF2071" i="1" s="1"/>
  <c r="AF2757" i="1"/>
  <c r="AC2491" i="1"/>
  <c r="AC2475" i="1" s="1"/>
  <c r="AH3183" i="1"/>
  <c r="AC1251" i="1"/>
  <c r="AC1250" i="1" s="1"/>
  <c r="AF380" i="1"/>
  <c r="AF379" i="1" s="1"/>
  <c r="AF368" i="1" s="1"/>
  <c r="AJ1570" i="1"/>
  <c r="AK782" i="1"/>
  <c r="AK781" i="1" s="1"/>
  <c r="AK747" i="1" s="1"/>
  <c r="AF1889" i="1"/>
  <c r="AF1888" i="1" s="1"/>
  <c r="AH2757" i="1"/>
  <c r="AJ2072" i="1"/>
  <c r="AJ2071" i="1" s="1"/>
  <c r="AH2072" i="1"/>
  <c r="AH2071" i="1" s="1"/>
  <c r="AC1751" i="1"/>
  <c r="AD1751" i="1"/>
  <c r="AK1470" i="1"/>
  <c r="AK1469" i="1" s="1"/>
  <c r="AF1251" i="1"/>
  <c r="AF1250" i="1" s="1"/>
  <c r="AH1023" i="1"/>
  <c r="AJ564" i="1"/>
  <c r="AJ563" i="1" s="1"/>
  <c r="AH947" i="1"/>
  <c r="AJ2304" i="1"/>
  <c r="AH2432" i="1"/>
  <c r="AC2304" i="1"/>
  <c r="AH380" i="1"/>
  <c r="AH379" i="1" s="1"/>
  <c r="AH368" i="1" s="1"/>
  <c r="AJ380" i="1"/>
  <c r="AJ379" i="1" s="1"/>
  <c r="AJ368" i="1" s="1"/>
  <c r="AC1470" i="1"/>
  <c r="AC1469" i="1" s="1"/>
  <c r="AJ1690" i="1"/>
  <c r="AJ1689" i="1" s="1"/>
  <c r="AH1941" i="1"/>
  <c r="AF829" i="1"/>
  <c r="AD2304" i="1"/>
  <c r="AH2128" i="1"/>
  <c r="AD1941" i="1"/>
  <c r="AC2072" i="1"/>
  <c r="AC2071" i="1" s="1"/>
  <c r="AF2304" i="1"/>
  <c r="AK1751" i="1"/>
  <c r="AD1690" i="1"/>
  <c r="AD1689" i="1" s="1"/>
  <c r="AD2072" i="1"/>
  <c r="AD2071" i="1" s="1"/>
  <c r="AD1023" i="1"/>
  <c r="AF1690" i="1"/>
  <c r="AF1689" i="1" s="1"/>
  <c r="AK1889" i="1"/>
  <c r="AK1888" i="1" s="1"/>
  <c r="AK2072" i="1"/>
  <c r="AK2071" i="1" s="1"/>
  <c r="AJ1350" i="1"/>
  <c r="AD311" i="1"/>
  <c r="AD310" i="1" s="1"/>
  <c r="AD309" i="1" s="1"/>
  <c r="AD254" i="1" s="1"/>
  <c r="AD243" i="1" s="1"/>
  <c r="AC311" i="1"/>
  <c r="AC310" i="1" s="1"/>
  <c r="AC309" i="1" s="1"/>
  <c r="AC254" i="1" s="1"/>
  <c r="AC243" i="1" s="1"/>
  <c r="AD2432" i="1"/>
  <c r="AF2128" i="1"/>
  <c r="AF1751" i="1"/>
  <c r="AD1350" i="1"/>
  <c r="AK1690" i="1"/>
  <c r="AK1689" i="1" s="1"/>
  <c r="AC1690" i="1"/>
  <c r="AC1689" i="1" s="1"/>
  <c r="AH1470" i="1"/>
  <c r="AH1469" i="1" s="1"/>
  <c r="AF1149" i="1"/>
  <c r="AC1941" i="1"/>
  <c r="AK1941" i="1"/>
  <c r="AJ2432" i="1"/>
  <c r="AK2304" i="1"/>
  <c r="AJ311" i="1"/>
  <c r="AJ310" i="1" s="1"/>
  <c r="AJ309" i="1" s="1"/>
  <c r="AJ254" i="1" s="1"/>
  <c r="AJ243" i="1" s="1"/>
  <c r="AF2432" i="1"/>
  <c r="AJ1941" i="1"/>
  <c r="AH1751" i="1"/>
  <c r="AF1941" i="1"/>
  <c r="AC2432" i="1"/>
  <c r="AH2304" i="1"/>
  <c r="AH1690" i="1"/>
  <c r="AH1689" i="1" s="1"/>
  <c r="AK2432" i="1"/>
  <c r="AD2128" i="1"/>
  <c r="AK2128" i="1"/>
  <c r="AD1470" i="1"/>
  <c r="AD1469" i="1" s="1"/>
  <c r="AH1889" i="1"/>
  <c r="AH1888" i="1" s="1"/>
  <c r="AJ1751" i="1"/>
  <c r="AJ2128" i="1"/>
  <c r="AC2128" i="1"/>
  <c r="AC1451" i="1"/>
  <c r="AF1311" i="1"/>
  <c r="AC681" i="1"/>
  <c r="AC676" i="1" s="1"/>
  <c r="AC675" i="1" s="1"/>
  <c r="AC1311" i="1"/>
  <c r="AK311" i="1"/>
  <c r="AK310" i="1" s="1"/>
  <c r="AK309" i="1" s="1"/>
  <c r="AK254" i="1" s="1"/>
  <c r="AK243" i="1" s="1"/>
  <c r="AF564" i="1"/>
  <c r="AF563" i="1" s="1"/>
  <c r="AD1889" i="1"/>
  <c r="AD1888" i="1" s="1"/>
  <c r="AJ1889" i="1"/>
  <c r="AJ1888" i="1" s="1"/>
  <c r="AK1311" i="1"/>
  <c r="AC1889" i="1"/>
  <c r="AC1888" i="1" s="1"/>
  <c r="AJ1470" i="1"/>
  <c r="AJ1469" i="1" s="1"/>
  <c r="AD380" i="1"/>
  <c r="AD379" i="1" s="1"/>
  <c r="AD368" i="1" s="1"/>
  <c r="AH1311" i="1"/>
  <c r="AC829" i="1"/>
  <c r="AD402" i="1"/>
  <c r="AK1251" i="1"/>
  <c r="AK1250" i="1" s="1"/>
  <c r="AC402" i="1"/>
  <c r="AH1100" i="1"/>
  <c r="AD1311" i="1"/>
  <c r="AJ1311" i="1"/>
  <c r="AJ1251" i="1"/>
  <c r="AJ1250" i="1" s="1"/>
  <c r="AC2676" i="1"/>
  <c r="AF2676" i="1"/>
  <c r="AD1251" i="1"/>
  <c r="AD1250" i="1" s="1"/>
  <c r="AH804" i="1"/>
  <c r="AH803" i="1" s="1"/>
  <c r="AF1526" i="1"/>
  <c r="AJ2676" i="1"/>
  <c r="AF2615" i="1"/>
  <c r="AF2614" i="1" s="1"/>
  <c r="AF2613" i="1" s="1"/>
  <c r="AK2676" i="1"/>
  <c r="AD2676" i="1"/>
  <c r="AJ1100" i="1"/>
  <c r="AH1251" i="1"/>
  <c r="AH1250" i="1" s="1"/>
  <c r="AC2615" i="1"/>
  <c r="AC2614" i="1" s="1"/>
  <c r="AC2613" i="1" s="1"/>
  <c r="AD1100" i="1"/>
  <c r="AH2676" i="1"/>
  <c r="AH311" i="1"/>
  <c r="AH310" i="1" s="1"/>
  <c r="AH309" i="1" s="1"/>
  <c r="AH254" i="1" s="1"/>
  <c r="AH243" i="1" s="1"/>
  <c r="AJ3100" i="1"/>
  <c r="AF903" i="1"/>
  <c r="AK564" i="1"/>
  <c r="AK563" i="1" s="1"/>
  <c r="AC380" i="1"/>
  <c r="AC379" i="1" s="1"/>
  <c r="AC368" i="1" s="1"/>
  <c r="AH2615" i="1"/>
  <c r="AH2614" i="1" s="1"/>
  <c r="AH2613" i="1" s="1"/>
  <c r="AF402" i="1"/>
  <c r="AD903" i="1"/>
  <c r="AK2615" i="1"/>
  <c r="AK2614" i="1" s="1"/>
  <c r="AK2613" i="1" s="1"/>
  <c r="AJ2615" i="1"/>
  <c r="AJ2614" i="1" s="1"/>
  <c r="AJ2613" i="1" s="1"/>
  <c r="AF1100" i="1"/>
  <c r="AJ1526" i="1"/>
  <c r="AK1044" i="1"/>
  <c r="AK1043" i="1" s="1"/>
  <c r="AD2615" i="1"/>
  <c r="AD2614" i="1" s="1"/>
  <c r="AD2613" i="1" s="1"/>
  <c r="AC1100" i="1"/>
  <c r="AK1100" i="1"/>
  <c r="AH829" i="1"/>
  <c r="AC1526" i="1"/>
  <c r="AF1044" i="1"/>
  <c r="AF1043" i="1" s="1"/>
  <c r="AK1526" i="1"/>
  <c r="AJ1044" i="1"/>
  <c r="AJ1043" i="1" s="1"/>
  <c r="AH903" i="1"/>
  <c r="AC850" i="1"/>
  <c r="AC849" i="1" s="1"/>
  <c r="AJ428" i="1"/>
  <c r="AJ427" i="1" s="1"/>
  <c r="AH428" i="1"/>
  <c r="AH427" i="1" s="1"/>
  <c r="AD3030" i="1"/>
  <c r="AJ402" i="1"/>
  <c r="AH1526" i="1"/>
  <c r="AF850" i="1"/>
  <c r="AF849" i="1" s="1"/>
  <c r="AC428" i="1"/>
  <c r="AC427" i="1" s="1"/>
  <c r="AF3030" i="1"/>
  <c r="AD1044" i="1"/>
  <c r="AD1043" i="1" s="1"/>
  <c r="AC1044" i="1"/>
  <c r="AC1043" i="1" s="1"/>
  <c r="AH1044" i="1"/>
  <c r="AH1043" i="1" s="1"/>
  <c r="AH850" i="1"/>
  <c r="AH849" i="1" s="1"/>
  <c r="AD1526" i="1"/>
  <c r="AD428" i="1"/>
  <c r="AD427" i="1" s="1"/>
  <c r="AF206" i="1"/>
  <c r="AF205" i="1" s="1"/>
  <c r="AF187" i="1" s="1"/>
  <c r="AK903" i="1"/>
  <c r="AD850" i="1"/>
  <c r="AD849" i="1" s="1"/>
  <c r="AC97" i="1"/>
  <c r="AC77" i="1" s="1"/>
  <c r="AC76" i="1" s="1"/>
  <c r="AD136" i="1"/>
  <c r="AD135" i="1" s="1"/>
  <c r="AD134" i="1" s="1"/>
  <c r="AD119" i="1" s="1"/>
  <c r="AF136" i="1"/>
  <c r="AF135" i="1" s="1"/>
  <c r="AF134" i="1" s="1"/>
  <c r="AF119" i="1" s="1"/>
  <c r="AK850" i="1"/>
  <c r="AK849" i="1" s="1"/>
  <c r="AF20" i="1"/>
  <c r="AF19" i="1" s="1"/>
  <c r="AF18" i="1" s="1"/>
  <c r="AF17" i="1" s="1"/>
  <c r="AK206" i="1"/>
  <c r="AK205" i="1" s="1"/>
  <c r="AK187" i="1" s="1"/>
  <c r="AC206" i="1"/>
  <c r="AC205" i="1" s="1"/>
  <c r="AC187" i="1" s="1"/>
  <c r="AK402" i="1"/>
  <c r="AJ850" i="1"/>
  <c r="AJ849" i="1" s="1"/>
  <c r="AF311" i="1"/>
  <c r="AF310" i="1" s="1"/>
  <c r="AF309" i="1" s="1"/>
  <c r="AF254" i="1" s="1"/>
  <c r="AF243" i="1" s="1"/>
  <c r="AK136" i="1"/>
  <c r="AK135" i="1" s="1"/>
  <c r="AK134" i="1" s="1"/>
  <c r="AK119" i="1" s="1"/>
  <c r="AH97" i="1"/>
  <c r="AH77" i="1" s="1"/>
  <c r="AH76" i="1" s="1"/>
  <c r="AH206" i="1"/>
  <c r="AH205" i="1" s="1"/>
  <c r="AH187" i="1" s="1"/>
  <c r="AF97" i="1"/>
  <c r="AF77" i="1" s="1"/>
  <c r="AF76" i="1" s="1"/>
  <c r="AJ206" i="1"/>
  <c r="AJ205" i="1" s="1"/>
  <c r="AJ187" i="1" s="1"/>
  <c r="AJ136" i="1"/>
  <c r="AJ135" i="1" s="1"/>
  <c r="AJ134" i="1" s="1"/>
  <c r="AJ119" i="1" s="1"/>
  <c r="AC3030" i="1"/>
  <c r="AJ903" i="1"/>
  <c r="AC903" i="1"/>
  <c r="AJ97" i="1"/>
  <c r="AJ77" i="1" s="1"/>
  <c r="AJ76" i="1" s="1"/>
  <c r="AK20" i="1"/>
  <c r="AK19" i="1" s="1"/>
  <c r="AK18" i="1" s="1"/>
  <c r="AK17" i="1" s="1"/>
  <c r="AF428" i="1"/>
  <c r="AF427" i="1" s="1"/>
  <c r="AD206" i="1"/>
  <c r="AD205" i="1" s="1"/>
  <c r="AD187" i="1" s="1"/>
  <c r="AH402" i="1"/>
  <c r="AD97" i="1"/>
  <c r="AD77" i="1" s="1"/>
  <c r="AD76" i="1" s="1"/>
  <c r="AK3030" i="1"/>
  <c r="AH20" i="1"/>
  <c r="AH19" i="1" s="1"/>
  <c r="AH18" i="1" s="1"/>
  <c r="AH17" i="1" s="1"/>
  <c r="AK428" i="1"/>
  <c r="AK427" i="1" s="1"/>
  <c r="AD20" i="1"/>
  <c r="AD19" i="1" s="1"/>
  <c r="AD18" i="1" s="1"/>
  <c r="AD17" i="1" s="1"/>
  <c r="AH3030" i="1"/>
  <c r="AC20" i="1"/>
  <c r="AC19" i="1" s="1"/>
  <c r="AC18" i="1" s="1"/>
  <c r="AC17" i="1" s="1"/>
  <c r="AC136" i="1"/>
  <c r="AC135" i="1" s="1"/>
  <c r="AC134" i="1" s="1"/>
  <c r="AC119" i="1" s="1"/>
  <c r="AH136" i="1"/>
  <c r="AH135" i="1" s="1"/>
  <c r="AH134" i="1" s="1"/>
  <c r="AH119" i="1" s="1"/>
  <c r="AK97" i="1"/>
  <c r="AK77" i="1" s="1"/>
  <c r="AK76" i="1" s="1"/>
  <c r="AJ20" i="1"/>
  <c r="AJ19" i="1" s="1"/>
  <c r="AJ18" i="1" s="1"/>
  <c r="AJ17" i="1" s="1"/>
  <c r="AJ3030" i="1"/>
  <c r="N2996" i="1"/>
  <c r="O2996" i="1"/>
  <c r="P2996" i="1"/>
  <c r="P2995" i="1" s="1"/>
  <c r="P2994" i="1" s="1"/>
  <c r="P2993" i="1" s="1"/>
  <c r="P2992" i="1" s="1"/>
  <c r="Q2996" i="1"/>
  <c r="Q2995" i="1" s="1"/>
  <c r="Q2994" i="1" s="1"/>
  <c r="Q2993" i="1" s="1"/>
  <c r="Q2992" i="1" s="1"/>
  <c r="R2996" i="1"/>
  <c r="R2995" i="1" s="1"/>
  <c r="R2994" i="1" s="1"/>
  <c r="R2993" i="1" s="1"/>
  <c r="R2992" i="1" s="1"/>
  <c r="S2996" i="1"/>
  <c r="S2995" i="1" s="1"/>
  <c r="S2994" i="1" s="1"/>
  <c r="S2993" i="1" s="1"/>
  <c r="S2992" i="1" s="1"/>
  <c r="T2996" i="1"/>
  <c r="T2995" i="1" s="1"/>
  <c r="T2994" i="1" s="1"/>
  <c r="T2993" i="1" s="1"/>
  <c r="T2992" i="1" s="1"/>
  <c r="U2996" i="1"/>
  <c r="U2995" i="1" s="1"/>
  <c r="U2994" i="1" s="1"/>
  <c r="U2993" i="1" s="1"/>
  <c r="U2992" i="1" s="1"/>
  <c r="V2996" i="1"/>
  <c r="V2995" i="1" s="1"/>
  <c r="V2994" i="1" s="1"/>
  <c r="V2993" i="1" s="1"/>
  <c r="V2992" i="1" s="1"/>
  <c r="W2996" i="1"/>
  <c r="W2995" i="1" s="1"/>
  <c r="W2994" i="1" s="1"/>
  <c r="W2993" i="1" s="1"/>
  <c r="W2992" i="1" s="1"/>
  <c r="X2996" i="1"/>
  <c r="X2995" i="1" s="1"/>
  <c r="X2994" i="1" s="1"/>
  <c r="X2993" i="1" s="1"/>
  <c r="X2992" i="1" s="1"/>
  <c r="Y2996" i="1"/>
  <c r="Y2995" i="1" s="1"/>
  <c r="Y2994" i="1" s="1"/>
  <c r="Y2993" i="1" s="1"/>
  <c r="Y2992" i="1" s="1"/>
  <c r="BW2996" i="1"/>
  <c r="BW2995" i="1" s="1"/>
  <c r="BW2994" i="1" s="1"/>
  <c r="BW2993" i="1" s="1"/>
  <c r="BW2992" i="1" s="1"/>
  <c r="M2996" i="1"/>
  <c r="Y3629" i="1"/>
  <c r="Y3628" i="1" s="1"/>
  <c r="Y3626" i="1"/>
  <c r="Y3625" i="1" s="1"/>
  <c r="Y3623" i="1"/>
  <c r="Y3622" i="1" s="1"/>
  <c r="Y3619" i="1"/>
  <c r="Y3617" i="1"/>
  <c r="Y3610" i="1"/>
  <c r="Y3609" i="1" s="1"/>
  <c r="Y3608" i="1" s="1"/>
  <c r="Y3607" i="1" s="1"/>
  <c r="Y3605" i="1"/>
  <c r="Y3603" i="1"/>
  <c r="Y3601" i="1"/>
  <c r="Y3598" i="1"/>
  <c r="Y3597" i="1" s="1"/>
  <c r="Y3590" i="1"/>
  <c r="Y3588" i="1"/>
  <c r="Y3585" i="1"/>
  <c r="Y3584" i="1" s="1"/>
  <c r="Y3579" i="1"/>
  <c r="Y3577" i="1"/>
  <c r="Y3574" i="1"/>
  <c r="Y3573" i="1" s="1"/>
  <c r="Y3571" i="1"/>
  <c r="Y3570" i="1" s="1"/>
  <c r="Y3566" i="1"/>
  <c r="Y3565" i="1" s="1"/>
  <c r="Y3564" i="1" s="1"/>
  <c r="Y3563" i="1" s="1"/>
  <c r="Y3559" i="1"/>
  <c r="Y3557" i="1"/>
  <c r="Y3555" i="1"/>
  <c r="Y3546" i="1"/>
  <c r="Y3545" i="1" s="1"/>
  <c r="Y3543" i="1"/>
  <c r="Y3542" i="1" s="1"/>
  <c r="Y3540" i="1"/>
  <c r="Y3539" i="1" s="1"/>
  <c r="Y3536" i="1"/>
  <c r="Y3534" i="1"/>
  <c r="Y3521" i="1"/>
  <c r="Y3520" i="1" s="1"/>
  <c r="Y3518" i="1"/>
  <c r="Y3516" i="1"/>
  <c r="Y3513" i="1"/>
  <c r="Y3511" i="1"/>
  <c r="Y3499" i="1"/>
  <c r="Y3497" i="1"/>
  <c r="Y3495" i="1"/>
  <c r="Y3492" i="1"/>
  <c r="Y3491" i="1" s="1"/>
  <c r="Y3487" i="1"/>
  <c r="Y3486" i="1" s="1"/>
  <c r="Y3485" i="1" s="1"/>
  <c r="Y3484" i="1" s="1"/>
  <c r="Y3480" i="1"/>
  <c r="Y3479" i="1" s="1"/>
  <c r="Y3478" i="1" s="1"/>
  <c r="Y3477" i="1" s="1"/>
  <c r="Y3471" i="1"/>
  <c r="Y3470" i="1" s="1"/>
  <c r="Y3469" i="1" s="1"/>
  <c r="Y3468" i="1" s="1"/>
  <c r="Y3465" i="1"/>
  <c r="Y3464" i="1" s="1"/>
  <c r="Y3462" i="1"/>
  <c r="Y3461" i="1" s="1"/>
  <c r="Y3456" i="1"/>
  <c r="Y3454" i="1"/>
  <c r="Y3452" i="1"/>
  <c r="Y3449" i="1"/>
  <c r="Y3448" i="1" s="1"/>
  <c r="Y3445" i="1"/>
  <c r="Y3444" i="1" s="1"/>
  <c r="Y3442" i="1"/>
  <c r="Y3441" i="1" s="1"/>
  <c r="Y3436" i="1"/>
  <c r="Y3435" i="1" s="1"/>
  <c r="Y3434" i="1" s="1"/>
  <c r="Y3433" i="1" s="1"/>
  <c r="Y3432" i="1" s="1"/>
  <c r="Y3428" i="1"/>
  <c r="Y3426" i="1"/>
  <c r="Y3424" i="1"/>
  <c r="Y3421" i="1"/>
  <c r="Y3420" i="1" s="1"/>
  <c r="Y3417" i="1"/>
  <c r="Y3416" i="1" s="1"/>
  <c r="Y3415" i="1" s="1"/>
  <c r="Y3409" i="1"/>
  <c r="Y3407" i="1"/>
  <c r="Y3405" i="1"/>
  <c r="Y3402" i="1"/>
  <c r="Y3401" i="1" s="1"/>
  <c r="Y3398" i="1"/>
  <c r="Y3397" i="1" s="1"/>
  <c r="Y3396" i="1" s="1"/>
  <c r="Y3394" i="1"/>
  <c r="Y3393" i="1" s="1"/>
  <c r="Y3392" i="1" s="1"/>
  <c r="Y3386" i="1"/>
  <c r="Y3384" i="1"/>
  <c r="Y3381" i="1"/>
  <c r="Y3380" i="1" s="1"/>
  <c r="Y3375" i="1"/>
  <c r="Y3374" i="1" s="1"/>
  <c r="Y3373" i="1" s="1"/>
  <c r="Y3372" i="1" s="1"/>
  <c r="Y3369" i="1"/>
  <c r="Y3368" i="1" s="1"/>
  <c r="Y3366" i="1"/>
  <c r="Y3365" i="1" s="1"/>
  <c r="Y3362" i="1"/>
  <c r="Y3361" i="1" s="1"/>
  <c r="Y3359" i="1"/>
  <c r="Y3358" i="1" s="1"/>
  <c r="Y3356" i="1"/>
  <c r="Y3355" i="1" s="1"/>
  <c r="Y3345" i="1"/>
  <c r="Y3344" i="1" s="1"/>
  <c r="Y3342" i="1"/>
  <c r="Y3341" i="1" s="1"/>
  <c r="Y3339" i="1"/>
  <c r="Y3337" i="1"/>
  <c r="Y3335" i="1"/>
  <c r="Y3333" i="1"/>
  <c r="Y3329" i="1"/>
  <c r="Y3328" i="1" s="1"/>
  <c r="Y3326" i="1"/>
  <c r="Y3324" i="1"/>
  <c r="Y3316" i="1"/>
  <c r="Y3315" i="1" s="1"/>
  <c r="Y3314" i="1" s="1"/>
  <c r="Y3313" i="1" s="1"/>
  <c r="Y3312" i="1" s="1"/>
  <c r="Y3309" i="1"/>
  <c r="Y3308" i="1" s="1"/>
  <c r="Y3305" i="1"/>
  <c r="Y3304" i="1" s="1"/>
  <c r="Y3297" i="1"/>
  <c r="Y3296" i="1" s="1"/>
  <c r="Y3295" i="1" s="1"/>
  <c r="Y3294" i="1" s="1"/>
  <c r="Y3293" i="1" s="1"/>
  <c r="Y3289" i="1"/>
  <c r="Y3288" i="1" s="1"/>
  <c r="Y3287" i="1" s="1"/>
  <c r="Y3284" i="1"/>
  <c r="Y3283" i="1" s="1"/>
  <c r="Y3282" i="1" s="1"/>
  <c r="Y3279" i="1"/>
  <c r="Y3278" i="1" s="1"/>
  <c r="Y3277" i="1" s="1"/>
  <c r="Y3276" i="1" s="1"/>
  <c r="Y3271" i="1"/>
  <c r="Y3270" i="1" s="1"/>
  <c r="Y3269" i="1" s="1"/>
  <c r="Y3268" i="1" s="1"/>
  <c r="Y3267" i="1" s="1"/>
  <c r="Y3266" i="1" s="1"/>
  <c r="Y3264" i="1"/>
  <c r="Y3262" i="1"/>
  <c r="Y3259" i="1"/>
  <c r="Y3257" i="1"/>
  <c r="Y3250" i="1"/>
  <c r="Y3249" i="1" s="1"/>
  <c r="Y3248" i="1" s="1"/>
  <c r="Y3247" i="1" s="1"/>
  <c r="Y3246" i="1" s="1"/>
  <c r="Y3244" i="1"/>
  <c r="Y3243" i="1" s="1"/>
  <c r="Y3242" i="1" s="1"/>
  <c r="Y3241" i="1" s="1"/>
  <c r="Y3240" i="1" s="1"/>
  <c r="Y3237" i="1"/>
  <c r="Y3236" i="1" s="1"/>
  <c r="Y3235" i="1" s="1"/>
  <c r="Y3234" i="1" s="1"/>
  <c r="Y3233" i="1" s="1"/>
  <c r="Y3231" i="1"/>
  <c r="Y3230" i="1" s="1"/>
  <c r="Y3229" i="1" s="1"/>
  <c r="Y3228" i="1" s="1"/>
  <c r="Y3227" i="1" s="1"/>
  <c r="Y3218" i="1"/>
  <c r="Y3217" i="1" s="1"/>
  <c r="Y3215" i="1"/>
  <c r="Y3214" i="1" s="1"/>
  <c r="Y3212" i="1"/>
  <c r="Y3211" i="1" s="1"/>
  <c r="Y3209" i="1"/>
  <c r="Y3208" i="1" s="1"/>
  <c r="Y3205" i="1"/>
  <c r="Y3204" i="1" s="1"/>
  <c r="Y3203" i="1" s="1"/>
  <c r="Y3201" i="1"/>
  <c r="Y3200" i="1" s="1"/>
  <c r="Y3198" i="1"/>
  <c r="Y3196" i="1"/>
  <c r="Y3194" i="1"/>
  <c r="Y3190" i="1"/>
  <c r="Y3189" i="1" s="1"/>
  <c r="Y3188" i="1" s="1"/>
  <c r="Y3186" i="1"/>
  <c r="Y3185" i="1" s="1"/>
  <c r="Y3184" i="1" s="1"/>
  <c r="Y3181" i="1"/>
  <c r="Y3180" i="1" s="1"/>
  <c r="Y3178" i="1"/>
  <c r="Y3177" i="1" s="1"/>
  <c r="Y3173" i="1"/>
  <c r="Y3172" i="1" s="1"/>
  <c r="Y3171" i="1" s="1"/>
  <c r="Y3170" i="1" s="1"/>
  <c r="Y3168" i="1"/>
  <c r="Y3166" i="1"/>
  <c r="Y3163" i="1"/>
  <c r="Y3161" i="1"/>
  <c r="Y3157" i="1"/>
  <c r="Y3156" i="1" s="1"/>
  <c r="Y3154" i="1"/>
  <c r="Y3153" i="1" s="1"/>
  <c r="Y3151" i="1"/>
  <c r="Y3149" i="1"/>
  <c r="Y3146" i="1"/>
  <c r="Y3144" i="1"/>
  <c r="Y3140" i="1"/>
  <c r="Y3138" i="1"/>
  <c r="Y3135" i="1"/>
  <c r="Y3133" i="1"/>
  <c r="Y3128" i="1"/>
  <c r="Y3127" i="1" s="1"/>
  <c r="Y3126" i="1" s="1"/>
  <c r="Y3125" i="1" s="1"/>
  <c r="Y3122" i="1"/>
  <c r="Y3120" i="1"/>
  <c r="Y3118" i="1"/>
  <c r="Y3115" i="1"/>
  <c r="Y3114" i="1" s="1"/>
  <c r="Y3111" i="1"/>
  <c r="Y3110" i="1" s="1"/>
  <c r="Y3109" i="1" s="1"/>
  <c r="Y3106" i="1"/>
  <c r="Y3104" i="1"/>
  <c r="Y3096" i="1"/>
  <c r="Y3095" i="1" s="1"/>
  <c r="Y3094" i="1" s="1"/>
  <c r="Y3093" i="1" s="1"/>
  <c r="Y3092" i="1" s="1"/>
  <c r="Y3091" i="1" s="1"/>
  <c r="Y3089" i="1"/>
  <c r="Y3088" i="1" s="1"/>
  <c r="Y3087" i="1" s="1"/>
  <c r="Y3086" i="1" s="1"/>
  <c r="Y3085" i="1" s="1"/>
  <c r="Y3084" i="1" s="1"/>
  <c r="Y3082" i="1"/>
  <c r="Y3080" i="1"/>
  <c r="Y3078" i="1"/>
  <c r="Y3075" i="1"/>
  <c r="Y3074" i="1" s="1"/>
  <c r="Y3067" i="1"/>
  <c r="Y3065" i="1"/>
  <c r="Y3063" i="1"/>
  <c r="Y3060" i="1"/>
  <c r="Y3059" i="1" s="1"/>
  <c r="Y3055" i="1"/>
  <c r="Y3054" i="1" s="1"/>
  <c r="Y3052" i="1"/>
  <c r="Y3051" i="1" s="1"/>
  <c r="Y3049" i="1"/>
  <c r="Y3048" i="1" s="1"/>
  <c r="Y3046" i="1"/>
  <c r="Y3045" i="1" s="1"/>
  <c r="Y3041" i="1"/>
  <c r="Y3040" i="1" s="1"/>
  <c r="Y3039" i="1" s="1"/>
  <c r="Y3037" i="1"/>
  <c r="Y3036" i="1" s="1"/>
  <c r="Y3034" i="1"/>
  <c r="Y3033" i="1" s="1"/>
  <c r="Y3028" i="1"/>
  <c r="Y3027" i="1" s="1"/>
  <c r="Y3026" i="1" s="1"/>
  <c r="Y3025" i="1" s="1"/>
  <c r="Y3023" i="1"/>
  <c r="Y3022" i="1" s="1"/>
  <c r="Y3021" i="1" s="1"/>
  <c r="Y3019" i="1"/>
  <c r="Y3017" i="1"/>
  <c r="Y3014" i="1"/>
  <c r="Y3012" i="1"/>
  <c r="Y3010" i="1"/>
  <c r="Y3005" i="1"/>
  <c r="Y3003" i="1"/>
  <c r="Y2990" i="1"/>
  <c r="Y2989" i="1" s="1"/>
  <c r="Y2988" i="1" s="1"/>
  <c r="Y2987" i="1" s="1"/>
  <c r="Y2986" i="1" s="1"/>
  <c r="Y2982" i="1"/>
  <c r="Y2980" i="1"/>
  <c r="Y2978" i="1"/>
  <c r="Y2975" i="1"/>
  <c r="Y2974" i="1" s="1"/>
  <c r="Y2970" i="1"/>
  <c r="Y2968" i="1"/>
  <c r="Y2963" i="1"/>
  <c r="Y2962" i="1" s="1"/>
  <c r="Y2960" i="1"/>
  <c r="Y2959" i="1" s="1"/>
  <c r="Y2956" i="1"/>
  <c r="Y2955" i="1" s="1"/>
  <c r="Y2953" i="1"/>
  <c r="Y2952" i="1" s="1"/>
  <c r="Y2950" i="1"/>
  <c r="Y2949" i="1" s="1"/>
  <c r="Y2947" i="1"/>
  <c r="Y2946" i="1" s="1"/>
  <c r="Y2944" i="1"/>
  <c r="Y2943" i="1" s="1"/>
  <c r="Y2939" i="1"/>
  <c r="Y2938" i="1" s="1"/>
  <c r="Y2937" i="1" s="1"/>
  <c r="Y2936" i="1" s="1"/>
  <c r="Y2933" i="1"/>
  <c r="Y2931" i="1"/>
  <c r="Y2928" i="1"/>
  <c r="Y2926" i="1"/>
  <c r="Y2920" i="1"/>
  <c r="Y2919" i="1" s="1"/>
  <c r="Y2918" i="1" s="1"/>
  <c r="Y2917" i="1" s="1"/>
  <c r="Y2913" i="1"/>
  <c r="Y2911" i="1"/>
  <c r="Y2904" i="1"/>
  <c r="Y2903" i="1" s="1"/>
  <c r="Y2901" i="1"/>
  <c r="Y2899" i="1"/>
  <c r="Y2897" i="1"/>
  <c r="Y2895" i="1"/>
  <c r="Y2892" i="1"/>
  <c r="Y2891" i="1" s="1"/>
  <c r="Y2889" i="1"/>
  <c r="Y2888" i="1" s="1"/>
  <c r="Y2886" i="1"/>
  <c r="Y2885" i="1" s="1"/>
  <c r="Y2878" i="1"/>
  <c r="Y2876" i="1"/>
  <c r="Y2874" i="1"/>
  <c r="Y2871" i="1"/>
  <c r="Y2870" i="1" s="1"/>
  <c r="Y2867" i="1"/>
  <c r="Y2865" i="1"/>
  <c r="Y2858" i="1"/>
  <c r="Y2856" i="1"/>
  <c r="Y2853" i="1"/>
  <c r="Y2852" i="1" s="1"/>
  <c r="Y2848" i="1"/>
  <c r="Y2847" i="1" s="1"/>
  <c r="Y2846" i="1" s="1"/>
  <c r="Y2845" i="1" s="1"/>
  <c r="Y2840" i="1"/>
  <c r="Y2837" i="1" s="1"/>
  <c r="Y2836" i="1" s="1"/>
  <c r="Y2835" i="1" s="1"/>
  <c r="Y2833" i="1"/>
  <c r="Y2832" i="1" s="1"/>
  <c r="Y2830" i="1"/>
  <c r="Y2829" i="1" s="1"/>
  <c r="Y2826" i="1"/>
  <c r="Y2824" i="1"/>
  <c r="Y2821" i="1"/>
  <c r="Y2820" i="1" s="1"/>
  <c r="Y2818" i="1"/>
  <c r="Y2816" i="1"/>
  <c r="Y2814" i="1"/>
  <c r="Y2808" i="1"/>
  <c r="Y2806" i="1"/>
  <c r="Y2804" i="1"/>
  <c r="Y2801" i="1"/>
  <c r="Y2800" i="1" s="1"/>
  <c r="Y2796" i="1"/>
  <c r="Y2795" i="1" s="1"/>
  <c r="Y2794" i="1" s="1"/>
  <c r="Y2793" i="1" s="1"/>
  <c r="Y2791" i="1"/>
  <c r="Y2790" i="1" s="1"/>
  <c r="Y2788" i="1"/>
  <c r="Y2787" i="1" s="1"/>
  <c r="Y2785" i="1"/>
  <c r="Y2784" i="1" s="1"/>
  <c r="Y2782" i="1"/>
  <c r="Y2781" i="1" s="1"/>
  <c r="Y2779" i="1"/>
  <c r="Y2778" i="1" s="1"/>
  <c r="Y2776" i="1"/>
  <c r="Y2775" i="1" s="1"/>
  <c r="Y2773" i="1"/>
  <c r="Y2772" i="1" s="1"/>
  <c r="Y2770" i="1"/>
  <c r="Y2769" i="1" s="1"/>
  <c r="Y2761" i="1"/>
  <c r="Y2760" i="1" s="1"/>
  <c r="Y2753" i="1"/>
  <c r="Y2751" i="1"/>
  <c r="Y2749" i="1"/>
  <c r="Y2746" i="1"/>
  <c r="Y2745" i="1" s="1"/>
  <c r="Y2741" i="1"/>
  <c r="Y2739" i="1"/>
  <c r="Y2737" i="1"/>
  <c r="Y2731" i="1"/>
  <c r="Y2730" i="1" s="1"/>
  <c r="Y2725" i="1"/>
  <c r="Y2724" i="1" s="1"/>
  <c r="Y2722" i="1"/>
  <c r="Y2721" i="1" s="1"/>
  <c r="Y2719" i="1"/>
  <c r="Y2718" i="1" s="1"/>
  <c r="Y2713" i="1"/>
  <c r="Y2712" i="1" s="1"/>
  <c r="Y2710" i="1"/>
  <c r="Y2709" i="1" s="1"/>
  <c r="Y2707" i="1"/>
  <c r="Y2706" i="1" s="1"/>
  <c r="Y2704" i="1"/>
  <c r="Y2703" i="1" s="1"/>
  <c r="Y2691" i="1"/>
  <c r="Y2690" i="1" s="1"/>
  <c r="Y2688" i="1"/>
  <c r="Y2687" i="1" s="1"/>
  <c r="Y2679" i="1"/>
  <c r="Y2678" i="1" s="1"/>
  <c r="Y2674" i="1"/>
  <c r="Y2671" i="1" s="1"/>
  <c r="Y2670" i="1" s="1"/>
  <c r="Y2668" i="1"/>
  <c r="Y2667" i="1" s="1"/>
  <c r="Y2665" i="1"/>
  <c r="Y2664" i="1" s="1"/>
  <c r="Y2658" i="1"/>
  <c r="Y2657" i="1" s="1"/>
  <c r="Y2655" i="1"/>
  <c r="Y2654" i="1" s="1"/>
  <c r="Y2652" i="1"/>
  <c r="Y2651" i="1" s="1"/>
  <c r="Y2649" i="1"/>
  <c r="Y2648" i="1" s="1"/>
  <c r="Y2646" i="1"/>
  <c r="Y2645" i="1" s="1"/>
  <c r="Y2643" i="1"/>
  <c r="Y2642" i="1" s="1"/>
  <c r="Y2640" i="1"/>
  <c r="Y2639" i="1" s="1"/>
  <c r="Y2637" i="1"/>
  <c r="Y2636" i="1" s="1"/>
  <c r="Y2633" i="1"/>
  <c r="Y2632" i="1" s="1"/>
  <c r="Y2630" i="1"/>
  <c r="Y2629" i="1" s="1"/>
  <c r="Y2627" i="1"/>
  <c r="Y2626" i="1" s="1"/>
  <c r="Y2624" i="1"/>
  <c r="Y2623" i="1" s="1"/>
  <c r="Y2621" i="1"/>
  <c r="Y2620" i="1" s="1"/>
  <c r="Y2618" i="1"/>
  <c r="Y2617" i="1" s="1"/>
  <c r="Y2610" i="1"/>
  <c r="Y2609" i="1" s="1"/>
  <c r="Y2608" i="1" s="1"/>
  <c r="Y2607" i="1" s="1"/>
  <c r="Y2606" i="1" s="1"/>
  <c r="Y2605" i="1" s="1"/>
  <c r="Y2596" i="1"/>
  <c r="Y2594" i="1"/>
  <c r="Y2591" i="1"/>
  <c r="Y2590" i="1" s="1"/>
  <c r="Y2586" i="1"/>
  <c r="Y2584" i="1"/>
  <c r="Y2582" i="1"/>
  <c r="Y2578" i="1"/>
  <c r="Y2577" i="1" s="1"/>
  <c r="Y2575" i="1"/>
  <c r="Y2573" i="1"/>
  <c r="Y2570" i="1"/>
  <c r="Y2569" i="1" s="1"/>
  <c r="Y2567" i="1"/>
  <c r="Y2565" i="1"/>
  <c r="Y2563" i="1"/>
  <c r="Y2559" i="1"/>
  <c r="Y2557" i="1"/>
  <c r="Y2555" i="1"/>
  <c r="Y2549" i="1"/>
  <c r="Y2548" i="1" s="1"/>
  <c r="Y2546" i="1"/>
  <c r="Y2545" i="1" s="1"/>
  <c r="Y2542" i="1"/>
  <c r="Y2541" i="1" s="1"/>
  <c r="Y2540" i="1" s="1"/>
  <c r="Y2536" i="1"/>
  <c r="Y2535" i="1" s="1"/>
  <c r="Y2533" i="1"/>
  <c r="Y2532" i="1" s="1"/>
  <c r="Y2529" i="1"/>
  <c r="Y2528" i="1" s="1"/>
  <c r="Y2526" i="1"/>
  <c r="Y2525" i="1" s="1"/>
  <c r="Y2523" i="1"/>
  <c r="Y2522" i="1" s="1"/>
  <c r="Y2520" i="1"/>
  <c r="Y2519" i="1" s="1"/>
  <c r="Y2517" i="1"/>
  <c r="Y2516" i="1" s="1"/>
  <c r="Y2514" i="1"/>
  <c r="Y2513" i="1" s="1"/>
  <c r="Y2511" i="1"/>
  <c r="Y2510" i="1" s="1"/>
  <c r="Y2508" i="1"/>
  <c r="Y2507" i="1" s="1"/>
  <c r="Y2505" i="1"/>
  <c r="Y2504" i="1" s="1"/>
  <c r="Y2502" i="1"/>
  <c r="Y2500" i="1"/>
  <c r="Y2497" i="1"/>
  <c r="Y2496" i="1" s="1"/>
  <c r="Y2494" i="1"/>
  <c r="Y2493" i="1" s="1"/>
  <c r="Y2489" i="1"/>
  <c r="Y2488" i="1" s="1"/>
  <c r="Y2487" i="1" s="1"/>
  <c r="Y2482" i="1"/>
  <c r="Y2481" i="1" s="1"/>
  <c r="Y2479" i="1"/>
  <c r="Y2478" i="1" s="1"/>
  <c r="Y2471" i="1"/>
  <c r="Y2470" i="1" s="1"/>
  <c r="Y2469" i="1" s="1"/>
  <c r="Y2468" i="1" s="1"/>
  <c r="Y2466" i="1"/>
  <c r="Y2465" i="1" s="1"/>
  <c r="Y2464" i="1" s="1"/>
  <c r="Y2463" i="1" s="1"/>
  <c r="Y2461" i="1"/>
  <c r="Y2460" i="1" s="1"/>
  <c r="Y2458" i="1"/>
  <c r="Y2457" i="1" s="1"/>
  <c r="Y2454" i="1"/>
  <c r="Y2453" i="1" s="1"/>
  <c r="Y2452" i="1" s="1"/>
  <c r="Y2440" i="1"/>
  <c r="Y2439" i="1" s="1"/>
  <c r="Y2438" i="1" s="1"/>
  <c r="Y2436" i="1"/>
  <c r="Y2435" i="1" s="1"/>
  <c r="Y2434" i="1" s="1"/>
  <c r="Y2429" i="1"/>
  <c r="Y2428" i="1" s="1"/>
  <c r="Y2424" i="1" s="1"/>
  <c r="Y2423" i="1" s="1"/>
  <c r="Y2422" i="1" s="1"/>
  <c r="Y2421" i="1" s="1"/>
  <c r="Y2419" i="1"/>
  <c r="Y2417" i="1"/>
  <c r="Y2415" i="1"/>
  <c r="Y2407" i="1"/>
  <c r="Y2406" i="1" s="1"/>
  <c r="Y2405" i="1" s="1"/>
  <c r="Y2404" i="1" s="1"/>
  <c r="Y2403" i="1" s="1"/>
  <c r="Y2402" i="1" s="1"/>
  <c r="Y2400" i="1"/>
  <c r="Y2399" i="1" s="1"/>
  <c r="Y2398" i="1" s="1"/>
  <c r="Y2397" i="1" s="1"/>
  <c r="Y2395" i="1"/>
  <c r="Y2394" i="1" s="1"/>
  <c r="Y2393" i="1" s="1"/>
  <c r="Y2392" i="1" s="1"/>
  <c r="Y2388" i="1"/>
  <c r="Y2387" i="1" s="1"/>
  <c r="Y2385" i="1"/>
  <c r="Y2384" i="1" s="1"/>
  <c r="Y2378" i="1"/>
  <c r="Y2376" i="1"/>
  <c r="Y2374" i="1"/>
  <c r="Y2368" i="1"/>
  <c r="Y2367" i="1" s="1"/>
  <c r="Y2366" i="1" s="1"/>
  <c r="Y2365" i="1" s="1"/>
  <c r="Y2363" i="1"/>
  <c r="Y2362" i="1" s="1"/>
  <c r="Y2361" i="1" s="1"/>
  <c r="Y2360" i="1" s="1"/>
  <c r="Y2358" i="1"/>
  <c r="Y2357" i="1" s="1"/>
  <c r="Y2355" i="1"/>
  <c r="Y2353" i="1"/>
  <c r="Y2348" i="1"/>
  <c r="Y2347" i="1" s="1"/>
  <c r="Y2346" i="1" s="1"/>
  <c r="Y2345" i="1" s="1"/>
  <c r="Y2343" i="1"/>
  <c r="Y2342" i="1" s="1"/>
  <c r="Y2341" i="1" s="1"/>
  <c r="Y2340" i="1" s="1"/>
  <c r="Y2336" i="1"/>
  <c r="Y2335" i="1" s="1"/>
  <c r="Y2334" i="1" s="1"/>
  <c r="Y2333" i="1" s="1"/>
  <c r="Y2331" i="1"/>
  <c r="Y2330" i="1" s="1"/>
  <c r="Y2329" i="1" s="1"/>
  <c r="Y2328" i="1" s="1"/>
  <c r="Y2325" i="1"/>
  <c r="Y2324" i="1" s="1"/>
  <c r="Y2323" i="1" s="1"/>
  <c r="Y2322" i="1" s="1"/>
  <c r="Y2320" i="1"/>
  <c r="Y2319" i="1" s="1"/>
  <c r="Y2318" i="1" s="1"/>
  <c r="Y2317" i="1" s="1"/>
  <c r="Y2312" i="1"/>
  <c r="Y2311" i="1" s="1"/>
  <c r="Y2309" i="1"/>
  <c r="Y2308" i="1" s="1"/>
  <c r="Y2302" i="1"/>
  <c r="Y2300" i="1"/>
  <c r="Y2294" i="1"/>
  <c r="Y2293" i="1" s="1"/>
  <c r="Y2292" i="1" s="1"/>
  <c r="Y2291" i="1" s="1"/>
  <c r="Y2290" i="1" s="1"/>
  <c r="Y2287" i="1"/>
  <c r="Y2286" i="1" s="1"/>
  <c r="Y2285" i="1" s="1"/>
  <c r="Y2283" i="1"/>
  <c r="Y2282" i="1" s="1"/>
  <c r="Y2280" i="1"/>
  <c r="Y2279" i="1" s="1"/>
  <c r="Y2276" i="1"/>
  <c r="Y2275" i="1" s="1"/>
  <c r="Y2274" i="1" s="1"/>
  <c r="Y2270" i="1"/>
  <c r="Y2268" i="1"/>
  <c r="Y2266" i="1"/>
  <c r="Y2263" i="1"/>
  <c r="Y2262" i="1" s="1"/>
  <c r="Y2258" i="1"/>
  <c r="Y2256" i="1"/>
  <c r="Y2248" i="1"/>
  <c r="Y2247" i="1" s="1"/>
  <c r="Y2246" i="1" s="1"/>
  <c r="Y2245" i="1" s="1"/>
  <c r="Y2244" i="1" s="1"/>
  <c r="Y2237" i="1" s="1"/>
  <c r="Y2235" i="1"/>
  <c r="Y2234" i="1" s="1"/>
  <c r="Y2233" i="1" s="1"/>
  <c r="Y2232" i="1" s="1"/>
  <c r="Y2231" i="1" s="1"/>
  <c r="Y2230" i="1" s="1"/>
  <c r="Y2228" i="1"/>
  <c r="Y2227" i="1" s="1"/>
  <c r="Y2225" i="1"/>
  <c r="Y2224" i="1" s="1"/>
  <c r="Y2218" i="1"/>
  <c r="Y2217" i="1" s="1"/>
  <c r="Y2216" i="1" s="1"/>
  <c r="Y2215" i="1" s="1"/>
  <c r="Y2214" i="1" s="1"/>
  <c r="Y2213" i="1" s="1"/>
  <c r="Y2211" i="1"/>
  <c r="Y2209" i="1"/>
  <c r="Y2207" i="1"/>
  <c r="Y2196" i="1"/>
  <c r="Y2195" i="1" s="1"/>
  <c r="Y2193" i="1"/>
  <c r="Y2192" i="1" s="1"/>
  <c r="Y2188" i="1"/>
  <c r="Y2187" i="1" s="1"/>
  <c r="Y2185" i="1"/>
  <c r="Y2184" i="1" s="1"/>
  <c r="Y2182" i="1"/>
  <c r="Y2181" i="1" s="1"/>
  <c r="Y2177" i="1"/>
  <c r="Y2176" i="1" s="1"/>
  <c r="Y2175" i="1" s="1"/>
  <c r="Y2174" i="1" s="1"/>
  <c r="Y2172" i="1"/>
  <c r="Y2171" i="1" s="1"/>
  <c r="Y2170" i="1" s="1"/>
  <c r="Y2169" i="1" s="1"/>
  <c r="Y2165" i="1"/>
  <c r="Y2164" i="1" s="1"/>
  <c r="Y2163" i="1" s="1"/>
  <c r="Y2162" i="1" s="1"/>
  <c r="Y2160" i="1"/>
  <c r="Y2159" i="1" s="1"/>
  <c r="Y2158" i="1" s="1"/>
  <c r="Y2157" i="1" s="1"/>
  <c r="Y2155" i="1"/>
  <c r="Y2154" i="1" s="1"/>
  <c r="Y2153" i="1" s="1"/>
  <c r="Y2152" i="1" s="1"/>
  <c r="Y2149" i="1"/>
  <c r="Y2148" i="1" s="1"/>
  <c r="Y2147" i="1" s="1"/>
  <c r="Y2146" i="1" s="1"/>
  <c r="Y2144" i="1"/>
  <c r="Y2143" i="1" s="1"/>
  <c r="Y2142" i="1" s="1"/>
  <c r="Y2141" i="1" s="1"/>
  <c r="Y2139" i="1"/>
  <c r="Y2138" i="1" s="1"/>
  <c r="Y2136" i="1"/>
  <c r="Y2135" i="1" s="1"/>
  <c r="Y2133" i="1"/>
  <c r="Y2132" i="1" s="1"/>
  <c r="Y2126" i="1"/>
  <c r="Y2125" i="1" s="1"/>
  <c r="Y2123" i="1"/>
  <c r="Y2122" i="1" s="1"/>
  <c r="Y2118" i="1"/>
  <c r="Y2117" i="1" s="1"/>
  <c r="Y2116" i="1" s="1"/>
  <c r="Y2115" i="1" s="1"/>
  <c r="Y2112" i="1"/>
  <c r="Y2111" i="1" s="1"/>
  <c r="Y2110" i="1" s="1"/>
  <c r="Y2109" i="1" s="1"/>
  <c r="Y2108" i="1" s="1"/>
  <c r="Y2105" i="1"/>
  <c r="Y2104" i="1" s="1"/>
  <c r="Y2102" i="1"/>
  <c r="Y2101" i="1" s="1"/>
  <c r="Y2099" i="1"/>
  <c r="Y2097" i="1"/>
  <c r="Y2093" i="1"/>
  <c r="Y2092" i="1" s="1"/>
  <c r="Y2090" i="1"/>
  <c r="Y2089" i="1" s="1"/>
  <c r="Y2087" i="1"/>
  <c r="Y2086" i="1" s="1"/>
  <c r="Y2084" i="1"/>
  <c r="Y2082" i="1"/>
  <c r="Y2079" i="1"/>
  <c r="Y2078" i="1" s="1"/>
  <c r="Y2075" i="1"/>
  <c r="Y2074" i="1" s="1"/>
  <c r="Y2073" i="1" s="1"/>
  <c r="Y2069" i="1"/>
  <c r="Y2067" i="1"/>
  <c r="Y2065" i="1"/>
  <c r="Y2062" i="1"/>
  <c r="Y2061" i="1" s="1"/>
  <c r="Y2057" i="1"/>
  <c r="Y2055" i="1"/>
  <c r="Y2047" i="1"/>
  <c r="Y2046" i="1" s="1"/>
  <c r="Y2045" i="1" s="1"/>
  <c r="Y2044" i="1" s="1"/>
  <c r="Y2043" i="1" s="1"/>
  <c r="Y2042" i="1" s="1"/>
  <c r="Y2035" i="1"/>
  <c r="Y2034" i="1" s="1"/>
  <c r="Y2033" i="1" s="1"/>
  <c r="Y2032" i="1" s="1"/>
  <c r="Y2031" i="1" s="1"/>
  <c r="Y2030" i="1" s="1"/>
  <c r="Y2028" i="1"/>
  <c r="Y2027" i="1" s="1"/>
  <c r="Y2025" i="1"/>
  <c r="Y2024" i="1" s="1"/>
  <c r="Y2018" i="1"/>
  <c r="Y2017" i="1" s="1"/>
  <c r="Y2016" i="1" s="1"/>
  <c r="Y2015" i="1" s="1"/>
  <c r="Y2014" i="1" s="1"/>
  <c r="Y2013" i="1" s="1"/>
  <c r="Y2011" i="1"/>
  <c r="Y2009" i="1"/>
  <c r="Y2007" i="1"/>
  <c r="Y2001" i="1"/>
  <c r="Y2000" i="1" s="1"/>
  <c r="Y1999" i="1" s="1"/>
  <c r="Y1998" i="1" s="1"/>
  <c r="Y1996" i="1"/>
  <c r="Y1995" i="1" s="1"/>
  <c r="Y1993" i="1"/>
  <c r="Y1992" i="1" s="1"/>
  <c r="Y1990" i="1"/>
  <c r="Y1989" i="1" s="1"/>
  <c r="Y1985" i="1"/>
  <c r="Y1984" i="1" s="1"/>
  <c r="Y1983" i="1" s="1"/>
  <c r="Y1982" i="1" s="1"/>
  <c r="Y1980" i="1"/>
  <c r="Y1979" i="1" s="1"/>
  <c r="Y1978" i="1" s="1"/>
  <c r="Y1977" i="1" s="1"/>
  <c r="Y1973" i="1"/>
  <c r="Y1972" i="1" s="1"/>
  <c r="Y1971" i="1" s="1"/>
  <c r="Y1970" i="1" s="1"/>
  <c r="Y1968" i="1"/>
  <c r="Y1967" i="1" s="1"/>
  <c r="Y1966" i="1" s="1"/>
  <c r="Y1965" i="1" s="1"/>
  <c r="Y1962" i="1"/>
  <c r="Y1961" i="1" s="1"/>
  <c r="Y1960" i="1" s="1"/>
  <c r="Y1959" i="1" s="1"/>
  <c r="Y1957" i="1"/>
  <c r="Y1956" i="1" s="1"/>
  <c r="Y1955" i="1" s="1"/>
  <c r="Y1954" i="1" s="1"/>
  <c r="Y1952" i="1"/>
  <c r="Y1951" i="1" s="1"/>
  <c r="Y1949" i="1"/>
  <c r="Y1948" i="1" s="1"/>
  <c r="Y1946" i="1"/>
  <c r="Y1945" i="1" s="1"/>
  <c r="Y1939" i="1"/>
  <c r="Y1938" i="1" s="1"/>
  <c r="Y1936" i="1"/>
  <c r="Y1935" i="1" s="1"/>
  <c r="Y1931" i="1"/>
  <c r="Y1930" i="1" s="1"/>
  <c r="Y1929" i="1" s="1"/>
  <c r="Y1928" i="1" s="1"/>
  <c r="Y1925" i="1"/>
  <c r="Y1924" i="1" s="1"/>
  <c r="Y1923" i="1" s="1"/>
  <c r="Y1922" i="1" s="1"/>
  <c r="Y1921" i="1" s="1"/>
  <c r="Y1918" i="1"/>
  <c r="Y1917" i="1" s="1"/>
  <c r="Y1915" i="1"/>
  <c r="Y1914" i="1" s="1"/>
  <c r="Y1912" i="1"/>
  <c r="Y1911" i="1" s="1"/>
  <c r="Y1908" i="1"/>
  <c r="Y1907" i="1" s="1"/>
  <c r="Y1905" i="1"/>
  <c r="Y1904" i="1" s="1"/>
  <c r="Y1902" i="1"/>
  <c r="Y1901" i="1" s="1"/>
  <c r="Y1899" i="1"/>
  <c r="Y1898" i="1" s="1"/>
  <c r="Y1896" i="1"/>
  <c r="Y1895" i="1" s="1"/>
  <c r="Y1892" i="1"/>
  <c r="Y1891" i="1" s="1"/>
  <c r="Y1890" i="1" s="1"/>
  <c r="Y1886" i="1"/>
  <c r="Y1884" i="1"/>
  <c r="Y1881" i="1"/>
  <c r="Y1880" i="1" s="1"/>
  <c r="Y1876" i="1"/>
  <c r="Y1874" i="1"/>
  <c r="Y1866" i="1"/>
  <c r="Y1865" i="1" s="1"/>
  <c r="Y1864" i="1" s="1"/>
  <c r="Y1863" i="1" s="1"/>
  <c r="Y1861" i="1"/>
  <c r="Y1860" i="1" s="1"/>
  <c r="Y1859" i="1" s="1"/>
  <c r="Y1858" i="1" s="1"/>
  <c r="Y1854" i="1"/>
  <c r="Y1853" i="1" s="1"/>
  <c r="Y1852" i="1" s="1"/>
  <c r="Y1851" i="1" s="1"/>
  <c r="Y1849" i="1"/>
  <c r="Y1848" i="1" s="1"/>
  <c r="Y1847" i="1" s="1"/>
  <c r="Y1846" i="1" s="1"/>
  <c r="Y1842" i="1"/>
  <c r="Y1841" i="1" s="1"/>
  <c r="Y1839" i="1"/>
  <c r="Y1838" i="1" s="1"/>
  <c r="Y1832" i="1"/>
  <c r="Y1831" i="1" s="1"/>
  <c r="Y1830" i="1" s="1"/>
  <c r="Y1829" i="1" s="1"/>
  <c r="Y1828" i="1" s="1"/>
  <c r="Y1827" i="1" s="1"/>
  <c r="Y1825" i="1"/>
  <c r="Y1823" i="1"/>
  <c r="Y1821" i="1"/>
  <c r="Y1815" i="1"/>
  <c r="Y1814" i="1" s="1"/>
  <c r="Y1813" i="1" s="1"/>
  <c r="Y1812" i="1" s="1"/>
  <c r="Y1810" i="1"/>
  <c r="Y1809" i="1" s="1"/>
  <c r="Y1808" i="1" s="1"/>
  <c r="Y1807" i="1" s="1"/>
  <c r="Y1805" i="1"/>
  <c r="Y1804" i="1" s="1"/>
  <c r="Y1802" i="1"/>
  <c r="Y1800" i="1"/>
  <c r="Y1795" i="1"/>
  <c r="Y1794" i="1" s="1"/>
  <c r="Y1793" i="1" s="1"/>
  <c r="Y1792" i="1" s="1"/>
  <c r="Y1788" i="1"/>
  <c r="Y1787" i="1" s="1"/>
  <c r="Y1786" i="1" s="1"/>
  <c r="Y1785" i="1" s="1"/>
  <c r="Y1783" i="1"/>
  <c r="Y1782" i="1" s="1"/>
  <c r="Y1781" i="1" s="1"/>
  <c r="Y1780" i="1" s="1"/>
  <c r="Y1777" i="1"/>
  <c r="Y1776" i="1" s="1"/>
  <c r="Y1775" i="1" s="1"/>
  <c r="Y1774" i="1" s="1"/>
  <c r="Y1772" i="1"/>
  <c r="Y1771" i="1" s="1"/>
  <c r="Y1770" i="1" s="1"/>
  <c r="Y1769" i="1" s="1"/>
  <c r="Y1767" i="1"/>
  <c r="Y1766" i="1" s="1"/>
  <c r="Y1765" i="1" s="1"/>
  <c r="Y1764" i="1" s="1"/>
  <c r="Y1762" i="1"/>
  <c r="Y1761" i="1" s="1"/>
  <c r="Y1759" i="1"/>
  <c r="Y1758" i="1" s="1"/>
  <c r="Y1756" i="1"/>
  <c r="Y1755" i="1" s="1"/>
  <c r="Y1749" i="1"/>
  <c r="Y1748" i="1" s="1"/>
  <c r="Y1746" i="1"/>
  <c r="Y1745" i="1" s="1"/>
  <c r="Y1741" i="1"/>
  <c r="Y1740" i="1" s="1"/>
  <c r="Y1739" i="1" s="1"/>
  <c r="Y1738" i="1" s="1"/>
  <c r="Y1735" i="1"/>
  <c r="Y1734" i="1" s="1"/>
  <c r="Y1733" i="1" s="1"/>
  <c r="Y1732" i="1" s="1"/>
  <c r="Y1731" i="1" s="1"/>
  <c r="Y1728" i="1"/>
  <c r="Y1727" i="1" s="1"/>
  <c r="Y1726" i="1" s="1"/>
  <c r="Y1725" i="1" s="1"/>
  <c r="Y1723" i="1"/>
  <c r="Y1722" i="1" s="1"/>
  <c r="Y1720" i="1"/>
  <c r="Y1719" i="1" s="1"/>
  <c r="Y1717" i="1"/>
  <c r="Y1715" i="1"/>
  <c r="Y1711" i="1"/>
  <c r="Y1710" i="1" s="1"/>
  <c r="Y1708" i="1"/>
  <c r="Y1707" i="1" s="1"/>
  <c r="Y1705" i="1"/>
  <c r="Y1704" i="1" s="1"/>
  <c r="Y1702" i="1"/>
  <c r="Y1700" i="1"/>
  <c r="Y1697" i="1"/>
  <c r="Y1696" i="1" s="1"/>
  <c r="Y1693" i="1"/>
  <c r="Y1692" i="1" s="1"/>
  <c r="Y1691" i="1" s="1"/>
  <c r="Y1687" i="1"/>
  <c r="Y1685" i="1"/>
  <c r="Y1683" i="1"/>
  <c r="Y1680" i="1"/>
  <c r="Y1679" i="1" s="1"/>
  <c r="Y1675" i="1"/>
  <c r="Y1673" i="1"/>
  <c r="Y1665" i="1"/>
  <c r="Y1663" i="1"/>
  <c r="Y1658" i="1"/>
  <c r="Y1657" i="1" s="1"/>
  <c r="Y1656" i="1" s="1"/>
  <c r="Y1655" i="1" s="1"/>
  <c r="Y1645" i="1"/>
  <c r="Y1643" i="1"/>
  <c r="Y1638" i="1"/>
  <c r="Y1637" i="1" s="1"/>
  <c r="Y1636" i="1" s="1"/>
  <c r="Y1635" i="1" s="1"/>
  <c r="Y1631" i="1"/>
  <c r="Y1630" i="1" s="1"/>
  <c r="Y1628" i="1"/>
  <c r="Y1627" i="1" s="1"/>
  <c r="Y1621" i="1"/>
  <c r="Y1620" i="1" s="1"/>
  <c r="Y1619" i="1" s="1"/>
  <c r="Y1618" i="1" s="1"/>
  <c r="Y1617" i="1" s="1"/>
  <c r="Y1616" i="1" s="1"/>
  <c r="Y1614" i="1"/>
  <c r="Y1612" i="1"/>
  <c r="Y1610" i="1"/>
  <c r="Y1604" i="1"/>
  <c r="Y1603" i="1" s="1"/>
  <c r="Y1602" i="1" s="1"/>
  <c r="Y1601" i="1" s="1"/>
  <c r="Y1599" i="1"/>
  <c r="Y1598" i="1" s="1"/>
  <c r="Y1597" i="1" s="1"/>
  <c r="Y1596" i="1" s="1"/>
  <c r="Y1594" i="1"/>
  <c r="Y1593" i="1" s="1"/>
  <c r="Y1591" i="1"/>
  <c r="Y1590" i="1" s="1"/>
  <c r="Y1588" i="1"/>
  <c r="Y1586" i="1"/>
  <c r="Y1581" i="1"/>
  <c r="Y1580" i="1" s="1"/>
  <c r="Y1579" i="1" s="1"/>
  <c r="Y1578" i="1" s="1"/>
  <c r="Y1575" i="1"/>
  <c r="Y1574" i="1" s="1"/>
  <c r="Y1573" i="1" s="1"/>
  <c r="Y1572" i="1" s="1"/>
  <c r="Y1571" i="1" s="1"/>
  <c r="Y1568" i="1"/>
  <c r="Y1567" i="1" s="1"/>
  <c r="Y1566" i="1" s="1"/>
  <c r="Y1565" i="1" s="1"/>
  <c r="Y1563" i="1"/>
  <c r="Y1562" i="1" s="1"/>
  <c r="Y1561" i="1" s="1"/>
  <c r="Y1560" i="1" s="1"/>
  <c r="Y1558" i="1"/>
  <c r="Y1557" i="1" s="1"/>
  <c r="Y1556" i="1" s="1"/>
  <c r="Y1555" i="1" s="1"/>
  <c r="Y1547" i="1"/>
  <c r="Y1546" i="1" s="1"/>
  <c r="Y1545" i="1" s="1"/>
  <c r="Y1544" i="1" s="1"/>
  <c r="Y1542" i="1"/>
  <c r="Y1541" i="1" s="1"/>
  <c r="Y1540" i="1" s="1"/>
  <c r="Y1539" i="1" s="1"/>
  <c r="Y1537" i="1"/>
  <c r="Y1536" i="1" s="1"/>
  <c r="Y1534" i="1"/>
  <c r="Y1533" i="1" s="1"/>
  <c r="Y1531" i="1"/>
  <c r="Y1530" i="1" s="1"/>
  <c r="Y1524" i="1"/>
  <c r="Y1523" i="1" s="1"/>
  <c r="Y1521" i="1"/>
  <c r="Y1520" i="1" s="1"/>
  <c r="Y1516" i="1"/>
  <c r="Y1515" i="1" s="1"/>
  <c r="Y1514" i="1" s="1"/>
  <c r="Y1513" i="1" s="1"/>
  <c r="Y1510" i="1"/>
  <c r="Y1509" i="1" s="1"/>
  <c r="Y1508" i="1" s="1"/>
  <c r="Y1507" i="1" s="1"/>
  <c r="Y1506" i="1" s="1"/>
  <c r="Y1503" i="1"/>
  <c r="Y1502" i="1" s="1"/>
  <c r="Y1500" i="1"/>
  <c r="Y1499" i="1" s="1"/>
  <c r="Y1497" i="1"/>
  <c r="Y1495" i="1"/>
  <c r="Y1491" i="1"/>
  <c r="Y1490" i="1" s="1"/>
  <c r="Y1488" i="1"/>
  <c r="Y1487" i="1" s="1"/>
  <c r="Y1485" i="1"/>
  <c r="Y1484" i="1" s="1"/>
  <c r="Y1482" i="1"/>
  <c r="Y1480" i="1"/>
  <c r="Y1477" i="1"/>
  <c r="Y1476" i="1" s="1"/>
  <c r="Y1473" i="1"/>
  <c r="Y1472" i="1" s="1"/>
  <c r="Y1471" i="1" s="1"/>
  <c r="Y1467" i="1"/>
  <c r="Y1465" i="1"/>
  <c r="Y1462" i="1"/>
  <c r="Y1461" i="1" s="1"/>
  <c r="Y1457" i="1"/>
  <c r="Y1455" i="1"/>
  <c r="Y1447" i="1"/>
  <c r="Y1446" i="1" s="1"/>
  <c r="Y1445" i="1" s="1"/>
  <c r="Y1444" i="1" s="1"/>
  <c r="Y1442" i="1"/>
  <c r="Y1441" i="1" s="1"/>
  <c r="Y1440" i="1" s="1"/>
  <c r="Y1439" i="1" s="1"/>
  <c r="Y1429" i="1"/>
  <c r="Y1428" i="1" s="1"/>
  <c r="Y1427" i="1" s="1"/>
  <c r="Y1426" i="1" s="1"/>
  <c r="Y1424" i="1"/>
  <c r="Y1423" i="1" s="1"/>
  <c r="Y1422" i="1" s="1"/>
  <c r="Y1421" i="1" s="1"/>
  <c r="Y1417" i="1"/>
  <c r="Y1416" i="1" s="1"/>
  <c r="Y1414" i="1"/>
  <c r="Y1413" i="1" s="1"/>
  <c r="Y1407" i="1"/>
  <c r="Y1406" i="1" s="1"/>
  <c r="Y1405" i="1" s="1"/>
  <c r="Y1404" i="1" s="1"/>
  <c r="Y1403" i="1" s="1"/>
  <c r="Y1402" i="1" s="1"/>
  <c r="Y1400" i="1"/>
  <c r="Y1398" i="1"/>
  <c r="Y1396" i="1"/>
  <c r="Y1390" i="1"/>
  <c r="Y1389" i="1" s="1"/>
  <c r="Y1388" i="1" s="1"/>
  <c r="Y1387" i="1" s="1"/>
  <c r="Y1385" i="1"/>
  <c r="Y1384" i="1" s="1"/>
  <c r="Y1383" i="1" s="1"/>
  <c r="Y1382" i="1" s="1"/>
  <c r="Y1380" i="1"/>
  <c r="Y1379" i="1" s="1"/>
  <c r="Y1377" i="1"/>
  <c r="Y1375" i="1"/>
  <c r="Y1370" i="1"/>
  <c r="Y1369" i="1" s="1"/>
  <c r="Y1368" i="1" s="1"/>
  <c r="Y1367" i="1" s="1"/>
  <c r="Y1365" i="1"/>
  <c r="Y1364" i="1" s="1"/>
  <c r="Y1363" i="1" s="1"/>
  <c r="Y1362" i="1" s="1"/>
  <c r="Y1357" i="1"/>
  <c r="Y1355" i="1"/>
  <c r="Y1348" i="1"/>
  <c r="Y1347" i="1" s="1"/>
  <c r="Y1346" i="1" s="1"/>
  <c r="Y1345" i="1" s="1"/>
  <c r="Y1343" i="1"/>
  <c r="Y1342" i="1" s="1"/>
  <c r="Y1341" i="1" s="1"/>
  <c r="Y1340" i="1" s="1"/>
  <c r="Y1337" i="1"/>
  <c r="Y1336" i="1" s="1"/>
  <c r="Y1335" i="1" s="1"/>
  <c r="Y1334" i="1" s="1"/>
  <c r="Y1332" i="1"/>
  <c r="Y1331" i="1" s="1"/>
  <c r="Y1330" i="1" s="1"/>
  <c r="Y1329" i="1" s="1"/>
  <c r="Y1327" i="1"/>
  <c r="Y1326" i="1" s="1"/>
  <c r="Y1325" i="1" s="1"/>
  <c r="Y1324" i="1" s="1"/>
  <c r="Y1322" i="1"/>
  <c r="Y1321" i="1" s="1"/>
  <c r="Y1319" i="1"/>
  <c r="Y1318" i="1" s="1"/>
  <c r="Y1316" i="1"/>
  <c r="Y1315" i="1" s="1"/>
  <c r="Y1309" i="1"/>
  <c r="Y1307" i="1"/>
  <c r="Y1302" i="1"/>
  <c r="Y1301" i="1" s="1"/>
  <c r="Y1300" i="1" s="1"/>
  <c r="Y1299" i="1" s="1"/>
  <c r="Y1296" i="1"/>
  <c r="Y1295" i="1" s="1"/>
  <c r="Y1294" i="1" s="1"/>
  <c r="Y1293" i="1" s="1"/>
  <c r="Y1292" i="1" s="1"/>
  <c r="Y1289" i="1"/>
  <c r="Y1288" i="1" s="1"/>
  <c r="Y1287" i="1" s="1"/>
  <c r="Y1286" i="1" s="1"/>
  <c r="Y1284" i="1"/>
  <c r="Y1283" i="1" s="1"/>
  <c r="Y1281" i="1"/>
  <c r="Y1280" i="1" s="1"/>
  <c r="Y1278" i="1"/>
  <c r="Y1276" i="1"/>
  <c r="Y1272" i="1"/>
  <c r="Y1271" i="1" s="1"/>
  <c r="Y1269" i="1"/>
  <c r="Y1268" i="1" s="1"/>
  <c r="Y1266" i="1"/>
  <c r="Y1265" i="1" s="1"/>
  <c r="Y1263" i="1"/>
  <c r="Y1261" i="1"/>
  <c r="Y1258" i="1"/>
  <c r="Y1257" i="1" s="1"/>
  <c r="Y1254" i="1"/>
  <c r="Y1253" i="1" s="1"/>
  <c r="Y1252" i="1" s="1"/>
  <c r="Y1248" i="1"/>
  <c r="Y1246" i="1"/>
  <c r="Y1244" i="1"/>
  <c r="Y1241" i="1"/>
  <c r="Y1240" i="1" s="1"/>
  <c r="Y1236" i="1"/>
  <c r="Y1234" i="1"/>
  <c r="Y1226" i="1"/>
  <c r="Y1225" i="1" s="1"/>
  <c r="Y1224" i="1" s="1"/>
  <c r="Y1223" i="1" s="1"/>
  <c r="Y1221" i="1"/>
  <c r="Y1220" i="1" s="1"/>
  <c r="Y1219" i="1" s="1"/>
  <c r="Y1218" i="1" s="1"/>
  <c r="Y1214" i="1"/>
  <c r="Y1213" i="1" s="1"/>
  <c r="Y1212" i="1" s="1"/>
  <c r="Y1211" i="1" s="1"/>
  <c r="Y1209" i="1"/>
  <c r="Y1208" i="1" s="1"/>
  <c r="Y1207" i="1" s="1"/>
  <c r="Y1206" i="1" s="1"/>
  <c r="Y1202" i="1"/>
  <c r="Y1201" i="1" s="1"/>
  <c r="Y1199" i="1"/>
  <c r="Y1198" i="1" s="1"/>
  <c r="Y1192" i="1"/>
  <c r="Y1191" i="1" s="1"/>
  <c r="Y1190" i="1" s="1"/>
  <c r="Y1189" i="1" s="1"/>
  <c r="Y1188" i="1" s="1"/>
  <c r="Y1187" i="1" s="1"/>
  <c r="Y1185" i="1"/>
  <c r="Y1183" i="1"/>
  <c r="Y1181" i="1"/>
  <c r="Y1175" i="1"/>
  <c r="Y1174" i="1" s="1"/>
  <c r="Y1173" i="1" s="1"/>
  <c r="Y1172" i="1" s="1"/>
  <c r="Y1170" i="1"/>
  <c r="Y1169" i="1" s="1"/>
  <c r="Y1168" i="1" s="1"/>
  <c r="Y1167" i="1" s="1"/>
  <c r="Y1165" i="1"/>
  <c r="Y1164" i="1" s="1"/>
  <c r="Y1162" i="1"/>
  <c r="Y1161" i="1" s="1"/>
  <c r="Y1159" i="1"/>
  <c r="Y1158" i="1" s="1"/>
  <c r="Y1154" i="1"/>
  <c r="Y1153" i="1" s="1"/>
  <c r="Y1152" i="1" s="1"/>
  <c r="Y1151" i="1" s="1"/>
  <c r="Y1147" i="1"/>
  <c r="Y1146" i="1" s="1"/>
  <c r="Y1145" i="1" s="1"/>
  <c r="Y1144" i="1" s="1"/>
  <c r="Y1142" i="1"/>
  <c r="Y1141" i="1" s="1"/>
  <c r="Y1140" i="1" s="1"/>
  <c r="Y1139" i="1" s="1"/>
  <c r="Y1137" i="1"/>
  <c r="Y1136" i="1" s="1"/>
  <c r="Y1135" i="1" s="1"/>
  <c r="Y1134" i="1" s="1"/>
  <c r="Y1126" i="1"/>
  <c r="Y1125" i="1" s="1"/>
  <c r="Y1124" i="1" s="1"/>
  <c r="Y1123" i="1" s="1"/>
  <c r="Y1121" i="1"/>
  <c r="Y1120" i="1" s="1"/>
  <c r="Y1119" i="1" s="1"/>
  <c r="Y1118" i="1" s="1"/>
  <c r="Y1116" i="1"/>
  <c r="Y1115" i="1" s="1"/>
  <c r="Y1114" i="1" s="1"/>
  <c r="Y1113" i="1" s="1"/>
  <c r="Y1111" i="1"/>
  <c r="Y1110" i="1" s="1"/>
  <c r="Y1108" i="1"/>
  <c r="Y1107" i="1" s="1"/>
  <c r="Y1105" i="1"/>
  <c r="Y1104" i="1" s="1"/>
  <c r="Y1098" i="1"/>
  <c r="Y1097" i="1" s="1"/>
  <c r="Y1095" i="1"/>
  <c r="Y1094" i="1" s="1"/>
  <c r="Y1090" i="1"/>
  <c r="Y1089" i="1" s="1"/>
  <c r="Y1088" i="1" s="1"/>
  <c r="Y1087" i="1" s="1"/>
  <c r="Y1084" i="1"/>
  <c r="Y1083" i="1" s="1"/>
  <c r="Y1082" i="1" s="1"/>
  <c r="Y1081" i="1" s="1"/>
  <c r="Y1080" i="1" s="1"/>
  <c r="Y1077" i="1"/>
  <c r="Y1076" i="1" s="1"/>
  <c r="Y1074" i="1"/>
  <c r="Y1073" i="1" s="1"/>
  <c r="Y1071" i="1"/>
  <c r="Y1069" i="1"/>
  <c r="Y1065" i="1"/>
  <c r="Y1064" i="1" s="1"/>
  <c r="Y1062" i="1"/>
  <c r="Y1061" i="1" s="1"/>
  <c r="Y1059" i="1"/>
  <c r="Y1058" i="1" s="1"/>
  <c r="Y1056" i="1"/>
  <c r="Y1054" i="1"/>
  <c r="Y1051" i="1"/>
  <c r="Y1050" i="1" s="1"/>
  <c r="Y1047" i="1"/>
  <c r="Y1046" i="1" s="1"/>
  <c r="Y1045" i="1" s="1"/>
  <c r="Y1041" i="1"/>
  <c r="Y1039" i="1"/>
  <c r="Y1037" i="1"/>
  <c r="Y1034" i="1"/>
  <c r="Y1033" i="1" s="1"/>
  <c r="Y1029" i="1"/>
  <c r="Y1027" i="1"/>
  <c r="Y1019" i="1"/>
  <c r="Y1018" i="1" s="1"/>
  <c r="Y1017" i="1" s="1"/>
  <c r="Y1016" i="1" s="1"/>
  <c r="Y1015" i="1" s="1"/>
  <c r="Y1014" i="1" s="1"/>
  <c r="Y1012" i="1"/>
  <c r="Y1011" i="1" s="1"/>
  <c r="Y1010" i="1" s="1"/>
  <c r="Y1009" i="1" s="1"/>
  <c r="Y1008" i="1" s="1"/>
  <c r="Y1007" i="1" s="1"/>
  <c r="Y1005" i="1"/>
  <c r="Y1004" i="1" s="1"/>
  <c r="Y1002" i="1"/>
  <c r="Y1001" i="1" s="1"/>
  <c r="Y995" i="1"/>
  <c r="Y994" i="1" s="1"/>
  <c r="Y993" i="1" s="1"/>
  <c r="Y992" i="1" s="1"/>
  <c r="Y991" i="1" s="1"/>
  <c r="Y990" i="1" s="1"/>
  <c r="Y988" i="1"/>
  <c r="Y986" i="1"/>
  <c r="Y984" i="1"/>
  <c r="Y978" i="1"/>
  <c r="Y977" i="1" s="1"/>
  <c r="Y976" i="1" s="1"/>
  <c r="Y975" i="1" s="1"/>
  <c r="Y973" i="1"/>
  <c r="Y972" i="1" s="1"/>
  <c r="Y971" i="1" s="1"/>
  <c r="Y970" i="1" s="1"/>
  <c r="Y968" i="1"/>
  <c r="Y967" i="1" s="1"/>
  <c r="Y965" i="1"/>
  <c r="Y964" i="1" s="1"/>
  <c r="Y962" i="1"/>
  <c r="Y961" i="1" s="1"/>
  <c r="Y957" i="1"/>
  <c r="Y956" i="1" s="1"/>
  <c r="Y955" i="1" s="1"/>
  <c r="Y954" i="1" s="1"/>
  <c r="Y952" i="1"/>
  <c r="Y951" i="1" s="1"/>
  <c r="Y950" i="1" s="1"/>
  <c r="Y949" i="1" s="1"/>
  <c r="Y945" i="1"/>
  <c r="Y944" i="1" s="1"/>
  <c r="Y943" i="1" s="1"/>
  <c r="Y942" i="1" s="1"/>
  <c r="Y940" i="1"/>
  <c r="Y939" i="1" s="1"/>
  <c r="Y938" i="1" s="1"/>
  <c r="Y937" i="1" s="1"/>
  <c r="Y935" i="1"/>
  <c r="Y934" i="1" s="1"/>
  <c r="Y933" i="1" s="1"/>
  <c r="Y932" i="1" s="1"/>
  <c r="Y929" i="1"/>
  <c r="Y928" i="1" s="1"/>
  <c r="Y927" i="1" s="1"/>
  <c r="Y926" i="1" s="1"/>
  <c r="Y924" i="1"/>
  <c r="Y923" i="1" s="1"/>
  <c r="Y922" i="1" s="1"/>
  <c r="Y921" i="1" s="1"/>
  <c r="Y919" i="1"/>
  <c r="Y918" i="1" s="1"/>
  <c r="Y917" i="1" s="1"/>
  <c r="Y916" i="1" s="1"/>
  <c r="Y914" i="1"/>
  <c r="Y913" i="1" s="1"/>
  <c r="Y911" i="1"/>
  <c r="Y910" i="1" s="1"/>
  <c r="Y908" i="1"/>
  <c r="Y907" i="1" s="1"/>
  <c r="Y901" i="1"/>
  <c r="Y900" i="1" s="1"/>
  <c r="Y899" i="1" s="1"/>
  <c r="Y898" i="1" s="1"/>
  <c r="Y896" i="1"/>
  <c r="Y895" i="1" s="1"/>
  <c r="Y894" i="1" s="1"/>
  <c r="Y893" i="1" s="1"/>
  <c r="Y890" i="1"/>
  <c r="Y889" i="1" s="1"/>
  <c r="Y888" i="1" s="1"/>
  <c r="Y887" i="1" s="1"/>
  <c r="Y886" i="1" s="1"/>
  <c r="Y883" i="1"/>
  <c r="Y882" i="1" s="1"/>
  <c r="Y880" i="1"/>
  <c r="Y879" i="1" s="1"/>
  <c r="Y877" i="1"/>
  <c r="Y875" i="1"/>
  <c r="Y871" i="1"/>
  <c r="Y870" i="1" s="1"/>
  <c r="Y868" i="1"/>
  <c r="Y867" i="1" s="1"/>
  <c r="Y865" i="1"/>
  <c r="Y864" i="1" s="1"/>
  <c r="Y862" i="1"/>
  <c r="Y860" i="1"/>
  <c r="Y857" i="1"/>
  <c r="Y856" i="1" s="1"/>
  <c r="Y853" i="1"/>
  <c r="Y852" i="1" s="1"/>
  <c r="Y851" i="1" s="1"/>
  <c r="Y847" i="1"/>
  <c r="Y845" i="1"/>
  <c r="Y843" i="1"/>
  <c r="Y840" i="1"/>
  <c r="Y839" i="1" s="1"/>
  <c r="Y835" i="1"/>
  <c r="Y833" i="1"/>
  <c r="Y824" i="1"/>
  <c r="Y823" i="1" s="1"/>
  <c r="Y822" i="1" s="1"/>
  <c r="Y820" i="1"/>
  <c r="Y818" i="1"/>
  <c r="Y813" i="1"/>
  <c r="Y812" i="1" s="1"/>
  <c r="Y811" i="1" s="1"/>
  <c r="Y809" i="1"/>
  <c r="Y807" i="1"/>
  <c r="Y801" i="1"/>
  <c r="Y799" i="1"/>
  <c r="Y792" i="1"/>
  <c r="Y790" i="1"/>
  <c r="Y786" i="1"/>
  <c r="Y784" i="1"/>
  <c r="Y777" i="1"/>
  <c r="Y776" i="1" s="1"/>
  <c r="Y775" i="1" s="1"/>
  <c r="Y772" i="1"/>
  <c r="Y771" i="1" s="1"/>
  <c r="Y768" i="1"/>
  <c r="Y767" i="1" s="1"/>
  <c r="Y765" i="1"/>
  <c r="Y764" i="1" s="1"/>
  <c r="Y761" i="1"/>
  <c r="Y760" i="1" s="1"/>
  <c r="Y756" i="1"/>
  <c r="Y755" i="1" s="1"/>
  <c r="Y751" i="1"/>
  <c r="Y750" i="1" s="1"/>
  <c r="Y749" i="1" s="1"/>
  <c r="Y744" i="1"/>
  <c r="Y742" i="1"/>
  <c r="Y740" i="1"/>
  <c r="Y737" i="1"/>
  <c r="Y736" i="1" s="1"/>
  <c r="Y731" i="1"/>
  <c r="Y730" i="1" s="1"/>
  <c r="Y727" i="1"/>
  <c r="Y726" i="1" s="1"/>
  <c r="Y721" i="1"/>
  <c r="Y720" i="1" s="1"/>
  <c r="Y719" i="1" s="1"/>
  <c r="Y716" i="1"/>
  <c r="Y714" i="1"/>
  <c r="Y709" i="1"/>
  <c r="Y708" i="1" s="1"/>
  <c r="Y707" i="1" s="1"/>
  <c r="Y706" i="1" s="1"/>
  <c r="Y704" i="1"/>
  <c r="Y703" i="1" s="1"/>
  <c r="Y702" i="1" s="1"/>
  <c r="Y701" i="1" s="1"/>
  <c r="Y699" i="1"/>
  <c r="Y698" i="1" s="1"/>
  <c r="Y695" i="1"/>
  <c r="Y693" i="1"/>
  <c r="Y690" i="1"/>
  <c r="Y687" i="1"/>
  <c r="Y685" i="1"/>
  <c r="Y683" i="1"/>
  <c r="Y679" i="1"/>
  <c r="Y678" i="1" s="1"/>
  <c r="Y677" i="1" s="1"/>
  <c r="Y672" i="1"/>
  <c r="Y671" i="1" s="1"/>
  <c r="Y670" i="1" s="1"/>
  <c r="Y669" i="1" s="1"/>
  <c r="Y668" i="1" s="1"/>
  <c r="Y666" i="1"/>
  <c r="Y665" i="1" s="1"/>
  <c r="Y664" i="1" s="1"/>
  <c r="Y663" i="1" s="1"/>
  <c r="Y661" i="1"/>
  <c r="Y660" i="1" s="1"/>
  <c r="Y659" i="1" s="1"/>
  <c r="Y658" i="1" s="1"/>
  <c r="Y655" i="1"/>
  <c r="Y654" i="1" s="1"/>
  <c r="Y653" i="1" s="1"/>
  <c r="Y652" i="1" s="1"/>
  <c r="Y646" i="1"/>
  <c r="Y645" i="1" s="1"/>
  <c r="Y644" i="1" s="1"/>
  <c r="Y642" i="1"/>
  <c r="Y640" i="1"/>
  <c r="Y638" i="1"/>
  <c r="Y636" i="1"/>
  <c r="Y632" i="1"/>
  <c r="Y631" i="1" s="1"/>
  <c r="Y629" i="1"/>
  <c r="Y628" i="1" s="1"/>
  <c r="Y626" i="1"/>
  <c r="Y625" i="1" s="1"/>
  <c r="Y623" i="1"/>
  <c r="Y622" i="1" s="1"/>
  <c r="Y619" i="1"/>
  <c r="Y618" i="1" s="1"/>
  <c r="Y615" i="1"/>
  <c r="Y614" i="1" s="1"/>
  <c r="Y612" i="1"/>
  <c r="Y611" i="1" s="1"/>
  <c r="Y608" i="1"/>
  <c r="Y607" i="1" s="1"/>
  <c r="Y605" i="1"/>
  <c r="Y604" i="1" s="1"/>
  <c r="Y596" i="1"/>
  <c r="Y595" i="1" s="1"/>
  <c r="Y593" i="1"/>
  <c r="Y592" i="1" s="1"/>
  <c r="Y590" i="1"/>
  <c r="Y589" i="1" s="1"/>
  <c r="Y587" i="1"/>
  <c r="Y586" i="1" s="1"/>
  <c r="Y584" i="1"/>
  <c r="Y583" i="1" s="1"/>
  <c r="Y581" i="1"/>
  <c r="Y580" i="1" s="1"/>
  <c r="Y578" i="1"/>
  <c r="Y577" i="1" s="1"/>
  <c r="Y574" i="1"/>
  <c r="Y573" i="1" s="1"/>
  <c r="Y570" i="1"/>
  <c r="Y569" i="1" s="1"/>
  <c r="Y565" i="1" s="1"/>
  <c r="Y560" i="1"/>
  <c r="Y559" i="1" s="1"/>
  <c r="Y558" i="1" s="1"/>
  <c r="Y557" i="1" s="1"/>
  <c r="Y546" i="1"/>
  <c r="Y545" i="1" s="1"/>
  <c r="Y544" i="1" s="1"/>
  <c r="Y539" i="1"/>
  <c r="Y538" i="1" s="1"/>
  <c r="Y535" i="1"/>
  <c r="Y534" i="1" s="1"/>
  <c r="Y531" i="1"/>
  <c r="Y530" i="1" s="1"/>
  <c r="Y527" i="1"/>
  <c r="Y526" i="1" s="1"/>
  <c r="Y520" i="1"/>
  <c r="Y519" i="1" s="1"/>
  <c r="Y516" i="1"/>
  <c r="Y515" i="1" s="1"/>
  <c r="Y508" i="1"/>
  <c r="Y507" i="1" s="1"/>
  <c r="Y506" i="1" s="1"/>
  <c r="Y505" i="1" s="1"/>
  <c r="Y504" i="1" s="1"/>
  <c r="Y501" i="1"/>
  <c r="Y500" i="1" s="1"/>
  <c r="Y497" i="1"/>
  <c r="Y496" i="1" s="1"/>
  <c r="Y490" i="1"/>
  <c r="Y488" i="1"/>
  <c r="Y486" i="1"/>
  <c r="Y483" i="1"/>
  <c r="Y482" i="1" s="1"/>
  <c r="Y476" i="1"/>
  <c r="Y475" i="1" s="1"/>
  <c r="Y474" i="1" s="1"/>
  <c r="Y473" i="1" s="1"/>
  <c r="Y471" i="1"/>
  <c r="Y470" i="1" s="1"/>
  <c r="Y469" i="1" s="1"/>
  <c r="Y467" i="1"/>
  <c r="Y466" i="1" s="1"/>
  <c r="Y465" i="1" s="1"/>
  <c r="Y462" i="1"/>
  <c r="Y461" i="1" s="1"/>
  <c r="Y460" i="1" s="1"/>
  <c r="Y457" i="1"/>
  <c r="Y456" i="1" s="1"/>
  <c r="Y455" i="1" s="1"/>
  <c r="Y452" i="1"/>
  <c r="Y451" i="1" s="1"/>
  <c r="Y450" i="1" s="1"/>
  <c r="Y448" i="1"/>
  <c r="Y444" i="1"/>
  <c r="Y442" i="1"/>
  <c r="Y436" i="1"/>
  <c r="Y435" i="1" s="1"/>
  <c r="Y434" i="1" s="1"/>
  <c r="Y432" i="1"/>
  <c r="Y431" i="1" s="1"/>
  <c r="Y430" i="1" s="1"/>
  <c r="Y425" i="1"/>
  <c r="Y424" i="1" s="1"/>
  <c r="Y423" i="1" s="1"/>
  <c r="Y422" i="1" s="1"/>
  <c r="Y420" i="1"/>
  <c r="Y419" i="1" s="1"/>
  <c r="Y418" i="1" s="1"/>
  <c r="Y416" i="1"/>
  <c r="Y415" i="1" s="1"/>
  <c r="Y414" i="1" s="1"/>
  <c r="Y411" i="1"/>
  <c r="Y410" i="1" s="1"/>
  <c r="Y408" i="1"/>
  <c r="Y406" i="1"/>
  <c r="Y400" i="1"/>
  <c r="Y399" i="1" s="1"/>
  <c r="Y398" i="1" s="1"/>
  <c r="Y397" i="1" s="1"/>
  <c r="Y395" i="1"/>
  <c r="Y394" i="1" s="1"/>
  <c r="Y392" i="1"/>
  <c r="Y390" i="1"/>
  <c r="Y387" i="1"/>
  <c r="Y385" i="1"/>
  <c r="Y382" i="1"/>
  <c r="Y381" i="1" s="1"/>
  <c r="Y377" i="1"/>
  <c r="Y376" i="1" s="1"/>
  <c r="Y375" i="1" s="1"/>
  <c r="Y374" i="1" s="1"/>
  <c r="Y372" i="1"/>
  <c r="Y371" i="1" s="1"/>
  <c r="Y370" i="1" s="1"/>
  <c r="Y369" i="1" s="1"/>
  <c r="Y366" i="1"/>
  <c r="Y365" i="1" s="1"/>
  <c r="Y364" i="1" s="1"/>
  <c r="Y362" i="1"/>
  <c r="Y361" i="1" s="1"/>
  <c r="Y360" i="1" s="1"/>
  <c r="Y354" i="1"/>
  <c r="Y353" i="1" s="1"/>
  <c r="Y352" i="1" s="1"/>
  <c r="Y351" i="1" s="1"/>
  <c r="Y348" i="1"/>
  <c r="Y347" i="1" s="1"/>
  <c r="Y344" i="1"/>
  <c r="Y343" i="1" s="1"/>
  <c r="Y337" i="1"/>
  <c r="Y335" i="1"/>
  <c r="Y333" i="1"/>
  <c r="Y330" i="1"/>
  <c r="Y328" i="1"/>
  <c r="Y326" i="1"/>
  <c r="Y323" i="1"/>
  <c r="Y322" i="1" s="1"/>
  <c r="Y320" i="1"/>
  <c r="Y318" i="1"/>
  <c r="Y316" i="1"/>
  <c r="Y313" i="1"/>
  <c r="Y307" i="1"/>
  <c r="Y306" i="1" s="1"/>
  <c r="Y305" i="1" s="1"/>
  <c r="Y304" i="1" s="1"/>
  <c r="Y303" i="1" s="1"/>
  <c r="Y301" i="1"/>
  <c r="Y300" i="1" s="1"/>
  <c r="Y296" i="1" s="1"/>
  <c r="Y295" i="1" s="1"/>
  <c r="Y293" i="1"/>
  <c r="Y292" i="1" s="1"/>
  <c r="Y291" i="1" s="1"/>
  <c r="Y290" i="1" s="1"/>
  <c r="Y286" i="1"/>
  <c r="Y285" i="1" s="1"/>
  <c r="Y280" i="1"/>
  <c r="Y275" i="1"/>
  <c r="Y272" i="1"/>
  <c r="Y271" i="1" s="1"/>
  <c r="Y266" i="1"/>
  <c r="Y265" i="1" s="1"/>
  <c r="Y262" i="1"/>
  <c r="Y261" i="1" s="1"/>
  <c r="Y241" i="1"/>
  <c r="Y239" i="1"/>
  <c r="Y237" i="1"/>
  <c r="Y234" i="1"/>
  <c r="Y233" i="1" s="1"/>
  <c r="Y228" i="1"/>
  <c r="Y227" i="1" s="1"/>
  <c r="Y225" i="1"/>
  <c r="Y223" i="1"/>
  <c r="Y221" i="1"/>
  <c r="Y216" i="1"/>
  <c r="Y215" i="1" s="1"/>
  <c r="Y213" i="1"/>
  <c r="Y212" i="1" s="1"/>
  <c r="Y210" i="1"/>
  <c r="Y209" i="1" s="1"/>
  <c r="Y203" i="1"/>
  <c r="Y202" i="1" s="1"/>
  <c r="Y200" i="1"/>
  <c r="Y199" i="1" s="1"/>
  <c r="Y197" i="1"/>
  <c r="Y195" i="1"/>
  <c r="Y193" i="1"/>
  <c r="Y174" i="1"/>
  <c r="Y172" i="1"/>
  <c r="Y170" i="1"/>
  <c r="Y162" i="1"/>
  <c r="Y161" i="1" s="1"/>
  <c r="Y159" i="1"/>
  <c r="Y158" i="1" s="1"/>
  <c r="Y155" i="1"/>
  <c r="Y154" i="1" s="1"/>
  <c r="Y152" i="1"/>
  <c r="Y151" i="1" s="1"/>
  <c r="Y149" i="1"/>
  <c r="Y148" i="1" s="1"/>
  <c r="Y146" i="1"/>
  <c r="Y144" i="1"/>
  <c r="Y141" i="1"/>
  <c r="Y138" i="1" s="1"/>
  <c r="Y132" i="1"/>
  <c r="Y130" i="1"/>
  <c r="Y128" i="1"/>
  <c r="Y125" i="1"/>
  <c r="Y124" i="1" s="1"/>
  <c r="Y117" i="1"/>
  <c r="Y116" i="1" s="1"/>
  <c r="Y114" i="1"/>
  <c r="Y113" i="1" s="1"/>
  <c r="Y110" i="1"/>
  <c r="Y109" i="1" s="1"/>
  <c r="Y108" i="1" s="1"/>
  <c r="Y105" i="1"/>
  <c r="Y104" i="1" s="1"/>
  <c r="Y103" i="1" s="1"/>
  <c r="Y101" i="1"/>
  <c r="Y100" i="1" s="1"/>
  <c r="Y99" i="1" s="1"/>
  <c r="Y95" i="1"/>
  <c r="Y94" i="1" s="1"/>
  <c r="Y93" i="1" s="1"/>
  <c r="Y92" i="1" s="1"/>
  <c r="Y91" i="1" s="1"/>
  <c r="Y89" i="1"/>
  <c r="Y87" i="1"/>
  <c r="Y85" i="1"/>
  <c r="Y82" i="1"/>
  <c r="Y81" i="1" s="1"/>
  <c r="Y71" i="1"/>
  <c r="Y70" i="1" s="1"/>
  <c r="Y69" i="1" s="1"/>
  <c r="Y68" i="1" s="1"/>
  <c r="Y67" i="1" s="1"/>
  <c r="Y66" i="1" s="1"/>
  <c r="Y64" i="1"/>
  <c r="Y62" i="1"/>
  <c r="Y60" i="1"/>
  <c r="Y57" i="1"/>
  <c r="Y56" i="1" s="1"/>
  <c r="Y49" i="1"/>
  <c r="Y48" i="1" s="1"/>
  <c r="Y47" i="1" s="1"/>
  <c r="Y42" i="1" s="1"/>
  <c r="Y40" i="1"/>
  <c r="Y39" i="1" s="1"/>
  <c r="Y36" i="1"/>
  <c r="Y34" i="1"/>
  <c r="Y32" i="1"/>
  <c r="Y28" i="1"/>
  <c r="Y27" i="1" s="1"/>
  <c r="Y25" i="1"/>
  <c r="Y23" i="1"/>
  <c r="V3629" i="1"/>
  <c r="V3628" i="1" s="1"/>
  <c r="V3626" i="1"/>
  <c r="V3625" i="1" s="1"/>
  <c r="V3623" i="1"/>
  <c r="V3622" i="1" s="1"/>
  <c r="V3619" i="1"/>
  <c r="V3617" i="1"/>
  <c r="V3610" i="1"/>
  <c r="V3609" i="1" s="1"/>
  <c r="V3608" i="1" s="1"/>
  <c r="V3607" i="1" s="1"/>
  <c r="V3605" i="1"/>
  <c r="V3603" i="1"/>
  <c r="V3601" i="1"/>
  <c r="V3598" i="1"/>
  <c r="V3597" i="1" s="1"/>
  <c r="V3590" i="1"/>
  <c r="V3588" i="1"/>
  <c r="V3585" i="1"/>
  <c r="V3584" i="1" s="1"/>
  <c r="V3579" i="1"/>
  <c r="V3577" i="1"/>
  <c r="V3574" i="1"/>
  <c r="V3573" i="1" s="1"/>
  <c r="V3571" i="1"/>
  <c r="V3570" i="1" s="1"/>
  <c r="V3566" i="1"/>
  <c r="V3565" i="1" s="1"/>
  <c r="V3564" i="1" s="1"/>
  <c r="V3563" i="1" s="1"/>
  <c r="V3559" i="1"/>
  <c r="V3557" i="1"/>
  <c r="V3555" i="1"/>
  <c r="V3546" i="1"/>
  <c r="V3545" i="1" s="1"/>
  <c r="V3543" i="1"/>
  <c r="V3542" i="1" s="1"/>
  <c r="V3540" i="1"/>
  <c r="V3539" i="1" s="1"/>
  <c r="V3536" i="1"/>
  <c r="V3534" i="1"/>
  <c r="V3521" i="1"/>
  <c r="V3520" i="1" s="1"/>
  <c r="V3518" i="1"/>
  <c r="V3516" i="1"/>
  <c r="V3513" i="1"/>
  <c r="V3511" i="1"/>
  <c r="V3499" i="1"/>
  <c r="V3497" i="1"/>
  <c r="V3495" i="1"/>
  <c r="V3492" i="1"/>
  <c r="V3491" i="1" s="1"/>
  <c r="V3487" i="1"/>
  <c r="V3486" i="1" s="1"/>
  <c r="V3485" i="1" s="1"/>
  <c r="V3484" i="1" s="1"/>
  <c r="V3480" i="1"/>
  <c r="V3479" i="1" s="1"/>
  <c r="V3478" i="1" s="1"/>
  <c r="V3477" i="1" s="1"/>
  <c r="V3471" i="1"/>
  <c r="V3470" i="1" s="1"/>
  <c r="V3469" i="1" s="1"/>
  <c r="V3468" i="1" s="1"/>
  <c r="V3465" i="1"/>
  <c r="V3464" i="1" s="1"/>
  <c r="V3462" i="1"/>
  <c r="V3461" i="1" s="1"/>
  <c r="V3456" i="1"/>
  <c r="V3454" i="1"/>
  <c r="V3452" i="1"/>
  <c r="V3449" i="1"/>
  <c r="V3448" i="1" s="1"/>
  <c r="V3445" i="1"/>
  <c r="V3444" i="1" s="1"/>
  <c r="V3442" i="1"/>
  <c r="V3441" i="1" s="1"/>
  <c r="V3436" i="1"/>
  <c r="V3435" i="1" s="1"/>
  <c r="V3434" i="1" s="1"/>
  <c r="V3433" i="1" s="1"/>
  <c r="V3432" i="1" s="1"/>
  <c r="V3428" i="1"/>
  <c r="V3426" i="1"/>
  <c r="V3424" i="1"/>
  <c r="V3421" i="1"/>
  <c r="V3420" i="1" s="1"/>
  <c r="V3417" i="1"/>
  <c r="V3416" i="1" s="1"/>
  <c r="V3415" i="1" s="1"/>
  <c r="V3409" i="1"/>
  <c r="V3407" i="1"/>
  <c r="V3405" i="1"/>
  <c r="V3402" i="1"/>
  <c r="V3401" i="1" s="1"/>
  <c r="V3398" i="1"/>
  <c r="V3397" i="1" s="1"/>
  <c r="V3396" i="1" s="1"/>
  <c r="V3394" i="1"/>
  <c r="V3393" i="1" s="1"/>
  <c r="V3392" i="1" s="1"/>
  <c r="V3386" i="1"/>
  <c r="V3384" i="1"/>
  <c r="V3381" i="1"/>
  <c r="V3380" i="1" s="1"/>
  <c r="V3375" i="1"/>
  <c r="V3374" i="1" s="1"/>
  <c r="V3373" i="1" s="1"/>
  <c r="V3372" i="1" s="1"/>
  <c r="V3369" i="1"/>
  <c r="V3368" i="1" s="1"/>
  <c r="V3366" i="1"/>
  <c r="V3365" i="1" s="1"/>
  <c r="V3362" i="1"/>
  <c r="V3361" i="1" s="1"/>
  <c r="V3359" i="1"/>
  <c r="V3358" i="1" s="1"/>
  <c r="V3356" i="1"/>
  <c r="V3355" i="1" s="1"/>
  <c r="V3345" i="1"/>
  <c r="V3344" i="1" s="1"/>
  <c r="V3342" i="1"/>
  <c r="V3341" i="1" s="1"/>
  <c r="V3339" i="1"/>
  <c r="V3337" i="1"/>
  <c r="V3335" i="1"/>
  <c r="V3333" i="1"/>
  <c r="V3329" i="1"/>
  <c r="V3328" i="1" s="1"/>
  <c r="V3326" i="1"/>
  <c r="V3324" i="1"/>
  <c r="V3316" i="1"/>
  <c r="V3315" i="1" s="1"/>
  <c r="V3314" i="1" s="1"/>
  <c r="V3313" i="1" s="1"/>
  <c r="V3312" i="1" s="1"/>
  <c r="V3309" i="1"/>
  <c r="V3308" i="1" s="1"/>
  <c r="V3305" i="1"/>
  <c r="V3304" i="1" s="1"/>
  <c r="V3297" i="1"/>
  <c r="V3296" i="1" s="1"/>
  <c r="V3295" i="1" s="1"/>
  <c r="V3294" i="1" s="1"/>
  <c r="V3293" i="1" s="1"/>
  <c r="V3289" i="1"/>
  <c r="V3288" i="1" s="1"/>
  <c r="V3287" i="1" s="1"/>
  <c r="V3284" i="1"/>
  <c r="V3283" i="1" s="1"/>
  <c r="V3282" i="1" s="1"/>
  <c r="V3279" i="1"/>
  <c r="V3278" i="1" s="1"/>
  <c r="V3277" i="1" s="1"/>
  <c r="V3276" i="1" s="1"/>
  <c r="V3271" i="1"/>
  <c r="V3270" i="1" s="1"/>
  <c r="V3269" i="1" s="1"/>
  <c r="V3268" i="1" s="1"/>
  <c r="V3267" i="1" s="1"/>
  <c r="V3266" i="1" s="1"/>
  <c r="V3264" i="1"/>
  <c r="V3262" i="1"/>
  <c r="V3259" i="1"/>
  <c r="V3257" i="1"/>
  <c r="V3250" i="1"/>
  <c r="V3249" i="1" s="1"/>
  <c r="V3248" i="1" s="1"/>
  <c r="V3247" i="1" s="1"/>
  <c r="V3246" i="1" s="1"/>
  <c r="V3244" i="1"/>
  <c r="V3243" i="1" s="1"/>
  <c r="V3242" i="1" s="1"/>
  <c r="V3241" i="1" s="1"/>
  <c r="V3240" i="1" s="1"/>
  <c r="V3237" i="1"/>
  <c r="V3236" i="1" s="1"/>
  <c r="V3235" i="1" s="1"/>
  <c r="V3234" i="1" s="1"/>
  <c r="V3233" i="1" s="1"/>
  <c r="V3231" i="1"/>
  <c r="V3230" i="1" s="1"/>
  <c r="V3229" i="1" s="1"/>
  <c r="V3228" i="1" s="1"/>
  <c r="V3227" i="1" s="1"/>
  <c r="V3218" i="1"/>
  <c r="V3217" i="1" s="1"/>
  <c r="V3215" i="1"/>
  <c r="V3214" i="1" s="1"/>
  <c r="V3212" i="1"/>
  <c r="V3211" i="1" s="1"/>
  <c r="V3209" i="1"/>
  <c r="V3208" i="1" s="1"/>
  <c r="V3205" i="1"/>
  <c r="V3204" i="1" s="1"/>
  <c r="V3203" i="1" s="1"/>
  <c r="V3201" i="1"/>
  <c r="V3200" i="1" s="1"/>
  <c r="V3198" i="1"/>
  <c r="V3196" i="1"/>
  <c r="V3194" i="1"/>
  <c r="V3190" i="1"/>
  <c r="V3189" i="1" s="1"/>
  <c r="V3188" i="1" s="1"/>
  <c r="V3186" i="1"/>
  <c r="V3185" i="1" s="1"/>
  <c r="V3184" i="1" s="1"/>
  <c r="V3181" i="1"/>
  <c r="V3180" i="1" s="1"/>
  <c r="V3178" i="1"/>
  <c r="V3177" i="1" s="1"/>
  <c r="V3173" i="1"/>
  <c r="V3172" i="1" s="1"/>
  <c r="V3171" i="1" s="1"/>
  <c r="V3170" i="1" s="1"/>
  <c r="V3168" i="1"/>
  <c r="V3166" i="1"/>
  <c r="V3163" i="1"/>
  <c r="V3161" i="1"/>
  <c r="V3157" i="1"/>
  <c r="V3156" i="1" s="1"/>
  <c r="V3154" i="1"/>
  <c r="V3153" i="1" s="1"/>
  <c r="V3151" i="1"/>
  <c r="V3149" i="1"/>
  <c r="V3146" i="1"/>
  <c r="V3144" i="1"/>
  <c r="V3140" i="1"/>
  <c r="V3138" i="1"/>
  <c r="V3135" i="1"/>
  <c r="V3133" i="1"/>
  <c r="V3128" i="1"/>
  <c r="V3127" i="1" s="1"/>
  <c r="V3126" i="1" s="1"/>
  <c r="V3125" i="1" s="1"/>
  <c r="V3122" i="1"/>
  <c r="V3120" i="1"/>
  <c r="V3118" i="1"/>
  <c r="V3115" i="1"/>
  <c r="V3114" i="1" s="1"/>
  <c r="V3111" i="1"/>
  <c r="V3110" i="1" s="1"/>
  <c r="V3109" i="1" s="1"/>
  <c r="V3106" i="1"/>
  <c r="V3104" i="1"/>
  <c r="V3096" i="1"/>
  <c r="V3095" i="1" s="1"/>
  <c r="V3094" i="1" s="1"/>
  <c r="V3093" i="1" s="1"/>
  <c r="V3092" i="1" s="1"/>
  <c r="V3091" i="1" s="1"/>
  <c r="V3089" i="1"/>
  <c r="V3088" i="1" s="1"/>
  <c r="V3087" i="1" s="1"/>
  <c r="V3086" i="1" s="1"/>
  <c r="V3085" i="1" s="1"/>
  <c r="V3084" i="1" s="1"/>
  <c r="V3082" i="1"/>
  <c r="V3080" i="1"/>
  <c r="V3078" i="1"/>
  <c r="V3075" i="1"/>
  <c r="V3074" i="1" s="1"/>
  <c r="V3067" i="1"/>
  <c r="V3065" i="1"/>
  <c r="V3063" i="1"/>
  <c r="V3060" i="1"/>
  <c r="V3059" i="1" s="1"/>
  <c r="V3055" i="1"/>
  <c r="V3054" i="1" s="1"/>
  <c r="V3052" i="1"/>
  <c r="V3051" i="1" s="1"/>
  <c r="V3049" i="1"/>
  <c r="V3048" i="1" s="1"/>
  <c r="V3046" i="1"/>
  <c r="V3045" i="1" s="1"/>
  <c r="V3041" i="1"/>
  <c r="V3040" i="1" s="1"/>
  <c r="V3039" i="1" s="1"/>
  <c r="V3037" i="1"/>
  <c r="V3036" i="1" s="1"/>
  <c r="V3034" i="1"/>
  <c r="V3033" i="1" s="1"/>
  <c r="V3028" i="1"/>
  <c r="V3027" i="1" s="1"/>
  <c r="V3026" i="1" s="1"/>
  <c r="V3025" i="1" s="1"/>
  <c r="V3023" i="1"/>
  <c r="V3022" i="1" s="1"/>
  <c r="V3021" i="1" s="1"/>
  <c r="V3019" i="1"/>
  <c r="V3017" i="1"/>
  <c r="V3014" i="1"/>
  <c r="V3012" i="1"/>
  <c r="V3010" i="1"/>
  <c r="V3005" i="1"/>
  <c r="V3003" i="1"/>
  <c r="V2990" i="1"/>
  <c r="V2989" i="1" s="1"/>
  <c r="V2988" i="1" s="1"/>
  <c r="V2987" i="1" s="1"/>
  <c r="V2986" i="1" s="1"/>
  <c r="V2982" i="1"/>
  <c r="V2980" i="1"/>
  <c r="V2978" i="1"/>
  <c r="V2975" i="1"/>
  <c r="V2974" i="1" s="1"/>
  <c r="V2970" i="1"/>
  <c r="V2968" i="1"/>
  <c r="V2963" i="1"/>
  <c r="V2962" i="1" s="1"/>
  <c r="V2960" i="1"/>
  <c r="V2959" i="1" s="1"/>
  <c r="V2956" i="1"/>
  <c r="V2955" i="1" s="1"/>
  <c r="V2953" i="1"/>
  <c r="V2952" i="1" s="1"/>
  <c r="V2950" i="1"/>
  <c r="V2949" i="1" s="1"/>
  <c r="V2947" i="1"/>
  <c r="V2946" i="1" s="1"/>
  <c r="V2944" i="1"/>
  <c r="V2943" i="1" s="1"/>
  <c r="V2939" i="1"/>
  <c r="V2938" i="1" s="1"/>
  <c r="V2937" i="1" s="1"/>
  <c r="V2936" i="1" s="1"/>
  <c r="V2933" i="1"/>
  <c r="V2931" i="1"/>
  <c r="V2928" i="1"/>
  <c r="V2926" i="1"/>
  <c r="V2920" i="1"/>
  <c r="V2919" i="1" s="1"/>
  <c r="V2918" i="1" s="1"/>
  <c r="V2917" i="1" s="1"/>
  <c r="V2913" i="1"/>
  <c r="V2911" i="1"/>
  <c r="V2904" i="1"/>
  <c r="V2903" i="1" s="1"/>
  <c r="V2901" i="1"/>
  <c r="V2899" i="1"/>
  <c r="V2897" i="1"/>
  <c r="V2895" i="1"/>
  <c r="V2892" i="1"/>
  <c r="V2891" i="1" s="1"/>
  <c r="V2889" i="1"/>
  <c r="V2888" i="1" s="1"/>
  <c r="V2886" i="1"/>
  <c r="V2885" i="1" s="1"/>
  <c r="V2878" i="1"/>
  <c r="V2876" i="1"/>
  <c r="V2874" i="1"/>
  <c r="V2871" i="1"/>
  <c r="V2870" i="1" s="1"/>
  <c r="V2867" i="1"/>
  <c r="V2865" i="1"/>
  <c r="V2858" i="1"/>
  <c r="V2856" i="1"/>
  <c r="V2853" i="1"/>
  <c r="V2852" i="1" s="1"/>
  <c r="V2848" i="1"/>
  <c r="V2847" i="1" s="1"/>
  <c r="V2846" i="1" s="1"/>
  <c r="V2845" i="1" s="1"/>
  <c r="V2840" i="1"/>
  <c r="V2837" i="1" s="1"/>
  <c r="V2836" i="1" s="1"/>
  <c r="V2835" i="1" s="1"/>
  <c r="V2833" i="1"/>
  <c r="V2832" i="1" s="1"/>
  <c r="V2830" i="1"/>
  <c r="V2829" i="1" s="1"/>
  <c r="V2826" i="1"/>
  <c r="V2824" i="1"/>
  <c r="V2821" i="1"/>
  <c r="V2820" i="1" s="1"/>
  <c r="V2818" i="1"/>
  <c r="V2816" i="1"/>
  <c r="V2814" i="1"/>
  <c r="V2808" i="1"/>
  <c r="V2806" i="1"/>
  <c r="V2804" i="1"/>
  <c r="V2801" i="1"/>
  <c r="V2800" i="1" s="1"/>
  <c r="V2796" i="1"/>
  <c r="V2795" i="1" s="1"/>
  <c r="V2794" i="1" s="1"/>
  <c r="V2793" i="1" s="1"/>
  <c r="V2791" i="1"/>
  <c r="V2790" i="1" s="1"/>
  <c r="V2788" i="1"/>
  <c r="V2787" i="1" s="1"/>
  <c r="V2785" i="1"/>
  <c r="V2784" i="1" s="1"/>
  <c r="V2782" i="1"/>
  <c r="V2781" i="1" s="1"/>
  <c r="V2779" i="1"/>
  <c r="V2778" i="1" s="1"/>
  <c r="V2776" i="1"/>
  <c r="V2775" i="1" s="1"/>
  <c r="V2773" i="1"/>
  <c r="V2772" i="1" s="1"/>
  <c r="V2770" i="1"/>
  <c r="V2769" i="1" s="1"/>
  <c r="V2761" i="1"/>
  <c r="V2760" i="1" s="1"/>
  <c r="V2753" i="1"/>
  <c r="V2751" i="1"/>
  <c r="V2749" i="1"/>
  <c r="V2746" i="1"/>
  <c r="V2745" i="1" s="1"/>
  <c r="V2741" i="1"/>
  <c r="V2739" i="1"/>
  <c r="V2737" i="1"/>
  <c r="V2731" i="1"/>
  <c r="V2730" i="1" s="1"/>
  <c r="V2725" i="1"/>
  <c r="V2724" i="1" s="1"/>
  <c r="V2722" i="1"/>
  <c r="V2721" i="1" s="1"/>
  <c r="V2719" i="1"/>
  <c r="V2718" i="1" s="1"/>
  <c r="V2713" i="1"/>
  <c r="V2712" i="1" s="1"/>
  <c r="V2710" i="1"/>
  <c r="V2709" i="1" s="1"/>
  <c r="V2707" i="1"/>
  <c r="V2706" i="1" s="1"/>
  <c r="V2704" i="1"/>
  <c r="V2703" i="1" s="1"/>
  <c r="V2691" i="1"/>
  <c r="V2690" i="1" s="1"/>
  <c r="V2688" i="1"/>
  <c r="V2687" i="1" s="1"/>
  <c r="V2679" i="1"/>
  <c r="V2678" i="1" s="1"/>
  <c r="V2674" i="1"/>
  <c r="V2671" i="1" s="1"/>
  <c r="V2670" i="1" s="1"/>
  <c r="V2668" i="1"/>
  <c r="V2667" i="1" s="1"/>
  <c r="V2665" i="1"/>
  <c r="V2664" i="1" s="1"/>
  <c r="V2658" i="1"/>
  <c r="V2657" i="1" s="1"/>
  <c r="V2655" i="1"/>
  <c r="V2654" i="1" s="1"/>
  <c r="V2652" i="1"/>
  <c r="V2651" i="1" s="1"/>
  <c r="V2649" i="1"/>
  <c r="V2648" i="1" s="1"/>
  <c r="V2646" i="1"/>
  <c r="V2645" i="1" s="1"/>
  <c r="V2643" i="1"/>
  <c r="V2642" i="1" s="1"/>
  <c r="V2640" i="1"/>
  <c r="V2639" i="1" s="1"/>
  <c r="V2637" i="1"/>
  <c r="V2636" i="1" s="1"/>
  <c r="V2633" i="1"/>
  <c r="V2632" i="1" s="1"/>
  <c r="V2630" i="1"/>
  <c r="V2629" i="1" s="1"/>
  <c r="V2627" i="1"/>
  <c r="V2626" i="1" s="1"/>
  <c r="V2624" i="1"/>
  <c r="V2623" i="1" s="1"/>
  <c r="V2621" i="1"/>
  <c r="V2620" i="1" s="1"/>
  <c r="V2618" i="1"/>
  <c r="V2617" i="1" s="1"/>
  <c r="V2610" i="1"/>
  <c r="V2609" i="1" s="1"/>
  <c r="V2608" i="1" s="1"/>
  <c r="V2607" i="1" s="1"/>
  <c r="V2606" i="1" s="1"/>
  <c r="V2605" i="1" s="1"/>
  <c r="V2596" i="1"/>
  <c r="V2594" i="1"/>
  <c r="V2591" i="1"/>
  <c r="V2590" i="1" s="1"/>
  <c r="V2586" i="1"/>
  <c r="V2584" i="1"/>
  <c r="V2582" i="1"/>
  <c r="V2578" i="1"/>
  <c r="V2577" i="1" s="1"/>
  <c r="V2575" i="1"/>
  <c r="V2573" i="1"/>
  <c r="V2570" i="1"/>
  <c r="V2569" i="1" s="1"/>
  <c r="V2567" i="1"/>
  <c r="V2565" i="1"/>
  <c r="V2563" i="1"/>
  <c r="V2559" i="1"/>
  <c r="V2557" i="1"/>
  <c r="V2555" i="1"/>
  <c r="V2549" i="1"/>
  <c r="V2548" i="1" s="1"/>
  <c r="V2546" i="1"/>
  <c r="V2545" i="1" s="1"/>
  <c r="V2542" i="1"/>
  <c r="V2541" i="1" s="1"/>
  <c r="V2540" i="1" s="1"/>
  <c r="V2536" i="1"/>
  <c r="V2535" i="1" s="1"/>
  <c r="V2533" i="1"/>
  <c r="V2532" i="1" s="1"/>
  <c r="V2529" i="1"/>
  <c r="V2528" i="1" s="1"/>
  <c r="V2526" i="1"/>
  <c r="V2525" i="1" s="1"/>
  <c r="V2523" i="1"/>
  <c r="V2522" i="1" s="1"/>
  <c r="V2520" i="1"/>
  <c r="V2519" i="1" s="1"/>
  <c r="V2517" i="1"/>
  <c r="V2516" i="1" s="1"/>
  <c r="V2514" i="1"/>
  <c r="V2513" i="1" s="1"/>
  <c r="V2511" i="1"/>
  <c r="V2510" i="1" s="1"/>
  <c r="V2508" i="1"/>
  <c r="V2507" i="1" s="1"/>
  <c r="V2505" i="1"/>
  <c r="V2504" i="1" s="1"/>
  <c r="V2502" i="1"/>
  <c r="V2500" i="1"/>
  <c r="V2497" i="1"/>
  <c r="V2496" i="1" s="1"/>
  <c r="V2494" i="1"/>
  <c r="V2493" i="1" s="1"/>
  <c r="V2489" i="1"/>
  <c r="V2488" i="1" s="1"/>
  <c r="V2487" i="1" s="1"/>
  <c r="V2482" i="1"/>
  <c r="V2481" i="1" s="1"/>
  <c r="V2479" i="1"/>
  <c r="V2478" i="1" s="1"/>
  <c r="V2471" i="1"/>
  <c r="V2470" i="1" s="1"/>
  <c r="V2469" i="1" s="1"/>
  <c r="V2468" i="1" s="1"/>
  <c r="V2466" i="1"/>
  <c r="V2465" i="1" s="1"/>
  <c r="V2464" i="1" s="1"/>
  <c r="V2463" i="1" s="1"/>
  <c r="V2461" i="1"/>
  <c r="V2460" i="1" s="1"/>
  <c r="V2458" i="1"/>
  <c r="V2457" i="1" s="1"/>
  <c r="V2454" i="1"/>
  <c r="V2453" i="1" s="1"/>
  <c r="V2452" i="1" s="1"/>
  <c r="V2440" i="1"/>
  <c r="V2439" i="1" s="1"/>
  <c r="V2438" i="1" s="1"/>
  <c r="V2436" i="1"/>
  <c r="V2435" i="1" s="1"/>
  <c r="V2434" i="1" s="1"/>
  <c r="V2429" i="1"/>
  <c r="V2428" i="1" s="1"/>
  <c r="V2424" i="1" s="1"/>
  <c r="V2423" i="1" s="1"/>
  <c r="V2422" i="1" s="1"/>
  <c r="V2421" i="1" s="1"/>
  <c r="V2419" i="1"/>
  <c r="V2417" i="1"/>
  <c r="V2415" i="1"/>
  <c r="V2407" i="1"/>
  <c r="V2406" i="1" s="1"/>
  <c r="V2405" i="1" s="1"/>
  <c r="V2404" i="1" s="1"/>
  <c r="V2403" i="1" s="1"/>
  <c r="V2402" i="1" s="1"/>
  <c r="V2400" i="1"/>
  <c r="V2399" i="1" s="1"/>
  <c r="V2398" i="1" s="1"/>
  <c r="V2397" i="1" s="1"/>
  <c r="V2395" i="1"/>
  <c r="V2394" i="1" s="1"/>
  <c r="V2393" i="1" s="1"/>
  <c r="V2392" i="1" s="1"/>
  <c r="V2388" i="1"/>
  <c r="V2387" i="1" s="1"/>
  <c r="V2385" i="1"/>
  <c r="V2384" i="1" s="1"/>
  <c r="V2378" i="1"/>
  <c r="V2376" i="1"/>
  <c r="V2374" i="1"/>
  <c r="V2368" i="1"/>
  <c r="V2367" i="1" s="1"/>
  <c r="V2366" i="1" s="1"/>
  <c r="V2365" i="1" s="1"/>
  <c r="V2363" i="1"/>
  <c r="V2362" i="1" s="1"/>
  <c r="V2361" i="1" s="1"/>
  <c r="V2360" i="1" s="1"/>
  <c r="V2358" i="1"/>
  <c r="V2357" i="1" s="1"/>
  <c r="V2355" i="1"/>
  <c r="V2353" i="1"/>
  <c r="V2348" i="1"/>
  <c r="V2347" i="1" s="1"/>
  <c r="V2346" i="1" s="1"/>
  <c r="V2345" i="1" s="1"/>
  <c r="V2343" i="1"/>
  <c r="V2342" i="1" s="1"/>
  <c r="V2341" i="1" s="1"/>
  <c r="V2340" i="1" s="1"/>
  <c r="V2336" i="1"/>
  <c r="V2335" i="1" s="1"/>
  <c r="V2334" i="1" s="1"/>
  <c r="V2333" i="1" s="1"/>
  <c r="V2331" i="1"/>
  <c r="V2330" i="1" s="1"/>
  <c r="V2329" i="1" s="1"/>
  <c r="V2328" i="1" s="1"/>
  <c r="V2325" i="1"/>
  <c r="V2324" i="1" s="1"/>
  <c r="V2323" i="1" s="1"/>
  <c r="V2322" i="1" s="1"/>
  <c r="V2320" i="1"/>
  <c r="V2319" i="1" s="1"/>
  <c r="V2318" i="1" s="1"/>
  <c r="V2317" i="1" s="1"/>
  <c r="V2312" i="1"/>
  <c r="V2311" i="1" s="1"/>
  <c r="V2309" i="1"/>
  <c r="V2308" i="1" s="1"/>
  <c r="V2302" i="1"/>
  <c r="V2300" i="1"/>
  <c r="V2294" i="1"/>
  <c r="V2293" i="1" s="1"/>
  <c r="V2292" i="1" s="1"/>
  <c r="V2291" i="1" s="1"/>
  <c r="V2290" i="1" s="1"/>
  <c r="V2287" i="1"/>
  <c r="V2286" i="1" s="1"/>
  <c r="V2285" i="1" s="1"/>
  <c r="V2283" i="1"/>
  <c r="V2282" i="1" s="1"/>
  <c r="V2280" i="1"/>
  <c r="V2279" i="1" s="1"/>
  <c r="V2276" i="1"/>
  <c r="V2275" i="1" s="1"/>
  <c r="V2274" i="1" s="1"/>
  <c r="V2270" i="1"/>
  <c r="V2268" i="1"/>
  <c r="V2266" i="1"/>
  <c r="V2263" i="1"/>
  <c r="V2262" i="1" s="1"/>
  <c r="V2258" i="1"/>
  <c r="V2256" i="1"/>
  <c r="V2248" i="1"/>
  <c r="V2247" i="1" s="1"/>
  <c r="V2246" i="1" s="1"/>
  <c r="V2245" i="1" s="1"/>
  <c r="V2244" i="1" s="1"/>
  <c r="V2237" i="1" s="1"/>
  <c r="V2235" i="1"/>
  <c r="V2234" i="1" s="1"/>
  <c r="V2233" i="1" s="1"/>
  <c r="V2232" i="1" s="1"/>
  <c r="V2231" i="1" s="1"/>
  <c r="V2230" i="1" s="1"/>
  <c r="V2228" i="1"/>
  <c r="V2227" i="1" s="1"/>
  <c r="V2225" i="1"/>
  <c r="V2224" i="1" s="1"/>
  <c r="V2218" i="1"/>
  <c r="V2217" i="1" s="1"/>
  <c r="V2216" i="1" s="1"/>
  <c r="V2215" i="1" s="1"/>
  <c r="V2214" i="1" s="1"/>
  <c r="V2213" i="1" s="1"/>
  <c r="V2211" i="1"/>
  <c r="V2209" i="1"/>
  <c r="V2207" i="1"/>
  <c r="V2196" i="1"/>
  <c r="V2195" i="1" s="1"/>
  <c r="V2193" i="1"/>
  <c r="V2192" i="1" s="1"/>
  <c r="V2188" i="1"/>
  <c r="V2187" i="1" s="1"/>
  <c r="V2185" i="1"/>
  <c r="V2184" i="1" s="1"/>
  <c r="V2182" i="1"/>
  <c r="V2181" i="1" s="1"/>
  <c r="V2177" i="1"/>
  <c r="V2176" i="1" s="1"/>
  <c r="V2175" i="1" s="1"/>
  <c r="V2174" i="1" s="1"/>
  <c r="V2172" i="1"/>
  <c r="V2171" i="1" s="1"/>
  <c r="V2170" i="1" s="1"/>
  <c r="V2169" i="1" s="1"/>
  <c r="V2165" i="1"/>
  <c r="V2164" i="1" s="1"/>
  <c r="V2163" i="1" s="1"/>
  <c r="V2162" i="1" s="1"/>
  <c r="V2160" i="1"/>
  <c r="V2159" i="1" s="1"/>
  <c r="V2158" i="1" s="1"/>
  <c r="V2157" i="1" s="1"/>
  <c r="V2155" i="1"/>
  <c r="V2154" i="1" s="1"/>
  <c r="V2153" i="1" s="1"/>
  <c r="V2152" i="1" s="1"/>
  <c r="V2149" i="1"/>
  <c r="V2148" i="1" s="1"/>
  <c r="V2147" i="1" s="1"/>
  <c r="V2146" i="1" s="1"/>
  <c r="V2144" i="1"/>
  <c r="V2143" i="1" s="1"/>
  <c r="V2142" i="1" s="1"/>
  <c r="V2141" i="1" s="1"/>
  <c r="V2139" i="1"/>
  <c r="V2138" i="1" s="1"/>
  <c r="V2136" i="1"/>
  <c r="V2135" i="1" s="1"/>
  <c r="V2133" i="1"/>
  <c r="V2132" i="1" s="1"/>
  <c r="V2126" i="1"/>
  <c r="V2125" i="1" s="1"/>
  <c r="V2123" i="1"/>
  <c r="V2122" i="1" s="1"/>
  <c r="V2118" i="1"/>
  <c r="V2117" i="1" s="1"/>
  <c r="V2116" i="1" s="1"/>
  <c r="V2115" i="1" s="1"/>
  <c r="V2112" i="1"/>
  <c r="V2111" i="1" s="1"/>
  <c r="V2110" i="1" s="1"/>
  <c r="V2109" i="1" s="1"/>
  <c r="V2108" i="1" s="1"/>
  <c r="V2105" i="1"/>
  <c r="V2104" i="1" s="1"/>
  <c r="V2102" i="1"/>
  <c r="V2101" i="1" s="1"/>
  <c r="V2099" i="1"/>
  <c r="V2097" i="1"/>
  <c r="V2093" i="1"/>
  <c r="V2092" i="1" s="1"/>
  <c r="V2090" i="1"/>
  <c r="V2089" i="1" s="1"/>
  <c r="V2087" i="1"/>
  <c r="V2086" i="1" s="1"/>
  <c r="V2084" i="1"/>
  <c r="V2082" i="1"/>
  <c r="V2079" i="1"/>
  <c r="V2078" i="1" s="1"/>
  <c r="V2075" i="1"/>
  <c r="V2074" i="1" s="1"/>
  <c r="V2073" i="1" s="1"/>
  <c r="V2069" i="1"/>
  <c r="V2067" i="1"/>
  <c r="V2065" i="1"/>
  <c r="V2062" i="1"/>
  <c r="V2061" i="1" s="1"/>
  <c r="V2057" i="1"/>
  <c r="V2055" i="1"/>
  <c r="V2047" i="1"/>
  <c r="V2046" i="1" s="1"/>
  <c r="V2045" i="1" s="1"/>
  <c r="V2044" i="1" s="1"/>
  <c r="V2043" i="1" s="1"/>
  <c r="V2042" i="1" s="1"/>
  <c r="V2035" i="1"/>
  <c r="V2034" i="1" s="1"/>
  <c r="V2033" i="1" s="1"/>
  <c r="V2032" i="1" s="1"/>
  <c r="V2031" i="1" s="1"/>
  <c r="V2030" i="1" s="1"/>
  <c r="V2028" i="1"/>
  <c r="V2027" i="1" s="1"/>
  <c r="V2025" i="1"/>
  <c r="V2024" i="1" s="1"/>
  <c r="V2018" i="1"/>
  <c r="V2017" i="1" s="1"/>
  <c r="V2016" i="1" s="1"/>
  <c r="V2015" i="1" s="1"/>
  <c r="V2014" i="1" s="1"/>
  <c r="V2013" i="1" s="1"/>
  <c r="V2011" i="1"/>
  <c r="V2009" i="1"/>
  <c r="V2007" i="1"/>
  <c r="V2001" i="1"/>
  <c r="V2000" i="1" s="1"/>
  <c r="V1999" i="1" s="1"/>
  <c r="V1998" i="1" s="1"/>
  <c r="V1996" i="1"/>
  <c r="V1995" i="1" s="1"/>
  <c r="V1993" i="1"/>
  <c r="V1992" i="1" s="1"/>
  <c r="V1990" i="1"/>
  <c r="V1989" i="1" s="1"/>
  <c r="V1985" i="1"/>
  <c r="V1984" i="1" s="1"/>
  <c r="V1983" i="1" s="1"/>
  <c r="V1982" i="1" s="1"/>
  <c r="V1980" i="1"/>
  <c r="V1979" i="1" s="1"/>
  <c r="V1978" i="1" s="1"/>
  <c r="V1977" i="1" s="1"/>
  <c r="V1973" i="1"/>
  <c r="V1972" i="1" s="1"/>
  <c r="V1971" i="1" s="1"/>
  <c r="V1970" i="1" s="1"/>
  <c r="V1968" i="1"/>
  <c r="V1967" i="1" s="1"/>
  <c r="V1966" i="1" s="1"/>
  <c r="V1965" i="1" s="1"/>
  <c r="V1962" i="1"/>
  <c r="V1961" i="1" s="1"/>
  <c r="V1960" i="1" s="1"/>
  <c r="V1959" i="1" s="1"/>
  <c r="V1957" i="1"/>
  <c r="V1956" i="1" s="1"/>
  <c r="V1955" i="1" s="1"/>
  <c r="V1954" i="1" s="1"/>
  <c r="V1952" i="1"/>
  <c r="V1951" i="1" s="1"/>
  <c r="V1949" i="1"/>
  <c r="V1948" i="1" s="1"/>
  <c r="V1946" i="1"/>
  <c r="V1945" i="1" s="1"/>
  <c r="V1939" i="1"/>
  <c r="V1938" i="1" s="1"/>
  <c r="V1936" i="1"/>
  <c r="V1935" i="1" s="1"/>
  <c r="V1931" i="1"/>
  <c r="V1930" i="1" s="1"/>
  <c r="V1929" i="1" s="1"/>
  <c r="V1928" i="1" s="1"/>
  <c r="V1925" i="1"/>
  <c r="V1924" i="1" s="1"/>
  <c r="V1923" i="1" s="1"/>
  <c r="V1922" i="1" s="1"/>
  <c r="V1921" i="1" s="1"/>
  <c r="V1918" i="1"/>
  <c r="V1917" i="1" s="1"/>
  <c r="V1915" i="1"/>
  <c r="V1914" i="1" s="1"/>
  <c r="V1912" i="1"/>
  <c r="V1911" i="1" s="1"/>
  <c r="V1908" i="1"/>
  <c r="V1907" i="1" s="1"/>
  <c r="V1905" i="1"/>
  <c r="V1904" i="1" s="1"/>
  <c r="V1902" i="1"/>
  <c r="V1901" i="1" s="1"/>
  <c r="V1899" i="1"/>
  <c r="V1898" i="1" s="1"/>
  <c r="V1896" i="1"/>
  <c r="V1895" i="1" s="1"/>
  <c r="V1892" i="1"/>
  <c r="V1891" i="1" s="1"/>
  <c r="V1890" i="1" s="1"/>
  <c r="V1886" i="1"/>
  <c r="V1884" i="1"/>
  <c r="V1881" i="1"/>
  <c r="V1880" i="1" s="1"/>
  <c r="V1876" i="1"/>
  <c r="V1874" i="1"/>
  <c r="V1866" i="1"/>
  <c r="V1865" i="1" s="1"/>
  <c r="V1864" i="1" s="1"/>
  <c r="V1863" i="1" s="1"/>
  <c r="V1861" i="1"/>
  <c r="V1860" i="1" s="1"/>
  <c r="V1859" i="1" s="1"/>
  <c r="V1858" i="1" s="1"/>
  <c r="V1854" i="1"/>
  <c r="V1853" i="1" s="1"/>
  <c r="V1852" i="1" s="1"/>
  <c r="V1851" i="1" s="1"/>
  <c r="V1849" i="1"/>
  <c r="V1848" i="1" s="1"/>
  <c r="V1847" i="1" s="1"/>
  <c r="V1846" i="1" s="1"/>
  <c r="V1842" i="1"/>
  <c r="V1841" i="1" s="1"/>
  <c r="V1839" i="1"/>
  <c r="V1838" i="1" s="1"/>
  <c r="V1832" i="1"/>
  <c r="V1831" i="1" s="1"/>
  <c r="V1830" i="1" s="1"/>
  <c r="V1829" i="1" s="1"/>
  <c r="V1828" i="1" s="1"/>
  <c r="V1827" i="1" s="1"/>
  <c r="V1825" i="1"/>
  <c r="V1823" i="1"/>
  <c r="V1821" i="1"/>
  <c r="V1815" i="1"/>
  <c r="V1814" i="1" s="1"/>
  <c r="V1813" i="1" s="1"/>
  <c r="V1812" i="1" s="1"/>
  <c r="V1810" i="1"/>
  <c r="V1809" i="1" s="1"/>
  <c r="V1808" i="1" s="1"/>
  <c r="V1807" i="1" s="1"/>
  <c r="V1805" i="1"/>
  <c r="V1804" i="1" s="1"/>
  <c r="V1802" i="1"/>
  <c r="V1800" i="1"/>
  <c r="V1795" i="1"/>
  <c r="V1794" i="1" s="1"/>
  <c r="V1793" i="1" s="1"/>
  <c r="V1792" i="1" s="1"/>
  <c r="V1788" i="1"/>
  <c r="V1787" i="1" s="1"/>
  <c r="V1786" i="1" s="1"/>
  <c r="V1785" i="1" s="1"/>
  <c r="V1783" i="1"/>
  <c r="V1782" i="1" s="1"/>
  <c r="V1781" i="1" s="1"/>
  <c r="V1780" i="1" s="1"/>
  <c r="V1777" i="1"/>
  <c r="V1776" i="1" s="1"/>
  <c r="V1775" i="1" s="1"/>
  <c r="V1774" i="1" s="1"/>
  <c r="V1772" i="1"/>
  <c r="V1771" i="1" s="1"/>
  <c r="V1770" i="1" s="1"/>
  <c r="V1769" i="1" s="1"/>
  <c r="V1767" i="1"/>
  <c r="V1766" i="1" s="1"/>
  <c r="V1765" i="1" s="1"/>
  <c r="V1764" i="1" s="1"/>
  <c r="V1762" i="1"/>
  <c r="V1761" i="1" s="1"/>
  <c r="V1759" i="1"/>
  <c r="V1758" i="1" s="1"/>
  <c r="V1756" i="1"/>
  <c r="V1755" i="1" s="1"/>
  <c r="V1749" i="1"/>
  <c r="V1748" i="1" s="1"/>
  <c r="V1746" i="1"/>
  <c r="V1745" i="1" s="1"/>
  <c r="V1741" i="1"/>
  <c r="V1740" i="1" s="1"/>
  <c r="V1739" i="1" s="1"/>
  <c r="V1738" i="1" s="1"/>
  <c r="V1735" i="1"/>
  <c r="V1734" i="1" s="1"/>
  <c r="V1733" i="1" s="1"/>
  <c r="V1732" i="1" s="1"/>
  <c r="V1731" i="1" s="1"/>
  <c r="V1728" i="1"/>
  <c r="V1727" i="1" s="1"/>
  <c r="V1726" i="1" s="1"/>
  <c r="V1725" i="1" s="1"/>
  <c r="V1723" i="1"/>
  <c r="V1722" i="1" s="1"/>
  <c r="V1720" i="1"/>
  <c r="V1719" i="1" s="1"/>
  <c r="V1717" i="1"/>
  <c r="V1715" i="1"/>
  <c r="V1711" i="1"/>
  <c r="V1710" i="1" s="1"/>
  <c r="V1708" i="1"/>
  <c r="V1707" i="1" s="1"/>
  <c r="V1705" i="1"/>
  <c r="V1704" i="1" s="1"/>
  <c r="V1702" i="1"/>
  <c r="V1700" i="1"/>
  <c r="V1697" i="1"/>
  <c r="V1696" i="1" s="1"/>
  <c r="V1693" i="1"/>
  <c r="V1692" i="1" s="1"/>
  <c r="V1691" i="1" s="1"/>
  <c r="V1687" i="1"/>
  <c r="V1685" i="1"/>
  <c r="V1683" i="1"/>
  <c r="V1680" i="1"/>
  <c r="V1679" i="1" s="1"/>
  <c r="V1675" i="1"/>
  <c r="V1673" i="1"/>
  <c r="V1665" i="1"/>
  <c r="V1663" i="1"/>
  <c r="V1658" i="1"/>
  <c r="V1657" i="1" s="1"/>
  <c r="V1656" i="1" s="1"/>
  <c r="V1655" i="1" s="1"/>
  <c r="V1645" i="1"/>
  <c r="V1643" i="1"/>
  <c r="V1638" i="1"/>
  <c r="V1637" i="1" s="1"/>
  <c r="V1636" i="1" s="1"/>
  <c r="V1635" i="1" s="1"/>
  <c r="V1631" i="1"/>
  <c r="V1630" i="1" s="1"/>
  <c r="V1628" i="1"/>
  <c r="V1627" i="1" s="1"/>
  <c r="V1621" i="1"/>
  <c r="V1620" i="1" s="1"/>
  <c r="V1619" i="1" s="1"/>
  <c r="V1618" i="1" s="1"/>
  <c r="V1617" i="1" s="1"/>
  <c r="V1616" i="1" s="1"/>
  <c r="V1614" i="1"/>
  <c r="V1612" i="1"/>
  <c r="V1610" i="1"/>
  <c r="V1604" i="1"/>
  <c r="V1603" i="1" s="1"/>
  <c r="V1602" i="1" s="1"/>
  <c r="V1601" i="1" s="1"/>
  <c r="V1599" i="1"/>
  <c r="V1598" i="1" s="1"/>
  <c r="V1597" i="1" s="1"/>
  <c r="V1596" i="1" s="1"/>
  <c r="V1594" i="1"/>
  <c r="V1593" i="1" s="1"/>
  <c r="V1591" i="1"/>
  <c r="V1590" i="1" s="1"/>
  <c r="V1588" i="1"/>
  <c r="V1586" i="1"/>
  <c r="V1581" i="1"/>
  <c r="V1580" i="1" s="1"/>
  <c r="V1579" i="1" s="1"/>
  <c r="V1578" i="1" s="1"/>
  <c r="V1575" i="1"/>
  <c r="V1574" i="1" s="1"/>
  <c r="V1573" i="1" s="1"/>
  <c r="V1572" i="1" s="1"/>
  <c r="V1571" i="1" s="1"/>
  <c r="V1568" i="1"/>
  <c r="V1567" i="1" s="1"/>
  <c r="V1566" i="1" s="1"/>
  <c r="V1565" i="1" s="1"/>
  <c r="V1563" i="1"/>
  <c r="V1562" i="1" s="1"/>
  <c r="V1561" i="1" s="1"/>
  <c r="V1560" i="1" s="1"/>
  <c r="V1558" i="1"/>
  <c r="V1557" i="1" s="1"/>
  <c r="V1556" i="1" s="1"/>
  <c r="V1555" i="1" s="1"/>
  <c r="V1547" i="1"/>
  <c r="V1546" i="1" s="1"/>
  <c r="V1545" i="1" s="1"/>
  <c r="V1544" i="1" s="1"/>
  <c r="V1542" i="1"/>
  <c r="V1541" i="1" s="1"/>
  <c r="V1540" i="1" s="1"/>
  <c r="V1539" i="1" s="1"/>
  <c r="V1537" i="1"/>
  <c r="V1536" i="1" s="1"/>
  <c r="V1534" i="1"/>
  <c r="V1533" i="1" s="1"/>
  <c r="V1531" i="1"/>
  <c r="V1530" i="1" s="1"/>
  <c r="V1524" i="1"/>
  <c r="V1523" i="1" s="1"/>
  <c r="V1521" i="1"/>
  <c r="V1520" i="1" s="1"/>
  <c r="V1516" i="1"/>
  <c r="V1515" i="1" s="1"/>
  <c r="V1514" i="1" s="1"/>
  <c r="V1513" i="1" s="1"/>
  <c r="V1510" i="1"/>
  <c r="V1509" i="1" s="1"/>
  <c r="V1508" i="1" s="1"/>
  <c r="V1507" i="1" s="1"/>
  <c r="V1506" i="1" s="1"/>
  <c r="V1503" i="1"/>
  <c r="V1502" i="1" s="1"/>
  <c r="V1500" i="1"/>
  <c r="V1499" i="1" s="1"/>
  <c r="V1497" i="1"/>
  <c r="V1495" i="1"/>
  <c r="V1491" i="1"/>
  <c r="V1490" i="1" s="1"/>
  <c r="V1488" i="1"/>
  <c r="V1487" i="1" s="1"/>
  <c r="V1485" i="1"/>
  <c r="V1484" i="1" s="1"/>
  <c r="V1482" i="1"/>
  <c r="V1480" i="1"/>
  <c r="V1477" i="1"/>
  <c r="V1476" i="1" s="1"/>
  <c r="V1473" i="1"/>
  <c r="V1472" i="1" s="1"/>
  <c r="V1471" i="1" s="1"/>
  <c r="V1467" i="1"/>
  <c r="V1465" i="1"/>
  <c r="V1462" i="1"/>
  <c r="V1461" i="1" s="1"/>
  <c r="V1457" i="1"/>
  <c r="V1455" i="1"/>
  <c r="V1447" i="1"/>
  <c r="V1446" i="1" s="1"/>
  <c r="V1445" i="1" s="1"/>
  <c r="V1444" i="1" s="1"/>
  <c r="V1442" i="1"/>
  <c r="V1441" i="1" s="1"/>
  <c r="V1440" i="1" s="1"/>
  <c r="V1439" i="1" s="1"/>
  <c r="V1429" i="1"/>
  <c r="V1428" i="1" s="1"/>
  <c r="V1427" i="1" s="1"/>
  <c r="V1426" i="1" s="1"/>
  <c r="V1424" i="1"/>
  <c r="V1423" i="1" s="1"/>
  <c r="V1422" i="1" s="1"/>
  <c r="V1421" i="1" s="1"/>
  <c r="V1417" i="1"/>
  <c r="V1416" i="1" s="1"/>
  <c r="V1414" i="1"/>
  <c r="V1413" i="1" s="1"/>
  <c r="V1407" i="1"/>
  <c r="V1406" i="1" s="1"/>
  <c r="V1405" i="1" s="1"/>
  <c r="V1404" i="1" s="1"/>
  <c r="V1403" i="1" s="1"/>
  <c r="V1402" i="1" s="1"/>
  <c r="V1400" i="1"/>
  <c r="V1398" i="1"/>
  <c r="V1396" i="1"/>
  <c r="V1390" i="1"/>
  <c r="V1389" i="1" s="1"/>
  <c r="V1388" i="1" s="1"/>
  <c r="V1387" i="1" s="1"/>
  <c r="V1385" i="1"/>
  <c r="V1384" i="1" s="1"/>
  <c r="V1383" i="1" s="1"/>
  <c r="V1382" i="1" s="1"/>
  <c r="V1380" i="1"/>
  <c r="V1379" i="1" s="1"/>
  <c r="V1377" i="1"/>
  <c r="V1375" i="1"/>
  <c r="V1370" i="1"/>
  <c r="V1369" i="1" s="1"/>
  <c r="V1368" i="1" s="1"/>
  <c r="V1367" i="1" s="1"/>
  <c r="V1365" i="1"/>
  <c r="V1364" i="1" s="1"/>
  <c r="V1363" i="1" s="1"/>
  <c r="V1362" i="1" s="1"/>
  <c r="V1357" i="1"/>
  <c r="V1355" i="1"/>
  <c r="V1348" i="1"/>
  <c r="V1347" i="1" s="1"/>
  <c r="V1346" i="1" s="1"/>
  <c r="V1345" i="1" s="1"/>
  <c r="V1343" i="1"/>
  <c r="V1342" i="1" s="1"/>
  <c r="V1341" i="1" s="1"/>
  <c r="V1340" i="1" s="1"/>
  <c r="V1337" i="1"/>
  <c r="V1336" i="1" s="1"/>
  <c r="V1335" i="1" s="1"/>
  <c r="V1334" i="1" s="1"/>
  <c r="V1332" i="1"/>
  <c r="V1331" i="1" s="1"/>
  <c r="V1330" i="1" s="1"/>
  <c r="V1329" i="1" s="1"/>
  <c r="V1327" i="1"/>
  <c r="V1326" i="1" s="1"/>
  <c r="V1325" i="1" s="1"/>
  <c r="V1324" i="1" s="1"/>
  <c r="V1322" i="1"/>
  <c r="V1321" i="1" s="1"/>
  <c r="V1319" i="1"/>
  <c r="V1318" i="1" s="1"/>
  <c r="V1316" i="1"/>
  <c r="V1315" i="1" s="1"/>
  <c r="V1309" i="1"/>
  <c r="V1307" i="1"/>
  <c r="V1302" i="1"/>
  <c r="V1301" i="1" s="1"/>
  <c r="V1300" i="1" s="1"/>
  <c r="V1299" i="1" s="1"/>
  <c r="V1296" i="1"/>
  <c r="V1295" i="1" s="1"/>
  <c r="V1294" i="1" s="1"/>
  <c r="V1293" i="1" s="1"/>
  <c r="V1292" i="1" s="1"/>
  <c r="V1289" i="1"/>
  <c r="V1288" i="1" s="1"/>
  <c r="V1287" i="1" s="1"/>
  <c r="V1286" i="1" s="1"/>
  <c r="V1284" i="1"/>
  <c r="V1283" i="1" s="1"/>
  <c r="V1281" i="1"/>
  <c r="V1280" i="1" s="1"/>
  <c r="V1278" i="1"/>
  <c r="V1276" i="1"/>
  <c r="V1272" i="1"/>
  <c r="V1271" i="1" s="1"/>
  <c r="V1269" i="1"/>
  <c r="V1268" i="1" s="1"/>
  <c r="V1266" i="1"/>
  <c r="V1265" i="1" s="1"/>
  <c r="V1263" i="1"/>
  <c r="V1261" i="1"/>
  <c r="V1258" i="1"/>
  <c r="V1257" i="1" s="1"/>
  <c r="V1254" i="1"/>
  <c r="V1253" i="1" s="1"/>
  <c r="V1252" i="1" s="1"/>
  <c r="V1248" i="1"/>
  <c r="V1246" i="1"/>
  <c r="V1244" i="1"/>
  <c r="V1241" i="1"/>
  <c r="V1240" i="1" s="1"/>
  <c r="V1236" i="1"/>
  <c r="V1234" i="1"/>
  <c r="V1226" i="1"/>
  <c r="V1225" i="1" s="1"/>
  <c r="V1224" i="1" s="1"/>
  <c r="V1223" i="1" s="1"/>
  <c r="V1221" i="1"/>
  <c r="V1220" i="1" s="1"/>
  <c r="V1219" i="1" s="1"/>
  <c r="V1218" i="1" s="1"/>
  <c r="V1214" i="1"/>
  <c r="V1213" i="1" s="1"/>
  <c r="V1212" i="1" s="1"/>
  <c r="V1211" i="1" s="1"/>
  <c r="V1209" i="1"/>
  <c r="V1208" i="1" s="1"/>
  <c r="V1207" i="1" s="1"/>
  <c r="V1206" i="1" s="1"/>
  <c r="V1202" i="1"/>
  <c r="V1201" i="1" s="1"/>
  <c r="V1199" i="1"/>
  <c r="V1198" i="1" s="1"/>
  <c r="V1192" i="1"/>
  <c r="V1191" i="1" s="1"/>
  <c r="V1190" i="1" s="1"/>
  <c r="V1189" i="1" s="1"/>
  <c r="V1188" i="1" s="1"/>
  <c r="V1187" i="1" s="1"/>
  <c r="V1185" i="1"/>
  <c r="V1183" i="1"/>
  <c r="V1181" i="1"/>
  <c r="V1175" i="1"/>
  <c r="V1174" i="1" s="1"/>
  <c r="V1173" i="1" s="1"/>
  <c r="V1172" i="1" s="1"/>
  <c r="V1170" i="1"/>
  <c r="V1169" i="1" s="1"/>
  <c r="V1168" i="1" s="1"/>
  <c r="V1167" i="1" s="1"/>
  <c r="V1165" i="1"/>
  <c r="V1164" i="1" s="1"/>
  <c r="V1162" i="1"/>
  <c r="V1161" i="1" s="1"/>
  <c r="V1159" i="1"/>
  <c r="V1158" i="1" s="1"/>
  <c r="V1154" i="1"/>
  <c r="V1153" i="1" s="1"/>
  <c r="V1152" i="1" s="1"/>
  <c r="V1151" i="1" s="1"/>
  <c r="V1147" i="1"/>
  <c r="V1146" i="1" s="1"/>
  <c r="V1145" i="1" s="1"/>
  <c r="V1144" i="1" s="1"/>
  <c r="V1142" i="1"/>
  <c r="V1141" i="1" s="1"/>
  <c r="V1140" i="1" s="1"/>
  <c r="V1139" i="1" s="1"/>
  <c r="V1137" i="1"/>
  <c r="V1136" i="1" s="1"/>
  <c r="V1135" i="1" s="1"/>
  <c r="V1134" i="1" s="1"/>
  <c r="V1126" i="1"/>
  <c r="V1125" i="1" s="1"/>
  <c r="V1124" i="1" s="1"/>
  <c r="V1123" i="1" s="1"/>
  <c r="V1121" i="1"/>
  <c r="V1120" i="1" s="1"/>
  <c r="V1119" i="1" s="1"/>
  <c r="V1118" i="1" s="1"/>
  <c r="V1116" i="1"/>
  <c r="V1115" i="1" s="1"/>
  <c r="V1114" i="1" s="1"/>
  <c r="V1113" i="1" s="1"/>
  <c r="V1111" i="1"/>
  <c r="V1110" i="1" s="1"/>
  <c r="V1108" i="1"/>
  <c r="V1107" i="1" s="1"/>
  <c r="V1105" i="1"/>
  <c r="V1104" i="1" s="1"/>
  <c r="V1098" i="1"/>
  <c r="V1097" i="1" s="1"/>
  <c r="V1095" i="1"/>
  <c r="V1094" i="1" s="1"/>
  <c r="V1090" i="1"/>
  <c r="V1089" i="1" s="1"/>
  <c r="V1088" i="1" s="1"/>
  <c r="V1087" i="1" s="1"/>
  <c r="V1084" i="1"/>
  <c r="V1083" i="1" s="1"/>
  <c r="V1082" i="1" s="1"/>
  <c r="V1081" i="1" s="1"/>
  <c r="V1080" i="1" s="1"/>
  <c r="V1077" i="1"/>
  <c r="V1076" i="1" s="1"/>
  <c r="V1074" i="1"/>
  <c r="V1073" i="1" s="1"/>
  <c r="V1071" i="1"/>
  <c r="V1069" i="1"/>
  <c r="V1065" i="1"/>
  <c r="V1064" i="1" s="1"/>
  <c r="V1062" i="1"/>
  <c r="V1061" i="1" s="1"/>
  <c r="V1059" i="1"/>
  <c r="V1058" i="1" s="1"/>
  <c r="V1056" i="1"/>
  <c r="V1054" i="1"/>
  <c r="V1051" i="1"/>
  <c r="V1050" i="1" s="1"/>
  <c r="V1047" i="1"/>
  <c r="V1046" i="1" s="1"/>
  <c r="V1045" i="1" s="1"/>
  <c r="V1041" i="1"/>
  <c r="V1039" i="1"/>
  <c r="V1037" i="1"/>
  <c r="V1034" i="1"/>
  <c r="V1033" i="1" s="1"/>
  <c r="V1029" i="1"/>
  <c r="V1027" i="1"/>
  <c r="V1019" i="1"/>
  <c r="V1018" i="1" s="1"/>
  <c r="V1017" i="1" s="1"/>
  <c r="V1016" i="1" s="1"/>
  <c r="V1015" i="1" s="1"/>
  <c r="V1014" i="1" s="1"/>
  <c r="V1012" i="1"/>
  <c r="V1011" i="1" s="1"/>
  <c r="V1010" i="1" s="1"/>
  <c r="V1009" i="1" s="1"/>
  <c r="V1008" i="1" s="1"/>
  <c r="V1007" i="1" s="1"/>
  <c r="V1005" i="1"/>
  <c r="V1004" i="1" s="1"/>
  <c r="V1002" i="1"/>
  <c r="V1001" i="1" s="1"/>
  <c r="V995" i="1"/>
  <c r="V994" i="1" s="1"/>
  <c r="V993" i="1" s="1"/>
  <c r="V992" i="1" s="1"/>
  <c r="V991" i="1" s="1"/>
  <c r="V990" i="1" s="1"/>
  <c r="V988" i="1"/>
  <c r="V986" i="1"/>
  <c r="V984" i="1"/>
  <c r="V978" i="1"/>
  <c r="V977" i="1" s="1"/>
  <c r="V976" i="1" s="1"/>
  <c r="V975" i="1" s="1"/>
  <c r="V973" i="1"/>
  <c r="V972" i="1" s="1"/>
  <c r="V971" i="1" s="1"/>
  <c r="V970" i="1" s="1"/>
  <c r="V968" i="1"/>
  <c r="V967" i="1" s="1"/>
  <c r="V965" i="1"/>
  <c r="V964" i="1" s="1"/>
  <c r="V962" i="1"/>
  <c r="V961" i="1" s="1"/>
  <c r="V957" i="1"/>
  <c r="V956" i="1" s="1"/>
  <c r="V955" i="1" s="1"/>
  <c r="V954" i="1" s="1"/>
  <c r="V952" i="1"/>
  <c r="V951" i="1" s="1"/>
  <c r="V950" i="1" s="1"/>
  <c r="V949" i="1" s="1"/>
  <c r="V945" i="1"/>
  <c r="V944" i="1" s="1"/>
  <c r="V943" i="1" s="1"/>
  <c r="V942" i="1" s="1"/>
  <c r="V940" i="1"/>
  <c r="V939" i="1" s="1"/>
  <c r="V938" i="1" s="1"/>
  <c r="V937" i="1" s="1"/>
  <c r="V935" i="1"/>
  <c r="V934" i="1" s="1"/>
  <c r="V933" i="1" s="1"/>
  <c r="V932" i="1" s="1"/>
  <c r="V929" i="1"/>
  <c r="V928" i="1" s="1"/>
  <c r="V927" i="1" s="1"/>
  <c r="V926" i="1" s="1"/>
  <c r="V924" i="1"/>
  <c r="V923" i="1" s="1"/>
  <c r="V922" i="1" s="1"/>
  <c r="V921" i="1" s="1"/>
  <c r="V919" i="1"/>
  <c r="V918" i="1" s="1"/>
  <c r="V917" i="1" s="1"/>
  <c r="V916" i="1" s="1"/>
  <c r="V914" i="1"/>
  <c r="V913" i="1" s="1"/>
  <c r="V911" i="1"/>
  <c r="V910" i="1" s="1"/>
  <c r="V908" i="1"/>
  <c r="V907" i="1" s="1"/>
  <c r="V901" i="1"/>
  <c r="V900" i="1" s="1"/>
  <c r="V899" i="1" s="1"/>
  <c r="V898" i="1" s="1"/>
  <c r="V896" i="1"/>
  <c r="V895" i="1" s="1"/>
  <c r="V894" i="1" s="1"/>
  <c r="V893" i="1" s="1"/>
  <c r="V890" i="1"/>
  <c r="V889" i="1" s="1"/>
  <c r="V888" i="1" s="1"/>
  <c r="V887" i="1" s="1"/>
  <c r="V886" i="1" s="1"/>
  <c r="V883" i="1"/>
  <c r="V882" i="1" s="1"/>
  <c r="V880" i="1"/>
  <c r="V879" i="1" s="1"/>
  <c r="V877" i="1"/>
  <c r="V875" i="1"/>
  <c r="V871" i="1"/>
  <c r="V870" i="1" s="1"/>
  <c r="V868" i="1"/>
  <c r="V867" i="1" s="1"/>
  <c r="V865" i="1"/>
  <c r="V864" i="1" s="1"/>
  <c r="V862" i="1"/>
  <c r="V860" i="1"/>
  <c r="V857" i="1"/>
  <c r="V856" i="1" s="1"/>
  <c r="V853" i="1"/>
  <c r="V852" i="1" s="1"/>
  <c r="V851" i="1" s="1"/>
  <c r="V847" i="1"/>
  <c r="V845" i="1"/>
  <c r="V843" i="1"/>
  <c r="V840" i="1"/>
  <c r="V839" i="1" s="1"/>
  <c r="V835" i="1"/>
  <c r="V833" i="1"/>
  <c r="V824" i="1"/>
  <c r="V823" i="1" s="1"/>
  <c r="V822" i="1" s="1"/>
  <c r="V820" i="1"/>
  <c r="V818" i="1"/>
  <c r="V813" i="1"/>
  <c r="V812" i="1" s="1"/>
  <c r="V811" i="1" s="1"/>
  <c r="V809" i="1"/>
  <c r="V807" i="1"/>
  <c r="V801" i="1"/>
  <c r="V799" i="1"/>
  <c r="V792" i="1"/>
  <c r="V790" i="1"/>
  <c r="V786" i="1"/>
  <c r="V784" i="1"/>
  <c r="V777" i="1"/>
  <c r="V776" i="1" s="1"/>
  <c r="V775" i="1" s="1"/>
  <c r="V772" i="1"/>
  <c r="V771" i="1" s="1"/>
  <c r="V768" i="1"/>
  <c r="V767" i="1" s="1"/>
  <c r="V765" i="1"/>
  <c r="V764" i="1" s="1"/>
  <c r="V761" i="1"/>
  <c r="V760" i="1" s="1"/>
  <c r="V756" i="1"/>
  <c r="V755" i="1" s="1"/>
  <c r="V751" i="1"/>
  <c r="V750" i="1" s="1"/>
  <c r="V749" i="1" s="1"/>
  <c r="V744" i="1"/>
  <c r="V742" i="1"/>
  <c r="V740" i="1"/>
  <c r="V737" i="1"/>
  <c r="V736" i="1" s="1"/>
  <c r="V731" i="1"/>
  <c r="V730" i="1" s="1"/>
  <c r="V727" i="1"/>
  <c r="V726" i="1" s="1"/>
  <c r="V721" i="1"/>
  <c r="V720" i="1" s="1"/>
  <c r="V719" i="1" s="1"/>
  <c r="V716" i="1"/>
  <c r="V714" i="1"/>
  <c r="V709" i="1"/>
  <c r="V708" i="1" s="1"/>
  <c r="V707" i="1" s="1"/>
  <c r="V706" i="1" s="1"/>
  <c r="V704" i="1"/>
  <c r="V703" i="1" s="1"/>
  <c r="V702" i="1" s="1"/>
  <c r="V701" i="1" s="1"/>
  <c r="V699" i="1"/>
  <c r="V698" i="1" s="1"/>
  <c r="V695" i="1"/>
  <c r="V693" i="1"/>
  <c r="V690" i="1"/>
  <c r="V687" i="1"/>
  <c r="V685" i="1"/>
  <c r="V683" i="1"/>
  <c r="V679" i="1"/>
  <c r="V678" i="1" s="1"/>
  <c r="V677" i="1" s="1"/>
  <c r="V672" i="1"/>
  <c r="V671" i="1" s="1"/>
  <c r="V670" i="1" s="1"/>
  <c r="V669" i="1" s="1"/>
  <c r="V668" i="1" s="1"/>
  <c r="V666" i="1"/>
  <c r="V665" i="1" s="1"/>
  <c r="V664" i="1" s="1"/>
  <c r="V663" i="1" s="1"/>
  <c r="V661" i="1"/>
  <c r="V660" i="1" s="1"/>
  <c r="V659" i="1" s="1"/>
  <c r="V658" i="1" s="1"/>
  <c r="V655" i="1"/>
  <c r="V654" i="1" s="1"/>
  <c r="V653" i="1" s="1"/>
  <c r="V652" i="1" s="1"/>
  <c r="V646" i="1"/>
  <c r="V645" i="1" s="1"/>
  <c r="V644" i="1" s="1"/>
  <c r="V642" i="1"/>
  <c r="V640" i="1"/>
  <c r="V638" i="1"/>
  <c r="V636" i="1"/>
  <c r="V632" i="1"/>
  <c r="V631" i="1" s="1"/>
  <c r="V629" i="1"/>
  <c r="V628" i="1" s="1"/>
  <c r="V626" i="1"/>
  <c r="V625" i="1" s="1"/>
  <c r="V623" i="1"/>
  <c r="V622" i="1" s="1"/>
  <c r="V619" i="1"/>
  <c r="V618" i="1" s="1"/>
  <c r="V615" i="1"/>
  <c r="V614" i="1" s="1"/>
  <c r="V612" i="1"/>
  <c r="V611" i="1" s="1"/>
  <c r="V608" i="1"/>
  <c r="V607" i="1" s="1"/>
  <c r="V605" i="1"/>
  <c r="V604" i="1" s="1"/>
  <c r="V596" i="1"/>
  <c r="V595" i="1" s="1"/>
  <c r="V593" i="1"/>
  <c r="V592" i="1" s="1"/>
  <c r="V590" i="1"/>
  <c r="V589" i="1" s="1"/>
  <c r="V587" i="1"/>
  <c r="V586" i="1" s="1"/>
  <c r="V584" i="1"/>
  <c r="V583" i="1" s="1"/>
  <c r="V581" i="1"/>
  <c r="V580" i="1" s="1"/>
  <c r="V578" i="1"/>
  <c r="V577" i="1" s="1"/>
  <c r="V574" i="1"/>
  <c r="V573" i="1" s="1"/>
  <c r="V570" i="1"/>
  <c r="V569" i="1" s="1"/>
  <c r="V565" i="1" s="1"/>
  <c r="V560" i="1"/>
  <c r="V559" i="1" s="1"/>
  <c r="V558" i="1" s="1"/>
  <c r="V557" i="1" s="1"/>
  <c r="V546" i="1"/>
  <c r="V545" i="1" s="1"/>
  <c r="V544" i="1" s="1"/>
  <c r="V539" i="1"/>
  <c r="V538" i="1" s="1"/>
  <c r="V535" i="1"/>
  <c r="V534" i="1" s="1"/>
  <c r="V531" i="1"/>
  <c r="V530" i="1" s="1"/>
  <c r="V527" i="1"/>
  <c r="V526" i="1" s="1"/>
  <c r="V520" i="1"/>
  <c r="V519" i="1" s="1"/>
  <c r="V516" i="1"/>
  <c r="V515" i="1" s="1"/>
  <c r="V508" i="1"/>
  <c r="V507" i="1" s="1"/>
  <c r="V506" i="1" s="1"/>
  <c r="V505" i="1" s="1"/>
  <c r="V504" i="1" s="1"/>
  <c r="V501" i="1"/>
  <c r="V500" i="1" s="1"/>
  <c r="V497" i="1"/>
  <c r="V496" i="1" s="1"/>
  <c r="V490" i="1"/>
  <c r="V488" i="1"/>
  <c r="V486" i="1"/>
  <c r="V483" i="1"/>
  <c r="V482" i="1" s="1"/>
  <c r="V476" i="1"/>
  <c r="V475" i="1" s="1"/>
  <c r="V474" i="1" s="1"/>
  <c r="V473" i="1" s="1"/>
  <c r="V471" i="1"/>
  <c r="V470" i="1" s="1"/>
  <c r="V469" i="1" s="1"/>
  <c r="V467" i="1"/>
  <c r="V466" i="1" s="1"/>
  <c r="V465" i="1" s="1"/>
  <c r="V462" i="1"/>
  <c r="V461" i="1" s="1"/>
  <c r="V460" i="1" s="1"/>
  <c r="V457" i="1"/>
  <c r="V456" i="1" s="1"/>
  <c r="V455" i="1" s="1"/>
  <c r="V452" i="1"/>
  <c r="V451" i="1" s="1"/>
  <c r="V450" i="1" s="1"/>
  <c r="V448" i="1"/>
  <c r="V444" i="1"/>
  <c r="V442" i="1"/>
  <c r="V436" i="1"/>
  <c r="V435" i="1" s="1"/>
  <c r="V434" i="1" s="1"/>
  <c r="V432" i="1"/>
  <c r="V431" i="1" s="1"/>
  <c r="V430" i="1" s="1"/>
  <c r="V425" i="1"/>
  <c r="V424" i="1" s="1"/>
  <c r="V423" i="1" s="1"/>
  <c r="V422" i="1" s="1"/>
  <c r="V420" i="1"/>
  <c r="V419" i="1" s="1"/>
  <c r="V418" i="1" s="1"/>
  <c r="V416" i="1"/>
  <c r="V415" i="1" s="1"/>
  <c r="V414" i="1" s="1"/>
  <c r="V411" i="1"/>
  <c r="V410" i="1" s="1"/>
  <c r="V408" i="1"/>
  <c r="V406" i="1"/>
  <c r="V400" i="1"/>
  <c r="V399" i="1" s="1"/>
  <c r="V398" i="1" s="1"/>
  <c r="V397" i="1" s="1"/>
  <c r="V395" i="1"/>
  <c r="V394" i="1" s="1"/>
  <c r="V392" i="1"/>
  <c r="V390" i="1"/>
  <c r="V387" i="1"/>
  <c r="V385" i="1"/>
  <c r="V382" i="1"/>
  <c r="V381" i="1" s="1"/>
  <c r="V377" i="1"/>
  <c r="V376" i="1" s="1"/>
  <c r="V375" i="1" s="1"/>
  <c r="V374" i="1" s="1"/>
  <c r="V372" i="1"/>
  <c r="V371" i="1" s="1"/>
  <c r="V370" i="1" s="1"/>
  <c r="V369" i="1" s="1"/>
  <c r="V366" i="1"/>
  <c r="V365" i="1" s="1"/>
  <c r="V364" i="1" s="1"/>
  <c r="V362" i="1"/>
  <c r="V361" i="1" s="1"/>
  <c r="V360" i="1" s="1"/>
  <c r="V354" i="1"/>
  <c r="V353" i="1" s="1"/>
  <c r="V352" i="1" s="1"/>
  <c r="V351" i="1" s="1"/>
  <c r="V348" i="1"/>
  <c r="V347" i="1" s="1"/>
  <c r="V344" i="1"/>
  <c r="V343" i="1" s="1"/>
  <c r="V337" i="1"/>
  <c r="V335" i="1"/>
  <c r="V333" i="1"/>
  <c r="V330" i="1"/>
  <c r="V328" i="1"/>
  <c r="V326" i="1"/>
  <c r="V323" i="1"/>
  <c r="V322" i="1" s="1"/>
  <c r="V320" i="1"/>
  <c r="V318" i="1"/>
  <c r="V316" i="1"/>
  <c r="V313" i="1"/>
  <c r="V307" i="1"/>
  <c r="V306" i="1" s="1"/>
  <c r="V305" i="1" s="1"/>
  <c r="V304" i="1" s="1"/>
  <c r="V303" i="1" s="1"/>
  <c r="V301" i="1"/>
  <c r="V300" i="1" s="1"/>
  <c r="V296" i="1" s="1"/>
  <c r="V295" i="1" s="1"/>
  <c r="V293" i="1"/>
  <c r="V292" i="1" s="1"/>
  <c r="V291" i="1" s="1"/>
  <c r="V290" i="1" s="1"/>
  <c r="V286" i="1"/>
  <c r="V285" i="1" s="1"/>
  <c r="V280" i="1"/>
  <c r="V275" i="1"/>
  <c r="V272" i="1"/>
  <c r="V271" i="1" s="1"/>
  <c r="V266" i="1"/>
  <c r="V265" i="1" s="1"/>
  <c r="V262" i="1"/>
  <c r="V261" i="1" s="1"/>
  <c r="V241" i="1"/>
  <c r="V239" i="1"/>
  <c r="V237" i="1"/>
  <c r="V234" i="1"/>
  <c r="V233" i="1" s="1"/>
  <c r="V228" i="1"/>
  <c r="V227" i="1" s="1"/>
  <c r="V225" i="1"/>
  <c r="V223" i="1"/>
  <c r="V221" i="1"/>
  <c r="V216" i="1"/>
  <c r="V215" i="1" s="1"/>
  <c r="V213" i="1"/>
  <c r="V212" i="1" s="1"/>
  <c r="V210" i="1"/>
  <c r="V209" i="1" s="1"/>
  <c r="V203" i="1"/>
  <c r="V202" i="1" s="1"/>
  <c r="V200" i="1"/>
  <c r="V199" i="1" s="1"/>
  <c r="V197" i="1"/>
  <c r="V195" i="1"/>
  <c r="V193" i="1"/>
  <c r="V174" i="1"/>
  <c r="V172" i="1"/>
  <c r="V170" i="1"/>
  <c r="V162" i="1"/>
  <c r="V161" i="1" s="1"/>
  <c r="V159" i="1"/>
  <c r="V158" i="1" s="1"/>
  <c r="V155" i="1"/>
  <c r="V154" i="1" s="1"/>
  <c r="V152" i="1"/>
  <c r="V151" i="1" s="1"/>
  <c r="V149" i="1"/>
  <c r="V148" i="1" s="1"/>
  <c r="V146" i="1"/>
  <c r="V144" i="1"/>
  <c r="V141" i="1"/>
  <c r="V138" i="1" s="1"/>
  <c r="V132" i="1"/>
  <c r="V130" i="1"/>
  <c r="V128" i="1"/>
  <c r="V125" i="1"/>
  <c r="V124" i="1" s="1"/>
  <c r="V117" i="1"/>
  <c r="V116" i="1" s="1"/>
  <c r="V114" i="1"/>
  <c r="V113" i="1" s="1"/>
  <c r="V110" i="1"/>
  <c r="V109" i="1" s="1"/>
  <c r="V108" i="1" s="1"/>
  <c r="V105" i="1"/>
  <c r="V104" i="1" s="1"/>
  <c r="V103" i="1" s="1"/>
  <c r="V101" i="1"/>
  <c r="V100" i="1" s="1"/>
  <c r="V99" i="1" s="1"/>
  <c r="V95" i="1"/>
  <c r="V94" i="1" s="1"/>
  <c r="V93" i="1" s="1"/>
  <c r="V92" i="1" s="1"/>
  <c r="V91" i="1" s="1"/>
  <c r="V89" i="1"/>
  <c r="V87" i="1"/>
  <c r="V85" i="1"/>
  <c r="V82" i="1"/>
  <c r="V81" i="1" s="1"/>
  <c r="V71" i="1"/>
  <c r="V70" i="1" s="1"/>
  <c r="V69" i="1" s="1"/>
  <c r="V68" i="1" s="1"/>
  <c r="V67" i="1" s="1"/>
  <c r="V66" i="1" s="1"/>
  <c r="V64" i="1"/>
  <c r="V62" i="1"/>
  <c r="V60" i="1"/>
  <c r="V57" i="1"/>
  <c r="V56" i="1" s="1"/>
  <c r="V49" i="1"/>
  <c r="V48" i="1" s="1"/>
  <c r="V47" i="1" s="1"/>
  <c r="V42" i="1" s="1"/>
  <c r="V40" i="1"/>
  <c r="V39" i="1" s="1"/>
  <c r="V36" i="1"/>
  <c r="V34" i="1"/>
  <c r="V32" i="1"/>
  <c r="V28" i="1"/>
  <c r="V27" i="1" s="1"/>
  <c r="V25" i="1"/>
  <c r="V23" i="1"/>
  <c r="S3629" i="1"/>
  <c r="S3628" i="1" s="1"/>
  <c r="S3626" i="1"/>
  <c r="S3625" i="1" s="1"/>
  <c r="S3623" i="1"/>
  <c r="S3622" i="1" s="1"/>
  <c r="S3619" i="1"/>
  <c r="S3617" i="1"/>
  <c r="S3610" i="1"/>
  <c r="S3609" i="1" s="1"/>
  <c r="S3608" i="1" s="1"/>
  <c r="S3607" i="1" s="1"/>
  <c r="S3605" i="1"/>
  <c r="S3603" i="1"/>
  <c r="S3601" i="1"/>
  <c r="S3598" i="1"/>
  <c r="S3597" i="1" s="1"/>
  <c r="S3590" i="1"/>
  <c r="S3588" i="1"/>
  <c r="S3585" i="1"/>
  <c r="S3584" i="1" s="1"/>
  <c r="S3579" i="1"/>
  <c r="S3577" i="1"/>
  <c r="S3574" i="1"/>
  <c r="S3573" i="1" s="1"/>
  <c r="S3571" i="1"/>
  <c r="S3570" i="1" s="1"/>
  <c r="S3566" i="1"/>
  <c r="S3565" i="1" s="1"/>
  <c r="S3564" i="1" s="1"/>
  <c r="S3563" i="1" s="1"/>
  <c r="S3559" i="1"/>
  <c r="S3557" i="1"/>
  <c r="S3555" i="1"/>
  <c r="S3546" i="1"/>
  <c r="S3545" i="1" s="1"/>
  <c r="S3543" i="1"/>
  <c r="S3542" i="1" s="1"/>
  <c r="S3540" i="1"/>
  <c r="S3539" i="1" s="1"/>
  <c r="S3536" i="1"/>
  <c r="S3534" i="1"/>
  <c r="S3521" i="1"/>
  <c r="S3520" i="1" s="1"/>
  <c r="S3518" i="1"/>
  <c r="S3516" i="1"/>
  <c r="S3513" i="1"/>
  <c r="S3511" i="1"/>
  <c r="S3499" i="1"/>
  <c r="S3497" i="1"/>
  <c r="S3495" i="1"/>
  <c r="S3492" i="1"/>
  <c r="S3491" i="1" s="1"/>
  <c r="S3487" i="1"/>
  <c r="S3486" i="1" s="1"/>
  <c r="S3485" i="1" s="1"/>
  <c r="S3484" i="1" s="1"/>
  <c r="S3480" i="1"/>
  <c r="S3479" i="1" s="1"/>
  <c r="S3478" i="1" s="1"/>
  <c r="S3477" i="1" s="1"/>
  <c r="S3471" i="1"/>
  <c r="S3470" i="1" s="1"/>
  <c r="S3469" i="1" s="1"/>
  <c r="S3468" i="1" s="1"/>
  <c r="S3465" i="1"/>
  <c r="S3464" i="1" s="1"/>
  <c r="S3462" i="1"/>
  <c r="S3461" i="1" s="1"/>
  <c r="S3456" i="1"/>
  <c r="S3454" i="1"/>
  <c r="S3452" i="1"/>
  <c r="S3449" i="1"/>
  <c r="S3448" i="1" s="1"/>
  <c r="S3445" i="1"/>
  <c r="S3444" i="1" s="1"/>
  <c r="S3442" i="1"/>
  <c r="S3441" i="1" s="1"/>
  <c r="S3436" i="1"/>
  <c r="S3435" i="1" s="1"/>
  <c r="S3434" i="1" s="1"/>
  <c r="S3433" i="1" s="1"/>
  <c r="S3432" i="1" s="1"/>
  <c r="S3428" i="1"/>
  <c r="S3426" i="1"/>
  <c r="S3424" i="1"/>
  <c r="S3421" i="1"/>
  <c r="S3420" i="1" s="1"/>
  <c r="S3417" i="1"/>
  <c r="S3416" i="1" s="1"/>
  <c r="S3415" i="1" s="1"/>
  <c r="S3409" i="1"/>
  <c r="S3407" i="1"/>
  <c r="S3405" i="1"/>
  <c r="S3402" i="1"/>
  <c r="S3401" i="1" s="1"/>
  <c r="S3398" i="1"/>
  <c r="S3397" i="1" s="1"/>
  <c r="S3396" i="1" s="1"/>
  <c r="S3394" i="1"/>
  <c r="S3393" i="1" s="1"/>
  <c r="S3392" i="1" s="1"/>
  <c r="S3386" i="1"/>
  <c r="S3384" i="1"/>
  <c r="S3381" i="1"/>
  <c r="S3380" i="1" s="1"/>
  <c r="S3375" i="1"/>
  <c r="S3374" i="1" s="1"/>
  <c r="S3373" i="1" s="1"/>
  <c r="S3372" i="1" s="1"/>
  <c r="S3369" i="1"/>
  <c r="S3368" i="1" s="1"/>
  <c r="S3366" i="1"/>
  <c r="S3365" i="1" s="1"/>
  <c r="S3362" i="1"/>
  <c r="S3361" i="1" s="1"/>
  <c r="S3359" i="1"/>
  <c r="S3358" i="1" s="1"/>
  <c r="S3356" i="1"/>
  <c r="S3355" i="1" s="1"/>
  <c r="S3345" i="1"/>
  <c r="S3344" i="1" s="1"/>
  <c r="S3342" i="1"/>
  <c r="S3341" i="1" s="1"/>
  <c r="S3339" i="1"/>
  <c r="S3337" i="1"/>
  <c r="S3335" i="1"/>
  <c r="S3333" i="1"/>
  <c r="S3329" i="1"/>
  <c r="S3328" i="1" s="1"/>
  <c r="S3326" i="1"/>
  <c r="S3324" i="1"/>
  <c r="S3316" i="1"/>
  <c r="S3315" i="1" s="1"/>
  <c r="S3314" i="1" s="1"/>
  <c r="S3313" i="1" s="1"/>
  <c r="S3312" i="1" s="1"/>
  <c r="S3309" i="1"/>
  <c r="S3308" i="1" s="1"/>
  <c r="S3305" i="1"/>
  <c r="S3304" i="1" s="1"/>
  <c r="S3297" i="1"/>
  <c r="S3296" i="1" s="1"/>
  <c r="S3295" i="1" s="1"/>
  <c r="S3294" i="1" s="1"/>
  <c r="S3293" i="1" s="1"/>
  <c r="S3289" i="1"/>
  <c r="S3288" i="1" s="1"/>
  <c r="S3287" i="1" s="1"/>
  <c r="S3284" i="1"/>
  <c r="S3283" i="1" s="1"/>
  <c r="S3282" i="1" s="1"/>
  <c r="S3279" i="1"/>
  <c r="S3278" i="1" s="1"/>
  <c r="S3277" i="1" s="1"/>
  <c r="S3276" i="1" s="1"/>
  <c r="S3271" i="1"/>
  <c r="S3270" i="1" s="1"/>
  <c r="S3269" i="1" s="1"/>
  <c r="S3268" i="1" s="1"/>
  <c r="S3267" i="1" s="1"/>
  <c r="S3266" i="1" s="1"/>
  <c r="S3264" i="1"/>
  <c r="S3262" i="1"/>
  <c r="S3259" i="1"/>
  <c r="S3257" i="1"/>
  <c r="S3250" i="1"/>
  <c r="S3249" i="1" s="1"/>
  <c r="S3248" i="1" s="1"/>
  <c r="S3247" i="1" s="1"/>
  <c r="S3246" i="1" s="1"/>
  <c r="S3244" i="1"/>
  <c r="S3243" i="1" s="1"/>
  <c r="S3242" i="1" s="1"/>
  <c r="S3241" i="1" s="1"/>
  <c r="S3240" i="1" s="1"/>
  <c r="S3237" i="1"/>
  <c r="S3236" i="1" s="1"/>
  <c r="S3235" i="1" s="1"/>
  <c r="S3234" i="1" s="1"/>
  <c r="S3233" i="1" s="1"/>
  <c r="S3231" i="1"/>
  <c r="S3230" i="1" s="1"/>
  <c r="S3229" i="1" s="1"/>
  <c r="S3228" i="1" s="1"/>
  <c r="S3227" i="1" s="1"/>
  <c r="S3218" i="1"/>
  <c r="S3217" i="1" s="1"/>
  <c r="S3215" i="1"/>
  <c r="S3214" i="1" s="1"/>
  <c r="S3212" i="1"/>
  <c r="S3211" i="1" s="1"/>
  <c r="S3209" i="1"/>
  <c r="S3208" i="1" s="1"/>
  <c r="S3205" i="1"/>
  <c r="S3204" i="1" s="1"/>
  <c r="S3203" i="1" s="1"/>
  <c r="S3201" i="1"/>
  <c r="S3200" i="1" s="1"/>
  <c r="S3198" i="1"/>
  <c r="S3196" i="1"/>
  <c r="S3194" i="1"/>
  <c r="S3190" i="1"/>
  <c r="S3189" i="1" s="1"/>
  <c r="S3188" i="1" s="1"/>
  <c r="S3186" i="1"/>
  <c r="S3185" i="1" s="1"/>
  <c r="S3184" i="1" s="1"/>
  <c r="S3181" i="1"/>
  <c r="S3180" i="1" s="1"/>
  <c r="S3178" i="1"/>
  <c r="S3177" i="1" s="1"/>
  <c r="S3173" i="1"/>
  <c r="S3172" i="1" s="1"/>
  <c r="S3171" i="1" s="1"/>
  <c r="S3170" i="1" s="1"/>
  <c r="S3168" i="1"/>
  <c r="S3166" i="1"/>
  <c r="S3163" i="1"/>
  <c r="S3161" i="1"/>
  <c r="S3157" i="1"/>
  <c r="S3156" i="1" s="1"/>
  <c r="S3154" i="1"/>
  <c r="S3153" i="1" s="1"/>
  <c r="S3151" i="1"/>
  <c r="S3149" i="1"/>
  <c r="S3146" i="1"/>
  <c r="S3144" i="1"/>
  <c r="S3140" i="1"/>
  <c r="S3138" i="1"/>
  <c r="S3135" i="1"/>
  <c r="S3133" i="1"/>
  <c r="S3128" i="1"/>
  <c r="S3127" i="1" s="1"/>
  <c r="S3126" i="1" s="1"/>
  <c r="S3125" i="1" s="1"/>
  <c r="S3122" i="1"/>
  <c r="S3120" i="1"/>
  <c r="S3118" i="1"/>
  <c r="S3115" i="1"/>
  <c r="S3114" i="1" s="1"/>
  <c r="S3111" i="1"/>
  <c r="S3110" i="1" s="1"/>
  <c r="S3109" i="1" s="1"/>
  <c r="S3106" i="1"/>
  <c r="S3104" i="1"/>
  <c r="S3096" i="1"/>
  <c r="S3095" i="1" s="1"/>
  <c r="S3094" i="1" s="1"/>
  <c r="S3093" i="1" s="1"/>
  <c r="S3092" i="1" s="1"/>
  <c r="S3091" i="1" s="1"/>
  <c r="S3089" i="1"/>
  <c r="S3088" i="1" s="1"/>
  <c r="S3087" i="1" s="1"/>
  <c r="S3086" i="1" s="1"/>
  <c r="S3085" i="1" s="1"/>
  <c r="S3084" i="1" s="1"/>
  <c r="S3082" i="1"/>
  <c r="S3080" i="1"/>
  <c r="S3078" i="1"/>
  <c r="S3075" i="1"/>
  <c r="S3074" i="1" s="1"/>
  <c r="S3067" i="1"/>
  <c r="S3065" i="1"/>
  <c r="S3063" i="1"/>
  <c r="S3060" i="1"/>
  <c r="S3059" i="1" s="1"/>
  <c r="S3055" i="1"/>
  <c r="S3054" i="1" s="1"/>
  <c r="S3052" i="1"/>
  <c r="S3051" i="1" s="1"/>
  <c r="S3049" i="1"/>
  <c r="S3048" i="1" s="1"/>
  <c r="S3046" i="1"/>
  <c r="S3045" i="1" s="1"/>
  <c r="S3041" i="1"/>
  <c r="S3040" i="1" s="1"/>
  <c r="S3039" i="1" s="1"/>
  <c r="S3037" i="1"/>
  <c r="S3036" i="1" s="1"/>
  <c r="S3034" i="1"/>
  <c r="S3033" i="1" s="1"/>
  <c r="S3028" i="1"/>
  <c r="S3027" i="1" s="1"/>
  <c r="S3026" i="1" s="1"/>
  <c r="S3025" i="1" s="1"/>
  <c r="S3023" i="1"/>
  <c r="S3022" i="1" s="1"/>
  <c r="S3021" i="1" s="1"/>
  <c r="S3019" i="1"/>
  <c r="S3017" i="1"/>
  <c r="S3014" i="1"/>
  <c r="S3012" i="1"/>
  <c r="S3010" i="1"/>
  <c r="S3005" i="1"/>
  <c r="S3003" i="1"/>
  <c r="S2990" i="1"/>
  <c r="S2989" i="1" s="1"/>
  <c r="S2988" i="1" s="1"/>
  <c r="S2987" i="1" s="1"/>
  <c r="S2986" i="1" s="1"/>
  <c r="S2982" i="1"/>
  <c r="S2980" i="1"/>
  <c r="S2978" i="1"/>
  <c r="S2975" i="1"/>
  <c r="S2974" i="1" s="1"/>
  <c r="S2970" i="1"/>
  <c r="S2968" i="1"/>
  <c r="S2963" i="1"/>
  <c r="S2962" i="1" s="1"/>
  <c r="S2960" i="1"/>
  <c r="S2959" i="1" s="1"/>
  <c r="S2956" i="1"/>
  <c r="S2955" i="1" s="1"/>
  <c r="S2953" i="1"/>
  <c r="S2952" i="1" s="1"/>
  <c r="S2950" i="1"/>
  <c r="S2949" i="1" s="1"/>
  <c r="S2947" i="1"/>
  <c r="S2946" i="1" s="1"/>
  <c r="S2944" i="1"/>
  <c r="S2943" i="1" s="1"/>
  <c r="S2939" i="1"/>
  <c r="S2938" i="1" s="1"/>
  <c r="S2937" i="1" s="1"/>
  <c r="S2936" i="1" s="1"/>
  <c r="S2933" i="1"/>
  <c r="S2931" i="1"/>
  <c r="S2928" i="1"/>
  <c r="S2926" i="1"/>
  <c r="S2920" i="1"/>
  <c r="S2919" i="1" s="1"/>
  <c r="S2918" i="1" s="1"/>
  <c r="S2917" i="1" s="1"/>
  <c r="S2913" i="1"/>
  <c r="S2911" i="1"/>
  <c r="S2904" i="1"/>
  <c r="S2903" i="1" s="1"/>
  <c r="S2901" i="1"/>
  <c r="S2899" i="1"/>
  <c r="S2897" i="1"/>
  <c r="S2895" i="1"/>
  <c r="S2892" i="1"/>
  <c r="S2891" i="1" s="1"/>
  <c r="S2889" i="1"/>
  <c r="S2888" i="1" s="1"/>
  <c r="S2886" i="1"/>
  <c r="S2885" i="1" s="1"/>
  <c r="S2878" i="1"/>
  <c r="S2876" i="1"/>
  <c r="S2874" i="1"/>
  <c r="S2871" i="1"/>
  <c r="S2870" i="1" s="1"/>
  <c r="S2867" i="1"/>
  <c r="S2865" i="1"/>
  <c r="S2858" i="1"/>
  <c r="S2856" i="1"/>
  <c r="S2853" i="1"/>
  <c r="S2852" i="1" s="1"/>
  <c r="S2848" i="1"/>
  <c r="S2847" i="1" s="1"/>
  <c r="S2846" i="1" s="1"/>
  <c r="S2845" i="1" s="1"/>
  <c r="S2840" i="1"/>
  <c r="S2837" i="1" s="1"/>
  <c r="S2836" i="1" s="1"/>
  <c r="S2835" i="1" s="1"/>
  <c r="S2833" i="1"/>
  <c r="S2832" i="1" s="1"/>
  <c r="S2830" i="1"/>
  <c r="S2829" i="1" s="1"/>
  <c r="S2826" i="1"/>
  <c r="S2824" i="1"/>
  <c r="S2821" i="1"/>
  <c r="S2820" i="1" s="1"/>
  <c r="S2818" i="1"/>
  <c r="S2816" i="1"/>
  <c r="S2814" i="1"/>
  <c r="S2808" i="1"/>
  <c r="S2806" i="1"/>
  <c r="S2804" i="1"/>
  <c r="S2801" i="1"/>
  <c r="S2800" i="1" s="1"/>
  <c r="S2796" i="1"/>
  <c r="S2795" i="1" s="1"/>
  <c r="S2794" i="1" s="1"/>
  <c r="S2793" i="1" s="1"/>
  <c r="S2791" i="1"/>
  <c r="S2790" i="1" s="1"/>
  <c r="S2788" i="1"/>
  <c r="S2787" i="1" s="1"/>
  <c r="S2785" i="1"/>
  <c r="S2784" i="1" s="1"/>
  <c r="S2782" i="1"/>
  <c r="S2781" i="1" s="1"/>
  <c r="S2779" i="1"/>
  <c r="S2778" i="1" s="1"/>
  <c r="S2776" i="1"/>
  <c r="S2775" i="1" s="1"/>
  <c r="S2773" i="1"/>
  <c r="S2772" i="1" s="1"/>
  <c r="S2770" i="1"/>
  <c r="S2769" i="1" s="1"/>
  <c r="S2761" i="1"/>
  <c r="S2760" i="1" s="1"/>
  <c r="S2753" i="1"/>
  <c r="S2751" i="1"/>
  <c r="S2749" i="1"/>
  <c r="S2746" i="1"/>
  <c r="S2745" i="1" s="1"/>
  <c r="S2741" i="1"/>
  <c r="S2739" i="1"/>
  <c r="S2737" i="1"/>
  <c r="S2731" i="1"/>
  <c r="S2730" i="1" s="1"/>
  <c r="S2725" i="1"/>
  <c r="S2724" i="1" s="1"/>
  <c r="S2722" i="1"/>
  <c r="S2721" i="1" s="1"/>
  <c r="S2719" i="1"/>
  <c r="S2718" i="1" s="1"/>
  <c r="S2713" i="1"/>
  <c r="S2712" i="1" s="1"/>
  <c r="S2710" i="1"/>
  <c r="S2709" i="1" s="1"/>
  <c r="S2707" i="1"/>
  <c r="S2706" i="1" s="1"/>
  <c r="S2704" i="1"/>
  <c r="S2703" i="1" s="1"/>
  <c r="S2691" i="1"/>
  <c r="S2690" i="1" s="1"/>
  <c r="S2688" i="1"/>
  <c r="S2687" i="1" s="1"/>
  <c r="S2679" i="1"/>
  <c r="S2678" i="1" s="1"/>
  <c r="S2674" i="1"/>
  <c r="S2671" i="1" s="1"/>
  <c r="S2670" i="1" s="1"/>
  <c r="S2668" i="1"/>
  <c r="S2667" i="1" s="1"/>
  <c r="S2665" i="1"/>
  <c r="S2664" i="1" s="1"/>
  <c r="S2658" i="1"/>
  <c r="S2657" i="1" s="1"/>
  <c r="S2655" i="1"/>
  <c r="S2654" i="1" s="1"/>
  <c r="S2652" i="1"/>
  <c r="S2651" i="1" s="1"/>
  <c r="S2649" i="1"/>
  <c r="S2648" i="1" s="1"/>
  <c r="S2646" i="1"/>
  <c r="S2645" i="1" s="1"/>
  <c r="S2643" i="1"/>
  <c r="S2642" i="1" s="1"/>
  <c r="S2640" i="1"/>
  <c r="S2639" i="1" s="1"/>
  <c r="S2637" i="1"/>
  <c r="S2636" i="1" s="1"/>
  <c r="S2633" i="1"/>
  <c r="S2632" i="1" s="1"/>
  <c r="S2630" i="1"/>
  <c r="S2629" i="1" s="1"/>
  <c r="S2627" i="1"/>
  <c r="S2626" i="1" s="1"/>
  <c r="S2624" i="1"/>
  <c r="S2623" i="1" s="1"/>
  <c r="S2621" i="1"/>
  <c r="S2620" i="1" s="1"/>
  <c r="S2618" i="1"/>
  <c r="S2617" i="1" s="1"/>
  <c r="S2610" i="1"/>
  <c r="S2609" i="1" s="1"/>
  <c r="S2608" i="1" s="1"/>
  <c r="S2607" i="1" s="1"/>
  <c r="S2606" i="1" s="1"/>
  <c r="S2605" i="1" s="1"/>
  <c r="S2596" i="1"/>
  <c r="S2594" i="1"/>
  <c r="S2591" i="1"/>
  <c r="S2590" i="1" s="1"/>
  <c r="S2586" i="1"/>
  <c r="S2584" i="1"/>
  <c r="S2582" i="1"/>
  <c r="S2578" i="1"/>
  <c r="S2577" i="1" s="1"/>
  <c r="S2575" i="1"/>
  <c r="S2573" i="1"/>
  <c r="S2570" i="1"/>
  <c r="S2569" i="1" s="1"/>
  <c r="S2567" i="1"/>
  <c r="S2565" i="1"/>
  <c r="S2563" i="1"/>
  <c r="S2559" i="1"/>
  <c r="S2557" i="1"/>
  <c r="S2555" i="1"/>
  <c r="S2549" i="1"/>
  <c r="S2548" i="1" s="1"/>
  <c r="S2546" i="1"/>
  <c r="S2545" i="1" s="1"/>
  <c r="S2542" i="1"/>
  <c r="S2541" i="1" s="1"/>
  <c r="S2540" i="1" s="1"/>
  <c r="S2536" i="1"/>
  <c r="S2535" i="1" s="1"/>
  <c r="S2533" i="1"/>
  <c r="S2532" i="1" s="1"/>
  <c r="S2529" i="1"/>
  <c r="S2528" i="1" s="1"/>
  <c r="S2526" i="1"/>
  <c r="S2525" i="1" s="1"/>
  <c r="S2523" i="1"/>
  <c r="S2522" i="1" s="1"/>
  <c r="S2520" i="1"/>
  <c r="S2519" i="1" s="1"/>
  <c r="S2517" i="1"/>
  <c r="S2516" i="1" s="1"/>
  <c r="S2514" i="1"/>
  <c r="S2513" i="1" s="1"/>
  <c r="S2511" i="1"/>
  <c r="S2510" i="1" s="1"/>
  <c r="S2508" i="1"/>
  <c r="S2507" i="1" s="1"/>
  <c r="S2505" i="1"/>
  <c r="S2504" i="1" s="1"/>
  <c r="S2502" i="1"/>
  <c r="S2500" i="1"/>
  <c r="S2497" i="1"/>
  <c r="S2496" i="1" s="1"/>
  <c r="S2494" i="1"/>
  <c r="S2493" i="1" s="1"/>
  <c r="S2489" i="1"/>
  <c r="S2488" i="1" s="1"/>
  <c r="S2487" i="1" s="1"/>
  <c r="S2482" i="1"/>
  <c r="S2481" i="1" s="1"/>
  <c r="S2479" i="1"/>
  <c r="S2478" i="1" s="1"/>
  <c r="S2471" i="1"/>
  <c r="S2470" i="1" s="1"/>
  <c r="S2469" i="1" s="1"/>
  <c r="S2468" i="1" s="1"/>
  <c r="S2466" i="1"/>
  <c r="S2465" i="1" s="1"/>
  <c r="S2464" i="1" s="1"/>
  <c r="S2463" i="1" s="1"/>
  <c r="S2461" i="1"/>
  <c r="S2460" i="1" s="1"/>
  <c r="S2458" i="1"/>
  <c r="S2457" i="1" s="1"/>
  <c r="S2454" i="1"/>
  <c r="S2453" i="1" s="1"/>
  <c r="S2452" i="1" s="1"/>
  <c r="S2440" i="1"/>
  <c r="S2439" i="1" s="1"/>
  <c r="S2438" i="1" s="1"/>
  <c r="S2436" i="1"/>
  <c r="S2435" i="1" s="1"/>
  <c r="S2434" i="1" s="1"/>
  <c r="S2429" i="1"/>
  <c r="S2428" i="1" s="1"/>
  <c r="S2424" i="1" s="1"/>
  <c r="S2423" i="1" s="1"/>
  <c r="S2422" i="1" s="1"/>
  <c r="S2421" i="1" s="1"/>
  <c r="S2419" i="1"/>
  <c r="S2417" i="1"/>
  <c r="S2415" i="1"/>
  <c r="S2407" i="1"/>
  <c r="S2406" i="1" s="1"/>
  <c r="S2405" i="1" s="1"/>
  <c r="S2404" i="1" s="1"/>
  <c r="S2403" i="1" s="1"/>
  <c r="S2402" i="1" s="1"/>
  <c r="S2400" i="1"/>
  <c r="S2399" i="1" s="1"/>
  <c r="S2398" i="1" s="1"/>
  <c r="S2397" i="1" s="1"/>
  <c r="S2395" i="1"/>
  <c r="S2394" i="1" s="1"/>
  <c r="S2393" i="1" s="1"/>
  <c r="S2392" i="1" s="1"/>
  <c r="S2388" i="1"/>
  <c r="S2387" i="1" s="1"/>
  <c r="S2385" i="1"/>
  <c r="S2384" i="1" s="1"/>
  <c r="S2378" i="1"/>
  <c r="S2376" i="1"/>
  <c r="S2374" i="1"/>
  <c r="S2368" i="1"/>
  <c r="S2367" i="1" s="1"/>
  <c r="S2366" i="1" s="1"/>
  <c r="S2365" i="1" s="1"/>
  <c r="S2363" i="1"/>
  <c r="S2362" i="1" s="1"/>
  <c r="S2361" i="1" s="1"/>
  <c r="S2360" i="1" s="1"/>
  <c r="S2358" i="1"/>
  <c r="S2357" i="1" s="1"/>
  <c r="S2355" i="1"/>
  <c r="S2353" i="1"/>
  <c r="S2348" i="1"/>
  <c r="S2347" i="1" s="1"/>
  <c r="S2346" i="1" s="1"/>
  <c r="S2345" i="1" s="1"/>
  <c r="S2343" i="1"/>
  <c r="S2342" i="1" s="1"/>
  <c r="S2341" i="1" s="1"/>
  <c r="S2340" i="1" s="1"/>
  <c r="S2336" i="1"/>
  <c r="S2335" i="1" s="1"/>
  <c r="S2334" i="1" s="1"/>
  <c r="S2333" i="1" s="1"/>
  <c r="S2331" i="1"/>
  <c r="S2330" i="1" s="1"/>
  <c r="S2329" i="1" s="1"/>
  <c r="S2328" i="1" s="1"/>
  <c r="S2325" i="1"/>
  <c r="S2324" i="1" s="1"/>
  <c r="S2323" i="1" s="1"/>
  <c r="S2322" i="1" s="1"/>
  <c r="S2320" i="1"/>
  <c r="S2319" i="1" s="1"/>
  <c r="S2318" i="1" s="1"/>
  <c r="S2317" i="1" s="1"/>
  <c r="S2312" i="1"/>
  <c r="S2311" i="1" s="1"/>
  <c r="S2309" i="1"/>
  <c r="S2308" i="1" s="1"/>
  <c r="S2302" i="1"/>
  <c r="S2300" i="1"/>
  <c r="S2294" i="1"/>
  <c r="S2293" i="1" s="1"/>
  <c r="S2292" i="1" s="1"/>
  <c r="S2291" i="1" s="1"/>
  <c r="S2290" i="1" s="1"/>
  <c r="S2287" i="1"/>
  <c r="S2286" i="1" s="1"/>
  <c r="S2285" i="1" s="1"/>
  <c r="S2283" i="1"/>
  <c r="S2282" i="1" s="1"/>
  <c r="S2280" i="1"/>
  <c r="S2279" i="1" s="1"/>
  <c r="S2276" i="1"/>
  <c r="S2275" i="1" s="1"/>
  <c r="S2274" i="1" s="1"/>
  <c r="S2270" i="1"/>
  <c r="S2268" i="1"/>
  <c r="S2266" i="1"/>
  <c r="S2263" i="1"/>
  <c r="S2262" i="1" s="1"/>
  <c r="S2258" i="1"/>
  <c r="S2256" i="1"/>
  <c r="S2248" i="1"/>
  <c r="S2247" i="1" s="1"/>
  <c r="S2246" i="1" s="1"/>
  <c r="S2245" i="1" s="1"/>
  <c r="S2244" i="1" s="1"/>
  <c r="S2237" i="1" s="1"/>
  <c r="S2235" i="1"/>
  <c r="S2234" i="1" s="1"/>
  <c r="S2233" i="1" s="1"/>
  <c r="S2232" i="1" s="1"/>
  <c r="S2231" i="1" s="1"/>
  <c r="S2230" i="1" s="1"/>
  <c r="S2228" i="1"/>
  <c r="S2227" i="1" s="1"/>
  <c r="S2225" i="1"/>
  <c r="S2224" i="1" s="1"/>
  <c r="S2218" i="1"/>
  <c r="S2217" i="1" s="1"/>
  <c r="S2216" i="1" s="1"/>
  <c r="S2215" i="1" s="1"/>
  <c r="S2214" i="1" s="1"/>
  <c r="S2213" i="1" s="1"/>
  <c r="S2211" i="1"/>
  <c r="S2209" i="1"/>
  <c r="S2207" i="1"/>
  <c r="S2196" i="1"/>
  <c r="S2195" i="1" s="1"/>
  <c r="S2193" i="1"/>
  <c r="S2192" i="1" s="1"/>
  <c r="S2188" i="1"/>
  <c r="S2187" i="1" s="1"/>
  <c r="S2185" i="1"/>
  <c r="S2184" i="1" s="1"/>
  <c r="S2182" i="1"/>
  <c r="S2181" i="1" s="1"/>
  <c r="S2177" i="1"/>
  <c r="S2176" i="1" s="1"/>
  <c r="S2175" i="1" s="1"/>
  <c r="S2174" i="1" s="1"/>
  <c r="S2172" i="1"/>
  <c r="S2171" i="1" s="1"/>
  <c r="S2170" i="1" s="1"/>
  <c r="S2169" i="1" s="1"/>
  <c r="S2165" i="1"/>
  <c r="S2164" i="1" s="1"/>
  <c r="S2163" i="1" s="1"/>
  <c r="S2162" i="1" s="1"/>
  <c r="S2160" i="1"/>
  <c r="S2159" i="1" s="1"/>
  <c r="S2158" i="1" s="1"/>
  <c r="S2157" i="1" s="1"/>
  <c r="S2155" i="1"/>
  <c r="S2154" i="1" s="1"/>
  <c r="S2153" i="1" s="1"/>
  <c r="S2152" i="1" s="1"/>
  <c r="S2149" i="1"/>
  <c r="S2148" i="1" s="1"/>
  <c r="S2147" i="1" s="1"/>
  <c r="S2146" i="1" s="1"/>
  <c r="S2144" i="1"/>
  <c r="S2143" i="1" s="1"/>
  <c r="S2142" i="1" s="1"/>
  <c r="S2141" i="1" s="1"/>
  <c r="S2139" i="1"/>
  <c r="S2138" i="1" s="1"/>
  <c r="S2136" i="1"/>
  <c r="S2135" i="1" s="1"/>
  <c r="S2133" i="1"/>
  <c r="S2132" i="1" s="1"/>
  <c r="S2126" i="1"/>
  <c r="S2125" i="1" s="1"/>
  <c r="S2123" i="1"/>
  <c r="S2122" i="1" s="1"/>
  <c r="S2118" i="1"/>
  <c r="S2117" i="1" s="1"/>
  <c r="S2116" i="1" s="1"/>
  <c r="S2115" i="1" s="1"/>
  <c r="S2112" i="1"/>
  <c r="S2111" i="1" s="1"/>
  <c r="S2110" i="1" s="1"/>
  <c r="S2109" i="1" s="1"/>
  <c r="S2108" i="1" s="1"/>
  <c r="S2105" i="1"/>
  <c r="S2104" i="1" s="1"/>
  <c r="S2102" i="1"/>
  <c r="S2101" i="1" s="1"/>
  <c r="S2099" i="1"/>
  <c r="S2097" i="1"/>
  <c r="S2093" i="1"/>
  <c r="S2092" i="1" s="1"/>
  <c r="S2090" i="1"/>
  <c r="S2089" i="1" s="1"/>
  <c r="S2087" i="1"/>
  <c r="S2086" i="1" s="1"/>
  <c r="S2084" i="1"/>
  <c r="S2082" i="1"/>
  <c r="S2079" i="1"/>
  <c r="S2078" i="1" s="1"/>
  <c r="S2075" i="1"/>
  <c r="S2074" i="1" s="1"/>
  <c r="S2073" i="1" s="1"/>
  <c r="S2069" i="1"/>
  <c r="S2067" i="1"/>
  <c r="S2065" i="1"/>
  <c r="S2062" i="1"/>
  <c r="S2061" i="1" s="1"/>
  <c r="S2057" i="1"/>
  <c r="S2055" i="1"/>
  <c r="S2047" i="1"/>
  <c r="S2046" i="1" s="1"/>
  <c r="S2045" i="1" s="1"/>
  <c r="S2044" i="1" s="1"/>
  <c r="S2043" i="1" s="1"/>
  <c r="S2042" i="1" s="1"/>
  <c r="S2035" i="1"/>
  <c r="S2034" i="1" s="1"/>
  <c r="S2033" i="1" s="1"/>
  <c r="S2032" i="1" s="1"/>
  <c r="S2031" i="1" s="1"/>
  <c r="S2030" i="1" s="1"/>
  <c r="S2028" i="1"/>
  <c r="S2027" i="1" s="1"/>
  <c r="S2025" i="1"/>
  <c r="S2024" i="1" s="1"/>
  <c r="S2018" i="1"/>
  <c r="S2017" i="1" s="1"/>
  <c r="S2016" i="1" s="1"/>
  <c r="S2015" i="1" s="1"/>
  <c r="S2014" i="1" s="1"/>
  <c r="S2013" i="1" s="1"/>
  <c r="S2011" i="1"/>
  <c r="S2009" i="1"/>
  <c r="S2007" i="1"/>
  <c r="S2001" i="1"/>
  <c r="S2000" i="1" s="1"/>
  <c r="S1999" i="1" s="1"/>
  <c r="S1998" i="1" s="1"/>
  <c r="S1996" i="1"/>
  <c r="S1995" i="1" s="1"/>
  <c r="S1993" i="1"/>
  <c r="S1992" i="1" s="1"/>
  <c r="S1990" i="1"/>
  <c r="S1989" i="1" s="1"/>
  <c r="S1985" i="1"/>
  <c r="S1984" i="1" s="1"/>
  <c r="S1983" i="1" s="1"/>
  <c r="S1982" i="1" s="1"/>
  <c r="S1980" i="1"/>
  <c r="S1979" i="1" s="1"/>
  <c r="S1978" i="1" s="1"/>
  <c r="S1977" i="1" s="1"/>
  <c r="S1973" i="1"/>
  <c r="S1972" i="1" s="1"/>
  <c r="S1971" i="1" s="1"/>
  <c r="S1970" i="1" s="1"/>
  <c r="S1968" i="1"/>
  <c r="S1967" i="1" s="1"/>
  <c r="S1966" i="1" s="1"/>
  <c r="S1965" i="1" s="1"/>
  <c r="S1962" i="1"/>
  <c r="S1961" i="1" s="1"/>
  <c r="S1960" i="1" s="1"/>
  <c r="S1959" i="1" s="1"/>
  <c r="S1957" i="1"/>
  <c r="S1956" i="1" s="1"/>
  <c r="S1955" i="1" s="1"/>
  <c r="S1954" i="1" s="1"/>
  <c r="S1952" i="1"/>
  <c r="S1951" i="1" s="1"/>
  <c r="S1949" i="1"/>
  <c r="S1948" i="1" s="1"/>
  <c r="S1946" i="1"/>
  <c r="S1945" i="1" s="1"/>
  <c r="S1939" i="1"/>
  <c r="S1938" i="1" s="1"/>
  <c r="S1936" i="1"/>
  <c r="S1935" i="1" s="1"/>
  <c r="S1931" i="1"/>
  <c r="S1930" i="1" s="1"/>
  <c r="S1929" i="1" s="1"/>
  <c r="S1928" i="1" s="1"/>
  <c r="S1925" i="1"/>
  <c r="S1924" i="1" s="1"/>
  <c r="S1923" i="1" s="1"/>
  <c r="S1922" i="1" s="1"/>
  <c r="S1921" i="1" s="1"/>
  <c r="S1918" i="1"/>
  <c r="S1917" i="1" s="1"/>
  <c r="S1915" i="1"/>
  <c r="S1914" i="1" s="1"/>
  <c r="S1912" i="1"/>
  <c r="S1911" i="1" s="1"/>
  <c r="S1908" i="1"/>
  <c r="S1907" i="1" s="1"/>
  <c r="S1905" i="1"/>
  <c r="S1904" i="1" s="1"/>
  <c r="S1902" i="1"/>
  <c r="S1901" i="1" s="1"/>
  <c r="S1899" i="1"/>
  <c r="S1898" i="1" s="1"/>
  <c r="S1896" i="1"/>
  <c r="S1895" i="1" s="1"/>
  <c r="S1892" i="1"/>
  <c r="S1891" i="1" s="1"/>
  <c r="S1890" i="1" s="1"/>
  <c r="S1886" i="1"/>
  <c r="S1884" i="1"/>
  <c r="S1881" i="1"/>
  <c r="S1880" i="1" s="1"/>
  <c r="S1876" i="1"/>
  <c r="S1874" i="1"/>
  <c r="S1866" i="1"/>
  <c r="S1865" i="1" s="1"/>
  <c r="S1864" i="1" s="1"/>
  <c r="S1863" i="1" s="1"/>
  <c r="S1861" i="1"/>
  <c r="S1860" i="1" s="1"/>
  <c r="S1859" i="1" s="1"/>
  <c r="S1858" i="1" s="1"/>
  <c r="S1854" i="1"/>
  <c r="S1853" i="1" s="1"/>
  <c r="S1852" i="1" s="1"/>
  <c r="S1851" i="1" s="1"/>
  <c r="S1849" i="1"/>
  <c r="S1848" i="1" s="1"/>
  <c r="S1847" i="1" s="1"/>
  <c r="S1846" i="1" s="1"/>
  <c r="S1842" i="1"/>
  <c r="S1841" i="1" s="1"/>
  <c r="S1839" i="1"/>
  <c r="S1838" i="1" s="1"/>
  <c r="S1832" i="1"/>
  <c r="S1831" i="1" s="1"/>
  <c r="S1830" i="1" s="1"/>
  <c r="S1829" i="1" s="1"/>
  <c r="S1828" i="1" s="1"/>
  <c r="S1827" i="1" s="1"/>
  <c r="S1825" i="1"/>
  <c r="S1823" i="1"/>
  <c r="S1821" i="1"/>
  <c r="S1815" i="1"/>
  <c r="S1814" i="1" s="1"/>
  <c r="S1813" i="1" s="1"/>
  <c r="S1812" i="1" s="1"/>
  <c r="S1810" i="1"/>
  <c r="S1809" i="1" s="1"/>
  <c r="S1808" i="1" s="1"/>
  <c r="S1807" i="1" s="1"/>
  <c r="S1805" i="1"/>
  <c r="S1804" i="1" s="1"/>
  <c r="S1802" i="1"/>
  <c r="S1800" i="1"/>
  <c r="S1795" i="1"/>
  <c r="S1794" i="1" s="1"/>
  <c r="S1793" i="1" s="1"/>
  <c r="S1792" i="1" s="1"/>
  <c r="S1788" i="1"/>
  <c r="S1787" i="1" s="1"/>
  <c r="S1786" i="1" s="1"/>
  <c r="S1785" i="1" s="1"/>
  <c r="S1783" i="1"/>
  <c r="S1782" i="1" s="1"/>
  <c r="S1781" i="1" s="1"/>
  <c r="S1780" i="1" s="1"/>
  <c r="S1777" i="1"/>
  <c r="S1776" i="1" s="1"/>
  <c r="S1775" i="1" s="1"/>
  <c r="S1774" i="1" s="1"/>
  <c r="S1772" i="1"/>
  <c r="S1771" i="1" s="1"/>
  <c r="S1770" i="1" s="1"/>
  <c r="S1769" i="1" s="1"/>
  <c r="S1767" i="1"/>
  <c r="S1766" i="1" s="1"/>
  <c r="S1765" i="1" s="1"/>
  <c r="S1764" i="1" s="1"/>
  <c r="S1762" i="1"/>
  <c r="S1761" i="1" s="1"/>
  <c r="S1759" i="1"/>
  <c r="S1758" i="1" s="1"/>
  <c r="S1756" i="1"/>
  <c r="S1755" i="1" s="1"/>
  <c r="S1749" i="1"/>
  <c r="S1748" i="1" s="1"/>
  <c r="S1746" i="1"/>
  <c r="S1745" i="1" s="1"/>
  <c r="S1741" i="1"/>
  <c r="S1740" i="1" s="1"/>
  <c r="S1739" i="1" s="1"/>
  <c r="S1738" i="1" s="1"/>
  <c r="S1735" i="1"/>
  <c r="S1734" i="1" s="1"/>
  <c r="S1733" i="1" s="1"/>
  <c r="S1732" i="1" s="1"/>
  <c r="S1731" i="1" s="1"/>
  <c r="S1728" i="1"/>
  <c r="S1727" i="1" s="1"/>
  <c r="S1726" i="1" s="1"/>
  <c r="S1725" i="1" s="1"/>
  <c r="S1723" i="1"/>
  <c r="S1722" i="1" s="1"/>
  <c r="S1720" i="1"/>
  <c r="S1719" i="1" s="1"/>
  <c r="S1717" i="1"/>
  <c r="S1715" i="1"/>
  <c r="S1711" i="1"/>
  <c r="S1710" i="1" s="1"/>
  <c r="S1708" i="1"/>
  <c r="S1707" i="1" s="1"/>
  <c r="S1705" i="1"/>
  <c r="S1704" i="1" s="1"/>
  <c r="S1702" i="1"/>
  <c r="S1700" i="1"/>
  <c r="S1697" i="1"/>
  <c r="S1696" i="1" s="1"/>
  <c r="S1693" i="1"/>
  <c r="S1692" i="1" s="1"/>
  <c r="S1691" i="1" s="1"/>
  <c r="S1687" i="1"/>
  <c r="S1685" i="1"/>
  <c r="S1683" i="1"/>
  <c r="S1680" i="1"/>
  <c r="S1679" i="1" s="1"/>
  <c r="S1675" i="1"/>
  <c r="S1673" i="1"/>
  <c r="S1665" i="1"/>
  <c r="S1663" i="1"/>
  <c r="S1658" i="1"/>
  <c r="S1657" i="1" s="1"/>
  <c r="S1656" i="1" s="1"/>
  <c r="S1655" i="1" s="1"/>
  <c r="S1645" i="1"/>
  <c r="S1643" i="1"/>
  <c r="S1638" i="1"/>
  <c r="S1637" i="1" s="1"/>
  <c r="S1636" i="1" s="1"/>
  <c r="S1635" i="1" s="1"/>
  <c r="S1631" i="1"/>
  <c r="S1630" i="1" s="1"/>
  <c r="S1628" i="1"/>
  <c r="S1627" i="1" s="1"/>
  <c r="S1621" i="1"/>
  <c r="S1620" i="1" s="1"/>
  <c r="S1619" i="1" s="1"/>
  <c r="S1618" i="1" s="1"/>
  <c r="S1617" i="1" s="1"/>
  <c r="S1616" i="1" s="1"/>
  <c r="S1614" i="1"/>
  <c r="S1612" i="1"/>
  <c r="S1610" i="1"/>
  <c r="S1604" i="1"/>
  <c r="S1603" i="1" s="1"/>
  <c r="S1602" i="1" s="1"/>
  <c r="S1601" i="1" s="1"/>
  <c r="S1599" i="1"/>
  <c r="S1598" i="1" s="1"/>
  <c r="S1597" i="1" s="1"/>
  <c r="S1596" i="1" s="1"/>
  <c r="S1594" i="1"/>
  <c r="S1593" i="1" s="1"/>
  <c r="S1591" i="1"/>
  <c r="S1590" i="1" s="1"/>
  <c r="S1588" i="1"/>
  <c r="S1586" i="1"/>
  <c r="S1581" i="1"/>
  <c r="S1580" i="1" s="1"/>
  <c r="S1579" i="1" s="1"/>
  <c r="S1578" i="1" s="1"/>
  <c r="S1575" i="1"/>
  <c r="S1574" i="1" s="1"/>
  <c r="S1573" i="1" s="1"/>
  <c r="S1572" i="1" s="1"/>
  <c r="S1571" i="1" s="1"/>
  <c r="S1568" i="1"/>
  <c r="S1567" i="1" s="1"/>
  <c r="S1566" i="1" s="1"/>
  <c r="S1565" i="1" s="1"/>
  <c r="S1563" i="1"/>
  <c r="S1562" i="1" s="1"/>
  <c r="S1561" i="1" s="1"/>
  <c r="S1560" i="1" s="1"/>
  <c r="S1558" i="1"/>
  <c r="S1557" i="1" s="1"/>
  <c r="S1556" i="1" s="1"/>
  <c r="S1555" i="1" s="1"/>
  <c r="S1547" i="1"/>
  <c r="S1546" i="1" s="1"/>
  <c r="S1545" i="1" s="1"/>
  <c r="S1544" i="1" s="1"/>
  <c r="S1542" i="1"/>
  <c r="S1541" i="1" s="1"/>
  <c r="S1540" i="1" s="1"/>
  <c r="S1539" i="1" s="1"/>
  <c r="S1537" i="1"/>
  <c r="S1536" i="1" s="1"/>
  <c r="S1534" i="1"/>
  <c r="S1533" i="1" s="1"/>
  <c r="S1531" i="1"/>
  <c r="S1530" i="1" s="1"/>
  <c r="S1524" i="1"/>
  <c r="S1523" i="1" s="1"/>
  <c r="S1521" i="1"/>
  <c r="S1520" i="1" s="1"/>
  <c r="S1516" i="1"/>
  <c r="S1515" i="1" s="1"/>
  <c r="S1514" i="1" s="1"/>
  <c r="S1513" i="1" s="1"/>
  <c r="S1510" i="1"/>
  <c r="S1509" i="1" s="1"/>
  <c r="S1508" i="1" s="1"/>
  <c r="S1507" i="1" s="1"/>
  <c r="S1506" i="1" s="1"/>
  <c r="S1503" i="1"/>
  <c r="S1502" i="1" s="1"/>
  <c r="S1500" i="1"/>
  <c r="S1499" i="1" s="1"/>
  <c r="S1497" i="1"/>
  <c r="S1495" i="1"/>
  <c r="S1491" i="1"/>
  <c r="S1490" i="1" s="1"/>
  <c r="S1488" i="1"/>
  <c r="S1487" i="1" s="1"/>
  <c r="S1485" i="1"/>
  <c r="S1484" i="1" s="1"/>
  <c r="S1482" i="1"/>
  <c r="S1480" i="1"/>
  <c r="S1477" i="1"/>
  <c r="S1476" i="1" s="1"/>
  <c r="S1473" i="1"/>
  <c r="S1472" i="1" s="1"/>
  <c r="S1471" i="1" s="1"/>
  <c r="S1467" i="1"/>
  <c r="S1465" i="1"/>
  <c r="S1462" i="1"/>
  <c r="S1461" i="1" s="1"/>
  <c r="S1457" i="1"/>
  <c r="S1455" i="1"/>
  <c r="S1447" i="1"/>
  <c r="S1446" i="1" s="1"/>
  <c r="S1445" i="1" s="1"/>
  <c r="S1444" i="1" s="1"/>
  <c r="S1442" i="1"/>
  <c r="S1441" i="1" s="1"/>
  <c r="S1440" i="1" s="1"/>
  <c r="S1439" i="1" s="1"/>
  <c r="S1429" i="1"/>
  <c r="S1428" i="1" s="1"/>
  <c r="S1427" i="1" s="1"/>
  <c r="S1426" i="1" s="1"/>
  <c r="S1424" i="1"/>
  <c r="S1423" i="1" s="1"/>
  <c r="S1422" i="1" s="1"/>
  <c r="S1421" i="1" s="1"/>
  <c r="S1417" i="1"/>
  <c r="S1416" i="1" s="1"/>
  <c r="S1414" i="1"/>
  <c r="S1413" i="1" s="1"/>
  <c r="S1407" i="1"/>
  <c r="S1406" i="1" s="1"/>
  <c r="S1405" i="1" s="1"/>
  <c r="S1404" i="1" s="1"/>
  <c r="S1403" i="1" s="1"/>
  <c r="S1402" i="1" s="1"/>
  <c r="S1400" i="1"/>
  <c r="S1398" i="1"/>
  <c r="S1396" i="1"/>
  <c r="S1390" i="1"/>
  <c r="S1389" i="1" s="1"/>
  <c r="S1388" i="1" s="1"/>
  <c r="S1387" i="1" s="1"/>
  <c r="S1385" i="1"/>
  <c r="S1384" i="1" s="1"/>
  <c r="S1383" i="1" s="1"/>
  <c r="S1382" i="1" s="1"/>
  <c r="S1380" i="1"/>
  <c r="S1379" i="1" s="1"/>
  <c r="S1377" i="1"/>
  <c r="S1375" i="1"/>
  <c r="S1370" i="1"/>
  <c r="S1369" i="1" s="1"/>
  <c r="S1368" i="1" s="1"/>
  <c r="S1367" i="1" s="1"/>
  <c r="S1365" i="1"/>
  <c r="S1364" i="1" s="1"/>
  <c r="S1363" i="1" s="1"/>
  <c r="S1362" i="1" s="1"/>
  <c r="S1357" i="1"/>
  <c r="S1355" i="1"/>
  <c r="S1348" i="1"/>
  <c r="S1347" i="1" s="1"/>
  <c r="S1346" i="1" s="1"/>
  <c r="S1345" i="1" s="1"/>
  <c r="S1343" i="1"/>
  <c r="S1342" i="1" s="1"/>
  <c r="S1341" i="1" s="1"/>
  <c r="S1340" i="1" s="1"/>
  <c r="S1337" i="1"/>
  <c r="S1336" i="1" s="1"/>
  <c r="S1335" i="1" s="1"/>
  <c r="S1334" i="1" s="1"/>
  <c r="S1332" i="1"/>
  <c r="S1331" i="1" s="1"/>
  <c r="S1330" i="1" s="1"/>
  <c r="S1329" i="1" s="1"/>
  <c r="S1327" i="1"/>
  <c r="S1326" i="1" s="1"/>
  <c r="S1325" i="1" s="1"/>
  <c r="S1324" i="1" s="1"/>
  <c r="S1322" i="1"/>
  <c r="S1321" i="1" s="1"/>
  <c r="S1319" i="1"/>
  <c r="S1318" i="1" s="1"/>
  <c r="S1316" i="1"/>
  <c r="S1315" i="1" s="1"/>
  <c r="S1309" i="1"/>
  <c r="S1307" i="1"/>
  <c r="S1302" i="1"/>
  <c r="S1301" i="1" s="1"/>
  <c r="S1300" i="1" s="1"/>
  <c r="S1299" i="1" s="1"/>
  <c r="S1296" i="1"/>
  <c r="S1295" i="1" s="1"/>
  <c r="S1294" i="1" s="1"/>
  <c r="S1293" i="1" s="1"/>
  <c r="S1292" i="1" s="1"/>
  <c r="S1289" i="1"/>
  <c r="S1288" i="1" s="1"/>
  <c r="S1287" i="1" s="1"/>
  <c r="S1286" i="1" s="1"/>
  <c r="S1284" i="1"/>
  <c r="S1283" i="1" s="1"/>
  <c r="S1281" i="1"/>
  <c r="S1280" i="1" s="1"/>
  <c r="S1278" i="1"/>
  <c r="S1276" i="1"/>
  <c r="S1272" i="1"/>
  <c r="S1271" i="1" s="1"/>
  <c r="S1269" i="1"/>
  <c r="S1268" i="1" s="1"/>
  <c r="S1266" i="1"/>
  <c r="S1265" i="1" s="1"/>
  <c r="S1263" i="1"/>
  <c r="S1261" i="1"/>
  <c r="S1258" i="1"/>
  <c r="S1257" i="1" s="1"/>
  <c r="S1254" i="1"/>
  <c r="S1253" i="1" s="1"/>
  <c r="S1252" i="1" s="1"/>
  <c r="S1248" i="1"/>
  <c r="S1246" i="1"/>
  <c r="S1244" i="1"/>
  <c r="S1241" i="1"/>
  <c r="S1240" i="1" s="1"/>
  <c r="S1236" i="1"/>
  <c r="S1234" i="1"/>
  <c r="S1226" i="1"/>
  <c r="S1225" i="1" s="1"/>
  <c r="S1224" i="1" s="1"/>
  <c r="S1223" i="1" s="1"/>
  <c r="S1221" i="1"/>
  <c r="S1220" i="1" s="1"/>
  <c r="S1219" i="1" s="1"/>
  <c r="S1218" i="1" s="1"/>
  <c r="S1214" i="1"/>
  <c r="S1213" i="1" s="1"/>
  <c r="S1212" i="1" s="1"/>
  <c r="S1211" i="1" s="1"/>
  <c r="S1209" i="1"/>
  <c r="S1208" i="1" s="1"/>
  <c r="S1207" i="1" s="1"/>
  <c r="S1206" i="1" s="1"/>
  <c r="S1202" i="1"/>
  <c r="S1201" i="1" s="1"/>
  <c r="S1199" i="1"/>
  <c r="S1198" i="1" s="1"/>
  <c r="S1192" i="1"/>
  <c r="S1191" i="1" s="1"/>
  <c r="S1190" i="1" s="1"/>
  <c r="S1189" i="1" s="1"/>
  <c r="S1188" i="1" s="1"/>
  <c r="S1187" i="1" s="1"/>
  <c r="S1185" i="1"/>
  <c r="S1183" i="1"/>
  <c r="S1181" i="1"/>
  <c r="S1175" i="1"/>
  <c r="S1174" i="1" s="1"/>
  <c r="S1173" i="1" s="1"/>
  <c r="S1172" i="1" s="1"/>
  <c r="S1170" i="1"/>
  <c r="S1169" i="1" s="1"/>
  <c r="S1168" i="1" s="1"/>
  <c r="S1167" i="1" s="1"/>
  <c r="S1165" i="1"/>
  <c r="S1164" i="1" s="1"/>
  <c r="S1162" i="1"/>
  <c r="S1161" i="1" s="1"/>
  <c r="S1159" i="1"/>
  <c r="S1158" i="1" s="1"/>
  <c r="S1154" i="1"/>
  <c r="S1153" i="1" s="1"/>
  <c r="S1152" i="1" s="1"/>
  <c r="S1151" i="1" s="1"/>
  <c r="S1147" i="1"/>
  <c r="S1146" i="1" s="1"/>
  <c r="S1145" i="1" s="1"/>
  <c r="S1144" i="1" s="1"/>
  <c r="S1142" i="1"/>
  <c r="S1141" i="1" s="1"/>
  <c r="S1140" i="1" s="1"/>
  <c r="S1139" i="1" s="1"/>
  <c r="S1137" i="1"/>
  <c r="S1136" i="1" s="1"/>
  <c r="S1135" i="1" s="1"/>
  <c r="S1134" i="1" s="1"/>
  <c r="S1126" i="1"/>
  <c r="S1125" i="1" s="1"/>
  <c r="S1124" i="1" s="1"/>
  <c r="S1123" i="1" s="1"/>
  <c r="S1121" i="1"/>
  <c r="S1120" i="1" s="1"/>
  <c r="S1119" i="1" s="1"/>
  <c r="S1118" i="1" s="1"/>
  <c r="S1116" i="1"/>
  <c r="S1115" i="1" s="1"/>
  <c r="S1114" i="1" s="1"/>
  <c r="S1113" i="1" s="1"/>
  <c r="S1111" i="1"/>
  <c r="S1110" i="1" s="1"/>
  <c r="S1108" i="1"/>
  <c r="S1107" i="1" s="1"/>
  <c r="S1105" i="1"/>
  <c r="S1104" i="1" s="1"/>
  <c r="S1098" i="1"/>
  <c r="S1097" i="1" s="1"/>
  <c r="S1095" i="1"/>
  <c r="S1094" i="1" s="1"/>
  <c r="S1090" i="1"/>
  <c r="S1089" i="1" s="1"/>
  <c r="S1088" i="1" s="1"/>
  <c r="S1087" i="1" s="1"/>
  <c r="S1084" i="1"/>
  <c r="S1083" i="1" s="1"/>
  <c r="S1082" i="1" s="1"/>
  <c r="S1081" i="1" s="1"/>
  <c r="S1080" i="1" s="1"/>
  <c r="S1077" i="1"/>
  <c r="S1076" i="1" s="1"/>
  <c r="S1074" i="1"/>
  <c r="S1073" i="1" s="1"/>
  <c r="S1071" i="1"/>
  <c r="S1069" i="1"/>
  <c r="S1065" i="1"/>
  <c r="S1064" i="1" s="1"/>
  <c r="S1062" i="1"/>
  <c r="S1061" i="1" s="1"/>
  <c r="S1059" i="1"/>
  <c r="S1058" i="1" s="1"/>
  <c r="S1056" i="1"/>
  <c r="S1054" i="1"/>
  <c r="S1051" i="1"/>
  <c r="S1050" i="1" s="1"/>
  <c r="S1047" i="1"/>
  <c r="S1046" i="1" s="1"/>
  <c r="S1045" i="1" s="1"/>
  <c r="S1041" i="1"/>
  <c r="S1039" i="1"/>
  <c r="S1037" i="1"/>
  <c r="S1034" i="1"/>
  <c r="S1033" i="1" s="1"/>
  <c r="S1029" i="1"/>
  <c r="S1027" i="1"/>
  <c r="S1019" i="1"/>
  <c r="S1018" i="1" s="1"/>
  <c r="S1017" i="1" s="1"/>
  <c r="S1016" i="1" s="1"/>
  <c r="S1015" i="1" s="1"/>
  <c r="S1014" i="1" s="1"/>
  <c r="S1012" i="1"/>
  <c r="S1011" i="1" s="1"/>
  <c r="S1010" i="1" s="1"/>
  <c r="S1009" i="1" s="1"/>
  <c r="S1008" i="1" s="1"/>
  <c r="S1007" i="1" s="1"/>
  <c r="S1005" i="1"/>
  <c r="S1004" i="1" s="1"/>
  <c r="S1002" i="1"/>
  <c r="S1001" i="1" s="1"/>
  <c r="S995" i="1"/>
  <c r="S994" i="1" s="1"/>
  <c r="S993" i="1" s="1"/>
  <c r="S992" i="1" s="1"/>
  <c r="S991" i="1" s="1"/>
  <c r="S990" i="1" s="1"/>
  <c r="S988" i="1"/>
  <c r="S986" i="1"/>
  <c r="S984" i="1"/>
  <c r="S978" i="1"/>
  <c r="S977" i="1" s="1"/>
  <c r="S976" i="1" s="1"/>
  <c r="S975" i="1" s="1"/>
  <c r="S973" i="1"/>
  <c r="S972" i="1" s="1"/>
  <c r="S971" i="1" s="1"/>
  <c r="S970" i="1" s="1"/>
  <c r="S968" i="1"/>
  <c r="S967" i="1" s="1"/>
  <c r="S965" i="1"/>
  <c r="S964" i="1" s="1"/>
  <c r="S962" i="1"/>
  <c r="S961" i="1" s="1"/>
  <c r="S957" i="1"/>
  <c r="S956" i="1" s="1"/>
  <c r="S955" i="1" s="1"/>
  <c r="S954" i="1" s="1"/>
  <c r="S952" i="1"/>
  <c r="S951" i="1" s="1"/>
  <c r="S950" i="1" s="1"/>
  <c r="S949" i="1" s="1"/>
  <c r="S945" i="1"/>
  <c r="S944" i="1" s="1"/>
  <c r="S943" i="1" s="1"/>
  <c r="S942" i="1" s="1"/>
  <c r="S940" i="1"/>
  <c r="S939" i="1" s="1"/>
  <c r="S938" i="1" s="1"/>
  <c r="S937" i="1" s="1"/>
  <c r="S935" i="1"/>
  <c r="S934" i="1" s="1"/>
  <c r="S933" i="1" s="1"/>
  <c r="S932" i="1" s="1"/>
  <c r="S929" i="1"/>
  <c r="S928" i="1" s="1"/>
  <c r="S927" i="1" s="1"/>
  <c r="S926" i="1" s="1"/>
  <c r="S924" i="1"/>
  <c r="S923" i="1" s="1"/>
  <c r="S922" i="1" s="1"/>
  <c r="S921" i="1" s="1"/>
  <c r="S919" i="1"/>
  <c r="S918" i="1" s="1"/>
  <c r="S917" i="1" s="1"/>
  <c r="S916" i="1" s="1"/>
  <c r="S914" i="1"/>
  <c r="S913" i="1" s="1"/>
  <c r="S911" i="1"/>
  <c r="S910" i="1" s="1"/>
  <c r="S908" i="1"/>
  <c r="S907" i="1" s="1"/>
  <c r="S901" i="1"/>
  <c r="S900" i="1" s="1"/>
  <c r="S899" i="1" s="1"/>
  <c r="S898" i="1" s="1"/>
  <c r="S896" i="1"/>
  <c r="S895" i="1" s="1"/>
  <c r="S894" i="1" s="1"/>
  <c r="S893" i="1" s="1"/>
  <c r="S890" i="1"/>
  <c r="S889" i="1" s="1"/>
  <c r="S888" i="1" s="1"/>
  <c r="S887" i="1" s="1"/>
  <c r="S886" i="1" s="1"/>
  <c r="S883" i="1"/>
  <c r="S882" i="1" s="1"/>
  <c r="S880" i="1"/>
  <c r="S879" i="1" s="1"/>
  <c r="S877" i="1"/>
  <c r="S875" i="1"/>
  <c r="S871" i="1"/>
  <c r="S870" i="1" s="1"/>
  <c r="S868" i="1"/>
  <c r="S867" i="1" s="1"/>
  <c r="S865" i="1"/>
  <c r="S864" i="1" s="1"/>
  <c r="S862" i="1"/>
  <c r="S860" i="1"/>
  <c r="S857" i="1"/>
  <c r="S856" i="1" s="1"/>
  <c r="S853" i="1"/>
  <c r="S852" i="1" s="1"/>
  <c r="S851" i="1" s="1"/>
  <c r="S847" i="1"/>
  <c r="S845" i="1"/>
  <c r="S843" i="1"/>
  <c r="S840" i="1"/>
  <c r="S839" i="1" s="1"/>
  <c r="S835" i="1"/>
  <c r="S833" i="1"/>
  <c r="S824" i="1"/>
  <c r="S823" i="1" s="1"/>
  <c r="S822" i="1" s="1"/>
  <c r="S820" i="1"/>
  <c r="S818" i="1"/>
  <c r="S813" i="1"/>
  <c r="S812" i="1" s="1"/>
  <c r="S811" i="1" s="1"/>
  <c r="S809" i="1"/>
  <c r="S807" i="1"/>
  <c r="S801" i="1"/>
  <c r="S799" i="1"/>
  <c r="S792" i="1"/>
  <c r="S790" i="1"/>
  <c r="S786" i="1"/>
  <c r="S784" i="1"/>
  <c r="S777" i="1"/>
  <c r="S776" i="1" s="1"/>
  <c r="S775" i="1" s="1"/>
  <c r="S772" i="1"/>
  <c r="S771" i="1" s="1"/>
  <c r="S768" i="1"/>
  <c r="S767" i="1" s="1"/>
  <c r="S765" i="1"/>
  <c r="S764" i="1" s="1"/>
  <c r="S761" i="1"/>
  <c r="S760" i="1" s="1"/>
  <c r="S756" i="1"/>
  <c r="S755" i="1" s="1"/>
  <c r="S751" i="1"/>
  <c r="S750" i="1" s="1"/>
  <c r="S749" i="1" s="1"/>
  <c r="S744" i="1"/>
  <c r="S742" i="1"/>
  <c r="S740" i="1"/>
  <c r="S737" i="1"/>
  <c r="S736" i="1" s="1"/>
  <c r="S731" i="1"/>
  <c r="S730" i="1" s="1"/>
  <c r="S727" i="1"/>
  <c r="S726" i="1" s="1"/>
  <c r="S721" i="1"/>
  <c r="S720" i="1" s="1"/>
  <c r="S719" i="1" s="1"/>
  <c r="S716" i="1"/>
  <c r="S714" i="1"/>
  <c r="S709" i="1"/>
  <c r="S708" i="1" s="1"/>
  <c r="S707" i="1" s="1"/>
  <c r="S706" i="1" s="1"/>
  <c r="S704" i="1"/>
  <c r="S703" i="1" s="1"/>
  <c r="S702" i="1" s="1"/>
  <c r="S701" i="1" s="1"/>
  <c r="S699" i="1"/>
  <c r="S698" i="1" s="1"/>
  <c r="S695" i="1"/>
  <c r="S693" i="1"/>
  <c r="S690" i="1"/>
  <c r="S687" i="1"/>
  <c r="S685" i="1"/>
  <c r="S683" i="1"/>
  <c r="S679" i="1"/>
  <c r="S678" i="1" s="1"/>
  <c r="S677" i="1" s="1"/>
  <c r="S672" i="1"/>
  <c r="S671" i="1" s="1"/>
  <c r="S670" i="1" s="1"/>
  <c r="S669" i="1" s="1"/>
  <c r="S668" i="1" s="1"/>
  <c r="S666" i="1"/>
  <c r="S665" i="1" s="1"/>
  <c r="S664" i="1" s="1"/>
  <c r="S663" i="1" s="1"/>
  <c r="S661" i="1"/>
  <c r="S660" i="1" s="1"/>
  <c r="S659" i="1" s="1"/>
  <c r="S658" i="1" s="1"/>
  <c r="S655" i="1"/>
  <c r="S654" i="1" s="1"/>
  <c r="S653" i="1" s="1"/>
  <c r="S652" i="1" s="1"/>
  <c r="S646" i="1"/>
  <c r="S645" i="1" s="1"/>
  <c r="S644" i="1" s="1"/>
  <c r="S642" i="1"/>
  <c r="S640" i="1"/>
  <c r="S638" i="1"/>
  <c r="S636" i="1"/>
  <c r="S632" i="1"/>
  <c r="S631" i="1" s="1"/>
  <c r="S629" i="1"/>
  <c r="S628" i="1" s="1"/>
  <c r="S626" i="1"/>
  <c r="S625" i="1" s="1"/>
  <c r="S623" i="1"/>
  <c r="S622" i="1" s="1"/>
  <c r="S619" i="1"/>
  <c r="S618" i="1" s="1"/>
  <c r="S615" i="1"/>
  <c r="S614" i="1" s="1"/>
  <c r="S612" i="1"/>
  <c r="S611" i="1" s="1"/>
  <c r="S608" i="1"/>
  <c r="S607" i="1" s="1"/>
  <c r="S605" i="1"/>
  <c r="S604" i="1" s="1"/>
  <c r="S596" i="1"/>
  <c r="S595" i="1" s="1"/>
  <c r="S593" i="1"/>
  <c r="S592" i="1" s="1"/>
  <c r="S590" i="1"/>
  <c r="S589" i="1" s="1"/>
  <c r="S587" i="1"/>
  <c r="S586" i="1" s="1"/>
  <c r="S584" i="1"/>
  <c r="S583" i="1" s="1"/>
  <c r="S581" i="1"/>
  <c r="S580" i="1" s="1"/>
  <c r="S578" i="1"/>
  <c r="S577" i="1" s="1"/>
  <c r="S574" i="1"/>
  <c r="S573" i="1" s="1"/>
  <c r="S570" i="1"/>
  <c r="S569" i="1" s="1"/>
  <c r="S565" i="1" s="1"/>
  <c r="S560" i="1"/>
  <c r="S559" i="1" s="1"/>
  <c r="S558" i="1" s="1"/>
  <c r="S557" i="1" s="1"/>
  <c r="S546" i="1"/>
  <c r="S545" i="1" s="1"/>
  <c r="S544" i="1" s="1"/>
  <c r="S539" i="1"/>
  <c r="S538" i="1" s="1"/>
  <c r="S535" i="1"/>
  <c r="S534" i="1" s="1"/>
  <c r="S531" i="1"/>
  <c r="S530" i="1" s="1"/>
  <c r="S527" i="1"/>
  <c r="S526" i="1" s="1"/>
  <c r="S520" i="1"/>
  <c r="S519" i="1" s="1"/>
  <c r="S516" i="1"/>
  <c r="S515" i="1" s="1"/>
  <c r="S508" i="1"/>
  <c r="S507" i="1" s="1"/>
  <c r="S506" i="1" s="1"/>
  <c r="S505" i="1" s="1"/>
  <c r="S504" i="1" s="1"/>
  <c r="S501" i="1"/>
  <c r="S500" i="1" s="1"/>
  <c r="S497" i="1"/>
  <c r="S496" i="1" s="1"/>
  <c r="S490" i="1"/>
  <c r="S488" i="1"/>
  <c r="S486" i="1"/>
  <c r="S483" i="1"/>
  <c r="S482" i="1" s="1"/>
  <c r="S476" i="1"/>
  <c r="S475" i="1" s="1"/>
  <c r="S474" i="1" s="1"/>
  <c r="S473" i="1" s="1"/>
  <c r="S471" i="1"/>
  <c r="S470" i="1" s="1"/>
  <c r="S469" i="1" s="1"/>
  <c r="S467" i="1"/>
  <c r="S466" i="1" s="1"/>
  <c r="S465" i="1" s="1"/>
  <c r="S462" i="1"/>
  <c r="S461" i="1" s="1"/>
  <c r="S460" i="1" s="1"/>
  <c r="S457" i="1"/>
  <c r="S456" i="1" s="1"/>
  <c r="S455" i="1" s="1"/>
  <c r="S452" i="1"/>
  <c r="S451" i="1" s="1"/>
  <c r="S450" i="1" s="1"/>
  <c r="S448" i="1"/>
  <c r="S444" i="1"/>
  <c r="S442" i="1"/>
  <c r="S436" i="1"/>
  <c r="S435" i="1" s="1"/>
  <c r="S434" i="1" s="1"/>
  <c r="S432" i="1"/>
  <c r="S431" i="1" s="1"/>
  <c r="S430" i="1" s="1"/>
  <c r="S425" i="1"/>
  <c r="S424" i="1" s="1"/>
  <c r="S423" i="1" s="1"/>
  <c r="S422" i="1" s="1"/>
  <c r="S420" i="1"/>
  <c r="S419" i="1" s="1"/>
  <c r="S418" i="1" s="1"/>
  <c r="S416" i="1"/>
  <c r="S415" i="1" s="1"/>
  <c r="S414" i="1" s="1"/>
  <c r="S411" i="1"/>
  <c r="S410" i="1" s="1"/>
  <c r="S408" i="1"/>
  <c r="S406" i="1"/>
  <c r="S400" i="1"/>
  <c r="S399" i="1" s="1"/>
  <c r="S398" i="1" s="1"/>
  <c r="S397" i="1" s="1"/>
  <c r="S395" i="1"/>
  <c r="S394" i="1" s="1"/>
  <c r="S392" i="1"/>
  <c r="S390" i="1"/>
  <c r="S387" i="1"/>
  <c r="S385" i="1"/>
  <c r="S382" i="1"/>
  <c r="S381" i="1" s="1"/>
  <c r="S377" i="1"/>
  <c r="S376" i="1" s="1"/>
  <c r="S375" i="1" s="1"/>
  <c r="S374" i="1" s="1"/>
  <c r="S372" i="1"/>
  <c r="S371" i="1" s="1"/>
  <c r="S370" i="1" s="1"/>
  <c r="S369" i="1" s="1"/>
  <c r="S366" i="1"/>
  <c r="S365" i="1" s="1"/>
  <c r="S364" i="1" s="1"/>
  <c r="S362" i="1"/>
  <c r="S361" i="1" s="1"/>
  <c r="S360" i="1" s="1"/>
  <c r="S354" i="1"/>
  <c r="S353" i="1" s="1"/>
  <c r="S352" i="1" s="1"/>
  <c r="S351" i="1" s="1"/>
  <c r="S348" i="1"/>
  <c r="S347" i="1" s="1"/>
  <c r="S344" i="1"/>
  <c r="S343" i="1" s="1"/>
  <c r="S337" i="1"/>
  <c r="S335" i="1"/>
  <c r="S333" i="1"/>
  <c r="S330" i="1"/>
  <c r="S328" i="1"/>
  <c r="S326" i="1"/>
  <c r="S323" i="1"/>
  <c r="S322" i="1" s="1"/>
  <c r="S320" i="1"/>
  <c r="S318" i="1"/>
  <c r="S316" i="1"/>
  <c r="S313" i="1"/>
  <c r="S307" i="1"/>
  <c r="S306" i="1" s="1"/>
  <c r="S305" i="1" s="1"/>
  <c r="S304" i="1" s="1"/>
  <c r="S303" i="1" s="1"/>
  <c r="S301" i="1"/>
  <c r="S300" i="1" s="1"/>
  <c r="S296" i="1" s="1"/>
  <c r="S295" i="1" s="1"/>
  <c r="S293" i="1"/>
  <c r="S292" i="1" s="1"/>
  <c r="S291" i="1" s="1"/>
  <c r="S290" i="1" s="1"/>
  <c r="S286" i="1"/>
  <c r="S285" i="1" s="1"/>
  <c r="S280" i="1"/>
  <c r="S275" i="1"/>
  <c r="S272" i="1"/>
  <c r="S271" i="1" s="1"/>
  <c r="S266" i="1"/>
  <c r="S265" i="1" s="1"/>
  <c r="S262" i="1"/>
  <c r="S261" i="1" s="1"/>
  <c r="S241" i="1"/>
  <c r="S239" i="1"/>
  <c r="S237" i="1"/>
  <c r="S234" i="1"/>
  <c r="S233" i="1" s="1"/>
  <c r="S228" i="1"/>
  <c r="S227" i="1" s="1"/>
  <c r="S225" i="1"/>
  <c r="S223" i="1"/>
  <c r="S221" i="1"/>
  <c r="S216" i="1"/>
  <c r="S215" i="1" s="1"/>
  <c r="S213" i="1"/>
  <c r="S212" i="1" s="1"/>
  <c r="S210" i="1"/>
  <c r="S209" i="1" s="1"/>
  <c r="S203" i="1"/>
  <c r="S202" i="1" s="1"/>
  <c r="S200" i="1"/>
  <c r="S199" i="1" s="1"/>
  <c r="S197" i="1"/>
  <c r="S195" i="1"/>
  <c r="S193" i="1"/>
  <c r="S174" i="1"/>
  <c r="S172" i="1"/>
  <c r="S170" i="1"/>
  <c r="S162" i="1"/>
  <c r="S161" i="1" s="1"/>
  <c r="S159" i="1"/>
  <c r="S158" i="1" s="1"/>
  <c r="S155" i="1"/>
  <c r="S154" i="1" s="1"/>
  <c r="S152" i="1"/>
  <c r="S151" i="1" s="1"/>
  <c r="S149" i="1"/>
  <c r="S148" i="1" s="1"/>
  <c r="S146" i="1"/>
  <c r="S144" i="1"/>
  <c r="S141" i="1"/>
  <c r="S138" i="1" s="1"/>
  <c r="S132" i="1"/>
  <c r="S130" i="1"/>
  <c r="S128" i="1"/>
  <c r="S125" i="1"/>
  <c r="S124" i="1" s="1"/>
  <c r="S117" i="1"/>
  <c r="S116" i="1" s="1"/>
  <c r="S114" i="1"/>
  <c r="S113" i="1" s="1"/>
  <c r="S110" i="1"/>
  <c r="S109" i="1" s="1"/>
  <c r="S108" i="1" s="1"/>
  <c r="S105" i="1"/>
  <c r="S104" i="1" s="1"/>
  <c r="S103" i="1" s="1"/>
  <c r="S101" i="1"/>
  <c r="S100" i="1" s="1"/>
  <c r="S99" i="1" s="1"/>
  <c r="S95" i="1"/>
  <c r="S94" i="1" s="1"/>
  <c r="S93" i="1" s="1"/>
  <c r="S92" i="1" s="1"/>
  <c r="S91" i="1" s="1"/>
  <c r="S89" i="1"/>
  <c r="S87" i="1"/>
  <c r="S85" i="1"/>
  <c r="S82" i="1"/>
  <c r="S81" i="1" s="1"/>
  <c r="S71" i="1"/>
  <c r="S70" i="1" s="1"/>
  <c r="S69" i="1" s="1"/>
  <c r="S68" i="1" s="1"/>
  <c r="S67" i="1" s="1"/>
  <c r="S66" i="1" s="1"/>
  <c r="S64" i="1"/>
  <c r="S62" i="1"/>
  <c r="S60" i="1"/>
  <c r="S57" i="1"/>
  <c r="S56" i="1" s="1"/>
  <c r="S49" i="1"/>
  <c r="S48" i="1" s="1"/>
  <c r="S47" i="1" s="1"/>
  <c r="S42" i="1" s="1"/>
  <c r="S40" i="1"/>
  <c r="S39" i="1" s="1"/>
  <c r="S36" i="1"/>
  <c r="S34" i="1"/>
  <c r="S32" i="1"/>
  <c r="S28" i="1"/>
  <c r="S27" i="1" s="1"/>
  <c r="S25" i="1"/>
  <c r="S23" i="1"/>
  <c r="AK2050" i="1" l="1"/>
  <c r="AF1869" i="1"/>
  <c r="AF1868" i="1" s="1"/>
  <c r="AH1869" i="1"/>
  <c r="AH1868" i="1" s="1"/>
  <c r="AK1869" i="1"/>
  <c r="AK1868" i="1" s="1"/>
  <c r="AH2998" i="1"/>
  <c r="AH2984" i="1" s="1"/>
  <c r="AJ1869" i="1"/>
  <c r="AJ1868" i="1" s="1"/>
  <c r="AC1229" i="1"/>
  <c r="AC1228" i="1" s="1"/>
  <c r="AD1869" i="1"/>
  <c r="AD1868" i="1" s="1"/>
  <c r="AF3474" i="1"/>
  <c r="AD2998" i="1"/>
  <c r="AD2984" i="1" s="1"/>
  <c r="AD2050" i="1"/>
  <c r="AD2049" i="1" s="1"/>
  <c r="AC2906" i="1"/>
  <c r="AC2880" i="1" s="1"/>
  <c r="AC1869" i="1"/>
  <c r="AC1868" i="1" s="1"/>
  <c r="AC1668" i="1"/>
  <c r="AC1667" i="1" s="1"/>
  <c r="AJ1450" i="1"/>
  <c r="AJ1449" i="1" s="1"/>
  <c r="AD3130" i="1"/>
  <c r="AD3124" i="1" s="1"/>
  <c r="AD3099" i="1" s="1"/>
  <c r="AD3098" i="1" s="1"/>
  <c r="AK1450" i="1"/>
  <c r="AK1449" i="1" s="1"/>
  <c r="AH3130" i="1"/>
  <c r="AH3124" i="1" s="1"/>
  <c r="AH3099" i="1" s="1"/>
  <c r="AH3098" i="1" s="1"/>
  <c r="AK2906" i="1"/>
  <c r="AK2880" i="1" s="1"/>
  <c r="AC3130" i="1"/>
  <c r="AC3124" i="1" s="1"/>
  <c r="AC3099" i="1" s="1"/>
  <c r="AC3098" i="1" s="1"/>
  <c r="AF1450" i="1"/>
  <c r="AF1449" i="1" s="1"/>
  <c r="AJ2050" i="1"/>
  <c r="AJ2049" i="1" s="1"/>
  <c r="AD2906" i="1"/>
  <c r="AD2880" i="1" s="1"/>
  <c r="AD1668" i="1"/>
  <c r="AD1667" i="1" s="1"/>
  <c r="AF2050" i="1"/>
  <c r="AF2049" i="1" s="1"/>
  <c r="AF746" i="1"/>
  <c r="AK3130" i="1"/>
  <c r="AK3124" i="1" s="1"/>
  <c r="AK3099" i="1" s="1"/>
  <c r="AK3098" i="1" s="1"/>
  <c r="AJ3130" i="1"/>
  <c r="AJ3124" i="1" s="1"/>
  <c r="AJ3099" i="1" s="1"/>
  <c r="AJ3098" i="1" s="1"/>
  <c r="AF2998" i="1"/>
  <c r="AF2984" i="1" s="1"/>
  <c r="AC2050" i="1"/>
  <c r="AC2049" i="1" s="1"/>
  <c r="AC746" i="1"/>
  <c r="AF2906" i="1"/>
  <c r="AF2880" i="1" s="1"/>
  <c r="AH1450" i="1"/>
  <c r="AH1449" i="1" s="1"/>
  <c r="AJ2998" i="1"/>
  <c r="AJ2984" i="1" s="1"/>
  <c r="AK1022" i="1"/>
  <c r="AK1021" i="1" s="1"/>
  <c r="AF3130" i="1"/>
  <c r="AF3124" i="1" s="1"/>
  <c r="AF3099" i="1" s="1"/>
  <c r="AF3098" i="1" s="1"/>
  <c r="AK1668" i="1"/>
  <c r="AK1667" i="1" s="1"/>
  <c r="AF1668" i="1"/>
  <c r="AF1667" i="1" s="1"/>
  <c r="AJ2906" i="1"/>
  <c r="AJ2880" i="1" s="1"/>
  <c r="AK2998" i="1"/>
  <c r="AK2984" i="1" s="1"/>
  <c r="AF1229" i="1"/>
  <c r="AF1228" i="1" s="1"/>
  <c r="AH2050" i="1"/>
  <c r="AH2049" i="1" s="1"/>
  <c r="AH1229" i="1"/>
  <c r="AH1228" i="1" s="1"/>
  <c r="AD511" i="1"/>
  <c r="AH2906" i="1"/>
  <c r="AH2880" i="1" s="1"/>
  <c r="AD1229" i="1"/>
  <c r="AD1228" i="1" s="1"/>
  <c r="AD1450" i="1"/>
  <c r="AD1449" i="1" s="1"/>
  <c r="AK828" i="1"/>
  <c r="AK827" i="1" s="1"/>
  <c r="AJ1668" i="1"/>
  <c r="AJ1667" i="1" s="1"/>
  <c r="AJ1022" i="1"/>
  <c r="AJ1021" i="1" s="1"/>
  <c r="AC1022" i="1"/>
  <c r="AC1021" i="1" s="1"/>
  <c r="AJ1229" i="1"/>
  <c r="AJ1228" i="1" s="1"/>
  <c r="AH1668" i="1"/>
  <c r="AH1667" i="1" s="1"/>
  <c r="AH3474" i="1"/>
  <c r="AF2661" i="1"/>
  <c r="AF2660" i="1" s="1"/>
  <c r="AF2612" i="1" s="1"/>
  <c r="AF1022" i="1"/>
  <c r="AF1021" i="1" s="1"/>
  <c r="AH2661" i="1"/>
  <c r="AH2660" i="1" s="1"/>
  <c r="AH2612" i="1" s="1"/>
  <c r="AD2661" i="1"/>
  <c r="AD2660" i="1" s="1"/>
  <c r="AD2612" i="1" s="1"/>
  <c r="AK2661" i="1"/>
  <c r="AK2660" i="1" s="1"/>
  <c r="AK2612" i="1" s="1"/>
  <c r="AJ2661" i="1"/>
  <c r="AJ2660" i="1" s="1"/>
  <c r="AJ2612" i="1" s="1"/>
  <c r="AC2661" i="1"/>
  <c r="AC2660" i="1" s="1"/>
  <c r="AC2612" i="1" s="1"/>
  <c r="AK3319" i="1"/>
  <c r="AK3273" i="1" s="1"/>
  <c r="AH511" i="1"/>
  <c r="AK357" i="1"/>
  <c r="AK356" i="1" s="1"/>
  <c r="AJ3474" i="1"/>
  <c r="AJ828" i="1"/>
  <c r="AJ827" i="1" s="1"/>
  <c r="AH3319" i="1"/>
  <c r="AH3273" i="1" s="1"/>
  <c r="AC511" i="1"/>
  <c r="AF3319" i="1"/>
  <c r="AF3273" i="1" s="1"/>
  <c r="AK1229" i="1"/>
  <c r="AK1228" i="1" s="1"/>
  <c r="AK3474" i="1"/>
  <c r="AJ2756" i="1"/>
  <c r="AJ2755" i="1" s="1"/>
  <c r="AK746" i="1"/>
  <c r="AC3319" i="1"/>
  <c r="AC3273" i="1" s="1"/>
  <c r="AD3319" i="1"/>
  <c r="AD3273" i="1" s="1"/>
  <c r="AJ3319" i="1"/>
  <c r="AJ3273" i="1" s="1"/>
  <c r="AC2756" i="1"/>
  <c r="AC2755" i="1" s="1"/>
  <c r="AD3474" i="1"/>
  <c r="AD746" i="1"/>
  <c r="AJ746" i="1"/>
  <c r="AD828" i="1"/>
  <c r="AD827" i="1" s="1"/>
  <c r="AC2998" i="1"/>
  <c r="AC2984" i="1" s="1"/>
  <c r="AH2756" i="1"/>
  <c r="AH2755" i="1" s="1"/>
  <c r="AK2756" i="1"/>
  <c r="AK2755" i="1" s="1"/>
  <c r="AD2756" i="1"/>
  <c r="AD2755" i="1" s="1"/>
  <c r="AC3474" i="1"/>
  <c r="AF2756" i="1"/>
  <c r="AF2755" i="1" s="1"/>
  <c r="AK2250" i="1"/>
  <c r="AF357" i="1"/>
  <c r="AF356" i="1" s="1"/>
  <c r="AH1022" i="1"/>
  <c r="AH1021" i="1" s="1"/>
  <c r="AC2431" i="1"/>
  <c r="AC2409" i="1" s="1"/>
  <c r="AD2250" i="1"/>
  <c r="AC2250" i="1"/>
  <c r="AJ2250" i="1"/>
  <c r="AF828" i="1"/>
  <c r="AF827" i="1" s="1"/>
  <c r="AJ357" i="1"/>
  <c r="AJ356" i="1" s="1"/>
  <c r="AF2250" i="1"/>
  <c r="AF2431" i="1"/>
  <c r="AF2409" i="1" s="1"/>
  <c r="AF511" i="1"/>
  <c r="AH2431" i="1"/>
  <c r="AH2409" i="1" s="1"/>
  <c r="AJ511" i="1"/>
  <c r="AC1450" i="1"/>
  <c r="AC1449" i="1" s="1"/>
  <c r="AK2431" i="1"/>
  <c r="AK2409" i="1" s="1"/>
  <c r="AH357" i="1"/>
  <c r="AH356" i="1" s="1"/>
  <c r="AD2431" i="1"/>
  <c r="AD2409" i="1" s="1"/>
  <c r="AD1022" i="1"/>
  <c r="AD1021" i="1" s="1"/>
  <c r="AJ2431" i="1"/>
  <c r="AJ2409" i="1" s="1"/>
  <c r="AK2049" i="1"/>
  <c r="AH2250" i="1"/>
  <c r="AD357" i="1"/>
  <c r="AD356" i="1" s="1"/>
  <c r="AC828" i="1"/>
  <c r="AC827" i="1" s="1"/>
  <c r="AH828" i="1"/>
  <c r="AH827" i="1" s="1"/>
  <c r="AC357" i="1"/>
  <c r="AC356" i="1" s="1"/>
  <c r="AH746" i="1"/>
  <c r="AK511" i="1"/>
  <c r="V1714" i="1"/>
  <c r="V1713" i="1" s="1"/>
  <c r="V2864" i="1"/>
  <c r="V2863" i="1" s="1"/>
  <c r="Y3616" i="1"/>
  <c r="Y3615" i="1" s="1"/>
  <c r="V441" i="1"/>
  <c r="V440" i="1" s="1"/>
  <c r="V439" i="1" s="1"/>
  <c r="V1464" i="1"/>
  <c r="V1460" i="1" s="1"/>
  <c r="V1459" i="1" s="1"/>
  <c r="V1642" i="1"/>
  <c r="V1641" i="1" s="1"/>
  <c r="V1640" i="1" s="1"/>
  <c r="V1634" i="1" s="1"/>
  <c r="V1633" i="1" s="1"/>
  <c r="V2572" i="1"/>
  <c r="V2593" i="1"/>
  <c r="V2589" i="1" s="1"/>
  <c r="V2588" i="1" s="1"/>
  <c r="V2823" i="1"/>
  <c r="Y3103" i="1"/>
  <c r="Y3102" i="1" s="1"/>
  <c r="Y3101" i="1" s="1"/>
  <c r="Y384" i="1"/>
  <c r="M2995" i="1"/>
  <c r="Z2996" i="1"/>
  <c r="AO2996" i="1" s="1"/>
  <c r="AS2996" i="1" s="1"/>
  <c r="AY2996" i="1" s="1"/>
  <c r="BA2996" i="1" s="1"/>
  <c r="BR2996" i="1" s="1"/>
  <c r="BV2996" i="1" s="1"/>
  <c r="O2995" i="1"/>
  <c r="AB2996" i="1"/>
  <c r="AQ2996" i="1" s="1"/>
  <c r="BT2996" i="1" s="1"/>
  <c r="S1306" i="1"/>
  <c r="S1305" i="1" s="1"/>
  <c r="S1304" i="1" s="1"/>
  <c r="S1298" i="1" s="1"/>
  <c r="S1291" i="1" s="1"/>
  <c r="S1642" i="1"/>
  <c r="S1641" i="1" s="1"/>
  <c r="S1640" i="1" s="1"/>
  <c r="S1634" i="1" s="1"/>
  <c r="S1633" i="1" s="1"/>
  <c r="Y2864" i="1"/>
  <c r="Y2863" i="1" s="1"/>
  <c r="Y3016" i="1"/>
  <c r="N2995" i="1"/>
  <c r="AA2996" i="1"/>
  <c r="AP2996" i="1" s="1"/>
  <c r="BS2996" i="1" s="1"/>
  <c r="V1454" i="1"/>
  <c r="V1453" i="1" s="1"/>
  <c r="V1452" i="1" s="1"/>
  <c r="V3148" i="1"/>
  <c r="Y495" i="1"/>
  <c r="Y494" i="1" s="1"/>
  <c r="Y493" i="1" s="1"/>
  <c r="Y492" i="1" s="1"/>
  <c r="Y2499" i="1"/>
  <c r="Y2492" i="1" s="1"/>
  <c r="Y3600" i="1"/>
  <c r="Y3596" i="1" s="1"/>
  <c r="Y3595" i="1" s="1"/>
  <c r="Y3594" i="1" s="1"/>
  <c r="Y3593" i="1" s="1"/>
  <c r="V3261" i="1"/>
  <c r="V3510" i="1"/>
  <c r="Y806" i="1"/>
  <c r="Y805" i="1" s="1"/>
  <c r="Y1354" i="1"/>
  <c r="Y1353" i="1" s="1"/>
  <c r="Y1352" i="1" s="1"/>
  <c r="Y1351" i="1" s="1"/>
  <c r="Y1714" i="1"/>
  <c r="Y1713" i="1" s="1"/>
  <c r="Y1883" i="1"/>
  <c r="Y1879" i="1" s="1"/>
  <c r="Y1878" i="1" s="1"/>
  <c r="Y2255" i="1"/>
  <c r="Y2254" i="1" s="1"/>
  <c r="Y2253" i="1" s="1"/>
  <c r="S3515" i="1"/>
  <c r="V817" i="1"/>
  <c r="V816" i="1" s="1"/>
  <c r="V1374" i="1"/>
  <c r="V1373" i="1" s="1"/>
  <c r="V1372" i="1" s="1"/>
  <c r="V1361" i="1" s="1"/>
  <c r="V3303" i="1"/>
  <c r="V3302" i="1" s="1"/>
  <c r="V3301" i="1" s="1"/>
  <c r="V3300" i="1" s="1"/>
  <c r="V3323" i="1"/>
  <c r="V3322" i="1" s="1"/>
  <c r="Y1205" i="1"/>
  <c r="Y1204" i="1" s="1"/>
  <c r="Y3533" i="1"/>
  <c r="Y3532" i="1" s="1"/>
  <c r="Y859" i="1"/>
  <c r="Y855" i="1" s="1"/>
  <c r="Y1026" i="1"/>
  <c r="Y1025" i="1" s="1"/>
  <c r="Y1024" i="1" s="1"/>
  <c r="Y2414" i="1"/>
  <c r="Y2413" i="1" s="1"/>
  <c r="Y2412" i="1" s="1"/>
  <c r="Y2411" i="1" s="1"/>
  <c r="Y2410" i="1" s="1"/>
  <c r="Y3009" i="1"/>
  <c r="Y3261" i="1"/>
  <c r="V274" i="1"/>
  <c r="V270" i="1" s="1"/>
  <c r="V269" i="1" s="1"/>
  <c r="V268" i="1" s="1"/>
  <c r="Y1395" i="1"/>
  <c r="Y1394" i="1" s="1"/>
  <c r="Y1393" i="1" s="1"/>
  <c r="Y1392" i="1" s="1"/>
  <c r="Y2265" i="1"/>
  <c r="Y2261" i="1" s="1"/>
  <c r="Y2260" i="1" s="1"/>
  <c r="Y3143" i="1"/>
  <c r="Y3510" i="1"/>
  <c r="S3354" i="1"/>
  <c r="S3600" i="1"/>
  <c r="S3596" i="1" s="1"/>
  <c r="S3595" i="1" s="1"/>
  <c r="S3594" i="1" s="1"/>
  <c r="S3593" i="1" s="1"/>
  <c r="V3239" i="1"/>
  <c r="S485" i="1"/>
  <c r="S481" i="1" s="1"/>
  <c r="S480" i="1" s="1"/>
  <c r="S479" i="1" s="1"/>
  <c r="S832" i="1"/>
  <c r="S831" i="1" s="1"/>
  <c r="S830" i="1" s="1"/>
  <c r="S1275" i="1"/>
  <c r="S1274" i="1" s="1"/>
  <c r="S1699" i="1"/>
  <c r="S1695" i="1" s="1"/>
  <c r="V22" i="1"/>
  <c r="V21" i="1" s="1"/>
  <c r="V1068" i="1"/>
  <c r="V1067" i="1" s="1"/>
  <c r="V1233" i="1"/>
  <c r="V1232" i="1" s="1"/>
  <c r="V1231" i="1" s="1"/>
  <c r="V1260" i="1"/>
  <c r="V1256" i="1" s="1"/>
  <c r="V1585" i="1"/>
  <c r="V1584" i="1" s="1"/>
  <c r="V1583" i="1" s="1"/>
  <c r="V1577" i="1" s="1"/>
  <c r="V1820" i="1"/>
  <c r="V1819" i="1" s="1"/>
  <c r="V1818" i="1" s="1"/>
  <c r="V1817" i="1" s="1"/>
  <c r="V3002" i="1"/>
  <c r="V3001" i="1" s="1"/>
  <c r="V3000" i="1" s="1"/>
  <c r="Y1053" i="1"/>
  <c r="Y1049" i="1" s="1"/>
  <c r="Y1799" i="1"/>
  <c r="Y1798" i="1" s="1"/>
  <c r="Y1797" i="1" s="1"/>
  <c r="Y1791" i="1" s="1"/>
  <c r="Y2373" i="1"/>
  <c r="Y2372" i="1" s="1"/>
  <c r="Y2371" i="1" s="1"/>
  <c r="Y2370" i="1" s="1"/>
  <c r="Y3117" i="1"/>
  <c r="Y3113" i="1" s="1"/>
  <c r="Y3108" i="1" s="1"/>
  <c r="Y3303" i="1"/>
  <c r="Y3302" i="1" s="1"/>
  <c r="Y3301" i="1" s="1"/>
  <c r="Y3300" i="1" s="1"/>
  <c r="Y3538" i="1"/>
  <c r="S405" i="1"/>
  <c r="S404" i="1" s="1"/>
  <c r="S403" i="1" s="1"/>
  <c r="S2054" i="1"/>
  <c r="S2053" i="1" s="1"/>
  <c r="S2052" i="1" s="1"/>
  <c r="S2593" i="1"/>
  <c r="S2589" i="1" s="1"/>
  <c r="S2588" i="1" s="1"/>
  <c r="S2910" i="1"/>
  <c r="S2909" i="1" s="1"/>
  <c r="S2908" i="1" s="1"/>
  <c r="S2907" i="1" s="1"/>
  <c r="S3533" i="1"/>
  <c r="S3532" i="1" s="1"/>
  <c r="V389" i="1"/>
  <c r="V405" i="1"/>
  <c r="V404" i="1" s="1"/>
  <c r="V403" i="1" s="1"/>
  <c r="V485" i="1"/>
  <c r="V481" i="1" s="1"/>
  <c r="V480" i="1" s="1"/>
  <c r="V479" i="1" s="1"/>
  <c r="V635" i="1"/>
  <c r="V634" i="1" s="1"/>
  <c r="V832" i="1"/>
  <c r="V831" i="1" s="1"/>
  <c r="V830" i="1" s="1"/>
  <c r="V1053" i="1"/>
  <c r="V1049" i="1" s="1"/>
  <c r="V2255" i="1"/>
  <c r="V2254" i="1" s="1"/>
  <c r="V2253" i="1" s="1"/>
  <c r="V3364" i="1"/>
  <c r="V3616" i="1"/>
  <c r="V3615" i="1" s="1"/>
  <c r="Y783" i="1"/>
  <c r="Y832" i="1"/>
  <c r="Y831" i="1" s="1"/>
  <c r="Y830" i="1" s="1"/>
  <c r="Y2855" i="1"/>
  <c r="Y2851" i="1" s="1"/>
  <c r="Y2850" i="1" s="1"/>
  <c r="Y2844" i="1" s="1"/>
  <c r="Y2843" i="1" s="1"/>
  <c r="Y3148" i="1"/>
  <c r="Y3494" i="1"/>
  <c r="Y3490" i="1" s="1"/>
  <c r="Y3489" i="1" s="1"/>
  <c r="Y3476" i="1" s="1"/>
  <c r="Y3475" i="1" s="1"/>
  <c r="S2299" i="1"/>
  <c r="S2298" i="1" s="1"/>
  <c r="S2297" i="1" s="1"/>
  <c r="S2296" i="1" s="1"/>
  <c r="S2289" i="1" s="1"/>
  <c r="S3323" i="1"/>
  <c r="S3322" i="1" s="1"/>
  <c r="S3621" i="1"/>
  <c r="V325" i="1"/>
  <c r="V495" i="1"/>
  <c r="V494" i="1" s="1"/>
  <c r="V493" i="1" s="1"/>
  <c r="V492" i="1" s="1"/>
  <c r="V798" i="1"/>
  <c r="V797" i="1" s="1"/>
  <c r="V796" i="1" s="1"/>
  <c r="V795" i="1" s="1"/>
  <c r="V1799" i="1"/>
  <c r="V1798" i="1" s="1"/>
  <c r="V1797" i="1" s="1"/>
  <c r="V1791" i="1" s="1"/>
  <c r="V2910" i="1"/>
  <c r="V2909" i="1" s="1"/>
  <c r="V2908" i="1" s="1"/>
  <c r="V2907" i="1" s="1"/>
  <c r="Y2006" i="1"/>
  <c r="Y2005" i="1" s="1"/>
  <c r="Y2004" i="1" s="1"/>
  <c r="Y2003" i="1" s="1"/>
  <c r="Y2054" i="1"/>
  <c r="Y2053" i="1" s="1"/>
  <c r="Y2052" i="1" s="1"/>
  <c r="Y2064" i="1"/>
  <c r="Y2060" i="1" s="1"/>
  <c r="Y2059" i="1" s="1"/>
  <c r="Y3256" i="1"/>
  <c r="V3515" i="1"/>
  <c r="Y257" i="1"/>
  <c r="Y256" i="1" s="1"/>
  <c r="Y255" i="1" s="1"/>
  <c r="Y389" i="1"/>
  <c r="Y405" i="1"/>
  <c r="Y404" i="1" s="1"/>
  <c r="Y403" i="1" s="1"/>
  <c r="Y1275" i="1"/>
  <c r="Y1274" i="1" s="1"/>
  <c r="S2748" i="1"/>
  <c r="S2744" i="1" s="1"/>
  <c r="S2743" i="1" s="1"/>
  <c r="V236" i="1"/>
  <c r="V232" i="1" s="1"/>
  <c r="V231" i="1" s="1"/>
  <c r="V230" i="1" s="1"/>
  <c r="V725" i="1"/>
  <c r="V724" i="1" s="1"/>
  <c r="V739" i="1"/>
  <c r="V735" i="1" s="1"/>
  <c r="V734" i="1" s="1"/>
  <c r="V2977" i="1"/>
  <c r="V2973" i="1" s="1"/>
  <c r="V2972" i="1" s="1"/>
  <c r="V3160" i="1"/>
  <c r="V3460" i="1"/>
  <c r="V3459" i="1" s="1"/>
  <c r="V3458" i="1" s="1"/>
  <c r="Y485" i="1"/>
  <c r="Y481" i="1" s="1"/>
  <c r="Y480" i="1" s="1"/>
  <c r="Y479" i="1" s="1"/>
  <c r="Y725" i="1"/>
  <c r="Y724" i="1" s="1"/>
  <c r="Y739" i="1"/>
  <c r="Y735" i="1" s="1"/>
  <c r="Y734" i="1" s="1"/>
  <c r="Y1243" i="1"/>
  <c r="Y1239" i="1" s="1"/>
  <c r="Y1238" i="1" s="1"/>
  <c r="Y2096" i="1"/>
  <c r="Y2095" i="1" s="1"/>
  <c r="Y2581" i="1"/>
  <c r="Y2580" i="1" s="1"/>
  <c r="Y3044" i="1"/>
  <c r="Y3043" i="1" s="1"/>
  <c r="Y3332" i="1"/>
  <c r="Y3331" i="1" s="1"/>
  <c r="Y3364" i="1"/>
  <c r="Y3423" i="1"/>
  <c r="Y3419" i="1" s="1"/>
  <c r="Y3414" i="1" s="1"/>
  <c r="Y3413" i="1" s="1"/>
  <c r="Y3412" i="1" s="1"/>
  <c r="Y3411" i="1" s="1"/>
  <c r="S983" i="1"/>
  <c r="S982" i="1" s="1"/>
  <c r="S981" i="1" s="1"/>
  <c r="S980" i="1" s="1"/>
  <c r="S798" i="1"/>
  <c r="S797" i="1" s="1"/>
  <c r="S796" i="1" s="1"/>
  <c r="S795" i="1" s="1"/>
  <c r="S2499" i="1"/>
  <c r="S2492" i="1" s="1"/>
  <c r="V192" i="1"/>
  <c r="V191" i="1" s="1"/>
  <c r="V190" i="1" s="1"/>
  <c r="V189" i="1" s="1"/>
  <c r="V188" i="1" s="1"/>
  <c r="V220" i="1"/>
  <c r="V219" i="1" s="1"/>
  <c r="V218" i="1" s="1"/>
  <c r="V384" i="1"/>
  <c r="V983" i="1"/>
  <c r="V982" i="1" s="1"/>
  <c r="V981" i="1" s="1"/>
  <c r="V980" i="1" s="1"/>
  <c r="V1275" i="1"/>
  <c r="V1274" i="1" s="1"/>
  <c r="V1354" i="1"/>
  <c r="V1353" i="1" s="1"/>
  <c r="V1352" i="1" s="1"/>
  <c r="V1351" i="1" s="1"/>
  <c r="V1494" i="1"/>
  <c r="V1493" i="1" s="1"/>
  <c r="V1672" i="1"/>
  <c r="V1671" i="1" s="1"/>
  <c r="V1670" i="1" s="1"/>
  <c r="V1873" i="1"/>
  <c r="V1872" i="1" s="1"/>
  <c r="V1871" i="1" s="1"/>
  <c r="V2054" i="1"/>
  <c r="V2053" i="1" s="1"/>
  <c r="V2052" i="1" s="1"/>
  <c r="V2064" i="1"/>
  <c r="V2060" i="1" s="1"/>
  <c r="V2059" i="1" s="1"/>
  <c r="V2299" i="1"/>
  <c r="V2298" i="1" s="1"/>
  <c r="V2297" i="1" s="1"/>
  <c r="V2296" i="1" s="1"/>
  <c r="V2289" i="1" s="1"/>
  <c r="V2391" i="1"/>
  <c r="V2390" i="1" s="1"/>
  <c r="V2499" i="1"/>
  <c r="V2492" i="1" s="1"/>
  <c r="V2925" i="1"/>
  <c r="V2967" i="1"/>
  <c r="V2966" i="1" s="1"/>
  <c r="V2965" i="1" s="1"/>
  <c r="V3117" i="1"/>
  <c r="V3113" i="1" s="1"/>
  <c r="V3108" i="1" s="1"/>
  <c r="V3132" i="1"/>
  <c r="V3165" i="1"/>
  <c r="V3621" i="1"/>
  <c r="Y22" i="1"/>
  <c r="Y21" i="1" s="1"/>
  <c r="Y59" i="1"/>
  <c r="Y55" i="1" s="1"/>
  <c r="Y54" i="1" s="1"/>
  <c r="Y143" i="1"/>
  <c r="Y137" i="1" s="1"/>
  <c r="Y325" i="1"/>
  <c r="Y692" i="1"/>
  <c r="Y874" i="1"/>
  <c r="Y873" i="1" s="1"/>
  <c r="Y1306" i="1"/>
  <c r="Y1305" i="1" s="1"/>
  <c r="Y1304" i="1" s="1"/>
  <c r="Y1298" i="1" s="1"/>
  <c r="Y1291" i="1" s="1"/>
  <c r="Y1374" i="1"/>
  <c r="Y1373" i="1" s="1"/>
  <c r="Y1372" i="1" s="1"/>
  <c r="Y1361" i="1" s="1"/>
  <c r="Y1464" i="1"/>
  <c r="Y1494" i="1"/>
  <c r="Y1493" i="1" s="1"/>
  <c r="Y1609" i="1"/>
  <c r="Y1608" i="1" s="1"/>
  <c r="Y1607" i="1" s="1"/>
  <c r="Y1606" i="1" s="1"/>
  <c r="Y2299" i="1"/>
  <c r="Y2298" i="1" s="1"/>
  <c r="Y2297" i="1" s="1"/>
  <c r="Y2296" i="1" s="1"/>
  <c r="Y2289" i="1" s="1"/>
  <c r="Y2391" i="1"/>
  <c r="Y2390" i="1" s="1"/>
  <c r="Y2572" i="1"/>
  <c r="Y3062" i="1"/>
  <c r="Y3058" i="1" s="1"/>
  <c r="Y3057" i="1" s="1"/>
  <c r="Y3137" i="1"/>
  <c r="Y3160" i="1"/>
  <c r="Y3323" i="1"/>
  <c r="Y3322" i="1" s="1"/>
  <c r="Y3515" i="1"/>
  <c r="Y2985" i="1"/>
  <c r="S1026" i="1"/>
  <c r="S1025" i="1" s="1"/>
  <c r="S1024" i="1" s="1"/>
  <c r="V789" i="1"/>
  <c r="S2373" i="1"/>
  <c r="S2372" i="1" s="1"/>
  <c r="S2371" i="1" s="1"/>
  <c r="S2370" i="1" s="1"/>
  <c r="V169" i="1"/>
  <c r="V168" i="1" s="1"/>
  <c r="V167" i="1" s="1"/>
  <c r="V166" i="1" s="1"/>
  <c r="V165" i="1" s="1"/>
  <c r="V164" i="1" s="1"/>
  <c r="V257" i="1"/>
  <c r="V256" i="1" s="1"/>
  <c r="V255" i="1" s="1"/>
  <c r="V692" i="1"/>
  <c r="S59" i="1"/>
  <c r="S55" i="1" s="1"/>
  <c r="S54" i="1" s="1"/>
  <c r="S332" i="1"/>
  <c r="S1243" i="1"/>
  <c r="S1239" i="1" s="1"/>
  <c r="S1238" i="1" s="1"/>
  <c r="S1714" i="1"/>
  <c r="S1713" i="1" s="1"/>
  <c r="S3103" i="1"/>
  <c r="S3102" i="1" s="1"/>
  <c r="S3101" i="1" s="1"/>
  <c r="S3332" i="1"/>
  <c r="S3331" i="1" s="1"/>
  <c r="V143" i="1"/>
  <c r="V137" i="1" s="1"/>
  <c r="V312" i="1"/>
  <c r="V713" i="1"/>
  <c r="V712" i="1" s="1"/>
  <c r="V711" i="1" s="1"/>
  <c r="V842" i="1"/>
  <c r="V838" i="1" s="1"/>
  <c r="V837" i="1" s="1"/>
  <c r="V1243" i="1"/>
  <c r="V1239" i="1" s="1"/>
  <c r="V1238" i="1" s="1"/>
  <c r="V2581" i="1"/>
  <c r="V2580" i="1" s="1"/>
  <c r="V2813" i="1"/>
  <c r="S692" i="1"/>
  <c r="S1354" i="1"/>
  <c r="S1353" i="1" s="1"/>
  <c r="S1352" i="1" s="1"/>
  <c r="S1351" i="1" s="1"/>
  <c r="S1374" i="1"/>
  <c r="S1373" i="1" s="1"/>
  <c r="S1372" i="1" s="1"/>
  <c r="S1361" i="1" s="1"/>
  <c r="S1464" i="1"/>
  <c r="S1460" i="1" s="1"/>
  <c r="S1459" i="1" s="1"/>
  <c r="S1873" i="1"/>
  <c r="S1872" i="1" s="1"/>
  <c r="S1871" i="1" s="1"/>
  <c r="S1883" i="1"/>
  <c r="S1879" i="1" s="1"/>
  <c r="S1878" i="1" s="1"/>
  <c r="S2925" i="1"/>
  <c r="S3002" i="1"/>
  <c r="S3001" i="1" s="1"/>
  <c r="S3000" i="1" s="1"/>
  <c r="S3016" i="1"/>
  <c r="S3510" i="1"/>
  <c r="S3616" i="1"/>
  <c r="S3615" i="1" s="1"/>
  <c r="V127" i="1"/>
  <c r="V123" i="1" s="1"/>
  <c r="V122" i="1" s="1"/>
  <c r="V121" i="1" s="1"/>
  <c r="V120" i="1" s="1"/>
  <c r="V342" i="1"/>
  <c r="V341" i="1" s="1"/>
  <c r="V340" i="1" s="1"/>
  <c r="V339" i="1" s="1"/>
  <c r="V682" i="1"/>
  <c r="V783" i="1"/>
  <c r="V806" i="1"/>
  <c r="V805" i="1" s="1"/>
  <c r="V859" i="1"/>
  <c r="V855" i="1" s="1"/>
  <c r="V1026" i="1"/>
  <c r="V1025" i="1" s="1"/>
  <c r="V1024" i="1" s="1"/>
  <c r="V1395" i="1"/>
  <c r="V1394" i="1" s="1"/>
  <c r="V1393" i="1" s="1"/>
  <c r="V1392" i="1" s="1"/>
  <c r="V1479" i="1"/>
  <c r="V1475" i="1" s="1"/>
  <c r="V1609" i="1"/>
  <c r="V1608" i="1" s="1"/>
  <c r="V1607" i="1" s="1"/>
  <c r="V1606" i="1" s="1"/>
  <c r="V1883" i="1"/>
  <c r="V1879" i="1" s="1"/>
  <c r="V1878" i="1" s="1"/>
  <c r="V2096" i="1"/>
  <c r="V2095" i="1" s="1"/>
  <c r="V2873" i="1"/>
  <c r="V2869" i="1" s="1"/>
  <c r="V3077" i="1"/>
  <c r="V3073" i="1" s="1"/>
  <c r="V3072" i="1" s="1"/>
  <c r="V3071" i="1" s="1"/>
  <c r="V3070" i="1" s="1"/>
  <c r="V3069" i="1" s="1"/>
  <c r="V3176" i="1"/>
  <c r="V3175" i="1" s="1"/>
  <c r="V3256" i="1"/>
  <c r="V3440" i="1"/>
  <c r="V3451" i="1"/>
  <c r="V3447" i="1" s="1"/>
  <c r="Y312" i="1"/>
  <c r="Y798" i="1"/>
  <c r="Y797" i="1" s="1"/>
  <c r="Y796" i="1" s="1"/>
  <c r="Y795" i="1" s="1"/>
  <c r="Y983" i="1"/>
  <c r="Y982" i="1" s="1"/>
  <c r="Y981" i="1" s="1"/>
  <c r="Y980" i="1" s="1"/>
  <c r="Y1036" i="1"/>
  <c r="Y1032" i="1" s="1"/>
  <c r="Y1031" i="1" s="1"/>
  <c r="Y2562" i="1"/>
  <c r="Y2977" i="1"/>
  <c r="Y2973" i="1" s="1"/>
  <c r="Y2972" i="1" s="1"/>
  <c r="S2206" i="1"/>
  <c r="S2205" i="1" s="1"/>
  <c r="S2204" i="1" s="1"/>
  <c r="S2203" i="1" s="1"/>
  <c r="S3137" i="1"/>
  <c r="S3207" i="1"/>
  <c r="V31" i="1"/>
  <c r="V30" i="1" s="1"/>
  <c r="V59" i="1"/>
  <c r="V55" i="1" s="1"/>
  <c r="V54" i="1" s="1"/>
  <c r="V84" i="1"/>
  <c r="V80" i="1" s="1"/>
  <c r="V79" i="1" s="1"/>
  <c r="V78" i="1" s="1"/>
  <c r="V332" i="1"/>
  <c r="V874" i="1"/>
  <c r="V873" i="1" s="1"/>
  <c r="V1036" i="1"/>
  <c r="V1032" i="1" s="1"/>
  <c r="V1031" i="1" s="1"/>
  <c r="V2562" i="1"/>
  <c r="V2736" i="1"/>
  <c r="V2735" i="1" s="1"/>
  <c r="V2734" i="1" s="1"/>
  <c r="V2748" i="1"/>
  <c r="V2744" i="1" s="1"/>
  <c r="V2743" i="1" s="1"/>
  <c r="V3009" i="1"/>
  <c r="V3404" i="1"/>
  <c r="V3400" i="1" s="1"/>
  <c r="V3391" i="1" s="1"/>
  <c r="V3390" i="1" s="1"/>
  <c r="V3389" i="1" s="1"/>
  <c r="V3388" i="1" s="1"/>
  <c r="Y31" i="1"/>
  <c r="Y30" i="1" s="1"/>
  <c r="Y169" i="1"/>
  <c r="Y168" i="1" s="1"/>
  <c r="Y167" i="1" s="1"/>
  <c r="Y166" i="1" s="1"/>
  <c r="Y165" i="1" s="1"/>
  <c r="Y164" i="1" s="1"/>
  <c r="Y192" i="1"/>
  <c r="Y191" i="1" s="1"/>
  <c r="Y190" i="1" s="1"/>
  <c r="Y189" i="1" s="1"/>
  <c r="Y188" i="1" s="1"/>
  <c r="Y220" i="1"/>
  <c r="Y219" i="1" s="1"/>
  <c r="Y218" i="1" s="1"/>
  <c r="Y342" i="1"/>
  <c r="Y341" i="1" s="1"/>
  <c r="Y340" i="1" s="1"/>
  <c r="Y339" i="1" s="1"/>
  <c r="Y842" i="1"/>
  <c r="Y838" i="1" s="1"/>
  <c r="Y837" i="1" s="1"/>
  <c r="Y1873" i="1"/>
  <c r="Y1872" i="1" s="1"/>
  <c r="Y1871" i="1" s="1"/>
  <c r="Y3226" i="1"/>
  <c r="V1699" i="1"/>
  <c r="V1695" i="1" s="1"/>
  <c r="V2006" i="1"/>
  <c r="V2005" i="1" s="1"/>
  <c r="V2004" i="1" s="1"/>
  <c r="V2003" i="1" s="1"/>
  <c r="V2081" i="1"/>
  <c r="V2077" i="1" s="1"/>
  <c r="V2206" i="1"/>
  <c r="V2205" i="1" s="1"/>
  <c r="V2204" i="1" s="1"/>
  <c r="V2203" i="1" s="1"/>
  <c r="V2803" i="1"/>
  <c r="V2799" i="1" s="1"/>
  <c r="V2798" i="1" s="1"/>
  <c r="V3137" i="1"/>
  <c r="V3193" i="1"/>
  <c r="V3192" i="1" s="1"/>
  <c r="V3281" i="1"/>
  <c r="V3275" i="1" s="1"/>
  <c r="V3274" i="1" s="1"/>
  <c r="V3383" i="1"/>
  <c r="V3379" i="1" s="1"/>
  <c r="V3378" i="1" s="1"/>
  <c r="V3371" i="1" s="1"/>
  <c r="V3576" i="1"/>
  <c r="V3569" i="1" s="1"/>
  <c r="V3568" i="1" s="1"/>
  <c r="V3562" i="1" s="1"/>
  <c r="Y127" i="1"/>
  <c r="Y123" i="1" s="1"/>
  <c r="Y122" i="1" s="1"/>
  <c r="Y121" i="1" s="1"/>
  <c r="Y120" i="1" s="1"/>
  <c r="Y332" i="1"/>
  <c r="Y789" i="1"/>
  <c r="Y1068" i="1"/>
  <c r="Y1067" i="1" s="1"/>
  <c r="Y1180" i="1"/>
  <c r="Y1179" i="1" s="1"/>
  <c r="Y1178" i="1" s="1"/>
  <c r="Y1177" i="1" s="1"/>
  <c r="Y1454" i="1"/>
  <c r="Y1453" i="1" s="1"/>
  <c r="Y1452" i="1" s="1"/>
  <c r="Y1479" i="1"/>
  <c r="Y1475" i="1" s="1"/>
  <c r="Y1642" i="1"/>
  <c r="Y1641" i="1" s="1"/>
  <c r="Y1640" i="1" s="1"/>
  <c r="Y1634" i="1" s="1"/>
  <c r="Y1633" i="1" s="1"/>
  <c r="Y2593" i="1"/>
  <c r="Y2589" i="1" s="1"/>
  <c r="Y2588" i="1" s="1"/>
  <c r="Y3165" i="1"/>
  <c r="Y3281" i="1"/>
  <c r="Y3275" i="1" s="1"/>
  <c r="Y3274" i="1" s="1"/>
  <c r="V3332" i="1"/>
  <c r="V3331" i="1" s="1"/>
  <c r="V3554" i="1"/>
  <c r="V3553" i="1" s="1"/>
  <c r="V3552" i="1" s="1"/>
  <c r="V3551" i="1" s="1"/>
  <c r="V3600" i="1"/>
  <c r="V3596" i="1" s="1"/>
  <c r="V3595" i="1" s="1"/>
  <c r="V3594" i="1" s="1"/>
  <c r="V3593" i="1" s="1"/>
  <c r="Y236" i="1"/>
  <c r="Y232" i="1" s="1"/>
  <c r="Y231" i="1" s="1"/>
  <c r="Y230" i="1" s="1"/>
  <c r="Y441" i="1"/>
  <c r="Y440" i="1" s="1"/>
  <c r="Y439" i="1" s="1"/>
  <c r="Y682" i="1"/>
  <c r="Y817" i="1"/>
  <c r="Y816" i="1" s="1"/>
  <c r="Y1460" i="1"/>
  <c r="Y1459" i="1" s="1"/>
  <c r="Y1672" i="1"/>
  <c r="Y1671" i="1" s="1"/>
  <c r="Y1670" i="1" s="1"/>
  <c r="Y1682" i="1"/>
  <c r="Y1678" i="1" s="1"/>
  <c r="Y1677" i="1" s="1"/>
  <c r="Y1820" i="1"/>
  <c r="Y1819" i="1" s="1"/>
  <c r="Y1818" i="1" s="1"/>
  <c r="Y1817" i="1" s="1"/>
  <c r="Y2206" i="1"/>
  <c r="Y2205" i="1" s="1"/>
  <c r="Y2204" i="1" s="1"/>
  <c r="Y2203" i="1" s="1"/>
  <c r="Y2930" i="1"/>
  <c r="Y3032" i="1"/>
  <c r="Y3031" i="1" s="1"/>
  <c r="Y3077" i="1"/>
  <c r="Y3073" i="1" s="1"/>
  <c r="Y3072" i="1" s="1"/>
  <c r="Y3071" i="1" s="1"/>
  <c r="Y3070" i="1" s="1"/>
  <c r="Y3069" i="1" s="1"/>
  <c r="Y3132" i="1"/>
  <c r="Y3193" i="1"/>
  <c r="Y3192" i="1" s="1"/>
  <c r="Y3383" i="1"/>
  <c r="Y3379" i="1" s="1"/>
  <c r="Y3378" i="1" s="1"/>
  <c r="Y3371" i="1" s="1"/>
  <c r="Y3440" i="1"/>
  <c r="Y3576" i="1"/>
  <c r="Y3569" i="1" s="1"/>
  <c r="Y3568" i="1" s="1"/>
  <c r="Y3562" i="1" s="1"/>
  <c r="Y3587" i="1"/>
  <c r="Y3583" i="1" s="1"/>
  <c r="Y3582" i="1" s="1"/>
  <c r="Y3581" i="1" s="1"/>
  <c r="V2855" i="1"/>
  <c r="V2851" i="1" s="1"/>
  <c r="V2850" i="1" s="1"/>
  <c r="V2844" i="1" s="1"/>
  <c r="V2843" i="1" s="1"/>
  <c r="V3016" i="1"/>
  <c r="V3423" i="1"/>
  <c r="V3419" i="1" s="1"/>
  <c r="V3414" i="1" s="1"/>
  <c r="V3413" i="1" s="1"/>
  <c r="V3412" i="1" s="1"/>
  <c r="V3411" i="1" s="1"/>
  <c r="V3533" i="1"/>
  <c r="V3532" i="1" s="1"/>
  <c r="V3587" i="1"/>
  <c r="V3583" i="1" s="1"/>
  <c r="V3582" i="1" s="1"/>
  <c r="V3581" i="1" s="1"/>
  <c r="Y274" i="1"/>
  <c r="Y270" i="1" s="1"/>
  <c r="Y269" i="1" s="1"/>
  <c r="Y268" i="1" s="1"/>
  <c r="Y635" i="1"/>
  <c r="Y634" i="1" s="1"/>
  <c r="Y713" i="1"/>
  <c r="Y712" i="1" s="1"/>
  <c r="Y711" i="1" s="1"/>
  <c r="Y1260" i="1"/>
  <c r="Y1256" i="1" s="1"/>
  <c r="Y1519" i="1"/>
  <c r="Y1518" i="1" s="1"/>
  <c r="Y1512" i="1" s="1"/>
  <c r="Y1505" i="1" s="1"/>
  <c r="Y1585" i="1"/>
  <c r="Y1584" i="1" s="1"/>
  <c r="Y1583" i="1" s="1"/>
  <c r="Y1577" i="1" s="1"/>
  <c r="Y2554" i="1"/>
  <c r="Y2553" i="1" s="1"/>
  <c r="Y2803" i="1"/>
  <c r="Y2799" i="1" s="1"/>
  <c r="Y2798" i="1" s="1"/>
  <c r="Y2925" i="1"/>
  <c r="Y2967" i="1"/>
  <c r="Y2966" i="1" s="1"/>
  <c r="Y2965" i="1" s="1"/>
  <c r="Y3002" i="1"/>
  <c r="Y3001" i="1" s="1"/>
  <c r="Y3000" i="1" s="1"/>
  <c r="Y3176" i="1"/>
  <c r="Y3175" i="1" s="1"/>
  <c r="S2985" i="1"/>
  <c r="Y2352" i="1"/>
  <c r="Y2351" i="1" s="1"/>
  <c r="Y2350" i="1" s="1"/>
  <c r="Y2339" i="1" s="1"/>
  <c r="Y2736" i="1"/>
  <c r="Y2735" i="1" s="1"/>
  <c r="Y2734" i="1" s="1"/>
  <c r="Y2748" i="1"/>
  <c r="Y2744" i="1" s="1"/>
  <c r="Y2743" i="1" s="1"/>
  <c r="Y2813" i="1"/>
  <c r="Y2823" i="1"/>
  <c r="Y2894" i="1"/>
  <c r="Y2884" i="1" s="1"/>
  <c r="Y2883" i="1" s="1"/>
  <c r="Y2882" i="1" s="1"/>
  <c r="Y2881" i="1" s="1"/>
  <c r="Y2910" i="1"/>
  <c r="Y2909" i="1" s="1"/>
  <c r="Y2908" i="1" s="1"/>
  <c r="Y2907" i="1" s="1"/>
  <c r="Y3239" i="1"/>
  <c r="Y3404" i="1"/>
  <c r="Y3400" i="1" s="1"/>
  <c r="Y3391" i="1" s="1"/>
  <c r="Y3390" i="1" s="1"/>
  <c r="Y3389" i="1" s="1"/>
  <c r="Y3388" i="1" s="1"/>
  <c r="Y3460" i="1"/>
  <c r="Y3459" i="1" s="1"/>
  <c r="Y3458" i="1" s="1"/>
  <c r="V2985" i="1"/>
  <c r="V1662" i="1"/>
  <c r="V1661" i="1" s="1"/>
  <c r="V1660" i="1" s="1"/>
  <c r="V1654" i="1" s="1"/>
  <c r="V1647" i="1" s="1"/>
  <c r="Y112" i="1"/>
  <c r="Y107" i="1" s="1"/>
  <c r="Y2223" i="1"/>
  <c r="Y2222" i="1" s="1"/>
  <c r="Y2221" i="1" s="1"/>
  <c r="Y2220" i="1" s="1"/>
  <c r="Y2433" i="1"/>
  <c r="V2383" i="1"/>
  <c r="V2382" i="1" s="1"/>
  <c r="V2381" i="1" s="1"/>
  <c r="V2380" i="1" s="1"/>
  <c r="Y2191" i="1"/>
  <c r="Y2190" i="1" s="1"/>
  <c r="V112" i="1"/>
  <c r="V107" i="1" s="1"/>
  <c r="V1217" i="1"/>
  <c r="V1216" i="1" s="1"/>
  <c r="V1339" i="1"/>
  <c r="V1420" i="1"/>
  <c r="V1419" i="1" s="1"/>
  <c r="V1934" i="1"/>
  <c r="V1933" i="1" s="1"/>
  <c r="V1927" i="1" s="1"/>
  <c r="V1920" i="1" s="1"/>
  <c r="V2433" i="1"/>
  <c r="Y1217" i="1"/>
  <c r="Y1216" i="1" s="1"/>
  <c r="S2635" i="1"/>
  <c r="V413" i="1"/>
  <c r="V1779" i="1"/>
  <c r="Y2544" i="1"/>
  <c r="Y2539" i="1" s="1"/>
  <c r="Y2538" i="1" s="1"/>
  <c r="Y1934" i="1"/>
  <c r="Y1933" i="1" s="1"/>
  <c r="Y1927" i="1" s="1"/>
  <c r="Y1920" i="1" s="1"/>
  <c r="Y2121" i="1"/>
  <c r="Y2120" i="1" s="1"/>
  <c r="Y2114" i="1" s="1"/>
  <c r="Y2107" i="1" s="1"/>
  <c r="Y1000" i="1"/>
  <c r="Y999" i="1" s="1"/>
  <c r="Y998" i="1" s="1"/>
  <c r="Y997" i="1" s="1"/>
  <c r="S1845" i="1"/>
  <c r="S1844" i="1" s="1"/>
  <c r="V1910" i="1"/>
  <c r="V2151" i="1"/>
  <c r="Y429" i="1"/>
  <c r="Y960" i="1"/>
  <c r="Y959" i="1" s="1"/>
  <c r="Y948" i="1" s="1"/>
  <c r="Y2477" i="1"/>
  <c r="Y2476" i="1" s="1"/>
  <c r="V514" i="1"/>
  <c r="V513" i="1" s="1"/>
  <c r="V512" i="1" s="1"/>
  <c r="S2121" i="1"/>
  <c r="S2120" i="1" s="1"/>
  <c r="S2114" i="1" s="1"/>
  <c r="S2107" i="1" s="1"/>
  <c r="S1964" i="1"/>
  <c r="S2023" i="1"/>
  <c r="S2022" i="1" s="1"/>
  <c r="S2021" i="1" s="1"/>
  <c r="S2020" i="1" s="1"/>
  <c r="S1000" i="1"/>
  <c r="S999" i="1" s="1"/>
  <c r="S998" i="1" s="1"/>
  <c r="S997" i="1" s="1"/>
  <c r="S2151" i="1"/>
  <c r="S2477" i="1"/>
  <c r="S2476" i="1" s="1"/>
  <c r="V359" i="1"/>
  <c r="V358" i="1" s="1"/>
  <c r="V754" i="1"/>
  <c r="V748" i="1" s="1"/>
  <c r="V1157" i="1"/>
  <c r="V1156" i="1" s="1"/>
  <c r="V1150" i="1" s="1"/>
  <c r="V1306" i="1"/>
  <c r="V1305" i="1" s="1"/>
  <c r="V1304" i="1" s="1"/>
  <c r="V1298" i="1" s="1"/>
  <c r="V1291" i="1" s="1"/>
  <c r="V1438" i="1"/>
  <c r="V1431" i="1" s="1"/>
  <c r="V1626" i="1"/>
  <c r="V1625" i="1" s="1"/>
  <c r="V1624" i="1" s="1"/>
  <c r="V1623" i="1" s="1"/>
  <c r="V2327" i="1"/>
  <c r="Y289" i="1"/>
  <c r="Y2383" i="1"/>
  <c r="Y2382" i="1" s="1"/>
  <c r="Y2381" i="1" s="1"/>
  <c r="Y2380" i="1" s="1"/>
  <c r="V1845" i="1"/>
  <c r="V1844" i="1" s="1"/>
  <c r="V2191" i="1"/>
  <c r="V2190" i="1" s="1"/>
  <c r="Y1197" i="1"/>
  <c r="Y1196" i="1" s="1"/>
  <c r="Y1195" i="1" s="1"/>
  <c r="Y1194" i="1" s="1"/>
  <c r="Y1754" i="1"/>
  <c r="Y1753" i="1" s="1"/>
  <c r="Y1752" i="1" s="1"/>
  <c r="Y2677" i="1"/>
  <c r="Y2942" i="1"/>
  <c r="V1000" i="1"/>
  <c r="V999" i="1" s="1"/>
  <c r="V998" i="1" s="1"/>
  <c r="V997" i="1" s="1"/>
  <c r="V1133" i="1"/>
  <c r="V1412" i="1"/>
  <c r="V1411" i="1" s="1"/>
  <c r="V1410" i="1" s="1"/>
  <c r="V1409" i="1" s="1"/>
  <c r="V1529" i="1"/>
  <c r="V1528" i="1" s="1"/>
  <c r="V1527" i="1" s="1"/>
  <c r="V1988" i="1"/>
  <c r="V1987" i="1" s="1"/>
  <c r="V1976" i="1" s="1"/>
  <c r="V2121" i="1"/>
  <c r="V2120" i="1" s="1"/>
  <c r="V2114" i="1" s="1"/>
  <c r="V2107" i="1" s="1"/>
  <c r="Y98" i="1"/>
  <c r="Y1093" i="1"/>
  <c r="Y1092" i="1" s="1"/>
  <c r="Y1086" i="1" s="1"/>
  <c r="Y1079" i="1" s="1"/>
  <c r="Y1837" i="1"/>
  <c r="Y1836" i="1" s="1"/>
  <c r="Y1835" i="1" s="1"/>
  <c r="Y1834" i="1" s="1"/>
  <c r="Y2131" i="1"/>
  <c r="Y2130" i="1" s="1"/>
  <c r="Y2129" i="1" s="1"/>
  <c r="V98" i="1"/>
  <c r="V289" i="1"/>
  <c r="V1554" i="1"/>
  <c r="V572" i="1"/>
  <c r="V208" i="1"/>
  <c r="V207" i="1" s="1"/>
  <c r="V892" i="1"/>
  <c r="V885" i="1" s="1"/>
  <c r="V960" i="1"/>
  <c r="V959" i="1" s="1"/>
  <c r="V948" i="1" s="1"/>
  <c r="V2677" i="1"/>
  <c r="S2223" i="1"/>
  <c r="S2222" i="1" s="1"/>
  <c r="S2221" i="1" s="1"/>
  <c r="S2220" i="1" s="1"/>
  <c r="S2191" i="1"/>
  <c r="S2190" i="1" s="1"/>
  <c r="S2544" i="1"/>
  <c r="S2539" i="1" s="1"/>
  <c r="S2538" i="1" s="1"/>
  <c r="S2967" i="1"/>
  <c r="S2966" i="1" s="1"/>
  <c r="S2965" i="1" s="1"/>
  <c r="V157" i="1"/>
  <c r="V906" i="1"/>
  <c r="V905" i="1" s="1"/>
  <c r="V904" i="1" s="1"/>
  <c r="V1093" i="1"/>
  <c r="V1092" i="1" s="1"/>
  <c r="V1086" i="1" s="1"/>
  <c r="V1079" i="1" s="1"/>
  <c r="V1197" i="1"/>
  <c r="V1196" i="1" s="1"/>
  <c r="V1195" i="1" s="1"/>
  <c r="V1194" i="1" s="1"/>
  <c r="V1205" i="1"/>
  <c r="V1204" i="1" s="1"/>
  <c r="V1744" i="1"/>
  <c r="V1743" i="1" s="1"/>
  <c r="V1737" i="1" s="1"/>
  <c r="V1730" i="1" s="1"/>
  <c r="V1837" i="1"/>
  <c r="V1836" i="1" s="1"/>
  <c r="V1835" i="1" s="1"/>
  <c r="V1834" i="1" s="1"/>
  <c r="V1894" i="1"/>
  <c r="V1944" i="1"/>
  <c r="V1943" i="1" s="1"/>
  <c r="V1942" i="1" s="1"/>
  <c r="V2477" i="1"/>
  <c r="V2476" i="1" s="1"/>
  <c r="S2663" i="1"/>
  <c r="S2662" i="1" s="1"/>
  <c r="V2223" i="1"/>
  <c r="V2222" i="1" s="1"/>
  <c r="V2221" i="1" s="1"/>
  <c r="V2220" i="1" s="1"/>
  <c r="V1103" i="1"/>
  <c r="V1102" i="1" s="1"/>
  <c r="V1101" i="1" s="1"/>
  <c r="V1754" i="1"/>
  <c r="V1753" i="1" s="1"/>
  <c r="V1752" i="1" s="1"/>
  <c r="V2180" i="1"/>
  <c r="V2179" i="1" s="1"/>
  <c r="V931" i="1"/>
  <c r="V1314" i="1"/>
  <c r="V1313" i="1" s="1"/>
  <c r="V1312" i="1" s="1"/>
  <c r="V1519" i="1"/>
  <c r="V1518" i="1" s="1"/>
  <c r="V1512" i="1" s="1"/>
  <c r="V1505" i="1" s="1"/>
  <c r="V1964" i="1"/>
  <c r="V2131" i="1"/>
  <c r="V2130" i="1" s="1"/>
  <c r="V2129" i="1" s="1"/>
  <c r="V2544" i="1"/>
  <c r="V2539" i="1" s="1"/>
  <c r="V2538" i="1" s="1"/>
  <c r="V2635" i="1"/>
  <c r="V2663" i="1"/>
  <c r="V2662" i="1" s="1"/>
  <c r="Y208" i="1"/>
  <c r="Y207" i="1" s="1"/>
  <c r="Y931" i="1"/>
  <c r="Y1779" i="1"/>
  <c r="Y2456" i="1"/>
  <c r="Y2451" i="1" s="1"/>
  <c r="Y2702" i="1"/>
  <c r="Y2151" i="1"/>
  <c r="Y2307" i="1"/>
  <c r="Y2306" i="1" s="1"/>
  <c r="Y2305" i="1" s="1"/>
  <c r="Y2531" i="1"/>
  <c r="Y2616" i="1"/>
  <c r="V2023" i="1"/>
  <c r="V2022" i="1" s="1"/>
  <c r="V2021" i="1" s="1"/>
  <c r="V2020" i="1" s="1"/>
  <c r="V2307" i="1"/>
  <c r="V2306" i="1" s="1"/>
  <c r="V2305" i="1" s="1"/>
  <c r="Y157" i="1"/>
  <c r="Y572" i="1"/>
  <c r="Y1157" i="1"/>
  <c r="Y1156" i="1" s="1"/>
  <c r="Y1150" i="1" s="1"/>
  <c r="Y1412" i="1"/>
  <c r="Y1411" i="1" s="1"/>
  <c r="Y1410" i="1" s="1"/>
  <c r="Y1409" i="1" s="1"/>
  <c r="Y1420" i="1"/>
  <c r="Y1419" i="1" s="1"/>
  <c r="Y2180" i="1"/>
  <c r="Y2179" i="1" s="1"/>
  <c r="Y2958" i="1"/>
  <c r="Y754" i="1"/>
  <c r="Y748" i="1" s="1"/>
  <c r="Y1314" i="1"/>
  <c r="Y1313" i="1" s="1"/>
  <c r="Y1312" i="1" s="1"/>
  <c r="Y1626" i="1"/>
  <c r="Y1625" i="1" s="1"/>
  <c r="Y1624" i="1" s="1"/>
  <c r="Y1623" i="1" s="1"/>
  <c r="Y1744" i="1"/>
  <c r="Y1743" i="1" s="1"/>
  <c r="Y1737" i="1" s="1"/>
  <c r="Y1730" i="1" s="1"/>
  <c r="Y1910" i="1"/>
  <c r="Y1988" i="1"/>
  <c r="Y1987" i="1" s="1"/>
  <c r="Y1976" i="1" s="1"/>
  <c r="Y2023" i="1"/>
  <c r="Y2022" i="1" s="1"/>
  <c r="Y2021" i="1" s="1"/>
  <c r="Y2020" i="1" s="1"/>
  <c r="Y2278" i="1"/>
  <c r="Y2273" i="1" s="1"/>
  <c r="Y2272" i="1" s="1"/>
  <c r="Y1662" i="1"/>
  <c r="Y1661" i="1" s="1"/>
  <c r="Y1660" i="1" s="1"/>
  <c r="Y1654" i="1" s="1"/>
  <c r="Y1647" i="1" s="1"/>
  <c r="Y1857" i="1"/>
  <c r="Y1856" i="1" s="1"/>
  <c r="Y2635" i="1"/>
  <c r="Y2663" i="1"/>
  <c r="Y2662" i="1" s="1"/>
  <c r="Y2828" i="1"/>
  <c r="V3032" i="1"/>
  <c r="V3031" i="1" s="1"/>
  <c r="S3032" i="1"/>
  <c r="S3031" i="1" s="1"/>
  <c r="Y84" i="1"/>
  <c r="Y80" i="1" s="1"/>
  <c r="Y79" i="1" s="1"/>
  <c r="Y78" i="1" s="1"/>
  <c r="Y514" i="1"/>
  <c r="Y513" i="1" s="1"/>
  <c r="Y512" i="1" s="1"/>
  <c r="Y892" i="1"/>
  <c r="Y885" i="1" s="1"/>
  <c r="Y1339" i="1"/>
  <c r="Y1944" i="1"/>
  <c r="Y1943" i="1" s="1"/>
  <c r="Y1942" i="1" s="1"/>
  <c r="Y359" i="1"/>
  <c r="Y358" i="1" s="1"/>
  <c r="Y413" i="1"/>
  <c r="Y1438" i="1"/>
  <c r="Y1431" i="1" s="1"/>
  <c r="Y1103" i="1"/>
  <c r="Y1102" i="1" s="1"/>
  <c r="Y1101" i="1" s="1"/>
  <c r="Y1133" i="1"/>
  <c r="Y1964" i="1"/>
  <c r="Y1233" i="1"/>
  <c r="Y1232" i="1" s="1"/>
  <c r="Y1231" i="1" s="1"/>
  <c r="Y1845" i="1"/>
  <c r="Y1844" i="1" s="1"/>
  <c r="Y1529" i="1"/>
  <c r="Y1528" i="1" s="1"/>
  <c r="Y1527" i="1" s="1"/>
  <c r="Y1894" i="1"/>
  <c r="Y906" i="1"/>
  <c r="Y905" i="1" s="1"/>
  <c r="Y904" i="1" s="1"/>
  <c r="Y1554" i="1"/>
  <c r="Y2081" i="1"/>
  <c r="Y2077" i="1" s="1"/>
  <c r="Y2327" i="1"/>
  <c r="Y1699" i="1"/>
  <c r="Y1695" i="1" s="1"/>
  <c r="Y2759" i="1"/>
  <c r="Y2758" i="1" s="1"/>
  <c r="Y3354" i="1"/>
  <c r="Y3451" i="1"/>
  <c r="Y3447" i="1" s="1"/>
  <c r="Y3554" i="1"/>
  <c r="Y3553" i="1" s="1"/>
  <c r="Y3552" i="1" s="1"/>
  <c r="Y3551" i="1" s="1"/>
  <c r="Y3207" i="1"/>
  <c r="Y2873" i="1"/>
  <c r="Y2869" i="1" s="1"/>
  <c r="Y3621" i="1"/>
  <c r="V429" i="1"/>
  <c r="V1180" i="1"/>
  <c r="V1179" i="1" s="1"/>
  <c r="V1178" i="1" s="1"/>
  <c r="V1177" i="1" s="1"/>
  <c r="V1682" i="1"/>
  <c r="V1678" i="1" s="1"/>
  <c r="V1677" i="1" s="1"/>
  <c r="V1857" i="1"/>
  <c r="V1856" i="1" s="1"/>
  <c r="V2265" i="1"/>
  <c r="V2261" i="1" s="1"/>
  <c r="V2260" i="1" s="1"/>
  <c r="V2278" i="1"/>
  <c r="V2273" i="1" s="1"/>
  <c r="V2272" i="1" s="1"/>
  <c r="V2352" i="1"/>
  <c r="V2351" i="1" s="1"/>
  <c r="V2350" i="1" s="1"/>
  <c r="V2339" i="1" s="1"/>
  <c r="V2456" i="1"/>
  <c r="V2451" i="1" s="1"/>
  <c r="V2414" i="1"/>
  <c r="V2413" i="1" s="1"/>
  <c r="V2412" i="1" s="1"/>
  <c r="V2411" i="1" s="1"/>
  <c r="V2410" i="1" s="1"/>
  <c r="V3226" i="1"/>
  <c r="V2373" i="1"/>
  <c r="V2372" i="1" s="1"/>
  <c r="V2371" i="1" s="1"/>
  <c r="V2370" i="1" s="1"/>
  <c r="V2554" i="1"/>
  <c r="V2553" i="1" s="1"/>
  <c r="V2616" i="1"/>
  <c r="V2702" i="1"/>
  <c r="V2828" i="1"/>
  <c r="V2894" i="1"/>
  <c r="V2884" i="1" s="1"/>
  <c r="V2883" i="1" s="1"/>
  <c r="V2882" i="1" s="1"/>
  <c r="V2881" i="1" s="1"/>
  <c r="V3044" i="1"/>
  <c r="V3043" i="1" s="1"/>
  <c r="V2759" i="1"/>
  <c r="V2758" i="1" s="1"/>
  <c r="V2942" i="1"/>
  <c r="V3354" i="1"/>
  <c r="V2531" i="1"/>
  <c r="V3207" i="1"/>
  <c r="V3103" i="1"/>
  <c r="V3102" i="1" s="1"/>
  <c r="V3101" i="1" s="1"/>
  <c r="V2958" i="1"/>
  <c r="V2930" i="1"/>
  <c r="V3062" i="1"/>
  <c r="V3058" i="1" s="1"/>
  <c r="V3057" i="1" s="1"/>
  <c r="V3143" i="1"/>
  <c r="V3494" i="1"/>
  <c r="V3490" i="1" s="1"/>
  <c r="V3489" i="1" s="1"/>
  <c r="V3476" i="1" s="1"/>
  <c r="V3475" i="1" s="1"/>
  <c r="V3538" i="1"/>
  <c r="S208" i="1"/>
  <c r="S207" i="1" s="1"/>
  <c r="S22" i="1"/>
  <c r="S21" i="1" s="1"/>
  <c r="S31" i="1"/>
  <c r="S30" i="1" s="1"/>
  <c r="S192" i="1"/>
  <c r="S191" i="1" s="1"/>
  <c r="S190" i="1" s="1"/>
  <c r="S189" i="1" s="1"/>
  <c r="S188" i="1" s="1"/>
  <c r="S220" i="1"/>
  <c r="S219" i="1" s="1"/>
  <c r="S218" i="1" s="1"/>
  <c r="S236" i="1"/>
  <c r="S232" i="1" s="1"/>
  <c r="S231" i="1" s="1"/>
  <c r="S230" i="1" s="1"/>
  <c r="S3538" i="1"/>
  <c r="S98" i="1"/>
  <c r="S143" i="1"/>
  <c r="S137" i="1" s="1"/>
  <c r="S169" i="1"/>
  <c r="S168" i="1" s="1"/>
  <c r="S167" i="1" s="1"/>
  <c r="S166" i="1" s="1"/>
  <c r="S165" i="1" s="1"/>
  <c r="S164" i="1" s="1"/>
  <c r="S312" i="1"/>
  <c r="S429" i="1"/>
  <c r="S682" i="1"/>
  <c r="S783" i="1"/>
  <c r="S325" i="1"/>
  <c r="S342" i="1"/>
  <c r="S341" i="1" s="1"/>
  <c r="S340" i="1" s="1"/>
  <c r="S339" i="1" s="1"/>
  <c r="S384" i="1"/>
  <c r="S789" i="1"/>
  <c r="S806" i="1"/>
  <c r="S805" i="1" s="1"/>
  <c r="S1093" i="1"/>
  <c r="S1092" i="1" s="1"/>
  <c r="S1086" i="1" s="1"/>
  <c r="S1079" i="1" s="1"/>
  <c r="S1260" i="1"/>
  <c r="S1256" i="1" s="1"/>
  <c r="S1395" i="1"/>
  <c r="S1394" i="1" s="1"/>
  <c r="S1393" i="1" s="1"/>
  <c r="S1392" i="1" s="1"/>
  <c r="S1857" i="1"/>
  <c r="S1856" i="1" s="1"/>
  <c r="S1944" i="1"/>
  <c r="S1943" i="1" s="1"/>
  <c r="S1942" i="1" s="1"/>
  <c r="S2255" i="1"/>
  <c r="S2254" i="1" s="1"/>
  <c r="S2253" i="1" s="1"/>
  <c r="S2352" i="1"/>
  <c r="S2351" i="1" s="1"/>
  <c r="S2350" i="1" s="1"/>
  <c r="S2339" i="1" s="1"/>
  <c r="S2338" i="1" s="1"/>
  <c r="S2414" i="1"/>
  <c r="S2413" i="1" s="1"/>
  <c r="S2412" i="1" s="1"/>
  <c r="S2411" i="1" s="1"/>
  <c r="S2410" i="1" s="1"/>
  <c r="S2677" i="1"/>
  <c r="S2813" i="1"/>
  <c r="S2958" i="1"/>
  <c r="S3132" i="1"/>
  <c r="S3193" i="1"/>
  <c r="S3192" i="1" s="1"/>
  <c r="S3576" i="1"/>
  <c r="S3569" i="1" s="1"/>
  <c r="S3568" i="1" s="1"/>
  <c r="S3562" i="1" s="1"/>
  <c r="S2180" i="1"/>
  <c r="S2179" i="1" s="1"/>
  <c r="S2581" i="1"/>
  <c r="S2580" i="1" s="1"/>
  <c r="S2736" i="1"/>
  <c r="S2735" i="1" s="1"/>
  <c r="S2734" i="1" s="1"/>
  <c r="S2873" i="1"/>
  <c r="S2869" i="1" s="1"/>
  <c r="S3044" i="1"/>
  <c r="S3043" i="1" s="1"/>
  <c r="S3256" i="1"/>
  <c r="S842" i="1"/>
  <c r="S838" i="1" s="1"/>
  <c r="S837" i="1" s="1"/>
  <c r="S1205" i="1"/>
  <c r="S1204" i="1" s="1"/>
  <c r="S1837" i="1"/>
  <c r="S1836" i="1" s="1"/>
  <c r="S1835" i="1" s="1"/>
  <c r="S1834" i="1" s="1"/>
  <c r="S2554" i="1"/>
  <c r="S2553" i="1" s="1"/>
  <c r="S3226" i="1"/>
  <c r="S3261" i="1"/>
  <c r="S3587" i="1"/>
  <c r="S3583" i="1" s="1"/>
  <c r="S3582" i="1" s="1"/>
  <c r="S3581" i="1" s="1"/>
  <c r="S754" i="1"/>
  <c r="S748" i="1" s="1"/>
  <c r="S1420" i="1"/>
  <c r="S1419" i="1" s="1"/>
  <c r="S84" i="1"/>
  <c r="S80" i="1" s="1"/>
  <c r="S79" i="1" s="1"/>
  <c r="S78" i="1" s="1"/>
  <c r="S257" i="1"/>
  <c r="S256" i="1" s="1"/>
  <c r="S255" i="1" s="1"/>
  <c r="S274" i="1"/>
  <c r="S270" i="1" s="1"/>
  <c r="S269" i="1" s="1"/>
  <c r="S268" i="1" s="1"/>
  <c r="S713" i="1"/>
  <c r="S712" i="1" s="1"/>
  <c r="S711" i="1" s="1"/>
  <c r="S725" i="1"/>
  <c r="S724" i="1" s="1"/>
  <c r="S739" i="1"/>
  <c r="S735" i="1" s="1"/>
  <c r="S734" i="1" s="1"/>
  <c r="S1479" i="1"/>
  <c r="S1475" i="1" s="1"/>
  <c r="S1519" i="1"/>
  <c r="S1518" i="1" s="1"/>
  <c r="S1512" i="1" s="1"/>
  <c r="S1505" i="1" s="1"/>
  <c r="S1585" i="1"/>
  <c r="S1584" i="1" s="1"/>
  <c r="S1583" i="1" s="1"/>
  <c r="S1577" i="1" s="1"/>
  <c r="S3077" i="1"/>
  <c r="S3073" i="1" s="1"/>
  <c r="S3072" i="1" s="1"/>
  <c r="S3071" i="1" s="1"/>
  <c r="S3070" i="1" s="1"/>
  <c r="S3069" i="1" s="1"/>
  <c r="S157" i="1"/>
  <c r="S441" i="1"/>
  <c r="S440" i="1" s="1"/>
  <c r="S439" i="1" s="1"/>
  <c r="S1103" i="1"/>
  <c r="S1102" i="1" s="1"/>
  <c r="S1101" i="1" s="1"/>
  <c r="S1180" i="1"/>
  <c r="S1179" i="1" s="1"/>
  <c r="S1178" i="1" s="1"/>
  <c r="S1177" i="1" s="1"/>
  <c r="S1217" i="1"/>
  <c r="S1216" i="1" s="1"/>
  <c r="S1412" i="1"/>
  <c r="S1411" i="1" s="1"/>
  <c r="S1410" i="1" s="1"/>
  <c r="S1409" i="1" s="1"/>
  <c r="S1609" i="1"/>
  <c r="S1608" i="1" s="1"/>
  <c r="S1607" i="1" s="1"/>
  <c r="S1606" i="1" s="1"/>
  <c r="S1894" i="1"/>
  <c r="S2327" i="1"/>
  <c r="S3460" i="1"/>
  <c r="S3459" i="1" s="1"/>
  <c r="S3458" i="1" s="1"/>
  <c r="S1554" i="1"/>
  <c r="S127" i="1"/>
  <c r="S123" i="1" s="1"/>
  <c r="S122" i="1" s="1"/>
  <c r="S121" i="1" s="1"/>
  <c r="S120" i="1" s="1"/>
  <c r="S495" i="1"/>
  <c r="S494" i="1" s="1"/>
  <c r="S493" i="1" s="1"/>
  <c r="S492" i="1" s="1"/>
  <c r="S635" i="1"/>
  <c r="S634" i="1" s="1"/>
  <c r="S859" i="1"/>
  <c r="S855" i="1" s="1"/>
  <c r="S960" i="1"/>
  <c r="S959" i="1" s="1"/>
  <c r="S948" i="1" s="1"/>
  <c r="S1053" i="1"/>
  <c r="S1049" i="1" s="1"/>
  <c r="S1068" i="1"/>
  <c r="S1067" i="1" s="1"/>
  <c r="S1672" i="1"/>
  <c r="S1671" i="1" s="1"/>
  <c r="S1670" i="1" s="1"/>
  <c r="S1682" i="1"/>
  <c r="S1678" i="1" s="1"/>
  <c r="S1677" i="1" s="1"/>
  <c r="S3423" i="1"/>
  <c r="S3419" i="1" s="1"/>
  <c r="S3414" i="1" s="1"/>
  <c r="S3413" i="1" s="1"/>
  <c r="S3412" i="1" s="1"/>
  <c r="S3411" i="1" s="1"/>
  <c r="S3440" i="1"/>
  <c r="S1438" i="1"/>
  <c r="S1431" i="1" s="1"/>
  <c r="S1662" i="1"/>
  <c r="S1661" i="1" s="1"/>
  <c r="S1660" i="1" s="1"/>
  <c r="S1654" i="1" s="1"/>
  <c r="S1647" i="1" s="1"/>
  <c r="S1744" i="1"/>
  <c r="S1743" i="1" s="1"/>
  <c r="S1737" i="1" s="1"/>
  <c r="S1730" i="1" s="1"/>
  <c r="S1799" i="1"/>
  <c r="S1798" i="1" s="1"/>
  <c r="S1797" i="1" s="1"/>
  <c r="S1791" i="1" s="1"/>
  <c r="S1988" i="1"/>
  <c r="S1987" i="1" s="1"/>
  <c r="S1976" i="1" s="1"/>
  <c r="S2307" i="1"/>
  <c r="S2306" i="1" s="1"/>
  <c r="S2305" i="1" s="1"/>
  <c r="S2572" i="1"/>
  <c r="S2855" i="1"/>
  <c r="S2851" i="1" s="1"/>
  <c r="S2850" i="1" s="1"/>
  <c r="S2844" i="1" s="1"/>
  <c r="S2843" i="1" s="1"/>
  <c r="S2942" i="1"/>
  <c r="S3143" i="1"/>
  <c r="S3165" i="1"/>
  <c r="S3303" i="1"/>
  <c r="S3302" i="1" s="1"/>
  <c r="S3301" i="1" s="1"/>
  <c r="S3300" i="1" s="1"/>
  <c r="S3554" i="1"/>
  <c r="S3553" i="1" s="1"/>
  <c r="S3552" i="1" s="1"/>
  <c r="S3551" i="1" s="1"/>
  <c r="S2096" i="1"/>
  <c r="S2095" i="1" s="1"/>
  <c r="S2433" i="1"/>
  <c r="S2702" i="1"/>
  <c r="S3404" i="1"/>
  <c r="S3400" i="1" s="1"/>
  <c r="S3391" i="1" s="1"/>
  <c r="S3390" i="1" s="1"/>
  <c r="S3389" i="1" s="1"/>
  <c r="S3388" i="1" s="1"/>
  <c r="S2081" i="1"/>
  <c r="S2077" i="1" s="1"/>
  <c r="S2131" i="1"/>
  <c r="S2130" i="1" s="1"/>
  <c r="S2129" i="1" s="1"/>
  <c r="S2278" i="1"/>
  <c r="S2273" i="1" s="1"/>
  <c r="S2272" i="1" s="1"/>
  <c r="S2383" i="1"/>
  <c r="S2382" i="1" s="1"/>
  <c r="S2381" i="1" s="1"/>
  <c r="S2380" i="1" s="1"/>
  <c r="S2391" i="1"/>
  <c r="S2390" i="1" s="1"/>
  <c r="S2456" i="1"/>
  <c r="S2451" i="1" s="1"/>
  <c r="S2803" i="1"/>
  <c r="S2799" i="1" s="1"/>
  <c r="S2798" i="1" s="1"/>
  <c r="S2864" i="1"/>
  <c r="S2863" i="1" s="1"/>
  <c r="S2930" i="1"/>
  <c r="S3148" i="1"/>
  <c r="S3160" i="1"/>
  <c r="S3281" i="1"/>
  <c r="S3275" i="1" s="1"/>
  <c r="S3274" i="1" s="1"/>
  <c r="S3364" i="1"/>
  <c r="S3383" i="1"/>
  <c r="S3379" i="1" s="1"/>
  <c r="S3378" i="1" s="1"/>
  <c r="S3371" i="1" s="1"/>
  <c r="S359" i="1"/>
  <c r="S358" i="1" s="1"/>
  <c r="S112" i="1"/>
  <c r="S107" i="1" s="1"/>
  <c r="S413" i="1"/>
  <c r="S572" i="1"/>
  <c r="S892" i="1"/>
  <c r="S885" i="1" s="1"/>
  <c r="S931" i="1"/>
  <c r="S289" i="1"/>
  <c r="S906" i="1"/>
  <c r="S905" i="1" s="1"/>
  <c r="S904" i="1" s="1"/>
  <c r="S514" i="1"/>
  <c r="S513" i="1" s="1"/>
  <c r="S512" i="1" s="1"/>
  <c r="S1036" i="1"/>
  <c r="S1032" i="1" s="1"/>
  <c r="S1031" i="1" s="1"/>
  <c r="S1133" i="1"/>
  <c r="S1339" i="1"/>
  <c r="S1779" i="1"/>
  <c r="S2759" i="1"/>
  <c r="S2758" i="1" s="1"/>
  <c r="S389" i="1"/>
  <c r="S874" i="1"/>
  <c r="S873" i="1" s="1"/>
  <c r="S1157" i="1"/>
  <c r="S1156" i="1" s="1"/>
  <c r="S1150" i="1" s="1"/>
  <c r="S1197" i="1"/>
  <c r="S1196" i="1" s="1"/>
  <c r="S1195" i="1" s="1"/>
  <c r="S1194" i="1" s="1"/>
  <c r="S817" i="1"/>
  <c r="S816" i="1" s="1"/>
  <c r="S1314" i="1"/>
  <c r="S1313" i="1" s="1"/>
  <c r="S1312" i="1" s="1"/>
  <c r="S1910" i="1"/>
  <c r="S1233" i="1"/>
  <c r="S1232" i="1" s="1"/>
  <c r="S1231" i="1" s="1"/>
  <c r="S1529" i="1"/>
  <c r="S1528" i="1" s="1"/>
  <c r="S1527" i="1" s="1"/>
  <c r="S1626" i="1"/>
  <c r="S1625" i="1" s="1"/>
  <c r="S1624" i="1" s="1"/>
  <c r="S1623" i="1" s="1"/>
  <c r="S1820" i="1"/>
  <c r="S1819" i="1" s="1"/>
  <c r="S1818" i="1" s="1"/>
  <c r="S1817" i="1" s="1"/>
  <c r="S1454" i="1"/>
  <c r="S1453" i="1" s="1"/>
  <c r="S1452" i="1" s="1"/>
  <c r="S1494" i="1"/>
  <c r="S1493" i="1" s="1"/>
  <c r="S1754" i="1"/>
  <c r="S1753" i="1" s="1"/>
  <c r="S1752" i="1" s="1"/>
  <c r="S1934" i="1"/>
  <c r="S1933" i="1" s="1"/>
  <c r="S1927" i="1" s="1"/>
  <c r="S1920" i="1" s="1"/>
  <c r="S2006" i="1"/>
  <c r="S2005" i="1" s="1"/>
  <c r="S2004" i="1" s="1"/>
  <c r="S2003" i="1" s="1"/>
  <c r="S2064" i="1"/>
  <c r="S2060" i="1" s="1"/>
  <c r="S2059" i="1" s="1"/>
  <c r="S2616" i="1"/>
  <c r="S2265" i="1"/>
  <c r="S2261" i="1" s="1"/>
  <c r="S2260" i="1" s="1"/>
  <c r="S2562" i="1"/>
  <c r="S2823" i="1"/>
  <c r="S3239" i="1"/>
  <c r="S2977" i="1"/>
  <c r="S2973" i="1" s="1"/>
  <c r="S2972" i="1" s="1"/>
  <c r="S2531" i="1"/>
  <c r="S2828" i="1"/>
  <c r="S2894" i="1"/>
  <c r="S2884" i="1" s="1"/>
  <c r="S2883" i="1" s="1"/>
  <c r="S2882" i="1" s="1"/>
  <c r="S2881" i="1" s="1"/>
  <c r="S3062" i="1"/>
  <c r="S3058" i="1" s="1"/>
  <c r="S3057" i="1" s="1"/>
  <c r="S3176" i="1"/>
  <c r="S3175" i="1" s="1"/>
  <c r="S3451" i="1"/>
  <c r="S3447" i="1" s="1"/>
  <c r="S3009" i="1"/>
  <c r="S3117" i="1"/>
  <c r="S3113" i="1" s="1"/>
  <c r="S3108" i="1" s="1"/>
  <c r="S3494" i="1"/>
  <c r="S3490" i="1" s="1"/>
  <c r="S3489" i="1" s="1"/>
  <c r="S3476" i="1" s="1"/>
  <c r="S3475" i="1" s="1"/>
  <c r="N3342" i="1"/>
  <c r="O3342" i="1"/>
  <c r="P3342" i="1"/>
  <c r="P3341" i="1" s="1"/>
  <c r="Q3342" i="1"/>
  <c r="Q3341" i="1" s="1"/>
  <c r="R3342" i="1"/>
  <c r="R3341" i="1" s="1"/>
  <c r="T3342" i="1"/>
  <c r="T3341" i="1" s="1"/>
  <c r="U3342" i="1"/>
  <c r="U3341" i="1" s="1"/>
  <c r="W3342" i="1"/>
  <c r="W3341" i="1" s="1"/>
  <c r="X3342" i="1"/>
  <c r="X3341" i="1" s="1"/>
  <c r="BW3342" i="1"/>
  <c r="BW3341" i="1" s="1"/>
  <c r="M3342" i="1"/>
  <c r="Y3255" i="1" l="1"/>
  <c r="Y3254" i="1" s="1"/>
  <c r="Y3253" i="1" s="1"/>
  <c r="Y3252" i="1" s="1"/>
  <c r="AF510" i="1"/>
  <c r="AF3632" i="1" s="1"/>
  <c r="AC510" i="1"/>
  <c r="AC3632" i="1" s="1"/>
  <c r="AD510" i="1"/>
  <c r="AD3632" i="1" s="1"/>
  <c r="AH510" i="1"/>
  <c r="AH3632" i="1" s="1"/>
  <c r="AK510" i="1"/>
  <c r="AK3632" i="1" s="1"/>
  <c r="AJ510" i="1"/>
  <c r="AJ3632" i="1" s="1"/>
  <c r="S3100" i="1"/>
  <c r="V1451" i="1"/>
  <c r="Y1975" i="1"/>
  <c r="V2252" i="1"/>
  <c r="V2251" i="1" s="1"/>
  <c r="V2862" i="1"/>
  <c r="V2861" i="1" s="1"/>
  <c r="V2860" i="1" s="1"/>
  <c r="V2842" i="1" s="1"/>
  <c r="V3255" i="1"/>
  <c r="V3254" i="1" s="1"/>
  <c r="V3253" i="1" s="1"/>
  <c r="V3252" i="1" s="1"/>
  <c r="Y380" i="1"/>
  <c r="Y379" i="1" s="1"/>
  <c r="Y368" i="1" s="1"/>
  <c r="V1790" i="1"/>
  <c r="Y3008" i="1"/>
  <c r="Y3007" i="1" s="1"/>
  <c r="V3142" i="1"/>
  <c r="Y3614" i="1"/>
  <c r="Y3613" i="1" s="1"/>
  <c r="Y3612" i="1" s="1"/>
  <c r="Y3592" i="1" s="1"/>
  <c r="Y1790" i="1"/>
  <c r="V2561" i="1"/>
  <c r="V2552" i="1" s="1"/>
  <c r="V2551" i="1" s="1"/>
  <c r="V804" i="1"/>
  <c r="V803" i="1" s="1"/>
  <c r="V3159" i="1"/>
  <c r="S2051" i="1"/>
  <c r="Y3509" i="1"/>
  <c r="Y3508" i="1" s="1"/>
  <c r="Y3502" i="1" s="1"/>
  <c r="Y3501" i="1" s="1"/>
  <c r="V829" i="1"/>
  <c r="V3614" i="1"/>
  <c r="V3613" i="1" s="1"/>
  <c r="V3612" i="1" s="1"/>
  <c r="V3592" i="1" s="1"/>
  <c r="Y681" i="1"/>
  <c r="Y676" i="1" s="1"/>
  <c r="Y675" i="1" s="1"/>
  <c r="V380" i="1"/>
  <c r="V379" i="1" s="1"/>
  <c r="V368" i="1" s="1"/>
  <c r="V3509" i="1"/>
  <c r="V3508" i="1" s="1"/>
  <c r="V3502" i="1" s="1"/>
  <c r="V3501" i="1" s="1"/>
  <c r="S3614" i="1"/>
  <c r="S3613" i="1" s="1"/>
  <c r="S3612" i="1" s="1"/>
  <c r="S3592" i="1" s="1"/>
  <c r="Y1570" i="1"/>
  <c r="Y947" i="1"/>
  <c r="Y1023" i="1"/>
  <c r="S380" i="1"/>
  <c r="S379" i="1" s="1"/>
  <c r="S368" i="1" s="1"/>
  <c r="V3131" i="1"/>
  <c r="Y3142" i="1"/>
  <c r="Y3183" i="1"/>
  <c r="V3439" i="1"/>
  <c r="V3438" i="1" s="1"/>
  <c r="V3431" i="1" s="1"/>
  <c r="V3430" i="1" s="1"/>
  <c r="Y782" i="1"/>
  <c r="Y781" i="1" s="1"/>
  <c r="Y747" i="1" s="1"/>
  <c r="S3183" i="1"/>
  <c r="V2733" i="1"/>
  <c r="Y1350" i="1"/>
  <c r="Y3100" i="1"/>
  <c r="Y1451" i="1"/>
  <c r="S3509" i="1"/>
  <c r="S3508" i="1" s="1"/>
  <c r="S3502" i="1" s="1"/>
  <c r="S3501" i="1" s="1"/>
  <c r="S947" i="1"/>
  <c r="Y2862" i="1"/>
  <c r="Y2861" i="1" s="1"/>
  <c r="Y2860" i="1" s="1"/>
  <c r="Y2842" i="1" s="1"/>
  <c r="Y2812" i="1"/>
  <c r="Y2811" i="1" s="1"/>
  <c r="Y2810" i="1" s="1"/>
  <c r="Y829" i="1"/>
  <c r="V2812" i="1"/>
  <c r="V2811" i="1" s="1"/>
  <c r="V2810" i="1" s="1"/>
  <c r="N3341" i="1"/>
  <c r="AA3341" i="1" s="1"/>
  <c r="AP3341" i="1" s="1"/>
  <c r="BS3341" i="1" s="1"/>
  <c r="AA3342" i="1"/>
  <c r="AP3342" i="1" s="1"/>
  <c r="BS3342" i="1" s="1"/>
  <c r="Y2491" i="1"/>
  <c r="Y2475" i="1" s="1"/>
  <c r="N2994" i="1"/>
  <c r="AA2995" i="1"/>
  <c r="AP2995" i="1" s="1"/>
  <c r="BS2995" i="1" s="1"/>
  <c r="M2994" i="1"/>
  <c r="Z2995" i="1"/>
  <c r="AO2995" i="1" s="1"/>
  <c r="AS2995" i="1" s="1"/>
  <c r="AY2995" i="1" s="1"/>
  <c r="BA2995" i="1" s="1"/>
  <c r="BR2995" i="1" s="1"/>
  <c r="BV2995" i="1" s="1"/>
  <c r="V1100" i="1"/>
  <c r="M3341" i="1"/>
  <c r="Z3341" i="1" s="1"/>
  <c r="AO3341" i="1" s="1"/>
  <c r="AS3341" i="1" s="1"/>
  <c r="AY3341" i="1" s="1"/>
  <c r="BA3341" i="1" s="1"/>
  <c r="BR3341" i="1" s="1"/>
  <c r="BV3341" i="1" s="1"/>
  <c r="Z3342" i="1"/>
  <c r="AO3342" i="1" s="1"/>
  <c r="AS3342" i="1" s="1"/>
  <c r="AY3342" i="1" s="1"/>
  <c r="BA3342" i="1" s="1"/>
  <c r="BR3342" i="1" s="1"/>
  <c r="BV3342" i="1" s="1"/>
  <c r="O3341" i="1"/>
  <c r="AB3341" i="1" s="1"/>
  <c r="AQ3341" i="1" s="1"/>
  <c r="BT3341" i="1" s="1"/>
  <c r="AB3342" i="1"/>
  <c r="AQ3342" i="1" s="1"/>
  <c r="BT3342" i="1" s="1"/>
  <c r="O2994" i="1"/>
  <c r="AB2995" i="1"/>
  <c r="AQ2995" i="1" s="1"/>
  <c r="BT2995" i="1" s="1"/>
  <c r="V402" i="1"/>
  <c r="S3142" i="1"/>
  <c r="Y804" i="1"/>
  <c r="Y803" i="1" s="1"/>
  <c r="V1870" i="1"/>
  <c r="Y2252" i="1"/>
  <c r="Y2251" i="1" s="1"/>
  <c r="Y564" i="1"/>
  <c r="Y563" i="1" s="1"/>
  <c r="Y2924" i="1"/>
  <c r="Y2923" i="1" s="1"/>
  <c r="Y2916" i="1" s="1"/>
  <c r="V1230" i="1"/>
  <c r="S3353" i="1"/>
  <c r="S3352" i="1" s="1"/>
  <c r="S829" i="1"/>
  <c r="S2862" i="1"/>
  <c r="S2861" i="1" s="1"/>
  <c r="S2860" i="1" s="1"/>
  <c r="S2842" i="1" s="1"/>
  <c r="V97" i="1"/>
  <c r="V77" i="1" s="1"/>
  <c r="V76" i="1" s="1"/>
  <c r="V3008" i="1"/>
  <c r="V3007" i="1" s="1"/>
  <c r="V2999" i="1" s="1"/>
  <c r="Y3321" i="1"/>
  <c r="Y3320" i="1" s="1"/>
  <c r="Y2338" i="1"/>
  <c r="Y2999" i="1"/>
  <c r="V2051" i="1"/>
  <c r="V3353" i="1"/>
  <c r="V3352" i="1" s="1"/>
  <c r="V1251" i="1"/>
  <c r="V1250" i="1" s="1"/>
  <c r="V564" i="1"/>
  <c r="V563" i="1" s="1"/>
  <c r="Y2733" i="1"/>
  <c r="Y1669" i="1"/>
  <c r="Y428" i="1"/>
  <c r="Y427" i="1" s="1"/>
  <c r="Y2561" i="1"/>
  <c r="Y2552" i="1" s="1"/>
  <c r="Y2551" i="1" s="1"/>
  <c r="V782" i="1"/>
  <c r="V781" i="1" s="1"/>
  <c r="V747" i="1" s="1"/>
  <c r="Y3030" i="1"/>
  <c r="S3030" i="1"/>
  <c r="S1023" i="1"/>
  <c r="V1975" i="1"/>
  <c r="Y2051" i="1"/>
  <c r="S2561" i="1"/>
  <c r="S2552" i="1" s="1"/>
  <c r="S2551" i="1" s="1"/>
  <c r="S3255" i="1"/>
  <c r="S3254" i="1" s="1"/>
  <c r="S3253" i="1" s="1"/>
  <c r="S3252" i="1" s="1"/>
  <c r="V2924" i="1"/>
  <c r="V2923" i="1" s="1"/>
  <c r="V2916" i="1" s="1"/>
  <c r="Y3159" i="1"/>
  <c r="Y3131" i="1"/>
  <c r="V311" i="1"/>
  <c r="V310" i="1" s="1"/>
  <c r="V309" i="1" s="1"/>
  <c r="V254" i="1" s="1"/>
  <c r="V243" i="1" s="1"/>
  <c r="S3159" i="1"/>
  <c r="V2432" i="1"/>
  <c r="Y1870" i="1"/>
  <c r="V681" i="1"/>
  <c r="V676" i="1" s="1"/>
  <c r="V675" i="1" s="1"/>
  <c r="S1251" i="1"/>
  <c r="S1250" i="1" s="1"/>
  <c r="S564" i="1"/>
  <c r="S563" i="1" s="1"/>
  <c r="S2941" i="1"/>
  <c r="S2935" i="1" s="1"/>
  <c r="V3100" i="1"/>
  <c r="V3321" i="1"/>
  <c r="V3320" i="1" s="1"/>
  <c r="V1669" i="1"/>
  <c r="V947" i="1"/>
  <c r="Y3353" i="1"/>
  <c r="Y3352" i="1" s="1"/>
  <c r="V1570" i="1"/>
  <c r="V1023" i="1"/>
  <c r="S804" i="1"/>
  <c r="S803" i="1" s="1"/>
  <c r="S2924" i="1"/>
  <c r="S2923" i="1" s="1"/>
  <c r="S2916" i="1" s="1"/>
  <c r="S3131" i="1"/>
  <c r="Y3439" i="1"/>
  <c r="Y3438" i="1" s="1"/>
  <c r="Y3431" i="1" s="1"/>
  <c r="Y3430" i="1" s="1"/>
  <c r="Y1149" i="1"/>
  <c r="V1751" i="1"/>
  <c r="Y311" i="1"/>
  <c r="Y310" i="1" s="1"/>
  <c r="Y309" i="1" s="1"/>
  <c r="Y254" i="1" s="1"/>
  <c r="Y243" i="1" s="1"/>
  <c r="S1870" i="1"/>
  <c r="V3561" i="1"/>
  <c r="Y3561" i="1"/>
  <c r="S3008" i="1"/>
  <c r="S3007" i="1" s="1"/>
  <c r="S2999" i="1" s="1"/>
  <c r="S311" i="1"/>
  <c r="S310" i="1" s="1"/>
  <c r="S309" i="1" s="1"/>
  <c r="S254" i="1" s="1"/>
  <c r="S243" i="1" s="1"/>
  <c r="Y2432" i="1"/>
  <c r="V1350" i="1"/>
  <c r="S681" i="1"/>
  <c r="S676" i="1" s="1"/>
  <c r="S675" i="1" s="1"/>
  <c r="V3183" i="1"/>
  <c r="V3030" i="1"/>
  <c r="V20" i="1"/>
  <c r="V19" i="1" s="1"/>
  <c r="V18" i="1" s="1"/>
  <c r="V17" i="1" s="1"/>
  <c r="S2812" i="1"/>
  <c r="S2811" i="1" s="1"/>
  <c r="S2810" i="1" s="1"/>
  <c r="S428" i="1"/>
  <c r="S427" i="1" s="1"/>
  <c r="Y2757" i="1"/>
  <c r="Y1044" i="1"/>
  <c r="Y1043" i="1" s="1"/>
  <c r="V1311" i="1"/>
  <c r="V2128" i="1"/>
  <c r="V1690" i="1"/>
  <c r="V1689" i="1" s="1"/>
  <c r="Y2168" i="1"/>
  <c r="Y2167" i="1" s="1"/>
  <c r="V2168" i="1"/>
  <c r="V2167" i="1" s="1"/>
  <c r="V1044" i="1"/>
  <c r="V1043" i="1" s="1"/>
  <c r="Y97" i="1"/>
  <c r="Y77" i="1" s="1"/>
  <c r="Y76" i="1" s="1"/>
  <c r="S2168" i="1"/>
  <c r="S2167" i="1" s="1"/>
  <c r="Y206" i="1"/>
  <c r="Y205" i="1" s="1"/>
  <c r="Y187" i="1" s="1"/>
  <c r="Y1751" i="1"/>
  <c r="Y2304" i="1"/>
  <c r="V1889" i="1"/>
  <c r="V1888" i="1" s="1"/>
  <c r="S1889" i="1"/>
  <c r="S1888" i="1" s="1"/>
  <c r="Y1690" i="1"/>
  <c r="Y1689" i="1" s="1"/>
  <c r="Y136" i="1"/>
  <c r="Y135" i="1" s="1"/>
  <c r="Y134" i="1" s="1"/>
  <c r="Y119" i="1" s="1"/>
  <c r="Y20" i="1"/>
  <c r="Y19" i="1" s="1"/>
  <c r="Y18" i="1" s="1"/>
  <c r="Y17" i="1" s="1"/>
  <c r="Y2676" i="1"/>
  <c r="Y2661" i="1" s="1"/>
  <c r="Y2941" i="1"/>
  <c r="Y2935" i="1" s="1"/>
  <c r="S136" i="1"/>
  <c r="S135" i="1" s="1"/>
  <c r="S134" i="1" s="1"/>
  <c r="S119" i="1" s="1"/>
  <c r="S2615" i="1"/>
  <c r="S2614" i="1" s="1"/>
  <c r="S2613" i="1" s="1"/>
  <c r="S1526" i="1"/>
  <c r="S97" i="1"/>
  <c r="S77" i="1" s="1"/>
  <c r="S76" i="1" s="1"/>
  <c r="S2733" i="1"/>
  <c r="Y850" i="1"/>
  <c r="Y849" i="1" s="1"/>
  <c r="V136" i="1"/>
  <c r="V135" i="1" s="1"/>
  <c r="V134" i="1" s="1"/>
  <c r="V119" i="1" s="1"/>
  <c r="S1941" i="1"/>
  <c r="S1149" i="1"/>
  <c r="S2676" i="1"/>
  <c r="S2661" i="1" s="1"/>
  <c r="S1044" i="1"/>
  <c r="S1043" i="1" s="1"/>
  <c r="Y1889" i="1"/>
  <c r="Y1888" i="1" s="1"/>
  <c r="Y402" i="1"/>
  <c r="V2304" i="1"/>
  <c r="Y2128" i="1"/>
  <c r="V1526" i="1"/>
  <c r="S402" i="1"/>
  <c r="V1470" i="1"/>
  <c r="V1469" i="1" s="1"/>
  <c r="S850" i="1"/>
  <c r="S849" i="1" s="1"/>
  <c r="S2128" i="1"/>
  <c r="S20" i="1"/>
  <c r="S19" i="1" s="1"/>
  <c r="S18" i="1" s="1"/>
  <c r="S17" i="1" s="1"/>
  <c r="Y1251" i="1"/>
  <c r="Y1250" i="1" s="1"/>
  <c r="Y1470" i="1"/>
  <c r="Y1469" i="1" s="1"/>
  <c r="V850" i="1"/>
  <c r="V849" i="1" s="1"/>
  <c r="V2072" i="1"/>
  <c r="V2071" i="1" s="1"/>
  <c r="V2676" i="1"/>
  <c r="V2661" i="1" s="1"/>
  <c r="V206" i="1"/>
  <c r="V205" i="1" s="1"/>
  <c r="V187" i="1" s="1"/>
  <c r="Y2615" i="1"/>
  <c r="Y2614" i="1" s="1"/>
  <c r="Y2613" i="1" s="1"/>
  <c r="S1751" i="1"/>
  <c r="S2432" i="1"/>
  <c r="V2491" i="1"/>
  <c r="V2475" i="1" s="1"/>
  <c r="V2615" i="1"/>
  <c r="V2614" i="1" s="1"/>
  <c r="V2613" i="1" s="1"/>
  <c r="V2338" i="1"/>
  <c r="Y903" i="1"/>
  <c r="S903" i="1"/>
  <c r="V2941" i="1"/>
  <c r="V2935" i="1" s="1"/>
  <c r="Y2072" i="1"/>
  <c r="Y2071" i="1" s="1"/>
  <c r="S2252" i="1"/>
  <c r="S2251" i="1" s="1"/>
  <c r="S1690" i="1"/>
  <c r="S1689" i="1" s="1"/>
  <c r="S2304" i="1"/>
  <c r="V1149" i="1"/>
  <c r="V1941" i="1"/>
  <c r="V903" i="1"/>
  <c r="S1350" i="1"/>
  <c r="Y1941" i="1"/>
  <c r="Y1230" i="1"/>
  <c r="Y1100" i="1"/>
  <c r="Y1526" i="1"/>
  <c r="Y1311" i="1"/>
  <c r="V428" i="1"/>
  <c r="V427" i="1" s="1"/>
  <c r="V2757" i="1"/>
  <c r="S3561" i="1"/>
  <c r="S1451" i="1"/>
  <c r="S206" i="1"/>
  <c r="S205" i="1" s="1"/>
  <c r="S187" i="1" s="1"/>
  <c r="S3321" i="1"/>
  <c r="S3320" i="1" s="1"/>
  <c r="S782" i="1"/>
  <c r="S781" i="1" s="1"/>
  <c r="S747" i="1" s="1"/>
  <c r="S2491" i="1"/>
  <c r="S2475" i="1" s="1"/>
  <c r="S2757" i="1"/>
  <c r="S1570" i="1"/>
  <c r="S3439" i="1"/>
  <c r="S3438" i="1" s="1"/>
  <c r="S3431" i="1" s="1"/>
  <c r="S3430" i="1" s="1"/>
  <c r="S1311" i="1"/>
  <c r="S2072" i="1"/>
  <c r="S2071" i="1" s="1"/>
  <c r="S1790" i="1"/>
  <c r="S1669" i="1"/>
  <c r="S1100" i="1"/>
  <c r="S1470" i="1"/>
  <c r="S1469" i="1" s="1"/>
  <c r="S1975" i="1"/>
  <c r="S1230" i="1"/>
  <c r="N170" i="1"/>
  <c r="O170" i="1"/>
  <c r="P170" i="1"/>
  <c r="Q170" i="1"/>
  <c r="R170" i="1"/>
  <c r="T170" i="1"/>
  <c r="U170" i="1"/>
  <c r="W170" i="1"/>
  <c r="X170" i="1"/>
  <c r="BW170" i="1"/>
  <c r="N172" i="1"/>
  <c r="O172" i="1"/>
  <c r="P172" i="1"/>
  <c r="Q172" i="1"/>
  <c r="R172" i="1"/>
  <c r="T172" i="1"/>
  <c r="U172" i="1"/>
  <c r="W172" i="1"/>
  <c r="X172" i="1"/>
  <c r="BW172" i="1"/>
  <c r="N174" i="1"/>
  <c r="O174" i="1"/>
  <c r="P174" i="1"/>
  <c r="Q174" i="1"/>
  <c r="R174" i="1"/>
  <c r="T174" i="1"/>
  <c r="U174" i="1"/>
  <c r="W174" i="1"/>
  <c r="X174" i="1"/>
  <c r="BW174" i="1"/>
  <c r="M170" i="1"/>
  <c r="M172" i="1"/>
  <c r="M174" i="1"/>
  <c r="V1450" i="1" l="1"/>
  <c r="V1449" i="1" s="1"/>
  <c r="Y357" i="1"/>
  <c r="Y356" i="1" s="1"/>
  <c r="V746" i="1"/>
  <c r="Y3319" i="1"/>
  <c r="Y3273" i="1" s="1"/>
  <c r="V3130" i="1"/>
  <c r="V3124" i="1" s="1"/>
  <c r="V3099" i="1" s="1"/>
  <c r="V3098" i="1" s="1"/>
  <c r="S2050" i="1"/>
  <c r="S2049" i="1" s="1"/>
  <c r="S828" i="1"/>
  <c r="S827" i="1" s="1"/>
  <c r="Y1450" i="1"/>
  <c r="Y1449" i="1" s="1"/>
  <c r="V357" i="1"/>
  <c r="V356" i="1" s="1"/>
  <c r="V828" i="1"/>
  <c r="V827" i="1" s="1"/>
  <c r="Z174" i="1"/>
  <c r="AO174" i="1" s="1"/>
  <c r="AS174" i="1" s="1"/>
  <c r="AY174" i="1" s="1"/>
  <c r="BA174" i="1" s="1"/>
  <c r="BR174" i="1" s="1"/>
  <c r="BV174" i="1" s="1"/>
  <c r="Y1869" i="1"/>
  <c r="Y1868" i="1" s="1"/>
  <c r="Y828" i="1"/>
  <c r="Y827" i="1" s="1"/>
  <c r="Y1022" i="1"/>
  <c r="Y1021" i="1" s="1"/>
  <c r="Y746" i="1"/>
  <c r="V2050" i="1"/>
  <c r="V2049" i="1" s="1"/>
  <c r="S357" i="1"/>
  <c r="S356" i="1" s="1"/>
  <c r="S746" i="1"/>
  <c r="V2906" i="1"/>
  <c r="V2880" i="1" s="1"/>
  <c r="Y2660" i="1"/>
  <c r="Y2612" i="1" s="1"/>
  <c r="S1869" i="1"/>
  <c r="S1868" i="1" s="1"/>
  <c r="Y511" i="1"/>
  <c r="V3319" i="1"/>
  <c r="V3273" i="1" s="1"/>
  <c r="V1022" i="1"/>
  <c r="V1021" i="1" s="1"/>
  <c r="S3319" i="1"/>
  <c r="S3273" i="1" s="1"/>
  <c r="S1022" i="1"/>
  <c r="S1021" i="1" s="1"/>
  <c r="V2998" i="1"/>
  <c r="V2984" i="1" s="1"/>
  <c r="Y3474" i="1"/>
  <c r="S3130" i="1"/>
  <c r="S3124" i="1" s="1"/>
  <c r="S3099" i="1" s="1"/>
  <c r="S3098" i="1" s="1"/>
  <c r="AA174" i="1"/>
  <c r="AP174" i="1" s="1"/>
  <c r="BS174" i="1" s="1"/>
  <c r="AA170" i="1"/>
  <c r="AP170" i="1" s="1"/>
  <c r="BS170" i="1" s="1"/>
  <c r="V2660" i="1"/>
  <c r="V2612" i="1" s="1"/>
  <c r="V3474" i="1"/>
  <c r="V1229" i="1"/>
  <c r="V1228" i="1" s="1"/>
  <c r="Y2431" i="1"/>
  <c r="Y2409" i="1" s="1"/>
  <c r="AB174" i="1"/>
  <c r="AQ174" i="1" s="1"/>
  <c r="BT174" i="1" s="1"/>
  <c r="AB170" i="1"/>
  <c r="AQ170" i="1" s="1"/>
  <c r="BT170" i="1" s="1"/>
  <c r="N2993" i="1"/>
  <c r="AA2994" i="1"/>
  <c r="AP2994" i="1" s="1"/>
  <c r="BS2994" i="1" s="1"/>
  <c r="Z172" i="1"/>
  <c r="AO172" i="1" s="1"/>
  <c r="AS172" i="1" s="1"/>
  <c r="AY172" i="1" s="1"/>
  <c r="BA172" i="1" s="1"/>
  <c r="BR172" i="1" s="1"/>
  <c r="BV172" i="1" s="1"/>
  <c r="AB172" i="1"/>
  <c r="AQ172" i="1" s="1"/>
  <c r="BT172" i="1" s="1"/>
  <c r="V1869" i="1"/>
  <c r="V1868" i="1" s="1"/>
  <c r="M2993" i="1"/>
  <c r="Z2994" i="1"/>
  <c r="AO2994" i="1" s="1"/>
  <c r="AS2994" i="1" s="1"/>
  <c r="AY2994" i="1" s="1"/>
  <c r="BA2994" i="1" s="1"/>
  <c r="BR2994" i="1" s="1"/>
  <c r="BV2994" i="1" s="1"/>
  <c r="Z170" i="1"/>
  <c r="AO170" i="1" s="1"/>
  <c r="AS170" i="1" s="1"/>
  <c r="AY170" i="1" s="1"/>
  <c r="BA170" i="1" s="1"/>
  <c r="BR170" i="1" s="1"/>
  <c r="BV170" i="1" s="1"/>
  <c r="AA172" i="1"/>
  <c r="AP172" i="1" s="1"/>
  <c r="BS172" i="1" s="1"/>
  <c r="O2993" i="1"/>
  <c r="AB2994" i="1"/>
  <c r="AQ2994" i="1" s="1"/>
  <c r="BT2994" i="1" s="1"/>
  <c r="Y2906" i="1"/>
  <c r="Y2880" i="1" s="1"/>
  <c r="Y2250" i="1"/>
  <c r="Y1668" i="1"/>
  <c r="Y1667" i="1" s="1"/>
  <c r="Y2050" i="1"/>
  <c r="Y2049" i="1" s="1"/>
  <c r="V1668" i="1"/>
  <c r="V1667" i="1" s="1"/>
  <c r="Y3130" i="1"/>
  <c r="Y3124" i="1" s="1"/>
  <c r="Y3099" i="1" s="1"/>
  <c r="Y3098" i="1" s="1"/>
  <c r="S2998" i="1"/>
  <c r="S2984" i="1" s="1"/>
  <c r="Y2998" i="1"/>
  <c r="Y2984" i="1" s="1"/>
  <c r="S511" i="1"/>
  <c r="V511" i="1"/>
  <c r="S2906" i="1"/>
  <c r="S2880" i="1" s="1"/>
  <c r="S1229" i="1"/>
  <c r="S1228" i="1" s="1"/>
  <c r="V2756" i="1"/>
  <c r="V2755" i="1" s="1"/>
  <c r="Y1229" i="1"/>
  <c r="Y1228" i="1" s="1"/>
  <c r="S3474" i="1"/>
  <c r="Y2756" i="1"/>
  <c r="Y2755" i="1" s="1"/>
  <c r="S1668" i="1"/>
  <c r="S1667" i="1" s="1"/>
  <c r="V2250" i="1"/>
  <c r="S2660" i="1"/>
  <c r="S2612" i="1" s="1"/>
  <c r="V2431" i="1"/>
  <c r="V2409" i="1" s="1"/>
  <c r="S2431" i="1"/>
  <c r="S2409" i="1" s="1"/>
  <c r="S1450" i="1"/>
  <c r="S1449" i="1" s="1"/>
  <c r="S2250" i="1"/>
  <c r="S2756" i="1"/>
  <c r="S2755" i="1" s="1"/>
  <c r="BW169" i="1"/>
  <c r="BW168" i="1" s="1"/>
  <c r="BW167" i="1" s="1"/>
  <c r="BW166" i="1" s="1"/>
  <c r="BW165" i="1" s="1"/>
  <c r="BW164" i="1" s="1"/>
  <c r="P169" i="1"/>
  <c r="P168" i="1" s="1"/>
  <c r="P167" i="1" s="1"/>
  <c r="P166" i="1" s="1"/>
  <c r="P165" i="1" s="1"/>
  <c r="P164" i="1" s="1"/>
  <c r="T169" i="1"/>
  <c r="T168" i="1" s="1"/>
  <c r="T167" i="1" s="1"/>
  <c r="T166" i="1" s="1"/>
  <c r="T165" i="1" s="1"/>
  <c r="T164" i="1" s="1"/>
  <c r="X169" i="1"/>
  <c r="X168" i="1" s="1"/>
  <c r="X167" i="1" s="1"/>
  <c r="X166" i="1" s="1"/>
  <c r="X165" i="1" s="1"/>
  <c r="X164" i="1" s="1"/>
  <c r="R169" i="1"/>
  <c r="R168" i="1" s="1"/>
  <c r="R167" i="1" s="1"/>
  <c r="R166" i="1" s="1"/>
  <c r="R165" i="1" s="1"/>
  <c r="R164" i="1" s="1"/>
  <c r="W169" i="1"/>
  <c r="W168" i="1" s="1"/>
  <c r="W167" i="1" s="1"/>
  <c r="W166" i="1" s="1"/>
  <c r="W165" i="1" s="1"/>
  <c r="W164" i="1" s="1"/>
  <c r="U169" i="1"/>
  <c r="U168" i="1" s="1"/>
  <c r="U167" i="1" s="1"/>
  <c r="U166" i="1" s="1"/>
  <c r="U165" i="1" s="1"/>
  <c r="U164" i="1" s="1"/>
  <c r="Q169" i="1"/>
  <c r="Q168" i="1" s="1"/>
  <c r="Q167" i="1" s="1"/>
  <c r="Q166" i="1" s="1"/>
  <c r="Q165" i="1" s="1"/>
  <c r="Q164" i="1" s="1"/>
  <c r="O169" i="1"/>
  <c r="M169" i="1"/>
  <c r="N169" i="1"/>
  <c r="N390" i="1"/>
  <c r="O390" i="1"/>
  <c r="P390" i="1"/>
  <c r="Q390" i="1"/>
  <c r="R390" i="1"/>
  <c r="T390" i="1"/>
  <c r="U390" i="1"/>
  <c r="W390" i="1"/>
  <c r="X390" i="1"/>
  <c r="BW390" i="1"/>
  <c r="N392" i="1"/>
  <c r="O392" i="1"/>
  <c r="P392" i="1"/>
  <c r="Q392" i="1"/>
  <c r="R392" i="1"/>
  <c r="T392" i="1"/>
  <c r="U392" i="1"/>
  <c r="W392" i="1"/>
  <c r="X392" i="1"/>
  <c r="BW392" i="1"/>
  <c r="M390" i="1"/>
  <c r="M392" i="1"/>
  <c r="V510" i="1" l="1"/>
  <c r="V3632" i="1" s="1"/>
  <c r="S510" i="1"/>
  <c r="S3632" i="1" s="1"/>
  <c r="Y510" i="1"/>
  <c r="Y3632" i="1" s="1"/>
  <c r="AA392" i="1"/>
  <c r="AP392" i="1" s="1"/>
  <c r="BS392" i="1" s="1"/>
  <c r="M2992" i="1"/>
  <c r="Z2992" i="1" s="1"/>
  <c r="AO2992" i="1" s="1"/>
  <c r="AS2992" i="1" s="1"/>
  <c r="AY2992" i="1" s="1"/>
  <c r="BA2992" i="1" s="1"/>
  <c r="BR2992" i="1" s="1"/>
  <c r="BV2992" i="1" s="1"/>
  <c r="Z2993" i="1"/>
  <c r="AO2993" i="1" s="1"/>
  <c r="AS2993" i="1" s="1"/>
  <c r="AY2993" i="1" s="1"/>
  <c r="BA2993" i="1" s="1"/>
  <c r="BR2993" i="1" s="1"/>
  <c r="BV2993" i="1" s="1"/>
  <c r="Z392" i="1"/>
  <c r="AO392" i="1" s="1"/>
  <c r="AS392" i="1" s="1"/>
  <c r="AY392" i="1" s="1"/>
  <c r="BA392" i="1" s="1"/>
  <c r="BR392" i="1" s="1"/>
  <c r="BV392" i="1" s="1"/>
  <c r="AB390" i="1"/>
  <c r="AQ390" i="1" s="1"/>
  <c r="BT390" i="1" s="1"/>
  <c r="O168" i="1"/>
  <c r="AB169" i="1"/>
  <c r="AQ169" i="1" s="1"/>
  <c r="BT169" i="1" s="1"/>
  <c r="N2992" i="1"/>
  <c r="AA2992" i="1" s="1"/>
  <c r="AP2992" i="1" s="1"/>
  <c r="BS2992" i="1" s="1"/>
  <c r="AA2993" i="1"/>
  <c r="AP2993" i="1" s="1"/>
  <c r="BS2993" i="1" s="1"/>
  <c r="M168" i="1"/>
  <c r="Z169" i="1"/>
  <c r="AO169" i="1" s="1"/>
  <c r="AS169" i="1" s="1"/>
  <c r="AY169" i="1" s="1"/>
  <c r="BA169" i="1" s="1"/>
  <c r="BR169" i="1" s="1"/>
  <c r="BV169" i="1" s="1"/>
  <c r="O2992" i="1"/>
  <c r="AB2992" i="1" s="1"/>
  <c r="AQ2992" i="1" s="1"/>
  <c r="BT2992" i="1" s="1"/>
  <c r="AB2993" i="1"/>
  <c r="AQ2993" i="1" s="1"/>
  <c r="BT2993" i="1" s="1"/>
  <c r="Z390" i="1"/>
  <c r="AO390" i="1" s="1"/>
  <c r="AS390" i="1" s="1"/>
  <c r="AY390" i="1" s="1"/>
  <c r="BA390" i="1" s="1"/>
  <c r="BR390" i="1" s="1"/>
  <c r="BV390" i="1" s="1"/>
  <c r="AA390" i="1"/>
  <c r="AP390" i="1" s="1"/>
  <c r="BS390" i="1" s="1"/>
  <c r="AB392" i="1"/>
  <c r="AQ392" i="1" s="1"/>
  <c r="BT392" i="1" s="1"/>
  <c r="N168" i="1"/>
  <c r="AA169" i="1"/>
  <c r="AP169" i="1" s="1"/>
  <c r="BS169" i="1" s="1"/>
  <c r="T389" i="1"/>
  <c r="M389" i="1"/>
  <c r="Q389" i="1"/>
  <c r="U389" i="1"/>
  <c r="BW389" i="1"/>
  <c r="P389" i="1"/>
  <c r="X389" i="1"/>
  <c r="W389" i="1"/>
  <c r="N389" i="1"/>
  <c r="R389" i="1"/>
  <c r="O389" i="1"/>
  <c r="N2990" i="1"/>
  <c r="O2990" i="1"/>
  <c r="P2990" i="1"/>
  <c r="P2989" i="1" s="1"/>
  <c r="P2988" i="1" s="1"/>
  <c r="P2987" i="1" s="1"/>
  <c r="P2986" i="1" s="1"/>
  <c r="P2985" i="1" s="1"/>
  <c r="Q2990" i="1"/>
  <c r="Q2989" i="1" s="1"/>
  <c r="Q2988" i="1" s="1"/>
  <c r="Q2987" i="1" s="1"/>
  <c r="Q2986" i="1" s="1"/>
  <c r="Q2985" i="1" s="1"/>
  <c r="R2990" i="1"/>
  <c r="R2989" i="1" s="1"/>
  <c r="R2988" i="1" s="1"/>
  <c r="R2987" i="1" s="1"/>
  <c r="R2986" i="1" s="1"/>
  <c r="R2985" i="1" s="1"/>
  <c r="T2990" i="1"/>
  <c r="T2989" i="1" s="1"/>
  <c r="T2988" i="1" s="1"/>
  <c r="T2987" i="1" s="1"/>
  <c r="T2986" i="1" s="1"/>
  <c r="T2985" i="1" s="1"/>
  <c r="U2990" i="1"/>
  <c r="U2989" i="1" s="1"/>
  <c r="U2988" i="1" s="1"/>
  <c r="U2987" i="1" s="1"/>
  <c r="U2986" i="1" s="1"/>
  <c r="U2985" i="1" s="1"/>
  <c r="W2990" i="1"/>
  <c r="W2989" i="1" s="1"/>
  <c r="W2988" i="1" s="1"/>
  <c r="W2987" i="1" s="1"/>
  <c r="W2986" i="1" s="1"/>
  <c r="W2985" i="1" s="1"/>
  <c r="X2990" i="1"/>
  <c r="X2989" i="1" s="1"/>
  <c r="X2988" i="1" s="1"/>
  <c r="X2987" i="1" s="1"/>
  <c r="X2986" i="1" s="1"/>
  <c r="X2985" i="1" s="1"/>
  <c r="BW2990" i="1"/>
  <c r="BW2989" i="1" s="1"/>
  <c r="BW2988" i="1" s="1"/>
  <c r="BW2987" i="1" s="1"/>
  <c r="BW2986" i="1" s="1"/>
  <c r="BW2985" i="1" s="1"/>
  <c r="M2990" i="1"/>
  <c r="N2989" i="1" l="1"/>
  <c r="AA2990" i="1"/>
  <c r="AP2990" i="1" s="1"/>
  <c r="BS2990" i="1" s="1"/>
  <c r="N167" i="1"/>
  <c r="AA168" i="1"/>
  <c r="AP168" i="1" s="1"/>
  <c r="BS168" i="1" s="1"/>
  <c r="AB389" i="1"/>
  <c r="AQ389" i="1" s="1"/>
  <c r="BT389" i="1" s="1"/>
  <c r="M2989" i="1"/>
  <c r="Z2990" i="1"/>
  <c r="AO2990" i="1" s="1"/>
  <c r="AS2990" i="1" s="1"/>
  <c r="AY2990" i="1" s="1"/>
  <c r="BA2990" i="1" s="1"/>
  <c r="BR2990" i="1" s="1"/>
  <c r="Z389" i="1"/>
  <c r="AO389" i="1" s="1"/>
  <c r="AS389" i="1" s="1"/>
  <c r="AY389" i="1" s="1"/>
  <c r="BA389" i="1" s="1"/>
  <c r="BR389" i="1" s="1"/>
  <c r="BV389" i="1" s="1"/>
  <c r="O2989" i="1"/>
  <c r="AB2990" i="1"/>
  <c r="AQ2990" i="1" s="1"/>
  <c r="BT2990" i="1" s="1"/>
  <c r="AA389" i="1"/>
  <c r="AP389" i="1" s="1"/>
  <c r="BS389" i="1" s="1"/>
  <c r="M167" i="1"/>
  <c r="Z168" i="1"/>
  <c r="AO168" i="1" s="1"/>
  <c r="AS168" i="1" s="1"/>
  <c r="AY168" i="1" s="1"/>
  <c r="BA168" i="1" s="1"/>
  <c r="BR168" i="1" s="1"/>
  <c r="BV168" i="1" s="1"/>
  <c r="O167" i="1"/>
  <c r="AB168" i="1"/>
  <c r="AQ168" i="1" s="1"/>
  <c r="BT168" i="1" s="1"/>
  <c r="N2429" i="1"/>
  <c r="O2429" i="1"/>
  <c r="P2429" i="1"/>
  <c r="P2428" i="1" s="1"/>
  <c r="P2424" i="1" s="1"/>
  <c r="P2423" i="1" s="1"/>
  <c r="P2422" i="1" s="1"/>
  <c r="P2421" i="1" s="1"/>
  <c r="Q2429" i="1"/>
  <c r="Q2428" i="1" s="1"/>
  <c r="Q2424" i="1" s="1"/>
  <c r="Q2423" i="1" s="1"/>
  <c r="Q2422" i="1" s="1"/>
  <c r="Q2421" i="1" s="1"/>
  <c r="R2429" i="1"/>
  <c r="R2428" i="1" s="1"/>
  <c r="R2424" i="1" s="1"/>
  <c r="R2423" i="1" s="1"/>
  <c r="R2422" i="1" s="1"/>
  <c r="R2421" i="1" s="1"/>
  <c r="T2429" i="1"/>
  <c r="T2428" i="1" s="1"/>
  <c r="T2424" i="1" s="1"/>
  <c r="T2423" i="1" s="1"/>
  <c r="T2422" i="1" s="1"/>
  <c r="T2421" i="1" s="1"/>
  <c r="U2429" i="1"/>
  <c r="U2428" i="1" s="1"/>
  <c r="U2424" i="1" s="1"/>
  <c r="U2423" i="1" s="1"/>
  <c r="U2422" i="1" s="1"/>
  <c r="U2421" i="1" s="1"/>
  <c r="W2429" i="1"/>
  <c r="W2428" i="1" s="1"/>
  <c r="W2424" i="1" s="1"/>
  <c r="W2423" i="1" s="1"/>
  <c r="W2422" i="1" s="1"/>
  <c r="W2421" i="1" s="1"/>
  <c r="X2429" i="1"/>
  <c r="X2428" i="1" s="1"/>
  <c r="X2424" i="1" s="1"/>
  <c r="X2423" i="1" s="1"/>
  <c r="X2422" i="1" s="1"/>
  <c r="X2421" i="1" s="1"/>
  <c r="BW2429" i="1"/>
  <c r="BW2428" i="1" s="1"/>
  <c r="M2429" i="1"/>
  <c r="BW2424" i="1" l="1"/>
  <c r="BW2423" i="1" s="1"/>
  <c r="BW2422" i="1" s="1"/>
  <c r="BW2421" i="1" s="1"/>
  <c r="N2428" i="1"/>
  <c r="AA2429" i="1"/>
  <c r="AP2429" i="1" s="1"/>
  <c r="BS2429" i="1" s="1"/>
  <c r="M166" i="1"/>
  <c r="Z167" i="1"/>
  <c r="AO167" i="1" s="1"/>
  <c r="AS167" i="1" s="1"/>
  <c r="AY167" i="1" s="1"/>
  <c r="BA167" i="1" s="1"/>
  <c r="BR167" i="1" s="1"/>
  <c r="BV167" i="1" s="1"/>
  <c r="N166" i="1"/>
  <c r="AA167" i="1"/>
  <c r="AP167" i="1" s="1"/>
  <c r="BS167" i="1" s="1"/>
  <c r="O166" i="1"/>
  <c r="AB167" i="1"/>
  <c r="AQ167" i="1" s="1"/>
  <c r="BT167" i="1" s="1"/>
  <c r="M2988" i="1"/>
  <c r="Z2989" i="1"/>
  <c r="AO2989" i="1" s="1"/>
  <c r="AS2989" i="1" s="1"/>
  <c r="AY2989" i="1" s="1"/>
  <c r="BA2989" i="1" s="1"/>
  <c r="BR2989" i="1" s="1"/>
  <c r="M2428" i="1"/>
  <c r="Z2429" i="1"/>
  <c r="AO2429" i="1" s="1"/>
  <c r="AS2429" i="1" s="1"/>
  <c r="AY2429" i="1" s="1"/>
  <c r="BA2429" i="1" s="1"/>
  <c r="BR2429" i="1" s="1"/>
  <c r="BV2429" i="1" s="1"/>
  <c r="O2428" i="1"/>
  <c r="AB2429" i="1"/>
  <c r="AQ2429" i="1" s="1"/>
  <c r="BT2429" i="1" s="1"/>
  <c r="O2988" i="1"/>
  <c r="AB2989" i="1"/>
  <c r="AQ2989" i="1" s="1"/>
  <c r="BT2989" i="1" s="1"/>
  <c r="N2988" i="1"/>
  <c r="AA2989" i="1"/>
  <c r="AP2989" i="1" s="1"/>
  <c r="BS2989" i="1" s="1"/>
  <c r="O3571" i="1"/>
  <c r="P3571" i="1"/>
  <c r="P3570" i="1" s="1"/>
  <c r="Q3571" i="1"/>
  <c r="Q3570" i="1" s="1"/>
  <c r="R3571" i="1"/>
  <c r="R3570" i="1" s="1"/>
  <c r="T3571" i="1"/>
  <c r="T3570" i="1" s="1"/>
  <c r="U3571" i="1"/>
  <c r="U3570" i="1" s="1"/>
  <c r="W3571" i="1"/>
  <c r="W3570" i="1" s="1"/>
  <c r="X3571" i="1"/>
  <c r="X3570" i="1" s="1"/>
  <c r="BW3571" i="1"/>
  <c r="BW3570" i="1" s="1"/>
  <c r="O3574" i="1"/>
  <c r="P3574" i="1"/>
  <c r="P3573" i="1" s="1"/>
  <c r="Q3574" i="1"/>
  <c r="Q3573" i="1" s="1"/>
  <c r="R3574" i="1"/>
  <c r="R3573" i="1" s="1"/>
  <c r="T3574" i="1"/>
  <c r="T3573" i="1" s="1"/>
  <c r="U3574" i="1"/>
  <c r="U3573" i="1" s="1"/>
  <c r="W3574" i="1"/>
  <c r="W3573" i="1" s="1"/>
  <c r="X3574" i="1"/>
  <c r="X3573" i="1" s="1"/>
  <c r="BW3574" i="1"/>
  <c r="BW3573" i="1" s="1"/>
  <c r="M3571" i="1"/>
  <c r="M3574" i="1"/>
  <c r="N3571" i="1"/>
  <c r="N3574" i="1"/>
  <c r="O3573" i="1" l="1"/>
  <c r="AB3573" i="1" s="1"/>
  <c r="AQ3573" i="1" s="1"/>
  <c r="BT3573" i="1" s="1"/>
  <c r="AB3574" i="1"/>
  <c r="AQ3574" i="1" s="1"/>
  <c r="BT3574" i="1" s="1"/>
  <c r="O3570" i="1"/>
  <c r="AB3570" i="1" s="1"/>
  <c r="AQ3570" i="1" s="1"/>
  <c r="BT3570" i="1" s="1"/>
  <c r="AB3571" i="1"/>
  <c r="AQ3571" i="1" s="1"/>
  <c r="BT3571" i="1" s="1"/>
  <c r="O2987" i="1"/>
  <c r="AB2988" i="1"/>
  <c r="AQ2988" i="1" s="1"/>
  <c r="BT2988" i="1" s="1"/>
  <c r="M2424" i="1"/>
  <c r="Z2428" i="1"/>
  <c r="AO2428" i="1" s="1"/>
  <c r="AS2428" i="1" s="1"/>
  <c r="AY2428" i="1" s="1"/>
  <c r="BA2428" i="1" s="1"/>
  <c r="BR2428" i="1" s="1"/>
  <c r="BV2428" i="1" s="1"/>
  <c r="O165" i="1"/>
  <c r="AB166" i="1"/>
  <c r="AQ166" i="1" s="1"/>
  <c r="BT166" i="1" s="1"/>
  <c r="M165" i="1"/>
  <c r="Z166" i="1"/>
  <c r="AO166" i="1" s="1"/>
  <c r="AS166" i="1" s="1"/>
  <c r="AY166" i="1" s="1"/>
  <c r="BA166" i="1" s="1"/>
  <c r="BR166" i="1" s="1"/>
  <c r="BV166" i="1" s="1"/>
  <c r="N3570" i="1"/>
  <c r="AA3570" i="1" s="1"/>
  <c r="AP3570" i="1" s="1"/>
  <c r="BS3570" i="1" s="1"/>
  <c r="AA3571" i="1"/>
  <c r="AP3571" i="1" s="1"/>
  <c r="BS3571" i="1" s="1"/>
  <c r="M3573" i="1"/>
  <c r="Z3573" i="1" s="1"/>
  <c r="AO3573" i="1" s="1"/>
  <c r="AS3573" i="1" s="1"/>
  <c r="AY3573" i="1" s="1"/>
  <c r="BA3573" i="1" s="1"/>
  <c r="BR3573" i="1" s="1"/>
  <c r="BV3573" i="1" s="1"/>
  <c r="Z3574" i="1"/>
  <c r="AO3574" i="1" s="1"/>
  <c r="AS3574" i="1" s="1"/>
  <c r="AY3574" i="1" s="1"/>
  <c r="BA3574" i="1" s="1"/>
  <c r="BR3574" i="1" s="1"/>
  <c r="BV3574" i="1" s="1"/>
  <c r="N3573" i="1"/>
  <c r="AA3573" i="1" s="1"/>
  <c r="AP3573" i="1" s="1"/>
  <c r="BS3573" i="1" s="1"/>
  <c r="AA3574" i="1"/>
  <c r="AP3574" i="1" s="1"/>
  <c r="BS3574" i="1" s="1"/>
  <c r="M3570" i="1"/>
  <c r="Z3570" i="1" s="1"/>
  <c r="AO3570" i="1" s="1"/>
  <c r="AS3570" i="1" s="1"/>
  <c r="AY3570" i="1" s="1"/>
  <c r="BA3570" i="1" s="1"/>
  <c r="BR3570" i="1" s="1"/>
  <c r="BV3570" i="1" s="1"/>
  <c r="Z3571" i="1"/>
  <c r="AO3571" i="1" s="1"/>
  <c r="AS3571" i="1" s="1"/>
  <c r="AY3571" i="1" s="1"/>
  <c r="BA3571" i="1" s="1"/>
  <c r="BR3571" i="1" s="1"/>
  <c r="BV3571" i="1" s="1"/>
  <c r="N2987" i="1"/>
  <c r="AA2988" i="1"/>
  <c r="AP2988" i="1" s="1"/>
  <c r="BS2988" i="1" s="1"/>
  <c r="O2424" i="1"/>
  <c r="AB2428" i="1"/>
  <c r="AQ2428" i="1" s="1"/>
  <c r="BT2428" i="1" s="1"/>
  <c r="M2987" i="1"/>
  <c r="Z2988" i="1"/>
  <c r="AO2988" i="1" s="1"/>
  <c r="AS2988" i="1" s="1"/>
  <c r="AY2988" i="1" s="1"/>
  <c r="BA2988" i="1" s="1"/>
  <c r="BR2988" i="1" s="1"/>
  <c r="N165" i="1"/>
  <c r="AA166" i="1"/>
  <c r="AP166" i="1" s="1"/>
  <c r="BS166" i="1" s="1"/>
  <c r="N2424" i="1"/>
  <c r="AA2428" i="1"/>
  <c r="AP2428" i="1" s="1"/>
  <c r="BS2428" i="1" s="1"/>
  <c r="N275" i="1"/>
  <c r="O275" i="1"/>
  <c r="P275" i="1"/>
  <c r="Q275" i="1"/>
  <c r="R275" i="1"/>
  <c r="T275" i="1"/>
  <c r="U275" i="1"/>
  <c r="W275" i="1"/>
  <c r="X275" i="1"/>
  <c r="N280" i="1"/>
  <c r="O280" i="1"/>
  <c r="P280" i="1"/>
  <c r="Q280" i="1"/>
  <c r="R280" i="1"/>
  <c r="T280" i="1"/>
  <c r="U280" i="1"/>
  <c r="W280" i="1"/>
  <c r="X280" i="1"/>
  <c r="BW280" i="1"/>
  <c r="BW274" i="1" s="1"/>
  <c r="M275" i="1"/>
  <c r="M280" i="1"/>
  <c r="Z275" i="1" l="1"/>
  <c r="AO275" i="1" s="1"/>
  <c r="AS275" i="1" s="1"/>
  <c r="AY275" i="1" s="1"/>
  <c r="BA275" i="1" s="1"/>
  <c r="BR275" i="1" s="1"/>
  <c r="BV275" i="1" s="1"/>
  <c r="Z280" i="1"/>
  <c r="AO280" i="1" s="1"/>
  <c r="AS280" i="1" s="1"/>
  <c r="AY280" i="1" s="1"/>
  <c r="BA280" i="1" s="1"/>
  <c r="BR280" i="1" s="1"/>
  <c r="BV280" i="1" s="1"/>
  <c r="AA275" i="1"/>
  <c r="AP275" i="1" s="1"/>
  <c r="BS275" i="1" s="1"/>
  <c r="AB275" i="1"/>
  <c r="AQ275" i="1" s="1"/>
  <c r="BT275" i="1" s="1"/>
  <c r="O2423" i="1"/>
  <c r="AB2424" i="1"/>
  <c r="AQ2424" i="1" s="1"/>
  <c r="BT2424" i="1" s="1"/>
  <c r="M164" i="1"/>
  <c r="Z164" i="1" s="1"/>
  <c r="AO164" i="1" s="1"/>
  <c r="AS164" i="1" s="1"/>
  <c r="AY164" i="1" s="1"/>
  <c r="BA164" i="1" s="1"/>
  <c r="BR164" i="1" s="1"/>
  <c r="BV164" i="1" s="1"/>
  <c r="Z165" i="1"/>
  <c r="AO165" i="1" s="1"/>
  <c r="AS165" i="1" s="1"/>
  <c r="AY165" i="1" s="1"/>
  <c r="BA165" i="1" s="1"/>
  <c r="BR165" i="1" s="1"/>
  <c r="BV165" i="1" s="1"/>
  <c r="M2423" i="1"/>
  <c r="Z2424" i="1"/>
  <c r="AO2424" i="1" s="1"/>
  <c r="AS2424" i="1" s="1"/>
  <c r="AY2424" i="1" s="1"/>
  <c r="BA2424" i="1" s="1"/>
  <c r="BR2424" i="1" s="1"/>
  <c r="BV2424" i="1" s="1"/>
  <c r="N164" i="1"/>
  <c r="AA164" i="1" s="1"/>
  <c r="AP164" i="1" s="1"/>
  <c r="BS164" i="1" s="1"/>
  <c r="AA165" i="1"/>
  <c r="AP165" i="1" s="1"/>
  <c r="BS165" i="1" s="1"/>
  <c r="AB280" i="1"/>
  <c r="AQ280" i="1" s="1"/>
  <c r="BT280" i="1" s="1"/>
  <c r="AA280" i="1"/>
  <c r="AP280" i="1" s="1"/>
  <c r="BS280" i="1" s="1"/>
  <c r="N2423" i="1"/>
  <c r="AA2424" i="1"/>
  <c r="AP2424" i="1" s="1"/>
  <c r="BS2424" i="1" s="1"/>
  <c r="M2986" i="1"/>
  <c r="Z2987" i="1"/>
  <c r="AO2987" i="1" s="1"/>
  <c r="AS2987" i="1" s="1"/>
  <c r="AY2987" i="1" s="1"/>
  <c r="BA2987" i="1" s="1"/>
  <c r="BR2987" i="1" s="1"/>
  <c r="N2986" i="1"/>
  <c r="AA2987" i="1"/>
  <c r="AP2987" i="1" s="1"/>
  <c r="BS2987" i="1" s="1"/>
  <c r="O164" i="1"/>
  <c r="AB164" i="1" s="1"/>
  <c r="AQ164" i="1" s="1"/>
  <c r="BT164" i="1" s="1"/>
  <c r="AB165" i="1"/>
  <c r="AQ165" i="1" s="1"/>
  <c r="BT165" i="1" s="1"/>
  <c r="O2986" i="1"/>
  <c r="AB2987" i="1"/>
  <c r="AQ2987" i="1" s="1"/>
  <c r="BT2987" i="1" s="1"/>
  <c r="X274" i="1"/>
  <c r="R274" i="1"/>
  <c r="Q274" i="1"/>
  <c r="U274" i="1"/>
  <c r="T274" i="1"/>
  <c r="P274" i="1"/>
  <c r="O274" i="1"/>
  <c r="W274" i="1"/>
  <c r="N274" i="1"/>
  <c r="M274" i="1"/>
  <c r="N3546" i="1"/>
  <c r="O3546" i="1"/>
  <c r="P3546" i="1"/>
  <c r="P3545" i="1" s="1"/>
  <c r="Q3546" i="1"/>
  <c r="Q3545" i="1" s="1"/>
  <c r="R3546" i="1"/>
  <c r="R3545" i="1" s="1"/>
  <c r="T3546" i="1"/>
  <c r="T3545" i="1" s="1"/>
  <c r="U3546" i="1"/>
  <c r="U3545" i="1" s="1"/>
  <c r="W3546" i="1"/>
  <c r="W3545" i="1" s="1"/>
  <c r="X3546" i="1"/>
  <c r="X3545" i="1" s="1"/>
  <c r="BW3546" i="1"/>
  <c r="BW3545" i="1" s="1"/>
  <c r="M3546" i="1"/>
  <c r="AA274" i="1" l="1"/>
  <c r="AP274" i="1" s="1"/>
  <c r="BS274" i="1" s="1"/>
  <c r="Z274" i="1"/>
  <c r="AO274" i="1" s="1"/>
  <c r="AS274" i="1" s="1"/>
  <c r="AY274" i="1" s="1"/>
  <c r="BA274" i="1" s="1"/>
  <c r="BR274" i="1" s="1"/>
  <c r="BV274" i="1" s="1"/>
  <c r="O2985" i="1"/>
  <c r="AB2985" i="1" s="1"/>
  <c r="AQ2985" i="1" s="1"/>
  <c r="BT2985" i="1" s="1"/>
  <c r="AB2986" i="1"/>
  <c r="AQ2986" i="1" s="1"/>
  <c r="BT2986" i="1" s="1"/>
  <c r="N2985" i="1"/>
  <c r="AA2985" i="1" s="1"/>
  <c r="AP2985" i="1" s="1"/>
  <c r="BS2985" i="1" s="1"/>
  <c r="AA2986" i="1"/>
  <c r="AP2986" i="1" s="1"/>
  <c r="BS2986" i="1" s="1"/>
  <c r="N2422" i="1"/>
  <c r="AA2423" i="1"/>
  <c r="AP2423" i="1" s="1"/>
  <c r="BS2423" i="1" s="1"/>
  <c r="M3545" i="1"/>
  <c r="Z3545" i="1" s="1"/>
  <c r="AO3545" i="1" s="1"/>
  <c r="AS3545" i="1" s="1"/>
  <c r="AY3545" i="1" s="1"/>
  <c r="BA3545" i="1" s="1"/>
  <c r="BR3545" i="1" s="1"/>
  <c r="BV3545" i="1" s="1"/>
  <c r="Z3546" i="1"/>
  <c r="AO3546" i="1" s="1"/>
  <c r="AS3546" i="1" s="1"/>
  <c r="AY3546" i="1" s="1"/>
  <c r="BA3546" i="1" s="1"/>
  <c r="BR3546" i="1" s="1"/>
  <c r="BV3546" i="1" s="1"/>
  <c r="O3545" i="1"/>
  <c r="AB3545" i="1" s="1"/>
  <c r="AQ3545" i="1" s="1"/>
  <c r="BT3545" i="1" s="1"/>
  <c r="AB3546" i="1"/>
  <c r="AQ3546" i="1" s="1"/>
  <c r="BT3546" i="1" s="1"/>
  <c r="M2985" i="1"/>
  <c r="Z2985" i="1" s="1"/>
  <c r="AO2985" i="1" s="1"/>
  <c r="AS2985" i="1" s="1"/>
  <c r="AY2985" i="1" s="1"/>
  <c r="BA2985" i="1" s="1"/>
  <c r="BR2985" i="1" s="1"/>
  <c r="BV2985" i="1" s="1"/>
  <c r="Z2986" i="1"/>
  <c r="AO2986" i="1" s="1"/>
  <c r="AS2986" i="1" s="1"/>
  <c r="AY2986" i="1" s="1"/>
  <c r="BA2986" i="1" s="1"/>
  <c r="BR2986" i="1" s="1"/>
  <c r="M2422" i="1"/>
  <c r="Z2423" i="1"/>
  <c r="AO2423" i="1" s="1"/>
  <c r="AS2423" i="1" s="1"/>
  <c r="AY2423" i="1" s="1"/>
  <c r="BA2423" i="1" s="1"/>
  <c r="BR2423" i="1" s="1"/>
  <c r="BV2423" i="1" s="1"/>
  <c r="O2422" i="1"/>
  <c r="AB2423" i="1"/>
  <c r="AQ2423" i="1" s="1"/>
  <c r="BT2423" i="1" s="1"/>
  <c r="N3545" i="1"/>
  <c r="AA3545" i="1" s="1"/>
  <c r="AP3545" i="1" s="1"/>
  <c r="BS3545" i="1" s="1"/>
  <c r="AA3546" i="1"/>
  <c r="AP3546" i="1" s="1"/>
  <c r="BS3546" i="1" s="1"/>
  <c r="AB274" i="1"/>
  <c r="AQ274" i="1" s="1"/>
  <c r="BT274" i="1" s="1"/>
  <c r="X3629" i="1"/>
  <c r="X3628" i="1" s="1"/>
  <c r="X3626" i="1"/>
  <c r="X3625" i="1" s="1"/>
  <c r="X3623" i="1"/>
  <c r="X3622" i="1" s="1"/>
  <c r="X3619" i="1"/>
  <c r="X3617" i="1"/>
  <c r="X3610" i="1"/>
  <c r="X3609" i="1" s="1"/>
  <c r="X3608" i="1" s="1"/>
  <c r="X3607" i="1" s="1"/>
  <c r="X3605" i="1"/>
  <c r="X3603" i="1"/>
  <c r="X3601" i="1"/>
  <c r="X3598" i="1"/>
  <c r="X3597" i="1" s="1"/>
  <c r="X3590" i="1"/>
  <c r="X3588" i="1"/>
  <c r="X3585" i="1"/>
  <c r="X3584" i="1" s="1"/>
  <c r="X3579" i="1"/>
  <c r="X3577" i="1"/>
  <c r="X3566" i="1"/>
  <c r="X3565" i="1" s="1"/>
  <c r="X3564" i="1" s="1"/>
  <c r="X3563" i="1" s="1"/>
  <c r="X3559" i="1"/>
  <c r="X3557" i="1"/>
  <c r="X3555" i="1"/>
  <c r="X3543" i="1"/>
  <c r="X3542" i="1" s="1"/>
  <c r="X3540" i="1"/>
  <c r="X3539" i="1" s="1"/>
  <c r="X3536" i="1"/>
  <c r="X3534" i="1"/>
  <c r="X3521" i="1"/>
  <c r="X3520" i="1" s="1"/>
  <c r="X3518" i="1"/>
  <c r="X3516" i="1"/>
  <c r="X3513" i="1"/>
  <c r="X3511" i="1"/>
  <c r="X3499" i="1"/>
  <c r="X3497" i="1"/>
  <c r="X3495" i="1"/>
  <c r="X3492" i="1"/>
  <c r="X3491" i="1" s="1"/>
  <c r="X3487" i="1"/>
  <c r="X3486" i="1" s="1"/>
  <c r="X3485" i="1" s="1"/>
  <c r="X3484" i="1" s="1"/>
  <c r="X3480" i="1"/>
  <c r="X3479" i="1" s="1"/>
  <c r="X3478" i="1" s="1"/>
  <c r="X3477" i="1" s="1"/>
  <c r="X3471" i="1"/>
  <c r="X3470" i="1" s="1"/>
  <c r="X3469" i="1" s="1"/>
  <c r="X3468" i="1" s="1"/>
  <c r="X3465" i="1"/>
  <c r="X3464" i="1" s="1"/>
  <c r="X3462" i="1"/>
  <c r="X3461" i="1" s="1"/>
  <c r="X3456" i="1"/>
  <c r="X3454" i="1"/>
  <c r="X3452" i="1"/>
  <c r="X3449" i="1"/>
  <c r="X3448" i="1" s="1"/>
  <c r="X3445" i="1"/>
  <c r="X3444" i="1" s="1"/>
  <c r="X3442" i="1"/>
  <c r="X3441" i="1" s="1"/>
  <c r="X3436" i="1"/>
  <c r="X3435" i="1" s="1"/>
  <c r="X3434" i="1" s="1"/>
  <c r="X3433" i="1" s="1"/>
  <c r="X3432" i="1" s="1"/>
  <c r="X3428" i="1"/>
  <c r="X3426" i="1"/>
  <c r="X3424" i="1"/>
  <c r="X3421" i="1"/>
  <c r="X3420" i="1" s="1"/>
  <c r="X3417" i="1"/>
  <c r="X3416" i="1" s="1"/>
  <c r="X3415" i="1" s="1"/>
  <c r="X3409" i="1"/>
  <c r="X3407" i="1"/>
  <c r="X3405" i="1"/>
  <c r="X3402" i="1"/>
  <c r="X3401" i="1" s="1"/>
  <c r="X3398" i="1"/>
  <c r="X3397" i="1" s="1"/>
  <c r="X3396" i="1" s="1"/>
  <c r="X3394" i="1"/>
  <c r="X3393" i="1" s="1"/>
  <c r="X3392" i="1" s="1"/>
  <c r="X3386" i="1"/>
  <c r="X3384" i="1"/>
  <c r="X3381" i="1"/>
  <c r="X3380" i="1" s="1"/>
  <c r="X3375" i="1"/>
  <c r="X3374" i="1" s="1"/>
  <c r="X3373" i="1" s="1"/>
  <c r="X3372" i="1" s="1"/>
  <c r="X3369" i="1"/>
  <c r="X3368" i="1" s="1"/>
  <c r="X3366" i="1"/>
  <c r="X3365" i="1" s="1"/>
  <c r="X3362" i="1"/>
  <c r="X3361" i="1" s="1"/>
  <c r="X3359" i="1"/>
  <c r="X3358" i="1" s="1"/>
  <c r="X3356" i="1"/>
  <c r="X3355" i="1" s="1"/>
  <c r="X3345" i="1"/>
  <c r="X3344" i="1" s="1"/>
  <c r="X3339" i="1"/>
  <c r="X3337" i="1"/>
  <c r="X3335" i="1"/>
  <c r="X3333" i="1"/>
  <c r="X3329" i="1"/>
  <c r="X3328" i="1" s="1"/>
  <c r="X3326" i="1"/>
  <c r="X3324" i="1"/>
  <c r="X3316" i="1"/>
  <c r="X3315" i="1" s="1"/>
  <c r="X3314" i="1" s="1"/>
  <c r="X3313" i="1" s="1"/>
  <c r="X3312" i="1" s="1"/>
  <c r="X3309" i="1"/>
  <c r="X3308" i="1" s="1"/>
  <c r="X3305" i="1"/>
  <c r="X3304" i="1" s="1"/>
  <c r="X3297" i="1"/>
  <c r="X3296" i="1" s="1"/>
  <c r="X3295" i="1" s="1"/>
  <c r="X3294" i="1" s="1"/>
  <c r="X3293" i="1" s="1"/>
  <c r="X3289" i="1"/>
  <c r="X3288" i="1" s="1"/>
  <c r="X3287" i="1" s="1"/>
  <c r="X3284" i="1"/>
  <c r="X3283" i="1" s="1"/>
  <c r="X3282" i="1" s="1"/>
  <c r="X3279" i="1"/>
  <c r="X3278" i="1" s="1"/>
  <c r="X3277" i="1" s="1"/>
  <c r="X3276" i="1" s="1"/>
  <c r="X3271" i="1"/>
  <c r="X3270" i="1" s="1"/>
  <c r="X3269" i="1" s="1"/>
  <c r="X3268" i="1" s="1"/>
  <c r="X3267" i="1" s="1"/>
  <c r="X3266" i="1" s="1"/>
  <c r="X3264" i="1"/>
  <c r="X3262" i="1"/>
  <c r="X3259" i="1"/>
  <c r="X3257" i="1"/>
  <c r="X3250" i="1"/>
  <c r="X3249" i="1" s="1"/>
  <c r="X3248" i="1" s="1"/>
  <c r="X3247" i="1" s="1"/>
  <c r="X3246" i="1" s="1"/>
  <c r="X3244" i="1"/>
  <c r="X3243" i="1" s="1"/>
  <c r="X3242" i="1" s="1"/>
  <c r="X3241" i="1" s="1"/>
  <c r="X3240" i="1" s="1"/>
  <c r="X3237" i="1"/>
  <c r="X3236" i="1" s="1"/>
  <c r="X3235" i="1" s="1"/>
  <c r="X3234" i="1" s="1"/>
  <c r="X3233" i="1" s="1"/>
  <c r="X3231" i="1"/>
  <c r="X3230" i="1" s="1"/>
  <c r="X3229" i="1" s="1"/>
  <c r="X3228" i="1" s="1"/>
  <c r="X3227" i="1" s="1"/>
  <c r="X3218" i="1"/>
  <c r="X3217" i="1" s="1"/>
  <c r="X3215" i="1"/>
  <c r="X3214" i="1" s="1"/>
  <c r="X3212" i="1"/>
  <c r="X3211" i="1" s="1"/>
  <c r="X3209" i="1"/>
  <c r="X3208" i="1" s="1"/>
  <c r="X3205" i="1"/>
  <c r="X3204" i="1" s="1"/>
  <c r="X3203" i="1" s="1"/>
  <c r="X3201" i="1"/>
  <c r="X3200" i="1" s="1"/>
  <c r="X3198" i="1"/>
  <c r="X3196" i="1"/>
  <c r="X3194" i="1"/>
  <c r="X3190" i="1"/>
  <c r="X3189" i="1" s="1"/>
  <c r="X3188" i="1" s="1"/>
  <c r="X3186" i="1"/>
  <c r="X3185" i="1" s="1"/>
  <c r="X3184" i="1" s="1"/>
  <c r="X3181" i="1"/>
  <c r="X3180" i="1" s="1"/>
  <c r="X3178" i="1"/>
  <c r="X3177" i="1" s="1"/>
  <c r="X3173" i="1"/>
  <c r="X3172" i="1" s="1"/>
  <c r="X3171" i="1" s="1"/>
  <c r="X3170" i="1" s="1"/>
  <c r="X3168" i="1"/>
  <c r="X3166" i="1"/>
  <c r="X3163" i="1"/>
  <c r="X3161" i="1"/>
  <c r="X3157" i="1"/>
  <c r="X3156" i="1" s="1"/>
  <c r="X3154" i="1"/>
  <c r="X3153" i="1" s="1"/>
  <c r="X3151" i="1"/>
  <c r="X3149" i="1"/>
  <c r="X3146" i="1"/>
  <c r="X3144" i="1"/>
  <c r="X3140" i="1"/>
  <c r="X3138" i="1"/>
  <c r="X3135" i="1"/>
  <c r="X3133" i="1"/>
  <c r="X3128" i="1"/>
  <c r="X3127" i="1" s="1"/>
  <c r="X3126" i="1" s="1"/>
  <c r="X3125" i="1" s="1"/>
  <c r="X3122" i="1"/>
  <c r="X3120" i="1"/>
  <c r="X3118" i="1"/>
  <c r="X3115" i="1"/>
  <c r="X3114" i="1" s="1"/>
  <c r="X3111" i="1"/>
  <c r="X3110" i="1" s="1"/>
  <c r="X3109" i="1" s="1"/>
  <c r="X3106" i="1"/>
  <c r="X3104" i="1"/>
  <c r="X3096" i="1"/>
  <c r="X3095" i="1" s="1"/>
  <c r="X3094" i="1" s="1"/>
  <c r="X3093" i="1" s="1"/>
  <c r="X3092" i="1" s="1"/>
  <c r="X3091" i="1" s="1"/>
  <c r="X3089" i="1"/>
  <c r="X3088" i="1" s="1"/>
  <c r="X3087" i="1" s="1"/>
  <c r="X3086" i="1" s="1"/>
  <c r="X3085" i="1" s="1"/>
  <c r="X3084" i="1" s="1"/>
  <c r="X3082" i="1"/>
  <c r="X3080" i="1"/>
  <c r="X3078" i="1"/>
  <c r="X3075" i="1"/>
  <c r="X3074" i="1" s="1"/>
  <c r="X3067" i="1"/>
  <c r="X3065" i="1"/>
  <c r="X3063" i="1"/>
  <c r="X3060" i="1"/>
  <c r="X3059" i="1" s="1"/>
  <c r="X3055" i="1"/>
  <c r="X3054" i="1" s="1"/>
  <c r="X3052" i="1"/>
  <c r="X3051" i="1" s="1"/>
  <c r="X3049" i="1"/>
  <c r="X3048" i="1" s="1"/>
  <c r="X3046" i="1"/>
  <c r="X3045" i="1" s="1"/>
  <c r="X3041" i="1"/>
  <c r="X3040" i="1" s="1"/>
  <c r="X3039" i="1" s="1"/>
  <c r="X3037" i="1"/>
  <c r="X3036" i="1" s="1"/>
  <c r="X3034" i="1"/>
  <c r="X3033" i="1" s="1"/>
  <c r="X3028" i="1"/>
  <c r="X3027" i="1" s="1"/>
  <c r="X3026" i="1" s="1"/>
  <c r="X3025" i="1" s="1"/>
  <c r="X3023" i="1"/>
  <c r="X3022" i="1" s="1"/>
  <c r="X3021" i="1" s="1"/>
  <c r="X3019" i="1"/>
  <c r="X3017" i="1"/>
  <c r="X3014" i="1"/>
  <c r="X3012" i="1"/>
  <c r="X3010" i="1"/>
  <c r="X3005" i="1"/>
  <c r="X3003" i="1"/>
  <c r="X2982" i="1"/>
  <c r="X2980" i="1"/>
  <c r="X2978" i="1"/>
  <c r="X2975" i="1"/>
  <c r="X2974" i="1" s="1"/>
  <c r="X2970" i="1"/>
  <c r="X2968" i="1"/>
  <c r="X2963" i="1"/>
  <c r="X2962" i="1" s="1"/>
  <c r="X2960" i="1"/>
  <c r="X2959" i="1" s="1"/>
  <c r="X2956" i="1"/>
  <c r="X2955" i="1" s="1"/>
  <c r="X2953" i="1"/>
  <c r="X2952" i="1" s="1"/>
  <c r="X2950" i="1"/>
  <c r="X2949" i="1" s="1"/>
  <c r="X2947" i="1"/>
  <c r="X2946" i="1" s="1"/>
  <c r="X2944" i="1"/>
  <c r="X2943" i="1" s="1"/>
  <c r="X2939" i="1"/>
  <c r="X2938" i="1" s="1"/>
  <c r="X2937" i="1" s="1"/>
  <c r="X2936" i="1" s="1"/>
  <c r="X2933" i="1"/>
  <c r="X2931" i="1"/>
  <c r="X2928" i="1"/>
  <c r="X2926" i="1"/>
  <c r="X2920" i="1"/>
  <c r="X2919" i="1" s="1"/>
  <c r="X2918" i="1" s="1"/>
  <c r="X2917" i="1" s="1"/>
  <c r="X2913" i="1"/>
  <c r="X2911" i="1"/>
  <c r="X2904" i="1"/>
  <c r="X2903" i="1" s="1"/>
  <c r="X2901" i="1"/>
  <c r="X2899" i="1"/>
  <c r="X2897" i="1"/>
  <c r="X2895" i="1"/>
  <c r="X2892" i="1"/>
  <c r="X2891" i="1" s="1"/>
  <c r="X2889" i="1"/>
  <c r="X2888" i="1" s="1"/>
  <c r="X2886" i="1"/>
  <c r="X2885" i="1" s="1"/>
  <c r="X2878" i="1"/>
  <c r="X2876" i="1"/>
  <c r="X2874" i="1"/>
  <c r="X2871" i="1"/>
  <c r="X2870" i="1" s="1"/>
  <c r="X2867" i="1"/>
  <c r="X2865" i="1"/>
  <c r="X2858" i="1"/>
  <c r="X2856" i="1"/>
  <c r="X2853" i="1"/>
  <c r="X2852" i="1" s="1"/>
  <c r="X2848" i="1"/>
  <c r="X2847" i="1" s="1"/>
  <c r="X2846" i="1" s="1"/>
  <c r="X2845" i="1" s="1"/>
  <c r="X2840" i="1"/>
  <c r="X2837" i="1" s="1"/>
  <c r="X2836" i="1" s="1"/>
  <c r="X2835" i="1" s="1"/>
  <c r="X2833" i="1"/>
  <c r="X2832" i="1" s="1"/>
  <c r="X2830" i="1"/>
  <c r="X2829" i="1" s="1"/>
  <c r="X2826" i="1"/>
  <c r="X2824" i="1"/>
  <c r="X2821" i="1"/>
  <c r="X2820" i="1" s="1"/>
  <c r="X2818" i="1"/>
  <c r="X2816" i="1"/>
  <c r="X2814" i="1"/>
  <c r="X2808" i="1"/>
  <c r="X2806" i="1"/>
  <c r="X2804" i="1"/>
  <c r="X2801" i="1"/>
  <c r="X2800" i="1" s="1"/>
  <c r="X2796" i="1"/>
  <c r="X2795" i="1" s="1"/>
  <c r="X2794" i="1" s="1"/>
  <c r="X2793" i="1" s="1"/>
  <c r="X2791" i="1"/>
  <c r="X2790" i="1" s="1"/>
  <c r="X2788" i="1"/>
  <c r="X2787" i="1" s="1"/>
  <c r="X2785" i="1"/>
  <c r="X2784" i="1" s="1"/>
  <c r="X2782" i="1"/>
  <c r="X2781" i="1" s="1"/>
  <c r="X2779" i="1"/>
  <c r="X2778" i="1" s="1"/>
  <c r="X2776" i="1"/>
  <c r="X2775" i="1" s="1"/>
  <c r="X2773" i="1"/>
  <c r="X2772" i="1" s="1"/>
  <c r="X2770" i="1"/>
  <c r="X2769" i="1" s="1"/>
  <c r="X2761" i="1"/>
  <c r="X2760" i="1" s="1"/>
  <c r="X2753" i="1"/>
  <c r="X2751" i="1"/>
  <c r="X2749" i="1"/>
  <c r="X2746" i="1"/>
  <c r="X2745" i="1" s="1"/>
  <c r="X2741" i="1"/>
  <c r="X2739" i="1"/>
  <c r="X2737" i="1"/>
  <c r="X2731" i="1"/>
  <c r="X2730" i="1" s="1"/>
  <c r="X2725" i="1"/>
  <c r="X2724" i="1" s="1"/>
  <c r="X2722" i="1"/>
  <c r="X2721" i="1" s="1"/>
  <c r="X2719" i="1"/>
  <c r="X2718" i="1" s="1"/>
  <c r="X2713" i="1"/>
  <c r="X2712" i="1" s="1"/>
  <c r="X2710" i="1"/>
  <c r="X2709" i="1" s="1"/>
  <c r="X2707" i="1"/>
  <c r="X2706" i="1" s="1"/>
  <c r="X2704" i="1"/>
  <c r="X2703" i="1" s="1"/>
  <c r="X2691" i="1"/>
  <c r="X2690" i="1" s="1"/>
  <c r="X2688" i="1"/>
  <c r="X2687" i="1" s="1"/>
  <c r="X2679" i="1"/>
  <c r="X2678" i="1" s="1"/>
  <c r="X2674" i="1"/>
  <c r="X2671" i="1" s="1"/>
  <c r="X2670" i="1" s="1"/>
  <c r="X2668" i="1"/>
  <c r="X2667" i="1" s="1"/>
  <c r="X2665" i="1"/>
  <c r="X2664" i="1" s="1"/>
  <c r="X2658" i="1"/>
  <c r="X2657" i="1" s="1"/>
  <c r="X2655" i="1"/>
  <c r="X2654" i="1" s="1"/>
  <c r="X2652" i="1"/>
  <c r="X2651" i="1" s="1"/>
  <c r="X2649" i="1"/>
  <c r="X2648" i="1" s="1"/>
  <c r="X2646" i="1"/>
  <c r="X2645" i="1" s="1"/>
  <c r="X2643" i="1"/>
  <c r="X2642" i="1" s="1"/>
  <c r="X2640" i="1"/>
  <c r="X2639" i="1" s="1"/>
  <c r="X2637" i="1"/>
  <c r="X2636" i="1" s="1"/>
  <c r="X2633" i="1"/>
  <c r="X2632" i="1" s="1"/>
  <c r="X2630" i="1"/>
  <c r="X2629" i="1" s="1"/>
  <c r="X2627" i="1"/>
  <c r="X2626" i="1" s="1"/>
  <c r="X2624" i="1"/>
  <c r="X2623" i="1" s="1"/>
  <c r="X2621" i="1"/>
  <c r="X2620" i="1" s="1"/>
  <c r="X2618" i="1"/>
  <c r="X2617" i="1" s="1"/>
  <c r="X2610" i="1"/>
  <c r="X2609" i="1" s="1"/>
  <c r="X2608" i="1" s="1"/>
  <c r="X2607" i="1" s="1"/>
  <c r="X2606" i="1" s="1"/>
  <c r="X2605" i="1" s="1"/>
  <c r="X2596" i="1"/>
  <c r="X2594" i="1"/>
  <c r="X2591" i="1"/>
  <c r="X2590" i="1" s="1"/>
  <c r="X2586" i="1"/>
  <c r="X2584" i="1"/>
  <c r="X2582" i="1"/>
  <c r="X2578" i="1"/>
  <c r="X2577" i="1" s="1"/>
  <c r="X2575" i="1"/>
  <c r="X2573" i="1"/>
  <c r="X2570" i="1"/>
  <c r="X2569" i="1" s="1"/>
  <c r="X2567" i="1"/>
  <c r="X2565" i="1"/>
  <c r="X2563" i="1"/>
  <c r="X2559" i="1"/>
  <c r="X2557" i="1"/>
  <c r="X2555" i="1"/>
  <c r="X2549" i="1"/>
  <c r="X2548" i="1" s="1"/>
  <c r="X2546" i="1"/>
  <c r="X2545" i="1" s="1"/>
  <c r="X2542" i="1"/>
  <c r="X2541" i="1" s="1"/>
  <c r="X2540" i="1" s="1"/>
  <c r="X2536" i="1"/>
  <c r="X2535" i="1" s="1"/>
  <c r="X2533" i="1"/>
  <c r="X2532" i="1" s="1"/>
  <c r="X2529" i="1"/>
  <c r="X2528" i="1" s="1"/>
  <c r="X2526" i="1"/>
  <c r="X2525" i="1" s="1"/>
  <c r="X2523" i="1"/>
  <c r="X2522" i="1" s="1"/>
  <c r="X2520" i="1"/>
  <c r="X2519" i="1" s="1"/>
  <c r="X2517" i="1"/>
  <c r="X2516" i="1" s="1"/>
  <c r="X2514" i="1"/>
  <c r="X2513" i="1" s="1"/>
  <c r="X2511" i="1"/>
  <c r="X2510" i="1" s="1"/>
  <c r="X2508" i="1"/>
  <c r="X2507" i="1" s="1"/>
  <c r="X2505" i="1"/>
  <c r="X2504" i="1" s="1"/>
  <c r="X2502" i="1"/>
  <c r="X2500" i="1"/>
  <c r="X2497" i="1"/>
  <c r="X2496" i="1" s="1"/>
  <c r="X2494" i="1"/>
  <c r="X2493" i="1" s="1"/>
  <c r="X2489" i="1"/>
  <c r="X2488" i="1" s="1"/>
  <c r="X2487" i="1" s="1"/>
  <c r="X2482" i="1"/>
  <c r="X2481" i="1" s="1"/>
  <c r="X2479" i="1"/>
  <c r="X2478" i="1" s="1"/>
  <c r="X2471" i="1"/>
  <c r="X2470" i="1" s="1"/>
  <c r="X2469" i="1" s="1"/>
  <c r="X2468" i="1" s="1"/>
  <c r="X2466" i="1"/>
  <c r="X2465" i="1" s="1"/>
  <c r="X2464" i="1" s="1"/>
  <c r="X2463" i="1" s="1"/>
  <c r="X2461" i="1"/>
  <c r="X2460" i="1" s="1"/>
  <c r="X2458" i="1"/>
  <c r="X2457" i="1" s="1"/>
  <c r="X2454" i="1"/>
  <c r="X2453" i="1" s="1"/>
  <c r="X2452" i="1" s="1"/>
  <c r="X2440" i="1"/>
  <c r="X2439" i="1" s="1"/>
  <c r="X2438" i="1" s="1"/>
  <c r="X2436" i="1"/>
  <c r="X2435" i="1" s="1"/>
  <c r="X2434" i="1" s="1"/>
  <c r="X2419" i="1"/>
  <c r="X2417" i="1"/>
  <c r="X2415" i="1"/>
  <c r="X2407" i="1"/>
  <c r="X2406" i="1" s="1"/>
  <c r="X2405" i="1" s="1"/>
  <c r="X2404" i="1" s="1"/>
  <c r="X2403" i="1" s="1"/>
  <c r="X2402" i="1" s="1"/>
  <c r="X2400" i="1"/>
  <c r="X2399" i="1" s="1"/>
  <c r="X2398" i="1" s="1"/>
  <c r="X2397" i="1" s="1"/>
  <c r="X2395" i="1"/>
  <c r="X2394" i="1" s="1"/>
  <c r="X2393" i="1" s="1"/>
  <c r="X2392" i="1" s="1"/>
  <c r="X2388" i="1"/>
  <c r="X2387" i="1" s="1"/>
  <c r="X2385" i="1"/>
  <c r="X2384" i="1" s="1"/>
  <c r="X2378" i="1"/>
  <c r="X2376" i="1"/>
  <c r="X2374" i="1"/>
  <c r="X2368" i="1"/>
  <c r="X2367" i="1" s="1"/>
  <c r="X2366" i="1" s="1"/>
  <c r="X2365" i="1" s="1"/>
  <c r="X2363" i="1"/>
  <c r="X2362" i="1" s="1"/>
  <c r="X2361" i="1" s="1"/>
  <c r="X2360" i="1" s="1"/>
  <c r="X2358" i="1"/>
  <c r="X2357" i="1" s="1"/>
  <c r="X2355" i="1"/>
  <c r="X2353" i="1"/>
  <c r="X2348" i="1"/>
  <c r="X2347" i="1" s="1"/>
  <c r="X2346" i="1" s="1"/>
  <c r="X2345" i="1" s="1"/>
  <c r="X2343" i="1"/>
  <c r="X2342" i="1" s="1"/>
  <c r="X2341" i="1" s="1"/>
  <c r="X2340" i="1" s="1"/>
  <c r="X2336" i="1"/>
  <c r="X2335" i="1" s="1"/>
  <c r="X2334" i="1" s="1"/>
  <c r="X2333" i="1" s="1"/>
  <c r="X2331" i="1"/>
  <c r="X2330" i="1" s="1"/>
  <c r="X2329" i="1" s="1"/>
  <c r="X2328" i="1" s="1"/>
  <c r="X2325" i="1"/>
  <c r="X2324" i="1" s="1"/>
  <c r="X2323" i="1" s="1"/>
  <c r="X2322" i="1" s="1"/>
  <c r="X2320" i="1"/>
  <c r="X2319" i="1" s="1"/>
  <c r="X2318" i="1" s="1"/>
  <c r="X2317" i="1" s="1"/>
  <c r="X2312" i="1"/>
  <c r="X2311" i="1" s="1"/>
  <c r="X2309" i="1"/>
  <c r="X2308" i="1" s="1"/>
  <c r="X2302" i="1"/>
  <c r="X2300" i="1"/>
  <c r="X2294" i="1"/>
  <c r="X2293" i="1" s="1"/>
  <c r="X2292" i="1" s="1"/>
  <c r="X2291" i="1" s="1"/>
  <c r="X2290" i="1" s="1"/>
  <c r="X2287" i="1"/>
  <c r="X2286" i="1" s="1"/>
  <c r="X2285" i="1" s="1"/>
  <c r="X2283" i="1"/>
  <c r="X2282" i="1" s="1"/>
  <c r="X2280" i="1"/>
  <c r="X2279" i="1" s="1"/>
  <c r="X2276" i="1"/>
  <c r="X2275" i="1" s="1"/>
  <c r="X2274" i="1" s="1"/>
  <c r="X2270" i="1"/>
  <c r="X2268" i="1"/>
  <c r="X2266" i="1"/>
  <c r="X2263" i="1"/>
  <c r="X2262" i="1" s="1"/>
  <c r="X2258" i="1"/>
  <c r="X2256" i="1"/>
  <c r="X2248" i="1"/>
  <c r="X2247" i="1" s="1"/>
  <c r="X2246" i="1" s="1"/>
  <c r="X2245" i="1" s="1"/>
  <c r="X2244" i="1" s="1"/>
  <c r="X2237" i="1" s="1"/>
  <c r="X2235" i="1"/>
  <c r="X2234" i="1" s="1"/>
  <c r="X2233" i="1" s="1"/>
  <c r="X2232" i="1" s="1"/>
  <c r="X2231" i="1" s="1"/>
  <c r="X2230" i="1" s="1"/>
  <c r="X2228" i="1"/>
  <c r="X2227" i="1" s="1"/>
  <c r="X2225" i="1"/>
  <c r="X2224" i="1" s="1"/>
  <c r="X2218" i="1"/>
  <c r="X2217" i="1" s="1"/>
  <c r="X2216" i="1" s="1"/>
  <c r="X2215" i="1" s="1"/>
  <c r="X2214" i="1" s="1"/>
  <c r="X2213" i="1" s="1"/>
  <c r="X2211" i="1"/>
  <c r="X2209" i="1"/>
  <c r="X2207" i="1"/>
  <c r="X2196" i="1"/>
  <c r="X2195" i="1" s="1"/>
  <c r="X2193" i="1"/>
  <c r="X2192" i="1" s="1"/>
  <c r="X2188" i="1"/>
  <c r="X2187" i="1" s="1"/>
  <c r="X2185" i="1"/>
  <c r="X2184" i="1" s="1"/>
  <c r="X2182" i="1"/>
  <c r="X2181" i="1" s="1"/>
  <c r="X2177" i="1"/>
  <c r="X2176" i="1" s="1"/>
  <c r="X2175" i="1" s="1"/>
  <c r="X2174" i="1" s="1"/>
  <c r="X2172" i="1"/>
  <c r="X2171" i="1" s="1"/>
  <c r="X2170" i="1" s="1"/>
  <c r="X2169" i="1" s="1"/>
  <c r="X2165" i="1"/>
  <c r="X2164" i="1" s="1"/>
  <c r="X2163" i="1" s="1"/>
  <c r="X2162" i="1" s="1"/>
  <c r="X2160" i="1"/>
  <c r="X2159" i="1" s="1"/>
  <c r="X2158" i="1" s="1"/>
  <c r="X2157" i="1" s="1"/>
  <c r="X2155" i="1"/>
  <c r="X2154" i="1" s="1"/>
  <c r="X2153" i="1" s="1"/>
  <c r="X2152" i="1" s="1"/>
  <c r="X2149" i="1"/>
  <c r="X2148" i="1" s="1"/>
  <c r="X2147" i="1" s="1"/>
  <c r="X2146" i="1" s="1"/>
  <c r="X2144" i="1"/>
  <c r="X2143" i="1" s="1"/>
  <c r="X2142" i="1" s="1"/>
  <c r="X2141" i="1" s="1"/>
  <c r="X2139" i="1"/>
  <c r="X2138" i="1" s="1"/>
  <c r="X2136" i="1"/>
  <c r="X2135" i="1" s="1"/>
  <c r="X2133" i="1"/>
  <c r="X2132" i="1" s="1"/>
  <c r="X2126" i="1"/>
  <c r="X2125" i="1" s="1"/>
  <c r="X2123" i="1"/>
  <c r="X2122" i="1" s="1"/>
  <c r="X2118" i="1"/>
  <c r="X2117" i="1" s="1"/>
  <c r="X2116" i="1" s="1"/>
  <c r="X2115" i="1" s="1"/>
  <c r="X2112" i="1"/>
  <c r="X2111" i="1" s="1"/>
  <c r="X2110" i="1" s="1"/>
  <c r="X2109" i="1" s="1"/>
  <c r="X2108" i="1" s="1"/>
  <c r="X2105" i="1"/>
  <c r="X2104" i="1" s="1"/>
  <c r="X2102" i="1"/>
  <c r="X2101" i="1" s="1"/>
  <c r="X2099" i="1"/>
  <c r="X2097" i="1"/>
  <c r="X2093" i="1"/>
  <c r="X2092" i="1" s="1"/>
  <c r="X2090" i="1"/>
  <c r="X2089" i="1" s="1"/>
  <c r="X2087" i="1"/>
  <c r="X2086" i="1" s="1"/>
  <c r="X2084" i="1"/>
  <c r="X2082" i="1"/>
  <c r="X2079" i="1"/>
  <c r="X2078" i="1" s="1"/>
  <c r="X2075" i="1"/>
  <c r="X2074" i="1" s="1"/>
  <c r="X2073" i="1" s="1"/>
  <c r="X2069" i="1"/>
  <c r="X2067" i="1"/>
  <c r="X2065" i="1"/>
  <c r="X2062" i="1"/>
  <c r="X2061" i="1" s="1"/>
  <c r="X2057" i="1"/>
  <c r="X2055" i="1"/>
  <c r="X2047" i="1"/>
  <c r="X2046" i="1" s="1"/>
  <c r="X2045" i="1" s="1"/>
  <c r="X2044" i="1" s="1"/>
  <c r="X2043" i="1" s="1"/>
  <c r="X2042" i="1" s="1"/>
  <c r="X2035" i="1"/>
  <c r="X2034" i="1" s="1"/>
  <c r="X2033" i="1" s="1"/>
  <c r="X2032" i="1" s="1"/>
  <c r="X2031" i="1" s="1"/>
  <c r="X2030" i="1" s="1"/>
  <c r="X2028" i="1"/>
  <c r="X2027" i="1" s="1"/>
  <c r="X2025" i="1"/>
  <c r="X2024" i="1" s="1"/>
  <c r="X2018" i="1"/>
  <c r="X2017" i="1" s="1"/>
  <c r="X2016" i="1" s="1"/>
  <c r="X2015" i="1" s="1"/>
  <c r="X2014" i="1" s="1"/>
  <c r="X2013" i="1" s="1"/>
  <c r="X2011" i="1"/>
  <c r="X2009" i="1"/>
  <c r="X2007" i="1"/>
  <c r="X2001" i="1"/>
  <c r="X2000" i="1" s="1"/>
  <c r="X1999" i="1" s="1"/>
  <c r="X1998" i="1" s="1"/>
  <c r="X1996" i="1"/>
  <c r="X1995" i="1" s="1"/>
  <c r="X1993" i="1"/>
  <c r="X1992" i="1" s="1"/>
  <c r="X1990" i="1"/>
  <c r="X1989" i="1" s="1"/>
  <c r="X1985" i="1"/>
  <c r="X1984" i="1" s="1"/>
  <c r="X1983" i="1" s="1"/>
  <c r="X1982" i="1" s="1"/>
  <c r="X1980" i="1"/>
  <c r="X1979" i="1" s="1"/>
  <c r="X1978" i="1" s="1"/>
  <c r="X1977" i="1" s="1"/>
  <c r="X1973" i="1"/>
  <c r="X1972" i="1" s="1"/>
  <c r="X1971" i="1" s="1"/>
  <c r="X1970" i="1" s="1"/>
  <c r="X1968" i="1"/>
  <c r="X1967" i="1" s="1"/>
  <c r="X1966" i="1" s="1"/>
  <c r="X1965" i="1" s="1"/>
  <c r="X1962" i="1"/>
  <c r="X1961" i="1" s="1"/>
  <c r="X1960" i="1" s="1"/>
  <c r="X1959" i="1" s="1"/>
  <c r="X1957" i="1"/>
  <c r="X1956" i="1" s="1"/>
  <c r="X1955" i="1" s="1"/>
  <c r="X1954" i="1" s="1"/>
  <c r="X1952" i="1"/>
  <c r="X1951" i="1" s="1"/>
  <c r="X1949" i="1"/>
  <c r="X1948" i="1" s="1"/>
  <c r="X1946" i="1"/>
  <c r="X1945" i="1" s="1"/>
  <c r="X1939" i="1"/>
  <c r="X1938" i="1" s="1"/>
  <c r="X1936" i="1"/>
  <c r="X1935" i="1" s="1"/>
  <c r="X1931" i="1"/>
  <c r="X1930" i="1" s="1"/>
  <c r="X1929" i="1" s="1"/>
  <c r="X1928" i="1" s="1"/>
  <c r="X1925" i="1"/>
  <c r="X1924" i="1" s="1"/>
  <c r="X1923" i="1" s="1"/>
  <c r="X1922" i="1" s="1"/>
  <c r="X1921" i="1" s="1"/>
  <c r="X1918" i="1"/>
  <c r="X1917" i="1" s="1"/>
  <c r="X1915" i="1"/>
  <c r="X1914" i="1" s="1"/>
  <c r="X1912" i="1"/>
  <c r="X1911" i="1" s="1"/>
  <c r="X1908" i="1"/>
  <c r="X1907" i="1" s="1"/>
  <c r="X1905" i="1"/>
  <c r="X1904" i="1" s="1"/>
  <c r="X1902" i="1"/>
  <c r="X1901" i="1" s="1"/>
  <c r="X1899" i="1"/>
  <c r="X1898" i="1" s="1"/>
  <c r="X1896" i="1"/>
  <c r="X1895" i="1" s="1"/>
  <c r="X1892" i="1"/>
  <c r="X1891" i="1" s="1"/>
  <c r="X1890" i="1" s="1"/>
  <c r="X1886" i="1"/>
  <c r="X1884" i="1"/>
  <c r="X1881" i="1"/>
  <c r="X1880" i="1" s="1"/>
  <c r="X1876" i="1"/>
  <c r="X1874" i="1"/>
  <c r="X1866" i="1"/>
  <c r="X1865" i="1" s="1"/>
  <c r="X1864" i="1" s="1"/>
  <c r="X1863" i="1" s="1"/>
  <c r="X1861" i="1"/>
  <c r="X1860" i="1" s="1"/>
  <c r="X1859" i="1" s="1"/>
  <c r="X1858" i="1" s="1"/>
  <c r="X1854" i="1"/>
  <c r="X1853" i="1" s="1"/>
  <c r="X1852" i="1" s="1"/>
  <c r="X1851" i="1" s="1"/>
  <c r="X1849" i="1"/>
  <c r="X1848" i="1" s="1"/>
  <c r="X1847" i="1" s="1"/>
  <c r="X1846" i="1" s="1"/>
  <c r="X1842" i="1"/>
  <c r="X1841" i="1" s="1"/>
  <c r="X1839" i="1"/>
  <c r="X1838" i="1" s="1"/>
  <c r="X1832" i="1"/>
  <c r="X1831" i="1" s="1"/>
  <c r="X1830" i="1" s="1"/>
  <c r="X1829" i="1" s="1"/>
  <c r="X1828" i="1" s="1"/>
  <c r="X1827" i="1" s="1"/>
  <c r="X1825" i="1"/>
  <c r="X1823" i="1"/>
  <c r="X1821" i="1"/>
  <c r="X1815" i="1"/>
  <c r="X1814" i="1" s="1"/>
  <c r="X1813" i="1" s="1"/>
  <c r="X1812" i="1" s="1"/>
  <c r="X1810" i="1"/>
  <c r="X1809" i="1" s="1"/>
  <c r="X1808" i="1" s="1"/>
  <c r="X1807" i="1" s="1"/>
  <c r="X1805" i="1"/>
  <c r="X1804" i="1" s="1"/>
  <c r="X1802" i="1"/>
  <c r="X1800" i="1"/>
  <c r="X1795" i="1"/>
  <c r="X1794" i="1" s="1"/>
  <c r="X1793" i="1" s="1"/>
  <c r="X1792" i="1" s="1"/>
  <c r="X1788" i="1"/>
  <c r="X1787" i="1" s="1"/>
  <c r="X1786" i="1" s="1"/>
  <c r="X1785" i="1" s="1"/>
  <c r="X1783" i="1"/>
  <c r="X1782" i="1" s="1"/>
  <c r="X1781" i="1" s="1"/>
  <c r="X1780" i="1" s="1"/>
  <c r="X1777" i="1"/>
  <c r="X1776" i="1" s="1"/>
  <c r="X1775" i="1" s="1"/>
  <c r="X1774" i="1" s="1"/>
  <c r="X1772" i="1"/>
  <c r="X1771" i="1" s="1"/>
  <c r="X1770" i="1" s="1"/>
  <c r="X1769" i="1" s="1"/>
  <c r="X1767" i="1"/>
  <c r="X1766" i="1" s="1"/>
  <c r="X1765" i="1" s="1"/>
  <c r="X1764" i="1" s="1"/>
  <c r="X1762" i="1"/>
  <c r="X1761" i="1" s="1"/>
  <c r="X1759" i="1"/>
  <c r="X1758" i="1" s="1"/>
  <c r="X1756" i="1"/>
  <c r="X1755" i="1" s="1"/>
  <c r="X1749" i="1"/>
  <c r="X1748" i="1" s="1"/>
  <c r="X1746" i="1"/>
  <c r="X1745" i="1" s="1"/>
  <c r="X1741" i="1"/>
  <c r="X1740" i="1" s="1"/>
  <c r="X1739" i="1" s="1"/>
  <c r="X1738" i="1" s="1"/>
  <c r="X1735" i="1"/>
  <c r="X1734" i="1" s="1"/>
  <c r="X1733" i="1" s="1"/>
  <c r="X1732" i="1" s="1"/>
  <c r="X1731" i="1" s="1"/>
  <c r="X1728" i="1"/>
  <c r="X1727" i="1" s="1"/>
  <c r="X1726" i="1" s="1"/>
  <c r="X1725" i="1" s="1"/>
  <c r="X1723" i="1"/>
  <c r="X1722" i="1" s="1"/>
  <c r="X1720" i="1"/>
  <c r="X1719" i="1" s="1"/>
  <c r="X1717" i="1"/>
  <c r="X1715" i="1"/>
  <c r="X1711" i="1"/>
  <c r="X1710" i="1" s="1"/>
  <c r="X1708" i="1"/>
  <c r="X1707" i="1" s="1"/>
  <c r="X1705" i="1"/>
  <c r="X1704" i="1" s="1"/>
  <c r="X1702" i="1"/>
  <c r="X1700" i="1"/>
  <c r="X1697" i="1"/>
  <c r="X1696" i="1" s="1"/>
  <c r="X1693" i="1"/>
  <c r="X1692" i="1" s="1"/>
  <c r="X1691" i="1" s="1"/>
  <c r="X1687" i="1"/>
  <c r="X1685" i="1"/>
  <c r="X1683" i="1"/>
  <c r="X1680" i="1"/>
  <c r="X1679" i="1" s="1"/>
  <c r="X1675" i="1"/>
  <c r="X1673" i="1"/>
  <c r="X1665" i="1"/>
  <c r="X1663" i="1"/>
  <c r="X1658" i="1"/>
  <c r="X1657" i="1" s="1"/>
  <c r="X1656" i="1" s="1"/>
  <c r="X1655" i="1" s="1"/>
  <c r="X1645" i="1"/>
  <c r="X1643" i="1"/>
  <c r="X1638" i="1"/>
  <c r="X1637" i="1" s="1"/>
  <c r="X1636" i="1" s="1"/>
  <c r="X1635" i="1" s="1"/>
  <c r="X1631" i="1"/>
  <c r="X1630" i="1" s="1"/>
  <c r="X1628" i="1"/>
  <c r="X1627" i="1" s="1"/>
  <c r="X1621" i="1"/>
  <c r="X1620" i="1" s="1"/>
  <c r="X1619" i="1" s="1"/>
  <c r="X1618" i="1" s="1"/>
  <c r="X1617" i="1" s="1"/>
  <c r="X1616" i="1" s="1"/>
  <c r="X1614" i="1"/>
  <c r="X1612" i="1"/>
  <c r="X1610" i="1"/>
  <c r="X1604" i="1"/>
  <c r="X1603" i="1" s="1"/>
  <c r="X1602" i="1" s="1"/>
  <c r="X1601" i="1" s="1"/>
  <c r="X1599" i="1"/>
  <c r="X1598" i="1" s="1"/>
  <c r="X1597" i="1" s="1"/>
  <c r="X1596" i="1" s="1"/>
  <c r="X1594" i="1"/>
  <c r="X1593" i="1" s="1"/>
  <c r="X1591" i="1"/>
  <c r="X1590" i="1" s="1"/>
  <c r="X1588" i="1"/>
  <c r="X1586" i="1"/>
  <c r="X1581" i="1"/>
  <c r="X1580" i="1" s="1"/>
  <c r="X1579" i="1" s="1"/>
  <c r="X1578" i="1" s="1"/>
  <c r="X1575" i="1"/>
  <c r="X1574" i="1" s="1"/>
  <c r="X1573" i="1" s="1"/>
  <c r="X1572" i="1" s="1"/>
  <c r="X1571" i="1" s="1"/>
  <c r="X1568" i="1"/>
  <c r="X1567" i="1" s="1"/>
  <c r="X1566" i="1" s="1"/>
  <c r="X1565" i="1" s="1"/>
  <c r="X1563" i="1"/>
  <c r="X1562" i="1" s="1"/>
  <c r="X1561" i="1" s="1"/>
  <c r="X1560" i="1" s="1"/>
  <c r="X1558" i="1"/>
  <c r="X1557" i="1" s="1"/>
  <c r="X1556" i="1" s="1"/>
  <c r="X1555" i="1" s="1"/>
  <c r="X1547" i="1"/>
  <c r="X1546" i="1" s="1"/>
  <c r="X1545" i="1" s="1"/>
  <c r="X1544" i="1" s="1"/>
  <c r="X1542" i="1"/>
  <c r="X1541" i="1" s="1"/>
  <c r="X1540" i="1" s="1"/>
  <c r="X1539" i="1" s="1"/>
  <c r="X1537" i="1"/>
  <c r="X1536" i="1" s="1"/>
  <c r="X1534" i="1"/>
  <c r="X1533" i="1" s="1"/>
  <c r="X1531" i="1"/>
  <c r="X1530" i="1" s="1"/>
  <c r="X1524" i="1"/>
  <c r="X1523" i="1" s="1"/>
  <c r="X1521" i="1"/>
  <c r="X1520" i="1" s="1"/>
  <c r="X1516" i="1"/>
  <c r="X1515" i="1" s="1"/>
  <c r="X1514" i="1" s="1"/>
  <c r="X1513" i="1" s="1"/>
  <c r="X1510" i="1"/>
  <c r="X1509" i="1" s="1"/>
  <c r="X1508" i="1" s="1"/>
  <c r="X1507" i="1" s="1"/>
  <c r="X1506" i="1" s="1"/>
  <c r="X1503" i="1"/>
  <c r="X1502" i="1" s="1"/>
  <c r="X1500" i="1"/>
  <c r="X1499" i="1" s="1"/>
  <c r="X1497" i="1"/>
  <c r="X1495" i="1"/>
  <c r="X1491" i="1"/>
  <c r="X1490" i="1" s="1"/>
  <c r="X1488" i="1"/>
  <c r="X1487" i="1" s="1"/>
  <c r="X1485" i="1"/>
  <c r="X1484" i="1" s="1"/>
  <c r="X1482" i="1"/>
  <c r="X1480" i="1"/>
  <c r="X1477" i="1"/>
  <c r="X1476" i="1" s="1"/>
  <c r="X1473" i="1"/>
  <c r="X1472" i="1" s="1"/>
  <c r="X1471" i="1" s="1"/>
  <c r="X1467" i="1"/>
  <c r="X1465" i="1"/>
  <c r="X1462" i="1"/>
  <c r="X1461" i="1" s="1"/>
  <c r="X1457" i="1"/>
  <c r="X1455" i="1"/>
  <c r="X1447" i="1"/>
  <c r="X1446" i="1" s="1"/>
  <c r="X1445" i="1" s="1"/>
  <c r="X1444" i="1" s="1"/>
  <c r="X1442" i="1"/>
  <c r="X1441" i="1" s="1"/>
  <c r="X1440" i="1" s="1"/>
  <c r="X1439" i="1" s="1"/>
  <c r="X1429" i="1"/>
  <c r="X1428" i="1" s="1"/>
  <c r="X1427" i="1" s="1"/>
  <c r="X1426" i="1" s="1"/>
  <c r="X1424" i="1"/>
  <c r="X1423" i="1" s="1"/>
  <c r="X1422" i="1" s="1"/>
  <c r="X1421" i="1" s="1"/>
  <c r="X1417" i="1"/>
  <c r="X1416" i="1" s="1"/>
  <c r="X1414" i="1"/>
  <c r="X1413" i="1" s="1"/>
  <c r="X1407" i="1"/>
  <c r="X1406" i="1" s="1"/>
  <c r="X1405" i="1" s="1"/>
  <c r="X1404" i="1" s="1"/>
  <c r="X1403" i="1" s="1"/>
  <c r="X1402" i="1" s="1"/>
  <c r="X1400" i="1"/>
  <c r="X1398" i="1"/>
  <c r="X1396" i="1"/>
  <c r="X1390" i="1"/>
  <c r="X1389" i="1" s="1"/>
  <c r="X1388" i="1" s="1"/>
  <c r="X1387" i="1" s="1"/>
  <c r="X1385" i="1"/>
  <c r="X1384" i="1" s="1"/>
  <c r="X1383" i="1" s="1"/>
  <c r="X1382" i="1" s="1"/>
  <c r="X1380" i="1"/>
  <c r="X1379" i="1" s="1"/>
  <c r="X1377" i="1"/>
  <c r="X1375" i="1"/>
  <c r="X1370" i="1"/>
  <c r="X1369" i="1" s="1"/>
  <c r="X1368" i="1" s="1"/>
  <c r="X1367" i="1" s="1"/>
  <c r="X1365" i="1"/>
  <c r="X1364" i="1" s="1"/>
  <c r="X1363" i="1" s="1"/>
  <c r="X1362" i="1" s="1"/>
  <c r="X1357" i="1"/>
  <c r="X1355" i="1"/>
  <c r="X1348" i="1"/>
  <c r="X1347" i="1" s="1"/>
  <c r="X1346" i="1" s="1"/>
  <c r="X1345" i="1" s="1"/>
  <c r="X1343" i="1"/>
  <c r="X1342" i="1" s="1"/>
  <c r="X1341" i="1" s="1"/>
  <c r="X1340" i="1" s="1"/>
  <c r="X1337" i="1"/>
  <c r="X1336" i="1" s="1"/>
  <c r="X1335" i="1" s="1"/>
  <c r="X1334" i="1" s="1"/>
  <c r="X1332" i="1"/>
  <c r="X1331" i="1" s="1"/>
  <c r="X1330" i="1" s="1"/>
  <c r="X1329" i="1" s="1"/>
  <c r="X1327" i="1"/>
  <c r="X1326" i="1" s="1"/>
  <c r="X1325" i="1" s="1"/>
  <c r="X1324" i="1" s="1"/>
  <c r="X1322" i="1"/>
  <c r="X1321" i="1" s="1"/>
  <c r="X1319" i="1"/>
  <c r="X1318" i="1" s="1"/>
  <c r="X1316" i="1"/>
  <c r="X1315" i="1" s="1"/>
  <c r="X1309" i="1"/>
  <c r="X1307" i="1"/>
  <c r="X1302" i="1"/>
  <c r="X1301" i="1" s="1"/>
  <c r="X1300" i="1" s="1"/>
  <c r="X1299" i="1" s="1"/>
  <c r="X1296" i="1"/>
  <c r="X1295" i="1" s="1"/>
  <c r="X1294" i="1" s="1"/>
  <c r="X1293" i="1" s="1"/>
  <c r="X1292" i="1" s="1"/>
  <c r="X1289" i="1"/>
  <c r="X1288" i="1" s="1"/>
  <c r="X1287" i="1" s="1"/>
  <c r="X1286" i="1" s="1"/>
  <c r="X1284" i="1"/>
  <c r="X1283" i="1" s="1"/>
  <c r="X1281" i="1"/>
  <c r="X1280" i="1" s="1"/>
  <c r="X1278" i="1"/>
  <c r="X1276" i="1"/>
  <c r="X1272" i="1"/>
  <c r="X1271" i="1" s="1"/>
  <c r="X1269" i="1"/>
  <c r="X1268" i="1" s="1"/>
  <c r="X1266" i="1"/>
  <c r="X1265" i="1" s="1"/>
  <c r="X1263" i="1"/>
  <c r="X1261" i="1"/>
  <c r="X1258" i="1"/>
  <c r="X1257" i="1" s="1"/>
  <c r="X1254" i="1"/>
  <c r="X1253" i="1" s="1"/>
  <c r="X1252" i="1" s="1"/>
  <c r="X1248" i="1"/>
  <c r="X1246" i="1"/>
  <c r="X1244" i="1"/>
  <c r="X1241" i="1"/>
  <c r="X1240" i="1" s="1"/>
  <c r="X1236" i="1"/>
  <c r="X1234" i="1"/>
  <c r="X1226" i="1"/>
  <c r="X1225" i="1" s="1"/>
  <c r="X1224" i="1" s="1"/>
  <c r="X1223" i="1" s="1"/>
  <c r="X1221" i="1"/>
  <c r="X1220" i="1" s="1"/>
  <c r="X1219" i="1" s="1"/>
  <c r="X1218" i="1" s="1"/>
  <c r="X1214" i="1"/>
  <c r="X1213" i="1" s="1"/>
  <c r="X1212" i="1" s="1"/>
  <c r="X1211" i="1" s="1"/>
  <c r="X1209" i="1"/>
  <c r="X1208" i="1" s="1"/>
  <c r="X1207" i="1" s="1"/>
  <c r="X1206" i="1" s="1"/>
  <c r="X1202" i="1"/>
  <c r="X1201" i="1" s="1"/>
  <c r="X1199" i="1"/>
  <c r="X1198" i="1" s="1"/>
  <c r="X1192" i="1"/>
  <c r="X1191" i="1" s="1"/>
  <c r="X1190" i="1" s="1"/>
  <c r="X1189" i="1" s="1"/>
  <c r="X1188" i="1" s="1"/>
  <c r="X1187" i="1" s="1"/>
  <c r="X1185" i="1"/>
  <c r="X1183" i="1"/>
  <c r="X1181" i="1"/>
  <c r="X1175" i="1"/>
  <c r="X1174" i="1" s="1"/>
  <c r="X1173" i="1" s="1"/>
  <c r="X1172" i="1" s="1"/>
  <c r="X1170" i="1"/>
  <c r="X1169" i="1" s="1"/>
  <c r="X1168" i="1" s="1"/>
  <c r="X1167" i="1" s="1"/>
  <c r="X1165" i="1"/>
  <c r="X1164" i="1" s="1"/>
  <c r="X1162" i="1"/>
  <c r="X1161" i="1" s="1"/>
  <c r="X1159" i="1"/>
  <c r="X1158" i="1" s="1"/>
  <c r="X1154" i="1"/>
  <c r="X1153" i="1" s="1"/>
  <c r="X1152" i="1" s="1"/>
  <c r="X1151" i="1" s="1"/>
  <c r="X1147" i="1"/>
  <c r="X1146" i="1" s="1"/>
  <c r="X1145" i="1" s="1"/>
  <c r="X1144" i="1" s="1"/>
  <c r="X1142" i="1"/>
  <c r="X1141" i="1" s="1"/>
  <c r="X1140" i="1" s="1"/>
  <c r="X1139" i="1" s="1"/>
  <c r="X1137" i="1"/>
  <c r="X1136" i="1" s="1"/>
  <c r="X1135" i="1" s="1"/>
  <c r="X1134" i="1" s="1"/>
  <c r="X1126" i="1"/>
  <c r="X1125" i="1" s="1"/>
  <c r="X1124" i="1" s="1"/>
  <c r="X1123" i="1" s="1"/>
  <c r="X1121" i="1"/>
  <c r="X1120" i="1" s="1"/>
  <c r="X1119" i="1" s="1"/>
  <c r="X1118" i="1" s="1"/>
  <c r="X1116" i="1"/>
  <c r="X1115" i="1" s="1"/>
  <c r="X1114" i="1" s="1"/>
  <c r="X1113" i="1" s="1"/>
  <c r="X1111" i="1"/>
  <c r="X1110" i="1" s="1"/>
  <c r="X1108" i="1"/>
  <c r="X1107" i="1" s="1"/>
  <c r="X1105" i="1"/>
  <c r="X1104" i="1" s="1"/>
  <c r="X1098" i="1"/>
  <c r="X1097" i="1" s="1"/>
  <c r="X1095" i="1"/>
  <c r="X1094" i="1" s="1"/>
  <c r="X1090" i="1"/>
  <c r="X1089" i="1" s="1"/>
  <c r="X1088" i="1" s="1"/>
  <c r="X1087" i="1" s="1"/>
  <c r="X1084" i="1"/>
  <c r="X1083" i="1" s="1"/>
  <c r="X1082" i="1" s="1"/>
  <c r="X1081" i="1" s="1"/>
  <c r="X1080" i="1" s="1"/>
  <c r="X1077" i="1"/>
  <c r="X1076" i="1" s="1"/>
  <c r="X1074" i="1"/>
  <c r="X1073" i="1" s="1"/>
  <c r="X1071" i="1"/>
  <c r="X1069" i="1"/>
  <c r="X1065" i="1"/>
  <c r="X1064" i="1" s="1"/>
  <c r="X1062" i="1"/>
  <c r="X1061" i="1" s="1"/>
  <c r="X1059" i="1"/>
  <c r="X1058" i="1" s="1"/>
  <c r="X1056" i="1"/>
  <c r="X1054" i="1"/>
  <c r="X1051" i="1"/>
  <c r="X1050" i="1" s="1"/>
  <c r="X1047" i="1"/>
  <c r="X1046" i="1" s="1"/>
  <c r="X1045" i="1" s="1"/>
  <c r="X1041" i="1"/>
  <c r="X1039" i="1"/>
  <c r="X1037" i="1"/>
  <c r="X1034" i="1"/>
  <c r="X1033" i="1" s="1"/>
  <c r="X1029" i="1"/>
  <c r="X1027" i="1"/>
  <c r="X1019" i="1"/>
  <c r="X1018" i="1" s="1"/>
  <c r="X1017" i="1" s="1"/>
  <c r="X1016" i="1" s="1"/>
  <c r="X1015" i="1" s="1"/>
  <c r="X1014" i="1" s="1"/>
  <c r="X1012" i="1"/>
  <c r="X1011" i="1" s="1"/>
  <c r="X1010" i="1" s="1"/>
  <c r="X1009" i="1" s="1"/>
  <c r="X1008" i="1" s="1"/>
  <c r="X1007" i="1" s="1"/>
  <c r="X1005" i="1"/>
  <c r="X1004" i="1" s="1"/>
  <c r="X1002" i="1"/>
  <c r="X1001" i="1" s="1"/>
  <c r="X995" i="1"/>
  <c r="X994" i="1" s="1"/>
  <c r="X993" i="1" s="1"/>
  <c r="X992" i="1" s="1"/>
  <c r="X991" i="1" s="1"/>
  <c r="X990" i="1" s="1"/>
  <c r="X988" i="1"/>
  <c r="X986" i="1"/>
  <c r="X984" i="1"/>
  <c r="X978" i="1"/>
  <c r="X977" i="1" s="1"/>
  <c r="X976" i="1" s="1"/>
  <c r="X975" i="1" s="1"/>
  <c r="X973" i="1"/>
  <c r="X972" i="1" s="1"/>
  <c r="X971" i="1" s="1"/>
  <c r="X970" i="1" s="1"/>
  <c r="X968" i="1"/>
  <c r="X967" i="1" s="1"/>
  <c r="X965" i="1"/>
  <c r="X964" i="1" s="1"/>
  <c r="X962" i="1"/>
  <c r="X961" i="1" s="1"/>
  <c r="X957" i="1"/>
  <c r="X956" i="1" s="1"/>
  <c r="X955" i="1" s="1"/>
  <c r="X954" i="1" s="1"/>
  <c r="X952" i="1"/>
  <c r="X951" i="1" s="1"/>
  <c r="X950" i="1" s="1"/>
  <c r="X949" i="1" s="1"/>
  <c r="X945" i="1"/>
  <c r="X944" i="1" s="1"/>
  <c r="X943" i="1" s="1"/>
  <c r="X942" i="1" s="1"/>
  <c r="X940" i="1"/>
  <c r="X939" i="1" s="1"/>
  <c r="X938" i="1" s="1"/>
  <c r="X937" i="1" s="1"/>
  <c r="X935" i="1"/>
  <c r="X934" i="1" s="1"/>
  <c r="X933" i="1" s="1"/>
  <c r="X932" i="1" s="1"/>
  <c r="X929" i="1"/>
  <c r="X928" i="1" s="1"/>
  <c r="X927" i="1" s="1"/>
  <c r="X926" i="1" s="1"/>
  <c r="X924" i="1"/>
  <c r="X923" i="1" s="1"/>
  <c r="X922" i="1" s="1"/>
  <c r="X921" i="1" s="1"/>
  <c r="X919" i="1"/>
  <c r="X918" i="1" s="1"/>
  <c r="X917" i="1" s="1"/>
  <c r="X916" i="1" s="1"/>
  <c r="X914" i="1"/>
  <c r="X913" i="1" s="1"/>
  <c r="X911" i="1"/>
  <c r="X910" i="1" s="1"/>
  <c r="X908" i="1"/>
  <c r="X907" i="1" s="1"/>
  <c r="X901" i="1"/>
  <c r="X900" i="1" s="1"/>
  <c r="X899" i="1" s="1"/>
  <c r="X898" i="1" s="1"/>
  <c r="X896" i="1"/>
  <c r="X895" i="1" s="1"/>
  <c r="X894" i="1" s="1"/>
  <c r="X893" i="1" s="1"/>
  <c r="X890" i="1"/>
  <c r="X889" i="1" s="1"/>
  <c r="X888" i="1" s="1"/>
  <c r="X887" i="1" s="1"/>
  <c r="X886" i="1" s="1"/>
  <c r="X883" i="1"/>
  <c r="X882" i="1" s="1"/>
  <c r="X880" i="1"/>
  <c r="X879" i="1" s="1"/>
  <c r="X877" i="1"/>
  <c r="X875" i="1"/>
  <c r="X871" i="1"/>
  <c r="X870" i="1" s="1"/>
  <c r="X868" i="1"/>
  <c r="X867" i="1" s="1"/>
  <c r="X865" i="1"/>
  <c r="X864" i="1" s="1"/>
  <c r="X862" i="1"/>
  <c r="X860" i="1"/>
  <c r="X857" i="1"/>
  <c r="X856" i="1" s="1"/>
  <c r="X853" i="1"/>
  <c r="X852" i="1" s="1"/>
  <c r="X851" i="1" s="1"/>
  <c r="X847" i="1"/>
  <c r="X845" i="1"/>
  <c r="X843" i="1"/>
  <c r="X840" i="1"/>
  <c r="X839" i="1" s="1"/>
  <c r="X835" i="1"/>
  <c r="X833" i="1"/>
  <c r="X824" i="1"/>
  <c r="X823" i="1" s="1"/>
  <c r="X822" i="1" s="1"/>
  <c r="X820" i="1"/>
  <c r="X818" i="1"/>
  <c r="X813" i="1"/>
  <c r="X812" i="1" s="1"/>
  <c r="X811" i="1" s="1"/>
  <c r="X809" i="1"/>
  <c r="X807" i="1"/>
  <c r="X801" i="1"/>
  <c r="X799" i="1"/>
  <c r="X792" i="1"/>
  <c r="X790" i="1"/>
  <c r="X786" i="1"/>
  <c r="X784" i="1"/>
  <c r="X777" i="1"/>
  <c r="X776" i="1" s="1"/>
  <c r="X775" i="1" s="1"/>
  <c r="X772" i="1"/>
  <c r="X771" i="1" s="1"/>
  <c r="X768" i="1"/>
  <c r="X767" i="1" s="1"/>
  <c r="X765" i="1"/>
  <c r="X764" i="1" s="1"/>
  <c r="X761" i="1"/>
  <c r="X760" i="1" s="1"/>
  <c r="X756" i="1"/>
  <c r="X755" i="1" s="1"/>
  <c r="X751" i="1"/>
  <c r="X750" i="1" s="1"/>
  <c r="X749" i="1" s="1"/>
  <c r="X744" i="1"/>
  <c r="X742" i="1"/>
  <c r="X740" i="1"/>
  <c r="X737" i="1"/>
  <c r="X736" i="1" s="1"/>
  <c r="X731" i="1"/>
  <c r="X730" i="1" s="1"/>
  <c r="X727" i="1"/>
  <c r="X726" i="1" s="1"/>
  <c r="X721" i="1"/>
  <c r="X720" i="1" s="1"/>
  <c r="X719" i="1" s="1"/>
  <c r="X716" i="1"/>
  <c r="X714" i="1"/>
  <c r="X709" i="1"/>
  <c r="X708" i="1" s="1"/>
  <c r="X707" i="1" s="1"/>
  <c r="X706" i="1" s="1"/>
  <c r="X704" i="1"/>
  <c r="X703" i="1" s="1"/>
  <c r="X702" i="1" s="1"/>
  <c r="X701" i="1" s="1"/>
  <c r="X699" i="1"/>
  <c r="X698" i="1" s="1"/>
  <c r="X695" i="1"/>
  <c r="X693" i="1"/>
  <c r="X690" i="1"/>
  <c r="X687" i="1"/>
  <c r="X685" i="1"/>
  <c r="X683" i="1"/>
  <c r="X679" i="1"/>
  <c r="X678" i="1" s="1"/>
  <c r="X677" i="1" s="1"/>
  <c r="X672" i="1"/>
  <c r="X671" i="1" s="1"/>
  <c r="X670" i="1" s="1"/>
  <c r="X669" i="1" s="1"/>
  <c r="X668" i="1" s="1"/>
  <c r="X666" i="1"/>
  <c r="X665" i="1" s="1"/>
  <c r="X664" i="1" s="1"/>
  <c r="X663" i="1" s="1"/>
  <c r="X661" i="1"/>
  <c r="X660" i="1" s="1"/>
  <c r="X659" i="1" s="1"/>
  <c r="X658" i="1" s="1"/>
  <c r="X655" i="1"/>
  <c r="X654" i="1" s="1"/>
  <c r="X653" i="1" s="1"/>
  <c r="X652" i="1" s="1"/>
  <c r="X646" i="1"/>
  <c r="X645" i="1" s="1"/>
  <c r="X644" i="1" s="1"/>
  <c r="X642" i="1"/>
  <c r="X640" i="1"/>
  <c r="X638" i="1"/>
  <c r="X636" i="1"/>
  <c r="X632" i="1"/>
  <c r="X631" i="1" s="1"/>
  <c r="X629" i="1"/>
  <c r="X628" i="1" s="1"/>
  <c r="X626" i="1"/>
  <c r="X625" i="1" s="1"/>
  <c r="X623" i="1"/>
  <c r="X622" i="1" s="1"/>
  <c r="X619" i="1"/>
  <c r="X618" i="1" s="1"/>
  <c r="X615" i="1"/>
  <c r="X614" i="1" s="1"/>
  <c r="X612" i="1"/>
  <c r="X611" i="1" s="1"/>
  <c r="X608" i="1"/>
  <c r="X607" i="1" s="1"/>
  <c r="X605" i="1"/>
  <c r="X604" i="1" s="1"/>
  <c r="X596" i="1"/>
  <c r="X595" i="1" s="1"/>
  <c r="X593" i="1"/>
  <c r="X592" i="1" s="1"/>
  <c r="X590" i="1"/>
  <c r="X589" i="1" s="1"/>
  <c r="X587" i="1"/>
  <c r="X586" i="1" s="1"/>
  <c r="X584" i="1"/>
  <c r="X583" i="1" s="1"/>
  <c r="X581" i="1"/>
  <c r="X580" i="1" s="1"/>
  <c r="X578" i="1"/>
  <c r="X577" i="1" s="1"/>
  <c r="X574" i="1"/>
  <c r="X573" i="1" s="1"/>
  <c r="X570" i="1"/>
  <c r="X569" i="1" s="1"/>
  <c r="X565" i="1" s="1"/>
  <c r="X560" i="1"/>
  <c r="X559" i="1" s="1"/>
  <c r="X558" i="1" s="1"/>
  <c r="X557" i="1" s="1"/>
  <c r="X546" i="1"/>
  <c r="X545" i="1" s="1"/>
  <c r="X544" i="1" s="1"/>
  <c r="X539" i="1"/>
  <c r="X538" i="1" s="1"/>
  <c r="X535" i="1"/>
  <c r="X534" i="1" s="1"/>
  <c r="X531" i="1"/>
  <c r="X530" i="1" s="1"/>
  <c r="X527" i="1"/>
  <c r="X526" i="1" s="1"/>
  <c r="X520" i="1"/>
  <c r="X519" i="1" s="1"/>
  <c r="X516" i="1"/>
  <c r="X515" i="1" s="1"/>
  <c r="X508" i="1"/>
  <c r="X507" i="1" s="1"/>
  <c r="X506" i="1" s="1"/>
  <c r="X505" i="1" s="1"/>
  <c r="X504" i="1" s="1"/>
  <c r="X501" i="1"/>
  <c r="X500" i="1" s="1"/>
  <c r="X497" i="1"/>
  <c r="X496" i="1" s="1"/>
  <c r="X490" i="1"/>
  <c r="X488" i="1"/>
  <c r="X486" i="1"/>
  <c r="X483" i="1"/>
  <c r="X482" i="1" s="1"/>
  <c r="X476" i="1"/>
  <c r="X475" i="1" s="1"/>
  <c r="X474" i="1" s="1"/>
  <c r="X473" i="1" s="1"/>
  <c r="X471" i="1"/>
  <c r="X470" i="1" s="1"/>
  <c r="X469" i="1" s="1"/>
  <c r="X467" i="1"/>
  <c r="X466" i="1" s="1"/>
  <c r="X465" i="1" s="1"/>
  <c r="X462" i="1"/>
  <c r="X461" i="1" s="1"/>
  <c r="X460" i="1" s="1"/>
  <c r="X457" i="1"/>
  <c r="X456" i="1" s="1"/>
  <c r="X455" i="1" s="1"/>
  <c r="X452" i="1"/>
  <c r="X451" i="1" s="1"/>
  <c r="X450" i="1" s="1"/>
  <c r="X448" i="1"/>
  <c r="X444" i="1"/>
  <c r="X442" i="1"/>
  <c r="X436" i="1"/>
  <c r="X435" i="1" s="1"/>
  <c r="X434" i="1" s="1"/>
  <c r="X432" i="1"/>
  <c r="X431" i="1" s="1"/>
  <c r="X430" i="1" s="1"/>
  <c r="X425" i="1"/>
  <c r="X424" i="1" s="1"/>
  <c r="X423" i="1" s="1"/>
  <c r="X422" i="1" s="1"/>
  <c r="X420" i="1"/>
  <c r="X419" i="1" s="1"/>
  <c r="X418" i="1" s="1"/>
  <c r="X416" i="1"/>
  <c r="X415" i="1" s="1"/>
  <c r="X414" i="1" s="1"/>
  <c r="X411" i="1"/>
  <c r="X410" i="1" s="1"/>
  <c r="X408" i="1"/>
  <c r="X406" i="1"/>
  <c r="X400" i="1"/>
  <c r="X399" i="1" s="1"/>
  <c r="X398" i="1" s="1"/>
  <c r="X397" i="1" s="1"/>
  <c r="X395" i="1"/>
  <c r="X394" i="1" s="1"/>
  <c r="X387" i="1"/>
  <c r="X385" i="1"/>
  <c r="X382" i="1"/>
  <c r="X381" i="1" s="1"/>
  <c r="X377" i="1"/>
  <c r="X376" i="1" s="1"/>
  <c r="X375" i="1" s="1"/>
  <c r="X374" i="1" s="1"/>
  <c r="X372" i="1"/>
  <c r="X371" i="1" s="1"/>
  <c r="X370" i="1" s="1"/>
  <c r="X369" i="1" s="1"/>
  <c r="X366" i="1"/>
  <c r="X365" i="1" s="1"/>
  <c r="X364" i="1" s="1"/>
  <c r="X362" i="1"/>
  <c r="X361" i="1" s="1"/>
  <c r="X360" i="1" s="1"/>
  <c r="X354" i="1"/>
  <c r="X353" i="1" s="1"/>
  <c r="X352" i="1" s="1"/>
  <c r="X351" i="1" s="1"/>
  <c r="X348" i="1"/>
  <c r="X347" i="1" s="1"/>
  <c r="X344" i="1"/>
  <c r="X343" i="1" s="1"/>
  <c r="X337" i="1"/>
  <c r="X335" i="1"/>
  <c r="X333" i="1"/>
  <c r="X330" i="1"/>
  <c r="X328" i="1"/>
  <c r="X326" i="1"/>
  <c r="X323" i="1"/>
  <c r="X322" i="1" s="1"/>
  <c r="X320" i="1"/>
  <c r="X318" i="1"/>
  <c r="X316" i="1"/>
  <c r="X313" i="1"/>
  <c r="X307" i="1"/>
  <c r="X306" i="1" s="1"/>
  <c r="X305" i="1" s="1"/>
  <c r="X304" i="1" s="1"/>
  <c r="X303" i="1" s="1"/>
  <c r="X301" i="1"/>
  <c r="X300" i="1" s="1"/>
  <c r="X296" i="1" s="1"/>
  <c r="X295" i="1" s="1"/>
  <c r="X293" i="1"/>
  <c r="X292" i="1" s="1"/>
  <c r="X291" i="1" s="1"/>
  <c r="X290" i="1" s="1"/>
  <c r="X286" i="1"/>
  <c r="X285" i="1" s="1"/>
  <c r="X272" i="1"/>
  <c r="X271" i="1" s="1"/>
  <c r="X266" i="1"/>
  <c r="X265" i="1" s="1"/>
  <c r="X262" i="1"/>
  <c r="X261" i="1" s="1"/>
  <c r="X241" i="1"/>
  <c r="X239" i="1"/>
  <c r="X237" i="1"/>
  <c r="X234" i="1"/>
  <c r="X233" i="1" s="1"/>
  <c r="X228" i="1"/>
  <c r="X227" i="1" s="1"/>
  <c r="X225" i="1"/>
  <c r="X223" i="1"/>
  <c r="X221" i="1"/>
  <c r="X216" i="1"/>
  <c r="X215" i="1" s="1"/>
  <c r="X213" i="1"/>
  <c r="X212" i="1" s="1"/>
  <c r="X210" i="1"/>
  <c r="X209" i="1" s="1"/>
  <c r="X203" i="1"/>
  <c r="X202" i="1" s="1"/>
  <c r="X200" i="1"/>
  <c r="X199" i="1" s="1"/>
  <c r="X197" i="1"/>
  <c r="X195" i="1"/>
  <c r="X193" i="1"/>
  <c r="X162" i="1"/>
  <c r="X161" i="1" s="1"/>
  <c r="X159" i="1"/>
  <c r="X158" i="1" s="1"/>
  <c r="X155" i="1"/>
  <c r="X154" i="1" s="1"/>
  <c r="X152" i="1"/>
  <c r="X151" i="1" s="1"/>
  <c r="X149" i="1"/>
  <c r="X148" i="1" s="1"/>
  <c r="X146" i="1"/>
  <c r="X144" i="1"/>
  <c r="X141" i="1"/>
  <c r="X138" i="1" s="1"/>
  <c r="X132" i="1"/>
  <c r="X130" i="1"/>
  <c r="X128" i="1"/>
  <c r="X125" i="1"/>
  <c r="X124" i="1" s="1"/>
  <c r="X117" i="1"/>
  <c r="X116" i="1" s="1"/>
  <c r="X114" i="1"/>
  <c r="X113" i="1" s="1"/>
  <c r="X110" i="1"/>
  <c r="X109" i="1" s="1"/>
  <c r="X108" i="1" s="1"/>
  <c r="X105" i="1"/>
  <c r="X104" i="1" s="1"/>
  <c r="X103" i="1" s="1"/>
  <c r="X101" i="1"/>
  <c r="X100" i="1" s="1"/>
  <c r="X99" i="1" s="1"/>
  <c r="X95" i="1"/>
  <c r="X94" i="1" s="1"/>
  <c r="X93" i="1" s="1"/>
  <c r="X92" i="1" s="1"/>
  <c r="X91" i="1" s="1"/>
  <c r="X89" i="1"/>
  <c r="X87" i="1"/>
  <c r="X85" i="1"/>
  <c r="X82" i="1"/>
  <c r="X81" i="1" s="1"/>
  <c r="X71" i="1"/>
  <c r="X70" i="1" s="1"/>
  <c r="X69" i="1" s="1"/>
  <c r="X68" i="1" s="1"/>
  <c r="X67" i="1" s="1"/>
  <c r="X66" i="1" s="1"/>
  <c r="X64" i="1"/>
  <c r="X62" i="1"/>
  <c r="X60" i="1"/>
  <c r="X57" i="1"/>
  <c r="X56" i="1" s="1"/>
  <c r="X49" i="1"/>
  <c r="X48" i="1" s="1"/>
  <c r="X47" i="1" s="1"/>
  <c r="X42" i="1" s="1"/>
  <c r="X40" i="1"/>
  <c r="X39" i="1" s="1"/>
  <c r="X36" i="1"/>
  <c r="X34" i="1"/>
  <c r="X32" i="1"/>
  <c r="X28" i="1"/>
  <c r="X27" i="1" s="1"/>
  <c r="X25" i="1"/>
  <c r="X23" i="1"/>
  <c r="W3629" i="1"/>
  <c r="W3628" i="1" s="1"/>
  <c r="W3626" i="1"/>
  <c r="W3625" i="1" s="1"/>
  <c r="W3623" i="1"/>
  <c r="W3622" i="1" s="1"/>
  <c r="W3619" i="1"/>
  <c r="W3617" i="1"/>
  <c r="W3610" i="1"/>
  <c r="W3609" i="1" s="1"/>
  <c r="W3608" i="1" s="1"/>
  <c r="W3607" i="1" s="1"/>
  <c r="W3605" i="1"/>
  <c r="W3603" i="1"/>
  <c r="W3601" i="1"/>
  <c r="W3598" i="1"/>
  <c r="W3597" i="1" s="1"/>
  <c r="W3590" i="1"/>
  <c r="W3588" i="1"/>
  <c r="W3585" i="1"/>
  <c r="W3584" i="1" s="1"/>
  <c r="W3579" i="1"/>
  <c r="W3577" i="1"/>
  <c r="W3566" i="1"/>
  <c r="W3565" i="1" s="1"/>
  <c r="W3564" i="1" s="1"/>
  <c r="W3563" i="1" s="1"/>
  <c r="W3559" i="1"/>
  <c r="W3557" i="1"/>
  <c r="W3555" i="1"/>
  <c r="W3543" i="1"/>
  <c r="W3542" i="1" s="1"/>
  <c r="W3540" i="1"/>
  <c r="W3539" i="1" s="1"/>
  <c r="W3536" i="1"/>
  <c r="W3534" i="1"/>
  <c r="W3521" i="1"/>
  <c r="W3520" i="1" s="1"/>
  <c r="W3518" i="1"/>
  <c r="W3516" i="1"/>
  <c r="W3513" i="1"/>
  <c r="W3511" i="1"/>
  <c r="W3499" i="1"/>
  <c r="W3497" i="1"/>
  <c r="W3495" i="1"/>
  <c r="W3492" i="1"/>
  <c r="W3491" i="1" s="1"/>
  <c r="W3487" i="1"/>
  <c r="W3486" i="1" s="1"/>
  <c r="W3485" i="1" s="1"/>
  <c r="W3484" i="1" s="1"/>
  <c r="W3480" i="1"/>
  <c r="W3479" i="1" s="1"/>
  <c r="W3478" i="1" s="1"/>
  <c r="W3477" i="1" s="1"/>
  <c r="W3471" i="1"/>
  <c r="W3470" i="1" s="1"/>
  <c r="W3469" i="1" s="1"/>
  <c r="W3468" i="1" s="1"/>
  <c r="W3465" i="1"/>
  <c r="W3464" i="1" s="1"/>
  <c r="W3462" i="1"/>
  <c r="W3461" i="1" s="1"/>
  <c r="W3456" i="1"/>
  <c r="W3454" i="1"/>
  <c r="W3452" i="1"/>
  <c r="W3449" i="1"/>
  <c r="W3448" i="1" s="1"/>
  <c r="W3445" i="1"/>
  <c r="W3444" i="1" s="1"/>
  <c r="W3442" i="1"/>
  <c r="W3441" i="1" s="1"/>
  <c r="W3436" i="1"/>
  <c r="W3435" i="1" s="1"/>
  <c r="W3434" i="1" s="1"/>
  <c r="W3433" i="1" s="1"/>
  <c r="W3432" i="1" s="1"/>
  <c r="W3428" i="1"/>
  <c r="W3426" i="1"/>
  <c r="W3424" i="1"/>
  <c r="W3421" i="1"/>
  <c r="W3420" i="1" s="1"/>
  <c r="W3417" i="1"/>
  <c r="W3416" i="1" s="1"/>
  <c r="W3415" i="1" s="1"/>
  <c r="W3409" i="1"/>
  <c r="W3407" i="1"/>
  <c r="W3405" i="1"/>
  <c r="W3402" i="1"/>
  <c r="W3401" i="1" s="1"/>
  <c r="W3398" i="1"/>
  <c r="W3397" i="1" s="1"/>
  <c r="W3396" i="1" s="1"/>
  <c r="W3394" i="1"/>
  <c r="W3393" i="1" s="1"/>
  <c r="W3392" i="1" s="1"/>
  <c r="W3386" i="1"/>
  <c r="W3384" i="1"/>
  <c r="W3381" i="1"/>
  <c r="W3380" i="1" s="1"/>
  <c r="W3375" i="1"/>
  <c r="W3374" i="1" s="1"/>
  <c r="W3373" i="1" s="1"/>
  <c r="W3372" i="1" s="1"/>
  <c r="W3369" i="1"/>
  <c r="W3368" i="1" s="1"/>
  <c r="W3366" i="1"/>
  <c r="W3365" i="1" s="1"/>
  <c r="W3362" i="1"/>
  <c r="W3361" i="1" s="1"/>
  <c r="W3359" i="1"/>
  <c r="W3358" i="1" s="1"/>
  <c r="W3356" i="1"/>
  <c r="W3355" i="1" s="1"/>
  <c r="W3345" i="1"/>
  <c r="W3344" i="1" s="1"/>
  <c r="W3339" i="1"/>
  <c r="W3337" i="1"/>
  <c r="W3335" i="1"/>
  <c r="W3333" i="1"/>
  <c r="W3329" i="1"/>
  <c r="W3328" i="1" s="1"/>
  <c r="W3326" i="1"/>
  <c r="W3324" i="1"/>
  <c r="W3316" i="1"/>
  <c r="W3315" i="1" s="1"/>
  <c r="W3314" i="1" s="1"/>
  <c r="W3313" i="1" s="1"/>
  <c r="W3312" i="1" s="1"/>
  <c r="W3309" i="1"/>
  <c r="W3308" i="1" s="1"/>
  <c r="W3305" i="1"/>
  <c r="W3304" i="1" s="1"/>
  <c r="W3297" i="1"/>
  <c r="W3296" i="1" s="1"/>
  <c r="W3295" i="1" s="1"/>
  <c r="W3294" i="1" s="1"/>
  <c r="W3293" i="1" s="1"/>
  <c r="W3289" i="1"/>
  <c r="W3288" i="1" s="1"/>
  <c r="W3287" i="1" s="1"/>
  <c r="W3284" i="1"/>
  <c r="W3283" i="1" s="1"/>
  <c r="W3282" i="1" s="1"/>
  <c r="W3279" i="1"/>
  <c r="W3278" i="1" s="1"/>
  <c r="W3277" i="1" s="1"/>
  <c r="W3276" i="1" s="1"/>
  <c r="W3271" i="1"/>
  <c r="W3270" i="1" s="1"/>
  <c r="W3269" i="1" s="1"/>
  <c r="W3268" i="1" s="1"/>
  <c r="W3267" i="1" s="1"/>
  <c r="W3266" i="1" s="1"/>
  <c r="W3264" i="1"/>
  <c r="W3262" i="1"/>
  <c r="W3259" i="1"/>
  <c r="W3257" i="1"/>
  <c r="W3250" i="1"/>
  <c r="W3249" i="1" s="1"/>
  <c r="W3248" i="1" s="1"/>
  <c r="W3247" i="1" s="1"/>
  <c r="W3246" i="1" s="1"/>
  <c r="W3244" i="1"/>
  <c r="W3243" i="1" s="1"/>
  <c r="W3242" i="1" s="1"/>
  <c r="W3241" i="1" s="1"/>
  <c r="W3240" i="1" s="1"/>
  <c r="W3237" i="1"/>
  <c r="W3236" i="1" s="1"/>
  <c r="W3235" i="1" s="1"/>
  <c r="W3234" i="1" s="1"/>
  <c r="W3233" i="1" s="1"/>
  <c r="W3231" i="1"/>
  <c r="W3230" i="1" s="1"/>
  <c r="W3229" i="1" s="1"/>
  <c r="W3228" i="1" s="1"/>
  <c r="W3227" i="1" s="1"/>
  <c r="W3218" i="1"/>
  <c r="W3217" i="1" s="1"/>
  <c r="W3215" i="1"/>
  <c r="W3214" i="1" s="1"/>
  <c r="W3212" i="1"/>
  <c r="W3211" i="1" s="1"/>
  <c r="W3209" i="1"/>
  <c r="W3208" i="1" s="1"/>
  <c r="W3205" i="1"/>
  <c r="W3204" i="1" s="1"/>
  <c r="W3203" i="1" s="1"/>
  <c r="W3201" i="1"/>
  <c r="W3200" i="1" s="1"/>
  <c r="W3198" i="1"/>
  <c r="W3196" i="1"/>
  <c r="W3194" i="1"/>
  <c r="W3190" i="1"/>
  <c r="W3189" i="1" s="1"/>
  <c r="W3188" i="1" s="1"/>
  <c r="W3186" i="1"/>
  <c r="W3185" i="1" s="1"/>
  <c r="W3184" i="1" s="1"/>
  <c r="W3181" i="1"/>
  <c r="W3180" i="1" s="1"/>
  <c r="W3178" i="1"/>
  <c r="W3177" i="1" s="1"/>
  <c r="W3173" i="1"/>
  <c r="W3172" i="1" s="1"/>
  <c r="W3171" i="1" s="1"/>
  <c r="W3170" i="1" s="1"/>
  <c r="W3168" i="1"/>
  <c r="W3166" i="1"/>
  <c r="W3163" i="1"/>
  <c r="W3161" i="1"/>
  <c r="W3157" i="1"/>
  <c r="W3156" i="1" s="1"/>
  <c r="W3154" i="1"/>
  <c r="W3153" i="1" s="1"/>
  <c r="W3151" i="1"/>
  <c r="W3149" i="1"/>
  <c r="W3146" i="1"/>
  <c r="W3144" i="1"/>
  <c r="W3140" i="1"/>
  <c r="W3138" i="1"/>
  <c r="W3135" i="1"/>
  <c r="W3133" i="1"/>
  <c r="W3128" i="1"/>
  <c r="W3127" i="1" s="1"/>
  <c r="W3126" i="1" s="1"/>
  <c r="W3125" i="1" s="1"/>
  <c r="W3122" i="1"/>
  <c r="W3120" i="1"/>
  <c r="W3118" i="1"/>
  <c r="W3115" i="1"/>
  <c r="W3114" i="1" s="1"/>
  <c r="W3111" i="1"/>
  <c r="W3110" i="1" s="1"/>
  <c r="W3109" i="1" s="1"/>
  <c r="W3106" i="1"/>
  <c r="W3104" i="1"/>
  <c r="W3096" i="1"/>
  <c r="W3095" i="1" s="1"/>
  <c r="W3094" i="1" s="1"/>
  <c r="W3093" i="1" s="1"/>
  <c r="W3092" i="1" s="1"/>
  <c r="W3091" i="1" s="1"/>
  <c r="W3089" i="1"/>
  <c r="W3088" i="1" s="1"/>
  <c r="W3087" i="1" s="1"/>
  <c r="W3086" i="1" s="1"/>
  <c r="W3085" i="1" s="1"/>
  <c r="W3084" i="1" s="1"/>
  <c r="W3082" i="1"/>
  <c r="W3080" i="1"/>
  <c r="W3078" i="1"/>
  <c r="W3075" i="1"/>
  <c r="W3074" i="1" s="1"/>
  <c r="W3067" i="1"/>
  <c r="W3065" i="1"/>
  <c r="W3063" i="1"/>
  <c r="W3060" i="1"/>
  <c r="W3059" i="1" s="1"/>
  <c r="W3055" i="1"/>
  <c r="W3054" i="1" s="1"/>
  <c r="W3052" i="1"/>
  <c r="W3051" i="1" s="1"/>
  <c r="W3049" i="1"/>
  <c r="W3048" i="1" s="1"/>
  <c r="W3046" i="1"/>
  <c r="W3045" i="1" s="1"/>
  <c r="W3041" i="1"/>
  <c r="W3040" i="1" s="1"/>
  <c r="W3039" i="1" s="1"/>
  <c r="W3037" i="1"/>
  <c r="W3036" i="1" s="1"/>
  <c r="W3034" i="1"/>
  <c r="W3033" i="1" s="1"/>
  <c r="W3028" i="1"/>
  <c r="W3027" i="1" s="1"/>
  <c r="W3026" i="1" s="1"/>
  <c r="W3025" i="1" s="1"/>
  <c r="W3023" i="1"/>
  <c r="W3022" i="1" s="1"/>
  <c r="W3021" i="1" s="1"/>
  <c r="W3019" i="1"/>
  <c r="W3017" i="1"/>
  <c r="W3014" i="1"/>
  <c r="W3012" i="1"/>
  <c r="W3010" i="1"/>
  <c r="W3005" i="1"/>
  <c r="W3003" i="1"/>
  <c r="W2982" i="1"/>
  <c r="W2980" i="1"/>
  <c r="W2978" i="1"/>
  <c r="W2975" i="1"/>
  <c r="W2974" i="1" s="1"/>
  <c r="W2970" i="1"/>
  <c r="W2968" i="1"/>
  <c r="W2963" i="1"/>
  <c r="W2962" i="1" s="1"/>
  <c r="W2960" i="1"/>
  <c r="W2959" i="1" s="1"/>
  <c r="W2956" i="1"/>
  <c r="W2955" i="1" s="1"/>
  <c r="W2953" i="1"/>
  <c r="W2952" i="1" s="1"/>
  <c r="W2950" i="1"/>
  <c r="W2949" i="1" s="1"/>
  <c r="W2947" i="1"/>
  <c r="W2946" i="1" s="1"/>
  <c r="W2944" i="1"/>
  <c r="W2943" i="1" s="1"/>
  <c r="W2939" i="1"/>
  <c r="W2938" i="1" s="1"/>
  <c r="W2937" i="1" s="1"/>
  <c r="W2936" i="1" s="1"/>
  <c r="W2933" i="1"/>
  <c r="W2931" i="1"/>
  <c r="W2928" i="1"/>
  <c r="W2926" i="1"/>
  <c r="W2920" i="1"/>
  <c r="W2919" i="1" s="1"/>
  <c r="W2918" i="1" s="1"/>
  <c r="W2917" i="1" s="1"/>
  <c r="W2913" i="1"/>
  <c r="W2911" i="1"/>
  <c r="W2904" i="1"/>
  <c r="W2903" i="1" s="1"/>
  <c r="W2901" i="1"/>
  <c r="W2899" i="1"/>
  <c r="W2897" i="1"/>
  <c r="W2895" i="1"/>
  <c r="W2892" i="1"/>
  <c r="W2891" i="1" s="1"/>
  <c r="W2889" i="1"/>
  <c r="W2888" i="1" s="1"/>
  <c r="W2886" i="1"/>
  <c r="W2885" i="1" s="1"/>
  <c r="W2878" i="1"/>
  <c r="W2876" i="1"/>
  <c r="W2874" i="1"/>
  <c r="W2871" i="1"/>
  <c r="W2870" i="1" s="1"/>
  <c r="W2867" i="1"/>
  <c r="W2865" i="1"/>
  <c r="W2858" i="1"/>
  <c r="W2856" i="1"/>
  <c r="W2853" i="1"/>
  <c r="W2852" i="1" s="1"/>
  <c r="W2848" i="1"/>
  <c r="W2847" i="1" s="1"/>
  <c r="W2846" i="1" s="1"/>
  <c r="W2845" i="1" s="1"/>
  <c r="W2840" i="1"/>
  <c r="W2837" i="1" s="1"/>
  <c r="W2836" i="1" s="1"/>
  <c r="W2835" i="1" s="1"/>
  <c r="W2833" i="1"/>
  <c r="W2832" i="1" s="1"/>
  <c r="W2830" i="1"/>
  <c r="W2829" i="1" s="1"/>
  <c r="W2826" i="1"/>
  <c r="W2824" i="1"/>
  <c r="W2821" i="1"/>
  <c r="W2820" i="1" s="1"/>
  <c r="W2818" i="1"/>
  <c r="W2816" i="1"/>
  <c r="W2814" i="1"/>
  <c r="W2808" i="1"/>
  <c r="W2806" i="1"/>
  <c r="W2804" i="1"/>
  <c r="W2801" i="1"/>
  <c r="W2800" i="1" s="1"/>
  <c r="W2796" i="1"/>
  <c r="W2795" i="1" s="1"/>
  <c r="W2794" i="1" s="1"/>
  <c r="W2793" i="1" s="1"/>
  <c r="W2791" i="1"/>
  <c r="W2790" i="1" s="1"/>
  <c r="W2788" i="1"/>
  <c r="W2787" i="1" s="1"/>
  <c r="W2785" i="1"/>
  <c r="W2784" i="1" s="1"/>
  <c r="W2782" i="1"/>
  <c r="W2781" i="1" s="1"/>
  <c r="W2779" i="1"/>
  <c r="W2778" i="1" s="1"/>
  <c r="W2776" i="1"/>
  <c r="W2775" i="1" s="1"/>
  <c r="W2773" i="1"/>
  <c r="W2772" i="1" s="1"/>
  <c r="W2770" i="1"/>
  <c r="W2769" i="1" s="1"/>
  <c r="W2761" i="1"/>
  <c r="W2760" i="1" s="1"/>
  <c r="W2753" i="1"/>
  <c r="W2751" i="1"/>
  <c r="W2749" i="1"/>
  <c r="W2746" i="1"/>
  <c r="W2745" i="1" s="1"/>
  <c r="W2741" i="1"/>
  <c r="W2739" i="1"/>
  <c r="W2737" i="1"/>
  <c r="W2731" i="1"/>
  <c r="W2730" i="1" s="1"/>
  <c r="W2725" i="1"/>
  <c r="W2724" i="1" s="1"/>
  <c r="W2722" i="1"/>
  <c r="W2721" i="1" s="1"/>
  <c r="W2719" i="1"/>
  <c r="W2718" i="1" s="1"/>
  <c r="W2713" i="1"/>
  <c r="W2712" i="1" s="1"/>
  <c r="W2710" i="1"/>
  <c r="W2709" i="1" s="1"/>
  <c r="W2707" i="1"/>
  <c r="W2706" i="1" s="1"/>
  <c r="W2704" i="1"/>
  <c r="W2703" i="1" s="1"/>
  <c r="W2691" i="1"/>
  <c r="W2690" i="1" s="1"/>
  <c r="W2688" i="1"/>
  <c r="W2687" i="1" s="1"/>
  <c r="W2679" i="1"/>
  <c r="W2678" i="1" s="1"/>
  <c r="W2674" i="1"/>
  <c r="W2671" i="1" s="1"/>
  <c r="W2670" i="1" s="1"/>
  <c r="W2668" i="1"/>
  <c r="W2667" i="1" s="1"/>
  <c r="W2665" i="1"/>
  <c r="W2664" i="1" s="1"/>
  <c r="W2658" i="1"/>
  <c r="W2657" i="1" s="1"/>
  <c r="W2655" i="1"/>
  <c r="W2654" i="1" s="1"/>
  <c r="W2652" i="1"/>
  <c r="W2651" i="1" s="1"/>
  <c r="W2649" i="1"/>
  <c r="W2648" i="1" s="1"/>
  <c r="W2646" i="1"/>
  <c r="W2645" i="1" s="1"/>
  <c r="W2643" i="1"/>
  <c r="W2642" i="1" s="1"/>
  <c r="W2640" i="1"/>
  <c r="W2639" i="1" s="1"/>
  <c r="W2637" i="1"/>
  <c r="W2636" i="1" s="1"/>
  <c r="W2633" i="1"/>
  <c r="W2632" i="1" s="1"/>
  <c r="W2630" i="1"/>
  <c r="W2629" i="1" s="1"/>
  <c r="W2627" i="1"/>
  <c r="W2626" i="1" s="1"/>
  <c r="W2624" i="1"/>
  <c r="W2623" i="1" s="1"/>
  <c r="W2621" i="1"/>
  <c r="W2620" i="1" s="1"/>
  <c r="W2618" i="1"/>
  <c r="W2617" i="1" s="1"/>
  <c r="W2610" i="1"/>
  <c r="W2609" i="1" s="1"/>
  <c r="W2608" i="1" s="1"/>
  <c r="W2607" i="1" s="1"/>
  <c r="W2606" i="1" s="1"/>
  <c r="W2605" i="1" s="1"/>
  <c r="W2596" i="1"/>
  <c r="W2594" i="1"/>
  <c r="W2591" i="1"/>
  <c r="W2590" i="1" s="1"/>
  <c r="W2586" i="1"/>
  <c r="W2584" i="1"/>
  <c r="W2582" i="1"/>
  <c r="W2578" i="1"/>
  <c r="W2577" i="1" s="1"/>
  <c r="W2575" i="1"/>
  <c r="W2573" i="1"/>
  <c r="W2570" i="1"/>
  <c r="W2569" i="1" s="1"/>
  <c r="W2567" i="1"/>
  <c r="W2565" i="1"/>
  <c r="W2563" i="1"/>
  <c r="W2559" i="1"/>
  <c r="W2557" i="1"/>
  <c r="W2555" i="1"/>
  <c r="W2549" i="1"/>
  <c r="W2548" i="1" s="1"/>
  <c r="W2546" i="1"/>
  <c r="W2545" i="1" s="1"/>
  <c r="W2542" i="1"/>
  <c r="W2541" i="1" s="1"/>
  <c r="W2540" i="1" s="1"/>
  <c r="W2536" i="1"/>
  <c r="W2535" i="1" s="1"/>
  <c r="W2533" i="1"/>
  <c r="W2532" i="1" s="1"/>
  <c r="W2529" i="1"/>
  <c r="W2528" i="1" s="1"/>
  <c r="W2526" i="1"/>
  <c r="W2525" i="1" s="1"/>
  <c r="W2523" i="1"/>
  <c r="W2522" i="1" s="1"/>
  <c r="W2520" i="1"/>
  <c r="W2519" i="1" s="1"/>
  <c r="W2517" i="1"/>
  <c r="W2516" i="1" s="1"/>
  <c r="W2514" i="1"/>
  <c r="W2513" i="1" s="1"/>
  <c r="W2511" i="1"/>
  <c r="W2510" i="1" s="1"/>
  <c r="W2508" i="1"/>
  <c r="W2507" i="1" s="1"/>
  <c r="W2505" i="1"/>
  <c r="W2504" i="1" s="1"/>
  <c r="W2502" i="1"/>
  <c r="W2500" i="1"/>
  <c r="W2497" i="1"/>
  <c r="W2496" i="1" s="1"/>
  <c r="W2494" i="1"/>
  <c r="W2493" i="1" s="1"/>
  <c r="W2489" i="1"/>
  <c r="W2488" i="1" s="1"/>
  <c r="W2487" i="1" s="1"/>
  <c r="W2482" i="1"/>
  <c r="W2481" i="1" s="1"/>
  <c r="W2479" i="1"/>
  <c r="W2478" i="1" s="1"/>
  <c r="W2471" i="1"/>
  <c r="W2470" i="1" s="1"/>
  <c r="W2469" i="1" s="1"/>
  <c r="W2468" i="1" s="1"/>
  <c r="W2466" i="1"/>
  <c r="W2465" i="1" s="1"/>
  <c r="W2464" i="1" s="1"/>
  <c r="W2463" i="1" s="1"/>
  <c r="W2461" i="1"/>
  <c r="W2460" i="1" s="1"/>
  <c r="W2458" i="1"/>
  <c r="W2457" i="1" s="1"/>
  <c r="W2454" i="1"/>
  <c r="W2453" i="1" s="1"/>
  <c r="W2452" i="1" s="1"/>
  <c r="W2440" i="1"/>
  <c r="W2439" i="1" s="1"/>
  <c r="W2438" i="1" s="1"/>
  <c r="W2436" i="1"/>
  <c r="W2435" i="1" s="1"/>
  <c r="W2434" i="1" s="1"/>
  <c r="W2419" i="1"/>
  <c r="W2417" i="1"/>
  <c r="W2415" i="1"/>
  <c r="W2407" i="1"/>
  <c r="W2406" i="1" s="1"/>
  <c r="W2405" i="1" s="1"/>
  <c r="W2404" i="1" s="1"/>
  <c r="W2403" i="1" s="1"/>
  <c r="W2402" i="1" s="1"/>
  <c r="W2400" i="1"/>
  <c r="W2399" i="1" s="1"/>
  <c r="W2398" i="1" s="1"/>
  <c r="W2397" i="1" s="1"/>
  <c r="W2395" i="1"/>
  <c r="W2394" i="1" s="1"/>
  <c r="W2393" i="1" s="1"/>
  <c r="W2392" i="1" s="1"/>
  <c r="W2388" i="1"/>
  <c r="W2387" i="1" s="1"/>
  <c r="W2385" i="1"/>
  <c r="W2384" i="1" s="1"/>
  <c r="W2378" i="1"/>
  <c r="W2376" i="1"/>
  <c r="W2374" i="1"/>
  <c r="W2368" i="1"/>
  <c r="W2367" i="1" s="1"/>
  <c r="W2366" i="1" s="1"/>
  <c r="W2365" i="1" s="1"/>
  <c r="W2363" i="1"/>
  <c r="W2362" i="1" s="1"/>
  <c r="W2361" i="1" s="1"/>
  <c r="W2360" i="1" s="1"/>
  <c r="W2358" i="1"/>
  <c r="W2357" i="1" s="1"/>
  <c r="W2355" i="1"/>
  <c r="W2353" i="1"/>
  <c r="W2348" i="1"/>
  <c r="W2347" i="1" s="1"/>
  <c r="W2346" i="1" s="1"/>
  <c r="W2345" i="1" s="1"/>
  <c r="W2343" i="1"/>
  <c r="W2342" i="1" s="1"/>
  <c r="W2341" i="1" s="1"/>
  <c r="W2340" i="1" s="1"/>
  <c r="W2336" i="1"/>
  <c r="W2335" i="1" s="1"/>
  <c r="W2334" i="1" s="1"/>
  <c r="W2333" i="1" s="1"/>
  <c r="W2331" i="1"/>
  <c r="W2330" i="1" s="1"/>
  <c r="W2329" i="1" s="1"/>
  <c r="W2328" i="1" s="1"/>
  <c r="W2325" i="1"/>
  <c r="W2324" i="1" s="1"/>
  <c r="W2323" i="1" s="1"/>
  <c r="W2322" i="1" s="1"/>
  <c r="W2320" i="1"/>
  <c r="W2319" i="1" s="1"/>
  <c r="W2318" i="1" s="1"/>
  <c r="W2317" i="1" s="1"/>
  <c r="W2312" i="1"/>
  <c r="W2311" i="1" s="1"/>
  <c r="W2309" i="1"/>
  <c r="W2308" i="1" s="1"/>
  <c r="W2302" i="1"/>
  <c r="W2300" i="1"/>
  <c r="W2294" i="1"/>
  <c r="W2293" i="1" s="1"/>
  <c r="W2292" i="1" s="1"/>
  <c r="W2291" i="1" s="1"/>
  <c r="W2290" i="1" s="1"/>
  <c r="W2287" i="1"/>
  <c r="W2286" i="1" s="1"/>
  <c r="W2285" i="1" s="1"/>
  <c r="W2283" i="1"/>
  <c r="W2282" i="1" s="1"/>
  <c r="W2280" i="1"/>
  <c r="W2279" i="1" s="1"/>
  <c r="W2276" i="1"/>
  <c r="W2275" i="1" s="1"/>
  <c r="W2274" i="1" s="1"/>
  <c r="W2270" i="1"/>
  <c r="W2268" i="1"/>
  <c r="W2266" i="1"/>
  <c r="W2263" i="1"/>
  <c r="W2262" i="1" s="1"/>
  <c r="W2258" i="1"/>
  <c r="W2256" i="1"/>
  <c r="W2248" i="1"/>
  <c r="W2247" i="1" s="1"/>
  <c r="W2246" i="1" s="1"/>
  <c r="W2245" i="1" s="1"/>
  <c r="W2244" i="1" s="1"/>
  <c r="W2237" i="1" s="1"/>
  <c r="W2235" i="1"/>
  <c r="W2234" i="1" s="1"/>
  <c r="W2233" i="1" s="1"/>
  <c r="W2232" i="1" s="1"/>
  <c r="W2231" i="1" s="1"/>
  <c r="W2230" i="1" s="1"/>
  <c r="W2228" i="1"/>
  <c r="W2227" i="1" s="1"/>
  <c r="W2225" i="1"/>
  <c r="W2224" i="1" s="1"/>
  <c r="W2218" i="1"/>
  <c r="W2217" i="1" s="1"/>
  <c r="W2216" i="1" s="1"/>
  <c r="W2215" i="1" s="1"/>
  <c r="W2214" i="1" s="1"/>
  <c r="W2213" i="1" s="1"/>
  <c r="W2211" i="1"/>
  <c r="W2209" i="1"/>
  <c r="W2207" i="1"/>
  <c r="W2196" i="1"/>
  <c r="W2195" i="1" s="1"/>
  <c r="W2193" i="1"/>
  <c r="W2192" i="1" s="1"/>
  <c r="W2188" i="1"/>
  <c r="W2187" i="1" s="1"/>
  <c r="W2185" i="1"/>
  <c r="W2184" i="1" s="1"/>
  <c r="W2182" i="1"/>
  <c r="W2181" i="1" s="1"/>
  <c r="W2177" i="1"/>
  <c r="W2176" i="1" s="1"/>
  <c r="W2175" i="1" s="1"/>
  <c r="W2174" i="1" s="1"/>
  <c r="W2172" i="1"/>
  <c r="W2171" i="1" s="1"/>
  <c r="W2170" i="1" s="1"/>
  <c r="W2169" i="1" s="1"/>
  <c r="W2165" i="1"/>
  <c r="W2164" i="1" s="1"/>
  <c r="W2163" i="1" s="1"/>
  <c r="W2162" i="1" s="1"/>
  <c r="W2160" i="1"/>
  <c r="W2159" i="1" s="1"/>
  <c r="W2158" i="1" s="1"/>
  <c r="W2157" i="1" s="1"/>
  <c r="W2155" i="1"/>
  <c r="W2154" i="1" s="1"/>
  <c r="W2153" i="1" s="1"/>
  <c r="W2152" i="1" s="1"/>
  <c r="W2149" i="1"/>
  <c r="W2148" i="1" s="1"/>
  <c r="W2147" i="1" s="1"/>
  <c r="W2146" i="1" s="1"/>
  <c r="W2144" i="1"/>
  <c r="W2143" i="1" s="1"/>
  <c r="W2142" i="1" s="1"/>
  <c r="W2141" i="1" s="1"/>
  <c r="W2139" i="1"/>
  <c r="W2138" i="1" s="1"/>
  <c r="W2136" i="1"/>
  <c r="W2135" i="1" s="1"/>
  <c r="W2133" i="1"/>
  <c r="W2132" i="1" s="1"/>
  <c r="W2126" i="1"/>
  <c r="W2125" i="1" s="1"/>
  <c r="W2123" i="1"/>
  <c r="W2122" i="1" s="1"/>
  <c r="W2118" i="1"/>
  <c r="W2117" i="1" s="1"/>
  <c r="W2116" i="1" s="1"/>
  <c r="W2115" i="1" s="1"/>
  <c r="W2112" i="1"/>
  <c r="W2111" i="1" s="1"/>
  <c r="W2110" i="1" s="1"/>
  <c r="W2109" i="1" s="1"/>
  <c r="W2108" i="1" s="1"/>
  <c r="W2105" i="1"/>
  <c r="W2104" i="1" s="1"/>
  <c r="W2102" i="1"/>
  <c r="W2101" i="1" s="1"/>
  <c r="W2099" i="1"/>
  <c r="W2097" i="1"/>
  <c r="W2093" i="1"/>
  <c r="W2092" i="1" s="1"/>
  <c r="W2090" i="1"/>
  <c r="W2089" i="1" s="1"/>
  <c r="W2087" i="1"/>
  <c r="W2086" i="1" s="1"/>
  <c r="W2084" i="1"/>
  <c r="W2082" i="1"/>
  <c r="W2079" i="1"/>
  <c r="W2078" i="1" s="1"/>
  <c r="W2075" i="1"/>
  <c r="W2074" i="1" s="1"/>
  <c r="W2073" i="1" s="1"/>
  <c r="W2069" i="1"/>
  <c r="W2067" i="1"/>
  <c r="W2065" i="1"/>
  <c r="W2062" i="1"/>
  <c r="W2061" i="1" s="1"/>
  <c r="W2057" i="1"/>
  <c r="W2055" i="1"/>
  <c r="W2047" i="1"/>
  <c r="W2046" i="1" s="1"/>
  <c r="W2045" i="1" s="1"/>
  <c r="W2044" i="1" s="1"/>
  <c r="W2043" i="1" s="1"/>
  <c r="W2042" i="1" s="1"/>
  <c r="W2035" i="1"/>
  <c r="W2034" i="1" s="1"/>
  <c r="W2033" i="1" s="1"/>
  <c r="W2032" i="1" s="1"/>
  <c r="W2031" i="1" s="1"/>
  <c r="W2030" i="1" s="1"/>
  <c r="W2028" i="1"/>
  <c r="W2027" i="1" s="1"/>
  <c r="W2025" i="1"/>
  <c r="W2024" i="1" s="1"/>
  <c r="W2018" i="1"/>
  <c r="W2017" i="1" s="1"/>
  <c r="W2016" i="1" s="1"/>
  <c r="W2015" i="1" s="1"/>
  <c r="W2014" i="1" s="1"/>
  <c r="W2013" i="1" s="1"/>
  <c r="W2011" i="1"/>
  <c r="W2009" i="1"/>
  <c r="W2007" i="1"/>
  <c r="W2001" i="1"/>
  <c r="W2000" i="1" s="1"/>
  <c r="W1999" i="1" s="1"/>
  <c r="W1998" i="1" s="1"/>
  <c r="W1996" i="1"/>
  <c r="W1995" i="1" s="1"/>
  <c r="W1993" i="1"/>
  <c r="W1992" i="1" s="1"/>
  <c r="W1990" i="1"/>
  <c r="W1989" i="1" s="1"/>
  <c r="W1985" i="1"/>
  <c r="W1984" i="1" s="1"/>
  <c r="W1983" i="1" s="1"/>
  <c r="W1982" i="1" s="1"/>
  <c r="W1980" i="1"/>
  <c r="W1979" i="1" s="1"/>
  <c r="W1978" i="1" s="1"/>
  <c r="W1977" i="1" s="1"/>
  <c r="W1973" i="1"/>
  <c r="W1972" i="1" s="1"/>
  <c r="W1971" i="1" s="1"/>
  <c r="W1970" i="1" s="1"/>
  <c r="W1968" i="1"/>
  <c r="W1967" i="1" s="1"/>
  <c r="W1966" i="1" s="1"/>
  <c r="W1965" i="1" s="1"/>
  <c r="W1962" i="1"/>
  <c r="W1961" i="1" s="1"/>
  <c r="W1960" i="1" s="1"/>
  <c r="W1959" i="1" s="1"/>
  <c r="W1957" i="1"/>
  <c r="W1956" i="1" s="1"/>
  <c r="W1955" i="1" s="1"/>
  <c r="W1954" i="1" s="1"/>
  <c r="W1952" i="1"/>
  <c r="W1951" i="1" s="1"/>
  <c r="W1949" i="1"/>
  <c r="W1948" i="1" s="1"/>
  <c r="W1946" i="1"/>
  <c r="W1945" i="1" s="1"/>
  <c r="W1939" i="1"/>
  <c r="W1938" i="1" s="1"/>
  <c r="W1936" i="1"/>
  <c r="W1935" i="1" s="1"/>
  <c r="W1931" i="1"/>
  <c r="W1930" i="1" s="1"/>
  <c r="W1929" i="1" s="1"/>
  <c r="W1928" i="1" s="1"/>
  <c r="W1925" i="1"/>
  <c r="W1924" i="1" s="1"/>
  <c r="W1923" i="1" s="1"/>
  <c r="W1922" i="1" s="1"/>
  <c r="W1921" i="1" s="1"/>
  <c r="W1918" i="1"/>
  <c r="W1917" i="1" s="1"/>
  <c r="W1915" i="1"/>
  <c r="W1914" i="1" s="1"/>
  <c r="W1912" i="1"/>
  <c r="W1911" i="1" s="1"/>
  <c r="W1908" i="1"/>
  <c r="W1907" i="1" s="1"/>
  <c r="W1905" i="1"/>
  <c r="W1904" i="1" s="1"/>
  <c r="W1902" i="1"/>
  <c r="W1901" i="1" s="1"/>
  <c r="W1899" i="1"/>
  <c r="W1898" i="1" s="1"/>
  <c r="W1896" i="1"/>
  <c r="W1895" i="1" s="1"/>
  <c r="W1892" i="1"/>
  <c r="W1891" i="1" s="1"/>
  <c r="W1890" i="1" s="1"/>
  <c r="W1886" i="1"/>
  <c r="W1884" i="1"/>
  <c r="W1881" i="1"/>
  <c r="W1880" i="1" s="1"/>
  <c r="W1876" i="1"/>
  <c r="W1874" i="1"/>
  <c r="W1866" i="1"/>
  <c r="W1865" i="1" s="1"/>
  <c r="W1864" i="1" s="1"/>
  <c r="W1863" i="1" s="1"/>
  <c r="W1861" i="1"/>
  <c r="W1860" i="1" s="1"/>
  <c r="W1859" i="1" s="1"/>
  <c r="W1858" i="1" s="1"/>
  <c r="W1854" i="1"/>
  <c r="W1853" i="1" s="1"/>
  <c r="W1852" i="1" s="1"/>
  <c r="W1851" i="1" s="1"/>
  <c r="W1849" i="1"/>
  <c r="W1848" i="1" s="1"/>
  <c r="W1847" i="1" s="1"/>
  <c r="W1846" i="1" s="1"/>
  <c r="W1842" i="1"/>
  <c r="W1841" i="1" s="1"/>
  <c r="W1839" i="1"/>
  <c r="W1838" i="1" s="1"/>
  <c r="W1832" i="1"/>
  <c r="W1831" i="1" s="1"/>
  <c r="W1830" i="1" s="1"/>
  <c r="W1829" i="1" s="1"/>
  <c r="W1828" i="1" s="1"/>
  <c r="W1827" i="1" s="1"/>
  <c r="W1825" i="1"/>
  <c r="W1823" i="1"/>
  <c r="W1821" i="1"/>
  <c r="W1815" i="1"/>
  <c r="W1814" i="1" s="1"/>
  <c r="W1813" i="1" s="1"/>
  <c r="W1812" i="1" s="1"/>
  <c r="W1810" i="1"/>
  <c r="W1809" i="1" s="1"/>
  <c r="W1808" i="1" s="1"/>
  <c r="W1807" i="1" s="1"/>
  <c r="W1805" i="1"/>
  <c r="W1804" i="1" s="1"/>
  <c r="W1802" i="1"/>
  <c r="W1800" i="1"/>
  <c r="W1795" i="1"/>
  <c r="W1794" i="1" s="1"/>
  <c r="W1793" i="1" s="1"/>
  <c r="W1792" i="1" s="1"/>
  <c r="W1788" i="1"/>
  <c r="W1787" i="1" s="1"/>
  <c r="W1786" i="1" s="1"/>
  <c r="W1785" i="1" s="1"/>
  <c r="W1783" i="1"/>
  <c r="W1782" i="1" s="1"/>
  <c r="W1781" i="1" s="1"/>
  <c r="W1780" i="1" s="1"/>
  <c r="W1777" i="1"/>
  <c r="W1776" i="1" s="1"/>
  <c r="W1775" i="1" s="1"/>
  <c r="W1774" i="1" s="1"/>
  <c r="W1772" i="1"/>
  <c r="W1771" i="1" s="1"/>
  <c r="W1770" i="1" s="1"/>
  <c r="W1769" i="1" s="1"/>
  <c r="W1767" i="1"/>
  <c r="W1766" i="1" s="1"/>
  <c r="W1765" i="1" s="1"/>
  <c r="W1764" i="1" s="1"/>
  <c r="W1762" i="1"/>
  <c r="W1761" i="1" s="1"/>
  <c r="W1759" i="1"/>
  <c r="W1758" i="1" s="1"/>
  <c r="W1756" i="1"/>
  <c r="W1755" i="1" s="1"/>
  <c r="W1749" i="1"/>
  <c r="W1748" i="1" s="1"/>
  <c r="W1746" i="1"/>
  <c r="W1745" i="1" s="1"/>
  <c r="W1741" i="1"/>
  <c r="W1740" i="1" s="1"/>
  <c r="W1739" i="1" s="1"/>
  <c r="W1738" i="1" s="1"/>
  <c r="W1735" i="1"/>
  <c r="W1734" i="1" s="1"/>
  <c r="W1733" i="1" s="1"/>
  <c r="W1732" i="1" s="1"/>
  <c r="W1731" i="1" s="1"/>
  <c r="W1728" i="1"/>
  <c r="W1727" i="1" s="1"/>
  <c r="W1726" i="1" s="1"/>
  <c r="W1725" i="1" s="1"/>
  <c r="W1723" i="1"/>
  <c r="W1722" i="1" s="1"/>
  <c r="W1720" i="1"/>
  <c r="W1719" i="1" s="1"/>
  <c r="W1717" i="1"/>
  <c r="W1715" i="1"/>
  <c r="W1711" i="1"/>
  <c r="W1710" i="1" s="1"/>
  <c r="W1708" i="1"/>
  <c r="W1707" i="1" s="1"/>
  <c r="W1705" i="1"/>
  <c r="W1704" i="1" s="1"/>
  <c r="W1702" i="1"/>
  <c r="W1700" i="1"/>
  <c r="W1697" i="1"/>
  <c r="W1696" i="1" s="1"/>
  <c r="W1693" i="1"/>
  <c r="W1692" i="1" s="1"/>
  <c r="W1691" i="1" s="1"/>
  <c r="W1687" i="1"/>
  <c r="W1685" i="1"/>
  <c r="W1683" i="1"/>
  <c r="W1680" i="1"/>
  <c r="W1679" i="1" s="1"/>
  <c r="W1675" i="1"/>
  <c r="W1673" i="1"/>
  <c r="W1665" i="1"/>
  <c r="W1663" i="1"/>
  <c r="W1658" i="1"/>
  <c r="W1657" i="1" s="1"/>
  <c r="W1656" i="1" s="1"/>
  <c r="W1655" i="1" s="1"/>
  <c r="W1645" i="1"/>
  <c r="W1643" i="1"/>
  <c r="W1638" i="1"/>
  <c r="W1637" i="1" s="1"/>
  <c r="W1636" i="1" s="1"/>
  <c r="W1635" i="1" s="1"/>
  <c r="W1631" i="1"/>
  <c r="W1630" i="1" s="1"/>
  <c r="W1628" i="1"/>
  <c r="W1627" i="1" s="1"/>
  <c r="W1621" i="1"/>
  <c r="W1620" i="1" s="1"/>
  <c r="W1619" i="1" s="1"/>
  <c r="W1618" i="1" s="1"/>
  <c r="W1617" i="1" s="1"/>
  <c r="W1616" i="1" s="1"/>
  <c r="W1614" i="1"/>
  <c r="W1612" i="1"/>
  <c r="W1610" i="1"/>
  <c r="W1604" i="1"/>
  <c r="W1603" i="1" s="1"/>
  <c r="W1602" i="1" s="1"/>
  <c r="W1601" i="1" s="1"/>
  <c r="W1599" i="1"/>
  <c r="W1598" i="1" s="1"/>
  <c r="W1597" i="1" s="1"/>
  <c r="W1596" i="1" s="1"/>
  <c r="W1594" i="1"/>
  <c r="W1593" i="1" s="1"/>
  <c r="W1591" i="1"/>
  <c r="W1590" i="1" s="1"/>
  <c r="W1588" i="1"/>
  <c r="W1586" i="1"/>
  <c r="W1581" i="1"/>
  <c r="W1580" i="1" s="1"/>
  <c r="W1579" i="1" s="1"/>
  <c r="W1578" i="1" s="1"/>
  <c r="W1575" i="1"/>
  <c r="W1574" i="1" s="1"/>
  <c r="W1573" i="1" s="1"/>
  <c r="W1572" i="1" s="1"/>
  <c r="W1571" i="1" s="1"/>
  <c r="W1568" i="1"/>
  <c r="W1567" i="1" s="1"/>
  <c r="W1566" i="1" s="1"/>
  <c r="W1565" i="1" s="1"/>
  <c r="W1563" i="1"/>
  <c r="W1562" i="1" s="1"/>
  <c r="W1561" i="1" s="1"/>
  <c r="W1560" i="1" s="1"/>
  <c r="W1558" i="1"/>
  <c r="W1557" i="1" s="1"/>
  <c r="W1556" i="1" s="1"/>
  <c r="W1555" i="1" s="1"/>
  <c r="W1547" i="1"/>
  <c r="W1546" i="1" s="1"/>
  <c r="W1545" i="1" s="1"/>
  <c r="W1544" i="1" s="1"/>
  <c r="W1542" i="1"/>
  <c r="W1541" i="1" s="1"/>
  <c r="W1540" i="1" s="1"/>
  <c r="W1539" i="1" s="1"/>
  <c r="W1537" i="1"/>
  <c r="W1536" i="1" s="1"/>
  <c r="W1534" i="1"/>
  <c r="W1533" i="1" s="1"/>
  <c r="W1531" i="1"/>
  <c r="W1530" i="1" s="1"/>
  <c r="W1524" i="1"/>
  <c r="W1523" i="1" s="1"/>
  <c r="W1521" i="1"/>
  <c r="W1520" i="1" s="1"/>
  <c r="W1516" i="1"/>
  <c r="W1515" i="1" s="1"/>
  <c r="W1514" i="1" s="1"/>
  <c r="W1513" i="1" s="1"/>
  <c r="W1510" i="1"/>
  <c r="W1509" i="1" s="1"/>
  <c r="W1508" i="1" s="1"/>
  <c r="W1507" i="1" s="1"/>
  <c r="W1506" i="1" s="1"/>
  <c r="W1503" i="1"/>
  <c r="W1502" i="1" s="1"/>
  <c r="W1500" i="1"/>
  <c r="W1499" i="1" s="1"/>
  <c r="W1497" i="1"/>
  <c r="W1495" i="1"/>
  <c r="W1491" i="1"/>
  <c r="W1490" i="1" s="1"/>
  <c r="W1488" i="1"/>
  <c r="W1487" i="1" s="1"/>
  <c r="W1485" i="1"/>
  <c r="W1484" i="1" s="1"/>
  <c r="W1482" i="1"/>
  <c r="W1480" i="1"/>
  <c r="W1477" i="1"/>
  <c r="W1476" i="1" s="1"/>
  <c r="W1473" i="1"/>
  <c r="W1472" i="1" s="1"/>
  <c r="W1471" i="1" s="1"/>
  <c r="W1467" i="1"/>
  <c r="W1465" i="1"/>
  <c r="W1462" i="1"/>
  <c r="W1461" i="1" s="1"/>
  <c r="W1457" i="1"/>
  <c r="W1455" i="1"/>
  <c r="W1447" i="1"/>
  <c r="W1446" i="1" s="1"/>
  <c r="W1445" i="1" s="1"/>
  <c r="W1444" i="1" s="1"/>
  <c r="W1442" i="1"/>
  <c r="W1441" i="1" s="1"/>
  <c r="W1440" i="1" s="1"/>
  <c r="W1439" i="1" s="1"/>
  <c r="W1429" i="1"/>
  <c r="W1428" i="1" s="1"/>
  <c r="W1427" i="1" s="1"/>
  <c r="W1426" i="1" s="1"/>
  <c r="W1424" i="1"/>
  <c r="W1423" i="1" s="1"/>
  <c r="W1422" i="1" s="1"/>
  <c r="W1421" i="1" s="1"/>
  <c r="W1417" i="1"/>
  <c r="W1416" i="1" s="1"/>
  <c r="W1414" i="1"/>
  <c r="W1413" i="1" s="1"/>
  <c r="W1407" i="1"/>
  <c r="W1406" i="1" s="1"/>
  <c r="W1405" i="1" s="1"/>
  <c r="W1404" i="1" s="1"/>
  <c r="W1403" i="1" s="1"/>
  <c r="W1402" i="1" s="1"/>
  <c r="W1400" i="1"/>
  <c r="W1398" i="1"/>
  <c r="W1396" i="1"/>
  <c r="W1390" i="1"/>
  <c r="W1389" i="1" s="1"/>
  <c r="W1388" i="1" s="1"/>
  <c r="W1387" i="1" s="1"/>
  <c r="W1385" i="1"/>
  <c r="W1384" i="1" s="1"/>
  <c r="W1383" i="1" s="1"/>
  <c r="W1382" i="1" s="1"/>
  <c r="W1380" i="1"/>
  <c r="W1379" i="1" s="1"/>
  <c r="W1377" i="1"/>
  <c r="W1375" i="1"/>
  <c r="W1370" i="1"/>
  <c r="W1369" i="1" s="1"/>
  <c r="W1368" i="1" s="1"/>
  <c r="W1367" i="1" s="1"/>
  <c r="W1365" i="1"/>
  <c r="W1364" i="1" s="1"/>
  <c r="W1363" i="1" s="1"/>
  <c r="W1362" i="1" s="1"/>
  <c r="W1357" i="1"/>
  <c r="W1355" i="1"/>
  <c r="W1348" i="1"/>
  <c r="W1347" i="1" s="1"/>
  <c r="W1346" i="1" s="1"/>
  <c r="W1345" i="1" s="1"/>
  <c r="W1343" i="1"/>
  <c r="W1342" i="1" s="1"/>
  <c r="W1341" i="1" s="1"/>
  <c r="W1340" i="1" s="1"/>
  <c r="W1337" i="1"/>
  <c r="W1336" i="1" s="1"/>
  <c r="W1335" i="1" s="1"/>
  <c r="W1334" i="1" s="1"/>
  <c r="W1332" i="1"/>
  <c r="W1331" i="1" s="1"/>
  <c r="W1330" i="1" s="1"/>
  <c r="W1329" i="1" s="1"/>
  <c r="W1327" i="1"/>
  <c r="W1326" i="1" s="1"/>
  <c r="W1325" i="1" s="1"/>
  <c r="W1324" i="1" s="1"/>
  <c r="W1322" i="1"/>
  <c r="W1321" i="1" s="1"/>
  <c r="W1319" i="1"/>
  <c r="W1318" i="1" s="1"/>
  <c r="W1316" i="1"/>
  <c r="W1315" i="1" s="1"/>
  <c r="W1309" i="1"/>
  <c r="W1307" i="1"/>
  <c r="W1302" i="1"/>
  <c r="W1301" i="1" s="1"/>
  <c r="W1300" i="1" s="1"/>
  <c r="W1299" i="1" s="1"/>
  <c r="W1296" i="1"/>
  <c r="W1295" i="1" s="1"/>
  <c r="W1294" i="1" s="1"/>
  <c r="W1293" i="1" s="1"/>
  <c r="W1292" i="1" s="1"/>
  <c r="W1289" i="1"/>
  <c r="W1288" i="1" s="1"/>
  <c r="W1287" i="1" s="1"/>
  <c r="W1286" i="1" s="1"/>
  <c r="W1284" i="1"/>
  <c r="W1283" i="1" s="1"/>
  <c r="W1281" i="1"/>
  <c r="W1280" i="1" s="1"/>
  <c r="W1278" i="1"/>
  <c r="W1276" i="1"/>
  <c r="W1272" i="1"/>
  <c r="W1271" i="1" s="1"/>
  <c r="W1269" i="1"/>
  <c r="W1268" i="1" s="1"/>
  <c r="W1266" i="1"/>
  <c r="W1265" i="1" s="1"/>
  <c r="W1263" i="1"/>
  <c r="W1261" i="1"/>
  <c r="W1258" i="1"/>
  <c r="W1257" i="1" s="1"/>
  <c r="W1254" i="1"/>
  <c r="W1253" i="1" s="1"/>
  <c r="W1252" i="1" s="1"/>
  <c r="W1248" i="1"/>
  <c r="W1246" i="1"/>
  <c r="W1244" i="1"/>
  <c r="W1241" i="1"/>
  <c r="W1240" i="1" s="1"/>
  <c r="W1236" i="1"/>
  <c r="W1234" i="1"/>
  <c r="W1226" i="1"/>
  <c r="W1225" i="1" s="1"/>
  <c r="W1224" i="1" s="1"/>
  <c r="W1223" i="1" s="1"/>
  <c r="W1221" i="1"/>
  <c r="W1220" i="1" s="1"/>
  <c r="W1219" i="1" s="1"/>
  <c r="W1218" i="1" s="1"/>
  <c r="W1214" i="1"/>
  <c r="W1213" i="1" s="1"/>
  <c r="W1212" i="1" s="1"/>
  <c r="W1211" i="1" s="1"/>
  <c r="W1209" i="1"/>
  <c r="W1208" i="1" s="1"/>
  <c r="W1207" i="1" s="1"/>
  <c r="W1206" i="1" s="1"/>
  <c r="W1202" i="1"/>
  <c r="W1201" i="1" s="1"/>
  <c r="W1199" i="1"/>
  <c r="W1198" i="1" s="1"/>
  <c r="W1192" i="1"/>
  <c r="W1191" i="1" s="1"/>
  <c r="W1190" i="1" s="1"/>
  <c r="W1189" i="1" s="1"/>
  <c r="W1188" i="1" s="1"/>
  <c r="W1187" i="1" s="1"/>
  <c r="W1185" i="1"/>
  <c r="W1183" i="1"/>
  <c r="W1181" i="1"/>
  <c r="W1175" i="1"/>
  <c r="W1174" i="1" s="1"/>
  <c r="W1173" i="1" s="1"/>
  <c r="W1172" i="1" s="1"/>
  <c r="W1170" i="1"/>
  <c r="W1169" i="1" s="1"/>
  <c r="W1168" i="1" s="1"/>
  <c r="W1167" i="1" s="1"/>
  <c r="W1165" i="1"/>
  <c r="W1164" i="1" s="1"/>
  <c r="W1162" i="1"/>
  <c r="W1161" i="1" s="1"/>
  <c r="W1159" i="1"/>
  <c r="W1158" i="1" s="1"/>
  <c r="W1154" i="1"/>
  <c r="W1153" i="1" s="1"/>
  <c r="W1152" i="1" s="1"/>
  <c r="W1151" i="1" s="1"/>
  <c r="W1147" i="1"/>
  <c r="W1146" i="1" s="1"/>
  <c r="W1145" i="1" s="1"/>
  <c r="W1144" i="1" s="1"/>
  <c r="W1142" i="1"/>
  <c r="W1141" i="1" s="1"/>
  <c r="W1140" i="1" s="1"/>
  <c r="W1139" i="1" s="1"/>
  <c r="W1137" i="1"/>
  <c r="W1136" i="1" s="1"/>
  <c r="W1135" i="1" s="1"/>
  <c r="W1134" i="1" s="1"/>
  <c r="W1126" i="1"/>
  <c r="W1125" i="1" s="1"/>
  <c r="W1124" i="1" s="1"/>
  <c r="W1123" i="1" s="1"/>
  <c r="W1121" i="1"/>
  <c r="W1120" i="1" s="1"/>
  <c r="W1119" i="1" s="1"/>
  <c r="W1118" i="1" s="1"/>
  <c r="W1116" i="1"/>
  <c r="W1115" i="1" s="1"/>
  <c r="W1114" i="1" s="1"/>
  <c r="W1113" i="1" s="1"/>
  <c r="W1111" i="1"/>
  <c r="W1110" i="1" s="1"/>
  <c r="W1108" i="1"/>
  <c r="W1107" i="1" s="1"/>
  <c r="W1105" i="1"/>
  <c r="W1104" i="1" s="1"/>
  <c r="W1098" i="1"/>
  <c r="W1097" i="1" s="1"/>
  <c r="W1095" i="1"/>
  <c r="W1094" i="1" s="1"/>
  <c r="W1090" i="1"/>
  <c r="W1089" i="1" s="1"/>
  <c r="W1088" i="1" s="1"/>
  <c r="W1087" i="1" s="1"/>
  <c r="W1084" i="1"/>
  <c r="W1083" i="1" s="1"/>
  <c r="W1082" i="1" s="1"/>
  <c r="W1081" i="1" s="1"/>
  <c r="W1080" i="1" s="1"/>
  <c r="W1077" i="1"/>
  <c r="W1076" i="1" s="1"/>
  <c r="W1074" i="1"/>
  <c r="W1073" i="1" s="1"/>
  <c r="W1071" i="1"/>
  <c r="W1069" i="1"/>
  <c r="W1065" i="1"/>
  <c r="W1064" i="1" s="1"/>
  <c r="W1062" i="1"/>
  <c r="W1061" i="1" s="1"/>
  <c r="W1059" i="1"/>
  <c r="W1058" i="1" s="1"/>
  <c r="W1056" i="1"/>
  <c r="W1054" i="1"/>
  <c r="W1051" i="1"/>
  <c r="W1050" i="1" s="1"/>
  <c r="W1047" i="1"/>
  <c r="W1046" i="1" s="1"/>
  <c r="W1045" i="1" s="1"/>
  <c r="W1041" i="1"/>
  <c r="W1039" i="1"/>
  <c r="W1037" i="1"/>
  <c r="W1034" i="1"/>
  <c r="W1033" i="1" s="1"/>
  <c r="W1029" i="1"/>
  <c r="W1027" i="1"/>
  <c r="W1019" i="1"/>
  <c r="W1018" i="1" s="1"/>
  <c r="W1017" i="1" s="1"/>
  <c r="W1016" i="1" s="1"/>
  <c r="W1015" i="1" s="1"/>
  <c r="W1014" i="1" s="1"/>
  <c r="W1012" i="1"/>
  <c r="W1011" i="1" s="1"/>
  <c r="W1010" i="1" s="1"/>
  <c r="W1009" i="1" s="1"/>
  <c r="W1008" i="1" s="1"/>
  <c r="W1007" i="1" s="1"/>
  <c r="W1005" i="1"/>
  <c r="W1004" i="1" s="1"/>
  <c r="W1002" i="1"/>
  <c r="W1001" i="1" s="1"/>
  <c r="W995" i="1"/>
  <c r="W994" i="1" s="1"/>
  <c r="W993" i="1" s="1"/>
  <c r="W992" i="1" s="1"/>
  <c r="W991" i="1" s="1"/>
  <c r="W990" i="1" s="1"/>
  <c r="W988" i="1"/>
  <c r="W986" i="1"/>
  <c r="W984" i="1"/>
  <c r="W978" i="1"/>
  <c r="W977" i="1" s="1"/>
  <c r="W976" i="1" s="1"/>
  <c r="W975" i="1" s="1"/>
  <c r="W973" i="1"/>
  <c r="W972" i="1" s="1"/>
  <c r="W971" i="1" s="1"/>
  <c r="W970" i="1" s="1"/>
  <c r="W968" i="1"/>
  <c r="W967" i="1" s="1"/>
  <c r="W965" i="1"/>
  <c r="W964" i="1" s="1"/>
  <c r="W962" i="1"/>
  <c r="W961" i="1" s="1"/>
  <c r="W957" i="1"/>
  <c r="W956" i="1" s="1"/>
  <c r="W955" i="1" s="1"/>
  <c r="W954" i="1" s="1"/>
  <c r="W952" i="1"/>
  <c r="W951" i="1" s="1"/>
  <c r="W950" i="1" s="1"/>
  <c r="W949" i="1" s="1"/>
  <c r="W945" i="1"/>
  <c r="W944" i="1" s="1"/>
  <c r="W943" i="1" s="1"/>
  <c r="W942" i="1" s="1"/>
  <c r="W940" i="1"/>
  <c r="W939" i="1" s="1"/>
  <c r="W938" i="1" s="1"/>
  <c r="W937" i="1" s="1"/>
  <c r="W935" i="1"/>
  <c r="W934" i="1" s="1"/>
  <c r="W933" i="1" s="1"/>
  <c r="W932" i="1" s="1"/>
  <c r="W929" i="1"/>
  <c r="W928" i="1" s="1"/>
  <c r="W927" i="1" s="1"/>
  <c r="W926" i="1" s="1"/>
  <c r="W924" i="1"/>
  <c r="W923" i="1" s="1"/>
  <c r="W922" i="1" s="1"/>
  <c r="W921" i="1" s="1"/>
  <c r="W919" i="1"/>
  <c r="W918" i="1" s="1"/>
  <c r="W917" i="1" s="1"/>
  <c r="W916" i="1" s="1"/>
  <c r="W914" i="1"/>
  <c r="W913" i="1" s="1"/>
  <c r="W911" i="1"/>
  <c r="W910" i="1" s="1"/>
  <c r="W908" i="1"/>
  <c r="W907" i="1" s="1"/>
  <c r="W901" i="1"/>
  <c r="W900" i="1" s="1"/>
  <c r="W899" i="1" s="1"/>
  <c r="W898" i="1" s="1"/>
  <c r="W896" i="1"/>
  <c r="W895" i="1" s="1"/>
  <c r="W894" i="1" s="1"/>
  <c r="W893" i="1" s="1"/>
  <c r="W890" i="1"/>
  <c r="W889" i="1" s="1"/>
  <c r="W888" i="1" s="1"/>
  <c r="W887" i="1" s="1"/>
  <c r="W886" i="1" s="1"/>
  <c r="W883" i="1"/>
  <c r="W882" i="1" s="1"/>
  <c r="W880" i="1"/>
  <c r="W879" i="1" s="1"/>
  <c r="W877" i="1"/>
  <c r="W875" i="1"/>
  <c r="W871" i="1"/>
  <c r="W870" i="1" s="1"/>
  <c r="W868" i="1"/>
  <c r="W867" i="1" s="1"/>
  <c r="W865" i="1"/>
  <c r="W864" i="1" s="1"/>
  <c r="W862" i="1"/>
  <c r="W860" i="1"/>
  <c r="W857" i="1"/>
  <c r="W856" i="1" s="1"/>
  <c r="W853" i="1"/>
  <c r="W852" i="1" s="1"/>
  <c r="W851" i="1" s="1"/>
  <c r="W847" i="1"/>
  <c r="W845" i="1"/>
  <c r="W843" i="1"/>
  <c r="W840" i="1"/>
  <c r="W839" i="1" s="1"/>
  <c r="W835" i="1"/>
  <c r="W833" i="1"/>
  <c r="W824" i="1"/>
  <c r="W823" i="1" s="1"/>
  <c r="W822" i="1" s="1"/>
  <c r="W820" i="1"/>
  <c r="W818" i="1"/>
  <c r="W813" i="1"/>
  <c r="W812" i="1" s="1"/>
  <c r="W811" i="1" s="1"/>
  <c r="W809" i="1"/>
  <c r="W807" i="1"/>
  <c r="W801" i="1"/>
  <c r="W799" i="1"/>
  <c r="W792" i="1"/>
  <c r="W790" i="1"/>
  <c r="W786" i="1"/>
  <c r="W784" i="1"/>
  <c r="W777" i="1"/>
  <c r="W776" i="1" s="1"/>
  <c r="W775" i="1" s="1"/>
  <c r="W772" i="1"/>
  <c r="W771" i="1" s="1"/>
  <c r="W768" i="1"/>
  <c r="W767" i="1" s="1"/>
  <c r="W765" i="1"/>
  <c r="W764" i="1" s="1"/>
  <c r="W761" i="1"/>
  <c r="W760" i="1" s="1"/>
  <c r="W756" i="1"/>
  <c r="W755" i="1" s="1"/>
  <c r="W751" i="1"/>
  <c r="W750" i="1" s="1"/>
  <c r="W749" i="1" s="1"/>
  <c r="W744" i="1"/>
  <c r="W742" i="1"/>
  <c r="W740" i="1"/>
  <c r="W737" i="1"/>
  <c r="W736" i="1" s="1"/>
  <c r="W731" i="1"/>
  <c r="W730" i="1" s="1"/>
  <c r="W727" i="1"/>
  <c r="W726" i="1" s="1"/>
  <c r="W721" i="1"/>
  <c r="W720" i="1" s="1"/>
  <c r="W719" i="1" s="1"/>
  <c r="W716" i="1"/>
  <c r="W714" i="1"/>
  <c r="W709" i="1"/>
  <c r="W708" i="1" s="1"/>
  <c r="W707" i="1" s="1"/>
  <c r="W706" i="1" s="1"/>
  <c r="W704" i="1"/>
  <c r="W703" i="1" s="1"/>
  <c r="W702" i="1" s="1"/>
  <c r="W701" i="1" s="1"/>
  <c r="W699" i="1"/>
  <c r="W698" i="1" s="1"/>
  <c r="W695" i="1"/>
  <c r="W693" i="1"/>
  <c r="W690" i="1"/>
  <c r="W687" i="1"/>
  <c r="W685" i="1"/>
  <c r="W683" i="1"/>
  <c r="W679" i="1"/>
  <c r="W678" i="1" s="1"/>
  <c r="W677" i="1" s="1"/>
  <c r="W672" i="1"/>
  <c r="W671" i="1" s="1"/>
  <c r="W670" i="1" s="1"/>
  <c r="W669" i="1" s="1"/>
  <c r="W668" i="1" s="1"/>
  <c r="W666" i="1"/>
  <c r="W665" i="1" s="1"/>
  <c r="W664" i="1" s="1"/>
  <c r="W663" i="1" s="1"/>
  <c r="W661" i="1"/>
  <c r="W660" i="1" s="1"/>
  <c r="W659" i="1" s="1"/>
  <c r="W658" i="1" s="1"/>
  <c r="W655" i="1"/>
  <c r="W654" i="1" s="1"/>
  <c r="W653" i="1" s="1"/>
  <c r="W652" i="1" s="1"/>
  <c r="W646" i="1"/>
  <c r="W645" i="1" s="1"/>
  <c r="W644" i="1" s="1"/>
  <c r="W642" i="1"/>
  <c r="W640" i="1"/>
  <c r="W638" i="1"/>
  <c r="W636" i="1"/>
  <c r="W632" i="1"/>
  <c r="W631" i="1" s="1"/>
  <c r="W629" i="1"/>
  <c r="W628" i="1" s="1"/>
  <c r="W626" i="1"/>
  <c r="W625" i="1" s="1"/>
  <c r="W623" i="1"/>
  <c r="W622" i="1" s="1"/>
  <c r="W619" i="1"/>
  <c r="W618" i="1" s="1"/>
  <c r="W615" i="1"/>
  <c r="W614" i="1" s="1"/>
  <c r="W612" i="1"/>
  <c r="W611" i="1" s="1"/>
  <c r="W608" i="1"/>
  <c r="W607" i="1" s="1"/>
  <c r="W605" i="1"/>
  <c r="W604" i="1" s="1"/>
  <c r="W596" i="1"/>
  <c r="W595" i="1" s="1"/>
  <c r="W593" i="1"/>
  <c r="W592" i="1" s="1"/>
  <c r="W590" i="1"/>
  <c r="W589" i="1" s="1"/>
  <c r="W587" i="1"/>
  <c r="W586" i="1" s="1"/>
  <c r="W584" i="1"/>
  <c r="W583" i="1" s="1"/>
  <c r="W581" i="1"/>
  <c r="W580" i="1" s="1"/>
  <c r="W578" i="1"/>
  <c r="W577" i="1" s="1"/>
  <c r="W574" i="1"/>
  <c r="W573" i="1" s="1"/>
  <c r="W570" i="1"/>
  <c r="W569" i="1" s="1"/>
  <c r="W565" i="1" s="1"/>
  <c r="W560" i="1"/>
  <c r="W559" i="1" s="1"/>
  <c r="W558" i="1" s="1"/>
  <c r="W557" i="1" s="1"/>
  <c r="W546" i="1"/>
  <c r="W545" i="1" s="1"/>
  <c r="W544" i="1" s="1"/>
  <c r="W539" i="1"/>
  <c r="W538" i="1" s="1"/>
  <c r="W535" i="1"/>
  <c r="W534" i="1" s="1"/>
  <c r="W531" i="1"/>
  <c r="W530" i="1" s="1"/>
  <c r="W527" i="1"/>
  <c r="W526" i="1" s="1"/>
  <c r="W520" i="1"/>
  <c r="W519" i="1" s="1"/>
  <c r="W516" i="1"/>
  <c r="W515" i="1" s="1"/>
  <c r="W508" i="1"/>
  <c r="W507" i="1" s="1"/>
  <c r="W506" i="1" s="1"/>
  <c r="W505" i="1" s="1"/>
  <c r="W504" i="1" s="1"/>
  <c r="W501" i="1"/>
  <c r="W500" i="1" s="1"/>
  <c r="W497" i="1"/>
  <c r="W496" i="1" s="1"/>
  <c r="W490" i="1"/>
  <c r="W488" i="1"/>
  <c r="W486" i="1"/>
  <c r="W483" i="1"/>
  <c r="W482" i="1" s="1"/>
  <c r="W476" i="1"/>
  <c r="W475" i="1" s="1"/>
  <c r="W474" i="1" s="1"/>
  <c r="W473" i="1" s="1"/>
  <c r="W471" i="1"/>
  <c r="W470" i="1" s="1"/>
  <c r="W469" i="1" s="1"/>
  <c r="W467" i="1"/>
  <c r="W466" i="1" s="1"/>
  <c r="W465" i="1" s="1"/>
  <c r="W462" i="1"/>
  <c r="W461" i="1" s="1"/>
  <c r="W460" i="1" s="1"/>
  <c r="W457" i="1"/>
  <c r="W456" i="1" s="1"/>
  <c r="W455" i="1" s="1"/>
  <c r="W452" i="1"/>
  <c r="W451" i="1" s="1"/>
  <c r="W450" i="1" s="1"/>
  <c r="W448" i="1"/>
  <c r="W444" i="1"/>
  <c r="W442" i="1"/>
  <c r="W436" i="1"/>
  <c r="W435" i="1" s="1"/>
  <c r="W434" i="1" s="1"/>
  <c r="W432" i="1"/>
  <c r="W431" i="1" s="1"/>
  <c r="W430" i="1" s="1"/>
  <c r="W425" i="1"/>
  <c r="W424" i="1" s="1"/>
  <c r="W423" i="1" s="1"/>
  <c r="W422" i="1" s="1"/>
  <c r="W420" i="1"/>
  <c r="W419" i="1" s="1"/>
  <c r="W418" i="1" s="1"/>
  <c r="W416" i="1"/>
  <c r="W415" i="1" s="1"/>
  <c r="W414" i="1" s="1"/>
  <c r="W411" i="1"/>
  <c r="W410" i="1" s="1"/>
  <c r="W408" i="1"/>
  <c r="W406" i="1"/>
  <c r="W400" i="1"/>
  <c r="W399" i="1" s="1"/>
  <c r="W398" i="1" s="1"/>
  <c r="W397" i="1" s="1"/>
  <c r="W395" i="1"/>
  <c r="W394" i="1" s="1"/>
  <c r="W387" i="1"/>
  <c r="W385" i="1"/>
  <c r="W382" i="1"/>
  <c r="W381" i="1" s="1"/>
  <c r="W377" i="1"/>
  <c r="W376" i="1" s="1"/>
  <c r="W375" i="1" s="1"/>
  <c r="W374" i="1" s="1"/>
  <c r="W372" i="1"/>
  <c r="W371" i="1" s="1"/>
  <c r="W370" i="1" s="1"/>
  <c r="W369" i="1" s="1"/>
  <c r="W366" i="1"/>
  <c r="W365" i="1" s="1"/>
  <c r="W364" i="1" s="1"/>
  <c r="W362" i="1"/>
  <c r="W361" i="1" s="1"/>
  <c r="W360" i="1" s="1"/>
  <c r="W354" i="1"/>
  <c r="W353" i="1" s="1"/>
  <c r="W352" i="1" s="1"/>
  <c r="W351" i="1" s="1"/>
  <c r="W348" i="1"/>
  <c r="W347" i="1" s="1"/>
  <c r="W344" i="1"/>
  <c r="W343" i="1" s="1"/>
  <c r="W337" i="1"/>
  <c r="W335" i="1"/>
  <c r="W333" i="1"/>
  <c r="W330" i="1"/>
  <c r="W328" i="1"/>
  <c r="W326" i="1"/>
  <c r="W323" i="1"/>
  <c r="W322" i="1" s="1"/>
  <c r="W320" i="1"/>
  <c r="W318" i="1"/>
  <c r="W316" i="1"/>
  <c r="W313" i="1"/>
  <c r="W307" i="1"/>
  <c r="W306" i="1" s="1"/>
  <c r="W305" i="1" s="1"/>
  <c r="W304" i="1" s="1"/>
  <c r="W303" i="1" s="1"/>
  <c r="W301" i="1"/>
  <c r="W300" i="1" s="1"/>
  <c r="W296" i="1" s="1"/>
  <c r="W295" i="1" s="1"/>
  <c r="W293" i="1"/>
  <c r="W292" i="1" s="1"/>
  <c r="W291" i="1" s="1"/>
  <c r="W290" i="1" s="1"/>
  <c r="W286" i="1"/>
  <c r="W285" i="1" s="1"/>
  <c r="W272" i="1"/>
  <c r="W271" i="1" s="1"/>
  <c r="W266" i="1"/>
  <c r="W265" i="1" s="1"/>
  <c r="W262" i="1"/>
  <c r="W261" i="1" s="1"/>
  <c r="W241" i="1"/>
  <c r="W239" i="1"/>
  <c r="W237" i="1"/>
  <c r="W234" i="1"/>
  <c r="W233" i="1" s="1"/>
  <c r="W228" i="1"/>
  <c r="W227" i="1" s="1"/>
  <c r="W225" i="1"/>
  <c r="W223" i="1"/>
  <c r="W221" i="1"/>
  <c r="W216" i="1"/>
  <c r="W215" i="1" s="1"/>
  <c r="W213" i="1"/>
  <c r="W212" i="1" s="1"/>
  <c r="W210" i="1"/>
  <c r="W209" i="1" s="1"/>
  <c r="W203" i="1"/>
  <c r="W202" i="1" s="1"/>
  <c r="W200" i="1"/>
  <c r="W199" i="1" s="1"/>
  <c r="W197" i="1"/>
  <c r="W195" i="1"/>
  <c r="W193" i="1"/>
  <c r="W162" i="1"/>
  <c r="W161" i="1" s="1"/>
  <c r="W159" i="1"/>
  <c r="W158" i="1" s="1"/>
  <c r="W155" i="1"/>
  <c r="W154" i="1" s="1"/>
  <c r="W152" i="1"/>
  <c r="W151" i="1" s="1"/>
  <c r="W149" i="1"/>
  <c r="W148" i="1" s="1"/>
  <c r="W146" i="1"/>
  <c r="W144" i="1"/>
  <c r="W141" i="1"/>
  <c r="W138" i="1" s="1"/>
  <c r="W132" i="1"/>
  <c r="W130" i="1"/>
  <c r="W128" i="1"/>
  <c r="W125" i="1"/>
  <c r="W124" i="1" s="1"/>
  <c r="W117" i="1"/>
  <c r="W116" i="1" s="1"/>
  <c r="W114" i="1"/>
  <c r="W113" i="1" s="1"/>
  <c r="W110" i="1"/>
  <c r="W109" i="1" s="1"/>
  <c r="W108" i="1" s="1"/>
  <c r="W105" i="1"/>
  <c r="W104" i="1" s="1"/>
  <c r="W103" i="1" s="1"/>
  <c r="W101" i="1"/>
  <c r="W100" i="1" s="1"/>
  <c r="W99" i="1" s="1"/>
  <c r="W95" i="1"/>
  <c r="W94" i="1" s="1"/>
  <c r="W93" i="1" s="1"/>
  <c r="W92" i="1" s="1"/>
  <c r="W91" i="1" s="1"/>
  <c r="W89" i="1"/>
  <c r="W87" i="1"/>
  <c r="W85" i="1"/>
  <c r="W82" i="1"/>
  <c r="W81" i="1" s="1"/>
  <c r="W71" i="1"/>
  <c r="W70" i="1" s="1"/>
  <c r="W69" i="1" s="1"/>
  <c r="W68" i="1" s="1"/>
  <c r="W67" i="1" s="1"/>
  <c r="W66" i="1" s="1"/>
  <c r="W64" i="1"/>
  <c r="W62" i="1"/>
  <c r="W60" i="1"/>
  <c r="W57" i="1"/>
  <c r="W56" i="1" s="1"/>
  <c r="W49" i="1"/>
  <c r="W48" i="1" s="1"/>
  <c r="W47" i="1" s="1"/>
  <c r="W42" i="1" s="1"/>
  <c r="W40" i="1"/>
  <c r="W39" i="1" s="1"/>
  <c r="W36" i="1"/>
  <c r="W34" i="1"/>
  <c r="W32" i="1"/>
  <c r="W28" i="1"/>
  <c r="W27" i="1" s="1"/>
  <c r="W25" i="1"/>
  <c r="W23" i="1"/>
  <c r="U3629" i="1"/>
  <c r="U3628" i="1" s="1"/>
  <c r="U3626" i="1"/>
  <c r="U3625" i="1" s="1"/>
  <c r="U3623" i="1"/>
  <c r="U3622" i="1" s="1"/>
  <c r="U3619" i="1"/>
  <c r="U3617" i="1"/>
  <c r="U3610" i="1"/>
  <c r="U3609" i="1" s="1"/>
  <c r="U3608" i="1" s="1"/>
  <c r="U3607" i="1" s="1"/>
  <c r="U3605" i="1"/>
  <c r="U3603" i="1"/>
  <c r="U3601" i="1"/>
  <c r="U3598" i="1"/>
  <c r="U3597" i="1" s="1"/>
  <c r="U3590" i="1"/>
  <c r="U3588" i="1"/>
  <c r="U3585" i="1"/>
  <c r="U3584" i="1" s="1"/>
  <c r="U3579" i="1"/>
  <c r="U3577" i="1"/>
  <c r="U3566" i="1"/>
  <c r="U3565" i="1" s="1"/>
  <c r="U3564" i="1" s="1"/>
  <c r="U3563" i="1" s="1"/>
  <c r="U3559" i="1"/>
  <c r="U3557" i="1"/>
  <c r="U3555" i="1"/>
  <c r="U3543" i="1"/>
  <c r="U3542" i="1" s="1"/>
  <c r="U3540" i="1"/>
  <c r="U3539" i="1" s="1"/>
  <c r="U3536" i="1"/>
  <c r="U3534" i="1"/>
  <c r="U3521" i="1"/>
  <c r="U3520" i="1" s="1"/>
  <c r="U3518" i="1"/>
  <c r="U3516" i="1"/>
  <c r="U3513" i="1"/>
  <c r="U3511" i="1"/>
  <c r="U3499" i="1"/>
  <c r="U3497" i="1"/>
  <c r="U3495" i="1"/>
  <c r="U3492" i="1"/>
  <c r="U3491" i="1" s="1"/>
  <c r="U3487" i="1"/>
  <c r="U3486" i="1" s="1"/>
  <c r="U3485" i="1" s="1"/>
  <c r="U3484" i="1" s="1"/>
  <c r="U3480" i="1"/>
  <c r="U3479" i="1" s="1"/>
  <c r="U3478" i="1" s="1"/>
  <c r="U3477" i="1" s="1"/>
  <c r="U3471" i="1"/>
  <c r="U3470" i="1" s="1"/>
  <c r="U3469" i="1" s="1"/>
  <c r="U3468" i="1" s="1"/>
  <c r="U3465" i="1"/>
  <c r="U3464" i="1" s="1"/>
  <c r="U3462" i="1"/>
  <c r="U3461" i="1" s="1"/>
  <c r="U3456" i="1"/>
  <c r="U3454" i="1"/>
  <c r="U3452" i="1"/>
  <c r="U3449" i="1"/>
  <c r="U3448" i="1" s="1"/>
  <c r="U3445" i="1"/>
  <c r="U3444" i="1" s="1"/>
  <c r="U3442" i="1"/>
  <c r="U3441" i="1" s="1"/>
  <c r="U3436" i="1"/>
  <c r="U3435" i="1" s="1"/>
  <c r="U3434" i="1" s="1"/>
  <c r="U3433" i="1" s="1"/>
  <c r="U3432" i="1" s="1"/>
  <c r="U3428" i="1"/>
  <c r="U3426" i="1"/>
  <c r="U3424" i="1"/>
  <c r="U3421" i="1"/>
  <c r="U3420" i="1" s="1"/>
  <c r="U3417" i="1"/>
  <c r="U3416" i="1" s="1"/>
  <c r="U3415" i="1" s="1"/>
  <c r="U3409" i="1"/>
  <c r="U3407" i="1"/>
  <c r="U3405" i="1"/>
  <c r="U3402" i="1"/>
  <c r="U3401" i="1" s="1"/>
  <c r="U3398" i="1"/>
  <c r="U3397" i="1" s="1"/>
  <c r="U3396" i="1" s="1"/>
  <c r="U3394" i="1"/>
  <c r="U3393" i="1" s="1"/>
  <c r="U3392" i="1" s="1"/>
  <c r="U3386" i="1"/>
  <c r="U3384" i="1"/>
  <c r="U3381" i="1"/>
  <c r="U3380" i="1" s="1"/>
  <c r="U3375" i="1"/>
  <c r="U3374" i="1" s="1"/>
  <c r="U3373" i="1" s="1"/>
  <c r="U3372" i="1" s="1"/>
  <c r="U3369" i="1"/>
  <c r="U3368" i="1" s="1"/>
  <c r="U3366" i="1"/>
  <c r="U3365" i="1" s="1"/>
  <c r="U3362" i="1"/>
  <c r="U3361" i="1" s="1"/>
  <c r="U3359" i="1"/>
  <c r="U3358" i="1" s="1"/>
  <c r="U3356" i="1"/>
  <c r="U3355" i="1" s="1"/>
  <c r="U3345" i="1"/>
  <c r="U3344" i="1" s="1"/>
  <c r="U3339" i="1"/>
  <c r="U3337" i="1"/>
  <c r="U3335" i="1"/>
  <c r="U3333" i="1"/>
  <c r="U3329" i="1"/>
  <c r="U3328" i="1" s="1"/>
  <c r="U3326" i="1"/>
  <c r="U3324" i="1"/>
  <c r="U3316" i="1"/>
  <c r="U3315" i="1" s="1"/>
  <c r="U3314" i="1" s="1"/>
  <c r="U3313" i="1" s="1"/>
  <c r="U3312" i="1" s="1"/>
  <c r="U3309" i="1"/>
  <c r="U3308" i="1" s="1"/>
  <c r="U3305" i="1"/>
  <c r="U3304" i="1" s="1"/>
  <c r="U3297" i="1"/>
  <c r="U3296" i="1" s="1"/>
  <c r="U3295" i="1" s="1"/>
  <c r="U3294" i="1" s="1"/>
  <c r="U3293" i="1" s="1"/>
  <c r="U3289" i="1"/>
  <c r="U3288" i="1" s="1"/>
  <c r="U3287" i="1" s="1"/>
  <c r="U3284" i="1"/>
  <c r="U3283" i="1" s="1"/>
  <c r="U3282" i="1" s="1"/>
  <c r="U3279" i="1"/>
  <c r="U3278" i="1" s="1"/>
  <c r="U3277" i="1" s="1"/>
  <c r="U3276" i="1" s="1"/>
  <c r="U3271" i="1"/>
  <c r="U3270" i="1" s="1"/>
  <c r="U3269" i="1" s="1"/>
  <c r="U3268" i="1" s="1"/>
  <c r="U3267" i="1" s="1"/>
  <c r="U3266" i="1" s="1"/>
  <c r="U3264" i="1"/>
  <c r="U3262" i="1"/>
  <c r="U3259" i="1"/>
  <c r="U3257" i="1"/>
  <c r="U3250" i="1"/>
  <c r="U3249" i="1" s="1"/>
  <c r="U3248" i="1" s="1"/>
  <c r="U3247" i="1" s="1"/>
  <c r="U3246" i="1" s="1"/>
  <c r="U3244" i="1"/>
  <c r="U3243" i="1" s="1"/>
  <c r="U3242" i="1" s="1"/>
  <c r="U3241" i="1" s="1"/>
  <c r="U3240" i="1" s="1"/>
  <c r="U3237" i="1"/>
  <c r="U3236" i="1" s="1"/>
  <c r="U3235" i="1" s="1"/>
  <c r="U3234" i="1" s="1"/>
  <c r="U3233" i="1" s="1"/>
  <c r="U3231" i="1"/>
  <c r="U3230" i="1" s="1"/>
  <c r="U3229" i="1" s="1"/>
  <c r="U3228" i="1" s="1"/>
  <c r="U3227" i="1" s="1"/>
  <c r="U3218" i="1"/>
  <c r="U3217" i="1" s="1"/>
  <c r="U3215" i="1"/>
  <c r="U3214" i="1" s="1"/>
  <c r="U3212" i="1"/>
  <c r="U3211" i="1" s="1"/>
  <c r="U3209" i="1"/>
  <c r="U3208" i="1" s="1"/>
  <c r="U3205" i="1"/>
  <c r="U3204" i="1" s="1"/>
  <c r="U3203" i="1" s="1"/>
  <c r="U3201" i="1"/>
  <c r="U3200" i="1" s="1"/>
  <c r="U3198" i="1"/>
  <c r="U3196" i="1"/>
  <c r="U3194" i="1"/>
  <c r="U3190" i="1"/>
  <c r="U3189" i="1" s="1"/>
  <c r="U3188" i="1" s="1"/>
  <c r="U3186" i="1"/>
  <c r="U3185" i="1" s="1"/>
  <c r="U3184" i="1" s="1"/>
  <c r="U3181" i="1"/>
  <c r="U3180" i="1" s="1"/>
  <c r="U3178" i="1"/>
  <c r="U3177" i="1" s="1"/>
  <c r="U3173" i="1"/>
  <c r="U3172" i="1" s="1"/>
  <c r="U3171" i="1" s="1"/>
  <c r="U3170" i="1" s="1"/>
  <c r="U3168" i="1"/>
  <c r="U3166" i="1"/>
  <c r="U3163" i="1"/>
  <c r="U3161" i="1"/>
  <c r="U3157" i="1"/>
  <c r="U3156" i="1" s="1"/>
  <c r="U3154" i="1"/>
  <c r="U3153" i="1" s="1"/>
  <c r="U3151" i="1"/>
  <c r="U3149" i="1"/>
  <c r="U3146" i="1"/>
  <c r="U3144" i="1"/>
  <c r="U3140" i="1"/>
  <c r="U3138" i="1"/>
  <c r="U3135" i="1"/>
  <c r="U3133" i="1"/>
  <c r="U3128" i="1"/>
  <c r="U3127" i="1" s="1"/>
  <c r="U3126" i="1" s="1"/>
  <c r="U3125" i="1" s="1"/>
  <c r="U3122" i="1"/>
  <c r="U3120" i="1"/>
  <c r="U3118" i="1"/>
  <c r="U3115" i="1"/>
  <c r="U3114" i="1" s="1"/>
  <c r="U3111" i="1"/>
  <c r="U3110" i="1" s="1"/>
  <c r="U3109" i="1" s="1"/>
  <c r="U3106" i="1"/>
  <c r="U3104" i="1"/>
  <c r="U3096" i="1"/>
  <c r="U3095" i="1" s="1"/>
  <c r="U3094" i="1" s="1"/>
  <c r="U3093" i="1" s="1"/>
  <c r="U3092" i="1" s="1"/>
  <c r="U3091" i="1" s="1"/>
  <c r="U3089" i="1"/>
  <c r="U3088" i="1" s="1"/>
  <c r="U3087" i="1" s="1"/>
  <c r="U3086" i="1" s="1"/>
  <c r="U3085" i="1" s="1"/>
  <c r="U3084" i="1" s="1"/>
  <c r="U3082" i="1"/>
  <c r="U3080" i="1"/>
  <c r="U3078" i="1"/>
  <c r="U3075" i="1"/>
  <c r="U3074" i="1" s="1"/>
  <c r="U3067" i="1"/>
  <c r="U3065" i="1"/>
  <c r="U3063" i="1"/>
  <c r="U3060" i="1"/>
  <c r="U3059" i="1" s="1"/>
  <c r="U3055" i="1"/>
  <c r="U3054" i="1" s="1"/>
  <c r="U3052" i="1"/>
  <c r="U3051" i="1" s="1"/>
  <c r="U3049" i="1"/>
  <c r="U3048" i="1" s="1"/>
  <c r="U3046" i="1"/>
  <c r="U3045" i="1" s="1"/>
  <c r="U3041" i="1"/>
  <c r="U3040" i="1" s="1"/>
  <c r="U3039" i="1" s="1"/>
  <c r="U3037" i="1"/>
  <c r="U3036" i="1" s="1"/>
  <c r="U3034" i="1"/>
  <c r="U3033" i="1" s="1"/>
  <c r="U3028" i="1"/>
  <c r="U3027" i="1" s="1"/>
  <c r="U3026" i="1" s="1"/>
  <c r="U3025" i="1" s="1"/>
  <c r="U3023" i="1"/>
  <c r="U3022" i="1" s="1"/>
  <c r="U3021" i="1" s="1"/>
  <c r="U3019" i="1"/>
  <c r="U3017" i="1"/>
  <c r="U3014" i="1"/>
  <c r="U3012" i="1"/>
  <c r="U3010" i="1"/>
  <c r="U3005" i="1"/>
  <c r="U3003" i="1"/>
  <c r="U2982" i="1"/>
  <c r="U2980" i="1"/>
  <c r="U2978" i="1"/>
  <c r="U2975" i="1"/>
  <c r="U2974" i="1" s="1"/>
  <c r="U2970" i="1"/>
  <c r="U2968" i="1"/>
  <c r="U2963" i="1"/>
  <c r="U2962" i="1" s="1"/>
  <c r="U2960" i="1"/>
  <c r="U2959" i="1" s="1"/>
  <c r="U2956" i="1"/>
  <c r="U2955" i="1" s="1"/>
  <c r="U2953" i="1"/>
  <c r="U2952" i="1" s="1"/>
  <c r="U2950" i="1"/>
  <c r="U2949" i="1" s="1"/>
  <c r="U2947" i="1"/>
  <c r="U2946" i="1" s="1"/>
  <c r="U2944" i="1"/>
  <c r="U2943" i="1" s="1"/>
  <c r="U2939" i="1"/>
  <c r="U2938" i="1" s="1"/>
  <c r="U2937" i="1" s="1"/>
  <c r="U2936" i="1" s="1"/>
  <c r="U2933" i="1"/>
  <c r="U2931" i="1"/>
  <c r="U2928" i="1"/>
  <c r="U2926" i="1"/>
  <c r="U2920" i="1"/>
  <c r="U2919" i="1" s="1"/>
  <c r="U2918" i="1" s="1"/>
  <c r="U2917" i="1" s="1"/>
  <c r="U2913" i="1"/>
  <c r="U2911" i="1"/>
  <c r="U2904" i="1"/>
  <c r="U2903" i="1" s="1"/>
  <c r="U2901" i="1"/>
  <c r="U2899" i="1"/>
  <c r="U2897" i="1"/>
  <c r="U2895" i="1"/>
  <c r="U2892" i="1"/>
  <c r="U2891" i="1" s="1"/>
  <c r="U2889" i="1"/>
  <c r="U2888" i="1" s="1"/>
  <c r="U2886" i="1"/>
  <c r="U2885" i="1" s="1"/>
  <c r="U2878" i="1"/>
  <c r="U2876" i="1"/>
  <c r="U2874" i="1"/>
  <c r="U2871" i="1"/>
  <c r="U2870" i="1" s="1"/>
  <c r="U2867" i="1"/>
  <c r="U2865" i="1"/>
  <c r="U2858" i="1"/>
  <c r="U2856" i="1"/>
  <c r="U2853" i="1"/>
  <c r="U2852" i="1" s="1"/>
  <c r="U2848" i="1"/>
  <c r="U2847" i="1" s="1"/>
  <c r="U2846" i="1" s="1"/>
  <c r="U2845" i="1" s="1"/>
  <c r="U2840" i="1"/>
  <c r="U2837" i="1" s="1"/>
  <c r="U2836" i="1" s="1"/>
  <c r="U2835" i="1" s="1"/>
  <c r="U2833" i="1"/>
  <c r="U2832" i="1" s="1"/>
  <c r="U2830" i="1"/>
  <c r="U2829" i="1" s="1"/>
  <c r="U2826" i="1"/>
  <c r="U2824" i="1"/>
  <c r="U2821" i="1"/>
  <c r="U2820" i="1" s="1"/>
  <c r="U2818" i="1"/>
  <c r="U2816" i="1"/>
  <c r="U2814" i="1"/>
  <c r="U2808" i="1"/>
  <c r="U2806" i="1"/>
  <c r="U2804" i="1"/>
  <c r="U2801" i="1"/>
  <c r="U2800" i="1" s="1"/>
  <c r="U2796" i="1"/>
  <c r="U2795" i="1" s="1"/>
  <c r="U2794" i="1" s="1"/>
  <c r="U2793" i="1" s="1"/>
  <c r="U2791" i="1"/>
  <c r="U2790" i="1" s="1"/>
  <c r="U2788" i="1"/>
  <c r="U2787" i="1" s="1"/>
  <c r="U2785" i="1"/>
  <c r="U2784" i="1" s="1"/>
  <c r="U2782" i="1"/>
  <c r="U2781" i="1" s="1"/>
  <c r="U2779" i="1"/>
  <c r="U2778" i="1" s="1"/>
  <c r="U2776" i="1"/>
  <c r="U2775" i="1" s="1"/>
  <c r="U2773" i="1"/>
  <c r="U2772" i="1" s="1"/>
  <c r="U2770" i="1"/>
  <c r="U2769" i="1" s="1"/>
  <c r="U2761" i="1"/>
  <c r="U2760" i="1" s="1"/>
  <c r="U2753" i="1"/>
  <c r="U2751" i="1"/>
  <c r="U2749" i="1"/>
  <c r="U2746" i="1"/>
  <c r="U2745" i="1" s="1"/>
  <c r="U2741" i="1"/>
  <c r="U2739" i="1"/>
  <c r="U2737" i="1"/>
  <c r="U2731" i="1"/>
  <c r="U2730" i="1" s="1"/>
  <c r="U2725" i="1"/>
  <c r="U2724" i="1" s="1"/>
  <c r="U2722" i="1"/>
  <c r="U2721" i="1" s="1"/>
  <c r="U2719" i="1"/>
  <c r="U2718" i="1" s="1"/>
  <c r="U2713" i="1"/>
  <c r="U2712" i="1" s="1"/>
  <c r="U2710" i="1"/>
  <c r="U2709" i="1" s="1"/>
  <c r="U2707" i="1"/>
  <c r="U2706" i="1" s="1"/>
  <c r="U2704" i="1"/>
  <c r="U2703" i="1" s="1"/>
  <c r="U2691" i="1"/>
  <c r="U2690" i="1" s="1"/>
  <c r="U2688" i="1"/>
  <c r="U2687" i="1" s="1"/>
  <c r="U2679" i="1"/>
  <c r="U2678" i="1" s="1"/>
  <c r="U2674" i="1"/>
  <c r="U2671" i="1" s="1"/>
  <c r="U2670" i="1" s="1"/>
  <c r="U2668" i="1"/>
  <c r="U2667" i="1" s="1"/>
  <c r="U2665" i="1"/>
  <c r="U2664" i="1" s="1"/>
  <c r="U2658" i="1"/>
  <c r="U2657" i="1" s="1"/>
  <c r="U2655" i="1"/>
  <c r="U2654" i="1" s="1"/>
  <c r="U2652" i="1"/>
  <c r="U2651" i="1" s="1"/>
  <c r="U2649" i="1"/>
  <c r="U2648" i="1" s="1"/>
  <c r="U2646" i="1"/>
  <c r="U2645" i="1" s="1"/>
  <c r="U2643" i="1"/>
  <c r="U2642" i="1" s="1"/>
  <c r="U2640" i="1"/>
  <c r="U2639" i="1" s="1"/>
  <c r="U2637" i="1"/>
  <c r="U2636" i="1" s="1"/>
  <c r="U2633" i="1"/>
  <c r="U2632" i="1" s="1"/>
  <c r="U2630" i="1"/>
  <c r="U2629" i="1" s="1"/>
  <c r="U2627" i="1"/>
  <c r="U2626" i="1" s="1"/>
  <c r="U2624" i="1"/>
  <c r="U2623" i="1" s="1"/>
  <c r="U2621" i="1"/>
  <c r="U2620" i="1" s="1"/>
  <c r="U2618" i="1"/>
  <c r="U2617" i="1" s="1"/>
  <c r="U2610" i="1"/>
  <c r="U2609" i="1" s="1"/>
  <c r="U2608" i="1" s="1"/>
  <c r="U2607" i="1" s="1"/>
  <c r="U2606" i="1" s="1"/>
  <c r="U2605" i="1" s="1"/>
  <c r="U2596" i="1"/>
  <c r="U2594" i="1"/>
  <c r="U2591" i="1"/>
  <c r="U2590" i="1" s="1"/>
  <c r="U2586" i="1"/>
  <c r="U2584" i="1"/>
  <c r="U2582" i="1"/>
  <c r="U2578" i="1"/>
  <c r="U2577" i="1" s="1"/>
  <c r="U2575" i="1"/>
  <c r="U2573" i="1"/>
  <c r="U2570" i="1"/>
  <c r="U2569" i="1" s="1"/>
  <c r="U2567" i="1"/>
  <c r="U2565" i="1"/>
  <c r="U2563" i="1"/>
  <c r="U2559" i="1"/>
  <c r="U2557" i="1"/>
  <c r="U2555" i="1"/>
  <c r="U2549" i="1"/>
  <c r="U2548" i="1" s="1"/>
  <c r="U2546" i="1"/>
  <c r="U2545" i="1" s="1"/>
  <c r="U2542" i="1"/>
  <c r="U2541" i="1" s="1"/>
  <c r="U2540" i="1" s="1"/>
  <c r="U2536" i="1"/>
  <c r="U2535" i="1" s="1"/>
  <c r="U2533" i="1"/>
  <c r="U2532" i="1" s="1"/>
  <c r="U2529" i="1"/>
  <c r="U2528" i="1" s="1"/>
  <c r="U2526" i="1"/>
  <c r="U2525" i="1" s="1"/>
  <c r="U2523" i="1"/>
  <c r="U2522" i="1" s="1"/>
  <c r="U2520" i="1"/>
  <c r="U2519" i="1" s="1"/>
  <c r="U2517" i="1"/>
  <c r="U2516" i="1" s="1"/>
  <c r="U2514" i="1"/>
  <c r="U2513" i="1" s="1"/>
  <c r="U2511" i="1"/>
  <c r="U2510" i="1" s="1"/>
  <c r="U2508" i="1"/>
  <c r="U2507" i="1" s="1"/>
  <c r="U2505" i="1"/>
  <c r="U2504" i="1" s="1"/>
  <c r="U2502" i="1"/>
  <c r="U2500" i="1"/>
  <c r="U2497" i="1"/>
  <c r="U2496" i="1" s="1"/>
  <c r="U2494" i="1"/>
  <c r="U2493" i="1" s="1"/>
  <c r="U2489" i="1"/>
  <c r="U2488" i="1" s="1"/>
  <c r="U2487" i="1" s="1"/>
  <c r="U2482" i="1"/>
  <c r="U2481" i="1" s="1"/>
  <c r="U2479" i="1"/>
  <c r="U2478" i="1" s="1"/>
  <c r="U2471" i="1"/>
  <c r="U2470" i="1" s="1"/>
  <c r="U2469" i="1" s="1"/>
  <c r="U2468" i="1" s="1"/>
  <c r="U2466" i="1"/>
  <c r="U2465" i="1" s="1"/>
  <c r="U2464" i="1" s="1"/>
  <c r="U2463" i="1" s="1"/>
  <c r="U2461" i="1"/>
  <c r="U2460" i="1" s="1"/>
  <c r="U2458" i="1"/>
  <c r="U2457" i="1" s="1"/>
  <c r="U2454" i="1"/>
  <c r="U2453" i="1" s="1"/>
  <c r="U2452" i="1" s="1"/>
  <c r="U2440" i="1"/>
  <c r="U2439" i="1" s="1"/>
  <c r="U2438" i="1" s="1"/>
  <c r="U2436" i="1"/>
  <c r="U2435" i="1" s="1"/>
  <c r="U2434" i="1" s="1"/>
  <c r="U2419" i="1"/>
  <c r="U2417" i="1"/>
  <c r="U2415" i="1"/>
  <c r="U2407" i="1"/>
  <c r="U2406" i="1" s="1"/>
  <c r="U2405" i="1" s="1"/>
  <c r="U2404" i="1" s="1"/>
  <c r="U2403" i="1" s="1"/>
  <c r="U2402" i="1" s="1"/>
  <c r="U2400" i="1"/>
  <c r="U2399" i="1" s="1"/>
  <c r="U2398" i="1" s="1"/>
  <c r="U2397" i="1" s="1"/>
  <c r="U2395" i="1"/>
  <c r="U2394" i="1" s="1"/>
  <c r="U2393" i="1" s="1"/>
  <c r="U2392" i="1" s="1"/>
  <c r="U2388" i="1"/>
  <c r="U2387" i="1" s="1"/>
  <c r="U2385" i="1"/>
  <c r="U2384" i="1" s="1"/>
  <c r="U2378" i="1"/>
  <c r="U2376" i="1"/>
  <c r="U2374" i="1"/>
  <c r="U2368" i="1"/>
  <c r="U2367" i="1" s="1"/>
  <c r="U2366" i="1" s="1"/>
  <c r="U2365" i="1" s="1"/>
  <c r="U2363" i="1"/>
  <c r="U2362" i="1" s="1"/>
  <c r="U2361" i="1" s="1"/>
  <c r="U2360" i="1" s="1"/>
  <c r="U2358" i="1"/>
  <c r="U2357" i="1" s="1"/>
  <c r="U2355" i="1"/>
  <c r="U2353" i="1"/>
  <c r="U2348" i="1"/>
  <c r="U2347" i="1" s="1"/>
  <c r="U2346" i="1" s="1"/>
  <c r="U2345" i="1" s="1"/>
  <c r="U2343" i="1"/>
  <c r="U2342" i="1" s="1"/>
  <c r="U2341" i="1" s="1"/>
  <c r="U2340" i="1" s="1"/>
  <c r="U2336" i="1"/>
  <c r="U2335" i="1" s="1"/>
  <c r="U2334" i="1" s="1"/>
  <c r="U2333" i="1" s="1"/>
  <c r="U2331" i="1"/>
  <c r="U2330" i="1" s="1"/>
  <c r="U2329" i="1" s="1"/>
  <c r="U2328" i="1" s="1"/>
  <c r="U2325" i="1"/>
  <c r="U2324" i="1" s="1"/>
  <c r="U2323" i="1" s="1"/>
  <c r="U2322" i="1" s="1"/>
  <c r="U2320" i="1"/>
  <c r="U2319" i="1" s="1"/>
  <c r="U2318" i="1" s="1"/>
  <c r="U2317" i="1" s="1"/>
  <c r="U2312" i="1"/>
  <c r="U2311" i="1" s="1"/>
  <c r="U2309" i="1"/>
  <c r="U2308" i="1" s="1"/>
  <c r="U2302" i="1"/>
  <c r="U2300" i="1"/>
  <c r="U2294" i="1"/>
  <c r="U2293" i="1" s="1"/>
  <c r="U2292" i="1" s="1"/>
  <c r="U2291" i="1" s="1"/>
  <c r="U2290" i="1" s="1"/>
  <c r="U2287" i="1"/>
  <c r="U2286" i="1" s="1"/>
  <c r="U2285" i="1" s="1"/>
  <c r="U2283" i="1"/>
  <c r="U2282" i="1" s="1"/>
  <c r="U2280" i="1"/>
  <c r="U2279" i="1" s="1"/>
  <c r="U2276" i="1"/>
  <c r="U2275" i="1" s="1"/>
  <c r="U2274" i="1" s="1"/>
  <c r="U2270" i="1"/>
  <c r="U2268" i="1"/>
  <c r="U2266" i="1"/>
  <c r="U2263" i="1"/>
  <c r="U2262" i="1" s="1"/>
  <c r="U2258" i="1"/>
  <c r="U2256" i="1"/>
  <c r="U2248" i="1"/>
  <c r="U2247" i="1" s="1"/>
  <c r="U2246" i="1" s="1"/>
  <c r="U2245" i="1" s="1"/>
  <c r="U2244" i="1" s="1"/>
  <c r="U2237" i="1" s="1"/>
  <c r="U2235" i="1"/>
  <c r="U2234" i="1" s="1"/>
  <c r="U2233" i="1" s="1"/>
  <c r="U2232" i="1" s="1"/>
  <c r="U2231" i="1" s="1"/>
  <c r="U2230" i="1" s="1"/>
  <c r="U2228" i="1"/>
  <c r="U2227" i="1" s="1"/>
  <c r="U2225" i="1"/>
  <c r="U2224" i="1" s="1"/>
  <c r="U2218" i="1"/>
  <c r="U2217" i="1" s="1"/>
  <c r="U2216" i="1" s="1"/>
  <c r="U2215" i="1" s="1"/>
  <c r="U2214" i="1" s="1"/>
  <c r="U2213" i="1" s="1"/>
  <c r="U2211" i="1"/>
  <c r="U2209" i="1"/>
  <c r="U2207" i="1"/>
  <c r="U2196" i="1"/>
  <c r="U2195" i="1" s="1"/>
  <c r="U2193" i="1"/>
  <c r="U2192" i="1" s="1"/>
  <c r="U2188" i="1"/>
  <c r="U2187" i="1" s="1"/>
  <c r="U2185" i="1"/>
  <c r="U2184" i="1" s="1"/>
  <c r="U2182" i="1"/>
  <c r="U2181" i="1" s="1"/>
  <c r="U2177" i="1"/>
  <c r="U2176" i="1" s="1"/>
  <c r="U2175" i="1" s="1"/>
  <c r="U2174" i="1" s="1"/>
  <c r="U2172" i="1"/>
  <c r="U2171" i="1" s="1"/>
  <c r="U2170" i="1" s="1"/>
  <c r="U2169" i="1" s="1"/>
  <c r="U2165" i="1"/>
  <c r="U2164" i="1" s="1"/>
  <c r="U2163" i="1" s="1"/>
  <c r="U2162" i="1" s="1"/>
  <c r="U2160" i="1"/>
  <c r="U2159" i="1" s="1"/>
  <c r="U2158" i="1" s="1"/>
  <c r="U2157" i="1" s="1"/>
  <c r="U2155" i="1"/>
  <c r="U2154" i="1" s="1"/>
  <c r="U2153" i="1" s="1"/>
  <c r="U2152" i="1" s="1"/>
  <c r="U2149" i="1"/>
  <c r="U2148" i="1" s="1"/>
  <c r="U2147" i="1" s="1"/>
  <c r="U2146" i="1" s="1"/>
  <c r="U2144" i="1"/>
  <c r="U2143" i="1" s="1"/>
  <c r="U2142" i="1" s="1"/>
  <c r="U2141" i="1" s="1"/>
  <c r="U2139" i="1"/>
  <c r="U2138" i="1" s="1"/>
  <c r="U2136" i="1"/>
  <c r="U2135" i="1" s="1"/>
  <c r="U2133" i="1"/>
  <c r="U2132" i="1" s="1"/>
  <c r="U2126" i="1"/>
  <c r="U2125" i="1" s="1"/>
  <c r="U2123" i="1"/>
  <c r="U2122" i="1" s="1"/>
  <c r="U2118" i="1"/>
  <c r="U2117" i="1" s="1"/>
  <c r="U2116" i="1" s="1"/>
  <c r="U2115" i="1" s="1"/>
  <c r="U2112" i="1"/>
  <c r="U2111" i="1" s="1"/>
  <c r="U2110" i="1" s="1"/>
  <c r="U2109" i="1" s="1"/>
  <c r="U2108" i="1" s="1"/>
  <c r="U2105" i="1"/>
  <c r="U2104" i="1" s="1"/>
  <c r="U2102" i="1"/>
  <c r="U2101" i="1" s="1"/>
  <c r="U2099" i="1"/>
  <c r="U2097" i="1"/>
  <c r="U2093" i="1"/>
  <c r="U2092" i="1" s="1"/>
  <c r="U2090" i="1"/>
  <c r="U2089" i="1" s="1"/>
  <c r="U2087" i="1"/>
  <c r="U2086" i="1" s="1"/>
  <c r="U2084" i="1"/>
  <c r="U2082" i="1"/>
  <c r="U2079" i="1"/>
  <c r="U2078" i="1" s="1"/>
  <c r="U2075" i="1"/>
  <c r="U2074" i="1" s="1"/>
  <c r="U2073" i="1" s="1"/>
  <c r="U2069" i="1"/>
  <c r="U2067" i="1"/>
  <c r="U2065" i="1"/>
  <c r="U2062" i="1"/>
  <c r="U2061" i="1" s="1"/>
  <c r="U2057" i="1"/>
  <c r="U2055" i="1"/>
  <c r="U2047" i="1"/>
  <c r="U2046" i="1" s="1"/>
  <c r="U2045" i="1" s="1"/>
  <c r="U2044" i="1" s="1"/>
  <c r="U2043" i="1" s="1"/>
  <c r="U2042" i="1" s="1"/>
  <c r="U2035" i="1"/>
  <c r="U2034" i="1" s="1"/>
  <c r="U2033" i="1" s="1"/>
  <c r="U2032" i="1" s="1"/>
  <c r="U2031" i="1" s="1"/>
  <c r="U2030" i="1" s="1"/>
  <c r="U2028" i="1"/>
  <c r="U2027" i="1" s="1"/>
  <c r="U2025" i="1"/>
  <c r="U2024" i="1" s="1"/>
  <c r="U2018" i="1"/>
  <c r="U2017" i="1" s="1"/>
  <c r="U2016" i="1" s="1"/>
  <c r="U2015" i="1" s="1"/>
  <c r="U2014" i="1" s="1"/>
  <c r="U2013" i="1" s="1"/>
  <c r="U2011" i="1"/>
  <c r="U2009" i="1"/>
  <c r="U2007" i="1"/>
  <c r="U2001" i="1"/>
  <c r="U2000" i="1" s="1"/>
  <c r="U1999" i="1" s="1"/>
  <c r="U1998" i="1" s="1"/>
  <c r="U1996" i="1"/>
  <c r="U1995" i="1" s="1"/>
  <c r="U1993" i="1"/>
  <c r="U1992" i="1" s="1"/>
  <c r="U1990" i="1"/>
  <c r="U1989" i="1" s="1"/>
  <c r="U1985" i="1"/>
  <c r="U1984" i="1" s="1"/>
  <c r="U1983" i="1" s="1"/>
  <c r="U1982" i="1" s="1"/>
  <c r="U1980" i="1"/>
  <c r="U1979" i="1" s="1"/>
  <c r="U1978" i="1" s="1"/>
  <c r="U1977" i="1" s="1"/>
  <c r="U1973" i="1"/>
  <c r="U1972" i="1" s="1"/>
  <c r="U1971" i="1" s="1"/>
  <c r="U1970" i="1" s="1"/>
  <c r="U1968" i="1"/>
  <c r="U1967" i="1" s="1"/>
  <c r="U1966" i="1" s="1"/>
  <c r="U1965" i="1" s="1"/>
  <c r="U1962" i="1"/>
  <c r="U1961" i="1" s="1"/>
  <c r="U1960" i="1" s="1"/>
  <c r="U1959" i="1" s="1"/>
  <c r="U1957" i="1"/>
  <c r="U1956" i="1" s="1"/>
  <c r="U1955" i="1" s="1"/>
  <c r="U1954" i="1" s="1"/>
  <c r="U1952" i="1"/>
  <c r="U1951" i="1" s="1"/>
  <c r="U1949" i="1"/>
  <c r="U1948" i="1" s="1"/>
  <c r="U1946" i="1"/>
  <c r="U1945" i="1" s="1"/>
  <c r="U1939" i="1"/>
  <c r="U1938" i="1" s="1"/>
  <c r="U1936" i="1"/>
  <c r="U1935" i="1" s="1"/>
  <c r="U1931" i="1"/>
  <c r="U1930" i="1" s="1"/>
  <c r="U1929" i="1" s="1"/>
  <c r="U1928" i="1" s="1"/>
  <c r="U1925" i="1"/>
  <c r="U1924" i="1" s="1"/>
  <c r="U1923" i="1" s="1"/>
  <c r="U1922" i="1" s="1"/>
  <c r="U1921" i="1" s="1"/>
  <c r="U1918" i="1"/>
  <c r="U1917" i="1" s="1"/>
  <c r="U1915" i="1"/>
  <c r="U1914" i="1" s="1"/>
  <c r="U1912" i="1"/>
  <c r="U1911" i="1" s="1"/>
  <c r="U1908" i="1"/>
  <c r="U1907" i="1" s="1"/>
  <c r="U1905" i="1"/>
  <c r="U1904" i="1" s="1"/>
  <c r="U1902" i="1"/>
  <c r="U1901" i="1" s="1"/>
  <c r="U1899" i="1"/>
  <c r="U1898" i="1" s="1"/>
  <c r="U1896" i="1"/>
  <c r="U1895" i="1" s="1"/>
  <c r="U1892" i="1"/>
  <c r="U1891" i="1" s="1"/>
  <c r="U1890" i="1" s="1"/>
  <c r="U1886" i="1"/>
  <c r="U1884" i="1"/>
  <c r="U1881" i="1"/>
  <c r="U1880" i="1" s="1"/>
  <c r="U1876" i="1"/>
  <c r="U1874" i="1"/>
  <c r="U1866" i="1"/>
  <c r="U1865" i="1" s="1"/>
  <c r="U1864" i="1" s="1"/>
  <c r="U1863" i="1" s="1"/>
  <c r="U1861" i="1"/>
  <c r="U1860" i="1" s="1"/>
  <c r="U1859" i="1" s="1"/>
  <c r="U1858" i="1" s="1"/>
  <c r="U1854" i="1"/>
  <c r="U1853" i="1" s="1"/>
  <c r="U1852" i="1" s="1"/>
  <c r="U1851" i="1" s="1"/>
  <c r="U1849" i="1"/>
  <c r="U1848" i="1" s="1"/>
  <c r="U1847" i="1" s="1"/>
  <c r="U1846" i="1" s="1"/>
  <c r="U1842" i="1"/>
  <c r="U1841" i="1" s="1"/>
  <c r="U1839" i="1"/>
  <c r="U1838" i="1" s="1"/>
  <c r="U1832" i="1"/>
  <c r="U1831" i="1" s="1"/>
  <c r="U1830" i="1" s="1"/>
  <c r="U1829" i="1" s="1"/>
  <c r="U1828" i="1" s="1"/>
  <c r="U1827" i="1" s="1"/>
  <c r="U1825" i="1"/>
  <c r="U1823" i="1"/>
  <c r="U1821" i="1"/>
  <c r="U1815" i="1"/>
  <c r="U1814" i="1" s="1"/>
  <c r="U1813" i="1" s="1"/>
  <c r="U1812" i="1" s="1"/>
  <c r="U1810" i="1"/>
  <c r="U1809" i="1" s="1"/>
  <c r="U1808" i="1" s="1"/>
  <c r="U1807" i="1" s="1"/>
  <c r="U1805" i="1"/>
  <c r="U1804" i="1" s="1"/>
  <c r="U1802" i="1"/>
  <c r="U1800" i="1"/>
  <c r="U1795" i="1"/>
  <c r="U1794" i="1" s="1"/>
  <c r="U1793" i="1" s="1"/>
  <c r="U1792" i="1" s="1"/>
  <c r="U1788" i="1"/>
  <c r="U1787" i="1" s="1"/>
  <c r="U1786" i="1" s="1"/>
  <c r="U1785" i="1" s="1"/>
  <c r="U1783" i="1"/>
  <c r="U1782" i="1" s="1"/>
  <c r="U1781" i="1" s="1"/>
  <c r="U1780" i="1" s="1"/>
  <c r="U1777" i="1"/>
  <c r="U1776" i="1" s="1"/>
  <c r="U1775" i="1" s="1"/>
  <c r="U1774" i="1" s="1"/>
  <c r="U1772" i="1"/>
  <c r="U1771" i="1" s="1"/>
  <c r="U1770" i="1" s="1"/>
  <c r="U1769" i="1" s="1"/>
  <c r="U1767" i="1"/>
  <c r="U1766" i="1" s="1"/>
  <c r="U1765" i="1" s="1"/>
  <c r="U1764" i="1" s="1"/>
  <c r="U1762" i="1"/>
  <c r="U1761" i="1" s="1"/>
  <c r="U1759" i="1"/>
  <c r="U1758" i="1" s="1"/>
  <c r="U1756" i="1"/>
  <c r="U1755" i="1" s="1"/>
  <c r="U1749" i="1"/>
  <c r="U1748" i="1" s="1"/>
  <c r="U1746" i="1"/>
  <c r="U1745" i="1" s="1"/>
  <c r="U1741" i="1"/>
  <c r="U1740" i="1" s="1"/>
  <c r="U1739" i="1" s="1"/>
  <c r="U1738" i="1" s="1"/>
  <c r="U1735" i="1"/>
  <c r="U1734" i="1" s="1"/>
  <c r="U1733" i="1" s="1"/>
  <c r="U1732" i="1" s="1"/>
  <c r="U1731" i="1" s="1"/>
  <c r="U1728" i="1"/>
  <c r="U1727" i="1" s="1"/>
  <c r="U1726" i="1" s="1"/>
  <c r="U1725" i="1" s="1"/>
  <c r="U1723" i="1"/>
  <c r="U1722" i="1" s="1"/>
  <c r="U1720" i="1"/>
  <c r="U1719" i="1" s="1"/>
  <c r="U1717" i="1"/>
  <c r="U1715" i="1"/>
  <c r="U1711" i="1"/>
  <c r="U1710" i="1" s="1"/>
  <c r="U1708" i="1"/>
  <c r="U1707" i="1" s="1"/>
  <c r="U1705" i="1"/>
  <c r="U1704" i="1" s="1"/>
  <c r="U1702" i="1"/>
  <c r="U1700" i="1"/>
  <c r="U1697" i="1"/>
  <c r="U1696" i="1" s="1"/>
  <c r="U1693" i="1"/>
  <c r="U1692" i="1" s="1"/>
  <c r="U1691" i="1" s="1"/>
  <c r="U1687" i="1"/>
  <c r="U1685" i="1"/>
  <c r="U1683" i="1"/>
  <c r="U1680" i="1"/>
  <c r="U1679" i="1" s="1"/>
  <c r="U1675" i="1"/>
  <c r="U1673" i="1"/>
  <c r="U1665" i="1"/>
  <c r="U1663" i="1"/>
  <c r="U1658" i="1"/>
  <c r="U1657" i="1" s="1"/>
  <c r="U1656" i="1" s="1"/>
  <c r="U1655" i="1" s="1"/>
  <c r="U1645" i="1"/>
  <c r="U1643" i="1"/>
  <c r="U1638" i="1"/>
  <c r="U1637" i="1" s="1"/>
  <c r="U1636" i="1" s="1"/>
  <c r="U1635" i="1" s="1"/>
  <c r="U1631" i="1"/>
  <c r="U1630" i="1" s="1"/>
  <c r="U1628" i="1"/>
  <c r="U1627" i="1" s="1"/>
  <c r="U1621" i="1"/>
  <c r="U1620" i="1" s="1"/>
  <c r="U1619" i="1" s="1"/>
  <c r="U1618" i="1" s="1"/>
  <c r="U1617" i="1" s="1"/>
  <c r="U1616" i="1" s="1"/>
  <c r="U1614" i="1"/>
  <c r="U1612" i="1"/>
  <c r="U1610" i="1"/>
  <c r="U1604" i="1"/>
  <c r="U1603" i="1" s="1"/>
  <c r="U1602" i="1" s="1"/>
  <c r="U1601" i="1" s="1"/>
  <c r="U1599" i="1"/>
  <c r="U1598" i="1" s="1"/>
  <c r="U1597" i="1" s="1"/>
  <c r="U1596" i="1" s="1"/>
  <c r="U1594" i="1"/>
  <c r="U1593" i="1" s="1"/>
  <c r="U1591" i="1"/>
  <c r="U1590" i="1" s="1"/>
  <c r="U1588" i="1"/>
  <c r="U1586" i="1"/>
  <c r="U1581" i="1"/>
  <c r="U1580" i="1" s="1"/>
  <c r="U1579" i="1" s="1"/>
  <c r="U1578" i="1" s="1"/>
  <c r="U1575" i="1"/>
  <c r="U1574" i="1" s="1"/>
  <c r="U1573" i="1" s="1"/>
  <c r="U1572" i="1" s="1"/>
  <c r="U1571" i="1" s="1"/>
  <c r="U1568" i="1"/>
  <c r="U1567" i="1" s="1"/>
  <c r="U1566" i="1" s="1"/>
  <c r="U1565" i="1" s="1"/>
  <c r="U1563" i="1"/>
  <c r="U1562" i="1" s="1"/>
  <c r="U1561" i="1" s="1"/>
  <c r="U1560" i="1" s="1"/>
  <c r="U1558" i="1"/>
  <c r="U1557" i="1" s="1"/>
  <c r="U1556" i="1" s="1"/>
  <c r="U1555" i="1" s="1"/>
  <c r="U1547" i="1"/>
  <c r="U1546" i="1" s="1"/>
  <c r="U1545" i="1" s="1"/>
  <c r="U1544" i="1" s="1"/>
  <c r="U1542" i="1"/>
  <c r="U1541" i="1" s="1"/>
  <c r="U1540" i="1" s="1"/>
  <c r="U1539" i="1" s="1"/>
  <c r="U1537" i="1"/>
  <c r="U1536" i="1" s="1"/>
  <c r="U1534" i="1"/>
  <c r="U1533" i="1" s="1"/>
  <c r="U1531" i="1"/>
  <c r="U1530" i="1" s="1"/>
  <c r="U1524" i="1"/>
  <c r="U1523" i="1" s="1"/>
  <c r="U1521" i="1"/>
  <c r="U1520" i="1" s="1"/>
  <c r="U1516" i="1"/>
  <c r="U1515" i="1" s="1"/>
  <c r="U1514" i="1" s="1"/>
  <c r="U1513" i="1" s="1"/>
  <c r="U1510" i="1"/>
  <c r="U1509" i="1" s="1"/>
  <c r="U1508" i="1" s="1"/>
  <c r="U1507" i="1" s="1"/>
  <c r="U1506" i="1" s="1"/>
  <c r="U1503" i="1"/>
  <c r="U1502" i="1" s="1"/>
  <c r="U1500" i="1"/>
  <c r="U1499" i="1" s="1"/>
  <c r="U1497" i="1"/>
  <c r="U1495" i="1"/>
  <c r="U1491" i="1"/>
  <c r="U1490" i="1" s="1"/>
  <c r="U1488" i="1"/>
  <c r="U1487" i="1" s="1"/>
  <c r="U1485" i="1"/>
  <c r="U1484" i="1" s="1"/>
  <c r="U1482" i="1"/>
  <c r="U1480" i="1"/>
  <c r="U1477" i="1"/>
  <c r="U1476" i="1" s="1"/>
  <c r="U1473" i="1"/>
  <c r="U1472" i="1" s="1"/>
  <c r="U1471" i="1" s="1"/>
  <c r="U1467" i="1"/>
  <c r="U1465" i="1"/>
  <c r="U1462" i="1"/>
  <c r="U1461" i="1" s="1"/>
  <c r="U1457" i="1"/>
  <c r="U1455" i="1"/>
  <c r="U1447" i="1"/>
  <c r="U1446" i="1" s="1"/>
  <c r="U1445" i="1" s="1"/>
  <c r="U1444" i="1" s="1"/>
  <c r="U1442" i="1"/>
  <c r="U1441" i="1" s="1"/>
  <c r="U1440" i="1" s="1"/>
  <c r="U1439" i="1" s="1"/>
  <c r="U1429" i="1"/>
  <c r="U1428" i="1" s="1"/>
  <c r="U1427" i="1" s="1"/>
  <c r="U1426" i="1" s="1"/>
  <c r="U1424" i="1"/>
  <c r="U1423" i="1" s="1"/>
  <c r="U1422" i="1" s="1"/>
  <c r="U1421" i="1" s="1"/>
  <c r="U1417" i="1"/>
  <c r="U1416" i="1" s="1"/>
  <c r="U1414" i="1"/>
  <c r="U1413" i="1" s="1"/>
  <c r="U1407" i="1"/>
  <c r="U1406" i="1" s="1"/>
  <c r="U1405" i="1" s="1"/>
  <c r="U1404" i="1" s="1"/>
  <c r="U1403" i="1" s="1"/>
  <c r="U1402" i="1" s="1"/>
  <c r="U1400" i="1"/>
  <c r="U1398" i="1"/>
  <c r="U1396" i="1"/>
  <c r="U1390" i="1"/>
  <c r="U1389" i="1" s="1"/>
  <c r="U1388" i="1" s="1"/>
  <c r="U1387" i="1" s="1"/>
  <c r="U1385" i="1"/>
  <c r="U1384" i="1" s="1"/>
  <c r="U1383" i="1" s="1"/>
  <c r="U1382" i="1" s="1"/>
  <c r="U1380" i="1"/>
  <c r="U1379" i="1" s="1"/>
  <c r="U1377" i="1"/>
  <c r="U1375" i="1"/>
  <c r="U1370" i="1"/>
  <c r="U1369" i="1" s="1"/>
  <c r="U1368" i="1" s="1"/>
  <c r="U1367" i="1" s="1"/>
  <c r="U1365" i="1"/>
  <c r="U1364" i="1" s="1"/>
  <c r="U1363" i="1" s="1"/>
  <c r="U1362" i="1" s="1"/>
  <c r="U1357" i="1"/>
  <c r="U1355" i="1"/>
  <c r="U1348" i="1"/>
  <c r="U1347" i="1" s="1"/>
  <c r="U1346" i="1" s="1"/>
  <c r="U1345" i="1" s="1"/>
  <c r="U1343" i="1"/>
  <c r="U1342" i="1" s="1"/>
  <c r="U1341" i="1" s="1"/>
  <c r="U1340" i="1" s="1"/>
  <c r="U1337" i="1"/>
  <c r="U1336" i="1" s="1"/>
  <c r="U1335" i="1" s="1"/>
  <c r="U1334" i="1" s="1"/>
  <c r="U1332" i="1"/>
  <c r="U1331" i="1" s="1"/>
  <c r="U1330" i="1" s="1"/>
  <c r="U1329" i="1" s="1"/>
  <c r="U1327" i="1"/>
  <c r="U1326" i="1" s="1"/>
  <c r="U1325" i="1" s="1"/>
  <c r="U1324" i="1" s="1"/>
  <c r="U1322" i="1"/>
  <c r="U1321" i="1" s="1"/>
  <c r="U1319" i="1"/>
  <c r="U1318" i="1" s="1"/>
  <c r="U1316" i="1"/>
  <c r="U1315" i="1" s="1"/>
  <c r="U1309" i="1"/>
  <c r="U1307" i="1"/>
  <c r="U1302" i="1"/>
  <c r="U1301" i="1" s="1"/>
  <c r="U1300" i="1" s="1"/>
  <c r="U1299" i="1" s="1"/>
  <c r="U1296" i="1"/>
  <c r="U1295" i="1" s="1"/>
  <c r="U1294" i="1" s="1"/>
  <c r="U1293" i="1" s="1"/>
  <c r="U1292" i="1" s="1"/>
  <c r="U1289" i="1"/>
  <c r="U1288" i="1" s="1"/>
  <c r="U1287" i="1" s="1"/>
  <c r="U1286" i="1" s="1"/>
  <c r="U1284" i="1"/>
  <c r="U1283" i="1" s="1"/>
  <c r="U1281" i="1"/>
  <c r="U1280" i="1" s="1"/>
  <c r="U1278" i="1"/>
  <c r="U1276" i="1"/>
  <c r="U1272" i="1"/>
  <c r="U1271" i="1" s="1"/>
  <c r="U1269" i="1"/>
  <c r="U1268" i="1" s="1"/>
  <c r="U1266" i="1"/>
  <c r="U1265" i="1" s="1"/>
  <c r="U1263" i="1"/>
  <c r="U1261" i="1"/>
  <c r="U1258" i="1"/>
  <c r="U1257" i="1" s="1"/>
  <c r="U1254" i="1"/>
  <c r="U1253" i="1" s="1"/>
  <c r="U1252" i="1" s="1"/>
  <c r="U1248" i="1"/>
  <c r="U1246" i="1"/>
  <c r="U1244" i="1"/>
  <c r="U1241" i="1"/>
  <c r="U1240" i="1" s="1"/>
  <c r="U1236" i="1"/>
  <c r="U1234" i="1"/>
  <c r="U1226" i="1"/>
  <c r="U1225" i="1" s="1"/>
  <c r="U1224" i="1" s="1"/>
  <c r="U1223" i="1" s="1"/>
  <c r="U1221" i="1"/>
  <c r="U1220" i="1" s="1"/>
  <c r="U1219" i="1" s="1"/>
  <c r="U1218" i="1" s="1"/>
  <c r="U1214" i="1"/>
  <c r="U1213" i="1" s="1"/>
  <c r="U1212" i="1" s="1"/>
  <c r="U1211" i="1" s="1"/>
  <c r="U1209" i="1"/>
  <c r="U1208" i="1" s="1"/>
  <c r="U1207" i="1" s="1"/>
  <c r="U1206" i="1" s="1"/>
  <c r="U1202" i="1"/>
  <c r="U1201" i="1" s="1"/>
  <c r="U1199" i="1"/>
  <c r="U1198" i="1" s="1"/>
  <c r="U1192" i="1"/>
  <c r="U1191" i="1" s="1"/>
  <c r="U1190" i="1" s="1"/>
  <c r="U1189" i="1" s="1"/>
  <c r="U1188" i="1" s="1"/>
  <c r="U1187" i="1" s="1"/>
  <c r="U1185" i="1"/>
  <c r="U1183" i="1"/>
  <c r="U1181" i="1"/>
  <c r="U1175" i="1"/>
  <c r="U1174" i="1" s="1"/>
  <c r="U1173" i="1" s="1"/>
  <c r="U1172" i="1" s="1"/>
  <c r="U1170" i="1"/>
  <c r="U1169" i="1" s="1"/>
  <c r="U1168" i="1" s="1"/>
  <c r="U1167" i="1" s="1"/>
  <c r="U1165" i="1"/>
  <c r="U1164" i="1" s="1"/>
  <c r="U1162" i="1"/>
  <c r="U1161" i="1" s="1"/>
  <c r="U1159" i="1"/>
  <c r="U1158" i="1" s="1"/>
  <c r="U1154" i="1"/>
  <c r="U1153" i="1" s="1"/>
  <c r="U1152" i="1" s="1"/>
  <c r="U1151" i="1" s="1"/>
  <c r="U1147" i="1"/>
  <c r="U1146" i="1" s="1"/>
  <c r="U1145" i="1" s="1"/>
  <c r="U1144" i="1" s="1"/>
  <c r="U1142" i="1"/>
  <c r="U1141" i="1" s="1"/>
  <c r="U1140" i="1" s="1"/>
  <c r="U1139" i="1" s="1"/>
  <c r="U1137" i="1"/>
  <c r="U1136" i="1" s="1"/>
  <c r="U1135" i="1" s="1"/>
  <c r="U1134" i="1" s="1"/>
  <c r="U1126" i="1"/>
  <c r="U1125" i="1" s="1"/>
  <c r="U1124" i="1" s="1"/>
  <c r="U1123" i="1" s="1"/>
  <c r="U1121" i="1"/>
  <c r="U1120" i="1" s="1"/>
  <c r="U1119" i="1" s="1"/>
  <c r="U1118" i="1" s="1"/>
  <c r="U1116" i="1"/>
  <c r="U1115" i="1" s="1"/>
  <c r="U1114" i="1" s="1"/>
  <c r="U1113" i="1" s="1"/>
  <c r="U1111" i="1"/>
  <c r="U1110" i="1" s="1"/>
  <c r="U1108" i="1"/>
  <c r="U1107" i="1" s="1"/>
  <c r="U1105" i="1"/>
  <c r="U1104" i="1" s="1"/>
  <c r="U1098" i="1"/>
  <c r="U1097" i="1" s="1"/>
  <c r="U1095" i="1"/>
  <c r="U1094" i="1" s="1"/>
  <c r="U1090" i="1"/>
  <c r="U1089" i="1" s="1"/>
  <c r="U1088" i="1" s="1"/>
  <c r="U1087" i="1" s="1"/>
  <c r="U1084" i="1"/>
  <c r="U1083" i="1" s="1"/>
  <c r="U1082" i="1" s="1"/>
  <c r="U1081" i="1" s="1"/>
  <c r="U1080" i="1" s="1"/>
  <c r="U1077" i="1"/>
  <c r="U1076" i="1" s="1"/>
  <c r="U1074" i="1"/>
  <c r="U1073" i="1" s="1"/>
  <c r="U1071" i="1"/>
  <c r="U1069" i="1"/>
  <c r="U1065" i="1"/>
  <c r="U1064" i="1" s="1"/>
  <c r="U1062" i="1"/>
  <c r="U1061" i="1" s="1"/>
  <c r="U1059" i="1"/>
  <c r="U1058" i="1" s="1"/>
  <c r="U1056" i="1"/>
  <c r="U1054" i="1"/>
  <c r="U1051" i="1"/>
  <c r="U1050" i="1" s="1"/>
  <c r="U1047" i="1"/>
  <c r="U1046" i="1" s="1"/>
  <c r="U1045" i="1" s="1"/>
  <c r="U1041" i="1"/>
  <c r="U1039" i="1"/>
  <c r="U1037" i="1"/>
  <c r="U1034" i="1"/>
  <c r="U1033" i="1" s="1"/>
  <c r="U1029" i="1"/>
  <c r="U1027" i="1"/>
  <c r="U1019" i="1"/>
  <c r="U1018" i="1" s="1"/>
  <c r="U1017" i="1" s="1"/>
  <c r="U1016" i="1" s="1"/>
  <c r="U1015" i="1" s="1"/>
  <c r="U1014" i="1" s="1"/>
  <c r="U1012" i="1"/>
  <c r="U1011" i="1" s="1"/>
  <c r="U1010" i="1" s="1"/>
  <c r="U1009" i="1" s="1"/>
  <c r="U1008" i="1" s="1"/>
  <c r="U1007" i="1" s="1"/>
  <c r="U1005" i="1"/>
  <c r="U1004" i="1" s="1"/>
  <c r="U1002" i="1"/>
  <c r="U1001" i="1" s="1"/>
  <c r="U995" i="1"/>
  <c r="U994" i="1" s="1"/>
  <c r="U993" i="1" s="1"/>
  <c r="U992" i="1" s="1"/>
  <c r="U991" i="1" s="1"/>
  <c r="U990" i="1" s="1"/>
  <c r="U988" i="1"/>
  <c r="U986" i="1"/>
  <c r="U984" i="1"/>
  <c r="U978" i="1"/>
  <c r="U977" i="1" s="1"/>
  <c r="U976" i="1" s="1"/>
  <c r="U975" i="1" s="1"/>
  <c r="U973" i="1"/>
  <c r="U972" i="1" s="1"/>
  <c r="U971" i="1" s="1"/>
  <c r="U970" i="1" s="1"/>
  <c r="U968" i="1"/>
  <c r="U967" i="1" s="1"/>
  <c r="U965" i="1"/>
  <c r="U964" i="1" s="1"/>
  <c r="U962" i="1"/>
  <c r="U961" i="1" s="1"/>
  <c r="U957" i="1"/>
  <c r="U956" i="1" s="1"/>
  <c r="U955" i="1" s="1"/>
  <c r="U954" i="1" s="1"/>
  <c r="U952" i="1"/>
  <c r="U951" i="1" s="1"/>
  <c r="U950" i="1" s="1"/>
  <c r="U949" i="1" s="1"/>
  <c r="U945" i="1"/>
  <c r="U944" i="1" s="1"/>
  <c r="U943" i="1" s="1"/>
  <c r="U942" i="1" s="1"/>
  <c r="U940" i="1"/>
  <c r="U939" i="1" s="1"/>
  <c r="U938" i="1" s="1"/>
  <c r="U937" i="1" s="1"/>
  <c r="U935" i="1"/>
  <c r="U934" i="1" s="1"/>
  <c r="U933" i="1" s="1"/>
  <c r="U932" i="1" s="1"/>
  <c r="U929" i="1"/>
  <c r="U928" i="1" s="1"/>
  <c r="U927" i="1" s="1"/>
  <c r="U926" i="1" s="1"/>
  <c r="U924" i="1"/>
  <c r="U923" i="1" s="1"/>
  <c r="U922" i="1" s="1"/>
  <c r="U921" i="1" s="1"/>
  <c r="U919" i="1"/>
  <c r="U918" i="1" s="1"/>
  <c r="U917" i="1" s="1"/>
  <c r="U916" i="1" s="1"/>
  <c r="U914" i="1"/>
  <c r="U913" i="1" s="1"/>
  <c r="U911" i="1"/>
  <c r="U910" i="1" s="1"/>
  <c r="U908" i="1"/>
  <c r="U907" i="1" s="1"/>
  <c r="U901" i="1"/>
  <c r="U900" i="1" s="1"/>
  <c r="U899" i="1" s="1"/>
  <c r="U898" i="1" s="1"/>
  <c r="U896" i="1"/>
  <c r="U895" i="1" s="1"/>
  <c r="U894" i="1" s="1"/>
  <c r="U893" i="1" s="1"/>
  <c r="U890" i="1"/>
  <c r="U889" i="1" s="1"/>
  <c r="U888" i="1" s="1"/>
  <c r="U887" i="1" s="1"/>
  <c r="U886" i="1" s="1"/>
  <c r="U883" i="1"/>
  <c r="U882" i="1" s="1"/>
  <c r="U880" i="1"/>
  <c r="U879" i="1" s="1"/>
  <c r="U877" i="1"/>
  <c r="U875" i="1"/>
  <c r="U871" i="1"/>
  <c r="U870" i="1" s="1"/>
  <c r="U868" i="1"/>
  <c r="U867" i="1" s="1"/>
  <c r="U865" i="1"/>
  <c r="U864" i="1" s="1"/>
  <c r="U862" i="1"/>
  <c r="U860" i="1"/>
  <c r="U857" i="1"/>
  <c r="U856" i="1" s="1"/>
  <c r="U853" i="1"/>
  <c r="U852" i="1" s="1"/>
  <c r="U851" i="1" s="1"/>
  <c r="U847" i="1"/>
  <c r="U845" i="1"/>
  <c r="U843" i="1"/>
  <c r="U840" i="1"/>
  <c r="U839" i="1" s="1"/>
  <c r="U835" i="1"/>
  <c r="U833" i="1"/>
  <c r="U824" i="1"/>
  <c r="U823" i="1" s="1"/>
  <c r="U822" i="1" s="1"/>
  <c r="U820" i="1"/>
  <c r="U818" i="1"/>
  <c r="U813" i="1"/>
  <c r="U812" i="1" s="1"/>
  <c r="U811" i="1" s="1"/>
  <c r="U809" i="1"/>
  <c r="U807" i="1"/>
  <c r="U801" i="1"/>
  <c r="U799" i="1"/>
  <c r="U792" i="1"/>
  <c r="U790" i="1"/>
  <c r="U786" i="1"/>
  <c r="U784" i="1"/>
  <c r="U777" i="1"/>
  <c r="U776" i="1" s="1"/>
  <c r="U775" i="1" s="1"/>
  <c r="U772" i="1"/>
  <c r="U771" i="1" s="1"/>
  <c r="U768" i="1"/>
  <c r="U767" i="1" s="1"/>
  <c r="U765" i="1"/>
  <c r="U764" i="1" s="1"/>
  <c r="U761" i="1"/>
  <c r="U760" i="1" s="1"/>
  <c r="U756" i="1"/>
  <c r="U755" i="1" s="1"/>
  <c r="U751" i="1"/>
  <c r="U750" i="1" s="1"/>
  <c r="U749" i="1" s="1"/>
  <c r="U744" i="1"/>
  <c r="U742" i="1"/>
  <c r="U740" i="1"/>
  <c r="U737" i="1"/>
  <c r="U736" i="1" s="1"/>
  <c r="U731" i="1"/>
  <c r="U730" i="1" s="1"/>
  <c r="U727" i="1"/>
  <c r="U726" i="1" s="1"/>
  <c r="U721" i="1"/>
  <c r="U720" i="1" s="1"/>
  <c r="U719" i="1" s="1"/>
  <c r="U716" i="1"/>
  <c r="U714" i="1"/>
  <c r="U709" i="1"/>
  <c r="U708" i="1" s="1"/>
  <c r="U707" i="1" s="1"/>
  <c r="U706" i="1" s="1"/>
  <c r="U704" i="1"/>
  <c r="U703" i="1" s="1"/>
  <c r="U702" i="1" s="1"/>
  <c r="U701" i="1" s="1"/>
  <c r="U699" i="1"/>
  <c r="U698" i="1" s="1"/>
  <c r="U695" i="1"/>
  <c r="U693" i="1"/>
  <c r="U690" i="1"/>
  <c r="U687" i="1"/>
  <c r="U685" i="1"/>
  <c r="U683" i="1"/>
  <c r="U679" i="1"/>
  <c r="U678" i="1" s="1"/>
  <c r="U677" i="1" s="1"/>
  <c r="U672" i="1"/>
  <c r="U671" i="1" s="1"/>
  <c r="U670" i="1" s="1"/>
  <c r="U669" i="1" s="1"/>
  <c r="U668" i="1" s="1"/>
  <c r="U666" i="1"/>
  <c r="U665" i="1" s="1"/>
  <c r="U664" i="1" s="1"/>
  <c r="U663" i="1" s="1"/>
  <c r="U661" i="1"/>
  <c r="U660" i="1" s="1"/>
  <c r="U659" i="1" s="1"/>
  <c r="U658" i="1" s="1"/>
  <c r="U655" i="1"/>
  <c r="U654" i="1" s="1"/>
  <c r="U653" i="1" s="1"/>
  <c r="U652" i="1" s="1"/>
  <c r="U646" i="1"/>
  <c r="U645" i="1" s="1"/>
  <c r="U644" i="1" s="1"/>
  <c r="U642" i="1"/>
  <c r="U640" i="1"/>
  <c r="U638" i="1"/>
  <c r="U636" i="1"/>
  <c r="U632" i="1"/>
  <c r="U631" i="1" s="1"/>
  <c r="U629" i="1"/>
  <c r="U628" i="1" s="1"/>
  <c r="U626" i="1"/>
  <c r="U625" i="1" s="1"/>
  <c r="U623" i="1"/>
  <c r="U622" i="1" s="1"/>
  <c r="U619" i="1"/>
  <c r="U618" i="1" s="1"/>
  <c r="U615" i="1"/>
  <c r="U614" i="1" s="1"/>
  <c r="U612" i="1"/>
  <c r="U611" i="1" s="1"/>
  <c r="U608" i="1"/>
  <c r="U607" i="1" s="1"/>
  <c r="U605" i="1"/>
  <c r="U604" i="1" s="1"/>
  <c r="U596" i="1"/>
  <c r="U595" i="1" s="1"/>
  <c r="U593" i="1"/>
  <c r="U592" i="1" s="1"/>
  <c r="U590" i="1"/>
  <c r="U589" i="1" s="1"/>
  <c r="U587" i="1"/>
  <c r="U586" i="1" s="1"/>
  <c r="U584" i="1"/>
  <c r="U583" i="1" s="1"/>
  <c r="U581" i="1"/>
  <c r="U580" i="1" s="1"/>
  <c r="U578" i="1"/>
  <c r="U577" i="1" s="1"/>
  <c r="U574" i="1"/>
  <c r="U573" i="1" s="1"/>
  <c r="U570" i="1"/>
  <c r="U569" i="1" s="1"/>
  <c r="U565" i="1" s="1"/>
  <c r="U560" i="1"/>
  <c r="U559" i="1" s="1"/>
  <c r="U558" i="1" s="1"/>
  <c r="U557" i="1" s="1"/>
  <c r="U546" i="1"/>
  <c r="U545" i="1" s="1"/>
  <c r="U544" i="1" s="1"/>
  <c r="U539" i="1"/>
  <c r="U538" i="1" s="1"/>
  <c r="U535" i="1"/>
  <c r="U534" i="1" s="1"/>
  <c r="U531" i="1"/>
  <c r="U530" i="1" s="1"/>
  <c r="U527" i="1"/>
  <c r="U526" i="1" s="1"/>
  <c r="U520" i="1"/>
  <c r="U519" i="1" s="1"/>
  <c r="U516" i="1"/>
  <c r="U515" i="1" s="1"/>
  <c r="U508" i="1"/>
  <c r="U507" i="1" s="1"/>
  <c r="U506" i="1" s="1"/>
  <c r="U505" i="1" s="1"/>
  <c r="U504" i="1" s="1"/>
  <c r="U501" i="1"/>
  <c r="U500" i="1" s="1"/>
  <c r="U497" i="1"/>
  <c r="U496" i="1" s="1"/>
  <c r="U490" i="1"/>
  <c r="U488" i="1"/>
  <c r="U486" i="1"/>
  <c r="U483" i="1"/>
  <c r="U482" i="1" s="1"/>
  <c r="U476" i="1"/>
  <c r="U475" i="1" s="1"/>
  <c r="U474" i="1" s="1"/>
  <c r="U473" i="1" s="1"/>
  <c r="U471" i="1"/>
  <c r="U470" i="1" s="1"/>
  <c r="U469" i="1" s="1"/>
  <c r="U467" i="1"/>
  <c r="U466" i="1" s="1"/>
  <c r="U465" i="1" s="1"/>
  <c r="U462" i="1"/>
  <c r="U461" i="1" s="1"/>
  <c r="U460" i="1" s="1"/>
  <c r="U457" i="1"/>
  <c r="U456" i="1" s="1"/>
  <c r="U455" i="1" s="1"/>
  <c r="U452" i="1"/>
  <c r="U451" i="1" s="1"/>
  <c r="U450" i="1" s="1"/>
  <c r="U448" i="1"/>
  <c r="U444" i="1"/>
  <c r="U442" i="1"/>
  <c r="U436" i="1"/>
  <c r="U435" i="1" s="1"/>
  <c r="U434" i="1" s="1"/>
  <c r="U432" i="1"/>
  <c r="U431" i="1" s="1"/>
  <c r="U430" i="1" s="1"/>
  <c r="U425" i="1"/>
  <c r="U424" i="1" s="1"/>
  <c r="U423" i="1" s="1"/>
  <c r="U422" i="1" s="1"/>
  <c r="U420" i="1"/>
  <c r="U419" i="1" s="1"/>
  <c r="U418" i="1" s="1"/>
  <c r="U416" i="1"/>
  <c r="U415" i="1" s="1"/>
  <c r="U414" i="1" s="1"/>
  <c r="U411" i="1"/>
  <c r="U410" i="1" s="1"/>
  <c r="U408" i="1"/>
  <c r="U406" i="1"/>
  <c r="U400" i="1"/>
  <c r="U399" i="1" s="1"/>
  <c r="U398" i="1" s="1"/>
  <c r="U397" i="1" s="1"/>
  <c r="U395" i="1"/>
  <c r="U394" i="1" s="1"/>
  <c r="U387" i="1"/>
  <c r="U385" i="1"/>
  <c r="U382" i="1"/>
  <c r="U381" i="1" s="1"/>
  <c r="U377" i="1"/>
  <c r="U376" i="1" s="1"/>
  <c r="U375" i="1" s="1"/>
  <c r="U374" i="1" s="1"/>
  <c r="U372" i="1"/>
  <c r="U371" i="1" s="1"/>
  <c r="U370" i="1" s="1"/>
  <c r="U369" i="1" s="1"/>
  <c r="U366" i="1"/>
  <c r="U365" i="1" s="1"/>
  <c r="U364" i="1" s="1"/>
  <c r="U362" i="1"/>
  <c r="U361" i="1" s="1"/>
  <c r="U360" i="1" s="1"/>
  <c r="U354" i="1"/>
  <c r="U353" i="1" s="1"/>
  <c r="U352" i="1" s="1"/>
  <c r="U351" i="1" s="1"/>
  <c r="U348" i="1"/>
  <c r="U347" i="1" s="1"/>
  <c r="U344" i="1"/>
  <c r="U343" i="1" s="1"/>
  <c r="U337" i="1"/>
  <c r="U335" i="1"/>
  <c r="U333" i="1"/>
  <c r="U330" i="1"/>
  <c r="U328" i="1"/>
  <c r="U326" i="1"/>
  <c r="U323" i="1"/>
  <c r="U322" i="1" s="1"/>
  <c r="U320" i="1"/>
  <c r="U318" i="1"/>
  <c r="U316" i="1"/>
  <c r="U313" i="1"/>
  <c r="U307" i="1"/>
  <c r="U306" i="1" s="1"/>
  <c r="U305" i="1" s="1"/>
  <c r="U304" i="1" s="1"/>
  <c r="U303" i="1" s="1"/>
  <c r="U301" i="1"/>
  <c r="U300" i="1" s="1"/>
  <c r="U296" i="1" s="1"/>
  <c r="U295" i="1" s="1"/>
  <c r="U293" i="1"/>
  <c r="U292" i="1" s="1"/>
  <c r="U291" i="1" s="1"/>
  <c r="U290" i="1" s="1"/>
  <c r="U286" i="1"/>
  <c r="U285" i="1" s="1"/>
  <c r="U272" i="1"/>
  <c r="U271" i="1" s="1"/>
  <c r="U266" i="1"/>
  <c r="U265" i="1" s="1"/>
  <c r="U262" i="1"/>
  <c r="U261" i="1" s="1"/>
  <c r="U241" i="1"/>
  <c r="U239" i="1"/>
  <c r="U237" i="1"/>
  <c r="U234" i="1"/>
  <c r="U233" i="1" s="1"/>
  <c r="U228" i="1"/>
  <c r="U227" i="1" s="1"/>
  <c r="U225" i="1"/>
  <c r="U223" i="1"/>
  <c r="U221" i="1"/>
  <c r="U216" i="1"/>
  <c r="U215" i="1" s="1"/>
  <c r="U213" i="1"/>
  <c r="U212" i="1" s="1"/>
  <c r="U210" i="1"/>
  <c r="U209" i="1" s="1"/>
  <c r="U203" i="1"/>
  <c r="U202" i="1" s="1"/>
  <c r="U200" i="1"/>
  <c r="U199" i="1" s="1"/>
  <c r="U197" i="1"/>
  <c r="U195" i="1"/>
  <c r="U193" i="1"/>
  <c r="U162" i="1"/>
  <c r="U161" i="1" s="1"/>
  <c r="U159" i="1"/>
  <c r="U158" i="1" s="1"/>
  <c r="U155" i="1"/>
  <c r="U154" i="1" s="1"/>
  <c r="U152" i="1"/>
  <c r="U151" i="1" s="1"/>
  <c r="U149" i="1"/>
  <c r="U148" i="1" s="1"/>
  <c r="U146" i="1"/>
  <c r="U144" i="1"/>
  <c r="U141" i="1"/>
  <c r="U138" i="1" s="1"/>
  <c r="U132" i="1"/>
  <c r="U130" i="1"/>
  <c r="U128" i="1"/>
  <c r="U125" i="1"/>
  <c r="U124" i="1" s="1"/>
  <c r="U117" i="1"/>
  <c r="U116" i="1" s="1"/>
  <c r="U114" i="1"/>
  <c r="U113" i="1" s="1"/>
  <c r="U110" i="1"/>
  <c r="U109" i="1" s="1"/>
  <c r="U108" i="1" s="1"/>
  <c r="U105" i="1"/>
  <c r="U104" i="1" s="1"/>
  <c r="U103" i="1" s="1"/>
  <c r="U101" i="1"/>
  <c r="U100" i="1" s="1"/>
  <c r="U99" i="1" s="1"/>
  <c r="U95" i="1"/>
  <c r="U94" i="1" s="1"/>
  <c r="U93" i="1" s="1"/>
  <c r="U92" i="1" s="1"/>
  <c r="U91" i="1" s="1"/>
  <c r="U89" i="1"/>
  <c r="U87" i="1"/>
  <c r="U85" i="1"/>
  <c r="U82" i="1"/>
  <c r="U81" i="1" s="1"/>
  <c r="U71" i="1"/>
  <c r="U70" i="1" s="1"/>
  <c r="U69" i="1" s="1"/>
  <c r="U68" i="1" s="1"/>
  <c r="U67" i="1" s="1"/>
  <c r="U66" i="1" s="1"/>
  <c r="U64" i="1"/>
  <c r="U62" i="1"/>
  <c r="U60" i="1"/>
  <c r="U57" i="1"/>
  <c r="U56" i="1" s="1"/>
  <c r="U49" i="1"/>
  <c r="U48" i="1" s="1"/>
  <c r="U47" i="1" s="1"/>
  <c r="U42" i="1" s="1"/>
  <c r="U40" i="1"/>
  <c r="U39" i="1" s="1"/>
  <c r="U36" i="1"/>
  <c r="U34" i="1"/>
  <c r="U32" i="1"/>
  <c r="U28" i="1"/>
  <c r="U27" i="1" s="1"/>
  <c r="U25" i="1"/>
  <c r="U23" i="1"/>
  <c r="T3629" i="1"/>
  <c r="T3628" i="1" s="1"/>
  <c r="T3626" i="1"/>
  <c r="T3625" i="1" s="1"/>
  <c r="T3623" i="1"/>
  <c r="T3622" i="1" s="1"/>
  <c r="T3619" i="1"/>
  <c r="T3617" i="1"/>
  <c r="T3610" i="1"/>
  <c r="T3609" i="1" s="1"/>
  <c r="T3608" i="1" s="1"/>
  <c r="T3607" i="1" s="1"/>
  <c r="T3605" i="1"/>
  <c r="T3603" i="1"/>
  <c r="T3601" i="1"/>
  <c r="T3598" i="1"/>
  <c r="T3597" i="1" s="1"/>
  <c r="T3590" i="1"/>
  <c r="T3588" i="1"/>
  <c r="T3585" i="1"/>
  <c r="T3584" i="1" s="1"/>
  <c r="T3579" i="1"/>
  <c r="T3577" i="1"/>
  <c r="T3566" i="1"/>
  <c r="T3565" i="1" s="1"/>
  <c r="T3564" i="1" s="1"/>
  <c r="T3563" i="1" s="1"/>
  <c r="T3559" i="1"/>
  <c r="T3557" i="1"/>
  <c r="T3555" i="1"/>
  <c r="T3543" i="1"/>
  <c r="T3542" i="1" s="1"/>
  <c r="T3540" i="1"/>
  <c r="T3539" i="1" s="1"/>
  <c r="T3536" i="1"/>
  <c r="T3534" i="1"/>
  <c r="T3521" i="1"/>
  <c r="T3520" i="1" s="1"/>
  <c r="T3518" i="1"/>
  <c r="T3516" i="1"/>
  <c r="T3513" i="1"/>
  <c r="T3511" i="1"/>
  <c r="T3499" i="1"/>
  <c r="T3497" i="1"/>
  <c r="T3495" i="1"/>
  <c r="T3492" i="1"/>
  <c r="T3491" i="1" s="1"/>
  <c r="T3487" i="1"/>
  <c r="T3486" i="1" s="1"/>
  <c r="T3485" i="1" s="1"/>
  <c r="T3484" i="1" s="1"/>
  <c r="T3480" i="1"/>
  <c r="T3479" i="1" s="1"/>
  <c r="T3478" i="1" s="1"/>
  <c r="T3477" i="1" s="1"/>
  <c r="T3471" i="1"/>
  <c r="T3470" i="1" s="1"/>
  <c r="T3469" i="1" s="1"/>
  <c r="T3468" i="1" s="1"/>
  <c r="T3465" i="1"/>
  <c r="T3464" i="1" s="1"/>
  <c r="T3462" i="1"/>
  <c r="T3461" i="1" s="1"/>
  <c r="T3456" i="1"/>
  <c r="T3454" i="1"/>
  <c r="T3452" i="1"/>
  <c r="T3449" i="1"/>
  <c r="T3448" i="1" s="1"/>
  <c r="T3445" i="1"/>
  <c r="T3444" i="1" s="1"/>
  <c r="T3442" i="1"/>
  <c r="T3441" i="1" s="1"/>
  <c r="T3436" i="1"/>
  <c r="T3435" i="1" s="1"/>
  <c r="T3434" i="1" s="1"/>
  <c r="T3433" i="1" s="1"/>
  <c r="T3432" i="1" s="1"/>
  <c r="T3428" i="1"/>
  <c r="T3426" i="1"/>
  <c r="T3424" i="1"/>
  <c r="T3421" i="1"/>
  <c r="T3420" i="1" s="1"/>
  <c r="T3417" i="1"/>
  <c r="T3416" i="1" s="1"/>
  <c r="T3415" i="1" s="1"/>
  <c r="T3409" i="1"/>
  <c r="T3407" i="1"/>
  <c r="T3405" i="1"/>
  <c r="T3402" i="1"/>
  <c r="T3401" i="1" s="1"/>
  <c r="T3398" i="1"/>
  <c r="T3397" i="1" s="1"/>
  <c r="T3396" i="1" s="1"/>
  <c r="T3394" i="1"/>
  <c r="T3393" i="1" s="1"/>
  <c r="T3392" i="1" s="1"/>
  <c r="T3386" i="1"/>
  <c r="T3384" i="1"/>
  <c r="T3381" i="1"/>
  <c r="T3380" i="1" s="1"/>
  <c r="T3375" i="1"/>
  <c r="T3374" i="1" s="1"/>
  <c r="T3373" i="1" s="1"/>
  <c r="T3372" i="1" s="1"/>
  <c r="T3369" i="1"/>
  <c r="T3368" i="1" s="1"/>
  <c r="T3366" i="1"/>
  <c r="T3365" i="1" s="1"/>
  <c r="T3362" i="1"/>
  <c r="T3361" i="1" s="1"/>
  <c r="T3359" i="1"/>
  <c r="T3358" i="1" s="1"/>
  <c r="T3356" i="1"/>
  <c r="T3355" i="1" s="1"/>
  <c r="T3345" i="1"/>
  <c r="T3344" i="1" s="1"/>
  <c r="T3339" i="1"/>
  <c r="T3337" i="1"/>
  <c r="T3335" i="1"/>
  <c r="T3333" i="1"/>
  <c r="T3329" i="1"/>
  <c r="T3328" i="1" s="1"/>
  <c r="T3326" i="1"/>
  <c r="T3324" i="1"/>
  <c r="T3316" i="1"/>
  <c r="T3315" i="1" s="1"/>
  <c r="T3314" i="1" s="1"/>
  <c r="T3313" i="1" s="1"/>
  <c r="T3312" i="1" s="1"/>
  <c r="T3309" i="1"/>
  <c r="T3308" i="1" s="1"/>
  <c r="T3305" i="1"/>
  <c r="T3304" i="1" s="1"/>
  <c r="T3297" i="1"/>
  <c r="T3296" i="1" s="1"/>
  <c r="T3295" i="1" s="1"/>
  <c r="T3294" i="1" s="1"/>
  <c r="T3293" i="1" s="1"/>
  <c r="T3289" i="1"/>
  <c r="T3288" i="1" s="1"/>
  <c r="T3287" i="1" s="1"/>
  <c r="T3284" i="1"/>
  <c r="T3283" i="1" s="1"/>
  <c r="T3282" i="1" s="1"/>
  <c r="T3279" i="1"/>
  <c r="T3278" i="1" s="1"/>
  <c r="T3277" i="1" s="1"/>
  <c r="T3276" i="1" s="1"/>
  <c r="T3271" i="1"/>
  <c r="T3270" i="1" s="1"/>
  <c r="T3269" i="1" s="1"/>
  <c r="T3268" i="1" s="1"/>
  <c r="T3267" i="1" s="1"/>
  <c r="T3266" i="1" s="1"/>
  <c r="T3264" i="1"/>
  <c r="T3262" i="1"/>
  <c r="T3259" i="1"/>
  <c r="T3257" i="1"/>
  <c r="T3250" i="1"/>
  <c r="T3249" i="1" s="1"/>
  <c r="T3248" i="1" s="1"/>
  <c r="T3247" i="1" s="1"/>
  <c r="T3246" i="1" s="1"/>
  <c r="T3244" i="1"/>
  <c r="T3243" i="1" s="1"/>
  <c r="T3242" i="1" s="1"/>
  <c r="T3241" i="1" s="1"/>
  <c r="T3240" i="1" s="1"/>
  <c r="T3237" i="1"/>
  <c r="T3236" i="1" s="1"/>
  <c r="T3235" i="1" s="1"/>
  <c r="T3234" i="1" s="1"/>
  <c r="T3233" i="1" s="1"/>
  <c r="T3231" i="1"/>
  <c r="T3230" i="1" s="1"/>
  <c r="T3229" i="1" s="1"/>
  <c r="T3228" i="1" s="1"/>
  <c r="T3227" i="1" s="1"/>
  <c r="T3218" i="1"/>
  <c r="T3217" i="1" s="1"/>
  <c r="T3215" i="1"/>
  <c r="T3214" i="1" s="1"/>
  <c r="T3212" i="1"/>
  <c r="T3211" i="1" s="1"/>
  <c r="T3209" i="1"/>
  <c r="T3208" i="1" s="1"/>
  <c r="T3205" i="1"/>
  <c r="T3204" i="1" s="1"/>
  <c r="T3203" i="1" s="1"/>
  <c r="T3201" i="1"/>
  <c r="T3200" i="1" s="1"/>
  <c r="T3198" i="1"/>
  <c r="T3196" i="1"/>
  <c r="T3194" i="1"/>
  <c r="T3190" i="1"/>
  <c r="T3189" i="1" s="1"/>
  <c r="T3188" i="1" s="1"/>
  <c r="T3186" i="1"/>
  <c r="T3185" i="1" s="1"/>
  <c r="T3184" i="1" s="1"/>
  <c r="T3181" i="1"/>
  <c r="T3180" i="1" s="1"/>
  <c r="T3178" i="1"/>
  <c r="T3177" i="1" s="1"/>
  <c r="T3173" i="1"/>
  <c r="T3172" i="1" s="1"/>
  <c r="T3171" i="1" s="1"/>
  <c r="T3170" i="1" s="1"/>
  <c r="T3168" i="1"/>
  <c r="T3166" i="1"/>
  <c r="T3163" i="1"/>
  <c r="T3161" i="1"/>
  <c r="T3157" i="1"/>
  <c r="T3156" i="1" s="1"/>
  <c r="T3154" i="1"/>
  <c r="T3153" i="1" s="1"/>
  <c r="T3151" i="1"/>
  <c r="T3149" i="1"/>
  <c r="T3146" i="1"/>
  <c r="T3144" i="1"/>
  <c r="T3140" i="1"/>
  <c r="T3138" i="1"/>
  <c r="T3135" i="1"/>
  <c r="T3133" i="1"/>
  <c r="T3128" i="1"/>
  <c r="T3127" i="1" s="1"/>
  <c r="T3126" i="1" s="1"/>
  <c r="T3125" i="1" s="1"/>
  <c r="T3122" i="1"/>
  <c r="T3120" i="1"/>
  <c r="T3118" i="1"/>
  <c r="T3115" i="1"/>
  <c r="T3114" i="1" s="1"/>
  <c r="T3111" i="1"/>
  <c r="T3110" i="1" s="1"/>
  <c r="T3109" i="1" s="1"/>
  <c r="T3106" i="1"/>
  <c r="T3104" i="1"/>
  <c r="T3096" i="1"/>
  <c r="T3095" i="1" s="1"/>
  <c r="T3094" i="1" s="1"/>
  <c r="T3093" i="1" s="1"/>
  <c r="T3092" i="1" s="1"/>
  <c r="T3091" i="1" s="1"/>
  <c r="T3089" i="1"/>
  <c r="T3088" i="1" s="1"/>
  <c r="T3087" i="1" s="1"/>
  <c r="T3086" i="1" s="1"/>
  <c r="T3085" i="1" s="1"/>
  <c r="T3084" i="1" s="1"/>
  <c r="T3082" i="1"/>
  <c r="T3080" i="1"/>
  <c r="T3078" i="1"/>
  <c r="T3075" i="1"/>
  <c r="T3074" i="1" s="1"/>
  <c r="T3067" i="1"/>
  <c r="T3065" i="1"/>
  <c r="T3063" i="1"/>
  <c r="T3060" i="1"/>
  <c r="T3059" i="1" s="1"/>
  <c r="T3055" i="1"/>
  <c r="T3054" i="1" s="1"/>
  <c r="T3052" i="1"/>
  <c r="T3051" i="1" s="1"/>
  <c r="T3049" i="1"/>
  <c r="T3048" i="1" s="1"/>
  <c r="T3046" i="1"/>
  <c r="T3045" i="1" s="1"/>
  <c r="T3041" i="1"/>
  <c r="T3040" i="1" s="1"/>
  <c r="T3039" i="1" s="1"/>
  <c r="T3037" i="1"/>
  <c r="T3036" i="1" s="1"/>
  <c r="T3034" i="1"/>
  <c r="T3033" i="1" s="1"/>
  <c r="T3028" i="1"/>
  <c r="T3027" i="1" s="1"/>
  <c r="T3026" i="1" s="1"/>
  <c r="T3025" i="1" s="1"/>
  <c r="T3023" i="1"/>
  <c r="T3022" i="1" s="1"/>
  <c r="T3021" i="1" s="1"/>
  <c r="T3019" i="1"/>
  <c r="T3017" i="1"/>
  <c r="T3014" i="1"/>
  <c r="T3012" i="1"/>
  <c r="T3010" i="1"/>
  <c r="T3005" i="1"/>
  <c r="T3003" i="1"/>
  <c r="T2982" i="1"/>
  <c r="T2980" i="1"/>
  <c r="T2978" i="1"/>
  <c r="T2975" i="1"/>
  <c r="T2974" i="1" s="1"/>
  <c r="T2970" i="1"/>
  <c r="T2968" i="1"/>
  <c r="T2963" i="1"/>
  <c r="T2962" i="1" s="1"/>
  <c r="T2960" i="1"/>
  <c r="T2959" i="1" s="1"/>
  <c r="T2956" i="1"/>
  <c r="T2955" i="1" s="1"/>
  <c r="T2953" i="1"/>
  <c r="T2952" i="1" s="1"/>
  <c r="T2950" i="1"/>
  <c r="T2949" i="1" s="1"/>
  <c r="T2947" i="1"/>
  <c r="T2946" i="1" s="1"/>
  <c r="T2944" i="1"/>
  <c r="T2943" i="1" s="1"/>
  <c r="T2939" i="1"/>
  <c r="T2938" i="1" s="1"/>
  <c r="T2937" i="1" s="1"/>
  <c r="T2936" i="1" s="1"/>
  <c r="T2933" i="1"/>
  <c r="T2931" i="1"/>
  <c r="T2928" i="1"/>
  <c r="T2926" i="1"/>
  <c r="T2920" i="1"/>
  <c r="T2919" i="1" s="1"/>
  <c r="T2918" i="1" s="1"/>
  <c r="T2917" i="1" s="1"/>
  <c r="T2913" i="1"/>
  <c r="T2911" i="1"/>
  <c r="T2904" i="1"/>
  <c r="T2903" i="1" s="1"/>
  <c r="T2901" i="1"/>
  <c r="T2899" i="1"/>
  <c r="T2897" i="1"/>
  <c r="T2895" i="1"/>
  <c r="T2892" i="1"/>
  <c r="T2891" i="1" s="1"/>
  <c r="T2889" i="1"/>
  <c r="T2888" i="1" s="1"/>
  <c r="T2886" i="1"/>
  <c r="T2885" i="1" s="1"/>
  <c r="T2878" i="1"/>
  <c r="T2876" i="1"/>
  <c r="T2874" i="1"/>
  <c r="T2871" i="1"/>
  <c r="T2870" i="1" s="1"/>
  <c r="T2867" i="1"/>
  <c r="T2865" i="1"/>
  <c r="T2858" i="1"/>
  <c r="T2856" i="1"/>
  <c r="T2853" i="1"/>
  <c r="T2852" i="1" s="1"/>
  <c r="T2848" i="1"/>
  <c r="T2847" i="1" s="1"/>
  <c r="T2846" i="1" s="1"/>
  <c r="T2845" i="1" s="1"/>
  <c r="T2840" i="1"/>
  <c r="T2837" i="1" s="1"/>
  <c r="T2836" i="1" s="1"/>
  <c r="T2835" i="1" s="1"/>
  <c r="T2833" i="1"/>
  <c r="T2832" i="1" s="1"/>
  <c r="T2830" i="1"/>
  <c r="T2829" i="1" s="1"/>
  <c r="T2826" i="1"/>
  <c r="T2824" i="1"/>
  <c r="T2821" i="1"/>
  <c r="T2820" i="1" s="1"/>
  <c r="T2818" i="1"/>
  <c r="T2816" i="1"/>
  <c r="T2814" i="1"/>
  <c r="T2808" i="1"/>
  <c r="T2806" i="1"/>
  <c r="T2804" i="1"/>
  <c r="T2801" i="1"/>
  <c r="T2800" i="1" s="1"/>
  <c r="T2796" i="1"/>
  <c r="T2795" i="1" s="1"/>
  <c r="T2794" i="1" s="1"/>
  <c r="T2793" i="1" s="1"/>
  <c r="T2791" i="1"/>
  <c r="T2790" i="1" s="1"/>
  <c r="T2788" i="1"/>
  <c r="T2787" i="1" s="1"/>
  <c r="T2785" i="1"/>
  <c r="T2784" i="1" s="1"/>
  <c r="T2782" i="1"/>
  <c r="T2781" i="1" s="1"/>
  <c r="T2779" i="1"/>
  <c r="T2778" i="1" s="1"/>
  <c r="T2776" i="1"/>
  <c r="T2775" i="1" s="1"/>
  <c r="T2773" i="1"/>
  <c r="T2772" i="1" s="1"/>
  <c r="T2770" i="1"/>
  <c r="T2769" i="1" s="1"/>
  <c r="T2761" i="1"/>
  <c r="T2760" i="1" s="1"/>
  <c r="T2753" i="1"/>
  <c r="T2751" i="1"/>
  <c r="T2749" i="1"/>
  <c r="T2746" i="1"/>
  <c r="T2745" i="1" s="1"/>
  <c r="T2741" i="1"/>
  <c r="T2739" i="1"/>
  <c r="T2737" i="1"/>
  <c r="T2731" i="1"/>
  <c r="T2730" i="1" s="1"/>
  <c r="T2725" i="1"/>
  <c r="T2724" i="1" s="1"/>
  <c r="T2722" i="1"/>
  <c r="T2721" i="1" s="1"/>
  <c r="T2719" i="1"/>
  <c r="T2718" i="1" s="1"/>
  <c r="T2713" i="1"/>
  <c r="T2712" i="1" s="1"/>
  <c r="T2710" i="1"/>
  <c r="T2709" i="1" s="1"/>
  <c r="T2707" i="1"/>
  <c r="T2706" i="1" s="1"/>
  <c r="T2704" i="1"/>
  <c r="T2703" i="1" s="1"/>
  <c r="T2691" i="1"/>
  <c r="T2690" i="1" s="1"/>
  <c r="T2688" i="1"/>
  <c r="T2687" i="1" s="1"/>
  <c r="T2679" i="1"/>
  <c r="T2678" i="1" s="1"/>
  <c r="T2674" i="1"/>
  <c r="T2671" i="1" s="1"/>
  <c r="T2670" i="1" s="1"/>
  <c r="T2668" i="1"/>
  <c r="T2667" i="1" s="1"/>
  <c r="T2665" i="1"/>
  <c r="T2664" i="1" s="1"/>
  <c r="T2658" i="1"/>
  <c r="T2657" i="1" s="1"/>
  <c r="T2655" i="1"/>
  <c r="T2654" i="1" s="1"/>
  <c r="T2652" i="1"/>
  <c r="T2651" i="1" s="1"/>
  <c r="T2649" i="1"/>
  <c r="T2648" i="1" s="1"/>
  <c r="T2646" i="1"/>
  <c r="T2645" i="1" s="1"/>
  <c r="T2643" i="1"/>
  <c r="T2642" i="1" s="1"/>
  <c r="T2640" i="1"/>
  <c r="T2639" i="1" s="1"/>
  <c r="T2637" i="1"/>
  <c r="T2636" i="1" s="1"/>
  <c r="T2633" i="1"/>
  <c r="T2632" i="1" s="1"/>
  <c r="T2630" i="1"/>
  <c r="T2629" i="1" s="1"/>
  <c r="T2627" i="1"/>
  <c r="T2626" i="1" s="1"/>
  <c r="T2624" i="1"/>
  <c r="T2623" i="1" s="1"/>
  <c r="T2621" i="1"/>
  <c r="T2620" i="1" s="1"/>
  <c r="T2618" i="1"/>
  <c r="T2617" i="1" s="1"/>
  <c r="T2610" i="1"/>
  <c r="T2609" i="1" s="1"/>
  <c r="T2608" i="1" s="1"/>
  <c r="T2607" i="1" s="1"/>
  <c r="T2606" i="1" s="1"/>
  <c r="T2605" i="1" s="1"/>
  <c r="T2596" i="1"/>
  <c r="T2594" i="1"/>
  <c r="T2591" i="1"/>
  <c r="T2590" i="1" s="1"/>
  <c r="T2586" i="1"/>
  <c r="T2584" i="1"/>
  <c r="T2582" i="1"/>
  <c r="T2578" i="1"/>
  <c r="T2577" i="1" s="1"/>
  <c r="T2575" i="1"/>
  <c r="T2573" i="1"/>
  <c r="T2570" i="1"/>
  <c r="T2569" i="1" s="1"/>
  <c r="T2567" i="1"/>
  <c r="T2565" i="1"/>
  <c r="T2563" i="1"/>
  <c r="T2559" i="1"/>
  <c r="T2557" i="1"/>
  <c r="T2555" i="1"/>
  <c r="T2549" i="1"/>
  <c r="T2548" i="1" s="1"/>
  <c r="T2546" i="1"/>
  <c r="T2545" i="1" s="1"/>
  <c r="T2542" i="1"/>
  <c r="T2541" i="1" s="1"/>
  <c r="T2540" i="1" s="1"/>
  <c r="T2536" i="1"/>
  <c r="T2535" i="1" s="1"/>
  <c r="T2533" i="1"/>
  <c r="T2532" i="1" s="1"/>
  <c r="T2529" i="1"/>
  <c r="T2528" i="1" s="1"/>
  <c r="T2526" i="1"/>
  <c r="T2525" i="1" s="1"/>
  <c r="T2523" i="1"/>
  <c r="T2522" i="1" s="1"/>
  <c r="T2520" i="1"/>
  <c r="T2519" i="1" s="1"/>
  <c r="T2517" i="1"/>
  <c r="T2516" i="1" s="1"/>
  <c r="T2514" i="1"/>
  <c r="T2513" i="1" s="1"/>
  <c r="T2511" i="1"/>
  <c r="T2510" i="1" s="1"/>
  <c r="T2508" i="1"/>
  <c r="T2507" i="1" s="1"/>
  <c r="T2505" i="1"/>
  <c r="T2504" i="1" s="1"/>
  <c r="T2502" i="1"/>
  <c r="T2500" i="1"/>
  <c r="T2497" i="1"/>
  <c r="T2496" i="1" s="1"/>
  <c r="T2494" i="1"/>
  <c r="T2493" i="1" s="1"/>
  <c r="T2489" i="1"/>
  <c r="T2488" i="1" s="1"/>
  <c r="T2487" i="1" s="1"/>
  <c r="T2482" i="1"/>
  <c r="T2481" i="1" s="1"/>
  <c r="T2479" i="1"/>
  <c r="T2478" i="1" s="1"/>
  <c r="T2471" i="1"/>
  <c r="T2470" i="1" s="1"/>
  <c r="T2469" i="1" s="1"/>
  <c r="T2468" i="1" s="1"/>
  <c r="T2466" i="1"/>
  <c r="T2465" i="1" s="1"/>
  <c r="T2464" i="1" s="1"/>
  <c r="T2463" i="1" s="1"/>
  <c r="T2461" i="1"/>
  <c r="T2460" i="1" s="1"/>
  <c r="T2458" i="1"/>
  <c r="T2457" i="1" s="1"/>
  <c r="T2454" i="1"/>
  <c r="T2453" i="1" s="1"/>
  <c r="T2452" i="1" s="1"/>
  <c r="T2440" i="1"/>
  <c r="T2439" i="1" s="1"/>
  <c r="T2438" i="1" s="1"/>
  <c r="T2436" i="1"/>
  <c r="T2435" i="1" s="1"/>
  <c r="T2434" i="1" s="1"/>
  <c r="T2419" i="1"/>
  <c r="T2417" i="1"/>
  <c r="T2415" i="1"/>
  <c r="T2407" i="1"/>
  <c r="T2406" i="1" s="1"/>
  <c r="T2405" i="1" s="1"/>
  <c r="T2404" i="1" s="1"/>
  <c r="T2403" i="1" s="1"/>
  <c r="T2402" i="1" s="1"/>
  <c r="T2400" i="1"/>
  <c r="T2399" i="1" s="1"/>
  <c r="T2398" i="1" s="1"/>
  <c r="T2397" i="1" s="1"/>
  <c r="T2395" i="1"/>
  <c r="T2394" i="1" s="1"/>
  <c r="T2393" i="1" s="1"/>
  <c r="T2392" i="1" s="1"/>
  <c r="T2388" i="1"/>
  <c r="T2387" i="1" s="1"/>
  <c r="T2385" i="1"/>
  <c r="T2384" i="1" s="1"/>
  <c r="T2378" i="1"/>
  <c r="T2376" i="1"/>
  <c r="T2374" i="1"/>
  <c r="T2368" i="1"/>
  <c r="T2367" i="1" s="1"/>
  <c r="T2366" i="1" s="1"/>
  <c r="T2365" i="1" s="1"/>
  <c r="T2363" i="1"/>
  <c r="T2362" i="1" s="1"/>
  <c r="T2361" i="1" s="1"/>
  <c r="T2360" i="1" s="1"/>
  <c r="T2358" i="1"/>
  <c r="T2357" i="1" s="1"/>
  <c r="T2355" i="1"/>
  <c r="T2353" i="1"/>
  <c r="T2348" i="1"/>
  <c r="T2347" i="1" s="1"/>
  <c r="T2346" i="1" s="1"/>
  <c r="T2345" i="1" s="1"/>
  <c r="T2343" i="1"/>
  <c r="T2342" i="1" s="1"/>
  <c r="T2341" i="1" s="1"/>
  <c r="T2340" i="1" s="1"/>
  <c r="T2336" i="1"/>
  <c r="T2335" i="1" s="1"/>
  <c r="T2334" i="1" s="1"/>
  <c r="T2333" i="1" s="1"/>
  <c r="T2331" i="1"/>
  <c r="T2330" i="1" s="1"/>
  <c r="T2329" i="1" s="1"/>
  <c r="T2328" i="1" s="1"/>
  <c r="T2325" i="1"/>
  <c r="T2324" i="1" s="1"/>
  <c r="T2323" i="1" s="1"/>
  <c r="T2322" i="1" s="1"/>
  <c r="T2320" i="1"/>
  <c r="T2319" i="1" s="1"/>
  <c r="T2318" i="1" s="1"/>
  <c r="T2317" i="1" s="1"/>
  <c r="T2312" i="1"/>
  <c r="T2311" i="1" s="1"/>
  <c r="T2309" i="1"/>
  <c r="T2308" i="1" s="1"/>
  <c r="T2302" i="1"/>
  <c r="T2300" i="1"/>
  <c r="T2294" i="1"/>
  <c r="T2293" i="1" s="1"/>
  <c r="T2292" i="1" s="1"/>
  <c r="T2291" i="1" s="1"/>
  <c r="T2290" i="1" s="1"/>
  <c r="T2287" i="1"/>
  <c r="T2286" i="1" s="1"/>
  <c r="T2285" i="1" s="1"/>
  <c r="T2283" i="1"/>
  <c r="T2282" i="1" s="1"/>
  <c r="T2280" i="1"/>
  <c r="T2279" i="1" s="1"/>
  <c r="T2276" i="1"/>
  <c r="T2275" i="1" s="1"/>
  <c r="T2274" i="1" s="1"/>
  <c r="T2270" i="1"/>
  <c r="T2268" i="1"/>
  <c r="T2266" i="1"/>
  <c r="T2263" i="1"/>
  <c r="T2262" i="1" s="1"/>
  <c r="T2258" i="1"/>
  <c r="T2256" i="1"/>
  <c r="T2248" i="1"/>
  <c r="T2247" i="1" s="1"/>
  <c r="T2246" i="1" s="1"/>
  <c r="T2245" i="1" s="1"/>
  <c r="T2244" i="1" s="1"/>
  <c r="T2237" i="1" s="1"/>
  <c r="T2235" i="1"/>
  <c r="T2234" i="1" s="1"/>
  <c r="T2233" i="1" s="1"/>
  <c r="T2232" i="1" s="1"/>
  <c r="T2231" i="1" s="1"/>
  <c r="T2230" i="1" s="1"/>
  <c r="T2228" i="1"/>
  <c r="T2227" i="1" s="1"/>
  <c r="T2225" i="1"/>
  <c r="T2224" i="1" s="1"/>
  <c r="T2218" i="1"/>
  <c r="T2217" i="1" s="1"/>
  <c r="T2216" i="1" s="1"/>
  <c r="T2215" i="1" s="1"/>
  <c r="T2214" i="1" s="1"/>
  <c r="T2213" i="1" s="1"/>
  <c r="T2211" i="1"/>
  <c r="T2209" i="1"/>
  <c r="T2207" i="1"/>
  <c r="T2196" i="1"/>
  <c r="T2195" i="1" s="1"/>
  <c r="T2193" i="1"/>
  <c r="T2192" i="1" s="1"/>
  <c r="T2188" i="1"/>
  <c r="T2187" i="1" s="1"/>
  <c r="T2185" i="1"/>
  <c r="T2184" i="1" s="1"/>
  <c r="T2182" i="1"/>
  <c r="T2181" i="1" s="1"/>
  <c r="T2177" i="1"/>
  <c r="T2176" i="1" s="1"/>
  <c r="T2175" i="1" s="1"/>
  <c r="T2174" i="1" s="1"/>
  <c r="T2172" i="1"/>
  <c r="T2171" i="1" s="1"/>
  <c r="T2170" i="1" s="1"/>
  <c r="T2169" i="1" s="1"/>
  <c r="T2165" i="1"/>
  <c r="T2164" i="1" s="1"/>
  <c r="T2163" i="1" s="1"/>
  <c r="T2162" i="1" s="1"/>
  <c r="T2160" i="1"/>
  <c r="T2159" i="1" s="1"/>
  <c r="T2158" i="1" s="1"/>
  <c r="T2157" i="1" s="1"/>
  <c r="T2155" i="1"/>
  <c r="T2154" i="1" s="1"/>
  <c r="T2153" i="1" s="1"/>
  <c r="T2152" i="1" s="1"/>
  <c r="T2149" i="1"/>
  <c r="T2148" i="1" s="1"/>
  <c r="T2147" i="1" s="1"/>
  <c r="T2146" i="1" s="1"/>
  <c r="T2144" i="1"/>
  <c r="T2143" i="1" s="1"/>
  <c r="T2142" i="1" s="1"/>
  <c r="T2141" i="1" s="1"/>
  <c r="T2139" i="1"/>
  <c r="T2138" i="1" s="1"/>
  <c r="T2136" i="1"/>
  <c r="T2135" i="1" s="1"/>
  <c r="T2133" i="1"/>
  <c r="T2132" i="1" s="1"/>
  <c r="T2126" i="1"/>
  <c r="T2125" i="1" s="1"/>
  <c r="T2123" i="1"/>
  <c r="T2122" i="1" s="1"/>
  <c r="T2118" i="1"/>
  <c r="T2117" i="1" s="1"/>
  <c r="T2116" i="1" s="1"/>
  <c r="T2115" i="1" s="1"/>
  <c r="T2112" i="1"/>
  <c r="T2111" i="1" s="1"/>
  <c r="T2110" i="1" s="1"/>
  <c r="T2109" i="1" s="1"/>
  <c r="T2108" i="1" s="1"/>
  <c r="T2105" i="1"/>
  <c r="T2104" i="1" s="1"/>
  <c r="T2102" i="1"/>
  <c r="T2101" i="1" s="1"/>
  <c r="T2099" i="1"/>
  <c r="T2097" i="1"/>
  <c r="T2093" i="1"/>
  <c r="T2092" i="1" s="1"/>
  <c r="T2090" i="1"/>
  <c r="T2089" i="1" s="1"/>
  <c r="T2087" i="1"/>
  <c r="T2086" i="1" s="1"/>
  <c r="T2084" i="1"/>
  <c r="T2082" i="1"/>
  <c r="T2079" i="1"/>
  <c r="T2078" i="1" s="1"/>
  <c r="T2075" i="1"/>
  <c r="T2074" i="1" s="1"/>
  <c r="T2073" i="1" s="1"/>
  <c r="T2069" i="1"/>
  <c r="T2067" i="1"/>
  <c r="T2065" i="1"/>
  <c r="T2062" i="1"/>
  <c r="T2061" i="1" s="1"/>
  <c r="T2057" i="1"/>
  <c r="T2055" i="1"/>
  <c r="T2047" i="1"/>
  <c r="T2046" i="1" s="1"/>
  <c r="T2045" i="1" s="1"/>
  <c r="T2044" i="1" s="1"/>
  <c r="T2043" i="1" s="1"/>
  <c r="T2042" i="1" s="1"/>
  <c r="T2035" i="1"/>
  <c r="T2034" i="1" s="1"/>
  <c r="T2033" i="1" s="1"/>
  <c r="T2032" i="1" s="1"/>
  <c r="T2031" i="1" s="1"/>
  <c r="T2030" i="1" s="1"/>
  <c r="T2028" i="1"/>
  <c r="T2027" i="1" s="1"/>
  <c r="T2025" i="1"/>
  <c r="T2024" i="1" s="1"/>
  <c r="T2018" i="1"/>
  <c r="T2017" i="1" s="1"/>
  <c r="T2016" i="1" s="1"/>
  <c r="T2015" i="1" s="1"/>
  <c r="T2014" i="1" s="1"/>
  <c r="T2013" i="1" s="1"/>
  <c r="T2011" i="1"/>
  <c r="T2009" i="1"/>
  <c r="T2007" i="1"/>
  <c r="T2001" i="1"/>
  <c r="T2000" i="1" s="1"/>
  <c r="T1999" i="1" s="1"/>
  <c r="T1998" i="1" s="1"/>
  <c r="T1996" i="1"/>
  <c r="T1995" i="1" s="1"/>
  <c r="T1993" i="1"/>
  <c r="T1992" i="1" s="1"/>
  <c r="T1990" i="1"/>
  <c r="T1989" i="1" s="1"/>
  <c r="T1985" i="1"/>
  <c r="T1984" i="1" s="1"/>
  <c r="T1983" i="1" s="1"/>
  <c r="T1982" i="1" s="1"/>
  <c r="T1980" i="1"/>
  <c r="T1979" i="1" s="1"/>
  <c r="T1978" i="1" s="1"/>
  <c r="T1977" i="1" s="1"/>
  <c r="T1973" i="1"/>
  <c r="T1972" i="1" s="1"/>
  <c r="T1971" i="1" s="1"/>
  <c r="T1970" i="1" s="1"/>
  <c r="T1968" i="1"/>
  <c r="T1967" i="1" s="1"/>
  <c r="T1966" i="1" s="1"/>
  <c r="T1965" i="1" s="1"/>
  <c r="T1962" i="1"/>
  <c r="T1961" i="1" s="1"/>
  <c r="T1960" i="1" s="1"/>
  <c r="T1959" i="1" s="1"/>
  <c r="T1957" i="1"/>
  <c r="T1956" i="1" s="1"/>
  <c r="T1955" i="1" s="1"/>
  <c r="T1954" i="1" s="1"/>
  <c r="T1952" i="1"/>
  <c r="T1951" i="1" s="1"/>
  <c r="T1949" i="1"/>
  <c r="T1948" i="1" s="1"/>
  <c r="T1946" i="1"/>
  <c r="T1945" i="1" s="1"/>
  <c r="T1939" i="1"/>
  <c r="T1938" i="1" s="1"/>
  <c r="T1936" i="1"/>
  <c r="T1935" i="1" s="1"/>
  <c r="T1931" i="1"/>
  <c r="T1930" i="1" s="1"/>
  <c r="T1929" i="1" s="1"/>
  <c r="T1928" i="1" s="1"/>
  <c r="T1925" i="1"/>
  <c r="T1924" i="1" s="1"/>
  <c r="T1923" i="1" s="1"/>
  <c r="T1922" i="1" s="1"/>
  <c r="T1921" i="1" s="1"/>
  <c r="T1918" i="1"/>
  <c r="T1917" i="1" s="1"/>
  <c r="T1915" i="1"/>
  <c r="T1914" i="1" s="1"/>
  <c r="T1912" i="1"/>
  <c r="T1911" i="1" s="1"/>
  <c r="T1908" i="1"/>
  <c r="T1907" i="1" s="1"/>
  <c r="T1905" i="1"/>
  <c r="T1904" i="1" s="1"/>
  <c r="T1902" i="1"/>
  <c r="T1901" i="1" s="1"/>
  <c r="T1899" i="1"/>
  <c r="T1898" i="1" s="1"/>
  <c r="T1896" i="1"/>
  <c r="T1895" i="1" s="1"/>
  <c r="T1892" i="1"/>
  <c r="T1891" i="1" s="1"/>
  <c r="T1890" i="1" s="1"/>
  <c r="T1886" i="1"/>
  <c r="T1884" i="1"/>
  <c r="T1881" i="1"/>
  <c r="T1880" i="1" s="1"/>
  <c r="T1876" i="1"/>
  <c r="T1874" i="1"/>
  <c r="T1866" i="1"/>
  <c r="T1865" i="1" s="1"/>
  <c r="T1864" i="1" s="1"/>
  <c r="T1863" i="1" s="1"/>
  <c r="T1861" i="1"/>
  <c r="T1860" i="1" s="1"/>
  <c r="T1859" i="1" s="1"/>
  <c r="T1858" i="1" s="1"/>
  <c r="T1854" i="1"/>
  <c r="T1853" i="1" s="1"/>
  <c r="T1852" i="1" s="1"/>
  <c r="T1851" i="1" s="1"/>
  <c r="T1849" i="1"/>
  <c r="T1848" i="1" s="1"/>
  <c r="T1847" i="1" s="1"/>
  <c r="T1846" i="1" s="1"/>
  <c r="T1842" i="1"/>
  <c r="T1841" i="1" s="1"/>
  <c r="T1839" i="1"/>
  <c r="T1838" i="1" s="1"/>
  <c r="T1832" i="1"/>
  <c r="T1831" i="1" s="1"/>
  <c r="T1830" i="1" s="1"/>
  <c r="T1829" i="1" s="1"/>
  <c r="T1828" i="1" s="1"/>
  <c r="T1827" i="1" s="1"/>
  <c r="T1825" i="1"/>
  <c r="T1823" i="1"/>
  <c r="T1821" i="1"/>
  <c r="T1815" i="1"/>
  <c r="T1814" i="1" s="1"/>
  <c r="T1813" i="1" s="1"/>
  <c r="T1812" i="1" s="1"/>
  <c r="T1810" i="1"/>
  <c r="T1809" i="1" s="1"/>
  <c r="T1808" i="1" s="1"/>
  <c r="T1807" i="1" s="1"/>
  <c r="T1805" i="1"/>
  <c r="T1804" i="1" s="1"/>
  <c r="T1802" i="1"/>
  <c r="T1800" i="1"/>
  <c r="T1795" i="1"/>
  <c r="T1794" i="1" s="1"/>
  <c r="T1793" i="1" s="1"/>
  <c r="T1792" i="1" s="1"/>
  <c r="T1788" i="1"/>
  <c r="T1787" i="1" s="1"/>
  <c r="T1786" i="1" s="1"/>
  <c r="T1785" i="1" s="1"/>
  <c r="T1783" i="1"/>
  <c r="T1782" i="1" s="1"/>
  <c r="T1781" i="1" s="1"/>
  <c r="T1780" i="1" s="1"/>
  <c r="T1777" i="1"/>
  <c r="T1776" i="1" s="1"/>
  <c r="T1775" i="1" s="1"/>
  <c r="T1774" i="1" s="1"/>
  <c r="T1772" i="1"/>
  <c r="T1771" i="1" s="1"/>
  <c r="T1770" i="1" s="1"/>
  <c r="T1769" i="1" s="1"/>
  <c r="T1767" i="1"/>
  <c r="T1766" i="1" s="1"/>
  <c r="T1765" i="1" s="1"/>
  <c r="T1764" i="1" s="1"/>
  <c r="T1762" i="1"/>
  <c r="T1761" i="1" s="1"/>
  <c r="T1759" i="1"/>
  <c r="T1758" i="1" s="1"/>
  <c r="T1756" i="1"/>
  <c r="T1755" i="1" s="1"/>
  <c r="T1749" i="1"/>
  <c r="T1748" i="1" s="1"/>
  <c r="T1746" i="1"/>
  <c r="T1745" i="1" s="1"/>
  <c r="T1741" i="1"/>
  <c r="T1740" i="1" s="1"/>
  <c r="T1739" i="1" s="1"/>
  <c r="T1738" i="1" s="1"/>
  <c r="T1735" i="1"/>
  <c r="T1734" i="1" s="1"/>
  <c r="T1733" i="1" s="1"/>
  <c r="T1732" i="1" s="1"/>
  <c r="T1731" i="1" s="1"/>
  <c r="T1728" i="1"/>
  <c r="T1727" i="1" s="1"/>
  <c r="T1726" i="1" s="1"/>
  <c r="T1725" i="1" s="1"/>
  <c r="T1723" i="1"/>
  <c r="T1722" i="1" s="1"/>
  <c r="T1720" i="1"/>
  <c r="T1719" i="1" s="1"/>
  <c r="T1717" i="1"/>
  <c r="T1715" i="1"/>
  <c r="T1711" i="1"/>
  <c r="T1710" i="1" s="1"/>
  <c r="T1708" i="1"/>
  <c r="T1707" i="1" s="1"/>
  <c r="T1705" i="1"/>
  <c r="T1704" i="1" s="1"/>
  <c r="T1702" i="1"/>
  <c r="T1700" i="1"/>
  <c r="T1697" i="1"/>
  <c r="T1696" i="1" s="1"/>
  <c r="T1693" i="1"/>
  <c r="T1692" i="1" s="1"/>
  <c r="T1691" i="1" s="1"/>
  <c r="T1687" i="1"/>
  <c r="T1685" i="1"/>
  <c r="T1683" i="1"/>
  <c r="T1680" i="1"/>
  <c r="T1679" i="1" s="1"/>
  <c r="T1675" i="1"/>
  <c r="T1673" i="1"/>
  <c r="T1665" i="1"/>
  <c r="T1663" i="1"/>
  <c r="T1658" i="1"/>
  <c r="T1657" i="1" s="1"/>
  <c r="T1656" i="1" s="1"/>
  <c r="T1655" i="1" s="1"/>
  <c r="T1645" i="1"/>
  <c r="T1643" i="1"/>
  <c r="T1638" i="1"/>
  <c r="T1637" i="1" s="1"/>
  <c r="T1636" i="1" s="1"/>
  <c r="T1635" i="1" s="1"/>
  <c r="T1631" i="1"/>
  <c r="T1630" i="1" s="1"/>
  <c r="T1628" i="1"/>
  <c r="T1627" i="1" s="1"/>
  <c r="T1621" i="1"/>
  <c r="T1620" i="1" s="1"/>
  <c r="T1619" i="1" s="1"/>
  <c r="T1618" i="1" s="1"/>
  <c r="T1617" i="1" s="1"/>
  <c r="T1616" i="1" s="1"/>
  <c r="T1614" i="1"/>
  <c r="T1612" i="1"/>
  <c r="T1610" i="1"/>
  <c r="T1604" i="1"/>
  <c r="T1603" i="1" s="1"/>
  <c r="T1602" i="1" s="1"/>
  <c r="T1601" i="1" s="1"/>
  <c r="T1599" i="1"/>
  <c r="T1598" i="1" s="1"/>
  <c r="T1597" i="1" s="1"/>
  <c r="T1596" i="1" s="1"/>
  <c r="T1594" i="1"/>
  <c r="T1593" i="1" s="1"/>
  <c r="T1591" i="1"/>
  <c r="T1590" i="1" s="1"/>
  <c r="T1588" i="1"/>
  <c r="T1586" i="1"/>
  <c r="T1581" i="1"/>
  <c r="T1580" i="1" s="1"/>
  <c r="T1579" i="1" s="1"/>
  <c r="T1578" i="1" s="1"/>
  <c r="T1575" i="1"/>
  <c r="T1574" i="1" s="1"/>
  <c r="T1573" i="1" s="1"/>
  <c r="T1572" i="1" s="1"/>
  <c r="T1571" i="1" s="1"/>
  <c r="T1568" i="1"/>
  <c r="T1567" i="1" s="1"/>
  <c r="T1566" i="1" s="1"/>
  <c r="T1565" i="1" s="1"/>
  <c r="T1563" i="1"/>
  <c r="T1562" i="1" s="1"/>
  <c r="T1561" i="1" s="1"/>
  <c r="T1560" i="1" s="1"/>
  <c r="T1558" i="1"/>
  <c r="T1557" i="1" s="1"/>
  <c r="T1556" i="1" s="1"/>
  <c r="T1555" i="1" s="1"/>
  <c r="T1547" i="1"/>
  <c r="T1546" i="1" s="1"/>
  <c r="T1545" i="1" s="1"/>
  <c r="T1544" i="1" s="1"/>
  <c r="T1542" i="1"/>
  <c r="T1541" i="1" s="1"/>
  <c r="T1540" i="1" s="1"/>
  <c r="T1539" i="1" s="1"/>
  <c r="T1537" i="1"/>
  <c r="T1536" i="1" s="1"/>
  <c r="T1534" i="1"/>
  <c r="T1533" i="1" s="1"/>
  <c r="T1531" i="1"/>
  <c r="T1530" i="1" s="1"/>
  <c r="T1524" i="1"/>
  <c r="T1523" i="1" s="1"/>
  <c r="T1521" i="1"/>
  <c r="T1520" i="1" s="1"/>
  <c r="T1516" i="1"/>
  <c r="T1515" i="1" s="1"/>
  <c r="T1514" i="1" s="1"/>
  <c r="T1513" i="1" s="1"/>
  <c r="T1510" i="1"/>
  <c r="T1509" i="1" s="1"/>
  <c r="T1508" i="1" s="1"/>
  <c r="T1507" i="1" s="1"/>
  <c r="T1506" i="1" s="1"/>
  <c r="T1503" i="1"/>
  <c r="T1502" i="1" s="1"/>
  <c r="T1500" i="1"/>
  <c r="T1499" i="1" s="1"/>
  <c r="T1497" i="1"/>
  <c r="T1495" i="1"/>
  <c r="T1491" i="1"/>
  <c r="T1490" i="1" s="1"/>
  <c r="T1488" i="1"/>
  <c r="T1487" i="1" s="1"/>
  <c r="T1485" i="1"/>
  <c r="T1484" i="1" s="1"/>
  <c r="T1482" i="1"/>
  <c r="T1480" i="1"/>
  <c r="T1477" i="1"/>
  <c r="T1476" i="1" s="1"/>
  <c r="T1473" i="1"/>
  <c r="T1472" i="1" s="1"/>
  <c r="T1471" i="1" s="1"/>
  <c r="T1467" i="1"/>
  <c r="T1465" i="1"/>
  <c r="T1462" i="1"/>
  <c r="T1461" i="1" s="1"/>
  <c r="T1457" i="1"/>
  <c r="T1455" i="1"/>
  <c r="T1447" i="1"/>
  <c r="T1446" i="1" s="1"/>
  <c r="T1445" i="1" s="1"/>
  <c r="T1444" i="1" s="1"/>
  <c r="T1442" i="1"/>
  <c r="T1441" i="1" s="1"/>
  <c r="T1440" i="1" s="1"/>
  <c r="T1439" i="1" s="1"/>
  <c r="T1429" i="1"/>
  <c r="T1428" i="1" s="1"/>
  <c r="T1427" i="1" s="1"/>
  <c r="T1426" i="1" s="1"/>
  <c r="T1424" i="1"/>
  <c r="T1423" i="1" s="1"/>
  <c r="T1422" i="1" s="1"/>
  <c r="T1421" i="1" s="1"/>
  <c r="T1417" i="1"/>
  <c r="T1416" i="1" s="1"/>
  <c r="T1414" i="1"/>
  <c r="T1413" i="1" s="1"/>
  <c r="T1407" i="1"/>
  <c r="T1406" i="1" s="1"/>
  <c r="T1405" i="1" s="1"/>
  <c r="T1404" i="1" s="1"/>
  <c r="T1403" i="1" s="1"/>
  <c r="T1402" i="1" s="1"/>
  <c r="T1400" i="1"/>
  <c r="T1398" i="1"/>
  <c r="T1396" i="1"/>
  <c r="T1390" i="1"/>
  <c r="T1389" i="1" s="1"/>
  <c r="T1388" i="1" s="1"/>
  <c r="T1387" i="1" s="1"/>
  <c r="T1385" i="1"/>
  <c r="T1384" i="1" s="1"/>
  <c r="T1383" i="1" s="1"/>
  <c r="T1382" i="1" s="1"/>
  <c r="T1380" i="1"/>
  <c r="T1379" i="1" s="1"/>
  <c r="T1377" i="1"/>
  <c r="T1375" i="1"/>
  <c r="T1370" i="1"/>
  <c r="T1369" i="1" s="1"/>
  <c r="T1368" i="1" s="1"/>
  <c r="T1367" i="1" s="1"/>
  <c r="T1365" i="1"/>
  <c r="T1364" i="1" s="1"/>
  <c r="T1363" i="1" s="1"/>
  <c r="T1362" i="1" s="1"/>
  <c r="T1357" i="1"/>
  <c r="T1355" i="1"/>
  <c r="T1348" i="1"/>
  <c r="T1347" i="1" s="1"/>
  <c r="T1346" i="1" s="1"/>
  <c r="T1345" i="1" s="1"/>
  <c r="T1343" i="1"/>
  <c r="T1342" i="1" s="1"/>
  <c r="T1341" i="1" s="1"/>
  <c r="T1340" i="1" s="1"/>
  <c r="T1337" i="1"/>
  <c r="T1336" i="1" s="1"/>
  <c r="T1335" i="1" s="1"/>
  <c r="T1334" i="1" s="1"/>
  <c r="T1332" i="1"/>
  <c r="T1331" i="1" s="1"/>
  <c r="T1330" i="1" s="1"/>
  <c r="T1329" i="1" s="1"/>
  <c r="T1327" i="1"/>
  <c r="T1326" i="1" s="1"/>
  <c r="T1325" i="1" s="1"/>
  <c r="T1324" i="1" s="1"/>
  <c r="T1322" i="1"/>
  <c r="T1321" i="1" s="1"/>
  <c r="T1319" i="1"/>
  <c r="T1318" i="1" s="1"/>
  <c r="T1316" i="1"/>
  <c r="T1315" i="1" s="1"/>
  <c r="T1309" i="1"/>
  <c r="T1307" i="1"/>
  <c r="T1302" i="1"/>
  <c r="T1301" i="1" s="1"/>
  <c r="T1300" i="1" s="1"/>
  <c r="T1299" i="1" s="1"/>
  <c r="T1296" i="1"/>
  <c r="T1295" i="1" s="1"/>
  <c r="T1294" i="1" s="1"/>
  <c r="T1293" i="1" s="1"/>
  <c r="T1292" i="1" s="1"/>
  <c r="T1289" i="1"/>
  <c r="T1288" i="1" s="1"/>
  <c r="T1287" i="1" s="1"/>
  <c r="T1286" i="1" s="1"/>
  <c r="T1284" i="1"/>
  <c r="T1283" i="1" s="1"/>
  <c r="T1281" i="1"/>
  <c r="T1280" i="1" s="1"/>
  <c r="T1278" i="1"/>
  <c r="T1276" i="1"/>
  <c r="T1272" i="1"/>
  <c r="T1271" i="1" s="1"/>
  <c r="T1269" i="1"/>
  <c r="T1268" i="1" s="1"/>
  <c r="T1266" i="1"/>
  <c r="T1265" i="1" s="1"/>
  <c r="T1263" i="1"/>
  <c r="T1261" i="1"/>
  <c r="T1258" i="1"/>
  <c r="T1257" i="1" s="1"/>
  <c r="T1254" i="1"/>
  <c r="T1253" i="1" s="1"/>
  <c r="T1252" i="1" s="1"/>
  <c r="T1248" i="1"/>
  <c r="T1246" i="1"/>
  <c r="T1244" i="1"/>
  <c r="T1241" i="1"/>
  <c r="T1240" i="1" s="1"/>
  <c r="T1236" i="1"/>
  <c r="T1234" i="1"/>
  <c r="T1226" i="1"/>
  <c r="T1225" i="1" s="1"/>
  <c r="T1224" i="1" s="1"/>
  <c r="T1223" i="1" s="1"/>
  <c r="T1221" i="1"/>
  <c r="T1220" i="1" s="1"/>
  <c r="T1219" i="1" s="1"/>
  <c r="T1218" i="1" s="1"/>
  <c r="T1214" i="1"/>
  <c r="T1213" i="1" s="1"/>
  <c r="T1212" i="1" s="1"/>
  <c r="T1211" i="1" s="1"/>
  <c r="T1209" i="1"/>
  <c r="T1208" i="1" s="1"/>
  <c r="T1207" i="1" s="1"/>
  <c r="T1206" i="1" s="1"/>
  <c r="T1202" i="1"/>
  <c r="T1201" i="1" s="1"/>
  <c r="T1199" i="1"/>
  <c r="T1198" i="1" s="1"/>
  <c r="T1192" i="1"/>
  <c r="T1191" i="1" s="1"/>
  <c r="T1190" i="1" s="1"/>
  <c r="T1189" i="1" s="1"/>
  <c r="T1188" i="1" s="1"/>
  <c r="T1187" i="1" s="1"/>
  <c r="T1185" i="1"/>
  <c r="T1183" i="1"/>
  <c r="T1181" i="1"/>
  <c r="T1175" i="1"/>
  <c r="T1174" i="1" s="1"/>
  <c r="T1173" i="1" s="1"/>
  <c r="T1172" i="1" s="1"/>
  <c r="T1170" i="1"/>
  <c r="T1169" i="1" s="1"/>
  <c r="T1168" i="1" s="1"/>
  <c r="T1167" i="1" s="1"/>
  <c r="T1165" i="1"/>
  <c r="T1164" i="1" s="1"/>
  <c r="T1162" i="1"/>
  <c r="T1161" i="1" s="1"/>
  <c r="T1159" i="1"/>
  <c r="T1158" i="1" s="1"/>
  <c r="T1154" i="1"/>
  <c r="T1153" i="1" s="1"/>
  <c r="T1152" i="1" s="1"/>
  <c r="T1151" i="1" s="1"/>
  <c r="T1147" i="1"/>
  <c r="T1146" i="1" s="1"/>
  <c r="T1145" i="1" s="1"/>
  <c r="T1144" i="1" s="1"/>
  <c r="T1142" i="1"/>
  <c r="T1141" i="1" s="1"/>
  <c r="T1140" i="1" s="1"/>
  <c r="T1139" i="1" s="1"/>
  <c r="T1137" i="1"/>
  <c r="T1136" i="1" s="1"/>
  <c r="T1135" i="1" s="1"/>
  <c r="T1134" i="1" s="1"/>
  <c r="T1126" i="1"/>
  <c r="T1125" i="1" s="1"/>
  <c r="T1124" i="1" s="1"/>
  <c r="T1123" i="1" s="1"/>
  <c r="T1121" i="1"/>
  <c r="T1120" i="1" s="1"/>
  <c r="T1119" i="1" s="1"/>
  <c r="T1118" i="1" s="1"/>
  <c r="T1116" i="1"/>
  <c r="T1115" i="1" s="1"/>
  <c r="T1114" i="1" s="1"/>
  <c r="T1113" i="1" s="1"/>
  <c r="T1111" i="1"/>
  <c r="T1110" i="1" s="1"/>
  <c r="T1108" i="1"/>
  <c r="T1107" i="1" s="1"/>
  <c r="T1105" i="1"/>
  <c r="T1104" i="1" s="1"/>
  <c r="T1098" i="1"/>
  <c r="T1097" i="1" s="1"/>
  <c r="T1095" i="1"/>
  <c r="T1094" i="1" s="1"/>
  <c r="T1090" i="1"/>
  <c r="T1089" i="1" s="1"/>
  <c r="T1088" i="1" s="1"/>
  <c r="T1087" i="1" s="1"/>
  <c r="T1084" i="1"/>
  <c r="T1083" i="1" s="1"/>
  <c r="T1082" i="1" s="1"/>
  <c r="T1081" i="1" s="1"/>
  <c r="T1080" i="1" s="1"/>
  <c r="T1077" i="1"/>
  <c r="T1076" i="1" s="1"/>
  <c r="T1074" i="1"/>
  <c r="T1073" i="1" s="1"/>
  <c r="T1071" i="1"/>
  <c r="T1069" i="1"/>
  <c r="T1065" i="1"/>
  <c r="T1064" i="1" s="1"/>
  <c r="T1062" i="1"/>
  <c r="T1061" i="1" s="1"/>
  <c r="T1059" i="1"/>
  <c r="T1058" i="1" s="1"/>
  <c r="T1056" i="1"/>
  <c r="T1054" i="1"/>
  <c r="T1051" i="1"/>
  <c r="T1050" i="1" s="1"/>
  <c r="T1047" i="1"/>
  <c r="T1046" i="1" s="1"/>
  <c r="T1045" i="1" s="1"/>
  <c r="T1041" i="1"/>
  <c r="T1039" i="1"/>
  <c r="T1037" i="1"/>
  <c r="T1034" i="1"/>
  <c r="T1033" i="1" s="1"/>
  <c r="T1029" i="1"/>
  <c r="T1027" i="1"/>
  <c r="T1019" i="1"/>
  <c r="T1018" i="1" s="1"/>
  <c r="T1017" i="1" s="1"/>
  <c r="T1016" i="1" s="1"/>
  <c r="T1015" i="1" s="1"/>
  <c r="T1014" i="1" s="1"/>
  <c r="T1012" i="1"/>
  <c r="T1011" i="1" s="1"/>
  <c r="T1010" i="1" s="1"/>
  <c r="T1009" i="1" s="1"/>
  <c r="T1008" i="1" s="1"/>
  <c r="T1007" i="1" s="1"/>
  <c r="T1005" i="1"/>
  <c r="T1004" i="1" s="1"/>
  <c r="T1002" i="1"/>
  <c r="T1001" i="1" s="1"/>
  <c r="T995" i="1"/>
  <c r="T994" i="1" s="1"/>
  <c r="T993" i="1" s="1"/>
  <c r="T992" i="1" s="1"/>
  <c r="T991" i="1" s="1"/>
  <c r="T990" i="1" s="1"/>
  <c r="T988" i="1"/>
  <c r="T986" i="1"/>
  <c r="T984" i="1"/>
  <c r="T978" i="1"/>
  <c r="T977" i="1" s="1"/>
  <c r="T976" i="1" s="1"/>
  <c r="T975" i="1" s="1"/>
  <c r="T973" i="1"/>
  <c r="T972" i="1" s="1"/>
  <c r="T971" i="1" s="1"/>
  <c r="T970" i="1" s="1"/>
  <c r="T968" i="1"/>
  <c r="T967" i="1" s="1"/>
  <c r="T965" i="1"/>
  <c r="T964" i="1" s="1"/>
  <c r="T962" i="1"/>
  <c r="T961" i="1" s="1"/>
  <c r="T957" i="1"/>
  <c r="T956" i="1" s="1"/>
  <c r="T955" i="1" s="1"/>
  <c r="T954" i="1" s="1"/>
  <c r="T952" i="1"/>
  <c r="T951" i="1" s="1"/>
  <c r="T950" i="1" s="1"/>
  <c r="T949" i="1" s="1"/>
  <c r="T945" i="1"/>
  <c r="T944" i="1" s="1"/>
  <c r="T943" i="1" s="1"/>
  <c r="T942" i="1" s="1"/>
  <c r="T940" i="1"/>
  <c r="T939" i="1" s="1"/>
  <c r="T938" i="1" s="1"/>
  <c r="T937" i="1" s="1"/>
  <c r="T935" i="1"/>
  <c r="T934" i="1" s="1"/>
  <c r="T933" i="1" s="1"/>
  <c r="T932" i="1" s="1"/>
  <c r="T929" i="1"/>
  <c r="T928" i="1" s="1"/>
  <c r="T927" i="1" s="1"/>
  <c r="T926" i="1" s="1"/>
  <c r="T924" i="1"/>
  <c r="T923" i="1" s="1"/>
  <c r="T922" i="1" s="1"/>
  <c r="T921" i="1" s="1"/>
  <c r="T919" i="1"/>
  <c r="T918" i="1" s="1"/>
  <c r="T917" i="1" s="1"/>
  <c r="T916" i="1" s="1"/>
  <c r="T914" i="1"/>
  <c r="T913" i="1" s="1"/>
  <c r="T911" i="1"/>
  <c r="T910" i="1" s="1"/>
  <c r="T908" i="1"/>
  <c r="T907" i="1" s="1"/>
  <c r="T901" i="1"/>
  <c r="T900" i="1" s="1"/>
  <c r="T899" i="1" s="1"/>
  <c r="T898" i="1" s="1"/>
  <c r="T896" i="1"/>
  <c r="T895" i="1" s="1"/>
  <c r="T894" i="1" s="1"/>
  <c r="T893" i="1" s="1"/>
  <c r="T890" i="1"/>
  <c r="T889" i="1" s="1"/>
  <c r="T888" i="1" s="1"/>
  <c r="T887" i="1" s="1"/>
  <c r="T886" i="1" s="1"/>
  <c r="T883" i="1"/>
  <c r="T882" i="1" s="1"/>
  <c r="T880" i="1"/>
  <c r="T879" i="1" s="1"/>
  <c r="T877" i="1"/>
  <c r="T875" i="1"/>
  <c r="T871" i="1"/>
  <c r="T870" i="1" s="1"/>
  <c r="T868" i="1"/>
  <c r="T867" i="1" s="1"/>
  <c r="T865" i="1"/>
  <c r="T864" i="1" s="1"/>
  <c r="T862" i="1"/>
  <c r="T860" i="1"/>
  <c r="T857" i="1"/>
  <c r="T856" i="1" s="1"/>
  <c r="T853" i="1"/>
  <c r="T852" i="1" s="1"/>
  <c r="T851" i="1" s="1"/>
  <c r="T847" i="1"/>
  <c r="T845" i="1"/>
  <c r="T843" i="1"/>
  <c r="T840" i="1"/>
  <c r="T839" i="1" s="1"/>
  <c r="T835" i="1"/>
  <c r="T833" i="1"/>
  <c r="T824" i="1"/>
  <c r="T823" i="1" s="1"/>
  <c r="T822" i="1" s="1"/>
  <c r="T820" i="1"/>
  <c r="T818" i="1"/>
  <c r="T813" i="1"/>
  <c r="T812" i="1" s="1"/>
  <c r="T811" i="1" s="1"/>
  <c r="T809" i="1"/>
  <c r="T807" i="1"/>
  <c r="T801" i="1"/>
  <c r="T799" i="1"/>
  <c r="T792" i="1"/>
  <c r="T790" i="1"/>
  <c r="T786" i="1"/>
  <c r="T784" i="1"/>
  <c r="T777" i="1"/>
  <c r="T776" i="1" s="1"/>
  <c r="T775" i="1" s="1"/>
  <c r="T772" i="1"/>
  <c r="T771" i="1" s="1"/>
  <c r="T768" i="1"/>
  <c r="T767" i="1" s="1"/>
  <c r="T765" i="1"/>
  <c r="T764" i="1" s="1"/>
  <c r="T761" i="1"/>
  <c r="T760" i="1" s="1"/>
  <c r="T756" i="1"/>
  <c r="T755" i="1" s="1"/>
  <c r="T751" i="1"/>
  <c r="T750" i="1" s="1"/>
  <c r="T749" i="1" s="1"/>
  <c r="T744" i="1"/>
  <c r="T742" i="1"/>
  <c r="T740" i="1"/>
  <c r="T737" i="1"/>
  <c r="T736" i="1" s="1"/>
  <c r="T731" i="1"/>
  <c r="T730" i="1" s="1"/>
  <c r="T727" i="1"/>
  <c r="T726" i="1" s="1"/>
  <c r="T721" i="1"/>
  <c r="T720" i="1" s="1"/>
  <c r="T719" i="1" s="1"/>
  <c r="T716" i="1"/>
  <c r="T714" i="1"/>
  <c r="T709" i="1"/>
  <c r="T708" i="1" s="1"/>
  <c r="T707" i="1" s="1"/>
  <c r="T706" i="1" s="1"/>
  <c r="T704" i="1"/>
  <c r="T703" i="1" s="1"/>
  <c r="T702" i="1" s="1"/>
  <c r="T701" i="1" s="1"/>
  <c r="T699" i="1"/>
  <c r="T698" i="1" s="1"/>
  <c r="T695" i="1"/>
  <c r="T693" i="1"/>
  <c r="T690" i="1"/>
  <c r="T687" i="1"/>
  <c r="T685" i="1"/>
  <c r="T683" i="1"/>
  <c r="T679" i="1"/>
  <c r="T678" i="1" s="1"/>
  <c r="T677" i="1" s="1"/>
  <c r="T672" i="1"/>
  <c r="T671" i="1" s="1"/>
  <c r="T670" i="1" s="1"/>
  <c r="T669" i="1" s="1"/>
  <c r="T668" i="1" s="1"/>
  <c r="T666" i="1"/>
  <c r="T665" i="1" s="1"/>
  <c r="T664" i="1" s="1"/>
  <c r="T663" i="1" s="1"/>
  <c r="T661" i="1"/>
  <c r="T660" i="1" s="1"/>
  <c r="T659" i="1" s="1"/>
  <c r="T658" i="1" s="1"/>
  <c r="T655" i="1"/>
  <c r="T654" i="1" s="1"/>
  <c r="T653" i="1" s="1"/>
  <c r="T652" i="1" s="1"/>
  <c r="T646" i="1"/>
  <c r="T645" i="1" s="1"/>
  <c r="T644" i="1" s="1"/>
  <c r="T642" i="1"/>
  <c r="T640" i="1"/>
  <c r="T638" i="1"/>
  <c r="T636" i="1"/>
  <c r="T632" i="1"/>
  <c r="T631" i="1" s="1"/>
  <c r="T629" i="1"/>
  <c r="T628" i="1" s="1"/>
  <c r="T626" i="1"/>
  <c r="T625" i="1" s="1"/>
  <c r="T623" i="1"/>
  <c r="T622" i="1" s="1"/>
  <c r="T619" i="1"/>
  <c r="T618" i="1" s="1"/>
  <c r="T615" i="1"/>
  <c r="T614" i="1" s="1"/>
  <c r="T612" i="1"/>
  <c r="T611" i="1" s="1"/>
  <c r="T608" i="1"/>
  <c r="T607" i="1" s="1"/>
  <c r="T605" i="1"/>
  <c r="T604" i="1" s="1"/>
  <c r="T596" i="1"/>
  <c r="T595" i="1" s="1"/>
  <c r="T593" i="1"/>
  <c r="T592" i="1" s="1"/>
  <c r="T590" i="1"/>
  <c r="T589" i="1" s="1"/>
  <c r="T587" i="1"/>
  <c r="T586" i="1" s="1"/>
  <c r="T584" i="1"/>
  <c r="T583" i="1" s="1"/>
  <c r="T581" i="1"/>
  <c r="T580" i="1" s="1"/>
  <c r="T578" i="1"/>
  <c r="T577" i="1" s="1"/>
  <c r="T574" i="1"/>
  <c r="T573" i="1" s="1"/>
  <c r="T570" i="1"/>
  <c r="T569" i="1" s="1"/>
  <c r="T565" i="1" s="1"/>
  <c r="T560" i="1"/>
  <c r="T559" i="1" s="1"/>
  <c r="T558" i="1" s="1"/>
  <c r="T557" i="1" s="1"/>
  <c r="T546" i="1"/>
  <c r="T545" i="1" s="1"/>
  <c r="T544" i="1" s="1"/>
  <c r="T539" i="1"/>
  <c r="T538" i="1" s="1"/>
  <c r="T535" i="1"/>
  <c r="T534" i="1" s="1"/>
  <c r="T531" i="1"/>
  <c r="T530" i="1" s="1"/>
  <c r="T527" i="1"/>
  <c r="T526" i="1" s="1"/>
  <c r="T520" i="1"/>
  <c r="T519" i="1" s="1"/>
  <c r="T516" i="1"/>
  <c r="T515" i="1" s="1"/>
  <c r="T508" i="1"/>
  <c r="T507" i="1" s="1"/>
  <c r="T506" i="1" s="1"/>
  <c r="T505" i="1" s="1"/>
  <c r="T504" i="1" s="1"/>
  <c r="T501" i="1"/>
  <c r="T500" i="1" s="1"/>
  <c r="T497" i="1"/>
  <c r="T496" i="1" s="1"/>
  <c r="T490" i="1"/>
  <c r="T488" i="1"/>
  <c r="T486" i="1"/>
  <c r="T483" i="1"/>
  <c r="T482" i="1" s="1"/>
  <c r="T476" i="1"/>
  <c r="T475" i="1" s="1"/>
  <c r="T474" i="1" s="1"/>
  <c r="T473" i="1" s="1"/>
  <c r="T471" i="1"/>
  <c r="T470" i="1" s="1"/>
  <c r="T469" i="1" s="1"/>
  <c r="T467" i="1"/>
  <c r="T466" i="1" s="1"/>
  <c r="T465" i="1" s="1"/>
  <c r="T462" i="1"/>
  <c r="T461" i="1" s="1"/>
  <c r="T460" i="1" s="1"/>
  <c r="T457" i="1"/>
  <c r="T456" i="1" s="1"/>
  <c r="T455" i="1" s="1"/>
  <c r="T452" i="1"/>
  <c r="T451" i="1" s="1"/>
  <c r="T450" i="1" s="1"/>
  <c r="T448" i="1"/>
  <c r="T444" i="1"/>
  <c r="T442" i="1"/>
  <c r="T436" i="1"/>
  <c r="T435" i="1" s="1"/>
  <c r="T434" i="1" s="1"/>
  <c r="T432" i="1"/>
  <c r="T431" i="1" s="1"/>
  <c r="T430" i="1" s="1"/>
  <c r="T425" i="1"/>
  <c r="T424" i="1" s="1"/>
  <c r="T423" i="1" s="1"/>
  <c r="T422" i="1" s="1"/>
  <c r="T420" i="1"/>
  <c r="T419" i="1" s="1"/>
  <c r="T418" i="1" s="1"/>
  <c r="T416" i="1"/>
  <c r="T415" i="1" s="1"/>
  <c r="T414" i="1" s="1"/>
  <c r="T411" i="1"/>
  <c r="T410" i="1" s="1"/>
  <c r="T408" i="1"/>
  <c r="T406" i="1"/>
  <c r="T400" i="1"/>
  <c r="T399" i="1" s="1"/>
  <c r="T398" i="1" s="1"/>
  <c r="T397" i="1" s="1"/>
  <c r="T395" i="1"/>
  <c r="T394" i="1" s="1"/>
  <c r="T387" i="1"/>
  <c r="T385" i="1"/>
  <c r="T382" i="1"/>
  <c r="T381" i="1" s="1"/>
  <c r="T377" i="1"/>
  <c r="T376" i="1" s="1"/>
  <c r="T375" i="1" s="1"/>
  <c r="T374" i="1" s="1"/>
  <c r="T372" i="1"/>
  <c r="T371" i="1" s="1"/>
  <c r="T370" i="1" s="1"/>
  <c r="T369" i="1" s="1"/>
  <c r="T366" i="1"/>
  <c r="T365" i="1" s="1"/>
  <c r="T364" i="1" s="1"/>
  <c r="T362" i="1"/>
  <c r="T361" i="1" s="1"/>
  <c r="T360" i="1" s="1"/>
  <c r="T354" i="1"/>
  <c r="T353" i="1" s="1"/>
  <c r="T352" i="1" s="1"/>
  <c r="T351" i="1" s="1"/>
  <c r="T348" i="1"/>
  <c r="T347" i="1" s="1"/>
  <c r="T344" i="1"/>
  <c r="T343" i="1" s="1"/>
  <c r="T337" i="1"/>
  <c r="T335" i="1"/>
  <c r="T333" i="1"/>
  <c r="T330" i="1"/>
  <c r="T328" i="1"/>
  <c r="T326" i="1"/>
  <c r="T323" i="1"/>
  <c r="T322" i="1" s="1"/>
  <c r="T320" i="1"/>
  <c r="T318" i="1"/>
  <c r="T316" i="1"/>
  <c r="T313" i="1"/>
  <c r="T307" i="1"/>
  <c r="T306" i="1" s="1"/>
  <c r="T305" i="1" s="1"/>
  <c r="T304" i="1" s="1"/>
  <c r="T303" i="1" s="1"/>
  <c r="T301" i="1"/>
  <c r="T300" i="1" s="1"/>
  <c r="T296" i="1" s="1"/>
  <c r="T295" i="1" s="1"/>
  <c r="T293" i="1"/>
  <c r="T292" i="1" s="1"/>
  <c r="T291" i="1" s="1"/>
  <c r="T290" i="1" s="1"/>
  <c r="T286" i="1"/>
  <c r="T285" i="1" s="1"/>
  <c r="T272" i="1"/>
  <c r="T271" i="1" s="1"/>
  <c r="T266" i="1"/>
  <c r="T265" i="1" s="1"/>
  <c r="T262" i="1"/>
  <c r="T261" i="1" s="1"/>
  <c r="T241" i="1"/>
  <c r="T239" i="1"/>
  <c r="T237" i="1"/>
  <c r="T234" i="1"/>
  <c r="T233" i="1" s="1"/>
  <c r="T228" i="1"/>
  <c r="T227" i="1" s="1"/>
  <c r="T225" i="1"/>
  <c r="T223" i="1"/>
  <c r="T221" i="1"/>
  <c r="T216" i="1"/>
  <c r="T215" i="1" s="1"/>
  <c r="T213" i="1"/>
  <c r="T212" i="1" s="1"/>
  <c r="T210" i="1"/>
  <c r="T209" i="1" s="1"/>
  <c r="T203" i="1"/>
  <c r="T202" i="1" s="1"/>
  <c r="T200" i="1"/>
  <c r="T199" i="1" s="1"/>
  <c r="T197" i="1"/>
  <c r="T195" i="1"/>
  <c r="T193" i="1"/>
  <c r="T162" i="1"/>
  <c r="T161" i="1" s="1"/>
  <c r="T159" i="1"/>
  <c r="T158" i="1" s="1"/>
  <c r="T155" i="1"/>
  <c r="T154" i="1" s="1"/>
  <c r="T152" i="1"/>
  <c r="T151" i="1" s="1"/>
  <c r="T149" i="1"/>
  <c r="T148" i="1" s="1"/>
  <c r="T146" i="1"/>
  <c r="T144" i="1"/>
  <c r="T141" i="1"/>
  <c r="T138" i="1" s="1"/>
  <c r="T132" i="1"/>
  <c r="T130" i="1"/>
  <c r="T128" i="1"/>
  <c r="T125" i="1"/>
  <c r="T124" i="1" s="1"/>
  <c r="T117" i="1"/>
  <c r="T116" i="1" s="1"/>
  <c r="T114" i="1"/>
  <c r="T113" i="1" s="1"/>
  <c r="T110" i="1"/>
  <c r="T109" i="1" s="1"/>
  <c r="T108" i="1" s="1"/>
  <c r="T105" i="1"/>
  <c r="T104" i="1" s="1"/>
  <c r="T103" i="1" s="1"/>
  <c r="T101" i="1"/>
  <c r="T100" i="1" s="1"/>
  <c r="T99" i="1" s="1"/>
  <c r="T95" i="1"/>
  <c r="T94" i="1" s="1"/>
  <c r="T93" i="1" s="1"/>
  <c r="T92" i="1" s="1"/>
  <c r="T91" i="1" s="1"/>
  <c r="T89" i="1"/>
  <c r="T87" i="1"/>
  <c r="T85" i="1"/>
  <c r="T82" i="1"/>
  <c r="T81" i="1" s="1"/>
  <c r="T71" i="1"/>
  <c r="T70" i="1" s="1"/>
  <c r="T69" i="1" s="1"/>
  <c r="T68" i="1" s="1"/>
  <c r="T67" i="1" s="1"/>
  <c r="T66" i="1" s="1"/>
  <c r="T64" i="1"/>
  <c r="T62" i="1"/>
  <c r="T60" i="1"/>
  <c r="T57" i="1"/>
  <c r="T56" i="1" s="1"/>
  <c r="T49" i="1"/>
  <c r="T48" i="1" s="1"/>
  <c r="T47" i="1" s="1"/>
  <c r="T42" i="1" s="1"/>
  <c r="T40" i="1"/>
  <c r="T39" i="1" s="1"/>
  <c r="T36" i="1"/>
  <c r="T34" i="1"/>
  <c r="T32" i="1"/>
  <c r="T28" i="1"/>
  <c r="T27" i="1" s="1"/>
  <c r="T25" i="1"/>
  <c r="T23" i="1"/>
  <c r="R3629" i="1"/>
  <c r="R3628" i="1" s="1"/>
  <c r="R3626" i="1"/>
  <c r="R3625" i="1" s="1"/>
  <c r="R3623" i="1"/>
  <c r="R3622" i="1" s="1"/>
  <c r="R3619" i="1"/>
  <c r="R3617" i="1"/>
  <c r="R3610" i="1"/>
  <c r="R3609" i="1" s="1"/>
  <c r="R3608" i="1" s="1"/>
  <c r="R3607" i="1" s="1"/>
  <c r="R3605" i="1"/>
  <c r="R3603" i="1"/>
  <c r="R3601" i="1"/>
  <c r="R3598" i="1"/>
  <c r="R3597" i="1" s="1"/>
  <c r="R3590" i="1"/>
  <c r="R3588" i="1"/>
  <c r="R3585" i="1"/>
  <c r="R3584" i="1" s="1"/>
  <c r="R3579" i="1"/>
  <c r="R3577" i="1"/>
  <c r="R3566" i="1"/>
  <c r="R3565" i="1" s="1"/>
  <c r="R3564" i="1" s="1"/>
  <c r="R3563" i="1" s="1"/>
  <c r="R3559" i="1"/>
  <c r="R3557" i="1"/>
  <c r="R3555" i="1"/>
  <c r="R3543" i="1"/>
  <c r="R3542" i="1" s="1"/>
  <c r="R3540" i="1"/>
  <c r="R3539" i="1" s="1"/>
  <c r="R3536" i="1"/>
  <c r="R3534" i="1"/>
  <c r="R3521" i="1"/>
  <c r="R3520" i="1" s="1"/>
  <c r="R3518" i="1"/>
  <c r="R3516" i="1"/>
  <c r="R3513" i="1"/>
  <c r="R3511" i="1"/>
  <c r="R3499" i="1"/>
  <c r="R3497" i="1"/>
  <c r="R3495" i="1"/>
  <c r="R3492" i="1"/>
  <c r="R3491" i="1" s="1"/>
  <c r="R3487" i="1"/>
  <c r="R3486" i="1" s="1"/>
  <c r="R3485" i="1" s="1"/>
  <c r="R3484" i="1" s="1"/>
  <c r="R3480" i="1"/>
  <c r="R3479" i="1" s="1"/>
  <c r="R3478" i="1" s="1"/>
  <c r="R3477" i="1" s="1"/>
  <c r="R3471" i="1"/>
  <c r="R3470" i="1" s="1"/>
  <c r="R3469" i="1" s="1"/>
  <c r="R3468" i="1" s="1"/>
  <c r="R3465" i="1"/>
  <c r="R3464" i="1" s="1"/>
  <c r="R3462" i="1"/>
  <c r="R3461" i="1" s="1"/>
  <c r="R3456" i="1"/>
  <c r="R3454" i="1"/>
  <c r="R3452" i="1"/>
  <c r="R3449" i="1"/>
  <c r="R3448" i="1" s="1"/>
  <c r="R3445" i="1"/>
  <c r="R3444" i="1" s="1"/>
  <c r="R3442" i="1"/>
  <c r="R3441" i="1" s="1"/>
  <c r="R3436" i="1"/>
  <c r="R3435" i="1" s="1"/>
  <c r="R3434" i="1" s="1"/>
  <c r="R3433" i="1" s="1"/>
  <c r="R3432" i="1" s="1"/>
  <c r="R3428" i="1"/>
  <c r="R3426" i="1"/>
  <c r="R3424" i="1"/>
  <c r="R3421" i="1"/>
  <c r="R3420" i="1" s="1"/>
  <c r="R3417" i="1"/>
  <c r="R3416" i="1" s="1"/>
  <c r="R3415" i="1" s="1"/>
  <c r="R3409" i="1"/>
  <c r="R3407" i="1"/>
  <c r="R3405" i="1"/>
  <c r="R3402" i="1"/>
  <c r="R3401" i="1" s="1"/>
  <c r="R3398" i="1"/>
  <c r="R3397" i="1" s="1"/>
  <c r="R3396" i="1" s="1"/>
  <c r="R3394" i="1"/>
  <c r="R3393" i="1" s="1"/>
  <c r="R3392" i="1" s="1"/>
  <c r="R3386" i="1"/>
  <c r="R3384" i="1"/>
  <c r="R3381" i="1"/>
  <c r="R3380" i="1" s="1"/>
  <c r="R3375" i="1"/>
  <c r="R3374" i="1" s="1"/>
  <c r="R3373" i="1" s="1"/>
  <c r="R3372" i="1" s="1"/>
  <c r="R3369" i="1"/>
  <c r="R3368" i="1" s="1"/>
  <c r="R3366" i="1"/>
  <c r="R3365" i="1" s="1"/>
  <c r="R3362" i="1"/>
  <c r="R3361" i="1" s="1"/>
  <c r="R3359" i="1"/>
  <c r="R3358" i="1" s="1"/>
  <c r="R3356" i="1"/>
  <c r="R3355" i="1" s="1"/>
  <c r="R3345" i="1"/>
  <c r="R3344" i="1" s="1"/>
  <c r="R3339" i="1"/>
  <c r="R3337" i="1"/>
  <c r="R3335" i="1"/>
  <c r="R3333" i="1"/>
  <c r="R3329" i="1"/>
  <c r="R3328" i="1" s="1"/>
  <c r="R3326" i="1"/>
  <c r="R3324" i="1"/>
  <c r="R3316" i="1"/>
  <c r="R3315" i="1" s="1"/>
  <c r="R3314" i="1" s="1"/>
  <c r="R3313" i="1" s="1"/>
  <c r="R3312" i="1" s="1"/>
  <c r="R3309" i="1"/>
  <c r="R3308" i="1" s="1"/>
  <c r="R3305" i="1"/>
  <c r="R3304" i="1" s="1"/>
  <c r="R3297" i="1"/>
  <c r="R3296" i="1" s="1"/>
  <c r="R3295" i="1" s="1"/>
  <c r="R3294" i="1" s="1"/>
  <c r="R3293" i="1" s="1"/>
  <c r="R3289" i="1"/>
  <c r="R3288" i="1" s="1"/>
  <c r="R3287" i="1" s="1"/>
  <c r="R3284" i="1"/>
  <c r="R3283" i="1" s="1"/>
  <c r="R3282" i="1" s="1"/>
  <c r="R3279" i="1"/>
  <c r="R3278" i="1" s="1"/>
  <c r="R3277" i="1" s="1"/>
  <c r="R3276" i="1" s="1"/>
  <c r="R3271" i="1"/>
  <c r="R3270" i="1" s="1"/>
  <c r="R3269" i="1" s="1"/>
  <c r="R3268" i="1" s="1"/>
  <c r="R3267" i="1" s="1"/>
  <c r="R3266" i="1" s="1"/>
  <c r="R3264" i="1"/>
  <c r="R3262" i="1"/>
  <c r="R3259" i="1"/>
  <c r="R3257" i="1"/>
  <c r="R3250" i="1"/>
  <c r="R3249" i="1" s="1"/>
  <c r="R3248" i="1" s="1"/>
  <c r="R3247" i="1" s="1"/>
  <c r="R3246" i="1" s="1"/>
  <c r="R3244" i="1"/>
  <c r="R3243" i="1" s="1"/>
  <c r="R3242" i="1" s="1"/>
  <c r="R3241" i="1" s="1"/>
  <c r="R3240" i="1" s="1"/>
  <c r="R3237" i="1"/>
  <c r="R3236" i="1" s="1"/>
  <c r="R3235" i="1" s="1"/>
  <c r="R3234" i="1" s="1"/>
  <c r="R3233" i="1" s="1"/>
  <c r="R3231" i="1"/>
  <c r="R3230" i="1" s="1"/>
  <c r="R3229" i="1" s="1"/>
  <c r="R3228" i="1" s="1"/>
  <c r="R3227" i="1" s="1"/>
  <c r="R3218" i="1"/>
  <c r="R3217" i="1" s="1"/>
  <c r="R3215" i="1"/>
  <c r="R3214" i="1" s="1"/>
  <c r="R3212" i="1"/>
  <c r="R3211" i="1" s="1"/>
  <c r="R3209" i="1"/>
  <c r="R3208" i="1" s="1"/>
  <c r="R3205" i="1"/>
  <c r="R3204" i="1" s="1"/>
  <c r="R3203" i="1" s="1"/>
  <c r="R3201" i="1"/>
  <c r="R3200" i="1" s="1"/>
  <c r="R3198" i="1"/>
  <c r="R3196" i="1"/>
  <c r="R3194" i="1"/>
  <c r="R3190" i="1"/>
  <c r="R3189" i="1" s="1"/>
  <c r="R3188" i="1" s="1"/>
  <c r="R3186" i="1"/>
  <c r="R3185" i="1" s="1"/>
  <c r="R3184" i="1" s="1"/>
  <c r="R3181" i="1"/>
  <c r="R3180" i="1" s="1"/>
  <c r="R3178" i="1"/>
  <c r="R3177" i="1" s="1"/>
  <c r="R3173" i="1"/>
  <c r="R3172" i="1" s="1"/>
  <c r="R3171" i="1" s="1"/>
  <c r="R3170" i="1" s="1"/>
  <c r="R3168" i="1"/>
  <c r="R3166" i="1"/>
  <c r="R3163" i="1"/>
  <c r="R3161" i="1"/>
  <c r="R3157" i="1"/>
  <c r="R3156" i="1" s="1"/>
  <c r="R3154" i="1"/>
  <c r="R3153" i="1" s="1"/>
  <c r="R3151" i="1"/>
  <c r="R3149" i="1"/>
  <c r="R3146" i="1"/>
  <c r="R3144" i="1"/>
  <c r="R3140" i="1"/>
  <c r="R3138" i="1"/>
  <c r="R3135" i="1"/>
  <c r="R3133" i="1"/>
  <c r="R3128" i="1"/>
  <c r="R3127" i="1" s="1"/>
  <c r="R3126" i="1" s="1"/>
  <c r="R3125" i="1" s="1"/>
  <c r="R3122" i="1"/>
  <c r="R3120" i="1"/>
  <c r="R3118" i="1"/>
  <c r="R3115" i="1"/>
  <c r="R3114" i="1" s="1"/>
  <c r="R3111" i="1"/>
  <c r="R3110" i="1" s="1"/>
  <c r="R3109" i="1" s="1"/>
  <c r="R3106" i="1"/>
  <c r="R3104" i="1"/>
  <c r="R3096" i="1"/>
  <c r="R3095" i="1" s="1"/>
  <c r="R3094" i="1" s="1"/>
  <c r="R3093" i="1" s="1"/>
  <c r="R3092" i="1" s="1"/>
  <c r="R3091" i="1" s="1"/>
  <c r="R3089" i="1"/>
  <c r="R3088" i="1" s="1"/>
  <c r="R3087" i="1" s="1"/>
  <c r="R3086" i="1" s="1"/>
  <c r="R3085" i="1" s="1"/>
  <c r="R3084" i="1" s="1"/>
  <c r="R3082" i="1"/>
  <c r="R3080" i="1"/>
  <c r="R3078" i="1"/>
  <c r="R3075" i="1"/>
  <c r="R3074" i="1" s="1"/>
  <c r="R3067" i="1"/>
  <c r="R3065" i="1"/>
  <c r="R3063" i="1"/>
  <c r="R3060" i="1"/>
  <c r="R3059" i="1" s="1"/>
  <c r="R3055" i="1"/>
  <c r="R3054" i="1" s="1"/>
  <c r="R3052" i="1"/>
  <c r="R3051" i="1" s="1"/>
  <c r="R3049" i="1"/>
  <c r="R3048" i="1" s="1"/>
  <c r="R3046" i="1"/>
  <c r="R3045" i="1" s="1"/>
  <c r="R3041" i="1"/>
  <c r="R3040" i="1" s="1"/>
  <c r="R3039" i="1" s="1"/>
  <c r="R3037" i="1"/>
  <c r="R3036" i="1" s="1"/>
  <c r="R3034" i="1"/>
  <c r="R3033" i="1" s="1"/>
  <c r="R3028" i="1"/>
  <c r="R3027" i="1" s="1"/>
  <c r="R3026" i="1" s="1"/>
  <c r="R3025" i="1" s="1"/>
  <c r="R3023" i="1"/>
  <c r="R3022" i="1" s="1"/>
  <c r="R3021" i="1" s="1"/>
  <c r="R3019" i="1"/>
  <c r="R3017" i="1"/>
  <c r="R3014" i="1"/>
  <c r="R3012" i="1"/>
  <c r="R3010" i="1"/>
  <c r="R3005" i="1"/>
  <c r="R3003" i="1"/>
  <c r="R2982" i="1"/>
  <c r="R2980" i="1"/>
  <c r="R2978" i="1"/>
  <c r="R2975" i="1"/>
  <c r="R2974" i="1" s="1"/>
  <c r="R2970" i="1"/>
  <c r="R2968" i="1"/>
  <c r="R2963" i="1"/>
  <c r="R2962" i="1" s="1"/>
  <c r="R2960" i="1"/>
  <c r="R2959" i="1" s="1"/>
  <c r="R2956" i="1"/>
  <c r="R2955" i="1" s="1"/>
  <c r="R2953" i="1"/>
  <c r="R2952" i="1" s="1"/>
  <c r="R2950" i="1"/>
  <c r="R2949" i="1" s="1"/>
  <c r="R2947" i="1"/>
  <c r="R2946" i="1" s="1"/>
  <c r="R2944" i="1"/>
  <c r="R2943" i="1" s="1"/>
  <c r="R2939" i="1"/>
  <c r="R2938" i="1" s="1"/>
  <c r="R2937" i="1" s="1"/>
  <c r="R2936" i="1" s="1"/>
  <c r="R2933" i="1"/>
  <c r="R2931" i="1"/>
  <c r="R2928" i="1"/>
  <c r="R2926" i="1"/>
  <c r="R2920" i="1"/>
  <c r="R2919" i="1" s="1"/>
  <c r="R2918" i="1" s="1"/>
  <c r="R2917" i="1" s="1"/>
  <c r="R2913" i="1"/>
  <c r="R2911" i="1"/>
  <c r="R2904" i="1"/>
  <c r="R2903" i="1" s="1"/>
  <c r="R2901" i="1"/>
  <c r="R2899" i="1"/>
  <c r="R2897" i="1"/>
  <c r="R2895" i="1"/>
  <c r="R2892" i="1"/>
  <c r="R2891" i="1" s="1"/>
  <c r="R2889" i="1"/>
  <c r="R2888" i="1" s="1"/>
  <c r="R2886" i="1"/>
  <c r="R2885" i="1" s="1"/>
  <c r="R2878" i="1"/>
  <c r="R2876" i="1"/>
  <c r="R2874" i="1"/>
  <c r="R2871" i="1"/>
  <c r="R2870" i="1" s="1"/>
  <c r="R2867" i="1"/>
  <c r="R2865" i="1"/>
  <c r="R2858" i="1"/>
  <c r="R2856" i="1"/>
  <c r="R2853" i="1"/>
  <c r="R2852" i="1" s="1"/>
  <c r="R2848" i="1"/>
  <c r="R2847" i="1" s="1"/>
  <c r="R2846" i="1" s="1"/>
  <c r="R2845" i="1" s="1"/>
  <c r="R2840" i="1"/>
  <c r="R2837" i="1" s="1"/>
  <c r="R2836" i="1" s="1"/>
  <c r="R2835" i="1" s="1"/>
  <c r="R2833" i="1"/>
  <c r="R2832" i="1" s="1"/>
  <c r="R2830" i="1"/>
  <c r="R2829" i="1" s="1"/>
  <c r="R2826" i="1"/>
  <c r="R2824" i="1"/>
  <c r="R2821" i="1"/>
  <c r="R2820" i="1" s="1"/>
  <c r="R2818" i="1"/>
  <c r="R2816" i="1"/>
  <c r="R2814" i="1"/>
  <c r="R2808" i="1"/>
  <c r="R2806" i="1"/>
  <c r="R2804" i="1"/>
  <c r="R2801" i="1"/>
  <c r="R2800" i="1" s="1"/>
  <c r="R2796" i="1"/>
  <c r="R2795" i="1" s="1"/>
  <c r="R2794" i="1" s="1"/>
  <c r="R2793" i="1" s="1"/>
  <c r="R2791" i="1"/>
  <c r="R2790" i="1" s="1"/>
  <c r="R2788" i="1"/>
  <c r="R2787" i="1" s="1"/>
  <c r="R2785" i="1"/>
  <c r="R2784" i="1" s="1"/>
  <c r="R2782" i="1"/>
  <c r="R2781" i="1" s="1"/>
  <c r="R2779" i="1"/>
  <c r="R2778" i="1" s="1"/>
  <c r="R2776" i="1"/>
  <c r="R2775" i="1" s="1"/>
  <c r="R2773" i="1"/>
  <c r="R2772" i="1" s="1"/>
  <c r="R2770" i="1"/>
  <c r="R2769" i="1" s="1"/>
  <c r="R2761" i="1"/>
  <c r="R2760" i="1" s="1"/>
  <c r="R2753" i="1"/>
  <c r="R2751" i="1"/>
  <c r="R2749" i="1"/>
  <c r="R2746" i="1"/>
  <c r="R2745" i="1" s="1"/>
  <c r="R2741" i="1"/>
  <c r="R2739" i="1"/>
  <c r="R2737" i="1"/>
  <c r="R2731" i="1"/>
  <c r="R2730" i="1" s="1"/>
  <c r="R2725" i="1"/>
  <c r="R2724" i="1" s="1"/>
  <c r="R2722" i="1"/>
  <c r="R2721" i="1" s="1"/>
  <c r="R2719" i="1"/>
  <c r="R2718" i="1" s="1"/>
  <c r="R2713" i="1"/>
  <c r="R2712" i="1" s="1"/>
  <c r="R2710" i="1"/>
  <c r="R2709" i="1" s="1"/>
  <c r="R2707" i="1"/>
  <c r="R2706" i="1" s="1"/>
  <c r="R2704" i="1"/>
  <c r="R2703" i="1" s="1"/>
  <c r="R2691" i="1"/>
  <c r="R2690" i="1" s="1"/>
  <c r="R2688" i="1"/>
  <c r="R2687" i="1" s="1"/>
  <c r="R2679" i="1"/>
  <c r="R2678" i="1" s="1"/>
  <c r="R2674" i="1"/>
  <c r="R2671" i="1" s="1"/>
  <c r="R2670" i="1" s="1"/>
  <c r="R2668" i="1"/>
  <c r="R2667" i="1" s="1"/>
  <c r="R2665" i="1"/>
  <c r="R2664" i="1" s="1"/>
  <c r="R2658" i="1"/>
  <c r="R2657" i="1" s="1"/>
  <c r="R2655" i="1"/>
  <c r="R2654" i="1" s="1"/>
  <c r="R2652" i="1"/>
  <c r="R2651" i="1" s="1"/>
  <c r="R2649" i="1"/>
  <c r="R2648" i="1" s="1"/>
  <c r="R2646" i="1"/>
  <c r="R2645" i="1" s="1"/>
  <c r="R2643" i="1"/>
  <c r="R2642" i="1" s="1"/>
  <c r="R2640" i="1"/>
  <c r="R2639" i="1" s="1"/>
  <c r="R2637" i="1"/>
  <c r="R2636" i="1" s="1"/>
  <c r="R2633" i="1"/>
  <c r="R2632" i="1" s="1"/>
  <c r="R2630" i="1"/>
  <c r="R2629" i="1" s="1"/>
  <c r="R2627" i="1"/>
  <c r="R2626" i="1" s="1"/>
  <c r="R2624" i="1"/>
  <c r="R2623" i="1" s="1"/>
  <c r="R2621" i="1"/>
  <c r="R2620" i="1" s="1"/>
  <c r="R2618" i="1"/>
  <c r="R2617" i="1" s="1"/>
  <c r="R2610" i="1"/>
  <c r="R2609" i="1" s="1"/>
  <c r="R2608" i="1" s="1"/>
  <c r="R2607" i="1" s="1"/>
  <c r="R2606" i="1" s="1"/>
  <c r="R2605" i="1" s="1"/>
  <c r="R2596" i="1"/>
  <c r="R2594" i="1"/>
  <c r="R2591" i="1"/>
  <c r="R2590" i="1" s="1"/>
  <c r="R2586" i="1"/>
  <c r="R2584" i="1"/>
  <c r="R2582" i="1"/>
  <c r="R2578" i="1"/>
  <c r="R2577" i="1" s="1"/>
  <c r="R2575" i="1"/>
  <c r="R2573" i="1"/>
  <c r="R2570" i="1"/>
  <c r="R2569" i="1" s="1"/>
  <c r="R2567" i="1"/>
  <c r="R2565" i="1"/>
  <c r="R2563" i="1"/>
  <c r="R2559" i="1"/>
  <c r="R2557" i="1"/>
  <c r="R2555" i="1"/>
  <c r="R2549" i="1"/>
  <c r="R2548" i="1" s="1"/>
  <c r="R2546" i="1"/>
  <c r="R2545" i="1" s="1"/>
  <c r="R2542" i="1"/>
  <c r="R2541" i="1" s="1"/>
  <c r="R2540" i="1" s="1"/>
  <c r="R2536" i="1"/>
  <c r="R2535" i="1" s="1"/>
  <c r="R2533" i="1"/>
  <c r="R2532" i="1" s="1"/>
  <c r="R2529" i="1"/>
  <c r="R2528" i="1" s="1"/>
  <c r="R2526" i="1"/>
  <c r="R2525" i="1" s="1"/>
  <c r="R2523" i="1"/>
  <c r="R2522" i="1" s="1"/>
  <c r="R2520" i="1"/>
  <c r="R2519" i="1" s="1"/>
  <c r="R2517" i="1"/>
  <c r="R2516" i="1" s="1"/>
  <c r="R2514" i="1"/>
  <c r="R2513" i="1" s="1"/>
  <c r="R2511" i="1"/>
  <c r="R2510" i="1" s="1"/>
  <c r="R2508" i="1"/>
  <c r="R2507" i="1" s="1"/>
  <c r="R2505" i="1"/>
  <c r="R2504" i="1" s="1"/>
  <c r="R2502" i="1"/>
  <c r="R2500" i="1"/>
  <c r="R2497" i="1"/>
  <c r="R2496" i="1" s="1"/>
  <c r="R2494" i="1"/>
  <c r="R2493" i="1" s="1"/>
  <c r="R2489" i="1"/>
  <c r="R2488" i="1" s="1"/>
  <c r="R2487" i="1" s="1"/>
  <c r="R2482" i="1"/>
  <c r="R2481" i="1" s="1"/>
  <c r="R2479" i="1"/>
  <c r="R2478" i="1" s="1"/>
  <c r="R2471" i="1"/>
  <c r="R2470" i="1" s="1"/>
  <c r="R2469" i="1" s="1"/>
  <c r="R2468" i="1" s="1"/>
  <c r="R2466" i="1"/>
  <c r="R2465" i="1" s="1"/>
  <c r="R2464" i="1" s="1"/>
  <c r="R2463" i="1" s="1"/>
  <c r="R2461" i="1"/>
  <c r="R2460" i="1" s="1"/>
  <c r="R2458" i="1"/>
  <c r="R2457" i="1" s="1"/>
  <c r="R2454" i="1"/>
  <c r="R2453" i="1" s="1"/>
  <c r="R2452" i="1" s="1"/>
  <c r="R2440" i="1"/>
  <c r="R2439" i="1" s="1"/>
  <c r="R2438" i="1" s="1"/>
  <c r="R2436" i="1"/>
  <c r="R2435" i="1" s="1"/>
  <c r="R2434" i="1" s="1"/>
  <c r="R2419" i="1"/>
  <c r="R2417" i="1"/>
  <c r="R2415" i="1"/>
  <c r="R2407" i="1"/>
  <c r="R2406" i="1" s="1"/>
  <c r="R2405" i="1" s="1"/>
  <c r="R2404" i="1" s="1"/>
  <c r="R2403" i="1" s="1"/>
  <c r="R2402" i="1" s="1"/>
  <c r="R2400" i="1"/>
  <c r="R2399" i="1" s="1"/>
  <c r="R2398" i="1" s="1"/>
  <c r="R2397" i="1" s="1"/>
  <c r="R2395" i="1"/>
  <c r="R2394" i="1" s="1"/>
  <c r="R2393" i="1" s="1"/>
  <c r="R2392" i="1" s="1"/>
  <c r="R2388" i="1"/>
  <c r="R2387" i="1" s="1"/>
  <c r="R2385" i="1"/>
  <c r="R2384" i="1" s="1"/>
  <c r="R2378" i="1"/>
  <c r="R2376" i="1"/>
  <c r="R2374" i="1"/>
  <c r="R2368" i="1"/>
  <c r="R2367" i="1" s="1"/>
  <c r="R2366" i="1" s="1"/>
  <c r="R2365" i="1" s="1"/>
  <c r="R2363" i="1"/>
  <c r="R2362" i="1" s="1"/>
  <c r="R2361" i="1" s="1"/>
  <c r="R2360" i="1" s="1"/>
  <c r="R2358" i="1"/>
  <c r="R2357" i="1" s="1"/>
  <c r="R2355" i="1"/>
  <c r="R2353" i="1"/>
  <c r="R2348" i="1"/>
  <c r="R2347" i="1" s="1"/>
  <c r="R2346" i="1" s="1"/>
  <c r="R2345" i="1" s="1"/>
  <c r="R2343" i="1"/>
  <c r="R2342" i="1" s="1"/>
  <c r="R2341" i="1" s="1"/>
  <c r="R2340" i="1" s="1"/>
  <c r="R2336" i="1"/>
  <c r="R2335" i="1" s="1"/>
  <c r="R2334" i="1" s="1"/>
  <c r="R2333" i="1" s="1"/>
  <c r="R2331" i="1"/>
  <c r="R2330" i="1" s="1"/>
  <c r="R2329" i="1" s="1"/>
  <c r="R2328" i="1" s="1"/>
  <c r="R2325" i="1"/>
  <c r="R2324" i="1" s="1"/>
  <c r="R2323" i="1" s="1"/>
  <c r="R2322" i="1" s="1"/>
  <c r="R2320" i="1"/>
  <c r="R2319" i="1" s="1"/>
  <c r="R2318" i="1" s="1"/>
  <c r="R2317" i="1" s="1"/>
  <c r="R2312" i="1"/>
  <c r="R2311" i="1" s="1"/>
  <c r="R2309" i="1"/>
  <c r="R2308" i="1" s="1"/>
  <c r="R2302" i="1"/>
  <c r="R2300" i="1"/>
  <c r="R2294" i="1"/>
  <c r="R2293" i="1" s="1"/>
  <c r="R2292" i="1" s="1"/>
  <c r="R2291" i="1" s="1"/>
  <c r="R2290" i="1" s="1"/>
  <c r="R2287" i="1"/>
  <c r="R2286" i="1" s="1"/>
  <c r="R2285" i="1" s="1"/>
  <c r="R2283" i="1"/>
  <c r="R2282" i="1" s="1"/>
  <c r="R2280" i="1"/>
  <c r="R2279" i="1" s="1"/>
  <c r="R2276" i="1"/>
  <c r="R2275" i="1" s="1"/>
  <c r="R2274" i="1" s="1"/>
  <c r="R2270" i="1"/>
  <c r="R2268" i="1"/>
  <c r="R2266" i="1"/>
  <c r="R2263" i="1"/>
  <c r="R2262" i="1" s="1"/>
  <c r="R2258" i="1"/>
  <c r="R2256" i="1"/>
  <c r="R2248" i="1"/>
  <c r="R2247" i="1" s="1"/>
  <c r="R2246" i="1" s="1"/>
  <c r="R2245" i="1" s="1"/>
  <c r="R2244" i="1" s="1"/>
  <c r="R2237" i="1" s="1"/>
  <c r="R2235" i="1"/>
  <c r="R2234" i="1" s="1"/>
  <c r="R2233" i="1" s="1"/>
  <c r="R2232" i="1" s="1"/>
  <c r="R2231" i="1" s="1"/>
  <c r="R2230" i="1" s="1"/>
  <c r="R2228" i="1"/>
  <c r="R2227" i="1" s="1"/>
  <c r="R2225" i="1"/>
  <c r="R2224" i="1" s="1"/>
  <c r="R2218" i="1"/>
  <c r="R2217" i="1" s="1"/>
  <c r="R2216" i="1" s="1"/>
  <c r="R2215" i="1" s="1"/>
  <c r="R2214" i="1" s="1"/>
  <c r="R2213" i="1" s="1"/>
  <c r="R2211" i="1"/>
  <c r="R2209" i="1"/>
  <c r="R2207" i="1"/>
  <c r="R2196" i="1"/>
  <c r="R2195" i="1" s="1"/>
  <c r="R2193" i="1"/>
  <c r="R2192" i="1" s="1"/>
  <c r="R2188" i="1"/>
  <c r="R2187" i="1" s="1"/>
  <c r="R2185" i="1"/>
  <c r="R2184" i="1" s="1"/>
  <c r="R2182" i="1"/>
  <c r="R2181" i="1" s="1"/>
  <c r="R2177" i="1"/>
  <c r="R2176" i="1" s="1"/>
  <c r="R2175" i="1" s="1"/>
  <c r="R2174" i="1" s="1"/>
  <c r="R2172" i="1"/>
  <c r="R2171" i="1" s="1"/>
  <c r="R2170" i="1" s="1"/>
  <c r="R2169" i="1" s="1"/>
  <c r="R2165" i="1"/>
  <c r="R2164" i="1" s="1"/>
  <c r="R2163" i="1" s="1"/>
  <c r="R2162" i="1" s="1"/>
  <c r="R2160" i="1"/>
  <c r="R2159" i="1" s="1"/>
  <c r="R2158" i="1" s="1"/>
  <c r="R2157" i="1" s="1"/>
  <c r="R2155" i="1"/>
  <c r="R2154" i="1" s="1"/>
  <c r="R2153" i="1" s="1"/>
  <c r="R2152" i="1" s="1"/>
  <c r="R2149" i="1"/>
  <c r="R2148" i="1" s="1"/>
  <c r="R2147" i="1" s="1"/>
  <c r="R2146" i="1" s="1"/>
  <c r="R2144" i="1"/>
  <c r="R2143" i="1" s="1"/>
  <c r="R2142" i="1" s="1"/>
  <c r="R2141" i="1" s="1"/>
  <c r="R2139" i="1"/>
  <c r="R2138" i="1" s="1"/>
  <c r="R2136" i="1"/>
  <c r="R2135" i="1" s="1"/>
  <c r="R2133" i="1"/>
  <c r="R2132" i="1" s="1"/>
  <c r="R2126" i="1"/>
  <c r="R2125" i="1" s="1"/>
  <c r="R2123" i="1"/>
  <c r="R2122" i="1" s="1"/>
  <c r="R2118" i="1"/>
  <c r="R2117" i="1" s="1"/>
  <c r="R2116" i="1" s="1"/>
  <c r="R2115" i="1" s="1"/>
  <c r="R2112" i="1"/>
  <c r="R2111" i="1" s="1"/>
  <c r="R2110" i="1" s="1"/>
  <c r="R2109" i="1" s="1"/>
  <c r="R2108" i="1" s="1"/>
  <c r="R2105" i="1"/>
  <c r="R2104" i="1" s="1"/>
  <c r="R2102" i="1"/>
  <c r="R2101" i="1" s="1"/>
  <c r="R2099" i="1"/>
  <c r="R2097" i="1"/>
  <c r="R2093" i="1"/>
  <c r="R2092" i="1" s="1"/>
  <c r="R2090" i="1"/>
  <c r="R2089" i="1" s="1"/>
  <c r="R2087" i="1"/>
  <c r="R2086" i="1" s="1"/>
  <c r="R2084" i="1"/>
  <c r="R2082" i="1"/>
  <c r="R2079" i="1"/>
  <c r="R2078" i="1" s="1"/>
  <c r="R2075" i="1"/>
  <c r="R2074" i="1" s="1"/>
  <c r="R2073" i="1" s="1"/>
  <c r="R2069" i="1"/>
  <c r="R2067" i="1"/>
  <c r="R2065" i="1"/>
  <c r="R2062" i="1"/>
  <c r="R2061" i="1" s="1"/>
  <c r="R2057" i="1"/>
  <c r="R2055" i="1"/>
  <c r="R2047" i="1"/>
  <c r="R2046" i="1" s="1"/>
  <c r="R2045" i="1" s="1"/>
  <c r="R2044" i="1" s="1"/>
  <c r="R2043" i="1" s="1"/>
  <c r="R2042" i="1" s="1"/>
  <c r="R2035" i="1"/>
  <c r="R2034" i="1" s="1"/>
  <c r="R2033" i="1" s="1"/>
  <c r="R2032" i="1" s="1"/>
  <c r="R2031" i="1" s="1"/>
  <c r="R2030" i="1" s="1"/>
  <c r="R2028" i="1"/>
  <c r="R2027" i="1" s="1"/>
  <c r="R2025" i="1"/>
  <c r="R2024" i="1" s="1"/>
  <c r="R2018" i="1"/>
  <c r="R2017" i="1" s="1"/>
  <c r="R2016" i="1" s="1"/>
  <c r="R2015" i="1" s="1"/>
  <c r="R2014" i="1" s="1"/>
  <c r="R2013" i="1" s="1"/>
  <c r="R2011" i="1"/>
  <c r="R2009" i="1"/>
  <c r="R2007" i="1"/>
  <c r="R2001" i="1"/>
  <c r="R2000" i="1" s="1"/>
  <c r="R1999" i="1" s="1"/>
  <c r="R1998" i="1" s="1"/>
  <c r="R1996" i="1"/>
  <c r="R1995" i="1" s="1"/>
  <c r="R1993" i="1"/>
  <c r="R1992" i="1" s="1"/>
  <c r="R1990" i="1"/>
  <c r="R1989" i="1" s="1"/>
  <c r="R1985" i="1"/>
  <c r="R1984" i="1" s="1"/>
  <c r="R1983" i="1" s="1"/>
  <c r="R1982" i="1" s="1"/>
  <c r="R1980" i="1"/>
  <c r="R1979" i="1" s="1"/>
  <c r="R1978" i="1" s="1"/>
  <c r="R1977" i="1" s="1"/>
  <c r="R1973" i="1"/>
  <c r="R1972" i="1" s="1"/>
  <c r="R1971" i="1" s="1"/>
  <c r="R1970" i="1" s="1"/>
  <c r="R1968" i="1"/>
  <c r="R1967" i="1" s="1"/>
  <c r="R1966" i="1" s="1"/>
  <c r="R1965" i="1" s="1"/>
  <c r="R1962" i="1"/>
  <c r="R1961" i="1" s="1"/>
  <c r="R1960" i="1" s="1"/>
  <c r="R1959" i="1" s="1"/>
  <c r="R1957" i="1"/>
  <c r="R1956" i="1" s="1"/>
  <c r="R1955" i="1" s="1"/>
  <c r="R1954" i="1" s="1"/>
  <c r="R1952" i="1"/>
  <c r="R1951" i="1" s="1"/>
  <c r="R1949" i="1"/>
  <c r="R1948" i="1" s="1"/>
  <c r="R1946" i="1"/>
  <c r="R1945" i="1" s="1"/>
  <c r="R1939" i="1"/>
  <c r="R1938" i="1" s="1"/>
  <c r="R1936" i="1"/>
  <c r="R1935" i="1" s="1"/>
  <c r="R1931" i="1"/>
  <c r="R1930" i="1" s="1"/>
  <c r="R1929" i="1" s="1"/>
  <c r="R1928" i="1" s="1"/>
  <c r="R1925" i="1"/>
  <c r="R1924" i="1" s="1"/>
  <c r="R1923" i="1" s="1"/>
  <c r="R1922" i="1" s="1"/>
  <c r="R1921" i="1" s="1"/>
  <c r="R1918" i="1"/>
  <c r="R1917" i="1" s="1"/>
  <c r="R1915" i="1"/>
  <c r="R1914" i="1" s="1"/>
  <c r="R1912" i="1"/>
  <c r="R1911" i="1" s="1"/>
  <c r="R1908" i="1"/>
  <c r="R1907" i="1" s="1"/>
  <c r="R1905" i="1"/>
  <c r="R1904" i="1" s="1"/>
  <c r="R1902" i="1"/>
  <c r="R1901" i="1" s="1"/>
  <c r="R1899" i="1"/>
  <c r="R1898" i="1" s="1"/>
  <c r="R1896" i="1"/>
  <c r="R1895" i="1" s="1"/>
  <c r="R1892" i="1"/>
  <c r="R1891" i="1" s="1"/>
  <c r="R1890" i="1" s="1"/>
  <c r="R1886" i="1"/>
  <c r="R1884" i="1"/>
  <c r="R1881" i="1"/>
  <c r="R1880" i="1" s="1"/>
  <c r="R1876" i="1"/>
  <c r="R1874" i="1"/>
  <c r="R1866" i="1"/>
  <c r="R1865" i="1" s="1"/>
  <c r="R1864" i="1" s="1"/>
  <c r="R1863" i="1" s="1"/>
  <c r="R1861" i="1"/>
  <c r="R1860" i="1" s="1"/>
  <c r="R1859" i="1" s="1"/>
  <c r="R1858" i="1" s="1"/>
  <c r="R1854" i="1"/>
  <c r="R1853" i="1" s="1"/>
  <c r="R1852" i="1" s="1"/>
  <c r="R1851" i="1" s="1"/>
  <c r="R1849" i="1"/>
  <c r="R1848" i="1" s="1"/>
  <c r="R1847" i="1" s="1"/>
  <c r="R1846" i="1" s="1"/>
  <c r="R1842" i="1"/>
  <c r="R1841" i="1" s="1"/>
  <c r="R1839" i="1"/>
  <c r="R1838" i="1" s="1"/>
  <c r="R1832" i="1"/>
  <c r="R1831" i="1" s="1"/>
  <c r="R1830" i="1" s="1"/>
  <c r="R1829" i="1" s="1"/>
  <c r="R1828" i="1" s="1"/>
  <c r="R1827" i="1" s="1"/>
  <c r="R1825" i="1"/>
  <c r="R1823" i="1"/>
  <c r="R1821" i="1"/>
  <c r="R1815" i="1"/>
  <c r="R1814" i="1" s="1"/>
  <c r="R1813" i="1" s="1"/>
  <c r="R1812" i="1" s="1"/>
  <c r="R1810" i="1"/>
  <c r="R1809" i="1" s="1"/>
  <c r="R1808" i="1" s="1"/>
  <c r="R1807" i="1" s="1"/>
  <c r="R1805" i="1"/>
  <c r="R1804" i="1" s="1"/>
  <c r="R1802" i="1"/>
  <c r="R1800" i="1"/>
  <c r="R1795" i="1"/>
  <c r="R1794" i="1" s="1"/>
  <c r="R1793" i="1" s="1"/>
  <c r="R1792" i="1" s="1"/>
  <c r="R1788" i="1"/>
  <c r="R1787" i="1" s="1"/>
  <c r="R1786" i="1" s="1"/>
  <c r="R1785" i="1" s="1"/>
  <c r="R1783" i="1"/>
  <c r="R1782" i="1" s="1"/>
  <c r="R1781" i="1" s="1"/>
  <c r="R1780" i="1" s="1"/>
  <c r="R1777" i="1"/>
  <c r="R1776" i="1" s="1"/>
  <c r="R1775" i="1" s="1"/>
  <c r="R1774" i="1" s="1"/>
  <c r="R1772" i="1"/>
  <c r="R1771" i="1" s="1"/>
  <c r="R1770" i="1" s="1"/>
  <c r="R1769" i="1" s="1"/>
  <c r="R1767" i="1"/>
  <c r="R1766" i="1" s="1"/>
  <c r="R1765" i="1" s="1"/>
  <c r="R1764" i="1" s="1"/>
  <c r="R1762" i="1"/>
  <c r="R1761" i="1" s="1"/>
  <c r="R1759" i="1"/>
  <c r="R1758" i="1" s="1"/>
  <c r="R1756" i="1"/>
  <c r="R1755" i="1" s="1"/>
  <c r="R1749" i="1"/>
  <c r="R1748" i="1" s="1"/>
  <c r="R1746" i="1"/>
  <c r="R1745" i="1" s="1"/>
  <c r="R1741" i="1"/>
  <c r="R1740" i="1" s="1"/>
  <c r="R1739" i="1" s="1"/>
  <c r="R1738" i="1" s="1"/>
  <c r="R1735" i="1"/>
  <c r="R1734" i="1" s="1"/>
  <c r="R1733" i="1" s="1"/>
  <c r="R1732" i="1" s="1"/>
  <c r="R1731" i="1" s="1"/>
  <c r="R1728" i="1"/>
  <c r="R1727" i="1" s="1"/>
  <c r="R1726" i="1" s="1"/>
  <c r="R1725" i="1" s="1"/>
  <c r="R1723" i="1"/>
  <c r="R1722" i="1" s="1"/>
  <c r="R1720" i="1"/>
  <c r="R1719" i="1" s="1"/>
  <c r="R1717" i="1"/>
  <c r="R1715" i="1"/>
  <c r="R1711" i="1"/>
  <c r="R1710" i="1" s="1"/>
  <c r="R1708" i="1"/>
  <c r="R1707" i="1" s="1"/>
  <c r="R1705" i="1"/>
  <c r="R1704" i="1" s="1"/>
  <c r="R1702" i="1"/>
  <c r="R1700" i="1"/>
  <c r="R1697" i="1"/>
  <c r="R1696" i="1" s="1"/>
  <c r="R1693" i="1"/>
  <c r="R1692" i="1" s="1"/>
  <c r="R1691" i="1" s="1"/>
  <c r="R1687" i="1"/>
  <c r="R1685" i="1"/>
  <c r="R1683" i="1"/>
  <c r="R1680" i="1"/>
  <c r="R1679" i="1" s="1"/>
  <c r="R1675" i="1"/>
  <c r="R1673" i="1"/>
  <c r="R1665" i="1"/>
  <c r="R1663" i="1"/>
  <c r="R1658" i="1"/>
  <c r="R1657" i="1" s="1"/>
  <c r="R1656" i="1" s="1"/>
  <c r="R1655" i="1" s="1"/>
  <c r="R1645" i="1"/>
  <c r="R1643" i="1"/>
  <c r="R1638" i="1"/>
  <c r="R1637" i="1" s="1"/>
  <c r="R1636" i="1" s="1"/>
  <c r="R1635" i="1" s="1"/>
  <c r="R1631" i="1"/>
  <c r="R1630" i="1" s="1"/>
  <c r="R1628" i="1"/>
  <c r="R1627" i="1" s="1"/>
  <c r="R1621" i="1"/>
  <c r="R1620" i="1" s="1"/>
  <c r="R1619" i="1" s="1"/>
  <c r="R1618" i="1" s="1"/>
  <c r="R1617" i="1" s="1"/>
  <c r="R1616" i="1" s="1"/>
  <c r="R1614" i="1"/>
  <c r="R1612" i="1"/>
  <c r="R1610" i="1"/>
  <c r="R1604" i="1"/>
  <c r="R1603" i="1" s="1"/>
  <c r="R1602" i="1" s="1"/>
  <c r="R1601" i="1" s="1"/>
  <c r="R1599" i="1"/>
  <c r="R1598" i="1" s="1"/>
  <c r="R1597" i="1" s="1"/>
  <c r="R1596" i="1" s="1"/>
  <c r="R1594" i="1"/>
  <c r="R1593" i="1" s="1"/>
  <c r="R1591" i="1"/>
  <c r="R1590" i="1" s="1"/>
  <c r="R1588" i="1"/>
  <c r="R1586" i="1"/>
  <c r="R1581" i="1"/>
  <c r="R1580" i="1" s="1"/>
  <c r="R1579" i="1" s="1"/>
  <c r="R1578" i="1" s="1"/>
  <c r="R1575" i="1"/>
  <c r="R1574" i="1" s="1"/>
  <c r="R1573" i="1" s="1"/>
  <c r="R1572" i="1" s="1"/>
  <c r="R1571" i="1" s="1"/>
  <c r="R1568" i="1"/>
  <c r="R1567" i="1" s="1"/>
  <c r="R1566" i="1" s="1"/>
  <c r="R1565" i="1" s="1"/>
  <c r="R1563" i="1"/>
  <c r="R1562" i="1" s="1"/>
  <c r="R1561" i="1" s="1"/>
  <c r="R1560" i="1" s="1"/>
  <c r="R1558" i="1"/>
  <c r="R1557" i="1" s="1"/>
  <c r="R1556" i="1" s="1"/>
  <c r="R1555" i="1" s="1"/>
  <c r="R1547" i="1"/>
  <c r="R1546" i="1" s="1"/>
  <c r="R1545" i="1" s="1"/>
  <c r="R1544" i="1" s="1"/>
  <c r="R1542" i="1"/>
  <c r="R1541" i="1" s="1"/>
  <c r="R1540" i="1" s="1"/>
  <c r="R1539" i="1" s="1"/>
  <c r="R1537" i="1"/>
  <c r="R1536" i="1" s="1"/>
  <c r="R1534" i="1"/>
  <c r="R1533" i="1" s="1"/>
  <c r="R1531" i="1"/>
  <c r="R1530" i="1" s="1"/>
  <c r="R1524" i="1"/>
  <c r="R1523" i="1" s="1"/>
  <c r="R1521" i="1"/>
  <c r="R1520" i="1" s="1"/>
  <c r="R1516" i="1"/>
  <c r="R1515" i="1" s="1"/>
  <c r="R1514" i="1" s="1"/>
  <c r="R1513" i="1" s="1"/>
  <c r="R1510" i="1"/>
  <c r="R1509" i="1" s="1"/>
  <c r="R1508" i="1" s="1"/>
  <c r="R1507" i="1" s="1"/>
  <c r="R1506" i="1" s="1"/>
  <c r="R1503" i="1"/>
  <c r="R1502" i="1" s="1"/>
  <c r="R1500" i="1"/>
  <c r="R1499" i="1" s="1"/>
  <c r="R1497" i="1"/>
  <c r="R1495" i="1"/>
  <c r="R1491" i="1"/>
  <c r="R1490" i="1" s="1"/>
  <c r="R1488" i="1"/>
  <c r="R1487" i="1" s="1"/>
  <c r="R1485" i="1"/>
  <c r="R1484" i="1" s="1"/>
  <c r="R1482" i="1"/>
  <c r="R1480" i="1"/>
  <c r="R1477" i="1"/>
  <c r="R1476" i="1" s="1"/>
  <c r="R1473" i="1"/>
  <c r="R1472" i="1" s="1"/>
  <c r="R1471" i="1" s="1"/>
  <c r="R1467" i="1"/>
  <c r="R1465" i="1"/>
  <c r="R1462" i="1"/>
  <c r="R1461" i="1" s="1"/>
  <c r="R1457" i="1"/>
  <c r="R1455" i="1"/>
  <c r="R1447" i="1"/>
  <c r="R1446" i="1" s="1"/>
  <c r="R1445" i="1" s="1"/>
  <c r="R1444" i="1" s="1"/>
  <c r="R1442" i="1"/>
  <c r="R1441" i="1" s="1"/>
  <c r="R1440" i="1" s="1"/>
  <c r="R1439" i="1" s="1"/>
  <c r="R1429" i="1"/>
  <c r="R1428" i="1" s="1"/>
  <c r="R1427" i="1" s="1"/>
  <c r="R1426" i="1" s="1"/>
  <c r="R1424" i="1"/>
  <c r="R1423" i="1" s="1"/>
  <c r="R1422" i="1" s="1"/>
  <c r="R1421" i="1" s="1"/>
  <c r="R1417" i="1"/>
  <c r="R1416" i="1" s="1"/>
  <c r="R1414" i="1"/>
  <c r="R1413" i="1" s="1"/>
  <c r="R1407" i="1"/>
  <c r="R1406" i="1" s="1"/>
  <c r="R1405" i="1" s="1"/>
  <c r="R1404" i="1" s="1"/>
  <c r="R1403" i="1" s="1"/>
  <c r="R1402" i="1" s="1"/>
  <c r="R1400" i="1"/>
  <c r="R1398" i="1"/>
  <c r="R1396" i="1"/>
  <c r="R1390" i="1"/>
  <c r="R1389" i="1" s="1"/>
  <c r="R1388" i="1" s="1"/>
  <c r="R1387" i="1" s="1"/>
  <c r="R1385" i="1"/>
  <c r="R1384" i="1" s="1"/>
  <c r="R1383" i="1" s="1"/>
  <c r="R1382" i="1" s="1"/>
  <c r="R1380" i="1"/>
  <c r="R1379" i="1" s="1"/>
  <c r="R1377" i="1"/>
  <c r="R1375" i="1"/>
  <c r="R1370" i="1"/>
  <c r="R1369" i="1" s="1"/>
  <c r="R1368" i="1" s="1"/>
  <c r="R1367" i="1" s="1"/>
  <c r="R1365" i="1"/>
  <c r="R1364" i="1" s="1"/>
  <c r="R1363" i="1" s="1"/>
  <c r="R1362" i="1" s="1"/>
  <c r="R1357" i="1"/>
  <c r="R1355" i="1"/>
  <c r="R1348" i="1"/>
  <c r="R1347" i="1" s="1"/>
  <c r="R1346" i="1" s="1"/>
  <c r="R1345" i="1" s="1"/>
  <c r="R1343" i="1"/>
  <c r="R1342" i="1" s="1"/>
  <c r="R1341" i="1" s="1"/>
  <c r="R1340" i="1" s="1"/>
  <c r="R1337" i="1"/>
  <c r="R1336" i="1" s="1"/>
  <c r="R1335" i="1" s="1"/>
  <c r="R1334" i="1" s="1"/>
  <c r="R1332" i="1"/>
  <c r="R1331" i="1" s="1"/>
  <c r="R1330" i="1" s="1"/>
  <c r="R1329" i="1" s="1"/>
  <c r="R1327" i="1"/>
  <c r="R1326" i="1" s="1"/>
  <c r="R1325" i="1" s="1"/>
  <c r="R1324" i="1" s="1"/>
  <c r="R1322" i="1"/>
  <c r="R1321" i="1" s="1"/>
  <c r="R1319" i="1"/>
  <c r="R1318" i="1" s="1"/>
  <c r="R1316" i="1"/>
  <c r="R1315" i="1" s="1"/>
  <c r="R1309" i="1"/>
  <c r="R1307" i="1"/>
  <c r="R1302" i="1"/>
  <c r="R1301" i="1" s="1"/>
  <c r="R1300" i="1" s="1"/>
  <c r="R1299" i="1" s="1"/>
  <c r="R1296" i="1"/>
  <c r="R1295" i="1" s="1"/>
  <c r="R1294" i="1" s="1"/>
  <c r="R1293" i="1" s="1"/>
  <c r="R1292" i="1" s="1"/>
  <c r="R1289" i="1"/>
  <c r="R1288" i="1" s="1"/>
  <c r="R1287" i="1" s="1"/>
  <c r="R1286" i="1" s="1"/>
  <c r="R1284" i="1"/>
  <c r="R1283" i="1" s="1"/>
  <c r="R1281" i="1"/>
  <c r="R1280" i="1" s="1"/>
  <c r="R1278" i="1"/>
  <c r="R1276" i="1"/>
  <c r="R1272" i="1"/>
  <c r="R1271" i="1" s="1"/>
  <c r="R1269" i="1"/>
  <c r="R1268" i="1" s="1"/>
  <c r="R1266" i="1"/>
  <c r="R1265" i="1" s="1"/>
  <c r="R1263" i="1"/>
  <c r="R1261" i="1"/>
  <c r="R1258" i="1"/>
  <c r="R1257" i="1" s="1"/>
  <c r="R1254" i="1"/>
  <c r="R1253" i="1" s="1"/>
  <c r="R1252" i="1" s="1"/>
  <c r="R1248" i="1"/>
  <c r="R1246" i="1"/>
  <c r="R1244" i="1"/>
  <c r="R1241" i="1"/>
  <c r="R1240" i="1" s="1"/>
  <c r="R1236" i="1"/>
  <c r="R1234" i="1"/>
  <c r="R1226" i="1"/>
  <c r="R1225" i="1" s="1"/>
  <c r="R1224" i="1" s="1"/>
  <c r="R1223" i="1" s="1"/>
  <c r="R1221" i="1"/>
  <c r="R1220" i="1" s="1"/>
  <c r="R1219" i="1" s="1"/>
  <c r="R1218" i="1" s="1"/>
  <c r="R1214" i="1"/>
  <c r="R1213" i="1" s="1"/>
  <c r="R1212" i="1" s="1"/>
  <c r="R1211" i="1" s="1"/>
  <c r="R1209" i="1"/>
  <c r="R1208" i="1" s="1"/>
  <c r="R1207" i="1" s="1"/>
  <c r="R1206" i="1" s="1"/>
  <c r="R1202" i="1"/>
  <c r="R1201" i="1" s="1"/>
  <c r="R1199" i="1"/>
  <c r="R1198" i="1" s="1"/>
  <c r="R1192" i="1"/>
  <c r="R1191" i="1" s="1"/>
  <c r="R1190" i="1" s="1"/>
  <c r="R1189" i="1" s="1"/>
  <c r="R1188" i="1" s="1"/>
  <c r="R1187" i="1" s="1"/>
  <c r="R1185" i="1"/>
  <c r="R1183" i="1"/>
  <c r="R1181" i="1"/>
  <c r="R1175" i="1"/>
  <c r="R1174" i="1" s="1"/>
  <c r="R1173" i="1" s="1"/>
  <c r="R1172" i="1" s="1"/>
  <c r="R1170" i="1"/>
  <c r="R1169" i="1" s="1"/>
  <c r="R1168" i="1" s="1"/>
  <c r="R1167" i="1" s="1"/>
  <c r="R1165" i="1"/>
  <c r="R1164" i="1" s="1"/>
  <c r="R1162" i="1"/>
  <c r="R1161" i="1" s="1"/>
  <c r="R1159" i="1"/>
  <c r="R1158" i="1" s="1"/>
  <c r="R1154" i="1"/>
  <c r="R1153" i="1" s="1"/>
  <c r="R1152" i="1" s="1"/>
  <c r="R1151" i="1" s="1"/>
  <c r="R1147" i="1"/>
  <c r="R1146" i="1" s="1"/>
  <c r="R1145" i="1" s="1"/>
  <c r="R1144" i="1" s="1"/>
  <c r="R1142" i="1"/>
  <c r="R1141" i="1" s="1"/>
  <c r="R1140" i="1" s="1"/>
  <c r="R1139" i="1" s="1"/>
  <c r="R1137" i="1"/>
  <c r="R1136" i="1" s="1"/>
  <c r="R1135" i="1" s="1"/>
  <c r="R1134" i="1" s="1"/>
  <c r="R1126" i="1"/>
  <c r="R1125" i="1" s="1"/>
  <c r="R1124" i="1" s="1"/>
  <c r="R1123" i="1" s="1"/>
  <c r="R1121" i="1"/>
  <c r="R1120" i="1" s="1"/>
  <c r="R1119" i="1" s="1"/>
  <c r="R1118" i="1" s="1"/>
  <c r="R1116" i="1"/>
  <c r="R1115" i="1" s="1"/>
  <c r="R1114" i="1" s="1"/>
  <c r="R1113" i="1" s="1"/>
  <c r="R1111" i="1"/>
  <c r="R1110" i="1" s="1"/>
  <c r="R1108" i="1"/>
  <c r="R1107" i="1" s="1"/>
  <c r="R1105" i="1"/>
  <c r="R1104" i="1" s="1"/>
  <c r="R1098" i="1"/>
  <c r="R1097" i="1" s="1"/>
  <c r="R1095" i="1"/>
  <c r="R1094" i="1" s="1"/>
  <c r="R1090" i="1"/>
  <c r="R1089" i="1" s="1"/>
  <c r="R1088" i="1" s="1"/>
  <c r="R1087" i="1" s="1"/>
  <c r="R1084" i="1"/>
  <c r="R1083" i="1" s="1"/>
  <c r="R1082" i="1" s="1"/>
  <c r="R1081" i="1" s="1"/>
  <c r="R1080" i="1" s="1"/>
  <c r="R1077" i="1"/>
  <c r="R1076" i="1" s="1"/>
  <c r="R1074" i="1"/>
  <c r="R1073" i="1" s="1"/>
  <c r="R1071" i="1"/>
  <c r="R1069" i="1"/>
  <c r="R1065" i="1"/>
  <c r="R1064" i="1" s="1"/>
  <c r="R1062" i="1"/>
  <c r="R1061" i="1" s="1"/>
  <c r="R1059" i="1"/>
  <c r="R1058" i="1" s="1"/>
  <c r="R1056" i="1"/>
  <c r="R1054" i="1"/>
  <c r="R1051" i="1"/>
  <c r="R1050" i="1" s="1"/>
  <c r="R1047" i="1"/>
  <c r="R1046" i="1" s="1"/>
  <c r="R1045" i="1" s="1"/>
  <c r="R1041" i="1"/>
  <c r="R1039" i="1"/>
  <c r="R1037" i="1"/>
  <c r="R1034" i="1"/>
  <c r="R1033" i="1" s="1"/>
  <c r="R1029" i="1"/>
  <c r="R1027" i="1"/>
  <c r="R1019" i="1"/>
  <c r="R1018" i="1" s="1"/>
  <c r="R1017" i="1" s="1"/>
  <c r="R1016" i="1" s="1"/>
  <c r="R1015" i="1" s="1"/>
  <c r="R1014" i="1" s="1"/>
  <c r="R1012" i="1"/>
  <c r="R1011" i="1" s="1"/>
  <c r="R1010" i="1" s="1"/>
  <c r="R1009" i="1" s="1"/>
  <c r="R1008" i="1" s="1"/>
  <c r="R1007" i="1" s="1"/>
  <c r="R1005" i="1"/>
  <c r="R1004" i="1" s="1"/>
  <c r="R1002" i="1"/>
  <c r="R1001" i="1" s="1"/>
  <c r="R995" i="1"/>
  <c r="R994" i="1" s="1"/>
  <c r="R993" i="1" s="1"/>
  <c r="R992" i="1" s="1"/>
  <c r="R991" i="1" s="1"/>
  <c r="R990" i="1" s="1"/>
  <c r="R988" i="1"/>
  <c r="R986" i="1"/>
  <c r="R984" i="1"/>
  <c r="R978" i="1"/>
  <c r="R977" i="1" s="1"/>
  <c r="R976" i="1" s="1"/>
  <c r="R975" i="1" s="1"/>
  <c r="R973" i="1"/>
  <c r="R972" i="1" s="1"/>
  <c r="R971" i="1" s="1"/>
  <c r="R970" i="1" s="1"/>
  <c r="R968" i="1"/>
  <c r="R967" i="1" s="1"/>
  <c r="R965" i="1"/>
  <c r="R964" i="1" s="1"/>
  <c r="R962" i="1"/>
  <c r="R961" i="1" s="1"/>
  <c r="R957" i="1"/>
  <c r="R956" i="1" s="1"/>
  <c r="R955" i="1" s="1"/>
  <c r="R954" i="1" s="1"/>
  <c r="R952" i="1"/>
  <c r="R951" i="1" s="1"/>
  <c r="R950" i="1" s="1"/>
  <c r="R949" i="1" s="1"/>
  <c r="R945" i="1"/>
  <c r="R944" i="1" s="1"/>
  <c r="R943" i="1" s="1"/>
  <c r="R942" i="1" s="1"/>
  <c r="R940" i="1"/>
  <c r="R939" i="1" s="1"/>
  <c r="R938" i="1" s="1"/>
  <c r="R937" i="1" s="1"/>
  <c r="R935" i="1"/>
  <c r="R934" i="1" s="1"/>
  <c r="R933" i="1" s="1"/>
  <c r="R932" i="1" s="1"/>
  <c r="R929" i="1"/>
  <c r="R928" i="1" s="1"/>
  <c r="R927" i="1" s="1"/>
  <c r="R926" i="1" s="1"/>
  <c r="R924" i="1"/>
  <c r="R923" i="1" s="1"/>
  <c r="R922" i="1" s="1"/>
  <c r="R921" i="1" s="1"/>
  <c r="R919" i="1"/>
  <c r="R918" i="1" s="1"/>
  <c r="R917" i="1" s="1"/>
  <c r="R916" i="1" s="1"/>
  <c r="R914" i="1"/>
  <c r="R913" i="1" s="1"/>
  <c r="R911" i="1"/>
  <c r="R910" i="1" s="1"/>
  <c r="R908" i="1"/>
  <c r="R907" i="1" s="1"/>
  <c r="R901" i="1"/>
  <c r="R900" i="1" s="1"/>
  <c r="R899" i="1" s="1"/>
  <c r="R898" i="1" s="1"/>
  <c r="R896" i="1"/>
  <c r="R895" i="1" s="1"/>
  <c r="R894" i="1" s="1"/>
  <c r="R893" i="1" s="1"/>
  <c r="R890" i="1"/>
  <c r="R889" i="1" s="1"/>
  <c r="R888" i="1" s="1"/>
  <c r="R887" i="1" s="1"/>
  <c r="R886" i="1" s="1"/>
  <c r="R883" i="1"/>
  <c r="R882" i="1" s="1"/>
  <c r="R880" i="1"/>
  <c r="R879" i="1" s="1"/>
  <c r="R877" i="1"/>
  <c r="R875" i="1"/>
  <c r="R871" i="1"/>
  <c r="R870" i="1" s="1"/>
  <c r="R868" i="1"/>
  <c r="R867" i="1" s="1"/>
  <c r="R865" i="1"/>
  <c r="R864" i="1" s="1"/>
  <c r="R862" i="1"/>
  <c r="R860" i="1"/>
  <c r="R857" i="1"/>
  <c r="R856" i="1" s="1"/>
  <c r="R853" i="1"/>
  <c r="R852" i="1" s="1"/>
  <c r="R851" i="1" s="1"/>
  <c r="R847" i="1"/>
  <c r="R845" i="1"/>
  <c r="R843" i="1"/>
  <c r="R840" i="1"/>
  <c r="R839" i="1" s="1"/>
  <c r="R835" i="1"/>
  <c r="R833" i="1"/>
  <c r="R824" i="1"/>
  <c r="R823" i="1" s="1"/>
  <c r="R822" i="1" s="1"/>
  <c r="R820" i="1"/>
  <c r="R818" i="1"/>
  <c r="R813" i="1"/>
  <c r="R812" i="1" s="1"/>
  <c r="R811" i="1" s="1"/>
  <c r="R809" i="1"/>
  <c r="R807" i="1"/>
  <c r="R801" i="1"/>
  <c r="R799" i="1"/>
  <c r="R792" i="1"/>
  <c r="R790" i="1"/>
  <c r="R786" i="1"/>
  <c r="R784" i="1"/>
  <c r="R777" i="1"/>
  <c r="R776" i="1" s="1"/>
  <c r="R775" i="1" s="1"/>
  <c r="R772" i="1"/>
  <c r="R771" i="1" s="1"/>
  <c r="R768" i="1"/>
  <c r="R767" i="1" s="1"/>
  <c r="R765" i="1"/>
  <c r="R764" i="1" s="1"/>
  <c r="R761" i="1"/>
  <c r="R760" i="1" s="1"/>
  <c r="R756" i="1"/>
  <c r="R755" i="1" s="1"/>
  <c r="R751" i="1"/>
  <c r="R750" i="1" s="1"/>
  <c r="R749" i="1" s="1"/>
  <c r="R744" i="1"/>
  <c r="R742" i="1"/>
  <c r="R740" i="1"/>
  <c r="R737" i="1"/>
  <c r="R736" i="1" s="1"/>
  <c r="R731" i="1"/>
  <c r="R730" i="1" s="1"/>
  <c r="R727" i="1"/>
  <c r="R726" i="1" s="1"/>
  <c r="R721" i="1"/>
  <c r="R720" i="1" s="1"/>
  <c r="R719" i="1" s="1"/>
  <c r="R716" i="1"/>
  <c r="R714" i="1"/>
  <c r="R709" i="1"/>
  <c r="R708" i="1" s="1"/>
  <c r="R707" i="1" s="1"/>
  <c r="R706" i="1" s="1"/>
  <c r="R704" i="1"/>
  <c r="R703" i="1" s="1"/>
  <c r="R702" i="1" s="1"/>
  <c r="R701" i="1" s="1"/>
  <c r="R699" i="1"/>
  <c r="R698" i="1" s="1"/>
  <c r="R695" i="1"/>
  <c r="R693" i="1"/>
  <c r="R690" i="1"/>
  <c r="R687" i="1"/>
  <c r="R685" i="1"/>
  <c r="R683" i="1"/>
  <c r="R679" i="1"/>
  <c r="R678" i="1" s="1"/>
  <c r="R677" i="1" s="1"/>
  <c r="R672" i="1"/>
  <c r="R671" i="1" s="1"/>
  <c r="R670" i="1" s="1"/>
  <c r="R669" i="1" s="1"/>
  <c r="R668" i="1" s="1"/>
  <c r="R666" i="1"/>
  <c r="R665" i="1" s="1"/>
  <c r="R664" i="1" s="1"/>
  <c r="R663" i="1" s="1"/>
  <c r="R661" i="1"/>
  <c r="R660" i="1" s="1"/>
  <c r="R659" i="1" s="1"/>
  <c r="R658" i="1" s="1"/>
  <c r="R655" i="1"/>
  <c r="R654" i="1" s="1"/>
  <c r="R653" i="1" s="1"/>
  <c r="R652" i="1" s="1"/>
  <c r="R646" i="1"/>
  <c r="R645" i="1" s="1"/>
  <c r="R644" i="1" s="1"/>
  <c r="R642" i="1"/>
  <c r="R640" i="1"/>
  <c r="R638" i="1"/>
  <c r="R636" i="1"/>
  <c r="R632" i="1"/>
  <c r="R631" i="1" s="1"/>
  <c r="R629" i="1"/>
  <c r="R628" i="1" s="1"/>
  <c r="R626" i="1"/>
  <c r="R625" i="1" s="1"/>
  <c r="R623" i="1"/>
  <c r="R622" i="1" s="1"/>
  <c r="R619" i="1"/>
  <c r="R618" i="1" s="1"/>
  <c r="R615" i="1"/>
  <c r="R614" i="1" s="1"/>
  <c r="R612" i="1"/>
  <c r="R611" i="1" s="1"/>
  <c r="R608" i="1"/>
  <c r="R607" i="1" s="1"/>
  <c r="R605" i="1"/>
  <c r="R604" i="1" s="1"/>
  <c r="R596" i="1"/>
  <c r="R595" i="1" s="1"/>
  <c r="R593" i="1"/>
  <c r="R592" i="1" s="1"/>
  <c r="R590" i="1"/>
  <c r="R589" i="1" s="1"/>
  <c r="R587" i="1"/>
  <c r="R586" i="1" s="1"/>
  <c r="R584" i="1"/>
  <c r="R583" i="1" s="1"/>
  <c r="R581" i="1"/>
  <c r="R580" i="1" s="1"/>
  <c r="R578" i="1"/>
  <c r="R577" i="1" s="1"/>
  <c r="R574" i="1"/>
  <c r="R573" i="1" s="1"/>
  <c r="R570" i="1"/>
  <c r="R569" i="1" s="1"/>
  <c r="R565" i="1" s="1"/>
  <c r="R560" i="1"/>
  <c r="R559" i="1" s="1"/>
  <c r="R558" i="1" s="1"/>
  <c r="R557" i="1" s="1"/>
  <c r="R546" i="1"/>
  <c r="R545" i="1" s="1"/>
  <c r="R544" i="1" s="1"/>
  <c r="R539" i="1"/>
  <c r="R538" i="1" s="1"/>
  <c r="R535" i="1"/>
  <c r="R534" i="1" s="1"/>
  <c r="R531" i="1"/>
  <c r="R530" i="1" s="1"/>
  <c r="R527" i="1"/>
  <c r="R526" i="1" s="1"/>
  <c r="R520" i="1"/>
  <c r="R519" i="1" s="1"/>
  <c r="R516" i="1"/>
  <c r="R515" i="1" s="1"/>
  <c r="R508" i="1"/>
  <c r="R507" i="1" s="1"/>
  <c r="R506" i="1" s="1"/>
  <c r="R505" i="1" s="1"/>
  <c r="R504" i="1" s="1"/>
  <c r="R501" i="1"/>
  <c r="R500" i="1" s="1"/>
  <c r="R497" i="1"/>
  <c r="R496" i="1" s="1"/>
  <c r="R490" i="1"/>
  <c r="R488" i="1"/>
  <c r="R486" i="1"/>
  <c r="R483" i="1"/>
  <c r="R482" i="1" s="1"/>
  <c r="R476" i="1"/>
  <c r="R475" i="1" s="1"/>
  <c r="R474" i="1" s="1"/>
  <c r="R473" i="1" s="1"/>
  <c r="R471" i="1"/>
  <c r="R470" i="1" s="1"/>
  <c r="R469" i="1" s="1"/>
  <c r="R467" i="1"/>
  <c r="R466" i="1" s="1"/>
  <c r="R465" i="1" s="1"/>
  <c r="R462" i="1"/>
  <c r="R461" i="1" s="1"/>
  <c r="R460" i="1" s="1"/>
  <c r="R457" i="1"/>
  <c r="R456" i="1" s="1"/>
  <c r="R455" i="1" s="1"/>
  <c r="R452" i="1"/>
  <c r="R451" i="1" s="1"/>
  <c r="R450" i="1" s="1"/>
  <c r="R448" i="1"/>
  <c r="R444" i="1"/>
  <c r="R442" i="1"/>
  <c r="R436" i="1"/>
  <c r="R435" i="1" s="1"/>
  <c r="R434" i="1" s="1"/>
  <c r="R432" i="1"/>
  <c r="R431" i="1" s="1"/>
  <c r="R430" i="1" s="1"/>
  <c r="R425" i="1"/>
  <c r="R424" i="1" s="1"/>
  <c r="R423" i="1" s="1"/>
  <c r="R422" i="1" s="1"/>
  <c r="R420" i="1"/>
  <c r="R419" i="1" s="1"/>
  <c r="R418" i="1" s="1"/>
  <c r="R416" i="1"/>
  <c r="R415" i="1" s="1"/>
  <c r="R414" i="1" s="1"/>
  <c r="R411" i="1"/>
  <c r="R410" i="1" s="1"/>
  <c r="R408" i="1"/>
  <c r="R406" i="1"/>
  <c r="R400" i="1"/>
  <c r="R399" i="1" s="1"/>
  <c r="R398" i="1" s="1"/>
  <c r="R397" i="1" s="1"/>
  <c r="R395" i="1"/>
  <c r="R394" i="1" s="1"/>
  <c r="R387" i="1"/>
  <c r="R385" i="1"/>
  <c r="R382" i="1"/>
  <c r="R381" i="1" s="1"/>
  <c r="R377" i="1"/>
  <c r="R376" i="1" s="1"/>
  <c r="R375" i="1" s="1"/>
  <c r="R374" i="1" s="1"/>
  <c r="R372" i="1"/>
  <c r="R371" i="1" s="1"/>
  <c r="R370" i="1" s="1"/>
  <c r="R369" i="1" s="1"/>
  <c r="R366" i="1"/>
  <c r="R365" i="1" s="1"/>
  <c r="R364" i="1" s="1"/>
  <c r="R362" i="1"/>
  <c r="R361" i="1" s="1"/>
  <c r="R360" i="1" s="1"/>
  <c r="R354" i="1"/>
  <c r="R353" i="1" s="1"/>
  <c r="R352" i="1" s="1"/>
  <c r="R351" i="1" s="1"/>
  <c r="R348" i="1"/>
  <c r="R347" i="1" s="1"/>
  <c r="R344" i="1"/>
  <c r="R343" i="1" s="1"/>
  <c r="R337" i="1"/>
  <c r="R335" i="1"/>
  <c r="R333" i="1"/>
  <c r="R330" i="1"/>
  <c r="R328" i="1"/>
  <c r="R326" i="1"/>
  <c r="R323" i="1"/>
  <c r="R322" i="1" s="1"/>
  <c r="R320" i="1"/>
  <c r="R318" i="1"/>
  <c r="R316" i="1"/>
  <c r="R313" i="1"/>
  <c r="R307" i="1"/>
  <c r="R306" i="1" s="1"/>
  <c r="R305" i="1" s="1"/>
  <c r="R304" i="1" s="1"/>
  <c r="R303" i="1" s="1"/>
  <c r="R301" i="1"/>
  <c r="R300" i="1" s="1"/>
  <c r="R296" i="1" s="1"/>
  <c r="R295" i="1" s="1"/>
  <c r="R293" i="1"/>
  <c r="R292" i="1" s="1"/>
  <c r="R291" i="1" s="1"/>
  <c r="R290" i="1" s="1"/>
  <c r="R286" i="1"/>
  <c r="R285" i="1" s="1"/>
  <c r="R272" i="1"/>
  <c r="R271" i="1" s="1"/>
  <c r="R266" i="1"/>
  <c r="R265" i="1" s="1"/>
  <c r="R262" i="1"/>
  <c r="R261" i="1" s="1"/>
  <c r="R241" i="1"/>
  <c r="R239" i="1"/>
  <c r="R237" i="1"/>
  <c r="R234" i="1"/>
  <c r="R233" i="1" s="1"/>
  <c r="R228" i="1"/>
  <c r="R227" i="1" s="1"/>
  <c r="R225" i="1"/>
  <c r="R223" i="1"/>
  <c r="R221" i="1"/>
  <c r="R216" i="1"/>
  <c r="R215" i="1" s="1"/>
  <c r="R213" i="1"/>
  <c r="R212" i="1" s="1"/>
  <c r="R210" i="1"/>
  <c r="R209" i="1" s="1"/>
  <c r="R203" i="1"/>
  <c r="R202" i="1" s="1"/>
  <c r="R200" i="1"/>
  <c r="R199" i="1" s="1"/>
  <c r="R197" i="1"/>
  <c r="R195" i="1"/>
  <c r="R193" i="1"/>
  <c r="R162" i="1"/>
  <c r="R161" i="1" s="1"/>
  <c r="R159" i="1"/>
  <c r="R158" i="1" s="1"/>
  <c r="R155" i="1"/>
  <c r="R154" i="1" s="1"/>
  <c r="R152" i="1"/>
  <c r="R151" i="1" s="1"/>
  <c r="R149" i="1"/>
  <c r="R148" i="1" s="1"/>
  <c r="R146" i="1"/>
  <c r="R144" i="1"/>
  <c r="R141" i="1"/>
  <c r="R138" i="1" s="1"/>
  <c r="R132" i="1"/>
  <c r="R130" i="1"/>
  <c r="R128" i="1"/>
  <c r="R125" i="1"/>
  <c r="R124" i="1" s="1"/>
  <c r="R117" i="1"/>
  <c r="R116" i="1" s="1"/>
  <c r="R114" i="1"/>
  <c r="R113" i="1" s="1"/>
  <c r="R110" i="1"/>
  <c r="R109" i="1" s="1"/>
  <c r="R108" i="1" s="1"/>
  <c r="R105" i="1"/>
  <c r="R104" i="1" s="1"/>
  <c r="R103" i="1" s="1"/>
  <c r="R101" i="1"/>
  <c r="R100" i="1" s="1"/>
  <c r="R99" i="1" s="1"/>
  <c r="R95" i="1"/>
  <c r="R94" i="1" s="1"/>
  <c r="R93" i="1" s="1"/>
  <c r="R92" i="1" s="1"/>
  <c r="R91" i="1" s="1"/>
  <c r="R89" i="1"/>
  <c r="R87" i="1"/>
  <c r="R85" i="1"/>
  <c r="R82" i="1"/>
  <c r="R81" i="1" s="1"/>
  <c r="R71" i="1"/>
  <c r="R70" i="1" s="1"/>
  <c r="R69" i="1" s="1"/>
  <c r="R68" i="1" s="1"/>
  <c r="R67" i="1" s="1"/>
  <c r="R66" i="1" s="1"/>
  <c r="R64" i="1"/>
  <c r="R62" i="1"/>
  <c r="R60" i="1"/>
  <c r="R57" i="1"/>
  <c r="R56" i="1" s="1"/>
  <c r="R49" i="1"/>
  <c r="R48" i="1" s="1"/>
  <c r="R47" i="1" s="1"/>
  <c r="R42" i="1" s="1"/>
  <c r="R40" i="1"/>
  <c r="R39" i="1" s="1"/>
  <c r="R36" i="1"/>
  <c r="R34" i="1"/>
  <c r="R32" i="1"/>
  <c r="R28" i="1"/>
  <c r="R27" i="1" s="1"/>
  <c r="R25" i="1"/>
  <c r="R23" i="1"/>
  <c r="Q3629" i="1"/>
  <c r="Q3628" i="1" s="1"/>
  <c r="Q3626" i="1"/>
  <c r="Q3625" i="1" s="1"/>
  <c r="Q3623" i="1"/>
  <c r="Q3622" i="1" s="1"/>
  <c r="Q3619" i="1"/>
  <c r="Q3617" i="1"/>
  <c r="Q3610" i="1"/>
  <c r="Q3609" i="1" s="1"/>
  <c r="Q3608" i="1" s="1"/>
  <c r="Q3607" i="1" s="1"/>
  <c r="Q3605" i="1"/>
  <c r="Q3603" i="1"/>
  <c r="Q3601" i="1"/>
  <c r="Q3598" i="1"/>
  <c r="Q3597" i="1" s="1"/>
  <c r="Q3590" i="1"/>
  <c r="Q3588" i="1"/>
  <c r="Q3585" i="1"/>
  <c r="Q3584" i="1" s="1"/>
  <c r="Q3579" i="1"/>
  <c r="Q3577" i="1"/>
  <c r="Q3566" i="1"/>
  <c r="Q3565" i="1" s="1"/>
  <c r="Q3564" i="1" s="1"/>
  <c r="Q3563" i="1" s="1"/>
  <c r="Q3559" i="1"/>
  <c r="Q3557" i="1"/>
  <c r="Q3555" i="1"/>
  <c r="Q3543" i="1"/>
  <c r="Q3542" i="1" s="1"/>
  <c r="Q3540" i="1"/>
  <c r="Q3539" i="1" s="1"/>
  <c r="Q3536" i="1"/>
  <c r="Q3534" i="1"/>
  <c r="Q3521" i="1"/>
  <c r="Q3520" i="1" s="1"/>
  <c r="Q3518" i="1"/>
  <c r="Q3516" i="1"/>
  <c r="Q3513" i="1"/>
  <c r="Q3511" i="1"/>
  <c r="Q3499" i="1"/>
  <c r="Q3497" i="1"/>
  <c r="Q3495" i="1"/>
  <c r="Q3492" i="1"/>
  <c r="Q3491" i="1" s="1"/>
  <c r="Q3487" i="1"/>
  <c r="Q3486" i="1" s="1"/>
  <c r="Q3485" i="1" s="1"/>
  <c r="Q3484" i="1" s="1"/>
  <c r="Q3480" i="1"/>
  <c r="Q3479" i="1" s="1"/>
  <c r="Q3478" i="1" s="1"/>
  <c r="Q3477" i="1" s="1"/>
  <c r="Q3471" i="1"/>
  <c r="Q3470" i="1" s="1"/>
  <c r="Q3469" i="1" s="1"/>
  <c r="Q3468" i="1" s="1"/>
  <c r="Q3465" i="1"/>
  <c r="Q3464" i="1" s="1"/>
  <c r="Q3462" i="1"/>
  <c r="Q3461" i="1" s="1"/>
  <c r="Q3456" i="1"/>
  <c r="Q3454" i="1"/>
  <c r="Q3452" i="1"/>
  <c r="Q3449" i="1"/>
  <c r="Q3448" i="1" s="1"/>
  <c r="Q3445" i="1"/>
  <c r="Q3444" i="1" s="1"/>
  <c r="Q3442" i="1"/>
  <c r="Q3441" i="1" s="1"/>
  <c r="Q3436" i="1"/>
  <c r="Q3435" i="1" s="1"/>
  <c r="Q3434" i="1" s="1"/>
  <c r="Q3433" i="1" s="1"/>
  <c r="Q3432" i="1" s="1"/>
  <c r="Q3428" i="1"/>
  <c r="Q3426" i="1"/>
  <c r="Q3424" i="1"/>
  <c r="Q3421" i="1"/>
  <c r="Q3420" i="1" s="1"/>
  <c r="Q3417" i="1"/>
  <c r="Q3416" i="1" s="1"/>
  <c r="Q3415" i="1" s="1"/>
  <c r="Q3409" i="1"/>
  <c r="Q3407" i="1"/>
  <c r="Q3405" i="1"/>
  <c r="Q3402" i="1"/>
  <c r="Q3401" i="1" s="1"/>
  <c r="Q3398" i="1"/>
  <c r="Q3397" i="1" s="1"/>
  <c r="Q3396" i="1" s="1"/>
  <c r="Q3394" i="1"/>
  <c r="Q3393" i="1" s="1"/>
  <c r="Q3392" i="1" s="1"/>
  <c r="Q3386" i="1"/>
  <c r="Q3384" i="1"/>
  <c r="Q3381" i="1"/>
  <c r="Q3380" i="1" s="1"/>
  <c r="Q3375" i="1"/>
  <c r="Q3374" i="1" s="1"/>
  <c r="Q3373" i="1" s="1"/>
  <c r="Q3372" i="1" s="1"/>
  <c r="Q3369" i="1"/>
  <c r="Q3368" i="1" s="1"/>
  <c r="Q3366" i="1"/>
  <c r="Q3365" i="1" s="1"/>
  <c r="Q3362" i="1"/>
  <c r="Q3361" i="1" s="1"/>
  <c r="Q3359" i="1"/>
  <c r="Q3358" i="1" s="1"/>
  <c r="Q3356" i="1"/>
  <c r="Q3355" i="1" s="1"/>
  <c r="Q3345" i="1"/>
  <c r="Q3344" i="1" s="1"/>
  <c r="Q3339" i="1"/>
  <c r="Q3337" i="1"/>
  <c r="Q3335" i="1"/>
  <c r="Q3333" i="1"/>
  <c r="Q3329" i="1"/>
  <c r="Q3328" i="1" s="1"/>
  <c r="Q3326" i="1"/>
  <c r="Q3324" i="1"/>
  <c r="Q3316" i="1"/>
  <c r="Q3315" i="1" s="1"/>
  <c r="Q3314" i="1" s="1"/>
  <c r="Q3313" i="1" s="1"/>
  <c r="Q3312" i="1" s="1"/>
  <c r="Q3309" i="1"/>
  <c r="Q3308" i="1" s="1"/>
  <c r="Q3305" i="1"/>
  <c r="Q3304" i="1" s="1"/>
  <c r="Q3297" i="1"/>
  <c r="Q3296" i="1" s="1"/>
  <c r="Q3295" i="1" s="1"/>
  <c r="Q3294" i="1" s="1"/>
  <c r="Q3293" i="1" s="1"/>
  <c r="Q3289" i="1"/>
  <c r="Q3288" i="1" s="1"/>
  <c r="Q3287" i="1" s="1"/>
  <c r="Q3284" i="1"/>
  <c r="Q3283" i="1" s="1"/>
  <c r="Q3282" i="1" s="1"/>
  <c r="Q3279" i="1"/>
  <c r="Q3278" i="1" s="1"/>
  <c r="Q3277" i="1" s="1"/>
  <c r="Q3276" i="1" s="1"/>
  <c r="Q3271" i="1"/>
  <c r="Q3270" i="1" s="1"/>
  <c r="Q3269" i="1" s="1"/>
  <c r="Q3268" i="1" s="1"/>
  <c r="Q3267" i="1" s="1"/>
  <c r="Q3266" i="1" s="1"/>
  <c r="Q3264" i="1"/>
  <c r="Q3262" i="1"/>
  <c r="Q3259" i="1"/>
  <c r="Q3257" i="1"/>
  <c r="Q3250" i="1"/>
  <c r="Q3249" i="1" s="1"/>
  <c r="Q3248" i="1" s="1"/>
  <c r="Q3247" i="1" s="1"/>
  <c r="Q3246" i="1" s="1"/>
  <c r="Q3244" i="1"/>
  <c r="Q3243" i="1" s="1"/>
  <c r="Q3242" i="1" s="1"/>
  <c r="Q3241" i="1" s="1"/>
  <c r="Q3240" i="1" s="1"/>
  <c r="Q3237" i="1"/>
  <c r="Q3236" i="1" s="1"/>
  <c r="Q3235" i="1" s="1"/>
  <c r="Q3234" i="1" s="1"/>
  <c r="Q3233" i="1" s="1"/>
  <c r="Q3231" i="1"/>
  <c r="Q3230" i="1" s="1"/>
  <c r="Q3229" i="1" s="1"/>
  <c r="Q3228" i="1" s="1"/>
  <c r="Q3227" i="1" s="1"/>
  <c r="Q3218" i="1"/>
  <c r="Q3217" i="1" s="1"/>
  <c r="Q3215" i="1"/>
  <c r="Q3214" i="1" s="1"/>
  <c r="Q3212" i="1"/>
  <c r="Q3211" i="1" s="1"/>
  <c r="Q3209" i="1"/>
  <c r="Q3208" i="1" s="1"/>
  <c r="Q3205" i="1"/>
  <c r="Q3204" i="1" s="1"/>
  <c r="Q3203" i="1" s="1"/>
  <c r="Q3201" i="1"/>
  <c r="Q3200" i="1" s="1"/>
  <c r="Q3198" i="1"/>
  <c r="Q3196" i="1"/>
  <c r="Q3194" i="1"/>
  <c r="Q3190" i="1"/>
  <c r="Q3189" i="1" s="1"/>
  <c r="Q3188" i="1" s="1"/>
  <c r="Q3186" i="1"/>
  <c r="Q3185" i="1" s="1"/>
  <c r="Q3184" i="1" s="1"/>
  <c r="Q3181" i="1"/>
  <c r="Q3180" i="1" s="1"/>
  <c r="Q3178" i="1"/>
  <c r="Q3177" i="1" s="1"/>
  <c r="Q3173" i="1"/>
  <c r="Q3172" i="1" s="1"/>
  <c r="Q3171" i="1" s="1"/>
  <c r="Q3170" i="1" s="1"/>
  <c r="Q3168" i="1"/>
  <c r="Q3166" i="1"/>
  <c r="Q3163" i="1"/>
  <c r="Q3161" i="1"/>
  <c r="Q3157" i="1"/>
  <c r="Q3156" i="1" s="1"/>
  <c r="Q3154" i="1"/>
  <c r="Q3153" i="1" s="1"/>
  <c r="Q3151" i="1"/>
  <c r="Q3149" i="1"/>
  <c r="Q3146" i="1"/>
  <c r="Q3144" i="1"/>
  <c r="Q3140" i="1"/>
  <c r="Q3138" i="1"/>
  <c r="Q3135" i="1"/>
  <c r="Q3133" i="1"/>
  <c r="Q3128" i="1"/>
  <c r="Q3127" i="1" s="1"/>
  <c r="Q3126" i="1" s="1"/>
  <c r="Q3125" i="1" s="1"/>
  <c r="Q3122" i="1"/>
  <c r="Q3120" i="1"/>
  <c r="Q3118" i="1"/>
  <c r="Q3115" i="1"/>
  <c r="Q3114" i="1" s="1"/>
  <c r="Q3111" i="1"/>
  <c r="Q3110" i="1" s="1"/>
  <c r="Q3109" i="1" s="1"/>
  <c r="Q3106" i="1"/>
  <c r="Q3104" i="1"/>
  <c r="Q3096" i="1"/>
  <c r="Q3095" i="1" s="1"/>
  <c r="Q3094" i="1" s="1"/>
  <c r="Q3093" i="1" s="1"/>
  <c r="Q3092" i="1" s="1"/>
  <c r="Q3091" i="1" s="1"/>
  <c r="Q3089" i="1"/>
  <c r="Q3088" i="1" s="1"/>
  <c r="Q3087" i="1" s="1"/>
  <c r="Q3086" i="1" s="1"/>
  <c r="Q3085" i="1" s="1"/>
  <c r="Q3084" i="1" s="1"/>
  <c r="Q3082" i="1"/>
  <c r="Q3080" i="1"/>
  <c r="Q3078" i="1"/>
  <c r="Q3075" i="1"/>
  <c r="Q3074" i="1" s="1"/>
  <c r="Q3067" i="1"/>
  <c r="Q3065" i="1"/>
  <c r="Q3063" i="1"/>
  <c r="Q3060" i="1"/>
  <c r="Q3059" i="1" s="1"/>
  <c r="Q3055" i="1"/>
  <c r="Q3054" i="1" s="1"/>
  <c r="Q3052" i="1"/>
  <c r="Q3051" i="1" s="1"/>
  <c r="Q3049" i="1"/>
  <c r="Q3048" i="1" s="1"/>
  <c r="Q3046" i="1"/>
  <c r="Q3045" i="1" s="1"/>
  <c r="Q3041" i="1"/>
  <c r="Q3040" i="1" s="1"/>
  <c r="Q3039" i="1" s="1"/>
  <c r="Q3037" i="1"/>
  <c r="Q3036" i="1" s="1"/>
  <c r="Q3034" i="1"/>
  <c r="Q3033" i="1" s="1"/>
  <c r="Q3028" i="1"/>
  <c r="Q3027" i="1" s="1"/>
  <c r="Q3026" i="1" s="1"/>
  <c r="Q3025" i="1" s="1"/>
  <c r="Q3023" i="1"/>
  <c r="Q3022" i="1" s="1"/>
  <c r="Q3021" i="1" s="1"/>
  <c r="Q3019" i="1"/>
  <c r="Q3017" i="1"/>
  <c r="Q3014" i="1"/>
  <c r="Q3012" i="1"/>
  <c r="Q3010" i="1"/>
  <c r="Q3005" i="1"/>
  <c r="Q3003" i="1"/>
  <c r="Q2982" i="1"/>
  <c r="Q2980" i="1"/>
  <c r="Q2978" i="1"/>
  <c r="Q2975" i="1"/>
  <c r="Q2974" i="1" s="1"/>
  <c r="Q2970" i="1"/>
  <c r="Q2968" i="1"/>
  <c r="Q2963" i="1"/>
  <c r="Q2962" i="1" s="1"/>
  <c r="Q2960" i="1"/>
  <c r="Q2959" i="1" s="1"/>
  <c r="Q2956" i="1"/>
  <c r="Q2955" i="1" s="1"/>
  <c r="Q2953" i="1"/>
  <c r="Q2952" i="1" s="1"/>
  <c r="Q2950" i="1"/>
  <c r="Q2949" i="1" s="1"/>
  <c r="Q2947" i="1"/>
  <c r="Q2946" i="1" s="1"/>
  <c r="Q2944" i="1"/>
  <c r="Q2943" i="1" s="1"/>
  <c r="Q2939" i="1"/>
  <c r="Q2938" i="1" s="1"/>
  <c r="Q2937" i="1" s="1"/>
  <c r="Q2936" i="1" s="1"/>
  <c r="Q2933" i="1"/>
  <c r="Q2931" i="1"/>
  <c r="Q2928" i="1"/>
  <c r="Q2926" i="1"/>
  <c r="Q2920" i="1"/>
  <c r="Q2919" i="1" s="1"/>
  <c r="Q2918" i="1" s="1"/>
  <c r="Q2917" i="1" s="1"/>
  <c r="Q2913" i="1"/>
  <c r="Q2911" i="1"/>
  <c r="Q2904" i="1"/>
  <c r="Q2903" i="1" s="1"/>
  <c r="Q2901" i="1"/>
  <c r="Q2899" i="1"/>
  <c r="Q2897" i="1"/>
  <c r="Q2895" i="1"/>
  <c r="Q2892" i="1"/>
  <c r="Q2891" i="1" s="1"/>
  <c r="Q2889" i="1"/>
  <c r="Q2888" i="1" s="1"/>
  <c r="Q2886" i="1"/>
  <c r="Q2885" i="1" s="1"/>
  <c r="Q2878" i="1"/>
  <c r="Q2876" i="1"/>
  <c r="Q2874" i="1"/>
  <c r="Q2871" i="1"/>
  <c r="Q2870" i="1" s="1"/>
  <c r="Q2867" i="1"/>
  <c r="Q2865" i="1"/>
  <c r="Q2858" i="1"/>
  <c r="Q2856" i="1"/>
  <c r="Q2853" i="1"/>
  <c r="Q2852" i="1" s="1"/>
  <c r="Q2848" i="1"/>
  <c r="Q2847" i="1" s="1"/>
  <c r="Q2846" i="1" s="1"/>
  <c r="Q2845" i="1" s="1"/>
  <c r="Q2840" i="1"/>
  <c r="Q2837" i="1" s="1"/>
  <c r="Q2836" i="1" s="1"/>
  <c r="Q2835" i="1" s="1"/>
  <c r="Q2833" i="1"/>
  <c r="Q2832" i="1" s="1"/>
  <c r="Q2830" i="1"/>
  <c r="Q2829" i="1" s="1"/>
  <c r="Q2826" i="1"/>
  <c r="Q2824" i="1"/>
  <c r="Q2821" i="1"/>
  <c r="Q2820" i="1" s="1"/>
  <c r="Q2818" i="1"/>
  <c r="Q2816" i="1"/>
  <c r="Q2814" i="1"/>
  <c r="Q2808" i="1"/>
  <c r="Q2806" i="1"/>
  <c r="Q2804" i="1"/>
  <c r="Q2801" i="1"/>
  <c r="Q2800" i="1" s="1"/>
  <c r="Q2796" i="1"/>
  <c r="Q2795" i="1" s="1"/>
  <c r="Q2794" i="1" s="1"/>
  <c r="Q2793" i="1" s="1"/>
  <c r="Q2791" i="1"/>
  <c r="Q2790" i="1" s="1"/>
  <c r="Q2788" i="1"/>
  <c r="Q2787" i="1" s="1"/>
  <c r="Q2785" i="1"/>
  <c r="Q2784" i="1" s="1"/>
  <c r="Q2782" i="1"/>
  <c r="Q2781" i="1" s="1"/>
  <c r="Q2779" i="1"/>
  <c r="Q2778" i="1" s="1"/>
  <c r="Q2776" i="1"/>
  <c r="Q2775" i="1" s="1"/>
  <c r="Q2773" i="1"/>
  <c r="Q2772" i="1" s="1"/>
  <c r="Q2770" i="1"/>
  <c r="Q2769" i="1" s="1"/>
  <c r="Q2761" i="1"/>
  <c r="Q2760" i="1" s="1"/>
  <c r="Q2753" i="1"/>
  <c r="Q2751" i="1"/>
  <c r="Q2749" i="1"/>
  <c r="Q2746" i="1"/>
  <c r="Q2745" i="1" s="1"/>
  <c r="Q2741" i="1"/>
  <c r="Q2739" i="1"/>
  <c r="Q2737" i="1"/>
  <c r="Q2731" i="1"/>
  <c r="Q2730" i="1" s="1"/>
  <c r="Q2725" i="1"/>
  <c r="Q2724" i="1" s="1"/>
  <c r="Q2722" i="1"/>
  <c r="Q2721" i="1" s="1"/>
  <c r="Q2719" i="1"/>
  <c r="Q2718" i="1" s="1"/>
  <c r="Q2713" i="1"/>
  <c r="Q2712" i="1" s="1"/>
  <c r="Q2710" i="1"/>
  <c r="Q2709" i="1" s="1"/>
  <c r="Q2707" i="1"/>
  <c r="Q2706" i="1" s="1"/>
  <c r="Q2704" i="1"/>
  <c r="Q2703" i="1" s="1"/>
  <c r="Q2691" i="1"/>
  <c r="Q2690" i="1" s="1"/>
  <c r="Q2688" i="1"/>
  <c r="Q2687" i="1" s="1"/>
  <c r="Q2679" i="1"/>
  <c r="Q2678" i="1" s="1"/>
  <c r="Q2674" i="1"/>
  <c r="Q2671" i="1" s="1"/>
  <c r="Q2670" i="1" s="1"/>
  <c r="Q2668" i="1"/>
  <c r="Q2667" i="1" s="1"/>
  <c r="Q2665" i="1"/>
  <c r="Q2664" i="1" s="1"/>
  <c r="Q2658" i="1"/>
  <c r="Q2657" i="1" s="1"/>
  <c r="Q2655" i="1"/>
  <c r="Q2654" i="1" s="1"/>
  <c r="Q2652" i="1"/>
  <c r="Q2651" i="1" s="1"/>
  <c r="Q2649" i="1"/>
  <c r="Q2648" i="1" s="1"/>
  <c r="Q2646" i="1"/>
  <c r="Q2645" i="1" s="1"/>
  <c r="Q2643" i="1"/>
  <c r="Q2642" i="1" s="1"/>
  <c r="Q2640" i="1"/>
  <c r="Q2639" i="1" s="1"/>
  <c r="Q2637" i="1"/>
  <c r="Q2636" i="1" s="1"/>
  <c r="Q2633" i="1"/>
  <c r="Q2632" i="1" s="1"/>
  <c r="Q2630" i="1"/>
  <c r="Q2629" i="1" s="1"/>
  <c r="Q2627" i="1"/>
  <c r="Q2626" i="1" s="1"/>
  <c r="Q2624" i="1"/>
  <c r="Q2623" i="1" s="1"/>
  <c r="Q2621" i="1"/>
  <c r="Q2620" i="1" s="1"/>
  <c r="Q2618" i="1"/>
  <c r="Q2617" i="1" s="1"/>
  <c r="Q2610" i="1"/>
  <c r="Q2609" i="1" s="1"/>
  <c r="Q2608" i="1" s="1"/>
  <c r="Q2607" i="1" s="1"/>
  <c r="Q2606" i="1" s="1"/>
  <c r="Q2605" i="1" s="1"/>
  <c r="Q2596" i="1"/>
  <c r="Q2594" i="1"/>
  <c r="Q2591" i="1"/>
  <c r="Q2590" i="1" s="1"/>
  <c r="Q2586" i="1"/>
  <c r="Q2584" i="1"/>
  <c r="Q2582" i="1"/>
  <c r="Q2578" i="1"/>
  <c r="Q2577" i="1" s="1"/>
  <c r="Q2575" i="1"/>
  <c r="Q2573" i="1"/>
  <c r="Q2570" i="1"/>
  <c r="Q2569" i="1" s="1"/>
  <c r="Q2567" i="1"/>
  <c r="Q2565" i="1"/>
  <c r="Q2563" i="1"/>
  <c r="Q2559" i="1"/>
  <c r="Q2557" i="1"/>
  <c r="Q2555" i="1"/>
  <c r="Q2549" i="1"/>
  <c r="Q2548" i="1" s="1"/>
  <c r="Q2546" i="1"/>
  <c r="Q2545" i="1" s="1"/>
  <c r="Q2542" i="1"/>
  <c r="Q2541" i="1" s="1"/>
  <c r="Q2540" i="1" s="1"/>
  <c r="Q2536" i="1"/>
  <c r="Q2535" i="1" s="1"/>
  <c r="Q2533" i="1"/>
  <c r="Q2532" i="1" s="1"/>
  <c r="Q2529" i="1"/>
  <c r="Q2528" i="1" s="1"/>
  <c r="Q2526" i="1"/>
  <c r="Q2525" i="1" s="1"/>
  <c r="Q2523" i="1"/>
  <c r="Q2522" i="1" s="1"/>
  <c r="Q2520" i="1"/>
  <c r="Q2519" i="1" s="1"/>
  <c r="Q2517" i="1"/>
  <c r="Q2516" i="1" s="1"/>
  <c r="Q2514" i="1"/>
  <c r="Q2513" i="1" s="1"/>
  <c r="Q2511" i="1"/>
  <c r="Q2510" i="1" s="1"/>
  <c r="Q2508" i="1"/>
  <c r="Q2507" i="1" s="1"/>
  <c r="Q2505" i="1"/>
  <c r="Q2504" i="1" s="1"/>
  <c r="Q2502" i="1"/>
  <c r="Q2500" i="1"/>
  <c r="Q2497" i="1"/>
  <c r="Q2496" i="1" s="1"/>
  <c r="Q2494" i="1"/>
  <c r="Q2493" i="1" s="1"/>
  <c r="Q2489" i="1"/>
  <c r="Q2488" i="1" s="1"/>
  <c r="Q2487" i="1" s="1"/>
  <c r="Q2482" i="1"/>
  <c r="Q2481" i="1" s="1"/>
  <c r="Q2479" i="1"/>
  <c r="Q2478" i="1" s="1"/>
  <c r="Q2471" i="1"/>
  <c r="Q2470" i="1" s="1"/>
  <c r="Q2469" i="1" s="1"/>
  <c r="Q2468" i="1" s="1"/>
  <c r="Q2466" i="1"/>
  <c r="Q2465" i="1" s="1"/>
  <c r="Q2464" i="1" s="1"/>
  <c r="Q2463" i="1" s="1"/>
  <c r="Q2461" i="1"/>
  <c r="Q2460" i="1" s="1"/>
  <c r="Q2458" i="1"/>
  <c r="Q2457" i="1" s="1"/>
  <c r="Q2454" i="1"/>
  <c r="Q2453" i="1" s="1"/>
  <c r="Q2452" i="1" s="1"/>
  <c r="Q2440" i="1"/>
  <c r="Q2439" i="1" s="1"/>
  <c r="Q2438" i="1" s="1"/>
  <c r="Q2436" i="1"/>
  <c r="Q2435" i="1" s="1"/>
  <c r="Q2434" i="1" s="1"/>
  <c r="Q2419" i="1"/>
  <c r="Q2417" i="1"/>
  <c r="Q2415" i="1"/>
  <c r="Q2407" i="1"/>
  <c r="Q2406" i="1" s="1"/>
  <c r="Q2405" i="1" s="1"/>
  <c r="Q2404" i="1" s="1"/>
  <c r="Q2403" i="1" s="1"/>
  <c r="Q2402" i="1" s="1"/>
  <c r="Q2400" i="1"/>
  <c r="Q2399" i="1" s="1"/>
  <c r="Q2398" i="1" s="1"/>
  <c r="Q2397" i="1" s="1"/>
  <c r="Q2395" i="1"/>
  <c r="Q2394" i="1" s="1"/>
  <c r="Q2393" i="1" s="1"/>
  <c r="Q2392" i="1" s="1"/>
  <c r="Q2388" i="1"/>
  <c r="Q2387" i="1" s="1"/>
  <c r="Q2385" i="1"/>
  <c r="Q2384" i="1" s="1"/>
  <c r="Q2378" i="1"/>
  <c r="Q2376" i="1"/>
  <c r="Q2374" i="1"/>
  <c r="Q2368" i="1"/>
  <c r="Q2367" i="1" s="1"/>
  <c r="Q2366" i="1" s="1"/>
  <c r="Q2365" i="1" s="1"/>
  <c r="Q2363" i="1"/>
  <c r="Q2362" i="1" s="1"/>
  <c r="Q2361" i="1" s="1"/>
  <c r="Q2360" i="1" s="1"/>
  <c r="Q2358" i="1"/>
  <c r="Q2357" i="1" s="1"/>
  <c r="Q2355" i="1"/>
  <c r="Q2353" i="1"/>
  <c r="Q2348" i="1"/>
  <c r="Q2347" i="1" s="1"/>
  <c r="Q2346" i="1" s="1"/>
  <c r="Q2345" i="1" s="1"/>
  <c r="Q2343" i="1"/>
  <c r="Q2342" i="1" s="1"/>
  <c r="Q2341" i="1" s="1"/>
  <c r="Q2340" i="1" s="1"/>
  <c r="Q2336" i="1"/>
  <c r="Q2335" i="1" s="1"/>
  <c r="Q2334" i="1" s="1"/>
  <c r="Q2333" i="1" s="1"/>
  <c r="Q2331" i="1"/>
  <c r="Q2330" i="1" s="1"/>
  <c r="Q2329" i="1" s="1"/>
  <c r="Q2328" i="1" s="1"/>
  <c r="Q2325" i="1"/>
  <c r="Q2324" i="1" s="1"/>
  <c r="Q2323" i="1" s="1"/>
  <c r="Q2322" i="1" s="1"/>
  <c r="Q2320" i="1"/>
  <c r="Q2319" i="1" s="1"/>
  <c r="Q2318" i="1" s="1"/>
  <c r="Q2317" i="1" s="1"/>
  <c r="Q2312" i="1"/>
  <c r="Q2311" i="1" s="1"/>
  <c r="Q2309" i="1"/>
  <c r="Q2308" i="1" s="1"/>
  <c r="Q2302" i="1"/>
  <c r="Q2300" i="1"/>
  <c r="Q2294" i="1"/>
  <c r="Q2293" i="1" s="1"/>
  <c r="Q2292" i="1" s="1"/>
  <c r="Q2291" i="1" s="1"/>
  <c r="Q2290" i="1" s="1"/>
  <c r="Q2287" i="1"/>
  <c r="Q2286" i="1" s="1"/>
  <c r="Q2285" i="1" s="1"/>
  <c r="Q2283" i="1"/>
  <c r="Q2282" i="1" s="1"/>
  <c r="Q2280" i="1"/>
  <c r="Q2279" i="1" s="1"/>
  <c r="Q2276" i="1"/>
  <c r="Q2275" i="1" s="1"/>
  <c r="Q2274" i="1" s="1"/>
  <c r="Q2270" i="1"/>
  <c r="Q2268" i="1"/>
  <c r="Q2266" i="1"/>
  <c r="Q2263" i="1"/>
  <c r="Q2262" i="1" s="1"/>
  <c r="Q2258" i="1"/>
  <c r="Q2256" i="1"/>
  <c r="Q2248" i="1"/>
  <c r="Q2247" i="1" s="1"/>
  <c r="Q2246" i="1" s="1"/>
  <c r="Q2245" i="1" s="1"/>
  <c r="Q2244" i="1" s="1"/>
  <c r="Q2237" i="1" s="1"/>
  <c r="Q2235" i="1"/>
  <c r="Q2234" i="1" s="1"/>
  <c r="Q2233" i="1" s="1"/>
  <c r="Q2232" i="1" s="1"/>
  <c r="Q2231" i="1" s="1"/>
  <c r="Q2230" i="1" s="1"/>
  <c r="Q2228" i="1"/>
  <c r="Q2227" i="1" s="1"/>
  <c r="Q2225" i="1"/>
  <c r="Q2224" i="1" s="1"/>
  <c r="Q2218" i="1"/>
  <c r="Q2217" i="1" s="1"/>
  <c r="Q2216" i="1" s="1"/>
  <c r="Q2215" i="1" s="1"/>
  <c r="Q2214" i="1" s="1"/>
  <c r="Q2213" i="1" s="1"/>
  <c r="Q2211" i="1"/>
  <c r="Q2209" i="1"/>
  <c r="Q2207" i="1"/>
  <c r="Q2196" i="1"/>
  <c r="Q2195" i="1" s="1"/>
  <c r="Q2193" i="1"/>
  <c r="Q2192" i="1" s="1"/>
  <c r="Q2188" i="1"/>
  <c r="Q2187" i="1" s="1"/>
  <c r="Q2185" i="1"/>
  <c r="Q2184" i="1" s="1"/>
  <c r="Q2182" i="1"/>
  <c r="Q2181" i="1" s="1"/>
  <c r="Q2177" i="1"/>
  <c r="Q2176" i="1" s="1"/>
  <c r="Q2175" i="1" s="1"/>
  <c r="Q2174" i="1" s="1"/>
  <c r="Q2172" i="1"/>
  <c r="Q2171" i="1" s="1"/>
  <c r="Q2170" i="1" s="1"/>
  <c r="Q2169" i="1" s="1"/>
  <c r="Q2165" i="1"/>
  <c r="Q2164" i="1" s="1"/>
  <c r="Q2163" i="1" s="1"/>
  <c r="Q2162" i="1" s="1"/>
  <c r="Q2160" i="1"/>
  <c r="Q2159" i="1" s="1"/>
  <c r="Q2158" i="1" s="1"/>
  <c r="Q2157" i="1" s="1"/>
  <c r="Q2155" i="1"/>
  <c r="Q2154" i="1" s="1"/>
  <c r="Q2153" i="1" s="1"/>
  <c r="Q2152" i="1" s="1"/>
  <c r="Q2149" i="1"/>
  <c r="Q2148" i="1" s="1"/>
  <c r="Q2147" i="1" s="1"/>
  <c r="Q2146" i="1" s="1"/>
  <c r="Q2144" i="1"/>
  <c r="Q2143" i="1" s="1"/>
  <c r="Q2142" i="1" s="1"/>
  <c r="Q2141" i="1" s="1"/>
  <c r="Q2139" i="1"/>
  <c r="Q2138" i="1" s="1"/>
  <c r="Q2136" i="1"/>
  <c r="Q2135" i="1" s="1"/>
  <c r="Q2133" i="1"/>
  <c r="Q2132" i="1" s="1"/>
  <c r="Q2126" i="1"/>
  <c r="Q2125" i="1" s="1"/>
  <c r="Q2123" i="1"/>
  <c r="Q2122" i="1" s="1"/>
  <c r="Q2118" i="1"/>
  <c r="Q2117" i="1" s="1"/>
  <c r="Q2116" i="1" s="1"/>
  <c r="Q2115" i="1" s="1"/>
  <c r="Q2112" i="1"/>
  <c r="Q2111" i="1" s="1"/>
  <c r="Q2110" i="1" s="1"/>
  <c r="Q2109" i="1" s="1"/>
  <c r="Q2108" i="1" s="1"/>
  <c r="Q2105" i="1"/>
  <c r="Q2104" i="1" s="1"/>
  <c r="Q2102" i="1"/>
  <c r="Q2101" i="1" s="1"/>
  <c r="Q2099" i="1"/>
  <c r="Q2097" i="1"/>
  <c r="Q2093" i="1"/>
  <c r="Q2092" i="1" s="1"/>
  <c r="Q2090" i="1"/>
  <c r="Q2089" i="1" s="1"/>
  <c r="Q2087" i="1"/>
  <c r="Q2086" i="1" s="1"/>
  <c r="Q2084" i="1"/>
  <c r="Q2082" i="1"/>
  <c r="Q2079" i="1"/>
  <c r="Q2078" i="1" s="1"/>
  <c r="Q2075" i="1"/>
  <c r="Q2074" i="1" s="1"/>
  <c r="Q2073" i="1" s="1"/>
  <c r="Q2069" i="1"/>
  <c r="Q2067" i="1"/>
  <c r="Q2065" i="1"/>
  <c r="Q2062" i="1"/>
  <c r="Q2061" i="1" s="1"/>
  <c r="Q2057" i="1"/>
  <c r="Q2055" i="1"/>
  <c r="Q2047" i="1"/>
  <c r="Q2046" i="1" s="1"/>
  <c r="Q2045" i="1" s="1"/>
  <c r="Q2044" i="1" s="1"/>
  <c r="Q2043" i="1" s="1"/>
  <c r="Q2042" i="1" s="1"/>
  <c r="Q2035" i="1"/>
  <c r="Q2034" i="1" s="1"/>
  <c r="Q2033" i="1" s="1"/>
  <c r="Q2032" i="1" s="1"/>
  <c r="Q2031" i="1" s="1"/>
  <c r="Q2030" i="1" s="1"/>
  <c r="Q2028" i="1"/>
  <c r="Q2027" i="1" s="1"/>
  <c r="Q2025" i="1"/>
  <c r="Q2024" i="1" s="1"/>
  <c r="Q2018" i="1"/>
  <c r="Q2017" i="1" s="1"/>
  <c r="Q2016" i="1" s="1"/>
  <c r="Q2015" i="1" s="1"/>
  <c r="Q2014" i="1" s="1"/>
  <c r="Q2013" i="1" s="1"/>
  <c r="Q2011" i="1"/>
  <c r="Q2009" i="1"/>
  <c r="Q2007" i="1"/>
  <c r="Q2001" i="1"/>
  <c r="Q2000" i="1" s="1"/>
  <c r="Q1999" i="1" s="1"/>
  <c r="Q1998" i="1" s="1"/>
  <c r="Q1996" i="1"/>
  <c r="Q1995" i="1" s="1"/>
  <c r="Q1993" i="1"/>
  <c r="Q1992" i="1" s="1"/>
  <c r="Q1990" i="1"/>
  <c r="Q1989" i="1" s="1"/>
  <c r="Q1985" i="1"/>
  <c r="Q1984" i="1" s="1"/>
  <c r="Q1983" i="1" s="1"/>
  <c r="Q1982" i="1" s="1"/>
  <c r="Q1980" i="1"/>
  <c r="Q1979" i="1" s="1"/>
  <c r="Q1978" i="1" s="1"/>
  <c r="Q1977" i="1" s="1"/>
  <c r="Q1973" i="1"/>
  <c r="Q1972" i="1" s="1"/>
  <c r="Q1971" i="1" s="1"/>
  <c r="Q1970" i="1" s="1"/>
  <c r="Q1968" i="1"/>
  <c r="Q1967" i="1" s="1"/>
  <c r="Q1966" i="1" s="1"/>
  <c r="Q1965" i="1" s="1"/>
  <c r="Q1962" i="1"/>
  <c r="Q1961" i="1" s="1"/>
  <c r="Q1960" i="1" s="1"/>
  <c r="Q1959" i="1" s="1"/>
  <c r="Q1957" i="1"/>
  <c r="Q1956" i="1" s="1"/>
  <c r="Q1955" i="1" s="1"/>
  <c r="Q1954" i="1" s="1"/>
  <c r="Q1952" i="1"/>
  <c r="Q1951" i="1" s="1"/>
  <c r="Q1949" i="1"/>
  <c r="Q1948" i="1" s="1"/>
  <c r="Q1946" i="1"/>
  <c r="Q1945" i="1" s="1"/>
  <c r="Q1939" i="1"/>
  <c r="Q1938" i="1" s="1"/>
  <c r="Q1936" i="1"/>
  <c r="Q1935" i="1" s="1"/>
  <c r="Q1931" i="1"/>
  <c r="Q1930" i="1" s="1"/>
  <c r="Q1929" i="1" s="1"/>
  <c r="Q1928" i="1" s="1"/>
  <c r="Q1925" i="1"/>
  <c r="Q1924" i="1" s="1"/>
  <c r="Q1923" i="1" s="1"/>
  <c r="Q1922" i="1" s="1"/>
  <c r="Q1921" i="1" s="1"/>
  <c r="Q1918" i="1"/>
  <c r="Q1917" i="1" s="1"/>
  <c r="Q1915" i="1"/>
  <c r="Q1914" i="1" s="1"/>
  <c r="Q1912" i="1"/>
  <c r="Q1911" i="1" s="1"/>
  <c r="Q1908" i="1"/>
  <c r="Q1907" i="1" s="1"/>
  <c r="Q1905" i="1"/>
  <c r="Q1904" i="1" s="1"/>
  <c r="Q1902" i="1"/>
  <c r="Q1901" i="1" s="1"/>
  <c r="Q1899" i="1"/>
  <c r="Q1898" i="1" s="1"/>
  <c r="Q1896" i="1"/>
  <c r="Q1895" i="1" s="1"/>
  <c r="Q1892" i="1"/>
  <c r="Q1891" i="1" s="1"/>
  <c r="Q1890" i="1" s="1"/>
  <c r="Q1886" i="1"/>
  <c r="Q1884" i="1"/>
  <c r="Q1881" i="1"/>
  <c r="Q1880" i="1" s="1"/>
  <c r="Q1876" i="1"/>
  <c r="Q1874" i="1"/>
  <c r="Q1866" i="1"/>
  <c r="Q1865" i="1" s="1"/>
  <c r="Q1864" i="1" s="1"/>
  <c r="Q1863" i="1" s="1"/>
  <c r="Q1861" i="1"/>
  <c r="Q1860" i="1" s="1"/>
  <c r="Q1859" i="1" s="1"/>
  <c r="Q1858" i="1" s="1"/>
  <c r="Q1854" i="1"/>
  <c r="Q1853" i="1" s="1"/>
  <c r="Q1852" i="1" s="1"/>
  <c r="Q1851" i="1" s="1"/>
  <c r="Q1849" i="1"/>
  <c r="Q1848" i="1" s="1"/>
  <c r="Q1847" i="1" s="1"/>
  <c r="Q1846" i="1" s="1"/>
  <c r="Q1842" i="1"/>
  <c r="Q1841" i="1" s="1"/>
  <c r="Q1839" i="1"/>
  <c r="Q1838" i="1" s="1"/>
  <c r="Q1832" i="1"/>
  <c r="Q1831" i="1" s="1"/>
  <c r="Q1830" i="1" s="1"/>
  <c r="Q1829" i="1" s="1"/>
  <c r="Q1828" i="1" s="1"/>
  <c r="Q1827" i="1" s="1"/>
  <c r="Q1825" i="1"/>
  <c r="Q1823" i="1"/>
  <c r="Q1821" i="1"/>
  <c r="Q1815" i="1"/>
  <c r="Q1814" i="1" s="1"/>
  <c r="Q1813" i="1" s="1"/>
  <c r="Q1812" i="1" s="1"/>
  <c r="Q1810" i="1"/>
  <c r="Q1809" i="1" s="1"/>
  <c r="Q1808" i="1" s="1"/>
  <c r="Q1807" i="1" s="1"/>
  <c r="Q1805" i="1"/>
  <c r="Q1804" i="1" s="1"/>
  <c r="Q1802" i="1"/>
  <c r="Q1800" i="1"/>
  <c r="Q1795" i="1"/>
  <c r="Q1794" i="1" s="1"/>
  <c r="Q1793" i="1" s="1"/>
  <c r="Q1792" i="1" s="1"/>
  <c r="Q1788" i="1"/>
  <c r="Q1787" i="1" s="1"/>
  <c r="Q1786" i="1" s="1"/>
  <c r="Q1785" i="1" s="1"/>
  <c r="Q1783" i="1"/>
  <c r="Q1782" i="1" s="1"/>
  <c r="Q1781" i="1" s="1"/>
  <c r="Q1780" i="1" s="1"/>
  <c r="Q1777" i="1"/>
  <c r="Q1776" i="1" s="1"/>
  <c r="Q1775" i="1" s="1"/>
  <c r="Q1774" i="1" s="1"/>
  <c r="Q1772" i="1"/>
  <c r="Q1771" i="1" s="1"/>
  <c r="Q1770" i="1" s="1"/>
  <c r="Q1769" i="1" s="1"/>
  <c r="Q1767" i="1"/>
  <c r="Q1766" i="1" s="1"/>
  <c r="Q1765" i="1" s="1"/>
  <c r="Q1764" i="1" s="1"/>
  <c r="Q1762" i="1"/>
  <c r="Q1761" i="1" s="1"/>
  <c r="Q1759" i="1"/>
  <c r="Q1758" i="1" s="1"/>
  <c r="Q1756" i="1"/>
  <c r="Q1755" i="1" s="1"/>
  <c r="Q1749" i="1"/>
  <c r="Q1748" i="1" s="1"/>
  <c r="Q1746" i="1"/>
  <c r="Q1745" i="1" s="1"/>
  <c r="Q1741" i="1"/>
  <c r="Q1740" i="1" s="1"/>
  <c r="Q1739" i="1" s="1"/>
  <c r="Q1738" i="1" s="1"/>
  <c r="Q1735" i="1"/>
  <c r="Q1734" i="1" s="1"/>
  <c r="Q1733" i="1" s="1"/>
  <c r="Q1732" i="1" s="1"/>
  <c r="Q1731" i="1" s="1"/>
  <c r="Q1728" i="1"/>
  <c r="Q1727" i="1" s="1"/>
  <c r="Q1726" i="1" s="1"/>
  <c r="Q1725" i="1" s="1"/>
  <c r="Q1723" i="1"/>
  <c r="Q1722" i="1" s="1"/>
  <c r="Q1720" i="1"/>
  <c r="Q1719" i="1" s="1"/>
  <c r="Q1717" i="1"/>
  <c r="Q1715" i="1"/>
  <c r="Q1711" i="1"/>
  <c r="Q1710" i="1" s="1"/>
  <c r="Q1708" i="1"/>
  <c r="Q1707" i="1" s="1"/>
  <c r="Q1705" i="1"/>
  <c r="Q1704" i="1" s="1"/>
  <c r="Q1702" i="1"/>
  <c r="Q1700" i="1"/>
  <c r="Q1697" i="1"/>
  <c r="Q1696" i="1" s="1"/>
  <c r="Q1693" i="1"/>
  <c r="Q1692" i="1" s="1"/>
  <c r="Q1691" i="1" s="1"/>
  <c r="Q1687" i="1"/>
  <c r="Q1685" i="1"/>
  <c r="Q1683" i="1"/>
  <c r="Q1680" i="1"/>
  <c r="Q1679" i="1" s="1"/>
  <c r="Q1675" i="1"/>
  <c r="Q1673" i="1"/>
  <c r="Q1665" i="1"/>
  <c r="Q1663" i="1"/>
  <c r="Q1658" i="1"/>
  <c r="Q1657" i="1" s="1"/>
  <c r="Q1656" i="1" s="1"/>
  <c r="Q1655" i="1" s="1"/>
  <c r="Q1645" i="1"/>
  <c r="Q1643" i="1"/>
  <c r="Q1638" i="1"/>
  <c r="Q1637" i="1" s="1"/>
  <c r="Q1636" i="1" s="1"/>
  <c r="Q1635" i="1" s="1"/>
  <c r="Q1631" i="1"/>
  <c r="Q1630" i="1" s="1"/>
  <c r="Q1628" i="1"/>
  <c r="Q1627" i="1" s="1"/>
  <c r="Q1621" i="1"/>
  <c r="Q1620" i="1" s="1"/>
  <c r="Q1619" i="1" s="1"/>
  <c r="Q1618" i="1" s="1"/>
  <c r="Q1617" i="1" s="1"/>
  <c r="Q1616" i="1" s="1"/>
  <c r="Q1614" i="1"/>
  <c r="Q1612" i="1"/>
  <c r="Q1610" i="1"/>
  <c r="Q1604" i="1"/>
  <c r="Q1603" i="1" s="1"/>
  <c r="Q1602" i="1" s="1"/>
  <c r="Q1601" i="1" s="1"/>
  <c r="Q1599" i="1"/>
  <c r="Q1598" i="1" s="1"/>
  <c r="Q1597" i="1" s="1"/>
  <c r="Q1596" i="1" s="1"/>
  <c r="Q1594" i="1"/>
  <c r="Q1593" i="1" s="1"/>
  <c r="Q1591" i="1"/>
  <c r="Q1590" i="1" s="1"/>
  <c r="Q1588" i="1"/>
  <c r="Q1586" i="1"/>
  <c r="Q1581" i="1"/>
  <c r="Q1580" i="1" s="1"/>
  <c r="Q1579" i="1" s="1"/>
  <c r="Q1578" i="1" s="1"/>
  <c r="Q1575" i="1"/>
  <c r="Q1574" i="1" s="1"/>
  <c r="Q1573" i="1" s="1"/>
  <c r="Q1572" i="1" s="1"/>
  <c r="Q1571" i="1" s="1"/>
  <c r="Q1568" i="1"/>
  <c r="Q1567" i="1" s="1"/>
  <c r="Q1566" i="1" s="1"/>
  <c r="Q1565" i="1" s="1"/>
  <c r="Q1563" i="1"/>
  <c r="Q1562" i="1" s="1"/>
  <c r="Q1561" i="1" s="1"/>
  <c r="Q1560" i="1" s="1"/>
  <c r="Q1558" i="1"/>
  <c r="Q1557" i="1" s="1"/>
  <c r="Q1556" i="1" s="1"/>
  <c r="Q1555" i="1" s="1"/>
  <c r="Q1547" i="1"/>
  <c r="Q1546" i="1" s="1"/>
  <c r="Q1545" i="1" s="1"/>
  <c r="Q1544" i="1" s="1"/>
  <c r="Q1542" i="1"/>
  <c r="Q1541" i="1" s="1"/>
  <c r="Q1540" i="1" s="1"/>
  <c r="Q1539" i="1" s="1"/>
  <c r="Q1537" i="1"/>
  <c r="Q1536" i="1" s="1"/>
  <c r="Q1534" i="1"/>
  <c r="Q1533" i="1" s="1"/>
  <c r="Q1531" i="1"/>
  <c r="Q1530" i="1" s="1"/>
  <c r="Q1524" i="1"/>
  <c r="Q1523" i="1" s="1"/>
  <c r="Q1521" i="1"/>
  <c r="Q1520" i="1" s="1"/>
  <c r="Q1516" i="1"/>
  <c r="Q1515" i="1" s="1"/>
  <c r="Q1514" i="1" s="1"/>
  <c r="Q1513" i="1" s="1"/>
  <c r="Q1510" i="1"/>
  <c r="Q1509" i="1" s="1"/>
  <c r="Q1508" i="1" s="1"/>
  <c r="Q1507" i="1" s="1"/>
  <c r="Q1506" i="1" s="1"/>
  <c r="Q1503" i="1"/>
  <c r="Q1502" i="1" s="1"/>
  <c r="Q1500" i="1"/>
  <c r="Q1499" i="1" s="1"/>
  <c r="Q1497" i="1"/>
  <c r="Q1495" i="1"/>
  <c r="Q1491" i="1"/>
  <c r="Q1490" i="1" s="1"/>
  <c r="Q1488" i="1"/>
  <c r="Q1487" i="1" s="1"/>
  <c r="Q1485" i="1"/>
  <c r="Q1484" i="1" s="1"/>
  <c r="Q1482" i="1"/>
  <c r="Q1480" i="1"/>
  <c r="Q1477" i="1"/>
  <c r="Q1476" i="1" s="1"/>
  <c r="Q1473" i="1"/>
  <c r="Q1472" i="1" s="1"/>
  <c r="Q1471" i="1" s="1"/>
  <c r="Q1467" i="1"/>
  <c r="Q1465" i="1"/>
  <c r="Q1462" i="1"/>
  <c r="Q1461" i="1" s="1"/>
  <c r="Q1457" i="1"/>
  <c r="Q1455" i="1"/>
  <c r="Q1447" i="1"/>
  <c r="Q1446" i="1" s="1"/>
  <c r="Q1445" i="1" s="1"/>
  <c r="Q1444" i="1" s="1"/>
  <c r="Q1442" i="1"/>
  <c r="Q1441" i="1" s="1"/>
  <c r="Q1440" i="1" s="1"/>
  <c r="Q1439" i="1" s="1"/>
  <c r="Q1429" i="1"/>
  <c r="Q1428" i="1" s="1"/>
  <c r="Q1427" i="1" s="1"/>
  <c r="Q1426" i="1" s="1"/>
  <c r="Q1424" i="1"/>
  <c r="Q1423" i="1" s="1"/>
  <c r="Q1422" i="1" s="1"/>
  <c r="Q1421" i="1" s="1"/>
  <c r="Q1417" i="1"/>
  <c r="Q1416" i="1" s="1"/>
  <c r="Q1414" i="1"/>
  <c r="Q1413" i="1" s="1"/>
  <c r="Q1407" i="1"/>
  <c r="Q1406" i="1" s="1"/>
  <c r="Q1405" i="1" s="1"/>
  <c r="Q1404" i="1" s="1"/>
  <c r="Q1403" i="1" s="1"/>
  <c r="Q1402" i="1" s="1"/>
  <c r="Q1400" i="1"/>
  <c r="Q1398" i="1"/>
  <c r="Q1396" i="1"/>
  <c r="Q1390" i="1"/>
  <c r="Q1389" i="1" s="1"/>
  <c r="Q1388" i="1" s="1"/>
  <c r="Q1387" i="1" s="1"/>
  <c r="Q1385" i="1"/>
  <c r="Q1384" i="1" s="1"/>
  <c r="Q1383" i="1" s="1"/>
  <c r="Q1382" i="1" s="1"/>
  <c r="Q1380" i="1"/>
  <c r="Q1379" i="1" s="1"/>
  <c r="Q1377" i="1"/>
  <c r="Q1375" i="1"/>
  <c r="Q1370" i="1"/>
  <c r="Q1369" i="1" s="1"/>
  <c r="Q1368" i="1" s="1"/>
  <c r="Q1367" i="1" s="1"/>
  <c r="Q1365" i="1"/>
  <c r="Q1364" i="1" s="1"/>
  <c r="Q1363" i="1" s="1"/>
  <c r="Q1362" i="1" s="1"/>
  <c r="Q1357" i="1"/>
  <c r="Q1355" i="1"/>
  <c r="Q1348" i="1"/>
  <c r="Q1347" i="1" s="1"/>
  <c r="Q1346" i="1" s="1"/>
  <c r="Q1345" i="1" s="1"/>
  <c r="Q1343" i="1"/>
  <c r="Q1342" i="1" s="1"/>
  <c r="Q1341" i="1" s="1"/>
  <c r="Q1340" i="1" s="1"/>
  <c r="Q1337" i="1"/>
  <c r="Q1336" i="1" s="1"/>
  <c r="Q1335" i="1" s="1"/>
  <c r="Q1334" i="1" s="1"/>
  <c r="Q1332" i="1"/>
  <c r="Q1331" i="1" s="1"/>
  <c r="Q1330" i="1" s="1"/>
  <c r="Q1329" i="1" s="1"/>
  <c r="Q1327" i="1"/>
  <c r="Q1326" i="1" s="1"/>
  <c r="Q1325" i="1" s="1"/>
  <c r="Q1324" i="1" s="1"/>
  <c r="Q1322" i="1"/>
  <c r="Q1321" i="1" s="1"/>
  <c r="Q1319" i="1"/>
  <c r="Q1318" i="1" s="1"/>
  <c r="Q1316" i="1"/>
  <c r="Q1315" i="1" s="1"/>
  <c r="Q1309" i="1"/>
  <c r="Q1307" i="1"/>
  <c r="Q1302" i="1"/>
  <c r="Q1301" i="1" s="1"/>
  <c r="Q1300" i="1" s="1"/>
  <c r="Q1299" i="1" s="1"/>
  <c r="Q1296" i="1"/>
  <c r="Q1295" i="1" s="1"/>
  <c r="Q1294" i="1" s="1"/>
  <c r="Q1293" i="1" s="1"/>
  <c r="Q1292" i="1" s="1"/>
  <c r="Q1289" i="1"/>
  <c r="Q1288" i="1" s="1"/>
  <c r="Q1287" i="1" s="1"/>
  <c r="Q1286" i="1" s="1"/>
  <c r="Q1284" i="1"/>
  <c r="Q1283" i="1" s="1"/>
  <c r="Q1281" i="1"/>
  <c r="Q1280" i="1" s="1"/>
  <c r="Q1278" i="1"/>
  <c r="Q1276" i="1"/>
  <c r="Q1272" i="1"/>
  <c r="Q1271" i="1" s="1"/>
  <c r="Q1269" i="1"/>
  <c r="Q1268" i="1" s="1"/>
  <c r="Q1266" i="1"/>
  <c r="Q1265" i="1" s="1"/>
  <c r="Q1263" i="1"/>
  <c r="Q1261" i="1"/>
  <c r="Q1258" i="1"/>
  <c r="Q1257" i="1" s="1"/>
  <c r="Q1254" i="1"/>
  <c r="Q1253" i="1" s="1"/>
  <c r="Q1252" i="1" s="1"/>
  <c r="Q1248" i="1"/>
  <c r="Q1246" i="1"/>
  <c r="Q1244" i="1"/>
  <c r="Q1241" i="1"/>
  <c r="Q1240" i="1" s="1"/>
  <c r="Q1236" i="1"/>
  <c r="Q1234" i="1"/>
  <c r="Q1226" i="1"/>
  <c r="Q1225" i="1" s="1"/>
  <c r="Q1224" i="1" s="1"/>
  <c r="Q1223" i="1" s="1"/>
  <c r="Q1221" i="1"/>
  <c r="Q1220" i="1" s="1"/>
  <c r="Q1219" i="1" s="1"/>
  <c r="Q1218" i="1" s="1"/>
  <c r="Q1214" i="1"/>
  <c r="Q1213" i="1" s="1"/>
  <c r="Q1212" i="1" s="1"/>
  <c r="Q1211" i="1" s="1"/>
  <c r="Q1209" i="1"/>
  <c r="Q1208" i="1" s="1"/>
  <c r="Q1207" i="1" s="1"/>
  <c r="Q1206" i="1" s="1"/>
  <c r="Q1202" i="1"/>
  <c r="Q1201" i="1" s="1"/>
  <c r="Q1199" i="1"/>
  <c r="Q1198" i="1" s="1"/>
  <c r="Q1192" i="1"/>
  <c r="Q1191" i="1" s="1"/>
  <c r="Q1190" i="1" s="1"/>
  <c r="Q1189" i="1" s="1"/>
  <c r="Q1188" i="1" s="1"/>
  <c r="Q1187" i="1" s="1"/>
  <c r="Q1185" i="1"/>
  <c r="Q1183" i="1"/>
  <c r="Q1181" i="1"/>
  <c r="Q1175" i="1"/>
  <c r="Q1174" i="1" s="1"/>
  <c r="Q1173" i="1" s="1"/>
  <c r="Q1172" i="1" s="1"/>
  <c r="Q1170" i="1"/>
  <c r="Q1169" i="1" s="1"/>
  <c r="Q1168" i="1" s="1"/>
  <c r="Q1167" i="1" s="1"/>
  <c r="Q1165" i="1"/>
  <c r="Q1164" i="1" s="1"/>
  <c r="Q1162" i="1"/>
  <c r="Q1161" i="1" s="1"/>
  <c r="Q1159" i="1"/>
  <c r="Q1158" i="1" s="1"/>
  <c r="Q1154" i="1"/>
  <c r="Q1153" i="1" s="1"/>
  <c r="Q1152" i="1" s="1"/>
  <c r="Q1151" i="1" s="1"/>
  <c r="Q1147" i="1"/>
  <c r="Q1146" i="1" s="1"/>
  <c r="Q1145" i="1" s="1"/>
  <c r="Q1144" i="1" s="1"/>
  <c r="Q1142" i="1"/>
  <c r="Q1141" i="1" s="1"/>
  <c r="Q1140" i="1" s="1"/>
  <c r="Q1139" i="1" s="1"/>
  <c r="Q1137" i="1"/>
  <c r="Q1136" i="1" s="1"/>
  <c r="Q1135" i="1" s="1"/>
  <c r="Q1134" i="1" s="1"/>
  <c r="Q1126" i="1"/>
  <c r="Q1125" i="1" s="1"/>
  <c r="Q1124" i="1" s="1"/>
  <c r="Q1123" i="1" s="1"/>
  <c r="Q1121" i="1"/>
  <c r="Q1120" i="1" s="1"/>
  <c r="Q1119" i="1" s="1"/>
  <c r="Q1118" i="1" s="1"/>
  <c r="Q1116" i="1"/>
  <c r="Q1115" i="1" s="1"/>
  <c r="Q1114" i="1" s="1"/>
  <c r="Q1113" i="1" s="1"/>
  <c r="Q1111" i="1"/>
  <c r="Q1110" i="1" s="1"/>
  <c r="Q1108" i="1"/>
  <c r="Q1107" i="1" s="1"/>
  <c r="Q1105" i="1"/>
  <c r="Q1104" i="1" s="1"/>
  <c r="Q1098" i="1"/>
  <c r="Q1097" i="1" s="1"/>
  <c r="Q1095" i="1"/>
  <c r="Q1094" i="1" s="1"/>
  <c r="Q1090" i="1"/>
  <c r="Q1089" i="1" s="1"/>
  <c r="Q1088" i="1" s="1"/>
  <c r="Q1087" i="1" s="1"/>
  <c r="Q1084" i="1"/>
  <c r="Q1083" i="1" s="1"/>
  <c r="Q1082" i="1" s="1"/>
  <c r="Q1081" i="1" s="1"/>
  <c r="Q1080" i="1" s="1"/>
  <c r="Q1077" i="1"/>
  <c r="Q1076" i="1" s="1"/>
  <c r="Q1074" i="1"/>
  <c r="Q1073" i="1" s="1"/>
  <c r="Q1071" i="1"/>
  <c r="Q1069" i="1"/>
  <c r="Q1065" i="1"/>
  <c r="Q1064" i="1" s="1"/>
  <c r="Q1062" i="1"/>
  <c r="Q1061" i="1" s="1"/>
  <c r="Q1059" i="1"/>
  <c r="Q1058" i="1" s="1"/>
  <c r="Q1056" i="1"/>
  <c r="Q1054" i="1"/>
  <c r="Q1051" i="1"/>
  <c r="Q1050" i="1" s="1"/>
  <c r="Q1047" i="1"/>
  <c r="Q1046" i="1" s="1"/>
  <c r="Q1045" i="1" s="1"/>
  <c r="Q1041" i="1"/>
  <c r="Q1039" i="1"/>
  <c r="Q1037" i="1"/>
  <c r="Q1034" i="1"/>
  <c r="Q1033" i="1" s="1"/>
  <c r="Q1029" i="1"/>
  <c r="Q1027" i="1"/>
  <c r="Q1019" i="1"/>
  <c r="Q1018" i="1" s="1"/>
  <c r="Q1017" i="1" s="1"/>
  <c r="Q1016" i="1" s="1"/>
  <c r="Q1015" i="1" s="1"/>
  <c r="Q1014" i="1" s="1"/>
  <c r="Q1012" i="1"/>
  <c r="Q1011" i="1" s="1"/>
  <c r="Q1010" i="1" s="1"/>
  <c r="Q1009" i="1" s="1"/>
  <c r="Q1008" i="1" s="1"/>
  <c r="Q1007" i="1" s="1"/>
  <c r="Q1005" i="1"/>
  <c r="Q1004" i="1" s="1"/>
  <c r="Q1002" i="1"/>
  <c r="Q1001" i="1" s="1"/>
  <c r="Q995" i="1"/>
  <c r="Q994" i="1" s="1"/>
  <c r="Q993" i="1" s="1"/>
  <c r="Q992" i="1" s="1"/>
  <c r="Q991" i="1" s="1"/>
  <c r="Q990" i="1" s="1"/>
  <c r="Q988" i="1"/>
  <c r="Q986" i="1"/>
  <c r="Q984" i="1"/>
  <c r="Q978" i="1"/>
  <c r="Q977" i="1" s="1"/>
  <c r="Q976" i="1" s="1"/>
  <c r="Q975" i="1" s="1"/>
  <c r="Q973" i="1"/>
  <c r="Q972" i="1" s="1"/>
  <c r="Q971" i="1" s="1"/>
  <c r="Q970" i="1" s="1"/>
  <c r="Q968" i="1"/>
  <c r="Q967" i="1" s="1"/>
  <c r="Q965" i="1"/>
  <c r="Q964" i="1" s="1"/>
  <c r="Q962" i="1"/>
  <c r="Q961" i="1" s="1"/>
  <c r="Q957" i="1"/>
  <c r="Q956" i="1" s="1"/>
  <c r="Q955" i="1" s="1"/>
  <c r="Q954" i="1" s="1"/>
  <c r="Q952" i="1"/>
  <c r="Q951" i="1" s="1"/>
  <c r="Q950" i="1" s="1"/>
  <c r="Q949" i="1" s="1"/>
  <c r="Q945" i="1"/>
  <c r="Q944" i="1" s="1"/>
  <c r="Q943" i="1" s="1"/>
  <c r="Q942" i="1" s="1"/>
  <c r="Q940" i="1"/>
  <c r="Q939" i="1" s="1"/>
  <c r="Q938" i="1" s="1"/>
  <c r="Q937" i="1" s="1"/>
  <c r="Q935" i="1"/>
  <c r="Q934" i="1" s="1"/>
  <c r="Q933" i="1" s="1"/>
  <c r="Q932" i="1" s="1"/>
  <c r="Q929" i="1"/>
  <c r="Q928" i="1" s="1"/>
  <c r="Q927" i="1" s="1"/>
  <c r="Q926" i="1" s="1"/>
  <c r="Q924" i="1"/>
  <c r="Q923" i="1" s="1"/>
  <c r="Q922" i="1" s="1"/>
  <c r="Q921" i="1" s="1"/>
  <c r="Q919" i="1"/>
  <c r="Q918" i="1" s="1"/>
  <c r="Q917" i="1" s="1"/>
  <c r="Q916" i="1" s="1"/>
  <c r="Q914" i="1"/>
  <c r="Q913" i="1" s="1"/>
  <c r="Q911" i="1"/>
  <c r="Q910" i="1" s="1"/>
  <c r="Q908" i="1"/>
  <c r="Q907" i="1" s="1"/>
  <c r="Q901" i="1"/>
  <c r="Q900" i="1" s="1"/>
  <c r="Q899" i="1" s="1"/>
  <c r="Q898" i="1" s="1"/>
  <c r="Q896" i="1"/>
  <c r="Q895" i="1" s="1"/>
  <c r="Q894" i="1" s="1"/>
  <c r="Q893" i="1" s="1"/>
  <c r="Q890" i="1"/>
  <c r="Q889" i="1" s="1"/>
  <c r="Q888" i="1" s="1"/>
  <c r="Q887" i="1" s="1"/>
  <c r="Q886" i="1" s="1"/>
  <c r="Q883" i="1"/>
  <c r="Q882" i="1" s="1"/>
  <c r="Q880" i="1"/>
  <c r="Q879" i="1" s="1"/>
  <c r="Q877" i="1"/>
  <c r="Q875" i="1"/>
  <c r="Q871" i="1"/>
  <c r="Q870" i="1" s="1"/>
  <c r="Q868" i="1"/>
  <c r="Q867" i="1" s="1"/>
  <c r="Q865" i="1"/>
  <c r="Q864" i="1" s="1"/>
  <c r="Q862" i="1"/>
  <c r="Q860" i="1"/>
  <c r="Q857" i="1"/>
  <c r="Q856" i="1" s="1"/>
  <c r="Q853" i="1"/>
  <c r="Q852" i="1" s="1"/>
  <c r="Q851" i="1" s="1"/>
  <c r="Q847" i="1"/>
  <c r="Q845" i="1"/>
  <c r="Q843" i="1"/>
  <c r="Q840" i="1"/>
  <c r="Q839" i="1" s="1"/>
  <c r="Q835" i="1"/>
  <c r="Q833" i="1"/>
  <c r="Q824" i="1"/>
  <c r="Q823" i="1" s="1"/>
  <c r="Q822" i="1" s="1"/>
  <c r="Q820" i="1"/>
  <c r="Q818" i="1"/>
  <c r="Q813" i="1"/>
  <c r="Q812" i="1" s="1"/>
  <c r="Q811" i="1" s="1"/>
  <c r="Q809" i="1"/>
  <c r="Q807" i="1"/>
  <c r="Q801" i="1"/>
  <c r="Q799" i="1"/>
  <c r="Q792" i="1"/>
  <c r="Q790" i="1"/>
  <c r="Q786" i="1"/>
  <c r="Q784" i="1"/>
  <c r="Q777" i="1"/>
  <c r="Q776" i="1" s="1"/>
  <c r="Q775" i="1" s="1"/>
  <c r="Q772" i="1"/>
  <c r="Q771" i="1" s="1"/>
  <c r="Q768" i="1"/>
  <c r="Q767" i="1" s="1"/>
  <c r="Q765" i="1"/>
  <c r="Q764" i="1" s="1"/>
  <c r="Q761" i="1"/>
  <c r="Q760" i="1" s="1"/>
  <c r="Q756" i="1"/>
  <c r="Q755" i="1" s="1"/>
  <c r="Q751" i="1"/>
  <c r="Q750" i="1" s="1"/>
  <c r="Q749" i="1" s="1"/>
  <c r="Q744" i="1"/>
  <c r="Q742" i="1"/>
  <c r="Q740" i="1"/>
  <c r="Q737" i="1"/>
  <c r="Q736" i="1" s="1"/>
  <c r="Q731" i="1"/>
  <c r="Q730" i="1" s="1"/>
  <c r="Q727" i="1"/>
  <c r="Q726" i="1" s="1"/>
  <c r="Q721" i="1"/>
  <c r="Q720" i="1" s="1"/>
  <c r="Q719" i="1" s="1"/>
  <c r="Q716" i="1"/>
  <c r="Q714" i="1"/>
  <c r="Q709" i="1"/>
  <c r="Q708" i="1" s="1"/>
  <c r="Q707" i="1" s="1"/>
  <c r="Q706" i="1" s="1"/>
  <c r="Q704" i="1"/>
  <c r="Q703" i="1" s="1"/>
  <c r="Q702" i="1" s="1"/>
  <c r="Q701" i="1" s="1"/>
  <c r="Q699" i="1"/>
  <c r="Q698" i="1" s="1"/>
  <c r="Q695" i="1"/>
  <c r="Q693" i="1"/>
  <c r="Q690" i="1"/>
  <c r="Q687" i="1"/>
  <c r="Q685" i="1"/>
  <c r="Q683" i="1"/>
  <c r="Q679" i="1"/>
  <c r="Q678" i="1" s="1"/>
  <c r="Q677" i="1" s="1"/>
  <c r="Q672" i="1"/>
  <c r="Q671" i="1" s="1"/>
  <c r="Q670" i="1" s="1"/>
  <c r="Q669" i="1" s="1"/>
  <c r="Q668" i="1" s="1"/>
  <c r="Q666" i="1"/>
  <c r="Q665" i="1" s="1"/>
  <c r="Q664" i="1" s="1"/>
  <c r="Q663" i="1" s="1"/>
  <c r="Q661" i="1"/>
  <c r="Q660" i="1" s="1"/>
  <c r="Q659" i="1" s="1"/>
  <c r="Q658" i="1" s="1"/>
  <c r="Q655" i="1"/>
  <c r="Q654" i="1" s="1"/>
  <c r="Q653" i="1" s="1"/>
  <c r="Q652" i="1" s="1"/>
  <c r="Q646" i="1"/>
  <c r="Q645" i="1" s="1"/>
  <c r="Q644" i="1" s="1"/>
  <c r="Q642" i="1"/>
  <c r="Q640" i="1"/>
  <c r="Q638" i="1"/>
  <c r="Q636" i="1"/>
  <c r="Q632" i="1"/>
  <c r="Q631" i="1" s="1"/>
  <c r="Q629" i="1"/>
  <c r="Q628" i="1" s="1"/>
  <c r="Q626" i="1"/>
  <c r="Q625" i="1" s="1"/>
  <c r="Q623" i="1"/>
  <c r="Q622" i="1" s="1"/>
  <c r="Q619" i="1"/>
  <c r="Q618" i="1" s="1"/>
  <c r="Q615" i="1"/>
  <c r="Q614" i="1" s="1"/>
  <c r="Q612" i="1"/>
  <c r="Q611" i="1" s="1"/>
  <c r="Q608" i="1"/>
  <c r="Q607" i="1" s="1"/>
  <c r="Q605" i="1"/>
  <c r="Q604" i="1" s="1"/>
  <c r="Q596" i="1"/>
  <c r="Q595" i="1" s="1"/>
  <c r="Q593" i="1"/>
  <c r="Q592" i="1" s="1"/>
  <c r="Q590" i="1"/>
  <c r="Q589" i="1" s="1"/>
  <c r="Q587" i="1"/>
  <c r="Q586" i="1" s="1"/>
  <c r="Q584" i="1"/>
  <c r="Q583" i="1" s="1"/>
  <c r="Q581" i="1"/>
  <c r="Q580" i="1" s="1"/>
  <c r="Q578" i="1"/>
  <c r="Q577" i="1" s="1"/>
  <c r="Q574" i="1"/>
  <c r="Q573" i="1" s="1"/>
  <c r="Q570" i="1"/>
  <c r="Q569" i="1" s="1"/>
  <c r="Q565" i="1" s="1"/>
  <c r="Q560" i="1"/>
  <c r="Q559" i="1" s="1"/>
  <c r="Q558" i="1" s="1"/>
  <c r="Q557" i="1" s="1"/>
  <c r="Q546" i="1"/>
  <c r="Q545" i="1" s="1"/>
  <c r="Q544" i="1" s="1"/>
  <c r="Q539" i="1"/>
  <c r="Q538" i="1" s="1"/>
  <c r="Q535" i="1"/>
  <c r="Q534" i="1" s="1"/>
  <c r="Q531" i="1"/>
  <c r="Q530" i="1" s="1"/>
  <c r="Q527" i="1"/>
  <c r="Q526" i="1" s="1"/>
  <c r="Q520" i="1"/>
  <c r="Q519" i="1" s="1"/>
  <c r="Q516" i="1"/>
  <c r="Q515" i="1" s="1"/>
  <c r="Q508" i="1"/>
  <c r="Q507" i="1" s="1"/>
  <c r="Q506" i="1" s="1"/>
  <c r="Q505" i="1" s="1"/>
  <c r="Q504" i="1" s="1"/>
  <c r="Q501" i="1"/>
  <c r="Q500" i="1" s="1"/>
  <c r="Q497" i="1"/>
  <c r="Q496" i="1" s="1"/>
  <c r="Q490" i="1"/>
  <c r="Q488" i="1"/>
  <c r="Q486" i="1"/>
  <c r="Q483" i="1"/>
  <c r="Q482" i="1" s="1"/>
  <c r="Q476" i="1"/>
  <c r="Q475" i="1" s="1"/>
  <c r="Q474" i="1" s="1"/>
  <c r="Q473" i="1" s="1"/>
  <c r="Q471" i="1"/>
  <c r="Q470" i="1" s="1"/>
  <c r="Q469" i="1" s="1"/>
  <c r="Q467" i="1"/>
  <c r="Q466" i="1" s="1"/>
  <c r="Q465" i="1" s="1"/>
  <c r="Q462" i="1"/>
  <c r="Q461" i="1" s="1"/>
  <c r="Q460" i="1" s="1"/>
  <c r="Q457" i="1"/>
  <c r="Q456" i="1" s="1"/>
  <c r="Q455" i="1" s="1"/>
  <c r="Q452" i="1"/>
  <c r="Q451" i="1" s="1"/>
  <c r="Q450" i="1" s="1"/>
  <c r="Q448" i="1"/>
  <c r="Q444" i="1"/>
  <c r="Q442" i="1"/>
  <c r="Q436" i="1"/>
  <c r="Q435" i="1" s="1"/>
  <c r="Q434" i="1" s="1"/>
  <c r="Q432" i="1"/>
  <c r="Q431" i="1" s="1"/>
  <c r="Q430" i="1" s="1"/>
  <c r="Q425" i="1"/>
  <c r="Q424" i="1" s="1"/>
  <c r="Q423" i="1" s="1"/>
  <c r="Q422" i="1" s="1"/>
  <c r="Q420" i="1"/>
  <c r="Q419" i="1" s="1"/>
  <c r="Q418" i="1" s="1"/>
  <c r="Q416" i="1"/>
  <c r="Q415" i="1" s="1"/>
  <c r="Q414" i="1" s="1"/>
  <c r="Q411" i="1"/>
  <c r="Q410" i="1" s="1"/>
  <c r="Q408" i="1"/>
  <c r="Q406" i="1"/>
  <c r="Q400" i="1"/>
  <c r="Q399" i="1" s="1"/>
  <c r="Q398" i="1" s="1"/>
  <c r="Q397" i="1" s="1"/>
  <c r="Q395" i="1"/>
  <c r="Q394" i="1" s="1"/>
  <c r="Q387" i="1"/>
  <c r="Q385" i="1"/>
  <c r="Q382" i="1"/>
  <c r="Q381" i="1" s="1"/>
  <c r="Q377" i="1"/>
  <c r="Q376" i="1" s="1"/>
  <c r="Q375" i="1" s="1"/>
  <c r="Q374" i="1" s="1"/>
  <c r="Q372" i="1"/>
  <c r="Q371" i="1" s="1"/>
  <c r="Q370" i="1" s="1"/>
  <c r="Q369" i="1" s="1"/>
  <c r="Q366" i="1"/>
  <c r="Q365" i="1" s="1"/>
  <c r="Q364" i="1" s="1"/>
  <c r="Q362" i="1"/>
  <c r="Q361" i="1" s="1"/>
  <c r="Q360" i="1" s="1"/>
  <c r="Q354" i="1"/>
  <c r="Q353" i="1" s="1"/>
  <c r="Q352" i="1" s="1"/>
  <c r="Q351" i="1" s="1"/>
  <c r="Q348" i="1"/>
  <c r="Q347" i="1" s="1"/>
  <c r="Q344" i="1"/>
  <c r="Q343" i="1" s="1"/>
  <c r="Q337" i="1"/>
  <c r="Q335" i="1"/>
  <c r="Q333" i="1"/>
  <c r="Q330" i="1"/>
  <c r="Q328" i="1"/>
  <c r="Q326" i="1"/>
  <c r="Q323" i="1"/>
  <c r="Q322" i="1" s="1"/>
  <c r="Q320" i="1"/>
  <c r="Q318" i="1"/>
  <c r="Q316" i="1"/>
  <c r="Q313" i="1"/>
  <c r="Q307" i="1"/>
  <c r="Q306" i="1" s="1"/>
  <c r="Q305" i="1" s="1"/>
  <c r="Q304" i="1" s="1"/>
  <c r="Q303" i="1" s="1"/>
  <c r="Q301" i="1"/>
  <c r="Q300" i="1" s="1"/>
  <c r="Q296" i="1" s="1"/>
  <c r="Q295" i="1" s="1"/>
  <c r="Q293" i="1"/>
  <c r="Q292" i="1" s="1"/>
  <c r="Q291" i="1" s="1"/>
  <c r="Q290" i="1" s="1"/>
  <c r="Q286" i="1"/>
  <c r="Q285" i="1" s="1"/>
  <c r="Q272" i="1"/>
  <c r="Q271" i="1" s="1"/>
  <c r="Q266" i="1"/>
  <c r="Q265" i="1" s="1"/>
  <c r="Q262" i="1"/>
  <c r="Q261" i="1" s="1"/>
  <c r="Q241" i="1"/>
  <c r="Q239" i="1"/>
  <c r="Q237" i="1"/>
  <c r="Q234" i="1"/>
  <c r="Q233" i="1" s="1"/>
  <c r="Q228" i="1"/>
  <c r="Q227" i="1" s="1"/>
  <c r="Q225" i="1"/>
  <c r="Q223" i="1"/>
  <c r="Q221" i="1"/>
  <c r="Q216" i="1"/>
  <c r="Q215" i="1" s="1"/>
  <c r="Q213" i="1"/>
  <c r="Q212" i="1" s="1"/>
  <c r="Q210" i="1"/>
  <c r="Q209" i="1" s="1"/>
  <c r="Q203" i="1"/>
  <c r="Q202" i="1" s="1"/>
  <c r="Q200" i="1"/>
  <c r="Q199" i="1" s="1"/>
  <c r="Q197" i="1"/>
  <c r="Q195" i="1"/>
  <c r="Q193" i="1"/>
  <c r="Q162" i="1"/>
  <c r="Q161" i="1" s="1"/>
  <c r="Q159" i="1"/>
  <c r="Q158" i="1" s="1"/>
  <c r="Q155" i="1"/>
  <c r="Q154" i="1" s="1"/>
  <c r="Q152" i="1"/>
  <c r="Q151" i="1" s="1"/>
  <c r="Q149" i="1"/>
  <c r="Q148" i="1" s="1"/>
  <c r="Q146" i="1"/>
  <c r="Q144" i="1"/>
  <c r="Q141" i="1"/>
  <c r="Q138" i="1" s="1"/>
  <c r="Q132" i="1"/>
  <c r="Q130" i="1"/>
  <c r="Q128" i="1"/>
  <c r="Q125" i="1"/>
  <c r="Q124" i="1" s="1"/>
  <c r="Q117" i="1"/>
  <c r="Q116" i="1" s="1"/>
  <c r="Q114" i="1"/>
  <c r="Q113" i="1" s="1"/>
  <c r="Q110" i="1"/>
  <c r="Q109" i="1" s="1"/>
  <c r="Q108" i="1" s="1"/>
  <c r="Q105" i="1"/>
  <c r="Q104" i="1" s="1"/>
  <c r="Q103" i="1" s="1"/>
  <c r="Q101" i="1"/>
  <c r="Q100" i="1" s="1"/>
  <c r="Q99" i="1" s="1"/>
  <c r="Q95" i="1"/>
  <c r="Q94" i="1" s="1"/>
  <c r="Q93" i="1" s="1"/>
  <c r="Q92" i="1" s="1"/>
  <c r="Q91" i="1" s="1"/>
  <c r="Q89" i="1"/>
  <c r="Q87" i="1"/>
  <c r="Q85" i="1"/>
  <c r="Q82" i="1"/>
  <c r="Q81" i="1" s="1"/>
  <c r="Q71" i="1"/>
  <c r="Q70" i="1" s="1"/>
  <c r="Q69" i="1" s="1"/>
  <c r="Q68" i="1" s="1"/>
  <c r="Q67" i="1" s="1"/>
  <c r="Q66" i="1" s="1"/>
  <c r="Q64" i="1"/>
  <c r="Q62" i="1"/>
  <c r="Q60" i="1"/>
  <c r="Q57" i="1"/>
  <c r="Q56" i="1" s="1"/>
  <c r="Q49" i="1"/>
  <c r="Q48" i="1" s="1"/>
  <c r="Q47" i="1" s="1"/>
  <c r="Q42" i="1" s="1"/>
  <c r="Q40" i="1"/>
  <c r="Q39" i="1" s="1"/>
  <c r="Q36" i="1"/>
  <c r="Q34" i="1"/>
  <c r="Q32" i="1"/>
  <c r="Q28" i="1"/>
  <c r="Q27" i="1" s="1"/>
  <c r="Q25" i="1"/>
  <c r="Q23" i="1"/>
  <c r="P3629" i="1"/>
  <c r="P3628" i="1" s="1"/>
  <c r="P3626" i="1"/>
  <c r="P3625" i="1" s="1"/>
  <c r="P3623" i="1"/>
  <c r="P3622" i="1" s="1"/>
  <c r="P3619" i="1"/>
  <c r="P3617" i="1"/>
  <c r="P3610" i="1"/>
  <c r="P3609" i="1" s="1"/>
  <c r="P3608" i="1" s="1"/>
  <c r="P3607" i="1" s="1"/>
  <c r="P3605" i="1"/>
  <c r="P3603" i="1"/>
  <c r="P3601" i="1"/>
  <c r="P3598" i="1"/>
  <c r="P3597" i="1" s="1"/>
  <c r="P3590" i="1"/>
  <c r="P3588" i="1"/>
  <c r="P3585" i="1"/>
  <c r="P3584" i="1" s="1"/>
  <c r="P3579" i="1"/>
  <c r="P3577" i="1"/>
  <c r="P3566" i="1"/>
  <c r="P3565" i="1" s="1"/>
  <c r="P3564" i="1" s="1"/>
  <c r="P3563" i="1" s="1"/>
  <c r="P3559" i="1"/>
  <c r="P3557" i="1"/>
  <c r="P3555" i="1"/>
  <c r="P3543" i="1"/>
  <c r="P3542" i="1" s="1"/>
  <c r="P3540" i="1"/>
  <c r="P3539" i="1" s="1"/>
  <c r="P3536" i="1"/>
  <c r="P3534" i="1"/>
  <c r="P3521" i="1"/>
  <c r="P3520" i="1" s="1"/>
  <c r="P3518" i="1"/>
  <c r="P3516" i="1"/>
  <c r="P3513" i="1"/>
  <c r="P3511" i="1"/>
  <c r="P3499" i="1"/>
  <c r="P3497" i="1"/>
  <c r="P3495" i="1"/>
  <c r="P3492" i="1"/>
  <c r="P3491" i="1" s="1"/>
  <c r="P3487" i="1"/>
  <c r="P3486" i="1" s="1"/>
  <c r="P3485" i="1" s="1"/>
  <c r="P3484" i="1" s="1"/>
  <c r="P3480" i="1"/>
  <c r="P3479" i="1" s="1"/>
  <c r="P3478" i="1" s="1"/>
  <c r="P3477" i="1" s="1"/>
  <c r="P3471" i="1"/>
  <c r="P3470" i="1" s="1"/>
  <c r="P3469" i="1" s="1"/>
  <c r="P3468" i="1" s="1"/>
  <c r="P3465" i="1"/>
  <c r="P3464" i="1" s="1"/>
  <c r="P3462" i="1"/>
  <c r="P3461" i="1" s="1"/>
  <c r="P3456" i="1"/>
  <c r="P3454" i="1"/>
  <c r="P3452" i="1"/>
  <c r="P3449" i="1"/>
  <c r="P3448" i="1" s="1"/>
  <c r="P3445" i="1"/>
  <c r="P3444" i="1" s="1"/>
  <c r="P3442" i="1"/>
  <c r="P3441" i="1" s="1"/>
  <c r="P3436" i="1"/>
  <c r="P3435" i="1" s="1"/>
  <c r="P3434" i="1" s="1"/>
  <c r="P3433" i="1" s="1"/>
  <c r="P3432" i="1" s="1"/>
  <c r="P3428" i="1"/>
  <c r="P3426" i="1"/>
  <c r="P3424" i="1"/>
  <c r="P3421" i="1"/>
  <c r="P3420" i="1" s="1"/>
  <c r="P3417" i="1"/>
  <c r="P3416" i="1" s="1"/>
  <c r="P3415" i="1" s="1"/>
  <c r="P3409" i="1"/>
  <c r="P3407" i="1"/>
  <c r="P3405" i="1"/>
  <c r="P3402" i="1"/>
  <c r="P3401" i="1" s="1"/>
  <c r="P3398" i="1"/>
  <c r="P3397" i="1" s="1"/>
  <c r="P3396" i="1" s="1"/>
  <c r="P3394" i="1"/>
  <c r="P3393" i="1" s="1"/>
  <c r="P3392" i="1" s="1"/>
  <c r="P3386" i="1"/>
  <c r="P3384" i="1"/>
  <c r="P3381" i="1"/>
  <c r="P3380" i="1" s="1"/>
  <c r="P3375" i="1"/>
  <c r="P3374" i="1" s="1"/>
  <c r="P3373" i="1" s="1"/>
  <c r="P3372" i="1" s="1"/>
  <c r="P3369" i="1"/>
  <c r="P3368" i="1" s="1"/>
  <c r="P3366" i="1"/>
  <c r="P3365" i="1" s="1"/>
  <c r="P3362" i="1"/>
  <c r="P3361" i="1" s="1"/>
  <c r="P3359" i="1"/>
  <c r="P3358" i="1" s="1"/>
  <c r="P3356" i="1"/>
  <c r="P3355" i="1" s="1"/>
  <c r="P3345" i="1"/>
  <c r="P3344" i="1" s="1"/>
  <c r="P3339" i="1"/>
  <c r="P3337" i="1"/>
  <c r="P3335" i="1"/>
  <c r="P3333" i="1"/>
  <c r="P3329" i="1"/>
  <c r="P3328" i="1" s="1"/>
  <c r="P3326" i="1"/>
  <c r="P3324" i="1"/>
  <c r="P3316" i="1"/>
  <c r="P3315" i="1" s="1"/>
  <c r="P3314" i="1" s="1"/>
  <c r="P3313" i="1" s="1"/>
  <c r="P3312" i="1" s="1"/>
  <c r="P3309" i="1"/>
  <c r="P3308" i="1" s="1"/>
  <c r="P3305" i="1"/>
  <c r="P3304" i="1" s="1"/>
  <c r="P3297" i="1"/>
  <c r="P3296" i="1" s="1"/>
  <c r="P3295" i="1" s="1"/>
  <c r="P3294" i="1" s="1"/>
  <c r="P3293" i="1" s="1"/>
  <c r="P3289" i="1"/>
  <c r="P3288" i="1" s="1"/>
  <c r="P3287" i="1" s="1"/>
  <c r="P3284" i="1"/>
  <c r="P3283" i="1" s="1"/>
  <c r="P3282" i="1" s="1"/>
  <c r="P3279" i="1"/>
  <c r="P3278" i="1" s="1"/>
  <c r="P3277" i="1" s="1"/>
  <c r="P3276" i="1" s="1"/>
  <c r="P3271" i="1"/>
  <c r="P3270" i="1" s="1"/>
  <c r="P3269" i="1" s="1"/>
  <c r="P3268" i="1" s="1"/>
  <c r="P3267" i="1" s="1"/>
  <c r="P3266" i="1" s="1"/>
  <c r="P3264" i="1"/>
  <c r="P3262" i="1"/>
  <c r="P3259" i="1"/>
  <c r="P3257" i="1"/>
  <c r="P3250" i="1"/>
  <c r="P3249" i="1" s="1"/>
  <c r="P3248" i="1" s="1"/>
  <c r="P3247" i="1" s="1"/>
  <c r="P3246" i="1" s="1"/>
  <c r="P3244" i="1"/>
  <c r="P3243" i="1" s="1"/>
  <c r="P3242" i="1" s="1"/>
  <c r="P3241" i="1" s="1"/>
  <c r="P3240" i="1" s="1"/>
  <c r="P3237" i="1"/>
  <c r="P3236" i="1" s="1"/>
  <c r="P3235" i="1" s="1"/>
  <c r="P3234" i="1" s="1"/>
  <c r="P3233" i="1" s="1"/>
  <c r="P3231" i="1"/>
  <c r="P3230" i="1" s="1"/>
  <c r="P3229" i="1" s="1"/>
  <c r="P3228" i="1" s="1"/>
  <c r="P3227" i="1" s="1"/>
  <c r="P3218" i="1"/>
  <c r="P3217" i="1" s="1"/>
  <c r="P3215" i="1"/>
  <c r="P3214" i="1" s="1"/>
  <c r="P3212" i="1"/>
  <c r="P3211" i="1" s="1"/>
  <c r="P3209" i="1"/>
  <c r="P3208" i="1" s="1"/>
  <c r="P3205" i="1"/>
  <c r="P3204" i="1" s="1"/>
  <c r="P3203" i="1" s="1"/>
  <c r="P3201" i="1"/>
  <c r="P3200" i="1" s="1"/>
  <c r="P3198" i="1"/>
  <c r="P3196" i="1"/>
  <c r="P3194" i="1"/>
  <c r="P3190" i="1"/>
  <c r="P3189" i="1" s="1"/>
  <c r="P3188" i="1" s="1"/>
  <c r="P3186" i="1"/>
  <c r="P3185" i="1" s="1"/>
  <c r="P3184" i="1" s="1"/>
  <c r="P3181" i="1"/>
  <c r="P3180" i="1" s="1"/>
  <c r="P3178" i="1"/>
  <c r="P3177" i="1" s="1"/>
  <c r="P3173" i="1"/>
  <c r="P3172" i="1" s="1"/>
  <c r="P3171" i="1" s="1"/>
  <c r="P3170" i="1" s="1"/>
  <c r="P3168" i="1"/>
  <c r="P3166" i="1"/>
  <c r="P3163" i="1"/>
  <c r="P3161" i="1"/>
  <c r="P3157" i="1"/>
  <c r="P3156" i="1" s="1"/>
  <c r="P3154" i="1"/>
  <c r="P3153" i="1" s="1"/>
  <c r="P3151" i="1"/>
  <c r="P3149" i="1"/>
  <c r="P3146" i="1"/>
  <c r="P3144" i="1"/>
  <c r="P3140" i="1"/>
  <c r="P3138" i="1"/>
  <c r="P3135" i="1"/>
  <c r="P3133" i="1"/>
  <c r="P3128" i="1"/>
  <c r="P3127" i="1" s="1"/>
  <c r="P3126" i="1" s="1"/>
  <c r="P3125" i="1" s="1"/>
  <c r="P3122" i="1"/>
  <c r="P3120" i="1"/>
  <c r="P3118" i="1"/>
  <c r="P3115" i="1"/>
  <c r="P3114" i="1" s="1"/>
  <c r="P3111" i="1"/>
  <c r="P3110" i="1" s="1"/>
  <c r="P3109" i="1" s="1"/>
  <c r="P3106" i="1"/>
  <c r="P3104" i="1"/>
  <c r="P3096" i="1"/>
  <c r="P3095" i="1" s="1"/>
  <c r="P3094" i="1" s="1"/>
  <c r="P3093" i="1" s="1"/>
  <c r="P3092" i="1" s="1"/>
  <c r="P3091" i="1" s="1"/>
  <c r="P3089" i="1"/>
  <c r="P3088" i="1" s="1"/>
  <c r="P3087" i="1" s="1"/>
  <c r="P3086" i="1" s="1"/>
  <c r="P3085" i="1" s="1"/>
  <c r="P3084" i="1" s="1"/>
  <c r="P3082" i="1"/>
  <c r="P3080" i="1"/>
  <c r="P3078" i="1"/>
  <c r="P3075" i="1"/>
  <c r="P3074" i="1" s="1"/>
  <c r="P3067" i="1"/>
  <c r="P3065" i="1"/>
  <c r="P3063" i="1"/>
  <c r="P3060" i="1"/>
  <c r="P3059" i="1" s="1"/>
  <c r="P3055" i="1"/>
  <c r="P3054" i="1" s="1"/>
  <c r="P3052" i="1"/>
  <c r="P3051" i="1" s="1"/>
  <c r="P3049" i="1"/>
  <c r="P3048" i="1" s="1"/>
  <c r="P3046" i="1"/>
  <c r="P3045" i="1" s="1"/>
  <c r="P3041" i="1"/>
  <c r="P3040" i="1" s="1"/>
  <c r="P3039" i="1" s="1"/>
  <c r="P3037" i="1"/>
  <c r="P3036" i="1" s="1"/>
  <c r="P3034" i="1"/>
  <c r="P3033" i="1" s="1"/>
  <c r="P3028" i="1"/>
  <c r="P3027" i="1" s="1"/>
  <c r="P3026" i="1" s="1"/>
  <c r="P3025" i="1" s="1"/>
  <c r="P3023" i="1"/>
  <c r="P3022" i="1" s="1"/>
  <c r="P3021" i="1" s="1"/>
  <c r="P3019" i="1"/>
  <c r="P3017" i="1"/>
  <c r="P3014" i="1"/>
  <c r="P3012" i="1"/>
  <c r="P3010" i="1"/>
  <c r="P3005" i="1"/>
  <c r="P3003" i="1"/>
  <c r="P2982" i="1"/>
  <c r="P2980" i="1"/>
  <c r="P2978" i="1"/>
  <c r="P2975" i="1"/>
  <c r="P2974" i="1" s="1"/>
  <c r="P2970" i="1"/>
  <c r="P2968" i="1"/>
  <c r="P2963" i="1"/>
  <c r="P2962" i="1" s="1"/>
  <c r="P2960" i="1"/>
  <c r="P2959" i="1" s="1"/>
  <c r="P2956" i="1"/>
  <c r="P2955" i="1" s="1"/>
  <c r="P2953" i="1"/>
  <c r="P2952" i="1" s="1"/>
  <c r="P2950" i="1"/>
  <c r="P2949" i="1" s="1"/>
  <c r="P2947" i="1"/>
  <c r="P2946" i="1" s="1"/>
  <c r="P2944" i="1"/>
  <c r="P2943" i="1" s="1"/>
  <c r="P2939" i="1"/>
  <c r="P2938" i="1" s="1"/>
  <c r="P2937" i="1" s="1"/>
  <c r="P2936" i="1" s="1"/>
  <c r="P2933" i="1"/>
  <c r="P2931" i="1"/>
  <c r="P2928" i="1"/>
  <c r="P2926" i="1"/>
  <c r="P2920" i="1"/>
  <c r="P2919" i="1" s="1"/>
  <c r="P2918" i="1" s="1"/>
  <c r="P2917" i="1" s="1"/>
  <c r="P2913" i="1"/>
  <c r="P2911" i="1"/>
  <c r="P2904" i="1"/>
  <c r="P2903" i="1" s="1"/>
  <c r="P2901" i="1"/>
  <c r="P2899" i="1"/>
  <c r="P2897" i="1"/>
  <c r="P2895" i="1"/>
  <c r="P2892" i="1"/>
  <c r="P2891" i="1" s="1"/>
  <c r="P2889" i="1"/>
  <c r="P2888" i="1" s="1"/>
  <c r="P2886" i="1"/>
  <c r="P2885" i="1" s="1"/>
  <c r="P2878" i="1"/>
  <c r="P2876" i="1"/>
  <c r="P2874" i="1"/>
  <c r="P2871" i="1"/>
  <c r="P2870" i="1" s="1"/>
  <c r="P2867" i="1"/>
  <c r="P2865" i="1"/>
  <c r="P2858" i="1"/>
  <c r="P2856" i="1"/>
  <c r="P2853" i="1"/>
  <c r="P2852" i="1" s="1"/>
  <c r="P2848" i="1"/>
  <c r="P2847" i="1" s="1"/>
  <c r="P2846" i="1" s="1"/>
  <c r="P2845" i="1" s="1"/>
  <c r="P2840" i="1"/>
  <c r="P2837" i="1" s="1"/>
  <c r="P2836" i="1" s="1"/>
  <c r="P2835" i="1" s="1"/>
  <c r="P2833" i="1"/>
  <c r="P2832" i="1" s="1"/>
  <c r="P2830" i="1"/>
  <c r="P2829" i="1" s="1"/>
  <c r="P2826" i="1"/>
  <c r="P2824" i="1"/>
  <c r="P2821" i="1"/>
  <c r="P2820" i="1" s="1"/>
  <c r="P2818" i="1"/>
  <c r="P2816" i="1"/>
  <c r="P2814" i="1"/>
  <c r="P2808" i="1"/>
  <c r="P2806" i="1"/>
  <c r="P2804" i="1"/>
  <c r="P2801" i="1"/>
  <c r="P2800" i="1" s="1"/>
  <c r="P2796" i="1"/>
  <c r="P2795" i="1" s="1"/>
  <c r="P2794" i="1" s="1"/>
  <c r="P2793" i="1" s="1"/>
  <c r="P2791" i="1"/>
  <c r="P2790" i="1" s="1"/>
  <c r="P2788" i="1"/>
  <c r="P2787" i="1" s="1"/>
  <c r="P2785" i="1"/>
  <c r="P2784" i="1" s="1"/>
  <c r="P2782" i="1"/>
  <c r="P2781" i="1" s="1"/>
  <c r="P2779" i="1"/>
  <c r="P2778" i="1" s="1"/>
  <c r="P2776" i="1"/>
  <c r="P2775" i="1" s="1"/>
  <c r="P2773" i="1"/>
  <c r="P2772" i="1" s="1"/>
  <c r="P2770" i="1"/>
  <c r="P2769" i="1" s="1"/>
  <c r="P2761" i="1"/>
  <c r="P2760" i="1" s="1"/>
  <c r="P2753" i="1"/>
  <c r="P2751" i="1"/>
  <c r="P2749" i="1"/>
  <c r="P2746" i="1"/>
  <c r="P2745" i="1" s="1"/>
  <c r="P2741" i="1"/>
  <c r="P2739" i="1"/>
  <c r="P2737" i="1"/>
  <c r="P2731" i="1"/>
  <c r="P2730" i="1" s="1"/>
  <c r="P2725" i="1"/>
  <c r="P2724" i="1" s="1"/>
  <c r="P2722" i="1"/>
  <c r="P2721" i="1" s="1"/>
  <c r="P2719" i="1"/>
  <c r="P2718" i="1" s="1"/>
  <c r="P2713" i="1"/>
  <c r="P2712" i="1" s="1"/>
  <c r="P2710" i="1"/>
  <c r="P2709" i="1" s="1"/>
  <c r="P2707" i="1"/>
  <c r="P2706" i="1" s="1"/>
  <c r="P2704" i="1"/>
  <c r="P2703" i="1" s="1"/>
  <c r="P2691" i="1"/>
  <c r="P2690" i="1" s="1"/>
  <c r="P2688" i="1"/>
  <c r="P2687" i="1" s="1"/>
  <c r="P2679" i="1"/>
  <c r="P2678" i="1" s="1"/>
  <c r="P2674" i="1"/>
  <c r="P2671" i="1" s="1"/>
  <c r="P2670" i="1" s="1"/>
  <c r="P2668" i="1"/>
  <c r="P2667" i="1" s="1"/>
  <c r="P2665" i="1"/>
  <c r="P2664" i="1" s="1"/>
  <c r="P2658" i="1"/>
  <c r="P2657" i="1" s="1"/>
  <c r="P2655" i="1"/>
  <c r="P2654" i="1" s="1"/>
  <c r="P2652" i="1"/>
  <c r="P2651" i="1" s="1"/>
  <c r="P2649" i="1"/>
  <c r="P2648" i="1" s="1"/>
  <c r="P2646" i="1"/>
  <c r="P2645" i="1" s="1"/>
  <c r="P2643" i="1"/>
  <c r="P2642" i="1" s="1"/>
  <c r="P2640" i="1"/>
  <c r="P2639" i="1" s="1"/>
  <c r="P2637" i="1"/>
  <c r="P2636" i="1" s="1"/>
  <c r="P2633" i="1"/>
  <c r="P2632" i="1" s="1"/>
  <c r="P2630" i="1"/>
  <c r="P2629" i="1" s="1"/>
  <c r="P2627" i="1"/>
  <c r="P2626" i="1" s="1"/>
  <c r="P2624" i="1"/>
  <c r="P2623" i="1" s="1"/>
  <c r="P2621" i="1"/>
  <c r="P2620" i="1" s="1"/>
  <c r="P2618" i="1"/>
  <c r="P2617" i="1" s="1"/>
  <c r="P2610" i="1"/>
  <c r="P2609" i="1" s="1"/>
  <c r="P2608" i="1" s="1"/>
  <c r="P2607" i="1" s="1"/>
  <c r="P2606" i="1" s="1"/>
  <c r="P2605" i="1" s="1"/>
  <c r="P2596" i="1"/>
  <c r="P2594" i="1"/>
  <c r="P2591" i="1"/>
  <c r="P2590" i="1" s="1"/>
  <c r="P2586" i="1"/>
  <c r="P2584" i="1"/>
  <c r="P2582" i="1"/>
  <c r="P2578" i="1"/>
  <c r="P2577" i="1" s="1"/>
  <c r="P2575" i="1"/>
  <c r="P2573" i="1"/>
  <c r="P2570" i="1"/>
  <c r="P2569" i="1" s="1"/>
  <c r="P2567" i="1"/>
  <c r="P2565" i="1"/>
  <c r="P2563" i="1"/>
  <c r="P2559" i="1"/>
  <c r="P2557" i="1"/>
  <c r="P2555" i="1"/>
  <c r="P2549" i="1"/>
  <c r="P2548" i="1" s="1"/>
  <c r="P2546" i="1"/>
  <c r="P2545" i="1" s="1"/>
  <c r="P2542" i="1"/>
  <c r="P2541" i="1" s="1"/>
  <c r="P2540" i="1" s="1"/>
  <c r="P2536" i="1"/>
  <c r="P2535" i="1" s="1"/>
  <c r="P2533" i="1"/>
  <c r="P2532" i="1" s="1"/>
  <c r="P2529" i="1"/>
  <c r="P2528" i="1" s="1"/>
  <c r="P2526" i="1"/>
  <c r="P2525" i="1" s="1"/>
  <c r="P2523" i="1"/>
  <c r="P2522" i="1" s="1"/>
  <c r="P2520" i="1"/>
  <c r="P2519" i="1" s="1"/>
  <c r="P2517" i="1"/>
  <c r="P2516" i="1" s="1"/>
  <c r="P2514" i="1"/>
  <c r="P2513" i="1" s="1"/>
  <c r="P2511" i="1"/>
  <c r="P2510" i="1" s="1"/>
  <c r="P2508" i="1"/>
  <c r="P2507" i="1" s="1"/>
  <c r="P2505" i="1"/>
  <c r="P2504" i="1" s="1"/>
  <c r="P2502" i="1"/>
  <c r="P2500" i="1"/>
  <c r="P2497" i="1"/>
  <c r="P2496" i="1" s="1"/>
  <c r="P2494" i="1"/>
  <c r="P2493" i="1" s="1"/>
  <c r="P2489" i="1"/>
  <c r="P2488" i="1" s="1"/>
  <c r="P2487" i="1" s="1"/>
  <c r="P2482" i="1"/>
  <c r="P2481" i="1" s="1"/>
  <c r="P2479" i="1"/>
  <c r="P2478" i="1" s="1"/>
  <c r="P2471" i="1"/>
  <c r="P2470" i="1" s="1"/>
  <c r="P2469" i="1" s="1"/>
  <c r="P2468" i="1" s="1"/>
  <c r="P2466" i="1"/>
  <c r="P2465" i="1" s="1"/>
  <c r="P2464" i="1" s="1"/>
  <c r="P2463" i="1" s="1"/>
  <c r="P2461" i="1"/>
  <c r="P2460" i="1" s="1"/>
  <c r="P2458" i="1"/>
  <c r="P2457" i="1" s="1"/>
  <c r="P2454" i="1"/>
  <c r="P2453" i="1" s="1"/>
  <c r="P2452" i="1" s="1"/>
  <c r="P2440" i="1"/>
  <c r="P2439" i="1" s="1"/>
  <c r="P2438" i="1" s="1"/>
  <c r="P2436" i="1"/>
  <c r="P2435" i="1" s="1"/>
  <c r="P2434" i="1" s="1"/>
  <c r="P2419" i="1"/>
  <c r="P2417" i="1"/>
  <c r="P2415" i="1"/>
  <c r="P2407" i="1"/>
  <c r="P2406" i="1" s="1"/>
  <c r="P2405" i="1" s="1"/>
  <c r="P2404" i="1" s="1"/>
  <c r="P2403" i="1" s="1"/>
  <c r="P2402" i="1" s="1"/>
  <c r="P2400" i="1"/>
  <c r="P2399" i="1" s="1"/>
  <c r="P2398" i="1" s="1"/>
  <c r="P2397" i="1" s="1"/>
  <c r="P2395" i="1"/>
  <c r="P2394" i="1" s="1"/>
  <c r="P2393" i="1" s="1"/>
  <c r="P2392" i="1" s="1"/>
  <c r="P2388" i="1"/>
  <c r="P2387" i="1" s="1"/>
  <c r="P2385" i="1"/>
  <c r="P2384" i="1" s="1"/>
  <c r="P2378" i="1"/>
  <c r="P2376" i="1"/>
  <c r="P2374" i="1"/>
  <c r="P2368" i="1"/>
  <c r="P2367" i="1" s="1"/>
  <c r="P2366" i="1" s="1"/>
  <c r="P2365" i="1" s="1"/>
  <c r="P2363" i="1"/>
  <c r="P2362" i="1" s="1"/>
  <c r="P2361" i="1" s="1"/>
  <c r="P2360" i="1" s="1"/>
  <c r="P2358" i="1"/>
  <c r="P2357" i="1" s="1"/>
  <c r="P2355" i="1"/>
  <c r="P2353" i="1"/>
  <c r="P2348" i="1"/>
  <c r="P2347" i="1" s="1"/>
  <c r="P2346" i="1" s="1"/>
  <c r="P2345" i="1" s="1"/>
  <c r="P2343" i="1"/>
  <c r="P2342" i="1" s="1"/>
  <c r="P2341" i="1" s="1"/>
  <c r="P2340" i="1" s="1"/>
  <c r="P2336" i="1"/>
  <c r="P2335" i="1" s="1"/>
  <c r="P2334" i="1" s="1"/>
  <c r="P2333" i="1" s="1"/>
  <c r="P2331" i="1"/>
  <c r="P2330" i="1" s="1"/>
  <c r="P2329" i="1" s="1"/>
  <c r="P2328" i="1" s="1"/>
  <c r="P2325" i="1"/>
  <c r="P2324" i="1" s="1"/>
  <c r="P2323" i="1" s="1"/>
  <c r="P2322" i="1" s="1"/>
  <c r="P2320" i="1"/>
  <c r="P2319" i="1" s="1"/>
  <c r="P2318" i="1" s="1"/>
  <c r="P2317" i="1" s="1"/>
  <c r="P2312" i="1"/>
  <c r="P2311" i="1" s="1"/>
  <c r="P2309" i="1"/>
  <c r="P2308" i="1" s="1"/>
  <c r="P2302" i="1"/>
  <c r="P2300" i="1"/>
  <c r="P2294" i="1"/>
  <c r="P2293" i="1" s="1"/>
  <c r="P2292" i="1" s="1"/>
  <c r="P2291" i="1" s="1"/>
  <c r="P2290" i="1" s="1"/>
  <c r="P2287" i="1"/>
  <c r="P2286" i="1" s="1"/>
  <c r="P2285" i="1" s="1"/>
  <c r="P2283" i="1"/>
  <c r="P2282" i="1" s="1"/>
  <c r="P2280" i="1"/>
  <c r="P2279" i="1" s="1"/>
  <c r="P2276" i="1"/>
  <c r="P2275" i="1" s="1"/>
  <c r="P2274" i="1" s="1"/>
  <c r="P2270" i="1"/>
  <c r="P2268" i="1"/>
  <c r="P2266" i="1"/>
  <c r="P2263" i="1"/>
  <c r="P2262" i="1" s="1"/>
  <c r="P2258" i="1"/>
  <c r="P2256" i="1"/>
  <c r="P2248" i="1"/>
  <c r="P2247" i="1" s="1"/>
  <c r="P2246" i="1" s="1"/>
  <c r="P2245" i="1" s="1"/>
  <c r="P2244" i="1" s="1"/>
  <c r="P2237" i="1" s="1"/>
  <c r="P2235" i="1"/>
  <c r="P2234" i="1" s="1"/>
  <c r="P2233" i="1" s="1"/>
  <c r="P2232" i="1" s="1"/>
  <c r="P2231" i="1" s="1"/>
  <c r="P2230" i="1" s="1"/>
  <c r="P2228" i="1"/>
  <c r="P2227" i="1" s="1"/>
  <c r="P2225" i="1"/>
  <c r="P2224" i="1" s="1"/>
  <c r="P2218" i="1"/>
  <c r="P2217" i="1" s="1"/>
  <c r="P2216" i="1" s="1"/>
  <c r="P2215" i="1" s="1"/>
  <c r="P2214" i="1" s="1"/>
  <c r="P2213" i="1" s="1"/>
  <c r="P2211" i="1"/>
  <c r="P2209" i="1"/>
  <c r="P2207" i="1"/>
  <c r="P2196" i="1"/>
  <c r="P2195" i="1" s="1"/>
  <c r="P2193" i="1"/>
  <c r="P2192" i="1" s="1"/>
  <c r="P2188" i="1"/>
  <c r="P2187" i="1" s="1"/>
  <c r="P2185" i="1"/>
  <c r="P2184" i="1" s="1"/>
  <c r="P2182" i="1"/>
  <c r="P2181" i="1" s="1"/>
  <c r="P2177" i="1"/>
  <c r="P2176" i="1" s="1"/>
  <c r="P2175" i="1" s="1"/>
  <c r="P2174" i="1" s="1"/>
  <c r="P2172" i="1"/>
  <c r="P2171" i="1" s="1"/>
  <c r="P2170" i="1" s="1"/>
  <c r="P2169" i="1" s="1"/>
  <c r="P2165" i="1"/>
  <c r="P2164" i="1" s="1"/>
  <c r="P2163" i="1" s="1"/>
  <c r="P2162" i="1" s="1"/>
  <c r="P2160" i="1"/>
  <c r="P2159" i="1" s="1"/>
  <c r="P2158" i="1" s="1"/>
  <c r="P2157" i="1" s="1"/>
  <c r="P2155" i="1"/>
  <c r="P2154" i="1" s="1"/>
  <c r="P2153" i="1" s="1"/>
  <c r="P2152" i="1" s="1"/>
  <c r="P2149" i="1"/>
  <c r="P2148" i="1" s="1"/>
  <c r="P2147" i="1" s="1"/>
  <c r="P2146" i="1" s="1"/>
  <c r="P2144" i="1"/>
  <c r="P2143" i="1" s="1"/>
  <c r="P2142" i="1" s="1"/>
  <c r="P2141" i="1" s="1"/>
  <c r="P2139" i="1"/>
  <c r="P2138" i="1" s="1"/>
  <c r="P2136" i="1"/>
  <c r="P2135" i="1" s="1"/>
  <c r="P2133" i="1"/>
  <c r="P2132" i="1" s="1"/>
  <c r="P2126" i="1"/>
  <c r="P2125" i="1" s="1"/>
  <c r="P2123" i="1"/>
  <c r="P2122" i="1" s="1"/>
  <c r="P2118" i="1"/>
  <c r="P2117" i="1" s="1"/>
  <c r="P2116" i="1" s="1"/>
  <c r="P2115" i="1" s="1"/>
  <c r="P2112" i="1"/>
  <c r="P2111" i="1" s="1"/>
  <c r="P2110" i="1" s="1"/>
  <c r="P2109" i="1" s="1"/>
  <c r="P2108" i="1" s="1"/>
  <c r="P2105" i="1"/>
  <c r="P2104" i="1" s="1"/>
  <c r="P2102" i="1"/>
  <c r="P2101" i="1" s="1"/>
  <c r="P2099" i="1"/>
  <c r="P2097" i="1"/>
  <c r="P2093" i="1"/>
  <c r="P2092" i="1" s="1"/>
  <c r="P2090" i="1"/>
  <c r="P2089" i="1" s="1"/>
  <c r="P2087" i="1"/>
  <c r="P2086" i="1" s="1"/>
  <c r="P2084" i="1"/>
  <c r="P2082" i="1"/>
  <c r="P2079" i="1"/>
  <c r="P2078" i="1" s="1"/>
  <c r="P2075" i="1"/>
  <c r="P2074" i="1" s="1"/>
  <c r="P2073" i="1" s="1"/>
  <c r="P2069" i="1"/>
  <c r="P2067" i="1"/>
  <c r="P2065" i="1"/>
  <c r="P2062" i="1"/>
  <c r="P2061" i="1" s="1"/>
  <c r="P2057" i="1"/>
  <c r="P2055" i="1"/>
  <c r="P2047" i="1"/>
  <c r="P2046" i="1" s="1"/>
  <c r="P2045" i="1" s="1"/>
  <c r="P2044" i="1" s="1"/>
  <c r="P2043" i="1" s="1"/>
  <c r="P2042" i="1" s="1"/>
  <c r="P2035" i="1"/>
  <c r="P2034" i="1" s="1"/>
  <c r="P2033" i="1" s="1"/>
  <c r="P2032" i="1" s="1"/>
  <c r="P2031" i="1" s="1"/>
  <c r="P2030" i="1" s="1"/>
  <c r="P2028" i="1"/>
  <c r="P2027" i="1" s="1"/>
  <c r="P2025" i="1"/>
  <c r="P2024" i="1" s="1"/>
  <c r="P2018" i="1"/>
  <c r="P2017" i="1" s="1"/>
  <c r="P2016" i="1" s="1"/>
  <c r="P2015" i="1" s="1"/>
  <c r="P2014" i="1" s="1"/>
  <c r="P2013" i="1" s="1"/>
  <c r="P2011" i="1"/>
  <c r="P2009" i="1"/>
  <c r="P2007" i="1"/>
  <c r="P2001" i="1"/>
  <c r="P2000" i="1" s="1"/>
  <c r="P1999" i="1" s="1"/>
  <c r="P1998" i="1" s="1"/>
  <c r="P1996" i="1"/>
  <c r="P1995" i="1" s="1"/>
  <c r="P1993" i="1"/>
  <c r="P1992" i="1" s="1"/>
  <c r="P1990" i="1"/>
  <c r="P1989" i="1" s="1"/>
  <c r="P1985" i="1"/>
  <c r="P1984" i="1" s="1"/>
  <c r="P1983" i="1" s="1"/>
  <c r="P1982" i="1" s="1"/>
  <c r="P1980" i="1"/>
  <c r="P1979" i="1" s="1"/>
  <c r="P1978" i="1" s="1"/>
  <c r="P1977" i="1" s="1"/>
  <c r="P1973" i="1"/>
  <c r="P1972" i="1" s="1"/>
  <c r="P1971" i="1" s="1"/>
  <c r="P1970" i="1" s="1"/>
  <c r="P1968" i="1"/>
  <c r="P1967" i="1" s="1"/>
  <c r="P1966" i="1" s="1"/>
  <c r="P1965" i="1" s="1"/>
  <c r="P1962" i="1"/>
  <c r="P1961" i="1" s="1"/>
  <c r="P1960" i="1" s="1"/>
  <c r="P1959" i="1" s="1"/>
  <c r="P1957" i="1"/>
  <c r="P1956" i="1" s="1"/>
  <c r="P1955" i="1" s="1"/>
  <c r="P1954" i="1" s="1"/>
  <c r="P1952" i="1"/>
  <c r="P1951" i="1" s="1"/>
  <c r="P1949" i="1"/>
  <c r="P1948" i="1" s="1"/>
  <c r="P1946" i="1"/>
  <c r="P1945" i="1" s="1"/>
  <c r="P1939" i="1"/>
  <c r="P1938" i="1" s="1"/>
  <c r="P1936" i="1"/>
  <c r="P1935" i="1" s="1"/>
  <c r="P1931" i="1"/>
  <c r="P1930" i="1" s="1"/>
  <c r="P1929" i="1" s="1"/>
  <c r="P1928" i="1" s="1"/>
  <c r="P1925" i="1"/>
  <c r="P1924" i="1" s="1"/>
  <c r="P1923" i="1" s="1"/>
  <c r="P1922" i="1" s="1"/>
  <c r="P1921" i="1" s="1"/>
  <c r="P1918" i="1"/>
  <c r="P1917" i="1" s="1"/>
  <c r="P1915" i="1"/>
  <c r="P1914" i="1" s="1"/>
  <c r="P1912" i="1"/>
  <c r="P1911" i="1" s="1"/>
  <c r="P1908" i="1"/>
  <c r="P1907" i="1" s="1"/>
  <c r="P1905" i="1"/>
  <c r="P1904" i="1" s="1"/>
  <c r="P1902" i="1"/>
  <c r="P1901" i="1" s="1"/>
  <c r="P1899" i="1"/>
  <c r="P1898" i="1" s="1"/>
  <c r="P1896" i="1"/>
  <c r="P1895" i="1" s="1"/>
  <c r="P1892" i="1"/>
  <c r="P1891" i="1" s="1"/>
  <c r="P1890" i="1" s="1"/>
  <c r="P1886" i="1"/>
  <c r="P1884" i="1"/>
  <c r="P1881" i="1"/>
  <c r="P1880" i="1" s="1"/>
  <c r="P1876" i="1"/>
  <c r="P1874" i="1"/>
  <c r="P1866" i="1"/>
  <c r="P1865" i="1" s="1"/>
  <c r="P1864" i="1" s="1"/>
  <c r="P1863" i="1" s="1"/>
  <c r="P1861" i="1"/>
  <c r="P1860" i="1" s="1"/>
  <c r="P1859" i="1" s="1"/>
  <c r="P1858" i="1" s="1"/>
  <c r="P1854" i="1"/>
  <c r="P1853" i="1" s="1"/>
  <c r="P1852" i="1" s="1"/>
  <c r="P1851" i="1" s="1"/>
  <c r="P1849" i="1"/>
  <c r="P1848" i="1" s="1"/>
  <c r="P1847" i="1" s="1"/>
  <c r="P1846" i="1" s="1"/>
  <c r="P1842" i="1"/>
  <c r="P1841" i="1" s="1"/>
  <c r="P1839" i="1"/>
  <c r="P1838" i="1" s="1"/>
  <c r="P1832" i="1"/>
  <c r="P1831" i="1" s="1"/>
  <c r="P1830" i="1" s="1"/>
  <c r="P1829" i="1" s="1"/>
  <c r="P1828" i="1" s="1"/>
  <c r="P1827" i="1" s="1"/>
  <c r="P1825" i="1"/>
  <c r="P1823" i="1"/>
  <c r="P1821" i="1"/>
  <c r="P1815" i="1"/>
  <c r="P1814" i="1" s="1"/>
  <c r="P1813" i="1" s="1"/>
  <c r="P1812" i="1" s="1"/>
  <c r="P1810" i="1"/>
  <c r="P1809" i="1" s="1"/>
  <c r="P1808" i="1" s="1"/>
  <c r="P1807" i="1" s="1"/>
  <c r="P1805" i="1"/>
  <c r="P1804" i="1" s="1"/>
  <c r="P1802" i="1"/>
  <c r="P1800" i="1"/>
  <c r="P1795" i="1"/>
  <c r="P1794" i="1" s="1"/>
  <c r="P1793" i="1" s="1"/>
  <c r="P1792" i="1" s="1"/>
  <c r="P1788" i="1"/>
  <c r="P1787" i="1" s="1"/>
  <c r="P1786" i="1" s="1"/>
  <c r="P1785" i="1" s="1"/>
  <c r="P1783" i="1"/>
  <c r="P1782" i="1" s="1"/>
  <c r="P1781" i="1" s="1"/>
  <c r="P1780" i="1" s="1"/>
  <c r="P1777" i="1"/>
  <c r="P1776" i="1" s="1"/>
  <c r="P1775" i="1" s="1"/>
  <c r="P1774" i="1" s="1"/>
  <c r="P1772" i="1"/>
  <c r="P1771" i="1" s="1"/>
  <c r="P1770" i="1" s="1"/>
  <c r="P1769" i="1" s="1"/>
  <c r="P1767" i="1"/>
  <c r="P1766" i="1" s="1"/>
  <c r="P1765" i="1" s="1"/>
  <c r="P1764" i="1" s="1"/>
  <c r="P1762" i="1"/>
  <c r="P1761" i="1" s="1"/>
  <c r="P1759" i="1"/>
  <c r="P1758" i="1" s="1"/>
  <c r="P1756" i="1"/>
  <c r="P1755" i="1" s="1"/>
  <c r="P1749" i="1"/>
  <c r="P1748" i="1" s="1"/>
  <c r="P1746" i="1"/>
  <c r="P1745" i="1" s="1"/>
  <c r="P1741" i="1"/>
  <c r="P1740" i="1" s="1"/>
  <c r="P1739" i="1" s="1"/>
  <c r="P1738" i="1" s="1"/>
  <c r="P1735" i="1"/>
  <c r="P1734" i="1" s="1"/>
  <c r="P1733" i="1" s="1"/>
  <c r="P1732" i="1" s="1"/>
  <c r="P1731" i="1" s="1"/>
  <c r="P1728" i="1"/>
  <c r="P1727" i="1" s="1"/>
  <c r="P1726" i="1" s="1"/>
  <c r="P1725" i="1" s="1"/>
  <c r="P1723" i="1"/>
  <c r="P1722" i="1" s="1"/>
  <c r="P1720" i="1"/>
  <c r="P1719" i="1" s="1"/>
  <c r="P1717" i="1"/>
  <c r="P1715" i="1"/>
  <c r="P1711" i="1"/>
  <c r="P1710" i="1" s="1"/>
  <c r="P1708" i="1"/>
  <c r="P1707" i="1" s="1"/>
  <c r="P1705" i="1"/>
  <c r="P1704" i="1" s="1"/>
  <c r="P1702" i="1"/>
  <c r="P1700" i="1"/>
  <c r="P1697" i="1"/>
  <c r="P1696" i="1" s="1"/>
  <c r="P1693" i="1"/>
  <c r="P1692" i="1" s="1"/>
  <c r="P1691" i="1" s="1"/>
  <c r="P1687" i="1"/>
  <c r="P1685" i="1"/>
  <c r="P1683" i="1"/>
  <c r="P1680" i="1"/>
  <c r="P1679" i="1" s="1"/>
  <c r="P1675" i="1"/>
  <c r="P1673" i="1"/>
  <c r="P1665" i="1"/>
  <c r="P1663" i="1"/>
  <c r="P1658" i="1"/>
  <c r="P1657" i="1" s="1"/>
  <c r="P1656" i="1" s="1"/>
  <c r="P1655" i="1" s="1"/>
  <c r="P1645" i="1"/>
  <c r="P1643" i="1"/>
  <c r="P1638" i="1"/>
  <c r="P1637" i="1" s="1"/>
  <c r="P1636" i="1" s="1"/>
  <c r="P1635" i="1" s="1"/>
  <c r="P1631" i="1"/>
  <c r="P1630" i="1" s="1"/>
  <c r="P1628" i="1"/>
  <c r="P1627" i="1" s="1"/>
  <c r="P1621" i="1"/>
  <c r="P1620" i="1" s="1"/>
  <c r="P1619" i="1" s="1"/>
  <c r="P1618" i="1" s="1"/>
  <c r="P1617" i="1" s="1"/>
  <c r="P1616" i="1" s="1"/>
  <c r="P1614" i="1"/>
  <c r="P1612" i="1"/>
  <c r="P1610" i="1"/>
  <c r="P1604" i="1"/>
  <c r="P1603" i="1" s="1"/>
  <c r="P1602" i="1" s="1"/>
  <c r="P1601" i="1" s="1"/>
  <c r="P1599" i="1"/>
  <c r="P1598" i="1" s="1"/>
  <c r="P1597" i="1" s="1"/>
  <c r="P1596" i="1" s="1"/>
  <c r="P1594" i="1"/>
  <c r="P1593" i="1" s="1"/>
  <c r="P1591" i="1"/>
  <c r="P1590" i="1" s="1"/>
  <c r="P1588" i="1"/>
  <c r="P1586" i="1"/>
  <c r="P1581" i="1"/>
  <c r="P1580" i="1" s="1"/>
  <c r="P1579" i="1" s="1"/>
  <c r="P1578" i="1" s="1"/>
  <c r="P1575" i="1"/>
  <c r="P1574" i="1" s="1"/>
  <c r="P1573" i="1" s="1"/>
  <c r="P1572" i="1" s="1"/>
  <c r="P1571" i="1" s="1"/>
  <c r="P1568" i="1"/>
  <c r="P1567" i="1" s="1"/>
  <c r="P1566" i="1" s="1"/>
  <c r="P1565" i="1" s="1"/>
  <c r="P1563" i="1"/>
  <c r="P1562" i="1" s="1"/>
  <c r="P1561" i="1" s="1"/>
  <c r="P1560" i="1" s="1"/>
  <c r="P1558" i="1"/>
  <c r="P1557" i="1" s="1"/>
  <c r="P1556" i="1" s="1"/>
  <c r="P1555" i="1" s="1"/>
  <c r="P1547" i="1"/>
  <c r="P1546" i="1" s="1"/>
  <c r="P1545" i="1" s="1"/>
  <c r="P1544" i="1" s="1"/>
  <c r="P1542" i="1"/>
  <c r="P1541" i="1" s="1"/>
  <c r="P1540" i="1" s="1"/>
  <c r="P1539" i="1" s="1"/>
  <c r="P1537" i="1"/>
  <c r="P1536" i="1" s="1"/>
  <c r="P1534" i="1"/>
  <c r="P1533" i="1" s="1"/>
  <c r="P1531" i="1"/>
  <c r="P1530" i="1" s="1"/>
  <c r="P1524" i="1"/>
  <c r="P1523" i="1" s="1"/>
  <c r="P1521" i="1"/>
  <c r="P1520" i="1" s="1"/>
  <c r="P1516" i="1"/>
  <c r="P1515" i="1" s="1"/>
  <c r="P1514" i="1" s="1"/>
  <c r="P1513" i="1" s="1"/>
  <c r="P1510" i="1"/>
  <c r="P1509" i="1" s="1"/>
  <c r="P1508" i="1" s="1"/>
  <c r="P1507" i="1" s="1"/>
  <c r="P1506" i="1" s="1"/>
  <c r="P1503" i="1"/>
  <c r="P1502" i="1" s="1"/>
  <c r="P1500" i="1"/>
  <c r="P1499" i="1" s="1"/>
  <c r="P1497" i="1"/>
  <c r="P1495" i="1"/>
  <c r="P1491" i="1"/>
  <c r="P1490" i="1" s="1"/>
  <c r="P1488" i="1"/>
  <c r="P1487" i="1" s="1"/>
  <c r="P1485" i="1"/>
  <c r="P1484" i="1" s="1"/>
  <c r="P1482" i="1"/>
  <c r="P1480" i="1"/>
  <c r="P1477" i="1"/>
  <c r="P1476" i="1" s="1"/>
  <c r="P1473" i="1"/>
  <c r="P1472" i="1" s="1"/>
  <c r="P1471" i="1" s="1"/>
  <c r="P1467" i="1"/>
  <c r="P1465" i="1"/>
  <c r="P1462" i="1"/>
  <c r="P1461" i="1" s="1"/>
  <c r="P1457" i="1"/>
  <c r="P1455" i="1"/>
  <c r="P1447" i="1"/>
  <c r="P1446" i="1" s="1"/>
  <c r="P1445" i="1" s="1"/>
  <c r="P1444" i="1" s="1"/>
  <c r="P1442" i="1"/>
  <c r="P1441" i="1" s="1"/>
  <c r="P1440" i="1" s="1"/>
  <c r="P1439" i="1" s="1"/>
  <c r="P1429" i="1"/>
  <c r="P1428" i="1" s="1"/>
  <c r="P1427" i="1" s="1"/>
  <c r="P1426" i="1" s="1"/>
  <c r="P1424" i="1"/>
  <c r="P1423" i="1" s="1"/>
  <c r="P1422" i="1" s="1"/>
  <c r="P1421" i="1" s="1"/>
  <c r="P1417" i="1"/>
  <c r="P1416" i="1" s="1"/>
  <c r="P1414" i="1"/>
  <c r="P1413" i="1" s="1"/>
  <c r="P1407" i="1"/>
  <c r="P1406" i="1" s="1"/>
  <c r="P1405" i="1" s="1"/>
  <c r="P1404" i="1" s="1"/>
  <c r="P1403" i="1" s="1"/>
  <c r="P1402" i="1" s="1"/>
  <c r="P1400" i="1"/>
  <c r="P1398" i="1"/>
  <c r="P1396" i="1"/>
  <c r="P1390" i="1"/>
  <c r="P1389" i="1" s="1"/>
  <c r="P1388" i="1" s="1"/>
  <c r="P1387" i="1" s="1"/>
  <c r="P1385" i="1"/>
  <c r="P1384" i="1" s="1"/>
  <c r="P1383" i="1" s="1"/>
  <c r="P1382" i="1" s="1"/>
  <c r="P1380" i="1"/>
  <c r="P1379" i="1" s="1"/>
  <c r="P1377" i="1"/>
  <c r="P1375" i="1"/>
  <c r="P1370" i="1"/>
  <c r="P1369" i="1" s="1"/>
  <c r="P1368" i="1" s="1"/>
  <c r="P1367" i="1" s="1"/>
  <c r="P1365" i="1"/>
  <c r="P1364" i="1" s="1"/>
  <c r="P1363" i="1" s="1"/>
  <c r="P1362" i="1" s="1"/>
  <c r="P1357" i="1"/>
  <c r="P1355" i="1"/>
  <c r="P1348" i="1"/>
  <c r="P1347" i="1" s="1"/>
  <c r="P1346" i="1" s="1"/>
  <c r="P1345" i="1" s="1"/>
  <c r="P1343" i="1"/>
  <c r="P1342" i="1" s="1"/>
  <c r="P1341" i="1" s="1"/>
  <c r="P1340" i="1" s="1"/>
  <c r="P1337" i="1"/>
  <c r="P1336" i="1" s="1"/>
  <c r="P1335" i="1" s="1"/>
  <c r="P1334" i="1" s="1"/>
  <c r="P1332" i="1"/>
  <c r="P1331" i="1" s="1"/>
  <c r="P1330" i="1" s="1"/>
  <c r="P1329" i="1" s="1"/>
  <c r="P1327" i="1"/>
  <c r="P1326" i="1" s="1"/>
  <c r="P1325" i="1" s="1"/>
  <c r="P1324" i="1" s="1"/>
  <c r="P1322" i="1"/>
  <c r="P1321" i="1" s="1"/>
  <c r="P1319" i="1"/>
  <c r="P1318" i="1" s="1"/>
  <c r="P1316" i="1"/>
  <c r="P1315" i="1" s="1"/>
  <c r="P1309" i="1"/>
  <c r="P1307" i="1"/>
  <c r="P1302" i="1"/>
  <c r="P1301" i="1" s="1"/>
  <c r="P1300" i="1" s="1"/>
  <c r="P1299" i="1" s="1"/>
  <c r="P1296" i="1"/>
  <c r="P1295" i="1" s="1"/>
  <c r="P1294" i="1" s="1"/>
  <c r="P1293" i="1" s="1"/>
  <c r="P1292" i="1" s="1"/>
  <c r="P1289" i="1"/>
  <c r="P1288" i="1" s="1"/>
  <c r="P1287" i="1" s="1"/>
  <c r="P1286" i="1" s="1"/>
  <c r="P1284" i="1"/>
  <c r="P1283" i="1" s="1"/>
  <c r="P1281" i="1"/>
  <c r="P1280" i="1" s="1"/>
  <c r="P1278" i="1"/>
  <c r="P1276" i="1"/>
  <c r="P1272" i="1"/>
  <c r="P1271" i="1" s="1"/>
  <c r="P1269" i="1"/>
  <c r="P1268" i="1" s="1"/>
  <c r="P1266" i="1"/>
  <c r="P1265" i="1" s="1"/>
  <c r="P1263" i="1"/>
  <c r="P1261" i="1"/>
  <c r="P1258" i="1"/>
  <c r="P1257" i="1" s="1"/>
  <c r="P1254" i="1"/>
  <c r="P1253" i="1" s="1"/>
  <c r="P1252" i="1" s="1"/>
  <c r="P1248" i="1"/>
  <c r="P1246" i="1"/>
  <c r="P1244" i="1"/>
  <c r="P1241" i="1"/>
  <c r="P1240" i="1" s="1"/>
  <c r="P1236" i="1"/>
  <c r="P1234" i="1"/>
  <c r="P1226" i="1"/>
  <c r="P1225" i="1" s="1"/>
  <c r="P1224" i="1" s="1"/>
  <c r="P1223" i="1" s="1"/>
  <c r="P1221" i="1"/>
  <c r="P1220" i="1" s="1"/>
  <c r="P1219" i="1" s="1"/>
  <c r="P1218" i="1" s="1"/>
  <c r="P1214" i="1"/>
  <c r="P1213" i="1" s="1"/>
  <c r="P1212" i="1" s="1"/>
  <c r="P1211" i="1" s="1"/>
  <c r="P1209" i="1"/>
  <c r="P1208" i="1" s="1"/>
  <c r="P1207" i="1" s="1"/>
  <c r="P1206" i="1" s="1"/>
  <c r="P1202" i="1"/>
  <c r="P1201" i="1" s="1"/>
  <c r="P1199" i="1"/>
  <c r="P1198" i="1" s="1"/>
  <c r="P1192" i="1"/>
  <c r="P1191" i="1" s="1"/>
  <c r="P1190" i="1" s="1"/>
  <c r="P1189" i="1" s="1"/>
  <c r="P1188" i="1" s="1"/>
  <c r="P1187" i="1" s="1"/>
  <c r="P1185" i="1"/>
  <c r="P1183" i="1"/>
  <c r="P1181" i="1"/>
  <c r="P1175" i="1"/>
  <c r="P1174" i="1" s="1"/>
  <c r="P1173" i="1" s="1"/>
  <c r="P1172" i="1" s="1"/>
  <c r="P1170" i="1"/>
  <c r="P1169" i="1" s="1"/>
  <c r="P1168" i="1" s="1"/>
  <c r="P1167" i="1" s="1"/>
  <c r="P1165" i="1"/>
  <c r="P1164" i="1" s="1"/>
  <c r="P1162" i="1"/>
  <c r="P1161" i="1" s="1"/>
  <c r="P1159" i="1"/>
  <c r="P1158" i="1" s="1"/>
  <c r="P1154" i="1"/>
  <c r="P1153" i="1" s="1"/>
  <c r="P1152" i="1" s="1"/>
  <c r="P1151" i="1" s="1"/>
  <c r="P1147" i="1"/>
  <c r="P1146" i="1" s="1"/>
  <c r="P1145" i="1" s="1"/>
  <c r="P1144" i="1" s="1"/>
  <c r="P1142" i="1"/>
  <c r="P1141" i="1" s="1"/>
  <c r="P1140" i="1" s="1"/>
  <c r="P1139" i="1" s="1"/>
  <c r="P1137" i="1"/>
  <c r="P1136" i="1" s="1"/>
  <c r="P1135" i="1" s="1"/>
  <c r="P1134" i="1" s="1"/>
  <c r="P1126" i="1"/>
  <c r="P1125" i="1" s="1"/>
  <c r="P1124" i="1" s="1"/>
  <c r="P1123" i="1" s="1"/>
  <c r="P1121" i="1"/>
  <c r="P1120" i="1" s="1"/>
  <c r="P1119" i="1" s="1"/>
  <c r="P1118" i="1" s="1"/>
  <c r="P1116" i="1"/>
  <c r="P1115" i="1" s="1"/>
  <c r="P1114" i="1" s="1"/>
  <c r="P1113" i="1" s="1"/>
  <c r="P1111" i="1"/>
  <c r="P1110" i="1" s="1"/>
  <c r="P1108" i="1"/>
  <c r="P1107" i="1" s="1"/>
  <c r="P1105" i="1"/>
  <c r="P1104" i="1" s="1"/>
  <c r="P1098" i="1"/>
  <c r="P1097" i="1" s="1"/>
  <c r="P1095" i="1"/>
  <c r="P1094" i="1" s="1"/>
  <c r="P1090" i="1"/>
  <c r="P1089" i="1" s="1"/>
  <c r="P1088" i="1" s="1"/>
  <c r="P1087" i="1" s="1"/>
  <c r="P1084" i="1"/>
  <c r="P1083" i="1" s="1"/>
  <c r="P1082" i="1" s="1"/>
  <c r="P1081" i="1" s="1"/>
  <c r="P1080" i="1" s="1"/>
  <c r="P1077" i="1"/>
  <c r="P1076" i="1" s="1"/>
  <c r="P1074" i="1"/>
  <c r="P1073" i="1" s="1"/>
  <c r="P1071" i="1"/>
  <c r="P1069" i="1"/>
  <c r="P1065" i="1"/>
  <c r="P1064" i="1" s="1"/>
  <c r="P1062" i="1"/>
  <c r="P1061" i="1" s="1"/>
  <c r="P1059" i="1"/>
  <c r="P1058" i="1" s="1"/>
  <c r="P1056" i="1"/>
  <c r="P1054" i="1"/>
  <c r="P1051" i="1"/>
  <c r="P1050" i="1" s="1"/>
  <c r="P1047" i="1"/>
  <c r="P1046" i="1" s="1"/>
  <c r="P1045" i="1" s="1"/>
  <c r="P1041" i="1"/>
  <c r="P1039" i="1"/>
  <c r="P1037" i="1"/>
  <c r="P1034" i="1"/>
  <c r="P1033" i="1" s="1"/>
  <c r="P1029" i="1"/>
  <c r="P1027" i="1"/>
  <c r="P1019" i="1"/>
  <c r="P1018" i="1" s="1"/>
  <c r="P1017" i="1" s="1"/>
  <c r="P1016" i="1" s="1"/>
  <c r="P1015" i="1" s="1"/>
  <c r="P1014" i="1" s="1"/>
  <c r="P1012" i="1"/>
  <c r="P1011" i="1" s="1"/>
  <c r="P1010" i="1" s="1"/>
  <c r="P1009" i="1" s="1"/>
  <c r="P1008" i="1" s="1"/>
  <c r="P1007" i="1" s="1"/>
  <c r="P1005" i="1"/>
  <c r="P1004" i="1" s="1"/>
  <c r="P1002" i="1"/>
  <c r="P1001" i="1" s="1"/>
  <c r="P995" i="1"/>
  <c r="P994" i="1" s="1"/>
  <c r="P993" i="1" s="1"/>
  <c r="P992" i="1" s="1"/>
  <c r="P991" i="1" s="1"/>
  <c r="P990" i="1" s="1"/>
  <c r="P988" i="1"/>
  <c r="P986" i="1"/>
  <c r="P984" i="1"/>
  <c r="P978" i="1"/>
  <c r="P977" i="1" s="1"/>
  <c r="P976" i="1" s="1"/>
  <c r="P975" i="1" s="1"/>
  <c r="P973" i="1"/>
  <c r="P972" i="1" s="1"/>
  <c r="P971" i="1" s="1"/>
  <c r="P970" i="1" s="1"/>
  <c r="P968" i="1"/>
  <c r="P967" i="1" s="1"/>
  <c r="P965" i="1"/>
  <c r="P964" i="1" s="1"/>
  <c r="P962" i="1"/>
  <c r="P961" i="1" s="1"/>
  <c r="P957" i="1"/>
  <c r="P956" i="1" s="1"/>
  <c r="P955" i="1" s="1"/>
  <c r="P954" i="1" s="1"/>
  <c r="P952" i="1"/>
  <c r="P951" i="1" s="1"/>
  <c r="P950" i="1" s="1"/>
  <c r="P949" i="1" s="1"/>
  <c r="P945" i="1"/>
  <c r="P944" i="1" s="1"/>
  <c r="P943" i="1" s="1"/>
  <c r="P942" i="1" s="1"/>
  <c r="P940" i="1"/>
  <c r="P939" i="1" s="1"/>
  <c r="P938" i="1" s="1"/>
  <c r="P937" i="1" s="1"/>
  <c r="P935" i="1"/>
  <c r="P934" i="1" s="1"/>
  <c r="P933" i="1" s="1"/>
  <c r="P932" i="1" s="1"/>
  <c r="P929" i="1"/>
  <c r="P928" i="1" s="1"/>
  <c r="P927" i="1" s="1"/>
  <c r="P926" i="1" s="1"/>
  <c r="P924" i="1"/>
  <c r="P923" i="1" s="1"/>
  <c r="P922" i="1" s="1"/>
  <c r="P921" i="1" s="1"/>
  <c r="P919" i="1"/>
  <c r="P918" i="1" s="1"/>
  <c r="P917" i="1" s="1"/>
  <c r="P916" i="1" s="1"/>
  <c r="P914" i="1"/>
  <c r="P913" i="1" s="1"/>
  <c r="P911" i="1"/>
  <c r="P910" i="1" s="1"/>
  <c r="P908" i="1"/>
  <c r="P907" i="1" s="1"/>
  <c r="P901" i="1"/>
  <c r="P900" i="1" s="1"/>
  <c r="P899" i="1" s="1"/>
  <c r="P898" i="1" s="1"/>
  <c r="P896" i="1"/>
  <c r="P895" i="1" s="1"/>
  <c r="P894" i="1" s="1"/>
  <c r="P893" i="1" s="1"/>
  <c r="P890" i="1"/>
  <c r="P889" i="1" s="1"/>
  <c r="P888" i="1" s="1"/>
  <c r="P887" i="1" s="1"/>
  <c r="P886" i="1" s="1"/>
  <c r="P883" i="1"/>
  <c r="P882" i="1" s="1"/>
  <c r="P880" i="1"/>
  <c r="P879" i="1" s="1"/>
  <c r="P877" i="1"/>
  <c r="P875" i="1"/>
  <c r="P871" i="1"/>
  <c r="P870" i="1" s="1"/>
  <c r="P868" i="1"/>
  <c r="P867" i="1" s="1"/>
  <c r="P865" i="1"/>
  <c r="P864" i="1" s="1"/>
  <c r="P862" i="1"/>
  <c r="P860" i="1"/>
  <c r="P857" i="1"/>
  <c r="P856" i="1" s="1"/>
  <c r="P853" i="1"/>
  <c r="P852" i="1" s="1"/>
  <c r="P851" i="1" s="1"/>
  <c r="P847" i="1"/>
  <c r="P845" i="1"/>
  <c r="P843" i="1"/>
  <c r="P840" i="1"/>
  <c r="P839" i="1" s="1"/>
  <c r="P835" i="1"/>
  <c r="P833" i="1"/>
  <c r="P824" i="1"/>
  <c r="P823" i="1" s="1"/>
  <c r="P822" i="1" s="1"/>
  <c r="P820" i="1"/>
  <c r="P818" i="1"/>
  <c r="P813" i="1"/>
  <c r="P812" i="1" s="1"/>
  <c r="P811" i="1" s="1"/>
  <c r="P809" i="1"/>
  <c r="P807" i="1"/>
  <c r="P801" i="1"/>
  <c r="P799" i="1"/>
  <c r="P792" i="1"/>
  <c r="P790" i="1"/>
  <c r="P786" i="1"/>
  <c r="P784" i="1"/>
  <c r="P777" i="1"/>
  <c r="P776" i="1" s="1"/>
  <c r="P775" i="1" s="1"/>
  <c r="P772" i="1"/>
  <c r="P771" i="1" s="1"/>
  <c r="P768" i="1"/>
  <c r="P767" i="1" s="1"/>
  <c r="P765" i="1"/>
  <c r="P764" i="1" s="1"/>
  <c r="P761" i="1"/>
  <c r="P760" i="1" s="1"/>
  <c r="P756" i="1"/>
  <c r="P755" i="1" s="1"/>
  <c r="P751" i="1"/>
  <c r="P750" i="1" s="1"/>
  <c r="P749" i="1" s="1"/>
  <c r="P744" i="1"/>
  <c r="P742" i="1"/>
  <c r="P740" i="1"/>
  <c r="P737" i="1"/>
  <c r="P736" i="1" s="1"/>
  <c r="P731" i="1"/>
  <c r="P730" i="1" s="1"/>
  <c r="P727" i="1"/>
  <c r="P726" i="1" s="1"/>
  <c r="P721" i="1"/>
  <c r="P720" i="1" s="1"/>
  <c r="P719" i="1" s="1"/>
  <c r="P716" i="1"/>
  <c r="P714" i="1"/>
  <c r="P709" i="1"/>
  <c r="P708" i="1" s="1"/>
  <c r="P707" i="1" s="1"/>
  <c r="P706" i="1" s="1"/>
  <c r="P704" i="1"/>
  <c r="P703" i="1" s="1"/>
  <c r="P702" i="1" s="1"/>
  <c r="P701" i="1" s="1"/>
  <c r="P699" i="1"/>
  <c r="P698" i="1" s="1"/>
  <c r="P695" i="1"/>
  <c r="P693" i="1"/>
  <c r="P690" i="1"/>
  <c r="P687" i="1"/>
  <c r="P685" i="1"/>
  <c r="P683" i="1"/>
  <c r="P679" i="1"/>
  <c r="P678" i="1" s="1"/>
  <c r="P677" i="1" s="1"/>
  <c r="P672" i="1"/>
  <c r="P671" i="1" s="1"/>
  <c r="P670" i="1" s="1"/>
  <c r="P669" i="1" s="1"/>
  <c r="P668" i="1" s="1"/>
  <c r="P666" i="1"/>
  <c r="P665" i="1" s="1"/>
  <c r="P664" i="1" s="1"/>
  <c r="P663" i="1" s="1"/>
  <c r="P661" i="1"/>
  <c r="P660" i="1" s="1"/>
  <c r="P659" i="1" s="1"/>
  <c r="P658" i="1" s="1"/>
  <c r="P655" i="1"/>
  <c r="P654" i="1" s="1"/>
  <c r="P653" i="1" s="1"/>
  <c r="P652" i="1" s="1"/>
  <c r="P646" i="1"/>
  <c r="P645" i="1" s="1"/>
  <c r="P644" i="1" s="1"/>
  <c r="P642" i="1"/>
  <c r="P640" i="1"/>
  <c r="P638" i="1"/>
  <c r="P636" i="1"/>
  <c r="P632" i="1"/>
  <c r="P631" i="1" s="1"/>
  <c r="P629" i="1"/>
  <c r="P628" i="1" s="1"/>
  <c r="P626" i="1"/>
  <c r="P625" i="1" s="1"/>
  <c r="P623" i="1"/>
  <c r="P622" i="1" s="1"/>
  <c r="P619" i="1"/>
  <c r="P618" i="1" s="1"/>
  <c r="P615" i="1"/>
  <c r="P614" i="1" s="1"/>
  <c r="P612" i="1"/>
  <c r="P611" i="1" s="1"/>
  <c r="P608" i="1"/>
  <c r="P607" i="1" s="1"/>
  <c r="P605" i="1"/>
  <c r="P604" i="1" s="1"/>
  <c r="P596" i="1"/>
  <c r="P595" i="1" s="1"/>
  <c r="P593" i="1"/>
  <c r="P592" i="1" s="1"/>
  <c r="P590" i="1"/>
  <c r="P589" i="1" s="1"/>
  <c r="P587" i="1"/>
  <c r="P586" i="1" s="1"/>
  <c r="P584" i="1"/>
  <c r="P583" i="1" s="1"/>
  <c r="P581" i="1"/>
  <c r="P580" i="1" s="1"/>
  <c r="P578" i="1"/>
  <c r="P577" i="1" s="1"/>
  <c r="P574" i="1"/>
  <c r="P573" i="1" s="1"/>
  <c r="P570" i="1"/>
  <c r="P569" i="1" s="1"/>
  <c r="P565" i="1" s="1"/>
  <c r="P560" i="1"/>
  <c r="P559" i="1" s="1"/>
  <c r="P558" i="1" s="1"/>
  <c r="P557" i="1" s="1"/>
  <c r="P546" i="1"/>
  <c r="P545" i="1" s="1"/>
  <c r="P544" i="1" s="1"/>
  <c r="P539" i="1"/>
  <c r="P538" i="1" s="1"/>
  <c r="P535" i="1"/>
  <c r="P534" i="1" s="1"/>
  <c r="P531" i="1"/>
  <c r="P530" i="1" s="1"/>
  <c r="P527" i="1"/>
  <c r="P526" i="1" s="1"/>
  <c r="P520" i="1"/>
  <c r="P519" i="1" s="1"/>
  <c r="P516" i="1"/>
  <c r="P515" i="1" s="1"/>
  <c r="P508" i="1"/>
  <c r="P507" i="1" s="1"/>
  <c r="P506" i="1" s="1"/>
  <c r="P505" i="1" s="1"/>
  <c r="P504" i="1" s="1"/>
  <c r="P501" i="1"/>
  <c r="P500" i="1" s="1"/>
  <c r="P497" i="1"/>
  <c r="P496" i="1" s="1"/>
  <c r="P490" i="1"/>
  <c r="P488" i="1"/>
  <c r="P486" i="1"/>
  <c r="P483" i="1"/>
  <c r="P482" i="1" s="1"/>
  <c r="P476" i="1"/>
  <c r="P475" i="1" s="1"/>
  <c r="P474" i="1" s="1"/>
  <c r="P473" i="1" s="1"/>
  <c r="P471" i="1"/>
  <c r="P470" i="1" s="1"/>
  <c r="P469" i="1" s="1"/>
  <c r="P467" i="1"/>
  <c r="P466" i="1" s="1"/>
  <c r="P465" i="1" s="1"/>
  <c r="P462" i="1"/>
  <c r="P461" i="1" s="1"/>
  <c r="P460" i="1" s="1"/>
  <c r="P457" i="1"/>
  <c r="P456" i="1" s="1"/>
  <c r="P455" i="1" s="1"/>
  <c r="P452" i="1"/>
  <c r="P451" i="1" s="1"/>
  <c r="P450" i="1" s="1"/>
  <c r="P448" i="1"/>
  <c r="P444" i="1"/>
  <c r="P442" i="1"/>
  <c r="P436" i="1"/>
  <c r="P435" i="1" s="1"/>
  <c r="P434" i="1" s="1"/>
  <c r="P432" i="1"/>
  <c r="P431" i="1" s="1"/>
  <c r="P430" i="1" s="1"/>
  <c r="P425" i="1"/>
  <c r="P424" i="1" s="1"/>
  <c r="P423" i="1" s="1"/>
  <c r="P422" i="1" s="1"/>
  <c r="P420" i="1"/>
  <c r="P419" i="1" s="1"/>
  <c r="P418" i="1" s="1"/>
  <c r="P416" i="1"/>
  <c r="P415" i="1" s="1"/>
  <c r="P414" i="1" s="1"/>
  <c r="P411" i="1"/>
  <c r="P410" i="1" s="1"/>
  <c r="P408" i="1"/>
  <c r="P406" i="1"/>
  <c r="P400" i="1"/>
  <c r="P399" i="1" s="1"/>
  <c r="P398" i="1" s="1"/>
  <c r="P397" i="1" s="1"/>
  <c r="P395" i="1"/>
  <c r="P394" i="1" s="1"/>
  <c r="P387" i="1"/>
  <c r="P385" i="1"/>
  <c r="P382" i="1"/>
  <c r="P381" i="1" s="1"/>
  <c r="P377" i="1"/>
  <c r="P376" i="1" s="1"/>
  <c r="P375" i="1" s="1"/>
  <c r="P374" i="1" s="1"/>
  <c r="P372" i="1"/>
  <c r="P371" i="1" s="1"/>
  <c r="P370" i="1" s="1"/>
  <c r="P369" i="1" s="1"/>
  <c r="P366" i="1"/>
  <c r="P365" i="1" s="1"/>
  <c r="P364" i="1" s="1"/>
  <c r="P362" i="1"/>
  <c r="P361" i="1" s="1"/>
  <c r="P360" i="1" s="1"/>
  <c r="P354" i="1"/>
  <c r="P353" i="1" s="1"/>
  <c r="P352" i="1" s="1"/>
  <c r="P351" i="1" s="1"/>
  <c r="P348" i="1"/>
  <c r="P347" i="1" s="1"/>
  <c r="P344" i="1"/>
  <c r="P343" i="1" s="1"/>
  <c r="P337" i="1"/>
  <c r="P335" i="1"/>
  <c r="P333" i="1"/>
  <c r="P330" i="1"/>
  <c r="P328" i="1"/>
  <c r="P326" i="1"/>
  <c r="P323" i="1"/>
  <c r="P322" i="1" s="1"/>
  <c r="P320" i="1"/>
  <c r="P318" i="1"/>
  <c r="P316" i="1"/>
  <c r="P313" i="1"/>
  <c r="P307" i="1"/>
  <c r="P306" i="1" s="1"/>
  <c r="P305" i="1" s="1"/>
  <c r="P304" i="1" s="1"/>
  <c r="P303" i="1" s="1"/>
  <c r="P301" i="1"/>
  <c r="P300" i="1" s="1"/>
  <c r="P296" i="1" s="1"/>
  <c r="P295" i="1" s="1"/>
  <c r="P293" i="1"/>
  <c r="P292" i="1" s="1"/>
  <c r="P291" i="1" s="1"/>
  <c r="P290" i="1" s="1"/>
  <c r="P286" i="1"/>
  <c r="P285" i="1" s="1"/>
  <c r="P272" i="1"/>
  <c r="P271" i="1" s="1"/>
  <c r="P266" i="1"/>
  <c r="P265" i="1" s="1"/>
  <c r="P262" i="1"/>
  <c r="P261" i="1" s="1"/>
  <c r="P241" i="1"/>
  <c r="P239" i="1"/>
  <c r="P237" i="1"/>
  <c r="P234" i="1"/>
  <c r="P233" i="1" s="1"/>
  <c r="P228" i="1"/>
  <c r="P227" i="1" s="1"/>
  <c r="P225" i="1"/>
  <c r="P223" i="1"/>
  <c r="P221" i="1"/>
  <c r="P216" i="1"/>
  <c r="P215" i="1" s="1"/>
  <c r="P213" i="1"/>
  <c r="P212" i="1" s="1"/>
  <c r="P210" i="1"/>
  <c r="P209" i="1" s="1"/>
  <c r="P203" i="1"/>
  <c r="P202" i="1" s="1"/>
  <c r="P200" i="1"/>
  <c r="P199" i="1" s="1"/>
  <c r="P197" i="1"/>
  <c r="P195" i="1"/>
  <c r="P193" i="1"/>
  <c r="P162" i="1"/>
  <c r="P161" i="1" s="1"/>
  <c r="P159" i="1"/>
  <c r="P158" i="1" s="1"/>
  <c r="P155" i="1"/>
  <c r="P154" i="1" s="1"/>
  <c r="P152" i="1"/>
  <c r="P151" i="1" s="1"/>
  <c r="P149" i="1"/>
  <c r="P148" i="1" s="1"/>
  <c r="P146" i="1"/>
  <c r="P144" i="1"/>
  <c r="P141" i="1"/>
  <c r="P138" i="1" s="1"/>
  <c r="P132" i="1"/>
  <c r="P130" i="1"/>
  <c r="P128" i="1"/>
  <c r="P125" i="1"/>
  <c r="P124" i="1" s="1"/>
  <c r="P117" i="1"/>
  <c r="P116" i="1" s="1"/>
  <c r="P114" i="1"/>
  <c r="P113" i="1" s="1"/>
  <c r="P110" i="1"/>
  <c r="P109" i="1" s="1"/>
  <c r="P108" i="1" s="1"/>
  <c r="P105" i="1"/>
  <c r="P104" i="1" s="1"/>
  <c r="P103" i="1" s="1"/>
  <c r="P101" i="1"/>
  <c r="P100" i="1" s="1"/>
  <c r="P99" i="1" s="1"/>
  <c r="P95" i="1"/>
  <c r="P94" i="1" s="1"/>
  <c r="P93" i="1" s="1"/>
  <c r="P92" i="1" s="1"/>
  <c r="P91" i="1" s="1"/>
  <c r="P89" i="1"/>
  <c r="P87" i="1"/>
  <c r="P85" i="1"/>
  <c r="P82" i="1"/>
  <c r="P81" i="1" s="1"/>
  <c r="P71" i="1"/>
  <c r="P70" i="1" s="1"/>
  <c r="P69" i="1" s="1"/>
  <c r="P68" i="1" s="1"/>
  <c r="P67" i="1" s="1"/>
  <c r="P66" i="1" s="1"/>
  <c r="P64" i="1"/>
  <c r="P62" i="1"/>
  <c r="P60" i="1"/>
  <c r="P57" i="1"/>
  <c r="P56" i="1" s="1"/>
  <c r="P49" i="1"/>
  <c r="P48" i="1" s="1"/>
  <c r="P47" i="1" s="1"/>
  <c r="P42" i="1" s="1"/>
  <c r="P40" i="1"/>
  <c r="P39" i="1" s="1"/>
  <c r="P36" i="1"/>
  <c r="P34" i="1"/>
  <c r="P32" i="1"/>
  <c r="P28" i="1"/>
  <c r="P27" i="1" s="1"/>
  <c r="P25" i="1"/>
  <c r="P23" i="1"/>
  <c r="O2421" i="1" l="1"/>
  <c r="AB2421" i="1" s="1"/>
  <c r="AQ2421" i="1" s="1"/>
  <c r="BT2421" i="1" s="1"/>
  <c r="AB2422" i="1"/>
  <c r="AQ2422" i="1" s="1"/>
  <c r="BT2422" i="1" s="1"/>
  <c r="M2421" i="1"/>
  <c r="Z2421" i="1" s="1"/>
  <c r="AO2421" i="1" s="1"/>
  <c r="AS2421" i="1" s="1"/>
  <c r="AY2421" i="1" s="1"/>
  <c r="BA2421" i="1" s="1"/>
  <c r="BR2421" i="1" s="1"/>
  <c r="BV2421" i="1" s="1"/>
  <c r="Z2422" i="1"/>
  <c r="AO2422" i="1" s="1"/>
  <c r="AS2422" i="1" s="1"/>
  <c r="AY2422" i="1" s="1"/>
  <c r="BA2422" i="1" s="1"/>
  <c r="BR2422" i="1" s="1"/>
  <c r="BV2422" i="1" s="1"/>
  <c r="N2421" i="1"/>
  <c r="AA2421" i="1" s="1"/>
  <c r="AP2421" i="1" s="1"/>
  <c r="BS2421" i="1" s="1"/>
  <c r="AA2422" i="1"/>
  <c r="AP2422" i="1" s="1"/>
  <c r="BS2422" i="1" s="1"/>
  <c r="W3132" i="1"/>
  <c r="W3016" i="1"/>
  <c r="W1494" i="1"/>
  <c r="W1493" i="1" s="1"/>
  <c r="W1699" i="1"/>
  <c r="W1695" i="1" s="1"/>
  <c r="W3261" i="1"/>
  <c r="X859" i="1"/>
  <c r="X855" i="1" s="1"/>
  <c r="W1585" i="1"/>
  <c r="W1584" i="1" s="1"/>
  <c r="W1583" i="1" s="1"/>
  <c r="W1577" i="1" s="1"/>
  <c r="W2803" i="1"/>
  <c r="W2799" i="1" s="1"/>
  <c r="W2798" i="1" s="1"/>
  <c r="X3303" i="1"/>
  <c r="X3302" i="1" s="1"/>
  <c r="X3301" i="1" s="1"/>
  <c r="X3300" i="1" s="1"/>
  <c r="X3587" i="1"/>
  <c r="X3583" i="1" s="1"/>
  <c r="X3582" i="1" s="1"/>
  <c r="X3581" i="1" s="1"/>
  <c r="X3621" i="1"/>
  <c r="U2352" i="1"/>
  <c r="U2351" i="1" s="1"/>
  <c r="U2350" i="1" s="1"/>
  <c r="U2339" i="1" s="1"/>
  <c r="P1494" i="1"/>
  <c r="P1493" i="1" s="1"/>
  <c r="P1799" i="1"/>
  <c r="P1798" i="1" s="1"/>
  <c r="P1797" i="1" s="1"/>
  <c r="P1791" i="1" s="1"/>
  <c r="Q1454" i="1"/>
  <c r="Q1453" i="1" s="1"/>
  <c r="Q1452" i="1" s="1"/>
  <c r="Q3002" i="1"/>
  <c r="Q3001" i="1" s="1"/>
  <c r="Q3000" i="1" s="1"/>
  <c r="Q3533" i="1"/>
  <c r="Q3532" i="1" s="1"/>
  <c r="R22" i="1"/>
  <c r="R21" i="1" s="1"/>
  <c r="R2255" i="1"/>
  <c r="R2254" i="1" s="1"/>
  <c r="R2253" i="1" s="1"/>
  <c r="R2930" i="1"/>
  <c r="R3261" i="1"/>
  <c r="T2554" i="1"/>
  <c r="T2553" i="1" s="1"/>
  <c r="U3533" i="1"/>
  <c r="U3532" i="1" s="1"/>
  <c r="W1820" i="1"/>
  <c r="W1819" i="1" s="1"/>
  <c r="W1818" i="1" s="1"/>
  <c r="W1817" i="1" s="1"/>
  <c r="P1873" i="1"/>
  <c r="P1872" i="1" s="1"/>
  <c r="P1871" i="1" s="1"/>
  <c r="P2255" i="1"/>
  <c r="P2254" i="1" s="1"/>
  <c r="P2253" i="1" s="1"/>
  <c r="Q1479" i="1"/>
  <c r="Q1475" i="1" s="1"/>
  <c r="Q1799" i="1"/>
  <c r="Q1798" i="1" s="1"/>
  <c r="Q1797" i="1" s="1"/>
  <c r="Q1791" i="1" s="1"/>
  <c r="Q2499" i="1"/>
  <c r="Q2492" i="1" s="1"/>
  <c r="Q3132" i="1"/>
  <c r="Q3143" i="1"/>
  <c r="Q3165" i="1"/>
  <c r="R3383" i="1"/>
  <c r="R3379" i="1" s="1"/>
  <c r="R3378" i="1" s="1"/>
  <c r="R3371" i="1" s="1"/>
  <c r="T325" i="1"/>
  <c r="T798" i="1"/>
  <c r="T797" i="1" s="1"/>
  <c r="T796" i="1" s="1"/>
  <c r="T795" i="1" s="1"/>
  <c r="T832" i="1"/>
  <c r="T831" i="1" s="1"/>
  <c r="T830" i="1" s="1"/>
  <c r="T859" i="1"/>
  <c r="T855" i="1" s="1"/>
  <c r="T1053" i="1"/>
  <c r="T1049" i="1" s="1"/>
  <c r="T1354" i="1"/>
  <c r="T1353" i="1" s="1"/>
  <c r="T1352" i="1" s="1"/>
  <c r="T1351" i="1" s="1"/>
  <c r="T1374" i="1"/>
  <c r="T1373" i="1" s="1"/>
  <c r="T1372" i="1" s="1"/>
  <c r="T1361" i="1" s="1"/>
  <c r="T1699" i="1"/>
  <c r="T1695" i="1" s="1"/>
  <c r="T2572" i="1"/>
  <c r="T3148" i="1"/>
  <c r="T3160" i="1"/>
  <c r="U3616" i="1"/>
  <c r="U3615" i="1" s="1"/>
  <c r="X1714" i="1"/>
  <c r="X1713" i="1" s="1"/>
  <c r="X2096" i="1"/>
  <c r="X2095" i="1" s="1"/>
  <c r="Q783" i="1"/>
  <c r="Q798" i="1"/>
  <c r="Q797" i="1" s="1"/>
  <c r="Q796" i="1" s="1"/>
  <c r="Q795" i="1" s="1"/>
  <c r="R1026" i="1"/>
  <c r="R1025" i="1" s="1"/>
  <c r="R1024" i="1" s="1"/>
  <c r="T84" i="1"/>
  <c r="T80" i="1" s="1"/>
  <c r="T79" i="1" s="1"/>
  <c r="T78" i="1" s="1"/>
  <c r="T874" i="1"/>
  <c r="T873" i="1" s="1"/>
  <c r="T3165" i="1"/>
  <c r="U713" i="1"/>
  <c r="U712" i="1" s="1"/>
  <c r="U711" i="1" s="1"/>
  <c r="U3148" i="1"/>
  <c r="U3160" i="1"/>
  <c r="W783" i="1"/>
  <c r="W2054" i="1"/>
  <c r="W2053" i="1" s="1"/>
  <c r="W2052" i="1" s="1"/>
  <c r="W2255" i="1"/>
  <c r="W2254" i="1" s="1"/>
  <c r="W2253" i="1" s="1"/>
  <c r="X325" i="1"/>
  <c r="X798" i="1"/>
  <c r="X797" i="1" s="1"/>
  <c r="X796" i="1" s="1"/>
  <c r="X795" i="1" s="1"/>
  <c r="X832" i="1"/>
  <c r="X831" i="1" s="1"/>
  <c r="X830" i="1" s="1"/>
  <c r="X1026" i="1"/>
  <c r="X1025" i="1" s="1"/>
  <c r="X1024" i="1" s="1"/>
  <c r="X1068" i="1"/>
  <c r="X1067" i="1" s="1"/>
  <c r="X1585" i="1"/>
  <c r="X1584" i="1" s="1"/>
  <c r="X1583" i="1" s="1"/>
  <c r="X1577" i="1" s="1"/>
  <c r="X1699" i="1"/>
  <c r="X1695" i="1" s="1"/>
  <c r="X3148" i="1"/>
  <c r="W2894" i="1"/>
  <c r="W2884" i="1" s="1"/>
  <c r="W2883" i="1" s="1"/>
  <c r="W2882" i="1" s="1"/>
  <c r="W2881" i="1" s="1"/>
  <c r="X127" i="1"/>
  <c r="X123" i="1" s="1"/>
  <c r="X122" i="1" s="1"/>
  <c r="X121" i="1" s="1"/>
  <c r="X120" i="1" s="1"/>
  <c r="Q817" i="1"/>
  <c r="Q816" i="1" s="1"/>
  <c r="R342" i="1"/>
  <c r="R341" i="1" s="1"/>
  <c r="R340" i="1" s="1"/>
  <c r="R339" i="1" s="1"/>
  <c r="R783" i="1"/>
  <c r="T384" i="1"/>
  <c r="T380" i="1" s="1"/>
  <c r="T379" i="1" s="1"/>
  <c r="T368" i="1" s="1"/>
  <c r="T783" i="1"/>
  <c r="T2930" i="1"/>
  <c r="T3621" i="1"/>
  <c r="U220" i="1"/>
  <c r="U219" i="1" s="1"/>
  <c r="U218" i="1" s="1"/>
  <c r="U789" i="1"/>
  <c r="U1799" i="1"/>
  <c r="U1798" i="1" s="1"/>
  <c r="U1797" i="1" s="1"/>
  <c r="U1791" i="1" s="1"/>
  <c r="U2736" i="1"/>
  <c r="U2735" i="1" s="1"/>
  <c r="U2734" i="1" s="1"/>
  <c r="U2910" i="1"/>
  <c r="U2909" i="1" s="1"/>
  <c r="U2908" i="1" s="1"/>
  <c r="U2907" i="1" s="1"/>
  <c r="U3510" i="1"/>
  <c r="X789" i="1"/>
  <c r="X1479" i="1"/>
  <c r="X1475" i="1" s="1"/>
  <c r="X2352" i="1"/>
  <c r="X2351" i="1" s="1"/>
  <c r="X2350" i="1" s="1"/>
  <c r="X2339" i="1" s="1"/>
  <c r="X2499" i="1"/>
  <c r="X2492" i="1" s="1"/>
  <c r="X3103" i="1"/>
  <c r="X3102" i="1" s="1"/>
  <c r="X3101" i="1" s="1"/>
  <c r="X3165" i="1"/>
  <c r="P1412" i="1"/>
  <c r="P1411" i="1" s="1"/>
  <c r="P1410" i="1" s="1"/>
  <c r="P1409" i="1" s="1"/>
  <c r="W2958" i="1"/>
  <c r="X270" i="1"/>
  <c r="X269" i="1" s="1"/>
  <c r="X268" i="1" s="1"/>
  <c r="W1934" i="1"/>
  <c r="W1933" i="1" s="1"/>
  <c r="W1927" i="1" s="1"/>
  <c r="W1920" i="1" s="1"/>
  <c r="P270" i="1"/>
  <c r="P269" i="1" s="1"/>
  <c r="P268" i="1" s="1"/>
  <c r="T289" i="1"/>
  <c r="X2958" i="1"/>
  <c r="P22" i="1"/>
  <c r="P21" i="1" s="1"/>
  <c r="P332" i="1"/>
  <c r="P798" i="1"/>
  <c r="P797" i="1" s="1"/>
  <c r="P796" i="1" s="1"/>
  <c r="P795" i="1" s="1"/>
  <c r="P832" i="1"/>
  <c r="P831" i="1" s="1"/>
  <c r="P830" i="1" s="1"/>
  <c r="P859" i="1"/>
  <c r="P855" i="1" s="1"/>
  <c r="P1672" i="1"/>
  <c r="P1671" i="1" s="1"/>
  <c r="P1670" i="1" s="1"/>
  <c r="P2593" i="1"/>
  <c r="P2589" i="1" s="1"/>
  <c r="P2588" i="1" s="1"/>
  <c r="P3383" i="1"/>
  <c r="P3379" i="1" s="1"/>
  <c r="P3378" i="1" s="1"/>
  <c r="P3371" i="1" s="1"/>
  <c r="Q1609" i="1"/>
  <c r="Q1608" i="1" s="1"/>
  <c r="Q1607" i="1" s="1"/>
  <c r="Q1606" i="1" s="1"/>
  <c r="Q1672" i="1"/>
  <c r="Q1671" i="1" s="1"/>
  <c r="Q1670" i="1" s="1"/>
  <c r="Q3303" i="1"/>
  <c r="Q3302" i="1" s="1"/>
  <c r="Q3301" i="1" s="1"/>
  <c r="Q3300" i="1" s="1"/>
  <c r="T270" i="1"/>
  <c r="T269" i="1" s="1"/>
  <c r="T268" i="1" s="1"/>
  <c r="T692" i="1"/>
  <c r="T1494" i="1"/>
  <c r="T1493" i="1" s="1"/>
  <c r="T1873" i="1"/>
  <c r="T1872" i="1" s="1"/>
  <c r="T1871" i="1" s="1"/>
  <c r="T2081" i="1"/>
  <c r="T2077" i="1" s="1"/>
  <c r="T2096" i="1"/>
  <c r="T2095" i="1" s="1"/>
  <c r="T2255" i="1"/>
  <c r="T2254" i="1" s="1"/>
  <c r="T2253" i="1" s="1"/>
  <c r="T2499" i="1"/>
  <c r="T2492" i="1" s="1"/>
  <c r="T2581" i="1"/>
  <c r="T2580" i="1" s="1"/>
  <c r="T2864" i="1"/>
  <c r="T2863" i="1" s="1"/>
  <c r="T3132" i="1"/>
  <c r="T3143" i="1"/>
  <c r="T3323" i="1"/>
  <c r="T3322" i="1" s="1"/>
  <c r="U495" i="1"/>
  <c r="U494" i="1" s="1"/>
  <c r="U493" i="1" s="1"/>
  <c r="U492" i="1" s="1"/>
  <c r="U817" i="1"/>
  <c r="U816" i="1" s="1"/>
  <c r="U874" i="1"/>
  <c r="U873" i="1" s="1"/>
  <c r="U1260" i="1"/>
  <c r="U1256" i="1" s="1"/>
  <c r="U1672" i="1"/>
  <c r="U1671" i="1" s="1"/>
  <c r="U1670" i="1" s="1"/>
  <c r="U2864" i="1"/>
  <c r="U2863" i="1" s="1"/>
  <c r="U2967" i="1"/>
  <c r="U2966" i="1" s="1"/>
  <c r="U2965" i="1" s="1"/>
  <c r="U3165" i="1"/>
  <c r="W220" i="1"/>
  <c r="W219" i="1" s="1"/>
  <c r="W218" i="1" s="1"/>
  <c r="W312" i="1"/>
  <c r="W359" i="1"/>
  <c r="W358" i="1" s="1"/>
  <c r="W960" i="1"/>
  <c r="W959" i="1" s="1"/>
  <c r="W948" i="1" s="1"/>
  <c r="W2064" i="1"/>
  <c r="W2060" i="1" s="1"/>
  <c r="W2059" i="1" s="1"/>
  <c r="W2593" i="1"/>
  <c r="W2589" i="1" s="1"/>
  <c r="W2588" i="1" s="1"/>
  <c r="W2925" i="1"/>
  <c r="W2967" i="1"/>
  <c r="W2966" i="1" s="1"/>
  <c r="W2965" i="1" s="1"/>
  <c r="W3323" i="1"/>
  <c r="W3322" i="1" s="1"/>
  <c r="X143" i="1"/>
  <c r="X137" i="1" s="1"/>
  <c r="X1275" i="1"/>
  <c r="X1274" i="1" s="1"/>
  <c r="X1454" i="1"/>
  <c r="X1453" i="1" s="1"/>
  <c r="X1452" i="1" s="1"/>
  <c r="X2930" i="1"/>
  <c r="R2894" i="1"/>
  <c r="R2884" i="1" s="1"/>
  <c r="R2883" i="1" s="1"/>
  <c r="R2882" i="1" s="1"/>
  <c r="R2881" i="1" s="1"/>
  <c r="T1243" i="1"/>
  <c r="T1239" i="1" s="1"/>
  <c r="T1238" i="1" s="1"/>
  <c r="T2562" i="1"/>
  <c r="W2206" i="1"/>
  <c r="W2205" i="1" s="1"/>
  <c r="W2204" i="1" s="1"/>
  <c r="W2203" i="1" s="1"/>
  <c r="X342" i="1"/>
  <c r="X341" i="1" s="1"/>
  <c r="X340" i="1" s="1"/>
  <c r="X339" i="1" s="1"/>
  <c r="X842" i="1"/>
  <c r="X838" i="1" s="1"/>
  <c r="X837" i="1" s="1"/>
  <c r="X2894" i="1"/>
  <c r="X2884" i="1" s="1"/>
  <c r="X2883" i="1" s="1"/>
  <c r="X2882" i="1" s="1"/>
  <c r="X2881" i="1" s="1"/>
  <c r="X3423" i="1"/>
  <c r="X3419" i="1" s="1"/>
  <c r="X3414" i="1" s="1"/>
  <c r="X3413" i="1" s="1"/>
  <c r="X3412" i="1" s="1"/>
  <c r="X3411" i="1" s="1"/>
  <c r="X3451" i="1"/>
  <c r="X3447" i="1" s="1"/>
  <c r="X3515" i="1"/>
  <c r="P725" i="1"/>
  <c r="P724" i="1" s="1"/>
  <c r="P806" i="1"/>
  <c r="P805" i="1" s="1"/>
  <c r="P2352" i="1"/>
  <c r="P2351" i="1" s="1"/>
  <c r="P2350" i="1" s="1"/>
  <c r="P2339" i="1" s="1"/>
  <c r="P3077" i="1"/>
  <c r="P3073" i="1" s="1"/>
  <c r="P3072" i="1" s="1"/>
  <c r="P3071" i="1" s="1"/>
  <c r="P3070" i="1" s="1"/>
  <c r="P3069" i="1" s="1"/>
  <c r="P3160" i="1"/>
  <c r="Q2006" i="1"/>
  <c r="Q2005" i="1" s="1"/>
  <c r="Q2004" i="1" s="1"/>
  <c r="Q2003" i="1" s="1"/>
  <c r="Q2206" i="1"/>
  <c r="Q2205" i="1" s="1"/>
  <c r="Q2204" i="1" s="1"/>
  <c r="Q2203" i="1" s="1"/>
  <c r="Q2562" i="1"/>
  <c r="Q2572" i="1"/>
  <c r="Q3332" i="1"/>
  <c r="Q3331" i="1" s="1"/>
  <c r="Q3621" i="1"/>
  <c r="R1233" i="1"/>
  <c r="R1232" i="1" s="1"/>
  <c r="R1231" i="1" s="1"/>
  <c r="R1260" i="1"/>
  <c r="R1256" i="1" s="1"/>
  <c r="R3132" i="1"/>
  <c r="T22" i="1"/>
  <c r="T21" i="1" s="1"/>
  <c r="T143" i="1"/>
  <c r="T137" i="1" s="1"/>
  <c r="T342" i="1"/>
  <c r="T341" i="1" s="1"/>
  <c r="T340" i="1" s="1"/>
  <c r="T339" i="1" s="1"/>
  <c r="T413" i="1"/>
  <c r="T806" i="1"/>
  <c r="T805" i="1" s="1"/>
  <c r="T1036" i="1"/>
  <c r="T1032" i="1" s="1"/>
  <c r="T1031" i="1" s="1"/>
  <c r="T1464" i="1"/>
  <c r="T1460" i="1" s="1"/>
  <c r="T1459" i="1" s="1"/>
  <c r="U739" i="1"/>
  <c r="U735" i="1" s="1"/>
  <c r="U734" i="1" s="1"/>
  <c r="U1354" i="1"/>
  <c r="U1353" i="1" s="1"/>
  <c r="U1352" i="1" s="1"/>
  <c r="U1351" i="1" s="1"/>
  <c r="U1374" i="1"/>
  <c r="U1373" i="1" s="1"/>
  <c r="U1372" i="1" s="1"/>
  <c r="U1361" i="1" s="1"/>
  <c r="U1494" i="1"/>
  <c r="U1493" i="1" s="1"/>
  <c r="U1585" i="1"/>
  <c r="U1584" i="1" s="1"/>
  <c r="U1583" i="1" s="1"/>
  <c r="U1577" i="1" s="1"/>
  <c r="U2572" i="1"/>
  <c r="U2581" i="1"/>
  <c r="U2580" i="1" s="1"/>
  <c r="U2593" i="1"/>
  <c r="U2589" i="1" s="1"/>
  <c r="U2588" i="1" s="1"/>
  <c r="U3323" i="1"/>
  <c r="U3322" i="1" s="1"/>
  <c r="W789" i="1"/>
  <c r="W806" i="1"/>
  <c r="W805" i="1" s="1"/>
  <c r="W842" i="1"/>
  <c r="W838" i="1" s="1"/>
  <c r="W837" i="1" s="1"/>
  <c r="W859" i="1"/>
  <c r="W855" i="1" s="1"/>
  <c r="W874" i="1"/>
  <c r="W873" i="1" s="1"/>
  <c r="W1026" i="1"/>
  <c r="W1025" i="1" s="1"/>
  <c r="W1024" i="1" s="1"/>
  <c r="W1374" i="1"/>
  <c r="W1373" i="1" s="1"/>
  <c r="W1372" i="1" s="1"/>
  <c r="W1361" i="1" s="1"/>
  <c r="W1672" i="1"/>
  <c r="W1671" i="1" s="1"/>
  <c r="W1670" i="1" s="1"/>
  <c r="W2081" i="1"/>
  <c r="W2077" i="1" s="1"/>
  <c r="W2352" i="1"/>
  <c r="W2351" i="1" s="1"/>
  <c r="W2350" i="1" s="1"/>
  <c r="W2339" i="1" s="1"/>
  <c r="W3148" i="1"/>
  <c r="W3160" i="1"/>
  <c r="W3538" i="1"/>
  <c r="X332" i="1"/>
  <c r="X384" i="1"/>
  <c r="X380" i="1" s="1"/>
  <c r="X405" i="1"/>
  <c r="X404" i="1" s="1"/>
  <c r="X403" i="1" s="1"/>
  <c r="X1306" i="1"/>
  <c r="X1305" i="1" s="1"/>
  <c r="X1304" i="1" s="1"/>
  <c r="X1298" i="1" s="1"/>
  <c r="X1291" i="1" s="1"/>
  <c r="X1395" i="1"/>
  <c r="X1394" i="1" s="1"/>
  <c r="X1393" i="1" s="1"/>
  <c r="X1392" i="1" s="1"/>
  <c r="X2925" i="1"/>
  <c r="X3002" i="1"/>
  <c r="X3001" i="1" s="1"/>
  <c r="X3000" i="1" s="1"/>
  <c r="X3016" i="1"/>
  <c r="X3261" i="1"/>
  <c r="X3510" i="1"/>
  <c r="X3600" i="1"/>
  <c r="X3596" i="1" s="1"/>
  <c r="X3595" i="1" s="1"/>
  <c r="X3594" i="1" s="1"/>
  <c r="X3593" i="1" s="1"/>
  <c r="Q2864" i="1"/>
  <c r="Q2863" i="1" s="1"/>
  <c r="Q3077" i="1"/>
  <c r="Q3073" i="1" s="1"/>
  <c r="Q3072" i="1" s="1"/>
  <c r="Q3071" i="1" s="1"/>
  <c r="Q3070" i="1" s="1"/>
  <c r="Q3069" i="1" s="1"/>
  <c r="Q3423" i="1"/>
  <c r="Q3419" i="1" s="1"/>
  <c r="Q3414" i="1" s="1"/>
  <c r="Q3413" i="1" s="1"/>
  <c r="Q3412" i="1" s="1"/>
  <c r="Q3411" i="1" s="1"/>
  <c r="Q3616" i="1"/>
  <c r="Q3615" i="1" s="1"/>
  <c r="R84" i="1"/>
  <c r="R80" i="1" s="1"/>
  <c r="R79" i="1" s="1"/>
  <c r="R78" i="1" s="1"/>
  <c r="R332" i="1"/>
  <c r="R441" i="1"/>
  <c r="R440" i="1" s="1"/>
  <c r="R439" i="1" s="1"/>
  <c r="R1068" i="1"/>
  <c r="R1067" i="1" s="1"/>
  <c r="R1275" i="1"/>
  <c r="R1274" i="1" s="1"/>
  <c r="R2499" i="1"/>
  <c r="R2492" i="1" s="1"/>
  <c r="R3002" i="1"/>
  <c r="R3001" i="1" s="1"/>
  <c r="R3000" i="1" s="1"/>
  <c r="R3165" i="1"/>
  <c r="R3404" i="1"/>
  <c r="R3400" i="1" s="1"/>
  <c r="R3391" i="1" s="1"/>
  <c r="R3390" i="1" s="1"/>
  <c r="R3389" i="1" s="1"/>
  <c r="R3388" i="1" s="1"/>
  <c r="R3423" i="1"/>
  <c r="R3419" i="1" s="1"/>
  <c r="R3414" i="1" s="1"/>
  <c r="R3413" i="1" s="1"/>
  <c r="R3412" i="1" s="1"/>
  <c r="R3411" i="1" s="1"/>
  <c r="T332" i="1"/>
  <c r="T789" i="1"/>
  <c r="T842" i="1"/>
  <c r="T838" i="1" s="1"/>
  <c r="T837" i="1" s="1"/>
  <c r="T1026" i="1"/>
  <c r="T1025" i="1" s="1"/>
  <c r="T1024" i="1" s="1"/>
  <c r="T1275" i="1"/>
  <c r="T1274" i="1" s="1"/>
  <c r="T2593" i="1"/>
  <c r="T2823" i="1"/>
  <c r="T2967" i="1"/>
  <c r="T2966" i="1" s="1"/>
  <c r="T2965" i="1" s="1"/>
  <c r="P325" i="1"/>
  <c r="P739" i="1"/>
  <c r="P735" i="1" s="1"/>
  <c r="P734" i="1" s="1"/>
  <c r="P1233" i="1"/>
  <c r="P1232" i="1" s="1"/>
  <c r="P1231" i="1" s="1"/>
  <c r="P1260" i="1"/>
  <c r="P1256" i="1" s="1"/>
  <c r="P2006" i="1"/>
  <c r="P2005" i="1" s="1"/>
  <c r="P2004" i="1" s="1"/>
  <c r="P2003" i="1" s="1"/>
  <c r="P2081" i="1"/>
  <c r="P2077" i="1" s="1"/>
  <c r="P2864" i="1"/>
  <c r="P2863" i="1" s="1"/>
  <c r="P3103" i="1"/>
  <c r="P3102" i="1" s="1"/>
  <c r="P3101" i="1" s="1"/>
  <c r="P3165" i="1"/>
  <c r="P3538" i="1"/>
  <c r="P3616" i="1"/>
  <c r="P3615" i="1" s="1"/>
  <c r="Q84" i="1"/>
  <c r="Q80" i="1" s="1"/>
  <c r="Q79" i="1" s="1"/>
  <c r="Q78" i="1" s="1"/>
  <c r="Q983" i="1"/>
  <c r="Q982" i="1" s="1"/>
  <c r="Q981" i="1" s="1"/>
  <c r="Q980" i="1" s="1"/>
  <c r="Q1053" i="1"/>
  <c r="Q1049" i="1" s="1"/>
  <c r="P495" i="1"/>
  <c r="P494" i="1" s="1"/>
  <c r="P493" i="1" s="1"/>
  <c r="P492" i="1" s="1"/>
  <c r="P1609" i="1"/>
  <c r="P1608" i="1" s="1"/>
  <c r="P1607" i="1" s="1"/>
  <c r="P1606" i="1" s="1"/>
  <c r="P3404" i="1"/>
  <c r="P3400" i="1" s="1"/>
  <c r="P3391" i="1" s="1"/>
  <c r="P3390" i="1" s="1"/>
  <c r="P3389" i="1" s="1"/>
  <c r="P3388" i="1" s="1"/>
  <c r="Q1682" i="1"/>
  <c r="Q1678" i="1" s="1"/>
  <c r="Q1677" i="1" s="1"/>
  <c r="R384" i="1"/>
  <c r="R380" i="1" s="1"/>
  <c r="R713" i="1"/>
  <c r="R712" i="1" s="1"/>
  <c r="R711" i="1" s="1"/>
  <c r="R859" i="1"/>
  <c r="R855" i="1" s="1"/>
  <c r="R2265" i="1"/>
  <c r="R2261" i="1" s="1"/>
  <c r="R2260" i="1" s="1"/>
  <c r="R3009" i="1"/>
  <c r="R3103" i="1"/>
  <c r="R3102" i="1" s="1"/>
  <c r="R3101" i="1" s="1"/>
  <c r="R3148" i="1"/>
  <c r="T192" i="1"/>
  <c r="T191" i="1" s="1"/>
  <c r="T190" i="1" s="1"/>
  <c r="T189" i="1" s="1"/>
  <c r="T188" i="1" s="1"/>
  <c r="T257" i="1"/>
  <c r="T256" i="1" s="1"/>
  <c r="T255" i="1" s="1"/>
  <c r="T1714" i="1"/>
  <c r="T1713" i="1" s="1"/>
  <c r="T1837" i="1"/>
  <c r="T1836" i="1" s="1"/>
  <c r="T1835" i="1" s="1"/>
  <c r="T1834" i="1" s="1"/>
  <c r="T2206" i="1"/>
  <c r="T2205" i="1" s="1"/>
  <c r="T2204" i="1" s="1"/>
  <c r="T2203" i="1" s="1"/>
  <c r="T2352" i="1"/>
  <c r="T2351" i="1" s="1"/>
  <c r="T2350" i="1" s="1"/>
  <c r="T2339" i="1" s="1"/>
  <c r="T2894" i="1"/>
  <c r="T2884" i="1" s="1"/>
  <c r="T2883" i="1" s="1"/>
  <c r="T2882" i="1" s="1"/>
  <c r="T2881" i="1" s="1"/>
  <c r="P127" i="1"/>
  <c r="P123" i="1" s="1"/>
  <c r="P122" i="1" s="1"/>
  <c r="P121" i="1" s="1"/>
  <c r="P120" i="1" s="1"/>
  <c r="P31" i="1"/>
  <c r="P30" i="1" s="1"/>
  <c r="P817" i="1"/>
  <c r="P816" i="1" s="1"/>
  <c r="P2151" i="1"/>
  <c r="P2206" i="1"/>
  <c r="P2205" i="1" s="1"/>
  <c r="P2204" i="1" s="1"/>
  <c r="P2203" i="1" s="1"/>
  <c r="P3303" i="1"/>
  <c r="P3302" i="1" s="1"/>
  <c r="P3301" i="1" s="1"/>
  <c r="P3300" i="1" s="1"/>
  <c r="Q495" i="1"/>
  <c r="Q494" i="1" s="1"/>
  <c r="Q493" i="1" s="1"/>
  <c r="Q492" i="1" s="1"/>
  <c r="Q682" i="1"/>
  <c r="Q2054" i="1"/>
  <c r="Q2053" i="1" s="1"/>
  <c r="Q2052" i="1" s="1"/>
  <c r="R3515" i="1"/>
  <c r="R3621" i="1"/>
  <c r="T59" i="1"/>
  <c r="T55" i="1" s="1"/>
  <c r="T54" i="1" s="1"/>
  <c r="T405" i="1"/>
  <c r="T404" i="1" s="1"/>
  <c r="T403" i="1" s="1"/>
  <c r="T441" i="1"/>
  <c r="T440" i="1" s="1"/>
  <c r="T439" i="1" s="1"/>
  <c r="T725" i="1"/>
  <c r="T724" i="1" s="1"/>
  <c r="T983" i="1"/>
  <c r="T982" i="1" s="1"/>
  <c r="T981" i="1" s="1"/>
  <c r="T980" i="1" s="1"/>
  <c r="T1233" i="1"/>
  <c r="T1232" i="1" s="1"/>
  <c r="T1231" i="1" s="1"/>
  <c r="T1682" i="1"/>
  <c r="T1678" i="1" s="1"/>
  <c r="T1677" i="1" s="1"/>
  <c r="T2265" i="1"/>
  <c r="T2261" i="1" s="1"/>
  <c r="T2260" i="1" s="1"/>
  <c r="T3002" i="1"/>
  <c r="T3001" i="1" s="1"/>
  <c r="T3000" i="1" s="1"/>
  <c r="T3016" i="1"/>
  <c r="T3256" i="1"/>
  <c r="T3332" i="1"/>
  <c r="T3331" i="1" s="1"/>
  <c r="T3600" i="1"/>
  <c r="T3596" i="1" s="1"/>
  <c r="T3595" i="1" s="1"/>
  <c r="T3594" i="1" s="1"/>
  <c r="T3593" i="1" s="1"/>
  <c r="U270" i="1"/>
  <c r="U269" i="1" s="1"/>
  <c r="U268" i="1" s="1"/>
  <c r="U798" i="1"/>
  <c r="U797" i="1" s="1"/>
  <c r="U796" i="1" s="1"/>
  <c r="U795" i="1" s="1"/>
  <c r="U1053" i="1"/>
  <c r="U1049" i="1" s="1"/>
  <c r="U1275" i="1"/>
  <c r="U1274" i="1" s="1"/>
  <c r="U1306" i="1"/>
  <c r="U1305" i="1" s="1"/>
  <c r="U1304" i="1" s="1"/>
  <c r="U1298" i="1" s="1"/>
  <c r="U1291" i="1" s="1"/>
  <c r="U2096" i="1"/>
  <c r="U2095" i="1" s="1"/>
  <c r="U2823" i="1"/>
  <c r="U2925" i="1"/>
  <c r="U3117" i="1"/>
  <c r="U3113" i="1" s="1"/>
  <c r="U3108" i="1" s="1"/>
  <c r="U3256" i="1"/>
  <c r="W127" i="1"/>
  <c r="W123" i="1" s="1"/>
  <c r="W122" i="1" s="1"/>
  <c r="W121" i="1" s="1"/>
  <c r="W120" i="1" s="1"/>
  <c r="W143" i="1"/>
  <c r="W137" i="1" s="1"/>
  <c r="W485" i="1"/>
  <c r="W481" i="1" s="1"/>
  <c r="W480" i="1" s="1"/>
  <c r="W479" i="1" s="1"/>
  <c r="W1036" i="1"/>
  <c r="W1032" i="1" s="1"/>
  <c r="W1031" i="1" s="1"/>
  <c r="W1395" i="1"/>
  <c r="W1394" i="1" s="1"/>
  <c r="W1393" i="1" s="1"/>
  <c r="W1392" i="1" s="1"/>
  <c r="W2391" i="1"/>
  <c r="W2390" i="1" s="1"/>
  <c r="W2414" i="1"/>
  <c r="W2413" i="1" s="1"/>
  <c r="W2412" i="1" s="1"/>
  <c r="W2411" i="1" s="1"/>
  <c r="W2410" i="1" s="1"/>
  <c r="W2499" i="1"/>
  <c r="W2492" i="1" s="1"/>
  <c r="W2823" i="1"/>
  <c r="W3077" i="1"/>
  <c r="W3073" i="1" s="1"/>
  <c r="W3072" i="1" s="1"/>
  <c r="W3071" i="1" s="1"/>
  <c r="W3070" i="1" s="1"/>
  <c r="W3069" i="1" s="1"/>
  <c r="W3103" i="1"/>
  <c r="W3102" i="1" s="1"/>
  <c r="W3101" i="1" s="1"/>
  <c r="W3303" i="1"/>
  <c r="W3302" i="1" s="1"/>
  <c r="W3301" i="1" s="1"/>
  <c r="W3300" i="1" s="1"/>
  <c r="W3404" i="1"/>
  <c r="W3400" i="1" s="1"/>
  <c r="W3391" i="1" s="1"/>
  <c r="W3390" i="1" s="1"/>
  <c r="W3389" i="1" s="1"/>
  <c r="W3388" i="1" s="1"/>
  <c r="W3423" i="1"/>
  <c r="W3419" i="1" s="1"/>
  <c r="W3414" i="1" s="1"/>
  <c r="W3413" i="1" s="1"/>
  <c r="W3412" i="1" s="1"/>
  <c r="W3411" i="1" s="1"/>
  <c r="W3510" i="1"/>
  <c r="X236" i="1"/>
  <c r="X232" i="1" s="1"/>
  <c r="X231" i="1" s="1"/>
  <c r="X230" i="1" s="1"/>
  <c r="X692" i="1"/>
  <c r="X1494" i="1"/>
  <c r="X1493" i="1" s="1"/>
  <c r="X1672" i="1"/>
  <c r="X1671" i="1" s="1"/>
  <c r="X1670" i="1" s="1"/>
  <c r="X2206" i="1"/>
  <c r="X2205" i="1" s="1"/>
  <c r="X2204" i="1" s="1"/>
  <c r="X2203" i="1" s="1"/>
  <c r="X2803" i="1"/>
  <c r="X2799" i="1" s="1"/>
  <c r="X2798" i="1" s="1"/>
  <c r="X3332" i="1"/>
  <c r="X3331" i="1" s="1"/>
  <c r="X3554" i="1"/>
  <c r="X3553" i="1" s="1"/>
  <c r="X3552" i="1" s="1"/>
  <c r="X3551" i="1" s="1"/>
  <c r="X3576" i="1"/>
  <c r="T3533" i="1"/>
  <c r="T3532" i="1" s="1"/>
  <c r="U143" i="1"/>
  <c r="U137" i="1" s="1"/>
  <c r="U405" i="1"/>
  <c r="U404" i="1" s="1"/>
  <c r="U403" i="1" s="1"/>
  <c r="U692" i="1"/>
  <c r="U842" i="1"/>
  <c r="U838" i="1" s="1"/>
  <c r="U837" i="1" s="1"/>
  <c r="U1036" i="1"/>
  <c r="U1032" i="1" s="1"/>
  <c r="U1031" i="1" s="1"/>
  <c r="U1180" i="1"/>
  <c r="U1179" i="1" s="1"/>
  <c r="U1178" i="1" s="1"/>
  <c r="U1177" i="1" s="1"/>
  <c r="U1479" i="1"/>
  <c r="U1475" i="1" s="1"/>
  <c r="U1714" i="1"/>
  <c r="U1713" i="1" s="1"/>
  <c r="U1883" i="1"/>
  <c r="U1879" i="1" s="1"/>
  <c r="U1878" i="1" s="1"/>
  <c r="U2255" i="1"/>
  <c r="U2254" i="1" s="1"/>
  <c r="U2253" i="1" s="1"/>
  <c r="U2813" i="1"/>
  <c r="U2873" i="1"/>
  <c r="U2869" i="1" s="1"/>
  <c r="U2862" i="1" s="1"/>
  <c r="U2861" i="1" s="1"/>
  <c r="U2860" i="1" s="1"/>
  <c r="U3002" i="1"/>
  <c r="U3001" i="1" s="1"/>
  <c r="U3000" i="1" s="1"/>
  <c r="U3261" i="1"/>
  <c r="U3621" i="1"/>
  <c r="W59" i="1"/>
  <c r="W55" i="1" s="1"/>
  <c r="W54" i="1" s="1"/>
  <c r="W1682" i="1"/>
  <c r="W1678" i="1" s="1"/>
  <c r="W1677" i="1" s="1"/>
  <c r="W1873" i="1"/>
  <c r="W1872" i="1" s="1"/>
  <c r="W1871" i="1" s="1"/>
  <c r="W1988" i="1"/>
  <c r="W1987" i="1" s="1"/>
  <c r="W1976" i="1" s="1"/>
  <c r="W2006" i="1"/>
  <c r="W2005" i="1" s="1"/>
  <c r="W2004" i="1" s="1"/>
  <c r="W2003" i="1" s="1"/>
  <c r="W2151" i="1"/>
  <c r="W2864" i="1"/>
  <c r="W2863" i="1" s="1"/>
  <c r="W2930" i="1"/>
  <c r="W3009" i="1"/>
  <c r="W3165" i="1"/>
  <c r="W3533" i="1"/>
  <c r="W3532" i="1" s="1"/>
  <c r="X1233" i="1"/>
  <c r="X1232" i="1" s="1"/>
  <c r="X1231" i="1" s="1"/>
  <c r="X1799" i="1"/>
  <c r="X1798" i="1" s="1"/>
  <c r="X1797" i="1" s="1"/>
  <c r="X1791" i="1" s="1"/>
  <c r="X2265" i="1"/>
  <c r="X2261" i="1" s="1"/>
  <c r="X2260" i="1" s="1"/>
  <c r="X2554" i="1"/>
  <c r="X2553" i="1" s="1"/>
  <c r="X2864" i="1"/>
  <c r="X2863" i="1" s="1"/>
  <c r="X2910" i="1"/>
  <c r="X2909" i="1" s="1"/>
  <c r="X2908" i="1" s="1"/>
  <c r="X2907" i="1" s="1"/>
  <c r="X3009" i="1"/>
  <c r="U257" i="1"/>
  <c r="U256" i="1" s="1"/>
  <c r="U255" i="1" s="1"/>
  <c r="T3423" i="1"/>
  <c r="T3419" i="1" s="1"/>
  <c r="T3414" i="1" s="1"/>
  <c r="T3413" i="1" s="1"/>
  <c r="T3412" i="1" s="1"/>
  <c r="T3411" i="1" s="1"/>
  <c r="T3538" i="1"/>
  <c r="U84" i="1"/>
  <c r="U80" i="1" s="1"/>
  <c r="U79" i="1" s="1"/>
  <c r="U78" i="1" s="1"/>
  <c r="U342" i="1"/>
  <c r="U341" i="1" s="1"/>
  <c r="U340" i="1" s="1"/>
  <c r="U339" i="1" s="1"/>
  <c r="U983" i="1"/>
  <c r="U982" i="1" s="1"/>
  <c r="U981" i="1" s="1"/>
  <c r="U980" i="1" s="1"/>
  <c r="U1454" i="1"/>
  <c r="U1453" i="1" s="1"/>
  <c r="U1452" i="1" s="1"/>
  <c r="U1873" i="1"/>
  <c r="U1872" i="1" s="1"/>
  <c r="U1871" i="1" s="1"/>
  <c r="U2064" i="1"/>
  <c r="U2060" i="1" s="1"/>
  <c r="U2059" i="1" s="1"/>
  <c r="U2499" i="1"/>
  <c r="U2492" i="1" s="1"/>
  <c r="U2562" i="1"/>
  <c r="U2561" i="1" s="1"/>
  <c r="U2748" i="1"/>
  <c r="U2744" i="1" s="1"/>
  <c r="U2743" i="1" s="1"/>
  <c r="U3332" i="1"/>
  <c r="U3331" i="1" s="1"/>
  <c r="U3404" i="1"/>
  <c r="U3400" i="1" s="1"/>
  <c r="U3391" i="1" s="1"/>
  <c r="U3390" i="1" s="1"/>
  <c r="U3389" i="1" s="1"/>
  <c r="U3388" i="1" s="1"/>
  <c r="U3423" i="1"/>
  <c r="U3419" i="1" s="1"/>
  <c r="U3414" i="1" s="1"/>
  <c r="U3413" i="1" s="1"/>
  <c r="U3412" i="1" s="1"/>
  <c r="U3411" i="1" s="1"/>
  <c r="W84" i="1"/>
  <c r="W80" i="1" s="1"/>
  <c r="W79" i="1" s="1"/>
  <c r="W78" i="1" s="1"/>
  <c r="W192" i="1"/>
  <c r="W191" i="1" s="1"/>
  <c r="W190" i="1" s="1"/>
  <c r="W189" i="1" s="1"/>
  <c r="W188" i="1" s="1"/>
  <c r="W635" i="1"/>
  <c r="W634" i="1" s="1"/>
  <c r="W682" i="1"/>
  <c r="W725" i="1"/>
  <c r="W724" i="1" s="1"/>
  <c r="W1233" i="1"/>
  <c r="W1232" i="1" s="1"/>
  <c r="W1231" i="1" s="1"/>
  <c r="W1260" i="1"/>
  <c r="W1256" i="1" s="1"/>
  <c r="W1454" i="1"/>
  <c r="W1453" i="1" s="1"/>
  <c r="W1452" i="1" s="1"/>
  <c r="W1479" i="1"/>
  <c r="W1475" i="1" s="1"/>
  <c r="W1519" i="1"/>
  <c r="W1518" i="1" s="1"/>
  <c r="W1512" i="1" s="1"/>
  <c r="W1505" i="1" s="1"/>
  <c r="W1883" i="1"/>
  <c r="W1879" i="1" s="1"/>
  <c r="W1878" i="1" s="1"/>
  <c r="W2373" i="1"/>
  <c r="W2372" i="1" s="1"/>
  <c r="W2371" i="1" s="1"/>
  <c r="W2370" i="1" s="1"/>
  <c r="W2736" i="1"/>
  <c r="W2735" i="1" s="1"/>
  <c r="W2734" i="1" s="1"/>
  <c r="W2748" i="1"/>
  <c r="W2744" i="1" s="1"/>
  <c r="W2743" i="1" s="1"/>
  <c r="W2855" i="1"/>
  <c r="W2851" i="1" s="1"/>
  <c r="W2850" i="1" s="1"/>
  <c r="W2844" i="1" s="1"/>
  <c r="W2843" i="1" s="1"/>
  <c r="W2910" i="1"/>
  <c r="W2909" i="1" s="1"/>
  <c r="W2908" i="1" s="1"/>
  <c r="W2907" i="1" s="1"/>
  <c r="W3554" i="1"/>
  <c r="W3553" i="1" s="1"/>
  <c r="W3552" i="1" s="1"/>
  <c r="W3551" i="1" s="1"/>
  <c r="W3576" i="1"/>
  <c r="W3587" i="1"/>
  <c r="W3583" i="1" s="1"/>
  <c r="W3582" i="1" s="1"/>
  <c r="W3581" i="1" s="1"/>
  <c r="X192" i="1"/>
  <c r="X191" i="1" s="1"/>
  <c r="X190" i="1" s="1"/>
  <c r="X189" i="1" s="1"/>
  <c r="X188" i="1" s="1"/>
  <c r="X220" i="1"/>
  <c r="X219" i="1" s="1"/>
  <c r="X218" i="1" s="1"/>
  <c r="X441" i="1"/>
  <c r="X440" i="1" s="1"/>
  <c r="X439" i="1" s="1"/>
  <c r="X495" i="1"/>
  <c r="X494" i="1" s="1"/>
  <c r="X493" i="1" s="1"/>
  <c r="X492" i="1" s="1"/>
  <c r="X635" i="1"/>
  <c r="X634" i="1" s="1"/>
  <c r="X806" i="1"/>
  <c r="X805" i="1" s="1"/>
  <c r="X874" i="1"/>
  <c r="X873" i="1" s="1"/>
  <c r="X1036" i="1"/>
  <c r="X1032" i="1" s="1"/>
  <c r="X1031" i="1" s="1"/>
  <c r="X2064" i="1"/>
  <c r="X2060" i="1" s="1"/>
  <c r="X2059" i="1" s="1"/>
  <c r="X2081" i="1"/>
  <c r="X2077" i="1" s="1"/>
  <c r="X2562" i="1"/>
  <c r="X2572" i="1"/>
  <c r="X2581" i="1"/>
  <c r="X2580" i="1" s="1"/>
  <c r="X2593" i="1"/>
  <c r="X2589" i="1" s="1"/>
  <c r="X2588" i="1" s="1"/>
  <c r="X2855" i="1"/>
  <c r="X2851" i="1" s="1"/>
  <c r="X2850" i="1" s="1"/>
  <c r="X2844" i="1" s="1"/>
  <c r="X2843" i="1" s="1"/>
  <c r="X3132" i="1"/>
  <c r="X3193" i="1"/>
  <c r="X3192" i="1" s="1"/>
  <c r="X3616" i="1"/>
  <c r="X3615" i="1" s="1"/>
  <c r="P84" i="1"/>
  <c r="P80" i="1" s="1"/>
  <c r="P79" i="1" s="1"/>
  <c r="P78" i="1" s="1"/>
  <c r="P441" i="1"/>
  <c r="P440" i="1" s="1"/>
  <c r="P439" i="1" s="1"/>
  <c r="P789" i="1"/>
  <c r="P1642" i="1"/>
  <c r="P1641" i="1" s="1"/>
  <c r="P1640" i="1" s="1"/>
  <c r="P1634" i="1" s="1"/>
  <c r="P1633" i="1" s="1"/>
  <c r="P1883" i="1"/>
  <c r="P1879" i="1" s="1"/>
  <c r="P1878" i="1" s="1"/>
  <c r="P2562" i="1"/>
  <c r="P3009" i="1"/>
  <c r="P3176" i="1"/>
  <c r="P3175" i="1" s="1"/>
  <c r="P3332" i="1"/>
  <c r="P3331" i="1" s="1"/>
  <c r="Q859" i="1"/>
  <c r="Q855" i="1" s="1"/>
  <c r="Q1036" i="1"/>
  <c r="Q1032" i="1" s="1"/>
  <c r="Q1031" i="1" s="1"/>
  <c r="Q1260" i="1"/>
  <c r="Q1256" i="1" s="1"/>
  <c r="Q1306" i="1"/>
  <c r="Q1305" i="1" s="1"/>
  <c r="Q1304" i="1" s="1"/>
  <c r="Q1298" i="1" s="1"/>
  <c r="Q1291" i="1" s="1"/>
  <c r="Q1519" i="1"/>
  <c r="Q1518" i="1" s="1"/>
  <c r="Q1512" i="1" s="1"/>
  <c r="Q1505" i="1" s="1"/>
  <c r="Q2064" i="1"/>
  <c r="Q2060" i="1" s="1"/>
  <c r="Q2059" i="1" s="1"/>
  <c r="Q2081" i="1"/>
  <c r="Q2077" i="1" s="1"/>
  <c r="Q2121" i="1"/>
  <c r="Q2120" i="1" s="1"/>
  <c r="Q2114" i="1" s="1"/>
  <c r="Q2107" i="1" s="1"/>
  <c r="Q2327" i="1"/>
  <c r="Q2456" i="1"/>
  <c r="Q2451" i="1" s="1"/>
  <c r="Q2593" i="1"/>
  <c r="Q2589" i="1" s="1"/>
  <c r="Q2588" i="1" s="1"/>
  <c r="Q2930" i="1"/>
  <c r="Q3148" i="1"/>
  <c r="Q3160" i="1"/>
  <c r="Q3538" i="1"/>
  <c r="R692" i="1"/>
  <c r="R1873" i="1"/>
  <c r="R1872" i="1" s="1"/>
  <c r="R1871" i="1" s="1"/>
  <c r="R1883" i="1"/>
  <c r="R1879" i="1" s="1"/>
  <c r="R1878" i="1" s="1"/>
  <c r="R2006" i="1"/>
  <c r="R2005" i="1" s="1"/>
  <c r="R2004" i="1" s="1"/>
  <c r="R2003" i="1" s="1"/>
  <c r="T127" i="1"/>
  <c r="T123" i="1" s="1"/>
  <c r="T122" i="1" s="1"/>
  <c r="T121" i="1" s="1"/>
  <c r="T120" i="1" s="1"/>
  <c r="T2589" i="1"/>
  <c r="T2588" i="1" s="1"/>
  <c r="P384" i="1"/>
  <c r="P405" i="1"/>
  <c r="P404" i="1" s="1"/>
  <c r="P403" i="1" s="1"/>
  <c r="P485" i="1"/>
  <c r="P481" i="1" s="1"/>
  <c r="P480" i="1" s="1"/>
  <c r="P479" i="1" s="1"/>
  <c r="P692" i="1"/>
  <c r="P874" i="1"/>
  <c r="P873" i="1" s="1"/>
  <c r="P1205" i="1"/>
  <c r="P1204" i="1" s="1"/>
  <c r="P1479" i="1"/>
  <c r="P1475" i="1" s="1"/>
  <c r="P1519" i="1"/>
  <c r="P1518" i="1" s="1"/>
  <c r="P1512" i="1" s="1"/>
  <c r="P1505" i="1" s="1"/>
  <c r="P1585" i="1"/>
  <c r="P1584" i="1" s="1"/>
  <c r="P1583" i="1" s="1"/>
  <c r="P1577" i="1" s="1"/>
  <c r="P2096" i="1"/>
  <c r="P2095" i="1" s="1"/>
  <c r="P2813" i="1"/>
  <c r="P2855" i="1"/>
  <c r="P2851" i="1" s="1"/>
  <c r="P2850" i="1" s="1"/>
  <c r="P2844" i="1" s="1"/>
  <c r="P2843" i="1" s="1"/>
  <c r="P2910" i="1"/>
  <c r="P2909" i="1" s="1"/>
  <c r="P2908" i="1" s="1"/>
  <c r="P2907" i="1" s="1"/>
  <c r="P2930" i="1"/>
  <c r="P3002" i="1"/>
  <c r="P3001" i="1" s="1"/>
  <c r="P3000" i="1" s="1"/>
  <c r="P3117" i="1"/>
  <c r="P3113" i="1" s="1"/>
  <c r="P3108" i="1" s="1"/>
  <c r="P3132" i="1"/>
  <c r="P3193" i="1"/>
  <c r="P3192" i="1" s="1"/>
  <c r="P3256" i="1"/>
  <c r="P3323" i="1"/>
  <c r="P3322" i="1" s="1"/>
  <c r="P3533" i="1"/>
  <c r="P3532" i="1" s="1"/>
  <c r="Q270" i="1"/>
  <c r="Q269" i="1" s="1"/>
  <c r="Q268" i="1" s="1"/>
  <c r="Q405" i="1"/>
  <c r="Q404" i="1" s="1"/>
  <c r="Q403" i="1" s="1"/>
  <c r="Q874" i="1"/>
  <c r="Q873" i="1" s="1"/>
  <c r="Q1026" i="1"/>
  <c r="Q1025" i="1" s="1"/>
  <c r="Q1024" i="1" s="1"/>
  <c r="Q1354" i="1"/>
  <c r="Q1353" i="1" s="1"/>
  <c r="Q1352" i="1" s="1"/>
  <c r="Q1351" i="1" s="1"/>
  <c r="Q1494" i="1"/>
  <c r="Q1493" i="1" s="1"/>
  <c r="Q1934" i="1"/>
  <c r="Q1933" i="1" s="1"/>
  <c r="Q1927" i="1" s="1"/>
  <c r="Q1920" i="1" s="1"/>
  <c r="Q2255" i="1"/>
  <c r="Q2254" i="1" s="1"/>
  <c r="Q2253" i="1" s="1"/>
  <c r="Q2352" i="1"/>
  <c r="Q2351" i="1" s="1"/>
  <c r="Q2350" i="1" s="1"/>
  <c r="Q2339" i="1" s="1"/>
  <c r="Q2554" i="1"/>
  <c r="Q2553" i="1" s="1"/>
  <c r="Q2967" i="1"/>
  <c r="Q2966" i="1" s="1"/>
  <c r="Q2965" i="1" s="1"/>
  <c r="Q3016" i="1"/>
  <c r="Q3062" i="1"/>
  <c r="Q3058" i="1" s="1"/>
  <c r="Q3057" i="1" s="1"/>
  <c r="Q3383" i="1"/>
  <c r="Q3379" i="1" s="1"/>
  <c r="Q3378" i="1" s="1"/>
  <c r="Q3371" i="1" s="1"/>
  <c r="P1243" i="1"/>
  <c r="P1239" i="1" s="1"/>
  <c r="P1238" i="1" s="1"/>
  <c r="P1454" i="1"/>
  <c r="P1453" i="1" s="1"/>
  <c r="P1452" i="1" s="1"/>
  <c r="P1714" i="1"/>
  <c r="P1713" i="1" s="1"/>
  <c r="P1820" i="1"/>
  <c r="P1819" i="1" s="1"/>
  <c r="P1818" i="1" s="1"/>
  <c r="P1817" i="1" s="1"/>
  <c r="P2499" i="1"/>
  <c r="P2492" i="1" s="1"/>
  <c r="P3016" i="1"/>
  <c r="P3137" i="1"/>
  <c r="P3451" i="1"/>
  <c r="P3447" i="1" s="1"/>
  <c r="P3515" i="1"/>
  <c r="P3600" i="1"/>
  <c r="P3596" i="1" s="1"/>
  <c r="P3595" i="1" s="1"/>
  <c r="P3594" i="1" s="1"/>
  <c r="P3593" i="1" s="1"/>
  <c r="P3621" i="1"/>
  <c r="Q192" i="1"/>
  <c r="Q191" i="1" s="1"/>
  <c r="Q190" i="1" s="1"/>
  <c r="Q189" i="1" s="1"/>
  <c r="Q188" i="1" s="1"/>
  <c r="Q842" i="1"/>
  <c r="Q838" i="1" s="1"/>
  <c r="Q837" i="1" s="1"/>
  <c r="Q1243" i="1"/>
  <c r="Q1239" i="1" s="1"/>
  <c r="Q1238" i="1" s="1"/>
  <c r="Q1395" i="1"/>
  <c r="Q1394" i="1" s="1"/>
  <c r="Q1393" i="1" s="1"/>
  <c r="Q1392" i="1" s="1"/>
  <c r="Q3009" i="1"/>
  <c r="R270" i="1"/>
  <c r="R269" i="1" s="1"/>
  <c r="R268" i="1" s="1"/>
  <c r="R3538" i="1"/>
  <c r="T3009" i="1"/>
  <c r="R59" i="1"/>
  <c r="R55" i="1" s="1"/>
  <c r="R54" i="1" s="1"/>
  <c r="R495" i="1"/>
  <c r="R494" i="1" s="1"/>
  <c r="R493" i="1" s="1"/>
  <c r="R492" i="1" s="1"/>
  <c r="R832" i="1"/>
  <c r="R831" i="1" s="1"/>
  <c r="R830" i="1" s="1"/>
  <c r="R842" i="1"/>
  <c r="R838" i="1" s="1"/>
  <c r="R837" i="1" s="1"/>
  <c r="R1053" i="1"/>
  <c r="R1049" i="1" s="1"/>
  <c r="R1205" i="1"/>
  <c r="R1204" i="1" s="1"/>
  <c r="R1454" i="1"/>
  <c r="R1453" i="1" s="1"/>
  <c r="R1452" i="1" s="1"/>
  <c r="R2096" i="1"/>
  <c r="R2095" i="1" s="1"/>
  <c r="R2206" i="1"/>
  <c r="R2205" i="1" s="1"/>
  <c r="R2204" i="1" s="1"/>
  <c r="R2203" i="1" s="1"/>
  <c r="R2414" i="1"/>
  <c r="R2413" i="1" s="1"/>
  <c r="R2412" i="1" s="1"/>
  <c r="R2411" i="1" s="1"/>
  <c r="R2410" i="1" s="1"/>
  <c r="R2554" i="1"/>
  <c r="R2553" i="1" s="1"/>
  <c r="R2803" i="1"/>
  <c r="R2799" i="1" s="1"/>
  <c r="R2798" i="1" s="1"/>
  <c r="R3143" i="1"/>
  <c r="T514" i="1"/>
  <c r="T513" i="1" s="1"/>
  <c r="T512" i="1" s="1"/>
  <c r="T635" i="1"/>
  <c r="T634" i="1" s="1"/>
  <c r="T682" i="1"/>
  <c r="T754" i="1"/>
  <c r="T748" i="1" s="1"/>
  <c r="T1395" i="1"/>
  <c r="T1394" i="1" s="1"/>
  <c r="T1393" i="1" s="1"/>
  <c r="T1392" i="1" s="1"/>
  <c r="T1412" i="1"/>
  <c r="T1411" i="1" s="1"/>
  <c r="T1410" i="1" s="1"/>
  <c r="T1409" i="1" s="1"/>
  <c r="T2006" i="1"/>
  <c r="T2005" i="1" s="1"/>
  <c r="T2004" i="1" s="1"/>
  <c r="T2003" i="1" s="1"/>
  <c r="T2803" i="1"/>
  <c r="T2799" i="1" s="1"/>
  <c r="T2798" i="1" s="1"/>
  <c r="T2813" i="1"/>
  <c r="T3193" i="1"/>
  <c r="T3192" i="1" s="1"/>
  <c r="T3303" i="1"/>
  <c r="T3302" i="1" s="1"/>
  <c r="T3301" i="1" s="1"/>
  <c r="T3300" i="1" s="1"/>
  <c r="U192" i="1"/>
  <c r="U191" i="1" s="1"/>
  <c r="U190" i="1" s="1"/>
  <c r="U189" i="1" s="1"/>
  <c r="U188" i="1" s="1"/>
  <c r="U3281" i="1"/>
  <c r="U3275" i="1" s="1"/>
  <c r="U3274" i="1" s="1"/>
  <c r="T1883" i="1"/>
  <c r="T1879" i="1" s="1"/>
  <c r="T1878" i="1" s="1"/>
  <c r="T2373" i="1"/>
  <c r="T2372" i="1" s="1"/>
  <c r="T2371" i="1" s="1"/>
  <c r="T2370" i="1" s="1"/>
  <c r="T2391" i="1"/>
  <c r="T2390" i="1" s="1"/>
  <c r="T2736" i="1"/>
  <c r="T2735" i="1" s="1"/>
  <c r="T2734" i="1" s="1"/>
  <c r="T2748" i="1"/>
  <c r="T2744" i="1" s="1"/>
  <c r="T2743" i="1" s="1"/>
  <c r="T2873" i="1"/>
  <c r="T2869" i="1" s="1"/>
  <c r="T3451" i="1"/>
  <c r="T3447" i="1" s="1"/>
  <c r="T3510" i="1"/>
  <c r="T3554" i="1"/>
  <c r="T3553" i="1" s="1"/>
  <c r="T3552" i="1" s="1"/>
  <c r="T3551" i="1" s="1"/>
  <c r="T3576" i="1"/>
  <c r="U31" i="1"/>
  <c r="U30" i="1" s="1"/>
  <c r="U127" i="1"/>
  <c r="U123" i="1" s="1"/>
  <c r="U122" i="1" s="1"/>
  <c r="U121" i="1" s="1"/>
  <c r="U120" i="1" s="1"/>
  <c r="U325" i="1"/>
  <c r="U635" i="1"/>
  <c r="U634" i="1" s="1"/>
  <c r="U682" i="1"/>
  <c r="U1243" i="1"/>
  <c r="U1239" i="1" s="1"/>
  <c r="U1238" i="1" s="1"/>
  <c r="U2006" i="1"/>
  <c r="U2005" i="1" s="1"/>
  <c r="U2004" i="1" s="1"/>
  <c r="U2003" i="1" s="1"/>
  <c r="U2803" i="1"/>
  <c r="U2799" i="1" s="1"/>
  <c r="U2798" i="1" s="1"/>
  <c r="R2967" i="1"/>
  <c r="R2966" i="1" s="1"/>
  <c r="R2965" i="1" s="1"/>
  <c r="R3016" i="1"/>
  <c r="R3062" i="1"/>
  <c r="R3058" i="1" s="1"/>
  <c r="R3057" i="1" s="1"/>
  <c r="R3226" i="1"/>
  <c r="R3256" i="1"/>
  <c r="R3440" i="1"/>
  <c r="R3616" i="1"/>
  <c r="R3615" i="1" s="1"/>
  <c r="R3614" i="1" s="1"/>
  <c r="R3613" i="1" s="1"/>
  <c r="R3612" i="1" s="1"/>
  <c r="T713" i="1"/>
  <c r="T712" i="1" s="1"/>
  <c r="T711" i="1" s="1"/>
  <c r="T1068" i="1"/>
  <c r="T1067" i="1" s="1"/>
  <c r="T1180" i="1"/>
  <c r="T1179" i="1" s="1"/>
  <c r="T1178" i="1" s="1"/>
  <c r="T1177" i="1" s="1"/>
  <c r="T1217" i="1"/>
  <c r="T1216" i="1" s="1"/>
  <c r="T1479" i="1"/>
  <c r="T1475" i="1" s="1"/>
  <c r="T1519" i="1"/>
  <c r="T1518" i="1" s="1"/>
  <c r="T1512" i="1" s="1"/>
  <c r="T1505" i="1" s="1"/>
  <c r="T1585" i="1"/>
  <c r="T1584" i="1" s="1"/>
  <c r="T1583" i="1" s="1"/>
  <c r="T1577" i="1" s="1"/>
  <c r="T1672" i="1"/>
  <c r="T1671" i="1" s="1"/>
  <c r="T1670" i="1" s="1"/>
  <c r="T2544" i="1"/>
  <c r="T2539" i="1" s="1"/>
  <c r="T2538" i="1" s="1"/>
  <c r="T3077" i="1"/>
  <c r="T3073" i="1" s="1"/>
  <c r="T3072" i="1" s="1"/>
  <c r="T3071" i="1" s="1"/>
  <c r="T3070" i="1" s="1"/>
  <c r="T3069" i="1" s="1"/>
  <c r="T3404" i="1"/>
  <c r="T3400" i="1" s="1"/>
  <c r="T3391" i="1" s="1"/>
  <c r="T3390" i="1" s="1"/>
  <c r="T3389" i="1" s="1"/>
  <c r="T3388" i="1" s="1"/>
  <c r="T3494" i="1"/>
  <c r="T3490" i="1" s="1"/>
  <c r="T3489" i="1" s="1"/>
  <c r="T3476" i="1" s="1"/>
  <c r="T3475" i="1" s="1"/>
  <c r="U22" i="1"/>
  <c r="U21" i="1" s="1"/>
  <c r="U725" i="1"/>
  <c r="U724" i="1" s="1"/>
  <c r="U3538" i="1"/>
  <c r="U236" i="1"/>
  <c r="U232" i="1" s="1"/>
  <c r="U231" i="1" s="1"/>
  <c r="U230" i="1" s="1"/>
  <c r="U332" i="1"/>
  <c r="U806" i="1"/>
  <c r="U805" i="1" s="1"/>
  <c r="U832" i="1"/>
  <c r="U831" i="1" s="1"/>
  <c r="U830" i="1" s="1"/>
  <c r="U1026" i="1"/>
  <c r="U1025" i="1" s="1"/>
  <c r="U1024" i="1" s="1"/>
  <c r="U1464" i="1"/>
  <c r="U1460" i="1" s="1"/>
  <c r="U1459" i="1" s="1"/>
  <c r="U1699" i="1"/>
  <c r="U1695" i="1" s="1"/>
  <c r="U1820" i="1"/>
  <c r="U1819" i="1" s="1"/>
  <c r="U1818" i="1" s="1"/>
  <c r="U1817" i="1" s="1"/>
  <c r="U2081" i="1"/>
  <c r="U2077" i="1" s="1"/>
  <c r="U2414" i="1"/>
  <c r="U2413" i="1" s="1"/>
  <c r="U2412" i="1" s="1"/>
  <c r="U2411" i="1" s="1"/>
  <c r="U2410" i="1" s="1"/>
  <c r="U3016" i="1"/>
  <c r="U3032" i="1"/>
  <c r="U3031" i="1" s="1"/>
  <c r="U3137" i="1"/>
  <c r="U3193" i="1"/>
  <c r="U3192" i="1" s="1"/>
  <c r="U3383" i="1"/>
  <c r="U3379" i="1" s="1"/>
  <c r="U3378" i="1" s="1"/>
  <c r="U3371" i="1" s="1"/>
  <c r="U3451" i="1"/>
  <c r="U3447" i="1" s="1"/>
  <c r="U3515" i="1"/>
  <c r="W270" i="1"/>
  <c r="W269" i="1" s="1"/>
  <c r="W268" i="1" s="1"/>
  <c r="W713" i="1"/>
  <c r="W712" i="1" s="1"/>
  <c r="W711" i="1" s="1"/>
  <c r="W1068" i="1"/>
  <c r="W1067" i="1" s="1"/>
  <c r="W1609" i="1"/>
  <c r="W1608" i="1" s="1"/>
  <c r="W1607" i="1" s="1"/>
  <c r="W1606" i="1" s="1"/>
  <c r="U3600" i="1"/>
  <c r="U3596" i="1" s="1"/>
  <c r="U3595" i="1" s="1"/>
  <c r="U3594" i="1" s="1"/>
  <c r="U3593" i="1" s="1"/>
  <c r="W31" i="1"/>
  <c r="W30" i="1" s="1"/>
  <c r="W236" i="1"/>
  <c r="W232" i="1" s="1"/>
  <c r="W231" i="1" s="1"/>
  <c r="W230" i="1" s="1"/>
  <c r="W332" i="1"/>
  <c r="W384" i="1"/>
  <c r="W380" i="1" s="1"/>
  <c r="W405" i="1"/>
  <c r="W404" i="1" s="1"/>
  <c r="W403" i="1" s="1"/>
  <c r="W441" i="1"/>
  <c r="W440" i="1" s="1"/>
  <c r="W439" i="1" s="1"/>
  <c r="W739" i="1"/>
  <c r="W735" i="1" s="1"/>
  <c r="W734" i="1" s="1"/>
  <c r="W1103" i="1"/>
  <c r="W1102" i="1" s="1"/>
  <c r="W1101" i="1" s="1"/>
  <c r="W1275" i="1"/>
  <c r="W1274" i="1" s="1"/>
  <c r="W2813" i="1"/>
  <c r="R3332" i="1"/>
  <c r="R3331" i="1" s="1"/>
  <c r="R3533" i="1"/>
  <c r="R3532" i="1" s="1"/>
  <c r="T31" i="1"/>
  <c r="T30" i="1" s="1"/>
  <c r="T236" i="1"/>
  <c r="T232" i="1" s="1"/>
  <c r="T231" i="1" s="1"/>
  <c r="T230" i="1" s="1"/>
  <c r="T485" i="1"/>
  <c r="T481" i="1" s="1"/>
  <c r="T480" i="1" s="1"/>
  <c r="T479" i="1" s="1"/>
  <c r="T817" i="1"/>
  <c r="T816" i="1" s="1"/>
  <c r="T1000" i="1"/>
  <c r="T999" i="1" s="1"/>
  <c r="T998" i="1" s="1"/>
  <c r="T997" i="1" s="1"/>
  <c r="T1260" i="1"/>
  <c r="T1256" i="1" s="1"/>
  <c r="T1306" i="1"/>
  <c r="T1305" i="1" s="1"/>
  <c r="T1304" i="1" s="1"/>
  <c r="T1298" i="1" s="1"/>
  <c r="T1291" i="1" s="1"/>
  <c r="T1454" i="1"/>
  <c r="T1453" i="1" s="1"/>
  <c r="T1452" i="1" s="1"/>
  <c r="T1609" i="1"/>
  <c r="T1608" i="1" s="1"/>
  <c r="T1607" i="1" s="1"/>
  <c r="T1606" i="1" s="1"/>
  <c r="T1799" i="1"/>
  <c r="T1798" i="1" s="1"/>
  <c r="T1797" i="1" s="1"/>
  <c r="T1791" i="1" s="1"/>
  <c r="T2023" i="1"/>
  <c r="T2022" i="1" s="1"/>
  <c r="T2021" i="1" s="1"/>
  <c r="T2020" i="1" s="1"/>
  <c r="T2064" i="1"/>
  <c r="T2060" i="1" s="1"/>
  <c r="T2059" i="1" s="1"/>
  <c r="T2223" i="1"/>
  <c r="T2222" i="1" s="1"/>
  <c r="T2221" i="1" s="1"/>
  <c r="T2220" i="1" s="1"/>
  <c r="T2414" i="1"/>
  <c r="T2413" i="1" s="1"/>
  <c r="T2412" i="1" s="1"/>
  <c r="T2411" i="1" s="1"/>
  <c r="T2410" i="1" s="1"/>
  <c r="T2855" i="1"/>
  <c r="T2851" i="1" s="1"/>
  <c r="T2850" i="1" s="1"/>
  <c r="T2844" i="1" s="1"/>
  <c r="T2843" i="1" s="1"/>
  <c r="T2910" i="1"/>
  <c r="T2909" i="1" s="1"/>
  <c r="T2908" i="1" s="1"/>
  <c r="T2907" i="1" s="1"/>
  <c r="T2925" i="1"/>
  <c r="T3062" i="1"/>
  <c r="T3058" i="1" s="1"/>
  <c r="T3057" i="1" s="1"/>
  <c r="T3117" i="1"/>
  <c r="T3113" i="1" s="1"/>
  <c r="T3108" i="1" s="1"/>
  <c r="T3137" i="1"/>
  <c r="T3261" i="1"/>
  <c r="T3383" i="1"/>
  <c r="T3379" i="1" s="1"/>
  <c r="T3378" i="1" s="1"/>
  <c r="T3371" i="1" s="1"/>
  <c r="T3515" i="1"/>
  <c r="T3587" i="1"/>
  <c r="T3583" i="1" s="1"/>
  <c r="T3582" i="1" s="1"/>
  <c r="T3581" i="1" s="1"/>
  <c r="T3616" i="1"/>
  <c r="T3615" i="1" s="1"/>
  <c r="U312" i="1"/>
  <c r="U384" i="1"/>
  <c r="U380" i="1" s="1"/>
  <c r="U379" i="1" s="1"/>
  <c r="U368" i="1" s="1"/>
  <c r="U783" i="1"/>
  <c r="U859" i="1"/>
  <c r="U855" i="1" s="1"/>
  <c r="U1068" i="1"/>
  <c r="U1067" i="1" s="1"/>
  <c r="U1233" i="1"/>
  <c r="U1232" i="1" s="1"/>
  <c r="U1231" i="1" s="1"/>
  <c r="U1519" i="1"/>
  <c r="U1518" i="1" s="1"/>
  <c r="U1512" i="1" s="1"/>
  <c r="U1505" i="1" s="1"/>
  <c r="U1609" i="1"/>
  <c r="U1608" i="1" s="1"/>
  <c r="U1607" i="1" s="1"/>
  <c r="U1606" i="1" s="1"/>
  <c r="U1682" i="1"/>
  <c r="U1678" i="1" s="1"/>
  <c r="U1677" i="1" s="1"/>
  <c r="U1845" i="1"/>
  <c r="U1844" i="1" s="1"/>
  <c r="U2054" i="1"/>
  <c r="U2053" i="1" s="1"/>
  <c r="U2052" i="1" s="1"/>
  <c r="U2855" i="1"/>
  <c r="U2851" i="1" s="1"/>
  <c r="U2850" i="1" s="1"/>
  <c r="U2844" i="1" s="1"/>
  <c r="U2843" i="1" s="1"/>
  <c r="U2930" i="1"/>
  <c r="U3132" i="1"/>
  <c r="U3143" i="1"/>
  <c r="U3494" i="1"/>
  <c r="U3490" i="1" s="1"/>
  <c r="U3489" i="1" s="1"/>
  <c r="U3476" i="1" s="1"/>
  <c r="U3475" i="1" s="1"/>
  <c r="U3554" i="1"/>
  <c r="U3553" i="1" s="1"/>
  <c r="U3552" i="1" s="1"/>
  <c r="U3551" i="1" s="1"/>
  <c r="U3576" i="1"/>
  <c r="U3587" i="1"/>
  <c r="U3583" i="1" s="1"/>
  <c r="U3582" i="1" s="1"/>
  <c r="U3581" i="1" s="1"/>
  <c r="W22" i="1"/>
  <c r="W21" i="1" s="1"/>
  <c r="W325" i="1"/>
  <c r="W692" i="1"/>
  <c r="W817" i="1"/>
  <c r="W816" i="1" s="1"/>
  <c r="W832" i="1"/>
  <c r="W831" i="1" s="1"/>
  <c r="W830" i="1" s="1"/>
  <c r="W983" i="1"/>
  <c r="W982" i="1" s="1"/>
  <c r="W981" i="1" s="1"/>
  <c r="W980" i="1" s="1"/>
  <c r="W1053" i="1"/>
  <c r="W1049" i="1" s="1"/>
  <c r="W1243" i="1"/>
  <c r="W1239" i="1" s="1"/>
  <c r="W1238" i="1" s="1"/>
  <c r="W1464" i="1"/>
  <c r="W1460" i="1" s="1"/>
  <c r="W1459" i="1" s="1"/>
  <c r="W1714" i="1"/>
  <c r="W1713" i="1" s="1"/>
  <c r="W2265" i="1"/>
  <c r="W2261" i="1" s="1"/>
  <c r="W2260" i="1" s="1"/>
  <c r="W2581" i="1"/>
  <c r="W2580" i="1" s="1"/>
  <c r="W3044" i="1"/>
  <c r="W3043" i="1" s="1"/>
  <c r="W3117" i="1"/>
  <c r="W3113" i="1" s="1"/>
  <c r="W3108" i="1" s="1"/>
  <c r="W3332" i="1"/>
  <c r="W3331" i="1" s="1"/>
  <c r="W3451" i="1"/>
  <c r="W3447" i="1" s="1"/>
  <c r="X31" i="1"/>
  <c r="X30" i="1" s="1"/>
  <c r="X725" i="1"/>
  <c r="X724" i="1" s="1"/>
  <c r="X983" i="1"/>
  <c r="X982" i="1" s="1"/>
  <c r="X981" i="1" s="1"/>
  <c r="X980" i="1" s="1"/>
  <c r="X2006" i="1"/>
  <c r="X2005" i="1" s="1"/>
  <c r="X2004" i="1" s="1"/>
  <c r="X2003" i="1" s="1"/>
  <c r="X3533" i="1"/>
  <c r="X3532" i="1" s="1"/>
  <c r="W2531" i="1"/>
  <c r="W2562" i="1"/>
  <c r="W2572" i="1"/>
  <c r="W2873" i="1"/>
  <c r="W2869" i="1" s="1"/>
  <c r="W2977" i="1"/>
  <c r="W2973" i="1" s="1"/>
  <c r="W2972" i="1" s="1"/>
  <c r="W3002" i="1"/>
  <c r="W3001" i="1" s="1"/>
  <c r="W3000" i="1" s="1"/>
  <c r="W3062" i="1"/>
  <c r="W3058" i="1" s="1"/>
  <c r="W3057" i="1" s="1"/>
  <c r="W3256" i="1"/>
  <c r="W3515" i="1"/>
  <c r="W3600" i="1"/>
  <c r="W3596" i="1" s="1"/>
  <c r="W3595" i="1" s="1"/>
  <c r="W3594" i="1" s="1"/>
  <c r="W3593" i="1" s="1"/>
  <c r="W3616" i="1"/>
  <c r="W3615" i="1" s="1"/>
  <c r="X359" i="1"/>
  <c r="X358" i="1" s="1"/>
  <c r="X413" i="1"/>
  <c r="X783" i="1"/>
  <c r="X1180" i="1"/>
  <c r="X1179" i="1" s="1"/>
  <c r="X1178" i="1" s="1"/>
  <c r="X1177" i="1" s="1"/>
  <c r="X1260" i="1"/>
  <c r="X1256" i="1" s="1"/>
  <c r="X1354" i="1"/>
  <c r="X1353" i="1" s="1"/>
  <c r="X1352" i="1" s="1"/>
  <c r="X1351" i="1" s="1"/>
  <c r="X1374" i="1"/>
  <c r="X1373" i="1" s="1"/>
  <c r="X1372" i="1" s="1"/>
  <c r="X1361" i="1" s="1"/>
  <c r="X1642" i="1"/>
  <c r="X1641" i="1" s="1"/>
  <c r="X1640" i="1" s="1"/>
  <c r="X1634" i="1" s="1"/>
  <c r="X1633" i="1" s="1"/>
  <c r="X1820" i="1"/>
  <c r="X1819" i="1" s="1"/>
  <c r="X1818" i="1" s="1"/>
  <c r="X1817" i="1" s="1"/>
  <c r="X1873" i="1"/>
  <c r="X1872" i="1" s="1"/>
  <c r="X1871" i="1" s="1"/>
  <c r="X2373" i="1"/>
  <c r="X2372" i="1" s="1"/>
  <c r="X2371" i="1" s="1"/>
  <c r="X2370" i="1" s="1"/>
  <c r="X2391" i="1"/>
  <c r="X2390" i="1" s="1"/>
  <c r="X2873" i="1"/>
  <c r="X2869" i="1" s="1"/>
  <c r="X3077" i="1"/>
  <c r="X3073" i="1" s="1"/>
  <c r="X3072" i="1" s="1"/>
  <c r="X3071" i="1" s="1"/>
  <c r="X3070" i="1" s="1"/>
  <c r="X3069" i="1" s="1"/>
  <c r="X3137" i="1"/>
  <c r="X3256" i="1"/>
  <c r="X3383" i="1"/>
  <c r="X3379" i="1" s="1"/>
  <c r="X3378" i="1" s="1"/>
  <c r="X3371" i="1" s="1"/>
  <c r="X3538" i="1"/>
  <c r="X2977" i="1"/>
  <c r="X2973" i="1" s="1"/>
  <c r="X2972" i="1" s="1"/>
  <c r="X3117" i="1"/>
  <c r="X3113" i="1" s="1"/>
  <c r="X3108" i="1" s="1"/>
  <c r="X3404" i="1"/>
  <c r="X3400" i="1" s="1"/>
  <c r="X3391" i="1" s="1"/>
  <c r="X3390" i="1" s="1"/>
  <c r="X3389" i="1" s="1"/>
  <c r="X3388" i="1" s="1"/>
  <c r="X3494" i="1"/>
  <c r="X3490" i="1" s="1"/>
  <c r="X3489" i="1" s="1"/>
  <c r="X3476" i="1" s="1"/>
  <c r="X3475" i="1" s="1"/>
  <c r="W1799" i="1"/>
  <c r="W1798" i="1" s="1"/>
  <c r="W1797" i="1" s="1"/>
  <c r="W1791" i="1" s="1"/>
  <c r="W2554" i="1"/>
  <c r="W2553" i="1" s="1"/>
  <c r="W3032" i="1"/>
  <c r="W3031" i="1" s="1"/>
  <c r="W3383" i="1"/>
  <c r="W3379" i="1" s="1"/>
  <c r="W3378" i="1" s="1"/>
  <c r="W3371" i="1" s="1"/>
  <c r="W3460" i="1"/>
  <c r="W3459" i="1" s="1"/>
  <c r="W3458" i="1" s="1"/>
  <c r="W3494" i="1"/>
  <c r="W3490" i="1" s="1"/>
  <c r="W3489" i="1" s="1"/>
  <c r="W3476" i="1" s="1"/>
  <c r="W3475" i="1" s="1"/>
  <c r="X22" i="1"/>
  <c r="X21" i="1" s="1"/>
  <c r="X59" i="1"/>
  <c r="X55" i="1" s="1"/>
  <c r="X54" i="1" s="1"/>
  <c r="X84" i="1"/>
  <c r="X80" i="1" s="1"/>
  <c r="X79" i="1" s="1"/>
  <c r="X78" i="1" s="1"/>
  <c r="X312" i="1"/>
  <c r="X485" i="1"/>
  <c r="X481" i="1" s="1"/>
  <c r="X480" i="1" s="1"/>
  <c r="X479" i="1" s="1"/>
  <c r="X1053" i="1"/>
  <c r="X1049" i="1" s="1"/>
  <c r="X1197" i="1"/>
  <c r="X1196" i="1" s="1"/>
  <c r="X1195" i="1" s="1"/>
  <c r="X1194" i="1" s="1"/>
  <c r="X1609" i="1"/>
  <c r="X1608" i="1" s="1"/>
  <c r="X1607" i="1" s="1"/>
  <c r="X1606" i="1" s="1"/>
  <c r="X1682" i="1"/>
  <c r="X1678" i="1" s="1"/>
  <c r="X1677" i="1" s="1"/>
  <c r="X1883" i="1"/>
  <c r="X1879" i="1" s="1"/>
  <c r="X1878" i="1" s="1"/>
  <c r="X2054" i="1"/>
  <c r="X2053" i="1" s="1"/>
  <c r="X2052" i="1" s="1"/>
  <c r="X2180" i="1"/>
  <c r="X2179" i="1" s="1"/>
  <c r="X2299" i="1"/>
  <c r="X2298" i="1" s="1"/>
  <c r="X2297" i="1" s="1"/>
  <c r="X2296" i="1" s="1"/>
  <c r="X2289" i="1" s="1"/>
  <c r="X2736" i="1"/>
  <c r="X2735" i="1" s="1"/>
  <c r="X2734" i="1" s="1"/>
  <c r="X2748" i="1"/>
  <c r="X2744" i="1" s="1"/>
  <c r="X2743" i="1" s="1"/>
  <c r="X2813" i="1"/>
  <c r="X2823" i="1"/>
  <c r="X3143" i="1"/>
  <c r="X3160" i="1"/>
  <c r="X3323" i="1"/>
  <c r="X3322" i="1" s="1"/>
  <c r="P257" i="1"/>
  <c r="P256" i="1" s="1"/>
  <c r="P255" i="1" s="1"/>
  <c r="X157" i="1"/>
  <c r="Q1093" i="1"/>
  <c r="Q1092" i="1" s="1"/>
  <c r="Q1086" i="1" s="1"/>
  <c r="Q1079" i="1" s="1"/>
  <c r="Q1857" i="1"/>
  <c r="Q1856" i="1" s="1"/>
  <c r="Q2531" i="1"/>
  <c r="R413" i="1"/>
  <c r="R1837" i="1"/>
  <c r="R1836" i="1" s="1"/>
  <c r="R1835" i="1" s="1"/>
  <c r="R1834" i="1" s="1"/>
  <c r="R2023" i="1"/>
  <c r="R2022" i="1" s="1"/>
  <c r="R2021" i="1" s="1"/>
  <c r="R2020" i="1" s="1"/>
  <c r="R2191" i="1"/>
  <c r="R2190" i="1" s="1"/>
  <c r="T1642" i="1"/>
  <c r="T1641" i="1" s="1"/>
  <c r="T1640" i="1" s="1"/>
  <c r="T1634" i="1" s="1"/>
  <c r="T1633" i="1" s="1"/>
  <c r="R2223" i="1"/>
  <c r="R2222" i="1" s="1"/>
  <c r="R2221" i="1" s="1"/>
  <c r="R2220" i="1" s="1"/>
  <c r="Q1412" i="1"/>
  <c r="Q1411" i="1" s="1"/>
  <c r="Q1410" i="1" s="1"/>
  <c r="Q1409" i="1" s="1"/>
  <c r="T1420" i="1"/>
  <c r="T1419" i="1" s="1"/>
  <c r="T1744" i="1"/>
  <c r="T1743" i="1" s="1"/>
  <c r="T1737" i="1" s="1"/>
  <c r="T1730" i="1" s="1"/>
  <c r="U1438" i="1"/>
  <c r="U1431" i="1" s="1"/>
  <c r="W1412" i="1"/>
  <c r="W1411" i="1" s="1"/>
  <c r="W1410" i="1" s="1"/>
  <c r="W1409" i="1" s="1"/>
  <c r="W1964" i="1"/>
  <c r="W3364" i="1"/>
  <c r="X1133" i="1"/>
  <c r="X1857" i="1"/>
  <c r="X1856" i="1" s="1"/>
  <c r="T3354" i="1"/>
  <c r="U931" i="1"/>
  <c r="X1554" i="1"/>
  <c r="X2967" i="1"/>
  <c r="X2966" i="1" s="1"/>
  <c r="X2965" i="1" s="1"/>
  <c r="X3176" i="1"/>
  <c r="X3175" i="1" s="1"/>
  <c r="T2327" i="1"/>
  <c r="U1093" i="1"/>
  <c r="U1092" i="1" s="1"/>
  <c r="U1086" i="1" s="1"/>
  <c r="U1079" i="1" s="1"/>
  <c r="U1754" i="1"/>
  <c r="U1753" i="1" s="1"/>
  <c r="U1752" i="1" s="1"/>
  <c r="U2327" i="1"/>
  <c r="U3176" i="1"/>
  <c r="U3175" i="1" s="1"/>
  <c r="W413" i="1"/>
  <c r="W1093" i="1"/>
  <c r="W1092" i="1" s="1"/>
  <c r="W1086" i="1" s="1"/>
  <c r="W1079" i="1" s="1"/>
  <c r="W1306" i="1"/>
  <c r="W1305" i="1" s="1"/>
  <c r="W1304" i="1" s="1"/>
  <c r="W1298" i="1" s="1"/>
  <c r="W1291" i="1" s="1"/>
  <c r="X514" i="1"/>
  <c r="X513" i="1" s="1"/>
  <c r="X512" i="1" s="1"/>
  <c r="X1837" i="1"/>
  <c r="X1836" i="1" s="1"/>
  <c r="X1835" i="1" s="1"/>
  <c r="X1834" i="1" s="1"/>
  <c r="X2307" i="1"/>
  <c r="X2306" i="1" s="1"/>
  <c r="X2305" i="1" s="1"/>
  <c r="X3281" i="1"/>
  <c r="X3275" i="1" s="1"/>
  <c r="X3274" i="1" s="1"/>
  <c r="P1934" i="1"/>
  <c r="P1933" i="1" s="1"/>
  <c r="P1927" i="1" s="1"/>
  <c r="P1920" i="1" s="1"/>
  <c r="P2433" i="1"/>
  <c r="P2456" i="1"/>
  <c r="P2451" i="1" s="1"/>
  <c r="P1420" i="1"/>
  <c r="P1419" i="1" s="1"/>
  <c r="P1944" i="1"/>
  <c r="P1943" i="1" s="1"/>
  <c r="P1942" i="1" s="1"/>
  <c r="U2151" i="1"/>
  <c r="P1133" i="1"/>
  <c r="P1744" i="1"/>
  <c r="P1743" i="1" s="1"/>
  <c r="P1737" i="1" s="1"/>
  <c r="P1730" i="1" s="1"/>
  <c r="P1837" i="1"/>
  <c r="P1836" i="1" s="1"/>
  <c r="P1835" i="1" s="1"/>
  <c r="P1834" i="1" s="1"/>
  <c r="P2958" i="1"/>
  <c r="Q413" i="1"/>
  <c r="Q1529" i="1"/>
  <c r="Q1528" i="1" s="1"/>
  <c r="Q1527" i="1" s="1"/>
  <c r="Q2544" i="1"/>
  <c r="Q2539" i="1" s="1"/>
  <c r="Q2538" i="1" s="1"/>
  <c r="Q3226" i="1"/>
  <c r="R1519" i="1"/>
  <c r="R1518" i="1" s="1"/>
  <c r="R1512" i="1" s="1"/>
  <c r="R1505" i="1" s="1"/>
  <c r="T1964" i="1"/>
  <c r="T2121" i="1"/>
  <c r="T2120" i="1" s="1"/>
  <c r="T2114" i="1" s="1"/>
  <c r="T2107" i="1" s="1"/>
  <c r="T3460" i="1"/>
  <c r="T3459" i="1" s="1"/>
  <c r="T3458" i="1" s="1"/>
  <c r="R2942" i="1"/>
  <c r="T2278" i="1"/>
  <c r="T2273" i="1" s="1"/>
  <c r="T2272" i="1" s="1"/>
  <c r="U98" i="1"/>
  <c r="P2942" i="1"/>
  <c r="P2967" i="1"/>
  <c r="P2966" i="1" s="1"/>
  <c r="P2965" i="1" s="1"/>
  <c r="Q257" i="1"/>
  <c r="Q256" i="1" s="1"/>
  <c r="Q255" i="1" s="1"/>
  <c r="Q289" i="1"/>
  <c r="Q1205" i="1"/>
  <c r="Q1204" i="1" s="1"/>
  <c r="Q2151" i="1"/>
  <c r="Q2191" i="1"/>
  <c r="Q2190" i="1" s="1"/>
  <c r="Q2677" i="1"/>
  <c r="Q3032" i="1"/>
  <c r="Q3031" i="1" s="1"/>
  <c r="R1339" i="1"/>
  <c r="R2180" i="1"/>
  <c r="R2179" i="1" s="1"/>
  <c r="T112" i="1"/>
  <c r="T107" i="1" s="1"/>
  <c r="T1339" i="1"/>
  <c r="T2383" i="1"/>
  <c r="T2382" i="1" s="1"/>
  <c r="T2381" i="1" s="1"/>
  <c r="T2380" i="1" s="1"/>
  <c r="T2942" i="1"/>
  <c r="T3364" i="1"/>
  <c r="U1554" i="1"/>
  <c r="T3176" i="1"/>
  <c r="T3175" i="1" s="1"/>
  <c r="U2531" i="1"/>
  <c r="W289" i="1"/>
  <c r="W1642" i="1"/>
  <c r="W1641" i="1" s="1"/>
  <c r="W1640" i="1" s="1"/>
  <c r="W1634" i="1" s="1"/>
  <c r="W1633" i="1" s="1"/>
  <c r="T2433" i="1"/>
  <c r="U514" i="1"/>
  <c r="U513" i="1" s="1"/>
  <c r="U512" i="1" s="1"/>
  <c r="U1412" i="1"/>
  <c r="U1411" i="1" s="1"/>
  <c r="U1410" i="1" s="1"/>
  <c r="U1409" i="1" s="1"/>
  <c r="U1744" i="1"/>
  <c r="U1743" i="1" s="1"/>
  <c r="U1737" i="1" s="1"/>
  <c r="U1730" i="1" s="1"/>
  <c r="U2223" i="1"/>
  <c r="U2222" i="1" s="1"/>
  <c r="U2221" i="1" s="1"/>
  <c r="U2220" i="1" s="1"/>
  <c r="U2278" i="1"/>
  <c r="U2273" i="1" s="1"/>
  <c r="U2272" i="1" s="1"/>
  <c r="W112" i="1"/>
  <c r="W107" i="1" s="1"/>
  <c r="W157" i="1"/>
  <c r="U1103" i="1"/>
  <c r="U1102" i="1" s="1"/>
  <c r="U1101" i="1" s="1"/>
  <c r="U1837" i="1"/>
  <c r="U1836" i="1" s="1"/>
  <c r="U1835" i="1" s="1"/>
  <c r="U1834" i="1" s="1"/>
  <c r="U2121" i="1"/>
  <c r="U2120" i="1" s="1"/>
  <c r="U2114" i="1" s="1"/>
  <c r="U2107" i="1" s="1"/>
  <c r="X1157" i="1"/>
  <c r="X1156" i="1" s="1"/>
  <c r="X1150" i="1" s="1"/>
  <c r="X2131" i="1"/>
  <c r="X2130" i="1" s="1"/>
  <c r="X2129" i="1" s="1"/>
  <c r="X2151" i="1"/>
  <c r="W572" i="1"/>
  <c r="W2023" i="1"/>
  <c r="W2022" i="1" s="1"/>
  <c r="W2021" i="1" s="1"/>
  <c r="W2020" i="1" s="1"/>
  <c r="X429" i="1"/>
  <c r="X960" i="1"/>
  <c r="X959" i="1" s="1"/>
  <c r="X948" i="1" s="1"/>
  <c r="X1000" i="1"/>
  <c r="X999" i="1" s="1"/>
  <c r="X998" i="1" s="1"/>
  <c r="X997" i="1" s="1"/>
  <c r="X1662" i="1"/>
  <c r="X1661" i="1" s="1"/>
  <c r="X1660" i="1" s="1"/>
  <c r="X1654" i="1" s="1"/>
  <c r="X1647" i="1" s="1"/>
  <c r="X1754" i="1"/>
  <c r="X1753" i="1" s="1"/>
  <c r="X1752" i="1" s="1"/>
  <c r="X2121" i="1"/>
  <c r="X2120" i="1" s="1"/>
  <c r="X2114" i="1" s="1"/>
  <c r="X2107" i="1" s="1"/>
  <c r="X2383" i="1"/>
  <c r="X2382" i="1" s="1"/>
  <c r="X2381" i="1" s="1"/>
  <c r="X2380" i="1" s="1"/>
  <c r="X2544" i="1"/>
  <c r="X2539" i="1" s="1"/>
  <c r="X2538" i="1" s="1"/>
  <c r="X2828" i="1"/>
  <c r="X3354" i="1"/>
  <c r="X3364" i="1"/>
  <c r="W2433" i="1"/>
  <c r="X289" i="1"/>
  <c r="X1744" i="1"/>
  <c r="X1743" i="1" s="1"/>
  <c r="X1737" i="1" s="1"/>
  <c r="X1730" i="1" s="1"/>
  <c r="X1910" i="1"/>
  <c r="X2191" i="1"/>
  <c r="X2190" i="1" s="1"/>
  <c r="X2531" i="1"/>
  <c r="X3440" i="1"/>
  <c r="Q1894" i="1"/>
  <c r="P1103" i="1"/>
  <c r="P1102" i="1" s="1"/>
  <c r="P1101" i="1" s="1"/>
  <c r="P1339" i="1"/>
  <c r="P1910" i="1"/>
  <c r="P3032" i="1"/>
  <c r="P3031" i="1" s="1"/>
  <c r="P3364" i="1"/>
  <c r="Q1420" i="1"/>
  <c r="Q1419" i="1" s="1"/>
  <c r="Q1964" i="1"/>
  <c r="Q1988" i="1"/>
  <c r="Q1987" i="1" s="1"/>
  <c r="Q1976" i="1" s="1"/>
  <c r="T1988" i="1"/>
  <c r="T1987" i="1" s="1"/>
  <c r="T1976" i="1" s="1"/>
  <c r="T2131" i="1"/>
  <c r="T2130" i="1" s="1"/>
  <c r="T2129" i="1" s="1"/>
  <c r="T2702" i="1"/>
  <c r="P892" i="1"/>
  <c r="P885" i="1" s="1"/>
  <c r="P1000" i="1"/>
  <c r="P999" i="1" s="1"/>
  <c r="P998" i="1" s="1"/>
  <c r="P997" i="1" s="1"/>
  <c r="P1626" i="1"/>
  <c r="P1625" i="1" s="1"/>
  <c r="P1624" i="1" s="1"/>
  <c r="P1623" i="1" s="1"/>
  <c r="P1845" i="1"/>
  <c r="P1844" i="1" s="1"/>
  <c r="P2299" i="1"/>
  <c r="P2298" i="1" s="1"/>
  <c r="P2297" i="1" s="1"/>
  <c r="P2296" i="1" s="1"/>
  <c r="P2289" i="1" s="1"/>
  <c r="P2544" i="1"/>
  <c r="P2539" i="1" s="1"/>
  <c r="P2538" i="1" s="1"/>
  <c r="P3281" i="1"/>
  <c r="P3275" i="1" s="1"/>
  <c r="P3274" i="1" s="1"/>
  <c r="Q1217" i="1"/>
  <c r="Q1216" i="1" s="1"/>
  <c r="Q2828" i="1"/>
  <c r="Q3239" i="1"/>
  <c r="T2759" i="1"/>
  <c r="T2758" i="1" s="1"/>
  <c r="P98" i="1"/>
  <c r="P1779" i="1"/>
  <c r="P1857" i="1"/>
  <c r="P1856" i="1" s="1"/>
  <c r="Q1157" i="1"/>
  <c r="Q1156" i="1" s="1"/>
  <c r="Q1150" i="1" s="1"/>
  <c r="Q2131" i="1"/>
  <c r="Q2130" i="1" s="1"/>
  <c r="Q2129" i="1" s="1"/>
  <c r="Q2180" i="1"/>
  <c r="Q2179" i="1" s="1"/>
  <c r="Q3354" i="1"/>
  <c r="Q3460" i="1"/>
  <c r="Q3459" i="1" s="1"/>
  <c r="Q3458" i="1" s="1"/>
  <c r="R892" i="1"/>
  <c r="R885" i="1" s="1"/>
  <c r="R359" i="1"/>
  <c r="R358" i="1" s="1"/>
  <c r="R1093" i="1"/>
  <c r="R1092" i="1" s="1"/>
  <c r="R1086" i="1" s="1"/>
  <c r="R1079" i="1" s="1"/>
  <c r="R1754" i="1"/>
  <c r="R1753" i="1" s="1"/>
  <c r="R1752" i="1" s="1"/>
  <c r="R1944" i="1"/>
  <c r="R1943" i="1" s="1"/>
  <c r="R1942" i="1" s="1"/>
  <c r="R2433" i="1"/>
  <c r="R2616" i="1"/>
  <c r="R3281" i="1"/>
  <c r="R3275" i="1" s="1"/>
  <c r="R3274" i="1" s="1"/>
  <c r="T208" i="1"/>
  <c r="T207" i="1" s="1"/>
  <c r="T1438" i="1"/>
  <c r="T1431" i="1" s="1"/>
  <c r="T1779" i="1"/>
  <c r="T1845" i="1"/>
  <c r="T1844" i="1" s="1"/>
  <c r="T3207" i="1"/>
  <c r="T3226" i="1"/>
  <c r="U157" i="1"/>
  <c r="R429" i="1"/>
  <c r="R1412" i="1"/>
  <c r="R1411" i="1" s="1"/>
  <c r="R1410" i="1" s="1"/>
  <c r="R1409" i="1" s="1"/>
  <c r="R1529" i="1"/>
  <c r="R1528" i="1" s="1"/>
  <c r="R1527" i="1" s="1"/>
  <c r="R1988" i="1"/>
  <c r="R1987" i="1" s="1"/>
  <c r="R1976" i="1" s="1"/>
  <c r="R2307" i="1"/>
  <c r="R2306" i="1" s="1"/>
  <c r="R2305" i="1" s="1"/>
  <c r="R2531" i="1"/>
  <c r="R2544" i="1"/>
  <c r="R2539" i="1" s="1"/>
  <c r="R2538" i="1" s="1"/>
  <c r="R3364" i="1"/>
  <c r="T98" i="1"/>
  <c r="T157" i="1"/>
  <c r="T892" i="1"/>
  <c r="T885" i="1" s="1"/>
  <c r="T1103" i="1"/>
  <c r="T1102" i="1" s="1"/>
  <c r="T1101" i="1" s="1"/>
  <c r="T1554" i="1"/>
  <c r="T1662" i="1"/>
  <c r="T1661" i="1" s="1"/>
  <c r="T1660" i="1" s="1"/>
  <c r="T1654" i="1" s="1"/>
  <c r="T1647" i="1" s="1"/>
  <c r="T2307" i="1"/>
  <c r="T2306" i="1" s="1"/>
  <c r="T2305" i="1" s="1"/>
  <c r="T2531" i="1"/>
  <c r="T2677" i="1"/>
  <c r="T3044" i="1"/>
  <c r="T3043" i="1" s="1"/>
  <c r="T3281" i="1"/>
  <c r="T3275" i="1" s="1"/>
  <c r="T3274" i="1" s="1"/>
  <c r="U112" i="1"/>
  <c r="U107" i="1" s="1"/>
  <c r="U208" i="1"/>
  <c r="U207" i="1" s="1"/>
  <c r="U289" i="1"/>
  <c r="U359" i="1"/>
  <c r="U358" i="1" s="1"/>
  <c r="U1000" i="1"/>
  <c r="U999" i="1" s="1"/>
  <c r="U998" i="1" s="1"/>
  <c r="U997" i="1" s="1"/>
  <c r="U1626" i="1"/>
  <c r="U1625" i="1" s="1"/>
  <c r="U1624" i="1" s="1"/>
  <c r="U1623" i="1" s="1"/>
  <c r="U1944" i="1"/>
  <c r="U1943" i="1" s="1"/>
  <c r="U1942" i="1" s="1"/>
  <c r="R1857" i="1"/>
  <c r="R1856" i="1" s="1"/>
  <c r="R3176" i="1"/>
  <c r="R3175" i="1" s="1"/>
  <c r="T359" i="1"/>
  <c r="T358" i="1" s="1"/>
  <c r="T1157" i="1"/>
  <c r="T1156" i="1" s="1"/>
  <c r="T1150" i="1" s="1"/>
  <c r="T1626" i="1"/>
  <c r="T1625" i="1" s="1"/>
  <c r="T1624" i="1" s="1"/>
  <c r="T1623" i="1" s="1"/>
  <c r="T1857" i="1"/>
  <c r="T1856" i="1" s="1"/>
  <c r="T2477" i="1"/>
  <c r="T2476" i="1" s="1"/>
  <c r="T2635" i="1"/>
  <c r="T2663" i="1"/>
  <c r="T2662" i="1" s="1"/>
  <c r="T2958" i="1"/>
  <c r="T3032" i="1"/>
  <c r="T3031" i="1" s="1"/>
  <c r="T3440" i="1"/>
  <c r="U1339" i="1"/>
  <c r="T906" i="1"/>
  <c r="T905" i="1" s="1"/>
  <c r="T904" i="1" s="1"/>
  <c r="T1093" i="1"/>
  <c r="T1092" i="1" s="1"/>
  <c r="T1086" i="1" s="1"/>
  <c r="T1079" i="1" s="1"/>
  <c r="T1197" i="1"/>
  <c r="T1196" i="1" s="1"/>
  <c r="T1195" i="1" s="1"/>
  <c r="T1194" i="1" s="1"/>
  <c r="T1894" i="1"/>
  <c r="T2191" i="1"/>
  <c r="T2190" i="1" s="1"/>
  <c r="T2299" i="1"/>
  <c r="T2298" i="1" s="1"/>
  <c r="T2297" i="1" s="1"/>
  <c r="T2296" i="1" s="1"/>
  <c r="T2289" i="1" s="1"/>
  <c r="T2456" i="1"/>
  <c r="T2451" i="1" s="1"/>
  <c r="T2828" i="1"/>
  <c r="U906" i="1"/>
  <c r="U905" i="1" s="1"/>
  <c r="U904" i="1" s="1"/>
  <c r="U1197" i="1"/>
  <c r="U1196" i="1" s="1"/>
  <c r="U1195" i="1" s="1"/>
  <c r="U1194" i="1" s="1"/>
  <c r="U1934" i="1"/>
  <c r="U1933" i="1" s="1"/>
  <c r="U1927" i="1" s="1"/>
  <c r="U1920" i="1" s="1"/>
  <c r="U2131" i="1"/>
  <c r="U2130" i="1" s="1"/>
  <c r="U2129" i="1" s="1"/>
  <c r="U1910" i="1"/>
  <c r="U2191" i="1"/>
  <c r="U2190" i="1" s="1"/>
  <c r="U2391" i="1"/>
  <c r="U2390" i="1" s="1"/>
  <c r="U2433" i="1"/>
  <c r="U413" i="1"/>
  <c r="U960" i="1"/>
  <c r="U959" i="1" s="1"/>
  <c r="U948" i="1" s="1"/>
  <c r="U1133" i="1"/>
  <c r="U1157" i="1"/>
  <c r="U1156" i="1" s="1"/>
  <c r="U1150" i="1" s="1"/>
  <c r="U1662" i="1"/>
  <c r="U1661" i="1" s="1"/>
  <c r="U1660" i="1" s="1"/>
  <c r="U1654" i="1" s="1"/>
  <c r="U1647" i="1" s="1"/>
  <c r="U1894" i="1"/>
  <c r="U2383" i="1"/>
  <c r="U2382" i="1" s="1"/>
  <c r="U2381" i="1" s="1"/>
  <c r="U2380" i="1" s="1"/>
  <c r="U2702" i="1"/>
  <c r="U2958" i="1"/>
  <c r="U3354" i="1"/>
  <c r="U3460" i="1"/>
  <c r="U3459" i="1" s="1"/>
  <c r="U3458" i="1" s="1"/>
  <c r="W892" i="1"/>
  <c r="W885" i="1" s="1"/>
  <c r="W906" i="1"/>
  <c r="W905" i="1" s="1"/>
  <c r="W904" i="1" s="1"/>
  <c r="W931" i="1"/>
  <c r="U1420" i="1"/>
  <c r="U1419" i="1" s="1"/>
  <c r="U1642" i="1"/>
  <c r="U1641" i="1" s="1"/>
  <c r="U1640" i="1" s="1"/>
  <c r="U1634" i="1" s="1"/>
  <c r="U1633" i="1" s="1"/>
  <c r="U1857" i="1"/>
  <c r="U1856" i="1" s="1"/>
  <c r="U1964" i="1"/>
  <c r="U2477" i="1"/>
  <c r="U2476" i="1" s="1"/>
  <c r="U3440" i="1"/>
  <c r="U2616" i="1"/>
  <c r="U2635" i="1"/>
  <c r="U2677" i="1"/>
  <c r="U2759" i="1"/>
  <c r="U2758" i="1" s="1"/>
  <c r="U2828" i="1"/>
  <c r="W208" i="1"/>
  <c r="W207" i="1" s="1"/>
  <c r="W257" i="1"/>
  <c r="W256" i="1" s="1"/>
  <c r="W255" i="1" s="1"/>
  <c r="W1000" i="1"/>
  <c r="W999" i="1" s="1"/>
  <c r="W998" i="1" s="1"/>
  <c r="W997" i="1" s="1"/>
  <c r="W1205" i="1"/>
  <c r="W1204" i="1" s="1"/>
  <c r="W2299" i="1"/>
  <c r="W2298" i="1" s="1"/>
  <c r="W2297" i="1" s="1"/>
  <c r="W2296" i="1" s="1"/>
  <c r="W2289" i="1" s="1"/>
  <c r="W2759" i="1"/>
  <c r="W2758" i="1" s="1"/>
  <c r="W3176" i="1"/>
  <c r="W3175" i="1" s="1"/>
  <c r="W3354" i="1"/>
  <c r="U2663" i="1"/>
  <c r="U2662" i="1" s="1"/>
  <c r="U2942" i="1"/>
  <c r="W98" i="1"/>
  <c r="W1197" i="1"/>
  <c r="W1196" i="1" s="1"/>
  <c r="W1195" i="1" s="1"/>
  <c r="W1194" i="1" s="1"/>
  <c r="W1554" i="1"/>
  <c r="W1662" i="1"/>
  <c r="W1661" i="1" s="1"/>
  <c r="W1660" i="1" s="1"/>
  <c r="W1654" i="1" s="1"/>
  <c r="W1647" i="1" s="1"/>
  <c r="W2942" i="1"/>
  <c r="W3281" i="1"/>
  <c r="W3275" i="1" s="1"/>
  <c r="W3274" i="1" s="1"/>
  <c r="W3440" i="1"/>
  <c r="X98" i="1"/>
  <c r="X906" i="1"/>
  <c r="X905" i="1" s="1"/>
  <c r="X904" i="1" s="1"/>
  <c r="W1845" i="1"/>
  <c r="W1844" i="1" s="1"/>
  <c r="W2477" i="1"/>
  <c r="W2476" i="1" s="1"/>
  <c r="W2180" i="1"/>
  <c r="W2179" i="1" s="1"/>
  <c r="X1205" i="1"/>
  <c r="X1204" i="1" s="1"/>
  <c r="X1314" i="1"/>
  <c r="X1313" i="1" s="1"/>
  <c r="X1312" i="1" s="1"/>
  <c r="X3044" i="1"/>
  <c r="X3043" i="1" s="1"/>
  <c r="X2759" i="1"/>
  <c r="X2758" i="1" s="1"/>
  <c r="X3032" i="1"/>
  <c r="X3031" i="1" s="1"/>
  <c r="W1420" i="1"/>
  <c r="W1419" i="1" s="1"/>
  <c r="W1779" i="1"/>
  <c r="W1857" i="1"/>
  <c r="W1856" i="1" s="1"/>
  <c r="W1894" i="1"/>
  <c r="W2191" i="1"/>
  <c r="W2190" i="1" s="1"/>
  <c r="W2456" i="1"/>
  <c r="W2451" i="1" s="1"/>
  <c r="W2828" i="1"/>
  <c r="X1093" i="1"/>
  <c r="X1092" i="1" s="1"/>
  <c r="X1086" i="1" s="1"/>
  <c r="X1079" i="1" s="1"/>
  <c r="X1438" i="1"/>
  <c r="X1431" i="1" s="1"/>
  <c r="X1529" i="1"/>
  <c r="X1528" i="1" s="1"/>
  <c r="X1527" i="1" s="1"/>
  <c r="X1412" i="1"/>
  <c r="X1411" i="1" s="1"/>
  <c r="X1410" i="1" s="1"/>
  <c r="X1409" i="1" s="1"/>
  <c r="X1779" i="1"/>
  <c r="X2616" i="1"/>
  <c r="X1626" i="1"/>
  <c r="X1625" i="1" s="1"/>
  <c r="X1624" i="1" s="1"/>
  <c r="X1623" i="1" s="1"/>
  <c r="X1934" i="1"/>
  <c r="X1933" i="1" s="1"/>
  <c r="X1927" i="1" s="1"/>
  <c r="X1920" i="1" s="1"/>
  <c r="X1944" i="1"/>
  <c r="X1943" i="1" s="1"/>
  <c r="X1942" i="1" s="1"/>
  <c r="X2223" i="1"/>
  <c r="X2222" i="1" s="1"/>
  <c r="X2221" i="1" s="1"/>
  <c r="X2220" i="1" s="1"/>
  <c r="X2433" i="1"/>
  <c r="X2942" i="1"/>
  <c r="X3207" i="1"/>
  <c r="X3226" i="1"/>
  <c r="X3460" i="1"/>
  <c r="X3459" i="1" s="1"/>
  <c r="X3458" i="1" s="1"/>
  <c r="X1103" i="1"/>
  <c r="X1102" i="1" s="1"/>
  <c r="X1101" i="1" s="1"/>
  <c r="X1894" i="1"/>
  <c r="X2677" i="1"/>
  <c r="X572" i="1"/>
  <c r="X754" i="1"/>
  <c r="X748" i="1" s="1"/>
  <c r="X112" i="1"/>
  <c r="X107" i="1" s="1"/>
  <c r="X208" i="1"/>
  <c r="X207" i="1" s="1"/>
  <c r="X257" i="1"/>
  <c r="X256" i="1" s="1"/>
  <c r="X255" i="1" s="1"/>
  <c r="X892" i="1"/>
  <c r="X885" i="1" s="1"/>
  <c r="X931" i="1"/>
  <c r="X682" i="1"/>
  <c r="X713" i="1"/>
  <c r="X712" i="1" s="1"/>
  <c r="X711" i="1" s="1"/>
  <c r="X739" i="1"/>
  <c r="X735" i="1" s="1"/>
  <c r="X734" i="1" s="1"/>
  <c r="X1217" i="1"/>
  <c r="X1216" i="1" s="1"/>
  <c r="X1339" i="1"/>
  <c r="X1519" i="1"/>
  <c r="X1518" i="1" s="1"/>
  <c r="X1512" i="1" s="1"/>
  <c r="X1505" i="1" s="1"/>
  <c r="X1964" i="1"/>
  <c r="X1845" i="1"/>
  <c r="X1844" i="1" s="1"/>
  <c r="X817" i="1"/>
  <c r="X816" i="1" s="1"/>
  <c r="X1420" i="1"/>
  <c r="X1419" i="1" s="1"/>
  <c r="X1243" i="1"/>
  <c r="X1239" i="1" s="1"/>
  <c r="X1238" i="1" s="1"/>
  <c r="X2327" i="1"/>
  <c r="X1464" i="1"/>
  <c r="X1460" i="1" s="1"/>
  <c r="X1459" i="1" s="1"/>
  <c r="X1988" i="1"/>
  <c r="X1987" i="1" s="1"/>
  <c r="X1976" i="1" s="1"/>
  <c r="X2023" i="1"/>
  <c r="X2022" i="1" s="1"/>
  <c r="X2021" i="1" s="1"/>
  <c r="X2020" i="1" s="1"/>
  <c r="X2414" i="1"/>
  <c r="X2413" i="1" s="1"/>
  <c r="X2412" i="1" s="1"/>
  <c r="X2411" i="1" s="1"/>
  <c r="X2410" i="1" s="1"/>
  <c r="X2477" i="1"/>
  <c r="X2476" i="1" s="1"/>
  <c r="X2635" i="1"/>
  <c r="X2255" i="1"/>
  <c r="X2254" i="1" s="1"/>
  <c r="X2253" i="1" s="1"/>
  <c r="X2278" i="1"/>
  <c r="X2273" i="1" s="1"/>
  <c r="X2272" i="1" s="1"/>
  <c r="X2456" i="1"/>
  <c r="X2451" i="1" s="1"/>
  <c r="X2663" i="1"/>
  <c r="X2662" i="1" s="1"/>
  <c r="X2702" i="1"/>
  <c r="X3062" i="1"/>
  <c r="X3058" i="1" s="1"/>
  <c r="X3057" i="1" s="1"/>
  <c r="X3239" i="1"/>
  <c r="W342" i="1"/>
  <c r="W341" i="1" s="1"/>
  <c r="W340" i="1" s="1"/>
  <c r="W339" i="1" s="1"/>
  <c r="W429" i="1"/>
  <c r="W495" i="1"/>
  <c r="W494" i="1" s="1"/>
  <c r="W493" i="1" s="1"/>
  <c r="W492" i="1" s="1"/>
  <c r="W514" i="1"/>
  <c r="W513" i="1" s="1"/>
  <c r="W512" i="1" s="1"/>
  <c r="W754" i="1"/>
  <c r="W748" i="1" s="1"/>
  <c r="W1133" i="1"/>
  <c r="W798" i="1"/>
  <c r="W797" i="1" s="1"/>
  <c r="W796" i="1" s="1"/>
  <c r="W795" i="1" s="1"/>
  <c r="W1180" i="1"/>
  <c r="W1179" i="1" s="1"/>
  <c r="W1178" i="1" s="1"/>
  <c r="W1177" i="1" s="1"/>
  <c r="W1217" i="1"/>
  <c r="W1216" i="1" s="1"/>
  <c r="W1339" i="1"/>
  <c r="W1438" i="1"/>
  <c r="W1431" i="1" s="1"/>
  <c r="W1157" i="1"/>
  <c r="W1156" i="1" s="1"/>
  <c r="W1150" i="1" s="1"/>
  <c r="W1314" i="1"/>
  <c r="W1313" i="1" s="1"/>
  <c r="W1312" i="1" s="1"/>
  <c r="W1354" i="1"/>
  <c r="W1353" i="1" s="1"/>
  <c r="W1352" i="1" s="1"/>
  <c r="W1351" i="1" s="1"/>
  <c r="W2121" i="1"/>
  <c r="W2120" i="1" s="1"/>
  <c r="W2114" i="1" s="1"/>
  <c r="W2107" i="1" s="1"/>
  <c r="W2131" i="1"/>
  <c r="W2130" i="1" s="1"/>
  <c r="W2129" i="1" s="1"/>
  <c r="W1744" i="1"/>
  <c r="W1743" i="1" s="1"/>
  <c r="W1737" i="1" s="1"/>
  <c r="W1730" i="1" s="1"/>
  <c r="W1910" i="1"/>
  <c r="W1944" i="1"/>
  <c r="W1943" i="1" s="1"/>
  <c r="W1942" i="1" s="1"/>
  <c r="W1529" i="1"/>
  <c r="W1528" i="1" s="1"/>
  <c r="W1527" i="1" s="1"/>
  <c r="W1626" i="1"/>
  <c r="W1625" i="1" s="1"/>
  <c r="W1624" i="1" s="1"/>
  <c r="W1623" i="1" s="1"/>
  <c r="W1754" i="1"/>
  <c r="W1753" i="1" s="1"/>
  <c r="W1752" i="1" s="1"/>
  <c r="W1837" i="1"/>
  <c r="W1836" i="1" s="1"/>
  <c r="W1835" i="1" s="1"/>
  <c r="W1834" i="1" s="1"/>
  <c r="W2096" i="1"/>
  <c r="W2095" i="1" s="1"/>
  <c r="W2223" i="1"/>
  <c r="W2222" i="1" s="1"/>
  <c r="W2221" i="1" s="1"/>
  <c r="W2220" i="1" s="1"/>
  <c r="W2278" i="1"/>
  <c r="W2273" i="1" s="1"/>
  <c r="W2272" i="1" s="1"/>
  <c r="W2307" i="1"/>
  <c r="W2306" i="1" s="1"/>
  <c r="W2305" i="1" s="1"/>
  <c r="W2327" i="1"/>
  <c r="W2616" i="1"/>
  <c r="W2544" i="1"/>
  <c r="W2539" i="1" s="1"/>
  <c r="W2538" i="1" s="1"/>
  <c r="W2635" i="1"/>
  <c r="W2383" i="1"/>
  <c r="W2382" i="1" s="1"/>
  <c r="W2381" i="1" s="1"/>
  <c r="W2380" i="1" s="1"/>
  <c r="W2663" i="1"/>
  <c r="W2662" i="1" s="1"/>
  <c r="W2702" i="1"/>
  <c r="W2677" i="1"/>
  <c r="W3137" i="1"/>
  <c r="W3207" i="1"/>
  <c r="W3621" i="1"/>
  <c r="W3143" i="1"/>
  <c r="W3193" i="1"/>
  <c r="W3192" i="1" s="1"/>
  <c r="W3226" i="1"/>
  <c r="W3239" i="1"/>
  <c r="U429" i="1"/>
  <c r="U485" i="1"/>
  <c r="U481" i="1" s="1"/>
  <c r="U480" i="1" s="1"/>
  <c r="U479" i="1" s="1"/>
  <c r="U572" i="1"/>
  <c r="U754" i="1"/>
  <c r="U748" i="1" s="1"/>
  <c r="U1314" i="1"/>
  <c r="U1313" i="1" s="1"/>
  <c r="U1312" i="1" s="1"/>
  <c r="U1395" i="1"/>
  <c r="U1394" i="1" s="1"/>
  <c r="U1393" i="1" s="1"/>
  <c r="U1392" i="1" s="1"/>
  <c r="U892" i="1"/>
  <c r="U885" i="1" s="1"/>
  <c r="U1205" i="1"/>
  <c r="U1204" i="1" s="1"/>
  <c r="U1217" i="1"/>
  <c r="U1216" i="1" s="1"/>
  <c r="U59" i="1"/>
  <c r="U55" i="1" s="1"/>
  <c r="U54" i="1" s="1"/>
  <c r="U441" i="1"/>
  <c r="U440" i="1" s="1"/>
  <c r="U439" i="1" s="1"/>
  <c r="U1529" i="1"/>
  <c r="U1528" i="1" s="1"/>
  <c r="U1527" i="1" s="1"/>
  <c r="U1779" i="1"/>
  <c r="U1988" i="1"/>
  <c r="U1987" i="1" s="1"/>
  <c r="U1976" i="1" s="1"/>
  <c r="U2023" i="1"/>
  <c r="U2022" i="1" s="1"/>
  <c r="U2021" i="1" s="1"/>
  <c r="U2020" i="1" s="1"/>
  <c r="U2180" i="1"/>
  <c r="U2179" i="1" s="1"/>
  <c r="U2265" i="1"/>
  <c r="U2261" i="1" s="1"/>
  <c r="U2260" i="1" s="1"/>
  <c r="U2307" i="1"/>
  <c r="U2306" i="1" s="1"/>
  <c r="U2305" i="1" s="1"/>
  <c r="U2299" i="1"/>
  <c r="U2298" i="1" s="1"/>
  <c r="U2297" i="1" s="1"/>
  <c r="U2296" i="1" s="1"/>
  <c r="U2289" i="1" s="1"/>
  <c r="U3044" i="1"/>
  <c r="U3043" i="1" s="1"/>
  <c r="U2373" i="1"/>
  <c r="U2372" i="1" s="1"/>
  <c r="U2371" i="1" s="1"/>
  <c r="U2370" i="1" s="1"/>
  <c r="U2544" i="1"/>
  <c r="U2539" i="1" s="1"/>
  <c r="U2538" i="1" s="1"/>
  <c r="U2894" i="1"/>
  <c r="U2884" i="1" s="1"/>
  <c r="U2883" i="1" s="1"/>
  <c r="U2882" i="1" s="1"/>
  <c r="U2881" i="1" s="1"/>
  <c r="U3009" i="1"/>
  <c r="U2206" i="1"/>
  <c r="U2205" i="1" s="1"/>
  <c r="U2204" i="1" s="1"/>
  <c r="U2203" i="1" s="1"/>
  <c r="U2456" i="1"/>
  <c r="U2451" i="1" s="1"/>
  <c r="U2554" i="1"/>
  <c r="U2553" i="1" s="1"/>
  <c r="U3062" i="1"/>
  <c r="U3058" i="1" s="1"/>
  <c r="U3057" i="1" s="1"/>
  <c r="U3077" i="1"/>
  <c r="U3073" i="1" s="1"/>
  <c r="U3072" i="1" s="1"/>
  <c r="U3071" i="1" s="1"/>
  <c r="U3070" i="1" s="1"/>
  <c r="U3069" i="1" s="1"/>
  <c r="U3103" i="1"/>
  <c r="U3102" i="1" s="1"/>
  <c r="U3101" i="1" s="1"/>
  <c r="U3226" i="1"/>
  <c r="U3239" i="1"/>
  <c r="U3364" i="1"/>
  <c r="U3303" i="1"/>
  <c r="U3302" i="1" s="1"/>
  <c r="U3301" i="1" s="1"/>
  <c r="U3300" i="1" s="1"/>
  <c r="U2977" i="1"/>
  <c r="U2973" i="1" s="1"/>
  <c r="U2972" i="1" s="1"/>
  <c r="U3207" i="1"/>
  <c r="T572" i="1"/>
  <c r="T429" i="1"/>
  <c r="T1205" i="1"/>
  <c r="T1204" i="1" s="1"/>
  <c r="T312" i="1"/>
  <c r="T495" i="1"/>
  <c r="T494" i="1" s="1"/>
  <c r="T493" i="1" s="1"/>
  <c r="T492" i="1" s="1"/>
  <c r="T931" i="1"/>
  <c r="T1133" i="1"/>
  <c r="T1314" i="1"/>
  <c r="T1313" i="1" s="1"/>
  <c r="T1312" i="1" s="1"/>
  <c r="T220" i="1"/>
  <c r="T219" i="1" s="1"/>
  <c r="T218" i="1" s="1"/>
  <c r="T739" i="1"/>
  <c r="T735" i="1" s="1"/>
  <c r="T734" i="1" s="1"/>
  <c r="T960" i="1"/>
  <c r="T959" i="1" s="1"/>
  <c r="T948" i="1" s="1"/>
  <c r="T1754" i="1"/>
  <c r="T1753" i="1" s="1"/>
  <c r="T1752" i="1" s="1"/>
  <c r="T1529" i="1"/>
  <c r="T1528" i="1" s="1"/>
  <c r="T1527" i="1" s="1"/>
  <c r="T1910" i="1"/>
  <c r="T1944" i="1"/>
  <c r="T1943" i="1" s="1"/>
  <c r="T1942" i="1" s="1"/>
  <c r="T2180" i="1"/>
  <c r="T2179" i="1" s="1"/>
  <c r="T1934" i="1"/>
  <c r="T1933" i="1" s="1"/>
  <c r="T1927" i="1" s="1"/>
  <c r="T1920" i="1" s="1"/>
  <c r="T2151" i="1"/>
  <c r="T2616" i="1"/>
  <c r="T1820" i="1"/>
  <c r="T1819" i="1" s="1"/>
  <c r="T1818" i="1" s="1"/>
  <c r="T1817" i="1" s="1"/>
  <c r="T2054" i="1"/>
  <c r="T2053" i="1" s="1"/>
  <c r="T2052" i="1" s="1"/>
  <c r="T3239" i="1"/>
  <c r="T2977" i="1"/>
  <c r="T2973" i="1" s="1"/>
  <c r="T2972" i="1" s="1"/>
  <c r="T3103" i="1"/>
  <c r="T3102" i="1" s="1"/>
  <c r="T3101" i="1" s="1"/>
  <c r="P3354" i="1"/>
  <c r="Q572" i="1"/>
  <c r="Q1314" i="1"/>
  <c r="Q1313" i="1" s="1"/>
  <c r="Q1312" i="1" s="1"/>
  <c r="P1754" i="1"/>
  <c r="P1753" i="1" s="1"/>
  <c r="P1752" i="1" s="1"/>
  <c r="P2223" i="1"/>
  <c r="P2222" i="1" s="1"/>
  <c r="P2221" i="1" s="1"/>
  <c r="P2220" i="1" s="1"/>
  <c r="P236" i="1"/>
  <c r="P232" i="1" s="1"/>
  <c r="P231" i="1" s="1"/>
  <c r="P230" i="1" s="1"/>
  <c r="P1157" i="1"/>
  <c r="P1156" i="1" s="1"/>
  <c r="P1150" i="1" s="1"/>
  <c r="P1197" i="1"/>
  <c r="P1196" i="1" s="1"/>
  <c r="P1195" i="1" s="1"/>
  <c r="P1194" i="1" s="1"/>
  <c r="P2023" i="1"/>
  <c r="P2022" i="1" s="1"/>
  <c r="P2021" i="1" s="1"/>
  <c r="P2020" i="1" s="1"/>
  <c r="P2121" i="1"/>
  <c r="P2120" i="1" s="1"/>
  <c r="P2114" i="1" s="1"/>
  <c r="P2107" i="1" s="1"/>
  <c r="P2278" i="1"/>
  <c r="P2273" i="1" s="1"/>
  <c r="P2272" i="1" s="1"/>
  <c r="P2702" i="1"/>
  <c r="P2759" i="1"/>
  <c r="P2758" i="1" s="1"/>
  <c r="P2803" i="1"/>
  <c r="P2799" i="1" s="1"/>
  <c r="P2798" i="1" s="1"/>
  <c r="P2894" i="1"/>
  <c r="P2884" i="1" s="1"/>
  <c r="P2883" i="1" s="1"/>
  <c r="P2882" i="1" s="1"/>
  <c r="P2881" i="1" s="1"/>
  <c r="P3148" i="1"/>
  <c r="P3423" i="1"/>
  <c r="P3419" i="1" s="1"/>
  <c r="P3414" i="1" s="1"/>
  <c r="P3413" i="1" s="1"/>
  <c r="P3412" i="1" s="1"/>
  <c r="P3411" i="1" s="1"/>
  <c r="P3440" i="1"/>
  <c r="P3460" i="1"/>
  <c r="P3459" i="1" s="1"/>
  <c r="P3458" i="1" s="1"/>
  <c r="Q143" i="1"/>
  <c r="Q137" i="1" s="1"/>
  <c r="Q157" i="1"/>
  <c r="Q342" i="1"/>
  <c r="Q341" i="1" s="1"/>
  <c r="Q340" i="1" s="1"/>
  <c r="Q339" i="1" s="1"/>
  <c r="Q359" i="1"/>
  <c r="Q358" i="1" s="1"/>
  <c r="Q384" i="1"/>
  <c r="Q380" i="1" s="1"/>
  <c r="Q379" i="1" s="1"/>
  <c r="Q368" i="1" s="1"/>
  <c r="Q429" i="1"/>
  <c r="Q713" i="1"/>
  <c r="Q712" i="1" s="1"/>
  <c r="Q711" i="1" s="1"/>
  <c r="Q789" i="1"/>
  <c r="Q906" i="1"/>
  <c r="Q905" i="1" s="1"/>
  <c r="Q904" i="1" s="1"/>
  <c r="Q1233" i="1"/>
  <c r="Q1232" i="1" s="1"/>
  <c r="Q1231" i="1" s="1"/>
  <c r="Q1626" i="1"/>
  <c r="Q1625" i="1" s="1"/>
  <c r="Q1624" i="1" s="1"/>
  <c r="Q1623" i="1" s="1"/>
  <c r="Q1642" i="1"/>
  <c r="Q1641" i="1" s="1"/>
  <c r="Q1640" i="1" s="1"/>
  <c r="Q1634" i="1" s="1"/>
  <c r="Q1633" i="1" s="1"/>
  <c r="Q1662" i="1"/>
  <c r="Q1661" i="1" s="1"/>
  <c r="Q1660" i="1" s="1"/>
  <c r="Q1654" i="1" s="1"/>
  <c r="Q1647" i="1" s="1"/>
  <c r="Q1873" i="1"/>
  <c r="Q1872" i="1" s="1"/>
  <c r="Q1871" i="1" s="1"/>
  <c r="Q1883" i="1"/>
  <c r="Q1879" i="1" s="1"/>
  <c r="Q1878" i="1" s="1"/>
  <c r="Q2023" i="1"/>
  <c r="Q2022" i="1" s="1"/>
  <c r="Q2021" i="1" s="1"/>
  <c r="Q2020" i="1" s="1"/>
  <c r="Q2223" i="1"/>
  <c r="Q2222" i="1" s="1"/>
  <c r="Q2221" i="1" s="1"/>
  <c r="Q2220" i="1" s="1"/>
  <c r="Q2265" i="1"/>
  <c r="Q2261" i="1" s="1"/>
  <c r="Q2260" i="1" s="1"/>
  <c r="Q2307" i="1"/>
  <c r="Q2306" i="1" s="1"/>
  <c r="Q2305" i="1" s="1"/>
  <c r="Q2894" i="1"/>
  <c r="Q2884" i="1" s="1"/>
  <c r="Q2883" i="1" s="1"/>
  <c r="Q2882" i="1" s="1"/>
  <c r="Q2881" i="1" s="1"/>
  <c r="Q3207" i="1"/>
  <c r="P635" i="1"/>
  <c r="P634" i="1" s="1"/>
  <c r="P143" i="1"/>
  <c r="P137" i="1" s="1"/>
  <c r="P289" i="1"/>
  <c r="P429" i="1"/>
  <c r="P713" i="1"/>
  <c r="P712" i="1" s="1"/>
  <c r="P711" i="1" s="1"/>
  <c r="P783" i="1"/>
  <c r="P906" i="1"/>
  <c r="P905" i="1" s="1"/>
  <c r="P904" i="1" s="1"/>
  <c r="P1026" i="1"/>
  <c r="P1025" i="1" s="1"/>
  <c r="P1024" i="1" s="1"/>
  <c r="P1053" i="1"/>
  <c r="P1049" i="1" s="1"/>
  <c r="P1068" i="1"/>
  <c r="P1067" i="1" s="1"/>
  <c r="P1217" i="1"/>
  <c r="P1216" i="1" s="1"/>
  <c r="P1306" i="1"/>
  <c r="P1305" i="1" s="1"/>
  <c r="P1304" i="1" s="1"/>
  <c r="P1298" i="1" s="1"/>
  <c r="P1291" i="1" s="1"/>
  <c r="P1662" i="1"/>
  <c r="P1661" i="1" s="1"/>
  <c r="P1660" i="1" s="1"/>
  <c r="P1654" i="1" s="1"/>
  <c r="P1647" i="1" s="1"/>
  <c r="P1988" i="1"/>
  <c r="P1987" i="1" s="1"/>
  <c r="P1976" i="1" s="1"/>
  <c r="P2064" i="1"/>
  <c r="P2060" i="1" s="1"/>
  <c r="P2059" i="1" s="1"/>
  <c r="P2265" i="1"/>
  <c r="P2261" i="1" s="1"/>
  <c r="P2260" i="1" s="1"/>
  <c r="P2383" i="1"/>
  <c r="P2382" i="1" s="1"/>
  <c r="P2381" i="1" s="1"/>
  <c r="P2380" i="1" s="1"/>
  <c r="P2554" i="1"/>
  <c r="P2553" i="1" s="1"/>
  <c r="P2581" i="1"/>
  <c r="P2580" i="1" s="1"/>
  <c r="P2616" i="1"/>
  <c r="P2748" i="1"/>
  <c r="P2744" i="1" s="1"/>
  <c r="P2743" i="1" s="1"/>
  <c r="P2925" i="1"/>
  <c r="P3044" i="1"/>
  <c r="P3043" i="1" s="1"/>
  <c r="P3143" i="1"/>
  <c r="P3261" i="1"/>
  <c r="Q22" i="1"/>
  <c r="Q21" i="1" s="1"/>
  <c r="Q98" i="1"/>
  <c r="Q220" i="1"/>
  <c r="Q219" i="1" s="1"/>
  <c r="Q218" i="1" s="1"/>
  <c r="Q312" i="1"/>
  <c r="Q325" i="1"/>
  <c r="Q441" i="1"/>
  <c r="Q440" i="1" s="1"/>
  <c r="Q439" i="1" s="1"/>
  <c r="Q806" i="1"/>
  <c r="Q805" i="1" s="1"/>
  <c r="Q832" i="1"/>
  <c r="Q831" i="1" s="1"/>
  <c r="Q830" i="1" s="1"/>
  <c r="Q1464" i="1"/>
  <c r="Q1460" i="1" s="1"/>
  <c r="Q1459" i="1" s="1"/>
  <c r="Q1744" i="1"/>
  <c r="Q1743" i="1" s="1"/>
  <c r="Q1737" i="1" s="1"/>
  <c r="Q1730" i="1" s="1"/>
  <c r="Q1754" i="1"/>
  <c r="Q1753" i="1" s="1"/>
  <c r="Q1752" i="1" s="1"/>
  <c r="Q1820" i="1"/>
  <c r="Q1819" i="1" s="1"/>
  <c r="Q1818" i="1" s="1"/>
  <c r="Q1817" i="1" s="1"/>
  <c r="Q1837" i="1"/>
  <c r="Q1836" i="1" s="1"/>
  <c r="Q1835" i="1" s="1"/>
  <c r="Q1834" i="1" s="1"/>
  <c r="Q1944" i="1"/>
  <c r="Q1943" i="1" s="1"/>
  <c r="Q1942" i="1" s="1"/>
  <c r="Q2383" i="1"/>
  <c r="Q2382" i="1" s="1"/>
  <c r="Q2381" i="1" s="1"/>
  <c r="Q2380" i="1" s="1"/>
  <c r="Q2702" i="1"/>
  <c r="Q2958" i="1"/>
  <c r="P413" i="1"/>
  <c r="P2677" i="1"/>
  <c r="P157" i="1"/>
  <c r="P59" i="1"/>
  <c r="P55" i="1" s="1"/>
  <c r="P54" i="1" s="1"/>
  <c r="P208" i="1"/>
  <c r="P207" i="1" s="1"/>
  <c r="P359" i="1"/>
  <c r="P358" i="1" s="1"/>
  <c r="P572" i="1"/>
  <c r="P983" i="1"/>
  <c r="P982" i="1" s="1"/>
  <c r="P981" i="1" s="1"/>
  <c r="P980" i="1" s="1"/>
  <c r="P1093" i="1"/>
  <c r="P1092" i="1" s="1"/>
  <c r="P1086" i="1" s="1"/>
  <c r="P1079" i="1" s="1"/>
  <c r="P1275" i="1"/>
  <c r="P1274" i="1" s="1"/>
  <c r="P1314" i="1"/>
  <c r="P1313" i="1" s="1"/>
  <c r="P1312" i="1" s="1"/>
  <c r="P1354" i="1"/>
  <c r="P1353" i="1" s="1"/>
  <c r="P1352" i="1" s="1"/>
  <c r="P1351" i="1" s="1"/>
  <c r="P1438" i="1"/>
  <c r="P1431" i="1" s="1"/>
  <c r="P1464" i="1"/>
  <c r="P1460" i="1" s="1"/>
  <c r="P1459" i="1" s="1"/>
  <c r="P2477" i="1"/>
  <c r="P2476" i="1" s="1"/>
  <c r="P2572" i="1"/>
  <c r="P2663" i="1"/>
  <c r="P2662" i="1" s="1"/>
  <c r="P3510" i="1"/>
  <c r="P3587" i="1"/>
  <c r="P3583" i="1" s="1"/>
  <c r="P3582" i="1" s="1"/>
  <c r="P3581" i="1" s="1"/>
  <c r="Q635" i="1"/>
  <c r="Q634" i="1" s="1"/>
  <c r="Q692" i="1"/>
  <c r="Q739" i="1"/>
  <c r="Q735" i="1" s="1"/>
  <c r="Q734" i="1" s="1"/>
  <c r="Q754" i="1"/>
  <c r="Q748" i="1" s="1"/>
  <c r="Q960" i="1"/>
  <c r="Q959" i="1" s="1"/>
  <c r="Q948" i="1" s="1"/>
  <c r="Q1103" i="1"/>
  <c r="Q1102" i="1" s="1"/>
  <c r="Q1101" i="1" s="1"/>
  <c r="Q1133" i="1"/>
  <c r="Q1197" i="1"/>
  <c r="Q1196" i="1" s="1"/>
  <c r="Q1195" i="1" s="1"/>
  <c r="Q1194" i="1" s="1"/>
  <c r="Q1699" i="1"/>
  <c r="Q1695" i="1" s="1"/>
  <c r="Q2278" i="1"/>
  <c r="Q2273" i="1" s="1"/>
  <c r="Q2272" i="1" s="1"/>
  <c r="Q2433" i="1"/>
  <c r="Q2477" i="1"/>
  <c r="Q2476" i="1" s="1"/>
  <c r="Q2803" i="1"/>
  <c r="Q2799" i="1" s="1"/>
  <c r="Q2798" i="1" s="1"/>
  <c r="Q2873" i="1"/>
  <c r="Q2869" i="1" s="1"/>
  <c r="Q2925" i="1"/>
  <c r="Q3193" i="1"/>
  <c r="Q3192" i="1" s="1"/>
  <c r="Q3440" i="1"/>
  <c r="Q3515" i="1"/>
  <c r="Q1068" i="1"/>
  <c r="Q1067" i="1" s="1"/>
  <c r="Q1275" i="1"/>
  <c r="Q1274" i="1" s="1"/>
  <c r="Q1339" i="1"/>
  <c r="Q1438" i="1"/>
  <c r="Q1431" i="1" s="1"/>
  <c r="Q1554" i="1"/>
  <c r="Q1585" i="1"/>
  <c r="Q1584" i="1" s="1"/>
  <c r="Q1583" i="1" s="1"/>
  <c r="Q1577" i="1" s="1"/>
  <c r="Q1714" i="1"/>
  <c r="Q1713" i="1" s="1"/>
  <c r="Q1779" i="1"/>
  <c r="Q1845" i="1"/>
  <c r="Q1844" i="1" s="1"/>
  <c r="Q2096" i="1"/>
  <c r="Q2095" i="1" s="1"/>
  <c r="Q2299" i="1"/>
  <c r="Q2298" i="1" s="1"/>
  <c r="Q2297" i="1" s="1"/>
  <c r="Q2296" i="1" s="1"/>
  <c r="Q2289" i="1" s="1"/>
  <c r="Q2373" i="1"/>
  <c r="Q2372" i="1" s="1"/>
  <c r="Q2371" i="1" s="1"/>
  <c r="Q2370" i="1" s="1"/>
  <c r="Q2414" i="1"/>
  <c r="Q2413" i="1" s="1"/>
  <c r="Q2412" i="1" s="1"/>
  <c r="Q2411" i="1" s="1"/>
  <c r="Q2410" i="1" s="1"/>
  <c r="Q2616" i="1"/>
  <c r="Q2736" i="1"/>
  <c r="Q2735" i="1" s="1"/>
  <c r="Q2734" i="1" s="1"/>
  <c r="Q2910" i="1"/>
  <c r="Q2909" i="1" s="1"/>
  <c r="Q2908" i="1" s="1"/>
  <c r="Q2907" i="1" s="1"/>
  <c r="Q3044" i="1"/>
  <c r="Q3043" i="1" s="1"/>
  <c r="Q3103" i="1"/>
  <c r="Q3102" i="1" s="1"/>
  <c r="Q3101" i="1" s="1"/>
  <c r="Q3256" i="1"/>
  <c r="Q3323" i="1"/>
  <c r="Q3322" i="1" s="1"/>
  <c r="Q3364" i="1"/>
  <c r="Q3451" i="1"/>
  <c r="Q3447" i="1" s="1"/>
  <c r="Q3510" i="1"/>
  <c r="Q3600" i="1"/>
  <c r="Q3596" i="1" s="1"/>
  <c r="Q3595" i="1" s="1"/>
  <c r="Q3594" i="1" s="1"/>
  <c r="Q3593" i="1" s="1"/>
  <c r="Q2748" i="1"/>
  <c r="Q2744" i="1" s="1"/>
  <c r="Q2743" i="1" s="1"/>
  <c r="Q2813" i="1"/>
  <c r="Q2823" i="1"/>
  <c r="Q3117" i="1"/>
  <c r="Q3113" i="1" s="1"/>
  <c r="Q3108" i="1" s="1"/>
  <c r="Q3137" i="1"/>
  <c r="Q3261" i="1"/>
  <c r="Q3404" i="1"/>
  <c r="Q3400" i="1" s="1"/>
  <c r="Q3391" i="1" s="1"/>
  <c r="Q3390" i="1" s="1"/>
  <c r="Q3389" i="1" s="1"/>
  <c r="Q3388" i="1" s="1"/>
  <c r="Q3494" i="1"/>
  <c r="Q3490" i="1" s="1"/>
  <c r="Q3489" i="1" s="1"/>
  <c r="Q3476" i="1" s="1"/>
  <c r="Q3475" i="1" s="1"/>
  <c r="Q3554" i="1"/>
  <c r="Q3553" i="1" s="1"/>
  <c r="Q3552" i="1" s="1"/>
  <c r="Q3551" i="1" s="1"/>
  <c r="Q3576" i="1"/>
  <c r="Q3587" i="1"/>
  <c r="Q3583" i="1" s="1"/>
  <c r="Q3582" i="1" s="1"/>
  <c r="Q3581" i="1" s="1"/>
  <c r="R257" i="1"/>
  <c r="R256" i="1" s="1"/>
  <c r="R255" i="1" s="1"/>
  <c r="R514" i="1"/>
  <c r="R513" i="1" s="1"/>
  <c r="R512" i="1" s="1"/>
  <c r="R157" i="1"/>
  <c r="R289" i="1"/>
  <c r="R325" i="1"/>
  <c r="R931" i="1"/>
  <c r="R960" i="1"/>
  <c r="R959" i="1" s="1"/>
  <c r="R948" i="1" s="1"/>
  <c r="R31" i="1"/>
  <c r="R30" i="1" s="1"/>
  <c r="R112" i="1"/>
  <c r="R107" i="1" s="1"/>
  <c r="R127" i="1"/>
  <c r="R123" i="1" s="1"/>
  <c r="R122" i="1" s="1"/>
  <c r="R121" i="1" s="1"/>
  <c r="R120" i="1" s="1"/>
  <c r="R208" i="1"/>
  <c r="R207" i="1" s="1"/>
  <c r="R220" i="1"/>
  <c r="R219" i="1" s="1"/>
  <c r="R218" i="1" s="1"/>
  <c r="R405" i="1"/>
  <c r="R404" i="1" s="1"/>
  <c r="R403" i="1" s="1"/>
  <c r="R682" i="1"/>
  <c r="R725" i="1"/>
  <c r="R724" i="1" s="1"/>
  <c r="R1000" i="1"/>
  <c r="R999" i="1" s="1"/>
  <c r="R998" i="1" s="1"/>
  <c r="R997" i="1" s="1"/>
  <c r="R485" i="1"/>
  <c r="R481" i="1" s="1"/>
  <c r="R480" i="1" s="1"/>
  <c r="R479" i="1" s="1"/>
  <c r="R754" i="1"/>
  <c r="R748" i="1" s="1"/>
  <c r="R1180" i="1"/>
  <c r="R1179" i="1" s="1"/>
  <c r="R1178" i="1" s="1"/>
  <c r="R1177" i="1" s="1"/>
  <c r="R1197" i="1"/>
  <c r="R1196" i="1" s="1"/>
  <c r="R1195" i="1" s="1"/>
  <c r="R1194" i="1" s="1"/>
  <c r="R3354" i="1"/>
  <c r="R1662" i="1"/>
  <c r="R1661" i="1" s="1"/>
  <c r="R1660" i="1" s="1"/>
  <c r="R1654" i="1" s="1"/>
  <c r="R1647" i="1" s="1"/>
  <c r="R1820" i="1"/>
  <c r="R1819" i="1" s="1"/>
  <c r="R1818" i="1" s="1"/>
  <c r="R1817" i="1" s="1"/>
  <c r="R1894" i="1"/>
  <c r="R2151" i="1"/>
  <c r="R2352" i="1"/>
  <c r="R2351" i="1" s="1"/>
  <c r="R2350" i="1" s="1"/>
  <c r="R2339" i="1" s="1"/>
  <c r="R2477" i="1"/>
  <c r="R2476" i="1" s="1"/>
  <c r="R2759" i="1"/>
  <c r="R2758" i="1" s="1"/>
  <c r="R2855" i="1"/>
  <c r="R2851" i="1" s="1"/>
  <c r="R2850" i="1" s="1"/>
  <c r="R2844" i="1" s="1"/>
  <c r="R2843" i="1" s="1"/>
  <c r="R2910" i="1"/>
  <c r="R2909" i="1" s="1"/>
  <c r="R2908" i="1" s="1"/>
  <c r="R2907" i="1" s="1"/>
  <c r="R3117" i="1"/>
  <c r="R3113" i="1" s="1"/>
  <c r="R3108" i="1" s="1"/>
  <c r="R3160" i="1"/>
  <c r="R3207" i="1"/>
  <c r="R3239" i="1"/>
  <c r="R3451" i="1"/>
  <c r="R3447" i="1" s="1"/>
  <c r="R3510" i="1"/>
  <c r="R798" i="1"/>
  <c r="R797" i="1" s="1"/>
  <c r="R796" i="1" s="1"/>
  <c r="R795" i="1" s="1"/>
  <c r="R906" i="1"/>
  <c r="R905" i="1" s="1"/>
  <c r="R904" i="1" s="1"/>
  <c r="R1036" i="1"/>
  <c r="R1032" i="1" s="1"/>
  <c r="R1031" i="1" s="1"/>
  <c r="R1133" i="1"/>
  <c r="R1157" i="1"/>
  <c r="R1156" i="1" s="1"/>
  <c r="R1150" i="1" s="1"/>
  <c r="R1217" i="1"/>
  <c r="R1216" i="1" s="1"/>
  <c r="R1306" i="1"/>
  <c r="R1305" i="1" s="1"/>
  <c r="R1304" i="1" s="1"/>
  <c r="R1298" i="1" s="1"/>
  <c r="R1291" i="1" s="1"/>
  <c r="R1354" i="1"/>
  <c r="R1353" i="1" s="1"/>
  <c r="R1352" i="1" s="1"/>
  <c r="R1351" i="1" s="1"/>
  <c r="R1464" i="1"/>
  <c r="R1460" i="1" s="1"/>
  <c r="R1459" i="1" s="1"/>
  <c r="R1799" i="1"/>
  <c r="R1798" i="1" s="1"/>
  <c r="R1797" i="1" s="1"/>
  <c r="R1791" i="1" s="1"/>
  <c r="R2278" i="1"/>
  <c r="R2273" i="1" s="1"/>
  <c r="R2272" i="1" s="1"/>
  <c r="R2299" i="1"/>
  <c r="R2298" i="1" s="1"/>
  <c r="R2297" i="1" s="1"/>
  <c r="R2296" i="1" s="1"/>
  <c r="R2289" i="1" s="1"/>
  <c r="R2456" i="1"/>
  <c r="R2451" i="1" s="1"/>
  <c r="R2635" i="1"/>
  <c r="R2663" i="1"/>
  <c r="R2662" i="1" s="1"/>
  <c r="R2702" i="1"/>
  <c r="R2736" i="1"/>
  <c r="R2735" i="1" s="1"/>
  <c r="R2734" i="1" s="1"/>
  <c r="R2748" i="1"/>
  <c r="R2744" i="1" s="1"/>
  <c r="R2743" i="1" s="1"/>
  <c r="R2873" i="1"/>
  <c r="R2869" i="1" s="1"/>
  <c r="R2925" i="1"/>
  <c r="R3044" i="1"/>
  <c r="R3043" i="1" s="1"/>
  <c r="R3193" i="1"/>
  <c r="R3192" i="1" s="1"/>
  <c r="R3460" i="1"/>
  <c r="R3459" i="1" s="1"/>
  <c r="R3458" i="1" s="1"/>
  <c r="R3494" i="1"/>
  <c r="R3490" i="1" s="1"/>
  <c r="R3489" i="1" s="1"/>
  <c r="R3476" i="1" s="1"/>
  <c r="R3475" i="1" s="1"/>
  <c r="R3600" i="1"/>
  <c r="R3596" i="1" s="1"/>
  <c r="R3595" i="1" s="1"/>
  <c r="R3594" i="1" s="1"/>
  <c r="R3593" i="1" s="1"/>
  <c r="R143" i="1"/>
  <c r="R137" i="1" s="1"/>
  <c r="R192" i="1"/>
  <c r="R191" i="1" s="1"/>
  <c r="R190" i="1" s="1"/>
  <c r="R189" i="1" s="1"/>
  <c r="R188" i="1" s="1"/>
  <c r="R236" i="1"/>
  <c r="R232" i="1" s="1"/>
  <c r="R231" i="1" s="1"/>
  <c r="R230" i="1" s="1"/>
  <c r="R312" i="1"/>
  <c r="R635" i="1"/>
  <c r="R634" i="1" s="1"/>
  <c r="R789" i="1"/>
  <c r="R806" i="1"/>
  <c r="R805" i="1" s="1"/>
  <c r="R817" i="1"/>
  <c r="R816" i="1" s="1"/>
  <c r="R983" i="1"/>
  <c r="R982" i="1" s="1"/>
  <c r="R981" i="1" s="1"/>
  <c r="R980" i="1" s="1"/>
  <c r="R1103" i="1"/>
  <c r="R1102" i="1" s="1"/>
  <c r="R1101" i="1" s="1"/>
  <c r="R1243" i="1"/>
  <c r="R1239" i="1" s="1"/>
  <c r="R1238" i="1" s="1"/>
  <c r="R1314" i="1"/>
  <c r="R1313" i="1" s="1"/>
  <c r="R1312" i="1" s="1"/>
  <c r="R1374" i="1"/>
  <c r="R1373" i="1" s="1"/>
  <c r="R1372" i="1" s="1"/>
  <c r="R1361" i="1" s="1"/>
  <c r="R1395" i="1"/>
  <c r="R1394" i="1" s="1"/>
  <c r="R1393" i="1" s="1"/>
  <c r="R1392" i="1" s="1"/>
  <c r="R1479" i="1"/>
  <c r="R1475" i="1" s="1"/>
  <c r="R1494" i="1"/>
  <c r="R1493" i="1" s="1"/>
  <c r="R1585" i="1"/>
  <c r="R1584" i="1" s="1"/>
  <c r="R1583" i="1" s="1"/>
  <c r="R1577" i="1" s="1"/>
  <c r="R1626" i="1"/>
  <c r="R1625" i="1" s="1"/>
  <c r="R1624" i="1" s="1"/>
  <c r="R1623" i="1" s="1"/>
  <c r="R1642" i="1"/>
  <c r="R1641" i="1" s="1"/>
  <c r="R1640" i="1" s="1"/>
  <c r="R1634" i="1" s="1"/>
  <c r="R1633" i="1" s="1"/>
  <c r="R1672" i="1"/>
  <c r="R1671" i="1" s="1"/>
  <c r="R1670" i="1" s="1"/>
  <c r="R1682" i="1"/>
  <c r="R1678" i="1" s="1"/>
  <c r="R1677" i="1" s="1"/>
  <c r="R1699" i="1"/>
  <c r="R1695" i="1" s="1"/>
  <c r="R1714" i="1"/>
  <c r="R1713" i="1" s="1"/>
  <c r="R1744" i="1"/>
  <c r="R1743" i="1" s="1"/>
  <c r="R1737" i="1" s="1"/>
  <c r="R1730" i="1" s="1"/>
  <c r="R2054" i="1"/>
  <c r="R2053" i="1" s="1"/>
  <c r="R2052" i="1" s="1"/>
  <c r="R2064" i="1"/>
  <c r="R2060" i="1" s="1"/>
  <c r="R2059" i="1" s="1"/>
  <c r="R2081" i="1"/>
  <c r="R2077" i="1" s="1"/>
  <c r="R2373" i="1"/>
  <c r="R2372" i="1" s="1"/>
  <c r="R2371" i="1" s="1"/>
  <c r="R2370" i="1" s="1"/>
  <c r="R2562" i="1"/>
  <c r="R2572" i="1"/>
  <c r="R2593" i="1"/>
  <c r="R2589" i="1" s="1"/>
  <c r="R2588" i="1" s="1"/>
  <c r="R2813" i="1"/>
  <c r="R2823" i="1"/>
  <c r="R2864" i="1"/>
  <c r="R2863" i="1" s="1"/>
  <c r="R2958" i="1"/>
  <c r="R3032" i="1"/>
  <c r="R3031" i="1" s="1"/>
  <c r="R3137" i="1"/>
  <c r="R3303" i="1"/>
  <c r="R3302" i="1" s="1"/>
  <c r="R3301" i="1" s="1"/>
  <c r="R3300" i="1" s="1"/>
  <c r="R3323" i="1"/>
  <c r="R3322" i="1" s="1"/>
  <c r="R3554" i="1"/>
  <c r="R3553" i="1" s="1"/>
  <c r="R3552" i="1" s="1"/>
  <c r="R3551" i="1" s="1"/>
  <c r="R3576" i="1"/>
  <c r="R3587" i="1"/>
  <c r="R3583" i="1" s="1"/>
  <c r="R3582" i="1" s="1"/>
  <c r="R3581" i="1" s="1"/>
  <c r="R98" i="1"/>
  <c r="R572" i="1"/>
  <c r="R1420" i="1"/>
  <c r="R1419" i="1" s="1"/>
  <c r="R1554" i="1"/>
  <c r="R739" i="1"/>
  <c r="R735" i="1" s="1"/>
  <c r="R734" i="1" s="1"/>
  <c r="R874" i="1"/>
  <c r="R873" i="1" s="1"/>
  <c r="R1438" i="1"/>
  <c r="R1431" i="1" s="1"/>
  <c r="R2131" i="1"/>
  <c r="R2130" i="1" s="1"/>
  <c r="R2129" i="1" s="1"/>
  <c r="R1779" i="1"/>
  <c r="R1845" i="1"/>
  <c r="R1844" i="1" s="1"/>
  <c r="R1934" i="1"/>
  <c r="R1933" i="1" s="1"/>
  <c r="R1927" i="1" s="1"/>
  <c r="R1920" i="1" s="1"/>
  <c r="R1964" i="1"/>
  <c r="R2677" i="1"/>
  <c r="R1609" i="1"/>
  <c r="R1608" i="1" s="1"/>
  <c r="R1607" i="1" s="1"/>
  <c r="R1606" i="1" s="1"/>
  <c r="R1910" i="1"/>
  <c r="R2121" i="1"/>
  <c r="R2120" i="1" s="1"/>
  <c r="R2114" i="1" s="1"/>
  <c r="R2107" i="1" s="1"/>
  <c r="R2383" i="1"/>
  <c r="R2382" i="1" s="1"/>
  <c r="R2381" i="1" s="1"/>
  <c r="R2380" i="1" s="1"/>
  <c r="R2391" i="1"/>
  <c r="R2390" i="1" s="1"/>
  <c r="R2581" i="1"/>
  <c r="R2580" i="1" s="1"/>
  <c r="R2327" i="1"/>
  <c r="R2828" i="1"/>
  <c r="R3077" i="1"/>
  <c r="R3073" i="1" s="1"/>
  <c r="R3072" i="1" s="1"/>
  <c r="R3071" i="1" s="1"/>
  <c r="R3070" i="1" s="1"/>
  <c r="R3069" i="1" s="1"/>
  <c r="R2977" i="1"/>
  <c r="R2973" i="1" s="1"/>
  <c r="R2972" i="1" s="1"/>
  <c r="Q931" i="1"/>
  <c r="Q892" i="1"/>
  <c r="Q885" i="1" s="1"/>
  <c r="Q31" i="1"/>
  <c r="Q30" i="1" s="1"/>
  <c r="Q59" i="1"/>
  <c r="Q55" i="1" s="1"/>
  <c r="Q54" i="1" s="1"/>
  <c r="Q112" i="1"/>
  <c r="Q107" i="1" s="1"/>
  <c r="Q127" i="1"/>
  <c r="Q123" i="1" s="1"/>
  <c r="Q122" i="1" s="1"/>
  <c r="Q121" i="1" s="1"/>
  <c r="Q120" i="1" s="1"/>
  <c r="Q485" i="1"/>
  <c r="Q481" i="1" s="1"/>
  <c r="Q480" i="1" s="1"/>
  <c r="Q479" i="1" s="1"/>
  <c r="Q725" i="1"/>
  <c r="Q724" i="1" s="1"/>
  <c r="Q1000" i="1"/>
  <c r="Q999" i="1" s="1"/>
  <c r="Q998" i="1" s="1"/>
  <c r="Q997" i="1" s="1"/>
  <c r="Q208" i="1"/>
  <c r="Q207" i="1" s="1"/>
  <c r="Q236" i="1"/>
  <c r="Q232" i="1" s="1"/>
  <c r="Q231" i="1" s="1"/>
  <c r="Q230" i="1" s="1"/>
  <c r="Q332" i="1"/>
  <c r="Q514" i="1"/>
  <c r="Q513" i="1" s="1"/>
  <c r="Q512" i="1" s="1"/>
  <c r="Q1374" i="1"/>
  <c r="Q1373" i="1" s="1"/>
  <c r="Q1372" i="1" s="1"/>
  <c r="Q1361" i="1" s="1"/>
  <c r="Q1180" i="1"/>
  <c r="Q1179" i="1" s="1"/>
  <c r="Q1178" i="1" s="1"/>
  <c r="Q1177" i="1" s="1"/>
  <c r="Q1910" i="1"/>
  <c r="Q2391" i="1"/>
  <c r="Q2390" i="1" s="1"/>
  <c r="Q2581" i="1"/>
  <c r="Q2580" i="1" s="1"/>
  <c r="Q2635" i="1"/>
  <c r="Q2759" i="1"/>
  <c r="Q2758" i="1" s="1"/>
  <c r="Q2663" i="1"/>
  <c r="Q2662" i="1" s="1"/>
  <c r="Q2855" i="1"/>
  <c r="Q2851" i="1" s="1"/>
  <c r="Q2850" i="1" s="1"/>
  <c r="Q2844" i="1" s="1"/>
  <c r="Q2843" i="1" s="1"/>
  <c r="Q2942" i="1"/>
  <c r="Q2977" i="1"/>
  <c r="Q2973" i="1" s="1"/>
  <c r="Q2972" i="1" s="1"/>
  <c r="Q3176" i="1"/>
  <c r="Q3175" i="1" s="1"/>
  <c r="Q3281" i="1"/>
  <c r="Q3275" i="1" s="1"/>
  <c r="Q3274" i="1" s="1"/>
  <c r="P112" i="1"/>
  <c r="P107" i="1" s="1"/>
  <c r="P931" i="1"/>
  <c r="P312" i="1"/>
  <c r="P342" i="1"/>
  <c r="P341" i="1" s="1"/>
  <c r="P340" i="1" s="1"/>
  <c r="P339" i="1" s="1"/>
  <c r="P514" i="1"/>
  <c r="P513" i="1" s="1"/>
  <c r="P512" i="1" s="1"/>
  <c r="P682" i="1"/>
  <c r="P754" i="1"/>
  <c r="P748" i="1" s="1"/>
  <c r="P842" i="1"/>
  <c r="P838" i="1" s="1"/>
  <c r="P837" i="1" s="1"/>
  <c r="P960" i="1"/>
  <c r="P959" i="1" s="1"/>
  <c r="P948" i="1" s="1"/>
  <c r="P1894" i="1"/>
  <c r="P1964" i="1"/>
  <c r="P220" i="1"/>
  <c r="P219" i="1" s="1"/>
  <c r="P218" i="1" s="1"/>
  <c r="P1036" i="1"/>
  <c r="P1032" i="1" s="1"/>
  <c r="P1031" i="1" s="1"/>
  <c r="P1180" i="1"/>
  <c r="P1179" i="1" s="1"/>
  <c r="P1178" i="1" s="1"/>
  <c r="P1177" i="1" s="1"/>
  <c r="P192" i="1"/>
  <c r="P191" i="1" s="1"/>
  <c r="P190" i="1" s="1"/>
  <c r="P189" i="1" s="1"/>
  <c r="P188" i="1" s="1"/>
  <c r="P1395" i="1"/>
  <c r="P1394" i="1" s="1"/>
  <c r="P1393" i="1" s="1"/>
  <c r="P1392" i="1" s="1"/>
  <c r="P1529" i="1"/>
  <c r="P1528" i="1" s="1"/>
  <c r="P1527" i="1" s="1"/>
  <c r="P2180" i="1"/>
  <c r="P2179" i="1" s="1"/>
  <c r="P1554" i="1"/>
  <c r="P1374" i="1"/>
  <c r="P1373" i="1" s="1"/>
  <c r="P1372" i="1" s="1"/>
  <c r="P1361" i="1" s="1"/>
  <c r="P1682" i="1"/>
  <c r="P1678" i="1" s="1"/>
  <c r="P1677" i="1" s="1"/>
  <c r="P1699" i="1"/>
  <c r="P1695" i="1" s="1"/>
  <c r="P2327" i="1"/>
  <c r="P2828" i="1"/>
  <c r="P3226" i="1"/>
  <c r="P3239" i="1"/>
  <c r="P2131" i="1"/>
  <c r="P2130" i="1" s="1"/>
  <c r="P2129" i="1" s="1"/>
  <c r="P2191" i="1"/>
  <c r="P2190" i="1" s="1"/>
  <c r="P2307" i="1"/>
  <c r="P2306" i="1" s="1"/>
  <c r="P2305" i="1" s="1"/>
  <c r="P2391" i="1"/>
  <c r="P2390" i="1" s="1"/>
  <c r="P2414" i="1"/>
  <c r="P2413" i="1" s="1"/>
  <c r="P2412" i="1" s="1"/>
  <c r="P2411" i="1" s="1"/>
  <c r="P2410" i="1" s="1"/>
  <c r="P2635" i="1"/>
  <c r="P3207" i="1"/>
  <c r="P3576" i="1"/>
  <c r="P2054" i="1"/>
  <c r="P2053" i="1" s="1"/>
  <c r="P2052" i="1" s="1"/>
  <c r="P2373" i="1"/>
  <c r="P2372" i="1" s="1"/>
  <c r="P2371" i="1" s="1"/>
  <c r="P2370" i="1" s="1"/>
  <c r="P2531" i="1"/>
  <c r="P2823" i="1"/>
  <c r="P2873" i="1"/>
  <c r="P2869" i="1" s="1"/>
  <c r="P3062" i="1"/>
  <c r="P3058" i="1" s="1"/>
  <c r="P3057" i="1" s="1"/>
  <c r="P2736" i="1"/>
  <c r="P2735" i="1" s="1"/>
  <c r="P2734" i="1" s="1"/>
  <c r="P3494" i="1"/>
  <c r="P3490" i="1" s="1"/>
  <c r="P3489" i="1" s="1"/>
  <c r="P3476" i="1" s="1"/>
  <c r="P3475" i="1" s="1"/>
  <c r="P2977" i="1"/>
  <c r="P2973" i="1" s="1"/>
  <c r="P2972" i="1" s="1"/>
  <c r="P3554" i="1"/>
  <c r="P3553" i="1" s="1"/>
  <c r="P3552" i="1" s="1"/>
  <c r="P3551" i="1" s="1"/>
  <c r="K3631" i="1"/>
  <c r="Q1023" i="1" l="1"/>
  <c r="T2252" i="1"/>
  <c r="T2251" i="1" s="1"/>
  <c r="P2862" i="1"/>
  <c r="P2861" i="1" s="1"/>
  <c r="P2860" i="1" s="1"/>
  <c r="P2842" i="1" s="1"/>
  <c r="P1669" i="1"/>
  <c r="Q2862" i="1"/>
  <c r="Q2861" i="1" s="1"/>
  <c r="Q2860" i="1" s="1"/>
  <c r="Q2842" i="1" s="1"/>
  <c r="W3131" i="1"/>
  <c r="X3159" i="1"/>
  <c r="R1451" i="1"/>
  <c r="T3131" i="1"/>
  <c r="T804" i="1"/>
  <c r="T803" i="1" s="1"/>
  <c r="T564" i="1"/>
  <c r="T563" i="1" s="1"/>
  <c r="W3255" i="1"/>
  <c r="W3254" i="1" s="1"/>
  <c r="W3253" i="1" s="1"/>
  <c r="W3252" i="1" s="1"/>
  <c r="U804" i="1"/>
  <c r="U803" i="1" s="1"/>
  <c r="R3255" i="1"/>
  <c r="R3254" i="1" s="1"/>
  <c r="R3253" i="1" s="1"/>
  <c r="R3252" i="1" s="1"/>
  <c r="P1870" i="1"/>
  <c r="P311" i="1"/>
  <c r="P310" i="1" s="1"/>
  <c r="P309" i="1" s="1"/>
  <c r="P254" i="1" s="1"/>
  <c r="P243" i="1" s="1"/>
  <c r="T2924" i="1"/>
  <c r="T2923" i="1" s="1"/>
  <c r="T2916" i="1" s="1"/>
  <c r="Q2051" i="1"/>
  <c r="R782" i="1"/>
  <c r="R781" i="1" s="1"/>
  <c r="R747" i="1" s="1"/>
  <c r="U2733" i="1"/>
  <c r="T3614" i="1"/>
  <c r="T3613" i="1" s="1"/>
  <c r="T3612" i="1" s="1"/>
  <c r="T3592" i="1" s="1"/>
  <c r="T3255" i="1"/>
  <c r="T3254" i="1" s="1"/>
  <c r="T3253" i="1" s="1"/>
  <c r="T3252" i="1" s="1"/>
  <c r="T829" i="1"/>
  <c r="P1230" i="1"/>
  <c r="X804" i="1"/>
  <c r="X803" i="1" s="1"/>
  <c r="Q1669" i="1"/>
  <c r="Q3614" i="1"/>
  <c r="Q3613" i="1" s="1"/>
  <c r="Q3612" i="1" s="1"/>
  <c r="Q3592" i="1" s="1"/>
  <c r="P3509" i="1"/>
  <c r="P3508" i="1" s="1"/>
  <c r="P3502" i="1" s="1"/>
  <c r="P3501" i="1" s="1"/>
  <c r="X3008" i="1"/>
  <c r="X3007" i="1" s="1"/>
  <c r="X2999" i="1" s="1"/>
  <c r="X3614" i="1"/>
  <c r="X3613" i="1" s="1"/>
  <c r="X3612" i="1" s="1"/>
  <c r="X3592" i="1" s="1"/>
  <c r="R2252" i="1"/>
  <c r="R2251" i="1" s="1"/>
  <c r="Q3159" i="1"/>
  <c r="R3131" i="1"/>
  <c r="R3439" i="1"/>
  <c r="R3438" i="1" s="1"/>
  <c r="R3431" i="1" s="1"/>
  <c r="R3430" i="1" s="1"/>
  <c r="P3353" i="1"/>
  <c r="P3352" i="1" s="1"/>
  <c r="P3100" i="1"/>
  <c r="U3614" i="1"/>
  <c r="U3613" i="1" s="1"/>
  <c r="U3612" i="1" s="1"/>
  <c r="U3592" i="1" s="1"/>
  <c r="W3008" i="1"/>
  <c r="W3007" i="1" s="1"/>
  <c r="Q2304" i="1"/>
  <c r="U3142" i="1"/>
  <c r="X3142" i="1"/>
  <c r="R2941" i="1"/>
  <c r="R2935" i="1" s="1"/>
  <c r="R3353" i="1"/>
  <c r="R3352" i="1" s="1"/>
  <c r="Q681" i="1"/>
  <c r="Q676" i="1" s="1"/>
  <c r="Q675" i="1" s="1"/>
  <c r="W3100" i="1"/>
  <c r="U947" i="1"/>
  <c r="T1149" i="1"/>
  <c r="P681" i="1"/>
  <c r="P676" i="1" s="1"/>
  <c r="P675" i="1" s="1"/>
  <c r="P2561" i="1"/>
  <c r="P2552" i="1" s="1"/>
  <c r="P2551" i="1" s="1"/>
  <c r="X3131" i="1"/>
  <c r="X782" i="1"/>
  <c r="X781" i="1" s="1"/>
  <c r="X747" i="1" s="1"/>
  <c r="U681" i="1"/>
  <c r="U676" i="1" s="1"/>
  <c r="U675" i="1" s="1"/>
  <c r="X2561" i="1"/>
  <c r="X2552" i="1" s="1"/>
  <c r="X2551" i="1" s="1"/>
  <c r="T402" i="1"/>
  <c r="T357" i="1" s="1"/>
  <c r="P804" i="1"/>
  <c r="P803" i="1" s="1"/>
  <c r="X2924" i="1"/>
  <c r="X2923" i="1" s="1"/>
  <c r="X2916" i="1" s="1"/>
  <c r="T681" i="1"/>
  <c r="T676" i="1" s="1"/>
  <c r="T675" i="1" s="1"/>
  <c r="W3159" i="1"/>
  <c r="T3142" i="1"/>
  <c r="T2862" i="1"/>
  <c r="T2861" i="1" s="1"/>
  <c r="T2860" i="1" s="1"/>
  <c r="T2842" i="1" s="1"/>
  <c r="R3509" i="1"/>
  <c r="R3508" i="1" s="1"/>
  <c r="R3502" i="1" s="1"/>
  <c r="R3501" i="1" s="1"/>
  <c r="R3159" i="1"/>
  <c r="Q3321" i="1"/>
  <c r="Q3320" i="1" s="1"/>
  <c r="W564" i="1"/>
  <c r="W563" i="1" s="1"/>
  <c r="X2862" i="1"/>
  <c r="X2861" i="1" s="1"/>
  <c r="X2860" i="1" s="1"/>
  <c r="X2842" i="1" s="1"/>
  <c r="Q3353" i="1"/>
  <c r="Q3352" i="1" s="1"/>
  <c r="U3131" i="1"/>
  <c r="P2072" i="1"/>
  <c r="P2071" i="1" s="1"/>
  <c r="X1570" i="1"/>
  <c r="W782" i="1"/>
  <c r="W781" i="1" s="1"/>
  <c r="W747" i="1" s="1"/>
  <c r="T3159" i="1"/>
  <c r="P1790" i="1"/>
  <c r="U2924" i="1"/>
  <c r="U2923" i="1" s="1"/>
  <c r="U2916" i="1" s="1"/>
  <c r="P2252" i="1"/>
  <c r="P2251" i="1" s="1"/>
  <c r="U311" i="1"/>
  <c r="U310" i="1" s="1"/>
  <c r="U309" i="1" s="1"/>
  <c r="U254" i="1" s="1"/>
  <c r="U243" i="1" s="1"/>
  <c r="Q782" i="1"/>
  <c r="Q781" i="1" s="1"/>
  <c r="Q747" i="1" s="1"/>
  <c r="X2733" i="1"/>
  <c r="U564" i="1"/>
  <c r="U563" i="1" s="1"/>
  <c r="P1570" i="1"/>
  <c r="Q903" i="1"/>
  <c r="T2812" i="1"/>
  <c r="T2811" i="1" s="1"/>
  <c r="T2810" i="1" s="1"/>
  <c r="P2924" i="1"/>
  <c r="P2923" i="1" s="1"/>
  <c r="P2916" i="1" s="1"/>
  <c r="Q3131" i="1"/>
  <c r="Q1230" i="1"/>
  <c r="W804" i="1"/>
  <c r="W803" i="1" s="1"/>
  <c r="R3142" i="1"/>
  <c r="P3614" i="1"/>
  <c r="P3613" i="1" s="1"/>
  <c r="P3612" i="1" s="1"/>
  <c r="P3592" i="1" s="1"/>
  <c r="U3159" i="1"/>
  <c r="R2304" i="1"/>
  <c r="W2491" i="1"/>
  <c r="W2475" i="1" s="1"/>
  <c r="Q804" i="1"/>
  <c r="Q803" i="1" s="1"/>
  <c r="Q2491" i="1"/>
  <c r="Q2475" i="1" s="1"/>
  <c r="T20" i="1"/>
  <c r="T19" i="1" s="1"/>
  <c r="T18" i="1" s="1"/>
  <c r="T17" i="1" s="1"/>
  <c r="Q2924" i="1"/>
  <c r="Q2923" i="1" s="1"/>
  <c r="Q2916" i="1" s="1"/>
  <c r="W3509" i="1"/>
  <c r="W3508" i="1" s="1"/>
  <c r="W3502" i="1" s="1"/>
  <c r="W3501" i="1" s="1"/>
  <c r="R3008" i="1"/>
  <c r="R3007" i="1" s="1"/>
  <c r="R2999" i="1" s="1"/>
  <c r="P3159" i="1"/>
  <c r="U2676" i="1"/>
  <c r="U2661" i="1" s="1"/>
  <c r="T1690" i="1"/>
  <c r="T1689" i="1" s="1"/>
  <c r="U3321" i="1"/>
  <c r="U3320" i="1" s="1"/>
  <c r="T2338" i="1"/>
  <c r="P2812" i="1"/>
  <c r="P2811" i="1" s="1"/>
  <c r="P2810" i="1" s="1"/>
  <c r="P1690" i="1"/>
  <c r="P1689" i="1" s="1"/>
  <c r="R1941" i="1"/>
  <c r="R681" i="1"/>
  <c r="R676" i="1" s="1"/>
  <c r="R675" i="1" s="1"/>
  <c r="W3353" i="1"/>
  <c r="W3352" i="1" s="1"/>
  <c r="T3008" i="1"/>
  <c r="T3007" i="1" s="1"/>
  <c r="T2999" i="1" s="1"/>
  <c r="Q1451" i="1"/>
  <c r="W2862" i="1"/>
  <c r="W2861" i="1" s="1"/>
  <c r="W2860" i="1" s="1"/>
  <c r="W2842" i="1" s="1"/>
  <c r="P3131" i="1"/>
  <c r="Q2941" i="1"/>
  <c r="Q2935" i="1" s="1"/>
  <c r="P3255" i="1"/>
  <c r="P3254" i="1" s="1"/>
  <c r="P3253" i="1" s="1"/>
  <c r="P3252" i="1" s="1"/>
  <c r="W3142" i="1"/>
  <c r="X3439" i="1"/>
  <c r="X3438" i="1" s="1"/>
  <c r="X3431" i="1" s="1"/>
  <c r="X3430" i="1" s="1"/>
  <c r="T3183" i="1"/>
  <c r="Q3008" i="1"/>
  <c r="Q3007" i="1" s="1"/>
  <c r="Q2999" i="1" s="1"/>
  <c r="X3100" i="1"/>
  <c r="R3100" i="1"/>
  <c r="X1230" i="1"/>
  <c r="U2432" i="1"/>
  <c r="P3321" i="1"/>
  <c r="P3320" i="1" s="1"/>
  <c r="X829" i="1"/>
  <c r="R311" i="1"/>
  <c r="R310" i="1" s="1"/>
  <c r="R309" i="1" s="1"/>
  <c r="R254" i="1" s="1"/>
  <c r="R243" i="1" s="1"/>
  <c r="W1023" i="1"/>
  <c r="Q2561" i="1"/>
  <c r="Q2552" i="1" s="1"/>
  <c r="Q2551" i="1" s="1"/>
  <c r="U3509" i="1"/>
  <c r="U3508" i="1" s="1"/>
  <c r="U3502" i="1" s="1"/>
  <c r="U3501" i="1" s="1"/>
  <c r="T782" i="1"/>
  <c r="T781" i="1" s="1"/>
  <c r="T747" i="1" s="1"/>
  <c r="Q3142" i="1"/>
  <c r="W311" i="1"/>
  <c r="W310" i="1" s="1"/>
  <c r="W309" i="1" s="1"/>
  <c r="W254" i="1" s="1"/>
  <c r="W243" i="1" s="1"/>
  <c r="X2812" i="1"/>
  <c r="X2811" i="1" s="1"/>
  <c r="X2810" i="1" s="1"/>
  <c r="W379" i="1"/>
  <c r="W368" i="1" s="1"/>
  <c r="R379" i="1"/>
  <c r="R368" i="1" s="1"/>
  <c r="X379" i="1"/>
  <c r="X368" i="1" s="1"/>
  <c r="P380" i="1"/>
  <c r="P379" i="1" s="1"/>
  <c r="P368" i="1" s="1"/>
  <c r="X2941" i="1"/>
  <c r="X2935" i="1" s="1"/>
  <c r="W2733" i="1"/>
  <c r="W947" i="1"/>
  <c r="U2304" i="1"/>
  <c r="P2941" i="1"/>
  <c r="X1790" i="1"/>
  <c r="T1230" i="1"/>
  <c r="P1451" i="1"/>
  <c r="P1100" i="1"/>
  <c r="Q1350" i="1"/>
  <c r="R2491" i="1"/>
  <c r="R2475" i="1" s="1"/>
  <c r="W2128" i="1"/>
  <c r="X428" i="1"/>
  <c r="X427" i="1" s="1"/>
  <c r="R1975" i="1"/>
  <c r="W1790" i="1"/>
  <c r="W2252" i="1"/>
  <c r="W2251" i="1" s="1"/>
  <c r="X1023" i="1"/>
  <c r="R829" i="1"/>
  <c r="Q2676" i="1"/>
  <c r="Q2661" i="1" s="1"/>
  <c r="W1941" i="1"/>
  <c r="X1470" i="1"/>
  <c r="X1469" i="1" s="1"/>
  <c r="W2432" i="1"/>
  <c r="U1870" i="1"/>
  <c r="Q2252" i="1"/>
  <c r="Q2251" i="1" s="1"/>
  <c r="T2128" i="1"/>
  <c r="T1526" i="1"/>
  <c r="R428" i="1"/>
  <c r="R427" i="1" s="1"/>
  <c r="U97" i="1"/>
  <c r="U77" i="1" s="1"/>
  <c r="U76" i="1" s="1"/>
  <c r="X402" i="1"/>
  <c r="P2491" i="1"/>
  <c r="P2475" i="1" s="1"/>
  <c r="P97" i="1"/>
  <c r="P77" i="1" s="1"/>
  <c r="P76" i="1" s="1"/>
  <c r="P206" i="1"/>
  <c r="P205" i="1" s="1"/>
  <c r="P187" i="1" s="1"/>
  <c r="R20" i="1"/>
  <c r="R19" i="1" s="1"/>
  <c r="R18" i="1" s="1"/>
  <c r="R17" i="1" s="1"/>
  <c r="T2615" i="1"/>
  <c r="T2614" i="1" s="1"/>
  <c r="T2613" i="1" s="1"/>
  <c r="X2072" i="1"/>
  <c r="X2071" i="1" s="1"/>
  <c r="X1870" i="1"/>
  <c r="W2338" i="1"/>
  <c r="T1023" i="1"/>
  <c r="Q1526" i="1"/>
  <c r="P2432" i="1"/>
  <c r="P402" i="1"/>
  <c r="U2128" i="1"/>
  <c r="T2733" i="1"/>
  <c r="Q1889" i="1"/>
  <c r="Q1888" i="1" s="1"/>
  <c r="P2935" i="1"/>
  <c r="Q1251" i="1"/>
  <c r="Q1250" i="1" s="1"/>
  <c r="R2924" i="1"/>
  <c r="R2923" i="1" s="1"/>
  <c r="R2916" i="1" s="1"/>
  <c r="R1023" i="1"/>
  <c r="Q3255" i="1"/>
  <c r="Q3254" i="1" s="1"/>
  <c r="Q3253" i="1" s="1"/>
  <c r="Q3252" i="1" s="1"/>
  <c r="T206" i="1"/>
  <c r="T205" i="1" s="1"/>
  <c r="T187" i="1" s="1"/>
  <c r="T1100" i="1"/>
  <c r="W2941" i="1"/>
  <c r="W2935" i="1" s="1"/>
  <c r="W2051" i="1"/>
  <c r="W2561" i="1"/>
  <c r="W2552" i="1" s="1"/>
  <c r="W2551" i="1" s="1"/>
  <c r="W2924" i="1"/>
  <c r="W2923" i="1" s="1"/>
  <c r="W2916" i="1" s="1"/>
  <c r="R1526" i="1"/>
  <c r="T1870" i="1"/>
  <c r="W3614" i="1"/>
  <c r="W3613" i="1" s="1"/>
  <c r="W3612" i="1" s="1"/>
  <c r="W3592" i="1" s="1"/>
  <c r="X564" i="1"/>
  <c r="X563" i="1" s="1"/>
  <c r="X311" i="1"/>
  <c r="X310" i="1" s="1"/>
  <c r="X309" i="1" s="1"/>
  <c r="X254" i="1" s="1"/>
  <c r="X243" i="1" s="1"/>
  <c r="R2615" i="1"/>
  <c r="R2614" i="1" s="1"/>
  <c r="R2613" i="1" s="1"/>
  <c r="T3030" i="1"/>
  <c r="T1350" i="1"/>
  <c r="X3255" i="1"/>
  <c r="X3254" i="1" s="1"/>
  <c r="X3253" i="1" s="1"/>
  <c r="X3252" i="1" s="1"/>
  <c r="U782" i="1"/>
  <c r="U781" i="1" s="1"/>
  <c r="U747" i="1" s="1"/>
  <c r="X3509" i="1"/>
  <c r="X3508" i="1" s="1"/>
  <c r="X3502" i="1" s="1"/>
  <c r="X3501" i="1" s="1"/>
  <c r="T2561" i="1"/>
  <c r="T2552" i="1" s="1"/>
  <c r="T2551" i="1" s="1"/>
  <c r="Q3569" i="1"/>
  <c r="Q3568" i="1" s="1"/>
  <c r="Q3562" i="1" s="1"/>
  <c r="Q3561" i="1" s="1"/>
  <c r="R3569" i="1"/>
  <c r="R3568" i="1" s="1"/>
  <c r="R3562" i="1" s="1"/>
  <c r="R3561" i="1" s="1"/>
  <c r="P3569" i="1"/>
  <c r="P3568" i="1" s="1"/>
  <c r="P3562" i="1" s="1"/>
  <c r="P3561" i="1" s="1"/>
  <c r="T2757" i="1"/>
  <c r="W681" i="1"/>
  <c r="W676" i="1" s="1"/>
  <c r="W675" i="1" s="1"/>
  <c r="W2812" i="1"/>
  <c r="W2811" i="1" s="1"/>
  <c r="W2810" i="1" s="1"/>
  <c r="U2812" i="1"/>
  <c r="U2811" i="1" s="1"/>
  <c r="U2810" i="1" s="1"/>
  <c r="Q3509" i="1"/>
  <c r="Q3508" i="1" s="1"/>
  <c r="Q3502" i="1" s="1"/>
  <c r="Q3501" i="1" s="1"/>
  <c r="Q564" i="1"/>
  <c r="Q563" i="1" s="1"/>
  <c r="T3569" i="1"/>
  <c r="T3568" i="1" s="1"/>
  <c r="T3562" i="1" s="1"/>
  <c r="T3561" i="1" s="1"/>
  <c r="X3569" i="1"/>
  <c r="X3568" i="1" s="1"/>
  <c r="X3562" i="1" s="1"/>
  <c r="X3561" i="1" s="1"/>
  <c r="R2561" i="1"/>
  <c r="R2552" i="1" s="1"/>
  <c r="R2551" i="1" s="1"/>
  <c r="W2757" i="1"/>
  <c r="U3569" i="1"/>
  <c r="U3568" i="1" s="1"/>
  <c r="U3562" i="1" s="1"/>
  <c r="U3561" i="1" s="1"/>
  <c r="W3569" i="1"/>
  <c r="W3568" i="1" s="1"/>
  <c r="W3562" i="1" s="1"/>
  <c r="W3561" i="1" s="1"/>
  <c r="W1230" i="1"/>
  <c r="U1975" i="1"/>
  <c r="Q1790" i="1"/>
  <c r="W402" i="1"/>
  <c r="Q97" i="1"/>
  <c r="Q77" i="1" s="1"/>
  <c r="Q76" i="1" s="1"/>
  <c r="Q1751" i="1"/>
  <c r="U1023" i="1"/>
  <c r="X1669" i="1"/>
  <c r="W206" i="1"/>
  <c r="W205" i="1" s="1"/>
  <c r="W187" i="1" s="1"/>
  <c r="P1889" i="1"/>
  <c r="P1888" i="1" s="1"/>
  <c r="P903" i="1"/>
  <c r="Q829" i="1"/>
  <c r="R1230" i="1"/>
  <c r="T1751" i="1"/>
  <c r="T1669" i="1"/>
  <c r="U1570" i="1"/>
  <c r="W2072" i="1"/>
  <c r="W2071" i="1" s="1"/>
  <c r="X1350" i="1"/>
  <c r="T97" i="1"/>
  <c r="T77" i="1" s="1"/>
  <c r="T76" i="1" s="1"/>
  <c r="U2051" i="1"/>
  <c r="R402" i="1"/>
  <c r="Q1570" i="1"/>
  <c r="U1350" i="1"/>
  <c r="X1251" i="1"/>
  <c r="X1250" i="1" s="1"/>
  <c r="R1870" i="1"/>
  <c r="R2168" i="1"/>
  <c r="R2167" i="1" s="1"/>
  <c r="Q2338" i="1"/>
  <c r="U1100" i="1"/>
  <c r="Q1975" i="1"/>
  <c r="R1311" i="1"/>
  <c r="Q1941" i="1"/>
  <c r="T1311" i="1"/>
  <c r="U2252" i="1"/>
  <c r="U2251" i="1" s="1"/>
  <c r="U1526" i="1"/>
  <c r="U903" i="1"/>
  <c r="W1570" i="1"/>
  <c r="X2338" i="1"/>
  <c r="P1751" i="1"/>
  <c r="W136" i="1"/>
  <c r="W135" i="1" s="1"/>
  <c r="W134" i="1" s="1"/>
  <c r="W119" i="1" s="1"/>
  <c r="U1149" i="1"/>
  <c r="P2128" i="1"/>
  <c r="W1669" i="1"/>
  <c r="X1975" i="1"/>
  <c r="T1975" i="1"/>
  <c r="P2757" i="1"/>
  <c r="T1889" i="1"/>
  <c r="T1888" i="1" s="1"/>
  <c r="U1311" i="1"/>
  <c r="T850" i="1"/>
  <c r="T849" i="1" s="1"/>
  <c r="P1251" i="1"/>
  <c r="P1250" i="1" s="1"/>
  <c r="T2304" i="1"/>
  <c r="Q2168" i="1"/>
  <c r="Q2167" i="1" s="1"/>
  <c r="U1669" i="1"/>
  <c r="Q1044" i="1"/>
  <c r="Q1043" i="1" s="1"/>
  <c r="Q1022" i="1" s="1"/>
  <c r="T3353" i="1"/>
  <c r="T3352" i="1" s="1"/>
  <c r="W1044" i="1"/>
  <c r="W1043" i="1" s="1"/>
  <c r="U1889" i="1"/>
  <c r="U1888" i="1" s="1"/>
  <c r="T1570" i="1"/>
  <c r="P3439" i="1"/>
  <c r="P3438" i="1" s="1"/>
  <c r="P3431" i="1" s="1"/>
  <c r="P3430" i="1" s="1"/>
  <c r="X2757" i="1"/>
  <c r="T2432" i="1"/>
  <c r="P947" i="1"/>
  <c r="Q1311" i="1"/>
  <c r="X2491" i="1"/>
  <c r="X2475" i="1" s="1"/>
  <c r="U402" i="1"/>
  <c r="U357" i="1" s="1"/>
  <c r="Q1470" i="1"/>
  <c r="Q1469" i="1" s="1"/>
  <c r="U20" i="1"/>
  <c r="U19" i="1" s="1"/>
  <c r="U18" i="1" s="1"/>
  <c r="U17" i="1" s="1"/>
  <c r="R2432" i="1"/>
  <c r="W1251" i="1"/>
  <c r="W1250" i="1" s="1"/>
  <c r="W829" i="1"/>
  <c r="R1751" i="1"/>
  <c r="X1149" i="1"/>
  <c r="Q2432" i="1"/>
  <c r="X3183" i="1"/>
  <c r="W2999" i="1"/>
  <c r="U829" i="1"/>
  <c r="U1044" i="1"/>
  <c r="U1043" i="1" s="1"/>
  <c r="P20" i="1"/>
  <c r="P19" i="1" s="1"/>
  <c r="P18" i="1" s="1"/>
  <c r="P17" i="1" s="1"/>
  <c r="W3439" i="1"/>
  <c r="W3438" i="1" s="1"/>
  <c r="W3431" i="1" s="1"/>
  <c r="W3430" i="1" s="1"/>
  <c r="P2615" i="1"/>
  <c r="P2614" i="1" s="1"/>
  <c r="P2613" i="1" s="1"/>
  <c r="Q947" i="1"/>
  <c r="P1975" i="1"/>
  <c r="T1941" i="1"/>
  <c r="U2168" i="1"/>
  <c r="U2167" i="1" s="1"/>
  <c r="W1451" i="1"/>
  <c r="P1941" i="1"/>
  <c r="Q428" i="1"/>
  <c r="Q427" i="1" s="1"/>
  <c r="Q402" i="1"/>
  <c r="Q357" i="1" s="1"/>
  <c r="P1311" i="1"/>
  <c r="P2676" i="1"/>
  <c r="P2661" i="1" s="1"/>
  <c r="P3142" i="1"/>
  <c r="P782" i="1"/>
  <c r="P781" i="1" s="1"/>
  <c r="P747" i="1" s="1"/>
  <c r="P850" i="1"/>
  <c r="P849" i="1" s="1"/>
  <c r="T3439" i="1"/>
  <c r="T3438" i="1" s="1"/>
  <c r="T3431" i="1" s="1"/>
  <c r="T3430" i="1" s="1"/>
  <c r="U3183" i="1"/>
  <c r="X1451" i="1"/>
  <c r="X681" i="1"/>
  <c r="X676" i="1" s="1"/>
  <c r="X675" i="1" s="1"/>
  <c r="X2128" i="1"/>
  <c r="T2676" i="1"/>
  <c r="T2661" i="1" s="1"/>
  <c r="X947" i="1"/>
  <c r="U1451" i="1"/>
  <c r="P829" i="1"/>
  <c r="P3183" i="1"/>
  <c r="Q311" i="1"/>
  <c r="Q310" i="1" s="1"/>
  <c r="Q309" i="1" s="1"/>
  <c r="Q254" i="1" s="1"/>
  <c r="Q243" i="1" s="1"/>
  <c r="Q2128" i="1"/>
  <c r="T947" i="1"/>
  <c r="T311" i="1"/>
  <c r="T310" i="1" s="1"/>
  <c r="T309" i="1" s="1"/>
  <c r="T254" i="1" s="1"/>
  <c r="T243" i="1" s="1"/>
  <c r="U3008" i="1"/>
  <c r="U3007" i="1" s="1"/>
  <c r="U2999" i="1" s="1"/>
  <c r="U1790" i="1"/>
  <c r="U1230" i="1"/>
  <c r="W1975" i="1"/>
  <c r="T1451" i="1"/>
  <c r="P2051" i="1"/>
  <c r="P2733" i="1"/>
  <c r="X97" i="1"/>
  <c r="X77" i="1" s="1"/>
  <c r="X76" i="1" s="1"/>
  <c r="U2757" i="1"/>
  <c r="X1889" i="1"/>
  <c r="X1888" i="1" s="1"/>
  <c r="W1690" i="1"/>
  <c r="W1689" i="1" s="1"/>
  <c r="X2304" i="1"/>
  <c r="W3030" i="1"/>
  <c r="W3321" i="1"/>
  <c r="W3320" i="1" s="1"/>
  <c r="U3439" i="1"/>
  <c r="U3438" i="1" s="1"/>
  <c r="U3431" i="1" s="1"/>
  <c r="U3430" i="1" s="1"/>
  <c r="W1870" i="1"/>
  <c r="U3255" i="1"/>
  <c r="U3254" i="1" s="1"/>
  <c r="U3253" i="1" s="1"/>
  <c r="U3252" i="1" s="1"/>
  <c r="X2051" i="1"/>
  <c r="Q3183" i="1"/>
  <c r="X1100" i="1"/>
  <c r="X1526" i="1"/>
  <c r="U2615" i="1"/>
  <c r="U2614" i="1" s="1"/>
  <c r="U2613" i="1" s="1"/>
  <c r="W903" i="1"/>
  <c r="T2941" i="1"/>
  <c r="T2935" i="1" s="1"/>
  <c r="X3353" i="1"/>
  <c r="X3352" i="1" s="1"/>
  <c r="U2491" i="1"/>
  <c r="U2475" i="1" s="1"/>
  <c r="P1470" i="1"/>
  <c r="P1469" i="1" s="1"/>
  <c r="R3592" i="1"/>
  <c r="P564" i="1"/>
  <c r="P563" i="1" s="1"/>
  <c r="T903" i="1"/>
  <c r="W1889" i="1"/>
  <c r="W1888" i="1" s="1"/>
  <c r="X3030" i="1"/>
  <c r="T2491" i="1"/>
  <c r="T2475" i="1" s="1"/>
  <c r="X2168" i="1"/>
  <c r="X2167" i="1" s="1"/>
  <c r="Q3030" i="1"/>
  <c r="Q850" i="1"/>
  <c r="Q849" i="1" s="1"/>
  <c r="R564" i="1"/>
  <c r="R563" i="1" s="1"/>
  <c r="R2862" i="1"/>
  <c r="R2861" i="1" s="1"/>
  <c r="R2860" i="1" s="1"/>
  <c r="R2842" i="1" s="1"/>
  <c r="R804" i="1"/>
  <c r="R803" i="1" s="1"/>
  <c r="T2168" i="1"/>
  <c r="T2167" i="1" s="1"/>
  <c r="W3183" i="1"/>
  <c r="W20" i="1"/>
  <c r="W19" i="1" s="1"/>
  <c r="W18" i="1" s="1"/>
  <c r="W17" i="1" s="1"/>
  <c r="X1044" i="1"/>
  <c r="X1043" i="1" s="1"/>
  <c r="T3509" i="1"/>
  <c r="T3508" i="1" s="1"/>
  <c r="T3502" i="1" s="1"/>
  <c r="T3501" i="1" s="1"/>
  <c r="P3008" i="1"/>
  <c r="P3007" i="1" s="1"/>
  <c r="P2999" i="1" s="1"/>
  <c r="P3030" i="1"/>
  <c r="R3183" i="1"/>
  <c r="T3321" i="1"/>
  <c r="T3320" i="1" s="1"/>
  <c r="T2051" i="1"/>
  <c r="U3353" i="1"/>
  <c r="U3352" i="1" s="1"/>
  <c r="X20" i="1"/>
  <c r="X19" i="1" s="1"/>
  <c r="X18" i="1" s="1"/>
  <c r="X17" i="1" s="1"/>
  <c r="W2168" i="1"/>
  <c r="W2167" i="1" s="1"/>
  <c r="T136" i="1"/>
  <c r="T135" i="1" s="1"/>
  <c r="T134" i="1" s="1"/>
  <c r="T119" i="1" s="1"/>
  <c r="X136" i="1"/>
  <c r="X135" i="1" s="1"/>
  <c r="X134" i="1" s="1"/>
  <c r="X119" i="1" s="1"/>
  <c r="U136" i="1"/>
  <c r="U135" i="1" s="1"/>
  <c r="U134" i="1" s="1"/>
  <c r="U119" i="1" s="1"/>
  <c r="U206" i="1"/>
  <c r="U205" i="1" s="1"/>
  <c r="U187" i="1" s="1"/>
  <c r="Q206" i="1"/>
  <c r="Q205" i="1" s="1"/>
  <c r="Q187" i="1" s="1"/>
  <c r="W97" i="1"/>
  <c r="W77" i="1" s="1"/>
  <c r="W76" i="1" s="1"/>
  <c r="R2338" i="1"/>
  <c r="U1690" i="1"/>
  <c r="U1689" i="1" s="1"/>
  <c r="U1470" i="1"/>
  <c r="U1469" i="1" s="1"/>
  <c r="U850" i="1"/>
  <c r="U849" i="1" s="1"/>
  <c r="X903" i="1"/>
  <c r="R1889" i="1"/>
  <c r="R1888" i="1" s="1"/>
  <c r="R2051" i="1"/>
  <c r="R1669" i="1"/>
  <c r="P428" i="1"/>
  <c r="P427" i="1" s="1"/>
  <c r="Q136" i="1"/>
  <c r="Q135" i="1" s="1"/>
  <c r="Q134" i="1" s="1"/>
  <c r="Q119" i="1" s="1"/>
  <c r="T2072" i="1"/>
  <c r="T2071" i="1" s="1"/>
  <c r="X1311" i="1"/>
  <c r="T1044" i="1"/>
  <c r="T1043" i="1" s="1"/>
  <c r="X850" i="1"/>
  <c r="X849" i="1" s="1"/>
  <c r="R2757" i="1"/>
  <c r="R1149" i="1"/>
  <c r="R1470" i="1"/>
  <c r="R1469" i="1" s="1"/>
  <c r="R206" i="1"/>
  <c r="R205" i="1" s="1"/>
  <c r="R187" i="1" s="1"/>
  <c r="Q1100" i="1"/>
  <c r="T3100" i="1"/>
  <c r="U3030" i="1"/>
  <c r="U1251" i="1"/>
  <c r="U1250" i="1" s="1"/>
  <c r="W1526" i="1"/>
  <c r="W1149" i="1"/>
  <c r="W428" i="1"/>
  <c r="W427" i="1" s="1"/>
  <c r="X1751" i="1"/>
  <c r="R1251" i="1"/>
  <c r="R1250" i="1" s="1"/>
  <c r="W1470" i="1"/>
  <c r="W1469" i="1" s="1"/>
  <c r="T1251" i="1"/>
  <c r="T1250" i="1" s="1"/>
  <c r="U2072" i="1"/>
  <c r="U2071" i="1" s="1"/>
  <c r="R3030" i="1"/>
  <c r="R2128" i="1"/>
  <c r="R2733" i="1"/>
  <c r="Q2615" i="1"/>
  <c r="Q2614" i="1" s="1"/>
  <c r="Q2613" i="1" s="1"/>
  <c r="Q1690" i="1"/>
  <c r="Q1689" i="1" s="1"/>
  <c r="R2072" i="1"/>
  <c r="R2071" i="1" s="1"/>
  <c r="R1350" i="1"/>
  <c r="R1690" i="1"/>
  <c r="R1689" i="1" s="1"/>
  <c r="R1100" i="1"/>
  <c r="U1751" i="1"/>
  <c r="W2676" i="1"/>
  <c r="W2661" i="1" s="1"/>
  <c r="W1751" i="1"/>
  <c r="X3321" i="1"/>
  <c r="X3320" i="1" s="1"/>
  <c r="X2432" i="1"/>
  <c r="X1690" i="1"/>
  <c r="X1689" i="1" s="1"/>
  <c r="X206" i="1"/>
  <c r="X205" i="1" s="1"/>
  <c r="X187" i="1" s="1"/>
  <c r="U2941" i="1"/>
  <c r="U2935" i="1" s="1"/>
  <c r="P1350" i="1"/>
  <c r="P1023" i="1"/>
  <c r="Q20" i="1"/>
  <c r="Q19" i="1" s="1"/>
  <c r="Q18" i="1" s="1"/>
  <c r="Q17" i="1" s="1"/>
  <c r="R2676" i="1"/>
  <c r="R2661" i="1" s="1"/>
  <c r="R136" i="1"/>
  <c r="R135" i="1" s="1"/>
  <c r="R134" i="1" s="1"/>
  <c r="R119" i="1" s="1"/>
  <c r="R903" i="1"/>
  <c r="R947" i="1"/>
  <c r="Q3100" i="1"/>
  <c r="Q2733" i="1"/>
  <c r="Q1870" i="1"/>
  <c r="T1470" i="1"/>
  <c r="T1469" i="1" s="1"/>
  <c r="U428" i="1"/>
  <c r="U427" i="1" s="1"/>
  <c r="W1311" i="1"/>
  <c r="W850" i="1"/>
  <c r="W849" i="1" s="1"/>
  <c r="X2676" i="1"/>
  <c r="X2661" i="1" s="1"/>
  <c r="X2615" i="1"/>
  <c r="X2614" i="1" s="1"/>
  <c r="X2613" i="1" s="1"/>
  <c r="U1941" i="1"/>
  <c r="X1941" i="1"/>
  <c r="X2252" i="1"/>
  <c r="X2251" i="1" s="1"/>
  <c r="W2304" i="1"/>
  <c r="W1100" i="1"/>
  <c r="W2615" i="1"/>
  <c r="W2614" i="1" s="1"/>
  <c r="W2613" i="1" s="1"/>
  <c r="W1350" i="1"/>
  <c r="U2842" i="1"/>
  <c r="U3100" i="1"/>
  <c r="U2338" i="1"/>
  <c r="U2552" i="1"/>
  <c r="U2551" i="1" s="1"/>
  <c r="T1790" i="1"/>
  <c r="T428" i="1"/>
  <c r="T427" i="1" s="1"/>
  <c r="P1044" i="1"/>
  <c r="P1043" i="1" s="1"/>
  <c r="R850" i="1"/>
  <c r="R849" i="1" s="1"/>
  <c r="P2168" i="1"/>
  <c r="P2167" i="1" s="1"/>
  <c r="Q2812" i="1"/>
  <c r="Q2811" i="1" s="1"/>
  <c r="Q2810" i="1" s="1"/>
  <c r="Q3439" i="1"/>
  <c r="Q3438" i="1" s="1"/>
  <c r="Q3431" i="1" s="1"/>
  <c r="Q3430" i="1" s="1"/>
  <c r="P1149" i="1"/>
  <c r="Q2072" i="1"/>
  <c r="Q2071" i="1" s="1"/>
  <c r="R1790" i="1"/>
  <c r="R1570" i="1"/>
  <c r="R97" i="1"/>
  <c r="R77" i="1" s="1"/>
  <c r="R76" i="1" s="1"/>
  <c r="R3321" i="1"/>
  <c r="R3320" i="1" s="1"/>
  <c r="R2812" i="1"/>
  <c r="R2811" i="1" s="1"/>
  <c r="R2810" i="1" s="1"/>
  <c r="R1044" i="1"/>
  <c r="R1043" i="1" s="1"/>
  <c r="P2304" i="1"/>
  <c r="P136" i="1"/>
  <c r="P135" i="1" s="1"/>
  <c r="P134" i="1" s="1"/>
  <c r="P119" i="1" s="1"/>
  <c r="Q1149" i="1"/>
  <c r="Q2757" i="1"/>
  <c r="P1526" i="1"/>
  <c r="P2338" i="1"/>
  <c r="BW666" i="1"/>
  <c r="BW665" i="1" s="1"/>
  <c r="BW664" i="1" s="1"/>
  <c r="BW663" i="1" s="1"/>
  <c r="H666" i="1"/>
  <c r="H665" i="1" s="1"/>
  <c r="I666" i="1"/>
  <c r="I665" i="1" s="1"/>
  <c r="J666" i="1"/>
  <c r="J665" i="1" s="1"/>
  <c r="K666" i="1"/>
  <c r="K665" i="1" s="1"/>
  <c r="K664" i="1" s="1"/>
  <c r="K663" i="1" s="1"/>
  <c r="L666" i="1"/>
  <c r="L665" i="1" s="1"/>
  <c r="L664" i="1" s="1"/>
  <c r="L663" i="1" s="1"/>
  <c r="G666" i="1"/>
  <c r="M667" i="1"/>
  <c r="Z667" i="1" s="1"/>
  <c r="AO667" i="1" s="1"/>
  <c r="AS667" i="1" s="1"/>
  <c r="AY667" i="1" s="1"/>
  <c r="BA667" i="1" s="1"/>
  <c r="BR667" i="1" s="1"/>
  <c r="BV667" i="1" s="1"/>
  <c r="N667" i="1"/>
  <c r="AA667" i="1" s="1"/>
  <c r="AP667" i="1" s="1"/>
  <c r="BS667" i="1" s="1"/>
  <c r="O667" i="1"/>
  <c r="AB667" i="1" s="1"/>
  <c r="AQ667" i="1" s="1"/>
  <c r="BT667" i="1" s="1"/>
  <c r="P1668" i="1" l="1"/>
  <c r="P1667" i="1" s="1"/>
  <c r="R1450" i="1"/>
  <c r="R1449" i="1" s="1"/>
  <c r="T828" i="1"/>
  <c r="T827" i="1" s="1"/>
  <c r="U746" i="1"/>
  <c r="P1869" i="1"/>
  <c r="P1868" i="1" s="1"/>
  <c r="T511" i="1"/>
  <c r="T746" i="1"/>
  <c r="U2660" i="1"/>
  <c r="U2612" i="1" s="1"/>
  <c r="P2050" i="1"/>
  <c r="P2049" i="1" s="1"/>
  <c r="P1229" i="1"/>
  <c r="Q2050" i="1"/>
  <c r="Q2049" i="1" s="1"/>
  <c r="T2906" i="1"/>
  <c r="T2880" i="1" s="1"/>
  <c r="X746" i="1"/>
  <c r="W3130" i="1"/>
  <c r="W3124" i="1" s="1"/>
  <c r="W3099" i="1" s="1"/>
  <c r="W3098" i="1" s="1"/>
  <c r="W3319" i="1"/>
  <c r="W3273" i="1" s="1"/>
  <c r="Q2906" i="1"/>
  <c r="Q2880" i="1" s="1"/>
  <c r="P3319" i="1"/>
  <c r="P3273" i="1" s="1"/>
  <c r="X2906" i="1"/>
  <c r="X2880" i="1" s="1"/>
  <c r="Q1668" i="1"/>
  <c r="Q1667" i="1" s="1"/>
  <c r="T1668" i="1"/>
  <c r="T1667" i="1" s="1"/>
  <c r="W3474" i="1"/>
  <c r="Q3130" i="1"/>
  <c r="Q3124" i="1" s="1"/>
  <c r="Q3099" i="1" s="1"/>
  <c r="Q3098" i="1" s="1"/>
  <c r="U2906" i="1"/>
  <c r="U2880" i="1" s="1"/>
  <c r="P746" i="1"/>
  <c r="R3319" i="1"/>
  <c r="R3273" i="1" s="1"/>
  <c r="R2906" i="1"/>
  <c r="R2880" i="1" s="1"/>
  <c r="X2660" i="1"/>
  <c r="X2612" i="1" s="1"/>
  <c r="Q3319" i="1"/>
  <c r="Q3273" i="1" s="1"/>
  <c r="R3130" i="1"/>
  <c r="R3124" i="1" s="1"/>
  <c r="R3099" i="1" s="1"/>
  <c r="R3098" i="1" s="1"/>
  <c r="Q1869" i="1"/>
  <c r="Q1868" i="1" s="1"/>
  <c r="W511" i="1"/>
  <c r="X3474" i="1"/>
  <c r="W746" i="1"/>
  <c r="X3130" i="1"/>
  <c r="X3124" i="1" s="1"/>
  <c r="X3099" i="1" s="1"/>
  <c r="X3098" i="1" s="1"/>
  <c r="Q1450" i="1"/>
  <c r="Q1449" i="1" s="1"/>
  <c r="U3130" i="1"/>
  <c r="U3124" i="1" s="1"/>
  <c r="U3099" i="1" s="1"/>
  <c r="U3098" i="1" s="1"/>
  <c r="W1229" i="1"/>
  <c r="W1228" i="1" s="1"/>
  <c r="U511" i="1"/>
  <c r="Q1229" i="1"/>
  <c r="Q1228" i="1" s="1"/>
  <c r="Q746" i="1"/>
  <c r="T3130" i="1"/>
  <c r="T3124" i="1" s="1"/>
  <c r="T3099" i="1" s="1"/>
  <c r="T3098" i="1" s="1"/>
  <c r="P2906" i="1"/>
  <c r="P2880" i="1" s="1"/>
  <c r="X828" i="1"/>
  <c r="X827" i="1" s="1"/>
  <c r="T2660" i="1"/>
  <c r="T2612" i="1" s="1"/>
  <c r="R828" i="1"/>
  <c r="R827" i="1" s="1"/>
  <c r="X357" i="1"/>
  <c r="X356" i="1" s="1"/>
  <c r="T1022" i="1"/>
  <c r="T1021" i="1" s="1"/>
  <c r="T2998" i="1"/>
  <c r="T2984" i="1" s="1"/>
  <c r="U1668" i="1"/>
  <c r="U1667" i="1" s="1"/>
  <c r="P1450" i="1"/>
  <c r="P1449" i="1" s="1"/>
  <c r="Q2998" i="1"/>
  <c r="Q2984" i="1" s="1"/>
  <c r="X1869" i="1"/>
  <c r="X1868" i="1" s="1"/>
  <c r="Q2431" i="1"/>
  <c r="Q2409" i="1" s="1"/>
  <c r="W357" i="1"/>
  <c r="W356" i="1" s="1"/>
  <c r="X1450" i="1"/>
  <c r="X1449" i="1" s="1"/>
  <c r="P2756" i="1"/>
  <c r="P2755" i="1" s="1"/>
  <c r="W1022" i="1"/>
  <c r="W1021" i="1" s="1"/>
  <c r="R1022" i="1"/>
  <c r="R1021" i="1" s="1"/>
  <c r="X1022" i="1"/>
  <c r="X1021" i="1" s="1"/>
  <c r="R357" i="1"/>
  <c r="R356" i="1" s="1"/>
  <c r="W2660" i="1"/>
  <c r="W2612" i="1" s="1"/>
  <c r="R2998" i="1"/>
  <c r="R2984" i="1" s="1"/>
  <c r="W2756" i="1"/>
  <c r="W2755" i="1" s="1"/>
  <c r="P3130" i="1"/>
  <c r="P3124" i="1" s="1"/>
  <c r="P3099" i="1" s="1"/>
  <c r="P3098" i="1" s="1"/>
  <c r="U3319" i="1"/>
  <c r="U3273" i="1" s="1"/>
  <c r="P357" i="1"/>
  <c r="P356" i="1" s="1"/>
  <c r="X2998" i="1"/>
  <c r="X2984" i="1" s="1"/>
  <c r="X1229" i="1"/>
  <c r="X1228" i="1" s="1"/>
  <c r="U3474" i="1"/>
  <c r="W2906" i="1"/>
  <c r="W2880" i="1" s="1"/>
  <c r="W2998" i="1"/>
  <c r="W2984" i="1" s="1"/>
  <c r="T1869" i="1"/>
  <c r="T1868" i="1" s="1"/>
  <c r="Q2756" i="1"/>
  <c r="Q2755" i="1" s="1"/>
  <c r="U1869" i="1"/>
  <c r="U1868" i="1" s="1"/>
  <c r="T2756" i="1"/>
  <c r="T2755" i="1" s="1"/>
  <c r="T1229" i="1"/>
  <c r="T1228" i="1" s="1"/>
  <c r="X2050" i="1"/>
  <c r="X2049" i="1" s="1"/>
  <c r="P2660" i="1"/>
  <c r="P2612" i="1" s="1"/>
  <c r="W2431" i="1"/>
  <c r="W2409" i="1" s="1"/>
  <c r="X2756" i="1"/>
  <c r="X2755" i="1" s="1"/>
  <c r="X511" i="1"/>
  <c r="W2050" i="1"/>
  <c r="W2049" i="1" s="1"/>
  <c r="R1869" i="1"/>
  <c r="R1868" i="1" s="1"/>
  <c r="Q511" i="1"/>
  <c r="R2756" i="1"/>
  <c r="R2755" i="1" s="1"/>
  <c r="R3474" i="1"/>
  <c r="P2998" i="1"/>
  <c r="P2984" i="1" s="1"/>
  <c r="W1668" i="1"/>
  <c r="W1667" i="1" s="1"/>
  <c r="Q828" i="1"/>
  <c r="Q827" i="1" s="1"/>
  <c r="U2050" i="1"/>
  <c r="U2049" i="1" s="1"/>
  <c r="R1229" i="1"/>
  <c r="R1228" i="1" s="1"/>
  <c r="X1668" i="1"/>
  <c r="X1667" i="1" s="1"/>
  <c r="U828" i="1"/>
  <c r="U827" i="1" s="1"/>
  <c r="P1228" i="1"/>
  <c r="Q2250" i="1"/>
  <c r="U1022" i="1"/>
  <c r="U1021" i="1" s="1"/>
  <c r="R2250" i="1"/>
  <c r="T356" i="1"/>
  <c r="U2250" i="1"/>
  <c r="W1869" i="1"/>
  <c r="W1868" i="1" s="1"/>
  <c r="X2250" i="1"/>
  <c r="U1229" i="1"/>
  <c r="U1228" i="1" s="1"/>
  <c r="W828" i="1"/>
  <c r="W827" i="1" s="1"/>
  <c r="W1450" i="1"/>
  <c r="W1449" i="1" s="1"/>
  <c r="T2250" i="1"/>
  <c r="R2431" i="1"/>
  <c r="R2409" i="1" s="1"/>
  <c r="T3319" i="1"/>
  <c r="T3273" i="1" s="1"/>
  <c r="T3474" i="1"/>
  <c r="T2431" i="1"/>
  <c r="T2409" i="1" s="1"/>
  <c r="U1450" i="1"/>
  <c r="U1449" i="1" s="1"/>
  <c r="P828" i="1"/>
  <c r="P827" i="1" s="1"/>
  <c r="X3319" i="1"/>
  <c r="X3273" i="1" s="1"/>
  <c r="Q356" i="1"/>
  <c r="R2660" i="1"/>
  <c r="R2612" i="1" s="1"/>
  <c r="R2050" i="1"/>
  <c r="R2049" i="1" s="1"/>
  <c r="U2998" i="1"/>
  <c r="U2984" i="1" s="1"/>
  <c r="R1668" i="1"/>
  <c r="R1667" i="1" s="1"/>
  <c r="T2050" i="1"/>
  <c r="T2049" i="1" s="1"/>
  <c r="T1450" i="1"/>
  <c r="T1449" i="1" s="1"/>
  <c r="X2431" i="1"/>
  <c r="X2409" i="1" s="1"/>
  <c r="R746" i="1"/>
  <c r="U2756" i="1"/>
  <c r="U2755" i="1" s="1"/>
  <c r="Q3474" i="1"/>
  <c r="P511" i="1"/>
  <c r="R511" i="1"/>
  <c r="U2431" i="1"/>
  <c r="U2409" i="1" s="1"/>
  <c r="Q1021" i="1"/>
  <c r="P3474" i="1"/>
  <c r="P1022" i="1"/>
  <c r="P1021" i="1" s="1"/>
  <c r="P2431" i="1"/>
  <c r="P2409" i="1" s="1"/>
  <c r="P2250" i="1"/>
  <c r="U356" i="1"/>
  <c r="Q2660" i="1"/>
  <c r="Q2612" i="1" s="1"/>
  <c r="W2250" i="1"/>
  <c r="M666" i="1"/>
  <c r="Z666" i="1" s="1"/>
  <c r="AO666" i="1" s="1"/>
  <c r="AS666" i="1" s="1"/>
  <c r="AY666" i="1" s="1"/>
  <c r="BA666" i="1" s="1"/>
  <c r="BR666" i="1" s="1"/>
  <c r="BV666" i="1" s="1"/>
  <c r="G665" i="1"/>
  <c r="G664" i="1" s="1"/>
  <c r="G663" i="1" s="1"/>
  <c r="O666" i="1"/>
  <c r="AB666" i="1" s="1"/>
  <c r="AQ666" i="1" s="1"/>
  <c r="BT666" i="1" s="1"/>
  <c r="N665" i="1"/>
  <c r="AA665" i="1" s="1"/>
  <c r="AP665" i="1" s="1"/>
  <c r="BS665" i="1" s="1"/>
  <c r="H664" i="1"/>
  <c r="J664" i="1"/>
  <c r="O665" i="1"/>
  <c r="AB665" i="1" s="1"/>
  <c r="AQ665" i="1" s="1"/>
  <c r="BT665" i="1" s="1"/>
  <c r="N666" i="1"/>
  <c r="AA666" i="1" s="1"/>
  <c r="AP666" i="1" s="1"/>
  <c r="BS666" i="1" s="1"/>
  <c r="I664" i="1"/>
  <c r="X510" i="1" l="1"/>
  <c r="X3632" i="1" s="1"/>
  <c r="T510" i="1"/>
  <c r="T3632" i="1" s="1"/>
  <c r="U510" i="1"/>
  <c r="U3632" i="1" s="1"/>
  <c r="P510" i="1"/>
  <c r="P3632" i="1" s="1"/>
  <c r="Q510" i="1"/>
  <c r="Q3632" i="1" s="1"/>
  <c r="W510" i="1"/>
  <c r="W3632" i="1" s="1"/>
  <c r="R510" i="1"/>
  <c r="R3632" i="1" s="1"/>
  <c r="M665" i="1"/>
  <c r="Z665" i="1" s="1"/>
  <c r="AO665" i="1" s="1"/>
  <c r="AS665" i="1" s="1"/>
  <c r="AY665" i="1" s="1"/>
  <c r="BA665" i="1" s="1"/>
  <c r="BR665" i="1" s="1"/>
  <c r="BV665" i="1" s="1"/>
  <c r="J663" i="1"/>
  <c r="M664" i="1"/>
  <c r="Z664" i="1" s="1"/>
  <c r="AO664" i="1" s="1"/>
  <c r="AS664" i="1" s="1"/>
  <c r="AY664" i="1" s="1"/>
  <c r="BA664" i="1" s="1"/>
  <c r="BR664" i="1" s="1"/>
  <c r="BV664" i="1" s="1"/>
  <c r="O664" i="1"/>
  <c r="AB664" i="1" s="1"/>
  <c r="AQ664" i="1" s="1"/>
  <c r="BT664" i="1" s="1"/>
  <c r="I663" i="1"/>
  <c r="O663" i="1" s="1"/>
  <c r="AB663" i="1" s="1"/>
  <c r="AQ663" i="1" s="1"/>
  <c r="BT663" i="1" s="1"/>
  <c r="H663" i="1"/>
  <c r="N663" i="1" s="1"/>
  <c r="AA663" i="1" s="1"/>
  <c r="AP663" i="1" s="1"/>
  <c r="BS663" i="1" s="1"/>
  <c r="N664" i="1"/>
  <c r="AA664" i="1" s="1"/>
  <c r="AP664" i="1" s="1"/>
  <c r="BS664" i="1" s="1"/>
  <c r="M663" i="1" l="1"/>
  <c r="Z663" i="1" s="1"/>
  <c r="AO663" i="1" s="1"/>
  <c r="AS663" i="1" s="1"/>
  <c r="AY663" i="1" s="1"/>
  <c r="BA663" i="1" s="1"/>
  <c r="BR663" i="1" s="1"/>
  <c r="BV663" i="1" s="1"/>
  <c r="BW2454" i="1" l="1"/>
  <c r="BW2453" i="1" s="1"/>
  <c r="BW2452" i="1" s="1"/>
  <c r="H2454" i="1"/>
  <c r="I2454" i="1"/>
  <c r="I2453" i="1" s="1"/>
  <c r="I2452" i="1" s="1"/>
  <c r="J2454" i="1"/>
  <c r="K2454" i="1"/>
  <c r="K2453" i="1" s="1"/>
  <c r="K2452" i="1" s="1"/>
  <c r="L2454" i="1"/>
  <c r="G2454" i="1"/>
  <c r="G2453" i="1" s="1"/>
  <c r="G2452" i="1" s="1"/>
  <c r="M2455" i="1"/>
  <c r="Z2455" i="1" s="1"/>
  <c r="AO2455" i="1" s="1"/>
  <c r="AS2455" i="1" s="1"/>
  <c r="AY2455" i="1" s="1"/>
  <c r="BA2455" i="1" s="1"/>
  <c r="BR2455" i="1" s="1"/>
  <c r="BV2455" i="1" s="1"/>
  <c r="N2455" i="1"/>
  <c r="AA2455" i="1" s="1"/>
  <c r="AP2455" i="1" s="1"/>
  <c r="BS2455" i="1" s="1"/>
  <c r="O2455" i="1"/>
  <c r="AB2455" i="1" s="1"/>
  <c r="AQ2455" i="1" s="1"/>
  <c r="BT2455" i="1" s="1"/>
  <c r="N2454" i="1" l="1"/>
  <c r="AA2454" i="1" s="1"/>
  <c r="AP2454" i="1" s="1"/>
  <c r="BS2454" i="1" s="1"/>
  <c r="M2454" i="1"/>
  <c r="Z2454" i="1" s="1"/>
  <c r="AO2454" i="1" s="1"/>
  <c r="AS2454" i="1" s="1"/>
  <c r="AY2454" i="1" s="1"/>
  <c r="BA2454" i="1" s="1"/>
  <c r="BR2454" i="1" s="1"/>
  <c r="BV2454" i="1" s="1"/>
  <c r="O2454" i="1"/>
  <c r="AB2454" i="1" s="1"/>
  <c r="AQ2454" i="1" s="1"/>
  <c r="BT2454" i="1" s="1"/>
  <c r="J2453" i="1"/>
  <c r="J2452" i="1" s="1"/>
  <c r="M2452" i="1" s="1"/>
  <c r="Z2452" i="1" s="1"/>
  <c r="AO2452" i="1" s="1"/>
  <c r="AS2452" i="1" s="1"/>
  <c r="AY2452" i="1" s="1"/>
  <c r="BA2452" i="1" s="1"/>
  <c r="BR2452" i="1" s="1"/>
  <c r="BV2452" i="1" s="1"/>
  <c r="L2453" i="1"/>
  <c r="H2453" i="1"/>
  <c r="M2453" i="1" l="1"/>
  <c r="Z2453" i="1" s="1"/>
  <c r="AO2453" i="1" s="1"/>
  <c r="AS2453" i="1" s="1"/>
  <c r="AY2453" i="1" s="1"/>
  <c r="BA2453" i="1" s="1"/>
  <c r="BR2453" i="1" s="1"/>
  <c r="BV2453" i="1" s="1"/>
  <c r="H2452" i="1"/>
  <c r="N2452" i="1" s="1"/>
  <c r="AA2452" i="1" s="1"/>
  <c r="AP2452" i="1" s="1"/>
  <c r="BS2452" i="1" s="1"/>
  <c r="N2453" i="1"/>
  <c r="AA2453" i="1" s="1"/>
  <c r="AP2453" i="1" s="1"/>
  <c r="BS2453" i="1" s="1"/>
  <c r="L2452" i="1"/>
  <c r="O2452" i="1" s="1"/>
  <c r="AB2452" i="1" s="1"/>
  <c r="AQ2452" i="1" s="1"/>
  <c r="BT2452" i="1" s="1"/>
  <c r="O2453" i="1"/>
  <c r="AB2453" i="1" s="1"/>
  <c r="AQ2453" i="1" s="1"/>
  <c r="BT2453" i="1" s="1"/>
  <c r="BW596" i="1" l="1"/>
  <c r="BW595" i="1" s="1"/>
  <c r="BW593" i="1"/>
  <c r="BW592" i="1" s="1"/>
  <c r="H593" i="1"/>
  <c r="H592" i="1" s="1"/>
  <c r="I593" i="1"/>
  <c r="I592" i="1" s="1"/>
  <c r="J593" i="1"/>
  <c r="J592" i="1" s="1"/>
  <c r="K593" i="1"/>
  <c r="K592" i="1" s="1"/>
  <c r="L593" i="1"/>
  <c r="L592" i="1" s="1"/>
  <c r="H596" i="1"/>
  <c r="I596" i="1"/>
  <c r="I595" i="1" s="1"/>
  <c r="J596" i="1"/>
  <c r="J595" i="1" s="1"/>
  <c r="K596" i="1"/>
  <c r="K595" i="1" s="1"/>
  <c r="L596" i="1"/>
  <c r="G593" i="1"/>
  <c r="G592" i="1" s="1"/>
  <c r="G596" i="1"/>
  <c r="G595" i="1" s="1"/>
  <c r="M594" i="1"/>
  <c r="Z594" i="1" s="1"/>
  <c r="AO594" i="1" s="1"/>
  <c r="AS594" i="1" s="1"/>
  <c r="AY594" i="1" s="1"/>
  <c r="BA594" i="1" s="1"/>
  <c r="BR594" i="1" s="1"/>
  <c r="BV594" i="1" s="1"/>
  <c r="N594" i="1"/>
  <c r="AA594" i="1" s="1"/>
  <c r="AP594" i="1" s="1"/>
  <c r="BS594" i="1" s="1"/>
  <c r="O594" i="1"/>
  <c r="AB594" i="1" s="1"/>
  <c r="AQ594" i="1" s="1"/>
  <c r="BT594" i="1" s="1"/>
  <c r="M597" i="1"/>
  <c r="Z597" i="1" s="1"/>
  <c r="AO597" i="1" s="1"/>
  <c r="AS597" i="1" s="1"/>
  <c r="AY597" i="1" s="1"/>
  <c r="BA597" i="1" s="1"/>
  <c r="BR597" i="1" s="1"/>
  <c r="BV597" i="1" s="1"/>
  <c r="N597" i="1"/>
  <c r="AA597" i="1" s="1"/>
  <c r="AP597" i="1" s="1"/>
  <c r="BS597" i="1" s="1"/>
  <c r="O597" i="1"/>
  <c r="AB597" i="1" s="1"/>
  <c r="AQ597" i="1" s="1"/>
  <c r="BT597" i="1" s="1"/>
  <c r="N593" i="1" l="1"/>
  <c r="AA593" i="1" s="1"/>
  <c r="AP593" i="1" s="1"/>
  <c r="BS593" i="1" s="1"/>
  <c r="N596" i="1"/>
  <c r="AA596" i="1" s="1"/>
  <c r="AP596" i="1" s="1"/>
  <c r="BS596" i="1" s="1"/>
  <c r="N592" i="1"/>
  <c r="AA592" i="1" s="1"/>
  <c r="AP592" i="1" s="1"/>
  <c r="BS592" i="1" s="1"/>
  <c r="M596" i="1"/>
  <c r="Z596" i="1" s="1"/>
  <c r="AO596" i="1" s="1"/>
  <c r="AS596" i="1" s="1"/>
  <c r="AY596" i="1" s="1"/>
  <c r="BA596" i="1" s="1"/>
  <c r="BR596" i="1" s="1"/>
  <c r="BV596" i="1" s="1"/>
  <c r="M595" i="1"/>
  <c r="Z595" i="1" s="1"/>
  <c r="AO595" i="1" s="1"/>
  <c r="AS595" i="1" s="1"/>
  <c r="AY595" i="1" s="1"/>
  <c r="BA595" i="1" s="1"/>
  <c r="BR595" i="1" s="1"/>
  <c r="BV595" i="1" s="1"/>
  <c r="O596" i="1"/>
  <c r="AB596" i="1" s="1"/>
  <c r="AQ596" i="1" s="1"/>
  <c r="BT596" i="1" s="1"/>
  <c r="O593" i="1"/>
  <c r="AB593" i="1" s="1"/>
  <c r="AQ593" i="1" s="1"/>
  <c r="BT593" i="1" s="1"/>
  <c r="M592" i="1"/>
  <c r="Z592" i="1" s="1"/>
  <c r="AO592" i="1" s="1"/>
  <c r="AS592" i="1" s="1"/>
  <c r="AY592" i="1" s="1"/>
  <c r="BA592" i="1" s="1"/>
  <c r="BR592" i="1" s="1"/>
  <c r="BV592" i="1" s="1"/>
  <c r="O592" i="1"/>
  <c r="AB592" i="1" s="1"/>
  <c r="AQ592" i="1" s="1"/>
  <c r="BT592" i="1" s="1"/>
  <c r="L595" i="1"/>
  <c r="O595" i="1" s="1"/>
  <c r="AB595" i="1" s="1"/>
  <c r="AQ595" i="1" s="1"/>
  <c r="BT595" i="1" s="1"/>
  <c r="H595" i="1"/>
  <c r="N595" i="1" s="1"/>
  <c r="AA595" i="1" s="1"/>
  <c r="AP595" i="1" s="1"/>
  <c r="BS595" i="1" s="1"/>
  <c r="M593" i="1"/>
  <c r="Z593" i="1" s="1"/>
  <c r="AO593" i="1" s="1"/>
  <c r="AS593" i="1" s="1"/>
  <c r="AY593" i="1" s="1"/>
  <c r="BA593" i="1" s="1"/>
  <c r="BR593" i="1" s="1"/>
  <c r="BV593" i="1" s="1"/>
  <c r="BW3362" i="1" l="1"/>
  <c r="BW3361" i="1" s="1"/>
  <c r="H3362" i="1"/>
  <c r="H3361" i="1" s="1"/>
  <c r="I3362" i="1"/>
  <c r="I3361" i="1" s="1"/>
  <c r="J3362" i="1"/>
  <c r="J3361" i="1" s="1"/>
  <c r="K3362" i="1"/>
  <c r="K3361" i="1" s="1"/>
  <c r="L3362" i="1"/>
  <c r="L3361" i="1" s="1"/>
  <c r="G3362" i="1"/>
  <c r="G3361" i="1" s="1"/>
  <c r="M3363" i="1"/>
  <c r="Z3363" i="1" s="1"/>
  <c r="AO3363" i="1" s="1"/>
  <c r="AS3363" i="1" s="1"/>
  <c r="AY3363" i="1" s="1"/>
  <c r="BA3363" i="1" s="1"/>
  <c r="BR3363" i="1" s="1"/>
  <c r="BV3363" i="1" s="1"/>
  <c r="N3363" i="1"/>
  <c r="AA3363" i="1" s="1"/>
  <c r="AP3363" i="1" s="1"/>
  <c r="BS3363" i="1" s="1"/>
  <c r="O3363" i="1"/>
  <c r="AB3363" i="1" s="1"/>
  <c r="AQ3363" i="1" s="1"/>
  <c r="BT3363" i="1" s="1"/>
  <c r="O3361" i="1" l="1"/>
  <c r="AB3361" i="1" s="1"/>
  <c r="AQ3361" i="1" s="1"/>
  <c r="BT3361" i="1" s="1"/>
  <c r="N3361" i="1"/>
  <c r="AA3361" i="1" s="1"/>
  <c r="AP3361" i="1" s="1"/>
  <c r="BS3361" i="1" s="1"/>
  <c r="O3362" i="1"/>
  <c r="AB3362" i="1" s="1"/>
  <c r="AQ3362" i="1" s="1"/>
  <c r="BT3362" i="1" s="1"/>
  <c r="N3362" i="1"/>
  <c r="AA3362" i="1" s="1"/>
  <c r="AP3362" i="1" s="1"/>
  <c r="BS3362" i="1" s="1"/>
  <c r="M3362" i="1"/>
  <c r="Z3362" i="1" s="1"/>
  <c r="AO3362" i="1" s="1"/>
  <c r="AS3362" i="1" s="1"/>
  <c r="AY3362" i="1" s="1"/>
  <c r="BA3362" i="1" s="1"/>
  <c r="BR3362" i="1" s="1"/>
  <c r="BV3362" i="1" s="1"/>
  <c r="M3361" i="1"/>
  <c r="Z3361" i="1" s="1"/>
  <c r="AO3361" i="1" s="1"/>
  <c r="AS3361" i="1" s="1"/>
  <c r="AY3361" i="1" s="1"/>
  <c r="BA3361" i="1" s="1"/>
  <c r="BR3361" i="1" s="1"/>
  <c r="BV3361" i="1" s="1"/>
  <c r="J472" i="1" l="1"/>
  <c r="J454" i="1"/>
  <c r="J453" i="1" l="1"/>
  <c r="M453" i="1" s="1"/>
  <c r="Z453" i="1" s="1"/>
  <c r="AO453" i="1" s="1"/>
  <c r="AS453" i="1" s="1"/>
  <c r="AY453" i="1" s="1"/>
  <c r="BA453" i="1" s="1"/>
  <c r="BR453" i="1" s="1"/>
  <c r="BV453" i="1" s="1"/>
  <c r="L641" i="1" l="1"/>
  <c r="K641" i="1"/>
  <c r="J641" i="1"/>
  <c r="BW3289" i="1" l="1"/>
  <c r="H3289" i="1"/>
  <c r="I3289" i="1"/>
  <c r="J3289" i="1"/>
  <c r="K3289" i="1"/>
  <c r="L3289" i="1"/>
  <c r="G3289" i="1"/>
  <c r="M3292" i="1"/>
  <c r="Z3292" i="1" s="1"/>
  <c r="AO3292" i="1" s="1"/>
  <c r="AS3292" i="1" s="1"/>
  <c r="AY3292" i="1" s="1"/>
  <c r="BA3292" i="1" s="1"/>
  <c r="BR3292" i="1" s="1"/>
  <c r="BV3292" i="1" s="1"/>
  <c r="N3292" i="1"/>
  <c r="AA3292" i="1" s="1"/>
  <c r="AP3292" i="1" s="1"/>
  <c r="BS3292" i="1" s="1"/>
  <c r="O3292" i="1"/>
  <c r="AB3292" i="1" s="1"/>
  <c r="AQ3292" i="1" s="1"/>
  <c r="BT3292" i="1" s="1"/>
  <c r="L3631" i="1" l="1"/>
  <c r="BW2287" i="1" l="1"/>
  <c r="BW2286" i="1" s="1"/>
  <c r="BW2285" i="1" s="1"/>
  <c r="H2287" i="1"/>
  <c r="H2286" i="1" s="1"/>
  <c r="I2287" i="1"/>
  <c r="I2286" i="1" s="1"/>
  <c r="J2287" i="1"/>
  <c r="J2286" i="1" s="1"/>
  <c r="J2285" i="1" s="1"/>
  <c r="K2287" i="1"/>
  <c r="K2286" i="1" s="1"/>
  <c r="K2285" i="1" s="1"/>
  <c r="L2287" i="1"/>
  <c r="L2286" i="1" s="1"/>
  <c r="L2285" i="1" s="1"/>
  <c r="G2287" i="1"/>
  <c r="G2286" i="1" s="1"/>
  <c r="G2285" i="1" s="1"/>
  <c r="M2288" i="1"/>
  <c r="Z2288" i="1" s="1"/>
  <c r="AO2288" i="1" s="1"/>
  <c r="AS2288" i="1" s="1"/>
  <c r="AY2288" i="1" s="1"/>
  <c r="BA2288" i="1" s="1"/>
  <c r="BR2288" i="1" s="1"/>
  <c r="BV2288" i="1" s="1"/>
  <c r="N2288" i="1"/>
  <c r="AA2288" i="1" s="1"/>
  <c r="AP2288" i="1" s="1"/>
  <c r="BS2288" i="1" s="1"/>
  <c r="O2288" i="1"/>
  <c r="AB2288" i="1" s="1"/>
  <c r="AQ2288" i="1" s="1"/>
  <c r="BT2288" i="1" s="1"/>
  <c r="BW2102" i="1"/>
  <c r="BW2101" i="1" s="1"/>
  <c r="H2102" i="1"/>
  <c r="H2101" i="1" s="1"/>
  <c r="I2102" i="1"/>
  <c r="I2101" i="1" s="1"/>
  <c r="J2102" i="1"/>
  <c r="J2101" i="1" s="1"/>
  <c r="K2102" i="1"/>
  <c r="K2101" i="1" s="1"/>
  <c r="L2102" i="1"/>
  <c r="L2101" i="1" s="1"/>
  <c r="G2102" i="1"/>
  <c r="G2101" i="1" s="1"/>
  <c r="M2103" i="1"/>
  <c r="Z2103" i="1" s="1"/>
  <c r="AO2103" i="1" s="1"/>
  <c r="AS2103" i="1" s="1"/>
  <c r="AY2103" i="1" s="1"/>
  <c r="BA2103" i="1" s="1"/>
  <c r="BR2103" i="1" s="1"/>
  <c r="BV2103" i="1" s="1"/>
  <c r="N2103" i="1"/>
  <c r="AA2103" i="1" s="1"/>
  <c r="AP2103" i="1" s="1"/>
  <c r="BS2103" i="1" s="1"/>
  <c r="O2103" i="1"/>
  <c r="AB2103" i="1" s="1"/>
  <c r="AQ2103" i="1" s="1"/>
  <c r="BT2103" i="1" s="1"/>
  <c r="BW2079" i="1"/>
  <c r="BW2078" i="1" s="1"/>
  <c r="H2079" i="1"/>
  <c r="H2078" i="1" s="1"/>
  <c r="I2079" i="1"/>
  <c r="I2078" i="1" s="1"/>
  <c r="J2079" i="1"/>
  <c r="J2078" i="1" s="1"/>
  <c r="K2079" i="1"/>
  <c r="K2078" i="1" s="1"/>
  <c r="L2079" i="1"/>
  <c r="L2078" i="1" s="1"/>
  <c r="G2079" i="1"/>
  <c r="M2080" i="1"/>
  <c r="Z2080" i="1" s="1"/>
  <c r="AO2080" i="1" s="1"/>
  <c r="AS2080" i="1" s="1"/>
  <c r="AY2080" i="1" s="1"/>
  <c r="BA2080" i="1" s="1"/>
  <c r="BR2080" i="1" s="1"/>
  <c r="BV2080" i="1" s="1"/>
  <c r="N2080" i="1"/>
  <c r="AA2080" i="1" s="1"/>
  <c r="AP2080" i="1" s="1"/>
  <c r="BS2080" i="1" s="1"/>
  <c r="O2080" i="1"/>
  <c r="AB2080" i="1" s="1"/>
  <c r="AQ2080" i="1" s="1"/>
  <c r="BT2080" i="1" s="1"/>
  <c r="BW1915" i="1"/>
  <c r="BW1914" i="1" s="1"/>
  <c r="H1915" i="1"/>
  <c r="H1914" i="1" s="1"/>
  <c r="I1915" i="1"/>
  <c r="I1914" i="1" s="1"/>
  <c r="J1915" i="1"/>
  <c r="J1914" i="1" s="1"/>
  <c r="K1915" i="1"/>
  <c r="K1914" i="1" s="1"/>
  <c r="L1915" i="1"/>
  <c r="L1914" i="1" s="1"/>
  <c r="G1915" i="1"/>
  <c r="G1914" i="1" s="1"/>
  <c r="M1916" i="1"/>
  <c r="Z1916" i="1" s="1"/>
  <c r="AO1916" i="1" s="1"/>
  <c r="AS1916" i="1" s="1"/>
  <c r="AY1916" i="1" s="1"/>
  <c r="BA1916" i="1" s="1"/>
  <c r="BR1916" i="1" s="1"/>
  <c r="BV1916" i="1" s="1"/>
  <c r="N1916" i="1"/>
  <c r="AA1916" i="1" s="1"/>
  <c r="AP1916" i="1" s="1"/>
  <c r="BS1916" i="1" s="1"/>
  <c r="O1916" i="1"/>
  <c r="AB1916" i="1" s="1"/>
  <c r="AQ1916" i="1" s="1"/>
  <c r="BT1916" i="1" s="1"/>
  <c r="BW1896" i="1"/>
  <c r="BW1895" i="1" s="1"/>
  <c r="H1896" i="1"/>
  <c r="H1895" i="1" s="1"/>
  <c r="I1896" i="1"/>
  <c r="I1895" i="1" s="1"/>
  <c r="J1896" i="1"/>
  <c r="J1895" i="1" s="1"/>
  <c r="K1896" i="1"/>
  <c r="K1895" i="1" s="1"/>
  <c r="L1896" i="1"/>
  <c r="L1895" i="1" s="1"/>
  <c r="G1896" i="1"/>
  <c r="G1895" i="1" s="1"/>
  <c r="M1897" i="1"/>
  <c r="Z1897" i="1" s="1"/>
  <c r="AO1897" i="1" s="1"/>
  <c r="AS1897" i="1" s="1"/>
  <c r="AY1897" i="1" s="1"/>
  <c r="BA1897" i="1" s="1"/>
  <c r="BR1897" i="1" s="1"/>
  <c r="BV1897" i="1" s="1"/>
  <c r="N1897" i="1"/>
  <c r="AA1897" i="1" s="1"/>
  <c r="AP1897" i="1" s="1"/>
  <c r="BS1897" i="1" s="1"/>
  <c r="O1897" i="1"/>
  <c r="AB1897" i="1" s="1"/>
  <c r="AQ1897" i="1" s="1"/>
  <c r="BT1897" i="1" s="1"/>
  <c r="BW1720" i="1"/>
  <c r="BW1719" i="1" s="1"/>
  <c r="H1720" i="1"/>
  <c r="H1719" i="1" s="1"/>
  <c r="I1720" i="1"/>
  <c r="I1719" i="1" s="1"/>
  <c r="J1720" i="1"/>
  <c r="J1719" i="1" s="1"/>
  <c r="K1720" i="1"/>
  <c r="K1719" i="1" s="1"/>
  <c r="L1720" i="1"/>
  <c r="L1719" i="1" s="1"/>
  <c r="G1720" i="1"/>
  <c r="M1721" i="1"/>
  <c r="Z1721" i="1" s="1"/>
  <c r="AO1721" i="1" s="1"/>
  <c r="AS1721" i="1" s="1"/>
  <c r="AY1721" i="1" s="1"/>
  <c r="BA1721" i="1" s="1"/>
  <c r="BR1721" i="1" s="1"/>
  <c r="BV1721" i="1" s="1"/>
  <c r="N1721" i="1"/>
  <c r="AA1721" i="1" s="1"/>
  <c r="AP1721" i="1" s="1"/>
  <c r="BS1721" i="1" s="1"/>
  <c r="O1721" i="1"/>
  <c r="AB1721" i="1" s="1"/>
  <c r="AQ1721" i="1" s="1"/>
  <c r="BT1721" i="1" s="1"/>
  <c r="BW1697" i="1"/>
  <c r="BW1696" i="1" s="1"/>
  <c r="H1697" i="1"/>
  <c r="H1696" i="1" s="1"/>
  <c r="I1697" i="1"/>
  <c r="J1697" i="1"/>
  <c r="J1696" i="1" s="1"/>
  <c r="K1697" i="1"/>
  <c r="K1696" i="1" s="1"/>
  <c r="L1697" i="1"/>
  <c r="L1696" i="1" s="1"/>
  <c r="G1697" i="1"/>
  <c r="G1696" i="1" s="1"/>
  <c r="M1698" i="1"/>
  <c r="Z1698" i="1" s="1"/>
  <c r="AO1698" i="1" s="1"/>
  <c r="AS1698" i="1" s="1"/>
  <c r="AY1698" i="1" s="1"/>
  <c r="BA1698" i="1" s="1"/>
  <c r="BR1698" i="1" s="1"/>
  <c r="BV1698" i="1" s="1"/>
  <c r="N1698" i="1"/>
  <c r="AA1698" i="1" s="1"/>
  <c r="AP1698" i="1" s="1"/>
  <c r="BS1698" i="1" s="1"/>
  <c r="O1698" i="1"/>
  <c r="AB1698" i="1" s="1"/>
  <c r="AQ1698" i="1" s="1"/>
  <c r="BT1698" i="1" s="1"/>
  <c r="M1896" i="1" l="1"/>
  <c r="Z1896" i="1" s="1"/>
  <c r="AO1896" i="1" s="1"/>
  <c r="AS1896" i="1" s="1"/>
  <c r="AY1896" i="1" s="1"/>
  <c r="BA1896" i="1" s="1"/>
  <c r="BR1896" i="1" s="1"/>
  <c r="BV1896" i="1" s="1"/>
  <c r="O2102" i="1"/>
  <c r="AB2102" i="1" s="1"/>
  <c r="AQ2102" i="1" s="1"/>
  <c r="BT2102" i="1" s="1"/>
  <c r="N2079" i="1"/>
  <c r="AA2079" i="1" s="1"/>
  <c r="AP2079" i="1" s="1"/>
  <c r="BS2079" i="1" s="1"/>
  <c r="N2102" i="1"/>
  <c r="AA2102" i="1" s="1"/>
  <c r="AP2102" i="1" s="1"/>
  <c r="BS2102" i="1" s="1"/>
  <c r="O1697" i="1"/>
  <c r="AB1697" i="1" s="1"/>
  <c r="AQ1697" i="1" s="1"/>
  <c r="BT1697" i="1" s="1"/>
  <c r="N2287" i="1"/>
  <c r="AA2287" i="1" s="1"/>
  <c r="AP2287" i="1" s="1"/>
  <c r="BS2287" i="1" s="1"/>
  <c r="M1697" i="1"/>
  <c r="Z1697" i="1" s="1"/>
  <c r="AO1697" i="1" s="1"/>
  <c r="AS1697" i="1" s="1"/>
  <c r="AY1697" i="1" s="1"/>
  <c r="BA1697" i="1" s="1"/>
  <c r="BR1697" i="1" s="1"/>
  <c r="BV1697" i="1" s="1"/>
  <c r="O1719" i="1"/>
  <c r="AB1719" i="1" s="1"/>
  <c r="AQ1719" i="1" s="1"/>
  <c r="BT1719" i="1" s="1"/>
  <c r="O1915" i="1"/>
  <c r="AB1915" i="1" s="1"/>
  <c r="AQ1915" i="1" s="1"/>
  <c r="BT1915" i="1" s="1"/>
  <c r="O2101" i="1"/>
  <c r="AB2101" i="1" s="1"/>
  <c r="AQ2101" i="1" s="1"/>
  <c r="BT2101" i="1" s="1"/>
  <c r="M2287" i="1"/>
  <c r="Z2287" i="1" s="1"/>
  <c r="AO2287" i="1" s="1"/>
  <c r="AS2287" i="1" s="1"/>
  <c r="AY2287" i="1" s="1"/>
  <c r="BA2287" i="1" s="1"/>
  <c r="BR2287" i="1" s="1"/>
  <c r="BV2287" i="1" s="1"/>
  <c r="O2287" i="1"/>
  <c r="AB2287" i="1" s="1"/>
  <c r="AQ2287" i="1" s="1"/>
  <c r="BT2287" i="1" s="1"/>
  <c r="M2285" i="1"/>
  <c r="Z2285" i="1" s="1"/>
  <c r="AO2285" i="1" s="1"/>
  <c r="AS2285" i="1" s="1"/>
  <c r="AY2285" i="1" s="1"/>
  <c r="BA2285" i="1" s="1"/>
  <c r="BR2285" i="1" s="1"/>
  <c r="BV2285" i="1" s="1"/>
  <c r="I2285" i="1"/>
  <c r="O2285" i="1" s="1"/>
  <c r="AB2285" i="1" s="1"/>
  <c r="AQ2285" i="1" s="1"/>
  <c r="BT2285" i="1" s="1"/>
  <c r="O2286" i="1"/>
  <c r="AB2286" i="1" s="1"/>
  <c r="AQ2286" i="1" s="1"/>
  <c r="BT2286" i="1" s="1"/>
  <c r="H2285" i="1"/>
  <c r="N2285" i="1" s="1"/>
  <c r="AA2285" i="1" s="1"/>
  <c r="AP2285" i="1" s="1"/>
  <c r="BS2285" i="1" s="1"/>
  <c r="N2286" i="1"/>
  <c r="AA2286" i="1" s="1"/>
  <c r="AP2286" i="1" s="1"/>
  <c r="BS2286" i="1" s="1"/>
  <c r="M2286" i="1"/>
  <c r="Z2286" i="1" s="1"/>
  <c r="AO2286" i="1" s="1"/>
  <c r="AS2286" i="1" s="1"/>
  <c r="AY2286" i="1" s="1"/>
  <c r="BA2286" i="1" s="1"/>
  <c r="BR2286" i="1" s="1"/>
  <c r="BV2286" i="1" s="1"/>
  <c r="N2101" i="1"/>
  <c r="AA2101" i="1" s="1"/>
  <c r="AP2101" i="1" s="1"/>
  <c r="BS2101" i="1" s="1"/>
  <c r="M2102" i="1"/>
  <c r="Z2102" i="1" s="1"/>
  <c r="AO2102" i="1" s="1"/>
  <c r="AS2102" i="1" s="1"/>
  <c r="AY2102" i="1" s="1"/>
  <c r="BA2102" i="1" s="1"/>
  <c r="BR2102" i="1" s="1"/>
  <c r="BV2102" i="1" s="1"/>
  <c r="M2101" i="1"/>
  <c r="Z2101" i="1" s="1"/>
  <c r="AO2101" i="1" s="1"/>
  <c r="AS2101" i="1" s="1"/>
  <c r="AY2101" i="1" s="1"/>
  <c r="BA2101" i="1" s="1"/>
  <c r="BR2101" i="1" s="1"/>
  <c r="BV2101" i="1" s="1"/>
  <c r="O2079" i="1"/>
  <c r="AB2079" i="1" s="1"/>
  <c r="AQ2079" i="1" s="1"/>
  <c r="BT2079" i="1" s="1"/>
  <c r="M2079" i="1"/>
  <c r="Z2079" i="1" s="1"/>
  <c r="AO2079" i="1" s="1"/>
  <c r="AS2079" i="1" s="1"/>
  <c r="AY2079" i="1" s="1"/>
  <c r="BA2079" i="1" s="1"/>
  <c r="BR2079" i="1" s="1"/>
  <c r="BV2079" i="1" s="1"/>
  <c r="G2078" i="1"/>
  <c r="M2078" i="1" s="1"/>
  <c r="Z2078" i="1" s="1"/>
  <c r="AO2078" i="1" s="1"/>
  <c r="AS2078" i="1" s="1"/>
  <c r="AY2078" i="1" s="1"/>
  <c r="BA2078" i="1" s="1"/>
  <c r="BR2078" i="1" s="1"/>
  <c r="BV2078" i="1" s="1"/>
  <c r="N2078" i="1"/>
  <c r="AA2078" i="1" s="1"/>
  <c r="AP2078" i="1" s="1"/>
  <c r="BS2078" i="1" s="1"/>
  <c r="O2078" i="1"/>
  <c r="AB2078" i="1" s="1"/>
  <c r="AQ2078" i="1" s="1"/>
  <c r="BT2078" i="1" s="1"/>
  <c r="N1914" i="1"/>
  <c r="AA1914" i="1" s="1"/>
  <c r="AP1914" i="1" s="1"/>
  <c r="BS1914" i="1" s="1"/>
  <c r="M1914" i="1"/>
  <c r="Z1914" i="1" s="1"/>
  <c r="AO1914" i="1" s="1"/>
  <c r="AS1914" i="1" s="1"/>
  <c r="AY1914" i="1" s="1"/>
  <c r="BA1914" i="1" s="1"/>
  <c r="BR1914" i="1" s="1"/>
  <c r="BV1914" i="1" s="1"/>
  <c r="O1914" i="1"/>
  <c r="AB1914" i="1" s="1"/>
  <c r="AQ1914" i="1" s="1"/>
  <c r="BT1914" i="1" s="1"/>
  <c r="M1915" i="1"/>
  <c r="Z1915" i="1" s="1"/>
  <c r="AO1915" i="1" s="1"/>
  <c r="AS1915" i="1" s="1"/>
  <c r="AY1915" i="1" s="1"/>
  <c r="BA1915" i="1" s="1"/>
  <c r="BR1915" i="1" s="1"/>
  <c r="BV1915" i="1" s="1"/>
  <c r="N1915" i="1"/>
  <c r="AA1915" i="1" s="1"/>
  <c r="AP1915" i="1" s="1"/>
  <c r="BS1915" i="1" s="1"/>
  <c r="N1896" i="1"/>
  <c r="AA1896" i="1" s="1"/>
  <c r="AP1896" i="1" s="1"/>
  <c r="BS1896" i="1" s="1"/>
  <c r="O1895" i="1"/>
  <c r="AB1895" i="1" s="1"/>
  <c r="AQ1895" i="1" s="1"/>
  <c r="BT1895" i="1" s="1"/>
  <c r="N1895" i="1"/>
  <c r="AA1895" i="1" s="1"/>
  <c r="AP1895" i="1" s="1"/>
  <c r="BS1895" i="1" s="1"/>
  <c r="O1896" i="1"/>
  <c r="AB1896" i="1" s="1"/>
  <c r="AQ1896" i="1" s="1"/>
  <c r="BT1896" i="1" s="1"/>
  <c r="M1895" i="1"/>
  <c r="Z1895" i="1" s="1"/>
  <c r="AO1895" i="1" s="1"/>
  <c r="AS1895" i="1" s="1"/>
  <c r="AY1895" i="1" s="1"/>
  <c r="BA1895" i="1" s="1"/>
  <c r="BR1895" i="1" s="1"/>
  <c r="BV1895" i="1" s="1"/>
  <c r="M1720" i="1"/>
  <c r="Z1720" i="1" s="1"/>
  <c r="AO1720" i="1" s="1"/>
  <c r="AS1720" i="1" s="1"/>
  <c r="AY1720" i="1" s="1"/>
  <c r="BA1720" i="1" s="1"/>
  <c r="BR1720" i="1" s="1"/>
  <c r="BV1720" i="1" s="1"/>
  <c r="G1719" i="1"/>
  <c r="M1719" i="1" s="1"/>
  <c r="Z1719" i="1" s="1"/>
  <c r="AO1719" i="1" s="1"/>
  <c r="AS1719" i="1" s="1"/>
  <c r="AY1719" i="1" s="1"/>
  <c r="BA1719" i="1" s="1"/>
  <c r="BR1719" i="1" s="1"/>
  <c r="BV1719" i="1" s="1"/>
  <c r="N1719" i="1"/>
  <c r="AA1719" i="1" s="1"/>
  <c r="AP1719" i="1" s="1"/>
  <c r="BS1719" i="1" s="1"/>
  <c r="N1720" i="1"/>
  <c r="AA1720" i="1" s="1"/>
  <c r="AP1720" i="1" s="1"/>
  <c r="BS1720" i="1" s="1"/>
  <c r="O1720" i="1"/>
  <c r="AB1720" i="1" s="1"/>
  <c r="AQ1720" i="1" s="1"/>
  <c r="BT1720" i="1" s="1"/>
  <c r="N1697" i="1"/>
  <c r="AA1697" i="1" s="1"/>
  <c r="AP1697" i="1" s="1"/>
  <c r="BS1697" i="1" s="1"/>
  <c r="N1696" i="1"/>
  <c r="AA1696" i="1" s="1"/>
  <c r="AP1696" i="1" s="1"/>
  <c r="BS1696" i="1" s="1"/>
  <c r="I1696" i="1"/>
  <c r="M1696" i="1"/>
  <c r="Z1696" i="1" s="1"/>
  <c r="AO1696" i="1" s="1"/>
  <c r="AS1696" i="1" s="1"/>
  <c r="AY1696" i="1" s="1"/>
  <c r="BA1696" i="1" s="1"/>
  <c r="BR1696" i="1" s="1"/>
  <c r="BV1696" i="1" s="1"/>
  <c r="BW1500" i="1"/>
  <c r="BW1499" i="1" s="1"/>
  <c r="H1500" i="1"/>
  <c r="H1499" i="1" s="1"/>
  <c r="I1500" i="1"/>
  <c r="J1500" i="1"/>
  <c r="J1499" i="1" s="1"/>
  <c r="K1500" i="1"/>
  <c r="K1499" i="1" s="1"/>
  <c r="L1500" i="1"/>
  <c r="L1499" i="1" s="1"/>
  <c r="G1500" i="1"/>
  <c r="G1499" i="1" s="1"/>
  <c r="M1501" i="1"/>
  <c r="Z1501" i="1" s="1"/>
  <c r="AO1501" i="1" s="1"/>
  <c r="AS1501" i="1" s="1"/>
  <c r="AY1501" i="1" s="1"/>
  <c r="BA1501" i="1" s="1"/>
  <c r="BR1501" i="1" s="1"/>
  <c r="BV1501" i="1" s="1"/>
  <c r="N1501" i="1"/>
  <c r="AA1501" i="1" s="1"/>
  <c r="AP1501" i="1" s="1"/>
  <c r="BS1501" i="1" s="1"/>
  <c r="O1501" i="1"/>
  <c r="AB1501" i="1" s="1"/>
  <c r="AQ1501" i="1" s="1"/>
  <c r="BT1501" i="1" s="1"/>
  <c r="BW1477" i="1"/>
  <c r="BW1476" i="1" s="1"/>
  <c r="H1477" i="1"/>
  <c r="H1476" i="1" s="1"/>
  <c r="I1477" i="1"/>
  <c r="I1476" i="1" s="1"/>
  <c r="J1477" i="1"/>
  <c r="J1476" i="1" s="1"/>
  <c r="K1477" i="1"/>
  <c r="K1476" i="1" s="1"/>
  <c r="L1477" i="1"/>
  <c r="L1476" i="1" s="1"/>
  <c r="G1477" i="1"/>
  <c r="M1478" i="1"/>
  <c r="Z1478" i="1" s="1"/>
  <c r="AO1478" i="1" s="1"/>
  <c r="AS1478" i="1" s="1"/>
  <c r="AY1478" i="1" s="1"/>
  <c r="BA1478" i="1" s="1"/>
  <c r="BR1478" i="1" s="1"/>
  <c r="BV1478" i="1" s="1"/>
  <c r="N1478" i="1"/>
  <c r="AA1478" i="1" s="1"/>
  <c r="AP1478" i="1" s="1"/>
  <c r="BS1478" i="1" s="1"/>
  <c r="O1478" i="1"/>
  <c r="AB1478" i="1" s="1"/>
  <c r="AQ1478" i="1" s="1"/>
  <c r="BT1478" i="1" s="1"/>
  <c r="BW1281" i="1"/>
  <c r="BW1280" i="1" s="1"/>
  <c r="H1281" i="1"/>
  <c r="H1280" i="1" s="1"/>
  <c r="I1281" i="1"/>
  <c r="I1280" i="1" s="1"/>
  <c r="J1281" i="1"/>
  <c r="J1280" i="1" s="1"/>
  <c r="K1281" i="1"/>
  <c r="K1280" i="1" s="1"/>
  <c r="L1281" i="1"/>
  <c r="L1280" i="1" s="1"/>
  <c r="G1281" i="1"/>
  <c r="G1280" i="1" s="1"/>
  <c r="M1282" i="1"/>
  <c r="Z1282" i="1" s="1"/>
  <c r="AO1282" i="1" s="1"/>
  <c r="AS1282" i="1" s="1"/>
  <c r="AY1282" i="1" s="1"/>
  <c r="BA1282" i="1" s="1"/>
  <c r="BR1282" i="1" s="1"/>
  <c r="BV1282" i="1" s="1"/>
  <c r="N1282" i="1"/>
  <c r="AA1282" i="1" s="1"/>
  <c r="AP1282" i="1" s="1"/>
  <c r="BS1282" i="1" s="1"/>
  <c r="O1282" i="1"/>
  <c r="AB1282" i="1" s="1"/>
  <c r="AQ1282" i="1" s="1"/>
  <c r="BT1282" i="1" s="1"/>
  <c r="BW1258" i="1"/>
  <c r="BW1257" i="1" s="1"/>
  <c r="H1258" i="1"/>
  <c r="H1257" i="1" s="1"/>
  <c r="I1258" i="1"/>
  <c r="I1257" i="1" s="1"/>
  <c r="J1258" i="1"/>
  <c r="J1257" i="1" s="1"/>
  <c r="K1258" i="1"/>
  <c r="K1257" i="1" s="1"/>
  <c r="L1258" i="1"/>
  <c r="L1257" i="1" s="1"/>
  <c r="G1258" i="1"/>
  <c r="G1257" i="1" s="1"/>
  <c r="M1259" i="1"/>
  <c r="Z1259" i="1" s="1"/>
  <c r="AO1259" i="1" s="1"/>
  <c r="AS1259" i="1" s="1"/>
  <c r="AY1259" i="1" s="1"/>
  <c r="BA1259" i="1" s="1"/>
  <c r="BR1259" i="1" s="1"/>
  <c r="BV1259" i="1" s="1"/>
  <c r="N1259" i="1"/>
  <c r="AA1259" i="1" s="1"/>
  <c r="AP1259" i="1" s="1"/>
  <c r="BS1259" i="1" s="1"/>
  <c r="O1259" i="1"/>
  <c r="AB1259" i="1" s="1"/>
  <c r="AQ1259" i="1" s="1"/>
  <c r="BT1259" i="1" s="1"/>
  <c r="M1281" i="1" l="1"/>
  <c r="Z1281" i="1" s="1"/>
  <c r="AO1281" i="1" s="1"/>
  <c r="AS1281" i="1" s="1"/>
  <c r="AY1281" i="1" s="1"/>
  <c r="BA1281" i="1" s="1"/>
  <c r="BR1281" i="1" s="1"/>
  <c r="BV1281" i="1" s="1"/>
  <c r="N1500" i="1"/>
  <c r="AA1500" i="1" s="1"/>
  <c r="AP1500" i="1" s="1"/>
  <c r="BS1500" i="1" s="1"/>
  <c r="O1696" i="1"/>
  <c r="AB1696" i="1" s="1"/>
  <c r="AQ1696" i="1" s="1"/>
  <c r="BT1696" i="1" s="1"/>
  <c r="O1280" i="1"/>
  <c r="AB1280" i="1" s="1"/>
  <c r="AQ1280" i="1" s="1"/>
  <c r="BT1280" i="1" s="1"/>
  <c r="M1258" i="1"/>
  <c r="Z1258" i="1" s="1"/>
  <c r="AO1258" i="1" s="1"/>
  <c r="AS1258" i="1" s="1"/>
  <c r="AY1258" i="1" s="1"/>
  <c r="BA1258" i="1" s="1"/>
  <c r="BR1258" i="1" s="1"/>
  <c r="BV1258" i="1" s="1"/>
  <c r="O1477" i="1"/>
  <c r="AB1477" i="1" s="1"/>
  <c r="AQ1477" i="1" s="1"/>
  <c r="BT1477" i="1" s="1"/>
  <c r="O1500" i="1"/>
  <c r="AB1500" i="1" s="1"/>
  <c r="AQ1500" i="1" s="1"/>
  <c r="BT1500" i="1" s="1"/>
  <c r="M1499" i="1"/>
  <c r="Z1499" i="1" s="1"/>
  <c r="AO1499" i="1" s="1"/>
  <c r="AS1499" i="1" s="1"/>
  <c r="AY1499" i="1" s="1"/>
  <c r="BA1499" i="1" s="1"/>
  <c r="BR1499" i="1" s="1"/>
  <c r="BV1499" i="1" s="1"/>
  <c r="M1500" i="1"/>
  <c r="Z1500" i="1" s="1"/>
  <c r="AO1500" i="1" s="1"/>
  <c r="AS1500" i="1" s="1"/>
  <c r="AY1500" i="1" s="1"/>
  <c r="BA1500" i="1" s="1"/>
  <c r="BR1500" i="1" s="1"/>
  <c r="BV1500" i="1" s="1"/>
  <c r="N1499" i="1"/>
  <c r="AA1499" i="1" s="1"/>
  <c r="AP1499" i="1" s="1"/>
  <c r="BS1499" i="1" s="1"/>
  <c r="I1499" i="1"/>
  <c r="O1499" i="1" s="1"/>
  <c r="AB1499" i="1" s="1"/>
  <c r="AQ1499" i="1" s="1"/>
  <c r="BT1499" i="1" s="1"/>
  <c r="N1477" i="1"/>
  <c r="AA1477" i="1" s="1"/>
  <c r="AP1477" i="1" s="1"/>
  <c r="BS1477" i="1" s="1"/>
  <c r="M1477" i="1"/>
  <c r="Z1477" i="1" s="1"/>
  <c r="AO1477" i="1" s="1"/>
  <c r="AS1477" i="1" s="1"/>
  <c r="AY1477" i="1" s="1"/>
  <c r="BA1477" i="1" s="1"/>
  <c r="BR1477" i="1" s="1"/>
  <c r="BV1477" i="1" s="1"/>
  <c r="G1476" i="1"/>
  <c r="M1476" i="1" s="1"/>
  <c r="Z1476" i="1" s="1"/>
  <c r="AO1476" i="1" s="1"/>
  <c r="AS1476" i="1" s="1"/>
  <c r="AY1476" i="1" s="1"/>
  <c r="BA1476" i="1" s="1"/>
  <c r="BR1476" i="1" s="1"/>
  <c r="BV1476" i="1" s="1"/>
  <c r="N1476" i="1"/>
  <c r="AA1476" i="1" s="1"/>
  <c r="AP1476" i="1" s="1"/>
  <c r="BS1476" i="1" s="1"/>
  <c r="O1476" i="1"/>
  <c r="AB1476" i="1" s="1"/>
  <c r="AQ1476" i="1" s="1"/>
  <c r="BT1476" i="1" s="1"/>
  <c r="N1280" i="1"/>
  <c r="AA1280" i="1" s="1"/>
  <c r="AP1280" i="1" s="1"/>
  <c r="BS1280" i="1" s="1"/>
  <c r="O1281" i="1"/>
  <c r="AB1281" i="1" s="1"/>
  <c r="AQ1281" i="1" s="1"/>
  <c r="BT1281" i="1" s="1"/>
  <c r="N1281" i="1"/>
  <c r="AA1281" i="1" s="1"/>
  <c r="AP1281" i="1" s="1"/>
  <c r="BS1281" i="1" s="1"/>
  <c r="M1280" i="1"/>
  <c r="Z1280" i="1" s="1"/>
  <c r="AO1280" i="1" s="1"/>
  <c r="AS1280" i="1" s="1"/>
  <c r="AY1280" i="1" s="1"/>
  <c r="BA1280" i="1" s="1"/>
  <c r="BR1280" i="1" s="1"/>
  <c r="BV1280" i="1" s="1"/>
  <c r="O1257" i="1"/>
  <c r="AB1257" i="1" s="1"/>
  <c r="AQ1257" i="1" s="1"/>
  <c r="BT1257" i="1" s="1"/>
  <c r="N1257" i="1"/>
  <c r="AA1257" i="1" s="1"/>
  <c r="AP1257" i="1" s="1"/>
  <c r="BS1257" i="1" s="1"/>
  <c r="O1258" i="1"/>
  <c r="AB1258" i="1" s="1"/>
  <c r="AQ1258" i="1" s="1"/>
  <c r="BT1258" i="1" s="1"/>
  <c r="N1258" i="1"/>
  <c r="AA1258" i="1" s="1"/>
  <c r="AP1258" i="1" s="1"/>
  <c r="BS1258" i="1" s="1"/>
  <c r="M1257" i="1"/>
  <c r="Z1257" i="1" s="1"/>
  <c r="AO1257" i="1" s="1"/>
  <c r="AS1257" i="1" s="1"/>
  <c r="AY1257" i="1" s="1"/>
  <c r="BA1257" i="1" s="1"/>
  <c r="BR1257" i="1" s="1"/>
  <c r="BV1257" i="1" s="1"/>
  <c r="BW1074" i="1" l="1"/>
  <c r="BW1073" i="1" s="1"/>
  <c r="H1074" i="1"/>
  <c r="H1073" i="1" s="1"/>
  <c r="I1074" i="1"/>
  <c r="I1073" i="1" s="1"/>
  <c r="J1074" i="1"/>
  <c r="J1073" i="1" s="1"/>
  <c r="K1074" i="1"/>
  <c r="K1073" i="1" s="1"/>
  <c r="L1074" i="1"/>
  <c r="L1073" i="1" s="1"/>
  <c r="G1074" i="1"/>
  <c r="M1075" i="1"/>
  <c r="Z1075" i="1" s="1"/>
  <c r="AO1075" i="1" s="1"/>
  <c r="AS1075" i="1" s="1"/>
  <c r="AY1075" i="1" s="1"/>
  <c r="BA1075" i="1" s="1"/>
  <c r="BR1075" i="1" s="1"/>
  <c r="BV1075" i="1" s="1"/>
  <c r="N1075" i="1"/>
  <c r="AA1075" i="1" s="1"/>
  <c r="AP1075" i="1" s="1"/>
  <c r="BS1075" i="1" s="1"/>
  <c r="O1075" i="1"/>
  <c r="AB1075" i="1" s="1"/>
  <c r="AQ1075" i="1" s="1"/>
  <c r="BT1075" i="1" s="1"/>
  <c r="BW1051" i="1"/>
  <c r="BW1050" i="1" s="1"/>
  <c r="H1051" i="1"/>
  <c r="I1051" i="1"/>
  <c r="J1051" i="1"/>
  <c r="J1050" i="1" s="1"/>
  <c r="K1051" i="1"/>
  <c r="K1050" i="1" s="1"/>
  <c r="L1051" i="1"/>
  <c r="L1050" i="1" s="1"/>
  <c r="G1051" i="1"/>
  <c r="M1052" i="1"/>
  <c r="Z1052" i="1" s="1"/>
  <c r="AO1052" i="1" s="1"/>
  <c r="AS1052" i="1" s="1"/>
  <c r="AY1052" i="1" s="1"/>
  <c r="BA1052" i="1" s="1"/>
  <c r="BR1052" i="1" s="1"/>
  <c r="BV1052" i="1" s="1"/>
  <c r="N1052" i="1"/>
  <c r="AA1052" i="1" s="1"/>
  <c r="AP1052" i="1" s="1"/>
  <c r="BS1052" i="1" s="1"/>
  <c r="O1052" i="1"/>
  <c r="AB1052" i="1" s="1"/>
  <c r="AQ1052" i="1" s="1"/>
  <c r="BT1052" i="1" s="1"/>
  <c r="M1074" i="1" l="1"/>
  <c r="Z1074" i="1" s="1"/>
  <c r="AO1074" i="1" s="1"/>
  <c r="AS1074" i="1" s="1"/>
  <c r="AY1074" i="1" s="1"/>
  <c r="BA1074" i="1" s="1"/>
  <c r="BR1074" i="1" s="1"/>
  <c r="BV1074" i="1" s="1"/>
  <c r="G1073" i="1"/>
  <c r="M1073" i="1" s="1"/>
  <c r="Z1073" i="1" s="1"/>
  <c r="AO1073" i="1" s="1"/>
  <c r="AS1073" i="1" s="1"/>
  <c r="AY1073" i="1" s="1"/>
  <c r="BA1073" i="1" s="1"/>
  <c r="BR1073" i="1" s="1"/>
  <c r="BV1073" i="1" s="1"/>
  <c r="N1051" i="1"/>
  <c r="AA1051" i="1" s="1"/>
  <c r="AP1051" i="1" s="1"/>
  <c r="BS1051" i="1" s="1"/>
  <c r="M1051" i="1"/>
  <c r="Z1051" i="1" s="1"/>
  <c r="AO1051" i="1" s="1"/>
  <c r="AS1051" i="1" s="1"/>
  <c r="AY1051" i="1" s="1"/>
  <c r="BA1051" i="1" s="1"/>
  <c r="BR1051" i="1" s="1"/>
  <c r="BV1051" i="1" s="1"/>
  <c r="N1073" i="1"/>
  <c r="AA1073" i="1" s="1"/>
  <c r="AP1073" i="1" s="1"/>
  <c r="BS1073" i="1" s="1"/>
  <c r="O1074" i="1"/>
  <c r="AB1074" i="1" s="1"/>
  <c r="AQ1074" i="1" s="1"/>
  <c r="BT1074" i="1" s="1"/>
  <c r="N1074" i="1"/>
  <c r="AA1074" i="1" s="1"/>
  <c r="AP1074" i="1" s="1"/>
  <c r="BS1074" i="1" s="1"/>
  <c r="O1073" i="1"/>
  <c r="AB1073" i="1" s="1"/>
  <c r="AQ1073" i="1" s="1"/>
  <c r="BT1073" i="1" s="1"/>
  <c r="O1051" i="1"/>
  <c r="AB1051" i="1" s="1"/>
  <c r="AQ1051" i="1" s="1"/>
  <c r="BT1051" i="1" s="1"/>
  <c r="G1050" i="1"/>
  <c r="I1050" i="1"/>
  <c r="H1050" i="1"/>
  <c r="M1050" i="1" l="1"/>
  <c r="Z1050" i="1" s="1"/>
  <c r="AO1050" i="1" s="1"/>
  <c r="AS1050" i="1" s="1"/>
  <c r="AY1050" i="1" s="1"/>
  <c r="BA1050" i="1" s="1"/>
  <c r="BR1050" i="1" s="1"/>
  <c r="BV1050" i="1" s="1"/>
  <c r="N1050" i="1"/>
  <c r="AA1050" i="1" s="1"/>
  <c r="AP1050" i="1" s="1"/>
  <c r="BS1050" i="1" s="1"/>
  <c r="O1050" i="1"/>
  <c r="AB1050" i="1" s="1"/>
  <c r="AQ1050" i="1" s="1"/>
  <c r="BT1050" i="1" s="1"/>
  <c r="BW880" i="1" l="1"/>
  <c r="BW879" i="1" s="1"/>
  <c r="H880" i="1"/>
  <c r="H879" i="1" s="1"/>
  <c r="I880" i="1"/>
  <c r="I879" i="1" s="1"/>
  <c r="J880" i="1"/>
  <c r="J879" i="1" s="1"/>
  <c r="K880" i="1"/>
  <c r="K879" i="1" s="1"/>
  <c r="L880" i="1"/>
  <c r="L879" i="1" s="1"/>
  <c r="G880" i="1"/>
  <c r="G879" i="1" s="1"/>
  <c r="M881" i="1"/>
  <c r="Z881" i="1" s="1"/>
  <c r="AO881" i="1" s="1"/>
  <c r="AS881" i="1" s="1"/>
  <c r="AY881" i="1" s="1"/>
  <c r="BA881" i="1" s="1"/>
  <c r="BR881" i="1" s="1"/>
  <c r="BV881" i="1" s="1"/>
  <c r="N881" i="1"/>
  <c r="AA881" i="1" s="1"/>
  <c r="AP881" i="1" s="1"/>
  <c r="BS881" i="1" s="1"/>
  <c r="O881" i="1"/>
  <c r="AB881" i="1" s="1"/>
  <c r="AQ881" i="1" s="1"/>
  <c r="BT881" i="1" s="1"/>
  <c r="BW857" i="1"/>
  <c r="BW856" i="1" s="1"/>
  <c r="H857" i="1"/>
  <c r="H856" i="1" s="1"/>
  <c r="I857" i="1"/>
  <c r="I856" i="1" s="1"/>
  <c r="J857" i="1"/>
  <c r="K857" i="1"/>
  <c r="K856" i="1" s="1"/>
  <c r="L857" i="1"/>
  <c r="L856" i="1" s="1"/>
  <c r="G857" i="1"/>
  <c r="G856" i="1" s="1"/>
  <c r="M858" i="1"/>
  <c r="Z858" i="1" s="1"/>
  <c r="AO858" i="1" s="1"/>
  <c r="AS858" i="1" s="1"/>
  <c r="AY858" i="1" s="1"/>
  <c r="BA858" i="1" s="1"/>
  <c r="BR858" i="1" s="1"/>
  <c r="BV858" i="1" s="1"/>
  <c r="N858" i="1"/>
  <c r="AA858" i="1" s="1"/>
  <c r="AP858" i="1" s="1"/>
  <c r="BS858" i="1" s="1"/>
  <c r="O858" i="1"/>
  <c r="AB858" i="1" s="1"/>
  <c r="AQ858" i="1" s="1"/>
  <c r="BT858" i="1" s="1"/>
  <c r="N879" i="1" l="1"/>
  <c r="AA879" i="1" s="1"/>
  <c r="AP879" i="1" s="1"/>
  <c r="BS879" i="1" s="1"/>
  <c r="O879" i="1"/>
  <c r="AB879" i="1" s="1"/>
  <c r="AQ879" i="1" s="1"/>
  <c r="BT879" i="1" s="1"/>
  <c r="M880" i="1"/>
  <c r="Z880" i="1" s="1"/>
  <c r="AO880" i="1" s="1"/>
  <c r="AS880" i="1" s="1"/>
  <c r="AY880" i="1" s="1"/>
  <c r="BA880" i="1" s="1"/>
  <c r="BR880" i="1" s="1"/>
  <c r="BV880" i="1" s="1"/>
  <c r="M879" i="1"/>
  <c r="Z879" i="1" s="1"/>
  <c r="AO879" i="1" s="1"/>
  <c r="AS879" i="1" s="1"/>
  <c r="AY879" i="1" s="1"/>
  <c r="BA879" i="1" s="1"/>
  <c r="BR879" i="1" s="1"/>
  <c r="BV879" i="1" s="1"/>
  <c r="O880" i="1"/>
  <c r="AB880" i="1" s="1"/>
  <c r="AQ880" i="1" s="1"/>
  <c r="BT880" i="1" s="1"/>
  <c r="N880" i="1"/>
  <c r="AA880" i="1" s="1"/>
  <c r="AP880" i="1" s="1"/>
  <c r="BS880" i="1" s="1"/>
  <c r="M857" i="1"/>
  <c r="Z857" i="1" s="1"/>
  <c r="AO857" i="1" s="1"/>
  <c r="AS857" i="1" s="1"/>
  <c r="AY857" i="1" s="1"/>
  <c r="BA857" i="1" s="1"/>
  <c r="BR857" i="1" s="1"/>
  <c r="BV857" i="1" s="1"/>
  <c r="J856" i="1"/>
  <c r="N857" i="1"/>
  <c r="AA857" i="1" s="1"/>
  <c r="AP857" i="1" s="1"/>
  <c r="BS857" i="1" s="1"/>
  <c r="N856" i="1"/>
  <c r="AA856" i="1" s="1"/>
  <c r="AP856" i="1" s="1"/>
  <c r="BS856" i="1" s="1"/>
  <c r="O856" i="1"/>
  <c r="AB856" i="1" s="1"/>
  <c r="AQ856" i="1" s="1"/>
  <c r="BT856" i="1" s="1"/>
  <c r="O857" i="1"/>
  <c r="AB857" i="1" s="1"/>
  <c r="AQ857" i="1" s="1"/>
  <c r="BT857" i="1" s="1"/>
  <c r="M856" i="1" l="1"/>
  <c r="Z856" i="1" s="1"/>
  <c r="AO856" i="1" s="1"/>
  <c r="AS856" i="1" s="1"/>
  <c r="AY856" i="1" s="1"/>
  <c r="BA856" i="1" s="1"/>
  <c r="BR856" i="1" s="1"/>
  <c r="BV856" i="1" s="1"/>
  <c r="BW2970" i="1" l="1"/>
  <c r="H2970" i="1"/>
  <c r="I2970" i="1"/>
  <c r="J2970" i="1"/>
  <c r="K2970" i="1"/>
  <c r="L2970" i="1"/>
  <c r="G2970" i="1"/>
  <c r="M2971" i="1"/>
  <c r="Z2971" i="1" s="1"/>
  <c r="AO2971" i="1" s="1"/>
  <c r="AS2971" i="1" s="1"/>
  <c r="AY2971" i="1" s="1"/>
  <c r="BA2971" i="1" s="1"/>
  <c r="BR2971" i="1" s="1"/>
  <c r="BV2971" i="1" s="1"/>
  <c r="N2971" i="1"/>
  <c r="AA2971" i="1" s="1"/>
  <c r="AP2971" i="1" s="1"/>
  <c r="BS2971" i="1" s="1"/>
  <c r="O2971" i="1"/>
  <c r="AB2971" i="1" s="1"/>
  <c r="AQ2971" i="1" s="1"/>
  <c r="BT2971" i="1" s="1"/>
  <c r="O2970" i="1" l="1"/>
  <c r="AB2970" i="1" s="1"/>
  <c r="AQ2970" i="1" s="1"/>
  <c r="BT2970" i="1" s="1"/>
  <c r="N2970" i="1"/>
  <c r="AA2970" i="1" s="1"/>
  <c r="AP2970" i="1" s="1"/>
  <c r="BS2970" i="1" s="1"/>
  <c r="M2970" i="1"/>
  <c r="Z2970" i="1" s="1"/>
  <c r="AO2970" i="1" s="1"/>
  <c r="AS2970" i="1" s="1"/>
  <c r="AY2970" i="1" s="1"/>
  <c r="BA2970" i="1" s="1"/>
  <c r="BR2970" i="1" s="1"/>
  <c r="BV2970" i="1" s="1"/>
  <c r="BW3590" i="1" l="1"/>
  <c r="H3590" i="1"/>
  <c r="I3590" i="1"/>
  <c r="J3590" i="1"/>
  <c r="K3590" i="1"/>
  <c r="L3590" i="1"/>
  <c r="G3590" i="1"/>
  <c r="M3591" i="1"/>
  <c r="Z3591" i="1" s="1"/>
  <c r="AO3591" i="1" s="1"/>
  <c r="AS3591" i="1" s="1"/>
  <c r="AY3591" i="1" s="1"/>
  <c r="BA3591" i="1" s="1"/>
  <c r="BR3591" i="1" s="1"/>
  <c r="N3591" i="1"/>
  <c r="AA3591" i="1" s="1"/>
  <c r="AP3591" i="1" s="1"/>
  <c r="BS3591" i="1" s="1"/>
  <c r="O3591" i="1"/>
  <c r="AB3591" i="1" s="1"/>
  <c r="AQ3591" i="1" s="1"/>
  <c r="BT3591" i="1" s="1"/>
  <c r="O3590" i="1" l="1"/>
  <c r="AB3590" i="1" s="1"/>
  <c r="AQ3590" i="1" s="1"/>
  <c r="BT3590" i="1" s="1"/>
  <c r="N3590" i="1"/>
  <c r="AA3590" i="1" s="1"/>
  <c r="AP3590" i="1" s="1"/>
  <c r="BS3590" i="1" s="1"/>
  <c r="M3590" i="1"/>
  <c r="Z3590" i="1" s="1"/>
  <c r="AO3590" i="1" s="1"/>
  <c r="AS3590" i="1" s="1"/>
  <c r="AY3590" i="1" s="1"/>
  <c r="BA3590" i="1" s="1"/>
  <c r="BR3590" i="1" s="1"/>
  <c r="BW3244" i="1" l="1"/>
  <c r="BW3243" i="1" s="1"/>
  <c r="BW3242" i="1" s="1"/>
  <c r="BW3241" i="1" s="1"/>
  <c r="BW3240" i="1" s="1"/>
  <c r="H3244" i="1"/>
  <c r="H3243" i="1" s="1"/>
  <c r="I3244" i="1"/>
  <c r="I3243" i="1" s="1"/>
  <c r="I3242" i="1" s="1"/>
  <c r="J3244" i="1"/>
  <c r="J3243" i="1" s="1"/>
  <c r="K3244" i="1"/>
  <c r="K3243" i="1" s="1"/>
  <c r="K3242" i="1" s="1"/>
  <c r="K3241" i="1" s="1"/>
  <c r="K3240" i="1" s="1"/>
  <c r="L3244" i="1"/>
  <c r="L3243" i="1" s="1"/>
  <c r="L3242" i="1" s="1"/>
  <c r="L3241" i="1" s="1"/>
  <c r="L3240" i="1" s="1"/>
  <c r="G3244" i="1"/>
  <c r="G3243" i="1" s="1"/>
  <c r="G3242" i="1" s="1"/>
  <c r="G3241" i="1" s="1"/>
  <c r="G3240" i="1" s="1"/>
  <c r="M3245" i="1"/>
  <c r="Z3245" i="1" s="1"/>
  <c r="AO3245" i="1" s="1"/>
  <c r="AS3245" i="1" s="1"/>
  <c r="AY3245" i="1" s="1"/>
  <c r="BA3245" i="1" s="1"/>
  <c r="BR3245" i="1" s="1"/>
  <c r="BV3245" i="1" s="1"/>
  <c r="N3245" i="1"/>
  <c r="AA3245" i="1" s="1"/>
  <c r="AP3245" i="1" s="1"/>
  <c r="BS3245" i="1" s="1"/>
  <c r="O3245" i="1"/>
  <c r="AB3245" i="1" s="1"/>
  <c r="AQ3245" i="1" s="1"/>
  <c r="BT3245" i="1" s="1"/>
  <c r="O3244" i="1" l="1"/>
  <c r="AB3244" i="1" s="1"/>
  <c r="AQ3244" i="1" s="1"/>
  <c r="BT3244" i="1" s="1"/>
  <c r="M3244" i="1"/>
  <c r="Z3244" i="1" s="1"/>
  <c r="AO3244" i="1" s="1"/>
  <c r="AS3244" i="1" s="1"/>
  <c r="AY3244" i="1" s="1"/>
  <c r="BA3244" i="1" s="1"/>
  <c r="BR3244" i="1" s="1"/>
  <c r="BV3244" i="1" s="1"/>
  <c r="J3242" i="1"/>
  <c r="M3243" i="1"/>
  <c r="Z3243" i="1" s="1"/>
  <c r="AO3243" i="1" s="1"/>
  <c r="AS3243" i="1" s="1"/>
  <c r="AY3243" i="1" s="1"/>
  <c r="BA3243" i="1" s="1"/>
  <c r="BR3243" i="1" s="1"/>
  <c r="BV3243" i="1" s="1"/>
  <c r="N3243" i="1"/>
  <c r="AA3243" i="1" s="1"/>
  <c r="AP3243" i="1" s="1"/>
  <c r="BS3243" i="1" s="1"/>
  <c r="H3242" i="1"/>
  <c r="I3241" i="1"/>
  <c r="O3242" i="1"/>
  <c r="AB3242" i="1" s="1"/>
  <c r="AQ3242" i="1" s="1"/>
  <c r="BT3242" i="1" s="1"/>
  <c r="N3244" i="1"/>
  <c r="AA3244" i="1" s="1"/>
  <c r="AP3244" i="1" s="1"/>
  <c r="BS3244" i="1" s="1"/>
  <c r="O3243" i="1"/>
  <c r="AB3243" i="1" s="1"/>
  <c r="AQ3243" i="1" s="1"/>
  <c r="BT3243" i="1" s="1"/>
  <c r="I3240" i="1" l="1"/>
  <c r="O3241" i="1"/>
  <c r="AB3241" i="1" s="1"/>
  <c r="AQ3241" i="1" s="1"/>
  <c r="BT3241" i="1" s="1"/>
  <c r="J3241" i="1"/>
  <c r="M3242" i="1"/>
  <c r="Z3242" i="1" s="1"/>
  <c r="AO3242" i="1" s="1"/>
  <c r="AS3242" i="1" s="1"/>
  <c r="AY3242" i="1" s="1"/>
  <c r="BA3242" i="1" s="1"/>
  <c r="BR3242" i="1" s="1"/>
  <c r="BV3242" i="1" s="1"/>
  <c r="H3241" i="1"/>
  <c r="N3242" i="1"/>
  <c r="AA3242" i="1" s="1"/>
  <c r="AP3242" i="1" s="1"/>
  <c r="BS3242" i="1" s="1"/>
  <c r="J3240" i="1" l="1"/>
  <c r="M3241" i="1"/>
  <c r="Z3241" i="1" s="1"/>
  <c r="AO3241" i="1" s="1"/>
  <c r="AS3241" i="1" s="1"/>
  <c r="AY3241" i="1" s="1"/>
  <c r="BA3241" i="1" s="1"/>
  <c r="BR3241" i="1" s="1"/>
  <c r="BV3241" i="1" s="1"/>
  <c r="N3241" i="1"/>
  <c r="AA3241" i="1" s="1"/>
  <c r="AP3241" i="1" s="1"/>
  <c r="BS3241" i="1" s="1"/>
  <c r="H3240" i="1"/>
  <c r="O3240" i="1"/>
  <c r="AB3240" i="1" s="1"/>
  <c r="AQ3240" i="1" s="1"/>
  <c r="BT3240" i="1" s="1"/>
  <c r="N3240" i="1" l="1"/>
  <c r="AA3240" i="1" s="1"/>
  <c r="AP3240" i="1" s="1"/>
  <c r="BS3240" i="1" s="1"/>
  <c r="M3240" i="1"/>
  <c r="Z3240" i="1" s="1"/>
  <c r="AO3240" i="1" s="1"/>
  <c r="AS3240" i="1" s="1"/>
  <c r="AY3240" i="1" s="1"/>
  <c r="BA3240" i="1" s="1"/>
  <c r="BR3240" i="1" s="1"/>
  <c r="BV3240" i="1" s="1"/>
  <c r="BW3264" i="1" l="1"/>
  <c r="BW3262" i="1"/>
  <c r="H3262" i="1"/>
  <c r="I3262" i="1"/>
  <c r="J3262" i="1"/>
  <c r="K3262" i="1"/>
  <c r="L3262" i="1"/>
  <c r="H3264" i="1"/>
  <c r="I3264" i="1"/>
  <c r="J3264" i="1"/>
  <c r="K3264" i="1"/>
  <c r="L3264" i="1"/>
  <c r="G3262" i="1"/>
  <c r="G3264" i="1"/>
  <c r="M3263" i="1"/>
  <c r="Z3263" i="1" s="1"/>
  <c r="AO3263" i="1" s="1"/>
  <c r="AS3263" i="1" s="1"/>
  <c r="AY3263" i="1" s="1"/>
  <c r="BA3263" i="1" s="1"/>
  <c r="BR3263" i="1" s="1"/>
  <c r="BV3263" i="1" s="1"/>
  <c r="N3263" i="1"/>
  <c r="AA3263" i="1" s="1"/>
  <c r="AP3263" i="1" s="1"/>
  <c r="BS3263" i="1" s="1"/>
  <c r="O3263" i="1"/>
  <c r="AB3263" i="1" s="1"/>
  <c r="AQ3263" i="1" s="1"/>
  <c r="BT3263" i="1" s="1"/>
  <c r="M3265" i="1"/>
  <c r="Z3265" i="1" s="1"/>
  <c r="AO3265" i="1" s="1"/>
  <c r="AS3265" i="1" s="1"/>
  <c r="AY3265" i="1" s="1"/>
  <c r="BA3265" i="1" s="1"/>
  <c r="BR3265" i="1" s="1"/>
  <c r="BV3265" i="1" s="1"/>
  <c r="N3265" i="1"/>
  <c r="AA3265" i="1" s="1"/>
  <c r="AP3265" i="1" s="1"/>
  <c r="BS3265" i="1" s="1"/>
  <c r="O3265" i="1"/>
  <c r="AB3265" i="1" s="1"/>
  <c r="AQ3265" i="1" s="1"/>
  <c r="BT3265" i="1" s="1"/>
  <c r="M3264" i="1" l="1"/>
  <c r="Z3264" i="1" s="1"/>
  <c r="AO3264" i="1" s="1"/>
  <c r="AS3264" i="1" s="1"/>
  <c r="AY3264" i="1" s="1"/>
  <c r="BA3264" i="1" s="1"/>
  <c r="BR3264" i="1" s="1"/>
  <c r="BV3264" i="1" s="1"/>
  <c r="N3264" i="1"/>
  <c r="AA3264" i="1" s="1"/>
  <c r="AP3264" i="1" s="1"/>
  <c r="BS3264" i="1" s="1"/>
  <c r="G3261" i="1"/>
  <c r="O3264" i="1"/>
  <c r="AB3264" i="1" s="1"/>
  <c r="AQ3264" i="1" s="1"/>
  <c r="BT3264" i="1" s="1"/>
  <c r="H3261" i="1"/>
  <c r="BW3261" i="1"/>
  <c r="L3261" i="1"/>
  <c r="K3261" i="1"/>
  <c r="O3262" i="1"/>
  <c r="AB3262" i="1" s="1"/>
  <c r="AQ3262" i="1" s="1"/>
  <c r="BT3262" i="1" s="1"/>
  <c r="I3261" i="1"/>
  <c r="N3262" i="1"/>
  <c r="AA3262" i="1" s="1"/>
  <c r="AP3262" i="1" s="1"/>
  <c r="BS3262" i="1" s="1"/>
  <c r="M3262" i="1"/>
  <c r="Z3262" i="1" s="1"/>
  <c r="AO3262" i="1" s="1"/>
  <c r="AS3262" i="1" s="1"/>
  <c r="AY3262" i="1" s="1"/>
  <c r="BA3262" i="1" s="1"/>
  <c r="BR3262" i="1" s="1"/>
  <c r="BV3262" i="1" s="1"/>
  <c r="J3261" i="1"/>
  <c r="M3261" i="1" l="1"/>
  <c r="Z3261" i="1" s="1"/>
  <c r="AO3261" i="1" s="1"/>
  <c r="AS3261" i="1" s="1"/>
  <c r="AY3261" i="1" s="1"/>
  <c r="BA3261" i="1" s="1"/>
  <c r="BR3261" i="1" s="1"/>
  <c r="BV3261" i="1" s="1"/>
  <c r="N3261" i="1"/>
  <c r="AA3261" i="1" s="1"/>
  <c r="AP3261" i="1" s="1"/>
  <c r="BS3261" i="1" s="1"/>
  <c r="O3261" i="1"/>
  <c r="AB3261" i="1" s="1"/>
  <c r="AQ3261" i="1" s="1"/>
  <c r="BT3261" i="1" s="1"/>
  <c r="BW2892" i="1" l="1"/>
  <c r="BW2891" i="1" s="1"/>
  <c r="H2892" i="1"/>
  <c r="H2891" i="1" s="1"/>
  <c r="I2892" i="1"/>
  <c r="J2892" i="1"/>
  <c r="J2891" i="1" s="1"/>
  <c r="K2892" i="1"/>
  <c r="K2891" i="1" s="1"/>
  <c r="L2892" i="1"/>
  <c r="L2891" i="1" s="1"/>
  <c r="G2892" i="1"/>
  <c r="G2891" i="1" s="1"/>
  <c r="M2893" i="1"/>
  <c r="Z2893" i="1" s="1"/>
  <c r="AO2893" i="1" s="1"/>
  <c r="AS2893" i="1" s="1"/>
  <c r="AY2893" i="1" s="1"/>
  <c r="BA2893" i="1" s="1"/>
  <c r="BR2893" i="1" s="1"/>
  <c r="BV2893" i="1" s="1"/>
  <c r="N2893" i="1"/>
  <c r="AA2893" i="1" s="1"/>
  <c r="AP2893" i="1" s="1"/>
  <c r="BS2893" i="1" s="1"/>
  <c r="O2893" i="1"/>
  <c r="AB2893" i="1" s="1"/>
  <c r="AQ2893" i="1" s="1"/>
  <c r="BT2893" i="1" s="1"/>
  <c r="O2892" i="1" l="1"/>
  <c r="AB2892" i="1" s="1"/>
  <c r="AQ2892" i="1" s="1"/>
  <c r="BT2892" i="1" s="1"/>
  <c r="M2892" i="1"/>
  <c r="Z2892" i="1" s="1"/>
  <c r="AO2892" i="1" s="1"/>
  <c r="AS2892" i="1" s="1"/>
  <c r="AY2892" i="1" s="1"/>
  <c r="BA2892" i="1" s="1"/>
  <c r="BR2892" i="1" s="1"/>
  <c r="BV2892" i="1" s="1"/>
  <c r="N2892" i="1"/>
  <c r="AA2892" i="1" s="1"/>
  <c r="AP2892" i="1" s="1"/>
  <c r="BS2892" i="1" s="1"/>
  <c r="M2891" i="1"/>
  <c r="Z2891" i="1" s="1"/>
  <c r="AO2891" i="1" s="1"/>
  <c r="AS2891" i="1" s="1"/>
  <c r="AY2891" i="1" s="1"/>
  <c r="BA2891" i="1" s="1"/>
  <c r="BR2891" i="1" s="1"/>
  <c r="BV2891" i="1" s="1"/>
  <c r="N2891" i="1"/>
  <c r="AA2891" i="1" s="1"/>
  <c r="AP2891" i="1" s="1"/>
  <c r="BS2891" i="1" s="1"/>
  <c r="I2891" i="1"/>
  <c r="O2891" i="1" s="1"/>
  <c r="AB2891" i="1" s="1"/>
  <c r="AQ2891" i="1" s="1"/>
  <c r="BT2891" i="1" s="1"/>
  <c r="BW2920" i="1" l="1"/>
  <c r="H2920" i="1"/>
  <c r="I2920" i="1"/>
  <c r="J2920" i="1"/>
  <c r="K2920" i="1"/>
  <c r="L2920" i="1"/>
  <c r="G2920" i="1"/>
  <c r="M2921" i="1"/>
  <c r="Z2921" i="1" s="1"/>
  <c r="AO2921" i="1" s="1"/>
  <c r="AS2921" i="1" s="1"/>
  <c r="AY2921" i="1" s="1"/>
  <c r="BA2921" i="1" s="1"/>
  <c r="BR2921" i="1" s="1"/>
  <c r="BV2921" i="1" s="1"/>
  <c r="N2921" i="1"/>
  <c r="AA2921" i="1" s="1"/>
  <c r="AP2921" i="1" s="1"/>
  <c r="BS2921" i="1" s="1"/>
  <c r="O2921" i="1"/>
  <c r="AB2921" i="1" s="1"/>
  <c r="AQ2921" i="1" s="1"/>
  <c r="BT2921" i="1" s="1"/>
  <c r="BW2913" i="1"/>
  <c r="H2913" i="1"/>
  <c r="I2913" i="1"/>
  <c r="J2913" i="1"/>
  <c r="K2913" i="1"/>
  <c r="L2913" i="1"/>
  <c r="G2913" i="1"/>
  <c r="M2915" i="1"/>
  <c r="Z2915" i="1" s="1"/>
  <c r="AO2915" i="1" s="1"/>
  <c r="AS2915" i="1" s="1"/>
  <c r="AY2915" i="1" s="1"/>
  <c r="BA2915" i="1" s="1"/>
  <c r="BR2915" i="1" s="1"/>
  <c r="BV2915" i="1" s="1"/>
  <c r="N2915" i="1"/>
  <c r="AA2915" i="1" s="1"/>
  <c r="AP2915" i="1" s="1"/>
  <c r="BS2915" i="1" s="1"/>
  <c r="O2915" i="1"/>
  <c r="AB2915" i="1" s="1"/>
  <c r="AQ2915" i="1" s="1"/>
  <c r="BT2915" i="1" s="1"/>
  <c r="BW3375" i="1" l="1"/>
  <c r="H3375" i="1"/>
  <c r="I3375" i="1"/>
  <c r="J3375" i="1"/>
  <c r="K3375" i="1"/>
  <c r="L3375" i="1"/>
  <c r="G3375" i="1"/>
  <c r="M3376" i="1"/>
  <c r="Z3376" i="1" s="1"/>
  <c r="AO3376" i="1" s="1"/>
  <c r="AS3376" i="1" s="1"/>
  <c r="AY3376" i="1" s="1"/>
  <c r="BA3376" i="1" s="1"/>
  <c r="BR3376" i="1" s="1"/>
  <c r="BV3376" i="1" s="1"/>
  <c r="N3376" i="1"/>
  <c r="AA3376" i="1" s="1"/>
  <c r="AP3376" i="1" s="1"/>
  <c r="BS3376" i="1" s="1"/>
  <c r="O3376" i="1"/>
  <c r="AB3376" i="1" s="1"/>
  <c r="AQ3376" i="1" s="1"/>
  <c r="BT3376" i="1" s="1"/>
  <c r="BW3028" i="1" l="1"/>
  <c r="BW3027" i="1" s="1"/>
  <c r="BW3026" i="1" s="1"/>
  <c r="BW3025" i="1" s="1"/>
  <c r="H3028" i="1"/>
  <c r="H3027" i="1" s="1"/>
  <c r="I3028" i="1"/>
  <c r="I3027" i="1" s="1"/>
  <c r="J3028" i="1"/>
  <c r="J3027" i="1" s="1"/>
  <c r="K3028" i="1"/>
  <c r="K3027" i="1" s="1"/>
  <c r="K3026" i="1" s="1"/>
  <c r="K3025" i="1" s="1"/>
  <c r="L3028" i="1"/>
  <c r="L3027" i="1" s="1"/>
  <c r="L3026" i="1" s="1"/>
  <c r="L3025" i="1" s="1"/>
  <c r="G3028" i="1"/>
  <c r="G3027" i="1" s="1"/>
  <c r="G3026" i="1" s="1"/>
  <c r="G3025" i="1" s="1"/>
  <c r="M3029" i="1"/>
  <c r="Z3029" i="1" s="1"/>
  <c r="AO3029" i="1" s="1"/>
  <c r="AS3029" i="1" s="1"/>
  <c r="AY3029" i="1" s="1"/>
  <c r="BA3029" i="1" s="1"/>
  <c r="BR3029" i="1" s="1"/>
  <c r="BV3029" i="1" s="1"/>
  <c r="N3029" i="1"/>
  <c r="AA3029" i="1" s="1"/>
  <c r="AP3029" i="1" s="1"/>
  <c r="BS3029" i="1" s="1"/>
  <c r="O3029" i="1"/>
  <c r="AB3029" i="1" s="1"/>
  <c r="AQ3029" i="1" s="1"/>
  <c r="BT3029" i="1" s="1"/>
  <c r="M3028" i="1" l="1"/>
  <c r="Z3028" i="1" s="1"/>
  <c r="AO3028" i="1" s="1"/>
  <c r="AS3028" i="1" s="1"/>
  <c r="AY3028" i="1" s="1"/>
  <c r="BA3028" i="1" s="1"/>
  <c r="BR3028" i="1" s="1"/>
  <c r="BV3028" i="1" s="1"/>
  <c r="O3028" i="1"/>
  <c r="AB3028" i="1" s="1"/>
  <c r="AQ3028" i="1" s="1"/>
  <c r="BT3028" i="1" s="1"/>
  <c r="N3028" i="1"/>
  <c r="AA3028" i="1" s="1"/>
  <c r="AP3028" i="1" s="1"/>
  <c r="BS3028" i="1" s="1"/>
  <c r="I3026" i="1"/>
  <c r="O3027" i="1"/>
  <c r="AB3027" i="1" s="1"/>
  <c r="AQ3027" i="1" s="1"/>
  <c r="BT3027" i="1" s="1"/>
  <c r="M3027" i="1"/>
  <c r="Z3027" i="1" s="1"/>
  <c r="AO3027" i="1" s="1"/>
  <c r="AS3027" i="1" s="1"/>
  <c r="AY3027" i="1" s="1"/>
  <c r="BA3027" i="1" s="1"/>
  <c r="BR3027" i="1" s="1"/>
  <c r="BV3027" i="1" s="1"/>
  <c r="J3026" i="1"/>
  <c r="H3026" i="1"/>
  <c r="N3027" i="1"/>
  <c r="AA3027" i="1" s="1"/>
  <c r="AP3027" i="1" s="1"/>
  <c r="BS3027" i="1" s="1"/>
  <c r="J3025" i="1" l="1"/>
  <c r="M3026" i="1"/>
  <c r="Z3026" i="1" s="1"/>
  <c r="AO3026" i="1" s="1"/>
  <c r="AS3026" i="1" s="1"/>
  <c r="AY3026" i="1" s="1"/>
  <c r="BA3026" i="1" s="1"/>
  <c r="BR3026" i="1" s="1"/>
  <c r="BV3026" i="1" s="1"/>
  <c r="H3025" i="1"/>
  <c r="N3025" i="1" s="1"/>
  <c r="AA3025" i="1" s="1"/>
  <c r="AP3025" i="1" s="1"/>
  <c r="BS3025" i="1" s="1"/>
  <c r="N3026" i="1"/>
  <c r="AA3026" i="1" s="1"/>
  <c r="AP3026" i="1" s="1"/>
  <c r="BS3026" i="1" s="1"/>
  <c r="O3026" i="1"/>
  <c r="AB3026" i="1" s="1"/>
  <c r="AQ3026" i="1" s="1"/>
  <c r="BT3026" i="1" s="1"/>
  <c r="I3025" i="1"/>
  <c r="O3025" i="1" s="1"/>
  <c r="AB3025" i="1" s="1"/>
  <c r="AQ3025" i="1" s="1"/>
  <c r="BT3025" i="1" s="1"/>
  <c r="M3025" i="1" l="1"/>
  <c r="Z3025" i="1" s="1"/>
  <c r="AO3025" i="1" s="1"/>
  <c r="AS3025" i="1" s="1"/>
  <c r="AY3025" i="1" s="1"/>
  <c r="BA3025" i="1" s="1"/>
  <c r="BR3025" i="1" s="1"/>
  <c r="BV3025" i="1" s="1"/>
  <c r="BW2482" i="1" l="1"/>
  <c r="BW2481" i="1" s="1"/>
  <c r="H2482" i="1"/>
  <c r="H2481" i="1" s="1"/>
  <c r="I2482" i="1"/>
  <c r="I2481" i="1" s="1"/>
  <c r="J2482" i="1"/>
  <c r="J2481" i="1" s="1"/>
  <c r="K2482" i="1"/>
  <c r="K2481" i="1" s="1"/>
  <c r="L2482" i="1"/>
  <c r="L2481" i="1" s="1"/>
  <c r="G2482" i="1"/>
  <c r="G2481" i="1" s="1"/>
  <c r="M2483" i="1"/>
  <c r="Z2483" i="1" s="1"/>
  <c r="AO2483" i="1" s="1"/>
  <c r="AS2483" i="1" s="1"/>
  <c r="AY2483" i="1" s="1"/>
  <c r="BA2483" i="1" s="1"/>
  <c r="BR2483" i="1" s="1"/>
  <c r="BV2483" i="1" s="1"/>
  <c r="N2483" i="1"/>
  <c r="AA2483" i="1" s="1"/>
  <c r="AP2483" i="1" s="1"/>
  <c r="BS2483" i="1" s="1"/>
  <c r="O2483" i="1"/>
  <c r="AB2483" i="1" s="1"/>
  <c r="AQ2483" i="1" s="1"/>
  <c r="BT2483" i="1" s="1"/>
  <c r="O2481" i="1" l="1"/>
  <c r="AB2481" i="1" s="1"/>
  <c r="AQ2481" i="1" s="1"/>
  <c r="BT2481" i="1" s="1"/>
  <c r="N2481" i="1"/>
  <c r="AA2481" i="1" s="1"/>
  <c r="AP2481" i="1" s="1"/>
  <c r="BS2481" i="1" s="1"/>
  <c r="M2482" i="1"/>
  <c r="Z2482" i="1" s="1"/>
  <c r="AO2482" i="1" s="1"/>
  <c r="AS2482" i="1" s="1"/>
  <c r="AY2482" i="1" s="1"/>
  <c r="BA2482" i="1" s="1"/>
  <c r="BR2482" i="1" s="1"/>
  <c r="BV2482" i="1" s="1"/>
  <c r="M2481" i="1"/>
  <c r="Z2481" i="1" s="1"/>
  <c r="AO2481" i="1" s="1"/>
  <c r="AS2481" i="1" s="1"/>
  <c r="AY2481" i="1" s="1"/>
  <c r="BA2481" i="1" s="1"/>
  <c r="BR2481" i="1" s="1"/>
  <c r="BV2481" i="1" s="1"/>
  <c r="O2482" i="1"/>
  <c r="AB2482" i="1" s="1"/>
  <c r="AQ2482" i="1" s="1"/>
  <c r="BT2482" i="1" s="1"/>
  <c r="N2482" i="1"/>
  <c r="AA2482" i="1" s="1"/>
  <c r="AP2482" i="1" s="1"/>
  <c r="BS2482" i="1" s="1"/>
  <c r="J2495" i="1" l="1"/>
  <c r="M273" i="1" l="1"/>
  <c r="Z273" i="1" s="1"/>
  <c r="AO273" i="1" s="1"/>
  <c r="AS273" i="1" s="1"/>
  <c r="AY273" i="1" s="1"/>
  <c r="BA273" i="1" s="1"/>
  <c r="BR273" i="1" s="1"/>
  <c r="BV273" i="1" s="1"/>
  <c r="N273" i="1"/>
  <c r="AA273" i="1" s="1"/>
  <c r="AP273" i="1" s="1"/>
  <c r="BS273" i="1" s="1"/>
  <c r="O273" i="1"/>
  <c r="AB273" i="1" s="1"/>
  <c r="AQ273" i="1" s="1"/>
  <c r="BT273" i="1" s="1"/>
  <c r="H272" i="1"/>
  <c r="H271" i="1" s="1"/>
  <c r="I272" i="1"/>
  <c r="I271" i="1" s="1"/>
  <c r="J272" i="1"/>
  <c r="J271" i="1" s="1"/>
  <c r="K272" i="1"/>
  <c r="K271" i="1" s="1"/>
  <c r="L272" i="1"/>
  <c r="L271" i="1" s="1"/>
  <c r="BW272" i="1"/>
  <c r="BW271" i="1" s="1"/>
  <c r="G272" i="1"/>
  <c r="G271" i="1" s="1"/>
  <c r="N271" i="1" l="1"/>
  <c r="AA271" i="1" s="1"/>
  <c r="AP271" i="1" s="1"/>
  <c r="BS271" i="1" s="1"/>
  <c r="M271" i="1"/>
  <c r="Z271" i="1" s="1"/>
  <c r="AO271" i="1" s="1"/>
  <c r="AS271" i="1" s="1"/>
  <c r="AY271" i="1" s="1"/>
  <c r="BA271" i="1" s="1"/>
  <c r="BR271" i="1" s="1"/>
  <c r="BV271" i="1" s="1"/>
  <c r="O271" i="1"/>
  <c r="AB271" i="1" s="1"/>
  <c r="AQ271" i="1" s="1"/>
  <c r="BT271" i="1" s="1"/>
  <c r="O272" i="1"/>
  <c r="AB272" i="1" s="1"/>
  <c r="AQ272" i="1" s="1"/>
  <c r="BT272" i="1" s="1"/>
  <c r="N272" i="1"/>
  <c r="AA272" i="1" s="1"/>
  <c r="AP272" i="1" s="1"/>
  <c r="BS272" i="1" s="1"/>
  <c r="M272" i="1"/>
  <c r="Z272" i="1" s="1"/>
  <c r="AO272" i="1" s="1"/>
  <c r="AS272" i="1" s="1"/>
  <c r="AY272" i="1" s="1"/>
  <c r="BA272" i="1" s="1"/>
  <c r="BR272" i="1" s="1"/>
  <c r="BV272" i="1" s="1"/>
  <c r="J115" i="1"/>
  <c r="J2587" i="1" l="1"/>
  <c r="M24" i="1" l="1"/>
  <c r="Z24" i="1" s="1"/>
  <c r="AO24" i="1" s="1"/>
  <c r="AS24" i="1" s="1"/>
  <c r="AY24" i="1" s="1"/>
  <c r="BA24" i="1" s="1"/>
  <c r="BR24" i="1" s="1"/>
  <c r="BV24" i="1" s="1"/>
  <c r="N24" i="1"/>
  <c r="AA24" i="1" s="1"/>
  <c r="AP24" i="1" s="1"/>
  <c r="BS24" i="1" s="1"/>
  <c r="O24" i="1"/>
  <c r="AB24" i="1" s="1"/>
  <c r="AQ24" i="1" s="1"/>
  <c r="BT24" i="1" s="1"/>
  <c r="M26" i="1"/>
  <c r="Z26" i="1" s="1"/>
  <c r="AO26" i="1" s="1"/>
  <c r="AS26" i="1" s="1"/>
  <c r="AY26" i="1" s="1"/>
  <c r="BA26" i="1" s="1"/>
  <c r="BR26" i="1" s="1"/>
  <c r="BV26" i="1" s="1"/>
  <c r="N26" i="1"/>
  <c r="AA26" i="1" s="1"/>
  <c r="AP26" i="1" s="1"/>
  <c r="BS26" i="1" s="1"/>
  <c r="O26" i="1"/>
  <c r="AB26" i="1" s="1"/>
  <c r="AQ26" i="1" s="1"/>
  <c r="BT26" i="1" s="1"/>
  <c r="M29" i="1"/>
  <c r="Z29" i="1" s="1"/>
  <c r="AO29" i="1" s="1"/>
  <c r="AS29" i="1" s="1"/>
  <c r="AY29" i="1" s="1"/>
  <c r="BA29" i="1" s="1"/>
  <c r="BR29" i="1" s="1"/>
  <c r="BV29" i="1" s="1"/>
  <c r="N29" i="1"/>
  <c r="AA29" i="1" s="1"/>
  <c r="AP29" i="1" s="1"/>
  <c r="BS29" i="1" s="1"/>
  <c r="O29" i="1"/>
  <c r="AB29" i="1" s="1"/>
  <c r="AQ29" i="1" s="1"/>
  <c r="BT29" i="1" s="1"/>
  <c r="M33" i="1"/>
  <c r="Z33" i="1" s="1"/>
  <c r="AO33" i="1" s="1"/>
  <c r="AS33" i="1" s="1"/>
  <c r="AY33" i="1" s="1"/>
  <c r="BA33" i="1" s="1"/>
  <c r="BR33" i="1" s="1"/>
  <c r="BV33" i="1" s="1"/>
  <c r="N33" i="1"/>
  <c r="AA33" i="1" s="1"/>
  <c r="AP33" i="1" s="1"/>
  <c r="BS33" i="1" s="1"/>
  <c r="O33" i="1"/>
  <c r="AB33" i="1" s="1"/>
  <c r="AQ33" i="1" s="1"/>
  <c r="BT33" i="1" s="1"/>
  <c r="M35" i="1"/>
  <c r="Z35" i="1" s="1"/>
  <c r="AO35" i="1" s="1"/>
  <c r="AS35" i="1" s="1"/>
  <c r="AY35" i="1" s="1"/>
  <c r="BA35" i="1" s="1"/>
  <c r="BR35" i="1" s="1"/>
  <c r="BV35" i="1" s="1"/>
  <c r="N35" i="1"/>
  <c r="AA35" i="1" s="1"/>
  <c r="AP35" i="1" s="1"/>
  <c r="BS35" i="1" s="1"/>
  <c r="O35" i="1"/>
  <c r="AB35" i="1" s="1"/>
  <c r="AQ35" i="1" s="1"/>
  <c r="BT35" i="1" s="1"/>
  <c r="M37" i="1"/>
  <c r="Z37" i="1" s="1"/>
  <c r="AO37" i="1" s="1"/>
  <c r="AS37" i="1" s="1"/>
  <c r="AY37" i="1" s="1"/>
  <c r="BA37" i="1" s="1"/>
  <c r="BR37" i="1" s="1"/>
  <c r="BV37" i="1" s="1"/>
  <c r="N37" i="1"/>
  <c r="AA37" i="1" s="1"/>
  <c r="AP37" i="1" s="1"/>
  <c r="BS37" i="1" s="1"/>
  <c r="O37" i="1"/>
  <c r="AB37" i="1" s="1"/>
  <c r="AQ37" i="1" s="1"/>
  <c r="BT37" i="1" s="1"/>
  <c r="M38" i="1"/>
  <c r="Z38" i="1" s="1"/>
  <c r="AO38" i="1" s="1"/>
  <c r="AS38" i="1" s="1"/>
  <c r="AY38" i="1" s="1"/>
  <c r="BA38" i="1" s="1"/>
  <c r="BR38" i="1" s="1"/>
  <c r="BV38" i="1" s="1"/>
  <c r="N38" i="1"/>
  <c r="AA38" i="1" s="1"/>
  <c r="AP38" i="1" s="1"/>
  <c r="BS38" i="1" s="1"/>
  <c r="O38" i="1"/>
  <c r="AB38" i="1" s="1"/>
  <c r="AQ38" i="1" s="1"/>
  <c r="BT38" i="1" s="1"/>
  <c r="M41" i="1"/>
  <c r="Z41" i="1" s="1"/>
  <c r="AO41" i="1" s="1"/>
  <c r="AS41" i="1" s="1"/>
  <c r="AY41" i="1" s="1"/>
  <c r="BA41" i="1" s="1"/>
  <c r="BR41" i="1" s="1"/>
  <c r="BV41" i="1" s="1"/>
  <c r="N41" i="1"/>
  <c r="AA41" i="1" s="1"/>
  <c r="AP41" i="1" s="1"/>
  <c r="BS41" i="1" s="1"/>
  <c r="O41" i="1"/>
  <c r="AB41" i="1" s="1"/>
  <c r="AQ41" i="1" s="1"/>
  <c r="BT41" i="1" s="1"/>
  <c r="M50" i="1"/>
  <c r="Z50" i="1" s="1"/>
  <c r="AO50" i="1" s="1"/>
  <c r="AS50" i="1" s="1"/>
  <c r="AY50" i="1" s="1"/>
  <c r="BA50" i="1" s="1"/>
  <c r="BR50" i="1" s="1"/>
  <c r="N50" i="1"/>
  <c r="AA50" i="1" s="1"/>
  <c r="AP50" i="1" s="1"/>
  <c r="BS50" i="1" s="1"/>
  <c r="O50" i="1"/>
  <c r="AB50" i="1" s="1"/>
  <c r="AQ50" i="1" s="1"/>
  <c r="BT50" i="1" s="1"/>
  <c r="M58" i="1"/>
  <c r="Z58" i="1" s="1"/>
  <c r="AO58" i="1" s="1"/>
  <c r="AS58" i="1" s="1"/>
  <c r="AY58" i="1" s="1"/>
  <c r="BA58" i="1" s="1"/>
  <c r="BR58" i="1" s="1"/>
  <c r="BV58" i="1" s="1"/>
  <c r="N58" i="1"/>
  <c r="AA58" i="1" s="1"/>
  <c r="AP58" i="1" s="1"/>
  <c r="BS58" i="1" s="1"/>
  <c r="O58" i="1"/>
  <c r="AB58" i="1" s="1"/>
  <c r="AQ58" i="1" s="1"/>
  <c r="BT58" i="1" s="1"/>
  <c r="M61" i="1"/>
  <c r="Z61" i="1" s="1"/>
  <c r="AO61" i="1" s="1"/>
  <c r="AS61" i="1" s="1"/>
  <c r="AY61" i="1" s="1"/>
  <c r="BA61" i="1" s="1"/>
  <c r="BR61" i="1" s="1"/>
  <c r="BV61" i="1" s="1"/>
  <c r="N61" i="1"/>
  <c r="AA61" i="1" s="1"/>
  <c r="AP61" i="1" s="1"/>
  <c r="BS61" i="1" s="1"/>
  <c r="O61" i="1"/>
  <c r="AB61" i="1" s="1"/>
  <c r="AQ61" i="1" s="1"/>
  <c r="BT61" i="1" s="1"/>
  <c r="M63" i="1"/>
  <c r="Z63" i="1" s="1"/>
  <c r="AO63" i="1" s="1"/>
  <c r="AS63" i="1" s="1"/>
  <c r="AY63" i="1" s="1"/>
  <c r="BA63" i="1" s="1"/>
  <c r="BR63" i="1" s="1"/>
  <c r="BV63" i="1" s="1"/>
  <c r="N63" i="1"/>
  <c r="AA63" i="1" s="1"/>
  <c r="AP63" i="1" s="1"/>
  <c r="BS63" i="1" s="1"/>
  <c r="O63" i="1"/>
  <c r="AB63" i="1" s="1"/>
  <c r="AQ63" i="1" s="1"/>
  <c r="BT63" i="1" s="1"/>
  <c r="M65" i="1"/>
  <c r="Z65" i="1" s="1"/>
  <c r="AO65" i="1" s="1"/>
  <c r="AS65" i="1" s="1"/>
  <c r="AY65" i="1" s="1"/>
  <c r="BA65" i="1" s="1"/>
  <c r="BR65" i="1" s="1"/>
  <c r="BV65" i="1" s="1"/>
  <c r="N65" i="1"/>
  <c r="AA65" i="1" s="1"/>
  <c r="AP65" i="1" s="1"/>
  <c r="BS65" i="1" s="1"/>
  <c r="O65" i="1"/>
  <c r="AB65" i="1" s="1"/>
  <c r="AQ65" i="1" s="1"/>
  <c r="BT65" i="1" s="1"/>
  <c r="M72" i="1"/>
  <c r="Z72" i="1" s="1"/>
  <c r="AO72" i="1" s="1"/>
  <c r="AS72" i="1" s="1"/>
  <c r="AY72" i="1" s="1"/>
  <c r="BA72" i="1" s="1"/>
  <c r="BR72" i="1" s="1"/>
  <c r="BV72" i="1" s="1"/>
  <c r="N72" i="1"/>
  <c r="AA72" i="1" s="1"/>
  <c r="AP72" i="1" s="1"/>
  <c r="BS72" i="1" s="1"/>
  <c r="O72" i="1"/>
  <c r="AB72" i="1" s="1"/>
  <c r="AQ72" i="1" s="1"/>
  <c r="BT72" i="1" s="1"/>
  <c r="M83" i="1"/>
  <c r="Z83" i="1" s="1"/>
  <c r="AO83" i="1" s="1"/>
  <c r="AS83" i="1" s="1"/>
  <c r="AY83" i="1" s="1"/>
  <c r="BA83" i="1" s="1"/>
  <c r="BR83" i="1" s="1"/>
  <c r="BV83" i="1" s="1"/>
  <c r="N83" i="1"/>
  <c r="AA83" i="1" s="1"/>
  <c r="AP83" i="1" s="1"/>
  <c r="BS83" i="1" s="1"/>
  <c r="O83" i="1"/>
  <c r="AB83" i="1" s="1"/>
  <c r="AQ83" i="1" s="1"/>
  <c r="BT83" i="1" s="1"/>
  <c r="M86" i="1"/>
  <c r="Z86" i="1" s="1"/>
  <c r="AO86" i="1" s="1"/>
  <c r="AS86" i="1" s="1"/>
  <c r="AY86" i="1" s="1"/>
  <c r="BA86" i="1" s="1"/>
  <c r="BR86" i="1" s="1"/>
  <c r="BV86" i="1" s="1"/>
  <c r="N86" i="1"/>
  <c r="AA86" i="1" s="1"/>
  <c r="AP86" i="1" s="1"/>
  <c r="BS86" i="1" s="1"/>
  <c r="O86" i="1"/>
  <c r="AB86" i="1" s="1"/>
  <c r="AQ86" i="1" s="1"/>
  <c r="BT86" i="1" s="1"/>
  <c r="M88" i="1"/>
  <c r="Z88" i="1" s="1"/>
  <c r="AO88" i="1" s="1"/>
  <c r="AS88" i="1" s="1"/>
  <c r="AY88" i="1" s="1"/>
  <c r="BA88" i="1" s="1"/>
  <c r="BR88" i="1" s="1"/>
  <c r="BV88" i="1" s="1"/>
  <c r="N88" i="1"/>
  <c r="AA88" i="1" s="1"/>
  <c r="AP88" i="1" s="1"/>
  <c r="BS88" i="1" s="1"/>
  <c r="O88" i="1"/>
  <c r="AB88" i="1" s="1"/>
  <c r="AQ88" i="1" s="1"/>
  <c r="BT88" i="1" s="1"/>
  <c r="M90" i="1"/>
  <c r="Z90" i="1" s="1"/>
  <c r="AO90" i="1" s="1"/>
  <c r="AS90" i="1" s="1"/>
  <c r="AY90" i="1" s="1"/>
  <c r="BA90" i="1" s="1"/>
  <c r="BR90" i="1" s="1"/>
  <c r="BV90" i="1" s="1"/>
  <c r="N90" i="1"/>
  <c r="AA90" i="1" s="1"/>
  <c r="AP90" i="1" s="1"/>
  <c r="BS90" i="1" s="1"/>
  <c r="O90" i="1"/>
  <c r="AB90" i="1" s="1"/>
  <c r="AQ90" i="1" s="1"/>
  <c r="BT90" i="1" s="1"/>
  <c r="M96" i="1"/>
  <c r="Z96" i="1" s="1"/>
  <c r="AO96" i="1" s="1"/>
  <c r="AS96" i="1" s="1"/>
  <c r="AY96" i="1" s="1"/>
  <c r="BA96" i="1" s="1"/>
  <c r="BR96" i="1" s="1"/>
  <c r="BV96" i="1" s="1"/>
  <c r="N96" i="1"/>
  <c r="AA96" i="1" s="1"/>
  <c r="AP96" i="1" s="1"/>
  <c r="BS96" i="1" s="1"/>
  <c r="O96" i="1"/>
  <c r="AB96" i="1" s="1"/>
  <c r="AQ96" i="1" s="1"/>
  <c r="BT96" i="1" s="1"/>
  <c r="M102" i="1"/>
  <c r="Z102" i="1" s="1"/>
  <c r="AO102" i="1" s="1"/>
  <c r="AS102" i="1" s="1"/>
  <c r="AY102" i="1" s="1"/>
  <c r="BA102" i="1" s="1"/>
  <c r="BR102" i="1" s="1"/>
  <c r="BV102" i="1" s="1"/>
  <c r="N102" i="1"/>
  <c r="AA102" i="1" s="1"/>
  <c r="AP102" i="1" s="1"/>
  <c r="BS102" i="1" s="1"/>
  <c r="O102" i="1"/>
  <c r="AB102" i="1" s="1"/>
  <c r="AQ102" i="1" s="1"/>
  <c r="BT102" i="1" s="1"/>
  <c r="M106" i="1"/>
  <c r="Z106" i="1" s="1"/>
  <c r="AO106" i="1" s="1"/>
  <c r="AS106" i="1" s="1"/>
  <c r="AY106" i="1" s="1"/>
  <c r="BA106" i="1" s="1"/>
  <c r="BR106" i="1" s="1"/>
  <c r="BV106" i="1" s="1"/>
  <c r="N106" i="1"/>
  <c r="AA106" i="1" s="1"/>
  <c r="AP106" i="1" s="1"/>
  <c r="BS106" i="1" s="1"/>
  <c r="O106" i="1"/>
  <c r="AB106" i="1" s="1"/>
  <c r="AQ106" i="1" s="1"/>
  <c r="BT106" i="1" s="1"/>
  <c r="M111" i="1"/>
  <c r="Z111" i="1" s="1"/>
  <c r="AO111" i="1" s="1"/>
  <c r="AS111" i="1" s="1"/>
  <c r="AY111" i="1" s="1"/>
  <c r="BA111" i="1" s="1"/>
  <c r="BR111" i="1" s="1"/>
  <c r="BV111" i="1" s="1"/>
  <c r="N111" i="1"/>
  <c r="AA111" i="1" s="1"/>
  <c r="AP111" i="1" s="1"/>
  <c r="BS111" i="1" s="1"/>
  <c r="O111" i="1"/>
  <c r="AB111" i="1" s="1"/>
  <c r="AQ111" i="1" s="1"/>
  <c r="BT111" i="1" s="1"/>
  <c r="M115" i="1"/>
  <c r="Z115" i="1" s="1"/>
  <c r="AO115" i="1" s="1"/>
  <c r="AS115" i="1" s="1"/>
  <c r="AY115" i="1" s="1"/>
  <c r="BA115" i="1" s="1"/>
  <c r="BR115" i="1" s="1"/>
  <c r="BV115" i="1" s="1"/>
  <c r="N115" i="1"/>
  <c r="AA115" i="1" s="1"/>
  <c r="AP115" i="1" s="1"/>
  <c r="BS115" i="1" s="1"/>
  <c r="O115" i="1"/>
  <c r="AB115" i="1" s="1"/>
  <c r="AQ115" i="1" s="1"/>
  <c r="BT115" i="1" s="1"/>
  <c r="M118" i="1"/>
  <c r="Z118" i="1" s="1"/>
  <c r="AO118" i="1" s="1"/>
  <c r="AS118" i="1" s="1"/>
  <c r="AY118" i="1" s="1"/>
  <c r="BA118" i="1" s="1"/>
  <c r="BR118" i="1" s="1"/>
  <c r="BV118" i="1" s="1"/>
  <c r="N118" i="1"/>
  <c r="AA118" i="1" s="1"/>
  <c r="AP118" i="1" s="1"/>
  <c r="BS118" i="1" s="1"/>
  <c r="O118" i="1"/>
  <c r="AB118" i="1" s="1"/>
  <c r="AQ118" i="1" s="1"/>
  <c r="BT118" i="1" s="1"/>
  <c r="M126" i="1"/>
  <c r="Z126" i="1" s="1"/>
  <c r="AO126" i="1" s="1"/>
  <c r="AS126" i="1" s="1"/>
  <c r="AY126" i="1" s="1"/>
  <c r="BA126" i="1" s="1"/>
  <c r="BR126" i="1" s="1"/>
  <c r="BV126" i="1" s="1"/>
  <c r="N126" i="1"/>
  <c r="AA126" i="1" s="1"/>
  <c r="AP126" i="1" s="1"/>
  <c r="BS126" i="1" s="1"/>
  <c r="O126" i="1"/>
  <c r="AB126" i="1" s="1"/>
  <c r="AQ126" i="1" s="1"/>
  <c r="BT126" i="1" s="1"/>
  <c r="M129" i="1"/>
  <c r="Z129" i="1" s="1"/>
  <c r="AO129" i="1" s="1"/>
  <c r="AS129" i="1" s="1"/>
  <c r="AY129" i="1" s="1"/>
  <c r="BA129" i="1" s="1"/>
  <c r="BR129" i="1" s="1"/>
  <c r="BV129" i="1" s="1"/>
  <c r="N129" i="1"/>
  <c r="AA129" i="1" s="1"/>
  <c r="AP129" i="1" s="1"/>
  <c r="BS129" i="1" s="1"/>
  <c r="O129" i="1"/>
  <c r="AB129" i="1" s="1"/>
  <c r="AQ129" i="1" s="1"/>
  <c r="BT129" i="1" s="1"/>
  <c r="M131" i="1"/>
  <c r="Z131" i="1" s="1"/>
  <c r="AO131" i="1" s="1"/>
  <c r="AS131" i="1" s="1"/>
  <c r="AY131" i="1" s="1"/>
  <c r="BA131" i="1" s="1"/>
  <c r="BR131" i="1" s="1"/>
  <c r="BV131" i="1" s="1"/>
  <c r="N131" i="1"/>
  <c r="AA131" i="1" s="1"/>
  <c r="AP131" i="1" s="1"/>
  <c r="BS131" i="1" s="1"/>
  <c r="O131" i="1"/>
  <c r="AB131" i="1" s="1"/>
  <c r="AQ131" i="1" s="1"/>
  <c r="BT131" i="1" s="1"/>
  <c r="M133" i="1"/>
  <c r="Z133" i="1" s="1"/>
  <c r="AO133" i="1" s="1"/>
  <c r="AS133" i="1" s="1"/>
  <c r="AY133" i="1" s="1"/>
  <c r="BA133" i="1" s="1"/>
  <c r="BR133" i="1" s="1"/>
  <c r="BV133" i="1" s="1"/>
  <c r="N133" i="1"/>
  <c r="AA133" i="1" s="1"/>
  <c r="AP133" i="1" s="1"/>
  <c r="BS133" i="1" s="1"/>
  <c r="O133" i="1"/>
  <c r="AB133" i="1" s="1"/>
  <c r="AQ133" i="1" s="1"/>
  <c r="BT133" i="1" s="1"/>
  <c r="M142" i="1"/>
  <c r="Z142" i="1" s="1"/>
  <c r="AO142" i="1" s="1"/>
  <c r="AS142" i="1" s="1"/>
  <c r="AY142" i="1" s="1"/>
  <c r="BA142" i="1" s="1"/>
  <c r="BR142" i="1" s="1"/>
  <c r="BV142" i="1" s="1"/>
  <c r="N142" i="1"/>
  <c r="AA142" i="1" s="1"/>
  <c r="AP142" i="1" s="1"/>
  <c r="BS142" i="1" s="1"/>
  <c r="O142" i="1"/>
  <c r="AB142" i="1" s="1"/>
  <c r="AQ142" i="1" s="1"/>
  <c r="BT142" i="1" s="1"/>
  <c r="M145" i="1"/>
  <c r="Z145" i="1" s="1"/>
  <c r="AO145" i="1" s="1"/>
  <c r="AS145" i="1" s="1"/>
  <c r="AY145" i="1" s="1"/>
  <c r="BA145" i="1" s="1"/>
  <c r="BR145" i="1" s="1"/>
  <c r="BV145" i="1" s="1"/>
  <c r="N145" i="1"/>
  <c r="AA145" i="1" s="1"/>
  <c r="AP145" i="1" s="1"/>
  <c r="BS145" i="1" s="1"/>
  <c r="O145" i="1"/>
  <c r="AB145" i="1" s="1"/>
  <c r="AQ145" i="1" s="1"/>
  <c r="BT145" i="1" s="1"/>
  <c r="M147" i="1"/>
  <c r="Z147" i="1" s="1"/>
  <c r="AO147" i="1" s="1"/>
  <c r="AS147" i="1" s="1"/>
  <c r="AY147" i="1" s="1"/>
  <c r="BA147" i="1" s="1"/>
  <c r="BR147" i="1" s="1"/>
  <c r="BV147" i="1" s="1"/>
  <c r="N147" i="1"/>
  <c r="AA147" i="1" s="1"/>
  <c r="AP147" i="1" s="1"/>
  <c r="BS147" i="1" s="1"/>
  <c r="O147" i="1"/>
  <c r="AB147" i="1" s="1"/>
  <c r="AQ147" i="1" s="1"/>
  <c r="BT147" i="1" s="1"/>
  <c r="M150" i="1"/>
  <c r="Z150" i="1" s="1"/>
  <c r="AO150" i="1" s="1"/>
  <c r="AS150" i="1" s="1"/>
  <c r="AY150" i="1" s="1"/>
  <c r="BA150" i="1" s="1"/>
  <c r="BR150" i="1" s="1"/>
  <c r="BV150" i="1" s="1"/>
  <c r="N150" i="1"/>
  <c r="AA150" i="1" s="1"/>
  <c r="AP150" i="1" s="1"/>
  <c r="BS150" i="1" s="1"/>
  <c r="O150" i="1"/>
  <c r="AB150" i="1" s="1"/>
  <c r="AQ150" i="1" s="1"/>
  <c r="BT150" i="1" s="1"/>
  <c r="M153" i="1"/>
  <c r="Z153" i="1" s="1"/>
  <c r="AO153" i="1" s="1"/>
  <c r="AS153" i="1" s="1"/>
  <c r="AY153" i="1" s="1"/>
  <c r="BA153" i="1" s="1"/>
  <c r="BR153" i="1" s="1"/>
  <c r="BV153" i="1" s="1"/>
  <c r="N153" i="1"/>
  <c r="AA153" i="1" s="1"/>
  <c r="AP153" i="1" s="1"/>
  <c r="BS153" i="1" s="1"/>
  <c r="O153" i="1"/>
  <c r="AB153" i="1" s="1"/>
  <c r="AQ153" i="1" s="1"/>
  <c r="BT153" i="1" s="1"/>
  <c r="M156" i="1"/>
  <c r="Z156" i="1" s="1"/>
  <c r="AO156" i="1" s="1"/>
  <c r="AS156" i="1" s="1"/>
  <c r="AY156" i="1" s="1"/>
  <c r="BA156" i="1" s="1"/>
  <c r="BR156" i="1" s="1"/>
  <c r="BV156" i="1" s="1"/>
  <c r="N156" i="1"/>
  <c r="AA156" i="1" s="1"/>
  <c r="AP156" i="1" s="1"/>
  <c r="BS156" i="1" s="1"/>
  <c r="O156" i="1"/>
  <c r="AB156" i="1" s="1"/>
  <c r="AQ156" i="1" s="1"/>
  <c r="BT156" i="1" s="1"/>
  <c r="M160" i="1"/>
  <c r="Z160" i="1" s="1"/>
  <c r="AO160" i="1" s="1"/>
  <c r="AS160" i="1" s="1"/>
  <c r="AY160" i="1" s="1"/>
  <c r="BA160" i="1" s="1"/>
  <c r="BR160" i="1" s="1"/>
  <c r="BV160" i="1" s="1"/>
  <c r="N160" i="1"/>
  <c r="AA160" i="1" s="1"/>
  <c r="AP160" i="1" s="1"/>
  <c r="BS160" i="1" s="1"/>
  <c r="O160" i="1"/>
  <c r="AB160" i="1" s="1"/>
  <c r="AQ160" i="1" s="1"/>
  <c r="BT160" i="1" s="1"/>
  <c r="M163" i="1"/>
  <c r="Z163" i="1" s="1"/>
  <c r="AO163" i="1" s="1"/>
  <c r="AS163" i="1" s="1"/>
  <c r="AY163" i="1" s="1"/>
  <c r="BA163" i="1" s="1"/>
  <c r="BR163" i="1" s="1"/>
  <c r="BV163" i="1" s="1"/>
  <c r="N163" i="1"/>
  <c r="AA163" i="1" s="1"/>
  <c r="AP163" i="1" s="1"/>
  <c r="BS163" i="1" s="1"/>
  <c r="O163" i="1"/>
  <c r="AB163" i="1" s="1"/>
  <c r="AQ163" i="1" s="1"/>
  <c r="BT163" i="1" s="1"/>
  <c r="M194" i="1"/>
  <c r="Z194" i="1" s="1"/>
  <c r="AO194" i="1" s="1"/>
  <c r="AS194" i="1" s="1"/>
  <c r="AY194" i="1" s="1"/>
  <c r="BA194" i="1" s="1"/>
  <c r="BR194" i="1" s="1"/>
  <c r="BV194" i="1" s="1"/>
  <c r="N194" i="1"/>
  <c r="AA194" i="1" s="1"/>
  <c r="AP194" i="1" s="1"/>
  <c r="BS194" i="1" s="1"/>
  <c r="O194" i="1"/>
  <c r="AB194" i="1" s="1"/>
  <c r="AQ194" i="1" s="1"/>
  <c r="BT194" i="1" s="1"/>
  <c r="M196" i="1"/>
  <c r="Z196" i="1" s="1"/>
  <c r="AO196" i="1" s="1"/>
  <c r="AS196" i="1" s="1"/>
  <c r="AY196" i="1" s="1"/>
  <c r="BA196" i="1" s="1"/>
  <c r="BR196" i="1" s="1"/>
  <c r="BV196" i="1" s="1"/>
  <c r="N196" i="1"/>
  <c r="AA196" i="1" s="1"/>
  <c r="AP196" i="1" s="1"/>
  <c r="BS196" i="1" s="1"/>
  <c r="O196" i="1"/>
  <c r="AB196" i="1" s="1"/>
  <c r="AQ196" i="1" s="1"/>
  <c r="BT196" i="1" s="1"/>
  <c r="M198" i="1"/>
  <c r="Z198" i="1" s="1"/>
  <c r="AO198" i="1" s="1"/>
  <c r="AS198" i="1" s="1"/>
  <c r="AY198" i="1" s="1"/>
  <c r="BA198" i="1" s="1"/>
  <c r="BR198" i="1" s="1"/>
  <c r="BV198" i="1" s="1"/>
  <c r="N198" i="1"/>
  <c r="AA198" i="1" s="1"/>
  <c r="AP198" i="1" s="1"/>
  <c r="BS198" i="1" s="1"/>
  <c r="O198" i="1"/>
  <c r="AB198" i="1" s="1"/>
  <c r="AQ198" i="1" s="1"/>
  <c r="BT198" i="1" s="1"/>
  <c r="M201" i="1"/>
  <c r="Z201" i="1" s="1"/>
  <c r="AO201" i="1" s="1"/>
  <c r="AS201" i="1" s="1"/>
  <c r="AY201" i="1" s="1"/>
  <c r="BA201" i="1" s="1"/>
  <c r="BR201" i="1" s="1"/>
  <c r="BV201" i="1" s="1"/>
  <c r="N201" i="1"/>
  <c r="AA201" i="1" s="1"/>
  <c r="AP201" i="1" s="1"/>
  <c r="BS201" i="1" s="1"/>
  <c r="O201" i="1"/>
  <c r="AB201" i="1" s="1"/>
  <c r="AQ201" i="1" s="1"/>
  <c r="BT201" i="1" s="1"/>
  <c r="M204" i="1"/>
  <c r="Z204" i="1" s="1"/>
  <c r="AO204" i="1" s="1"/>
  <c r="AS204" i="1" s="1"/>
  <c r="AY204" i="1" s="1"/>
  <c r="BA204" i="1" s="1"/>
  <c r="BR204" i="1" s="1"/>
  <c r="BV204" i="1" s="1"/>
  <c r="N204" i="1"/>
  <c r="AA204" i="1" s="1"/>
  <c r="AP204" i="1" s="1"/>
  <c r="BS204" i="1" s="1"/>
  <c r="O204" i="1"/>
  <c r="AB204" i="1" s="1"/>
  <c r="AQ204" i="1" s="1"/>
  <c r="BT204" i="1" s="1"/>
  <c r="M211" i="1"/>
  <c r="Z211" i="1" s="1"/>
  <c r="AO211" i="1" s="1"/>
  <c r="AS211" i="1" s="1"/>
  <c r="AY211" i="1" s="1"/>
  <c r="BA211" i="1" s="1"/>
  <c r="BR211" i="1" s="1"/>
  <c r="BV211" i="1" s="1"/>
  <c r="N211" i="1"/>
  <c r="AA211" i="1" s="1"/>
  <c r="AP211" i="1" s="1"/>
  <c r="BS211" i="1" s="1"/>
  <c r="O211" i="1"/>
  <c r="AB211" i="1" s="1"/>
  <c r="AQ211" i="1" s="1"/>
  <c r="BT211" i="1" s="1"/>
  <c r="M214" i="1"/>
  <c r="Z214" i="1" s="1"/>
  <c r="AO214" i="1" s="1"/>
  <c r="AS214" i="1" s="1"/>
  <c r="AY214" i="1" s="1"/>
  <c r="BA214" i="1" s="1"/>
  <c r="BR214" i="1" s="1"/>
  <c r="BV214" i="1" s="1"/>
  <c r="N214" i="1"/>
  <c r="AA214" i="1" s="1"/>
  <c r="AP214" i="1" s="1"/>
  <c r="BS214" i="1" s="1"/>
  <c r="O214" i="1"/>
  <c r="AB214" i="1" s="1"/>
  <c r="AQ214" i="1" s="1"/>
  <c r="BT214" i="1" s="1"/>
  <c r="M217" i="1"/>
  <c r="Z217" i="1" s="1"/>
  <c r="AO217" i="1" s="1"/>
  <c r="AS217" i="1" s="1"/>
  <c r="AY217" i="1" s="1"/>
  <c r="BA217" i="1" s="1"/>
  <c r="BR217" i="1" s="1"/>
  <c r="BV217" i="1" s="1"/>
  <c r="N217" i="1"/>
  <c r="AA217" i="1" s="1"/>
  <c r="AP217" i="1" s="1"/>
  <c r="BS217" i="1" s="1"/>
  <c r="O217" i="1"/>
  <c r="AB217" i="1" s="1"/>
  <c r="AQ217" i="1" s="1"/>
  <c r="BT217" i="1" s="1"/>
  <c r="M222" i="1"/>
  <c r="Z222" i="1" s="1"/>
  <c r="AO222" i="1" s="1"/>
  <c r="AS222" i="1" s="1"/>
  <c r="AY222" i="1" s="1"/>
  <c r="BA222" i="1" s="1"/>
  <c r="BR222" i="1" s="1"/>
  <c r="BV222" i="1" s="1"/>
  <c r="N222" i="1"/>
  <c r="AA222" i="1" s="1"/>
  <c r="AP222" i="1" s="1"/>
  <c r="BS222" i="1" s="1"/>
  <c r="O222" i="1"/>
  <c r="AB222" i="1" s="1"/>
  <c r="AQ222" i="1" s="1"/>
  <c r="BT222" i="1" s="1"/>
  <c r="M224" i="1"/>
  <c r="Z224" i="1" s="1"/>
  <c r="AO224" i="1" s="1"/>
  <c r="AS224" i="1" s="1"/>
  <c r="AY224" i="1" s="1"/>
  <c r="BA224" i="1" s="1"/>
  <c r="BR224" i="1" s="1"/>
  <c r="BV224" i="1" s="1"/>
  <c r="N224" i="1"/>
  <c r="AA224" i="1" s="1"/>
  <c r="AP224" i="1" s="1"/>
  <c r="BS224" i="1" s="1"/>
  <c r="O224" i="1"/>
  <c r="AB224" i="1" s="1"/>
  <c r="AQ224" i="1" s="1"/>
  <c r="BT224" i="1" s="1"/>
  <c r="M226" i="1"/>
  <c r="Z226" i="1" s="1"/>
  <c r="AO226" i="1" s="1"/>
  <c r="AS226" i="1" s="1"/>
  <c r="AY226" i="1" s="1"/>
  <c r="BA226" i="1" s="1"/>
  <c r="BR226" i="1" s="1"/>
  <c r="BV226" i="1" s="1"/>
  <c r="N226" i="1"/>
  <c r="AA226" i="1" s="1"/>
  <c r="AP226" i="1" s="1"/>
  <c r="BS226" i="1" s="1"/>
  <c r="O226" i="1"/>
  <c r="AB226" i="1" s="1"/>
  <c r="AQ226" i="1" s="1"/>
  <c r="BT226" i="1" s="1"/>
  <c r="M229" i="1"/>
  <c r="Z229" i="1" s="1"/>
  <c r="AO229" i="1" s="1"/>
  <c r="AS229" i="1" s="1"/>
  <c r="AY229" i="1" s="1"/>
  <c r="BA229" i="1" s="1"/>
  <c r="BR229" i="1" s="1"/>
  <c r="BV229" i="1" s="1"/>
  <c r="N229" i="1"/>
  <c r="AA229" i="1" s="1"/>
  <c r="AP229" i="1" s="1"/>
  <c r="BS229" i="1" s="1"/>
  <c r="O229" i="1"/>
  <c r="AB229" i="1" s="1"/>
  <c r="AQ229" i="1" s="1"/>
  <c r="BT229" i="1" s="1"/>
  <c r="M235" i="1"/>
  <c r="Z235" i="1" s="1"/>
  <c r="AO235" i="1" s="1"/>
  <c r="AS235" i="1" s="1"/>
  <c r="AY235" i="1" s="1"/>
  <c r="BA235" i="1" s="1"/>
  <c r="BR235" i="1" s="1"/>
  <c r="BV235" i="1" s="1"/>
  <c r="N235" i="1"/>
  <c r="AA235" i="1" s="1"/>
  <c r="AP235" i="1" s="1"/>
  <c r="BS235" i="1" s="1"/>
  <c r="O235" i="1"/>
  <c r="AB235" i="1" s="1"/>
  <c r="AQ235" i="1" s="1"/>
  <c r="BT235" i="1" s="1"/>
  <c r="M238" i="1"/>
  <c r="Z238" i="1" s="1"/>
  <c r="AO238" i="1" s="1"/>
  <c r="AS238" i="1" s="1"/>
  <c r="AY238" i="1" s="1"/>
  <c r="BA238" i="1" s="1"/>
  <c r="BR238" i="1" s="1"/>
  <c r="BV238" i="1" s="1"/>
  <c r="N238" i="1"/>
  <c r="AA238" i="1" s="1"/>
  <c r="AP238" i="1" s="1"/>
  <c r="BS238" i="1" s="1"/>
  <c r="O238" i="1"/>
  <c r="AB238" i="1" s="1"/>
  <c r="AQ238" i="1" s="1"/>
  <c r="BT238" i="1" s="1"/>
  <c r="M240" i="1"/>
  <c r="Z240" i="1" s="1"/>
  <c r="AO240" i="1" s="1"/>
  <c r="AS240" i="1" s="1"/>
  <c r="AY240" i="1" s="1"/>
  <c r="BA240" i="1" s="1"/>
  <c r="BR240" i="1" s="1"/>
  <c r="BV240" i="1" s="1"/>
  <c r="N240" i="1"/>
  <c r="AA240" i="1" s="1"/>
  <c r="AP240" i="1" s="1"/>
  <c r="BS240" i="1" s="1"/>
  <c r="O240" i="1"/>
  <c r="AB240" i="1" s="1"/>
  <c r="AQ240" i="1" s="1"/>
  <c r="BT240" i="1" s="1"/>
  <c r="M242" i="1"/>
  <c r="Z242" i="1" s="1"/>
  <c r="AO242" i="1" s="1"/>
  <c r="AS242" i="1" s="1"/>
  <c r="AY242" i="1" s="1"/>
  <c r="BA242" i="1" s="1"/>
  <c r="BR242" i="1" s="1"/>
  <c r="BV242" i="1" s="1"/>
  <c r="N242" i="1"/>
  <c r="AA242" i="1" s="1"/>
  <c r="AP242" i="1" s="1"/>
  <c r="BS242" i="1" s="1"/>
  <c r="O242" i="1"/>
  <c r="AB242" i="1" s="1"/>
  <c r="AQ242" i="1" s="1"/>
  <c r="BT242" i="1" s="1"/>
  <c r="M263" i="1"/>
  <c r="Z263" i="1" s="1"/>
  <c r="AO263" i="1" s="1"/>
  <c r="AS263" i="1" s="1"/>
  <c r="AY263" i="1" s="1"/>
  <c r="BA263" i="1" s="1"/>
  <c r="BR263" i="1" s="1"/>
  <c r="BV263" i="1" s="1"/>
  <c r="N263" i="1"/>
  <c r="AA263" i="1" s="1"/>
  <c r="AP263" i="1" s="1"/>
  <c r="BS263" i="1" s="1"/>
  <c r="O263" i="1"/>
  <c r="AB263" i="1" s="1"/>
  <c r="AQ263" i="1" s="1"/>
  <c r="BT263" i="1" s="1"/>
  <c r="M264" i="1"/>
  <c r="Z264" i="1" s="1"/>
  <c r="AO264" i="1" s="1"/>
  <c r="AS264" i="1" s="1"/>
  <c r="AY264" i="1" s="1"/>
  <c r="BA264" i="1" s="1"/>
  <c r="BR264" i="1" s="1"/>
  <c r="BV264" i="1" s="1"/>
  <c r="N264" i="1"/>
  <c r="AA264" i="1" s="1"/>
  <c r="AP264" i="1" s="1"/>
  <c r="BS264" i="1" s="1"/>
  <c r="O264" i="1"/>
  <c r="AB264" i="1" s="1"/>
  <c r="AQ264" i="1" s="1"/>
  <c r="BT264" i="1" s="1"/>
  <c r="M267" i="1"/>
  <c r="Z267" i="1" s="1"/>
  <c r="AO267" i="1" s="1"/>
  <c r="AS267" i="1" s="1"/>
  <c r="AY267" i="1" s="1"/>
  <c r="BA267" i="1" s="1"/>
  <c r="BR267" i="1" s="1"/>
  <c r="BV267" i="1" s="1"/>
  <c r="N267" i="1"/>
  <c r="AA267" i="1" s="1"/>
  <c r="AP267" i="1" s="1"/>
  <c r="BS267" i="1" s="1"/>
  <c r="O267" i="1"/>
  <c r="AB267" i="1" s="1"/>
  <c r="AQ267" i="1" s="1"/>
  <c r="BT267" i="1" s="1"/>
  <c r="M287" i="1"/>
  <c r="Z287" i="1" s="1"/>
  <c r="AO287" i="1" s="1"/>
  <c r="AS287" i="1" s="1"/>
  <c r="AY287" i="1" s="1"/>
  <c r="BA287" i="1" s="1"/>
  <c r="BR287" i="1" s="1"/>
  <c r="BV287" i="1" s="1"/>
  <c r="N287" i="1"/>
  <c r="AA287" i="1" s="1"/>
  <c r="AP287" i="1" s="1"/>
  <c r="BS287" i="1" s="1"/>
  <c r="O287" i="1"/>
  <c r="AB287" i="1" s="1"/>
  <c r="AQ287" i="1" s="1"/>
  <c r="BT287" i="1" s="1"/>
  <c r="M288" i="1"/>
  <c r="Z288" i="1" s="1"/>
  <c r="AO288" i="1" s="1"/>
  <c r="AS288" i="1" s="1"/>
  <c r="AY288" i="1" s="1"/>
  <c r="BA288" i="1" s="1"/>
  <c r="BR288" i="1" s="1"/>
  <c r="BV288" i="1" s="1"/>
  <c r="N288" i="1"/>
  <c r="AA288" i="1" s="1"/>
  <c r="AP288" i="1" s="1"/>
  <c r="BS288" i="1" s="1"/>
  <c r="O288" i="1"/>
  <c r="AB288" i="1" s="1"/>
  <c r="AQ288" i="1" s="1"/>
  <c r="BT288" i="1" s="1"/>
  <c r="M294" i="1"/>
  <c r="Z294" i="1" s="1"/>
  <c r="AO294" i="1" s="1"/>
  <c r="AS294" i="1" s="1"/>
  <c r="AY294" i="1" s="1"/>
  <c r="BA294" i="1" s="1"/>
  <c r="BR294" i="1" s="1"/>
  <c r="BV294" i="1" s="1"/>
  <c r="N294" i="1"/>
  <c r="AA294" i="1" s="1"/>
  <c r="AP294" i="1" s="1"/>
  <c r="BS294" i="1" s="1"/>
  <c r="O294" i="1"/>
  <c r="AB294" i="1" s="1"/>
  <c r="AQ294" i="1" s="1"/>
  <c r="BT294" i="1" s="1"/>
  <c r="M302" i="1"/>
  <c r="Z302" i="1" s="1"/>
  <c r="AO302" i="1" s="1"/>
  <c r="AS302" i="1" s="1"/>
  <c r="AY302" i="1" s="1"/>
  <c r="BA302" i="1" s="1"/>
  <c r="BR302" i="1" s="1"/>
  <c r="BV302" i="1" s="1"/>
  <c r="N302" i="1"/>
  <c r="AA302" i="1" s="1"/>
  <c r="AP302" i="1" s="1"/>
  <c r="BS302" i="1" s="1"/>
  <c r="O302" i="1"/>
  <c r="AB302" i="1" s="1"/>
  <c r="AQ302" i="1" s="1"/>
  <c r="BT302" i="1" s="1"/>
  <c r="M308" i="1"/>
  <c r="Z308" i="1" s="1"/>
  <c r="AO308" i="1" s="1"/>
  <c r="AS308" i="1" s="1"/>
  <c r="AY308" i="1" s="1"/>
  <c r="BA308" i="1" s="1"/>
  <c r="BR308" i="1" s="1"/>
  <c r="BV308" i="1" s="1"/>
  <c r="N308" i="1"/>
  <c r="AA308" i="1" s="1"/>
  <c r="AP308" i="1" s="1"/>
  <c r="BS308" i="1" s="1"/>
  <c r="O308" i="1"/>
  <c r="AB308" i="1" s="1"/>
  <c r="AQ308" i="1" s="1"/>
  <c r="BT308" i="1" s="1"/>
  <c r="M314" i="1"/>
  <c r="Z314" i="1" s="1"/>
  <c r="AO314" i="1" s="1"/>
  <c r="AS314" i="1" s="1"/>
  <c r="AY314" i="1" s="1"/>
  <c r="BA314" i="1" s="1"/>
  <c r="BR314" i="1" s="1"/>
  <c r="BV314" i="1" s="1"/>
  <c r="N314" i="1"/>
  <c r="AA314" i="1" s="1"/>
  <c r="AP314" i="1" s="1"/>
  <c r="BS314" i="1" s="1"/>
  <c r="O314" i="1"/>
  <c r="AB314" i="1" s="1"/>
  <c r="AQ314" i="1" s="1"/>
  <c r="BT314" i="1" s="1"/>
  <c r="M315" i="1"/>
  <c r="Z315" i="1" s="1"/>
  <c r="AO315" i="1" s="1"/>
  <c r="AS315" i="1" s="1"/>
  <c r="AY315" i="1" s="1"/>
  <c r="BA315" i="1" s="1"/>
  <c r="BR315" i="1" s="1"/>
  <c r="BV315" i="1" s="1"/>
  <c r="N315" i="1"/>
  <c r="AA315" i="1" s="1"/>
  <c r="AP315" i="1" s="1"/>
  <c r="BS315" i="1" s="1"/>
  <c r="O315" i="1"/>
  <c r="AB315" i="1" s="1"/>
  <c r="AQ315" i="1" s="1"/>
  <c r="BT315" i="1" s="1"/>
  <c r="M317" i="1"/>
  <c r="Z317" i="1" s="1"/>
  <c r="AO317" i="1" s="1"/>
  <c r="AS317" i="1" s="1"/>
  <c r="AY317" i="1" s="1"/>
  <c r="BA317" i="1" s="1"/>
  <c r="BR317" i="1" s="1"/>
  <c r="BV317" i="1" s="1"/>
  <c r="N317" i="1"/>
  <c r="AA317" i="1" s="1"/>
  <c r="AP317" i="1" s="1"/>
  <c r="BS317" i="1" s="1"/>
  <c r="O317" i="1"/>
  <c r="AB317" i="1" s="1"/>
  <c r="AQ317" i="1" s="1"/>
  <c r="BT317" i="1" s="1"/>
  <c r="M319" i="1"/>
  <c r="Z319" i="1" s="1"/>
  <c r="AO319" i="1" s="1"/>
  <c r="AS319" i="1" s="1"/>
  <c r="AY319" i="1" s="1"/>
  <c r="BA319" i="1" s="1"/>
  <c r="BR319" i="1" s="1"/>
  <c r="BV319" i="1" s="1"/>
  <c r="N319" i="1"/>
  <c r="AA319" i="1" s="1"/>
  <c r="AP319" i="1" s="1"/>
  <c r="BS319" i="1" s="1"/>
  <c r="O319" i="1"/>
  <c r="AB319" i="1" s="1"/>
  <c r="AQ319" i="1" s="1"/>
  <c r="BT319" i="1" s="1"/>
  <c r="M321" i="1"/>
  <c r="Z321" i="1" s="1"/>
  <c r="AO321" i="1" s="1"/>
  <c r="AS321" i="1" s="1"/>
  <c r="AY321" i="1" s="1"/>
  <c r="BA321" i="1" s="1"/>
  <c r="BR321" i="1" s="1"/>
  <c r="BV321" i="1" s="1"/>
  <c r="N321" i="1"/>
  <c r="AA321" i="1" s="1"/>
  <c r="AP321" i="1" s="1"/>
  <c r="BS321" i="1" s="1"/>
  <c r="O321" i="1"/>
  <c r="AB321" i="1" s="1"/>
  <c r="AQ321" i="1" s="1"/>
  <c r="BT321" i="1" s="1"/>
  <c r="M324" i="1"/>
  <c r="Z324" i="1" s="1"/>
  <c r="AO324" i="1" s="1"/>
  <c r="AS324" i="1" s="1"/>
  <c r="AY324" i="1" s="1"/>
  <c r="BA324" i="1" s="1"/>
  <c r="BR324" i="1" s="1"/>
  <c r="BV324" i="1" s="1"/>
  <c r="N324" i="1"/>
  <c r="AA324" i="1" s="1"/>
  <c r="AP324" i="1" s="1"/>
  <c r="BS324" i="1" s="1"/>
  <c r="O324" i="1"/>
  <c r="AB324" i="1" s="1"/>
  <c r="AQ324" i="1" s="1"/>
  <c r="BT324" i="1" s="1"/>
  <c r="M327" i="1"/>
  <c r="Z327" i="1" s="1"/>
  <c r="AO327" i="1" s="1"/>
  <c r="AS327" i="1" s="1"/>
  <c r="AY327" i="1" s="1"/>
  <c r="BA327" i="1" s="1"/>
  <c r="BR327" i="1" s="1"/>
  <c r="BV327" i="1" s="1"/>
  <c r="N327" i="1"/>
  <c r="AA327" i="1" s="1"/>
  <c r="AP327" i="1" s="1"/>
  <c r="BS327" i="1" s="1"/>
  <c r="O327" i="1"/>
  <c r="AB327" i="1" s="1"/>
  <c r="AQ327" i="1" s="1"/>
  <c r="BT327" i="1" s="1"/>
  <c r="M329" i="1"/>
  <c r="Z329" i="1" s="1"/>
  <c r="AO329" i="1" s="1"/>
  <c r="AS329" i="1" s="1"/>
  <c r="AY329" i="1" s="1"/>
  <c r="BA329" i="1" s="1"/>
  <c r="BR329" i="1" s="1"/>
  <c r="BV329" i="1" s="1"/>
  <c r="N329" i="1"/>
  <c r="AA329" i="1" s="1"/>
  <c r="AP329" i="1" s="1"/>
  <c r="BS329" i="1" s="1"/>
  <c r="O329" i="1"/>
  <c r="AB329" i="1" s="1"/>
  <c r="AQ329" i="1" s="1"/>
  <c r="BT329" i="1" s="1"/>
  <c r="M331" i="1"/>
  <c r="Z331" i="1" s="1"/>
  <c r="AO331" i="1" s="1"/>
  <c r="AS331" i="1" s="1"/>
  <c r="AY331" i="1" s="1"/>
  <c r="BA331" i="1" s="1"/>
  <c r="BR331" i="1" s="1"/>
  <c r="BV331" i="1" s="1"/>
  <c r="N331" i="1"/>
  <c r="AA331" i="1" s="1"/>
  <c r="AP331" i="1" s="1"/>
  <c r="BS331" i="1" s="1"/>
  <c r="O331" i="1"/>
  <c r="AB331" i="1" s="1"/>
  <c r="AQ331" i="1" s="1"/>
  <c r="BT331" i="1" s="1"/>
  <c r="M334" i="1"/>
  <c r="Z334" i="1" s="1"/>
  <c r="AO334" i="1" s="1"/>
  <c r="AS334" i="1" s="1"/>
  <c r="AY334" i="1" s="1"/>
  <c r="BA334" i="1" s="1"/>
  <c r="BR334" i="1" s="1"/>
  <c r="BV334" i="1" s="1"/>
  <c r="N334" i="1"/>
  <c r="AA334" i="1" s="1"/>
  <c r="AP334" i="1" s="1"/>
  <c r="BS334" i="1" s="1"/>
  <c r="O334" i="1"/>
  <c r="AB334" i="1" s="1"/>
  <c r="AQ334" i="1" s="1"/>
  <c r="BT334" i="1" s="1"/>
  <c r="M336" i="1"/>
  <c r="Z336" i="1" s="1"/>
  <c r="AO336" i="1" s="1"/>
  <c r="AS336" i="1" s="1"/>
  <c r="AY336" i="1" s="1"/>
  <c r="BA336" i="1" s="1"/>
  <c r="BR336" i="1" s="1"/>
  <c r="BV336" i="1" s="1"/>
  <c r="N336" i="1"/>
  <c r="AA336" i="1" s="1"/>
  <c r="AP336" i="1" s="1"/>
  <c r="BS336" i="1" s="1"/>
  <c r="O336" i="1"/>
  <c r="AB336" i="1" s="1"/>
  <c r="AQ336" i="1" s="1"/>
  <c r="BT336" i="1" s="1"/>
  <c r="M338" i="1"/>
  <c r="Z338" i="1" s="1"/>
  <c r="AO338" i="1" s="1"/>
  <c r="AS338" i="1" s="1"/>
  <c r="AY338" i="1" s="1"/>
  <c r="BA338" i="1" s="1"/>
  <c r="BR338" i="1" s="1"/>
  <c r="BV338" i="1" s="1"/>
  <c r="N338" i="1"/>
  <c r="AA338" i="1" s="1"/>
  <c r="AP338" i="1" s="1"/>
  <c r="BS338" i="1" s="1"/>
  <c r="O338" i="1"/>
  <c r="AB338" i="1" s="1"/>
  <c r="AQ338" i="1" s="1"/>
  <c r="BT338" i="1" s="1"/>
  <c r="M345" i="1"/>
  <c r="Z345" i="1" s="1"/>
  <c r="AO345" i="1" s="1"/>
  <c r="AS345" i="1" s="1"/>
  <c r="AY345" i="1" s="1"/>
  <c r="BA345" i="1" s="1"/>
  <c r="BR345" i="1" s="1"/>
  <c r="BV345" i="1" s="1"/>
  <c r="N345" i="1"/>
  <c r="AA345" i="1" s="1"/>
  <c r="AP345" i="1" s="1"/>
  <c r="BS345" i="1" s="1"/>
  <c r="O345" i="1"/>
  <c r="AB345" i="1" s="1"/>
  <c r="AQ345" i="1" s="1"/>
  <c r="BT345" i="1" s="1"/>
  <c r="M346" i="1"/>
  <c r="Z346" i="1" s="1"/>
  <c r="AO346" i="1" s="1"/>
  <c r="AS346" i="1" s="1"/>
  <c r="AY346" i="1" s="1"/>
  <c r="BA346" i="1" s="1"/>
  <c r="BR346" i="1" s="1"/>
  <c r="BV346" i="1" s="1"/>
  <c r="N346" i="1"/>
  <c r="AA346" i="1" s="1"/>
  <c r="AP346" i="1" s="1"/>
  <c r="BS346" i="1" s="1"/>
  <c r="O346" i="1"/>
  <c r="AB346" i="1" s="1"/>
  <c r="AQ346" i="1" s="1"/>
  <c r="BT346" i="1" s="1"/>
  <c r="M349" i="1"/>
  <c r="Z349" i="1" s="1"/>
  <c r="AO349" i="1" s="1"/>
  <c r="AS349" i="1" s="1"/>
  <c r="AY349" i="1" s="1"/>
  <c r="BA349" i="1" s="1"/>
  <c r="BR349" i="1" s="1"/>
  <c r="BV349" i="1" s="1"/>
  <c r="N349" i="1"/>
  <c r="AA349" i="1" s="1"/>
  <c r="AP349" i="1" s="1"/>
  <c r="BS349" i="1" s="1"/>
  <c r="O349" i="1"/>
  <c r="AB349" i="1" s="1"/>
  <c r="AQ349" i="1" s="1"/>
  <c r="BT349" i="1" s="1"/>
  <c r="M350" i="1"/>
  <c r="Z350" i="1" s="1"/>
  <c r="AO350" i="1" s="1"/>
  <c r="AS350" i="1" s="1"/>
  <c r="AY350" i="1" s="1"/>
  <c r="BA350" i="1" s="1"/>
  <c r="BR350" i="1" s="1"/>
  <c r="BV350" i="1" s="1"/>
  <c r="N350" i="1"/>
  <c r="AA350" i="1" s="1"/>
  <c r="AP350" i="1" s="1"/>
  <c r="BS350" i="1" s="1"/>
  <c r="O350" i="1"/>
  <c r="AB350" i="1" s="1"/>
  <c r="AQ350" i="1" s="1"/>
  <c r="BT350" i="1" s="1"/>
  <c r="M355" i="1"/>
  <c r="Z355" i="1" s="1"/>
  <c r="AO355" i="1" s="1"/>
  <c r="AS355" i="1" s="1"/>
  <c r="AY355" i="1" s="1"/>
  <c r="BA355" i="1" s="1"/>
  <c r="BR355" i="1" s="1"/>
  <c r="BV355" i="1" s="1"/>
  <c r="N355" i="1"/>
  <c r="AA355" i="1" s="1"/>
  <c r="AP355" i="1" s="1"/>
  <c r="BS355" i="1" s="1"/>
  <c r="O355" i="1"/>
  <c r="AB355" i="1" s="1"/>
  <c r="AQ355" i="1" s="1"/>
  <c r="BT355" i="1" s="1"/>
  <c r="M363" i="1"/>
  <c r="Z363" i="1" s="1"/>
  <c r="AO363" i="1" s="1"/>
  <c r="AS363" i="1" s="1"/>
  <c r="AY363" i="1" s="1"/>
  <c r="BA363" i="1" s="1"/>
  <c r="BR363" i="1" s="1"/>
  <c r="BV363" i="1" s="1"/>
  <c r="N363" i="1"/>
  <c r="AA363" i="1" s="1"/>
  <c r="AP363" i="1" s="1"/>
  <c r="BS363" i="1" s="1"/>
  <c r="O363" i="1"/>
  <c r="AB363" i="1" s="1"/>
  <c r="AQ363" i="1" s="1"/>
  <c r="BT363" i="1" s="1"/>
  <c r="M367" i="1"/>
  <c r="Z367" i="1" s="1"/>
  <c r="AO367" i="1" s="1"/>
  <c r="AS367" i="1" s="1"/>
  <c r="AY367" i="1" s="1"/>
  <c r="BA367" i="1" s="1"/>
  <c r="BR367" i="1" s="1"/>
  <c r="BV367" i="1" s="1"/>
  <c r="N367" i="1"/>
  <c r="AA367" i="1" s="1"/>
  <c r="AP367" i="1" s="1"/>
  <c r="BS367" i="1" s="1"/>
  <c r="O367" i="1"/>
  <c r="AB367" i="1" s="1"/>
  <c r="AQ367" i="1" s="1"/>
  <c r="BT367" i="1" s="1"/>
  <c r="M373" i="1"/>
  <c r="Z373" i="1" s="1"/>
  <c r="AO373" i="1" s="1"/>
  <c r="AS373" i="1" s="1"/>
  <c r="AY373" i="1" s="1"/>
  <c r="BA373" i="1" s="1"/>
  <c r="BR373" i="1" s="1"/>
  <c r="N373" i="1"/>
  <c r="AA373" i="1" s="1"/>
  <c r="AP373" i="1" s="1"/>
  <c r="BS373" i="1" s="1"/>
  <c r="O373" i="1"/>
  <c r="AB373" i="1" s="1"/>
  <c r="AQ373" i="1" s="1"/>
  <c r="BT373" i="1" s="1"/>
  <c r="M378" i="1"/>
  <c r="Z378" i="1" s="1"/>
  <c r="AO378" i="1" s="1"/>
  <c r="AS378" i="1" s="1"/>
  <c r="AY378" i="1" s="1"/>
  <c r="BA378" i="1" s="1"/>
  <c r="BR378" i="1" s="1"/>
  <c r="BV378" i="1" s="1"/>
  <c r="N378" i="1"/>
  <c r="AA378" i="1" s="1"/>
  <c r="AP378" i="1" s="1"/>
  <c r="BS378" i="1" s="1"/>
  <c r="O378" i="1"/>
  <c r="AB378" i="1" s="1"/>
  <c r="AQ378" i="1" s="1"/>
  <c r="BT378" i="1" s="1"/>
  <c r="M383" i="1"/>
  <c r="Z383" i="1" s="1"/>
  <c r="AO383" i="1" s="1"/>
  <c r="AS383" i="1" s="1"/>
  <c r="AY383" i="1" s="1"/>
  <c r="BA383" i="1" s="1"/>
  <c r="BR383" i="1" s="1"/>
  <c r="BV383" i="1" s="1"/>
  <c r="N383" i="1"/>
  <c r="AA383" i="1" s="1"/>
  <c r="AP383" i="1" s="1"/>
  <c r="BS383" i="1" s="1"/>
  <c r="O383" i="1"/>
  <c r="AB383" i="1" s="1"/>
  <c r="AQ383" i="1" s="1"/>
  <c r="BT383" i="1" s="1"/>
  <c r="M386" i="1"/>
  <c r="Z386" i="1" s="1"/>
  <c r="AO386" i="1" s="1"/>
  <c r="AS386" i="1" s="1"/>
  <c r="AY386" i="1" s="1"/>
  <c r="BA386" i="1" s="1"/>
  <c r="BR386" i="1" s="1"/>
  <c r="BV386" i="1" s="1"/>
  <c r="N386" i="1"/>
  <c r="AA386" i="1" s="1"/>
  <c r="AP386" i="1" s="1"/>
  <c r="BS386" i="1" s="1"/>
  <c r="O386" i="1"/>
  <c r="AB386" i="1" s="1"/>
  <c r="AQ386" i="1" s="1"/>
  <c r="BT386" i="1" s="1"/>
  <c r="M388" i="1"/>
  <c r="Z388" i="1" s="1"/>
  <c r="AO388" i="1" s="1"/>
  <c r="AS388" i="1" s="1"/>
  <c r="AY388" i="1" s="1"/>
  <c r="BA388" i="1" s="1"/>
  <c r="BR388" i="1" s="1"/>
  <c r="BV388" i="1" s="1"/>
  <c r="N388" i="1"/>
  <c r="AA388" i="1" s="1"/>
  <c r="AP388" i="1" s="1"/>
  <c r="BS388" i="1" s="1"/>
  <c r="O388" i="1"/>
  <c r="AB388" i="1" s="1"/>
  <c r="AQ388" i="1" s="1"/>
  <c r="BT388" i="1" s="1"/>
  <c r="M396" i="1"/>
  <c r="Z396" i="1" s="1"/>
  <c r="AO396" i="1" s="1"/>
  <c r="AS396" i="1" s="1"/>
  <c r="AY396" i="1" s="1"/>
  <c r="BA396" i="1" s="1"/>
  <c r="BR396" i="1" s="1"/>
  <c r="BV396" i="1" s="1"/>
  <c r="N396" i="1"/>
  <c r="AA396" i="1" s="1"/>
  <c r="AP396" i="1" s="1"/>
  <c r="BS396" i="1" s="1"/>
  <c r="O396" i="1"/>
  <c r="AB396" i="1" s="1"/>
  <c r="AQ396" i="1" s="1"/>
  <c r="BT396" i="1" s="1"/>
  <c r="M401" i="1"/>
  <c r="Z401" i="1" s="1"/>
  <c r="AO401" i="1" s="1"/>
  <c r="AS401" i="1" s="1"/>
  <c r="AY401" i="1" s="1"/>
  <c r="BA401" i="1" s="1"/>
  <c r="BR401" i="1" s="1"/>
  <c r="BV401" i="1" s="1"/>
  <c r="N401" i="1"/>
  <c r="AA401" i="1" s="1"/>
  <c r="AP401" i="1" s="1"/>
  <c r="BS401" i="1" s="1"/>
  <c r="O401" i="1"/>
  <c r="AB401" i="1" s="1"/>
  <c r="AQ401" i="1" s="1"/>
  <c r="BT401" i="1" s="1"/>
  <c r="M407" i="1"/>
  <c r="Z407" i="1" s="1"/>
  <c r="AO407" i="1" s="1"/>
  <c r="AS407" i="1" s="1"/>
  <c r="AY407" i="1" s="1"/>
  <c r="BA407" i="1" s="1"/>
  <c r="BR407" i="1" s="1"/>
  <c r="BV407" i="1" s="1"/>
  <c r="N407" i="1"/>
  <c r="AA407" i="1" s="1"/>
  <c r="AP407" i="1" s="1"/>
  <c r="BS407" i="1" s="1"/>
  <c r="O407" i="1"/>
  <c r="AB407" i="1" s="1"/>
  <c r="AQ407" i="1" s="1"/>
  <c r="BT407" i="1" s="1"/>
  <c r="M409" i="1"/>
  <c r="Z409" i="1" s="1"/>
  <c r="AO409" i="1" s="1"/>
  <c r="AS409" i="1" s="1"/>
  <c r="AY409" i="1" s="1"/>
  <c r="BA409" i="1" s="1"/>
  <c r="BR409" i="1" s="1"/>
  <c r="BV409" i="1" s="1"/>
  <c r="N409" i="1"/>
  <c r="AA409" i="1" s="1"/>
  <c r="AP409" i="1" s="1"/>
  <c r="BS409" i="1" s="1"/>
  <c r="O409" i="1"/>
  <c r="AB409" i="1" s="1"/>
  <c r="AQ409" i="1" s="1"/>
  <c r="BT409" i="1" s="1"/>
  <c r="M412" i="1"/>
  <c r="Z412" i="1" s="1"/>
  <c r="AO412" i="1" s="1"/>
  <c r="AS412" i="1" s="1"/>
  <c r="AY412" i="1" s="1"/>
  <c r="BA412" i="1" s="1"/>
  <c r="BR412" i="1" s="1"/>
  <c r="BV412" i="1" s="1"/>
  <c r="N412" i="1"/>
  <c r="AA412" i="1" s="1"/>
  <c r="AP412" i="1" s="1"/>
  <c r="BS412" i="1" s="1"/>
  <c r="O412" i="1"/>
  <c r="AB412" i="1" s="1"/>
  <c r="AQ412" i="1" s="1"/>
  <c r="BT412" i="1" s="1"/>
  <c r="M417" i="1"/>
  <c r="Z417" i="1" s="1"/>
  <c r="AO417" i="1" s="1"/>
  <c r="AS417" i="1" s="1"/>
  <c r="AY417" i="1" s="1"/>
  <c r="BA417" i="1" s="1"/>
  <c r="BR417" i="1" s="1"/>
  <c r="BV417" i="1" s="1"/>
  <c r="N417" i="1"/>
  <c r="AA417" i="1" s="1"/>
  <c r="AP417" i="1" s="1"/>
  <c r="BS417" i="1" s="1"/>
  <c r="O417" i="1"/>
  <c r="AB417" i="1" s="1"/>
  <c r="AQ417" i="1" s="1"/>
  <c r="BT417" i="1" s="1"/>
  <c r="M421" i="1"/>
  <c r="Z421" i="1" s="1"/>
  <c r="AO421" i="1" s="1"/>
  <c r="AS421" i="1" s="1"/>
  <c r="AY421" i="1" s="1"/>
  <c r="BA421" i="1" s="1"/>
  <c r="BR421" i="1" s="1"/>
  <c r="BV421" i="1" s="1"/>
  <c r="N421" i="1"/>
  <c r="AA421" i="1" s="1"/>
  <c r="AP421" i="1" s="1"/>
  <c r="BS421" i="1" s="1"/>
  <c r="O421" i="1"/>
  <c r="AB421" i="1" s="1"/>
  <c r="AQ421" i="1" s="1"/>
  <c r="BT421" i="1" s="1"/>
  <c r="M426" i="1"/>
  <c r="Z426" i="1" s="1"/>
  <c r="AO426" i="1" s="1"/>
  <c r="AS426" i="1" s="1"/>
  <c r="AY426" i="1" s="1"/>
  <c r="BA426" i="1" s="1"/>
  <c r="BR426" i="1" s="1"/>
  <c r="BV426" i="1" s="1"/>
  <c r="N426" i="1"/>
  <c r="AA426" i="1" s="1"/>
  <c r="AP426" i="1" s="1"/>
  <c r="BS426" i="1" s="1"/>
  <c r="O426" i="1"/>
  <c r="AB426" i="1" s="1"/>
  <c r="AQ426" i="1" s="1"/>
  <c r="BT426" i="1" s="1"/>
  <c r="M433" i="1"/>
  <c r="Z433" i="1" s="1"/>
  <c r="AO433" i="1" s="1"/>
  <c r="AS433" i="1" s="1"/>
  <c r="AY433" i="1" s="1"/>
  <c r="BA433" i="1" s="1"/>
  <c r="BR433" i="1" s="1"/>
  <c r="BV433" i="1" s="1"/>
  <c r="N433" i="1"/>
  <c r="AA433" i="1" s="1"/>
  <c r="AP433" i="1" s="1"/>
  <c r="BS433" i="1" s="1"/>
  <c r="O433" i="1"/>
  <c r="AB433" i="1" s="1"/>
  <c r="AQ433" i="1" s="1"/>
  <c r="BT433" i="1" s="1"/>
  <c r="M437" i="1"/>
  <c r="Z437" i="1" s="1"/>
  <c r="AO437" i="1" s="1"/>
  <c r="AS437" i="1" s="1"/>
  <c r="AY437" i="1" s="1"/>
  <c r="BA437" i="1" s="1"/>
  <c r="BR437" i="1" s="1"/>
  <c r="N437" i="1"/>
  <c r="AA437" i="1" s="1"/>
  <c r="AP437" i="1" s="1"/>
  <c r="BS437" i="1" s="1"/>
  <c r="O437" i="1"/>
  <c r="AB437" i="1" s="1"/>
  <c r="AQ437" i="1" s="1"/>
  <c r="BT437" i="1" s="1"/>
  <c r="M438" i="1"/>
  <c r="Z438" i="1" s="1"/>
  <c r="AO438" i="1" s="1"/>
  <c r="AS438" i="1" s="1"/>
  <c r="AY438" i="1" s="1"/>
  <c r="BA438" i="1" s="1"/>
  <c r="BR438" i="1" s="1"/>
  <c r="N438" i="1"/>
  <c r="AA438" i="1" s="1"/>
  <c r="AP438" i="1" s="1"/>
  <c r="BS438" i="1" s="1"/>
  <c r="O438" i="1"/>
  <c r="AB438" i="1" s="1"/>
  <c r="AQ438" i="1" s="1"/>
  <c r="BT438" i="1" s="1"/>
  <c r="M443" i="1"/>
  <c r="Z443" i="1" s="1"/>
  <c r="AO443" i="1" s="1"/>
  <c r="AS443" i="1" s="1"/>
  <c r="AY443" i="1" s="1"/>
  <c r="BA443" i="1" s="1"/>
  <c r="BR443" i="1" s="1"/>
  <c r="BV443" i="1" s="1"/>
  <c r="N443" i="1"/>
  <c r="AA443" i="1" s="1"/>
  <c r="AP443" i="1" s="1"/>
  <c r="BS443" i="1" s="1"/>
  <c r="O443" i="1"/>
  <c r="AB443" i="1" s="1"/>
  <c r="AQ443" i="1" s="1"/>
  <c r="BT443" i="1" s="1"/>
  <c r="M445" i="1"/>
  <c r="Z445" i="1" s="1"/>
  <c r="AO445" i="1" s="1"/>
  <c r="AS445" i="1" s="1"/>
  <c r="AY445" i="1" s="1"/>
  <c r="BA445" i="1" s="1"/>
  <c r="BR445" i="1" s="1"/>
  <c r="BV445" i="1" s="1"/>
  <c r="N445" i="1"/>
  <c r="AA445" i="1" s="1"/>
  <c r="AP445" i="1" s="1"/>
  <c r="BS445" i="1" s="1"/>
  <c r="O445" i="1"/>
  <c r="AB445" i="1" s="1"/>
  <c r="AQ445" i="1" s="1"/>
  <c r="BT445" i="1" s="1"/>
  <c r="M446" i="1"/>
  <c r="Z446" i="1" s="1"/>
  <c r="AO446" i="1" s="1"/>
  <c r="AS446" i="1" s="1"/>
  <c r="AY446" i="1" s="1"/>
  <c r="BA446" i="1" s="1"/>
  <c r="BR446" i="1" s="1"/>
  <c r="BV446" i="1" s="1"/>
  <c r="N446" i="1"/>
  <c r="AA446" i="1" s="1"/>
  <c r="AP446" i="1" s="1"/>
  <c r="BS446" i="1" s="1"/>
  <c r="O446" i="1"/>
  <c r="AB446" i="1" s="1"/>
  <c r="AQ446" i="1" s="1"/>
  <c r="BT446" i="1" s="1"/>
  <c r="M447" i="1"/>
  <c r="Z447" i="1" s="1"/>
  <c r="AO447" i="1" s="1"/>
  <c r="AS447" i="1" s="1"/>
  <c r="AY447" i="1" s="1"/>
  <c r="BA447" i="1" s="1"/>
  <c r="BR447" i="1" s="1"/>
  <c r="BV447" i="1" s="1"/>
  <c r="N447" i="1"/>
  <c r="AA447" i="1" s="1"/>
  <c r="AP447" i="1" s="1"/>
  <c r="BS447" i="1" s="1"/>
  <c r="O447" i="1"/>
  <c r="AB447" i="1" s="1"/>
  <c r="AQ447" i="1" s="1"/>
  <c r="BT447" i="1" s="1"/>
  <c r="M449" i="1"/>
  <c r="Z449" i="1" s="1"/>
  <c r="AO449" i="1" s="1"/>
  <c r="AS449" i="1" s="1"/>
  <c r="AY449" i="1" s="1"/>
  <c r="BA449" i="1" s="1"/>
  <c r="BR449" i="1" s="1"/>
  <c r="BV449" i="1" s="1"/>
  <c r="N449" i="1"/>
  <c r="AA449" i="1" s="1"/>
  <c r="AP449" i="1" s="1"/>
  <c r="BS449" i="1" s="1"/>
  <c r="O449" i="1"/>
  <c r="AB449" i="1" s="1"/>
  <c r="AQ449" i="1" s="1"/>
  <c r="BT449" i="1" s="1"/>
  <c r="N453" i="1"/>
  <c r="AA453" i="1" s="1"/>
  <c r="AP453" i="1" s="1"/>
  <c r="BS453" i="1" s="1"/>
  <c r="O453" i="1"/>
  <c r="AB453" i="1" s="1"/>
  <c r="AQ453" i="1" s="1"/>
  <c r="BT453" i="1" s="1"/>
  <c r="M454" i="1"/>
  <c r="Z454" i="1" s="1"/>
  <c r="AO454" i="1" s="1"/>
  <c r="AS454" i="1" s="1"/>
  <c r="AY454" i="1" s="1"/>
  <c r="BA454" i="1" s="1"/>
  <c r="BR454" i="1" s="1"/>
  <c r="BV454" i="1" s="1"/>
  <c r="N454" i="1"/>
  <c r="AA454" i="1" s="1"/>
  <c r="AP454" i="1" s="1"/>
  <c r="BS454" i="1" s="1"/>
  <c r="O454" i="1"/>
  <c r="AB454" i="1" s="1"/>
  <c r="AQ454" i="1" s="1"/>
  <c r="BT454" i="1" s="1"/>
  <c r="M458" i="1"/>
  <c r="Z458" i="1" s="1"/>
  <c r="AO458" i="1" s="1"/>
  <c r="AS458" i="1" s="1"/>
  <c r="AY458" i="1" s="1"/>
  <c r="BA458" i="1" s="1"/>
  <c r="BR458" i="1" s="1"/>
  <c r="BV458" i="1" s="1"/>
  <c r="N458" i="1"/>
  <c r="AA458" i="1" s="1"/>
  <c r="AP458" i="1" s="1"/>
  <c r="BS458" i="1" s="1"/>
  <c r="O458" i="1"/>
  <c r="AB458" i="1" s="1"/>
  <c r="AQ458" i="1" s="1"/>
  <c r="BT458" i="1" s="1"/>
  <c r="M459" i="1"/>
  <c r="Z459" i="1" s="1"/>
  <c r="AO459" i="1" s="1"/>
  <c r="AS459" i="1" s="1"/>
  <c r="AY459" i="1" s="1"/>
  <c r="BA459" i="1" s="1"/>
  <c r="BR459" i="1" s="1"/>
  <c r="BV459" i="1" s="1"/>
  <c r="N459" i="1"/>
  <c r="AA459" i="1" s="1"/>
  <c r="AP459" i="1" s="1"/>
  <c r="BS459" i="1" s="1"/>
  <c r="O459" i="1"/>
  <c r="AB459" i="1" s="1"/>
  <c r="AQ459" i="1" s="1"/>
  <c r="BT459" i="1" s="1"/>
  <c r="M463" i="1"/>
  <c r="Z463" i="1" s="1"/>
  <c r="AO463" i="1" s="1"/>
  <c r="AS463" i="1" s="1"/>
  <c r="AY463" i="1" s="1"/>
  <c r="BA463" i="1" s="1"/>
  <c r="BR463" i="1" s="1"/>
  <c r="BV463" i="1" s="1"/>
  <c r="N463" i="1"/>
  <c r="AA463" i="1" s="1"/>
  <c r="AP463" i="1" s="1"/>
  <c r="BS463" i="1" s="1"/>
  <c r="O463" i="1"/>
  <c r="AB463" i="1" s="1"/>
  <c r="AQ463" i="1" s="1"/>
  <c r="BT463" i="1" s="1"/>
  <c r="M464" i="1"/>
  <c r="Z464" i="1" s="1"/>
  <c r="AO464" i="1" s="1"/>
  <c r="AS464" i="1" s="1"/>
  <c r="AY464" i="1" s="1"/>
  <c r="BA464" i="1" s="1"/>
  <c r="BR464" i="1" s="1"/>
  <c r="BV464" i="1" s="1"/>
  <c r="N464" i="1"/>
  <c r="AA464" i="1" s="1"/>
  <c r="AP464" i="1" s="1"/>
  <c r="BS464" i="1" s="1"/>
  <c r="O464" i="1"/>
  <c r="AB464" i="1" s="1"/>
  <c r="AQ464" i="1" s="1"/>
  <c r="BT464" i="1" s="1"/>
  <c r="M468" i="1"/>
  <c r="Z468" i="1" s="1"/>
  <c r="AO468" i="1" s="1"/>
  <c r="AS468" i="1" s="1"/>
  <c r="AY468" i="1" s="1"/>
  <c r="BA468" i="1" s="1"/>
  <c r="BR468" i="1" s="1"/>
  <c r="BV468" i="1" s="1"/>
  <c r="N468" i="1"/>
  <c r="AA468" i="1" s="1"/>
  <c r="AP468" i="1" s="1"/>
  <c r="BS468" i="1" s="1"/>
  <c r="O468" i="1"/>
  <c r="AB468" i="1" s="1"/>
  <c r="AQ468" i="1" s="1"/>
  <c r="BT468" i="1" s="1"/>
  <c r="M472" i="1"/>
  <c r="Z472" i="1" s="1"/>
  <c r="AO472" i="1" s="1"/>
  <c r="AS472" i="1" s="1"/>
  <c r="AY472" i="1" s="1"/>
  <c r="BA472" i="1" s="1"/>
  <c r="BR472" i="1" s="1"/>
  <c r="BV472" i="1" s="1"/>
  <c r="N472" i="1"/>
  <c r="AA472" i="1" s="1"/>
  <c r="AP472" i="1" s="1"/>
  <c r="BS472" i="1" s="1"/>
  <c r="O472" i="1"/>
  <c r="AB472" i="1" s="1"/>
  <c r="AQ472" i="1" s="1"/>
  <c r="BT472" i="1" s="1"/>
  <c r="M477" i="1"/>
  <c r="Z477" i="1" s="1"/>
  <c r="AO477" i="1" s="1"/>
  <c r="AS477" i="1" s="1"/>
  <c r="AY477" i="1" s="1"/>
  <c r="BA477" i="1" s="1"/>
  <c r="BR477" i="1" s="1"/>
  <c r="BV477" i="1" s="1"/>
  <c r="N477" i="1"/>
  <c r="AA477" i="1" s="1"/>
  <c r="AP477" i="1" s="1"/>
  <c r="BS477" i="1" s="1"/>
  <c r="O477" i="1"/>
  <c r="AB477" i="1" s="1"/>
  <c r="AQ477" i="1" s="1"/>
  <c r="BT477" i="1" s="1"/>
  <c r="M478" i="1"/>
  <c r="Z478" i="1" s="1"/>
  <c r="AO478" i="1" s="1"/>
  <c r="AS478" i="1" s="1"/>
  <c r="AY478" i="1" s="1"/>
  <c r="BA478" i="1" s="1"/>
  <c r="BR478" i="1" s="1"/>
  <c r="BV478" i="1" s="1"/>
  <c r="N478" i="1"/>
  <c r="AA478" i="1" s="1"/>
  <c r="AP478" i="1" s="1"/>
  <c r="BS478" i="1" s="1"/>
  <c r="O478" i="1"/>
  <c r="AB478" i="1" s="1"/>
  <c r="AQ478" i="1" s="1"/>
  <c r="BT478" i="1" s="1"/>
  <c r="M484" i="1"/>
  <c r="Z484" i="1" s="1"/>
  <c r="AO484" i="1" s="1"/>
  <c r="AS484" i="1" s="1"/>
  <c r="AY484" i="1" s="1"/>
  <c r="BA484" i="1" s="1"/>
  <c r="BR484" i="1" s="1"/>
  <c r="BV484" i="1" s="1"/>
  <c r="N484" i="1"/>
  <c r="AA484" i="1" s="1"/>
  <c r="AP484" i="1" s="1"/>
  <c r="BS484" i="1" s="1"/>
  <c r="O484" i="1"/>
  <c r="AB484" i="1" s="1"/>
  <c r="AQ484" i="1" s="1"/>
  <c r="BT484" i="1" s="1"/>
  <c r="M487" i="1"/>
  <c r="Z487" i="1" s="1"/>
  <c r="AO487" i="1" s="1"/>
  <c r="AS487" i="1" s="1"/>
  <c r="AY487" i="1" s="1"/>
  <c r="BA487" i="1" s="1"/>
  <c r="BR487" i="1" s="1"/>
  <c r="BV487" i="1" s="1"/>
  <c r="N487" i="1"/>
  <c r="AA487" i="1" s="1"/>
  <c r="AP487" i="1" s="1"/>
  <c r="BS487" i="1" s="1"/>
  <c r="O487" i="1"/>
  <c r="AB487" i="1" s="1"/>
  <c r="AQ487" i="1" s="1"/>
  <c r="BT487" i="1" s="1"/>
  <c r="M489" i="1"/>
  <c r="Z489" i="1" s="1"/>
  <c r="AO489" i="1" s="1"/>
  <c r="AS489" i="1" s="1"/>
  <c r="AY489" i="1" s="1"/>
  <c r="BA489" i="1" s="1"/>
  <c r="BR489" i="1" s="1"/>
  <c r="BV489" i="1" s="1"/>
  <c r="N489" i="1"/>
  <c r="AA489" i="1" s="1"/>
  <c r="AP489" i="1" s="1"/>
  <c r="BS489" i="1" s="1"/>
  <c r="O489" i="1"/>
  <c r="AB489" i="1" s="1"/>
  <c r="AQ489" i="1" s="1"/>
  <c r="BT489" i="1" s="1"/>
  <c r="M491" i="1"/>
  <c r="Z491" i="1" s="1"/>
  <c r="AO491" i="1" s="1"/>
  <c r="AS491" i="1" s="1"/>
  <c r="AY491" i="1" s="1"/>
  <c r="BA491" i="1" s="1"/>
  <c r="BR491" i="1" s="1"/>
  <c r="BV491" i="1" s="1"/>
  <c r="N491" i="1"/>
  <c r="AA491" i="1" s="1"/>
  <c r="AP491" i="1" s="1"/>
  <c r="BS491" i="1" s="1"/>
  <c r="O491" i="1"/>
  <c r="AB491" i="1" s="1"/>
  <c r="AQ491" i="1" s="1"/>
  <c r="BT491" i="1" s="1"/>
  <c r="M498" i="1"/>
  <c r="Z498" i="1" s="1"/>
  <c r="AO498" i="1" s="1"/>
  <c r="AS498" i="1" s="1"/>
  <c r="AY498" i="1" s="1"/>
  <c r="BA498" i="1" s="1"/>
  <c r="BR498" i="1" s="1"/>
  <c r="BV498" i="1" s="1"/>
  <c r="N498" i="1"/>
  <c r="AA498" i="1" s="1"/>
  <c r="AP498" i="1" s="1"/>
  <c r="BS498" i="1" s="1"/>
  <c r="O498" i="1"/>
  <c r="AB498" i="1" s="1"/>
  <c r="AQ498" i="1" s="1"/>
  <c r="BT498" i="1" s="1"/>
  <c r="M499" i="1"/>
  <c r="Z499" i="1" s="1"/>
  <c r="AO499" i="1" s="1"/>
  <c r="AS499" i="1" s="1"/>
  <c r="AY499" i="1" s="1"/>
  <c r="BA499" i="1" s="1"/>
  <c r="BR499" i="1" s="1"/>
  <c r="BV499" i="1" s="1"/>
  <c r="N499" i="1"/>
  <c r="AA499" i="1" s="1"/>
  <c r="AP499" i="1" s="1"/>
  <c r="BS499" i="1" s="1"/>
  <c r="O499" i="1"/>
  <c r="AB499" i="1" s="1"/>
  <c r="AQ499" i="1" s="1"/>
  <c r="BT499" i="1" s="1"/>
  <c r="M502" i="1"/>
  <c r="Z502" i="1" s="1"/>
  <c r="AO502" i="1" s="1"/>
  <c r="AS502" i="1" s="1"/>
  <c r="AY502" i="1" s="1"/>
  <c r="BA502" i="1" s="1"/>
  <c r="BR502" i="1" s="1"/>
  <c r="BV502" i="1" s="1"/>
  <c r="N502" i="1"/>
  <c r="AA502" i="1" s="1"/>
  <c r="AP502" i="1" s="1"/>
  <c r="BS502" i="1" s="1"/>
  <c r="O502" i="1"/>
  <c r="AB502" i="1" s="1"/>
  <c r="AQ502" i="1" s="1"/>
  <c r="BT502" i="1" s="1"/>
  <c r="M503" i="1"/>
  <c r="Z503" i="1" s="1"/>
  <c r="AO503" i="1" s="1"/>
  <c r="AS503" i="1" s="1"/>
  <c r="AY503" i="1" s="1"/>
  <c r="BA503" i="1" s="1"/>
  <c r="BR503" i="1" s="1"/>
  <c r="BV503" i="1" s="1"/>
  <c r="N503" i="1"/>
  <c r="AA503" i="1" s="1"/>
  <c r="AP503" i="1" s="1"/>
  <c r="BS503" i="1" s="1"/>
  <c r="O503" i="1"/>
  <c r="AB503" i="1" s="1"/>
  <c r="AQ503" i="1" s="1"/>
  <c r="BT503" i="1" s="1"/>
  <c r="M509" i="1"/>
  <c r="Z509" i="1" s="1"/>
  <c r="AO509" i="1" s="1"/>
  <c r="AS509" i="1" s="1"/>
  <c r="AY509" i="1" s="1"/>
  <c r="BA509" i="1" s="1"/>
  <c r="BR509" i="1" s="1"/>
  <c r="BV509" i="1" s="1"/>
  <c r="N509" i="1"/>
  <c r="AA509" i="1" s="1"/>
  <c r="AP509" i="1" s="1"/>
  <c r="BS509" i="1" s="1"/>
  <c r="O509" i="1"/>
  <c r="AB509" i="1" s="1"/>
  <c r="AQ509" i="1" s="1"/>
  <c r="BT509" i="1" s="1"/>
  <c r="M517" i="1"/>
  <c r="Z517" i="1" s="1"/>
  <c r="AO517" i="1" s="1"/>
  <c r="AS517" i="1" s="1"/>
  <c r="AY517" i="1" s="1"/>
  <c r="BA517" i="1" s="1"/>
  <c r="BR517" i="1" s="1"/>
  <c r="BV517" i="1" s="1"/>
  <c r="N517" i="1"/>
  <c r="AA517" i="1" s="1"/>
  <c r="AP517" i="1" s="1"/>
  <c r="BS517" i="1" s="1"/>
  <c r="O517" i="1"/>
  <c r="AB517" i="1" s="1"/>
  <c r="AQ517" i="1" s="1"/>
  <c r="BT517" i="1" s="1"/>
  <c r="M518" i="1"/>
  <c r="Z518" i="1" s="1"/>
  <c r="AO518" i="1" s="1"/>
  <c r="AS518" i="1" s="1"/>
  <c r="AY518" i="1" s="1"/>
  <c r="BA518" i="1" s="1"/>
  <c r="BR518" i="1" s="1"/>
  <c r="BV518" i="1" s="1"/>
  <c r="N518" i="1"/>
  <c r="AA518" i="1" s="1"/>
  <c r="AP518" i="1" s="1"/>
  <c r="BS518" i="1" s="1"/>
  <c r="O518" i="1"/>
  <c r="AB518" i="1" s="1"/>
  <c r="AQ518" i="1" s="1"/>
  <c r="BT518" i="1" s="1"/>
  <c r="M522" i="1"/>
  <c r="Z522" i="1" s="1"/>
  <c r="AO522" i="1" s="1"/>
  <c r="AS522" i="1" s="1"/>
  <c r="AY522" i="1" s="1"/>
  <c r="BA522" i="1" s="1"/>
  <c r="BR522" i="1" s="1"/>
  <c r="BV522" i="1" s="1"/>
  <c r="N522" i="1"/>
  <c r="AA522" i="1" s="1"/>
  <c r="AP522" i="1" s="1"/>
  <c r="BS522" i="1" s="1"/>
  <c r="O522" i="1"/>
  <c r="AB522" i="1" s="1"/>
  <c r="AQ522" i="1" s="1"/>
  <c r="BT522" i="1" s="1"/>
  <c r="M528" i="1"/>
  <c r="Z528" i="1" s="1"/>
  <c r="AO528" i="1" s="1"/>
  <c r="AS528" i="1" s="1"/>
  <c r="AY528" i="1" s="1"/>
  <c r="BA528" i="1" s="1"/>
  <c r="BR528" i="1" s="1"/>
  <c r="BV528" i="1" s="1"/>
  <c r="N528" i="1"/>
  <c r="AA528" i="1" s="1"/>
  <c r="AP528" i="1" s="1"/>
  <c r="BS528" i="1" s="1"/>
  <c r="O528" i="1"/>
  <c r="AB528" i="1" s="1"/>
  <c r="AQ528" i="1" s="1"/>
  <c r="BT528" i="1" s="1"/>
  <c r="M529" i="1"/>
  <c r="Z529" i="1" s="1"/>
  <c r="AO529" i="1" s="1"/>
  <c r="AS529" i="1" s="1"/>
  <c r="AY529" i="1" s="1"/>
  <c r="BA529" i="1" s="1"/>
  <c r="BR529" i="1" s="1"/>
  <c r="BV529" i="1" s="1"/>
  <c r="N529" i="1"/>
  <c r="AA529" i="1" s="1"/>
  <c r="AP529" i="1" s="1"/>
  <c r="BS529" i="1" s="1"/>
  <c r="O529" i="1"/>
  <c r="AB529" i="1" s="1"/>
  <c r="AQ529" i="1" s="1"/>
  <c r="BT529" i="1" s="1"/>
  <c r="M532" i="1"/>
  <c r="Z532" i="1" s="1"/>
  <c r="AO532" i="1" s="1"/>
  <c r="AS532" i="1" s="1"/>
  <c r="AY532" i="1" s="1"/>
  <c r="BA532" i="1" s="1"/>
  <c r="BR532" i="1" s="1"/>
  <c r="BV532" i="1" s="1"/>
  <c r="N532" i="1"/>
  <c r="AA532" i="1" s="1"/>
  <c r="AP532" i="1" s="1"/>
  <c r="BS532" i="1" s="1"/>
  <c r="O532" i="1"/>
  <c r="AB532" i="1" s="1"/>
  <c r="AQ532" i="1" s="1"/>
  <c r="BT532" i="1" s="1"/>
  <c r="M533" i="1"/>
  <c r="Z533" i="1" s="1"/>
  <c r="AO533" i="1" s="1"/>
  <c r="AS533" i="1" s="1"/>
  <c r="AY533" i="1" s="1"/>
  <c r="BA533" i="1" s="1"/>
  <c r="BR533" i="1" s="1"/>
  <c r="BV533" i="1" s="1"/>
  <c r="N533" i="1"/>
  <c r="AA533" i="1" s="1"/>
  <c r="AP533" i="1" s="1"/>
  <c r="BS533" i="1" s="1"/>
  <c r="O533" i="1"/>
  <c r="AB533" i="1" s="1"/>
  <c r="AQ533" i="1" s="1"/>
  <c r="BT533" i="1" s="1"/>
  <c r="M536" i="1"/>
  <c r="Z536" i="1" s="1"/>
  <c r="AO536" i="1" s="1"/>
  <c r="AS536" i="1" s="1"/>
  <c r="AY536" i="1" s="1"/>
  <c r="BA536" i="1" s="1"/>
  <c r="BR536" i="1" s="1"/>
  <c r="BV536" i="1" s="1"/>
  <c r="N536" i="1"/>
  <c r="AA536" i="1" s="1"/>
  <c r="AP536" i="1" s="1"/>
  <c r="BS536" i="1" s="1"/>
  <c r="O536" i="1"/>
  <c r="AB536" i="1" s="1"/>
  <c r="AQ536" i="1" s="1"/>
  <c r="BT536" i="1" s="1"/>
  <c r="M537" i="1"/>
  <c r="Z537" i="1" s="1"/>
  <c r="AO537" i="1" s="1"/>
  <c r="AS537" i="1" s="1"/>
  <c r="AY537" i="1" s="1"/>
  <c r="BA537" i="1" s="1"/>
  <c r="BR537" i="1" s="1"/>
  <c r="BV537" i="1" s="1"/>
  <c r="N537" i="1"/>
  <c r="AA537" i="1" s="1"/>
  <c r="AP537" i="1" s="1"/>
  <c r="BS537" i="1" s="1"/>
  <c r="O537" i="1"/>
  <c r="AB537" i="1" s="1"/>
  <c r="AQ537" i="1" s="1"/>
  <c r="BT537" i="1" s="1"/>
  <c r="M540" i="1"/>
  <c r="Z540" i="1" s="1"/>
  <c r="AO540" i="1" s="1"/>
  <c r="AS540" i="1" s="1"/>
  <c r="AY540" i="1" s="1"/>
  <c r="BA540" i="1" s="1"/>
  <c r="BR540" i="1" s="1"/>
  <c r="BV540" i="1" s="1"/>
  <c r="N540" i="1"/>
  <c r="AA540" i="1" s="1"/>
  <c r="AP540" i="1" s="1"/>
  <c r="BS540" i="1" s="1"/>
  <c r="O540" i="1"/>
  <c r="AB540" i="1" s="1"/>
  <c r="AQ540" i="1" s="1"/>
  <c r="BT540" i="1" s="1"/>
  <c r="M547" i="1"/>
  <c r="Z547" i="1" s="1"/>
  <c r="AO547" i="1" s="1"/>
  <c r="AS547" i="1" s="1"/>
  <c r="AY547" i="1" s="1"/>
  <c r="BA547" i="1" s="1"/>
  <c r="BR547" i="1" s="1"/>
  <c r="N547" i="1"/>
  <c r="AA547" i="1" s="1"/>
  <c r="AP547" i="1" s="1"/>
  <c r="BS547" i="1" s="1"/>
  <c r="O547" i="1"/>
  <c r="AB547" i="1" s="1"/>
  <c r="AQ547" i="1" s="1"/>
  <c r="BT547" i="1" s="1"/>
  <c r="M548" i="1"/>
  <c r="Z548" i="1" s="1"/>
  <c r="AO548" i="1" s="1"/>
  <c r="AS548" i="1" s="1"/>
  <c r="AY548" i="1" s="1"/>
  <c r="BA548" i="1" s="1"/>
  <c r="BR548" i="1" s="1"/>
  <c r="BV548" i="1" s="1"/>
  <c r="N548" i="1"/>
  <c r="AA548" i="1" s="1"/>
  <c r="AP548" i="1" s="1"/>
  <c r="BS548" i="1" s="1"/>
  <c r="O548" i="1"/>
  <c r="AB548" i="1" s="1"/>
  <c r="AQ548" i="1" s="1"/>
  <c r="BT548" i="1" s="1"/>
  <c r="M561" i="1"/>
  <c r="Z561" i="1" s="1"/>
  <c r="AO561" i="1" s="1"/>
  <c r="AS561" i="1" s="1"/>
  <c r="AY561" i="1" s="1"/>
  <c r="BA561" i="1" s="1"/>
  <c r="BR561" i="1" s="1"/>
  <c r="N561" i="1"/>
  <c r="AA561" i="1" s="1"/>
  <c r="AP561" i="1" s="1"/>
  <c r="BS561" i="1" s="1"/>
  <c r="O561" i="1"/>
  <c r="AB561" i="1" s="1"/>
  <c r="AQ561" i="1" s="1"/>
  <c r="BT561" i="1" s="1"/>
  <c r="M562" i="1"/>
  <c r="Z562" i="1" s="1"/>
  <c r="AO562" i="1" s="1"/>
  <c r="AS562" i="1" s="1"/>
  <c r="AY562" i="1" s="1"/>
  <c r="BA562" i="1" s="1"/>
  <c r="BR562" i="1" s="1"/>
  <c r="N562" i="1"/>
  <c r="AA562" i="1" s="1"/>
  <c r="AP562" i="1" s="1"/>
  <c r="BS562" i="1" s="1"/>
  <c r="O562" i="1"/>
  <c r="AB562" i="1" s="1"/>
  <c r="AQ562" i="1" s="1"/>
  <c r="BT562" i="1" s="1"/>
  <c r="M571" i="1"/>
  <c r="Z571" i="1" s="1"/>
  <c r="AO571" i="1" s="1"/>
  <c r="AS571" i="1" s="1"/>
  <c r="AY571" i="1" s="1"/>
  <c r="BA571" i="1" s="1"/>
  <c r="BR571" i="1" s="1"/>
  <c r="BV571" i="1" s="1"/>
  <c r="N571" i="1"/>
  <c r="AA571" i="1" s="1"/>
  <c r="AP571" i="1" s="1"/>
  <c r="BS571" i="1" s="1"/>
  <c r="O571" i="1"/>
  <c r="AB571" i="1" s="1"/>
  <c r="AQ571" i="1" s="1"/>
  <c r="BT571" i="1" s="1"/>
  <c r="M575" i="1"/>
  <c r="Z575" i="1" s="1"/>
  <c r="AO575" i="1" s="1"/>
  <c r="AS575" i="1" s="1"/>
  <c r="AY575" i="1" s="1"/>
  <c r="BA575" i="1" s="1"/>
  <c r="BR575" i="1" s="1"/>
  <c r="BV575" i="1" s="1"/>
  <c r="N575" i="1"/>
  <c r="AA575" i="1" s="1"/>
  <c r="AP575" i="1" s="1"/>
  <c r="BS575" i="1" s="1"/>
  <c r="O575" i="1"/>
  <c r="AB575" i="1" s="1"/>
  <c r="AQ575" i="1" s="1"/>
  <c r="BT575" i="1" s="1"/>
  <c r="M576" i="1"/>
  <c r="Z576" i="1" s="1"/>
  <c r="AO576" i="1" s="1"/>
  <c r="AS576" i="1" s="1"/>
  <c r="AY576" i="1" s="1"/>
  <c r="BA576" i="1" s="1"/>
  <c r="BR576" i="1" s="1"/>
  <c r="BV576" i="1" s="1"/>
  <c r="N576" i="1"/>
  <c r="AA576" i="1" s="1"/>
  <c r="AP576" i="1" s="1"/>
  <c r="BS576" i="1" s="1"/>
  <c r="O576" i="1"/>
  <c r="AB576" i="1" s="1"/>
  <c r="AQ576" i="1" s="1"/>
  <c r="BT576" i="1" s="1"/>
  <c r="M579" i="1"/>
  <c r="Z579" i="1" s="1"/>
  <c r="AO579" i="1" s="1"/>
  <c r="AS579" i="1" s="1"/>
  <c r="AY579" i="1" s="1"/>
  <c r="BA579" i="1" s="1"/>
  <c r="BR579" i="1" s="1"/>
  <c r="BV579" i="1" s="1"/>
  <c r="N579" i="1"/>
  <c r="AA579" i="1" s="1"/>
  <c r="AP579" i="1" s="1"/>
  <c r="BS579" i="1" s="1"/>
  <c r="O579" i="1"/>
  <c r="AB579" i="1" s="1"/>
  <c r="AQ579" i="1" s="1"/>
  <c r="BT579" i="1" s="1"/>
  <c r="M582" i="1"/>
  <c r="Z582" i="1" s="1"/>
  <c r="AO582" i="1" s="1"/>
  <c r="AS582" i="1" s="1"/>
  <c r="AY582" i="1" s="1"/>
  <c r="BA582" i="1" s="1"/>
  <c r="BR582" i="1" s="1"/>
  <c r="N582" i="1"/>
  <c r="AA582" i="1" s="1"/>
  <c r="AP582" i="1" s="1"/>
  <c r="BS582" i="1" s="1"/>
  <c r="O582" i="1"/>
  <c r="AB582" i="1" s="1"/>
  <c r="AQ582" i="1" s="1"/>
  <c r="BT582" i="1" s="1"/>
  <c r="M585" i="1"/>
  <c r="Z585" i="1" s="1"/>
  <c r="AO585" i="1" s="1"/>
  <c r="AS585" i="1" s="1"/>
  <c r="AY585" i="1" s="1"/>
  <c r="BA585" i="1" s="1"/>
  <c r="BR585" i="1" s="1"/>
  <c r="N585" i="1"/>
  <c r="AA585" i="1" s="1"/>
  <c r="AP585" i="1" s="1"/>
  <c r="BS585" i="1" s="1"/>
  <c r="O585" i="1"/>
  <c r="AB585" i="1" s="1"/>
  <c r="AQ585" i="1" s="1"/>
  <c r="BT585" i="1" s="1"/>
  <c r="M588" i="1"/>
  <c r="Z588" i="1" s="1"/>
  <c r="AO588" i="1" s="1"/>
  <c r="AS588" i="1" s="1"/>
  <c r="AY588" i="1" s="1"/>
  <c r="BA588" i="1" s="1"/>
  <c r="BR588" i="1" s="1"/>
  <c r="N588" i="1"/>
  <c r="AA588" i="1" s="1"/>
  <c r="AP588" i="1" s="1"/>
  <c r="BS588" i="1" s="1"/>
  <c r="O588" i="1"/>
  <c r="AB588" i="1" s="1"/>
  <c r="AQ588" i="1" s="1"/>
  <c r="BT588" i="1" s="1"/>
  <c r="M591" i="1"/>
  <c r="Z591" i="1" s="1"/>
  <c r="AO591" i="1" s="1"/>
  <c r="AS591" i="1" s="1"/>
  <c r="AY591" i="1" s="1"/>
  <c r="BA591" i="1" s="1"/>
  <c r="BR591" i="1" s="1"/>
  <c r="BV591" i="1" s="1"/>
  <c r="N591" i="1"/>
  <c r="AA591" i="1" s="1"/>
  <c r="AP591" i="1" s="1"/>
  <c r="BS591" i="1" s="1"/>
  <c r="O591" i="1"/>
  <c r="AB591" i="1" s="1"/>
  <c r="AQ591" i="1" s="1"/>
  <c r="BT591" i="1" s="1"/>
  <c r="M606" i="1"/>
  <c r="Z606" i="1" s="1"/>
  <c r="AO606" i="1" s="1"/>
  <c r="AS606" i="1" s="1"/>
  <c r="AY606" i="1" s="1"/>
  <c r="BA606" i="1" s="1"/>
  <c r="BR606" i="1" s="1"/>
  <c r="BV606" i="1" s="1"/>
  <c r="N606" i="1"/>
  <c r="AA606" i="1" s="1"/>
  <c r="AP606" i="1" s="1"/>
  <c r="BS606" i="1" s="1"/>
  <c r="O606" i="1"/>
  <c r="AB606" i="1" s="1"/>
  <c r="AQ606" i="1" s="1"/>
  <c r="BT606" i="1" s="1"/>
  <c r="M609" i="1"/>
  <c r="Z609" i="1" s="1"/>
  <c r="AO609" i="1" s="1"/>
  <c r="AS609" i="1" s="1"/>
  <c r="AY609" i="1" s="1"/>
  <c r="BA609" i="1" s="1"/>
  <c r="BR609" i="1" s="1"/>
  <c r="BV609" i="1" s="1"/>
  <c r="N609" i="1"/>
  <c r="AA609" i="1" s="1"/>
  <c r="AP609" i="1" s="1"/>
  <c r="BS609" i="1" s="1"/>
  <c r="O609" i="1"/>
  <c r="AB609" i="1" s="1"/>
  <c r="AQ609" i="1" s="1"/>
  <c r="BT609" i="1" s="1"/>
  <c r="M610" i="1"/>
  <c r="Z610" i="1" s="1"/>
  <c r="AO610" i="1" s="1"/>
  <c r="AS610" i="1" s="1"/>
  <c r="AY610" i="1" s="1"/>
  <c r="BA610" i="1" s="1"/>
  <c r="BR610" i="1" s="1"/>
  <c r="BV610" i="1" s="1"/>
  <c r="N610" i="1"/>
  <c r="AA610" i="1" s="1"/>
  <c r="AP610" i="1" s="1"/>
  <c r="BS610" i="1" s="1"/>
  <c r="O610" i="1"/>
  <c r="AB610" i="1" s="1"/>
  <c r="AQ610" i="1" s="1"/>
  <c r="BT610" i="1" s="1"/>
  <c r="M613" i="1"/>
  <c r="Z613" i="1" s="1"/>
  <c r="AO613" i="1" s="1"/>
  <c r="AS613" i="1" s="1"/>
  <c r="AY613" i="1" s="1"/>
  <c r="BA613" i="1" s="1"/>
  <c r="BR613" i="1" s="1"/>
  <c r="BV613" i="1" s="1"/>
  <c r="N613" i="1"/>
  <c r="AA613" i="1" s="1"/>
  <c r="AP613" i="1" s="1"/>
  <c r="BS613" i="1" s="1"/>
  <c r="O613" i="1"/>
  <c r="AB613" i="1" s="1"/>
  <c r="AQ613" i="1" s="1"/>
  <c r="BT613" i="1" s="1"/>
  <c r="M616" i="1"/>
  <c r="Z616" i="1" s="1"/>
  <c r="AO616" i="1" s="1"/>
  <c r="AS616" i="1" s="1"/>
  <c r="AY616" i="1" s="1"/>
  <c r="BA616" i="1" s="1"/>
  <c r="BR616" i="1" s="1"/>
  <c r="BV616" i="1" s="1"/>
  <c r="N616" i="1"/>
  <c r="AA616" i="1" s="1"/>
  <c r="AP616" i="1" s="1"/>
  <c r="BS616" i="1" s="1"/>
  <c r="O616" i="1"/>
  <c r="AB616" i="1" s="1"/>
  <c r="AQ616" i="1" s="1"/>
  <c r="BT616" i="1" s="1"/>
  <c r="M617" i="1"/>
  <c r="Z617" i="1" s="1"/>
  <c r="AO617" i="1" s="1"/>
  <c r="AS617" i="1" s="1"/>
  <c r="AY617" i="1" s="1"/>
  <c r="BA617" i="1" s="1"/>
  <c r="BR617" i="1" s="1"/>
  <c r="BV617" i="1" s="1"/>
  <c r="N617" i="1"/>
  <c r="AA617" i="1" s="1"/>
  <c r="AP617" i="1" s="1"/>
  <c r="BS617" i="1" s="1"/>
  <c r="O617" i="1"/>
  <c r="AB617" i="1" s="1"/>
  <c r="AQ617" i="1" s="1"/>
  <c r="BT617" i="1" s="1"/>
  <c r="M620" i="1"/>
  <c r="Z620" i="1" s="1"/>
  <c r="AO620" i="1" s="1"/>
  <c r="AS620" i="1" s="1"/>
  <c r="AY620" i="1" s="1"/>
  <c r="BA620" i="1" s="1"/>
  <c r="BR620" i="1" s="1"/>
  <c r="BV620" i="1" s="1"/>
  <c r="N620" i="1"/>
  <c r="AA620" i="1" s="1"/>
  <c r="AP620" i="1" s="1"/>
  <c r="BS620" i="1" s="1"/>
  <c r="O620" i="1"/>
  <c r="AB620" i="1" s="1"/>
  <c r="AQ620" i="1" s="1"/>
  <c r="BT620" i="1" s="1"/>
  <c r="M621" i="1"/>
  <c r="Z621" i="1" s="1"/>
  <c r="AO621" i="1" s="1"/>
  <c r="AS621" i="1" s="1"/>
  <c r="AY621" i="1" s="1"/>
  <c r="BA621" i="1" s="1"/>
  <c r="BR621" i="1" s="1"/>
  <c r="BV621" i="1" s="1"/>
  <c r="N621" i="1"/>
  <c r="AA621" i="1" s="1"/>
  <c r="AP621" i="1" s="1"/>
  <c r="BS621" i="1" s="1"/>
  <c r="O621" i="1"/>
  <c r="AB621" i="1" s="1"/>
  <c r="AQ621" i="1" s="1"/>
  <c r="BT621" i="1" s="1"/>
  <c r="M624" i="1"/>
  <c r="Z624" i="1" s="1"/>
  <c r="AO624" i="1" s="1"/>
  <c r="AS624" i="1" s="1"/>
  <c r="AY624" i="1" s="1"/>
  <c r="BA624" i="1" s="1"/>
  <c r="BR624" i="1" s="1"/>
  <c r="BV624" i="1" s="1"/>
  <c r="N624" i="1"/>
  <c r="AA624" i="1" s="1"/>
  <c r="AP624" i="1" s="1"/>
  <c r="BS624" i="1" s="1"/>
  <c r="O624" i="1"/>
  <c r="AB624" i="1" s="1"/>
  <c r="AQ624" i="1" s="1"/>
  <c r="BT624" i="1" s="1"/>
  <c r="M627" i="1"/>
  <c r="Z627" i="1" s="1"/>
  <c r="AO627" i="1" s="1"/>
  <c r="AS627" i="1" s="1"/>
  <c r="AY627" i="1" s="1"/>
  <c r="BA627" i="1" s="1"/>
  <c r="BR627" i="1" s="1"/>
  <c r="BV627" i="1" s="1"/>
  <c r="N627" i="1"/>
  <c r="AA627" i="1" s="1"/>
  <c r="AP627" i="1" s="1"/>
  <c r="BS627" i="1" s="1"/>
  <c r="O627" i="1"/>
  <c r="AB627" i="1" s="1"/>
  <c r="AQ627" i="1" s="1"/>
  <c r="BT627" i="1" s="1"/>
  <c r="M630" i="1"/>
  <c r="Z630" i="1" s="1"/>
  <c r="AO630" i="1" s="1"/>
  <c r="AS630" i="1" s="1"/>
  <c r="AY630" i="1" s="1"/>
  <c r="BA630" i="1" s="1"/>
  <c r="BR630" i="1" s="1"/>
  <c r="BV630" i="1" s="1"/>
  <c r="N630" i="1"/>
  <c r="AA630" i="1" s="1"/>
  <c r="AP630" i="1" s="1"/>
  <c r="BS630" i="1" s="1"/>
  <c r="O630" i="1"/>
  <c r="AB630" i="1" s="1"/>
  <c r="AQ630" i="1" s="1"/>
  <c r="BT630" i="1" s="1"/>
  <c r="M633" i="1"/>
  <c r="Z633" i="1" s="1"/>
  <c r="AO633" i="1" s="1"/>
  <c r="AS633" i="1" s="1"/>
  <c r="AY633" i="1" s="1"/>
  <c r="BA633" i="1" s="1"/>
  <c r="BR633" i="1" s="1"/>
  <c r="BV633" i="1" s="1"/>
  <c r="N633" i="1"/>
  <c r="AA633" i="1" s="1"/>
  <c r="AP633" i="1" s="1"/>
  <c r="BS633" i="1" s="1"/>
  <c r="O633" i="1"/>
  <c r="AB633" i="1" s="1"/>
  <c r="AQ633" i="1" s="1"/>
  <c r="BT633" i="1" s="1"/>
  <c r="M637" i="1"/>
  <c r="Z637" i="1" s="1"/>
  <c r="AO637" i="1" s="1"/>
  <c r="AS637" i="1" s="1"/>
  <c r="AY637" i="1" s="1"/>
  <c r="BA637" i="1" s="1"/>
  <c r="BR637" i="1" s="1"/>
  <c r="BV637" i="1" s="1"/>
  <c r="N637" i="1"/>
  <c r="AA637" i="1" s="1"/>
  <c r="AP637" i="1" s="1"/>
  <c r="BS637" i="1" s="1"/>
  <c r="O637" i="1"/>
  <c r="AB637" i="1" s="1"/>
  <c r="AQ637" i="1" s="1"/>
  <c r="BT637" i="1" s="1"/>
  <c r="M639" i="1"/>
  <c r="Z639" i="1" s="1"/>
  <c r="AO639" i="1" s="1"/>
  <c r="AS639" i="1" s="1"/>
  <c r="AY639" i="1" s="1"/>
  <c r="BA639" i="1" s="1"/>
  <c r="BR639" i="1" s="1"/>
  <c r="BV639" i="1" s="1"/>
  <c r="N639" i="1"/>
  <c r="AA639" i="1" s="1"/>
  <c r="AP639" i="1" s="1"/>
  <c r="BS639" i="1" s="1"/>
  <c r="O639" i="1"/>
  <c r="AB639" i="1" s="1"/>
  <c r="AQ639" i="1" s="1"/>
  <c r="BT639" i="1" s="1"/>
  <c r="M641" i="1"/>
  <c r="Z641" i="1" s="1"/>
  <c r="AO641" i="1" s="1"/>
  <c r="AS641" i="1" s="1"/>
  <c r="AY641" i="1" s="1"/>
  <c r="BA641" i="1" s="1"/>
  <c r="BR641" i="1" s="1"/>
  <c r="BV641" i="1" s="1"/>
  <c r="N641" i="1"/>
  <c r="AA641" i="1" s="1"/>
  <c r="AP641" i="1" s="1"/>
  <c r="BS641" i="1" s="1"/>
  <c r="O641" i="1"/>
  <c r="AB641" i="1" s="1"/>
  <c r="AQ641" i="1" s="1"/>
  <c r="BT641" i="1" s="1"/>
  <c r="M643" i="1"/>
  <c r="Z643" i="1" s="1"/>
  <c r="AO643" i="1" s="1"/>
  <c r="AS643" i="1" s="1"/>
  <c r="AY643" i="1" s="1"/>
  <c r="BA643" i="1" s="1"/>
  <c r="BR643" i="1" s="1"/>
  <c r="BV643" i="1" s="1"/>
  <c r="N643" i="1"/>
  <c r="AA643" i="1" s="1"/>
  <c r="AP643" i="1" s="1"/>
  <c r="BS643" i="1" s="1"/>
  <c r="O643" i="1"/>
  <c r="AB643" i="1" s="1"/>
  <c r="AQ643" i="1" s="1"/>
  <c r="BT643" i="1" s="1"/>
  <c r="M647" i="1"/>
  <c r="Z647" i="1" s="1"/>
  <c r="AO647" i="1" s="1"/>
  <c r="AS647" i="1" s="1"/>
  <c r="AY647" i="1" s="1"/>
  <c r="BA647" i="1" s="1"/>
  <c r="BR647" i="1" s="1"/>
  <c r="BV647" i="1" s="1"/>
  <c r="N647" i="1"/>
  <c r="AA647" i="1" s="1"/>
  <c r="AP647" i="1" s="1"/>
  <c r="BS647" i="1" s="1"/>
  <c r="O647" i="1"/>
  <c r="AB647" i="1" s="1"/>
  <c r="AQ647" i="1" s="1"/>
  <c r="BT647" i="1" s="1"/>
  <c r="M648" i="1"/>
  <c r="Z648" i="1" s="1"/>
  <c r="AO648" i="1" s="1"/>
  <c r="AS648" i="1" s="1"/>
  <c r="AY648" i="1" s="1"/>
  <c r="BA648" i="1" s="1"/>
  <c r="BR648" i="1" s="1"/>
  <c r="BV648" i="1" s="1"/>
  <c r="N648" i="1"/>
  <c r="AA648" i="1" s="1"/>
  <c r="AP648" i="1" s="1"/>
  <c r="BS648" i="1" s="1"/>
  <c r="O648" i="1"/>
  <c r="AB648" i="1" s="1"/>
  <c r="AQ648" i="1" s="1"/>
  <c r="BT648" i="1" s="1"/>
  <c r="M656" i="1"/>
  <c r="Z656" i="1" s="1"/>
  <c r="AO656" i="1" s="1"/>
  <c r="AS656" i="1" s="1"/>
  <c r="AY656" i="1" s="1"/>
  <c r="BA656" i="1" s="1"/>
  <c r="BR656" i="1" s="1"/>
  <c r="BV656" i="1" s="1"/>
  <c r="N656" i="1"/>
  <c r="AA656" i="1" s="1"/>
  <c r="AP656" i="1" s="1"/>
  <c r="BS656" i="1" s="1"/>
  <c r="O656" i="1"/>
  <c r="AB656" i="1" s="1"/>
  <c r="AQ656" i="1" s="1"/>
  <c r="BT656" i="1" s="1"/>
  <c r="M657" i="1"/>
  <c r="Z657" i="1" s="1"/>
  <c r="AO657" i="1" s="1"/>
  <c r="AS657" i="1" s="1"/>
  <c r="AY657" i="1" s="1"/>
  <c r="BA657" i="1" s="1"/>
  <c r="BR657" i="1" s="1"/>
  <c r="BV657" i="1" s="1"/>
  <c r="N657" i="1"/>
  <c r="AA657" i="1" s="1"/>
  <c r="AP657" i="1" s="1"/>
  <c r="BS657" i="1" s="1"/>
  <c r="O657" i="1"/>
  <c r="AB657" i="1" s="1"/>
  <c r="AQ657" i="1" s="1"/>
  <c r="BT657" i="1" s="1"/>
  <c r="M662" i="1"/>
  <c r="Z662" i="1" s="1"/>
  <c r="AO662" i="1" s="1"/>
  <c r="AS662" i="1" s="1"/>
  <c r="AY662" i="1" s="1"/>
  <c r="BA662" i="1" s="1"/>
  <c r="BR662" i="1" s="1"/>
  <c r="BV662" i="1" s="1"/>
  <c r="N662" i="1"/>
  <c r="AA662" i="1" s="1"/>
  <c r="AP662" i="1" s="1"/>
  <c r="BS662" i="1" s="1"/>
  <c r="O662" i="1"/>
  <c r="AB662" i="1" s="1"/>
  <c r="AQ662" i="1" s="1"/>
  <c r="BT662" i="1" s="1"/>
  <c r="M673" i="1"/>
  <c r="Z673" i="1" s="1"/>
  <c r="AO673" i="1" s="1"/>
  <c r="AS673" i="1" s="1"/>
  <c r="AY673" i="1" s="1"/>
  <c r="BA673" i="1" s="1"/>
  <c r="BR673" i="1" s="1"/>
  <c r="BV673" i="1" s="1"/>
  <c r="N673" i="1"/>
  <c r="AA673" i="1" s="1"/>
  <c r="AP673" i="1" s="1"/>
  <c r="BS673" i="1" s="1"/>
  <c r="O673" i="1"/>
  <c r="AB673" i="1" s="1"/>
  <c r="AQ673" i="1" s="1"/>
  <c r="BT673" i="1" s="1"/>
  <c r="M674" i="1"/>
  <c r="Z674" i="1" s="1"/>
  <c r="AO674" i="1" s="1"/>
  <c r="AS674" i="1" s="1"/>
  <c r="AY674" i="1" s="1"/>
  <c r="BA674" i="1" s="1"/>
  <c r="BR674" i="1" s="1"/>
  <c r="BV674" i="1" s="1"/>
  <c r="N674" i="1"/>
  <c r="AA674" i="1" s="1"/>
  <c r="AP674" i="1" s="1"/>
  <c r="BS674" i="1" s="1"/>
  <c r="O674" i="1"/>
  <c r="AB674" i="1" s="1"/>
  <c r="AQ674" i="1" s="1"/>
  <c r="BT674" i="1" s="1"/>
  <c r="M680" i="1"/>
  <c r="Z680" i="1" s="1"/>
  <c r="AO680" i="1" s="1"/>
  <c r="AS680" i="1" s="1"/>
  <c r="AY680" i="1" s="1"/>
  <c r="BA680" i="1" s="1"/>
  <c r="BR680" i="1" s="1"/>
  <c r="BV680" i="1" s="1"/>
  <c r="N680" i="1"/>
  <c r="AA680" i="1" s="1"/>
  <c r="AP680" i="1" s="1"/>
  <c r="BS680" i="1" s="1"/>
  <c r="O680" i="1"/>
  <c r="AB680" i="1" s="1"/>
  <c r="AQ680" i="1" s="1"/>
  <c r="BT680" i="1" s="1"/>
  <c r="M684" i="1"/>
  <c r="Z684" i="1" s="1"/>
  <c r="AO684" i="1" s="1"/>
  <c r="AS684" i="1" s="1"/>
  <c r="AY684" i="1" s="1"/>
  <c r="BA684" i="1" s="1"/>
  <c r="BR684" i="1" s="1"/>
  <c r="BV684" i="1" s="1"/>
  <c r="N684" i="1"/>
  <c r="AA684" i="1" s="1"/>
  <c r="AP684" i="1" s="1"/>
  <c r="BS684" i="1" s="1"/>
  <c r="O684" i="1"/>
  <c r="AB684" i="1" s="1"/>
  <c r="AQ684" i="1" s="1"/>
  <c r="BT684" i="1" s="1"/>
  <c r="M686" i="1"/>
  <c r="Z686" i="1" s="1"/>
  <c r="AO686" i="1" s="1"/>
  <c r="AS686" i="1" s="1"/>
  <c r="AY686" i="1" s="1"/>
  <c r="BA686" i="1" s="1"/>
  <c r="BR686" i="1" s="1"/>
  <c r="BV686" i="1" s="1"/>
  <c r="N686" i="1"/>
  <c r="AA686" i="1" s="1"/>
  <c r="AP686" i="1" s="1"/>
  <c r="BS686" i="1" s="1"/>
  <c r="O686" i="1"/>
  <c r="AB686" i="1" s="1"/>
  <c r="AQ686" i="1" s="1"/>
  <c r="BT686" i="1" s="1"/>
  <c r="M688" i="1"/>
  <c r="Z688" i="1" s="1"/>
  <c r="AO688" i="1" s="1"/>
  <c r="AS688" i="1" s="1"/>
  <c r="AY688" i="1" s="1"/>
  <c r="BA688" i="1" s="1"/>
  <c r="BR688" i="1" s="1"/>
  <c r="BV688" i="1" s="1"/>
  <c r="N688" i="1"/>
  <c r="AA688" i="1" s="1"/>
  <c r="AP688" i="1" s="1"/>
  <c r="BS688" i="1" s="1"/>
  <c r="O688" i="1"/>
  <c r="AB688" i="1" s="1"/>
  <c r="AQ688" i="1" s="1"/>
  <c r="BT688" i="1" s="1"/>
  <c r="M689" i="1"/>
  <c r="Z689" i="1" s="1"/>
  <c r="AO689" i="1" s="1"/>
  <c r="AS689" i="1" s="1"/>
  <c r="AY689" i="1" s="1"/>
  <c r="BA689" i="1" s="1"/>
  <c r="BR689" i="1" s="1"/>
  <c r="BV689" i="1" s="1"/>
  <c r="N689" i="1"/>
  <c r="AA689" i="1" s="1"/>
  <c r="AP689" i="1" s="1"/>
  <c r="BS689" i="1" s="1"/>
  <c r="O689" i="1"/>
  <c r="AB689" i="1" s="1"/>
  <c r="AQ689" i="1" s="1"/>
  <c r="BT689" i="1" s="1"/>
  <c r="M691" i="1"/>
  <c r="Z691" i="1" s="1"/>
  <c r="AO691" i="1" s="1"/>
  <c r="AS691" i="1" s="1"/>
  <c r="AY691" i="1" s="1"/>
  <c r="BA691" i="1" s="1"/>
  <c r="BR691" i="1" s="1"/>
  <c r="BV691" i="1" s="1"/>
  <c r="N691" i="1"/>
  <c r="AA691" i="1" s="1"/>
  <c r="AP691" i="1" s="1"/>
  <c r="BS691" i="1" s="1"/>
  <c r="O691" i="1"/>
  <c r="AB691" i="1" s="1"/>
  <c r="AQ691" i="1" s="1"/>
  <c r="BT691" i="1" s="1"/>
  <c r="M694" i="1"/>
  <c r="Z694" i="1" s="1"/>
  <c r="AO694" i="1" s="1"/>
  <c r="AS694" i="1" s="1"/>
  <c r="AY694" i="1" s="1"/>
  <c r="BA694" i="1" s="1"/>
  <c r="BR694" i="1" s="1"/>
  <c r="BV694" i="1" s="1"/>
  <c r="N694" i="1"/>
  <c r="AA694" i="1" s="1"/>
  <c r="AP694" i="1" s="1"/>
  <c r="BS694" i="1" s="1"/>
  <c r="O694" i="1"/>
  <c r="AB694" i="1" s="1"/>
  <c r="AQ694" i="1" s="1"/>
  <c r="BT694" i="1" s="1"/>
  <c r="M696" i="1"/>
  <c r="Z696" i="1" s="1"/>
  <c r="AO696" i="1" s="1"/>
  <c r="AS696" i="1" s="1"/>
  <c r="AY696" i="1" s="1"/>
  <c r="BA696" i="1" s="1"/>
  <c r="BR696" i="1" s="1"/>
  <c r="BV696" i="1" s="1"/>
  <c r="N696" i="1"/>
  <c r="AA696" i="1" s="1"/>
  <c r="AP696" i="1" s="1"/>
  <c r="BS696" i="1" s="1"/>
  <c r="O696" i="1"/>
  <c r="AB696" i="1" s="1"/>
  <c r="AQ696" i="1" s="1"/>
  <c r="BT696" i="1" s="1"/>
  <c r="M697" i="1"/>
  <c r="Z697" i="1" s="1"/>
  <c r="AO697" i="1" s="1"/>
  <c r="AS697" i="1" s="1"/>
  <c r="AY697" i="1" s="1"/>
  <c r="BA697" i="1" s="1"/>
  <c r="BR697" i="1" s="1"/>
  <c r="BV697" i="1" s="1"/>
  <c r="N697" i="1"/>
  <c r="AA697" i="1" s="1"/>
  <c r="AP697" i="1" s="1"/>
  <c r="BS697" i="1" s="1"/>
  <c r="O697" i="1"/>
  <c r="AB697" i="1" s="1"/>
  <c r="AQ697" i="1" s="1"/>
  <c r="BT697" i="1" s="1"/>
  <c r="M700" i="1"/>
  <c r="Z700" i="1" s="1"/>
  <c r="AO700" i="1" s="1"/>
  <c r="AS700" i="1" s="1"/>
  <c r="AY700" i="1" s="1"/>
  <c r="BA700" i="1" s="1"/>
  <c r="BR700" i="1" s="1"/>
  <c r="BV700" i="1" s="1"/>
  <c r="N700" i="1"/>
  <c r="AA700" i="1" s="1"/>
  <c r="AP700" i="1" s="1"/>
  <c r="BS700" i="1" s="1"/>
  <c r="O700" i="1"/>
  <c r="AB700" i="1" s="1"/>
  <c r="AQ700" i="1" s="1"/>
  <c r="BT700" i="1" s="1"/>
  <c r="M705" i="1"/>
  <c r="Z705" i="1" s="1"/>
  <c r="AO705" i="1" s="1"/>
  <c r="AS705" i="1" s="1"/>
  <c r="AY705" i="1" s="1"/>
  <c r="BA705" i="1" s="1"/>
  <c r="BR705" i="1" s="1"/>
  <c r="BV705" i="1" s="1"/>
  <c r="N705" i="1"/>
  <c r="AA705" i="1" s="1"/>
  <c r="AP705" i="1" s="1"/>
  <c r="BS705" i="1" s="1"/>
  <c r="O705" i="1"/>
  <c r="AB705" i="1" s="1"/>
  <c r="AQ705" i="1" s="1"/>
  <c r="BT705" i="1" s="1"/>
  <c r="M710" i="1"/>
  <c r="Z710" i="1" s="1"/>
  <c r="AO710" i="1" s="1"/>
  <c r="AS710" i="1" s="1"/>
  <c r="AY710" i="1" s="1"/>
  <c r="BA710" i="1" s="1"/>
  <c r="BR710" i="1" s="1"/>
  <c r="BV710" i="1" s="1"/>
  <c r="N710" i="1"/>
  <c r="AA710" i="1" s="1"/>
  <c r="AP710" i="1" s="1"/>
  <c r="BS710" i="1" s="1"/>
  <c r="O710" i="1"/>
  <c r="AB710" i="1" s="1"/>
  <c r="AQ710" i="1" s="1"/>
  <c r="BT710" i="1" s="1"/>
  <c r="M715" i="1"/>
  <c r="Z715" i="1" s="1"/>
  <c r="AO715" i="1" s="1"/>
  <c r="AS715" i="1" s="1"/>
  <c r="AY715" i="1" s="1"/>
  <c r="BA715" i="1" s="1"/>
  <c r="BR715" i="1" s="1"/>
  <c r="BV715" i="1" s="1"/>
  <c r="N715" i="1"/>
  <c r="AA715" i="1" s="1"/>
  <c r="AP715" i="1" s="1"/>
  <c r="BS715" i="1" s="1"/>
  <c r="O715" i="1"/>
  <c r="AB715" i="1" s="1"/>
  <c r="AQ715" i="1" s="1"/>
  <c r="BT715" i="1" s="1"/>
  <c r="M717" i="1"/>
  <c r="Z717" i="1" s="1"/>
  <c r="AO717" i="1" s="1"/>
  <c r="AS717" i="1" s="1"/>
  <c r="AY717" i="1" s="1"/>
  <c r="BA717" i="1" s="1"/>
  <c r="BR717" i="1" s="1"/>
  <c r="BV717" i="1" s="1"/>
  <c r="N717" i="1"/>
  <c r="AA717" i="1" s="1"/>
  <c r="AP717" i="1" s="1"/>
  <c r="BS717" i="1" s="1"/>
  <c r="O717" i="1"/>
  <c r="AB717" i="1" s="1"/>
  <c r="AQ717" i="1" s="1"/>
  <c r="BT717" i="1" s="1"/>
  <c r="M718" i="1"/>
  <c r="Z718" i="1" s="1"/>
  <c r="AO718" i="1" s="1"/>
  <c r="AS718" i="1" s="1"/>
  <c r="AY718" i="1" s="1"/>
  <c r="BA718" i="1" s="1"/>
  <c r="BR718" i="1" s="1"/>
  <c r="BV718" i="1" s="1"/>
  <c r="N718" i="1"/>
  <c r="AA718" i="1" s="1"/>
  <c r="AP718" i="1" s="1"/>
  <c r="BS718" i="1" s="1"/>
  <c r="O718" i="1"/>
  <c r="AB718" i="1" s="1"/>
  <c r="AQ718" i="1" s="1"/>
  <c r="BT718" i="1" s="1"/>
  <c r="M722" i="1"/>
  <c r="Z722" i="1" s="1"/>
  <c r="AO722" i="1" s="1"/>
  <c r="AS722" i="1" s="1"/>
  <c r="AY722" i="1" s="1"/>
  <c r="BA722" i="1" s="1"/>
  <c r="BR722" i="1" s="1"/>
  <c r="BV722" i="1" s="1"/>
  <c r="N722" i="1"/>
  <c r="AA722" i="1" s="1"/>
  <c r="AP722" i="1" s="1"/>
  <c r="BS722" i="1" s="1"/>
  <c r="O722" i="1"/>
  <c r="AB722" i="1" s="1"/>
  <c r="AQ722" i="1" s="1"/>
  <c r="BT722" i="1" s="1"/>
  <c r="M723" i="1"/>
  <c r="Z723" i="1" s="1"/>
  <c r="AO723" i="1" s="1"/>
  <c r="AS723" i="1" s="1"/>
  <c r="AY723" i="1" s="1"/>
  <c r="BA723" i="1" s="1"/>
  <c r="BR723" i="1" s="1"/>
  <c r="BV723" i="1" s="1"/>
  <c r="N723" i="1"/>
  <c r="AA723" i="1" s="1"/>
  <c r="AP723" i="1" s="1"/>
  <c r="BS723" i="1" s="1"/>
  <c r="O723" i="1"/>
  <c r="AB723" i="1" s="1"/>
  <c r="AQ723" i="1" s="1"/>
  <c r="BT723" i="1" s="1"/>
  <c r="M728" i="1"/>
  <c r="Z728" i="1" s="1"/>
  <c r="AO728" i="1" s="1"/>
  <c r="AS728" i="1" s="1"/>
  <c r="AY728" i="1" s="1"/>
  <c r="BA728" i="1" s="1"/>
  <c r="BR728" i="1" s="1"/>
  <c r="BV728" i="1" s="1"/>
  <c r="N728" i="1"/>
  <c r="AA728" i="1" s="1"/>
  <c r="AP728" i="1" s="1"/>
  <c r="BS728" i="1" s="1"/>
  <c r="O728" i="1"/>
  <c r="AB728" i="1" s="1"/>
  <c r="AQ728" i="1" s="1"/>
  <c r="BT728" i="1" s="1"/>
  <c r="M729" i="1"/>
  <c r="Z729" i="1" s="1"/>
  <c r="AO729" i="1" s="1"/>
  <c r="AS729" i="1" s="1"/>
  <c r="AY729" i="1" s="1"/>
  <c r="BA729" i="1" s="1"/>
  <c r="BR729" i="1" s="1"/>
  <c r="BV729" i="1" s="1"/>
  <c r="N729" i="1"/>
  <c r="AA729" i="1" s="1"/>
  <c r="AP729" i="1" s="1"/>
  <c r="BS729" i="1" s="1"/>
  <c r="O729" i="1"/>
  <c r="AB729" i="1" s="1"/>
  <c r="AQ729" i="1" s="1"/>
  <c r="BT729" i="1" s="1"/>
  <c r="M732" i="1"/>
  <c r="Z732" i="1" s="1"/>
  <c r="AO732" i="1" s="1"/>
  <c r="AS732" i="1" s="1"/>
  <c r="AY732" i="1" s="1"/>
  <c r="BA732" i="1" s="1"/>
  <c r="BR732" i="1" s="1"/>
  <c r="BV732" i="1" s="1"/>
  <c r="N732" i="1"/>
  <c r="AA732" i="1" s="1"/>
  <c r="AP732" i="1" s="1"/>
  <c r="BS732" i="1" s="1"/>
  <c r="O732" i="1"/>
  <c r="AB732" i="1" s="1"/>
  <c r="AQ732" i="1" s="1"/>
  <c r="BT732" i="1" s="1"/>
  <c r="M733" i="1"/>
  <c r="Z733" i="1" s="1"/>
  <c r="AO733" i="1" s="1"/>
  <c r="AS733" i="1" s="1"/>
  <c r="AY733" i="1" s="1"/>
  <c r="BA733" i="1" s="1"/>
  <c r="BR733" i="1" s="1"/>
  <c r="BV733" i="1" s="1"/>
  <c r="N733" i="1"/>
  <c r="AA733" i="1" s="1"/>
  <c r="AP733" i="1" s="1"/>
  <c r="BS733" i="1" s="1"/>
  <c r="O733" i="1"/>
  <c r="AB733" i="1" s="1"/>
  <c r="AQ733" i="1" s="1"/>
  <c r="BT733" i="1" s="1"/>
  <c r="M738" i="1"/>
  <c r="Z738" i="1" s="1"/>
  <c r="AO738" i="1" s="1"/>
  <c r="AS738" i="1" s="1"/>
  <c r="AY738" i="1" s="1"/>
  <c r="BA738" i="1" s="1"/>
  <c r="BR738" i="1" s="1"/>
  <c r="BV738" i="1" s="1"/>
  <c r="N738" i="1"/>
  <c r="AA738" i="1" s="1"/>
  <c r="AP738" i="1" s="1"/>
  <c r="BS738" i="1" s="1"/>
  <c r="O738" i="1"/>
  <c r="AB738" i="1" s="1"/>
  <c r="AQ738" i="1" s="1"/>
  <c r="BT738" i="1" s="1"/>
  <c r="M741" i="1"/>
  <c r="Z741" i="1" s="1"/>
  <c r="AO741" i="1" s="1"/>
  <c r="AS741" i="1" s="1"/>
  <c r="AY741" i="1" s="1"/>
  <c r="BA741" i="1" s="1"/>
  <c r="BR741" i="1" s="1"/>
  <c r="BV741" i="1" s="1"/>
  <c r="N741" i="1"/>
  <c r="AA741" i="1" s="1"/>
  <c r="AP741" i="1" s="1"/>
  <c r="BS741" i="1" s="1"/>
  <c r="O741" i="1"/>
  <c r="AB741" i="1" s="1"/>
  <c r="AQ741" i="1" s="1"/>
  <c r="BT741" i="1" s="1"/>
  <c r="M743" i="1"/>
  <c r="Z743" i="1" s="1"/>
  <c r="AO743" i="1" s="1"/>
  <c r="AS743" i="1" s="1"/>
  <c r="AY743" i="1" s="1"/>
  <c r="BA743" i="1" s="1"/>
  <c r="BR743" i="1" s="1"/>
  <c r="BV743" i="1" s="1"/>
  <c r="N743" i="1"/>
  <c r="AA743" i="1" s="1"/>
  <c r="AP743" i="1" s="1"/>
  <c r="BS743" i="1" s="1"/>
  <c r="O743" i="1"/>
  <c r="AB743" i="1" s="1"/>
  <c r="AQ743" i="1" s="1"/>
  <c r="BT743" i="1" s="1"/>
  <c r="M745" i="1"/>
  <c r="Z745" i="1" s="1"/>
  <c r="AO745" i="1" s="1"/>
  <c r="AS745" i="1" s="1"/>
  <c r="AY745" i="1" s="1"/>
  <c r="BA745" i="1" s="1"/>
  <c r="BR745" i="1" s="1"/>
  <c r="BV745" i="1" s="1"/>
  <c r="N745" i="1"/>
  <c r="AA745" i="1" s="1"/>
  <c r="AP745" i="1" s="1"/>
  <c r="BS745" i="1" s="1"/>
  <c r="O745" i="1"/>
  <c r="AB745" i="1" s="1"/>
  <c r="AQ745" i="1" s="1"/>
  <c r="BT745" i="1" s="1"/>
  <c r="M752" i="1"/>
  <c r="Z752" i="1" s="1"/>
  <c r="AO752" i="1" s="1"/>
  <c r="AS752" i="1" s="1"/>
  <c r="AY752" i="1" s="1"/>
  <c r="BA752" i="1" s="1"/>
  <c r="BR752" i="1" s="1"/>
  <c r="BV752" i="1" s="1"/>
  <c r="N752" i="1"/>
  <c r="AA752" i="1" s="1"/>
  <c r="AP752" i="1" s="1"/>
  <c r="BS752" i="1" s="1"/>
  <c r="O752" i="1"/>
  <c r="AB752" i="1" s="1"/>
  <c r="AQ752" i="1" s="1"/>
  <c r="BT752" i="1" s="1"/>
  <c r="M753" i="1"/>
  <c r="Z753" i="1" s="1"/>
  <c r="AO753" i="1" s="1"/>
  <c r="AS753" i="1" s="1"/>
  <c r="AY753" i="1" s="1"/>
  <c r="BA753" i="1" s="1"/>
  <c r="BR753" i="1" s="1"/>
  <c r="BV753" i="1" s="1"/>
  <c r="N753" i="1"/>
  <c r="AA753" i="1" s="1"/>
  <c r="AP753" i="1" s="1"/>
  <c r="BS753" i="1" s="1"/>
  <c r="O753" i="1"/>
  <c r="AB753" i="1" s="1"/>
  <c r="AQ753" i="1" s="1"/>
  <c r="BT753" i="1" s="1"/>
  <c r="M757" i="1"/>
  <c r="Z757" i="1" s="1"/>
  <c r="AO757" i="1" s="1"/>
  <c r="AS757" i="1" s="1"/>
  <c r="AY757" i="1" s="1"/>
  <c r="BA757" i="1" s="1"/>
  <c r="BR757" i="1" s="1"/>
  <c r="BV757" i="1" s="1"/>
  <c r="N757" i="1"/>
  <c r="AA757" i="1" s="1"/>
  <c r="AP757" i="1" s="1"/>
  <c r="BS757" i="1" s="1"/>
  <c r="O757" i="1"/>
  <c r="AB757" i="1" s="1"/>
  <c r="AQ757" i="1" s="1"/>
  <c r="BT757" i="1" s="1"/>
  <c r="M758" i="1"/>
  <c r="Z758" i="1" s="1"/>
  <c r="AO758" i="1" s="1"/>
  <c r="AS758" i="1" s="1"/>
  <c r="AY758" i="1" s="1"/>
  <c r="BA758" i="1" s="1"/>
  <c r="BR758" i="1" s="1"/>
  <c r="BV758" i="1" s="1"/>
  <c r="N758" i="1"/>
  <c r="AA758" i="1" s="1"/>
  <c r="AP758" i="1" s="1"/>
  <c r="BS758" i="1" s="1"/>
  <c r="O758" i="1"/>
  <c r="AB758" i="1" s="1"/>
  <c r="AQ758" i="1" s="1"/>
  <c r="BT758" i="1" s="1"/>
  <c r="M759" i="1"/>
  <c r="Z759" i="1" s="1"/>
  <c r="AO759" i="1" s="1"/>
  <c r="AS759" i="1" s="1"/>
  <c r="AY759" i="1" s="1"/>
  <c r="BA759" i="1" s="1"/>
  <c r="BR759" i="1" s="1"/>
  <c r="BV759" i="1" s="1"/>
  <c r="N759" i="1"/>
  <c r="AA759" i="1" s="1"/>
  <c r="AP759" i="1" s="1"/>
  <c r="BS759" i="1" s="1"/>
  <c r="O759" i="1"/>
  <c r="AB759" i="1" s="1"/>
  <c r="AQ759" i="1" s="1"/>
  <c r="BT759" i="1" s="1"/>
  <c r="M762" i="1"/>
  <c r="Z762" i="1" s="1"/>
  <c r="AO762" i="1" s="1"/>
  <c r="AS762" i="1" s="1"/>
  <c r="AY762" i="1" s="1"/>
  <c r="BA762" i="1" s="1"/>
  <c r="BR762" i="1" s="1"/>
  <c r="BV762" i="1" s="1"/>
  <c r="N762" i="1"/>
  <c r="AA762" i="1" s="1"/>
  <c r="AP762" i="1" s="1"/>
  <c r="BS762" i="1" s="1"/>
  <c r="O762" i="1"/>
  <c r="AB762" i="1" s="1"/>
  <c r="AQ762" i="1" s="1"/>
  <c r="BT762" i="1" s="1"/>
  <c r="M763" i="1"/>
  <c r="Z763" i="1" s="1"/>
  <c r="AO763" i="1" s="1"/>
  <c r="AS763" i="1" s="1"/>
  <c r="AY763" i="1" s="1"/>
  <c r="BA763" i="1" s="1"/>
  <c r="BR763" i="1" s="1"/>
  <c r="BV763" i="1" s="1"/>
  <c r="N763" i="1"/>
  <c r="AA763" i="1" s="1"/>
  <c r="AP763" i="1" s="1"/>
  <c r="BS763" i="1" s="1"/>
  <c r="O763" i="1"/>
  <c r="AB763" i="1" s="1"/>
  <c r="AQ763" i="1" s="1"/>
  <c r="BT763" i="1" s="1"/>
  <c r="M766" i="1"/>
  <c r="Z766" i="1" s="1"/>
  <c r="AO766" i="1" s="1"/>
  <c r="AS766" i="1" s="1"/>
  <c r="AY766" i="1" s="1"/>
  <c r="BA766" i="1" s="1"/>
  <c r="BR766" i="1" s="1"/>
  <c r="BV766" i="1" s="1"/>
  <c r="N766" i="1"/>
  <c r="AA766" i="1" s="1"/>
  <c r="AP766" i="1" s="1"/>
  <c r="BS766" i="1" s="1"/>
  <c r="O766" i="1"/>
  <c r="AB766" i="1" s="1"/>
  <c r="AQ766" i="1" s="1"/>
  <c r="BT766" i="1" s="1"/>
  <c r="M769" i="1"/>
  <c r="Z769" i="1" s="1"/>
  <c r="AO769" i="1" s="1"/>
  <c r="AS769" i="1" s="1"/>
  <c r="AY769" i="1" s="1"/>
  <c r="BA769" i="1" s="1"/>
  <c r="BR769" i="1" s="1"/>
  <c r="BV769" i="1" s="1"/>
  <c r="N769" i="1"/>
  <c r="AA769" i="1" s="1"/>
  <c r="AP769" i="1" s="1"/>
  <c r="BS769" i="1" s="1"/>
  <c r="O769" i="1"/>
  <c r="AB769" i="1" s="1"/>
  <c r="AQ769" i="1" s="1"/>
  <c r="BT769" i="1" s="1"/>
  <c r="M770" i="1"/>
  <c r="Z770" i="1" s="1"/>
  <c r="AO770" i="1" s="1"/>
  <c r="AS770" i="1" s="1"/>
  <c r="AY770" i="1" s="1"/>
  <c r="BA770" i="1" s="1"/>
  <c r="BR770" i="1" s="1"/>
  <c r="BV770" i="1" s="1"/>
  <c r="N770" i="1"/>
  <c r="AA770" i="1" s="1"/>
  <c r="AP770" i="1" s="1"/>
  <c r="BS770" i="1" s="1"/>
  <c r="O770" i="1"/>
  <c r="AB770" i="1" s="1"/>
  <c r="AQ770" i="1" s="1"/>
  <c r="BT770" i="1" s="1"/>
  <c r="M773" i="1"/>
  <c r="Z773" i="1" s="1"/>
  <c r="AO773" i="1" s="1"/>
  <c r="AS773" i="1" s="1"/>
  <c r="AY773" i="1" s="1"/>
  <c r="BA773" i="1" s="1"/>
  <c r="BR773" i="1" s="1"/>
  <c r="BV773" i="1" s="1"/>
  <c r="N773" i="1"/>
  <c r="AA773" i="1" s="1"/>
  <c r="AP773" i="1" s="1"/>
  <c r="BS773" i="1" s="1"/>
  <c r="O773" i="1"/>
  <c r="AB773" i="1" s="1"/>
  <c r="AQ773" i="1" s="1"/>
  <c r="BT773" i="1" s="1"/>
  <c r="M774" i="1"/>
  <c r="Z774" i="1" s="1"/>
  <c r="AO774" i="1" s="1"/>
  <c r="AS774" i="1" s="1"/>
  <c r="AY774" i="1" s="1"/>
  <c r="BA774" i="1" s="1"/>
  <c r="BR774" i="1" s="1"/>
  <c r="BV774" i="1" s="1"/>
  <c r="N774" i="1"/>
  <c r="AA774" i="1" s="1"/>
  <c r="AP774" i="1" s="1"/>
  <c r="BS774" i="1" s="1"/>
  <c r="O774" i="1"/>
  <c r="AB774" i="1" s="1"/>
  <c r="AQ774" i="1" s="1"/>
  <c r="BT774" i="1" s="1"/>
  <c r="M778" i="1"/>
  <c r="Z778" i="1" s="1"/>
  <c r="AO778" i="1" s="1"/>
  <c r="AS778" i="1" s="1"/>
  <c r="AY778" i="1" s="1"/>
  <c r="BA778" i="1" s="1"/>
  <c r="BR778" i="1" s="1"/>
  <c r="BV778" i="1" s="1"/>
  <c r="N778" i="1"/>
  <c r="AA778" i="1" s="1"/>
  <c r="AP778" i="1" s="1"/>
  <c r="BS778" i="1" s="1"/>
  <c r="O778" i="1"/>
  <c r="AB778" i="1" s="1"/>
  <c r="AQ778" i="1" s="1"/>
  <c r="BT778" i="1" s="1"/>
  <c r="M779" i="1"/>
  <c r="Z779" i="1" s="1"/>
  <c r="AO779" i="1" s="1"/>
  <c r="AS779" i="1" s="1"/>
  <c r="AY779" i="1" s="1"/>
  <c r="BA779" i="1" s="1"/>
  <c r="BR779" i="1" s="1"/>
  <c r="BV779" i="1" s="1"/>
  <c r="N779" i="1"/>
  <c r="AA779" i="1" s="1"/>
  <c r="AP779" i="1" s="1"/>
  <c r="BS779" i="1" s="1"/>
  <c r="O779" i="1"/>
  <c r="AB779" i="1" s="1"/>
  <c r="AQ779" i="1" s="1"/>
  <c r="BT779" i="1" s="1"/>
  <c r="M780" i="1"/>
  <c r="Z780" i="1" s="1"/>
  <c r="AO780" i="1" s="1"/>
  <c r="AS780" i="1" s="1"/>
  <c r="AY780" i="1" s="1"/>
  <c r="BA780" i="1" s="1"/>
  <c r="BR780" i="1" s="1"/>
  <c r="BV780" i="1" s="1"/>
  <c r="N780" i="1"/>
  <c r="AA780" i="1" s="1"/>
  <c r="AP780" i="1" s="1"/>
  <c r="BS780" i="1" s="1"/>
  <c r="O780" i="1"/>
  <c r="AB780" i="1" s="1"/>
  <c r="AQ780" i="1" s="1"/>
  <c r="BT780" i="1" s="1"/>
  <c r="M785" i="1"/>
  <c r="Z785" i="1" s="1"/>
  <c r="AO785" i="1" s="1"/>
  <c r="AS785" i="1" s="1"/>
  <c r="AY785" i="1" s="1"/>
  <c r="BA785" i="1" s="1"/>
  <c r="BR785" i="1" s="1"/>
  <c r="BV785" i="1" s="1"/>
  <c r="N785" i="1"/>
  <c r="AA785" i="1" s="1"/>
  <c r="AP785" i="1" s="1"/>
  <c r="BS785" i="1" s="1"/>
  <c r="O785" i="1"/>
  <c r="AB785" i="1" s="1"/>
  <c r="AQ785" i="1" s="1"/>
  <c r="BT785" i="1" s="1"/>
  <c r="M787" i="1"/>
  <c r="Z787" i="1" s="1"/>
  <c r="AO787" i="1" s="1"/>
  <c r="AS787" i="1" s="1"/>
  <c r="AY787" i="1" s="1"/>
  <c r="BA787" i="1" s="1"/>
  <c r="BR787" i="1" s="1"/>
  <c r="BV787" i="1" s="1"/>
  <c r="N787" i="1"/>
  <c r="AA787" i="1" s="1"/>
  <c r="AP787" i="1" s="1"/>
  <c r="BS787" i="1" s="1"/>
  <c r="O787" i="1"/>
  <c r="AB787" i="1" s="1"/>
  <c r="AQ787" i="1" s="1"/>
  <c r="BT787" i="1" s="1"/>
  <c r="M788" i="1"/>
  <c r="Z788" i="1" s="1"/>
  <c r="AO788" i="1" s="1"/>
  <c r="AS788" i="1" s="1"/>
  <c r="AY788" i="1" s="1"/>
  <c r="BA788" i="1" s="1"/>
  <c r="BR788" i="1" s="1"/>
  <c r="BV788" i="1" s="1"/>
  <c r="N788" i="1"/>
  <c r="AA788" i="1" s="1"/>
  <c r="AP788" i="1" s="1"/>
  <c r="BS788" i="1" s="1"/>
  <c r="O788" i="1"/>
  <c r="AB788" i="1" s="1"/>
  <c r="AQ788" i="1" s="1"/>
  <c r="BT788" i="1" s="1"/>
  <c r="M791" i="1"/>
  <c r="Z791" i="1" s="1"/>
  <c r="AO791" i="1" s="1"/>
  <c r="AS791" i="1" s="1"/>
  <c r="AY791" i="1" s="1"/>
  <c r="BA791" i="1" s="1"/>
  <c r="BR791" i="1" s="1"/>
  <c r="BV791" i="1" s="1"/>
  <c r="N791" i="1"/>
  <c r="AA791" i="1" s="1"/>
  <c r="AP791" i="1" s="1"/>
  <c r="BS791" i="1" s="1"/>
  <c r="O791" i="1"/>
  <c r="AB791" i="1" s="1"/>
  <c r="AQ791" i="1" s="1"/>
  <c r="BT791" i="1" s="1"/>
  <c r="M793" i="1"/>
  <c r="Z793" i="1" s="1"/>
  <c r="AO793" i="1" s="1"/>
  <c r="AS793" i="1" s="1"/>
  <c r="AY793" i="1" s="1"/>
  <c r="BA793" i="1" s="1"/>
  <c r="BR793" i="1" s="1"/>
  <c r="BV793" i="1" s="1"/>
  <c r="N793" i="1"/>
  <c r="AA793" i="1" s="1"/>
  <c r="AP793" i="1" s="1"/>
  <c r="BS793" i="1" s="1"/>
  <c r="O793" i="1"/>
  <c r="AB793" i="1" s="1"/>
  <c r="AQ793" i="1" s="1"/>
  <c r="BT793" i="1" s="1"/>
  <c r="M794" i="1"/>
  <c r="Z794" i="1" s="1"/>
  <c r="AO794" i="1" s="1"/>
  <c r="AS794" i="1" s="1"/>
  <c r="AY794" i="1" s="1"/>
  <c r="BA794" i="1" s="1"/>
  <c r="BR794" i="1" s="1"/>
  <c r="BV794" i="1" s="1"/>
  <c r="N794" i="1"/>
  <c r="AA794" i="1" s="1"/>
  <c r="AP794" i="1" s="1"/>
  <c r="BS794" i="1" s="1"/>
  <c r="O794" i="1"/>
  <c r="AB794" i="1" s="1"/>
  <c r="AQ794" i="1" s="1"/>
  <c r="BT794" i="1" s="1"/>
  <c r="M800" i="1"/>
  <c r="Z800" i="1" s="1"/>
  <c r="AO800" i="1" s="1"/>
  <c r="AS800" i="1" s="1"/>
  <c r="AY800" i="1" s="1"/>
  <c r="BA800" i="1" s="1"/>
  <c r="BR800" i="1" s="1"/>
  <c r="BV800" i="1" s="1"/>
  <c r="N800" i="1"/>
  <c r="AA800" i="1" s="1"/>
  <c r="AP800" i="1" s="1"/>
  <c r="BS800" i="1" s="1"/>
  <c r="O800" i="1"/>
  <c r="AB800" i="1" s="1"/>
  <c r="AQ800" i="1" s="1"/>
  <c r="BT800" i="1" s="1"/>
  <c r="M802" i="1"/>
  <c r="Z802" i="1" s="1"/>
  <c r="AO802" i="1" s="1"/>
  <c r="AS802" i="1" s="1"/>
  <c r="AY802" i="1" s="1"/>
  <c r="BA802" i="1" s="1"/>
  <c r="BR802" i="1" s="1"/>
  <c r="BV802" i="1" s="1"/>
  <c r="N802" i="1"/>
  <c r="AA802" i="1" s="1"/>
  <c r="AP802" i="1" s="1"/>
  <c r="BS802" i="1" s="1"/>
  <c r="O802" i="1"/>
  <c r="AB802" i="1" s="1"/>
  <c r="AQ802" i="1" s="1"/>
  <c r="BT802" i="1" s="1"/>
  <c r="M808" i="1"/>
  <c r="Z808" i="1" s="1"/>
  <c r="AO808" i="1" s="1"/>
  <c r="AS808" i="1" s="1"/>
  <c r="AY808" i="1" s="1"/>
  <c r="BA808" i="1" s="1"/>
  <c r="BR808" i="1" s="1"/>
  <c r="BV808" i="1" s="1"/>
  <c r="N808" i="1"/>
  <c r="AA808" i="1" s="1"/>
  <c r="AP808" i="1" s="1"/>
  <c r="BS808" i="1" s="1"/>
  <c r="O808" i="1"/>
  <c r="AB808" i="1" s="1"/>
  <c r="AQ808" i="1" s="1"/>
  <c r="BT808" i="1" s="1"/>
  <c r="M810" i="1"/>
  <c r="Z810" i="1" s="1"/>
  <c r="AO810" i="1" s="1"/>
  <c r="AS810" i="1" s="1"/>
  <c r="AY810" i="1" s="1"/>
  <c r="BA810" i="1" s="1"/>
  <c r="BR810" i="1" s="1"/>
  <c r="BV810" i="1" s="1"/>
  <c r="N810" i="1"/>
  <c r="AA810" i="1" s="1"/>
  <c r="AP810" i="1" s="1"/>
  <c r="BS810" i="1" s="1"/>
  <c r="O810" i="1"/>
  <c r="AB810" i="1" s="1"/>
  <c r="AQ810" i="1" s="1"/>
  <c r="BT810" i="1" s="1"/>
  <c r="M814" i="1"/>
  <c r="Z814" i="1" s="1"/>
  <c r="AO814" i="1" s="1"/>
  <c r="AS814" i="1" s="1"/>
  <c r="AY814" i="1" s="1"/>
  <c r="BA814" i="1" s="1"/>
  <c r="BR814" i="1" s="1"/>
  <c r="BV814" i="1" s="1"/>
  <c r="N814" i="1"/>
  <c r="AA814" i="1" s="1"/>
  <c r="AP814" i="1" s="1"/>
  <c r="BS814" i="1" s="1"/>
  <c r="O814" i="1"/>
  <c r="AB814" i="1" s="1"/>
  <c r="AQ814" i="1" s="1"/>
  <c r="BT814" i="1" s="1"/>
  <c r="M815" i="1"/>
  <c r="Z815" i="1" s="1"/>
  <c r="AO815" i="1" s="1"/>
  <c r="AS815" i="1" s="1"/>
  <c r="AY815" i="1" s="1"/>
  <c r="BA815" i="1" s="1"/>
  <c r="BR815" i="1" s="1"/>
  <c r="BV815" i="1" s="1"/>
  <c r="N815" i="1"/>
  <c r="AA815" i="1" s="1"/>
  <c r="AP815" i="1" s="1"/>
  <c r="BS815" i="1" s="1"/>
  <c r="O815" i="1"/>
  <c r="AB815" i="1" s="1"/>
  <c r="AQ815" i="1" s="1"/>
  <c r="BT815" i="1" s="1"/>
  <c r="M819" i="1"/>
  <c r="Z819" i="1" s="1"/>
  <c r="AO819" i="1" s="1"/>
  <c r="AS819" i="1" s="1"/>
  <c r="AY819" i="1" s="1"/>
  <c r="BA819" i="1" s="1"/>
  <c r="BR819" i="1" s="1"/>
  <c r="BV819" i="1" s="1"/>
  <c r="N819" i="1"/>
  <c r="AA819" i="1" s="1"/>
  <c r="AP819" i="1" s="1"/>
  <c r="BS819" i="1" s="1"/>
  <c r="O819" i="1"/>
  <c r="AB819" i="1" s="1"/>
  <c r="AQ819" i="1" s="1"/>
  <c r="BT819" i="1" s="1"/>
  <c r="M821" i="1"/>
  <c r="Z821" i="1" s="1"/>
  <c r="AO821" i="1" s="1"/>
  <c r="AS821" i="1" s="1"/>
  <c r="AY821" i="1" s="1"/>
  <c r="BA821" i="1" s="1"/>
  <c r="BR821" i="1" s="1"/>
  <c r="BV821" i="1" s="1"/>
  <c r="N821" i="1"/>
  <c r="AA821" i="1" s="1"/>
  <c r="AP821" i="1" s="1"/>
  <c r="BS821" i="1" s="1"/>
  <c r="O821" i="1"/>
  <c r="AB821" i="1" s="1"/>
  <c r="AQ821" i="1" s="1"/>
  <c r="BT821" i="1" s="1"/>
  <c r="M825" i="1"/>
  <c r="Z825" i="1" s="1"/>
  <c r="AO825" i="1" s="1"/>
  <c r="AS825" i="1" s="1"/>
  <c r="AY825" i="1" s="1"/>
  <c r="BA825" i="1" s="1"/>
  <c r="BR825" i="1" s="1"/>
  <c r="BV825" i="1" s="1"/>
  <c r="N825" i="1"/>
  <c r="AA825" i="1" s="1"/>
  <c r="AP825" i="1" s="1"/>
  <c r="BS825" i="1" s="1"/>
  <c r="O825" i="1"/>
  <c r="AB825" i="1" s="1"/>
  <c r="AQ825" i="1" s="1"/>
  <c r="BT825" i="1" s="1"/>
  <c r="M826" i="1"/>
  <c r="Z826" i="1" s="1"/>
  <c r="AO826" i="1" s="1"/>
  <c r="AS826" i="1" s="1"/>
  <c r="AY826" i="1" s="1"/>
  <c r="BA826" i="1" s="1"/>
  <c r="BR826" i="1" s="1"/>
  <c r="BV826" i="1" s="1"/>
  <c r="N826" i="1"/>
  <c r="AA826" i="1" s="1"/>
  <c r="AP826" i="1" s="1"/>
  <c r="BS826" i="1" s="1"/>
  <c r="O826" i="1"/>
  <c r="AB826" i="1" s="1"/>
  <c r="AQ826" i="1" s="1"/>
  <c r="BT826" i="1" s="1"/>
  <c r="M834" i="1"/>
  <c r="Z834" i="1" s="1"/>
  <c r="AO834" i="1" s="1"/>
  <c r="AS834" i="1" s="1"/>
  <c r="AY834" i="1" s="1"/>
  <c r="BA834" i="1" s="1"/>
  <c r="BR834" i="1" s="1"/>
  <c r="BV834" i="1" s="1"/>
  <c r="N834" i="1"/>
  <c r="AA834" i="1" s="1"/>
  <c r="AP834" i="1" s="1"/>
  <c r="BS834" i="1" s="1"/>
  <c r="O834" i="1"/>
  <c r="AB834" i="1" s="1"/>
  <c r="AQ834" i="1" s="1"/>
  <c r="BT834" i="1" s="1"/>
  <c r="M836" i="1"/>
  <c r="Z836" i="1" s="1"/>
  <c r="AO836" i="1" s="1"/>
  <c r="AS836" i="1" s="1"/>
  <c r="AY836" i="1" s="1"/>
  <c r="BA836" i="1" s="1"/>
  <c r="BR836" i="1" s="1"/>
  <c r="BV836" i="1" s="1"/>
  <c r="N836" i="1"/>
  <c r="AA836" i="1" s="1"/>
  <c r="AP836" i="1" s="1"/>
  <c r="BS836" i="1" s="1"/>
  <c r="O836" i="1"/>
  <c r="AB836" i="1" s="1"/>
  <c r="AQ836" i="1" s="1"/>
  <c r="BT836" i="1" s="1"/>
  <c r="M841" i="1"/>
  <c r="Z841" i="1" s="1"/>
  <c r="AO841" i="1" s="1"/>
  <c r="AS841" i="1" s="1"/>
  <c r="AY841" i="1" s="1"/>
  <c r="BA841" i="1" s="1"/>
  <c r="BR841" i="1" s="1"/>
  <c r="BV841" i="1" s="1"/>
  <c r="N841" i="1"/>
  <c r="AA841" i="1" s="1"/>
  <c r="AP841" i="1" s="1"/>
  <c r="BS841" i="1" s="1"/>
  <c r="O841" i="1"/>
  <c r="AB841" i="1" s="1"/>
  <c r="AQ841" i="1" s="1"/>
  <c r="BT841" i="1" s="1"/>
  <c r="M844" i="1"/>
  <c r="Z844" i="1" s="1"/>
  <c r="AO844" i="1" s="1"/>
  <c r="AS844" i="1" s="1"/>
  <c r="AY844" i="1" s="1"/>
  <c r="BA844" i="1" s="1"/>
  <c r="BR844" i="1" s="1"/>
  <c r="BV844" i="1" s="1"/>
  <c r="N844" i="1"/>
  <c r="AA844" i="1" s="1"/>
  <c r="AP844" i="1" s="1"/>
  <c r="BS844" i="1" s="1"/>
  <c r="O844" i="1"/>
  <c r="AB844" i="1" s="1"/>
  <c r="AQ844" i="1" s="1"/>
  <c r="BT844" i="1" s="1"/>
  <c r="M846" i="1"/>
  <c r="Z846" i="1" s="1"/>
  <c r="AO846" i="1" s="1"/>
  <c r="AS846" i="1" s="1"/>
  <c r="AY846" i="1" s="1"/>
  <c r="BA846" i="1" s="1"/>
  <c r="BR846" i="1" s="1"/>
  <c r="BV846" i="1" s="1"/>
  <c r="N846" i="1"/>
  <c r="AA846" i="1" s="1"/>
  <c r="AP846" i="1" s="1"/>
  <c r="BS846" i="1" s="1"/>
  <c r="O846" i="1"/>
  <c r="AB846" i="1" s="1"/>
  <c r="AQ846" i="1" s="1"/>
  <c r="BT846" i="1" s="1"/>
  <c r="M848" i="1"/>
  <c r="Z848" i="1" s="1"/>
  <c r="AO848" i="1" s="1"/>
  <c r="AS848" i="1" s="1"/>
  <c r="AY848" i="1" s="1"/>
  <c r="BA848" i="1" s="1"/>
  <c r="BR848" i="1" s="1"/>
  <c r="BV848" i="1" s="1"/>
  <c r="N848" i="1"/>
  <c r="AA848" i="1" s="1"/>
  <c r="AP848" i="1" s="1"/>
  <c r="BS848" i="1" s="1"/>
  <c r="O848" i="1"/>
  <c r="AB848" i="1" s="1"/>
  <c r="AQ848" i="1" s="1"/>
  <c r="BT848" i="1" s="1"/>
  <c r="M854" i="1"/>
  <c r="Z854" i="1" s="1"/>
  <c r="AO854" i="1" s="1"/>
  <c r="AS854" i="1" s="1"/>
  <c r="AY854" i="1" s="1"/>
  <c r="BA854" i="1" s="1"/>
  <c r="BR854" i="1" s="1"/>
  <c r="BV854" i="1" s="1"/>
  <c r="N854" i="1"/>
  <c r="AA854" i="1" s="1"/>
  <c r="AP854" i="1" s="1"/>
  <c r="BS854" i="1" s="1"/>
  <c r="O854" i="1"/>
  <c r="AB854" i="1" s="1"/>
  <c r="AQ854" i="1" s="1"/>
  <c r="BT854" i="1" s="1"/>
  <c r="M866" i="1"/>
  <c r="Z866" i="1" s="1"/>
  <c r="AO866" i="1" s="1"/>
  <c r="AS866" i="1" s="1"/>
  <c r="AY866" i="1" s="1"/>
  <c r="BA866" i="1" s="1"/>
  <c r="BR866" i="1" s="1"/>
  <c r="BV866" i="1" s="1"/>
  <c r="N866" i="1"/>
  <c r="AA866" i="1" s="1"/>
  <c r="AP866" i="1" s="1"/>
  <c r="BS866" i="1" s="1"/>
  <c r="O866" i="1"/>
  <c r="AB866" i="1" s="1"/>
  <c r="AQ866" i="1" s="1"/>
  <c r="BT866" i="1" s="1"/>
  <c r="M869" i="1"/>
  <c r="Z869" i="1" s="1"/>
  <c r="AO869" i="1" s="1"/>
  <c r="AS869" i="1" s="1"/>
  <c r="AY869" i="1" s="1"/>
  <c r="BA869" i="1" s="1"/>
  <c r="BR869" i="1" s="1"/>
  <c r="BV869" i="1" s="1"/>
  <c r="N869" i="1"/>
  <c r="AA869" i="1" s="1"/>
  <c r="AP869" i="1" s="1"/>
  <c r="BS869" i="1" s="1"/>
  <c r="O869" i="1"/>
  <c r="AB869" i="1" s="1"/>
  <c r="AQ869" i="1" s="1"/>
  <c r="BT869" i="1" s="1"/>
  <c r="M872" i="1"/>
  <c r="Z872" i="1" s="1"/>
  <c r="AO872" i="1" s="1"/>
  <c r="AS872" i="1" s="1"/>
  <c r="AY872" i="1" s="1"/>
  <c r="BA872" i="1" s="1"/>
  <c r="BR872" i="1" s="1"/>
  <c r="N872" i="1"/>
  <c r="AA872" i="1" s="1"/>
  <c r="AP872" i="1" s="1"/>
  <c r="BS872" i="1" s="1"/>
  <c r="O872" i="1"/>
  <c r="AB872" i="1" s="1"/>
  <c r="AQ872" i="1" s="1"/>
  <c r="BT872" i="1" s="1"/>
  <c r="M878" i="1"/>
  <c r="Z878" i="1" s="1"/>
  <c r="AO878" i="1" s="1"/>
  <c r="AS878" i="1" s="1"/>
  <c r="AY878" i="1" s="1"/>
  <c r="BA878" i="1" s="1"/>
  <c r="BR878" i="1" s="1"/>
  <c r="BV878" i="1" s="1"/>
  <c r="N878" i="1"/>
  <c r="AA878" i="1" s="1"/>
  <c r="AP878" i="1" s="1"/>
  <c r="BS878" i="1" s="1"/>
  <c r="O878" i="1"/>
  <c r="AB878" i="1" s="1"/>
  <c r="AQ878" i="1" s="1"/>
  <c r="BT878" i="1" s="1"/>
  <c r="M884" i="1"/>
  <c r="Z884" i="1" s="1"/>
  <c r="AO884" i="1" s="1"/>
  <c r="AS884" i="1" s="1"/>
  <c r="AY884" i="1" s="1"/>
  <c r="BA884" i="1" s="1"/>
  <c r="BR884" i="1" s="1"/>
  <c r="N884" i="1"/>
  <c r="AA884" i="1" s="1"/>
  <c r="AP884" i="1" s="1"/>
  <c r="BS884" i="1" s="1"/>
  <c r="O884" i="1"/>
  <c r="AB884" i="1" s="1"/>
  <c r="AQ884" i="1" s="1"/>
  <c r="BT884" i="1" s="1"/>
  <c r="M891" i="1"/>
  <c r="Z891" i="1" s="1"/>
  <c r="AO891" i="1" s="1"/>
  <c r="AS891" i="1" s="1"/>
  <c r="AY891" i="1" s="1"/>
  <c r="BA891" i="1" s="1"/>
  <c r="BR891" i="1" s="1"/>
  <c r="BV891" i="1" s="1"/>
  <c r="N891" i="1"/>
  <c r="AA891" i="1" s="1"/>
  <c r="AP891" i="1" s="1"/>
  <c r="BS891" i="1" s="1"/>
  <c r="O891" i="1"/>
  <c r="AB891" i="1" s="1"/>
  <c r="AQ891" i="1" s="1"/>
  <c r="BT891" i="1" s="1"/>
  <c r="M897" i="1"/>
  <c r="Z897" i="1" s="1"/>
  <c r="AO897" i="1" s="1"/>
  <c r="AS897" i="1" s="1"/>
  <c r="AY897" i="1" s="1"/>
  <c r="BA897" i="1" s="1"/>
  <c r="BR897" i="1" s="1"/>
  <c r="BV897" i="1" s="1"/>
  <c r="N897" i="1"/>
  <c r="AA897" i="1" s="1"/>
  <c r="AP897" i="1" s="1"/>
  <c r="BS897" i="1" s="1"/>
  <c r="O897" i="1"/>
  <c r="AB897" i="1" s="1"/>
  <c r="AQ897" i="1" s="1"/>
  <c r="BT897" i="1" s="1"/>
  <c r="M902" i="1"/>
  <c r="Z902" i="1" s="1"/>
  <c r="AO902" i="1" s="1"/>
  <c r="AS902" i="1" s="1"/>
  <c r="AY902" i="1" s="1"/>
  <c r="BA902" i="1" s="1"/>
  <c r="BR902" i="1" s="1"/>
  <c r="BV902" i="1" s="1"/>
  <c r="N902" i="1"/>
  <c r="AA902" i="1" s="1"/>
  <c r="AP902" i="1" s="1"/>
  <c r="BS902" i="1" s="1"/>
  <c r="O902" i="1"/>
  <c r="AB902" i="1" s="1"/>
  <c r="AQ902" i="1" s="1"/>
  <c r="BT902" i="1" s="1"/>
  <c r="M909" i="1"/>
  <c r="Z909" i="1" s="1"/>
  <c r="AO909" i="1" s="1"/>
  <c r="AS909" i="1" s="1"/>
  <c r="AY909" i="1" s="1"/>
  <c r="BA909" i="1" s="1"/>
  <c r="BR909" i="1" s="1"/>
  <c r="BV909" i="1" s="1"/>
  <c r="N909" i="1"/>
  <c r="AA909" i="1" s="1"/>
  <c r="AP909" i="1" s="1"/>
  <c r="BS909" i="1" s="1"/>
  <c r="O909" i="1"/>
  <c r="AB909" i="1" s="1"/>
  <c r="AQ909" i="1" s="1"/>
  <c r="BT909" i="1" s="1"/>
  <c r="M912" i="1"/>
  <c r="Z912" i="1" s="1"/>
  <c r="AO912" i="1" s="1"/>
  <c r="AS912" i="1" s="1"/>
  <c r="AY912" i="1" s="1"/>
  <c r="BA912" i="1" s="1"/>
  <c r="BR912" i="1" s="1"/>
  <c r="BV912" i="1" s="1"/>
  <c r="N912" i="1"/>
  <c r="AA912" i="1" s="1"/>
  <c r="AP912" i="1" s="1"/>
  <c r="BS912" i="1" s="1"/>
  <c r="O912" i="1"/>
  <c r="AB912" i="1" s="1"/>
  <c r="AQ912" i="1" s="1"/>
  <c r="BT912" i="1" s="1"/>
  <c r="M915" i="1"/>
  <c r="Z915" i="1" s="1"/>
  <c r="AO915" i="1" s="1"/>
  <c r="AS915" i="1" s="1"/>
  <c r="AY915" i="1" s="1"/>
  <c r="BA915" i="1" s="1"/>
  <c r="BR915" i="1" s="1"/>
  <c r="BV915" i="1" s="1"/>
  <c r="N915" i="1"/>
  <c r="AA915" i="1" s="1"/>
  <c r="AP915" i="1" s="1"/>
  <c r="BS915" i="1" s="1"/>
  <c r="O915" i="1"/>
  <c r="AB915" i="1" s="1"/>
  <c r="AQ915" i="1" s="1"/>
  <c r="BT915" i="1" s="1"/>
  <c r="M920" i="1"/>
  <c r="Z920" i="1" s="1"/>
  <c r="AO920" i="1" s="1"/>
  <c r="AS920" i="1" s="1"/>
  <c r="AY920" i="1" s="1"/>
  <c r="BA920" i="1" s="1"/>
  <c r="BR920" i="1" s="1"/>
  <c r="BV920" i="1" s="1"/>
  <c r="N920" i="1"/>
  <c r="AA920" i="1" s="1"/>
  <c r="AP920" i="1" s="1"/>
  <c r="BS920" i="1" s="1"/>
  <c r="O920" i="1"/>
  <c r="AB920" i="1" s="1"/>
  <c r="AQ920" i="1" s="1"/>
  <c r="BT920" i="1" s="1"/>
  <c r="M925" i="1"/>
  <c r="Z925" i="1" s="1"/>
  <c r="AO925" i="1" s="1"/>
  <c r="AS925" i="1" s="1"/>
  <c r="AY925" i="1" s="1"/>
  <c r="BA925" i="1" s="1"/>
  <c r="BR925" i="1" s="1"/>
  <c r="BV925" i="1" s="1"/>
  <c r="N925" i="1"/>
  <c r="AA925" i="1" s="1"/>
  <c r="AP925" i="1" s="1"/>
  <c r="BS925" i="1" s="1"/>
  <c r="O925" i="1"/>
  <c r="AB925" i="1" s="1"/>
  <c r="AQ925" i="1" s="1"/>
  <c r="BT925" i="1" s="1"/>
  <c r="M930" i="1"/>
  <c r="Z930" i="1" s="1"/>
  <c r="AO930" i="1" s="1"/>
  <c r="AS930" i="1" s="1"/>
  <c r="AY930" i="1" s="1"/>
  <c r="BA930" i="1" s="1"/>
  <c r="BR930" i="1" s="1"/>
  <c r="BV930" i="1" s="1"/>
  <c r="N930" i="1"/>
  <c r="AA930" i="1" s="1"/>
  <c r="AP930" i="1" s="1"/>
  <c r="BS930" i="1" s="1"/>
  <c r="O930" i="1"/>
  <c r="AB930" i="1" s="1"/>
  <c r="AQ930" i="1" s="1"/>
  <c r="BT930" i="1" s="1"/>
  <c r="M936" i="1"/>
  <c r="Z936" i="1" s="1"/>
  <c r="AO936" i="1" s="1"/>
  <c r="AS936" i="1" s="1"/>
  <c r="AY936" i="1" s="1"/>
  <c r="BA936" i="1" s="1"/>
  <c r="BR936" i="1" s="1"/>
  <c r="BV936" i="1" s="1"/>
  <c r="N936" i="1"/>
  <c r="AA936" i="1" s="1"/>
  <c r="AP936" i="1" s="1"/>
  <c r="BS936" i="1" s="1"/>
  <c r="O936" i="1"/>
  <c r="AB936" i="1" s="1"/>
  <c r="AQ936" i="1" s="1"/>
  <c r="BT936" i="1" s="1"/>
  <c r="M941" i="1"/>
  <c r="Z941" i="1" s="1"/>
  <c r="AO941" i="1" s="1"/>
  <c r="AS941" i="1" s="1"/>
  <c r="AY941" i="1" s="1"/>
  <c r="BA941" i="1" s="1"/>
  <c r="BR941" i="1" s="1"/>
  <c r="BV941" i="1" s="1"/>
  <c r="N941" i="1"/>
  <c r="AA941" i="1" s="1"/>
  <c r="AP941" i="1" s="1"/>
  <c r="BS941" i="1" s="1"/>
  <c r="O941" i="1"/>
  <c r="AB941" i="1" s="1"/>
  <c r="AQ941" i="1" s="1"/>
  <c r="BT941" i="1" s="1"/>
  <c r="M946" i="1"/>
  <c r="Z946" i="1" s="1"/>
  <c r="AO946" i="1" s="1"/>
  <c r="AS946" i="1" s="1"/>
  <c r="AY946" i="1" s="1"/>
  <c r="BA946" i="1" s="1"/>
  <c r="BR946" i="1" s="1"/>
  <c r="BV946" i="1" s="1"/>
  <c r="N946" i="1"/>
  <c r="AA946" i="1" s="1"/>
  <c r="AP946" i="1" s="1"/>
  <c r="BS946" i="1" s="1"/>
  <c r="O946" i="1"/>
  <c r="AB946" i="1" s="1"/>
  <c r="AQ946" i="1" s="1"/>
  <c r="BT946" i="1" s="1"/>
  <c r="M953" i="1"/>
  <c r="Z953" i="1" s="1"/>
  <c r="AO953" i="1" s="1"/>
  <c r="AS953" i="1" s="1"/>
  <c r="AY953" i="1" s="1"/>
  <c r="BA953" i="1" s="1"/>
  <c r="BR953" i="1" s="1"/>
  <c r="BV953" i="1" s="1"/>
  <c r="N953" i="1"/>
  <c r="AA953" i="1" s="1"/>
  <c r="AP953" i="1" s="1"/>
  <c r="BS953" i="1" s="1"/>
  <c r="O953" i="1"/>
  <c r="AB953" i="1" s="1"/>
  <c r="AQ953" i="1" s="1"/>
  <c r="BT953" i="1" s="1"/>
  <c r="M958" i="1"/>
  <c r="Z958" i="1" s="1"/>
  <c r="AO958" i="1" s="1"/>
  <c r="AS958" i="1" s="1"/>
  <c r="AY958" i="1" s="1"/>
  <c r="BA958" i="1" s="1"/>
  <c r="BR958" i="1" s="1"/>
  <c r="BV958" i="1" s="1"/>
  <c r="N958" i="1"/>
  <c r="AA958" i="1" s="1"/>
  <c r="AP958" i="1" s="1"/>
  <c r="BS958" i="1" s="1"/>
  <c r="O958" i="1"/>
  <c r="AB958" i="1" s="1"/>
  <c r="AQ958" i="1" s="1"/>
  <c r="BT958" i="1" s="1"/>
  <c r="M963" i="1"/>
  <c r="Z963" i="1" s="1"/>
  <c r="AO963" i="1" s="1"/>
  <c r="AS963" i="1" s="1"/>
  <c r="AY963" i="1" s="1"/>
  <c r="BA963" i="1" s="1"/>
  <c r="BR963" i="1" s="1"/>
  <c r="BV963" i="1" s="1"/>
  <c r="N963" i="1"/>
  <c r="AA963" i="1" s="1"/>
  <c r="AP963" i="1" s="1"/>
  <c r="BS963" i="1" s="1"/>
  <c r="O963" i="1"/>
  <c r="AB963" i="1" s="1"/>
  <c r="AQ963" i="1" s="1"/>
  <c r="BT963" i="1" s="1"/>
  <c r="M966" i="1"/>
  <c r="Z966" i="1" s="1"/>
  <c r="AO966" i="1" s="1"/>
  <c r="AS966" i="1" s="1"/>
  <c r="AY966" i="1" s="1"/>
  <c r="BA966" i="1" s="1"/>
  <c r="BR966" i="1" s="1"/>
  <c r="BV966" i="1" s="1"/>
  <c r="N966" i="1"/>
  <c r="AA966" i="1" s="1"/>
  <c r="AP966" i="1" s="1"/>
  <c r="BS966" i="1" s="1"/>
  <c r="O966" i="1"/>
  <c r="AB966" i="1" s="1"/>
  <c r="AQ966" i="1" s="1"/>
  <c r="BT966" i="1" s="1"/>
  <c r="M969" i="1"/>
  <c r="Z969" i="1" s="1"/>
  <c r="AO969" i="1" s="1"/>
  <c r="AS969" i="1" s="1"/>
  <c r="AY969" i="1" s="1"/>
  <c r="BA969" i="1" s="1"/>
  <c r="BR969" i="1" s="1"/>
  <c r="BV969" i="1" s="1"/>
  <c r="N969" i="1"/>
  <c r="AA969" i="1" s="1"/>
  <c r="AP969" i="1" s="1"/>
  <c r="BS969" i="1" s="1"/>
  <c r="O969" i="1"/>
  <c r="AB969" i="1" s="1"/>
  <c r="AQ969" i="1" s="1"/>
  <c r="BT969" i="1" s="1"/>
  <c r="M974" i="1"/>
  <c r="Z974" i="1" s="1"/>
  <c r="AO974" i="1" s="1"/>
  <c r="AS974" i="1" s="1"/>
  <c r="AY974" i="1" s="1"/>
  <c r="BA974" i="1" s="1"/>
  <c r="BR974" i="1" s="1"/>
  <c r="BV974" i="1" s="1"/>
  <c r="N974" i="1"/>
  <c r="AA974" i="1" s="1"/>
  <c r="AP974" i="1" s="1"/>
  <c r="BS974" i="1" s="1"/>
  <c r="O974" i="1"/>
  <c r="AB974" i="1" s="1"/>
  <c r="AQ974" i="1" s="1"/>
  <c r="BT974" i="1" s="1"/>
  <c r="M979" i="1"/>
  <c r="Z979" i="1" s="1"/>
  <c r="AO979" i="1" s="1"/>
  <c r="AS979" i="1" s="1"/>
  <c r="AY979" i="1" s="1"/>
  <c r="BA979" i="1" s="1"/>
  <c r="BR979" i="1" s="1"/>
  <c r="BV979" i="1" s="1"/>
  <c r="N979" i="1"/>
  <c r="AA979" i="1" s="1"/>
  <c r="AP979" i="1" s="1"/>
  <c r="BS979" i="1" s="1"/>
  <c r="O979" i="1"/>
  <c r="AB979" i="1" s="1"/>
  <c r="AQ979" i="1" s="1"/>
  <c r="BT979" i="1" s="1"/>
  <c r="M985" i="1"/>
  <c r="Z985" i="1" s="1"/>
  <c r="AO985" i="1" s="1"/>
  <c r="AS985" i="1" s="1"/>
  <c r="AY985" i="1" s="1"/>
  <c r="BA985" i="1" s="1"/>
  <c r="BR985" i="1" s="1"/>
  <c r="BV985" i="1" s="1"/>
  <c r="N985" i="1"/>
  <c r="AA985" i="1" s="1"/>
  <c r="AP985" i="1" s="1"/>
  <c r="BS985" i="1" s="1"/>
  <c r="O985" i="1"/>
  <c r="AB985" i="1" s="1"/>
  <c r="AQ985" i="1" s="1"/>
  <c r="BT985" i="1" s="1"/>
  <c r="M987" i="1"/>
  <c r="Z987" i="1" s="1"/>
  <c r="AO987" i="1" s="1"/>
  <c r="AS987" i="1" s="1"/>
  <c r="AY987" i="1" s="1"/>
  <c r="BA987" i="1" s="1"/>
  <c r="BR987" i="1" s="1"/>
  <c r="BV987" i="1" s="1"/>
  <c r="N987" i="1"/>
  <c r="AA987" i="1" s="1"/>
  <c r="AP987" i="1" s="1"/>
  <c r="BS987" i="1" s="1"/>
  <c r="O987" i="1"/>
  <c r="AB987" i="1" s="1"/>
  <c r="AQ987" i="1" s="1"/>
  <c r="BT987" i="1" s="1"/>
  <c r="M989" i="1"/>
  <c r="Z989" i="1" s="1"/>
  <c r="AO989" i="1" s="1"/>
  <c r="AS989" i="1" s="1"/>
  <c r="AY989" i="1" s="1"/>
  <c r="BA989" i="1" s="1"/>
  <c r="BR989" i="1" s="1"/>
  <c r="BV989" i="1" s="1"/>
  <c r="N989" i="1"/>
  <c r="AA989" i="1" s="1"/>
  <c r="AP989" i="1" s="1"/>
  <c r="BS989" i="1" s="1"/>
  <c r="O989" i="1"/>
  <c r="AB989" i="1" s="1"/>
  <c r="AQ989" i="1" s="1"/>
  <c r="BT989" i="1" s="1"/>
  <c r="M996" i="1"/>
  <c r="Z996" i="1" s="1"/>
  <c r="AO996" i="1" s="1"/>
  <c r="AS996" i="1" s="1"/>
  <c r="AY996" i="1" s="1"/>
  <c r="BA996" i="1" s="1"/>
  <c r="BR996" i="1" s="1"/>
  <c r="BV996" i="1" s="1"/>
  <c r="N996" i="1"/>
  <c r="AA996" i="1" s="1"/>
  <c r="AP996" i="1" s="1"/>
  <c r="BS996" i="1" s="1"/>
  <c r="O996" i="1"/>
  <c r="AB996" i="1" s="1"/>
  <c r="AQ996" i="1" s="1"/>
  <c r="BT996" i="1" s="1"/>
  <c r="M1003" i="1"/>
  <c r="Z1003" i="1" s="1"/>
  <c r="AO1003" i="1" s="1"/>
  <c r="AS1003" i="1" s="1"/>
  <c r="AY1003" i="1" s="1"/>
  <c r="BA1003" i="1" s="1"/>
  <c r="BR1003" i="1" s="1"/>
  <c r="BV1003" i="1" s="1"/>
  <c r="N1003" i="1"/>
  <c r="AA1003" i="1" s="1"/>
  <c r="AP1003" i="1" s="1"/>
  <c r="BS1003" i="1" s="1"/>
  <c r="O1003" i="1"/>
  <c r="AB1003" i="1" s="1"/>
  <c r="AQ1003" i="1" s="1"/>
  <c r="BT1003" i="1" s="1"/>
  <c r="M1006" i="1"/>
  <c r="Z1006" i="1" s="1"/>
  <c r="AO1006" i="1" s="1"/>
  <c r="AS1006" i="1" s="1"/>
  <c r="AY1006" i="1" s="1"/>
  <c r="BA1006" i="1" s="1"/>
  <c r="BR1006" i="1" s="1"/>
  <c r="BV1006" i="1" s="1"/>
  <c r="N1006" i="1"/>
  <c r="AA1006" i="1" s="1"/>
  <c r="AP1006" i="1" s="1"/>
  <c r="BS1006" i="1" s="1"/>
  <c r="O1006" i="1"/>
  <c r="AB1006" i="1" s="1"/>
  <c r="AQ1006" i="1" s="1"/>
  <c r="BT1006" i="1" s="1"/>
  <c r="M1013" i="1"/>
  <c r="Z1013" i="1" s="1"/>
  <c r="AO1013" i="1" s="1"/>
  <c r="AS1013" i="1" s="1"/>
  <c r="AY1013" i="1" s="1"/>
  <c r="BA1013" i="1" s="1"/>
  <c r="BR1013" i="1" s="1"/>
  <c r="BV1013" i="1" s="1"/>
  <c r="N1013" i="1"/>
  <c r="AA1013" i="1" s="1"/>
  <c r="AP1013" i="1" s="1"/>
  <c r="BS1013" i="1" s="1"/>
  <c r="O1013" i="1"/>
  <c r="AB1013" i="1" s="1"/>
  <c r="AQ1013" i="1" s="1"/>
  <c r="BT1013" i="1" s="1"/>
  <c r="M1020" i="1"/>
  <c r="Z1020" i="1" s="1"/>
  <c r="AO1020" i="1" s="1"/>
  <c r="AS1020" i="1" s="1"/>
  <c r="AY1020" i="1" s="1"/>
  <c r="BA1020" i="1" s="1"/>
  <c r="BR1020" i="1" s="1"/>
  <c r="BV1020" i="1" s="1"/>
  <c r="N1020" i="1"/>
  <c r="AA1020" i="1" s="1"/>
  <c r="AP1020" i="1" s="1"/>
  <c r="BS1020" i="1" s="1"/>
  <c r="O1020" i="1"/>
  <c r="AB1020" i="1" s="1"/>
  <c r="AQ1020" i="1" s="1"/>
  <c r="BT1020" i="1" s="1"/>
  <c r="M1028" i="1"/>
  <c r="Z1028" i="1" s="1"/>
  <c r="AO1028" i="1" s="1"/>
  <c r="AS1028" i="1" s="1"/>
  <c r="AY1028" i="1" s="1"/>
  <c r="BA1028" i="1" s="1"/>
  <c r="BR1028" i="1" s="1"/>
  <c r="BV1028" i="1" s="1"/>
  <c r="N1028" i="1"/>
  <c r="AA1028" i="1" s="1"/>
  <c r="AP1028" i="1" s="1"/>
  <c r="BS1028" i="1" s="1"/>
  <c r="O1028" i="1"/>
  <c r="AB1028" i="1" s="1"/>
  <c r="AQ1028" i="1" s="1"/>
  <c r="BT1028" i="1" s="1"/>
  <c r="M1030" i="1"/>
  <c r="Z1030" i="1" s="1"/>
  <c r="AO1030" i="1" s="1"/>
  <c r="AS1030" i="1" s="1"/>
  <c r="AY1030" i="1" s="1"/>
  <c r="BA1030" i="1" s="1"/>
  <c r="BR1030" i="1" s="1"/>
  <c r="BV1030" i="1" s="1"/>
  <c r="N1030" i="1"/>
  <c r="AA1030" i="1" s="1"/>
  <c r="AP1030" i="1" s="1"/>
  <c r="BS1030" i="1" s="1"/>
  <c r="O1030" i="1"/>
  <c r="AB1030" i="1" s="1"/>
  <c r="AQ1030" i="1" s="1"/>
  <c r="BT1030" i="1" s="1"/>
  <c r="M1035" i="1"/>
  <c r="Z1035" i="1" s="1"/>
  <c r="AO1035" i="1" s="1"/>
  <c r="AS1035" i="1" s="1"/>
  <c r="AY1035" i="1" s="1"/>
  <c r="BA1035" i="1" s="1"/>
  <c r="BR1035" i="1" s="1"/>
  <c r="BV1035" i="1" s="1"/>
  <c r="N1035" i="1"/>
  <c r="AA1035" i="1" s="1"/>
  <c r="AP1035" i="1" s="1"/>
  <c r="BS1035" i="1" s="1"/>
  <c r="O1035" i="1"/>
  <c r="AB1035" i="1" s="1"/>
  <c r="AQ1035" i="1" s="1"/>
  <c r="BT1035" i="1" s="1"/>
  <c r="M1038" i="1"/>
  <c r="Z1038" i="1" s="1"/>
  <c r="AO1038" i="1" s="1"/>
  <c r="AS1038" i="1" s="1"/>
  <c r="AY1038" i="1" s="1"/>
  <c r="BA1038" i="1" s="1"/>
  <c r="BR1038" i="1" s="1"/>
  <c r="BV1038" i="1" s="1"/>
  <c r="N1038" i="1"/>
  <c r="AA1038" i="1" s="1"/>
  <c r="AP1038" i="1" s="1"/>
  <c r="BS1038" i="1" s="1"/>
  <c r="O1038" i="1"/>
  <c r="AB1038" i="1" s="1"/>
  <c r="AQ1038" i="1" s="1"/>
  <c r="BT1038" i="1" s="1"/>
  <c r="M1040" i="1"/>
  <c r="Z1040" i="1" s="1"/>
  <c r="AO1040" i="1" s="1"/>
  <c r="AS1040" i="1" s="1"/>
  <c r="AY1040" i="1" s="1"/>
  <c r="BA1040" i="1" s="1"/>
  <c r="BR1040" i="1" s="1"/>
  <c r="BV1040" i="1" s="1"/>
  <c r="N1040" i="1"/>
  <c r="AA1040" i="1" s="1"/>
  <c r="AP1040" i="1" s="1"/>
  <c r="BS1040" i="1" s="1"/>
  <c r="O1040" i="1"/>
  <c r="AB1040" i="1" s="1"/>
  <c r="AQ1040" i="1" s="1"/>
  <c r="BT1040" i="1" s="1"/>
  <c r="M1042" i="1"/>
  <c r="Z1042" i="1" s="1"/>
  <c r="AO1042" i="1" s="1"/>
  <c r="AS1042" i="1" s="1"/>
  <c r="AY1042" i="1" s="1"/>
  <c r="BA1042" i="1" s="1"/>
  <c r="BR1042" i="1" s="1"/>
  <c r="BV1042" i="1" s="1"/>
  <c r="N1042" i="1"/>
  <c r="AA1042" i="1" s="1"/>
  <c r="AP1042" i="1" s="1"/>
  <c r="BS1042" i="1" s="1"/>
  <c r="O1042" i="1"/>
  <c r="AB1042" i="1" s="1"/>
  <c r="AQ1042" i="1" s="1"/>
  <c r="BT1042" i="1" s="1"/>
  <c r="M1048" i="1"/>
  <c r="Z1048" i="1" s="1"/>
  <c r="AO1048" i="1" s="1"/>
  <c r="AS1048" i="1" s="1"/>
  <c r="AY1048" i="1" s="1"/>
  <c r="BA1048" i="1" s="1"/>
  <c r="BR1048" i="1" s="1"/>
  <c r="BV1048" i="1" s="1"/>
  <c r="N1048" i="1"/>
  <c r="AA1048" i="1" s="1"/>
  <c r="AP1048" i="1" s="1"/>
  <c r="BS1048" i="1" s="1"/>
  <c r="O1048" i="1"/>
  <c r="AB1048" i="1" s="1"/>
  <c r="AQ1048" i="1" s="1"/>
  <c r="BT1048" i="1" s="1"/>
  <c r="M1060" i="1"/>
  <c r="Z1060" i="1" s="1"/>
  <c r="AO1060" i="1" s="1"/>
  <c r="AS1060" i="1" s="1"/>
  <c r="AY1060" i="1" s="1"/>
  <c r="BA1060" i="1" s="1"/>
  <c r="BR1060" i="1" s="1"/>
  <c r="BV1060" i="1" s="1"/>
  <c r="N1060" i="1"/>
  <c r="AA1060" i="1" s="1"/>
  <c r="AP1060" i="1" s="1"/>
  <c r="BS1060" i="1" s="1"/>
  <c r="O1060" i="1"/>
  <c r="AB1060" i="1" s="1"/>
  <c r="AQ1060" i="1" s="1"/>
  <c r="BT1060" i="1" s="1"/>
  <c r="M1063" i="1"/>
  <c r="Z1063" i="1" s="1"/>
  <c r="AO1063" i="1" s="1"/>
  <c r="AS1063" i="1" s="1"/>
  <c r="AY1063" i="1" s="1"/>
  <c r="BA1063" i="1" s="1"/>
  <c r="BR1063" i="1" s="1"/>
  <c r="BV1063" i="1" s="1"/>
  <c r="N1063" i="1"/>
  <c r="AA1063" i="1" s="1"/>
  <c r="AP1063" i="1" s="1"/>
  <c r="BS1063" i="1" s="1"/>
  <c r="O1063" i="1"/>
  <c r="AB1063" i="1" s="1"/>
  <c r="AQ1063" i="1" s="1"/>
  <c r="BT1063" i="1" s="1"/>
  <c r="M1066" i="1"/>
  <c r="Z1066" i="1" s="1"/>
  <c r="AO1066" i="1" s="1"/>
  <c r="AS1066" i="1" s="1"/>
  <c r="AY1066" i="1" s="1"/>
  <c r="BA1066" i="1" s="1"/>
  <c r="BR1066" i="1" s="1"/>
  <c r="N1066" i="1"/>
  <c r="AA1066" i="1" s="1"/>
  <c r="AP1066" i="1" s="1"/>
  <c r="BS1066" i="1" s="1"/>
  <c r="O1066" i="1"/>
  <c r="AB1066" i="1" s="1"/>
  <c r="AQ1066" i="1" s="1"/>
  <c r="BT1066" i="1" s="1"/>
  <c r="M1070" i="1"/>
  <c r="Z1070" i="1" s="1"/>
  <c r="AO1070" i="1" s="1"/>
  <c r="AS1070" i="1" s="1"/>
  <c r="AY1070" i="1" s="1"/>
  <c r="BA1070" i="1" s="1"/>
  <c r="BR1070" i="1" s="1"/>
  <c r="BV1070" i="1" s="1"/>
  <c r="N1070" i="1"/>
  <c r="AA1070" i="1" s="1"/>
  <c r="AP1070" i="1" s="1"/>
  <c r="BS1070" i="1" s="1"/>
  <c r="O1070" i="1"/>
  <c r="AB1070" i="1" s="1"/>
  <c r="AQ1070" i="1" s="1"/>
  <c r="BT1070" i="1" s="1"/>
  <c r="M1072" i="1"/>
  <c r="Z1072" i="1" s="1"/>
  <c r="AO1072" i="1" s="1"/>
  <c r="AS1072" i="1" s="1"/>
  <c r="AY1072" i="1" s="1"/>
  <c r="BA1072" i="1" s="1"/>
  <c r="BR1072" i="1" s="1"/>
  <c r="BV1072" i="1" s="1"/>
  <c r="N1072" i="1"/>
  <c r="AA1072" i="1" s="1"/>
  <c r="AP1072" i="1" s="1"/>
  <c r="BS1072" i="1" s="1"/>
  <c r="O1072" i="1"/>
  <c r="AB1072" i="1" s="1"/>
  <c r="AQ1072" i="1" s="1"/>
  <c r="BT1072" i="1" s="1"/>
  <c r="M1078" i="1"/>
  <c r="Z1078" i="1" s="1"/>
  <c r="AO1078" i="1" s="1"/>
  <c r="AS1078" i="1" s="1"/>
  <c r="AY1078" i="1" s="1"/>
  <c r="BA1078" i="1" s="1"/>
  <c r="BR1078" i="1" s="1"/>
  <c r="N1078" i="1"/>
  <c r="AA1078" i="1" s="1"/>
  <c r="AP1078" i="1" s="1"/>
  <c r="BS1078" i="1" s="1"/>
  <c r="O1078" i="1"/>
  <c r="AB1078" i="1" s="1"/>
  <c r="AQ1078" i="1" s="1"/>
  <c r="BT1078" i="1" s="1"/>
  <c r="M1085" i="1"/>
  <c r="Z1085" i="1" s="1"/>
  <c r="AO1085" i="1" s="1"/>
  <c r="AS1085" i="1" s="1"/>
  <c r="AY1085" i="1" s="1"/>
  <c r="BA1085" i="1" s="1"/>
  <c r="BR1085" i="1" s="1"/>
  <c r="BV1085" i="1" s="1"/>
  <c r="N1085" i="1"/>
  <c r="AA1085" i="1" s="1"/>
  <c r="AP1085" i="1" s="1"/>
  <c r="BS1085" i="1" s="1"/>
  <c r="O1085" i="1"/>
  <c r="AB1085" i="1" s="1"/>
  <c r="AQ1085" i="1" s="1"/>
  <c r="BT1085" i="1" s="1"/>
  <c r="M1091" i="1"/>
  <c r="Z1091" i="1" s="1"/>
  <c r="AO1091" i="1" s="1"/>
  <c r="AS1091" i="1" s="1"/>
  <c r="AY1091" i="1" s="1"/>
  <c r="BA1091" i="1" s="1"/>
  <c r="BR1091" i="1" s="1"/>
  <c r="BV1091" i="1" s="1"/>
  <c r="N1091" i="1"/>
  <c r="AA1091" i="1" s="1"/>
  <c r="AP1091" i="1" s="1"/>
  <c r="BS1091" i="1" s="1"/>
  <c r="O1091" i="1"/>
  <c r="AB1091" i="1" s="1"/>
  <c r="AQ1091" i="1" s="1"/>
  <c r="BT1091" i="1" s="1"/>
  <c r="M1096" i="1"/>
  <c r="Z1096" i="1" s="1"/>
  <c r="AO1096" i="1" s="1"/>
  <c r="AS1096" i="1" s="1"/>
  <c r="AY1096" i="1" s="1"/>
  <c r="BA1096" i="1" s="1"/>
  <c r="BR1096" i="1" s="1"/>
  <c r="BV1096" i="1" s="1"/>
  <c r="N1096" i="1"/>
  <c r="AA1096" i="1" s="1"/>
  <c r="AP1096" i="1" s="1"/>
  <c r="BS1096" i="1" s="1"/>
  <c r="O1096" i="1"/>
  <c r="AB1096" i="1" s="1"/>
  <c r="AQ1096" i="1" s="1"/>
  <c r="BT1096" i="1" s="1"/>
  <c r="M1099" i="1"/>
  <c r="Z1099" i="1" s="1"/>
  <c r="AO1099" i="1" s="1"/>
  <c r="AS1099" i="1" s="1"/>
  <c r="AY1099" i="1" s="1"/>
  <c r="BA1099" i="1" s="1"/>
  <c r="BR1099" i="1" s="1"/>
  <c r="N1099" i="1"/>
  <c r="AA1099" i="1" s="1"/>
  <c r="AP1099" i="1" s="1"/>
  <c r="BS1099" i="1" s="1"/>
  <c r="O1099" i="1"/>
  <c r="AB1099" i="1" s="1"/>
  <c r="AQ1099" i="1" s="1"/>
  <c r="BT1099" i="1" s="1"/>
  <c r="M1106" i="1"/>
  <c r="Z1106" i="1" s="1"/>
  <c r="AO1106" i="1" s="1"/>
  <c r="AS1106" i="1" s="1"/>
  <c r="AY1106" i="1" s="1"/>
  <c r="BA1106" i="1" s="1"/>
  <c r="BR1106" i="1" s="1"/>
  <c r="BV1106" i="1" s="1"/>
  <c r="N1106" i="1"/>
  <c r="AA1106" i="1" s="1"/>
  <c r="AP1106" i="1" s="1"/>
  <c r="BS1106" i="1" s="1"/>
  <c r="O1106" i="1"/>
  <c r="AB1106" i="1" s="1"/>
  <c r="AQ1106" i="1" s="1"/>
  <c r="BT1106" i="1" s="1"/>
  <c r="M1109" i="1"/>
  <c r="Z1109" i="1" s="1"/>
  <c r="AO1109" i="1" s="1"/>
  <c r="AS1109" i="1" s="1"/>
  <c r="AY1109" i="1" s="1"/>
  <c r="BA1109" i="1" s="1"/>
  <c r="BR1109" i="1" s="1"/>
  <c r="BV1109" i="1" s="1"/>
  <c r="N1109" i="1"/>
  <c r="AA1109" i="1" s="1"/>
  <c r="AP1109" i="1" s="1"/>
  <c r="BS1109" i="1" s="1"/>
  <c r="O1109" i="1"/>
  <c r="AB1109" i="1" s="1"/>
  <c r="AQ1109" i="1" s="1"/>
  <c r="BT1109" i="1" s="1"/>
  <c r="M1112" i="1"/>
  <c r="Z1112" i="1" s="1"/>
  <c r="AO1112" i="1" s="1"/>
  <c r="AS1112" i="1" s="1"/>
  <c r="AY1112" i="1" s="1"/>
  <c r="BA1112" i="1" s="1"/>
  <c r="BR1112" i="1" s="1"/>
  <c r="BV1112" i="1" s="1"/>
  <c r="N1112" i="1"/>
  <c r="AA1112" i="1" s="1"/>
  <c r="AP1112" i="1" s="1"/>
  <c r="BS1112" i="1" s="1"/>
  <c r="O1112" i="1"/>
  <c r="AB1112" i="1" s="1"/>
  <c r="AQ1112" i="1" s="1"/>
  <c r="BT1112" i="1" s="1"/>
  <c r="M1117" i="1"/>
  <c r="Z1117" i="1" s="1"/>
  <c r="AO1117" i="1" s="1"/>
  <c r="AS1117" i="1" s="1"/>
  <c r="AY1117" i="1" s="1"/>
  <c r="BA1117" i="1" s="1"/>
  <c r="BR1117" i="1" s="1"/>
  <c r="BV1117" i="1" s="1"/>
  <c r="N1117" i="1"/>
  <c r="AA1117" i="1" s="1"/>
  <c r="AP1117" i="1" s="1"/>
  <c r="BS1117" i="1" s="1"/>
  <c r="O1117" i="1"/>
  <c r="AB1117" i="1" s="1"/>
  <c r="AQ1117" i="1" s="1"/>
  <c r="BT1117" i="1" s="1"/>
  <c r="M1122" i="1"/>
  <c r="Z1122" i="1" s="1"/>
  <c r="AO1122" i="1" s="1"/>
  <c r="AS1122" i="1" s="1"/>
  <c r="AY1122" i="1" s="1"/>
  <c r="BA1122" i="1" s="1"/>
  <c r="BR1122" i="1" s="1"/>
  <c r="BV1122" i="1" s="1"/>
  <c r="N1122" i="1"/>
  <c r="AA1122" i="1" s="1"/>
  <c r="AP1122" i="1" s="1"/>
  <c r="BS1122" i="1" s="1"/>
  <c r="O1122" i="1"/>
  <c r="AB1122" i="1" s="1"/>
  <c r="AQ1122" i="1" s="1"/>
  <c r="BT1122" i="1" s="1"/>
  <c r="M1127" i="1"/>
  <c r="Z1127" i="1" s="1"/>
  <c r="AO1127" i="1" s="1"/>
  <c r="AS1127" i="1" s="1"/>
  <c r="AY1127" i="1" s="1"/>
  <c r="BA1127" i="1" s="1"/>
  <c r="BR1127" i="1" s="1"/>
  <c r="BV1127" i="1" s="1"/>
  <c r="N1127" i="1"/>
  <c r="AA1127" i="1" s="1"/>
  <c r="AP1127" i="1" s="1"/>
  <c r="BS1127" i="1" s="1"/>
  <c r="O1127" i="1"/>
  <c r="AB1127" i="1" s="1"/>
  <c r="AQ1127" i="1" s="1"/>
  <c r="BT1127" i="1" s="1"/>
  <c r="M1138" i="1"/>
  <c r="Z1138" i="1" s="1"/>
  <c r="AO1138" i="1" s="1"/>
  <c r="AS1138" i="1" s="1"/>
  <c r="AY1138" i="1" s="1"/>
  <c r="BA1138" i="1" s="1"/>
  <c r="BR1138" i="1" s="1"/>
  <c r="BV1138" i="1" s="1"/>
  <c r="N1138" i="1"/>
  <c r="AA1138" i="1" s="1"/>
  <c r="AP1138" i="1" s="1"/>
  <c r="BS1138" i="1" s="1"/>
  <c r="O1138" i="1"/>
  <c r="AB1138" i="1" s="1"/>
  <c r="AQ1138" i="1" s="1"/>
  <c r="BT1138" i="1" s="1"/>
  <c r="M1143" i="1"/>
  <c r="Z1143" i="1" s="1"/>
  <c r="AO1143" i="1" s="1"/>
  <c r="AS1143" i="1" s="1"/>
  <c r="AY1143" i="1" s="1"/>
  <c r="BA1143" i="1" s="1"/>
  <c r="BR1143" i="1" s="1"/>
  <c r="BV1143" i="1" s="1"/>
  <c r="N1143" i="1"/>
  <c r="AA1143" i="1" s="1"/>
  <c r="AP1143" i="1" s="1"/>
  <c r="BS1143" i="1" s="1"/>
  <c r="O1143" i="1"/>
  <c r="AB1143" i="1" s="1"/>
  <c r="AQ1143" i="1" s="1"/>
  <c r="BT1143" i="1" s="1"/>
  <c r="M1148" i="1"/>
  <c r="Z1148" i="1" s="1"/>
  <c r="AO1148" i="1" s="1"/>
  <c r="AS1148" i="1" s="1"/>
  <c r="AY1148" i="1" s="1"/>
  <c r="BA1148" i="1" s="1"/>
  <c r="BR1148" i="1" s="1"/>
  <c r="BV1148" i="1" s="1"/>
  <c r="N1148" i="1"/>
  <c r="AA1148" i="1" s="1"/>
  <c r="AP1148" i="1" s="1"/>
  <c r="BS1148" i="1" s="1"/>
  <c r="O1148" i="1"/>
  <c r="AB1148" i="1" s="1"/>
  <c r="AQ1148" i="1" s="1"/>
  <c r="BT1148" i="1" s="1"/>
  <c r="M1155" i="1"/>
  <c r="Z1155" i="1" s="1"/>
  <c r="AO1155" i="1" s="1"/>
  <c r="AS1155" i="1" s="1"/>
  <c r="AY1155" i="1" s="1"/>
  <c r="BA1155" i="1" s="1"/>
  <c r="BR1155" i="1" s="1"/>
  <c r="BV1155" i="1" s="1"/>
  <c r="N1155" i="1"/>
  <c r="AA1155" i="1" s="1"/>
  <c r="AP1155" i="1" s="1"/>
  <c r="BS1155" i="1" s="1"/>
  <c r="O1155" i="1"/>
  <c r="AB1155" i="1" s="1"/>
  <c r="AQ1155" i="1" s="1"/>
  <c r="BT1155" i="1" s="1"/>
  <c r="M1160" i="1"/>
  <c r="Z1160" i="1" s="1"/>
  <c r="AO1160" i="1" s="1"/>
  <c r="AS1160" i="1" s="1"/>
  <c r="AY1160" i="1" s="1"/>
  <c r="BA1160" i="1" s="1"/>
  <c r="BR1160" i="1" s="1"/>
  <c r="BV1160" i="1" s="1"/>
  <c r="N1160" i="1"/>
  <c r="AA1160" i="1" s="1"/>
  <c r="AP1160" i="1" s="1"/>
  <c r="BS1160" i="1" s="1"/>
  <c r="O1160" i="1"/>
  <c r="AB1160" i="1" s="1"/>
  <c r="AQ1160" i="1" s="1"/>
  <c r="BT1160" i="1" s="1"/>
  <c r="M1163" i="1"/>
  <c r="Z1163" i="1" s="1"/>
  <c r="AO1163" i="1" s="1"/>
  <c r="AS1163" i="1" s="1"/>
  <c r="AY1163" i="1" s="1"/>
  <c r="BA1163" i="1" s="1"/>
  <c r="BR1163" i="1" s="1"/>
  <c r="BV1163" i="1" s="1"/>
  <c r="N1163" i="1"/>
  <c r="AA1163" i="1" s="1"/>
  <c r="AP1163" i="1" s="1"/>
  <c r="BS1163" i="1" s="1"/>
  <c r="O1163" i="1"/>
  <c r="AB1163" i="1" s="1"/>
  <c r="AQ1163" i="1" s="1"/>
  <c r="BT1163" i="1" s="1"/>
  <c r="M1166" i="1"/>
  <c r="Z1166" i="1" s="1"/>
  <c r="AO1166" i="1" s="1"/>
  <c r="AS1166" i="1" s="1"/>
  <c r="AY1166" i="1" s="1"/>
  <c r="BA1166" i="1" s="1"/>
  <c r="BR1166" i="1" s="1"/>
  <c r="BV1166" i="1" s="1"/>
  <c r="N1166" i="1"/>
  <c r="AA1166" i="1" s="1"/>
  <c r="AP1166" i="1" s="1"/>
  <c r="BS1166" i="1" s="1"/>
  <c r="O1166" i="1"/>
  <c r="AB1166" i="1" s="1"/>
  <c r="AQ1166" i="1" s="1"/>
  <c r="BT1166" i="1" s="1"/>
  <c r="M1171" i="1"/>
  <c r="Z1171" i="1" s="1"/>
  <c r="AO1171" i="1" s="1"/>
  <c r="AS1171" i="1" s="1"/>
  <c r="AY1171" i="1" s="1"/>
  <c r="BA1171" i="1" s="1"/>
  <c r="BR1171" i="1" s="1"/>
  <c r="BV1171" i="1" s="1"/>
  <c r="N1171" i="1"/>
  <c r="AA1171" i="1" s="1"/>
  <c r="AP1171" i="1" s="1"/>
  <c r="BS1171" i="1" s="1"/>
  <c r="O1171" i="1"/>
  <c r="AB1171" i="1" s="1"/>
  <c r="AQ1171" i="1" s="1"/>
  <c r="BT1171" i="1" s="1"/>
  <c r="M1176" i="1"/>
  <c r="Z1176" i="1" s="1"/>
  <c r="AO1176" i="1" s="1"/>
  <c r="AS1176" i="1" s="1"/>
  <c r="AY1176" i="1" s="1"/>
  <c r="BA1176" i="1" s="1"/>
  <c r="BR1176" i="1" s="1"/>
  <c r="BV1176" i="1" s="1"/>
  <c r="N1176" i="1"/>
  <c r="AA1176" i="1" s="1"/>
  <c r="AP1176" i="1" s="1"/>
  <c r="BS1176" i="1" s="1"/>
  <c r="O1176" i="1"/>
  <c r="AB1176" i="1" s="1"/>
  <c r="AQ1176" i="1" s="1"/>
  <c r="BT1176" i="1" s="1"/>
  <c r="M1182" i="1"/>
  <c r="Z1182" i="1" s="1"/>
  <c r="AO1182" i="1" s="1"/>
  <c r="AS1182" i="1" s="1"/>
  <c r="AY1182" i="1" s="1"/>
  <c r="BA1182" i="1" s="1"/>
  <c r="BR1182" i="1" s="1"/>
  <c r="BV1182" i="1" s="1"/>
  <c r="N1182" i="1"/>
  <c r="AA1182" i="1" s="1"/>
  <c r="AP1182" i="1" s="1"/>
  <c r="BS1182" i="1" s="1"/>
  <c r="O1182" i="1"/>
  <c r="AB1182" i="1" s="1"/>
  <c r="AQ1182" i="1" s="1"/>
  <c r="BT1182" i="1" s="1"/>
  <c r="M1184" i="1"/>
  <c r="Z1184" i="1" s="1"/>
  <c r="AO1184" i="1" s="1"/>
  <c r="AS1184" i="1" s="1"/>
  <c r="AY1184" i="1" s="1"/>
  <c r="BA1184" i="1" s="1"/>
  <c r="BR1184" i="1" s="1"/>
  <c r="BV1184" i="1" s="1"/>
  <c r="N1184" i="1"/>
  <c r="AA1184" i="1" s="1"/>
  <c r="AP1184" i="1" s="1"/>
  <c r="BS1184" i="1" s="1"/>
  <c r="O1184" i="1"/>
  <c r="AB1184" i="1" s="1"/>
  <c r="AQ1184" i="1" s="1"/>
  <c r="BT1184" i="1" s="1"/>
  <c r="M1186" i="1"/>
  <c r="Z1186" i="1" s="1"/>
  <c r="AO1186" i="1" s="1"/>
  <c r="AS1186" i="1" s="1"/>
  <c r="AY1186" i="1" s="1"/>
  <c r="BA1186" i="1" s="1"/>
  <c r="BR1186" i="1" s="1"/>
  <c r="BV1186" i="1" s="1"/>
  <c r="N1186" i="1"/>
  <c r="AA1186" i="1" s="1"/>
  <c r="AP1186" i="1" s="1"/>
  <c r="BS1186" i="1" s="1"/>
  <c r="O1186" i="1"/>
  <c r="AB1186" i="1" s="1"/>
  <c r="AQ1186" i="1" s="1"/>
  <c r="BT1186" i="1" s="1"/>
  <c r="M1193" i="1"/>
  <c r="Z1193" i="1" s="1"/>
  <c r="AO1193" i="1" s="1"/>
  <c r="AS1193" i="1" s="1"/>
  <c r="AY1193" i="1" s="1"/>
  <c r="BA1193" i="1" s="1"/>
  <c r="BR1193" i="1" s="1"/>
  <c r="BV1193" i="1" s="1"/>
  <c r="N1193" i="1"/>
  <c r="AA1193" i="1" s="1"/>
  <c r="AP1193" i="1" s="1"/>
  <c r="BS1193" i="1" s="1"/>
  <c r="O1193" i="1"/>
  <c r="AB1193" i="1" s="1"/>
  <c r="AQ1193" i="1" s="1"/>
  <c r="BT1193" i="1" s="1"/>
  <c r="M1200" i="1"/>
  <c r="Z1200" i="1" s="1"/>
  <c r="AO1200" i="1" s="1"/>
  <c r="AS1200" i="1" s="1"/>
  <c r="AY1200" i="1" s="1"/>
  <c r="BA1200" i="1" s="1"/>
  <c r="BR1200" i="1" s="1"/>
  <c r="BV1200" i="1" s="1"/>
  <c r="N1200" i="1"/>
  <c r="AA1200" i="1" s="1"/>
  <c r="AP1200" i="1" s="1"/>
  <c r="BS1200" i="1" s="1"/>
  <c r="O1200" i="1"/>
  <c r="AB1200" i="1" s="1"/>
  <c r="AQ1200" i="1" s="1"/>
  <c r="BT1200" i="1" s="1"/>
  <c r="M1203" i="1"/>
  <c r="Z1203" i="1" s="1"/>
  <c r="AO1203" i="1" s="1"/>
  <c r="AS1203" i="1" s="1"/>
  <c r="AY1203" i="1" s="1"/>
  <c r="BA1203" i="1" s="1"/>
  <c r="BR1203" i="1" s="1"/>
  <c r="BV1203" i="1" s="1"/>
  <c r="N1203" i="1"/>
  <c r="AA1203" i="1" s="1"/>
  <c r="AP1203" i="1" s="1"/>
  <c r="BS1203" i="1" s="1"/>
  <c r="O1203" i="1"/>
  <c r="AB1203" i="1" s="1"/>
  <c r="AQ1203" i="1" s="1"/>
  <c r="BT1203" i="1" s="1"/>
  <c r="M1210" i="1"/>
  <c r="Z1210" i="1" s="1"/>
  <c r="AO1210" i="1" s="1"/>
  <c r="AS1210" i="1" s="1"/>
  <c r="AY1210" i="1" s="1"/>
  <c r="BA1210" i="1" s="1"/>
  <c r="BR1210" i="1" s="1"/>
  <c r="BV1210" i="1" s="1"/>
  <c r="N1210" i="1"/>
  <c r="AA1210" i="1" s="1"/>
  <c r="AP1210" i="1" s="1"/>
  <c r="BS1210" i="1" s="1"/>
  <c r="O1210" i="1"/>
  <c r="AB1210" i="1" s="1"/>
  <c r="AQ1210" i="1" s="1"/>
  <c r="BT1210" i="1" s="1"/>
  <c r="M1215" i="1"/>
  <c r="Z1215" i="1" s="1"/>
  <c r="AO1215" i="1" s="1"/>
  <c r="AS1215" i="1" s="1"/>
  <c r="AY1215" i="1" s="1"/>
  <c r="BA1215" i="1" s="1"/>
  <c r="BR1215" i="1" s="1"/>
  <c r="BV1215" i="1" s="1"/>
  <c r="N1215" i="1"/>
  <c r="AA1215" i="1" s="1"/>
  <c r="AP1215" i="1" s="1"/>
  <c r="BS1215" i="1" s="1"/>
  <c r="O1215" i="1"/>
  <c r="AB1215" i="1" s="1"/>
  <c r="AQ1215" i="1" s="1"/>
  <c r="BT1215" i="1" s="1"/>
  <c r="M1222" i="1"/>
  <c r="Z1222" i="1" s="1"/>
  <c r="AO1222" i="1" s="1"/>
  <c r="AS1222" i="1" s="1"/>
  <c r="AY1222" i="1" s="1"/>
  <c r="BA1222" i="1" s="1"/>
  <c r="BR1222" i="1" s="1"/>
  <c r="BV1222" i="1" s="1"/>
  <c r="N1222" i="1"/>
  <c r="AA1222" i="1" s="1"/>
  <c r="AP1222" i="1" s="1"/>
  <c r="BS1222" i="1" s="1"/>
  <c r="O1222" i="1"/>
  <c r="AB1222" i="1" s="1"/>
  <c r="AQ1222" i="1" s="1"/>
  <c r="BT1222" i="1" s="1"/>
  <c r="M1227" i="1"/>
  <c r="Z1227" i="1" s="1"/>
  <c r="AO1227" i="1" s="1"/>
  <c r="AS1227" i="1" s="1"/>
  <c r="AY1227" i="1" s="1"/>
  <c r="BA1227" i="1" s="1"/>
  <c r="BR1227" i="1" s="1"/>
  <c r="BV1227" i="1" s="1"/>
  <c r="N1227" i="1"/>
  <c r="AA1227" i="1" s="1"/>
  <c r="AP1227" i="1" s="1"/>
  <c r="BS1227" i="1" s="1"/>
  <c r="O1227" i="1"/>
  <c r="AB1227" i="1" s="1"/>
  <c r="AQ1227" i="1" s="1"/>
  <c r="BT1227" i="1" s="1"/>
  <c r="M1235" i="1"/>
  <c r="Z1235" i="1" s="1"/>
  <c r="AO1235" i="1" s="1"/>
  <c r="AS1235" i="1" s="1"/>
  <c r="AY1235" i="1" s="1"/>
  <c r="BA1235" i="1" s="1"/>
  <c r="BR1235" i="1" s="1"/>
  <c r="BV1235" i="1" s="1"/>
  <c r="N1235" i="1"/>
  <c r="AA1235" i="1" s="1"/>
  <c r="AP1235" i="1" s="1"/>
  <c r="BS1235" i="1" s="1"/>
  <c r="O1235" i="1"/>
  <c r="AB1235" i="1" s="1"/>
  <c r="AQ1235" i="1" s="1"/>
  <c r="BT1235" i="1" s="1"/>
  <c r="M1237" i="1"/>
  <c r="Z1237" i="1" s="1"/>
  <c r="AO1237" i="1" s="1"/>
  <c r="AS1237" i="1" s="1"/>
  <c r="AY1237" i="1" s="1"/>
  <c r="BA1237" i="1" s="1"/>
  <c r="BR1237" i="1" s="1"/>
  <c r="BV1237" i="1" s="1"/>
  <c r="N1237" i="1"/>
  <c r="AA1237" i="1" s="1"/>
  <c r="AP1237" i="1" s="1"/>
  <c r="BS1237" i="1" s="1"/>
  <c r="O1237" i="1"/>
  <c r="AB1237" i="1" s="1"/>
  <c r="AQ1237" i="1" s="1"/>
  <c r="BT1237" i="1" s="1"/>
  <c r="M1242" i="1"/>
  <c r="Z1242" i="1" s="1"/>
  <c r="AO1242" i="1" s="1"/>
  <c r="AS1242" i="1" s="1"/>
  <c r="AY1242" i="1" s="1"/>
  <c r="BA1242" i="1" s="1"/>
  <c r="BR1242" i="1" s="1"/>
  <c r="BV1242" i="1" s="1"/>
  <c r="N1242" i="1"/>
  <c r="AA1242" i="1" s="1"/>
  <c r="AP1242" i="1" s="1"/>
  <c r="BS1242" i="1" s="1"/>
  <c r="O1242" i="1"/>
  <c r="AB1242" i="1" s="1"/>
  <c r="AQ1242" i="1" s="1"/>
  <c r="BT1242" i="1" s="1"/>
  <c r="M1245" i="1"/>
  <c r="Z1245" i="1" s="1"/>
  <c r="AO1245" i="1" s="1"/>
  <c r="AS1245" i="1" s="1"/>
  <c r="AY1245" i="1" s="1"/>
  <c r="BA1245" i="1" s="1"/>
  <c r="BR1245" i="1" s="1"/>
  <c r="BV1245" i="1" s="1"/>
  <c r="N1245" i="1"/>
  <c r="AA1245" i="1" s="1"/>
  <c r="AP1245" i="1" s="1"/>
  <c r="BS1245" i="1" s="1"/>
  <c r="O1245" i="1"/>
  <c r="AB1245" i="1" s="1"/>
  <c r="AQ1245" i="1" s="1"/>
  <c r="BT1245" i="1" s="1"/>
  <c r="M1247" i="1"/>
  <c r="Z1247" i="1" s="1"/>
  <c r="AO1247" i="1" s="1"/>
  <c r="AS1247" i="1" s="1"/>
  <c r="AY1247" i="1" s="1"/>
  <c r="BA1247" i="1" s="1"/>
  <c r="BR1247" i="1" s="1"/>
  <c r="BV1247" i="1" s="1"/>
  <c r="N1247" i="1"/>
  <c r="AA1247" i="1" s="1"/>
  <c r="AP1247" i="1" s="1"/>
  <c r="BS1247" i="1" s="1"/>
  <c r="O1247" i="1"/>
  <c r="AB1247" i="1" s="1"/>
  <c r="AQ1247" i="1" s="1"/>
  <c r="BT1247" i="1" s="1"/>
  <c r="M1249" i="1"/>
  <c r="Z1249" i="1" s="1"/>
  <c r="AO1249" i="1" s="1"/>
  <c r="AS1249" i="1" s="1"/>
  <c r="AY1249" i="1" s="1"/>
  <c r="BA1249" i="1" s="1"/>
  <c r="BR1249" i="1" s="1"/>
  <c r="BV1249" i="1" s="1"/>
  <c r="N1249" i="1"/>
  <c r="AA1249" i="1" s="1"/>
  <c r="AP1249" i="1" s="1"/>
  <c r="BS1249" i="1" s="1"/>
  <c r="O1249" i="1"/>
  <c r="AB1249" i="1" s="1"/>
  <c r="AQ1249" i="1" s="1"/>
  <c r="BT1249" i="1" s="1"/>
  <c r="M1255" i="1"/>
  <c r="Z1255" i="1" s="1"/>
  <c r="AO1255" i="1" s="1"/>
  <c r="AS1255" i="1" s="1"/>
  <c r="AY1255" i="1" s="1"/>
  <c r="BA1255" i="1" s="1"/>
  <c r="BR1255" i="1" s="1"/>
  <c r="BV1255" i="1" s="1"/>
  <c r="N1255" i="1"/>
  <c r="AA1255" i="1" s="1"/>
  <c r="AP1255" i="1" s="1"/>
  <c r="BS1255" i="1" s="1"/>
  <c r="O1255" i="1"/>
  <c r="AB1255" i="1" s="1"/>
  <c r="AQ1255" i="1" s="1"/>
  <c r="BT1255" i="1" s="1"/>
  <c r="M1267" i="1"/>
  <c r="Z1267" i="1" s="1"/>
  <c r="AO1267" i="1" s="1"/>
  <c r="AS1267" i="1" s="1"/>
  <c r="AY1267" i="1" s="1"/>
  <c r="BA1267" i="1" s="1"/>
  <c r="BR1267" i="1" s="1"/>
  <c r="BV1267" i="1" s="1"/>
  <c r="N1267" i="1"/>
  <c r="AA1267" i="1" s="1"/>
  <c r="AP1267" i="1" s="1"/>
  <c r="BS1267" i="1" s="1"/>
  <c r="O1267" i="1"/>
  <c r="AB1267" i="1" s="1"/>
  <c r="AQ1267" i="1" s="1"/>
  <c r="BT1267" i="1" s="1"/>
  <c r="M1270" i="1"/>
  <c r="Z1270" i="1" s="1"/>
  <c r="AO1270" i="1" s="1"/>
  <c r="AS1270" i="1" s="1"/>
  <c r="AY1270" i="1" s="1"/>
  <c r="BA1270" i="1" s="1"/>
  <c r="BR1270" i="1" s="1"/>
  <c r="BV1270" i="1" s="1"/>
  <c r="N1270" i="1"/>
  <c r="AA1270" i="1" s="1"/>
  <c r="AP1270" i="1" s="1"/>
  <c r="BS1270" i="1" s="1"/>
  <c r="O1270" i="1"/>
  <c r="AB1270" i="1" s="1"/>
  <c r="AQ1270" i="1" s="1"/>
  <c r="BT1270" i="1" s="1"/>
  <c r="M1273" i="1"/>
  <c r="Z1273" i="1" s="1"/>
  <c r="AO1273" i="1" s="1"/>
  <c r="AS1273" i="1" s="1"/>
  <c r="AY1273" i="1" s="1"/>
  <c r="BA1273" i="1" s="1"/>
  <c r="BR1273" i="1" s="1"/>
  <c r="N1273" i="1"/>
  <c r="AA1273" i="1" s="1"/>
  <c r="AP1273" i="1" s="1"/>
  <c r="BS1273" i="1" s="1"/>
  <c r="O1273" i="1"/>
  <c r="AB1273" i="1" s="1"/>
  <c r="AQ1273" i="1" s="1"/>
  <c r="BT1273" i="1" s="1"/>
  <c r="M1277" i="1"/>
  <c r="Z1277" i="1" s="1"/>
  <c r="AO1277" i="1" s="1"/>
  <c r="AS1277" i="1" s="1"/>
  <c r="AY1277" i="1" s="1"/>
  <c r="BA1277" i="1" s="1"/>
  <c r="BR1277" i="1" s="1"/>
  <c r="BV1277" i="1" s="1"/>
  <c r="N1277" i="1"/>
  <c r="AA1277" i="1" s="1"/>
  <c r="AP1277" i="1" s="1"/>
  <c r="BS1277" i="1" s="1"/>
  <c r="O1277" i="1"/>
  <c r="AB1277" i="1" s="1"/>
  <c r="AQ1277" i="1" s="1"/>
  <c r="BT1277" i="1" s="1"/>
  <c r="M1279" i="1"/>
  <c r="Z1279" i="1" s="1"/>
  <c r="AO1279" i="1" s="1"/>
  <c r="AS1279" i="1" s="1"/>
  <c r="AY1279" i="1" s="1"/>
  <c r="BA1279" i="1" s="1"/>
  <c r="BR1279" i="1" s="1"/>
  <c r="BV1279" i="1" s="1"/>
  <c r="N1279" i="1"/>
  <c r="AA1279" i="1" s="1"/>
  <c r="AP1279" i="1" s="1"/>
  <c r="BS1279" i="1" s="1"/>
  <c r="O1279" i="1"/>
  <c r="AB1279" i="1" s="1"/>
  <c r="AQ1279" i="1" s="1"/>
  <c r="BT1279" i="1" s="1"/>
  <c r="M1285" i="1"/>
  <c r="Z1285" i="1" s="1"/>
  <c r="AO1285" i="1" s="1"/>
  <c r="AS1285" i="1" s="1"/>
  <c r="AY1285" i="1" s="1"/>
  <c r="BA1285" i="1" s="1"/>
  <c r="BR1285" i="1" s="1"/>
  <c r="N1285" i="1"/>
  <c r="AA1285" i="1" s="1"/>
  <c r="AP1285" i="1" s="1"/>
  <c r="BS1285" i="1" s="1"/>
  <c r="O1285" i="1"/>
  <c r="AB1285" i="1" s="1"/>
  <c r="AQ1285" i="1" s="1"/>
  <c r="BT1285" i="1" s="1"/>
  <c r="M1290" i="1"/>
  <c r="Z1290" i="1" s="1"/>
  <c r="AO1290" i="1" s="1"/>
  <c r="AS1290" i="1" s="1"/>
  <c r="AY1290" i="1" s="1"/>
  <c r="BA1290" i="1" s="1"/>
  <c r="BR1290" i="1" s="1"/>
  <c r="BV1290" i="1" s="1"/>
  <c r="N1290" i="1"/>
  <c r="AA1290" i="1" s="1"/>
  <c r="AP1290" i="1" s="1"/>
  <c r="BS1290" i="1" s="1"/>
  <c r="O1290" i="1"/>
  <c r="AB1290" i="1" s="1"/>
  <c r="AQ1290" i="1" s="1"/>
  <c r="BT1290" i="1" s="1"/>
  <c r="M1297" i="1"/>
  <c r="Z1297" i="1" s="1"/>
  <c r="AO1297" i="1" s="1"/>
  <c r="AS1297" i="1" s="1"/>
  <c r="AY1297" i="1" s="1"/>
  <c r="BA1297" i="1" s="1"/>
  <c r="BR1297" i="1" s="1"/>
  <c r="BV1297" i="1" s="1"/>
  <c r="N1297" i="1"/>
  <c r="AA1297" i="1" s="1"/>
  <c r="AP1297" i="1" s="1"/>
  <c r="BS1297" i="1" s="1"/>
  <c r="O1297" i="1"/>
  <c r="AB1297" i="1" s="1"/>
  <c r="AQ1297" i="1" s="1"/>
  <c r="BT1297" i="1" s="1"/>
  <c r="M1303" i="1"/>
  <c r="Z1303" i="1" s="1"/>
  <c r="AO1303" i="1" s="1"/>
  <c r="AS1303" i="1" s="1"/>
  <c r="AY1303" i="1" s="1"/>
  <c r="BA1303" i="1" s="1"/>
  <c r="BR1303" i="1" s="1"/>
  <c r="BV1303" i="1" s="1"/>
  <c r="N1303" i="1"/>
  <c r="AA1303" i="1" s="1"/>
  <c r="AP1303" i="1" s="1"/>
  <c r="BS1303" i="1" s="1"/>
  <c r="O1303" i="1"/>
  <c r="AB1303" i="1" s="1"/>
  <c r="AQ1303" i="1" s="1"/>
  <c r="BT1303" i="1" s="1"/>
  <c r="M1308" i="1"/>
  <c r="Z1308" i="1" s="1"/>
  <c r="AO1308" i="1" s="1"/>
  <c r="AS1308" i="1" s="1"/>
  <c r="AY1308" i="1" s="1"/>
  <c r="BA1308" i="1" s="1"/>
  <c r="BR1308" i="1" s="1"/>
  <c r="BV1308" i="1" s="1"/>
  <c r="N1308" i="1"/>
  <c r="AA1308" i="1" s="1"/>
  <c r="AP1308" i="1" s="1"/>
  <c r="BS1308" i="1" s="1"/>
  <c r="O1308" i="1"/>
  <c r="AB1308" i="1" s="1"/>
  <c r="AQ1308" i="1" s="1"/>
  <c r="BT1308" i="1" s="1"/>
  <c r="M1310" i="1"/>
  <c r="Z1310" i="1" s="1"/>
  <c r="AO1310" i="1" s="1"/>
  <c r="AS1310" i="1" s="1"/>
  <c r="AY1310" i="1" s="1"/>
  <c r="BA1310" i="1" s="1"/>
  <c r="BR1310" i="1" s="1"/>
  <c r="BV1310" i="1" s="1"/>
  <c r="N1310" i="1"/>
  <c r="AA1310" i="1" s="1"/>
  <c r="AP1310" i="1" s="1"/>
  <c r="BS1310" i="1" s="1"/>
  <c r="O1310" i="1"/>
  <c r="AB1310" i="1" s="1"/>
  <c r="AQ1310" i="1" s="1"/>
  <c r="BT1310" i="1" s="1"/>
  <c r="M1317" i="1"/>
  <c r="Z1317" i="1" s="1"/>
  <c r="AO1317" i="1" s="1"/>
  <c r="AS1317" i="1" s="1"/>
  <c r="AY1317" i="1" s="1"/>
  <c r="BA1317" i="1" s="1"/>
  <c r="BR1317" i="1" s="1"/>
  <c r="BV1317" i="1" s="1"/>
  <c r="N1317" i="1"/>
  <c r="AA1317" i="1" s="1"/>
  <c r="AP1317" i="1" s="1"/>
  <c r="BS1317" i="1" s="1"/>
  <c r="O1317" i="1"/>
  <c r="AB1317" i="1" s="1"/>
  <c r="AQ1317" i="1" s="1"/>
  <c r="BT1317" i="1" s="1"/>
  <c r="M1320" i="1"/>
  <c r="Z1320" i="1" s="1"/>
  <c r="AO1320" i="1" s="1"/>
  <c r="AS1320" i="1" s="1"/>
  <c r="AY1320" i="1" s="1"/>
  <c r="BA1320" i="1" s="1"/>
  <c r="BR1320" i="1" s="1"/>
  <c r="BV1320" i="1" s="1"/>
  <c r="N1320" i="1"/>
  <c r="AA1320" i="1" s="1"/>
  <c r="AP1320" i="1" s="1"/>
  <c r="BS1320" i="1" s="1"/>
  <c r="O1320" i="1"/>
  <c r="AB1320" i="1" s="1"/>
  <c r="AQ1320" i="1" s="1"/>
  <c r="BT1320" i="1" s="1"/>
  <c r="M1323" i="1"/>
  <c r="Z1323" i="1" s="1"/>
  <c r="AO1323" i="1" s="1"/>
  <c r="AS1323" i="1" s="1"/>
  <c r="AY1323" i="1" s="1"/>
  <c r="BA1323" i="1" s="1"/>
  <c r="BR1323" i="1" s="1"/>
  <c r="BV1323" i="1" s="1"/>
  <c r="N1323" i="1"/>
  <c r="AA1323" i="1" s="1"/>
  <c r="AP1323" i="1" s="1"/>
  <c r="BS1323" i="1" s="1"/>
  <c r="O1323" i="1"/>
  <c r="AB1323" i="1" s="1"/>
  <c r="AQ1323" i="1" s="1"/>
  <c r="BT1323" i="1" s="1"/>
  <c r="M1328" i="1"/>
  <c r="Z1328" i="1" s="1"/>
  <c r="AO1328" i="1" s="1"/>
  <c r="AS1328" i="1" s="1"/>
  <c r="AY1328" i="1" s="1"/>
  <c r="BA1328" i="1" s="1"/>
  <c r="BR1328" i="1" s="1"/>
  <c r="BV1328" i="1" s="1"/>
  <c r="N1328" i="1"/>
  <c r="AA1328" i="1" s="1"/>
  <c r="AP1328" i="1" s="1"/>
  <c r="BS1328" i="1" s="1"/>
  <c r="O1328" i="1"/>
  <c r="AB1328" i="1" s="1"/>
  <c r="AQ1328" i="1" s="1"/>
  <c r="BT1328" i="1" s="1"/>
  <c r="M1333" i="1"/>
  <c r="Z1333" i="1" s="1"/>
  <c r="AO1333" i="1" s="1"/>
  <c r="AS1333" i="1" s="1"/>
  <c r="AY1333" i="1" s="1"/>
  <c r="BA1333" i="1" s="1"/>
  <c r="BR1333" i="1" s="1"/>
  <c r="BV1333" i="1" s="1"/>
  <c r="N1333" i="1"/>
  <c r="AA1333" i="1" s="1"/>
  <c r="AP1333" i="1" s="1"/>
  <c r="BS1333" i="1" s="1"/>
  <c r="O1333" i="1"/>
  <c r="AB1333" i="1" s="1"/>
  <c r="AQ1333" i="1" s="1"/>
  <c r="BT1333" i="1" s="1"/>
  <c r="M1338" i="1"/>
  <c r="Z1338" i="1" s="1"/>
  <c r="AO1338" i="1" s="1"/>
  <c r="AS1338" i="1" s="1"/>
  <c r="AY1338" i="1" s="1"/>
  <c r="BA1338" i="1" s="1"/>
  <c r="BR1338" i="1" s="1"/>
  <c r="BV1338" i="1" s="1"/>
  <c r="N1338" i="1"/>
  <c r="AA1338" i="1" s="1"/>
  <c r="AP1338" i="1" s="1"/>
  <c r="BS1338" i="1" s="1"/>
  <c r="O1338" i="1"/>
  <c r="AB1338" i="1" s="1"/>
  <c r="AQ1338" i="1" s="1"/>
  <c r="BT1338" i="1" s="1"/>
  <c r="M1344" i="1"/>
  <c r="Z1344" i="1" s="1"/>
  <c r="AO1344" i="1" s="1"/>
  <c r="AS1344" i="1" s="1"/>
  <c r="AY1344" i="1" s="1"/>
  <c r="BA1344" i="1" s="1"/>
  <c r="BR1344" i="1" s="1"/>
  <c r="BV1344" i="1" s="1"/>
  <c r="N1344" i="1"/>
  <c r="AA1344" i="1" s="1"/>
  <c r="AP1344" i="1" s="1"/>
  <c r="BS1344" i="1" s="1"/>
  <c r="O1344" i="1"/>
  <c r="AB1344" i="1" s="1"/>
  <c r="AQ1344" i="1" s="1"/>
  <c r="BT1344" i="1" s="1"/>
  <c r="M1349" i="1"/>
  <c r="Z1349" i="1" s="1"/>
  <c r="AO1349" i="1" s="1"/>
  <c r="AS1349" i="1" s="1"/>
  <c r="AY1349" i="1" s="1"/>
  <c r="BA1349" i="1" s="1"/>
  <c r="BR1349" i="1" s="1"/>
  <c r="BV1349" i="1" s="1"/>
  <c r="N1349" i="1"/>
  <c r="AA1349" i="1" s="1"/>
  <c r="AP1349" i="1" s="1"/>
  <c r="BS1349" i="1" s="1"/>
  <c r="O1349" i="1"/>
  <c r="AB1349" i="1" s="1"/>
  <c r="AQ1349" i="1" s="1"/>
  <c r="BT1349" i="1" s="1"/>
  <c r="M1356" i="1"/>
  <c r="Z1356" i="1" s="1"/>
  <c r="AO1356" i="1" s="1"/>
  <c r="AS1356" i="1" s="1"/>
  <c r="AY1356" i="1" s="1"/>
  <c r="BA1356" i="1" s="1"/>
  <c r="BR1356" i="1" s="1"/>
  <c r="BV1356" i="1" s="1"/>
  <c r="N1356" i="1"/>
  <c r="AA1356" i="1" s="1"/>
  <c r="AP1356" i="1" s="1"/>
  <c r="BS1356" i="1" s="1"/>
  <c r="O1356" i="1"/>
  <c r="AB1356" i="1" s="1"/>
  <c r="AQ1356" i="1" s="1"/>
  <c r="BT1356" i="1" s="1"/>
  <c r="M1358" i="1"/>
  <c r="Z1358" i="1" s="1"/>
  <c r="AO1358" i="1" s="1"/>
  <c r="AS1358" i="1" s="1"/>
  <c r="AY1358" i="1" s="1"/>
  <c r="BA1358" i="1" s="1"/>
  <c r="BR1358" i="1" s="1"/>
  <c r="BV1358" i="1" s="1"/>
  <c r="N1358" i="1"/>
  <c r="AA1358" i="1" s="1"/>
  <c r="AP1358" i="1" s="1"/>
  <c r="BS1358" i="1" s="1"/>
  <c r="O1358" i="1"/>
  <c r="AB1358" i="1" s="1"/>
  <c r="AQ1358" i="1" s="1"/>
  <c r="BT1358" i="1" s="1"/>
  <c r="M1366" i="1"/>
  <c r="Z1366" i="1" s="1"/>
  <c r="AO1366" i="1" s="1"/>
  <c r="AS1366" i="1" s="1"/>
  <c r="AY1366" i="1" s="1"/>
  <c r="BA1366" i="1" s="1"/>
  <c r="BR1366" i="1" s="1"/>
  <c r="BV1366" i="1" s="1"/>
  <c r="N1366" i="1"/>
  <c r="AA1366" i="1" s="1"/>
  <c r="AP1366" i="1" s="1"/>
  <c r="BS1366" i="1" s="1"/>
  <c r="O1366" i="1"/>
  <c r="AB1366" i="1" s="1"/>
  <c r="AQ1366" i="1" s="1"/>
  <c r="BT1366" i="1" s="1"/>
  <c r="M1371" i="1"/>
  <c r="Z1371" i="1" s="1"/>
  <c r="AO1371" i="1" s="1"/>
  <c r="AS1371" i="1" s="1"/>
  <c r="AY1371" i="1" s="1"/>
  <c r="BA1371" i="1" s="1"/>
  <c r="BR1371" i="1" s="1"/>
  <c r="BV1371" i="1" s="1"/>
  <c r="N1371" i="1"/>
  <c r="AA1371" i="1" s="1"/>
  <c r="AP1371" i="1" s="1"/>
  <c r="BS1371" i="1" s="1"/>
  <c r="O1371" i="1"/>
  <c r="AB1371" i="1" s="1"/>
  <c r="AQ1371" i="1" s="1"/>
  <c r="BT1371" i="1" s="1"/>
  <c r="M1376" i="1"/>
  <c r="Z1376" i="1" s="1"/>
  <c r="AO1376" i="1" s="1"/>
  <c r="AS1376" i="1" s="1"/>
  <c r="AY1376" i="1" s="1"/>
  <c r="BA1376" i="1" s="1"/>
  <c r="BR1376" i="1" s="1"/>
  <c r="BV1376" i="1" s="1"/>
  <c r="N1376" i="1"/>
  <c r="AA1376" i="1" s="1"/>
  <c r="AP1376" i="1" s="1"/>
  <c r="BS1376" i="1" s="1"/>
  <c r="O1376" i="1"/>
  <c r="AB1376" i="1" s="1"/>
  <c r="AQ1376" i="1" s="1"/>
  <c r="BT1376" i="1" s="1"/>
  <c r="M1378" i="1"/>
  <c r="Z1378" i="1" s="1"/>
  <c r="AO1378" i="1" s="1"/>
  <c r="AS1378" i="1" s="1"/>
  <c r="AY1378" i="1" s="1"/>
  <c r="BA1378" i="1" s="1"/>
  <c r="BR1378" i="1" s="1"/>
  <c r="BV1378" i="1" s="1"/>
  <c r="N1378" i="1"/>
  <c r="AA1378" i="1" s="1"/>
  <c r="AP1378" i="1" s="1"/>
  <c r="BS1378" i="1" s="1"/>
  <c r="O1378" i="1"/>
  <c r="AB1378" i="1" s="1"/>
  <c r="AQ1378" i="1" s="1"/>
  <c r="BT1378" i="1" s="1"/>
  <c r="M1381" i="1"/>
  <c r="Z1381" i="1" s="1"/>
  <c r="AO1381" i="1" s="1"/>
  <c r="AS1381" i="1" s="1"/>
  <c r="AY1381" i="1" s="1"/>
  <c r="BA1381" i="1" s="1"/>
  <c r="BR1381" i="1" s="1"/>
  <c r="BV1381" i="1" s="1"/>
  <c r="N1381" i="1"/>
  <c r="AA1381" i="1" s="1"/>
  <c r="AP1381" i="1" s="1"/>
  <c r="BS1381" i="1" s="1"/>
  <c r="O1381" i="1"/>
  <c r="AB1381" i="1" s="1"/>
  <c r="AQ1381" i="1" s="1"/>
  <c r="BT1381" i="1" s="1"/>
  <c r="M1386" i="1"/>
  <c r="Z1386" i="1" s="1"/>
  <c r="AO1386" i="1" s="1"/>
  <c r="AS1386" i="1" s="1"/>
  <c r="AY1386" i="1" s="1"/>
  <c r="BA1386" i="1" s="1"/>
  <c r="BR1386" i="1" s="1"/>
  <c r="BV1386" i="1" s="1"/>
  <c r="N1386" i="1"/>
  <c r="AA1386" i="1" s="1"/>
  <c r="AP1386" i="1" s="1"/>
  <c r="BS1386" i="1" s="1"/>
  <c r="O1386" i="1"/>
  <c r="AB1386" i="1" s="1"/>
  <c r="AQ1386" i="1" s="1"/>
  <c r="BT1386" i="1" s="1"/>
  <c r="M1391" i="1"/>
  <c r="Z1391" i="1" s="1"/>
  <c r="AO1391" i="1" s="1"/>
  <c r="AS1391" i="1" s="1"/>
  <c r="AY1391" i="1" s="1"/>
  <c r="BA1391" i="1" s="1"/>
  <c r="BR1391" i="1" s="1"/>
  <c r="BV1391" i="1" s="1"/>
  <c r="N1391" i="1"/>
  <c r="AA1391" i="1" s="1"/>
  <c r="AP1391" i="1" s="1"/>
  <c r="BS1391" i="1" s="1"/>
  <c r="O1391" i="1"/>
  <c r="AB1391" i="1" s="1"/>
  <c r="AQ1391" i="1" s="1"/>
  <c r="BT1391" i="1" s="1"/>
  <c r="M1397" i="1"/>
  <c r="Z1397" i="1" s="1"/>
  <c r="AO1397" i="1" s="1"/>
  <c r="AS1397" i="1" s="1"/>
  <c r="AY1397" i="1" s="1"/>
  <c r="BA1397" i="1" s="1"/>
  <c r="BR1397" i="1" s="1"/>
  <c r="BV1397" i="1" s="1"/>
  <c r="N1397" i="1"/>
  <c r="AA1397" i="1" s="1"/>
  <c r="AP1397" i="1" s="1"/>
  <c r="BS1397" i="1" s="1"/>
  <c r="O1397" i="1"/>
  <c r="AB1397" i="1" s="1"/>
  <c r="AQ1397" i="1" s="1"/>
  <c r="BT1397" i="1" s="1"/>
  <c r="M1399" i="1"/>
  <c r="Z1399" i="1" s="1"/>
  <c r="AO1399" i="1" s="1"/>
  <c r="AS1399" i="1" s="1"/>
  <c r="AY1399" i="1" s="1"/>
  <c r="BA1399" i="1" s="1"/>
  <c r="BR1399" i="1" s="1"/>
  <c r="BV1399" i="1" s="1"/>
  <c r="N1399" i="1"/>
  <c r="AA1399" i="1" s="1"/>
  <c r="AP1399" i="1" s="1"/>
  <c r="BS1399" i="1" s="1"/>
  <c r="O1399" i="1"/>
  <c r="AB1399" i="1" s="1"/>
  <c r="AQ1399" i="1" s="1"/>
  <c r="BT1399" i="1" s="1"/>
  <c r="M1401" i="1"/>
  <c r="Z1401" i="1" s="1"/>
  <c r="AO1401" i="1" s="1"/>
  <c r="AS1401" i="1" s="1"/>
  <c r="AY1401" i="1" s="1"/>
  <c r="BA1401" i="1" s="1"/>
  <c r="BR1401" i="1" s="1"/>
  <c r="BV1401" i="1" s="1"/>
  <c r="N1401" i="1"/>
  <c r="AA1401" i="1" s="1"/>
  <c r="AP1401" i="1" s="1"/>
  <c r="BS1401" i="1" s="1"/>
  <c r="O1401" i="1"/>
  <c r="AB1401" i="1" s="1"/>
  <c r="AQ1401" i="1" s="1"/>
  <c r="BT1401" i="1" s="1"/>
  <c r="M1408" i="1"/>
  <c r="Z1408" i="1" s="1"/>
  <c r="AO1408" i="1" s="1"/>
  <c r="AS1408" i="1" s="1"/>
  <c r="AY1408" i="1" s="1"/>
  <c r="BA1408" i="1" s="1"/>
  <c r="BR1408" i="1" s="1"/>
  <c r="BV1408" i="1" s="1"/>
  <c r="N1408" i="1"/>
  <c r="AA1408" i="1" s="1"/>
  <c r="AP1408" i="1" s="1"/>
  <c r="BS1408" i="1" s="1"/>
  <c r="O1408" i="1"/>
  <c r="AB1408" i="1" s="1"/>
  <c r="AQ1408" i="1" s="1"/>
  <c r="BT1408" i="1" s="1"/>
  <c r="M1415" i="1"/>
  <c r="Z1415" i="1" s="1"/>
  <c r="AO1415" i="1" s="1"/>
  <c r="AS1415" i="1" s="1"/>
  <c r="AY1415" i="1" s="1"/>
  <c r="BA1415" i="1" s="1"/>
  <c r="BR1415" i="1" s="1"/>
  <c r="BV1415" i="1" s="1"/>
  <c r="N1415" i="1"/>
  <c r="AA1415" i="1" s="1"/>
  <c r="AP1415" i="1" s="1"/>
  <c r="BS1415" i="1" s="1"/>
  <c r="O1415" i="1"/>
  <c r="AB1415" i="1" s="1"/>
  <c r="AQ1415" i="1" s="1"/>
  <c r="BT1415" i="1" s="1"/>
  <c r="M1418" i="1"/>
  <c r="Z1418" i="1" s="1"/>
  <c r="AO1418" i="1" s="1"/>
  <c r="AS1418" i="1" s="1"/>
  <c r="AY1418" i="1" s="1"/>
  <c r="BA1418" i="1" s="1"/>
  <c r="BR1418" i="1" s="1"/>
  <c r="BV1418" i="1" s="1"/>
  <c r="N1418" i="1"/>
  <c r="AA1418" i="1" s="1"/>
  <c r="AP1418" i="1" s="1"/>
  <c r="BS1418" i="1" s="1"/>
  <c r="O1418" i="1"/>
  <c r="AB1418" i="1" s="1"/>
  <c r="AQ1418" i="1" s="1"/>
  <c r="BT1418" i="1" s="1"/>
  <c r="M1425" i="1"/>
  <c r="Z1425" i="1" s="1"/>
  <c r="AO1425" i="1" s="1"/>
  <c r="AS1425" i="1" s="1"/>
  <c r="AY1425" i="1" s="1"/>
  <c r="BA1425" i="1" s="1"/>
  <c r="BR1425" i="1" s="1"/>
  <c r="BV1425" i="1" s="1"/>
  <c r="N1425" i="1"/>
  <c r="AA1425" i="1" s="1"/>
  <c r="AP1425" i="1" s="1"/>
  <c r="BS1425" i="1" s="1"/>
  <c r="O1425" i="1"/>
  <c r="AB1425" i="1" s="1"/>
  <c r="AQ1425" i="1" s="1"/>
  <c r="BT1425" i="1" s="1"/>
  <c r="M1430" i="1"/>
  <c r="Z1430" i="1" s="1"/>
  <c r="AO1430" i="1" s="1"/>
  <c r="AS1430" i="1" s="1"/>
  <c r="AY1430" i="1" s="1"/>
  <c r="BA1430" i="1" s="1"/>
  <c r="BR1430" i="1" s="1"/>
  <c r="BV1430" i="1" s="1"/>
  <c r="N1430" i="1"/>
  <c r="AA1430" i="1" s="1"/>
  <c r="AP1430" i="1" s="1"/>
  <c r="BS1430" i="1" s="1"/>
  <c r="O1430" i="1"/>
  <c r="AB1430" i="1" s="1"/>
  <c r="AQ1430" i="1" s="1"/>
  <c r="BT1430" i="1" s="1"/>
  <c r="M1443" i="1"/>
  <c r="Z1443" i="1" s="1"/>
  <c r="AO1443" i="1" s="1"/>
  <c r="AS1443" i="1" s="1"/>
  <c r="AY1443" i="1" s="1"/>
  <c r="BA1443" i="1" s="1"/>
  <c r="BR1443" i="1" s="1"/>
  <c r="BV1443" i="1" s="1"/>
  <c r="N1443" i="1"/>
  <c r="AA1443" i="1" s="1"/>
  <c r="AP1443" i="1" s="1"/>
  <c r="BS1443" i="1" s="1"/>
  <c r="O1443" i="1"/>
  <c r="AB1443" i="1" s="1"/>
  <c r="AQ1443" i="1" s="1"/>
  <c r="BT1443" i="1" s="1"/>
  <c r="M1448" i="1"/>
  <c r="Z1448" i="1" s="1"/>
  <c r="AO1448" i="1" s="1"/>
  <c r="AS1448" i="1" s="1"/>
  <c r="AY1448" i="1" s="1"/>
  <c r="BA1448" i="1" s="1"/>
  <c r="BR1448" i="1" s="1"/>
  <c r="BV1448" i="1" s="1"/>
  <c r="N1448" i="1"/>
  <c r="AA1448" i="1" s="1"/>
  <c r="AP1448" i="1" s="1"/>
  <c r="BS1448" i="1" s="1"/>
  <c r="O1448" i="1"/>
  <c r="AB1448" i="1" s="1"/>
  <c r="AQ1448" i="1" s="1"/>
  <c r="BT1448" i="1" s="1"/>
  <c r="M1456" i="1"/>
  <c r="Z1456" i="1" s="1"/>
  <c r="AO1456" i="1" s="1"/>
  <c r="AS1456" i="1" s="1"/>
  <c r="AY1456" i="1" s="1"/>
  <c r="BA1456" i="1" s="1"/>
  <c r="BR1456" i="1" s="1"/>
  <c r="BV1456" i="1" s="1"/>
  <c r="N1456" i="1"/>
  <c r="AA1456" i="1" s="1"/>
  <c r="AP1456" i="1" s="1"/>
  <c r="BS1456" i="1" s="1"/>
  <c r="O1456" i="1"/>
  <c r="AB1456" i="1" s="1"/>
  <c r="AQ1456" i="1" s="1"/>
  <c r="BT1456" i="1" s="1"/>
  <c r="M1458" i="1"/>
  <c r="Z1458" i="1" s="1"/>
  <c r="AO1458" i="1" s="1"/>
  <c r="AS1458" i="1" s="1"/>
  <c r="AY1458" i="1" s="1"/>
  <c r="BA1458" i="1" s="1"/>
  <c r="BR1458" i="1" s="1"/>
  <c r="BV1458" i="1" s="1"/>
  <c r="N1458" i="1"/>
  <c r="AA1458" i="1" s="1"/>
  <c r="AP1458" i="1" s="1"/>
  <c r="BS1458" i="1" s="1"/>
  <c r="O1458" i="1"/>
  <c r="AB1458" i="1" s="1"/>
  <c r="AQ1458" i="1" s="1"/>
  <c r="BT1458" i="1" s="1"/>
  <c r="M1463" i="1"/>
  <c r="Z1463" i="1" s="1"/>
  <c r="AO1463" i="1" s="1"/>
  <c r="AS1463" i="1" s="1"/>
  <c r="AY1463" i="1" s="1"/>
  <c r="BA1463" i="1" s="1"/>
  <c r="BR1463" i="1" s="1"/>
  <c r="BV1463" i="1" s="1"/>
  <c r="N1463" i="1"/>
  <c r="AA1463" i="1" s="1"/>
  <c r="AP1463" i="1" s="1"/>
  <c r="BS1463" i="1" s="1"/>
  <c r="O1463" i="1"/>
  <c r="AB1463" i="1" s="1"/>
  <c r="AQ1463" i="1" s="1"/>
  <c r="BT1463" i="1" s="1"/>
  <c r="M1466" i="1"/>
  <c r="Z1466" i="1" s="1"/>
  <c r="AO1466" i="1" s="1"/>
  <c r="AS1466" i="1" s="1"/>
  <c r="AY1466" i="1" s="1"/>
  <c r="BA1466" i="1" s="1"/>
  <c r="BR1466" i="1" s="1"/>
  <c r="BV1466" i="1" s="1"/>
  <c r="N1466" i="1"/>
  <c r="AA1466" i="1" s="1"/>
  <c r="AP1466" i="1" s="1"/>
  <c r="BS1466" i="1" s="1"/>
  <c r="O1466" i="1"/>
  <c r="AB1466" i="1" s="1"/>
  <c r="AQ1466" i="1" s="1"/>
  <c r="BT1466" i="1" s="1"/>
  <c r="M1468" i="1"/>
  <c r="Z1468" i="1" s="1"/>
  <c r="AO1468" i="1" s="1"/>
  <c r="AS1468" i="1" s="1"/>
  <c r="AY1468" i="1" s="1"/>
  <c r="BA1468" i="1" s="1"/>
  <c r="BR1468" i="1" s="1"/>
  <c r="BV1468" i="1" s="1"/>
  <c r="N1468" i="1"/>
  <c r="AA1468" i="1" s="1"/>
  <c r="AP1468" i="1" s="1"/>
  <c r="BS1468" i="1" s="1"/>
  <c r="O1468" i="1"/>
  <c r="AB1468" i="1" s="1"/>
  <c r="AQ1468" i="1" s="1"/>
  <c r="BT1468" i="1" s="1"/>
  <c r="M1474" i="1"/>
  <c r="Z1474" i="1" s="1"/>
  <c r="AO1474" i="1" s="1"/>
  <c r="AS1474" i="1" s="1"/>
  <c r="AY1474" i="1" s="1"/>
  <c r="BA1474" i="1" s="1"/>
  <c r="BR1474" i="1" s="1"/>
  <c r="BV1474" i="1" s="1"/>
  <c r="N1474" i="1"/>
  <c r="AA1474" i="1" s="1"/>
  <c r="AP1474" i="1" s="1"/>
  <c r="BS1474" i="1" s="1"/>
  <c r="O1474" i="1"/>
  <c r="AB1474" i="1" s="1"/>
  <c r="AQ1474" i="1" s="1"/>
  <c r="BT1474" i="1" s="1"/>
  <c r="M1486" i="1"/>
  <c r="Z1486" i="1" s="1"/>
  <c r="AO1486" i="1" s="1"/>
  <c r="AS1486" i="1" s="1"/>
  <c r="AY1486" i="1" s="1"/>
  <c r="BA1486" i="1" s="1"/>
  <c r="BR1486" i="1" s="1"/>
  <c r="BV1486" i="1" s="1"/>
  <c r="N1486" i="1"/>
  <c r="AA1486" i="1" s="1"/>
  <c r="AP1486" i="1" s="1"/>
  <c r="BS1486" i="1" s="1"/>
  <c r="O1486" i="1"/>
  <c r="AB1486" i="1" s="1"/>
  <c r="AQ1486" i="1" s="1"/>
  <c r="BT1486" i="1" s="1"/>
  <c r="M1489" i="1"/>
  <c r="Z1489" i="1" s="1"/>
  <c r="AO1489" i="1" s="1"/>
  <c r="AS1489" i="1" s="1"/>
  <c r="AY1489" i="1" s="1"/>
  <c r="BA1489" i="1" s="1"/>
  <c r="BR1489" i="1" s="1"/>
  <c r="BV1489" i="1" s="1"/>
  <c r="N1489" i="1"/>
  <c r="AA1489" i="1" s="1"/>
  <c r="AP1489" i="1" s="1"/>
  <c r="BS1489" i="1" s="1"/>
  <c r="O1489" i="1"/>
  <c r="AB1489" i="1" s="1"/>
  <c r="AQ1489" i="1" s="1"/>
  <c r="BT1489" i="1" s="1"/>
  <c r="M1492" i="1"/>
  <c r="Z1492" i="1" s="1"/>
  <c r="AO1492" i="1" s="1"/>
  <c r="AS1492" i="1" s="1"/>
  <c r="AY1492" i="1" s="1"/>
  <c r="BA1492" i="1" s="1"/>
  <c r="BR1492" i="1" s="1"/>
  <c r="N1492" i="1"/>
  <c r="AA1492" i="1" s="1"/>
  <c r="AP1492" i="1" s="1"/>
  <c r="BS1492" i="1" s="1"/>
  <c r="O1492" i="1"/>
  <c r="AB1492" i="1" s="1"/>
  <c r="AQ1492" i="1" s="1"/>
  <c r="BT1492" i="1" s="1"/>
  <c r="M1496" i="1"/>
  <c r="Z1496" i="1" s="1"/>
  <c r="AO1496" i="1" s="1"/>
  <c r="AS1496" i="1" s="1"/>
  <c r="AY1496" i="1" s="1"/>
  <c r="BA1496" i="1" s="1"/>
  <c r="BR1496" i="1" s="1"/>
  <c r="BV1496" i="1" s="1"/>
  <c r="N1496" i="1"/>
  <c r="AA1496" i="1" s="1"/>
  <c r="AP1496" i="1" s="1"/>
  <c r="BS1496" i="1" s="1"/>
  <c r="O1496" i="1"/>
  <c r="AB1496" i="1" s="1"/>
  <c r="AQ1496" i="1" s="1"/>
  <c r="BT1496" i="1" s="1"/>
  <c r="M1498" i="1"/>
  <c r="Z1498" i="1" s="1"/>
  <c r="AO1498" i="1" s="1"/>
  <c r="AS1498" i="1" s="1"/>
  <c r="AY1498" i="1" s="1"/>
  <c r="BA1498" i="1" s="1"/>
  <c r="BR1498" i="1" s="1"/>
  <c r="BV1498" i="1" s="1"/>
  <c r="N1498" i="1"/>
  <c r="AA1498" i="1" s="1"/>
  <c r="AP1498" i="1" s="1"/>
  <c r="BS1498" i="1" s="1"/>
  <c r="O1498" i="1"/>
  <c r="AB1498" i="1" s="1"/>
  <c r="AQ1498" i="1" s="1"/>
  <c r="BT1498" i="1" s="1"/>
  <c r="M1504" i="1"/>
  <c r="Z1504" i="1" s="1"/>
  <c r="AO1504" i="1" s="1"/>
  <c r="AS1504" i="1" s="1"/>
  <c r="AY1504" i="1" s="1"/>
  <c r="BA1504" i="1" s="1"/>
  <c r="BR1504" i="1" s="1"/>
  <c r="N1504" i="1"/>
  <c r="AA1504" i="1" s="1"/>
  <c r="AP1504" i="1" s="1"/>
  <c r="BS1504" i="1" s="1"/>
  <c r="O1504" i="1"/>
  <c r="AB1504" i="1" s="1"/>
  <c r="AQ1504" i="1" s="1"/>
  <c r="BT1504" i="1" s="1"/>
  <c r="M1511" i="1"/>
  <c r="Z1511" i="1" s="1"/>
  <c r="AO1511" i="1" s="1"/>
  <c r="AS1511" i="1" s="1"/>
  <c r="AY1511" i="1" s="1"/>
  <c r="BA1511" i="1" s="1"/>
  <c r="BR1511" i="1" s="1"/>
  <c r="BV1511" i="1" s="1"/>
  <c r="N1511" i="1"/>
  <c r="AA1511" i="1" s="1"/>
  <c r="AP1511" i="1" s="1"/>
  <c r="BS1511" i="1" s="1"/>
  <c r="O1511" i="1"/>
  <c r="AB1511" i="1" s="1"/>
  <c r="AQ1511" i="1" s="1"/>
  <c r="BT1511" i="1" s="1"/>
  <c r="M1517" i="1"/>
  <c r="Z1517" i="1" s="1"/>
  <c r="AO1517" i="1" s="1"/>
  <c r="AS1517" i="1" s="1"/>
  <c r="AY1517" i="1" s="1"/>
  <c r="BA1517" i="1" s="1"/>
  <c r="BR1517" i="1" s="1"/>
  <c r="BV1517" i="1" s="1"/>
  <c r="N1517" i="1"/>
  <c r="AA1517" i="1" s="1"/>
  <c r="AP1517" i="1" s="1"/>
  <c r="BS1517" i="1" s="1"/>
  <c r="O1517" i="1"/>
  <c r="AB1517" i="1" s="1"/>
  <c r="AQ1517" i="1" s="1"/>
  <c r="BT1517" i="1" s="1"/>
  <c r="M1522" i="1"/>
  <c r="Z1522" i="1" s="1"/>
  <c r="AO1522" i="1" s="1"/>
  <c r="AS1522" i="1" s="1"/>
  <c r="AY1522" i="1" s="1"/>
  <c r="BA1522" i="1" s="1"/>
  <c r="BR1522" i="1" s="1"/>
  <c r="BV1522" i="1" s="1"/>
  <c r="N1522" i="1"/>
  <c r="AA1522" i="1" s="1"/>
  <c r="AP1522" i="1" s="1"/>
  <c r="BS1522" i="1" s="1"/>
  <c r="O1522" i="1"/>
  <c r="AB1522" i="1" s="1"/>
  <c r="AQ1522" i="1" s="1"/>
  <c r="BT1522" i="1" s="1"/>
  <c r="M1525" i="1"/>
  <c r="Z1525" i="1" s="1"/>
  <c r="AO1525" i="1" s="1"/>
  <c r="AS1525" i="1" s="1"/>
  <c r="AY1525" i="1" s="1"/>
  <c r="BA1525" i="1" s="1"/>
  <c r="BR1525" i="1" s="1"/>
  <c r="N1525" i="1"/>
  <c r="AA1525" i="1" s="1"/>
  <c r="AP1525" i="1" s="1"/>
  <c r="BS1525" i="1" s="1"/>
  <c r="O1525" i="1"/>
  <c r="AB1525" i="1" s="1"/>
  <c r="AQ1525" i="1" s="1"/>
  <c r="BT1525" i="1" s="1"/>
  <c r="M1532" i="1"/>
  <c r="Z1532" i="1" s="1"/>
  <c r="AO1532" i="1" s="1"/>
  <c r="AS1532" i="1" s="1"/>
  <c r="AY1532" i="1" s="1"/>
  <c r="BA1532" i="1" s="1"/>
  <c r="BR1532" i="1" s="1"/>
  <c r="BV1532" i="1" s="1"/>
  <c r="N1532" i="1"/>
  <c r="AA1532" i="1" s="1"/>
  <c r="AP1532" i="1" s="1"/>
  <c r="BS1532" i="1" s="1"/>
  <c r="O1532" i="1"/>
  <c r="AB1532" i="1" s="1"/>
  <c r="AQ1532" i="1" s="1"/>
  <c r="BT1532" i="1" s="1"/>
  <c r="M1535" i="1"/>
  <c r="Z1535" i="1" s="1"/>
  <c r="AO1535" i="1" s="1"/>
  <c r="AS1535" i="1" s="1"/>
  <c r="AY1535" i="1" s="1"/>
  <c r="BA1535" i="1" s="1"/>
  <c r="BR1535" i="1" s="1"/>
  <c r="BV1535" i="1" s="1"/>
  <c r="N1535" i="1"/>
  <c r="AA1535" i="1" s="1"/>
  <c r="AP1535" i="1" s="1"/>
  <c r="BS1535" i="1" s="1"/>
  <c r="O1535" i="1"/>
  <c r="AB1535" i="1" s="1"/>
  <c r="AQ1535" i="1" s="1"/>
  <c r="BT1535" i="1" s="1"/>
  <c r="M1538" i="1"/>
  <c r="Z1538" i="1" s="1"/>
  <c r="AO1538" i="1" s="1"/>
  <c r="AS1538" i="1" s="1"/>
  <c r="AY1538" i="1" s="1"/>
  <c r="BA1538" i="1" s="1"/>
  <c r="BR1538" i="1" s="1"/>
  <c r="BV1538" i="1" s="1"/>
  <c r="N1538" i="1"/>
  <c r="AA1538" i="1" s="1"/>
  <c r="AP1538" i="1" s="1"/>
  <c r="BS1538" i="1" s="1"/>
  <c r="O1538" i="1"/>
  <c r="AB1538" i="1" s="1"/>
  <c r="AQ1538" i="1" s="1"/>
  <c r="BT1538" i="1" s="1"/>
  <c r="M1543" i="1"/>
  <c r="Z1543" i="1" s="1"/>
  <c r="AO1543" i="1" s="1"/>
  <c r="AS1543" i="1" s="1"/>
  <c r="AY1543" i="1" s="1"/>
  <c r="BA1543" i="1" s="1"/>
  <c r="BR1543" i="1" s="1"/>
  <c r="BV1543" i="1" s="1"/>
  <c r="N1543" i="1"/>
  <c r="AA1543" i="1" s="1"/>
  <c r="AP1543" i="1" s="1"/>
  <c r="BS1543" i="1" s="1"/>
  <c r="O1543" i="1"/>
  <c r="AB1543" i="1" s="1"/>
  <c r="AQ1543" i="1" s="1"/>
  <c r="BT1543" i="1" s="1"/>
  <c r="M1548" i="1"/>
  <c r="Z1548" i="1" s="1"/>
  <c r="AO1548" i="1" s="1"/>
  <c r="AS1548" i="1" s="1"/>
  <c r="AY1548" i="1" s="1"/>
  <c r="BA1548" i="1" s="1"/>
  <c r="BR1548" i="1" s="1"/>
  <c r="BV1548" i="1" s="1"/>
  <c r="N1548" i="1"/>
  <c r="AA1548" i="1" s="1"/>
  <c r="AP1548" i="1" s="1"/>
  <c r="BS1548" i="1" s="1"/>
  <c r="O1548" i="1"/>
  <c r="AB1548" i="1" s="1"/>
  <c r="AQ1548" i="1" s="1"/>
  <c r="BT1548" i="1" s="1"/>
  <c r="M1559" i="1"/>
  <c r="Z1559" i="1" s="1"/>
  <c r="AO1559" i="1" s="1"/>
  <c r="AS1559" i="1" s="1"/>
  <c r="AY1559" i="1" s="1"/>
  <c r="BA1559" i="1" s="1"/>
  <c r="BR1559" i="1" s="1"/>
  <c r="BV1559" i="1" s="1"/>
  <c r="N1559" i="1"/>
  <c r="AA1559" i="1" s="1"/>
  <c r="AP1559" i="1" s="1"/>
  <c r="BS1559" i="1" s="1"/>
  <c r="O1559" i="1"/>
  <c r="AB1559" i="1" s="1"/>
  <c r="AQ1559" i="1" s="1"/>
  <c r="BT1559" i="1" s="1"/>
  <c r="M1564" i="1"/>
  <c r="Z1564" i="1" s="1"/>
  <c r="AO1564" i="1" s="1"/>
  <c r="AS1564" i="1" s="1"/>
  <c r="AY1564" i="1" s="1"/>
  <c r="BA1564" i="1" s="1"/>
  <c r="BR1564" i="1" s="1"/>
  <c r="BV1564" i="1" s="1"/>
  <c r="N1564" i="1"/>
  <c r="AA1564" i="1" s="1"/>
  <c r="AP1564" i="1" s="1"/>
  <c r="BS1564" i="1" s="1"/>
  <c r="O1564" i="1"/>
  <c r="AB1564" i="1" s="1"/>
  <c r="AQ1564" i="1" s="1"/>
  <c r="BT1564" i="1" s="1"/>
  <c r="M1569" i="1"/>
  <c r="Z1569" i="1" s="1"/>
  <c r="AO1569" i="1" s="1"/>
  <c r="AS1569" i="1" s="1"/>
  <c r="AY1569" i="1" s="1"/>
  <c r="BA1569" i="1" s="1"/>
  <c r="BR1569" i="1" s="1"/>
  <c r="N1569" i="1"/>
  <c r="AA1569" i="1" s="1"/>
  <c r="AP1569" i="1" s="1"/>
  <c r="BS1569" i="1" s="1"/>
  <c r="O1569" i="1"/>
  <c r="AB1569" i="1" s="1"/>
  <c r="AQ1569" i="1" s="1"/>
  <c r="BT1569" i="1" s="1"/>
  <c r="M1576" i="1"/>
  <c r="Z1576" i="1" s="1"/>
  <c r="AO1576" i="1" s="1"/>
  <c r="AS1576" i="1" s="1"/>
  <c r="AY1576" i="1" s="1"/>
  <c r="BA1576" i="1" s="1"/>
  <c r="BR1576" i="1" s="1"/>
  <c r="BV1576" i="1" s="1"/>
  <c r="N1576" i="1"/>
  <c r="AA1576" i="1" s="1"/>
  <c r="AP1576" i="1" s="1"/>
  <c r="BS1576" i="1" s="1"/>
  <c r="O1576" i="1"/>
  <c r="AB1576" i="1" s="1"/>
  <c r="AQ1576" i="1" s="1"/>
  <c r="BT1576" i="1" s="1"/>
  <c r="M1582" i="1"/>
  <c r="Z1582" i="1" s="1"/>
  <c r="AO1582" i="1" s="1"/>
  <c r="AS1582" i="1" s="1"/>
  <c r="AY1582" i="1" s="1"/>
  <c r="BA1582" i="1" s="1"/>
  <c r="BR1582" i="1" s="1"/>
  <c r="BV1582" i="1" s="1"/>
  <c r="N1582" i="1"/>
  <c r="AA1582" i="1" s="1"/>
  <c r="AP1582" i="1" s="1"/>
  <c r="BS1582" i="1" s="1"/>
  <c r="O1582" i="1"/>
  <c r="AB1582" i="1" s="1"/>
  <c r="AQ1582" i="1" s="1"/>
  <c r="BT1582" i="1" s="1"/>
  <c r="M1587" i="1"/>
  <c r="Z1587" i="1" s="1"/>
  <c r="AO1587" i="1" s="1"/>
  <c r="AS1587" i="1" s="1"/>
  <c r="AY1587" i="1" s="1"/>
  <c r="BA1587" i="1" s="1"/>
  <c r="BR1587" i="1" s="1"/>
  <c r="BV1587" i="1" s="1"/>
  <c r="N1587" i="1"/>
  <c r="AA1587" i="1" s="1"/>
  <c r="AP1587" i="1" s="1"/>
  <c r="BS1587" i="1" s="1"/>
  <c r="O1587" i="1"/>
  <c r="AB1587" i="1" s="1"/>
  <c r="AQ1587" i="1" s="1"/>
  <c r="BT1587" i="1" s="1"/>
  <c r="M1589" i="1"/>
  <c r="Z1589" i="1" s="1"/>
  <c r="AO1589" i="1" s="1"/>
  <c r="AS1589" i="1" s="1"/>
  <c r="AY1589" i="1" s="1"/>
  <c r="BA1589" i="1" s="1"/>
  <c r="BR1589" i="1" s="1"/>
  <c r="BV1589" i="1" s="1"/>
  <c r="N1589" i="1"/>
  <c r="AA1589" i="1" s="1"/>
  <c r="AP1589" i="1" s="1"/>
  <c r="BS1589" i="1" s="1"/>
  <c r="O1589" i="1"/>
  <c r="AB1589" i="1" s="1"/>
  <c r="AQ1589" i="1" s="1"/>
  <c r="BT1589" i="1" s="1"/>
  <c r="M1592" i="1"/>
  <c r="Z1592" i="1" s="1"/>
  <c r="AO1592" i="1" s="1"/>
  <c r="AS1592" i="1" s="1"/>
  <c r="AY1592" i="1" s="1"/>
  <c r="BA1592" i="1" s="1"/>
  <c r="BR1592" i="1" s="1"/>
  <c r="BV1592" i="1" s="1"/>
  <c r="N1592" i="1"/>
  <c r="AA1592" i="1" s="1"/>
  <c r="AP1592" i="1" s="1"/>
  <c r="BS1592" i="1" s="1"/>
  <c r="O1592" i="1"/>
  <c r="AB1592" i="1" s="1"/>
  <c r="AQ1592" i="1" s="1"/>
  <c r="BT1592" i="1" s="1"/>
  <c r="M1595" i="1"/>
  <c r="Z1595" i="1" s="1"/>
  <c r="AO1595" i="1" s="1"/>
  <c r="AS1595" i="1" s="1"/>
  <c r="AY1595" i="1" s="1"/>
  <c r="BA1595" i="1" s="1"/>
  <c r="BR1595" i="1" s="1"/>
  <c r="BV1595" i="1" s="1"/>
  <c r="N1595" i="1"/>
  <c r="AA1595" i="1" s="1"/>
  <c r="AP1595" i="1" s="1"/>
  <c r="BS1595" i="1" s="1"/>
  <c r="O1595" i="1"/>
  <c r="AB1595" i="1" s="1"/>
  <c r="AQ1595" i="1" s="1"/>
  <c r="BT1595" i="1" s="1"/>
  <c r="M1600" i="1"/>
  <c r="Z1600" i="1" s="1"/>
  <c r="AO1600" i="1" s="1"/>
  <c r="AS1600" i="1" s="1"/>
  <c r="AY1600" i="1" s="1"/>
  <c r="BA1600" i="1" s="1"/>
  <c r="BR1600" i="1" s="1"/>
  <c r="BV1600" i="1" s="1"/>
  <c r="N1600" i="1"/>
  <c r="AA1600" i="1" s="1"/>
  <c r="AP1600" i="1" s="1"/>
  <c r="BS1600" i="1" s="1"/>
  <c r="O1600" i="1"/>
  <c r="AB1600" i="1" s="1"/>
  <c r="AQ1600" i="1" s="1"/>
  <c r="BT1600" i="1" s="1"/>
  <c r="M1605" i="1"/>
  <c r="Z1605" i="1" s="1"/>
  <c r="AO1605" i="1" s="1"/>
  <c r="AS1605" i="1" s="1"/>
  <c r="AY1605" i="1" s="1"/>
  <c r="BA1605" i="1" s="1"/>
  <c r="BR1605" i="1" s="1"/>
  <c r="BV1605" i="1" s="1"/>
  <c r="N1605" i="1"/>
  <c r="AA1605" i="1" s="1"/>
  <c r="AP1605" i="1" s="1"/>
  <c r="BS1605" i="1" s="1"/>
  <c r="O1605" i="1"/>
  <c r="AB1605" i="1" s="1"/>
  <c r="AQ1605" i="1" s="1"/>
  <c r="BT1605" i="1" s="1"/>
  <c r="M1611" i="1"/>
  <c r="Z1611" i="1" s="1"/>
  <c r="AO1611" i="1" s="1"/>
  <c r="AS1611" i="1" s="1"/>
  <c r="AY1611" i="1" s="1"/>
  <c r="BA1611" i="1" s="1"/>
  <c r="BR1611" i="1" s="1"/>
  <c r="BV1611" i="1" s="1"/>
  <c r="N1611" i="1"/>
  <c r="AA1611" i="1" s="1"/>
  <c r="AP1611" i="1" s="1"/>
  <c r="BS1611" i="1" s="1"/>
  <c r="O1611" i="1"/>
  <c r="AB1611" i="1" s="1"/>
  <c r="AQ1611" i="1" s="1"/>
  <c r="BT1611" i="1" s="1"/>
  <c r="M1613" i="1"/>
  <c r="Z1613" i="1" s="1"/>
  <c r="AO1613" i="1" s="1"/>
  <c r="AS1613" i="1" s="1"/>
  <c r="AY1613" i="1" s="1"/>
  <c r="BA1613" i="1" s="1"/>
  <c r="BR1613" i="1" s="1"/>
  <c r="BV1613" i="1" s="1"/>
  <c r="N1613" i="1"/>
  <c r="AA1613" i="1" s="1"/>
  <c r="AP1613" i="1" s="1"/>
  <c r="BS1613" i="1" s="1"/>
  <c r="O1613" i="1"/>
  <c r="AB1613" i="1" s="1"/>
  <c r="AQ1613" i="1" s="1"/>
  <c r="BT1613" i="1" s="1"/>
  <c r="M1615" i="1"/>
  <c r="Z1615" i="1" s="1"/>
  <c r="AO1615" i="1" s="1"/>
  <c r="AS1615" i="1" s="1"/>
  <c r="AY1615" i="1" s="1"/>
  <c r="BA1615" i="1" s="1"/>
  <c r="BR1615" i="1" s="1"/>
  <c r="BV1615" i="1" s="1"/>
  <c r="N1615" i="1"/>
  <c r="AA1615" i="1" s="1"/>
  <c r="AP1615" i="1" s="1"/>
  <c r="BS1615" i="1" s="1"/>
  <c r="O1615" i="1"/>
  <c r="AB1615" i="1" s="1"/>
  <c r="AQ1615" i="1" s="1"/>
  <c r="BT1615" i="1" s="1"/>
  <c r="M1622" i="1"/>
  <c r="Z1622" i="1" s="1"/>
  <c r="AO1622" i="1" s="1"/>
  <c r="AS1622" i="1" s="1"/>
  <c r="AY1622" i="1" s="1"/>
  <c r="BA1622" i="1" s="1"/>
  <c r="BR1622" i="1" s="1"/>
  <c r="BV1622" i="1" s="1"/>
  <c r="N1622" i="1"/>
  <c r="AA1622" i="1" s="1"/>
  <c r="AP1622" i="1" s="1"/>
  <c r="BS1622" i="1" s="1"/>
  <c r="O1622" i="1"/>
  <c r="AB1622" i="1" s="1"/>
  <c r="AQ1622" i="1" s="1"/>
  <c r="BT1622" i="1" s="1"/>
  <c r="M1629" i="1"/>
  <c r="Z1629" i="1" s="1"/>
  <c r="AO1629" i="1" s="1"/>
  <c r="AS1629" i="1" s="1"/>
  <c r="AY1629" i="1" s="1"/>
  <c r="BA1629" i="1" s="1"/>
  <c r="BR1629" i="1" s="1"/>
  <c r="BV1629" i="1" s="1"/>
  <c r="N1629" i="1"/>
  <c r="AA1629" i="1" s="1"/>
  <c r="AP1629" i="1" s="1"/>
  <c r="BS1629" i="1" s="1"/>
  <c r="O1629" i="1"/>
  <c r="AB1629" i="1" s="1"/>
  <c r="AQ1629" i="1" s="1"/>
  <c r="BT1629" i="1" s="1"/>
  <c r="M1632" i="1"/>
  <c r="Z1632" i="1" s="1"/>
  <c r="AO1632" i="1" s="1"/>
  <c r="AS1632" i="1" s="1"/>
  <c r="AY1632" i="1" s="1"/>
  <c r="BA1632" i="1" s="1"/>
  <c r="BR1632" i="1" s="1"/>
  <c r="BV1632" i="1" s="1"/>
  <c r="N1632" i="1"/>
  <c r="AA1632" i="1" s="1"/>
  <c r="AP1632" i="1" s="1"/>
  <c r="BS1632" i="1" s="1"/>
  <c r="O1632" i="1"/>
  <c r="AB1632" i="1" s="1"/>
  <c r="AQ1632" i="1" s="1"/>
  <c r="BT1632" i="1" s="1"/>
  <c r="M1639" i="1"/>
  <c r="Z1639" i="1" s="1"/>
  <c r="AO1639" i="1" s="1"/>
  <c r="AS1639" i="1" s="1"/>
  <c r="AY1639" i="1" s="1"/>
  <c r="BA1639" i="1" s="1"/>
  <c r="BR1639" i="1" s="1"/>
  <c r="BV1639" i="1" s="1"/>
  <c r="N1639" i="1"/>
  <c r="AA1639" i="1" s="1"/>
  <c r="AP1639" i="1" s="1"/>
  <c r="BS1639" i="1" s="1"/>
  <c r="O1639" i="1"/>
  <c r="AB1639" i="1" s="1"/>
  <c r="AQ1639" i="1" s="1"/>
  <c r="BT1639" i="1" s="1"/>
  <c r="M1644" i="1"/>
  <c r="Z1644" i="1" s="1"/>
  <c r="AO1644" i="1" s="1"/>
  <c r="AS1644" i="1" s="1"/>
  <c r="AY1644" i="1" s="1"/>
  <c r="BA1644" i="1" s="1"/>
  <c r="BR1644" i="1" s="1"/>
  <c r="BV1644" i="1" s="1"/>
  <c r="N1644" i="1"/>
  <c r="AA1644" i="1" s="1"/>
  <c r="AP1644" i="1" s="1"/>
  <c r="BS1644" i="1" s="1"/>
  <c r="O1644" i="1"/>
  <c r="AB1644" i="1" s="1"/>
  <c r="AQ1644" i="1" s="1"/>
  <c r="BT1644" i="1" s="1"/>
  <c r="M1646" i="1"/>
  <c r="Z1646" i="1" s="1"/>
  <c r="AO1646" i="1" s="1"/>
  <c r="AS1646" i="1" s="1"/>
  <c r="AY1646" i="1" s="1"/>
  <c r="BA1646" i="1" s="1"/>
  <c r="BR1646" i="1" s="1"/>
  <c r="BV1646" i="1" s="1"/>
  <c r="N1646" i="1"/>
  <c r="AA1646" i="1" s="1"/>
  <c r="AP1646" i="1" s="1"/>
  <c r="BS1646" i="1" s="1"/>
  <c r="O1646" i="1"/>
  <c r="AB1646" i="1" s="1"/>
  <c r="AQ1646" i="1" s="1"/>
  <c r="BT1646" i="1" s="1"/>
  <c r="M1659" i="1"/>
  <c r="Z1659" i="1" s="1"/>
  <c r="AO1659" i="1" s="1"/>
  <c r="AS1659" i="1" s="1"/>
  <c r="AY1659" i="1" s="1"/>
  <c r="BA1659" i="1" s="1"/>
  <c r="BR1659" i="1" s="1"/>
  <c r="BV1659" i="1" s="1"/>
  <c r="N1659" i="1"/>
  <c r="AA1659" i="1" s="1"/>
  <c r="AP1659" i="1" s="1"/>
  <c r="BS1659" i="1" s="1"/>
  <c r="O1659" i="1"/>
  <c r="AB1659" i="1" s="1"/>
  <c r="AQ1659" i="1" s="1"/>
  <c r="BT1659" i="1" s="1"/>
  <c r="M1664" i="1"/>
  <c r="Z1664" i="1" s="1"/>
  <c r="AO1664" i="1" s="1"/>
  <c r="AS1664" i="1" s="1"/>
  <c r="AY1664" i="1" s="1"/>
  <c r="BA1664" i="1" s="1"/>
  <c r="BR1664" i="1" s="1"/>
  <c r="BV1664" i="1" s="1"/>
  <c r="N1664" i="1"/>
  <c r="AA1664" i="1" s="1"/>
  <c r="AP1664" i="1" s="1"/>
  <c r="BS1664" i="1" s="1"/>
  <c r="O1664" i="1"/>
  <c r="AB1664" i="1" s="1"/>
  <c r="AQ1664" i="1" s="1"/>
  <c r="BT1664" i="1" s="1"/>
  <c r="M1666" i="1"/>
  <c r="Z1666" i="1" s="1"/>
  <c r="AO1666" i="1" s="1"/>
  <c r="AS1666" i="1" s="1"/>
  <c r="AY1666" i="1" s="1"/>
  <c r="BA1666" i="1" s="1"/>
  <c r="BR1666" i="1" s="1"/>
  <c r="BV1666" i="1" s="1"/>
  <c r="N1666" i="1"/>
  <c r="AA1666" i="1" s="1"/>
  <c r="AP1666" i="1" s="1"/>
  <c r="BS1666" i="1" s="1"/>
  <c r="O1666" i="1"/>
  <c r="AB1666" i="1" s="1"/>
  <c r="AQ1666" i="1" s="1"/>
  <c r="BT1666" i="1" s="1"/>
  <c r="M1674" i="1"/>
  <c r="Z1674" i="1" s="1"/>
  <c r="AO1674" i="1" s="1"/>
  <c r="AS1674" i="1" s="1"/>
  <c r="AY1674" i="1" s="1"/>
  <c r="BA1674" i="1" s="1"/>
  <c r="BR1674" i="1" s="1"/>
  <c r="BV1674" i="1" s="1"/>
  <c r="N1674" i="1"/>
  <c r="AA1674" i="1" s="1"/>
  <c r="AP1674" i="1" s="1"/>
  <c r="BS1674" i="1" s="1"/>
  <c r="O1674" i="1"/>
  <c r="AB1674" i="1" s="1"/>
  <c r="AQ1674" i="1" s="1"/>
  <c r="BT1674" i="1" s="1"/>
  <c r="M1676" i="1"/>
  <c r="Z1676" i="1" s="1"/>
  <c r="AO1676" i="1" s="1"/>
  <c r="AS1676" i="1" s="1"/>
  <c r="AY1676" i="1" s="1"/>
  <c r="BA1676" i="1" s="1"/>
  <c r="BR1676" i="1" s="1"/>
  <c r="BV1676" i="1" s="1"/>
  <c r="N1676" i="1"/>
  <c r="AA1676" i="1" s="1"/>
  <c r="AP1676" i="1" s="1"/>
  <c r="BS1676" i="1" s="1"/>
  <c r="O1676" i="1"/>
  <c r="AB1676" i="1" s="1"/>
  <c r="AQ1676" i="1" s="1"/>
  <c r="BT1676" i="1" s="1"/>
  <c r="M1681" i="1"/>
  <c r="Z1681" i="1" s="1"/>
  <c r="AO1681" i="1" s="1"/>
  <c r="AS1681" i="1" s="1"/>
  <c r="AY1681" i="1" s="1"/>
  <c r="BA1681" i="1" s="1"/>
  <c r="BR1681" i="1" s="1"/>
  <c r="BV1681" i="1" s="1"/>
  <c r="N1681" i="1"/>
  <c r="AA1681" i="1" s="1"/>
  <c r="AP1681" i="1" s="1"/>
  <c r="BS1681" i="1" s="1"/>
  <c r="O1681" i="1"/>
  <c r="AB1681" i="1" s="1"/>
  <c r="AQ1681" i="1" s="1"/>
  <c r="BT1681" i="1" s="1"/>
  <c r="M1684" i="1"/>
  <c r="Z1684" i="1" s="1"/>
  <c r="AO1684" i="1" s="1"/>
  <c r="AS1684" i="1" s="1"/>
  <c r="AY1684" i="1" s="1"/>
  <c r="BA1684" i="1" s="1"/>
  <c r="BR1684" i="1" s="1"/>
  <c r="BV1684" i="1" s="1"/>
  <c r="N1684" i="1"/>
  <c r="AA1684" i="1" s="1"/>
  <c r="AP1684" i="1" s="1"/>
  <c r="BS1684" i="1" s="1"/>
  <c r="O1684" i="1"/>
  <c r="AB1684" i="1" s="1"/>
  <c r="AQ1684" i="1" s="1"/>
  <c r="BT1684" i="1" s="1"/>
  <c r="M1686" i="1"/>
  <c r="Z1686" i="1" s="1"/>
  <c r="AO1686" i="1" s="1"/>
  <c r="AS1686" i="1" s="1"/>
  <c r="AY1686" i="1" s="1"/>
  <c r="BA1686" i="1" s="1"/>
  <c r="BR1686" i="1" s="1"/>
  <c r="BV1686" i="1" s="1"/>
  <c r="N1686" i="1"/>
  <c r="AA1686" i="1" s="1"/>
  <c r="AP1686" i="1" s="1"/>
  <c r="BS1686" i="1" s="1"/>
  <c r="O1686" i="1"/>
  <c r="AB1686" i="1" s="1"/>
  <c r="AQ1686" i="1" s="1"/>
  <c r="BT1686" i="1" s="1"/>
  <c r="M1688" i="1"/>
  <c r="Z1688" i="1" s="1"/>
  <c r="AO1688" i="1" s="1"/>
  <c r="AS1688" i="1" s="1"/>
  <c r="AY1688" i="1" s="1"/>
  <c r="BA1688" i="1" s="1"/>
  <c r="BR1688" i="1" s="1"/>
  <c r="BV1688" i="1" s="1"/>
  <c r="N1688" i="1"/>
  <c r="AA1688" i="1" s="1"/>
  <c r="AP1688" i="1" s="1"/>
  <c r="BS1688" i="1" s="1"/>
  <c r="O1688" i="1"/>
  <c r="AB1688" i="1" s="1"/>
  <c r="AQ1688" i="1" s="1"/>
  <c r="BT1688" i="1" s="1"/>
  <c r="M1694" i="1"/>
  <c r="Z1694" i="1" s="1"/>
  <c r="AO1694" i="1" s="1"/>
  <c r="AS1694" i="1" s="1"/>
  <c r="AY1694" i="1" s="1"/>
  <c r="BA1694" i="1" s="1"/>
  <c r="BR1694" i="1" s="1"/>
  <c r="BV1694" i="1" s="1"/>
  <c r="N1694" i="1"/>
  <c r="AA1694" i="1" s="1"/>
  <c r="AP1694" i="1" s="1"/>
  <c r="BS1694" i="1" s="1"/>
  <c r="O1694" i="1"/>
  <c r="AB1694" i="1" s="1"/>
  <c r="AQ1694" i="1" s="1"/>
  <c r="BT1694" i="1" s="1"/>
  <c r="M1706" i="1"/>
  <c r="Z1706" i="1" s="1"/>
  <c r="AO1706" i="1" s="1"/>
  <c r="AS1706" i="1" s="1"/>
  <c r="AY1706" i="1" s="1"/>
  <c r="BA1706" i="1" s="1"/>
  <c r="BR1706" i="1" s="1"/>
  <c r="BV1706" i="1" s="1"/>
  <c r="N1706" i="1"/>
  <c r="AA1706" i="1" s="1"/>
  <c r="AP1706" i="1" s="1"/>
  <c r="BS1706" i="1" s="1"/>
  <c r="O1706" i="1"/>
  <c r="AB1706" i="1" s="1"/>
  <c r="AQ1706" i="1" s="1"/>
  <c r="BT1706" i="1" s="1"/>
  <c r="M1709" i="1"/>
  <c r="Z1709" i="1" s="1"/>
  <c r="AO1709" i="1" s="1"/>
  <c r="AS1709" i="1" s="1"/>
  <c r="AY1709" i="1" s="1"/>
  <c r="BA1709" i="1" s="1"/>
  <c r="BR1709" i="1" s="1"/>
  <c r="BV1709" i="1" s="1"/>
  <c r="N1709" i="1"/>
  <c r="AA1709" i="1" s="1"/>
  <c r="AP1709" i="1" s="1"/>
  <c r="BS1709" i="1" s="1"/>
  <c r="O1709" i="1"/>
  <c r="AB1709" i="1" s="1"/>
  <c r="AQ1709" i="1" s="1"/>
  <c r="BT1709" i="1" s="1"/>
  <c r="M1712" i="1"/>
  <c r="Z1712" i="1" s="1"/>
  <c r="AO1712" i="1" s="1"/>
  <c r="AS1712" i="1" s="1"/>
  <c r="AY1712" i="1" s="1"/>
  <c r="BA1712" i="1" s="1"/>
  <c r="BR1712" i="1" s="1"/>
  <c r="N1712" i="1"/>
  <c r="AA1712" i="1" s="1"/>
  <c r="AP1712" i="1" s="1"/>
  <c r="BS1712" i="1" s="1"/>
  <c r="O1712" i="1"/>
  <c r="AB1712" i="1" s="1"/>
  <c r="AQ1712" i="1" s="1"/>
  <c r="BT1712" i="1" s="1"/>
  <c r="M1716" i="1"/>
  <c r="Z1716" i="1" s="1"/>
  <c r="AO1716" i="1" s="1"/>
  <c r="AS1716" i="1" s="1"/>
  <c r="AY1716" i="1" s="1"/>
  <c r="BA1716" i="1" s="1"/>
  <c r="BR1716" i="1" s="1"/>
  <c r="BV1716" i="1" s="1"/>
  <c r="N1716" i="1"/>
  <c r="AA1716" i="1" s="1"/>
  <c r="AP1716" i="1" s="1"/>
  <c r="BS1716" i="1" s="1"/>
  <c r="O1716" i="1"/>
  <c r="AB1716" i="1" s="1"/>
  <c r="AQ1716" i="1" s="1"/>
  <c r="BT1716" i="1" s="1"/>
  <c r="M1718" i="1"/>
  <c r="Z1718" i="1" s="1"/>
  <c r="AO1718" i="1" s="1"/>
  <c r="AS1718" i="1" s="1"/>
  <c r="AY1718" i="1" s="1"/>
  <c r="BA1718" i="1" s="1"/>
  <c r="BR1718" i="1" s="1"/>
  <c r="BV1718" i="1" s="1"/>
  <c r="N1718" i="1"/>
  <c r="AA1718" i="1" s="1"/>
  <c r="AP1718" i="1" s="1"/>
  <c r="BS1718" i="1" s="1"/>
  <c r="O1718" i="1"/>
  <c r="AB1718" i="1" s="1"/>
  <c r="AQ1718" i="1" s="1"/>
  <c r="BT1718" i="1" s="1"/>
  <c r="M1724" i="1"/>
  <c r="Z1724" i="1" s="1"/>
  <c r="AO1724" i="1" s="1"/>
  <c r="AS1724" i="1" s="1"/>
  <c r="AY1724" i="1" s="1"/>
  <c r="BA1724" i="1" s="1"/>
  <c r="BR1724" i="1" s="1"/>
  <c r="N1724" i="1"/>
  <c r="AA1724" i="1" s="1"/>
  <c r="AP1724" i="1" s="1"/>
  <c r="BS1724" i="1" s="1"/>
  <c r="O1724" i="1"/>
  <c r="AB1724" i="1" s="1"/>
  <c r="AQ1724" i="1" s="1"/>
  <c r="BT1724" i="1" s="1"/>
  <c r="M1729" i="1"/>
  <c r="Z1729" i="1" s="1"/>
  <c r="AO1729" i="1" s="1"/>
  <c r="AS1729" i="1" s="1"/>
  <c r="AY1729" i="1" s="1"/>
  <c r="BA1729" i="1" s="1"/>
  <c r="BR1729" i="1" s="1"/>
  <c r="BV1729" i="1" s="1"/>
  <c r="N1729" i="1"/>
  <c r="AA1729" i="1" s="1"/>
  <c r="AP1729" i="1" s="1"/>
  <c r="BS1729" i="1" s="1"/>
  <c r="O1729" i="1"/>
  <c r="AB1729" i="1" s="1"/>
  <c r="AQ1729" i="1" s="1"/>
  <c r="BT1729" i="1" s="1"/>
  <c r="M1736" i="1"/>
  <c r="Z1736" i="1" s="1"/>
  <c r="AO1736" i="1" s="1"/>
  <c r="AS1736" i="1" s="1"/>
  <c r="AY1736" i="1" s="1"/>
  <c r="BA1736" i="1" s="1"/>
  <c r="BR1736" i="1" s="1"/>
  <c r="BV1736" i="1" s="1"/>
  <c r="N1736" i="1"/>
  <c r="AA1736" i="1" s="1"/>
  <c r="AP1736" i="1" s="1"/>
  <c r="BS1736" i="1" s="1"/>
  <c r="O1736" i="1"/>
  <c r="AB1736" i="1" s="1"/>
  <c r="AQ1736" i="1" s="1"/>
  <c r="BT1736" i="1" s="1"/>
  <c r="M1742" i="1"/>
  <c r="Z1742" i="1" s="1"/>
  <c r="AO1742" i="1" s="1"/>
  <c r="AS1742" i="1" s="1"/>
  <c r="AY1742" i="1" s="1"/>
  <c r="BA1742" i="1" s="1"/>
  <c r="BR1742" i="1" s="1"/>
  <c r="BV1742" i="1" s="1"/>
  <c r="N1742" i="1"/>
  <c r="AA1742" i="1" s="1"/>
  <c r="AP1742" i="1" s="1"/>
  <c r="BS1742" i="1" s="1"/>
  <c r="O1742" i="1"/>
  <c r="AB1742" i="1" s="1"/>
  <c r="AQ1742" i="1" s="1"/>
  <c r="BT1742" i="1" s="1"/>
  <c r="M1747" i="1"/>
  <c r="Z1747" i="1" s="1"/>
  <c r="AO1747" i="1" s="1"/>
  <c r="AS1747" i="1" s="1"/>
  <c r="AY1747" i="1" s="1"/>
  <c r="BA1747" i="1" s="1"/>
  <c r="BR1747" i="1" s="1"/>
  <c r="BV1747" i="1" s="1"/>
  <c r="N1747" i="1"/>
  <c r="AA1747" i="1" s="1"/>
  <c r="AP1747" i="1" s="1"/>
  <c r="BS1747" i="1" s="1"/>
  <c r="O1747" i="1"/>
  <c r="AB1747" i="1" s="1"/>
  <c r="AQ1747" i="1" s="1"/>
  <c r="BT1747" i="1" s="1"/>
  <c r="M1750" i="1"/>
  <c r="Z1750" i="1" s="1"/>
  <c r="AO1750" i="1" s="1"/>
  <c r="AS1750" i="1" s="1"/>
  <c r="AY1750" i="1" s="1"/>
  <c r="BA1750" i="1" s="1"/>
  <c r="BR1750" i="1" s="1"/>
  <c r="N1750" i="1"/>
  <c r="AA1750" i="1" s="1"/>
  <c r="AP1750" i="1" s="1"/>
  <c r="BS1750" i="1" s="1"/>
  <c r="O1750" i="1"/>
  <c r="AB1750" i="1" s="1"/>
  <c r="AQ1750" i="1" s="1"/>
  <c r="BT1750" i="1" s="1"/>
  <c r="M1757" i="1"/>
  <c r="Z1757" i="1" s="1"/>
  <c r="AO1757" i="1" s="1"/>
  <c r="AS1757" i="1" s="1"/>
  <c r="AY1757" i="1" s="1"/>
  <c r="BA1757" i="1" s="1"/>
  <c r="BR1757" i="1" s="1"/>
  <c r="BV1757" i="1" s="1"/>
  <c r="N1757" i="1"/>
  <c r="AA1757" i="1" s="1"/>
  <c r="AP1757" i="1" s="1"/>
  <c r="BS1757" i="1" s="1"/>
  <c r="O1757" i="1"/>
  <c r="AB1757" i="1" s="1"/>
  <c r="AQ1757" i="1" s="1"/>
  <c r="BT1757" i="1" s="1"/>
  <c r="M1760" i="1"/>
  <c r="Z1760" i="1" s="1"/>
  <c r="AO1760" i="1" s="1"/>
  <c r="AS1760" i="1" s="1"/>
  <c r="AY1760" i="1" s="1"/>
  <c r="BA1760" i="1" s="1"/>
  <c r="BR1760" i="1" s="1"/>
  <c r="BV1760" i="1" s="1"/>
  <c r="N1760" i="1"/>
  <c r="AA1760" i="1" s="1"/>
  <c r="AP1760" i="1" s="1"/>
  <c r="BS1760" i="1" s="1"/>
  <c r="O1760" i="1"/>
  <c r="AB1760" i="1" s="1"/>
  <c r="AQ1760" i="1" s="1"/>
  <c r="BT1760" i="1" s="1"/>
  <c r="M1763" i="1"/>
  <c r="Z1763" i="1" s="1"/>
  <c r="AO1763" i="1" s="1"/>
  <c r="AS1763" i="1" s="1"/>
  <c r="AY1763" i="1" s="1"/>
  <c r="BA1763" i="1" s="1"/>
  <c r="BR1763" i="1" s="1"/>
  <c r="BV1763" i="1" s="1"/>
  <c r="N1763" i="1"/>
  <c r="AA1763" i="1" s="1"/>
  <c r="AP1763" i="1" s="1"/>
  <c r="BS1763" i="1" s="1"/>
  <c r="O1763" i="1"/>
  <c r="AB1763" i="1" s="1"/>
  <c r="AQ1763" i="1" s="1"/>
  <c r="BT1763" i="1" s="1"/>
  <c r="M1768" i="1"/>
  <c r="Z1768" i="1" s="1"/>
  <c r="AO1768" i="1" s="1"/>
  <c r="AS1768" i="1" s="1"/>
  <c r="AY1768" i="1" s="1"/>
  <c r="BA1768" i="1" s="1"/>
  <c r="BR1768" i="1" s="1"/>
  <c r="BV1768" i="1" s="1"/>
  <c r="N1768" i="1"/>
  <c r="AA1768" i="1" s="1"/>
  <c r="AP1768" i="1" s="1"/>
  <c r="BS1768" i="1" s="1"/>
  <c r="O1768" i="1"/>
  <c r="AB1768" i="1" s="1"/>
  <c r="AQ1768" i="1" s="1"/>
  <c r="BT1768" i="1" s="1"/>
  <c r="M1773" i="1"/>
  <c r="Z1773" i="1" s="1"/>
  <c r="AO1773" i="1" s="1"/>
  <c r="AS1773" i="1" s="1"/>
  <c r="AY1773" i="1" s="1"/>
  <c r="BA1773" i="1" s="1"/>
  <c r="BR1773" i="1" s="1"/>
  <c r="BV1773" i="1" s="1"/>
  <c r="N1773" i="1"/>
  <c r="AA1773" i="1" s="1"/>
  <c r="AP1773" i="1" s="1"/>
  <c r="BS1773" i="1" s="1"/>
  <c r="O1773" i="1"/>
  <c r="AB1773" i="1" s="1"/>
  <c r="AQ1773" i="1" s="1"/>
  <c r="BT1773" i="1" s="1"/>
  <c r="M1778" i="1"/>
  <c r="Z1778" i="1" s="1"/>
  <c r="AO1778" i="1" s="1"/>
  <c r="AS1778" i="1" s="1"/>
  <c r="AY1778" i="1" s="1"/>
  <c r="BA1778" i="1" s="1"/>
  <c r="BR1778" i="1" s="1"/>
  <c r="BV1778" i="1" s="1"/>
  <c r="N1778" i="1"/>
  <c r="AA1778" i="1" s="1"/>
  <c r="AP1778" i="1" s="1"/>
  <c r="BS1778" i="1" s="1"/>
  <c r="O1778" i="1"/>
  <c r="AB1778" i="1" s="1"/>
  <c r="AQ1778" i="1" s="1"/>
  <c r="BT1778" i="1" s="1"/>
  <c r="M1784" i="1"/>
  <c r="Z1784" i="1" s="1"/>
  <c r="AO1784" i="1" s="1"/>
  <c r="AS1784" i="1" s="1"/>
  <c r="AY1784" i="1" s="1"/>
  <c r="BA1784" i="1" s="1"/>
  <c r="BR1784" i="1" s="1"/>
  <c r="BV1784" i="1" s="1"/>
  <c r="N1784" i="1"/>
  <c r="AA1784" i="1" s="1"/>
  <c r="AP1784" i="1" s="1"/>
  <c r="BS1784" i="1" s="1"/>
  <c r="O1784" i="1"/>
  <c r="AB1784" i="1" s="1"/>
  <c r="AQ1784" i="1" s="1"/>
  <c r="BT1784" i="1" s="1"/>
  <c r="M1789" i="1"/>
  <c r="Z1789" i="1" s="1"/>
  <c r="AO1789" i="1" s="1"/>
  <c r="AS1789" i="1" s="1"/>
  <c r="AY1789" i="1" s="1"/>
  <c r="BA1789" i="1" s="1"/>
  <c r="BR1789" i="1" s="1"/>
  <c r="BV1789" i="1" s="1"/>
  <c r="N1789" i="1"/>
  <c r="AA1789" i="1" s="1"/>
  <c r="AP1789" i="1" s="1"/>
  <c r="BS1789" i="1" s="1"/>
  <c r="O1789" i="1"/>
  <c r="AB1789" i="1" s="1"/>
  <c r="AQ1789" i="1" s="1"/>
  <c r="BT1789" i="1" s="1"/>
  <c r="M1796" i="1"/>
  <c r="Z1796" i="1" s="1"/>
  <c r="AO1796" i="1" s="1"/>
  <c r="AS1796" i="1" s="1"/>
  <c r="AY1796" i="1" s="1"/>
  <c r="BA1796" i="1" s="1"/>
  <c r="BR1796" i="1" s="1"/>
  <c r="BV1796" i="1" s="1"/>
  <c r="N1796" i="1"/>
  <c r="AA1796" i="1" s="1"/>
  <c r="AP1796" i="1" s="1"/>
  <c r="BS1796" i="1" s="1"/>
  <c r="O1796" i="1"/>
  <c r="AB1796" i="1" s="1"/>
  <c r="AQ1796" i="1" s="1"/>
  <c r="BT1796" i="1" s="1"/>
  <c r="M1801" i="1"/>
  <c r="Z1801" i="1" s="1"/>
  <c r="AO1801" i="1" s="1"/>
  <c r="AS1801" i="1" s="1"/>
  <c r="AY1801" i="1" s="1"/>
  <c r="BA1801" i="1" s="1"/>
  <c r="BR1801" i="1" s="1"/>
  <c r="BV1801" i="1" s="1"/>
  <c r="N1801" i="1"/>
  <c r="AA1801" i="1" s="1"/>
  <c r="AP1801" i="1" s="1"/>
  <c r="BS1801" i="1" s="1"/>
  <c r="O1801" i="1"/>
  <c r="AB1801" i="1" s="1"/>
  <c r="AQ1801" i="1" s="1"/>
  <c r="BT1801" i="1" s="1"/>
  <c r="M1803" i="1"/>
  <c r="Z1803" i="1" s="1"/>
  <c r="AO1803" i="1" s="1"/>
  <c r="AS1803" i="1" s="1"/>
  <c r="AY1803" i="1" s="1"/>
  <c r="BA1803" i="1" s="1"/>
  <c r="BR1803" i="1" s="1"/>
  <c r="BV1803" i="1" s="1"/>
  <c r="N1803" i="1"/>
  <c r="AA1803" i="1" s="1"/>
  <c r="AP1803" i="1" s="1"/>
  <c r="BS1803" i="1" s="1"/>
  <c r="O1803" i="1"/>
  <c r="AB1803" i="1" s="1"/>
  <c r="AQ1803" i="1" s="1"/>
  <c r="BT1803" i="1" s="1"/>
  <c r="M1806" i="1"/>
  <c r="Z1806" i="1" s="1"/>
  <c r="AO1806" i="1" s="1"/>
  <c r="AS1806" i="1" s="1"/>
  <c r="AY1806" i="1" s="1"/>
  <c r="BA1806" i="1" s="1"/>
  <c r="BR1806" i="1" s="1"/>
  <c r="BV1806" i="1" s="1"/>
  <c r="N1806" i="1"/>
  <c r="AA1806" i="1" s="1"/>
  <c r="AP1806" i="1" s="1"/>
  <c r="BS1806" i="1" s="1"/>
  <c r="O1806" i="1"/>
  <c r="AB1806" i="1" s="1"/>
  <c r="AQ1806" i="1" s="1"/>
  <c r="BT1806" i="1" s="1"/>
  <c r="M1811" i="1"/>
  <c r="Z1811" i="1" s="1"/>
  <c r="AO1811" i="1" s="1"/>
  <c r="AS1811" i="1" s="1"/>
  <c r="AY1811" i="1" s="1"/>
  <c r="BA1811" i="1" s="1"/>
  <c r="BR1811" i="1" s="1"/>
  <c r="BV1811" i="1" s="1"/>
  <c r="N1811" i="1"/>
  <c r="AA1811" i="1" s="1"/>
  <c r="AP1811" i="1" s="1"/>
  <c r="BS1811" i="1" s="1"/>
  <c r="O1811" i="1"/>
  <c r="AB1811" i="1" s="1"/>
  <c r="AQ1811" i="1" s="1"/>
  <c r="BT1811" i="1" s="1"/>
  <c r="M1816" i="1"/>
  <c r="Z1816" i="1" s="1"/>
  <c r="AO1816" i="1" s="1"/>
  <c r="AS1816" i="1" s="1"/>
  <c r="AY1816" i="1" s="1"/>
  <c r="BA1816" i="1" s="1"/>
  <c r="BR1816" i="1" s="1"/>
  <c r="BV1816" i="1" s="1"/>
  <c r="N1816" i="1"/>
  <c r="AA1816" i="1" s="1"/>
  <c r="AP1816" i="1" s="1"/>
  <c r="BS1816" i="1" s="1"/>
  <c r="O1816" i="1"/>
  <c r="AB1816" i="1" s="1"/>
  <c r="AQ1816" i="1" s="1"/>
  <c r="BT1816" i="1" s="1"/>
  <c r="M1822" i="1"/>
  <c r="Z1822" i="1" s="1"/>
  <c r="AO1822" i="1" s="1"/>
  <c r="AS1822" i="1" s="1"/>
  <c r="AY1822" i="1" s="1"/>
  <c r="BA1822" i="1" s="1"/>
  <c r="BR1822" i="1" s="1"/>
  <c r="BV1822" i="1" s="1"/>
  <c r="N1822" i="1"/>
  <c r="AA1822" i="1" s="1"/>
  <c r="AP1822" i="1" s="1"/>
  <c r="BS1822" i="1" s="1"/>
  <c r="O1822" i="1"/>
  <c r="AB1822" i="1" s="1"/>
  <c r="AQ1822" i="1" s="1"/>
  <c r="BT1822" i="1" s="1"/>
  <c r="M1824" i="1"/>
  <c r="Z1824" i="1" s="1"/>
  <c r="AO1824" i="1" s="1"/>
  <c r="AS1824" i="1" s="1"/>
  <c r="AY1824" i="1" s="1"/>
  <c r="BA1824" i="1" s="1"/>
  <c r="BR1824" i="1" s="1"/>
  <c r="BV1824" i="1" s="1"/>
  <c r="N1824" i="1"/>
  <c r="AA1824" i="1" s="1"/>
  <c r="AP1824" i="1" s="1"/>
  <c r="BS1824" i="1" s="1"/>
  <c r="O1824" i="1"/>
  <c r="AB1824" i="1" s="1"/>
  <c r="AQ1824" i="1" s="1"/>
  <c r="BT1824" i="1" s="1"/>
  <c r="M1826" i="1"/>
  <c r="Z1826" i="1" s="1"/>
  <c r="AO1826" i="1" s="1"/>
  <c r="AS1826" i="1" s="1"/>
  <c r="AY1826" i="1" s="1"/>
  <c r="BA1826" i="1" s="1"/>
  <c r="BR1826" i="1" s="1"/>
  <c r="BV1826" i="1" s="1"/>
  <c r="N1826" i="1"/>
  <c r="AA1826" i="1" s="1"/>
  <c r="AP1826" i="1" s="1"/>
  <c r="BS1826" i="1" s="1"/>
  <c r="O1826" i="1"/>
  <c r="AB1826" i="1" s="1"/>
  <c r="AQ1826" i="1" s="1"/>
  <c r="BT1826" i="1" s="1"/>
  <c r="M1833" i="1"/>
  <c r="Z1833" i="1" s="1"/>
  <c r="AO1833" i="1" s="1"/>
  <c r="AS1833" i="1" s="1"/>
  <c r="AY1833" i="1" s="1"/>
  <c r="BA1833" i="1" s="1"/>
  <c r="BR1833" i="1" s="1"/>
  <c r="BV1833" i="1" s="1"/>
  <c r="N1833" i="1"/>
  <c r="AA1833" i="1" s="1"/>
  <c r="AP1833" i="1" s="1"/>
  <c r="BS1833" i="1" s="1"/>
  <c r="O1833" i="1"/>
  <c r="AB1833" i="1" s="1"/>
  <c r="AQ1833" i="1" s="1"/>
  <c r="BT1833" i="1" s="1"/>
  <c r="M1840" i="1"/>
  <c r="Z1840" i="1" s="1"/>
  <c r="AO1840" i="1" s="1"/>
  <c r="AS1840" i="1" s="1"/>
  <c r="AY1840" i="1" s="1"/>
  <c r="BA1840" i="1" s="1"/>
  <c r="BR1840" i="1" s="1"/>
  <c r="BV1840" i="1" s="1"/>
  <c r="N1840" i="1"/>
  <c r="AA1840" i="1" s="1"/>
  <c r="AP1840" i="1" s="1"/>
  <c r="BS1840" i="1" s="1"/>
  <c r="O1840" i="1"/>
  <c r="AB1840" i="1" s="1"/>
  <c r="AQ1840" i="1" s="1"/>
  <c r="BT1840" i="1" s="1"/>
  <c r="M1843" i="1"/>
  <c r="Z1843" i="1" s="1"/>
  <c r="AO1843" i="1" s="1"/>
  <c r="AS1843" i="1" s="1"/>
  <c r="AY1843" i="1" s="1"/>
  <c r="BA1843" i="1" s="1"/>
  <c r="BR1843" i="1" s="1"/>
  <c r="BV1843" i="1" s="1"/>
  <c r="N1843" i="1"/>
  <c r="AA1843" i="1" s="1"/>
  <c r="AP1843" i="1" s="1"/>
  <c r="BS1843" i="1" s="1"/>
  <c r="O1843" i="1"/>
  <c r="AB1843" i="1" s="1"/>
  <c r="AQ1843" i="1" s="1"/>
  <c r="BT1843" i="1" s="1"/>
  <c r="M1850" i="1"/>
  <c r="Z1850" i="1" s="1"/>
  <c r="AO1850" i="1" s="1"/>
  <c r="AS1850" i="1" s="1"/>
  <c r="AY1850" i="1" s="1"/>
  <c r="BA1850" i="1" s="1"/>
  <c r="BR1850" i="1" s="1"/>
  <c r="BV1850" i="1" s="1"/>
  <c r="N1850" i="1"/>
  <c r="AA1850" i="1" s="1"/>
  <c r="AP1850" i="1" s="1"/>
  <c r="BS1850" i="1" s="1"/>
  <c r="O1850" i="1"/>
  <c r="AB1850" i="1" s="1"/>
  <c r="AQ1850" i="1" s="1"/>
  <c r="BT1850" i="1" s="1"/>
  <c r="M1855" i="1"/>
  <c r="Z1855" i="1" s="1"/>
  <c r="AO1855" i="1" s="1"/>
  <c r="AS1855" i="1" s="1"/>
  <c r="AY1855" i="1" s="1"/>
  <c r="BA1855" i="1" s="1"/>
  <c r="BR1855" i="1" s="1"/>
  <c r="BV1855" i="1" s="1"/>
  <c r="N1855" i="1"/>
  <c r="AA1855" i="1" s="1"/>
  <c r="AP1855" i="1" s="1"/>
  <c r="BS1855" i="1" s="1"/>
  <c r="O1855" i="1"/>
  <c r="AB1855" i="1" s="1"/>
  <c r="AQ1855" i="1" s="1"/>
  <c r="BT1855" i="1" s="1"/>
  <c r="M1862" i="1"/>
  <c r="Z1862" i="1" s="1"/>
  <c r="AO1862" i="1" s="1"/>
  <c r="AS1862" i="1" s="1"/>
  <c r="AY1862" i="1" s="1"/>
  <c r="BA1862" i="1" s="1"/>
  <c r="BR1862" i="1" s="1"/>
  <c r="BV1862" i="1" s="1"/>
  <c r="N1862" i="1"/>
  <c r="AA1862" i="1" s="1"/>
  <c r="AP1862" i="1" s="1"/>
  <c r="BS1862" i="1" s="1"/>
  <c r="O1862" i="1"/>
  <c r="AB1862" i="1" s="1"/>
  <c r="AQ1862" i="1" s="1"/>
  <c r="BT1862" i="1" s="1"/>
  <c r="M1867" i="1"/>
  <c r="Z1867" i="1" s="1"/>
  <c r="AO1867" i="1" s="1"/>
  <c r="AS1867" i="1" s="1"/>
  <c r="AY1867" i="1" s="1"/>
  <c r="BA1867" i="1" s="1"/>
  <c r="BR1867" i="1" s="1"/>
  <c r="BV1867" i="1" s="1"/>
  <c r="N1867" i="1"/>
  <c r="AA1867" i="1" s="1"/>
  <c r="AP1867" i="1" s="1"/>
  <c r="BS1867" i="1" s="1"/>
  <c r="O1867" i="1"/>
  <c r="AB1867" i="1" s="1"/>
  <c r="AQ1867" i="1" s="1"/>
  <c r="BT1867" i="1" s="1"/>
  <c r="M1875" i="1"/>
  <c r="Z1875" i="1" s="1"/>
  <c r="AO1875" i="1" s="1"/>
  <c r="AS1875" i="1" s="1"/>
  <c r="AY1875" i="1" s="1"/>
  <c r="BA1875" i="1" s="1"/>
  <c r="BR1875" i="1" s="1"/>
  <c r="BV1875" i="1" s="1"/>
  <c r="N1875" i="1"/>
  <c r="AA1875" i="1" s="1"/>
  <c r="AP1875" i="1" s="1"/>
  <c r="BS1875" i="1" s="1"/>
  <c r="O1875" i="1"/>
  <c r="AB1875" i="1" s="1"/>
  <c r="AQ1875" i="1" s="1"/>
  <c r="BT1875" i="1" s="1"/>
  <c r="M1882" i="1"/>
  <c r="Z1882" i="1" s="1"/>
  <c r="AO1882" i="1" s="1"/>
  <c r="AS1882" i="1" s="1"/>
  <c r="AY1882" i="1" s="1"/>
  <c r="BA1882" i="1" s="1"/>
  <c r="BR1882" i="1" s="1"/>
  <c r="BV1882" i="1" s="1"/>
  <c r="N1882" i="1"/>
  <c r="AA1882" i="1" s="1"/>
  <c r="AP1882" i="1" s="1"/>
  <c r="BS1882" i="1" s="1"/>
  <c r="O1882" i="1"/>
  <c r="AB1882" i="1" s="1"/>
  <c r="AQ1882" i="1" s="1"/>
  <c r="BT1882" i="1" s="1"/>
  <c r="M1885" i="1"/>
  <c r="Z1885" i="1" s="1"/>
  <c r="AO1885" i="1" s="1"/>
  <c r="AS1885" i="1" s="1"/>
  <c r="AY1885" i="1" s="1"/>
  <c r="BA1885" i="1" s="1"/>
  <c r="BR1885" i="1" s="1"/>
  <c r="BV1885" i="1" s="1"/>
  <c r="N1885" i="1"/>
  <c r="AA1885" i="1" s="1"/>
  <c r="AP1885" i="1" s="1"/>
  <c r="BS1885" i="1" s="1"/>
  <c r="O1885" i="1"/>
  <c r="AB1885" i="1" s="1"/>
  <c r="AQ1885" i="1" s="1"/>
  <c r="BT1885" i="1" s="1"/>
  <c r="M1887" i="1"/>
  <c r="Z1887" i="1" s="1"/>
  <c r="AO1887" i="1" s="1"/>
  <c r="AS1887" i="1" s="1"/>
  <c r="AY1887" i="1" s="1"/>
  <c r="BA1887" i="1" s="1"/>
  <c r="BR1887" i="1" s="1"/>
  <c r="BV1887" i="1" s="1"/>
  <c r="N1887" i="1"/>
  <c r="AA1887" i="1" s="1"/>
  <c r="AP1887" i="1" s="1"/>
  <c r="BS1887" i="1" s="1"/>
  <c r="O1887" i="1"/>
  <c r="AB1887" i="1" s="1"/>
  <c r="AQ1887" i="1" s="1"/>
  <c r="BT1887" i="1" s="1"/>
  <c r="M1893" i="1"/>
  <c r="Z1893" i="1" s="1"/>
  <c r="AO1893" i="1" s="1"/>
  <c r="AS1893" i="1" s="1"/>
  <c r="AY1893" i="1" s="1"/>
  <c r="BA1893" i="1" s="1"/>
  <c r="BR1893" i="1" s="1"/>
  <c r="BV1893" i="1" s="1"/>
  <c r="N1893" i="1"/>
  <c r="AA1893" i="1" s="1"/>
  <c r="AP1893" i="1" s="1"/>
  <c r="BS1893" i="1" s="1"/>
  <c r="O1893" i="1"/>
  <c r="AB1893" i="1" s="1"/>
  <c r="AQ1893" i="1" s="1"/>
  <c r="BT1893" i="1" s="1"/>
  <c r="M1903" i="1"/>
  <c r="Z1903" i="1" s="1"/>
  <c r="AO1903" i="1" s="1"/>
  <c r="AS1903" i="1" s="1"/>
  <c r="AY1903" i="1" s="1"/>
  <c r="BA1903" i="1" s="1"/>
  <c r="BR1903" i="1" s="1"/>
  <c r="BV1903" i="1" s="1"/>
  <c r="N1903" i="1"/>
  <c r="AA1903" i="1" s="1"/>
  <c r="AP1903" i="1" s="1"/>
  <c r="BS1903" i="1" s="1"/>
  <c r="O1903" i="1"/>
  <c r="AB1903" i="1" s="1"/>
  <c r="AQ1903" i="1" s="1"/>
  <c r="BT1903" i="1" s="1"/>
  <c r="M1906" i="1"/>
  <c r="Z1906" i="1" s="1"/>
  <c r="AO1906" i="1" s="1"/>
  <c r="AS1906" i="1" s="1"/>
  <c r="AY1906" i="1" s="1"/>
  <c r="BA1906" i="1" s="1"/>
  <c r="BR1906" i="1" s="1"/>
  <c r="BV1906" i="1" s="1"/>
  <c r="N1906" i="1"/>
  <c r="AA1906" i="1" s="1"/>
  <c r="AP1906" i="1" s="1"/>
  <c r="BS1906" i="1" s="1"/>
  <c r="O1906" i="1"/>
  <c r="AB1906" i="1" s="1"/>
  <c r="AQ1906" i="1" s="1"/>
  <c r="BT1906" i="1" s="1"/>
  <c r="M1909" i="1"/>
  <c r="Z1909" i="1" s="1"/>
  <c r="AO1909" i="1" s="1"/>
  <c r="AS1909" i="1" s="1"/>
  <c r="AY1909" i="1" s="1"/>
  <c r="BA1909" i="1" s="1"/>
  <c r="BR1909" i="1" s="1"/>
  <c r="N1909" i="1"/>
  <c r="AA1909" i="1" s="1"/>
  <c r="AP1909" i="1" s="1"/>
  <c r="BS1909" i="1" s="1"/>
  <c r="O1909" i="1"/>
  <c r="AB1909" i="1" s="1"/>
  <c r="AQ1909" i="1" s="1"/>
  <c r="BT1909" i="1" s="1"/>
  <c r="M1913" i="1"/>
  <c r="Z1913" i="1" s="1"/>
  <c r="AO1913" i="1" s="1"/>
  <c r="AS1913" i="1" s="1"/>
  <c r="AY1913" i="1" s="1"/>
  <c r="BA1913" i="1" s="1"/>
  <c r="BR1913" i="1" s="1"/>
  <c r="BV1913" i="1" s="1"/>
  <c r="N1913" i="1"/>
  <c r="AA1913" i="1" s="1"/>
  <c r="AP1913" i="1" s="1"/>
  <c r="BS1913" i="1" s="1"/>
  <c r="O1913" i="1"/>
  <c r="AB1913" i="1" s="1"/>
  <c r="AQ1913" i="1" s="1"/>
  <c r="BT1913" i="1" s="1"/>
  <c r="M1919" i="1"/>
  <c r="Z1919" i="1" s="1"/>
  <c r="AO1919" i="1" s="1"/>
  <c r="AS1919" i="1" s="1"/>
  <c r="AY1919" i="1" s="1"/>
  <c r="BA1919" i="1" s="1"/>
  <c r="BR1919" i="1" s="1"/>
  <c r="N1919" i="1"/>
  <c r="AA1919" i="1" s="1"/>
  <c r="AP1919" i="1" s="1"/>
  <c r="BS1919" i="1" s="1"/>
  <c r="O1919" i="1"/>
  <c r="AB1919" i="1" s="1"/>
  <c r="AQ1919" i="1" s="1"/>
  <c r="BT1919" i="1" s="1"/>
  <c r="M1926" i="1"/>
  <c r="Z1926" i="1" s="1"/>
  <c r="AO1926" i="1" s="1"/>
  <c r="AS1926" i="1" s="1"/>
  <c r="AY1926" i="1" s="1"/>
  <c r="BA1926" i="1" s="1"/>
  <c r="BR1926" i="1" s="1"/>
  <c r="BV1926" i="1" s="1"/>
  <c r="N1926" i="1"/>
  <c r="AA1926" i="1" s="1"/>
  <c r="AP1926" i="1" s="1"/>
  <c r="BS1926" i="1" s="1"/>
  <c r="O1926" i="1"/>
  <c r="AB1926" i="1" s="1"/>
  <c r="AQ1926" i="1" s="1"/>
  <c r="BT1926" i="1" s="1"/>
  <c r="M1932" i="1"/>
  <c r="Z1932" i="1" s="1"/>
  <c r="AO1932" i="1" s="1"/>
  <c r="AS1932" i="1" s="1"/>
  <c r="AY1932" i="1" s="1"/>
  <c r="BA1932" i="1" s="1"/>
  <c r="BR1932" i="1" s="1"/>
  <c r="BV1932" i="1" s="1"/>
  <c r="N1932" i="1"/>
  <c r="AA1932" i="1" s="1"/>
  <c r="AP1932" i="1" s="1"/>
  <c r="BS1932" i="1" s="1"/>
  <c r="O1932" i="1"/>
  <c r="AB1932" i="1" s="1"/>
  <c r="AQ1932" i="1" s="1"/>
  <c r="BT1932" i="1" s="1"/>
  <c r="M1937" i="1"/>
  <c r="Z1937" i="1" s="1"/>
  <c r="AO1937" i="1" s="1"/>
  <c r="AS1937" i="1" s="1"/>
  <c r="AY1937" i="1" s="1"/>
  <c r="BA1937" i="1" s="1"/>
  <c r="BR1937" i="1" s="1"/>
  <c r="BV1937" i="1" s="1"/>
  <c r="N1937" i="1"/>
  <c r="AA1937" i="1" s="1"/>
  <c r="AP1937" i="1" s="1"/>
  <c r="BS1937" i="1" s="1"/>
  <c r="O1937" i="1"/>
  <c r="AB1937" i="1" s="1"/>
  <c r="AQ1937" i="1" s="1"/>
  <c r="BT1937" i="1" s="1"/>
  <c r="M1940" i="1"/>
  <c r="Z1940" i="1" s="1"/>
  <c r="AO1940" i="1" s="1"/>
  <c r="AS1940" i="1" s="1"/>
  <c r="AY1940" i="1" s="1"/>
  <c r="BA1940" i="1" s="1"/>
  <c r="BR1940" i="1" s="1"/>
  <c r="N1940" i="1"/>
  <c r="AA1940" i="1" s="1"/>
  <c r="AP1940" i="1" s="1"/>
  <c r="BS1940" i="1" s="1"/>
  <c r="O1940" i="1"/>
  <c r="AB1940" i="1" s="1"/>
  <c r="AQ1940" i="1" s="1"/>
  <c r="BT1940" i="1" s="1"/>
  <c r="M1947" i="1"/>
  <c r="Z1947" i="1" s="1"/>
  <c r="AO1947" i="1" s="1"/>
  <c r="AS1947" i="1" s="1"/>
  <c r="AY1947" i="1" s="1"/>
  <c r="BA1947" i="1" s="1"/>
  <c r="BR1947" i="1" s="1"/>
  <c r="BV1947" i="1" s="1"/>
  <c r="N1947" i="1"/>
  <c r="AA1947" i="1" s="1"/>
  <c r="AP1947" i="1" s="1"/>
  <c r="BS1947" i="1" s="1"/>
  <c r="O1947" i="1"/>
  <c r="AB1947" i="1" s="1"/>
  <c r="AQ1947" i="1" s="1"/>
  <c r="BT1947" i="1" s="1"/>
  <c r="M1950" i="1"/>
  <c r="Z1950" i="1" s="1"/>
  <c r="AO1950" i="1" s="1"/>
  <c r="AS1950" i="1" s="1"/>
  <c r="AY1950" i="1" s="1"/>
  <c r="BA1950" i="1" s="1"/>
  <c r="BR1950" i="1" s="1"/>
  <c r="BV1950" i="1" s="1"/>
  <c r="N1950" i="1"/>
  <c r="AA1950" i="1" s="1"/>
  <c r="AP1950" i="1" s="1"/>
  <c r="BS1950" i="1" s="1"/>
  <c r="O1950" i="1"/>
  <c r="AB1950" i="1" s="1"/>
  <c r="AQ1950" i="1" s="1"/>
  <c r="BT1950" i="1" s="1"/>
  <c r="M1953" i="1"/>
  <c r="Z1953" i="1" s="1"/>
  <c r="AO1953" i="1" s="1"/>
  <c r="AS1953" i="1" s="1"/>
  <c r="AY1953" i="1" s="1"/>
  <c r="BA1953" i="1" s="1"/>
  <c r="BR1953" i="1" s="1"/>
  <c r="BV1953" i="1" s="1"/>
  <c r="N1953" i="1"/>
  <c r="AA1953" i="1" s="1"/>
  <c r="AP1953" i="1" s="1"/>
  <c r="BS1953" i="1" s="1"/>
  <c r="O1953" i="1"/>
  <c r="AB1953" i="1" s="1"/>
  <c r="AQ1953" i="1" s="1"/>
  <c r="BT1953" i="1" s="1"/>
  <c r="M1958" i="1"/>
  <c r="Z1958" i="1" s="1"/>
  <c r="AO1958" i="1" s="1"/>
  <c r="AS1958" i="1" s="1"/>
  <c r="AY1958" i="1" s="1"/>
  <c r="BA1958" i="1" s="1"/>
  <c r="BR1958" i="1" s="1"/>
  <c r="BV1958" i="1" s="1"/>
  <c r="N1958" i="1"/>
  <c r="AA1958" i="1" s="1"/>
  <c r="AP1958" i="1" s="1"/>
  <c r="BS1958" i="1" s="1"/>
  <c r="O1958" i="1"/>
  <c r="AB1958" i="1" s="1"/>
  <c r="AQ1958" i="1" s="1"/>
  <c r="BT1958" i="1" s="1"/>
  <c r="M1963" i="1"/>
  <c r="Z1963" i="1" s="1"/>
  <c r="AO1963" i="1" s="1"/>
  <c r="AS1963" i="1" s="1"/>
  <c r="AY1963" i="1" s="1"/>
  <c r="BA1963" i="1" s="1"/>
  <c r="BR1963" i="1" s="1"/>
  <c r="BV1963" i="1" s="1"/>
  <c r="N1963" i="1"/>
  <c r="AA1963" i="1" s="1"/>
  <c r="AP1963" i="1" s="1"/>
  <c r="BS1963" i="1" s="1"/>
  <c r="O1963" i="1"/>
  <c r="AB1963" i="1" s="1"/>
  <c r="AQ1963" i="1" s="1"/>
  <c r="BT1963" i="1" s="1"/>
  <c r="M1969" i="1"/>
  <c r="Z1969" i="1" s="1"/>
  <c r="AO1969" i="1" s="1"/>
  <c r="AS1969" i="1" s="1"/>
  <c r="AY1969" i="1" s="1"/>
  <c r="BA1969" i="1" s="1"/>
  <c r="BR1969" i="1" s="1"/>
  <c r="BV1969" i="1" s="1"/>
  <c r="N1969" i="1"/>
  <c r="AA1969" i="1" s="1"/>
  <c r="AP1969" i="1" s="1"/>
  <c r="BS1969" i="1" s="1"/>
  <c r="O1969" i="1"/>
  <c r="AB1969" i="1" s="1"/>
  <c r="AQ1969" i="1" s="1"/>
  <c r="BT1969" i="1" s="1"/>
  <c r="M1974" i="1"/>
  <c r="Z1974" i="1" s="1"/>
  <c r="AO1974" i="1" s="1"/>
  <c r="AS1974" i="1" s="1"/>
  <c r="AY1974" i="1" s="1"/>
  <c r="BA1974" i="1" s="1"/>
  <c r="BR1974" i="1" s="1"/>
  <c r="BV1974" i="1" s="1"/>
  <c r="N1974" i="1"/>
  <c r="AA1974" i="1" s="1"/>
  <c r="AP1974" i="1" s="1"/>
  <c r="BS1974" i="1" s="1"/>
  <c r="O1974" i="1"/>
  <c r="AB1974" i="1" s="1"/>
  <c r="AQ1974" i="1" s="1"/>
  <c r="BT1974" i="1" s="1"/>
  <c r="M1981" i="1"/>
  <c r="Z1981" i="1" s="1"/>
  <c r="AO1981" i="1" s="1"/>
  <c r="AS1981" i="1" s="1"/>
  <c r="AY1981" i="1" s="1"/>
  <c r="BA1981" i="1" s="1"/>
  <c r="BR1981" i="1" s="1"/>
  <c r="BV1981" i="1" s="1"/>
  <c r="N1981" i="1"/>
  <c r="AA1981" i="1" s="1"/>
  <c r="AP1981" i="1" s="1"/>
  <c r="BS1981" i="1" s="1"/>
  <c r="O1981" i="1"/>
  <c r="AB1981" i="1" s="1"/>
  <c r="AQ1981" i="1" s="1"/>
  <c r="BT1981" i="1" s="1"/>
  <c r="M1986" i="1"/>
  <c r="Z1986" i="1" s="1"/>
  <c r="AO1986" i="1" s="1"/>
  <c r="AS1986" i="1" s="1"/>
  <c r="AY1986" i="1" s="1"/>
  <c r="BA1986" i="1" s="1"/>
  <c r="BR1986" i="1" s="1"/>
  <c r="BV1986" i="1" s="1"/>
  <c r="N1986" i="1"/>
  <c r="AA1986" i="1" s="1"/>
  <c r="AP1986" i="1" s="1"/>
  <c r="BS1986" i="1" s="1"/>
  <c r="O1986" i="1"/>
  <c r="AB1986" i="1" s="1"/>
  <c r="AQ1986" i="1" s="1"/>
  <c r="BT1986" i="1" s="1"/>
  <c r="M1991" i="1"/>
  <c r="Z1991" i="1" s="1"/>
  <c r="AO1991" i="1" s="1"/>
  <c r="AS1991" i="1" s="1"/>
  <c r="AY1991" i="1" s="1"/>
  <c r="BA1991" i="1" s="1"/>
  <c r="BR1991" i="1" s="1"/>
  <c r="BV1991" i="1" s="1"/>
  <c r="N1991" i="1"/>
  <c r="AA1991" i="1" s="1"/>
  <c r="AP1991" i="1" s="1"/>
  <c r="BS1991" i="1" s="1"/>
  <c r="O1991" i="1"/>
  <c r="AB1991" i="1" s="1"/>
  <c r="AQ1991" i="1" s="1"/>
  <c r="BT1991" i="1" s="1"/>
  <c r="M1994" i="1"/>
  <c r="Z1994" i="1" s="1"/>
  <c r="AO1994" i="1" s="1"/>
  <c r="AS1994" i="1" s="1"/>
  <c r="AY1994" i="1" s="1"/>
  <c r="BA1994" i="1" s="1"/>
  <c r="BR1994" i="1" s="1"/>
  <c r="BV1994" i="1" s="1"/>
  <c r="N1994" i="1"/>
  <c r="AA1994" i="1" s="1"/>
  <c r="AP1994" i="1" s="1"/>
  <c r="BS1994" i="1" s="1"/>
  <c r="O1994" i="1"/>
  <c r="AB1994" i="1" s="1"/>
  <c r="AQ1994" i="1" s="1"/>
  <c r="BT1994" i="1" s="1"/>
  <c r="M1997" i="1"/>
  <c r="Z1997" i="1" s="1"/>
  <c r="AO1997" i="1" s="1"/>
  <c r="AS1997" i="1" s="1"/>
  <c r="AY1997" i="1" s="1"/>
  <c r="BA1997" i="1" s="1"/>
  <c r="BR1997" i="1" s="1"/>
  <c r="BV1997" i="1" s="1"/>
  <c r="N1997" i="1"/>
  <c r="AA1997" i="1" s="1"/>
  <c r="AP1997" i="1" s="1"/>
  <c r="BS1997" i="1" s="1"/>
  <c r="O1997" i="1"/>
  <c r="AB1997" i="1" s="1"/>
  <c r="AQ1997" i="1" s="1"/>
  <c r="BT1997" i="1" s="1"/>
  <c r="M2002" i="1"/>
  <c r="Z2002" i="1" s="1"/>
  <c r="AO2002" i="1" s="1"/>
  <c r="AS2002" i="1" s="1"/>
  <c r="AY2002" i="1" s="1"/>
  <c r="BA2002" i="1" s="1"/>
  <c r="BR2002" i="1" s="1"/>
  <c r="BV2002" i="1" s="1"/>
  <c r="N2002" i="1"/>
  <c r="AA2002" i="1" s="1"/>
  <c r="AP2002" i="1" s="1"/>
  <c r="BS2002" i="1" s="1"/>
  <c r="O2002" i="1"/>
  <c r="AB2002" i="1" s="1"/>
  <c r="AQ2002" i="1" s="1"/>
  <c r="BT2002" i="1" s="1"/>
  <c r="M2008" i="1"/>
  <c r="Z2008" i="1" s="1"/>
  <c r="AO2008" i="1" s="1"/>
  <c r="AS2008" i="1" s="1"/>
  <c r="AY2008" i="1" s="1"/>
  <c r="BA2008" i="1" s="1"/>
  <c r="BR2008" i="1" s="1"/>
  <c r="BV2008" i="1" s="1"/>
  <c r="N2008" i="1"/>
  <c r="AA2008" i="1" s="1"/>
  <c r="AP2008" i="1" s="1"/>
  <c r="BS2008" i="1" s="1"/>
  <c r="O2008" i="1"/>
  <c r="AB2008" i="1" s="1"/>
  <c r="AQ2008" i="1" s="1"/>
  <c r="BT2008" i="1" s="1"/>
  <c r="M2010" i="1"/>
  <c r="Z2010" i="1" s="1"/>
  <c r="AO2010" i="1" s="1"/>
  <c r="AS2010" i="1" s="1"/>
  <c r="AY2010" i="1" s="1"/>
  <c r="BA2010" i="1" s="1"/>
  <c r="BR2010" i="1" s="1"/>
  <c r="BV2010" i="1" s="1"/>
  <c r="N2010" i="1"/>
  <c r="AA2010" i="1" s="1"/>
  <c r="AP2010" i="1" s="1"/>
  <c r="BS2010" i="1" s="1"/>
  <c r="O2010" i="1"/>
  <c r="AB2010" i="1" s="1"/>
  <c r="AQ2010" i="1" s="1"/>
  <c r="BT2010" i="1" s="1"/>
  <c r="M2012" i="1"/>
  <c r="Z2012" i="1" s="1"/>
  <c r="AO2012" i="1" s="1"/>
  <c r="AS2012" i="1" s="1"/>
  <c r="AY2012" i="1" s="1"/>
  <c r="BA2012" i="1" s="1"/>
  <c r="BR2012" i="1" s="1"/>
  <c r="BV2012" i="1" s="1"/>
  <c r="N2012" i="1"/>
  <c r="AA2012" i="1" s="1"/>
  <c r="AP2012" i="1" s="1"/>
  <c r="BS2012" i="1" s="1"/>
  <c r="O2012" i="1"/>
  <c r="AB2012" i="1" s="1"/>
  <c r="AQ2012" i="1" s="1"/>
  <c r="BT2012" i="1" s="1"/>
  <c r="M2019" i="1"/>
  <c r="Z2019" i="1" s="1"/>
  <c r="AO2019" i="1" s="1"/>
  <c r="AS2019" i="1" s="1"/>
  <c r="AY2019" i="1" s="1"/>
  <c r="BA2019" i="1" s="1"/>
  <c r="BR2019" i="1" s="1"/>
  <c r="BV2019" i="1" s="1"/>
  <c r="N2019" i="1"/>
  <c r="AA2019" i="1" s="1"/>
  <c r="AP2019" i="1" s="1"/>
  <c r="BS2019" i="1" s="1"/>
  <c r="O2019" i="1"/>
  <c r="AB2019" i="1" s="1"/>
  <c r="AQ2019" i="1" s="1"/>
  <c r="BT2019" i="1" s="1"/>
  <c r="M2026" i="1"/>
  <c r="Z2026" i="1" s="1"/>
  <c r="AO2026" i="1" s="1"/>
  <c r="AS2026" i="1" s="1"/>
  <c r="AY2026" i="1" s="1"/>
  <c r="BA2026" i="1" s="1"/>
  <c r="BR2026" i="1" s="1"/>
  <c r="BV2026" i="1" s="1"/>
  <c r="N2026" i="1"/>
  <c r="AA2026" i="1" s="1"/>
  <c r="AP2026" i="1" s="1"/>
  <c r="BS2026" i="1" s="1"/>
  <c r="O2026" i="1"/>
  <c r="AB2026" i="1" s="1"/>
  <c r="AQ2026" i="1" s="1"/>
  <c r="BT2026" i="1" s="1"/>
  <c r="M2029" i="1"/>
  <c r="Z2029" i="1" s="1"/>
  <c r="AO2029" i="1" s="1"/>
  <c r="AS2029" i="1" s="1"/>
  <c r="AY2029" i="1" s="1"/>
  <c r="BA2029" i="1" s="1"/>
  <c r="BR2029" i="1" s="1"/>
  <c r="BV2029" i="1" s="1"/>
  <c r="N2029" i="1"/>
  <c r="AA2029" i="1" s="1"/>
  <c r="AP2029" i="1" s="1"/>
  <c r="BS2029" i="1" s="1"/>
  <c r="O2029" i="1"/>
  <c r="AB2029" i="1" s="1"/>
  <c r="AQ2029" i="1" s="1"/>
  <c r="BT2029" i="1" s="1"/>
  <c r="M2036" i="1"/>
  <c r="Z2036" i="1" s="1"/>
  <c r="AO2036" i="1" s="1"/>
  <c r="AS2036" i="1" s="1"/>
  <c r="AY2036" i="1" s="1"/>
  <c r="BA2036" i="1" s="1"/>
  <c r="BR2036" i="1" s="1"/>
  <c r="BV2036" i="1" s="1"/>
  <c r="N2036" i="1"/>
  <c r="AA2036" i="1" s="1"/>
  <c r="AP2036" i="1" s="1"/>
  <c r="BS2036" i="1" s="1"/>
  <c r="O2036" i="1"/>
  <c r="AB2036" i="1" s="1"/>
  <c r="AQ2036" i="1" s="1"/>
  <c r="BT2036" i="1" s="1"/>
  <c r="M2048" i="1"/>
  <c r="Z2048" i="1" s="1"/>
  <c r="AO2048" i="1" s="1"/>
  <c r="AS2048" i="1" s="1"/>
  <c r="AY2048" i="1" s="1"/>
  <c r="BA2048" i="1" s="1"/>
  <c r="BR2048" i="1" s="1"/>
  <c r="BV2048" i="1" s="1"/>
  <c r="N2048" i="1"/>
  <c r="AA2048" i="1" s="1"/>
  <c r="AP2048" i="1" s="1"/>
  <c r="BS2048" i="1" s="1"/>
  <c r="O2048" i="1"/>
  <c r="AB2048" i="1" s="1"/>
  <c r="AQ2048" i="1" s="1"/>
  <c r="BT2048" i="1" s="1"/>
  <c r="M2056" i="1"/>
  <c r="Z2056" i="1" s="1"/>
  <c r="AO2056" i="1" s="1"/>
  <c r="AS2056" i="1" s="1"/>
  <c r="AY2056" i="1" s="1"/>
  <c r="BA2056" i="1" s="1"/>
  <c r="BR2056" i="1" s="1"/>
  <c r="BV2056" i="1" s="1"/>
  <c r="N2056" i="1"/>
  <c r="AA2056" i="1" s="1"/>
  <c r="AP2056" i="1" s="1"/>
  <c r="BS2056" i="1" s="1"/>
  <c r="O2056" i="1"/>
  <c r="AB2056" i="1" s="1"/>
  <c r="AQ2056" i="1" s="1"/>
  <c r="BT2056" i="1" s="1"/>
  <c r="M2058" i="1"/>
  <c r="Z2058" i="1" s="1"/>
  <c r="AO2058" i="1" s="1"/>
  <c r="AS2058" i="1" s="1"/>
  <c r="AY2058" i="1" s="1"/>
  <c r="BA2058" i="1" s="1"/>
  <c r="BR2058" i="1" s="1"/>
  <c r="BV2058" i="1" s="1"/>
  <c r="N2058" i="1"/>
  <c r="AA2058" i="1" s="1"/>
  <c r="AP2058" i="1" s="1"/>
  <c r="BS2058" i="1" s="1"/>
  <c r="O2058" i="1"/>
  <c r="AB2058" i="1" s="1"/>
  <c r="AQ2058" i="1" s="1"/>
  <c r="BT2058" i="1" s="1"/>
  <c r="M2063" i="1"/>
  <c r="Z2063" i="1" s="1"/>
  <c r="AO2063" i="1" s="1"/>
  <c r="AS2063" i="1" s="1"/>
  <c r="AY2063" i="1" s="1"/>
  <c r="BA2063" i="1" s="1"/>
  <c r="BR2063" i="1" s="1"/>
  <c r="BV2063" i="1" s="1"/>
  <c r="N2063" i="1"/>
  <c r="AA2063" i="1" s="1"/>
  <c r="AP2063" i="1" s="1"/>
  <c r="BS2063" i="1" s="1"/>
  <c r="O2063" i="1"/>
  <c r="AB2063" i="1" s="1"/>
  <c r="AQ2063" i="1" s="1"/>
  <c r="BT2063" i="1" s="1"/>
  <c r="M2066" i="1"/>
  <c r="Z2066" i="1" s="1"/>
  <c r="AO2066" i="1" s="1"/>
  <c r="AS2066" i="1" s="1"/>
  <c r="AY2066" i="1" s="1"/>
  <c r="BA2066" i="1" s="1"/>
  <c r="BR2066" i="1" s="1"/>
  <c r="BV2066" i="1" s="1"/>
  <c r="N2066" i="1"/>
  <c r="AA2066" i="1" s="1"/>
  <c r="AP2066" i="1" s="1"/>
  <c r="BS2066" i="1" s="1"/>
  <c r="O2066" i="1"/>
  <c r="AB2066" i="1" s="1"/>
  <c r="AQ2066" i="1" s="1"/>
  <c r="BT2066" i="1" s="1"/>
  <c r="M2068" i="1"/>
  <c r="Z2068" i="1" s="1"/>
  <c r="AO2068" i="1" s="1"/>
  <c r="AS2068" i="1" s="1"/>
  <c r="AY2068" i="1" s="1"/>
  <c r="BA2068" i="1" s="1"/>
  <c r="BR2068" i="1" s="1"/>
  <c r="BV2068" i="1" s="1"/>
  <c r="N2068" i="1"/>
  <c r="AA2068" i="1" s="1"/>
  <c r="AP2068" i="1" s="1"/>
  <c r="BS2068" i="1" s="1"/>
  <c r="O2068" i="1"/>
  <c r="AB2068" i="1" s="1"/>
  <c r="AQ2068" i="1" s="1"/>
  <c r="BT2068" i="1" s="1"/>
  <c r="M2070" i="1"/>
  <c r="Z2070" i="1" s="1"/>
  <c r="AO2070" i="1" s="1"/>
  <c r="AS2070" i="1" s="1"/>
  <c r="AY2070" i="1" s="1"/>
  <c r="BA2070" i="1" s="1"/>
  <c r="BR2070" i="1" s="1"/>
  <c r="BV2070" i="1" s="1"/>
  <c r="N2070" i="1"/>
  <c r="AA2070" i="1" s="1"/>
  <c r="AP2070" i="1" s="1"/>
  <c r="BS2070" i="1" s="1"/>
  <c r="O2070" i="1"/>
  <c r="AB2070" i="1" s="1"/>
  <c r="AQ2070" i="1" s="1"/>
  <c r="BT2070" i="1" s="1"/>
  <c r="M2076" i="1"/>
  <c r="Z2076" i="1" s="1"/>
  <c r="AO2076" i="1" s="1"/>
  <c r="AS2076" i="1" s="1"/>
  <c r="AY2076" i="1" s="1"/>
  <c r="BA2076" i="1" s="1"/>
  <c r="BR2076" i="1" s="1"/>
  <c r="BV2076" i="1" s="1"/>
  <c r="N2076" i="1"/>
  <c r="AA2076" i="1" s="1"/>
  <c r="AP2076" i="1" s="1"/>
  <c r="BS2076" i="1" s="1"/>
  <c r="O2076" i="1"/>
  <c r="AB2076" i="1" s="1"/>
  <c r="AQ2076" i="1" s="1"/>
  <c r="BT2076" i="1" s="1"/>
  <c r="M2088" i="1"/>
  <c r="Z2088" i="1" s="1"/>
  <c r="AO2088" i="1" s="1"/>
  <c r="AS2088" i="1" s="1"/>
  <c r="AY2088" i="1" s="1"/>
  <c r="BA2088" i="1" s="1"/>
  <c r="BR2088" i="1" s="1"/>
  <c r="BV2088" i="1" s="1"/>
  <c r="N2088" i="1"/>
  <c r="AA2088" i="1" s="1"/>
  <c r="AP2088" i="1" s="1"/>
  <c r="BS2088" i="1" s="1"/>
  <c r="O2088" i="1"/>
  <c r="AB2088" i="1" s="1"/>
  <c r="AQ2088" i="1" s="1"/>
  <c r="BT2088" i="1" s="1"/>
  <c r="M2091" i="1"/>
  <c r="Z2091" i="1" s="1"/>
  <c r="AO2091" i="1" s="1"/>
  <c r="AS2091" i="1" s="1"/>
  <c r="AY2091" i="1" s="1"/>
  <c r="BA2091" i="1" s="1"/>
  <c r="BR2091" i="1" s="1"/>
  <c r="BV2091" i="1" s="1"/>
  <c r="N2091" i="1"/>
  <c r="AA2091" i="1" s="1"/>
  <c r="AP2091" i="1" s="1"/>
  <c r="BS2091" i="1" s="1"/>
  <c r="O2091" i="1"/>
  <c r="AB2091" i="1" s="1"/>
  <c r="AQ2091" i="1" s="1"/>
  <c r="BT2091" i="1" s="1"/>
  <c r="M2094" i="1"/>
  <c r="Z2094" i="1" s="1"/>
  <c r="AO2094" i="1" s="1"/>
  <c r="AS2094" i="1" s="1"/>
  <c r="AY2094" i="1" s="1"/>
  <c r="BA2094" i="1" s="1"/>
  <c r="BR2094" i="1" s="1"/>
  <c r="N2094" i="1"/>
  <c r="AA2094" i="1" s="1"/>
  <c r="AP2094" i="1" s="1"/>
  <c r="BS2094" i="1" s="1"/>
  <c r="O2094" i="1"/>
  <c r="AB2094" i="1" s="1"/>
  <c r="AQ2094" i="1" s="1"/>
  <c r="BT2094" i="1" s="1"/>
  <c r="M2098" i="1"/>
  <c r="Z2098" i="1" s="1"/>
  <c r="AO2098" i="1" s="1"/>
  <c r="AS2098" i="1" s="1"/>
  <c r="AY2098" i="1" s="1"/>
  <c r="BA2098" i="1" s="1"/>
  <c r="BR2098" i="1" s="1"/>
  <c r="BV2098" i="1" s="1"/>
  <c r="N2098" i="1"/>
  <c r="AA2098" i="1" s="1"/>
  <c r="AP2098" i="1" s="1"/>
  <c r="BS2098" i="1" s="1"/>
  <c r="O2098" i="1"/>
  <c r="AB2098" i="1" s="1"/>
  <c r="AQ2098" i="1" s="1"/>
  <c r="BT2098" i="1" s="1"/>
  <c r="M2100" i="1"/>
  <c r="Z2100" i="1" s="1"/>
  <c r="AO2100" i="1" s="1"/>
  <c r="AS2100" i="1" s="1"/>
  <c r="AY2100" i="1" s="1"/>
  <c r="BA2100" i="1" s="1"/>
  <c r="BR2100" i="1" s="1"/>
  <c r="BV2100" i="1" s="1"/>
  <c r="N2100" i="1"/>
  <c r="AA2100" i="1" s="1"/>
  <c r="AP2100" i="1" s="1"/>
  <c r="BS2100" i="1" s="1"/>
  <c r="O2100" i="1"/>
  <c r="AB2100" i="1" s="1"/>
  <c r="AQ2100" i="1" s="1"/>
  <c r="BT2100" i="1" s="1"/>
  <c r="M2106" i="1"/>
  <c r="Z2106" i="1" s="1"/>
  <c r="AO2106" i="1" s="1"/>
  <c r="AS2106" i="1" s="1"/>
  <c r="AY2106" i="1" s="1"/>
  <c r="BA2106" i="1" s="1"/>
  <c r="BR2106" i="1" s="1"/>
  <c r="N2106" i="1"/>
  <c r="AA2106" i="1" s="1"/>
  <c r="AP2106" i="1" s="1"/>
  <c r="BS2106" i="1" s="1"/>
  <c r="O2106" i="1"/>
  <c r="AB2106" i="1" s="1"/>
  <c r="AQ2106" i="1" s="1"/>
  <c r="BT2106" i="1" s="1"/>
  <c r="M2113" i="1"/>
  <c r="Z2113" i="1" s="1"/>
  <c r="AO2113" i="1" s="1"/>
  <c r="AS2113" i="1" s="1"/>
  <c r="AY2113" i="1" s="1"/>
  <c r="BA2113" i="1" s="1"/>
  <c r="BR2113" i="1" s="1"/>
  <c r="BV2113" i="1" s="1"/>
  <c r="N2113" i="1"/>
  <c r="AA2113" i="1" s="1"/>
  <c r="AP2113" i="1" s="1"/>
  <c r="BS2113" i="1" s="1"/>
  <c r="O2113" i="1"/>
  <c r="AB2113" i="1" s="1"/>
  <c r="AQ2113" i="1" s="1"/>
  <c r="BT2113" i="1" s="1"/>
  <c r="M2119" i="1"/>
  <c r="Z2119" i="1" s="1"/>
  <c r="AO2119" i="1" s="1"/>
  <c r="AS2119" i="1" s="1"/>
  <c r="AY2119" i="1" s="1"/>
  <c r="BA2119" i="1" s="1"/>
  <c r="BR2119" i="1" s="1"/>
  <c r="BV2119" i="1" s="1"/>
  <c r="N2119" i="1"/>
  <c r="AA2119" i="1" s="1"/>
  <c r="AP2119" i="1" s="1"/>
  <c r="BS2119" i="1" s="1"/>
  <c r="O2119" i="1"/>
  <c r="AB2119" i="1" s="1"/>
  <c r="AQ2119" i="1" s="1"/>
  <c r="BT2119" i="1" s="1"/>
  <c r="M2124" i="1"/>
  <c r="Z2124" i="1" s="1"/>
  <c r="AO2124" i="1" s="1"/>
  <c r="AS2124" i="1" s="1"/>
  <c r="AY2124" i="1" s="1"/>
  <c r="BA2124" i="1" s="1"/>
  <c r="BR2124" i="1" s="1"/>
  <c r="BV2124" i="1" s="1"/>
  <c r="N2124" i="1"/>
  <c r="AA2124" i="1" s="1"/>
  <c r="AP2124" i="1" s="1"/>
  <c r="BS2124" i="1" s="1"/>
  <c r="O2124" i="1"/>
  <c r="AB2124" i="1" s="1"/>
  <c r="AQ2124" i="1" s="1"/>
  <c r="BT2124" i="1" s="1"/>
  <c r="M2127" i="1"/>
  <c r="Z2127" i="1" s="1"/>
  <c r="AO2127" i="1" s="1"/>
  <c r="AS2127" i="1" s="1"/>
  <c r="AY2127" i="1" s="1"/>
  <c r="BA2127" i="1" s="1"/>
  <c r="BR2127" i="1" s="1"/>
  <c r="N2127" i="1"/>
  <c r="AA2127" i="1" s="1"/>
  <c r="AP2127" i="1" s="1"/>
  <c r="BS2127" i="1" s="1"/>
  <c r="O2127" i="1"/>
  <c r="AB2127" i="1" s="1"/>
  <c r="AQ2127" i="1" s="1"/>
  <c r="BT2127" i="1" s="1"/>
  <c r="M2134" i="1"/>
  <c r="Z2134" i="1" s="1"/>
  <c r="AO2134" i="1" s="1"/>
  <c r="AS2134" i="1" s="1"/>
  <c r="AY2134" i="1" s="1"/>
  <c r="BA2134" i="1" s="1"/>
  <c r="BR2134" i="1" s="1"/>
  <c r="BV2134" i="1" s="1"/>
  <c r="N2134" i="1"/>
  <c r="AA2134" i="1" s="1"/>
  <c r="AP2134" i="1" s="1"/>
  <c r="BS2134" i="1" s="1"/>
  <c r="O2134" i="1"/>
  <c r="AB2134" i="1" s="1"/>
  <c r="AQ2134" i="1" s="1"/>
  <c r="BT2134" i="1" s="1"/>
  <c r="M2137" i="1"/>
  <c r="Z2137" i="1" s="1"/>
  <c r="AO2137" i="1" s="1"/>
  <c r="AS2137" i="1" s="1"/>
  <c r="AY2137" i="1" s="1"/>
  <c r="BA2137" i="1" s="1"/>
  <c r="BR2137" i="1" s="1"/>
  <c r="BV2137" i="1" s="1"/>
  <c r="N2137" i="1"/>
  <c r="AA2137" i="1" s="1"/>
  <c r="AP2137" i="1" s="1"/>
  <c r="BS2137" i="1" s="1"/>
  <c r="O2137" i="1"/>
  <c r="AB2137" i="1" s="1"/>
  <c r="AQ2137" i="1" s="1"/>
  <c r="BT2137" i="1" s="1"/>
  <c r="M2140" i="1"/>
  <c r="Z2140" i="1" s="1"/>
  <c r="AO2140" i="1" s="1"/>
  <c r="AS2140" i="1" s="1"/>
  <c r="AY2140" i="1" s="1"/>
  <c r="BA2140" i="1" s="1"/>
  <c r="BR2140" i="1" s="1"/>
  <c r="BV2140" i="1" s="1"/>
  <c r="N2140" i="1"/>
  <c r="AA2140" i="1" s="1"/>
  <c r="AP2140" i="1" s="1"/>
  <c r="BS2140" i="1" s="1"/>
  <c r="O2140" i="1"/>
  <c r="AB2140" i="1" s="1"/>
  <c r="AQ2140" i="1" s="1"/>
  <c r="BT2140" i="1" s="1"/>
  <c r="M2145" i="1"/>
  <c r="Z2145" i="1" s="1"/>
  <c r="AO2145" i="1" s="1"/>
  <c r="AS2145" i="1" s="1"/>
  <c r="AY2145" i="1" s="1"/>
  <c r="BA2145" i="1" s="1"/>
  <c r="BR2145" i="1" s="1"/>
  <c r="BV2145" i="1" s="1"/>
  <c r="N2145" i="1"/>
  <c r="AA2145" i="1" s="1"/>
  <c r="AP2145" i="1" s="1"/>
  <c r="BS2145" i="1" s="1"/>
  <c r="O2145" i="1"/>
  <c r="AB2145" i="1" s="1"/>
  <c r="AQ2145" i="1" s="1"/>
  <c r="BT2145" i="1" s="1"/>
  <c r="M2150" i="1"/>
  <c r="Z2150" i="1" s="1"/>
  <c r="AO2150" i="1" s="1"/>
  <c r="AS2150" i="1" s="1"/>
  <c r="AY2150" i="1" s="1"/>
  <c r="BA2150" i="1" s="1"/>
  <c r="BR2150" i="1" s="1"/>
  <c r="BV2150" i="1" s="1"/>
  <c r="N2150" i="1"/>
  <c r="AA2150" i="1" s="1"/>
  <c r="AP2150" i="1" s="1"/>
  <c r="BS2150" i="1" s="1"/>
  <c r="O2150" i="1"/>
  <c r="AB2150" i="1" s="1"/>
  <c r="AQ2150" i="1" s="1"/>
  <c r="BT2150" i="1" s="1"/>
  <c r="M2156" i="1"/>
  <c r="Z2156" i="1" s="1"/>
  <c r="AO2156" i="1" s="1"/>
  <c r="AS2156" i="1" s="1"/>
  <c r="AY2156" i="1" s="1"/>
  <c r="BA2156" i="1" s="1"/>
  <c r="BR2156" i="1" s="1"/>
  <c r="BV2156" i="1" s="1"/>
  <c r="N2156" i="1"/>
  <c r="AA2156" i="1" s="1"/>
  <c r="AP2156" i="1" s="1"/>
  <c r="BS2156" i="1" s="1"/>
  <c r="O2156" i="1"/>
  <c r="AB2156" i="1" s="1"/>
  <c r="AQ2156" i="1" s="1"/>
  <c r="BT2156" i="1" s="1"/>
  <c r="M2161" i="1"/>
  <c r="Z2161" i="1" s="1"/>
  <c r="AO2161" i="1" s="1"/>
  <c r="AS2161" i="1" s="1"/>
  <c r="AY2161" i="1" s="1"/>
  <c r="BA2161" i="1" s="1"/>
  <c r="BR2161" i="1" s="1"/>
  <c r="BV2161" i="1" s="1"/>
  <c r="N2161" i="1"/>
  <c r="AA2161" i="1" s="1"/>
  <c r="AP2161" i="1" s="1"/>
  <c r="BS2161" i="1" s="1"/>
  <c r="O2161" i="1"/>
  <c r="AB2161" i="1" s="1"/>
  <c r="AQ2161" i="1" s="1"/>
  <c r="BT2161" i="1" s="1"/>
  <c r="M2166" i="1"/>
  <c r="Z2166" i="1" s="1"/>
  <c r="AO2166" i="1" s="1"/>
  <c r="AS2166" i="1" s="1"/>
  <c r="AY2166" i="1" s="1"/>
  <c r="BA2166" i="1" s="1"/>
  <c r="BR2166" i="1" s="1"/>
  <c r="BV2166" i="1" s="1"/>
  <c r="N2166" i="1"/>
  <c r="AA2166" i="1" s="1"/>
  <c r="AP2166" i="1" s="1"/>
  <c r="BS2166" i="1" s="1"/>
  <c r="O2166" i="1"/>
  <c r="AB2166" i="1" s="1"/>
  <c r="AQ2166" i="1" s="1"/>
  <c r="BT2166" i="1" s="1"/>
  <c r="M2173" i="1"/>
  <c r="Z2173" i="1" s="1"/>
  <c r="AO2173" i="1" s="1"/>
  <c r="AS2173" i="1" s="1"/>
  <c r="AY2173" i="1" s="1"/>
  <c r="BA2173" i="1" s="1"/>
  <c r="BR2173" i="1" s="1"/>
  <c r="BV2173" i="1" s="1"/>
  <c r="N2173" i="1"/>
  <c r="AA2173" i="1" s="1"/>
  <c r="AP2173" i="1" s="1"/>
  <c r="BS2173" i="1" s="1"/>
  <c r="O2173" i="1"/>
  <c r="AB2173" i="1" s="1"/>
  <c r="AQ2173" i="1" s="1"/>
  <c r="BT2173" i="1" s="1"/>
  <c r="M2178" i="1"/>
  <c r="Z2178" i="1" s="1"/>
  <c r="AO2178" i="1" s="1"/>
  <c r="AS2178" i="1" s="1"/>
  <c r="AY2178" i="1" s="1"/>
  <c r="BA2178" i="1" s="1"/>
  <c r="BR2178" i="1" s="1"/>
  <c r="BV2178" i="1" s="1"/>
  <c r="N2178" i="1"/>
  <c r="AA2178" i="1" s="1"/>
  <c r="AP2178" i="1" s="1"/>
  <c r="BS2178" i="1" s="1"/>
  <c r="O2178" i="1"/>
  <c r="AB2178" i="1" s="1"/>
  <c r="AQ2178" i="1" s="1"/>
  <c r="BT2178" i="1" s="1"/>
  <c r="M2183" i="1"/>
  <c r="Z2183" i="1" s="1"/>
  <c r="AO2183" i="1" s="1"/>
  <c r="AS2183" i="1" s="1"/>
  <c r="AY2183" i="1" s="1"/>
  <c r="BA2183" i="1" s="1"/>
  <c r="BR2183" i="1" s="1"/>
  <c r="BV2183" i="1" s="1"/>
  <c r="N2183" i="1"/>
  <c r="AA2183" i="1" s="1"/>
  <c r="AP2183" i="1" s="1"/>
  <c r="BS2183" i="1" s="1"/>
  <c r="O2183" i="1"/>
  <c r="AB2183" i="1" s="1"/>
  <c r="AQ2183" i="1" s="1"/>
  <c r="BT2183" i="1" s="1"/>
  <c r="M2186" i="1"/>
  <c r="Z2186" i="1" s="1"/>
  <c r="AO2186" i="1" s="1"/>
  <c r="AS2186" i="1" s="1"/>
  <c r="AY2186" i="1" s="1"/>
  <c r="BA2186" i="1" s="1"/>
  <c r="BR2186" i="1" s="1"/>
  <c r="BV2186" i="1" s="1"/>
  <c r="N2186" i="1"/>
  <c r="AA2186" i="1" s="1"/>
  <c r="AP2186" i="1" s="1"/>
  <c r="BS2186" i="1" s="1"/>
  <c r="O2186" i="1"/>
  <c r="AB2186" i="1" s="1"/>
  <c r="AQ2186" i="1" s="1"/>
  <c r="BT2186" i="1" s="1"/>
  <c r="M2189" i="1"/>
  <c r="Z2189" i="1" s="1"/>
  <c r="AO2189" i="1" s="1"/>
  <c r="AS2189" i="1" s="1"/>
  <c r="AY2189" i="1" s="1"/>
  <c r="BA2189" i="1" s="1"/>
  <c r="BR2189" i="1" s="1"/>
  <c r="BV2189" i="1" s="1"/>
  <c r="N2189" i="1"/>
  <c r="AA2189" i="1" s="1"/>
  <c r="AP2189" i="1" s="1"/>
  <c r="BS2189" i="1" s="1"/>
  <c r="O2189" i="1"/>
  <c r="AB2189" i="1" s="1"/>
  <c r="AQ2189" i="1" s="1"/>
  <c r="BT2189" i="1" s="1"/>
  <c r="M2194" i="1"/>
  <c r="Z2194" i="1" s="1"/>
  <c r="AO2194" i="1" s="1"/>
  <c r="AS2194" i="1" s="1"/>
  <c r="AY2194" i="1" s="1"/>
  <c r="BA2194" i="1" s="1"/>
  <c r="BR2194" i="1" s="1"/>
  <c r="BV2194" i="1" s="1"/>
  <c r="N2194" i="1"/>
  <c r="AA2194" i="1" s="1"/>
  <c r="AP2194" i="1" s="1"/>
  <c r="BS2194" i="1" s="1"/>
  <c r="O2194" i="1"/>
  <c r="AB2194" i="1" s="1"/>
  <c r="AQ2194" i="1" s="1"/>
  <c r="BT2194" i="1" s="1"/>
  <c r="M2197" i="1"/>
  <c r="Z2197" i="1" s="1"/>
  <c r="AO2197" i="1" s="1"/>
  <c r="AS2197" i="1" s="1"/>
  <c r="AY2197" i="1" s="1"/>
  <c r="BA2197" i="1" s="1"/>
  <c r="BR2197" i="1" s="1"/>
  <c r="BV2197" i="1" s="1"/>
  <c r="N2197" i="1"/>
  <c r="AA2197" i="1" s="1"/>
  <c r="AP2197" i="1" s="1"/>
  <c r="BS2197" i="1" s="1"/>
  <c r="O2197" i="1"/>
  <c r="AB2197" i="1" s="1"/>
  <c r="AQ2197" i="1" s="1"/>
  <c r="BT2197" i="1" s="1"/>
  <c r="M2208" i="1"/>
  <c r="Z2208" i="1" s="1"/>
  <c r="AO2208" i="1" s="1"/>
  <c r="AS2208" i="1" s="1"/>
  <c r="AY2208" i="1" s="1"/>
  <c r="BA2208" i="1" s="1"/>
  <c r="BR2208" i="1" s="1"/>
  <c r="BV2208" i="1" s="1"/>
  <c r="N2208" i="1"/>
  <c r="AA2208" i="1" s="1"/>
  <c r="AP2208" i="1" s="1"/>
  <c r="BS2208" i="1" s="1"/>
  <c r="O2208" i="1"/>
  <c r="AB2208" i="1" s="1"/>
  <c r="AQ2208" i="1" s="1"/>
  <c r="BT2208" i="1" s="1"/>
  <c r="M2210" i="1"/>
  <c r="Z2210" i="1" s="1"/>
  <c r="AO2210" i="1" s="1"/>
  <c r="AS2210" i="1" s="1"/>
  <c r="AY2210" i="1" s="1"/>
  <c r="BA2210" i="1" s="1"/>
  <c r="BR2210" i="1" s="1"/>
  <c r="BV2210" i="1" s="1"/>
  <c r="N2210" i="1"/>
  <c r="AA2210" i="1" s="1"/>
  <c r="AP2210" i="1" s="1"/>
  <c r="BS2210" i="1" s="1"/>
  <c r="O2210" i="1"/>
  <c r="AB2210" i="1" s="1"/>
  <c r="AQ2210" i="1" s="1"/>
  <c r="BT2210" i="1" s="1"/>
  <c r="M2212" i="1"/>
  <c r="Z2212" i="1" s="1"/>
  <c r="AO2212" i="1" s="1"/>
  <c r="AS2212" i="1" s="1"/>
  <c r="AY2212" i="1" s="1"/>
  <c r="BA2212" i="1" s="1"/>
  <c r="BR2212" i="1" s="1"/>
  <c r="BV2212" i="1" s="1"/>
  <c r="N2212" i="1"/>
  <c r="AA2212" i="1" s="1"/>
  <c r="AP2212" i="1" s="1"/>
  <c r="BS2212" i="1" s="1"/>
  <c r="O2212" i="1"/>
  <c r="AB2212" i="1" s="1"/>
  <c r="AQ2212" i="1" s="1"/>
  <c r="BT2212" i="1" s="1"/>
  <c r="M2219" i="1"/>
  <c r="Z2219" i="1" s="1"/>
  <c r="AO2219" i="1" s="1"/>
  <c r="AS2219" i="1" s="1"/>
  <c r="AY2219" i="1" s="1"/>
  <c r="BA2219" i="1" s="1"/>
  <c r="BR2219" i="1" s="1"/>
  <c r="BV2219" i="1" s="1"/>
  <c r="N2219" i="1"/>
  <c r="AA2219" i="1" s="1"/>
  <c r="AP2219" i="1" s="1"/>
  <c r="BS2219" i="1" s="1"/>
  <c r="O2219" i="1"/>
  <c r="AB2219" i="1" s="1"/>
  <c r="AQ2219" i="1" s="1"/>
  <c r="BT2219" i="1" s="1"/>
  <c r="M2226" i="1"/>
  <c r="Z2226" i="1" s="1"/>
  <c r="AO2226" i="1" s="1"/>
  <c r="AS2226" i="1" s="1"/>
  <c r="AY2226" i="1" s="1"/>
  <c r="BA2226" i="1" s="1"/>
  <c r="BR2226" i="1" s="1"/>
  <c r="BV2226" i="1" s="1"/>
  <c r="N2226" i="1"/>
  <c r="AA2226" i="1" s="1"/>
  <c r="AP2226" i="1" s="1"/>
  <c r="BS2226" i="1" s="1"/>
  <c r="O2226" i="1"/>
  <c r="AB2226" i="1" s="1"/>
  <c r="AQ2226" i="1" s="1"/>
  <c r="BT2226" i="1" s="1"/>
  <c r="M2229" i="1"/>
  <c r="Z2229" i="1" s="1"/>
  <c r="AO2229" i="1" s="1"/>
  <c r="AS2229" i="1" s="1"/>
  <c r="AY2229" i="1" s="1"/>
  <c r="BA2229" i="1" s="1"/>
  <c r="BR2229" i="1" s="1"/>
  <c r="BV2229" i="1" s="1"/>
  <c r="N2229" i="1"/>
  <c r="AA2229" i="1" s="1"/>
  <c r="AP2229" i="1" s="1"/>
  <c r="BS2229" i="1" s="1"/>
  <c r="O2229" i="1"/>
  <c r="AB2229" i="1" s="1"/>
  <c r="AQ2229" i="1" s="1"/>
  <c r="BT2229" i="1" s="1"/>
  <c r="M2236" i="1"/>
  <c r="Z2236" i="1" s="1"/>
  <c r="AO2236" i="1" s="1"/>
  <c r="AS2236" i="1" s="1"/>
  <c r="AY2236" i="1" s="1"/>
  <c r="BA2236" i="1" s="1"/>
  <c r="BR2236" i="1" s="1"/>
  <c r="BV2236" i="1" s="1"/>
  <c r="N2236" i="1"/>
  <c r="AA2236" i="1" s="1"/>
  <c r="AP2236" i="1" s="1"/>
  <c r="BS2236" i="1" s="1"/>
  <c r="O2236" i="1"/>
  <c r="AB2236" i="1" s="1"/>
  <c r="AQ2236" i="1" s="1"/>
  <c r="BT2236" i="1" s="1"/>
  <c r="M2249" i="1"/>
  <c r="Z2249" i="1" s="1"/>
  <c r="AO2249" i="1" s="1"/>
  <c r="AS2249" i="1" s="1"/>
  <c r="AY2249" i="1" s="1"/>
  <c r="BA2249" i="1" s="1"/>
  <c r="BR2249" i="1" s="1"/>
  <c r="BV2249" i="1" s="1"/>
  <c r="N2249" i="1"/>
  <c r="AA2249" i="1" s="1"/>
  <c r="AP2249" i="1" s="1"/>
  <c r="BS2249" i="1" s="1"/>
  <c r="O2249" i="1"/>
  <c r="AB2249" i="1" s="1"/>
  <c r="AQ2249" i="1" s="1"/>
  <c r="BT2249" i="1" s="1"/>
  <c r="M2257" i="1"/>
  <c r="Z2257" i="1" s="1"/>
  <c r="AO2257" i="1" s="1"/>
  <c r="AS2257" i="1" s="1"/>
  <c r="AY2257" i="1" s="1"/>
  <c r="BA2257" i="1" s="1"/>
  <c r="BR2257" i="1" s="1"/>
  <c r="BV2257" i="1" s="1"/>
  <c r="N2257" i="1"/>
  <c r="AA2257" i="1" s="1"/>
  <c r="AP2257" i="1" s="1"/>
  <c r="BS2257" i="1" s="1"/>
  <c r="O2257" i="1"/>
  <c r="AB2257" i="1" s="1"/>
  <c r="AQ2257" i="1" s="1"/>
  <c r="BT2257" i="1" s="1"/>
  <c r="M2259" i="1"/>
  <c r="Z2259" i="1" s="1"/>
  <c r="AO2259" i="1" s="1"/>
  <c r="AS2259" i="1" s="1"/>
  <c r="AY2259" i="1" s="1"/>
  <c r="BA2259" i="1" s="1"/>
  <c r="BR2259" i="1" s="1"/>
  <c r="BV2259" i="1" s="1"/>
  <c r="N2259" i="1"/>
  <c r="AA2259" i="1" s="1"/>
  <c r="AP2259" i="1" s="1"/>
  <c r="BS2259" i="1" s="1"/>
  <c r="O2259" i="1"/>
  <c r="AB2259" i="1" s="1"/>
  <c r="AQ2259" i="1" s="1"/>
  <c r="BT2259" i="1" s="1"/>
  <c r="M2264" i="1"/>
  <c r="Z2264" i="1" s="1"/>
  <c r="AO2264" i="1" s="1"/>
  <c r="AS2264" i="1" s="1"/>
  <c r="AY2264" i="1" s="1"/>
  <c r="BA2264" i="1" s="1"/>
  <c r="BR2264" i="1" s="1"/>
  <c r="BV2264" i="1" s="1"/>
  <c r="N2264" i="1"/>
  <c r="AA2264" i="1" s="1"/>
  <c r="AP2264" i="1" s="1"/>
  <c r="BS2264" i="1" s="1"/>
  <c r="O2264" i="1"/>
  <c r="AB2264" i="1" s="1"/>
  <c r="AQ2264" i="1" s="1"/>
  <c r="BT2264" i="1" s="1"/>
  <c r="M2267" i="1"/>
  <c r="Z2267" i="1" s="1"/>
  <c r="AO2267" i="1" s="1"/>
  <c r="AS2267" i="1" s="1"/>
  <c r="AY2267" i="1" s="1"/>
  <c r="BA2267" i="1" s="1"/>
  <c r="BR2267" i="1" s="1"/>
  <c r="BV2267" i="1" s="1"/>
  <c r="N2267" i="1"/>
  <c r="AA2267" i="1" s="1"/>
  <c r="AP2267" i="1" s="1"/>
  <c r="BS2267" i="1" s="1"/>
  <c r="O2267" i="1"/>
  <c r="AB2267" i="1" s="1"/>
  <c r="AQ2267" i="1" s="1"/>
  <c r="BT2267" i="1" s="1"/>
  <c r="M2269" i="1"/>
  <c r="Z2269" i="1" s="1"/>
  <c r="AO2269" i="1" s="1"/>
  <c r="AS2269" i="1" s="1"/>
  <c r="AY2269" i="1" s="1"/>
  <c r="BA2269" i="1" s="1"/>
  <c r="BR2269" i="1" s="1"/>
  <c r="BV2269" i="1" s="1"/>
  <c r="N2269" i="1"/>
  <c r="AA2269" i="1" s="1"/>
  <c r="AP2269" i="1" s="1"/>
  <c r="BS2269" i="1" s="1"/>
  <c r="O2269" i="1"/>
  <c r="AB2269" i="1" s="1"/>
  <c r="AQ2269" i="1" s="1"/>
  <c r="BT2269" i="1" s="1"/>
  <c r="M2271" i="1"/>
  <c r="Z2271" i="1" s="1"/>
  <c r="AO2271" i="1" s="1"/>
  <c r="AS2271" i="1" s="1"/>
  <c r="AY2271" i="1" s="1"/>
  <c r="BA2271" i="1" s="1"/>
  <c r="BR2271" i="1" s="1"/>
  <c r="BV2271" i="1" s="1"/>
  <c r="N2271" i="1"/>
  <c r="AA2271" i="1" s="1"/>
  <c r="AP2271" i="1" s="1"/>
  <c r="BS2271" i="1" s="1"/>
  <c r="O2271" i="1"/>
  <c r="AB2271" i="1" s="1"/>
  <c r="AQ2271" i="1" s="1"/>
  <c r="BT2271" i="1" s="1"/>
  <c r="M2277" i="1"/>
  <c r="Z2277" i="1" s="1"/>
  <c r="AO2277" i="1" s="1"/>
  <c r="AS2277" i="1" s="1"/>
  <c r="AY2277" i="1" s="1"/>
  <c r="BA2277" i="1" s="1"/>
  <c r="BR2277" i="1" s="1"/>
  <c r="BV2277" i="1" s="1"/>
  <c r="N2277" i="1"/>
  <c r="AA2277" i="1" s="1"/>
  <c r="AP2277" i="1" s="1"/>
  <c r="BS2277" i="1" s="1"/>
  <c r="O2277" i="1"/>
  <c r="AB2277" i="1" s="1"/>
  <c r="AQ2277" i="1" s="1"/>
  <c r="BT2277" i="1" s="1"/>
  <c r="M2281" i="1"/>
  <c r="Z2281" i="1" s="1"/>
  <c r="AO2281" i="1" s="1"/>
  <c r="AS2281" i="1" s="1"/>
  <c r="AY2281" i="1" s="1"/>
  <c r="BA2281" i="1" s="1"/>
  <c r="BR2281" i="1" s="1"/>
  <c r="BV2281" i="1" s="1"/>
  <c r="N2281" i="1"/>
  <c r="AA2281" i="1" s="1"/>
  <c r="AP2281" i="1" s="1"/>
  <c r="BS2281" i="1" s="1"/>
  <c r="O2281" i="1"/>
  <c r="AB2281" i="1" s="1"/>
  <c r="AQ2281" i="1" s="1"/>
  <c r="BT2281" i="1" s="1"/>
  <c r="M2284" i="1"/>
  <c r="Z2284" i="1" s="1"/>
  <c r="AO2284" i="1" s="1"/>
  <c r="AS2284" i="1" s="1"/>
  <c r="AY2284" i="1" s="1"/>
  <c r="BA2284" i="1" s="1"/>
  <c r="BR2284" i="1" s="1"/>
  <c r="BV2284" i="1" s="1"/>
  <c r="N2284" i="1"/>
  <c r="AA2284" i="1" s="1"/>
  <c r="AP2284" i="1" s="1"/>
  <c r="BS2284" i="1" s="1"/>
  <c r="O2284" i="1"/>
  <c r="AB2284" i="1" s="1"/>
  <c r="AQ2284" i="1" s="1"/>
  <c r="BT2284" i="1" s="1"/>
  <c r="M2295" i="1"/>
  <c r="Z2295" i="1" s="1"/>
  <c r="AO2295" i="1" s="1"/>
  <c r="AS2295" i="1" s="1"/>
  <c r="AY2295" i="1" s="1"/>
  <c r="BA2295" i="1" s="1"/>
  <c r="BR2295" i="1" s="1"/>
  <c r="BV2295" i="1" s="1"/>
  <c r="N2295" i="1"/>
  <c r="AA2295" i="1" s="1"/>
  <c r="AP2295" i="1" s="1"/>
  <c r="BS2295" i="1" s="1"/>
  <c r="O2295" i="1"/>
  <c r="AB2295" i="1" s="1"/>
  <c r="AQ2295" i="1" s="1"/>
  <c r="BT2295" i="1" s="1"/>
  <c r="M2301" i="1"/>
  <c r="Z2301" i="1" s="1"/>
  <c r="AO2301" i="1" s="1"/>
  <c r="AS2301" i="1" s="1"/>
  <c r="AY2301" i="1" s="1"/>
  <c r="BA2301" i="1" s="1"/>
  <c r="BR2301" i="1" s="1"/>
  <c r="BV2301" i="1" s="1"/>
  <c r="N2301" i="1"/>
  <c r="AA2301" i="1" s="1"/>
  <c r="AP2301" i="1" s="1"/>
  <c r="BS2301" i="1" s="1"/>
  <c r="O2301" i="1"/>
  <c r="AB2301" i="1" s="1"/>
  <c r="AQ2301" i="1" s="1"/>
  <c r="BT2301" i="1" s="1"/>
  <c r="M2303" i="1"/>
  <c r="Z2303" i="1" s="1"/>
  <c r="AO2303" i="1" s="1"/>
  <c r="AS2303" i="1" s="1"/>
  <c r="AY2303" i="1" s="1"/>
  <c r="BA2303" i="1" s="1"/>
  <c r="BR2303" i="1" s="1"/>
  <c r="BV2303" i="1" s="1"/>
  <c r="N2303" i="1"/>
  <c r="AA2303" i="1" s="1"/>
  <c r="AP2303" i="1" s="1"/>
  <c r="BS2303" i="1" s="1"/>
  <c r="O2303" i="1"/>
  <c r="AB2303" i="1" s="1"/>
  <c r="AQ2303" i="1" s="1"/>
  <c r="BT2303" i="1" s="1"/>
  <c r="M2310" i="1"/>
  <c r="Z2310" i="1" s="1"/>
  <c r="AO2310" i="1" s="1"/>
  <c r="AS2310" i="1" s="1"/>
  <c r="AY2310" i="1" s="1"/>
  <c r="BA2310" i="1" s="1"/>
  <c r="BR2310" i="1" s="1"/>
  <c r="BV2310" i="1" s="1"/>
  <c r="N2310" i="1"/>
  <c r="AA2310" i="1" s="1"/>
  <c r="AP2310" i="1" s="1"/>
  <c r="BS2310" i="1" s="1"/>
  <c r="O2310" i="1"/>
  <c r="AB2310" i="1" s="1"/>
  <c r="AQ2310" i="1" s="1"/>
  <c r="BT2310" i="1" s="1"/>
  <c r="M2313" i="1"/>
  <c r="Z2313" i="1" s="1"/>
  <c r="AO2313" i="1" s="1"/>
  <c r="AS2313" i="1" s="1"/>
  <c r="AY2313" i="1" s="1"/>
  <c r="BA2313" i="1" s="1"/>
  <c r="BR2313" i="1" s="1"/>
  <c r="BV2313" i="1" s="1"/>
  <c r="N2313" i="1"/>
  <c r="AA2313" i="1" s="1"/>
  <c r="AP2313" i="1" s="1"/>
  <c r="BS2313" i="1" s="1"/>
  <c r="O2313" i="1"/>
  <c r="AB2313" i="1" s="1"/>
  <c r="AQ2313" i="1" s="1"/>
  <c r="BT2313" i="1" s="1"/>
  <c r="M2321" i="1"/>
  <c r="Z2321" i="1" s="1"/>
  <c r="AO2321" i="1" s="1"/>
  <c r="AS2321" i="1" s="1"/>
  <c r="AY2321" i="1" s="1"/>
  <c r="BA2321" i="1" s="1"/>
  <c r="BR2321" i="1" s="1"/>
  <c r="BV2321" i="1" s="1"/>
  <c r="N2321" i="1"/>
  <c r="AA2321" i="1" s="1"/>
  <c r="AP2321" i="1" s="1"/>
  <c r="BS2321" i="1" s="1"/>
  <c r="O2321" i="1"/>
  <c r="AB2321" i="1" s="1"/>
  <c r="AQ2321" i="1" s="1"/>
  <c r="BT2321" i="1" s="1"/>
  <c r="M2326" i="1"/>
  <c r="Z2326" i="1" s="1"/>
  <c r="AO2326" i="1" s="1"/>
  <c r="AS2326" i="1" s="1"/>
  <c r="AY2326" i="1" s="1"/>
  <c r="BA2326" i="1" s="1"/>
  <c r="BR2326" i="1" s="1"/>
  <c r="BV2326" i="1" s="1"/>
  <c r="N2326" i="1"/>
  <c r="AA2326" i="1" s="1"/>
  <c r="AP2326" i="1" s="1"/>
  <c r="BS2326" i="1" s="1"/>
  <c r="O2326" i="1"/>
  <c r="AB2326" i="1" s="1"/>
  <c r="AQ2326" i="1" s="1"/>
  <c r="BT2326" i="1" s="1"/>
  <c r="M2332" i="1"/>
  <c r="Z2332" i="1" s="1"/>
  <c r="AO2332" i="1" s="1"/>
  <c r="AS2332" i="1" s="1"/>
  <c r="AY2332" i="1" s="1"/>
  <c r="BA2332" i="1" s="1"/>
  <c r="BR2332" i="1" s="1"/>
  <c r="BV2332" i="1" s="1"/>
  <c r="N2332" i="1"/>
  <c r="AA2332" i="1" s="1"/>
  <c r="AP2332" i="1" s="1"/>
  <c r="BS2332" i="1" s="1"/>
  <c r="O2332" i="1"/>
  <c r="AB2332" i="1" s="1"/>
  <c r="AQ2332" i="1" s="1"/>
  <c r="BT2332" i="1" s="1"/>
  <c r="M2337" i="1"/>
  <c r="Z2337" i="1" s="1"/>
  <c r="AO2337" i="1" s="1"/>
  <c r="AS2337" i="1" s="1"/>
  <c r="AY2337" i="1" s="1"/>
  <c r="BA2337" i="1" s="1"/>
  <c r="BR2337" i="1" s="1"/>
  <c r="BV2337" i="1" s="1"/>
  <c r="N2337" i="1"/>
  <c r="AA2337" i="1" s="1"/>
  <c r="AP2337" i="1" s="1"/>
  <c r="BS2337" i="1" s="1"/>
  <c r="O2337" i="1"/>
  <c r="AB2337" i="1" s="1"/>
  <c r="AQ2337" i="1" s="1"/>
  <c r="BT2337" i="1" s="1"/>
  <c r="M2344" i="1"/>
  <c r="Z2344" i="1" s="1"/>
  <c r="AO2344" i="1" s="1"/>
  <c r="AS2344" i="1" s="1"/>
  <c r="AY2344" i="1" s="1"/>
  <c r="BA2344" i="1" s="1"/>
  <c r="BR2344" i="1" s="1"/>
  <c r="BV2344" i="1" s="1"/>
  <c r="N2344" i="1"/>
  <c r="AA2344" i="1" s="1"/>
  <c r="AP2344" i="1" s="1"/>
  <c r="BS2344" i="1" s="1"/>
  <c r="O2344" i="1"/>
  <c r="AB2344" i="1" s="1"/>
  <c r="AQ2344" i="1" s="1"/>
  <c r="BT2344" i="1" s="1"/>
  <c r="M2349" i="1"/>
  <c r="Z2349" i="1" s="1"/>
  <c r="AO2349" i="1" s="1"/>
  <c r="AS2349" i="1" s="1"/>
  <c r="AY2349" i="1" s="1"/>
  <c r="BA2349" i="1" s="1"/>
  <c r="BR2349" i="1" s="1"/>
  <c r="BV2349" i="1" s="1"/>
  <c r="N2349" i="1"/>
  <c r="AA2349" i="1" s="1"/>
  <c r="AP2349" i="1" s="1"/>
  <c r="BS2349" i="1" s="1"/>
  <c r="O2349" i="1"/>
  <c r="AB2349" i="1" s="1"/>
  <c r="AQ2349" i="1" s="1"/>
  <c r="BT2349" i="1" s="1"/>
  <c r="M2354" i="1"/>
  <c r="Z2354" i="1" s="1"/>
  <c r="AO2354" i="1" s="1"/>
  <c r="AS2354" i="1" s="1"/>
  <c r="AY2354" i="1" s="1"/>
  <c r="BA2354" i="1" s="1"/>
  <c r="BR2354" i="1" s="1"/>
  <c r="BV2354" i="1" s="1"/>
  <c r="N2354" i="1"/>
  <c r="AA2354" i="1" s="1"/>
  <c r="AP2354" i="1" s="1"/>
  <c r="BS2354" i="1" s="1"/>
  <c r="O2354" i="1"/>
  <c r="AB2354" i="1" s="1"/>
  <c r="AQ2354" i="1" s="1"/>
  <c r="BT2354" i="1" s="1"/>
  <c r="M2356" i="1"/>
  <c r="Z2356" i="1" s="1"/>
  <c r="AO2356" i="1" s="1"/>
  <c r="AS2356" i="1" s="1"/>
  <c r="AY2356" i="1" s="1"/>
  <c r="BA2356" i="1" s="1"/>
  <c r="BR2356" i="1" s="1"/>
  <c r="BV2356" i="1" s="1"/>
  <c r="N2356" i="1"/>
  <c r="AA2356" i="1" s="1"/>
  <c r="AP2356" i="1" s="1"/>
  <c r="BS2356" i="1" s="1"/>
  <c r="O2356" i="1"/>
  <c r="AB2356" i="1" s="1"/>
  <c r="AQ2356" i="1" s="1"/>
  <c r="BT2356" i="1" s="1"/>
  <c r="M2359" i="1"/>
  <c r="Z2359" i="1" s="1"/>
  <c r="AO2359" i="1" s="1"/>
  <c r="AS2359" i="1" s="1"/>
  <c r="AY2359" i="1" s="1"/>
  <c r="BA2359" i="1" s="1"/>
  <c r="BR2359" i="1" s="1"/>
  <c r="BV2359" i="1" s="1"/>
  <c r="N2359" i="1"/>
  <c r="AA2359" i="1" s="1"/>
  <c r="AP2359" i="1" s="1"/>
  <c r="BS2359" i="1" s="1"/>
  <c r="O2359" i="1"/>
  <c r="AB2359" i="1" s="1"/>
  <c r="AQ2359" i="1" s="1"/>
  <c r="BT2359" i="1" s="1"/>
  <c r="M2364" i="1"/>
  <c r="Z2364" i="1" s="1"/>
  <c r="AO2364" i="1" s="1"/>
  <c r="AS2364" i="1" s="1"/>
  <c r="AY2364" i="1" s="1"/>
  <c r="BA2364" i="1" s="1"/>
  <c r="BR2364" i="1" s="1"/>
  <c r="BV2364" i="1" s="1"/>
  <c r="N2364" i="1"/>
  <c r="AA2364" i="1" s="1"/>
  <c r="AP2364" i="1" s="1"/>
  <c r="BS2364" i="1" s="1"/>
  <c r="O2364" i="1"/>
  <c r="AB2364" i="1" s="1"/>
  <c r="AQ2364" i="1" s="1"/>
  <c r="BT2364" i="1" s="1"/>
  <c r="M2369" i="1"/>
  <c r="Z2369" i="1" s="1"/>
  <c r="AO2369" i="1" s="1"/>
  <c r="AS2369" i="1" s="1"/>
  <c r="AY2369" i="1" s="1"/>
  <c r="BA2369" i="1" s="1"/>
  <c r="BR2369" i="1" s="1"/>
  <c r="BV2369" i="1" s="1"/>
  <c r="N2369" i="1"/>
  <c r="AA2369" i="1" s="1"/>
  <c r="AP2369" i="1" s="1"/>
  <c r="BS2369" i="1" s="1"/>
  <c r="O2369" i="1"/>
  <c r="AB2369" i="1" s="1"/>
  <c r="AQ2369" i="1" s="1"/>
  <c r="BT2369" i="1" s="1"/>
  <c r="M2375" i="1"/>
  <c r="Z2375" i="1" s="1"/>
  <c r="AO2375" i="1" s="1"/>
  <c r="AS2375" i="1" s="1"/>
  <c r="AY2375" i="1" s="1"/>
  <c r="BA2375" i="1" s="1"/>
  <c r="BR2375" i="1" s="1"/>
  <c r="BV2375" i="1" s="1"/>
  <c r="N2375" i="1"/>
  <c r="AA2375" i="1" s="1"/>
  <c r="AP2375" i="1" s="1"/>
  <c r="BS2375" i="1" s="1"/>
  <c r="O2375" i="1"/>
  <c r="AB2375" i="1" s="1"/>
  <c r="AQ2375" i="1" s="1"/>
  <c r="BT2375" i="1" s="1"/>
  <c r="M2377" i="1"/>
  <c r="Z2377" i="1" s="1"/>
  <c r="AO2377" i="1" s="1"/>
  <c r="AS2377" i="1" s="1"/>
  <c r="AY2377" i="1" s="1"/>
  <c r="BA2377" i="1" s="1"/>
  <c r="BR2377" i="1" s="1"/>
  <c r="BV2377" i="1" s="1"/>
  <c r="N2377" i="1"/>
  <c r="AA2377" i="1" s="1"/>
  <c r="AP2377" i="1" s="1"/>
  <c r="BS2377" i="1" s="1"/>
  <c r="O2377" i="1"/>
  <c r="AB2377" i="1" s="1"/>
  <c r="AQ2377" i="1" s="1"/>
  <c r="BT2377" i="1" s="1"/>
  <c r="M2379" i="1"/>
  <c r="Z2379" i="1" s="1"/>
  <c r="AO2379" i="1" s="1"/>
  <c r="AS2379" i="1" s="1"/>
  <c r="AY2379" i="1" s="1"/>
  <c r="BA2379" i="1" s="1"/>
  <c r="BR2379" i="1" s="1"/>
  <c r="BV2379" i="1" s="1"/>
  <c r="N2379" i="1"/>
  <c r="AA2379" i="1" s="1"/>
  <c r="AP2379" i="1" s="1"/>
  <c r="BS2379" i="1" s="1"/>
  <c r="O2379" i="1"/>
  <c r="AB2379" i="1" s="1"/>
  <c r="AQ2379" i="1" s="1"/>
  <c r="BT2379" i="1" s="1"/>
  <c r="M2386" i="1"/>
  <c r="Z2386" i="1" s="1"/>
  <c r="AO2386" i="1" s="1"/>
  <c r="AS2386" i="1" s="1"/>
  <c r="AY2386" i="1" s="1"/>
  <c r="BA2386" i="1" s="1"/>
  <c r="BR2386" i="1" s="1"/>
  <c r="BV2386" i="1" s="1"/>
  <c r="N2386" i="1"/>
  <c r="AA2386" i="1" s="1"/>
  <c r="AP2386" i="1" s="1"/>
  <c r="BS2386" i="1" s="1"/>
  <c r="O2386" i="1"/>
  <c r="AB2386" i="1" s="1"/>
  <c r="AQ2386" i="1" s="1"/>
  <c r="BT2386" i="1" s="1"/>
  <c r="M2389" i="1"/>
  <c r="Z2389" i="1" s="1"/>
  <c r="AO2389" i="1" s="1"/>
  <c r="AS2389" i="1" s="1"/>
  <c r="AY2389" i="1" s="1"/>
  <c r="BA2389" i="1" s="1"/>
  <c r="BR2389" i="1" s="1"/>
  <c r="BV2389" i="1" s="1"/>
  <c r="N2389" i="1"/>
  <c r="AA2389" i="1" s="1"/>
  <c r="AP2389" i="1" s="1"/>
  <c r="BS2389" i="1" s="1"/>
  <c r="O2389" i="1"/>
  <c r="AB2389" i="1" s="1"/>
  <c r="AQ2389" i="1" s="1"/>
  <c r="BT2389" i="1" s="1"/>
  <c r="M2396" i="1"/>
  <c r="Z2396" i="1" s="1"/>
  <c r="AO2396" i="1" s="1"/>
  <c r="AS2396" i="1" s="1"/>
  <c r="AY2396" i="1" s="1"/>
  <c r="BA2396" i="1" s="1"/>
  <c r="BR2396" i="1" s="1"/>
  <c r="BV2396" i="1" s="1"/>
  <c r="N2396" i="1"/>
  <c r="AA2396" i="1" s="1"/>
  <c r="AP2396" i="1" s="1"/>
  <c r="BS2396" i="1" s="1"/>
  <c r="O2396" i="1"/>
  <c r="AB2396" i="1" s="1"/>
  <c r="AQ2396" i="1" s="1"/>
  <c r="BT2396" i="1" s="1"/>
  <c r="M2401" i="1"/>
  <c r="Z2401" i="1" s="1"/>
  <c r="AO2401" i="1" s="1"/>
  <c r="AS2401" i="1" s="1"/>
  <c r="AY2401" i="1" s="1"/>
  <c r="BA2401" i="1" s="1"/>
  <c r="BR2401" i="1" s="1"/>
  <c r="BV2401" i="1" s="1"/>
  <c r="N2401" i="1"/>
  <c r="AA2401" i="1" s="1"/>
  <c r="AP2401" i="1" s="1"/>
  <c r="BS2401" i="1" s="1"/>
  <c r="O2401" i="1"/>
  <c r="AB2401" i="1" s="1"/>
  <c r="AQ2401" i="1" s="1"/>
  <c r="BT2401" i="1" s="1"/>
  <c r="M2408" i="1"/>
  <c r="Z2408" i="1" s="1"/>
  <c r="AO2408" i="1" s="1"/>
  <c r="AS2408" i="1" s="1"/>
  <c r="AY2408" i="1" s="1"/>
  <c r="BA2408" i="1" s="1"/>
  <c r="BR2408" i="1" s="1"/>
  <c r="BV2408" i="1" s="1"/>
  <c r="N2408" i="1"/>
  <c r="AA2408" i="1" s="1"/>
  <c r="AP2408" i="1" s="1"/>
  <c r="BS2408" i="1" s="1"/>
  <c r="O2408" i="1"/>
  <c r="AB2408" i="1" s="1"/>
  <c r="AQ2408" i="1" s="1"/>
  <c r="BT2408" i="1" s="1"/>
  <c r="M2416" i="1"/>
  <c r="Z2416" i="1" s="1"/>
  <c r="AO2416" i="1" s="1"/>
  <c r="AS2416" i="1" s="1"/>
  <c r="AY2416" i="1" s="1"/>
  <c r="BA2416" i="1" s="1"/>
  <c r="BR2416" i="1" s="1"/>
  <c r="N2416" i="1"/>
  <c r="AA2416" i="1" s="1"/>
  <c r="AP2416" i="1" s="1"/>
  <c r="BS2416" i="1" s="1"/>
  <c r="O2416" i="1"/>
  <c r="AB2416" i="1" s="1"/>
  <c r="AQ2416" i="1" s="1"/>
  <c r="BT2416" i="1" s="1"/>
  <c r="M2418" i="1"/>
  <c r="Z2418" i="1" s="1"/>
  <c r="AO2418" i="1" s="1"/>
  <c r="AS2418" i="1" s="1"/>
  <c r="AY2418" i="1" s="1"/>
  <c r="BA2418" i="1" s="1"/>
  <c r="BR2418" i="1" s="1"/>
  <c r="BV2418" i="1" s="1"/>
  <c r="N2418" i="1"/>
  <c r="AA2418" i="1" s="1"/>
  <c r="AP2418" i="1" s="1"/>
  <c r="BS2418" i="1" s="1"/>
  <c r="O2418" i="1"/>
  <c r="AB2418" i="1" s="1"/>
  <c r="AQ2418" i="1" s="1"/>
  <c r="BT2418" i="1" s="1"/>
  <c r="M2420" i="1"/>
  <c r="Z2420" i="1" s="1"/>
  <c r="AO2420" i="1" s="1"/>
  <c r="AS2420" i="1" s="1"/>
  <c r="AY2420" i="1" s="1"/>
  <c r="BA2420" i="1" s="1"/>
  <c r="BR2420" i="1" s="1"/>
  <c r="BV2420" i="1" s="1"/>
  <c r="N2420" i="1"/>
  <c r="AA2420" i="1" s="1"/>
  <c r="AP2420" i="1" s="1"/>
  <c r="BS2420" i="1" s="1"/>
  <c r="O2420" i="1"/>
  <c r="AB2420" i="1" s="1"/>
  <c r="AQ2420" i="1" s="1"/>
  <c r="BT2420" i="1" s="1"/>
  <c r="M2437" i="1"/>
  <c r="Z2437" i="1" s="1"/>
  <c r="AO2437" i="1" s="1"/>
  <c r="AS2437" i="1" s="1"/>
  <c r="AY2437" i="1" s="1"/>
  <c r="BA2437" i="1" s="1"/>
  <c r="BR2437" i="1" s="1"/>
  <c r="BV2437" i="1" s="1"/>
  <c r="N2437" i="1"/>
  <c r="AA2437" i="1" s="1"/>
  <c r="AP2437" i="1" s="1"/>
  <c r="BS2437" i="1" s="1"/>
  <c r="O2437" i="1"/>
  <c r="AB2437" i="1" s="1"/>
  <c r="AQ2437" i="1" s="1"/>
  <c r="BT2437" i="1" s="1"/>
  <c r="M2441" i="1"/>
  <c r="Z2441" i="1" s="1"/>
  <c r="AO2441" i="1" s="1"/>
  <c r="AS2441" i="1" s="1"/>
  <c r="AY2441" i="1" s="1"/>
  <c r="BA2441" i="1" s="1"/>
  <c r="BR2441" i="1" s="1"/>
  <c r="BV2441" i="1" s="1"/>
  <c r="N2441" i="1"/>
  <c r="AA2441" i="1" s="1"/>
  <c r="AP2441" i="1" s="1"/>
  <c r="BS2441" i="1" s="1"/>
  <c r="O2441" i="1"/>
  <c r="AB2441" i="1" s="1"/>
  <c r="AQ2441" i="1" s="1"/>
  <c r="BT2441" i="1" s="1"/>
  <c r="M2459" i="1"/>
  <c r="Z2459" i="1" s="1"/>
  <c r="AO2459" i="1" s="1"/>
  <c r="AS2459" i="1" s="1"/>
  <c r="AY2459" i="1" s="1"/>
  <c r="BA2459" i="1" s="1"/>
  <c r="BR2459" i="1" s="1"/>
  <c r="BV2459" i="1" s="1"/>
  <c r="N2459" i="1"/>
  <c r="AA2459" i="1" s="1"/>
  <c r="AP2459" i="1" s="1"/>
  <c r="BS2459" i="1" s="1"/>
  <c r="O2459" i="1"/>
  <c r="AB2459" i="1" s="1"/>
  <c r="AQ2459" i="1" s="1"/>
  <c r="BT2459" i="1" s="1"/>
  <c r="M2462" i="1"/>
  <c r="Z2462" i="1" s="1"/>
  <c r="AO2462" i="1" s="1"/>
  <c r="AS2462" i="1" s="1"/>
  <c r="AY2462" i="1" s="1"/>
  <c r="BA2462" i="1" s="1"/>
  <c r="BR2462" i="1" s="1"/>
  <c r="BV2462" i="1" s="1"/>
  <c r="N2462" i="1"/>
  <c r="AA2462" i="1" s="1"/>
  <c r="AP2462" i="1" s="1"/>
  <c r="BS2462" i="1" s="1"/>
  <c r="O2462" i="1"/>
  <c r="AB2462" i="1" s="1"/>
  <c r="AQ2462" i="1" s="1"/>
  <c r="BT2462" i="1" s="1"/>
  <c r="M2467" i="1"/>
  <c r="Z2467" i="1" s="1"/>
  <c r="AO2467" i="1" s="1"/>
  <c r="AS2467" i="1" s="1"/>
  <c r="AY2467" i="1" s="1"/>
  <c r="BA2467" i="1" s="1"/>
  <c r="BR2467" i="1" s="1"/>
  <c r="BV2467" i="1" s="1"/>
  <c r="N2467" i="1"/>
  <c r="AA2467" i="1" s="1"/>
  <c r="AP2467" i="1" s="1"/>
  <c r="BS2467" i="1" s="1"/>
  <c r="O2467" i="1"/>
  <c r="AB2467" i="1" s="1"/>
  <c r="AQ2467" i="1" s="1"/>
  <c r="BT2467" i="1" s="1"/>
  <c r="M2472" i="1"/>
  <c r="Z2472" i="1" s="1"/>
  <c r="AO2472" i="1" s="1"/>
  <c r="AS2472" i="1" s="1"/>
  <c r="AY2472" i="1" s="1"/>
  <c r="BA2472" i="1" s="1"/>
  <c r="BR2472" i="1" s="1"/>
  <c r="BV2472" i="1" s="1"/>
  <c r="N2472" i="1"/>
  <c r="AA2472" i="1" s="1"/>
  <c r="AP2472" i="1" s="1"/>
  <c r="BS2472" i="1" s="1"/>
  <c r="O2472" i="1"/>
  <c r="AB2472" i="1" s="1"/>
  <c r="AQ2472" i="1" s="1"/>
  <c r="BT2472" i="1" s="1"/>
  <c r="M2480" i="1"/>
  <c r="Z2480" i="1" s="1"/>
  <c r="AO2480" i="1" s="1"/>
  <c r="AS2480" i="1" s="1"/>
  <c r="AY2480" i="1" s="1"/>
  <c r="BA2480" i="1" s="1"/>
  <c r="BR2480" i="1" s="1"/>
  <c r="BV2480" i="1" s="1"/>
  <c r="N2480" i="1"/>
  <c r="AA2480" i="1" s="1"/>
  <c r="AP2480" i="1" s="1"/>
  <c r="BS2480" i="1" s="1"/>
  <c r="O2480" i="1"/>
  <c r="AB2480" i="1" s="1"/>
  <c r="AQ2480" i="1" s="1"/>
  <c r="BT2480" i="1" s="1"/>
  <c r="M2495" i="1"/>
  <c r="Z2495" i="1" s="1"/>
  <c r="AO2495" i="1" s="1"/>
  <c r="AS2495" i="1" s="1"/>
  <c r="AY2495" i="1" s="1"/>
  <c r="BA2495" i="1" s="1"/>
  <c r="BR2495" i="1" s="1"/>
  <c r="BV2495" i="1" s="1"/>
  <c r="N2495" i="1"/>
  <c r="AA2495" i="1" s="1"/>
  <c r="AP2495" i="1" s="1"/>
  <c r="BS2495" i="1" s="1"/>
  <c r="O2495" i="1"/>
  <c r="AB2495" i="1" s="1"/>
  <c r="AQ2495" i="1" s="1"/>
  <c r="BT2495" i="1" s="1"/>
  <c r="M2498" i="1"/>
  <c r="Z2498" i="1" s="1"/>
  <c r="AO2498" i="1" s="1"/>
  <c r="AS2498" i="1" s="1"/>
  <c r="AY2498" i="1" s="1"/>
  <c r="BA2498" i="1" s="1"/>
  <c r="BR2498" i="1" s="1"/>
  <c r="BV2498" i="1" s="1"/>
  <c r="N2498" i="1"/>
  <c r="AA2498" i="1" s="1"/>
  <c r="AP2498" i="1" s="1"/>
  <c r="BS2498" i="1" s="1"/>
  <c r="O2498" i="1"/>
  <c r="AB2498" i="1" s="1"/>
  <c r="AQ2498" i="1" s="1"/>
  <c r="BT2498" i="1" s="1"/>
  <c r="M2501" i="1"/>
  <c r="Z2501" i="1" s="1"/>
  <c r="AO2501" i="1" s="1"/>
  <c r="AS2501" i="1" s="1"/>
  <c r="AY2501" i="1" s="1"/>
  <c r="BA2501" i="1" s="1"/>
  <c r="BR2501" i="1" s="1"/>
  <c r="BV2501" i="1" s="1"/>
  <c r="N2501" i="1"/>
  <c r="AA2501" i="1" s="1"/>
  <c r="AP2501" i="1" s="1"/>
  <c r="BS2501" i="1" s="1"/>
  <c r="O2501" i="1"/>
  <c r="AB2501" i="1" s="1"/>
  <c r="AQ2501" i="1" s="1"/>
  <c r="BT2501" i="1" s="1"/>
  <c r="M2503" i="1"/>
  <c r="Z2503" i="1" s="1"/>
  <c r="AO2503" i="1" s="1"/>
  <c r="AS2503" i="1" s="1"/>
  <c r="AY2503" i="1" s="1"/>
  <c r="BA2503" i="1" s="1"/>
  <c r="BR2503" i="1" s="1"/>
  <c r="BV2503" i="1" s="1"/>
  <c r="N2503" i="1"/>
  <c r="AA2503" i="1" s="1"/>
  <c r="AP2503" i="1" s="1"/>
  <c r="BS2503" i="1" s="1"/>
  <c r="O2503" i="1"/>
  <c r="AB2503" i="1" s="1"/>
  <c r="AQ2503" i="1" s="1"/>
  <c r="BT2503" i="1" s="1"/>
  <c r="M2506" i="1"/>
  <c r="Z2506" i="1" s="1"/>
  <c r="AO2506" i="1" s="1"/>
  <c r="AS2506" i="1" s="1"/>
  <c r="AY2506" i="1" s="1"/>
  <c r="BA2506" i="1" s="1"/>
  <c r="BR2506" i="1" s="1"/>
  <c r="BV2506" i="1" s="1"/>
  <c r="N2506" i="1"/>
  <c r="AA2506" i="1" s="1"/>
  <c r="AP2506" i="1" s="1"/>
  <c r="BS2506" i="1" s="1"/>
  <c r="O2506" i="1"/>
  <c r="AB2506" i="1" s="1"/>
  <c r="AQ2506" i="1" s="1"/>
  <c r="BT2506" i="1" s="1"/>
  <c r="M2509" i="1"/>
  <c r="Z2509" i="1" s="1"/>
  <c r="AO2509" i="1" s="1"/>
  <c r="AS2509" i="1" s="1"/>
  <c r="AY2509" i="1" s="1"/>
  <c r="BA2509" i="1" s="1"/>
  <c r="BR2509" i="1" s="1"/>
  <c r="BV2509" i="1" s="1"/>
  <c r="N2509" i="1"/>
  <c r="AA2509" i="1" s="1"/>
  <c r="AP2509" i="1" s="1"/>
  <c r="BS2509" i="1" s="1"/>
  <c r="O2509" i="1"/>
  <c r="AB2509" i="1" s="1"/>
  <c r="AQ2509" i="1" s="1"/>
  <c r="BT2509" i="1" s="1"/>
  <c r="M2512" i="1"/>
  <c r="Z2512" i="1" s="1"/>
  <c r="AO2512" i="1" s="1"/>
  <c r="AS2512" i="1" s="1"/>
  <c r="AY2512" i="1" s="1"/>
  <c r="BA2512" i="1" s="1"/>
  <c r="BR2512" i="1" s="1"/>
  <c r="BV2512" i="1" s="1"/>
  <c r="N2512" i="1"/>
  <c r="AA2512" i="1" s="1"/>
  <c r="AP2512" i="1" s="1"/>
  <c r="BS2512" i="1" s="1"/>
  <c r="O2512" i="1"/>
  <c r="AB2512" i="1" s="1"/>
  <c r="AQ2512" i="1" s="1"/>
  <c r="BT2512" i="1" s="1"/>
  <c r="M2515" i="1"/>
  <c r="Z2515" i="1" s="1"/>
  <c r="AO2515" i="1" s="1"/>
  <c r="AS2515" i="1" s="1"/>
  <c r="AY2515" i="1" s="1"/>
  <c r="BA2515" i="1" s="1"/>
  <c r="BR2515" i="1" s="1"/>
  <c r="BV2515" i="1" s="1"/>
  <c r="N2515" i="1"/>
  <c r="AA2515" i="1" s="1"/>
  <c r="AP2515" i="1" s="1"/>
  <c r="BS2515" i="1" s="1"/>
  <c r="O2515" i="1"/>
  <c r="AB2515" i="1" s="1"/>
  <c r="AQ2515" i="1" s="1"/>
  <c r="BT2515" i="1" s="1"/>
  <c r="M2518" i="1"/>
  <c r="Z2518" i="1" s="1"/>
  <c r="AO2518" i="1" s="1"/>
  <c r="AS2518" i="1" s="1"/>
  <c r="AY2518" i="1" s="1"/>
  <c r="BA2518" i="1" s="1"/>
  <c r="BR2518" i="1" s="1"/>
  <c r="BV2518" i="1" s="1"/>
  <c r="N2518" i="1"/>
  <c r="AA2518" i="1" s="1"/>
  <c r="AP2518" i="1" s="1"/>
  <c r="BS2518" i="1" s="1"/>
  <c r="O2518" i="1"/>
  <c r="AB2518" i="1" s="1"/>
  <c r="AQ2518" i="1" s="1"/>
  <c r="BT2518" i="1" s="1"/>
  <c r="M2521" i="1"/>
  <c r="Z2521" i="1" s="1"/>
  <c r="AO2521" i="1" s="1"/>
  <c r="AS2521" i="1" s="1"/>
  <c r="AY2521" i="1" s="1"/>
  <c r="BA2521" i="1" s="1"/>
  <c r="BR2521" i="1" s="1"/>
  <c r="BV2521" i="1" s="1"/>
  <c r="N2521" i="1"/>
  <c r="AA2521" i="1" s="1"/>
  <c r="AP2521" i="1" s="1"/>
  <c r="BS2521" i="1" s="1"/>
  <c r="O2521" i="1"/>
  <c r="AB2521" i="1" s="1"/>
  <c r="AQ2521" i="1" s="1"/>
  <c r="BT2521" i="1" s="1"/>
  <c r="M2524" i="1"/>
  <c r="Z2524" i="1" s="1"/>
  <c r="AO2524" i="1" s="1"/>
  <c r="AS2524" i="1" s="1"/>
  <c r="AY2524" i="1" s="1"/>
  <c r="BA2524" i="1" s="1"/>
  <c r="BR2524" i="1" s="1"/>
  <c r="N2524" i="1"/>
  <c r="AA2524" i="1" s="1"/>
  <c r="AP2524" i="1" s="1"/>
  <c r="BS2524" i="1" s="1"/>
  <c r="O2524" i="1"/>
  <c r="AB2524" i="1" s="1"/>
  <c r="AQ2524" i="1" s="1"/>
  <c r="BT2524" i="1" s="1"/>
  <c r="M2527" i="1"/>
  <c r="Z2527" i="1" s="1"/>
  <c r="AO2527" i="1" s="1"/>
  <c r="AS2527" i="1" s="1"/>
  <c r="AY2527" i="1" s="1"/>
  <c r="BA2527" i="1" s="1"/>
  <c r="BR2527" i="1" s="1"/>
  <c r="N2527" i="1"/>
  <c r="AA2527" i="1" s="1"/>
  <c r="AP2527" i="1" s="1"/>
  <c r="BS2527" i="1" s="1"/>
  <c r="O2527" i="1"/>
  <c r="AB2527" i="1" s="1"/>
  <c r="AQ2527" i="1" s="1"/>
  <c r="BT2527" i="1" s="1"/>
  <c r="M2530" i="1"/>
  <c r="Z2530" i="1" s="1"/>
  <c r="AO2530" i="1" s="1"/>
  <c r="AS2530" i="1" s="1"/>
  <c r="AY2530" i="1" s="1"/>
  <c r="BA2530" i="1" s="1"/>
  <c r="BR2530" i="1" s="1"/>
  <c r="BV2530" i="1" s="1"/>
  <c r="N2530" i="1"/>
  <c r="AA2530" i="1" s="1"/>
  <c r="AP2530" i="1" s="1"/>
  <c r="BS2530" i="1" s="1"/>
  <c r="O2530" i="1"/>
  <c r="AB2530" i="1" s="1"/>
  <c r="AQ2530" i="1" s="1"/>
  <c r="BT2530" i="1" s="1"/>
  <c r="M2534" i="1"/>
  <c r="Z2534" i="1" s="1"/>
  <c r="AO2534" i="1" s="1"/>
  <c r="AS2534" i="1" s="1"/>
  <c r="AY2534" i="1" s="1"/>
  <c r="BA2534" i="1" s="1"/>
  <c r="BR2534" i="1" s="1"/>
  <c r="BV2534" i="1" s="1"/>
  <c r="N2534" i="1"/>
  <c r="AA2534" i="1" s="1"/>
  <c r="AP2534" i="1" s="1"/>
  <c r="BS2534" i="1" s="1"/>
  <c r="O2534" i="1"/>
  <c r="AB2534" i="1" s="1"/>
  <c r="AQ2534" i="1" s="1"/>
  <c r="BT2534" i="1" s="1"/>
  <c r="M2537" i="1"/>
  <c r="Z2537" i="1" s="1"/>
  <c r="AO2537" i="1" s="1"/>
  <c r="AS2537" i="1" s="1"/>
  <c r="AY2537" i="1" s="1"/>
  <c r="BA2537" i="1" s="1"/>
  <c r="BR2537" i="1" s="1"/>
  <c r="BV2537" i="1" s="1"/>
  <c r="N2537" i="1"/>
  <c r="AA2537" i="1" s="1"/>
  <c r="AP2537" i="1" s="1"/>
  <c r="BS2537" i="1" s="1"/>
  <c r="O2537" i="1"/>
  <c r="AB2537" i="1" s="1"/>
  <c r="AQ2537" i="1" s="1"/>
  <c r="BT2537" i="1" s="1"/>
  <c r="M2543" i="1"/>
  <c r="Z2543" i="1" s="1"/>
  <c r="AO2543" i="1" s="1"/>
  <c r="AS2543" i="1" s="1"/>
  <c r="AY2543" i="1" s="1"/>
  <c r="BA2543" i="1" s="1"/>
  <c r="BR2543" i="1" s="1"/>
  <c r="BV2543" i="1" s="1"/>
  <c r="N2543" i="1"/>
  <c r="AA2543" i="1" s="1"/>
  <c r="AP2543" i="1" s="1"/>
  <c r="BS2543" i="1" s="1"/>
  <c r="O2543" i="1"/>
  <c r="AB2543" i="1" s="1"/>
  <c r="AQ2543" i="1" s="1"/>
  <c r="BT2543" i="1" s="1"/>
  <c r="M2547" i="1"/>
  <c r="Z2547" i="1" s="1"/>
  <c r="AO2547" i="1" s="1"/>
  <c r="AS2547" i="1" s="1"/>
  <c r="AY2547" i="1" s="1"/>
  <c r="BA2547" i="1" s="1"/>
  <c r="BR2547" i="1" s="1"/>
  <c r="BV2547" i="1" s="1"/>
  <c r="N2547" i="1"/>
  <c r="AA2547" i="1" s="1"/>
  <c r="AP2547" i="1" s="1"/>
  <c r="BS2547" i="1" s="1"/>
  <c r="O2547" i="1"/>
  <c r="AB2547" i="1" s="1"/>
  <c r="AQ2547" i="1" s="1"/>
  <c r="BT2547" i="1" s="1"/>
  <c r="M2550" i="1"/>
  <c r="Z2550" i="1" s="1"/>
  <c r="AO2550" i="1" s="1"/>
  <c r="AS2550" i="1" s="1"/>
  <c r="AY2550" i="1" s="1"/>
  <c r="BA2550" i="1" s="1"/>
  <c r="BR2550" i="1" s="1"/>
  <c r="BV2550" i="1" s="1"/>
  <c r="N2550" i="1"/>
  <c r="AA2550" i="1" s="1"/>
  <c r="AP2550" i="1" s="1"/>
  <c r="BS2550" i="1" s="1"/>
  <c r="O2550" i="1"/>
  <c r="AB2550" i="1" s="1"/>
  <c r="AQ2550" i="1" s="1"/>
  <c r="BT2550" i="1" s="1"/>
  <c r="M2556" i="1"/>
  <c r="Z2556" i="1" s="1"/>
  <c r="AO2556" i="1" s="1"/>
  <c r="AS2556" i="1" s="1"/>
  <c r="AY2556" i="1" s="1"/>
  <c r="BA2556" i="1" s="1"/>
  <c r="BR2556" i="1" s="1"/>
  <c r="BV2556" i="1" s="1"/>
  <c r="N2556" i="1"/>
  <c r="AA2556" i="1" s="1"/>
  <c r="AP2556" i="1" s="1"/>
  <c r="BS2556" i="1" s="1"/>
  <c r="O2556" i="1"/>
  <c r="AB2556" i="1" s="1"/>
  <c r="AQ2556" i="1" s="1"/>
  <c r="BT2556" i="1" s="1"/>
  <c r="M2558" i="1"/>
  <c r="Z2558" i="1" s="1"/>
  <c r="AO2558" i="1" s="1"/>
  <c r="AS2558" i="1" s="1"/>
  <c r="AY2558" i="1" s="1"/>
  <c r="BA2558" i="1" s="1"/>
  <c r="BR2558" i="1" s="1"/>
  <c r="BV2558" i="1" s="1"/>
  <c r="N2558" i="1"/>
  <c r="AA2558" i="1" s="1"/>
  <c r="AP2558" i="1" s="1"/>
  <c r="BS2558" i="1" s="1"/>
  <c r="O2558" i="1"/>
  <c r="AB2558" i="1" s="1"/>
  <c r="AQ2558" i="1" s="1"/>
  <c r="BT2558" i="1" s="1"/>
  <c r="M2560" i="1"/>
  <c r="Z2560" i="1" s="1"/>
  <c r="AO2560" i="1" s="1"/>
  <c r="AS2560" i="1" s="1"/>
  <c r="AY2560" i="1" s="1"/>
  <c r="BA2560" i="1" s="1"/>
  <c r="BR2560" i="1" s="1"/>
  <c r="BV2560" i="1" s="1"/>
  <c r="N2560" i="1"/>
  <c r="AA2560" i="1" s="1"/>
  <c r="AP2560" i="1" s="1"/>
  <c r="BS2560" i="1" s="1"/>
  <c r="O2560" i="1"/>
  <c r="AB2560" i="1" s="1"/>
  <c r="AQ2560" i="1" s="1"/>
  <c r="BT2560" i="1" s="1"/>
  <c r="M2564" i="1"/>
  <c r="Z2564" i="1" s="1"/>
  <c r="AO2564" i="1" s="1"/>
  <c r="AS2564" i="1" s="1"/>
  <c r="AY2564" i="1" s="1"/>
  <c r="BA2564" i="1" s="1"/>
  <c r="BR2564" i="1" s="1"/>
  <c r="BV2564" i="1" s="1"/>
  <c r="N2564" i="1"/>
  <c r="AA2564" i="1" s="1"/>
  <c r="AP2564" i="1" s="1"/>
  <c r="BS2564" i="1" s="1"/>
  <c r="O2564" i="1"/>
  <c r="AB2564" i="1" s="1"/>
  <c r="AQ2564" i="1" s="1"/>
  <c r="BT2564" i="1" s="1"/>
  <c r="M2566" i="1"/>
  <c r="Z2566" i="1" s="1"/>
  <c r="AO2566" i="1" s="1"/>
  <c r="AS2566" i="1" s="1"/>
  <c r="AY2566" i="1" s="1"/>
  <c r="BA2566" i="1" s="1"/>
  <c r="BR2566" i="1" s="1"/>
  <c r="BV2566" i="1" s="1"/>
  <c r="N2566" i="1"/>
  <c r="AA2566" i="1" s="1"/>
  <c r="AP2566" i="1" s="1"/>
  <c r="BS2566" i="1" s="1"/>
  <c r="O2566" i="1"/>
  <c r="AB2566" i="1" s="1"/>
  <c r="AQ2566" i="1" s="1"/>
  <c r="BT2566" i="1" s="1"/>
  <c r="M2568" i="1"/>
  <c r="Z2568" i="1" s="1"/>
  <c r="AO2568" i="1" s="1"/>
  <c r="AS2568" i="1" s="1"/>
  <c r="AY2568" i="1" s="1"/>
  <c r="BA2568" i="1" s="1"/>
  <c r="BR2568" i="1" s="1"/>
  <c r="BV2568" i="1" s="1"/>
  <c r="N2568" i="1"/>
  <c r="AA2568" i="1" s="1"/>
  <c r="AP2568" i="1" s="1"/>
  <c r="BS2568" i="1" s="1"/>
  <c r="O2568" i="1"/>
  <c r="AB2568" i="1" s="1"/>
  <c r="AQ2568" i="1" s="1"/>
  <c r="BT2568" i="1" s="1"/>
  <c r="M2571" i="1"/>
  <c r="Z2571" i="1" s="1"/>
  <c r="AO2571" i="1" s="1"/>
  <c r="AS2571" i="1" s="1"/>
  <c r="AY2571" i="1" s="1"/>
  <c r="BA2571" i="1" s="1"/>
  <c r="BR2571" i="1" s="1"/>
  <c r="BV2571" i="1" s="1"/>
  <c r="N2571" i="1"/>
  <c r="AA2571" i="1" s="1"/>
  <c r="AP2571" i="1" s="1"/>
  <c r="BS2571" i="1" s="1"/>
  <c r="O2571" i="1"/>
  <c r="AB2571" i="1" s="1"/>
  <c r="AQ2571" i="1" s="1"/>
  <c r="BT2571" i="1" s="1"/>
  <c r="M2574" i="1"/>
  <c r="Z2574" i="1" s="1"/>
  <c r="AO2574" i="1" s="1"/>
  <c r="AS2574" i="1" s="1"/>
  <c r="AY2574" i="1" s="1"/>
  <c r="BA2574" i="1" s="1"/>
  <c r="BR2574" i="1" s="1"/>
  <c r="BV2574" i="1" s="1"/>
  <c r="N2574" i="1"/>
  <c r="AA2574" i="1" s="1"/>
  <c r="AP2574" i="1" s="1"/>
  <c r="BS2574" i="1" s="1"/>
  <c r="O2574" i="1"/>
  <c r="AB2574" i="1" s="1"/>
  <c r="AQ2574" i="1" s="1"/>
  <c r="BT2574" i="1" s="1"/>
  <c r="M2576" i="1"/>
  <c r="Z2576" i="1" s="1"/>
  <c r="AO2576" i="1" s="1"/>
  <c r="AS2576" i="1" s="1"/>
  <c r="AY2576" i="1" s="1"/>
  <c r="BA2576" i="1" s="1"/>
  <c r="BR2576" i="1" s="1"/>
  <c r="BV2576" i="1" s="1"/>
  <c r="N2576" i="1"/>
  <c r="AA2576" i="1" s="1"/>
  <c r="AP2576" i="1" s="1"/>
  <c r="BS2576" i="1" s="1"/>
  <c r="O2576" i="1"/>
  <c r="AB2576" i="1" s="1"/>
  <c r="AQ2576" i="1" s="1"/>
  <c r="BT2576" i="1" s="1"/>
  <c r="M2579" i="1"/>
  <c r="Z2579" i="1" s="1"/>
  <c r="AO2579" i="1" s="1"/>
  <c r="AS2579" i="1" s="1"/>
  <c r="AY2579" i="1" s="1"/>
  <c r="BA2579" i="1" s="1"/>
  <c r="BR2579" i="1" s="1"/>
  <c r="BV2579" i="1" s="1"/>
  <c r="N2579" i="1"/>
  <c r="AA2579" i="1" s="1"/>
  <c r="AP2579" i="1" s="1"/>
  <c r="BS2579" i="1" s="1"/>
  <c r="O2579" i="1"/>
  <c r="AB2579" i="1" s="1"/>
  <c r="AQ2579" i="1" s="1"/>
  <c r="BT2579" i="1" s="1"/>
  <c r="M2583" i="1"/>
  <c r="Z2583" i="1" s="1"/>
  <c r="AO2583" i="1" s="1"/>
  <c r="AS2583" i="1" s="1"/>
  <c r="AY2583" i="1" s="1"/>
  <c r="BA2583" i="1" s="1"/>
  <c r="BR2583" i="1" s="1"/>
  <c r="BV2583" i="1" s="1"/>
  <c r="N2583" i="1"/>
  <c r="AA2583" i="1" s="1"/>
  <c r="AP2583" i="1" s="1"/>
  <c r="BS2583" i="1" s="1"/>
  <c r="O2583" i="1"/>
  <c r="AB2583" i="1" s="1"/>
  <c r="AQ2583" i="1" s="1"/>
  <c r="BT2583" i="1" s="1"/>
  <c r="M2585" i="1"/>
  <c r="Z2585" i="1" s="1"/>
  <c r="AO2585" i="1" s="1"/>
  <c r="AS2585" i="1" s="1"/>
  <c r="AY2585" i="1" s="1"/>
  <c r="BA2585" i="1" s="1"/>
  <c r="BR2585" i="1" s="1"/>
  <c r="BV2585" i="1" s="1"/>
  <c r="N2585" i="1"/>
  <c r="AA2585" i="1" s="1"/>
  <c r="AP2585" i="1" s="1"/>
  <c r="BS2585" i="1" s="1"/>
  <c r="O2585" i="1"/>
  <c r="AB2585" i="1" s="1"/>
  <c r="AQ2585" i="1" s="1"/>
  <c r="BT2585" i="1" s="1"/>
  <c r="M2587" i="1"/>
  <c r="Z2587" i="1" s="1"/>
  <c r="AO2587" i="1" s="1"/>
  <c r="AS2587" i="1" s="1"/>
  <c r="AY2587" i="1" s="1"/>
  <c r="BA2587" i="1" s="1"/>
  <c r="BR2587" i="1" s="1"/>
  <c r="BV2587" i="1" s="1"/>
  <c r="N2587" i="1"/>
  <c r="AA2587" i="1" s="1"/>
  <c r="AP2587" i="1" s="1"/>
  <c r="BS2587" i="1" s="1"/>
  <c r="O2587" i="1"/>
  <c r="AB2587" i="1" s="1"/>
  <c r="AQ2587" i="1" s="1"/>
  <c r="BT2587" i="1" s="1"/>
  <c r="M2592" i="1"/>
  <c r="Z2592" i="1" s="1"/>
  <c r="AO2592" i="1" s="1"/>
  <c r="AS2592" i="1" s="1"/>
  <c r="AY2592" i="1" s="1"/>
  <c r="BA2592" i="1" s="1"/>
  <c r="BR2592" i="1" s="1"/>
  <c r="BV2592" i="1" s="1"/>
  <c r="N2592" i="1"/>
  <c r="AA2592" i="1" s="1"/>
  <c r="AP2592" i="1" s="1"/>
  <c r="BS2592" i="1" s="1"/>
  <c r="O2592" i="1"/>
  <c r="AB2592" i="1" s="1"/>
  <c r="AQ2592" i="1" s="1"/>
  <c r="BT2592" i="1" s="1"/>
  <c r="M2595" i="1"/>
  <c r="Z2595" i="1" s="1"/>
  <c r="AO2595" i="1" s="1"/>
  <c r="AS2595" i="1" s="1"/>
  <c r="AY2595" i="1" s="1"/>
  <c r="BA2595" i="1" s="1"/>
  <c r="BR2595" i="1" s="1"/>
  <c r="BV2595" i="1" s="1"/>
  <c r="N2595" i="1"/>
  <c r="AA2595" i="1" s="1"/>
  <c r="AP2595" i="1" s="1"/>
  <c r="BS2595" i="1" s="1"/>
  <c r="O2595" i="1"/>
  <c r="AB2595" i="1" s="1"/>
  <c r="AQ2595" i="1" s="1"/>
  <c r="BT2595" i="1" s="1"/>
  <c r="M2597" i="1"/>
  <c r="Z2597" i="1" s="1"/>
  <c r="AO2597" i="1" s="1"/>
  <c r="AS2597" i="1" s="1"/>
  <c r="AY2597" i="1" s="1"/>
  <c r="BA2597" i="1" s="1"/>
  <c r="BR2597" i="1" s="1"/>
  <c r="BV2597" i="1" s="1"/>
  <c r="N2597" i="1"/>
  <c r="AA2597" i="1" s="1"/>
  <c r="AP2597" i="1" s="1"/>
  <c r="BS2597" i="1" s="1"/>
  <c r="O2597" i="1"/>
  <c r="AB2597" i="1" s="1"/>
  <c r="AQ2597" i="1" s="1"/>
  <c r="BT2597" i="1" s="1"/>
  <c r="M2611" i="1"/>
  <c r="Z2611" i="1" s="1"/>
  <c r="AO2611" i="1" s="1"/>
  <c r="AS2611" i="1" s="1"/>
  <c r="AY2611" i="1" s="1"/>
  <c r="BA2611" i="1" s="1"/>
  <c r="BR2611" i="1" s="1"/>
  <c r="BV2611" i="1" s="1"/>
  <c r="N2611" i="1"/>
  <c r="AA2611" i="1" s="1"/>
  <c r="AP2611" i="1" s="1"/>
  <c r="BS2611" i="1" s="1"/>
  <c r="O2611" i="1"/>
  <c r="AB2611" i="1" s="1"/>
  <c r="AQ2611" i="1" s="1"/>
  <c r="BT2611" i="1" s="1"/>
  <c r="M2619" i="1"/>
  <c r="Z2619" i="1" s="1"/>
  <c r="AO2619" i="1" s="1"/>
  <c r="AS2619" i="1" s="1"/>
  <c r="AY2619" i="1" s="1"/>
  <c r="BA2619" i="1" s="1"/>
  <c r="BR2619" i="1" s="1"/>
  <c r="BV2619" i="1" s="1"/>
  <c r="N2619" i="1"/>
  <c r="AA2619" i="1" s="1"/>
  <c r="AP2619" i="1" s="1"/>
  <c r="BS2619" i="1" s="1"/>
  <c r="O2619" i="1"/>
  <c r="AB2619" i="1" s="1"/>
  <c r="AQ2619" i="1" s="1"/>
  <c r="BT2619" i="1" s="1"/>
  <c r="M2622" i="1"/>
  <c r="Z2622" i="1" s="1"/>
  <c r="AO2622" i="1" s="1"/>
  <c r="AS2622" i="1" s="1"/>
  <c r="AY2622" i="1" s="1"/>
  <c r="BA2622" i="1" s="1"/>
  <c r="BR2622" i="1" s="1"/>
  <c r="BV2622" i="1" s="1"/>
  <c r="N2622" i="1"/>
  <c r="AA2622" i="1" s="1"/>
  <c r="AP2622" i="1" s="1"/>
  <c r="BS2622" i="1" s="1"/>
  <c r="O2622" i="1"/>
  <c r="AB2622" i="1" s="1"/>
  <c r="AQ2622" i="1" s="1"/>
  <c r="BT2622" i="1" s="1"/>
  <c r="M2625" i="1"/>
  <c r="Z2625" i="1" s="1"/>
  <c r="AO2625" i="1" s="1"/>
  <c r="AS2625" i="1" s="1"/>
  <c r="AY2625" i="1" s="1"/>
  <c r="BA2625" i="1" s="1"/>
  <c r="BR2625" i="1" s="1"/>
  <c r="BV2625" i="1" s="1"/>
  <c r="N2625" i="1"/>
  <c r="AA2625" i="1" s="1"/>
  <c r="AP2625" i="1" s="1"/>
  <c r="BS2625" i="1" s="1"/>
  <c r="O2625" i="1"/>
  <c r="AB2625" i="1" s="1"/>
  <c r="AQ2625" i="1" s="1"/>
  <c r="BT2625" i="1" s="1"/>
  <c r="M2628" i="1"/>
  <c r="Z2628" i="1" s="1"/>
  <c r="AO2628" i="1" s="1"/>
  <c r="AS2628" i="1" s="1"/>
  <c r="AY2628" i="1" s="1"/>
  <c r="BA2628" i="1" s="1"/>
  <c r="BR2628" i="1" s="1"/>
  <c r="BV2628" i="1" s="1"/>
  <c r="N2628" i="1"/>
  <c r="AA2628" i="1" s="1"/>
  <c r="AP2628" i="1" s="1"/>
  <c r="BS2628" i="1" s="1"/>
  <c r="O2628" i="1"/>
  <c r="AB2628" i="1" s="1"/>
  <c r="AQ2628" i="1" s="1"/>
  <c r="BT2628" i="1" s="1"/>
  <c r="M2631" i="1"/>
  <c r="Z2631" i="1" s="1"/>
  <c r="AO2631" i="1" s="1"/>
  <c r="AS2631" i="1" s="1"/>
  <c r="AY2631" i="1" s="1"/>
  <c r="BA2631" i="1" s="1"/>
  <c r="BR2631" i="1" s="1"/>
  <c r="BV2631" i="1" s="1"/>
  <c r="N2631" i="1"/>
  <c r="AA2631" i="1" s="1"/>
  <c r="AP2631" i="1" s="1"/>
  <c r="BS2631" i="1" s="1"/>
  <c r="O2631" i="1"/>
  <c r="AB2631" i="1" s="1"/>
  <c r="AQ2631" i="1" s="1"/>
  <c r="BT2631" i="1" s="1"/>
  <c r="M2634" i="1"/>
  <c r="Z2634" i="1" s="1"/>
  <c r="AO2634" i="1" s="1"/>
  <c r="AS2634" i="1" s="1"/>
  <c r="AY2634" i="1" s="1"/>
  <c r="BA2634" i="1" s="1"/>
  <c r="BR2634" i="1" s="1"/>
  <c r="BV2634" i="1" s="1"/>
  <c r="N2634" i="1"/>
  <c r="AA2634" i="1" s="1"/>
  <c r="AP2634" i="1" s="1"/>
  <c r="BS2634" i="1" s="1"/>
  <c r="O2634" i="1"/>
  <c r="AB2634" i="1" s="1"/>
  <c r="AQ2634" i="1" s="1"/>
  <c r="BT2634" i="1" s="1"/>
  <c r="M2638" i="1"/>
  <c r="Z2638" i="1" s="1"/>
  <c r="AO2638" i="1" s="1"/>
  <c r="AS2638" i="1" s="1"/>
  <c r="AY2638" i="1" s="1"/>
  <c r="BA2638" i="1" s="1"/>
  <c r="BR2638" i="1" s="1"/>
  <c r="BV2638" i="1" s="1"/>
  <c r="N2638" i="1"/>
  <c r="AA2638" i="1" s="1"/>
  <c r="AP2638" i="1" s="1"/>
  <c r="BS2638" i="1" s="1"/>
  <c r="O2638" i="1"/>
  <c r="AB2638" i="1" s="1"/>
  <c r="AQ2638" i="1" s="1"/>
  <c r="BT2638" i="1" s="1"/>
  <c r="M2641" i="1"/>
  <c r="Z2641" i="1" s="1"/>
  <c r="AO2641" i="1" s="1"/>
  <c r="AS2641" i="1" s="1"/>
  <c r="AY2641" i="1" s="1"/>
  <c r="BA2641" i="1" s="1"/>
  <c r="BR2641" i="1" s="1"/>
  <c r="N2641" i="1"/>
  <c r="AA2641" i="1" s="1"/>
  <c r="AP2641" i="1" s="1"/>
  <c r="BS2641" i="1" s="1"/>
  <c r="O2641" i="1"/>
  <c r="AB2641" i="1" s="1"/>
  <c r="AQ2641" i="1" s="1"/>
  <c r="BT2641" i="1" s="1"/>
  <c r="M2644" i="1"/>
  <c r="Z2644" i="1" s="1"/>
  <c r="AO2644" i="1" s="1"/>
  <c r="AS2644" i="1" s="1"/>
  <c r="AY2644" i="1" s="1"/>
  <c r="BA2644" i="1" s="1"/>
  <c r="BR2644" i="1" s="1"/>
  <c r="BV2644" i="1" s="1"/>
  <c r="N2644" i="1"/>
  <c r="AA2644" i="1" s="1"/>
  <c r="AP2644" i="1" s="1"/>
  <c r="BS2644" i="1" s="1"/>
  <c r="O2644" i="1"/>
  <c r="AB2644" i="1" s="1"/>
  <c r="AQ2644" i="1" s="1"/>
  <c r="BT2644" i="1" s="1"/>
  <c r="M2647" i="1"/>
  <c r="Z2647" i="1" s="1"/>
  <c r="AO2647" i="1" s="1"/>
  <c r="AS2647" i="1" s="1"/>
  <c r="AY2647" i="1" s="1"/>
  <c r="BA2647" i="1" s="1"/>
  <c r="BR2647" i="1" s="1"/>
  <c r="BV2647" i="1" s="1"/>
  <c r="N2647" i="1"/>
  <c r="AA2647" i="1" s="1"/>
  <c r="AP2647" i="1" s="1"/>
  <c r="BS2647" i="1" s="1"/>
  <c r="O2647" i="1"/>
  <c r="AB2647" i="1" s="1"/>
  <c r="AQ2647" i="1" s="1"/>
  <c r="BT2647" i="1" s="1"/>
  <c r="M2650" i="1"/>
  <c r="Z2650" i="1" s="1"/>
  <c r="AO2650" i="1" s="1"/>
  <c r="AS2650" i="1" s="1"/>
  <c r="AY2650" i="1" s="1"/>
  <c r="BA2650" i="1" s="1"/>
  <c r="BR2650" i="1" s="1"/>
  <c r="BV2650" i="1" s="1"/>
  <c r="N2650" i="1"/>
  <c r="AA2650" i="1" s="1"/>
  <c r="AP2650" i="1" s="1"/>
  <c r="BS2650" i="1" s="1"/>
  <c r="O2650" i="1"/>
  <c r="AB2650" i="1" s="1"/>
  <c r="AQ2650" i="1" s="1"/>
  <c r="BT2650" i="1" s="1"/>
  <c r="M2653" i="1"/>
  <c r="Z2653" i="1" s="1"/>
  <c r="AO2653" i="1" s="1"/>
  <c r="AS2653" i="1" s="1"/>
  <c r="AY2653" i="1" s="1"/>
  <c r="BA2653" i="1" s="1"/>
  <c r="BR2653" i="1" s="1"/>
  <c r="N2653" i="1"/>
  <c r="AA2653" i="1" s="1"/>
  <c r="AP2653" i="1" s="1"/>
  <c r="BS2653" i="1" s="1"/>
  <c r="O2653" i="1"/>
  <c r="AB2653" i="1" s="1"/>
  <c r="AQ2653" i="1" s="1"/>
  <c r="BT2653" i="1" s="1"/>
  <c r="M2656" i="1"/>
  <c r="Z2656" i="1" s="1"/>
  <c r="AO2656" i="1" s="1"/>
  <c r="AS2656" i="1" s="1"/>
  <c r="AY2656" i="1" s="1"/>
  <c r="BA2656" i="1" s="1"/>
  <c r="BR2656" i="1" s="1"/>
  <c r="BV2656" i="1" s="1"/>
  <c r="N2656" i="1"/>
  <c r="AA2656" i="1" s="1"/>
  <c r="AP2656" i="1" s="1"/>
  <c r="BS2656" i="1" s="1"/>
  <c r="O2656" i="1"/>
  <c r="AB2656" i="1" s="1"/>
  <c r="AQ2656" i="1" s="1"/>
  <c r="BT2656" i="1" s="1"/>
  <c r="M2659" i="1"/>
  <c r="Z2659" i="1" s="1"/>
  <c r="AO2659" i="1" s="1"/>
  <c r="AS2659" i="1" s="1"/>
  <c r="AY2659" i="1" s="1"/>
  <c r="BA2659" i="1" s="1"/>
  <c r="BR2659" i="1" s="1"/>
  <c r="BV2659" i="1" s="1"/>
  <c r="N2659" i="1"/>
  <c r="AA2659" i="1" s="1"/>
  <c r="AP2659" i="1" s="1"/>
  <c r="BS2659" i="1" s="1"/>
  <c r="O2659" i="1"/>
  <c r="AB2659" i="1" s="1"/>
  <c r="AQ2659" i="1" s="1"/>
  <c r="BT2659" i="1" s="1"/>
  <c r="M2666" i="1"/>
  <c r="Z2666" i="1" s="1"/>
  <c r="AO2666" i="1" s="1"/>
  <c r="AS2666" i="1" s="1"/>
  <c r="AY2666" i="1" s="1"/>
  <c r="BA2666" i="1" s="1"/>
  <c r="BR2666" i="1" s="1"/>
  <c r="BV2666" i="1" s="1"/>
  <c r="N2666" i="1"/>
  <c r="AA2666" i="1" s="1"/>
  <c r="AP2666" i="1" s="1"/>
  <c r="BS2666" i="1" s="1"/>
  <c r="O2666" i="1"/>
  <c r="AB2666" i="1" s="1"/>
  <c r="AQ2666" i="1" s="1"/>
  <c r="BT2666" i="1" s="1"/>
  <c r="M2669" i="1"/>
  <c r="Z2669" i="1" s="1"/>
  <c r="AO2669" i="1" s="1"/>
  <c r="AS2669" i="1" s="1"/>
  <c r="AY2669" i="1" s="1"/>
  <c r="BA2669" i="1" s="1"/>
  <c r="BR2669" i="1" s="1"/>
  <c r="BV2669" i="1" s="1"/>
  <c r="N2669" i="1"/>
  <c r="AA2669" i="1" s="1"/>
  <c r="AP2669" i="1" s="1"/>
  <c r="BS2669" i="1" s="1"/>
  <c r="O2669" i="1"/>
  <c r="AB2669" i="1" s="1"/>
  <c r="AQ2669" i="1" s="1"/>
  <c r="BT2669" i="1" s="1"/>
  <c r="M2675" i="1"/>
  <c r="Z2675" i="1" s="1"/>
  <c r="AO2675" i="1" s="1"/>
  <c r="AS2675" i="1" s="1"/>
  <c r="AY2675" i="1" s="1"/>
  <c r="BA2675" i="1" s="1"/>
  <c r="BR2675" i="1" s="1"/>
  <c r="BV2675" i="1" s="1"/>
  <c r="N2675" i="1"/>
  <c r="AA2675" i="1" s="1"/>
  <c r="AP2675" i="1" s="1"/>
  <c r="BS2675" i="1" s="1"/>
  <c r="O2675" i="1"/>
  <c r="AB2675" i="1" s="1"/>
  <c r="AQ2675" i="1" s="1"/>
  <c r="BT2675" i="1" s="1"/>
  <c r="M2680" i="1"/>
  <c r="Z2680" i="1" s="1"/>
  <c r="AO2680" i="1" s="1"/>
  <c r="AS2680" i="1" s="1"/>
  <c r="AY2680" i="1" s="1"/>
  <c r="BA2680" i="1" s="1"/>
  <c r="BR2680" i="1" s="1"/>
  <c r="BV2680" i="1" s="1"/>
  <c r="N2680" i="1"/>
  <c r="AA2680" i="1" s="1"/>
  <c r="AP2680" i="1" s="1"/>
  <c r="BS2680" i="1" s="1"/>
  <c r="O2680" i="1"/>
  <c r="AB2680" i="1" s="1"/>
  <c r="AQ2680" i="1" s="1"/>
  <c r="BT2680" i="1" s="1"/>
  <c r="M2689" i="1"/>
  <c r="Z2689" i="1" s="1"/>
  <c r="AO2689" i="1" s="1"/>
  <c r="AS2689" i="1" s="1"/>
  <c r="AY2689" i="1" s="1"/>
  <c r="BA2689" i="1" s="1"/>
  <c r="BR2689" i="1" s="1"/>
  <c r="BV2689" i="1" s="1"/>
  <c r="N2689" i="1"/>
  <c r="AA2689" i="1" s="1"/>
  <c r="AP2689" i="1" s="1"/>
  <c r="BS2689" i="1" s="1"/>
  <c r="O2689" i="1"/>
  <c r="AB2689" i="1" s="1"/>
  <c r="AQ2689" i="1" s="1"/>
  <c r="BT2689" i="1" s="1"/>
  <c r="M2692" i="1"/>
  <c r="Z2692" i="1" s="1"/>
  <c r="AO2692" i="1" s="1"/>
  <c r="AS2692" i="1" s="1"/>
  <c r="AY2692" i="1" s="1"/>
  <c r="BA2692" i="1" s="1"/>
  <c r="BR2692" i="1" s="1"/>
  <c r="N2692" i="1"/>
  <c r="AA2692" i="1" s="1"/>
  <c r="AP2692" i="1" s="1"/>
  <c r="BS2692" i="1" s="1"/>
  <c r="O2692" i="1"/>
  <c r="AB2692" i="1" s="1"/>
  <c r="AQ2692" i="1" s="1"/>
  <c r="BT2692" i="1" s="1"/>
  <c r="M2705" i="1"/>
  <c r="Z2705" i="1" s="1"/>
  <c r="AO2705" i="1" s="1"/>
  <c r="AS2705" i="1" s="1"/>
  <c r="AY2705" i="1" s="1"/>
  <c r="BA2705" i="1" s="1"/>
  <c r="BR2705" i="1" s="1"/>
  <c r="BV2705" i="1" s="1"/>
  <c r="N2705" i="1"/>
  <c r="AA2705" i="1" s="1"/>
  <c r="AP2705" i="1" s="1"/>
  <c r="BS2705" i="1" s="1"/>
  <c r="O2705" i="1"/>
  <c r="AB2705" i="1" s="1"/>
  <c r="AQ2705" i="1" s="1"/>
  <c r="BT2705" i="1" s="1"/>
  <c r="M2708" i="1"/>
  <c r="Z2708" i="1" s="1"/>
  <c r="AO2708" i="1" s="1"/>
  <c r="AS2708" i="1" s="1"/>
  <c r="AY2708" i="1" s="1"/>
  <c r="BA2708" i="1" s="1"/>
  <c r="BR2708" i="1" s="1"/>
  <c r="BV2708" i="1" s="1"/>
  <c r="N2708" i="1"/>
  <c r="AA2708" i="1" s="1"/>
  <c r="AP2708" i="1" s="1"/>
  <c r="BS2708" i="1" s="1"/>
  <c r="O2708" i="1"/>
  <c r="AB2708" i="1" s="1"/>
  <c r="AQ2708" i="1" s="1"/>
  <c r="BT2708" i="1" s="1"/>
  <c r="M2711" i="1"/>
  <c r="Z2711" i="1" s="1"/>
  <c r="AO2711" i="1" s="1"/>
  <c r="AS2711" i="1" s="1"/>
  <c r="AY2711" i="1" s="1"/>
  <c r="BA2711" i="1" s="1"/>
  <c r="BR2711" i="1" s="1"/>
  <c r="BV2711" i="1" s="1"/>
  <c r="N2711" i="1"/>
  <c r="AA2711" i="1" s="1"/>
  <c r="AP2711" i="1" s="1"/>
  <c r="BS2711" i="1" s="1"/>
  <c r="O2711" i="1"/>
  <c r="AB2711" i="1" s="1"/>
  <c r="AQ2711" i="1" s="1"/>
  <c r="BT2711" i="1" s="1"/>
  <c r="M2714" i="1"/>
  <c r="Z2714" i="1" s="1"/>
  <c r="AO2714" i="1" s="1"/>
  <c r="AS2714" i="1" s="1"/>
  <c r="AY2714" i="1" s="1"/>
  <c r="BA2714" i="1" s="1"/>
  <c r="BR2714" i="1" s="1"/>
  <c r="BV2714" i="1" s="1"/>
  <c r="N2714" i="1"/>
  <c r="AA2714" i="1" s="1"/>
  <c r="AP2714" i="1" s="1"/>
  <c r="BS2714" i="1" s="1"/>
  <c r="O2714" i="1"/>
  <c r="AB2714" i="1" s="1"/>
  <c r="AQ2714" i="1" s="1"/>
  <c r="BT2714" i="1" s="1"/>
  <c r="M2720" i="1"/>
  <c r="Z2720" i="1" s="1"/>
  <c r="AO2720" i="1" s="1"/>
  <c r="AS2720" i="1" s="1"/>
  <c r="AY2720" i="1" s="1"/>
  <c r="BA2720" i="1" s="1"/>
  <c r="BR2720" i="1" s="1"/>
  <c r="BV2720" i="1" s="1"/>
  <c r="N2720" i="1"/>
  <c r="AA2720" i="1" s="1"/>
  <c r="AP2720" i="1" s="1"/>
  <c r="BS2720" i="1" s="1"/>
  <c r="O2720" i="1"/>
  <c r="AB2720" i="1" s="1"/>
  <c r="AQ2720" i="1" s="1"/>
  <c r="BT2720" i="1" s="1"/>
  <c r="M2723" i="1"/>
  <c r="Z2723" i="1" s="1"/>
  <c r="AO2723" i="1" s="1"/>
  <c r="AS2723" i="1" s="1"/>
  <c r="AY2723" i="1" s="1"/>
  <c r="BA2723" i="1" s="1"/>
  <c r="BR2723" i="1" s="1"/>
  <c r="BV2723" i="1" s="1"/>
  <c r="N2723" i="1"/>
  <c r="AA2723" i="1" s="1"/>
  <c r="AP2723" i="1" s="1"/>
  <c r="BS2723" i="1" s="1"/>
  <c r="O2723" i="1"/>
  <c r="AB2723" i="1" s="1"/>
  <c r="AQ2723" i="1" s="1"/>
  <c r="BT2723" i="1" s="1"/>
  <c r="M2726" i="1"/>
  <c r="Z2726" i="1" s="1"/>
  <c r="AO2726" i="1" s="1"/>
  <c r="AS2726" i="1" s="1"/>
  <c r="AY2726" i="1" s="1"/>
  <c r="BA2726" i="1" s="1"/>
  <c r="BR2726" i="1" s="1"/>
  <c r="N2726" i="1"/>
  <c r="AA2726" i="1" s="1"/>
  <c r="AP2726" i="1" s="1"/>
  <c r="BS2726" i="1" s="1"/>
  <c r="O2726" i="1"/>
  <c r="AB2726" i="1" s="1"/>
  <c r="AQ2726" i="1" s="1"/>
  <c r="BT2726" i="1" s="1"/>
  <c r="M2732" i="1"/>
  <c r="Z2732" i="1" s="1"/>
  <c r="AO2732" i="1" s="1"/>
  <c r="AS2732" i="1" s="1"/>
  <c r="AY2732" i="1" s="1"/>
  <c r="BA2732" i="1" s="1"/>
  <c r="BR2732" i="1" s="1"/>
  <c r="BV2732" i="1" s="1"/>
  <c r="N2732" i="1"/>
  <c r="AA2732" i="1" s="1"/>
  <c r="AP2732" i="1" s="1"/>
  <c r="BS2732" i="1" s="1"/>
  <c r="O2732" i="1"/>
  <c r="AB2732" i="1" s="1"/>
  <c r="AQ2732" i="1" s="1"/>
  <c r="BT2732" i="1" s="1"/>
  <c r="M2738" i="1"/>
  <c r="Z2738" i="1" s="1"/>
  <c r="AO2738" i="1" s="1"/>
  <c r="AS2738" i="1" s="1"/>
  <c r="AY2738" i="1" s="1"/>
  <c r="BA2738" i="1" s="1"/>
  <c r="BR2738" i="1" s="1"/>
  <c r="BV2738" i="1" s="1"/>
  <c r="N2738" i="1"/>
  <c r="AA2738" i="1" s="1"/>
  <c r="AP2738" i="1" s="1"/>
  <c r="BS2738" i="1" s="1"/>
  <c r="O2738" i="1"/>
  <c r="AB2738" i="1" s="1"/>
  <c r="AQ2738" i="1" s="1"/>
  <c r="BT2738" i="1" s="1"/>
  <c r="M2740" i="1"/>
  <c r="Z2740" i="1" s="1"/>
  <c r="AO2740" i="1" s="1"/>
  <c r="AS2740" i="1" s="1"/>
  <c r="AY2740" i="1" s="1"/>
  <c r="BA2740" i="1" s="1"/>
  <c r="BR2740" i="1" s="1"/>
  <c r="BV2740" i="1" s="1"/>
  <c r="N2740" i="1"/>
  <c r="AA2740" i="1" s="1"/>
  <c r="AP2740" i="1" s="1"/>
  <c r="BS2740" i="1" s="1"/>
  <c r="O2740" i="1"/>
  <c r="AB2740" i="1" s="1"/>
  <c r="AQ2740" i="1" s="1"/>
  <c r="BT2740" i="1" s="1"/>
  <c r="M2742" i="1"/>
  <c r="Z2742" i="1" s="1"/>
  <c r="AO2742" i="1" s="1"/>
  <c r="AS2742" i="1" s="1"/>
  <c r="AY2742" i="1" s="1"/>
  <c r="BA2742" i="1" s="1"/>
  <c r="BR2742" i="1" s="1"/>
  <c r="BV2742" i="1" s="1"/>
  <c r="N2742" i="1"/>
  <c r="AA2742" i="1" s="1"/>
  <c r="AP2742" i="1" s="1"/>
  <c r="BS2742" i="1" s="1"/>
  <c r="O2742" i="1"/>
  <c r="AB2742" i="1" s="1"/>
  <c r="AQ2742" i="1" s="1"/>
  <c r="BT2742" i="1" s="1"/>
  <c r="M2747" i="1"/>
  <c r="Z2747" i="1" s="1"/>
  <c r="AO2747" i="1" s="1"/>
  <c r="AS2747" i="1" s="1"/>
  <c r="AY2747" i="1" s="1"/>
  <c r="BA2747" i="1" s="1"/>
  <c r="BR2747" i="1" s="1"/>
  <c r="BV2747" i="1" s="1"/>
  <c r="N2747" i="1"/>
  <c r="AA2747" i="1" s="1"/>
  <c r="AP2747" i="1" s="1"/>
  <c r="BS2747" i="1" s="1"/>
  <c r="O2747" i="1"/>
  <c r="AB2747" i="1" s="1"/>
  <c r="AQ2747" i="1" s="1"/>
  <c r="BT2747" i="1" s="1"/>
  <c r="M2750" i="1"/>
  <c r="Z2750" i="1" s="1"/>
  <c r="AO2750" i="1" s="1"/>
  <c r="AS2750" i="1" s="1"/>
  <c r="AY2750" i="1" s="1"/>
  <c r="BA2750" i="1" s="1"/>
  <c r="BR2750" i="1" s="1"/>
  <c r="BV2750" i="1" s="1"/>
  <c r="N2750" i="1"/>
  <c r="AA2750" i="1" s="1"/>
  <c r="AP2750" i="1" s="1"/>
  <c r="BS2750" i="1" s="1"/>
  <c r="O2750" i="1"/>
  <c r="AB2750" i="1" s="1"/>
  <c r="AQ2750" i="1" s="1"/>
  <c r="BT2750" i="1" s="1"/>
  <c r="M2752" i="1"/>
  <c r="Z2752" i="1" s="1"/>
  <c r="AO2752" i="1" s="1"/>
  <c r="AS2752" i="1" s="1"/>
  <c r="AY2752" i="1" s="1"/>
  <c r="BA2752" i="1" s="1"/>
  <c r="BR2752" i="1" s="1"/>
  <c r="BV2752" i="1" s="1"/>
  <c r="N2752" i="1"/>
  <c r="AA2752" i="1" s="1"/>
  <c r="AP2752" i="1" s="1"/>
  <c r="BS2752" i="1" s="1"/>
  <c r="O2752" i="1"/>
  <c r="AB2752" i="1" s="1"/>
  <c r="AQ2752" i="1" s="1"/>
  <c r="BT2752" i="1" s="1"/>
  <c r="M2754" i="1"/>
  <c r="Z2754" i="1" s="1"/>
  <c r="AO2754" i="1" s="1"/>
  <c r="AS2754" i="1" s="1"/>
  <c r="AY2754" i="1" s="1"/>
  <c r="BA2754" i="1" s="1"/>
  <c r="BR2754" i="1" s="1"/>
  <c r="BV2754" i="1" s="1"/>
  <c r="N2754" i="1"/>
  <c r="AA2754" i="1" s="1"/>
  <c r="AP2754" i="1" s="1"/>
  <c r="BS2754" i="1" s="1"/>
  <c r="O2754" i="1"/>
  <c r="AB2754" i="1" s="1"/>
  <c r="AQ2754" i="1" s="1"/>
  <c r="BT2754" i="1" s="1"/>
  <c r="M2762" i="1"/>
  <c r="Z2762" i="1" s="1"/>
  <c r="AO2762" i="1" s="1"/>
  <c r="AS2762" i="1" s="1"/>
  <c r="AY2762" i="1" s="1"/>
  <c r="BA2762" i="1" s="1"/>
  <c r="BR2762" i="1" s="1"/>
  <c r="BV2762" i="1" s="1"/>
  <c r="N2762" i="1"/>
  <c r="AA2762" i="1" s="1"/>
  <c r="AP2762" i="1" s="1"/>
  <c r="BS2762" i="1" s="1"/>
  <c r="O2762" i="1"/>
  <c r="AB2762" i="1" s="1"/>
  <c r="AQ2762" i="1" s="1"/>
  <c r="BT2762" i="1" s="1"/>
  <c r="M2771" i="1"/>
  <c r="Z2771" i="1" s="1"/>
  <c r="AO2771" i="1" s="1"/>
  <c r="AS2771" i="1" s="1"/>
  <c r="AY2771" i="1" s="1"/>
  <c r="BA2771" i="1" s="1"/>
  <c r="BR2771" i="1" s="1"/>
  <c r="BV2771" i="1" s="1"/>
  <c r="N2771" i="1"/>
  <c r="AA2771" i="1" s="1"/>
  <c r="AP2771" i="1" s="1"/>
  <c r="BS2771" i="1" s="1"/>
  <c r="O2771" i="1"/>
  <c r="AB2771" i="1" s="1"/>
  <c r="AQ2771" i="1" s="1"/>
  <c r="BT2771" i="1" s="1"/>
  <c r="M2774" i="1"/>
  <c r="Z2774" i="1" s="1"/>
  <c r="AO2774" i="1" s="1"/>
  <c r="AS2774" i="1" s="1"/>
  <c r="AY2774" i="1" s="1"/>
  <c r="BA2774" i="1" s="1"/>
  <c r="BR2774" i="1" s="1"/>
  <c r="BV2774" i="1" s="1"/>
  <c r="N2774" i="1"/>
  <c r="AA2774" i="1" s="1"/>
  <c r="AP2774" i="1" s="1"/>
  <c r="BS2774" i="1" s="1"/>
  <c r="O2774" i="1"/>
  <c r="AB2774" i="1" s="1"/>
  <c r="AQ2774" i="1" s="1"/>
  <c r="BT2774" i="1" s="1"/>
  <c r="M2777" i="1"/>
  <c r="Z2777" i="1" s="1"/>
  <c r="AO2777" i="1" s="1"/>
  <c r="AS2777" i="1" s="1"/>
  <c r="AY2777" i="1" s="1"/>
  <c r="BA2777" i="1" s="1"/>
  <c r="BR2777" i="1" s="1"/>
  <c r="BV2777" i="1" s="1"/>
  <c r="N2777" i="1"/>
  <c r="AA2777" i="1" s="1"/>
  <c r="AP2777" i="1" s="1"/>
  <c r="BS2777" i="1" s="1"/>
  <c r="O2777" i="1"/>
  <c r="AB2777" i="1" s="1"/>
  <c r="AQ2777" i="1" s="1"/>
  <c r="BT2777" i="1" s="1"/>
  <c r="M2780" i="1"/>
  <c r="Z2780" i="1" s="1"/>
  <c r="AO2780" i="1" s="1"/>
  <c r="AS2780" i="1" s="1"/>
  <c r="AY2780" i="1" s="1"/>
  <c r="BA2780" i="1" s="1"/>
  <c r="BR2780" i="1" s="1"/>
  <c r="BV2780" i="1" s="1"/>
  <c r="N2780" i="1"/>
  <c r="AA2780" i="1" s="1"/>
  <c r="AP2780" i="1" s="1"/>
  <c r="BS2780" i="1" s="1"/>
  <c r="O2780" i="1"/>
  <c r="AB2780" i="1" s="1"/>
  <c r="AQ2780" i="1" s="1"/>
  <c r="BT2780" i="1" s="1"/>
  <c r="M2783" i="1"/>
  <c r="Z2783" i="1" s="1"/>
  <c r="AO2783" i="1" s="1"/>
  <c r="AS2783" i="1" s="1"/>
  <c r="AY2783" i="1" s="1"/>
  <c r="BA2783" i="1" s="1"/>
  <c r="BR2783" i="1" s="1"/>
  <c r="BV2783" i="1" s="1"/>
  <c r="N2783" i="1"/>
  <c r="AA2783" i="1" s="1"/>
  <c r="AP2783" i="1" s="1"/>
  <c r="BS2783" i="1" s="1"/>
  <c r="O2783" i="1"/>
  <c r="AB2783" i="1" s="1"/>
  <c r="AQ2783" i="1" s="1"/>
  <c r="BT2783" i="1" s="1"/>
  <c r="M2786" i="1"/>
  <c r="Z2786" i="1" s="1"/>
  <c r="AO2786" i="1" s="1"/>
  <c r="AS2786" i="1" s="1"/>
  <c r="AY2786" i="1" s="1"/>
  <c r="BA2786" i="1" s="1"/>
  <c r="BR2786" i="1" s="1"/>
  <c r="BV2786" i="1" s="1"/>
  <c r="N2786" i="1"/>
  <c r="AA2786" i="1" s="1"/>
  <c r="AP2786" i="1" s="1"/>
  <c r="BS2786" i="1" s="1"/>
  <c r="O2786" i="1"/>
  <c r="AB2786" i="1" s="1"/>
  <c r="AQ2786" i="1" s="1"/>
  <c r="BT2786" i="1" s="1"/>
  <c r="M2789" i="1"/>
  <c r="Z2789" i="1" s="1"/>
  <c r="AO2789" i="1" s="1"/>
  <c r="AS2789" i="1" s="1"/>
  <c r="AY2789" i="1" s="1"/>
  <c r="BA2789" i="1" s="1"/>
  <c r="BR2789" i="1" s="1"/>
  <c r="BV2789" i="1" s="1"/>
  <c r="N2789" i="1"/>
  <c r="AA2789" i="1" s="1"/>
  <c r="AP2789" i="1" s="1"/>
  <c r="BS2789" i="1" s="1"/>
  <c r="O2789" i="1"/>
  <c r="AB2789" i="1" s="1"/>
  <c r="AQ2789" i="1" s="1"/>
  <c r="BT2789" i="1" s="1"/>
  <c r="M2792" i="1"/>
  <c r="Z2792" i="1" s="1"/>
  <c r="AO2792" i="1" s="1"/>
  <c r="AS2792" i="1" s="1"/>
  <c r="AY2792" i="1" s="1"/>
  <c r="BA2792" i="1" s="1"/>
  <c r="BR2792" i="1" s="1"/>
  <c r="BV2792" i="1" s="1"/>
  <c r="N2792" i="1"/>
  <c r="AA2792" i="1" s="1"/>
  <c r="AP2792" i="1" s="1"/>
  <c r="BS2792" i="1" s="1"/>
  <c r="O2792" i="1"/>
  <c r="AB2792" i="1" s="1"/>
  <c r="AQ2792" i="1" s="1"/>
  <c r="BT2792" i="1" s="1"/>
  <c r="M2797" i="1"/>
  <c r="Z2797" i="1" s="1"/>
  <c r="AO2797" i="1" s="1"/>
  <c r="AS2797" i="1" s="1"/>
  <c r="AY2797" i="1" s="1"/>
  <c r="BA2797" i="1" s="1"/>
  <c r="BR2797" i="1" s="1"/>
  <c r="BV2797" i="1" s="1"/>
  <c r="N2797" i="1"/>
  <c r="AA2797" i="1" s="1"/>
  <c r="AP2797" i="1" s="1"/>
  <c r="BS2797" i="1" s="1"/>
  <c r="O2797" i="1"/>
  <c r="AB2797" i="1" s="1"/>
  <c r="AQ2797" i="1" s="1"/>
  <c r="BT2797" i="1" s="1"/>
  <c r="M2802" i="1"/>
  <c r="Z2802" i="1" s="1"/>
  <c r="AO2802" i="1" s="1"/>
  <c r="AS2802" i="1" s="1"/>
  <c r="AY2802" i="1" s="1"/>
  <c r="BA2802" i="1" s="1"/>
  <c r="BR2802" i="1" s="1"/>
  <c r="BV2802" i="1" s="1"/>
  <c r="N2802" i="1"/>
  <c r="AA2802" i="1" s="1"/>
  <c r="AP2802" i="1" s="1"/>
  <c r="BS2802" i="1" s="1"/>
  <c r="O2802" i="1"/>
  <c r="AB2802" i="1" s="1"/>
  <c r="AQ2802" i="1" s="1"/>
  <c r="BT2802" i="1" s="1"/>
  <c r="M2805" i="1"/>
  <c r="Z2805" i="1" s="1"/>
  <c r="AO2805" i="1" s="1"/>
  <c r="AS2805" i="1" s="1"/>
  <c r="AY2805" i="1" s="1"/>
  <c r="BA2805" i="1" s="1"/>
  <c r="BR2805" i="1" s="1"/>
  <c r="BV2805" i="1" s="1"/>
  <c r="N2805" i="1"/>
  <c r="AA2805" i="1" s="1"/>
  <c r="AP2805" i="1" s="1"/>
  <c r="BS2805" i="1" s="1"/>
  <c r="O2805" i="1"/>
  <c r="AB2805" i="1" s="1"/>
  <c r="AQ2805" i="1" s="1"/>
  <c r="BT2805" i="1" s="1"/>
  <c r="M2807" i="1"/>
  <c r="Z2807" i="1" s="1"/>
  <c r="AO2807" i="1" s="1"/>
  <c r="AS2807" i="1" s="1"/>
  <c r="AY2807" i="1" s="1"/>
  <c r="BA2807" i="1" s="1"/>
  <c r="BR2807" i="1" s="1"/>
  <c r="BV2807" i="1" s="1"/>
  <c r="N2807" i="1"/>
  <c r="AA2807" i="1" s="1"/>
  <c r="AP2807" i="1" s="1"/>
  <c r="BS2807" i="1" s="1"/>
  <c r="O2807" i="1"/>
  <c r="AB2807" i="1" s="1"/>
  <c r="AQ2807" i="1" s="1"/>
  <c r="BT2807" i="1" s="1"/>
  <c r="M2809" i="1"/>
  <c r="Z2809" i="1" s="1"/>
  <c r="AO2809" i="1" s="1"/>
  <c r="AS2809" i="1" s="1"/>
  <c r="AY2809" i="1" s="1"/>
  <c r="BA2809" i="1" s="1"/>
  <c r="BR2809" i="1" s="1"/>
  <c r="BV2809" i="1" s="1"/>
  <c r="N2809" i="1"/>
  <c r="AA2809" i="1" s="1"/>
  <c r="AP2809" i="1" s="1"/>
  <c r="BS2809" i="1" s="1"/>
  <c r="O2809" i="1"/>
  <c r="AB2809" i="1" s="1"/>
  <c r="AQ2809" i="1" s="1"/>
  <c r="BT2809" i="1" s="1"/>
  <c r="M2815" i="1"/>
  <c r="Z2815" i="1" s="1"/>
  <c r="AO2815" i="1" s="1"/>
  <c r="AS2815" i="1" s="1"/>
  <c r="AY2815" i="1" s="1"/>
  <c r="BA2815" i="1" s="1"/>
  <c r="BR2815" i="1" s="1"/>
  <c r="BV2815" i="1" s="1"/>
  <c r="N2815" i="1"/>
  <c r="AA2815" i="1" s="1"/>
  <c r="AP2815" i="1" s="1"/>
  <c r="BS2815" i="1" s="1"/>
  <c r="O2815" i="1"/>
  <c r="AB2815" i="1" s="1"/>
  <c r="AQ2815" i="1" s="1"/>
  <c r="BT2815" i="1" s="1"/>
  <c r="M2817" i="1"/>
  <c r="Z2817" i="1" s="1"/>
  <c r="AO2817" i="1" s="1"/>
  <c r="AS2817" i="1" s="1"/>
  <c r="AY2817" i="1" s="1"/>
  <c r="BA2817" i="1" s="1"/>
  <c r="BR2817" i="1" s="1"/>
  <c r="BV2817" i="1" s="1"/>
  <c r="N2817" i="1"/>
  <c r="AA2817" i="1" s="1"/>
  <c r="AP2817" i="1" s="1"/>
  <c r="BS2817" i="1" s="1"/>
  <c r="O2817" i="1"/>
  <c r="AB2817" i="1" s="1"/>
  <c r="AQ2817" i="1" s="1"/>
  <c r="BT2817" i="1" s="1"/>
  <c r="M2819" i="1"/>
  <c r="Z2819" i="1" s="1"/>
  <c r="AO2819" i="1" s="1"/>
  <c r="AS2819" i="1" s="1"/>
  <c r="AY2819" i="1" s="1"/>
  <c r="BA2819" i="1" s="1"/>
  <c r="BR2819" i="1" s="1"/>
  <c r="BV2819" i="1" s="1"/>
  <c r="N2819" i="1"/>
  <c r="AA2819" i="1" s="1"/>
  <c r="AP2819" i="1" s="1"/>
  <c r="BS2819" i="1" s="1"/>
  <c r="O2819" i="1"/>
  <c r="AB2819" i="1" s="1"/>
  <c r="AQ2819" i="1" s="1"/>
  <c r="BT2819" i="1" s="1"/>
  <c r="M2822" i="1"/>
  <c r="Z2822" i="1" s="1"/>
  <c r="AO2822" i="1" s="1"/>
  <c r="AS2822" i="1" s="1"/>
  <c r="AY2822" i="1" s="1"/>
  <c r="BA2822" i="1" s="1"/>
  <c r="BR2822" i="1" s="1"/>
  <c r="BV2822" i="1" s="1"/>
  <c r="N2822" i="1"/>
  <c r="AA2822" i="1" s="1"/>
  <c r="AP2822" i="1" s="1"/>
  <c r="BS2822" i="1" s="1"/>
  <c r="O2822" i="1"/>
  <c r="AB2822" i="1" s="1"/>
  <c r="AQ2822" i="1" s="1"/>
  <c r="BT2822" i="1" s="1"/>
  <c r="M2825" i="1"/>
  <c r="Z2825" i="1" s="1"/>
  <c r="AO2825" i="1" s="1"/>
  <c r="AS2825" i="1" s="1"/>
  <c r="AY2825" i="1" s="1"/>
  <c r="BA2825" i="1" s="1"/>
  <c r="BR2825" i="1" s="1"/>
  <c r="BV2825" i="1" s="1"/>
  <c r="N2825" i="1"/>
  <c r="AA2825" i="1" s="1"/>
  <c r="AP2825" i="1" s="1"/>
  <c r="BS2825" i="1" s="1"/>
  <c r="O2825" i="1"/>
  <c r="AB2825" i="1" s="1"/>
  <c r="AQ2825" i="1" s="1"/>
  <c r="BT2825" i="1" s="1"/>
  <c r="M2827" i="1"/>
  <c r="Z2827" i="1" s="1"/>
  <c r="AO2827" i="1" s="1"/>
  <c r="AS2827" i="1" s="1"/>
  <c r="AY2827" i="1" s="1"/>
  <c r="BA2827" i="1" s="1"/>
  <c r="BR2827" i="1" s="1"/>
  <c r="BV2827" i="1" s="1"/>
  <c r="N2827" i="1"/>
  <c r="AA2827" i="1" s="1"/>
  <c r="AP2827" i="1" s="1"/>
  <c r="BS2827" i="1" s="1"/>
  <c r="O2827" i="1"/>
  <c r="AB2827" i="1" s="1"/>
  <c r="AQ2827" i="1" s="1"/>
  <c r="BT2827" i="1" s="1"/>
  <c r="M2831" i="1"/>
  <c r="Z2831" i="1" s="1"/>
  <c r="AO2831" i="1" s="1"/>
  <c r="AS2831" i="1" s="1"/>
  <c r="AY2831" i="1" s="1"/>
  <c r="BA2831" i="1" s="1"/>
  <c r="BR2831" i="1" s="1"/>
  <c r="BV2831" i="1" s="1"/>
  <c r="N2831" i="1"/>
  <c r="AA2831" i="1" s="1"/>
  <c r="AP2831" i="1" s="1"/>
  <c r="BS2831" i="1" s="1"/>
  <c r="O2831" i="1"/>
  <c r="AB2831" i="1" s="1"/>
  <c r="AQ2831" i="1" s="1"/>
  <c r="BT2831" i="1" s="1"/>
  <c r="M2834" i="1"/>
  <c r="Z2834" i="1" s="1"/>
  <c r="AO2834" i="1" s="1"/>
  <c r="AS2834" i="1" s="1"/>
  <c r="AY2834" i="1" s="1"/>
  <c r="BA2834" i="1" s="1"/>
  <c r="BR2834" i="1" s="1"/>
  <c r="N2834" i="1"/>
  <c r="AA2834" i="1" s="1"/>
  <c r="AP2834" i="1" s="1"/>
  <c r="BS2834" i="1" s="1"/>
  <c r="O2834" i="1"/>
  <c r="AB2834" i="1" s="1"/>
  <c r="AQ2834" i="1" s="1"/>
  <c r="BT2834" i="1" s="1"/>
  <c r="M2841" i="1"/>
  <c r="Z2841" i="1" s="1"/>
  <c r="AO2841" i="1" s="1"/>
  <c r="AS2841" i="1" s="1"/>
  <c r="AY2841" i="1" s="1"/>
  <c r="BA2841" i="1" s="1"/>
  <c r="BR2841" i="1" s="1"/>
  <c r="BV2841" i="1" s="1"/>
  <c r="N2841" i="1"/>
  <c r="AA2841" i="1" s="1"/>
  <c r="AP2841" i="1" s="1"/>
  <c r="BS2841" i="1" s="1"/>
  <c r="O2841" i="1"/>
  <c r="AB2841" i="1" s="1"/>
  <c r="AQ2841" i="1" s="1"/>
  <c r="BT2841" i="1" s="1"/>
  <c r="M2849" i="1"/>
  <c r="Z2849" i="1" s="1"/>
  <c r="AO2849" i="1" s="1"/>
  <c r="AS2849" i="1" s="1"/>
  <c r="AY2849" i="1" s="1"/>
  <c r="BA2849" i="1" s="1"/>
  <c r="BR2849" i="1" s="1"/>
  <c r="BV2849" i="1" s="1"/>
  <c r="N2849" i="1"/>
  <c r="AA2849" i="1" s="1"/>
  <c r="AP2849" i="1" s="1"/>
  <c r="BS2849" i="1" s="1"/>
  <c r="O2849" i="1"/>
  <c r="AB2849" i="1" s="1"/>
  <c r="AQ2849" i="1" s="1"/>
  <c r="BT2849" i="1" s="1"/>
  <c r="M2854" i="1"/>
  <c r="Z2854" i="1" s="1"/>
  <c r="AO2854" i="1" s="1"/>
  <c r="AS2854" i="1" s="1"/>
  <c r="AY2854" i="1" s="1"/>
  <c r="BA2854" i="1" s="1"/>
  <c r="BR2854" i="1" s="1"/>
  <c r="BV2854" i="1" s="1"/>
  <c r="N2854" i="1"/>
  <c r="AA2854" i="1" s="1"/>
  <c r="AP2854" i="1" s="1"/>
  <c r="BS2854" i="1" s="1"/>
  <c r="O2854" i="1"/>
  <c r="AB2854" i="1" s="1"/>
  <c r="AQ2854" i="1" s="1"/>
  <c r="BT2854" i="1" s="1"/>
  <c r="M2857" i="1"/>
  <c r="Z2857" i="1" s="1"/>
  <c r="AO2857" i="1" s="1"/>
  <c r="AS2857" i="1" s="1"/>
  <c r="AY2857" i="1" s="1"/>
  <c r="BA2857" i="1" s="1"/>
  <c r="BR2857" i="1" s="1"/>
  <c r="BV2857" i="1" s="1"/>
  <c r="N2857" i="1"/>
  <c r="AA2857" i="1" s="1"/>
  <c r="AP2857" i="1" s="1"/>
  <c r="BS2857" i="1" s="1"/>
  <c r="O2857" i="1"/>
  <c r="AB2857" i="1" s="1"/>
  <c r="AQ2857" i="1" s="1"/>
  <c r="BT2857" i="1" s="1"/>
  <c r="M2859" i="1"/>
  <c r="Z2859" i="1" s="1"/>
  <c r="AO2859" i="1" s="1"/>
  <c r="AS2859" i="1" s="1"/>
  <c r="AY2859" i="1" s="1"/>
  <c r="BA2859" i="1" s="1"/>
  <c r="BR2859" i="1" s="1"/>
  <c r="BV2859" i="1" s="1"/>
  <c r="N2859" i="1"/>
  <c r="AA2859" i="1" s="1"/>
  <c r="AP2859" i="1" s="1"/>
  <c r="BS2859" i="1" s="1"/>
  <c r="O2859" i="1"/>
  <c r="AB2859" i="1" s="1"/>
  <c r="AQ2859" i="1" s="1"/>
  <c r="BT2859" i="1" s="1"/>
  <c r="M2866" i="1"/>
  <c r="Z2866" i="1" s="1"/>
  <c r="AO2866" i="1" s="1"/>
  <c r="AS2866" i="1" s="1"/>
  <c r="AY2866" i="1" s="1"/>
  <c r="BA2866" i="1" s="1"/>
  <c r="BR2866" i="1" s="1"/>
  <c r="BV2866" i="1" s="1"/>
  <c r="N2866" i="1"/>
  <c r="AA2866" i="1" s="1"/>
  <c r="AP2866" i="1" s="1"/>
  <c r="BS2866" i="1" s="1"/>
  <c r="O2866" i="1"/>
  <c r="AB2866" i="1" s="1"/>
  <c r="AQ2866" i="1" s="1"/>
  <c r="BT2866" i="1" s="1"/>
  <c r="M2868" i="1"/>
  <c r="Z2868" i="1" s="1"/>
  <c r="AO2868" i="1" s="1"/>
  <c r="AS2868" i="1" s="1"/>
  <c r="AY2868" i="1" s="1"/>
  <c r="BA2868" i="1" s="1"/>
  <c r="BR2868" i="1" s="1"/>
  <c r="BV2868" i="1" s="1"/>
  <c r="N2868" i="1"/>
  <c r="AA2868" i="1" s="1"/>
  <c r="AP2868" i="1" s="1"/>
  <c r="BS2868" i="1" s="1"/>
  <c r="O2868" i="1"/>
  <c r="AB2868" i="1" s="1"/>
  <c r="AQ2868" i="1" s="1"/>
  <c r="BT2868" i="1" s="1"/>
  <c r="M2872" i="1"/>
  <c r="Z2872" i="1" s="1"/>
  <c r="AO2872" i="1" s="1"/>
  <c r="AS2872" i="1" s="1"/>
  <c r="AY2872" i="1" s="1"/>
  <c r="BA2872" i="1" s="1"/>
  <c r="BR2872" i="1" s="1"/>
  <c r="BV2872" i="1" s="1"/>
  <c r="N2872" i="1"/>
  <c r="AA2872" i="1" s="1"/>
  <c r="AP2872" i="1" s="1"/>
  <c r="BS2872" i="1" s="1"/>
  <c r="O2872" i="1"/>
  <c r="AB2872" i="1" s="1"/>
  <c r="AQ2872" i="1" s="1"/>
  <c r="BT2872" i="1" s="1"/>
  <c r="M2875" i="1"/>
  <c r="Z2875" i="1" s="1"/>
  <c r="AO2875" i="1" s="1"/>
  <c r="AS2875" i="1" s="1"/>
  <c r="AY2875" i="1" s="1"/>
  <c r="BA2875" i="1" s="1"/>
  <c r="BR2875" i="1" s="1"/>
  <c r="BV2875" i="1" s="1"/>
  <c r="N2875" i="1"/>
  <c r="AA2875" i="1" s="1"/>
  <c r="AP2875" i="1" s="1"/>
  <c r="BS2875" i="1" s="1"/>
  <c r="O2875" i="1"/>
  <c r="AB2875" i="1" s="1"/>
  <c r="AQ2875" i="1" s="1"/>
  <c r="BT2875" i="1" s="1"/>
  <c r="M2877" i="1"/>
  <c r="Z2877" i="1" s="1"/>
  <c r="AO2877" i="1" s="1"/>
  <c r="AS2877" i="1" s="1"/>
  <c r="AY2877" i="1" s="1"/>
  <c r="BA2877" i="1" s="1"/>
  <c r="BR2877" i="1" s="1"/>
  <c r="BV2877" i="1" s="1"/>
  <c r="N2877" i="1"/>
  <c r="AA2877" i="1" s="1"/>
  <c r="AP2877" i="1" s="1"/>
  <c r="BS2877" i="1" s="1"/>
  <c r="O2877" i="1"/>
  <c r="AB2877" i="1" s="1"/>
  <c r="AQ2877" i="1" s="1"/>
  <c r="BT2877" i="1" s="1"/>
  <c r="M2879" i="1"/>
  <c r="Z2879" i="1" s="1"/>
  <c r="AO2879" i="1" s="1"/>
  <c r="AS2879" i="1" s="1"/>
  <c r="AY2879" i="1" s="1"/>
  <c r="BA2879" i="1" s="1"/>
  <c r="BR2879" i="1" s="1"/>
  <c r="BV2879" i="1" s="1"/>
  <c r="N2879" i="1"/>
  <c r="AA2879" i="1" s="1"/>
  <c r="AP2879" i="1" s="1"/>
  <c r="BS2879" i="1" s="1"/>
  <c r="O2879" i="1"/>
  <c r="AB2879" i="1" s="1"/>
  <c r="AQ2879" i="1" s="1"/>
  <c r="BT2879" i="1" s="1"/>
  <c r="M2887" i="1"/>
  <c r="Z2887" i="1" s="1"/>
  <c r="AO2887" i="1" s="1"/>
  <c r="AS2887" i="1" s="1"/>
  <c r="AY2887" i="1" s="1"/>
  <c r="BA2887" i="1" s="1"/>
  <c r="BR2887" i="1" s="1"/>
  <c r="N2887" i="1"/>
  <c r="AA2887" i="1" s="1"/>
  <c r="AP2887" i="1" s="1"/>
  <c r="BS2887" i="1" s="1"/>
  <c r="O2887" i="1"/>
  <c r="AB2887" i="1" s="1"/>
  <c r="AQ2887" i="1" s="1"/>
  <c r="BT2887" i="1" s="1"/>
  <c r="M2890" i="1"/>
  <c r="Z2890" i="1" s="1"/>
  <c r="AO2890" i="1" s="1"/>
  <c r="AS2890" i="1" s="1"/>
  <c r="AY2890" i="1" s="1"/>
  <c r="BA2890" i="1" s="1"/>
  <c r="BR2890" i="1" s="1"/>
  <c r="BV2890" i="1" s="1"/>
  <c r="N2890" i="1"/>
  <c r="AA2890" i="1" s="1"/>
  <c r="AP2890" i="1" s="1"/>
  <c r="BS2890" i="1" s="1"/>
  <c r="O2890" i="1"/>
  <c r="AB2890" i="1" s="1"/>
  <c r="AQ2890" i="1" s="1"/>
  <c r="BT2890" i="1" s="1"/>
  <c r="M2896" i="1"/>
  <c r="Z2896" i="1" s="1"/>
  <c r="AO2896" i="1" s="1"/>
  <c r="AS2896" i="1" s="1"/>
  <c r="AY2896" i="1" s="1"/>
  <c r="BA2896" i="1" s="1"/>
  <c r="BR2896" i="1" s="1"/>
  <c r="BV2896" i="1" s="1"/>
  <c r="N2896" i="1"/>
  <c r="AA2896" i="1" s="1"/>
  <c r="AP2896" i="1" s="1"/>
  <c r="BS2896" i="1" s="1"/>
  <c r="O2896" i="1"/>
  <c r="AB2896" i="1" s="1"/>
  <c r="AQ2896" i="1" s="1"/>
  <c r="BT2896" i="1" s="1"/>
  <c r="M2898" i="1"/>
  <c r="Z2898" i="1" s="1"/>
  <c r="AO2898" i="1" s="1"/>
  <c r="AS2898" i="1" s="1"/>
  <c r="AY2898" i="1" s="1"/>
  <c r="BA2898" i="1" s="1"/>
  <c r="BR2898" i="1" s="1"/>
  <c r="BV2898" i="1" s="1"/>
  <c r="N2898" i="1"/>
  <c r="AA2898" i="1" s="1"/>
  <c r="AP2898" i="1" s="1"/>
  <c r="BS2898" i="1" s="1"/>
  <c r="O2898" i="1"/>
  <c r="AB2898" i="1" s="1"/>
  <c r="AQ2898" i="1" s="1"/>
  <c r="BT2898" i="1" s="1"/>
  <c r="M2900" i="1"/>
  <c r="Z2900" i="1" s="1"/>
  <c r="AO2900" i="1" s="1"/>
  <c r="AS2900" i="1" s="1"/>
  <c r="AY2900" i="1" s="1"/>
  <c r="BA2900" i="1" s="1"/>
  <c r="BR2900" i="1" s="1"/>
  <c r="BV2900" i="1" s="1"/>
  <c r="N2900" i="1"/>
  <c r="AA2900" i="1" s="1"/>
  <c r="AP2900" i="1" s="1"/>
  <c r="BS2900" i="1" s="1"/>
  <c r="O2900" i="1"/>
  <c r="AB2900" i="1" s="1"/>
  <c r="AQ2900" i="1" s="1"/>
  <c r="BT2900" i="1" s="1"/>
  <c r="M2902" i="1"/>
  <c r="Z2902" i="1" s="1"/>
  <c r="AO2902" i="1" s="1"/>
  <c r="AS2902" i="1" s="1"/>
  <c r="AY2902" i="1" s="1"/>
  <c r="BA2902" i="1" s="1"/>
  <c r="BR2902" i="1" s="1"/>
  <c r="BV2902" i="1" s="1"/>
  <c r="N2902" i="1"/>
  <c r="AA2902" i="1" s="1"/>
  <c r="AP2902" i="1" s="1"/>
  <c r="BS2902" i="1" s="1"/>
  <c r="O2902" i="1"/>
  <c r="AB2902" i="1" s="1"/>
  <c r="AQ2902" i="1" s="1"/>
  <c r="BT2902" i="1" s="1"/>
  <c r="M2905" i="1"/>
  <c r="Z2905" i="1" s="1"/>
  <c r="AO2905" i="1" s="1"/>
  <c r="AS2905" i="1" s="1"/>
  <c r="AY2905" i="1" s="1"/>
  <c r="BA2905" i="1" s="1"/>
  <c r="BR2905" i="1" s="1"/>
  <c r="BV2905" i="1" s="1"/>
  <c r="N2905" i="1"/>
  <c r="AA2905" i="1" s="1"/>
  <c r="AP2905" i="1" s="1"/>
  <c r="BS2905" i="1" s="1"/>
  <c r="O2905" i="1"/>
  <c r="AB2905" i="1" s="1"/>
  <c r="AQ2905" i="1" s="1"/>
  <c r="BT2905" i="1" s="1"/>
  <c r="M2912" i="1"/>
  <c r="Z2912" i="1" s="1"/>
  <c r="AO2912" i="1" s="1"/>
  <c r="AS2912" i="1" s="1"/>
  <c r="AY2912" i="1" s="1"/>
  <c r="BA2912" i="1" s="1"/>
  <c r="BR2912" i="1" s="1"/>
  <c r="BV2912" i="1" s="1"/>
  <c r="N2912" i="1"/>
  <c r="AA2912" i="1" s="1"/>
  <c r="AP2912" i="1" s="1"/>
  <c r="BS2912" i="1" s="1"/>
  <c r="O2912" i="1"/>
  <c r="AB2912" i="1" s="1"/>
  <c r="AQ2912" i="1" s="1"/>
  <c r="BT2912" i="1" s="1"/>
  <c r="M2914" i="1"/>
  <c r="Z2914" i="1" s="1"/>
  <c r="AO2914" i="1" s="1"/>
  <c r="AS2914" i="1" s="1"/>
  <c r="AY2914" i="1" s="1"/>
  <c r="BA2914" i="1" s="1"/>
  <c r="BR2914" i="1" s="1"/>
  <c r="N2914" i="1"/>
  <c r="AA2914" i="1" s="1"/>
  <c r="AP2914" i="1" s="1"/>
  <c r="BS2914" i="1" s="1"/>
  <c r="O2914" i="1"/>
  <c r="AB2914" i="1" s="1"/>
  <c r="AQ2914" i="1" s="1"/>
  <c r="BT2914" i="1" s="1"/>
  <c r="M2922" i="1"/>
  <c r="Z2922" i="1" s="1"/>
  <c r="AO2922" i="1" s="1"/>
  <c r="AS2922" i="1" s="1"/>
  <c r="AY2922" i="1" s="1"/>
  <c r="BA2922" i="1" s="1"/>
  <c r="BR2922" i="1" s="1"/>
  <c r="N2922" i="1"/>
  <c r="AA2922" i="1" s="1"/>
  <c r="AP2922" i="1" s="1"/>
  <c r="BS2922" i="1" s="1"/>
  <c r="O2922" i="1"/>
  <c r="AB2922" i="1" s="1"/>
  <c r="AQ2922" i="1" s="1"/>
  <c r="BT2922" i="1" s="1"/>
  <c r="M2927" i="1"/>
  <c r="Z2927" i="1" s="1"/>
  <c r="AO2927" i="1" s="1"/>
  <c r="AS2927" i="1" s="1"/>
  <c r="AY2927" i="1" s="1"/>
  <c r="BA2927" i="1" s="1"/>
  <c r="BR2927" i="1" s="1"/>
  <c r="BV2927" i="1" s="1"/>
  <c r="N2927" i="1"/>
  <c r="AA2927" i="1" s="1"/>
  <c r="AP2927" i="1" s="1"/>
  <c r="BS2927" i="1" s="1"/>
  <c r="O2927" i="1"/>
  <c r="AB2927" i="1" s="1"/>
  <c r="AQ2927" i="1" s="1"/>
  <c r="BT2927" i="1" s="1"/>
  <c r="M2929" i="1"/>
  <c r="Z2929" i="1" s="1"/>
  <c r="AO2929" i="1" s="1"/>
  <c r="AS2929" i="1" s="1"/>
  <c r="AY2929" i="1" s="1"/>
  <c r="BA2929" i="1" s="1"/>
  <c r="BR2929" i="1" s="1"/>
  <c r="BV2929" i="1" s="1"/>
  <c r="N2929" i="1"/>
  <c r="AA2929" i="1" s="1"/>
  <c r="AP2929" i="1" s="1"/>
  <c r="BS2929" i="1" s="1"/>
  <c r="O2929" i="1"/>
  <c r="AB2929" i="1" s="1"/>
  <c r="AQ2929" i="1" s="1"/>
  <c r="BT2929" i="1" s="1"/>
  <c r="M2932" i="1"/>
  <c r="Z2932" i="1" s="1"/>
  <c r="AO2932" i="1" s="1"/>
  <c r="AS2932" i="1" s="1"/>
  <c r="AY2932" i="1" s="1"/>
  <c r="BA2932" i="1" s="1"/>
  <c r="BR2932" i="1" s="1"/>
  <c r="BV2932" i="1" s="1"/>
  <c r="N2932" i="1"/>
  <c r="AA2932" i="1" s="1"/>
  <c r="AP2932" i="1" s="1"/>
  <c r="BS2932" i="1" s="1"/>
  <c r="O2932" i="1"/>
  <c r="AB2932" i="1" s="1"/>
  <c r="AQ2932" i="1" s="1"/>
  <c r="BT2932" i="1" s="1"/>
  <c r="M2934" i="1"/>
  <c r="Z2934" i="1" s="1"/>
  <c r="AO2934" i="1" s="1"/>
  <c r="AS2934" i="1" s="1"/>
  <c r="AY2934" i="1" s="1"/>
  <c r="BA2934" i="1" s="1"/>
  <c r="BR2934" i="1" s="1"/>
  <c r="BV2934" i="1" s="1"/>
  <c r="N2934" i="1"/>
  <c r="AA2934" i="1" s="1"/>
  <c r="AP2934" i="1" s="1"/>
  <c r="BS2934" i="1" s="1"/>
  <c r="O2934" i="1"/>
  <c r="AB2934" i="1" s="1"/>
  <c r="AQ2934" i="1" s="1"/>
  <c r="BT2934" i="1" s="1"/>
  <c r="M2940" i="1"/>
  <c r="Z2940" i="1" s="1"/>
  <c r="AO2940" i="1" s="1"/>
  <c r="AS2940" i="1" s="1"/>
  <c r="AY2940" i="1" s="1"/>
  <c r="BA2940" i="1" s="1"/>
  <c r="BR2940" i="1" s="1"/>
  <c r="BV2940" i="1" s="1"/>
  <c r="N2940" i="1"/>
  <c r="AA2940" i="1" s="1"/>
  <c r="AP2940" i="1" s="1"/>
  <c r="BS2940" i="1" s="1"/>
  <c r="O2940" i="1"/>
  <c r="AB2940" i="1" s="1"/>
  <c r="AQ2940" i="1" s="1"/>
  <c r="BT2940" i="1" s="1"/>
  <c r="M2945" i="1"/>
  <c r="Z2945" i="1" s="1"/>
  <c r="AO2945" i="1" s="1"/>
  <c r="AS2945" i="1" s="1"/>
  <c r="AY2945" i="1" s="1"/>
  <c r="BA2945" i="1" s="1"/>
  <c r="BR2945" i="1" s="1"/>
  <c r="BV2945" i="1" s="1"/>
  <c r="N2945" i="1"/>
  <c r="AA2945" i="1" s="1"/>
  <c r="AP2945" i="1" s="1"/>
  <c r="BS2945" i="1" s="1"/>
  <c r="O2945" i="1"/>
  <c r="AB2945" i="1" s="1"/>
  <c r="AQ2945" i="1" s="1"/>
  <c r="BT2945" i="1" s="1"/>
  <c r="M2948" i="1"/>
  <c r="Z2948" i="1" s="1"/>
  <c r="AO2948" i="1" s="1"/>
  <c r="AS2948" i="1" s="1"/>
  <c r="AY2948" i="1" s="1"/>
  <c r="BA2948" i="1" s="1"/>
  <c r="BR2948" i="1" s="1"/>
  <c r="BV2948" i="1" s="1"/>
  <c r="N2948" i="1"/>
  <c r="AA2948" i="1" s="1"/>
  <c r="AP2948" i="1" s="1"/>
  <c r="BS2948" i="1" s="1"/>
  <c r="O2948" i="1"/>
  <c r="AB2948" i="1" s="1"/>
  <c r="AQ2948" i="1" s="1"/>
  <c r="BT2948" i="1" s="1"/>
  <c r="M2951" i="1"/>
  <c r="Z2951" i="1" s="1"/>
  <c r="AO2951" i="1" s="1"/>
  <c r="AS2951" i="1" s="1"/>
  <c r="AY2951" i="1" s="1"/>
  <c r="BA2951" i="1" s="1"/>
  <c r="BR2951" i="1" s="1"/>
  <c r="BV2951" i="1" s="1"/>
  <c r="N2951" i="1"/>
  <c r="AA2951" i="1" s="1"/>
  <c r="AP2951" i="1" s="1"/>
  <c r="BS2951" i="1" s="1"/>
  <c r="O2951" i="1"/>
  <c r="AB2951" i="1" s="1"/>
  <c r="AQ2951" i="1" s="1"/>
  <c r="BT2951" i="1" s="1"/>
  <c r="M2954" i="1"/>
  <c r="Z2954" i="1" s="1"/>
  <c r="AO2954" i="1" s="1"/>
  <c r="AS2954" i="1" s="1"/>
  <c r="AY2954" i="1" s="1"/>
  <c r="BA2954" i="1" s="1"/>
  <c r="BR2954" i="1" s="1"/>
  <c r="BV2954" i="1" s="1"/>
  <c r="N2954" i="1"/>
  <c r="AA2954" i="1" s="1"/>
  <c r="AP2954" i="1" s="1"/>
  <c r="BS2954" i="1" s="1"/>
  <c r="O2954" i="1"/>
  <c r="AB2954" i="1" s="1"/>
  <c r="AQ2954" i="1" s="1"/>
  <c r="BT2954" i="1" s="1"/>
  <c r="M2957" i="1"/>
  <c r="Z2957" i="1" s="1"/>
  <c r="AO2957" i="1" s="1"/>
  <c r="AS2957" i="1" s="1"/>
  <c r="AY2957" i="1" s="1"/>
  <c r="BA2957" i="1" s="1"/>
  <c r="BR2957" i="1" s="1"/>
  <c r="BV2957" i="1" s="1"/>
  <c r="N2957" i="1"/>
  <c r="AA2957" i="1" s="1"/>
  <c r="AP2957" i="1" s="1"/>
  <c r="BS2957" i="1" s="1"/>
  <c r="O2957" i="1"/>
  <c r="AB2957" i="1" s="1"/>
  <c r="AQ2957" i="1" s="1"/>
  <c r="BT2957" i="1" s="1"/>
  <c r="M2961" i="1"/>
  <c r="Z2961" i="1" s="1"/>
  <c r="AO2961" i="1" s="1"/>
  <c r="AS2961" i="1" s="1"/>
  <c r="AY2961" i="1" s="1"/>
  <c r="BA2961" i="1" s="1"/>
  <c r="BR2961" i="1" s="1"/>
  <c r="BV2961" i="1" s="1"/>
  <c r="N2961" i="1"/>
  <c r="AA2961" i="1" s="1"/>
  <c r="AP2961" i="1" s="1"/>
  <c r="BS2961" i="1" s="1"/>
  <c r="O2961" i="1"/>
  <c r="AB2961" i="1" s="1"/>
  <c r="AQ2961" i="1" s="1"/>
  <c r="BT2961" i="1" s="1"/>
  <c r="M2964" i="1"/>
  <c r="Z2964" i="1" s="1"/>
  <c r="AO2964" i="1" s="1"/>
  <c r="AS2964" i="1" s="1"/>
  <c r="AY2964" i="1" s="1"/>
  <c r="BA2964" i="1" s="1"/>
  <c r="BR2964" i="1" s="1"/>
  <c r="N2964" i="1"/>
  <c r="AA2964" i="1" s="1"/>
  <c r="AP2964" i="1" s="1"/>
  <c r="BS2964" i="1" s="1"/>
  <c r="O2964" i="1"/>
  <c r="AB2964" i="1" s="1"/>
  <c r="AQ2964" i="1" s="1"/>
  <c r="BT2964" i="1" s="1"/>
  <c r="M2969" i="1"/>
  <c r="Z2969" i="1" s="1"/>
  <c r="AO2969" i="1" s="1"/>
  <c r="AS2969" i="1" s="1"/>
  <c r="AY2969" i="1" s="1"/>
  <c r="BA2969" i="1" s="1"/>
  <c r="BR2969" i="1" s="1"/>
  <c r="N2969" i="1"/>
  <c r="AA2969" i="1" s="1"/>
  <c r="AP2969" i="1" s="1"/>
  <c r="BS2969" i="1" s="1"/>
  <c r="O2969" i="1"/>
  <c r="AB2969" i="1" s="1"/>
  <c r="AQ2969" i="1" s="1"/>
  <c r="BT2969" i="1" s="1"/>
  <c r="M2976" i="1"/>
  <c r="Z2976" i="1" s="1"/>
  <c r="AO2976" i="1" s="1"/>
  <c r="AS2976" i="1" s="1"/>
  <c r="AY2976" i="1" s="1"/>
  <c r="BA2976" i="1" s="1"/>
  <c r="BR2976" i="1" s="1"/>
  <c r="BV2976" i="1" s="1"/>
  <c r="N2976" i="1"/>
  <c r="AA2976" i="1" s="1"/>
  <c r="AP2976" i="1" s="1"/>
  <c r="BS2976" i="1" s="1"/>
  <c r="O2976" i="1"/>
  <c r="AB2976" i="1" s="1"/>
  <c r="AQ2976" i="1" s="1"/>
  <c r="BT2976" i="1" s="1"/>
  <c r="M2979" i="1"/>
  <c r="Z2979" i="1" s="1"/>
  <c r="AO2979" i="1" s="1"/>
  <c r="AS2979" i="1" s="1"/>
  <c r="AY2979" i="1" s="1"/>
  <c r="BA2979" i="1" s="1"/>
  <c r="BR2979" i="1" s="1"/>
  <c r="BV2979" i="1" s="1"/>
  <c r="N2979" i="1"/>
  <c r="AA2979" i="1" s="1"/>
  <c r="AP2979" i="1" s="1"/>
  <c r="BS2979" i="1" s="1"/>
  <c r="O2979" i="1"/>
  <c r="AB2979" i="1" s="1"/>
  <c r="AQ2979" i="1" s="1"/>
  <c r="BT2979" i="1" s="1"/>
  <c r="M2981" i="1"/>
  <c r="Z2981" i="1" s="1"/>
  <c r="AO2981" i="1" s="1"/>
  <c r="AS2981" i="1" s="1"/>
  <c r="AY2981" i="1" s="1"/>
  <c r="BA2981" i="1" s="1"/>
  <c r="BR2981" i="1" s="1"/>
  <c r="BV2981" i="1" s="1"/>
  <c r="N2981" i="1"/>
  <c r="AA2981" i="1" s="1"/>
  <c r="AP2981" i="1" s="1"/>
  <c r="BS2981" i="1" s="1"/>
  <c r="O2981" i="1"/>
  <c r="AB2981" i="1" s="1"/>
  <c r="AQ2981" i="1" s="1"/>
  <c r="BT2981" i="1" s="1"/>
  <c r="M2983" i="1"/>
  <c r="Z2983" i="1" s="1"/>
  <c r="AO2983" i="1" s="1"/>
  <c r="AS2983" i="1" s="1"/>
  <c r="AY2983" i="1" s="1"/>
  <c r="BA2983" i="1" s="1"/>
  <c r="BR2983" i="1" s="1"/>
  <c r="BV2983" i="1" s="1"/>
  <c r="N2983" i="1"/>
  <c r="AA2983" i="1" s="1"/>
  <c r="AP2983" i="1" s="1"/>
  <c r="BS2983" i="1" s="1"/>
  <c r="O2983" i="1"/>
  <c r="AB2983" i="1" s="1"/>
  <c r="AQ2983" i="1" s="1"/>
  <c r="BT2983" i="1" s="1"/>
  <c r="M3004" i="1"/>
  <c r="Z3004" i="1" s="1"/>
  <c r="AO3004" i="1" s="1"/>
  <c r="AS3004" i="1" s="1"/>
  <c r="AY3004" i="1" s="1"/>
  <c r="BA3004" i="1" s="1"/>
  <c r="BR3004" i="1" s="1"/>
  <c r="BV3004" i="1" s="1"/>
  <c r="N3004" i="1"/>
  <c r="AA3004" i="1" s="1"/>
  <c r="AP3004" i="1" s="1"/>
  <c r="BS3004" i="1" s="1"/>
  <c r="O3004" i="1"/>
  <c r="AB3004" i="1" s="1"/>
  <c r="AQ3004" i="1" s="1"/>
  <c r="BT3004" i="1" s="1"/>
  <c r="M3006" i="1"/>
  <c r="Z3006" i="1" s="1"/>
  <c r="AO3006" i="1" s="1"/>
  <c r="AS3006" i="1" s="1"/>
  <c r="AY3006" i="1" s="1"/>
  <c r="BA3006" i="1" s="1"/>
  <c r="BR3006" i="1" s="1"/>
  <c r="BV3006" i="1" s="1"/>
  <c r="N3006" i="1"/>
  <c r="AA3006" i="1" s="1"/>
  <c r="AP3006" i="1" s="1"/>
  <c r="BS3006" i="1" s="1"/>
  <c r="O3006" i="1"/>
  <c r="AB3006" i="1" s="1"/>
  <c r="AQ3006" i="1" s="1"/>
  <c r="BT3006" i="1" s="1"/>
  <c r="M3011" i="1"/>
  <c r="Z3011" i="1" s="1"/>
  <c r="AO3011" i="1" s="1"/>
  <c r="AS3011" i="1" s="1"/>
  <c r="AY3011" i="1" s="1"/>
  <c r="BA3011" i="1" s="1"/>
  <c r="BR3011" i="1" s="1"/>
  <c r="BV3011" i="1" s="1"/>
  <c r="N3011" i="1"/>
  <c r="AA3011" i="1" s="1"/>
  <c r="AP3011" i="1" s="1"/>
  <c r="BS3011" i="1" s="1"/>
  <c r="O3011" i="1"/>
  <c r="AB3011" i="1" s="1"/>
  <c r="AQ3011" i="1" s="1"/>
  <c r="BT3011" i="1" s="1"/>
  <c r="M3013" i="1"/>
  <c r="Z3013" i="1" s="1"/>
  <c r="AO3013" i="1" s="1"/>
  <c r="AS3013" i="1" s="1"/>
  <c r="AY3013" i="1" s="1"/>
  <c r="BA3013" i="1" s="1"/>
  <c r="BR3013" i="1" s="1"/>
  <c r="BV3013" i="1" s="1"/>
  <c r="N3013" i="1"/>
  <c r="AA3013" i="1" s="1"/>
  <c r="AP3013" i="1" s="1"/>
  <c r="BS3013" i="1" s="1"/>
  <c r="O3013" i="1"/>
  <c r="AB3013" i="1" s="1"/>
  <c r="AQ3013" i="1" s="1"/>
  <c r="BT3013" i="1" s="1"/>
  <c r="M3015" i="1"/>
  <c r="Z3015" i="1" s="1"/>
  <c r="AO3015" i="1" s="1"/>
  <c r="AS3015" i="1" s="1"/>
  <c r="AY3015" i="1" s="1"/>
  <c r="BA3015" i="1" s="1"/>
  <c r="BR3015" i="1" s="1"/>
  <c r="BV3015" i="1" s="1"/>
  <c r="N3015" i="1"/>
  <c r="AA3015" i="1" s="1"/>
  <c r="AP3015" i="1" s="1"/>
  <c r="BS3015" i="1" s="1"/>
  <c r="O3015" i="1"/>
  <c r="AB3015" i="1" s="1"/>
  <c r="AQ3015" i="1" s="1"/>
  <c r="BT3015" i="1" s="1"/>
  <c r="M3018" i="1"/>
  <c r="Z3018" i="1" s="1"/>
  <c r="AO3018" i="1" s="1"/>
  <c r="AS3018" i="1" s="1"/>
  <c r="AY3018" i="1" s="1"/>
  <c r="BA3018" i="1" s="1"/>
  <c r="BR3018" i="1" s="1"/>
  <c r="BV3018" i="1" s="1"/>
  <c r="N3018" i="1"/>
  <c r="AA3018" i="1" s="1"/>
  <c r="AP3018" i="1" s="1"/>
  <c r="BS3018" i="1" s="1"/>
  <c r="O3018" i="1"/>
  <c r="AB3018" i="1" s="1"/>
  <c r="AQ3018" i="1" s="1"/>
  <c r="BT3018" i="1" s="1"/>
  <c r="M3020" i="1"/>
  <c r="Z3020" i="1" s="1"/>
  <c r="AO3020" i="1" s="1"/>
  <c r="AS3020" i="1" s="1"/>
  <c r="AY3020" i="1" s="1"/>
  <c r="BA3020" i="1" s="1"/>
  <c r="BR3020" i="1" s="1"/>
  <c r="BV3020" i="1" s="1"/>
  <c r="N3020" i="1"/>
  <c r="AA3020" i="1" s="1"/>
  <c r="AP3020" i="1" s="1"/>
  <c r="BS3020" i="1" s="1"/>
  <c r="O3020" i="1"/>
  <c r="AB3020" i="1" s="1"/>
  <c r="AQ3020" i="1" s="1"/>
  <c r="BT3020" i="1" s="1"/>
  <c r="M3024" i="1"/>
  <c r="Z3024" i="1" s="1"/>
  <c r="AO3024" i="1" s="1"/>
  <c r="AS3024" i="1" s="1"/>
  <c r="AY3024" i="1" s="1"/>
  <c r="BA3024" i="1" s="1"/>
  <c r="BR3024" i="1" s="1"/>
  <c r="BV3024" i="1" s="1"/>
  <c r="N3024" i="1"/>
  <c r="AA3024" i="1" s="1"/>
  <c r="AP3024" i="1" s="1"/>
  <c r="BS3024" i="1" s="1"/>
  <c r="O3024" i="1"/>
  <c r="AB3024" i="1" s="1"/>
  <c r="AQ3024" i="1" s="1"/>
  <c r="BT3024" i="1" s="1"/>
  <c r="M3035" i="1"/>
  <c r="Z3035" i="1" s="1"/>
  <c r="AO3035" i="1" s="1"/>
  <c r="AS3035" i="1" s="1"/>
  <c r="AY3035" i="1" s="1"/>
  <c r="BA3035" i="1" s="1"/>
  <c r="BR3035" i="1" s="1"/>
  <c r="BV3035" i="1" s="1"/>
  <c r="N3035" i="1"/>
  <c r="AA3035" i="1" s="1"/>
  <c r="AP3035" i="1" s="1"/>
  <c r="BS3035" i="1" s="1"/>
  <c r="O3035" i="1"/>
  <c r="AB3035" i="1" s="1"/>
  <c r="AQ3035" i="1" s="1"/>
  <c r="BT3035" i="1" s="1"/>
  <c r="M3038" i="1"/>
  <c r="Z3038" i="1" s="1"/>
  <c r="AO3038" i="1" s="1"/>
  <c r="AS3038" i="1" s="1"/>
  <c r="AY3038" i="1" s="1"/>
  <c r="BA3038" i="1" s="1"/>
  <c r="BR3038" i="1" s="1"/>
  <c r="N3038" i="1"/>
  <c r="AA3038" i="1" s="1"/>
  <c r="AP3038" i="1" s="1"/>
  <c r="BS3038" i="1" s="1"/>
  <c r="O3038" i="1"/>
  <c r="AB3038" i="1" s="1"/>
  <c r="AQ3038" i="1" s="1"/>
  <c r="BT3038" i="1" s="1"/>
  <c r="M3042" i="1"/>
  <c r="Z3042" i="1" s="1"/>
  <c r="AO3042" i="1" s="1"/>
  <c r="AS3042" i="1" s="1"/>
  <c r="AY3042" i="1" s="1"/>
  <c r="BA3042" i="1" s="1"/>
  <c r="BR3042" i="1" s="1"/>
  <c r="BV3042" i="1" s="1"/>
  <c r="N3042" i="1"/>
  <c r="AA3042" i="1" s="1"/>
  <c r="AP3042" i="1" s="1"/>
  <c r="BS3042" i="1" s="1"/>
  <c r="O3042" i="1"/>
  <c r="AB3042" i="1" s="1"/>
  <c r="AQ3042" i="1" s="1"/>
  <c r="BT3042" i="1" s="1"/>
  <c r="M3047" i="1"/>
  <c r="Z3047" i="1" s="1"/>
  <c r="AO3047" i="1" s="1"/>
  <c r="AS3047" i="1" s="1"/>
  <c r="AY3047" i="1" s="1"/>
  <c r="BA3047" i="1" s="1"/>
  <c r="BR3047" i="1" s="1"/>
  <c r="BV3047" i="1" s="1"/>
  <c r="N3047" i="1"/>
  <c r="AA3047" i="1" s="1"/>
  <c r="AP3047" i="1" s="1"/>
  <c r="BS3047" i="1" s="1"/>
  <c r="O3047" i="1"/>
  <c r="AB3047" i="1" s="1"/>
  <c r="AQ3047" i="1" s="1"/>
  <c r="BT3047" i="1" s="1"/>
  <c r="M3050" i="1"/>
  <c r="Z3050" i="1" s="1"/>
  <c r="AO3050" i="1" s="1"/>
  <c r="AS3050" i="1" s="1"/>
  <c r="AY3050" i="1" s="1"/>
  <c r="BA3050" i="1" s="1"/>
  <c r="BR3050" i="1" s="1"/>
  <c r="BV3050" i="1" s="1"/>
  <c r="N3050" i="1"/>
  <c r="AA3050" i="1" s="1"/>
  <c r="AP3050" i="1" s="1"/>
  <c r="BS3050" i="1" s="1"/>
  <c r="O3050" i="1"/>
  <c r="AB3050" i="1" s="1"/>
  <c r="AQ3050" i="1" s="1"/>
  <c r="BT3050" i="1" s="1"/>
  <c r="M3053" i="1"/>
  <c r="Z3053" i="1" s="1"/>
  <c r="AO3053" i="1" s="1"/>
  <c r="AS3053" i="1" s="1"/>
  <c r="AY3053" i="1" s="1"/>
  <c r="BA3053" i="1" s="1"/>
  <c r="BR3053" i="1" s="1"/>
  <c r="BV3053" i="1" s="1"/>
  <c r="N3053" i="1"/>
  <c r="AA3053" i="1" s="1"/>
  <c r="AP3053" i="1" s="1"/>
  <c r="BS3053" i="1" s="1"/>
  <c r="O3053" i="1"/>
  <c r="AB3053" i="1" s="1"/>
  <c r="AQ3053" i="1" s="1"/>
  <c r="BT3053" i="1" s="1"/>
  <c r="M3056" i="1"/>
  <c r="Z3056" i="1" s="1"/>
  <c r="AO3056" i="1" s="1"/>
  <c r="AS3056" i="1" s="1"/>
  <c r="AY3056" i="1" s="1"/>
  <c r="BA3056" i="1" s="1"/>
  <c r="BR3056" i="1" s="1"/>
  <c r="BV3056" i="1" s="1"/>
  <c r="N3056" i="1"/>
  <c r="AA3056" i="1" s="1"/>
  <c r="AP3056" i="1" s="1"/>
  <c r="BS3056" i="1" s="1"/>
  <c r="O3056" i="1"/>
  <c r="AB3056" i="1" s="1"/>
  <c r="AQ3056" i="1" s="1"/>
  <c r="BT3056" i="1" s="1"/>
  <c r="M3061" i="1"/>
  <c r="Z3061" i="1" s="1"/>
  <c r="AO3061" i="1" s="1"/>
  <c r="AS3061" i="1" s="1"/>
  <c r="AY3061" i="1" s="1"/>
  <c r="BA3061" i="1" s="1"/>
  <c r="BR3061" i="1" s="1"/>
  <c r="BV3061" i="1" s="1"/>
  <c r="N3061" i="1"/>
  <c r="AA3061" i="1" s="1"/>
  <c r="AP3061" i="1" s="1"/>
  <c r="BS3061" i="1" s="1"/>
  <c r="O3061" i="1"/>
  <c r="AB3061" i="1" s="1"/>
  <c r="AQ3061" i="1" s="1"/>
  <c r="BT3061" i="1" s="1"/>
  <c r="M3064" i="1"/>
  <c r="Z3064" i="1" s="1"/>
  <c r="AO3064" i="1" s="1"/>
  <c r="AS3064" i="1" s="1"/>
  <c r="AY3064" i="1" s="1"/>
  <c r="BA3064" i="1" s="1"/>
  <c r="BR3064" i="1" s="1"/>
  <c r="BV3064" i="1" s="1"/>
  <c r="N3064" i="1"/>
  <c r="AA3064" i="1" s="1"/>
  <c r="AP3064" i="1" s="1"/>
  <c r="BS3064" i="1" s="1"/>
  <c r="O3064" i="1"/>
  <c r="AB3064" i="1" s="1"/>
  <c r="AQ3064" i="1" s="1"/>
  <c r="BT3064" i="1" s="1"/>
  <c r="M3066" i="1"/>
  <c r="Z3066" i="1" s="1"/>
  <c r="AO3066" i="1" s="1"/>
  <c r="AS3066" i="1" s="1"/>
  <c r="AY3066" i="1" s="1"/>
  <c r="BA3066" i="1" s="1"/>
  <c r="BR3066" i="1" s="1"/>
  <c r="BV3066" i="1" s="1"/>
  <c r="N3066" i="1"/>
  <c r="AA3066" i="1" s="1"/>
  <c r="AP3066" i="1" s="1"/>
  <c r="BS3066" i="1" s="1"/>
  <c r="O3066" i="1"/>
  <c r="AB3066" i="1" s="1"/>
  <c r="AQ3066" i="1" s="1"/>
  <c r="BT3066" i="1" s="1"/>
  <c r="M3068" i="1"/>
  <c r="Z3068" i="1" s="1"/>
  <c r="AO3068" i="1" s="1"/>
  <c r="AS3068" i="1" s="1"/>
  <c r="AY3068" i="1" s="1"/>
  <c r="BA3068" i="1" s="1"/>
  <c r="BR3068" i="1" s="1"/>
  <c r="BV3068" i="1" s="1"/>
  <c r="N3068" i="1"/>
  <c r="AA3068" i="1" s="1"/>
  <c r="AP3068" i="1" s="1"/>
  <c r="BS3068" i="1" s="1"/>
  <c r="O3068" i="1"/>
  <c r="AB3068" i="1" s="1"/>
  <c r="AQ3068" i="1" s="1"/>
  <c r="BT3068" i="1" s="1"/>
  <c r="M3076" i="1"/>
  <c r="Z3076" i="1" s="1"/>
  <c r="AO3076" i="1" s="1"/>
  <c r="AS3076" i="1" s="1"/>
  <c r="AY3076" i="1" s="1"/>
  <c r="BA3076" i="1" s="1"/>
  <c r="BR3076" i="1" s="1"/>
  <c r="BV3076" i="1" s="1"/>
  <c r="N3076" i="1"/>
  <c r="AA3076" i="1" s="1"/>
  <c r="AP3076" i="1" s="1"/>
  <c r="BS3076" i="1" s="1"/>
  <c r="O3076" i="1"/>
  <c r="AB3076" i="1" s="1"/>
  <c r="AQ3076" i="1" s="1"/>
  <c r="BT3076" i="1" s="1"/>
  <c r="M3079" i="1"/>
  <c r="Z3079" i="1" s="1"/>
  <c r="AO3079" i="1" s="1"/>
  <c r="AS3079" i="1" s="1"/>
  <c r="AY3079" i="1" s="1"/>
  <c r="BA3079" i="1" s="1"/>
  <c r="BR3079" i="1" s="1"/>
  <c r="BV3079" i="1" s="1"/>
  <c r="N3079" i="1"/>
  <c r="AA3079" i="1" s="1"/>
  <c r="AP3079" i="1" s="1"/>
  <c r="BS3079" i="1" s="1"/>
  <c r="O3079" i="1"/>
  <c r="AB3079" i="1" s="1"/>
  <c r="AQ3079" i="1" s="1"/>
  <c r="BT3079" i="1" s="1"/>
  <c r="M3081" i="1"/>
  <c r="Z3081" i="1" s="1"/>
  <c r="AO3081" i="1" s="1"/>
  <c r="AS3081" i="1" s="1"/>
  <c r="AY3081" i="1" s="1"/>
  <c r="BA3081" i="1" s="1"/>
  <c r="BR3081" i="1" s="1"/>
  <c r="BV3081" i="1" s="1"/>
  <c r="N3081" i="1"/>
  <c r="AA3081" i="1" s="1"/>
  <c r="AP3081" i="1" s="1"/>
  <c r="BS3081" i="1" s="1"/>
  <c r="O3081" i="1"/>
  <c r="AB3081" i="1" s="1"/>
  <c r="AQ3081" i="1" s="1"/>
  <c r="BT3081" i="1" s="1"/>
  <c r="M3083" i="1"/>
  <c r="Z3083" i="1" s="1"/>
  <c r="AO3083" i="1" s="1"/>
  <c r="AS3083" i="1" s="1"/>
  <c r="AY3083" i="1" s="1"/>
  <c r="BA3083" i="1" s="1"/>
  <c r="BR3083" i="1" s="1"/>
  <c r="BV3083" i="1" s="1"/>
  <c r="N3083" i="1"/>
  <c r="AA3083" i="1" s="1"/>
  <c r="AP3083" i="1" s="1"/>
  <c r="BS3083" i="1" s="1"/>
  <c r="O3083" i="1"/>
  <c r="AB3083" i="1" s="1"/>
  <c r="AQ3083" i="1" s="1"/>
  <c r="BT3083" i="1" s="1"/>
  <c r="M3090" i="1"/>
  <c r="Z3090" i="1" s="1"/>
  <c r="AO3090" i="1" s="1"/>
  <c r="AS3090" i="1" s="1"/>
  <c r="AY3090" i="1" s="1"/>
  <c r="BA3090" i="1" s="1"/>
  <c r="BR3090" i="1" s="1"/>
  <c r="BV3090" i="1" s="1"/>
  <c r="N3090" i="1"/>
  <c r="AA3090" i="1" s="1"/>
  <c r="AP3090" i="1" s="1"/>
  <c r="BS3090" i="1" s="1"/>
  <c r="O3090" i="1"/>
  <c r="AB3090" i="1" s="1"/>
  <c r="AQ3090" i="1" s="1"/>
  <c r="BT3090" i="1" s="1"/>
  <c r="M3105" i="1"/>
  <c r="Z3105" i="1" s="1"/>
  <c r="AO3105" i="1" s="1"/>
  <c r="AS3105" i="1" s="1"/>
  <c r="AY3105" i="1" s="1"/>
  <c r="BA3105" i="1" s="1"/>
  <c r="BR3105" i="1" s="1"/>
  <c r="BV3105" i="1" s="1"/>
  <c r="N3105" i="1"/>
  <c r="AA3105" i="1" s="1"/>
  <c r="AP3105" i="1" s="1"/>
  <c r="BS3105" i="1" s="1"/>
  <c r="O3105" i="1"/>
  <c r="AB3105" i="1" s="1"/>
  <c r="AQ3105" i="1" s="1"/>
  <c r="BT3105" i="1" s="1"/>
  <c r="M3107" i="1"/>
  <c r="Z3107" i="1" s="1"/>
  <c r="AO3107" i="1" s="1"/>
  <c r="AS3107" i="1" s="1"/>
  <c r="AY3107" i="1" s="1"/>
  <c r="BA3107" i="1" s="1"/>
  <c r="BR3107" i="1" s="1"/>
  <c r="BV3107" i="1" s="1"/>
  <c r="N3107" i="1"/>
  <c r="AA3107" i="1" s="1"/>
  <c r="AP3107" i="1" s="1"/>
  <c r="BS3107" i="1" s="1"/>
  <c r="O3107" i="1"/>
  <c r="AB3107" i="1" s="1"/>
  <c r="AQ3107" i="1" s="1"/>
  <c r="BT3107" i="1" s="1"/>
  <c r="M3112" i="1"/>
  <c r="Z3112" i="1" s="1"/>
  <c r="AO3112" i="1" s="1"/>
  <c r="AS3112" i="1" s="1"/>
  <c r="AY3112" i="1" s="1"/>
  <c r="BA3112" i="1" s="1"/>
  <c r="BR3112" i="1" s="1"/>
  <c r="BV3112" i="1" s="1"/>
  <c r="N3112" i="1"/>
  <c r="AA3112" i="1" s="1"/>
  <c r="AP3112" i="1" s="1"/>
  <c r="BS3112" i="1" s="1"/>
  <c r="O3112" i="1"/>
  <c r="AB3112" i="1" s="1"/>
  <c r="AQ3112" i="1" s="1"/>
  <c r="BT3112" i="1" s="1"/>
  <c r="M3116" i="1"/>
  <c r="Z3116" i="1" s="1"/>
  <c r="AO3116" i="1" s="1"/>
  <c r="AS3116" i="1" s="1"/>
  <c r="AY3116" i="1" s="1"/>
  <c r="BA3116" i="1" s="1"/>
  <c r="BR3116" i="1" s="1"/>
  <c r="BV3116" i="1" s="1"/>
  <c r="N3116" i="1"/>
  <c r="AA3116" i="1" s="1"/>
  <c r="AP3116" i="1" s="1"/>
  <c r="BS3116" i="1" s="1"/>
  <c r="O3116" i="1"/>
  <c r="AB3116" i="1" s="1"/>
  <c r="AQ3116" i="1" s="1"/>
  <c r="BT3116" i="1" s="1"/>
  <c r="M3119" i="1"/>
  <c r="Z3119" i="1" s="1"/>
  <c r="AO3119" i="1" s="1"/>
  <c r="AS3119" i="1" s="1"/>
  <c r="AY3119" i="1" s="1"/>
  <c r="BA3119" i="1" s="1"/>
  <c r="BR3119" i="1" s="1"/>
  <c r="BV3119" i="1" s="1"/>
  <c r="N3119" i="1"/>
  <c r="AA3119" i="1" s="1"/>
  <c r="AP3119" i="1" s="1"/>
  <c r="BS3119" i="1" s="1"/>
  <c r="O3119" i="1"/>
  <c r="AB3119" i="1" s="1"/>
  <c r="AQ3119" i="1" s="1"/>
  <c r="BT3119" i="1" s="1"/>
  <c r="M3121" i="1"/>
  <c r="Z3121" i="1" s="1"/>
  <c r="AO3121" i="1" s="1"/>
  <c r="AS3121" i="1" s="1"/>
  <c r="AY3121" i="1" s="1"/>
  <c r="BA3121" i="1" s="1"/>
  <c r="BR3121" i="1" s="1"/>
  <c r="BV3121" i="1" s="1"/>
  <c r="N3121" i="1"/>
  <c r="AA3121" i="1" s="1"/>
  <c r="AP3121" i="1" s="1"/>
  <c r="BS3121" i="1" s="1"/>
  <c r="O3121" i="1"/>
  <c r="AB3121" i="1" s="1"/>
  <c r="AQ3121" i="1" s="1"/>
  <c r="BT3121" i="1" s="1"/>
  <c r="M3123" i="1"/>
  <c r="Z3123" i="1" s="1"/>
  <c r="AO3123" i="1" s="1"/>
  <c r="AS3123" i="1" s="1"/>
  <c r="AY3123" i="1" s="1"/>
  <c r="BA3123" i="1" s="1"/>
  <c r="BR3123" i="1" s="1"/>
  <c r="BV3123" i="1" s="1"/>
  <c r="N3123" i="1"/>
  <c r="AA3123" i="1" s="1"/>
  <c r="AP3123" i="1" s="1"/>
  <c r="BS3123" i="1" s="1"/>
  <c r="O3123" i="1"/>
  <c r="AB3123" i="1" s="1"/>
  <c r="AQ3123" i="1" s="1"/>
  <c r="BT3123" i="1" s="1"/>
  <c r="M3129" i="1"/>
  <c r="Z3129" i="1" s="1"/>
  <c r="AO3129" i="1" s="1"/>
  <c r="AS3129" i="1" s="1"/>
  <c r="AY3129" i="1" s="1"/>
  <c r="BA3129" i="1" s="1"/>
  <c r="BR3129" i="1" s="1"/>
  <c r="N3129" i="1"/>
  <c r="AA3129" i="1" s="1"/>
  <c r="AP3129" i="1" s="1"/>
  <c r="BS3129" i="1" s="1"/>
  <c r="O3129" i="1"/>
  <c r="AB3129" i="1" s="1"/>
  <c r="AQ3129" i="1" s="1"/>
  <c r="BT3129" i="1" s="1"/>
  <c r="M3134" i="1"/>
  <c r="Z3134" i="1" s="1"/>
  <c r="AO3134" i="1" s="1"/>
  <c r="AS3134" i="1" s="1"/>
  <c r="AY3134" i="1" s="1"/>
  <c r="BA3134" i="1" s="1"/>
  <c r="BR3134" i="1" s="1"/>
  <c r="BV3134" i="1" s="1"/>
  <c r="N3134" i="1"/>
  <c r="AA3134" i="1" s="1"/>
  <c r="AP3134" i="1" s="1"/>
  <c r="BS3134" i="1" s="1"/>
  <c r="O3134" i="1"/>
  <c r="AB3134" i="1" s="1"/>
  <c r="AQ3134" i="1" s="1"/>
  <c r="BT3134" i="1" s="1"/>
  <c r="M3136" i="1"/>
  <c r="Z3136" i="1" s="1"/>
  <c r="AO3136" i="1" s="1"/>
  <c r="AS3136" i="1" s="1"/>
  <c r="AY3136" i="1" s="1"/>
  <c r="BA3136" i="1" s="1"/>
  <c r="BR3136" i="1" s="1"/>
  <c r="BV3136" i="1" s="1"/>
  <c r="N3136" i="1"/>
  <c r="AA3136" i="1" s="1"/>
  <c r="AP3136" i="1" s="1"/>
  <c r="BS3136" i="1" s="1"/>
  <c r="O3136" i="1"/>
  <c r="AB3136" i="1" s="1"/>
  <c r="AQ3136" i="1" s="1"/>
  <c r="BT3136" i="1" s="1"/>
  <c r="M3139" i="1"/>
  <c r="Z3139" i="1" s="1"/>
  <c r="AO3139" i="1" s="1"/>
  <c r="AS3139" i="1" s="1"/>
  <c r="AY3139" i="1" s="1"/>
  <c r="BA3139" i="1" s="1"/>
  <c r="BR3139" i="1" s="1"/>
  <c r="N3139" i="1"/>
  <c r="AA3139" i="1" s="1"/>
  <c r="AP3139" i="1" s="1"/>
  <c r="BS3139" i="1" s="1"/>
  <c r="O3139" i="1"/>
  <c r="AB3139" i="1" s="1"/>
  <c r="AQ3139" i="1" s="1"/>
  <c r="BT3139" i="1" s="1"/>
  <c r="M3141" i="1"/>
  <c r="Z3141" i="1" s="1"/>
  <c r="AO3141" i="1" s="1"/>
  <c r="AS3141" i="1" s="1"/>
  <c r="AY3141" i="1" s="1"/>
  <c r="BA3141" i="1" s="1"/>
  <c r="BR3141" i="1" s="1"/>
  <c r="N3141" i="1"/>
  <c r="AA3141" i="1" s="1"/>
  <c r="AP3141" i="1" s="1"/>
  <c r="BS3141" i="1" s="1"/>
  <c r="O3141" i="1"/>
  <c r="AB3141" i="1" s="1"/>
  <c r="AQ3141" i="1" s="1"/>
  <c r="BT3141" i="1" s="1"/>
  <c r="M3145" i="1"/>
  <c r="Z3145" i="1" s="1"/>
  <c r="AO3145" i="1" s="1"/>
  <c r="AS3145" i="1" s="1"/>
  <c r="AY3145" i="1" s="1"/>
  <c r="BA3145" i="1" s="1"/>
  <c r="BR3145" i="1" s="1"/>
  <c r="BV3145" i="1" s="1"/>
  <c r="N3145" i="1"/>
  <c r="AA3145" i="1" s="1"/>
  <c r="AP3145" i="1" s="1"/>
  <c r="BS3145" i="1" s="1"/>
  <c r="O3145" i="1"/>
  <c r="AB3145" i="1" s="1"/>
  <c r="AQ3145" i="1" s="1"/>
  <c r="BT3145" i="1" s="1"/>
  <c r="M3147" i="1"/>
  <c r="Z3147" i="1" s="1"/>
  <c r="AO3147" i="1" s="1"/>
  <c r="AS3147" i="1" s="1"/>
  <c r="AY3147" i="1" s="1"/>
  <c r="BA3147" i="1" s="1"/>
  <c r="BR3147" i="1" s="1"/>
  <c r="BV3147" i="1" s="1"/>
  <c r="N3147" i="1"/>
  <c r="AA3147" i="1" s="1"/>
  <c r="AP3147" i="1" s="1"/>
  <c r="BS3147" i="1" s="1"/>
  <c r="O3147" i="1"/>
  <c r="AB3147" i="1" s="1"/>
  <c r="AQ3147" i="1" s="1"/>
  <c r="BT3147" i="1" s="1"/>
  <c r="M3150" i="1"/>
  <c r="Z3150" i="1" s="1"/>
  <c r="AO3150" i="1" s="1"/>
  <c r="AS3150" i="1" s="1"/>
  <c r="AY3150" i="1" s="1"/>
  <c r="BA3150" i="1" s="1"/>
  <c r="BR3150" i="1" s="1"/>
  <c r="N3150" i="1"/>
  <c r="AA3150" i="1" s="1"/>
  <c r="AP3150" i="1" s="1"/>
  <c r="BS3150" i="1" s="1"/>
  <c r="O3150" i="1"/>
  <c r="AB3150" i="1" s="1"/>
  <c r="AQ3150" i="1" s="1"/>
  <c r="BT3150" i="1" s="1"/>
  <c r="M3152" i="1"/>
  <c r="Z3152" i="1" s="1"/>
  <c r="AO3152" i="1" s="1"/>
  <c r="AS3152" i="1" s="1"/>
  <c r="AY3152" i="1" s="1"/>
  <c r="BA3152" i="1" s="1"/>
  <c r="BR3152" i="1" s="1"/>
  <c r="N3152" i="1"/>
  <c r="AA3152" i="1" s="1"/>
  <c r="AP3152" i="1" s="1"/>
  <c r="BS3152" i="1" s="1"/>
  <c r="O3152" i="1"/>
  <c r="AB3152" i="1" s="1"/>
  <c r="AQ3152" i="1" s="1"/>
  <c r="BT3152" i="1" s="1"/>
  <c r="M3155" i="1"/>
  <c r="Z3155" i="1" s="1"/>
  <c r="AO3155" i="1" s="1"/>
  <c r="AS3155" i="1" s="1"/>
  <c r="AY3155" i="1" s="1"/>
  <c r="BA3155" i="1" s="1"/>
  <c r="BR3155" i="1" s="1"/>
  <c r="BV3155" i="1" s="1"/>
  <c r="N3155" i="1"/>
  <c r="AA3155" i="1" s="1"/>
  <c r="AP3155" i="1" s="1"/>
  <c r="BS3155" i="1" s="1"/>
  <c r="O3155" i="1"/>
  <c r="AB3155" i="1" s="1"/>
  <c r="AQ3155" i="1" s="1"/>
  <c r="BT3155" i="1" s="1"/>
  <c r="M3158" i="1"/>
  <c r="Z3158" i="1" s="1"/>
  <c r="AO3158" i="1" s="1"/>
  <c r="AS3158" i="1" s="1"/>
  <c r="AY3158" i="1" s="1"/>
  <c r="BA3158" i="1" s="1"/>
  <c r="BR3158" i="1" s="1"/>
  <c r="N3158" i="1"/>
  <c r="AA3158" i="1" s="1"/>
  <c r="AP3158" i="1" s="1"/>
  <c r="BS3158" i="1" s="1"/>
  <c r="O3158" i="1"/>
  <c r="AB3158" i="1" s="1"/>
  <c r="AQ3158" i="1" s="1"/>
  <c r="BT3158" i="1" s="1"/>
  <c r="M3162" i="1"/>
  <c r="Z3162" i="1" s="1"/>
  <c r="AO3162" i="1" s="1"/>
  <c r="AS3162" i="1" s="1"/>
  <c r="AY3162" i="1" s="1"/>
  <c r="BA3162" i="1" s="1"/>
  <c r="BR3162" i="1" s="1"/>
  <c r="BV3162" i="1" s="1"/>
  <c r="N3162" i="1"/>
  <c r="AA3162" i="1" s="1"/>
  <c r="AP3162" i="1" s="1"/>
  <c r="BS3162" i="1" s="1"/>
  <c r="O3162" i="1"/>
  <c r="AB3162" i="1" s="1"/>
  <c r="AQ3162" i="1" s="1"/>
  <c r="BT3162" i="1" s="1"/>
  <c r="M3164" i="1"/>
  <c r="Z3164" i="1" s="1"/>
  <c r="AO3164" i="1" s="1"/>
  <c r="AS3164" i="1" s="1"/>
  <c r="AY3164" i="1" s="1"/>
  <c r="BA3164" i="1" s="1"/>
  <c r="BR3164" i="1" s="1"/>
  <c r="BV3164" i="1" s="1"/>
  <c r="N3164" i="1"/>
  <c r="AA3164" i="1" s="1"/>
  <c r="AP3164" i="1" s="1"/>
  <c r="BS3164" i="1" s="1"/>
  <c r="O3164" i="1"/>
  <c r="AB3164" i="1" s="1"/>
  <c r="AQ3164" i="1" s="1"/>
  <c r="BT3164" i="1" s="1"/>
  <c r="M3167" i="1"/>
  <c r="Z3167" i="1" s="1"/>
  <c r="AO3167" i="1" s="1"/>
  <c r="AS3167" i="1" s="1"/>
  <c r="AY3167" i="1" s="1"/>
  <c r="BA3167" i="1" s="1"/>
  <c r="BR3167" i="1" s="1"/>
  <c r="N3167" i="1"/>
  <c r="AA3167" i="1" s="1"/>
  <c r="AP3167" i="1" s="1"/>
  <c r="BS3167" i="1" s="1"/>
  <c r="O3167" i="1"/>
  <c r="AB3167" i="1" s="1"/>
  <c r="AQ3167" i="1" s="1"/>
  <c r="BT3167" i="1" s="1"/>
  <c r="M3169" i="1"/>
  <c r="Z3169" i="1" s="1"/>
  <c r="AO3169" i="1" s="1"/>
  <c r="AS3169" i="1" s="1"/>
  <c r="AY3169" i="1" s="1"/>
  <c r="BA3169" i="1" s="1"/>
  <c r="BR3169" i="1" s="1"/>
  <c r="N3169" i="1"/>
  <c r="AA3169" i="1" s="1"/>
  <c r="AP3169" i="1" s="1"/>
  <c r="BS3169" i="1" s="1"/>
  <c r="O3169" i="1"/>
  <c r="AB3169" i="1" s="1"/>
  <c r="AQ3169" i="1" s="1"/>
  <c r="BT3169" i="1" s="1"/>
  <c r="M3174" i="1"/>
  <c r="Z3174" i="1" s="1"/>
  <c r="AO3174" i="1" s="1"/>
  <c r="AS3174" i="1" s="1"/>
  <c r="AY3174" i="1" s="1"/>
  <c r="BA3174" i="1" s="1"/>
  <c r="BR3174" i="1" s="1"/>
  <c r="BV3174" i="1" s="1"/>
  <c r="N3174" i="1"/>
  <c r="AA3174" i="1" s="1"/>
  <c r="AP3174" i="1" s="1"/>
  <c r="BS3174" i="1" s="1"/>
  <c r="O3174" i="1"/>
  <c r="AB3174" i="1" s="1"/>
  <c r="AQ3174" i="1" s="1"/>
  <c r="BT3174" i="1" s="1"/>
  <c r="M3179" i="1"/>
  <c r="Z3179" i="1" s="1"/>
  <c r="AO3179" i="1" s="1"/>
  <c r="AS3179" i="1" s="1"/>
  <c r="AY3179" i="1" s="1"/>
  <c r="BA3179" i="1" s="1"/>
  <c r="BR3179" i="1" s="1"/>
  <c r="BV3179" i="1" s="1"/>
  <c r="N3179" i="1"/>
  <c r="AA3179" i="1" s="1"/>
  <c r="AP3179" i="1" s="1"/>
  <c r="BS3179" i="1" s="1"/>
  <c r="O3179" i="1"/>
  <c r="AB3179" i="1" s="1"/>
  <c r="AQ3179" i="1" s="1"/>
  <c r="BT3179" i="1" s="1"/>
  <c r="M3182" i="1"/>
  <c r="Z3182" i="1" s="1"/>
  <c r="AO3182" i="1" s="1"/>
  <c r="AS3182" i="1" s="1"/>
  <c r="AY3182" i="1" s="1"/>
  <c r="BA3182" i="1" s="1"/>
  <c r="BR3182" i="1" s="1"/>
  <c r="BV3182" i="1" s="1"/>
  <c r="N3182" i="1"/>
  <c r="AA3182" i="1" s="1"/>
  <c r="AP3182" i="1" s="1"/>
  <c r="BS3182" i="1" s="1"/>
  <c r="O3182" i="1"/>
  <c r="AB3182" i="1" s="1"/>
  <c r="AQ3182" i="1" s="1"/>
  <c r="BT3182" i="1" s="1"/>
  <c r="M3187" i="1"/>
  <c r="Z3187" i="1" s="1"/>
  <c r="AO3187" i="1" s="1"/>
  <c r="AS3187" i="1" s="1"/>
  <c r="AY3187" i="1" s="1"/>
  <c r="BA3187" i="1" s="1"/>
  <c r="BR3187" i="1" s="1"/>
  <c r="BV3187" i="1" s="1"/>
  <c r="N3187" i="1"/>
  <c r="AA3187" i="1" s="1"/>
  <c r="AP3187" i="1" s="1"/>
  <c r="BS3187" i="1" s="1"/>
  <c r="O3187" i="1"/>
  <c r="AB3187" i="1" s="1"/>
  <c r="AQ3187" i="1" s="1"/>
  <c r="BT3187" i="1" s="1"/>
  <c r="M3191" i="1"/>
  <c r="Z3191" i="1" s="1"/>
  <c r="AO3191" i="1" s="1"/>
  <c r="AS3191" i="1" s="1"/>
  <c r="AY3191" i="1" s="1"/>
  <c r="BA3191" i="1" s="1"/>
  <c r="BR3191" i="1" s="1"/>
  <c r="BV3191" i="1" s="1"/>
  <c r="N3191" i="1"/>
  <c r="AA3191" i="1" s="1"/>
  <c r="AP3191" i="1" s="1"/>
  <c r="BS3191" i="1" s="1"/>
  <c r="O3191" i="1"/>
  <c r="AB3191" i="1" s="1"/>
  <c r="AQ3191" i="1" s="1"/>
  <c r="BT3191" i="1" s="1"/>
  <c r="M3195" i="1"/>
  <c r="Z3195" i="1" s="1"/>
  <c r="AO3195" i="1" s="1"/>
  <c r="AS3195" i="1" s="1"/>
  <c r="AY3195" i="1" s="1"/>
  <c r="BA3195" i="1" s="1"/>
  <c r="BR3195" i="1" s="1"/>
  <c r="BV3195" i="1" s="1"/>
  <c r="N3195" i="1"/>
  <c r="AA3195" i="1" s="1"/>
  <c r="AP3195" i="1" s="1"/>
  <c r="BS3195" i="1" s="1"/>
  <c r="O3195" i="1"/>
  <c r="AB3195" i="1" s="1"/>
  <c r="AQ3195" i="1" s="1"/>
  <c r="BT3195" i="1" s="1"/>
  <c r="M3197" i="1"/>
  <c r="Z3197" i="1" s="1"/>
  <c r="AO3197" i="1" s="1"/>
  <c r="AS3197" i="1" s="1"/>
  <c r="AY3197" i="1" s="1"/>
  <c r="BA3197" i="1" s="1"/>
  <c r="BR3197" i="1" s="1"/>
  <c r="BV3197" i="1" s="1"/>
  <c r="N3197" i="1"/>
  <c r="AA3197" i="1" s="1"/>
  <c r="AP3197" i="1" s="1"/>
  <c r="BS3197" i="1" s="1"/>
  <c r="O3197" i="1"/>
  <c r="AB3197" i="1" s="1"/>
  <c r="AQ3197" i="1" s="1"/>
  <c r="BT3197" i="1" s="1"/>
  <c r="M3199" i="1"/>
  <c r="Z3199" i="1" s="1"/>
  <c r="AO3199" i="1" s="1"/>
  <c r="AS3199" i="1" s="1"/>
  <c r="AY3199" i="1" s="1"/>
  <c r="BA3199" i="1" s="1"/>
  <c r="BR3199" i="1" s="1"/>
  <c r="BV3199" i="1" s="1"/>
  <c r="N3199" i="1"/>
  <c r="AA3199" i="1" s="1"/>
  <c r="AP3199" i="1" s="1"/>
  <c r="BS3199" i="1" s="1"/>
  <c r="O3199" i="1"/>
  <c r="AB3199" i="1" s="1"/>
  <c r="AQ3199" i="1" s="1"/>
  <c r="BT3199" i="1" s="1"/>
  <c r="M3202" i="1"/>
  <c r="Z3202" i="1" s="1"/>
  <c r="AO3202" i="1" s="1"/>
  <c r="AS3202" i="1" s="1"/>
  <c r="AY3202" i="1" s="1"/>
  <c r="BA3202" i="1" s="1"/>
  <c r="BR3202" i="1" s="1"/>
  <c r="BV3202" i="1" s="1"/>
  <c r="N3202" i="1"/>
  <c r="AA3202" i="1" s="1"/>
  <c r="AP3202" i="1" s="1"/>
  <c r="BS3202" i="1" s="1"/>
  <c r="O3202" i="1"/>
  <c r="AB3202" i="1" s="1"/>
  <c r="AQ3202" i="1" s="1"/>
  <c r="BT3202" i="1" s="1"/>
  <c r="M3206" i="1"/>
  <c r="Z3206" i="1" s="1"/>
  <c r="AO3206" i="1" s="1"/>
  <c r="AS3206" i="1" s="1"/>
  <c r="AY3206" i="1" s="1"/>
  <c r="BA3206" i="1" s="1"/>
  <c r="BR3206" i="1" s="1"/>
  <c r="BV3206" i="1" s="1"/>
  <c r="N3206" i="1"/>
  <c r="AA3206" i="1" s="1"/>
  <c r="AP3206" i="1" s="1"/>
  <c r="BS3206" i="1" s="1"/>
  <c r="O3206" i="1"/>
  <c r="AB3206" i="1" s="1"/>
  <c r="AQ3206" i="1" s="1"/>
  <c r="BT3206" i="1" s="1"/>
  <c r="M3210" i="1"/>
  <c r="Z3210" i="1" s="1"/>
  <c r="AO3210" i="1" s="1"/>
  <c r="AS3210" i="1" s="1"/>
  <c r="AY3210" i="1" s="1"/>
  <c r="BA3210" i="1" s="1"/>
  <c r="BR3210" i="1" s="1"/>
  <c r="BV3210" i="1" s="1"/>
  <c r="N3210" i="1"/>
  <c r="AA3210" i="1" s="1"/>
  <c r="AP3210" i="1" s="1"/>
  <c r="BS3210" i="1" s="1"/>
  <c r="O3210" i="1"/>
  <c r="AB3210" i="1" s="1"/>
  <c r="AQ3210" i="1" s="1"/>
  <c r="BT3210" i="1" s="1"/>
  <c r="M3213" i="1"/>
  <c r="Z3213" i="1" s="1"/>
  <c r="AO3213" i="1" s="1"/>
  <c r="AS3213" i="1" s="1"/>
  <c r="AY3213" i="1" s="1"/>
  <c r="BA3213" i="1" s="1"/>
  <c r="BR3213" i="1" s="1"/>
  <c r="BV3213" i="1" s="1"/>
  <c r="N3213" i="1"/>
  <c r="AA3213" i="1" s="1"/>
  <c r="AP3213" i="1" s="1"/>
  <c r="BS3213" i="1" s="1"/>
  <c r="O3213" i="1"/>
  <c r="AB3213" i="1" s="1"/>
  <c r="AQ3213" i="1" s="1"/>
  <c r="BT3213" i="1" s="1"/>
  <c r="M3216" i="1"/>
  <c r="Z3216" i="1" s="1"/>
  <c r="AO3216" i="1" s="1"/>
  <c r="AS3216" i="1" s="1"/>
  <c r="AY3216" i="1" s="1"/>
  <c r="BA3216" i="1" s="1"/>
  <c r="BR3216" i="1" s="1"/>
  <c r="BV3216" i="1" s="1"/>
  <c r="N3216" i="1"/>
  <c r="AA3216" i="1" s="1"/>
  <c r="AP3216" i="1" s="1"/>
  <c r="BS3216" i="1" s="1"/>
  <c r="O3216" i="1"/>
  <c r="AB3216" i="1" s="1"/>
  <c r="AQ3216" i="1" s="1"/>
  <c r="BT3216" i="1" s="1"/>
  <c r="M3219" i="1"/>
  <c r="Z3219" i="1" s="1"/>
  <c r="AO3219" i="1" s="1"/>
  <c r="AS3219" i="1" s="1"/>
  <c r="AY3219" i="1" s="1"/>
  <c r="BA3219" i="1" s="1"/>
  <c r="BR3219" i="1" s="1"/>
  <c r="BV3219" i="1" s="1"/>
  <c r="N3219" i="1"/>
  <c r="AA3219" i="1" s="1"/>
  <c r="AP3219" i="1" s="1"/>
  <c r="BS3219" i="1" s="1"/>
  <c r="O3219" i="1"/>
  <c r="AB3219" i="1" s="1"/>
  <c r="AQ3219" i="1" s="1"/>
  <c r="BT3219" i="1" s="1"/>
  <c r="M3232" i="1"/>
  <c r="Z3232" i="1" s="1"/>
  <c r="AO3232" i="1" s="1"/>
  <c r="AS3232" i="1" s="1"/>
  <c r="AY3232" i="1" s="1"/>
  <c r="BA3232" i="1" s="1"/>
  <c r="BR3232" i="1" s="1"/>
  <c r="BV3232" i="1" s="1"/>
  <c r="N3232" i="1"/>
  <c r="AA3232" i="1" s="1"/>
  <c r="AP3232" i="1" s="1"/>
  <c r="BS3232" i="1" s="1"/>
  <c r="O3232" i="1"/>
  <c r="AB3232" i="1" s="1"/>
  <c r="AQ3232" i="1" s="1"/>
  <c r="BT3232" i="1" s="1"/>
  <c r="M3238" i="1"/>
  <c r="Z3238" i="1" s="1"/>
  <c r="AO3238" i="1" s="1"/>
  <c r="AS3238" i="1" s="1"/>
  <c r="AY3238" i="1" s="1"/>
  <c r="BA3238" i="1" s="1"/>
  <c r="BR3238" i="1" s="1"/>
  <c r="BV3238" i="1" s="1"/>
  <c r="N3238" i="1"/>
  <c r="AA3238" i="1" s="1"/>
  <c r="AP3238" i="1" s="1"/>
  <c r="BS3238" i="1" s="1"/>
  <c r="O3238" i="1"/>
  <c r="AB3238" i="1" s="1"/>
  <c r="AQ3238" i="1" s="1"/>
  <c r="BT3238" i="1" s="1"/>
  <c r="M3251" i="1"/>
  <c r="Z3251" i="1" s="1"/>
  <c r="AO3251" i="1" s="1"/>
  <c r="AS3251" i="1" s="1"/>
  <c r="AY3251" i="1" s="1"/>
  <c r="BA3251" i="1" s="1"/>
  <c r="BR3251" i="1" s="1"/>
  <c r="BV3251" i="1" s="1"/>
  <c r="N3251" i="1"/>
  <c r="AA3251" i="1" s="1"/>
  <c r="AP3251" i="1" s="1"/>
  <c r="BS3251" i="1" s="1"/>
  <c r="O3251" i="1"/>
  <c r="AB3251" i="1" s="1"/>
  <c r="AQ3251" i="1" s="1"/>
  <c r="BT3251" i="1" s="1"/>
  <c r="M3258" i="1"/>
  <c r="Z3258" i="1" s="1"/>
  <c r="AO3258" i="1" s="1"/>
  <c r="AS3258" i="1" s="1"/>
  <c r="AY3258" i="1" s="1"/>
  <c r="BA3258" i="1" s="1"/>
  <c r="BR3258" i="1" s="1"/>
  <c r="N3258" i="1"/>
  <c r="AA3258" i="1" s="1"/>
  <c r="AP3258" i="1" s="1"/>
  <c r="BS3258" i="1" s="1"/>
  <c r="O3258" i="1"/>
  <c r="AB3258" i="1" s="1"/>
  <c r="AQ3258" i="1" s="1"/>
  <c r="BT3258" i="1" s="1"/>
  <c r="M3260" i="1"/>
  <c r="Z3260" i="1" s="1"/>
  <c r="AO3260" i="1" s="1"/>
  <c r="AS3260" i="1" s="1"/>
  <c r="AY3260" i="1" s="1"/>
  <c r="BA3260" i="1" s="1"/>
  <c r="BR3260" i="1" s="1"/>
  <c r="N3260" i="1"/>
  <c r="AA3260" i="1" s="1"/>
  <c r="AP3260" i="1" s="1"/>
  <c r="BS3260" i="1" s="1"/>
  <c r="O3260" i="1"/>
  <c r="AB3260" i="1" s="1"/>
  <c r="AQ3260" i="1" s="1"/>
  <c r="BT3260" i="1" s="1"/>
  <c r="M3272" i="1"/>
  <c r="Z3272" i="1" s="1"/>
  <c r="AO3272" i="1" s="1"/>
  <c r="AS3272" i="1" s="1"/>
  <c r="AY3272" i="1" s="1"/>
  <c r="BA3272" i="1" s="1"/>
  <c r="BR3272" i="1" s="1"/>
  <c r="BV3272" i="1" s="1"/>
  <c r="N3272" i="1"/>
  <c r="AA3272" i="1" s="1"/>
  <c r="AP3272" i="1" s="1"/>
  <c r="BS3272" i="1" s="1"/>
  <c r="O3272" i="1"/>
  <c r="AB3272" i="1" s="1"/>
  <c r="AQ3272" i="1" s="1"/>
  <c r="BT3272" i="1" s="1"/>
  <c r="M3280" i="1"/>
  <c r="Z3280" i="1" s="1"/>
  <c r="AO3280" i="1" s="1"/>
  <c r="AS3280" i="1" s="1"/>
  <c r="AY3280" i="1" s="1"/>
  <c r="BA3280" i="1" s="1"/>
  <c r="BR3280" i="1" s="1"/>
  <c r="N3280" i="1"/>
  <c r="AA3280" i="1" s="1"/>
  <c r="AP3280" i="1" s="1"/>
  <c r="BS3280" i="1" s="1"/>
  <c r="O3280" i="1"/>
  <c r="AB3280" i="1" s="1"/>
  <c r="AQ3280" i="1" s="1"/>
  <c r="BT3280" i="1" s="1"/>
  <c r="M3285" i="1"/>
  <c r="Z3285" i="1" s="1"/>
  <c r="AO3285" i="1" s="1"/>
  <c r="AS3285" i="1" s="1"/>
  <c r="AY3285" i="1" s="1"/>
  <c r="BA3285" i="1" s="1"/>
  <c r="BR3285" i="1" s="1"/>
  <c r="N3285" i="1"/>
  <c r="AA3285" i="1" s="1"/>
  <c r="AP3285" i="1" s="1"/>
  <c r="BS3285" i="1" s="1"/>
  <c r="O3285" i="1"/>
  <c r="AB3285" i="1" s="1"/>
  <c r="AQ3285" i="1" s="1"/>
  <c r="BT3285" i="1" s="1"/>
  <c r="M3286" i="1"/>
  <c r="Z3286" i="1" s="1"/>
  <c r="AO3286" i="1" s="1"/>
  <c r="AS3286" i="1" s="1"/>
  <c r="AY3286" i="1" s="1"/>
  <c r="BA3286" i="1" s="1"/>
  <c r="BR3286" i="1" s="1"/>
  <c r="BV3286" i="1" s="1"/>
  <c r="N3286" i="1"/>
  <c r="AA3286" i="1" s="1"/>
  <c r="AP3286" i="1" s="1"/>
  <c r="BS3286" i="1" s="1"/>
  <c r="O3286" i="1"/>
  <c r="AB3286" i="1" s="1"/>
  <c r="AQ3286" i="1" s="1"/>
  <c r="BT3286" i="1" s="1"/>
  <c r="M3290" i="1"/>
  <c r="Z3290" i="1" s="1"/>
  <c r="AO3290" i="1" s="1"/>
  <c r="AS3290" i="1" s="1"/>
  <c r="AY3290" i="1" s="1"/>
  <c r="BA3290" i="1" s="1"/>
  <c r="BR3290" i="1" s="1"/>
  <c r="BV3290" i="1" s="1"/>
  <c r="N3290" i="1"/>
  <c r="AA3290" i="1" s="1"/>
  <c r="AP3290" i="1" s="1"/>
  <c r="BS3290" i="1" s="1"/>
  <c r="O3290" i="1"/>
  <c r="AB3290" i="1" s="1"/>
  <c r="AQ3290" i="1" s="1"/>
  <c r="BT3290" i="1" s="1"/>
  <c r="M3291" i="1"/>
  <c r="Z3291" i="1" s="1"/>
  <c r="AO3291" i="1" s="1"/>
  <c r="AS3291" i="1" s="1"/>
  <c r="AY3291" i="1" s="1"/>
  <c r="BA3291" i="1" s="1"/>
  <c r="BR3291" i="1" s="1"/>
  <c r="BV3291" i="1" s="1"/>
  <c r="N3291" i="1"/>
  <c r="AA3291" i="1" s="1"/>
  <c r="AP3291" i="1" s="1"/>
  <c r="BS3291" i="1" s="1"/>
  <c r="O3291" i="1"/>
  <c r="AB3291" i="1" s="1"/>
  <c r="AQ3291" i="1" s="1"/>
  <c r="BT3291" i="1" s="1"/>
  <c r="M3298" i="1"/>
  <c r="Z3298" i="1" s="1"/>
  <c r="AO3298" i="1" s="1"/>
  <c r="AS3298" i="1" s="1"/>
  <c r="AY3298" i="1" s="1"/>
  <c r="BA3298" i="1" s="1"/>
  <c r="BR3298" i="1" s="1"/>
  <c r="BV3298" i="1" s="1"/>
  <c r="N3298" i="1"/>
  <c r="AA3298" i="1" s="1"/>
  <c r="AP3298" i="1" s="1"/>
  <c r="BS3298" i="1" s="1"/>
  <c r="O3298" i="1"/>
  <c r="AB3298" i="1" s="1"/>
  <c r="AQ3298" i="1" s="1"/>
  <c r="BT3298" i="1" s="1"/>
  <c r="M3299" i="1"/>
  <c r="Z3299" i="1" s="1"/>
  <c r="AO3299" i="1" s="1"/>
  <c r="AS3299" i="1" s="1"/>
  <c r="AY3299" i="1" s="1"/>
  <c r="BA3299" i="1" s="1"/>
  <c r="BR3299" i="1" s="1"/>
  <c r="BV3299" i="1" s="1"/>
  <c r="N3299" i="1"/>
  <c r="AA3299" i="1" s="1"/>
  <c r="AP3299" i="1" s="1"/>
  <c r="BS3299" i="1" s="1"/>
  <c r="O3299" i="1"/>
  <c r="AB3299" i="1" s="1"/>
  <c r="AQ3299" i="1" s="1"/>
  <c r="BT3299" i="1" s="1"/>
  <c r="M3306" i="1"/>
  <c r="Z3306" i="1" s="1"/>
  <c r="AO3306" i="1" s="1"/>
  <c r="AS3306" i="1" s="1"/>
  <c r="AY3306" i="1" s="1"/>
  <c r="BA3306" i="1" s="1"/>
  <c r="BR3306" i="1" s="1"/>
  <c r="BV3306" i="1" s="1"/>
  <c r="N3306" i="1"/>
  <c r="AA3306" i="1" s="1"/>
  <c r="AP3306" i="1" s="1"/>
  <c r="BS3306" i="1" s="1"/>
  <c r="O3306" i="1"/>
  <c r="AB3306" i="1" s="1"/>
  <c r="AQ3306" i="1" s="1"/>
  <c r="BT3306" i="1" s="1"/>
  <c r="M3307" i="1"/>
  <c r="Z3307" i="1" s="1"/>
  <c r="AO3307" i="1" s="1"/>
  <c r="AS3307" i="1" s="1"/>
  <c r="AY3307" i="1" s="1"/>
  <c r="BA3307" i="1" s="1"/>
  <c r="BR3307" i="1" s="1"/>
  <c r="BV3307" i="1" s="1"/>
  <c r="N3307" i="1"/>
  <c r="AA3307" i="1" s="1"/>
  <c r="AP3307" i="1" s="1"/>
  <c r="BS3307" i="1" s="1"/>
  <c r="O3307" i="1"/>
  <c r="AB3307" i="1" s="1"/>
  <c r="AQ3307" i="1" s="1"/>
  <c r="BT3307" i="1" s="1"/>
  <c r="M3310" i="1"/>
  <c r="Z3310" i="1" s="1"/>
  <c r="AO3310" i="1" s="1"/>
  <c r="AS3310" i="1" s="1"/>
  <c r="AY3310" i="1" s="1"/>
  <c r="BA3310" i="1" s="1"/>
  <c r="BR3310" i="1" s="1"/>
  <c r="BV3310" i="1" s="1"/>
  <c r="N3310" i="1"/>
  <c r="AA3310" i="1" s="1"/>
  <c r="AP3310" i="1" s="1"/>
  <c r="BS3310" i="1" s="1"/>
  <c r="O3310" i="1"/>
  <c r="AB3310" i="1" s="1"/>
  <c r="AQ3310" i="1" s="1"/>
  <c r="BT3310" i="1" s="1"/>
  <c r="M3311" i="1"/>
  <c r="Z3311" i="1" s="1"/>
  <c r="AO3311" i="1" s="1"/>
  <c r="AS3311" i="1" s="1"/>
  <c r="AY3311" i="1" s="1"/>
  <c r="BA3311" i="1" s="1"/>
  <c r="BR3311" i="1" s="1"/>
  <c r="BV3311" i="1" s="1"/>
  <c r="N3311" i="1"/>
  <c r="AA3311" i="1" s="1"/>
  <c r="AP3311" i="1" s="1"/>
  <c r="BS3311" i="1" s="1"/>
  <c r="O3311" i="1"/>
  <c r="AB3311" i="1" s="1"/>
  <c r="AQ3311" i="1" s="1"/>
  <c r="BT3311" i="1" s="1"/>
  <c r="M3317" i="1"/>
  <c r="Z3317" i="1" s="1"/>
  <c r="AO3317" i="1" s="1"/>
  <c r="AS3317" i="1" s="1"/>
  <c r="AY3317" i="1" s="1"/>
  <c r="BA3317" i="1" s="1"/>
  <c r="BR3317" i="1" s="1"/>
  <c r="BV3317" i="1" s="1"/>
  <c r="N3317" i="1"/>
  <c r="AA3317" i="1" s="1"/>
  <c r="AP3317" i="1" s="1"/>
  <c r="BS3317" i="1" s="1"/>
  <c r="O3317" i="1"/>
  <c r="AB3317" i="1" s="1"/>
  <c r="AQ3317" i="1" s="1"/>
  <c r="BT3317" i="1" s="1"/>
  <c r="M3318" i="1"/>
  <c r="Z3318" i="1" s="1"/>
  <c r="AO3318" i="1" s="1"/>
  <c r="AS3318" i="1" s="1"/>
  <c r="AY3318" i="1" s="1"/>
  <c r="BA3318" i="1" s="1"/>
  <c r="BR3318" i="1" s="1"/>
  <c r="BV3318" i="1" s="1"/>
  <c r="N3318" i="1"/>
  <c r="AA3318" i="1" s="1"/>
  <c r="AP3318" i="1" s="1"/>
  <c r="BS3318" i="1" s="1"/>
  <c r="O3318" i="1"/>
  <c r="AB3318" i="1" s="1"/>
  <c r="AQ3318" i="1" s="1"/>
  <c r="BT3318" i="1" s="1"/>
  <c r="M3325" i="1"/>
  <c r="Z3325" i="1" s="1"/>
  <c r="AO3325" i="1" s="1"/>
  <c r="AS3325" i="1" s="1"/>
  <c r="AY3325" i="1" s="1"/>
  <c r="BA3325" i="1" s="1"/>
  <c r="BR3325" i="1" s="1"/>
  <c r="BV3325" i="1" s="1"/>
  <c r="N3325" i="1"/>
  <c r="AA3325" i="1" s="1"/>
  <c r="AP3325" i="1" s="1"/>
  <c r="BS3325" i="1" s="1"/>
  <c r="O3325" i="1"/>
  <c r="AB3325" i="1" s="1"/>
  <c r="AQ3325" i="1" s="1"/>
  <c r="BT3325" i="1" s="1"/>
  <c r="M3327" i="1"/>
  <c r="Z3327" i="1" s="1"/>
  <c r="AO3327" i="1" s="1"/>
  <c r="AS3327" i="1" s="1"/>
  <c r="AY3327" i="1" s="1"/>
  <c r="BA3327" i="1" s="1"/>
  <c r="BR3327" i="1" s="1"/>
  <c r="BV3327" i="1" s="1"/>
  <c r="N3327" i="1"/>
  <c r="AA3327" i="1" s="1"/>
  <c r="AP3327" i="1" s="1"/>
  <c r="BS3327" i="1" s="1"/>
  <c r="O3327" i="1"/>
  <c r="AB3327" i="1" s="1"/>
  <c r="AQ3327" i="1" s="1"/>
  <c r="BT3327" i="1" s="1"/>
  <c r="M3330" i="1"/>
  <c r="Z3330" i="1" s="1"/>
  <c r="AO3330" i="1" s="1"/>
  <c r="AS3330" i="1" s="1"/>
  <c r="AY3330" i="1" s="1"/>
  <c r="BA3330" i="1" s="1"/>
  <c r="BR3330" i="1" s="1"/>
  <c r="BV3330" i="1" s="1"/>
  <c r="N3330" i="1"/>
  <c r="AA3330" i="1" s="1"/>
  <c r="AP3330" i="1" s="1"/>
  <c r="BS3330" i="1" s="1"/>
  <c r="O3330" i="1"/>
  <c r="AB3330" i="1" s="1"/>
  <c r="AQ3330" i="1" s="1"/>
  <c r="BT3330" i="1" s="1"/>
  <c r="M3334" i="1"/>
  <c r="Z3334" i="1" s="1"/>
  <c r="AO3334" i="1" s="1"/>
  <c r="AS3334" i="1" s="1"/>
  <c r="AY3334" i="1" s="1"/>
  <c r="BA3334" i="1" s="1"/>
  <c r="BR3334" i="1" s="1"/>
  <c r="BV3334" i="1" s="1"/>
  <c r="N3334" i="1"/>
  <c r="AA3334" i="1" s="1"/>
  <c r="AP3334" i="1" s="1"/>
  <c r="BS3334" i="1" s="1"/>
  <c r="O3334" i="1"/>
  <c r="AB3334" i="1" s="1"/>
  <c r="AQ3334" i="1" s="1"/>
  <c r="BT3334" i="1" s="1"/>
  <c r="M3336" i="1"/>
  <c r="Z3336" i="1" s="1"/>
  <c r="AO3336" i="1" s="1"/>
  <c r="AS3336" i="1" s="1"/>
  <c r="AY3336" i="1" s="1"/>
  <c r="BA3336" i="1" s="1"/>
  <c r="BR3336" i="1" s="1"/>
  <c r="BV3336" i="1" s="1"/>
  <c r="N3336" i="1"/>
  <c r="AA3336" i="1" s="1"/>
  <c r="AP3336" i="1" s="1"/>
  <c r="BS3336" i="1" s="1"/>
  <c r="O3336" i="1"/>
  <c r="AB3336" i="1" s="1"/>
  <c r="AQ3336" i="1" s="1"/>
  <c r="BT3336" i="1" s="1"/>
  <c r="M3338" i="1"/>
  <c r="Z3338" i="1" s="1"/>
  <c r="AO3338" i="1" s="1"/>
  <c r="AS3338" i="1" s="1"/>
  <c r="AY3338" i="1" s="1"/>
  <c r="BA3338" i="1" s="1"/>
  <c r="BR3338" i="1" s="1"/>
  <c r="BV3338" i="1" s="1"/>
  <c r="N3338" i="1"/>
  <c r="AA3338" i="1" s="1"/>
  <c r="AP3338" i="1" s="1"/>
  <c r="BS3338" i="1" s="1"/>
  <c r="O3338" i="1"/>
  <c r="AB3338" i="1" s="1"/>
  <c r="AQ3338" i="1" s="1"/>
  <c r="BT3338" i="1" s="1"/>
  <c r="M3340" i="1"/>
  <c r="Z3340" i="1" s="1"/>
  <c r="AO3340" i="1" s="1"/>
  <c r="AS3340" i="1" s="1"/>
  <c r="AY3340" i="1" s="1"/>
  <c r="BA3340" i="1" s="1"/>
  <c r="BR3340" i="1" s="1"/>
  <c r="BV3340" i="1" s="1"/>
  <c r="N3340" i="1"/>
  <c r="AA3340" i="1" s="1"/>
  <c r="AP3340" i="1" s="1"/>
  <c r="BS3340" i="1" s="1"/>
  <c r="O3340" i="1"/>
  <c r="AB3340" i="1" s="1"/>
  <c r="AQ3340" i="1" s="1"/>
  <c r="BT3340" i="1" s="1"/>
  <c r="M3346" i="1"/>
  <c r="Z3346" i="1" s="1"/>
  <c r="AO3346" i="1" s="1"/>
  <c r="AS3346" i="1" s="1"/>
  <c r="AY3346" i="1" s="1"/>
  <c r="BA3346" i="1" s="1"/>
  <c r="BR3346" i="1" s="1"/>
  <c r="BV3346" i="1" s="1"/>
  <c r="N3346" i="1"/>
  <c r="AA3346" i="1" s="1"/>
  <c r="AP3346" i="1" s="1"/>
  <c r="BS3346" i="1" s="1"/>
  <c r="O3346" i="1"/>
  <c r="AB3346" i="1" s="1"/>
  <c r="AQ3346" i="1" s="1"/>
  <c r="BT3346" i="1" s="1"/>
  <c r="M3357" i="1"/>
  <c r="Z3357" i="1" s="1"/>
  <c r="AO3357" i="1" s="1"/>
  <c r="AS3357" i="1" s="1"/>
  <c r="AY3357" i="1" s="1"/>
  <c r="BA3357" i="1" s="1"/>
  <c r="BR3357" i="1" s="1"/>
  <c r="N3357" i="1"/>
  <c r="AA3357" i="1" s="1"/>
  <c r="AP3357" i="1" s="1"/>
  <c r="BS3357" i="1" s="1"/>
  <c r="O3357" i="1"/>
  <c r="AB3357" i="1" s="1"/>
  <c r="AQ3357" i="1" s="1"/>
  <c r="BT3357" i="1" s="1"/>
  <c r="M3360" i="1"/>
  <c r="Z3360" i="1" s="1"/>
  <c r="AO3360" i="1" s="1"/>
  <c r="AS3360" i="1" s="1"/>
  <c r="AY3360" i="1" s="1"/>
  <c r="BA3360" i="1" s="1"/>
  <c r="BR3360" i="1" s="1"/>
  <c r="BV3360" i="1" s="1"/>
  <c r="N3360" i="1"/>
  <c r="AA3360" i="1" s="1"/>
  <c r="AP3360" i="1" s="1"/>
  <c r="BS3360" i="1" s="1"/>
  <c r="O3360" i="1"/>
  <c r="AB3360" i="1" s="1"/>
  <c r="AQ3360" i="1" s="1"/>
  <c r="BT3360" i="1" s="1"/>
  <c r="M3367" i="1"/>
  <c r="Z3367" i="1" s="1"/>
  <c r="AO3367" i="1" s="1"/>
  <c r="AS3367" i="1" s="1"/>
  <c r="AY3367" i="1" s="1"/>
  <c r="BA3367" i="1" s="1"/>
  <c r="BR3367" i="1" s="1"/>
  <c r="BV3367" i="1" s="1"/>
  <c r="N3367" i="1"/>
  <c r="AA3367" i="1" s="1"/>
  <c r="AP3367" i="1" s="1"/>
  <c r="BS3367" i="1" s="1"/>
  <c r="O3367" i="1"/>
  <c r="AB3367" i="1" s="1"/>
  <c r="AQ3367" i="1" s="1"/>
  <c r="BT3367" i="1" s="1"/>
  <c r="M3370" i="1"/>
  <c r="Z3370" i="1" s="1"/>
  <c r="AO3370" i="1" s="1"/>
  <c r="AS3370" i="1" s="1"/>
  <c r="AY3370" i="1" s="1"/>
  <c r="BA3370" i="1" s="1"/>
  <c r="BR3370" i="1" s="1"/>
  <c r="BV3370" i="1" s="1"/>
  <c r="N3370" i="1"/>
  <c r="AA3370" i="1" s="1"/>
  <c r="AP3370" i="1" s="1"/>
  <c r="BS3370" i="1" s="1"/>
  <c r="O3370" i="1"/>
  <c r="AB3370" i="1" s="1"/>
  <c r="AQ3370" i="1" s="1"/>
  <c r="BT3370" i="1" s="1"/>
  <c r="M3377" i="1"/>
  <c r="Z3377" i="1" s="1"/>
  <c r="AO3377" i="1" s="1"/>
  <c r="AS3377" i="1" s="1"/>
  <c r="AY3377" i="1" s="1"/>
  <c r="BA3377" i="1" s="1"/>
  <c r="BR3377" i="1" s="1"/>
  <c r="N3377" i="1"/>
  <c r="AA3377" i="1" s="1"/>
  <c r="AP3377" i="1" s="1"/>
  <c r="BS3377" i="1" s="1"/>
  <c r="O3377" i="1"/>
  <c r="AB3377" i="1" s="1"/>
  <c r="AQ3377" i="1" s="1"/>
  <c r="BT3377" i="1" s="1"/>
  <c r="M3382" i="1"/>
  <c r="Z3382" i="1" s="1"/>
  <c r="AO3382" i="1" s="1"/>
  <c r="AS3382" i="1" s="1"/>
  <c r="AY3382" i="1" s="1"/>
  <c r="BA3382" i="1" s="1"/>
  <c r="BR3382" i="1" s="1"/>
  <c r="BV3382" i="1" s="1"/>
  <c r="N3382" i="1"/>
  <c r="AA3382" i="1" s="1"/>
  <c r="AP3382" i="1" s="1"/>
  <c r="BS3382" i="1" s="1"/>
  <c r="O3382" i="1"/>
  <c r="AB3382" i="1" s="1"/>
  <c r="AQ3382" i="1" s="1"/>
  <c r="BT3382" i="1" s="1"/>
  <c r="M3385" i="1"/>
  <c r="Z3385" i="1" s="1"/>
  <c r="AO3385" i="1" s="1"/>
  <c r="AS3385" i="1" s="1"/>
  <c r="AY3385" i="1" s="1"/>
  <c r="BA3385" i="1" s="1"/>
  <c r="BR3385" i="1" s="1"/>
  <c r="BV3385" i="1" s="1"/>
  <c r="N3385" i="1"/>
  <c r="AA3385" i="1" s="1"/>
  <c r="AP3385" i="1" s="1"/>
  <c r="BS3385" i="1" s="1"/>
  <c r="O3385" i="1"/>
  <c r="AB3385" i="1" s="1"/>
  <c r="AQ3385" i="1" s="1"/>
  <c r="BT3385" i="1" s="1"/>
  <c r="M3387" i="1"/>
  <c r="Z3387" i="1" s="1"/>
  <c r="AO3387" i="1" s="1"/>
  <c r="AS3387" i="1" s="1"/>
  <c r="AY3387" i="1" s="1"/>
  <c r="BA3387" i="1" s="1"/>
  <c r="BR3387" i="1" s="1"/>
  <c r="BV3387" i="1" s="1"/>
  <c r="N3387" i="1"/>
  <c r="AA3387" i="1" s="1"/>
  <c r="AP3387" i="1" s="1"/>
  <c r="BS3387" i="1" s="1"/>
  <c r="O3387" i="1"/>
  <c r="AB3387" i="1" s="1"/>
  <c r="AQ3387" i="1" s="1"/>
  <c r="BT3387" i="1" s="1"/>
  <c r="M3395" i="1"/>
  <c r="Z3395" i="1" s="1"/>
  <c r="AO3395" i="1" s="1"/>
  <c r="AS3395" i="1" s="1"/>
  <c r="AY3395" i="1" s="1"/>
  <c r="BA3395" i="1" s="1"/>
  <c r="BR3395" i="1" s="1"/>
  <c r="BV3395" i="1" s="1"/>
  <c r="N3395" i="1"/>
  <c r="AA3395" i="1" s="1"/>
  <c r="AP3395" i="1" s="1"/>
  <c r="BS3395" i="1" s="1"/>
  <c r="O3395" i="1"/>
  <c r="AB3395" i="1" s="1"/>
  <c r="AQ3395" i="1" s="1"/>
  <c r="BT3395" i="1" s="1"/>
  <c r="M3399" i="1"/>
  <c r="Z3399" i="1" s="1"/>
  <c r="AO3399" i="1" s="1"/>
  <c r="AS3399" i="1" s="1"/>
  <c r="AY3399" i="1" s="1"/>
  <c r="BA3399" i="1" s="1"/>
  <c r="BR3399" i="1" s="1"/>
  <c r="N3399" i="1"/>
  <c r="AA3399" i="1" s="1"/>
  <c r="AP3399" i="1" s="1"/>
  <c r="BS3399" i="1" s="1"/>
  <c r="O3399" i="1"/>
  <c r="AB3399" i="1" s="1"/>
  <c r="AQ3399" i="1" s="1"/>
  <c r="BT3399" i="1" s="1"/>
  <c r="M3403" i="1"/>
  <c r="Z3403" i="1" s="1"/>
  <c r="AO3403" i="1" s="1"/>
  <c r="AS3403" i="1" s="1"/>
  <c r="AY3403" i="1" s="1"/>
  <c r="BA3403" i="1" s="1"/>
  <c r="BR3403" i="1" s="1"/>
  <c r="BV3403" i="1" s="1"/>
  <c r="N3403" i="1"/>
  <c r="AA3403" i="1" s="1"/>
  <c r="AP3403" i="1" s="1"/>
  <c r="BS3403" i="1" s="1"/>
  <c r="O3403" i="1"/>
  <c r="AB3403" i="1" s="1"/>
  <c r="AQ3403" i="1" s="1"/>
  <c r="BT3403" i="1" s="1"/>
  <c r="M3406" i="1"/>
  <c r="Z3406" i="1" s="1"/>
  <c r="AO3406" i="1" s="1"/>
  <c r="AS3406" i="1" s="1"/>
  <c r="AY3406" i="1" s="1"/>
  <c r="BA3406" i="1" s="1"/>
  <c r="BR3406" i="1" s="1"/>
  <c r="BV3406" i="1" s="1"/>
  <c r="N3406" i="1"/>
  <c r="AA3406" i="1" s="1"/>
  <c r="AP3406" i="1" s="1"/>
  <c r="BS3406" i="1" s="1"/>
  <c r="O3406" i="1"/>
  <c r="AB3406" i="1" s="1"/>
  <c r="AQ3406" i="1" s="1"/>
  <c r="BT3406" i="1" s="1"/>
  <c r="M3408" i="1"/>
  <c r="Z3408" i="1" s="1"/>
  <c r="AO3408" i="1" s="1"/>
  <c r="AS3408" i="1" s="1"/>
  <c r="AY3408" i="1" s="1"/>
  <c r="BA3408" i="1" s="1"/>
  <c r="BR3408" i="1" s="1"/>
  <c r="BV3408" i="1" s="1"/>
  <c r="N3408" i="1"/>
  <c r="AA3408" i="1" s="1"/>
  <c r="AP3408" i="1" s="1"/>
  <c r="BS3408" i="1" s="1"/>
  <c r="O3408" i="1"/>
  <c r="AB3408" i="1" s="1"/>
  <c r="AQ3408" i="1" s="1"/>
  <c r="BT3408" i="1" s="1"/>
  <c r="M3410" i="1"/>
  <c r="Z3410" i="1" s="1"/>
  <c r="AO3410" i="1" s="1"/>
  <c r="AS3410" i="1" s="1"/>
  <c r="AY3410" i="1" s="1"/>
  <c r="BA3410" i="1" s="1"/>
  <c r="BR3410" i="1" s="1"/>
  <c r="BV3410" i="1" s="1"/>
  <c r="N3410" i="1"/>
  <c r="AA3410" i="1" s="1"/>
  <c r="AP3410" i="1" s="1"/>
  <c r="BS3410" i="1" s="1"/>
  <c r="O3410" i="1"/>
  <c r="AB3410" i="1" s="1"/>
  <c r="AQ3410" i="1" s="1"/>
  <c r="BT3410" i="1" s="1"/>
  <c r="M3418" i="1"/>
  <c r="Z3418" i="1" s="1"/>
  <c r="AO3418" i="1" s="1"/>
  <c r="AS3418" i="1" s="1"/>
  <c r="AY3418" i="1" s="1"/>
  <c r="BA3418" i="1" s="1"/>
  <c r="BR3418" i="1" s="1"/>
  <c r="BV3418" i="1" s="1"/>
  <c r="N3418" i="1"/>
  <c r="AA3418" i="1" s="1"/>
  <c r="AP3418" i="1" s="1"/>
  <c r="BS3418" i="1" s="1"/>
  <c r="O3418" i="1"/>
  <c r="AB3418" i="1" s="1"/>
  <c r="AQ3418" i="1" s="1"/>
  <c r="BT3418" i="1" s="1"/>
  <c r="M3422" i="1"/>
  <c r="Z3422" i="1" s="1"/>
  <c r="AO3422" i="1" s="1"/>
  <c r="AS3422" i="1" s="1"/>
  <c r="AY3422" i="1" s="1"/>
  <c r="BA3422" i="1" s="1"/>
  <c r="BR3422" i="1" s="1"/>
  <c r="BV3422" i="1" s="1"/>
  <c r="N3422" i="1"/>
  <c r="AA3422" i="1" s="1"/>
  <c r="AP3422" i="1" s="1"/>
  <c r="BS3422" i="1" s="1"/>
  <c r="O3422" i="1"/>
  <c r="AB3422" i="1" s="1"/>
  <c r="AQ3422" i="1" s="1"/>
  <c r="BT3422" i="1" s="1"/>
  <c r="M3425" i="1"/>
  <c r="Z3425" i="1" s="1"/>
  <c r="AO3425" i="1" s="1"/>
  <c r="AS3425" i="1" s="1"/>
  <c r="AY3425" i="1" s="1"/>
  <c r="BA3425" i="1" s="1"/>
  <c r="BR3425" i="1" s="1"/>
  <c r="BV3425" i="1" s="1"/>
  <c r="N3425" i="1"/>
  <c r="AA3425" i="1" s="1"/>
  <c r="AP3425" i="1" s="1"/>
  <c r="BS3425" i="1" s="1"/>
  <c r="O3425" i="1"/>
  <c r="AB3425" i="1" s="1"/>
  <c r="AQ3425" i="1" s="1"/>
  <c r="BT3425" i="1" s="1"/>
  <c r="M3427" i="1"/>
  <c r="Z3427" i="1" s="1"/>
  <c r="AO3427" i="1" s="1"/>
  <c r="AS3427" i="1" s="1"/>
  <c r="AY3427" i="1" s="1"/>
  <c r="BA3427" i="1" s="1"/>
  <c r="BR3427" i="1" s="1"/>
  <c r="BV3427" i="1" s="1"/>
  <c r="N3427" i="1"/>
  <c r="AA3427" i="1" s="1"/>
  <c r="AP3427" i="1" s="1"/>
  <c r="BS3427" i="1" s="1"/>
  <c r="O3427" i="1"/>
  <c r="AB3427" i="1" s="1"/>
  <c r="AQ3427" i="1" s="1"/>
  <c r="BT3427" i="1" s="1"/>
  <c r="M3429" i="1"/>
  <c r="Z3429" i="1" s="1"/>
  <c r="AO3429" i="1" s="1"/>
  <c r="AS3429" i="1" s="1"/>
  <c r="AY3429" i="1" s="1"/>
  <c r="BA3429" i="1" s="1"/>
  <c r="BR3429" i="1" s="1"/>
  <c r="BV3429" i="1" s="1"/>
  <c r="N3429" i="1"/>
  <c r="AA3429" i="1" s="1"/>
  <c r="AP3429" i="1" s="1"/>
  <c r="BS3429" i="1" s="1"/>
  <c r="O3429" i="1"/>
  <c r="AB3429" i="1" s="1"/>
  <c r="AQ3429" i="1" s="1"/>
  <c r="BT3429" i="1" s="1"/>
  <c r="M3437" i="1"/>
  <c r="Z3437" i="1" s="1"/>
  <c r="AO3437" i="1" s="1"/>
  <c r="AS3437" i="1" s="1"/>
  <c r="AY3437" i="1" s="1"/>
  <c r="BA3437" i="1" s="1"/>
  <c r="BR3437" i="1" s="1"/>
  <c r="BV3437" i="1" s="1"/>
  <c r="N3437" i="1"/>
  <c r="AA3437" i="1" s="1"/>
  <c r="AP3437" i="1" s="1"/>
  <c r="BS3437" i="1" s="1"/>
  <c r="O3437" i="1"/>
  <c r="AB3437" i="1" s="1"/>
  <c r="AQ3437" i="1" s="1"/>
  <c r="BT3437" i="1" s="1"/>
  <c r="M3443" i="1"/>
  <c r="Z3443" i="1" s="1"/>
  <c r="AO3443" i="1" s="1"/>
  <c r="AS3443" i="1" s="1"/>
  <c r="AY3443" i="1" s="1"/>
  <c r="BA3443" i="1" s="1"/>
  <c r="BR3443" i="1" s="1"/>
  <c r="BV3443" i="1" s="1"/>
  <c r="N3443" i="1"/>
  <c r="AA3443" i="1" s="1"/>
  <c r="AP3443" i="1" s="1"/>
  <c r="BS3443" i="1" s="1"/>
  <c r="O3443" i="1"/>
  <c r="AB3443" i="1" s="1"/>
  <c r="AQ3443" i="1" s="1"/>
  <c r="BT3443" i="1" s="1"/>
  <c r="M3446" i="1"/>
  <c r="Z3446" i="1" s="1"/>
  <c r="AO3446" i="1" s="1"/>
  <c r="AS3446" i="1" s="1"/>
  <c r="AY3446" i="1" s="1"/>
  <c r="BA3446" i="1" s="1"/>
  <c r="BR3446" i="1" s="1"/>
  <c r="BV3446" i="1" s="1"/>
  <c r="N3446" i="1"/>
  <c r="AA3446" i="1" s="1"/>
  <c r="AP3446" i="1" s="1"/>
  <c r="BS3446" i="1" s="1"/>
  <c r="O3446" i="1"/>
  <c r="AB3446" i="1" s="1"/>
  <c r="AQ3446" i="1" s="1"/>
  <c r="BT3446" i="1" s="1"/>
  <c r="M3450" i="1"/>
  <c r="Z3450" i="1" s="1"/>
  <c r="AO3450" i="1" s="1"/>
  <c r="AS3450" i="1" s="1"/>
  <c r="AY3450" i="1" s="1"/>
  <c r="BA3450" i="1" s="1"/>
  <c r="BR3450" i="1" s="1"/>
  <c r="BV3450" i="1" s="1"/>
  <c r="N3450" i="1"/>
  <c r="AA3450" i="1" s="1"/>
  <c r="AP3450" i="1" s="1"/>
  <c r="BS3450" i="1" s="1"/>
  <c r="O3450" i="1"/>
  <c r="AB3450" i="1" s="1"/>
  <c r="AQ3450" i="1" s="1"/>
  <c r="BT3450" i="1" s="1"/>
  <c r="M3453" i="1"/>
  <c r="Z3453" i="1" s="1"/>
  <c r="AO3453" i="1" s="1"/>
  <c r="AS3453" i="1" s="1"/>
  <c r="AY3453" i="1" s="1"/>
  <c r="BA3453" i="1" s="1"/>
  <c r="BR3453" i="1" s="1"/>
  <c r="BV3453" i="1" s="1"/>
  <c r="N3453" i="1"/>
  <c r="AA3453" i="1" s="1"/>
  <c r="AP3453" i="1" s="1"/>
  <c r="BS3453" i="1" s="1"/>
  <c r="O3453" i="1"/>
  <c r="AB3453" i="1" s="1"/>
  <c r="AQ3453" i="1" s="1"/>
  <c r="BT3453" i="1" s="1"/>
  <c r="M3455" i="1"/>
  <c r="Z3455" i="1" s="1"/>
  <c r="AO3455" i="1" s="1"/>
  <c r="AS3455" i="1" s="1"/>
  <c r="AY3455" i="1" s="1"/>
  <c r="BA3455" i="1" s="1"/>
  <c r="BR3455" i="1" s="1"/>
  <c r="BV3455" i="1" s="1"/>
  <c r="N3455" i="1"/>
  <c r="AA3455" i="1" s="1"/>
  <c r="AP3455" i="1" s="1"/>
  <c r="BS3455" i="1" s="1"/>
  <c r="O3455" i="1"/>
  <c r="AB3455" i="1" s="1"/>
  <c r="AQ3455" i="1" s="1"/>
  <c r="BT3455" i="1" s="1"/>
  <c r="M3457" i="1"/>
  <c r="Z3457" i="1" s="1"/>
  <c r="AO3457" i="1" s="1"/>
  <c r="AS3457" i="1" s="1"/>
  <c r="AY3457" i="1" s="1"/>
  <c r="BA3457" i="1" s="1"/>
  <c r="BR3457" i="1" s="1"/>
  <c r="BV3457" i="1" s="1"/>
  <c r="N3457" i="1"/>
  <c r="AA3457" i="1" s="1"/>
  <c r="AP3457" i="1" s="1"/>
  <c r="BS3457" i="1" s="1"/>
  <c r="O3457" i="1"/>
  <c r="AB3457" i="1" s="1"/>
  <c r="AQ3457" i="1" s="1"/>
  <c r="BT3457" i="1" s="1"/>
  <c r="M3463" i="1"/>
  <c r="Z3463" i="1" s="1"/>
  <c r="AO3463" i="1" s="1"/>
  <c r="AS3463" i="1" s="1"/>
  <c r="AY3463" i="1" s="1"/>
  <c r="BA3463" i="1" s="1"/>
  <c r="BR3463" i="1" s="1"/>
  <c r="BV3463" i="1" s="1"/>
  <c r="N3463" i="1"/>
  <c r="AA3463" i="1" s="1"/>
  <c r="AP3463" i="1" s="1"/>
  <c r="BS3463" i="1" s="1"/>
  <c r="O3463" i="1"/>
  <c r="AB3463" i="1" s="1"/>
  <c r="AQ3463" i="1" s="1"/>
  <c r="BT3463" i="1" s="1"/>
  <c r="M3466" i="1"/>
  <c r="Z3466" i="1" s="1"/>
  <c r="AO3466" i="1" s="1"/>
  <c r="AS3466" i="1" s="1"/>
  <c r="AY3466" i="1" s="1"/>
  <c r="BA3466" i="1" s="1"/>
  <c r="BR3466" i="1" s="1"/>
  <c r="BV3466" i="1" s="1"/>
  <c r="N3466" i="1"/>
  <c r="AA3466" i="1" s="1"/>
  <c r="AP3466" i="1" s="1"/>
  <c r="BS3466" i="1" s="1"/>
  <c r="O3466" i="1"/>
  <c r="AB3466" i="1" s="1"/>
  <c r="AQ3466" i="1" s="1"/>
  <c r="BT3466" i="1" s="1"/>
  <c r="M3472" i="1"/>
  <c r="Z3472" i="1" s="1"/>
  <c r="AO3472" i="1" s="1"/>
  <c r="AS3472" i="1" s="1"/>
  <c r="AY3472" i="1" s="1"/>
  <c r="BA3472" i="1" s="1"/>
  <c r="BR3472" i="1" s="1"/>
  <c r="BV3472" i="1" s="1"/>
  <c r="N3472" i="1"/>
  <c r="AA3472" i="1" s="1"/>
  <c r="AP3472" i="1" s="1"/>
  <c r="BS3472" i="1" s="1"/>
  <c r="O3472" i="1"/>
  <c r="AB3472" i="1" s="1"/>
  <c r="AQ3472" i="1" s="1"/>
  <c r="BT3472" i="1" s="1"/>
  <c r="M3473" i="1"/>
  <c r="Z3473" i="1" s="1"/>
  <c r="AO3473" i="1" s="1"/>
  <c r="AS3473" i="1" s="1"/>
  <c r="AY3473" i="1" s="1"/>
  <c r="BA3473" i="1" s="1"/>
  <c r="BR3473" i="1" s="1"/>
  <c r="BV3473" i="1" s="1"/>
  <c r="N3473" i="1"/>
  <c r="AA3473" i="1" s="1"/>
  <c r="AP3473" i="1" s="1"/>
  <c r="BS3473" i="1" s="1"/>
  <c r="O3473" i="1"/>
  <c r="AB3473" i="1" s="1"/>
  <c r="AQ3473" i="1" s="1"/>
  <c r="BT3473" i="1" s="1"/>
  <c r="M3481" i="1"/>
  <c r="Z3481" i="1" s="1"/>
  <c r="AO3481" i="1" s="1"/>
  <c r="AS3481" i="1" s="1"/>
  <c r="AY3481" i="1" s="1"/>
  <c r="BA3481" i="1" s="1"/>
  <c r="BR3481" i="1" s="1"/>
  <c r="BV3481" i="1" s="1"/>
  <c r="N3481" i="1"/>
  <c r="AA3481" i="1" s="1"/>
  <c r="AP3481" i="1" s="1"/>
  <c r="BS3481" i="1" s="1"/>
  <c r="O3481" i="1"/>
  <c r="AB3481" i="1" s="1"/>
  <c r="AQ3481" i="1" s="1"/>
  <c r="BT3481" i="1" s="1"/>
  <c r="M3488" i="1"/>
  <c r="Z3488" i="1" s="1"/>
  <c r="AO3488" i="1" s="1"/>
  <c r="AS3488" i="1" s="1"/>
  <c r="AY3488" i="1" s="1"/>
  <c r="BA3488" i="1" s="1"/>
  <c r="BR3488" i="1" s="1"/>
  <c r="BV3488" i="1" s="1"/>
  <c r="N3488" i="1"/>
  <c r="AA3488" i="1" s="1"/>
  <c r="AP3488" i="1" s="1"/>
  <c r="BS3488" i="1" s="1"/>
  <c r="O3488" i="1"/>
  <c r="AB3488" i="1" s="1"/>
  <c r="AQ3488" i="1" s="1"/>
  <c r="BT3488" i="1" s="1"/>
  <c r="M3493" i="1"/>
  <c r="Z3493" i="1" s="1"/>
  <c r="AO3493" i="1" s="1"/>
  <c r="AS3493" i="1" s="1"/>
  <c r="AY3493" i="1" s="1"/>
  <c r="BA3493" i="1" s="1"/>
  <c r="BR3493" i="1" s="1"/>
  <c r="BV3493" i="1" s="1"/>
  <c r="N3493" i="1"/>
  <c r="AA3493" i="1" s="1"/>
  <c r="AP3493" i="1" s="1"/>
  <c r="BS3493" i="1" s="1"/>
  <c r="O3493" i="1"/>
  <c r="AB3493" i="1" s="1"/>
  <c r="AQ3493" i="1" s="1"/>
  <c r="BT3493" i="1" s="1"/>
  <c r="M3496" i="1"/>
  <c r="Z3496" i="1" s="1"/>
  <c r="AO3496" i="1" s="1"/>
  <c r="AS3496" i="1" s="1"/>
  <c r="AY3496" i="1" s="1"/>
  <c r="BA3496" i="1" s="1"/>
  <c r="BR3496" i="1" s="1"/>
  <c r="BV3496" i="1" s="1"/>
  <c r="N3496" i="1"/>
  <c r="AA3496" i="1" s="1"/>
  <c r="AP3496" i="1" s="1"/>
  <c r="BS3496" i="1" s="1"/>
  <c r="O3496" i="1"/>
  <c r="AB3496" i="1" s="1"/>
  <c r="AQ3496" i="1" s="1"/>
  <c r="BT3496" i="1" s="1"/>
  <c r="M3498" i="1"/>
  <c r="Z3498" i="1" s="1"/>
  <c r="AO3498" i="1" s="1"/>
  <c r="AS3498" i="1" s="1"/>
  <c r="AY3498" i="1" s="1"/>
  <c r="BA3498" i="1" s="1"/>
  <c r="BR3498" i="1" s="1"/>
  <c r="BV3498" i="1" s="1"/>
  <c r="N3498" i="1"/>
  <c r="AA3498" i="1" s="1"/>
  <c r="AP3498" i="1" s="1"/>
  <c r="BS3498" i="1" s="1"/>
  <c r="O3498" i="1"/>
  <c r="AB3498" i="1" s="1"/>
  <c r="AQ3498" i="1" s="1"/>
  <c r="BT3498" i="1" s="1"/>
  <c r="M3500" i="1"/>
  <c r="Z3500" i="1" s="1"/>
  <c r="AO3500" i="1" s="1"/>
  <c r="AS3500" i="1" s="1"/>
  <c r="AY3500" i="1" s="1"/>
  <c r="BA3500" i="1" s="1"/>
  <c r="BR3500" i="1" s="1"/>
  <c r="BV3500" i="1" s="1"/>
  <c r="N3500" i="1"/>
  <c r="AA3500" i="1" s="1"/>
  <c r="AP3500" i="1" s="1"/>
  <c r="BS3500" i="1" s="1"/>
  <c r="O3500" i="1"/>
  <c r="AB3500" i="1" s="1"/>
  <c r="AQ3500" i="1" s="1"/>
  <c r="BT3500" i="1" s="1"/>
  <c r="M3512" i="1"/>
  <c r="Z3512" i="1" s="1"/>
  <c r="AO3512" i="1" s="1"/>
  <c r="AS3512" i="1" s="1"/>
  <c r="AY3512" i="1" s="1"/>
  <c r="BA3512" i="1" s="1"/>
  <c r="BR3512" i="1" s="1"/>
  <c r="BV3512" i="1" s="1"/>
  <c r="N3512" i="1"/>
  <c r="AA3512" i="1" s="1"/>
  <c r="AP3512" i="1" s="1"/>
  <c r="BS3512" i="1" s="1"/>
  <c r="O3512" i="1"/>
  <c r="AB3512" i="1" s="1"/>
  <c r="AQ3512" i="1" s="1"/>
  <c r="BT3512" i="1" s="1"/>
  <c r="M3514" i="1"/>
  <c r="Z3514" i="1" s="1"/>
  <c r="AO3514" i="1" s="1"/>
  <c r="AS3514" i="1" s="1"/>
  <c r="AY3514" i="1" s="1"/>
  <c r="BA3514" i="1" s="1"/>
  <c r="BR3514" i="1" s="1"/>
  <c r="BV3514" i="1" s="1"/>
  <c r="N3514" i="1"/>
  <c r="AA3514" i="1" s="1"/>
  <c r="AP3514" i="1" s="1"/>
  <c r="BS3514" i="1" s="1"/>
  <c r="O3514" i="1"/>
  <c r="AB3514" i="1" s="1"/>
  <c r="AQ3514" i="1" s="1"/>
  <c r="BT3514" i="1" s="1"/>
  <c r="M3517" i="1"/>
  <c r="Z3517" i="1" s="1"/>
  <c r="AO3517" i="1" s="1"/>
  <c r="AS3517" i="1" s="1"/>
  <c r="AY3517" i="1" s="1"/>
  <c r="BA3517" i="1" s="1"/>
  <c r="BR3517" i="1" s="1"/>
  <c r="BV3517" i="1" s="1"/>
  <c r="N3517" i="1"/>
  <c r="AA3517" i="1" s="1"/>
  <c r="AP3517" i="1" s="1"/>
  <c r="BS3517" i="1" s="1"/>
  <c r="O3517" i="1"/>
  <c r="AB3517" i="1" s="1"/>
  <c r="AQ3517" i="1" s="1"/>
  <c r="BT3517" i="1" s="1"/>
  <c r="M3519" i="1"/>
  <c r="Z3519" i="1" s="1"/>
  <c r="AO3519" i="1" s="1"/>
  <c r="AS3519" i="1" s="1"/>
  <c r="AY3519" i="1" s="1"/>
  <c r="BA3519" i="1" s="1"/>
  <c r="BR3519" i="1" s="1"/>
  <c r="BV3519" i="1" s="1"/>
  <c r="N3519" i="1"/>
  <c r="AA3519" i="1" s="1"/>
  <c r="AP3519" i="1" s="1"/>
  <c r="BS3519" i="1" s="1"/>
  <c r="O3519" i="1"/>
  <c r="AB3519" i="1" s="1"/>
  <c r="AQ3519" i="1" s="1"/>
  <c r="BT3519" i="1" s="1"/>
  <c r="M3522" i="1"/>
  <c r="Z3522" i="1" s="1"/>
  <c r="AO3522" i="1" s="1"/>
  <c r="AS3522" i="1" s="1"/>
  <c r="AY3522" i="1" s="1"/>
  <c r="BA3522" i="1" s="1"/>
  <c r="BR3522" i="1" s="1"/>
  <c r="BV3522" i="1" s="1"/>
  <c r="N3522" i="1"/>
  <c r="AA3522" i="1" s="1"/>
  <c r="AP3522" i="1" s="1"/>
  <c r="BS3522" i="1" s="1"/>
  <c r="O3522" i="1"/>
  <c r="AB3522" i="1" s="1"/>
  <c r="AQ3522" i="1" s="1"/>
  <c r="BT3522" i="1" s="1"/>
  <c r="M3535" i="1"/>
  <c r="Z3535" i="1" s="1"/>
  <c r="AO3535" i="1" s="1"/>
  <c r="AS3535" i="1" s="1"/>
  <c r="AY3535" i="1" s="1"/>
  <c r="BA3535" i="1" s="1"/>
  <c r="BR3535" i="1" s="1"/>
  <c r="BV3535" i="1" s="1"/>
  <c r="N3535" i="1"/>
  <c r="AA3535" i="1" s="1"/>
  <c r="AP3535" i="1" s="1"/>
  <c r="BS3535" i="1" s="1"/>
  <c r="O3535" i="1"/>
  <c r="AB3535" i="1" s="1"/>
  <c r="AQ3535" i="1" s="1"/>
  <c r="BT3535" i="1" s="1"/>
  <c r="M3537" i="1"/>
  <c r="Z3537" i="1" s="1"/>
  <c r="AO3537" i="1" s="1"/>
  <c r="AS3537" i="1" s="1"/>
  <c r="AY3537" i="1" s="1"/>
  <c r="BA3537" i="1" s="1"/>
  <c r="BR3537" i="1" s="1"/>
  <c r="BV3537" i="1" s="1"/>
  <c r="N3537" i="1"/>
  <c r="AA3537" i="1" s="1"/>
  <c r="AP3537" i="1" s="1"/>
  <c r="BS3537" i="1" s="1"/>
  <c r="O3537" i="1"/>
  <c r="AB3537" i="1" s="1"/>
  <c r="AQ3537" i="1" s="1"/>
  <c r="BT3537" i="1" s="1"/>
  <c r="M3541" i="1"/>
  <c r="Z3541" i="1" s="1"/>
  <c r="AO3541" i="1" s="1"/>
  <c r="AS3541" i="1" s="1"/>
  <c r="AY3541" i="1" s="1"/>
  <c r="BA3541" i="1" s="1"/>
  <c r="BR3541" i="1" s="1"/>
  <c r="N3541" i="1"/>
  <c r="AA3541" i="1" s="1"/>
  <c r="AP3541" i="1" s="1"/>
  <c r="BS3541" i="1" s="1"/>
  <c r="O3541" i="1"/>
  <c r="AB3541" i="1" s="1"/>
  <c r="AQ3541" i="1" s="1"/>
  <c r="BT3541" i="1" s="1"/>
  <c r="M3544" i="1"/>
  <c r="Z3544" i="1" s="1"/>
  <c r="AO3544" i="1" s="1"/>
  <c r="AS3544" i="1" s="1"/>
  <c r="AY3544" i="1" s="1"/>
  <c r="BA3544" i="1" s="1"/>
  <c r="BR3544" i="1" s="1"/>
  <c r="N3544" i="1"/>
  <c r="AA3544" i="1" s="1"/>
  <c r="AP3544" i="1" s="1"/>
  <c r="BS3544" i="1" s="1"/>
  <c r="O3544" i="1"/>
  <c r="AB3544" i="1" s="1"/>
  <c r="AQ3544" i="1" s="1"/>
  <c r="BT3544" i="1" s="1"/>
  <c r="M3556" i="1"/>
  <c r="Z3556" i="1" s="1"/>
  <c r="AO3556" i="1" s="1"/>
  <c r="AS3556" i="1" s="1"/>
  <c r="AY3556" i="1" s="1"/>
  <c r="BA3556" i="1" s="1"/>
  <c r="BR3556" i="1" s="1"/>
  <c r="BV3556" i="1" s="1"/>
  <c r="N3556" i="1"/>
  <c r="AA3556" i="1" s="1"/>
  <c r="AP3556" i="1" s="1"/>
  <c r="BS3556" i="1" s="1"/>
  <c r="O3556" i="1"/>
  <c r="AB3556" i="1" s="1"/>
  <c r="AQ3556" i="1" s="1"/>
  <c r="BT3556" i="1" s="1"/>
  <c r="M3558" i="1"/>
  <c r="Z3558" i="1" s="1"/>
  <c r="AO3558" i="1" s="1"/>
  <c r="AS3558" i="1" s="1"/>
  <c r="AY3558" i="1" s="1"/>
  <c r="BA3558" i="1" s="1"/>
  <c r="BR3558" i="1" s="1"/>
  <c r="BV3558" i="1" s="1"/>
  <c r="N3558" i="1"/>
  <c r="AA3558" i="1" s="1"/>
  <c r="AP3558" i="1" s="1"/>
  <c r="BS3558" i="1" s="1"/>
  <c r="O3558" i="1"/>
  <c r="AB3558" i="1" s="1"/>
  <c r="AQ3558" i="1" s="1"/>
  <c r="BT3558" i="1" s="1"/>
  <c r="M3560" i="1"/>
  <c r="Z3560" i="1" s="1"/>
  <c r="AO3560" i="1" s="1"/>
  <c r="AS3560" i="1" s="1"/>
  <c r="AY3560" i="1" s="1"/>
  <c r="BA3560" i="1" s="1"/>
  <c r="BR3560" i="1" s="1"/>
  <c r="BV3560" i="1" s="1"/>
  <c r="N3560" i="1"/>
  <c r="AA3560" i="1" s="1"/>
  <c r="AP3560" i="1" s="1"/>
  <c r="BS3560" i="1" s="1"/>
  <c r="O3560" i="1"/>
  <c r="AB3560" i="1" s="1"/>
  <c r="AQ3560" i="1" s="1"/>
  <c r="BT3560" i="1" s="1"/>
  <c r="M3567" i="1"/>
  <c r="Z3567" i="1" s="1"/>
  <c r="AO3567" i="1" s="1"/>
  <c r="AS3567" i="1" s="1"/>
  <c r="AY3567" i="1" s="1"/>
  <c r="BA3567" i="1" s="1"/>
  <c r="BR3567" i="1" s="1"/>
  <c r="BV3567" i="1" s="1"/>
  <c r="N3567" i="1"/>
  <c r="AA3567" i="1" s="1"/>
  <c r="AP3567" i="1" s="1"/>
  <c r="BS3567" i="1" s="1"/>
  <c r="O3567" i="1"/>
  <c r="AB3567" i="1" s="1"/>
  <c r="AQ3567" i="1" s="1"/>
  <c r="BT3567" i="1" s="1"/>
  <c r="M3578" i="1"/>
  <c r="Z3578" i="1" s="1"/>
  <c r="AO3578" i="1" s="1"/>
  <c r="AS3578" i="1" s="1"/>
  <c r="AY3578" i="1" s="1"/>
  <c r="BA3578" i="1" s="1"/>
  <c r="BR3578" i="1" s="1"/>
  <c r="BV3578" i="1" s="1"/>
  <c r="N3578" i="1"/>
  <c r="AA3578" i="1" s="1"/>
  <c r="AP3578" i="1" s="1"/>
  <c r="BS3578" i="1" s="1"/>
  <c r="O3578" i="1"/>
  <c r="AB3578" i="1" s="1"/>
  <c r="AQ3578" i="1" s="1"/>
  <c r="BT3578" i="1" s="1"/>
  <c r="M3580" i="1"/>
  <c r="Z3580" i="1" s="1"/>
  <c r="AO3580" i="1" s="1"/>
  <c r="AS3580" i="1" s="1"/>
  <c r="AY3580" i="1" s="1"/>
  <c r="BA3580" i="1" s="1"/>
  <c r="BR3580" i="1" s="1"/>
  <c r="BV3580" i="1" s="1"/>
  <c r="N3580" i="1"/>
  <c r="AA3580" i="1" s="1"/>
  <c r="AP3580" i="1" s="1"/>
  <c r="BS3580" i="1" s="1"/>
  <c r="O3580" i="1"/>
  <c r="AB3580" i="1" s="1"/>
  <c r="AQ3580" i="1" s="1"/>
  <c r="BT3580" i="1" s="1"/>
  <c r="M3586" i="1"/>
  <c r="Z3586" i="1" s="1"/>
  <c r="AO3586" i="1" s="1"/>
  <c r="AS3586" i="1" s="1"/>
  <c r="AY3586" i="1" s="1"/>
  <c r="BA3586" i="1" s="1"/>
  <c r="BR3586" i="1" s="1"/>
  <c r="N3586" i="1"/>
  <c r="AA3586" i="1" s="1"/>
  <c r="AP3586" i="1" s="1"/>
  <c r="BS3586" i="1" s="1"/>
  <c r="O3586" i="1"/>
  <c r="AB3586" i="1" s="1"/>
  <c r="AQ3586" i="1" s="1"/>
  <c r="BT3586" i="1" s="1"/>
  <c r="M3589" i="1"/>
  <c r="Z3589" i="1" s="1"/>
  <c r="AO3589" i="1" s="1"/>
  <c r="AS3589" i="1" s="1"/>
  <c r="AY3589" i="1" s="1"/>
  <c r="BA3589" i="1" s="1"/>
  <c r="BR3589" i="1" s="1"/>
  <c r="N3589" i="1"/>
  <c r="AA3589" i="1" s="1"/>
  <c r="AP3589" i="1" s="1"/>
  <c r="BS3589" i="1" s="1"/>
  <c r="O3589" i="1"/>
  <c r="AB3589" i="1" s="1"/>
  <c r="AQ3589" i="1" s="1"/>
  <c r="BT3589" i="1" s="1"/>
  <c r="M3599" i="1"/>
  <c r="Z3599" i="1" s="1"/>
  <c r="AO3599" i="1" s="1"/>
  <c r="AS3599" i="1" s="1"/>
  <c r="AY3599" i="1" s="1"/>
  <c r="BA3599" i="1" s="1"/>
  <c r="BR3599" i="1" s="1"/>
  <c r="BV3599" i="1" s="1"/>
  <c r="N3599" i="1"/>
  <c r="AA3599" i="1" s="1"/>
  <c r="AP3599" i="1" s="1"/>
  <c r="BS3599" i="1" s="1"/>
  <c r="O3599" i="1"/>
  <c r="AB3599" i="1" s="1"/>
  <c r="AQ3599" i="1" s="1"/>
  <c r="BT3599" i="1" s="1"/>
  <c r="M3602" i="1"/>
  <c r="Z3602" i="1" s="1"/>
  <c r="AO3602" i="1" s="1"/>
  <c r="AS3602" i="1" s="1"/>
  <c r="AY3602" i="1" s="1"/>
  <c r="BA3602" i="1" s="1"/>
  <c r="BR3602" i="1" s="1"/>
  <c r="BV3602" i="1" s="1"/>
  <c r="N3602" i="1"/>
  <c r="AA3602" i="1" s="1"/>
  <c r="AP3602" i="1" s="1"/>
  <c r="BS3602" i="1" s="1"/>
  <c r="O3602" i="1"/>
  <c r="AB3602" i="1" s="1"/>
  <c r="AQ3602" i="1" s="1"/>
  <c r="BT3602" i="1" s="1"/>
  <c r="M3604" i="1"/>
  <c r="Z3604" i="1" s="1"/>
  <c r="AO3604" i="1" s="1"/>
  <c r="AS3604" i="1" s="1"/>
  <c r="AY3604" i="1" s="1"/>
  <c r="BA3604" i="1" s="1"/>
  <c r="BR3604" i="1" s="1"/>
  <c r="BV3604" i="1" s="1"/>
  <c r="N3604" i="1"/>
  <c r="AA3604" i="1" s="1"/>
  <c r="AP3604" i="1" s="1"/>
  <c r="BS3604" i="1" s="1"/>
  <c r="O3604" i="1"/>
  <c r="AB3604" i="1" s="1"/>
  <c r="AQ3604" i="1" s="1"/>
  <c r="BT3604" i="1" s="1"/>
  <c r="M3606" i="1"/>
  <c r="Z3606" i="1" s="1"/>
  <c r="AO3606" i="1" s="1"/>
  <c r="AS3606" i="1" s="1"/>
  <c r="AY3606" i="1" s="1"/>
  <c r="BA3606" i="1" s="1"/>
  <c r="BR3606" i="1" s="1"/>
  <c r="BV3606" i="1" s="1"/>
  <c r="N3606" i="1"/>
  <c r="AA3606" i="1" s="1"/>
  <c r="AP3606" i="1" s="1"/>
  <c r="BS3606" i="1" s="1"/>
  <c r="O3606" i="1"/>
  <c r="AB3606" i="1" s="1"/>
  <c r="AQ3606" i="1" s="1"/>
  <c r="BT3606" i="1" s="1"/>
  <c r="M3611" i="1"/>
  <c r="Z3611" i="1" s="1"/>
  <c r="AO3611" i="1" s="1"/>
  <c r="AS3611" i="1" s="1"/>
  <c r="AY3611" i="1" s="1"/>
  <c r="BA3611" i="1" s="1"/>
  <c r="BR3611" i="1" s="1"/>
  <c r="BV3611" i="1" s="1"/>
  <c r="N3611" i="1"/>
  <c r="AA3611" i="1" s="1"/>
  <c r="AP3611" i="1" s="1"/>
  <c r="BS3611" i="1" s="1"/>
  <c r="O3611" i="1"/>
  <c r="AB3611" i="1" s="1"/>
  <c r="AQ3611" i="1" s="1"/>
  <c r="BT3611" i="1" s="1"/>
  <c r="M3618" i="1"/>
  <c r="Z3618" i="1" s="1"/>
  <c r="AO3618" i="1" s="1"/>
  <c r="AS3618" i="1" s="1"/>
  <c r="AY3618" i="1" s="1"/>
  <c r="BA3618" i="1" s="1"/>
  <c r="BR3618" i="1" s="1"/>
  <c r="BV3618" i="1" s="1"/>
  <c r="N3618" i="1"/>
  <c r="AA3618" i="1" s="1"/>
  <c r="AP3618" i="1" s="1"/>
  <c r="BS3618" i="1" s="1"/>
  <c r="O3618" i="1"/>
  <c r="AB3618" i="1" s="1"/>
  <c r="AQ3618" i="1" s="1"/>
  <c r="BT3618" i="1" s="1"/>
  <c r="M3620" i="1"/>
  <c r="Z3620" i="1" s="1"/>
  <c r="AO3620" i="1" s="1"/>
  <c r="AS3620" i="1" s="1"/>
  <c r="AY3620" i="1" s="1"/>
  <c r="BA3620" i="1" s="1"/>
  <c r="BR3620" i="1" s="1"/>
  <c r="BV3620" i="1" s="1"/>
  <c r="N3620" i="1"/>
  <c r="AA3620" i="1" s="1"/>
  <c r="AP3620" i="1" s="1"/>
  <c r="BS3620" i="1" s="1"/>
  <c r="O3620" i="1"/>
  <c r="AB3620" i="1" s="1"/>
  <c r="AQ3620" i="1" s="1"/>
  <c r="BT3620" i="1" s="1"/>
  <c r="M3624" i="1"/>
  <c r="Z3624" i="1" s="1"/>
  <c r="AO3624" i="1" s="1"/>
  <c r="AS3624" i="1" s="1"/>
  <c r="AY3624" i="1" s="1"/>
  <c r="BA3624" i="1" s="1"/>
  <c r="BR3624" i="1" s="1"/>
  <c r="BV3624" i="1" s="1"/>
  <c r="N3624" i="1"/>
  <c r="AA3624" i="1" s="1"/>
  <c r="AP3624" i="1" s="1"/>
  <c r="BS3624" i="1" s="1"/>
  <c r="O3624" i="1"/>
  <c r="AB3624" i="1" s="1"/>
  <c r="AQ3624" i="1" s="1"/>
  <c r="BT3624" i="1" s="1"/>
  <c r="M3627" i="1"/>
  <c r="Z3627" i="1" s="1"/>
  <c r="AO3627" i="1" s="1"/>
  <c r="AS3627" i="1" s="1"/>
  <c r="AY3627" i="1" s="1"/>
  <c r="BA3627" i="1" s="1"/>
  <c r="BR3627" i="1" s="1"/>
  <c r="BV3627" i="1" s="1"/>
  <c r="N3627" i="1"/>
  <c r="AA3627" i="1" s="1"/>
  <c r="AP3627" i="1" s="1"/>
  <c r="BS3627" i="1" s="1"/>
  <c r="O3627" i="1"/>
  <c r="AB3627" i="1" s="1"/>
  <c r="AQ3627" i="1" s="1"/>
  <c r="BT3627" i="1" s="1"/>
  <c r="M3630" i="1"/>
  <c r="Z3630" i="1" s="1"/>
  <c r="AO3630" i="1" s="1"/>
  <c r="AS3630" i="1" s="1"/>
  <c r="AY3630" i="1" s="1"/>
  <c r="BA3630" i="1" s="1"/>
  <c r="BR3630" i="1" s="1"/>
  <c r="N3630" i="1"/>
  <c r="AA3630" i="1" s="1"/>
  <c r="AP3630" i="1" s="1"/>
  <c r="BS3630" i="1" s="1"/>
  <c r="O3630" i="1"/>
  <c r="AB3630" i="1" s="1"/>
  <c r="AQ3630" i="1" s="1"/>
  <c r="BT3630" i="1" s="1"/>
  <c r="M3631" i="1"/>
  <c r="Z3631" i="1" s="1"/>
  <c r="AO3631" i="1" s="1"/>
  <c r="AS3631" i="1" s="1"/>
  <c r="AY3631" i="1" s="1"/>
  <c r="BA3631" i="1" s="1"/>
  <c r="BR3631" i="1" s="1"/>
  <c r="N3631" i="1"/>
  <c r="AA3631" i="1" s="1"/>
  <c r="AP3631" i="1" s="1"/>
  <c r="BS3631" i="1" s="1"/>
  <c r="O3631" i="1"/>
  <c r="AB3631" i="1" s="1"/>
  <c r="AQ3631" i="1" s="1"/>
  <c r="BT3631" i="1" s="1"/>
  <c r="L3629" i="1"/>
  <c r="L3628" i="1" s="1"/>
  <c r="K3629" i="1"/>
  <c r="K3628" i="1" s="1"/>
  <c r="J3629" i="1"/>
  <c r="J3628" i="1" s="1"/>
  <c r="L3626" i="1"/>
  <c r="L3625" i="1" s="1"/>
  <c r="K3626" i="1"/>
  <c r="K3625" i="1" s="1"/>
  <c r="J3626" i="1"/>
  <c r="J3625" i="1" s="1"/>
  <c r="L3623" i="1"/>
  <c r="L3622" i="1" s="1"/>
  <c r="K3623" i="1"/>
  <c r="K3622" i="1" s="1"/>
  <c r="J3623" i="1"/>
  <c r="J3622" i="1" s="1"/>
  <c r="L3619" i="1"/>
  <c r="K3619" i="1"/>
  <c r="J3619" i="1"/>
  <c r="L3617" i="1"/>
  <c r="K3617" i="1"/>
  <c r="J3617" i="1"/>
  <c r="L3610" i="1"/>
  <c r="L3609" i="1" s="1"/>
  <c r="L3608" i="1" s="1"/>
  <c r="L3607" i="1" s="1"/>
  <c r="K3610" i="1"/>
  <c r="K3609" i="1" s="1"/>
  <c r="K3608" i="1" s="1"/>
  <c r="K3607" i="1" s="1"/>
  <c r="J3610" i="1"/>
  <c r="J3609" i="1" s="1"/>
  <c r="J3608" i="1" s="1"/>
  <c r="L3605" i="1"/>
  <c r="K3605" i="1"/>
  <c r="J3605" i="1"/>
  <c r="L3603" i="1"/>
  <c r="K3603" i="1"/>
  <c r="J3603" i="1"/>
  <c r="L3601" i="1"/>
  <c r="K3601" i="1"/>
  <c r="J3601" i="1"/>
  <c r="L3598" i="1"/>
  <c r="L3597" i="1" s="1"/>
  <c r="K3598" i="1"/>
  <c r="K3597" i="1" s="1"/>
  <c r="J3598" i="1"/>
  <c r="J3597" i="1" s="1"/>
  <c r="L3588" i="1"/>
  <c r="L3587" i="1" s="1"/>
  <c r="K3588" i="1"/>
  <c r="K3587" i="1" s="1"/>
  <c r="J3588" i="1"/>
  <c r="J3587" i="1" s="1"/>
  <c r="L3585" i="1"/>
  <c r="L3584" i="1" s="1"/>
  <c r="K3585" i="1"/>
  <c r="K3584" i="1" s="1"/>
  <c r="J3585" i="1"/>
  <c r="L3579" i="1"/>
  <c r="K3579" i="1"/>
  <c r="J3579" i="1"/>
  <c r="L3577" i="1"/>
  <c r="K3577" i="1"/>
  <c r="J3577" i="1"/>
  <c r="L3566" i="1"/>
  <c r="L3565" i="1" s="1"/>
  <c r="L3564" i="1" s="1"/>
  <c r="L3563" i="1" s="1"/>
  <c r="K3566" i="1"/>
  <c r="K3565" i="1" s="1"/>
  <c r="K3564" i="1" s="1"/>
  <c r="K3563" i="1" s="1"/>
  <c r="J3566" i="1"/>
  <c r="J3565" i="1" s="1"/>
  <c r="J3564" i="1" s="1"/>
  <c r="L3559" i="1"/>
  <c r="K3559" i="1"/>
  <c r="J3559" i="1"/>
  <c r="L3557" i="1"/>
  <c r="K3557" i="1"/>
  <c r="J3557" i="1"/>
  <c r="L3555" i="1"/>
  <c r="K3555" i="1"/>
  <c r="J3555" i="1"/>
  <c r="L3543" i="1"/>
  <c r="L3542" i="1" s="1"/>
  <c r="K3543" i="1"/>
  <c r="K3542" i="1" s="1"/>
  <c r="J3543" i="1"/>
  <c r="L3540" i="1"/>
  <c r="L3539" i="1" s="1"/>
  <c r="K3540" i="1"/>
  <c r="K3539" i="1" s="1"/>
  <c r="J3540" i="1"/>
  <c r="J3539" i="1" s="1"/>
  <c r="L3536" i="1"/>
  <c r="K3536" i="1"/>
  <c r="J3536" i="1"/>
  <c r="L3534" i="1"/>
  <c r="K3534" i="1"/>
  <c r="J3534" i="1"/>
  <c r="L3521" i="1"/>
  <c r="L3520" i="1" s="1"/>
  <c r="K3521" i="1"/>
  <c r="K3520" i="1" s="1"/>
  <c r="J3521" i="1"/>
  <c r="L3518" i="1"/>
  <c r="K3518" i="1"/>
  <c r="J3518" i="1"/>
  <c r="L3516" i="1"/>
  <c r="K3516" i="1"/>
  <c r="J3516" i="1"/>
  <c r="L3513" i="1"/>
  <c r="K3513" i="1"/>
  <c r="J3513" i="1"/>
  <c r="L3511" i="1"/>
  <c r="K3511" i="1"/>
  <c r="J3511" i="1"/>
  <c r="L3499" i="1"/>
  <c r="K3499" i="1"/>
  <c r="J3499" i="1"/>
  <c r="L3497" i="1"/>
  <c r="K3497" i="1"/>
  <c r="J3497" i="1"/>
  <c r="L3495" i="1"/>
  <c r="K3495" i="1"/>
  <c r="J3495" i="1"/>
  <c r="L3492" i="1"/>
  <c r="L3491" i="1" s="1"/>
  <c r="K3492" i="1"/>
  <c r="K3491" i="1" s="1"/>
  <c r="J3492" i="1"/>
  <c r="L3487" i="1"/>
  <c r="L3486" i="1" s="1"/>
  <c r="L3485" i="1" s="1"/>
  <c r="L3484" i="1" s="1"/>
  <c r="K3487" i="1"/>
  <c r="K3486" i="1" s="1"/>
  <c r="K3485" i="1" s="1"/>
  <c r="K3484" i="1" s="1"/>
  <c r="J3487" i="1"/>
  <c r="J3486" i="1" s="1"/>
  <c r="L3480" i="1"/>
  <c r="L3479" i="1" s="1"/>
  <c r="L3478" i="1" s="1"/>
  <c r="L3477" i="1" s="1"/>
  <c r="K3480" i="1"/>
  <c r="K3479" i="1" s="1"/>
  <c r="K3478" i="1" s="1"/>
  <c r="K3477" i="1" s="1"/>
  <c r="J3480" i="1"/>
  <c r="J3479" i="1" s="1"/>
  <c r="J3478" i="1" s="1"/>
  <c r="L3471" i="1"/>
  <c r="L3470" i="1" s="1"/>
  <c r="L3469" i="1" s="1"/>
  <c r="L3468" i="1" s="1"/>
  <c r="K3471" i="1"/>
  <c r="K3470" i="1" s="1"/>
  <c r="K3469" i="1" s="1"/>
  <c r="K3468" i="1" s="1"/>
  <c r="J3471" i="1"/>
  <c r="J3470" i="1" s="1"/>
  <c r="L3465" i="1"/>
  <c r="L3464" i="1" s="1"/>
  <c r="K3465" i="1"/>
  <c r="K3464" i="1" s="1"/>
  <c r="J3465" i="1"/>
  <c r="L3462" i="1"/>
  <c r="L3461" i="1" s="1"/>
  <c r="K3462" i="1"/>
  <c r="K3461" i="1" s="1"/>
  <c r="J3462" i="1"/>
  <c r="J3461" i="1" s="1"/>
  <c r="L3456" i="1"/>
  <c r="K3456" i="1"/>
  <c r="J3456" i="1"/>
  <c r="L3454" i="1"/>
  <c r="K3454" i="1"/>
  <c r="J3454" i="1"/>
  <c r="L3452" i="1"/>
  <c r="K3452" i="1"/>
  <c r="J3452" i="1"/>
  <c r="L3449" i="1"/>
  <c r="L3448" i="1" s="1"/>
  <c r="K3449" i="1"/>
  <c r="K3448" i="1" s="1"/>
  <c r="J3449" i="1"/>
  <c r="L3445" i="1"/>
  <c r="L3444" i="1" s="1"/>
  <c r="K3445" i="1"/>
  <c r="K3444" i="1" s="1"/>
  <c r="J3445" i="1"/>
  <c r="L3442" i="1"/>
  <c r="L3441" i="1" s="1"/>
  <c r="K3442" i="1"/>
  <c r="K3441" i="1" s="1"/>
  <c r="J3442" i="1"/>
  <c r="J3441" i="1" s="1"/>
  <c r="L3436" i="1"/>
  <c r="L3435" i="1" s="1"/>
  <c r="L3434" i="1" s="1"/>
  <c r="L3433" i="1" s="1"/>
  <c r="L3432" i="1" s="1"/>
  <c r="K3436" i="1"/>
  <c r="K3435" i="1" s="1"/>
  <c r="K3434" i="1" s="1"/>
  <c r="K3433" i="1" s="1"/>
  <c r="K3432" i="1" s="1"/>
  <c r="J3436" i="1"/>
  <c r="L3428" i="1"/>
  <c r="K3428" i="1"/>
  <c r="J3428" i="1"/>
  <c r="L3426" i="1"/>
  <c r="K3426" i="1"/>
  <c r="J3426" i="1"/>
  <c r="L3424" i="1"/>
  <c r="K3424" i="1"/>
  <c r="J3424" i="1"/>
  <c r="L3421" i="1"/>
  <c r="L3420" i="1" s="1"/>
  <c r="K3421" i="1"/>
  <c r="K3420" i="1" s="1"/>
  <c r="J3421" i="1"/>
  <c r="L3417" i="1"/>
  <c r="L3416" i="1" s="1"/>
  <c r="L3415" i="1" s="1"/>
  <c r="K3417" i="1"/>
  <c r="K3416" i="1" s="1"/>
  <c r="K3415" i="1" s="1"/>
  <c r="J3417" i="1"/>
  <c r="L3409" i="1"/>
  <c r="K3409" i="1"/>
  <c r="J3409" i="1"/>
  <c r="L3407" i="1"/>
  <c r="K3407" i="1"/>
  <c r="J3407" i="1"/>
  <c r="L3405" i="1"/>
  <c r="K3405" i="1"/>
  <c r="J3405" i="1"/>
  <c r="L3402" i="1"/>
  <c r="L3401" i="1" s="1"/>
  <c r="K3402" i="1"/>
  <c r="K3401" i="1" s="1"/>
  <c r="J3402" i="1"/>
  <c r="L3398" i="1"/>
  <c r="L3397" i="1" s="1"/>
  <c r="L3396" i="1" s="1"/>
  <c r="K3398" i="1"/>
  <c r="K3397" i="1" s="1"/>
  <c r="K3396" i="1" s="1"/>
  <c r="J3398" i="1"/>
  <c r="L3394" i="1"/>
  <c r="L3393" i="1" s="1"/>
  <c r="L3392" i="1" s="1"/>
  <c r="K3394" i="1"/>
  <c r="K3393" i="1" s="1"/>
  <c r="K3392" i="1" s="1"/>
  <c r="J3394" i="1"/>
  <c r="L3386" i="1"/>
  <c r="K3386" i="1"/>
  <c r="J3386" i="1"/>
  <c r="L3384" i="1"/>
  <c r="K3384" i="1"/>
  <c r="J3384" i="1"/>
  <c r="L3381" i="1"/>
  <c r="L3380" i="1" s="1"/>
  <c r="K3381" i="1"/>
  <c r="K3380" i="1" s="1"/>
  <c r="J3381" i="1"/>
  <c r="L3374" i="1"/>
  <c r="L3373" i="1" s="1"/>
  <c r="L3372" i="1" s="1"/>
  <c r="K3374" i="1"/>
  <c r="K3373" i="1" s="1"/>
  <c r="K3372" i="1" s="1"/>
  <c r="J3374" i="1"/>
  <c r="L3369" i="1"/>
  <c r="L3368" i="1" s="1"/>
  <c r="K3369" i="1"/>
  <c r="K3368" i="1" s="1"/>
  <c r="J3369" i="1"/>
  <c r="L3366" i="1"/>
  <c r="L3365" i="1" s="1"/>
  <c r="K3366" i="1"/>
  <c r="K3365" i="1" s="1"/>
  <c r="J3366" i="1"/>
  <c r="L3359" i="1"/>
  <c r="L3358" i="1" s="1"/>
  <c r="K3359" i="1"/>
  <c r="K3358" i="1" s="1"/>
  <c r="J3359" i="1"/>
  <c r="L3356" i="1"/>
  <c r="L3355" i="1" s="1"/>
  <c r="K3356" i="1"/>
  <c r="K3355" i="1" s="1"/>
  <c r="J3356" i="1"/>
  <c r="L3345" i="1"/>
  <c r="L3344" i="1" s="1"/>
  <c r="K3345" i="1"/>
  <c r="K3344" i="1" s="1"/>
  <c r="J3345" i="1"/>
  <c r="J3344" i="1" s="1"/>
  <c r="L3339" i="1"/>
  <c r="K3339" i="1"/>
  <c r="J3339" i="1"/>
  <c r="L3337" i="1"/>
  <c r="K3337" i="1"/>
  <c r="J3337" i="1"/>
  <c r="L3335" i="1"/>
  <c r="K3335" i="1"/>
  <c r="J3335" i="1"/>
  <c r="L3333" i="1"/>
  <c r="K3333" i="1"/>
  <c r="J3333" i="1"/>
  <c r="L3329" i="1"/>
  <c r="L3328" i="1" s="1"/>
  <c r="K3329" i="1"/>
  <c r="K3328" i="1" s="1"/>
  <c r="J3329" i="1"/>
  <c r="L3326" i="1"/>
  <c r="K3326" i="1"/>
  <c r="J3326" i="1"/>
  <c r="L3324" i="1"/>
  <c r="K3324" i="1"/>
  <c r="J3324" i="1"/>
  <c r="L3316" i="1"/>
  <c r="L3315" i="1" s="1"/>
  <c r="L3314" i="1" s="1"/>
  <c r="L3313" i="1" s="1"/>
  <c r="L3312" i="1" s="1"/>
  <c r="K3316" i="1"/>
  <c r="K3315" i="1" s="1"/>
  <c r="K3314" i="1" s="1"/>
  <c r="K3313" i="1" s="1"/>
  <c r="K3312" i="1" s="1"/>
  <c r="J3316" i="1"/>
  <c r="J3315" i="1" s="1"/>
  <c r="L3309" i="1"/>
  <c r="L3308" i="1" s="1"/>
  <c r="K3309" i="1"/>
  <c r="K3308" i="1" s="1"/>
  <c r="J3309" i="1"/>
  <c r="J3308" i="1" s="1"/>
  <c r="L3305" i="1"/>
  <c r="L3304" i="1" s="1"/>
  <c r="K3305" i="1"/>
  <c r="K3304" i="1" s="1"/>
  <c r="J3305" i="1"/>
  <c r="J3304" i="1" s="1"/>
  <c r="L3297" i="1"/>
  <c r="L3296" i="1" s="1"/>
  <c r="L3295" i="1" s="1"/>
  <c r="L3294" i="1" s="1"/>
  <c r="L3293" i="1" s="1"/>
  <c r="K3297" i="1"/>
  <c r="K3296" i="1" s="1"/>
  <c r="K3295" i="1" s="1"/>
  <c r="K3294" i="1" s="1"/>
  <c r="K3293" i="1" s="1"/>
  <c r="J3297" i="1"/>
  <c r="J3296" i="1" s="1"/>
  <c r="L3288" i="1"/>
  <c r="L3287" i="1" s="1"/>
  <c r="K3288" i="1"/>
  <c r="K3287" i="1" s="1"/>
  <c r="J3288" i="1"/>
  <c r="L3284" i="1"/>
  <c r="L3283" i="1" s="1"/>
  <c r="L3282" i="1" s="1"/>
  <c r="K3284" i="1"/>
  <c r="K3283" i="1" s="1"/>
  <c r="K3282" i="1" s="1"/>
  <c r="J3284" i="1"/>
  <c r="J3283" i="1" s="1"/>
  <c r="L3279" i="1"/>
  <c r="L3278" i="1" s="1"/>
  <c r="L3277" i="1" s="1"/>
  <c r="L3276" i="1" s="1"/>
  <c r="K3279" i="1"/>
  <c r="K3278" i="1" s="1"/>
  <c r="K3277" i="1" s="1"/>
  <c r="K3276" i="1" s="1"/>
  <c r="J3279" i="1"/>
  <c r="L3271" i="1"/>
  <c r="L3270" i="1" s="1"/>
  <c r="L3269" i="1" s="1"/>
  <c r="L3268" i="1" s="1"/>
  <c r="L3267" i="1" s="1"/>
  <c r="L3266" i="1" s="1"/>
  <c r="K3271" i="1"/>
  <c r="K3270" i="1" s="1"/>
  <c r="K3269" i="1" s="1"/>
  <c r="K3268" i="1" s="1"/>
  <c r="K3267" i="1" s="1"/>
  <c r="K3266" i="1" s="1"/>
  <c r="J3271" i="1"/>
  <c r="L3259" i="1"/>
  <c r="K3259" i="1"/>
  <c r="J3259" i="1"/>
  <c r="L3257" i="1"/>
  <c r="K3257" i="1"/>
  <c r="J3257" i="1"/>
  <c r="L3250" i="1"/>
  <c r="L3249" i="1" s="1"/>
  <c r="L3248" i="1" s="1"/>
  <c r="L3247" i="1" s="1"/>
  <c r="L3246" i="1" s="1"/>
  <c r="L3239" i="1" s="1"/>
  <c r="K3250" i="1"/>
  <c r="K3249" i="1" s="1"/>
  <c r="K3248" i="1" s="1"/>
  <c r="K3247" i="1" s="1"/>
  <c r="K3246" i="1" s="1"/>
  <c r="K3239" i="1" s="1"/>
  <c r="J3250" i="1"/>
  <c r="L3237" i="1"/>
  <c r="L3236" i="1" s="1"/>
  <c r="L3235" i="1" s="1"/>
  <c r="L3234" i="1" s="1"/>
  <c r="L3233" i="1" s="1"/>
  <c r="K3237" i="1"/>
  <c r="K3236" i="1" s="1"/>
  <c r="K3235" i="1" s="1"/>
  <c r="K3234" i="1" s="1"/>
  <c r="K3233" i="1" s="1"/>
  <c r="J3237" i="1"/>
  <c r="L3231" i="1"/>
  <c r="L3230" i="1" s="1"/>
  <c r="L3229" i="1" s="1"/>
  <c r="L3228" i="1" s="1"/>
  <c r="L3227" i="1" s="1"/>
  <c r="K3231" i="1"/>
  <c r="K3230" i="1" s="1"/>
  <c r="K3229" i="1" s="1"/>
  <c r="K3228" i="1" s="1"/>
  <c r="K3227" i="1" s="1"/>
  <c r="J3231" i="1"/>
  <c r="L3218" i="1"/>
  <c r="L3217" i="1" s="1"/>
  <c r="K3218" i="1"/>
  <c r="K3217" i="1" s="1"/>
  <c r="J3218" i="1"/>
  <c r="L3215" i="1"/>
  <c r="L3214" i="1" s="1"/>
  <c r="K3215" i="1"/>
  <c r="K3214" i="1" s="1"/>
  <c r="J3215" i="1"/>
  <c r="L3212" i="1"/>
  <c r="L3211" i="1" s="1"/>
  <c r="K3212" i="1"/>
  <c r="K3211" i="1" s="1"/>
  <c r="J3212" i="1"/>
  <c r="L3209" i="1"/>
  <c r="L3208" i="1" s="1"/>
  <c r="K3209" i="1"/>
  <c r="K3208" i="1" s="1"/>
  <c r="J3209" i="1"/>
  <c r="L3205" i="1"/>
  <c r="L3204" i="1" s="1"/>
  <c r="L3203" i="1" s="1"/>
  <c r="K3205" i="1"/>
  <c r="K3204" i="1" s="1"/>
  <c r="K3203" i="1" s="1"/>
  <c r="J3205" i="1"/>
  <c r="J3204" i="1" s="1"/>
  <c r="L3201" i="1"/>
  <c r="L3200" i="1" s="1"/>
  <c r="K3201" i="1"/>
  <c r="K3200" i="1" s="1"/>
  <c r="J3201" i="1"/>
  <c r="L3198" i="1"/>
  <c r="K3198" i="1"/>
  <c r="J3198" i="1"/>
  <c r="L3196" i="1"/>
  <c r="K3196" i="1"/>
  <c r="J3196" i="1"/>
  <c r="L3194" i="1"/>
  <c r="K3194" i="1"/>
  <c r="J3194" i="1"/>
  <c r="L3190" i="1"/>
  <c r="L3189" i="1" s="1"/>
  <c r="L3188" i="1" s="1"/>
  <c r="K3190" i="1"/>
  <c r="K3189" i="1" s="1"/>
  <c r="K3188" i="1" s="1"/>
  <c r="J3190" i="1"/>
  <c r="L3186" i="1"/>
  <c r="L3185" i="1" s="1"/>
  <c r="L3184" i="1" s="1"/>
  <c r="K3186" i="1"/>
  <c r="K3185" i="1" s="1"/>
  <c r="K3184" i="1" s="1"/>
  <c r="J3186" i="1"/>
  <c r="L3181" i="1"/>
  <c r="L3180" i="1" s="1"/>
  <c r="K3181" i="1"/>
  <c r="K3180" i="1" s="1"/>
  <c r="J3181" i="1"/>
  <c r="L3178" i="1"/>
  <c r="L3177" i="1" s="1"/>
  <c r="K3178" i="1"/>
  <c r="K3177" i="1" s="1"/>
  <c r="J3178" i="1"/>
  <c r="L3173" i="1"/>
  <c r="L3172" i="1" s="1"/>
  <c r="L3171" i="1" s="1"/>
  <c r="L3170" i="1" s="1"/>
  <c r="K3173" i="1"/>
  <c r="K3172" i="1" s="1"/>
  <c r="K3171" i="1" s="1"/>
  <c r="K3170" i="1" s="1"/>
  <c r="J3173" i="1"/>
  <c r="L3168" i="1"/>
  <c r="K3168" i="1"/>
  <c r="J3168" i="1"/>
  <c r="L3166" i="1"/>
  <c r="K3166" i="1"/>
  <c r="J3166" i="1"/>
  <c r="L3163" i="1"/>
  <c r="K3163" i="1"/>
  <c r="J3163" i="1"/>
  <c r="L3161" i="1"/>
  <c r="K3161" i="1"/>
  <c r="J3161" i="1"/>
  <c r="L3157" i="1"/>
  <c r="L3156" i="1" s="1"/>
  <c r="K3157" i="1"/>
  <c r="K3156" i="1" s="1"/>
  <c r="J3157" i="1"/>
  <c r="L3154" i="1"/>
  <c r="L3153" i="1" s="1"/>
  <c r="K3154" i="1"/>
  <c r="K3153" i="1" s="1"/>
  <c r="J3154" i="1"/>
  <c r="J3153" i="1" s="1"/>
  <c r="L3151" i="1"/>
  <c r="K3151" i="1"/>
  <c r="J3151" i="1"/>
  <c r="L3149" i="1"/>
  <c r="K3149" i="1"/>
  <c r="J3149" i="1"/>
  <c r="L3146" i="1"/>
  <c r="K3146" i="1"/>
  <c r="J3146" i="1"/>
  <c r="L3144" i="1"/>
  <c r="K3144" i="1"/>
  <c r="J3144" i="1"/>
  <c r="L3140" i="1"/>
  <c r="K3140" i="1"/>
  <c r="J3140" i="1"/>
  <c r="L3138" i="1"/>
  <c r="K3138" i="1"/>
  <c r="J3138" i="1"/>
  <c r="L3135" i="1"/>
  <c r="K3135" i="1"/>
  <c r="J3135" i="1"/>
  <c r="L3133" i="1"/>
  <c r="K3133" i="1"/>
  <c r="J3133" i="1"/>
  <c r="L3128" i="1"/>
  <c r="L3127" i="1" s="1"/>
  <c r="L3126" i="1" s="1"/>
  <c r="L3125" i="1" s="1"/>
  <c r="K3128" i="1"/>
  <c r="K3127" i="1" s="1"/>
  <c r="K3126" i="1" s="1"/>
  <c r="K3125" i="1" s="1"/>
  <c r="J3128" i="1"/>
  <c r="J3127" i="1" s="1"/>
  <c r="L3122" i="1"/>
  <c r="K3122" i="1"/>
  <c r="J3122" i="1"/>
  <c r="L3120" i="1"/>
  <c r="K3120" i="1"/>
  <c r="J3120" i="1"/>
  <c r="L3118" i="1"/>
  <c r="K3118" i="1"/>
  <c r="J3118" i="1"/>
  <c r="L3115" i="1"/>
  <c r="L3114" i="1" s="1"/>
  <c r="K3115" i="1"/>
  <c r="K3114" i="1" s="1"/>
  <c r="J3115" i="1"/>
  <c r="L3111" i="1"/>
  <c r="L3110" i="1" s="1"/>
  <c r="L3109" i="1" s="1"/>
  <c r="K3111" i="1"/>
  <c r="K3110" i="1" s="1"/>
  <c r="K3109" i="1" s="1"/>
  <c r="J3111" i="1"/>
  <c r="L3106" i="1"/>
  <c r="K3106" i="1"/>
  <c r="J3106" i="1"/>
  <c r="L3104" i="1"/>
  <c r="K3104" i="1"/>
  <c r="J3104" i="1"/>
  <c r="L3096" i="1"/>
  <c r="L3095" i="1" s="1"/>
  <c r="L3094" i="1" s="1"/>
  <c r="L3093" i="1" s="1"/>
  <c r="L3092" i="1" s="1"/>
  <c r="L3091" i="1" s="1"/>
  <c r="K3096" i="1"/>
  <c r="K3095" i="1" s="1"/>
  <c r="K3094" i="1" s="1"/>
  <c r="K3093" i="1" s="1"/>
  <c r="K3092" i="1" s="1"/>
  <c r="K3091" i="1" s="1"/>
  <c r="J3096" i="1"/>
  <c r="J3095" i="1" s="1"/>
  <c r="L3089" i="1"/>
  <c r="L3088" i="1" s="1"/>
  <c r="L3087" i="1" s="1"/>
  <c r="L3086" i="1" s="1"/>
  <c r="L3085" i="1" s="1"/>
  <c r="L3084" i="1" s="1"/>
  <c r="K3089" i="1"/>
  <c r="K3088" i="1" s="1"/>
  <c r="K3087" i="1" s="1"/>
  <c r="K3086" i="1" s="1"/>
  <c r="K3085" i="1" s="1"/>
  <c r="K3084" i="1" s="1"/>
  <c r="J3089" i="1"/>
  <c r="J3088" i="1" s="1"/>
  <c r="J3087" i="1" s="1"/>
  <c r="J3086" i="1" s="1"/>
  <c r="J3085" i="1" s="1"/>
  <c r="J3084" i="1" s="1"/>
  <c r="L3082" i="1"/>
  <c r="K3082" i="1"/>
  <c r="J3082" i="1"/>
  <c r="L3080" i="1"/>
  <c r="K3080" i="1"/>
  <c r="J3080" i="1"/>
  <c r="L3078" i="1"/>
  <c r="K3078" i="1"/>
  <c r="J3078" i="1"/>
  <c r="L3075" i="1"/>
  <c r="L3074" i="1" s="1"/>
  <c r="K3075" i="1"/>
  <c r="K3074" i="1" s="1"/>
  <c r="J3075" i="1"/>
  <c r="L3067" i="1"/>
  <c r="K3067" i="1"/>
  <c r="J3067" i="1"/>
  <c r="L3065" i="1"/>
  <c r="K3065" i="1"/>
  <c r="J3065" i="1"/>
  <c r="L3063" i="1"/>
  <c r="K3063" i="1"/>
  <c r="J3063" i="1"/>
  <c r="L3060" i="1"/>
  <c r="L3059" i="1" s="1"/>
  <c r="K3060" i="1"/>
  <c r="K3059" i="1" s="1"/>
  <c r="J3060" i="1"/>
  <c r="L3055" i="1"/>
  <c r="L3054" i="1" s="1"/>
  <c r="K3055" i="1"/>
  <c r="K3054" i="1" s="1"/>
  <c r="J3055" i="1"/>
  <c r="L3052" i="1"/>
  <c r="L3051" i="1" s="1"/>
  <c r="K3052" i="1"/>
  <c r="K3051" i="1" s="1"/>
  <c r="J3052" i="1"/>
  <c r="L3049" i="1"/>
  <c r="L3048" i="1" s="1"/>
  <c r="K3049" i="1"/>
  <c r="K3048" i="1" s="1"/>
  <c r="J3049" i="1"/>
  <c r="L3046" i="1"/>
  <c r="L3045" i="1" s="1"/>
  <c r="K3046" i="1"/>
  <c r="K3045" i="1" s="1"/>
  <c r="J3046" i="1"/>
  <c r="L3041" i="1"/>
  <c r="L3040" i="1" s="1"/>
  <c r="L3039" i="1" s="1"/>
  <c r="K3041" i="1"/>
  <c r="K3040" i="1" s="1"/>
  <c r="K3039" i="1" s="1"/>
  <c r="J3041" i="1"/>
  <c r="L3037" i="1"/>
  <c r="L3036" i="1" s="1"/>
  <c r="K3037" i="1"/>
  <c r="K3036" i="1" s="1"/>
  <c r="J3037" i="1"/>
  <c r="L3034" i="1"/>
  <c r="L3033" i="1" s="1"/>
  <c r="K3034" i="1"/>
  <c r="K3033" i="1" s="1"/>
  <c r="J3034" i="1"/>
  <c r="L3023" i="1"/>
  <c r="L3022" i="1" s="1"/>
  <c r="L3021" i="1" s="1"/>
  <c r="K3023" i="1"/>
  <c r="K3022" i="1" s="1"/>
  <c r="K3021" i="1" s="1"/>
  <c r="J3023" i="1"/>
  <c r="L3019" i="1"/>
  <c r="K3019" i="1"/>
  <c r="J3019" i="1"/>
  <c r="L3017" i="1"/>
  <c r="K3017" i="1"/>
  <c r="J3017" i="1"/>
  <c r="L3014" i="1"/>
  <c r="K3014" i="1"/>
  <c r="J3014" i="1"/>
  <c r="L3012" i="1"/>
  <c r="K3012" i="1"/>
  <c r="J3012" i="1"/>
  <c r="L3010" i="1"/>
  <c r="K3010" i="1"/>
  <c r="J3010" i="1"/>
  <c r="L3005" i="1"/>
  <c r="K3005" i="1"/>
  <c r="J3005" i="1"/>
  <c r="L3003" i="1"/>
  <c r="K3003" i="1"/>
  <c r="J3003" i="1"/>
  <c r="L2982" i="1"/>
  <c r="K2982" i="1"/>
  <c r="J2982" i="1"/>
  <c r="L2980" i="1"/>
  <c r="K2980" i="1"/>
  <c r="J2980" i="1"/>
  <c r="L2978" i="1"/>
  <c r="K2978" i="1"/>
  <c r="J2978" i="1"/>
  <c r="L2975" i="1"/>
  <c r="L2974" i="1" s="1"/>
  <c r="K2975" i="1"/>
  <c r="K2974" i="1" s="1"/>
  <c r="J2975" i="1"/>
  <c r="L2968" i="1"/>
  <c r="K2968" i="1"/>
  <c r="J2968" i="1"/>
  <c r="J2967" i="1" s="1"/>
  <c r="L2963" i="1"/>
  <c r="L2962" i="1" s="1"/>
  <c r="K2963" i="1"/>
  <c r="K2962" i="1" s="1"/>
  <c r="J2963" i="1"/>
  <c r="L2960" i="1"/>
  <c r="L2959" i="1" s="1"/>
  <c r="K2960" i="1"/>
  <c r="K2959" i="1" s="1"/>
  <c r="J2960" i="1"/>
  <c r="L2956" i="1"/>
  <c r="L2955" i="1" s="1"/>
  <c r="K2956" i="1"/>
  <c r="K2955" i="1" s="1"/>
  <c r="J2956" i="1"/>
  <c r="L2953" i="1"/>
  <c r="L2952" i="1" s="1"/>
  <c r="K2953" i="1"/>
  <c r="K2952" i="1" s="1"/>
  <c r="J2953" i="1"/>
  <c r="L2950" i="1"/>
  <c r="L2949" i="1" s="1"/>
  <c r="K2950" i="1"/>
  <c r="K2949" i="1" s="1"/>
  <c r="J2950" i="1"/>
  <c r="L2947" i="1"/>
  <c r="L2946" i="1" s="1"/>
  <c r="K2947" i="1"/>
  <c r="K2946" i="1" s="1"/>
  <c r="J2947" i="1"/>
  <c r="L2944" i="1"/>
  <c r="L2943" i="1" s="1"/>
  <c r="K2944" i="1"/>
  <c r="K2943" i="1" s="1"/>
  <c r="J2944" i="1"/>
  <c r="L2939" i="1"/>
  <c r="L2938" i="1" s="1"/>
  <c r="L2937" i="1" s="1"/>
  <c r="L2936" i="1" s="1"/>
  <c r="K2939" i="1"/>
  <c r="K2938" i="1" s="1"/>
  <c r="K2937" i="1" s="1"/>
  <c r="K2936" i="1" s="1"/>
  <c r="J2939" i="1"/>
  <c r="L2933" i="1"/>
  <c r="K2933" i="1"/>
  <c r="J2933" i="1"/>
  <c r="L2931" i="1"/>
  <c r="K2931" i="1"/>
  <c r="J2931" i="1"/>
  <c r="L2928" i="1"/>
  <c r="K2928" i="1"/>
  <c r="J2928" i="1"/>
  <c r="L2926" i="1"/>
  <c r="K2926" i="1"/>
  <c r="J2926" i="1"/>
  <c r="L2919" i="1"/>
  <c r="L2918" i="1" s="1"/>
  <c r="L2917" i="1" s="1"/>
  <c r="K2919" i="1"/>
  <c r="K2918" i="1" s="1"/>
  <c r="K2917" i="1" s="1"/>
  <c r="L2911" i="1"/>
  <c r="K2911" i="1"/>
  <c r="J2911" i="1"/>
  <c r="L2904" i="1"/>
  <c r="L2903" i="1" s="1"/>
  <c r="K2904" i="1"/>
  <c r="K2903" i="1" s="1"/>
  <c r="J2904" i="1"/>
  <c r="L2901" i="1"/>
  <c r="K2901" i="1"/>
  <c r="J2901" i="1"/>
  <c r="L2899" i="1"/>
  <c r="K2899" i="1"/>
  <c r="J2899" i="1"/>
  <c r="L2897" i="1"/>
  <c r="K2897" i="1"/>
  <c r="J2897" i="1"/>
  <c r="L2895" i="1"/>
  <c r="K2895" i="1"/>
  <c r="J2895" i="1"/>
  <c r="L2889" i="1"/>
  <c r="L2888" i="1" s="1"/>
  <c r="K2889" i="1"/>
  <c r="K2888" i="1" s="1"/>
  <c r="J2889" i="1"/>
  <c r="L2886" i="1"/>
  <c r="L2885" i="1" s="1"/>
  <c r="K2886" i="1"/>
  <c r="K2885" i="1" s="1"/>
  <c r="J2886" i="1"/>
  <c r="J2885" i="1" s="1"/>
  <c r="L2878" i="1"/>
  <c r="K2878" i="1"/>
  <c r="J2878" i="1"/>
  <c r="L2876" i="1"/>
  <c r="K2876" i="1"/>
  <c r="J2876" i="1"/>
  <c r="L2874" i="1"/>
  <c r="K2874" i="1"/>
  <c r="J2874" i="1"/>
  <c r="L2871" i="1"/>
  <c r="L2870" i="1" s="1"/>
  <c r="K2871" i="1"/>
  <c r="K2870" i="1" s="1"/>
  <c r="J2871" i="1"/>
  <c r="L2867" i="1"/>
  <c r="K2867" i="1"/>
  <c r="J2867" i="1"/>
  <c r="L2865" i="1"/>
  <c r="K2865" i="1"/>
  <c r="J2865" i="1"/>
  <c r="L2858" i="1"/>
  <c r="K2858" i="1"/>
  <c r="J2858" i="1"/>
  <c r="L2856" i="1"/>
  <c r="K2856" i="1"/>
  <c r="J2856" i="1"/>
  <c r="L2853" i="1"/>
  <c r="L2852" i="1" s="1"/>
  <c r="K2853" i="1"/>
  <c r="K2852" i="1" s="1"/>
  <c r="J2853" i="1"/>
  <c r="L2848" i="1"/>
  <c r="L2847" i="1" s="1"/>
  <c r="L2846" i="1" s="1"/>
  <c r="L2845" i="1" s="1"/>
  <c r="K2848" i="1"/>
  <c r="K2847" i="1" s="1"/>
  <c r="K2846" i="1" s="1"/>
  <c r="K2845" i="1" s="1"/>
  <c r="J2848" i="1"/>
  <c r="L2840" i="1"/>
  <c r="L2837" i="1" s="1"/>
  <c r="L2836" i="1" s="1"/>
  <c r="L2835" i="1" s="1"/>
  <c r="K2840" i="1"/>
  <c r="K2837" i="1" s="1"/>
  <c r="K2836" i="1" s="1"/>
  <c r="K2835" i="1" s="1"/>
  <c r="J2840" i="1"/>
  <c r="L2833" i="1"/>
  <c r="L2832" i="1" s="1"/>
  <c r="K2833" i="1"/>
  <c r="K2832" i="1" s="1"/>
  <c r="J2833" i="1"/>
  <c r="L2830" i="1"/>
  <c r="L2829" i="1" s="1"/>
  <c r="K2830" i="1"/>
  <c r="K2829" i="1" s="1"/>
  <c r="J2830" i="1"/>
  <c r="L2826" i="1"/>
  <c r="K2826" i="1"/>
  <c r="J2826" i="1"/>
  <c r="L2824" i="1"/>
  <c r="K2824" i="1"/>
  <c r="J2824" i="1"/>
  <c r="L2821" i="1"/>
  <c r="L2820" i="1" s="1"/>
  <c r="K2821" i="1"/>
  <c r="K2820" i="1" s="1"/>
  <c r="J2821" i="1"/>
  <c r="L2818" i="1"/>
  <c r="K2818" i="1"/>
  <c r="J2818" i="1"/>
  <c r="L2816" i="1"/>
  <c r="K2816" i="1"/>
  <c r="J2816" i="1"/>
  <c r="L2814" i="1"/>
  <c r="K2814" i="1"/>
  <c r="J2814" i="1"/>
  <c r="L2808" i="1"/>
  <c r="K2808" i="1"/>
  <c r="J2808" i="1"/>
  <c r="L2806" i="1"/>
  <c r="K2806" i="1"/>
  <c r="J2806" i="1"/>
  <c r="L2804" i="1"/>
  <c r="K2804" i="1"/>
  <c r="J2804" i="1"/>
  <c r="L2801" i="1"/>
  <c r="L2800" i="1" s="1"/>
  <c r="K2801" i="1"/>
  <c r="K2800" i="1" s="1"/>
  <c r="J2801" i="1"/>
  <c r="L2796" i="1"/>
  <c r="L2795" i="1" s="1"/>
  <c r="L2794" i="1" s="1"/>
  <c r="L2793" i="1" s="1"/>
  <c r="K2796" i="1"/>
  <c r="K2795" i="1" s="1"/>
  <c r="K2794" i="1" s="1"/>
  <c r="K2793" i="1" s="1"/>
  <c r="J2796" i="1"/>
  <c r="L2791" i="1"/>
  <c r="L2790" i="1" s="1"/>
  <c r="K2791" i="1"/>
  <c r="K2790" i="1" s="1"/>
  <c r="J2791" i="1"/>
  <c r="J2790" i="1" s="1"/>
  <c r="L2788" i="1"/>
  <c r="L2787" i="1" s="1"/>
  <c r="K2788" i="1"/>
  <c r="K2787" i="1" s="1"/>
  <c r="J2788" i="1"/>
  <c r="L2785" i="1"/>
  <c r="L2784" i="1" s="1"/>
  <c r="K2785" i="1"/>
  <c r="K2784" i="1" s="1"/>
  <c r="J2785" i="1"/>
  <c r="L2782" i="1"/>
  <c r="L2781" i="1" s="1"/>
  <c r="K2782" i="1"/>
  <c r="K2781" i="1" s="1"/>
  <c r="J2782" i="1"/>
  <c r="L2779" i="1"/>
  <c r="L2778" i="1" s="1"/>
  <c r="K2779" i="1"/>
  <c r="K2778" i="1" s="1"/>
  <c r="J2779" i="1"/>
  <c r="L2776" i="1"/>
  <c r="L2775" i="1" s="1"/>
  <c r="K2776" i="1"/>
  <c r="K2775" i="1" s="1"/>
  <c r="J2776" i="1"/>
  <c r="L2773" i="1"/>
  <c r="L2772" i="1" s="1"/>
  <c r="K2773" i="1"/>
  <c r="K2772" i="1" s="1"/>
  <c r="J2773" i="1"/>
  <c r="J2772" i="1" s="1"/>
  <c r="L2770" i="1"/>
  <c r="L2769" i="1" s="1"/>
  <c r="K2770" i="1"/>
  <c r="K2769" i="1" s="1"/>
  <c r="J2770" i="1"/>
  <c r="L2761" i="1"/>
  <c r="L2760" i="1" s="1"/>
  <c r="K2761" i="1"/>
  <c r="K2760" i="1" s="1"/>
  <c r="J2761" i="1"/>
  <c r="L2753" i="1"/>
  <c r="K2753" i="1"/>
  <c r="J2753" i="1"/>
  <c r="L2751" i="1"/>
  <c r="K2751" i="1"/>
  <c r="J2751" i="1"/>
  <c r="L2749" i="1"/>
  <c r="K2749" i="1"/>
  <c r="J2749" i="1"/>
  <c r="L2746" i="1"/>
  <c r="L2745" i="1" s="1"/>
  <c r="K2746" i="1"/>
  <c r="K2745" i="1" s="1"/>
  <c r="J2746" i="1"/>
  <c r="L2741" i="1"/>
  <c r="K2741" i="1"/>
  <c r="J2741" i="1"/>
  <c r="L2739" i="1"/>
  <c r="K2739" i="1"/>
  <c r="J2739" i="1"/>
  <c r="L2737" i="1"/>
  <c r="K2737" i="1"/>
  <c r="J2737" i="1"/>
  <c r="L2731" i="1"/>
  <c r="L2730" i="1" s="1"/>
  <c r="K2731" i="1"/>
  <c r="K2730" i="1" s="1"/>
  <c r="J2731" i="1"/>
  <c r="L2725" i="1"/>
  <c r="L2724" i="1" s="1"/>
  <c r="K2725" i="1"/>
  <c r="K2724" i="1" s="1"/>
  <c r="J2725" i="1"/>
  <c r="L2722" i="1"/>
  <c r="L2721" i="1" s="1"/>
  <c r="K2722" i="1"/>
  <c r="K2721" i="1" s="1"/>
  <c r="J2722" i="1"/>
  <c r="L2719" i="1"/>
  <c r="L2718" i="1" s="1"/>
  <c r="K2719" i="1"/>
  <c r="K2718" i="1" s="1"/>
  <c r="J2719" i="1"/>
  <c r="L2713" i="1"/>
  <c r="L2712" i="1" s="1"/>
  <c r="K2713" i="1"/>
  <c r="K2712" i="1" s="1"/>
  <c r="J2713" i="1"/>
  <c r="L2710" i="1"/>
  <c r="L2709" i="1" s="1"/>
  <c r="K2710" i="1"/>
  <c r="K2709" i="1" s="1"/>
  <c r="J2710" i="1"/>
  <c r="L2707" i="1"/>
  <c r="L2706" i="1" s="1"/>
  <c r="K2707" i="1"/>
  <c r="K2706" i="1" s="1"/>
  <c r="J2707" i="1"/>
  <c r="L2704" i="1"/>
  <c r="L2703" i="1" s="1"/>
  <c r="K2704" i="1"/>
  <c r="K2703" i="1" s="1"/>
  <c r="J2704" i="1"/>
  <c r="L2691" i="1"/>
  <c r="L2690" i="1" s="1"/>
  <c r="K2691" i="1"/>
  <c r="K2690" i="1" s="1"/>
  <c r="J2691" i="1"/>
  <c r="L2688" i="1"/>
  <c r="L2687" i="1" s="1"/>
  <c r="K2688" i="1"/>
  <c r="K2687" i="1" s="1"/>
  <c r="J2688" i="1"/>
  <c r="L2679" i="1"/>
  <c r="L2678" i="1" s="1"/>
  <c r="K2679" i="1"/>
  <c r="K2678" i="1" s="1"/>
  <c r="J2679" i="1"/>
  <c r="J2678" i="1" s="1"/>
  <c r="L2674" i="1"/>
  <c r="L2671" i="1" s="1"/>
  <c r="L2670" i="1" s="1"/>
  <c r="K2674" i="1"/>
  <c r="K2671" i="1" s="1"/>
  <c r="K2670" i="1" s="1"/>
  <c r="J2674" i="1"/>
  <c r="J2671" i="1" s="1"/>
  <c r="L2668" i="1"/>
  <c r="L2667" i="1" s="1"/>
  <c r="K2668" i="1"/>
  <c r="K2667" i="1" s="1"/>
  <c r="J2668" i="1"/>
  <c r="L2665" i="1"/>
  <c r="L2664" i="1" s="1"/>
  <c r="K2665" i="1"/>
  <c r="K2664" i="1" s="1"/>
  <c r="J2665" i="1"/>
  <c r="L2658" i="1"/>
  <c r="L2657" i="1" s="1"/>
  <c r="K2658" i="1"/>
  <c r="K2657" i="1" s="1"/>
  <c r="J2658" i="1"/>
  <c r="L2655" i="1"/>
  <c r="L2654" i="1" s="1"/>
  <c r="K2655" i="1"/>
  <c r="K2654" i="1" s="1"/>
  <c r="J2655" i="1"/>
  <c r="L2652" i="1"/>
  <c r="L2651" i="1" s="1"/>
  <c r="K2652" i="1"/>
  <c r="K2651" i="1" s="1"/>
  <c r="J2652" i="1"/>
  <c r="L2649" i="1"/>
  <c r="L2648" i="1" s="1"/>
  <c r="K2649" i="1"/>
  <c r="K2648" i="1" s="1"/>
  <c r="J2649" i="1"/>
  <c r="L2646" i="1"/>
  <c r="L2645" i="1" s="1"/>
  <c r="K2646" i="1"/>
  <c r="K2645" i="1" s="1"/>
  <c r="J2646" i="1"/>
  <c r="J2645" i="1" s="1"/>
  <c r="L2643" i="1"/>
  <c r="L2642" i="1" s="1"/>
  <c r="K2643" i="1"/>
  <c r="K2642" i="1" s="1"/>
  <c r="J2643" i="1"/>
  <c r="L2640" i="1"/>
  <c r="L2639" i="1" s="1"/>
  <c r="K2640" i="1"/>
  <c r="K2639" i="1" s="1"/>
  <c r="J2640" i="1"/>
  <c r="L2637" i="1"/>
  <c r="L2636" i="1" s="1"/>
  <c r="K2637" i="1"/>
  <c r="K2636" i="1" s="1"/>
  <c r="J2637" i="1"/>
  <c r="L2633" i="1"/>
  <c r="L2632" i="1" s="1"/>
  <c r="K2633" i="1"/>
  <c r="K2632" i="1" s="1"/>
  <c r="J2633" i="1"/>
  <c r="L2630" i="1"/>
  <c r="L2629" i="1" s="1"/>
  <c r="K2630" i="1"/>
  <c r="K2629" i="1" s="1"/>
  <c r="J2630" i="1"/>
  <c r="L2627" i="1"/>
  <c r="L2626" i="1" s="1"/>
  <c r="K2627" i="1"/>
  <c r="K2626" i="1" s="1"/>
  <c r="J2627" i="1"/>
  <c r="L2624" i="1"/>
  <c r="L2623" i="1" s="1"/>
  <c r="K2624" i="1"/>
  <c r="K2623" i="1" s="1"/>
  <c r="J2624" i="1"/>
  <c r="L2621" i="1"/>
  <c r="L2620" i="1" s="1"/>
  <c r="K2621" i="1"/>
  <c r="K2620" i="1" s="1"/>
  <c r="J2621" i="1"/>
  <c r="L2618" i="1"/>
  <c r="L2617" i="1" s="1"/>
  <c r="K2618" i="1"/>
  <c r="K2617" i="1" s="1"/>
  <c r="J2618" i="1"/>
  <c r="L2610" i="1"/>
  <c r="L2609" i="1" s="1"/>
  <c r="L2608" i="1" s="1"/>
  <c r="L2607" i="1" s="1"/>
  <c r="L2606" i="1" s="1"/>
  <c r="L2605" i="1" s="1"/>
  <c r="K2610" i="1"/>
  <c r="K2609" i="1" s="1"/>
  <c r="K2608" i="1" s="1"/>
  <c r="K2607" i="1" s="1"/>
  <c r="K2606" i="1" s="1"/>
  <c r="K2605" i="1" s="1"/>
  <c r="J2610" i="1"/>
  <c r="J2609" i="1" s="1"/>
  <c r="L2596" i="1"/>
  <c r="K2596" i="1"/>
  <c r="J2596" i="1"/>
  <c r="L2594" i="1"/>
  <c r="K2594" i="1"/>
  <c r="J2594" i="1"/>
  <c r="L2591" i="1"/>
  <c r="L2590" i="1" s="1"/>
  <c r="K2591" i="1"/>
  <c r="K2590" i="1" s="1"/>
  <c r="J2591" i="1"/>
  <c r="L2586" i="1"/>
  <c r="K2586" i="1"/>
  <c r="J2586" i="1"/>
  <c r="L2584" i="1"/>
  <c r="K2584" i="1"/>
  <c r="J2584" i="1"/>
  <c r="L2582" i="1"/>
  <c r="K2582" i="1"/>
  <c r="J2582" i="1"/>
  <c r="L2578" i="1"/>
  <c r="L2577" i="1" s="1"/>
  <c r="K2578" i="1"/>
  <c r="K2577" i="1" s="1"/>
  <c r="J2578" i="1"/>
  <c r="J2577" i="1" s="1"/>
  <c r="L2575" i="1"/>
  <c r="K2575" i="1"/>
  <c r="J2575" i="1"/>
  <c r="L2573" i="1"/>
  <c r="K2573" i="1"/>
  <c r="J2573" i="1"/>
  <c r="L2570" i="1"/>
  <c r="L2569" i="1" s="1"/>
  <c r="K2570" i="1"/>
  <c r="K2569" i="1" s="1"/>
  <c r="J2570" i="1"/>
  <c r="L2567" i="1"/>
  <c r="K2567" i="1"/>
  <c r="J2567" i="1"/>
  <c r="L2565" i="1"/>
  <c r="K2565" i="1"/>
  <c r="J2565" i="1"/>
  <c r="L2563" i="1"/>
  <c r="K2563" i="1"/>
  <c r="J2563" i="1"/>
  <c r="L2559" i="1"/>
  <c r="K2559" i="1"/>
  <c r="J2559" i="1"/>
  <c r="L2557" i="1"/>
  <c r="K2557" i="1"/>
  <c r="J2557" i="1"/>
  <c r="L2555" i="1"/>
  <c r="K2555" i="1"/>
  <c r="J2555" i="1"/>
  <c r="L2549" i="1"/>
  <c r="L2548" i="1" s="1"/>
  <c r="K2549" i="1"/>
  <c r="K2548" i="1" s="1"/>
  <c r="J2549" i="1"/>
  <c r="L2546" i="1"/>
  <c r="L2545" i="1" s="1"/>
  <c r="K2546" i="1"/>
  <c r="K2545" i="1" s="1"/>
  <c r="J2546" i="1"/>
  <c r="J2545" i="1" s="1"/>
  <c r="L2542" i="1"/>
  <c r="L2541" i="1" s="1"/>
  <c r="L2540" i="1" s="1"/>
  <c r="K2542" i="1"/>
  <c r="K2541" i="1" s="1"/>
  <c r="K2540" i="1" s="1"/>
  <c r="J2542" i="1"/>
  <c r="L2536" i="1"/>
  <c r="L2535" i="1" s="1"/>
  <c r="K2536" i="1"/>
  <c r="K2535" i="1" s="1"/>
  <c r="J2536" i="1"/>
  <c r="J2535" i="1" s="1"/>
  <c r="L2533" i="1"/>
  <c r="L2532" i="1" s="1"/>
  <c r="K2533" i="1"/>
  <c r="K2532" i="1" s="1"/>
  <c r="J2533" i="1"/>
  <c r="L2529" i="1"/>
  <c r="L2528" i="1" s="1"/>
  <c r="K2529" i="1"/>
  <c r="K2528" i="1" s="1"/>
  <c r="J2529" i="1"/>
  <c r="L2526" i="1"/>
  <c r="L2525" i="1" s="1"/>
  <c r="K2526" i="1"/>
  <c r="K2525" i="1" s="1"/>
  <c r="J2526" i="1"/>
  <c r="L2523" i="1"/>
  <c r="L2522" i="1" s="1"/>
  <c r="K2523" i="1"/>
  <c r="K2522" i="1" s="1"/>
  <c r="J2523" i="1"/>
  <c r="L2520" i="1"/>
  <c r="L2519" i="1" s="1"/>
  <c r="K2520" i="1"/>
  <c r="K2519" i="1" s="1"/>
  <c r="J2520" i="1"/>
  <c r="J2519" i="1" s="1"/>
  <c r="L2517" i="1"/>
  <c r="L2516" i="1" s="1"/>
  <c r="K2517" i="1"/>
  <c r="K2516" i="1" s="1"/>
  <c r="J2517" i="1"/>
  <c r="L2514" i="1"/>
  <c r="L2513" i="1" s="1"/>
  <c r="K2514" i="1"/>
  <c r="K2513" i="1" s="1"/>
  <c r="J2514" i="1"/>
  <c r="L2511" i="1"/>
  <c r="L2510" i="1" s="1"/>
  <c r="K2511" i="1"/>
  <c r="K2510" i="1" s="1"/>
  <c r="J2511" i="1"/>
  <c r="J2510" i="1" s="1"/>
  <c r="L2508" i="1"/>
  <c r="L2507" i="1" s="1"/>
  <c r="K2508" i="1"/>
  <c r="K2507" i="1" s="1"/>
  <c r="J2508" i="1"/>
  <c r="J2507" i="1" s="1"/>
  <c r="L2505" i="1"/>
  <c r="L2504" i="1" s="1"/>
  <c r="K2505" i="1"/>
  <c r="K2504" i="1" s="1"/>
  <c r="J2505" i="1"/>
  <c r="L2502" i="1"/>
  <c r="K2502" i="1"/>
  <c r="J2502" i="1"/>
  <c r="L2500" i="1"/>
  <c r="K2500" i="1"/>
  <c r="J2500" i="1"/>
  <c r="L2497" i="1"/>
  <c r="L2496" i="1" s="1"/>
  <c r="K2497" i="1"/>
  <c r="K2496" i="1" s="1"/>
  <c r="J2497" i="1"/>
  <c r="L2494" i="1"/>
  <c r="L2493" i="1" s="1"/>
  <c r="K2494" i="1"/>
  <c r="K2493" i="1" s="1"/>
  <c r="J2494" i="1"/>
  <c r="L2489" i="1"/>
  <c r="L2488" i="1" s="1"/>
  <c r="L2487" i="1" s="1"/>
  <c r="K2489" i="1"/>
  <c r="K2488" i="1" s="1"/>
  <c r="K2487" i="1" s="1"/>
  <c r="J2489" i="1"/>
  <c r="L2479" i="1"/>
  <c r="L2478" i="1" s="1"/>
  <c r="L2477" i="1" s="1"/>
  <c r="K2479" i="1"/>
  <c r="K2478" i="1" s="1"/>
  <c r="K2477" i="1" s="1"/>
  <c r="J2479" i="1"/>
  <c r="L2471" i="1"/>
  <c r="L2470" i="1" s="1"/>
  <c r="L2469" i="1" s="1"/>
  <c r="L2468" i="1" s="1"/>
  <c r="K2471" i="1"/>
  <c r="K2470" i="1" s="1"/>
  <c r="K2469" i="1" s="1"/>
  <c r="K2468" i="1" s="1"/>
  <c r="J2471" i="1"/>
  <c r="L2466" i="1"/>
  <c r="L2465" i="1" s="1"/>
  <c r="L2464" i="1" s="1"/>
  <c r="L2463" i="1" s="1"/>
  <c r="K2466" i="1"/>
  <c r="K2465" i="1" s="1"/>
  <c r="K2464" i="1" s="1"/>
  <c r="K2463" i="1" s="1"/>
  <c r="J2466" i="1"/>
  <c r="L2461" i="1"/>
  <c r="L2460" i="1" s="1"/>
  <c r="K2461" i="1"/>
  <c r="K2460" i="1" s="1"/>
  <c r="J2461" i="1"/>
  <c r="L2458" i="1"/>
  <c r="L2457" i="1" s="1"/>
  <c r="K2458" i="1"/>
  <c r="K2457" i="1" s="1"/>
  <c r="J2458" i="1"/>
  <c r="L2440" i="1"/>
  <c r="L2439" i="1" s="1"/>
  <c r="L2438" i="1" s="1"/>
  <c r="K2440" i="1"/>
  <c r="K2439" i="1" s="1"/>
  <c r="K2438" i="1" s="1"/>
  <c r="J2440" i="1"/>
  <c r="L2436" i="1"/>
  <c r="L2435" i="1" s="1"/>
  <c r="L2434" i="1" s="1"/>
  <c r="K2436" i="1"/>
  <c r="K2435" i="1" s="1"/>
  <c r="K2434" i="1" s="1"/>
  <c r="J2436" i="1"/>
  <c r="L2419" i="1"/>
  <c r="K2419" i="1"/>
  <c r="J2419" i="1"/>
  <c r="L2417" i="1"/>
  <c r="K2417" i="1"/>
  <c r="J2417" i="1"/>
  <c r="L2415" i="1"/>
  <c r="K2415" i="1"/>
  <c r="J2415" i="1"/>
  <c r="L2407" i="1"/>
  <c r="L2406" i="1" s="1"/>
  <c r="L2405" i="1" s="1"/>
  <c r="L2404" i="1" s="1"/>
  <c r="L2403" i="1" s="1"/>
  <c r="L2402" i="1" s="1"/>
  <c r="K2407" i="1"/>
  <c r="K2406" i="1" s="1"/>
  <c r="K2405" i="1" s="1"/>
  <c r="K2404" i="1" s="1"/>
  <c r="K2403" i="1" s="1"/>
  <c r="K2402" i="1" s="1"/>
  <c r="J2407" i="1"/>
  <c r="J2406" i="1" s="1"/>
  <c r="J2405" i="1" s="1"/>
  <c r="J2404" i="1" s="1"/>
  <c r="J2403" i="1" s="1"/>
  <c r="J2402" i="1" s="1"/>
  <c r="L2400" i="1"/>
  <c r="L2399" i="1" s="1"/>
  <c r="L2398" i="1" s="1"/>
  <c r="L2397" i="1" s="1"/>
  <c r="K2400" i="1"/>
  <c r="K2399" i="1" s="1"/>
  <c r="K2398" i="1" s="1"/>
  <c r="K2397" i="1" s="1"/>
  <c r="J2400" i="1"/>
  <c r="L2395" i="1"/>
  <c r="L2394" i="1" s="1"/>
  <c r="L2393" i="1" s="1"/>
  <c r="L2392" i="1" s="1"/>
  <c r="K2395" i="1"/>
  <c r="K2394" i="1" s="1"/>
  <c r="K2393" i="1" s="1"/>
  <c r="K2392" i="1" s="1"/>
  <c r="J2395" i="1"/>
  <c r="J2394" i="1" s="1"/>
  <c r="J2393" i="1" s="1"/>
  <c r="J2392" i="1" s="1"/>
  <c r="L2388" i="1"/>
  <c r="L2387" i="1" s="1"/>
  <c r="K2388" i="1"/>
  <c r="K2387" i="1" s="1"/>
  <c r="J2388" i="1"/>
  <c r="L2385" i="1"/>
  <c r="L2384" i="1" s="1"/>
  <c r="K2385" i="1"/>
  <c r="K2384" i="1" s="1"/>
  <c r="J2385" i="1"/>
  <c r="L2378" i="1"/>
  <c r="K2378" i="1"/>
  <c r="J2378" i="1"/>
  <c r="L2376" i="1"/>
  <c r="K2376" i="1"/>
  <c r="J2376" i="1"/>
  <c r="L2374" i="1"/>
  <c r="K2374" i="1"/>
  <c r="J2374" i="1"/>
  <c r="L2368" i="1"/>
  <c r="L2367" i="1" s="1"/>
  <c r="L2366" i="1" s="1"/>
  <c r="L2365" i="1" s="1"/>
  <c r="K2368" i="1"/>
  <c r="K2367" i="1" s="1"/>
  <c r="K2366" i="1" s="1"/>
  <c r="K2365" i="1" s="1"/>
  <c r="J2368" i="1"/>
  <c r="L2363" i="1"/>
  <c r="L2362" i="1" s="1"/>
  <c r="L2361" i="1" s="1"/>
  <c r="L2360" i="1" s="1"/>
  <c r="K2363" i="1"/>
  <c r="K2362" i="1" s="1"/>
  <c r="K2361" i="1" s="1"/>
  <c r="K2360" i="1" s="1"/>
  <c r="J2363" i="1"/>
  <c r="J2362" i="1" s="1"/>
  <c r="L2358" i="1"/>
  <c r="L2357" i="1" s="1"/>
  <c r="K2358" i="1"/>
  <c r="K2357" i="1" s="1"/>
  <c r="J2358" i="1"/>
  <c r="L2355" i="1"/>
  <c r="K2355" i="1"/>
  <c r="J2355" i="1"/>
  <c r="L2353" i="1"/>
  <c r="K2353" i="1"/>
  <c r="J2353" i="1"/>
  <c r="L2348" i="1"/>
  <c r="L2347" i="1" s="1"/>
  <c r="L2346" i="1" s="1"/>
  <c r="L2345" i="1" s="1"/>
  <c r="K2348" i="1"/>
  <c r="K2347" i="1" s="1"/>
  <c r="K2346" i="1" s="1"/>
  <c r="K2345" i="1" s="1"/>
  <c r="J2348" i="1"/>
  <c r="L2343" i="1"/>
  <c r="L2342" i="1" s="1"/>
  <c r="L2341" i="1" s="1"/>
  <c r="L2340" i="1" s="1"/>
  <c r="K2343" i="1"/>
  <c r="K2342" i="1" s="1"/>
  <c r="K2341" i="1" s="1"/>
  <c r="K2340" i="1" s="1"/>
  <c r="J2343" i="1"/>
  <c r="L2336" i="1"/>
  <c r="L2335" i="1" s="1"/>
  <c r="L2334" i="1" s="1"/>
  <c r="L2333" i="1" s="1"/>
  <c r="K2336" i="1"/>
  <c r="K2335" i="1" s="1"/>
  <c r="K2334" i="1" s="1"/>
  <c r="K2333" i="1" s="1"/>
  <c r="J2336" i="1"/>
  <c r="L2331" i="1"/>
  <c r="L2330" i="1" s="1"/>
  <c r="L2329" i="1" s="1"/>
  <c r="L2328" i="1" s="1"/>
  <c r="K2331" i="1"/>
  <c r="K2330" i="1" s="1"/>
  <c r="K2329" i="1" s="1"/>
  <c r="K2328" i="1" s="1"/>
  <c r="J2331" i="1"/>
  <c r="L2325" i="1"/>
  <c r="L2324" i="1" s="1"/>
  <c r="L2323" i="1" s="1"/>
  <c r="L2322" i="1" s="1"/>
  <c r="K2325" i="1"/>
  <c r="K2324" i="1" s="1"/>
  <c r="K2323" i="1" s="1"/>
  <c r="K2322" i="1" s="1"/>
  <c r="J2325" i="1"/>
  <c r="L2320" i="1"/>
  <c r="L2319" i="1" s="1"/>
  <c r="L2318" i="1" s="1"/>
  <c r="L2317" i="1" s="1"/>
  <c r="K2320" i="1"/>
  <c r="K2319" i="1" s="1"/>
  <c r="K2318" i="1" s="1"/>
  <c r="K2317" i="1" s="1"/>
  <c r="J2320" i="1"/>
  <c r="L2312" i="1"/>
  <c r="L2311" i="1" s="1"/>
  <c r="K2312" i="1"/>
  <c r="K2311" i="1" s="1"/>
  <c r="J2312" i="1"/>
  <c r="L2309" i="1"/>
  <c r="L2308" i="1" s="1"/>
  <c r="K2309" i="1"/>
  <c r="K2308" i="1" s="1"/>
  <c r="J2309" i="1"/>
  <c r="L2302" i="1"/>
  <c r="K2302" i="1"/>
  <c r="J2302" i="1"/>
  <c r="L2300" i="1"/>
  <c r="K2300" i="1"/>
  <c r="J2300" i="1"/>
  <c r="L2294" i="1"/>
  <c r="L2293" i="1" s="1"/>
  <c r="L2292" i="1" s="1"/>
  <c r="L2291" i="1" s="1"/>
  <c r="L2290" i="1" s="1"/>
  <c r="K2294" i="1"/>
  <c r="K2293" i="1" s="1"/>
  <c r="K2292" i="1" s="1"/>
  <c r="K2291" i="1" s="1"/>
  <c r="K2290" i="1" s="1"/>
  <c r="J2294" i="1"/>
  <c r="L2283" i="1"/>
  <c r="L2282" i="1" s="1"/>
  <c r="K2283" i="1"/>
  <c r="K2282" i="1" s="1"/>
  <c r="J2283" i="1"/>
  <c r="J2282" i="1" s="1"/>
  <c r="L2280" i="1"/>
  <c r="L2279" i="1" s="1"/>
  <c r="K2280" i="1"/>
  <c r="K2279" i="1" s="1"/>
  <c r="J2280" i="1"/>
  <c r="L2276" i="1"/>
  <c r="L2275" i="1" s="1"/>
  <c r="L2274" i="1" s="1"/>
  <c r="K2276" i="1"/>
  <c r="K2275" i="1" s="1"/>
  <c r="K2274" i="1" s="1"/>
  <c r="J2276" i="1"/>
  <c r="L2270" i="1"/>
  <c r="K2270" i="1"/>
  <c r="J2270" i="1"/>
  <c r="L2268" i="1"/>
  <c r="K2268" i="1"/>
  <c r="J2268" i="1"/>
  <c r="L2266" i="1"/>
  <c r="K2266" i="1"/>
  <c r="J2266" i="1"/>
  <c r="L2263" i="1"/>
  <c r="L2262" i="1" s="1"/>
  <c r="K2263" i="1"/>
  <c r="K2262" i="1" s="1"/>
  <c r="J2263" i="1"/>
  <c r="L2258" i="1"/>
  <c r="K2258" i="1"/>
  <c r="J2258" i="1"/>
  <c r="L2256" i="1"/>
  <c r="K2256" i="1"/>
  <c r="J2256" i="1"/>
  <c r="L2248" i="1"/>
  <c r="L2247" i="1" s="1"/>
  <c r="L2246" i="1" s="1"/>
  <c r="L2245" i="1" s="1"/>
  <c r="L2244" i="1" s="1"/>
  <c r="L2237" i="1" s="1"/>
  <c r="K2248" i="1"/>
  <c r="K2247" i="1" s="1"/>
  <c r="K2246" i="1" s="1"/>
  <c r="K2245" i="1" s="1"/>
  <c r="K2244" i="1" s="1"/>
  <c r="K2237" i="1" s="1"/>
  <c r="J2248" i="1"/>
  <c r="J2247" i="1" s="1"/>
  <c r="J2246" i="1" s="1"/>
  <c r="J2245" i="1" s="1"/>
  <c r="J2244" i="1" s="1"/>
  <c r="J2237" i="1" s="1"/>
  <c r="L2235" i="1"/>
  <c r="L2234" i="1" s="1"/>
  <c r="L2233" i="1" s="1"/>
  <c r="L2232" i="1" s="1"/>
  <c r="L2231" i="1" s="1"/>
  <c r="L2230" i="1" s="1"/>
  <c r="K2235" i="1"/>
  <c r="K2234" i="1" s="1"/>
  <c r="K2233" i="1" s="1"/>
  <c r="K2232" i="1" s="1"/>
  <c r="K2231" i="1" s="1"/>
  <c r="K2230" i="1" s="1"/>
  <c r="J2235" i="1"/>
  <c r="J2234" i="1" s="1"/>
  <c r="J2233" i="1" s="1"/>
  <c r="J2232" i="1" s="1"/>
  <c r="J2231" i="1" s="1"/>
  <c r="J2230" i="1" s="1"/>
  <c r="L2228" i="1"/>
  <c r="L2227" i="1" s="1"/>
  <c r="K2228" i="1"/>
  <c r="K2227" i="1" s="1"/>
  <c r="J2228" i="1"/>
  <c r="L2225" i="1"/>
  <c r="L2224" i="1" s="1"/>
  <c r="K2225" i="1"/>
  <c r="K2224" i="1" s="1"/>
  <c r="J2225" i="1"/>
  <c r="L2218" i="1"/>
  <c r="L2217" i="1" s="1"/>
  <c r="L2216" i="1" s="1"/>
  <c r="L2215" i="1" s="1"/>
  <c r="L2214" i="1" s="1"/>
  <c r="L2213" i="1" s="1"/>
  <c r="K2218" i="1"/>
  <c r="K2217" i="1" s="1"/>
  <c r="K2216" i="1" s="1"/>
  <c r="K2215" i="1" s="1"/>
  <c r="K2214" i="1" s="1"/>
  <c r="K2213" i="1" s="1"/>
  <c r="J2218" i="1"/>
  <c r="J2217" i="1" s="1"/>
  <c r="J2216" i="1" s="1"/>
  <c r="J2215" i="1" s="1"/>
  <c r="J2214" i="1" s="1"/>
  <c r="J2213" i="1" s="1"/>
  <c r="L2211" i="1"/>
  <c r="K2211" i="1"/>
  <c r="J2211" i="1"/>
  <c r="L2209" i="1"/>
  <c r="K2209" i="1"/>
  <c r="J2209" i="1"/>
  <c r="L2207" i="1"/>
  <c r="K2207" i="1"/>
  <c r="J2207" i="1"/>
  <c r="L2196" i="1"/>
  <c r="L2195" i="1" s="1"/>
  <c r="K2196" i="1"/>
  <c r="K2195" i="1" s="1"/>
  <c r="J2196" i="1"/>
  <c r="L2193" i="1"/>
  <c r="L2192" i="1" s="1"/>
  <c r="K2193" i="1"/>
  <c r="K2192" i="1" s="1"/>
  <c r="J2193" i="1"/>
  <c r="L2188" i="1"/>
  <c r="L2187" i="1" s="1"/>
  <c r="K2188" i="1"/>
  <c r="K2187" i="1" s="1"/>
  <c r="J2188" i="1"/>
  <c r="L2185" i="1"/>
  <c r="L2184" i="1" s="1"/>
  <c r="K2185" i="1"/>
  <c r="K2184" i="1" s="1"/>
  <c r="J2185" i="1"/>
  <c r="L2182" i="1"/>
  <c r="L2181" i="1" s="1"/>
  <c r="K2182" i="1"/>
  <c r="K2181" i="1" s="1"/>
  <c r="J2182" i="1"/>
  <c r="L2177" i="1"/>
  <c r="L2176" i="1" s="1"/>
  <c r="L2175" i="1" s="1"/>
  <c r="L2174" i="1" s="1"/>
  <c r="K2177" i="1"/>
  <c r="K2176" i="1" s="1"/>
  <c r="K2175" i="1" s="1"/>
  <c r="K2174" i="1" s="1"/>
  <c r="J2177" i="1"/>
  <c r="L2172" i="1"/>
  <c r="L2171" i="1" s="1"/>
  <c r="L2170" i="1" s="1"/>
  <c r="L2169" i="1" s="1"/>
  <c r="K2172" i="1"/>
  <c r="K2171" i="1" s="1"/>
  <c r="K2170" i="1" s="1"/>
  <c r="K2169" i="1" s="1"/>
  <c r="J2172" i="1"/>
  <c r="L2165" i="1"/>
  <c r="L2164" i="1" s="1"/>
  <c r="L2163" i="1" s="1"/>
  <c r="L2162" i="1" s="1"/>
  <c r="K2165" i="1"/>
  <c r="K2164" i="1" s="1"/>
  <c r="K2163" i="1" s="1"/>
  <c r="K2162" i="1" s="1"/>
  <c r="J2165" i="1"/>
  <c r="L2160" i="1"/>
  <c r="L2159" i="1" s="1"/>
  <c r="L2158" i="1" s="1"/>
  <c r="L2157" i="1" s="1"/>
  <c r="K2160" i="1"/>
  <c r="K2159" i="1" s="1"/>
  <c r="K2158" i="1" s="1"/>
  <c r="K2157" i="1" s="1"/>
  <c r="J2160" i="1"/>
  <c r="L2155" i="1"/>
  <c r="L2154" i="1" s="1"/>
  <c r="L2153" i="1" s="1"/>
  <c r="L2152" i="1" s="1"/>
  <c r="K2155" i="1"/>
  <c r="K2154" i="1" s="1"/>
  <c r="K2153" i="1" s="1"/>
  <c r="K2152" i="1" s="1"/>
  <c r="J2155" i="1"/>
  <c r="L2149" i="1"/>
  <c r="L2148" i="1" s="1"/>
  <c r="L2147" i="1" s="1"/>
  <c r="L2146" i="1" s="1"/>
  <c r="K2149" i="1"/>
  <c r="K2148" i="1" s="1"/>
  <c r="K2147" i="1" s="1"/>
  <c r="K2146" i="1" s="1"/>
  <c r="J2149" i="1"/>
  <c r="L2144" i="1"/>
  <c r="L2143" i="1" s="1"/>
  <c r="L2142" i="1" s="1"/>
  <c r="L2141" i="1" s="1"/>
  <c r="K2144" i="1"/>
  <c r="K2143" i="1" s="1"/>
  <c r="K2142" i="1" s="1"/>
  <c r="K2141" i="1" s="1"/>
  <c r="J2144" i="1"/>
  <c r="L2139" i="1"/>
  <c r="L2138" i="1" s="1"/>
  <c r="K2139" i="1"/>
  <c r="K2138" i="1" s="1"/>
  <c r="J2139" i="1"/>
  <c r="L2136" i="1"/>
  <c r="L2135" i="1" s="1"/>
  <c r="K2136" i="1"/>
  <c r="K2135" i="1" s="1"/>
  <c r="J2136" i="1"/>
  <c r="L2133" i="1"/>
  <c r="L2132" i="1" s="1"/>
  <c r="K2133" i="1"/>
  <c r="K2132" i="1" s="1"/>
  <c r="J2133" i="1"/>
  <c r="L2126" i="1"/>
  <c r="L2125" i="1" s="1"/>
  <c r="K2126" i="1"/>
  <c r="K2125" i="1" s="1"/>
  <c r="J2126" i="1"/>
  <c r="L2123" i="1"/>
  <c r="L2122" i="1" s="1"/>
  <c r="K2123" i="1"/>
  <c r="K2122" i="1" s="1"/>
  <c r="J2123" i="1"/>
  <c r="L2118" i="1"/>
  <c r="L2117" i="1" s="1"/>
  <c r="L2116" i="1" s="1"/>
  <c r="L2115" i="1" s="1"/>
  <c r="K2118" i="1"/>
  <c r="K2117" i="1" s="1"/>
  <c r="K2116" i="1" s="1"/>
  <c r="K2115" i="1" s="1"/>
  <c r="J2118" i="1"/>
  <c r="L2112" i="1"/>
  <c r="L2111" i="1" s="1"/>
  <c r="L2110" i="1" s="1"/>
  <c r="L2109" i="1" s="1"/>
  <c r="L2108" i="1" s="1"/>
  <c r="K2112" i="1"/>
  <c r="K2111" i="1" s="1"/>
  <c r="K2110" i="1" s="1"/>
  <c r="K2109" i="1" s="1"/>
  <c r="K2108" i="1" s="1"/>
  <c r="J2112" i="1"/>
  <c r="L2105" i="1"/>
  <c r="L2104" i="1" s="1"/>
  <c r="K2105" i="1"/>
  <c r="K2104" i="1" s="1"/>
  <c r="J2105" i="1"/>
  <c r="L2099" i="1"/>
  <c r="K2099" i="1"/>
  <c r="J2099" i="1"/>
  <c r="L2097" i="1"/>
  <c r="K2097" i="1"/>
  <c r="J2097" i="1"/>
  <c r="L2093" i="1"/>
  <c r="L2092" i="1" s="1"/>
  <c r="K2093" i="1"/>
  <c r="K2092" i="1" s="1"/>
  <c r="J2093" i="1"/>
  <c r="L2090" i="1"/>
  <c r="L2089" i="1" s="1"/>
  <c r="K2090" i="1"/>
  <c r="K2089" i="1" s="1"/>
  <c r="J2090" i="1"/>
  <c r="L2087" i="1"/>
  <c r="L2086" i="1" s="1"/>
  <c r="K2087" i="1"/>
  <c r="K2086" i="1" s="1"/>
  <c r="J2087" i="1"/>
  <c r="L2084" i="1"/>
  <c r="K2084" i="1"/>
  <c r="J2084" i="1"/>
  <c r="L2082" i="1"/>
  <c r="K2082" i="1"/>
  <c r="J2082" i="1"/>
  <c r="L2075" i="1"/>
  <c r="L2074" i="1" s="1"/>
  <c r="L2073" i="1" s="1"/>
  <c r="K2075" i="1"/>
  <c r="K2074" i="1" s="1"/>
  <c r="K2073" i="1" s="1"/>
  <c r="J2075" i="1"/>
  <c r="L2069" i="1"/>
  <c r="K2069" i="1"/>
  <c r="J2069" i="1"/>
  <c r="L2067" i="1"/>
  <c r="K2067" i="1"/>
  <c r="J2067" i="1"/>
  <c r="L2065" i="1"/>
  <c r="K2065" i="1"/>
  <c r="J2065" i="1"/>
  <c r="L2062" i="1"/>
  <c r="L2061" i="1" s="1"/>
  <c r="K2062" i="1"/>
  <c r="K2061" i="1" s="1"/>
  <c r="J2062" i="1"/>
  <c r="L2057" i="1"/>
  <c r="K2057" i="1"/>
  <c r="J2057" i="1"/>
  <c r="L2055" i="1"/>
  <c r="K2055" i="1"/>
  <c r="J2055" i="1"/>
  <c r="L2047" i="1"/>
  <c r="L2046" i="1" s="1"/>
  <c r="L2045" i="1" s="1"/>
  <c r="L2044" i="1" s="1"/>
  <c r="L2043" i="1" s="1"/>
  <c r="L2042" i="1" s="1"/>
  <c r="K2047" i="1"/>
  <c r="K2046" i="1" s="1"/>
  <c r="K2045" i="1" s="1"/>
  <c r="K2044" i="1" s="1"/>
  <c r="K2043" i="1" s="1"/>
  <c r="K2042" i="1" s="1"/>
  <c r="J2047" i="1"/>
  <c r="J2046" i="1" s="1"/>
  <c r="J2045" i="1" s="1"/>
  <c r="J2044" i="1" s="1"/>
  <c r="J2043" i="1" s="1"/>
  <c r="J2042" i="1" s="1"/>
  <c r="L2035" i="1"/>
  <c r="L2034" i="1" s="1"/>
  <c r="L2033" i="1" s="1"/>
  <c r="L2032" i="1" s="1"/>
  <c r="L2031" i="1" s="1"/>
  <c r="L2030" i="1" s="1"/>
  <c r="K2035" i="1"/>
  <c r="K2034" i="1" s="1"/>
  <c r="K2033" i="1" s="1"/>
  <c r="K2032" i="1" s="1"/>
  <c r="K2031" i="1" s="1"/>
  <c r="K2030" i="1" s="1"/>
  <c r="J2035" i="1"/>
  <c r="J2034" i="1" s="1"/>
  <c r="J2033" i="1" s="1"/>
  <c r="J2032" i="1" s="1"/>
  <c r="J2031" i="1" s="1"/>
  <c r="J2030" i="1" s="1"/>
  <c r="L2028" i="1"/>
  <c r="L2027" i="1" s="1"/>
  <c r="K2028" i="1"/>
  <c r="K2027" i="1" s="1"/>
  <c r="J2028" i="1"/>
  <c r="L2025" i="1"/>
  <c r="L2024" i="1" s="1"/>
  <c r="K2025" i="1"/>
  <c r="K2024" i="1" s="1"/>
  <c r="J2025" i="1"/>
  <c r="L2018" i="1"/>
  <c r="L2017" i="1" s="1"/>
  <c r="L2016" i="1" s="1"/>
  <c r="L2015" i="1" s="1"/>
  <c r="L2014" i="1" s="1"/>
  <c r="L2013" i="1" s="1"/>
  <c r="K2018" i="1"/>
  <c r="K2017" i="1" s="1"/>
  <c r="K2016" i="1" s="1"/>
  <c r="K2015" i="1" s="1"/>
  <c r="K2014" i="1" s="1"/>
  <c r="K2013" i="1" s="1"/>
  <c r="J2018" i="1"/>
  <c r="J2017" i="1" s="1"/>
  <c r="J2016" i="1" s="1"/>
  <c r="J2015" i="1" s="1"/>
  <c r="J2014" i="1" s="1"/>
  <c r="J2013" i="1" s="1"/>
  <c r="L2011" i="1"/>
  <c r="K2011" i="1"/>
  <c r="J2011" i="1"/>
  <c r="L2009" i="1"/>
  <c r="K2009" i="1"/>
  <c r="J2009" i="1"/>
  <c r="L2007" i="1"/>
  <c r="K2007" i="1"/>
  <c r="J2007" i="1"/>
  <c r="L2001" i="1"/>
  <c r="L2000" i="1" s="1"/>
  <c r="L1999" i="1" s="1"/>
  <c r="L1998" i="1" s="1"/>
  <c r="K2001" i="1"/>
  <c r="K2000" i="1" s="1"/>
  <c r="K1999" i="1" s="1"/>
  <c r="K1998" i="1" s="1"/>
  <c r="J2001" i="1"/>
  <c r="L1996" i="1"/>
  <c r="L1995" i="1" s="1"/>
  <c r="K1996" i="1"/>
  <c r="K1995" i="1" s="1"/>
  <c r="J1996" i="1"/>
  <c r="L1993" i="1"/>
  <c r="L1992" i="1" s="1"/>
  <c r="K1993" i="1"/>
  <c r="K1992" i="1" s="1"/>
  <c r="J1993" i="1"/>
  <c r="L1990" i="1"/>
  <c r="L1989" i="1" s="1"/>
  <c r="K1990" i="1"/>
  <c r="K1989" i="1" s="1"/>
  <c r="J1990" i="1"/>
  <c r="L1985" i="1"/>
  <c r="L1984" i="1" s="1"/>
  <c r="L1983" i="1" s="1"/>
  <c r="L1982" i="1" s="1"/>
  <c r="K1985" i="1"/>
  <c r="K1984" i="1" s="1"/>
  <c r="K1983" i="1" s="1"/>
  <c r="K1982" i="1" s="1"/>
  <c r="J1985" i="1"/>
  <c r="L1980" i="1"/>
  <c r="L1979" i="1" s="1"/>
  <c r="L1978" i="1" s="1"/>
  <c r="L1977" i="1" s="1"/>
  <c r="K1980" i="1"/>
  <c r="K1979" i="1" s="1"/>
  <c r="K1978" i="1" s="1"/>
  <c r="K1977" i="1" s="1"/>
  <c r="J1980" i="1"/>
  <c r="L1973" i="1"/>
  <c r="L1972" i="1" s="1"/>
  <c r="L1971" i="1" s="1"/>
  <c r="L1970" i="1" s="1"/>
  <c r="K1973" i="1"/>
  <c r="K1972" i="1" s="1"/>
  <c r="K1971" i="1" s="1"/>
  <c r="K1970" i="1" s="1"/>
  <c r="J1973" i="1"/>
  <c r="L1968" i="1"/>
  <c r="L1967" i="1" s="1"/>
  <c r="L1966" i="1" s="1"/>
  <c r="L1965" i="1" s="1"/>
  <c r="K1968" i="1"/>
  <c r="K1967" i="1" s="1"/>
  <c r="K1966" i="1" s="1"/>
  <c r="K1965" i="1" s="1"/>
  <c r="J1968" i="1"/>
  <c r="L1962" i="1"/>
  <c r="L1961" i="1" s="1"/>
  <c r="L1960" i="1" s="1"/>
  <c r="L1959" i="1" s="1"/>
  <c r="K1962" i="1"/>
  <c r="K1961" i="1" s="1"/>
  <c r="K1960" i="1" s="1"/>
  <c r="K1959" i="1" s="1"/>
  <c r="J1962" i="1"/>
  <c r="L1957" i="1"/>
  <c r="L1956" i="1" s="1"/>
  <c r="L1955" i="1" s="1"/>
  <c r="L1954" i="1" s="1"/>
  <c r="K1957" i="1"/>
  <c r="K1956" i="1" s="1"/>
  <c r="K1955" i="1" s="1"/>
  <c r="K1954" i="1" s="1"/>
  <c r="J1957" i="1"/>
  <c r="J1956" i="1" s="1"/>
  <c r="J1955" i="1" s="1"/>
  <c r="J1954" i="1" s="1"/>
  <c r="L1952" i="1"/>
  <c r="L1951" i="1" s="1"/>
  <c r="K1952" i="1"/>
  <c r="K1951" i="1" s="1"/>
  <c r="J1952" i="1"/>
  <c r="J1951" i="1" s="1"/>
  <c r="L1949" i="1"/>
  <c r="L1948" i="1" s="1"/>
  <c r="K1949" i="1"/>
  <c r="K1948" i="1" s="1"/>
  <c r="J1949" i="1"/>
  <c r="L1946" i="1"/>
  <c r="L1945" i="1" s="1"/>
  <c r="K1946" i="1"/>
  <c r="K1945" i="1" s="1"/>
  <c r="J1946" i="1"/>
  <c r="J1945" i="1" s="1"/>
  <c r="L1939" i="1"/>
  <c r="L1938" i="1" s="1"/>
  <c r="K1939" i="1"/>
  <c r="K1938" i="1" s="1"/>
  <c r="J1939" i="1"/>
  <c r="J1938" i="1" s="1"/>
  <c r="L1936" i="1"/>
  <c r="L1935" i="1" s="1"/>
  <c r="K1936" i="1"/>
  <c r="K1935" i="1" s="1"/>
  <c r="J1936" i="1"/>
  <c r="L1931" i="1"/>
  <c r="L1930" i="1" s="1"/>
  <c r="L1929" i="1" s="1"/>
  <c r="L1928" i="1" s="1"/>
  <c r="K1931" i="1"/>
  <c r="K1930" i="1" s="1"/>
  <c r="K1929" i="1" s="1"/>
  <c r="K1928" i="1" s="1"/>
  <c r="J1931" i="1"/>
  <c r="J1930" i="1" s="1"/>
  <c r="L1925" i="1"/>
  <c r="L1924" i="1" s="1"/>
  <c r="L1923" i="1" s="1"/>
  <c r="L1922" i="1" s="1"/>
  <c r="L1921" i="1" s="1"/>
  <c r="K1925" i="1"/>
  <c r="K1924" i="1" s="1"/>
  <c r="K1923" i="1" s="1"/>
  <c r="K1922" i="1" s="1"/>
  <c r="K1921" i="1" s="1"/>
  <c r="J1925" i="1"/>
  <c r="L1918" i="1"/>
  <c r="L1917" i="1" s="1"/>
  <c r="K1918" i="1"/>
  <c r="K1917" i="1" s="1"/>
  <c r="J1918" i="1"/>
  <c r="L1912" i="1"/>
  <c r="L1911" i="1" s="1"/>
  <c r="K1912" i="1"/>
  <c r="J1912" i="1"/>
  <c r="L1908" i="1"/>
  <c r="L1907" i="1" s="1"/>
  <c r="K1908" i="1"/>
  <c r="K1907" i="1" s="1"/>
  <c r="J1908" i="1"/>
  <c r="J1907" i="1" s="1"/>
  <c r="L1905" i="1"/>
  <c r="L1904" i="1" s="1"/>
  <c r="K1905" i="1"/>
  <c r="K1904" i="1" s="1"/>
  <c r="J1905" i="1"/>
  <c r="L1902" i="1"/>
  <c r="L1901" i="1" s="1"/>
  <c r="K1902" i="1"/>
  <c r="K1901" i="1" s="1"/>
  <c r="J1902" i="1"/>
  <c r="J1901" i="1" s="1"/>
  <c r="L1899" i="1"/>
  <c r="L1898" i="1" s="1"/>
  <c r="K1899" i="1"/>
  <c r="K1898" i="1" s="1"/>
  <c r="J1899" i="1"/>
  <c r="J1898" i="1" s="1"/>
  <c r="L1892" i="1"/>
  <c r="L1891" i="1" s="1"/>
  <c r="L1890" i="1" s="1"/>
  <c r="K1892" i="1"/>
  <c r="K1891" i="1" s="1"/>
  <c r="K1890" i="1" s="1"/>
  <c r="J1892" i="1"/>
  <c r="L1886" i="1"/>
  <c r="K1886" i="1"/>
  <c r="J1886" i="1"/>
  <c r="L1884" i="1"/>
  <c r="K1884" i="1"/>
  <c r="J1884" i="1"/>
  <c r="L1881" i="1"/>
  <c r="L1880" i="1" s="1"/>
  <c r="K1881" i="1"/>
  <c r="K1880" i="1" s="1"/>
  <c r="J1881" i="1"/>
  <c r="L1876" i="1"/>
  <c r="K1876" i="1"/>
  <c r="J1876" i="1"/>
  <c r="L1874" i="1"/>
  <c r="K1874" i="1"/>
  <c r="J1874" i="1"/>
  <c r="L1866" i="1"/>
  <c r="L1865" i="1" s="1"/>
  <c r="L1864" i="1" s="1"/>
  <c r="L1863" i="1" s="1"/>
  <c r="K1866" i="1"/>
  <c r="K1865" i="1" s="1"/>
  <c r="K1864" i="1" s="1"/>
  <c r="K1863" i="1" s="1"/>
  <c r="J1866" i="1"/>
  <c r="L1861" i="1"/>
  <c r="L1860" i="1" s="1"/>
  <c r="L1859" i="1" s="1"/>
  <c r="L1858" i="1" s="1"/>
  <c r="K1861" i="1"/>
  <c r="K1860" i="1" s="1"/>
  <c r="K1859" i="1" s="1"/>
  <c r="K1858" i="1" s="1"/>
  <c r="J1861" i="1"/>
  <c r="J1860" i="1" s="1"/>
  <c r="J1859" i="1" s="1"/>
  <c r="J1858" i="1" s="1"/>
  <c r="L1854" i="1"/>
  <c r="L1853" i="1" s="1"/>
  <c r="L1852" i="1" s="1"/>
  <c r="L1851" i="1" s="1"/>
  <c r="K1854" i="1"/>
  <c r="K1853" i="1" s="1"/>
  <c r="K1852" i="1" s="1"/>
  <c r="K1851" i="1" s="1"/>
  <c r="J1854" i="1"/>
  <c r="L1849" i="1"/>
  <c r="L1848" i="1" s="1"/>
  <c r="L1847" i="1" s="1"/>
  <c r="L1846" i="1" s="1"/>
  <c r="K1849" i="1"/>
  <c r="K1848" i="1" s="1"/>
  <c r="K1847" i="1" s="1"/>
  <c r="K1846" i="1" s="1"/>
  <c r="J1849" i="1"/>
  <c r="J1848" i="1" s="1"/>
  <c r="J1847" i="1" s="1"/>
  <c r="J1846" i="1" s="1"/>
  <c r="L1842" i="1"/>
  <c r="L1841" i="1" s="1"/>
  <c r="K1842" i="1"/>
  <c r="K1841" i="1" s="1"/>
  <c r="J1842" i="1"/>
  <c r="L1839" i="1"/>
  <c r="L1838" i="1" s="1"/>
  <c r="K1839" i="1"/>
  <c r="K1838" i="1" s="1"/>
  <c r="J1839" i="1"/>
  <c r="J1838" i="1" s="1"/>
  <c r="L1832" i="1"/>
  <c r="L1831" i="1" s="1"/>
  <c r="L1830" i="1" s="1"/>
  <c r="L1829" i="1" s="1"/>
  <c r="L1828" i="1" s="1"/>
  <c r="L1827" i="1" s="1"/>
  <c r="K1832" i="1"/>
  <c r="K1831" i="1" s="1"/>
  <c r="K1830" i="1" s="1"/>
  <c r="K1829" i="1" s="1"/>
  <c r="K1828" i="1" s="1"/>
  <c r="K1827" i="1" s="1"/>
  <c r="J1832" i="1"/>
  <c r="J1831" i="1" s="1"/>
  <c r="J1830" i="1" s="1"/>
  <c r="J1829" i="1" s="1"/>
  <c r="J1828" i="1" s="1"/>
  <c r="J1827" i="1" s="1"/>
  <c r="L1825" i="1"/>
  <c r="K1825" i="1"/>
  <c r="J1825" i="1"/>
  <c r="L1823" i="1"/>
  <c r="K1823" i="1"/>
  <c r="J1823" i="1"/>
  <c r="L1821" i="1"/>
  <c r="K1821" i="1"/>
  <c r="J1821" i="1"/>
  <c r="L1815" i="1"/>
  <c r="L1814" i="1" s="1"/>
  <c r="L1813" i="1" s="1"/>
  <c r="L1812" i="1" s="1"/>
  <c r="K1815" i="1"/>
  <c r="K1814" i="1" s="1"/>
  <c r="K1813" i="1" s="1"/>
  <c r="K1812" i="1" s="1"/>
  <c r="J1815" i="1"/>
  <c r="J1814" i="1" s="1"/>
  <c r="L1810" i="1"/>
  <c r="L1809" i="1" s="1"/>
  <c r="L1808" i="1" s="1"/>
  <c r="L1807" i="1" s="1"/>
  <c r="K1810" i="1"/>
  <c r="K1809" i="1" s="1"/>
  <c r="K1808" i="1" s="1"/>
  <c r="K1807" i="1" s="1"/>
  <c r="J1810" i="1"/>
  <c r="L1805" i="1"/>
  <c r="L1804" i="1" s="1"/>
  <c r="K1805" i="1"/>
  <c r="K1804" i="1" s="1"/>
  <c r="J1805" i="1"/>
  <c r="J1804" i="1" s="1"/>
  <c r="L1802" i="1"/>
  <c r="K1802" i="1"/>
  <c r="J1802" i="1"/>
  <c r="L1800" i="1"/>
  <c r="K1800" i="1"/>
  <c r="J1800" i="1"/>
  <c r="L1795" i="1"/>
  <c r="L1794" i="1" s="1"/>
  <c r="L1793" i="1" s="1"/>
  <c r="L1792" i="1" s="1"/>
  <c r="K1795" i="1"/>
  <c r="K1794" i="1" s="1"/>
  <c r="K1793" i="1" s="1"/>
  <c r="K1792" i="1" s="1"/>
  <c r="J1795" i="1"/>
  <c r="J1794" i="1" s="1"/>
  <c r="L1788" i="1"/>
  <c r="L1787" i="1" s="1"/>
  <c r="L1786" i="1" s="1"/>
  <c r="L1785" i="1" s="1"/>
  <c r="K1788" i="1"/>
  <c r="K1787" i="1" s="1"/>
  <c r="K1786" i="1" s="1"/>
  <c r="K1785" i="1" s="1"/>
  <c r="J1788" i="1"/>
  <c r="L1783" i="1"/>
  <c r="L1782" i="1" s="1"/>
  <c r="L1781" i="1" s="1"/>
  <c r="L1780" i="1" s="1"/>
  <c r="K1783" i="1"/>
  <c r="K1782" i="1" s="1"/>
  <c r="K1781" i="1" s="1"/>
  <c r="K1780" i="1" s="1"/>
  <c r="J1783" i="1"/>
  <c r="L1777" i="1"/>
  <c r="L1776" i="1" s="1"/>
  <c r="L1775" i="1" s="1"/>
  <c r="L1774" i="1" s="1"/>
  <c r="K1777" i="1"/>
  <c r="K1776" i="1" s="1"/>
  <c r="K1775" i="1" s="1"/>
  <c r="K1774" i="1" s="1"/>
  <c r="J1777" i="1"/>
  <c r="L1772" i="1"/>
  <c r="L1771" i="1" s="1"/>
  <c r="L1770" i="1" s="1"/>
  <c r="L1769" i="1" s="1"/>
  <c r="K1772" i="1"/>
  <c r="K1771" i="1" s="1"/>
  <c r="K1770" i="1" s="1"/>
  <c r="K1769" i="1" s="1"/>
  <c r="J1772" i="1"/>
  <c r="L1767" i="1"/>
  <c r="L1766" i="1" s="1"/>
  <c r="L1765" i="1" s="1"/>
  <c r="L1764" i="1" s="1"/>
  <c r="K1767" i="1"/>
  <c r="K1766" i="1" s="1"/>
  <c r="K1765" i="1" s="1"/>
  <c r="K1764" i="1" s="1"/>
  <c r="J1767" i="1"/>
  <c r="L1762" i="1"/>
  <c r="L1761" i="1" s="1"/>
  <c r="K1762" i="1"/>
  <c r="K1761" i="1" s="1"/>
  <c r="J1762" i="1"/>
  <c r="L1759" i="1"/>
  <c r="L1758" i="1" s="1"/>
  <c r="K1759" i="1"/>
  <c r="K1758" i="1" s="1"/>
  <c r="J1759" i="1"/>
  <c r="J1758" i="1" s="1"/>
  <c r="L1756" i="1"/>
  <c r="L1755" i="1" s="1"/>
  <c r="K1756" i="1"/>
  <c r="K1755" i="1" s="1"/>
  <c r="J1756" i="1"/>
  <c r="L1749" i="1"/>
  <c r="L1748" i="1" s="1"/>
  <c r="K1749" i="1"/>
  <c r="K1748" i="1" s="1"/>
  <c r="J1749" i="1"/>
  <c r="J1748" i="1" s="1"/>
  <c r="L1746" i="1"/>
  <c r="L1745" i="1" s="1"/>
  <c r="K1746" i="1"/>
  <c r="K1745" i="1" s="1"/>
  <c r="J1746" i="1"/>
  <c r="L1741" i="1"/>
  <c r="L1740" i="1" s="1"/>
  <c r="L1739" i="1" s="1"/>
  <c r="L1738" i="1" s="1"/>
  <c r="K1741" i="1"/>
  <c r="K1740" i="1" s="1"/>
  <c r="K1739" i="1" s="1"/>
  <c r="K1738" i="1" s="1"/>
  <c r="J1741" i="1"/>
  <c r="L1735" i="1"/>
  <c r="L1734" i="1" s="1"/>
  <c r="L1733" i="1" s="1"/>
  <c r="L1732" i="1" s="1"/>
  <c r="L1731" i="1" s="1"/>
  <c r="K1735" i="1"/>
  <c r="K1734" i="1" s="1"/>
  <c r="K1733" i="1" s="1"/>
  <c r="K1732" i="1" s="1"/>
  <c r="K1731" i="1" s="1"/>
  <c r="J1735" i="1"/>
  <c r="L1728" i="1"/>
  <c r="L1727" i="1" s="1"/>
  <c r="L1726" i="1" s="1"/>
  <c r="L1725" i="1" s="1"/>
  <c r="K1728" i="1"/>
  <c r="K1727" i="1" s="1"/>
  <c r="K1726" i="1" s="1"/>
  <c r="K1725" i="1" s="1"/>
  <c r="J1728" i="1"/>
  <c r="L1723" i="1"/>
  <c r="L1722" i="1" s="1"/>
  <c r="K1723" i="1"/>
  <c r="K1722" i="1" s="1"/>
  <c r="J1723" i="1"/>
  <c r="J1722" i="1" s="1"/>
  <c r="L1717" i="1"/>
  <c r="K1717" i="1"/>
  <c r="J1717" i="1"/>
  <c r="L1715" i="1"/>
  <c r="K1715" i="1"/>
  <c r="J1715" i="1"/>
  <c r="L1711" i="1"/>
  <c r="L1710" i="1" s="1"/>
  <c r="K1711" i="1"/>
  <c r="K1710" i="1" s="1"/>
  <c r="J1711" i="1"/>
  <c r="L1708" i="1"/>
  <c r="L1707" i="1" s="1"/>
  <c r="K1708" i="1"/>
  <c r="K1707" i="1" s="1"/>
  <c r="J1708" i="1"/>
  <c r="L1705" i="1"/>
  <c r="L1704" i="1" s="1"/>
  <c r="K1705" i="1"/>
  <c r="K1704" i="1" s="1"/>
  <c r="J1705" i="1"/>
  <c r="L1702" i="1"/>
  <c r="K1702" i="1"/>
  <c r="J1702" i="1"/>
  <c r="L1700" i="1"/>
  <c r="K1700" i="1"/>
  <c r="J1700" i="1"/>
  <c r="L1693" i="1"/>
  <c r="L1692" i="1" s="1"/>
  <c r="L1691" i="1" s="1"/>
  <c r="K1693" i="1"/>
  <c r="K1692" i="1" s="1"/>
  <c r="K1691" i="1" s="1"/>
  <c r="J1693" i="1"/>
  <c r="L1687" i="1"/>
  <c r="K1687" i="1"/>
  <c r="J1687" i="1"/>
  <c r="L1685" i="1"/>
  <c r="K1685" i="1"/>
  <c r="J1685" i="1"/>
  <c r="L1683" i="1"/>
  <c r="K1683" i="1"/>
  <c r="J1683" i="1"/>
  <c r="L1680" i="1"/>
  <c r="L1679" i="1" s="1"/>
  <c r="K1680" i="1"/>
  <c r="K1679" i="1" s="1"/>
  <c r="J1680" i="1"/>
  <c r="L1675" i="1"/>
  <c r="K1675" i="1"/>
  <c r="J1675" i="1"/>
  <c r="L1673" i="1"/>
  <c r="K1673" i="1"/>
  <c r="J1673" i="1"/>
  <c r="L1665" i="1"/>
  <c r="K1665" i="1"/>
  <c r="J1665" i="1"/>
  <c r="L1663" i="1"/>
  <c r="K1663" i="1"/>
  <c r="J1663" i="1"/>
  <c r="L1658" i="1"/>
  <c r="L1657" i="1" s="1"/>
  <c r="L1656" i="1" s="1"/>
  <c r="L1655" i="1" s="1"/>
  <c r="K1658" i="1"/>
  <c r="K1657" i="1" s="1"/>
  <c r="K1656" i="1" s="1"/>
  <c r="K1655" i="1" s="1"/>
  <c r="J1658" i="1"/>
  <c r="J1657" i="1" s="1"/>
  <c r="J1656" i="1" s="1"/>
  <c r="J1655" i="1" s="1"/>
  <c r="L1645" i="1"/>
  <c r="K1645" i="1"/>
  <c r="J1645" i="1"/>
  <c r="L1643" i="1"/>
  <c r="K1643" i="1"/>
  <c r="J1643" i="1"/>
  <c r="L1638" i="1"/>
  <c r="L1637" i="1" s="1"/>
  <c r="L1636" i="1" s="1"/>
  <c r="L1635" i="1" s="1"/>
  <c r="K1638" i="1"/>
  <c r="K1637" i="1" s="1"/>
  <c r="K1636" i="1" s="1"/>
  <c r="K1635" i="1" s="1"/>
  <c r="J1638" i="1"/>
  <c r="J1637" i="1" s="1"/>
  <c r="J1636" i="1" s="1"/>
  <c r="J1635" i="1" s="1"/>
  <c r="L1631" i="1"/>
  <c r="L1630" i="1" s="1"/>
  <c r="K1631" i="1"/>
  <c r="K1630" i="1" s="1"/>
  <c r="J1631" i="1"/>
  <c r="J1630" i="1" s="1"/>
  <c r="L1628" i="1"/>
  <c r="L1627" i="1" s="1"/>
  <c r="K1628" i="1"/>
  <c r="K1627" i="1" s="1"/>
  <c r="J1628" i="1"/>
  <c r="L1621" i="1"/>
  <c r="L1620" i="1" s="1"/>
  <c r="L1619" i="1" s="1"/>
  <c r="L1618" i="1" s="1"/>
  <c r="L1617" i="1" s="1"/>
  <c r="L1616" i="1" s="1"/>
  <c r="K1621" i="1"/>
  <c r="K1620" i="1" s="1"/>
  <c r="K1619" i="1" s="1"/>
  <c r="K1618" i="1" s="1"/>
  <c r="K1617" i="1" s="1"/>
  <c r="K1616" i="1" s="1"/>
  <c r="J1621" i="1"/>
  <c r="J1620" i="1" s="1"/>
  <c r="J1619" i="1" s="1"/>
  <c r="J1618" i="1" s="1"/>
  <c r="J1617" i="1" s="1"/>
  <c r="J1616" i="1" s="1"/>
  <c r="L1614" i="1"/>
  <c r="K1614" i="1"/>
  <c r="J1614" i="1"/>
  <c r="L1612" i="1"/>
  <c r="K1612" i="1"/>
  <c r="J1612" i="1"/>
  <c r="L1610" i="1"/>
  <c r="K1610" i="1"/>
  <c r="J1610" i="1"/>
  <c r="L1604" i="1"/>
  <c r="L1603" i="1" s="1"/>
  <c r="L1602" i="1" s="1"/>
  <c r="L1601" i="1" s="1"/>
  <c r="K1604" i="1"/>
  <c r="K1603" i="1" s="1"/>
  <c r="K1602" i="1" s="1"/>
  <c r="K1601" i="1" s="1"/>
  <c r="J1604" i="1"/>
  <c r="J1603" i="1" s="1"/>
  <c r="J1602" i="1" s="1"/>
  <c r="L1599" i="1"/>
  <c r="L1598" i="1" s="1"/>
  <c r="L1597" i="1" s="1"/>
  <c r="L1596" i="1" s="1"/>
  <c r="K1599" i="1"/>
  <c r="K1598" i="1" s="1"/>
  <c r="K1597" i="1" s="1"/>
  <c r="K1596" i="1" s="1"/>
  <c r="J1599" i="1"/>
  <c r="L1594" i="1"/>
  <c r="L1593" i="1" s="1"/>
  <c r="K1594" i="1"/>
  <c r="K1593" i="1" s="1"/>
  <c r="J1594" i="1"/>
  <c r="L1591" i="1"/>
  <c r="L1590" i="1" s="1"/>
  <c r="K1591" i="1"/>
  <c r="K1590" i="1" s="1"/>
  <c r="J1591" i="1"/>
  <c r="J1590" i="1" s="1"/>
  <c r="L1588" i="1"/>
  <c r="K1588" i="1"/>
  <c r="J1588" i="1"/>
  <c r="L1586" i="1"/>
  <c r="K1586" i="1"/>
  <c r="J1586" i="1"/>
  <c r="L1581" i="1"/>
  <c r="L1580" i="1" s="1"/>
  <c r="L1579" i="1" s="1"/>
  <c r="L1578" i="1" s="1"/>
  <c r="K1581" i="1"/>
  <c r="K1580" i="1" s="1"/>
  <c r="K1579" i="1" s="1"/>
  <c r="K1578" i="1" s="1"/>
  <c r="J1581" i="1"/>
  <c r="L1575" i="1"/>
  <c r="L1574" i="1" s="1"/>
  <c r="L1573" i="1" s="1"/>
  <c r="L1572" i="1" s="1"/>
  <c r="L1571" i="1" s="1"/>
  <c r="K1575" i="1"/>
  <c r="K1574" i="1" s="1"/>
  <c r="K1573" i="1" s="1"/>
  <c r="K1572" i="1" s="1"/>
  <c r="K1571" i="1" s="1"/>
  <c r="J1575" i="1"/>
  <c r="L1568" i="1"/>
  <c r="L1567" i="1" s="1"/>
  <c r="L1566" i="1" s="1"/>
  <c r="L1565" i="1" s="1"/>
  <c r="K1568" i="1"/>
  <c r="K1567" i="1" s="1"/>
  <c r="K1566" i="1" s="1"/>
  <c r="K1565" i="1" s="1"/>
  <c r="J1568" i="1"/>
  <c r="L1563" i="1"/>
  <c r="L1562" i="1" s="1"/>
  <c r="L1561" i="1" s="1"/>
  <c r="L1560" i="1" s="1"/>
  <c r="K1563" i="1"/>
  <c r="K1562" i="1" s="1"/>
  <c r="K1561" i="1" s="1"/>
  <c r="K1560" i="1" s="1"/>
  <c r="J1563" i="1"/>
  <c r="L1558" i="1"/>
  <c r="L1557" i="1" s="1"/>
  <c r="L1556" i="1" s="1"/>
  <c r="L1555" i="1" s="1"/>
  <c r="K1558" i="1"/>
  <c r="K1557" i="1" s="1"/>
  <c r="K1556" i="1" s="1"/>
  <c r="K1555" i="1" s="1"/>
  <c r="J1558" i="1"/>
  <c r="J1557" i="1" s="1"/>
  <c r="L1547" i="1"/>
  <c r="L1546" i="1" s="1"/>
  <c r="L1545" i="1" s="1"/>
  <c r="L1544" i="1" s="1"/>
  <c r="K1547" i="1"/>
  <c r="K1546" i="1" s="1"/>
  <c r="K1545" i="1" s="1"/>
  <c r="K1544" i="1" s="1"/>
  <c r="J1547" i="1"/>
  <c r="L1542" i="1"/>
  <c r="L1541" i="1" s="1"/>
  <c r="L1540" i="1" s="1"/>
  <c r="L1539" i="1" s="1"/>
  <c r="K1542" i="1"/>
  <c r="K1541" i="1" s="1"/>
  <c r="K1540" i="1" s="1"/>
  <c r="K1539" i="1" s="1"/>
  <c r="J1542" i="1"/>
  <c r="J1541" i="1" s="1"/>
  <c r="L1537" i="1"/>
  <c r="L1536" i="1" s="1"/>
  <c r="K1537" i="1"/>
  <c r="K1536" i="1" s="1"/>
  <c r="J1537" i="1"/>
  <c r="L1534" i="1"/>
  <c r="L1533" i="1" s="1"/>
  <c r="K1534" i="1"/>
  <c r="K1533" i="1" s="1"/>
  <c r="J1534" i="1"/>
  <c r="J1533" i="1" s="1"/>
  <c r="L1531" i="1"/>
  <c r="L1530" i="1" s="1"/>
  <c r="K1531" i="1"/>
  <c r="K1530" i="1" s="1"/>
  <c r="J1531" i="1"/>
  <c r="L1524" i="1"/>
  <c r="L1523" i="1" s="1"/>
  <c r="K1524" i="1"/>
  <c r="K1523" i="1" s="1"/>
  <c r="J1524" i="1"/>
  <c r="L1521" i="1"/>
  <c r="L1520" i="1" s="1"/>
  <c r="K1521" i="1"/>
  <c r="K1520" i="1" s="1"/>
  <c r="J1521" i="1"/>
  <c r="L1516" i="1"/>
  <c r="L1515" i="1" s="1"/>
  <c r="L1514" i="1" s="1"/>
  <c r="L1513" i="1" s="1"/>
  <c r="K1516" i="1"/>
  <c r="K1515" i="1" s="1"/>
  <c r="K1514" i="1" s="1"/>
  <c r="K1513" i="1" s="1"/>
  <c r="J1516" i="1"/>
  <c r="L1510" i="1"/>
  <c r="L1509" i="1" s="1"/>
  <c r="L1508" i="1" s="1"/>
  <c r="L1507" i="1" s="1"/>
  <c r="L1506" i="1" s="1"/>
  <c r="K1510" i="1"/>
  <c r="K1509" i="1" s="1"/>
  <c r="K1508" i="1" s="1"/>
  <c r="K1507" i="1" s="1"/>
  <c r="K1506" i="1" s="1"/>
  <c r="J1510" i="1"/>
  <c r="L1503" i="1"/>
  <c r="L1502" i="1" s="1"/>
  <c r="K1503" i="1"/>
  <c r="K1502" i="1" s="1"/>
  <c r="J1503" i="1"/>
  <c r="L1497" i="1"/>
  <c r="K1497" i="1"/>
  <c r="J1497" i="1"/>
  <c r="L1495" i="1"/>
  <c r="K1495" i="1"/>
  <c r="J1495" i="1"/>
  <c r="L1491" i="1"/>
  <c r="L1490" i="1" s="1"/>
  <c r="K1491" i="1"/>
  <c r="K1490" i="1" s="1"/>
  <c r="J1491" i="1"/>
  <c r="L1488" i="1"/>
  <c r="L1487" i="1" s="1"/>
  <c r="K1488" i="1"/>
  <c r="K1487" i="1" s="1"/>
  <c r="J1488" i="1"/>
  <c r="L1485" i="1"/>
  <c r="L1484" i="1" s="1"/>
  <c r="K1485" i="1"/>
  <c r="K1484" i="1" s="1"/>
  <c r="J1485" i="1"/>
  <c r="L1482" i="1"/>
  <c r="K1482" i="1"/>
  <c r="J1482" i="1"/>
  <c r="L1480" i="1"/>
  <c r="K1480" i="1"/>
  <c r="J1480" i="1"/>
  <c r="L1473" i="1"/>
  <c r="L1472" i="1" s="1"/>
  <c r="L1471" i="1" s="1"/>
  <c r="K1473" i="1"/>
  <c r="K1472" i="1" s="1"/>
  <c r="K1471" i="1" s="1"/>
  <c r="J1473" i="1"/>
  <c r="L1467" i="1"/>
  <c r="K1467" i="1"/>
  <c r="J1467" i="1"/>
  <c r="L1465" i="1"/>
  <c r="K1465" i="1"/>
  <c r="J1465" i="1"/>
  <c r="L1462" i="1"/>
  <c r="L1461" i="1" s="1"/>
  <c r="K1462" i="1"/>
  <c r="K1461" i="1" s="1"/>
  <c r="J1462" i="1"/>
  <c r="L1457" i="1"/>
  <c r="K1457" i="1"/>
  <c r="J1457" i="1"/>
  <c r="L1455" i="1"/>
  <c r="K1455" i="1"/>
  <c r="J1455" i="1"/>
  <c r="L1447" i="1"/>
  <c r="L1446" i="1" s="1"/>
  <c r="L1445" i="1" s="1"/>
  <c r="L1444" i="1" s="1"/>
  <c r="K1447" i="1"/>
  <c r="K1446" i="1" s="1"/>
  <c r="K1445" i="1" s="1"/>
  <c r="K1444" i="1" s="1"/>
  <c r="J1447" i="1"/>
  <c r="J1446" i="1" s="1"/>
  <c r="L1442" i="1"/>
  <c r="L1441" i="1" s="1"/>
  <c r="L1440" i="1" s="1"/>
  <c r="L1439" i="1" s="1"/>
  <c r="K1442" i="1"/>
  <c r="K1441" i="1" s="1"/>
  <c r="K1440" i="1" s="1"/>
  <c r="K1439" i="1" s="1"/>
  <c r="J1442" i="1"/>
  <c r="J1441" i="1" s="1"/>
  <c r="J1440" i="1" s="1"/>
  <c r="J1439" i="1" s="1"/>
  <c r="L1429" i="1"/>
  <c r="L1428" i="1" s="1"/>
  <c r="L1427" i="1" s="1"/>
  <c r="L1426" i="1" s="1"/>
  <c r="K1429" i="1"/>
  <c r="K1428" i="1" s="1"/>
  <c r="K1427" i="1" s="1"/>
  <c r="K1426" i="1" s="1"/>
  <c r="J1429" i="1"/>
  <c r="L1424" i="1"/>
  <c r="L1423" i="1" s="1"/>
  <c r="L1422" i="1" s="1"/>
  <c r="L1421" i="1" s="1"/>
  <c r="K1424" i="1"/>
  <c r="K1423" i="1" s="1"/>
  <c r="K1422" i="1" s="1"/>
  <c r="K1421" i="1" s="1"/>
  <c r="J1424" i="1"/>
  <c r="J1423" i="1" s="1"/>
  <c r="J1422" i="1" s="1"/>
  <c r="J1421" i="1" s="1"/>
  <c r="L1417" i="1"/>
  <c r="L1416" i="1" s="1"/>
  <c r="K1417" i="1"/>
  <c r="K1416" i="1" s="1"/>
  <c r="J1417" i="1"/>
  <c r="J1416" i="1" s="1"/>
  <c r="L1414" i="1"/>
  <c r="L1413" i="1" s="1"/>
  <c r="K1414" i="1"/>
  <c r="K1413" i="1" s="1"/>
  <c r="J1414" i="1"/>
  <c r="J1413" i="1" s="1"/>
  <c r="L1407" i="1"/>
  <c r="L1406" i="1" s="1"/>
  <c r="L1405" i="1" s="1"/>
  <c r="L1404" i="1" s="1"/>
  <c r="L1403" i="1" s="1"/>
  <c r="L1402" i="1" s="1"/>
  <c r="K1407" i="1"/>
  <c r="K1406" i="1" s="1"/>
  <c r="K1405" i="1" s="1"/>
  <c r="K1404" i="1" s="1"/>
  <c r="K1403" i="1" s="1"/>
  <c r="K1402" i="1" s="1"/>
  <c r="J1407" i="1"/>
  <c r="J1406" i="1" s="1"/>
  <c r="J1405" i="1" s="1"/>
  <c r="J1404" i="1" s="1"/>
  <c r="J1403" i="1" s="1"/>
  <c r="J1402" i="1" s="1"/>
  <c r="L1400" i="1"/>
  <c r="K1400" i="1"/>
  <c r="J1400" i="1"/>
  <c r="L1398" i="1"/>
  <c r="K1398" i="1"/>
  <c r="J1398" i="1"/>
  <c r="L1396" i="1"/>
  <c r="K1396" i="1"/>
  <c r="J1396" i="1"/>
  <c r="L1390" i="1"/>
  <c r="L1389" i="1" s="1"/>
  <c r="L1388" i="1" s="1"/>
  <c r="L1387" i="1" s="1"/>
  <c r="K1390" i="1"/>
  <c r="K1389" i="1" s="1"/>
  <c r="K1388" i="1" s="1"/>
  <c r="K1387" i="1" s="1"/>
  <c r="J1390" i="1"/>
  <c r="J1389" i="1" s="1"/>
  <c r="L1385" i="1"/>
  <c r="L1384" i="1" s="1"/>
  <c r="L1383" i="1" s="1"/>
  <c r="L1382" i="1" s="1"/>
  <c r="K1385" i="1"/>
  <c r="K1384" i="1" s="1"/>
  <c r="K1383" i="1" s="1"/>
  <c r="K1382" i="1" s="1"/>
  <c r="J1385" i="1"/>
  <c r="J1384" i="1" s="1"/>
  <c r="L1380" i="1"/>
  <c r="L1379" i="1" s="1"/>
  <c r="K1380" i="1"/>
  <c r="K1379" i="1" s="1"/>
  <c r="J1380" i="1"/>
  <c r="L1377" i="1"/>
  <c r="K1377" i="1"/>
  <c r="J1377" i="1"/>
  <c r="L1375" i="1"/>
  <c r="K1375" i="1"/>
  <c r="J1375" i="1"/>
  <c r="L1370" i="1"/>
  <c r="L1369" i="1" s="1"/>
  <c r="L1368" i="1" s="1"/>
  <c r="L1367" i="1" s="1"/>
  <c r="K1370" i="1"/>
  <c r="K1369" i="1" s="1"/>
  <c r="K1368" i="1" s="1"/>
  <c r="K1367" i="1" s="1"/>
  <c r="J1370" i="1"/>
  <c r="L1365" i="1"/>
  <c r="L1364" i="1" s="1"/>
  <c r="L1363" i="1" s="1"/>
  <c r="L1362" i="1" s="1"/>
  <c r="K1365" i="1"/>
  <c r="K1364" i="1" s="1"/>
  <c r="K1363" i="1" s="1"/>
  <c r="K1362" i="1" s="1"/>
  <c r="J1365" i="1"/>
  <c r="L1357" i="1"/>
  <c r="K1357" i="1"/>
  <c r="J1357" i="1"/>
  <c r="L1355" i="1"/>
  <c r="K1355" i="1"/>
  <c r="J1355" i="1"/>
  <c r="L1348" i="1"/>
  <c r="L1347" i="1" s="1"/>
  <c r="L1346" i="1" s="1"/>
  <c r="L1345" i="1" s="1"/>
  <c r="K1348" i="1"/>
  <c r="K1347" i="1" s="1"/>
  <c r="K1346" i="1" s="1"/>
  <c r="K1345" i="1" s="1"/>
  <c r="J1348" i="1"/>
  <c r="L1343" i="1"/>
  <c r="L1342" i="1" s="1"/>
  <c r="L1341" i="1" s="1"/>
  <c r="L1340" i="1" s="1"/>
  <c r="K1343" i="1"/>
  <c r="K1342" i="1" s="1"/>
  <c r="K1341" i="1" s="1"/>
  <c r="K1340" i="1" s="1"/>
  <c r="J1343" i="1"/>
  <c r="L1337" i="1"/>
  <c r="L1336" i="1" s="1"/>
  <c r="L1335" i="1" s="1"/>
  <c r="L1334" i="1" s="1"/>
  <c r="K1337" i="1"/>
  <c r="K1336" i="1" s="1"/>
  <c r="K1335" i="1" s="1"/>
  <c r="K1334" i="1" s="1"/>
  <c r="J1337" i="1"/>
  <c r="L1332" i="1"/>
  <c r="L1331" i="1" s="1"/>
  <c r="L1330" i="1" s="1"/>
  <c r="L1329" i="1" s="1"/>
  <c r="K1332" i="1"/>
  <c r="K1331" i="1" s="1"/>
  <c r="K1330" i="1" s="1"/>
  <c r="K1329" i="1" s="1"/>
  <c r="J1332" i="1"/>
  <c r="L1327" i="1"/>
  <c r="L1326" i="1" s="1"/>
  <c r="L1325" i="1" s="1"/>
  <c r="L1324" i="1" s="1"/>
  <c r="K1327" i="1"/>
  <c r="K1326" i="1" s="1"/>
  <c r="K1325" i="1" s="1"/>
  <c r="K1324" i="1" s="1"/>
  <c r="J1327" i="1"/>
  <c r="L1322" i="1"/>
  <c r="L1321" i="1" s="1"/>
  <c r="K1322" i="1"/>
  <c r="K1321" i="1" s="1"/>
  <c r="J1322" i="1"/>
  <c r="L1319" i="1"/>
  <c r="L1318" i="1" s="1"/>
  <c r="K1319" i="1"/>
  <c r="K1318" i="1" s="1"/>
  <c r="J1319" i="1"/>
  <c r="L1316" i="1"/>
  <c r="L1315" i="1" s="1"/>
  <c r="K1316" i="1"/>
  <c r="K1315" i="1" s="1"/>
  <c r="J1316" i="1"/>
  <c r="L1309" i="1"/>
  <c r="K1309" i="1"/>
  <c r="J1309" i="1"/>
  <c r="L1307" i="1"/>
  <c r="K1307" i="1"/>
  <c r="J1307" i="1"/>
  <c r="L1302" i="1"/>
  <c r="L1301" i="1" s="1"/>
  <c r="L1300" i="1" s="1"/>
  <c r="L1299" i="1" s="1"/>
  <c r="K1302" i="1"/>
  <c r="K1301" i="1" s="1"/>
  <c r="K1300" i="1" s="1"/>
  <c r="K1299" i="1" s="1"/>
  <c r="J1302" i="1"/>
  <c r="L1296" i="1"/>
  <c r="L1295" i="1" s="1"/>
  <c r="L1294" i="1" s="1"/>
  <c r="L1293" i="1" s="1"/>
  <c r="L1292" i="1" s="1"/>
  <c r="K1296" i="1"/>
  <c r="K1295" i="1" s="1"/>
  <c r="K1294" i="1" s="1"/>
  <c r="K1293" i="1" s="1"/>
  <c r="K1292" i="1" s="1"/>
  <c r="J1296" i="1"/>
  <c r="L1289" i="1"/>
  <c r="L1288" i="1" s="1"/>
  <c r="L1287" i="1" s="1"/>
  <c r="L1286" i="1" s="1"/>
  <c r="K1289" i="1"/>
  <c r="K1288" i="1" s="1"/>
  <c r="K1287" i="1" s="1"/>
  <c r="K1286" i="1" s="1"/>
  <c r="J1289" i="1"/>
  <c r="L1284" i="1"/>
  <c r="L1283" i="1" s="1"/>
  <c r="K1284" i="1"/>
  <c r="K1283" i="1" s="1"/>
  <c r="J1284" i="1"/>
  <c r="L1278" i="1"/>
  <c r="K1278" i="1"/>
  <c r="J1278" i="1"/>
  <c r="L1276" i="1"/>
  <c r="K1276" i="1"/>
  <c r="J1276" i="1"/>
  <c r="L1272" i="1"/>
  <c r="L1271" i="1" s="1"/>
  <c r="K1272" i="1"/>
  <c r="K1271" i="1" s="1"/>
  <c r="J1272" i="1"/>
  <c r="L1269" i="1"/>
  <c r="L1268" i="1" s="1"/>
  <c r="K1269" i="1"/>
  <c r="K1268" i="1" s="1"/>
  <c r="J1269" i="1"/>
  <c r="L1266" i="1"/>
  <c r="L1265" i="1" s="1"/>
  <c r="K1266" i="1"/>
  <c r="K1265" i="1" s="1"/>
  <c r="J1266" i="1"/>
  <c r="L1263" i="1"/>
  <c r="K1263" i="1"/>
  <c r="J1263" i="1"/>
  <c r="L1261" i="1"/>
  <c r="K1261" i="1"/>
  <c r="J1261" i="1"/>
  <c r="L1254" i="1"/>
  <c r="L1253" i="1" s="1"/>
  <c r="L1252" i="1" s="1"/>
  <c r="K1254" i="1"/>
  <c r="K1253" i="1" s="1"/>
  <c r="K1252" i="1" s="1"/>
  <c r="J1254" i="1"/>
  <c r="L1248" i="1"/>
  <c r="K1248" i="1"/>
  <c r="J1248" i="1"/>
  <c r="L1246" i="1"/>
  <c r="K1246" i="1"/>
  <c r="J1246" i="1"/>
  <c r="L1244" i="1"/>
  <c r="K1244" i="1"/>
  <c r="J1244" i="1"/>
  <c r="L1241" i="1"/>
  <c r="L1240" i="1" s="1"/>
  <c r="K1241" i="1"/>
  <c r="K1240" i="1" s="1"/>
  <c r="J1241" i="1"/>
  <c r="L1236" i="1"/>
  <c r="K1236" i="1"/>
  <c r="J1236" i="1"/>
  <c r="L1234" i="1"/>
  <c r="K1234" i="1"/>
  <c r="J1234" i="1"/>
  <c r="L1226" i="1"/>
  <c r="L1225" i="1" s="1"/>
  <c r="L1224" i="1" s="1"/>
  <c r="L1223" i="1" s="1"/>
  <c r="K1226" i="1"/>
  <c r="K1225" i="1" s="1"/>
  <c r="K1224" i="1" s="1"/>
  <c r="K1223" i="1" s="1"/>
  <c r="J1226" i="1"/>
  <c r="L1221" i="1"/>
  <c r="K1221" i="1"/>
  <c r="K1220" i="1" s="1"/>
  <c r="K1219" i="1" s="1"/>
  <c r="K1218" i="1" s="1"/>
  <c r="J1221" i="1"/>
  <c r="L1214" i="1"/>
  <c r="L1213" i="1" s="1"/>
  <c r="L1212" i="1" s="1"/>
  <c r="L1211" i="1" s="1"/>
  <c r="K1214" i="1"/>
  <c r="K1213" i="1" s="1"/>
  <c r="K1212" i="1" s="1"/>
  <c r="K1211" i="1" s="1"/>
  <c r="J1214" i="1"/>
  <c r="L1209" i="1"/>
  <c r="K1209" i="1"/>
  <c r="K1208" i="1" s="1"/>
  <c r="K1207" i="1" s="1"/>
  <c r="K1206" i="1" s="1"/>
  <c r="J1209" i="1"/>
  <c r="L1202" i="1"/>
  <c r="K1202" i="1"/>
  <c r="K1201" i="1" s="1"/>
  <c r="J1202" i="1"/>
  <c r="L1199" i="1"/>
  <c r="K1199" i="1"/>
  <c r="K1198" i="1" s="1"/>
  <c r="J1199" i="1"/>
  <c r="L1192" i="1"/>
  <c r="K1192" i="1"/>
  <c r="K1191" i="1" s="1"/>
  <c r="K1190" i="1" s="1"/>
  <c r="K1189" i="1" s="1"/>
  <c r="K1188" i="1" s="1"/>
  <c r="K1187" i="1" s="1"/>
  <c r="J1192" i="1"/>
  <c r="J1191" i="1" s="1"/>
  <c r="L1185" i="1"/>
  <c r="K1185" i="1"/>
  <c r="J1185" i="1"/>
  <c r="L1183" i="1"/>
  <c r="K1183" i="1"/>
  <c r="J1183" i="1"/>
  <c r="L1181" i="1"/>
  <c r="K1181" i="1"/>
  <c r="J1181" i="1"/>
  <c r="L1175" i="1"/>
  <c r="K1175" i="1"/>
  <c r="K1174" i="1" s="1"/>
  <c r="K1173" i="1" s="1"/>
  <c r="K1172" i="1" s="1"/>
  <c r="J1175" i="1"/>
  <c r="L1170" i="1"/>
  <c r="K1170" i="1"/>
  <c r="K1169" i="1" s="1"/>
  <c r="K1168" i="1" s="1"/>
  <c r="K1167" i="1" s="1"/>
  <c r="J1170" i="1"/>
  <c r="L1165" i="1"/>
  <c r="K1165" i="1"/>
  <c r="K1164" i="1" s="1"/>
  <c r="J1165" i="1"/>
  <c r="L1162" i="1"/>
  <c r="K1162" i="1"/>
  <c r="K1161" i="1" s="1"/>
  <c r="J1162" i="1"/>
  <c r="L1159" i="1"/>
  <c r="K1159" i="1"/>
  <c r="K1158" i="1" s="1"/>
  <c r="J1159" i="1"/>
  <c r="L1154" i="1"/>
  <c r="K1154" i="1"/>
  <c r="K1153" i="1" s="1"/>
  <c r="K1152" i="1" s="1"/>
  <c r="K1151" i="1" s="1"/>
  <c r="J1154" i="1"/>
  <c r="L1147" i="1"/>
  <c r="K1147" i="1"/>
  <c r="K1146" i="1" s="1"/>
  <c r="K1145" i="1" s="1"/>
  <c r="K1144" i="1" s="1"/>
  <c r="J1147" i="1"/>
  <c r="L1142" i="1"/>
  <c r="K1142" i="1"/>
  <c r="K1141" i="1" s="1"/>
  <c r="K1140" i="1" s="1"/>
  <c r="K1139" i="1" s="1"/>
  <c r="J1142" i="1"/>
  <c r="L1137" i="1"/>
  <c r="L1136" i="1" s="1"/>
  <c r="K1137" i="1"/>
  <c r="K1136" i="1" s="1"/>
  <c r="K1135" i="1" s="1"/>
  <c r="K1134" i="1" s="1"/>
  <c r="J1137" i="1"/>
  <c r="L1126" i="1"/>
  <c r="K1126" i="1"/>
  <c r="K1125" i="1" s="1"/>
  <c r="K1124" i="1" s="1"/>
  <c r="K1123" i="1" s="1"/>
  <c r="J1126" i="1"/>
  <c r="L1121" i="1"/>
  <c r="L1120" i="1" s="1"/>
  <c r="K1121" i="1"/>
  <c r="K1120" i="1" s="1"/>
  <c r="K1119" i="1" s="1"/>
  <c r="K1118" i="1" s="1"/>
  <c r="J1121" i="1"/>
  <c r="L1116" i="1"/>
  <c r="K1116" i="1"/>
  <c r="K1115" i="1" s="1"/>
  <c r="K1114" i="1" s="1"/>
  <c r="K1113" i="1" s="1"/>
  <c r="J1116" i="1"/>
  <c r="L1111" i="1"/>
  <c r="K1111" i="1"/>
  <c r="K1110" i="1" s="1"/>
  <c r="J1111" i="1"/>
  <c r="L1108" i="1"/>
  <c r="K1108" i="1"/>
  <c r="K1107" i="1" s="1"/>
  <c r="J1108" i="1"/>
  <c r="L1105" i="1"/>
  <c r="K1105" i="1"/>
  <c r="K1104" i="1" s="1"/>
  <c r="J1105" i="1"/>
  <c r="L1098" i="1"/>
  <c r="L1097" i="1" s="1"/>
  <c r="K1098" i="1"/>
  <c r="K1097" i="1" s="1"/>
  <c r="J1098" i="1"/>
  <c r="L1095" i="1"/>
  <c r="K1095" i="1"/>
  <c r="K1094" i="1" s="1"/>
  <c r="J1095" i="1"/>
  <c r="L1090" i="1"/>
  <c r="K1090" i="1"/>
  <c r="K1089" i="1" s="1"/>
  <c r="K1088" i="1" s="1"/>
  <c r="K1087" i="1" s="1"/>
  <c r="J1090" i="1"/>
  <c r="L1084" i="1"/>
  <c r="K1084" i="1"/>
  <c r="K1083" i="1" s="1"/>
  <c r="K1082" i="1" s="1"/>
  <c r="K1081" i="1" s="1"/>
  <c r="K1080" i="1" s="1"/>
  <c r="J1084" i="1"/>
  <c r="L1077" i="1"/>
  <c r="K1077" i="1"/>
  <c r="K1076" i="1" s="1"/>
  <c r="J1077" i="1"/>
  <c r="L1071" i="1"/>
  <c r="K1071" i="1"/>
  <c r="J1071" i="1"/>
  <c r="L1069" i="1"/>
  <c r="K1069" i="1"/>
  <c r="J1069" i="1"/>
  <c r="L1065" i="1"/>
  <c r="K1065" i="1"/>
  <c r="K1064" i="1" s="1"/>
  <c r="J1065" i="1"/>
  <c r="L1062" i="1"/>
  <c r="K1062" i="1"/>
  <c r="K1061" i="1" s="1"/>
  <c r="J1062" i="1"/>
  <c r="L1059" i="1"/>
  <c r="K1059" i="1"/>
  <c r="K1058" i="1" s="1"/>
  <c r="J1059" i="1"/>
  <c r="L1056" i="1"/>
  <c r="K1056" i="1"/>
  <c r="J1056" i="1"/>
  <c r="L1054" i="1"/>
  <c r="K1054" i="1"/>
  <c r="J1054" i="1"/>
  <c r="L1047" i="1"/>
  <c r="K1047" i="1"/>
  <c r="K1046" i="1" s="1"/>
  <c r="K1045" i="1" s="1"/>
  <c r="J1047" i="1"/>
  <c r="L1041" i="1"/>
  <c r="K1041" i="1"/>
  <c r="J1041" i="1"/>
  <c r="L1039" i="1"/>
  <c r="K1039" i="1"/>
  <c r="J1039" i="1"/>
  <c r="L1037" i="1"/>
  <c r="K1037" i="1"/>
  <c r="J1037" i="1"/>
  <c r="L1034" i="1"/>
  <c r="K1034" i="1"/>
  <c r="K1033" i="1" s="1"/>
  <c r="J1034" i="1"/>
  <c r="L1029" i="1"/>
  <c r="K1029" i="1"/>
  <c r="J1029" i="1"/>
  <c r="L1027" i="1"/>
  <c r="K1027" i="1"/>
  <c r="J1027" i="1"/>
  <c r="L1019" i="1"/>
  <c r="L1018" i="1" s="1"/>
  <c r="L1017" i="1" s="1"/>
  <c r="L1016" i="1" s="1"/>
  <c r="L1015" i="1" s="1"/>
  <c r="L1014" i="1" s="1"/>
  <c r="K1019" i="1"/>
  <c r="K1018" i="1" s="1"/>
  <c r="K1017" i="1" s="1"/>
  <c r="K1016" i="1" s="1"/>
  <c r="K1015" i="1" s="1"/>
  <c r="K1014" i="1" s="1"/>
  <c r="J1019" i="1"/>
  <c r="L1012" i="1"/>
  <c r="L1011" i="1" s="1"/>
  <c r="L1010" i="1" s="1"/>
  <c r="L1009" i="1" s="1"/>
  <c r="L1008" i="1" s="1"/>
  <c r="L1007" i="1" s="1"/>
  <c r="K1012" i="1"/>
  <c r="K1011" i="1" s="1"/>
  <c r="K1010" i="1" s="1"/>
  <c r="K1009" i="1" s="1"/>
  <c r="K1008" i="1" s="1"/>
  <c r="K1007" i="1" s="1"/>
  <c r="J1012" i="1"/>
  <c r="L1005" i="1"/>
  <c r="L1004" i="1" s="1"/>
  <c r="K1005" i="1"/>
  <c r="K1004" i="1" s="1"/>
  <c r="J1005" i="1"/>
  <c r="L1002" i="1"/>
  <c r="L1001" i="1" s="1"/>
  <c r="K1002" i="1"/>
  <c r="K1001" i="1" s="1"/>
  <c r="J1002" i="1"/>
  <c r="L995" i="1"/>
  <c r="L994" i="1" s="1"/>
  <c r="L993" i="1" s="1"/>
  <c r="L992" i="1" s="1"/>
  <c r="L991" i="1" s="1"/>
  <c r="L990" i="1" s="1"/>
  <c r="K995" i="1"/>
  <c r="K994" i="1" s="1"/>
  <c r="K993" i="1" s="1"/>
  <c r="K992" i="1" s="1"/>
  <c r="K991" i="1" s="1"/>
  <c r="K990" i="1" s="1"/>
  <c r="J995" i="1"/>
  <c r="L988" i="1"/>
  <c r="K988" i="1"/>
  <c r="J988" i="1"/>
  <c r="L986" i="1"/>
  <c r="K986" i="1"/>
  <c r="J986" i="1"/>
  <c r="L984" i="1"/>
  <c r="K984" i="1"/>
  <c r="J984" i="1"/>
  <c r="L978" i="1"/>
  <c r="L977" i="1" s="1"/>
  <c r="L976" i="1" s="1"/>
  <c r="L975" i="1" s="1"/>
  <c r="K978" i="1"/>
  <c r="K977" i="1" s="1"/>
  <c r="K976" i="1" s="1"/>
  <c r="K975" i="1" s="1"/>
  <c r="J978" i="1"/>
  <c r="L973" i="1"/>
  <c r="L972" i="1" s="1"/>
  <c r="L971" i="1" s="1"/>
  <c r="L970" i="1" s="1"/>
  <c r="K973" i="1"/>
  <c r="K972" i="1" s="1"/>
  <c r="K971" i="1" s="1"/>
  <c r="K970" i="1" s="1"/>
  <c r="J973" i="1"/>
  <c r="L968" i="1"/>
  <c r="L967" i="1" s="1"/>
  <c r="K968" i="1"/>
  <c r="K967" i="1" s="1"/>
  <c r="J968" i="1"/>
  <c r="L965" i="1"/>
  <c r="L964" i="1" s="1"/>
  <c r="K965" i="1"/>
  <c r="K964" i="1" s="1"/>
  <c r="J965" i="1"/>
  <c r="L962" i="1"/>
  <c r="L961" i="1" s="1"/>
  <c r="K962" i="1"/>
  <c r="K961" i="1" s="1"/>
  <c r="J962" i="1"/>
  <c r="L957" i="1"/>
  <c r="L956" i="1" s="1"/>
  <c r="L955" i="1" s="1"/>
  <c r="L954" i="1" s="1"/>
  <c r="K957" i="1"/>
  <c r="K956" i="1" s="1"/>
  <c r="K955" i="1" s="1"/>
  <c r="K954" i="1" s="1"/>
  <c r="J957" i="1"/>
  <c r="L952" i="1"/>
  <c r="L951" i="1" s="1"/>
  <c r="L950" i="1" s="1"/>
  <c r="L949" i="1" s="1"/>
  <c r="K952" i="1"/>
  <c r="K951" i="1" s="1"/>
  <c r="K950" i="1" s="1"/>
  <c r="K949" i="1" s="1"/>
  <c r="J952" i="1"/>
  <c r="L945" i="1"/>
  <c r="L944" i="1" s="1"/>
  <c r="L943" i="1" s="1"/>
  <c r="L942" i="1" s="1"/>
  <c r="K945" i="1"/>
  <c r="K944" i="1" s="1"/>
  <c r="K943" i="1" s="1"/>
  <c r="K942" i="1" s="1"/>
  <c r="J945" i="1"/>
  <c r="L940" i="1"/>
  <c r="L939" i="1" s="1"/>
  <c r="L938" i="1" s="1"/>
  <c r="L937" i="1" s="1"/>
  <c r="K940" i="1"/>
  <c r="K939" i="1" s="1"/>
  <c r="K938" i="1" s="1"/>
  <c r="K937" i="1" s="1"/>
  <c r="J940" i="1"/>
  <c r="L935" i="1"/>
  <c r="L934" i="1" s="1"/>
  <c r="L933" i="1" s="1"/>
  <c r="L932" i="1" s="1"/>
  <c r="K935" i="1"/>
  <c r="K934" i="1" s="1"/>
  <c r="K933" i="1" s="1"/>
  <c r="K932" i="1" s="1"/>
  <c r="J935" i="1"/>
  <c r="L929" i="1"/>
  <c r="L928" i="1" s="1"/>
  <c r="L927" i="1" s="1"/>
  <c r="L926" i="1" s="1"/>
  <c r="K929" i="1"/>
  <c r="K928" i="1" s="1"/>
  <c r="K927" i="1" s="1"/>
  <c r="K926" i="1" s="1"/>
  <c r="J929" i="1"/>
  <c r="L924" i="1"/>
  <c r="L923" i="1" s="1"/>
  <c r="L922" i="1" s="1"/>
  <c r="L921" i="1" s="1"/>
  <c r="K924" i="1"/>
  <c r="K923" i="1" s="1"/>
  <c r="K922" i="1" s="1"/>
  <c r="K921" i="1" s="1"/>
  <c r="J924" i="1"/>
  <c r="L919" i="1"/>
  <c r="L918" i="1" s="1"/>
  <c r="L917" i="1" s="1"/>
  <c r="L916" i="1" s="1"/>
  <c r="K919" i="1"/>
  <c r="K918" i="1" s="1"/>
  <c r="K917" i="1" s="1"/>
  <c r="K916" i="1" s="1"/>
  <c r="J919" i="1"/>
  <c r="L914" i="1"/>
  <c r="L913" i="1" s="1"/>
  <c r="K914" i="1"/>
  <c r="K913" i="1" s="1"/>
  <c r="J914" i="1"/>
  <c r="L911" i="1"/>
  <c r="L910" i="1" s="1"/>
  <c r="K911" i="1"/>
  <c r="K910" i="1" s="1"/>
  <c r="J911" i="1"/>
  <c r="L908" i="1"/>
  <c r="L907" i="1" s="1"/>
  <c r="K908" i="1"/>
  <c r="K907" i="1" s="1"/>
  <c r="J908" i="1"/>
  <c r="L901" i="1"/>
  <c r="L900" i="1" s="1"/>
  <c r="L899" i="1" s="1"/>
  <c r="L898" i="1" s="1"/>
  <c r="K901" i="1"/>
  <c r="K900" i="1" s="1"/>
  <c r="K899" i="1" s="1"/>
  <c r="K898" i="1" s="1"/>
  <c r="J901" i="1"/>
  <c r="L896" i="1"/>
  <c r="L895" i="1" s="1"/>
  <c r="L894" i="1" s="1"/>
  <c r="L893" i="1" s="1"/>
  <c r="K896" i="1"/>
  <c r="K895" i="1" s="1"/>
  <c r="K894" i="1" s="1"/>
  <c r="K893" i="1" s="1"/>
  <c r="J896" i="1"/>
  <c r="L890" i="1"/>
  <c r="L889" i="1" s="1"/>
  <c r="L888" i="1" s="1"/>
  <c r="L887" i="1" s="1"/>
  <c r="L886" i="1" s="1"/>
  <c r="K890" i="1"/>
  <c r="K889" i="1" s="1"/>
  <c r="K888" i="1" s="1"/>
  <c r="K887" i="1" s="1"/>
  <c r="K886" i="1" s="1"/>
  <c r="J890" i="1"/>
  <c r="L883" i="1"/>
  <c r="L882" i="1" s="1"/>
  <c r="K883" i="1"/>
  <c r="K882" i="1" s="1"/>
  <c r="J883" i="1"/>
  <c r="J882" i="1" s="1"/>
  <c r="L877" i="1"/>
  <c r="K877" i="1"/>
  <c r="J877" i="1"/>
  <c r="L875" i="1"/>
  <c r="K875" i="1"/>
  <c r="J875" i="1"/>
  <c r="L871" i="1"/>
  <c r="L870" i="1" s="1"/>
  <c r="K871" i="1"/>
  <c r="K870" i="1" s="1"/>
  <c r="J871" i="1"/>
  <c r="L868" i="1"/>
  <c r="L867" i="1" s="1"/>
  <c r="K868" i="1"/>
  <c r="K867" i="1" s="1"/>
  <c r="J868" i="1"/>
  <c r="L865" i="1"/>
  <c r="L864" i="1" s="1"/>
  <c r="K865" i="1"/>
  <c r="K864" i="1" s="1"/>
  <c r="J865" i="1"/>
  <c r="L862" i="1"/>
  <c r="K862" i="1"/>
  <c r="J862" i="1"/>
  <c r="L860" i="1"/>
  <c r="K860" i="1"/>
  <c r="J860" i="1"/>
  <c r="L853" i="1"/>
  <c r="L852" i="1" s="1"/>
  <c r="L851" i="1" s="1"/>
  <c r="K853" i="1"/>
  <c r="K852" i="1" s="1"/>
  <c r="K851" i="1" s="1"/>
  <c r="J853" i="1"/>
  <c r="L847" i="1"/>
  <c r="K847" i="1"/>
  <c r="J847" i="1"/>
  <c r="L845" i="1"/>
  <c r="K845" i="1"/>
  <c r="J845" i="1"/>
  <c r="L843" i="1"/>
  <c r="K843" i="1"/>
  <c r="J843" i="1"/>
  <c r="L840" i="1"/>
  <c r="L839" i="1" s="1"/>
  <c r="K840" i="1"/>
  <c r="K839" i="1" s="1"/>
  <c r="J840" i="1"/>
  <c r="J839" i="1" s="1"/>
  <c r="L835" i="1"/>
  <c r="K835" i="1"/>
  <c r="J835" i="1"/>
  <c r="L833" i="1"/>
  <c r="K833" i="1"/>
  <c r="J833" i="1"/>
  <c r="L824" i="1"/>
  <c r="L823" i="1" s="1"/>
  <c r="L822" i="1" s="1"/>
  <c r="K824" i="1"/>
  <c r="K823" i="1" s="1"/>
  <c r="K822" i="1" s="1"/>
  <c r="J824" i="1"/>
  <c r="J823" i="1" s="1"/>
  <c r="L820" i="1"/>
  <c r="K820" i="1"/>
  <c r="J820" i="1"/>
  <c r="L818" i="1"/>
  <c r="K818" i="1"/>
  <c r="J818" i="1"/>
  <c r="L813" i="1"/>
  <c r="L812" i="1" s="1"/>
  <c r="L811" i="1" s="1"/>
  <c r="K813" i="1"/>
  <c r="K812" i="1" s="1"/>
  <c r="K811" i="1" s="1"/>
  <c r="J813" i="1"/>
  <c r="J812" i="1" s="1"/>
  <c r="L809" i="1"/>
  <c r="K809" i="1"/>
  <c r="J809" i="1"/>
  <c r="L807" i="1"/>
  <c r="K807" i="1"/>
  <c r="J807" i="1"/>
  <c r="L801" i="1"/>
  <c r="K801" i="1"/>
  <c r="J801" i="1"/>
  <c r="L799" i="1"/>
  <c r="K799" i="1"/>
  <c r="J799" i="1"/>
  <c r="L792" i="1"/>
  <c r="K792" i="1"/>
  <c r="J792" i="1"/>
  <c r="L790" i="1"/>
  <c r="K790" i="1"/>
  <c r="J790" i="1"/>
  <c r="L786" i="1"/>
  <c r="K786" i="1"/>
  <c r="J786" i="1"/>
  <c r="L784" i="1"/>
  <c r="K784" i="1"/>
  <c r="J784" i="1"/>
  <c r="L777" i="1"/>
  <c r="L776" i="1" s="1"/>
  <c r="L775" i="1" s="1"/>
  <c r="K777" i="1"/>
  <c r="K776" i="1" s="1"/>
  <c r="K775" i="1" s="1"/>
  <c r="J777" i="1"/>
  <c r="J776" i="1" s="1"/>
  <c r="L772" i="1"/>
  <c r="L771" i="1" s="1"/>
  <c r="K772" i="1"/>
  <c r="K771" i="1" s="1"/>
  <c r="J772" i="1"/>
  <c r="J771" i="1" s="1"/>
  <c r="L768" i="1"/>
  <c r="L767" i="1" s="1"/>
  <c r="K768" i="1"/>
  <c r="K767" i="1" s="1"/>
  <c r="J768" i="1"/>
  <c r="J767" i="1" s="1"/>
  <c r="L765" i="1"/>
  <c r="L764" i="1" s="1"/>
  <c r="K765" i="1"/>
  <c r="K764" i="1" s="1"/>
  <c r="J765" i="1"/>
  <c r="L761" i="1"/>
  <c r="L760" i="1" s="1"/>
  <c r="K761" i="1"/>
  <c r="K760" i="1" s="1"/>
  <c r="J761" i="1"/>
  <c r="J760" i="1" s="1"/>
  <c r="L756" i="1"/>
  <c r="L755" i="1" s="1"/>
  <c r="K756" i="1"/>
  <c r="K755" i="1" s="1"/>
  <c r="J756" i="1"/>
  <c r="J755" i="1" s="1"/>
  <c r="L751" i="1"/>
  <c r="L750" i="1" s="1"/>
  <c r="L749" i="1" s="1"/>
  <c r="K751" i="1"/>
  <c r="K750" i="1" s="1"/>
  <c r="K749" i="1" s="1"/>
  <c r="J751" i="1"/>
  <c r="J750" i="1" s="1"/>
  <c r="L744" i="1"/>
  <c r="K744" i="1"/>
  <c r="J744" i="1"/>
  <c r="L742" i="1"/>
  <c r="K742" i="1"/>
  <c r="J742" i="1"/>
  <c r="L740" i="1"/>
  <c r="K740" i="1"/>
  <c r="J740" i="1"/>
  <c r="L737" i="1"/>
  <c r="L736" i="1" s="1"/>
  <c r="K737" i="1"/>
  <c r="K736" i="1" s="1"/>
  <c r="J737" i="1"/>
  <c r="L731" i="1"/>
  <c r="L730" i="1" s="1"/>
  <c r="K731" i="1"/>
  <c r="K730" i="1" s="1"/>
  <c r="J731" i="1"/>
  <c r="J730" i="1" s="1"/>
  <c r="L727" i="1"/>
  <c r="L726" i="1" s="1"/>
  <c r="K727" i="1"/>
  <c r="K726" i="1" s="1"/>
  <c r="J727" i="1"/>
  <c r="J726" i="1" s="1"/>
  <c r="L721" i="1"/>
  <c r="L720" i="1" s="1"/>
  <c r="L719" i="1" s="1"/>
  <c r="K721" i="1"/>
  <c r="K720" i="1" s="1"/>
  <c r="K719" i="1" s="1"/>
  <c r="J721" i="1"/>
  <c r="J720" i="1" s="1"/>
  <c r="L716" i="1"/>
  <c r="K716" i="1"/>
  <c r="J716" i="1"/>
  <c r="L714" i="1"/>
  <c r="K714" i="1"/>
  <c r="J714" i="1"/>
  <c r="L709" i="1"/>
  <c r="L708" i="1" s="1"/>
  <c r="L707" i="1" s="1"/>
  <c r="L706" i="1" s="1"/>
  <c r="K709" i="1"/>
  <c r="K708" i="1" s="1"/>
  <c r="K707" i="1" s="1"/>
  <c r="K706" i="1" s="1"/>
  <c r="J709" i="1"/>
  <c r="L704" i="1"/>
  <c r="L703" i="1" s="1"/>
  <c r="L702" i="1" s="1"/>
  <c r="L701" i="1" s="1"/>
  <c r="K704" i="1"/>
  <c r="K703" i="1" s="1"/>
  <c r="K702" i="1" s="1"/>
  <c r="K701" i="1" s="1"/>
  <c r="J704" i="1"/>
  <c r="L699" i="1"/>
  <c r="L698" i="1" s="1"/>
  <c r="K699" i="1"/>
  <c r="K698" i="1" s="1"/>
  <c r="J699" i="1"/>
  <c r="L695" i="1"/>
  <c r="K695" i="1"/>
  <c r="J695" i="1"/>
  <c r="L693" i="1"/>
  <c r="K693" i="1"/>
  <c r="J693" i="1"/>
  <c r="L690" i="1"/>
  <c r="K690" i="1"/>
  <c r="J690" i="1"/>
  <c r="L687" i="1"/>
  <c r="K687" i="1"/>
  <c r="J687" i="1"/>
  <c r="L685" i="1"/>
  <c r="K685" i="1"/>
  <c r="J685" i="1"/>
  <c r="L683" i="1"/>
  <c r="K683" i="1"/>
  <c r="J683" i="1"/>
  <c r="L679" i="1"/>
  <c r="L678" i="1" s="1"/>
  <c r="L677" i="1" s="1"/>
  <c r="K679" i="1"/>
  <c r="K678" i="1" s="1"/>
  <c r="K677" i="1" s="1"/>
  <c r="J679" i="1"/>
  <c r="L672" i="1"/>
  <c r="L671" i="1" s="1"/>
  <c r="L670" i="1" s="1"/>
  <c r="L669" i="1" s="1"/>
  <c r="L668" i="1" s="1"/>
  <c r="K672" i="1"/>
  <c r="K671" i="1" s="1"/>
  <c r="K670" i="1" s="1"/>
  <c r="K669" i="1" s="1"/>
  <c r="K668" i="1" s="1"/>
  <c r="J672" i="1"/>
  <c r="J671" i="1" s="1"/>
  <c r="L661" i="1"/>
  <c r="L660" i="1" s="1"/>
  <c r="L659" i="1" s="1"/>
  <c r="L658" i="1" s="1"/>
  <c r="K661" i="1"/>
  <c r="K660" i="1" s="1"/>
  <c r="K659" i="1" s="1"/>
  <c r="K658" i="1" s="1"/>
  <c r="J661" i="1"/>
  <c r="L655" i="1"/>
  <c r="L654" i="1" s="1"/>
  <c r="L653" i="1" s="1"/>
  <c r="L652" i="1" s="1"/>
  <c r="K655" i="1"/>
  <c r="K654" i="1" s="1"/>
  <c r="K653" i="1" s="1"/>
  <c r="K652" i="1" s="1"/>
  <c r="J655" i="1"/>
  <c r="J654" i="1" s="1"/>
  <c r="L646" i="1"/>
  <c r="L645" i="1" s="1"/>
  <c r="L644" i="1" s="1"/>
  <c r="K646" i="1"/>
  <c r="K645" i="1" s="1"/>
  <c r="K644" i="1" s="1"/>
  <c r="J646" i="1"/>
  <c r="J645" i="1" s="1"/>
  <c r="L642" i="1"/>
  <c r="K642" i="1"/>
  <c r="J642" i="1"/>
  <c r="L640" i="1"/>
  <c r="K640" i="1"/>
  <c r="J640" i="1"/>
  <c r="L638" i="1"/>
  <c r="K638" i="1"/>
  <c r="J638" i="1"/>
  <c r="L636" i="1"/>
  <c r="K636" i="1"/>
  <c r="J636" i="1"/>
  <c r="L632" i="1"/>
  <c r="L631" i="1" s="1"/>
  <c r="K632" i="1"/>
  <c r="K631" i="1" s="1"/>
  <c r="J632" i="1"/>
  <c r="L629" i="1"/>
  <c r="L628" i="1" s="1"/>
  <c r="K629" i="1"/>
  <c r="K628" i="1" s="1"/>
  <c r="J629" i="1"/>
  <c r="L626" i="1"/>
  <c r="L625" i="1" s="1"/>
  <c r="K626" i="1"/>
  <c r="K625" i="1" s="1"/>
  <c r="J626" i="1"/>
  <c r="L623" i="1"/>
  <c r="L622" i="1" s="1"/>
  <c r="K623" i="1"/>
  <c r="K622" i="1" s="1"/>
  <c r="J623" i="1"/>
  <c r="L619" i="1"/>
  <c r="L618" i="1" s="1"/>
  <c r="K619" i="1"/>
  <c r="K618" i="1" s="1"/>
  <c r="J619" i="1"/>
  <c r="J618" i="1" s="1"/>
  <c r="L615" i="1"/>
  <c r="L614" i="1" s="1"/>
  <c r="K615" i="1"/>
  <c r="K614" i="1" s="1"/>
  <c r="J615" i="1"/>
  <c r="J614" i="1" s="1"/>
  <c r="L612" i="1"/>
  <c r="L611" i="1" s="1"/>
  <c r="K612" i="1"/>
  <c r="K611" i="1" s="1"/>
  <c r="J612" i="1"/>
  <c r="L608" i="1"/>
  <c r="L607" i="1" s="1"/>
  <c r="K608" i="1"/>
  <c r="K607" i="1" s="1"/>
  <c r="J608" i="1"/>
  <c r="J607" i="1" s="1"/>
  <c r="L605" i="1"/>
  <c r="L604" i="1" s="1"/>
  <c r="K605" i="1"/>
  <c r="K604" i="1" s="1"/>
  <c r="J605" i="1"/>
  <c r="L590" i="1"/>
  <c r="L589" i="1" s="1"/>
  <c r="K590" i="1"/>
  <c r="K589" i="1" s="1"/>
  <c r="J590" i="1"/>
  <c r="L587" i="1"/>
  <c r="L586" i="1" s="1"/>
  <c r="K587" i="1"/>
  <c r="K586" i="1" s="1"/>
  <c r="J587" i="1"/>
  <c r="L584" i="1"/>
  <c r="L583" i="1" s="1"/>
  <c r="K584" i="1"/>
  <c r="K583" i="1" s="1"/>
  <c r="J584" i="1"/>
  <c r="L581" i="1"/>
  <c r="L580" i="1" s="1"/>
  <c r="K581" i="1"/>
  <c r="K580" i="1" s="1"/>
  <c r="J581" i="1"/>
  <c r="L578" i="1"/>
  <c r="L577" i="1" s="1"/>
  <c r="K578" i="1"/>
  <c r="K577" i="1" s="1"/>
  <c r="J578" i="1"/>
  <c r="L574" i="1"/>
  <c r="L573" i="1" s="1"/>
  <c r="K574" i="1"/>
  <c r="K573" i="1" s="1"/>
  <c r="J574" i="1"/>
  <c r="J573" i="1" s="1"/>
  <c r="L570" i="1"/>
  <c r="L569" i="1" s="1"/>
  <c r="L565" i="1" s="1"/>
  <c r="K570" i="1"/>
  <c r="K569" i="1" s="1"/>
  <c r="K565" i="1" s="1"/>
  <c r="J570" i="1"/>
  <c r="L560" i="1"/>
  <c r="L559" i="1" s="1"/>
  <c r="L558" i="1" s="1"/>
  <c r="L557" i="1" s="1"/>
  <c r="K560" i="1"/>
  <c r="K559" i="1" s="1"/>
  <c r="K558" i="1" s="1"/>
  <c r="K557" i="1" s="1"/>
  <c r="J560" i="1"/>
  <c r="J559" i="1" s="1"/>
  <c r="L546" i="1"/>
  <c r="L545" i="1" s="1"/>
  <c r="L544" i="1" s="1"/>
  <c r="K546" i="1"/>
  <c r="K545" i="1" s="1"/>
  <c r="K544" i="1" s="1"/>
  <c r="J546" i="1"/>
  <c r="J545" i="1" s="1"/>
  <c r="L539" i="1"/>
  <c r="L538" i="1" s="1"/>
  <c r="K539" i="1"/>
  <c r="K538" i="1" s="1"/>
  <c r="J539" i="1"/>
  <c r="L535" i="1"/>
  <c r="L534" i="1" s="1"/>
  <c r="K535" i="1"/>
  <c r="K534" i="1" s="1"/>
  <c r="J535" i="1"/>
  <c r="J534" i="1" s="1"/>
  <c r="L531" i="1"/>
  <c r="L530" i="1" s="1"/>
  <c r="K531" i="1"/>
  <c r="K530" i="1" s="1"/>
  <c r="J531" i="1"/>
  <c r="J530" i="1" s="1"/>
  <c r="L527" i="1"/>
  <c r="L526" i="1" s="1"/>
  <c r="K527" i="1"/>
  <c r="K526" i="1" s="1"/>
  <c r="J527" i="1"/>
  <c r="J526" i="1" s="1"/>
  <c r="L520" i="1"/>
  <c r="L519" i="1" s="1"/>
  <c r="K520" i="1"/>
  <c r="K519" i="1" s="1"/>
  <c r="J520" i="1"/>
  <c r="L516" i="1"/>
  <c r="L515" i="1" s="1"/>
  <c r="K516" i="1"/>
  <c r="K515" i="1" s="1"/>
  <c r="J516" i="1"/>
  <c r="J515" i="1" s="1"/>
  <c r="L508" i="1"/>
  <c r="L507" i="1" s="1"/>
  <c r="L506" i="1" s="1"/>
  <c r="L505" i="1" s="1"/>
  <c r="L504" i="1" s="1"/>
  <c r="K508" i="1"/>
  <c r="K507" i="1" s="1"/>
  <c r="K506" i="1" s="1"/>
  <c r="K505" i="1" s="1"/>
  <c r="K504" i="1" s="1"/>
  <c r="J508" i="1"/>
  <c r="L501" i="1"/>
  <c r="L500" i="1" s="1"/>
  <c r="K501" i="1"/>
  <c r="K500" i="1" s="1"/>
  <c r="J501" i="1"/>
  <c r="J500" i="1" s="1"/>
  <c r="L497" i="1"/>
  <c r="L496" i="1" s="1"/>
  <c r="K497" i="1"/>
  <c r="K496" i="1" s="1"/>
  <c r="J497" i="1"/>
  <c r="J496" i="1" s="1"/>
  <c r="L490" i="1"/>
  <c r="K490" i="1"/>
  <c r="J490" i="1"/>
  <c r="L488" i="1"/>
  <c r="K488" i="1"/>
  <c r="J488" i="1"/>
  <c r="L486" i="1"/>
  <c r="K486" i="1"/>
  <c r="J486" i="1"/>
  <c r="L483" i="1"/>
  <c r="L482" i="1" s="1"/>
  <c r="K483" i="1"/>
  <c r="K482" i="1" s="1"/>
  <c r="J483" i="1"/>
  <c r="L476" i="1"/>
  <c r="L475" i="1" s="1"/>
  <c r="L474" i="1" s="1"/>
  <c r="L473" i="1" s="1"/>
  <c r="K476" i="1"/>
  <c r="K475" i="1" s="1"/>
  <c r="K474" i="1" s="1"/>
  <c r="K473" i="1" s="1"/>
  <c r="J476" i="1"/>
  <c r="J475" i="1" s="1"/>
  <c r="L471" i="1"/>
  <c r="L470" i="1" s="1"/>
  <c r="L469" i="1" s="1"/>
  <c r="K471" i="1"/>
  <c r="K470" i="1" s="1"/>
  <c r="K469" i="1" s="1"/>
  <c r="J471" i="1"/>
  <c r="L467" i="1"/>
  <c r="L466" i="1" s="1"/>
  <c r="L465" i="1" s="1"/>
  <c r="K467" i="1"/>
  <c r="K466" i="1" s="1"/>
  <c r="K465" i="1" s="1"/>
  <c r="J467" i="1"/>
  <c r="L462" i="1"/>
  <c r="L461" i="1" s="1"/>
  <c r="L460" i="1" s="1"/>
  <c r="K462" i="1"/>
  <c r="K461" i="1" s="1"/>
  <c r="K460" i="1" s="1"/>
  <c r="J462" i="1"/>
  <c r="J461" i="1" s="1"/>
  <c r="L457" i="1"/>
  <c r="L456" i="1" s="1"/>
  <c r="L455" i="1" s="1"/>
  <c r="K457" i="1"/>
  <c r="K456" i="1" s="1"/>
  <c r="K455" i="1" s="1"/>
  <c r="J457" i="1"/>
  <c r="J456" i="1" s="1"/>
  <c r="L452" i="1"/>
  <c r="L451" i="1" s="1"/>
  <c r="L450" i="1" s="1"/>
  <c r="K452" i="1"/>
  <c r="K451" i="1" s="1"/>
  <c r="K450" i="1" s="1"/>
  <c r="J452" i="1"/>
  <c r="L448" i="1"/>
  <c r="K448" i="1"/>
  <c r="J448" i="1"/>
  <c r="L444" i="1"/>
  <c r="K444" i="1"/>
  <c r="J444" i="1"/>
  <c r="L442" i="1"/>
  <c r="K442" i="1"/>
  <c r="J442" i="1"/>
  <c r="L436" i="1"/>
  <c r="L435" i="1" s="1"/>
  <c r="L434" i="1" s="1"/>
  <c r="K436" i="1"/>
  <c r="K435" i="1" s="1"/>
  <c r="K434" i="1" s="1"/>
  <c r="J436" i="1"/>
  <c r="J435" i="1" s="1"/>
  <c r="L432" i="1"/>
  <c r="L431" i="1" s="1"/>
  <c r="L430" i="1" s="1"/>
  <c r="K432" i="1"/>
  <c r="K431" i="1" s="1"/>
  <c r="K430" i="1" s="1"/>
  <c r="J432" i="1"/>
  <c r="L425" i="1"/>
  <c r="L424" i="1" s="1"/>
  <c r="L423" i="1" s="1"/>
  <c r="L422" i="1" s="1"/>
  <c r="K425" i="1"/>
  <c r="K424" i="1" s="1"/>
  <c r="K423" i="1" s="1"/>
  <c r="K422" i="1" s="1"/>
  <c r="J425" i="1"/>
  <c r="L420" i="1"/>
  <c r="L419" i="1" s="1"/>
  <c r="L418" i="1" s="1"/>
  <c r="K420" i="1"/>
  <c r="K419" i="1" s="1"/>
  <c r="K418" i="1" s="1"/>
  <c r="J420" i="1"/>
  <c r="L416" i="1"/>
  <c r="L415" i="1" s="1"/>
  <c r="L414" i="1" s="1"/>
  <c r="K416" i="1"/>
  <c r="K415" i="1" s="1"/>
  <c r="K414" i="1" s="1"/>
  <c r="J416" i="1"/>
  <c r="L411" i="1"/>
  <c r="L410" i="1" s="1"/>
  <c r="K411" i="1"/>
  <c r="K410" i="1" s="1"/>
  <c r="J411" i="1"/>
  <c r="L408" i="1"/>
  <c r="K408" i="1"/>
  <c r="J408" i="1"/>
  <c r="L406" i="1"/>
  <c r="K406" i="1"/>
  <c r="J406" i="1"/>
  <c r="L400" i="1"/>
  <c r="L399" i="1" s="1"/>
  <c r="L398" i="1" s="1"/>
  <c r="L397" i="1" s="1"/>
  <c r="K400" i="1"/>
  <c r="K399" i="1" s="1"/>
  <c r="K398" i="1" s="1"/>
  <c r="K397" i="1" s="1"/>
  <c r="J400" i="1"/>
  <c r="L395" i="1"/>
  <c r="L394" i="1" s="1"/>
  <c r="K395" i="1"/>
  <c r="K394" i="1" s="1"/>
  <c r="J395" i="1"/>
  <c r="L387" i="1"/>
  <c r="K387" i="1"/>
  <c r="J387" i="1"/>
  <c r="L385" i="1"/>
  <c r="K385" i="1"/>
  <c r="J385" i="1"/>
  <c r="L382" i="1"/>
  <c r="L381" i="1" s="1"/>
  <c r="K382" i="1"/>
  <c r="K381" i="1" s="1"/>
  <c r="J382" i="1"/>
  <c r="L377" i="1"/>
  <c r="L376" i="1" s="1"/>
  <c r="L375" i="1" s="1"/>
  <c r="L374" i="1" s="1"/>
  <c r="K377" i="1"/>
  <c r="K376" i="1" s="1"/>
  <c r="K375" i="1" s="1"/>
  <c r="K374" i="1" s="1"/>
  <c r="J377" i="1"/>
  <c r="L372" i="1"/>
  <c r="L371" i="1" s="1"/>
  <c r="L370" i="1" s="1"/>
  <c r="L369" i="1" s="1"/>
  <c r="K372" i="1"/>
  <c r="K371" i="1" s="1"/>
  <c r="K370" i="1" s="1"/>
  <c r="K369" i="1" s="1"/>
  <c r="J372" i="1"/>
  <c r="L366" i="1"/>
  <c r="L365" i="1" s="1"/>
  <c r="L364" i="1" s="1"/>
  <c r="K366" i="1"/>
  <c r="K365" i="1" s="1"/>
  <c r="K364" i="1" s="1"/>
  <c r="J366" i="1"/>
  <c r="L362" i="1"/>
  <c r="L361" i="1" s="1"/>
  <c r="L360" i="1" s="1"/>
  <c r="K362" i="1"/>
  <c r="K361" i="1" s="1"/>
  <c r="K360" i="1" s="1"/>
  <c r="J362" i="1"/>
  <c r="L354" i="1"/>
  <c r="L353" i="1" s="1"/>
  <c r="L352" i="1" s="1"/>
  <c r="L351" i="1" s="1"/>
  <c r="K354" i="1"/>
  <c r="K353" i="1" s="1"/>
  <c r="K352" i="1" s="1"/>
  <c r="K351" i="1" s="1"/>
  <c r="J354" i="1"/>
  <c r="L348" i="1"/>
  <c r="L347" i="1" s="1"/>
  <c r="K348" i="1"/>
  <c r="K347" i="1" s="1"/>
  <c r="J348" i="1"/>
  <c r="J347" i="1" s="1"/>
  <c r="L344" i="1"/>
  <c r="L343" i="1" s="1"/>
  <c r="K344" i="1"/>
  <c r="K343" i="1" s="1"/>
  <c r="J344" i="1"/>
  <c r="J343" i="1" s="1"/>
  <c r="L337" i="1"/>
  <c r="K337" i="1"/>
  <c r="J337" i="1"/>
  <c r="L335" i="1"/>
  <c r="K335" i="1"/>
  <c r="J335" i="1"/>
  <c r="L333" i="1"/>
  <c r="K333" i="1"/>
  <c r="J333" i="1"/>
  <c r="L330" i="1"/>
  <c r="K330" i="1"/>
  <c r="J330" i="1"/>
  <c r="L328" i="1"/>
  <c r="K328" i="1"/>
  <c r="J328" i="1"/>
  <c r="L326" i="1"/>
  <c r="K326" i="1"/>
  <c r="J326" i="1"/>
  <c r="L323" i="1"/>
  <c r="L322" i="1" s="1"/>
  <c r="K323" i="1"/>
  <c r="K322" i="1" s="1"/>
  <c r="J323" i="1"/>
  <c r="L320" i="1"/>
  <c r="K320" i="1"/>
  <c r="J320" i="1"/>
  <c r="L318" i="1"/>
  <c r="K318" i="1"/>
  <c r="J318" i="1"/>
  <c r="L316" i="1"/>
  <c r="K316" i="1"/>
  <c r="J316" i="1"/>
  <c r="L313" i="1"/>
  <c r="K313" i="1"/>
  <c r="J313" i="1"/>
  <c r="L307" i="1"/>
  <c r="L306" i="1" s="1"/>
  <c r="L305" i="1" s="1"/>
  <c r="L304" i="1" s="1"/>
  <c r="L303" i="1" s="1"/>
  <c r="K307" i="1"/>
  <c r="K306" i="1" s="1"/>
  <c r="K305" i="1" s="1"/>
  <c r="K304" i="1" s="1"/>
  <c r="K303" i="1" s="1"/>
  <c r="J307" i="1"/>
  <c r="L301" i="1"/>
  <c r="L300" i="1" s="1"/>
  <c r="L296" i="1" s="1"/>
  <c r="L295" i="1" s="1"/>
  <c r="K301" i="1"/>
  <c r="K300" i="1" s="1"/>
  <c r="K296" i="1" s="1"/>
  <c r="K295" i="1" s="1"/>
  <c r="J301" i="1"/>
  <c r="L293" i="1"/>
  <c r="L292" i="1" s="1"/>
  <c r="L291" i="1" s="1"/>
  <c r="L290" i="1" s="1"/>
  <c r="K293" i="1"/>
  <c r="K292" i="1" s="1"/>
  <c r="K291" i="1" s="1"/>
  <c r="K290" i="1" s="1"/>
  <c r="J293" i="1"/>
  <c r="L286" i="1"/>
  <c r="L285" i="1" s="1"/>
  <c r="K286" i="1"/>
  <c r="K285" i="1" s="1"/>
  <c r="J286" i="1"/>
  <c r="J285" i="1" s="1"/>
  <c r="L266" i="1"/>
  <c r="L265" i="1" s="1"/>
  <c r="K266" i="1"/>
  <c r="K265" i="1" s="1"/>
  <c r="J266" i="1"/>
  <c r="L262" i="1"/>
  <c r="L261" i="1" s="1"/>
  <c r="K262" i="1"/>
  <c r="K261" i="1" s="1"/>
  <c r="J262" i="1"/>
  <c r="J261" i="1" s="1"/>
  <c r="L241" i="1"/>
  <c r="K241" i="1"/>
  <c r="J241" i="1"/>
  <c r="L239" i="1"/>
  <c r="K239" i="1"/>
  <c r="J239" i="1"/>
  <c r="L237" i="1"/>
  <c r="K237" i="1"/>
  <c r="J237" i="1"/>
  <c r="L234" i="1"/>
  <c r="L233" i="1" s="1"/>
  <c r="K234" i="1"/>
  <c r="K233" i="1" s="1"/>
  <c r="J234" i="1"/>
  <c r="L228" i="1"/>
  <c r="L227" i="1" s="1"/>
  <c r="K228" i="1"/>
  <c r="K227" i="1" s="1"/>
  <c r="J228" i="1"/>
  <c r="L225" i="1"/>
  <c r="K225" i="1"/>
  <c r="J225" i="1"/>
  <c r="L223" i="1"/>
  <c r="K223" i="1"/>
  <c r="J223" i="1"/>
  <c r="L221" i="1"/>
  <c r="K221" i="1"/>
  <c r="J221" i="1"/>
  <c r="L216" i="1"/>
  <c r="L215" i="1" s="1"/>
  <c r="K216" i="1"/>
  <c r="K215" i="1" s="1"/>
  <c r="J216" i="1"/>
  <c r="L213" i="1"/>
  <c r="L212" i="1" s="1"/>
  <c r="K213" i="1"/>
  <c r="K212" i="1" s="1"/>
  <c r="J213" i="1"/>
  <c r="L210" i="1"/>
  <c r="L209" i="1" s="1"/>
  <c r="K210" i="1"/>
  <c r="K209" i="1" s="1"/>
  <c r="J210" i="1"/>
  <c r="L203" i="1"/>
  <c r="L202" i="1" s="1"/>
  <c r="K203" i="1"/>
  <c r="K202" i="1" s="1"/>
  <c r="J203" i="1"/>
  <c r="L200" i="1"/>
  <c r="L199" i="1" s="1"/>
  <c r="K200" i="1"/>
  <c r="K199" i="1" s="1"/>
  <c r="J200" i="1"/>
  <c r="L197" i="1"/>
  <c r="K197" i="1"/>
  <c r="J197" i="1"/>
  <c r="L195" i="1"/>
  <c r="K195" i="1"/>
  <c r="J195" i="1"/>
  <c r="L193" i="1"/>
  <c r="K193" i="1"/>
  <c r="J193" i="1"/>
  <c r="L162" i="1"/>
  <c r="L161" i="1" s="1"/>
  <c r="K162" i="1"/>
  <c r="K161" i="1" s="1"/>
  <c r="J162" i="1"/>
  <c r="L159" i="1"/>
  <c r="L158" i="1" s="1"/>
  <c r="K159" i="1"/>
  <c r="K158" i="1" s="1"/>
  <c r="J159" i="1"/>
  <c r="L155" i="1"/>
  <c r="L154" i="1" s="1"/>
  <c r="K155" i="1"/>
  <c r="K154" i="1" s="1"/>
  <c r="J155" i="1"/>
  <c r="L152" i="1"/>
  <c r="L151" i="1" s="1"/>
  <c r="K152" i="1"/>
  <c r="K151" i="1" s="1"/>
  <c r="J152" i="1"/>
  <c r="L149" i="1"/>
  <c r="L148" i="1" s="1"/>
  <c r="K149" i="1"/>
  <c r="K148" i="1" s="1"/>
  <c r="J149" i="1"/>
  <c r="L146" i="1"/>
  <c r="K146" i="1"/>
  <c r="J146" i="1"/>
  <c r="L144" i="1"/>
  <c r="K144" i="1"/>
  <c r="J144" i="1"/>
  <c r="L141" i="1"/>
  <c r="L138" i="1" s="1"/>
  <c r="K141" i="1"/>
  <c r="K138" i="1" s="1"/>
  <c r="J141" i="1"/>
  <c r="L132" i="1"/>
  <c r="K132" i="1"/>
  <c r="J132" i="1"/>
  <c r="L130" i="1"/>
  <c r="K130" i="1"/>
  <c r="J130" i="1"/>
  <c r="L128" i="1"/>
  <c r="K128" i="1"/>
  <c r="J128" i="1"/>
  <c r="L125" i="1"/>
  <c r="L124" i="1" s="1"/>
  <c r="K125" i="1"/>
  <c r="K124" i="1" s="1"/>
  <c r="J125" i="1"/>
  <c r="L117" i="1"/>
  <c r="L116" i="1" s="1"/>
  <c r="K117" i="1"/>
  <c r="K116" i="1" s="1"/>
  <c r="J117" i="1"/>
  <c r="L114" i="1"/>
  <c r="L113" i="1" s="1"/>
  <c r="K114" i="1"/>
  <c r="K113" i="1" s="1"/>
  <c r="J114" i="1"/>
  <c r="L110" i="1"/>
  <c r="L109" i="1" s="1"/>
  <c r="L108" i="1" s="1"/>
  <c r="K110" i="1"/>
  <c r="K109" i="1" s="1"/>
  <c r="K108" i="1" s="1"/>
  <c r="J110" i="1"/>
  <c r="L105" i="1"/>
  <c r="L104" i="1" s="1"/>
  <c r="L103" i="1" s="1"/>
  <c r="K105" i="1"/>
  <c r="K104" i="1" s="1"/>
  <c r="K103" i="1" s="1"/>
  <c r="J105" i="1"/>
  <c r="L101" i="1"/>
  <c r="L100" i="1" s="1"/>
  <c r="L99" i="1" s="1"/>
  <c r="K101" i="1"/>
  <c r="K100" i="1" s="1"/>
  <c r="K99" i="1" s="1"/>
  <c r="J101" i="1"/>
  <c r="L95" i="1"/>
  <c r="L94" i="1" s="1"/>
  <c r="L93" i="1" s="1"/>
  <c r="L92" i="1" s="1"/>
  <c r="L91" i="1" s="1"/>
  <c r="K95" i="1"/>
  <c r="K94" i="1" s="1"/>
  <c r="K93" i="1" s="1"/>
  <c r="K92" i="1" s="1"/>
  <c r="K91" i="1" s="1"/>
  <c r="J95" i="1"/>
  <c r="L89" i="1"/>
  <c r="K89" i="1"/>
  <c r="J89" i="1"/>
  <c r="L87" i="1"/>
  <c r="K87" i="1"/>
  <c r="J87" i="1"/>
  <c r="L85" i="1"/>
  <c r="K85" i="1"/>
  <c r="J85" i="1"/>
  <c r="L82" i="1"/>
  <c r="L81" i="1" s="1"/>
  <c r="K82" i="1"/>
  <c r="K81" i="1" s="1"/>
  <c r="J82" i="1"/>
  <c r="L71" i="1"/>
  <c r="L70" i="1" s="1"/>
  <c r="L69" i="1" s="1"/>
  <c r="L68" i="1" s="1"/>
  <c r="L67" i="1" s="1"/>
  <c r="L66" i="1" s="1"/>
  <c r="K71" i="1"/>
  <c r="K70" i="1" s="1"/>
  <c r="K69" i="1" s="1"/>
  <c r="K68" i="1" s="1"/>
  <c r="K67" i="1" s="1"/>
  <c r="K66" i="1" s="1"/>
  <c r="J71" i="1"/>
  <c r="L64" i="1"/>
  <c r="K64" i="1"/>
  <c r="J64" i="1"/>
  <c r="L62" i="1"/>
  <c r="K62" i="1"/>
  <c r="J62" i="1"/>
  <c r="L60" i="1"/>
  <c r="K60" i="1"/>
  <c r="J60" i="1"/>
  <c r="L57" i="1"/>
  <c r="L56" i="1" s="1"/>
  <c r="K57" i="1"/>
  <c r="K56" i="1" s="1"/>
  <c r="J57" i="1"/>
  <c r="L49" i="1"/>
  <c r="L48" i="1" s="1"/>
  <c r="L47" i="1" s="1"/>
  <c r="L42" i="1" s="1"/>
  <c r="K49" i="1"/>
  <c r="K48" i="1" s="1"/>
  <c r="K47" i="1" s="1"/>
  <c r="K42" i="1" s="1"/>
  <c r="J49" i="1"/>
  <c r="L40" i="1"/>
  <c r="L39" i="1" s="1"/>
  <c r="K40" i="1"/>
  <c r="K39" i="1" s="1"/>
  <c r="J40" i="1"/>
  <c r="L36" i="1"/>
  <c r="K36" i="1"/>
  <c r="J36" i="1"/>
  <c r="L34" i="1"/>
  <c r="K34" i="1"/>
  <c r="J34" i="1"/>
  <c r="L32" i="1"/>
  <c r="K32" i="1"/>
  <c r="J32" i="1"/>
  <c r="L28" i="1"/>
  <c r="L27" i="1" s="1"/>
  <c r="K28" i="1"/>
  <c r="K27" i="1" s="1"/>
  <c r="J28" i="1"/>
  <c r="L25" i="1"/>
  <c r="K25" i="1"/>
  <c r="J25" i="1"/>
  <c r="L23" i="1"/>
  <c r="K23" i="1"/>
  <c r="J23" i="1"/>
  <c r="L3354" i="1" l="1"/>
  <c r="K3354" i="1"/>
  <c r="L572" i="1"/>
  <c r="K572" i="1"/>
  <c r="L1910" i="1"/>
  <c r="K1894" i="1"/>
  <c r="L1894" i="1"/>
  <c r="K2967" i="1"/>
  <c r="K2966" i="1" s="1"/>
  <c r="K2965" i="1" s="1"/>
  <c r="L2967" i="1"/>
  <c r="L2966" i="1" s="1"/>
  <c r="L2965" i="1" s="1"/>
  <c r="J3576" i="1"/>
  <c r="J3569" i="1" s="1"/>
  <c r="J3568" i="1" s="1"/>
  <c r="J874" i="1"/>
  <c r="J873" i="1" s="1"/>
  <c r="L739" i="1"/>
  <c r="L735" i="1" s="1"/>
  <c r="L734" i="1" s="1"/>
  <c r="J1053" i="1"/>
  <c r="K1699" i="1"/>
  <c r="K1695" i="1" s="1"/>
  <c r="K3364" i="1"/>
  <c r="L3510" i="1"/>
  <c r="K3538" i="1"/>
  <c r="L3538" i="1"/>
  <c r="K1714" i="1"/>
  <c r="K1713" i="1" s="1"/>
  <c r="J2873" i="1"/>
  <c r="L3176" i="1"/>
  <c r="L3175" i="1" s="1"/>
  <c r="K3323" i="1"/>
  <c r="K3322" i="1" s="1"/>
  <c r="K3510" i="1"/>
  <c r="J143" i="1"/>
  <c r="L441" i="1"/>
  <c r="L440" i="1" s="1"/>
  <c r="L439" i="1" s="1"/>
  <c r="L495" i="1"/>
  <c r="L494" i="1" s="1"/>
  <c r="L493" i="1" s="1"/>
  <c r="L492" i="1" s="1"/>
  <c r="L725" i="1"/>
  <c r="L724" i="1" s="1"/>
  <c r="K798" i="1"/>
  <c r="K797" i="1" s="1"/>
  <c r="K796" i="1" s="1"/>
  <c r="K795" i="1" s="1"/>
  <c r="K2828" i="1"/>
  <c r="K2925" i="1"/>
  <c r="K3515" i="1"/>
  <c r="K495" i="1"/>
  <c r="K494" i="1" s="1"/>
  <c r="K493" i="1" s="1"/>
  <c r="K492" i="1" s="1"/>
  <c r="J783" i="1"/>
  <c r="J1026" i="1"/>
  <c r="J1025" i="1" s="1"/>
  <c r="J1354" i="1"/>
  <c r="J1353" i="1" s="1"/>
  <c r="K2823" i="1"/>
  <c r="K3176" i="1"/>
  <c r="K3175" i="1" s="1"/>
  <c r="K1053" i="1"/>
  <c r="K1049" i="1" s="1"/>
  <c r="K1585" i="1"/>
  <c r="K1584" i="1" s="1"/>
  <c r="K1583" i="1" s="1"/>
  <c r="K1577" i="1" s="1"/>
  <c r="K2864" i="1"/>
  <c r="K2863" i="1" s="1"/>
  <c r="K2930" i="1"/>
  <c r="K2977" i="1"/>
  <c r="K2973" i="1" s="1"/>
  <c r="K2972" i="1" s="1"/>
  <c r="L3207" i="1"/>
  <c r="K3303" i="1"/>
  <c r="K3302" i="1" s="1"/>
  <c r="K3301" i="1" s="1"/>
  <c r="K3300" i="1" s="1"/>
  <c r="J2736" i="1"/>
  <c r="J2735" i="1" s="1"/>
  <c r="L342" i="1"/>
  <c r="L341" i="1" s="1"/>
  <c r="L340" i="1" s="1"/>
  <c r="L339" i="1" s="1"/>
  <c r="L384" i="1"/>
  <c r="L380" i="1" s="1"/>
  <c r="L379" i="1" s="1"/>
  <c r="L368" i="1" s="1"/>
  <c r="J789" i="1"/>
  <c r="J1233" i="1"/>
  <c r="J1232" i="1" s="1"/>
  <c r="J1275" i="1"/>
  <c r="L1306" i="1"/>
  <c r="L1305" i="1" s="1"/>
  <c r="L1304" i="1" s="1"/>
  <c r="L1298" i="1" s="1"/>
  <c r="L1291" i="1" s="1"/>
  <c r="L1464" i="1"/>
  <c r="L1460" i="1" s="1"/>
  <c r="L1459" i="1" s="1"/>
  <c r="J1479" i="1"/>
  <c r="K1479" i="1"/>
  <c r="K1475" i="1" s="1"/>
  <c r="L1519" i="1"/>
  <c r="L1518" i="1" s="1"/>
  <c r="L1512" i="1" s="1"/>
  <c r="L1505" i="1" s="1"/>
  <c r="J1672" i="1"/>
  <c r="J1671" i="1" s="1"/>
  <c r="L1699" i="1"/>
  <c r="L1695" i="1" s="1"/>
  <c r="L1714" i="1"/>
  <c r="L1713" i="1" s="1"/>
  <c r="J1820" i="1"/>
  <c r="J1819" i="1" s="1"/>
  <c r="J1818" i="1" s="1"/>
  <c r="J1817" i="1" s="1"/>
  <c r="L1820" i="1"/>
  <c r="L1819" i="1" s="1"/>
  <c r="L1818" i="1" s="1"/>
  <c r="L1817" i="1" s="1"/>
  <c r="L3165" i="1"/>
  <c r="J3383" i="1"/>
  <c r="K1233" i="1"/>
  <c r="K1232" i="1" s="1"/>
  <c r="K1231" i="1" s="1"/>
  <c r="L1883" i="1"/>
  <c r="L1879" i="1" s="1"/>
  <c r="L1878" i="1" s="1"/>
  <c r="L2054" i="1"/>
  <c r="L2053" i="1" s="1"/>
  <c r="L2052" i="1" s="1"/>
  <c r="L2096" i="1"/>
  <c r="L2095" i="1" s="1"/>
  <c r="K2255" i="1"/>
  <c r="K2254" i="1" s="1"/>
  <c r="K2253" i="1" s="1"/>
  <c r="K2352" i="1"/>
  <c r="K2351" i="1" s="1"/>
  <c r="K2350" i="1" s="1"/>
  <c r="K2339" i="1" s="1"/>
  <c r="K2736" i="1"/>
  <c r="K2735" i="1" s="1"/>
  <c r="K2734" i="1" s="1"/>
  <c r="L2855" i="1"/>
  <c r="L2851" i="1" s="1"/>
  <c r="L2850" i="1" s="1"/>
  <c r="L2844" i="1" s="1"/>
  <c r="L2843" i="1" s="1"/>
  <c r="K3193" i="1"/>
  <c r="K3192" i="1" s="1"/>
  <c r="K3383" i="1"/>
  <c r="K3379" i="1" s="1"/>
  <c r="K3378" i="1" s="1"/>
  <c r="K3371" i="1" s="1"/>
  <c r="K3576" i="1"/>
  <c r="K3569" i="1" s="1"/>
  <c r="K3568" i="1" s="1"/>
  <c r="K3562" i="1" s="1"/>
  <c r="L3616" i="1"/>
  <c r="L3615" i="1" s="1"/>
  <c r="K84" i="1"/>
  <c r="K80" i="1" s="1"/>
  <c r="K79" i="1" s="1"/>
  <c r="K78" i="1" s="1"/>
  <c r="K342" i="1"/>
  <c r="K341" i="1" s="1"/>
  <c r="K340" i="1" s="1"/>
  <c r="K339" i="1" s="1"/>
  <c r="K1260" i="1"/>
  <c r="K1256" i="1" s="1"/>
  <c r="L2265" i="1"/>
  <c r="L2261" i="1" s="1"/>
  <c r="L2260" i="1" s="1"/>
  <c r="K2373" i="1"/>
  <c r="K2372" i="1" s="1"/>
  <c r="K2371" i="1" s="1"/>
  <c r="K2370" i="1" s="1"/>
  <c r="K983" i="1"/>
  <c r="K982" i="1" s="1"/>
  <c r="K981" i="1" s="1"/>
  <c r="K980" i="1" s="1"/>
  <c r="K783" i="1"/>
  <c r="L789" i="1"/>
  <c r="K874" i="1"/>
  <c r="K873" i="1" s="1"/>
  <c r="K1519" i="1"/>
  <c r="K1518" i="1" s="1"/>
  <c r="K1512" i="1" s="1"/>
  <c r="K1505" i="1" s="1"/>
  <c r="K1873" i="1"/>
  <c r="K1872" i="1" s="1"/>
  <c r="K1871" i="1" s="1"/>
  <c r="J2096" i="1"/>
  <c r="K2096" i="1"/>
  <c r="K2095" i="1" s="1"/>
  <c r="L2414" i="1"/>
  <c r="L2413" i="1" s="1"/>
  <c r="L2412" i="1" s="1"/>
  <c r="L2411" i="1" s="1"/>
  <c r="L2410" i="1" s="1"/>
  <c r="K2803" i="1"/>
  <c r="K2799" i="1" s="1"/>
  <c r="K2798" i="1" s="1"/>
  <c r="L2803" i="1"/>
  <c r="L2799" i="1" s="1"/>
  <c r="L2798" i="1" s="1"/>
  <c r="K2813" i="1"/>
  <c r="L2813" i="1"/>
  <c r="K3044" i="1"/>
  <c r="K3043" i="1" s="1"/>
  <c r="L3103" i="1"/>
  <c r="L3102" i="1" s="1"/>
  <c r="L3101" i="1" s="1"/>
  <c r="L3143" i="1"/>
  <c r="L3332" i="1"/>
  <c r="L3331" i="1" s="1"/>
  <c r="K3332" i="1"/>
  <c r="K3331" i="1" s="1"/>
  <c r="K3404" i="1"/>
  <c r="K3400" i="1" s="1"/>
  <c r="K3391" i="1" s="1"/>
  <c r="K3390" i="1" s="1"/>
  <c r="K3389" i="1" s="1"/>
  <c r="K3388" i="1" s="1"/>
  <c r="L3423" i="1"/>
  <c r="L3419" i="1" s="1"/>
  <c r="L3414" i="1" s="1"/>
  <c r="L3413" i="1" s="1"/>
  <c r="L3412" i="1" s="1"/>
  <c r="L3411" i="1" s="1"/>
  <c r="L3576" i="1"/>
  <c r="L3569" i="1" s="1"/>
  <c r="L3568" i="1" s="1"/>
  <c r="L3562" i="1" s="1"/>
  <c r="K3616" i="1"/>
  <c r="K3615" i="1" s="1"/>
  <c r="L3621" i="1"/>
  <c r="L2531" i="1"/>
  <c r="K1093" i="1"/>
  <c r="K1092" i="1" s="1"/>
  <c r="K1086" i="1" s="1"/>
  <c r="K1079" i="1" s="1"/>
  <c r="K1642" i="1"/>
  <c r="K1641" i="1" s="1"/>
  <c r="K1640" i="1" s="1"/>
  <c r="K1634" i="1" s="1"/>
  <c r="K1633" i="1" s="1"/>
  <c r="L31" i="1"/>
  <c r="L30" i="1" s="1"/>
  <c r="J1428" i="1"/>
  <c r="J1427" i="1" s="1"/>
  <c r="J2639" i="1"/>
  <c r="J2654" i="1"/>
  <c r="L312" i="1"/>
  <c r="K441" i="1"/>
  <c r="K440" i="1" s="1"/>
  <c r="K439" i="1" s="1"/>
  <c r="L485" i="1"/>
  <c r="L481" i="1" s="1"/>
  <c r="L480" i="1" s="1"/>
  <c r="L479" i="1" s="1"/>
  <c r="J1208" i="1"/>
  <c r="J1207" i="1" s="1"/>
  <c r="J1240" i="1"/>
  <c r="J1989" i="1"/>
  <c r="J2626" i="1"/>
  <c r="J961" i="1"/>
  <c r="J1083" i="1"/>
  <c r="J1082" i="1" s="1"/>
  <c r="J2569" i="1"/>
  <c r="J109" i="1"/>
  <c r="J108" i="1" s="1"/>
  <c r="L236" i="1"/>
  <c r="L232" i="1" s="1"/>
  <c r="L231" i="1" s="1"/>
  <c r="L230" i="1" s="1"/>
  <c r="J852" i="1"/>
  <c r="J851" i="1" s="1"/>
  <c r="J1220" i="1"/>
  <c r="J1219" i="1" s="1"/>
  <c r="L783" i="1"/>
  <c r="L832" i="1"/>
  <c r="L831" i="1" s="1"/>
  <c r="L830" i="1" s="1"/>
  <c r="L859" i="1"/>
  <c r="L855" i="1" s="1"/>
  <c r="L1053" i="1"/>
  <c r="L1260" i="1"/>
  <c r="L1256" i="1" s="1"/>
  <c r="J1374" i="1"/>
  <c r="L1494" i="1"/>
  <c r="L1493" i="1" s="1"/>
  <c r="K1609" i="1"/>
  <c r="K1608" i="1" s="1"/>
  <c r="K1607" i="1" s="1"/>
  <c r="K1606" i="1" s="1"/>
  <c r="J1880" i="1"/>
  <c r="K2006" i="1"/>
  <c r="K2005" i="1" s="1"/>
  <c r="K2004" i="1" s="1"/>
  <c r="K2003" i="1" s="1"/>
  <c r="K2054" i="1"/>
  <c r="K2053" i="1" s="1"/>
  <c r="K2052" i="1" s="1"/>
  <c r="K2223" i="1"/>
  <c r="K2222" i="1" s="1"/>
  <c r="K2221" i="1" s="1"/>
  <c r="K2220" i="1" s="1"/>
  <c r="K2265" i="1"/>
  <c r="K2261" i="1" s="1"/>
  <c r="K2260" i="1" s="1"/>
  <c r="J2499" i="1"/>
  <c r="L2572" i="1"/>
  <c r="J2593" i="1"/>
  <c r="J2703" i="1"/>
  <c r="K2499" i="1"/>
  <c r="K2492" i="1" s="1"/>
  <c r="J2562" i="1"/>
  <c r="K2581" i="1"/>
  <c r="K2580" i="1" s="1"/>
  <c r="L2616" i="1"/>
  <c r="J3114" i="1"/>
  <c r="K713" i="1"/>
  <c r="K712" i="1" s="1"/>
  <c r="K711" i="1" s="1"/>
  <c r="K817" i="1"/>
  <c r="K816" i="1" s="1"/>
  <c r="L983" i="1"/>
  <c r="L982" i="1" s="1"/>
  <c r="L981" i="1" s="1"/>
  <c r="L980" i="1" s="1"/>
  <c r="J1755" i="1"/>
  <c r="K127" i="1"/>
  <c r="K123" i="1" s="1"/>
  <c r="K122" i="1" s="1"/>
  <c r="K121" i="1" s="1"/>
  <c r="K120" i="1" s="1"/>
  <c r="L405" i="1"/>
  <c r="L404" i="1" s="1"/>
  <c r="L403" i="1" s="1"/>
  <c r="K692" i="1"/>
  <c r="K725" i="1"/>
  <c r="K724" i="1" s="1"/>
  <c r="K789" i="1"/>
  <c r="L798" i="1"/>
  <c r="L797" i="1" s="1"/>
  <c r="L796" i="1" s="1"/>
  <c r="L795" i="1" s="1"/>
  <c r="K806" i="1"/>
  <c r="K805" i="1" s="1"/>
  <c r="K832" i="1"/>
  <c r="K831" i="1" s="1"/>
  <c r="K830" i="1" s="1"/>
  <c r="L1033" i="1"/>
  <c r="L1036" i="1"/>
  <c r="J1089" i="1"/>
  <c r="J1088" i="1" s="1"/>
  <c r="L1233" i="1"/>
  <c r="L1232" i="1" s="1"/>
  <c r="L1231" i="1" s="1"/>
  <c r="K1275" i="1"/>
  <c r="K1274" i="1" s="1"/>
  <c r="L1275" i="1"/>
  <c r="L1274" i="1" s="1"/>
  <c r="K1339" i="1"/>
  <c r="L1354" i="1"/>
  <c r="L1353" i="1" s="1"/>
  <c r="L1352" i="1" s="1"/>
  <c r="L1351" i="1" s="1"/>
  <c r="L1374" i="1"/>
  <c r="L1373" i="1" s="1"/>
  <c r="L1372" i="1" s="1"/>
  <c r="L1361" i="1" s="1"/>
  <c r="K1395" i="1"/>
  <c r="K1394" i="1" s="1"/>
  <c r="K1393" i="1" s="1"/>
  <c r="K1392" i="1" s="1"/>
  <c r="L1395" i="1"/>
  <c r="L1394" i="1" s="1"/>
  <c r="L1393" i="1" s="1"/>
  <c r="L1392" i="1" s="1"/>
  <c r="J1574" i="1"/>
  <c r="J1573" i="1" s="1"/>
  <c r="L1662" i="1"/>
  <c r="L1661" i="1" s="1"/>
  <c r="L1660" i="1" s="1"/>
  <c r="L1654" i="1" s="1"/>
  <c r="L1647" i="1" s="1"/>
  <c r="L1799" i="1"/>
  <c r="L1798" i="1" s="1"/>
  <c r="L1797" i="1" s="1"/>
  <c r="L1791" i="1" s="1"/>
  <c r="K2544" i="1"/>
  <c r="K2539" i="1" s="1"/>
  <c r="K2538" i="1" s="1"/>
  <c r="J2721" i="1"/>
  <c r="J2847" i="1"/>
  <c r="J2846" i="1" s="1"/>
  <c r="J3256" i="1"/>
  <c r="J3255" i="1" s="1"/>
  <c r="K3451" i="1"/>
  <c r="K3447" i="1" s="1"/>
  <c r="K3600" i="1"/>
  <c r="K3596" i="1" s="1"/>
  <c r="K3595" i="1" s="1"/>
  <c r="K3594" i="1" s="1"/>
  <c r="K3593" i="1" s="1"/>
  <c r="L2828" i="1"/>
  <c r="K2958" i="1"/>
  <c r="L2977" i="1"/>
  <c r="L2973" i="1" s="1"/>
  <c r="L2972" i="1" s="1"/>
  <c r="K3032" i="1"/>
  <c r="K3031" i="1" s="1"/>
  <c r="L3160" i="1"/>
  <c r="J3420" i="1"/>
  <c r="K1068" i="1"/>
  <c r="K1067" i="1" s="1"/>
  <c r="L1068" i="1"/>
  <c r="K1180" i="1"/>
  <c r="K1179" i="1" s="1"/>
  <c r="K1178" i="1" s="1"/>
  <c r="K1177" i="1" s="1"/>
  <c r="K1412" i="1"/>
  <c r="K1411" i="1" s="1"/>
  <c r="K1410" i="1" s="1"/>
  <c r="K1409" i="1" s="1"/>
  <c r="K1454" i="1"/>
  <c r="K1453" i="1" s="1"/>
  <c r="K1452" i="1" s="1"/>
  <c r="J1494" i="1"/>
  <c r="K1494" i="1"/>
  <c r="K1493" i="1" s="1"/>
  <c r="L1672" i="1"/>
  <c r="L1671" i="1" s="1"/>
  <c r="L1670" i="1" s="1"/>
  <c r="J1714" i="1"/>
  <c r="J1713" i="1" s="1"/>
  <c r="J1799" i="1"/>
  <c r="J1798" i="1" s="1"/>
  <c r="K1837" i="1"/>
  <c r="K1836" i="1" s="1"/>
  <c r="K1835" i="1" s="1"/>
  <c r="K1834" i="1" s="1"/>
  <c r="L1873" i="1"/>
  <c r="L1872" i="1" s="1"/>
  <c r="L1871" i="1" s="1"/>
  <c r="K1883" i="1"/>
  <c r="K1879" i="1" s="1"/>
  <c r="K1878" i="1" s="1"/>
  <c r="K2081" i="1"/>
  <c r="K2077" i="1" s="1"/>
  <c r="L2121" i="1"/>
  <c r="L2120" i="1" s="1"/>
  <c r="L2114" i="1" s="1"/>
  <c r="L2107" i="1" s="1"/>
  <c r="K2593" i="1"/>
  <c r="K2589" i="1" s="1"/>
  <c r="K2588" i="1" s="1"/>
  <c r="K2748" i="1"/>
  <c r="K2744" i="1" s="1"/>
  <c r="K2743" i="1" s="1"/>
  <c r="J2795" i="1"/>
  <c r="J2794" i="1" s="1"/>
  <c r="J2852" i="1"/>
  <c r="L2864" i="1"/>
  <c r="L2863" i="1" s="1"/>
  <c r="L2894" i="1"/>
  <c r="L2884" i="1" s="1"/>
  <c r="K2910" i="1"/>
  <c r="K2909" i="1" s="1"/>
  <c r="K2908" i="1" s="1"/>
  <c r="K2907" i="1" s="1"/>
  <c r="L2958" i="1"/>
  <c r="K3009" i="1"/>
  <c r="K3077" i="1"/>
  <c r="K3073" i="1" s="1"/>
  <c r="K3072" i="1" s="1"/>
  <c r="K3071" i="1" s="1"/>
  <c r="K3070" i="1" s="1"/>
  <c r="K3069" i="1" s="1"/>
  <c r="J3103" i="1"/>
  <c r="J3102" i="1" s="1"/>
  <c r="L3137" i="1"/>
  <c r="K3148" i="1"/>
  <c r="K3160" i="1"/>
  <c r="J3435" i="1"/>
  <c r="J3434" i="1" s="1"/>
  <c r="K3440" i="1"/>
  <c r="J3494" i="1"/>
  <c r="K3494" i="1"/>
  <c r="K3490" i="1" s="1"/>
  <c r="K3489" i="1" s="1"/>
  <c r="K3476" i="1" s="1"/>
  <c r="K3475" i="1" s="1"/>
  <c r="K3460" i="1"/>
  <c r="K3459" i="1" s="1"/>
  <c r="K3458" i="1" s="1"/>
  <c r="L3494" i="1"/>
  <c r="L3490" i="1" s="1"/>
  <c r="L3489" i="1" s="1"/>
  <c r="L3476" i="1" s="1"/>
  <c r="L3475" i="1" s="1"/>
  <c r="K3533" i="1"/>
  <c r="K3532" i="1" s="1"/>
  <c r="L3600" i="1"/>
  <c r="L3596" i="1" s="1"/>
  <c r="L3595" i="1" s="1"/>
  <c r="L3594" i="1" s="1"/>
  <c r="L3593" i="1" s="1"/>
  <c r="J482" i="1"/>
  <c r="J507" i="1"/>
  <c r="J544" i="1"/>
  <c r="K931" i="1"/>
  <c r="J1058" i="1"/>
  <c r="J1064" i="1"/>
  <c r="J1097" i="1"/>
  <c r="J1104" i="1"/>
  <c r="J1295" i="1"/>
  <c r="J1294" i="1" s="1"/>
  <c r="J1301" i="1"/>
  <c r="J1300" i="1" s="1"/>
  <c r="J1972" i="1"/>
  <c r="J1971" i="1" s="1"/>
  <c r="L2223" i="1"/>
  <c r="L2222" i="1" s="1"/>
  <c r="L2221" i="1" s="1"/>
  <c r="L2220" i="1" s="1"/>
  <c r="J2465" i="1"/>
  <c r="J2464" i="1" s="1"/>
  <c r="J867" i="1"/>
  <c r="J604" i="1"/>
  <c r="J907" i="1"/>
  <c r="J910" i="1"/>
  <c r="J977" i="1"/>
  <c r="J976" i="1" s="1"/>
  <c r="J1115" i="1"/>
  <c r="J1114" i="1" s="1"/>
  <c r="J1692" i="1"/>
  <c r="J1691" i="1" s="1"/>
  <c r="J2435" i="1"/>
  <c r="J2434" i="1" s="1"/>
  <c r="L2456" i="1"/>
  <c r="L2451" i="1" s="1"/>
  <c r="L1626" i="1"/>
  <c r="L1625" i="1" s="1"/>
  <c r="L1624" i="1" s="1"/>
  <c r="L1623" i="1" s="1"/>
  <c r="L1837" i="1"/>
  <c r="L1836" i="1" s="1"/>
  <c r="L1835" i="1" s="1"/>
  <c r="L1834" i="1" s="1"/>
  <c r="L1934" i="1"/>
  <c r="L1933" i="1" s="1"/>
  <c r="L1927" i="1" s="1"/>
  <c r="L1920" i="1" s="1"/>
  <c r="L2327" i="1"/>
  <c r="K359" i="1"/>
  <c r="K358" i="1" s="1"/>
  <c r="L413" i="1"/>
  <c r="J1929" i="1"/>
  <c r="J1928" i="1" s="1"/>
  <c r="L2191" i="1"/>
  <c r="L2190" i="1" s="1"/>
  <c r="L892" i="1"/>
  <c r="L885" i="1" s="1"/>
  <c r="J580" i="1"/>
  <c r="J708" i="1"/>
  <c r="J707" i="1" s="1"/>
  <c r="J956" i="1"/>
  <c r="K1000" i="1"/>
  <c r="K999" i="1" s="1"/>
  <c r="K998" i="1" s="1"/>
  <c r="K997" i="1" s="1"/>
  <c r="J1158" i="1"/>
  <c r="K1197" i="1"/>
  <c r="K1196" i="1" s="1"/>
  <c r="K1195" i="1" s="1"/>
  <c r="K1194" i="1" s="1"/>
  <c r="J1336" i="1"/>
  <c r="J1335" i="1" s="1"/>
  <c r="L1529" i="1"/>
  <c r="L1528" i="1" s="1"/>
  <c r="L1527" i="1" s="1"/>
  <c r="J1662" i="1"/>
  <c r="J1661" i="1" s="1"/>
  <c r="J1704" i="1"/>
  <c r="J1707" i="1"/>
  <c r="J1734" i="1"/>
  <c r="J1733" i="1" s="1"/>
  <c r="J1740" i="1"/>
  <c r="J1739" i="1" s="1"/>
  <c r="J1738" i="1" s="1"/>
  <c r="J1776" i="1"/>
  <c r="J1782" i="1"/>
  <c r="J1781" i="1" s="1"/>
  <c r="J1787" i="1"/>
  <c r="J1891" i="1"/>
  <c r="J1890" i="1" s="1"/>
  <c r="J2000" i="1"/>
  <c r="K2121" i="1"/>
  <c r="K2120" i="1" s="1"/>
  <c r="K2114" i="1" s="1"/>
  <c r="K2107" i="1" s="1"/>
  <c r="J2224" i="1"/>
  <c r="J2227" i="1"/>
  <c r="K2278" i="1"/>
  <c r="K2273" i="1" s="1"/>
  <c r="L2433" i="1"/>
  <c r="K289" i="1"/>
  <c r="J736" i="1"/>
  <c r="K98" i="1"/>
  <c r="L157" i="1"/>
  <c r="J202" i="1"/>
  <c r="L270" i="1"/>
  <c r="L269" i="1" s="1"/>
  <c r="L268" i="1" s="1"/>
  <c r="J419" i="1"/>
  <c r="J418" i="1" s="1"/>
  <c r="J466" i="1"/>
  <c r="J625" i="1"/>
  <c r="J628" i="1"/>
  <c r="J972" i="1"/>
  <c r="J971" i="1" s="1"/>
  <c r="J1153" i="1"/>
  <c r="J1152" i="1" s="1"/>
  <c r="J1169" i="1"/>
  <c r="J1168" i="1" s="1"/>
  <c r="J1167" i="1" s="1"/>
  <c r="J1265" i="1"/>
  <c r="J1315" i="1"/>
  <c r="L1314" i="1"/>
  <c r="L1313" i="1" s="1"/>
  <c r="L1312" i="1" s="1"/>
  <c r="J1347" i="1"/>
  <c r="J1364" i="1"/>
  <c r="J1363" i="1" s="1"/>
  <c r="L1420" i="1"/>
  <c r="L1419" i="1" s="1"/>
  <c r="J1490" i="1"/>
  <c r="K1529" i="1"/>
  <c r="K1528" i="1" s="1"/>
  <c r="K1527" i="1" s="1"/>
  <c r="K1626" i="1"/>
  <c r="K1625" i="1" s="1"/>
  <c r="K1624" i="1" s="1"/>
  <c r="K1623" i="1" s="1"/>
  <c r="J1771" i="1"/>
  <c r="K1911" i="1"/>
  <c r="K1910" i="1" s="1"/>
  <c r="L2151" i="1"/>
  <c r="J2470" i="1"/>
  <c r="J2478" i="1"/>
  <c r="J2477" i="1" s="1"/>
  <c r="J2135" i="1"/>
  <c r="J2181" i="1"/>
  <c r="K892" i="1"/>
  <c r="K885" i="1" s="1"/>
  <c r="J1917" i="1"/>
  <c r="J1948" i="1"/>
  <c r="L1125" i="1"/>
  <c r="L1124" i="1" s="1"/>
  <c r="L1201" i="1"/>
  <c r="K1438" i="1"/>
  <c r="K1431" i="1" s="1"/>
  <c r="J270" i="1"/>
  <c r="L359" i="1"/>
  <c r="L358" i="1" s="1"/>
  <c r="K270" i="1"/>
  <c r="K269" i="1" s="1"/>
  <c r="K268" i="1" s="1"/>
  <c r="J434" i="1"/>
  <c r="J1004" i="1"/>
  <c r="L1094" i="1"/>
  <c r="L1093" i="1" s="1"/>
  <c r="L1092" i="1" s="1"/>
  <c r="K1420" i="1"/>
  <c r="K1419" i="1" s="1"/>
  <c r="K1662" i="1"/>
  <c r="K1661" i="1" s="1"/>
  <c r="K1660" i="1" s="1"/>
  <c r="K1654" i="1" s="1"/>
  <c r="K1647" i="1" s="1"/>
  <c r="J1727" i="1"/>
  <c r="J1726" i="1" s="1"/>
  <c r="J1725" i="1" s="1"/>
  <c r="L1754" i="1"/>
  <c r="L1753" i="1" s="1"/>
  <c r="L1752" i="1" s="1"/>
  <c r="L1845" i="1"/>
  <c r="L1844" i="1" s="1"/>
  <c r="J1911" i="1"/>
  <c r="J2125" i="1"/>
  <c r="J2367" i="1"/>
  <c r="J2366" i="1" s="1"/>
  <c r="K1964" i="1"/>
  <c r="K1988" i="1"/>
  <c r="K1987" i="1" s="1"/>
  <c r="K1976" i="1" s="1"/>
  <c r="L2023" i="1"/>
  <c r="L2022" i="1" s="1"/>
  <c r="L2021" i="1" s="1"/>
  <c r="L2020" i="1" s="1"/>
  <c r="K2307" i="1"/>
  <c r="K2306" i="1" s="1"/>
  <c r="K2305" i="1" s="1"/>
  <c r="L2383" i="1"/>
  <c r="L2382" i="1" s="1"/>
  <c r="L2381" i="1" s="1"/>
  <c r="L2380" i="1" s="1"/>
  <c r="L2131" i="1"/>
  <c r="L2130" i="1" s="1"/>
  <c r="L2129" i="1" s="1"/>
  <c r="J451" i="1"/>
  <c r="J450" i="1" s="1"/>
  <c r="L112" i="1"/>
  <c r="L107" i="1" s="1"/>
  <c r="J138" i="1"/>
  <c r="J56" i="1"/>
  <c r="J124" i="1"/>
  <c r="J158" i="1"/>
  <c r="J161" i="1"/>
  <c r="J233" i="1"/>
  <c r="K112" i="1"/>
  <c r="K107" i="1" s="1"/>
  <c r="J212" i="1"/>
  <c r="L208" i="1"/>
  <c r="L207" i="1" s="1"/>
  <c r="J215" i="1"/>
  <c r="K2476" i="1"/>
  <c r="L817" i="1"/>
  <c r="L816" i="1" s="1"/>
  <c r="K635" i="1"/>
  <c r="K634" i="1" s="1"/>
  <c r="J31" i="1"/>
  <c r="K208" i="1"/>
  <c r="K207" i="1" s="1"/>
  <c r="J39" i="1"/>
  <c r="L429" i="1"/>
  <c r="J100" i="1"/>
  <c r="J94" i="1"/>
  <c r="L127" i="1"/>
  <c r="L123" i="1" s="1"/>
  <c r="L122" i="1" s="1"/>
  <c r="L121" i="1" s="1"/>
  <c r="L120" i="1" s="1"/>
  <c r="L1857" i="1"/>
  <c r="L1856" i="1" s="1"/>
  <c r="J495" i="1"/>
  <c r="K754" i="1"/>
  <c r="K748" i="1" s="1"/>
  <c r="J806" i="1"/>
  <c r="J895" i="1"/>
  <c r="L1000" i="1"/>
  <c r="L999" i="1" s="1"/>
  <c r="L998" i="1" s="1"/>
  <c r="L997" i="1" s="1"/>
  <c r="L1119" i="1"/>
  <c r="K1157" i="1"/>
  <c r="K1156" i="1" s="1"/>
  <c r="K1150" i="1" s="1"/>
  <c r="L1174" i="1"/>
  <c r="J22" i="1"/>
  <c r="J27" i="1"/>
  <c r="J59" i="1"/>
  <c r="J81" i="1"/>
  <c r="J154" i="1"/>
  <c r="K312" i="1"/>
  <c r="J325" i="1"/>
  <c r="K325" i="1"/>
  <c r="J405" i="1"/>
  <c r="J474" i="1"/>
  <c r="J569" i="1"/>
  <c r="J644" i="1"/>
  <c r="K31" i="1"/>
  <c r="K30" i="1" s="1"/>
  <c r="J113" i="1"/>
  <c r="J127" i="1"/>
  <c r="J192" i="1"/>
  <c r="J220" i="1"/>
  <c r="J306" i="1"/>
  <c r="J322" i="1"/>
  <c r="J332" i="1"/>
  <c r="J361" i="1"/>
  <c r="J376" i="1"/>
  <c r="J410" i="1"/>
  <c r="J415" i="1"/>
  <c r="J431" i="1"/>
  <c r="J538" i="1"/>
  <c r="J577" i="1"/>
  <c r="J586" i="1"/>
  <c r="J631" i="1"/>
  <c r="J682" i="1"/>
  <c r="J698" i="1"/>
  <c r="J713" i="1"/>
  <c r="J775" i="1"/>
  <c r="L806" i="1"/>
  <c r="L805" i="1" s="1"/>
  <c r="J811" i="1"/>
  <c r="J817" i="1"/>
  <c r="J832" i="1"/>
  <c r="J859" i="1"/>
  <c r="J870" i="1"/>
  <c r="K22" i="1"/>
  <c r="K21" i="1" s="1"/>
  <c r="L22" i="1"/>
  <c r="L21" i="1" s="1"/>
  <c r="J48" i="1"/>
  <c r="K59" i="1"/>
  <c r="K55" i="1" s="1"/>
  <c r="K54" i="1" s="1"/>
  <c r="L59" i="1"/>
  <c r="L55" i="1" s="1"/>
  <c r="L54" i="1" s="1"/>
  <c r="J70" i="1"/>
  <c r="L84" i="1"/>
  <c r="L80" i="1" s="1"/>
  <c r="L79" i="1" s="1"/>
  <c r="L78" i="1" s="1"/>
  <c r="J104" i="1"/>
  <c r="K143" i="1"/>
  <c r="K137" i="1" s="1"/>
  <c r="L143" i="1"/>
  <c r="L137" i="1" s="1"/>
  <c r="K192" i="1"/>
  <c r="K191" i="1" s="1"/>
  <c r="K190" i="1" s="1"/>
  <c r="K189" i="1" s="1"/>
  <c r="K188" i="1" s="1"/>
  <c r="L192" i="1"/>
  <c r="L191" i="1" s="1"/>
  <c r="L190" i="1" s="1"/>
  <c r="L189" i="1" s="1"/>
  <c r="L188" i="1" s="1"/>
  <c r="J199" i="1"/>
  <c r="J209" i="1"/>
  <c r="K220" i="1"/>
  <c r="K219" i="1" s="1"/>
  <c r="K218" i="1" s="1"/>
  <c r="L220" i="1"/>
  <c r="L219" i="1" s="1"/>
  <c r="L218" i="1" s="1"/>
  <c r="J227" i="1"/>
  <c r="L257" i="1"/>
  <c r="L256" i="1" s="1"/>
  <c r="L255" i="1" s="1"/>
  <c r="J265" i="1"/>
  <c r="J292" i="1"/>
  <c r="J300" i="1"/>
  <c r="J312" i="1"/>
  <c r="K332" i="1"/>
  <c r="J342" i="1"/>
  <c r="J353" i="1"/>
  <c r="J365" i="1"/>
  <c r="J371" i="1"/>
  <c r="J381" i="1"/>
  <c r="K405" i="1"/>
  <c r="K404" i="1" s="1"/>
  <c r="K403" i="1" s="1"/>
  <c r="J424" i="1"/>
  <c r="K429" i="1"/>
  <c r="J455" i="1"/>
  <c r="J470" i="1"/>
  <c r="K485" i="1"/>
  <c r="K481" i="1" s="1"/>
  <c r="K480" i="1" s="1"/>
  <c r="K479" i="1" s="1"/>
  <c r="J558" i="1"/>
  <c r="J583" i="1"/>
  <c r="J589" i="1"/>
  <c r="J635" i="1"/>
  <c r="J670" i="1"/>
  <c r="J678" i="1"/>
  <c r="K682" i="1"/>
  <c r="L682" i="1"/>
  <c r="L713" i="1"/>
  <c r="L712" i="1" s="1"/>
  <c r="L711" i="1" s="1"/>
  <c r="J725" i="1"/>
  <c r="J749" i="1"/>
  <c r="J822" i="1"/>
  <c r="K842" i="1"/>
  <c r="K838" i="1" s="1"/>
  <c r="K837" i="1" s="1"/>
  <c r="L842" i="1"/>
  <c r="L838" i="1" s="1"/>
  <c r="L837" i="1" s="1"/>
  <c r="J889" i="1"/>
  <c r="K906" i="1"/>
  <c r="K905" i="1" s="1"/>
  <c r="K904" i="1" s="1"/>
  <c r="J918" i="1"/>
  <c r="J928" i="1"/>
  <c r="J951" i="1"/>
  <c r="K960" i="1"/>
  <c r="K959" i="1" s="1"/>
  <c r="K948" i="1" s="1"/>
  <c r="J964" i="1"/>
  <c r="J967" i="1"/>
  <c r="J994" i="1"/>
  <c r="J1018" i="1"/>
  <c r="J1033" i="1"/>
  <c r="L1046" i="1"/>
  <c r="L1058" i="1"/>
  <c r="J1076" i="1"/>
  <c r="L1083" i="1"/>
  <c r="J1094" i="1"/>
  <c r="J1107" i="1"/>
  <c r="J1120" i="1"/>
  <c r="J1125" i="1"/>
  <c r="L1141" i="1"/>
  <c r="L1146" i="1"/>
  <c r="L1161" i="1"/>
  <c r="J1164" i="1"/>
  <c r="L1164" i="1"/>
  <c r="L1169" i="1"/>
  <c r="L1198" i="1"/>
  <c r="J1201" i="1"/>
  <c r="L1220" i="1"/>
  <c r="J1326" i="1"/>
  <c r="J1331" i="1"/>
  <c r="J1342" i="1"/>
  <c r="L1339" i="1"/>
  <c r="K1354" i="1"/>
  <c r="K1353" i="1" s="1"/>
  <c r="K1352" i="1" s="1"/>
  <c r="K1351" i="1" s="1"/>
  <c r="J1369" i="1"/>
  <c r="K1374" i="1"/>
  <c r="K1373" i="1" s="1"/>
  <c r="K1372" i="1" s="1"/>
  <c r="K1361" i="1" s="1"/>
  <c r="J1383" i="1"/>
  <c r="J1464" i="1"/>
  <c r="J1472" i="1"/>
  <c r="J1487" i="1"/>
  <c r="J1502" i="1"/>
  <c r="J1509" i="1"/>
  <c r="J1515" i="1"/>
  <c r="J1530" i="1"/>
  <c r="J1536" i="1"/>
  <c r="J1546" i="1"/>
  <c r="K1554" i="1"/>
  <c r="J1562" i="1"/>
  <c r="J1593" i="1"/>
  <c r="J1601" i="1"/>
  <c r="L1642" i="1"/>
  <c r="L1641" i="1" s="1"/>
  <c r="L1640" i="1" s="1"/>
  <c r="L1634" i="1" s="1"/>
  <c r="L1633" i="1" s="1"/>
  <c r="J1679" i="1"/>
  <c r="K1857" i="1"/>
  <c r="K1856" i="1" s="1"/>
  <c r="J739" i="1"/>
  <c r="J764" i="1"/>
  <c r="L960" i="1"/>
  <c r="L959" i="1" s="1"/>
  <c r="L948" i="1" s="1"/>
  <c r="J1146" i="1"/>
  <c r="L1153" i="1"/>
  <c r="J1161" i="1"/>
  <c r="J1445" i="1"/>
  <c r="J1540" i="1"/>
  <c r="J1556" i="1"/>
  <c r="J1580" i="1"/>
  <c r="J1627" i="1"/>
  <c r="J151" i="1"/>
  <c r="J622" i="1"/>
  <c r="J842" i="1"/>
  <c r="J838" i="1" s="1"/>
  <c r="J864" i="1"/>
  <c r="L874" i="1"/>
  <c r="L873" i="1" s="1"/>
  <c r="J934" i="1"/>
  <c r="J1001" i="1"/>
  <c r="J1011" i="1"/>
  <c r="J1036" i="1"/>
  <c r="J1046" i="1"/>
  <c r="L1061" i="1"/>
  <c r="L1064" i="1"/>
  <c r="L1104" i="1"/>
  <c r="J1136" i="1"/>
  <c r="L1158" i="1"/>
  <c r="L1191" i="1"/>
  <c r="J1213" i="1"/>
  <c r="J1243" i="1"/>
  <c r="J1253" i="1"/>
  <c r="J1260" i="1"/>
  <c r="J1271" i="1"/>
  <c r="J1283" i="1"/>
  <c r="J1321" i="1"/>
  <c r="J1379" i="1"/>
  <c r="J1412" i="1"/>
  <c r="K1464" i="1"/>
  <c r="K1460" i="1" s="1"/>
  <c r="K1459" i="1" s="1"/>
  <c r="J1520" i="1"/>
  <c r="J1523" i="1"/>
  <c r="J1642" i="1"/>
  <c r="K1672" i="1"/>
  <c r="K1671" i="1" s="1"/>
  <c r="K1670" i="1" s="1"/>
  <c r="J1745" i="1"/>
  <c r="J1813" i="1"/>
  <c r="J1841" i="1"/>
  <c r="J1883" i="1"/>
  <c r="J1904" i="1"/>
  <c r="J1894" i="1" s="1"/>
  <c r="J1924" i="1"/>
  <c r="K1934" i="1"/>
  <c r="K1933" i="1" s="1"/>
  <c r="K1927" i="1" s="1"/>
  <c r="K1920" i="1" s="1"/>
  <c r="J384" i="1"/>
  <c r="J394" i="1"/>
  <c r="J519" i="1"/>
  <c r="J719" i="1"/>
  <c r="J983" i="1"/>
  <c r="J1141" i="1"/>
  <c r="J1288" i="1"/>
  <c r="J1306" i="1"/>
  <c r="J1454" i="1"/>
  <c r="J1585" i="1"/>
  <c r="J1793" i="1"/>
  <c r="J1809" i="1"/>
  <c r="J84" i="1"/>
  <c r="J148" i="1"/>
  <c r="K236" i="1"/>
  <c r="K232" i="1" s="1"/>
  <c r="K231" i="1" s="1"/>
  <c r="K230" i="1" s="1"/>
  <c r="K384" i="1"/>
  <c r="K380" i="1" s="1"/>
  <c r="K379" i="1" s="1"/>
  <c r="K368" i="1" s="1"/>
  <c r="L514" i="1"/>
  <c r="L513" i="1" s="1"/>
  <c r="L512" i="1" s="1"/>
  <c r="J653" i="1"/>
  <c r="J703" i="1"/>
  <c r="J116" i="1"/>
  <c r="J399" i="1"/>
  <c r="J460" i="1"/>
  <c r="J611" i="1"/>
  <c r="J660" i="1"/>
  <c r="J692" i="1"/>
  <c r="J900" i="1"/>
  <c r="J913" i="1"/>
  <c r="J923" i="1"/>
  <c r="J939" i="1"/>
  <c r="J944" i="1"/>
  <c r="K1026" i="1"/>
  <c r="K1025" i="1" s="1"/>
  <c r="K1024" i="1" s="1"/>
  <c r="J1061" i="1"/>
  <c r="L1076" i="1"/>
  <c r="L1089" i="1"/>
  <c r="L1107" i="1"/>
  <c r="J1110" i="1"/>
  <c r="L1110" i="1"/>
  <c r="L1115" i="1"/>
  <c r="L1135" i="1"/>
  <c r="J1174" i="1"/>
  <c r="J1180" i="1"/>
  <c r="L1180" i="1"/>
  <c r="J1190" i="1"/>
  <c r="J1198" i="1"/>
  <c r="L1208" i="1"/>
  <c r="K1217" i="1"/>
  <c r="K1216" i="1" s="1"/>
  <c r="J1225" i="1"/>
  <c r="K1243" i="1"/>
  <c r="K1239" i="1" s="1"/>
  <c r="K1238" i="1" s="1"/>
  <c r="L1243" i="1"/>
  <c r="L1239" i="1" s="1"/>
  <c r="L1238" i="1" s="1"/>
  <c r="J1268" i="1"/>
  <c r="K1306" i="1"/>
  <c r="K1305" i="1" s="1"/>
  <c r="K1304" i="1" s="1"/>
  <c r="K1298" i="1" s="1"/>
  <c r="K1291" i="1" s="1"/>
  <c r="J1318" i="1"/>
  <c r="J1388" i="1"/>
  <c r="J1395" i="1"/>
  <c r="L1454" i="1"/>
  <c r="L1453" i="1" s="1"/>
  <c r="L1452" i="1" s="1"/>
  <c r="J1461" i="1"/>
  <c r="L1479" i="1"/>
  <c r="L1475" i="1" s="1"/>
  <c r="J1484" i="1"/>
  <c r="J1567" i="1"/>
  <c r="L1585" i="1"/>
  <c r="L1584" i="1" s="1"/>
  <c r="L1583" i="1" s="1"/>
  <c r="L1577" i="1" s="1"/>
  <c r="J1598" i="1"/>
  <c r="L1609" i="1"/>
  <c r="L1608" i="1" s="1"/>
  <c r="L1607" i="1" s="1"/>
  <c r="L1606" i="1" s="1"/>
  <c r="K1682" i="1"/>
  <c r="K1678" i="1" s="1"/>
  <c r="K1677" i="1" s="1"/>
  <c r="L1682" i="1"/>
  <c r="L1678" i="1" s="1"/>
  <c r="L1677" i="1" s="1"/>
  <c r="J1699" i="1"/>
  <c r="J1710" i="1"/>
  <c r="K1744" i="1"/>
  <c r="K1743" i="1" s="1"/>
  <c r="K1737" i="1" s="1"/>
  <c r="K1730" i="1" s="1"/>
  <c r="J1761" i="1"/>
  <c r="J1766" i="1"/>
  <c r="J1853" i="1"/>
  <c r="J1865" i="1"/>
  <c r="J1873" i="1"/>
  <c r="J1935" i="1"/>
  <c r="L1944" i="1"/>
  <c r="L1943" i="1" s="1"/>
  <c r="L1942" i="1" s="1"/>
  <c r="K2191" i="1"/>
  <c r="K2190" i="1" s="1"/>
  <c r="L2942" i="1"/>
  <c r="J2104" i="1"/>
  <c r="J2255" i="1"/>
  <c r="J2275" i="1"/>
  <c r="J2299" i="1"/>
  <c r="J2347" i="1"/>
  <c r="J2361" i="1"/>
  <c r="J2439" i="1"/>
  <c r="J2670" i="1"/>
  <c r="J2709" i="1"/>
  <c r="J2769" i="1"/>
  <c r="J2829" i="1"/>
  <c r="J2832" i="1"/>
  <c r="J2930" i="1"/>
  <c r="J2949" i="1"/>
  <c r="J2955" i="1"/>
  <c r="J3165" i="1"/>
  <c r="J3203" i="1"/>
  <c r="J3211" i="1"/>
  <c r="J3249" i="1"/>
  <c r="J1967" i="1"/>
  <c r="J1979" i="1"/>
  <c r="J1995" i="1"/>
  <c r="J2092" i="1"/>
  <c r="J2132" i="1"/>
  <c r="J2138" i="1"/>
  <c r="J2143" i="1"/>
  <c r="J2148" i="1"/>
  <c r="J2279" i="1"/>
  <c r="J2308" i="1"/>
  <c r="J2324" i="1"/>
  <c r="J2357" i="1"/>
  <c r="J2373" i="1"/>
  <c r="K2433" i="1"/>
  <c r="J2488" i="1"/>
  <c r="J2487" i="1" s="1"/>
  <c r="L2499" i="1"/>
  <c r="L2492" i="1" s="1"/>
  <c r="J2541" i="1"/>
  <c r="J2554" i="1"/>
  <c r="L2562" i="1"/>
  <c r="J2581" i="1"/>
  <c r="J2620" i="1"/>
  <c r="J2667" i="1"/>
  <c r="L2663" i="1"/>
  <c r="L2662" i="1" s="1"/>
  <c r="K2677" i="1"/>
  <c r="J2712" i="1"/>
  <c r="L2702" i="1"/>
  <c r="J2800" i="1"/>
  <c r="J2803" i="1"/>
  <c r="L2823" i="1"/>
  <c r="J2864" i="1"/>
  <c r="J2870" i="1"/>
  <c r="J2888" i="1"/>
  <c r="L2910" i="1"/>
  <c r="L2909" i="1" s="1"/>
  <c r="L2908" i="1" s="1"/>
  <c r="L2907" i="1" s="1"/>
  <c r="J2946" i="1"/>
  <c r="J2952" i="1"/>
  <c r="J2962" i="1"/>
  <c r="J2974" i="1"/>
  <c r="L3002" i="1"/>
  <c r="L3001" i="1" s="1"/>
  <c r="L3000" i="1" s="1"/>
  <c r="L3117" i="1"/>
  <c r="L3113" i="1" s="1"/>
  <c r="L3108" i="1" s="1"/>
  <c r="J3177" i="1"/>
  <c r="J3180" i="1"/>
  <c r="J3193" i="1"/>
  <c r="J3214" i="1"/>
  <c r="J3236" i="1"/>
  <c r="J3278" i="1"/>
  <c r="J3282" i="1"/>
  <c r="J3328" i="1"/>
  <c r="J3373" i="1"/>
  <c r="L3383" i="1"/>
  <c r="L3379" i="1" s="1"/>
  <c r="L3378" i="1" s="1"/>
  <c r="L3371" i="1" s="1"/>
  <c r="J3397" i="1"/>
  <c r="J3401" i="1"/>
  <c r="J3491" i="1"/>
  <c r="L3554" i="1"/>
  <c r="L3553" i="1" s="1"/>
  <c r="L3552" i="1" s="1"/>
  <c r="L3551" i="1" s="1"/>
  <c r="J3584" i="1"/>
  <c r="J1961" i="1"/>
  <c r="J2089" i="1"/>
  <c r="J2154" i="1"/>
  <c r="L2278" i="1"/>
  <c r="J2504" i="1"/>
  <c r="J2548" i="1"/>
  <c r="J2617" i="1"/>
  <c r="J2813" i="1"/>
  <c r="J2903" i="1"/>
  <c r="J2943" i="1"/>
  <c r="J3036" i="1"/>
  <c r="J3045" i="1"/>
  <c r="J3059" i="1"/>
  <c r="L3440" i="1"/>
  <c r="L2006" i="1"/>
  <c r="L2005" i="1" s="1"/>
  <c r="L2004" i="1" s="1"/>
  <c r="L2003" i="1" s="1"/>
  <c r="J2024" i="1"/>
  <c r="J2064" i="1"/>
  <c r="K2064" i="1"/>
  <c r="K2060" i="1" s="1"/>
  <c r="K2059" i="1" s="1"/>
  <c r="K2131" i="1"/>
  <c r="K2130" i="1" s="1"/>
  <c r="K2129" i="1" s="1"/>
  <c r="J2171" i="1"/>
  <c r="J2176" i="1"/>
  <c r="J2265" i="1"/>
  <c r="J2293" i="1"/>
  <c r="K2327" i="1"/>
  <c r="J2387" i="1"/>
  <c r="J2414" i="1"/>
  <c r="J2457" i="1"/>
  <c r="K2456" i="1"/>
  <c r="K2451" i="1" s="1"/>
  <c r="J2532" i="1"/>
  <c r="J2531" i="1" s="1"/>
  <c r="J2608" i="1"/>
  <c r="K2616" i="1"/>
  <c r="J2623" i="1"/>
  <c r="J2632" i="1"/>
  <c r="J2636" i="1"/>
  <c r="J2718" i="1"/>
  <c r="J2724" i="1"/>
  <c r="L2736" i="1"/>
  <c r="L2735" i="1" s="1"/>
  <c r="L2734" i="1" s="1"/>
  <c r="J2748" i="1"/>
  <c r="J2775" i="1"/>
  <c r="J2784" i="1"/>
  <c r="J2823" i="1"/>
  <c r="J2855" i="1"/>
  <c r="J2910" i="1"/>
  <c r="J2919" i="1"/>
  <c r="J3002" i="1"/>
  <c r="L3009" i="1"/>
  <c r="J3009" i="1"/>
  <c r="K3016" i="1"/>
  <c r="J3033" i="1"/>
  <c r="J3054" i="1"/>
  <c r="L3062" i="1"/>
  <c r="L3058" i="1" s="1"/>
  <c r="L3057" i="1" s="1"/>
  <c r="J3110" i="1"/>
  <c r="L3148" i="1"/>
  <c r="J3208" i="1"/>
  <c r="J3295" i="1"/>
  <c r="J3314" i="1"/>
  <c r="J3323" i="1"/>
  <c r="J3355" i="1"/>
  <c r="J3358" i="1"/>
  <c r="J3365" i="1"/>
  <c r="J3368" i="1"/>
  <c r="J3416" i="1"/>
  <c r="J3423" i="1"/>
  <c r="J3451" i="1"/>
  <c r="J3469" i="1"/>
  <c r="J3520" i="1"/>
  <c r="L3533" i="1"/>
  <c r="L3532" i="1" s="1"/>
  <c r="J3607" i="1"/>
  <c r="J2159" i="1"/>
  <c r="L2180" i="1"/>
  <c r="L2179" i="1" s="1"/>
  <c r="J2335" i="1"/>
  <c r="J2352" i="1"/>
  <c r="J2460" i="1"/>
  <c r="J2528" i="1"/>
  <c r="L2635" i="1"/>
  <c r="J2664" i="1"/>
  <c r="L2677" i="1"/>
  <c r="J2938" i="1"/>
  <c r="J2959" i="1"/>
  <c r="J3016" i="1"/>
  <c r="J3172" i="1"/>
  <c r="J3189" i="1"/>
  <c r="J3393" i="1"/>
  <c r="J3485" i="1"/>
  <c r="J1984" i="1"/>
  <c r="J1992" i="1"/>
  <c r="K2023" i="1"/>
  <c r="K2022" i="1" s="1"/>
  <c r="K2021" i="1" s="1"/>
  <c r="K2020" i="1" s="1"/>
  <c r="J2027" i="1"/>
  <c r="J2054" i="1"/>
  <c r="J2061" i="1"/>
  <c r="J2074" i="1"/>
  <c r="L2081" i="1"/>
  <c r="L2077" i="1" s="1"/>
  <c r="J2086" i="1"/>
  <c r="J2111" i="1"/>
  <c r="J2117" i="1"/>
  <c r="J2122" i="1"/>
  <c r="K2151" i="1"/>
  <c r="J2187" i="1"/>
  <c r="J2206" i="1"/>
  <c r="L2206" i="1"/>
  <c r="L2205" i="1" s="1"/>
  <c r="L2204" i="1" s="1"/>
  <c r="L2203" i="1" s="1"/>
  <c r="J2262" i="1"/>
  <c r="L2307" i="1"/>
  <c r="L2306" i="1" s="1"/>
  <c r="L2305" i="1" s="1"/>
  <c r="J2311" i="1"/>
  <c r="J2319" i="1"/>
  <c r="L2391" i="1"/>
  <c r="L2390" i="1" s="1"/>
  <c r="J2399" i="1"/>
  <c r="J2493" i="1"/>
  <c r="J2513" i="1"/>
  <c r="J2516" i="1"/>
  <c r="J2525" i="1"/>
  <c r="K2562" i="1"/>
  <c r="L2581" i="1"/>
  <c r="L2580" i="1" s="1"/>
  <c r="L2593" i="1"/>
  <c r="L2589" i="1" s="1"/>
  <c r="L2588" i="1" s="1"/>
  <c r="J2629" i="1"/>
  <c r="J2642" i="1"/>
  <c r="J2648" i="1"/>
  <c r="J2651" i="1"/>
  <c r="J2657" i="1"/>
  <c r="J2687" i="1"/>
  <c r="J2690" i="1"/>
  <c r="J2706" i="1"/>
  <c r="J2730" i="1"/>
  <c r="J2745" i="1"/>
  <c r="J2760" i="1"/>
  <c r="J2778" i="1"/>
  <c r="J2781" i="1"/>
  <c r="J2787" i="1"/>
  <c r="J2820" i="1"/>
  <c r="J2837" i="1"/>
  <c r="J2894" i="1"/>
  <c r="K2894" i="1"/>
  <c r="K2884" i="1" s="1"/>
  <c r="J3051" i="1"/>
  <c r="J3077" i="1"/>
  <c r="J3137" i="1"/>
  <c r="K3207" i="1"/>
  <c r="J3217" i="1"/>
  <c r="J3270" i="1"/>
  <c r="J3448" i="1"/>
  <c r="J3464" i="1"/>
  <c r="J3460" i="1" s="1"/>
  <c r="J3515" i="1"/>
  <c r="J3542" i="1"/>
  <c r="J3563" i="1"/>
  <c r="L3583" i="1"/>
  <c r="L3582" i="1" s="1"/>
  <c r="L3581" i="1" s="1"/>
  <c r="J2164" i="1"/>
  <c r="J2184" i="1"/>
  <c r="J2192" i="1"/>
  <c r="J2195" i="1"/>
  <c r="L2255" i="1"/>
  <c r="L2254" i="1" s="1"/>
  <c r="L2253" i="1" s="1"/>
  <c r="L2299" i="1"/>
  <c r="L2298" i="1" s="1"/>
  <c r="L2297" i="1" s="1"/>
  <c r="L2296" i="1" s="1"/>
  <c r="L2289" i="1" s="1"/>
  <c r="J2330" i="1"/>
  <c r="J2342" i="1"/>
  <c r="L2352" i="1"/>
  <c r="L2351" i="1" s="1"/>
  <c r="L2350" i="1" s="1"/>
  <c r="L2339" i="1" s="1"/>
  <c r="J2384" i="1"/>
  <c r="J2496" i="1"/>
  <c r="J2522" i="1"/>
  <c r="K2531" i="1"/>
  <c r="K2572" i="1"/>
  <c r="J2590" i="1"/>
  <c r="K2855" i="1"/>
  <c r="K2851" i="1" s="1"/>
  <c r="K2850" i="1" s="1"/>
  <c r="K2844" i="1" s="1"/>
  <c r="K2843" i="1" s="1"/>
  <c r="K2873" i="1"/>
  <c r="K2869" i="1" s="1"/>
  <c r="L2925" i="1"/>
  <c r="L2930" i="1"/>
  <c r="K2942" i="1"/>
  <c r="J3022" i="1"/>
  <c r="J3040" i="1"/>
  <c r="J3048" i="1"/>
  <c r="K3062" i="1"/>
  <c r="K3058" i="1" s="1"/>
  <c r="K3057" i="1" s="1"/>
  <c r="J3074" i="1"/>
  <c r="J3094" i="1"/>
  <c r="K3132" i="1"/>
  <c r="J3230" i="1"/>
  <c r="K3256" i="1"/>
  <c r="L3256" i="1"/>
  <c r="J3287" i="1"/>
  <c r="L3323" i="1"/>
  <c r="L3322" i="1" s="1"/>
  <c r="L3364" i="1"/>
  <c r="L3404" i="1"/>
  <c r="L3400" i="1" s="1"/>
  <c r="L3391" i="1" s="1"/>
  <c r="L3390" i="1" s="1"/>
  <c r="L3389" i="1" s="1"/>
  <c r="L3388" i="1" s="1"/>
  <c r="J3404" i="1"/>
  <c r="L3515" i="1"/>
  <c r="J3533" i="1"/>
  <c r="K3621" i="1"/>
  <c r="K3103" i="1"/>
  <c r="K3102" i="1" s="1"/>
  <c r="K3101" i="1" s="1"/>
  <c r="J3117" i="1"/>
  <c r="J3126" i="1"/>
  <c r="J3132" i="1"/>
  <c r="J3143" i="1"/>
  <c r="J3156" i="1"/>
  <c r="J3160" i="1"/>
  <c r="K3165" i="1"/>
  <c r="J3185" i="1"/>
  <c r="L3193" i="1"/>
  <c r="L3192" i="1" s="1"/>
  <c r="J3200" i="1"/>
  <c r="L3281" i="1"/>
  <c r="L3275" i="1" s="1"/>
  <c r="L3274" i="1" s="1"/>
  <c r="J3303" i="1"/>
  <c r="J3380" i="1"/>
  <c r="J3444" i="1"/>
  <c r="L3451" i="1"/>
  <c r="L3447" i="1" s="1"/>
  <c r="L3460" i="1"/>
  <c r="L3459" i="1" s="1"/>
  <c r="L3458" i="1" s="1"/>
  <c r="J3477" i="1"/>
  <c r="J3510" i="1"/>
  <c r="K3583" i="1"/>
  <c r="K3582" i="1" s="1"/>
  <c r="K3581" i="1" s="1"/>
  <c r="J3600" i="1"/>
  <c r="J3616" i="1"/>
  <c r="J3621" i="1"/>
  <c r="K257" i="1"/>
  <c r="K256" i="1" s="1"/>
  <c r="K255" i="1" s="1"/>
  <c r="L289" i="1"/>
  <c r="L754" i="1"/>
  <c r="L748" i="1" s="1"/>
  <c r="L1554" i="1"/>
  <c r="L98" i="1"/>
  <c r="K413" i="1"/>
  <c r="K157" i="1"/>
  <c r="L931" i="1"/>
  <c r="L325" i="1"/>
  <c r="L1438" i="1"/>
  <c r="L1431" i="1" s="1"/>
  <c r="J236" i="1"/>
  <c r="J485" i="1"/>
  <c r="K514" i="1"/>
  <c r="K513" i="1" s="1"/>
  <c r="K512" i="1" s="1"/>
  <c r="L692" i="1"/>
  <c r="J1068" i="1"/>
  <c r="K1103" i="1"/>
  <c r="K1102" i="1" s="1"/>
  <c r="K1101" i="1" s="1"/>
  <c r="K1205" i="1"/>
  <c r="K1204" i="1" s="1"/>
  <c r="K1754" i="1"/>
  <c r="K1753" i="1" s="1"/>
  <c r="K1752" i="1" s="1"/>
  <c r="K1779" i="1"/>
  <c r="L906" i="1"/>
  <c r="L905" i="1" s="1"/>
  <c r="L904" i="1" s="1"/>
  <c r="L332" i="1"/>
  <c r="J441" i="1"/>
  <c r="L635" i="1"/>
  <c r="L634" i="1" s="1"/>
  <c r="K739" i="1"/>
  <c r="K735" i="1" s="1"/>
  <c r="K734" i="1" s="1"/>
  <c r="J798" i="1"/>
  <c r="K859" i="1"/>
  <c r="K855" i="1" s="1"/>
  <c r="L1026" i="1"/>
  <c r="K1133" i="1"/>
  <c r="K1036" i="1"/>
  <c r="K1032" i="1" s="1"/>
  <c r="K1031" i="1" s="1"/>
  <c r="K1314" i="1"/>
  <c r="K1313" i="1" s="1"/>
  <c r="K1312" i="1" s="1"/>
  <c r="L1779" i="1"/>
  <c r="L1412" i="1"/>
  <c r="L1411" i="1" s="1"/>
  <c r="L1410" i="1" s="1"/>
  <c r="L1409" i="1" s="1"/>
  <c r="J1682" i="1"/>
  <c r="K1845" i="1"/>
  <c r="K1844" i="1" s="1"/>
  <c r="J1609" i="1"/>
  <c r="L1744" i="1"/>
  <c r="L1743" i="1" s="1"/>
  <c r="L1737" i="1" s="1"/>
  <c r="L1730" i="1" s="1"/>
  <c r="K1799" i="1"/>
  <c r="K1798" i="1" s="1"/>
  <c r="K1797" i="1" s="1"/>
  <c r="K1791" i="1" s="1"/>
  <c r="K1820" i="1"/>
  <c r="K1819" i="1" s="1"/>
  <c r="K1818" i="1" s="1"/>
  <c r="K1817" i="1" s="1"/>
  <c r="K1944" i="1"/>
  <c r="K1943" i="1" s="1"/>
  <c r="K1942" i="1" s="1"/>
  <c r="L1964" i="1"/>
  <c r="L2064" i="1"/>
  <c r="L2060" i="1" s="1"/>
  <c r="L2059" i="1" s="1"/>
  <c r="L1988" i="1"/>
  <c r="L1987" i="1" s="1"/>
  <c r="L1976" i="1" s="1"/>
  <c r="K2299" i="1"/>
  <c r="K2298" i="1" s="1"/>
  <c r="K2297" i="1" s="1"/>
  <c r="K2296" i="1" s="1"/>
  <c r="K2289" i="1" s="1"/>
  <c r="J2006" i="1"/>
  <c r="J2081" i="1"/>
  <c r="K2383" i="1"/>
  <c r="K2382" i="1" s="1"/>
  <c r="K2381" i="1" s="1"/>
  <c r="K2380" i="1" s="1"/>
  <c r="K2206" i="1"/>
  <c r="K2205" i="1" s="1"/>
  <c r="K2204" i="1" s="1"/>
  <c r="K2203" i="1" s="1"/>
  <c r="L2373" i="1"/>
  <c r="L2372" i="1" s="1"/>
  <c r="L2371" i="1" s="1"/>
  <c r="L2370" i="1" s="1"/>
  <c r="K2391" i="1"/>
  <c r="K2390" i="1" s="1"/>
  <c r="K2414" i="1"/>
  <c r="K2413" i="1" s="1"/>
  <c r="K2412" i="1" s="1"/>
  <c r="K2411" i="1" s="1"/>
  <c r="K2410" i="1" s="1"/>
  <c r="L2759" i="1"/>
  <c r="L2758" i="1" s="1"/>
  <c r="K2180" i="1"/>
  <c r="K2179" i="1" s="1"/>
  <c r="K2702" i="1"/>
  <c r="L2476" i="1"/>
  <c r="J2572" i="1"/>
  <c r="K2663" i="1"/>
  <c r="K2662" i="1" s="1"/>
  <c r="L2748" i="1"/>
  <c r="L2744" i="1" s="1"/>
  <c r="L2743" i="1" s="1"/>
  <c r="K3002" i="1"/>
  <c r="K3001" i="1" s="1"/>
  <c r="K3000" i="1" s="1"/>
  <c r="L2544" i="1"/>
  <c r="L2539" i="1" s="1"/>
  <c r="L2538" i="1" s="1"/>
  <c r="J3062" i="1"/>
  <c r="K2554" i="1"/>
  <c r="K2553" i="1" s="1"/>
  <c r="L2554" i="1"/>
  <c r="L2553" i="1" s="1"/>
  <c r="K2635" i="1"/>
  <c r="K2759" i="1"/>
  <c r="K2758" i="1" s="1"/>
  <c r="L2873" i="1"/>
  <c r="L2869" i="1" s="1"/>
  <c r="L3032" i="1"/>
  <c r="L3031" i="1" s="1"/>
  <c r="L3044" i="1"/>
  <c r="L3043" i="1" s="1"/>
  <c r="K3117" i="1"/>
  <c r="K3113" i="1" s="1"/>
  <c r="K3108" i="1" s="1"/>
  <c r="K3137" i="1"/>
  <c r="K3226" i="1"/>
  <c r="K3281" i="1"/>
  <c r="K3275" i="1" s="1"/>
  <c r="K3274" i="1" s="1"/>
  <c r="J2925" i="1"/>
  <c r="J2977" i="1"/>
  <c r="L3016" i="1"/>
  <c r="L3077" i="1"/>
  <c r="L3073" i="1" s="1"/>
  <c r="L3072" i="1" s="1"/>
  <c r="L3071" i="1" s="1"/>
  <c r="L3070" i="1" s="1"/>
  <c r="L3069" i="1" s="1"/>
  <c r="K3143" i="1"/>
  <c r="L3303" i="1"/>
  <c r="L3302" i="1" s="1"/>
  <c r="L3301" i="1" s="1"/>
  <c r="L3300" i="1" s="1"/>
  <c r="J3332" i="1"/>
  <c r="L3132" i="1"/>
  <c r="J3148" i="1"/>
  <c r="L3226" i="1"/>
  <c r="K3423" i="1"/>
  <c r="K3419" i="1" s="1"/>
  <c r="K3414" i="1" s="1"/>
  <c r="K3413" i="1" s="1"/>
  <c r="K3412" i="1" s="1"/>
  <c r="K3411" i="1" s="1"/>
  <c r="J3554" i="1"/>
  <c r="K3554" i="1"/>
  <c r="K3553" i="1" s="1"/>
  <c r="K3552" i="1" s="1"/>
  <c r="K3551" i="1" s="1"/>
  <c r="H2479" i="1"/>
  <c r="I2479" i="1"/>
  <c r="BW2479" i="1"/>
  <c r="BW2478" i="1" s="1"/>
  <c r="BW2477" i="1" s="1"/>
  <c r="G2479" i="1"/>
  <c r="G2478" i="1" s="1"/>
  <c r="G2477" i="1" s="1"/>
  <c r="I2490" i="1"/>
  <c r="O2490" i="1" s="1"/>
  <c r="AB2490" i="1" s="1"/>
  <c r="AQ2490" i="1" s="1"/>
  <c r="BT2490" i="1" s="1"/>
  <c r="H2490" i="1"/>
  <c r="N2490" i="1" s="1"/>
  <c r="AA2490" i="1" s="1"/>
  <c r="AP2490" i="1" s="1"/>
  <c r="BS2490" i="1" s="1"/>
  <c r="G2490" i="1"/>
  <c r="M2490" i="1" s="1"/>
  <c r="Z2490" i="1" s="1"/>
  <c r="AO2490" i="1" s="1"/>
  <c r="AS2490" i="1" s="1"/>
  <c r="AY2490" i="1" s="1"/>
  <c r="BA2490" i="1" s="1"/>
  <c r="BR2490" i="1" s="1"/>
  <c r="K2812" i="1" l="1"/>
  <c r="J3354" i="1"/>
  <c r="J572" i="1"/>
  <c r="J1274" i="1"/>
  <c r="J1493" i="1"/>
  <c r="J2095" i="1"/>
  <c r="K2272" i="1"/>
  <c r="L2273" i="1"/>
  <c r="L2272" i="1" s="1"/>
  <c r="J2077" i="1"/>
  <c r="J1910" i="1"/>
  <c r="J1889" i="1" s="1"/>
  <c r="J1695" i="1"/>
  <c r="J1475" i="1"/>
  <c r="J1256" i="1"/>
  <c r="L1067" i="1"/>
  <c r="J1067" i="1"/>
  <c r="J1049" i="1"/>
  <c r="L1049" i="1"/>
  <c r="J855" i="1"/>
  <c r="L3159" i="1"/>
  <c r="K3008" i="1"/>
  <c r="K3007" i="1" s="1"/>
  <c r="K2999" i="1" s="1"/>
  <c r="L2862" i="1"/>
  <c r="L2861" i="1" s="1"/>
  <c r="L2860" i="1" s="1"/>
  <c r="L2842" i="1" s="1"/>
  <c r="K3142" i="1"/>
  <c r="L3142" i="1"/>
  <c r="L2812" i="1"/>
  <c r="L2811" i="1" s="1"/>
  <c r="L2810" i="1" s="1"/>
  <c r="J782" i="1"/>
  <c r="J781" i="1" s="1"/>
  <c r="K2924" i="1"/>
  <c r="K2923" i="1" s="1"/>
  <c r="K2916" i="1" s="1"/>
  <c r="L3321" i="1"/>
  <c r="L3320" i="1" s="1"/>
  <c r="L3008" i="1"/>
  <c r="L3007" i="1" s="1"/>
  <c r="L2999" i="1" s="1"/>
  <c r="K2338" i="1"/>
  <c r="K2733" i="1"/>
  <c r="K1870" i="1"/>
  <c r="J2261" i="1"/>
  <c r="J2260" i="1" s="1"/>
  <c r="K3439" i="1"/>
  <c r="K3438" i="1" s="1"/>
  <c r="K3431" i="1" s="1"/>
  <c r="K3430" i="1" s="1"/>
  <c r="K804" i="1"/>
  <c r="K803" i="1" s="1"/>
  <c r="L2561" i="1"/>
  <c r="L2552" i="1" s="1"/>
  <c r="L2551" i="1" s="1"/>
  <c r="J1239" i="1"/>
  <c r="J1238" i="1" s="1"/>
  <c r="L3509" i="1"/>
  <c r="L3508" i="1" s="1"/>
  <c r="L3502" i="1" s="1"/>
  <c r="L3501" i="1" s="1"/>
  <c r="K3255" i="1"/>
  <c r="K3254" i="1" s="1"/>
  <c r="K3253" i="1" s="1"/>
  <c r="K3252" i="1" s="1"/>
  <c r="J2884" i="1"/>
  <c r="J123" i="1"/>
  <c r="J122" i="1" s="1"/>
  <c r="L1032" i="1"/>
  <c r="L1031" i="1" s="1"/>
  <c r="L3255" i="1"/>
  <c r="L3254" i="1" s="1"/>
  <c r="L3253" i="1" s="1"/>
  <c r="L3252" i="1" s="1"/>
  <c r="K2883" i="1"/>
  <c r="K2882" i="1" s="1"/>
  <c r="K2881" i="1" s="1"/>
  <c r="K947" i="1"/>
  <c r="K2811" i="1"/>
  <c r="K2810" i="1" s="1"/>
  <c r="L947" i="1"/>
  <c r="L1790" i="1"/>
  <c r="L2304" i="1"/>
  <c r="L2168" i="1"/>
  <c r="L2167" i="1" s="1"/>
  <c r="L2491" i="1"/>
  <c r="L2475" i="1" s="1"/>
  <c r="L2883" i="1"/>
  <c r="L2882" i="1" s="1"/>
  <c r="L2881" i="1" s="1"/>
  <c r="K2252" i="1"/>
  <c r="L2615" i="1"/>
  <c r="L2614" i="1" s="1"/>
  <c r="L2613" i="1" s="1"/>
  <c r="L2941" i="1"/>
  <c r="L2935" i="1" s="1"/>
  <c r="K1230" i="1"/>
  <c r="K3183" i="1"/>
  <c r="L804" i="1"/>
  <c r="L803" i="1" s="1"/>
  <c r="J30" i="1"/>
  <c r="L1451" i="1"/>
  <c r="L782" i="1"/>
  <c r="L781" i="1" s="1"/>
  <c r="L747" i="1" s="1"/>
  <c r="K3509" i="1"/>
  <c r="K3508" i="1" s="1"/>
  <c r="K3502" i="1" s="1"/>
  <c r="K3501" i="1" s="1"/>
  <c r="K3353" i="1"/>
  <c r="K3352" i="1" s="1"/>
  <c r="K1251" i="1"/>
  <c r="K1250" i="1" s="1"/>
  <c r="L3183" i="1"/>
  <c r="K3321" i="1"/>
  <c r="K3320" i="1" s="1"/>
  <c r="L2051" i="1"/>
  <c r="L1230" i="1"/>
  <c r="K3159" i="1"/>
  <c r="K3614" i="1"/>
  <c r="K3613" i="1" s="1"/>
  <c r="K3612" i="1" s="1"/>
  <c r="K3592" i="1" s="1"/>
  <c r="K1570" i="1"/>
  <c r="K829" i="1"/>
  <c r="K1023" i="1"/>
  <c r="K782" i="1"/>
  <c r="K781" i="1" s="1"/>
  <c r="K747" i="1" s="1"/>
  <c r="L3614" i="1"/>
  <c r="L3613" i="1" s="1"/>
  <c r="L3612" i="1" s="1"/>
  <c r="L3592" i="1" s="1"/>
  <c r="L2757" i="1"/>
  <c r="L3131" i="1"/>
  <c r="K2862" i="1"/>
  <c r="K2861" i="1" s="1"/>
  <c r="K2860" i="1" s="1"/>
  <c r="K2842" i="1" s="1"/>
  <c r="L2252" i="1"/>
  <c r="L2072" i="1"/>
  <c r="L2071" i="1" s="1"/>
  <c r="L3100" i="1"/>
  <c r="K3131" i="1"/>
  <c r="K1451" i="1"/>
  <c r="K681" i="1"/>
  <c r="K676" i="1" s="1"/>
  <c r="K675" i="1" s="1"/>
  <c r="K311" i="1"/>
  <c r="K310" i="1" s="1"/>
  <c r="K309" i="1" s="1"/>
  <c r="K254" i="1" s="1"/>
  <c r="K243" i="1" s="1"/>
  <c r="K564" i="1"/>
  <c r="K563" i="1" s="1"/>
  <c r="L1669" i="1"/>
  <c r="K3030" i="1"/>
  <c r="K2757" i="1"/>
  <c r="L2733" i="1"/>
  <c r="K428" i="1"/>
  <c r="K427" i="1" s="1"/>
  <c r="L1690" i="1"/>
  <c r="L1689" i="1" s="1"/>
  <c r="L1251" i="1"/>
  <c r="L1250" i="1" s="1"/>
  <c r="K402" i="1"/>
  <c r="K357" i="1" s="1"/>
  <c r="J2223" i="1"/>
  <c r="J2222" i="1" s="1"/>
  <c r="K2941" i="1"/>
  <c r="K2935" i="1" s="1"/>
  <c r="L402" i="1"/>
  <c r="L357" i="1" s="1"/>
  <c r="K2676" i="1"/>
  <c r="K2661" i="1" s="1"/>
  <c r="L1975" i="1"/>
  <c r="K1941" i="1"/>
  <c r="L829" i="1"/>
  <c r="L136" i="1"/>
  <c r="L135" i="1" s="1"/>
  <c r="L134" i="1" s="1"/>
  <c r="L119" i="1" s="1"/>
  <c r="L1350" i="1"/>
  <c r="L1526" i="1"/>
  <c r="K1470" i="1"/>
  <c r="K1469" i="1" s="1"/>
  <c r="K2432" i="1"/>
  <c r="L1470" i="1"/>
  <c r="L1469" i="1" s="1"/>
  <c r="K903" i="1"/>
  <c r="L2128" i="1"/>
  <c r="K1975" i="1"/>
  <c r="K850" i="1"/>
  <c r="K849" i="1" s="1"/>
  <c r="K1044" i="1"/>
  <c r="K1043" i="1" s="1"/>
  <c r="L428" i="1"/>
  <c r="L427" i="1" s="1"/>
  <c r="K2051" i="1"/>
  <c r="L2432" i="1"/>
  <c r="L3439" i="1"/>
  <c r="L3438" i="1" s="1"/>
  <c r="L3431" i="1" s="1"/>
  <c r="L3430" i="1" s="1"/>
  <c r="M2479" i="1"/>
  <c r="Z2479" i="1" s="1"/>
  <c r="AO2479" i="1" s="1"/>
  <c r="AS2479" i="1" s="1"/>
  <c r="AY2479" i="1" s="1"/>
  <c r="BA2479" i="1" s="1"/>
  <c r="BR2479" i="1" s="1"/>
  <c r="BV2479" i="1" s="1"/>
  <c r="J3596" i="1"/>
  <c r="J3595" i="1" s="1"/>
  <c r="J2060" i="1"/>
  <c r="J2059" i="1" s="1"/>
  <c r="L311" i="1"/>
  <c r="L310" i="1" s="1"/>
  <c r="L309" i="1" s="1"/>
  <c r="L254" i="1" s="1"/>
  <c r="L243" i="1" s="1"/>
  <c r="K97" i="1"/>
  <c r="K77" i="1" s="1"/>
  <c r="K76" i="1" s="1"/>
  <c r="J506" i="1"/>
  <c r="J505" i="1" s="1"/>
  <c r="K2615" i="1"/>
  <c r="K2614" i="1" s="1"/>
  <c r="K2613" i="1" s="1"/>
  <c r="K1311" i="1"/>
  <c r="J465" i="1"/>
  <c r="K2491" i="1"/>
  <c r="K2475" i="1" s="1"/>
  <c r="L681" i="1"/>
  <c r="L676" i="1" s="1"/>
  <c r="L675" i="1" s="1"/>
  <c r="K2561" i="1"/>
  <c r="K2552" i="1" s="1"/>
  <c r="K2551" i="1" s="1"/>
  <c r="K1149" i="1"/>
  <c r="J1786" i="1"/>
  <c r="J1785" i="1" s="1"/>
  <c r="L1870" i="1"/>
  <c r="L20" i="1"/>
  <c r="L19" i="1" s="1"/>
  <c r="L18" i="1" s="1"/>
  <c r="L17" i="1" s="1"/>
  <c r="M2478" i="1"/>
  <c r="Z2478" i="1" s="1"/>
  <c r="AO2478" i="1" s="1"/>
  <c r="AS2478" i="1" s="1"/>
  <c r="AY2478" i="1" s="1"/>
  <c r="BA2478" i="1" s="1"/>
  <c r="BR2478" i="1" s="1"/>
  <c r="BV2478" i="1" s="1"/>
  <c r="J1197" i="1"/>
  <c r="J1196" i="1" s="1"/>
  <c r="K1669" i="1"/>
  <c r="J1334" i="1"/>
  <c r="J1999" i="1"/>
  <c r="K1889" i="1"/>
  <c r="K1888" i="1" s="1"/>
  <c r="J1157" i="1"/>
  <c r="J1156" i="1" s="1"/>
  <c r="J1103" i="1"/>
  <c r="M2477" i="1"/>
  <c r="Z2477" i="1" s="1"/>
  <c r="AO2477" i="1" s="1"/>
  <c r="AS2477" i="1" s="1"/>
  <c r="AY2477" i="1" s="1"/>
  <c r="BA2477" i="1" s="1"/>
  <c r="BR2477" i="1" s="1"/>
  <c r="BV2477" i="1" s="1"/>
  <c r="K1526" i="1"/>
  <c r="J1934" i="1"/>
  <c r="J1933" i="1" s="1"/>
  <c r="J1373" i="1"/>
  <c r="J1372" i="1" s="1"/>
  <c r="J955" i="1"/>
  <c r="J954" i="1" s="1"/>
  <c r="L1311" i="1"/>
  <c r="K1690" i="1"/>
  <c r="K1689" i="1" s="1"/>
  <c r="L1570" i="1"/>
  <c r="J1775" i="1"/>
  <c r="J1774" i="1" s="1"/>
  <c r="J1837" i="1"/>
  <c r="J1770" i="1"/>
  <c r="J754" i="1"/>
  <c r="J748" i="1" s="1"/>
  <c r="K1350" i="1"/>
  <c r="J1944" i="1"/>
  <c r="J1346" i="1"/>
  <c r="J2469" i="1"/>
  <c r="J269" i="1"/>
  <c r="J257" i="1"/>
  <c r="J256" i="1" s="1"/>
  <c r="K206" i="1"/>
  <c r="K205" i="1" s="1"/>
  <c r="K187" i="1" s="1"/>
  <c r="J157" i="1"/>
  <c r="K136" i="1"/>
  <c r="K135" i="1" s="1"/>
  <c r="K134" i="1" s="1"/>
  <c r="K119" i="1" s="1"/>
  <c r="J137" i="1"/>
  <c r="L206" i="1"/>
  <c r="L205" i="1" s="1"/>
  <c r="L187" i="1" s="1"/>
  <c r="K20" i="1"/>
  <c r="K19" i="1" s="1"/>
  <c r="K18" i="1" s="1"/>
  <c r="K17" i="1" s="1"/>
  <c r="L564" i="1"/>
  <c r="L563" i="1" s="1"/>
  <c r="J837" i="1"/>
  <c r="J1872" i="1"/>
  <c r="J1765" i="1"/>
  <c r="J1597" i="1"/>
  <c r="J1394" i="1"/>
  <c r="J1173" i="1"/>
  <c r="L1114" i="1"/>
  <c r="J659" i="1"/>
  <c r="J1584" i="1"/>
  <c r="J1287" i="1"/>
  <c r="J1519" i="1"/>
  <c r="J1362" i="1"/>
  <c r="J1135" i="1"/>
  <c r="J933" i="1"/>
  <c r="L1219" i="1"/>
  <c r="L1157" i="1"/>
  <c r="J1093" i="1"/>
  <c r="J927" i="1"/>
  <c r="J557" i="1"/>
  <c r="J364" i="1"/>
  <c r="J1678" i="1"/>
  <c r="J797" i="1"/>
  <c r="J380" i="1"/>
  <c r="L1889" i="1"/>
  <c r="L1888" i="1" s="1"/>
  <c r="J1608" i="1"/>
  <c r="J735" i="1"/>
  <c r="L1751" i="1"/>
  <c r="L1025" i="1"/>
  <c r="J481" i="1"/>
  <c r="L97" i="1"/>
  <c r="L77" i="1" s="1"/>
  <c r="L76" i="1" s="1"/>
  <c r="J1754" i="1"/>
  <c r="J1224" i="1"/>
  <c r="J1189" i="1"/>
  <c r="L1134" i="1"/>
  <c r="J943" i="1"/>
  <c r="J652" i="1"/>
  <c r="J1808" i="1"/>
  <c r="J1140" i="1"/>
  <c r="J1923" i="1"/>
  <c r="J1299" i="1"/>
  <c r="J1206" i="1"/>
  <c r="J706" i="1"/>
  <c r="J1879" i="1"/>
  <c r="J1579" i="1"/>
  <c r="J1539" i="1"/>
  <c r="J1426" i="1"/>
  <c r="J1314" i="1"/>
  <c r="L1152" i="1"/>
  <c r="J1514" i="1"/>
  <c r="J1471" i="1"/>
  <c r="J1341" i="1"/>
  <c r="J1124" i="1"/>
  <c r="J1017" i="1"/>
  <c r="J950" i="1"/>
  <c r="J906" i="1"/>
  <c r="J370" i="1"/>
  <c r="J311" i="1"/>
  <c r="J681" i="1"/>
  <c r="J430" i="1"/>
  <c r="J191" i="1"/>
  <c r="J112" i="1"/>
  <c r="J1218" i="1"/>
  <c r="J970" i="1"/>
  <c r="J1812" i="1"/>
  <c r="J1572" i="1"/>
  <c r="L1190" i="1"/>
  <c r="J1087" i="1"/>
  <c r="J1000" i="1"/>
  <c r="J1508" i="1"/>
  <c r="J1330" i="1"/>
  <c r="J1119" i="1"/>
  <c r="J993" i="1"/>
  <c r="J296" i="1"/>
  <c r="J69" i="1"/>
  <c r="J831" i="1"/>
  <c r="J21" i="1"/>
  <c r="J1732" i="1"/>
  <c r="J1081" i="1"/>
  <c r="J494" i="1"/>
  <c r="J93" i="1"/>
  <c r="J1864" i="1"/>
  <c r="J1387" i="1"/>
  <c r="L1207" i="1"/>
  <c r="L1179" i="1"/>
  <c r="L1088" i="1"/>
  <c r="J938" i="1"/>
  <c r="J398" i="1"/>
  <c r="J702" i="1"/>
  <c r="J1792" i="1"/>
  <c r="J1151" i="1"/>
  <c r="L1123" i="1"/>
  <c r="J982" i="1"/>
  <c r="J1641" i="1"/>
  <c r="J1293" i="1"/>
  <c r="J1252" i="1"/>
  <c r="J1212" i="1"/>
  <c r="J1555" i="1"/>
  <c r="J1444" i="1"/>
  <c r="J1352" i="1"/>
  <c r="J1145" i="1"/>
  <c r="J1545" i="1"/>
  <c r="J1529" i="1"/>
  <c r="L1145" i="1"/>
  <c r="J1113" i="1"/>
  <c r="J1032" i="1"/>
  <c r="J917" i="1"/>
  <c r="J888" i="1"/>
  <c r="J724" i="1"/>
  <c r="J208" i="1"/>
  <c r="J103" i="1"/>
  <c r="J414" i="1"/>
  <c r="J360" i="1"/>
  <c r="J219" i="1"/>
  <c r="L1173" i="1"/>
  <c r="J894" i="1"/>
  <c r="J805" i="1"/>
  <c r="J1670" i="1"/>
  <c r="J55" i="1"/>
  <c r="J440" i="1"/>
  <c r="J899" i="1"/>
  <c r="J1411" i="1"/>
  <c r="J1626" i="1"/>
  <c r="J1368" i="1"/>
  <c r="L1168" i="1"/>
  <c r="L1045" i="1"/>
  <c r="J669" i="1"/>
  <c r="J341" i="1"/>
  <c r="J47" i="1"/>
  <c r="J712" i="1"/>
  <c r="J375" i="1"/>
  <c r="J565" i="1"/>
  <c r="J404" i="1"/>
  <c r="J80" i="1"/>
  <c r="K1790" i="1"/>
  <c r="J232" i="1"/>
  <c r="J1797" i="1"/>
  <c r="J1460" i="1"/>
  <c r="J960" i="1"/>
  <c r="J1852" i="1"/>
  <c r="J1660" i="1"/>
  <c r="J1566" i="1"/>
  <c r="J1179" i="1"/>
  <c r="J922" i="1"/>
  <c r="J1453" i="1"/>
  <c r="J1305" i="1"/>
  <c r="J1231" i="1"/>
  <c r="J1780" i="1"/>
  <c r="J1744" i="1"/>
  <c r="L1103" i="1"/>
  <c r="J1045" i="1"/>
  <c r="J1010" i="1"/>
  <c r="J975" i="1"/>
  <c r="J1561" i="1"/>
  <c r="J1382" i="1"/>
  <c r="J1325" i="1"/>
  <c r="L1197" i="1"/>
  <c r="L1140" i="1"/>
  <c r="L1082" i="1"/>
  <c r="J1024" i="1"/>
  <c r="J677" i="1"/>
  <c r="J634" i="1"/>
  <c r="J514" i="1"/>
  <c r="J469" i="1"/>
  <c r="J423" i="1"/>
  <c r="J352" i="1"/>
  <c r="J291" i="1"/>
  <c r="J816" i="1"/>
  <c r="J305" i="1"/>
  <c r="J473" i="1"/>
  <c r="L1118" i="1"/>
  <c r="J99" i="1"/>
  <c r="H2478" i="1"/>
  <c r="H2477" i="1" s="1"/>
  <c r="N2479" i="1"/>
  <c r="AA2479" i="1" s="1"/>
  <c r="AP2479" i="1" s="1"/>
  <c r="BS2479" i="1" s="1"/>
  <c r="J3459" i="1"/>
  <c r="J3021" i="1"/>
  <c r="J2341" i="1"/>
  <c r="J3562" i="1"/>
  <c r="J3447" i="1"/>
  <c r="J2663" i="1"/>
  <c r="J3322" i="1"/>
  <c r="J3294" i="1"/>
  <c r="J2918" i="1"/>
  <c r="J2607" i="1"/>
  <c r="J2121" i="1"/>
  <c r="J2153" i="1"/>
  <c r="J3490" i="1"/>
  <c r="J3372" i="1"/>
  <c r="J3192" i="1"/>
  <c r="J2147" i="1"/>
  <c r="J1978" i="1"/>
  <c r="J2005" i="1"/>
  <c r="J3302" i="1"/>
  <c r="L3353" i="1"/>
  <c r="L3352" i="1" s="1"/>
  <c r="J2383" i="1"/>
  <c r="J2677" i="1"/>
  <c r="J2318" i="1"/>
  <c r="J3171" i="1"/>
  <c r="J2158" i="1"/>
  <c r="J3277" i="1"/>
  <c r="J2372" i="1"/>
  <c r="J3248" i="1"/>
  <c r="J2869" i="1"/>
  <c r="J2734" i="1"/>
  <c r="J2131" i="1"/>
  <c r="J2116" i="1"/>
  <c r="J2073" i="1"/>
  <c r="J2053" i="1"/>
  <c r="J3484" i="1"/>
  <c r="J3188" i="1"/>
  <c r="L2676" i="1"/>
  <c r="L2661" i="1" s="1"/>
  <c r="K2304" i="1"/>
  <c r="J3468" i="1"/>
  <c r="J3415" i="1"/>
  <c r="J3364" i="1"/>
  <c r="J3313" i="1"/>
  <c r="J3109" i="1"/>
  <c r="J3001" i="1"/>
  <c r="J2909" i="1"/>
  <c r="J2793" i="1"/>
  <c r="J2456" i="1"/>
  <c r="J2451" i="1" s="1"/>
  <c r="K2128" i="1"/>
  <c r="J3583" i="1"/>
  <c r="J2958" i="1"/>
  <c r="J2580" i="1"/>
  <c r="J2540" i="1"/>
  <c r="J2307" i="1"/>
  <c r="J2142" i="1"/>
  <c r="J1966" i="1"/>
  <c r="J2924" i="1"/>
  <c r="J3229" i="1"/>
  <c r="J3044" i="1"/>
  <c r="J2191" i="1"/>
  <c r="J2163" i="1"/>
  <c r="J2744" i="1"/>
  <c r="J2023" i="1"/>
  <c r="J3392" i="1"/>
  <c r="J2937" i="1"/>
  <c r="J3419" i="1"/>
  <c r="J2413" i="1"/>
  <c r="J2365" i="1"/>
  <c r="J2170" i="1"/>
  <c r="J2812" i="1"/>
  <c r="J1960" i="1"/>
  <c r="J3396" i="1"/>
  <c r="J3281" i="1"/>
  <c r="J3176" i="1"/>
  <c r="J2966" i="1"/>
  <c r="J2323" i="1"/>
  <c r="J3433" i="1"/>
  <c r="J2759" i="1"/>
  <c r="J3553" i="1"/>
  <c r="J2973" i="1"/>
  <c r="J3008" i="1"/>
  <c r="J2561" i="1"/>
  <c r="L1941" i="1"/>
  <c r="L3561" i="1"/>
  <c r="J3440" i="1"/>
  <c r="J3532" i="1"/>
  <c r="J3073" i="1"/>
  <c r="J3131" i="1"/>
  <c r="J2845" i="1"/>
  <c r="J2205" i="1"/>
  <c r="J2334" i="1"/>
  <c r="J1970" i="1"/>
  <c r="J2553" i="1"/>
  <c r="J2828" i="1"/>
  <c r="J2438" i="1"/>
  <c r="J2360" i="1"/>
  <c r="J2298" i="1"/>
  <c r="J2254" i="1"/>
  <c r="J3142" i="1"/>
  <c r="J3331" i="1"/>
  <c r="J3113" i="1"/>
  <c r="K3100" i="1"/>
  <c r="J2616" i="1"/>
  <c r="J2492" i="1"/>
  <c r="J2635" i="1"/>
  <c r="J3615" i="1"/>
  <c r="J3039" i="1"/>
  <c r="J2329" i="1"/>
  <c r="I2478" i="1"/>
  <c r="I2477" i="1" s="1"/>
  <c r="O2479" i="1"/>
  <c r="AB2479" i="1" s="1"/>
  <c r="AQ2479" i="1" s="1"/>
  <c r="BT2479" i="1" s="1"/>
  <c r="K3561" i="1"/>
  <c r="J2942" i="1"/>
  <c r="J2589" i="1"/>
  <c r="J3058" i="1"/>
  <c r="J2702" i="1"/>
  <c r="K2168" i="1"/>
  <c r="K2167" i="1" s="1"/>
  <c r="J3509" i="1"/>
  <c r="J3379" i="1"/>
  <c r="J3184" i="1"/>
  <c r="J3159" i="1"/>
  <c r="J3125" i="1"/>
  <c r="J3538" i="1"/>
  <c r="J3093" i="1"/>
  <c r="L2924" i="1"/>
  <c r="L2923" i="1" s="1"/>
  <c r="L2916" i="1" s="1"/>
  <c r="J3269" i="1"/>
  <c r="J3101" i="1"/>
  <c r="J2851" i="1"/>
  <c r="J2836" i="1"/>
  <c r="J2544" i="1"/>
  <c r="J2398" i="1"/>
  <c r="J2110" i="1"/>
  <c r="J1983" i="1"/>
  <c r="J2351" i="1"/>
  <c r="J3207" i="1"/>
  <c r="J3032" i="1"/>
  <c r="J2292" i="1"/>
  <c r="J2175" i="1"/>
  <c r="J3254" i="1"/>
  <c r="J3400" i="1"/>
  <c r="J3235" i="1"/>
  <c r="J2863" i="1"/>
  <c r="J2799" i="1"/>
  <c r="J2278" i="1"/>
  <c r="J1988" i="1"/>
  <c r="J2463" i="1"/>
  <c r="J2346" i="1"/>
  <c r="J2274" i="1"/>
  <c r="J2180" i="1"/>
  <c r="K2072" i="1"/>
  <c r="K2071" i="1" s="1"/>
  <c r="L903" i="1"/>
  <c r="K1751" i="1"/>
  <c r="L850" i="1"/>
  <c r="L849" i="1" s="1"/>
  <c r="L2338" i="1"/>
  <c r="L3030" i="1"/>
  <c r="K1100" i="1"/>
  <c r="BW2099" i="1"/>
  <c r="I2099" i="1"/>
  <c r="O2099" i="1" s="1"/>
  <c r="AB2099" i="1" s="1"/>
  <c r="AQ2099" i="1" s="1"/>
  <c r="BT2099" i="1" s="1"/>
  <c r="H2099" i="1"/>
  <c r="N2099" i="1" s="1"/>
  <c r="AA2099" i="1" s="1"/>
  <c r="AP2099" i="1" s="1"/>
  <c r="BS2099" i="1" s="1"/>
  <c r="G2099" i="1"/>
  <c r="M2099" i="1" s="1"/>
  <c r="Z2099" i="1" s="1"/>
  <c r="AO2099" i="1" s="1"/>
  <c r="AS2099" i="1" s="1"/>
  <c r="AY2099" i="1" s="1"/>
  <c r="BA2099" i="1" s="1"/>
  <c r="BR2099" i="1" s="1"/>
  <c r="BV2099" i="1" s="1"/>
  <c r="BW2097" i="1"/>
  <c r="I2097" i="1"/>
  <c r="O2097" i="1" s="1"/>
  <c r="AB2097" i="1" s="1"/>
  <c r="AQ2097" i="1" s="1"/>
  <c r="BT2097" i="1" s="1"/>
  <c r="H2097" i="1"/>
  <c r="N2097" i="1" s="1"/>
  <c r="AA2097" i="1" s="1"/>
  <c r="AP2097" i="1" s="1"/>
  <c r="BS2097" i="1" s="1"/>
  <c r="G2097" i="1"/>
  <c r="M2097" i="1" s="1"/>
  <c r="Z2097" i="1" s="1"/>
  <c r="AO2097" i="1" s="1"/>
  <c r="AS2097" i="1" s="1"/>
  <c r="AY2097" i="1" s="1"/>
  <c r="BA2097" i="1" s="1"/>
  <c r="BR2097" i="1" s="1"/>
  <c r="BV2097" i="1" s="1"/>
  <c r="I2085" i="1"/>
  <c r="O2085" i="1" s="1"/>
  <c r="AB2085" i="1" s="1"/>
  <c r="AQ2085" i="1" s="1"/>
  <c r="BT2085" i="1" s="1"/>
  <c r="H2085" i="1"/>
  <c r="N2085" i="1" s="1"/>
  <c r="AA2085" i="1" s="1"/>
  <c r="AP2085" i="1" s="1"/>
  <c r="BS2085" i="1" s="1"/>
  <c r="G2085" i="1"/>
  <c r="M2085" i="1" s="1"/>
  <c r="Z2085" i="1" s="1"/>
  <c r="AO2085" i="1" s="1"/>
  <c r="AS2085" i="1" s="1"/>
  <c r="AY2085" i="1" s="1"/>
  <c r="BA2085" i="1" s="1"/>
  <c r="BR2085" i="1" s="1"/>
  <c r="I2083" i="1"/>
  <c r="O2083" i="1" s="1"/>
  <c r="AB2083" i="1" s="1"/>
  <c r="AQ2083" i="1" s="1"/>
  <c r="BT2083" i="1" s="1"/>
  <c r="H2083" i="1"/>
  <c r="N2083" i="1" s="1"/>
  <c r="AA2083" i="1" s="1"/>
  <c r="AP2083" i="1" s="1"/>
  <c r="BS2083" i="1" s="1"/>
  <c r="G2083" i="1"/>
  <c r="M2083" i="1" s="1"/>
  <c r="Z2083" i="1" s="1"/>
  <c r="AO2083" i="1" s="1"/>
  <c r="AS2083" i="1" s="1"/>
  <c r="AY2083" i="1" s="1"/>
  <c r="BA2083" i="1" s="1"/>
  <c r="BR2083" i="1" s="1"/>
  <c r="BW1912" i="1"/>
  <c r="BW1911" i="1" s="1"/>
  <c r="I1912" i="1"/>
  <c r="H1912" i="1"/>
  <c r="G1912" i="1"/>
  <c r="I1900" i="1"/>
  <c r="O1900" i="1" s="1"/>
  <c r="AB1900" i="1" s="1"/>
  <c r="AQ1900" i="1" s="1"/>
  <c r="BT1900" i="1" s="1"/>
  <c r="H1900" i="1"/>
  <c r="N1900" i="1" s="1"/>
  <c r="AA1900" i="1" s="1"/>
  <c r="AP1900" i="1" s="1"/>
  <c r="BS1900" i="1" s="1"/>
  <c r="G1900" i="1"/>
  <c r="M1900" i="1" s="1"/>
  <c r="Z1900" i="1" s="1"/>
  <c r="AO1900" i="1" s="1"/>
  <c r="AS1900" i="1" s="1"/>
  <c r="AY1900" i="1" s="1"/>
  <c r="BA1900" i="1" s="1"/>
  <c r="BR1900" i="1" s="1"/>
  <c r="BW1717" i="1"/>
  <c r="I1717" i="1"/>
  <c r="O1717" i="1" s="1"/>
  <c r="AB1717" i="1" s="1"/>
  <c r="AQ1717" i="1" s="1"/>
  <c r="BT1717" i="1" s="1"/>
  <c r="H1717" i="1"/>
  <c r="N1717" i="1" s="1"/>
  <c r="AA1717" i="1" s="1"/>
  <c r="AP1717" i="1" s="1"/>
  <c r="BS1717" i="1" s="1"/>
  <c r="G1717" i="1"/>
  <c r="M1717" i="1" s="1"/>
  <c r="Z1717" i="1" s="1"/>
  <c r="AO1717" i="1" s="1"/>
  <c r="AS1717" i="1" s="1"/>
  <c r="AY1717" i="1" s="1"/>
  <c r="BA1717" i="1" s="1"/>
  <c r="BR1717" i="1" s="1"/>
  <c r="BV1717" i="1" s="1"/>
  <c r="BW1715" i="1"/>
  <c r="I1715" i="1"/>
  <c r="O1715" i="1" s="1"/>
  <c r="AB1715" i="1" s="1"/>
  <c r="AQ1715" i="1" s="1"/>
  <c r="BT1715" i="1" s="1"/>
  <c r="H1715" i="1"/>
  <c r="N1715" i="1" s="1"/>
  <c r="AA1715" i="1" s="1"/>
  <c r="AP1715" i="1" s="1"/>
  <c r="BS1715" i="1" s="1"/>
  <c r="G1715" i="1"/>
  <c r="I1703" i="1"/>
  <c r="O1703" i="1" s="1"/>
  <c r="AB1703" i="1" s="1"/>
  <c r="AQ1703" i="1" s="1"/>
  <c r="BT1703" i="1" s="1"/>
  <c r="H1703" i="1"/>
  <c r="N1703" i="1" s="1"/>
  <c r="AA1703" i="1" s="1"/>
  <c r="AP1703" i="1" s="1"/>
  <c r="BS1703" i="1" s="1"/>
  <c r="G1703" i="1"/>
  <c r="M1703" i="1" s="1"/>
  <c r="Z1703" i="1" s="1"/>
  <c r="AO1703" i="1" s="1"/>
  <c r="AS1703" i="1" s="1"/>
  <c r="AY1703" i="1" s="1"/>
  <c r="BA1703" i="1" s="1"/>
  <c r="BR1703" i="1" s="1"/>
  <c r="I1701" i="1"/>
  <c r="O1701" i="1" s="1"/>
  <c r="AB1701" i="1" s="1"/>
  <c r="AQ1701" i="1" s="1"/>
  <c r="BT1701" i="1" s="1"/>
  <c r="H1701" i="1"/>
  <c r="N1701" i="1" s="1"/>
  <c r="AA1701" i="1" s="1"/>
  <c r="AP1701" i="1" s="1"/>
  <c r="BS1701" i="1" s="1"/>
  <c r="G1701" i="1"/>
  <c r="M1701" i="1" s="1"/>
  <c r="Z1701" i="1" s="1"/>
  <c r="AO1701" i="1" s="1"/>
  <c r="AS1701" i="1" s="1"/>
  <c r="AY1701" i="1" s="1"/>
  <c r="BA1701" i="1" s="1"/>
  <c r="BR1701" i="1" s="1"/>
  <c r="BW1497" i="1"/>
  <c r="I1497" i="1"/>
  <c r="O1497" i="1" s="1"/>
  <c r="AB1497" i="1" s="1"/>
  <c r="AQ1497" i="1" s="1"/>
  <c r="BT1497" i="1" s="1"/>
  <c r="H1497" i="1"/>
  <c r="N1497" i="1" s="1"/>
  <c r="AA1497" i="1" s="1"/>
  <c r="AP1497" i="1" s="1"/>
  <c r="BS1497" i="1" s="1"/>
  <c r="G1497" i="1"/>
  <c r="M1497" i="1" s="1"/>
  <c r="Z1497" i="1" s="1"/>
  <c r="AO1497" i="1" s="1"/>
  <c r="AS1497" i="1" s="1"/>
  <c r="AY1497" i="1" s="1"/>
  <c r="BA1497" i="1" s="1"/>
  <c r="BR1497" i="1" s="1"/>
  <c r="BV1497" i="1" s="1"/>
  <c r="BW1495" i="1"/>
  <c r="I1495" i="1"/>
  <c r="O1495" i="1" s="1"/>
  <c r="AB1495" i="1" s="1"/>
  <c r="AQ1495" i="1" s="1"/>
  <c r="BT1495" i="1" s="1"/>
  <c r="H1495" i="1"/>
  <c r="N1495" i="1" s="1"/>
  <c r="AA1495" i="1" s="1"/>
  <c r="AP1495" i="1" s="1"/>
  <c r="BS1495" i="1" s="1"/>
  <c r="G1495" i="1"/>
  <c r="I1483" i="1"/>
  <c r="O1483" i="1" s="1"/>
  <c r="AB1483" i="1" s="1"/>
  <c r="AQ1483" i="1" s="1"/>
  <c r="BT1483" i="1" s="1"/>
  <c r="H1483" i="1"/>
  <c r="N1483" i="1" s="1"/>
  <c r="AA1483" i="1" s="1"/>
  <c r="AP1483" i="1" s="1"/>
  <c r="BS1483" i="1" s="1"/>
  <c r="G1483" i="1"/>
  <c r="M1483" i="1" s="1"/>
  <c r="Z1483" i="1" s="1"/>
  <c r="AO1483" i="1" s="1"/>
  <c r="AS1483" i="1" s="1"/>
  <c r="AY1483" i="1" s="1"/>
  <c r="BA1483" i="1" s="1"/>
  <c r="BR1483" i="1" s="1"/>
  <c r="I1481" i="1"/>
  <c r="O1481" i="1" s="1"/>
  <c r="AB1481" i="1" s="1"/>
  <c r="AQ1481" i="1" s="1"/>
  <c r="BT1481" i="1" s="1"/>
  <c r="G1481" i="1"/>
  <c r="M1481" i="1" s="1"/>
  <c r="Z1481" i="1" s="1"/>
  <c r="AO1481" i="1" s="1"/>
  <c r="AS1481" i="1" s="1"/>
  <c r="AY1481" i="1" s="1"/>
  <c r="BA1481" i="1" s="1"/>
  <c r="BR1481" i="1" s="1"/>
  <c r="H1481" i="1"/>
  <c r="N1481" i="1" s="1"/>
  <c r="AA1481" i="1" s="1"/>
  <c r="AP1481" i="1" s="1"/>
  <c r="BS1481" i="1" s="1"/>
  <c r="BW1278" i="1"/>
  <c r="I1278" i="1"/>
  <c r="O1278" i="1" s="1"/>
  <c r="AB1278" i="1" s="1"/>
  <c r="AQ1278" i="1" s="1"/>
  <c r="BT1278" i="1" s="1"/>
  <c r="H1278" i="1"/>
  <c r="N1278" i="1" s="1"/>
  <c r="AA1278" i="1" s="1"/>
  <c r="AP1278" i="1" s="1"/>
  <c r="BS1278" i="1" s="1"/>
  <c r="G1278" i="1"/>
  <c r="M1278" i="1" s="1"/>
  <c r="Z1278" i="1" s="1"/>
  <c r="AO1278" i="1" s="1"/>
  <c r="AS1278" i="1" s="1"/>
  <c r="AY1278" i="1" s="1"/>
  <c r="BA1278" i="1" s="1"/>
  <c r="BR1278" i="1" s="1"/>
  <c r="BV1278" i="1" s="1"/>
  <c r="BW1276" i="1"/>
  <c r="I1276" i="1"/>
  <c r="O1276" i="1" s="1"/>
  <c r="AB1276" i="1" s="1"/>
  <c r="AQ1276" i="1" s="1"/>
  <c r="BT1276" i="1" s="1"/>
  <c r="H1276" i="1"/>
  <c r="N1276" i="1" s="1"/>
  <c r="AA1276" i="1" s="1"/>
  <c r="AP1276" i="1" s="1"/>
  <c r="BS1276" i="1" s="1"/>
  <c r="G1276" i="1"/>
  <c r="I1264" i="1"/>
  <c r="O1264" i="1" s="1"/>
  <c r="AB1264" i="1" s="1"/>
  <c r="AQ1264" i="1" s="1"/>
  <c r="BT1264" i="1" s="1"/>
  <c r="H1264" i="1"/>
  <c r="N1264" i="1" s="1"/>
  <c r="AA1264" i="1" s="1"/>
  <c r="AP1264" i="1" s="1"/>
  <c r="BS1264" i="1" s="1"/>
  <c r="G1264" i="1"/>
  <c r="M1264" i="1" s="1"/>
  <c r="Z1264" i="1" s="1"/>
  <c r="AO1264" i="1" s="1"/>
  <c r="AS1264" i="1" s="1"/>
  <c r="AY1264" i="1" s="1"/>
  <c r="BA1264" i="1" s="1"/>
  <c r="BR1264" i="1" s="1"/>
  <c r="I1262" i="1"/>
  <c r="O1262" i="1" s="1"/>
  <c r="AB1262" i="1" s="1"/>
  <c r="AQ1262" i="1" s="1"/>
  <c r="BT1262" i="1" s="1"/>
  <c r="H1262" i="1"/>
  <c r="N1262" i="1" s="1"/>
  <c r="AA1262" i="1" s="1"/>
  <c r="AP1262" i="1" s="1"/>
  <c r="BS1262" i="1" s="1"/>
  <c r="G1262" i="1"/>
  <c r="M1262" i="1" s="1"/>
  <c r="Z1262" i="1" s="1"/>
  <c r="AO1262" i="1" s="1"/>
  <c r="AS1262" i="1" s="1"/>
  <c r="AY1262" i="1" s="1"/>
  <c r="BA1262" i="1" s="1"/>
  <c r="BR1262" i="1" s="1"/>
  <c r="BW1071" i="1"/>
  <c r="I1071" i="1"/>
  <c r="O1071" i="1" s="1"/>
  <c r="AB1071" i="1" s="1"/>
  <c r="AQ1071" i="1" s="1"/>
  <c r="BT1071" i="1" s="1"/>
  <c r="H1071" i="1"/>
  <c r="N1071" i="1" s="1"/>
  <c r="AA1071" i="1" s="1"/>
  <c r="AP1071" i="1" s="1"/>
  <c r="BS1071" i="1" s="1"/>
  <c r="G1071" i="1"/>
  <c r="M1071" i="1" s="1"/>
  <c r="Z1071" i="1" s="1"/>
  <c r="AO1071" i="1" s="1"/>
  <c r="AS1071" i="1" s="1"/>
  <c r="AY1071" i="1" s="1"/>
  <c r="BA1071" i="1" s="1"/>
  <c r="BR1071" i="1" s="1"/>
  <c r="BV1071" i="1" s="1"/>
  <c r="BW1069" i="1"/>
  <c r="I1069" i="1"/>
  <c r="O1069" i="1" s="1"/>
  <c r="AB1069" i="1" s="1"/>
  <c r="AQ1069" i="1" s="1"/>
  <c r="BT1069" i="1" s="1"/>
  <c r="H1069" i="1"/>
  <c r="N1069" i="1" s="1"/>
  <c r="AA1069" i="1" s="1"/>
  <c r="AP1069" i="1" s="1"/>
  <c r="BS1069" i="1" s="1"/>
  <c r="G1069" i="1"/>
  <c r="M1069" i="1" s="1"/>
  <c r="Z1069" i="1" s="1"/>
  <c r="AO1069" i="1" s="1"/>
  <c r="AS1069" i="1" s="1"/>
  <c r="AY1069" i="1" s="1"/>
  <c r="BA1069" i="1" s="1"/>
  <c r="BR1069" i="1" s="1"/>
  <c r="BV1069" i="1" s="1"/>
  <c r="I1057" i="1"/>
  <c r="O1057" i="1" s="1"/>
  <c r="AB1057" i="1" s="1"/>
  <c r="AQ1057" i="1" s="1"/>
  <c r="BT1057" i="1" s="1"/>
  <c r="H1057" i="1"/>
  <c r="N1057" i="1" s="1"/>
  <c r="AA1057" i="1" s="1"/>
  <c r="AP1057" i="1" s="1"/>
  <c r="BS1057" i="1" s="1"/>
  <c r="G1057" i="1"/>
  <c r="M1057" i="1" s="1"/>
  <c r="Z1057" i="1" s="1"/>
  <c r="AO1057" i="1" s="1"/>
  <c r="AS1057" i="1" s="1"/>
  <c r="AY1057" i="1" s="1"/>
  <c r="BA1057" i="1" s="1"/>
  <c r="BR1057" i="1" s="1"/>
  <c r="I1055" i="1"/>
  <c r="O1055" i="1" s="1"/>
  <c r="AB1055" i="1" s="1"/>
  <c r="AQ1055" i="1" s="1"/>
  <c r="BT1055" i="1" s="1"/>
  <c r="H1055" i="1"/>
  <c r="N1055" i="1" s="1"/>
  <c r="AA1055" i="1" s="1"/>
  <c r="AP1055" i="1" s="1"/>
  <c r="BS1055" i="1" s="1"/>
  <c r="G1055" i="1"/>
  <c r="M1055" i="1" s="1"/>
  <c r="Z1055" i="1" s="1"/>
  <c r="AO1055" i="1" s="1"/>
  <c r="AS1055" i="1" s="1"/>
  <c r="AY1055" i="1" s="1"/>
  <c r="BA1055" i="1" s="1"/>
  <c r="BR1055" i="1" s="1"/>
  <c r="I876" i="1"/>
  <c r="H876" i="1"/>
  <c r="G876" i="1"/>
  <c r="BW875" i="1"/>
  <c r="H877" i="1"/>
  <c r="N877" i="1" s="1"/>
  <c r="AA877" i="1" s="1"/>
  <c r="AP877" i="1" s="1"/>
  <c r="BS877" i="1" s="1"/>
  <c r="I877" i="1"/>
  <c r="O877" i="1" s="1"/>
  <c r="AB877" i="1" s="1"/>
  <c r="AQ877" i="1" s="1"/>
  <c r="BT877" i="1" s="1"/>
  <c r="BW877" i="1"/>
  <c r="G877" i="1"/>
  <c r="M877" i="1" s="1"/>
  <c r="Z877" i="1" s="1"/>
  <c r="AO877" i="1" s="1"/>
  <c r="AS877" i="1" s="1"/>
  <c r="AY877" i="1" s="1"/>
  <c r="BA877" i="1" s="1"/>
  <c r="BR877" i="1" s="1"/>
  <c r="BV877" i="1" s="1"/>
  <c r="I861" i="1"/>
  <c r="O861" i="1" s="1"/>
  <c r="AB861" i="1" s="1"/>
  <c r="AQ861" i="1" s="1"/>
  <c r="BT861" i="1" s="1"/>
  <c r="H861" i="1"/>
  <c r="N861" i="1" s="1"/>
  <c r="AA861" i="1" s="1"/>
  <c r="AP861" i="1" s="1"/>
  <c r="BS861" i="1" s="1"/>
  <c r="G861" i="1"/>
  <c r="M861" i="1" s="1"/>
  <c r="Z861" i="1" s="1"/>
  <c r="AO861" i="1" s="1"/>
  <c r="AS861" i="1" s="1"/>
  <c r="AY861" i="1" s="1"/>
  <c r="BA861" i="1" s="1"/>
  <c r="BR861" i="1" s="1"/>
  <c r="I863" i="1"/>
  <c r="O863" i="1" s="1"/>
  <c r="AB863" i="1" s="1"/>
  <c r="AQ863" i="1" s="1"/>
  <c r="BT863" i="1" s="1"/>
  <c r="H863" i="1"/>
  <c r="N863" i="1" s="1"/>
  <c r="AA863" i="1" s="1"/>
  <c r="AP863" i="1" s="1"/>
  <c r="BS863" i="1" s="1"/>
  <c r="G863" i="1"/>
  <c r="M863" i="1" s="1"/>
  <c r="Z863" i="1" s="1"/>
  <c r="AO863" i="1" s="1"/>
  <c r="AS863" i="1" s="1"/>
  <c r="AY863" i="1" s="1"/>
  <c r="BA863" i="1" s="1"/>
  <c r="BR863" i="1" s="1"/>
  <c r="K2251" i="1" l="1"/>
  <c r="K2250" i="1" s="1"/>
  <c r="J2273" i="1"/>
  <c r="BW1714" i="1"/>
  <c r="L2251" i="1"/>
  <c r="L2250" i="1" s="1"/>
  <c r="L3130" i="1"/>
  <c r="L3124" i="1" s="1"/>
  <c r="L3099" i="1" s="1"/>
  <c r="L3098" i="1" s="1"/>
  <c r="K2906" i="1"/>
  <c r="K2880" i="1" s="1"/>
  <c r="K3130" i="1"/>
  <c r="K3124" i="1" s="1"/>
  <c r="K3099" i="1" s="1"/>
  <c r="K3098" i="1" s="1"/>
  <c r="L3319" i="1"/>
  <c r="L3273" i="1" s="1"/>
  <c r="K2660" i="1"/>
  <c r="K2612" i="1" s="1"/>
  <c r="K1869" i="1"/>
  <c r="K1868" i="1" s="1"/>
  <c r="K746" i="1"/>
  <c r="L2998" i="1"/>
  <c r="L2984" i="1" s="1"/>
  <c r="L2756" i="1"/>
  <c r="L2755" i="1" s="1"/>
  <c r="L746" i="1"/>
  <c r="K2756" i="1"/>
  <c r="K2755" i="1" s="1"/>
  <c r="K3319" i="1"/>
  <c r="K3273" i="1" s="1"/>
  <c r="K1229" i="1"/>
  <c r="K1228" i="1" s="1"/>
  <c r="K828" i="1"/>
  <c r="K827" i="1" s="1"/>
  <c r="K2998" i="1"/>
  <c r="K2984" i="1" s="1"/>
  <c r="L2050" i="1"/>
  <c r="L2049" i="1" s="1"/>
  <c r="L1450" i="1"/>
  <c r="L1449" i="1" s="1"/>
  <c r="L3474" i="1"/>
  <c r="K1450" i="1"/>
  <c r="K1449" i="1" s="1"/>
  <c r="K1022" i="1"/>
  <c r="K1021" i="1" s="1"/>
  <c r="L1668" i="1"/>
  <c r="L1667" i="1" s="1"/>
  <c r="L1229" i="1"/>
  <c r="L1228" i="1" s="1"/>
  <c r="L2660" i="1"/>
  <c r="L2612" i="1" s="1"/>
  <c r="K511" i="1"/>
  <c r="K3474" i="1"/>
  <c r="L511" i="1"/>
  <c r="L828" i="1"/>
  <c r="L827" i="1" s="1"/>
  <c r="L2906" i="1"/>
  <c r="L2880" i="1" s="1"/>
  <c r="K356" i="1"/>
  <c r="L1869" i="1"/>
  <c r="L1868" i="1" s="1"/>
  <c r="K2050" i="1"/>
  <c r="K2049" i="1" s="1"/>
  <c r="L356" i="1"/>
  <c r="K1668" i="1"/>
  <c r="K1667" i="1" s="1"/>
  <c r="H875" i="1"/>
  <c r="N875" i="1" s="1"/>
  <c r="AA875" i="1" s="1"/>
  <c r="AP875" i="1" s="1"/>
  <c r="BS875" i="1" s="1"/>
  <c r="N876" i="1"/>
  <c r="AA876" i="1" s="1"/>
  <c r="AP876" i="1" s="1"/>
  <c r="BS876" i="1" s="1"/>
  <c r="G1494" i="1"/>
  <c r="M1494" i="1" s="1"/>
  <c r="Z1494" i="1" s="1"/>
  <c r="AO1494" i="1" s="1"/>
  <c r="AS1494" i="1" s="1"/>
  <c r="AY1494" i="1" s="1"/>
  <c r="BA1494" i="1" s="1"/>
  <c r="BR1494" i="1" s="1"/>
  <c r="BV1494" i="1" s="1"/>
  <c r="M1495" i="1"/>
  <c r="Z1495" i="1" s="1"/>
  <c r="AO1495" i="1" s="1"/>
  <c r="AS1495" i="1" s="1"/>
  <c r="AY1495" i="1" s="1"/>
  <c r="BA1495" i="1" s="1"/>
  <c r="BR1495" i="1" s="1"/>
  <c r="BV1495" i="1" s="1"/>
  <c r="J413" i="1"/>
  <c r="J1836" i="1"/>
  <c r="J1835" i="1" s="1"/>
  <c r="J1102" i="1"/>
  <c r="G875" i="1"/>
  <c r="M875" i="1" s="1"/>
  <c r="Z875" i="1" s="1"/>
  <c r="AO875" i="1" s="1"/>
  <c r="AS875" i="1" s="1"/>
  <c r="AY875" i="1" s="1"/>
  <c r="BA875" i="1" s="1"/>
  <c r="BR875" i="1" s="1"/>
  <c r="BV875" i="1" s="1"/>
  <c r="M876" i="1"/>
  <c r="Z876" i="1" s="1"/>
  <c r="AO876" i="1" s="1"/>
  <c r="AS876" i="1" s="1"/>
  <c r="AY876" i="1" s="1"/>
  <c r="BA876" i="1" s="1"/>
  <c r="BR876" i="1" s="1"/>
  <c r="BV876" i="1" s="1"/>
  <c r="I1911" i="1"/>
  <c r="O1911" i="1" s="1"/>
  <c r="AB1911" i="1" s="1"/>
  <c r="AQ1911" i="1" s="1"/>
  <c r="BT1911" i="1" s="1"/>
  <c r="O1912" i="1"/>
  <c r="AB1912" i="1" s="1"/>
  <c r="AQ1912" i="1" s="1"/>
  <c r="BT1912" i="1" s="1"/>
  <c r="K2431" i="1"/>
  <c r="K2409" i="1" s="1"/>
  <c r="I875" i="1"/>
  <c r="O875" i="1" s="1"/>
  <c r="AB875" i="1" s="1"/>
  <c r="AQ875" i="1" s="1"/>
  <c r="BT875" i="1" s="1"/>
  <c r="O876" i="1"/>
  <c r="AB876" i="1" s="1"/>
  <c r="AQ876" i="1" s="1"/>
  <c r="BT876" i="1" s="1"/>
  <c r="G1911" i="1"/>
  <c r="M1911" i="1" s="1"/>
  <c r="Z1911" i="1" s="1"/>
  <c r="AO1911" i="1" s="1"/>
  <c r="AS1911" i="1" s="1"/>
  <c r="AY1911" i="1" s="1"/>
  <c r="BA1911" i="1" s="1"/>
  <c r="BR1911" i="1" s="1"/>
  <c r="BV1911" i="1" s="1"/>
  <c r="M1912" i="1"/>
  <c r="Z1912" i="1" s="1"/>
  <c r="AO1912" i="1" s="1"/>
  <c r="AS1912" i="1" s="1"/>
  <c r="AY1912" i="1" s="1"/>
  <c r="BA1912" i="1" s="1"/>
  <c r="BR1912" i="1" s="1"/>
  <c r="BV1912" i="1" s="1"/>
  <c r="G1275" i="1"/>
  <c r="M1275" i="1" s="1"/>
  <c r="Z1275" i="1" s="1"/>
  <c r="AO1275" i="1" s="1"/>
  <c r="AS1275" i="1" s="1"/>
  <c r="AY1275" i="1" s="1"/>
  <c r="BA1275" i="1" s="1"/>
  <c r="BR1275" i="1" s="1"/>
  <c r="BV1275" i="1" s="1"/>
  <c r="M1276" i="1"/>
  <c r="Z1276" i="1" s="1"/>
  <c r="AO1276" i="1" s="1"/>
  <c r="AS1276" i="1" s="1"/>
  <c r="AY1276" i="1" s="1"/>
  <c r="BA1276" i="1" s="1"/>
  <c r="BR1276" i="1" s="1"/>
  <c r="BV1276" i="1" s="1"/>
  <c r="G1714" i="1"/>
  <c r="M1714" i="1" s="1"/>
  <c r="Z1714" i="1" s="1"/>
  <c r="AO1714" i="1" s="1"/>
  <c r="AS1714" i="1" s="1"/>
  <c r="AY1714" i="1" s="1"/>
  <c r="BA1714" i="1" s="1"/>
  <c r="BR1714" i="1" s="1"/>
  <c r="BV1714" i="1" s="1"/>
  <c r="M1715" i="1"/>
  <c r="Z1715" i="1" s="1"/>
  <c r="AO1715" i="1" s="1"/>
  <c r="AS1715" i="1" s="1"/>
  <c r="AY1715" i="1" s="1"/>
  <c r="BA1715" i="1" s="1"/>
  <c r="BR1715" i="1" s="1"/>
  <c r="BV1715" i="1" s="1"/>
  <c r="H1911" i="1"/>
  <c r="N1911" i="1" s="1"/>
  <c r="AA1911" i="1" s="1"/>
  <c r="AP1911" i="1" s="1"/>
  <c r="BS1911" i="1" s="1"/>
  <c r="N1912" i="1"/>
  <c r="AA1912" i="1" s="1"/>
  <c r="AP1912" i="1" s="1"/>
  <c r="BS1912" i="1" s="1"/>
  <c r="J1998" i="1"/>
  <c r="J1251" i="1"/>
  <c r="J1690" i="1"/>
  <c r="J2468" i="1"/>
  <c r="J1943" i="1"/>
  <c r="J1769" i="1"/>
  <c r="J2433" i="1"/>
  <c r="J107" i="1"/>
  <c r="J1345" i="1"/>
  <c r="J268" i="1"/>
  <c r="J136" i="1"/>
  <c r="L1139" i="1"/>
  <c r="J1452" i="1"/>
  <c r="J1851" i="1"/>
  <c r="J403" i="1"/>
  <c r="J42" i="1"/>
  <c r="J1625" i="1"/>
  <c r="J1144" i="1"/>
  <c r="L1206" i="1"/>
  <c r="J999" i="1"/>
  <c r="J190" i="1"/>
  <c r="J1393" i="1"/>
  <c r="J98" i="1"/>
  <c r="J290" i="1"/>
  <c r="J564" i="1"/>
  <c r="J1009" i="1"/>
  <c r="L1102" i="1"/>
  <c r="J1779" i="1"/>
  <c r="J1178" i="1"/>
  <c r="J1654" i="1"/>
  <c r="J1647" i="1" s="1"/>
  <c r="J1459" i="1"/>
  <c r="J374" i="1"/>
  <c r="J893" i="1"/>
  <c r="J218" i="1"/>
  <c r="J207" i="1"/>
  <c r="J887" i="1"/>
  <c r="J1031" i="1"/>
  <c r="J1023" i="1" s="1"/>
  <c r="L1144" i="1"/>
  <c r="J1544" i="1"/>
  <c r="J1351" i="1"/>
  <c r="J1211" i="1"/>
  <c r="J1292" i="1"/>
  <c r="J981" i="1"/>
  <c r="J701" i="1"/>
  <c r="J937" i="1"/>
  <c r="L1178" i="1"/>
  <c r="J850" i="1"/>
  <c r="J949" i="1"/>
  <c r="J1470" i="1"/>
  <c r="J1420" i="1"/>
  <c r="J1419" i="1" s="1"/>
  <c r="J1578" i="1"/>
  <c r="J1188" i="1"/>
  <c r="J1753" i="1"/>
  <c r="J121" i="1"/>
  <c r="J734" i="1"/>
  <c r="J1560" i="1"/>
  <c r="L1167" i="1"/>
  <c r="J439" i="1"/>
  <c r="J1080" i="1"/>
  <c r="J992" i="1"/>
  <c r="L1189" i="1"/>
  <c r="J369" i="1"/>
  <c r="L1151" i="1"/>
  <c r="J1878" i="1"/>
  <c r="J1807" i="1"/>
  <c r="J379" i="1"/>
  <c r="J304" i="1"/>
  <c r="J351" i="1"/>
  <c r="J1743" i="1"/>
  <c r="J1230" i="1"/>
  <c r="J1565" i="1"/>
  <c r="L1044" i="1"/>
  <c r="L1043" i="1" s="1"/>
  <c r="J54" i="1"/>
  <c r="J804" i="1"/>
  <c r="J359" i="1"/>
  <c r="J916" i="1"/>
  <c r="J1528" i="1"/>
  <c r="J1438" i="1"/>
  <c r="J1431" i="1" s="1"/>
  <c r="J1640" i="1"/>
  <c r="L1087" i="1"/>
  <c r="J1863" i="1"/>
  <c r="J1118" i="1"/>
  <c r="J255" i="1"/>
  <c r="J905" i="1"/>
  <c r="J1016" i="1"/>
  <c r="J1340" i="1"/>
  <c r="J1513" i="1"/>
  <c r="J1313" i="1"/>
  <c r="J1922" i="1"/>
  <c r="J1139" i="1"/>
  <c r="J1223" i="1"/>
  <c r="J480" i="1"/>
  <c r="J1286" i="1"/>
  <c r="J1927" i="1"/>
  <c r="J1324" i="1"/>
  <c r="J668" i="1"/>
  <c r="J898" i="1"/>
  <c r="L1172" i="1"/>
  <c r="J397" i="1"/>
  <c r="J68" i="1"/>
  <c r="J1329" i="1"/>
  <c r="J747" i="1"/>
  <c r="J942" i="1"/>
  <c r="L1024" i="1"/>
  <c r="J1677" i="1"/>
  <c r="J1092" i="1"/>
  <c r="L1218" i="1"/>
  <c r="J1134" i="1"/>
  <c r="J1518" i="1"/>
  <c r="J1583" i="1"/>
  <c r="L1113" i="1"/>
  <c r="J1764" i="1"/>
  <c r="L1081" i="1"/>
  <c r="J422" i="1"/>
  <c r="J513" i="1"/>
  <c r="J676" i="1"/>
  <c r="L1196" i="1"/>
  <c r="J1304" i="1"/>
  <c r="J921" i="1"/>
  <c r="J959" i="1"/>
  <c r="J231" i="1"/>
  <c r="J79" i="1"/>
  <c r="J711" i="1"/>
  <c r="J1367" i="1"/>
  <c r="J1361" i="1" s="1"/>
  <c r="J1410" i="1"/>
  <c r="J20" i="1"/>
  <c r="J1195" i="1"/>
  <c r="J92" i="1"/>
  <c r="J493" i="1"/>
  <c r="J1731" i="1"/>
  <c r="J830" i="1"/>
  <c r="J295" i="1"/>
  <c r="J1507" i="1"/>
  <c r="J1571" i="1"/>
  <c r="J429" i="1"/>
  <c r="J310" i="1"/>
  <c r="J504" i="1"/>
  <c r="J1123" i="1"/>
  <c r="J1044" i="1"/>
  <c r="J1888" i="1"/>
  <c r="J1607" i="1"/>
  <c r="J796" i="1"/>
  <c r="J926" i="1"/>
  <c r="L1156" i="1"/>
  <c r="J932" i="1"/>
  <c r="J658" i="1"/>
  <c r="J1172" i="1"/>
  <c r="J1596" i="1"/>
  <c r="J1871" i="1"/>
  <c r="J2397" i="1"/>
  <c r="J3092" i="1"/>
  <c r="O2477" i="1"/>
  <c r="AB2477" i="1" s="1"/>
  <c r="AQ2477" i="1" s="1"/>
  <c r="BT2477" i="1" s="1"/>
  <c r="O2478" i="1"/>
  <c r="AB2478" i="1" s="1"/>
  <c r="AQ2478" i="1" s="1"/>
  <c r="BT2478" i="1" s="1"/>
  <c r="J3108" i="1"/>
  <c r="J3007" i="1"/>
  <c r="J2306" i="1"/>
  <c r="J2130" i="1"/>
  <c r="J3247" i="1"/>
  <c r="J3489" i="1"/>
  <c r="J3476" i="1" s="1"/>
  <c r="J1987" i="1"/>
  <c r="J3234" i="1"/>
  <c r="J3253" i="1"/>
  <c r="J2291" i="1"/>
  <c r="J3057" i="1"/>
  <c r="J2328" i="1"/>
  <c r="J3432" i="1"/>
  <c r="J2169" i="1"/>
  <c r="J2936" i="1"/>
  <c r="J3043" i="1"/>
  <c r="J2539" i="1"/>
  <c r="J2908" i="1"/>
  <c r="J3353" i="1"/>
  <c r="J2371" i="1"/>
  <c r="J3301" i="1"/>
  <c r="J2146" i="1"/>
  <c r="J3293" i="1"/>
  <c r="J2662" i="1"/>
  <c r="N2477" i="1"/>
  <c r="AA2477" i="1" s="1"/>
  <c r="AP2477" i="1" s="1"/>
  <c r="BS2477" i="1" s="1"/>
  <c r="N2478" i="1"/>
  <c r="AA2478" i="1" s="1"/>
  <c r="AP2478" i="1" s="1"/>
  <c r="BS2478" i="1" s="1"/>
  <c r="L2431" i="1"/>
  <c r="L2409" i="1" s="1"/>
  <c r="J2179" i="1"/>
  <c r="J2174" i="1"/>
  <c r="J3031" i="1"/>
  <c r="J2350" i="1"/>
  <c r="J2109" i="1"/>
  <c r="J2835" i="1"/>
  <c r="J3183" i="1"/>
  <c r="J3508" i="1"/>
  <c r="J2941" i="1"/>
  <c r="J2253" i="1"/>
  <c r="J2333" i="1"/>
  <c r="J3072" i="1"/>
  <c r="J3439" i="1"/>
  <c r="J2552" i="1"/>
  <c r="J2972" i="1"/>
  <c r="J2758" i="1"/>
  <c r="J2322" i="1"/>
  <c r="J2811" i="1"/>
  <c r="J3414" i="1"/>
  <c r="J2190" i="1"/>
  <c r="J3228" i="1"/>
  <c r="J2072" i="1"/>
  <c r="J3000" i="1"/>
  <c r="J2999" i="1" s="1"/>
  <c r="J3312" i="1"/>
  <c r="J2115" i="1"/>
  <c r="J2862" i="1"/>
  <c r="J3170" i="1"/>
  <c r="J1977" i="1"/>
  <c r="J2120" i="1"/>
  <c r="J2340" i="1"/>
  <c r="J3458" i="1"/>
  <c r="J3594" i="1"/>
  <c r="J2798" i="1"/>
  <c r="J3130" i="1"/>
  <c r="J2476" i="1"/>
  <c r="J1965" i="1"/>
  <c r="J3276" i="1"/>
  <c r="J1982" i="1"/>
  <c r="J2850" i="1"/>
  <c r="J2844" i="1" s="1"/>
  <c r="J3268" i="1"/>
  <c r="J3378" i="1"/>
  <c r="J2615" i="1"/>
  <c r="J2297" i="1"/>
  <c r="J2204" i="1"/>
  <c r="J3552" i="1"/>
  <c r="J2965" i="1"/>
  <c r="J1959" i="1"/>
  <c r="J2412" i="1"/>
  <c r="J2022" i="1"/>
  <c r="J2162" i="1"/>
  <c r="J2004" i="1"/>
  <c r="J2606" i="1"/>
  <c r="J2491" i="1"/>
  <c r="J2345" i="1"/>
  <c r="J2676" i="1"/>
  <c r="J2588" i="1"/>
  <c r="J3614" i="1"/>
  <c r="J3321" i="1"/>
  <c r="J2221" i="1"/>
  <c r="J3175" i="1"/>
  <c r="J3391" i="1"/>
  <c r="J2743" i="1"/>
  <c r="J2733" i="1" s="1"/>
  <c r="J2923" i="1"/>
  <c r="J2141" i="1"/>
  <c r="J2883" i="1"/>
  <c r="J3582" i="1"/>
  <c r="J2052" i="1"/>
  <c r="J2157" i="1"/>
  <c r="J2317" i="1"/>
  <c r="J2382" i="1"/>
  <c r="J2152" i="1"/>
  <c r="J2917" i="1"/>
  <c r="BW1275" i="1"/>
  <c r="G2096" i="1"/>
  <c r="M2096" i="1" s="1"/>
  <c r="Z2096" i="1" s="1"/>
  <c r="AO2096" i="1" s="1"/>
  <c r="AS2096" i="1" s="1"/>
  <c r="AY2096" i="1" s="1"/>
  <c r="BA2096" i="1" s="1"/>
  <c r="BR2096" i="1" s="1"/>
  <c r="BV2096" i="1" s="1"/>
  <c r="BW1068" i="1"/>
  <c r="H1275" i="1"/>
  <c r="N1275" i="1" s="1"/>
  <c r="AA1275" i="1" s="1"/>
  <c r="AP1275" i="1" s="1"/>
  <c r="BS1275" i="1" s="1"/>
  <c r="BW1494" i="1"/>
  <c r="BW2096" i="1"/>
  <c r="H1494" i="1"/>
  <c r="N1494" i="1" s="1"/>
  <c r="AA1494" i="1" s="1"/>
  <c r="AP1494" i="1" s="1"/>
  <c r="BS1494" i="1" s="1"/>
  <c r="I2096" i="1"/>
  <c r="O2096" i="1" s="1"/>
  <c r="AB2096" i="1" s="1"/>
  <c r="AQ2096" i="1" s="1"/>
  <c r="BT2096" i="1" s="1"/>
  <c r="H2096" i="1"/>
  <c r="N2096" i="1" s="1"/>
  <c r="AA2096" i="1" s="1"/>
  <c r="AP2096" i="1" s="1"/>
  <c r="BS2096" i="1" s="1"/>
  <c r="H1714" i="1"/>
  <c r="N1714" i="1" s="1"/>
  <c r="AA1714" i="1" s="1"/>
  <c r="AP1714" i="1" s="1"/>
  <c r="BS1714" i="1" s="1"/>
  <c r="I1714" i="1"/>
  <c r="O1714" i="1" s="1"/>
  <c r="AB1714" i="1" s="1"/>
  <c r="AQ1714" i="1" s="1"/>
  <c r="BT1714" i="1" s="1"/>
  <c r="I1494" i="1"/>
  <c r="O1494" i="1" s="1"/>
  <c r="AB1494" i="1" s="1"/>
  <c r="AQ1494" i="1" s="1"/>
  <c r="BT1494" i="1" s="1"/>
  <c r="I1275" i="1"/>
  <c r="O1275" i="1" s="1"/>
  <c r="AB1275" i="1" s="1"/>
  <c r="AQ1275" i="1" s="1"/>
  <c r="BT1275" i="1" s="1"/>
  <c r="G1068" i="1"/>
  <c r="M1068" i="1" s="1"/>
  <c r="Z1068" i="1" s="1"/>
  <c r="AO1068" i="1" s="1"/>
  <c r="AS1068" i="1" s="1"/>
  <c r="AY1068" i="1" s="1"/>
  <c r="BA1068" i="1" s="1"/>
  <c r="BR1068" i="1" s="1"/>
  <c r="BV1068" i="1" s="1"/>
  <c r="H1068" i="1"/>
  <c r="N1068" i="1" s="1"/>
  <c r="AA1068" i="1" s="1"/>
  <c r="AP1068" i="1" s="1"/>
  <c r="BS1068" i="1" s="1"/>
  <c r="I1068" i="1"/>
  <c r="O1068" i="1" s="1"/>
  <c r="AB1068" i="1" s="1"/>
  <c r="AQ1068" i="1" s="1"/>
  <c r="BT1068" i="1" s="1"/>
  <c r="BW874" i="1"/>
  <c r="H3173" i="1"/>
  <c r="I3173" i="1"/>
  <c r="BW3173" i="1"/>
  <c r="BW3172" i="1" s="1"/>
  <c r="BW3171" i="1" s="1"/>
  <c r="BW3170" i="1" s="1"/>
  <c r="G3173" i="1"/>
  <c r="I3097" i="1"/>
  <c r="O3097" i="1" s="1"/>
  <c r="AB3097" i="1" s="1"/>
  <c r="AQ3097" i="1" s="1"/>
  <c r="BT3097" i="1" s="1"/>
  <c r="H3097" i="1"/>
  <c r="N3097" i="1" s="1"/>
  <c r="AA3097" i="1" s="1"/>
  <c r="AP3097" i="1" s="1"/>
  <c r="BS3097" i="1" s="1"/>
  <c r="G3097" i="1"/>
  <c r="M3097" i="1" s="1"/>
  <c r="Z3097" i="1" s="1"/>
  <c r="AO3097" i="1" s="1"/>
  <c r="AS3097" i="1" s="1"/>
  <c r="AY3097" i="1" s="1"/>
  <c r="BA3097" i="1" s="1"/>
  <c r="BR3097" i="1" s="1"/>
  <c r="J563" i="1" l="1"/>
  <c r="K510" i="1"/>
  <c r="K3632" i="1" s="1"/>
  <c r="I874" i="1"/>
  <c r="O874" i="1" s="1"/>
  <c r="AB874" i="1" s="1"/>
  <c r="AQ874" i="1" s="1"/>
  <c r="BT874" i="1" s="1"/>
  <c r="L510" i="1"/>
  <c r="G874" i="1"/>
  <c r="M874" i="1" s="1"/>
  <c r="Z874" i="1" s="1"/>
  <c r="AO874" i="1" s="1"/>
  <c r="AS874" i="1" s="1"/>
  <c r="AY874" i="1" s="1"/>
  <c r="BA874" i="1" s="1"/>
  <c r="BR874" i="1" s="1"/>
  <c r="BV874" i="1" s="1"/>
  <c r="H874" i="1"/>
  <c r="N874" i="1" s="1"/>
  <c r="AA874" i="1" s="1"/>
  <c r="AP874" i="1" s="1"/>
  <c r="BS874" i="1" s="1"/>
  <c r="J1527" i="1"/>
  <c r="G3172" i="1"/>
  <c r="M3173" i="1"/>
  <c r="Z3173" i="1" s="1"/>
  <c r="AO3173" i="1" s="1"/>
  <c r="AS3173" i="1" s="1"/>
  <c r="AY3173" i="1" s="1"/>
  <c r="BA3173" i="1" s="1"/>
  <c r="BR3173" i="1" s="1"/>
  <c r="BV3173" i="1" s="1"/>
  <c r="J3371" i="1"/>
  <c r="L1133" i="1"/>
  <c r="J1689" i="1"/>
  <c r="J1791" i="1"/>
  <c r="J1790" i="1" s="1"/>
  <c r="J1554" i="1"/>
  <c r="J1150" i="1"/>
  <c r="J1942" i="1"/>
  <c r="J1298" i="1"/>
  <c r="J1291" i="1" s="1"/>
  <c r="J135" i="1"/>
  <c r="J134" i="1" s="1"/>
  <c r="J1606" i="1"/>
  <c r="J309" i="1"/>
  <c r="J1506" i="1"/>
  <c r="J492" i="1"/>
  <c r="J1921" i="1"/>
  <c r="L1188" i="1"/>
  <c r="J1008" i="1"/>
  <c r="J19" i="1"/>
  <c r="J230" i="1"/>
  <c r="J1752" i="1"/>
  <c r="J1133" i="1"/>
  <c r="J1339" i="1"/>
  <c r="L1086" i="1"/>
  <c r="L1150" i="1"/>
  <c r="J1469" i="1"/>
  <c r="L1177" i="1"/>
  <c r="J980" i="1"/>
  <c r="J206" i="1"/>
  <c r="J892" i="1"/>
  <c r="L1101" i="1"/>
  <c r="J97" i="1"/>
  <c r="L1205" i="1"/>
  <c r="L1204" i="1" s="1"/>
  <c r="L1023" i="1"/>
  <c r="J67" i="1"/>
  <c r="J1312" i="1"/>
  <c r="J803" i="1"/>
  <c r="J120" i="1"/>
  <c r="J189" i="1"/>
  <c r="J340" i="1"/>
  <c r="L1195" i="1"/>
  <c r="J512" i="1"/>
  <c r="J1015" i="1"/>
  <c r="J358" i="1"/>
  <c r="J849" i="1"/>
  <c r="J886" i="1"/>
  <c r="J289" i="1"/>
  <c r="J931" i="1"/>
  <c r="J1043" i="1"/>
  <c r="J829" i="1"/>
  <c r="J904" i="1"/>
  <c r="J368" i="1"/>
  <c r="J428" i="1"/>
  <c r="J1187" i="1"/>
  <c r="J1577" i="1"/>
  <c r="J1217" i="1"/>
  <c r="J1250" i="1"/>
  <c r="J1451" i="1"/>
  <c r="J1086" i="1"/>
  <c r="J1409" i="1"/>
  <c r="J78" i="1"/>
  <c r="J1870" i="1"/>
  <c r="J795" i="1"/>
  <c r="J91" i="1"/>
  <c r="J1194" i="1"/>
  <c r="J675" i="1"/>
  <c r="L1080" i="1"/>
  <c r="L1217" i="1"/>
  <c r="L1216" i="1" s="1"/>
  <c r="J1669" i="1"/>
  <c r="J1834" i="1"/>
  <c r="J479" i="1"/>
  <c r="J1512" i="1"/>
  <c r="J1857" i="1"/>
  <c r="J1856" i="1" s="1"/>
  <c r="J1634" i="1"/>
  <c r="J1633" i="1" s="1"/>
  <c r="J1737" i="1"/>
  <c r="J303" i="1"/>
  <c r="J991" i="1"/>
  <c r="J1101" i="1"/>
  <c r="J1205" i="1"/>
  <c r="J948" i="1"/>
  <c r="J1177" i="1"/>
  <c r="J1392" i="1"/>
  <c r="J998" i="1"/>
  <c r="J1624" i="1"/>
  <c r="J402" i="1"/>
  <c r="J1845" i="1"/>
  <c r="J1844" i="1" s="1"/>
  <c r="J2339" i="1"/>
  <c r="J2411" i="1"/>
  <c r="J3275" i="1"/>
  <c r="J3227" i="1"/>
  <c r="J3438" i="1"/>
  <c r="J3502" i="1"/>
  <c r="J3300" i="1"/>
  <c r="J3252" i="1"/>
  <c r="J3100" i="1"/>
  <c r="J2605" i="1"/>
  <c r="J2203" i="1"/>
  <c r="J3267" i="1"/>
  <c r="J3593" i="1"/>
  <c r="J2810" i="1"/>
  <c r="J2151" i="1"/>
  <c r="J2882" i="1"/>
  <c r="J2916" i="1"/>
  <c r="J3390" i="1"/>
  <c r="J3613" i="1"/>
  <c r="J2661" i="1"/>
  <c r="J1964" i="1"/>
  <c r="J2432" i="1"/>
  <c r="H3172" i="1"/>
  <c r="N3173" i="1"/>
  <c r="AA3173" i="1" s="1"/>
  <c r="AP3173" i="1" s="1"/>
  <c r="BS3173" i="1" s="1"/>
  <c r="J2252" i="1"/>
  <c r="J2003" i="1"/>
  <c r="J2051" i="1"/>
  <c r="J2021" i="1"/>
  <c r="J3551" i="1"/>
  <c r="J2296" i="1"/>
  <c r="J2272" i="1"/>
  <c r="J3124" i="1"/>
  <c r="J2114" i="1"/>
  <c r="J2538" i="1"/>
  <c r="J2935" i="1"/>
  <c r="J2305" i="1"/>
  <c r="J3091" i="1"/>
  <c r="J3581" i="1"/>
  <c r="J3320" i="1"/>
  <c r="J1976" i="1"/>
  <c r="J2475" i="1"/>
  <c r="J3413" i="1"/>
  <c r="J2843" i="1"/>
  <c r="J2168" i="1"/>
  <c r="J3352" i="1"/>
  <c r="J3030" i="1"/>
  <c r="J3246" i="1"/>
  <c r="J3239" i="1" s="1"/>
  <c r="J2614" i="1"/>
  <c r="J2108" i="1"/>
  <c r="J2391" i="1"/>
  <c r="J2390" i="1" s="1"/>
  <c r="I3172" i="1"/>
  <c r="O3173" i="1"/>
  <c r="AB3173" i="1" s="1"/>
  <c r="AQ3173" i="1" s="1"/>
  <c r="BT3173" i="1" s="1"/>
  <c r="J2381" i="1"/>
  <c r="J2220" i="1"/>
  <c r="J3475" i="1"/>
  <c r="J2861" i="1"/>
  <c r="J2071" i="1"/>
  <c r="J2757" i="1"/>
  <c r="J2551" i="1"/>
  <c r="J3071" i="1"/>
  <c r="J2370" i="1"/>
  <c r="J2907" i="1"/>
  <c r="J2327" i="1"/>
  <c r="J2290" i="1"/>
  <c r="J3233" i="1"/>
  <c r="J2129" i="1"/>
  <c r="BW3629" i="1"/>
  <c r="BW3628" i="1" s="1"/>
  <c r="BW3626" i="1"/>
  <c r="BW3625" i="1" s="1"/>
  <c r="BW3623" i="1"/>
  <c r="BW3622" i="1" s="1"/>
  <c r="BW3619" i="1"/>
  <c r="BW3617" i="1"/>
  <c r="BW3610" i="1"/>
  <c r="BW3609" i="1" s="1"/>
  <c r="BW3608" i="1" s="1"/>
  <c r="BW3607" i="1" s="1"/>
  <c r="BW3605" i="1"/>
  <c r="BW3603" i="1"/>
  <c r="BW3601" i="1"/>
  <c r="BW3598" i="1"/>
  <c r="BW3597" i="1" s="1"/>
  <c r="BW3588" i="1"/>
  <c r="BW3587" i="1" s="1"/>
  <c r="BW3585" i="1"/>
  <c r="BW3584" i="1" s="1"/>
  <c r="BW3579" i="1"/>
  <c r="BW3577" i="1"/>
  <c r="BW3566" i="1"/>
  <c r="BW3565" i="1" s="1"/>
  <c r="BW3564" i="1" s="1"/>
  <c r="BW3563" i="1" s="1"/>
  <c r="BW3559" i="1"/>
  <c r="BW3557" i="1"/>
  <c r="BW3555" i="1"/>
  <c r="BW3543" i="1"/>
  <c r="BW3542" i="1" s="1"/>
  <c r="BW3540" i="1"/>
  <c r="BW3539" i="1" s="1"/>
  <c r="BW3536" i="1"/>
  <c r="BW3534" i="1"/>
  <c r="BW3521" i="1"/>
  <c r="BW3520" i="1" s="1"/>
  <c r="BW3518" i="1"/>
  <c r="BW3516" i="1"/>
  <c r="BW3513" i="1"/>
  <c r="BW3511" i="1"/>
  <c r="BW3499" i="1"/>
  <c r="BW3497" i="1"/>
  <c r="BW3495" i="1"/>
  <c r="BW3492" i="1"/>
  <c r="BW3491" i="1" s="1"/>
  <c r="BW3487" i="1"/>
  <c r="BW3486" i="1" s="1"/>
  <c r="BW3485" i="1" s="1"/>
  <c r="BW3484" i="1" s="1"/>
  <c r="BW3480" i="1"/>
  <c r="BW3471" i="1"/>
  <c r="BW3470" i="1" s="1"/>
  <c r="BW3469" i="1" s="1"/>
  <c r="BW3468" i="1" s="1"/>
  <c r="BW3464" i="1"/>
  <c r="BW3462" i="1"/>
  <c r="BW3461" i="1" s="1"/>
  <c r="BW3456" i="1"/>
  <c r="BW3454" i="1"/>
  <c r="BW3452" i="1"/>
  <c r="BW3449" i="1"/>
  <c r="BW3448" i="1" s="1"/>
  <c r="BW3445" i="1"/>
  <c r="BW3444" i="1" s="1"/>
  <c r="BW3442" i="1"/>
  <c r="BW3441" i="1" s="1"/>
  <c r="BW3436" i="1"/>
  <c r="BW3435" i="1" s="1"/>
  <c r="BW3434" i="1" s="1"/>
  <c r="BW3433" i="1" s="1"/>
  <c r="BW3432" i="1" s="1"/>
  <c r="BW3428" i="1"/>
  <c r="BW3426" i="1"/>
  <c r="BW3424" i="1"/>
  <c r="BW3421" i="1"/>
  <c r="BW3420" i="1" s="1"/>
  <c r="BW3417" i="1"/>
  <c r="BW3416" i="1" s="1"/>
  <c r="BW3415" i="1" s="1"/>
  <c r="BW3409" i="1"/>
  <c r="BW3407" i="1"/>
  <c r="BW3405" i="1"/>
  <c r="BW3402" i="1"/>
  <c r="BW3401" i="1" s="1"/>
  <c r="BW3398" i="1"/>
  <c r="BW3397" i="1" s="1"/>
  <c r="BW3396" i="1" s="1"/>
  <c r="BW3394" i="1"/>
  <c r="BW3393" i="1" s="1"/>
  <c r="BW3392" i="1" s="1"/>
  <c r="BW3386" i="1"/>
  <c r="BW3384" i="1"/>
  <c r="BW3381" i="1"/>
  <c r="BW3380" i="1" s="1"/>
  <c r="BW3374" i="1"/>
  <c r="BW3373" i="1" s="1"/>
  <c r="BW3372" i="1" s="1"/>
  <c r="BW3369" i="1"/>
  <c r="BW3368" i="1" s="1"/>
  <c r="BW3366" i="1"/>
  <c r="BW3365" i="1" s="1"/>
  <c r="BW3359" i="1"/>
  <c r="BW3358" i="1" s="1"/>
  <c r="BW3356" i="1"/>
  <c r="BW3355" i="1" s="1"/>
  <c r="BW3345" i="1"/>
  <c r="BW3344" i="1" s="1"/>
  <c r="BW3339" i="1"/>
  <c r="BW3337" i="1"/>
  <c r="BW3335" i="1"/>
  <c r="BW3333" i="1"/>
  <c r="BW3329" i="1"/>
  <c r="BW3328" i="1" s="1"/>
  <c r="BW3326" i="1"/>
  <c r="BW3324" i="1"/>
  <c r="BW3316" i="1"/>
  <c r="BW3315" i="1" s="1"/>
  <c r="BW3314" i="1" s="1"/>
  <c r="BW3313" i="1" s="1"/>
  <c r="BW3312" i="1" s="1"/>
  <c r="BW3309" i="1"/>
  <c r="BW3308" i="1" s="1"/>
  <c r="BW3305" i="1"/>
  <c r="BW3304" i="1" s="1"/>
  <c r="BW3297" i="1"/>
  <c r="BW3296" i="1" s="1"/>
  <c r="BW3295" i="1" s="1"/>
  <c r="BW3294" i="1" s="1"/>
  <c r="BW3293" i="1" s="1"/>
  <c r="BW3288" i="1"/>
  <c r="BW3287" i="1" s="1"/>
  <c r="BW3284" i="1"/>
  <c r="BW3283" i="1" s="1"/>
  <c r="BW3282" i="1" s="1"/>
  <c r="BW3279" i="1"/>
  <c r="BW3278" i="1" s="1"/>
  <c r="BW3277" i="1" s="1"/>
  <c r="BW3276" i="1" s="1"/>
  <c r="BW3271" i="1"/>
  <c r="BW3270" i="1" s="1"/>
  <c r="BW3269" i="1" s="1"/>
  <c r="BW3268" i="1" s="1"/>
  <c r="BW3267" i="1" s="1"/>
  <c r="BW3266" i="1" s="1"/>
  <c r="BW3259" i="1"/>
  <c r="BW3257" i="1"/>
  <c r="BW3250" i="1"/>
  <c r="BW3249" i="1" s="1"/>
  <c r="BW3248" i="1" s="1"/>
  <c r="BW3247" i="1" s="1"/>
  <c r="BW3246" i="1" s="1"/>
  <c r="BW3239" i="1" s="1"/>
  <c r="BW3237" i="1"/>
  <c r="BW3236" i="1" s="1"/>
  <c r="BW3235" i="1" s="1"/>
  <c r="BW3234" i="1" s="1"/>
  <c r="BW3233" i="1" s="1"/>
  <c r="BW3231" i="1"/>
  <c r="BW3230" i="1" s="1"/>
  <c r="BW3229" i="1" s="1"/>
  <c r="BW3228" i="1" s="1"/>
  <c r="BW3227" i="1" s="1"/>
  <c r="BW3218" i="1"/>
  <c r="BW3217" i="1" s="1"/>
  <c r="BW3215" i="1"/>
  <c r="BW3214" i="1" s="1"/>
  <c r="BW3212" i="1"/>
  <c r="BW3211" i="1" s="1"/>
  <c r="BW3209" i="1"/>
  <c r="BW3208" i="1" s="1"/>
  <c r="BW3205" i="1"/>
  <c r="BW3204" i="1" s="1"/>
  <c r="BW3203" i="1" s="1"/>
  <c r="BW3201" i="1"/>
  <c r="BW3200" i="1" s="1"/>
  <c r="BW3198" i="1"/>
  <c r="BW3196" i="1"/>
  <c r="BW3194" i="1"/>
  <c r="BW3190" i="1"/>
  <c r="BW3189" i="1" s="1"/>
  <c r="BW3188" i="1" s="1"/>
  <c r="BW3186" i="1"/>
  <c r="BW3185" i="1" s="1"/>
  <c r="BW3184" i="1" s="1"/>
  <c r="BW3181" i="1"/>
  <c r="BW3180" i="1" s="1"/>
  <c r="BW3178" i="1"/>
  <c r="BW3177" i="1" s="1"/>
  <c r="BW3168" i="1"/>
  <c r="BW3166" i="1"/>
  <c r="BW3163" i="1"/>
  <c r="BW3161" i="1"/>
  <c r="BW3157" i="1"/>
  <c r="BW3156" i="1" s="1"/>
  <c r="BW3154" i="1"/>
  <c r="BW3153" i="1" s="1"/>
  <c r="BW3151" i="1"/>
  <c r="BW3149" i="1"/>
  <c r="BW3146" i="1"/>
  <c r="BW3144" i="1"/>
  <c r="BW3140" i="1"/>
  <c r="BW3138" i="1"/>
  <c r="BW3135" i="1"/>
  <c r="BW3133" i="1"/>
  <c r="BW3128" i="1"/>
  <c r="BW3127" i="1" s="1"/>
  <c r="BW3126" i="1" s="1"/>
  <c r="BW3125" i="1" s="1"/>
  <c r="BW3122" i="1"/>
  <c r="BW3120" i="1"/>
  <c r="BW3118" i="1"/>
  <c r="BW3115" i="1"/>
  <c r="BW3114" i="1" s="1"/>
  <c r="BW3111" i="1"/>
  <c r="BW3110" i="1" s="1"/>
  <c r="BW3109" i="1" s="1"/>
  <c r="BW3106" i="1"/>
  <c r="BW3104" i="1"/>
  <c r="BW3096" i="1"/>
  <c r="BW3095" i="1" s="1"/>
  <c r="BW3094" i="1" s="1"/>
  <c r="BW3093" i="1" s="1"/>
  <c r="BW3092" i="1" s="1"/>
  <c r="BW3091" i="1" s="1"/>
  <c r="BW3089" i="1"/>
  <c r="BW3088" i="1" s="1"/>
  <c r="BW3087" i="1" s="1"/>
  <c r="BW3086" i="1" s="1"/>
  <c r="BW3085" i="1" s="1"/>
  <c r="BW3084" i="1" s="1"/>
  <c r="BW3082" i="1"/>
  <c r="BW3080" i="1"/>
  <c r="BW3078" i="1"/>
  <c r="BW3075" i="1"/>
  <c r="BW3074" i="1" s="1"/>
  <c r="BW3067" i="1"/>
  <c r="BW3065" i="1"/>
  <c r="BW3063" i="1"/>
  <c r="BW3060" i="1"/>
  <c r="BW3059" i="1" s="1"/>
  <c r="BW3055" i="1"/>
  <c r="BW3054" i="1" s="1"/>
  <c r="BW3052" i="1"/>
  <c r="BW3051" i="1" s="1"/>
  <c r="BW3049" i="1"/>
  <c r="BW3048" i="1" s="1"/>
  <c r="BW3046" i="1"/>
  <c r="BW3045" i="1" s="1"/>
  <c r="BW3041" i="1"/>
  <c r="BW3040" i="1" s="1"/>
  <c r="BW3039" i="1" s="1"/>
  <c r="BW3037" i="1"/>
  <c r="BW3036" i="1" s="1"/>
  <c r="BW3034" i="1"/>
  <c r="BW3033" i="1" s="1"/>
  <c r="BW3023" i="1"/>
  <c r="BW3022" i="1" s="1"/>
  <c r="BW3021" i="1" s="1"/>
  <c r="BW3019" i="1"/>
  <c r="BW3017" i="1"/>
  <c r="BW3014" i="1"/>
  <c r="BW3012" i="1"/>
  <c r="BW3010" i="1"/>
  <c r="BW3005" i="1"/>
  <c r="BW3003" i="1"/>
  <c r="BW2982" i="1"/>
  <c r="BW2980" i="1"/>
  <c r="BW2978" i="1"/>
  <c r="BW2975" i="1"/>
  <c r="BW2974" i="1" s="1"/>
  <c r="BW2968" i="1"/>
  <c r="BW2963" i="1"/>
  <c r="BW2962" i="1" s="1"/>
  <c r="BW2960" i="1"/>
  <c r="BW2959" i="1" s="1"/>
  <c r="BW2956" i="1"/>
  <c r="BW2955" i="1" s="1"/>
  <c r="BW2953" i="1"/>
  <c r="BW2952" i="1" s="1"/>
  <c r="BW2950" i="1"/>
  <c r="BW2949" i="1" s="1"/>
  <c r="BW2947" i="1"/>
  <c r="BW2946" i="1" s="1"/>
  <c r="BW2944" i="1"/>
  <c r="BW2943" i="1" s="1"/>
  <c r="BW2939" i="1"/>
  <c r="BW2938" i="1" s="1"/>
  <c r="BW2937" i="1" s="1"/>
  <c r="BW2936" i="1" s="1"/>
  <c r="BW2933" i="1"/>
  <c r="BW2931" i="1"/>
  <c r="BW2928" i="1"/>
  <c r="BW2926" i="1"/>
  <c r="BW2919" i="1"/>
  <c r="BW2918" i="1" s="1"/>
  <c r="BW2917" i="1" s="1"/>
  <c r="BW2911" i="1"/>
  <c r="BW2904" i="1"/>
  <c r="BW2903" i="1" s="1"/>
  <c r="BW2901" i="1"/>
  <c r="BW2899" i="1"/>
  <c r="BW2897" i="1"/>
  <c r="BW2895" i="1"/>
  <c r="BW2889" i="1"/>
  <c r="BW2888" i="1" s="1"/>
  <c r="BW2886" i="1"/>
  <c r="BW2885" i="1" s="1"/>
  <c r="BW2878" i="1"/>
  <c r="BW2876" i="1"/>
  <c r="BW2874" i="1"/>
  <c r="BW2871" i="1"/>
  <c r="BW2870" i="1" s="1"/>
  <c r="BW2867" i="1"/>
  <c r="BW2865" i="1"/>
  <c r="BW2858" i="1"/>
  <c r="BW2856" i="1"/>
  <c r="BW2853" i="1"/>
  <c r="BW2852" i="1" s="1"/>
  <c r="BW2848" i="1"/>
  <c r="BW2847" i="1" s="1"/>
  <c r="BW2846" i="1" s="1"/>
  <c r="BW2845" i="1" s="1"/>
  <c r="BW2840" i="1"/>
  <c r="BW2833" i="1"/>
  <c r="BW2832" i="1" s="1"/>
  <c r="BW2830" i="1"/>
  <c r="BW2829" i="1" s="1"/>
  <c r="BW2826" i="1"/>
  <c r="BW2824" i="1"/>
  <c r="BW2821" i="1"/>
  <c r="BW2820" i="1" s="1"/>
  <c r="BW2818" i="1"/>
  <c r="BW2816" i="1"/>
  <c r="BW2814" i="1"/>
  <c r="BW2808" i="1"/>
  <c r="BW2806" i="1"/>
  <c r="BW2804" i="1"/>
  <c r="BW2801" i="1"/>
  <c r="BW2800" i="1" s="1"/>
  <c r="BW2796" i="1"/>
  <c r="BW2795" i="1" s="1"/>
  <c r="BW2794" i="1" s="1"/>
  <c r="BW2793" i="1" s="1"/>
  <c r="BW2791" i="1"/>
  <c r="BW2790" i="1" s="1"/>
  <c r="BW2788" i="1"/>
  <c r="BW2787" i="1" s="1"/>
  <c r="BW2785" i="1"/>
  <c r="BW2784" i="1" s="1"/>
  <c r="BW2782" i="1"/>
  <c r="BW2781" i="1" s="1"/>
  <c r="BW2779" i="1"/>
  <c r="BW2778" i="1" s="1"/>
  <c r="BW2776" i="1"/>
  <c r="BW2775" i="1" s="1"/>
  <c r="BW2773" i="1"/>
  <c r="BW2772" i="1" s="1"/>
  <c r="BW2770" i="1"/>
  <c r="BW2769" i="1" s="1"/>
  <c r="BW2761" i="1"/>
  <c r="BW2760" i="1" s="1"/>
  <c r="BW2753" i="1"/>
  <c r="BW2751" i="1"/>
  <c r="BW2749" i="1"/>
  <c r="BW2746" i="1"/>
  <c r="BW2745" i="1" s="1"/>
  <c r="BW2741" i="1"/>
  <c r="BW2739" i="1"/>
  <c r="BW2737" i="1"/>
  <c r="BW2731" i="1"/>
  <c r="BW2730" i="1" s="1"/>
  <c r="BW2725" i="1"/>
  <c r="BW2724" i="1" s="1"/>
  <c r="BW2722" i="1"/>
  <c r="BW2721" i="1" s="1"/>
  <c r="BW2719" i="1"/>
  <c r="BW2718" i="1" s="1"/>
  <c r="BW2713" i="1"/>
  <c r="BW2712" i="1" s="1"/>
  <c r="BW2710" i="1"/>
  <c r="BW2709" i="1" s="1"/>
  <c r="BW2707" i="1"/>
  <c r="BW2706" i="1" s="1"/>
  <c r="BW2704" i="1"/>
  <c r="BW2703" i="1" s="1"/>
  <c r="BW2691" i="1"/>
  <c r="BW2690" i="1" s="1"/>
  <c r="BW2688" i="1"/>
  <c r="BW2687" i="1" s="1"/>
  <c r="BW2679" i="1"/>
  <c r="BW2678" i="1" s="1"/>
  <c r="BW2674" i="1"/>
  <c r="BW2668" i="1"/>
  <c r="BW2667" i="1" s="1"/>
  <c r="BW2665" i="1"/>
  <c r="BW2664" i="1" s="1"/>
  <c r="BW2658" i="1"/>
  <c r="BW2657" i="1" s="1"/>
  <c r="BW2655" i="1"/>
  <c r="BW2654" i="1" s="1"/>
  <c r="BW2652" i="1"/>
  <c r="BW2651" i="1" s="1"/>
  <c r="BW2649" i="1"/>
  <c r="BW2648" i="1" s="1"/>
  <c r="BW2646" i="1"/>
  <c r="BW2645" i="1" s="1"/>
  <c r="BW2643" i="1"/>
  <c r="BW2642" i="1" s="1"/>
  <c r="BW2640" i="1"/>
  <c r="BW2639" i="1" s="1"/>
  <c r="BW2637" i="1"/>
  <c r="BW2636" i="1" s="1"/>
  <c r="BW2633" i="1"/>
  <c r="BW2632" i="1" s="1"/>
  <c r="BW2630" i="1"/>
  <c r="BW2629" i="1" s="1"/>
  <c r="BW2627" i="1"/>
  <c r="BW2626" i="1" s="1"/>
  <c r="BW2624" i="1"/>
  <c r="BW2623" i="1" s="1"/>
  <c r="BW2621" i="1"/>
  <c r="BW2620" i="1" s="1"/>
  <c r="BW2618" i="1"/>
  <c r="BW2617" i="1" s="1"/>
  <c r="BW2610" i="1"/>
  <c r="BW2609" i="1" s="1"/>
  <c r="BW2608" i="1" s="1"/>
  <c r="BW2607" i="1" s="1"/>
  <c r="BW2606" i="1" s="1"/>
  <c r="BW2605" i="1" s="1"/>
  <c r="BW2596" i="1"/>
  <c r="BW2594" i="1"/>
  <c r="BW2591" i="1"/>
  <c r="BW2590" i="1" s="1"/>
  <c r="BW2586" i="1"/>
  <c r="BW2584" i="1"/>
  <c r="BW2582" i="1"/>
  <c r="BW2578" i="1"/>
  <c r="BW2577" i="1" s="1"/>
  <c r="BW2575" i="1"/>
  <c r="BW2573" i="1"/>
  <c r="BW2570" i="1"/>
  <c r="BW2569" i="1" s="1"/>
  <c r="BW2567" i="1"/>
  <c r="BW2565" i="1"/>
  <c r="BW2563" i="1"/>
  <c r="BW2559" i="1"/>
  <c r="BW2557" i="1"/>
  <c r="BW2555" i="1"/>
  <c r="BW2549" i="1"/>
  <c r="BW2548" i="1" s="1"/>
  <c r="BW2546" i="1"/>
  <c r="BW2545" i="1" s="1"/>
  <c r="BW2542" i="1"/>
  <c r="BW2541" i="1" s="1"/>
  <c r="BW2540" i="1" s="1"/>
  <c r="BW2536" i="1"/>
  <c r="BW2535" i="1" s="1"/>
  <c r="BW2533" i="1"/>
  <c r="BW2532" i="1" s="1"/>
  <c r="BW2529" i="1"/>
  <c r="BW2528" i="1" s="1"/>
  <c r="BW2526" i="1"/>
  <c r="BW2525" i="1" s="1"/>
  <c r="BW2523" i="1"/>
  <c r="BW2522" i="1" s="1"/>
  <c r="BW2520" i="1"/>
  <c r="BW2519" i="1" s="1"/>
  <c r="BW2517" i="1"/>
  <c r="BW2516" i="1" s="1"/>
  <c r="BW2514" i="1"/>
  <c r="BW2513" i="1" s="1"/>
  <c r="BW2511" i="1"/>
  <c r="BW2510" i="1" s="1"/>
  <c r="BW2508" i="1"/>
  <c r="BW2507" i="1" s="1"/>
  <c r="BW2505" i="1"/>
  <c r="BW2504" i="1" s="1"/>
  <c r="BW2502" i="1"/>
  <c r="BW2500" i="1"/>
  <c r="BW2497" i="1"/>
  <c r="BW2496" i="1" s="1"/>
  <c r="BW2494" i="1"/>
  <c r="BW2493" i="1" s="1"/>
  <c r="BW2489" i="1"/>
  <c r="BW2488" i="1" s="1"/>
  <c r="BW2487" i="1" s="1"/>
  <c r="BW2471" i="1"/>
  <c r="BW2466" i="1"/>
  <c r="BW2465" i="1" s="1"/>
  <c r="BW2464" i="1" s="1"/>
  <c r="BW2463" i="1" s="1"/>
  <c r="BW2461" i="1"/>
  <c r="BW2460" i="1" s="1"/>
  <c r="BW2458" i="1"/>
  <c r="BW2457" i="1" s="1"/>
  <c r="BW2440" i="1"/>
  <c r="BW2439" i="1" s="1"/>
  <c r="BW2438" i="1" s="1"/>
  <c r="BW2436" i="1"/>
  <c r="BW2435" i="1" s="1"/>
  <c r="BW2434" i="1" s="1"/>
  <c r="BW2419" i="1"/>
  <c r="BW2417" i="1"/>
  <c r="BW2415" i="1"/>
  <c r="BW2407" i="1"/>
  <c r="BW2406" i="1" s="1"/>
  <c r="BW2405" i="1" s="1"/>
  <c r="BW2404" i="1" s="1"/>
  <c r="BW2403" i="1" s="1"/>
  <c r="BW2402" i="1" s="1"/>
  <c r="BW2400" i="1"/>
  <c r="BW2399" i="1" s="1"/>
  <c r="BW2398" i="1" s="1"/>
  <c r="BW2397" i="1" s="1"/>
  <c r="BW2395" i="1"/>
  <c r="BW2394" i="1" s="1"/>
  <c r="BW2393" i="1" s="1"/>
  <c r="BW2392" i="1" s="1"/>
  <c r="BW2388" i="1"/>
  <c r="BW2387" i="1" s="1"/>
  <c r="BW2385" i="1"/>
  <c r="BW2384" i="1" s="1"/>
  <c r="BW2378" i="1"/>
  <c r="BW2376" i="1"/>
  <c r="BW2374" i="1"/>
  <c r="BW2368" i="1"/>
  <c r="BW2367" i="1" s="1"/>
  <c r="BW2366" i="1" s="1"/>
  <c r="BW2365" i="1" s="1"/>
  <c r="BW2363" i="1"/>
  <c r="BW2362" i="1" s="1"/>
  <c r="BW2361" i="1" s="1"/>
  <c r="BW2360" i="1" s="1"/>
  <c r="BW2358" i="1"/>
  <c r="BW2357" i="1" s="1"/>
  <c r="BW2355" i="1"/>
  <c r="BW2353" i="1"/>
  <c r="BW2348" i="1"/>
  <c r="BW2347" i="1" s="1"/>
  <c r="BW2346" i="1" s="1"/>
  <c r="BW2345" i="1" s="1"/>
  <c r="BW2343" i="1"/>
  <c r="BW2342" i="1" s="1"/>
  <c r="BW2341" i="1" s="1"/>
  <c r="BW2340" i="1" s="1"/>
  <c r="BW2336" i="1"/>
  <c r="BW2335" i="1" s="1"/>
  <c r="BW2334" i="1" s="1"/>
  <c r="BW2333" i="1" s="1"/>
  <c r="BW2331" i="1"/>
  <c r="BW2330" i="1" s="1"/>
  <c r="BW2329" i="1" s="1"/>
  <c r="BW2328" i="1" s="1"/>
  <c r="BW2325" i="1"/>
  <c r="BW2324" i="1" s="1"/>
  <c r="BW2323" i="1" s="1"/>
  <c r="BW2322" i="1" s="1"/>
  <c r="BW2320" i="1"/>
  <c r="BW2319" i="1" s="1"/>
  <c r="BW2318" i="1" s="1"/>
  <c r="BW2317" i="1" s="1"/>
  <c r="BW2312" i="1"/>
  <c r="BW2311" i="1" s="1"/>
  <c r="BW2309" i="1"/>
  <c r="BW2308" i="1" s="1"/>
  <c r="BW2302" i="1"/>
  <c r="BW2300" i="1"/>
  <c r="BW2294" i="1"/>
  <c r="BW2293" i="1" s="1"/>
  <c r="BW2292" i="1" s="1"/>
  <c r="BW2291" i="1" s="1"/>
  <c r="BW2290" i="1" s="1"/>
  <c r="BW2283" i="1"/>
  <c r="BW2282" i="1" s="1"/>
  <c r="BW2280" i="1"/>
  <c r="BW2279" i="1" s="1"/>
  <c r="BW2276" i="1"/>
  <c r="BW2275" i="1" s="1"/>
  <c r="BW2274" i="1" s="1"/>
  <c r="BW2270" i="1"/>
  <c r="BW2268" i="1"/>
  <c r="BW2266" i="1"/>
  <c r="BW2263" i="1"/>
  <c r="BW2262" i="1" s="1"/>
  <c r="BW2258" i="1"/>
  <c r="BW2256" i="1"/>
  <c r="BW2248" i="1"/>
  <c r="BW2247" i="1" s="1"/>
  <c r="BW2246" i="1" s="1"/>
  <c r="BW2245" i="1" s="1"/>
  <c r="BW2244" i="1" s="1"/>
  <c r="BW2237" i="1" s="1"/>
  <c r="BW2235" i="1"/>
  <c r="BW2234" i="1" s="1"/>
  <c r="BW2233" i="1" s="1"/>
  <c r="BW2232" i="1" s="1"/>
  <c r="BW2231" i="1" s="1"/>
  <c r="BW2230" i="1" s="1"/>
  <c r="BW2228" i="1"/>
  <c r="BW2227" i="1" s="1"/>
  <c r="BW2225" i="1"/>
  <c r="BW2224" i="1" s="1"/>
  <c r="BW2218" i="1"/>
  <c r="BW2217" i="1" s="1"/>
  <c r="BW2216" i="1" s="1"/>
  <c r="BW2215" i="1" s="1"/>
  <c r="BW2214" i="1" s="1"/>
  <c r="BW2213" i="1" s="1"/>
  <c r="BW2211" i="1"/>
  <c r="BW2209" i="1"/>
  <c r="BW2207" i="1"/>
  <c r="BW2196" i="1"/>
  <c r="BW2195" i="1" s="1"/>
  <c r="BW2193" i="1"/>
  <c r="BW2192" i="1" s="1"/>
  <c r="BW2188" i="1"/>
  <c r="BW2187" i="1" s="1"/>
  <c r="BW2185" i="1"/>
  <c r="BW2184" i="1" s="1"/>
  <c r="BW2182" i="1"/>
  <c r="BW2181" i="1" s="1"/>
  <c r="BW2177" i="1"/>
  <c r="BW2176" i="1" s="1"/>
  <c r="BW2175" i="1" s="1"/>
  <c r="BW2174" i="1" s="1"/>
  <c r="BW2172" i="1"/>
  <c r="BW2171" i="1" s="1"/>
  <c r="BW2170" i="1" s="1"/>
  <c r="BW2169" i="1" s="1"/>
  <c r="BW2165" i="1"/>
  <c r="BW2164" i="1" s="1"/>
  <c r="BW2163" i="1" s="1"/>
  <c r="BW2162" i="1" s="1"/>
  <c r="BW2160" i="1"/>
  <c r="BW2159" i="1" s="1"/>
  <c r="BW2158" i="1" s="1"/>
  <c r="BW2157" i="1" s="1"/>
  <c r="BW2155" i="1"/>
  <c r="BW2154" i="1" s="1"/>
  <c r="BW2153" i="1" s="1"/>
  <c r="BW2152" i="1" s="1"/>
  <c r="BW2149" i="1"/>
  <c r="BW2148" i="1" s="1"/>
  <c r="BW2147" i="1" s="1"/>
  <c r="BW2146" i="1" s="1"/>
  <c r="BW2144" i="1"/>
  <c r="BW2143" i="1" s="1"/>
  <c r="BW2142" i="1" s="1"/>
  <c r="BW2141" i="1" s="1"/>
  <c r="BW2139" i="1"/>
  <c r="BW2138" i="1" s="1"/>
  <c r="BW2136" i="1"/>
  <c r="BW2135" i="1" s="1"/>
  <c r="BW2133" i="1"/>
  <c r="BW2132" i="1" s="1"/>
  <c r="BW2126" i="1"/>
  <c r="BW2125" i="1" s="1"/>
  <c r="BW2123" i="1"/>
  <c r="BW2122" i="1" s="1"/>
  <c r="BW2118" i="1"/>
  <c r="BW2117" i="1" s="1"/>
  <c r="BW2116" i="1" s="1"/>
  <c r="BW2115" i="1" s="1"/>
  <c r="BW2112" i="1"/>
  <c r="BW2111" i="1" s="1"/>
  <c r="BW2110" i="1" s="1"/>
  <c r="BW2109" i="1" s="1"/>
  <c r="BW2108" i="1" s="1"/>
  <c r="BW2105" i="1"/>
  <c r="BW2104" i="1" s="1"/>
  <c r="BW2095" i="1" s="1"/>
  <c r="BW2093" i="1"/>
  <c r="BW2092" i="1" s="1"/>
  <c r="BW2090" i="1"/>
  <c r="BW2089" i="1" s="1"/>
  <c r="BW2087" i="1"/>
  <c r="BW2086" i="1" s="1"/>
  <c r="BW2084" i="1"/>
  <c r="BW2082" i="1"/>
  <c r="BW2075" i="1"/>
  <c r="BW2074" i="1" s="1"/>
  <c r="BW2073" i="1" s="1"/>
  <c r="BW2069" i="1"/>
  <c r="BW2067" i="1"/>
  <c r="BW2065" i="1"/>
  <c r="BW2062" i="1"/>
  <c r="BW2061" i="1" s="1"/>
  <c r="BW2057" i="1"/>
  <c r="BW2055" i="1"/>
  <c r="BW2047" i="1"/>
  <c r="BW2046" i="1" s="1"/>
  <c r="BW2045" i="1" s="1"/>
  <c r="BW2044" i="1" s="1"/>
  <c r="BW2043" i="1" s="1"/>
  <c r="BW2042" i="1" s="1"/>
  <c r="BW2035" i="1"/>
  <c r="BW2034" i="1" s="1"/>
  <c r="BW2033" i="1" s="1"/>
  <c r="BW2032" i="1" s="1"/>
  <c r="BW2028" i="1"/>
  <c r="BW2027" i="1" s="1"/>
  <c r="BW2025" i="1"/>
  <c r="BW2024" i="1" s="1"/>
  <c r="BW2018" i="1"/>
  <c r="BW2017" i="1" s="1"/>
  <c r="BW2016" i="1" s="1"/>
  <c r="BW2015" i="1" s="1"/>
  <c r="BW2014" i="1" s="1"/>
  <c r="BW2013" i="1" s="1"/>
  <c r="BW2011" i="1"/>
  <c r="BW2009" i="1"/>
  <c r="BW2007" i="1"/>
  <c r="BW2001" i="1"/>
  <c r="BW2000" i="1" s="1"/>
  <c r="BW1999" i="1" s="1"/>
  <c r="BW1998" i="1" s="1"/>
  <c r="BW1996" i="1"/>
  <c r="BW1995" i="1" s="1"/>
  <c r="BW1993" i="1"/>
  <c r="BW1992" i="1" s="1"/>
  <c r="BW1990" i="1"/>
  <c r="BW1989" i="1" s="1"/>
  <c r="BW1985" i="1"/>
  <c r="BW1984" i="1" s="1"/>
  <c r="BW1983" i="1" s="1"/>
  <c r="BW1982" i="1" s="1"/>
  <c r="BW1980" i="1"/>
  <c r="BW1979" i="1" s="1"/>
  <c r="BW1978" i="1" s="1"/>
  <c r="BW1977" i="1" s="1"/>
  <c r="BW1973" i="1"/>
  <c r="BW1972" i="1" s="1"/>
  <c r="BW1971" i="1" s="1"/>
  <c r="BW1970" i="1" s="1"/>
  <c r="BW1968" i="1"/>
  <c r="BW1967" i="1" s="1"/>
  <c r="BW1966" i="1" s="1"/>
  <c r="BW1965" i="1" s="1"/>
  <c r="BW1962" i="1"/>
  <c r="BW1961" i="1" s="1"/>
  <c r="BW1960" i="1" s="1"/>
  <c r="BW1959" i="1" s="1"/>
  <c r="BW1957" i="1"/>
  <c r="BW1956" i="1" s="1"/>
  <c r="BW1955" i="1" s="1"/>
  <c r="BW1954" i="1" s="1"/>
  <c r="BW1952" i="1"/>
  <c r="BW1951" i="1" s="1"/>
  <c r="BW1949" i="1"/>
  <c r="BW1948" i="1" s="1"/>
  <c r="BW1946" i="1"/>
  <c r="BW1945" i="1" s="1"/>
  <c r="BW1939" i="1"/>
  <c r="BW1938" i="1" s="1"/>
  <c r="BW1936" i="1"/>
  <c r="BW1935" i="1" s="1"/>
  <c r="BW1931" i="1"/>
  <c r="BW1930" i="1" s="1"/>
  <c r="BW1929" i="1" s="1"/>
  <c r="BW1928" i="1" s="1"/>
  <c r="BW1925" i="1"/>
  <c r="BW1924" i="1" s="1"/>
  <c r="BW1923" i="1" s="1"/>
  <c r="BW1922" i="1" s="1"/>
  <c r="BW1921" i="1" s="1"/>
  <c r="BW1918" i="1"/>
  <c r="BW1917" i="1" s="1"/>
  <c r="BW1910" i="1" s="1"/>
  <c r="BW1908" i="1"/>
  <c r="BW1907" i="1" s="1"/>
  <c r="BW1905" i="1"/>
  <c r="BW1904" i="1" s="1"/>
  <c r="BW1902" i="1"/>
  <c r="BW1901" i="1" s="1"/>
  <c r="BW1899" i="1"/>
  <c r="BW1898" i="1" s="1"/>
  <c r="BW1892" i="1"/>
  <c r="BW1891" i="1" s="1"/>
  <c r="BW1890" i="1" s="1"/>
  <c r="BW1886" i="1"/>
  <c r="BW1884" i="1"/>
  <c r="BW1881" i="1"/>
  <c r="BW1880" i="1" s="1"/>
  <c r="BW1876" i="1"/>
  <c r="BW1874" i="1"/>
  <c r="BW1866" i="1"/>
  <c r="BW1865" i="1" s="1"/>
  <c r="BW1864" i="1" s="1"/>
  <c r="BW1863" i="1" s="1"/>
  <c r="BW1861" i="1"/>
  <c r="BW1860" i="1" s="1"/>
  <c r="BW1859" i="1" s="1"/>
  <c r="BW1858" i="1" s="1"/>
  <c r="BW1854" i="1"/>
  <c r="BW1853" i="1" s="1"/>
  <c r="BW1852" i="1" s="1"/>
  <c r="BW1851" i="1" s="1"/>
  <c r="BW1849" i="1"/>
  <c r="BW1848" i="1" s="1"/>
  <c r="BW1847" i="1" s="1"/>
  <c r="BW1846" i="1" s="1"/>
  <c r="BW1842" i="1"/>
  <c r="BW1841" i="1" s="1"/>
  <c r="BW1839" i="1"/>
  <c r="BW1838" i="1" s="1"/>
  <c r="BW1832" i="1"/>
  <c r="BW1831" i="1" s="1"/>
  <c r="BW1830" i="1" s="1"/>
  <c r="BW1829" i="1" s="1"/>
  <c r="BW1828" i="1" s="1"/>
  <c r="BW1827" i="1" s="1"/>
  <c r="BW1825" i="1"/>
  <c r="BW1823" i="1"/>
  <c r="BW1821" i="1"/>
  <c r="BW1815" i="1"/>
  <c r="BW1814" i="1" s="1"/>
  <c r="BW1813" i="1" s="1"/>
  <c r="BW1812" i="1" s="1"/>
  <c r="BW1810" i="1"/>
  <c r="BW1809" i="1" s="1"/>
  <c r="BW1808" i="1" s="1"/>
  <c r="BW1807" i="1" s="1"/>
  <c r="BW1805" i="1"/>
  <c r="BW1804" i="1" s="1"/>
  <c r="BW1802" i="1"/>
  <c r="BW1800" i="1"/>
  <c r="BW1795" i="1"/>
  <c r="BW1794" i="1" s="1"/>
  <c r="BW1793" i="1" s="1"/>
  <c r="BW1792" i="1" s="1"/>
  <c r="BW1788" i="1"/>
  <c r="BW1787" i="1" s="1"/>
  <c r="BW1786" i="1" s="1"/>
  <c r="BW1785" i="1" s="1"/>
  <c r="BW1783" i="1"/>
  <c r="BW1782" i="1" s="1"/>
  <c r="BW1781" i="1" s="1"/>
  <c r="BW1780" i="1" s="1"/>
  <c r="BW1777" i="1"/>
  <c r="BW1776" i="1" s="1"/>
  <c r="BW1775" i="1" s="1"/>
  <c r="BW1774" i="1" s="1"/>
  <c r="BW1772" i="1"/>
  <c r="BW1771" i="1" s="1"/>
  <c r="BW1770" i="1" s="1"/>
  <c r="BW1769" i="1" s="1"/>
  <c r="BW1767" i="1"/>
  <c r="BW1766" i="1" s="1"/>
  <c r="BW1765" i="1" s="1"/>
  <c r="BW1764" i="1" s="1"/>
  <c r="BW1762" i="1"/>
  <c r="BW1761" i="1" s="1"/>
  <c r="BW1759" i="1"/>
  <c r="BW1758" i="1" s="1"/>
  <c r="BW1756" i="1"/>
  <c r="BW1755" i="1" s="1"/>
  <c r="BW1749" i="1"/>
  <c r="BW1748" i="1" s="1"/>
  <c r="BW1746" i="1"/>
  <c r="BW1745" i="1" s="1"/>
  <c r="BW1741" i="1"/>
  <c r="BW1740" i="1" s="1"/>
  <c r="BW1739" i="1" s="1"/>
  <c r="BW1738" i="1" s="1"/>
  <c r="BW1735" i="1"/>
  <c r="BW1734" i="1" s="1"/>
  <c r="BW1733" i="1" s="1"/>
  <c r="BW1732" i="1" s="1"/>
  <c r="BW1731" i="1" s="1"/>
  <c r="BW1728" i="1"/>
  <c r="BW1727" i="1" s="1"/>
  <c r="BW1726" i="1" s="1"/>
  <c r="BW1725" i="1" s="1"/>
  <c r="BW1723" i="1"/>
  <c r="BW1722" i="1" s="1"/>
  <c r="BW1713" i="1" s="1"/>
  <c r="BW1711" i="1"/>
  <c r="BW1710" i="1" s="1"/>
  <c r="BW1708" i="1"/>
  <c r="BW1707" i="1" s="1"/>
  <c r="BW1705" i="1"/>
  <c r="BW1704" i="1" s="1"/>
  <c r="BW1702" i="1"/>
  <c r="BW1700" i="1"/>
  <c r="BW1693" i="1"/>
  <c r="BW1692" i="1" s="1"/>
  <c r="BW1691" i="1" s="1"/>
  <c r="BW1687" i="1"/>
  <c r="BW1685" i="1"/>
  <c r="BW1683" i="1"/>
  <c r="BW1680" i="1"/>
  <c r="BW1679" i="1" s="1"/>
  <c r="BW1675" i="1"/>
  <c r="BW1673" i="1"/>
  <c r="BW1665" i="1"/>
  <c r="BW1663" i="1"/>
  <c r="BW1658" i="1"/>
  <c r="BW1657" i="1" s="1"/>
  <c r="BW1656" i="1" s="1"/>
  <c r="BW1655" i="1" s="1"/>
  <c r="BW1645" i="1"/>
  <c r="BW1643" i="1"/>
  <c r="BW1638" i="1"/>
  <c r="BW1637" i="1" s="1"/>
  <c r="BW1636" i="1" s="1"/>
  <c r="BW1635" i="1" s="1"/>
  <c r="BW1631" i="1"/>
  <c r="BW1630" i="1" s="1"/>
  <c r="BW1628" i="1"/>
  <c r="BW1627" i="1" s="1"/>
  <c r="BW1621" i="1"/>
  <c r="BW1620" i="1" s="1"/>
  <c r="BW1619" i="1" s="1"/>
  <c r="BW1618" i="1" s="1"/>
  <c r="BW1617" i="1" s="1"/>
  <c r="BW1616" i="1" s="1"/>
  <c r="BW1614" i="1"/>
  <c r="BW1612" i="1"/>
  <c r="BW1610" i="1"/>
  <c r="BW1604" i="1"/>
  <c r="BW1603" i="1" s="1"/>
  <c r="BW1602" i="1" s="1"/>
  <c r="BW1601" i="1" s="1"/>
  <c r="BW1599" i="1"/>
  <c r="BW1598" i="1" s="1"/>
  <c r="BW1597" i="1" s="1"/>
  <c r="BW1596" i="1" s="1"/>
  <c r="BW1594" i="1"/>
  <c r="BW1593" i="1" s="1"/>
  <c r="BW1591" i="1"/>
  <c r="BW1590" i="1" s="1"/>
  <c r="BW1588" i="1"/>
  <c r="BW1586" i="1"/>
  <c r="BW1581" i="1"/>
  <c r="BW1580" i="1" s="1"/>
  <c r="BW1579" i="1" s="1"/>
  <c r="BW1578" i="1" s="1"/>
  <c r="BW1575" i="1"/>
  <c r="BW1574" i="1" s="1"/>
  <c r="BW1573" i="1" s="1"/>
  <c r="BW1572" i="1" s="1"/>
  <c r="BW1571" i="1" s="1"/>
  <c r="BW1568" i="1"/>
  <c r="BW1567" i="1" s="1"/>
  <c r="BW1566" i="1" s="1"/>
  <c r="BW1565" i="1" s="1"/>
  <c r="BW1563" i="1"/>
  <c r="BW1562" i="1" s="1"/>
  <c r="BW1561" i="1" s="1"/>
  <c r="BW1560" i="1" s="1"/>
  <c r="BW1558" i="1"/>
  <c r="BW1557" i="1" s="1"/>
  <c r="BW1556" i="1" s="1"/>
  <c r="BW1555" i="1" s="1"/>
  <c r="BW1547" i="1"/>
  <c r="BW1546" i="1" s="1"/>
  <c r="BW1545" i="1" s="1"/>
  <c r="BW1544" i="1" s="1"/>
  <c r="BW1542" i="1"/>
  <c r="BW1541" i="1" s="1"/>
  <c r="BW1540" i="1" s="1"/>
  <c r="BW1539" i="1" s="1"/>
  <c r="BW1537" i="1"/>
  <c r="BW1536" i="1" s="1"/>
  <c r="BW1534" i="1"/>
  <c r="BW1533" i="1" s="1"/>
  <c r="BW1531" i="1"/>
  <c r="BW1530" i="1" s="1"/>
  <c r="BW1524" i="1"/>
  <c r="BW1523" i="1" s="1"/>
  <c r="BW1521" i="1"/>
  <c r="BW1520" i="1" s="1"/>
  <c r="BW1516" i="1"/>
  <c r="BW1515" i="1" s="1"/>
  <c r="BW1514" i="1" s="1"/>
  <c r="BW1513" i="1" s="1"/>
  <c r="BW1510" i="1"/>
  <c r="BW1509" i="1" s="1"/>
  <c r="BW1508" i="1" s="1"/>
  <c r="BW1507" i="1" s="1"/>
  <c r="BW1506" i="1" s="1"/>
  <c r="BW1503" i="1"/>
  <c r="BW1502" i="1" s="1"/>
  <c r="BW1493" i="1" s="1"/>
  <c r="BW1491" i="1"/>
  <c r="BW1490" i="1" s="1"/>
  <c r="BW1488" i="1"/>
  <c r="BW1487" i="1" s="1"/>
  <c r="BW1485" i="1"/>
  <c r="BW1484" i="1" s="1"/>
  <c r="BW1482" i="1"/>
  <c r="BW1480" i="1"/>
  <c r="BW1473" i="1"/>
  <c r="BW1472" i="1" s="1"/>
  <c r="BW1471" i="1" s="1"/>
  <c r="BW1467" i="1"/>
  <c r="BW1465" i="1"/>
  <c r="BW1462" i="1"/>
  <c r="BW1461" i="1" s="1"/>
  <c r="BW1457" i="1"/>
  <c r="BW1455" i="1"/>
  <c r="BW1447" i="1"/>
  <c r="BW1446" i="1" s="1"/>
  <c r="BW1445" i="1" s="1"/>
  <c r="BW1444" i="1" s="1"/>
  <c r="BW1442" i="1"/>
  <c r="BW1441" i="1" s="1"/>
  <c r="BW1440" i="1" s="1"/>
  <c r="BW1439" i="1" s="1"/>
  <c r="BW1429" i="1"/>
  <c r="BW1428" i="1" s="1"/>
  <c r="BW1427" i="1" s="1"/>
  <c r="BW1426" i="1" s="1"/>
  <c r="BW1424" i="1"/>
  <c r="BW1423" i="1" s="1"/>
  <c r="BW1422" i="1" s="1"/>
  <c r="BW1421" i="1" s="1"/>
  <c r="BW1417" i="1"/>
  <c r="BW1416" i="1" s="1"/>
  <c r="BW1414" i="1"/>
  <c r="BW1413" i="1" s="1"/>
  <c r="BW1407" i="1"/>
  <c r="BW1406" i="1" s="1"/>
  <c r="BW1405" i="1" s="1"/>
  <c r="BW1404" i="1" s="1"/>
  <c r="BW1403" i="1" s="1"/>
  <c r="BW1402" i="1" s="1"/>
  <c r="BW1400" i="1"/>
  <c r="BW1398" i="1"/>
  <c r="BW1396" i="1"/>
  <c r="BW1390" i="1"/>
  <c r="BW1389" i="1" s="1"/>
  <c r="BW1388" i="1" s="1"/>
  <c r="BW1387" i="1" s="1"/>
  <c r="BW1385" i="1"/>
  <c r="BW1384" i="1" s="1"/>
  <c r="BW1383" i="1" s="1"/>
  <c r="BW1382" i="1" s="1"/>
  <c r="BW1380" i="1"/>
  <c r="BW1379" i="1" s="1"/>
  <c r="BW1377" i="1"/>
  <c r="BW1375" i="1"/>
  <c r="BW1370" i="1"/>
  <c r="BW1369" i="1" s="1"/>
  <c r="BW1368" i="1" s="1"/>
  <c r="BW1367" i="1" s="1"/>
  <c r="BW1365" i="1"/>
  <c r="BW1364" i="1" s="1"/>
  <c r="BW1363" i="1" s="1"/>
  <c r="BW1362" i="1" s="1"/>
  <c r="BW1357" i="1"/>
  <c r="BW1355" i="1"/>
  <c r="BW1348" i="1"/>
  <c r="BW1347" i="1" s="1"/>
  <c r="BW1346" i="1" s="1"/>
  <c r="BW1345" i="1" s="1"/>
  <c r="BW1343" i="1"/>
  <c r="BW1342" i="1" s="1"/>
  <c r="BW1341" i="1" s="1"/>
  <c r="BW1340" i="1" s="1"/>
  <c r="BW1337" i="1"/>
  <c r="BW1336" i="1" s="1"/>
  <c r="BW1335" i="1" s="1"/>
  <c r="BW1334" i="1" s="1"/>
  <c r="BW1332" i="1"/>
  <c r="BW1331" i="1" s="1"/>
  <c r="BW1330" i="1" s="1"/>
  <c r="BW1329" i="1" s="1"/>
  <c r="BW1327" i="1"/>
  <c r="BW1326" i="1" s="1"/>
  <c r="BW1325" i="1" s="1"/>
  <c r="BW1324" i="1" s="1"/>
  <c r="BW1322" i="1"/>
  <c r="BW1321" i="1" s="1"/>
  <c r="BW1319" i="1"/>
  <c r="BW1318" i="1" s="1"/>
  <c r="BW1316" i="1"/>
  <c r="BW1315" i="1" s="1"/>
  <c r="BW1309" i="1"/>
  <c r="BW1307" i="1"/>
  <c r="BW1302" i="1"/>
  <c r="BW1301" i="1" s="1"/>
  <c r="BW1300" i="1" s="1"/>
  <c r="BW1299" i="1" s="1"/>
  <c r="BW1296" i="1"/>
  <c r="BW1295" i="1" s="1"/>
  <c r="BW1294" i="1" s="1"/>
  <c r="BW1293" i="1" s="1"/>
  <c r="BW1292" i="1" s="1"/>
  <c r="BW1289" i="1"/>
  <c r="BW1288" i="1" s="1"/>
  <c r="BW1287" i="1" s="1"/>
  <c r="BW1286" i="1" s="1"/>
  <c r="BW1284" i="1"/>
  <c r="BW1283" i="1" s="1"/>
  <c r="BW1274" i="1" s="1"/>
  <c r="BW1272" i="1"/>
  <c r="BW1271" i="1" s="1"/>
  <c r="BW1269" i="1"/>
  <c r="BW1268" i="1" s="1"/>
  <c r="BW1266" i="1"/>
  <c r="BW1265" i="1" s="1"/>
  <c r="BW1263" i="1"/>
  <c r="BW1261" i="1"/>
  <c r="BW1254" i="1"/>
  <c r="BW1253" i="1" s="1"/>
  <c r="BW1252" i="1" s="1"/>
  <c r="BW1248" i="1"/>
  <c r="BW1246" i="1"/>
  <c r="BW1244" i="1"/>
  <c r="BW1241" i="1"/>
  <c r="BW1240" i="1" s="1"/>
  <c r="BW1236" i="1"/>
  <c r="BW1234" i="1"/>
  <c r="BW1226" i="1"/>
  <c r="BW1225" i="1" s="1"/>
  <c r="BW1224" i="1" s="1"/>
  <c r="BW1223" i="1" s="1"/>
  <c r="BW1221" i="1"/>
  <c r="BW1220" i="1" s="1"/>
  <c r="BW1219" i="1" s="1"/>
  <c r="BW1218" i="1" s="1"/>
  <c r="BW1214" i="1"/>
  <c r="BW1213" i="1" s="1"/>
  <c r="BW1212" i="1" s="1"/>
  <c r="BW1211" i="1" s="1"/>
  <c r="BW1209" i="1"/>
  <c r="BW1208" i="1" s="1"/>
  <c r="BW1207" i="1" s="1"/>
  <c r="BW1206" i="1" s="1"/>
  <c r="BW1202" i="1"/>
  <c r="BW1201" i="1" s="1"/>
  <c r="BW1199" i="1"/>
  <c r="BW1198" i="1" s="1"/>
  <c r="BW1192" i="1"/>
  <c r="BW1191" i="1" s="1"/>
  <c r="BW1190" i="1" s="1"/>
  <c r="BW1189" i="1" s="1"/>
  <c r="BW1188" i="1" s="1"/>
  <c r="BW1187" i="1" s="1"/>
  <c r="BW1185" i="1"/>
  <c r="BW1183" i="1"/>
  <c r="BW1181" i="1"/>
  <c r="BW1175" i="1"/>
  <c r="BW1174" i="1" s="1"/>
  <c r="BW1173" i="1" s="1"/>
  <c r="BW1172" i="1" s="1"/>
  <c r="BW1170" i="1"/>
  <c r="BW1169" i="1" s="1"/>
  <c r="BW1168" i="1" s="1"/>
  <c r="BW1167" i="1" s="1"/>
  <c r="BW1165" i="1"/>
  <c r="BW1164" i="1" s="1"/>
  <c r="BW1162" i="1"/>
  <c r="BW1161" i="1" s="1"/>
  <c r="BW1159" i="1"/>
  <c r="BW1158" i="1" s="1"/>
  <c r="BW1154" i="1"/>
  <c r="BW1153" i="1" s="1"/>
  <c r="BW1152" i="1" s="1"/>
  <c r="BW1151" i="1" s="1"/>
  <c r="BW1147" i="1"/>
  <c r="BW1146" i="1" s="1"/>
  <c r="BW1145" i="1" s="1"/>
  <c r="BW1144" i="1" s="1"/>
  <c r="BW1142" i="1"/>
  <c r="BW1141" i="1" s="1"/>
  <c r="BW1140" i="1" s="1"/>
  <c r="BW1139" i="1" s="1"/>
  <c r="BW1137" i="1"/>
  <c r="BW1136" i="1" s="1"/>
  <c r="BW1135" i="1" s="1"/>
  <c r="BW1134" i="1" s="1"/>
  <c r="BW1126" i="1"/>
  <c r="BW1125" i="1" s="1"/>
  <c r="BW1124" i="1" s="1"/>
  <c r="BW1123" i="1" s="1"/>
  <c r="BW1121" i="1"/>
  <c r="BW1120" i="1" s="1"/>
  <c r="BW1119" i="1" s="1"/>
  <c r="BW1118" i="1" s="1"/>
  <c r="BW1116" i="1"/>
  <c r="BW1115" i="1" s="1"/>
  <c r="BW1114" i="1" s="1"/>
  <c r="BW1113" i="1" s="1"/>
  <c r="BW1111" i="1"/>
  <c r="BW1110" i="1" s="1"/>
  <c r="BW1108" i="1"/>
  <c r="BW1107" i="1" s="1"/>
  <c r="BW1105" i="1"/>
  <c r="BW1104" i="1" s="1"/>
  <c r="BW1098" i="1"/>
  <c r="BW1097" i="1" s="1"/>
  <c r="BW1095" i="1"/>
  <c r="BW1094" i="1" s="1"/>
  <c r="BW1090" i="1"/>
  <c r="BW1089" i="1" s="1"/>
  <c r="BW1088" i="1" s="1"/>
  <c r="BW1087" i="1" s="1"/>
  <c r="BW1084" i="1"/>
  <c r="BW1083" i="1" s="1"/>
  <c r="BW1082" i="1" s="1"/>
  <c r="BW1081" i="1" s="1"/>
  <c r="BW1080" i="1" s="1"/>
  <c r="BW1077" i="1"/>
  <c r="BW1076" i="1" s="1"/>
  <c r="BW1067" i="1" s="1"/>
  <c r="BW1065" i="1"/>
  <c r="BW1064" i="1" s="1"/>
  <c r="BW1062" i="1"/>
  <c r="BW1061" i="1" s="1"/>
  <c r="BW1059" i="1"/>
  <c r="BW1058" i="1" s="1"/>
  <c r="BW1056" i="1"/>
  <c r="BW1054" i="1"/>
  <c r="BW1047" i="1"/>
  <c r="BW1046" i="1" s="1"/>
  <c r="BW1045" i="1" s="1"/>
  <c r="BW1041" i="1"/>
  <c r="BW1039" i="1"/>
  <c r="BW1034" i="1"/>
  <c r="BW1033" i="1" s="1"/>
  <c r="BW1029" i="1"/>
  <c r="BW1027" i="1"/>
  <c r="BW1019" i="1"/>
  <c r="BW1018" i="1" s="1"/>
  <c r="BW1017" i="1" s="1"/>
  <c r="BW1016" i="1" s="1"/>
  <c r="BW1015" i="1" s="1"/>
  <c r="BW1014" i="1" s="1"/>
  <c r="BW1012" i="1"/>
  <c r="BW1011" i="1" s="1"/>
  <c r="BW1010" i="1" s="1"/>
  <c r="BW1009" i="1" s="1"/>
  <c r="BW1008" i="1" s="1"/>
  <c r="BW1007" i="1" s="1"/>
  <c r="BW1005" i="1"/>
  <c r="BW1004" i="1" s="1"/>
  <c r="BW1002" i="1"/>
  <c r="BW1001" i="1" s="1"/>
  <c r="BW995" i="1"/>
  <c r="BW994" i="1" s="1"/>
  <c r="BW993" i="1" s="1"/>
  <c r="BW992" i="1" s="1"/>
  <c r="BW991" i="1" s="1"/>
  <c r="BW990" i="1" s="1"/>
  <c r="BW988" i="1"/>
  <c r="BW986" i="1"/>
  <c r="BW984" i="1"/>
  <c r="BW978" i="1"/>
  <c r="BW977" i="1" s="1"/>
  <c r="BW976" i="1" s="1"/>
  <c r="BW975" i="1" s="1"/>
  <c r="BW973" i="1"/>
  <c r="BW972" i="1" s="1"/>
  <c r="BW971" i="1" s="1"/>
  <c r="BW970" i="1" s="1"/>
  <c r="BW968" i="1"/>
  <c r="BW967" i="1" s="1"/>
  <c r="BW965" i="1"/>
  <c r="BW964" i="1" s="1"/>
  <c r="BW962" i="1"/>
  <c r="BW961" i="1" s="1"/>
  <c r="BW957" i="1"/>
  <c r="BW956" i="1" s="1"/>
  <c r="BW955" i="1" s="1"/>
  <c r="BW954" i="1" s="1"/>
  <c r="BW952" i="1"/>
  <c r="BW951" i="1" s="1"/>
  <c r="BW950" i="1" s="1"/>
  <c r="BW949" i="1" s="1"/>
  <c r="BW945" i="1"/>
  <c r="BW944" i="1" s="1"/>
  <c r="BW943" i="1" s="1"/>
  <c r="BW942" i="1" s="1"/>
  <c r="BW940" i="1"/>
  <c r="BW939" i="1" s="1"/>
  <c r="BW938" i="1" s="1"/>
  <c r="BW937" i="1" s="1"/>
  <c r="BW935" i="1"/>
  <c r="BW934" i="1" s="1"/>
  <c r="BW933" i="1" s="1"/>
  <c r="BW932" i="1" s="1"/>
  <c r="BW929" i="1"/>
  <c r="BW928" i="1" s="1"/>
  <c r="BW927" i="1" s="1"/>
  <c r="BW926" i="1" s="1"/>
  <c r="BW924" i="1"/>
  <c r="BW923" i="1" s="1"/>
  <c r="BW922" i="1" s="1"/>
  <c r="BW921" i="1" s="1"/>
  <c r="BW919" i="1"/>
  <c r="BW918" i="1" s="1"/>
  <c r="BW917" i="1" s="1"/>
  <c r="BW916" i="1" s="1"/>
  <c r="BW914" i="1"/>
  <c r="BW913" i="1" s="1"/>
  <c r="BW911" i="1"/>
  <c r="BW910" i="1" s="1"/>
  <c r="BW908" i="1"/>
  <c r="BW907" i="1" s="1"/>
  <c r="BW901" i="1"/>
  <c r="BW900" i="1" s="1"/>
  <c r="BW899" i="1" s="1"/>
  <c r="BW898" i="1" s="1"/>
  <c r="BW896" i="1"/>
  <c r="BW895" i="1" s="1"/>
  <c r="BW894" i="1" s="1"/>
  <c r="BW893" i="1" s="1"/>
  <c r="BW890" i="1"/>
  <c r="BW889" i="1" s="1"/>
  <c r="BW888" i="1" s="1"/>
  <c r="BW887" i="1" s="1"/>
  <c r="BW886" i="1" s="1"/>
  <c r="BW883" i="1"/>
  <c r="BW882" i="1" s="1"/>
  <c r="BW873" i="1" s="1"/>
  <c r="BW871" i="1"/>
  <c r="BW870" i="1" s="1"/>
  <c r="BW868" i="1"/>
  <c r="BW867" i="1" s="1"/>
  <c r="BW865" i="1"/>
  <c r="BW864" i="1" s="1"/>
  <c r="BW862" i="1"/>
  <c r="BW860" i="1"/>
  <c r="BW853" i="1"/>
  <c r="BW852" i="1" s="1"/>
  <c r="BW851" i="1" s="1"/>
  <c r="BW847" i="1"/>
  <c r="BW845" i="1"/>
  <c r="BW843" i="1"/>
  <c r="BW840" i="1"/>
  <c r="BW839" i="1" s="1"/>
  <c r="BW835" i="1"/>
  <c r="BW833" i="1"/>
  <c r="BW824" i="1"/>
  <c r="BW823" i="1" s="1"/>
  <c r="BW822" i="1" s="1"/>
  <c r="BW820" i="1"/>
  <c r="BW818" i="1"/>
  <c r="BW813" i="1"/>
  <c r="BW812" i="1" s="1"/>
  <c r="BW811" i="1" s="1"/>
  <c r="BW809" i="1"/>
  <c r="BW807" i="1"/>
  <c r="BW801" i="1"/>
  <c r="BW799" i="1"/>
  <c r="BW792" i="1"/>
  <c r="BW790" i="1"/>
  <c r="BW786" i="1"/>
  <c r="BW784" i="1"/>
  <c r="BW777" i="1"/>
  <c r="BW776" i="1" s="1"/>
  <c r="BW775" i="1" s="1"/>
  <c r="BW772" i="1"/>
  <c r="BW771" i="1" s="1"/>
  <c r="BW768" i="1"/>
  <c r="BW767" i="1" s="1"/>
  <c r="BW765" i="1"/>
  <c r="BW764" i="1" s="1"/>
  <c r="BW761" i="1"/>
  <c r="BW760" i="1" s="1"/>
  <c r="BW756" i="1"/>
  <c r="BW755" i="1" s="1"/>
  <c r="BW751" i="1"/>
  <c r="BW750" i="1" s="1"/>
  <c r="BW749" i="1" s="1"/>
  <c r="BW744" i="1"/>
  <c r="BW742" i="1"/>
  <c r="BW740" i="1"/>
  <c r="BW737" i="1"/>
  <c r="BW736" i="1" s="1"/>
  <c r="BW731" i="1"/>
  <c r="BW730" i="1" s="1"/>
  <c r="BW727" i="1"/>
  <c r="BW726" i="1" s="1"/>
  <c r="BW721" i="1"/>
  <c r="BW720" i="1" s="1"/>
  <c r="BW719" i="1" s="1"/>
  <c r="BW716" i="1"/>
  <c r="BW714" i="1"/>
  <c r="BW709" i="1"/>
  <c r="BW708" i="1" s="1"/>
  <c r="BW707" i="1" s="1"/>
  <c r="BW706" i="1" s="1"/>
  <c r="BW704" i="1"/>
  <c r="BW703" i="1" s="1"/>
  <c r="BW702" i="1" s="1"/>
  <c r="BW701" i="1" s="1"/>
  <c r="BW699" i="1"/>
  <c r="BW698" i="1" s="1"/>
  <c r="BW695" i="1"/>
  <c r="BW693" i="1"/>
  <c r="BW690" i="1"/>
  <c r="BW687" i="1"/>
  <c r="BW685" i="1"/>
  <c r="BW683" i="1"/>
  <c r="BW679" i="1"/>
  <c r="BW678" i="1" s="1"/>
  <c r="BW677" i="1" s="1"/>
  <c r="BW672" i="1"/>
  <c r="BW671" i="1" s="1"/>
  <c r="BW670" i="1" s="1"/>
  <c r="BW669" i="1" s="1"/>
  <c r="BW668" i="1" s="1"/>
  <c r="BW661" i="1"/>
  <c r="BW660" i="1" s="1"/>
  <c r="BW659" i="1" s="1"/>
  <c r="BW658" i="1" s="1"/>
  <c r="BW655" i="1"/>
  <c r="BW654" i="1" s="1"/>
  <c r="BW653" i="1" s="1"/>
  <c r="BW652" i="1" s="1"/>
  <c r="BW646" i="1"/>
  <c r="BW645" i="1" s="1"/>
  <c r="BW644" i="1" s="1"/>
  <c r="BW642" i="1"/>
  <c r="BW640" i="1"/>
  <c r="BW638" i="1"/>
  <c r="BW636" i="1"/>
  <c r="BW632" i="1"/>
  <c r="BW631" i="1" s="1"/>
  <c r="BW629" i="1"/>
  <c r="BW628" i="1" s="1"/>
  <c r="BW626" i="1"/>
  <c r="BW625" i="1" s="1"/>
  <c r="BW623" i="1"/>
  <c r="BW622" i="1" s="1"/>
  <c r="BW619" i="1"/>
  <c r="BW618" i="1" s="1"/>
  <c r="BW615" i="1"/>
  <c r="BW614" i="1" s="1"/>
  <c r="BW612" i="1"/>
  <c r="BW611" i="1" s="1"/>
  <c r="BW608" i="1"/>
  <c r="BW607" i="1" s="1"/>
  <c r="BW605" i="1"/>
  <c r="BW604" i="1" s="1"/>
  <c r="BW590" i="1"/>
  <c r="BW589" i="1" s="1"/>
  <c r="BW587" i="1"/>
  <c r="BW586" i="1" s="1"/>
  <c r="BW584" i="1"/>
  <c r="BW583" i="1" s="1"/>
  <c r="BW581" i="1"/>
  <c r="BW580" i="1" s="1"/>
  <c r="BW578" i="1"/>
  <c r="BW577" i="1" s="1"/>
  <c r="BW574" i="1"/>
  <c r="BW573" i="1" s="1"/>
  <c r="BW570" i="1"/>
  <c r="BW569" i="1" s="1"/>
  <c r="BW565" i="1" s="1"/>
  <c r="BW560" i="1"/>
  <c r="BW559" i="1" s="1"/>
  <c r="BW558" i="1" s="1"/>
  <c r="BW557" i="1" s="1"/>
  <c r="BW546" i="1"/>
  <c r="BW545" i="1" s="1"/>
  <c r="BW544" i="1" s="1"/>
  <c r="BW539" i="1"/>
  <c r="BW538" i="1" s="1"/>
  <c r="BW535" i="1"/>
  <c r="BW534" i="1" s="1"/>
  <c r="BW531" i="1"/>
  <c r="BW530" i="1" s="1"/>
  <c r="BW527" i="1"/>
  <c r="BW526" i="1" s="1"/>
  <c r="BW519" i="1"/>
  <c r="BW516" i="1"/>
  <c r="BW515" i="1" s="1"/>
  <c r="BW508" i="1"/>
  <c r="BW507" i="1" s="1"/>
  <c r="BW506" i="1" s="1"/>
  <c r="BW505" i="1" s="1"/>
  <c r="BW504" i="1" s="1"/>
  <c r="BW501" i="1"/>
  <c r="BW500" i="1" s="1"/>
  <c r="BW497" i="1"/>
  <c r="BW496" i="1" s="1"/>
  <c r="BW490" i="1"/>
  <c r="BW488" i="1"/>
  <c r="BW486" i="1"/>
  <c r="BW483" i="1"/>
  <c r="BW482" i="1" s="1"/>
  <c r="BW476" i="1"/>
  <c r="BW475" i="1" s="1"/>
  <c r="BW474" i="1" s="1"/>
  <c r="BW473" i="1" s="1"/>
  <c r="BW471" i="1"/>
  <c r="BW470" i="1" s="1"/>
  <c r="BW469" i="1" s="1"/>
  <c r="BW467" i="1"/>
  <c r="BW466" i="1" s="1"/>
  <c r="BW465" i="1" s="1"/>
  <c r="BW462" i="1"/>
  <c r="BW461" i="1" s="1"/>
  <c r="BW460" i="1" s="1"/>
  <c r="BW457" i="1"/>
  <c r="BW456" i="1" s="1"/>
  <c r="BW455" i="1" s="1"/>
  <c r="BW452" i="1"/>
  <c r="BW451" i="1" s="1"/>
  <c r="BW450" i="1" s="1"/>
  <c r="BW448" i="1"/>
  <c r="BW444" i="1"/>
  <c r="BW442" i="1"/>
  <c r="BW436" i="1"/>
  <c r="BW435" i="1" s="1"/>
  <c r="BW434" i="1" s="1"/>
  <c r="BW432" i="1"/>
  <c r="BW431" i="1" s="1"/>
  <c r="BW430" i="1" s="1"/>
  <c r="BW425" i="1"/>
  <c r="BW424" i="1" s="1"/>
  <c r="BW423" i="1" s="1"/>
  <c r="BW422" i="1" s="1"/>
  <c r="BW420" i="1"/>
  <c r="BW419" i="1" s="1"/>
  <c r="BW418" i="1" s="1"/>
  <c r="BW416" i="1"/>
  <c r="BW415" i="1" s="1"/>
  <c r="BW414" i="1" s="1"/>
  <c r="BW411" i="1"/>
  <c r="BW410" i="1" s="1"/>
  <c r="BW408" i="1"/>
  <c r="BW406" i="1"/>
  <c r="BW400" i="1"/>
  <c r="BW399" i="1" s="1"/>
  <c r="BW398" i="1" s="1"/>
  <c r="BW397" i="1" s="1"/>
  <c r="BW395" i="1"/>
  <c r="BW394" i="1" s="1"/>
  <c r="BW387" i="1"/>
  <c r="BW385" i="1"/>
  <c r="BW382" i="1"/>
  <c r="BW381" i="1" s="1"/>
  <c r="BW377" i="1"/>
  <c r="BW376" i="1" s="1"/>
  <c r="BW375" i="1" s="1"/>
  <c r="BW374" i="1" s="1"/>
  <c r="BW372" i="1"/>
  <c r="BW371" i="1" s="1"/>
  <c r="BW370" i="1" s="1"/>
  <c r="BW369" i="1" s="1"/>
  <c r="BW366" i="1"/>
  <c r="BW365" i="1" s="1"/>
  <c r="BW364" i="1" s="1"/>
  <c r="BW362" i="1"/>
  <c r="BW361" i="1" s="1"/>
  <c r="BW360" i="1" s="1"/>
  <c r="BW354" i="1"/>
  <c r="BW353" i="1" s="1"/>
  <c r="BW352" i="1" s="1"/>
  <c r="BW351" i="1" s="1"/>
  <c r="BW348" i="1"/>
  <c r="BW347" i="1" s="1"/>
  <c r="BW344" i="1"/>
  <c r="BW343" i="1" s="1"/>
  <c r="BW337" i="1"/>
  <c r="BW335" i="1"/>
  <c r="BW333" i="1"/>
  <c r="BW330" i="1"/>
  <c r="BW328" i="1"/>
  <c r="BW326" i="1"/>
  <c r="BW323" i="1"/>
  <c r="BW322" i="1" s="1"/>
  <c r="BW320" i="1"/>
  <c r="BW318" i="1"/>
  <c r="BW316" i="1"/>
  <c r="BW313" i="1"/>
  <c r="BW307" i="1"/>
  <c r="BW306" i="1" s="1"/>
  <c r="BW305" i="1" s="1"/>
  <c r="BW304" i="1" s="1"/>
  <c r="BW303" i="1" s="1"/>
  <c r="BW301" i="1"/>
  <c r="BW300" i="1" s="1"/>
  <c r="BW293" i="1"/>
  <c r="BW292" i="1" s="1"/>
  <c r="BW291" i="1" s="1"/>
  <c r="BW290" i="1" s="1"/>
  <c r="BW286" i="1"/>
  <c r="BW285" i="1" s="1"/>
  <c r="BW270" i="1" s="1"/>
  <c r="BW266" i="1"/>
  <c r="BW265" i="1" s="1"/>
  <c r="BW262" i="1"/>
  <c r="BW261" i="1" s="1"/>
  <c r="BW241" i="1"/>
  <c r="BW239" i="1"/>
  <c r="BW237" i="1"/>
  <c r="BW234" i="1"/>
  <c r="BW233" i="1" s="1"/>
  <c r="BW228" i="1"/>
  <c r="BW227" i="1" s="1"/>
  <c r="BW225" i="1"/>
  <c r="BW223" i="1"/>
  <c r="BW221" i="1"/>
  <c r="BW216" i="1"/>
  <c r="BW215" i="1" s="1"/>
  <c r="BW213" i="1"/>
  <c r="BW212" i="1" s="1"/>
  <c r="BW210" i="1"/>
  <c r="BW209" i="1" s="1"/>
  <c r="BW203" i="1"/>
  <c r="BW202" i="1" s="1"/>
  <c r="BW200" i="1"/>
  <c r="BW199" i="1" s="1"/>
  <c r="BW197" i="1"/>
  <c r="BW195" i="1"/>
  <c r="BW193" i="1"/>
  <c r="BW162" i="1"/>
  <c r="BW161" i="1" s="1"/>
  <c r="BW159" i="1"/>
  <c r="BW158" i="1" s="1"/>
  <c r="BW155" i="1"/>
  <c r="BW154" i="1" s="1"/>
  <c r="BW152" i="1"/>
  <c r="BW151" i="1" s="1"/>
  <c r="BW149" i="1"/>
  <c r="BW148" i="1" s="1"/>
  <c r="BW146" i="1"/>
  <c r="BW144" i="1"/>
  <c r="BW141" i="1"/>
  <c r="BW138" i="1" s="1"/>
  <c r="BW132" i="1"/>
  <c r="BW130" i="1"/>
  <c r="BW128" i="1"/>
  <c r="BW125" i="1"/>
  <c r="BW124" i="1" s="1"/>
  <c r="BW117" i="1"/>
  <c r="BW116" i="1" s="1"/>
  <c r="BW114" i="1"/>
  <c r="BW113" i="1" s="1"/>
  <c r="BW110" i="1"/>
  <c r="BW109" i="1" s="1"/>
  <c r="BW108" i="1" s="1"/>
  <c r="BW105" i="1"/>
  <c r="BW104" i="1" s="1"/>
  <c r="BW103" i="1" s="1"/>
  <c r="BW101" i="1"/>
  <c r="BW100" i="1" s="1"/>
  <c r="BW99" i="1" s="1"/>
  <c r="BW95" i="1"/>
  <c r="BW94" i="1" s="1"/>
  <c r="BW93" i="1" s="1"/>
  <c r="BW92" i="1" s="1"/>
  <c r="BW91" i="1" s="1"/>
  <c r="BW89" i="1"/>
  <c r="BW87" i="1"/>
  <c r="BW85" i="1"/>
  <c r="BW82" i="1"/>
  <c r="BW81" i="1" s="1"/>
  <c r="BW71" i="1"/>
  <c r="BW70" i="1" s="1"/>
  <c r="BW64" i="1"/>
  <c r="BW62" i="1"/>
  <c r="BW60" i="1"/>
  <c r="BW57" i="1"/>
  <c r="BW56" i="1" s="1"/>
  <c r="BW49" i="1"/>
  <c r="BW48" i="1" s="1"/>
  <c r="BW40" i="1"/>
  <c r="BW39" i="1" s="1"/>
  <c r="BW36" i="1"/>
  <c r="BW34" i="1"/>
  <c r="BW32" i="1"/>
  <c r="BW28" i="1"/>
  <c r="BW27" i="1" s="1"/>
  <c r="BW25" i="1"/>
  <c r="BW23" i="1"/>
  <c r="BW2759" i="1" l="1"/>
  <c r="BW2758" i="1" s="1"/>
  <c r="BW572" i="1"/>
  <c r="BW2307" i="1"/>
  <c r="BW2306" i="1" s="1"/>
  <c r="BW2305" i="1" s="1"/>
  <c r="BW257" i="1"/>
  <c r="BW256" i="1" s="1"/>
  <c r="BW255" i="1" s="1"/>
  <c r="BW514" i="1"/>
  <c r="BW513" i="1" s="1"/>
  <c r="BW512" i="1" s="1"/>
  <c r="BW296" i="1"/>
  <c r="BW295" i="1" s="1"/>
  <c r="BW289" i="1" s="1"/>
  <c r="BW2470" i="1"/>
  <c r="BW2469" i="1" s="1"/>
  <c r="BW2468" i="1" s="1"/>
  <c r="BW3479" i="1"/>
  <c r="BW3478" i="1" s="1"/>
  <c r="BW3477" i="1" s="1"/>
  <c r="BW47" i="1"/>
  <c r="BW42" i="1" s="1"/>
  <c r="BW2702" i="1"/>
  <c r="BW2677" i="1"/>
  <c r="BW69" i="1"/>
  <c r="BW68" i="1" s="1"/>
  <c r="BW67" i="1" s="1"/>
  <c r="BW66" i="1" s="1"/>
  <c r="BW3207" i="1"/>
  <c r="BW3538" i="1"/>
  <c r="BW2671" i="1"/>
  <c r="BW2670" i="1" s="1"/>
  <c r="BW2837" i="1"/>
  <c r="BW2836" i="1" s="1"/>
  <c r="BW2835" i="1" s="1"/>
  <c r="BW1354" i="1"/>
  <c r="BW1353" i="1" s="1"/>
  <c r="BW1352" i="1" s="1"/>
  <c r="BW1351" i="1" s="1"/>
  <c r="BW2031" i="1"/>
  <c r="BW2030" i="1" s="1"/>
  <c r="BW3354" i="1"/>
  <c r="BW1894" i="1"/>
  <c r="BW1889" i="1" s="1"/>
  <c r="BW1888" i="1" s="1"/>
  <c r="BW2967" i="1"/>
  <c r="BW2966" i="1" s="1"/>
  <c r="BW2965" i="1" s="1"/>
  <c r="BW2476" i="1"/>
  <c r="G3171" i="1"/>
  <c r="M3172" i="1"/>
  <c r="Z3172" i="1" s="1"/>
  <c r="AO3172" i="1" s="1"/>
  <c r="AS3172" i="1" s="1"/>
  <c r="AY3172" i="1" s="1"/>
  <c r="BA3172" i="1" s="1"/>
  <c r="BR3172" i="1" s="1"/>
  <c r="BV3172" i="1" s="1"/>
  <c r="J1941" i="1"/>
  <c r="J1526" i="1"/>
  <c r="J1869" i="1"/>
  <c r="J1730" i="1"/>
  <c r="BW269" i="1"/>
  <c r="BW268" i="1" s="1"/>
  <c r="J1100" i="1"/>
  <c r="J903" i="1"/>
  <c r="J1204" i="1"/>
  <c r="J1505" i="1"/>
  <c r="J1350" i="1"/>
  <c r="J427" i="1"/>
  <c r="J885" i="1"/>
  <c r="J1014" i="1"/>
  <c r="L1194" i="1"/>
  <c r="J205" i="1"/>
  <c r="J997" i="1"/>
  <c r="J990" i="1"/>
  <c r="J339" i="1"/>
  <c r="J1149" i="1"/>
  <c r="J66" i="1"/>
  <c r="L1149" i="1"/>
  <c r="J1007" i="1"/>
  <c r="J947" i="1"/>
  <c r="J1216" i="1"/>
  <c r="J357" i="1"/>
  <c r="J1311" i="1"/>
  <c r="L1022" i="1"/>
  <c r="L1100" i="1"/>
  <c r="J1079" i="1"/>
  <c r="J1229" i="1"/>
  <c r="J1751" i="1"/>
  <c r="J18" i="1"/>
  <c r="J746" i="1"/>
  <c r="J511" i="1"/>
  <c r="J1450" i="1"/>
  <c r="J1623" i="1"/>
  <c r="J254" i="1"/>
  <c r="J1920" i="1"/>
  <c r="J1668" i="1"/>
  <c r="L1079" i="1"/>
  <c r="J77" i="1"/>
  <c r="J1570" i="1"/>
  <c r="J828" i="1"/>
  <c r="J1022" i="1"/>
  <c r="J188" i="1"/>
  <c r="J119" i="1"/>
  <c r="L1187" i="1"/>
  <c r="J2860" i="1"/>
  <c r="J2431" i="1"/>
  <c r="J2906" i="1"/>
  <c r="J2050" i="1"/>
  <c r="J3612" i="1"/>
  <c r="J3592" i="1" s="1"/>
  <c r="J2410" i="1"/>
  <c r="J2128" i="1"/>
  <c r="J2756" i="1"/>
  <c r="J2380" i="1"/>
  <c r="J2613" i="1"/>
  <c r="J3412" i="1"/>
  <c r="J3561" i="1"/>
  <c r="J2304" i="1"/>
  <c r="J2020" i="1"/>
  <c r="J2251" i="1"/>
  <c r="J3431" i="1"/>
  <c r="J3226" i="1"/>
  <c r="J2289" i="1"/>
  <c r="J3501" i="1"/>
  <c r="I3171" i="1"/>
  <c r="O3172" i="1"/>
  <c r="AB3172" i="1" s="1"/>
  <c r="AQ3172" i="1" s="1"/>
  <c r="BT3172" i="1" s="1"/>
  <c r="J2107" i="1"/>
  <c r="J3319" i="1"/>
  <c r="H3171" i="1"/>
  <c r="N3172" i="1"/>
  <c r="AA3172" i="1" s="1"/>
  <c r="AP3172" i="1" s="1"/>
  <c r="BS3172" i="1" s="1"/>
  <c r="J3266" i="1"/>
  <c r="J3274" i="1"/>
  <c r="J3070" i="1"/>
  <c r="J3099" i="1"/>
  <c r="J2998" i="1"/>
  <c r="J2167" i="1"/>
  <c r="J1975" i="1"/>
  <c r="J2660" i="1"/>
  <c r="J3389" i="1"/>
  <c r="J2881" i="1"/>
  <c r="J2338" i="1"/>
  <c r="BW2299" i="1"/>
  <c r="BW2298" i="1" s="1"/>
  <c r="BW2297" i="1" s="1"/>
  <c r="BW2296" i="1" s="1"/>
  <c r="BW2289" i="1" s="1"/>
  <c r="BW3160" i="1"/>
  <c r="BW3616" i="1"/>
  <c r="BW3615" i="1" s="1"/>
  <c r="BW1934" i="1"/>
  <c r="BW1933" i="1" s="1"/>
  <c r="BW1927" i="1" s="1"/>
  <c r="BW1920" i="1" s="1"/>
  <c r="BW713" i="1"/>
  <c r="BW712" i="1" s="1"/>
  <c r="BW711" i="1" s="1"/>
  <c r="BW1609" i="1"/>
  <c r="BW1608" i="1" s="1"/>
  <c r="BW1607" i="1" s="1"/>
  <c r="BW1606" i="1" s="1"/>
  <c r="BW2748" i="1"/>
  <c r="BW2744" i="1" s="1"/>
  <c r="BW2743" i="1" s="1"/>
  <c r="BW3032" i="1"/>
  <c r="BW3031" i="1" s="1"/>
  <c r="BW127" i="1"/>
  <c r="BW123" i="1" s="1"/>
  <c r="BW122" i="1" s="1"/>
  <c r="BW121" i="1" s="1"/>
  <c r="BW120" i="1" s="1"/>
  <c r="BW143" i="1"/>
  <c r="BW137" i="1" s="1"/>
  <c r="BW1479" i="1"/>
  <c r="BW1475" i="1" s="1"/>
  <c r="BW1779" i="1"/>
  <c r="BW2054" i="1"/>
  <c r="BW2053" i="1" s="1"/>
  <c r="BW2052" i="1" s="1"/>
  <c r="BW2327" i="1"/>
  <c r="BW2736" i="1"/>
  <c r="BW2735" i="1" s="1"/>
  <c r="BW2734" i="1" s="1"/>
  <c r="BW2864" i="1"/>
  <c r="BW2863" i="1" s="1"/>
  <c r="BW3533" i="1"/>
  <c r="BW3532" i="1" s="1"/>
  <c r="BW112" i="1"/>
  <c r="BW107" i="1" s="1"/>
  <c r="BW98" i="1"/>
  <c r="BW332" i="1"/>
  <c r="BW806" i="1"/>
  <c r="BW805" i="1" s="1"/>
  <c r="BW1000" i="1"/>
  <c r="BW999" i="1" s="1"/>
  <c r="BW998" i="1" s="1"/>
  <c r="BW997" i="1" s="1"/>
  <c r="BW1026" i="1"/>
  <c r="BW1025" i="1" s="1"/>
  <c r="BW1024" i="1" s="1"/>
  <c r="BW1053" i="1"/>
  <c r="BW1093" i="1"/>
  <c r="BW1092" i="1" s="1"/>
  <c r="BW1086" i="1" s="1"/>
  <c r="BW1079" i="1" s="1"/>
  <c r="BW1233" i="1"/>
  <c r="BW1232" i="1" s="1"/>
  <c r="BW1231" i="1" s="1"/>
  <c r="BW1260" i="1"/>
  <c r="BW1256" i="1" s="1"/>
  <c r="BW1845" i="1"/>
  <c r="BW1844" i="1" s="1"/>
  <c r="BW2278" i="1"/>
  <c r="BW2414" i="1"/>
  <c r="BW2413" i="1" s="1"/>
  <c r="BW2412" i="1" s="1"/>
  <c r="BW2411" i="1" s="1"/>
  <c r="BW2410" i="1" s="1"/>
  <c r="BW2910" i="1"/>
  <c r="BW2909" i="1" s="1"/>
  <c r="BW2908" i="1" s="1"/>
  <c r="BW2907" i="1" s="1"/>
  <c r="BW3077" i="1"/>
  <c r="BW3073" i="1" s="1"/>
  <c r="BW3072" i="1" s="1"/>
  <c r="BW3071" i="1" s="1"/>
  <c r="BW3070" i="1" s="1"/>
  <c r="BW3069" i="1" s="1"/>
  <c r="BW3148" i="1"/>
  <c r="BW3323" i="1"/>
  <c r="BW3322" i="1" s="1"/>
  <c r="BW3460" i="1"/>
  <c r="BW3459" i="1" s="1"/>
  <c r="BW3458" i="1" s="1"/>
  <c r="BW236" i="1"/>
  <c r="BW232" i="1" s="1"/>
  <c r="BW231" i="1" s="1"/>
  <c r="BW230" i="1" s="1"/>
  <c r="BW859" i="1"/>
  <c r="BW1217" i="1"/>
  <c r="BW1216" i="1" s="1"/>
  <c r="BW3440" i="1"/>
  <c r="BW192" i="1"/>
  <c r="BW191" i="1" s="1"/>
  <c r="BW190" i="1" s="1"/>
  <c r="BW189" i="1" s="1"/>
  <c r="BW188" i="1" s="1"/>
  <c r="BW842" i="1"/>
  <c r="BW838" i="1" s="1"/>
  <c r="BW837" i="1" s="1"/>
  <c r="BW1374" i="1"/>
  <c r="BW1373" i="1" s="1"/>
  <c r="BW1372" i="1" s="1"/>
  <c r="BW1361" i="1" s="1"/>
  <c r="BW1642" i="1"/>
  <c r="BW1641" i="1" s="1"/>
  <c r="BW1640" i="1" s="1"/>
  <c r="BW1634" i="1" s="1"/>
  <c r="BW1633" i="1" s="1"/>
  <c r="BW1662" i="1"/>
  <c r="BW1661" i="1" s="1"/>
  <c r="BW1660" i="1" s="1"/>
  <c r="BW1654" i="1" s="1"/>
  <c r="BW1647" i="1" s="1"/>
  <c r="BW2352" i="1"/>
  <c r="BW2351" i="1" s="1"/>
  <c r="BW2350" i="1" s="1"/>
  <c r="BW2339" i="1" s="1"/>
  <c r="BW2572" i="1"/>
  <c r="BW2803" i="1"/>
  <c r="BW2799" i="1" s="1"/>
  <c r="BW2798" i="1" s="1"/>
  <c r="BW2930" i="1"/>
  <c r="BW3256" i="1"/>
  <c r="BW3383" i="1"/>
  <c r="BW3379" i="1" s="1"/>
  <c r="BW3378" i="1" s="1"/>
  <c r="BW3371" i="1" s="1"/>
  <c r="BW3510" i="1"/>
  <c r="BW1314" i="1"/>
  <c r="BW1313" i="1" s="1"/>
  <c r="BW1312" i="1" s="1"/>
  <c r="BW1529" i="1"/>
  <c r="BW1528" i="1" s="1"/>
  <c r="BW1527" i="1" s="1"/>
  <c r="BW1672" i="1"/>
  <c r="BW1671" i="1" s="1"/>
  <c r="BW1670" i="1" s="1"/>
  <c r="BW789" i="1"/>
  <c r="BW983" i="1"/>
  <c r="BW982" i="1" s="1"/>
  <c r="BW981" i="1" s="1"/>
  <c r="BW980" i="1" s="1"/>
  <c r="BW817" i="1"/>
  <c r="BW816" i="1" s="1"/>
  <c r="BW342" i="1"/>
  <c r="BW341" i="1" s="1"/>
  <c r="BW340" i="1" s="1"/>
  <c r="BW339" i="1" s="1"/>
  <c r="BW739" i="1"/>
  <c r="BW735" i="1" s="1"/>
  <c r="BW734" i="1" s="1"/>
  <c r="BW2531" i="1"/>
  <c r="BW3364" i="1"/>
  <c r="BW84" i="1"/>
  <c r="BW80" i="1" s="1"/>
  <c r="BW79" i="1" s="1"/>
  <c r="BW78" i="1" s="1"/>
  <c r="BW384" i="1"/>
  <c r="BW692" i="1"/>
  <c r="BW798" i="1"/>
  <c r="BW797" i="1" s="1"/>
  <c r="BW796" i="1" s="1"/>
  <c r="BW795" i="1" s="1"/>
  <c r="BW1554" i="1"/>
  <c r="BW1883" i="1"/>
  <c r="BW1879" i="1" s="1"/>
  <c r="BW1878" i="1" s="1"/>
  <c r="BW2191" i="1"/>
  <c r="BW2190" i="1" s="1"/>
  <c r="BW2823" i="1"/>
  <c r="BW3016" i="1"/>
  <c r="BW3137" i="1"/>
  <c r="BW3423" i="1"/>
  <c r="BW3419" i="1" s="1"/>
  <c r="BW3414" i="1" s="1"/>
  <c r="BW3413" i="1" s="1"/>
  <c r="BW3412" i="1" s="1"/>
  <c r="BW3411" i="1" s="1"/>
  <c r="BW3451" i="1"/>
  <c r="BW3447" i="1" s="1"/>
  <c r="BW3600" i="1"/>
  <c r="BW3596" i="1" s="1"/>
  <c r="BW3595" i="1" s="1"/>
  <c r="BW3594" i="1" s="1"/>
  <c r="BW3593" i="1" s="1"/>
  <c r="BW405" i="1"/>
  <c r="BW404" i="1" s="1"/>
  <c r="BW403" i="1" s="1"/>
  <c r="BW429" i="1"/>
  <c r="BW1103" i="1"/>
  <c r="BW1102" i="1" s="1"/>
  <c r="BW1101" i="1" s="1"/>
  <c r="BW1197" i="1"/>
  <c r="BW1196" i="1" s="1"/>
  <c r="BW1195" i="1" s="1"/>
  <c r="BW1194" i="1" s="1"/>
  <c r="BW1464" i="1"/>
  <c r="BW1460" i="1" s="1"/>
  <c r="BW1459" i="1" s="1"/>
  <c r="BW1699" i="1"/>
  <c r="BW1837" i="1"/>
  <c r="BW1836" i="1" s="1"/>
  <c r="BW1835" i="1" s="1"/>
  <c r="BW1834" i="1" s="1"/>
  <c r="BW2006" i="1"/>
  <c r="BW2005" i="1" s="1"/>
  <c r="BW2004" i="1" s="1"/>
  <c r="BW2003" i="1" s="1"/>
  <c r="BW2121" i="1"/>
  <c r="BW2120" i="1" s="1"/>
  <c r="BW2114" i="1" s="1"/>
  <c r="BW2107" i="1" s="1"/>
  <c r="BW2206" i="1"/>
  <c r="BW2205" i="1" s="1"/>
  <c r="BW2204" i="1" s="1"/>
  <c r="BW2203" i="1" s="1"/>
  <c r="BW2828" i="1"/>
  <c r="BW2855" i="1"/>
  <c r="BW2851" i="1" s="1"/>
  <c r="BW2850" i="1" s="1"/>
  <c r="BW2844" i="1" s="1"/>
  <c r="BW2843" i="1" s="1"/>
  <c r="BW3117" i="1"/>
  <c r="BW3113" i="1" s="1"/>
  <c r="BW3108" i="1" s="1"/>
  <c r="BW3303" i="1"/>
  <c r="BW3302" i="1" s="1"/>
  <c r="BW3301" i="1" s="1"/>
  <c r="BW3300" i="1" s="1"/>
  <c r="BW3515" i="1"/>
  <c r="BW3554" i="1"/>
  <c r="BW3553" i="1" s="1"/>
  <c r="BW3552" i="1" s="1"/>
  <c r="BW3551" i="1" s="1"/>
  <c r="BW3576" i="1"/>
  <c r="BW3583" i="1"/>
  <c r="BW3582" i="1" s="1"/>
  <c r="BW3581" i="1" s="1"/>
  <c r="BW1944" i="1"/>
  <c r="BW1943" i="1" s="1"/>
  <c r="BW1942" i="1" s="1"/>
  <c r="BW2023" i="1"/>
  <c r="BW2022" i="1" s="1"/>
  <c r="BW2021" i="1" s="1"/>
  <c r="BW2020" i="1" s="1"/>
  <c r="BW2064" i="1"/>
  <c r="BW2060" i="1" s="1"/>
  <c r="BW2059" i="1" s="1"/>
  <c r="BW2081" i="1"/>
  <c r="BW2499" i="1"/>
  <c r="BW2492" i="1" s="1"/>
  <c r="BW2635" i="1"/>
  <c r="BW3165" i="1"/>
  <c r="BW3404" i="1"/>
  <c r="BW3400" i="1" s="1"/>
  <c r="BW3391" i="1" s="1"/>
  <c r="BW3390" i="1" s="1"/>
  <c r="BW3389" i="1" s="1"/>
  <c r="BW3388" i="1" s="1"/>
  <c r="BW3193" i="1"/>
  <c r="BW3192" i="1" s="1"/>
  <c r="BW2373" i="1"/>
  <c r="BW2372" i="1" s="1"/>
  <c r="BW2371" i="1" s="1"/>
  <c r="BW2370" i="1" s="1"/>
  <c r="BW220" i="1"/>
  <c r="BW219" i="1" s="1"/>
  <c r="BW218" i="1" s="1"/>
  <c r="BW1133" i="1"/>
  <c r="BW1157" i="1"/>
  <c r="BW1156" i="1" s="1"/>
  <c r="BW1150" i="1" s="1"/>
  <c r="BW892" i="1"/>
  <c r="BW885" i="1" s="1"/>
  <c r="BW1339" i="1"/>
  <c r="BW635" i="1"/>
  <c r="BW634" i="1" s="1"/>
  <c r="BW783" i="1"/>
  <c r="BW1519" i="1"/>
  <c r="BW1518" i="1" s="1"/>
  <c r="BW1512" i="1" s="1"/>
  <c r="BW1505" i="1" s="1"/>
  <c r="BW208" i="1"/>
  <c r="BW207" i="1" s="1"/>
  <c r="BW906" i="1"/>
  <c r="BW905" i="1" s="1"/>
  <c r="BW904" i="1" s="1"/>
  <c r="BW1180" i="1"/>
  <c r="BW1179" i="1" s="1"/>
  <c r="BW1178" i="1" s="1"/>
  <c r="BW1177" i="1" s="1"/>
  <c r="BW1438" i="1"/>
  <c r="BW1431" i="1" s="1"/>
  <c r="BW22" i="1"/>
  <c r="BW21" i="1" s="1"/>
  <c r="BW31" i="1"/>
  <c r="BW30" i="1" s="1"/>
  <c r="BW359" i="1"/>
  <c r="BW358" i="1" s="1"/>
  <c r="BW682" i="1"/>
  <c r="BW1205" i="1"/>
  <c r="BW1204" i="1" s="1"/>
  <c r="BW1412" i="1"/>
  <c r="BW1411" i="1" s="1"/>
  <c r="BW1410" i="1" s="1"/>
  <c r="BW1409" i="1" s="1"/>
  <c r="BW1454" i="1"/>
  <c r="BW1453" i="1" s="1"/>
  <c r="BW1452" i="1" s="1"/>
  <c r="BW1626" i="1"/>
  <c r="BW1625" i="1" s="1"/>
  <c r="BW1624" i="1" s="1"/>
  <c r="BW1623" i="1" s="1"/>
  <c r="BW59" i="1"/>
  <c r="BW55" i="1" s="1"/>
  <c r="BW54" i="1" s="1"/>
  <c r="BW312" i="1"/>
  <c r="BW725" i="1"/>
  <c r="BW724" i="1" s="1"/>
  <c r="BW960" i="1"/>
  <c r="BW959" i="1" s="1"/>
  <c r="BW948" i="1" s="1"/>
  <c r="BW1243" i="1"/>
  <c r="BW1239" i="1" s="1"/>
  <c r="BW1238" i="1" s="1"/>
  <c r="BW1754" i="1"/>
  <c r="BW1753" i="1" s="1"/>
  <c r="BW1752" i="1" s="1"/>
  <c r="BW325" i="1"/>
  <c r="BW495" i="1"/>
  <c r="BW494" i="1" s="1"/>
  <c r="BW493" i="1" s="1"/>
  <c r="BW492" i="1" s="1"/>
  <c r="BW832" i="1"/>
  <c r="BW831" i="1" s="1"/>
  <c r="BW830" i="1" s="1"/>
  <c r="BW1036" i="1"/>
  <c r="BW1032" i="1" s="1"/>
  <c r="BW1031" i="1" s="1"/>
  <c r="BW1306" i="1"/>
  <c r="BW1305" i="1" s="1"/>
  <c r="BW1304" i="1" s="1"/>
  <c r="BW1298" i="1" s="1"/>
  <c r="BW1291" i="1" s="1"/>
  <c r="BW1682" i="1"/>
  <c r="BW1678" i="1" s="1"/>
  <c r="BW1677" i="1" s="1"/>
  <c r="BW1744" i="1"/>
  <c r="BW1743" i="1" s="1"/>
  <c r="BW1737" i="1" s="1"/>
  <c r="BW1730" i="1" s="1"/>
  <c r="BW1799" i="1"/>
  <c r="BW1798" i="1" s="1"/>
  <c r="BW1797" i="1" s="1"/>
  <c r="BW1791" i="1" s="1"/>
  <c r="BW2663" i="1"/>
  <c r="BW2925" i="1"/>
  <c r="BW3044" i="1"/>
  <c r="BW3043" i="1" s="1"/>
  <c r="BW3103" i="1"/>
  <c r="BW3102" i="1" s="1"/>
  <c r="BW3101" i="1" s="1"/>
  <c r="BW3332" i="1"/>
  <c r="BW3331" i="1" s="1"/>
  <c r="BW3494" i="1"/>
  <c r="BW3490" i="1" s="1"/>
  <c r="BW3489" i="1" s="1"/>
  <c r="BW1988" i="1"/>
  <c r="BW1987" i="1" s="1"/>
  <c r="BW1976" i="1" s="1"/>
  <c r="BW2180" i="1"/>
  <c r="BW2179" i="1" s="1"/>
  <c r="BW2223" i="1"/>
  <c r="BW2222" i="1" s="1"/>
  <c r="BW2221" i="1" s="1"/>
  <c r="BW2220" i="1" s="1"/>
  <c r="BW2554" i="1"/>
  <c r="BW2553" i="1" s="1"/>
  <c r="BW2813" i="1"/>
  <c r="BW2873" i="1"/>
  <c r="BW2869" i="1" s="1"/>
  <c r="BW3143" i="1"/>
  <c r="BW3176" i="1"/>
  <c r="BW3175" i="1" s="1"/>
  <c r="BW1395" i="1"/>
  <c r="BW1394" i="1" s="1"/>
  <c r="BW1393" i="1" s="1"/>
  <c r="BW1392" i="1" s="1"/>
  <c r="BW1585" i="1"/>
  <c r="BW1584" i="1" s="1"/>
  <c r="BW1583" i="1" s="1"/>
  <c r="BW1577" i="1" s="1"/>
  <c r="BW1873" i="1"/>
  <c r="BW1872" i="1" s="1"/>
  <c r="BW1871" i="1" s="1"/>
  <c r="BW1964" i="1"/>
  <c r="BW2151" i="1"/>
  <c r="BW2383" i="1"/>
  <c r="BW2382" i="1" s="1"/>
  <c r="BW2381" i="1" s="1"/>
  <c r="BW2380" i="1" s="1"/>
  <c r="BW2456" i="1"/>
  <c r="BW2451" i="1" s="1"/>
  <c r="BW2562" i="1"/>
  <c r="BW2581" i="1"/>
  <c r="BW2580" i="1" s="1"/>
  <c r="BW2894" i="1"/>
  <c r="BW2958" i="1"/>
  <c r="BW2977" i="1"/>
  <c r="BW2973" i="1" s="1"/>
  <c r="BW2972" i="1" s="1"/>
  <c r="BW3009" i="1"/>
  <c r="BW157" i="1"/>
  <c r="BW413" i="1"/>
  <c r="BW441" i="1"/>
  <c r="BW440" i="1" s="1"/>
  <c r="BW439" i="1" s="1"/>
  <c r="BW485" i="1"/>
  <c r="BW481" i="1" s="1"/>
  <c r="BW480" i="1" s="1"/>
  <c r="BW479" i="1" s="1"/>
  <c r="BW754" i="1"/>
  <c r="BW748" i="1" s="1"/>
  <c r="BW931" i="1"/>
  <c r="BW1420" i="1"/>
  <c r="BW1419" i="1" s="1"/>
  <c r="BW1820" i="1"/>
  <c r="BW1819" i="1" s="1"/>
  <c r="BW1818" i="1" s="1"/>
  <c r="BW1817" i="1" s="1"/>
  <c r="BW2131" i="1"/>
  <c r="BW2130" i="1" s="1"/>
  <c r="BW2129" i="1" s="1"/>
  <c r="BW1857" i="1"/>
  <c r="BW1856" i="1" s="1"/>
  <c r="BW2391" i="1"/>
  <c r="BW2390" i="1" s="1"/>
  <c r="BW2544" i="1"/>
  <c r="BW2539" i="1" s="1"/>
  <c r="BW2538" i="1" s="1"/>
  <c r="BW2593" i="1"/>
  <c r="BW2589" i="1" s="1"/>
  <c r="BW2588" i="1" s="1"/>
  <c r="BW2255" i="1"/>
  <c r="BW2254" i="1" s="1"/>
  <c r="BW2253" i="1" s="1"/>
  <c r="BW2433" i="1"/>
  <c r="BW2265" i="1"/>
  <c r="BW2261" i="1" s="1"/>
  <c r="BW2260" i="1" s="1"/>
  <c r="BW2616" i="1"/>
  <c r="BW3002" i="1"/>
  <c r="BW3001" i="1" s="1"/>
  <c r="BW3000" i="1" s="1"/>
  <c r="BW3226" i="1"/>
  <c r="BW3281" i="1"/>
  <c r="BW3275" i="1" s="1"/>
  <c r="BW3274" i="1" s="1"/>
  <c r="BW2942" i="1"/>
  <c r="BW3062" i="1"/>
  <c r="BW3058" i="1" s="1"/>
  <c r="BW3057" i="1" s="1"/>
  <c r="BW3132" i="1"/>
  <c r="BW3621" i="1"/>
  <c r="I1877" i="1"/>
  <c r="O1877" i="1" s="1"/>
  <c r="AB1877" i="1" s="1"/>
  <c r="AQ1877" i="1" s="1"/>
  <c r="BT1877" i="1" s="1"/>
  <c r="H1877" i="1"/>
  <c r="N1877" i="1" s="1"/>
  <c r="AA1877" i="1" s="1"/>
  <c r="AP1877" i="1" s="1"/>
  <c r="BS1877" i="1" s="1"/>
  <c r="G1877" i="1"/>
  <c r="M1877" i="1" s="1"/>
  <c r="Z1877" i="1" s="1"/>
  <c r="AO1877" i="1" s="1"/>
  <c r="AS1877" i="1" s="1"/>
  <c r="AY1877" i="1" s="1"/>
  <c r="BA1877" i="1" s="1"/>
  <c r="BR1877" i="1" s="1"/>
  <c r="BV1877" i="1" s="1"/>
  <c r="BW3476" i="1" l="1"/>
  <c r="BW3475" i="1" s="1"/>
  <c r="BW3509" i="1"/>
  <c r="BW3508" i="1" s="1"/>
  <c r="BW2662" i="1"/>
  <c r="BW2168" i="1"/>
  <c r="BW2167" i="1" s="1"/>
  <c r="BW380" i="1"/>
  <c r="BW379" i="1" s="1"/>
  <c r="BW368" i="1" s="1"/>
  <c r="BW3569" i="1"/>
  <c r="BW3568" i="1" s="1"/>
  <c r="BW3562" i="1" s="1"/>
  <c r="BW3561" i="1" s="1"/>
  <c r="BW1695" i="1"/>
  <c r="BW1690" i="1" s="1"/>
  <c r="BW1689" i="1" s="1"/>
  <c r="BW2077" i="1"/>
  <c r="BW2072" i="1" s="1"/>
  <c r="BW2071" i="1" s="1"/>
  <c r="BW2273" i="1"/>
  <c r="BW2272" i="1" s="1"/>
  <c r="BW1470" i="1"/>
  <c r="BW1469" i="1" s="1"/>
  <c r="BW1251" i="1"/>
  <c r="BW1250" i="1" s="1"/>
  <c r="BW1049" i="1"/>
  <c r="BW1044" i="1" s="1"/>
  <c r="BW1043" i="1" s="1"/>
  <c r="BW855" i="1"/>
  <c r="BW850" i="1" s="1"/>
  <c r="BW849" i="1" s="1"/>
  <c r="BW3255" i="1"/>
  <c r="BW3254" i="1" s="1"/>
  <c r="BW3253" i="1" s="1"/>
  <c r="BW3252" i="1" s="1"/>
  <c r="BW2884" i="1"/>
  <c r="BW2883" i="1" s="1"/>
  <c r="BW2882" i="1" s="1"/>
  <c r="BW2881" i="1" s="1"/>
  <c r="G3170" i="1"/>
  <c r="M3170" i="1" s="1"/>
  <c r="Z3170" i="1" s="1"/>
  <c r="AO3170" i="1" s="1"/>
  <c r="AS3170" i="1" s="1"/>
  <c r="AY3170" i="1" s="1"/>
  <c r="BA3170" i="1" s="1"/>
  <c r="BR3170" i="1" s="1"/>
  <c r="BV3170" i="1" s="1"/>
  <c r="M3171" i="1"/>
  <c r="Z3171" i="1" s="1"/>
  <c r="AO3171" i="1" s="1"/>
  <c r="AS3171" i="1" s="1"/>
  <c r="AY3171" i="1" s="1"/>
  <c r="BA3171" i="1" s="1"/>
  <c r="BR3171" i="1" s="1"/>
  <c r="BV3171" i="1" s="1"/>
  <c r="J1667" i="1"/>
  <c r="J510" i="1"/>
  <c r="J827" i="1"/>
  <c r="J1021" i="1"/>
  <c r="J243" i="1"/>
  <c r="J1449" i="1"/>
  <c r="J1228" i="1"/>
  <c r="J356" i="1"/>
  <c r="J187" i="1"/>
  <c r="J76" i="1"/>
  <c r="J17" i="1"/>
  <c r="L1021" i="1"/>
  <c r="L3632" i="1" s="1"/>
  <c r="J1868" i="1"/>
  <c r="J3430" i="1"/>
  <c r="J3069" i="1"/>
  <c r="J2755" i="1"/>
  <c r="J2049" i="1"/>
  <c r="J3388" i="1"/>
  <c r="J2984" i="1"/>
  <c r="J3273" i="1"/>
  <c r="H3170" i="1"/>
  <c r="N3170" i="1" s="1"/>
  <c r="AA3170" i="1" s="1"/>
  <c r="AP3170" i="1" s="1"/>
  <c r="BS3170" i="1" s="1"/>
  <c r="N3171" i="1"/>
  <c r="AA3171" i="1" s="1"/>
  <c r="AP3171" i="1" s="1"/>
  <c r="BS3171" i="1" s="1"/>
  <c r="I3170" i="1"/>
  <c r="O3170" i="1" s="1"/>
  <c r="AB3170" i="1" s="1"/>
  <c r="AQ3170" i="1" s="1"/>
  <c r="BT3170" i="1" s="1"/>
  <c r="O3171" i="1"/>
  <c r="AB3171" i="1" s="1"/>
  <c r="AQ3171" i="1" s="1"/>
  <c r="BT3171" i="1" s="1"/>
  <c r="J2612" i="1"/>
  <c r="J2409" i="1"/>
  <c r="J3098" i="1"/>
  <c r="J3474" i="1"/>
  <c r="J2250" i="1"/>
  <c r="J3411" i="1"/>
  <c r="J2880" i="1"/>
  <c r="J2842" i="1"/>
  <c r="BW3353" i="1"/>
  <c r="BW3352" i="1" s="1"/>
  <c r="BW2924" i="1"/>
  <c r="BW2923" i="1" s="1"/>
  <c r="BW2916" i="1" s="1"/>
  <c r="BW2051" i="1"/>
  <c r="BW782" i="1"/>
  <c r="BW781" i="1" s="1"/>
  <c r="BW747" i="1" s="1"/>
  <c r="BW681" i="1"/>
  <c r="BW676" i="1" s="1"/>
  <c r="BW675" i="1" s="1"/>
  <c r="BW428" i="1"/>
  <c r="BW427" i="1" s="1"/>
  <c r="BW1570" i="1"/>
  <c r="BW3439" i="1"/>
  <c r="BW3438" i="1" s="1"/>
  <c r="BW3431" i="1" s="1"/>
  <c r="BW3430" i="1" s="1"/>
  <c r="BW2862" i="1"/>
  <c r="BW2861" i="1" s="1"/>
  <c r="BW2860" i="1" s="1"/>
  <c r="BW2842" i="1" s="1"/>
  <c r="BW97" i="1"/>
  <c r="BW77" i="1" s="1"/>
  <c r="BW76" i="1" s="1"/>
  <c r="BW3159" i="1"/>
  <c r="BW1751" i="1"/>
  <c r="BW2733" i="1"/>
  <c r="BW1669" i="1"/>
  <c r="BW3614" i="1"/>
  <c r="BW3613" i="1" s="1"/>
  <c r="BW3612" i="1" s="1"/>
  <c r="BW3592" i="1" s="1"/>
  <c r="BW1230" i="1"/>
  <c r="BW2676" i="1"/>
  <c r="BW3100" i="1"/>
  <c r="BW2561" i="1"/>
  <c r="BW2552" i="1" s="1"/>
  <c r="BW2551" i="1" s="1"/>
  <c r="BW20" i="1"/>
  <c r="BW19" i="1" s="1"/>
  <c r="BW18" i="1" s="1"/>
  <c r="BW17" i="1" s="1"/>
  <c r="BW1311" i="1"/>
  <c r="BW2338" i="1"/>
  <c r="BW2491" i="1"/>
  <c r="BW2475" i="1" s="1"/>
  <c r="BW804" i="1"/>
  <c r="BW803" i="1" s="1"/>
  <c r="BW2432" i="1"/>
  <c r="BW402" i="1"/>
  <c r="BW3142" i="1"/>
  <c r="BW2304" i="1"/>
  <c r="BW2757" i="1"/>
  <c r="BW947" i="1"/>
  <c r="BW1451" i="1"/>
  <c r="BW1526" i="1"/>
  <c r="BW2941" i="1"/>
  <c r="BW2935" i="1" s="1"/>
  <c r="BW1941" i="1"/>
  <c r="BW1023" i="1"/>
  <c r="BW1100" i="1"/>
  <c r="BW3131" i="1"/>
  <c r="BW564" i="1"/>
  <c r="BW563" i="1" s="1"/>
  <c r="BW136" i="1"/>
  <c r="BW135" i="1" s="1"/>
  <c r="BW134" i="1" s="1"/>
  <c r="BW119" i="1" s="1"/>
  <c r="BW1975" i="1"/>
  <c r="BW311" i="1"/>
  <c r="BW310" i="1" s="1"/>
  <c r="BW309" i="1" s="1"/>
  <c r="BW254" i="1" s="1"/>
  <c r="BW243" i="1" s="1"/>
  <c r="BW2128" i="1"/>
  <c r="BW903" i="1"/>
  <c r="BW3030" i="1"/>
  <c r="BW3183" i="1"/>
  <c r="BW2615" i="1"/>
  <c r="BW2614" i="1" s="1"/>
  <c r="BW2613" i="1" s="1"/>
  <c r="BW829" i="1"/>
  <c r="BW3008" i="1"/>
  <c r="BW3007" i="1" s="1"/>
  <c r="BW2999" i="1" s="1"/>
  <c r="BW2812" i="1"/>
  <c r="BW2811" i="1" s="1"/>
  <c r="BW2810" i="1" s="1"/>
  <c r="BW1350" i="1"/>
  <c r="BW206" i="1"/>
  <c r="BW205" i="1" s="1"/>
  <c r="BW187" i="1" s="1"/>
  <c r="BW3321" i="1"/>
  <c r="BW3320" i="1" s="1"/>
  <c r="BW1149" i="1"/>
  <c r="BW1870" i="1"/>
  <c r="BW1869" i="1" s="1"/>
  <c r="BW2252" i="1"/>
  <c r="BW1790" i="1"/>
  <c r="H3543" i="1"/>
  <c r="I3543" i="1"/>
  <c r="G3543" i="1"/>
  <c r="BW3502" i="1" l="1"/>
  <c r="BW3501" i="1" s="1"/>
  <c r="BW3474" i="1" s="1"/>
  <c r="BW1229" i="1"/>
  <c r="BW1228" i="1" s="1"/>
  <c r="BW2661" i="1"/>
  <c r="BW2660" i="1" s="1"/>
  <c r="BW2612" i="1" s="1"/>
  <c r="BW357" i="1"/>
  <c r="BW356" i="1" s="1"/>
  <c r="BW2251" i="1"/>
  <c r="BW2250" i="1" s="1"/>
  <c r="BW1450" i="1"/>
  <c r="BW1449" i="1" s="1"/>
  <c r="BW1668" i="1"/>
  <c r="BW1667" i="1" s="1"/>
  <c r="BW2050" i="1"/>
  <c r="BW2049" i="1" s="1"/>
  <c r="BW1022" i="1"/>
  <c r="BW1021" i="1" s="1"/>
  <c r="BW828" i="1"/>
  <c r="BW827" i="1" s="1"/>
  <c r="G3542" i="1"/>
  <c r="M3542" i="1" s="1"/>
  <c r="Z3542" i="1" s="1"/>
  <c r="AO3542" i="1" s="1"/>
  <c r="AS3542" i="1" s="1"/>
  <c r="AY3542" i="1" s="1"/>
  <c r="BA3542" i="1" s="1"/>
  <c r="BR3542" i="1" s="1"/>
  <c r="M3543" i="1"/>
  <c r="Z3543" i="1" s="1"/>
  <c r="AO3543" i="1" s="1"/>
  <c r="AS3543" i="1" s="1"/>
  <c r="AY3543" i="1" s="1"/>
  <c r="BA3543" i="1" s="1"/>
  <c r="BR3543" i="1" s="1"/>
  <c r="I3542" i="1"/>
  <c r="O3542" i="1" s="1"/>
  <c r="AB3542" i="1" s="1"/>
  <c r="AQ3542" i="1" s="1"/>
  <c r="BT3542" i="1" s="1"/>
  <c r="O3543" i="1"/>
  <c r="AB3543" i="1" s="1"/>
  <c r="AQ3543" i="1" s="1"/>
  <c r="BT3543" i="1" s="1"/>
  <c r="H3542" i="1"/>
  <c r="N3542" i="1" s="1"/>
  <c r="AA3542" i="1" s="1"/>
  <c r="AP3542" i="1" s="1"/>
  <c r="BS3542" i="1" s="1"/>
  <c r="N3543" i="1"/>
  <c r="AA3543" i="1" s="1"/>
  <c r="AP3543" i="1" s="1"/>
  <c r="BS3543" i="1" s="1"/>
  <c r="J3632" i="1"/>
  <c r="BW3319" i="1"/>
  <c r="BW3273" i="1" s="1"/>
  <c r="BW2906" i="1"/>
  <c r="BW2880" i="1" s="1"/>
  <c r="BW2756" i="1"/>
  <c r="BW2755" i="1" s="1"/>
  <c r="BW746" i="1"/>
  <c r="BW3130" i="1"/>
  <c r="BW2431" i="1"/>
  <c r="BW2409" i="1" s="1"/>
  <c r="BW511" i="1"/>
  <c r="BW1868" i="1"/>
  <c r="BW2998" i="1"/>
  <c r="BW2984" i="1" s="1"/>
  <c r="H1728" i="1"/>
  <c r="I1728" i="1"/>
  <c r="G1728" i="1"/>
  <c r="H1289" i="1"/>
  <c r="I1289" i="1"/>
  <c r="G1289" i="1"/>
  <c r="G1727" i="1" l="1"/>
  <c r="M1728" i="1"/>
  <c r="Z1728" i="1" s="1"/>
  <c r="AO1728" i="1" s="1"/>
  <c r="AS1728" i="1" s="1"/>
  <c r="AY1728" i="1" s="1"/>
  <c r="BA1728" i="1" s="1"/>
  <c r="BR1728" i="1" s="1"/>
  <c r="BV1728" i="1" s="1"/>
  <c r="G1288" i="1"/>
  <c r="M1289" i="1"/>
  <c r="Z1289" i="1" s="1"/>
  <c r="AO1289" i="1" s="1"/>
  <c r="AS1289" i="1" s="1"/>
  <c r="AY1289" i="1" s="1"/>
  <c r="BA1289" i="1" s="1"/>
  <c r="BR1289" i="1" s="1"/>
  <c r="BV1289" i="1" s="1"/>
  <c r="I1727" i="1"/>
  <c r="O1728" i="1"/>
  <c r="AB1728" i="1" s="1"/>
  <c r="AQ1728" i="1" s="1"/>
  <c r="BT1728" i="1" s="1"/>
  <c r="I1288" i="1"/>
  <c r="O1289" i="1"/>
  <c r="AB1289" i="1" s="1"/>
  <c r="AQ1289" i="1" s="1"/>
  <c r="BT1289" i="1" s="1"/>
  <c r="H1727" i="1"/>
  <c r="N1728" i="1"/>
  <c r="AA1728" i="1" s="1"/>
  <c r="AP1728" i="1" s="1"/>
  <c r="BS1728" i="1" s="1"/>
  <c r="H1288" i="1"/>
  <c r="N1289" i="1"/>
  <c r="AA1289" i="1" s="1"/>
  <c r="AP1289" i="1" s="1"/>
  <c r="BS1289" i="1" s="1"/>
  <c r="BW3124" i="1"/>
  <c r="BW3099" i="1" s="1"/>
  <c r="BW3098" i="1" s="1"/>
  <c r="BW510" i="1"/>
  <c r="BW3632" i="1" s="1"/>
  <c r="H3617" i="1"/>
  <c r="N3617" i="1" s="1"/>
  <c r="AA3617" i="1" s="1"/>
  <c r="AP3617" i="1" s="1"/>
  <c r="BS3617" i="1" s="1"/>
  <c r="I3617" i="1"/>
  <c r="O3617" i="1" s="1"/>
  <c r="AB3617" i="1" s="1"/>
  <c r="AQ3617" i="1" s="1"/>
  <c r="BT3617" i="1" s="1"/>
  <c r="H3623" i="1"/>
  <c r="I3623" i="1"/>
  <c r="G3623" i="1"/>
  <c r="H3626" i="1"/>
  <c r="I3626" i="1"/>
  <c r="G3626" i="1"/>
  <c r="H3629" i="1"/>
  <c r="I3629" i="1"/>
  <c r="G3629" i="1"/>
  <c r="G3617" i="1"/>
  <c r="M3617" i="1" s="1"/>
  <c r="Z3617" i="1" s="1"/>
  <c r="AO3617" i="1" s="1"/>
  <c r="AS3617" i="1" s="1"/>
  <c r="AY3617" i="1" s="1"/>
  <c r="BA3617" i="1" s="1"/>
  <c r="BR3617" i="1" s="1"/>
  <c r="BV3617" i="1" s="1"/>
  <c r="H3619" i="1"/>
  <c r="N3619" i="1" s="1"/>
  <c r="AA3619" i="1" s="1"/>
  <c r="AP3619" i="1" s="1"/>
  <c r="BS3619" i="1" s="1"/>
  <c r="I3619" i="1"/>
  <c r="O3619" i="1" s="1"/>
  <c r="AB3619" i="1" s="1"/>
  <c r="AQ3619" i="1" s="1"/>
  <c r="BT3619" i="1" s="1"/>
  <c r="G3619" i="1"/>
  <c r="M3619" i="1" s="1"/>
  <c r="Z3619" i="1" s="1"/>
  <c r="AO3619" i="1" s="1"/>
  <c r="AS3619" i="1" s="1"/>
  <c r="AY3619" i="1" s="1"/>
  <c r="BA3619" i="1" s="1"/>
  <c r="BR3619" i="1" s="1"/>
  <c r="BV3619" i="1" s="1"/>
  <c r="H3598" i="1"/>
  <c r="I3598" i="1"/>
  <c r="G3598" i="1"/>
  <c r="H3601" i="1"/>
  <c r="N3601" i="1" s="1"/>
  <c r="AA3601" i="1" s="1"/>
  <c r="AP3601" i="1" s="1"/>
  <c r="BS3601" i="1" s="1"/>
  <c r="I3601" i="1"/>
  <c r="O3601" i="1" s="1"/>
  <c r="AB3601" i="1" s="1"/>
  <c r="AQ3601" i="1" s="1"/>
  <c r="BT3601" i="1" s="1"/>
  <c r="G3601" i="1"/>
  <c r="M3601" i="1" s="1"/>
  <c r="Z3601" i="1" s="1"/>
  <c r="AO3601" i="1" s="1"/>
  <c r="AS3601" i="1" s="1"/>
  <c r="AY3601" i="1" s="1"/>
  <c r="BA3601" i="1" s="1"/>
  <c r="BR3601" i="1" s="1"/>
  <c r="BV3601" i="1" s="1"/>
  <c r="H3603" i="1"/>
  <c r="N3603" i="1" s="1"/>
  <c r="AA3603" i="1" s="1"/>
  <c r="AP3603" i="1" s="1"/>
  <c r="BS3603" i="1" s="1"/>
  <c r="I3603" i="1"/>
  <c r="O3603" i="1" s="1"/>
  <c r="AB3603" i="1" s="1"/>
  <c r="AQ3603" i="1" s="1"/>
  <c r="BT3603" i="1" s="1"/>
  <c r="G3603" i="1"/>
  <c r="M3603" i="1" s="1"/>
  <c r="Z3603" i="1" s="1"/>
  <c r="AO3603" i="1" s="1"/>
  <c r="AS3603" i="1" s="1"/>
  <c r="AY3603" i="1" s="1"/>
  <c r="BA3603" i="1" s="1"/>
  <c r="BR3603" i="1" s="1"/>
  <c r="BV3603" i="1" s="1"/>
  <c r="H3605" i="1"/>
  <c r="N3605" i="1" s="1"/>
  <c r="AA3605" i="1" s="1"/>
  <c r="AP3605" i="1" s="1"/>
  <c r="BS3605" i="1" s="1"/>
  <c r="I3605" i="1"/>
  <c r="O3605" i="1" s="1"/>
  <c r="AB3605" i="1" s="1"/>
  <c r="AQ3605" i="1" s="1"/>
  <c r="BT3605" i="1" s="1"/>
  <c r="G3605" i="1"/>
  <c r="M3605" i="1" s="1"/>
  <c r="Z3605" i="1" s="1"/>
  <c r="AO3605" i="1" s="1"/>
  <c r="AS3605" i="1" s="1"/>
  <c r="AY3605" i="1" s="1"/>
  <c r="BA3605" i="1" s="1"/>
  <c r="BR3605" i="1" s="1"/>
  <c r="BV3605" i="1" s="1"/>
  <c r="H3610" i="1"/>
  <c r="I3610" i="1"/>
  <c r="G3610" i="1"/>
  <c r="G3609" i="1" l="1"/>
  <c r="M3610" i="1"/>
  <c r="Z3610" i="1" s="1"/>
  <c r="AO3610" i="1" s="1"/>
  <c r="AS3610" i="1" s="1"/>
  <c r="AY3610" i="1" s="1"/>
  <c r="BA3610" i="1" s="1"/>
  <c r="BR3610" i="1" s="1"/>
  <c r="BV3610" i="1" s="1"/>
  <c r="G3597" i="1"/>
  <c r="M3597" i="1" s="1"/>
  <c r="Z3597" i="1" s="1"/>
  <c r="AO3597" i="1" s="1"/>
  <c r="AS3597" i="1" s="1"/>
  <c r="AY3597" i="1" s="1"/>
  <c r="BA3597" i="1" s="1"/>
  <c r="BR3597" i="1" s="1"/>
  <c r="BV3597" i="1" s="1"/>
  <c r="M3598" i="1"/>
  <c r="Z3598" i="1" s="1"/>
  <c r="AO3598" i="1" s="1"/>
  <c r="AS3598" i="1" s="1"/>
  <c r="AY3598" i="1" s="1"/>
  <c r="BA3598" i="1" s="1"/>
  <c r="BR3598" i="1" s="1"/>
  <c r="BV3598" i="1" s="1"/>
  <c r="G3622" i="1"/>
  <c r="M3622" i="1" s="1"/>
  <c r="Z3622" i="1" s="1"/>
  <c r="AO3622" i="1" s="1"/>
  <c r="AS3622" i="1" s="1"/>
  <c r="AY3622" i="1" s="1"/>
  <c r="BA3622" i="1" s="1"/>
  <c r="BR3622" i="1" s="1"/>
  <c r="BV3622" i="1" s="1"/>
  <c r="M3623" i="1"/>
  <c r="Z3623" i="1" s="1"/>
  <c r="AO3623" i="1" s="1"/>
  <c r="AS3623" i="1" s="1"/>
  <c r="AY3623" i="1" s="1"/>
  <c r="BA3623" i="1" s="1"/>
  <c r="BR3623" i="1" s="1"/>
  <c r="BV3623" i="1" s="1"/>
  <c r="G1287" i="1"/>
  <c r="M1288" i="1"/>
  <c r="Z1288" i="1" s="1"/>
  <c r="AO1288" i="1" s="1"/>
  <c r="AS1288" i="1" s="1"/>
  <c r="AY1288" i="1" s="1"/>
  <c r="BA1288" i="1" s="1"/>
  <c r="BR1288" i="1" s="1"/>
  <c r="BV1288" i="1" s="1"/>
  <c r="G3625" i="1"/>
  <c r="M3625" i="1" s="1"/>
  <c r="Z3625" i="1" s="1"/>
  <c r="AO3625" i="1" s="1"/>
  <c r="AS3625" i="1" s="1"/>
  <c r="AY3625" i="1" s="1"/>
  <c r="BA3625" i="1" s="1"/>
  <c r="BR3625" i="1" s="1"/>
  <c r="BV3625" i="1" s="1"/>
  <c r="M3626" i="1"/>
  <c r="Z3626" i="1" s="1"/>
  <c r="AO3626" i="1" s="1"/>
  <c r="AS3626" i="1" s="1"/>
  <c r="AY3626" i="1" s="1"/>
  <c r="BA3626" i="1" s="1"/>
  <c r="BR3626" i="1" s="1"/>
  <c r="BV3626" i="1" s="1"/>
  <c r="G3628" i="1"/>
  <c r="M3628" i="1" s="1"/>
  <c r="Z3628" i="1" s="1"/>
  <c r="AO3628" i="1" s="1"/>
  <c r="AS3628" i="1" s="1"/>
  <c r="AY3628" i="1" s="1"/>
  <c r="BA3628" i="1" s="1"/>
  <c r="BR3628" i="1" s="1"/>
  <c r="M3629" i="1"/>
  <c r="Z3629" i="1" s="1"/>
  <c r="AO3629" i="1" s="1"/>
  <c r="AS3629" i="1" s="1"/>
  <c r="AY3629" i="1" s="1"/>
  <c r="BA3629" i="1" s="1"/>
  <c r="BR3629" i="1" s="1"/>
  <c r="G1726" i="1"/>
  <c r="M1727" i="1"/>
  <c r="Z1727" i="1" s="1"/>
  <c r="AO1727" i="1" s="1"/>
  <c r="AS1727" i="1" s="1"/>
  <c r="AY1727" i="1" s="1"/>
  <c r="BA1727" i="1" s="1"/>
  <c r="BR1727" i="1" s="1"/>
  <c r="BV1727" i="1" s="1"/>
  <c r="H1287" i="1"/>
  <c r="N1288" i="1"/>
  <c r="AA1288" i="1" s="1"/>
  <c r="AP1288" i="1" s="1"/>
  <c r="BS1288" i="1" s="1"/>
  <c r="I1287" i="1"/>
  <c r="O1288" i="1"/>
  <c r="AB1288" i="1" s="1"/>
  <c r="AQ1288" i="1" s="1"/>
  <c r="BT1288" i="1" s="1"/>
  <c r="H1726" i="1"/>
  <c r="N1727" i="1"/>
  <c r="AA1727" i="1" s="1"/>
  <c r="AP1727" i="1" s="1"/>
  <c r="BS1727" i="1" s="1"/>
  <c r="I1726" i="1"/>
  <c r="O1727" i="1"/>
  <c r="AB1727" i="1" s="1"/>
  <c r="AQ1727" i="1" s="1"/>
  <c r="BT1727" i="1" s="1"/>
  <c r="H3628" i="1"/>
  <c r="N3628" i="1" s="1"/>
  <c r="AA3628" i="1" s="1"/>
  <c r="AP3628" i="1" s="1"/>
  <c r="BS3628" i="1" s="1"/>
  <c r="N3629" i="1"/>
  <c r="AA3629" i="1" s="1"/>
  <c r="AP3629" i="1" s="1"/>
  <c r="BS3629" i="1" s="1"/>
  <c r="I3628" i="1"/>
  <c r="O3628" i="1" s="1"/>
  <c r="AB3628" i="1" s="1"/>
  <c r="AQ3628" i="1" s="1"/>
  <c r="BT3628" i="1" s="1"/>
  <c r="O3629" i="1"/>
  <c r="AB3629" i="1" s="1"/>
  <c r="AQ3629" i="1" s="1"/>
  <c r="BT3629" i="1" s="1"/>
  <c r="H3625" i="1"/>
  <c r="N3625" i="1" s="1"/>
  <c r="AA3625" i="1" s="1"/>
  <c r="AP3625" i="1" s="1"/>
  <c r="BS3625" i="1" s="1"/>
  <c r="N3626" i="1"/>
  <c r="AA3626" i="1" s="1"/>
  <c r="AP3626" i="1" s="1"/>
  <c r="BS3626" i="1" s="1"/>
  <c r="H3609" i="1"/>
  <c r="N3610" i="1"/>
  <c r="AA3610" i="1" s="1"/>
  <c r="AP3610" i="1" s="1"/>
  <c r="BS3610" i="1" s="1"/>
  <c r="H3597" i="1"/>
  <c r="N3597" i="1" s="1"/>
  <c r="AA3597" i="1" s="1"/>
  <c r="AP3597" i="1" s="1"/>
  <c r="BS3597" i="1" s="1"/>
  <c r="N3598" i="1"/>
  <c r="AA3598" i="1" s="1"/>
  <c r="AP3598" i="1" s="1"/>
  <c r="BS3598" i="1" s="1"/>
  <c r="I3622" i="1"/>
  <c r="O3622" i="1" s="1"/>
  <c r="AB3622" i="1" s="1"/>
  <c r="AQ3622" i="1" s="1"/>
  <c r="BT3622" i="1" s="1"/>
  <c r="O3623" i="1"/>
  <c r="AB3623" i="1" s="1"/>
  <c r="AQ3623" i="1" s="1"/>
  <c r="BT3623" i="1" s="1"/>
  <c r="I3609" i="1"/>
  <c r="O3610" i="1"/>
  <c r="AB3610" i="1" s="1"/>
  <c r="AQ3610" i="1" s="1"/>
  <c r="BT3610" i="1" s="1"/>
  <c r="I3597" i="1"/>
  <c r="O3597" i="1" s="1"/>
  <c r="AB3597" i="1" s="1"/>
  <c r="AQ3597" i="1" s="1"/>
  <c r="BT3597" i="1" s="1"/>
  <c r="O3598" i="1"/>
  <c r="AB3598" i="1" s="1"/>
  <c r="AQ3598" i="1" s="1"/>
  <c r="BT3598" i="1" s="1"/>
  <c r="I3625" i="1"/>
  <c r="O3625" i="1" s="1"/>
  <c r="AB3625" i="1" s="1"/>
  <c r="AQ3625" i="1" s="1"/>
  <c r="BT3625" i="1" s="1"/>
  <c r="O3626" i="1"/>
  <c r="AB3626" i="1" s="1"/>
  <c r="AQ3626" i="1" s="1"/>
  <c r="BT3626" i="1" s="1"/>
  <c r="H3622" i="1"/>
  <c r="N3622" i="1" s="1"/>
  <c r="AA3622" i="1" s="1"/>
  <c r="AP3622" i="1" s="1"/>
  <c r="BS3622" i="1" s="1"/>
  <c r="N3623" i="1"/>
  <c r="AA3623" i="1" s="1"/>
  <c r="AP3623" i="1" s="1"/>
  <c r="BS3623" i="1" s="1"/>
  <c r="H3600" i="1"/>
  <c r="G3600" i="1"/>
  <c r="G3616" i="1"/>
  <c r="I3600" i="1"/>
  <c r="H3616" i="1"/>
  <c r="I3616" i="1"/>
  <c r="H3585" i="1"/>
  <c r="I3585" i="1"/>
  <c r="G3585" i="1"/>
  <c r="H3588" i="1"/>
  <c r="H3587" i="1" s="1"/>
  <c r="I3588" i="1"/>
  <c r="I3587" i="1" s="1"/>
  <c r="G3588" i="1"/>
  <c r="G3587" i="1" s="1"/>
  <c r="H3566" i="1"/>
  <c r="I3566" i="1"/>
  <c r="G3566" i="1"/>
  <c r="H3577" i="1"/>
  <c r="N3577" i="1" s="1"/>
  <c r="AA3577" i="1" s="1"/>
  <c r="AP3577" i="1" s="1"/>
  <c r="BS3577" i="1" s="1"/>
  <c r="I3577" i="1"/>
  <c r="O3577" i="1" s="1"/>
  <c r="AB3577" i="1" s="1"/>
  <c r="AQ3577" i="1" s="1"/>
  <c r="BT3577" i="1" s="1"/>
  <c r="G3577" i="1"/>
  <c r="M3577" i="1" s="1"/>
  <c r="Z3577" i="1" s="1"/>
  <c r="AO3577" i="1" s="1"/>
  <c r="AS3577" i="1" s="1"/>
  <c r="AY3577" i="1" s="1"/>
  <c r="BA3577" i="1" s="1"/>
  <c r="BR3577" i="1" s="1"/>
  <c r="BV3577" i="1" s="1"/>
  <c r="H3579" i="1"/>
  <c r="N3579" i="1" s="1"/>
  <c r="AA3579" i="1" s="1"/>
  <c r="AP3579" i="1" s="1"/>
  <c r="BS3579" i="1" s="1"/>
  <c r="I3579" i="1"/>
  <c r="O3579" i="1" s="1"/>
  <c r="AB3579" i="1" s="1"/>
  <c r="AQ3579" i="1" s="1"/>
  <c r="BT3579" i="1" s="1"/>
  <c r="G3579" i="1"/>
  <c r="M3579" i="1" s="1"/>
  <c r="Z3579" i="1" s="1"/>
  <c r="AO3579" i="1" s="1"/>
  <c r="AS3579" i="1" s="1"/>
  <c r="AY3579" i="1" s="1"/>
  <c r="BA3579" i="1" s="1"/>
  <c r="BR3579" i="1" s="1"/>
  <c r="BV3579" i="1" s="1"/>
  <c r="G3621" i="1" l="1"/>
  <c r="M3621" i="1" s="1"/>
  <c r="Z3621" i="1" s="1"/>
  <c r="AO3621" i="1" s="1"/>
  <c r="AS3621" i="1" s="1"/>
  <c r="AY3621" i="1" s="1"/>
  <c r="BA3621" i="1" s="1"/>
  <c r="BR3621" i="1" s="1"/>
  <c r="BV3621" i="1" s="1"/>
  <c r="G3565" i="1"/>
  <c r="M3566" i="1"/>
  <c r="Z3566" i="1" s="1"/>
  <c r="AO3566" i="1" s="1"/>
  <c r="AS3566" i="1" s="1"/>
  <c r="AY3566" i="1" s="1"/>
  <c r="BA3566" i="1" s="1"/>
  <c r="BR3566" i="1" s="1"/>
  <c r="BV3566" i="1" s="1"/>
  <c r="G1286" i="1"/>
  <c r="M1286" i="1" s="1"/>
  <c r="Z1286" i="1" s="1"/>
  <c r="AO1286" i="1" s="1"/>
  <c r="AS1286" i="1" s="1"/>
  <c r="AY1286" i="1" s="1"/>
  <c r="BA1286" i="1" s="1"/>
  <c r="BR1286" i="1" s="1"/>
  <c r="BV1286" i="1" s="1"/>
  <c r="M1287" i="1"/>
  <c r="Z1287" i="1" s="1"/>
  <c r="AO1287" i="1" s="1"/>
  <c r="AS1287" i="1" s="1"/>
  <c r="AY1287" i="1" s="1"/>
  <c r="BA1287" i="1" s="1"/>
  <c r="BR1287" i="1" s="1"/>
  <c r="BV1287" i="1" s="1"/>
  <c r="G3584" i="1"/>
  <c r="M3584" i="1" s="1"/>
  <c r="Z3584" i="1" s="1"/>
  <c r="AO3584" i="1" s="1"/>
  <c r="AS3584" i="1" s="1"/>
  <c r="AY3584" i="1" s="1"/>
  <c r="BA3584" i="1" s="1"/>
  <c r="BR3584" i="1" s="1"/>
  <c r="M3585" i="1"/>
  <c r="Z3585" i="1" s="1"/>
  <c r="AO3585" i="1" s="1"/>
  <c r="AS3585" i="1" s="1"/>
  <c r="AY3585" i="1" s="1"/>
  <c r="BA3585" i="1" s="1"/>
  <c r="BR3585" i="1" s="1"/>
  <c r="I3621" i="1"/>
  <c r="O3621" i="1" s="1"/>
  <c r="AB3621" i="1" s="1"/>
  <c r="AQ3621" i="1" s="1"/>
  <c r="BT3621" i="1" s="1"/>
  <c r="G3615" i="1"/>
  <c r="M3615" i="1" s="1"/>
  <c r="Z3615" i="1" s="1"/>
  <c r="AO3615" i="1" s="1"/>
  <c r="AS3615" i="1" s="1"/>
  <c r="AY3615" i="1" s="1"/>
  <c r="BA3615" i="1" s="1"/>
  <c r="BR3615" i="1" s="1"/>
  <c r="BV3615" i="1" s="1"/>
  <c r="M3616" i="1"/>
  <c r="Z3616" i="1" s="1"/>
  <c r="AO3616" i="1" s="1"/>
  <c r="AS3616" i="1" s="1"/>
  <c r="AY3616" i="1" s="1"/>
  <c r="BA3616" i="1" s="1"/>
  <c r="BR3616" i="1" s="1"/>
  <c r="BV3616" i="1" s="1"/>
  <c r="M3587" i="1"/>
  <c r="Z3587" i="1" s="1"/>
  <c r="AO3587" i="1" s="1"/>
  <c r="AS3587" i="1" s="1"/>
  <c r="AY3587" i="1" s="1"/>
  <c r="BA3587" i="1" s="1"/>
  <c r="BR3587" i="1" s="1"/>
  <c r="M3588" i="1"/>
  <c r="Z3588" i="1" s="1"/>
  <c r="AO3588" i="1" s="1"/>
  <c r="AS3588" i="1" s="1"/>
  <c r="AY3588" i="1" s="1"/>
  <c r="BA3588" i="1" s="1"/>
  <c r="BR3588" i="1" s="1"/>
  <c r="G3596" i="1"/>
  <c r="M3600" i="1"/>
  <c r="Z3600" i="1" s="1"/>
  <c r="AO3600" i="1" s="1"/>
  <c r="AS3600" i="1" s="1"/>
  <c r="AY3600" i="1" s="1"/>
  <c r="BA3600" i="1" s="1"/>
  <c r="BR3600" i="1" s="1"/>
  <c r="BV3600" i="1" s="1"/>
  <c r="G1725" i="1"/>
  <c r="M1725" i="1" s="1"/>
  <c r="Z1725" i="1" s="1"/>
  <c r="AO1725" i="1" s="1"/>
  <c r="AS1725" i="1" s="1"/>
  <c r="AY1725" i="1" s="1"/>
  <c r="BA1725" i="1" s="1"/>
  <c r="BR1725" i="1" s="1"/>
  <c r="BV1725" i="1" s="1"/>
  <c r="M1726" i="1"/>
  <c r="Z1726" i="1" s="1"/>
  <c r="AO1726" i="1" s="1"/>
  <c r="AS1726" i="1" s="1"/>
  <c r="AY1726" i="1" s="1"/>
  <c r="BA1726" i="1" s="1"/>
  <c r="BR1726" i="1" s="1"/>
  <c r="BV1726" i="1" s="1"/>
  <c r="G3608" i="1"/>
  <c r="M3609" i="1"/>
  <c r="Z3609" i="1" s="1"/>
  <c r="AO3609" i="1" s="1"/>
  <c r="AS3609" i="1" s="1"/>
  <c r="AY3609" i="1" s="1"/>
  <c r="BA3609" i="1" s="1"/>
  <c r="BR3609" i="1" s="1"/>
  <c r="BV3609" i="1" s="1"/>
  <c r="I1725" i="1"/>
  <c r="O1725" i="1" s="1"/>
  <c r="AB1725" i="1" s="1"/>
  <c r="AQ1725" i="1" s="1"/>
  <c r="BT1725" i="1" s="1"/>
  <c r="O1726" i="1"/>
  <c r="AB1726" i="1" s="1"/>
  <c r="AQ1726" i="1" s="1"/>
  <c r="BT1726" i="1" s="1"/>
  <c r="I1286" i="1"/>
  <c r="O1286" i="1" s="1"/>
  <c r="AB1286" i="1" s="1"/>
  <c r="AQ1286" i="1" s="1"/>
  <c r="BT1286" i="1" s="1"/>
  <c r="O1287" i="1"/>
  <c r="AB1287" i="1" s="1"/>
  <c r="AQ1287" i="1" s="1"/>
  <c r="BT1287" i="1" s="1"/>
  <c r="H1725" i="1"/>
  <c r="N1725" i="1" s="1"/>
  <c r="AA1725" i="1" s="1"/>
  <c r="AP1725" i="1" s="1"/>
  <c r="BS1725" i="1" s="1"/>
  <c r="N1726" i="1"/>
  <c r="AA1726" i="1" s="1"/>
  <c r="AP1726" i="1" s="1"/>
  <c r="BS1726" i="1" s="1"/>
  <c r="H1286" i="1"/>
  <c r="N1286" i="1" s="1"/>
  <c r="AA1286" i="1" s="1"/>
  <c r="AP1286" i="1" s="1"/>
  <c r="BS1286" i="1" s="1"/>
  <c r="N1287" i="1"/>
  <c r="AA1287" i="1" s="1"/>
  <c r="AP1287" i="1" s="1"/>
  <c r="BS1287" i="1" s="1"/>
  <c r="I3596" i="1"/>
  <c r="O3600" i="1"/>
  <c r="AB3600" i="1" s="1"/>
  <c r="AQ3600" i="1" s="1"/>
  <c r="BT3600" i="1" s="1"/>
  <c r="H3565" i="1"/>
  <c r="N3566" i="1"/>
  <c r="AA3566" i="1" s="1"/>
  <c r="AP3566" i="1" s="1"/>
  <c r="BS3566" i="1" s="1"/>
  <c r="I3584" i="1"/>
  <c r="O3584" i="1" s="1"/>
  <c r="AB3584" i="1" s="1"/>
  <c r="AQ3584" i="1" s="1"/>
  <c r="BT3584" i="1" s="1"/>
  <c r="O3585" i="1"/>
  <c r="AB3585" i="1" s="1"/>
  <c r="AQ3585" i="1" s="1"/>
  <c r="BT3585" i="1" s="1"/>
  <c r="H3615" i="1"/>
  <c r="N3615" i="1" s="1"/>
  <c r="AA3615" i="1" s="1"/>
  <c r="AP3615" i="1" s="1"/>
  <c r="BS3615" i="1" s="1"/>
  <c r="N3616" i="1"/>
  <c r="AA3616" i="1" s="1"/>
  <c r="AP3616" i="1" s="1"/>
  <c r="BS3616" i="1" s="1"/>
  <c r="O3587" i="1"/>
  <c r="AB3587" i="1" s="1"/>
  <c r="AQ3587" i="1" s="1"/>
  <c r="BT3587" i="1" s="1"/>
  <c r="O3588" i="1"/>
  <c r="AB3588" i="1" s="1"/>
  <c r="AQ3588" i="1" s="1"/>
  <c r="BT3588" i="1" s="1"/>
  <c r="H3584" i="1"/>
  <c r="N3584" i="1" s="1"/>
  <c r="AA3584" i="1" s="1"/>
  <c r="AP3584" i="1" s="1"/>
  <c r="BS3584" i="1" s="1"/>
  <c r="N3585" i="1"/>
  <c r="AA3585" i="1" s="1"/>
  <c r="AP3585" i="1" s="1"/>
  <c r="BS3585" i="1" s="1"/>
  <c r="H3596" i="1"/>
  <c r="N3600" i="1"/>
  <c r="AA3600" i="1" s="1"/>
  <c r="AP3600" i="1" s="1"/>
  <c r="BS3600" i="1" s="1"/>
  <c r="H3608" i="1"/>
  <c r="N3609" i="1"/>
  <c r="AA3609" i="1" s="1"/>
  <c r="AP3609" i="1" s="1"/>
  <c r="BS3609" i="1" s="1"/>
  <c r="I3565" i="1"/>
  <c r="O3566" i="1"/>
  <c r="AB3566" i="1" s="1"/>
  <c r="AQ3566" i="1" s="1"/>
  <c r="BT3566" i="1" s="1"/>
  <c r="N3587" i="1"/>
  <c r="AA3587" i="1" s="1"/>
  <c r="AP3587" i="1" s="1"/>
  <c r="BS3587" i="1" s="1"/>
  <c r="N3588" i="1"/>
  <c r="AA3588" i="1" s="1"/>
  <c r="AP3588" i="1" s="1"/>
  <c r="BS3588" i="1" s="1"/>
  <c r="I3615" i="1"/>
  <c r="O3615" i="1" s="1"/>
  <c r="AB3615" i="1" s="1"/>
  <c r="AQ3615" i="1" s="1"/>
  <c r="BT3615" i="1" s="1"/>
  <c r="O3616" i="1"/>
  <c r="AB3616" i="1" s="1"/>
  <c r="AQ3616" i="1" s="1"/>
  <c r="BT3616" i="1" s="1"/>
  <c r="H3621" i="1"/>
  <c r="N3621" i="1" s="1"/>
  <c r="AA3621" i="1" s="1"/>
  <c r="AP3621" i="1" s="1"/>
  <c r="BS3621" i="1" s="1"/>
  <c r="I3608" i="1"/>
  <c r="O3609" i="1"/>
  <c r="AB3609" i="1" s="1"/>
  <c r="AQ3609" i="1" s="1"/>
  <c r="BT3609" i="1" s="1"/>
  <c r="G3576" i="1"/>
  <c r="I3576" i="1"/>
  <c r="H3576" i="1"/>
  <c r="H3555" i="1"/>
  <c r="N3555" i="1" s="1"/>
  <c r="AA3555" i="1" s="1"/>
  <c r="AP3555" i="1" s="1"/>
  <c r="BS3555" i="1" s="1"/>
  <c r="I3555" i="1"/>
  <c r="O3555" i="1" s="1"/>
  <c r="AB3555" i="1" s="1"/>
  <c r="AQ3555" i="1" s="1"/>
  <c r="BT3555" i="1" s="1"/>
  <c r="G3555" i="1"/>
  <c r="M3555" i="1" s="1"/>
  <c r="Z3555" i="1" s="1"/>
  <c r="AO3555" i="1" s="1"/>
  <c r="AS3555" i="1" s="1"/>
  <c r="AY3555" i="1" s="1"/>
  <c r="BA3555" i="1" s="1"/>
  <c r="BR3555" i="1" s="1"/>
  <c r="BV3555" i="1" s="1"/>
  <c r="H3557" i="1"/>
  <c r="N3557" i="1" s="1"/>
  <c r="AA3557" i="1" s="1"/>
  <c r="AP3557" i="1" s="1"/>
  <c r="BS3557" i="1" s="1"/>
  <c r="I3557" i="1"/>
  <c r="O3557" i="1" s="1"/>
  <c r="AB3557" i="1" s="1"/>
  <c r="AQ3557" i="1" s="1"/>
  <c r="BT3557" i="1" s="1"/>
  <c r="G3557" i="1"/>
  <c r="M3557" i="1" s="1"/>
  <c r="Z3557" i="1" s="1"/>
  <c r="AO3557" i="1" s="1"/>
  <c r="AS3557" i="1" s="1"/>
  <c r="AY3557" i="1" s="1"/>
  <c r="BA3557" i="1" s="1"/>
  <c r="BR3557" i="1" s="1"/>
  <c r="BV3557" i="1" s="1"/>
  <c r="H3559" i="1"/>
  <c r="N3559" i="1" s="1"/>
  <c r="AA3559" i="1" s="1"/>
  <c r="AP3559" i="1" s="1"/>
  <c r="BS3559" i="1" s="1"/>
  <c r="I3559" i="1"/>
  <c r="O3559" i="1" s="1"/>
  <c r="AB3559" i="1" s="1"/>
  <c r="AQ3559" i="1" s="1"/>
  <c r="BT3559" i="1" s="1"/>
  <c r="G3559" i="1"/>
  <c r="M3559" i="1" s="1"/>
  <c r="Z3559" i="1" s="1"/>
  <c r="AO3559" i="1" s="1"/>
  <c r="AS3559" i="1" s="1"/>
  <c r="AY3559" i="1" s="1"/>
  <c r="BA3559" i="1" s="1"/>
  <c r="BR3559" i="1" s="1"/>
  <c r="BV3559" i="1" s="1"/>
  <c r="H3511" i="1"/>
  <c r="N3511" i="1" s="1"/>
  <c r="AA3511" i="1" s="1"/>
  <c r="AP3511" i="1" s="1"/>
  <c r="BS3511" i="1" s="1"/>
  <c r="I3511" i="1"/>
  <c r="O3511" i="1" s="1"/>
  <c r="AB3511" i="1" s="1"/>
  <c r="AQ3511" i="1" s="1"/>
  <c r="BT3511" i="1" s="1"/>
  <c r="G3511" i="1"/>
  <c r="M3511" i="1" s="1"/>
  <c r="Z3511" i="1" s="1"/>
  <c r="AO3511" i="1" s="1"/>
  <c r="AS3511" i="1" s="1"/>
  <c r="AY3511" i="1" s="1"/>
  <c r="BA3511" i="1" s="1"/>
  <c r="BR3511" i="1" s="1"/>
  <c r="BV3511" i="1" s="1"/>
  <c r="H3513" i="1"/>
  <c r="N3513" i="1" s="1"/>
  <c r="AA3513" i="1" s="1"/>
  <c r="AP3513" i="1" s="1"/>
  <c r="BS3513" i="1" s="1"/>
  <c r="I3513" i="1"/>
  <c r="O3513" i="1" s="1"/>
  <c r="AB3513" i="1" s="1"/>
  <c r="AQ3513" i="1" s="1"/>
  <c r="BT3513" i="1" s="1"/>
  <c r="G3513" i="1"/>
  <c r="M3513" i="1" s="1"/>
  <c r="Z3513" i="1" s="1"/>
  <c r="AO3513" i="1" s="1"/>
  <c r="AS3513" i="1" s="1"/>
  <c r="AY3513" i="1" s="1"/>
  <c r="BA3513" i="1" s="1"/>
  <c r="BR3513" i="1" s="1"/>
  <c r="BV3513" i="1" s="1"/>
  <c r="H3516" i="1"/>
  <c r="N3516" i="1" s="1"/>
  <c r="AA3516" i="1" s="1"/>
  <c r="AP3516" i="1" s="1"/>
  <c r="BS3516" i="1" s="1"/>
  <c r="I3516" i="1"/>
  <c r="O3516" i="1" s="1"/>
  <c r="AB3516" i="1" s="1"/>
  <c r="AQ3516" i="1" s="1"/>
  <c r="BT3516" i="1" s="1"/>
  <c r="G3516" i="1"/>
  <c r="M3516" i="1" s="1"/>
  <c r="Z3516" i="1" s="1"/>
  <c r="AO3516" i="1" s="1"/>
  <c r="AS3516" i="1" s="1"/>
  <c r="AY3516" i="1" s="1"/>
  <c r="BA3516" i="1" s="1"/>
  <c r="BR3516" i="1" s="1"/>
  <c r="BV3516" i="1" s="1"/>
  <c r="H3518" i="1"/>
  <c r="N3518" i="1" s="1"/>
  <c r="AA3518" i="1" s="1"/>
  <c r="AP3518" i="1" s="1"/>
  <c r="BS3518" i="1" s="1"/>
  <c r="I3518" i="1"/>
  <c r="O3518" i="1" s="1"/>
  <c r="AB3518" i="1" s="1"/>
  <c r="AQ3518" i="1" s="1"/>
  <c r="BT3518" i="1" s="1"/>
  <c r="G3518" i="1"/>
  <c r="M3518" i="1" s="1"/>
  <c r="Z3518" i="1" s="1"/>
  <c r="AO3518" i="1" s="1"/>
  <c r="AS3518" i="1" s="1"/>
  <c r="AY3518" i="1" s="1"/>
  <c r="BA3518" i="1" s="1"/>
  <c r="BR3518" i="1" s="1"/>
  <c r="BV3518" i="1" s="1"/>
  <c r="H3521" i="1"/>
  <c r="I3521" i="1"/>
  <c r="G3521" i="1"/>
  <c r="H3534" i="1"/>
  <c r="N3534" i="1" s="1"/>
  <c r="AA3534" i="1" s="1"/>
  <c r="AP3534" i="1" s="1"/>
  <c r="BS3534" i="1" s="1"/>
  <c r="I3534" i="1"/>
  <c r="O3534" i="1" s="1"/>
  <c r="AB3534" i="1" s="1"/>
  <c r="AQ3534" i="1" s="1"/>
  <c r="BT3534" i="1" s="1"/>
  <c r="G3534" i="1"/>
  <c r="M3534" i="1" s="1"/>
  <c r="Z3534" i="1" s="1"/>
  <c r="AO3534" i="1" s="1"/>
  <c r="AS3534" i="1" s="1"/>
  <c r="AY3534" i="1" s="1"/>
  <c r="BA3534" i="1" s="1"/>
  <c r="BR3534" i="1" s="1"/>
  <c r="BV3534" i="1" s="1"/>
  <c r="H3536" i="1"/>
  <c r="N3536" i="1" s="1"/>
  <c r="AA3536" i="1" s="1"/>
  <c r="AP3536" i="1" s="1"/>
  <c r="BS3536" i="1" s="1"/>
  <c r="I3536" i="1"/>
  <c r="O3536" i="1" s="1"/>
  <c r="AB3536" i="1" s="1"/>
  <c r="AQ3536" i="1" s="1"/>
  <c r="BT3536" i="1" s="1"/>
  <c r="G3536" i="1"/>
  <c r="M3536" i="1" s="1"/>
  <c r="Z3536" i="1" s="1"/>
  <c r="AO3536" i="1" s="1"/>
  <c r="AS3536" i="1" s="1"/>
  <c r="AY3536" i="1" s="1"/>
  <c r="BA3536" i="1" s="1"/>
  <c r="BR3536" i="1" s="1"/>
  <c r="BV3536" i="1" s="1"/>
  <c r="H3540" i="1"/>
  <c r="I3540" i="1"/>
  <c r="G3540" i="1"/>
  <c r="H3480" i="1"/>
  <c r="I3480" i="1"/>
  <c r="G3480" i="1"/>
  <c r="H3487" i="1"/>
  <c r="I3487" i="1"/>
  <c r="G3487" i="1"/>
  <c r="H3492" i="1"/>
  <c r="I3492" i="1"/>
  <c r="G3492" i="1"/>
  <c r="H3495" i="1"/>
  <c r="N3495" i="1" s="1"/>
  <c r="AA3495" i="1" s="1"/>
  <c r="AP3495" i="1" s="1"/>
  <c r="BS3495" i="1" s="1"/>
  <c r="I3495" i="1"/>
  <c r="O3495" i="1" s="1"/>
  <c r="AB3495" i="1" s="1"/>
  <c r="AQ3495" i="1" s="1"/>
  <c r="BT3495" i="1" s="1"/>
  <c r="G3495" i="1"/>
  <c r="M3495" i="1" s="1"/>
  <c r="Z3495" i="1" s="1"/>
  <c r="AO3495" i="1" s="1"/>
  <c r="AS3495" i="1" s="1"/>
  <c r="AY3495" i="1" s="1"/>
  <c r="BA3495" i="1" s="1"/>
  <c r="BR3495" i="1" s="1"/>
  <c r="BV3495" i="1" s="1"/>
  <c r="H3497" i="1"/>
  <c r="N3497" i="1" s="1"/>
  <c r="AA3497" i="1" s="1"/>
  <c r="AP3497" i="1" s="1"/>
  <c r="BS3497" i="1" s="1"/>
  <c r="I3497" i="1"/>
  <c r="O3497" i="1" s="1"/>
  <c r="AB3497" i="1" s="1"/>
  <c r="AQ3497" i="1" s="1"/>
  <c r="BT3497" i="1" s="1"/>
  <c r="G3497" i="1"/>
  <c r="M3497" i="1" s="1"/>
  <c r="Z3497" i="1" s="1"/>
  <c r="AO3497" i="1" s="1"/>
  <c r="AS3497" i="1" s="1"/>
  <c r="AY3497" i="1" s="1"/>
  <c r="BA3497" i="1" s="1"/>
  <c r="BR3497" i="1" s="1"/>
  <c r="BV3497" i="1" s="1"/>
  <c r="H3499" i="1"/>
  <c r="N3499" i="1" s="1"/>
  <c r="AA3499" i="1" s="1"/>
  <c r="AP3499" i="1" s="1"/>
  <c r="BS3499" i="1" s="1"/>
  <c r="I3499" i="1"/>
  <c r="O3499" i="1" s="1"/>
  <c r="AB3499" i="1" s="1"/>
  <c r="AQ3499" i="1" s="1"/>
  <c r="BT3499" i="1" s="1"/>
  <c r="G3499" i="1"/>
  <c r="M3499" i="1" s="1"/>
  <c r="Z3499" i="1" s="1"/>
  <c r="AO3499" i="1" s="1"/>
  <c r="AS3499" i="1" s="1"/>
  <c r="AY3499" i="1" s="1"/>
  <c r="BA3499" i="1" s="1"/>
  <c r="BR3499" i="1" s="1"/>
  <c r="BV3499" i="1" s="1"/>
  <c r="I3614" i="1" l="1"/>
  <c r="O3614" i="1" s="1"/>
  <c r="AB3614" i="1" s="1"/>
  <c r="AQ3614" i="1" s="1"/>
  <c r="BT3614" i="1" s="1"/>
  <c r="I3583" i="1"/>
  <c r="O3583" i="1" s="1"/>
  <c r="AB3583" i="1" s="1"/>
  <c r="AQ3583" i="1" s="1"/>
  <c r="BT3583" i="1" s="1"/>
  <c r="G3486" i="1"/>
  <c r="M3487" i="1"/>
  <c r="Z3487" i="1" s="1"/>
  <c r="AO3487" i="1" s="1"/>
  <c r="AS3487" i="1" s="1"/>
  <c r="AY3487" i="1" s="1"/>
  <c r="BA3487" i="1" s="1"/>
  <c r="BR3487" i="1" s="1"/>
  <c r="BV3487" i="1" s="1"/>
  <c r="G3607" i="1"/>
  <c r="M3607" i="1" s="1"/>
  <c r="Z3607" i="1" s="1"/>
  <c r="AO3607" i="1" s="1"/>
  <c r="AS3607" i="1" s="1"/>
  <c r="AY3607" i="1" s="1"/>
  <c r="BA3607" i="1" s="1"/>
  <c r="BR3607" i="1" s="1"/>
  <c r="BV3607" i="1" s="1"/>
  <c r="M3608" i="1"/>
  <c r="Z3608" i="1" s="1"/>
  <c r="AO3608" i="1" s="1"/>
  <c r="AS3608" i="1" s="1"/>
  <c r="AY3608" i="1" s="1"/>
  <c r="BA3608" i="1" s="1"/>
  <c r="BR3608" i="1" s="1"/>
  <c r="BV3608" i="1" s="1"/>
  <c r="G3595" i="1"/>
  <c r="M3596" i="1"/>
  <c r="Z3596" i="1" s="1"/>
  <c r="AO3596" i="1" s="1"/>
  <c r="AS3596" i="1" s="1"/>
  <c r="AY3596" i="1" s="1"/>
  <c r="BA3596" i="1" s="1"/>
  <c r="BR3596" i="1" s="1"/>
  <c r="BV3596" i="1" s="1"/>
  <c r="G3491" i="1"/>
  <c r="M3491" i="1" s="1"/>
  <c r="Z3491" i="1" s="1"/>
  <c r="AO3491" i="1" s="1"/>
  <c r="AS3491" i="1" s="1"/>
  <c r="AY3491" i="1" s="1"/>
  <c r="BA3491" i="1" s="1"/>
  <c r="BR3491" i="1" s="1"/>
  <c r="BV3491" i="1" s="1"/>
  <c r="M3492" i="1"/>
  <c r="Z3492" i="1" s="1"/>
  <c r="AO3492" i="1" s="1"/>
  <c r="AS3492" i="1" s="1"/>
  <c r="AY3492" i="1" s="1"/>
  <c r="BA3492" i="1" s="1"/>
  <c r="BR3492" i="1" s="1"/>
  <c r="BV3492" i="1" s="1"/>
  <c r="G3569" i="1"/>
  <c r="M3576" i="1"/>
  <c r="Z3576" i="1" s="1"/>
  <c r="AO3576" i="1" s="1"/>
  <c r="AS3576" i="1" s="1"/>
  <c r="AY3576" i="1" s="1"/>
  <c r="BA3576" i="1" s="1"/>
  <c r="BR3576" i="1" s="1"/>
  <c r="BV3576" i="1" s="1"/>
  <c r="G3539" i="1"/>
  <c r="M3540" i="1"/>
  <c r="Z3540" i="1" s="1"/>
  <c r="AO3540" i="1" s="1"/>
  <c r="AS3540" i="1" s="1"/>
  <c r="AY3540" i="1" s="1"/>
  <c r="BA3540" i="1" s="1"/>
  <c r="BR3540" i="1" s="1"/>
  <c r="G3479" i="1"/>
  <c r="M3480" i="1"/>
  <c r="Z3480" i="1" s="1"/>
  <c r="AO3480" i="1" s="1"/>
  <c r="AS3480" i="1" s="1"/>
  <c r="AY3480" i="1" s="1"/>
  <c r="BA3480" i="1" s="1"/>
  <c r="BR3480" i="1" s="1"/>
  <c r="BV3480" i="1" s="1"/>
  <c r="G3520" i="1"/>
  <c r="M3520" i="1" s="1"/>
  <c r="Z3520" i="1" s="1"/>
  <c r="AO3520" i="1" s="1"/>
  <c r="AS3520" i="1" s="1"/>
  <c r="AY3520" i="1" s="1"/>
  <c r="BA3520" i="1" s="1"/>
  <c r="BR3520" i="1" s="1"/>
  <c r="BV3520" i="1" s="1"/>
  <c r="M3521" i="1"/>
  <c r="Z3521" i="1" s="1"/>
  <c r="AO3521" i="1" s="1"/>
  <c r="AS3521" i="1" s="1"/>
  <c r="AY3521" i="1" s="1"/>
  <c r="BA3521" i="1" s="1"/>
  <c r="BR3521" i="1" s="1"/>
  <c r="BV3521" i="1" s="1"/>
  <c r="G3583" i="1"/>
  <c r="G3614" i="1"/>
  <c r="G3564" i="1"/>
  <c r="M3565" i="1"/>
  <c r="Z3565" i="1" s="1"/>
  <c r="AO3565" i="1" s="1"/>
  <c r="AS3565" i="1" s="1"/>
  <c r="AY3565" i="1" s="1"/>
  <c r="BA3565" i="1" s="1"/>
  <c r="BR3565" i="1" s="1"/>
  <c r="BV3565" i="1" s="1"/>
  <c r="I3491" i="1"/>
  <c r="O3491" i="1" s="1"/>
  <c r="AB3491" i="1" s="1"/>
  <c r="AQ3491" i="1" s="1"/>
  <c r="BT3491" i="1" s="1"/>
  <c r="O3492" i="1"/>
  <c r="AB3492" i="1" s="1"/>
  <c r="AQ3492" i="1" s="1"/>
  <c r="BT3492" i="1" s="1"/>
  <c r="H3486" i="1"/>
  <c r="N3487" i="1"/>
  <c r="AA3487" i="1" s="1"/>
  <c r="AP3487" i="1" s="1"/>
  <c r="BS3487" i="1" s="1"/>
  <c r="I3569" i="1"/>
  <c r="O3576" i="1"/>
  <c r="AB3576" i="1" s="1"/>
  <c r="AQ3576" i="1" s="1"/>
  <c r="BT3576" i="1" s="1"/>
  <c r="H3607" i="1"/>
  <c r="N3607" i="1" s="1"/>
  <c r="AA3607" i="1" s="1"/>
  <c r="AP3607" i="1" s="1"/>
  <c r="BS3607" i="1" s="1"/>
  <c r="N3608" i="1"/>
  <c r="AA3608" i="1" s="1"/>
  <c r="AP3608" i="1" s="1"/>
  <c r="BS3608" i="1" s="1"/>
  <c r="H3564" i="1"/>
  <c r="N3565" i="1"/>
  <c r="AA3565" i="1" s="1"/>
  <c r="AP3565" i="1" s="1"/>
  <c r="BS3565" i="1" s="1"/>
  <c r="H3491" i="1"/>
  <c r="N3491" i="1" s="1"/>
  <c r="AA3491" i="1" s="1"/>
  <c r="AP3491" i="1" s="1"/>
  <c r="BS3491" i="1" s="1"/>
  <c r="N3492" i="1"/>
  <c r="AA3492" i="1" s="1"/>
  <c r="AP3492" i="1" s="1"/>
  <c r="BS3492" i="1" s="1"/>
  <c r="I3539" i="1"/>
  <c r="O3540" i="1"/>
  <c r="AB3540" i="1" s="1"/>
  <c r="AQ3540" i="1" s="1"/>
  <c r="BT3540" i="1" s="1"/>
  <c r="I3486" i="1"/>
  <c r="O3487" i="1"/>
  <c r="AB3487" i="1" s="1"/>
  <c r="AQ3487" i="1" s="1"/>
  <c r="BT3487" i="1" s="1"/>
  <c r="H3479" i="1"/>
  <c r="N3480" i="1"/>
  <c r="AA3480" i="1" s="1"/>
  <c r="AP3480" i="1" s="1"/>
  <c r="BS3480" i="1" s="1"/>
  <c r="H3520" i="1"/>
  <c r="N3520" i="1" s="1"/>
  <c r="AA3520" i="1" s="1"/>
  <c r="AP3520" i="1" s="1"/>
  <c r="BS3520" i="1" s="1"/>
  <c r="N3521" i="1"/>
  <c r="AA3521" i="1" s="1"/>
  <c r="AP3521" i="1" s="1"/>
  <c r="BS3521" i="1" s="1"/>
  <c r="H3569" i="1"/>
  <c r="N3576" i="1"/>
  <c r="AA3576" i="1" s="1"/>
  <c r="AP3576" i="1" s="1"/>
  <c r="BS3576" i="1" s="1"/>
  <c r="I3607" i="1"/>
  <c r="O3607" i="1" s="1"/>
  <c r="AB3607" i="1" s="1"/>
  <c r="AQ3607" i="1" s="1"/>
  <c r="BT3607" i="1" s="1"/>
  <c r="O3608" i="1"/>
  <c r="AB3608" i="1" s="1"/>
  <c r="AQ3608" i="1" s="1"/>
  <c r="BT3608" i="1" s="1"/>
  <c r="H3583" i="1"/>
  <c r="H3614" i="1"/>
  <c r="I3479" i="1"/>
  <c r="O3480" i="1"/>
  <c r="AB3480" i="1" s="1"/>
  <c r="AQ3480" i="1" s="1"/>
  <c r="BT3480" i="1" s="1"/>
  <c r="H3539" i="1"/>
  <c r="N3540" i="1"/>
  <c r="AA3540" i="1" s="1"/>
  <c r="AP3540" i="1" s="1"/>
  <c r="BS3540" i="1" s="1"/>
  <c r="I3520" i="1"/>
  <c r="O3520" i="1" s="1"/>
  <c r="AB3520" i="1" s="1"/>
  <c r="AQ3520" i="1" s="1"/>
  <c r="BT3520" i="1" s="1"/>
  <c r="O3521" i="1"/>
  <c r="AB3521" i="1" s="1"/>
  <c r="AQ3521" i="1" s="1"/>
  <c r="BT3521" i="1" s="1"/>
  <c r="I3564" i="1"/>
  <c r="O3565" i="1"/>
  <c r="AB3565" i="1" s="1"/>
  <c r="AQ3565" i="1" s="1"/>
  <c r="BT3565" i="1" s="1"/>
  <c r="H3595" i="1"/>
  <c r="N3596" i="1"/>
  <c r="AA3596" i="1" s="1"/>
  <c r="AP3596" i="1" s="1"/>
  <c r="BS3596" i="1" s="1"/>
  <c r="I3595" i="1"/>
  <c r="O3596" i="1"/>
  <c r="AB3596" i="1" s="1"/>
  <c r="AQ3596" i="1" s="1"/>
  <c r="BT3596" i="1" s="1"/>
  <c r="G3554" i="1"/>
  <c r="I3554" i="1"/>
  <c r="H3494" i="1"/>
  <c r="G3533" i="1"/>
  <c r="G3494" i="1"/>
  <c r="H3533" i="1"/>
  <c r="H3510" i="1"/>
  <c r="N3510" i="1" s="1"/>
  <c r="AA3510" i="1" s="1"/>
  <c r="AP3510" i="1" s="1"/>
  <c r="BS3510" i="1" s="1"/>
  <c r="I3533" i="1"/>
  <c r="G3510" i="1"/>
  <c r="M3510" i="1" s="1"/>
  <c r="Z3510" i="1" s="1"/>
  <c r="AO3510" i="1" s="1"/>
  <c r="AS3510" i="1" s="1"/>
  <c r="AY3510" i="1" s="1"/>
  <c r="BA3510" i="1" s="1"/>
  <c r="BR3510" i="1" s="1"/>
  <c r="BV3510" i="1" s="1"/>
  <c r="I3510" i="1"/>
  <c r="O3510" i="1" s="1"/>
  <c r="AB3510" i="1" s="1"/>
  <c r="AQ3510" i="1" s="1"/>
  <c r="BT3510" i="1" s="1"/>
  <c r="I3494" i="1"/>
  <c r="G3515" i="1"/>
  <c r="M3515" i="1" s="1"/>
  <c r="Z3515" i="1" s="1"/>
  <c r="AO3515" i="1" s="1"/>
  <c r="AS3515" i="1" s="1"/>
  <c r="AY3515" i="1" s="1"/>
  <c r="BA3515" i="1" s="1"/>
  <c r="BR3515" i="1" s="1"/>
  <c r="BV3515" i="1" s="1"/>
  <c r="I3515" i="1"/>
  <c r="O3515" i="1" s="1"/>
  <c r="AB3515" i="1" s="1"/>
  <c r="AQ3515" i="1" s="1"/>
  <c r="BT3515" i="1" s="1"/>
  <c r="H3554" i="1"/>
  <c r="H3515" i="1"/>
  <c r="N3515" i="1" s="1"/>
  <c r="AA3515" i="1" s="1"/>
  <c r="AP3515" i="1" s="1"/>
  <c r="BS3515" i="1" s="1"/>
  <c r="H3462" i="1"/>
  <c r="I3462" i="1"/>
  <c r="G3462" i="1"/>
  <c r="H3465" i="1"/>
  <c r="I3465" i="1"/>
  <c r="G3465" i="1"/>
  <c r="H3471" i="1"/>
  <c r="I3471" i="1"/>
  <c r="G3471" i="1"/>
  <c r="H3442" i="1"/>
  <c r="I3442" i="1"/>
  <c r="G3442" i="1"/>
  <c r="H3445" i="1"/>
  <c r="I3445" i="1"/>
  <c r="G3445" i="1"/>
  <c r="H3449" i="1"/>
  <c r="I3449" i="1"/>
  <c r="G3449" i="1"/>
  <c r="H3452" i="1"/>
  <c r="N3452" i="1" s="1"/>
  <c r="AA3452" i="1" s="1"/>
  <c r="AP3452" i="1" s="1"/>
  <c r="BS3452" i="1" s="1"/>
  <c r="I3452" i="1"/>
  <c r="O3452" i="1" s="1"/>
  <c r="AB3452" i="1" s="1"/>
  <c r="AQ3452" i="1" s="1"/>
  <c r="BT3452" i="1" s="1"/>
  <c r="G3452" i="1"/>
  <c r="M3452" i="1" s="1"/>
  <c r="Z3452" i="1" s="1"/>
  <c r="AO3452" i="1" s="1"/>
  <c r="AS3452" i="1" s="1"/>
  <c r="AY3452" i="1" s="1"/>
  <c r="BA3452" i="1" s="1"/>
  <c r="BR3452" i="1" s="1"/>
  <c r="BV3452" i="1" s="1"/>
  <c r="H3454" i="1"/>
  <c r="N3454" i="1" s="1"/>
  <c r="AA3454" i="1" s="1"/>
  <c r="AP3454" i="1" s="1"/>
  <c r="BS3454" i="1" s="1"/>
  <c r="I3454" i="1"/>
  <c r="O3454" i="1" s="1"/>
  <c r="AB3454" i="1" s="1"/>
  <c r="AQ3454" i="1" s="1"/>
  <c r="BT3454" i="1" s="1"/>
  <c r="G3454" i="1"/>
  <c r="M3454" i="1" s="1"/>
  <c r="Z3454" i="1" s="1"/>
  <c r="AO3454" i="1" s="1"/>
  <c r="AS3454" i="1" s="1"/>
  <c r="AY3454" i="1" s="1"/>
  <c r="BA3454" i="1" s="1"/>
  <c r="BR3454" i="1" s="1"/>
  <c r="BV3454" i="1" s="1"/>
  <c r="H3456" i="1"/>
  <c r="N3456" i="1" s="1"/>
  <c r="AA3456" i="1" s="1"/>
  <c r="AP3456" i="1" s="1"/>
  <c r="BS3456" i="1" s="1"/>
  <c r="I3456" i="1"/>
  <c r="O3456" i="1" s="1"/>
  <c r="AB3456" i="1" s="1"/>
  <c r="AQ3456" i="1" s="1"/>
  <c r="BT3456" i="1" s="1"/>
  <c r="G3456" i="1"/>
  <c r="M3456" i="1" s="1"/>
  <c r="Z3456" i="1" s="1"/>
  <c r="AO3456" i="1" s="1"/>
  <c r="AS3456" i="1" s="1"/>
  <c r="AY3456" i="1" s="1"/>
  <c r="BA3456" i="1" s="1"/>
  <c r="BR3456" i="1" s="1"/>
  <c r="BV3456" i="1" s="1"/>
  <c r="H3436" i="1"/>
  <c r="I3436" i="1"/>
  <c r="G3436" i="1"/>
  <c r="I3613" i="1" l="1"/>
  <c r="O3613" i="1" s="1"/>
  <c r="AB3613" i="1" s="1"/>
  <c r="AQ3613" i="1" s="1"/>
  <c r="BT3613" i="1" s="1"/>
  <c r="I3582" i="1"/>
  <c r="I3581" i="1" s="1"/>
  <c r="O3581" i="1" s="1"/>
  <c r="AB3581" i="1" s="1"/>
  <c r="AQ3581" i="1" s="1"/>
  <c r="BT3581" i="1" s="1"/>
  <c r="G3532" i="1"/>
  <c r="M3532" i="1" s="1"/>
  <c r="Z3532" i="1" s="1"/>
  <c r="AO3532" i="1" s="1"/>
  <c r="AS3532" i="1" s="1"/>
  <c r="AY3532" i="1" s="1"/>
  <c r="BA3532" i="1" s="1"/>
  <c r="BR3532" i="1" s="1"/>
  <c r="BV3532" i="1" s="1"/>
  <c r="M3533" i="1"/>
  <c r="Z3533" i="1" s="1"/>
  <c r="AO3533" i="1" s="1"/>
  <c r="AS3533" i="1" s="1"/>
  <c r="AY3533" i="1" s="1"/>
  <c r="BA3533" i="1" s="1"/>
  <c r="BR3533" i="1" s="1"/>
  <c r="BV3533" i="1" s="1"/>
  <c r="G3613" i="1"/>
  <c r="M3614" i="1"/>
  <c r="Z3614" i="1" s="1"/>
  <c r="AO3614" i="1" s="1"/>
  <c r="AS3614" i="1" s="1"/>
  <c r="AY3614" i="1" s="1"/>
  <c r="BA3614" i="1" s="1"/>
  <c r="BR3614" i="1" s="1"/>
  <c r="BV3614" i="1" s="1"/>
  <c r="G3435" i="1"/>
  <c r="M3436" i="1"/>
  <c r="Z3436" i="1" s="1"/>
  <c r="AO3436" i="1" s="1"/>
  <c r="AS3436" i="1" s="1"/>
  <c r="AY3436" i="1" s="1"/>
  <c r="BA3436" i="1" s="1"/>
  <c r="BR3436" i="1" s="1"/>
  <c r="BV3436" i="1" s="1"/>
  <c r="G3448" i="1"/>
  <c r="M3448" i="1" s="1"/>
  <c r="Z3448" i="1" s="1"/>
  <c r="AO3448" i="1" s="1"/>
  <c r="AS3448" i="1" s="1"/>
  <c r="AY3448" i="1" s="1"/>
  <c r="BA3448" i="1" s="1"/>
  <c r="BR3448" i="1" s="1"/>
  <c r="BV3448" i="1" s="1"/>
  <c r="M3449" i="1"/>
  <c r="Z3449" i="1" s="1"/>
  <c r="AO3449" i="1" s="1"/>
  <c r="AS3449" i="1" s="1"/>
  <c r="AY3449" i="1" s="1"/>
  <c r="BA3449" i="1" s="1"/>
  <c r="BR3449" i="1" s="1"/>
  <c r="BV3449" i="1" s="1"/>
  <c r="G3464" i="1"/>
  <c r="M3464" i="1" s="1"/>
  <c r="Z3464" i="1" s="1"/>
  <c r="AO3464" i="1" s="1"/>
  <c r="AS3464" i="1" s="1"/>
  <c r="AY3464" i="1" s="1"/>
  <c r="BA3464" i="1" s="1"/>
  <c r="BR3464" i="1" s="1"/>
  <c r="BV3464" i="1" s="1"/>
  <c r="M3465" i="1"/>
  <c r="Z3465" i="1" s="1"/>
  <c r="AO3465" i="1" s="1"/>
  <c r="AS3465" i="1" s="1"/>
  <c r="AY3465" i="1" s="1"/>
  <c r="BA3465" i="1" s="1"/>
  <c r="BR3465" i="1" s="1"/>
  <c r="BV3465" i="1" s="1"/>
  <c r="G3470" i="1"/>
  <c r="M3471" i="1"/>
  <c r="Z3471" i="1" s="1"/>
  <c r="AO3471" i="1" s="1"/>
  <c r="AS3471" i="1" s="1"/>
  <c r="AY3471" i="1" s="1"/>
  <c r="BA3471" i="1" s="1"/>
  <c r="BR3471" i="1" s="1"/>
  <c r="BV3471" i="1" s="1"/>
  <c r="G3490" i="1"/>
  <c r="M3494" i="1"/>
  <c r="Z3494" i="1" s="1"/>
  <c r="AO3494" i="1" s="1"/>
  <c r="AS3494" i="1" s="1"/>
  <c r="AY3494" i="1" s="1"/>
  <c r="BA3494" i="1" s="1"/>
  <c r="BR3494" i="1" s="1"/>
  <c r="BV3494" i="1" s="1"/>
  <c r="G3553" i="1"/>
  <c r="M3554" i="1"/>
  <c r="Z3554" i="1" s="1"/>
  <c r="AO3554" i="1" s="1"/>
  <c r="AS3554" i="1" s="1"/>
  <c r="AY3554" i="1" s="1"/>
  <c r="BA3554" i="1" s="1"/>
  <c r="BR3554" i="1" s="1"/>
  <c r="BV3554" i="1" s="1"/>
  <c r="G3563" i="1"/>
  <c r="M3563" i="1" s="1"/>
  <c r="Z3563" i="1" s="1"/>
  <c r="AO3563" i="1" s="1"/>
  <c r="AS3563" i="1" s="1"/>
  <c r="AY3563" i="1" s="1"/>
  <c r="BA3563" i="1" s="1"/>
  <c r="BR3563" i="1" s="1"/>
  <c r="BV3563" i="1" s="1"/>
  <c r="M3564" i="1"/>
  <c r="Z3564" i="1" s="1"/>
  <c r="AO3564" i="1" s="1"/>
  <c r="AS3564" i="1" s="1"/>
  <c r="AY3564" i="1" s="1"/>
  <c r="BA3564" i="1" s="1"/>
  <c r="BR3564" i="1" s="1"/>
  <c r="BV3564" i="1" s="1"/>
  <c r="G3538" i="1"/>
  <c r="M3538" i="1" s="1"/>
  <c r="Z3538" i="1" s="1"/>
  <c r="AO3538" i="1" s="1"/>
  <c r="AS3538" i="1" s="1"/>
  <c r="AY3538" i="1" s="1"/>
  <c r="BA3538" i="1" s="1"/>
  <c r="BR3538" i="1" s="1"/>
  <c r="BV3538" i="1" s="1"/>
  <c r="M3539" i="1"/>
  <c r="Z3539" i="1" s="1"/>
  <c r="AO3539" i="1" s="1"/>
  <c r="AS3539" i="1" s="1"/>
  <c r="AY3539" i="1" s="1"/>
  <c r="BA3539" i="1" s="1"/>
  <c r="BR3539" i="1" s="1"/>
  <c r="G3441" i="1"/>
  <c r="M3441" i="1" s="1"/>
  <c r="Z3441" i="1" s="1"/>
  <c r="AO3441" i="1" s="1"/>
  <c r="AS3441" i="1" s="1"/>
  <c r="AY3441" i="1" s="1"/>
  <c r="BA3441" i="1" s="1"/>
  <c r="BR3441" i="1" s="1"/>
  <c r="BV3441" i="1" s="1"/>
  <c r="M3442" i="1"/>
  <c r="Z3442" i="1" s="1"/>
  <c r="AO3442" i="1" s="1"/>
  <c r="AS3442" i="1" s="1"/>
  <c r="AY3442" i="1" s="1"/>
  <c r="BA3442" i="1" s="1"/>
  <c r="BR3442" i="1" s="1"/>
  <c r="BV3442" i="1" s="1"/>
  <c r="I3470" i="1"/>
  <c r="I3469" i="1" s="1"/>
  <c r="O3471" i="1"/>
  <c r="AB3471" i="1" s="1"/>
  <c r="AQ3471" i="1" s="1"/>
  <c r="BT3471" i="1" s="1"/>
  <c r="G3444" i="1"/>
  <c r="M3444" i="1" s="1"/>
  <c r="Z3444" i="1" s="1"/>
  <c r="AO3444" i="1" s="1"/>
  <c r="AS3444" i="1" s="1"/>
  <c r="AY3444" i="1" s="1"/>
  <c r="BA3444" i="1" s="1"/>
  <c r="BR3444" i="1" s="1"/>
  <c r="BV3444" i="1" s="1"/>
  <c r="M3445" i="1"/>
  <c r="Z3445" i="1" s="1"/>
  <c r="AO3445" i="1" s="1"/>
  <c r="AS3445" i="1" s="1"/>
  <c r="AY3445" i="1" s="1"/>
  <c r="BA3445" i="1" s="1"/>
  <c r="BR3445" i="1" s="1"/>
  <c r="BV3445" i="1" s="1"/>
  <c r="H3470" i="1"/>
  <c r="H3469" i="1" s="1"/>
  <c r="N3471" i="1"/>
  <c r="AA3471" i="1" s="1"/>
  <c r="AP3471" i="1" s="1"/>
  <c r="BS3471" i="1" s="1"/>
  <c r="G3461" i="1"/>
  <c r="M3461" i="1" s="1"/>
  <c r="Z3461" i="1" s="1"/>
  <c r="AO3461" i="1" s="1"/>
  <c r="AS3461" i="1" s="1"/>
  <c r="AY3461" i="1" s="1"/>
  <c r="BA3461" i="1" s="1"/>
  <c r="BR3461" i="1" s="1"/>
  <c r="BV3461" i="1" s="1"/>
  <c r="M3462" i="1"/>
  <c r="Z3462" i="1" s="1"/>
  <c r="AO3462" i="1" s="1"/>
  <c r="AS3462" i="1" s="1"/>
  <c r="AY3462" i="1" s="1"/>
  <c r="BA3462" i="1" s="1"/>
  <c r="BR3462" i="1" s="1"/>
  <c r="BV3462" i="1" s="1"/>
  <c r="G3582" i="1"/>
  <c r="M3583" i="1"/>
  <c r="Z3583" i="1" s="1"/>
  <c r="AO3583" i="1" s="1"/>
  <c r="AS3583" i="1" s="1"/>
  <c r="AY3583" i="1" s="1"/>
  <c r="BA3583" i="1" s="1"/>
  <c r="BR3583" i="1" s="1"/>
  <c r="G3478" i="1"/>
  <c r="M3479" i="1"/>
  <c r="Z3479" i="1" s="1"/>
  <c r="AO3479" i="1" s="1"/>
  <c r="AS3479" i="1" s="1"/>
  <c r="AY3479" i="1" s="1"/>
  <c r="BA3479" i="1" s="1"/>
  <c r="BR3479" i="1" s="1"/>
  <c r="BV3479" i="1" s="1"/>
  <c r="G3568" i="1"/>
  <c r="M3569" i="1"/>
  <c r="Z3569" i="1" s="1"/>
  <c r="AO3569" i="1" s="1"/>
  <c r="AS3569" i="1" s="1"/>
  <c r="AY3569" i="1" s="1"/>
  <c r="BA3569" i="1" s="1"/>
  <c r="BR3569" i="1" s="1"/>
  <c r="BV3569" i="1" s="1"/>
  <c r="G3594" i="1"/>
  <c r="M3595" i="1"/>
  <c r="Z3595" i="1" s="1"/>
  <c r="AO3595" i="1" s="1"/>
  <c r="AS3595" i="1" s="1"/>
  <c r="AY3595" i="1" s="1"/>
  <c r="BA3595" i="1" s="1"/>
  <c r="BR3595" i="1" s="1"/>
  <c r="BV3595" i="1" s="1"/>
  <c r="G3485" i="1"/>
  <c r="M3486" i="1"/>
  <c r="Z3486" i="1" s="1"/>
  <c r="AO3486" i="1" s="1"/>
  <c r="AS3486" i="1" s="1"/>
  <c r="AY3486" i="1" s="1"/>
  <c r="BA3486" i="1" s="1"/>
  <c r="BR3486" i="1" s="1"/>
  <c r="BV3486" i="1" s="1"/>
  <c r="I3441" i="1"/>
  <c r="O3441" i="1" s="1"/>
  <c r="AB3441" i="1" s="1"/>
  <c r="AQ3441" i="1" s="1"/>
  <c r="BT3441" i="1" s="1"/>
  <c r="O3442" i="1"/>
  <c r="AB3442" i="1" s="1"/>
  <c r="AQ3442" i="1" s="1"/>
  <c r="BT3442" i="1" s="1"/>
  <c r="H3553" i="1"/>
  <c r="N3554" i="1"/>
  <c r="AA3554" i="1" s="1"/>
  <c r="AP3554" i="1" s="1"/>
  <c r="BS3554" i="1" s="1"/>
  <c r="H3490" i="1"/>
  <c r="N3494" i="1"/>
  <c r="AA3494" i="1" s="1"/>
  <c r="AP3494" i="1" s="1"/>
  <c r="BS3494" i="1" s="1"/>
  <c r="I3478" i="1"/>
  <c r="O3479" i="1"/>
  <c r="AB3479" i="1" s="1"/>
  <c r="AQ3479" i="1" s="1"/>
  <c r="BT3479" i="1" s="1"/>
  <c r="H3435" i="1"/>
  <c r="N3436" i="1"/>
  <c r="AA3436" i="1" s="1"/>
  <c r="AP3436" i="1" s="1"/>
  <c r="BS3436" i="1" s="1"/>
  <c r="H3448" i="1"/>
  <c r="N3448" i="1" s="1"/>
  <c r="AA3448" i="1" s="1"/>
  <c r="AP3448" i="1" s="1"/>
  <c r="BS3448" i="1" s="1"/>
  <c r="N3449" i="1"/>
  <c r="AA3449" i="1" s="1"/>
  <c r="AP3449" i="1" s="1"/>
  <c r="BS3449" i="1" s="1"/>
  <c r="H3464" i="1"/>
  <c r="N3464" i="1" s="1"/>
  <c r="AA3464" i="1" s="1"/>
  <c r="AP3464" i="1" s="1"/>
  <c r="BS3464" i="1" s="1"/>
  <c r="N3465" i="1"/>
  <c r="AA3465" i="1" s="1"/>
  <c r="AP3465" i="1" s="1"/>
  <c r="BS3465" i="1" s="1"/>
  <c r="I3490" i="1"/>
  <c r="O3494" i="1"/>
  <c r="AB3494" i="1" s="1"/>
  <c r="AQ3494" i="1" s="1"/>
  <c r="BT3494" i="1" s="1"/>
  <c r="I3532" i="1"/>
  <c r="O3532" i="1" s="1"/>
  <c r="AB3532" i="1" s="1"/>
  <c r="AQ3532" i="1" s="1"/>
  <c r="BT3532" i="1" s="1"/>
  <c r="O3533" i="1"/>
  <c r="AB3533" i="1" s="1"/>
  <c r="AQ3533" i="1" s="1"/>
  <c r="BT3533" i="1" s="1"/>
  <c r="H3594" i="1"/>
  <c r="N3595" i="1"/>
  <c r="AA3595" i="1" s="1"/>
  <c r="AP3595" i="1" s="1"/>
  <c r="BS3595" i="1" s="1"/>
  <c r="H3582" i="1"/>
  <c r="N3583" i="1"/>
  <c r="AA3583" i="1" s="1"/>
  <c r="AP3583" i="1" s="1"/>
  <c r="BS3583" i="1" s="1"/>
  <c r="I3485" i="1"/>
  <c r="O3486" i="1"/>
  <c r="AB3486" i="1" s="1"/>
  <c r="AQ3486" i="1" s="1"/>
  <c r="BT3486" i="1" s="1"/>
  <c r="H3441" i="1"/>
  <c r="N3441" i="1" s="1"/>
  <c r="AA3441" i="1" s="1"/>
  <c r="AP3441" i="1" s="1"/>
  <c r="BS3441" i="1" s="1"/>
  <c r="N3442" i="1"/>
  <c r="AA3442" i="1" s="1"/>
  <c r="AP3442" i="1" s="1"/>
  <c r="BS3442" i="1" s="1"/>
  <c r="H3532" i="1"/>
  <c r="N3532" i="1" s="1"/>
  <c r="AA3532" i="1" s="1"/>
  <c r="AP3532" i="1" s="1"/>
  <c r="BS3532" i="1" s="1"/>
  <c r="N3533" i="1"/>
  <c r="AA3533" i="1" s="1"/>
  <c r="AP3533" i="1" s="1"/>
  <c r="BS3533" i="1" s="1"/>
  <c r="H3613" i="1"/>
  <c r="N3614" i="1"/>
  <c r="AA3614" i="1" s="1"/>
  <c r="AP3614" i="1" s="1"/>
  <c r="BS3614" i="1" s="1"/>
  <c r="H3485" i="1"/>
  <c r="N3486" i="1"/>
  <c r="AA3486" i="1" s="1"/>
  <c r="AP3486" i="1" s="1"/>
  <c r="BS3486" i="1" s="1"/>
  <c r="I3444" i="1"/>
  <c r="O3444" i="1" s="1"/>
  <c r="AB3444" i="1" s="1"/>
  <c r="AQ3444" i="1" s="1"/>
  <c r="BT3444" i="1" s="1"/>
  <c r="O3445" i="1"/>
  <c r="AB3445" i="1" s="1"/>
  <c r="AQ3445" i="1" s="1"/>
  <c r="BT3445" i="1" s="1"/>
  <c r="I3461" i="1"/>
  <c r="O3461" i="1" s="1"/>
  <c r="AB3461" i="1" s="1"/>
  <c r="AQ3461" i="1" s="1"/>
  <c r="BT3461" i="1" s="1"/>
  <c r="O3462" i="1"/>
  <c r="AB3462" i="1" s="1"/>
  <c r="AQ3462" i="1" s="1"/>
  <c r="BT3462" i="1" s="1"/>
  <c r="I3435" i="1"/>
  <c r="O3436" i="1"/>
  <c r="AB3436" i="1" s="1"/>
  <c r="AQ3436" i="1" s="1"/>
  <c r="BT3436" i="1" s="1"/>
  <c r="I3448" i="1"/>
  <c r="O3448" i="1" s="1"/>
  <c r="AB3448" i="1" s="1"/>
  <c r="AQ3448" i="1" s="1"/>
  <c r="BT3448" i="1" s="1"/>
  <c r="O3449" i="1"/>
  <c r="AB3449" i="1" s="1"/>
  <c r="AQ3449" i="1" s="1"/>
  <c r="BT3449" i="1" s="1"/>
  <c r="H3444" i="1"/>
  <c r="N3444" i="1" s="1"/>
  <c r="AA3444" i="1" s="1"/>
  <c r="AP3444" i="1" s="1"/>
  <c r="BS3444" i="1" s="1"/>
  <c r="N3445" i="1"/>
  <c r="AA3445" i="1" s="1"/>
  <c r="AP3445" i="1" s="1"/>
  <c r="BS3445" i="1" s="1"/>
  <c r="I3464" i="1"/>
  <c r="O3464" i="1" s="1"/>
  <c r="AB3464" i="1" s="1"/>
  <c r="AQ3464" i="1" s="1"/>
  <c r="BT3464" i="1" s="1"/>
  <c r="O3465" i="1"/>
  <c r="AB3465" i="1" s="1"/>
  <c r="AQ3465" i="1" s="1"/>
  <c r="BT3465" i="1" s="1"/>
  <c r="H3461" i="1"/>
  <c r="N3461" i="1" s="1"/>
  <c r="AA3461" i="1" s="1"/>
  <c r="AP3461" i="1" s="1"/>
  <c r="BS3461" i="1" s="1"/>
  <c r="N3462" i="1"/>
  <c r="AA3462" i="1" s="1"/>
  <c r="AP3462" i="1" s="1"/>
  <c r="BS3462" i="1" s="1"/>
  <c r="I3553" i="1"/>
  <c r="O3554" i="1"/>
  <c r="AB3554" i="1" s="1"/>
  <c r="AQ3554" i="1" s="1"/>
  <c r="BT3554" i="1" s="1"/>
  <c r="I3594" i="1"/>
  <c r="O3595" i="1"/>
  <c r="AB3595" i="1" s="1"/>
  <c r="AQ3595" i="1" s="1"/>
  <c r="BT3595" i="1" s="1"/>
  <c r="I3563" i="1"/>
  <c r="O3563" i="1" s="1"/>
  <c r="AB3563" i="1" s="1"/>
  <c r="AQ3563" i="1" s="1"/>
  <c r="BT3563" i="1" s="1"/>
  <c r="O3564" i="1"/>
  <c r="AB3564" i="1" s="1"/>
  <c r="AQ3564" i="1" s="1"/>
  <c r="BT3564" i="1" s="1"/>
  <c r="H3538" i="1"/>
  <c r="N3538" i="1" s="1"/>
  <c r="AA3538" i="1" s="1"/>
  <c r="AP3538" i="1" s="1"/>
  <c r="BS3538" i="1" s="1"/>
  <c r="N3539" i="1"/>
  <c r="AA3539" i="1" s="1"/>
  <c r="AP3539" i="1" s="1"/>
  <c r="BS3539" i="1" s="1"/>
  <c r="H3568" i="1"/>
  <c r="N3569" i="1"/>
  <c r="AA3569" i="1" s="1"/>
  <c r="AP3569" i="1" s="1"/>
  <c r="BS3569" i="1" s="1"/>
  <c r="H3478" i="1"/>
  <c r="N3479" i="1"/>
  <c r="AA3479" i="1" s="1"/>
  <c r="AP3479" i="1" s="1"/>
  <c r="BS3479" i="1" s="1"/>
  <c r="I3538" i="1"/>
  <c r="O3538" i="1" s="1"/>
  <c r="AB3538" i="1" s="1"/>
  <c r="AQ3538" i="1" s="1"/>
  <c r="BT3538" i="1" s="1"/>
  <c r="O3539" i="1"/>
  <c r="AB3539" i="1" s="1"/>
  <c r="AQ3539" i="1" s="1"/>
  <c r="BT3539" i="1" s="1"/>
  <c r="H3563" i="1"/>
  <c r="N3563" i="1" s="1"/>
  <c r="AA3563" i="1" s="1"/>
  <c r="AP3563" i="1" s="1"/>
  <c r="BS3563" i="1" s="1"/>
  <c r="N3564" i="1"/>
  <c r="AA3564" i="1" s="1"/>
  <c r="AP3564" i="1" s="1"/>
  <c r="BS3564" i="1" s="1"/>
  <c r="I3568" i="1"/>
  <c r="O3569" i="1"/>
  <c r="AB3569" i="1" s="1"/>
  <c r="AQ3569" i="1" s="1"/>
  <c r="BT3569" i="1" s="1"/>
  <c r="H3509" i="1"/>
  <c r="G3509" i="1"/>
  <c r="I3509" i="1"/>
  <c r="G3451" i="1"/>
  <c r="H3451" i="1"/>
  <c r="I3451" i="1"/>
  <c r="H3417" i="1"/>
  <c r="I3417" i="1"/>
  <c r="G3417" i="1"/>
  <c r="H3421" i="1"/>
  <c r="I3421" i="1"/>
  <c r="G3421" i="1"/>
  <c r="H3424" i="1"/>
  <c r="N3424" i="1" s="1"/>
  <c r="AA3424" i="1" s="1"/>
  <c r="AP3424" i="1" s="1"/>
  <c r="BS3424" i="1" s="1"/>
  <c r="I3424" i="1"/>
  <c r="O3424" i="1" s="1"/>
  <c r="AB3424" i="1" s="1"/>
  <c r="AQ3424" i="1" s="1"/>
  <c r="BT3424" i="1" s="1"/>
  <c r="G3424" i="1"/>
  <c r="M3424" i="1" s="1"/>
  <c r="Z3424" i="1" s="1"/>
  <c r="AO3424" i="1" s="1"/>
  <c r="AS3424" i="1" s="1"/>
  <c r="AY3424" i="1" s="1"/>
  <c r="BA3424" i="1" s="1"/>
  <c r="BR3424" i="1" s="1"/>
  <c r="BV3424" i="1" s="1"/>
  <c r="H3426" i="1"/>
  <c r="N3426" i="1" s="1"/>
  <c r="AA3426" i="1" s="1"/>
  <c r="AP3426" i="1" s="1"/>
  <c r="BS3426" i="1" s="1"/>
  <c r="I3426" i="1"/>
  <c r="O3426" i="1" s="1"/>
  <c r="AB3426" i="1" s="1"/>
  <c r="AQ3426" i="1" s="1"/>
  <c r="BT3426" i="1" s="1"/>
  <c r="G3426" i="1"/>
  <c r="M3426" i="1" s="1"/>
  <c r="Z3426" i="1" s="1"/>
  <c r="AO3426" i="1" s="1"/>
  <c r="AS3426" i="1" s="1"/>
  <c r="AY3426" i="1" s="1"/>
  <c r="BA3426" i="1" s="1"/>
  <c r="BR3426" i="1" s="1"/>
  <c r="BV3426" i="1" s="1"/>
  <c r="H3428" i="1"/>
  <c r="N3428" i="1" s="1"/>
  <c r="AA3428" i="1" s="1"/>
  <c r="AP3428" i="1" s="1"/>
  <c r="BS3428" i="1" s="1"/>
  <c r="I3428" i="1"/>
  <c r="O3428" i="1" s="1"/>
  <c r="AB3428" i="1" s="1"/>
  <c r="AQ3428" i="1" s="1"/>
  <c r="BT3428" i="1" s="1"/>
  <c r="G3428" i="1"/>
  <c r="M3428" i="1" s="1"/>
  <c r="Z3428" i="1" s="1"/>
  <c r="AO3428" i="1" s="1"/>
  <c r="AS3428" i="1" s="1"/>
  <c r="AY3428" i="1" s="1"/>
  <c r="BA3428" i="1" s="1"/>
  <c r="BR3428" i="1" s="1"/>
  <c r="BV3428" i="1" s="1"/>
  <c r="H3394" i="1"/>
  <c r="I3394" i="1"/>
  <c r="G3394" i="1"/>
  <c r="H3398" i="1"/>
  <c r="I3398" i="1"/>
  <c r="G3398" i="1"/>
  <c r="H3402" i="1"/>
  <c r="I3402" i="1"/>
  <c r="G3402" i="1"/>
  <c r="H3405" i="1"/>
  <c r="N3405" i="1" s="1"/>
  <c r="AA3405" i="1" s="1"/>
  <c r="AP3405" i="1" s="1"/>
  <c r="BS3405" i="1" s="1"/>
  <c r="I3405" i="1"/>
  <c r="O3405" i="1" s="1"/>
  <c r="AB3405" i="1" s="1"/>
  <c r="AQ3405" i="1" s="1"/>
  <c r="BT3405" i="1" s="1"/>
  <c r="G3405" i="1"/>
  <c r="M3405" i="1" s="1"/>
  <c r="Z3405" i="1" s="1"/>
  <c r="AO3405" i="1" s="1"/>
  <c r="AS3405" i="1" s="1"/>
  <c r="AY3405" i="1" s="1"/>
  <c r="BA3405" i="1" s="1"/>
  <c r="BR3405" i="1" s="1"/>
  <c r="BV3405" i="1" s="1"/>
  <c r="H3407" i="1"/>
  <c r="N3407" i="1" s="1"/>
  <c r="AA3407" i="1" s="1"/>
  <c r="AP3407" i="1" s="1"/>
  <c r="BS3407" i="1" s="1"/>
  <c r="I3407" i="1"/>
  <c r="O3407" i="1" s="1"/>
  <c r="AB3407" i="1" s="1"/>
  <c r="AQ3407" i="1" s="1"/>
  <c r="BT3407" i="1" s="1"/>
  <c r="G3407" i="1"/>
  <c r="M3407" i="1" s="1"/>
  <c r="Z3407" i="1" s="1"/>
  <c r="AO3407" i="1" s="1"/>
  <c r="AS3407" i="1" s="1"/>
  <c r="AY3407" i="1" s="1"/>
  <c r="BA3407" i="1" s="1"/>
  <c r="BR3407" i="1" s="1"/>
  <c r="BV3407" i="1" s="1"/>
  <c r="H3409" i="1"/>
  <c r="N3409" i="1" s="1"/>
  <c r="AA3409" i="1" s="1"/>
  <c r="AP3409" i="1" s="1"/>
  <c r="BS3409" i="1" s="1"/>
  <c r="I3409" i="1"/>
  <c r="O3409" i="1" s="1"/>
  <c r="AB3409" i="1" s="1"/>
  <c r="AQ3409" i="1" s="1"/>
  <c r="BT3409" i="1" s="1"/>
  <c r="G3409" i="1"/>
  <c r="M3409" i="1" s="1"/>
  <c r="Z3409" i="1" s="1"/>
  <c r="AO3409" i="1" s="1"/>
  <c r="AS3409" i="1" s="1"/>
  <c r="AY3409" i="1" s="1"/>
  <c r="BA3409" i="1" s="1"/>
  <c r="BR3409" i="1" s="1"/>
  <c r="BV3409" i="1" s="1"/>
  <c r="I3612" i="1" l="1"/>
  <c r="O3582" i="1"/>
  <c r="AB3582" i="1" s="1"/>
  <c r="AQ3582" i="1" s="1"/>
  <c r="BT3582" i="1" s="1"/>
  <c r="G3460" i="1"/>
  <c r="G3459" i="1" s="1"/>
  <c r="G3440" i="1"/>
  <c r="M3440" i="1" s="1"/>
  <c r="Z3440" i="1" s="1"/>
  <c r="AO3440" i="1" s="1"/>
  <c r="AS3440" i="1" s="1"/>
  <c r="AY3440" i="1" s="1"/>
  <c r="BA3440" i="1" s="1"/>
  <c r="BR3440" i="1" s="1"/>
  <c r="BV3440" i="1" s="1"/>
  <c r="H3440" i="1"/>
  <c r="N3440" i="1" s="1"/>
  <c r="AA3440" i="1" s="1"/>
  <c r="AP3440" i="1" s="1"/>
  <c r="BS3440" i="1" s="1"/>
  <c r="I3440" i="1"/>
  <c r="O3440" i="1" s="1"/>
  <c r="AB3440" i="1" s="1"/>
  <c r="AQ3440" i="1" s="1"/>
  <c r="BT3440" i="1" s="1"/>
  <c r="N3470" i="1"/>
  <c r="AA3470" i="1" s="1"/>
  <c r="AP3470" i="1" s="1"/>
  <c r="BS3470" i="1" s="1"/>
  <c r="G3397" i="1"/>
  <c r="M3398" i="1"/>
  <c r="Z3398" i="1" s="1"/>
  <c r="AO3398" i="1" s="1"/>
  <c r="AS3398" i="1" s="1"/>
  <c r="AY3398" i="1" s="1"/>
  <c r="BA3398" i="1" s="1"/>
  <c r="BR3398" i="1" s="1"/>
  <c r="G3447" i="1"/>
  <c r="M3447" i="1" s="1"/>
  <c r="Z3447" i="1" s="1"/>
  <c r="AO3447" i="1" s="1"/>
  <c r="AS3447" i="1" s="1"/>
  <c r="AY3447" i="1" s="1"/>
  <c r="BA3447" i="1" s="1"/>
  <c r="BR3447" i="1" s="1"/>
  <c r="BV3447" i="1" s="1"/>
  <c r="M3451" i="1"/>
  <c r="Z3451" i="1" s="1"/>
  <c r="AO3451" i="1" s="1"/>
  <c r="AS3451" i="1" s="1"/>
  <c r="AY3451" i="1" s="1"/>
  <c r="BA3451" i="1" s="1"/>
  <c r="BR3451" i="1" s="1"/>
  <c r="BV3451" i="1" s="1"/>
  <c r="G3401" i="1"/>
  <c r="M3401" i="1" s="1"/>
  <c r="Z3401" i="1" s="1"/>
  <c r="AO3401" i="1" s="1"/>
  <c r="AS3401" i="1" s="1"/>
  <c r="AY3401" i="1" s="1"/>
  <c r="BA3401" i="1" s="1"/>
  <c r="BR3401" i="1" s="1"/>
  <c r="BV3401" i="1" s="1"/>
  <c r="M3402" i="1"/>
  <c r="Z3402" i="1" s="1"/>
  <c r="AO3402" i="1" s="1"/>
  <c r="AS3402" i="1" s="1"/>
  <c r="AY3402" i="1" s="1"/>
  <c r="BA3402" i="1" s="1"/>
  <c r="BR3402" i="1" s="1"/>
  <c r="BV3402" i="1" s="1"/>
  <c r="G3484" i="1"/>
  <c r="M3484" i="1" s="1"/>
  <c r="Z3484" i="1" s="1"/>
  <c r="AO3484" i="1" s="1"/>
  <c r="AS3484" i="1" s="1"/>
  <c r="AY3484" i="1" s="1"/>
  <c r="BA3484" i="1" s="1"/>
  <c r="BR3484" i="1" s="1"/>
  <c r="BV3484" i="1" s="1"/>
  <c r="M3485" i="1"/>
  <c r="Z3485" i="1" s="1"/>
  <c r="AO3485" i="1" s="1"/>
  <c r="AS3485" i="1" s="1"/>
  <c r="AY3485" i="1" s="1"/>
  <c r="BA3485" i="1" s="1"/>
  <c r="BR3485" i="1" s="1"/>
  <c r="BV3485" i="1" s="1"/>
  <c r="G3562" i="1"/>
  <c r="M3568" i="1"/>
  <c r="Z3568" i="1" s="1"/>
  <c r="AO3568" i="1" s="1"/>
  <c r="AS3568" i="1" s="1"/>
  <c r="AY3568" i="1" s="1"/>
  <c r="BA3568" i="1" s="1"/>
  <c r="BR3568" i="1" s="1"/>
  <c r="BV3568" i="1" s="1"/>
  <c r="G3581" i="1"/>
  <c r="M3581" i="1" s="1"/>
  <c r="Z3581" i="1" s="1"/>
  <c r="AO3581" i="1" s="1"/>
  <c r="AS3581" i="1" s="1"/>
  <c r="AY3581" i="1" s="1"/>
  <c r="BA3581" i="1" s="1"/>
  <c r="BR3581" i="1" s="1"/>
  <c r="M3582" i="1"/>
  <c r="Z3582" i="1" s="1"/>
  <c r="AO3582" i="1" s="1"/>
  <c r="AS3582" i="1" s="1"/>
  <c r="AY3582" i="1" s="1"/>
  <c r="BA3582" i="1" s="1"/>
  <c r="BR3582" i="1" s="1"/>
  <c r="G3552" i="1"/>
  <c r="M3553" i="1"/>
  <c r="Z3553" i="1" s="1"/>
  <c r="AO3553" i="1" s="1"/>
  <c r="AS3553" i="1" s="1"/>
  <c r="AY3553" i="1" s="1"/>
  <c r="BA3553" i="1" s="1"/>
  <c r="BR3553" i="1" s="1"/>
  <c r="BV3553" i="1" s="1"/>
  <c r="G3469" i="1"/>
  <c r="M3470" i="1"/>
  <c r="Z3470" i="1" s="1"/>
  <c r="AO3470" i="1" s="1"/>
  <c r="AS3470" i="1" s="1"/>
  <c r="AY3470" i="1" s="1"/>
  <c r="BA3470" i="1" s="1"/>
  <c r="BR3470" i="1" s="1"/>
  <c r="BV3470" i="1" s="1"/>
  <c r="G3612" i="1"/>
  <c r="M3613" i="1"/>
  <c r="Z3613" i="1" s="1"/>
  <c r="AO3613" i="1" s="1"/>
  <c r="AS3613" i="1" s="1"/>
  <c r="AY3613" i="1" s="1"/>
  <c r="BA3613" i="1" s="1"/>
  <c r="BR3613" i="1" s="1"/>
  <c r="BV3613" i="1" s="1"/>
  <c r="G3416" i="1"/>
  <c r="M3417" i="1"/>
  <c r="Z3417" i="1" s="1"/>
  <c r="AO3417" i="1" s="1"/>
  <c r="AS3417" i="1" s="1"/>
  <c r="AY3417" i="1" s="1"/>
  <c r="BA3417" i="1" s="1"/>
  <c r="BR3417" i="1" s="1"/>
  <c r="BV3417" i="1" s="1"/>
  <c r="H3460" i="1"/>
  <c r="H3459" i="1" s="1"/>
  <c r="G3508" i="1"/>
  <c r="M3509" i="1"/>
  <c r="Z3509" i="1" s="1"/>
  <c r="AO3509" i="1" s="1"/>
  <c r="AS3509" i="1" s="1"/>
  <c r="AY3509" i="1" s="1"/>
  <c r="BA3509" i="1" s="1"/>
  <c r="BR3509" i="1" s="1"/>
  <c r="BV3509" i="1" s="1"/>
  <c r="O3470" i="1"/>
  <c r="AB3470" i="1" s="1"/>
  <c r="AQ3470" i="1" s="1"/>
  <c r="BT3470" i="1" s="1"/>
  <c r="G3393" i="1"/>
  <c r="M3394" i="1"/>
  <c r="Z3394" i="1" s="1"/>
  <c r="AO3394" i="1" s="1"/>
  <c r="AS3394" i="1" s="1"/>
  <c r="AY3394" i="1" s="1"/>
  <c r="BA3394" i="1" s="1"/>
  <c r="BR3394" i="1" s="1"/>
  <c r="BV3394" i="1" s="1"/>
  <c r="G3420" i="1"/>
  <c r="M3420" i="1" s="1"/>
  <c r="Z3420" i="1" s="1"/>
  <c r="AO3420" i="1" s="1"/>
  <c r="AS3420" i="1" s="1"/>
  <c r="AY3420" i="1" s="1"/>
  <c r="BA3420" i="1" s="1"/>
  <c r="BR3420" i="1" s="1"/>
  <c r="BV3420" i="1" s="1"/>
  <c r="M3421" i="1"/>
  <c r="Z3421" i="1" s="1"/>
  <c r="AO3421" i="1" s="1"/>
  <c r="AS3421" i="1" s="1"/>
  <c r="AY3421" i="1" s="1"/>
  <c r="BA3421" i="1" s="1"/>
  <c r="BR3421" i="1" s="1"/>
  <c r="BV3421" i="1" s="1"/>
  <c r="G3593" i="1"/>
  <c r="M3593" i="1" s="1"/>
  <c r="Z3593" i="1" s="1"/>
  <c r="AO3593" i="1" s="1"/>
  <c r="AS3593" i="1" s="1"/>
  <c r="AY3593" i="1" s="1"/>
  <c r="BA3593" i="1" s="1"/>
  <c r="BR3593" i="1" s="1"/>
  <c r="BV3593" i="1" s="1"/>
  <c r="M3594" i="1"/>
  <c r="Z3594" i="1" s="1"/>
  <c r="AO3594" i="1" s="1"/>
  <c r="AS3594" i="1" s="1"/>
  <c r="AY3594" i="1" s="1"/>
  <c r="BA3594" i="1" s="1"/>
  <c r="BR3594" i="1" s="1"/>
  <c r="BV3594" i="1" s="1"/>
  <c r="G3477" i="1"/>
  <c r="M3477" i="1" s="1"/>
  <c r="Z3477" i="1" s="1"/>
  <c r="AO3477" i="1" s="1"/>
  <c r="AS3477" i="1" s="1"/>
  <c r="AY3477" i="1" s="1"/>
  <c r="BA3477" i="1" s="1"/>
  <c r="BR3477" i="1" s="1"/>
  <c r="BV3477" i="1" s="1"/>
  <c r="M3478" i="1"/>
  <c r="Z3478" i="1" s="1"/>
  <c r="AO3478" i="1" s="1"/>
  <c r="AS3478" i="1" s="1"/>
  <c r="AY3478" i="1" s="1"/>
  <c r="BA3478" i="1" s="1"/>
  <c r="BR3478" i="1" s="1"/>
  <c r="BV3478" i="1" s="1"/>
  <c r="G3489" i="1"/>
  <c r="M3490" i="1"/>
  <c r="Z3490" i="1" s="1"/>
  <c r="AO3490" i="1" s="1"/>
  <c r="AS3490" i="1" s="1"/>
  <c r="AY3490" i="1" s="1"/>
  <c r="BA3490" i="1" s="1"/>
  <c r="BR3490" i="1" s="1"/>
  <c r="BV3490" i="1" s="1"/>
  <c r="G3434" i="1"/>
  <c r="M3435" i="1"/>
  <c r="Z3435" i="1" s="1"/>
  <c r="AO3435" i="1" s="1"/>
  <c r="AS3435" i="1" s="1"/>
  <c r="AY3435" i="1" s="1"/>
  <c r="BA3435" i="1" s="1"/>
  <c r="BR3435" i="1" s="1"/>
  <c r="BV3435" i="1" s="1"/>
  <c r="I3401" i="1"/>
  <c r="O3401" i="1" s="1"/>
  <c r="AB3401" i="1" s="1"/>
  <c r="AQ3401" i="1" s="1"/>
  <c r="BT3401" i="1" s="1"/>
  <c r="O3402" i="1"/>
  <c r="AB3402" i="1" s="1"/>
  <c r="AQ3402" i="1" s="1"/>
  <c r="BT3402" i="1" s="1"/>
  <c r="I3552" i="1"/>
  <c r="O3553" i="1"/>
  <c r="AB3553" i="1" s="1"/>
  <c r="AQ3553" i="1" s="1"/>
  <c r="BT3553" i="1" s="1"/>
  <c r="H3484" i="1"/>
  <c r="N3484" i="1" s="1"/>
  <c r="AA3484" i="1" s="1"/>
  <c r="AP3484" i="1" s="1"/>
  <c r="BS3484" i="1" s="1"/>
  <c r="N3485" i="1"/>
  <c r="AA3485" i="1" s="1"/>
  <c r="AP3485" i="1" s="1"/>
  <c r="BS3485" i="1" s="1"/>
  <c r="I3484" i="1"/>
  <c r="O3484" i="1" s="1"/>
  <c r="AB3484" i="1" s="1"/>
  <c r="AQ3484" i="1" s="1"/>
  <c r="BT3484" i="1" s="1"/>
  <c r="O3485" i="1"/>
  <c r="AB3485" i="1" s="1"/>
  <c r="AQ3485" i="1" s="1"/>
  <c r="BT3485" i="1" s="1"/>
  <c r="I3397" i="1"/>
  <c r="O3398" i="1"/>
  <c r="AB3398" i="1" s="1"/>
  <c r="AQ3398" i="1" s="1"/>
  <c r="BT3398" i="1" s="1"/>
  <c r="H3393" i="1"/>
  <c r="N3394" i="1"/>
  <c r="AA3394" i="1" s="1"/>
  <c r="AP3394" i="1" s="1"/>
  <c r="BS3394" i="1" s="1"/>
  <c r="H3420" i="1"/>
  <c r="N3420" i="1" s="1"/>
  <c r="AA3420" i="1" s="1"/>
  <c r="AP3420" i="1" s="1"/>
  <c r="BS3420" i="1" s="1"/>
  <c r="N3421" i="1"/>
  <c r="AA3421" i="1" s="1"/>
  <c r="AP3421" i="1" s="1"/>
  <c r="BS3421" i="1" s="1"/>
  <c r="I3447" i="1"/>
  <c r="O3447" i="1" s="1"/>
  <c r="AB3447" i="1" s="1"/>
  <c r="AQ3447" i="1" s="1"/>
  <c r="BT3447" i="1" s="1"/>
  <c r="O3451" i="1"/>
  <c r="AB3451" i="1" s="1"/>
  <c r="AQ3451" i="1" s="1"/>
  <c r="BT3451" i="1" s="1"/>
  <c r="I3562" i="1"/>
  <c r="O3568" i="1"/>
  <c r="AB3568" i="1" s="1"/>
  <c r="AQ3568" i="1" s="1"/>
  <c r="BT3568" i="1" s="1"/>
  <c r="H3562" i="1"/>
  <c r="N3568" i="1"/>
  <c r="AA3568" i="1" s="1"/>
  <c r="AP3568" i="1" s="1"/>
  <c r="BS3568" i="1" s="1"/>
  <c r="H3468" i="1"/>
  <c r="N3468" i="1" s="1"/>
  <c r="AA3468" i="1" s="1"/>
  <c r="AP3468" i="1" s="1"/>
  <c r="BS3468" i="1" s="1"/>
  <c r="N3469" i="1"/>
  <c r="AA3469" i="1" s="1"/>
  <c r="AP3469" i="1" s="1"/>
  <c r="BS3469" i="1" s="1"/>
  <c r="H3593" i="1"/>
  <c r="N3593" i="1" s="1"/>
  <c r="AA3593" i="1" s="1"/>
  <c r="AP3593" i="1" s="1"/>
  <c r="BS3593" i="1" s="1"/>
  <c r="N3594" i="1"/>
  <c r="AA3594" i="1" s="1"/>
  <c r="AP3594" i="1" s="1"/>
  <c r="BS3594" i="1" s="1"/>
  <c r="I3477" i="1"/>
  <c r="O3477" i="1" s="1"/>
  <c r="AB3477" i="1" s="1"/>
  <c r="AQ3477" i="1" s="1"/>
  <c r="BT3477" i="1" s="1"/>
  <c r="O3478" i="1"/>
  <c r="AB3478" i="1" s="1"/>
  <c r="AQ3478" i="1" s="1"/>
  <c r="BT3478" i="1" s="1"/>
  <c r="H3397" i="1"/>
  <c r="N3398" i="1"/>
  <c r="AA3398" i="1" s="1"/>
  <c r="AP3398" i="1" s="1"/>
  <c r="BS3398" i="1" s="1"/>
  <c r="I3508" i="1"/>
  <c r="O3509" i="1"/>
  <c r="AB3509" i="1" s="1"/>
  <c r="AQ3509" i="1" s="1"/>
  <c r="BT3509" i="1" s="1"/>
  <c r="H3552" i="1"/>
  <c r="N3553" i="1"/>
  <c r="AA3553" i="1" s="1"/>
  <c r="AP3553" i="1" s="1"/>
  <c r="BS3553" i="1" s="1"/>
  <c r="H3401" i="1"/>
  <c r="N3401" i="1" s="1"/>
  <c r="AA3401" i="1" s="1"/>
  <c r="AP3401" i="1" s="1"/>
  <c r="BS3401" i="1" s="1"/>
  <c r="N3402" i="1"/>
  <c r="AA3402" i="1" s="1"/>
  <c r="AP3402" i="1" s="1"/>
  <c r="BS3402" i="1" s="1"/>
  <c r="I3416" i="1"/>
  <c r="O3417" i="1"/>
  <c r="AB3417" i="1" s="1"/>
  <c r="AQ3417" i="1" s="1"/>
  <c r="BT3417" i="1" s="1"/>
  <c r="I3460" i="1"/>
  <c r="I3393" i="1"/>
  <c r="O3394" i="1"/>
  <c r="AB3394" i="1" s="1"/>
  <c r="AQ3394" i="1" s="1"/>
  <c r="BT3394" i="1" s="1"/>
  <c r="I3420" i="1"/>
  <c r="O3420" i="1" s="1"/>
  <c r="AB3420" i="1" s="1"/>
  <c r="AQ3420" i="1" s="1"/>
  <c r="BT3420" i="1" s="1"/>
  <c r="O3421" i="1"/>
  <c r="AB3421" i="1" s="1"/>
  <c r="AQ3421" i="1" s="1"/>
  <c r="BT3421" i="1" s="1"/>
  <c r="H3416" i="1"/>
  <c r="N3417" i="1"/>
  <c r="AA3417" i="1" s="1"/>
  <c r="AP3417" i="1" s="1"/>
  <c r="BS3417" i="1" s="1"/>
  <c r="H3447" i="1"/>
  <c r="N3447" i="1" s="1"/>
  <c r="AA3447" i="1" s="1"/>
  <c r="AP3447" i="1" s="1"/>
  <c r="BS3447" i="1" s="1"/>
  <c r="N3451" i="1"/>
  <c r="AA3451" i="1" s="1"/>
  <c r="AP3451" i="1" s="1"/>
  <c r="BS3451" i="1" s="1"/>
  <c r="H3508" i="1"/>
  <c r="N3509" i="1"/>
  <c r="AA3509" i="1" s="1"/>
  <c r="AP3509" i="1" s="1"/>
  <c r="BS3509" i="1" s="1"/>
  <c r="H3477" i="1"/>
  <c r="N3477" i="1" s="1"/>
  <c r="AA3477" i="1" s="1"/>
  <c r="AP3477" i="1" s="1"/>
  <c r="BS3477" i="1" s="1"/>
  <c r="N3478" i="1"/>
  <c r="AA3478" i="1" s="1"/>
  <c r="AP3478" i="1" s="1"/>
  <c r="BS3478" i="1" s="1"/>
  <c r="I3593" i="1"/>
  <c r="O3593" i="1" s="1"/>
  <c r="AB3593" i="1" s="1"/>
  <c r="AQ3593" i="1" s="1"/>
  <c r="BT3593" i="1" s="1"/>
  <c r="O3594" i="1"/>
  <c r="AB3594" i="1" s="1"/>
  <c r="AQ3594" i="1" s="1"/>
  <c r="BT3594" i="1" s="1"/>
  <c r="I3434" i="1"/>
  <c r="O3435" i="1"/>
  <c r="AB3435" i="1" s="1"/>
  <c r="AQ3435" i="1" s="1"/>
  <c r="BT3435" i="1" s="1"/>
  <c r="O3612" i="1"/>
  <c r="AB3612" i="1" s="1"/>
  <c r="AQ3612" i="1" s="1"/>
  <c r="BT3612" i="1" s="1"/>
  <c r="H3612" i="1"/>
  <c r="N3613" i="1"/>
  <c r="AA3613" i="1" s="1"/>
  <c r="AP3613" i="1" s="1"/>
  <c r="BS3613" i="1" s="1"/>
  <c r="H3581" i="1"/>
  <c r="N3581" i="1" s="1"/>
  <c r="AA3581" i="1" s="1"/>
  <c r="AP3581" i="1" s="1"/>
  <c r="BS3581" i="1" s="1"/>
  <c r="N3582" i="1"/>
  <c r="AA3582" i="1" s="1"/>
  <c r="AP3582" i="1" s="1"/>
  <c r="BS3582" i="1" s="1"/>
  <c r="I3489" i="1"/>
  <c r="O3490" i="1"/>
  <c r="AB3490" i="1" s="1"/>
  <c r="AQ3490" i="1" s="1"/>
  <c r="BT3490" i="1" s="1"/>
  <c r="I3468" i="1"/>
  <c r="O3468" i="1" s="1"/>
  <c r="AB3468" i="1" s="1"/>
  <c r="AQ3468" i="1" s="1"/>
  <c r="BT3468" i="1" s="1"/>
  <c r="O3469" i="1"/>
  <c r="AB3469" i="1" s="1"/>
  <c r="AQ3469" i="1" s="1"/>
  <c r="BT3469" i="1" s="1"/>
  <c r="H3434" i="1"/>
  <c r="N3435" i="1"/>
  <c r="AA3435" i="1" s="1"/>
  <c r="AP3435" i="1" s="1"/>
  <c r="BS3435" i="1" s="1"/>
  <c r="H3489" i="1"/>
  <c r="N3490" i="1"/>
  <c r="AA3490" i="1" s="1"/>
  <c r="AP3490" i="1" s="1"/>
  <c r="BS3490" i="1" s="1"/>
  <c r="I3423" i="1"/>
  <c r="H3423" i="1"/>
  <c r="G3404" i="1"/>
  <c r="G3423" i="1"/>
  <c r="H3404" i="1"/>
  <c r="I3404" i="1"/>
  <c r="H3381" i="1"/>
  <c r="I3381" i="1"/>
  <c r="G3381" i="1"/>
  <c r="G3384" i="1"/>
  <c r="M3384" i="1" s="1"/>
  <c r="Z3384" i="1" s="1"/>
  <c r="AO3384" i="1" s="1"/>
  <c r="AS3384" i="1" s="1"/>
  <c r="AY3384" i="1" s="1"/>
  <c r="BA3384" i="1" s="1"/>
  <c r="BR3384" i="1" s="1"/>
  <c r="BV3384" i="1" s="1"/>
  <c r="H3384" i="1"/>
  <c r="N3384" i="1" s="1"/>
  <c r="AA3384" i="1" s="1"/>
  <c r="AP3384" i="1" s="1"/>
  <c r="BS3384" i="1" s="1"/>
  <c r="I3384" i="1"/>
  <c r="O3384" i="1" s="1"/>
  <c r="AB3384" i="1" s="1"/>
  <c r="AQ3384" i="1" s="1"/>
  <c r="BT3384" i="1" s="1"/>
  <c r="H3386" i="1"/>
  <c r="N3386" i="1" s="1"/>
  <c r="AA3386" i="1" s="1"/>
  <c r="AP3386" i="1" s="1"/>
  <c r="BS3386" i="1" s="1"/>
  <c r="I3386" i="1"/>
  <c r="O3386" i="1" s="1"/>
  <c r="AB3386" i="1" s="1"/>
  <c r="AQ3386" i="1" s="1"/>
  <c r="BT3386" i="1" s="1"/>
  <c r="G3386" i="1"/>
  <c r="M3386" i="1" s="1"/>
  <c r="Z3386" i="1" s="1"/>
  <c r="AO3386" i="1" s="1"/>
  <c r="AS3386" i="1" s="1"/>
  <c r="AY3386" i="1" s="1"/>
  <c r="BA3386" i="1" s="1"/>
  <c r="BR3386" i="1" s="1"/>
  <c r="BV3386" i="1" s="1"/>
  <c r="H3356" i="1"/>
  <c r="I3356" i="1"/>
  <c r="G3356" i="1"/>
  <c r="H3359" i="1"/>
  <c r="I3359" i="1"/>
  <c r="G3359" i="1"/>
  <c r="H3366" i="1"/>
  <c r="I3366" i="1"/>
  <c r="G3366" i="1"/>
  <c r="H3369" i="1"/>
  <c r="I3369" i="1"/>
  <c r="G3369" i="1"/>
  <c r="H3324" i="1"/>
  <c r="N3324" i="1" s="1"/>
  <c r="AA3324" i="1" s="1"/>
  <c r="AP3324" i="1" s="1"/>
  <c r="BS3324" i="1" s="1"/>
  <c r="I3324" i="1"/>
  <c r="O3324" i="1" s="1"/>
  <c r="AB3324" i="1" s="1"/>
  <c r="AQ3324" i="1" s="1"/>
  <c r="BT3324" i="1" s="1"/>
  <c r="G3324" i="1"/>
  <c r="M3324" i="1" s="1"/>
  <c r="Z3324" i="1" s="1"/>
  <c r="AO3324" i="1" s="1"/>
  <c r="AS3324" i="1" s="1"/>
  <c r="AY3324" i="1" s="1"/>
  <c r="BA3324" i="1" s="1"/>
  <c r="BR3324" i="1" s="1"/>
  <c r="BV3324" i="1" s="1"/>
  <c r="H3326" i="1"/>
  <c r="N3326" i="1" s="1"/>
  <c r="AA3326" i="1" s="1"/>
  <c r="AP3326" i="1" s="1"/>
  <c r="BS3326" i="1" s="1"/>
  <c r="I3326" i="1"/>
  <c r="O3326" i="1" s="1"/>
  <c r="AB3326" i="1" s="1"/>
  <c r="AQ3326" i="1" s="1"/>
  <c r="BT3326" i="1" s="1"/>
  <c r="G3326" i="1"/>
  <c r="M3326" i="1" s="1"/>
  <c r="Z3326" i="1" s="1"/>
  <c r="AO3326" i="1" s="1"/>
  <c r="AS3326" i="1" s="1"/>
  <c r="AY3326" i="1" s="1"/>
  <c r="BA3326" i="1" s="1"/>
  <c r="BR3326" i="1" s="1"/>
  <c r="BV3326" i="1" s="1"/>
  <c r="H3329" i="1"/>
  <c r="I3329" i="1"/>
  <c r="G3329" i="1"/>
  <c r="H3333" i="1"/>
  <c r="N3333" i="1" s="1"/>
  <c r="AA3333" i="1" s="1"/>
  <c r="AP3333" i="1" s="1"/>
  <c r="BS3333" i="1" s="1"/>
  <c r="I3333" i="1"/>
  <c r="O3333" i="1" s="1"/>
  <c r="AB3333" i="1" s="1"/>
  <c r="AQ3333" i="1" s="1"/>
  <c r="BT3333" i="1" s="1"/>
  <c r="G3333" i="1"/>
  <c r="M3333" i="1" s="1"/>
  <c r="Z3333" i="1" s="1"/>
  <c r="AO3333" i="1" s="1"/>
  <c r="AS3333" i="1" s="1"/>
  <c r="AY3333" i="1" s="1"/>
  <c r="BA3333" i="1" s="1"/>
  <c r="BR3333" i="1" s="1"/>
  <c r="BV3333" i="1" s="1"/>
  <c r="H3335" i="1"/>
  <c r="N3335" i="1" s="1"/>
  <c r="AA3335" i="1" s="1"/>
  <c r="AP3335" i="1" s="1"/>
  <c r="BS3335" i="1" s="1"/>
  <c r="I3335" i="1"/>
  <c r="O3335" i="1" s="1"/>
  <c r="AB3335" i="1" s="1"/>
  <c r="AQ3335" i="1" s="1"/>
  <c r="BT3335" i="1" s="1"/>
  <c r="G3335" i="1"/>
  <c r="M3335" i="1" s="1"/>
  <c r="Z3335" i="1" s="1"/>
  <c r="AO3335" i="1" s="1"/>
  <c r="AS3335" i="1" s="1"/>
  <c r="AY3335" i="1" s="1"/>
  <c r="BA3335" i="1" s="1"/>
  <c r="BR3335" i="1" s="1"/>
  <c r="BV3335" i="1" s="1"/>
  <c r="H3337" i="1"/>
  <c r="N3337" i="1" s="1"/>
  <c r="AA3337" i="1" s="1"/>
  <c r="AP3337" i="1" s="1"/>
  <c r="BS3337" i="1" s="1"/>
  <c r="I3337" i="1"/>
  <c r="O3337" i="1" s="1"/>
  <c r="AB3337" i="1" s="1"/>
  <c r="AQ3337" i="1" s="1"/>
  <c r="BT3337" i="1" s="1"/>
  <c r="G3337" i="1"/>
  <c r="M3337" i="1" s="1"/>
  <c r="Z3337" i="1" s="1"/>
  <c r="AO3337" i="1" s="1"/>
  <c r="AS3337" i="1" s="1"/>
  <c r="AY3337" i="1" s="1"/>
  <c r="BA3337" i="1" s="1"/>
  <c r="BR3337" i="1" s="1"/>
  <c r="BV3337" i="1" s="1"/>
  <c r="H3339" i="1"/>
  <c r="N3339" i="1" s="1"/>
  <c r="AA3339" i="1" s="1"/>
  <c r="AP3339" i="1" s="1"/>
  <c r="BS3339" i="1" s="1"/>
  <c r="I3339" i="1"/>
  <c r="O3339" i="1" s="1"/>
  <c r="AB3339" i="1" s="1"/>
  <c r="AQ3339" i="1" s="1"/>
  <c r="BT3339" i="1" s="1"/>
  <c r="G3339" i="1"/>
  <c r="M3339" i="1" s="1"/>
  <c r="Z3339" i="1" s="1"/>
  <c r="AO3339" i="1" s="1"/>
  <c r="AS3339" i="1" s="1"/>
  <c r="AY3339" i="1" s="1"/>
  <c r="BA3339" i="1" s="1"/>
  <c r="BR3339" i="1" s="1"/>
  <c r="BV3339" i="1" s="1"/>
  <c r="H3345" i="1"/>
  <c r="I3345" i="1"/>
  <c r="G3345" i="1"/>
  <c r="H3316" i="1"/>
  <c r="I3316" i="1"/>
  <c r="G3316" i="1"/>
  <c r="H3305" i="1"/>
  <c r="I3305" i="1"/>
  <c r="G3305" i="1"/>
  <c r="H3309" i="1"/>
  <c r="I3309" i="1"/>
  <c r="G3309" i="1"/>
  <c r="H3297" i="1"/>
  <c r="I3297" i="1"/>
  <c r="G3297" i="1"/>
  <c r="H3279" i="1"/>
  <c r="I3279" i="1"/>
  <c r="G3279" i="1"/>
  <c r="H3284" i="1"/>
  <c r="I3284" i="1"/>
  <c r="G3284" i="1"/>
  <c r="H3271" i="1"/>
  <c r="I3271" i="1"/>
  <c r="G3271" i="1"/>
  <c r="H3257" i="1"/>
  <c r="N3257" i="1" s="1"/>
  <c r="AA3257" i="1" s="1"/>
  <c r="AP3257" i="1" s="1"/>
  <c r="BS3257" i="1" s="1"/>
  <c r="I3257" i="1"/>
  <c r="O3257" i="1" s="1"/>
  <c r="AB3257" i="1" s="1"/>
  <c r="AQ3257" i="1" s="1"/>
  <c r="BT3257" i="1" s="1"/>
  <c r="G3257" i="1"/>
  <c r="M3257" i="1" s="1"/>
  <c r="Z3257" i="1" s="1"/>
  <c r="AO3257" i="1" s="1"/>
  <c r="AS3257" i="1" s="1"/>
  <c r="AY3257" i="1" s="1"/>
  <c r="BA3257" i="1" s="1"/>
  <c r="BR3257" i="1" s="1"/>
  <c r="H3259" i="1"/>
  <c r="N3259" i="1" s="1"/>
  <c r="AA3259" i="1" s="1"/>
  <c r="AP3259" i="1" s="1"/>
  <c r="BS3259" i="1" s="1"/>
  <c r="I3259" i="1"/>
  <c r="O3259" i="1" s="1"/>
  <c r="AB3259" i="1" s="1"/>
  <c r="AQ3259" i="1" s="1"/>
  <c r="BT3259" i="1" s="1"/>
  <c r="G3259" i="1"/>
  <c r="M3259" i="1" s="1"/>
  <c r="Z3259" i="1" s="1"/>
  <c r="AO3259" i="1" s="1"/>
  <c r="AS3259" i="1" s="1"/>
  <c r="AY3259" i="1" s="1"/>
  <c r="BA3259" i="1" s="1"/>
  <c r="BR3259" i="1" s="1"/>
  <c r="H3250" i="1"/>
  <c r="I3250" i="1"/>
  <c r="G3250" i="1"/>
  <c r="H3237" i="1"/>
  <c r="I3237" i="1"/>
  <c r="G3237" i="1"/>
  <c r="H3231" i="1"/>
  <c r="I3231" i="1"/>
  <c r="G3231" i="1"/>
  <c r="H3128" i="1"/>
  <c r="I3128" i="1"/>
  <c r="G3128" i="1"/>
  <c r="H3133" i="1"/>
  <c r="N3133" i="1" s="1"/>
  <c r="AA3133" i="1" s="1"/>
  <c r="AP3133" i="1" s="1"/>
  <c r="BS3133" i="1" s="1"/>
  <c r="I3133" i="1"/>
  <c r="O3133" i="1" s="1"/>
  <c r="AB3133" i="1" s="1"/>
  <c r="AQ3133" i="1" s="1"/>
  <c r="BT3133" i="1" s="1"/>
  <c r="G3133" i="1"/>
  <c r="M3133" i="1" s="1"/>
  <c r="Z3133" i="1" s="1"/>
  <c r="AO3133" i="1" s="1"/>
  <c r="AS3133" i="1" s="1"/>
  <c r="AY3133" i="1" s="1"/>
  <c r="BA3133" i="1" s="1"/>
  <c r="BR3133" i="1" s="1"/>
  <c r="BV3133" i="1" s="1"/>
  <c r="H3135" i="1"/>
  <c r="N3135" i="1" s="1"/>
  <c r="AA3135" i="1" s="1"/>
  <c r="AP3135" i="1" s="1"/>
  <c r="BS3135" i="1" s="1"/>
  <c r="I3135" i="1"/>
  <c r="O3135" i="1" s="1"/>
  <c r="AB3135" i="1" s="1"/>
  <c r="AQ3135" i="1" s="1"/>
  <c r="BT3135" i="1" s="1"/>
  <c r="G3135" i="1"/>
  <c r="M3135" i="1" s="1"/>
  <c r="Z3135" i="1" s="1"/>
  <c r="AO3135" i="1" s="1"/>
  <c r="AS3135" i="1" s="1"/>
  <c r="AY3135" i="1" s="1"/>
  <c r="BA3135" i="1" s="1"/>
  <c r="BR3135" i="1" s="1"/>
  <c r="BV3135" i="1" s="1"/>
  <c r="H3138" i="1"/>
  <c r="N3138" i="1" s="1"/>
  <c r="AA3138" i="1" s="1"/>
  <c r="AP3138" i="1" s="1"/>
  <c r="BS3138" i="1" s="1"/>
  <c r="I3138" i="1"/>
  <c r="O3138" i="1" s="1"/>
  <c r="AB3138" i="1" s="1"/>
  <c r="AQ3138" i="1" s="1"/>
  <c r="BT3138" i="1" s="1"/>
  <c r="G3138" i="1"/>
  <c r="M3138" i="1" s="1"/>
  <c r="Z3138" i="1" s="1"/>
  <c r="AO3138" i="1" s="1"/>
  <c r="AS3138" i="1" s="1"/>
  <c r="AY3138" i="1" s="1"/>
  <c r="BA3138" i="1" s="1"/>
  <c r="BR3138" i="1" s="1"/>
  <c r="H3140" i="1"/>
  <c r="N3140" i="1" s="1"/>
  <c r="AA3140" i="1" s="1"/>
  <c r="AP3140" i="1" s="1"/>
  <c r="BS3140" i="1" s="1"/>
  <c r="I3140" i="1"/>
  <c r="O3140" i="1" s="1"/>
  <c r="AB3140" i="1" s="1"/>
  <c r="AQ3140" i="1" s="1"/>
  <c r="BT3140" i="1" s="1"/>
  <c r="G3140" i="1"/>
  <c r="M3140" i="1" s="1"/>
  <c r="Z3140" i="1" s="1"/>
  <c r="AO3140" i="1" s="1"/>
  <c r="AS3140" i="1" s="1"/>
  <c r="AY3140" i="1" s="1"/>
  <c r="BA3140" i="1" s="1"/>
  <c r="BR3140" i="1" s="1"/>
  <c r="H3144" i="1"/>
  <c r="N3144" i="1" s="1"/>
  <c r="AA3144" i="1" s="1"/>
  <c r="AP3144" i="1" s="1"/>
  <c r="BS3144" i="1" s="1"/>
  <c r="I3144" i="1"/>
  <c r="O3144" i="1" s="1"/>
  <c r="AB3144" i="1" s="1"/>
  <c r="AQ3144" i="1" s="1"/>
  <c r="BT3144" i="1" s="1"/>
  <c r="G3144" i="1"/>
  <c r="M3144" i="1" s="1"/>
  <c r="Z3144" i="1" s="1"/>
  <c r="AO3144" i="1" s="1"/>
  <c r="AS3144" i="1" s="1"/>
  <c r="AY3144" i="1" s="1"/>
  <c r="BA3144" i="1" s="1"/>
  <c r="BR3144" i="1" s="1"/>
  <c r="BV3144" i="1" s="1"/>
  <c r="H3146" i="1"/>
  <c r="N3146" i="1" s="1"/>
  <c r="AA3146" i="1" s="1"/>
  <c r="AP3146" i="1" s="1"/>
  <c r="BS3146" i="1" s="1"/>
  <c r="I3146" i="1"/>
  <c r="O3146" i="1" s="1"/>
  <c r="AB3146" i="1" s="1"/>
  <c r="AQ3146" i="1" s="1"/>
  <c r="BT3146" i="1" s="1"/>
  <c r="G3146" i="1"/>
  <c r="M3146" i="1" s="1"/>
  <c r="Z3146" i="1" s="1"/>
  <c r="AO3146" i="1" s="1"/>
  <c r="AS3146" i="1" s="1"/>
  <c r="AY3146" i="1" s="1"/>
  <c r="BA3146" i="1" s="1"/>
  <c r="BR3146" i="1" s="1"/>
  <c r="BV3146" i="1" s="1"/>
  <c r="H3149" i="1"/>
  <c r="N3149" i="1" s="1"/>
  <c r="AA3149" i="1" s="1"/>
  <c r="AP3149" i="1" s="1"/>
  <c r="BS3149" i="1" s="1"/>
  <c r="I3149" i="1"/>
  <c r="O3149" i="1" s="1"/>
  <c r="AB3149" i="1" s="1"/>
  <c r="AQ3149" i="1" s="1"/>
  <c r="BT3149" i="1" s="1"/>
  <c r="G3149" i="1"/>
  <c r="M3149" i="1" s="1"/>
  <c r="Z3149" i="1" s="1"/>
  <c r="AO3149" i="1" s="1"/>
  <c r="AS3149" i="1" s="1"/>
  <c r="AY3149" i="1" s="1"/>
  <c r="BA3149" i="1" s="1"/>
  <c r="BR3149" i="1" s="1"/>
  <c r="H3151" i="1"/>
  <c r="N3151" i="1" s="1"/>
  <c r="AA3151" i="1" s="1"/>
  <c r="AP3151" i="1" s="1"/>
  <c r="BS3151" i="1" s="1"/>
  <c r="I3151" i="1"/>
  <c r="O3151" i="1" s="1"/>
  <c r="AB3151" i="1" s="1"/>
  <c r="AQ3151" i="1" s="1"/>
  <c r="BT3151" i="1" s="1"/>
  <c r="G3151" i="1"/>
  <c r="M3151" i="1" s="1"/>
  <c r="Z3151" i="1" s="1"/>
  <c r="AO3151" i="1" s="1"/>
  <c r="AS3151" i="1" s="1"/>
  <c r="AY3151" i="1" s="1"/>
  <c r="BA3151" i="1" s="1"/>
  <c r="BR3151" i="1" s="1"/>
  <c r="H3154" i="1"/>
  <c r="I3154" i="1"/>
  <c r="G3154" i="1"/>
  <c r="H3157" i="1"/>
  <c r="I3157" i="1"/>
  <c r="G3157" i="1"/>
  <c r="H3161" i="1"/>
  <c r="N3161" i="1" s="1"/>
  <c r="AA3161" i="1" s="1"/>
  <c r="AP3161" i="1" s="1"/>
  <c r="BS3161" i="1" s="1"/>
  <c r="I3161" i="1"/>
  <c r="O3161" i="1" s="1"/>
  <c r="AB3161" i="1" s="1"/>
  <c r="AQ3161" i="1" s="1"/>
  <c r="BT3161" i="1" s="1"/>
  <c r="G3161" i="1"/>
  <c r="M3161" i="1" s="1"/>
  <c r="Z3161" i="1" s="1"/>
  <c r="AO3161" i="1" s="1"/>
  <c r="AS3161" i="1" s="1"/>
  <c r="AY3161" i="1" s="1"/>
  <c r="BA3161" i="1" s="1"/>
  <c r="BR3161" i="1" s="1"/>
  <c r="BV3161" i="1" s="1"/>
  <c r="H3163" i="1"/>
  <c r="N3163" i="1" s="1"/>
  <c r="AA3163" i="1" s="1"/>
  <c r="AP3163" i="1" s="1"/>
  <c r="BS3163" i="1" s="1"/>
  <c r="I3163" i="1"/>
  <c r="O3163" i="1" s="1"/>
  <c r="AB3163" i="1" s="1"/>
  <c r="AQ3163" i="1" s="1"/>
  <c r="BT3163" i="1" s="1"/>
  <c r="G3163" i="1"/>
  <c r="M3163" i="1" s="1"/>
  <c r="Z3163" i="1" s="1"/>
  <c r="AO3163" i="1" s="1"/>
  <c r="AS3163" i="1" s="1"/>
  <c r="AY3163" i="1" s="1"/>
  <c r="BA3163" i="1" s="1"/>
  <c r="BR3163" i="1" s="1"/>
  <c r="BV3163" i="1" s="1"/>
  <c r="H3166" i="1"/>
  <c r="N3166" i="1" s="1"/>
  <c r="AA3166" i="1" s="1"/>
  <c r="AP3166" i="1" s="1"/>
  <c r="BS3166" i="1" s="1"/>
  <c r="I3166" i="1"/>
  <c r="O3166" i="1" s="1"/>
  <c r="AB3166" i="1" s="1"/>
  <c r="AQ3166" i="1" s="1"/>
  <c r="BT3166" i="1" s="1"/>
  <c r="H3168" i="1"/>
  <c r="N3168" i="1" s="1"/>
  <c r="AA3168" i="1" s="1"/>
  <c r="AP3168" i="1" s="1"/>
  <c r="BS3168" i="1" s="1"/>
  <c r="I3168" i="1"/>
  <c r="O3168" i="1" s="1"/>
  <c r="AB3168" i="1" s="1"/>
  <c r="AQ3168" i="1" s="1"/>
  <c r="BT3168" i="1" s="1"/>
  <c r="G3166" i="1"/>
  <c r="M3166" i="1" s="1"/>
  <c r="Z3166" i="1" s="1"/>
  <c r="AO3166" i="1" s="1"/>
  <c r="AS3166" i="1" s="1"/>
  <c r="AY3166" i="1" s="1"/>
  <c r="BA3166" i="1" s="1"/>
  <c r="BR3166" i="1" s="1"/>
  <c r="G3168" i="1"/>
  <c r="M3168" i="1" s="1"/>
  <c r="Z3168" i="1" s="1"/>
  <c r="AO3168" i="1" s="1"/>
  <c r="AS3168" i="1" s="1"/>
  <c r="AY3168" i="1" s="1"/>
  <c r="BA3168" i="1" s="1"/>
  <c r="BR3168" i="1" s="1"/>
  <c r="H3178" i="1"/>
  <c r="I3178" i="1"/>
  <c r="G3178" i="1"/>
  <c r="H3181" i="1"/>
  <c r="I3181" i="1"/>
  <c r="G3181" i="1"/>
  <c r="H3186" i="1"/>
  <c r="I3186" i="1"/>
  <c r="G3186" i="1"/>
  <c r="H3190" i="1"/>
  <c r="I3190" i="1"/>
  <c r="G3190" i="1"/>
  <c r="H3194" i="1"/>
  <c r="N3194" i="1" s="1"/>
  <c r="AA3194" i="1" s="1"/>
  <c r="AP3194" i="1" s="1"/>
  <c r="BS3194" i="1" s="1"/>
  <c r="I3194" i="1"/>
  <c r="O3194" i="1" s="1"/>
  <c r="AB3194" i="1" s="1"/>
  <c r="AQ3194" i="1" s="1"/>
  <c r="BT3194" i="1" s="1"/>
  <c r="G3194" i="1"/>
  <c r="M3194" i="1" s="1"/>
  <c r="Z3194" i="1" s="1"/>
  <c r="AO3194" i="1" s="1"/>
  <c r="AS3194" i="1" s="1"/>
  <c r="AY3194" i="1" s="1"/>
  <c r="BA3194" i="1" s="1"/>
  <c r="BR3194" i="1" s="1"/>
  <c r="BV3194" i="1" s="1"/>
  <c r="H3196" i="1"/>
  <c r="N3196" i="1" s="1"/>
  <c r="AA3196" i="1" s="1"/>
  <c r="AP3196" i="1" s="1"/>
  <c r="BS3196" i="1" s="1"/>
  <c r="I3196" i="1"/>
  <c r="O3196" i="1" s="1"/>
  <c r="AB3196" i="1" s="1"/>
  <c r="AQ3196" i="1" s="1"/>
  <c r="BT3196" i="1" s="1"/>
  <c r="H3198" i="1"/>
  <c r="N3198" i="1" s="1"/>
  <c r="AA3198" i="1" s="1"/>
  <c r="AP3198" i="1" s="1"/>
  <c r="BS3198" i="1" s="1"/>
  <c r="I3198" i="1"/>
  <c r="O3198" i="1" s="1"/>
  <c r="AB3198" i="1" s="1"/>
  <c r="AQ3198" i="1" s="1"/>
  <c r="BT3198" i="1" s="1"/>
  <c r="G3196" i="1"/>
  <c r="M3196" i="1" s="1"/>
  <c r="Z3196" i="1" s="1"/>
  <c r="AO3196" i="1" s="1"/>
  <c r="AS3196" i="1" s="1"/>
  <c r="AY3196" i="1" s="1"/>
  <c r="BA3196" i="1" s="1"/>
  <c r="BR3196" i="1" s="1"/>
  <c r="BV3196" i="1" s="1"/>
  <c r="G3198" i="1"/>
  <c r="M3198" i="1" s="1"/>
  <c r="Z3198" i="1" s="1"/>
  <c r="AO3198" i="1" s="1"/>
  <c r="AS3198" i="1" s="1"/>
  <c r="AY3198" i="1" s="1"/>
  <c r="BA3198" i="1" s="1"/>
  <c r="BR3198" i="1" s="1"/>
  <c r="BV3198" i="1" s="1"/>
  <c r="H3201" i="1"/>
  <c r="I3201" i="1"/>
  <c r="G3201" i="1"/>
  <c r="H3205" i="1"/>
  <c r="I3205" i="1"/>
  <c r="G3205" i="1"/>
  <c r="H3209" i="1"/>
  <c r="I3209" i="1"/>
  <c r="G3209" i="1"/>
  <c r="H3212" i="1"/>
  <c r="I3212" i="1"/>
  <c r="G3212" i="1"/>
  <c r="H3215" i="1"/>
  <c r="I3215" i="1"/>
  <c r="G3215" i="1"/>
  <c r="H3218" i="1"/>
  <c r="I3218" i="1"/>
  <c r="G3218" i="1"/>
  <c r="H3104" i="1"/>
  <c r="N3104" i="1" s="1"/>
  <c r="AA3104" i="1" s="1"/>
  <c r="AP3104" i="1" s="1"/>
  <c r="BS3104" i="1" s="1"/>
  <c r="I3104" i="1"/>
  <c r="O3104" i="1" s="1"/>
  <c r="AB3104" i="1" s="1"/>
  <c r="AQ3104" i="1" s="1"/>
  <c r="BT3104" i="1" s="1"/>
  <c r="G3104" i="1"/>
  <c r="M3104" i="1" s="1"/>
  <c r="Z3104" i="1" s="1"/>
  <c r="AO3104" i="1" s="1"/>
  <c r="AS3104" i="1" s="1"/>
  <c r="AY3104" i="1" s="1"/>
  <c r="BA3104" i="1" s="1"/>
  <c r="BR3104" i="1" s="1"/>
  <c r="BV3104" i="1" s="1"/>
  <c r="H3106" i="1"/>
  <c r="N3106" i="1" s="1"/>
  <c r="AA3106" i="1" s="1"/>
  <c r="AP3106" i="1" s="1"/>
  <c r="BS3106" i="1" s="1"/>
  <c r="I3106" i="1"/>
  <c r="O3106" i="1" s="1"/>
  <c r="AB3106" i="1" s="1"/>
  <c r="AQ3106" i="1" s="1"/>
  <c r="BT3106" i="1" s="1"/>
  <c r="G3106" i="1"/>
  <c r="M3106" i="1" s="1"/>
  <c r="Z3106" i="1" s="1"/>
  <c r="AO3106" i="1" s="1"/>
  <c r="AS3106" i="1" s="1"/>
  <c r="AY3106" i="1" s="1"/>
  <c r="BA3106" i="1" s="1"/>
  <c r="BR3106" i="1" s="1"/>
  <c r="BV3106" i="1" s="1"/>
  <c r="H3111" i="1"/>
  <c r="I3111" i="1"/>
  <c r="G3111" i="1"/>
  <c r="H3115" i="1"/>
  <c r="I3115" i="1"/>
  <c r="G3115" i="1"/>
  <c r="H3118" i="1"/>
  <c r="N3118" i="1" s="1"/>
  <c r="AA3118" i="1" s="1"/>
  <c r="AP3118" i="1" s="1"/>
  <c r="BS3118" i="1" s="1"/>
  <c r="I3118" i="1"/>
  <c r="O3118" i="1" s="1"/>
  <c r="AB3118" i="1" s="1"/>
  <c r="AQ3118" i="1" s="1"/>
  <c r="BT3118" i="1" s="1"/>
  <c r="G3118" i="1"/>
  <c r="M3118" i="1" s="1"/>
  <c r="Z3118" i="1" s="1"/>
  <c r="AO3118" i="1" s="1"/>
  <c r="AS3118" i="1" s="1"/>
  <c r="AY3118" i="1" s="1"/>
  <c r="BA3118" i="1" s="1"/>
  <c r="BR3118" i="1" s="1"/>
  <c r="BV3118" i="1" s="1"/>
  <c r="H3120" i="1"/>
  <c r="N3120" i="1" s="1"/>
  <c r="AA3120" i="1" s="1"/>
  <c r="AP3120" i="1" s="1"/>
  <c r="BS3120" i="1" s="1"/>
  <c r="I3120" i="1"/>
  <c r="O3120" i="1" s="1"/>
  <c r="AB3120" i="1" s="1"/>
  <c r="AQ3120" i="1" s="1"/>
  <c r="BT3120" i="1" s="1"/>
  <c r="G3120" i="1"/>
  <c r="M3120" i="1" s="1"/>
  <c r="Z3120" i="1" s="1"/>
  <c r="AO3120" i="1" s="1"/>
  <c r="AS3120" i="1" s="1"/>
  <c r="AY3120" i="1" s="1"/>
  <c r="BA3120" i="1" s="1"/>
  <c r="BR3120" i="1" s="1"/>
  <c r="BV3120" i="1" s="1"/>
  <c r="H3122" i="1"/>
  <c r="N3122" i="1" s="1"/>
  <c r="AA3122" i="1" s="1"/>
  <c r="AP3122" i="1" s="1"/>
  <c r="BS3122" i="1" s="1"/>
  <c r="I3122" i="1"/>
  <c r="O3122" i="1" s="1"/>
  <c r="AB3122" i="1" s="1"/>
  <c r="AQ3122" i="1" s="1"/>
  <c r="BT3122" i="1" s="1"/>
  <c r="G3122" i="1"/>
  <c r="M3122" i="1" s="1"/>
  <c r="Z3122" i="1" s="1"/>
  <c r="AO3122" i="1" s="1"/>
  <c r="AS3122" i="1" s="1"/>
  <c r="AY3122" i="1" s="1"/>
  <c r="BA3122" i="1" s="1"/>
  <c r="BR3122" i="1" s="1"/>
  <c r="BV3122" i="1" s="1"/>
  <c r="M3460" i="1" l="1"/>
  <c r="Z3460" i="1" s="1"/>
  <c r="AO3460" i="1" s="1"/>
  <c r="AS3460" i="1" s="1"/>
  <c r="AY3460" i="1" s="1"/>
  <c r="BA3460" i="1" s="1"/>
  <c r="BR3460" i="1" s="1"/>
  <c r="BV3460" i="1" s="1"/>
  <c r="I3592" i="1"/>
  <c r="O3592" i="1" s="1"/>
  <c r="AB3592" i="1" s="1"/>
  <c r="AQ3592" i="1" s="1"/>
  <c r="BT3592" i="1" s="1"/>
  <c r="N3460" i="1"/>
  <c r="AA3460" i="1" s="1"/>
  <c r="AP3460" i="1" s="1"/>
  <c r="BS3460" i="1" s="1"/>
  <c r="G3208" i="1"/>
  <c r="M3208" i="1" s="1"/>
  <c r="Z3208" i="1" s="1"/>
  <c r="AO3208" i="1" s="1"/>
  <c r="AS3208" i="1" s="1"/>
  <c r="AY3208" i="1" s="1"/>
  <c r="BA3208" i="1" s="1"/>
  <c r="BR3208" i="1" s="1"/>
  <c r="BV3208" i="1" s="1"/>
  <c r="M3209" i="1"/>
  <c r="Z3209" i="1" s="1"/>
  <c r="AO3209" i="1" s="1"/>
  <c r="AS3209" i="1" s="1"/>
  <c r="AY3209" i="1" s="1"/>
  <c r="BA3209" i="1" s="1"/>
  <c r="BR3209" i="1" s="1"/>
  <c r="BV3209" i="1" s="1"/>
  <c r="G3127" i="1"/>
  <c r="M3128" i="1"/>
  <c r="Z3128" i="1" s="1"/>
  <c r="AO3128" i="1" s="1"/>
  <c r="AS3128" i="1" s="1"/>
  <c r="AY3128" i="1" s="1"/>
  <c r="BA3128" i="1" s="1"/>
  <c r="BR3128" i="1" s="1"/>
  <c r="H3296" i="1"/>
  <c r="N3296" i="1" s="1"/>
  <c r="AA3296" i="1" s="1"/>
  <c r="AP3296" i="1" s="1"/>
  <c r="BS3296" i="1" s="1"/>
  <c r="N3297" i="1"/>
  <c r="AA3297" i="1" s="1"/>
  <c r="AP3297" i="1" s="1"/>
  <c r="BS3297" i="1" s="1"/>
  <c r="I3315" i="1"/>
  <c r="O3315" i="1" s="1"/>
  <c r="AB3315" i="1" s="1"/>
  <c r="AQ3315" i="1" s="1"/>
  <c r="BT3315" i="1" s="1"/>
  <c r="O3316" i="1"/>
  <c r="AB3316" i="1" s="1"/>
  <c r="AQ3316" i="1" s="1"/>
  <c r="BT3316" i="1" s="1"/>
  <c r="G3358" i="1"/>
  <c r="M3358" i="1" s="1"/>
  <c r="Z3358" i="1" s="1"/>
  <c r="AO3358" i="1" s="1"/>
  <c r="AS3358" i="1" s="1"/>
  <c r="AY3358" i="1" s="1"/>
  <c r="BA3358" i="1" s="1"/>
  <c r="BR3358" i="1" s="1"/>
  <c r="BV3358" i="1" s="1"/>
  <c r="M3359" i="1"/>
  <c r="Z3359" i="1" s="1"/>
  <c r="AO3359" i="1" s="1"/>
  <c r="AS3359" i="1" s="1"/>
  <c r="AY3359" i="1" s="1"/>
  <c r="BA3359" i="1" s="1"/>
  <c r="BR3359" i="1" s="1"/>
  <c r="BV3359" i="1" s="1"/>
  <c r="G3419" i="1"/>
  <c r="M3423" i="1"/>
  <c r="Z3423" i="1" s="1"/>
  <c r="AO3423" i="1" s="1"/>
  <c r="AS3423" i="1" s="1"/>
  <c r="AY3423" i="1" s="1"/>
  <c r="BA3423" i="1" s="1"/>
  <c r="BR3423" i="1" s="1"/>
  <c r="BV3423" i="1" s="1"/>
  <c r="G3211" i="1"/>
  <c r="M3211" i="1" s="1"/>
  <c r="Z3211" i="1" s="1"/>
  <c r="AO3211" i="1" s="1"/>
  <c r="AS3211" i="1" s="1"/>
  <c r="AY3211" i="1" s="1"/>
  <c r="BA3211" i="1" s="1"/>
  <c r="BR3211" i="1" s="1"/>
  <c r="BV3211" i="1" s="1"/>
  <c r="M3212" i="1"/>
  <c r="Z3212" i="1" s="1"/>
  <c r="AO3212" i="1" s="1"/>
  <c r="AS3212" i="1" s="1"/>
  <c r="AY3212" i="1" s="1"/>
  <c r="BA3212" i="1" s="1"/>
  <c r="BR3212" i="1" s="1"/>
  <c r="BV3212" i="1" s="1"/>
  <c r="G3185" i="1"/>
  <c r="M3186" i="1"/>
  <c r="Z3186" i="1" s="1"/>
  <c r="AO3186" i="1" s="1"/>
  <c r="AS3186" i="1" s="1"/>
  <c r="AY3186" i="1" s="1"/>
  <c r="BA3186" i="1" s="1"/>
  <c r="BR3186" i="1" s="1"/>
  <c r="BV3186" i="1" s="1"/>
  <c r="G3153" i="1"/>
  <c r="M3153" i="1" s="1"/>
  <c r="Z3153" i="1" s="1"/>
  <c r="AO3153" i="1" s="1"/>
  <c r="AS3153" i="1" s="1"/>
  <c r="AY3153" i="1" s="1"/>
  <c r="BA3153" i="1" s="1"/>
  <c r="BR3153" i="1" s="1"/>
  <c r="BV3153" i="1" s="1"/>
  <c r="M3154" i="1"/>
  <c r="Z3154" i="1" s="1"/>
  <c r="AO3154" i="1" s="1"/>
  <c r="AS3154" i="1" s="1"/>
  <c r="AY3154" i="1" s="1"/>
  <c r="BA3154" i="1" s="1"/>
  <c r="BR3154" i="1" s="1"/>
  <c r="BV3154" i="1" s="1"/>
  <c r="G3249" i="1"/>
  <c r="M3250" i="1"/>
  <c r="Z3250" i="1" s="1"/>
  <c r="AO3250" i="1" s="1"/>
  <c r="AS3250" i="1" s="1"/>
  <c r="AY3250" i="1" s="1"/>
  <c r="BA3250" i="1" s="1"/>
  <c r="BR3250" i="1" s="1"/>
  <c r="BV3250" i="1" s="1"/>
  <c r="G3288" i="1"/>
  <c r="M3289" i="1"/>
  <c r="Z3289" i="1" s="1"/>
  <c r="AO3289" i="1" s="1"/>
  <c r="AS3289" i="1" s="1"/>
  <c r="AY3289" i="1" s="1"/>
  <c r="BA3289" i="1" s="1"/>
  <c r="BR3289" i="1" s="1"/>
  <c r="BV3289" i="1" s="1"/>
  <c r="I3283" i="1"/>
  <c r="I3282" i="1" s="1"/>
  <c r="O3282" i="1" s="1"/>
  <c r="AB3282" i="1" s="1"/>
  <c r="AQ3282" i="1" s="1"/>
  <c r="BT3282" i="1" s="1"/>
  <c r="O3284" i="1"/>
  <c r="AB3284" i="1" s="1"/>
  <c r="AQ3284" i="1" s="1"/>
  <c r="BT3284" i="1" s="1"/>
  <c r="G3308" i="1"/>
  <c r="M3308" i="1" s="1"/>
  <c r="Z3308" i="1" s="1"/>
  <c r="AO3308" i="1" s="1"/>
  <c r="AS3308" i="1" s="1"/>
  <c r="AY3308" i="1" s="1"/>
  <c r="BA3308" i="1" s="1"/>
  <c r="BR3308" i="1" s="1"/>
  <c r="BV3308" i="1" s="1"/>
  <c r="M3309" i="1"/>
  <c r="Z3309" i="1" s="1"/>
  <c r="AO3309" i="1" s="1"/>
  <c r="AS3309" i="1" s="1"/>
  <c r="AY3309" i="1" s="1"/>
  <c r="BA3309" i="1" s="1"/>
  <c r="BR3309" i="1" s="1"/>
  <c r="BV3309" i="1" s="1"/>
  <c r="I3304" i="1"/>
  <c r="O3304" i="1" s="1"/>
  <c r="AB3304" i="1" s="1"/>
  <c r="AQ3304" i="1" s="1"/>
  <c r="BT3304" i="1" s="1"/>
  <c r="O3305" i="1"/>
  <c r="AB3305" i="1" s="1"/>
  <c r="AQ3305" i="1" s="1"/>
  <c r="BT3305" i="1" s="1"/>
  <c r="H3315" i="1"/>
  <c r="H3314" i="1" s="1"/>
  <c r="N3316" i="1"/>
  <c r="AA3316" i="1" s="1"/>
  <c r="AP3316" i="1" s="1"/>
  <c r="BS3316" i="1" s="1"/>
  <c r="G3328" i="1"/>
  <c r="M3328" i="1" s="1"/>
  <c r="Z3328" i="1" s="1"/>
  <c r="AO3328" i="1" s="1"/>
  <c r="AS3328" i="1" s="1"/>
  <c r="AY3328" i="1" s="1"/>
  <c r="BA3328" i="1" s="1"/>
  <c r="BR3328" i="1" s="1"/>
  <c r="BV3328" i="1" s="1"/>
  <c r="M3329" i="1"/>
  <c r="Z3329" i="1" s="1"/>
  <c r="AO3329" i="1" s="1"/>
  <c r="AS3329" i="1" s="1"/>
  <c r="AY3329" i="1" s="1"/>
  <c r="BA3329" i="1" s="1"/>
  <c r="BR3329" i="1" s="1"/>
  <c r="BV3329" i="1" s="1"/>
  <c r="G3365" i="1"/>
  <c r="M3365" i="1" s="1"/>
  <c r="Z3365" i="1" s="1"/>
  <c r="AO3365" i="1" s="1"/>
  <c r="AS3365" i="1" s="1"/>
  <c r="AY3365" i="1" s="1"/>
  <c r="BA3365" i="1" s="1"/>
  <c r="BR3365" i="1" s="1"/>
  <c r="BV3365" i="1" s="1"/>
  <c r="M3366" i="1"/>
  <c r="Z3366" i="1" s="1"/>
  <c r="AO3366" i="1" s="1"/>
  <c r="AS3366" i="1" s="1"/>
  <c r="AY3366" i="1" s="1"/>
  <c r="BA3366" i="1" s="1"/>
  <c r="BR3366" i="1" s="1"/>
  <c r="BV3366" i="1" s="1"/>
  <c r="G3400" i="1"/>
  <c r="M3404" i="1"/>
  <c r="Z3404" i="1" s="1"/>
  <c r="AO3404" i="1" s="1"/>
  <c r="AS3404" i="1" s="1"/>
  <c r="AY3404" i="1" s="1"/>
  <c r="BA3404" i="1" s="1"/>
  <c r="BR3404" i="1" s="1"/>
  <c r="BV3404" i="1" s="1"/>
  <c r="G3476" i="1"/>
  <c r="M3489" i="1"/>
  <c r="Z3489" i="1" s="1"/>
  <c r="AO3489" i="1" s="1"/>
  <c r="AS3489" i="1" s="1"/>
  <c r="AY3489" i="1" s="1"/>
  <c r="BA3489" i="1" s="1"/>
  <c r="BR3489" i="1" s="1"/>
  <c r="BV3489" i="1" s="1"/>
  <c r="G3415" i="1"/>
  <c r="M3415" i="1" s="1"/>
  <c r="Z3415" i="1" s="1"/>
  <c r="AO3415" i="1" s="1"/>
  <c r="AS3415" i="1" s="1"/>
  <c r="AY3415" i="1" s="1"/>
  <c r="BA3415" i="1" s="1"/>
  <c r="BR3415" i="1" s="1"/>
  <c r="BV3415" i="1" s="1"/>
  <c r="M3416" i="1"/>
  <c r="Z3416" i="1" s="1"/>
  <c r="AO3416" i="1" s="1"/>
  <c r="AS3416" i="1" s="1"/>
  <c r="AY3416" i="1" s="1"/>
  <c r="BA3416" i="1" s="1"/>
  <c r="BR3416" i="1" s="1"/>
  <c r="BV3416" i="1" s="1"/>
  <c r="G3468" i="1"/>
  <c r="M3468" i="1" s="1"/>
  <c r="Z3468" i="1" s="1"/>
  <c r="AO3468" i="1" s="1"/>
  <c r="AS3468" i="1" s="1"/>
  <c r="AY3468" i="1" s="1"/>
  <c r="BA3468" i="1" s="1"/>
  <c r="BR3468" i="1" s="1"/>
  <c r="BV3468" i="1" s="1"/>
  <c r="M3469" i="1"/>
  <c r="Z3469" i="1" s="1"/>
  <c r="AO3469" i="1" s="1"/>
  <c r="AS3469" i="1" s="1"/>
  <c r="AY3469" i="1" s="1"/>
  <c r="BA3469" i="1" s="1"/>
  <c r="BR3469" i="1" s="1"/>
  <c r="BV3469" i="1" s="1"/>
  <c r="G3180" i="1"/>
  <c r="M3180" i="1" s="1"/>
  <c r="Z3180" i="1" s="1"/>
  <c r="AO3180" i="1" s="1"/>
  <c r="AS3180" i="1" s="1"/>
  <c r="AY3180" i="1" s="1"/>
  <c r="BA3180" i="1" s="1"/>
  <c r="BR3180" i="1" s="1"/>
  <c r="BV3180" i="1" s="1"/>
  <c r="M3181" i="1"/>
  <c r="Z3181" i="1" s="1"/>
  <c r="AO3181" i="1" s="1"/>
  <c r="AS3181" i="1" s="1"/>
  <c r="AY3181" i="1" s="1"/>
  <c r="BA3181" i="1" s="1"/>
  <c r="BR3181" i="1" s="1"/>
  <c r="BV3181" i="1" s="1"/>
  <c r="G3283" i="1"/>
  <c r="M3284" i="1"/>
  <c r="Z3284" i="1" s="1"/>
  <c r="AO3284" i="1" s="1"/>
  <c r="AS3284" i="1" s="1"/>
  <c r="AY3284" i="1" s="1"/>
  <c r="BA3284" i="1" s="1"/>
  <c r="BR3284" i="1" s="1"/>
  <c r="BV3284" i="1" s="1"/>
  <c r="G3304" i="1"/>
  <c r="M3304" i="1" s="1"/>
  <c r="Z3304" i="1" s="1"/>
  <c r="AO3304" i="1" s="1"/>
  <c r="AS3304" i="1" s="1"/>
  <c r="AY3304" i="1" s="1"/>
  <c r="BA3304" i="1" s="1"/>
  <c r="BR3304" i="1" s="1"/>
  <c r="BV3304" i="1" s="1"/>
  <c r="M3305" i="1"/>
  <c r="Z3305" i="1" s="1"/>
  <c r="AO3305" i="1" s="1"/>
  <c r="AS3305" i="1" s="1"/>
  <c r="AY3305" i="1" s="1"/>
  <c r="BA3305" i="1" s="1"/>
  <c r="BR3305" i="1" s="1"/>
  <c r="BV3305" i="1" s="1"/>
  <c r="G3380" i="1"/>
  <c r="M3380" i="1" s="1"/>
  <c r="Z3380" i="1" s="1"/>
  <c r="AO3380" i="1" s="1"/>
  <c r="AS3380" i="1" s="1"/>
  <c r="AY3380" i="1" s="1"/>
  <c r="BA3380" i="1" s="1"/>
  <c r="BR3380" i="1" s="1"/>
  <c r="BV3380" i="1" s="1"/>
  <c r="M3381" i="1"/>
  <c r="Z3381" i="1" s="1"/>
  <c r="AO3381" i="1" s="1"/>
  <c r="AS3381" i="1" s="1"/>
  <c r="AY3381" i="1" s="1"/>
  <c r="BA3381" i="1" s="1"/>
  <c r="BR3381" i="1" s="1"/>
  <c r="BV3381" i="1" s="1"/>
  <c r="G3110" i="1"/>
  <c r="M3111" i="1"/>
  <c r="Z3111" i="1" s="1"/>
  <c r="AO3111" i="1" s="1"/>
  <c r="AS3111" i="1" s="1"/>
  <c r="AY3111" i="1" s="1"/>
  <c r="BA3111" i="1" s="1"/>
  <c r="BR3111" i="1" s="1"/>
  <c r="BV3111" i="1" s="1"/>
  <c r="G3214" i="1"/>
  <c r="M3214" i="1" s="1"/>
  <c r="Z3214" i="1" s="1"/>
  <c r="AO3214" i="1" s="1"/>
  <c r="AS3214" i="1" s="1"/>
  <c r="AY3214" i="1" s="1"/>
  <c r="BA3214" i="1" s="1"/>
  <c r="BR3214" i="1" s="1"/>
  <c r="BV3214" i="1" s="1"/>
  <c r="M3215" i="1"/>
  <c r="Z3215" i="1" s="1"/>
  <c r="AO3215" i="1" s="1"/>
  <c r="AS3215" i="1" s="1"/>
  <c r="AY3215" i="1" s="1"/>
  <c r="BA3215" i="1" s="1"/>
  <c r="BR3215" i="1" s="1"/>
  <c r="BV3215" i="1" s="1"/>
  <c r="G3200" i="1"/>
  <c r="M3200" i="1" s="1"/>
  <c r="Z3200" i="1" s="1"/>
  <c r="AO3200" i="1" s="1"/>
  <c r="AS3200" i="1" s="1"/>
  <c r="AY3200" i="1" s="1"/>
  <c r="BA3200" i="1" s="1"/>
  <c r="BR3200" i="1" s="1"/>
  <c r="BV3200" i="1" s="1"/>
  <c r="M3201" i="1"/>
  <c r="Z3201" i="1" s="1"/>
  <c r="AO3201" i="1" s="1"/>
  <c r="AS3201" i="1" s="1"/>
  <c r="AY3201" i="1" s="1"/>
  <c r="BA3201" i="1" s="1"/>
  <c r="BR3201" i="1" s="1"/>
  <c r="BV3201" i="1" s="1"/>
  <c r="G3189" i="1"/>
  <c r="M3190" i="1"/>
  <c r="Z3190" i="1" s="1"/>
  <c r="AO3190" i="1" s="1"/>
  <c r="AS3190" i="1" s="1"/>
  <c r="AY3190" i="1" s="1"/>
  <c r="BA3190" i="1" s="1"/>
  <c r="BR3190" i="1" s="1"/>
  <c r="BV3190" i="1" s="1"/>
  <c r="G3156" i="1"/>
  <c r="M3156" i="1" s="1"/>
  <c r="Z3156" i="1" s="1"/>
  <c r="AO3156" i="1" s="1"/>
  <c r="AS3156" i="1" s="1"/>
  <c r="AY3156" i="1" s="1"/>
  <c r="BA3156" i="1" s="1"/>
  <c r="BR3156" i="1" s="1"/>
  <c r="M3157" i="1"/>
  <c r="Z3157" i="1" s="1"/>
  <c r="AO3157" i="1" s="1"/>
  <c r="AS3157" i="1" s="1"/>
  <c r="AY3157" i="1" s="1"/>
  <c r="BA3157" i="1" s="1"/>
  <c r="BR3157" i="1" s="1"/>
  <c r="G3236" i="1"/>
  <c r="M3237" i="1"/>
  <c r="Z3237" i="1" s="1"/>
  <c r="AO3237" i="1" s="1"/>
  <c r="AS3237" i="1" s="1"/>
  <c r="AY3237" i="1" s="1"/>
  <c r="BA3237" i="1" s="1"/>
  <c r="BR3237" i="1" s="1"/>
  <c r="BV3237" i="1" s="1"/>
  <c r="G3270" i="1"/>
  <c r="M3271" i="1"/>
  <c r="Z3271" i="1" s="1"/>
  <c r="AO3271" i="1" s="1"/>
  <c r="AS3271" i="1" s="1"/>
  <c r="AY3271" i="1" s="1"/>
  <c r="BA3271" i="1" s="1"/>
  <c r="BR3271" i="1" s="1"/>
  <c r="BV3271" i="1" s="1"/>
  <c r="I3288" i="1"/>
  <c r="O3288" i="1" s="1"/>
  <c r="AB3288" i="1" s="1"/>
  <c r="AQ3288" i="1" s="1"/>
  <c r="BT3288" i="1" s="1"/>
  <c r="O3289" i="1"/>
  <c r="AB3289" i="1" s="1"/>
  <c r="AQ3289" i="1" s="1"/>
  <c r="BT3289" i="1" s="1"/>
  <c r="H3283" i="1"/>
  <c r="H3282" i="1" s="1"/>
  <c r="N3282" i="1" s="1"/>
  <c r="AA3282" i="1" s="1"/>
  <c r="AP3282" i="1" s="1"/>
  <c r="BS3282" i="1" s="1"/>
  <c r="N3284" i="1"/>
  <c r="AA3284" i="1" s="1"/>
  <c r="AP3284" i="1" s="1"/>
  <c r="BS3284" i="1" s="1"/>
  <c r="G3296" i="1"/>
  <c r="M3297" i="1"/>
  <c r="Z3297" i="1" s="1"/>
  <c r="AO3297" i="1" s="1"/>
  <c r="AS3297" i="1" s="1"/>
  <c r="AY3297" i="1" s="1"/>
  <c r="BA3297" i="1" s="1"/>
  <c r="BR3297" i="1" s="1"/>
  <c r="BV3297" i="1" s="1"/>
  <c r="I3308" i="1"/>
  <c r="O3308" i="1" s="1"/>
  <c r="AB3308" i="1" s="1"/>
  <c r="AQ3308" i="1" s="1"/>
  <c r="BT3308" i="1" s="1"/>
  <c r="O3309" i="1"/>
  <c r="AB3309" i="1" s="1"/>
  <c r="AQ3309" i="1" s="1"/>
  <c r="BT3309" i="1" s="1"/>
  <c r="H3304" i="1"/>
  <c r="N3304" i="1" s="1"/>
  <c r="AA3304" i="1" s="1"/>
  <c r="AP3304" i="1" s="1"/>
  <c r="BS3304" i="1" s="1"/>
  <c r="N3305" i="1"/>
  <c r="AA3305" i="1" s="1"/>
  <c r="AP3305" i="1" s="1"/>
  <c r="BS3305" i="1" s="1"/>
  <c r="G3344" i="1"/>
  <c r="M3344" i="1" s="1"/>
  <c r="Z3344" i="1" s="1"/>
  <c r="AO3344" i="1" s="1"/>
  <c r="AS3344" i="1" s="1"/>
  <c r="AY3344" i="1" s="1"/>
  <c r="BA3344" i="1" s="1"/>
  <c r="BR3344" i="1" s="1"/>
  <c r="BV3344" i="1" s="1"/>
  <c r="M3345" i="1"/>
  <c r="Z3345" i="1" s="1"/>
  <c r="AO3345" i="1" s="1"/>
  <c r="AS3345" i="1" s="1"/>
  <c r="AY3345" i="1" s="1"/>
  <c r="BA3345" i="1" s="1"/>
  <c r="BR3345" i="1" s="1"/>
  <c r="BV3345" i="1" s="1"/>
  <c r="G3368" i="1"/>
  <c r="M3368" i="1" s="1"/>
  <c r="Z3368" i="1" s="1"/>
  <c r="AO3368" i="1" s="1"/>
  <c r="AS3368" i="1" s="1"/>
  <c r="AY3368" i="1" s="1"/>
  <c r="BA3368" i="1" s="1"/>
  <c r="BR3368" i="1" s="1"/>
  <c r="BV3368" i="1" s="1"/>
  <c r="M3369" i="1"/>
  <c r="Z3369" i="1" s="1"/>
  <c r="AO3369" i="1" s="1"/>
  <c r="AS3369" i="1" s="1"/>
  <c r="AY3369" i="1" s="1"/>
  <c r="BA3369" i="1" s="1"/>
  <c r="BR3369" i="1" s="1"/>
  <c r="BV3369" i="1" s="1"/>
  <c r="G3502" i="1"/>
  <c r="M3508" i="1"/>
  <c r="Z3508" i="1" s="1"/>
  <c r="AO3508" i="1" s="1"/>
  <c r="AS3508" i="1" s="1"/>
  <c r="AY3508" i="1" s="1"/>
  <c r="BA3508" i="1" s="1"/>
  <c r="BR3508" i="1" s="1"/>
  <c r="BV3508" i="1" s="1"/>
  <c r="G3114" i="1"/>
  <c r="M3114" i="1" s="1"/>
  <c r="Z3114" i="1" s="1"/>
  <c r="AO3114" i="1" s="1"/>
  <c r="AS3114" i="1" s="1"/>
  <c r="AY3114" i="1" s="1"/>
  <c r="BA3114" i="1" s="1"/>
  <c r="BR3114" i="1" s="1"/>
  <c r="BV3114" i="1" s="1"/>
  <c r="M3115" i="1"/>
  <c r="Z3115" i="1" s="1"/>
  <c r="AO3115" i="1" s="1"/>
  <c r="AS3115" i="1" s="1"/>
  <c r="AY3115" i="1" s="1"/>
  <c r="BA3115" i="1" s="1"/>
  <c r="BR3115" i="1" s="1"/>
  <c r="BV3115" i="1" s="1"/>
  <c r="G3217" i="1"/>
  <c r="M3217" i="1" s="1"/>
  <c r="Z3217" i="1" s="1"/>
  <c r="AO3217" i="1" s="1"/>
  <c r="AS3217" i="1" s="1"/>
  <c r="AY3217" i="1" s="1"/>
  <c r="BA3217" i="1" s="1"/>
  <c r="BR3217" i="1" s="1"/>
  <c r="BV3217" i="1" s="1"/>
  <c r="M3218" i="1"/>
  <c r="Z3218" i="1" s="1"/>
  <c r="AO3218" i="1" s="1"/>
  <c r="AS3218" i="1" s="1"/>
  <c r="AY3218" i="1" s="1"/>
  <c r="BA3218" i="1" s="1"/>
  <c r="BR3218" i="1" s="1"/>
  <c r="BV3218" i="1" s="1"/>
  <c r="G3204" i="1"/>
  <c r="M3205" i="1"/>
  <c r="Z3205" i="1" s="1"/>
  <c r="AO3205" i="1" s="1"/>
  <c r="AS3205" i="1" s="1"/>
  <c r="AY3205" i="1" s="1"/>
  <c r="BA3205" i="1" s="1"/>
  <c r="BR3205" i="1" s="1"/>
  <c r="BV3205" i="1" s="1"/>
  <c r="G3177" i="1"/>
  <c r="M3177" i="1" s="1"/>
  <c r="Z3177" i="1" s="1"/>
  <c r="AO3177" i="1" s="1"/>
  <c r="AS3177" i="1" s="1"/>
  <c r="AY3177" i="1" s="1"/>
  <c r="BA3177" i="1" s="1"/>
  <c r="BR3177" i="1" s="1"/>
  <c r="BV3177" i="1" s="1"/>
  <c r="M3178" i="1"/>
  <c r="Z3178" i="1" s="1"/>
  <c r="AO3178" i="1" s="1"/>
  <c r="AS3178" i="1" s="1"/>
  <c r="AY3178" i="1" s="1"/>
  <c r="BA3178" i="1" s="1"/>
  <c r="BR3178" i="1" s="1"/>
  <c r="BV3178" i="1" s="1"/>
  <c r="G3230" i="1"/>
  <c r="M3231" i="1"/>
  <c r="Z3231" i="1" s="1"/>
  <c r="AO3231" i="1" s="1"/>
  <c r="AS3231" i="1" s="1"/>
  <c r="AY3231" i="1" s="1"/>
  <c r="BA3231" i="1" s="1"/>
  <c r="BR3231" i="1" s="1"/>
  <c r="BV3231" i="1" s="1"/>
  <c r="H3288" i="1"/>
  <c r="H3287" i="1" s="1"/>
  <c r="N3287" i="1" s="1"/>
  <c r="AA3287" i="1" s="1"/>
  <c r="AP3287" i="1" s="1"/>
  <c r="BS3287" i="1" s="1"/>
  <c r="N3289" i="1"/>
  <c r="AA3289" i="1" s="1"/>
  <c r="AP3289" i="1" s="1"/>
  <c r="BS3289" i="1" s="1"/>
  <c r="G3278" i="1"/>
  <c r="M3279" i="1"/>
  <c r="Z3279" i="1" s="1"/>
  <c r="AO3279" i="1" s="1"/>
  <c r="AS3279" i="1" s="1"/>
  <c r="AY3279" i="1" s="1"/>
  <c r="BA3279" i="1" s="1"/>
  <c r="BR3279" i="1" s="1"/>
  <c r="I3296" i="1"/>
  <c r="O3296" i="1" s="1"/>
  <c r="AB3296" i="1" s="1"/>
  <c r="AQ3296" i="1" s="1"/>
  <c r="BT3296" i="1" s="1"/>
  <c r="O3297" i="1"/>
  <c r="AB3297" i="1" s="1"/>
  <c r="AQ3297" i="1" s="1"/>
  <c r="BT3297" i="1" s="1"/>
  <c r="H3308" i="1"/>
  <c r="N3308" i="1" s="1"/>
  <c r="AA3308" i="1" s="1"/>
  <c r="AP3308" i="1" s="1"/>
  <c r="BS3308" i="1" s="1"/>
  <c r="N3309" i="1"/>
  <c r="AA3309" i="1" s="1"/>
  <c r="AP3309" i="1" s="1"/>
  <c r="BS3309" i="1" s="1"/>
  <c r="G3315" i="1"/>
  <c r="M3316" i="1"/>
  <c r="Z3316" i="1" s="1"/>
  <c r="AO3316" i="1" s="1"/>
  <c r="AS3316" i="1" s="1"/>
  <c r="AY3316" i="1" s="1"/>
  <c r="BA3316" i="1" s="1"/>
  <c r="BR3316" i="1" s="1"/>
  <c r="BV3316" i="1" s="1"/>
  <c r="G3355" i="1"/>
  <c r="M3356" i="1"/>
  <c r="Z3356" i="1" s="1"/>
  <c r="AO3356" i="1" s="1"/>
  <c r="AS3356" i="1" s="1"/>
  <c r="AY3356" i="1" s="1"/>
  <c r="BA3356" i="1" s="1"/>
  <c r="BR3356" i="1" s="1"/>
  <c r="G3374" i="1"/>
  <c r="M3375" i="1"/>
  <c r="Z3375" i="1" s="1"/>
  <c r="AO3375" i="1" s="1"/>
  <c r="AS3375" i="1" s="1"/>
  <c r="AY3375" i="1" s="1"/>
  <c r="BA3375" i="1" s="1"/>
  <c r="BR3375" i="1" s="1"/>
  <c r="BV3375" i="1" s="1"/>
  <c r="G3439" i="1"/>
  <c r="G3433" i="1"/>
  <c r="M3434" i="1"/>
  <c r="Z3434" i="1" s="1"/>
  <c r="AO3434" i="1" s="1"/>
  <c r="AS3434" i="1" s="1"/>
  <c r="AY3434" i="1" s="1"/>
  <c r="BA3434" i="1" s="1"/>
  <c r="BR3434" i="1" s="1"/>
  <c r="BV3434" i="1" s="1"/>
  <c r="M3459" i="1"/>
  <c r="Z3459" i="1" s="1"/>
  <c r="AO3459" i="1" s="1"/>
  <c r="AS3459" i="1" s="1"/>
  <c r="AY3459" i="1" s="1"/>
  <c r="BA3459" i="1" s="1"/>
  <c r="BR3459" i="1" s="1"/>
  <c r="BV3459" i="1" s="1"/>
  <c r="G3392" i="1"/>
  <c r="M3392" i="1" s="1"/>
  <c r="Z3392" i="1" s="1"/>
  <c r="AO3392" i="1" s="1"/>
  <c r="AS3392" i="1" s="1"/>
  <c r="AY3392" i="1" s="1"/>
  <c r="BA3392" i="1" s="1"/>
  <c r="BR3392" i="1" s="1"/>
  <c r="BV3392" i="1" s="1"/>
  <c r="M3393" i="1"/>
  <c r="Z3393" i="1" s="1"/>
  <c r="AO3393" i="1" s="1"/>
  <c r="AS3393" i="1" s="1"/>
  <c r="AY3393" i="1" s="1"/>
  <c r="BA3393" i="1" s="1"/>
  <c r="BR3393" i="1" s="1"/>
  <c r="BV3393" i="1" s="1"/>
  <c r="G3592" i="1"/>
  <c r="M3592" i="1" s="1"/>
  <c r="Z3592" i="1" s="1"/>
  <c r="AO3592" i="1" s="1"/>
  <c r="AS3592" i="1" s="1"/>
  <c r="AY3592" i="1" s="1"/>
  <c r="BA3592" i="1" s="1"/>
  <c r="BR3592" i="1" s="1"/>
  <c r="BV3592" i="1" s="1"/>
  <c r="M3612" i="1"/>
  <c r="Z3612" i="1" s="1"/>
  <c r="AO3612" i="1" s="1"/>
  <c r="AS3612" i="1" s="1"/>
  <c r="AY3612" i="1" s="1"/>
  <c r="BA3612" i="1" s="1"/>
  <c r="BR3612" i="1" s="1"/>
  <c r="BV3612" i="1" s="1"/>
  <c r="G3551" i="1"/>
  <c r="M3551" i="1" s="1"/>
  <c r="Z3551" i="1" s="1"/>
  <c r="AO3551" i="1" s="1"/>
  <c r="AS3551" i="1" s="1"/>
  <c r="AY3551" i="1" s="1"/>
  <c r="BA3551" i="1" s="1"/>
  <c r="BR3551" i="1" s="1"/>
  <c r="BV3551" i="1" s="1"/>
  <c r="M3552" i="1"/>
  <c r="Z3552" i="1" s="1"/>
  <c r="AO3552" i="1" s="1"/>
  <c r="AS3552" i="1" s="1"/>
  <c r="AY3552" i="1" s="1"/>
  <c r="BA3552" i="1" s="1"/>
  <c r="BR3552" i="1" s="1"/>
  <c r="BV3552" i="1" s="1"/>
  <c r="M3562" i="1"/>
  <c r="Z3562" i="1" s="1"/>
  <c r="AO3562" i="1" s="1"/>
  <c r="AS3562" i="1" s="1"/>
  <c r="AY3562" i="1" s="1"/>
  <c r="BA3562" i="1" s="1"/>
  <c r="BR3562" i="1" s="1"/>
  <c r="BV3562" i="1" s="1"/>
  <c r="G3561" i="1"/>
  <c r="M3561" i="1" s="1"/>
  <c r="Z3561" i="1" s="1"/>
  <c r="AO3561" i="1" s="1"/>
  <c r="AS3561" i="1" s="1"/>
  <c r="AY3561" i="1" s="1"/>
  <c r="BA3561" i="1" s="1"/>
  <c r="BR3561" i="1" s="1"/>
  <c r="BV3561" i="1" s="1"/>
  <c r="G3396" i="1"/>
  <c r="M3396" i="1" s="1"/>
  <c r="Z3396" i="1" s="1"/>
  <c r="AO3396" i="1" s="1"/>
  <c r="AS3396" i="1" s="1"/>
  <c r="AY3396" i="1" s="1"/>
  <c r="BA3396" i="1" s="1"/>
  <c r="BR3396" i="1" s="1"/>
  <c r="M3397" i="1"/>
  <c r="Z3397" i="1" s="1"/>
  <c r="AO3397" i="1" s="1"/>
  <c r="AS3397" i="1" s="1"/>
  <c r="AY3397" i="1" s="1"/>
  <c r="BA3397" i="1" s="1"/>
  <c r="BR3397" i="1" s="1"/>
  <c r="H3114" i="1"/>
  <c r="N3114" i="1" s="1"/>
  <c r="AA3114" i="1" s="1"/>
  <c r="AP3114" i="1" s="1"/>
  <c r="BS3114" i="1" s="1"/>
  <c r="N3115" i="1"/>
  <c r="AA3115" i="1" s="1"/>
  <c r="AP3115" i="1" s="1"/>
  <c r="BS3115" i="1" s="1"/>
  <c r="H3217" i="1"/>
  <c r="N3217" i="1" s="1"/>
  <c r="AA3217" i="1" s="1"/>
  <c r="AP3217" i="1" s="1"/>
  <c r="BS3217" i="1" s="1"/>
  <c r="N3218" i="1"/>
  <c r="AA3218" i="1" s="1"/>
  <c r="AP3218" i="1" s="1"/>
  <c r="BS3218" i="1" s="1"/>
  <c r="I3208" i="1"/>
  <c r="O3208" i="1" s="1"/>
  <c r="AB3208" i="1" s="1"/>
  <c r="AQ3208" i="1" s="1"/>
  <c r="BT3208" i="1" s="1"/>
  <c r="O3209" i="1"/>
  <c r="AB3209" i="1" s="1"/>
  <c r="AQ3209" i="1" s="1"/>
  <c r="BT3209" i="1" s="1"/>
  <c r="H3204" i="1"/>
  <c r="N3205" i="1"/>
  <c r="AA3205" i="1" s="1"/>
  <c r="AP3205" i="1" s="1"/>
  <c r="BS3205" i="1" s="1"/>
  <c r="I3180" i="1"/>
  <c r="O3180" i="1" s="1"/>
  <c r="AB3180" i="1" s="1"/>
  <c r="AQ3180" i="1" s="1"/>
  <c r="BT3180" i="1" s="1"/>
  <c r="O3181" i="1"/>
  <c r="AB3181" i="1" s="1"/>
  <c r="AQ3181" i="1" s="1"/>
  <c r="BT3181" i="1" s="1"/>
  <c r="I3127" i="1"/>
  <c r="O3128" i="1"/>
  <c r="AB3128" i="1" s="1"/>
  <c r="AQ3128" i="1" s="1"/>
  <c r="BT3128" i="1" s="1"/>
  <c r="I3358" i="1"/>
  <c r="O3358" i="1" s="1"/>
  <c r="AB3358" i="1" s="1"/>
  <c r="AQ3358" i="1" s="1"/>
  <c r="BT3358" i="1" s="1"/>
  <c r="O3359" i="1"/>
  <c r="AB3359" i="1" s="1"/>
  <c r="AQ3359" i="1" s="1"/>
  <c r="BT3359" i="1" s="1"/>
  <c r="I3380" i="1"/>
  <c r="O3380" i="1" s="1"/>
  <c r="AB3380" i="1" s="1"/>
  <c r="AQ3380" i="1" s="1"/>
  <c r="BT3380" i="1" s="1"/>
  <c r="O3381" i="1"/>
  <c r="AB3381" i="1" s="1"/>
  <c r="AQ3381" i="1" s="1"/>
  <c r="BT3381" i="1" s="1"/>
  <c r="I3419" i="1"/>
  <c r="O3423" i="1"/>
  <c r="AB3423" i="1" s="1"/>
  <c r="AQ3423" i="1" s="1"/>
  <c r="BT3423" i="1" s="1"/>
  <c r="I3551" i="1"/>
  <c r="O3551" i="1" s="1"/>
  <c r="AB3551" i="1" s="1"/>
  <c r="AQ3551" i="1" s="1"/>
  <c r="BT3551" i="1" s="1"/>
  <c r="O3552" i="1"/>
  <c r="AB3552" i="1" s="1"/>
  <c r="AQ3552" i="1" s="1"/>
  <c r="BT3552" i="1" s="1"/>
  <c r="H3180" i="1"/>
  <c r="N3180" i="1" s="1"/>
  <c r="AA3180" i="1" s="1"/>
  <c r="AP3180" i="1" s="1"/>
  <c r="BS3180" i="1" s="1"/>
  <c r="N3181" i="1"/>
  <c r="AA3181" i="1" s="1"/>
  <c r="AP3181" i="1" s="1"/>
  <c r="BS3181" i="1" s="1"/>
  <c r="I3214" i="1"/>
  <c r="O3214" i="1" s="1"/>
  <c r="AB3214" i="1" s="1"/>
  <c r="AQ3214" i="1" s="1"/>
  <c r="BT3214" i="1" s="1"/>
  <c r="O3215" i="1"/>
  <c r="AB3215" i="1" s="1"/>
  <c r="AQ3215" i="1" s="1"/>
  <c r="BT3215" i="1" s="1"/>
  <c r="H3211" i="1"/>
  <c r="N3211" i="1" s="1"/>
  <c r="AA3211" i="1" s="1"/>
  <c r="AP3211" i="1" s="1"/>
  <c r="BS3211" i="1" s="1"/>
  <c r="N3212" i="1"/>
  <c r="AA3212" i="1" s="1"/>
  <c r="AP3212" i="1" s="1"/>
  <c r="BS3212" i="1" s="1"/>
  <c r="I3200" i="1"/>
  <c r="O3200" i="1" s="1"/>
  <c r="AB3200" i="1" s="1"/>
  <c r="AQ3200" i="1" s="1"/>
  <c r="BT3200" i="1" s="1"/>
  <c r="O3201" i="1"/>
  <c r="AB3201" i="1" s="1"/>
  <c r="AQ3201" i="1" s="1"/>
  <c r="BT3201" i="1" s="1"/>
  <c r="I3114" i="1"/>
  <c r="O3114" i="1" s="1"/>
  <c r="AB3114" i="1" s="1"/>
  <c r="AQ3114" i="1" s="1"/>
  <c r="BT3114" i="1" s="1"/>
  <c r="O3115" i="1"/>
  <c r="AB3115" i="1" s="1"/>
  <c r="AQ3115" i="1" s="1"/>
  <c r="BT3115" i="1" s="1"/>
  <c r="H3110" i="1"/>
  <c r="N3111" i="1"/>
  <c r="AA3111" i="1" s="1"/>
  <c r="AP3111" i="1" s="1"/>
  <c r="BS3111" i="1" s="1"/>
  <c r="I3217" i="1"/>
  <c r="O3217" i="1" s="1"/>
  <c r="AB3217" i="1" s="1"/>
  <c r="AQ3217" i="1" s="1"/>
  <c r="BT3217" i="1" s="1"/>
  <c r="O3218" i="1"/>
  <c r="AB3218" i="1" s="1"/>
  <c r="AQ3218" i="1" s="1"/>
  <c r="BT3218" i="1" s="1"/>
  <c r="H3214" i="1"/>
  <c r="N3214" i="1" s="1"/>
  <c r="AA3214" i="1" s="1"/>
  <c r="AP3214" i="1" s="1"/>
  <c r="BS3214" i="1" s="1"/>
  <c r="N3215" i="1"/>
  <c r="AA3215" i="1" s="1"/>
  <c r="AP3215" i="1" s="1"/>
  <c r="BS3215" i="1" s="1"/>
  <c r="I3204" i="1"/>
  <c r="O3205" i="1"/>
  <c r="AB3205" i="1" s="1"/>
  <c r="AQ3205" i="1" s="1"/>
  <c r="BT3205" i="1" s="1"/>
  <c r="H3200" i="1"/>
  <c r="N3200" i="1" s="1"/>
  <c r="AA3200" i="1" s="1"/>
  <c r="AP3200" i="1" s="1"/>
  <c r="BS3200" i="1" s="1"/>
  <c r="N3201" i="1"/>
  <c r="AA3201" i="1" s="1"/>
  <c r="AP3201" i="1" s="1"/>
  <c r="BS3201" i="1" s="1"/>
  <c r="H3189" i="1"/>
  <c r="N3190" i="1"/>
  <c r="AA3190" i="1" s="1"/>
  <c r="AP3190" i="1" s="1"/>
  <c r="BS3190" i="1" s="1"/>
  <c r="I3177" i="1"/>
  <c r="O3177" i="1" s="1"/>
  <c r="AB3177" i="1" s="1"/>
  <c r="AQ3177" i="1" s="1"/>
  <c r="BT3177" i="1" s="1"/>
  <c r="O3178" i="1"/>
  <c r="AB3178" i="1" s="1"/>
  <c r="AQ3178" i="1" s="1"/>
  <c r="BT3178" i="1" s="1"/>
  <c r="H3156" i="1"/>
  <c r="N3156" i="1" s="1"/>
  <c r="AA3156" i="1" s="1"/>
  <c r="AP3156" i="1" s="1"/>
  <c r="BS3156" i="1" s="1"/>
  <c r="N3157" i="1"/>
  <c r="AA3157" i="1" s="1"/>
  <c r="AP3157" i="1" s="1"/>
  <c r="BS3157" i="1" s="1"/>
  <c r="I3230" i="1"/>
  <c r="O3231" i="1"/>
  <c r="AB3231" i="1" s="1"/>
  <c r="AQ3231" i="1" s="1"/>
  <c r="BT3231" i="1" s="1"/>
  <c r="H3236" i="1"/>
  <c r="N3237" i="1"/>
  <c r="AA3237" i="1" s="1"/>
  <c r="AP3237" i="1" s="1"/>
  <c r="BS3237" i="1" s="1"/>
  <c r="H3270" i="1"/>
  <c r="N3271" i="1"/>
  <c r="AA3271" i="1" s="1"/>
  <c r="AP3271" i="1" s="1"/>
  <c r="BS3271" i="1" s="1"/>
  <c r="I3278" i="1"/>
  <c r="O3279" i="1"/>
  <c r="AB3279" i="1" s="1"/>
  <c r="AQ3279" i="1" s="1"/>
  <c r="BT3279" i="1" s="1"/>
  <c r="H3344" i="1"/>
  <c r="N3344" i="1" s="1"/>
  <c r="AA3344" i="1" s="1"/>
  <c r="AP3344" i="1" s="1"/>
  <c r="BS3344" i="1" s="1"/>
  <c r="N3345" i="1"/>
  <c r="AA3345" i="1" s="1"/>
  <c r="AP3345" i="1" s="1"/>
  <c r="BS3345" i="1" s="1"/>
  <c r="H3368" i="1"/>
  <c r="N3368" i="1" s="1"/>
  <c r="AA3368" i="1" s="1"/>
  <c r="AP3368" i="1" s="1"/>
  <c r="BS3368" i="1" s="1"/>
  <c r="N3369" i="1"/>
  <c r="AA3369" i="1" s="1"/>
  <c r="AP3369" i="1" s="1"/>
  <c r="BS3369" i="1" s="1"/>
  <c r="I3355" i="1"/>
  <c r="O3356" i="1"/>
  <c r="AB3356" i="1" s="1"/>
  <c r="AQ3356" i="1" s="1"/>
  <c r="BT3356" i="1" s="1"/>
  <c r="I3374" i="1"/>
  <c r="O3375" i="1"/>
  <c r="AB3375" i="1" s="1"/>
  <c r="AQ3375" i="1" s="1"/>
  <c r="BT3375" i="1" s="1"/>
  <c r="H3439" i="1"/>
  <c r="H3476" i="1"/>
  <c r="N3489" i="1"/>
  <c r="AA3489" i="1" s="1"/>
  <c r="AP3489" i="1" s="1"/>
  <c r="BS3489" i="1" s="1"/>
  <c r="H3502" i="1"/>
  <c r="N3508" i="1"/>
  <c r="AA3508" i="1" s="1"/>
  <c r="AP3508" i="1" s="1"/>
  <c r="BS3508" i="1" s="1"/>
  <c r="H3415" i="1"/>
  <c r="N3415" i="1" s="1"/>
  <c r="AA3415" i="1" s="1"/>
  <c r="AP3415" i="1" s="1"/>
  <c r="BS3415" i="1" s="1"/>
  <c r="N3416" i="1"/>
  <c r="AA3416" i="1" s="1"/>
  <c r="AP3416" i="1" s="1"/>
  <c r="BS3416" i="1" s="1"/>
  <c r="I3392" i="1"/>
  <c r="O3392" i="1" s="1"/>
  <c r="AB3392" i="1" s="1"/>
  <c r="AQ3392" i="1" s="1"/>
  <c r="BT3392" i="1" s="1"/>
  <c r="O3393" i="1"/>
  <c r="AB3393" i="1" s="1"/>
  <c r="AQ3393" i="1" s="1"/>
  <c r="BT3393" i="1" s="1"/>
  <c r="I3459" i="1"/>
  <c r="O3460" i="1"/>
  <c r="AB3460" i="1" s="1"/>
  <c r="AQ3460" i="1" s="1"/>
  <c r="BT3460" i="1" s="1"/>
  <c r="I3502" i="1"/>
  <c r="O3508" i="1"/>
  <c r="AB3508" i="1" s="1"/>
  <c r="AQ3508" i="1" s="1"/>
  <c r="BT3508" i="1" s="1"/>
  <c r="O3562" i="1"/>
  <c r="AB3562" i="1" s="1"/>
  <c r="AQ3562" i="1" s="1"/>
  <c r="BT3562" i="1" s="1"/>
  <c r="I3561" i="1"/>
  <c r="O3561" i="1" s="1"/>
  <c r="AB3561" i="1" s="1"/>
  <c r="AQ3561" i="1" s="1"/>
  <c r="BT3561" i="1" s="1"/>
  <c r="H3392" i="1"/>
  <c r="N3392" i="1" s="1"/>
  <c r="AA3392" i="1" s="1"/>
  <c r="AP3392" i="1" s="1"/>
  <c r="BS3392" i="1" s="1"/>
  <c r="N3393" i="1"/>
  <c r="AA3393" i="1" s="1"/>
  <c r="AP3393" i="1" s="1"/>
  <c r="BS3393" i="1" s="1"/>
  <c r="I3211" i="1"/>
  <c r="O3211" i="1" s="1"/>
  <c r="AB3211" i="1" s="1"/>
  <c r="AQ3211" i="1" s="1"/>
  <c r="BT3211" i="1" s="1"/>
  <c r="O3212" i="1"/>
  <c r="AB3212" i="1" s="1"/>
  <c r="AQ3212" i="1" s="1"/>
  <c r="BT3212" i="1" s="1"/>
  <c r="I3185" i="1"/>
  <c r="O3186" i="1"/>
  <c r="AB3186" i="1" s="1"/>
  <c r="AQ3186" i="1" s="1"/>
  <c r="BT3186" i="1" s="1"/>
  <c r="I3153" i="1"/>
  <c r="O3153" i="1" s="1"/>
  <c r="AB3153" i="1" s="1"/>
  <c r="AQ3153" i="1" s="1"/>
  <c r="BT3153" i="1" s="1"/>
  <c r="O3154" i="1"/>
  <c r="AB3154" i="1" s="1"/>
  <c r="AQ3154" i="1" s="1"/>
  <c r="BT3154" i="1" s="1"/>
  <c r="H3127" i="1"/>
  <c r="N3128" i="1"/>
  <c r="AA3128" i="1" s="1"/>
  <c r="AP3128" i="1" s="1"/>
  <c r="BS3128" i="1" s="1"/>
  <c r="I3249" i="1"/>
  <c r="O3250" i="1"/>
  <c r="AB3250" i="1" s="1"/>
  <c r="AQ3250" i="1" s="1"/>
  <c r="BT3250" i="1" s="1"/>
  <c r="I3328" i="1"/>
  <c r="O3328" i="1" s="1"/>
  <c r="AB3328" i="1" s="1"/>
  <c r="AQ3328" i="1" s="1"/>
  <c r="BT3328" i="1" s="1"/>
  <c r="O3329" i="1"/>
  <c r="AB3329" i="1" s="1"/>
  <c r="AQ3329" i="1" s="1"/>
  <c r="BT3329" i="1" s="1"/>
  <c r="I3365" i="1"/>
  <c r="O3365" i="1" s="1"/>
  <c r="AB3365" i="1" s="1"/>
  <c r="AQ3365" i="1" s="1"/>
  <c r="BT3365" i="1" s="1"/>
  <c r="O3366" i="1"/>
  <c r="AB3366" i="1" s="1"/>
  <c r="AQ3366" i="1" s="1"/>
  <c r="BT3366" i="1" s="1"/>
  <c r="H3358" i="1"/>
  <c r="N3358" i="1" s="1"/>
  <c r="AA3358" i="1" s="1"/>
  <c r="AP3358" i="1" s="1"/>
  <c r="BS3358" i="1" s="1"/>
  <c r="N3359" i="1"/>
  <c r="AA3359" i="1" s="1"/>
  <c r="AP3359" i="1" s="1"/>
  <c r="BS3359" i="1" s="1"/>
  <c r="H3380" i="1"/>
  <c r="N3380" i="1" s="1"/>
  <c r="AA3380" i="1" s="1"/>
  <c r="AP3380" i="1" s="1"/>
  <c r="BS3380" i="1" s="1"/>
  <c r="N3381" i="1"/>
  <c r="AA3381" i="1" s="1"/>
  <c r="AP3381" i="1" s="1"/>
  <c r="BS3381" i="1" s="1"/>
  <c r="I3400" i="1"/>
  <c r="O3404" i="1"/>
  <c r="AB3404" i="1" s="1"/>
  <c r="AQ3404" i="1" s="1"/>
  <c r="BT3404" i="1" s="1"/>
  <c r="H3419" i="1"/>
  <c r="N3423" i="1"/>
  <c r="AA3423" i="1" s="1"/>
  <c r="AP3423" i="1" s="1"/>
  <c r="BS3423" i="1" s="1"/>
  <c r="I3439" i="1"/>
  <c r="H3433" i="1"/>
  <c r="N3434" i="1"/>
  <c r="AA3434" i="1" s="1"/>
  <c r="AP3434" i="1" s="1"/>
  <c r="BS3434" i="1" s="1"/>
  <c r="I3476" i="1"/>
  <c r="O3489" i="1"/>
  <c r="AB3489" i="1" s="1"/>
  <c r="AQ3489" i="1" s="1"/>
  <c r="BT3489" i="1" s="1"/>
  <c r="H3592" i="1"/>
  <c r="N3592" i="1" s="1"/>
  <c r="AA3592" i="1" s="1"/>
  <c r="AP3592" i="1" s="1"/>
  <c r="BS3592" i="1" s="1"/>
  <c r="N3612" i="1"/>
  <c r="AA3612" i="1" s="1"/>
  <c r="AP3612" i="1" s="1"/>
  <c r="BS3612" i="1" s="1"/>
  <c r="I3433" i="1"/>
  <c r="O3434" i="1"/>
  <c r="AB3434" i="1" s="1"/>
  <c r="AQ3434" i="1" s="1"/>
  <c r="BT3434" i="1" s="1"/>
  <c r="H3177" i="1"/>
  <c r="N3177" i="1" s="1"/>
  <c r="AA3177" i="1" s="1"/>
  <c r="AP3177" i="1" s="1"/>
  <c r="BS3177" i="1" s="1"/>
  <c r="N3178" i="1"/>
  <c r="AA3178" i="1" s="1"/>
  <c r="AP3178" i="1" s="1"/>
  <c r="BS3178" i="1" s="1"/>
  <c r="H3230" i="1"/>
  <c r="N3231" i="1"/>
  <c r="AA3231" i="1" s="1"/>
  <c r="AP3231" i="1" s="1"/>
  <c r="BS3231" i="1" s="1"/>
  <c r="H3278" i="1"/>
  <c r="N3279" i="1"/>
  <c r="AA3279" i="1" s="1"/>
  <c r="AP3279" i="1" s="1"/>
  <c r="BS3279" i="1" s="1"/>
  <c r="H3355" i="1"/>
  <c r="N3356" i="1"/>
  <c r="AA3356" i="1" s="1"/>
  <c r="AP3356" i="1" s="1"/>
  <c r="BS3356" i="1" s="1"/>
  <c r="H3374" i="1"/>
  <c r="N3375" i="1"/>
  <c r="AA3375" i="1" s="1"/>
  <c r="AP3375" i="1" s="1"/>
  <c r="BS3375" i="1" s="1"/>
  <c r="H3208" i="1"/>
  <c r="N3208" i="1" s="1"/>
  <c r="AA3208" i="1" s="1"/>
  <c r="AP3208" i="1" s="1"/>
  <c r="BS3208" i="1" s="1"/>
  <c r="N3209" i="1"/>
  <c r="AA3209" i="1" s="1"/>
  <c r="AP3209" i="1" s="1"/>
  <c r="BS3209" i="1" s="1"/>
  <c r="I3110" i="1"/>
  <c r="O3111" i="1"/>
  <c r="AB3111" i="1" s="1"/>
  <c r="AQ3111" i="1" s="1"/>
  <c r="BT3111" i="1" s="1"/>
  <c r="I3189" i="1"/>
  <c r="O3190" i="1"/>
  <c r="AB3190" i="1" s="1"/>
  <c r="AQ3190" i="1" s="1"/>
  <c r="BT3190" i="1" s="1"/>
  <c r="H3185" i="1"/>
  <c r="N3186" i="1"/>
  <c r="AA3186" i="1" s="1"/>
  <c r="AP3186" i="1" s="1"/>
  <c r="BS3186" i="1" s="1"/>
  <c r="I3156" i="1"/>
  <c r="O3156" i="1" s="1"/>
  <c r="AB3156" i="1" s="1"/>
  <c r="AQ3156" i="1" s="1"/>
  <c r="BT3156" i="1" s="1"/>
  <c r="O3157" i="1"/>
  <c r="AB3157" i="1" s="1"/>
  <c r="AQ3157" i="1" s="1"/>
  <c r="BT3157" i="1" s="1"/>
  <c r="H3153" i="1"/>
  <c r="N3153" i="1" s="1"/>
  <c r="AA3153" i="1" s="1"/>
  <c r="AP3153" i="1" s="1"/>
  <c r="BS3153" i="1" s="1"/>
  <c r="N3154" i="1"/>
  <c r="AA3154" i="1" s="1"/>
  <c r="AP3154" i="1" s="1"/>
  <c r="BS3154" i="1" s="1"/>
  <c r="I3236" i="1"/>
  <c r="O3237" i="1"/>
  <c r="AB3237" i="1" s="1"/>
  <c r="AQ3237" i="1" s="1"/>
  <c r="BT3237" i="1" s="1"/>
  <c r="H3249" i="1"/>
  <c r="N3250" i="1"/>
  <c r="AA3250" i="1" s="1"/>
  <c r="AP3250" i="1" s="1"/>
  <c r="BS3250" i="1" s="1"/>
  <c r="I3270" i="1"/>
  <c r="O3271" i="1"/>
  <c r="AB3271" i="1" s="1"/>
  <c r="AQ3271" i="1" s="1"/>
  <c r="BT3271" i="1" s="1"/>
  <c r="I3344" i="1"/>
  <c r="O3344" i="1" s="1"/>
  <c r="AB3344" i="1" s="1"/>
  <c r="AQ3344" i="1" s="1"/>
  <c r="BT3344" i="1" s="1"/>
  <c r="O3345" i="1"/>
  <c r="AB3345" i="1" s="1"/>
  <c r="AQ3345" i="1" s="1"/>
  <c r="BT3345" i="1" s="1"/>
  <c r="H3328" i="1"/>
  <c r="N3328" i="1" s="1"/>
  <c r="AA3328" i="1" s="1"/>
  <c r="AP3328" i="1" s="1"/>
  <c r="BS3328" i="1" s="1"/>
  <c r="N3329" i="1"/>
  <c r="AA3329" i="1" s="1"/>
  <c r="AP3329" i="1" s="1"/>
  <c r="BS3329" i="1" s="1"/>
  <c r="I3368" i="1"/>
  <c r="O3368" i="1" s="1"/>
  <c r="AB3368" i="1" s="1"/>
  <c r="AQ3368" i="1" s="1"/>
  <c r="BT3368" i="1" s="1"/>
  <c r="O3369" i="1"/>
  <c r="AB3369" i="1" s="1"/>
  <c r="AQ3369" i="1" s="1"/>
  <c r="BT3369" i="1" s="1"/>
  <c r="H3365" i="1"/>
  <c r="N3365" i="1" s="1"/>
  <c r="AA3365" i="1" s="1"/>
  <c r="AP3365" i="1" s="1"/>
  <c r="BS3365" i="1" s="1"/>
  <c r="N3366" i="1"/>
  <c r="AA3366" i="1" s="1"/>
  <c r="AP3366" i="1" s="1"/>
  <c r="BS3366" i="1" s="1"/>
  <c r="H3400" i="1"/>
  <c r="N3404" i="1"/>
  <c r="AA3404" i="1" s="1"/>
  <c r="AP3404" i="1" s="1"/>
  <c r="BS3404" i="1" s="1"/>
  <c r="I3415" i="1"/>
  <c r="O3415" i="1" s="1"/>
  <c r="AB3415" i="1" s="1"/>
  <c r="AQ3415" i="1" s="1"/>
  <c r="BT3415" i="1" s="1"/>
  <c r="O3416" i="1"/>
  <c r="AB3416" i="1" s="1"/>
  <c r="AQ3416" i="1" s="1"/>
  <c r="BT3416" i="1" s="1"/>
  <c r="H3551" i="1"/>
  <c r="N3551" i="1" s="1"/>
  <c r="AA3551" i="1" s="1"/>
  <c r="AP3551" i="1" s="1"/>
  <c r="BS3551" i="1" s="1"/>
  <c r="N3552" i="1"/>
  <c r="AA3552" i="1" s="1"/>
  <c r="AP3552" i="1" s="1"/>
  <c r="BS3552" i="1" s="1"/>
  <c r="H3396" i="1"/>
  <c r="N3396" i="1" s="1"/>
  <c r="AA3396" i="1" s="1"/>
  <c r="AP3396" i="1" s="1"/>
  <c r="BS3396" i="1" s="1"/>
  <c r="N3397" i="1"/>
  <c r="AA3397" i="1" s="1"/>
  <c r="AP3397" i="1" s="1"/>
  <c r="BS3397" i="1" s="1"/>
  <c r="N3562" i="1"/>
  <c r="AA3562" i="1" s="1"/>
  <c r="AP3562" i="1" s="1"/>
  <c r="BS3562" i="1" s="1"/>
  <c r="H3561" i="1"/>
  <c r="N3561" i="1" s="1"/>
  <c r="AA3561" i="1" s="1"/>
  <c r="AP3561" i="1" s="1"/>
  <c r="BS3561" i="1" s="1"/>
  <c r="H3458" i="1"/>
  <c r="N3458" i="1" s="1"/>
  <c r="AA3458" i="1" s="1"/>
  <c r="AP3458" i="1" s="1"/>
  <c r="BS3458" i="1" s="1"/>
  <c r="N3459" i="1"/>
  <c r="AA3459" i="1" s="1"/>
  <c r="AP3459" i="1" s="1"/>
  <c r="BS3459" i="1" s="1"/>
  <c r="I3396" i="1"/>
  <c r="O3396" i="1" s="1"/>
  <c r="AB3396" i="1" s="1"/>
  <c r="AQ3396" i="1" s="1"/>
  <c r="BT3396" i="1" s="1"/>
  <c r="O3397" i="1"/>
  <c r="AB3397" i="1" s="1"/>
  <c r="AQ3397" i="1" s="1"/>
  <c r="BT3397" i="1" s="1"/>
  <c r="I3323" i="1"/>
  <c r="I3332" i="1"/>
  <c r="I3383" i="1"/>
  <c r="H3383" i="1"/>
  <c r="I3143" i="1"/>
  <c r="O3143" i="1" s="1"/>
  <c r="AB3143" i="1" s="1"/>
  <c r="AQ3143" i="1" s="1"/>
  <c r="BT3143" i="1" s="1"/>
  <c r="G3323" i="1"/>
  <c r="G3332" i="1"/>
  <c r="G3383" i="1"/>
  <c r="G3103" i="1"/>
  <c r="I3117" i="1"/>
  <c r="H3160" i="1"/>
  <c r="N3160" i="1" s="1"/>
  <c r="AA3160" i="1" s="1"/>
  <c r="AP3160" i="1" s="1"/>
  <c r="BS3160" i="1" s="1"/>
  <c r="G3148" i="1"/>
  <c r="M3148" i="1" s="1"/>
  <c r="Z3148" i="1" s="1"/>
  <c r="AO3148" i="1" s="1"/>
  <c r="AS3148" i="1" s="1"/>
  <c r="AY3148" i="1" s="1"/>
  <c r="BA3148" i="1" s="1"/>
  <c r="BR3148" i="1" s="1"/>
  <c r="G3256" i="1"/>
  <c r="G3255" i="1" s="1"/>
  <c r="H3323" i="1"/>
  <c r="H3332" i="1"/>
  <c r="G3160" i="1"/>
  <c r="M3160" i="1" s="1"/>
  <c r="Z3160" i="1" s="1"/>
  <c r="AO3160" i="1" s="1"/>
  <c r="AS3160" i="1" s="1"/>
  <c r="AY3160" i="1" s="1"/>
  <c r="BA3160" i="1" s="1"/>
  <c r="BR3160" i="1" s="1"/>
  <c r="BV3160" i="1" s="1"/>
  <c r="G3132" i="1"/>
  <c r="M3132" i="1" s="1"/>
  <c r="Z3132" i="1" s="1"/>
  <c r="AO3132" i="1" s="1"/>
  <c r="AS3132" i="1" s="1"/>
  <c r="AY3132" i="1" s="1"/>
  <c r="BA3132" i="1" s="1"/>
  <c r="BR3132" i="1" s="1"/>
  <c r="BV3132" i="1" s="1"/>
  <c r="I3160" i="1"/>
  <c r="O3160" i="1" s="1"/>
  <c r="AB3160" i="1" s="1"/>
  <c r="AQ3160" i="1" s="1"/>
  <c r="BT3160" i="1" s="1"/>
  <c r="H3117" i="1"/>
  <c r="H3103" i="1"/>
  <c r="G3165" i="1"/>
  <c r="M3165" i="1" s="1"/>
  <c r="Z3165" i="1" s="1"/>
  <c r="AO3165" i="1" s="1"/>
  <c r="AS3165" i="1" s="1"/>
  <c r="AY3165" i="1" s="1"/>
  <c r="BA3165" i="1" s="1"/>
  <c r="BR3165" i="1" s="1"/>
  <c r="G3117" i="1"/>
  <c r="H3193" i="1"/>
  <c r="H3148" i="1"/>
  <c r="N3148" i="1" s="1"/>
  <c r="AA3148" i="1" s="1"/>
  <c r="AP3148" i="1" s="1"/>
  <c r="BS3148" i="1" s="1"/>
  <c r="G3143" i="1"/>
  <c r="M3143" i="1" s="1"/>
  <c r="Z3143" i="1" s="1"/>
  <c r="AO3143" i="1" s="1"/>
  <c r="AS3143" i="1" s="1"/>
  <c r="AY3143" i="1" s="1"/>
  <c r="BA3143" i="1" s="1"/>
  <c r="BR3143" i="1" s="1"/>
  <c r="BV3143" i="1" s="1"/>
  <c r="G3193" i="1"/>
  <c r="I3103" i="1"/>
  <c r="G3137" i="1"/>
  <c r="M3137" i="1" s="1"/>
  <c r="Z3137" i="1" s="1"/>
  <c r="AO3137" i="1" s="1"/>
  <c r="AS3137" i="1" s="1"/>
  <c r="AY3137" i="1" s="1"/>
  <c r="BA3137" i="1" s="1"/>
  <c r="BR3137" i="1" s="1"/>
  <c r="H3165" i="1"/>
  <c r="N3165" i="1" s="1"/>
  <c r="AA3165" i="1" s="1"/>
  <c r="AP3165" i="1" s="1"/>
  <c r="BS3165" i="1" s="1"/>
  <c r="I3148" i="1"/>
  <c r="O3148" i="1" s="1"/>
  <c r="AB3148" i="1" s="1"/>
  <c r="AQ3148" i="1" s="1"/>
  <c r="BT3148" i="1" s="1"/>
  <c r="H3256" i="1"/>
  <c r="H3255" i="1" s="1"/>
  <c r="I3137" i="1"/>
  <c r="O3137" i="1" s="1"/>
  <c r="AB3137" i="1" s="1"/>
  <c r="AQ3137" i="1" s="1"/>
  <c r="BT3137" i="1" s="1"/>
  <c r="H3143" i="1"/>
  <c r="N3143" i="1" s="1"/>
  <c r="AA3143" i="1" s="1"/>
  <c r="AP3143" i="1" s="1"/>
  <c r="BS3143" i="1" s="1"/>
  <c r="H3137" i="1"/>
  <c r="N3137" i="1" s="1"/>
  <c r="AA3137" i="1" s="1"/>
  <c r="AP3137" i="1" s="1"/>
  <c r="BS3137" i="1" s="1"/>
  <c r="I3132" i="1"/>
  <c r="O3132" i="1" s="1"/>
  <c r="AB3132" i="1" s="1"/>
  <c r="AQ3132" i="1" s="1"/>
  <c r="BT3132" i="1" s="1"/>
  <c r="I3193" i="1"/>
  <c r="I3165" i="1"/>
  <c r="O3165" i="1" s="1"/>
  <c r="AB3165" i="1" s="1"/>
  <c r="AQ3165" i="1" s="1"/>
  <c r="BT3165" i="1" s="1"/>
  <c r="H3132" i="1"/>
  <c r="N3132" i="1" s="1"/>
  <c r="AA3132" i="1" s="1"/>
  <c r="AP3132" i="1" s="1"/>
  <c r="BS3132" i="1" s="1"/>
  <c r="I3256" i="1"/>
  <c r="I3255" i="1" s="1"/>
  <c r="H3096" i="1"/>
  <c r="I3096" i="1"/>
  <c r="G3096" i="1"/>
  <c r="I3089" i="1"/>
  <c r="H3089" i="1"/>
  <c r="G3089" i="1"/>
  <c r="H3075" i="1"/>
  <c r="I3075" i="1"/>
  <c r="G3075" i="1"/>
  <c r="H3078" i="1"/>
  <c r="N3078" i="1" s="1"/>
  <c r="AA3078" i="1" s="1"/>
  <c r="AP3078" i="1" s="1"/>
  <c r="BS3078" i="1" s="1"/>
  <c r="I3078" i="1"/>
  <c r="O3078" i="1" s="1"/>
  <c r="AB3078" i="1" s="1"/>
  <c r="AQ3078" i="1" s="1"/>
  <c r="BT3078" i="1" s="1"/>
  <c r="G3078" i="1"/>
  <c r="M3078" i="1" s="1"/>
  <c r="Z3078" i="1" s="1"/>
  <c r="AO3078" i="1" s="1"/>
  <c r="AS3078" i="1" s="1"/>
  <c r="AY3078" i="1" s="1"/>
  <c r="BA3078" i="1" s="1"/>
  <c r="BR3078" i="1" s="1"/>
  <c r="BV3078" i="1" s="1"/>
  <c r="H3080" i="1"/>
  <c r="N3080" i="1" s="1"/>
  <c r="AA3080" i="1" s="1"/>
  <c r="AP3080" i="1" s="1"/>
  <c r="BS3080" i="1" s="1"/>
  <c r="I3080" i="1"/>
  <c r="O3080" i="1" s="1"/>
  <c r="AB3080" i="1" s="1"/>
  <c r="AQ3080" i="1" s="1"/>
  <c r="BT3080" i="1" s="1"/>
  <c r="G3080" i="1"/>
  <c r="M3080" i="1" s="1"/>
  <c r="Z3080" i="1" s="1"/>
  <c r="AO3080" i="1" s="1"/>
  <c r="AS3080" i="1" s="1"/>
  <c r="AY3080" i="1" s="1"/>
  <c r="BA3080" i="1" s="1"/>
  <c r="BR3080" i="1" s="1"/>
  <c r="BV3080" i="1" s="1"/>
  <c r="H3082" i="1"/>
  <c r="N3082" i="1" s="1"/>
  <c r="AA3082" i="1" s="1"/>
  <c r="AP3082" i="1" s="1"/>
  <c r="BS3082" i="1" s="1"/>
  <c r="I3082" i="1"/>
  <c r="O3082" i="1" s="1"/>
  <c r="AB3082" i="1" s="1"/>
  <c r="AQ3082" i="1" s="1"/>
  <c r="BT3082" i="1" s="1"/>
  <c r="G3082" i="1"/>
  <c r="M3082" i="1" s="1"/>
  <c r="Z3082" i="1" s="1"/>
  <c r="AO3082" i="1" s="1"/>
  <c r="AS3082" i="1" s="1"/>
  <c r="AY3082" i="1" s="1"/>
  <c r="BA3082" i="1" s="1"/>
  <c r="BR3082" i="1" s="1"/>
  <c r="BV3082" i="1" s="1"/>
  <c r="H3295" i="1" l="1"/>
  <c r="N3295" i="1" s="1"/>
  <c r="AA3295" i="1" s="1"/>
  <c r="AP3295" i="1" s="1"/>
  <c r="BS3295" i="1" s="1"/>
  <c r="N3355" i="1"/>
  <c r="AA3355" i="1" s="1"/>
  <c r="AP3355" i="1" s="1"/>
  <c r="BS3355" i="1" s="1"/>
  <c r="H3354" i="1"/>
  <c r="N3354" i="1" s="1"/>
  <c r="AA3354" i="1" s="1"/>
  <c r="AP3354" i="1" s="1"/>
  <c r="BS3354" i="1" s="1"/>
  <c r="M3355" i="1"/>
  <c r="Z3355" i="1" s="1"/>
  <c r="AO3355" i="1" s="1"/>
  <c r="AS3355" i="1" s="1"/>
  <c r="AY3355" i="1" s="1"/>
  <c r="BA3355" i="1" s="1"/>
  <c r="BR3355" i="1" s="1"/>
  <c r="G3354" i="1"/>
  <c r="M3354" i="1" s="1"/>
  <c r="Z3354" i="1" s="1"/>
  <c r="AO3354" i="1" s="1"/>
  <c r="AS3354" i="1" s="1"/>
  <c r="AY3354" i="1" s="1"/>
  <c r="BA3354" i="1" s="1"/>
  <c r="BR3354" i="1" s="1"/>
  <c r="BV3354" i="1" s="1"/>
  <c r="O3355" i="1"/>
  <c r="AB3355" i="1" s="1"/>
  <c r="AQ3355" i="1" s="1"/>
  <c r="BT3355" i="1" s="1"/>
  <c r="I3354" i="1"/>
  <c r="O3354" i="1" s="1"/>
  <c r="AB3354" i="1" s="1"/>
  <c r="AQ3354" i="1" s="1"/>
  <c r="BT3354" i="1" s="1"/>
  <c r="I3287" i="1"/>
  <c r="O3287" i="1" s="1"/>
  <c r="AB3287" i="1" s="1"/>
  <c r="AQ3287" i="1" s="1"/>
  <c r="BT3287" i="1" s="1"/>
  <c r="N3315" i="1"/>
  <c r="AA3315" i="1" s="1"/>
  <c r="AP3315" i="1" s="1"/>
  <c r="BS3315" i="1" s="1"/>
  <c r="G3364" i="1"/>
  <c r="M3364" i="1" s="1"/>
  <c r="Z3364" i="1" s="1"/>
  <c r="AO3364" i="1" s="1"/>
  <c r="AS3364" i="1" s="1"/>
  <c r="AY3364" i="1" s="1"/>
  <c r="BA3364" i="1" s="1"/>
  <c r="BR3364" i="1" s="1"/>
  <c r="BV3364" i="1" s="1"/>
  <c r="H3303" i="1"/>
  <c r="H3302" i="1" s="1"/>
  <c r="G3458" i="1"/>
  <c r="M3458" i="1" s="1"/>
  <c r="Z3458" i="1" s="1"/>
  <c r="AO3458" i="1" s="1"/>
  <c r="AS3458" i="1" s="1"/>
  <c r="AY3458" i="1" s="1"/>
  <c r="BA3458" i="1" s="1"/>
  <c r="BR3458" i="1" s="1"/>
  <c r="BV3458" i="1" s="1"/>
  <c r="I3176" i="1"/>
  <c r="O3176" i="1" s="1"/>
  <c r="AB3176" i="1" s="1"/>
  <c r="AQ3176" i="1" s="1"/>
  <c r="BT3176" i="1" s="1"/>
  <c r="N3288" i="1"/>
  <c r="AA3288" i="1" s="1"/>
  <c r="AP3288" i="1" s="1"/>
  <c r="BS3288" i="1" s="1"/>
  <c r="O3283" i="1"/>
  <c r="AB3283" i="1" s="1"/>
  <c r="AQ3283" i="1" s="1"/>
  <c r="BT3283" i="1" s="1"/>
  <c r="G3176" i="1"/>
  <c r="M3176" i="1" s="1"/>
  <c r="Z3176" i="1" s="1"/>
  <c r="AO3176" i="1" s="1"/>
  <c r="AS3176" i="1" s="1"/>
  <c r="AY3176" i="1" s="1"/>
  <c r="BA3176" i="1" s="1"/>
  <c r="BR3176" i="1" s="1"/>
  <c r="BV3176" i="1" s="1"/>
  <c r="I3303" i="1"/>
  <c r="I3302" i="1" s="1"/>
  <c r="H3176" i="1"/>
  <c r="H3175" i="1" s="1"/>
  <c r="N3175" i="1" s="1"/>
  <c r="AA3175" i="1" s="1"/>
  <c r="AP3175" i="1" s="1"/>
  <c r="BS3175" i="1" s="1"/>
  <c r="I3295" i="1"/>
  <c r="I3294" i="1" s="1"/>
  <c r="I3314" i="1"/>
  <c r="I3313" i="1" s="1"/>
  <c r="I3088" i="1"/>
  <c r="O3089" i="1"/>
  <c r="AB3089" i="1" s="1"/>
  <c r="AQ3089" i="1" s="1"/>
  <c r="BT3089" i="1" s="1"/>
  <c r="M3256" i="1"/>
  <c r="Z3256" i="1" s="1"/>
  <c r="AO3256" i="1" s="1"/>
  <c r="AS3256" i="1" s="1"/>
  <c r="AY3256" i="1" s="1"/>
  <c r="BA3256" i="1" s="1"/>
  <c r="BR3256" i="1" s="1"/>
  <c r="G3113" i="1"/>
  <c r="M3117" i="1"/>
  <c r="Z3117" i="1" s="1"/>
  <c r="AO3117" i="1" s="1"/>
  <c r="AS3117" i="1" s="1"/>
  <c r="AY3117" i="1" s="1"/>
  <c r="BA3117" i="1" s="1"/>
  <c r="BR3117" i="1" s="1"/>
  <c r="BV3117" i="1" s="1"/>
  <c r="G3322" i="1"/>
  <c r="M3322" i="1" s="1"/>
  <c r="Z3322" i="1" s="1"/>
  <c r="AO3322" i="1" s="1"/>
  <c r="AS3322" i="1" s="1"/>
  <c r="AY3322" i="1" s="1"/>
  <c r="BA3322" i="1" s="1"/>
  <c r="BR3322" i="1" s="1"/>
  <c r="BV3322" i="1" s="1"/>
  <c r="M3323" i="1"/>
  <c r="Z3323" i="1" s="1"/>
  <c r="AO3323" i="1" s="1"/>
  <c r="AS3323" i="1" s="1"/>
  <c r="AY3323" i="1" s="1"/>
  <c r="BA3323" i="1" s="1"/>
  <c r="BR3323" i="1" s="1"/>
  <c r="BV3323" i="1" s="1"/>
  <c r="G3373" i="1"/>
  <c r="M3374" i="1"/>
  <c r="Z3374" i="1" s="1"/>
  <c r="AO3374" i="1" s="1"/>
  <c r="AS3374" i="1" s="1"/>
  <c r="AY3374" i="1" s="1"/>
  <c r="BA3374" i="1" s="1"/>
  <c r="BR3374" i="1" s="1"/>
  <c r="BV3374" i="1" s="1"/>
  <c r="G3269" i="1"/>
  <c r="M3270" i="1"/>
  <c r="Z3270" i="1" s="1"/>
  <c r="AO3270" i="1" s="1"/>
  <c r="AS3270" i="1" s="1"/>
  <c r="AY3270" i="1" s="1"/>
  <c r="BA3270" i="1" s="1"/>
  <c r="BR3270" i="1" s="1"/>
  <c r="BV3270" i="1" s="1"/>
  <c r="G3109" i="1"/>
  <c r="M3109" i="1" s="1"/>
  <c r="Z3109" i="1" s="1"/>
  <c r="AO3109" i="1" s="1"/>
  <c r="AS3109" i="1" s="1"/>
  <c r="AY3109" i="1" s="1"/>
  <c r="BA3109" i="1" s="1"/>
  <c r="BR3109" i="1" s="1"/>
  <c r="BV3109" i="1" s="1"/>
  <c r="M3110" i="1"/>
  <c r="Z3110" i="1" s="1"/>
  <c r="AO3110" i="1" s="1"/>
  <c r="AS3110" i="1" s="1"/>
  <c r="AY3110" i="1" s="1"/>
  <c r="BA3110" i="1" s="1"/>
  <c r="BR3110" i="1" s="1"/>
  <c r="BV3110" i="1" s="1"/>
  <c r="G3391" i="1"/>
  <c r="M3400" i="1"/>
  <c r="Z3400" i="1" s="1"/>
  <c r="AO3400" i="1" s="1"/>
  <c r="AS3400" i="1" s="1"/>
  <c r="AY3400" i="1" s="1"/>
  <c r="BA3400" i="1" s="1"/>
  <c r="BR3400" i="1" s="1"/>
  <c r="BV3400" i="1" s="1"/>
  <c r="G3248" i="1"/>
  <c r="M3249" i="1"/>
  <c r="Z3249" i="1" s="1"/>
  <c r="AO3249" i="1" s="1"/>
  <c r="AS3249" i="1" s="1"/>
  <c r="AY3249" i="1" s="1"/>
  <c r="BA3249" i="1" s="1"/>
  <c r="BR3249" i="1" s="1"/>
  <c r="BV3249" i="1" s="1"/>
  <c r="G3184" i="1"/>
  <c r="M3184" i="1" s="1"/>
  <c r="Z3184" i="1" s="1"/>
  <c r="AO3184" i="1" s="1"/>
  <c r="AS3184" i="1" s="1"/>
  <c r="AY3184" i="1" s="1"/>
  <c r="BA3184" i="1" s="1"/>
  <c r="BR3184" i="1" s="1"/>
  <c r="BV3184" i="1" s="1"/>
  <c r="M3185" i="1"/>
  <c r="Z3185" i="1" s="1"/>
  <c r="AO3185" i="1" s="1"/>
  <c r="AS3185" i="1" s="1"/>
  <c r="AY3185" i="1" s="1"/>
  <c r="BA3185" i="1" s="1"/>
  <c r="BR3185" i="1" s="1"/>
  <c r="BV3185" i="1" s="1"/>
  <c r="G3414" i="1"/>
  <c r="M3419" i="1"/>
  <c r="Z3419" i="1" s="1"/>
  <c r="AO3419" i="1" s="1"/>
  <c r="AS3419" i="1" s="1"/>
  <c r="AY3419" i="1" s="1"/>
  <c r="BA3419" i="1" s="1"/>
  <c r="BR3419" i="1" s="1"/>
  <c r="BV3419" i="1" s="1"/>
  <c r="G3126" i="1"/>
  <c r="M3127" i="1"/>
  <c r="Z3127" i="1" s="1"/>
  <c r="AO3127" i="1" s="1"/>
  <c r="AS3127" i="1" s="1"/>
  <c r="AY3127" i="1" s="1"/>
  <c r="BA3127" i="1" s="1"/>
  <c r="BR3127" i="1" s="1"/>
  <c r="G3088" i="1"/>
  <c r="M3089" i="1"/>
  <c r="Z3089" i="1" s="1"/>
  <c r="AO3089" i="1" s="1"/>
  <c r="AS3089" i="1" s="1"/>
  <c r="AY3089" i="1" s="1"/>
  <c r="BA3089" i="1" s="1"/>
  <c r="BR3089" i="1" s="1"/>
  <c r="BV3089" i="1" s="1"/>
  <c r="G3207" i="1"/>
  <c r="M3207" i="1" s="1"/>
  <c r="Z3207" i="1" s="1"/>
  <c r="AO3207" i="1" s="1"/>
  <c r="AS3207" i="1" s="1"/>
  <c r="AY3207" i="1" s="1"/>
  <c r="BA3207" i="1" s="1"/>
  <c r="BR3207" i="1" s="1"/>
  <c r="BV3207" i="1" s="1"/>
  <c r="H3364" i="1"/>
  <c r="N3364" i="1" s="1"/>
  <c r="AA3364" i="1" s="1"/>
  <c r="AP3364" i="1" s="1"/>
  <c r="BS3364" i="1" s="1"/>
  <c r="G3331" i="1"/>
  <c r="M3331" i="1" s="1"/>
  <c r="Z3331" i="1" s="1"/>
  <c r="AO3331" i="1" s="1"/>
  <c r="AS3331" i="1" s="1"/>
  <c r="AY3331" i="1" s="1"/>
  <c r="BA3331" i="1" s="1"/>
  <c r="BR3331" i="1" s="1"/>
  <c r="BV3331" i="1" s="1"/>
  <c r="M3332" i="1"/>
  <c r="Z3332" i="1" s="1"/>
  <c r="AO3332" i="1" s="1"/>
  <c r="AS3332" i="1" s="1"/>
  <c r="AY3332" i="1" s="1"/>
  <c r="BA3332" i="1" s="1"/>
  <c r="BR3332" i="1" s="1"/>
  <c r="BV3332" i="1" s="1"/>
  <c r="G3303" i="1"/>
  <c r="N3283" i="1"/>
  <c r="AA3283" i="1" s="1"/>
  <c r="AP3283" i="1" s="1"/>
  <c r="BS3283" i="1" s="1"/>
  <c r="G3432" i="1"/>
  <c r="M3432" i="1" s="1"/>
  <c r="Z3432" i="1" s="1"/>
  <c r="AO3432" i="1" s="1"/>
  <c r="AS3432" i="1" s="1"/>
  <c r="AY3432" i="1" s="1"/>
  <c r="BA3432" i="1" s="1"/>
  <c r="BR3432" i="1" s="1"/>
  <c r="BV3432" i="1" s="1"/>
  <c r="M3433" i="1"/>
  <c r="Z3433" i="1" s="1"/>
  <c r="AO3433" i="1" s="1"/>
  <c r="AS3433" i="1" s="1"/>
  <c r="AY3433" i="1" s="1"/>
  <c r="BA3433" i="1" s="1"/>
  <c r="BR3433" i="1" s="1"/>
  <c r="BV3433" i="1" s="1"/>
  <c r="G3379" i="1"/>
  <c r="M3383" i="1"/>
  <c r="Z3383" i="1" s="1"/>
  <c r="AO3383" i="1" s="1"/>
  <c r="AS3383" i="1" s="1"/>
  <c r="AY3383" i="1" s="1"/>
  <c r="BA3383" i="1" s="1"/>
  <c r="BR3383" i="1" s="1"/>
  <c r="BV3383" i="1" s="1"/>
  <c r="G3095" i="1"/>
  <c r="M3096" i="1"/>
  <c r="Z3096" i="1" s="1"/>
  <c r="AO3096" i="1" s="1"/>
  <c r="AS3096" i="1" s="1"/>
  <c r="AY3096" i="1" s="1"/>
  <c r="BA3096" i="1" s="1"/>
  <c r="BR3096" i="1" s="1"/>
  <c r="G3192" i="1"/>
  <c r="M3192" i="1" s="1"/>
  <c r="Z3192" i="1" s="1"/>
  <c r="AO3192" i="1" s="1"/>
  <c r="AS3192" i="1" s="1"/>
  <c r="AY3192" i="1" s="1"/>
  <c r="BA3192" i="1" s="1"/>
  <c r="BR3192" i="1" s="1"/>
  <c r="BV3192" i="1" s="1"/>
  <c r="M3193" i="1"/>
  <c r="Z3193" i="1" s="1"/>
  <c r="AO3193" i="1" s="1"/>
  <c r="AS3193" i="1" s="1"/>
  <c r="AY3193" i="1" s="1"/>
  <c r="BA3193" i="1" s="1"/>
  <c r="BR3193" i="1" s="1"/>
  <c r="BV3193" i="1" s="1"/>
  <c r="G3314" i="1"/>
  <c r="M3315" i="1"/>
  <c r="Z3315" i="1" s="1"/>
  <c r="AO3315" i="1" s="1"/>
  <c r="AS3315" i="1" s="1"/>
  <c r="AY3315" i="1" s="1"/>
  <c r="BA3315" i="1" s="1"/>
  <c r="BR3315" i="1" s="1"/>
  <c r="BV3315" i="1" s="1"/>
  <c r="G3501" i="1"/>
  <c r="M3502" i="1"/>
  <c r="Z3502" i="1" s="1"/>
  <c r="AO3502" i="1" s="1"/>
  <c r="AS3502" i="1" s="1"/>
  <c r="AY3502" i="1" s="1"/>
  <c r="BA3502" i="1" s="1"/>
  <c r="BR3502" i="1" s="1"/>
  <c r="BV3502" i="1" s="1"/>
  <c r="G3074" i="1"/>
  <c r="M3074" i="1" s="1"/>
  <c r="Z3074" i="1" s="1"/>
  <c r="AO3074" i="1" s="1"/>
  <c r="AS3074" i="1" s="1"/>
  <c r="AY3074" i="1" s="1"/>
  <c r="BA3074" i="1" s="1"/>
  <c r="BR3074" i="1" s="1"/>
  <c r="BV3074" i="1" s="1"/>
  <c r="M3075" i="1"/>
  <c r="Z3075" i="1" s="1"/>
  <c r="AO3075" i="1" s="1"/>
  <c r="AS3075" i="1" s="1"/>
  <c r="AY3075" i="1" s="1"/>
  <c r="BA3075" i="1" s="1"/>
  <c r="BR3075" i="1" s="1"/>
  <c r="BV3075" i="1" s="1"/>
  <c r="H3088" i="1"/>
  <c r="N3089" i="1"/>
  <c r="AA3089" i="1" s="1"/>
  <c r="AP3089" i="1" s="1"/>
  <c r="BS3089" i="1" s="1"/>
  <c r="G3102" i="1"/>
  <c r="M3103" i="1"/>
  <c r="Z3103" i="1" s="1"/>
  <c r="AO3103" i="1" s="1"/>
  <c r="AS3103" i="1" s="1"/>
  <c r="AY3103" i="1" s="1"/>
  <c r="BA3103" i="1" s="1"/>
  <c r="BR3103" i="1" s="1"/>
  <c r="BV3103" i="1" s="1"/>
  <c r="G3438" i="1"/>
  <c r="M3439" i="1"/>
  <c r="Z3439" i="1" s="1"/>
  <c r="AO3439" i="1" s="1"/>
  <c r="AS3439" i="1" s="1"/>
  <c r="AY3439" i="1" s="1"/>
  <c r="BA3439" i="1" s="1"/>
  <c r="BR3439" i="1" s="1"/>
  <c r="BV3439" i="1" s="1"/>
  <c r="G3277" i="1"/>
  <c r="M3278" i="1"/>
  <c r="Z3278" i="1" s="1"/>
  <c r="AO3278" i="1" s="1"/>
  <c r="AS3278" i="1" s="1"/>
  <c r="AY3278" i="1" s="1"/>
  <c r="BA3278" i="1" s="1"/>
  <c r="BR3278" i="1" s="1"/>
  <c r="G3229" i="1"/>
  <c r="M3230" i="1"/>
  <c r="Z3230" i="1" s="1"/>
  <c r="AO3230" i="1" s="1"/>
  <c r="AS3230" i="1" s="1"/>
  <c r="AY3230" i="1" s="1"/>
  <c r="BA3230" i="1" s="1"/>
  <c r="BR3230" i="1" s="1"/>
  <c r="BV3230" i="1" s="1"/>
  <c r="G3203" i="1"/>
  <c r="M3203" i="1" s="1"/>
  <c r="Z3203" i="1" s="1"/>
  <c r="AO3203" i="1" s="1"/>
  <c r="AS3203" i="1" s="1"/>
  <c r="AY3203" i="1" s="1"/>
  <c r="BA3203" i="1" s="1"/>
  <c r="BR3203" i="1" s="1"/>
  <c r="BV3203" i="1" s="1"/>
  <c r="M3204" i="1"/>
  <c r="Z3204" i="1" s="1"/>
  <c r="AO3204" i="1" s="1"/>
  <c r="AS3204" i="1" s="1"/>
  <c r="AY3204" i="1" s="1"/>
  <c r="BA3204" i="1" s="1"/>
  <c r="BR3204" i="1" s="1"/>
  <c r="BV3204" i="1" s="1"/>
  <c r="G3295" i="1"/>
  <c r="M3296" i="1"/>
  <c r="Z3296" i="1" s="1"/>
  <c r="AO3296" i="1" s="1"/>
  <c r="AS3296" i="1" s="1"/>
  <c r="AY3296" i="1" s="1"/>
  <c r="BA3296" i="1" s="1"/>
  <c r="BR3296" i="1" s="1"/>
  <c r="BV3296" i="1" s="1"/>
  <c r="G3235" i="1"/>
  <c r="M3236" i="1"/>
  <c r="Z3236" i="1" s="1"/>
  <c r="AO3236" i="1" s="1"/>
  <c r="AS3236" i="1" s="1"/>
  <c r="AY3236" i="1" s="1"/>
  <c r="BA3236" i="1" s="1"/>
  <c r="BR3236" i="1" s="1"/>
  <c r="BV3236" i="1" s="1"/>
  <c r="G3188" i="1"/>
  <c r="M3188" i="1" s="1"/>
  <c r="Z3188" i="1" s="1"/>
  <c r="AO3188" i="1" s="1"/>
  <c r="AS3188" i="1" s="1"/>
  <c r="AY3188" i="1" s="1"/>
  <c r="BA3188" i="1" s="1"/>
  <c r="BR3188" i="1" s="1"/>
  <c r="BV3188" i="1" s="1"/>
  <c r="M3189" i="1"/>
  <c r="Z3189" i="1" s="1"/>
  <c r="AO3189" i="1" s="1"/>
  <c r="AS3189" i="1" s="1"/>
  <c r="AY3189" i="1" s="1"/>
  <c r="BA3189" i="1" s="1"/>
  <c r="BR3189" i="1" s="1"/>
  <c r="BV3189" i="1" s="1"/>
  <c r="G3282" i="1"/>
  <c r="M3283" i="1"/>
  <c r="Z3283" i="1" s="1"/>
  <c r="AO3283" i="1" s="1"/>
  <c r="AS3283" i="1" s="1"/>
  <c r="AY3283" i="1" s="1"/>
  <c r="BA3283" i="1" s="1"/>
  <c r="BR3283" i="1" s="1"/>
  <c r="BV3283" i="1" s="1"/>
  <c r="G3475" i="1"/>
  <c r="M3475" i="1" s="1"/>
  <c r="Z3475" i="1" s="1"/>
  <c r="AO3475" i="1" s="1"/>
  <c r="AS3475" i="1" s="1"/>
  <c r="AY3475" i="1" s="1"/>
  <c r="BA3475" i="1" s="1"/>
  <c r="BR3475" i="1" s="1"/>
  <c r="BV3475" i="1" s="1"/>
  <c r="M3476" i="1"/>
  <c r="Z3476" i="1" s="1"/>
  <c r="AO3476" i="1" s="1"/>
  <c r="AS3476" i="1" s="1"/>
  <c r="AY3476" i="1" s="1"/>
  <c r="BA3476" i="1" s="1"/>
  <c r="BR3476" i="1" s="1"/>
  <c r="BV3476" i="1" s="1"/>
  <c r="G3287" i="1"/>
  <c r="M3287" i="1" s="1"/>
  <c r="Z3287" i="1" s="1"/>
  <c r="AO3287" i="1" s="1"/>
  <c r="AS3287" i="1" s="1"/>
  <c r="AY3287" i="1" s="1"/>
  <c r="BA3287" i="1" s="1"/>
  <c r="BR3287" i="1" s="1"/>
  <c r="BV3287" i="1" s="1"/>
  <c r="M3288" i="1"/>
  <c r="Z3288" i="1" s="1"/>
  <c r="AO3288" i="1" s="1"/>
  <c r="AS3288" i="1" s="1"/>
  <c r="AY3288" i="1" s="1"/>
  <c r="BA3288" i="1" s="1"/>
  <c r="BR3288" i="1" s="1"/>
  <c r="BV3288" i="1" s="1"/>
  <c r="I3102" i="1"/>
  <c r="O3103" i="1"/>
  <c r="AB3103" i="1" s="1"/>
  <c r="AQ3103" i="1" s="1"/>
  <c r="BT3103" i="1" s="1"/>
  <c r="H3391" i="1"/>
  <c r="N3400" i="1"/>
  <c r="AA3400" i="1" s="1"/>
  <c r="AP3400" i="1" s="1"/>
  <c r="BS3400" i="1" s="1"/>
  <c r="I3109" i="1"/>
  <c r="O3109" i="1" s="1"/>
  <c r="AB3109" i="1" s="1"/>
  <c r="AQ3109" i="1" s="1"/>
  <c r="BT3109" i="1" s="1"/>
  <c r="O3110" i="1"/>
  <c r="AB3110" i="1" s="1"/>
  <c r="AQ3110" i="1" s="1"/>
  <c r="BT3110" i="1" s="1"/>
  <c r="H3313" i="1"/>
  <c r="N3314" i="1"/>
  <c r="AA3314" i="1" s="1"/>
  <c r="AP3314" i="1" s="1"/>
  <c r="BS3314" i="1" s="1"/>
  <c r="I3432" i="1"/>
  <c r="O3432" i="1" s="1"/>
  <c r="AB3432" i="1" s="1"/>
  <c r="AQ3432" i="1" s="1"/>
  <c r="BT3432" i="1" s="1"/>
  <c r="O3433" i="1"/>
  <c r="AB3433" i="1" s="1"/>
  <c r="AQ3433" i="1" s="1"/>
  <c r="BT3433" i="1" s="1"/>
  <c r="H3438" i="1"/>
  <c r="N3439" i="1"/>
  <c r="AA3439" i="1" s="1"/>
  <c r="AP3439" i="1" s="1"/>
  <c r="BS3439" i="1" s="1"/>
  <c r="I3095" i="1"/>
  <c r="O3096" i="1"/>
  <c r="AB3096" i="1" s="1"/>
  <c r="AQ3096" i="1" s="1"/>
  <c r="BT3096" i="1" s="1"/>
  <c r="I3207" i="1"/>
  <c r="O3207" i="1" s="1"/>
  <c r="AB3207" i="1" s="1"/>
  <c r="AQ3207" i="1" s="1"/>
  <c r="BT3207" i="1" s="1"/>
  <c r="H3095" i="1"/>
  <c r="N3096" i="1"/>
  <c r="AA3096" i="1" s="1"/>
  <c r="AP3096" i="1" s="1"/>
  <c r="BS3096" i="1" s="1"/>
  <c r="N3256" i="1"/>
  <c r="AA3256" i="1" s="1"/>
  <c r="AP3256" i="1" s="1"/>
  <c r="BS3256" i="1" s="1"/>
  <c r="H3102" i="1"/>
  <c r="N3103" i="1"/>
  <c r="AA3103" i="1" s="1"/>
  <c r="AP3103" i="1" s="1"/>
  <c r="BS3103" i="1" s="1"/>
  <c r="I3113" i="1"/>
  <c r="O3117" i="1"/>
  <c r="AB3117" i="1" s="1"/>
  <c r="AQ3117" i="1" s="1"/>
  <c r="BT3117" i="1" s="1"/>
  <c r="H3379" i="1"/>
  <c r="N3383" i="1"/>
  <c r="AA3383" i="1" s="1"/>
  <c r="AP3383" i="1" s="1"/>
  <c r="BS3383" i="1" s="1"/>
  <c r="I3074" i="1"/>
  <c r="O3074" i="1" s="1"/>
  <c r="AB3074" i="1" s="1"/>
  <c r="AQ3074" i="1" s="1"/>
  <c r="BT3074" i="1" s="1"/>
  <c r="O3075" i="1"/>
  <c r="AB3075" i="1" s="1"/>
  <c r="AQ3075" i="1" s="1"/>
  <c r="BT3075" i="1" s="1"/>
  <c r="O3256" i="1"/>
  <c r="AB3256" i="1" s="1"/>
  <c r="AQ3256" i="1" s="1"/>
  <c r="BT3256" i="1" s="1"/>
  <c r="H3207" i="1"/>
  <c r="N3207" i="1" s="1"/>
  <c r="AA3207" i="1" s="1"/>
  <c r="AP3207" i="1" s="1"/>
  <c r="BS3207" i="1" s="1"/>
  <c r="H3113" i="1"/>
  <c r="N3117" i="1"/>
  <c r="AA3117" i="1" s="1"/>
  <c r="AP3117" i="1" s="1"/>
  <c r="BS3117" i="1" s="1"/>
  <c r="H3331" i="1"/>
  <c r="N3331" i="1" s="1"/>
  <c r="AA3331" i="1" s="1"/>
  <c r="AP3331" i="1" s="1"/>
  <c r="BS3331" i="1" s="1"/>
  <c r="N3332" i="1"/>
  <c r="AA3332" i="1" s="1"/>
  <c r="AP3332" i="1" s="1"/>
  <c r="BS3332" i="1" s="1"/>
  <c r="I3364" i="1"/>
  <c r="O3364" i="1" s="1"/>
  <c r="AB3364" i="1" s="1"/>
  <c r="AQ3364" i="1" s="1"/>
  <c r="BT3364" i="1" s="1"/>
  <c r="I3438" i="1"/>
  <c r="O3439" i="1"/>
  <c r="AB3439" i="1" s="1"/>
  <c r="AQ3439" i="1" s="1"/>
  <c r="BT3439" i="1" s="1"/>
  <c r="I3391" i="1"/>
  <c r="O3400" i="1"/>
  <c r="AB3400" i="1" s="1"/>
  <c r="AQ3400" i="1" s="1"/>
  <c r="BT3400" i="1" s="1"/>
  <c r="H3126" i="1"/>
  <c r="N3127" i="1"/>
  <c r="AA3127" i="1" s="1"/>
  <c r="AP3127" i="1" s="1"/>
  <c r="BS3127" i="1" s="1"/>
  <c r="I3184" i="1"/>
  <c r="O3184" i="1" s="1"/>
  <c r="AB3184" i="1" s="1"/>
  <c r="AQ3184" i="1" s="1"/>
  <c r="BT3184" i="1" s="1"/>
  <c r="O3185" i="1"/>
  <c r="AB3185" i="1" s="1"/>
  <c r="AQ3185" i="1" s="1"/>
  <c r="BT3185" i="1" s="1"/>
  <c r="I3501" i="1"/>
  <c r="O3502" i="1"/>
  <c r="AB3502" i="1" s="1"/>
  <c r="AQ3502" i="1" s="1"/>
  <c r="BT3502" i="1" s="1"/>
  <c r="H3475" i="1"/>
  <c r="N3475" i="1" s="1"/>
  <c r="AA3475" i="1" s="1"/>
  <c r="AP3475" i="1" s="1"/>
  <c r="BS3475" i="1" s="1"/>
  <c r="N3476" i="1"/>
  <c r="AA3476" i="1" s="1"/>
  <c r="AP3476" i="1" s="1"/>
  <c r="BS3476" i="1" s="1"/>
  <c r="H3074" i="1"/>
  <c r="N3074" i="1" s="1"/>
  <c r="AA3074" i="1" s="1"/>
  <c r="AP3074" i="1" s="1"/>
  <c r="BS3074" i="1" s="1"/>
  <c r="N3075" i="1"/>
  <c r="AA3075" i="1" s="1"/>
  <c r="AP3075" i="1" s="1"/>
  <c r="BS3075" i="1" s="1"/>
  <c r="H3192" i="1"/>
  <c r="N3192" i="1" s="1"/>
  <c r="AA3192" i="1" s="1"/>
  <c r="AP3192" i="1" s="1"/>
  <c r="BS3192" i="1" s="1"/>
  <c r="N3193" i="1"/>
  <c r="AA3193" i="1" s="1"/>
  <c r="AP3193" i="1" s="1"/>
  <c r="BS3193" i="1" s="1"/>
  <c r="H3184" i="1"/>
  <c r="N3184" i="1" s="1"/>
  <c r="AA3184" i="1" s="1"/>
  <c r="AP3184" i="1" s="1"/>
  <c r="BS3184" i="1" s="1"/>
  <c r="N3185" i="1"/>
  <c r="AA3185" i="1" s="1"/>
  <c r="AP3185" i="1" s="1"/>
  <c r="BS3185" i="1" s="1"/>
  <c r="H3229" i="1"/>
  <c r="N3230" i="1"/>
  <c r="AA3230" i="1" s="1"/>
  <c r="AP3230" i="1" s="1"/>
  <c r="BS3230" i="1" s="1"/>
  <c r="H3269" i="1"/>
  <c r="N3270" i="1"/>
  <c r="AA3270" i="1" s="1"/>
  <c r="AP3270" i="1" s="1"/>
  <c r="BS3270" i="1" s="1"/>
  <c r="H3109" i="1"/>
  <c r="N3109" i="1" s="1"/>
  <c r="AA3109" i="1" s="1"/>
  <c r="AP3109" i="1" s="1"/>
  <c r="BS3109" i="1" s="1"/>
  <c r="N3110" i="1"/>
  <c r="AA3110" i="1" s="1"/>
  <c r="AP3110" i="1" s="1"/>
  <c r="BS3110" i="1" s="1"/>
  <c r="I3126" i="1"/>
  <c r="O3127" i="1"/>
  <c r="AB3127" i="1" s="1"/>
  <c r="AQ3127" i="1" s="1"/>
  <c r="BT3127" i="1" s="1"/>
  <c r="H3414" i="1"/>
  <c r="N3419" i="1"/>
  <c r="AA3419" i="1" s="1"/>
  <c r="AP3419" i="1" s="1"/>
  <c r="BS3419" i="1" s="1"/>
  <c r="I3248" i="1"/>
  <c r="O3249" i="1"/>
  <c r="AB3249" i="1" s="1"/>
  <c r="AQ3249" i="1" s="1"/>
  <c r="BT3249" i="1" s="1"/>
  <c r="I3458" i="1"/>
  <c r="O3458" i="1" s="1"/>
  <c r="AB3458" i="1" s="1"/>
  <c r="AQ3458" i="1" s="1"/>
  <c r="BT3458" i="1" s="1"/>
  <c r="O3459" i="1"/>
  <c r="AB3459" i="1" s="1"/>
  <c r="AQ3459" i="1" s="1"/>
  <c r="BT3459" i="1" s="1"/>
  <c r="H3501" i="1"/>
  <c r="N3502" i="1"/>
  <c r="AA3502" i="1" s="1"/>
  <c r="AP3502" i="1" s="1"/>
  <c r="BS3502" i="1" s="1"/>
  <c r="I3379" i="1"/>
  <c r="O3383" i="1"/>
  <c r="AB3383" i="1" s="1"/>
  <c r="AQ3383" i="1" s="1"/>
  <c r="BT3383" i="1" s="1"/>
  <c r="H3248" i="1"/>
  <c r="N3249" i="1"/>
  <c r="AA3249" i="1" s="1"/>
  <c r="AP3249" i="1" s="1"/>
  <c r="BS3249" i="1" s="1"/>
  <c r="H3373" i="1"/>
  <c r="N3374" i="1"/>
  <c r="AA3374" i="1" s="1"/>
  <c r="AP3374" i="1" s="1"/>
  <c r="BS3374" i="1" s="1"/>
  <c r="I3475" i="1"/>
  <c r="O3475" i="1" s="1"/>
  <c r="AB3475" i="1" s="1"/>
  <c r="AQ3475" i="1" s="1"/>
  <c r="BT3475" i="1" s="1"/>
  <c r="O3476" i="1"/>
  <c r="AB3476" i="1" s="1"/>
  <c r="AQ3476" i="1" s="1"/>
  <c r="BT3476" i="1" s="1"/>
  <c r="H3294" i="1"/>
  <c r="I3229" i="1"/>
  <c r="O3230" i="1"/>
  <c r="AB3230" i="1" s="1"/>
  <c r="AQ3230" i="1" s="1"/>
  <c r="BT3230" i="1" s="1"/>
  <c r="H3203" i="1"/>
  <c r="N3203" i="1" s="1"/>
  <c r="AA3203" i="1" s="1"/>
  <c r="AP3203" i="1" s="1"/>
  <c r="BS3203" i="1" s="1"/>
  <c r="N3204" i="1"/>
  <c r="AA3204" i="1" s="1"/>
  <c r="AP3204" i="1" s="1"/>
  <c r="BS3204" i="1" s="1"/>
  <c r="H3281" i="1"/>
  <c r="I3331" i="1"/>
  <c r="O3331" i="1" s="1"/>
  <c r="AB3331" i="1" s="1"/>
  <c r="AQ3331" i="1" s="1"/>
  <c r="BT3331" i="1" s="1"/>
  <c r="O3332" i="1"/>
  <c r="AB3332" i="1" s="1"/>
  <c r="AQ3332" i="1" s="1"/>
  <c r="BT3332" i="1" s="1"/>
  <c r="I3192" i="1"/>
  <c r="O3192" i="1" s="1"/>
  <c r="AB3192" i="1" s="1"/>
  <c r="AQ3192" i="1" s="1"/>
  <c r="BT3192" i="1" s="1"/>
  <c r="O3193" i="1"/>
  <c r="AB3193" i="1" s="1"/>
  <c r="AQ3193" i="1" s="1"/>
  <c r="BT3193" i="1" s="1"/>
  <c r="H3322" i="1"/>
  <c r="N3322" i="1" s="1"/>
  <c r="AA3322" i="1" s="1"/>
  <c r="AP3322" i="1" s="1"/>
  <c r="BS3322" i="1" s="1"/>
  <c r="N3323" i="1"/>
  <c r="AA3323" i="1" s="1"/>
  <c r="AP3323" i="1" s="1"/>
  <c r="BS3323" i="1" s="1"/>
  <c r="I3322" i="1"/>
  <c r="O3322" i="1" s="1"/>
  <c r="AB3322" i="1" s="1"/>
  <c r="AQ3322" i="1" s="1"/>
  <c r="BT3322" i="1" s="1"/>
  <c r="O3323" i="1"/>
  <c r="AB3323" i="1" s="1"/>
  <c r="AQ3323" i="1" s="1"/>
  <c r="BT3323" i="1" s="1"/>
  <c r="I3269" i="1"/>
  <c r="O3270" i="1"/>
  <c r="AB3270" i="1" s="1"/>
  <c r="AQ3270" i="1" s="1"/>
  <c r="BT3270" i="1" s="1"/>
  <c r="I3235" i="1"/>
  <c r="O3236" i="1"/>
  <c r="AB3236" i="1" s="1"/>
  <c r="AQ3236" i="1" s="1"/>
  <c r="BT3236" i="1" s="1"/>
  <c r="I3188" i="1"/>
  <c r="O3188" i="1" s="1"/>
  <c r="AB3188" i="1" s="1"/>
  <c r="AQ3188" i="1" s="1"/>
  <c r="BT3188" i="1" s="1"/>
  <c r="O3189" i="1"/>
  <c r="AB3189" i="1" s="1"/>
  <c r="AQ3189" i="1" s="1"/>
  <c r="BT3189" i="1" s="1"/>
  <c r="H3277" i="1"/>
  <c r="N3278" i="1"/>
  <c r="AA3278" i="1" s="1"/>
  <c r="AP3278" i="1" s="1"/>
  <c r="BS3278" i="1" s="1"/>
  <c r="H3432" i="1"/>
  <c r="N3432" i="1" s="1"/>
  <c r="AA3432" i="1" s="1"/>
  <c r="AP3432" i="1" s="1"/>
  <c r="BS3432" i="1" s="1"/>
  <c r="N3433" i="1"/>
  <c r="AA3433" i="1" s="1"/>
  <c r="AP3433" i="1" s="1"/>
  <c r="BS3433" i="1" s="1"/>
  <c r="I3373" i="1"/>
  <c r="O3374" i="1"/>
  <c r="AB3374" i="1" s="1"/>
  <c r="AQ3374" i="1" s="1"/>
  <c r="BT3374" i="1" s="1"/>
  <c r="I3277" i="1"/>
  <c r="O3278" i="1"/>
  <c r="AB3278" i="1" s="1"/>
  <c r="AQ3278" i="1" s="1"/>
  <c r="BT3278" i="1" s="1"/>
  <c r="H3235" i="1"/>
  <c r="N3236" i="1"/>
  <c r="AA3236" i="1" s="1"/>
  <c r="AP3236" i="1" s="1"/>
  <c r="BS3236" i="1" s="1"/>
  <c r="H3188" i="1"/>
  <c r="N3188" i="1" s="1"/>
  <c r="AA3188" i="1" s="1"/>
  <c r="AP3188" i="1" s="1"/>
  <c r="BS3188" i="1" s="1"/>
  <c r="N3189" i="1"/>
  <c r="AA3189" i="1" s="1"/>
  <c r="AP3189" i="1" s="1"/>
  <c r="BS3189" i="1" s="1"/>
  <c r="I3203" i="1"/>
  <c r="O3203" i="1" s="1"/>
  <c r="AB3203" i="1" s="1"/>
  <c r="AQ3203" i="1" s="1"/>
  <c r="BT3203" i="1" s="1"/>
  <c r="O3204" i="1"/>
  <c r="AB3204" i="1" s="1"/>
  <c r="AQ3204" i="1" s="1"/>
  <c r="BT3204" i="1" s="1"/>
  <c r="I3414" i="1"/>
  <c r="O3419" i="1"/>
  <c r="AB3419" i="1" s="1"/>
  <c r="AQ3419" i="1" s="1"/>
  <c r="BT3419" i="1" s="1"/>
  <c r="I3131" i="1"/>
  <c r="O3131" i="1" s="1"/>
  <c r="AB3131" i="1" s="1"/>
  <c r="AQ3131" i="1" s="1"/>
  <c r="BT3131" i="1" s="1"/>
  <c r="G3131" i="1"/>
  <c r="M3131" i="1" s="1"/>
  <c r="Z3131" i="1" s="1"/>
  <c r="AO3131" i="1" s="1"/>
  <c r="AS3131" i="1" s="1"/>
  <c r="AY3131" i="1" s="1"/>
  <c r="BA3131" i="1" s="1"/>
  <c r="BR3131" i="1" s="1"/>
  <c r="BV3131" i="1" s="1"/>
  <c r="H3159" i="1"/>
  <c r="N3159" i="1" s="1"/>
  <c r="AA3159" i="1" s="1"/>
  <c r="AP3159" i="1" s="1"/>
  <c r="BS3159" i="1" s="1"/>
  <c r="G3159" i="1"/>
  <c r="M3159" i="1" s="1"/>
  <c r="Z3159" i="1" s="1"/>
  <c r="AO3159" i="1" s="1"/>
  <c r="AS3159" i="1" s="1"/>
  <c r="AY3159" i="1" s="1"/>
  <c r="BA3159" i="1" s="1"/>
  <c r="BR3159" i="1" s="1"/>
  <c r="BV3159" i="1" s="1"/>
  <c r="H3142" i="1"/>
  <c r="N3142" i="1" s="1"/>
  <c r="AA3142" i="1" s="1"/>
  <c r="AP3142" i="1" s="1"/>
  <c r="BS3142" i="1" s="1"/>
  <c r="I3159" i="1"/>
  <c r="O3159" i="1" s="1"/>
  <c r="AB3159" i="1" s="1"/>
  <c r="AQ3159" i="1" s="1"/>
  <c r="BT3159" i="1" s="1"/>
  <c r="I3142" i="1"/>
  <c r="O3142" i="1" s="1"/>
  <c r="AB3142" i="1" s="1"/>
  <c r="AQ3142" i="1" s="1"/>
  <c r="BT3142" i="1" s="1"/>
  <c r="G3142" i="1"/>
  <c r="M3142" i="1" s="1"/>
  <c r="Z3142" i="1" s="1"/>
  <c r="AO3142" i="1" s="1"/>
  <c r="AS3142" i="1" s="1"/>
  <c r="AY3142" i="1" s="1"/>
  <c r="BA3142" i="1" s="1"/>
  <c r="BR3142" i="1" s="1"/>
  <c r="BV3142" i="1" s="1"/>
  <c r="H3131" i="1"/>
  <c r="N3131" i="1" s="1"/>
  <c r="AA3131" i="1" s="1"/>
  <c r="AP3131" i="1" s="1"/>
  <c r="BS3131" i="1" s="1"/>
  <c r="G3077" i="1"/>
  <c r="I3077" i="1"/>
  <c r="H3077" i="1"/>
  <c r="H3034" i="1"/>
  <c r="I3034" i="1"/>
  <c r="G3034" i="1"/>
  <c r="H3037" i="1"/>
  <c r="I3037" i="1"/>
  <c r="G3037" i="1"/>
  <c r="H3041" i="1"/>
  <c r="I3041" i="1"/>
  <c r="G3041" i="1"/>
  <c r="H3046" i="1"/>
  <c r="I3046" i="1"/>
  <c r="G3046" i="1"/>
  <c r="H3049" i="1"/>
  <c r="I3049" i="1"/>
  <c r="G3049" i="1"/>
  <c r="H3052" i="1"/>
  <c r="I3052" i="1"/>
  <c r="G3052" i="1"/>
  <c r="H3055" i="1"/>
  <c r="I3055" i="1"/>
  <c r="G3055" i="1"/>
  <c r="H3060" i="1"/>
  <c r="I3060" i="1"/>
  <c r="G3060" i="1"/>
  <c r="H3063" i="1"/>
  <c r="N3063" i="1" s="1"/>
  <c r="AA3063" i="1" s="1"/>
  <c r="AP3063" i="1" s="1"/>
  <c r="BS3063" i="1" s="1"/>
  <c r="I3063" i="1"/>
  <c r="O3063" i="1" s="1"/>
  <c r="AB3063" i="1" s="1"/>
  <c r="AQ3063" i="1" s="1"/>
  <c r="BT3063" i="1" s="1"/>
  <c r="G3063" i="1"/>
  <c r="M3063" i="1" s="1"/>
  <c r="Z3063" i="1" s="1"/>
  <c r="AO3063" i="1" s="1"/>
  <c r="AS3063" i="1" s="1"/>
  <c r="AY3063" i="1" s="1"/>
  <c r="BA3063" i="1" s="1"/>
  <c r="BR3063" i="1" s="1"/>
  <c r="BV3063" i="1" s="1"/>
  <c r="H3065" i="1"/>
  <c r="N3065" i="1" s="1"/>
  <c r="AA3065" i="1" s="1"/>
  <c r="AP3065" i="1" s="1"/>
  <c r="BS3065" i="1" s="1"/>
  <c r="I3065" i="1"/>
  <c r="O3065" i="1" s="1"/>
  <c r="AB3065" i="1" s="1"/>
  <c r="AQ3065" i="1" s="1"/>
  <c r="BT3065" i="1" s="1"/>
  <c r="G3065" i="1"/>
  <c r="M3065" i="1" s="1"/>
  <c r="Z3065" i="1" s="1"/>
  <c r="AO3065" i="1" s="1"/>
  <c r="AS3065" i="1" s="1"/>
  <c r="AY3065" i="1" s="1"/>
  <c r="BA3065" i="1" s="1"/>
  <c r="BR3065" i="1" s="1"/>
  <c r="BV3065" i="1" s="1"/>
  <c r="H3067" i="1"/>
  <c r="N3067" i="1" s="1"/>
  <c r="AA3067" i="1" s="1"/>
  <c r="AP3067" i="1" s="1"/>
  <c r="BS3067" i="1" s="1"/>
  <c r="I3067" i="1"/>
  <c r="O3067" i="1" s="1"/>
  <c r="AB3067" i="1" s="1"/>
  <c r="AQ3067" i="1" s="1"/>
  <c r="BT3067" i="1" s="1"/>
  <c r="G3067" i="1"/>
  <c r="M3067" i="1" s="1"/>
  <c r="Z3067" i="1" s="1"/>
  <c r="AO3067" i="1" s="1"/>
  <c r="AS3067" i="1" s="1"/>
  <c r="AY3067" i="1" s="1"/>
  <c r="BA3067" i="1" s="1"/>
  <c r="BR3067" i="1" s="1"/>
  <c r="BV3067" i="1" s="1"/>
  <c r="H3003" i="1"/>
  <c r="N3003" i="1" s="1"/>
  <c r="AA3003" i="1" s="1"/>
  <c r="AP3003" i="1" s="1"/>
  <c r="BS3003" i="1" s="1"/>
  <c r="I3003" i="1"/>
  <c r="O3003" i="1" s="1"/>
  <c r="AB3003" i="1" s="1"/>
  <c r="AQ3003" i="1" s="1"/>
  <c r="BT3003" i="1" s="1"/>
  <c r="G3003" i="1"/>
  <c r="M3003" i="1" s="1"/>
  <c r="Z3003" i="1" s="1"/>
  <c r="AO3003" i="1" s="1"/>
  <c r="AS3003" i="1" s="1"/>
  <c r="AY3003" i="1" s="1"/>
  <c r="BA3003" i="1" s="1"/>
  <c r="BR3003" i="1" s="1"/>
  <c r="BV3003" i="1" s="1"/>
  <c r="H3005" i="1"/>
  <c r="N3005" i="1" s="1"/>
  <c r="AA3005" i="1" s="1"/>
  <c r="AP3005" i="1" s="1"/>
  <c r="BS3005" i="1" s="1"/>
  <c r="I3005" i="1"/>
  <c r="O3005" i="1" s="1"/>
  <c r="AB3005" i="1" s="1"/>
  <c r="AQ3005" i="1" s="1"/>
  <c r="BT3005" i="1" s="1"/>
  <c r="G3005" i="1"/>
  <c r="M3005" i="1" s="1"/>
  <c r="Z3005" i="1" s="1"/>
  <c r="AO3005" i="1" s="1"/>
  <c r="AS3005" i="1" s="1"/>
  <c r="AY3005" i="1" s="1"/>
  <c r="BA3005" i="1" s="1"/>
  <c r="BR3005" i="1" s="1"/>
  <c r="BV3005" i="1" s="1"/>
  <c r="H3010" i="1"/>
  <c r="N3010" i="1" s="1"/>
  <c r="AA3010" i="1" s="1"/>
  <c r="AP3010" i="1" s="1"/>
  <c r="BS3010" i="1" s="1"/>
  <c r="I3010" i="1"/>
  <c r="O3010" i="1" s="1"/>
  <c r="AB3010" i="1" s="1"/>
  <c r="AQ3010" i="1" s="1"/>
  <c r="BT3010" i="1" s="1"/>
  <c r="G3010" i="1"/>
  <c r="M3010" i="1" s="1"/>
  <c r="Z3010" i="1" s="1"/>
  <c r="AO3010" i="1" s="1"/>
  <c r="AS3010" i="1" s="1"/>
  <c r="AY3010" i="1" s="1"/>
  <c r="BA3010" i="1" s="1"/>
  <c r="BR3010" i="1" s="1"/>
  <c r="BV3010" i="1" s="1"/>
  <c r="H3012" i="1"/>
  <c r="N3012" i="1" s="1"/>
  <c r="AA3012" i="1" s="1"/>
  <c r="AP3012" i="1" s="1"/>
  <c r="BS3012" i="1" s="1"/>
  <c r="I3012" i="1"/>
  <c r="O3012" i="1" s="1"/>
  <c r="AB3012" i="1" s="1"/>
  <c r="AQ3012" i="1" s="1"/>
  <c r="BT3012" i="1" s="1"/>
  <c r="G3012" i="1"/>
  <c r="M3012" i="1" s="1"/>
  <c r="Z3012" i="1" s="1"/>
  <c r="AO3012" i="1" s="1"/>
  <c r="AS3012" i="1" s="1"/>
  <c r="AY3012" i="1" s="1"/>
  <c r="BA3012" i="1" s="1"/>
  <c r="BR3012" i="1" s="1"/>
  <c r="BV3012" i="1" s="1"/>
  <c r="H3014" i="1"/>
  <c r="N3014" i="1" s="1"/>
  <c r="AA3014" i="1" s="1"/>
  <c r="AP3014" i="1" s="1"/>
  <c r="BS3014" i="1" s="1"/>
  <c r="I3014" i="1"/>
  <c r="O3014" i="1" s="1"/>
  <c r="AB3014" i="1" s="1"/>
  <c r="AQ3014" i="1" s="1"/>
  <c r="BT3014" i="1" s="1"/>
  <c r="G3014" i="1"/>
  <c r="M3014" i="1" s="1"/>
  <c r="Z3014" i="1" s="1"/>
  <c r="AO3014" i="1" s="1"/>
  <c r="AS3014" i="1" s="1"/>
  <c r="AY3014" i="1" s="1"/>
  <c r="BA3014" i="1" s="1"/>
  <c r="BR3014" i="1" s="1"/>
  <c r="BV3014" i="1" s="1"/>
  <c r="H3017" i="1"/>
  <c r="N3017" i="1" s="1"/>
  <c r="AA3017" i="1" s="1"/>
  <c r="AP3017" i="1" s="1"/>
  <c r="BS3017" i="1" s="1"/>
  <c r="I3017" i="1"/>
  <c r="O3017" i="1" s="1"/>
  <c r="AB3017" i="1" s="1"/>
  <c r="AQ3017" i="1" s="1"/>
  <c r="BT3017" i="1" s="1"/>
  <c r="G3017" i="1"/>
  <c r="M3017" i="1" s="1"/>
  <c r="Z3017" i="1" s="1"/>
  <c r="AO3017" i="1" s="1"/>
  <c r="AS3017" i="1" s="1"/>
  <c r="AY3017" i="1" s="1"/>
  <c r="BA3017" i="1" s="1"/>
  <c r="BR3017" i="1" s="1"/>
  <c r="BV3017" i="1" s="1"/>
  <c r="H3019" i="1"/>
  <c r="N3019" i="1" s="1"/>
  <c r="AA3019" i="1" s="1"/>
  <c r="AP3019" i="1" s="1"/>
  <c r="BS3019" i="1" s="1"/>
  <c r="I3019" i="1"/>
  <c r="O3019" i="1" s="1"/>
  <c r="AB3019" i="1" s="1"/>
  <c r="AQ3019" i="1" s="1"/>
  <c r="BT3019" i="1" s="1"/>
  <c r="G3019" i="1"/>
  <c r="M3019" i="1" s="1"/>
  <c r="Z3019" i="1" s="1"/>
  <c r="AO3019" i="1" s="1"/>
  <c r="AS3019" i="1" s="1"/>
  <c r="AY3019" i="1" s="1"/>
  <c r="BA3019" i="1" s="1"/>
  <c r="BR3019" i="1" s="1"/>
  <c r="BV3019" i="1" s="1"/>
  <c r="H3023" i="1"/>
  <c r="I3023" i="1"/>
  <c r="G3023" i="1"/>
  <c r="I3281" i="1" l="1"/>
  <c r="O3281" i="1" s="1"/>
  <c r="AB3281" i="1" s="1"/>
  <c r="AQ3281" i="1" s="1"/>
  <c r="BT3281" i="1" s="1"/>
  <c r="N3176" i="1"/>
  <c r="AA3176" i="1" s="1"/>
  <c r="AP3176" i="1" s="1"/>
  <c r="BS3176" i="1" s="1"/>
  <c r="N3303" i="1"/>
  <c r="AA3303" i="1" s="1"/>
  <c r="AP3303" i="1" s="1"/>
  <c r="BS3303" i="1" s="1"/>
  <c r="G3353" i="1"/>
  <c r="G3352" i="1" s="1"/>
  <c r="M3352" i="1" s="1"/>
  <c r="Z3352" i="1" s="1"/>
  <c r="AO3352" i="1" s="1"/>
  <c r="AS3352" i="1" s="1"/>
  <c r="AY3352" i="1" s="1"/>
  <c r="BA3352" i="1" s="1"/>
  <c r="BR3352" i="1" s="1"/>
  <c r="BV3352" i="1" s="1"/>
  <c r="O3295" i="1"/>
  <c r="AB3295" i="1" s="1"/>
  <c r="AQ3295" i="1" s="1"/>
  <c r="BT3295" i="1" s="1"/>
  <c r="G3175" i="1"/>
  <c r="M3175" i="1" s="1"/>
  <c r="Z3175" i="1" s="1"/>
  <c r="AO3175" i="1" s="1"/>
  <c r="AS3175" i="1" s="1"/>
  <c r="AY3175" i="1" s="1"/>
  <c r="BA3175" i="1" s="1"/>
  <c r="BR3175" i="1" s="1"/>
  <c r="BV3175" i="1" s="1"/>
  <c r="O3314" i="1"/>
  <c r="AB3314" i="1" s="1"/>
  <c r="AQ3314" i="1" s="1"/>
  <c r="BT3314" i="1" s="1"/>
  <c r="I3175" i="1"/>
  <c r="O3175" i="1" s="1"/>
  <c r="AB3175" i="1" s="1"/>
  <c r="AQ3175" i="1" s="1"/>
  <c r="BT3175" i="1" s="1"/>
  <c r="O3303" i="1"/>
  <c r="AB3303" i="1" s="1"/>
  <c r="AQ3303" i="1" s="1"/>
  <c r="BT3303" i="1" s="1"/>
  <c r="G3321" i="1"/>
  <c r="M3321" i="1" s="1"/>
  <c r="Z3321" i="1" s="1"/>
  <c r="AO3321" i="1" s="1"/>
  <c r="AS3321" i="1" s="1"/>
  <c r="AY3321" i="1" s="1"/>
  <c r="BA3321" i="1" s="1"/>
  <c r="BR3321" i="1" s="1"/>
  <c r="BV3321" i="1" s="1"/>
  <c r="I3353" i="1"/>
  <c r="O3353" i="1" s="1"/>
  <c r="AB3353" i="1" s="1"/>
  <c r="AQ3353" i="1" s="1"/>
  <c r="BT3353" i="1" s="1"/>
  <c r="G3183" i="1"/>
  <c r="M3183" i="1" s="1"/>
  <c r="Z3183" i="1" s="1"/>
  <c r="AO3183" i="1" s="1"/>
  <c r="AS3183" i="1" s="1"/>
  <c r="AY3183" i="1" s="1"/>
  <c r="BA3183" i="1" s="1"/>
  <c r="BR3183" i="1" s="1"/>
  <c r="BV3183" i="1" s="1"/>
  <c r="H3353" i="1"/>
  <c r="H3352" i="1" s="1"/>
  <c r="N3352" i="1" s="1"/>
  <c r="AA3352" i="1" s="1"/>
  <c r="AP3352" i="1" s="1"/>
  <c r="BS3352" i="1" s="1"/>
  <c r="G3048" i="1"/>
  <c r="M3048" i="1" s="1"/>
  <c r="Z3048" i="1" s="1"/>
  <c r="AO3048" i="1" s="1"/>
  <c r="AS3048" i="1" s="1"/>
  <c r="AY3048" i="1" s="1"/>
  <c r="BA3048" i="1" s="1"/>
  <c r="BR3048" i="1" s="1"/>
  <c r="BV3048" i="1" s="1"/>
  <c r="M3049" i="1"/>
  <c r="Z3049" i="1" s="1"/>
  <c r="AO3049" i="1" s="1"/>
  <c r="AS3049" i="1" s="1"/>
  <c r="AY3049" i="1" s="1"/>
  <c r="BA3049" i="1" s="1"/>
  <c r="BR3049" i="1" s="1"/>
  <c r="BV3049" i="1" s="1"/>
  <c r="G3033" i="1"/>
  <c r="M3033" i="1" s="1"/>
  <c r="Z3033" i="1" s="1"/>
  <c r="AO3033" i="1" s="1"/>
  <c r="AS3033" i="1" s="1"/>
  <c r="AY3033" i="1" s="1"/>
  <c r="BA3033" i="1" s="1"/>
  <c r="BR3033" i="1" s="1"/>
  <c r="BV3033" i="1" s="1"/>
  <c r="M3034" i="1"/>
  <c r="Z3034" i="1" s="1"/>
  <c r="AO3034" i="1" s="1"/>
  <c r="AS3034" i="1" s="1"/>
  <c r="AY3034" i="1" s="1"/>
  <c r="BA3034" i="1" s="1"/>
  <c r="BR3034" i="1" s="1"/>
  <c r="BV3034" i="1" s="1"/>
  <c r="G3413" i="1"/>
  <c r="M3414" i="1"/>
  <c r="Z3414" i="1" s="1"/>
  <c r="AO3414" i="1" s="1"/>
  <c r="AS3414" i="1" s="1"/>
  <c r="AY3414" i="1" s="1"/>
  <c r="BA3414" i="1" s="1"/>
  <c r="BR3414" i="1" s="1"/>
  <c r="BV3414" i="1" s="1"/>
  <c r="G3372" i="1"/>
  <c r="M3372" i="1" s="1"/>
  <c r="Z3372" i="1" s="1"/>
  <c r="AO3372" i="1" s="1"/>
  <c r="AS3372" i="1" s="1"/>
  <c r="AY3372" i="1" s="1"/>
  <c r="BA3372" i="1" s="1"/>
  <c r="BR3372" i="1" s="1"/>
  <c r="BV3372" i="1" s="1"/>
  <c r="M3373" i="1"/>
  <c r="Z3373" i="1" s="1"/>
  <c r="AO3373" i="1" s="1"/>
  <c r="AS3373" i="1" s="1"/>
  <c r="AY3373" i="1" s="1"/>
  <c r="BA3373" i="1" s="1"/>
  <c r="BR3373" i="1" s="1"/>
  <c r="BV3373" i="1" s="1"/>
  <c r="G3051" i="1"/>
  <c r="M3051" i="1" s="1"/>
  <c r="Z3051" i="1" s="1"/>
  <c r="AO3051" i="1" s="1"/>
  <c r="AS3051" i="1" s="1"/>
  <c r="AY3051" i="1" s="1"/>
  <c r="BA3051" i="1" s="1"/>
  <c r="BR3051" i="1" s="1"/>
  <c r="BV3051" i="1" s="1"/>
  <c r="M3052" i="1"/>
  <c r="Z3052" i="1" s="1"/>
  <c r="AO3052" i="1" s="1"/>
  <c r="AS3052" i="1" s="1"/>
  <c r="AY3052" i="1" s="1"/>
  <c r="BA3052" i="1" s="1"/>
  <c r="BR3052" i="1" s="1"/>
  <c r="BV3052" i="1" s="1"/>
  <c r="G3036" i="1"/>
  <c r="M3036" i="1" s="1"/>
  <c r="Z3036" i="1" s="1"/>
  <c r="AO3036" i="1" s="1"/>
  <c r="AS3036" i="1" s="1"/>
  <c r="AY3036" i="1" s="1"/>
  <c r="BA3036" i="1" s="1"/>
  <c r="BR3036" i="1" s="1"/>
  <c r="M3037" i="1"/>
  <c r="Z3037" i="1" s="1"/>
  <c r="AO3037" i="1" s="1"/>
  <c r="AS3037" i="1" s="1"/>
  <c r="AY3037" i="1" s="1"/>
  <c r="BA3037" i="1" s="1"/>
  <c r="BR3037" i="1" s="1"/>
  <c r="G3073" i="1"/>
  <c r="M3077" i="1"/>
  <c r="Z3077" i="1" s="1"/>
  <c r="AO3077" i="1" s="1"/>
  <c r="AS3077" i="1" s="1"/>
  <c r="AY3077" i="1" s="1"/>
  <c r="BA3077" i="1" s="1"/>
  <c r="BR3077" i="1" s="1"/>
  <c r="BV3077" i="1" s="1"/>
  <c r="G3294" i="1"/>
  <c r="M3295" i="1"/>
  <c r="Z3295" i="1" s="1"/>
  <c r="AO3295" i="1" s="1"/>
  <c r="AS3295" i="1" s="1"/>
  <c r="AY3295" i="1" s="1"/>
  <c r="BA3295" i="1" s="1"/>
  <c r="BR3295" i="1" s="1"/>
  <c r="BV3295" i="1" s="1"/>
  <c r="G3228" i="1"/>
  <c r="M3229" i="1"/>
  <c r="Z3229" i="1" s="1"/>
  <c r="AO3229" i="1" s="1"/>
  <c r="AS3229" i="1" s="1"/>
  <c r="AY3229" i="1" s="1"/>
  <c r="BA3229" i="1" s="1"/>
  <c r="BR3229" i="1" s="1"/>
  <c r="BV3229" i="1" s="1"/>
  <c r="G3431" i="1"/>
  <c r="M3438" i="1"/>
  <c r="Z3438" i="1" s="1"/>
  <c r="AO3438" i="1" s="1"/>
  <c r="AS3438" i="1" s="1"/>
  <c r="AY3438" i="1" s="1"/>
  <c r="BA3438" i="1" s="1"/>
  <c r="BR3438" i="1" s="1"/>
  <c r="BV3438" i="1" s="1"/>
  <c r="H3087" i="1"/>
  <c r="N3088" i="1"/>
  <c r="AA3088" i="1" s="1"/>
  <c r="AP3088" i="1" s="1"/>
  <c r="BS3088" i="1" s="1"/>
  <c r="G3474" i="1"/>
  <c r="M3474" i="1" s="1"/>
  <c r="Z3474" i="1" s="1"/>
  <c r="AO3474" i="1" s="1"/>
  <c r="AS3474" i="1" s="1"/>
  <c r="AY3474" i="1" s="1"/>
  <c r="BA3474" i="1" s="1"/>
  <c r="BR3474" i="1" s="1"/>
  <c r="BV3474" i="1" s="1"/>
  <c r="M3501" i="1"/>
  <c r="Z3501" i="1" s="1"/>
  <c r="AO3501" i="1" s="1"/>
  <c r="AS3501" i="1" s="1"/>
  <c r="AY3501" i="1" s="1"/>
  <c r="BA3501" i="1" s="1"/>
  <c r="BR3501" i="1" s="1"/>
  <c r="BV3501" i="1" s="1"/>
  <c r="G3378" i="1"/>
  <c r="M3379" i="1"/>
  <c r="Z3379" i="1" s="1"/>
  <c r="AO3379" i="1" s="1"/>
  <c r="AS3379" i="1" s="1"/>
  <c r="AY3379" i="1" s="1"/>
  <c r="BA3379" i="1" s="1"/>
  <c r="BR3379" i="1" s="1"/>
  <c r="BV3379" i="1" s="1"/>
  <c r="G3302" i="1"/>
  <c r="M3303" i="1"/>
  <c r="Z3303" i="1" s="1"/>
  <c r="AO3303" i="1" s="1"/>
  <c r="AS3303" i="1" s="1"/>
  <c r="AY3303" i="1" s="1"/>
  <c r="BA3303" i="1" s="1"/>
  <c r="BR3303" i="1" s="1"/>
  <c r="BV3303" i="1" s="1"/>
  <c r="G3108" i="1"/>
  <c r="M3108" i="1" s="1"/>
  <c r="Z3108" i="1" s="1"/>
  <c r="AO3108" i="1" s="1"/>
  <c r="AS3108" i="1" s="1"/>
  <c r="AY3108" i="1" s="1"/>
  <c r="BA3108" i="1" s="1"/>
  <c r="BR3108" i="1" s="1"/>
  <c r="BV3108" i="1" s="1"/>
  <c r="M3113" i="1"/>
  <c r="Z3113" i="1" s="1"/>
  <c r="AO3113" i="1" s="1"/>
  <c r="AS3113" i="1" s="1"/>
  <c r="AY3113" i="1" s="1"/>
  <c r="BA3113" i="1" s="1"/>
  <c r="BR3113" i="1" s="1"/>
  <c r="BV3113" i="1" s="1"/>
  <c r="G3254" i="1"/>
  <c r="M3255" i="1"/>
  <c r="Z3255" i="1" s="1"/>
  <c r="AO3255" i="1" s="1"/>
  <c r="AS3255" i="1" s="1"/>
  <c r="AY3255" i="1" s="1"/>
  <c r="BA3255" i="1" s="1"/>
  <c r="BR3255" i="1" s="1"/>
  <c r="BV3255" i="1" s="1"/>
  <c r="G3087" i="1"/>
  <c r="M3088" i="1"/>
  <c r="Z3088" i="1" s="1"/>
  <c r="AO3088" i="1" s="1"/>
  <c r="AS3088" i="1" s="1"/>
  <c r="AY3088" i="1" s="1"/>
  <c r="BA3088" i="1" s="1"/>
  <c r="BR3088" i="1" s="1"/>
  <c r="BV3088" i="1" s="1"/>
  <c r="G3247" i="1"/>
  <c r="M3248" i="1"/>
  <c r="Z3248" i="1" s="1"/>
  <c r="AO3248" i="1" s="1"/>
  <c r="AS3248" i="1" s="1"/>
  <c r="AY3248" i="1" s="1"/>
  <c r="BA3248" i="1" s="1"/>
  <c r="BR3248" i="1" s="1"/>
  <c r="BV3248" i="1" s="1"/>
  <c r="G3040" i="1"/>
  <c r="M3041" i="1"/>
  <c r="Z3041" i="1" s="1"/>
  <c r="AO3041" i="1" s="1"/>
  <c r="AS3041" i="1" s="1"/>
  <c r="AY3041" i="1" s="1"/>
  <c r="BA3041" i="1" s="1"/>
  <c r="BR3041" i="1" s="1"/>
  <c r="BV3041" i="1" s="1"/>
  <c r="G3125" i="1"/>
  <c r="M3125" i="1" s="1"/>
  <c r="Z3125" i="1" s="1"/>
  <c r="AO3125" i="1" s="1"/>
  <c r="AS3125" i="1" s="1"/>
  <c r="AY3125" i="1" s="1"/>
  <c r="BA3125" i="1" s="1"/>
  <c r="BR3125" i="1" s="1"/>
  <c r="M3126" i="1"/>
  <c r="Z3126" i="1" s="1"/>
  <c r="AO3126" i="1" s="1"/>
  <c r="AS3126" i="1" s="1"/>
  <c r="AY3126" i="1" s="1"/>
  <c r="BA3126" i="1" s="1"/>
  <c r="BR3126" i="1" s="1"/>
  <c r="G3390" i="1"/>
  <c r="M3391" i="1"/>
  <c r="Z3391" i="1" s="1"/>
  <c r="AO3391" i="1" s="1"/>
  <c r="AS3391" i="1" s="1"/>
  <c r="AY3391" i="1" s="1"/>
  <c r="BA3391" i="1" s="1"/>
  <c r="BR3391" i="1" s="1"/>
  <c r="BV3391" i="1" s="1"/>
  <c r="G3268" i="1"/>
  <c r="M3269" i="1"/>
  <c r="Z3269" i="1" s="1"/>
  <c r="AO3269" i="1" s="1"/>
  <c r="AS3269" i="1" s="1"/>
  <c r="AY3269" i="1" s="1"/>
  <c r="BA3269" i="1" s="1"/>
  <c r="BR3269" i="1" s="1"/>
  <c r="BV3269" i="1" s="1"/>
  <c r="G3022" i="1"/>
  <c r="M3023" i="1"/>
  <c r="Z3023" i="1" s="1"/>
  <c r="AO3023" i="1" s="1"/>
  <c r="AS3023" i="1" s="1"/>
  <c r="AY3023" i="1" s="1"/>
  <c r="BA3023" i="1" s="1"/>
  <c r="BR3023" i="1" s="1"/>
  <c r="BV3023" i="1" s="1"/>
  <c r="G3054" i="1"/>
  <c r="M3054" i="1" s="1"/>
  <c r="Z3054" i="1" s="1"/>
  <c r="AO3054" i="1" s="1"/>
  <c r="AS3054" i="1" s="1"/>
  <c r="AY3054" i="1" s="1"/>
  <c r="BA3054" i="1" s="1"/>
  <c r="BR3054" i="1" s="1"/>
  <c r="BV3054" i="1" s="1"/>
  <c r="M3055" i="1"/>
  <c r="Z3055" i="1" s="1"/>
  <c r="AO3055" i="1" s="1"/>
  <c r="AS3055" i="1" s="1"/>
  <c r="AY3055" i="1" s="1"/>
  <c r="BA3055" i="1" s="1"/>
  <c r="BR3055" i="1" s="1"/>
  <c r="BV3055" i="1" s="1"/>
  <c r="G3059" i="1"/>
  <c r="M3059" i="1" s="1"/>
  <c r="Z3059" i="1" s="1"/>
  <c r="AO3059" i="1" s="1"/>
  <c r="AS3059" i="1" s="1"/>
  <c r="AY3059" i="1" s="1"/>
  <c r="BA3059" i="1" s="1"/>
  <c r="BR3059" i="1" s="1"/>
  <c r="BV3059" i="1" s="1"/>
  <c r="M3060" i="1"/>
  <c r="Z3060" i="1" s="1"/>
  <c r="AO3060" i="1" s="1"/>
  <c r="AS3060" i="1" s="1"/>
  <c r="AY3060" i="1" s="1"/>
  <c r="BA3060" i="1" s="1"/>
  <c r="BR3060" i="1" s="1"/>
  <c r="BV3060" i="1" s="1"/>
  <c r="G3045" i="1"/>
  <c r="M3045" i="1" s="1"/>
  <c r="Z3045" i="1" s="1"/>
  <c r="AO3045" i="1" s="1"/>
  <c r="AS3045" i="1" s="1"/>
  <c r="AY3045" i="1" s="1"/>
  <c r="BA3045" i="1" s="1"/>
  <c r="BR3045" i="1" s="1"/>
  <c r="BV3045" i="1" s="1"/>
  <c r="M3046" i="1"/>
  <c r="Z3046" i="1" s="1"/>
  <c r="AO3046" i="1" s="1"/>
  <c r="AS3046" i="1" s="1"/>
  <c r="AY3046" i="1" s="1"/>
  <c r="BA3046" i="1" s="1"/>
  <c r="BR3046" i="1" s="1"/>
  <c r="BV3046" i="1" s="1"/>
  <c r="I3321" i="1"/>
  <c r="I3320" i="1" s="1"/>
  <c r="O3320" i="1" s="1"/>
  <c r="AB3320" i="1" s="1"/>
  <c r="AQ3320" i="1" s="1"/>
  <c r="BT3320" i="1" s="1"/>
  <c r="M3282" i="1"/>
  <c r="Z3282" i="1" s="1"/>
  <c r="AO3282" i="1" s="1"/>
  <c r="AS3282" i="1" s="1"/>
  <c r="AY3282" i="1" s="1"/>
  <c r="BA3282" i="1" s="1"/>
  <c r="BR3282" i="1" s="1"/>
  <c r="BV3282" i="1" s="1"/>
  <c r="G3281" i="1"/>
  <c r="G3234" i="1"/>
  <c r="M3235" i="1"/>
  <c r="Z3235" i="1" s="1"/>
  <c r="AO3235" i="1" s="1"/>
  <c r="AS3235" i="1" s="1"/>
  <c r="AY3235" i="1" s="1"/>
  <c r="BA3235" i="1" s="1"/>
  <c r="BR3235" i="1" s="1"/>
  <c r="BV3235" i="1" s="1"/>
  <c r="G3276" i="1"/>
  <c r="M3276" i="1" s="1"/>
  <c r="Z3276" i="1" s="1"/>
  <c r="AO3276" i="1" s="1"/>
  <c r="AS3276" i="1" s="1"/>
  <c r="AY3276" i="1" s="1"/>
  <c r="BA3276" i="1" s="1"/>
  <c r="BR3276" i="1" s="1"/>
  <c r="M3277" i="1"/>
  <c r="Z3277" i="1" s="1"/>
  <c r="AO3277" i="1" s="1"/>
  <c r="AS3277" i="1" s="1"/>
  <c r="AY3277" i="1" s="1"/>
  <c r="BA3277" i="1" s="1"/>
  <c r="BR3277" i="1" s="1"/>
  <c r="G3101" i="1"/>
  <c r="M3102" i="1"/>
  <c r="Z3102" i="1" s="1"/>
  <c r="AO3102" i="1" s="1"/>
  <c r="AS3102" i="1" s="1"/>
  <c r="AY3102" i="1" s="1"/>
  <c r="BA3102" i="1" s="1"/>
  <c r="BR3102" i="1" s="1"/>
  <c r="BV3102" i="1" s="1"/>
  <c r="G3313" i="1"/>
  <c r="M3314" i="1"/>
  <c r="Z3314" i="1" s="1"/>
  <c r="AO3314" i="1" s="1"/>
  <c r="AS3314" i="1" s="1"/>
  <c r="AY3314" i="1" s="1"/>
  <c r="BA3314" i="1" s="1"/>
  <c r="BR3314" i="1" s="1"/>
  <c r="BV3314" i="1" s="1"/>
  <c r="G3094" i="1"/>
  <c r="M3095" i="1"/>
  <c r="Z3095" i="1" s="1"/>
  <c r="AO3095" i="1" s="1"/>
  <c r="AS3095" i="1" s="1"/>
  <c r="AY3095" i="1" s="1"/>
  <c r="BA3095" i="1" s="1"/>
  <c r="BR3095" i="1" s="1"/>
  <c r="I3087" i="1"/>
  <c r="O3088" i="1"/>
  <c r="AB3088" i="1" s="1"/>
  <c r="AQ3088" i="1" s="1"/>
  <c r="BT3088" i="1" s="1"/>
  <c r="H3045" i="1"/>
  <c r="N3045" i="1" s="1"/>
  <c r="AA3045" i="1" s="1"/>
  <c r="AP3045" i="1" s="1"/>
  <c r="BS3045" i="1" s="1"/>
  <c r="N3046" i="1"/>
  <c r="AA3046" i="1" s="1"/>
  <c r="AP3046" i="1" s="1"/>
  <c r="BS3046" i="1" s="1"/>
  <c r="H3474" i="1"/>
  <c r="N3474" i="1" s="1"/>
  <c r="AA3474" i="1" s="1"/>
  <c r="AP3474" i="1" s="1"/>
  <c r="BS3474" i="1" s="1"/>
  <c r="N3501" i="1"/>
  <c r="AA3501" i="1" s="1"/>
  <c r="AP3501" i="1" s="1"/>
  <c r="BS3501" i="1" s="1"/>
  <c r="I3125" i="1"/>
  <c r="O3125" i="1" s="1"/>
  <c r="AB3125" i="1" s="1"/>
  <c r="AQ3125" i="1" s="1"/>
  <c r="BT3125" i="1" s="1"/>
  <c r="O3126" i="1"/>
  <c r="AB3126" i="1" s="1"/>
  <c r="AQ3126" i="1" s="1"/>
  <c r="BT3126" i="1" s="1"/>
  <c r="H3431" i="1"/>
  <c r="N3438" i="1"/>
  <c r="AA3438" i="1" s="1"/>
  <c r="AP3438" i="1" s="1"/>
  <c r="BS3438" i="1" s="1"/>
  <c r="H3022" i="1"/>
  <c r="N3023" i="1"/>
  <c r="AA3023" i="1" s="1"/>
  <c r="AP3023" i="1" s="1"/>
  <c r="BS3023" i="1" s="1"/>
  <c r="I3059" i="1"/>
  <c r="O3059" i="1" s="1"/>
  <c r="AB3059" i="1" s="1"/>
  <c r="AQ3059" i="1" s="1"/>
  <c r="BT3059" i="1" s="1"/>
  <c r="O3060" i="1"/>
  <c r="AB3060" i="1" s="1"/>
  <c r="AQ3060" i="1" s="1"/>
  <c r="BT3060" i="1" s="1"/>
  <c r="H3054" i="1"/>
  <c r="N3054" i="1" s="1"/>
  <c r="AA3054" i="1" s="1"/>
  <c r="AP3054" i="1" s="1"/>
  <c r="BS3054" i="1" s="1"/>
  <c r="N3055" i="1"/>
  <c r="AA3055" i="1" s="1"/>
  <c r="AP3055" i="1" s="1"/>
  <c r="BS3055" i="1" s="1"/>
  <c r="I3045" i="1"/>
  <c r="O3045" i="1" s="1"/>
  <c r="AB3045" i="1" s="1"/>
  <c r="AQ3045" i="1" s="1"/>
  <c r="BT3045" i="1" s="1"/>
  <c r="O3046" i="1"/>
  <c r="AB3046" i="1" s="1"/>
  <c r="AQ3046" i="1" s="1"/>
  <c r="BT3046" i="1" s="1"/>
  <c r="H3040" i="1"/>
  <c r="N3041" i="1"/>
  <c r="AA3041" i="1" s="1"/>
  <c r="AP3041" i="1" s="1"/>
  <c r="BS3041" i="1" s="1"/>
  <c r="I3073" i="1"/>
  <c r="O3077" i="1"/>
  <c r="AB3077" i="1" s="1"/>
  <c r="AQ3077" i="1" s="1"/>
  <c r="BT3077" i="1" s="1"/>
  <c r="H3183" i="1"/>
  <c r="N3183" i="1" s="1"/>
  <c r="AA3183" i="1" s="1"/>
  <c r="AP3183" i="1" s="1"/>
  <c r="BS3183" i="1" s="1"/>
  <c r="I3413" i="1"/>
  <c r="O3414" i="1"/>
  <c r="AB3414" i="1" s="1"/>
  <c r="AQ3414" i="1" s="1"/>
  <c r="BT3414" i="1" s="1"/>
  <c r="I3276" i="1"/>
  <c r="O3277" i="1"/>
  <c r="AB3277" i="1" s="1"/>
  <c r="AQ3277" i="1" s="1"/>
  <c r="BT3277" i="1" s="1"/>
  <c r="I3372" i="1"/>
  <c r="O3372" i="1" s="1"/>
  <c r="AB3372" i="1" s="1"/>
  <c r="AQ3372" i="1" s="1"/>
  <c r="BT3372" i="1" s="1"/>
  <c r="O3373" i="1"/>
  <c r="AB3373" i="1" s="1"/>
  <c r="AQ3373" i="1" s="1"/>
  <c r="BT3373" i="1" s="1"/>
  <c r="H3276" i="1"/>
  <c r="N3276" i="1" s="1"/>
  <c r="AA3276" i="1" s="1"/>
  <c r="AP3276" i="1" s="1"/>
  <c r="BS3276" i="1" s="1"/>
  <c r="N3277" i="1"/>
  <c r="AA3277" i="1" s="1"/>
  <c r="AP3277" i="1" s="1"/>
  <c r="BS3277" i="1" s="1"/>
  <c r="I3234" i="1"/>
  <c r="O3235" i="1"/>
  <c r="AB3235" i="1" s="1"/>
  <c r="AQ3235" i="1" s="1"/>
  <c r="BT3235" i="1" s="1"/>
  <c r="I3293" i="1"/>
  <c r="O3293" i="1" s="1"/>
  <c r="AB3293" i="1" s="1"/>
  <c r="AQ3293" i="1" s="1"/>
  <c r="BT3293" i="1" s="1"/>
  <c r="O3294" i="1"/>
  <c r="AB3294" i="1" s="1"/>
  <c r="AQ3294" i="1" s="1"/>
  <c r="BT3294" i="1" s="1"/>
  <c r="I3108" i="1"/>
  <c r="O3108" i="1" s="1"/>
  <c r="AB3108" i="1" s="1"/>
  <c r="AQ3108" i="1" s="1"/>
  <c r="BT3108" i="1" s="1"/>
  <c r="O3113" i="1"/>
  <c r="AB3113" i="1" s="1"/>
  <c r="AQ3113" i="1" s="1"/>
  <c r="BT3113" i="1" s="1"/>
  <c r="H3254" i="1"/>
  <c r="N3255" i="1"/>
  <c r="AA3255" i="1" s="1"/>
  <c r="AP3255" i="1" s="1"/>
  <c r="BS3255" i="1" s="1"/>
  <c r="I3301" i="1"/>
  <c r="O3302" i="1"/>
  <c r="AB3302" i="1" s="1"/>
  <c r="AQ3302" i="1" s="1"/>
  <c r="BT3302" i="1" s="1"/>
  <c r="I3048" i="1"/>
  <c r="O3048" i="1" s="1"/>
  <c r="AB3048" i="1" s="1"/>
  <c r="AQ3048" i="1" s="1"/>
  <c r="BT3048" i="1" s="1"/>
  <c r="O3049" i="1"/>
  <c r="AB3049" i="1" s="1"/>
  <c r="AQ3049" i="1" s="1"/>
  <c r="BT3049" i="1" s="1"/>
  <c r="I3228" i="1"/>
  <c r="O3229" i="1"/>
  <c r="AB3229" i="1" s="1"/>
  <c r="AQ3229" i="1" s="1"/>
  <c r="BT3229" i="1" s="1"/>
  <c r="H3247" i="1"/>
  <c r="N3248" i="1"/>
  <c r="AA3248" i="1" s="1"/>
  <c r="AP3248" i="1" s="1"/>
  <c r="BS3248" i="1" s="1"/>
  <c r="I3247" i="1"/>
  <c r="O3248" i="1"/>
  <c r="AB3248" i="1" s="1"/>
  <c r="AQ3248" i="1" s="1"/>
  <c r="BT3248" i="1" s="1"/>
  <c r="H3268" i="1"/>
  <c r="N3269" i="1"/>
  <c r="AA3269" i="1" s="1"/>
  <c r="AP3269" i="1" s="1"/>
  <c r="BS3269" i="1" s="1"/>
  <c r="H3312" i="1"/>
  <c r="N3312" i="1" s="1"/>
  <c r="AA3312" i="1" s="1"/>
  <c r="AP3312" i="1" s="1"/>
  <c r="BS3312" i="1" s="1"/>
  <c r="N3313" i="1"/>
  <c r="AA3313" i="1" s="1"/>
  <c r="AP3313" i="1" s="1"/>
  <c r="BS3313" i="1" s="1"/>
  <c r="H3033" i="1"/>
  <c r="N3033" i="1" s="1"/>
  <c r="AA3033" i="1" s="1"/>
  <c r="AP3033" i="1" s="1"/>
  <c r="BS3033" i="1" s="1"/>
  <c r="N3034" i="1"/>
  <c r="AA3034" i="1" s="1"/>
  <c r="AP3034" i="1" s="1"/>
  <c r="BS3034" i="1" s="1"/>
  <c r="H3234" i="1"/>
  <c r="N3235" i="1"/>
  <c r="AA3235" i="1" s="1"/>
  <c r="AP3235" i="1" s="1"/>
  <c r="BS3235" i="1" s="1"/>
  <c r="I3312" i="1"/>
  <c r="O3312" i="1" s="1"/>
  <c r="AB3312" i="1" s="1"/>
  <c r="AQ3312" i="1" s="1"/>
  <c r="BT3312" i="1" s="1"/>
  <c r="O3313" i="1"/>
  <c r="AB3313" i="1" s="1"/>
  <c r="AQ3313" i="1" s="1"/>
  <c r="BT3313" i="1" s="1"/>
  <c r="I3268" i="1"/>
  <c r="O3269" i="1"/>
  <c r="AB3269" i="1" s="1"/>
  <c r="AQ3269" i="1" s="1"/>
  <c r="BT3269" i="1" s="1"/>
  <c r="H3301" i="1"/>
  <c r="N3302" i="1"/>
  <c r="AA3302" i="1" s="1"/>
  <c r="AP3302" i="1" s="1"/>
  <c r="BS3302" i="1" s="1"/>
  <c r="I3254" i="1"/>
  <c r="O3255" i="1"/>
  <c r="AB3255" i="1" s="1"/>
  <c r="AQ3255" i="1" s="1"/>
  <c r="BT3255" i="1" s="1"/>
  <c r="H3378" i="1"/>
  <c r="N3379" i="1"/>
  <c r="AA3379" i="1" s="1"/>
  <c r="AP3379" i="1" s="1"/>
  <c r="BS3379" i="1" s="1"/>
  <c r="H3101" i="1"/>
  <c r="N3102" i="1"/>
  <c r="AA3102" i="1" s="1"/>
  <c r="AP3102" i="1" s="1"/>
  <c r="BS3102" i="1" s="1"/>
  <c r="H3094" i="1"/>
  <c r="N3095" i="1"/>
  <c r="AA3095" i="1" s="1"/>
  <c r="AP3095" i="1" s="1"/>
  <c r="BS3095" i="1" s="1"/>
  <c r="H3059" i="1"/>
  <c r="N3059" i="1" s="1"/>
  <c r="AA3059" i="1" s="1"/>
  <c r="AP3059" i="1" s="1"/>
  <c r="BS3059" i="1" s="1"/>
  <c r="N3060" i="1"/>
  <c r="AA3060" i="1" s="1"/>
  <c r="AP3060" i="1" s="1"/>
  <c r="BS3060" i="1" s="1"/>
  <c r="I3033" i="1"/>
  <c r="O3033" i="1" s="1"/>
  <c r="AB3033" i="1" s="1"/>
  <c r="AQ3033" i="1" s="1"/>
  <c r="BT3033" i="1" s="1"/>
  <c r="O3034" i="1"/>
  <c r="AB3034" i="1" s="1"/>
  <c r="AQ3034" i="1" s="1"/>
  <c r="BT3034" i="1" s="1"/>
  <c r="N3281" i="1"/>
  <c r="AA3281" i="1" s="1"/>
  <c r="AP3281" i="1" s="1"/>
  <c r="BS3281" i="1" s="1"/>
  <c r="I3390" i="1"/>
  <c r="O3391" i="1"/>
  <c r="AB3391" i="1" s="1"/>
  <c r="AQ3391" i="1" s="1"/>
  <c r="BT3391" i="1" s="1"/>
  <c r="H3390" i="1"/>
  <c r="N3391" i="1"/>
  <c r="AA3391" i="1" s="1"/>
  <c r="AP3391" i="1" s="1"/>
  <c r="BS3391" i="1" s="1"/>
  <c r="I3051" i="1"/>
  <c r="O3051" i="1" s="1"/>
  <c r="AB3051" i="1" s="1"/>
  <c r="AQ3051" i="1" s="1"/>
  <c r="BT3051" i="1" s="1"/>
  <c r="O3052" i="1"/>
  <c r="AB3052" i="1" s="1"/>
  <c r="AQ3052" i="1" s="1"/>
  <c r="BT3052" i="1" s="1"/>
  <c r="H3048" i="1"/>
  <c r="N3048" i="1" s="1"/>
  <c r="AA3048" i="1" s="1"/>
  <c r="AP3048" i="1" s="1"/>
  <c r="BS3048" i="1" s="1"/>
  <c r="N3049" i="1"/>
  <c r="AA3049" i="1" s="1"/>
  <c r="AP3049" i="1" s="1"/>
  <c r="BS3049" i="1" s="1"/>
  <c r="I3036" i="1"/>
  <c r="O3036" i="1" s="1"/>
  <c r="AB3036" i="1" s="1"/>
  <c r="AQ3036" i="1" s="1"/>
  <c r="BT3036" i="1" s="1"/>
  <c r="O3037" i="1"/>
  <c r="AB3037" i="1" s="1"/>
  <c r="AQ3037" i="1" s="1"/>
  <c r="BT3037" i="1" s="1"/>
  <c r="I3022" i="1"/>
  <c r="O3023" i="1"/>
  <c r="AB3023" i="1" s="1"/>
  <c r="AQ3023" i="1" s="1"/>
  <c r="BT3023" i="1" s="1"/>
  <c r="I3054" i="1"/>
  <c r="O3054" i="1" s="1"/>
  <c r="AB3054" i="1" s="1"/>
  <c r="AQ3054" i="1" s="1"/>
  <c r="BT3054" i="1" s="1"/>
  <c r="O3055" i="1"/>
  <c r="AB3055" i="1" s="1"/>
  <c r="AQ3055" i="1" s="1"/>
  <c r="BT3055" i="1" s="1"/>
  <c r="H3051" i="1"/>
  <c r="N3051" i="1" s="1"/>
  <c r="AA3051" i="1" s="1"/>
  <c r="AP3051" i="1" s="1"/>
  <c r="BS3051" i="1" s="1"/>
  <c r="N3052" i="1"/>
  <c r="AA3052" i="1" s="1"/>
  <c r="AP3052" i="1" s="1"/>
  <c r="BS3052" i="1" s="1"/>
  <c r="I3040" i="1"/>
  <c r="O3041" i="1"/>
  <c r="AB3041" i="1" s="1"/>
  <c r="AQ3041" i="1" s="1"/>
  <c r="BT3041" i="1" s="1"/>
  <c r="H3036" i="1"/>
  <c r="N3036" i="1" s="1"/>
  <c r="AA3036" i="1" s="1"/>
  <c r="AP3036" i="1" s="1"/>
  <c r="BS3036" i="1" s="1"/>
  <c r="N3037" i="1"/>
  <c r="AA3037" i="1" s="1"/>
  <c r="AP3037" i="1" s="1"/>
  <c r="BS3037" i="1" s="1"/>
  <c r="H3073" i="1"/>
  <c r="N3077" i="1"/>
  <c r="AA3077" i="1" s="1"/>
  <c r="AP3077" i="1" s="1"/>
  <c r="BS3077" i="1" s="1"/>
  <c r="H3321" i="1"/>
  <c r="I3183" i="1"/>
  <c r="O3183" i="1" s="1"/>
  <c r="AB3183" i="1" s="1"/>
  <c r="AQ3183" i="1" s="1"/>
  <c r="BT3183" i="1" s="1"/>
  <c r="H3293" i="1"/>
  <c r="N3293" i="1" s="1"/>
  <c r="AA3293" i="1" s="1"/>
  <c r="AP3293" i="1" s="1"/>
  <c r="BS3293" i="1" s="1"/>
  <c r="N3294" i="1"/>
  <c r="AA3294" i="1" s="1"/>
  <c r="AP3294" i="1" s="1"/>
  <c r="BS3294" i="1" s="1"/>
  <c r="H3372" i="1"/>
  <c r="N3372" i="1" s="1"/>
  <c r="AA3372" i="1" s="1"/>
  <c r="AP3372" i="1" s="1"/>
  <c r="BS3372" i="1" s="1"/>
  <c r="N3373" i="1"/>
  <c r="AA3373" i="1" s="1"/>
  <c r="AP3373" i="1" s="1"/>
  <c r="BS3373" i="1" s="1"/>
  <c r="I3378" i="1"/>
  <c r="O3379" i="1"/>
  <c r="AB3379" i="1" s="1"/>
  <c r="AQ3379" i="1" s="1"/>
  <c r="BT3379" i="1" s="1"/>
  <c r="H3413" i="1"/>
  <c r="N3414" i="1"/>
  <c r="AA3414" i="1" s="1"/>
  <c r="AP3414" i="1" s="1"/>
  <c r="BS3414" i="1" s="1"/>
  <c r="H3228" i="1"/>
  <c r="N3229" i="1"/>
  <c r="AA3229" i="1" s="1"/>
  <c r="AP3229" i="1" s="1"/>
  <c r="BS3229" i="1" s="1"/>
  <c r="I3474" i="1"/>
  <c r="O3474" i="1" s="1"/>
  <c r="AB3474" i="1" s="1"/>
  <c r="AQ3474" i="1" s="1"/>
  <c r="BT3474" i="1" s="1"/>
  <c r="O3501" i="1"/>
  <c r="AB3501" i="1" s="1"/>
  <c r="AQ3501" i="1" s="1"/>
  <c r="BT3501" i="1" s="1"/>
  <c r="H3125" i="1"/>
  <c r="N3125" i="1" s="1"/>
  <c r="AA3125" i="1" s="1"/>
  <c r="AP3125" i="1" s="1"/>
  <c r="BS3125" i="1" s="1"/>
  <c r="N3126" i="1"/>
  <c r="AA3126" i="1" s="1"/>
  <c r="AP3126" i="1" s="1"/>
  <c r="BS3126" i="1" s="1"/>
  <c r="I3431" i="1"/>
  <c r="O3438" i="1"/>
  <c r="AB3438" i="1" s="1"/>
  <c r="AQ3438" i="1" s="1"/>
  <c r="BT3438" i="1" s="1"/>
  <c r="H3108" i="1"/>
  <c r="N3108" i="1" s="1"/>
  <c r="AA3108" i="1" s="1"/>
  <c r="AP3108" i="1" s="1"/>
  <c r="BS3108" i="1" s="1"/>
  <c r="N3113" i="1"/>
  <c r="AA3113" i="1" s="1"/>
  <c r="AP3113" i="1" s="1"/>
  <c r="BS3113" i="1" s="1"/>
  <c r="I3094" i="1"/>
  <c r="O3095" i="1"/>
  <c r="AB3095" i="1" s="1"/>
  <c r="AQ3095" i="1" s="1"/>
  <c r="BT3095" i="1" s="1"/>
  <c r="I3101" i="1"/>
  <c r="O3102" i="1"/>
  <c r="AB3102" i="1" s="1"/>
  <c r="AQ3102" i="1" s="1"/>
  <c r="BT3102" i="1" s="1"/>
  <c r="G3002" i="1"/>
  <c r="G3130" i="1"/>
  <c r="M3130" i="1" s="1"/>
  <c r="Z3130" i="1" s="1"/>
  <c r="AO3130" i="1" s="1"/>
  <c r="AS3130" i="1" s="1"/>
  <c r="AY3130" i="1" s="1"/>
  <c r="BA3130" i="1" s="1"/>
  <c r="BR3130" i="1" s="1"/>
  <c r="BV3130" i="1" s="1"/>
  <c r="I3130" i="1"/>
  <c r="O3130" i="1" s="1"/>
  <c r="AB3130" i="1" s="1"/>
  <c r="AQ3130" i="1" s="1"/>
  <c r="BT3130" i="1" s="1"/>
  <c r="H3130" i="1"/>
  <c r="N3130" i="1" s="1"/>
  <c r="AA3130" i="1" s="1"/>
  <c r="AP3130" i="1" s="1"/>
  <c r="BS3130" i="1" s="1"/>
  <c r="H3016" i="1"/>
  <c r="N3016" i="1" s="1"/>
  <c r="AA3016" i="1" s="1"/>
  <c r="AP3016" i="1" s="1"/>
  <c r="BS3016" i="1" s="1"/>
  <c r="I3009" i="1"/>
  <c r="O3009" i="1" s="1"/>
  <c r="AB3009" i="1" s="1"/>
  <c r="AQ3009" i="1" s="1"/>
  <c r="BT3009" i="1" s="1"/>
  <c r="H3062" i="1"/>
  <c r="G3062" i="1"/>
  <c r="I3062" i="1"/>
  <c r="H3009" i="1"/>
  <c r="N3009" i="1" s="1"/>
  <c r="AA3009" i="1" s="1"/>
  <c r="AP3009" i="1" s="1"/>
  <c r="BS3009" i="1" s="1"/>
  <c r="G3016" i="1"/>
  <c r="M3016" i="1" s="1"/>
  <c r="Z3016" i="1" s="1"/>
  <c r="AO3016" i="1" s="1"/>
  <c r="AS3016" i="1" s="1"/>
  <c r="AY3016" i="1" s="1"/>
  <c r="BA3016" i="1" s="1"/>
  <c r="BR3016" i="1" s="1"/>
  <c r="BV3016" i="1" s="1"/>
  <c r="I3016" i="1"/>
  <c r="O3016" i="1" s="1"/>
  <c r="AB3016" i="1" s="1"/>
  <c r="AQ3016" i="1" s="1"/>
  <c r="BT3016" i="1" s="1"/>
  <c r="G3009" i="1"/>
  <c r="M3009" i="1" s="1"/>
  <c r="Z3009" i="1" s="1"/>
  <c r="AO3009" i="1" s="1"/>
  <c r="AS3009" i="1" s="1"/>
  <c r="AY3009" i="1" s="1"/>
  <c r="BA3009" i="1" s="1"/>
  <c r="BR3009" i="1" s="1"/>
  <c r="BV3009" i="1" s="1"/>
  <c r="I3002" i="1"/>
  <c r="H3002" i="1"/>
  <c r="H2939" i="1"/>
  <c r="I2939" i="1"/>
  <c r="G2939" i="1"/>
  <c r="H2944" i="1"/>
  <c r="I2944" i="1"/>
  <c r="G2944" i="1"/>
  <c r="H2947" i="1"/>
  <c r="I2947" i="1"/>
  <c r="G2947" i="1"/>
  <c r="H2950" i="1"/>
  <c r="I2950" i="1"/>
  <c r="G2950" i="1"/>
  <c r="H2953" i="1"/>
  <c r="I2953" i="1"/>
  <c r="G2953" i="1"/>
  <c r="H2956" i="1"/>
  <c r="I2956" i="1"/>
  <c r="G2956" i="1"/>
  <c r="H2960" i="1"/>
  <c r="I2960" i="1"/>
  <c r="G2960" i="1"/>
  <c r="H2963" i="1"/>
  <c r="I2963" i="1"/>
  <c r="G2963" i="1"/>
  <c r="H2968" i="1"/>
  <c r="H2967" i="1" s="1"/>
  <c r="I2968" i="1"/>
  <c r="I2967" i="1" s="1"/>
  <c r="G2968" i="1"/>
  <c r="G2967" i="1" s="1"/>
  <c r="H2975" i="1"/>
  <c r="I2975" i="1"/>
  <c r="G2975" i="1"/>
  <c r="H2978" i="1"/>
  <c r="N2978" i="1" s="1"/>
  <c r="AA2978" i="1" s="1"/>
  <c r="AP2978" i="1" s="1"/>
  <c r="BS2978" i="1" s="1"/>
  <c r="I2978" i="1"/>
  <c r="O2978" i="1" s="1"/>
  <c r="AB2978" i="1" s="1"/>
  <c r="AQ2978" i="1" s="1"/>
  <c r="BT2978" i="1" s="1"/>
  <c r="G2978" i="1"/>
  <c r="M2978" i="1" s="1"/>
  <c r="Z2978" i="1" s="1"/>
  <c r="AO2978" i="1" s="1"/>
  <c r="AS2978" i="1" s="1"/>
  <c r="AY2978" i="1" s="1"/>
  <c r="BA2978" i="1" s="1"/>
  <c r="BR2978" i="1" s="1"/>
  <c r="BV2978" i="1" s="1"/>
  <c r="H2980" i="1"/>
  <c r="N2980" i="1" s="1"/>
  <c r="AA2980" i="1" s="1"/>
  <c r="AP2980" i="1" s="1"/>
  <c r="BS2980" i="1" s="1"/>
  <c r="I2980" i="1"/>
  <c r="O2980" i="1" s="1"/>
  <c r="AB2980" i="1" s="1"/>
  <c r="AQ2980" i="1" s="1"/>
  <c r="BT2980" i="1" s="1"/>
  <c r="G2980" i="1"/>
  <c r="M2980" i="1" s="1"/>
  <c r="Z2980" i="1" s="1"/>
  <c r="AO2980" i="1" s="1"/>
  <c r="AS2980" i="1" s="1"/>
  <c r="AY2980" i="1" s="1"/>
  <c r="BA2980" i="1" s="1"/>
  <c r="BR2980" i="1" s="1"/>
  <c r="BV2980" i="1" s="1"/>
  <c r="H2982" i="1"/>
  <c r="N2982" i="1" s="1"/>
  <c r="AA2982" i="1" s="1"/>
  <c r="AP2982" i="1" s="1"/>
  <c r="BS2982" i="1" s="1"/>
  <c r="I2982" i="1"/>
  <c r="O2982" i="1" s="1"/>
  <c r="AB2982" i="1" s="1"/>
  <c r="AQ2982" i="1" s="1"/>
  <c r="BT2982" i="1" s="1"/>
  <c r="G2982" i="1"/>
  <c r="M2982" i="1" s="1"/>
  <c r="Z2982" i="1" s="1"/>
  <c r="AO2982" i="1" s="1"/>
  <c r="AS2982" i="1" s="1"/>
  <c r="AY2982" i="1" s="1"/>
  <c r="BA2982" i="1" s="1"/>
  <c r="BR2982" i="1" s="1"/>
  <c r="BV2982" i="1" s="1"/>
  <c r="H2926" i="1"/>
  <c r="N2926" i="1" s="1"/>
  <c r="AA2926" i="1" s="1"/>
  <c r="AP2926" i="1" s="1"/>
  <c r="BS2926" i="1" s="1"/>
  <c r="I2926" i="1"/>
  <c r="O2926" i="1" s="1"/>
  <c r="AB2926" i="1" s="1"/>
  <c r="AQ2926" i="1" s="1"/>
  <c r="BT2926" i="1" s="1"/>
  <c r="H2928" i="1"/>
  <c r="N2928" i="1" s="1"/>
  <c r="AA2928" i="1" s="1"/>
  <c r="AP2928" i="1" s="1"/>
  <c r="BS2928" i="1" s="1"/>
  <c r="I2928" i="1"/>
  <c r="O2928" i="1" s="1"/>
  <c r="AB2928" i="1" s="1"/>
  <c r="AQ2928" i="1" s="1"/>
  <c r="BT2928" i="1" s="1"/>
  <c r="G2926" i="1"/>
  <c r="M2926" i="1" s="1"/>
  <c r="Z2926" i="1" s="1"/>
  <c r="AO2926" i="1" s="1"/>
  <c r="AS2926" i="1" s="1"/>
  <c r="AY2926" i="1" s="1"/>
  <c r="BA2926" i="1" s="1"/>
  <c r="BR2926" i="1" s="1"/>
  <c r="BV2926" i="1" s="1"/>
  <c r="G2928" i="1"/>
  <c r="M2928" i="1" s="1"/>
  <c r="Z2928" i="1" s="1"/>
  <c r="AO2928" i="1" s="1"/>
  <c r="AS2928" i="1" s="1"/>
  <c r="AY2928" i="1" s="1"/>
  <c r="BA2928" i="1" s="1"/>
  <c r="BR2928" i="1" s="1"/>
  <c r="BV2928" i="1" s="1"/>
  <c r="H2931" i="1"/>
  <c r="N2931" i="1" s="1"/>
  <c r="AA2931" i="1" s="1"/>
  <c r="AP2931" i="1" s="1"/>
  <c r="BS2931" i="1" s="1"/>
  <c r="I2931" i="1"/>
  <c r="O2931" i="1" s="1"/>
  <c r="AB2931" i="1" s="1"/>
  <c r="AQ2931" i="1" s="1"/>
  <c r="BT2931" i="1" s="1"/>
  <c r="G2931" i="1"/>
  <c r="M2931" i="1" s="1"/>
  <c r="Z2931" i="1" s="1"/>
  <c r="AO2931" i="1" s="1"/>
  <c r="AS2931" i="1" s="1"/>
  <c r="AY2931" i="1" s="1"/>
  <c r="BA2931" i="1" s="1"/>
  <c r="BR2931" i="1" s="1"/>
  <c r="BV2931" i="1" s="1"/>
  <c r="H2933" i="1"/>
  <c r="N2933" i="1" s="1"/>
  <c r="AA2933" i="1" s="1"/>
  <c r="AP2933" i="1" s="1"/>
  <c r="BS2933" i="1" s="1"/>
  <c r="I2933" i="1"/>
  <c r="O2933" i="1" s="1"/>
  <c r="AB2933" i="1" s="1"/>
  <c r="AQ2933" i="1" s="1"/>
  <c r="BT2933" i="1" s="1"/>
  <c r="G2933" i="1"/>
  <c r="M2933" i="1" s="1"/>
  <c r="Z2933" i="1" s="1"/>
  <c r="AO2933" i="1" s="1"/>
  <c r="AS2933" i="1" s="1"/>
  <c r="AY2933" i="1" s="1"/>
  <c r="BA2933" i="1" s="1"/>
  <c r="BR2933" i="1" s="1"/>
  <c r="BV2933" i="1" s="1"/>
  <c r="H2911" i="1"/>
  <c r="N2911" i="1" s="1"/>
  <c r="AA2911" i="1" s="1"/>
  <c r="AP2911" i="1" s="1"/>
  <c r="BS2911" i="1" s="1"/>
  <c r="I2911" i="1"/>
  <c r="O2911" i="1" s="1"/>
  <c r="AB2911" i="1" s="1"/>
  <c r="AQ2911" i="1" s="1"/>
  <c r="BT2911" i="1" s="1"/>
  <c r="G2911" i="1"/>
  <c r="M2911" i="1" s="1"/>
  <c r="Z2911" i="1" s="1"/>
  <c r="AO2911" i="1" s="1"/>
  <c r="AS2911" i="1" s="1"/>
  <c r="AY2911" i="1" s="1"/>
  <c r="BA2911" i="1" s="1"/>
  <c r="BR2911" i="1" s="1"/>
  <c r="BV2911" i="1" s="1"/>
  <c r="N2913" i="1"/>
  <c r="AA2913" i="1" s="1"/>
  <c r="AP2913" i="1" s="1"/>
  <c r="BS2913" i="1" s="1"/>
  <c r="O2913" i="1"/>
  <c r="AB2913" i="1" s="1"/>
  <c r="AQ2913" i="1" s="1"/>
  <c r="BT2913" i="1" s="1"/>
  <c r="M2913" i="1"/>
  <c r="Z2913" i="1" s="1"/>
  <c r="AO2913" i="1" s="1"/>
  <c r="AS2913" i="1" s="1"/>
  <c r="AY2913" i="1" s="1"/>
  <c r="BA2913" i="1" s="1"/>
  <c r="BR2913" i="1" s="1"/>
  <c r="BV2913" i="1" s="1"/>
  <c r="H2886" i="1"/>
  <c r="I2886" i="1"/>
  <c r="G2886" i="1"/>
  <c r="H2889" i="1"/>
  <c r="I2889" i="1"/>
  <c r="G2889" i="1"/>
  <c r="H2895" i="1"/>
  <c r="N2895" i="1" s="1"/>
  <c r="AA2895" i="1" s="1"/>
  <c r="AP2895" i="1" s="1"/>
  <c r="BS2895" i="1" s="1"/>
  <c r="I2895" i="1"/>
  <c r="O2895" i="1" s="1"/>
  <c r="AB2895" i="1" s="1"/>
  <c r="AQ2895" i="1" s="1"/>
  <c r="BT2895" i="1" s="1"/>
  <c r="G2895" i="1"/>
  <c r="M2895" i="1" s="1"/>
  <c r="Z2895" i="1" s="1"/>
  <c r="AO2895" i="1" s="1"/>
  <c r="AS2895" i="1" s="1"/>
  <c r="AY2895" i="1" s="1"/>
  <c r="BA2895" i="1" s="1"/>
  <c r="BR2895" i="1" s="1"/>
  <c r="BV2895" i="1" s="1"/>
  <c r="H2897" i="1"/>
  <c r="N2897" i="1" s="1"/>
  <c r="AA2897" i="1" s="1"/>
  <c r="AP2897" i="1" s="1"/>
  <c r="BS2897" i="1" s="1"/>
  <c r="I2897" i="1"/>
  <c r="O2897" i="1" s="1"/>
  <c r="AB2897" i="1" s="1"/>
  <c r="AQ2897" i="1" s="1"/>
  <c r="BT2897" i="1" s="1"/>
  <c r="G2897" i="1"/>
  <c r="M2897" i="1" s="1"/>
  <c r="Z2897" i="1" s="1"/>
  <c r="AO2897" i="1" s="1"/>
  <c r="AS2897" i="1" s="1"/>
  <c r="AY2897" i="1" s="1"/>
  <c r="BA2897" i="1" s="1"/>
  <c r="BR2897" i="1" s="1"/>
  <c r="BV2897" i="1" s="1"/>
  <c r="H2899" i="1"/>
  <c r="N2899" i="1" s="1"/>
  <c r="AA2899" i="1" s="1"/>
  <c r="AP2899" i="1" s="1"/>
  <c r="BS2899" i="1" s="1"/>
  <c r="I2899" i="1"/>
  <c r="O2899" i="1" s="1"/>
  <c r="AB2899" i="1" s="1"/>
  <c r="AQ2899" i="1" s="1"/>
  <c r="BT2899" i="1" s="1"/>
  <c r="G2899" i="1"/>
  <c r="M2899" i="1" s="1"/>
  <c r="Z2899" i="1" s="1"/>
  <c r="AO2899" i="1" s="1"/>
  <c r="AS2899" i="1" s="1"/>
  <c r="AY2899" i="1" s="1"/>
  <c r="BA2899" i="1" s="1"/>
  <c r="BR2899" i="1" s="1"/>
  <c r="BV2899" i="1" s="1"/>
  <c r="H2901" i="1"/>
  <c r="N2901" i="1" s="1"/>
  <c r="AA2901" i="1" s="1"/>
  <c r="AP2901" i="1" s="1"/>
  <c r="BS2901" i="1" s="1"/>
  <c r="I2901" i="1"/>
  <c r="O2901" i="1" s="1"/>
  <c r="AB2901" i="1" s="1"/>
  <c r="AQ2901" i="1" s="1"/>
  <c r="BT2901" i="1" s="1"/>
  <c r="G2901" i="1"/>
  <c r="M2901" i="1" s="1"/>
  <c r="Z2901" i="1" s="1"/>
  <c r="AO2901" i="1" s="1"/>
  <c r="AS2901" i="1" s="1"/>
  <c r="AY2901" i="1" s="1"/>
  <c r="BA2901" i="1" s="1"/>
  <c r="BR2901" i="1" s="1"/>
  <c r="BV2901" i="1" s="1"/>
  <c r="H2904" i="1"/>
  <c r="I2904" i="1"/>
  <c r="G2904" i="1"/>
  <c r="G3320" i="1" l="1"/>
  <c r="M3320" i="1" s="1"/>
  <c r="Z3320" i="1" s="1"/>
  <c r="AO3320" i="1" s="1"/>
  <c r="AS3320" i="1" s="1"/>
  <c r="AY3320" i="1" s="1"/>
  <c r="BA3320" i="1" s="1"/>
  <c r="BR3320" i="1" s="1"/>
  <c r="BV3320" i="1" s="1"/>
  <c r="M3353" i="1"/>
  <c r="Z3353" i="1" s="1"/>
  <c r="AO3353" i="1" s="1"/>
  <c r="AS3353" i="1" s="1"/>
  <c r="AY3353" i="1" s="1"/>
  <c r="BA3353" i="1" s="1"/>
  <c r="BR3353" i="1" s="1"/>
  <c r="BV3353" i="1" s="1"/>
  <c r="O3321" i="1"/>
  <c r="AB3321" i="1" s="1"/>
  <c r="AQ3321" i="1" s="1"/>
  <c r="BT3321" i="1" s="1"/>
  <c r="I3352" i="1"/>
  <c r="O3352" i="1" s="1"/>
  <c r="AB3352" i="1" s="1"/>
  <c r="AQ3352" i="1" s="1"/>
  <c r="BT3352" i="1" s="1"/>
  <c r="H3275" i="1"/>
  <c r="H3274" i="1" s="1"/>
  <c r="N3274" i="1" s="1"/>
  <c r="AA3274" i="1" s="1"/>
  <c r="AP3274" i="1" s="1"/>
  <c r="BS3274" i="1" s="1"/>
  <c r="N3353" i="1"/>
  <c r="AA3353" i="1" s="1"/>
  <c r="AP3353" i="1" s="1"/>
  <c r="BS3353" i="1" s="1"/>
  <c r="I3032" i="1"/>
  <c r="O3032" i="1" s="1"/>
  <c r="AB3032" i="1" s="1"/>
  <c r="AQ3032" i="1" s="1"/>
  <c r="BT3032" i="1" s="1"/>
  <c r="G3044" i="1"/>
  <c r="G3043" i="1" s="1"/>
  <c r="M3043" i="1" s="1"/>
  <c r="Z3043" i="1" s="1"/>
  <c r="AO3043" i="1" s="1"/>
  <c r="AS3043" i="1" s="1"/>
  <c r="AY3043" i="1" s="1"/>
  <c r="BA3043" i="1" s="1"/>
  <c r="BR3043" i="1" s="1"/>
  <c r="BV3043" i="1" s="1"/>
  <c r="G3032" i="1"/>
  <c r="M3032" i="1" s="1"/>
  <c r="Z3032" i="1" s="1"/>
  <c r="AO3032" i="1" s="1"/>
  <c r="AS3032" i="1" s="1"/>
  <c r="AY3032" i="1" s="1"/>
  <c r="BA3032" i="1" s="1"/>
  <c r="BR3032" i="1" s="1"/>
  <c r="BV3032" i="1" s="1"/>
  <c r="G2946" i="1"/>
  <c r="M2946" i="1" s="1"/>
  <c r="Z2946" i="1" s="1"/>
  <c r="AO2946" i="1" s="1"/>
  <c r="AS2946" i="1" s="1"/>
  <c r="AY2946" i="1" s="1"/>
  <c r="BA2946" i="1" s="1"/>
  <c r="BR2946" i="1" s="1"/>
  <c r="BV2946" i="1" s="1"/>
  <c r="M2947" i="1"/>
  <c r="Z2947" i="1" s="1"/>
  <c r="AO2947" i="1" s="1"/>
  <c r="AS2947" i="1" s="1"/>
  <c r="AY2947" i="1" s="1"/>
  <c r="BA2947" i="1" s="1"/>
  <c r="BR2947" i="1" s="1"/>
  <c r="BV2947" i="1" s="1"/>
  <c r="G3093" i="1"/>
  <c r="M3094" i="1"/>
  <c r="Z3094" i="1" s="1"/>
  <c r="AO3094" i="1" s="1"/>
  <c r="AS3094" i="1" s="1"/>
  <c r="AY3094" i="1" s="1"/>
  <c r="BA3094" i="1" s="1"/>
  <c r="BR3094" i="1" s="1"/>
  <c r="M3101" i="1"/>
  <c r="Z3101" i="1" s="1"/>
  <c r="AO3101" i="1" s="1"/>
  <c r="AS3101" i="1" s="1"/>
  <c r="AY3101" i="1" s="1"/>
  <c r="BA3101" i="1" s="1"/>
  <c r="BR3101" i="1" s="1"/>
  <c r="BV3101" i="1" s="1"/>
  <c r="G3100" i="1"/>
  <c r="M3100" i="1" s="1"/>
  <c r="Z3100" i="1" s="1"/>
  <c r="AO3100" i="1" s="1"/>
  <c r="AS3100" i="1" s="1"/>
  <c r="AY3100" i="1" s="1"/>
  <c r="BA3100" i="1" s="1"/>
  <c r="BR3100" i="1" s="1"/>
  <c r="BV3100" i="1" s="1"/>
  <c r="G3001" i="1"/>
  <c r="M3002" i="1"/>
  <c r="Z3002" i="1" s="1"/>
  <c r="AO3002" i="1" s="1"/>
  <c r="AS3002" i="1" s="1"/>
  <c r="AY3002" i="1" s="1"/>
  <c r="BA3002" i="1" s="1"/>
  <c r="BR3002" i="1" s="1"/>
  <c r="BV3002" i="1" s="1"/>
  <c r="G3275" i="1"/>
  <c r="M3281" i="1"/>
  <c r="Z3281" i="1" s="1"/>
  <c r="AO3281" i="1" s="1"/>
  <c r="AS3281" i="1" s="1"/>
  <c r="AY3281" i="1" s="1"/>
  <c r="BA3281" i="1" s="1"/>
  <c r="BR3281" i="1" s="1"/>
  <c r="BV3281" i="1" s="1"/>
  <c r="G3267" i="1"/>
  <c r="M3268" i="1"/>
  <c r="Z3268" i="1" s="1"/>
  <c r="AO3268" i="1" s="1"/>
  <c r="AS3268" i="1" s="1"/>
  <c r="AY3268" i="1" s="1"/>
  <c r="BA3268" i="1" s="1"/>
  <c r="BR3268" i="1" s="1"/>
  <c r="BV3268" i="1" s="1"/>
  <c r="G3246" i="1"/>
  <c r="G3239" i="1" s="1"/>
  <c r="M3247" i="1"/>
  <c r="Z3247" i="1" s="1"/>
  <c r="AO3247" i="1" s="1"/>
  <c r="AS3247" i="1" s="1"/>
  <c r="AY3247" i="1" s="1"/>
  <c r="BA3247" i="1" s="1"/>
  <c r="BR3247" i="1" s="1"/>
  <c r="BV3247" i="1" s="1"/>
  <c r="G3253" i="1"/>
  <c r="M3254" i="1"/>
  <c r="Z3254" i="1" s="1"/>
  <c r="AO3254" i="1" s="1"/>
  <c r="AS3254" i="1" s="1"/>
  <c r="AY3254" i="1" s="1"/>
  <c r="BA3254" i="1" s="1"/>
  <c r="BR3254" i="1" s="1"/>
  <c r="BV3254" i="1" s="1"/>
  <c r="G3301" i="1"/>
  <c r="M3302" i="1"/>
  <c r="Z3302" i="1" s="1"/>
  <c r="AO3302" i="1" s="1"/>
  <c r="AS3302" i="1" s="1"/>
  <c r="AY3302" i="1" s="1"/>
  <c r="BA3302" i="1" s="1"/>
  <c r="BR3302" i="1" s="1"/>
  <c r="BV3302" i="1" s="1"/>
  <c r="G3430" i="1"/>
  <c r="M3430" i="1" s="1"/>
  <c r="Z3430" i="1" s="1"/>
  <c r="AO3430" i="1" s="1"/>
  <c r="AS3430" i="1" s="1"/>
  <c r="AY3430" i="1" s="1"/>
  <c r="BA3430" i="1" s="1"/>
  <c r="BR3430" i="1" s="1"/>
  <c r="BV3430" i="1" s="1"/>
  <c r="M3431" i="1"/>
  <c r="Z3431" i="1" s="1"/>
  <c r="AO3431" i="1" s="1"/>
  <c r="AS3431" i="1" s="1"/>
  <c r="AY3431" i="1" s="1"/>
  <c r="BA3431" i="1" s="1"/>
  <c r="BR3431" i="1" s="1"/>
  <c r="BV3431" i="1" s="1"/>
  <c r="G3293" i="1"/>
  <c r="M3293" i="1" s="1"/>
  <c r="Z3293" i="1" s="1"/>
  <c r="AO3293" i="1" s="1"/>
  <c r="AS3293" i="1" s="1"/>
  <c r="AY3293" i="1" s="1"/>
  <c r="BA3293" i="1" s="1"/>
  <c r="BR3293" i="1" s="1"/>
  <c r="BV3293" i="1" s="1"/>
  <c r="M3294" i="1"/>
  <c r="Z3294" i="1" s="1"/>
  <c r="AO3294" i="1" s="1"/>
  <c r="AS3294" i="1" s="1"/>
  <c r="AY3294" i="1" s="1"/>
  <c r="BA3294" i="1" s="1"/>
  <c r="BR3294" i="1" s="1"/>
  <c r="BV3294" i="1" s="1"/>
  <c r="G3072" i="1"/>
  <c r="M3073" i="1"/>
  <c r="Z3073" i="1" s="1"/>
  <c r="AO3073" i="1" s="1"/>
  <c r="AS3073" i="1" s="1"/>
  <c r="AY3073" i="1" s="1"/>
  <c r="BA3073" i="1" s="1"/>
  <c r="BR3073" i="1" s="1"/>
  <c r="BV3073" i="1" s="1"/>
  <c r="G3412" i="1"/>
  <c r="M3413" i="1"/>
  <c r="Z3413" i="1" s="1"/>
  <c r="AO3413" i="1" s="1"/>
  <c r="AS3413" i="1" s="1"/>
  <c r="AY3413" i="1" s="1"/>
  <c r="BA3413" i="1" s="1"/>
  <c r="BR3413" i="1" s="1"/>
  <c r="BV3413" i="1" s="1"/>
  <c r="G2962" i="1"/>
  <c r="M2962" i="1" s="1"/>
  <c r="Z2962" i="1" s="1"/>
  <c r="AO2962" i="1" s="1"/>
  <c r="AS2962" i="1" s="1"/>
  <c r="AY2962" i="1" s="1"/>
  <c r="BA2962" i="1" s="1"/>
  <c r="BR2962" i="1" s="1"/>
  <c r="M2963" i="1"/>
  <c r="Z2963" i="1" s="1"/>
  <c r="AO2963" i="1" s="1"/>
  <c r="AS2963" i="1" s="1"/>
  <c r="AY2963" i="1" s="1"/>
  <c r="BA2963" i="1" s="1"/>
  <c r="BR2963" i="1" s="1"/>
  <c r="M2968" i="1"/>
  <c r="Z2968" i="1" s="1"/>
  <c r="AO2968" i="1" s="1"/>
  <c r="AS2968" i="1" s="1"/>
  <c r="AY2968" i="1" s="1"/>
  <c r="BA2968" i="1" s="1"/>
  <c r="BR2968" i="1" s="1"/>
  <c r="G2952" i="1"/>
  <c r="M2952" i="1" s="1"/>
  <c r="Z2952" i="1" s="1"/>
  <c r="AO2952" i="1" s="1"/>
  <c r="AS2952" i="1" s="1"/>
  <c r="AY2952" i="1" s="1"/>
  <c r="BA2952" i="1" s="1"/>
  <c r="BR2952" i="1" s="1"/>
  <c r="BV2952" i="1" s="1"/>
  <c r="M2953" i="1"/>
  <c r="Z2953" i="1" s="1"/>
  <c r="AO2953" i="1" s="1"/>
  <c r="AS2953" i="1" s="1"/>
  <c r="AY2953" i="1" s="1"/>
  <c r="BA2953" i="1" s="1"/>
  <c r="BR2953" i="1" s="1"/>
  <c r="BV2953" i="1" s="1"/>
  <c r="G2938" i="1"/>
  <c r="M2939" i="1"/>
  <c r="Z2939" i="1" s="1"/>
  <c r="AO2939" i="1" s="1"/>
  <c r="AS2939" i="1" s="1"/>
  <c r="AY2939" i="1" s="1"/>
  <c r="BA2939" i="1" s="1"/>
  <c r="BR2939" i="1" s="1"/>
  <c r="BV2939" i="1" s="1"/>
  <c r="I3086" i="1"/>
  <c r="O3087" i="1"/>
  <c r="AB3087" i="1" s="1"/>
  <c r="AQ3087" i="1" s="1"/>
  <c r="BT3087" i="1" s="1"/>
  <c r="G3312" i="1"/>
  <c r="M3312" i="1" s="1"/>
  <c r="Z3312" i="1" s="1"/>
  <c r="AO3312" i="1" s="1"/>
  <c r="AS3312" i="1" s="1"/>
  <c r="AY3312" i="1" s="1"/>
  <c r="BA3312" i="1" s="1"/>
  <c r="BR3312" i="1" s="1"/>
  <c r="BV3312" i="1" s="1"/>
  <c r="M3313" i="1"/>
  <c r="Z3313" i="1" s="1"/>
  <c r="AO3313" i="1" s="1"/>
  <c r="AS3313" i="1" s="1"/>
  <c r="AY3313" i="1" s="1"/>
  <c r="BA3313" i="1" s="1"/>
  <c r="BR3313" i="1" s="1"/>
  <c r="BV3313" i="1" s="1"/>
  <c r="G2903" i="1"/>
  <c r="M2903" i="1" s="1"/>
  <c r="Z2903" i="1" s="1"/>
  <c r="AO2903" i="1" s="1"/>
  <c r="AS2903" i="1" s="1"/>
  <c r="AY2903" i="1" s="1"/>
  <c r="BA2903" i="1" s="1"/>
  <c r="BR2903" i="1" s="1"/>
  <c r="BV2903" i="1" s="1"/>
  <c r="M2904" i="1"/>
  <c r="Z2904" i="1" s="1"/>
  <c r="AO2904" i="1" s="1"/>
  <c r="AS2904" i="1" s="1"/>
  <c r="AY2904" i="1" s="1"/>
  <c r="BA2904" i="1" s="1"/>
  <c r="BR2904" i="1" s="1"/>
  <c r="BV2904" i="1" s="1"/>
  <c r="G2959" i="1"/>
  <c r="M2959" i="1" s="1"/>
  <c r="Z2959" i="1" s="1"/>
  <c r="AO2959" i="1" s="1"/>
  <c r="AS2959" i="1" s="1"/>
  <c r="AY2959" i="1" s="1"/>
  <c r="BA2959" i="1" s="1"/>
  <c r="BR2959" i="1" s="1"/>
  <c r="BV2959" i="1" s="1"/>
  <c r="M2960" i="1"/>
  <c r="Z2960" i="1" s="1"/>
  <c r="AO2960" i="1" s="1"/>
  <c r="AS2960" i="1" s="1"/>
  <c r="AY2960" i="1" s="1"/>
  <c r="BA2960" i="1" s="1"/>
  <c r="BR2960" i="1" s="1"/>
  <c r="BV2960" i="1" s="1"/>
  <c r="G3058" i="1"/>
  <c r="M3062" i="1"/>
  <c r="Z3062" i="1" s="1"/>
  <c r="AO3062" i="1" s="1"/>
  <c r="AS3062" i="1" s="1"/>
  <c r="AY3062" i="1" s="1"/>
  <c r="BA3062" i="1" s="1"/>
  <c r="BR3062" i="1" s="1"/>
  <c r="BV3062" i="1" s="1"/>
  <c r="G3233" i="1"/>
  <c r="M3233" i="1" s="1"/>
  <c r="Z3233" i="1" s="1"/>
  <c r="AO3233" i="1" s="1"/>
  <c r="AS3233" i="1" s="1"/>
  <c r="AY3233" i="1" s="1"/>
  <c r="BA3233" i="1" s="1"/>
  <c r="BR3233" i="1" s="1"/>
  <c r="BV3233" i="1" s="1"/>
  <c r="M3234" i="1"/>
  <c r="Z3234" i="1" s="1"/>
  <c r="AO3234" i="1" s="1"/>
  <c r="AS3234" i="1" s="1"/>
  <c r="AY3234" i="1" s="1"/>
  <c r="BA3234" i="1" s="1"/>
  <c r="BR3234" i="1" s="1"/>
  <c r="BV3234" i="1" s="1"/>
  <c r="G2949" i="1"/>
  <c r="M2949" i="1" s="1"/>
  <c r="Z2949" i="1" s="1"/>
  <c r="AO2949" i="1" s="1"/>
  <c r="AS2949" i="1" s="1"/>
  <c r="AY2949" i="1" s="1"/>
  <c r="BA2949" i="1" s="1"/>
  <c r="BR2949" i="1" s="1"/>
  <c r="BV2949" i="1" s="1"/>
  <c r="M2950" i="1"/>
  <c r="Z2950" i="1" s="1"/>
  <c r="AO2950" i="1" s="1"/>
  <c r="AS2950" i="1" s="1"/>
  <c r="AY2950" i="1" s="1"/>
  <c r="BA2950" i="1" s="1"/>
  <c r="BR2950" i="1" s="1"/>
  <c r="BV2950" i="1" s="1"/>
  <c r="H3044" i="1"/>
  <c r="N3044" i="1" s="1"/>
  <c r="AA3044" i="1" s="1"/>
  <c r="AP3044" i="1" s="1"/>
  <c r="BS3044" i="1" s="1"/>
  <c r="G2885" i="1"/>
  <c r="M2886" i="1"/>
  <c r="Z2886" i="1" s="1"/>
  <c r="AO2886" i="1" s="1"/>
  <c r="AS2886" i="1" s="1"/>
  <c r="AY2886" i="1" s="1"/>
  <c r="BA2886" i="1" s="1"/>
  <c r="BR2886" i="1" s="1"/>
  <c r="G2888" i="1"/>
  <c r="M2888" i="1" s="1"/>
  <c r="Z2888" i="1" s="1"/>
  <c r="AO2888" i="1" s="1"/>
  <c r="AS2888" i="1" s="1"/>
  <c r="AY2888" i="1" s="1"/>
  <c r="BA2888" i="1" s="1"/>
  <c r="BR2888" i="1" s="1"/>
  <c r="BV2888" i="1" s="1"/>
  <c r="M2889" i="1"/>
  <c r="Z2889" i="1" s="1"/>
  <c r="AO2889" i="1" s="1"/>
  <c r="AS2889" i="1" s="1"/>
  <c r="AY2889" i="1" s="1"/>
  <c r="BA2889" i="1" s="1"/>
  <c r="BR2889" i="1" s="1"/>
  <c r="BV2889" i="1" s="1"/>
  <c r="G2919" i="1"/>
  <c r="M2920" i="1"/>
  <c r="Z2920" i="1" s="1"/>
  <c r="AO2920" i="1" s="1"/>
  <c r="AS2920" i="1" s="1"/>
  <c r="AY2920" i="1" s="1"/>
  <c r="BA2920" i="1" s="1"/>
  <c r="BR2920" i="1" s="1"/>
  <c r="BV2920" i="1" s="1"/>
  <c r="G2974" i="1"/>
  <c r="M2974" i="1" s="1"/>
  <c r="Z2974" i="1" s="1"/>
  <c r="AO2974" i="1" s="1"/>
  <c r="AS2974" i="1" s="1"/>
  <c r="AY2974" i="1" s="1"/>
  <c r="BA2974" i="1" s="1"/>
  <c r="BR2974" i="1" s="1"/>
  <c r="BV2974" i="1" s="1"/>
  <c r="M2975" i="1"/>
  <c r="Z2975" i="1" s="1"/>
  <c r="AO2975" i="1" s="1"/>
  <c r="AS2975" i="1" s="1"/>
  <c r="AY2975" i="1" s="1"/>
  <c r="BA2975" i="1" s="1"/>
  <c r="BR2975" i="1" s="1"/>
  <c r="BV2975" i="1" s="1"/>
  <c r="G2955" i="1"/>
  <c r="M2955" i="1" s="1"/>
  <c r="Z2955" i="1" s="1"/>
  <c r="AO2955" i="1" s="1"/>
  <c r="AS2955" i="1" s="1"/>
  <c r="AY2955" i="1" s="1"/>
  <c r="BA2955" i="1" s="1"/>
  <c r="BR2955" i="1" s="1"/>
  <c r="BV2955" i="1" s="1"/>
  <c r="M2956" i="1"/>
  <c r="Z2956" i="1" s="1"/>
  <c r="AO2956" i="1" s="1"/>
  <c r="AS2956" i="1" s="1"/>
  <c r="AY2956" i="1" s="1"/>
  <c r="BA2956" i="1" s="1"/>
  <c r="BR2956" i="1" s="1"/>
  <c r="BV2956" i="1" s="1"/>
  <c r="G2943" i="1"/>
  <c r="M2943" i="1" s="1"/>
  <c r="Z2943" i="1" s="1"/>
  <c r="AO2943" i="1" s="1"/>
  <c r="AS2943" i="1" s="1"/>
  <c r="AY2943" i="1" s="1"/>
  <c r="BA2943" i="1" s="1"/>
  <c r="BR2943" i="1" s="1"/>
  <c r="BV2943" i="1" s="1"/>
  <c r="M2944" i="1"/>
  <c r="Z2944" i="1" s="1"/>
  <c r="AO2944" i="1" s="1"/>
  <c r="AS2944" i="1" s="1"/>
  <c r="AY2944" i="1" s="1"/>
  <c r="BA2944" i="1" s="1"/>
  <c r="BR2944" i="1" s="1"/>
  <c r="BV2944" i="1" s="1"/>
  <c r="H3032" i="1"/>
  <c r="N3032" i="1" s="1"/>
  <c r="AA3032" i="1" s="1"/>
  <c r="AP3032" i="1" s="1"/>
  <c r="BS3032" i="1" s="1"/>
  <c r="G3021" i="1"/>
  <c r="M3021" i="1" s="1"/>
  <c r="Z3021" i="1" s="1"/>
  <c r="AO3021" i="1" s="1"/>
  <c r="AS3021" i="1" s="1"/>
  <c r="AY3021" i="1" s="1"/>
  <c r="BA3021" i="1" s="1"/>
  <c r="BR3021" i="1" s="1"/>
  <c r="BV3021" i="1" s="1"/>
  <c r="M3022" i="1"/>
  <c r="Z3022" i="1" s="1"/>
  <c r="AO3022" i="1" s="1"/>
  <c r="AS3022" i="1" s="1"/>
  <c r="AY3022" i="1" s="1"/>
  <c r="BA3022" i="1" s="1"/>
  <c r="BR3022" i="1" s="1"/>
  <c r="BV3022" i="1" s="1"/>
  <c r="G3389" i="1"/>
  <c r="M3390" i="1"/>
  <c r="Z3390" i="1" s="1"/>
  <c r="AO3390" i="1" s="1"/>
  <c r="AS3390" i="1" s="1"/>
  <c r="AY3390" i="1" s="1"/>
  <c r="BA3390" i="1" s="1"/>
  <c r="BR3390" i="1" s="1"/>
  <c r="BV3390" i="1" s="1"/>
  <c r="G3039" i="1"/>
  <c r="M3039" i="1" s="1"/>
  <c r="Z3039" i="1" s="1"/>
  <c r="AO3039" i="1" s="1"/>
  <c r="AS3039" i="1" s="1"/>
  <c r="AY3039" i="1" s="1"/>
  <c r="BA3039" i="1" s="1"/>
  <c r="BR3039" i="1" s="1"/>
  <c r="BV3039" i="1" s="1"/>
  <c r="M3040" i="1"/>
  <c r="Z3040" i="1" s="1"/>
  <c r="AO3040" i="1" s="1"/>
  <c r="AS3040" i="1" s="1"/>
  <c r="AY3040" i="1" s="1"/>
  <c r="BA3040" i="1" s="1"/>
  <c r="BR3040" i="1" s="1"/>
  <c r="BV3040" i="1" s="1"/>
  <c r="G3086" i="1"/>
  <c r="M3087" i="1"/>
  <c r="Z3087" i="1" s="1"/>
  <c r="AO3087" i="1" s="1"/>
  <c r="AS3087" i="1" s="1"/>
  <c r="AY3087" i="1" s="1"/>
  <c r="BA3087" i="1" s="1"/>
  <c r="BR3087" i="1" s="1"/>
  <c r="BV3087" i="1" s="1"/>
  <c r="G3371" i="1"/>
  <c r="M3378" i="1"/>
  <c r="Z3378" i="1" s="1"/>
  <c r="AO3378" i="1" s="1"/>
  <c r="AS3378" i="1" s="1"/>
  <c r="AY3378" i="1" s="1"/>
  <c r="BA3378" i="1" s="1"/>
  <c r="BR3378" i="1" s="1"/>
  <c r="BV3378" i="1" s="1"/>
  <c r="H3086" i="1"/>
  <c r="N3087" i="1"/>
  <c r="AA3087" i="1" s="1"/>
  <c r="AP3087" i="1" s="1"/>
  <c r="BS3087" i="1" s="1"/>
  <c r="G3227" i="1"/>
  <c r="M3228" i="1"/>
  <c r="Z3228" i="1" s="1"/>
  <c r="AO3228" i="1" s="1"/>
  <c r="AS3228" i="1" s="1"/>
  <c r="AY3228" i="1" s="1"/>
  <c r="BA3228" i="1" s="1"/>
  <c r="BR3228" i="1" s="1"/>
  <c r="BV3228" i="1" s="1"/>
  <c r="I2903" i="1"/>
  <c r="O2903" i="1" s="1"/>
  <c r="AB2903" i="1" s="1"/>
  <c r="AQ2903" i="1" s="1"/>
  <c r="BT2903" i="1" s="1"/>
  <c r="O2904" i="1"/>
  <c r="AB2904" i="1" s="1"/>
  <c r="AQ2904" i="1" s="1"/>
  <c r="BT2904" i="1" s="1"/>
  <c r="H2888" i="1"/>
  <c r="N2888" i="1" s="1"/>
  <c r="AA2888" i="1" s="1"/>
  <c r="AP2888" i="1" s="1"/>
  <c r="BS2888" i="1" s="1"/>
  <c r="N2889" i="1"/>
  <c r="AA2889" i="1" s="1"/>
  <c r="AP2889" i="1" s="1"/>
  <c r="BS2889" i="1" s="1"/>
  <c r="H2955" i="1"/>
  <c r="N2955" i="1" s="1"/>
  <c r="AA2955" i="1" s="1"/>
  <c r="AP2955" i="1" s="1"/>
  <c r="BS2955" i="1" s="1"/>
  <c r="N2956" i="1"/>
  <c r="AA2956" i="1" s="1"/>
  <c r="AP2956" i="1" s="1"/>
  <c r="BS2956" i="1" s="1"/>
  <c r="H2943" i="1"/>
  <c r="N2943" i="1" s="1"/>
  <c r="AA2943" i="1" s="1"/>
  <c r="AP2943" i="1" s="1"/>
  <c r="BS2943" i="1" s="1"/>
  <c r="N2944" i="1"/>
  <c r="AA2944" i="1" s="1"/>
  <c r="AP2944" i="1" s="1"/>
  <c r="BS2944" i="1" s="1"/>
  <c r="I2888" i="1"/>
  <c r="O2888" i="1" s="1"/>
  <c r="AB2888" i="1" s="1"/>
  <c r="AQ2888" i="1" s="1"/>
  <c r="BT2888" i="1" s="1"/>
  <c r="O2889" i="1"/>
  <c r="AB2889" i="1" s="1"/>
  <c r="AQ2889" i="1" s="1"/>
  <c r="BT2889" i="1" s="1"/>
  <c r="H2885" i="1"/>
  <c r="N2886" i="1"/>
  <c r="AA2886" i="1" s="1"/>
  <c r="AP2886" i="1" s="1"/>
  <c r="BS2886" i="1" s="1"/>
  <c r="I2919" i="1"/>
  <c r="O2920" i="1"/>
  <c r="AB2920" i="1" s="1"/>
  <c r="AQ2920" i="1" s="1"/>
  <c r="BT2920" i="1" s="1"/>
  <c r="I2974" i="1"/>
  <c r="O2974" i="1" s="1"/>
  <c r="AB2974" i="1" s="1"/>
  <c r="AQ2974" i="1" s="1"/>
  <c r="BT2974" i="1" s="1"/>
  <c r="O2975" i="1"/>
  <c r="AB2975" i="1" s="1"/>
  <c r="AQ2975" i="1" s="1"/>
  <c r="BT2975" i="1" s="1"/>
  <c r="N2968" i="1"/>
  <c r="AA2968" i="1" s="1"/>
  <c r="AP2968" i="1" s="1"/>
  <c r="BS2968" i="1" s="1"/>
  <c r="I2955" i="1"/>
  <c r="O2955" i="1" s="1"/>
  <c r="AB2955" i="1" s="1"/>
  <c r="AQ2955" i="1" s="1"/>
  <c r="BT2955" i="1" s="1"/>
  <c r="O2956" i="1"/>
  <c r="AB2956" i="1" s="1"/>
  <c r="AQ2956" i="1" s="1"/>
  <c r="BT2956" i="1" s="1"/>
  <c r="H2952" i="1"/>
  <c r="N2952" i="1" s="1"/>
  <c r="AA2952" i="1" s="1"/>
  <c r="AP2952" i="1" s="1"/>
  <c r="BS2952" i="1" s="1"/>
  <c r="N2953" i="1"/>
  <c r="AA2953" i="1" s="1"/>
  <c r="AP2953" i="1" s="1"/>
  <c r="BS2953" i="1" s="1"/>
  <c r="I2943" i="1"/>
  <c r="O2943" i="1" s="1"/>
  <c r="AB2943" i="1" s="1"/>
  <c r="AQ2943" i="1" s="1"/>
  <c r="BT2943" i="1" s="1"/>
  <c r="O2944" i="1"/>
  <c r="AB2944" i="1" s="1"/>
  <c r="AQ2944" i="1" s="1"/>
  <c r="BT2944" i="1" s="1"/>
  <c r="H2938" i="1"/>
  <c r="N2939" i="1"/>
  <c r="AA2939" i="1" s="1"/>
  <c r="AP2939" i="1" s="1"/>
  <c r="BS2939" i="1" s="1"/>
  <c r="I3001" i="1"/>
  <c r="O3002" i="1"/>
  <c r="AB3002" i="1" s="1"/>
  <c r="AQ3002" i="1" s="1"/>
  <c r="BT3002" i="1" s="1"/>
  <c r="I3058" i="1"/>
  <c r="O3062" i="1"/>
  <c r="AB3062" i="1" s="1"/>
  <c r="AQ3062" i="1" s="1"/>
  <c r="BT3062" i="1" s="1"/>
  <c r="I3093" i="1"/>
  <c r="O3094" i="1"/>
  <c r="AB3094" i="1" s="1"/>
  <c r="AQ3094" i="1" s="1"/>
  <c r="BT3094" i="1" s="1"/>
  <c r="I3430" i="1"/>
  <c r="O3430" i="1" s="1"/>
  <c r="AB3430" i="1" s="1"/>
  <c r="AQ3430" i="1" s="1"/>
  <c r="BT3430" i="1" s="1"/>
  <c r="O3431" i="1"/>
  <c r="AB3431" i="1" s="1"/>
  <c r="AQ3431" i="1" s="1"/>
  <c r="BT3431" i="1" s="1"/>
  <c r="H3412" i="1"/>
  <c r="N3413" i="1"/>
  <c r="AA3413" i="1" s="1"/>
  <c r="AP3413" i="1" s="1"/>
  <c r="BS3413" i="1" s="1"/>
  <c r="H3072" i="1"/>
  <c r="N3073" i="1"/>
  <c r="AA3073" i="1" s="1"/>
  <c r="AP3073" i="1" s="1"/>
  <c r="BS3073" i="1" s="1"/>
  <c r="I3039" i="1"/>
  <c r="O3039" i="1" s="1"/>
  <c r="AB3039" i="1" s="1"/>
  <c r="AQ3039" i="1" s="1"/>
  <c r="BT3039" i="1" s="1"/>
  <c r="O3040" i="1"/>
  <c r="AB3040" i="1" s="1"/>
  <c r="AQ3040" i="1" s="1"/>
  <c r="BT3040" i="1" s="1"/>
  <c r="H3389" i="1"/>
  <c r="N3390" i="1"/>
  <c r="AA3390" i="1" s="1"/>
  <c r="AP3390" i="1" s="1"/>
  <c r="BS3390" i="1" s="1"/>
  <c r="H3093" i="1"/>
  <c r="N3094" i="1"/>
  <c r="AA3094" i="1" s="1"/>
  <c r="AP3094" i="1" s="1"/>
  <c r="BS3094" i="1" s="1"/>
  <c r="H3371" i="1"/>
  <c r="N3371" i="1" s="1"/>
  <c r="AA3371" i="1" s="1"/>
  <c r="AP3371" i="1" s="1"/>
  <c r="BS3371" i="1" s="1"/>
  <c r="N3378" i="1"/>
  <c r="AA3378" i="1" s="1"/>
  <c r="AP3378" i="1" s="1"/>
  <c r="BS3378" i="1" s="1"/>
  <c r="H3300" i="1"/>
  <c r="N3300" i="1" s="1"/>
  <c r="AA3300" i="1" s="1"/>
  <c r="AP3300" i="1" s="1"/>
  <c r="BS3300" i="1" s="1"/>
  <c r="N3301" i="1"/>
  <c r="AA3301" i="1" s="1"/>
  <c r="AP3301" i="1" s="1"/>
  <c r="BS3301" i="1" s="1"/>
  <c r="H3267" i="1"/>
  <c r="N3268" i="1"/>
  <c r="AA3268" i="1" s="1"/>
  <c r="AP3268" i="1" s="1"/>
  <c r="BS3268" i="1" s="1"/>
  <c r="H3246" i="1"/>
  <c r="H3239" i="1" s="1"/>
  <c r="N3247" i="1"/>
  <c r="AA3247" i="1" s="1"/>
  <c r="AP3247" i="1" s="1"/>
  <c r="BS3247" i="1" s="1"/>
  <c r="H3253" i="1"/>
  <c r="N3254" i="1"/>
  <c r="AA3254" i="1" s="1"/>
  <c r="AP3254" i="1" s="1"/>
  <c r="BS3254" i="1" s="1"/>
  <c r="O3276" i="1"/>
  <c r="AB3276" i="1" s="1"/>
  <c r="AQ3276" i="1" s="1"/>
  <c r="BT3276" i="1" s="1"/>
  <c r="I3275" i="1"/>
  <c r="H2919" i="1"/>
  <c r="N2920" i="1"/>
  <c r="AA2920" i="1" s="1"/>
  <c r="AP2920" i="1" s="1"/>
  <c r="BS2920" i="1" s="1"/>
  <c r="I2959" i="1"/>
  <c r="O2959" i="1" s="1"/>
  <c r="AB2959" i="1" s="1"/>
  <c r="AQ2959" i="1" s="1"/>
  <c r="BT2959" i="1" s="1"/>
  <c r="O2960" i="1"/>
  <c r="AB2960" i="1" s="1"/>
  <c r="AQ2960" i="1" s="1"/>
  <c r="BT2960" i="1" s="1"/>
  <c r="I3072" i="1"/>
  <c r="O3073" i="1"/>
  <c r="AB3073" i="1" s="1"/>
  <c r="AQ3073" i="1" s="1"/>
  <c r="BT3073" i="1" s="1"/>
  <c r="H3430" i="1"/>
  <c r="N3430" i="1" s="1"/>
  <c r="AA3430" i="1" s="1"/>
  <c r="AP3430" i="1" s="1"/>
  <c r="BS3430" i="1" s="1"/>
  <c r="N3431" i="1"/>
  <c r="AA3431" i="1" s="1"/>
  <c r="AP3431" i="1" s="1"/>
  <c r="BS3431" i="1" s="1"/>
  <c r="H3227" i="1"/>
  <c r="N3228" i="1"/>
  <c r="AA3228" i="1" s="1"/>
  <c r="AP3228" i="1" s="1"/>
  <c r="BS3228" i="1" s="1"/>
  <c r="I3371" i="1"/>
  <c r="O3371" i="1" s="1"/>
  <c r="AB3371" i="1" s="1"/>
  <c r="AQ3371" i="1" s="1"/>
  <c r="BT3371" i="1" s="1"/>
  <c r="O3378" i="1"/>
  <c r="AB3378" i="1" s="1"/>
  <c r="AQ3378" i="1" s="1"/>
  <c r="BT3378" i="1" s="1"/>
  <c r="H3320" i="1"/>
  <c r="N3321" i="1"/>
  <c r="AA3321" i="1" s="1"/>
  <c r="AP3321" i="1" s="1"/>
  <c r="BS3321" i="1" s="1"/>
  <c r="I3021" i="1"/>
  <c r="O3021" i="1" s="1"/>
  <c r="AB3021" i="1" s="1"/>
  <c r="AQ3021" i="1" s="1"/>
  <c r="BT3021" i="1" s="1"/>
  <c r="O3022" i="1"/>
  <c r="AB3022" i="1" s="1"/>
  <c r="AQ3022" i="1" s="1"/>
  <c r="BT3022" i="1" s="1"/>
  <c r="I3389" i="1"/>
  <c r="O3390" i="1"/>
  <c r="AB3390" i="1" s="1"/>
  <c r="AQ3390" i="1" s="1"/>
  <c r="BT3390" i="1" s="1"/>
  <c r="N3101" i="1"/>
  <c r="AA3101" i="1" s="1"/>
  <c r="AP3101" i="1" s="1"/>
  <c r="BS3101" i="1" s="1"/>
  <c r="H3100" i="1"/>
  <c r="N3100" i="1" s="1"/>
  <c r="AA3100" i="1" s="1"/>
  <c r="AP3100" i="1" s="1"/>
  <c r="BS3100" i="1" s="1"/>
  <c r="I3253" i="1"/>
  <c r="O3254" i="1"/>
  <c r="AB3254" i="1" s="1"/>
  <c r="AQ3254" i="1" s="1"/>
  <c r="BT3254" i="1" s="1"/>
  <c r="I3267" i="1"/>
  <c r="O3268" i="1"/>
  <c r="AB3268" i="1" s="1"/>
  <c r="AQ3268" i="1" s="1"/>
  <c r="BT3268" i="1" s="1"/>
  <c r="H3233" i="1"/>
  <c r="N3233" i="1" s="1"/>
  <c r="AA3233" i="1" s="1"/>
  <c r="AP3233" i="1" s="1"/>
  <c r="BS3233" i="1" s="1"/>
  <c r="N3234" i="1"/>
  <c r="AA3234" i="1" s="1"/>
  <c r="AP3234" i="1" s="1"/>
  <c r="BS3234" i="1" s="1"/>
  <c r="I3246" i="1"/>
  <c r="I3239" i="1" s="1"/>
  <c r="O3247" i="1"/>
  <c r="AB3247" i="1" s="1"/>
  <c r="AQ3247" i="1" s="1"/>
  <c r="BT3247" i="1" s="1"/>
  <c r="I3227" i="1"/>
  <c r="O3228" i="1"/>
  <c r="AB3228" i="1" s="1"/>
  <c r="AQ3228" i="1" s="1"/>
  <c r="BT3228" i="1" s="1"/>
  <c r="I3300" i="1"/>
  <c r="O3300" i="1" s="1"/>
  <c r="AB3300" i="1" s="1"/>
  <c r="AQ3300" i="1" s="1"/>
  <c r="BT3300" i="1" s="1"/>
  <c r="O3301" i="1"/>
  <c r="AB3301" i="1" s="1"/>
  <c r="AQ3301" i="1" s="1"/>
  <c r="BT3301" i="1" s="1"/>
  <c r="I3233" i="1"/>
  <c r="O3233" i="1" s="1"/>
  <c r="AB3233" i="1" s="1"/>
  <c r="AQ3233" i="1" s="1"/>
  <c r="BT3233" i="1" s="1"/>
  <c r="O3234" i="1"/>
  <c r="AB3234" i="1" s="1"/>
  <c r="AQ3234" i="1" s="1"/>
  <c r="BT3234" i="1" s="1"/>
  <c r="I3412" i="1"/>
  <c r="O3413" i="1"/>
  <c r="AB3413" i="1" s="1"/>
  <c r="AQ3413" i="1" s="1"/>
  <c r="BT3413" i="1" s="1"/>
  <c r="H2974" i="1"/>
  <c r="N2974" i="1" s="1"/>
  <c r="AA2974" i="1" s="1"/>
  <c r="AP2974" i="1" s="1"/>
  <c r="BS2974" i="1" s="1"/>
  <c r="N2975" i="1"/>
  <c r="AA2975" i="1" s="1"/>
  <c r="AP2975" i="1" s="1"/>
  <c r="BS2975" i="1" s="1"/>
  <c r="I2946" i="1"/>
  <c r="O2946" i="1" s="1"/>
  <c r="AB2946" i="1" s="1"/>
  <c r="AQ2946" i="1" s="1"/>
  <c r="BT2946" i="1" s="1"/>
  <c r="O2947" i="1"/>
  <c r="AB2947" i="1" s="1"/>
  <c r="AQ2947" i="1" s="1"/>
  <c r="BT2947" i="1" s="1"/>
  <c r="H2903" i="1"/>
  <c r="N2903" i="1" s="1"/>
  <c r="AA2903" i="1" s="1"/>
  <c r="AP2903" i="1" s="1"/>
  <c r="BS2903" i="1" s="1"/>
  <c r="N2904" i="1"/>
  <c r="AA2904" i="1" s="1"/>
  <c r="AP2904" i="1" s="1"/>
  <c r="BS2904" i="1" s="1"/>
  <c r="I2962" i="1"/>
  <c r="O2962" i="1" s="1"/>
  <c r="AB2962" i="1" s="1"/>
  <c r="AQ2962" i="1" s="1"/>
  <c r="BT2962" i="1" s="1"/>
  <c r="O2963" i="1"/>
  <c r="AB2963" i="1" s="1"/>
  <c r="AQ2963" i="1" s="1"/>
  <c r="BT2963" i="1" s="1"/>
  <c r="H2959" i="1"/>
  <c r="N2959" i="1" s="1"/>
  <c r="AA2959" i="1" s="1"/>
  <c r="AP2959" i="1" s="1"/>
  <c r="BS2959" i="1" s="1"/>
  <c r="N2960" i="1"/>
  <c r="AA2960" i="1" s="1"/>
  <c r="AP2960" i="1" s="1"/>
  <c r="BS2960" i="1" s="1"/>
  <c r="I2949" i="1"/>
  <c r="O2949" i="1" s="1"/>
  <c r="AB2949" i="1" s="1"/>
  <c r="AQ2949" i="1" s="1"/>
  <c r="BT2949" i="1" s="1"/>
  <c r="O2950" i="1"/>
  <c r="AB2950" i="1" s="1"/>
  <c r="AQ2950" i="1" s="1"/>
  <c r="BT2950" i="1" s="1"/>
  <c r="H2946" i="1"/>
  <c r="N2946" i="1" s="1"/>
  <c r="AA2946" i="1" s="1"/>
  <c r="AP2946" i="1" s="1"/>
  <c r="BS2946" i="1" s="1"/>
  <c r="N2947" i="1"/>
  <c r="AA2947" i="1" s="1"/>
  <c r="AP2947" i="1" s="1"/>
  <c r="BS2947" i="1" s="1"/>
  <c r="I3044" i="1"/>
  <c r="O3101" i="1"/>
  <c r="AB3101" i="1" s="1"/>
  <c r="AQ3101" i="1" s="1"/>
  <c r="BT3101" i="1" s="1"/>
  <c r="I3100" i="1"/>
  <c r="O3100" i="1" s="1"/>
  <c r="AB3100" i="1" s="1"/>
  <c r="AQ3100" i="1" s="1"/>
  <c r="BT3100" i="1" s="1"/>
  <c r="I2885" i="1"/>
  <c r="O2886" i="1"/>
  <c r="AB2886" i="1" s="1"/>
  <c r="AQ2886" i="1" s="1"/>
  <c r="BT2886" i="1" s="1"/>
  <c r="O2968" i="1"/>
  <c r="AB2968" i="1" s="1"/>
  <c r="AQ2968" i="1" s="1"/>
  <c r="BT2968" i="1" s="1"/>
  <c r="H2962" i="1"/>
  <c r="N2962" i="1" s="1"/>
  <c r="AA2962" i="1" s="1"/>
  <c r="AP2962" i="1" s="1"/>
  <c r="BS2962" i="1" s="1"/>
  <c r="N2963" i="1"/>
  <c r="AA2963" i="1" s="1"/>
  <c r="AP2963" i="1" s="1"/>
  <c r="BS2963" i="1" s="1"/>
  <c r="I2952" i="1"/>
  <c r="O2952" i="1" s="1"/>
  <c r="AB2952" i="1" s="1"/>
  <c r="AQ2952" i="1" s="1"/>
  <c r="BT2952" i="1" s="1"/>
  <c r="O2953" i="1"/>
  <c r="AB2953" i="1" s="1"/>
  <c r="AQ2953" i="1" s="1"/>
  <c r="BT2953" i="1" s="1"/>
  <c r="H2949" i="1"/>
  <c r="N2949" i="1" s="1"/>
  <c r="AA2949" i="1" s="1"/>
  <c r="AP2949" i="1" s="1"/>
  <c r="BS2949" i="1" s="1"/>
  <c r="N2950" i="1"/>
  <c r="AA2950" i="1" s="1"/>
  <c r="AP2950" i="1" s="1"/>
  <c r="BS2950" i="1" s="1"/>
  <c r="I2938" i="1"/>
  <c r="O2939" i="1"/>
  <c r="AB2939" i="1" s="1"/>
  <c r="AQ2939" i="1" s="1"/>
  <c r="BT2939" i="1" s="1"/>
  <c r="H3001" i="1"/>
  <c r="N3002" i="1"/>
  <c r="AA3002" i="1" s="1"/>
  <c r="AP3002" i="1" s="1"/>
  <c r="BS3002" i="1" s="1"/>
  <c r="H3058" i="1"/>
  <c r="N3062" i="1"/>
  <c r="AA3062" i="1" s="1"/>
  <c r="AP3062" i="1" s="1"/>
  <c r="BS3062" i="1" s="1"/>
  <c r="H3039" i="1"/>
  <c r="N3039" i="1" s="1"/>
  <c r="AA3039" i="1" s="1"/>
  <c r="AP3039" i="1" s="1"/>
  <c r="BS3039" i="1" s="1"/>
  <c r="N3040" i="1"/>
  <c r="AA3040" i="1" s="1"/>
  <c r="AP3040" i="1" s="1"/>
  <c r="BS3040" i="1" s="1"/>
  <c r="H3021" i="1"/>
  <c r="N3021" i="1" s="1"/>
  <c r="AA3021" i="1" s="1"/>
  <c r="AP3021" i="1" s="1"/>
  <c r="BS3021" i="1" s="1"/>
  <c r="N3022" i="1"/>
  <c r="AA3022" i="1" s="1"/>
  <c r="AP3022" i="1" s="1"/>
  <c r="BS3022" i="1" s="1"/>
  <c r="G3124" i="1"/>
  <c r="H3124" i="1"/>
  <c r="I3124" i="1"/>
  <c r="H3008" i="1"/>
  <c r="I3008" i="1"/>
  <c r="G3008" i="1"/>
  <c r="I2910" i="1"/>
  <c r="G2925" i="1"/>
  <c r="M2925" i="1" s="1"/>
  <c r="Z2925" i="1" s="1"/>
  <c r="AO2925" i="1" s="1"/>
  <c r="AS2925" i="1" s="1"/>
  <c r="AY2925" i="1" s="1"/>
  <c r="BA2925" i="1" s="1"/>
  <c r="BR2925" i="1" s="1"/>
  <c r="BV2925" i="1" s="1"/>
  <c r="H2910" i="1"/>
  <c r="G2930" i="1"/>
  <c r="M2930" i="1" s="1"/>
  <c r="Z2930" i="1" s="1"/>
  <c r="AO2930" i="1" s="1"/>
  <c r="AS2930" i="1" s="1"/>
  <c r="AY2930" i="1" s="1"/>
  <c r="BA2930" i="1" s="1"/>
  <c r="BR2930" i="1" s="1"/>
  <c r="BV2930" i="1" s="1"/>
  <c r="G2894" i="1"/>
  <c r="H2925" i="1"/>
  <c r="N2925" i="1" s="1"/>
  <c r="AA2925" i="1" s="1"/>
  <c r="AP2925" i="1" s="1"/>
  <c r="BS2925" i="1" s="1"/>
  <c r="G2977" i="1"/>
  <c r="G2910" i="1"/>
  <c r="I2930" i="1"/>
  <c r="O2930" i="1" s="1"/>
  <c r="AB2930" i="1" s="1"/>
  <c r="AQ2930" i="1" s="1"/>
  <c r="BT2930" i="1" s="1"/>
  <c r="H2930" i="1"/>
  <c r="N2930" i="1" s="1"/>
  <c r="AA2930" i="1" s="1"/>
  <c r="AP2930" i="1" s="1"/>
  <c r="BS2930" i="1" s="1"/>
  <c r="I2894" i="1"/>
  <c r="I2977" i="1"/>
  <c r="H2894" i="1"/>
  <c r="H2977" i="1"/>
  <c r="I2925" i="1"/>
  <c r="O2925" i="1" s="1"/>
  <c r="AB2925" i="1" s="1"/>
  <c r="AQ2925" i="1" s="1"/>
  <c r="BT2925" i="1" s="1"/>
  <c r="H2865" i="1"/>
  <c r="N2865" i="1" s="1"/>
  <c r="AA2865" i="1" s="1"/>
  <c r="AP2865" i="1" s="1"/>
  <c r="BS2865" i="1" s="1"/>
  <c r="I2865" i="1"/>
  <c r="O2865" i="1" s="1"/>
  <c r="AB2865" i="1" s="1"/>
  <c r="AQ2865" i="1" s="1"/>
  <c r="BT2865" i="1" s="1"/>
  <c r="H2867" i="1"/>
  <c r="N2867" i="1" s="1"/>
  <c r="AA2867" i="1" s="1"/>
  <c r="AP2867" i="1" s="1"/>
  <c r="BS2867" i="1" s="1"/>
  <c r="I2867" i="1"/>
  <c r="O2867" i="1" s="1"/>
  <c r="AB2867" i="1" s="1"/>
  <c r="AQ2867" i="1" s="1"/>
  <c r="BT2867" i="1" s="1"/>
  <c r="G2865" i="1"/>
  <c r="M2865" i="1" s="1"/>
  <c r="Z2865" i="1" s="1"/>
  <c r="AO2865" i="1" s="1"/>
  <c r="AS2865" i="1" s="1"/>
  <c r="AY2865" i="1" s="1"/>
  <c r="BA2865" i="1" s="1"/>
  <c r="BR2865" i="1" s="1"/>
  <c r="BV2865" i="1" s="1"/>
  <c r="G2867" i="1"/>
  <c r="M2867" i="1" s="1"/>
  <c r="Z2867" i="1" s="1"/>
  <c r="AO2867" i="1" s="1"/>
  <c r="AS2867" i="1" s="1"/>
  <c r="AY2867" i="1" s="1"/>
  <c r="BA2867" i="1" s="1"/>
  <c r="BR2867" i="1" s="1"/>
  <c r="BV2867" i="1" s="1"/>
  <c r="H2871" i="1"/>
  <c r="I2871" i="1"/>
  <c r="G2871" i="1"/>
  <c r="H2874" i="1"/>
  <c r="N2874" i="1" s="1"/>
  <c r="AA2874" i="1" s="1"/>
  <c r="AP2874" i="1" s="1"/>
  <c r="BS2874" i="1" s="1"/>
  <c r="I2874" i="1"/>
  <c r="O2874" i="1" s="1"/>
  <c r="AB2874" i="1" s="1"/>
  <c r="AQ2874" i="1" s="1"/>
  <c r="BT2874" i="1" s="1"/>
  <c r="G2874" i="1"/>
  <c r="M2874" i="1" s="1"/>
  <c r="Z2874" i="1" s="1"/>
  <c r="AO2874" i="1" s="1"/>
  <c r="AS2874" i="1" s="1"/>
  <c r="AY2874" i="1" s="1"/>
  <c r="BA2874" i="1" s="1"/>
  <c r="BR2874" i="1" s="1"/>
  <c r="BV2874" i="1" s="1"/>
  <c r="H2876" i="1"/>
  <c r="N2876" i="1" s="1"/>
  <c r="AA2876" i="1" s="1"/>
  <c r="AP2876" i="1" s="1"/>
  <c r="BS2876" i="1" s="1"/>
  <c r="I2876" i="1"/>
  <c r="O2876" i="1" s="1"/>
  <c r="AB2876" i="1" s="1"/>
  <c r="AQ2876" i="1" s="1"/>
  <c r="BT2876" i="1" s="1"/>
  <c r="G2876" i="1"/>
  <c r="M2876" i="1" s="1"/>
  <c r="Z2876" i="1" s="1"/>
  <c r="AO2876" i="1" s="1"/>
  <c r="AS2876" i="1" s="1"/>
  <c r="AY2876" i="1" s="1"/>
  <c r="BA2876" i="1" s="1"/>
  <c r="BR2876" i="1" s="1"/>
  <c r="BV2876" i="1" s="1"/>
  <c r="H2878" i="1"/>
  <c r="N2878" i="1" s="1"/>
  <c r="AA2878" i="1" s="1"/>
  <c r="AP2878" i="1" s="1"/>
  <c r="BS2878" i="1" s="1"/>
  <c r="I2878" i="1"/>
  <c r="O2878" i="1" s="1"/>
  <c r="AB2878" i="1" s="1"/>
  <c r="AQ2878" i="1" s="1"/>
  <c r="BT2878" i="1" s="1"/>
  <c r="G2878" i="1"/>
  <c r="M2878" i="1" s="1"/>
  <c r="Z2878" i="1" s="1"/>
  <c r="AO2878" i="1" s="1"/>
  <c r="AS2878" i="1" s="1"/>
  <c r="AY2878" i="1" s="1"/>
  <c r="BA2878" i="1" s="1"/>
  <c r="BR2878" i="1" s="1"/>
  <c r="BV2878" i="1" s="1"/>
  <c r="H2848" i="1"/>
  <c r="I2848" i="1"/>
  <c r="G2848" i="1"/>
  <c r="H2853" i="1"/>
  <c r="I2853" i="1"/>
  <c r="G2853" i="1"/>
  <c r="H2856" i="1"/>
  <c r="N2856" i="1" s="1"/>
  <c r="AA2856" i="1" s="1"/>
  <c r="AP2856" i="1" s="1"/>
  <c r="BS2856" i="1" s="1"/>
  <c r="I2856" i="1"/>
  <c r="O2856" i="1" s="1"/>
  <c r="AB2856" i="1" s="1"/>
  <c r="AQ2856" i="1" s="1"/>
  <c r="BT2856" i="1" s="1"/>
  <c r="G2856" i="1"/>
  <c r="M2856" i="1" s="1"/>
  <c r="Z2856" i="1" s="1"/>
  <c r="AO2856" i="1" s="1"/>
  <c r="AS2856" i="1" s="1"/>
  <c r="AY2856" i="1" s="1"/>
  <c r="BA2856" i="1" s="1"/>
  <c r="BR2856" i="1" s="1"/>
  <c r="BV2856" i="1" s="1"/>
  <c r="H2858" i="1"/>
  <c r="N2858" i="1" s="1"/>
  <c r="AA2858" i="1" s="1"/>
  <c r="AP2858" i="1" s="1"/>
  <c r="BS2858" i="1" s="1"/>
  <c r="I2858" i="1"/>
  <c r="O2858" i="1" s="1"/>
  <c r="AB2858" i="1" s="1"/>
  <c r="AQ2858" i="1" s="1"/>
  <c r="BT2858" i="1" s="1"/>
  <c r="G2858" i="1"/>
  <c r="M2858" i="1" s="1"/>
  <c r="Z2858" i="1" s="1"/>
  <c r="AO2858" i="1" s="1"/>
  <c r="AS2858" i="1" s="1"/>
  <c r="AY2858" i="1" s="1"/>
  <c r="BA2858" i="1" s="1"/>
  <c r="BR2858" i="1" s="1"/>
  <c r="BV2858" i="1" s="1"/>
  <c r="N3275" i="1" l="1"/>
  <c r="AA3275" i="1" s="1"/>
  <c r="AP3275" i="1" s="1"/>
  <c r="BS3275" i="1" s="1"/>
  <c r="M2885" i="1"/>
  <c r="Z2885" i="1" s="1"/>
  <c r="AO2885" i="1" s="1"/>
  <c r="AS2885" i="1" s="1"/>
  <c r="AY2885" i="1" s="1"/>
  <c r="BA2885" i="1" s="1"/>
  <c r="BR2885" i="1" s="1"/>
  <c r="G2884" i="1"/>
  <c r="O2885" i="1"/>
  <c r="AB2885" i="1" s="1"/>
  <c r="AQ2885" i="1" s="1"/>
  <c r="BT2885" i="1" s="1"/>
  <c r="I2884" i="1"/>
  <c r="N2885" i="1"/>
  <c r="AA2885" i="1" s="1"/>
  <c r="AP2885" i="1" s="1"/>
  <c r="BS2885" i="1" s="1"/>
  <c r="H2884" i="1"/>
  <c r="H3043" i="1"/>
  <c r="N3043" i="1" s="1"/>
  <c r="AA3043" i="1" s="1"/>
  <c r="AP3043" i="1" s="1"/>
  <c r="BS3043" i="1" s="1"/>
  <c r="M3044" i="1"/>
  <c r="Z3044" i="1" s="1"/>
  <c r="AO3044" i="1" s="1"/>
  <c r="AS3044" i="1" s="1"/>
  <c r="AY3044" i="1" s="1"/>
  <c r="BA3044" i="1" s="1"/>
  <c r="BR3044" i="1" s="1"/>
  <c r="BV3044" i="1" s="1"/>
  <c r="G2958" i="1"/>
  <c r="M2958" i="1" s="1"/>
  <c r="Z2958" i="1" s="1"/>
  <c r="AO2958" i="1" s="1"/>
  <c r="AS2958" i="1" s="1"/>
  <c r="AY2958" i="1" s="1"/>
  <c r="BA2958" i="1" s="1"/>
  <c r="BR2958" i="1" s="1"/>
  <c r="BV2958" i="1" s="1"/>
  <c r="I2942" i="1"/>
  <c r="O2942" i="1" s="1"/>
  <c r="AB2942" i="1" s="1"/>
  <c r="AQ2942" i="1" s="1"/>
  <c r="BT2942" i="1" s="1"/>
  <c r="G3031" i="1"/>
  <c r="M3031" i="1" s="1"/>
  <c r="Z3031" i="1" s="1"/>
  <c r="AO3031" i="1" s="1"/>
  <c r="AS3031" i="1" s="1"/>
  <c r="AY3031" i="1" s="1"/>
  <c r="BA3031" i="1" s="1"/>
  <c r="BR3031" i="1" s="1"/>
  <c r="BV3031" i="1" s="1"/>
  <c r="I3319" i="1"/>
  <c r="O3319" i="1" s="1"/>
  <c r="AB3319" i="1" s="1"/>
  <c r="AQ3319" i="1" s="1"/>
  <c r="BT3319" i="1" s="1"/>
  <c r="M3227" i="1"/>
  <c r="Z3227" i="1" s="1"/>
  <c r="AO3227" i="1" s="1"/>
  <c r="AS3227" i="1" s="1"/>
  <c r="AY3227" i="1" s="1"/>
  <c r="BA3227" i="1" s="1"/>
  <c r="BR3227" i="1" s="1"/>
  <c r="BV3227" i="1" s="1"/>
  <c r="G3226" i="1"/>
  <c r="M3226" i="1" s="1"/>
  <c r="Z3226" i="1" s="1"/>
  <c r="AO3226" i="1" s="1"/>
  <c r="AS3226" i="1" s="1"/>
  <c r="AY3226" i="1" s="1"/>
  <c r="BA3226" i="1" s="1"/>
  <c r="BR3226" i="1" s="1"/>
  <c r="BV3226" i="1" s="1"/>
  <c r="M3371" i="1"/>
  <c r="Z3371" i="1" s="1"/>
  <c r="AO3371" i="1" s="1"/>
  <c r="AS3371" i="1" s="1"/>
  <c r="AY3371" i="1" s="1"/>
  <c r="BA3371" i="1" s="1"/>
  <c r="BR3371" i="1" s="1"/>
  <c r="BV3371" i="1" s="1"/>
  <c r="G3319" i="1"/>
  <c r="G2937" i="1"/>
  <c r="M2938" i="1"/>
  <c r="Z2938" i="1" s="1"/>
  <c r="AO2938" i="1" s="1"/>
  <c r="AS2938" i="1" s="1"/>
  <c r="AY2938" i="1" s="1"/>
  <c r="BA2938" i="1" s="1"/>
  <c r="BR2938" i="1" s="1"/>
  <c r="BV2938" i="1" s="1"/>
  <c r="G2966" i="1"/>
  <c r="M2967" i="1"/>
  <c r="Z2967" i="1" s="1"/>
  <c r="AO2967" i="1" s="1"/>
  <c r="AS2967" i="1" s="1"/>
  <c r="AY2967" i="1" s="1"/>
  <c r="BA2967" i="1" s="1"/>
  <c r="BR2967" i="1" s="1"/>
  <c r="BV2967" i="1" s="1"/>
  <c r="G3071" i="1"/>
  <c r="M3072" i="1"/>
  <c r="Z3072" i="1" s="1"/>
  <c r="AO3072" i="1" s="1"/>
  <c r="AS3072" i="1" s="1"/>
  <c r="AY3072" i="1" s="1"/>
  <c r="BA3072" i="1" s="1"/>
  <c r="BR3072" i="1" s="1"/>
  <c r="BV3072" i="1" s="1"/>
  <c r="G3252" i="1"/>
  <c r="M3252" i="1" s="1"/>
  <c r="Z3252" i="1" s="1"/>
  <c r="AO3252" i="1" s="1"/>
  <c r="AS3252" i="1" s="1"/>
  <c r="AY3252" i="1" s="1"/>
  <c r="BA3252" i="1" s="1"/>
  <c r="BR3252" i="1" s="1"/>
  <c r="BV3252" i="1" s="1"/>
  <c r="M3253" i="1"/>
  <c r="Z3253" i="1" s="1"/>
  <c r="AO3253" i="1" s="1"/>
  <c r="AS3253" i="1" s="1"/>
  <c r="AY3253" i="1" s="1"/>
  <c r="BA3253" i="1" s="1"/>
  <c r="BR3253" i="1" s="1"/>
  <c r="BV3253" i="1" s="1"/>
  <c r="G3266" i="1"/>
  <c r="M3266" i="1" s="1"/>
  <c r="Z3266" i="1" s="1"/>
  <c r="AO3266" i="1" s="1"/>
  <c r="AS3266" i="1" s="1"/>
  <c r="AY3266" i="1" s="1"/>
  <c r="BA3266" i="1" s="1"/>
  <c r="BR3266" i="1" s="1"/>
  <c r="BV3266" i="1" s="1"/>
  <c r="M3267" i="1"/>
  <c r="Z3267" i="1" s="1"/>
  <c r="AO3267" i="1" s="1"/>
  <c r="AS3267" i="1" s="1"/>
  <c r="AY3267" i="1" s="1"/>
  <c r="BA3267" i="1" s="1"/>
  <c r="BR3267" i="1" s="1"/>
  <c r="BV3267" i="1" s="1"/>
  <c r="G3000" i="1"/>
  <c r="M3001" i="1"/>
  <c r="Z3001" i="1" s="1"/>
  <c r="AO3001" i="1" s="1"/>
  <c r="AS3001" i="1" s="1"/>
  <c r="AY3001" i="1" s="1"/>
  <c r="BA3001" i="1" s="1"/>
  <c r="BR3001" i="1" s="1"/>
  <c r="BV3001" i="1" s="1"/>
  <c r="G3092" i="1"/>
  <c r="M3093" i="1"/>
  <c r="Z3093" i="1" s="1"/>
  <c r="AO3093" i="1" s="1"/>
  <c r="AS3093" i="1" s="1"/>
  <c r="AY3093" i="1" s="1"/>
  <c r="BA3093" i="1" s="1"/>
  <c r="BR3093" i="1" s="1"/>
  <c r="G2852" i="1"/>
  <c r="M2852" i="1" s="1"/>
  <c r="Z2852" i="1" s="1"/>
  <c r="AO2852" i="1" s="1"/>
  <c r="AS2852" i="1" s="1"/>
  <c r="AY2852" i="1" s="1"/>
  <c r="BA2852" i="1" s="1"/>
  <c r="BR2852" i="1" s="1"/>
  <c r="BV2852" i="1" s="1"/>
  <c r="M2853" i="1"/>
  <c r="Z2853" i="1" s="1"/>
  <c r="AO2853" i="1" s="1"/>
  <c r="AS2853" i="1" s="1"/>
  <c r="AY2853" i="1" s="1"/>
  <c r="BA2853" i="1" s="1"/>
  <c r="BR2853" i="1" s="1"/>
  <c r="BV2853" i="1" s="1"/>
  <c r="G2909" i="1"/>
  <c r="M2910" i="1"/>
  <c r="Z2910" i="1" s="1"/>
  <c r="AO2910" i="1" s="1"/>
  <c r="AS2910" i="1" s="1"/>
  <c r="AY2910" i="1" s="1"/>
  <c r="BA2910" i="1" s="1"/>
  <c r="BR2910" i="1" s="1"/>
  <c r="BV2910" i="1" s="1"/>
  <c r="G3099" i="1"/>
  <c r="M3124" i="1"/>
  <c r="Z3124" i="1" s="1"/>
  <c r="AO3124" i="1" s="1"/>
  <c r="AS3124" i="1" s="1"/>
  <c r="AY3124" i="1" s="1"/>
  <c r="BA3124" i="1" s="1"/>
  <c r="BR3124" i="1" s="1"/>
  <c r="BV3124" i="1" s="1"/>
  <c r="I3031" i="1"/>
  <c r="O3031" i="1" s="1"/>
  <c r="AB3031" i="1" s="1"/>
  <c r="AQ3031" i="1" s="1"/>
  <c r="BT3031" i="1" s="1"/>
  <c r="G2918" i="1"/>
  <c r="M2919" i="1"/>
  <c r="Z2919" i="1" s="1"/>
  <c r="AO2919" i="1" s="1"/>
  <c r="AS2919" i="1" s="1"/>
  <c r="AY2919" i="1" s="1"/>
  <c r="BA2919" i="1" s="1"/>
  <c r="BR2919" i="1" s="1"/>
  <c r="BV2919" i="1" s="1"/>
  <c r="G2847" i="1"/>
  <c r="M2848" i="1"/>
  <c r="Z2848" i="1" s="1"/>
  <c r="AO2848" i="1" s="1"/>
  <c r="AS2848" i="1" s="1"/>
  <c r="AY2848" i="1" s="1"/>
  <c r="BA2848" i="1" s="1"/>
  <c r="BR2848" i="1" s="1"/>
  <c r="BV2848" i="1" s="1"/>
  <c r="G2870" i="1"/>
  <c r="M2870" i="1" s="1"/>
  <c r="Z2870" i="1" s="1"/>
  <c r="AO2870" i="1" s="1"/>
  <c r="AS2870" i="1" s="1"/>
  <c r="AY2870" i="1" s="1"/>
  <c r="BA2870" i="1" s="1"/>
  <c r="BR2870" i="1" s="1"/>
  <c r="BV2870" i="1" s="1"/>
  <c r="M2871" i="1"/>
  <c r="Z2871" i="1" s="1"/>
  <c r="AO2871" i="1" s="1"/>
  <c r="AS2871" i="1" s="1"/>
  <c r="AY2871" i="1" s="1"/>
  <c r="BA2871" i="1" s="1"/>
  <c r="BR2871" i="1" s="1"/>
  <c r="BV2871" i="1" s="1"/>
  <c r="G3007" i="1"/>
  <c r="M3008" i="1"/>
  <c r="Z3008" i="1" s="1"/>
  <c r="AO3008" i="1" s="1"/>
  <c r="AS3008" i="1" s="1"/>
  <c r="AY3008" i="1" s="1"/>
  <c r="BA3008" i="1" s="1"/>
  <c r="BR3008" i="1" s="1"/>
  <c r="BV3008" i="1" s="1"/>
  <c r="G2942" i="1"/>
  <c r="M2942" i="1" s="1"/>
  <c r="Z2942" i="1" s="1"/>
  <c r="AO2942" i="1" s="1"/>
  <c r="AS2942" i="1" s="1"/>
  <c r="AY2942" i="1" s="1"/>
  <c r="BA2942" i="1" s="1"/>
  <c r="BR2942" i="1" s="1"/>
  <c r="BV2942" i="1" s="1"/>
  <c r="G2973" i="1"/>
  <c r="M2977" i="1"/>
  <c r="Z2977" i="1" s="1"/>
  <c r="AO2977" i="1" s="1"/>
  <c r="AS2977" i="1" s="1"/>
  <c r="AY2977" i="1" s="1"/>
  <c r="BA2977" i="1" s="1"/>
  <c r="BR2977" i="1" s="1"/>
  <c r="BV2977" i="1" s="1"/>
  <c r="M2894" i="1"/>
  <c r="Z2894" i="1" s="1"/>
  <c r="AO2894" i="1" s="1"/>
  <c r="AS2894" i="1" s="1"/>
  <c r="AY2894" i="1" s="1"/>
  <c r="BA2894" i="1" s="1"/>
  <c r="BR2894" i="1" s="1"/>
  <c r="BV2894" i="1" s="1"/>
  <c r="H3085" i="1"/>
  <c r="N3086" i="1"/>
  <c r="AA3086" i="1" s="1"/>
  <c r="AP3086" i="1" s="1"/>
  <c r="BS3086" i="1" s="1"/>
  <c r="G3085" i="1"/>
  <c r="M3086" i="1"/>
  <c r="Z3086" i="1" s="1"/>
  <c r="AO3086" i="1" s="1"/>
  <c r="AS3086" i="1" s="1"/>
  <c r="AY3086" i="1" s="1"/>
  <c r="BA3086" i="1" s="1"/>
  <c r="BR3086" i="1" s="1"/>
  <c r="BV3086" i="1" s="1"/>
  <c r="G3388" i="1"/>
  <c r="M3388" i="1" s="1"/>
  <c r="Z3388" i="1" s="1"/>
  <c r="AO3388" i="1" s="1"/>
  <c r="AS3388" i="1" s="1"/>
  <c r="AY3388" i="1" s="1"/>
  <c r="BA3388" i="1" s="1"/>
  <c r="BR3388" i="1" s="1"/>
  <c r="BV3388" i="1" s="1"/>
  <c r="M3389" i="1"/>
  <c r="Z3389" i="1" s="1"/>
  <c r="AO3389" i="1" s="1"/>
  <c r="AS3389" i="1" s="1"/>
  <c r="AY3389" i="1" s="1"/>
  <c r="BA3389" i="1" s="1"/>
  <c r="BR3389" i="1" s="1"/>
  <c r="BV3389" i="1" s="1"/>
  <c r="G3057" i="1"/>
  <c r="M3058" i="1"/>
  <c r="Z3058" i="1" s="1"/>
  <c r="AO3058" i="1" s="1"/>
  <c r="AS3058" i="1" s="1"/>
  <c r="AY3058" i="1" s="1"/>
  <c r="BA3058" i="1" s="1"/>
  <c r="BR3058" i="1" s="1"/>
  <c r="BV3058" i="1" s="1"/>
  <c r="I3085" i="1"/>
  <c r="O3086" i="1"/>
  <c r="AB3086" i="1" s="1"/>
  <c r="AQ3086" i="1" s="1"/>
  <c r="BT3086" i="1" s="1"/>
  <c r="G3411" i="1"/>
  <c r="M3411" i="1" s="1"/>
  <c r="Z3411" i="1" s="1"/>
  <c r="AO3411" i="1" s="1"/>
  <c r="AS3411" i="1" s="1"/>
  <c r="AY3411" i="1" s="1"/>
  <c r="BA3411" i="1" s="1"/>
  <c r="BR3411" i="1" s="1"/>
  <c r="BV3411" i="1" s="1"/>
  <c r="M3412" i="1"/>
  <c r="Z3412" i="1" s="1"/>
  <c r="AO3412" i="1" s="1"/>
  <c r="AS3412" i="1" s="1"/>
  <c r="AY3412" i="1" s="1"/>
  <c r="BA3412" i="1" s="1"/>
  <c r="BR3412" i="1" s="1"/>
  <c r="BV3412" i="1" s="1"/>
  <c r="G3300" i="1"/>
  <c r="M3300" i="1" s="1"/>
  <c r="Z3300" i="1" s="1"/>
  <c r="AO3300" i="1" s="1"/>
  <c r="AS3300" i="1" s="1"/>
  <c r="AY3300" i="1" s="1"/>
  <c r="BA3300" i="1" s="1"/>
  <c r="BR3300" i="1" s="1"/>
  <c r="BV3300" i="1" s="1"/>
  <c r="M3301" i="1"/>
  <c r="Z3301" i="1" s="1"/>
  <c r="AO3301" i="1" s="1"/>
  <c r="AS3301" i="1" s="1"/>
  <c r="AY3301" i="1" s="1"/>
  <c r="BA3301" i="1" s="1"/>
  <c r="BR3301" i="1" s="1"/>
  <c r="BV3301" i="1" s="1"/>
  <c r="M3239" i="1"/>
  <c r="Z3239" i="1" s="1"/>
  <c r="AO3239" i="1" s="1"/>
  <c r="AS3239" i="1" s="1"/>
  <c r="AY3239" i="1" s="1"/>
  <c r="BA3239" i="1" s="1"/>
  <c r="BR3239" i="1" s="1"/>
  <c r="BV3239" i="1" s="1"/>
  <c r="M3246" i="1"/>
  <c r="Z3246" i="1" s="1"/>
  <c r="AO3246" i="1" s="1"/>
  <c r="AS3246" i="1" s="1"/>
  <c r="AY3246" i="1" s="1"/>
  <c r="BA3246" i="1" s="1"/>
  <c r="BR3246" i="1" s="1"/>
  <c r="BV3246" i="1" s="1"/>
  <c r="G3274" i="1"/>
  <c r="M3274" i="1" s="1"/>
  <c r="Z3274" i="1" s="1"/>
  <c r="AO3274" i="1" s="1"/>
  <c r="AS3274" i="1" s="1"/>
  <c r="AY3274" i="1" s="1"/>
  <c r="BA3274" i="1" s="1"/>
  <c r="BR3274" i="1" s="1"/>
  <c r="BV3274" i="1" s="1"/>
  <c r="M3275" i="1"/>
  <c r="Z3275" i="1" s="1"/>
  <c r="AO3275" i="1" s="1"/>
  <c r="AS3275" i="1" s="1"/>
  <c r="AY3275" i="1" s="1"/>
  <c r="BA3275" i="1" s="1"/>
  <c r="BR3275" i="1" s="1"/>
  <c r="BV3275" i="1" s="1"/>
  <c r="H2870" i="1"/>
  <c r="N2870" i="1" s="1"/>
  <c r="AA2870" i="1" s="1"/>
  <c r="AP2870" i="1" s="1"/>
  <c r="BS2870" i="1" s="1"/>
  <c r="N2871" i="1"/>
  <c r="AA2871" i="1" s="1"/>
  <c r="AP2871" i="1" s="1"/>
  <c r="BS2871" i="1" s="1"/>
  <c r="H3000" i="1"/>
  <c r="N3001" i="1"/>
  <c r="AA3001" i="1" s="1"/>
  <c r="AP3001" i="1" s="1"/>
  <c r="BS3001" i="1" s="1"/>
  <c r="I3043" i="1"/>
  <c r="O3043" i="1" s="1"/>
  <c r="AB3043" i="1" s="1"/>
  <c r="AQ3043" i="1" s="1"/>
  <c r="BT3043" i="1" s="1"/>
  <c r="O3044" i="1"/>
  <c r="AB3044" i="1" s="1"/>
  <c r="AQ3044" i="1" s="1"/>
  <c r="BT3044" i="1" s="1"/>
  <c r="I3388" i="1"/>
  <c r="O3388" i="1" s="1"/>
  <c r="AB3388" i="1" s="1"/>
  <c r="AQ3388" i="1" s="1"/>
  <c r="BT3388" i="1" s="1"/>
  <c r="O3389" i="1"/>
  <c r="AB3389" i="1" s="1"/>
  <c r="AQ3389" i="1" s="1"/>
  <c r="BT3389" i="1" s="1"/>
  <c r="N3239" i="1"/>
  <c r="AA3239" i="1" s="1"/>
  <c r="AP3239" i="1" s="1"/>
  <c r="BS3239" i="1" s="1"/>
  <c r="N3246" i="1"/>
  <c r="AA3246" i="1" s="1"/>
  <c r="AP3246" i="1" s="1"/>
  <c r="BS3246" i="1" s="1"/>
  <c r="I2847" i="1"/>
  <c r="O2848" i="1"/>
  <c r="AB2848" i="1" s="1"/>
  <c r="AQ2848" i="1" s="1"/>
  <c r="BT2848" i="1" s="1"/>
  <c r="I2870" i="1"/>
  <c r="O2870" i="1" s="1"/>
  <c r="AB2870" i="1" s="1"/>
  <c r="AQ2870" i="1" s="1"/>
  <c r="BT2870" i="1" s="1"/>
  <c r="O2871" i="1"/>
  <c r="AB2871" i="1" s="1"/>
  <c r="AQ2871" i="1" s="1"/>
  <c r="BT2871" i="1" s="1"/>
  <c r="H2958" i="1"/>
  <c r="N2958" i="1" s="1"/>
  <c r="AA2958" i="1" s="1"/>
  <c r="AP2958" i="1" s="1"/>
  <c r="BS2958" i="1" s="1"/>
  <c r="H2942" i="1"/>
  <c r="N2942" i="1" s="1"/>
  <c r="AA2942" i="1" s="1"/>
  <c r="AP2942" i="1" s="1"/>
  <c r="BS2942" i="1" s="1"/>
  <c r="H3099" i="1"/>
  <c r="N3124" i="1"/>
  <c r="AA3124" i="1" s="1"/>
  <c r="AP3124" i="1" s="1"/>
  <c r="BS3124" i="1" s="1"/>
  <c r="I3274" i="1"/>
  <c r="O3274" i="1" s="1"/>
  <c r="AB3274" i="1" s="1"/>
  <c r="AQ3274" i="1" s="1"/>
  <c r="BT3274" i="1" s="1"/>
  <c r="O3275" i="1"/>
  <c r="AB3275" i="1" s="1"/>
  <c r="AQ3275" i="1" s="1"/>
  <c r="BT3275" i="1" s="1"/>
  <c r="I2852" i="1"/>
  <c r="O2852" i="1" s="1"/>
  <c r="AB2852" i="1" s="1"/>
  <c r="AQ2852" i="1" s="1"/>
  <c r="BT2852" i="1" s="1"/>
  <c r="O2853" i="1"/>
  <c r="AB2853" i="1" s="1"/>
  <c r="AQ2853" i="1" s="1"/>
  <c r="BT2853" i="1" s="1"/>
  <c r="I2973" i="1"/>
  <c r="O2977" i="1"/>
  <c r="AB2977" i="1" s="1"/>
  <c r="AQ2977" i="1" s="1"/>
  <c r="BT2977" i="1" s="1"/>
  <c r="I3007" i="1"/>
  <c r="O3008" i="1"/>
  <c r="AB3008" i="1" s="1"/>
  <c r="AQ3008" i="1" s="1"/>
  <c r="BT3008" i="1" s="1"/>
  <c r="N3320" i="1"/>
  <c r="AA3320" i="1" s="1"/>
  <c r="AP3320" i="1" s="1"/>
  <c r="BS3320" i="1" s="1"/>
  <c r="H3319" i="1"/>
  <c r="H3388" i="1"/>
  <c r="N3388" i="1" s="1"/>
  <c r="AA3388" i="1" s="1"/>
  <c r="AP3388" i="1" s="1"/>
  <c r="BS3388" i="1" s="1"/>
  <c r="N3389" i="1"/>
  <c r="AA3389" i="1" s="1"/>
  <c r="AP3389" i="1" s="1"/>
  <c r="BS3389" i="1" s="1"/>
  <c r="I3057" i="1"/>
  <c r="O3057" i="1" s="1"/>
  <c r="AB3057" i="1" s="1"/>
  <c r="AQ3057" i="1" s="1"/>
  <c r="BT3057" i="1" s="1"/>
  <c r="O3058" i="1"/>
  <c r="AB3058" i="1" s="1"/>
  <c r="AQ3058" i="1" s="1"/>
  <c r="BT3058" i="1" s="1"/>
  <c r="I3000" i="1"/>
  <c r="O3001" i="1"/>
  <c r="AB3001" i="1" s="1"/>
  <c r="AQ3001" i="1" s="1"/>
  <c r="BT3001" i="1" s="1"/>
  <c r="O2894" i="1"/>
  <c r="AB2894" i="1" s="1"/>
  <c r="AQ2894" i="1" s="1"/>
  <c r="BT2894" i="1" s="1"/>
  <c r="H3007" i="1"/>
  <c r="N3008" i="1"/>
  <c r="AA3008" i="1" s="1"/>
  <c r="AP3008" i="1" s="1"/>
  <c r="BS3008" i="1" s="1"/>
  <c r="H2847" i="1"/>
  <c r="N2848" i="1"/>
  <c r="AA2848" i="1" s="1"/>
  <c r="AP2848" i="1" s="1"/>
  <c r="BS2848" i="1" s="1"/>
  <c r="O3227" i="1"/>
  <c r="AB3227" i="1" s="1"/>
  <c r="AQ3227" i="1" s="1"/>
  <c r="BT3227" i="1" s="1"/>
  <c r="I3226" i="1"/>
  <c r="O3226" i="1" s="1"/>
  <c r="AB3226" i="1" s="1"/>
  <c r="AQ3226" i="1" s="1"/>
  <c r="BT3226" i="1" s="1"/>
  <c r="I3252" i="1"/>
  <c r="O3252" i="1" s="1"/>
  <c r="AB3252" i="1" s="1"/>
  <c r="AQ3252" i="1" s="1"/>
  <c r="BT3252" i="1" s="1"/>
  <c r="O3253" i="1"/>
  <c r="AB3253" i="1" s="1"/>
  <c r="AQ3253" i="1" s="1"/>
  <c r="BT3253" i="1" s="1"/>
  <c r="N3227" i="1"/>
  <c r="AA3227" i="1" s="1"/>
  <c r="AP3227" i="1" s="1"/>
  <c r="BS3227" i="1" s="1"/>
  <c r="H3226" i="1"/>
  <c r="N3226" i="1" s="1"/>
  <c r="AA3226" i="1" s="1"/>
  <c r="AP3226" i="1" s="1"/>
  <c r="BS3226" i="1" s="1"/>
  <c r="I3071" i="1"/>
  <c r="O3072" i="1"/>
  <c r="AB3072" i="1" s="1"/>
  <c r="AQ3072" i="1" s="1"/>
  <c r="BT3072" i="1" s="1"/>
  <c r="H3092" i="1"/>
  <c r="N3093" i="1"/>
  <c r="AA3093" i="1" s="1"/>
  <c r="AP3093" i="1" s="1"/>
  <c r="BS3093" i="1" s="1"/>
  <c r="H3071" i="1"/>
  <c r="N3072" i="1"/>
  <c r="AA3072" i="1" s="1"/>
  <c r="AP3072" i="1" s="1"/>
  <c r="BS3072" i="1" s="1"/>
  <c r="H2852" i="1"/>
  <c r="N2852" i="1" s="1"/>
  <c r="AA2852" i="1" s="1"/>
  <c r="AP2852" i="1" s="1"/>
  <c r="BS2852" i="1" s="1"/>
  <c r="N2853" i="1"/>
  <c r="AA2853" i="1" s="1"/>
  <c r="AP2853" i="1" s="1"/>
  <c r="BS2853" i="1" s="1"/>
  <c r="H2973" i="1"/>
  <c r="N2977" i="1"/>
  <c r="AA2977" i="1" s="1"/>
  <c r="AP2977" i="1" s="1"/>
  <c r="BS2977" i="1" s="1"/>
  <c r="I2909" i="1"/>
  <c r="O2910" i="1"/>
  <c r="AB2910" i="1" s="1"/>
  <c r="AQ2910" i="1" s="1"/>
  <c r="BT2910" i="1" s="1"/>
  <c r="N2894" i="1"/>
  <c r="AA2894" i="1" s="1"/>
  <c r="AP2894" i="1" s="1"/>
  <c r="BS2894" i="1" s="1"/>
  <c r="I2958" i="1"/>
  <c r="O2958" i="1" s="1"/>
  <c r="AB2958" i="1" s="1"/>
  <c r="AQ2958" i="1" s="1"/>
  <c r="BT2958" i="1" s="1"/>
  <c r="H2909" i="1"/>
  <c r="N2910" i="1"/>
  <c r="AA2910" i="1" s="1"/>
  <c r="AP2910" i="1" s="1"/>
  <c r="BS2910" i="1" s="1"/>
  <c r="I3099" i="1"/>
  <c r="O3124" i="1"/>
  <c r="AB3124" i="1" s="1"/>
  <c r="AQ3124" i="1" s="1"/>
  <c r="BT3124" i="1" s="1"/>
  <c r="H3057" i="1"/>
  <c r="N3057" i="1" s="1"/>
  <c r="AA3057" i="1" s="1"/>
  <c r="AP3057" i="1" s="1"/>
  <c r="BS3057" i="1" s="1"/>
  <c r="N3058" i="1"/>
  <c r="AA3058" i="1" s="1"/>
  <c r="AP3058" i="1" s="1"/>
  <c r="BS3058" i="1" s="1"/>
  <c r="I2937" i="1"/>
  <c r="O2938" i="1"/>
  <c r="AB2938" i="1" s="1"/>
  <c r="AQ2938" i="1" s="1"/>
  <c r="BT2938" i="1" s="1"/>
  <c r="I2966" i="1"/>
  <c r="O2967" i="1"/>
  <c r="AB2967" i="1" s="1"/>
  <c r="AQ2967" i="1" s="1"/>
  <c r="BT2967" i="1" s="1"/>
  <c r="I3411" i="1"/>
  <c r="O3411" i="1" s="1"/>
  <c r="AB3411" i="1" s="1"/>
  <c r="AQ3411" i="1" s="1"/>
  <c r="BT3411" i="1" s="1"/>
  <c r="O3412" i="1"/>
  <c r="AB3412" i="1" s="1"/>
  <c r="AQ3412" i="1" s="1"/>
  <c r="BT3412" i="1" s="1"/>
  <c r="O3239" i="1"/>
  <c r="AB3239" i="1" s="1"/>
  <c r="AQ3239" i="1" s="1"/>
  <c r="BT3239" i="1" s="1"/>
  <c r="O3246" i="1"/>
  <c r="AB3246" i="1" s="1"/>
  <c r="AQ3246" i="1" s="1"/>
  <c r="BT3246" i="1" s="1"/>
  <c r="I3266" i="1"/>
  <c r="O3266" i="1" s="1"/>
  <c r="AB3266" i="1" s="1"/>
  <c r="AQ3266" i="1" s="1"/>
  <c r="BT3266" i="1" s="1"/>
  <c r="O3267" i="1"/>
  <c r="AB3267" i="1" s="1"/>
  <c r="AQ3267" i="1" s="1"/>
  <c r="BT3267" i="1" s="1"/>
  <c r="H2918" i="1"/>
  <c r="N2919" i="1"/>
  <c r="AA2919" i="1" s="1"/>
  <c r="AP2919" i="1" s="1"/>
  <c r="BS2919" i="1" s="1"/>
  <c r="H3252" i="1"/>
  <c r="N3252" i="1" s="1"/>
  <c r="AA3252" i="1" s="1"/>
  <c r="AP3252" i="1" s="1"/>
  <c r="BS3252" i="1" s="1"/>
  <c r="N3253" i="1"/>
  <c r="AA3253" i="1" s="1"/>
  <c r="AP3253" i="1" s="1"/>
  <c r="BS3253" i="1" s="1"/>
  <c r="H3266" i="1"/>
  <c r="N3266" i="1" s="1"/>
  <c r="AA3266" i="1" s="1"/>
  <c r="AP3266" i="1" s="1"/>
  <c r="BS3266" i="1" s="1"/>
  <c r="N3267" i="1"/>
  <c r="AA3267" i="1" s="1"/>
  <c r="AP3267" i="1" s="1"/>
  <c r="BS3267" i="1" s="1"/>
  <c r="H3411" i="1"/>
  <c r="N3411" i="1" s="1"/>
  <c r="AA3411" i="1" s="1"/>
  <c r="AP3411" i="1" s="1"/>
  <c r="BS3411" i="1" s="1"/>
  <c r="N3412" i="1"/>
  <c r="AA3412" i="1" s="1"/>
  <c r="AP3412" i="1" s="1"/>
  <c r="BS3412" i="1" s="1"/>
  <c r="I3092" i="1"/>
  <c r="O3093" i="1"/>
  <c r="AB3093" i="1" s="1"/>
  <c r="AQ3093" i="1" s="1"/>
  <c r="BT3093" i="1" s="1"/>
  <c r="H3031" i="1"/>
  <c r="H2937" i="1"/>
  <c r="N2938" i="1"/>
  <c r="AA2938" i="1" s="1"/>
  <c r="AP2938" i="1" s="1"/>
  <c r="BS2938" i="1" s="1"/>
  <c r="H2966" i="1"/>
  <c r="N2967" i="1"/>
  <c r="AA2967" i="1" s="1"/>
  <c r="AP2967" i="1" s="1"/>
  <c r="BS2967" i="1" s="1"/>
  <c r="I2918" i="1"/>
  <c r="O2919" i="1"/>
  <c r="AB2919" i="1" s="1"/>
  <c r="AQ2919" i="1" s="1"/>
  <c r="BT2919" i="1" s="1"/>
  <c r="I2924" i="1"/>
  <c r="H2924" i="1"/>
  <c r="G2924" i="1"/>
  <c r="H2855" i="1"/>
  <c r="I2873" i="1"/>
  <c r="H2873" i="1"/>
  <c r="G2873" i="1"/>
  <c r="G2855" i="1"/>
  <c r="G2864" i="1"/>
  <c r="I2855" i="1"/>
  <c r="H2864" i="1"/>
  <c r="I2864" i="1"/>
  <c r="H2814" i="1"/>
  <c r="N2814" i="1" s="1"/>
  <c r="AA2814" i="1" s="1"/>
  <c r="AP2814" i="1" s="1"/>
  <c r="BS2814" i="1" s="1"/>
  <c r="I2814" i="1"/>
  <c r="O2814" i="1" s="1"/>
  <c r="AB2814" i="1" s="1"/>
  <c r="AQ2814" i="1" s="1"/>
  <c r="BT2814" i="1" s="1"/>
  <c r="G2814" i="1"/>
  <c r="M2814" i="1" s="1"/>
  <c r="Z2814" i="1" s="1"/>
  <c r="AO2814" i="1" s="1"/>
  <c r="AS2814" i="1" s="1"/>
  <c r="AY2814" i="1" s="1"/>
  <c r="BA2814" i="1" s="1"/>
  <c r="BR2814" i="1" s="1"/>
  <c r="BV2814" i="1" s="1"/>
  <c r="H2816" i="1"/>
  <c r="N2816" i="1" s="1"/>
  <c r="AA2816" i="1" s="1"/>
  <c r="AP2816" i="1" s="1"/>
  <c r="BS2816" i="1" s="1"/>
  <c r="I2816" i="1"/>
  <c r="O2816" i="1" s="1"/>
  <c r="AB2816" i="1" s="1"/>
  <c r="AQ2816" i="1" s="1"/>
  <c r="BT2816" i="1" s="1"/>
  <c r="G2816" i="1"/>
  <c r="M2816" i="1" s="1"/>
  <c r="Z2816" i="1" s="1"/>
  <c r="AO2816" i="1" s="1"/>
  <c r="AS2816" i="1" s="1"/>
  <c r="AY2816" i="1" s="1"/>
  <c r="BA2816" i="1" s="1"/>
  <c r="BR2816" i="1" s="1"/>
  <c r="BV2816" i="1" s="1"/>
  <c r="H2818" i="1"/>
  <c r="N2818" i="1" s="1"/>
  <c r="AA2818" i="1" s="1"/>
  <c r="AP2818" i="1" s="1"/>
  <c r="BS2818" i="1" s="1"/>
  <c r="I2818" i="1"/>
  <c r="O2818" i="1" s="1"/>
  <c r="AB2818" i="1" s="1"/>
  <c r="AQ2818" i="1" s="1"/>
  <c r="BT2818" i="1" s="1"/>
  <c r="G2818" i="1"/>
  <c r="M2818" i="1" s="1"/>
  <c r="Z2818" i="1" s="1"/>
  <c r="AO2818" i="1" s="1"/>
  <c r="AS2818" i="1" s="1"/>
  <c r="AY2818" i="1" s="1"/>
  <c r="BA2818" i="1" s="1"/>
  <c r="BR2818" i="1" s="1"/>
  <c r="BV2818" i="1" s="1"/>
  <c r="H2821" i="1"/>
  <c r="I2821" i="1"/>
  <c r="G2821" i="1"/>
  <c r="H2824" i="1"/>
  <c r="N2824" i="1" s="1"/>
  <c r="AA2824" i="1" s="1"/>
  <c r="AP2824" i="1" s="1"/>
  <c r="BS2824" i="1" s="1"/>
  <c r="I2824" i="1"/>
  <c r="O2824" i="1" s="1"/>
  <c r="AB2824" i="1" s="1"/>
  <c r="AQ2824" i="1" s="1"/>
  <c r="BT2824" i="1" s="1"/>
  <c r="G2824" i="1"/>
  <c r="M2824" i="1" s="1"/>
  <c r="Z2824" i="1" s="1"/>
  <c r="AO2824" i="1" s="1"/>
  <c r="AS2824" i="1" s="1"/>
  <c r="AY2824" i="1" s="1"/>
  <c r="BA2824" i="1" s="1"/>
  <c r="BR2824" i="1" s="1"/>
  <c r="BV2824" i="1" s="1"/>
  <c r="H2826" i="1"/>
  <c r="N2826" i="1" s="1"/>
  <c r="AA2826" i="1" s="1"/>
  <c r="AP2826" i="1" s="1"/>
  <c r="BS2826" i="1" s="1"/>
  <c r="I2826" i="1"/>
  <c r="O2826" i="1" s="1"/>
  <c r="AB2826" i="1" s="1"/>
  <c r="AQ2826" i="1" s="1"/>
  <c r="BT2826" i="1" s="1"/>
  <c r="G2826" i="1"/>
  <c r="M2826" i="1" s="1"/>
  <c r="Z2826" i="1" s="1"/>
  <c r="AO2826" i="1" s="1"/>
  <c r="AS2826" i="1" s="1"/>
  <c r="AY2826" i="1" s="1"/>
  <c r="BA2826" i="1" s="1"/>
  <c r="BR2826" i="1" s="1"/>
  <c r="BV2826" i="1" s="1"/>
  <c r="H2830" i="1"/>
  <c r="I2830" i="1"/>
  <c r="G2830" i="1"/>
  <c r="H2833" i="1"/>
  <c r="I2833" i="1"/>
  <c r="G2833" i="1"/>
  <c r="H2840" i="1"/>
  <c r="I2840" i="1"/>
  <c r="G2840" i="1"/>
  <c r="H2761" i="1"/>
  <c r="I2761" i="1"/>
  <c r="G2761" i="1"/>
  <c r="H2770" i="1"/>
  <c r="I2770" i="1"/>
  <c r="G2770" i="1"/>
  <c r="H2773" i="1"/>
  <c r="I2773" i="1"/>
  <c r="G2773" i="1"/>
  <c r="H2776" i="1"/>
  <c r="I2776" i="1"/>
  <c r="G2776" i="1"/>
  <c r="H2779" i="1"/>
  <c r="I2779" i="1"/>
  <c r="G2779" i="1"/>
  <c r="H2782" i="1"/>
  <c r="I2782" i="1"/>
  <c r="G2782" i="1"/>
  <c r="H2785" i="1"/>
  <c r="I2785" i="1"/>
  <c r="G2785" i="1"/>
  <c r="H2788" i="1"/>
  <c r="I2788" i="1"/>
  <c r="G2788" i="1"/>
  <c r="H2791" i="1"/>
  <c r="I2791" i="1"/>
  <c r="G2791" i="1"/>
  <c r="H2796" i="1"/>
  <c r="I2796" i="1"/>
  <c r="G2796" i="1"/>
  <c r="H2801" i="1"/>
  <c r="I2801" i="1"/>
  <c r="G2801" i="1"/>
  <c r="H2804" i="1"/>
  <c r="N2804" i="1" s="1"/>
  <c r="AA2804" i="1" s="1"/>
  <c r="AP2804" i="1" s="1"/>
  <c r="BS2804" i="1" s="1"/>
  <c r="I2804" i="1"/>
  <c r="O2804" i="1" s="1"/>
  <c r="AB2804" i="1" s="1"/>
  <c r="AQ2804" i="1" s="1"/>
  <c r="BT2804" i="1" s="1"/>
  <c r="G2804" i="1"/>
  <c r="M2804" i="1" s="1"/>
  <c r="Z2804" i="1" s="1"/>
  <c r="AO2804" i="1" s="1"/>
  <c r="AS2804" i="1" s="1"/>
  <c r="AY2804" i="1" s="1"/>
  <c r="BA2804" i="1" s="1"/>
  <c r="BR2804" i="1" s="1"/>
  <c r="BV2804" i="1" s="1"/>
  <c r="H2806" i="1"/>
  <c r="N2806" i="1" s="1"/>
  <c r="AA2806" i="1" s="1"/>
  <c r="AP2806" i="1" s="1"/>
  <c r="BS2806" i="1" s="1"/>
  <c r="I2806" i="1"/>
  <c r="O2806" i="1" s="1"/>
  <c r="AB2806" i="1" s="1"/>
  <c r="AQ2806" i="1" s="1"/>
  <c r="BT2806" i="1" s="1"/>
  <c r="G2806" i="1"/>
  <c r="M2806" i="1" s="1"/>
  <c r="Z2806" i="1" s="1"/>
  <c r="AO2806" i="1" s="1"/>
  <c r="AS2806" i="1" s="1"/>
  <c r="AY2806" i="1" s="1"/>
  <c r="BA2806" i="1" s="1"/>
  <c r="BR2806" i="1" s="1"/>
  <c r="BV2806" i="1" s="1"/>
  <c r="H2808" i="1"/>
  <c r="N2808" i="1" s="1"/>
  <c r="AA2808" i="1" s="1"/>
  <c r="AP2808" i="1" s="1"/>
  <c r="BS2808" i="1" s="1"/>
  <c r="I2808" i="1"/>
  <c r="O2808" i="1" s="1"/>
  <c r="AB2808" i="1" s="1"/>
  <c r="AQ2808" i="1" s="1"/>
  <c r="BT2808" i="1" s="1"/>
  <c r="G2808" i="1"/>
  <c r="M2808" i="1" s="1"/>
  <c r="Z2808" i="1" s="1"/>
  <c r="AO2808" i="1" s="1"/>
  <c r="AS2808" i="1" s="1"/>
  <c r="AY2808" i="1" s="1"/>
  <c r="BA2808" i="1" s="1"/>
  <c r="BR2808" i="1" s="1"/>
  <c r="BV2808" i="1" s="1"/>
  <c r="G2941" i="1" l="1"/>
  <c r="M2941" i="1" s="1"/>
  <c r="Z2941" i="1" s="1"/>
  <c r="AO2941" i="1" s="1"/>
  <c r="AS2941" i="1" s="1"/>
  <c r="AY2941" i="1" s="1"/>
  <c r="BA2941" i="1" s="1"/>
  <c r="BR2941" i="1" s="1"/>
  <c r="BV2941" i="1" s="1"/>
  <c r="O3000" i="1"/>
  <c r="AB3000" i="1" s="1"/>
  <c r="AQ3000" i="1" s="1"/>
  <c r="BT3000" i="1" s="1"/>
  <c r="I2999" i="1"/>
  <c r="I3273" i="1"/>
  <c r="O3273" i="1" s="1"/>
  <c r="AB3273" i="1" s="1"/>
  <c r="AQ3273" i="1" s="1"/>
  <c r="BT3273" i="1" s="1"/>
  <c r="N3000" i="1"/>
  <c r="AA3000" i="1" s="1"/>
  <c r="AP3000" i="1" s="1"/>
  <c r="BS3000" i="1" s="1"/>
  <c r="H2999" i="1"/>
  <c r="M3000" i="1"/>
  <c r="Z3000" i="1" s="1"/>
  <c r="AO3000" i="1" s="1"/>
  <c r="AS3000" i="1" s="1"/>
  <c r="AY3000" i="1" s="1"/>
  <c r="BA3000" i="1" s="1"/>
  <c r="BR3000" i="1" s="1"/>
  <c r="BV3000" i="1" s="1"/>
  <c r="G2999" i="1"/>
  <c r="I2941" i="1"/>
  <c r="O2941" i="1" s="1"/>
  <c r="AB2941" i="1" s="1"/>
  <c r="AQ2941" i="1" s="1"/>
  <c r="BT2941" i="1" s="1"/>
  <c r="G2837" i="1"/>
  <c r="M2840" i="1"/>
  <c r="Z2840" i="1" s="1"/>
  <c r="AO2840" i="1" s="1"/>
  <c r="AS2840" i="1" s="1"/>
  <c r="AY2840" i="1" s="1"/>
  <c r="BA2840" i="1" s="1"/>
  <c r="BR2840" i="1" s="1"/>
  <c r="BV2840" i="1" s="1"/>
  <c r="I3084" i="1"/>
  <c r="O3084" i="1" s="1"/>
  <c r="AB3084" i="1" s="1"/>
  <c r="AQ3084" i="1" s="1"/>
  <c r="BT3084" i="1" s="1"/>
  <c r="O3085" i="1"/>
  <c r="AB3085" i="1" s="1"/>
  <c r="AQ3085" i="1" s="1"/>
  <c r="BT3085" i="1" s="1"/>
  <c r="G2972" i="1"/>
  <c r="M2972" i="1" s="1"/>
  <c r="Z2972" i="1" s="1"/>
  <c r="AO2972" i="1" s="1"/>
  <c r="AS2972" i="1" s="1"/>
  <c r="AY2972" i="1" s="1"/>
  <c r="BA2972" i="1" s="1"/>
  <c r="BR2972" i="1" s="1"/>
  <c r="BV2972" i="1" s="1"/>
  <c r="M2973" i="1"/>
  <c r="Z2973" i="1" s="1"/>
  <c r="AO2973" i="1" s="1"/>
  <c r="AS2973" i="1" s="1"/>
  <c r="AY2973" i="1" s="1"/>
  <c r="BA2973" i="1" s="1"/>
  <c r="BR2973" i="1" s="1"/>
  <c r="BV2973" i="1" s="1"/>
  <c r="G2790" i="1"/>
  <c r="M2790" i="1" s="1"/>
  <c r="Z2790" i="1" s="1"/>
  <c r="AO2790" i="1" s="1"/>
  <c r="AS2790" i="1" s="1"/>
  <c r="AY2790" i="1" s="1"/>
  <c r="BA2790" i="1" s="1"/>
  <c r="BR2790" i="1" s="1"/>
  <c r="BV2790" i="1" s="1"/>
  <c r="M2791" i="1"/>
  <c r="Z2791" i="1" s="1"/>
  <c r="AO2791" i="1" s="1"/>
  <c r="AS2791" i="1" s="1"/>
  <c r="AY2791" i="1" s="1"/>
  <c r="BA2791" i="1" s="1"/>
  <c r="BR2791" i="1" s="1"/>
  <c r="BV2791" i="1" s="1"/>
  <c r="G2917" i="1"/>
  <c r="M2917" i="1" s="1"/>
  <c r="Z2917" i="1" s="1"/>
  <c r="AO2917" i="1" s="1"/>
  <c r="AS2917" i="1" s="1"/>
  <c r="AY2917" i="1" s="1"/>
  <c r="BA2917" i="1" s="1"/>
  <c r="BR2917" i="1" s="1"/>
  <c r="BV2917" i="1" s="1"/>
  <c r="M2918" i="1"/>
  <c r="Z2918" i="1" s="1"/>
  <c r="AO2918" i="1" s="1"/>
  <c r="AS2918" i="1" s="1"/>
  <c r="AY2918" i="1" s="1"/>
  <c r="BA2918" i="1" s="1"/>
  <c r="BR2918" i="1" s="1"/>
  <c r="BV2918" i="1" s="1"/>
  <c r="H3084" i="1"/>
  <c r="N3084" i="1" s="1"/>
  <c r="AA3084" i="1" s="1"/>
  <c r="AP3084" i="1" s="1"/>
  <c r="BS3084" i="1" s="1"/>
  <c r="N3085" i="1"/>
  <c r="AA3085" i="1" s="1"/>
  <c r="AP3085" i="1" s="1"/>
  <c r="BS3085" i="1" s="1"/>
  <c r="G3098" i="1"/>
  <c r="M3098" i="1" s="1"/>
  <c r="Z3098" i="1" s="1"/>
  <c r="AO3098" i="1" s="1"/>
  <c r="AS3098" i="1" s="1"/>
  <c r="AY3098" i="1" s="1"/>
  <c r="BA3098" i="1" s="1"/>
  <c r="BR3098" i="1" s="1"/>
  <c r="BV3098" i="1" s="1"/>
  <c r="M3099" i="1"/>
  <c r="Z3099" i="1" s="1"/>
  <c r="AO3099" i="1" s="1"/>
  <c r="AS3099" i="1" s="1"/>
  <c r="AY3099" i="1" s="1"/>
  <c r="BA3099" i="1" s="1"/>
  <c r="BR3099" i="1" s="1"/>
  <c r="BV3099" i="1" s="1"/>
  <c r="G2829" i="1"/>
  <c r="M2829" i="1" s="1"/>
  <c r="Z2829" i="1" s="1"/>
  <c r="AO2829" i="1" s="1"/>
  <c r="AS2829" i="1" s="1"/>
  <c r="AY2829" i="1" s="1"/>
  <c r="BA2829" i="1" s="1"/>
  <c r="BR2829" i="1" s="1"/>
  <c r="BV2829" i="1" s="1"/>
  <c r="M2830" i="1"/>
  <c r="Z2830" i="1" s="1"/>
  <c r="AO2830" i="1" s="1"/>
  <c r="AS2830" i="1" s="1"/>
  <c r="AY2830" i="1" s="1"/>
  <c r="BA2830" i="1" s="1"/>
  <c r="BR2830" i="1" s="1"/>
  <c r="BV2830" i="1" s="1"/>
  <c r="G2863" i="1"/>
  <c r="M2863" i="1" s="1"/>
  <c r="Z2863" i="1" s="1"/>
  <c r="AO2863" i="1" s="1"/>
  <c r="AS2863" i="1" s="1"/>
  <c r="AY2863" i="1" s="1"/>
  <c r="BA2863" i="1" s="1"/>
  <c r="BR2863" i="1" s="1"/>
  <c r="BV2863" i="1" s="1"/>
  <c r="M2864" i="1"/>
  <c r="Z2864" i="1" s="1"/>
  <c r="AO2864" i="1" s="1"/>
  <c r="AS2864" i="1" s="1"/>
  <c r="AY2864" i="1" s="1"/>
  <c r="BA2864" i="1" s="1"/>
  <c r="BR2864" i="1" s="1"/>
  <c r="BV2864" i="1" s="1"/>
  <c r="M3057" i="1"/>
  <c r="Z3057" i="1" s="1"/>
  <c r="AO3057" i="1" s="1"/>
  <c r="AS3057" i="1" s="1"/>
  <c r="AY3057" i="1" s="1"/>
  <c r="BA3057" i="1" s="1"/>
  <c r="BR3057" i="1" s="1"/>
  <c r="BV3057" i="1" s="1"/>
  <c r="G3030" i="1"/>
  <c r="M3030" i="1" s="1"/>
  <c r="Z3030" i="1" s="1"/>
  <c r="AO3030" i="1" s="1"/>
  <c r="AS3030" i="1" s="1"/>
  <c r="AY3030" i="1" s="1"/>
  <c r="BA3030" i="1" s="1"/>
  <c r="BR3030" i="1" s="1"/>
  <c r="BV3030" i="1" s="1"/>
  <c r="G3084" i="1"/>
  <c r="M3084" i="1" s="1"/>
  <c r="Z3084" i="1" s="1"/>
  <c r="AO3084" i="1" s="1"/>
  <c r="AS3084" i="1" s="1"/>
  <c r="AY3084" i="1" s="1"/>
  <c r="BA3084" i="1" s="1"/>
  <c r="BR3084" i="1" s="1"/>
  <c r="BV3084" i="1" s="1"/>
  <c r="M3085" i="1"/>
  <c r="Z3085" i="1" s="1"/>
  <c r="AO3085" i="1" s="1"/>
  <c r="AS3085" i="1" s="1"/>
  <c r="AY3085" i="1" s="1"/>
  <c r="BA3085" i="1" s="1"/>
  <c r="BR3085" i="1" s="1"/>
  <c r="BV3085" i="1" s="1"/>
  <c r="G2883" i="1"/>
  <c r="M2884" i="1"/>
  <c r="Z2884" i="1" s="1"/>
  <c r="AO2884" i="1" s="1"/>
  <c r="AS2884" i="1" s="1"/>
  <c r="AY2884" i="1" s="1"/>
  <c r="BA2884" i="1" s="1"/>
  <c r="BR2884" i="1" s="1"/>
  <c r="BV2884" i="1" s="1"/>
  <c r="G2908" i="1"/>
  <c r="M2909" i="1"/>
  <c r="Z2909" i="1" s="1"/>
  <c r="AO2909" i="1" s="1"/>
  <c r="AS2909" i="1" s="1"/>
  <c r="AY2909" i="1" s="1"/>
  <c r="BA2909" i="1" s="1"/>
  <c r="BR2909" i="1" s="1"/>
  <c r="BV2909" i="1" s="1"/>
  <c r="G3091" i="1"/>
  <c r="M3091" i="1" s="1"/>
  <c r="Z3091" i="1" s="1"/>
  <c r="AO3091" i="1" s="1"/>
  <c r="AS3091" i="1" s="1"/>
  <c r="AY3091" i="1" s="1"/>
  <c r="BA3091" i="1" s="1"/>
  <c r="BR3091" i="1" s="1"/>
  <c r="M3092" i="1"/>
  <c r="Z3092" i="1" s="1"/>
  <c r="AO3092" i="1" s="1"/>
  <c r="AS3092" i="1" s="1"/>
  <c r="AY3092" i="1" s="1"/>
  <c r="BA3092" i="1" s="1"/>
  <c r="BR3092" i="1" s="1"/>
  <c r="G3070" i="1"/>
  <c r="M3071" i="1"/>
  <c r="Z3071" i="1" s="1"/>
  <c r="AO3071" i="1" s="1"/>
  <c r="AS3071" i="1" s="1"/>
  <c r="AY3071" i="1" s="1"/>
  <c r="BA3071" i="1" s="1"/>
  <c r="BR3071" i="1" s="1"/>
  <c r="BV3071" i="1" s="1"/>
  <c r="G2936" i="1"/>
  <c r="M2936" i="1" s="1"/>
  <c r="Z2936" i="1" s="1"/>
  <c r="AO2936" i="1" s="1"/>
  <c r="AS2936" i="1" s="1"/>
  <c r="AY2936" i="1" s="1"/>
  <c r="BA2936" i="1" s="1"/>
  <c r="BR2936" i="1" s="1"/>
  <c r="BV2936" i="1" s="1"/>
  <c r="M2937" i="1"/>
  <c r="Z2937" i="1" s="1"/>
  <c r="AO2937" i="1" s="1"/>
  <c r="AS2937" i="1" s="1"/>
  <c r="AY2937" i="1" s="1"/>
  <c r="BA2937" i="1" s="1"/>
  <c r="BR2937" i="1" s="1"/>
  <c r="BV2937" i="1" s="1"/>
  <c r="G2787" i="1"/>
  <c r="M2787" i="1" s="1"/>
  <c r="Z2787" i="1" s="1"/>
  <c r="AO2787" i="1" s="1"/>
  <c r="AS2787" i="1" s="1"/>
  <c r="AY2787" i="1" s="1"/>
  <c r="BA2787" i="1" s="1"/>
  <c r="BR2787" i="1" s="1"/>
  <c r="BV2787" i="1" s="1"/>
  <c r="M2788" i="1"/>
  <c r="Z2788" i="1" s="1"/>
  <c r="AO2788" i="1" s="1"/>
  <c r="AS2788" i="1" s="1"/>
  <c r="AY2788" i="1" s="1"/>
  <c r="BA2788" i="1" s="1"/>
  <c r="BR2788" i="1" s="1"/>
  <c r="BV2788" i="1" s="1"/>
  <c r="G2775" i="1"/>
  <c r="M2775" i="1" s="1"/>
  <c r="Z2775" i="1" s="1"/>
  <c r="AO2775" i="1" s="1"/>
  <c r="AS2775" i="1" s="1"/>
  <c r="AY2775" i="1" s="1"/>
  <c r="BA2775" i="1" s="1"/>
  <c r="BR2775" i="1" s="1"/>
  <c r="BV2775" i="1" s="1"/>
  <c r="M2776" i="1"/>
  <c r="Z2776" i="1" s="1"/>
  <c r="AO2776" i="1" s="1"/>
  <c r="AS2776" i="1" s="1"/>
  <c r="AY2776" i="1" s="1"/>
  <c r="BA2776" i="1" s="1"/>
  <c r="BR2776" i="1" s="1"/>
  <c r="BV2776" i="1" s="1"/>
  <c r="G2869" i="1"/>
  <c r="M2869" i="1" s="1"/>
  <c r="Z2869" i="1" s="1"/>
  <c r="AO2869" i="1" s="1"/>
  <c r="AS2869" i="1" s="1"/>
  <c r="AY2869" i="1" s="1"/>
  <c r="BA2869" i="1" s="1"/>
  <c r="BR2869" i="1" s="1"/>
  <c r="BV2869" i="1" s="1"/>
  <c r="M2873" i="1"/>
  <c r="Z2873" i="1" s="1"/>
  <c r="AO2873" i="1" s="1"/>
  <c r="AS2873" i="1" s="1"/>
  <c r="AY2873" i="1" s="1"/>
  <c r="BA2873" i="1" s="1"/>
  <c r="BR2873" i="1" s="1"/>
  <c r="BV2873" i="1" s="1"/>
  <c r="G2965" i="1"/>
  <c r="M2965" i="1" s="1"/>
  <c r="Z2965" i="1" s="1"/>
  <c r="AO2965" i="1" s="1"/>
  <c r="AS2965" i="1" s="1"/>
  <c r="AY2965" i="1" s="1"/>
  <c r="BA2965" i="1" s="1"/>
  <c r="BR2965" i="1" s="1"/>
  <c r="BV2965" i="1" s="1"/>
  <c r="M2966" i="1"/>
  <c r="Z2966" i="1" s="1"/>
  <c r="AO2966" i="1" s="1"/>
  <c r="AS2966" i="1" s="1"/>
  <c r="AY2966" i="1" s="1"/>
  <c r="BA2966" i="1" s="1"/>
  <c r="BR2966" i="1" s="1"/>
  <c r="BV2966" i="1" s="1"/>
  <c r="G2778" i="1"/>
  <c r="M2778" i="1" s="1"/>
  <c r="Z2778" i="1" s="1"/>
  <c r="AO2778" i="1" s="1"/>
  <c r="AS2778" i="1" s="1"/>
  <c r="AY2778" i="1" s="1"/>
  <c r="BA2778" i="1" s="1"/>
  <c r="BR2778" i="1" s="1"/>
  <c r="BV2778" i="1" s="1"/>
  <c r="M2779" i="1"/>
  <c r="Z2779" i="1" s="1"/>
  <c r="AO2779" i="1" s="1"/>
  <c r="AS2779" i="1" s="1"/>
  <c r="AY2779" i="1" s="1"/>
  <c r="BA2779" i="1" s="1"/>
  <c r="BR2779" i="1" s="1"/>
  <c r="BV2779" i="1" s="1"/>
  <c r="G2760" i="1"/>
  <c r="M2760" i="1" s="1"/>
  <c r="Z2760" i="1" s="1"/>
  <c r="AO2760" i="1" s="1"/>
  <c r="AS2760" i="1" s="1"/>
  <c r="AY2760" i="1" s="1"/>
  <c r="BA2760" i="1" s="1"/>
  <c r="BR2760" i="1" s="1"/>
  <c r="BV2760" i="1" s="1"/>
  <c r="M2761" i="1"/>
  <c r="Z2761" i="1" s="1"/>
  <c r="AO2761" i="1" s="1"/>
  <c r="AS2761" i="1" s="1"/>
  <c r="AY2761" i="1" s="1"/>
  <c r="BA2761" i="1" s="1"/>
  <c r="BR2761" i="1" s="1"/>
  <c r="BV2761" i="1" s="1"/>
  <c r="G2795" i="1"/>
  <c r="M2796" i="1"/>
  <c r="Z2796" i="1" s="1"/>
  <c r="AO2796" i="1" s="1"/>
  <c r="AS2796" i="1" s="1"/>
  <c r="AY2796" i="1" s="1"/>
  <c r="BA2796" i="1" s="1"/>
  <c r="BR2796" i="1" s="1"/>
  <c r="BV2796" i="1" s="1"/>
  <c r="G2781" i="1"/>
  <c r="M2781" i="1" s="1"/>
  <c r="Z2781" i="1" s="1"/>
  <c r="AO2781" i="1" s="1"/>
  <c r="AS2781" i="1" s="1"/>
  <c r="AY2781" i="1" s="1"/>
  <c r="BA2781" i="1" s="1"/>
  <c r="BR2781" i="1" s="1"/>
  <c r="BV2781" i="1" s="1"/>
  <c r="M2782" i="1"/>
  <c r="Z2782" i="1" s="1"/>
  <c r="AO2782" i="1" s="1"/>
  <c r="AS2782" i="1" s="1"/>
  <c r="AY2782" i="1" s="1"/>
  <c r="BA2782" i="1" s="1"/>
  <c r="BR2782" i="1" s="1"/>
  <c r="BV2782" i="1" s="1"/>
  <c r="G2769" i="1"/>
  <c r="M2769" i="1" s="1"/>
  <c r="Z2769" i="1" s="1"/>
  <c r="AO2769" i="1" s="1"/>
  <c r="AS2769" i="1" s="1"/>
  <c r="AY2769" i="1" s="1"/>
  <c r="BA2769" i="1" s="1"/>
  <c r="BR2769" i="1" s="1"/>
  <c r="BV2769" i="1" s="1"/>
  <c r="M2770" i="1"/>
  <c r="Z2770" i="1" s="1"/>
  <c r="AO2770" i="1" s="1"/>
  <c r="AS2770" i="1" s="1"/>
  <c r="AY2770" i="1" s="1"/>
  <c r="BA2770" i="1" s="1"/>
  <c r="BR2770" i="1" s="1"/>
  <c r="BV2770" i="1" s="1"/>
  <c r="G2800" i="1"/>
  <c r="M2800" i="1" s="1"/>
  <c r="Z2800" i="1" s="1"/>
  <c r="AO2800" i="1" s="1"/>
  <c r="AS2800" i="1" s="1"/>
  <c r="AY2800" i="1" s="1"/>
  <c r="BA2800" i="1" s="1"/>
  <c r="BR2800" i="1" s="1"/>
  <c r="BV2800" i="1" s="1"/>
  <c r="M2801" i="1"/>
  <c r="Z2801" i="1" s="1"/>
  <c r="AO2801" i="1" s="1"/>
  <c r="AS2801" i="1" s="1"/>
  <c r="AY2801" i="1" s="1"/>
  <c r="BA2801" i="1" s="1"/>
  <c r="BR2801" i="1" s="1"/>
  <c r="BV2801" i="1" s="1"/>
  <c r="G2784" i="1"/>
  <c r="M2784" i="1" s="1"/>
  <c r="Z2784" i="1" s="1"/>
  <c r="AO2784" i="1" s="1"/>
  <c r="AS2784" i="1" s="1"/>
  <c r="AY2784" i="1" s="1"/>
  <c r="BA2784" i="1" s="1"/>
  <c r="BR2784" i="1" s="1"/>
  <c r="BV2784" i="1" s="1"/>
  <c r="M2785" i="1"/>
  <c r="Z2785" i="1" s="1"/>
  <c r="AO2785" i="1" s="1"/>
  <c r="AS2785" i="1" s="1"/>
  <c r="AY2785" i="1" s="1"/>
  <c r="BA2785" i="1" s="1"/>
  <c r="BR2785" i="1" s="1"/>
  <c r="BV2785" i="1" s="1"/>
  <c r="G2772" i="1"/>
  <c r="M2772" i="1" s="1"/>
  <c r="Z2772" i="1" s="1"/>
  <c r="AO2772" i="1" s="1"/>
  <c r="AS2772" i="1" s="1"/>
  <c r="AY2772" i="1" s="1"/>
  <c r="BA2772" i="1" s="1"/>
  <c r="BR2772" i="1" s="1"/>
  <c r="BV2772" i="1" s="1"/>
  <c r="M2773" i="1"/>
  <c r="Z2773" i="1" s="1"/>
  <c r="AO2773" i="1" s="1"/>
  <c r="AS2773" i="1" s="1"/>
  <c r="AY2773" i="1" s="1"/>
  <c r="BA2773" i="1" s="1"/>
  <c r="BR2773" i="1" s="1"/>
  <c r="BV2773" i="1" s="1"/>
  <c r="G2832" i="1"/>
  <c r="M2832" i="1" s="1"/>
  <c r="Z2832" i="1" s="1"/>
  <c r="AO2832" i="1" s="1"/>
  <c r="AS2832" i="1" s="1"/>
  <c r="AY2832" i="1" s="1"/>
  <c r="BA2832" i="1" s="1"/>
  <c r="BR2832" i="1" s="1"/>
  <c r="M2833" i="1"/>
  <c r="Z2833" i="1" s="1"/>
  <c r="AO2833" i="1" s="1"/>
  <c r="AS2833" i="1" s="1"/>
  <c r="AY2833" i="1" s="1"/>
  <c r="BA2833" i="1" s="1"/>
  <c r="BR2833" i="1" s="1"/>
  <c r="G2820" i="1"/>
  <c r="M2820" i="1" s="1"/>
  <c r="Z2820" i="1" s="1"/>
  <c r="AO2820" i="1" s="1"/>
  <c r="AS2820" i="1" s="1"/>
  <c r="AY2820" i="1" s="1"/>
  <c r="BA2820" i="1" s="1"/>
  <c r="BR2820" i="1" s="1"/>
  <c r="BV2820" i="1" s="1"/>
  <c r="M2821" i="1"/>
  <c r="Z2821" i="1" s="1"/>
  <c r="AO2821" i="1" s="1"/>
  <c r="AS2821" i="1" s="1"/>
  <c r="AY2821" i="1" s="1"/>
  <c r="BA2821" i="1" s="1"/>
  <c r="BR2821" i="1" s="1"/>
  <c r="BV2821" i="1" s="1"/>
  <c r="G2851" i="1"/>
  <c r="M2855" i="1"/>
  <c r="Z2855" i="1" s="1"/>
  <c r="AO2855" i="1" s="1"/>
  <c r="AS2855" i="1" s="1"/>
  <c r="AY2855" i="1" s="1"/>
  <c r="BA2855" i="1" s="1"/>
  <c r="BR2855" i="1" s="1"/>
  <c r="BV2855" i="1" s="1"/>
  <c r="H2941" i="1"/>
  <c r="N2941" i="1" s="1"/>
  <c r="AA2941" i="1" s="1"/>
  <c r="AP2941" i="1" s="1"/>
  <c r="BS2941" i="1" s="1"/>
  <c r="G2923" i="1"/>
  <c r="M2924" i="1"/>
  <c r="Z2924" i="1" s="1"/>
  <c r="AO2924" i="1" s="1"/>
  <c r="AS2924" i="1" s="1"/>
  <c r="AY2924" i="1" s="1"/>
  <c r="BA2924" i="1" s="1"/>
  <c r="BR2924" i="1" s="1"/>
  <c r="BV2924" i="1" s="1"/>
  <c r="M3007" i="1"/>
  <c r="Z3007" i="1" s="1"/>
  <c r="AO3007" i="1" s="1"/>
  <c r="AS3007" i="1" s="1"/>
  <c r="AY3007" i="1" s="1"/>
  <c r="BA3007" i="1" s="1"/>
  <c r="BR3007" i="1" s="1"/>
  <c r="BV3007" i="1" s="1"/>
  <c r="G2846" i="1"/>
  <c r="M2847" i="1"/>
  <c r="Z2847" i="1" s="1"/>
  <c r="AO2847" i="1" s="1"/>
  <c r="AS2847" i="1" s="1"/>
  <c r="AY2847" i="1" s="1"/>
  <c r="BA2847" i="1" s="1"/>
  <c r="BR2847" i="1" s="1"/>
  <c r="BV2847" i="1" s="1"/>
  <c r="G3273" i="1"/>
  <c r="M3273" i="1" s="1"/>
  <c r="Z3273" i="1" s="1"/>
  <c r="AO3273" i="1" s="1"/>
  <c r="AS3273" i="1" s="1"/>
  <c r="AY3273" i="1" s="1"/>
  <c r="BA3273" i="1" s="1"/>
  <c r="BR3273" i="1" s="1"/>
  <c r="BV3273" i="1" s="1"/>
  <c r="M3319" i="1"/>
  <c r="Z3319" i="1" s="1"/>
  <c r="AO3319" i="1" s="1"/>
  <c r="AS3319" i="1" s="1"/>
  <c r="AY3319" i="1" s="1"/>
  <c r="BA3319" i="1" s="1"/>
  <c r="BR3319" i="1" s="1"/>
  <c r="BV3319" i="1" s="1"/>
  <c r="H2790" i="1"/>
  <c r="N2790" i="1" s="1"/>
  <c r="AA2790" i="1" s="1"/>
  <c r="AP2790" i="1" s="1"/>
  <c r="BS2790" i="1" s="1"/>
  <c r="N2791" i="1"/>
  <c r="AA2791" i="1" s="1"/>
  <c r="AP2791" i="1" s="1"/>
  <c r="BS2791" i="1" s="1"/>
  <c r="H2778" i="1"/>
  <c r="N2778" i="1" s="1"/>
  <c r="AA2778" i="1" s="1"/>
  <c r="AP2778" i="1" s="1"/>
  <c r="BS2778" i="1" s="1"/>
  <c r="N2779" i="1"/>
  <c r="AA2779" i="1" s="1"/>
  <c r="AP2779" i="1" s="1"/>
  <c r="BS2779" i="1" s="1"/>
  <c r="H2760" i="1"/>
  <c r="N2760" i="1" s="1"/>
  <c r="AA2760" i="1" s="1"/>
  <c r="AP2760" i="1" s="1"/>
  <c r="BS2760" i="1" s="1"/>
  <c r="N2761" i="1"/>
  <c r="AA2761" i="1" s="1"/>
  <c r="AP2761" i="1" s="1"/>
  <c r="BS2761" i="1" s="1"/>
  <c r="I2790" i="1"/>
  <c r="O2790" i="1" s="1"/>
  <c r="AB2790" i="1" s="1"/>
  <c r="AQ2790" i="1" s="1"/>
  <c r="BT2790" i="1" s="1"/>
  <c r="O2791" i="1"/>
  <c r="AB2791" i="1" s="1"/>
  <c r="AQ2791" i="1" s="1"/>
  <c r="BT2791" i="1" s="1"/>
  <c r="H2787" i="1"/>
  <c r="N2787" i="1" s="1"/>
  <c r="AA2787" i="1" s="1"/>
  <c r="AP2787" i="1" s="1"/>
  <c r="BS2787" i="1" s="1"/>
  <c r="N2788" i="1"/>
  <c r="AA2788" i="1" s="1"/>
  <c r="AP2788" i="1" s="1"/>
  <c r="BS2788" i="1" s="1"/>
  <c r="I2778" i="1"/>
  <c r="O2778" i="1" s="1"/>
  <c r="AB2778" i="1" s="1"/>
  <c r="AQ2778" i="1" s="1"/>
  <c r="BT2778" i="1" s="1"/>
  <c r="O2779" i="1"/>
  <c r="AB2779" i="1" s="1"/>
  <c r="AQ2779" i="1" s="1"/>
  <c r="BT2779" i="1" s="1"/>
  <c r="H2775" i="1"/>
  <c r="N2775" i="1" s="1"/>
  <c r="AA2775" i="1" s="1"/>
  <c r="AP2775" i="1" s="1"/>
  <c r="BS2775" i="1" s="1"/>
  <c r="N2776" i="1"/>
  <c r="AA2776" i="1" s="1"/>
  <c r="AP2776" i="1" s="1"/>
  <c r="BS2776" i="1" s="1"/>
  <c r="I2760" i="1"/>
  <c r="O2760" i="1" s="1"/>
  <c r="AB2760" i="1" s="1"/>
  <c r="AQ2760" i="1" s="1"/>
  <c r="BT2760" i="1" s="1"/>
  <c r="O2761" i="1"/>
  <c r="AB2761" i="1" s="1"/>
  <c r="AQ2761" i="1" s="1"/>
  <c r="BT2761" i="1" s="1"/>
  <c r="H2837" i="1"/>
  <c r="N2840" i="1"/>
  <c r="AA2840" i="1" s="1"/>
  <c r="AP2840" i="1" s="1"/>
  <c r="BS2840" i="1" s="1"/>
  <c r="I2869" i="1"/>
  <c r="O2869" i="1" s="1"/>
  <c r="AB2869" i="1" s="1"/>
  <c r="AQ2869" i="1" s="1"/>
  <c r="BT2869" i="1" s="1"/>
  <c r="O2873" i="1"/>
  <c r="AB2873" i="1" s="1"/>
  <c r="AQ2873" i="1" s="1"/>
  <c r="BT2873" i="1" s="1"/>
  <c r="H2923" i="1"/>
  <c r="N2924" i="1"/>
  <c r="AA2924" i="1" s="1"/>
  <c r="AP2924" i="1" s="1"/>
  <c r="BS2924" i="1" s="1"/>
  <c r="I2917" i="1"/>
  <c r="O2917" i="1" s="1"/>
  <c r="AB2917" i="1" s="1"/>
  <c r="AQ2917" i="1" s="1"/>
  <c r="BT2917" i="1" s="1"/>
  <c r="O2918" i="1"/>
  <c r="AB2918" i="1" s="1"/>
  <c r="AQ2918" i="1" s="1"/>
  <c r="BT2918" i="1" s="1"/>
  <c r="H2936" i="1"/>
  <c r="N2936" i="1" s="1"/>
  <c r="AA2936" i="1" s="1"/>
  <c r="AP2936" i="1" s="1"/>
  <c r="BS2936" i="1" s="1"/>
  <c r="N2937" i="1"/>
  <c r="AA2937" i="1" s="1"/>
  <c r="AP2937" i="1" s="1"/>
  <c r="BS2937" i="1" s="1"/>
  <c r="I2908" i="1"/>
  <c r="O2909" i="1"/>
  <c r="AB2909" i="1" s="1"/>
  <c r="AQ2909" i="1" s="1"/>
  <c r="BT2909" i="1" s="1"/>
  <c r="H3091" i="1"/>
  <c r="N3091" i="1" s="1"/>
  <c r="AA3091" i="1" s="1"/>
  <c r="AP3091" i="1" s="1"/>
  <c r="BS3091" i="1" s="1"/>
  <c r="N3092" i="1"/>
  <c r="AA3092" i="1" s="1"/>
  <c r="AP3092" i="1" s="1"/>
  <c r="BS3092" i="1" s="1"/>
  <c r="N3007" i="1"/>
  <c r="AA3007" i="1" s="1"/>
  <c r="AP3007" i="1" s="1"/>
  <c r="BS3007" i="1" s="1"/>
  <c r="O3007" i="1"/>
  <c r="AB3007" i="1" s="1"/>
  <c r="AQ3007" i="1" s="1"/>
  <c r="BT3007" i="1" s="1"/>
  <c r="I2795" i="1"/>
  <c r="O2796" i="1"/>
  <c r="AB2796" i="1" s="1"/>
  <c r="AQ2796" i="1" s="1"/>
  <c r="BT2796" i="1" s="1"/>
  <c r="I2769" i="1"/>
  <c r="O2769" i="1" s="1"/>
  <c r="AB2769" i="1" s="1"/>
  <c r="AQ2769" i="1" s="1"/>
  <c r="BT2769" i="1" s="1"/>
  <c r="O2770" i="1"/>
  <c r="AB2770" i="1" s="1"/>
  <c r="AQ2770" i="1" s="1"/>
  <c r="BT2770" i="1" s="1"/>
  <c r="I2829" i="1"/>
  <c r="O2829" i="1" s="1"/>
  <c r="AB2829" i="1" s="1"/>
  <c r="AQ2829" i="1" s="1"/>
  <c r="BT2829" i="1" s="1"/>
  <c r="O2830" i="1"/>
  <c r="AB2830" i="1" s="1"/>
  <c r="AQ2830" i="1" s="1"/>
  <c r="BT2830" i="1" s="1"/>
  <c r="I2863" i="1"/>
  <c r="O2863" i="1" s="1"/>
  <c r="AB2863" i="1" s="1"/>
  <c r="AQ2863" i="1" s="1"/>
  <c r="BT2863" i="1" s="1"/>
  <c r="O2864" i="1"/>
  <c r="AB2864" i="1" s="1"/>
  <c r="AQ2864" i="1" s="1"/>
  <c r="BT2864" i="1" s="1"/>
  <c r="I2936" i="1"/>
  <c r="O2936" i="1" s="1"/>
  <c r="AB2936" i="1" s="1"/>
  <c r="AQ2936" i="1" s="1"/>
  <c r="BT2936" i="1" s="1"/>
  <c r="O2937" i="1"/>
  <c r="AB2937" i="1" s="1"/>
  <c r="AQ2937" i="1" s="1"/>
  <c r="BT2937" i="1" s="1"/>
  <c r="I2846" i="1"/>
  <c r="O2847" i="1"/>
  <c r="AB2847" i="1" s="1"/>
  <c r="AQ2847" i="1" s="1"/>
  <c r="BT2847" i="1" s="1"/>
  <c r="H2795" i="1"/>
  <c r="N2796" i="1"/>
  <c r="AA2796" i="1" s="1"/>
  <c r="AP2796" i="1" s="1"/>
  <c r="BS2796" i="1" s="1"/>
  <c r="I2772" i="1"/>
  <c r="O2772" i="1" s="1"/>
  <c r="AB2772" i="1" s="1"/>
  <c r="AQ2772" i="1" s="1"/>
  <c r="BT2772" i="1" s="1"/>
  <c r="O2773" i="1"/>
  <c r="AB2773" i="1" s="1"/>
  <c r="AQ2773" i="1" s="1"/>
  <c r="BT2773" i="1" s="1"/>
  <c r="I2832" i="1"/>
  <c r="O2832" i="1" s="1"/>
  <c r="AB2832" i="1" s="1"/>
  <c r="AQ2832" i="1" s="1"/>
  <c r="BT2832" i="1" s="1"/>
  <c r="O2833" i="1"/>
  <c r="AB2833" i="1" s="1"/>
  <c r="AQ2833" i="1" s="1"/>
  <c r="BT2833" i="1" s="1"/>
  <c r="I2820" i="1"/>
  <c r="O2820" i="1" s="1"/>
  <c r="AB2820" i="1" s="1"/>
  <c r="AQ2820" i="1" s="1"/>
  <c r="BT2820" i="1" s="1"/>
  <c r="O2821" i="1"/>
  <c r="AB2821" i="1" s="1"/>
  <c r="AQ2821" i="1" s="1"/>
  <c r="BT2821" i="1" s="1"/>
  <c r="H2965" i="1"/>
  <c r="N2965" i="1" s="1"/>
  <c r="AA2965" i="1" s="1"/>
  <c r="AP2965" i="1" s="1"/>
  <c r="BS2965" i="1" s="1"/>
  <c r="N2966" i="1"/>
  <c r="AA2966" i="1" s="1"/>
  <c r="AP2966" i="1" s="1"/>
  <c r="BS2966" i="1" s="1"/>
  <c r="H2883" i="1"/>
  <c r="N2884" i="1"/>
  <c r="AA2884" i="1" s="1"/>
  <c r="AP2884" i="1" s="1"/>
  <c r="BS2884" i="1" s="1"/>
  <c r="H2972" i="1"/>
  <c r="N2972" i="1" s="1"/>
  <c r="AA2972" i="1" s="1"/>
  <c r="AP2972" i="1" s="1"/>
  <c r="BS2972" i="1" s="1"/>
  <c r="N2973" i="1"/>
  <c r="AA2973" i="1" s="1"/>
  <c r="AP2973" i="1" s="1"/>
  <c r="BS2973" i="1" s="1"/>
  <c r="H3070" i="1"/>
  <c r="N3071" i="1"/>
  <c r="AA3071" i="1" s="1"/>
  <c r="AP3071" i="1" s="1"/>
  <c r="BS3071" i="1" s="1"/>
  <c r="I3070" i="1"/>
  <c r="O3071" i="1"/>
  <c r="AB3071" i="1" s="1"/>
  <c r="AQ3071" i="1" s="1"/>
  <c r="BT3071" i="1" s="1"/>
  <c r="H2846" i="1"/>
  <c r="N2847" i="1"/>
  <c r="AA2847" i="1" s="1"/>
  <c r="AP2847" i="1" s="1"/>
  <c r="BS2847" i="1" s="1"/>
  <c r="I2883" i="1"/>
  <c r="O2884" i="1"/>
  <c r="AB2884" i="1" s="1"/>
  <c r="AQ2884" i="1" s="1"/>
  <c r="BT2884" i="1" s="1"/>
  <c r="I2972" i="1"/>
  <c r="O2972" i="1" s="1"/>
  <c r="AB2972" i="1" s="1"/>
  <c r="AQ2972" i="1" s="1"/>
  <c r="BT2972" i="1" s="1"/>
  <c r="O2973" i="1"/>
  <c r="AB2973" i="1" s="1"/>
  <c r="AQ2973" i="1" s="1"/>
  <c r="BT2973" i="1" s="1"/>
  <c r="H3098" i="1"/>
  <c r="N3098" i="1" s="1"/>
  <c r="AA3098" i="1" s="1"/>
  <c r="AP3098" i="1" s="1"/>
  <c r="BS3098" i="1" s="1"/>
  <c r="N3099" i="1"/>
  <c r="AA3099" i="1" s="1"/>
  <c r="AP3099" i="1" s="1"/>
  <c r="BS3099" i="1" s="1"/>
  <c r="I2781" i="1"/>
  <c r="O2781" i="1" s="1"/>
  <c r="AB2781" i="1" s="1"/>
  <c r="AQ2781" i="1" s="1"/>
  <c r="BT2781" i="1" s="1"/>
  <c r="O2782" i="1"/>
  <c r="AB2782" i="1" s="1"/>
  <c r="AQ2782" i="1" s="1"/>
  <c r="BT2782" i="1" s="1"/>
  <c r="N3031" i="1"/>
  <c r="AA3031" i="1" s="1"/>
  <c r="AP3031" i="1" s="1"/>
  <c r="BS3031" i="1" s="1"/>
  <c r="H3030" i="1"/>
  <c r="N3030" i="1" s="1"/>
  <c r="AA3030" i="1" s="1"/>
  <c r="AP3030" i="1" s="1"/>
  <c r="BS3030" i="1" s="1"/>
  <c r="I3098" i="1"/>
  <c r="O3098" i="1" s="1"/>
  <c r="AB3098" i="1" s="1"/>
  <c r="AQ3098" i="1" s="1"/>
  <c r="BT3098" i="1" s="1"/>
  <c r="O3099" i="1"/>
  <c r="AB3099" i="1" s="1"/>
  <c r="AQ3099" i="1" s="1"/>
  <c r="BT3099" i="1" s="1"/>
  <c r="H3273" i="1"/>
  <c r="N3273" i="1" s="1"/>
  <c r="AA3273" i="1" s="1"/>
  <c r="AP3273" i="1" s="1"/>
  <c r="BS3273" i="1" s="1"/>
  <c r="N3319" i="1"/>
  <c r="AA3319" i="1" s="1"/>
  <c r="AP3319" i="1" s="1"/>
  <c r="BS3319" i="1" s="1"/>
  <c r="I2800" i="1"/>
  <c r="O2800" i="1" s="1"/>
  <c r="AB2800" i="1" s="1"/>
  <c r="AQ2800" i="1" s="1"/>
  <c r="BT2800" i="1" s="1"/>
  <c r="O2801" i="1"/>
  <c r="AB2801" i="1" s="1"/>
  <c r="AQ2801" i="1" s="1"/>
  <c r="BT2801" i="1" s="1"/>
  <c r="I2784" i="1"/>
  <c r="O2784" i="1" s="1"/>
  <c r="AB2784" i="1" s="1"/>
  <c r="AQ2784" i="1" s="1"/>
  <c r="BT2784" i="1" s="1"/>
  <c r="O2785" i="1"/>
  <c r="AB2785" i="1" s="1"/>
  <c r="AQ2785" i="1" s="1"/>
  <c r="BT2785" i="1" s="1"/>
  <c r="H2781" i="1"/>
  <c r="N2781" i="1" s="1"/>
  <c r="AA2781" i="1" s="1"/>
  <c r="AP2781" i="1" s="1"/>
  <c r="BS2781" i="1" s="1"/>
  <c r="N2782" i="1"/>
  <c r="AA2782" i="1" s="1"/>
  <c r="AP2782" i="1" s="1"/>
  <c r="BS2782" i="1" s="1"/>
  <c r="H2769" i="1"/>
  <c r="N2769" i="1" s="1"/>
  <c r="AA2769" i="1" s="1"/>
  <c r="AP2769" i="1" s="1"/>
  <c r="BS2769" i="1" s="1"/>
  <c r="N2770" i="1"/>
  <c r="AA2770" i="1" s="1"/>
  <c r="AP2770" i="1" s="1"/>
  <c r="BS2770" i="1" s="1"/>
  <c r="H2829" i="1"/>
  <c r="N2829" i="1" s="1"/>
  <c r="AA2829" i="1" s="1"/>
  <c r="AP2829" i="1" s="1"/>
  <c r="BS2829" i="1" s="1"/>
  <c r="N2830" i="1"/>
  <c r="AA2830" i="1" s="1"/>
  <c r="AP2830" i="1" s="1"/>
  <c r="BS2830" i="1" s="1"/>
  <c r="H2863" i="1"/>
  <c r="N2863" i="1" s="1"/>
  <c r="AA2863" i="1" s="1"/>
  <c r="AP2863" i="1" s="1"/>
  <c r="BS2863" i="1" s="1"/>
  <c r="N2864" i="1"/>
  <c r="AA2864" i="1" s="1"/>
  <c r="AP2864" i="1" s="1"/>
  <c r="BS2864" i="1" s="1"/>
  <c r="I2923" i="1"/>
  <c r="O2924" i="1"/>
  <c r="AB2924" i="1" s="1"/>
  <c r="AQ2924" i="1" s="1"/>
  <c r="BT2924" i="1" s="1"/>
  <c r="H2800" i="1"/>
  <c r="N2800" i="1" s="1"/>
  <c r="AA2800" i="1" s="1"/>
  <c r="AP2800" i="1" s="1"/>
  <c r="BS2800" i="1" s="1"/>
  <c r="N2801" i="1"/>
  <c r="AA2801" i="1" s="1"/>
  <c r="AP2801" i="1" s="1"/>
  <c r="BS2801" i="1" s="1"/>
  <c r="I2787" i="1"/>
  <c r="O2787" i="1" s="1"/>
  <c r="AB2787" i="1" s="1"/>
  <c r="AQ2787" i="1" s="1"/>
  <c r="BT2787" i="1" s="1"/>
  <c r="O2788" i="1"/>
  <c r="AB2788" i="1" s="1"/>
  <c r="AQ2788" i="1" s="1"/>
  <c r="BT2788" i="1" s="1"/>
  <c r="H2784" i="1"/>
  <c r="N2784" i="1" s="1"/>
  <c r="AA2784" i="1" s="1"/>
  <c r="AP2784" i="1" s="1"/>
  <c r="BS2784" i="1" s="1"/>
  <c r="N2785" i="1"/>
  <c r="AA2785" i="1" s="1"/>
  <c r="AP2785" i="1" s="1"/>
  <c r="BS2785" i="1" s="1"/>
  <c r="I2775" i="1"/>
  <c r="O2775" i="1" s="1"/>
  <c r="AB2775" i="1" s="1"/>
  <c r="AQ2775" i="1" s="1"/>
  <c r="BT2775" i="1" s="1"/>
  <c r="O2776" i="1"/>
  <c r="AB2776" i="1" s="1"/>
  <c r="AQ2776" i="1" s="1"/>
  <c r="BT2776" i="1" s="1"/>
  <c r="H2772" i="1"/>
  <c r="N2772" i="1" s="1"/>
  <c r="AA2772" i="1" s="1"/>
  <c r="AP2772" i="1" s="1"/>
  <c r="BS2772" i="1" s="1"/>
  <c r="N2773" i="1"/>
  <c r="AA2773" i="1" s="1"/>
  <c r="AP2773" i="1" s="1"/>
  <c r="BS2773" i="1" s="1"/>
  <c r="I2837" i="1"/>
  <c r="O2840" i="1"/>
  <c r="AB2840" i="1" s="1"/>
  <c r="AQ2840" i="1" s="1"/>
  <c r="BT2840" i="1" s="1"/>
  <c r="H2832" i="1"/>
  <c r="N2832" i="1" s="1"/>
  <c r="AA2832" i="1" s="1"/>
  <c r="AP2832" i="1" s="1"/>
  <c r="BS2832" i="1" s="1"/>
  <c r="N2833" i="1"/>
  <c r="AA2833" i="1" s="1"/>
  <c r="AP2833" i="1" s="1"/>
  <c r="BS2833" i="1" s="1"/>
  <c r="H2820" i="1"/>
  <c r="N2820" i="1" s="1"/>
  <c r="AA2820" i="1" s="1"/>
  <c r="AP2820" i="1" s="1"/>
  <c r="BS2820" i="1" s="1"/>
  <c r="N2821" i="1"/>
  <c r="AA2821" i="1" s="1"/>
  <c r="AP2821" i="1" s="1"/>
  <c r="BS2821" i="1" s="1"/>
  <c r="I2851" i="1"/>
  <c r="O2855" i="1"/>
  <c r="AB2855" i="1" s="1"/>
  <c r="AQ2855" i="1" s="1"/>
  <c r="BT2855" i="1" s="1"/>
  <c r="H2869" i="1"/>
  <c r="N2869" i="1" s="1"/>
  <c r="AA2869" i="1" s="1"/>
  <c r="AP2869" i="1" s="1"/>
  <c r="BS2869" i="1" s="1"/>
  <c r="N2873" i="1"/>
  <c r="AA2873" i="1" s="1"/>
  <c r="AP2873" i="1" s="1"/>
  <c r="BS2873" i="1" s="1"/>
  <c r="H2851" i="1"/>
  <c r="N2855" i="1"/>
  <c r="AA2855" i="1" s="1"/>
  <c r="AP2855" i="1" s="1"/>
  <c r="BS2855" i="1" s="1"/>
  <c r="I3091" i="1"/>
  <c r="O3091" i="1" s="1"/>
  <c r="AB3091" i="1" s="1"/>
  <c r="AQ3091" i="1" s="1"/>
  <c r="BT3091" i="1" s="1"/>
  <c r="O3092" i="1"/>
  <c r="AB3092" i="1" s="1"/>
  <c r="AQ3092" i="1" s="1"/>
  <c r="BT3092" i="1" s="1"/>
  <c r="H2917" i="1"/>
  <c r="N2917" i="1" s="1"/>
  <c r="AA2917" i="1" s="1"/>
  <c r="AP2917" i="1" s="1"/>
  <c r="BS2917" i="1" s="1"/>
  <c r="N2918" i="1"/>
  <c r="AA2918" i="1" s="1"/>
  <c r="AP2918" i="1" s="1"/>
  <c r="BS2918" i="1" s="1"/>
  <c r="I2965" i="1"/>
  <c r="O2965" i="1" s="1"/>
  <c r="AB2965" i="1" s="1"/>
  <c r="AQ2965" i="1" s="1"/>
  <c r="BT2965" i="1" s="1"/>
  <c r="O2966" i="1"/>
  <c r="AB2966" i="1" s="1"/>
  <c r="AQ2966" i="1" s="1"/>
  <c r="BT2966" i="1" s="1"/>
  <c r="H2908" i="1"/>
  <c r="N2909" i="1"/>
  <c r="AA2909" i="1" s="1"/>
  <c r="AP2909" i="1" s="1"/>
  <c r="BS2909" i="1" s="1"/>
  <c r="I3030" i="1"/>
  <c r="O3030" i="1" s="1"/>
  <c r="AB3030" i="1" s="1"/>
  <c r="AQ3030" i="1" s="1"/>
  <c r="BT3030" i="1" s="1"/>
  <c r="H2823" i="1"/>
  <c r="N2823" i="1" s="1"/>
  <c r="AA2823" i="1" s="1"/>
  <c r="AP2823" i="1" s="1"/>
  <c r="BS2823" i="1" s="1"/>
  <c r="G2813" i="1"/>
  <c r="M2813" i="1" s="1"/>
  <c r="Z2813" i="1" s="1"/>
  <c r="AO2813" i="1" s="1"/>
  <c r="AS2813" i="1" s="1"/>
  <c r="AY2813" i="1" s="1"/>
  <c r="BA2813" i="1" s="1"/>
  <c r="BR2813" i="1" s="1"/>
  <c r="BV2813" i="1" s="1"/>
  <c r="H2803" i="1"/>
  <c r="G2823" i="1"/>
  <c r="M2823" i="1" s="1"/>
  <c r="Z2823" i="1" s="1"/>
  <c r="AO2823" i="1" s="1"/>
  <c r="AS2823" i="1" s="1"/>
  <c r="AY2823" i="1" s="1"/>
  <c r="BA2823" i="1" s="1"/>
  <c r="BR2823" i="1" s="1"/>
  <c r="BV2823" i="1" s="1"/>
  <c r="I2813" i="1"/>
  <c r="O2813" i="1" s="1"/>
  <c r="AB2813" i="1" s="1"/>
  <c r="AQ2813" i="1" s="1"/>
  <c r="BT2813" i="1" s="1"/>
  <c r="G2803" i="1"/>
  <c r="I2803" i="1"/>
  <c r="H2813" i="1"/>
  <c r="N2813" i="1" s="1"/>
  <c r="AA2813" i="1" s="1"/>
  <c r="AP2813" i="1" s="1"/>
  <c r="BS2813" i="1" s="1"/>
  <c r="I2823" i="1"/>
  <c r="O2823" i="1" s="1"/>
  <c r="AB2823" i="1" s="1"/>
  <c r="AQ2823" i="1" s="1"/>
  <c r="BT2823" i="1" s="1"/>
  <c r="H2737" i="1"/>
  <c r="N2737" i="1" s="1"/>
  <c r="AA2737" i="1" s="1"/>
  <c r="AP2737" i="1" s="1"/>
  <c r="BS2737" i="1" s="1"/>
  <c r="I2737" i="1"/>
  <c r="O2737" i="1" s="1"/>
  <c r="AB2737" i="1" s="1"/>
  <c r="AQ2737" i="1" s="1"/>
  <c r="BT2737" i="1" s="1"/>
  <c r="G2737" i="1"/>
  <c r="M2737" i="1" s="1"/>
  <c r="Z2737" i="1" s="1"/>
  <c r="AO2737" i="1" s="1"/>
  <c r="AS2737" i="1" s="1"/>
  <c r="AY2737" i="1" s="1"/>
  <c r="BA2737" i="1" s="1"/>
  <c r="BR2737" i="1" s="1"/>
  <c r="BV2737" i="1" s="1"/>
  <c r="H2739" i="1"/>
  <c r="N2739" i="1" s="1"/>
  <c r="AA2739" i="1" s="1"/>
  <c r="AP2739" i="1" s="1"/>
  <c r="BS2739" i="1" s="1"/>
  <c r="I2739" i="1"/>
  <c r="O2739" i="1" s="1"/>
  <c r="AB2739" i="1" s="1"/>
  <c r="AQ2739" i="1" s="1"/>
  <c r="BT2739" i="1" s="1"/>
  <c r="G2739" i="1"/>
  <c r="M2739" i="1" s="1"/>
  <c r="Z2739" i="1" s="1"/>
  <c r="AO2739" i="1" s="1"/>
  <c r="AS2739" i="1" s="1"/>
  <c r="AY2739" i="1" s="1"/>
  <c r="BA2739" i="1" s="1"/>
  <c r="BR2739" i="1" s="1"/>
  <c r="BV2739" i="1" s="1"/>
  <c r="H2741" i="1"/>
  <c r="N2741" i="1" s="1"/>
  <c r="AA2741" i="1" s="1"/>
  <c r="AP2741" i="1" s="1"/>
  <c r="BS2741" i="1" s="1"/>
  <c r="I2741" i="1"/>
  <c r="O2741" i="1" s="1"/>
  <c r="AB2741" i="1" s="1"/>
  <c r="AQ2741" i="1" s="1"/>
  <c r="BT2741" i="1" s="1"/>
  <c r="G2741" i="1"/>
  <c r="M2741" i="1" s="1"/>
  <c r="Z2741" i="1" s="1"/>
  <c r="AO2741" i="1" s="1"/>
  <c r="AS2741" i="1" s="1"/>
  <c r="AY2741" i="1" s="1"/>
  <c r="BA2741" i="1" s="1"/>
  <c r="BR2741" i="1" s="1"/>
  <c r="BV2741" i="1" s="1"/>
  <c r="H2746" i="1"/>
  <c r="I2746" i="1"/>
  <c r="G2746" i="1"/>
  <c r="H2749" i="1"/>
  <c r="N2749" i="1" s="1"/>
  <c r="AA2749" i="1" s="1"/>
  <c r="AP2749" i="1" s="1"/>
  <c r="BS2749" i="1" s="1"/>
  <c r="I2749" i="1"/>
  <c r="O2749" i="1" s="1"/>
  <c r="AB2749" i="1" s="1"/>
  <c r="AQ2749" i="1" s="1"/>
  <c r="BT2749" i="1" s="1"/>
  <c r="G2749" i="1"/>
  <c r="M2749" i="1" s="1"/>
  <c r="Z2749" i="1" s="1"/>
  <c r="AO2749" i="1" s="1"/>
  <c r="AS2749" i="1" s="1"/>
  <c r="AY2749" i="1" s="1"/>
  <c r="BA2749" i="1" s="1"/>
  <c r="BR2749" i="1" s="1"/>
  <c r="BV2749" i="1" s="1"/>
  <c r="H2751" i="1"/>
  <c r="N2751" i="1" s="1"/>
  <c r="AA2751" i="1" s="1"/>
  <c r="AP2751" i="1" s="1"/>
  <c r="BS2751" i="1" s="1"/>
  <c r="I2751" i="1"/>
  <c r="O2751" i="1" s="1"/>
  <c r="AB2751" i="1" s="1"/>
  <c r="AQ2751" i="1" s="1"/>
  <c r="BT2751" i="1" s="1"/>
  <c r="G2751" i="1"/>
  <c r="M2751" i="1" s="1"/>
  <c r="Z2751" i="1" s="1"/>
  <c r="AO2751" i="1" s="1"/>
  <c r="AS2751" i="1" s="1"/>
  <c r="AY2751" i="1" s="1"/>
  <c r="BA2751" i="1" s="1"/>
  <c r="BR2751" i="1" s="1"/>
  <c r="BV2751" i="1" s="1"/>
  <c r="H2753" i="1"/>
  <c r="N2753" i="1" s="1"/>
  <c r="AA2753" i="1" s="1"/>
  <c r="AP2753" i="1" s="1"/>
  <c r="BS2753" i="1" s="1"/>
  <c r="I2753" i="1"/>
  <c r="O2753" i="1" s="1"/>
  <c r="AB2753" i="1" s="1"/>
  <c r="AQ2753" i="1" s="1"/>
  <c r="BT2753" i="1" s="1"/>
  <c r="G2753" i="1"/>
  <c r="M2753" i="1" s="1"/>
  <c r="Z2753" i="1" s="1"/>
  <c r="AO2753" i="1" s="1"/>
  <c r="AS2753" i="1" s="1"/>
  <c r="AY2753" i="1" s="1"/>
  <c r="BA2753" i="1" s="1"/>
  <c r="BR2753" i="1" s="1"/>
  <c r="BV2753" i="1" s="1"/>
  <c r="H2665" i="1"/>
  <c r="I2665" i="1"/>
  <c r="G2665" i="1"/>
  <c r="H2668" i="1"/>
  <c r="I2668" i="1"/>
  <c r="G2668" i="1"/>
  <c r="H2674" i="1"/>
  <c r="I2674" i="1"/>
  <c r="G2674" i="1"/>
  <c r="H2679" i="1"/>
  <c r="I2679" i="1"/>
  <c r="G2679" i="1"/>
  <c r="H2688" i="1"/>
  <c r="I2688" i="1"/>
  <c r="H2691" i="1"/>
  <c r="I2691" i="1"/>
  <c r="G2688" i="1"/>
  <c r="G2691" i="1"/>
  <c r="H2704" i="1"/>
  <c r="I2704" i="1"/>
  <c r="G2704" i="1"/>
  <c r="H2707" i="1"/>
  <c r="I2707" i="1"/>
  <c r="G2707" i="1"/>
  <c r="H2710" i="1"/>
  <c r="I2710" i="1"/>
  <c r="G2710" i="1"/>
  <c r="H2713" i="1"/>
  <c r="I2713" i="1"/>
  <c r="G2713" i="1"/>
  <c r="H2719" i="1"/>
  <c r="I2719" i="1"/>
  <c r="G2719" i="1"/>
  <c r="H2722" i="1"/>
  <c r="I2722" i="1"/>
  <c r="G2722" i="1"/>
  <c r="H2725" i="1"/>
  <c r="I2725" i="1"/>
  <c r="G2725" i="1"/>
  <c r="H2731" i="1"/>
  <c r="I2731" i="1"/>
  <c r="G2731" i="1"/>
  <c r="H2618" i="1"/>
  <c r="I2618" i="1"/>
  <c r="G2618" i="1"/>
  <c r="H2621" i="1"/>
  <c r="I2621" i="1"/>
  <c r="G2621" i="1"/>
  <c r="H2624" i="1"/>
  <c r="I2624" i="1"/>
  <c r="G2624" i="1"/>
  <c r="H2627" i="1"/>
  <c r="I2627" i="1"/>
  <c r="G2627" i="1"/>
  <c r="H2630" i="1"/>
  <c r="I2630" i="1"/>
  <c r="G2630" i="1"/>
  <c r="H2633" i="1"/>
  <c r="I2633" i="1"/>
  <c r="G2633" i="1"/>
  <c r="H2637" i="1"/>
  <c r="I2637" i="1"/>
  <c r="G2637" i="1"/>
  <c r="H2640" i="1"/>
  <c r="I2640" i="1"/>
  <c r="G2640" i="1"/>
  <c r="H2643" i="1"/>
  <c r="I2643" i="1"/>
  <c r="G2643" i="1"/>
  <c r="H2646" i="1"/>
  <c r="I2646" i="1"/>
  <c r="G2646" i="1"/>
  <c r="H2649" i="1"/>
  <c r="I2649" i="1"/>
  <c r="G2649" i="1"/>
  <c r="H2652" i="1"/>
  <c r="I2652" i="1"/>
  <c r="G2652" i="1"/>
  <c r="H2655" i="1"/>
  <c r="I2655" i="1"/>
  <c r="G2655" i="1"/>
  <c r="H2658" i="1"/>
  <c r="I2658" i="1"/>
  <c r="G2658" i="1"/>
  <c r="G2862" i="1" l="1"/>
  <c r="G2861" i="1" s="1"/>
  <c r="G2828" i="1"/>
  <c r="M2828" i="1" s="1"/>
  <c r="Z2828" i="1" s="1"/>
  <c r="AO2828" i="1" s="1"/>
  <c r="AS2828" i="1" s="1"/>
  <c r="AY2828" i="1" s="1"/>
  <c r="BA2828" i="1" s="1"/>
  <c r="BR2828" i="1" s="1"/>
  <c r="BV2828" i="1" s="1"/>
  <c r="G2759" i="1"/>
  <c r="G2758" i="1" s="1"/>
  <c r="M2758" i="1" s="1"/>
  <c r="Z2758" i="1" s="1"/>
  <c r="AO2758" i="1" s="1"/>
  <c r="AS2758" i="1" s="1"/>
  <c r="AY2758" i="1" s="1"/>
  <c r="BA2758" i="1" s="1"/>
  <c r="BR2758" i="1" s="1"/>
  <c r="BV2758" i="1" s="1"/>
  <c r="I2828" i="1"/>
  <c r="O2828" i="1" s="1"/>
  <c r="AB2828" i="1" s="1"/>
  <c r="AQ2828" i="1" s="1"/>
  <c r="BT2828" i="1" s="1"/>
  <c r="G2935" i="1"/>
  <c r="M2935" i="1" s="1"/>
  <c r="Z2935" i="1" s="1"/>
  <c r="AO2935" i="1" s="1"/>
  <c r="AS2935" i="1" s="1"/>
  <c r="AY2935" i="1" s="1"/>
  <c r="BA2935" i="1" s="1"/>
  <c r="BR2935" i="1" s="1"/>
  <c r="BV2935" i="1" s="1"/>
  <c r="G2654" i="1"/>
  <c r="M2654" i="1" s="1"/>
  <c r="Z2654" i="1" s="1"/>
  <c r="AO2654" i="1" s="1"/>
  <c r="AS2654" i="1" s="1"/>
  <c r="AY2654" i="1" s="1"/>
  <c r="BA2654" i="1" s="1"/>
  <c r="BR2654" i="1" s="1"/>
  <c r="BV2654" i="1" s="1"/>
  <c r="M2655" i="1"/>
  <c r="Z2655" i="1" s="1"/>
  <c r="AO2655" i="1" s="1"/>
  <c r="AS2655" i="1" s="1"/>
  <c r="AY2655" i="1" s="1"/>
  <c r="BA2655" i="1" s="1"/>
  <c r="BR2655" i="1" s="1"/>
  <c r="BV2655" i="1" s="1"/>
  <c r="G2703" i="1"/>
  <c r="M2703" i="1" s="1"/>
  <c r="Z2703" i="1" s="1"/>
  <c r="AO2703" i="1" s="1"/>
  <c r="AS2703" i="1" s="1"/>
  <c r="AY2703" i="1" s="1"/>
  <c r="BA2703" i="1" s="1"/>
  <c r="BR2703" i="1" s="1"/>
  <c r="BV2703" i="1" s="1"/>
  <c r="M2704" i="1"/>
  <c r="Z2704" i="1" s="1"/>
  <c r="AO2704" i="1" s="1"/>
  <c r="AS2704" i="1" s="1"/>
  <c r="AY2704" i="1" s="1"/>
  <c r="BA2704" i="1" s="1"/>
  <c r="BR2704" i="1" s="1"/>
  <c r="BV2704" i="1" s="1"/>
  <c r="G2671" i="1"/>
  <c r="M2674" i="1"/>
  <c r="Z2674" i="1" s="1"/>
  <c r="AO2674" i="1" s="1"/>
  <c r="AS2674" i="1" s="1"/>
  <c r="AY2674" i="1" s="1"/>
  <c r="BA2674" i="1" s="1"/>
  <c r="BR2674" i="1" s="1"/>
  <c r="BV2674" i="1" s="1"/>
  <c r="M2999" i="1"/>
  <c r="Z2999" i="1" s="1"/>
  <c r="AO2999" i="1" s="1"/>
  <c r="AS2999" i="1" s="1"/>
  <c r="AY2999" i="1" s="1"/>
  <c r="BA2999" i="1" s="1"/>
  <c r="BR2999" i="1" s="1"/>
  <c r="BV2999" i="1" s="1"/>
  <c r="G2998" i="1"/>
  <c r="G2657" i="1"/>
  <c r="M2657" i="1" s="1"/>
  <c r="Z2657" i="1" s="1"/>
  <c r="AO2657" i="1" s="1"/>
  <c r="AS2657" i="1" s="1"/>
  <c r="AY2657" i="1" s="1"/>
  <c r="BA2657" i="1" s="1"/>
  <c r="BR2657" i="1" s="1"/>
  <c r="BV2657" i="1" s="1"/>
  <c r="M2658" i="1"/>
  <c r="Z2658" i="1" s="1"/>
  <c r="AO2658" i="1" s="1"/>
  <c r="AS2658" i="1" s="1"/>
  <c r="AY2658" i="1" s="1"/>
  <c r="BA2658" i="1" s="1"/>
  <c r="BR2658" i="1" s="1"/>
  <c r="BV2658" i="1" s="1"/>
  <c r="G2721" i="1"/>
  <c r="M2721" i="1" s="1"/>
  <c r="Z2721" i="1" s="1"/>
  <c r="AO2721" i="1" s="1"/>
  <c r="AS2721" i="1" s="1"/>
  <c r="AY2721" i="1" s="1"/>
  <c r="BA2721" i="1" s="1"/>
  <c r="BR2721" i="1" s="1"/>
  <c r="BV2721" i="1" s="1"/>
  <c r="M2722" i="1"/>
  <c r="Z2722" i="1" s="1"/>
  <c r="AO2722" i="1" s="1"/>
  <c r="AS2722" i="1" s="1"/>
  <c r="AY2722" i="1" s="1"/>
  <c r="BA2722" i="1" s="1"/>
  <c r="BR2722" i="1" s="1"/>
  <c r="BV2722" i="1" s="1"/>
  <c r="G2678" i="1"/>
  <c r="M2678" i="1" s="1"/>
  <c r="Z2678" i="1" s="1"/>
  <c r="AO2678" i="1" s="1"/>
  <c r="AS2678" i="1" s="1"/>
  <c r="AY2678" i="1" s="1"/>
  <c r="BA2678" i="1" s="1"/>
  <c r="BR2678" i="1" s="1"/>
  <c r="BV2678" i="1" s="1"/>
  <c r="M2679" i="1"/>
  <c r="Z2679" i="1" s="1"/>
  <c r="AO2679" i="1" s="1"/>
  <c r="AS2679" i="1" s="1"/>
  <c r="AY2679" i="1" s="1"/>
  <c r="BA2679" i="1" s="1"/>
  <c r="BR2679" i="1" s="1"/>
  <c r="BV2679" i="1" s="1"/>
  <c r="G2850" i="1"/>
  <c r="M2851" i="1"/>
  <c r="Z2851" i="1" s="1"/>
  <c r="AO2851" i="1" s="1"/>
  <c r="AS2851" i="1" s="1"/>
  <c r="AY2851" i="1" s="1"/>
  <c r="BA2851" i="1" s="1"/>
  <c r="BR2851" i="1" s="1"/>
  <c r="BV2851" i="1" s="1"/>
  <c r="G2794" i="1"/>
  <c r="M2795" i="1"/>
  <c r="Z2795" i="1" s="1"/>
  <c r="AO2795" i="1" s="1"/>
  <c r="AS2795" i="1" s="1"/>
  <c r="AY2795" i="1" s="1"/>
  <c r="BA2795" i="1" s="1"/>
  <c r="BR2795" i="1" s="1"/>
  <c r="BV2795" i="1" s="1"/>
  <c r="G3069" i="1"/>
  <c r="M3069" i="1" s="1"/>
  <c r="Z3069" i="1" s="1"/>
  <c r="AO3069" i="1" s="1"/>
  <c r="AS3069" i="1" s="1"/>
  <c r="AY3069" i="1" s="1"/>
  <c r="BA3069" i="1" s="1"/>
  <c r="BR3069" i="1" s="1"/>
  <c r="BV3069" i="1" s="1"/>
  <c r="M3070" i="1"/>
  <c r="Z3070" i="1" s="1"/>
  <c r="AO3070" i="1" s="1"/>
  <c r="AS3070" i="1" s="1"/>
  <c r="AY3070" i="1" s="1"/>
  <c r="BA3070" i="1" s="1"/>
  <c r="BR3070" i="1" s="1"/>
  <c r="BV3070" i="1" s="1"/>
  <c r="G2907" i="1"/>
  <c r="M2908" i="1"/>
  <c r="Z2908" i="1" s="1"/>
  <c r="AO2908" i="1" s="1"/>
  <c r="AS2908" i="1" s="1"/>
  <c r="AY2908" i="1" s="1"/>
  <c r="BA2908" i="1" s="1"/>
  <c r="BR2908" i="1" s="1"/>
  <c r="BV2908" i="1" s="1"/>
  <c r="G2617" i="1"/>
  <c r="M2617" i="1" s="1"/>
  <c r="Z2617" i="1" s="1"/>
  <c r="AO2617" i="1" s="1"/>
  <c r="AS2617" i="1" s="1"/>
  <c r="AY2617" i="1" s="1"/>
  <c r="BA2617" i="1" s="1"/>
  <c r="BR2617" i="1" s="1"/>
  <c r="BV2617" i="1" s="1"/>
  <c r="M2618" i="1"/>
  <c r="Z2618" i="1" s="1"/>
  <c r="AO2618" i="1" s="1"/>
  <c r="AS2618" i="1" s="1"/>
  <c r="AY2618" i="1" s="1"/>
  <c r="BA2618" i="1" s="1"/>
  <c r="BR2618" i="1" s="1"/>
  <c r="BV2618" i="1" s="1"/>
  <c r="G2645" i="1"/>
  <c r="M2645" i="1" s="1"/>
  <c r="Z2645" i="1" s="1"/>
  <c r="AO2645" i="1" s="1"/>
  <c r="AS2645" i="1" s="1"/>
  <c r="AY2645" i="1" s="1"/>
  <c r="BA2645" i="1" s="1"/>
  <c r="BR2645" i="1" s="1"/>
  <c r="BV2645" i="1" s="1"/>
  <c r="M2646" i="1"/>
  <c r="Z2646" i="1" s="1"/>
  <c r="AO2646" i="1" s="1"/>
  <c r="AS2646" i="1" s="1"/>
  <c r="AY2646" i="1" s="1"/>
  <c r="BA2646" i="1" s="1"/>
  <c r="BR2646" i="1" s="1"/>
  <c r="BV2646" i="1" s="1"/>
  <c r="G2632" i="1"/>
  <c r="M2632" i="1" s="1"/>
  <c r="Z2632" i="1" s="1"/>
  <c r="AO2632" i="1" s="1"/>
  <c r="AS2632" i="1" s="1"/>
  <c r="AY2632" i="1" s="1"/>
  <c r="BA2632" i="1" s="1"/>
  <c r="BR2632" i="1" s="1"/>
  <c r="BV2632" i="1" s="1"/>
  <c r="M2633" i="1"/>
  <c r="Z2633" i="1" s="1"/>
  <c r="AO2633" i="1" s="1"/>
  <c r="AS2633" i="1" s="1"/>
  <c r="AY2633" i="1" s="1"/>
  <c r="BA2633" i="1" s="1"/>
  <c r="BR2633" i="1" s="1"/>
  <c r="BV2633" i="1" s="1"/>
  <c r="G2620" i="1"/>
  <c r="M2620" i="1" s="1"/>
  <c r="Z2620" i="1" s="1"/>
  <c r="AO2620" i="1" s="1"/>
  <c r="AS2620" i="1" s="1"/>
  <c r="AY2620" i="1" s="1"/>
  <c r="BA2620" i="1" s="1"/>
  <c r="BR2620" i="1" s="1"/>
  <c r="BV2620" i="1" s="1"/>
  <c r="M2621" i="1"/>
  <c r="Z2621" i="1" s="1"/>
  <c r="AO2621" i="1" s="1"/>
  <c r="AS2621" i="1" s="1"/>
  <c r="AY2621" i="1" s="1"/>
  <c r="BA2621" i="1" s="1"/>
  <c r="BR2621" i="1" s="1"/>
  <c r="BV2621" i="1" s="1"/>
  <c r="G2706" i="1"/>
  <c r="M2706" i="1" s="1"/>
  <c r="Z2706" i="1" s="1"/>
  <c r="AO2706" i="1" s="1"/>
  <c r="AS2706" i="1" s="1"/>
  <c r="AY2706" i="1" s="1"/>
  <c r="BA2706" i="1" s="1"/>
  <c r="BR2706" i="1" s="1"/>
  <c r="BV2706" i="1" s="1"/>
  <c r="M2707" i="1"/>
  <c r="Z2707" i="1" s="1"/>
  <c r="AO2707" i="1" s="1"/>
  <c r="AS2707" i="1" s="1"/>
  <c r="AY2707" i="1" s="1"/>
  <c r="BA2707" i="1" s="1"/>
  <c r="BR2707" i="1" s="1"/>
  <c r="BV2707" i="1" s="1"/>
  <c r="G2799" i="1"/>
  <c r="M2803" i="1"/>
  <c r="Z2803" i="1" s="1"/>
  <c r="AO2803" i="1" s="1"/>
  <c r="AS2803" i="1" s="1"/>
  <c r="AY2803" i="1" s="1"/>
  <c r="BA2803" i="1" s="1"/>
  <c r="BR2803" i="1" s="1"/>
  <c r="BV2803" i="1" s="1"/>
  <c r="G2845" i="1"/>
  <c r="M2845" i="1" s="1"/>
  <c r="Z2845" i="1" s="1"/>
  <c r="AO2845" i="1" s="1"/>
  <c r="AS2845" i="1" s="1"/>
  <c r="AY2845" i="1" s="1"/>
  <c r="BA2845" i="1" s="1"/>
  <c r="BR2845" i="1" s="1"/>
  <c r="BV2845" i="1" s="1"/>
  <c r="M2846" i="1"/>
  <c r="Z2846" i="1" s="1"/>
  <c r="AO2846" i="1" s="1"/>
  <c r="AS2846" i="1" s="1"/>
  <c r="AY2846" i="1" s="1"/>
  <c r="BA2846" i="1" s="1"/>
  <c r="BR2846" i="1" s="1"/>
  <c r="BV2846" i="1" s="1"/>
  <c r="G2916" i="1"/>
  <c r="M2916" i="1" s="1"/>
  <c r="Z2916" i="1" s="1"/>
  <c r="AO2916" i="1" s="1"/>
  <c r="AS2916" i="1" s="1"/>
  <c r="AY2916" i="1" s="1"/>
  <c r="BA2916" i="1" s="1"/>
  <c r="BR2916" i="1" s="1"/>
  <c r="BV2916" i="1" s="1"/>
  <c r="M2923" i="1"/>
  <c r="Z2923" i="1" s="1"/>
  <c r="AO2923" i="1" s="1"/>
  <c r="AS2923" i="1" s="1"/>
  <c r="AY2923" i="1" s="1"/>
  <c r="BA2923" i="1" s="1"/>
  <c r="BR2923" i="1" s="1"/>
  <c r="BV2923" i="1" s="1"/>
  <c r="G2642" i="1"/>
  <c r="M2642" i="1" s="1"/>
  <c r="Z2642" i="1" s="1"/>
  <c r="AO2642" i="1" s="1"/>
  <c r="AS2642" i="1" s="1"/>
  <c r="AY2642" i="1" s="1"/>
  <c r="BA2642" i="1" s="1"/>
  <c r="BR2642" i="1" s="1"/>
  <c r="BV2642" i="1" s="1"/>
  <c r="M2643" i="1"/>
  <c r="Z2643" i="1" s="1"/>
  <c r="AO2643" i="1" s="1"/>
  <c r="AS2643" i="1" s="1"/>
  <c r="AY2643" i="1" s="1"/>
  <c r="BA2643" i="1" s="1"/>
  <c r="BR2643" i="1" s="1"/>
  <c r="BV2643" i="1" s="1"/>
  <c r="G2629" i="1"/>
  <c r="M2629" i="1" s="1"/>
  <c r="Z2629" i="1" s="1"/>
  <c r="AO2629" i="1" s="1"/>
  <c r="AS2629" i="1" s="1"/>
  <c r="AY2629" i="1" s="1"/>
  <c r="BA2629" i="1" s="1"/>
  <c r="BR2629" i="1" s="1"/>
  <c r="BV2629" i="1" s="1"/>
  <c r="M2630" i="1"/>
  <c r="Z2630" i="1" s="1"/>
  <c r="AO2630" i="1" s="1"/>
  <c r="AS2630" i="1" s="1"/>
  <c r="AY2630" i="1" s="1"/>
  <c r="BA2630" i="1" s="1"/>
  <c r="BR2630" i="1" s="1"/>
  <c r="BV2630" i="1" s="1"/>
  <c r="G2718" i="1"/>
  <c r="M2718" i="1" s="1"/>
  <c r="Z2718" i="1" s="1"/>
  <c r="AO2718" i="1" s="1"/>
  <c r="AS2718" i="1" s="1"/>
  <c r="AY2718" i="1" s="1"/>
  <c r="BA2718" i="1" s="1"/>
  <c r="BR2718" i="1" s="1"/>
  <c r="BV2718" i="1" s="1"/>
  <c r="M2719" i="1"/>
  <c r="Z2719" i="1" s="1"/>
  <c r="AO2719" i="1" s="1"/>
  <c r="AS2719" i="1" s="1"/>
  <c r="AY2719" i="1" s="1"/>
  <c r="BA2719" i="1" s="1"/>
  <c r="BR2719" i="1" s="1"/>
  <c r="BV2719" i="1" s="1"/>
  <c r="G2687" i="1"/>
  <c r="M2687" i="1" s="1"/>
  <c r="Z2687" i="1" s="1"/>
  <c r="AO2687" i="1" s="1"/>
  <c r="AS2687" i="1" s="1"/>
  <c r="AY2687" i="1" s="1"/>
  <c r="BA2687" i="1" s="1"/>
  <c r="BR2687" i="1" s="1"/>
  <c r="BV2687" i="1" s="1"/>
  <c r="M2688" i="1"/>
  <c r="Z2688" i="1" s="1"/>
  <c r="AO2688" i="1" s="1"/>
  <c r="AS2688" i="1" s="1"/>
  <c r="AY2688" i="1" s="1"/>
  <c r="BA2688" i="1" s="1"/>
  <c r="BR2688" i="1" s="1"/>
  <c r="BV2688" i="1" s="1"/>
  <c r="G2648" i="1"/>
  <c r="M2648" i="1" s="1"/>
  <c r="Z2648" i="1" s="1"/>
  <c r="AO2648" i="1" s="1"/>
  <c r="AS2648" i="1" s="1"/>
  <c r="AY2648" i="1" s="1"/>
  <c r="BA2648" i="1" s="1"/>
  <c r="BR2648" i="1" s="1"/>
  <c r="BV2648" i="1" s="1"/>
  <c r="M2649" i="1"/>
  <c r="Z2649" i="1" s="1"/>
  <c r="AO2649" i="1" s="1"/>
  <c r="AS2649" i="1" s="1"/>
  <c r="AY2649" i="1" s="1"/>
  <c r="BA2649" i="1" s="1"/>
  <c r="BR2649" i="1" s="1"/>
  <c r="BV2649" i="1" s="1"/>
  <c r="G2636" i="1"/>
  <c r="M2636" i="1" s="1"/>
  <c r="Z2636" i="1" s="1"/>
  <c r="AO2636" i="1" s="1"/>
  <c r="AS2636" i="1" s="1"/>
  <c r="AY2636" i="1" s="1"/>
  <c r="BA2636" i="1" s="1"/>
  <c r="BR2636" i="1" s="1"/>
  <c r="BV2636" i="1" s="1"/>
  <c r="M2637" i="1"/>
  <c r="Z2637" i="1" s="1"/>
  <c r="AO2637" i="1" s="1"/>
  <c r="AS2637" i="1" s="1"/>
  <c r="AY2637" i="1" s="1"/>
  <c r="BA2637" i="1" s="1"/>
  <c r="BR2637" i="1" s="1"/>
  <c r="BV2637" i="1" s="1"/>
  <c r="G2623" i="1"/>
  <c r="M2623" i="1" s="1"/>
  <c r="Z2623" i="1" s="1"/>
  <c r="AO2623" i="1" s="1"/>
  <c r="AS2623" i="1" s="1"/>
  <c r="AY2623" i="1" s="1"/>
  <c r="BA2623" i="1" s="1"/>
  <c r="BR2623" i="1" s="1"/>
  <c r="BV2623" i="1" s="1"/>
  <c r="M2624" i="1"/>
  <c r="Z2624" i="1" s="1"/>
  <c r="AO2624" i="1" s="1"/>
  <c r="AS2624" i="1" s="1"/>
  <c r="AY2624" i="1" s="1"/>
  <c r="BA2624" i="1" s="1"/>
  <c r="BR2624" i="1" s="1"/>
  <c r="BV2624" i="1" s="1"/>
  <c r="G2724" i="1"/>
  <c r="M2724" i="1" s="1"/>
  <c r="Z2724" i="1" s="1"/>
  <c r="AO2724" i="1" s="1"/>
  <c r="AS2724" i="1" s="1"/>
  <c r="AY2724" i="1" s="1"/>
  <c r="BA2724" i="1" s="1"/>
  <c r="BR2724" i="1" s="1"/>
  <c r="M2725" i="1"/>
  <c r="Z2725" i="1" s="1"/>
  <c r="AO2725" i="1" s="1"/>
  <c r="AS2725" i="1" s="1"/>
  <c r="AY2725" i="1" s="1"/>
  <c r="BA2725" i="1" s="1"/>
  <c r="BR2725" i="1" s="1"/>
  <c r="G2709" i="1"/>
  <c r="M2709" i="1" s="1"/>
  <c r="Z2709" i="1" s="1"/>
  <c r="AO2709" i="1" s="1"/>
  <c r="AS2709" i="1" s="1"/>
  <c r="AY2709" i="1" s="1"/>
  <c r="BA2709" i="1" s="1"/>
  <c r="BR2709" i="1" s="1"/>
  <c r="BV2709" i="1" s="1"/>
  <c r="M2710" i="1"/>
  <c r="Z2710" i="1" s="1"/>
  <c r="AO2710" i="1" s="1"/>
  <c r="AS2710" i="1" s="1"/>
  <c r="AY2710" i="1" s="1"/>
  <c r="BA2710" i="1" s="1"/>
  <c r="BR2710" i="1" s="1"/>
  <c r="BV2710" i="1" s="1"/>
  <c r="G2664" i="1"/>
  <c r="M2664" i="1" s="1"/>
  <c r="Z2664" i="1" s="1"/>
  <c r="AO2664" i="1" s="1"/>
  <c r="AS2664" i="1" s="1"/>
  <c r="AY2664" i="1" s="1"/>
  <c r="BA2664" i="1" s="1"/>
  <c r="BR2664" i="1" s="1"/>
  <c r="BV2664" i="1" s="1"/>
  <c r="M2665" i="1"/>
  <c r="Z2665" i="1" s="1"/>
  <c r="AO2665" i="1" s="1"/>
  <c r="AS2665" i="1" s="1"/>
  <c r="AY2665" i="1" s="1"/>
  <c r="BA2665" i="1" s="1"/>
  <c r="BR2665" i="1" s="1"/>
  <c r="BV2665" i="1" s="1"/>
  <c r="G2745" i="1"/>
  <c r="M2745" i="1" s="1"/>
  <c r="Z2745" i="1" s="1"/>
  <c r="AO2745" i="1" s="1"/>
  <c r="AS2745" i="1" s="1"/>
  <c r="AY2745" i="1" s="1"/>
  <c r="BA2745" i="1" s="1"/>
  <c r="BR2745" i="1" s="1"/>
  <c r="BV2745" i="1" s="1"/>
  <c r="M2746" i="1"/>
  <c r="Z2746" i="1" s="1"/>
  <c r="AO2746" i="1" s="1"/>
  <c r="AS2746" i="1" s="1"/>
  <c r="AY2746" i="1" s="1"/>
  <c r="BA2746" i="1" s="1"/>
  <c r="BR2746" i="1" s="1"/>
  <c r="BV2746" i="1" s="1"/>
  <c r="G2651" i="1"/>
  <c r="M2651" i="1" s="1"/>
  <c r="Z2651" i="1" s="1"/>
  <c r="AO2651" i="1" s="1"/>
  <c r="AS2651" i="1" s="1"/>
  <c r="AY2651" i="1" s="1"/>
  <c r="BA2651" i="1" s="1"/>
  <c r="BR2651" i="1" s="1"/>
  <c r="M2652" i="1"/>
  <c r="Z2652" i="1" s="1"/>
  <c r="AO2652" i="1" s="1"/>
  <c r="AS2652" i="1" s="1"/>
  <c r="AY2652" i="1" s="1"/>
  <c r="BA2652" i="1" s="1"/>
  <c r="BR2652" i="1" s="1"/>
  <c r="G2639" i="1"/>
  <c r="M2639" i="1" s="1"/>
  <c r="Z2639" i="1" s="1"/>
  <c r="AO2639" i="1" s="1"/>
  <c r="AS2639" i="1" s="1"/>
  <c r="AY2639" i="1" s="1"/>
  <c r="BA2639" i="1" s="1"/>
  <c r="BR2639" i="1" s="1"/>
  <c r="M2640" i="1"/>
  <c r="Z2640" i="1" s="1"/>
  <c r="AO2640" i="1" s="1"/>
  <c r="AS2640" i="1" s="1"/>
  <c r="AY2640" i="1" s="1"/>
  <c r="BA2640" i="1" s="1"/>
  <c r="BR2640" i="1" s="1"/>
  <c r="G2626" i="1"/>
  <c r="M2626" i="1" s="1"/>
  <c r="Z2626" i="1" s="1"/>
  <c r="AO2626" i="1" s="1"/>
  <c r="AS2626" i="1" s="1"/>
  <c r="AY2626" i="1" s="1"/>
  <c r="BA2626" i="1" s="1"/>
  <c r="BR2626" i="1" s="1"/>
  <c r="BV2626" i="1" s="1"/>
  <c r="M2627" i="1"/>
  <c r="Z2627" i="1" s="1"/>
  <c r="AO2627" i="1" s="1"/>
  <c r="AS2627" i="1" s="1"/>
  <c r="AY2627" i="1" s="1"/>
  <c r="BA2627" i="1" s="1"/>
  <c r="BR2627" i="1" s="1"/>
  <c r="BV2627" i="1" s="1"/>
  <c r="G2730" i="1"/>
  <c r="M2730" i="1" s="1"/>
  <c r="Z2730" i="1" s="1"/>
  <c r="AO2730" i="1" s="1"/>
  <c r="AS2730" i="1" s="1"/>
  <c r="AY2730" i="1" s="1"/>
  <c r="BA2730" i="1" s="1"/>
  <c r="BR2730" i="1" s="1"/>
  <c r="BV2730" i="1" s="1"/>
  <c r="M2731" i="1"/>
  <c r="Z2731" i="1" s="1"/>
  <c r="AO2731" i="1" s="1"/>
  <c r="AS2731" i="1" s="1"/>
  <c r="AY2731" i="1" s="1"/>
  <c r="BA2731" i="1" s="1"/>
  <c r="BR2731" i="1" s="1"/>
  <c r="BV2731" i="1" s="1"/>
  <c r="G2712" i="1"/>
  <c r="M2712" i="1" s="1"/>
  <c r="Z2712" i="1" s="1"/>
  <c r="AO2712" i="1" s="1"/>
  <c r="AS2712" i="1" s="1"/>
  <c r="AY2712" i="1" s="1"/>
  <c r="BA2712" i="1" s="1"/>
  <c r="BR2712" i="1" s="1"/>
  <c r="BV2712" i="1" s="1"/>
  <c r="M2713" i="1"/>
  <c r="Z2713" i="1" s="1"/>
  <c r="AO2713" i="1" s="1"/>
  <c r="AS2713" i="1" s="1"/>
  <c r="AY2713" i="1" s="1"/>
  <c r="BA2713" i="1" s="1"/>
  <c r="BR2713" i="1" s="1"/>
  <c r="BV2713" i="1" s="1"/>
  <c r="G2690" i="1"/>
  <c r="M2690" i="1" s="1"/>
  <c r="Z2690" i="1" s="1"/>
  <c r="AO2690" i="1" s="1"/>
  <c r="AS2690" i="1" s="1"/>
  <c r="AY2690" i="1" s="1"/>
  <c r="BA2690" i="1" s="1"/>
  <c r="BR2690" i="1" s="1"/>
  <c r="M2691" i="1"/>
  <c r="Z2691" i="1" s="1"/>
  <c r="AO2691" i="1" s="1"/>
  <c r="AS2691" i="1" s="1"/>
  <c r="AY2691" i="1" s="1"/>
  <c r="BA2691" i="1" s="1"/>
  <c r="BR2691" i="1" s="1"/>
  <c r="G2667" i="1"/>
  <c r="M2667" i="1" s="1"/>
  <c r="Z2667" i="1" s="1"/>
  <c r="AO2667" i="1" s="1"/>
  <c r="AS2667" i="1" s="1"/>
  <c r="AY2667" i="1" s="1"/>
  <c r="BA2667" i="1" s="1"/>
  <c r="BR2667" i="1" s="1"/>
  <c r="BV2667" i="1" s="1"/>
  <c r="M2668" i="1"/>
  <c r="Z2668" i="1" s="1"/>
  <c r="AO2668" i="1" s="1"/>
  <c r="AS2668" i="1" s="1"/>
  <c r="AY2668" i="1" s="1"/>
  <c r="BA2668" i="1" s="1"/>
  <c r="BR2668" i="1" s="1"/>
  <c r="BV2668" i="1" s="1"/>
  <c r="G2882" i="1"/>
  <c r="M2883" i="1"/>
  <c r="Z2883" i="1" s="1"/>
  <c r="AO2883" i="1" s="1"/>
  <c r="AS2883" i="1" s="1"/>
  <c r="AY2883" i="1" s="1"/>
  <c r="BA2883" i="1" s="1"/>
  <c r="BR2883" i="1" s="1"/>
  <c r="BV2883" i="1" s="1"/>
  <c r="G2836" i="1"/>
  <c r="M2837" i="1"/>
  <c r="Z2837" i="1" s="1"/>
  <c r="AO2837" i="1" s="1"/>
  <c r="AS2837" i="1" s="1"/>
  <c r="AY2837" i="1" s="1"/>
  <c r="BA2837" i="1" s="1"/>
  <c r="BR2837" i="1" s="1"/>
  <c r="BV2837" i="1" s="1"/>
  <c r="I2651" i="1"/>
  <c r="O2651" i="1" s="1"/>
  <c r="AB2651" i="1" s="1"/>
  <c r="AQ2651" i="1" s="1"/>
  <c r="BT2651" i="1" s="1"/>
  <c r="O2652" i="1"/>
  <c r="AB2652" i="1" s="1"/>
  <c r="AQ2652" i="1" s="1"/>
  <c r="BT2652" i="1" s="1"/>
  <c r="I2639" i="1"/>
  <c r="O2639" i="1" s="1"/>
  <c r="AB2639" i="1" s="1"/>
  <c r="AQ2639" i="1" s="1"/>
  <c r="BT2639" i="1" s="1"/>
  <c r="O2640" i="1"/>
  <c r="AB2640" i="1" s="1"/>
  <c r="AQ2640" i="1" s="1"/>
  <c r="BT2640" i="1" s="1"/>
  <c r="I2626" i="1"/>
  <c r="O2626" i="1" s="1"/>
  <c r="AB2626" i="1" s="1"/>
  <c r="AQ2626" i="1" s="1"/>
  <c r="BT2626" i="1" s="1"/>
  <c r="O2627" i="1"/>
  <c r="AB2627" i="1" s="1"/>
  <c r="AQ2627" i="1" s="1"/>
  <c r="BT2627" i="1" s="1"/>
  <c r="I2730" i="1"/>
  <c r="O2730" i="1" s="1"/>
  <c r="AB2730" i="1" s="1"/>
  <c r="AQ2730" i="1" s="1"/>
  <c r="BT2730" i="1" s="1"/>
  <c r="O2731" i="1"/>
  <c r="AB2731" i="1" s="1"/>
  <c r="AQ2731" i="1" s="1"/>
  <c r="BT2731" i="1" s="1"/>
  <c r="H2709" i="1"/>
  <c r="N2709" i="1" s="1"/>
  <c r="AA2709" i="1" s="1"/>
  <c r="AP2709" i="1" s="1"/>
  <c r="BS2709" i="1" s="1"/>
  <c r="N2710" i="1"/>
  <c r="AA2710" i="1" s="1"/>
  <c r="AP2710" i="1" s="1"/>
  <c r="BS2710" i="1" s="1"/>
  <c r="H2907" i="1"/>
  <c r="N2908" i="1"/>
  <c r="AA2908" i="1" s="1"/>
  <c r="AP2908" i="1" s="1"/>
  <c r="BS2908" i="1" s="1"/>
  <c r="I2850" i="1"/>
  <c r="O2851" i="1"/>
  <c r="AB2851" i="1" s="1"/>
  <c r="AQ2851" i="1" s="1"/>
  <c r="BT2851" i="1" s="1"/>
  <c r="H2916" i="1"/>
  <c r="N2916" i="1" s="1"/>
  <c r="AA2916" i="1" s="1"/>
  <c r="AP2916" i="1" s="1"/>
  <c r="BS2916" i="1" s="1"/>
  <c r="N2923" i="1"/>
  <c r="AA2923" i="1" s="1"/>
  <c r="AP2923" i="1" s="1"/>
  <c r="BS2923" i="1" s="1"/>
  <c r="I2654" i="1"/>
  <c r="O2654" i="1" s="1"/>
  <c r="AB2654" i="1" s="1"/>
  <c r="AQ2654" i="1" s="1"/>
  <c r="BT2654" i="1" s="1"/>
  <c r="O2655" i="1"/>
  <c r="AB2655" i="1" s="1"/>
  <c r="AQ2655" i="1" s="1"/>
  <c r="BT2655" i="1" s="1"/>
  <c r="H2657" i="1"/>
  <c r="N2657" i="1" s="1"/>
  <c r="AA2657" i="1" s="1"/>
  <c r="AP2657" i="1" s="1"/>
  <c r="BS2657" i="1" s="1"/>
  <c r="N2658" i="1"/>
  <c r="AA2658" i="1" s="1"/>
  <c r="AP2658" i="1" s="1"/>
  <c r="BS2658" i="1" s="1"/>
  <c r="I2648" i="1"/>
  <c r="O2648" i="1" s="1"/>
  <c r="AB2648" i="1" s="1"/>
  <c r="AQ2648" i="1" s="1"/>
  <c r="BT2648" i="1" s="1"/>
  <c r="O2649" i="1"/>
  <c r="AB2649" i="1" s="1"/>
  <c r="AQ2649" i="1" s="1"/>
  <c r="BT2649" i="1" s="1"/>
  <c r="H2645" i="1"/>
  <c r="N2645" i="1" s="1"/>
  <c r="AA2645" i="1" s="1"/>
  <c r="AP2645" i="1" s="1"/>
  <c r="BS2645" i="1" s="1"/>
  <c r="N2646" i="1"/>
  <c r="AA2646" i="1" s="1"/>
  <c r="AP2646" i="1" s="1"/>
  <c r="BS2646" i="1" s="1"/>
  <c r="I2636" i="1"/>
  <c r="O2636" i="1" s="1"/>
  <c r="AB2636" i="1" s="1"/>
  <c r="AQ2636" i="1" s="1"/>
  <c r="BT2636" i="1" s="1"/>
  <c r="O2637" i="1"/>
  <c r="AB2637" i="1" s="1"/>
  <c r="AQ2637" i="1" s="1"/>
  <c r="BT2637" i="1" s="1"/>
  <c r="H2632" i="1"/>
  <c r="N2632" i="1" s="1"/>
  <c r="AA2632" i="1" s="1"/>
  <c r="AP2632" i="1" s="1"/>
  <c r="BS2632" i="1" s="1"/>
  <c r="N2633" i="1"/>
  <c r="AA2633" i="1" s="1"/>
  <c r="AP2633" i="1" s="1"/>
  <c r="BS2633" i="1" s="1"/>
  <c r="I2623" i="1"/>
  <c r="O2623" i="1" s="1"/>
  <c r="AB2623" i="1" s="1"/>
  <c r="AQ2623" i="1" s="1"/>
  <c r="BT2623" i="1" s="1"/>
  <c r="O2624" i="1"/>
  <c r="AB2624" i="1" s="1"/>
  <c r="AQ2624" i="1" s="1"/>
  <c r="BT2624" i="1" s="1"/>
  <c r="H2620" i="1"/>
  <c r="N2620" i="1" s="1"/>
  <c r="AA2620" i="1" s="1"/>
  <c r="AP2620" i="1" s="1"/>
  <c r="BS2620" i="1" s="1"/>
  <c r="N2621" i="1"/>
  <c r="AA2621" i="1" s="1"/>
  <c r="AP2621" i="1" s="1"/>
  <c r="BS2621" i="1" s="1"/>
  <c r="I2724" i="1"/>
  <c r="O2724" i="1" s="1"/>
  <c r="AB2724" i="1" s="1"/>
  <c r="AQ2724" i="1" s="1"/>
  <c r="BT2724" i="1" s="1"/>
  <c r="O2725" i="1"/>
  <c r="AB2725" i="1" s="1"/>
  <c r="AQ2725" i="1" s="1"/>
  <c r="BT2725" i="1" s="1"/>
  <c r="H2721" i="1"/>
  <c r="N2721" i="1" s="1"/>
  <c r="AA2721" i="1" s="1"/>
  <c r="AP2721" i="1" s="1"/>
  <c r="BS2721" i="1" s="1"/>
  <c r="N2722" i="1"/>
  <c r="AA2722" i="1" s="1"/>
  <c r="AP2722" i="1" s="1"/>
  <c r="BS2722" i="1" s="1"/>
  <c r="I2709" i="1"/>
  <c r="O2709" i="1" s="1"/>
  <c r="AB2709" i="1" s="1"/>
  <c r="AQ2709" i="1" s="1"/>
  <c r="BT2709" i="1" s="1"/>
  <c r="O2710" i="1"/>
  <c r="AB2710" i="1" s="1"/>
  <c r="AQ2710" i="1" s="1"/>
  <c r="BT2710" i="1" s="1"/>
  <c r="H2706" i="1"/>
  <c r="N2706" i="1" s="1"/>
  <c r="AA2706" i="1" s="1"/>
  <c r="AP2706" i="1" s="1"/>
  <c r="BS2706" i="1" s="1"/>
  <c r="N2707" i="1"/>
  <c r="AA2707" i="1" s="1"/>
  <c r="AP2707" i="1" s="1"/>
  <c r="BS2707" i="1" s="1"/>
  <c r="I2687" i="1"/>
  <c r="O2687" i="1" s="1"/>
  <c r="AB2687" i="1" s="1"/>
  <c r="AQ2687" i="1" s="1"/>
  <c r="BT2687" i="1" s="1"/>
  <c r="O2688" i="1"/>
  <c r="AB2688" i="1" s="1"/>
  <c r="AQ2688" i="1" s="1"/>
  <c r="BT2688" i="1" s="1"/>
  <c r="H2678" i="1"/>
  <c r="N2678" i="1" s="1"/>
  <c r="AA2678" i="1" s="1"/>
  <c r="AP2678" i="1" s="1"/>
  <c r="BS2678" i="1" s="1"/>
  <c r="N2679" i="1"/>
  <c r="AA2679" i="1" s="1"/>
  <c r="AP2679" i="1" s="1"/>
  <c r="BS2679" i="1" s="1"/>
  <c r="I2664" i="1"/>
  <c r="O2664" i="1" s="1"/>
  <c r="AB2664" i="1" s="1"/>
  <c r="AQ2664" i="1" s="1"/>
  <c r="BT2664" i="1" s="1"/>
  <c r="O2665" i="1"/>
  <c r="AB2665" i="1" s="1"/>
  <c r="AQ2665" i="1" s="1"/>
  <c r="BT2665" i="1" s="1"/>
  <c r="I2745" i="1"/>
  <c r="O2745" i="1" s="1"/>
  <c r="AB2745" i="1" s="1"/>
  <c r="AQ2745" i="1" s="1"/>
  <c r="BT2745" i="1" s="1"/>
  <c r="O2746" i="1"/>
  <c r="AB2746" i="1" s="1"/>
  <c r="AQ2746" i="1" s="1"/>
  <c r="BT2746" i="1" s="1"/>
  <c r="I2759" i="1"/>
  <c r="I2862" i="1"/>
  <c r="H2648" i="1"/>
  <c r="N2648" i="1" s="1"/>
  <c r="AA2648" i="1" s="1"/>
  <c r="AP2648" i="1" s="1"/>
  <c r="BS2648" i="1" s="1"/>
  <c r="N2649" i="1"/>
  <c r="AA2649" i="1" s="1"/>
  <c r="AP2649" i="1" s="1"/>
  <c r="BS2649" i="1" s="1"/>
  <c r="H2623" i="1"/>
  <c r="N2623" i="1" s="1"/>
  <c r="AA2623" i="1" s="1"/>
  <c r="AP2623" i="1" s="1"/>
  <c r="BS2623" i="1" s="1"/>
  <c r="N2624" i="1"/>
  <c r="AA2624" i="1" s="1"/>
  <c r="AP2624" i="1" s="1"/>
  <c r="BS2624" i="1" s="1"/>
  <c r="H2724" i="1"/>
  <c r="N2724" i="1" s="1"/>
  <c r="AA2724" i="1" s="1"/>
  <c r="AP2724" i="1" s="1"/>
  <c r="BS2724" i="1" s="1"/>
  <c r="N2725" i="1"/>
  <c r="AA2725" i="1" s="1"/>
  <c r="AP2725" i="1" s="1"/>
  <c r="BS2725" i="1" s="1"/>
  <c r="H2687" i="1"/>
  <c r="N2687" i="1" s="1"/>
  <c r="AA2687" i="1" s="1"/>
  <c r="AP2687" i="1" s="1"/>
  <c r="BS2687" i="1" s="1"/>
  <c r="N2688" i="1"/>
  <c r="AA2688" i="1" s="1"/>
  <c r="AP2688" i="1" s="1"/>
  <c r="BS2688" i="1" s="1"/>
  <c r="H2664" i="1"/>
  <c r="N2664" i="1" s="1"/>
  <c r="AA2664" i="1" s="1"/>
  <c r="AP2664" i="1" s="1"/>
  <c r="BS2664" i="1" s="1"/>
  <c r="N2665" i="1"/>
  <c r="AA2665" i="1" s="1"/>
  <c r="AP2665" i="1" s="1"/>
  <c r="BS2665" i="1" s="1"/>
  <c r="I2799" i="1"/>
  <c r="O2803" i="1"/>
  <c r="AB2803" i="1" s="1"/>
  <c r="AQ2803" i="1" s="1"/>
  <c r="BT2803" i="1" s="1"/>
  <c r="I3069" i="1"/>
  <c r="O3069" i="1" s="1"/>
  <c r="AB3069" i="1" s="1"/>
  <c r="AQ3069" i="1" s="1"/>
  <c r="BT3069" i="1" s="1"/>
  <c r="O3070" i="1"/>
  <c r="AB3070" i="1" s="1"/>
  <c r="AQ3070" i="1" s="1"/>
  <c r="BT3070" i="1" s="1"/>
  <c r="I2845" i="1"/>
  <c r="O2845" i="1" s="1"/>
  <c r="AB2845" i="1" s="1"/>
  <c r="AQ2845" i="1" s="1"/>
  <c r="BT2845" i="1" s="1"/>
  <c r="O2846" i="1"/>
  <c r="AB2846" i="1" s="1"/>
  <c r="AQ2846" i="1" s="1"/>
  <c r="BT2846" i="1" s="1"/>
  <c r="O2999" i="1"/>
  <c r="AB2999" i="1" s="1"/>
  <c r="AQ2999" i="1" s="1"/>
  <c r="BT2999" i="1" s="1"/>
  <c r="I2998" i="1"/>
  <c r="H2836" i="1"/>
  <c r="N2837" i="1"/>
  <c r="AA2837" i="1" s="1"/>
  <c r="AP2837" i="1" s="1"/>
  <c r="BS2837" i="1" s="1"/>
  <c r="H2626" i="1"/>
  <c r="N2626" i="1" s="1"/>
  <c r="AA2626" i="1" s="1"/>
  <c r="AP2626" i="1" s="1"/>
  <c r="BS2626" i="1" s="1"/>
  <c r="N2627" i="1"/>
  <c r="AA2627" i="1" s="1"/>
  <c r="AP2627" i="1" s="1"/>
  <c r="BS2627" i="1" s="1"/>
  <c r="I2703" i="1"/>
  <c r="O2703" i="1" s="1"/>
  <c r="AB2703" i="1" s="1"/>
  <c r="AQ2703" i="1" s="1"/>
  <c r="BT2703" i="1" s="1"/>
  <c r="O2704" i="1"/>
  <c r="AB2704" i="1" s="1"/>
  <c r="AQ2704" i="1" s="1"/>
  <c r="BT2704" i="1" s="1"/>
  <c r="H2667" i="1"/>
  <c r="N2667" i="1" s="1"/>
  <c r="AA2667" i="1" s="1"/>
  <c r="AP2667" i="1" s="1"/>
  <c r="BS2667" i="1" s="1"/>
  <c r="N2668" i="1"/>
  <c r="AA2668" i="1" s="1"/>
  <c r="AP2668" i="1" s="1"/>
  <c r="BS2668" i="1" s="1"/>
  <c r="H2828" i="1"/>
  <c r="N2828" i="1" s="1"/>
  <c r="AA2828" i="1" s="1"/>
  <c r="AP2828" i="1" s="1"/>
  <c r="BS2828" i="1" s="1"/>
  <c r="H2636" i="1"/>
  <c r="N2636" i="1" s="1"/>
  <c r="AA2636" i="1" s="1"/>
  <c r="AP2636" i="1" s="1"/>
  <c r="BS2636" i="1" s="1"/>
  <c r="N2637" i="1"/>
  <c r="AA2637" i="1" s="1"/>
  <c r="AP2637" i="1" s="1"/>
  <c r="BS2637" i="1" s="1"/>
  <c r="I2712" i="1"/>
  <c r="O2712" i="1" s="1"/>
  <c r="AB2712" i="1" s="1"/>
  <c r="AQ2712" i="1" s="1"/>
  <c r="BT2712" i="1" s="1"/>
  <c r="O2713" i="1"/>
  <c r="AB2713" i="1" s="1"/>
  <c r="AQ2713" i="1" s="1"/>
  <c r="BT2713" i="1" s="1"/>
  <c r="I2667" i="1"/>
  <c r="O2667" i="1" s="1"/>
  <c r="AB2667" i="1" s="1"/>
  <c r="AQ2667" i="1" s="1"/>
  <c r="BT2667" i="1" s="1"/>
  <c r="O2668" i="1"/>
  <c r="AB2668" i="1" s="1"/>
  <c r="AQ2668" i="1" s="1"/>
  <c r="BT2668" i="1" s="1"/>
  <c r="H2745" i="1"/>
  <c r="N2745" i="1" s="1"/>
  <c r="AA2745" i="1" s="1"/>
  <c r="AP2745" i="1" s="1"/>
  <c r="BS2745" i="1" s="1"/>
  <c r="N2746" i="1"/>
  <c r="AA2746" i="1" s="1"/>
  <c r="AP2746" i="1" s="1"/>
  <c r="BS2746" i="1" s="1"/>
  <c r="H2799" i="1"/>
  <c r="N2803" i="1"/>
  <c r="AA2803" i="1" s="1"/>
  <c r="AP2803" i="1" s="1"/>
  <c r="BS2803" i="1" s="1"/>
  <c r="H2850" i="1"/>
  <c r="N2851" i="1"/>
  <c r="AA2851" i="1" s="1"/>
  <c r="AP2851" i="1" s="1"/>
  <c r="BS2851" i="1" s="1"/>
  <c r="I2882" i="1"/>
  <c r="O2883" i="1"/>
  <c r="AB2883" i="1" s="1"/>
  <c r="AQ2883" i="1" s="1"/>
  <c r="BT2883" i="1" s="1"/>
  <c r="H2935" i="1"/>
  <c r="N2935" i="1" s="1"/>
  <c r="AA2935" i="1" s="1"/>
  <c r="AP2935" i="1" s="1"/>
  <c r="BS2935" i="1" s="1"/>
  <c r="H2651" i="1"/>
  <c r="N2651" i="1" s="1"/>
  <c r="AA2651" i="1" s="1"/>
  <c r="AP2651" i="1" s="1"/>
  <c r="BS2651" i="1" s="1"/>
  <c r="N2652" i="1"/>
  <c r="AA2652" i="1" s="1"/>
  <c r="AP2652" i="1" s="1"/>
  <c r="BS2652" i="1" s="1"/>
  <c r="I2642" i="1"/>
  <c r="O2642" i="1" s="1"/>
  <c r="AB2642" i="1" s="1"/>
  <c r="AQ2642" i="1" s="1"/>
  <c r="BT2642" i="1" s="1"/>
  <c r="O2643" i="1"/>
  <c r="AB2643" i="1" s="1"/>
  <c r="AQ2643" i="1" s="1"/>
  <c r="BT2643" i="1" s="1"/>
  <c r="H2639" i="1"/>
  <c r="N2639" i="1" s="1"/>
  <c r="AA2639" i="1" s="1"/>
  <c r="AP2639" i="1" s="1"/>
  <c r="BS2639" i="1" s="1"/>
  <c r="N2640" i="1"/>
  <c r="AA2640" i="1" s="1"/>
  <c r="AP2640" i="1" s="1"/>
  <c r="BS2640" i="1" s="1"/>
  <c r="I2629" i="1"/>
  <c r="O2629" i="1" s="1"/>
  <c r="AB2629" i="1" s="1"/>
  <c r="AQ2629" i="1" s="1"/>
  <c r="BT2629" i="1" s="1"/>
  <c r="O2630" i="1"/>
  <c r="AB2630" i="1" s="1"/>
  <c r="AQ2630" i="1" s="1"/>
  <c r="BT2630" i="1" s="1"/>
  <c r="I2617" i="1"/>
  <c r="O2617" i="1" s="1"/>
  <c r="AB2617" i="1" s="1"/>
  <c r="AQ2617" i="1" s="1"/>
  <c r="BT2617" i="1" s="1"/>
  <c r="O2618" i="1"/>
  <c r="AB2618" i="1" s="1"/>
  <c r="AQ2618" i="1" s="1"/>
  <c r="BT2618" i="1" s="1"/>
  <c r="H2730" i="1"/>
  <c r="N2730" i="1" s="1"/>
  <c r="AA2730" i="1" s="1"/>
  <c r="AP2730" i="1" s="1"/>
  <c r="BS2730" i="1" s="1"/>
  <c r="N2731" i="1"/>
  <c r="AA2731" i="1" s="1"/>
  <c r="AP2731" i="1" s="1"/>
  <c r="BS2731" i="1" s="1"/>
  <c r="I2718" i="1"/>
  <c r="O2718" i="1" s="1"/>
  <c r="AB2718" i="1" s="1"/>
  <c r="AQ2718" i="1" s="1"/>
  <c r="BT2718" i="1" s="1"/>
  <c r="O2719" i="1"/>
  <c r="AB2719" i="1" s="1"/>
  <c r="AQ2719" i="1" s="1"/>
  <c r="BT2719" i="1" s="1"/>
  <c r="H2712" i="1"/>
  <c r="N2712" i="1" s="1"/>
  <c r="AA2712" i="1" s="1"/>
  <c r="AP2712" i="1" s="1"/>
  <c r="BS2712" i="1" s="1"/>
  <c r="N2713" i="1"/>
  <c r="AA2713" i="1" s="1"/>
  <c r="AP2713" i="1" s="1"/>
  <c r="BS2713" i="1" s="1"/>
  <c r="I2690" i="1"/>
  <c r="O2690" i="1" s="1"/>
  <c r="AB2690" i="1" s="1"/>
  <c r="AQ2690" i="1" s="1"/>
  <c r="BT2690" i="1" s="1"/>
  <c r="O2691" i="1"/>
  <c r="AB2691" i="1" s="1"/>
  <c r="AQ2691" i="1" s="1"/>
  <c r="BT2691" i="1" s="1"/>
  <c r="I2671" i="1"/>
  <c r="O2674" i="1"/>
  <c r="AB2674" i="1" s="1"/>
  <c r="AQ2674" i="1" s="1"/>
  <c r="BT2674" i="1" s="1"/>
  <c r="I2657" i="1"/>
  <c r="O2657" i="1" s="1"/>
  <c r="AB2657" i="1" s="1"/>
  <c r="AQ2657" i="1" s="1"/>
  <c r="BT2657" i="1" s="1"/>
  <c r="O2658" i="1"/>
  <c r="AB2658" i="1" s="1"/>
  <c r="AQ2658" i="1" s="1"/>
  <c r="BT2658" i="1" s="1"/>
  <c r="H2654" i="1"/>
  <c r="N2654" i="1" s="1"/>
  <c r="AA2654" i="1" s="1"/>
  <c r="AP2654" i="1" s="1"/>
  <c r="BS2654" i="1" s="1"/>
  <c r="N2655" i="1"/>
  <c r="AA2655" i="1" s="1"/>
  <c r="AP2655" i="1" s="1"/>
  <c r="BS2655" i="1" s="1"/>
  <c r="I2645" i="1"/>
  <c r="O2645" i="1" s="1"/>
  <c r="AB2645" i="1" s="1"/>
  <c r="AQ2645" i="1" s="1"/>
  <c r="BT2645" i="1" s="1"/>
  <c r="O2646" i="1"/>
  <c r="AB2646" i="1" s="1"/>
  <c r="AQ2646" i="1" s="1"/>
  <c r="BT2646" i="1" s="1"/>
  <c r="H2642" i="1"/>
  <c r="N2642" i="1" s="1"/>
  <c r="AA2642" i="1" s="1"/>
  <c r="AP2642" i="1" s="1"/>
  <c r="BS2642" i="1" s="1"/>
  <c r="N2643" i="1"/>
  <c r="AA2643" i="1" s="1"/>
  <c r="AP2643" i="1" s="1"/>
  <c r="BS2643" i="1" s="1"/>
  <c r="I2632" i="1"/>
  <c r="O2632" i="1" s="1"/>
  <c r="AB2632" i="1" s="1"/>
  <c r="AQ2632" i="1" s="1"/>
  <c r="BT2632" i="1" s="1"/>
  <c r="O2633" i="1"/>
  <c r="AB2633" i="1" s="1"/>
  <c r="AQ2633" i="1" s="1"/>
  <c r="BT2633" i="1" s="1"/>
  <c r="H2629" i="1"/>
  <c r="N2629" i="1" s="1"/>
  <c r="AA2629" i="1" s="1"/>
  <c r="AP2629" i="1" s="1"/>
  <c r="BS2629" i="1" s="1"/>
  <c r="N2630" i="1"/>
  <c r="AA2630" i="1" s="1"/>
  <c r="AP2630" i="1" s="1"/>
  <c r="BS2630" i="1" s="1"/>
  <c r="I2620" i="1"/>
  <c r="O2620" i="1" s="1"/>
  <c r="AB2620" i="1" s="1"/>
  <c r="AQ2620" i="1" s="1"/>
  <c r="BT2620" i="1" s="1"/>
  <c r="O2621" i="1"/>
  <c r="AB2621" i="1" s="1"/>
  <c r="AQ2621" i="1" s="1"/>
  <c r="BT2621" i="1" s="1"/>
  <c r="H2617" i="1"/>
  <c r="N2617" i="1" s="1"/>
  <c r="AA2617" i="1" s="1"/>
  <c r="AP2617" i="1" s="1"/>
  <c r="BS2617" i="1" s="1"/>
  <c r="N2618" i="1"/>
  <c r="AA2618" i="1" s="1"/>
  <c r="AP2618" i="1" s="1"/>
  <c r="BS2618" i="1" s="1"/>
  <c r="I2721" i="1"/>
  <c r="O2721" i="1" s="1"/>
  <c r="AB2721" i="1" s="1"/>
  <c r="AQ2721" i="1" s="1"/>
  <c r="BT2721" i="1" s="1"/>
  <c r="O2722" i="1"/>
  <c r="AB2722" i="1" s="1"/>
  <c r="AQ2722" i="1" s="1"/>
  <c r="BT2722" i="1" s="1"/>
  <c r="H2718" i="1"/>
  <c r="N2718" i="1" s="1"/>
  <c r="AA2718" i="1" s="1"/>
  <c r="AP2718" i="1" s="1"/>
  <c r="BS2718" i="1" s="1"/>
  <c r="N2719" i="1"/>
  <c r="AA2719" i="1" s="1"/>
  <c r="AP2719" i="1" s="1"/>
  <c r="BS2719" i="1" s="1"/>
  <c r="I2706" i="1"/>
  <c r="O2706" i="1" s="1"/>
  <c r="AB2706" i="1" s="1"/>
  <c r="AQ2706" i="1" s="1"/>
  <c r="BT2706" i="1" s="1"/>
  <c r="O2707" i="1"/>
  <c r="AB2707" i="1" s="1"/>
  <c r="AQ2707" i="1" s="1"/>
  <c r="BT2707" i="1" s="1"/>
  <c r="H2703" i="1"/>
  <c r="N2703" i="1" s="1"/>
  <c r="AA2703" i="1" s="1"/>
  <c r="AP2703" i="1" s="1"/>
  <c r="BS2703" i="1" s="1"/>
  <c r="N2704" i="1"/>
  <c r="AA2704" i="1" s="1"/>
  <c r="AP2704" i="1" s="1"/>
  <c r="BS2704" i="1" s="1"/>
  <c r="H2690" i="1"/>
  <c r="N2690" i="1" s="1"/>
  <c r="AA2690" i="1" s="1"/>
  <c r="AP2690" i="1" s="1"/>
  <c r="BS2690" i="1" s="1"/>
  <c r="N2691" i="1"/>
  <c r="AA2691" i="1" s="1"/>
  <c r="AP2691" i="1" s="1"/>
  <c r="BS2691" i="1" s="1"/>
  <c r="I2678" i="1"/>
  <c r="O2678" i="1" s="1"/>
  <c r="AB2678" i="1" s="1"/>
  <c r="AQ2678" i="1" s="1"/>
  <c r="BT2678" i="1" s="1"/>
  <c r="O2679" i="1"/>
  <c r="AB2679" i="1" s="1"/>
  <c r="AQ2679" i="1" s="1"/>
  <c r="BT2679" i="1" s="1"/>
  <c r="H2671" i="1"/>
  <c r="N2674" i="1"/>
  <c r="AA2674" i="1" s="1"/>
  <c r="AP2674" i="1" s="1"/>
  <c r="BS2674" i="1" s="1"/>
  <c r="H2759" i="1"/>
  <c r="H2862" i="1"/>
  <c r="I2836" i="1"/>
  <c r="O2837" i="1"/>
  <c r="AB2837" i="1" s="1"/>
  <c r="AQ2837" i="1" s="1"/>
  <c r="BT2837" i="1" s="1"/>
  <c r="I2916" i="1"/>
  <c r="O2916" i="1" s="1"/>
  <c r="AB2916" i="1" s="1"/>
  <c r="AQ2916" i="1" s="1"/>
  <c r="BT2916" i="1" s="1"/>
  <c r="O2923" i="1"/>
  <c r="AB2923" i="1" s="1"/>
  <c r="AQ2923" i="1" s="1"/>
  <c r="BT2923" i="1" s="1"/>
  <c r="H2845" i="1"/>
  <c r="N2845" i="1" s="1"/>
  <c r="AA2845" i="1" s="1"/>
  <c r="AP2845" i="1" s="1"/>
  <c r="BS2845" i="1" s="1"/>
  <c r="N2846" i="1"/>
  <c r="AA2846" i="1" s="1"/>
  <c r="AP2846" i="1" s="1"/>
  <c r="BS2846" i="1" s="1"/>
  <c r="H3069" i="1"/>
  <c r="N3069" i="1" s="1"/>
  <c r="AA3069" i="1" s="1"/>
  <c r="AP3069" i="1" s="1"/>
  <c r="BS3069" i="1" s="1"/>
  <c r="N3070" i="1"/>
  <c r="AA3070" i="1" s="1"/>
  <c r="AP3070" i="1" s="1"/>
  <c r="BS3070" i="1" s="1"/>
  <c r="H2882" i="1"/>
  <c r="N2883" i="1"/>
  <c r="AA2883" i="1" s="1"/>
  <c r="AP2883" i="1" s="1"/>
  <c r="BS2883" i="1" s="1"/>
  <c r="I2935" i="1"/>
  <c r="H2794" i="1"/>
  <c r="N2795" i="1"/>
  <c r="AA2795" i="1" s="1"/>
  <c r="AP2795" i="1" s="1"/>
  <c r="BS2795" i="1" s="1"/>
  <c r="I2794" i="1"/>
  <c r="O2795" i="1"/>
  <c r="AB2795" i="1" s="1"/>
  <c r="AQ2795" i="1" s="1"/>
  <c r="BT2795" i="1" s="1"/>
  <c r="N2999" i="1"/>
  <c r="AA2999" i="1" s="1"/>
  <c r="AP2999" i="1" s="1"/>
  <c r="BS2999" i="1" s="1"/>
  <c r="H2998" i="1"/>
  <c r="I2907" i="1"/>
  <c r="O2907" i="1" s="1"/>
  <c r="AB2907" i="1" s="1"/>
  <c r="AQ2907" i="1" s="1"/>
  <c r="BT2907" i="1" s="1"/>
  <c r="O2908" i="1"/>
  <c r="AB2908" i="1" s="1"/>
  <c r="AQ2908" i="1" s="1"/>
  <c r="BT2908" i="1" s="1"/>
  <c r="H2812" i="1"/>
  <c r="G2812" i="1"/>
  <c r="I2748" i="1"/>
  <c r="H2736" i="1"/>
  <c r="G2748" i="1"/>
  <c r="G2736" i="1"/>
  <c r="H2748" i="1"/>
  <c r="I2736" i="1"/>
  <c r="I2812" i="1"/>
  <c r="G2677" i="1" l="1"/>
  <c r="M2677" i="1" s="1"/>
  <c r="Z2677" i="1" s="1"/>
  <c r="AO2677" i="1" s="1"/>
  <c r="AS2677" i="1" s="1"/>
  <c r="AY2677" i="1" s="1"/>
  <c r="BA2677" i="1" s="1"/>
  <c r="BR2677" i="1" s="1"/>
  <c r="BV2677" i="1" s="1"/>
  <c r="M2862" i="1"/>
  <c r="Z2862" i="1" s="1"/>
  <c r="AO2862" i="1" s="1"/>
  <c r="AS2862" i="1" s="1"/>
  <c r="AY2862" i="1" s="1"/>
  <c r="BA2862" i="1" s="1"/>
  <c r="BR2862" i="1" s="1"/>
  <c r="BV2862" i="1" s="1"/>
  <c r="G2663" i="1"/>
  <c r="M2663" i="1" s="1"/>
  <c r="Z2663" i="1" s="1"/>
  <c r="AO2663" i="1" s="1"/>
  <c r="AS2663" i="1" s="1"/>
  <c r="AY2663" i="1" s="1"/>
  <c r="BA2663" i="1" s="1"/>
  <c r="BR2663" i="1" s="1"/>
  <c r="BV2663" i="1" s="1"/>
  <c r="M2759" i="1"/>
  <c r="Z2759" i="1" s="1"/>
  <c r="AO2759" i="1" s="1"/>
  <c r="AS2759" i="1" s="1"/>
  <c r="AY2759" i="1" s="1"/>
  <c r="BA2759" i="1" s="1"/>
  <c r="BR2759" i="1" s="1"/>
  <c r="BV2759" i="1" s="1"/>
  <c r="G2635" i="1"/>
  <c r="M2635" i="1" s="1"/>
  <c r="Z2635" i="1" s="1"/>
  <c r="AO2635" i="1" s="1"/>
  <c r="AS2635" i="1" s="1"/>
  <c r="AY2635" i="1" s="1"/>
  <c r="BA2635" i="1" s="1"/>
  <c r="BR2635" i="1" s="1"/>
  <c r="BV2635" i="1" s="1"/>
  <c r="G2702" i="1"/>
  <c r="M2702" i="1" s="1"/>
  <c r="Z2702" i="1" s="1"/>
  <c r="AO2702" i="1" s="1"/>
  <c r="AS2702" i="1" s="1"/>
  <c r="AY2702" i="1" s="1"/>
  <c r="BA2702" i="1" s="1"/>
  <c r="BR2702" i="1" s="1"/>
  <c r="BV2702" i="1" s="1"/>
  <c r="H2616" i="1"/>
  <c r="N2616" i="1" s="1"/>
  <c r="AA2616" i="1" s="1"/>
  <c r="AP2616" i="1" s="1"/>
  <c r="BS2616" i="1" s="1"/>
  <c r="G2616" i="1"/>
  <c r="M2616" i="1" s="1"/>
  <c r="Z2616" i="1" s="1"/>
  <c r="AO2616" i="1" s="1"/>
  <c r="AS2616" i="1" s="1"/>
  <c r="AY2616" i="1" s="1"/>
  <c r="BA2616" i="1" s="1"/>
  <c r="BR2616" i="1" s="1"/>
  <c r="BV2616" i="1" s="1"/>
  <c r="I2635" i="1"/>
  <c r="O2635" i="1" s="1"/>
  <c r="AB2635" i="1" s="1"/>
  <c r="AQ2635" i="1" s="1"/>
  <c r="BT2635" i="1" s="1"/>
  <c r="I2663" i="1"/>
  <c r="O2663" i="1" s="1"/>
  <c r="AB2663" i="1" s="1"/>
  <c r="AQ2663" i="1" s="1"/>
  <c r="BT2663" i="1" s="1"/>
  <c r="I2616" i="1"/>
  <c r="O2616" i="1" s="1"/>
  <c r="AB2616" i="1" s="1"/>
  <c r="AQ2616" i="1" s="1"/>
  <c r="BT2616" i="1" s="1"/>
  <c r="G2881" i="1"/>
  <c r="M2881" i="1" s="1"/>
  <c r="Z2881" i="1" s="1"/>
  <c r="AO2881" i="1" s="1"/>
  <c r="AS2881" i="1" s="1"/>
  <c r="AY2881" i="1" s="1"/>
  <c r="BA2881" i="1" s="1"/>
  <c r="BR2881" i="1" s="1"/>
  <c r="BV2881" i="1" s="1"/>
  <c r="M2882" i="1"/>
  <c r="Z2882" i="1" s="1"/>
  <c r="AO2882" i="1" s="1"/>
  <c r="AS2882" i="1" s="1"/>
  <c r="AY2882" i="1" s="1"/>
  <c r="BA2882" i="1" s="1"/>
  <c r="BR2882" i="1" s="1"/>
  <c r="BV2882" i="1" s="1"/>
  <c r="G2844" i="1"/>
  <c r="M2850" i="1"/>
  <c r="Z2850" i="1" s="1"/>
  <c r="AO2850" i="1" s="1"/>
  <c r="AS2850" i="1" s="1"/>
  <c r="AY2850" i="1" s="1"/>
  <c r="BA2850" i="1" s="1"/>
  <c r="BR2850" i="1" s="1"/>
  <c r="BV2850" i="1" s="1"/>
  <c r="G2735" i="1"/>
  <c r="M2736" i="1"/>
  <c r="Z2736" i="1" s="1"/>
  <c r="AO2736" i="1" s="1"/>
  <c r="AS2736" i="1" s="1"/>
  <c r="AY2736" i="1" s="1"/>
  <c r="BA2736" i="1" s="1"/>
  <c r="BR2736" i="1" s="1"/>
  <c r="BV2736" i="1" s="1"/>
  <c r="G2984" i="1"/>
  <c r="M2984" i="1" s="1"/>
  <c r="Z2984" i="1" s="1"/>
  <c r="AO2984" i="1" s="1"/>
  <c r="AS2984" i="1" s="1"/>
  <c r="AY2984" i="1" s="1"/>
  <c r="BA2984" i="1" s="1"/>
  <c r="BR2984" i="1" s="1"/>
  <c r="BV2984" i="1" s="1"/>
  <c r="M2998" i="1"/>
  <c r="Z2998" i="1" s="1"/>
  <c r="AO2998" i="1" s="1"/>
  <c r="AS2998" i="1" s="1"/>
  <c r="AY2998" i="1" s="1"/>
  <c r="BA2998" i="1" s="1"/>
  <c r="BR2998" i="1" s="1"/>
  <c r="BV2998" i="1" s="1"/>
  <c r="G2811" i="1"/>
  <c r="M2812" i="1"/>
  <c r="Z2812" i="1" s="1"/>
  <c r="AO2812" i="1" s="1"/>
  <c r="AS2812" i="1" s="1"/>
  <c r="AY2812" i="1" s="1"/>
  <c r="BA2812" i="1" s="1"/>
  <c r="BR2812" i="1" s="1"/>
  <c r="BV2812" i="1" s="1"/>
  <c r="G2744" i="1"/>
  <c r="M2748" i="1"/>
  <c r="Z2748" i="1" s="1"/>
  <c r="AO2748" i="1" s="1"/>
  <c r="AS2748" i="1" s="1"/>
  <c r="AY2748" i="1" s="1"/>
  <c r="BA2748" i="1" s="1"/>
  <c r="BR2748" i="1" s="1"/>
  <c r="BV2748" i="1" s="1"/>
  <c r="G2835" i="1"/>
  <c r="M2835" i="1" s="1"/>
  <c r="Z2835" i="1" s="1"/>
  <c r="AO2835" i="1" s="1"/>
  <c r="AS2835" i="1" s="1"/>
  <c r="AY2835" i="1" s="1"/>
  <c r="BA2835" i="1" s="1"/>
  <c r="BR2835" i="1" s="1"/>
  <c r="BV2835" i="1" s="1"/>
  <c r="M2836" i="1"/>
  <c r="Z2836" i="1" s="1"/>
  <c r="AO2836" i="1" s="1"/>
  <c r="AS2836" i="1" s="1"/>
  <c r="AY2836" i="1" s="1"/>
  <c r="BA2836" i="1" s="1"/>
  <c r="BR2836" i="1" s="1"/>
  <c r="BV2836" i="1" s="1"/>
  <c r="G2860" i="1"/>
  <c r="M2861" i="1"/>
  <c r="Z2861" i="1" s="1"/>
  <c r="AO2861" i="1" s="1"/>
  <c r="AS2861" i="1" s="1"/>
  <c r="AY2861" i="1" s="1"/>
  <c r="BA2861" i="1" s="1"/>
  <c r="BR2861" i="1" s="1"/>
  <c r="BV2861" i="1" s="1"/>
  <c r="G2798" i="1"/>
  <c r="M2798" i="1" s="1"/>
  <c r="Z2798" i="1" s="1"/>
  <c r="AO2798" i="1" s="1"/>
  <c r="AS2798" i="1" s="1"/>
  <c r="AY2798" i="1" s="1"/>
  <c r="BA2798" i="1" s="1"/>
  <c r="BR2798" i="1" s="1"/>
  <c r="BV2798" i="1" s="1"/>
  <c r="M2799" i="1"/>
  <c r="Z2799" i="1" s="1"/>
  <c r="AO2799" i="1" s="1"/>
  <c r="AS2799" i="1" s="1"/>
  <c r="AY2799" i="1" s="1"/>
  <c r="BA2799" i="1" s="1"/>
  <c r="BR2799" i="1" s="1"/>
  <c r="BV2799" i="1" s="1"/>
  <c r="M2907" i="1"/>
  <c r="Z2907" i="1" s="1"/>
  <c r="AO2907" i="1" s="1"/>
  <c r="AS2907" i="1" s="1"/>
  <c r="AY2907" i="1" s="1"/>
  <c r="BA2907" i="1" s="1"/>
  <c r="BR2907" i="1" s="1"/>
  <c r="BV2907" i="1" s="1"/>
  <c r="G2906" i="1"/>
  <c r="G2793" i="1"/>
  <c r="M2794" i="1"/>
  <c r="Z2794" i="1" s="1"/>
  <c r="AO2794" i="1" s="1"/>
  <c r="AS2794" i="1" s="1"/>
  <c r="AY2794" i="1" s="1"/>
  <c r="BA2794" i="1" s="1"/>
  <c r="BR2794" i="1" s="1"/>
  <c r="BV2794" i="1" s="1"/>
  <c r="G2670" i="1"/>
  <c r="M2670" i="1" s="1"/>
  <c r="Z2670" i="1" s="1"/>
  <c r="AO2670" i="1" s="1"/>
  <c r="AS2670" i="1" s="1"/>
  <c r="AY2670" i="1" s="1"/>
  <c r="BA2670" i="1" s="1"/>
  <c r="BR2670" i="1" s="1"/>
  <c r="BV2670" i="1" s="1"/>
  <c r="M2671" i="1"/>
  <c r="Z2671" i="1" s="1"/>
  <c r="AO2671" i="1" s="1"/>
  <c r="AS2671" i="1" s="1"/>
  <c r="AY2671" i="1" s="1"/>
  <c r="BA2671" i="1" s="1"/>
  <c r="BR2671" i="1" s="1"/>
  <c r="BV2671" i="1" s="1"/>
  <c r="I2811" i="1"/>
  <c r="O2812" i="1"/>
  <c r="AB2812" i="1" s="1"/>
  <c r="AQ2812" i="1" s="1"/>
  <c r="BT2812" i="1" s="1"/>
  <c r="I2906" i="1"/>
  <c r="O2935" i="1"/>
  <c r="AB2935" i="1" s="1"/>
  <c r="AQ2935" i="1" s="1"/>
  <c r="BT2935" i="1" s="1"/>
  <c r="H2702" i="1"/>
  <c r="N2702" i="1" s="1"/>
  <c r="AA2702" i="1" s="1"/>
  <c r="AP2702" i="1" s="1"/>
  <c r="BS2702" i="1" s="1"/>
  <c r="I2702" i="1"/>
  <c r="O2702" i="1" s="1"/>
  <c r="AB2702" i="1" s="1"/>
  <c r="AQ2702" i="1" s="1"/>
  <c r="BT2702" i="1" s="1"/>
  <c r="H2735" i="1"/>
  <c r="N2736" i="1"/>
  <c r="AA2736" i="1" s="1"/>
  <c r="AP2736" i="1" s="1"/>
  <c r="BS2736" i="1" s="1"/>
  <c r="H2811" i="1"/>
  <c r="N2812" i="1"/>
  <c r="AA2812" i="1" s="1"/>
  <c r="AP2812" i="1" s="1"/>
  <c r="BS2812" i="1" s="1"/>
  <c r="H2793" i="1"/>
  <c r="N2793" i="1" s="1"/>
  <c r="AA2793" i="1" s="1"/>
  <c r="AP2793" i="1" s="1"/>
  <c r="BS2793" i="1" s="1"/>
  <c r="N2794" i="1"/>
  <c r="AA2794" i="1" s="1"/>
  <c r="AP2794" i="1" s="1"/>
  <c r="BS2794" i="1" s="1"/>
  <c r="H2861" i="1"/>
  <c r="N2862" i="1"/>
  <c r="AA2862" i="1" s="1"/>
  <c r="AP2862" i="1" s="1"/>
  <c r="BS2862" i="1" s="1"/>
  <c r="H2844" i="1"/>
  <c r="N2850" i="1"/>
  <c r="AA2850" i="1" s="1"/>
  <c r="AP2850" i="1" s="1"/>
  <c r="BS2850" i="1" s="1"/>
  <c r="I2984" i="1"/>
  <c r="O2984" i="1" s="1"/>
  <c r="AB2984" i="1" s="1"/>
  <c r="AQ2984" i="1" s="1"/>
  <c r="BT2984" i="1" s="1"/>
  <c r="O2998" i="1"/>
  <c r="AB2998" i="1" s="1"/>
  <c r="AQ2998" i="1" s="1"/>
  <c r="BT2998" i="1" s="1"/>
  <c r="N2907" i="1"/>
  <c r="AA2907" i="1" s="1"/>
  <c r="AP2907" i="1" s="1"/>
  <c r="BS2907" i="1" s="1"/>
  <c r="H2906" i="1"/>
  <c r="H2663" i="1"/>
  <c r="N2663" i="1" s="1"/>
  <c r="AA2663" i="1" s="1"/>
  <c r="AP2663" i="1" s="1"/>
  <c r="BS2663" i="1" s="1"/>
  <c r="I2744" i="1"/>
  <c r="O2748" i="1"/>
  <c r="AB2748" i="1" s="1"/>
  <c r="AQ2748" i="1" s="1"/>
  <c r="BT2748" i="1" s="1"/>
  <c r="I2881" i="1"/>
  <c r="O2881" i="1" s="1"/>
  <c r="AB2881" i="1" s="1"/>
  <c r="AQ2881" i="1" s="1"/>
  <c r="BT2881" i="1" s="1"/>
  <c r="O2882" i="1"/>
  <c r="AB2882" i="1" s="1"/>
  <c r="AQ2882" i="1" s="1"/>
  <c r="BT2882" i="1" s="1"/>
  <c r="H2798" i="1"/>
  <c r="N2798" i="1" s="1"/>
  <c r="AA2798" i="1" s="1"/>
  <c r="AP2798" i="1" s="1"/>
  <c r="BS2798" i="1" s="1"/>
  <c r="N2799" i="1"/>
  <c r="AA2799" i="1" s="1"/>
  <c r="AP2799" i="1" s="1"/>
  <c r="BS2799" i="1" s="1"/>
  <c r="I2861" i="1"/>
  <c r="O2862" i="1"/>
  <c r="AB2862" i="1" s="1"/>
  <c r="AQ2862" i="1" s="1"/>
  <c r="BT2862" i="1" s="1"/>
  <c r="H2758" i="1"/>
  <c r="N2759" i="1"/>
  <c r="AA2759" i="1" s="1"/>
  <c r="AP2759" i="1" s="1"/>
  <c r="BS2759" i="1" s="1"/>
  <c r="I2670" i="1"/>
  <c r="O2670" i="1" s="1"/>
  <c r="AB2670" i="1" s="1"/>
  <c r="AQ2670" i="1" s="1"/>
  <c r="BT2670" i="1" s="1"/>
  <c r="O2671" i="1"/>
  <c r="AB2671" i="1" s="1"/>
  <c r="AQ2671" i="1" s="1"/>
  <c r="BT2671" i="1" s="1"/>
  <c r="I2677" i="1"/>
  <c r="O2677" i="1" s="1"/>
  <c r="AB2677" i="1" s="1"/>
  <c r="AQ2677" i="1" s="1"/>
  <c r="BT2677" i="1" s="1"/>
  <c r="I2735" i="1"/>
  <c r="O2736" i="1"/>
  <c r="AB2736" i="1" s="1"/>
  <c r="AQ2736" i="1" s="1"/>
  <c r="BT2736" i="1" s="1"/>
  <c r="I2793" i="1"/>
  <c r="O2793" i="1" s="1"/>
  <c r="AB2793" i="1" s="1"/>
  <c r="AQ2793" i="1" s="1"/>
  <c r="BT2793" i="1" s="1"/>
  <c r="O2794" i="1"/>
  <c r="AB2794" i="1" s="1"/>
  <c r="AQ2794" i="1" s="1"/>
  <c r="BT2794" i="1" s="1"/>
  <c r="H2677" i="1"/>
  <c r="N2677" i="1" s="1"/>
  <c r="AA2677" i="1" s="1"/>
  <c r="AP2677" i="1" s="1"/>
  <c r="BS2677" i="1" s="1"/>
  <c r="H2635" i="1"/>
  <c r="N2635" i="1" s="1"/>
  <c r="AA2635" i="1" s="1"/>
  <c r="AP2635" i="1" s="1"/>
  <c r="BS2635" i="1" s="1"/>
  <c r="H2744" i="1"/>
  <c r="N2748" i="1"/>
  <c r="AA2748" i="1" s="1"/>
  <c r="AP2748" i="1" s="1"/>
  <c r="BS2748" i="1" s="1"/>
  <c r="H2984" i="1"/>
  <c r="N2984" i="1" s="1"/>
  <c r="AA2984" i="1" s="1"/>
  <c r="AP2984" i="1" s="1"/>
  <c r="BS2984" i="1" s="1"/>
  <c r="N2998" i="1"/>
  <c r="AA2998" i="1" s="1"/>
  <c r="AP2998" i="1" s="1"/>
  <c r="BS2998" i="1" s="1"/>
  <c r="H2881" i="1"/>
  <c r="N2881" i="1" s="1"/>
  <c r="AA2881" i="1" s="1"/>
  <c r="AP2881" i="1" s="1"/>
  <c r="BS2881" i="1" s="1"/>
  <c r="N2882" i="1"/>
  <c r="AA2882" i="1" s="1"/>
  <c r="AP2882" i="1" s="1"/>
  <c r="BS2882" i="1" s="1"/>
  <c r="I2835" i="1"/>
  <c r="O2835" i="1" s="1"/>
  <c r="AB2835" i="1" s="1"/>
  <c r="AQ2835" i="1" s="1"/>
  <c r="BT2835" i="1" s="1"/>
  <c r="O2836" i="1"/>
  <c r="AB2836" i="1" s="1"/>
  <c r="AQ2836" i="1" s="1"/>
  <c r="BT2836" i="1" s="1"/>
  <c r="H2670" i="1"/>
  <c r="N2670" i="1" s="1"/>
  <c r="AA2670" i="1" s="1"/>
  <c r="AP2670" i="1" s="1"/>
  <c r="BS2670" i="1" s="1"/>
  <c r="N2671" i="1"/>
  <c r="AA2671" i="1" s="1"/>
  <c r="AP2671" i="1" s="1"/>
  <c r="BS2671" i="1" s="1"/>
  <c r="H2835" i="1"/>
  <c r="N2835" i="1" s="1"/>
  <c r="AA2835" i="1" s="1"/>
  <c r="AP2835" i="1" s="1"/>
  <c r="BS2835" i="1" s="1"/>
  <c r="N2836" i="1"/>
  <c r="AA2836" i="1" s="1"/>
  <c r="AP2836" i="1" s="1"/>
  <c r="BS2836" i="1" s="1"/>
  <c r="I2798" i="1"/>
  <c r="O2798" i="1" s="1"/>
  <c r="AB2798" i="1" s="1"/>
  <c r="AQ2798" i="1" s="1"/>
  <c r="BT2798" i="1" s="1"/>
  <c r="O2799" i="1"/>
  <c r="AB2799" i="1" s="1"/>
  <c r="AQ2799" i="1" s="1"/>
  <c r="BT2799" i="1" s="1"/>
  <c r="I2758" i="1"/>
  <c r="O2759" i="1"/>
  <c r="AB2759" i="1" s="1"/>
  <c r="AQ2759" i="1" s="1"/>
  <c r="BT2759" i="1" s="1"/>
  <c r="I2844" i="1"/>
  <c r="O2850" i="1"/>
  <c r="AB2850" i="1" s="1"/>
  <c r="AQ2850" i="1" s="1"/>
  <c r="BT2850" i="1" s="1"/>
  <c r="G2676" i="1" l="1"/>
  <c r="M2676" i="1" s="1"/>
  <c r="Z2676" i="1" s="1"/>
  <c r="AO2676" i="1" s="1"/>
  <c r="AS2676" i="1" s="1"/>
  <c r="AY2676" i="1" s="1"/>
  <c r="BA2676" i="1" s="1"/>
  <c r="BR2676" i="1" s="1"/>
  <c r="BV2676" i="1" s="1"/>
  <c r="G2615" i="1"/>
  <c r="M2615" i="1" s="1"/>
  <c r="Z2615" i="1" s="1"/>
  <c r="AO2615" i="1" s="1"/>
  <c r="AS2615" i="1" s="1"/>
  <c r="AY2615" i="1" s="1"/>
  <c r="BA2615" i="1" s="1"/>
  <c r="BR2615" i="1" s="1"/>
  <c r="BV2615" i="1" s="1"/>
  <c r="I2615" i="1"/>
  <c r="I2614" i="1" s="1"/>
  <c r="H2676" i="1"/>
  <c r="N2676" i="1" s="1"/>
  <c r="AA2676" i="1" s="1"/>
  <c r="AP2676" i="1" s="1"/>
  <c r="BS2676" i="1" s="1"/>
  <c r="H2615" i="1"/>
  <c r="H2614" i="1" s="1"/>
  <c r="M2793" i="1"/>
  <c r="Z2793" i="1" s="1"/>
  <c r="AO2793" i="1" s="1"/>
  <c r="AS2793" i="1" s="1"/>
  <c r="AY2793" i="1" s="1"/>
  <c r="BA2793" i="1" s="1"/>
  <c r="BR2793" i="1" s="1"/>
  <c r="BV2793" i="1" s="1"/>
  <c r="G2757" i="1"/>
  <c r="G2743" i="1"/>
  <c r="M2743" i="1" s="1"/>
  <c r="Z2743" i="1" s="1"/>
  <c r="AO2743" i="1" s="1"/>
  <c r="AS2743" i="1" s="1"/>
  <c r="AY2743" i="1" s="1"/>
  <c r="BA2743" i="1" s="1"/>
  <c r="BR2743" i="1" s="1"/>
  <c r="BV2743" i="1" s="1"/>
  <c r="M2744" i="1"/>
  <c r="Z2744" i="1" s="1"/>
  <c r="AO2744" i="1" s="1"/>
  <c r="AS2744" i="1" s="1"/>
  <c r="AY2744" i="1" s="1"/>
  <c r="BA2744" i="1" s="1"/>
  <c r="BR2744" i="1" s="1"/>
  <c r="BV2744" i="1" s="1"/>
  <c r="G2843" i="1"/>
  <c r="M2843" i="1" s="1"/>
  <c r="Z2843" i="1" s="1"/>
  <c r="AO2843" i="1" s="1"/>
  <c r="AS2843" i="1" s="1"/>
  <c r="AY2843" i="1" s="1"/>
  <c r="BA2843" i="1" s="1"/>
  <c r="BR2843" i="1" s="1"/>
  <c r="BV2843" i="1" s="1"/>
  <c r="M2844" i="1"/>
  <c r="Z2844" i="1" s="1"/>
  <c r="AO2844" i="1" s="1"/>
  <c r="AS2844" i="1" s="1"/>
  <c r="AY2844" i="1" s="1"/>
  <c r="BA2844" i="1" s="1"/>
  <c r="BR2844" i="1" s="1"/>
  <c r="BV2844" i="1" s="1"/>
  <c r="I2676" i="1"/>
  <c r="O2676" i="1" s="1"/>
  <c r="AB2676" i="1" s="1"/>
  <c r="AQ2676" i="1" s="1"/>
  <c r="BT2676" i="1" s="1"/>
  <c r="G2880" i="1"/>
  <c r="M2880" i="1" s="1"/>
  <c r="Z2880" i="1" s="1"/>
  <c r="AO2880" i="1" s="1"/>
  <c r="AS2880" i="1" s="1"/>
  <c r="AY2880" i="1" s="1"/>
  <c r="BA2880" i="1" s="1"/>
  <c r="BR2880" i="1" s="1"/>
  <c r="BV2880" i="1" s="1"/>
  <c r="M2906" i="1"/>
  <c r="Z2906" i="1" s="1"/>
  <c r="AO2906" i="1" s="1"/>
  <c r="AS2906" i="1" s="1"/>
  <c r="AY2906" i="1" s="1"/>
  <c r="BA2906" i="1" s="1"/>
  <c r="BR2906" i="1" s="1"/>
  <c r="BV2906" i="1" s="1"/>
  <c r="I2662" i="1"/>
  <c r="O2662" i="1" s="1"/>
  <c r="AB2662" i="1" s="1"/>
  <c r="AQ2662" i="1" s="1"/>
  <c r="BT2662" i="1" s="1"/>
  <c r="M2860" i="1"/>
  <c r="Z2860" i="1" s="1"/>
  <c r="AO2860" i="1" s="1"/>
  <c r="AS2860" i="1" s="1"/>
  <c r="AY2860" i="1" s="1"/>
  <c r="BA2860" i="1" s="1"/>
  <c r="BR2860" i="1" s="1"/>
  <c r="BV2860" i="1" s="1"/>
  <c r="G2662" i="1"/>
  <c r="M2662" i="1" s="1"/>
  <c r="Z2662" i="1" s="1"/>
  <c r="AO2662" i="1" s="1"/>
  <c r="AS2662" i="1" s="1"/>
  <c r="AY2662" i="1" s="1"/>
  <c r="BA2662" i="1" s="1"/>
  <c r="BR2662" i="1" s="1"/>
  <c r="BV2662" i="1" s="1"/>
  <c r="G2810" i="1"/>
  <c r="M2810" i="1" s="1"/>
  <c r="Z2810" i="1" s="1"/>
  <c r="AO2810" i="1" s="1"/>
  <c r="AS2810" i="1" s="1"/>
  <c r="AY2810" i="1" s="1"/>
  <c r="BA2810" i="1" s="1"/>
  <c r="BR2810" i="1" s="1"/>
  <c r="BV2810" i="1" s="1"/>
  <c r="M2811" i="1"/>
  <c r="Z2811" i="1" s="1"/>
  <c r="AO2811" i="1" s="1"/>
  <c r="AS2811" i="1" s="1"/>
  <c r="AY2811" i="1" s="1"/>
  <c r="BA2811" i="1" s="1"/>
  <c r="BR2811" i="1" s="1"/>
  <c r="BV2811" i="1" s="1"/>
  <c r="G2734" i="1"/>
  <c r="M2735" i="1"/>
  <c r="Z2735" i="1" s="1"/>
  <c r="AO2735" i="1" s="1"/>
  <c r="AS2735" i="1" s="1"/>
  <c r="AY2735" i="1" s="1"/>
  <c r="BA2735" i="1" s="1"/>
  <c r="BR2735" i="1" s="1"/>
  <c r="BV2735" i="1" s="1"/>
  <c r="I2843" i="1"/>
  <c r="O2843" i="1" s="1"/>
  <c r="AB2843" i="1" s="1"/>
  <c r="AQ2843" i="1" s="1"/>
  <c r="BT2843" i="1" s="1"/>
  <c r="O2844" i="1"/>
  <c r="AB2844" i="1" s="1"/>
  <c r="AQ2844" i="1" s="1"/>
  <c r="BT2844" i="1" s="1"/>
  <c r="H2860" i="1"/>
  <c r="N2861" i="1"/>
  <c r="AA2861" i="1" s="1"/>
  <c r="AP2861" i="1" s="1"/>
  <c r="BS2861" i="1" s="1"/>
  <c r="I2880" i="1"/>
  <c r="O2880" i="1" s="1"/>
  <c r="AB2880" i="1" s="1"/>
  <c r="AQ2880" i="1" s="1"/>
  <c r="BT2880" i="1" s="1"/>
  <c r="O2906" i="1"/>
  <c r="AB2906" i="1" s="1"/>
  <c r="AQ2906" i="1" s="1"/>
  <c r="BT2906" i="1" s="1"/>
  <c r="O2758" i="1"/>
  <c r="AB2758" i="1" s="1"/>
  <c r="AQ2758" i="1" s="1"/>
  <c r="BT2758" i="1" s="1"/>
  <c r="I2757" i="1"/>
  <c r="H2662" i="1"/>
  <c r="N2662" i="1" s="1"/>
  <c r="AA2662" i="1" s="1"/>
  <c r="AP2662" i="1" s="1"/>
  <c r="BS2662" i="1" s="1"/>
  <c r="N2758" i="1"/>
  <c r="AA2758" i="1" s="1"/>
  <c r="AP2758" i="1" s="1"/>
  <c r="BS2758" i="1" s="1"/>
  <c r="H2757" i="1"/>
  <c r="I2743" i="1"/>
  <c r="O2743" i="1" s="1"/>
  <c r="AB2743" i="1" s="1"/>
  <c r="AQ2743" i="1" s="1"/>
  <c r="BT2743" i="1" s="1"/>
  <c r="O2744" i="1"/>
  <c r="AB2744" i="1" s="1"/>
  <c r="AQ2744" i="1" s="1"/>
  <c r="BT2744" i="1" s="1"/>
  <c r="H2743" i="1"/>
  <c r="N2743" i="1" s="1"/>
  <c r="AA2743" i="1" s="1"/>
  <c r="AP2743" i="1" s="1"/>
  <c r="BS2743" i="1" s="1"/>
  <c r="N2744" i="1"/>
  <c r="AA2744" i="1" s="1"/>
  <c r="AP2744" i="1" s="1"/>
  <c r="BS2744" i="1" s="1"/>
  <c r="H2810" i="1"/>
  <c r="N2810" i="1" s="1"/>
  <c r="AA2810" i="1" s="1"/>
  <c r="AP2810" i="1" s="1"/>
  <c r="BS2810" i="1" s="1"/>
  <c r="N2811" i="1"/>
  <c r="AA2811" i="1" s="1"/>
  <c r="AP2811" i="1" s="1"/>
  <c r="BS2811" i="1" s="1"/>
  <c r="I2860" i="1"/>
  <c r="O2861" i="1"/>
  <c r="AB2861" i="1" s="1"/>
  <c r="AQ2861" i="1" s="1"/>
  <c r="BT2861" i="1" s="1"/>
  <c r="H2880" i="1"/>
  <c r="N2880" i="1" s="1"/>
  <c r="AA2880" i="1" s="1"/>
  <c r="AP2880" i="1" s="1"/>
  <c r="BS2880" i="1" s="1"/>
  <c r="N2906" i="1"/>
  <c r="AA2906" i="1" s="1"/>
  <c r="AP2906" i="1" s="1"/>
  <c r="BS2906" i="1" s="1"/>
  <c r="I2734" i="1"/>
  <c r="O2735" i="1"/>
  <c r="AB2735" i="1" s="1"/>
  <c r="AQ2735" i="1" s="1"/>
  <c r="BT2735" i="1" s="1"/>
  <c r="H2843" i="1"/>
  <c r="N2843" i="1" s="1"/>
  <c r="AA2843" i="1" s="1"/>
  <c r="AP2843" i="1" s="1"/>
  <c r="BS2843" i="1" s="1"/>
  <c r="N2844" i="1"/>
  <c r="AA2844" i="1" s="1"/>
  <c r="AP2844" i="1" s="1"/>
  <c r="BS2844" i="1" s="1"/>
  <c r="H2734" i="1"/>
  <c r="N2735" i="1"/>
  <c r="AA2735" i="1" s="1"/>
  <c r="AP2735" i="1" s="1"/>
  <c r="BS2735" i="1" s="1"/>
  <c r="I2810" i="1"/>
  <c r="O2810" i="1" s="1"/>
  <c r="AB2810" i="1" s="1"/>
  <c r="AQ2810" i="1" s="1"/>
  <c r="BT2810" i="1" s="1"/>
  <c r="O2811" i="1"/>
  <c r="AB2811" i="1" s="1"/>
  <c r="AQ2811" i="1" s="1"/>
  <c r="BT2811" i="1" s="1"/>
  <c r="H2610" i="1"/>
  <c r="I2610" i="1"/>
  <c r="G2610" i="1"/>
  <c r="H2555" i="1"/>
  <c r="N2555" i="1" s="1"/>
  <c r="AA2555" i="1" s="1"/>
  <c r="AP2555" i="1" s="1"/>
  <c r="BS2555" i="1" s="1"/>
  <c r="I2555" i="1"/>
  <c r="O2555" i="1" s="1"/>
  <c r="AB2555" i="1" s="1"/>
  <c r="AQ2555" i="1" s="1"/>
  <c r="BT2555" i="1" s="1"/>
  <c r="H2557" i="1"/>
  <c r="N2557" i="1" s="1"/>
  <c r="AA2557" i="1" s="1"/>
  <c r="AP2557" i="1" s="1"/>
  <c r="BS2557" i="1" s="1"/>
  <c r="I2557" i="1"/>
  <c r="O2557" i="1" s="1"/>
  <c r="AB2557" i="1" s="1"/>
  <c r="AQ2557" i="1" s="1"/>
  <c r="BT2557" i="1" s="1"/>
  <c r="H2559" i="1"/>
  <c r="N2559" i="1" s="1"/>
  <c r="AA2559" i="1" s="1"/>
  <c r="AP2559" i="1" s="1"/>
  <c r="BS2559" i="1" s="1"/>
  <c r="I2559" i="1"/>
  <c r="O2559" i="1" s="1"/>
  <c r="AB2559" i="1" s="1"/>
  <c r="AQ2559" i="1" s="1"/>
  <c r="BT2559" i="1" s="1"/>
  <c r="G2555" i="1"/>
  <c r="M2555" i="1" s="1"/>
  <c r="Z2555" i="1" s="1"/>
  <c r="AO2555" i="1" s="1"/>
  <c r="AS2555" i="1" s="1"/>
  <c r="AY2555" i="1" s="1"/>
  <c r="BA2555" i="1" s="1"/>
  <c r="BR2555" i="1" s="1"/>
  <c r="BV2555" i="1" s="1"/>
  <c r="G2557" i="1"/>
  <c r="M2557" i="1" s="1"/>
  <c r="Z2557" i="1" s="1"/>
  <c r="AO2557" i="1" s="1"/>
  <c r="AS2557" i="1" s="1"/>
  <c r="AY2557" i="1" s="1"/>
  <c r="BA2557" i="1" s="1"/>
  <c r="BR2557" i="1" s="1"/>
  <c r="BV2557" i="1" s="1"/>
  <c r="G2559" i="1"/>
  <c r="M2559" i="1" s="1"/>
  <c r="Z2559" i="1" s="1"/>
  <c r="AO2559" i="1" s="1"/>
  <c r="AS2559" i="1" s="1"/>
  <c r="AY2559" i="1" s="1"/>
  <c r="BA2559" i="1" s="1"/>
  <c r="BR2559" i="1" s="1"/>
  <c r="BV2559" i="1" s="1"/>
  <c r="H2563" i="1"/>
  <c r="N2563" i="1" s="1"/>
  <c r="AA2563" i="1" s="1"/>
  <c r="AP2563" i="1" s="1"/>
  <c r="BS2563" i="1" s="1"/>
  <c r="I2563" i="1"/>
  <c r="O2563" i="1" s="1"/>
  <c r="AB2563" i="1" s="1"/>
  <c r="AQ2563" i="1" s="1"/>
  <c r="BT2563" i="1" s="1"/>
  <c r="H2565" i="1"/>
  <c r="N2565" i="1" s="1"/>
  <c r="AA2565" i="1" s="1"/>
  <c r="AP2565" i="1" s="1"/>
  <c r="BS2565" i="1" s="1"/>
  <c r="I2565" i="1"/>
  <c r="O2565" i="1" s="1"/>
  <c r="AB2565" i="1" s="1"/>
  <c r="AQ2565" i="1" s="1"/>
  <c r="BT2565" i="1" s="1"/>
  <c r="H2567" i="1"/>
  <c r="N2567" i="1" s="1"/>
  <c r="AA2567" i="1" s="1"/>
  <c r="AP2567" i="1" s="1"/>
  <c r="BS2567" i="1" s="1"/>
  <c r="I2567" i="1"/>
  <c r="O2567" i="1" s="1"/>
  <c r="AB2567" i="1" s="1"/>
  <c r="AQ2567" i="1" s="1"/>
  <c r="BT2567" i="1" s="1"/>
  <c r="G2563" i="1"/>
  <c r="M2563" i="1" s="1"/>
  <c r="Z2563" i="1" s="1"/>
  <c r="AO2563" i="1" s="1"/>
  <c r="AS2563" i="1" s="1"/>
  <c r="AY2563" i="1" s="1"/>
  <c r="BA2563" i="1" s="1"/>
  <c r="BR2563" i="1" s="1"/>
  <c r="BV2563" i="1" s="1"/>
  <c r="G2565" i="1"/>
  <c r="M2565" i="1" s="1"/>
  <c r="Z2565" i="1" s="1"/>
  <c r="AO2565" i="1" s="1"/>
  <c r="AS2565" i="1" s="1"/>
  <c r="AY2565" i="1" s="1"/>
  <c r="BA2565" i="1" s="1"/>
  <c r="BR2565" i="1" s="1"/>
  <c r="BV2565" i="1" s="1"/>
  <c r="G2567" i="1"/>
  <c r="M2567" i="1" s="1"/>
  <c r="Z2567" i="1" s="1"/>
  <c r="AO2567" i="1" s="1"/>
  <c r="AS2567" i="1" s="1"/>
  <c r="AY2567" i="1" s="1"/>
  <c r="BA2567" i="1" s="1"/>
  <c r="BR2567" i="1" s="1"/>
  <c r="BV2567" i="1" s="1"/>
  <c r="H2570" i="1"/>
  <c r="I2570" i="1"/>
  <c r="G2570" i="1"/>
  <c r="H2573" i="1"/>
  <c r="N2573" i="1" s="1"/>
  <c r="AA2573" i="1" s="1"/>
  <c r="AP2573" i="1" s="1"/>
  <c r="BS2573" i="1" s="1"/>
  <c r="I2573" i="1"/>
  <c r="O2573" i="1" s="1"/>
  <c r="AB2573" i="1" s="1"/>
  <c r="AQ2573" i="1" s="1"/>
  <c r="BT2573" i="1" s="1"/>
  <c r="H2575" i="1"/>
  <c r="N2575" i="1" s="1"/>
  <c r="AA2575" i="1" s="1"/>
  <c r="AP2575" i="1" s="1"/>
  <c r="BS2575" i="1" s="1"/>
  <c r="I2575" i="1"/>
  <c r="O2575" i="1" s="1"/>
  <c r="AB2575" i="1" s="1"/>
  <c r="AQ2575" i="1" s="1"/>
  <c r="BT2575" i="1" s="1"/>
  <c r="G2573" i="1"/>
  <c r="M2573" i="1" s="1"/>
  <c r="Z2573" i="1" s="1"/>
  <c r="AO2573" i="1" s="1"/>
  <c r="AS2573" i="1" s="1"/>
  <c r="AY2573" i="1" s="1"/>
  <c r="BA2573" i="1" s="1"/>
  <c r="BR2573" i="1" s="1"/>
  <c r="BV2573" i="1" s="1"/>
  <c r="G2575" i="1"/>
  <c r="M2575" i="1" s="1"/>
  <c r="Z2575" i="1" s="1"/>
  <c r="AO2575" i="1" s="1"/>
  <c r="AS2575" i="1" s="1"/>
  <c r="AY2575" i="1" s="1"/>
  <c r="BA2575" i="1" s="1"/>
  <c r="BR2575" i="1" s="1"/>
  <c r="BV2575" i="1" s="1"/>
  <c r="H2578" i="1"/>
  <c r="I2578" i="1"/>
  <c r="G2578" i="1"/>
  <c r="H2582" i="1"/>
  <c r="N2582" i="1" s="1"/>
  <c r="AA2582" i="1" s="1"/>
  <c r="AP2582" i="1" s="1"/>
  <c r="BS2582" i="1" s="1"/>
  <c r="I2582" i="1"/>
  <c r="O2582" i="1" s="1"/>
  <c r="AB2582" i="1" s="1"/>
  <c r="AQ2582" i="1" s="1"/>
  <c r="BT2582" i="1" s="1"/>
  <c r="H2584" i="1"/>
  <c r="N2584" i="1" s="1"/>
  <c r="AA2584" i="1" s="1"/>
  <c r="AP2584" i="1" s="1"/>
  <c r="BS2584" i="1" s="1"/>
  <c r="I2584" i="1"/>
  <c r="O2584" i="1" s="1"/>
  <c r="AB2584" i="1" s="1"/>
  <c r="AQ2584" i="1" s="1"/>
  <c r="BT2584" i="1" s="1"/>
  <c r="H2586" i="1"/>
  <c r="N2586" i="1" s="1"/>
  <c r="AA2586" i="1" s="1"/>
  <c r="AP2586" i="1" s="1"/>
  <c r="BS2586" i="1" s="1"/>
  <c r="I2586" i="1"/>
  <c r="O2586" i="1" s="1"/>
  <c r="AB2586" i="1" s="1"/>
  <c r="AQ2586" i="1" s="1"/>
  <c r="BT2586" i="1" s="1"/>
  <c r="G2582" i="1"/>
  <c r="M2582" i="1" s="1"/>
  <c r="Z2582" i="1" s="1"/>
  <c r="AO2582" i="1" s="1"/>
  <c r="AS2582" i="1" s="1"/>
  <c r="AY2582" i="1" s="1"/>
  <c r="BA2582" i="1" s="1"/>
  <c r="BR2582" i="1" s="1"/>
  <c r="BV2582" i="1" s="1"/>
  <c r="G2584" i="1"/>
  <c r="M2584" i="1" s="1"/>
  <c r="Z2584" i="1" s="1"/>
  <c r="AO2584" i="1" s="1"/>
  <c r="AS2584" i="1" s="1"/>
  <c r="AY2584" i="1" s="1"/>
  <c r="BA2584" i="1" s="1"/>
  <c r="BR2584" i="1" s="1"/>
  <c r="BV2584" i="1" s="1"/>
  <c r="G2586" i="1"/>
  <c r="M2586" i="1" s="1"/>
  <c r="Z2586" i="1" s="1"/>
  <c r="AO2586" i="1" s="1"/>
  <c r="AS2586" i="1" s="1"/>
  <c r="AY2586" i="1" s="1"/>
  <c r="BA2586" i="1" s="1"/>
  <c r="BR2586" i="1" s="1"/>
  <c r="BV2586" i="1" s="1"/>
  <c r="H2591" i="1"/>
  <c r="I2591" i="1"/>
  <c r="G2591" i="1"/>
  <c r="H2594" i="1"/>
  <c r="N2594" i="1" s="1"/>
  <c r="AA2594" i="1" s="1"/>
  <c r="AP2594" i="1" s="1"/>
  <c r="BS2594" i="1" s="1"/>
  <c r="I2594" i="1"/>
  <c r="O2594" i="1" s="1"/>
  <c r="AB2594" i="1" s="1"/>
  <c r="AQ2594" i="1" s="1"/>
  <c r="BT2594" i="1" s="1"/>
  <c r="G2594" i="1"/>
  <c r="M2594" i="1" s="1"/>
  <c r="Z2594" i="1" s="1"/>
  <c r="AO2594" i="1" s="1"/>
  <c r="AS2594" i="1" s="1"/>
  <c r="AY2594" i="1" s="1"/>
  <c r="BA2594" i="1" s="1"/>
  <c r="BR2594" i="1" s="1"/>
  <c r="BV2594" i="1" s="1"/>
  <c r="H2596" i="1"/>
  <c r="N2596" i="1" s="1"/>
  <c r="AA2596" i="1" s="1"/>
  <c r="AP2596" i="1" s="1"/>
  <c r="BS2596" i="1" s="1"/>
  <c r="I2596" i="1"/>
  <c r="O2596" i="1" s="1"/>
  <c r="AB2596" i="1" s="1"/>
  <c r="AQ2596" i="1" s="1"/>
  <c r="BT2596" i="1" s="1"/>
  <c r="G2596" i="1"/>
  <c r="M2596" i="1" s="1"/>
  <c r="Z2596" i="1" s="1"/>
  <c r="AO2596" i="1" s="1"/>
  <c r="AS2596" i="1" s="1"/>
  <c r="AY2596" i="1" s="1"/>
  <c r="BA2596" i="1" s="1"/>
  <c r="BR2596" i="1" s="1"/>
  <c r="BV2596" i="1" s="1"/>
  <c r="H2542" i="1"/>
  <c r="I2542" i="1"/>
  <c r="G2542" i="1"/>
  <c r="H2546" i="1"/>
  <c r="I2546" i="1"/>
  <c r="G2546" i="1"/>
  <c r="H2549" i="1"/>
  <c r="I2549" i="1"/>
  <c r="G2549" i="1"/>
  <c r="H2489" i="1"/>
  <c r="I2489" i="1"/>
  <c r="G2489" i="1"/>
  <c r="H2494" i="1"/>
  <c r="I2494" i="1"/>
  <c r="G2494" i="1"/>
  <c r="H2497" i="1"/>
  <c r="I2497" i="1"/>
  <c r="G2497" i="1"/>
  <c r="H2502" i="1"/>
  <c r="N2502" i="1" s="1"/>
  <c r="AA2502" i="1" s="1"/>
  <c r="AP2502" i="1" s="1"/>
  <c r="BS2502" i="1" s="1"/>
  <c r="I2502" i="1"/>
  <c r="O2502" i="1" s="1"/>
  <c r="AB2502" i="1" s="1"/>
  <c r="AQ2502" i="1" s="1"/>
  <c r="BT2502" i="1" s="1"/>
  <c r="H2500" i="1"/>
  <c r="N2500" i="1" s="1"/>
  <c r="AA2500" i="1" s="1"/>
  <c r="AP2500" i="1" s="1"/>
  <c r="BS2500" i="1" s="1"/>
  <c r="I2500" i="1"/>
  <c r="O2500" i="1" s="1"/>
  <c r="AB2500" i="1" s="1"/>
  <c r="AQ2500" i="1" s="1"/>
  <c r="BT2500" i="1" s="1"/>
  <c r="G2500" i="1"/>
  <c r="M2500" i="1" s="1"/>
  <c r="Z2500" i="1" s="1"/>
  <c r="AO2500" i="1" s="1"/>
  <c r="AS2500" i="1" s="1"/>
  <c r="AY2500" i="1" s="1"/>
  <c r="BA2500" i="1" s="1"/>
  <c r="BR2500" i="1" s="1"/>
  <c r="BV2500" i="1" s="1"/>
  <c r="G2502" i="1"/>
  <c r="M2502" i="1" s="1"/>
  <c r="Z2502" i="1" s="1"/>
  <c r="AO2502" i="1" s="1"/>
  <c r="AS2502" i="1" s="1"/>
  <c r="AY2502" i="1" s="1"/>
  <c r="BA2502" i="1" s="1"/>
  <c r="BR2502" i="1" s="1"/>
  <c r="BV2502" i="1" s="1"/>
  <c r="H2505" i="1"/>
  <c r="I2505" i="1"/>
  <c r="G2505" i="1"/>
  <c r="H2508" i="1"/>
  <c r="I2508" i="1"/>
  <c r="G2508" i="1"/>
  <c r="H2511" i="1"/>
  <c r="I2511" i="1"/>
  <c r="G2511" i="1"/>
  <c r="H2514" i="1"/>
  <c r="I2514" i="1"/>
  <c r="G2514" i="1"/>
  <c r="H2517" i="1"/>
  <c r="I2517" i="1"/>
  <c r="G2517" i="1"/>
  <c r="H2520" i="1"/>
  <c r="I2520" i="1"/>
  <c r="G2520" i="1"/>
  <c r="H2523" i="1"/>
  <c r="I2523" i="1"/>
  <c r="G2523" i="1"/>
  <c r="H2526" i="1"/>
  <c r="I2526" i="1"/>
  <c r="G2526" i="1"/>
  <c r="H2529" i="1"/>
  <c r="I2529" i="1"/>
  <c r="G2529" i="1"/>
  <c r="H2533" i="1"/>
  <c r="I2533" i="1"/>
  <c r="G2533" i="1"/>
  <c r="H2536" i="1"/>
  <c r="I2536" i="1"/>
  <c r="G2536" i="1"/>
  <c r="H2436" i="1"/>
  <c r="I2436" i="1"/>
  <c r="G2436" i="1"/>
  <c r="H2440" i="1"/>
  <c r="I2440" i="1"/>
  <c r="G2440" i="1"/>
  <c r="H2458" i="1"/>
  <c r="I2458" i="1"/>
  <c r="H2461" i="1"/>
  <c r="I2461" i="1"/>
  <c r="G2458" i="1"/>
  <c r="G2461" i="1"/>
  <c r="H2466" i="1"/>
  <c r="I2466" i="1"/>
  <c r="G2466" i="1"/>
  <c r="H2471" i="1"/>
  <c r="I2471" i="1"/>
  <c r="G2471" i="1"/>
  <c r="G2614" i="1" l="1"/>
  <c r="M2614" i="1" s="1"/>
  <c r="Z2614" i="1" s="1"/>
  <c r="AO2614" i="1" s="1"/>
  <c r="AS2614" i="1" s="1"/>
  <c r="AY2614" i="1" s="1"/>
  <c r="BA2614" i="1" s="1"/>
  <c r="BR2614" i="1" s="1"/>
  <c r="BV2614" i="1" s="1"/>
  <c r="O2615" i="1"/>
  <c r="AB2615" i="1" s="1"/>
  <c r="AQ2615" i="1" s="1"/>
  <c r="BT2615" i="1" s="1"/>
  <c r="N2615" i="1"/>
  <c r="AA2615" i="1" s="1"/>
  <c r="AP2615" i="1" s="1"/>
  <c r="BS2615" i="1" s="1"/>
  <c r="G2661" i="1"/>
  <c r="M2661" i="1" s="1"/>
  <c r="Z2661" i="1" s="1"/>
  <c r="AO2661" i="1" s="1"/>
  <c r="AS2661" i="1" s="1"/>
  <c r="AY2661" i="1" s="1"/>
  <c r="BA2661" i="1" s="1"/>
  <c r="BR2661" i="1" s="1"/>
  <c r="BV2661" i="1" s="1"/>
  <c r="G2842" i="1"/>
  <c r="M2842" i="1" s="1"/>
  <c r="Z2842" i="1" s="1"/>
  <c r="AO2842" i="1" s="1"/>
  <c r="AS2842" i="1" s="1"/>
  <c r="AY2842" i="1" s="1"/>
  <c r="BA2842" i="1" s="1"/>
  <c r="BR2842" i="1" s="1"/>
  <c r="BV2842" i="1" s="1"/>
  <c r="I2661" i="1"/>
  <c r="O2661" i="1" s="1"/>
  <c r="AB2661" i="1" s="1"/>
  <c r="AQ2661" i="1" s="1"/>
  <c r="BT2661" i="1" s="1"/>
  <c r="G2457" i="1"/>
  <c r="M2457" i="1" s="1"/>
  <c r="Z2457" i="1" s="1"/>
  <c r="AO2457" i="1" s="1"/>
  <c r="AS2457" i="1" s="1"/>
  <c r="AY2457" i="1" s="1"/>
  <c r="BA2457" i="1" s="1"/>
  <c r="BR2457" i="1" s="1"/>
  <c r="BV2457" i="1" s="1"/>
  <c r="M2458" i="1"/>
  <c r="Z2458" i="1" s="1"/>
  <c r="AO2458" i="1" s="1"/>
  <c r="AS2458" i="1" s="1"/>
  <c r="AY2458" i="1" s="1"/>
  <c r="BA2458" i="1" s="1"/>
  <c r="BR2458" i="1" s="1"/>
  <c r="BV2458" i="1" s="1"/>
  <c r="G2504" i="1"/>
  <c r="M2504" i="1" s="1"/>
  <c r="Z2504" i="1" s="1"/>
  <c r="AO2504" i="1" s="1"/>
  <c r="AS2504" i="1" s="1"/>
  <c r="AY2504" i="1" s="1"/>
  <c r="BA2504" i="1" s="1"/>
  <c r="BR2504" i="1" s="1"/>
  <c r="BV2504" i="1" s="1"/>
  <c r="M2505" i="1"/>
  <c r="Z2505" i="1" s="1"/>
  <c r="AO2505" i="1" s="1"/>
  <c r="AS2505" i="1" s="1"/>
  <c r="AY2505" i="1" s="1"/>
  <c r="BA2505" i="1" s="1"/>
  <c r="BR2505" i="1" s="1"/>
  <c r="BV2505" i="1" s="1"/>
  <c r="G2465" i="1"/>
  <c r="M2466" i="1"/>
  <c r="Z2466" i="1" s="1"/>
  <c r="AO2466" i="1" s="1"/>
  <c r="AS2466" i="1" s="1"/>
  <c r="AY2466" i="1" s="1"/>
  <c r="BA2466" i="1" s="1"/>
  <c r="BR2466" i="1" s="1"/>
  <c r="BV2466" i="1" s="1"/>
  <c r="G2435" i="1"/>
  <c r="M2436" i="1"/>
  <c r="Z2436" i="1" s="1"/>
  <c r="AO2436" i="1" s="1"/>
  <c r="AS2436" i="1" s="1"/>
  <c r="AY2436" i="1" s="1"/>
  <c r="BA2436" i="1" s="1"/>
  <c r="BR2436" i="1" s="1"/>
  <c r="BV2436" i="1" s="1"/>
  <c r="G2488" i="1"/>
  <c r="G2487" i="1" s="1"/>
  <c r="M2489" i="1"/>
  <c r="Z2489" i="1" s="1"/>
  <c r="AO2489" i="1" s="1"/>
  <c r="AS2489" i="1" s="1"/>
  <c r="AY2489" i="1" s="1"/>
  <c r="BA2489" i="1" s="1"/>
  <c r="BR2489" i="1" s="1"/>
  <c r="M2734" i="1"/>
  <c r="Z2734" i="1" s="1"/>
  <c r="AO2734" i="1" s="1"/>
  <c r="AS2734" i="1" s="1"/>
  <c r="AY2734" i="1" s="1"/>
  <c r="BA2734" i="1" s="1"/>
  <c r="BR2734" i="1" s="1"/>
  <c r="BV2734" i="1" s="1"/>
  <c r="G2733" i="1"/>
  <c r="M2733" i="1" s="1"/>
  <c r="Z2733" i="1" s="1"/>
  <c r="AO2733" i="1" s="1"/>
  <c r="AS2733" i="1" s="1"/>
  <c r="AY2733" i="1" s="1"/>
  <c r="BA2733" i="1" s="1"/>
  <c r="BR2733" i="1" s="1"/>
  <c r="BV2733" i="1" s="1"/>
  <c r="G2541" i="1"/>
  <c r="M2542" i="1"/>
  <c r="Z2542" i="1" s="1"/>
  <c r="AO2542" i="1" s="1"/>
  <c r="AS2542" i="1" s="1"/>
  <c r="AY2542" i="1" s="1"/>
  <c r="BA2542" i="1" s="1"/>
  <c r="BR2542" i="1" s="1"/>
  <c r="BV2542" i="1" s="1"/>
  <c r="G2507" i="1"/>
  <c r="M2507" i="1" s="1"/>
  <c r="Z2507" i="1" s="1"/>
  <c r="AO2507" i="1" s="1"/>
  <c r="AS2507" i="1" s="1"/>
  <c r="AY2507" i="1" s="1"/>
  <c r="BA2507" i="1" s="1"/>
  <c r="BR2507" i="1" s="1"/>
  <c r="BV2507" i="1" s="1"/>
  <c r="M2508" i="1"/>
  <c r="Z2508" i="1" s="1"/>
  <c r="AO2508" i="1" s="1"/>
  <c r="AS2508" i="1" s="1"/>
  <c r="AY2508" i="1" s="1"/>
  <c r="BA2508" i="1" s="1"/>
  <c r="BR2508" i="1" s="1"/>
  <c r="BV2508" i="1" s="1"/>
  <c r="M2757" i="1"/>
  <c r="Z2757" i="1" s="1"/>
  <c r="AO2757" i="1" s="1"/>
  <c r="AS2757" i="1" s="1"/>
  <c r="AY2757" i="1" s="1"/>
  <c r="BA2757" i="1" s="1"/>
  <c r="BR2757" i="1" s="1"/>
  <c r="BV2757" i="1" s="1"/>
  <c r="G2756" i="1"/>
  <c r="G2525" i="1"/>
  <c r="M2525" i="1" s="1"/>
  <c r="Z2525" i="1" s="1"/>
  <c r="AO2525" i="1" s="1"/>
  <c r="AS2525" i="1" s="1"/>
  <c r="AY2525" i="1" s="1"/>
  <c r="BA2525" i="1" s="1"/>
  <c r="BR2525" i="1" s="1"/>
  <c r="M2526" i="1"/>
  <c r="Z2526" i="1" s="1"/>
  <c r="AO2526" i="1" s="1"/>
  <c r="AS2526" i="1" s="1"/>
  <c r="AY2526" i="1" s="1"/>
  <c r="BA2526" i="1" s="1"/>
  <c r="BR2526" i="1" s="1"/>
  <c r="G2513" i="1"/>
  <c r="M2513" i="1" s="1"/>
  <c r="Z2513" i="1" s="1"/>
  <c r="AO2513" i="1" s="1"/>
  <c r="AS2513" i="1" s="1"/>
  <c r="AY2513" i="1" s="1"/>
  <c r="BA2513" i="1" s="1"/>
  <c r="BR2513" i="1" s="1"/>
  <c r="BV2513" i="1" s="1"/>
  <c r="M2514" i="1"/>
  <c r="Z2514" i="1" s="1"/>
  <c r="AO2514" i="1" s="1"/>
  <c r="AS2514" i="1" s="1"/>
  <c r="AY2514" i="1" s="1"/>
  <c r="BA2514" i="1" s="1"/>
  <c r="BR2514" i="1" s="1"/>
  <c r="BV2514" i="1" s="1"/>
  <c r="G2609" i="1"/>
  <c r="M2610" i="1"/>
  <c r="Z2610" i="1" s="1"/>
  <c r="AO2610" i="1" s="1"/>
  <c r="AS2610" i="1" s="1"/>
  <c r="AY2610" i="1" s="1"/>
  <c r="BA2610" i="1" s="1"/>
  <c r="BR2610" i="1" s="1"/>
  <c r="BV2610" i="1" s="1"/>
  <c r="G2470" i="1"/>
  <c r="M2471" i="1"/>
  <c r="Z2471" i="1" s="1"/>
  <c r="AO2471" i="1" s="1"/>
  <c r="AS2471" i="1" s="1"/>
  <c r="AY2471" i="1" s="1"/>
  <c r="BA2471" i="1" s="1"/>
  <c r="BR2471" i="1" s="1"/>
  <c r="BV2471" i="1" s="1"/>
  <c r="G2439" i="1"/>
  <c r="M2440" i="1"/>
  <c r="Z2440" i="1" s="1"/>
  <c r="AO2440" i="1" s="1"/>
  <c r="AS2440" i="1" s="1"/>
  <c r="AY2440" i="1" s="1"/>
  <c r="BA2440" i="1" s="1"/>
  <c r="BR2440" i="1" s="1"/>
  <c r="BV2440" i="1" s="1"/>
  <c r="G2528" i="1"/>
  <c r="M2528" i="1" s="1"/>
  <c r="Z2528" i="1" s="1"/>
  <c r="AO2528" i="1" s="1"/>
  <c r="AS2528" i="1" s="1"/>
  <c r="AY2528" i="1" s="1"/>
  <c r="BA2528" i="1" s="1"/>
  <c r="BR2528" i="1" s="1"/>
  <c r="BV2528" i="1" s="1"/>
  <c r="M2529" i="1"/>
  <c r="Z2529" i="1" s="1"/>
  <c r="AO2529" i="1" s="1"/>
  <c r="AS2529" i="1" s="1"/>
  <c r="AY2529" i="1" s="1"/>
  <c r="BA2529" i="1" s="1"/>
  <c r="BR2529" i="1" s="1"/>
  <c r="BV2529" i="1" s="1"/>
  <c r="G2516" i="1"/>
  <c r="M2516" i="1" s="1"/>
  <c r="Z2516" i="1" s="1"/>
  <c r="AO2516" i="1" s="1"/>
  <c r="AS2516" i="1" s="1"/>
  <c r="AY2516" i="1" s="1"/>
  <c r="BA2516" i="1" s="1"/>
  <c r="BR2516" i="1" s="1"/>
  <c r="BV2516" i="1" s="1"/>
  <c r="M2517" i="1"/>
  <c r="Z2517" i="1" s="1"/>
  <c r="AO2517" i="1" s="1"/>
  <c r="AS2517" i="1" s="1"/>
  <c r="AY2517" i="1" s="1"/>
  <c r="BA2517" i="1" s="1"/>
  <c r="BR2517" i="1" s="1"/>
  <c r="BV2517" i="1" s="1"/>
  <c r="G2493" i="1"/>
  <c r="M2493" i="1" s="1"/>
  <c r="Z2493" i="1" s="1"/>
  <c r="AO2493" i="1" s="1"/>
  <c r="AS2493" i="1" s="1"/>
  <c r="AY2493" i="1" s="1"/>
  <c r="BA2493" i="1" s="1"/>
  <c r="BR2493" i="1" s="1"/>
  <c r="BV2493" i="1" s="1"/>
  <c r="M2494" i="1"/>
  <c r="Z2494" i="1" s="1"/>
  <c r="AO2494" i="1" s="1"/>
  <c r="AS2494" i="1" s="1"/>
  <c r="AY2494" i="1" s="1"/>
  <c r="BA2494" i="1" s="1"/>
  <c r="BR2494" i="1" s="1"/>
  <c r="BV2494" i="1" s="1"/>
  <c r="G2613" i="1"/>
  <c r="M2613" i="1" s="1"/>
  <c r="Z2613" i="1" s="1"/>
  <c r="AO2613" i="1" s="1"/>
  <c r="AS2613" i="1" s="1"/>
  <c r="AY2613" i="1" s="1"/>
  <c r="BA2613" i="1" s="1"/>
  <c r="BR2613" i="1" s="1"/>
  <c r="BV2613" i="1" s="1"/>
  <c r="G2532" i="1"/>
  <c r="M2532" i="1" s="1"/>
  <c r="Z2532" i="1" s="1"/>
  <c r="AO2532" i="1" s="1"/>
  <c r="AS2532" i="1" s="1"/>
  <c r="AY2532" i="1" s="1"/>
  <c r="BA2532" i="1" s="1"/>
  <c r="BR2532" i="1" s="1"/>
  <c r="BV2532" i="1" s="1"/>
  <c r="M2533" i="1"/>
  <c r="Z2533" i="1" s="1"/>
  <c r="AO2533" i="1" s="1"/>
  <c r="AS2533" i="1" s="1"/>
  <c r="AY2533" i="1" s="1"/>
  <c r="BA2533" i="1" s="1"/>
  <c r="BR2533" i="1" s="1"/>
  <c r="BV2533" i="1" s="1"/>
  <c r="G2519" i="1"/>
  <c r="M2519" i="1" s="1"/>
  <c r="Z2519" i="1" s="1"/>
  <c r="AO2519" i="1" s="1"/>
  <c r="AS2519" i="1" s="1"/>
  <c r="AY2519" i="1" s="1"/>
  <c r="BA2519" i="1" s="1"/>
  <c r="BR2519" i="1" s="1"/>
  <c r="BV2519" i="1" s="1"/>
  <c r="M2520" i="1"/>
  <c r="Z2520" i="1" s="1"/>
  <c r="AO2520" i="1" s="1"/>
  <c r="AS2520" i="1" s="1"/>
  <c r="AY2520" i="1" s="1"/>
  <c r="BA2520" i="1" s="1"/>
  <c r="BR2520" i="1" s="1"/>
  <c r="BV2520" i="1" s="1"/>
  <c r="G2496" i="1"/>
  <c r="M2496" i="1" s="1"/>
  <c r="Z2496" i="1" s="1"/>
  <c r="AO2496" i="1" s="1"/>
  <c r="AS2496" i="1" s="1"/>
  <c r="AY2496" i="1" s="1"/>
  <c r="BA2496" i="1" s="1"/>
  <c r="BR2496" i="1" s="1"/>
  <c r="BV2496" i="1" s="1"/>
  <c r="M2497" i="1"/>
  <c r="Z2497" i="1" s="1"/>
  <c r="AO2497" i="1" s="1"/>
  <c r="AS2497" i="1" s="1"/>
  <c r="AY2497" i="1" s="1"/>
  <c r="BA2497" i="1" s="1"/>
  <c r="BR2497" i="1" s="1"/>
  <c r="BV2497" i="1" s="1"/>
  <c r="G2545" i="1"/>
  <c r="M2545" i="1" s="1"/>
  <c r="Z2545" i="1" s="1"/>
  <c r="AO2545" i="1" s="1"/>
  <c r="AS2545" i="1" s="1"/>
  <c r="AY2545" i="1" s="1"/>
  <c r="BA2545" i="1" s="1"/>
  <c r="BR2545" i="1" s="1"/>
  <c r="BV2545" i="1" s="1"/>
  <c r="M2546" i="1"/>
  <c r="Z2546" i="1" s="1"/>
  <c r="AO2546" i="1" s="1"/>
  <c r="AS2546" i="1" s="1"/>
  <c r="AY2546" i="1" s="1"/>
  <c r="BA2546" i="1" s="1"/>
  <c r="BR2546" i="1" s="1"/>
  <c r="BV2546" i="1" s="1"/>
  <c r="G2590" i="1"/>
  <c r="M2590" i="1" s="1"/>
  <c r="Z2590" i="1" s="1"/>
  <c r="AO2590" i="1" s="1"/>
  <c r="AS2590" i="1" s="1"/>
  <c r="AY2590" i="1" s="1"/>
  <c r="BA2590" i="1" s="1"/>
  <c r="BR2590" i="1" s="1"/>
  <c r="BV2590" i="1" s="1"/>
  <c r="M2591" i="1"/>
  <c r="Z2591" i="1" s="1"/>
  <c r="AO2591" i="1" s="1"/>
  <c r="AS2591" i="1" s="1"/>
  <c r="AY2591" i="1" s="1"/>
  <c r="BA2591" i="1" s="1"/>
  <c r="BR2591" i="1" s="1"/>
  <c r="BV2591" i="1" s="1"/>
  <c r="G2577" i="1"/>
  <c r="M2577" i="1" s="1"/>
  <c r="Z2577" i="1" s="1"/>
  <c r="AO2577" i="1" s="1"/>
  <c r="AS2577" i="1" s="1"/>
  <c r="AY2577" i="1" s="1"/>
  <c r="BA2577" i="1" s="1"/>
  <c r="BR2577" i="1" s="1"/>
  <c r="BV2577" i="1" s="1"/>
  <c r="M2578" i="1"/>
  <c r="Z2578" i="1" s="1"/>
  <c r="AO2578" i="1" s="1"/>
  <c r="AS2578" i="1" s="1"/>
  <c r="AY2578" i="1" s="1"/>
  <c r="BA2578" i="1" s="1"/>
  <c r="BR2578" i="1" s="1"/>
  <c r="BV2578" i="1" s="1"/>
  <c r="G2460" i="1"/>
  <c r="M2460" i="1" s="1"/>
  <c r="Z2460" i="1" s="1"/>
  <c r="AO2460" i="1" s="1"/>
  <c r="AS2460" i="1" s="1"/>
  <c r="AY2460" i="1" s="1"/>
  <c r="BA2460" i="1" s="1"/>
  <c r="BR2460" i="1" s="1"/>
  <c r="BV2460" i="1" s="1"/>
  <c r="M2461" i="1"/>
  <c r="Z2461" i="1" s="1"/>
  <c r="AO2461" i="1" s="1"/>
  <c r="AS2461" i="1" s="1"/>
  <c r="AY2461" i="1" s="1"/>
  <c r="BA2461" i="1" s="1"/>
  <c r="BR2461" i="1" s="1"/>
  <c r="BV2461" i="1" s="1"/>
  <c r="G2535" i="1"/>
  <c r="M2535" i="1" s="1"/>
  <c r="Z2535" i="1" s="1"/>
  <c r="AO2535" i="1" s="1"/>
  <c r="AS2535" i="1" s="1"/>
  <c r="AY2535" i="1" s="1"/>
  <c r="BA2535" i="1" s="1"/>
  <c r="BR2535" i="1" s="1"/>
  <c r="BV2535" i="1" s="1"/>
  <c r="M2536" i="1"/>
  <c r="Z2536" i="1" s="1"/>
  <c r="AO2536" i="1" s="1"/>
  <c r="AS2536" i="1" s="1"/>
  <c r="AY2536" i="1" s="1"/>
  <c r="BA2536" i="1" s="1"/>
  <c r="BR2536" i="1" s="1"/>
  <c r="BV2536" i="1" s="1"/>
  <c r="G2522" i="1"/>
  <c r="M2522" i="1" s="1"/>
  <c r="Z2522" i="1" s="1"/>
  <c r="AO2522" i="1" s="1"/>
  <c r="AS2522" i="1" s="1"/>
  <c r="AY2522" i="1" s="1"/>
  <c r="BA2522" i="1" s="1"/>
  <c r="BR2522" i="1" s="1"/>
  <c r="M2523" i="1"/>
  <c r="Z2523" i="1" s="1"/>
  <c r="AO2523" i="1" s="1"/>
  <c r="AS2523" i="1" s="1"/>
  <c r="AY2523" i="1" s="1"/>
  <c r="BA2523" i="1" s="1"/>
  <c r="BR2523" i="1" s="1"/>
  <c r="G2510" i="1"/>
  <c r="M2510" i="1" s="1"/>
  <c r="Z2510" i="1" s="1"/>
  <c r="AO2510" i="1" s="1"/>
  <c r="AS2510" i="1" s="1"/>
  <c r="AY2510" i="1" s="1"/>
  <c r="BA2510" i="1" s="1"/>
  <c r="BR2510" i="1" s="1"/>
  <c r="BV2510" i="1" s="1"/>
  <c r="M2511" i="1"/>
  <c r="Z2511" i="1" s="1"/>
  <c r="AO2511" i="1" s="1"/>
  <c r="AS2511" i="1" s="1"/>
  <c r="AY2511" i="1" s="1"/>
  <c r="BA2511" i="1" s="1"/>
  <c r="BR2511" i="1" s="1"/>
  <c r="BV2511" i="1" s="1"/>
  <c r="G2548" i="1"/>
  <c r="M2548" i="1" s="1"/>
  <c r="Z2548" i="1" s="1"/>
  <c r="AO2548" i="1" s="1"/>
  <c r="AS2548" i="1" s="1"/>
  <c r="AY2548" i="1" s="1"/>
  <c r="BA2548" i="1" s="1"/>
  <c r="BR2548" i="1" s="1"/>
  <c r="BV2548" i="1" s="1"/>
  <c r="M2549" i="1"/>
  <c r="Z2549" i="1" s="1"/>
  <c r="AO2549" i="1" s="1"/>
  <c r="AS2549" i="1" s="1"/>
  <c r="AY2549" i="1" s="1"/>
  <c r="BA2549" i="1" s="1"/>
  <c r="BR2549" i="1" s="1"/>
  <c r="BV2549" i="1" s="1"/>
  <c r="G2569" i="1"/>
  <c r="M2569" i="1" s="1"/>
  <c r="Z2569" i="1" s="1"/>
  <c r="AO2569" i="1" s="1"/>
  <c r="AS2569" i="1" s="1"/>
  <c r="AY2569" i="1" s="1"/>
  <c r="BA2569" i="1" s="1"/>
  <c r="BR2569" i="1" s="1"/>
  <c r="BV2569" i="1" s="1"/>
  <c r="M2570" i="1"/>
  <c r="Z2570" i="1" s="1"/>
  <c r="AO2570" i="1" s="1"/>
  <c r="AS2570" i="1" s="1"/>
  <c r="AY2570" i="1" s="1"/>
  <c r="BA2570" i="1" s="1"/>
  <c r="BR2570" i="1" s="1"/>
  <c r="BV2570" i="1" s="1"/>
  <c r="I2470" i="1"/>
  <c r="O2471" i="1"/>
  <c r="AB2471" i="1" s="1"/>
  <c r="AQ2471" i="1" s="1"/>
  <c r="BT2471" i="1" s="1"/>
  <c r="H2465" i="1"/>
  <c r="N2466" i="1"/>
  <c r="AA2466" i="1" s="1"/>
  <c r="AP2466" i="1" s="1"/>
  <c r="BS2466" i="1" s="1"/>
  <c r="H2435" i="1"/>
  <c r="N2436" i="1"/>
  <c r="AA2436" i="1" s="1"/>
  <c r="AP2436" i="1" s="1"/>
  <c r="BS2436" i="1" s="1"/>
  <c r="H2525" i="1"/>
  <c r="N2525" i="1" s="1"/>
  <c r="AA2525" i="1" s="1"/>
  <c r="AP2525" i="1" s="1"/>
  <c r="BS2525" i="1" s="1"/>
  <c r="N2526" i="1"/>
  <c r="AA2526" i="1" s="1"/>
  <c r="AP2526" i="1" s="1"/>
  <c r="BS2526" i="1" s="1"/>
  <c r="I2516" i="1"/>
  <c r="O2516" i="1" s="1"/>
  <c r="AB2516" i="1" s="1"/>
  <c r="AQ2516" i="1" s="1"/>
  <c r="BT2516" i="1" s="1"/>
  <c r="O2517" i="1"/>
  <c r="AB2517" i="1" s="1"/>
  <c r="AQ2517" i="1" s="1"/>
  <c r="BT2517" i="1" s="1"/>
  <c r="I2504" i="1"/>
  <c r="O2504" i="1" s="1"/>
  <c r="AB2504" i="1" s="1"/>
  <c r="AQ2504" i="1" s="1"/>
  <c r="BT2504" i="1" s="1"/>
  <c r="O2505" i="1"/>
  <c r="AB2505" i="1" s="1"/>
  <c r="AQ2505" i="1" s="1"/>
  <c r="BT2505" i="1" s="1"/>
  <c r="H2488" i="1"/>
  <c r="H2487" i="1" s="1"/>
  <c r="N2489" i="1"/>
  <c r="AA2489" i="1" s="1"/>
  <c r="AP2489" i="1" s="1"/>
  <c r="BS2489" i="1" s="1"/>
  <c r="H2609" i="1"/>
  <c r="N2610" i="1"/>
  <c r="AA2610" i="1" s="1"/>
  <c r="AP2610" i="1" s="1"/>
  <c r="BS2610" i="1" s="1"/>
  <c r="H2842" i="1"/>
  <c r="N2842" i="1" s="1"/>
  <c r="AA2842" i="1" s="1"/>
  <c r="AP2842" i="1" s="1"/>
  <c r="BS2842" i="1" s="1"/>
  <c r="N2860" i="1"/>
  <c r="AA2860" i="1" s="1"/>
  <c r="AP2860" i="1" s="1"/>
  <c r="BS2860" i="1" s="1"/>
  <c r="I2465" i="1"/>
  <c r="O2466" i="1"/>
  <c r="AB2466" i="1" s="1"/>
  <c r="AQ2466" i="1" s="1"/>
  <c r="BT2466" i="1" s="1"/>
  <c r="I2460" i="1"/>
  <c r="O2460" i="1" s="1"/>
  <c r="AB2460" i="1" s="1"/>
  <c r="AQ2460" i="1" s="1"/>
  <c r="BT2460" i="1" s="1"/>
  <c r="O2461" i="1"/>
  <c r="AB2461" i="1" s="1"/>
  <c r="AQ2461" i="1" s="1"/>
  <c r="BT2461" i="1" s="1"/>
  <c r="I2435" i="1"/>
  <c r="O2436" i="1"/>
  <c r="AB2436" i="1" s="1"/>
  <c r="AQ2436" i="1" s="1"/>
  <c r="BT2436" i="1" s="1"/>
  <c r="H2535" i="1"/>
  <c r="N2535" i="1" s="1"/>
  <c r="AA2535" i="1" s="1"/>
  <c r="AP2535" i="1" s="1"/>
  <c r="BS2535" i="1" s="1"/>
  <c r="N2536" i="1"/>
  <c r="AA2536" i="1" s="1"/>
  <c r="AP2536" i="1" s="1"/>
  <c r="BS2536" i="1" s="1"/>
  <c r="I2525" i="1"/>
  <c r="O2525" i="1" s="1"/>
  <c r="AB2525" i="1" s="1"/>
  <c r="AQ2525" i="1" s="1"/>
  <c r="BT2525" i="1" s="1"/>
  <c r="O2526" i="1"/>
  <c r="AB2526" i="1" s="1"/>
  <c r="AQ2526" i="1" s="1"/>
  <c r="BT2526" i="1" s="1"/>
  <c r="H2522" i="1"/>
  <c r="N2522" i="1" s="1"/>
  <c r="AA2522" i="1" s="1"/>
  <c r="AP2522" i="1" s="1"/>
  <c r="BS2522" i="1" s="1"/>
  <c r="N2523" i="1"/>
  <c r="AA2523" i="1" s="1"/>
  <c r="AP2523" i="1" s="1"/>
  <c r="BS2523" i="1" s="1"/>
  <c r="I2513" i="1"/>
  <c r="O2513" i="1" s="1"/>
  <c r="AB2513" i="1" s="1"/>
  <c r="AQ2513" i="1" s="1"/>
  <c r="BT2513" i="1" s="1"/>
  <c r="O2514" i="1"/>
  <c r="AB2514" i="1" s="1"/>
  <c r="AQ2514" i="1" s="1"/>
  <c r="BT2514" i="1" s="1"/>
  <c r="H2510" i="1"/>
  <c r="N2510" i="1" s="1"/>
  <c r="AA2510" i="1" s="1"/>
  <c r="AP2510" i="1" s="1"/>
  <c r="BS2510" i="1" s="1"/>
  <c r="N2511" i="1"/>
  <c r="AA2511" i="1" s="1"/>
  <c r="AP2511" i="1" s="1"/>
  <c r="BS2511" i="1" s="1"/>
  <c r="I2488" i="1"/>
  <c r="I2487" i="1" s="1"/>
  <c r="O2489" i="1"/>
  <c r="AB2489" i="1" s="1"/>
  <c r="AQ2489" i="1" s="1"/>
  <c r="BT2489" i="1" s="1"/>
  <c r="H2548" i="1"/>
  <c r="N2548" i="1" s="1"/>
  <c r="AA2548" i="1" s="1"/>
  <c r="AP2548" i="1" s="1"/>
  <c r="BS2548" i="1" s="1"/>
  <c r="N2549" i="1"/>
  <c r="AA2549" i="1" s="1"/>
  <c r="AP2549" i="1" s="1"/>
  <c r="BS2549" i="1" s="1"/>
  <c r="H2569" i="1"/>
  <c r="N2569" i="1" s="1"/>
  <c r="AA2569" i="1" s="1"/>
  <c r="AP2569" i="1" s="1"/>
  <c r="BS2569" i="1" s="1"/>
  <c r="N2570" i="1"/>
  <c r="AA2570" i="1" s="1"/>
  <c r="AP2570" i="1" s="1"/>
  <c r="BS2570" i="1" s="1"/>
  <c r="I2609" i="1"/>
  <c r="O2610" i="1"/>
  <c r="AB2610" i="1" s="1"/>
  <c r="AQ2610" i="1" s="1"/>
  <c r="BT2610" i="1" s="1"/>
  <c r="H2661" i="1"/>
  <c r="N2734" i="1"/>
  <c r="AA2734" i="1" s="1"/>
  <c r="AP2734" i="1" s="1"/>
  <c r="BS2734" i="1" s="1"/>
  <c r="H2733" i="1"/>
  <c r="N2733" i="1" s="1"/>
  <c r="AA2733" i="1" s="1"/>
  <c r="AP2733" i="1" s="1"/>
  <c r="BS2733" i="1" s="1"/>
  <c r="O2734" i="1"/>
  <c r="AB2734" i="1" s="1"/>
  <c r="AQ2734" i="1" s="1"/>
  <c r="BT2734" i="1" s="1"/>
  <c r="I2733" i="1"/>
  <c r="O2733" i="1" s="1"/>
  <c r="AB2733" i="1" s="1"/>
  <c r="AQ2733" i="1" s="1"/>
  <c r="BT2733" i="1" s="1"/>
  <c r="I2613" i="1"/>
  <c r="O2613" i="1" s="1"/>
  <c r="AB2613" i="1" s="1"/>
  <c r="AQ2613" i="1" s="1"/>
  <c r="BT2613" i="1" s="1"/>
  <c r="O2614" i="1"/>
  <c r="AB2614" i="1" s="1"/>
  <c r="AQ2614" i="1" s="1"/>
  <c r="BT2614" i="1" s="1"/>
  <c r="H2460" i="1"/>
  <c r="N2460" i="1" s="1"/>
  <c r="AA2460" i="1" s="1"/>
  <c r="AP2460" i="1" s="1"/>
  <c r="BS2460" i="1" s="1"/>
  <c r="N2461" i="1"/>
  <c r="AA2461" i="1" s="1"/>
  <c r="AP2461" i="1" s="1"/>
  <c r="BS2461" i="1" s="1"/>
  <c r="I2528" i="1"/>
  <c r="O2528" i="1" s="1"/>
  <c r="AB2528" i="1" s="1"/>
  <c r="AQ2528" i="1" s="1"/>
  <c r="BT2528" i="1" s="1"/>
  <c r="O2529" i="1"/>
  <c r="AB2529" i="1" s="1"/>
  <c r="AQ2529" i="1" s="1"/>
  <c r="BT2529" i="1" s="1"/>
  <c r="H2513" i="1"/>
  <c r="N2513" i="1" s="1"/>
  <c r="AA2513" i="1" s="1"/>
  <c r="AP2513" i="1" s="1"/>
  <c r="BS2513" i="1" s="1"/>
  <c r="N2514" i="1"/>
  <c r="AA2514" i="1" s="1"/>
  <c r="AP2514" i="1" s="1"/>
  <c r="BS2514" i="1" s="1"/>
  <c r="I2493" i="1"/>
  <c r="O2493" i="1" s="1"/>
  <c r="AB2493" i="1" s="1"/>
  <c r="AQ2493" i="1" s="1"/>
  <c r="BT2493" i="1" s="1"/>
  <c r="O2494" i="1"/>
  <c r="AB2494" i="1" s="1"/>
  <c r="AQ2494" i="1" s="1"/>
  <c r="BT2494" i="1" s="1"/>
  <c r="I2457" i="1"/>
  <c r="O2457" i="1" s="1"/>
  <c r="AB2457" i="1" s="1"/>
  <c r="AQ2457" i="1" s="1"/>
  <c r="BT2457" i="1" s="1"/>
  <c r="O2458" i="1"/>
  <c r="AB2458" i="1" s="1"/>
  <c r="AQ2458" i="1" s="1"/>
  <c r="BT2458" i="1" s="1"/>
  <c r="I2532" i="1"/>
  <c r="O2532" i="1" s="1"/>
  <c r="AB2532" i="1" s="1"/>
  <c r="AQ2532" i="1" s="1"/>
  <c r="BT2532" i="1" s="1"/>
  <c r="O2533" i="1"/>
  <c r="AB2533" i="1" s="1"/>
  <c r="AQ2533" i="1" s="1"/>
  <c r="BT2533" i="1" s="1"/>
  <c r="H2493" i="1"/>
  <c r="N2493" i="1" s="1"/>
  <c r="AA2493" i="1" s="1"/>
  <c r="AP2493" i="1" s="1"/>
  <c r="BS2493" i="1" s="1"/>
  <c r="N2494" i="1"/>
  <c r="AA2494" i="1" s="1"/>
  <c r="AP2494" i="1" s="1"/>
  <c r="BS2494" i="1" s="1"/>
  <c r="I2545" i="1"/>
  <c r="O2545" i="1" s="1"/>
  <c r="AB2545" i="1" s="1"/>
  <c r="AQ2545" i="1" s="1"/>
  <c r="BT2545" i="1" s="1"/>
  <c r="O2546" i="1"/>
  <c r="AB2546" i="1" s="1"/>
  <c r="AQ2546" i="1" s="1"/>
  <c r="BT2546" i="1" s="1"/>
  <c r="H2541" i="1"/>
  <c r="N2542" i="1"/>
  <c r="AA2542" i="1" s="1"/>
  <c r="AP2542" i="1" s="1"/>
  <c r="BS2542" i="1" s="1"/>
  <c r="I2590" i="1"/>
  <c r="O2590" i="1" s="1"/>
  <c r="AB2590" i="1" s="1"/>
  <c r="AQ2590" i="1" s="1"/>
  <c r="BT2590" i="1" s="1"/>
  <c r="O2591" i="1"/>
  <c r="AB2591" i="1" s="1"/>
  <c r="AQ2591" i="1" s="1"/>
  <c r="BT2591" i="1" s="1"/>
  <c r="I2577" i="1"/>
  <c r="O2577" i="1" s="1"/>
  <c r="AB2577" i="1" s="1"/>
  <c r="AQ2577" i="1" s="1"/>
  <c r="BT2577" i="1" s="1"/>
  <c r="O2578" i="1"/>
  <c r="AB2578" i="1" s="1"/>
  <c r="AQ2578" i="1" s="1"/>
  <c r="BT2578" i="1" s="1"/>
  <c r="H2613" i="1"/>
  <c r="N2613" i="1" s="1"/>
  <c r="AA2613" i="1" s="1"/>
  <c r="AP2613" i="1" s="1"/>
  <c r="BS2613" i="1" s="1"/>
  <c r="N2614" i="1"/>
  <c r="AA2614" i="1" s="1"/>
  <c r="AP2614" i="1" s="1"/>
  <c r="BS2614" i="1" s="1"/>
  <c r="I2842" i="1"/>
  <c r="O2842" i="1" s="1"/>
  <c r="AB2842" i="1" s="1"/>
  <c r="AQ2842" i="1" s="1"/>
  <c r="BT2842" i="1" s="1"/>
  <c r="O2860" i="1"/>
  <c r="AB2860" i="1" s="1"/>
  <c r="AQ2860" i="1" s="1"/>
  <c r="BT2860" i="1" s="1"/>
  <c r="O2757" i="1"/>
  <c r="AB2757" i="1" s="1"/>
  <c r="AQ2757" i="1" s="1"/>
  <c r="BT2757" i="1" s="1"/>
  <c r="I2756" i="1"/>
  <c r="I2439" i="1"/>
  <c r="O2440" i="1"/>
  <c r="AB2440" i="1" s="1"/>
  <c r="AQ2440" i="1" s="1"/>
  <c r="BT2440" i="1" s="1"/>
  <c r="I2541" i="1"/>
  <c r="O2542" i="1"/>
  <c r="AB2542" i="1" s="1"/>
  <c r="AQ2542" i="1" s="1"/>
  <c r="BT2542" i="1" s="1"/>
  <c r="H2470" i="1"/>
  <c r="N2471" i="1"/>
  <c r="AA2471" i="1" s="1"/>
  <c r="AP2471" i="1" s="1"/>
  <c r="BS2471" i="1" s="1"/>
  <c r="H2439" i="1"/>
  <c r="N2440" i="1"/>
  <c r="AA2440" i="1" s="1"/>
  <c r="AP2440" i="1" s="1"/>
  <c r="BS2440" i="1" s="1"/>
  <c r="H2528" i="1"/>
  <c r="N2528" i="1" s="1"/>
  <c r="AA2528" i="1" s="1"/>
  <c r="AP2528" i="1" s="1"/>
  <c r="BS2528" i="1" s="1"/>
  <c r="N2529" i="1"/>
  <c r="AA2529" i="1" s="1"/>
  <c r="AP2529" i="1" s="1"/>
  <c r="BS2529" i="1" s="1"/>
  <c r="I2519" i="1"/>
  <c r="O2519" i="1" s="1"/>
  <c r="AB2519" i="1" s="1"/>
  <c r="AQ2519" i="1" s="1"/>
  <c r="BT2519" i="1" s="1"/>
  <c r="O2520" i="1"/>
  <c r="AB2520" i="1" s="1"/>
  <c r="AQ2520" i="1" s="1"/>
  <c r="BT2520" i="1" s="1"/>
  <c r="H2516" i="1"/>
  <c r="N2516" i="1" s="1"/>
  <c r="AA2516" i="1" s="1"/>
  <c r="AP2516" i="1" s="1"/>
  <c r="BS2516" i="1" s="1"/>
  <c r="N2517" i="1"/>
  <c r="AA2517" i="1" s="1"/>
  <c r="AP2517" i="1" s="1"/>
  <c r="BS2517" i="1" s="1"/>
  <c r="I2507" i="1"/>
  <c r="O2507" i="1" s="1"/>
  <c r="AB2507" i="1" s="1"/>
  <c r="AQ2507" i="1" s="1"/>
  <c r="BT2507" i="1" s="1"/>
  <c r="O2508" i="1"/>
  <c r="AB2508" i="1" s="1"/>
  <c r="AQ2508" i="1" s="1"/>
  <c r="BT2508" i="1" s="1"/>
  <c r="H2504" i="1"/>
  <c r="N2504" i="1" s="1"/>
  <c r="AA2504" i="1" s="1"/>
  <c r="AP2504" i="1" s="1"/>
  <c r="BS2504" i="1" s="1"/>
  <c r="N2505" i="1"/>
  <c r="AA2505" i="1" s="1"/>
  <c r="AP2505" i="1" s="1"/>
  <c r="BS2505" i="1" s="1"/>
  <c r="I2496" i="1"/>
  <c r="O2496" i="1" s="1"/>
  <c r="AB2496" i="1" s="1"/>
  <c r="AQ2496" i="1" s="1"/>
  <c r="BT2496" i="1" s="1"/>
  <c r="O2497" i="1"/>
  <c r="AB2497" i="1" s="1"/>
  <c r="AQ2497" i="1" s="1"/>
  <c r="BT2497" i="1" s="1"/>
  <c r="H2457" i="1"/>
  <c r="N2457" i="1" s="1"/>
  <c r="AA2457" i="1" s="1"/>
  <c r="AP2457" i="1" s="1"/>
  <c r="BS2457" i="1" s="1"/>
  <c r="N2458" i="1"/>
  <c r="AA2458" i="1" s="1"/>
  <c r="AP2458" i="1" s="1"/>
  <c r="BS2458" i="1" s="1"/>
  <c r="I2535" i="1"/>
  <c r="O2535" i="1" s="1"/>
  <c r="AB2535" i="1" s="1"/>
  <c r="AQ2535" i="1" s="1"/>
  <c r="BT2535" i="1" s="1"/>
  <c r="O2536" i="1"/>
  <c r="AB2536" i="1" s="1"/>
  <c r="AQ2536" i="1" s="1"/>
  <c r="BT2536" i="1" s="1"/>
  <c r="H2532" i="1"/>
  <c r="N2532" i="1" s="1"/>
  <c r="AA2532" i="1" s="1"/>
  <c r="AP2532" i="1" s="1"/>
  <c r="BS2532" i="1" s="1"/>
  <c r="N2533" i="1"/>
  <c r="AA2533" i="1" s="1"/>
  <c r="AP2533" i="1" s="1"/>
  <c r="BS2533" i="1" s="1"/>
  <c r="I2522" i="1"/>
  <c r="O2522" i="1" s="1"/>
  <c r="AB2522" i="1" s="1"/>
  <c r="AQ2522" i="1" s="1"/>
  <c r="BT2522" i="1" s="1"/>
  <c r="O2523" i="1"/>
  <c r="AB2523" i="1" s="1"/>
  <c r="AQ2523" i="1" s="1"/>
  <c r="BT2523" i="1" s="1"/>
  <c r="H2519" i="1"/>
  <c r="N2519" i="1" s="1"/>
  <c r="AA2519" i="1" s="1"/>
  <c r="AP2519" i="1" s="1"/>
  <c r="BS2519" i="1" s="1"/>
  <c r="N2520" i="1"/>
  <c r="AA2520" i="1" s="1"/>
  <c r="AP2520" i="1" s="1"/>
  <c r="BS2520" i="1" s="1"/>
  <c r="I2510" i="1"/>
  <c r="O2510" i="1" s="1"/>
  <c r="AB2510" i="1" s="1"/>
  <c r="AQ2510" i="1" s="1"/>
  <c r="BT2510" i="1" s="1"/>
  <c r="O2511" i="1"/>
  <c r="AB2511" i="1" s="1"/>
  <c r="AQ2511" i="1" s="1"/>
  <c r="BT2511" i="1" s="1"/>
  <c r="H2507" i="1"/>
  <c r="N2507" i="1" s="1"/>
  <c r="AA2507" i="1" s="1"/>
  <c r="AP2507" i="1" s="1"/>
  <c r="BS2507" i="1" s="1"/>
  <c r="N2508" i="1"/>
  <c r="AA2508" i="1" s="1"/>
  <c r="AP2508" i="1" s="1"/>
  <c r="BS2508" i="1" s="1"/>
  <c r="H2496" i="1"/>
  <c r="N2496" i="1" s="1"/>
  <c r="AA2496" i="1" s="1"/>
  <c r="AP2496" i="1" s="1"/>
  <c r="BS2496" i="1" s="1"/>
  <c r="N2497" i="1"/>
  <c r="AA2497" i="1" s="1"/>
  <c r="AP2497" i="1" s="1"/>
  <c r="BS2497" i="1" s="1"/>
  <c r="I2548" i="1"/>
  <c r="O2548" i="1" s="1"/>
  <c r="AB2548" i="1" s="1"/>
  <c r="AQ2548" i="1" s="1"/>
  <c r="BT2548" i="1" s="1"/>
  <c r="O2549" i="1"/>
  <c r="AB2549" i="1" s="1"/>
  <c r="AQ2549" i="1" s="1"/>
  <c r="BT2549" i="1" s="1"/>
  <c r="H2545" i="1"/>
  <c r="N2545" i="1" s="1"/>
  <c r="AA2545" i="1" s="1"/>
  <c r="AP2545" i="1" s="1"/>
  <c r="BS2545" i="1" s="1"/>
  <c r="N2546" i="1"/>
  <c r="AA2546" i="1" s="1"/>
  <c r="AP2546" i="1" s="1"/>
  <c r="BS2546" i="1" s="1"/>
  <c r="H2590" i="1"/>
  <c r="N2590" i="1" s="1"/>
  <c r="AA2590" i="1" s="1"/>
  <c r="AP2590" i="1" s="1"/>
  <c r="BS2590" i="1" s="1"/>
  <c r="N2591" i="1"/>
  <c r="AA2591" i="1" s="1"/>
  <c r="AP2591" i="1" s="1"/>
  <c r="BS2591" i="1" s="1"/>
  <c r="H2577" i="1"/>
  <c r="N2577" i="1" s="1"/>
  <c r="AA2577" i="1" s="1"/>
  <c r="AP2577" i="1" s="1"/>
  <c r="BS2577" i="1" s="1"/>
  <c r="N2578" i="1"/>
  <c r="AA2578" i="1" s="1"/>
  <c r="AP2578" i="1" s="1"/>
  <c r="BS2578" i="1" s="1"/>
  <c r="I2569" i="1"/>
  <c r="O2569" i="1" s="1"/>
  <c r="AB2569" i="1" s="1"/>
  <c r="AQ2569" i="1" s="1"/>
  <c r="BT2569" i="1" s="1"/>
  <c r="O2570" i="1"/>
  <c r="AB2570" i="1" s="1"/>
  <c r="AQ2570" i="1" s="1"/>
  <c r="BT2570" i="1" s="1"/>
  <c r="N2757" i="1"/>
  <c r="AA2757" i="1" s="1"/>
  <c r="AP2757" i="1" s="1"/>
  <c r="BS2757" i="1" s="1"/>
  <c r="H2756" i="1"/>
  <c r="G2581" i="1"/>
  <c r="G2562" i="1"/>
  <c r="M2562" i="1" s="1"/>
  <c r="Z2562" i="1" s="1"/>
  <c r="AO2562" i="1" s="1"/>
  <c r="AS2562" i="1" s="1"/>
  <c r="AY2562" i="1" s="1"/>
  <c r="BA2562" i="1" s="1"/>
  <c r="BR2562" i="1" s="1"/>
  <c r="BV2562" i="1" s="1"/>
  <c r="H2581" i="1"/>
  <c r="I2562" i="1"/>
  <c r="O2562" i="1" s="1"/>
  <c r="AB2562" i="1" s="1"/>
  <c r="AQ2562" i="1" s="1"/>
  <c r="BT2562" i="1" s="1"/>
  <c r="G2499" i="1"/>
  <c r="G2572" i="1"/>
  <c r="H2562" i="1"/>
  <c r="N2562" i="1" s="1"/>
  <c r="AA2562" i="1" s="1"/>
  <c r="AP2562" i="1" s="1"/>
  <c r="BS2562" i="1" s="1"/>
  <c r="G2554" i="1"/>
  <c r="H2554" i="1"/>
  <c r="G2593" i="1"/>
  <c r="I2572" i="1"/>
  <c r="O2572" i="1" s="1"/>
  <c r="AB2572" i="1" s="1"/>
  <c r="AQ2572" i="1" s="1"/>
  <c r="BT2572" i="1" s="1"/>
  <c r="I2554" i="1"/>
  <c r="I2593" i="1"/>
  <c r="O2593" i="1" s="1"/>
  <c r="AB2593" i="1" s="1"/>
  <c r="AQ2593" i="1" s="1"/>
  <c r="BT2593" i="1" s="1"/>
  <c r="H2593" i="1"/>
  <c r="I2581" i="1"/>
  <c r="I2499" i="1"/>
  <c r="H2572" i="1"/>
  <c r="N2572" i="1" s="1"/>
  <c r="AA2572" i="1" s="1"/>
  <c r="AP2572" i="1" s="1"/>
  <c r="BS2572" i="1" s="1"/>
  <c r="H2499" i="1"/>
  <c r="G2544" i="1" l="1"/>
  <c r="M2544" i="1" s="1"/>
  <c r="Z2544" i="1" s="1"/>
  <c r="AO2544" i="1" s="1"/>
  <c r="AS2544" i="1" s="1"/>
  <c r="AY2544" i="1" s="1"/>
  <c r="BA2544" i="1" s="1"/>
  <c r="BR2544" i="1" s="1"/>
  <c r="BV2544" i="1" s="1"/>
  <c r="G2531" i="1"/>
  <c r="M2531" i="1" s="1"/>
  <c r="Z2531" i="1" s="1"/>
  <c r="AO2531" i="1" s="1"/>
  <c r="AS2531" i="1" s="1"/>
  <c r="AY2531" i="1" s="1"/>
  <c r="BA2531" i="1" s="1"/>
  <c r="BR2531" i="1" s="1"/>
  <c r="BV2531" i="1" s="1"/>
  <c r="G2456" i="1"/>
  <c r="H2544" i="1"/>
  <c r="N2544" i="1" s="1"/>
  <c r="AA2544" i="1" s="1"/>
  <c r="AP2544" i="1" s="1"/>
  <c r="BS2544" i="1" s="1"/>
  <c r="I2531" i="1"/>
  <c r="O2531" i="1" s="1"/>
  <c r="AB2531" i="1" s="1"/>
  <c r="AQ2531" i="1" s="1"/>
  <c r="BT2531" i="1" s="1"/>
  <c r="G2492" i="1"/>
  <c r="M2492" i="1" s="1"/>
  <c r="Z2492" i="1" s="1"/>
  <c r="AO2492" i="1" s="1"/>
  <c r="AS2492" i="1" s="1"/>
  <c r="AY2492" i="1" s="1"/>
  <c r="BA2492" i="1" s="1"/>
  <c r="BR2492" i="1" s="1"/>
  <c r="BV2492" i="1" s="1"/>
  <c r="M2499" i="1"/>
  <c r="Z2499" i="1" s="1"/>
  <c r="AO2499" i="1" s="1"/>
  <c r="AS2499" i="1" s="1"/>
  <c r="AY2499" i="1" s="1"/>
  <c r="BA2499" i="1" s="1"/>
  <c r="BR2499" i="1" s="1"/>
  <c r="BV2499" i="1" s="1"/>
  <c r="G2438" i="1"/>
  <c r="M2438" i="1" s="1"/>
  <c r="Z2438" i="1" s="1"/>
  <c r="AO2438" i="1" s="1"/>
  <c r="AS2438" i="1" s="1"/>
  <c r="AY2438" i="1" s="1"/>
  <c r="BA2438" i="1" s="1"/>
  <c r="BR2438" i="1" s="1"/>
  <c r="BV2438" i="1" s="1"/>
  <c r="M2439" i="1"/>
  <c r="Z2439" i="1" s="1"/>
  <c r="AO2439" i="1" s="1"/>
  <c r="AS2439" i="1" s="1"/>
  <c r="AY2439" i="1" s="1"/>
  <c r="BA2439" i="1" s="1"/>
  <c r="BR2439" i="1" s="1"/>
  <c r="BV2439" i="1" s="1"/>
  <c r="G2608" i="1"/>
  <c r="M2609" i="1"/>
  <c r="Z2609" i="1" s="1"/>
  <c r="AO2609" i="1" s="1"/>
  <c r="AS2609" i="1" s="1"/>
  <c r="AY2609" i="1" s="1"/>
  <c r="BA2609" i="1" s="1"/>
  <c r="BR2609" i="1" s="1"/>
  <c r="BV2609" i="1" s="1"/>
  <c r="G2434" i="1"/>
  <c r="M2435" i="1"/>
  <c r="Z2435" i="1" s="1"/>
  <c r="AO2435" i="1" s="1"/>
  <c r="AS2435" i="1" s="1"/>
  <c r="AY2435" i="1" s="1"/>
  <c r="BA2435" i="1" s="1"/>
  <c r="BR2435" i="1" s="1"/>
  <c r="BV2435" i="1" s="1"/>
  <c r="G2755" i="1"/>
  <c r="M2755" i="1" s="1"/>
  <c r="Z2755" i="1" s="1"/>
  <c r="AO2755" i="1" s="1"/>
  <c r="AS2755" i="1" s="1"/>
  <c r="AY2755" i="1" s="1"/>
  <c r="BA2755" i="1" s="1"/>
  <c r="BR2755" i="1" s="1"/>
  <c r="BV2755" i="1" s="1"/>
  <c r="M2756" i="1"/>
  <c r="Z2756" i="1" s="1"/>
  <c r="AO2756" i="1" s="1"/>
  <c r="AS2756" i="1" s="1"/>
  <c r="AY2756" i="1" s="1"/>
  <c r="BA2756" i="1" s="1"/>
  <c r="BR2756" i="1" s="1"/>
  <c r="BV2756" i="1" s="1"/>
  <c r="G2553" i="1"/>
  <c r="M2553" i="1" s="1"/>
  <c r="Z2553" i="1" s="1"/>
  <c r="AO2553" i="1" s="1"/>
  <c r="AS2553" i="1" s="1"/>
  <c r="AY2553" i="1" s="1"/>
  <c r="BA2553" i="1" s="1"/>
  <c r="BR2553" i="1" s="1"/>
  <c r="BV2553" i="1" s="1"/>
  <c r="M2554" i="1"/>
  <c r="Z2554" i="1" s="1"/>
  <c r="AO2554" i="1" s="1"/>
  <c r="AS2554" i="1" s="1"/>
  <c r="AY2554" i="1" s="1"/>
  <c r="BA2554" i="1" s="1"/>
  <c r="BR2554" i="1" s="1"/>
  <c r="BV2554" i="1" s="1"/>
  <c r="G2580" i="1"/>
  <c r="M2580" i="1" s="1"/>
  <c r="Z2580" i="1" s="1"/>
  <c r="AO2580" i="1" s="1"/>
  <c r="AS2580" i="1" s="1"/>
  <c r="AY2580" i="1" s="1"/>
  <c r="BA2580" i="1" s="1"/>
  <c r="BR2580" i="1" s="1"/>
  <c r="BV2580" i="1" s="1"/>
  <c r="M2581" i="1"/>
  <c r="Z2581" i="1" s="1"/>
  <c r="AO2581" i="1" s="1"/>
  <c r="AS2581" i="1" s="1"/>
  <c r="AY2581" i="1" s="1"/>
  <c r="BA2581" i="1" s="1"/>
  <c r="BR2581" i="1" s="1"/>
  <c r="BV2581" i="1" s="1"/>
  <c r="G2589" i="1"/>
  <c r="M2593" i="1"/>
  <c r="Z2593" i="1" s="1"/>
  <c r="AO2593" i="1" s="1"/>
  <c r="AS2593" i="1" s="1"/>
  <c r="AY2593" i="1" s="1"/>
  <c r="BA2593" i="1" s="1"/>
  <c r="BR2593" i="1" s="1"/>
  <c r="BV2593" i="1" s="1"/>
  <c r="I2589" i="1"/>
  <c r="I2588" i="1" s="1"/>
  <c r="O2588" i="1" s="1"/>
  <c r="AB2588" i="1" s="1"/>
  <c r="AQ2588" i="1" s="1"/>
  <c r="BT2588" i="1" s="1"/>
  <c r="G2561" i="1"/>
  <c r="M2561" i="1" s="1"/>
  <c r="Z2561" i="1" s="1"/>
  <c r="AO2561" i="1" s="1"/>
  <c r="AS2561" i="1" s="1"/>
  <c r="AY2561" i="1" s="1"/>
  <c r="BA2561" i="1" s="1"/>
  <c r="BR2561" i="1" s="1"/>
  <c r="BV2561" i="1" s="1"/>
  <c r="M2572" i="1"/>
  <c r="Z2572" i="1" s="1"/>
  <c r="AO2572" i="1" s="1"/>
  <c r="AS2572" i="1" s="1"/>
  <c r="AY2572" i="1" s="1"/>
  <c r="BA2572" i="1" s="1"/>
  <c r="BR2572" i="1" s="1"/>
  <c r="BV2572" i="1" s="1"/>
  <c r="G2660" i="1"/>
  <c r="G2469" i="1"/>
  <c r="M2470" i="1"/>
  <c r="Z2470" i="1" s="1"/>
  <c r="AO2470" i="1" s="1"/>
  <c r="AS2470" i="1" s="1"/>
  <c r="AY2470" i="1" s="1"/>
  <c r="BA2470" i="1" s="1"/>
  <c r="BR2470" i="1" s="1"/>
  <c r="BV2470" i="1" s="1"/>
  <c r="G2540" i="1"/>
  <c r="M2540" i="1" s="1"/>
  <c r="Z2540" i="1" s="1"/>
  <c r="AO2540" i="1" s="1"/>
  <c r="AS2540" i="1" s="1"/>
  <c r="AY2540" i="1" s="1"/>
  <c r="BA2540" i="1" s="1"/>
  <c r="BR2540" i="1" s="1"/>
  <c r="BV2540" i="1" s="1"/>
  <c r="M2541" i="1"/>
  <c r="Z2541" i="1" s="1"/>
  <c r="AO2541" i="1" s="1"/>
  <c r="AS2541" i="1" s="1"/>
  <c r="AY2541" i="1" s="1"/>
  <c r="BA2541" i="1" s="1"/>
  <c r="BR2541" i="1" s="1"/>
  <c r="BV2541" i="1" s="1"/>
  <c r="M2487" i="1"/>
  <c r="Z2487" i="1" s="1"/>
  <c r="AO2487" i="1" s="1"/>
  <c r="AS2487" i="1" s="1"/>
  <c r="AY2487" i="1" s="1"/>
  <c r="BA2487" i="1" s="1"/>
  <c r="BR2487" i="1" s="1"/>
  <c r="M2488" i="1"/>
  <c r="Z2488" i="1" s="1"/>
  <c r="AO2488" i="1" s="1"/>
  <c r="AS2488" i="1" s="1"/>
  <c r="AY2488" i="1" s="1"/>
  <c r="BA2488" i="1" s="1"/>
  <c r="BR2488" i="1" s="1"/>
  <c r="G2464" i="1"/>
  <c r="M2465" i="1"/>
  <c r="Z2465" i="1" s="1"/>
  <c r="AO2465" i="1" s="1"/>
  <c r="AS2465" i="1" s="1"/>
  <c r="AY2465" i="1" s="1"/>
  <c r="BA2465" i="1" s="1"/>
  <c r="BR2465" i="1" s="1"/>
  <c r="BV2465" i="1" s="1"/>
  <c r="H2469" i="1"/>
  <c r="N2470" i="1"/>
  <c r="AA2470" i="1" s="1"/>
  <c r="AP2470" i="1" s="1"/>
  <c r="BS2470" i="1" s="1"/>
  <c r="I2438" i="1"/>
  <c r="O2438" i="1" s="1"/>
  <c r="AB2438" i="1" s="1"/>
  <c r="AQ2438" i="1" s="1"/>
  <c r="BT2438" i="1" s="1"/>
  <c r="O2439" i="1"/>
  <c r="AB2439" i="1" s="1"/>
  <c r="AQ2439" i="1" s="1"/>
  <c r="BT2439" i="1" s="1"/>
  <c r="H2660" i="1"/>
  <c r="N2661" i="1"/>
  <c r="AA2661" i="1" s="1"/>
  <c r="AP2661" i="1" s="1"/>
  <c r="BS2661" i="1" s="1"/>
  <c r="O2488" i="1"/>
  <c r="AB2488" i="1" s="1"/>
  <c r="AQ2488" i="1" s="1"/>
  <c r="BT2488" i="1" s="1"/>
  <c r="I2434" i="1"/>
  <c r="O2435" i="1"/>
  <c r="AB2435" i="1" s="1"/>
  <c r="AQ2435" i="1" s="1"/>
  <c r="BT2435" i="1" s="1"/>
  <c r="I2464" i="1"/>
  <c r="O2465" i="1"/>
  <c r="AB2465" i="1" s="1"/>
  <c r="AQ2465" i="1" s="1"/>
  <c r="BT2465" i="1" s="1"/>
  <c r="H2464" i="1"/>
  <c r="N2465" i="1"/>
  <c r="AA2465" i="1" s="1"/>
  <c r="AP2465" i="1" s="1"/>
  <c r="BS2465" i="1" s="1"/>
  <c r="I2492" i="1"/>
  <c r="O2492" i="1" s="1"/>
  <c r="AB2492" i="1" s="1"/>
  <c r="AQ2492" i="1" s="1"/>
  <c r="BT2492" i="1" s="1"/>
  <c r="O2499" i="1"/>
  <c r="AB2499" i="1" s="1"/>
  <c r="AQ2499" i="1" s="1"/>
  <c r="BT2499" i="1" s="1"/>
  <c r="H2580" i="1"/>
  <c r="N2580" i="1" s="1"/>
  <c r="AA2580" i="1" s="1"/>
  <c r="AP2580" i="1" s="1"/>
  <c r="BS2580" i="1" s="1"/>
  <c r="N2581" i="1"/>
  <c r="AA2581" i="1" s="1"/>
  <c r="AP2581" i="1" s="1"/>
  <c r="BS2581" i="1" s="1"/>
  <c r="H2755" i="1"/>
  <c r="N2755" i="1" s="1"/>
  <c r="AA2755" i="1" s="1"/>
  <c r="AP2755" i="1" s="1"/>
  <c r="BS2755" i="1" s="1"/>
  <c r="N2756" i="1"/>
  <c r="AA2756" i="1" s="1"/>
  <c r="AP2756" i="1" s="1"/>
  <c r="BS2756" i="1" s="1"/>
  <c r="I2755" i="1"/>
  <c r="O2755" i="1" s="1"/>
  <c r="AB2755" i="1" s="1"/>
  <c r="AQ2755" i="1" s="1"/>
  <c r="BT2755" i="1" s="1"/>
  <c r="O2756" i="1"/>
  <c r="AB2756" i="1" s="1"/>
  <c r="AQ2756" i="1" s="1"/>
  <c r="BT2756" i="1" s="1"/>
  <c r="H2540" i="1"/>
  <c r="N2540" i="1" s="1"/>
  <c r="AA2540" i="1" s="1"/>
  <c r="AP2540" i="1" s="1"/>
  <c r="BS2540" i="1" s="1"/>
  <c r="N2541" i="1"/>
  <c r="AA2541" i="1" s="1"/>
  <c r="AP2541" i="1" s="1"/>
  <c r="BS2541" i="1" s="1"/>
  <c r="H2492" i="1"/>
  <c r="N2492" i="1" s="1"/>
  <c r="AA2492" i="1" s="1"/>
  <c r="AP2492" i="1" s="1"/>
  <c r="BS2492" i="1" s="1"/>
  <c r="N2499" i="1"/>
  <c r="AA2499" i="1" s="1"/>
  <c r="AP2499" i="1" s="1"/>
  <c r="BS2499" i="1" s="1"/>
  <c r="H2531" i="1"/>
  <c r="N2531" i="1" s="1"/>
  <c r="AA2531" i="1" s="1"/>
  <c r="AP2531" i="1" s="1"/>
  <c r="BS2531" i="1" s="1"/>
  <c r="I2544" i="1"/>
  <c r="I2456" i="1"/>
  <c r="I2451" i="1" s="1"/>
  <c r="I2580" i="1"/>
  <c r="O2580" i="1" s="1"/>
  <c r="AB2580" i="1" s="1"/>
  <c r="AQ2580" i="1" s="1"/>
  <c r="BT2580" i="1" s="1"/>
  <c r="O2581" i="1"/>
  <c r="AB2581" i="1" s="1"/>
  <c r="AQ2581" i="1" s="1"/>
  <c r="BT2581" i="1" s="1"/>
  <c r="I2553" i="1"/>
  <c r="O2553" i="1" s="1"/>
  <c r="AB2553" i="1" s="1"/>
  <c r="AQ2553" i="1" s="1"/>
  <c r="BT2553" i="1" s="1"/>
  <c r="O2554" i="1"/>
  <c r="AB2554" i="1" s="1"/>
  <c r="AQ2554" i="1" s="1"/>
  <c r="BT2554" i="1" s="1"/>
  <c r="H2456" i="1"/>
  <c r="H2451" i="1" s="1"/>
  <c r="I2660" i="1"/>
  <c r="H2589" i="1"/>
  <c r="N2593" i="1"/>
  <c r="AA2593" i="1" s="1"/>
  <c r="AP2593" i="1" s="1"/>
  <c r="BS2593" i="1" s="1"/>
  <c r="H2553" i="1"/>
  <c r="N2553" i="1" s="1"/>
  <c r="AA2553" i="1" s="1"/>
  <c r="AP2553" i="1" s="1"/>
  <c r="BS2553" i="1" s="1"/>
  <c r="N2554" i="1"/>
  <c r="AA2554" i="1" s="1"/>
  <c r="AP2554" i="1" s="1"/>
  <c r="BS2554" i="1" s="1"/>
  <c r="H2608" i="1"/>
  <c r="N2609" i="1"/>
  <c r="AA2609" i="1" s="1"/>
  <c r="AP2609" i="1" s="1"/>
  <c r="BS2609" i="1" s="1"/>
  <c r="H2438" i="1"/>
  <c r="N2438" i="1" s="1"/>
  <c r="AA2438" i="1" s="1"/>
  <c r="AP2438" i="1" s="1"/>
  <c r="BS2438" i="1" s="1"/>
  <c r="N2439" i="1"/>
  <c r="AA2439" i="1" s="1"/>
  <c r="AP2439" i="1" s="1"/>
  <c r="BS2439" i="1" s="1"/>
  <c r="I2540" i="1"/>
  <c r="O2540" i="1" s="1"/>
  <c r="AB2540" i="1" s="1"/>
  <c r="AQ2540" i="1" s="1"/>
  <c r="BT2540" i="1" s="1"/>
  <c r="O2541" i="1"/>
  <c r="AB2541" i="1" s="1"/>
  <c r="AQ2541" i="1" s="1"/>
  <c r="BT2541" i="1" s="1"/>
  <c r="I2608" i="1"/>
  <c r="O2609" i="1"/>
  <c r="AB2609" i="1" s="1"/>
  <c r="AQ2609" i="1" s="1"/>
  <c r="BT2609" i="1" s="1"/>
  <c r="N2488" i="1"/>
  <c r="AA2488" i="1" s="1"/>
  <c r="AP2488" i="1" s="1"/>
  <c r="BS2488" i="1" s="1"/>
  <c r="H2434" i="1"/>
  <c r="N2435" i="1"/>
  <c r="AA2435" i="1" s="1"/>
  <c r="AP2435" i="1" s="1"/>
  <c r="BS2435" i="1" s="1"/>
  <c r="I2469" i="1"/>
  <c r="O2470" i="1"/>
  <c r="AB2470" i="1" s="1"/>
  <c r="AQ2470" i="1" s="1"/>
  <c r="BT2470" i="1" s="1"/>
  <c r="I2561" i="1"/>
  <c r="H2561" i="1"/>
  <c r="M2456" i="1" l="1"/>
  <c r="Z2456" i="1" s="1"/>
  <c r="AO2456" i="1" s="1"/>
  <c r="AS2456" i="1" s="1"/>
  <c r="AY2456" i="1" s="1"/>
  <c r="BA2456" i="1" s="1"/>
  <c r="BR2456" i="1" s="1"/>
  <c r="BV2456" i="1" s="1"/>
  <c r="G2451" i="1"/>
  <c r="M2451" i="1" s="1"/>
  <c r="Z2451" i="1" s="1"/>
  <c r="AO2451" i="1" s="1"/>
  <c r="AS2451" i="1" s="1"/>
  <c r="AY2451" i="1" s="1"/>
  <c r="BA2451" i="1" s="1"/>
  <c r="BR2451" i="1" s="1"/>
  <c r="BV2451" i="1" s="1"/>
  <c r="G2491" i="1"/>
  <c r="M2491" i="1" s="1"/>
  <c r="Z2491" i="1" s="1"/>
  <c r="AO2491" i="1" s="1"/>
  <c r="AS2491" i="1" s="1"/>
  <c r="AY2491" i="1" s="1"/>
  <c r="BA2491" i="1" s="1"/>
  <c r="BR2491" i="1" s="1"/>
  <c r="BV2491" i="1" s="1"/>
  <c r="H2539" i="1"/>
  <c r="N2539" i="1" s="1"/>
  <c r="AA2539" i="1" s="1"/>
  <c r="AP2539" i="1" s="1"/>
  <c r="BS2539" i="1" s="1"/>
  <c r="I2491" i="1"/>
  <c r="O2491" i="1" s="1"/>
  <c r="AB2491" i="1" s="1"/>
  <c r="AQ2491" i="1" s="1"/>
  <c r="BT2491" i="1" s="1"/>
  <c r="O2589" i="1"/>
  <c r="AB2589" i="1" s="1"/>
  <c r="AQ2589" i="1" s="1"/>
  <c r="BT2589" i="1" s="1"/>
  <c r="G2463" i="1"/>
  <c r="M2463" i="1" s="1"/>
  <c r="Z2463" i="1" s="1"/>
  <c r="AO2463" i="1" s="1"/>
  <c r="AS2463" i="1" s="1"/>
  <c r="AY2463" i="1" s="1"/>
  <c r="BA2463" i="1" s="1"/>
  <c r="BR2463" i="1" s="1"/>
  <c r="BV2463" i="1" s="1"/>
  <c r="M2464" i="1"/>
  <c r="Z2464" i="1" s="1"/>
  <c r="AO2464" i="1" s="1"/>
  <c r="AS2464" i="1" s="1"/>
  <c r="AY2464" i="1" s="1"/>
  <c r="BA2464" i="1" s="1"/>
  <c r="BR2464" i="1" s="1"/>
  <c r="BV2464" i="1" s="1"/>
  <c r="G2612" i="1"/>
  <c r="M2612" i="1" s="1"/>
  <c r="Z2612" i="1" s="1"/>
  <c r="AO2612" i="1" s="1"/>
  <c r="AS2612" i="1" s="1"/>
  <c r="AY2612" i="1" s="1"/>
  <c r="BA2612" i="1" s="1"/>
  <c r="BR2612" i="1" s="1"/>
  <c r="BV2612" i="1" s="1"/>
  <c r="M2660" i="1"/>
  <c r="Z2660" i="1" s="1"/>
  <c r="AO2660" i="1" s="1"/>
  <c r="AS2660" i="1" s="1"/>
  <c r="AY2660" i="1" s="1"/>
  <c r="BA2660" i="1" s="1"/>
  <c r="BR2660" i="1" s="1"/>
  <c r="BV2660" i="1" s="1"/>
  <c r="M2434" i="1"/>
  <c r="Z2434" i="1" s="1"/>
  <c r="AO2434" i="1" s="1"/>
  <c r="AS2434" i="1" s="1"/>
  <c r="AY2434" i="1" s="1"/>
  <c r="BA2434" i="1" s="1"/>
  <c r="BR2434" i="1" s="1"/>
  <c r="BV2434" i="1" s="1"/>
  <c r="G2433" i="1"/>
  <c r="G2552" i="1"/>
  <c r="G2476" i="1"/>
  <c r="M2476" i="1" s="1"/>
  <c r="Z2476" i="1" s="1"/>
  <c r="AO2476" i="1" s="1"/>
  <c r="AS2476" i="1" s="1"/>
  <c r="AY2476" i="1" s="1"/>
  <c r="BA2476" i="1" s="1"/>
  <c r="BR2476" i="1" s="1"/>
  <c r="BV2476" i="1" s="1"/>
  <c r="G2468" i="1"/>
  <c r="M2468" i="1" s="1"/>
  <c r="Z2468" i="1" s="1"/>
  <c r="AO2468" i="1" s="1"/>
  <c r="AS2468" i="1" s="1"/>
  <c r="AY2468" i="1" s="1"/>
  <c r="BA2468" i="1" s="1"/>
  <c r="BR2468" i="1" s="1"/>
  <c r="BV2468" i="1" s="1"/>
  <c r="M2469" i="1"/>
  <c r="Z2469" i="1" s="1"/>
  <c r="AO2469" i="1" s="1"/>
  <c r="AS2469" i="1" s="1"/>
  <c r="AY2469" i="1" s="1"/>
  <c r="BA2469" i="1" s="1"/>
  <c r="BR2469" i="1" s="1"/>
  <c r="BV2469" i="1" s="1"/>
  <c r="G2588" i="1"/>
  <c r="M2588" i="1" s="1"/>
  <c r="Z2588" i="1" s="1"/>
  <c r="AO2588" i="1" s="1"/>
  <c r="AS2588" i="1" s="1"/>
  <c r="AY2588" i="1" s="1"/>
  <c r="BA2588" i="1" s="1"/>
  <c r="BR2588" i="1" s="1"/>
  <c r="BV2588" i="1" s="1"/>
  <c r="M2589" i="1"/>
  <c r="Z2589" i="1" s="1"/>
  <c r="AO2589" i="1" s="1"/>
  <c r="AS2589" i="1" s="1"/>
  <c r="AY2589" i="1" s="1"/>
  <c r="BA2589" i="1" s="1"/>
  <c r="BR2589" i="1" s="1"/>
  <c r="BV2589" i="1" s="1"/>
  <c r="G2539" i="1"/>
  <c r="G2607" i="1"/>
  <c r="M2608" i="1"/>
  <c r="Z2608" i="1" s="1"/>
  <c r="AO2608" i="1" s="1"/>
  <c r="AS2608" i="1" s="1"/>
  <c r="AY2608" i="1" s="1"/>
  <c r="BA2608" i="1" s="1"/>
  <c r="BR2608" i="1" s="1"/>
  <c r="BV2608" i="1" s="1"/>
  <c r="O2434" i="1"/>
  <c r="AB2434" i="1" s="1"/>
  <c r="AQ2434" i="1" s="1"/>
  <c r="BT2434" i="1" s="1"/>
  <c r="I2433" i="1"/>
  <c r="H2468" i="1"/>
  <c r="N2468" i="1" s="1"/>
  <c r="AA2468" i="1" s="1"/>
  <c r="AP2468" i="1" s="1"/>
  <c r="BS2468" i="1" s="1"/>
  <c r="N2469" i="1"/>
  <c r="AA2469" i="1" s="1"/>
  <c r="AP2469" i="1" s="1"/>
  <c r="BS2469" i="1" s="1"/>
  <c r="N2434" i="1"/>
  <c r="AA2434" i="1" s="1"/>
  <c r="AP2434" i="1" s="1"/>
  <c r="BS2434" i="1" s="1"/>
  <c r="H2433" i="1"/>
  <c r="I2607" i="1"/>
  <c r="O2608" i="1"/>
  <c r="AB2608" i="1" s="1"/>
  <c r="AQ2608" i="1" s="1"/>
  <c r="BT2608" i="1" s="1"/>
  <c r="H2607" i="1"/>
  <c r="N2608" i="1"/>
  <c r="AA2608" i="1" s="1"/>
  <c r="AP2608" i="1" s="1"/>
  <c r="BS2608" i="1" s="1"/>
  <c r="I2468" i="1"/>
  <c r="O2468" i="1" s="1"/>
  <c r="AB2468" i="1" s="1"/>
  <c r="AQ2468" i="1" s="1"/>
  <c r="BT2468" i="1" s="1"/>
  <c r="O2469" i="1"/>
  <c r="AB2469" i="1" s="1"/>
  <c r="AQ2469" i="1" s="1"/>
  <c r="BT2469" i="1" s="1"/>
  <c r="H2476" i="1"/>
  <c r="N2476" i="1" s="1"/>
  <c r="AA2476" i="1" s="1"/>
  <c r="AP2476" i="1" s="1"/>
  <c r="BS2476" i="1" s="1"/>
  <c r="N2487" i="1"/>
  <c r="AA2487" i="1" s="1"/>
  <c r="AP2487" i="1" s="1"/>
  <c r="BS2487" i="1" s="1"/>
  <c r="N2451" i="1"/>
  <c r="AA2451" i="1" s="1"/>
  <c r="AP2451" i="1" s="1"/>
  <c r="BS2451" i="1" s="1"/>
  <c r="N2456" i="1"/>
  <c r="AA2456" i="1" s="1"/>
  <c r="AP2456" i="1" s="1"/>
  <c r="BS2456" i="1" s="1"/>
  <c r="I2552" i="1"/>
  <c r="O2561" i="1"/>
  <c r="AB2561" i="1" s="1"/>
  <c r="AQ2561" i="1" s="1"/>
  <c r="BT2561" i="1" s="1"/>
  <c r="O2451" i="1"/>
  <c r="AB2451" i="1" s="1"/>
  <c r="AQ2451" i="1" s="1"/>
  <c r="BT2451" i="1" s="1"/>
  <c r="O2456" i="1"/>
  <c r="AB2456" i="1" s="1"/>
  <c r="AQ2456" i="1" s="1"/>
  <c r="BT2456" i="1" s="1"/>
  <c r="H2463" i="1"/>
  <c r="N2463" i="1" s="1"/>
  <c r="AA2463" i="1" s="1"/>
  <c r="AP2463" i="1" s="1"/>
  <c r="BS2463" i="1" s="1"/>
  <c r="N2464" i="1"/>
  <c r="AA2464" i="1" s="1"/>
  <c r="AP2464" i="1" s="1"/>
  <c r="BS2464" i="1" s="1"/>
  <c r="H2612" i="1"/>
  <c r="N2612" i="1" s="1"/>
  <c r="AA2612" i="1" s="1"/>
  <c r="AP2612" i="1" s="1"/>
  <c r="BS2612" i="1" s="1"/>
  <c r="N2660" i="1"/>
  <c r="AA2660" i="1" s="1"/>
  <c r="AP2660" i="1" s="1"/>
  <c r="BS2660" i="1" s="1"/>
  <c r="H2491" i="1"/>
  <c r="H2588" i="1"/>
  <c r="N2588" i="1" s="1"/>
  <c r="AA2588" i="1" s="1"/>
  <c r="AP2588" i="1" s="1"/>
  <c r="BS2588" i="1" s="1"/>
  <c r="N2589" i="1"/>
  <c r="AA2589" i="1" s="1"/>
  <c r="AP2589" i="1" s="1"/>
  <c r="BS2589" i="1" s="1"/>
  <c r="I2539" i="1"/>
  <c r="O2544" i="1"/>
  <c r="AB2544" i="1" s="1"/>
  <c r="AQ2544" i="1" s="1"/>
  <c r="BT2544" i="1" s="1"/>
  <c r="H2552" i="1"/>
  <c r="N2561" i="1"/>
  <c r="AA2561" i="1" s="1"/>
  <c r="AP2561" i="1" s="1"/>
  <c r="BS2561" i="1" s="1"/>
  <c r="I2612" i="1"/>
  <c r="O2612" i="1" s="1"/>
  <c r="AB2612" i="1" s="1"/>
  <c r="AQ2612" i="1" s="1"/>
  <c r="BT2612" i="1" s="1"/>
  <c r="O2660" i="1"/>
  <c r="AB2660" i="1" s="1"/>
  <c r="AQ2660" i="1" s="1"/>
  <c r="BT2660" i="1" s="1"/>
  <c r="I2463" i="1"/>
  <c r="O2463" i="1" s="1"/>
  <c r="AB2463" i="1" s="1"/>
  <c r="AQ2463" i="1" s="1"/>
  <c r="BT2463" i="1" s="1"/>
  <c r="O2464" i="1"/>
  <c r="AB2464" i="1" s="1"/>
  <c r="AQ2464" i="1" s="1"/>
  <c r="BT2464" i="1" s="1"/>
  <c r="I2476" i="1"/>
  <c r="O2476" i="1" s="1"/>
  <c r="AB2476" i="1" s="1"/>
  <c r="AQ2476" i="1" s="1"/>
  <c r="BT2476" i="1" s="1"/>
  <c r="O2487" i="1"/>
  <c r="AB2487" i="1" s="1"/>
  <c r="AQ2487" i="1" s="1"/>
  <c r="BT2487" i="1" s="1"/>
  <c r="H2415" i="1"/>
  <c r="N2415" i="1" s="1"/>
  <c r="AA2415" i="1" s="1"/>
  <c r="AP2415" i="1" s="1"/>
  <c r="BS2415" i="1" s="1"/>
  <c r="I2415" i="1"/>
  <c r="O2415" i="1" s="1"/>
  <c r="AB2415" i="1" s="1"/>
  <c r="AQ2415" i="1" s="1"/>
  <c r="BT2415" i="1" s="1"/>
  <c r="G2415" i="1"/>
  <c r="M2415" i="1" s="1"/>
  <c r="Z2415" i="1" s="1"/>
  <c r="AO2415" i="1" s="1"/>
  <c r="AS2415" i="1" s="1"/>
  <c r="AY2415" i="1" s="1"/>
  <c r="BA2415" i="1" s="1"/>
  <c r="BR2415" i="1" s="1"/>
  <c r="H2417" i="1"/>
  <c r="N2417" i="1" s="1"/>
  <c r="AA2417" i="1" s="1"/>
  <c r="AP2417" i="1" s="1"/>
  <c r="BS2417" i="1" s="1"/>
  <c r="I2417" i="1"/>
  <c r="O2417" i="1" s="1"/>
  <c r="AB2417" i="1" s="1"/>
  <c r="AQ2417" i="1" s="1"/>
  <c r="BT2417" i="1" s="1"/>
  <c r="G2417" i="1"/>
  <c r="M2417" i="1" s="1"/>
  <c r="Z2417" i="1" s="1"/>
  <c r="AO2417" i="1" s="1"/>
  <c r="AS2417" i="1" s="1"/>
  <c r="AY2417" i="1" s="1"/>
  <c r="BA2417" i="1" s="1"/>
  <c r="BR2417" i="1" s="1"/>
  <c r="BV2417" i="1" s="1"/>
  <c r="H2419" i="1"/>
  <c r="N2419" i="1" s="1"/>
  <c r="AA2419" i="1" s="1"/>
  <c r="AP2419" i="1" s="1"/>
  <c r="BS2419" i="1" s="1"/>
  <c r="I2419" i="1"/>
  <c r="O2419" i="1" s="1"/>
  <c r="AB2419" i="1" s="1"/>
  <c r="AQ2419" i="1" s="1"/>
  <c r="BT2419" i="1" s="1"/>
  <c r="G2419" i="1"/>
  <c r="M2419" i="1" s="1"/>
  <c r="Z2419" i="1" s="1"/>
  <c r="AO2419" i="1" s="1"/>
  <c r="AS2419" i="1" s="1"/>
  <c r="AY2419" i="1" s="1"/>
  <c r="BA2419" i="1" s="1"/>
  <c r="BR2419" i="1" s="1"/>
  <c r="BV2419" i="1" s="1"/>
  <c r="H2538" i="1" l="1"/>
  <c r="N2538" i="1" s="1"/>
  <c r="AA2538" i="1" s="1"/>
  <c r="AP2538" i="1" s="1"/>
  <c r="BS2538" i="1" s="1"/>
  <c r="G2606" i="1"/>
  <c r="M2607" i="1"/>
  <c r="Z2607" i="1" s="1"/>
  <c r="AO2607" i="1" s="1"/>
  <c r="AS2607" i="1" s="1"/>
  <c r="AY2607" i="1" s="1"/>
  <c r="BA2607" i="1" s="1"/>
  <c r="BR2607" i="1" s="1"/>
  <c r="BV2607" i="1" s="1"/>
  <c r="G2538" i="1"/>
  <c r="M2538" i="1" s="1"/>
  <c r="Z2538" i="1" s="1"/>
  <c r="AO2538" i="1" s="1"/>
  <c r="AS2538" i="1" s="1"/>
  <c r="AY2538" i="1" s="1"/>
  <c r="BA2538" i="1" s="1"/>
  <c r="BR2538" i="1" s="1"/>
  <c r="BV2538" i="1" s="1"/>
  <c r="M2539" i="1"/>
  <c r="Z2539" i="1" s="1"/>
  <c r="AO2539" i="1" s="1"/>
  <c r="AS2539" i="1" s="1"/>
  <c r="AY2539" i="1" s="1"/>
  <c r="BA2539" i="1" s="1"/>
  <c r="BR2539" i="1" s="1"/>
  <c r="BV2539" i="1" s="1"/>
  <c r="M2433" i="1"/>
  <c r="Z2433" i="1" s="1"/>
  <c r="AO2433" i="1" s="1"/>
  <c r="AS2433" i="1" s="1"/>
  <c r="AY2433" i="1" s="1"/>
  <c r="BA2433" i="1" s="1"/>
  <c r="BR2433" i="1" s="1"/>
  <c r="BV2433" i="1" s="1"/>
  <c r="G2432" i="1"/>
  <c r="G2551" i="1"/>
  <c r="M2551" i="1" s="1"/>
  <c r="Z2551" i="1" s="1"/>
  <c r="AO2551" i="1" s="1"/>
  <c r="AS2551" i="1" s="1"/>
  <c r="AY2551" i="1" s="1"/>
  <c r="BA2551" i="1" s="1"/>
  <c r="BR2551" i="1" s="1"/>
  <c r="BV2551" i="1" s="1"/>
  <c r="M2552" i="1"/>
  <c r="Z2552" i="1" s="1"/>
  <c r="AO2552" i="1" s="1"/>
  <c r="AS2552" i="1" s="1"/>
  <c r="AY2552" i="1" s="1"/>
  <c r="BA2552" i="1" s="1"/>
  <c r="BR2552" i="1" s="1"/>
  <c r="BV2552" i="1" s="1"/>
  <c r="G2475" i="1"/>
  <c r="M2475" i="1" s="1"/>
  <c r="Z2475" i="1" s="1"/>
  <c r="AO2475" i="1" s="1"/>
  <c r="AS2475" i="1" s="1"/>
  <c r="AY2475" i="1" s="1"/>
  <c r="BA2475" i="1" s="1"/>
  <c r="BR2475" i="1" s="1"/>
  <c r="BV2475" i="1" s="1"/>
  <c r="I2538" i="1"/>
  <c r="O2538" i="1" s="1"/>
  <c r="AB2538" i="1" s="1"/>
  <c r="AQ2538" i="1" s="1"/>
  <c r="BT2538" i="1" s="1"/>
  <c r="O2539" i="1"/>
  <c r="AB2539" i="1" s="1"/>
  <c r="AQ2539" i="1" s="1"/>
  <c r="BT2539" i="1" s="1"/>
  <c r="N2433" i="1"/>
  <c r="AA2433" i="1" s="1"/>
  <c r="AP2433" i="1" s="1"/>
  <c r="BS2433" i="1" s="1"/>
  <c r="H2432" i="1"/>
  <c r="O2433" i="1"/>
  <c r="AB2433" i="1" s="1"/>
  <c r="AQ2433" i="1" s="1"/>
  <c r="BT2433" i="1" s="1"/>
  <c r="I2432" i="1"/>
  <c r="H2606" i="1"/>
  <c r="N2607" i="1"/>
  <c r="AA2607" i="1" s="1"/>
  <c r="AP2607" i="1" s="1"/>
  <c r="BS2607" i="1" s="1"/>
  <c r="H2551" i="1"/>
  <c r="N2551" i="1" s="1"/>
  <c r="AA2551" i="1" s="1"/>
  <c r="AP2551" i="1" s="1"/>
  <c r="BS2551" i="1" s="1"/>
  <c r="N2552" i="1"/>
  <c r="AA2552" i="1" s="1"/>
  <c r="AP2552" i="1" s="1"/>
  <c r="BS2552" i="1" s="1"/>
  <c r="H2475" i="1"/>
  <c r="N2475" i="1" s="1"/>
  <c r="AA2475" i="1" s="1"/>
  <c r="AP2475" i="1" s="1"/>
  <c r="BS2475" i="1" s="1"/>
  <c r="N2491" i="1"/>
  <c r="AA2491" i="1" s="1"/>
  <c r="AP2491" i="1" s="1"/>
  <c r="BS2491" i="1" s="1"/>
  <c r="I2551" i="1"/>
  <c r="O2551" i="1" s="1"/>
  <c r="AB2551" i="1" s="1"/>
  <c r="AQ2551" i="1" s="1"/>
  <c r="BT2551" i="1" s="1"/>
  <c r="O2552" i="1"/>
  <c r="AB2552" i="1" s="1"/>
  <c r="AQ2552" i="1" s="1"/>
  <c r="BT2552" i="1" s="1"/>
  <c r="I2606" i="1"/>
  <c r="O2607" i="1"/>
  <c r="AB2607" i="1" s="1"/>
  <c r="AQ2607" i="1" s="1"/>
  <c r="BT2607" i="1" s="1"/>
  <c r="I2475" i="1"/>
  <c r="O2475" i="1" s="1"/>
  <c r="AB2475" i="1" s="1"/>
  <c r="AQ2475" i="1" s="1"/>
  <c r="BT2475" i="1" s="1"/>
  <c r="I2414" i="1"/>
  <c r="H2414" i="1"/>
  <c r="G2414" i="1"/>
  <c r="H2400" i="1"/>
  <c r="I2400" i="1"/>
  <c r="G2400" i="1"/>
  <c r="H2368" i="1"/>
  <c r="I2368" i="1"/>
  <c r="G2368" i="1"/>
  <c r="H2355" i="1"/>
  <c r="N2355" i="1" s="1"/>
  <c r="AA2355" i="1" s="1"/>
  <c r="AP2355" i="1" s="1"/>
  <c r="BS2355" i="1" s="1"/>
  <c r="I2355" i="1"/>
  <c r="O2355" i="1" s="1"/>
  <c r="AB2355" i="1" s="1"/>
  <c r="AQ2355" i="1" s="1"/>
  <c r="BT2355" i="1" s="1"/>
  <c r="G2355" i="1"/>
  <c r="M2355" i="1" s="1"/>
  <c r="Z2355" i="1" s="1"/>
  <c r="AO2355" i="1" s="1"/>
  <c r="AS2355" i="1" s="1"/>
  <c r="AY2355" i="1" s="1"/>
  <c r="BA2355" i="1" s="1"/>
  <c r="BR2355" i="1" s="1"/>
  <c r="BV2355" i="1" s="1"/>
  <c r="H2302" i="1"/>
  <c r="N2302" i="1" s="1"/>
  <c r="AA2302" i="1" s="1"/>
  <c r="AP2302" i="1" s="1"/>
  <c r="BS2302" i="1" s="1"/>
  <c r="I2302" i="1"/>
  <c r="O2302" i="1" s="1"/>
  <c r="AB2302" i="1" s="1"/>
  <c r="AQ2302" i="1" s="1"/>
  <c r="BT2302" i="1" s="1"/>
  <c r="G2302" i="1"/>
  <c r="M2302" i="1" s="1"/>
  <c r="Z2302" i="1" s="1"/>
  <c r="AO2302" i="1" s="1"/>
  <c r="AS2302" i="1" s="1"/>
  <c r="AY2302" i="1" s="1"/>
  <c r="BA2302" i="1" s="1"/>
  <c r="BR2302" i="1" s="1"/>
  <c r="BV2302" i="1" s="1"/>
  <c r="I2407" i="1"/>
  <c r="H2407" i="1"/>
  <c r="G2407" i="1"/>
  <c r="I2395" i="1"/>
  <c r="H2395" i="1"/>
  <c r="G2395" i="1"/>
  <c r="I2388" i="1"/>
  <c r="H2388" i="1"/>
  <c r="G2388" i="1"/>
  <c r="I2385" i="1"/>
  <c r="H2385" i="1"/>
  <c r="G2385" i="1"/>
  <c r="I2378" i="1"/>
  <c r="O2378" i="1" s="1"/>
  <c r="AB2378" i="1" s="1"/>
  <c r="AQ2378" i="1" s="1"/>
  <c r="BT2378" i="1" s="1"/>
  <c r="H2378" i="1"/>
  <c r="N2378" i="1" s="1"/>
  <c r="AA2378" i="1" s="1"/>
  <c r="AP2378" i="1" s="1"/>
  <c r="BS2378" i="1" s="1"/>
  <c r="G2378" i="1"/>
  <c r="M2378" i="1" s="1"/>
  <c r="Z2378" i="1" s="1"/>
  <c r="AO2378" i="1" s="1"/>
  <c r="AS2378" i="1" s="1"/>
  <c r="AY2378" i="1" s="1"/>
  <c r="BA2378" i="1" s="1"/>
  <c r="BR2378" i="1" s="1"/>
  <c r="BV2378" i="1" s="1"/>
  <c r="I2376" i="1"/>
  <c r="O2376" i="1" s="1"/>
  <c r="AB2376" i="1" s="1"/>
  <c r="AQ2376" i="1" s="1"/>
  <c r="BT2376" i="1" s="1"/>
  <c r="H2376" i="1"/>
  <c r="N2376" i="1" s="1"/>
  <c r="AA2376" i="1" s="1"/>
  <c r="AP2376" i="1" s="1"/>
  <c r="BS2376" i="1" s="1"/>
  <c r="G2376" i="1"/>
  <c r="M2376" i="1" s="1"/>
  <c r="Z2376" i="1" s="1"/>
  <c r="AO2376" i="1" s="1"/>
  <c r="AS2376" i="1" s="1"/>
  <c r="AY2376" i="1" s="1"/>
  <c r="BA2376" i="1" s="1"/>
  <c r="BR2376" i="1" s="1"/>
  <c r="BV2376" i="1" s="1"/>
  <c r="I2374" i="1"/>
  <c r="O2374" i="1" s="1"/>
  <c r="AB2374" i="1" s="1"/>
  <c r="AQ2374" i="1" s="1"/>
  <c r="BT2374" i="1" s="1"/>
  <c r="H2374" i="1"/>
  <c r="N2374" i="1" s="1"/>
  <c r="AA2374" i="1" s="1"/>
  <c r="AP2374" i="1" s="1"/>
  <c r="BS2374" i="1" s="1"/>
  <c r="G2374" i="1"/>
  <c r="M2374" i="1" s="1"/>
  <c r="Z2374" i="1" s="1"/>
  <c r="AO2374" i="1" s="1"/>
  <c r="AS2374" i="1" s="1"/>
  <c r="AY2374" i="1" s="1"/>
  <c r="BA2374" i="1" s="1"/>
  <c r="BR2374" i="1" s="1"/>
  <c r="BV2374" i="1" s="1"/>
  <c r="I2363" i="1"/>
  <c r="H2363" i="1"/>
  <c r="G2363" i="1"/>
  <c r="I2358" i="1"/>
  <c r="H2358" i="1"/>
  <c r="G2358" i="1"/>
  <c r="I2353" i="1"/>
  <c r="H2353" i="1"/>
  <c r="N2353" i="1" s="1"/>
  <c r="AA2353" i="1" s="1"/>
  <c r="AP2353" i="1" s="1"/>
  <c r="BS2353" i="1" s="1"/>
  <c r="G2353" i="1"/>
  <c r="M2353" i="1" s="1"/>
  <c r="Z2353" i="1" s="1"/>
  <c r="AO2353" i="1" s="1"/>
  <c r="AS2353" i="1" s="1"/>
  <c r="AY2353" i="1" s="1"/>
  <c r="BA2353" i="1" s="1"/>
  <c r="BR2353" i="1" s="1"/>
  <c r="BV2353" i="1" s="1"/>
  <c r="I2348" i="1"/>
  <c r="H2348" i="1"/>
  <c r="G2348" i="1"/>
  <c r="I2343" i="1"/>
  <c r="H2343" i="1"/>
  <c r="G2343" i="1"/>
  <c r="I2336" i="1"/>
  <c r="H2336" i="1"/>
  <c r="G2336" i="1"/>
  <c r="I2331" i="1"/>
  <c r="H2331" i="1"/>
  <c r="G2331" i="1"/>
  <c r="I2325" i="1"/>
  <c r="H2325" i="1"/>
  <c r="G2325" i="1"/>
  <c r="I2320" i="1"/>
  <c r="H2320" i="1"/>
  <c r="G2320" i="1"/>
  <c r="I2312" i="1"/>
  <c r="H2312" i="1"/>
  <c r="G2312" i="1"/>
  <c r="I2309" i="1"/>
  <c r="H2309" i="1"/>
  <c r="G2309" i="1"/>
  <c r="I2300" i="1"/>
  <c r="O2300" i="1" s="1"/>
  <c r="AB2300" i="1" s="1"/>
  <c r="AQ2300" i="1" s="1"/>
  <c r="BT2300" i="1" s="1"/>
  <c r="H2300" i="1"/>
  <c r="N2300" i="1" s="1"/>
  <c r="AA2300" i="1" s="1"/>
  <c r="AP2300" i="1" s="1"/>
  <c r="BS2300" i="1" s="1"/>
  <c r="G2300" i="1"/>
  <c r="M2300" i="1" s="1"/>
  <c r="Z2300" i="1" s="1"/>
  <c r="AO2300" i="1" s="1"/>
  <c r="AS2300" i="1" s="1"/>
  <c r="AY2300" i="1" s="1"/>
  <c r="BA2300" i="1" s="1"/>
  <c r="BR2300" i="1" s="1"/>
  <c r="BV2300" i="1" s="1"/>
  <c r="I2294" i="1"/>
  <c r="H2294" i="1"/>
  <c r="G2294" i="1"/>
  <c r="I2283" i="1"/>
  <c r="H2283" i="1"/>
  <c r="G2283" i="1"/>
  <c r="I2280" i="1"/>
  <c r="H2280" i="1"/>
  <c r="G2280" i="1"/>
  <c r="I2276" i="1"/>
  <c r="H2276" i="1"/>
  <c r="G2276" i="1"/>
  <c r="I2270" i="1"/>
  <c r="O2270" i="1" s="1"/>
  <c r="AB2270" i="1" s="1"/>
  <c r="AQ2270" i="1" s="1"/>
  <c r="BT2270" i="1" s="1"/>
  <c r="H2270" i="1"/>
  <c r="N2270" i="1" s="1"/>
  <c r="AA2270" i="1" s="1"/>
  <c r="AP2270" i="1" s="1"/>
  <c r="BS2270" i="1" s="1"/>
  <c r="G2270" i="1"/>
  <c r="M2270" i="1" s="1"/>
  <c r="Z2270" i="1" s="1"/>
  <c r="AO2270" i="1" s="1"/>
  <c r="AS2270" i="1" s="1"/>
  <c r="AY2270" i="1" s="1"/>
  <c r="BA2270" i="1" s="1"/>
  <c r="BR2270" i="1" s="1"/>
  <c r="BV2270" i="1" s="1"/>
  <c r="I2268" i="1"/>
  <c r="O2268" i="1" s="1"/>
  <c r="AB2268" i="1" s="1"/>
  <c r="AQ2268" i="1" s="1"/>
  <c r="BT2268" i="1" s="1"/>
  <c r="H2268" i="1"/>
  <c r="N2268" i="1" s="1"/>
  <c r="AA2268" i="1" s="1"/>
  <c r="AP2268" i="1" s="1"/>
  <c r="BS2268" i="1" s="1"/>
  <c r="G2268" i="1"/>
  <c r="M2268" i="1" s="1"/>
  <c r="Z2268" i="1" s="1"/>
  <c r="AO2268" i="1" s="1"/>
  <c r="AS2268" i="1" s="1"/>
  <c r="AY2268" i="1" s="1"/>
  <c r="BA2268" i="1" s="1"/>
  <c r="BR2268" i="1" s="1"/>
  <c r="BV2268" i="1" s="1"/>
  <c r="I2266" i="1"/>
  <c r="O2266" i="1" s="1"/>
  <c r="AB2266" i="1" s="1"/>
  <c r="AQ2266" i="1" s="1"/>
  <c r="BT2266" i="1" s="1"/>
  <c r="H2266" i="1"/>
  <c r="N2266" i="1" s="1"/>
  <c r="AA2266" i="1" s="1"/>
  <c r="AP2266" i="1" s="1"/>
  <c r="BS2266" i="1" s="1"/>
  <c r="G2266" i="1"/>
  <c r="M2266" i="1" s="1"/>
  <c r="Z2266" i="1" s="1"/>
  <c r="AO2266" i="1" s="1"/>
  <c r="AS2266" i="1" s="1"/>
  <c r="AY2266" i="1" s="1"/>
  <c r="BA2266" i="1" s="1"/>
  <c r="BR2266" i="1" s="1"/>
  <c r="BV2266" i="1" s="1"/>
  <c r="I2263" i="1"/>
  <c r="H2263" i="1"/>
  <c r="G2263" i="1"/>
  <c r="I2258" i="1"/>
  <c r="O2258" i="1" s="1"/>
  <c r="AB2258" i="1" s="1"/>
  <c r="AQ2258" i="1" s="1"/>
  <c r="BT2258" i="1" s="1"/>
  <c r="H2258" i="1"/>
  <c r="N2258" i="1" s="1"/>
  <c r="AA2258" i="1" s="1"/>
  <c r="AP2258" i="1" s="1"/>
  <c r="BS2258" i="1" s="1"/>
  <c r="G2258" i="1"/>
  <c r="M2258" i="1" s="1"/>
  <c r="Z2258" i="1" s="1"/>
  <c r="AO2258" i="1" s="1"/>
  <c r="AS2258" i="1" s="1"/>
  <c r="AY2258" i="1" s="1"/>
  <c r="BA2258" i="1" s="1"/>
  <c r="BR2258" i="1" s="1"/>
  <c r="BV2258" i="1" s="1"/>
  <c r="I2256" i="1"/>
  <c r="O2256" i="1" s="1"/>
  <c r="AB2256" i="1" s="1"/>
  <c r="AQ2256" i="1" s="1"/>
  <c r="BT2256" i="1" s="1"/>
  <c r="H2256" i="1"/>
  <c r="N2256" i="1" s="1"/>
  <c r="AA2256" i="1" s="1"/>
  <c r="AP2256" i="1" s="1"/>
  <c r="BS2256" i="1" s="1"/>
  <c r="G2256" i="1"/>
  <c r="M2256" i="1" s="1"/>
  <c r="Z2256" i="1" s="1"/>
  <c r="AO2256" i="1" s="1"/>
  <c r="AS2256" i="1" s="1"/>
  <c r="AY2256" i="1" s="1"/>
  <c r="BA2256" i="1" s="1"/>
  <c r="BR2256" i="1" s="1"/>
  <c r="BV2256" i="1" s="1"/>
  <c r="G2311" i="1" l="1"/>
  <c r="M2311" i="1" s="1"/>
  <c r="Z2311" i="1" s="1"/>
  <c r="AO2311" i="1" s="1"/>
  <c r="AS2311" i="1" s="1"/>
  <c r="AY2311" i="1" s="1"/>
  <c r="BA2311" i="1" s="1"/>
  <c r="BR2311" i="1" s="1"/>
  <c r="BV2311" i="1" s="1"/>
  <c r="M2312" i="1"/>
  <c r="Z2312" i="1" s="1"/>
  <c r="AO2312" i="1" s="1"/>
  <c r="AS2312" i="1" s="1"/>
  <c r="AY2312" i="1" s="1"/>
  <c r="BA2312" i="1" s="1"/>
  <c r="BR2312" i="1" s="1"/>
  <c r="BV2312" i="1" s="1"/>
  <c r="G2399" i="1"/>
  <c r="M2400" i="1"/>
  <c r="Z2400" i="1" s="1"/>
  <c r="AO2400" i="1" s="1"/>
  <c r="AS2400" i="1" s="1"/>
  <c r="AY2400" i="1" s="1"/>
  <c r="BA2400" i="1" s="1"/>
  <c r="BR2400" i="1" s="1"/>
  <c r="BV2400" i="1" s="1"/>
  <c r="G2279" i="1"/>
  <c r="M2279" i="1" s="1"/>
  <c r="Z2279" i="1" s="1"/>
  <c r="AO2279" i="1" s="1"/>
  <c r="AS2279" i="1" s="1"/>
  <c r="AY2279" i="1" s="1"/>
  <c r="BA2279" i="1" s="1"/>
  <c r="BR2279" i="1" s="1"/>
  <c r="BV2279" i="1" s="1"/>
  <c r="M2280" i="1"/>
  <c r="Z2280" i="1" s="1"/>
  <c r="AO2280" i="1" s="1"/>
  <c r="AS2280" i="1" s="1"/>
  <c r="AY2280" i="1" s="1"/>
  <c r="BA2280" i="1" s="1"/>
  <c r="BR2280" i="1" s="1"/>
  <c r="BV2280" i="1" s="1"/>
  <c r="G2308" i="1"/>
  <c r="M2308" i="1" s="1"/>
  <c r="Z2308" i="1" s="1"/>
  <c r="AO2308" i="1" s="1"/>
  <c r="AS2308" i="1" s="1"/>
  <c r="AY2308" i="1" s="1"/>
  <c r="BA2308" i="1" s="1"/>
  <c r="BR2308" i="1" s="1"/>
  <c r="BV2308" i="1" s="1"/>
  <c r="M2309" i="1"/>
  <c r="Z2309" i="1" s="1"/>
  <c r="AO2309" i="1" s="1"/>
  <c r="AS2309" i="1" s="1"/>
  <c r="AY2309" i="1" s="1"/>
  <c r="BA2309" i="1" s="1"/>
  <c r="BR2309" i="1" s="1"/>
  <c r="BV2309" i="1" s="1"/>
  <c r="G2330" i="1"/>
  <c r="M2331" i="1"/>
  <c r="Z2331" i="1" s="1"/>
  <c r="AO2331" i="1" s="1"/>
  <c r="AS2331" i="1" s="1"/>
  <c r="AY2331" i="1" s="1"/>
  <c r="BA2331" i="1" s="1"/>
  <c r="BR2331" i="1" s="1"/>
  <c r="BV2331" i="1" s="1"/>
  <c r="G2367" i="1"/>
  <c r="M2368" i="1"/>
  <c r="Z2368" i="1" s="1"/>
  <c r="AO2368" i="1" s="1"/>
  <c r="AS2368" i="1" s="1"/>
  <c r="AY2368" i="1" s="1"/>
  <c r="BA2368" i="1" s="1"/>
  <c r="BR2368" i="1" s="1"/>
  <c r="BV2368" i="1" s="1"/>
  <c r="G2324" i="1"/>
  <c r="M2325" i="1"/>
  <c r="Z2325" i="1" s="1"/>
  <c r="AO2325" i="1" s="1"/>
  <c r="AS2325" i="1" s="1"/>
  <c r="AY2325" i="1" s="1"/>
  <c r="BA2325" i="1" s="1"/>
  <c r="BR2325" i="1" s="1"/>
  <c r="BV2325" i="1" s="1"/>
  <c r="G2347" i="1"/>
  <c r="M2348" i="1"/>
  <c r="Z2348" i="1" s="1"/>
  <c r="AO2348" i="1" s="1"/>
  <c r="AS2348" i="1" s="1"/>
  <c r="AY2348" i="1" s="1"/>
  <c r="BA2348" i="1" s="1"/>
  <c r="BR2348" i="1" s="1"/>
  <c r="BV2348" i="1" s="1"/>
  <c r="G2387" i="1"/>
  <c r="M2387" i="1" s="1"/>
  <c r="Z2387" i="1" s="1"/>
  <c r="AO2387" i="1" s="1"/>
  <c r="AS2387" i="1" s="1"/>
  <c r="AY2387" i="1" s="1"/>
  <c r="BA2387" i="1" s="1"/>
  <c r="BR2387" i="1" s="1"/>
  <c r="BV2387" i="1" s="1"/>
  <c r="M2388" i="1"/>
  <c r="Z2388" i="1" s="1"/>
  <c r="AO2388" i="1" s="1"/>
  <c r="AS2388" i="1" s="1"/>
  <c r="AY2388" i="1" s="1"/>
  <c r="BA2388" i="1" s="1"/>
  <c r="BR2388" i="1" s="1"/>
  <c r="BV2388" i="1" s="1"/>
  <c r="M2432" i="1"/>
  <c r="Z2432" i="1" s="1"/>
  <c r="AO2432" i="1" s="1"/>
  <c r="AS2432" i="1" s="1"/>
  <c r="AY2432" i="1" s="1"/>
  <c r="BA2432" i="1" s="1"/>
  <c r="BR2432" i="1" s="1"/>
  <c r="BV2432" i="1" s="1"/>
  <c r="G2431" i="1"/>
  <c r="M2431" i="1" s="1"/>
  <c r="Z2431" i="1" s="1"/>
  <c r="AO2431" i="1" s="1"/>
  <c r="AS2431" i="1" s="1"/>
  <c r="AY2431" i="1" s="1"/>
  <c r="BA2431" i="1" s="1"/>
  <c r="BR2431" i="1" s="1"/>
  <c r="BV2431" i="1" s="1"/>
  <c r="G2282" i="1"/>
  <c r="M2282" i="1" s="1"/>
  <c r="Z2282" i="1" s="1"/>
  <c r="AO2282" i="1" s="1"/>
  <c r="AS2282" i="1" s="1"/>
  <c r="AY2282" i="1" s="1"/>
  <c r="BA2282" i="1" s="1"/>
  <c r="BR2282" i="1" s="1"/>
  <c r="BV2282" i="1" s="1"/>
  <c r="M2283" i="1"/>
  <c r="Z2283" i="1" s="1"/>
  <c r="AO2283" i="1" s="1"/>
  <c r="AS2283" i="1" s="1"/>
  <c r="AY2283" i="1" s="1"/>
  <c r="BA2283" i="1" s="1"/>
  <c r="BR2283" i="1" s="1"/>
  <c r="BV2283" i="1" s="1"/>
  <c r="G2335" i="1"/>
  <c r="M2336" i="1"/>
  <c r="Z2336" i="1" s="1"/>
  <c r="AO2336" i="1" s="1"/>
  <c r="AS2336" i="1" s="1"/>
  <c r="AY2336" i="1" s="1"/>
  <c r="BA2336" i="1" s="1"/>
  <c r="BR2336" i="1" s="1"/>
  <c r="BV2336" i="1" s="1"/>
  <c r="G2357" i="1"/>
  <c r="M2357" i="1" s="1"/>
  <c r="Z2357" i="1" s="1"/>
  <c r="AO2357" i="1" s="1"/>
  <c r="AS2357" i="1" s="1"/>
  <c r="AY2357" i="1" s="1"/>
  <c r="BA2357" i="1" s="1"/>
  <c r="BR2357" i="1" s="1"/>
  <c r="BV2357" i="1" s="1"/>
  <c r="M2358" i="1"/>
  <c r="Z2358" i="1" s="1"/>
  <c r="AO2358" i="1" s="1"/>
  <c r="AS2358" i="1" s="1"/>
  <c r="AY2358" i="1" s="1"/>
  <c r="BA2358" i="1" s="1"/>
  <c r="BR2358" i="1" s="1"/>
  <c r="BV2358" i="1" s="1"/>
  <c r="G2262" i="1"/>
  <c r="M2262" i="1" s="1"/>
  <c r="Z2262" i="1" s="1"/>
  <c r="AO2262" i="1" s="1"/>
  <c r="AS2262" i="1" s="1"/>
  <c r="AY2262" i="1" s="1"/>
  <c r="BA2262" i="1" s="1"/>
  <c r="BR2262" i="1" s="1"/>
  <c r="BV2262" i="1" s="1"/>
  <c r="M2263" i="1"/>
  <c r="Z2263" i="1" s="1"/>
  <c r="AO2263" i="1" s="1"/>
  <c r="AS2263" i="1" s="1"/>
  <c r="AY2263" i="1" s="1"/>
  <c r="BA2263" i="1" s="1"/>
  <c r="BR2263" i="1" s="1"/>
  <c r="BV2263" i="1" s="1"/>
  <c r="G2275" i="1"/>
  <c r="M2276" i="1"/>
  <c r="Z2276" i="1" s="1"/>
  <c r="AO2276" i="1" s="1"/>
  <c r="AS2276" i="1" s="1"/>
  <c r="AY2276" i="1" s="1"/>
  <c r="BA2276" i="1" s="1"/>
  <c r="BR2276" i="1" s="1"/>
  <c r="BV2276" i="1" s="1"/>
  <c r="G2293" i="1"/>
  <c r="M2294" i="1"/>
  <c r="Z2294" i="1" s="1"/>
  <c r="AO2294" i="1" s="1"/>
  <c r="AS2294" i="1" s="1"/>
  <c r="AY2294" i="1" s="1"/>
  <c r="BA2294" i="1" s="1"/>
  <c r="BR2294" i="1" s="1"/>
  <c r="BV2294" i="1" s="1"/>
  <c r="G2319" i="1"/>
  <c r="M2320" i="1"/>
  <c r="Z2320" i="1" s="1"/>
  <c r="AO2320" i="1" s="1"/>
  <c r="AS2320" i="1" s="1"/>
  <c r="AY2320" i="1" s="1"/>
  <c r="BA2320" i="1" s="1"/>
  <c r="BR2320" i="1" s="1"/>
  <c r="BV2320" i="1" s="1"/>
  <c r="G2342" i="1"/>
  <c r="M2343" i="1"/>
  <c r="Z2343" i="1" s="1"/>
  <c r="AO2343" i="1" s="1"/>
  <c r="AS2343" i="1" s="1"/>
  <c r="AY2343" i="1" s="1"/>
  <c r="BA2343" i="1" s="1"/>
  <c r="BR2343" i="1" s="1"/>
  <c r="BV2343" i="1" s="1"/>
  <c r="G2362" i="1"/>
  <c r="M2363" i="1"/>
  <c r="Z2363" i="1" s="1"/>
  <c r="AO2363" i="1" s="1"/>
  <c r="AS2363" i="1" s="1"/>
  <c r="AY2363" i="1" s="1"/>
  <c r="BA2363" i="1" s="1"/>
  <c r="BR2363" i="1" s="1"/>
  <c r="BV2363" i="1" s="1"/>
  <c r="G2384" i="1"/>
  <c r="M2384" i="1" s="1"/>
  <c r="Z2384" i="1" s="1"/>
  <c r="AO2384" i="1" s="1"/>
  <c r="AS2384" i="1" s="1"/>
  <c r="AY2384" i="1" s="1"/>
  <c r="BA2384" i="1" s="1"/>
  <c r="BR2384" i="1" s="1"/>
  <c r="BV2384" i="1" s="1"/>
  <c r="M2385" i="1"/>
  <c r="Z2385" i="1" s="1"/>
  <c r="AO2385" i="1" s="1"/>
  <c r="AS2385" i="1" s="1"/>
  <c r="AY2385" i="1" s="1"/>
  <c r="BA2385" i="1" s="1"/>
  <c r="BR2385" i="1" s="1"/>
  <c r="BV2385" i="1" s="1"/>
  <c r="G2413" i="1"/>
  <c r="M2414" i="1"/>
  <c r="Z2414" i="1" s="1"/>
  <c r="AO2414" i="1" s="1"/>
  <c r="AS2414" i="1" s="1"/>
  <c r="AY2414" i="1" s="1"/>
  <c r="BA2414" i="1" s="1"/>
  <c r="BR2414" i="1" s="1"/>
  <c r="BV2414" i="1" s="1"/>
  <c r="G2605" i="1"/>
  <c r="M2605" i="1" s="1"/>
  <c r="Z2605" i="1" s="1"/>
  <c r="AO2605" i="1" s="1"/>
  <c r="AS2605" i="1" s="1"/>
  <c r="AY2605" i="1" s="1"/>
  <c r="BA2605" i="1" s="1"/>
  <c r="BR2605" i="1" s="1"/>
  <c r="BV2605" i="1" s="1"/>
  <c r="M2606" i="1"/>
  <c r="Z2606" i="1" s="1"/>
  <c r="AO2606" i="1" s="1"/>
  <c r="AS2606" i="1" s="1"/>
  <c r="AY2606" i="1" s="1"/>
  <c r="BA2606" i="1" s="1"/>
  <c r="BR2606" i="1" s="1"/>
  <c r="BV2606" i="1" s="1"/>
  <c r="H2406" i="1"/>
  <c r="N2407" i="1"/>
  <c r="AA2407" i="1" s="1"/>
  <c r="AP2407" i="1" s="1"/>
  <c r="BS2407" i="1" s="1"/>
  <c r="G2406" i="1"/>
  <c r="M2407" i="1"/>
  <c r="Z2407" i="1" s="1"/>
  <c r="AO2407" i="1" s="1"/>
  <c r="AS2407" i="1" s="1"/>
  <c r="AY2407" i="1" s="1"/>
  <c r="BA2407" i="1" s="1"/>
  <c r="BR2407" i="1" s="1"/>
  <c r="BV2407" i="1" s="1"/>
  <c r="I2406" i="1"/>
  <c r="O2407" i="1"/>
  <c r="AB2407" i="1" s="1"/>
  <c r="AQ2407" i="1" s="1"/>
  <c r="BT2407" i="1" s="1"/>
  <c r="H2293" i="1"/>
  <c r="N2294" i="1"/>
  <c r="AA2294" i="1" s="1"/>
  <c r="AP2294" i="1" s="1"/>
  <c r="BS2294" i="1" s="1"/>
  <c r="H2319" i="1"/>
  <c r="N2320" i="1"/>
  <c r="AA2320" i="1" s="1"/>
  <c r="AP2320" i="1" s="1"/>
  <c r="BS2320" i="1" s="1"/>
  <c r="H2342" i="1"/>
  <c r="N2343" i="1"/>
  <c r="AA2343" i="1" s="1"/>
  <c r="AP2343" i="1" s="1"/>
  <c r="BS2343" i="1" s="1"/>
  <c r="H2362" i="1"/>
  <c r="N2363" i="1"/>
  <c r="AA2363" i="1" s="1"/>
  <c r="AP2363" i="1" s="1"/>
  <c r="BS2363" i="1" s="1"/>
  <c r="H2262" i="1"/>
  <c r="N2262" i="1" s="1"/>
  <c r="AA2262" i="1" s="1"/>
  <c r="AP2262" i="1" s="1"/>
  <c r="BS2262" i="1" s="1"/>
  <c r="N2263" i="1"/>
  <c r="AA2263" i="1" s="1"/>
  <c r="AP2263" i="1" s="1"/>
  <c r="BS2263" i="1" s="1"/>
  <c r="H2275" i="1"/>
  <c r="N2276" i="1"/>
  <c r="AA2276" i="1" s="1"/>
  <c r="AP2276" i="1" s="1"/>
  <c r="BS2276" i="1" s="1"/>
  <c r="I2279" i="1"/>
  <c r="O2279" i="1" s="1"/>
  <c r="AB2279" i="1" s="1"/>
  <c r="AQ2279" i="1" s="1"/>
  <c r="BT2279" i="1" s="1"/>
  <c r="O2280" i="1"/>
  <c r="AB2280" i="1" s="1"/>
  <c r="AQ2280" i="1" s="1"/>
  <c r="BT2280" i="1" s="1"/>
  <c r="I2308" i="1"/>
  <c r="O2308" i="1" s="1"/>
  <c r="AB2308" i="1" s="1"/>
  <c r="AQ2308" i="1" s="1"/>
  <c r="BT2308" i="1" s="1"/>
  <c r="O2309" i="1"/>
  <c r="AB2309" i="1" s="1"/>
  <c r="AQ2309" i="1" s="1"/>
  <c r="BT2309" i="1" s="1"/>
  <c r="H2324" i="1"/>
  <c r="N2325" i="1"/>
  <c r="AA2325" i="1" s="1"/>
  <c r="AP2325" i="1" s="1"/>
  <c r="BS2325" i="1" s="1"/>
  <c r="I2330" i="1"/>
  <c r="O2331" i="1"/>
  <c r="AB2331" i="1" s="1"/>
  <c r="AQ2331" i="1" s="1"/>
  <c r="BT2331" i="1" s="1"/>
  <c r="H2347" i="1"/>
  <c r="N2348" i="1"/>
  <c r="AA2348" i="1" s="1"/>
  <c r="AP2348" i="1" s="1"/>
  <c r="BS2348" i="1" s="1"/>
  <c r="I2352" i="1"/>
  <c r="O2352" i="1" s="1"/>
  <c r="AB2352" i="1" s="1"/>
  <c r="AQ2352" i="1" s="1"/>
  <c r="BT2352" i="1" s="1"/>
  <c r="O2353" i="1"/>
  <c r="AB2353" i="1" s="1"/>
  <c r="AQ2353" i="1" s="1"/>
  <c r="BT2353" i="1" s="1"/>
  <c r="H2387" i="1"/>
  <c r="N2387" i="1" s="1"/>
  <c r="AA2387" i="1" s="1"/>
  <c r="AP2387" i="1" s="1"/>
  <c r="BS2387" i="1" s="1"/>
  <c r="N2388" i="1"/>
  <c r="AA2388" i="1" s="1"/>
  <c r="AP2388" i="1" s="1"/>
  <c r="BS2388" i="1" s="1"/>
  <c r="I2394" i="1"/>
  <c r="O2395" i="1"/>
  <c r="AB2395" i="1" s="1"/>
  <c r="AQ2395" i="1" s="1"/>
  <c r="BT2395" i="1" s="1"/>
  <c r="H2367" i="1"/>
  <c r="N2368" i="1"/>
  <c r="AA2368" i="1" s="1"/>
  <c r="AP2368" i="1" s="1"/>
  <c r="BS2368" i="1" s="1"/>
  <c r="N2432" i="1"/>
  <c r="AA2432" i="1" s="1"/>
  <c r="AP2432" i="1" s="1"/>
  <c r="BS2432" i="1" s="1"/>
  <c r="H2431" i="1"/>
  <c r="N2431" i="1" s="1"/>
  <c r="AA2431" i="1" s="1"/>
  <c r="AP2431" i="1" s="1"/>
  <c r="BS2431" i="1" s="1"/>
  <c r="I2262" i="1"/>
  <c r="O2262" i="1" s="1"/>
  <c r="AB2262" i="1" s="1"/>
  <c r="AQ2262" i="1" s="1"/>
  <c r="BT2262" i="1" s="1"/>
  <c r="O2263" i="1"/>
  <c r="AB2263" i="1" s="1"/>
  <c r="AQ2263" i="1" s="1"/>
  <c r="BT2263" i="1" s="1"/>
  <c r="I2275" i="1"/>
  <c r="O2276" i="1"/>
  <c r="AB2276" i="1" s="1"/>
  <c r="AQ2276" i="1" s="1"/>
  <c r="BT2276" i="1" s="1"/>
  <c r="I2387" i="1"/>
  <c r="O2387" i="1" s="1"/>
  <c r="AB2387" i="1" s="1"/>
  <c r="AQ2387" i="1" s="1"/>
  <c r="BT2387" i="1" s="1"/>
  <c r="O2388" i="1"/>
  <c r="AB2388" i="1" s="1"/>
  <c r="AQ2388" i="1" s="1"/>
  <c r="BT2388" i="1" s="1"/>
  <c r="H2413" i="1"/>
  <c r="N2414" i="1"/>
  <c r="AA2414" i="1" s="1"/>
  <c r="AP2414" i="1" s="1"/>
  <c r="BS2414" i="1" s="1"/>
  <c r="I2605" i="1"/>
  <c r="O2605" i="1" s="1"/>
  <c r="AB2605" i="1" s="1"/>
  <c r="AQ2605" i="1" s="1"/>
  <c r="BT2605" i="1" s="1"/>
  <c r="O2606" i="1"/>
  <c r="AB2606" i="1" s="1"/>
  <c r="AQ2606" i="1" s="1"/>
  <c r="BT2606" i="1" s="1"/>
  <c r="H2605" i="1"/>
  <c r="N2605" i="1" s="1"/>
  <c r="AA2605" i="1" s="1"/>
  <c r="AP2605" i="1" s="1"/>
  <c r="BS2605" i="1" s="1"/>
  <c r="N2606" i="1"/>
  <c r="AA2606" i="1" s="1"/>
  <c r="AP2606" i="1" s="1"/>
  <c r="BS2606" i="1" s="1"/>
  <c r="H2282" i="1"/>
  <c r="N2282" i="1" s="1"/>
  <c r="AA2282" i="1" s="1"/>
  <c r="AP2282" i="1" s="1"/>
  <c r="BS2282" i="1" s="1"/>
  <c r="N2283" i="1"/>
  <c r="AA2283" i="1" s="1"/>
  <c r="AP2283" i="1" s="1"/>
  <c r="BS2283" i="1" s="1"/>
  <c r="I2319" i="1"/>
  <c r="O2320" i="1"/>
  <c r="AB2320" i="1" s="1"/>
  <c r="AQ2320" i="1" s="1"/>
  <c r="BT2320" i="1" s="1"/>
  <c r="H2335" i="1"/>
  <c r="N2336" i="1"/>
  <c r="AA2336" i="1" s="1"/>
  <c r="AP2336" i="1" s="1"/>
  <c r="BS2336" i="1" s="1"/>
  <c r="I2342" i="1"/>
  <c r="O2343" i="1"/>
  <c r="AB2343" i="1" s="1"/>
  <c r="AQ2343" i="1" s="1"/>
  <c r="BT2343" i="1" s="1"/>
  <c r="H2357" i="1"/>
  <c r="N2357" i="1" s="1"/>
  <c r="AA2357" i="1" s="1"/>
  <c r="AP2357" i="1" s="1"/>
  <c r="BS2357" i="1" s="1"/>
  <c r="N2358" i="1"/>
  <c r="AA2358" i="1" s="1"/>
  <c r="AP2358" i="1" s="1"/>
  <c r="BS2358" i="1" s="1"/>
  <c r="I2362" i="1"/>
  <c r="O2363" i="1"/>
  <c r="AB2363" i="1" s="1"/>
  <c r="AQ2363" i="1" s="1"/>
  <c r="BT2363" i="1" s="1"/>
  <c r="I2384" i="1"/>
  <c r="O2384" i="1" s="1"/>
  <c r="AB2384" i="1" s="1"/>
  <c r="AQ2384" i="1" s="1"/>
  <c r="BT2384" i="1" s="1"/>
  <c r="O2385" i="1"/>
  <c r="AB2385" i="1" s="1"/>
  <c r="AQ2385" i="1" s="1"/>
  <c r="BT2385" i="1" s="1"/>
  <c r="G2394" i="1"/>
  <c r="M2395" i="1"/>
  <c r="Z2395" i="1" s="1"/>
  <c r="AO2395" i="1" s="1"/>
  <c r="AS2395" i="1" s="1"/>
  <c r="AY2395" i="1" s="1"/>
  <c r="BA2395" i="1" s="1"/>
  <c r="BR2395" i="1" s="1"/>
  <c r="BV2395" i="1" s="1"/>
  <c r="I2399" i="1"/>
  <c r="O2400" i="1"/>
  <c r="AB2400" i="1" s="1"/>
  <c r="AQ2400" i="1" s="1"/>
  <c r="BT2400" i="1" s="1"/>
  <c r="I2413" i="1"/>
  <c r="O2414" i="1"/>
  <c r="AB2414" i="1" s="1"/>
  <c r="AQ2414" i="1" s="1"/>
  <c r="BT2414" i="1" s="1"/>
  <c r="O2432" i="1"/>
  <c r="AB2432" i="1" s="1"/>
  <c r="AQ2432" i="1" s="1"/>
  <c r="BT2432" i="1" s="1"/>
  <c r="I2431" i="1"/>
  <c r="O2431" i="1" s="1"/>
  <c r="AB2431" i="1" s="1"/>
  <c r="AQ2431" i="1" s="1"/>
  <c r="BT2431" i="1" s="1"/>
  <c r="I2324" i="1"/>
  <c r="O2325" i="1"/>
  <c r="AB2325" i="1" s="1"/>
  <c r="AQ2325" i="1" s="1"/>
  <c r="BT2325" i="1" s="1"/>
  <c r="I2347" i="1"/>
  <c r="O2348" i="1"/>
  <c r="AB2348" i="1" s="1"/>
  <c r="AQ2348" i="1" s="1"/>
  <c r="BT2348" i="1" s="1"/>
  <c r="H2384" i="1"/>
  <c r="N2384" i="1" s="1"/>
  <c r="AA2384" i="1" s="1"/>
  <c r="AP2384" i="1" s="1"/>
  <c r="BS2384" i="1" s="1"/>
  <c r="N2385" i="1"/>
  <c r="AA2385" i="1" s="1"/>
  <c r="AP2385" i="1" s="1"/>
  <c r="BS2385" i="1" s="1"/>
  <c r="I2293" i="1"/>
  <c r="O2294" i="1"/>
  <c r="AB2294" i="1" s="1"/>
  <c r="AQ2294" i="1" s="1"/>
  <c r="BT2294" i="1" s="1"/>
  <c r="H2311" i="1"/>
  <c r="N2311" i="1" s="1"/>
  <c r="AA2311" i="1" s="1"/>
  <c r="AP2311" i="1" s="1"/>
  <c r="BS2311" i="1" s="1"/>
  <c r="N2312" i="1"/>
  <c r="AA2312" i="1" s="1"/>
  <c r="AP2312" i="1" s="1"/>
  <c r="BS2312" i="1" s="1"/>
  <c r="H2279" i="1"/>
  <c r="N2279" i="1" s="1"/>
  <c r="AA2279" i="1" s="1"/>
  <c r="AP2279" i="1" s="1"/>
  <c r="BS2279" i="1" s="1"/>
  <c r="N2280" i="1"/>
  <c r="AA2280" i="1" s="1"/>
  <c r="AP2280" i="1" s="1"/>
  <c r="BS2280" i="1" s="1"/>
  <c r="I2282" i="1"/>
  <c r="O2282" i="1" s="1"/>
  <c r="AB2282" i="1" s="1"/>
  <c r="AQ2282" i="1" s="1"/>
  <c r="BT2282" i="1" s="1"/>
  <c r="O2283" i="1"/>
  <c r="AB2283" i="1" s="1"/>
  <c r="AQ2283" i="1" s="1"/>
  <c r="BT2283" i="1" s="1"/>
  <c r="H2308" i="1"/>
  <c r="N2308" i="1" s="1"/>
  <c r="AA2308" i="1" s="1"/>
  <c r="AP2308" i="1" s="1"/>
  <c r="BS2308" i="1" s="1"/>
  <c r="N2309" i="1"/>
  <c r="AA2309" i="1" s="1"/>
  <c r="AP2309" i="1" s="1"/>
  <c r="BS2309" i="1" s="1"/>
  <c r="I2311" i="1"/>
  <c r="O2311" i="1" s="1"/>
  <c r="AB2311" i="1" s="1"/>
  <c r="AQ2311" i="1" s="1"/>
  <c r="BT2311" i="1" s="1"/>
  <c r="O2312" i="1"/>
  <c r="AB2312" i="1" s="1"/>
  <c r="AQ2312" i="1" s="1"/>
  <c r="BT2312" i="1" s="1"/>
  <c r="H2330" i="1"/>
  <c r="N2331" i="1"/>
  <c r="AA2331" i="1" s="1"/>
  <c r="AP2331" i="1" s="1"/>
  <c r="BS2331" i="1" s="1"/>
  <c r="I2335" i="1"/>
  <c r="O2336" i="1"/>
  <c r="AB2336" i="1" s="1"/>
  <c r="AQ2336" i="1" s="1"/>
  <c r="BT2336" i="1" s="1"/>
  <c r="I2357" i="1"/>
  <c r="O2357" i="1" s="1"/>
  <c r="AB2357" i="1" s="1"/>
  <c r="AQ2357" i="1" s="1"/>
  <c r="BT2357" i="1" s="1"/>
  <c r="O2358" i="1"/>
  <c r="AB2358" i="1" s="1"/>
  <c r="AQ2358" i="1" s="1"/>
  <c r="BT2358" i="1" s="1"/>
  <c r="H2394" i="1"/>
  <c r="N2395" i="1"/>
  <c r="AA2395" i="1" s="1"/>
  <c r="AP2395" i="1" s="1"/>
  <c r="BS2395" i="1" s="1"/>
  <c r="I2367" i="1"/>
  <c r="O2368" i="1"/>
  <c r="AB2368" i="1" s="1"/>
  <c r="AQ2368" i="1" s="1"/>
  <c r="BT2368" i="1" s="1"/>
  <c r="H2399" i="1"/>
  <c r="N2400" i="1"/>
  <c r="AA2400" i="1" s="1"/>
  <c r="AP2400" i="1" s="1"/>
  <c r="BS2400" i="1" s="1"/>
  <c r="G2299" i="1"/>
  <c r="G2352" i="1"/>
  <c r="H2352" i="1"/>
  <c r="I2299" i="1"/>
  <c r="H2299" i="1"/>
  <c r="I2373" i="1"/>
  <c r="G2373" i="1"/>
  <c r="I2265" i="1"/>
  <c r="H2255" i="1"/>
  <c r="I2255" i="1"/>
  <c r="H2373" i="1"/>
  <c r="H2265" i="1"/>
  <c r="G2265" i="1"/>
  <c r="G2255" i="1"/>
  <c r="H2196" i="1"/>
  <c r="I2196" i="1"/>
  <c r="G2196" i="1"/>
  <c r="H2165" i="1"/>
  <c r="I2165" i="1"/>
  <c r="G2165" i="1"/>
  <c r="H1905" i="1"/>
  <c r="N1905" i="1" s="1"/>
  <c r="AA1905" i="1" s="1"/>
  <c r="AP1905" i="1" s="1"/>
  <c r="BS1905" i="1" s="1"/>
  <c r="I1905" i="1"/>
  <c r="O1905" i="1" s="1"/>
  <c r="AB1905" i="1" s="1"/>
  <c r="AQ1905" i="1" s="1"/>
  <c r="BT1905" i="1" s="1"/>
  <c r="G1905" i="1"/>
  <c r="M1905" i="1" s="1"/>
  <c r="Z1905" i="1" s="1"/>
  <c r="AO1905" i="1" s="1"/>
  <c r="AS1905" i="1" s="1"/>
  <c r="AY1905" i="1" s="1"/>
  <c r="BA1905" i="1" s="1"/>
  <c r="BR1905" i="1" s="1"/>
  <c r="BV1905" i="1" s="1"/>
  <c r="H2090" i="1"/>
  <c r="I2090" i="1"/>
  <c r="G2090" i="1"/>
  <c r="H2084" i="1"/>
  <c r="N2084" i="1" s="1"/>
  <c r="AA2084" i="1" s="1"/>
  <c r="AP2084" i="1" s="1"/>
  <c r="BS2084" i="1" s="1"/>
  <c r="I2084" i="1"/>
  <c r="O2084" i="1" s="1"/>
  <c r="AB2084" i="1" s="1"/>
  <c r="AQ2084" i="1" s="1"/>
  <c r="BT2084" i="1" s="1"/>
  <c r="G2084" i="1"/>
  <c r="M2084" i="1" s="1"/>
  <c r="Z2084" i="1" s="1"/>
  <c r="AO2084" i="1" s="1"/>
  <c r="AS2084" i="1" s="1"/>
  <c r="AY2084" i="1" s="1"/>
  <c r="BA2084" i="1" s="1"/>
  <c r="BR2084" i="1" s="1"/>
  <c r="H2065" i="1"/>
  <c r="N2065" i="1" s="1"/>
  <c r="AA2065" i="1" s="1"/>
  <c r="AP2065" i="1" s="1"/>
  <c r="BS2065" i="1" s="1"/>
  <c r="I2065" i="1"/>
  <c r="O2065" i="1" s="1"/>
  <c r="AB2065" i="1" s="1"/>
  <c r="AQ2065" i="1" s="1"/>
  <c r="BT2065" i="1" s="1"/>
  <c r="G2065" i="1"/>
  <c r="M2065" i="1" s="1"/>
  <c r="Z2065" i="1" s="1"/>
  <c r="AO2065" i="1" s="1"/>
  <c r="AS2065" i="1" s="1"/>
  <c r="AY2065" i="1" s="1"/>
  <c r="BA2065" i="1" s="1"/>
  <c r="BR2065" i="1" s="1"/>
  <c r="BV2065" i="1" s="1"/>
  <c r="I2248" i="1"/>
  <c r="H2248" i="1"/>
  <c r="G2248" i="1"/>
  <c r="I2235" i="1"/>
  <c r="H2235" i="1"/>
  <c r="G2235" i="1"/>
  <c r="I2228" i="1"/>
  <c r="H2228" i="1"/>
  <c r="G2228" i="1"/>
  <c r="I2225" i="1"/>
  <c r="H2225" i="1"/>
  <c r="G2225" i="1"/>
  <c r="I2218" i="1"/>
  <c r="H2218" i="1"/>
  <c r="G2218" i="1"/>
  <c r="I2211" i="1"/>
  <c r="O2211" i="1" s="1"/>
  <c r="AB2211" i="1" s="1"/>
  <c r="AQ2211" i="1" s="1"/>
  <c r="BT2211" i="1" s="1"/>
  <c r="H2211" i="1"/>
  <c r="N2211" i="1" s="1"/>
  <c r="AA2211" i="1" s="1"/>
  <c r="AP2211" i="1" s="1"/>
  <c r="BS2211" i="1" s="1"/>
  <c r="G2211" i="1"/>
  <c r="M2211" i="1" s="1"/>
  <c r="Z2211" i="1" s="1"/>
  <c r="AO2211" i="1" s="1"/>
  <c r="AS2211" i="1" s="1"/>
  <c r="AY2211" i="1" s="1"/>
  <c r="BA2211" i="1" s="1"/>
  <c r="BR2211" i="1" s="1"/>
  <c r="BV2211" i="1" s="1"/>
  <c r="I2209" i="1"/>
  <c r="O2209" i="1" s="1"/>
  <c r="AB2209" i="1" s="1"/>
  <c r="AQ2209" i="1" s="1"/>
  <c r="BT2209" i="1" s="1"/>
  <c r="H2209" i="1"/>
  <c r="N2209" i="1" s="1"/>
  <c r="AA2209" i="1" s="1"/>
  <c r="AP2209" i="1" s="1"/>
  <c r="BS2209" i="1" s="1"/>
  <c r="G2209" i="1"/>
  <c r="M2209" i="1" s="1"/>
  <c r="Z2209" i="1" s="1"/>
  <c r="AO2209" i="1" s="1"/>
  <c r="AS2209" i="1" s="1"/>
  <c r="AY2209" i="1" s="1"/>
  <c r="BA2209" i="1" s="1"/>
  <c r="BR2209" i="1" s="1"/>
  <c r="BV2209" i="1" s="1"/>
  <c r="I2207" i="1"/>
  <c r="O2207" i="1" s="1"/>
  <c r="AB2207" i="1" s="1"/>
  <c r="AQ2207" i="1" s="1"/>
  <c r="BT2207" i="1" s="1"/>
  <c r="H2207" i="1"/>
  <c r="N2207" i="1" s="1"/>
  <c r="AA2207" i="1" s="1"/>
  <c r="AP2207" i="1" s="1"/>
  <c r="BS2207" i="1" s="1"/>
  <c r="G2207" i="1"/>
  <c r="M2207" i="1" s="1"/>
  <c r="Z2207" i="1" s="1"/>
  <c r="AO2207" i="1" s="1"/>
  <c r="AS2207" i="1" s="1"/>
  <c r="AY2207" i="1" s="1"/>
  <c r="BA2207" i="1" s="1"/>
  <c r="BR2207" i="1" s="1"/>
  <c r="BV2207" i="1" s="1"/>
  <c r="I2193" i="1"/>
  <c r="H2193" i="1"/>
  <c r="G2193" i="1"/>
  <c r="I2188" i="1"/>
  <c r="H2188" i="1"/>
  <c r="G2188" i="1"/>
  <c r="I2185" i="1"/>
  <c r="H2185" i="1"/>
  <c r="G2185" i="1"/>
  <c r="I2182" i="1"/>
  <c r="H2182" i="1"/>
  <c r="G2182" i="1"/>
  <c r="I2177" i="1"/>
  <c r="H2177" i="1"/>
  <c r="G2177" i="1"/>
  <c r="I2172" i="1"/>
  <c r="H2172" i="1"/>
  <c r="G2172" i="1"/>
  <c r="I2160" i="1"/>
  <c r="H2160" i="1"/>
  <c r="G2160" i="1"/>
  <c r="I2155" i="1"/>
  <c r="H2155" i="1"/>
  <c r="G2155" i="1"/>
  <c r="I2149" i="1"/>
  <c r="H2149" i="1"/>
  <c r="G2149" i="1"/>
  <c r="I2144" i="1"/>
  <c r="H2144" i="1"/>
  <c r="G2144" i="1"/>
  <c r="I2139" i="1"/>
  <c r="H2139" i="1"/>
  <c r="G2139" i="1"/>
  <c r="I2136" i="1"/>
  <c r="H2136" i="1"/>
  <c r="G2136" i="1"/>
  <c r="I2133" i="1"/>
  <c r="H2133" i="1"/>
  <c r="G2133" i="1"/>
  <c r="I2126" i="1"/>
  <c r="H2126" i="1"/>
  <c r="G2126" i="1"/>
  <c r="I2123" i="1"/>
  <c r="H2123" i="1"/>
  <c r="G2123" i="1"/>
  <c r="I2118" i="1"/>
  <c r="H2118" i="1"/>
  <c r="G2118" i="1"/>
  <c r="I2112" i="1"/>
  <c r="H2112" i="1"/>
  <c r="G2112" i="1"/>
  <c r="I2105" i="1"/>
  <c r="H2105" i="1"/>
  <c r="G2105" i="1"/>
  <c r="I2093" i="1"/>
  <c r="H2093" i="1"/>
  <c r="G2093" i="1"/>
  <c r="I2087" i="1"/>
  <c r="H2087" i="1"/>
  <c r="G2087" i="1"/>
  <c r="I2082" i="1"/>
  <c r="O2082" i="1" s="1"/>
  <c r="AB2082" i="1" s="1"/>
  <c r="AQ2082" i="1" s="1"/>
  <c r="BT2082" i="1" s="1"/>
  <c r="H2082" i="1"/>
  <c r="N2082" i="1" s="1"/>
  <c r="AA2082" i="1" s="1"/>
  <c r="AP2082" i="1" s="1"/>
  <c r="BS2082" i="1" s="1"/>
  <c r="G2082" i="1"/>
  <c r="M2082" i="1" s="1"/>
  <c r="Z2082" i="1" s="1"/>
  <c r="AO2082" i="1" s="1"/>
  <c r="AS2082" i="1" s="1"/>
  <c r="AY2082" i="1" s="1"/>
  <c r="BA2082" i="1" s="1"/>
  <c r="BR2082" i="1" s="1"/>
  <c r="I2075" i="1"/>
  <c r="H2075" i="1"/>
  <c r="G2075" i="1"/>
  <c r="I2069" i="1"/>
  <c r="O2069" i="1" s="1"/>
  <c r="AB2069" i="1" s="1"/>
  <c r="AQ2069" i="1" s="1"/>
  <c r="BT2069" i="1" s="1"/>
  <c r="H2069" i="1"/>
  <c r="N2069" i="1" s="1"/>
  <c r="AA2069" i="1" s="1"/>
  <c r="AP2069" i="1" s="1"/>
  <c r="BS2069" i="1" s="1"/>
  <c r="G2069" i="1"/>
  <c r="M2069" i="1" s="1"/>
  <c r="Z2069" i="1" s="1"/>
  <c r="AO2069" i="1" s="1"/>
  <c r="AS2069" i="1" s="1"/>
  <c r="AY2069" i="1" s="1"/>
  <c r="BA2069" i="1" s="1"/>
  <c r="BR2069" i="1" s="1"/>
  <c r="BV2069" i="1" s="1"/>
  <c r="I2067" i="1"/>
  <c r="O2067" i="1" s="1"/>
  <c r="AB2067" i="1" s="1"/>
  <c r="AQ2067" i="1" s="1"/>
  <c r="BT2067" i="1" s="1"/>
  <c r="H2067" i="1"/>
  <c r="N2067" i="1" s="1"/>
  <c r="AA2067" i="1" s="1"/>
  <c r="AP2067" i="1" s="1"/>
  <c r="BS2067" i="1" s="1"/>
  <c r="G2067" i="1"/>
  <c r="M2067" i="1" s="1"/>
  <c r="Z2067" i="1" s="1"/>
  <c r="AO2067" i="1" s="1"/>
  <c r="AS2067" i="1" s="1"/>
  <c r="AY2067" i="1" s="1"/>
  <c r="BA2067" i="1" s="1"/>
  <c r="BR2067" i="1" s="1"/>
  <c r="BV2067" i="1" s="1"/>
  <c r="I2062" i="1"/>
  <c r="H2062" i="1"/>
  <c r="G2062" i="1"/>
  <c r="I2057" i="1"/>
  <c r="O2057" i="1" s="1"/>
  <c r="AB2057" i="1" s="1"/>
  <c r="AQ2057" i="1" s="1"/>
  <c r="BT2057" i="1" s="1"/>
  <c r="H2057" i="1"/>
  <c r="N2057" i="1" s="1"/>
  <c r="AA2057" i="1" s="1"/>
  <c r="AP2057" i="1" s="1"/>
  <c r="BS2057" i="1" s="1"/>
  <c r="G2057" i="1"/>
  <c r="M2057" i="1" s="1"/>
  <c r="Z2057" i="1" s="1"/>
  <c r="AO2057" i="1" s="1"/>
  <c r="AS2057" i="1" s="1"/>
  <c r="AY2057" i="1" s="1"/>
  <c r="BA2057" i="1" s="1"/>
  <c r="BR2057" i="1" s="1"/>
  <c r="BV2057" i="1" s="1"/>
  <c r="I2055" i="1"/>
  <c r="O2055" i="1" s="1"/>
  <c r="AB2055" i="1" s="1"/>
  <c r="AQ2055" i="1" s="1"/>
  <c r="BT2055" i="1" s="1"/>
  <c r="H2055" i="1"/>
  <c r="N2055" i="1" s="1"/>
  <c r="AA2055" i="1" s="1"/>
  <c r="AP2055" i="1" s="1"/>
  <c r="BS2055" i="1" s="1"/>
  <c r="G2055" i="1"/>
  <c r="M2055" i="1" s="1"/>
  <c r="Z2055" i="1" s="1"/>
  <c r="AO2055" i="1" s="1"/>
  <c r="AS2055" i="1" s="1"/>
  <c r="AY2055" i="1" s="1"/>
  <c r="BA2055" i="1" s="1"/>
  <c r="BR2055" i="1" s="1"/>
  <c r="BV2055" i="1" s="1"/>
  <c r="G2307" i="1" l="1"/>
  <c r="G2306" i="1" s="1"/>
  <c r="G2383" i="1"/>
  <c r="M2383" i="1" s="1"/>
  <c r="Z2383" i="1" s="1"/>
  <c r="AO2383" i="1" s="1"/>
  <c r="AS2383" i="1" s="1"/>
  <c r="AY2383" i="1" s="1"/>
  <c r="BA2383" i="1" s="1"/>
  <c r="BR2383" i="1" s="1"/>
  <c r="BV2383" i="1" s="1"/>
  <c r="G2278" i="1"/>
  <c r="M2278" i="1" s="1"/>
  <c r="Z2278" i="1" s="1"/>
  <c r="AO2278" i="1" s="1"/>
  <c r="AS2278" i="1" s="1"/>
  <c r="AY2278" i="1" s="1"/>
  <c r="BA2278" i="1" s="1"/>
  <c r="BR2278" i="1" s="1"/>
  <c r="BV2278" i="1" s="1"/>
  <c r="G2184" i="1"/>
  <c r="M2184" i="1" s="1"/>
  <c r="Z2184" i="1" s="1"/>
  <c r="AO2184" i="1" s="1"/>
  <c r="AS2184" i="1" s="1"/>
  <c r="AY2184" i="1" s="1"/>
  <c r="BA2184" i="1" s="1"/>
  <c r="BR2184" i="1" s="1"/>
  <c r="BV2184" i="1" s="1"/>
  <c r="M2185" i="1"/>
  <c r="Z2185" i="1" s="1"/>
  <c r="AO2185" i="1" s="1"/>
  <c r="AS2185" i="1" s="1"/>
  <c r="AY2185" i="1" s="1"/>
  <c r="BA2185" i="1" s="1"/>
  <c r="BR2185" i="1" s="1"/>
  <c r="BV2185" i="1" s="1"/>
  <c r="G2195" i="1"/>
  <c r="M2195" i="1" s="1"/>
  <c r="Z2195" i="1" s="1"/>
  <c r="AO2195" i="1" s="1"/>
  <c r="AS2195" i="1" s="1"/>
  <c r="AY2195" i="1" s="1"/>
  <c r="BA2195" i="1" s="1"/>
  <c r="BR2195" i="1" s="1"/>
  <c r="BV2195" i="1" s="1"/>
  <c r="M2196" i="1"/>
  <c r="Z2196" i="1" s="1"/>
  <c r="AO2196" i="1" s="1"/>
  <c r="AS2196" i="1" s="1"/>
  <c r="AY2196" i="1" s="1"/>
  <c r="BA2196" i="1" s="1"/>
  <c r="BR2196" i="1" s="1"/>
  <c r="BV2196" i="1" s="1"/>
  <c r="G2117" i="1"/>
  <c r="M2118" i="1"/>
  <c r="Z2118" i="1" s="1"/>
  <c r="AO2118" i="1" s="1"/>
  <c r="AS2118" i="1" s="1"/>
  <c r="AY2118" i="1" s="1"/>
  <c r="BA2118" i="1" s="1"/>
  <c r="BR2118" i="1" s="1"/>
  <c r="BV2118" i="1" s="1"/>
  <c r="G2181" i="1"/>
  <c r="M2181" i="1" s="1"/>
  <c r="Z2181" i="1" s="1"/>
  <c r="AO2181" i="1" s="1"/>
  <c r="AS2181" i="1" s="1"/>
  <c r="AY2181" i="1" s="1"/>
  <c r="BA2181" i="1" s="1"/>
  <c r="BR2181" i="1" s="1"/>
  <c r="BV2181" i="1" s="1"/>
  <c r="M2182" i="1"/>
  <c r="Z2182" i="1" s="1"/>
  <c r="AO2182" i="1" s="1"/>
  <c r="AS2182" i="1" s="1"/>
  <c r="AY2182" i="1" s="1"/>
  <c r="BA2182" i="1" s="1"/>
  <c r="BR2182" i="1" s="1"/>
  <c r="BV2182" i="1" s="1"/>
  <c r="G2224" i="1"/>
  <c r="M2224" i="1" s="1"/>
  <c r="Z2224" i="1" s="1"/>
  <c r="AO2224" i="1" s="1"/>
  <c r="AS2224" i="1" s="1"/>
  <c r="AY2224" i="1" s="1"/>
  <c r="BA2224" i="1" s="1"/>
  <c r="BR2224" i="1" s="1"/>
  <c r="BV2224" i="1" s="1"/>
  <c r="M2225" i="1"/>
  <c r="Z2225" i="1" s="1"/>
  <c r="AO2225" i="1" s="1"/>
  <c r="AS2225" i="1" s="1"/>
  <c r="AY2225" i="1" s="1"/>
  <c r="BA2225" i="1" s="1"/>
  <c r="BR2225" i="1" s="1"/>
  <c r="BV2225" i="1" s="1"/>
  <c r="G2164" i="1"/>
  <c r="M2165" i="1"/>
  <c r="Z2165" i="1" s="1"/>
  <c r="AO2165" i="1" s="1"/>
  <c r="AS2165" i="1" s="1"/>
  <c r="AY2165" i="1" s="1"/>
  <c r="BA2165" i="1" s="1"/>
  <c r="BR2165" i="1" s="1"/>
  <c r="BV2165" i="1" s="1"/>
  <c r="G2261" i="1"/>
  <c r="M2265" i="1"/>
  <c r="Z2265" i="1" s="1"/>
  <c r="AO2265" i="1" s="1"/>
  <c r="AS2265" i="1" s="1"/>
  <c r="AY2265" i="1" s="1"/>
  <c r="BA2265" i="1" s="1"/>
  <c r="BR2265" i="1" s="1"/>
  <c r="BV2265" i="1" s="1"/>
  <c r="G2341" i="1"/>
  <c r="M2342" i="1"/>
  <c r="Z2342" i="1" s="1"/>
  <c r="AO2342" i="1" s="1"/>
  <c r="AS2342" i="1" s="1"/>
  <c r="AY2342" i="1" s="1"/>
  <c r="BA2342" i="1" s="1"/>
  <c r="BR2342" i="1" s="1"/>
  <c r="BV2342" i="1" s="1"/>
  <c r="G2292" i="1"/>
  <c r="M2293" i="1"/>
  <c r="Z2293" i="1" s="1"/>
  <c r="AO2293" i="1" s="1"/>
  <c r="AS2293" i="1" s="1"/>
  <c r="AY2293" i="1" s="1"/>
  <c r="BA2293" i="1" s="1"/>
  <c r="BR2293" i="1" s="1"/>
  <c r="BV2293" i="1" s="1"/>
  <c r="G2334" i="1"/>
  <c r="M2335" i="1"/>
  <c r="Z2335" i="1" s="1"/>
  <c r="AO2335" i="1" s="1"/>
  <c r="AS2335" i="1" s="1"/>
  <c r="AY2335" i="1" s="1"/>
  <c r="BA2335" i="1" s="1"/>
  <c r="BR2335" i="1" s="1"/>
  <c r="BV2335" i="1" s="1"/>
  <c r="G2346" i="1"/>
  <c r="M2347" i="1"/>
  <c r="Z2347" i="1" s="1"/>
  <c r="AO2347" i="1" s="1"/>
  <c r="AS2347" i="1" s="1"/>
  <c r="AY2347" i="1" s="1"/>
  <c r="BA2347" i="1" s="1"/>
  <c r="BR2347" i="1" s="1"/>
  <c r="BV2347" i="1" s="1"/>
  <c r="G2366" i="1"/>
  <c r="M2367" i="1"/>
  <c r="Z2367" i="1" s="1"/>
  <c r="AO2367" i="1" s="1"/>
  <c r="AS2367" i="1" s="1"/>
  <c r="AY2367" i="1" s="1"/>
  <c r="BA2367" i="1" s="1"/>
  <c r="BR2367" i="1" s="1"/>
  <c r="BV2367" i="1" s="1"/>
  <c r="G2398" i="1"/>
  <c r="M2399" i="1"/>
  <c r="Z2399" i="1" s="1"/>
  <c r="AO2399" i="1" s="1"/>
  <c r="AS2399" i="1" s="1"/>
  <c r="AY2399" i="1" s="1"/>
  <c r="BA2399" i="1" s="1"/>
  <c r="BR2399" i="1" s="1"/>
  <c r="BV2399" i="1" s="1"/>
  <c r="G2122" i="1"/>
  <c r="M2122" i="1" s="1"/>
  <c r="Z2122" i="1" s="1"/>
  <c r="AO2122" i="1" s="1"/>
  <c r="AS2122" i="1" s="1"/>
  <c r="AY2122" i="1" s="1"/>
  <c r="BA2122" i="1" s="1"/>
  <c r="BR2122" i="1" s="1"/>
  <c r="BV2122" i="1" s="1"/>
  <c r="M2123" i="1"/>
  <c r="Z2123" i="1" s="1"/>
  <c r="AO2123" i="1" s="1"/>
  <c r="AS2123" i="1" s="1"/>
  <c r="AY2123" i="1" s="1"/>
  <c r="BA2123" i="1" s="1"/>
  <c r="BR2123" i="1" s="1"/>
  <c r="BV2123" i="1" s="1"/>
  <c r="G2159" i="1"/>
  <c r="M2160" i="1"/>
  <c r="Z2160" i="1" s="1"/>
  <c r="AO2160" i="1" s="1"/>
  <c r="AS2160" i="1" s="1"/>
  <c r="AY2160" i="1" s="1"/>
  <c r="BA2160" i="1" s="1"/>
  <c r="BR2160" i="1" s="1"/>
  <c r="BV2160" i="1" s="1"/>
  <c r="G2061" i="1"/>
  <c r="M2061" i="1" s="1"/>
  <c r="Z2061" i="1" s="1"/>
  <c r="AO2061" i="1" s="1"/>
  <c r="AS2061" i="1" s="1"/>
  <c r="AY2061" i="1" s="1"/>
  <c r="BA2061" i="1" s="1"/>
  <c r="BR2061" i="1" s="1"/>
  <c r="BV2061" i="1" s="1"/>
  <c r="M2062" i="1"/>
  <c r="Z2062" i="1" s="1"/>
  <c r="AO2062" i="1" s="1"/>
  <c r="AS2062" i="1" s="1"/>
  <c r="AY2062" i="1" s="1"/>
  <c r="BA2062" i="1" s="1"/>
  <c r="BR2062" i="1" s="1"/>
  <c r="BV2062" i="1" s="1"/>
  <c r="G2111" i="1"/>
  <c r="M2112" i="1"/>
  <c r="Z2112" i="1" s="1"/>
  <c r="AO2112" i="1" s="1"/>
  <c r="AS2112" i="1" s="1"/>
  <c r="AY2112" i="1" s="1"/>
  <c r="BA2112" i="1" s="1"/>
  <c r="BR2112" i="1" s="1"/>
  <c r="BV2112" i="1" s="1"/>
  <c r="G2132" i="1"/>
  <c r="M2132" i="1" s="1"/>
  <c r="Z2132" i="1" s="1"/>
  <c r="AO2132" i="1" s="1"/>
  <c r="AS2132" i="1" s="1"/>
  <c r="AY2132" i="1" s="1"/>
  <c r="BA2132" i="1" s="1"/>
  <c r="BR2132" i="1" s="1"/>
  <c r="BV2132" i="1" s="1"/>
  <c r="M2133" i="1"/>
  <c r="Z2133" i="1" s="1"/>
  <c r="AO2133" i="1" s="1"/>
  <c r="AS2133" i="1" s="1"/>
  <c r="AY2133" i="1" s="1"/>
  <c r="BA2133" i="1" s="1"/>
  <c r="BR2133" i="1" s="1"/>
  <c r="BV2133" i="1" s="1"/>
  <c r="G2148" i="1"/>
  <c r="M2149" i="1"/>
  <c r="Z2149" i="1" s="1"/>
  <c r="AO2149" i="1" s="1"/>
  <c r="AS2149" i="1" s="1"/>
  <c r="AY2149" i="1" s="1"/>
  <c r="BA2149" i="1" s="1"/>
  <c r="BR2149" i="1" s="1"/>
  <c r="BV2149" i="1" s="1"/>
  <c r="G2176" i="1"/>
  <c r="M2177" i="1"/>
  <c r="Z2177" i="1" s="1"/>
  <c r="AO2177" i="1" s="1"/>
  <c r="AS2177" i="1" s="1"/>
  <c r="AY2177" i="1" s="1"/>
  <c r="BA2177" i="1" s="1"/>
  <c r="BR2177" i="1" s="1"/>
  <c r="BV2177" i="1" s="1"/>
  <c r="G2192" i="1"/>
  <c r="M2192" i="1" s="1"/>
  <c r="Z2192" i="1" s="1"/>
  <c r="AO2192" i="1" s="1"/>
  <c r="AS2192" i="1" s="1"/>
  <c r="AY2192" i="1" s="1"/>
  <c r="BA2192" i="1" s="1"/>
  <c r="BR2192" i="1" s="1"/>
  <c r="BV2192" i="1" s="1"/>
  <c r="M2193" i="1"/>
  <c r="Z2193" i="1" s="1"/>
  <c r="AO2193" i="1" s="1"/>
  <c r="AS2193" i="1" s="1"/>
  <c r="AY2193" i="1" s="1"/>
  <c r="BA2193" i="1" s="1"/>
  <c r="BR2193" i="1" s="1"/>
  <c r="BV2193" i="1" s="1"/>
  <c r="G2092" i="1"/>
  <c r="M2092" i="1" s="1"/>
  <c r="Z2092" i="1" s="1"/>
  <c r="AO2092" i="1" s="1"/>
  <c r="AS2092" i="1" s="1"/>
  <c r="AY2092" i="1" s="1"/>
  <c r="BA2092" i="1" s="1"/>
  <c r="BR2092" i="1" s="1"/>
  <c r="M2093" i="1"/>
  <c r="Z2093" i="1" s="1"/>
  <c r="AO2093" i="1" s="1"/>
  <c r="AS2093" i="1" s="1"/>
  <c r="AY2093" i="1" s="1"/>
  <c r="BA2093" i="1" s="1"/>
  <c r="BR2093" i="1" s="1"/>
  <c r="G2138" i="1"/>
  <c r="M2138" i="1" s="1"/>
  <c r="Z2138" i="1" s="1"/>
  <c r="AO2138" i="1" s="1"/>
  <c r="AS2138" i="1" s="1"/>
  <c r="AY2138" i="1" s="1"/>
  <c r="BA2138" i="1" s="1"/>
  <c r="BR2138" i="1" s="1"/>
  <c r="BV2138" i="1" s="1"/>
  <c r="M2139" i="1"/>
  <c r="Z2139" i="1" s="1"/>
  <c r="AO2139" i="1" s="1"/>
  <c r="AS2139" i="1" s="1"/>
  <c r="AY2139" i="1" s="1"/>
  <c r="BA2139" i="1" s="1"/>
  <c r="BR2139" i="1" s="1"/>
  <c r="BV2139" i="1" s="1"/>
  <c r="G2227" i="1"/>
  <c r="M2227" i="1" s="1"/>
  <c r="Z2227" i="1" s="1"/>
  <c r="AO2227" i="1" s="1"/>
  <c r="AS2227" i="1" s="1"/>
  <c r="AY2227" i="1" s="1"/>
  <c r="BA2227" i="1" s="1"/>
  <c r="BR2227" i="1" s="1"/>
  <c r="BV2227" i="1" s="1"/>
  <c r="M2228" i="1"/>
  <c r="Z2228" i="1" s="1"/>
  <c r="AO2228" i="1" s="1"/>
  <c r="AS2228" i="1" s="1"/>
  <c r="AY2228" i="1" s="1"/>
  <c r="BA2228" i="1" s="1"/>
  <c r="BR2228" i="1" s="1"/>
  <c r="BV2228" i="1" s="1"/>
  <c r="G2254" i="1"/>
  <c r="M2255" i="1"/>
  <c r="Z2255" i="1" s="1"/>
  <c r="AO2255" i="1" s="1"/>
  <c r="AS2255" i="1" s="1"/>
  <c r="AY2255" i="1" s="1"/>
  <c r="BA2255" i="1" s="1"/>
  <c r="BR2255" i="1" s="1"/>
  <c r="BV2255" i="1" s="1"/>
  <c r="G2298" i="1"/>
  <c r="M2299" i="1"/>
  <c r="Z2299" i="1" s="1"/>
  <c r="AO2299" i="1" s="1"/>
  <c r="AS2299" i="1" s="1"/>
  <c r="AY2299" i="1" s="1"/>
  <c r="BA2299" i="1" s="1"/>
  <c r="BR2299" i="1" s="1"/>
  <c r="BV2299" i="1" s="1"/>
  <c r="G2086" i="1"/>
  <c r="M2086" i="1" s="1"/>
  <c r="Z2086" i="1" s="1"/>
  <c r="AO2086" i="1" s="1"/>
  <c r="AS2086" i="1" s="1"/>
  <c r="AY2086" i="1" s="1"/>
  <c r="BA2086" i="1" s="1"/>
  <c r="BR2086" i="1" s="1"/>
  <c r="BV2086" i="1" s="1"/>
  <c r="M2087" i="1"/>
  <c r="Z2087" i="1" s="1"/>
  <c r="AO2087" i="1" s="1"/>
  <c r="AS2087" i="1" s="1"/>
  <c r="AY2087" i="1" s="1"/>
  <c r="BA2087" i="1" s="1"/>
  <c r="BR2087" i="1" s="1"/>
  <c r="BV2087" i="1" s="1"/>
  <c r="G2135" i="1"/>
  <c r="M2135" i="1" s="1"/>
  <c r="Z2135" i="1" s="1"/>
  <c r="AO2135" i="1" s="1"/>
  <c r="AS2135" i="1" s="1"/>
  <c r="AY2135" i="1" s="1"/>
  <c r="BA2135" i="1" s="1"/>
  <c r="BR2135" i="1" s="1"/>
  <c r="BV2135" i="1" s="1"/>
  <c r="M2136" i="1"/>
  <c r="Z2136" i="1" s="1"/>
  <c r="AO2136" i="1" s="1"/>
  <c r="AS2136" i="1" s="1"/>
  <c r="AY2136" i="1" s="1"/>
  <c r="BA2136" i="1" s="1"/>
  <c r="BR2136" i="1" s="1"/>
  <c r="BV2136" i="1" s="1"/>
  <c r="G2154" i="1"/>
  <c r="M2155" i="1"/>
  <c r="Z2155" i="1" s="1"/>
  <c r="AO2155" i="1" s="1"/>
  <c r="AS2155" i="1" s="1"/>
  <c r="AY2155" i="1" s="1"/>
  <c r="BA2155" i="1" s="1"/>
  <c r="BR2155" i="1" s="1"/>
  <c r="BV2155" i="1" s="1"/>
  <c r="G2074" i="1"/>
  <c r="M2075" i="1"/>
  <c r="Z2075" i="1" s="1"/>
  <c r="AO2075" i="1" s="1"/>
  <c r="AS2075" i="1" s="1"/>
  <c r="AY2075" i="1" s="1"/>
  <c r="BA2075" i="1" s="1"/>
  <c r="BR2075" i="1" s="1"/>
  <c r="BV2075" i="1" s="1"/>
  <c r="G2104" i="1"/>
  <c r="G2095" i="1" s="1"/>
  <c r="M2105" i="1"/>
  <c r="Z2105" i="1" s="1"/>
  <c r="AO2105" i="1" s="1"/>
  <c r="AS2105" i="1" s="1"/>
  <c r="AY2105" i="1" s="1"/>
  <c r="BA2105" i="1" s="1"/>
  <c r="BR2105" i="1" s="1"/>
  <c r="G2125" i="1"/>
  <c r="M2125" i="1" s="1"/>
  <c r="Z2125" i="1" s="1"/>
  <c r="AO2125" i="1" s="1"/>
  <c r="AS2125" i="1" s="1"/>
  <c r="AY2125" i="1" s="1"/>
  <c r="BA2125" i="1" s="1"/>
  <c r="BR2125" i="1" s="1"/>
  <c r="M2126" i="1"/>
  <c r="Z2126" i="1" s="1"/>
  <c r="AO2126" i="1" s="1"/>
  <c r="AS2126" i="1" s="1"/>
  <c r="AY2126" i="1" s="1"/>
  <c r="BA2126" i="1" s="1"/>
  <c r="BR2126" i="1" s="1"/>
  <c r="G2143" i="1"/>
  <c r="M2144" i="1"/>
  <c r="Z2144" i="1" s="1"/>
  <c r="AO2144" i="1" s="1"/>
  <c r="AS2144" i="1" s="1"/>
  <c r="AY2144" i="1" s="1"/>
  <c r="BA2144" i="1" s="1"/>
  <c r="BR2144" i="1" s="1"/>
  <c r="BV2144" i="1" s="1"/>
  <c r="G2171" i="1"/>
  <c r="M2172" i="1"/>
  <c r="Z2172" i="1" s="1"/>
  <c r="AO2172" i="1" s="1"/>
  <c r="AS2172" i="1" s="1"/>
  <c r="AY2172" i="1" s="1"/>
  <c r="BA2172" i="1" s="1"/>
  <c r="BR2172" i="1" s="1"/>
  <c r="BV2172" i="1" s="1"/>
  <c r="G2187" i="1"/>
  <c r="M2187" i="1" s="1"/>
  <c r="Z2187" i="1" s="1"/>
  <c r="AO2187" i="1" s="1"/>
  <c r="AS2187" i="1" s="1"/>
  <c r="AY2187" i="1" s="1"/>
  <c r="BA2187" i="1" s="1"/>
  <c r="BR2187" i="1" s="1"/>
  <c r="BV2187" i="1" s="1"/>
  <c r="M2188" i="1"/>
  <c r="Z2188" i="1" s="1"/>
  <c r="AO2188" i="1" s="1"/>
  <c r="AS2188" i="1" s="1"/>
  <c r="AY2188" i="1" s="1"/>
  <c r="BA2188" i="1" s="1"/>
  <c r="BR2188" i="1" s="1"/>
  <c r="BV2188" i="1" s="1"/>
  <c r="G2089" i="1"/>
  <c r="M2089" i="1" s="1"/>
  <c r="Z2089" i="1" s="1"/>
  <c r="AO2089" i="1" s="1"/>
  <c r="AS2089" i="1" s="1"/>
  <c r="AY2089" i="1" s="1"/>
  <c r="BA2089" i="1" s="1"/>
  <c r="BR2089" i="1" s="1"/>
  <c r="BV2089" i="1" s="1"/>
  <c r="M2090" i="1"/>
  <c r="Z2090" i="1" s="1"/>
  <c r="AO2090" i="1" s="1"/>
  <c r="AS2090" i="1" s="1"/>
  <c r="AY2090" i="1" s="1"/>
  <c r="BA2090" i="1" s="1"/>
  <c r="BR2090" i="1" s="1"/>
  <c r="BV2090" i="1" s="1"/>
  <c r="G2372" i="1"/>
  <c r="M2373" i="1"/>
  <c r="Z2373" i="1" s="1"/>
  <c r="AO2373" i="1" s="1"/>
  <c r="AS2373" i="1" s="1"/>
  <c r="AY2373" i="1" s="1"/>
  <c r="BA2373" i="1" s="1"/>
  <c r="BR2373" i="1" s="1"/>
  <c r="BV2373" i="1" s="1"/>
  <c r="G2351" i="1"/>
  <c r="M2352" i="1"/>
  <c r="Z2352" i="1" s="1"/>
  <c r="AO2352" i="1" s="1"/>
  <c r="AS2352" i="1" s="1"/>
  <c r="AY2352" i="1" s="1"/>
  <c r="BA2352" i="1" s="1"/>
  <c r="BR2352" i="1" s="1"/>
  <c r="BV2352" i="1" s="1"/>
  <c r="G2412" i="1"/>
  <c r="M2413" i="1"/>
  <c r="Z2413" i="1" s="1"/>
  <c r="AO2413" i="1" s="1"/>
  <c r="AS2413" i="1" s="1"/>
  <c r="AY2413" i="1" s="1"/>
  <c r="BA2413" i="1" s="1"/>
  <c r="BR2413" i="1" s="1"/>
  <c r="BV2413" i="1" s="1"/>
  <c r="G2361" i="1"/>
  <c r="M2362" i="1"/>
  <c r="Z2362" i="1" s="1"/>
  <c r="AO2362" i="1" s="1"/>
  <c r="AS2362" i="1" s="1"/>
  <c r="AY2362" i="1" s="1"/>
  <c r="BA2362" i="1" s="1"/>
  <c r="BR2362" i="1" s="1"/>
  <c r="BV2362" i="1" s="1"/>
  <c r="G2318" i="1"/>
  <c r="M2319" i="1"/>
  <c r="Z2319" i="1" s="1"/>
  <c r="AO2319" i="1" s="1"/>
  <c r="AS2319" i="1" s="1"/>
  <c r="AY2319" i="1" s="1"/>
  <c r="BA2319" i="1" s="1"/>
  <c r="BR2319" i="1" s="1"/>
  <c r="BV2319" i="1" s="1"/>
  <c r="G2274" i="1"/>
  <c r="M2275" i="1"/>
  <c r="Z2275" i="1" s="1"/>
  <c r="AO2275" i="1" s="1"/>
  <c r="AS2275" i="1" s="1"/>
  <c r="AY2275" i="1" s="1"/>
  <c r="BA2275" i="1" s="1"/>
  <c r="BR2275" i="1" s="1"/>
  <c r="BV2275" i="1" s="1"/>
  <c r="G2323" i="1"/>
  <c r="M2324" i="1"/>
  <c r="Z2324" i="1" s="1"/>
  <c r="AO2324" i="1" s="1"/>
  <c r="AS2324" i="1" s="1"/>
  <c r="AY2324" i="1" s="1"/>
  <c r="BA2324" i="1" s="1"/>
  <c r="BR2324" i="1" s="1"/>
  <c r="BV2324" i="1" s="1"/>
  <c r="G2329" i="1"/>
  <c r="M2330" i="1"/>
  <c r="Z2330" i="1" s="1"/>
  <c r="AO2330" i="1" s="1"/>
  <c r="AS2330" i="1" s="1"/>
  <c r="AY2330" i="1" s="1"/>
  <c r="BA2330" i="1" s="1"/>
  <c r="BR2330" i="1" s="1"/>
  <c r="BV2330" i="1" s="1"/>
  <c r="H2247" i="1"/>
  <c r="N2248" i="1"/>
  <c r="AA2248" i="1" s="1"/>
  <c r="AP2248" i="1" s="1"/>
  <c r="BS2248" i="1" s="1"/>
  <c r="I2247" i="1"/>
  <c r="O2248" i="1"/>
  <c r="AB2248" i="1" s="1"/>
  <c r="AQ2248" i="1" s="1"/>
  <c r="BT2248" i="1" s="1"/>
  <c r="I2383" i="1"/>
  <c r="O2383" i="1" s="1"/>
  <c r="AB2383" i="1" s="1"/>
  <c r="AQ2383" i="1" s="1"/>
  <c r="BT2383" i="1" s="1"/>
  <c r="G2217" i="1"/>
  <c r="M2218" i="1"/>
  <c r="Z2218" i="1" s="1"/>
  <c r="AO2218" i="1" s="1"/>
  <c r="AS2218" i="1" s="1"/>
  <c r="AY2218" i="1" s="1"/>
  <c r="BA2218" i="1" s="1"/>
  <c r="BR2218" i="1" s="1"/>
  <c r="BV2218" i="1" s="1"/>
  <c r="G2247" i="1"/>
  <c r="M2248" i="1"/>
  <c r="Z2248" i="1" s="1"/>
  <c r="AO2248" i="1" s="1"/>
  <c r="AS2248" i="1" s="1"/>
  <c r="AY2248" i="1" s="1"/>
  <c r="BA2248" i="1" s="1"/>
  <c r="BR2248" i="1" s="1"/>
  <c r="BV2248" i="1" s="1"/>
  <c r="H2217" i="1"/>
  <c r="N2218" i="1"/>
  <c r="AA2218" i="1" s="1"/>
  <c r="AP2218" i="1" s="1"/>
  <c r="BS2218" i="1" s="1"/>
  <c r="G2234" i="1"/>
  <c r="M2235" i="1"/>
  <c r="Z2235" i="1" s="1"/>
  <c r="AO2235" i="1" s="1"/>
  <c r="AS2235" i="1" s="1"/>
  <c r="AY2235" i="1" s="1"/>
  <c r="BA2235" i="1" s="1"/>
  <c r="BR2235" i="1" s="1"/>
  <c r="BV2235" i="1" s="1"/>
  <c r="G2405" i="1"/>
  <c r="M2406" i="1"/>
  <c r="Z2406" i="1" s="1"/>
  <c r="AO2406" i="1" s="1"/>
  <c r="AS2406" i="1" s="1"/>
  <c r="AY2406" i="1" s="1"/>
  <c r="BA2406" i="1" s="1"/>
  <c r="BR2406" i="1" s="1"/>
  <c r="BV2406" i="1" s="1"/>
  <c r="I2217" i="1"/>
  <c r="O2218" i="1"/>
  <c r="AB2218" i="1" s="1"/>
  <c r="AQ2218" i="1" s="1"/>
  <c r="BT2218" i="1" s="1"/>
  <c r="H2234" i="1"/>
  <c r="N2235" i="1"/>
  <c r="AA2235" i="1" s="1"/>
  <c r="AP2235" i="1" s="1"/>
  <c r="BS2235" i="1" s="1"/>
  <c r="I2234" i="1"/>
  <c r="O2235" i="1"/>
  <c r="AB2235" i="1" s="1"/>
  <c r="AQ2235" i="1" s="1"/>
  <c r="BT2235" i="1" s="1"/>
  <c r="H2278" i="1"/>
  <c r="N2278" i="1" s="1"/>
  <c r="AA2278" i="1" s="1"/>
  <c r="AP2278" i="1" s="1"/>
  <c r="BS2278" i="1" s="1"/>
  <c r="I2405" i="1"/>
  <c r="O2406" i="1"/>
  <c r="AB2406" i="1" s="1"/>
  <c r="AQ2406" i="1" s="1"/>
  <c r="BT2406" i="1" s="1"/>
  <c r="H2405" i="1"/>
  <c r="N2406" i="1"/>
  <c r="AA2406" i="1" s="1"/>
  <c r="AP2406" i="1" s="1"/>
  <c r="BS2406" i="1" s="1"/>
  <c r="I2074" i="1"/>
  <c r="O2075" i="1"/>
  <c r="AB2075" i="1" s="1"/>
  <c r="AQ2075" i="1" s="1"/>
  <c r="BT2075" i="1" s="1"/>
  <c r="I2104" i="1"/>
  <c r="I2095" i="1" s="1"/>
  <c r="O2105" i="1"/>
  <c r="AB2105" i="1" s="1"/>
  <c r="AQ2105" i="1" s="1"/>
  <c r="BT2105" i="1" s="1"/>
  <c r="I2125" i="1"/>
  <c r="O2125" i="1" s="1"/>
  <c r="AB2125" i="1" s="1"/>
  <c r="AQ2125" i="1" s="1"/>
  <c r="BT2125" i="1" s="1"/>
  <c r="O2126" i="1"/>
  <c r="AB2126" i="1" s="1"/>
  <c r="AQ2126" i="1" s="1"/>
  <c r="BT2126" i="1" s="1"/>
  <c r="H2138" i="1"/>
  <c r="N2138" i="1" s="1"/>
  <c r="AA2138" i="1" s="1"/>
  <c r="AP2138" i="1" s="1"/>
  <c r="BS2138" i="1" s="1"/>
  <c r="N2139" i="1"/>
  <c r="AA2139" i="1" s="1"/>
  <c r="AP2139" i="1" s="1"/>
  <c r="BS2139" i="1" s="1"/>
  <c r="H2159" i="1"/>
  <c r="N2160" i="1"/>
  <c r="AA2160" i="1" s="1"/>
  <c r="AP2160" i="1" s="1"/>
  <c r="BS2160" i="1" s="1"/>
  <c r="H2227" i="1"/>
  <c r="N2227" i="1" s="1"/>
  <c r="AA2227" i="1" s="1"/>
  <c r="AP2227" i="1" s="1"/>
  <c r="BS2227" i="1" s="1"/>
  <c r="N2228" i="1"/>
  <c r="AA2228" i="1" s="1"/>
  <c r="AP2228" i="1" s="1"/>
  <c r="BS2228" i="1" s="1"/>
  <c r="I2195" i="1"/>
  <c r="O2195" i="1" s="1"/>
  <c r="AB2195" i="1" s="1"/>
  <c r="AQ2195" i="1" s="1"/>
  <c r="BT2195" i="1" s="1"/>
  <c r="O2196" i="1"/>
  <c r="AB2196" i="1" s="1"/>
  <c r="AQ2196" i="1" s="1"/>
  <c r="BT2196" i="1" s="1"/>
  <c r="H2393" i="1"/>
  <c r="N2394" i="1"/>
  <c r="AA2394" i="1" s="1"/>
  <c r="AP2394" i="1" s="1"/>
  <c r="BS2394" i="1" s="1"/>
  <c r="I2334" i="1"/>
  <c r="O2335" i="1"/>
  <c r="AB2335" i="1" s="1"/>
  <c r="AQ2335" i="1" s="1"/>
  <c r="BT2335" i="1" s="1"/>
  <c r="I2323" i="1"/>
  <c r="O2324" i="1"/>
  <c r="AB2324" i="1" s="1"/>
  <c r="AQ2324" i="1" s="1"/>
  <c r="BT2324" i="1" s="1"/>
  <c r="G2393" i="1"/>
  <c r="M2394" i="1"/>
  <c r="Z2394" i="1" s="1"/>
  <c r="AO2394" i="1" s="1"/>
  <c r="AS2394" i="1" s="1"/>
  <c r="AY2394" i="1" s="1"/>
  <c r="BA2394" i="1" s="1"/>
  <c r="BR2394" i="1" s="1"/>
  <c r="BV2394" i="1" s="1"/>
  <c r="I2361" i="1"/>
  <c r="O2362" i="1"/>
  <c r="AB2362" i="1" s="1"/>
  <c r="AQ2362" i="1" s="1"/>
  <c r="BT2362" i="1" s="1"/>
  <c r="I2318" i="1"/>
  <c r="O2319" i="1"/>
  <c r="AB2319" i="1" s="1"/>
  <c r="AQ2319" i="1" s="1"/>
  <c r="BT2319" i="1" s="1"/>
  <c r="I2274" i="1"/>
  <c r="O2275" i="1"/>
  <c r="AB2275" i="1" s="1"/>
  <c r="AQ2275" i="1" s="1"/>
  <c r="BT2275" i="1" s="1"/>
  <c r="H2361" i="1"/>
  <c r="N2362" i="1"/>
  <c r="AA2362" i="1" s="1"/>
  <c r="AP2362" i="1" s="1"/>
  <c r="BS2362" i="1" s="1"/>
  <c r="I2092" i="1"/>
  <c r="O2092" i="1" s="1"/>
  <c r="AB2092" i="1" s="1"/>
  <c r="AQ2092" i="1" s="1"/>
  <c r="BT2092" i="1" s="1"/>
  <c r="O2093" i="1"/>
  <c r="AB2093" i="1" s="1"/>
  <c r="AQ2093" i="1" s="1"/>
  <c r="BT2093" i="1" s="1"/>
  <c r="I2122" i="1"/>
  <c r="O2122" i="1" s="1"/>
  <c r="AB2122" i="1" s="1"/>
  <c r="AQ2122" i="1" s="1"/>
  <c r="BT2122" i="1" s="1"/>
  <c r="O2123" i="1"/>
  <c r="AB2123" i="1" s="1"/>
  <c r="AQ2123" i="1" s="1"/>
  <c r="BT2123" i="1" s="1"/>
  <c r="I2138" i="1"/>
  <c r="O2138" i="1" s="1"/>
  <c r="AB2138" i="1" s="1"/>
  <c r="AQ2138" i="1" s="1"/>
  <c r="BT2138" i="1" s="1"/>
  <c r="O2139" i="1"/>
  <c r="AB2139" i="1" s="1"/>
  <c r="AQ2139" i="1" s="1"/>
  <c r="BT2139" i="1" s="1"/>
  <c r="I2184" i="1"/>
  <c r="O2184" i="1" s="1"/>
  <c r="AB2184" i="1" s="1"/>
  <c r="AQ2184" i="1" s="1"/>
  <c r="BT2184" i="1" s="1"/>
  <c r="O2185" i="1"/>
  <c r="AB2185" i="1" s="1"/>
  <c r="AQ2185" i="1" s="1"/>
  <c r="BT2185" i="1" s="1"/>
  <c r="I2086" i="1"/>
  <c r="O2087" i="1"/>
  <c r="AB2087" i="1" s="1"/>
  <c r="AQ2087" i="1" s="1"/>
  <c r="BT2087" i="1" s="1"/>
  <c r="I2117" i="1"/>
  <c r="O2118" i="1"/>
  <c r="AB2118" i="1" s="1"/>
  <c r="AQ2118" i="1" s="1"/>
  <c r="BT2118" i="1" s="1"/>
  <c r="H2132" i="1"/>
  <c r="N2132" i="1" s="1"/>
  <c r="AA2132" i="1" s="1"/>
  <c r="AP2132" i="1" s="1"/>
  <c r="BS2132" i="1" s="1"/>
  <c r="N2133" i="1"/>
  <c r="AA2133" i="1" s="1"/>
  <c r="AP2133" i="1" s="1"/>
  <c r="BS2133" i="1" s="1"/>
  <c r="I2135" i="1"/>
  <c r="O2135" i="1" s="1"/>
  <c r="AB2135" i="1" s="1"/>
  <c r="AQ2135" i="1" s="1"/>
  <c r="BT2135" i="1" s="1"/>
  <c r="O2136" i="1"/>
  <c r="AB2136" i="1" s="1"/>
  <c r="AQ2136" i="1" s="1"/>
  <c r="BT2136" i="1" s="1"/>
  <c r="H2148" i="1"/>
  <c r="N2149" i="1"/>
  <c r="AA2149" i="1" s="1"/>
  <c r="AP2149" i="1" s="1"/>
  <c r="BS2149" i="1" s="1"/>
  <c r="I2061" i="1"/>
  <c r="O2061" i="1" s="1"/>
  <c r="AB2061" i="1" s="1"/>
  <c r="AQ2061" i="1" s="1"/>
  <c r="BT2061" i="1" s="1"/>
  <c r="O2062" i="1"/>
  <c r="AB2062" i="1" s="1"/>
  <c r="AQ2062" i="1" s="1"/>
  <c r="BT2062" i="1" s="1"/>
  <c r="H2074" i="1"/>
  <c r="N2075" i="1"/>
  <c r="AA2075" i="1" s="1"/>
  <c r="AP2075" i="1" s="1"/>
  <c r="BS2075" i="1" s="1"/>
  <c r="H2104" i="1"/>
  <c r="H2095" i="1" s="1"/>
  <c r="N2105" i="1"/>
  <c r="AA2105" i="1" s="1"/>
  <c r="AP2105" i="1" s="1"/>
  <c r="BS2105" i="1" s="1"/>
  <c r="I2111" i="1"/>
  <c r="O2112" i="1"/>
  <c r="AB2112" i="1" s="1"/>
  <c r="AQ2112" i="1" s="1"/>
  <c r="BT2112" i="1" s="1"/>
  <c r="H2125" i="1"/>
  <c r="N2125" i="1" s="1"/>
  <c r="AA2125" i="1" s="1"/>
  <c r="AP2125" i="1" s="1"/>
  <c r="BS2125" i="1" s="1"/>
  <c r="N2126" i="1"/>
  <c r="AA2126" i="1" s="1"/>
  <c r="AP2126" i="1" s="1"/>
  <c r="BS2126" i="1" s="1"/>
  <c r="I2132" i="1"/>
  <c r="O2132" i="1" s="1"/>
  <c r="AB2132" i="1" s="1"/>
  <c r="AQ2132" i="1" s="1"/>
  <c r="BT2132" i="1" s="1"/>
  <c r="O2133" i="1"/>
  <c r="AB2133" i="1" s="1"/>
  <c r="AQ2133" i="1" s="1"/>
  <c r="BT2133" i="1" s="1"/>
  <c r="H2143" i="1"/>
  <c r="N2144" i="1"/>
  <c r="AA2144" i="1" s="1"/>
  <c r="AP2144" i="1" s="1"/>
  <c r="BS2144" i="1" s="1"/>
  <c r="I2148" i="1"/>
  <c r="O2149" i="1"/>
  <c r="AB2149" i="1" s="1"/>
  <c r="AQ2149" i="1" s="1"/>
  <c r="BT2149" i="1" s="1"/>
  <c r="H2171" i="1"/>
  <c r="N2172" i="1"/>
  <c r="AA2172" i="1" s="1"/>
  <c r="AP2172" i="1" s="1"/>
  <c r="BS2172" i="1" s="1"/>
  <c r="I2176" i="1"/>
  <c r="O2177" i="1"/>
  <c r="AB2177" i="1" s="1"/>
  <c r="AQ2177" i="1" s="1"/>
  <c r="BT2177" i="1" s="1"/>
  <c r="H2187" i="1"/>
  <c r="N2187" i="1" s="1"/>
  <c r="AA2187" i="1" s="1"/>
  <c r="AP2187" i="1" s="1"/>
  <c r="BS2187" i="1" s="1"/>
  <c r="N2188" i="1"/>
  <c r="AA2188" i="1" s="1"/>
  <c r="AP2188" i="1" s="1"/>
  <c r="BS2188" i="1" s="1"/>
  <c r="I2192" i="1"/>
  <c r="O2192" i="1" s="1"/>
  <c r="AB2192" i="1" s="1"/>
  <c r="AQ2192" i="1" s="1"/>
  <c r="BT2192" i="1" s="1"/>
  <c r="O2193" i="1"/>
  <c r="AB2193" i="1" s="1"/>
  <c r="AQ2193" i="1" s="1"/>
  <c r="BT2193" i="1" s="1"/>
  <c r="I2089" i="1"/>
  <c r="O2089" i="1" s="1"/>
  <c r="AB2089" i="1" s="1"/>
  <c r="AQ2089" i="1" s="1"/>
  <c r="BT2089" i="1" s="1"/>
  <c r="O2090" i="1"/>
  <c r="AB2090" i="1" s="1"/>
  <c r="AQ2090" i="1" s="1"/>
  <c r="BT2090" i="1" s="1"/>
  <c r="I2382" i="1"/>
  <c r="H2372" i="1"/>
  <c r="N2373" i="1"/>
  <c r="AA2373" i="1" s="1"/>
  <c r="AP2373" i="1" s="1"/>
  <c r="BS2373" i="1" s="1"/>
  <c r="I2278" i="1"/>
  <c r="H2351" i="1"/>
  <c r="N2352" i="1"/>
  <c r="AA2352" i="1" s="1"/>
  <c r="AP2352" i="1" s="1"/>
  <c r="BS2352" i="1" s="1"/>
  <c r="H2092" i="1"/>
  <c r="N2092" i="1" s="1"/>
  <c r="AA2092" i="1" s="1"/>
  <c r="AP2092" i="1" s="1"/>
  <c r="BS2092" i="1" s="1"/>
  <c r="N2093" i="1"/>
  <c r="AA2093" i="1" s="1"/>
  <c r="AP2093" i="1" s="1"/>
  <c r="BS2093" i="1" s="1"/>
  <c r="I2171" i="1"/>
  <c r="O2172" i="1"/>
  <c r="AB2172" i="1" s="1"/>
  <c r="AQ2172" i="1" s="1"/>
  <c r="BT2172" i="1" s="1"/>
  <c r="I2187" i="1"/>
  <c r="O2187" i="1" s="1"/>
  <c r="AB2187" i="1" s="1"/>
  <c r="AQ2187" i="1" s="1"/>
  <c r="BT2187" i="1" s="1"/>
  <c r="O2188" i="1"/>
  <c r="AB2188" i="1" s="1"/>
  <c r="AQ2188" i="1" s="1"/>
  <c r="BT2188" i="1" s="1"/>
  <c r="I2254" i="1"/>
  <c r="O2255" i="1"/>
  <c r="AB2255" i="1" s="1"/>
  <c r="AQ2255" i="1" s="1"/>
  <c r="BT2255" i="1" s="1"/>
  <c r="H2398" i="1"/>
  <c r="N2399" i="1"/>
  <c r="AA2399" i="1" s="1"/>
  <c r="AP2399" i="1" s="1"/>
  <c r="BS2399" i="1" s="1"/>
  <c r="I2329" i="1"/>
  <c r="O2330" i="1"/>
  <c r="AB2330" i="1" s="1"/>
  <c r="AQ2330" i="1" s="1"/>
  <c r="BT2330" i="1" s="1"/>
  <c r="H2274" i="1"/>
  <c r="N2275" i="1"/>
  <c r="AA2275" i="1" s="1"/>
  <c r="AP2275" i="1" s="1"/>
  <c r="BS2275" i="1" s="1"/>
  <c r="H2086" i="1"/>
  <c r="N2087" i="1"/>
  <c r="AA2087" i="1" s="1"/>
  <c r="AP2087" i="1" s="1"/>
  <c r="BS2087" i="1" s="1"/>
  <c r="H2154" i="1"/>
  <c r="N2155" i="1"/>
  <c r="AA2155" i="1" s="1"/>
  <c r="AP2155" i="1" s="1"/>
  <c r="BS2155" i="1" s="1"/>
  <c r="H2181" i="1"/>
  <c r="N2181" i="1" s="1"/>
  <c r="AA2181" i="1" s="1"/>
  <c r="AP2181" i="1" s="1"/>
  <c r="BS2181" i="1" s="1"/>
  <c r="N2182" i="1"/>
  <c r="AA2182" i="1" s="1"/>
  <c r="AP2182" i="1" s="1"/>
  <c r="BS2182" i="1" s="1"/>
  <c r="H2224" i="1"/>
  <c r="N2224" i="1" s="1"/>
  <c r="AA2224" i="1" s="1"/>
  <c r="AP2224" i="1" s="1"/>
  <c r="BS2224" i="1" s="1"/>
  <c r="N2225" i="1"/>
  <c r="AA2225" i="1" s="1"/>
  <c r="AP2225" i="1" s="1"/>
  <c r="BS2225" i="1" s="1"/>
  <c r="I2227" i="1"/>
  <c r="O2227" i="1" s="1"/>
  <c r="AB2227" i="1" s="1"/>
  <c r="AQ2227" i="1" s="1"/>
  <c r="BT2227" i="1" s="1"/>
  <c r="O2228" i="1"/>
  <c r="AB2228" i="1" s="1"/>
  <c r="AQ2228" i="1" s="1"/>
  <c r="BT2228" i="1" s="1"/>
  <c r="I2164" i="1"/>
  <c r="O2165" i="1"/>
  <c r="AB2165" i="1" s="1"/>
  <c r="AQ2165" i="1" s="1"/>
  <c r="BT2165" i="1" s="1"/>
  <c r="H2195" i="1"/>
  <c r="N2195" i="1" s="1"/>
  <c r="AA2195" i="1" s="1"/>
  <c r="AP2195" i="1" s="1"/>
  <c r="BS2195" i="1" s="1"/>
  <c r="N2196" i="1"/>
  <c r="AA2196" i="1" s="1"/>
  <c r="AP2196" i="1" s="1"/>
  <c r="BS2196" i="1" s="1"/>
  <c r="H2254" i="1"/>
  <c r="N2255" i="1"/>
  <c r="AA2255" i="1" s="1"/>
  <c r="AP2255" i="1" s="1"/>
  <c r="BS2255" i="1" s="1"/>
  <c r="I2372" i="1"/>
  <c r="O2373" i="1"/>
  <c r="AB2373" i="1" s="1"/>
  <c r="AQ2373" i="1" s="1"/>
  <c r="BT2373" i="1" s="1"/>
  <c r="I2298" i="1"/>
  <c r="O2299" i="1"/>
  <c r="AB2299" i="1" s="1"/>
  <c r="AQ2299" i="1" s="1"/>
  <c r="BT2299" i="1" s="1"/>
  <c r="H2307" i="1"/>
  <c r="I2307" i="1"/>
  <c r="H2122" i="1"/>
  <c r="N2122" i="1" s="1"/>
  <c r="AA2122" i="1" s="1"/>
  <c r="AP2122" i="1" s="1"/>
  <c r="BS2122" i="1" s="1"/>
  <c r="N2123" i="1"/>
  <c r="AA2123" i="1" s="1"/>
  <c r="AP2123" i="1" s="1"/>
  <c r="BS2123" i="1" s="1"/>
  <c r="I2143" i="1"/>
  <c r="O2144" i="1"/>
  <c r="AB2144" i="1" s="1"/>
  <c r="AQ2144" i="1" s="1"/>
  <c r="BT2144" i="1" s="1"/>
  <c r="H2184" i="1"/>
  <c r="N2184" i="1" s="1"/>
  <c r="AA2184" i="1" s="1"/>
  <c r="AP2184" i="1" s="1"/>
  <c r="BS2184" i="1" s="1"/>
  <c r="N2185" i="1"/>
  <c r="AA2185" i="1" s="1"/>
  <c r="AP2185" i="1" s="1"/>
  <c r="BS2185" i="1" s="1"/>
  <c r="H2089" i="1"/>
  <c r="N2089" i="1" s="1"/>
  <c r="AA2089" i="1" s="1"/>
  <c r="AP2089" i="1" s="1"/>
  <c r="BS2089" i="1" s="1"/>
  <c r="N2090" i="1"/>
  <c r="AA2090" i="1" s="1"/>
  <c r="AP2090" i="1" s="1"/>
  <c r="BS2090" i="1" s="1"/>
  <c r="H2298" i="1"/>
  <c r="N2299" i="1"/>
  <c r="AA2299" i="1" s="1"/>
  <c r="AP2299" i="1" s="1"/>
  <c r="BS2299" i="1" s="1"/>
  <c r="I2412" i="1"/>
  <c r="O2413" i="1"/>
  <c r="AB2413" i="1" s="1"/>
  <c r="AQ2413" i="1" s="1"/>
  <c r="BT2413" i="1" s="1"/>
  <c r="I2341" i="1"/>
  <c r="O2342" i="1"/>
  <c r="AB2342" i="1" s="1"/>
  <c r="AQ2342" i="1" s="1"/>
  <c r="BT2342" i="1" s="1"/>
  <c r="H2412" i="1"/>
  <c r="N2413" i="1"/>
  <c r="AA2413" i="1" s="1"/>
  <c r="AP2413" i="1" s="1"/>
  <c r="BS2413" i="1" s="1"/>
  <c r="I2393" i="1"/>
  <c r="O2394" i="1"/>
  <c r="AB2394" i="1" s="1"/>
  <c r="AQ2394" i="1" s="1"/>
  <c r="BT2394" i="1" s="1"/>
  <c r="H2318" i="1"/>
  <c r="N2319" i="1"/>
  <c r="AA2319" i="1" s="1"/>
  <c r="AP2319" i="1" s="1"/>
  <c r="BS2319" i="1" s="1"/>
  <c r="H2117" i="1"/>
  <c r="N2118" i="1"/>
  <c r="AA2118" i="1" s="1"/>
  <c r="AP2118" i="1" s="1"/>
  <c r="BS2118" i="1" s="1"/>
  <c r="H2135" i="1"/>
  <c r="N2135" i="1" s="1"/>
  <c r="AA2135" i="1" s="1"/>
  <c r="AP2135" i="1" s="1"/>
  <c r="BS2135" i="1" s="1"/>
  <c r="N2136" i="1"/>
  <c r="AA2136" i="1" s="1"/>
  <c r="AP2136" i="1" s="1"/>
  <c r="BS2136" i="1" s="1"/>
  <c r="I2159" i="1"/>
  <c r="O2160" i="1"/>
  <c r="AB2160" i="1" s="1"/>
  <c r="AQ2160" i="1" s="1"/>
  <c r="BT2160" i="1" s="1"/>
  <c r="H2061" i="1"/>
  <c r="N2061" i="1" s="1"/>
  <c r="AA2061" i="1" s="1"/>
  <c r="AP2061" i="1" s="1"/>
  <c r="BS2061" i="1" s="1"/>
  <c r="N2062" i="1"/>
  <c r="AA2062" i="1" s="1"/>
  <c r="AP2062" i="1" s="1"/>
  <c r="BS2062" i="1" s="1"/>
  <c r="H2111" i="1"/>
  <c r="N2112" i="1"/>
  <c r="AA2112" i="1" s="1"/>
  <c r="AP2112" i="1" s="1"/>
  <c r="BS2112" i="1" s="1"/>
  <c r="I2154" i="1"/>
  <c r="O2155" i="1"/>
  <c r="AB2155" i="1" s="1"/>
  <c r="AQ2155" i="1" s="1"/>
  <c r="BT2155" i="1" s="1"/>
  <c r="H2176" i="1"/>
  <c r="N2177" i="1"/>
  <c r="AA2177" i="1" s="1"/>
  <c r="AP2177" i="1" s="1"/>
  <c r="BS2177" i="1" s="1"/>
  <c r="I2181" i="1"/>
  <c r="O2181" i="1" s="1"/>
  <c r="AB2181" i="1" s="1"/>
  <c r="AQ2181" i="1" s="1"/>
  <c r="BT2181" i="1" s="1"/>
  <c r="O2182" i="1"/>
  <c r="AB2182" i="1" s="1"/>
  <c r="AQ2182" i="1" s="1"/>
  <c r="BT2182" i="1" s="1"/>
  <c r="H2192" i="1"/>
  <c r="N2192" i="1" s="1"/>
  <c r="AA2192" i="1" s="1"/>
  <c r="AP2192" i="1" s="1"/>
  <c r="BS2192" i="1" s="1"/>
  <c r="N2193" i="1"/>
  <c r="AA2193" i="1" s="1"/>
  <c r="AP2193" i="1" s="1"/>
  <c r="BS2193" i="1" s="1"/>
  <c r="I2224" i="1"/>
  <c r="O2224" i="1" s="1"/>
  <c r="AB2224" i="1" s="1"/>
  <c r="AQ2224" i="1" s="1"/>
  <c r="BT2224" i="1" s="1"/>
  <c r="O2225" i="1"/>
  <c r="AB2225" i="1" s="1"/>
  <c r="AQ2225" i="1" s="1"/>
  <c r="BT2225" i="1" s="1"/>
  <c r="H2164" i="1"/>
  <c r="N2165" i="1"/>
  <c r="AA2165" i="1" s="1"/>
  <c r="AP2165" i="1" s="1"/>
  <c r="BS2165" i="1" s="1"/>
  <c r="H2261" i="1"/>
  <c r="N2265" i="1"/>
  <c r="AA2265" i="1" s="1"/>
  <c r="AP2265" i="1" s="1"/>
  <c r="BS2265" i="1" s="1"/>
  <c r="I2261" i="1"/>
  <c r="O2265" i="1"/>
  <c r="AB2265" i="1" s="1"/>
  <c r="AQ2265" i="1" s="1"/>
  <c r="BT2265" i="1" s="1"/>
  <c r="H2383" i="1"/>
  <c r="I2351" i="1"/>
  <c r="I2366" i="1"/>
  <c r="O2367" i="1"/>
  <c r="AB2367" i="1" s="1"/>
  <c r="AQ2367" i="1" s="1"/>
  <c r="BT2367" i="1" s="1"/>
  <c r="H2329" i="1"/>
  <c r="N2330" i="1"/>
  <c r="AA2330" i="1" s="1"/>
  <c r="AP2330" i="1" s="1"/>
  <c r="BS2330" i="1" s="1"/>
  <c r="I2292" i="1"/>
  <c r="O2293" i="1"/>
  <c r="AB2293" i="1" s="1"/>
  <c r="AQ2293" i="1" s="1"/>
  <c r="BT2293" i="1" s="1"/>
  <c r="I2346" i="1"/>
  <c r="O2347" i="1"/>
  <c r="AB2347" i="1" s="1"/>
  <c r="AQ2347" i="1" s="1"/>
  <c r="BT2347" i="1" s="1"/>
  <c r="I2398" i="1"/>
  <c r="O2399" i="1"/>
  <c r="AB2399" i="1" s="1"/>
  <c r="AQ2399" i="1" s="1"/>
  <c r="BT2399" i="1" s="1"/>
  <c r="H2334" i="1"/>
  <c r="N2335" i="1"/>
  <c r="AA2335" i="1" s="1"/>
  <c r="AP2335" i="1" s="1"/>
  <c r="BS2335" i="1" s="1"/>
  <c r="H2366" i="1"/>
  <c r="N2367" i="1"/>
  <c r="AA2367" i="1" s="1"/>
  <c r="AP2367" i="1" s="1"/>
  <c r="BS2367" i="1" s="1"/>
  <c r="H2346" i="1"/>
  <c r="N2347" i="1"/>
  <c r="AA2347" i="1" s="1"/>
  <c r="AP2347" i="1" s="1"/>
  <c r="BS2347" i="1" s="1"/>
  <c r="H2323" i="1"/>
  <c r="N2324" i="1"/>
  <c r="AA2324" i="1" s="1"/>
  <c r="AP2324" i="1" s="1"/>
  <c r="BS2324" i="1" s="1"/>
  <c r="H2341" i="1"/>
  <c r="N2342" i="1"/>
  <c r="AA2342" i="1" s="1"/>
  <c r="AP2342" i="1" s="1"/>
  <c r="BS2342" i="1" s="1"/>
  <c r="H2292" i="1"/>
  <c r="N2293" i="1"/>
  <c r="AA2293" i="1" s="1"/>
  <c r="AP2293" i="1" s="1"/>
  <c r="BS2293" i="1" s="1"/>
  <c r="H2081" i="1"/>
  <c r="G2081" i="1"/>
  <c r="G2206" i="1"/>
  <c r="I2081" i="1"/>
  <c r="G2064" i="1"/>
  <c r="I2064" i="1"/>
  <c r="H2064" i="1"/>
  <c r="H2206" i="1"/>
  <c r="I2206" i="1"/>
  <c r="G2054" i="1"/>
  <c r="I2054" i="1"/>
  <c r="H2054" i="1"/>
  <c r="H1980" i="1"/>
  <c r="I1980" i="1"/>
  <c r="G1980" i="1"/>
  <c r="H1996" i="1"/>
  <c r="I1996" i="1"/>
  <c r="G1996" i="1"/>
  <c r="I2047" i="1"/>
  <c r="H2047" i="1"/>
  <c r="G2047" i="1"/>
  <c r="I2035" i="1"/>
  <c r="H2035" i="1"/>
  <c r="G2035" i="1"/>
  <c r="I2028" i="1"/>
  <c r="H2028" i="1"/>
  <c r="G2028" i="1"/>
  <c r="I2025" i="1"/>
  <c r="H2025" i="1"/>
  <c r="G2025" i="1"/>
  <c r="I2018" i="1"/>
  <c r="H2018" i="1"/>
  <c r="G2018" i="1"/>
  <c r="I2011" i="1"/>
  <c r="O2011" i="1" s="1"/>
  <c r="AB2011" i="1" s="1"/>
  <c r="AQ2011" i="1" s="1"/>
  <c r="BT2011" i="1" s="1"/>
  <c r="H2011" i="1"/>
  <c r="N2011" i="1" s="1"/>
  <c r="AA2011" i="1" s="1"/>
  <c r="AP2011" i="1" s="1"/>
  <c r="BS2011" i="1" s="1"/>
  <c r="G2011" i="1"/>
  <c r="M2011" i="1" s="1"/>
  <c r="Z2011" i="1" s="1"/>
  <c r="AO2011" i="1" s="1"/>
  <c r="AS2011" i="1" s="1"/>
  <c r="AY2011" i="1" s="1"/>
  <c r="BA2011" i="1" s="1"/>
  <c r="BR2011" i="1" s="1"/>
  <c r="BV2011" i="1" s="1"/>
  <c r="I2009" i="1"/>
  <c r="O2009" i="1" s="1"/>
  <c r="AB2009" i="1" s="1"/>
  <c r="AQ2009" i="1" s="1"/>
  <c r="BT2009" i="1" s="1"/>
  <c r="H2009" i="1"/>
  <c r="N2009" i="1" s="1"/>
  <c r="AA2009" i="1" s="1"/>
  <c r="AP2009" i="1" s="1"/>
  <c r="BS2009" i="1" s="1"/>
  <c r="G2009" i="1"/>
  <c r="M2009" i="1" s="1"/>
  <c r="Z2009" i="1" s="1"/>
  <c r="AO2009" i="1" s="1"/>
  <c r="AS2009" i="1" s="1"/>
  <c r="AY2009" i="1" s="1"/>
  <c r="BA2009" i="1" s="1"/>
  <c r="BR2009" i="1" s="1"/>
  <c r="BV2009" i="1" s="1"/>
  <c r="I2007" i="1"/>
  <c r="O2007" i="1" s="1"/>
  <c r="AB2007" i="1" s="1"/>
  <c r="AQ2007" i="1" s="1"/>
  <c r="BT2007" i="1" s="1"/>
  <c r="H2007" i="1"/>
  <c r="N2007" i="1" s="1"/>
  <c r="AA2007" i="1" s="1"/>
  <c r="AP2007" i="1" s="1"/>
  <c r="BS2007" i="1" s="1"/>
  <c r="G2007" i="1"/>
  <c r="M2007" i="1" s="1"/>
  <c r="Z2007" i="1" s="1"/>
  <c r="AO2007" i="1" s="1"/>
  <c r="AS2007" i="1" s="1"/>
  <c r="AY2007" i="1" s="1"/>
  <c r="BA2007" i="1" s="1"/>
  <c r="BR2007" i="1" s="1"/>
  <c r="BV2007" i="1" s="1"/>
  <c r="I2001" i="1"/>
  <c r="H2001" i="1"/>
  <c r="G2001" i="1"/>
  <c r="I1993" i="1"/>
  <c r="H1993" i="1"/>
  <c r="G1993" i="1"/>
  <c r="I1990" i="1"/>
  <c r="H1990" i="1"/>
  <c r="G1990" i="1"/>
  <c r="I1985" i="1"/>
  <c r="H1985" i="1"/>
  <c r="G1985" i="1"/>
  <c r="I1973" i="1"/>
  <c r="H1973" i="1"/>
  <c r="G1973" i="1"/>
  <c r="I1968" i="1"/>
  <c r="H1968" i="1"/>
  <c r="G1968" i="1"/>
  <c r="I1962" i="1"/>
  <c r="H1962" i="1"/>
  <c r="G1962" i="1"/>
  <c r="I1957" i="1"/>
  <c r="H1957" i="1"/>
  <c r="G1957" i="1"/>
  <c r="I1952" i="1"/>
  <c r="H1952" i="1"/>
  <c r="G1952" i="1"/>
  <c r="I1949" i="1"/>
  <c r="H1949" i="1"/>
  <c r="G1949" i="1"/>
  <c r="I1946" i="1"/>
  <c r="H1946" i="1"/>
  <c r="G1946" i="1"/>
  <c r="I1939" i="1"/>
  <c r="H1939" i="1"/>
  <c r="G1939" i="1"/>
  <c r="I1936" i="1"/>
  <c r="H1936" i="1"/>
  <c r="G1936" i="1"/>
  <c r="I1931" i="1"/>
  <c r="H1931" i="1"/>
  <c r="G1931" i="1"/>
  <c r="I1925" i="1"/>
  <c r="H1925" i="1"/>
  <c r="G1925" i="1"/>
  <c r="I1918" i="1"/>
  <c r="H1918" i="1"/>
  <c r="G1918" i="1"/>
  <c r="I1908" i="1"/>
  <c r="H1908" i="1"/>
  <c r="G1908" i="1"/>
  <c r="I1904" i="1"/>
  <c r="O1904" i="1" s="1"/>
  <c r="AB1904" i="1" s="1"/>
  <c r="AQ1904" i="1" s="1"/>
  <c r="BT1904" i="1" s="1"/>
  <c r="H1904" i="1"/>
  <c r="N1904" i="1" s="1"/>
  <c r="AA1904" i="1" s="1"/>
  <c r="AP1904" i="1" s="1"/>
  <c r="BS1904" i="1" s="1"/>
  <c r="G1904" i="1"/>
  <c r="M1904" i="1" s="1"/>
  <c r="Z1904" i="1" s="1"/>
  <c r="AO1904" i="1" s="1"/>
  <c r="AS1904" i="1" s="1"/>
  <c r="AY1904" i="1" s="1"/>
  <c r="BA1904" i="1" s="1"/>
  <c r="BR1904" i="1" s="1"/>
  <c r="BV1904" i="1" s="1"/>
  <c r="I1902" i="1"/>
  <c r="H1902" i="1"/>
  <c r="G1902" i="1"/>
  <c r="I1899" i="1"/>
  <c r="H1899" i="1"/>
  <c r="G1899" i="1"/>
  <c r="I1892" i="1"/>
  <c r="H1892" i="1"/>
  <c r="G1892" i="1"/>
  <c r="I1886" i="1"/>
  <c r="O1886" i="1" s="1"/>
  <c r="AB1886" i="1" s="1"/>
  <c r="AQ1886" i="1" s="1"/>
  <c r="BT1886" i="1" s="1"/>
  <c r="H1886" i="1"/>
  <c r="N1886" i="1" s="1"/>
  <c r="AA1886" i="1" s="1"/>
  <c r="AP1886" i="1" s="1"/>
  <c r="BS1886" i="1" s="1"/>
  <c r="G1886" i="1"/>
  <c r="M1886" i="1" s="1"/>
  <c r="Z1886" i="1" s="1"/>
  <c r="AO1886" i="1" s="1"/>
  <c r="AS1886" i="1" s="1"/>
  <c r="AY1886" i="1" s="1"/>
  <c r="BA1886" i="1" s="1"/>
  <c r="BR1886" i="1" s="1"/>
  <c r="BV1886" i="1" s="1"/>
  <c r="I1884" i="1"/>
  <c r="O1884" i="1" s="1"/>
  <c r="AB1884" i="1" s="1"/>
  <c r="AQ1884" i="1" s="1"/>
  <c r="BT1884" i="1" s="1"/>
  <c r="H1884" i="1"/>
  <c r="N1884" i="1" s="1"/>
  <c r="AA1884" i="1" s="1"/>
  <c r="AP1884" i="1" s="1"/>
  <c r="BS1884" i="1" s="1"/>
  <c r="G1884" i="1"/>
  <c r="M1884" i="1" s="1"/>
  <c r="Z1884" i="1" s="1"/>
  <c r="AO1884" i="1" s="1"/>
  <c r="AS1884" i="1" s="1"/>
  <c r="AY1884" i="1" s="1"/>
  <c r="BA1884" i="1" s="1"/>
  <c r="BR1884" i="1" s="1"/>
  <c r="BV1884" i="1" s="1"/>
  <c r="I1881" i="1"/>
  <c r="H1881" i="1"/>
  <c r="G1881" i="1"/>
  <c r="I1876" i="1"/>
  <c r="O1876" i="1" s="1"/>
  <c r="AB1876" i="1" s="1"/>
  <c r="AQ1876" i="1" s="1"/>
  <c r="BT1876" i="1" s="1"/>
  <c r="H1876" i="1"/>
  <c r="N1876" i="1" s="1"/>
  <c r="AA1876" i="1" s="1"/>
  <c r="AP1876" i="1" s="1"/>
  <c r="BS1876" i="1" s="1"/>
  <c r="G1876" i="1"/>
  <c r="M1876" i="1" s="1"/>
  <c r="Z1876" i="1" s="1"/>
  <c r="AO1876" i="1" s="1"/>
  <c r="AS1876" i="1" s="1"/>
  <c r="AY1876" i="1" s="1"/>
  <c r="BA1876" i="1" s="1"/>
  <c r="BR1876" i="1" s="1"/>
  <c r="BV1876" i="1" s="1"/>
  <c r="I1874" i="1"/>
  <c r="O1874" i="1" s="1"/>
  <c r="AB1874" i="1" s="1"/>
  <c r="AQ1874" i="1" s="1"/>
  <c r="BT1874" i="1" s="1"/>
  <c r="H1874" i="1"/>
  <c r="N1874" i="1" s="1"/>
  <c r="AA1874" i="1" s="1"/>
  <c r="AP1874" i="1" s="1"/>
  <c r="BS1874" i="1" s="1"/>
  <c r="G1874" i="1"/>
  <c r="M1874" i="1" s="1"/>
  <c r="Z1874" i="1" s="1"/>
  <c r="AO1874" i="1" s="1"/>
  <c r="AS1874" i="1" s="1"/>
  <c r="AY1874" i="1" s="1"/>
  <c r="BA1874" i="1" s="1"/>
  <c r="BR1874" i="1" s="1"/>
  <c r="BV1874" i="1" s="1"/>
  <c r="G2382" i="1" l="1"/>
  <c r="G2381" i="1" s="1"/>
  <c r="M2307" i="1"/>
  <c r="Z2307" i="1" s="1"/>
  <c r="AO2307" i="1" s="1"/>
  <c r="AS2307" i="1" s="1"/>
  <c r="AY2307" i="1" s="1"/>
  <c r="BA2307" i="1" s="1"/>
  <c r="BR2307" i="1" s="1"/>
  <c r="BV2307" i="1" s="1"/>
  <c r="G2121" i="1"/>
  <c r="G2120" i="1" s="1"/>
  <c r="G2077" i="1"/>
  <c r="N2274" i="1"/>
  <c r="AA2274" i="1" s="1"/>
  <c r="AP2274" i="1" s="1"/>
  <c r="BS2274" i="1" s="1"/>
  <c r="H2273" i="1"/>
  <c r="M2274" i="1"/>
  <c r="Z2274" i="1" s="1"/>
  <c r="AO2274" i="1" s="1"/>
  <c r="AS2274" i="1" s="1"/>
  <c r="AY2274" i="1" s="1"/>
  <c r="BA2274" i="1" s="1"/>
  <c r="BR2274" i="1" s="1"/>
  <c r="BV2274" i="1" s="1"/>
  <c r="G2273" i="1"/>
  <c r="O2274" i="1"/>
  <c r="AB2274" i="1" s="1"/>
  <c r="AQ2274" i="1" s="1"/>
  <c r="BT2274" i="1" s="1"/>
  <c r="I2273" i="1"/>
  <c r="N2086" i="1"/>
  <c r="AA2086" i="1" s="1"/>
  <c r="AP2086" i="1" s="1"/>
  <c r="BS2086" i="1" s="1"/>
  <c r="H2077" i="1"/>
  <c r="O2086" i="1"/>
  <c r="AB2086" i="1" s="1"/>
  <c r="AQ2086" i="1" s="1"/>
  <c r="BT2086" i="1" s="1"/>
  <c r="I2077" i="1"/>
  <c r="G2223" i="1"/>
  <c r="M2223" i="1" s="1"/>
  <c r="Z2223" i="1" s="1"/>
  <c r="AO2223" i="1" s="1"/>
  <c r="AS2223" i="1" s="1"/>
  <c r="AY2223" i="1" s="1"/>
  <c r="BA2223" i="1" s="1"/>
  <c r="BR2223" i="1" s="1"/>
  <c r="BV2223" i="1" s="1"/>
  <c r="G2131" i="1"/>
  <c r="M2131" i="1" s="1"/>
  <c r="Z2131" i="1" s="1"/>
  <c r="AO2131" i="1" s="1"/>
  <c r="AS2131" i="1" s="1"/>
  <c r="AY2131" i="1" s="1"/>
  <c r="BA2131" i="1" s="1"/>
  <c r="BR2131" i="1" s="1"/>
  <c r="BV2131" i="1" s="1"/>
  <c r="G2191" i="1"/>
  <c r="G2190" i="1" s="1"/>
  <c r="M2190" i="1" s="1"/>
  <c r="Z2190" i="1" s="1"/>
  <c r="AO2190" i="1" s="1"/>
  <c r="AS2190" i="1" s="1"/>
  <c r="AY2190" i="1" s="1"/>
  <c r="BA2190" i="1" s="1"/>
  <c r="BR2190" i="1" s="1"/>
  <c r="BV2190" i="1" s="1"/>
  <c r="G2180" i="1"/>
  <c r="M2180" i="1" s="1"/>
  <c r="Z2180" i="1" s="1"/>
  <c r="AO2180" i="1" s="1"/>
  <c r="AS2180" i="1" s="1"/>
  <c r="AY2180" i="1" s="1"/>
  <c r="BA2180" i="1" s="1"/>
  <c r="BR2180" i="1" s="1"/>
  <c r="BV2180" i="1" s="1"/>
  <c r="H2121" i="1"/>
  <c r="N2121" i="1" s="1"/>
  <c r="AA2121" i="1" s="1"/>
  <c r="AP2121" i="1" s="1"/>
  <c r="BS2121" i="1" s="1"/>
  <c r="I2191" i="1"/>
  <c r="O2191" i="1" s="1"/>
  <c r="AB2191" i="1" s="1"/>
  <c r="AQ2191" i="1" s="1"/>
  <c r="BT2191" i="1" s="1"/>
  <c r="I2121" i="1"/>
  <c r="O2121" i="1" s="1"/>
  <c r="AB2121" i="1" s="1"/>
  <c r="AQ2121" i="1" s="1"/>
  <c r="BT2121" i="1" s="1"/>
  <c r="G1930" i="1"/>
  <c r="M1931" i="1"/>
  <c r="Z1931" i="1" s="1"/>
  <c r="AO1931" i="1" s="1"/>
  <c r="AS1931" i="1" s="1"/>
  <c r="AY1931" i="1" s="1"/>
  <c r="BA1931" i="1" s="1"/>
  <c r="BR1931" i="1" s="1"/>
  <c r="BV1931" i="1" s="1"/>
  <c r="G2053" i="1"/>
  <c r="M2054" i="1"/>
  <c r="Z2054" i="1" s="1"/>
  <c r="AO2054" i="1" s="1"/>
  <c r="AS2054" i="1" s="1"/>
  <c r="AY2054" i="1" s="1"/>
  <c r="BA2054" i="1" s="1"/>
  <c r="BR2054" i="1" s="1"/>
  <c r="BV2054" i="1" s="1"/>
  <c r="G1989" i="1"/>
  <c r="M1989" i="1" s="1"/>
  <c r="Z1989" i="1" s="1"/>
  <c r="AO1989" i="1" s="1"/>
  <c r="AS1989" i="1" s="1"/>
  <c r="AY1989" i="1" s="1"/>
  <c r="BA1989" i="1" s="1"/>
  <c r="BR1989" i="1" s="1"/>
  <c r="BV1989" i="1" s="1"/>
  <c r="M1990" i="1"/>
  <c r="Z1990" i="1" s="1"/>
  <c r="AO1990" i="1" s="1"/>
  <c r="AS1990" i="1" s="1"/>
  <c r="AY1990" i="1" s="1"/>
  <c r="BA1990" i="1" s="1"/>
  <c r="BR1990" i="1" s="1"/>
  <c r="BV1990" i="1" s="1"/>
  <c r="G2027" i="1"/>
  <c r="M2027" i="1" s="1"/>
  <c r="Z2027" i="1" s="1"/>
  <c r="AO2027" i="1" s="1"/>
  <c r="AS2027" i="1" s="1"/>
  <c r="AY2027" i="1" s="1"/>
  <c r="BA2027" i="1" s="1"/>
  <c r="BR2027" i="1" s="1"/>
  <c r="BV2027" i="1" s="1"/>
  <c r="M2028" i="1"/>
  <c r="Z2028" i="1" s="1"/>
  <c r="AO2028" i="1" s="1"/>
  <c r="AS2028" i="1" s="1"/>
  <c r="AY2028" i="1" s="1"/>
  <c r="BA2028" i="1" s="1"/>
  <c r="BR2028" i="1" s="1"/>
  <c r="BV2028" i="1" s="1"/>
  <c r="G1979" i="1"/>
  <c r="M1980" i="1"/>
  <c r="Z1980" i="1" s="1"/>
  <c r="AO1980" i="1" s="1"/>
  <c r="AS1980" i="1" s="1"/>
  <c r="AY1980" i="1" s="1"/>
  <c r="BA1980" i="1" s="1"/>
  <c r="BR1980" i="1" s="1"/>
  <c r="BV1980" i="1" s="1"/>
  <c r="G2205" i="1"/>
  <c r="M2206" i="1"/>
  <c r="Z2206" i="1" s="1"/>
  <c r="AO2206" i="1" s="1"/>
  <c r="AS2206" i="1" s="1"/>
  <c r="AY2206" i="1" s="1"/>
  <c r="BA2206" i="1" s="1"/>
  <c r="BR2206" i="1" s="1"/>
  <c r="BV2206" i="1" s="1"/>
  <c r="G2322" i="1"/>
  <c r="M2322" i="1" s="1"/>
  <c r="Z2322" i="1" s="1"/>
  <c r="AO2322" i="1" s="1"/>
  <c r="AS2322" i="1" s="1"/>
  <c r="AY2322" i="1" s="1"/>
  <c r="BA2322" i="1" s="1"/>
  <c r="BR2322" i="1" s="1"/>
  <c r="BV2322" i="1" s="1"/>
  <c r="M2323" i="1"/>
  <c r="Z2323" i="1" s="1"/>
  <c r="AO2323" i="1" s="1"/>
  <c r="AS2323" i="1" s="1"/>
  <c r="AY2323" i="1" s="1"/>
  <c r="BA2323" i="1" s="1"/>
  <c r="BR2323" i="1" s="1"/>
  <c r="BV2323" i="1" s="1"/>
  <c r="G2317" i="1"/>
  <c r="M2317" i="1" s="1"/>
  <c r="Z2317" i="1" s="1"/>
  <c r="AO2317" i="1" s="1"/>
  <c r="AS2317" i="1" s="1"/>
  <c r="AY2317" i="1" s="1"/>
  <c r="BA2317" i="1" s="1"/>
  <c r="BR2317" i="1" s="1"/>
  <c r="BV2317" i="1" s="1"/>
  <c r="M2318" i="1"/>
  <c r="Z2318" i="1" s="1"/>
  <c r="AO2318" i="1" s="1"/>
  <c r="AS2318" i="1" s="1"/>
  <c r="AY2318" i="1" s="1"/>
  <c r="BA2318" i="1" s="1"/>
  <c r="BR2318" i="1" s="1"/>
  <c r="BV2318" i="1" s="1"/>
  <c r="G2411" i="1"/>
  <c r="M2412" i="1"/>
  <c r="Z2412" i="1" s="1"/>
  <c r="AO2412" i="1" s="1"/>
  <c r="AS2412" i="1" s="1"/>
  <c r="AY2412" i="1" s="1"/>
  <c r="BA2412" i="1" s="1"/>
  <c r="BR2412" i="1" s="1"/>
  <c r="BV2412" i="1" s="1"/>
  <c r="G2371" i="1"/>
  <c r="M2372" i="1"/>
  <c r="Z2372" i="1" s="1"/>
  <c r="AO2372" i="1" s="1"/>
  <c r="AS2372" i="1" s="1"/>
  <c r="AY2372" i="1" s="1"/>
  <c r="BA2372" i="1" s="1"/>
  <c r="BR2372" i="1" s="1"/>
  <c r="BV2372" i="1" s="1"/>
  <c r="G2170" i="1"/>
  <c r="M2171" i="1"/>
  <c r="Z2171" i="1" s="1"/>
  <c r="AO2171" i="1" s="1"/>
  <c r="AS2171" i="1" s="1"/>
  <c r="AY2171" i="1" s="1"/>
  <c r="BA2171" i="1" s="1"/>
  <c r="BR2171" i="1" s="1"/>
  <c r="BV2171" i="1" s="1"/>
  <c r="G2073" i="1"/>
  <c r="M2073" i="1" s="1"/>
  <c r="Z2073" i="1" s="1"/>
  <c r="AO2073" i="1" s="1"/>
  <c r="AS2073" i="1" s="1"/>
  <c r="AY2073" i="1" s="1"/>
  <c r="BA2073" i="1" s="1"/>
  <c r="BR2073" i="1" s="1"/>
  <c r="BV2073" i="1" s="1"/>
  <c r="M2074" i="1"/>
  <c r="Z2074" i="1" s="1"/>
  <c r="AO2074" i="1" s="1"/>
  <c r="AS2074" i="1" s="1"/>
  <c r="AY2074" i="1" s="1"/>
  <c r="BA2074" i="1" s="1"/>
  <c r="BR2074" i="1" s="1"/>
  <c r="BV2074" i="1" s="1"/>
  <c r="G2297" i="1"/>
  <c r="M2298" i="1"/>
  <c r="Z2298" i="1" s="1"/>
  <c r="AO2298" i="1" s="1"/>
  <c r="AS2298" i="1" s="1"/>
  <c r="AY2298" i="1" s="1"/>
  <c r="BA2298" i="1" s="1"/>
  <c r="BR2298" i="1" s="1"/>
  <c r="BV2298" i="1" s="1"/>
  <c r="G2175" i="1"/>
  <c r="M2176" i="1"/>
  <c r="Z2176" i="1" s="1"/>
  <c r="AO2176" i="1" s="1"/>
  <c r="AS2176" i="1" s="1"/>
  <c r="AY2176" i="1" s="1"/>
  <c r="BA2176" i="1" s="1"/>
  <c r="BR2176" i="1" s="1"/>
  <c r="BV2176" i="1" s="1"/>
  <c r="G2365" i="1"/>
  <c r="M2365" i="1" s="1"/>
  <c r="Z2365" i="1" s="1"/>
  <c r="AO2365" i="1" s="1"/>
  <c r="AS2365" i="1" s="1"/>
  <c r="AY2365" i="1" s="1"/>
  <c r="BA2365" i="1" s="1"/>
  <c r="BR2365" i="1" s="1"/>
  <c r="BV2365" i="1" s="1"/>
  <c r="M2366" i="1"/>
  <c r="Z2366" i="1" s="1"/>
  <c r="AO2366" i="1" s="1"/>
  <c r="AS2366" i="1" s="1"/>
  <c r="AY2366" i="1" s="1"/>
  <c r="BA2366" i="1" s="1"/>
  <c r="BR2366" i="1" s="1"/>
  <c r="BV2366" i="1" s="1"/>
  <c r="G2333" i="1"/>
  <c r="M2333" i="1" s="1"/>
  <c r="Z2333" i="1" s="1"/>
  <c r="AO2333" i="1" s="1"/>
  <c r="AS2333" i="1" s="1"/>
  <c r="AY2333" i="1" s="1"/>
  <c r="BA2333" i="1" s="1"/>
  <c r="BR2333" i="1" s="1"/>
  <c r="BV2333" i="1" s="1"/>
  <c r="M2334" i="1"/>
  <c r="Z2334" i="1" s="1"/>
  <c r="AO2334" i="1" s="1"/>
  <c r="AS2334" i="1" s="1"/>
  <c r="AY2334" i="1" s="1"/>
  <c r="BA2334" i="1" s="1"/>
  <c r="BR2334" i="1" s="1"/>
  <c r="BV2334" i="1" s="1"/>
  <c r="G2340" i="1"/>
  <c r="M2340" i="1" s="1"/>
  <c r="Z2340" i="1" s="1"/>
  <c r="AO2340" i="1" s="1"/>
  <c r="AS2340" i="1" s="1"/>
  <c r="AY2340" i="1" s="1"/>
  <c r="BA2340" i="1" s="1"/>
  <c r="BR2340" i="1" s="1"/>
  <c r="BV2340" i="1" s="1"/>
  <c r="M2341" i="1"/>
  <c r="Z2341" i="1" s="1"/>
  <c r="AO2341" i="1" s="1"/>
  <c r="AS2341" i="1" s="1"/>
  <c r="AY2341" i="1" s="1"/>
  <c r="BA2341" i="1" s="1"/>
  <c r="BR2341" i="1" s="1"/>
  <c r="BV2341" i="1" s="1"/>
  <c r="G2260" i="1"/>
  <c r="M2260" i="1" s="1"/>
  <c r="Z2260" i="1" s="1"/>
  <c r="AO2260" i="1" s="1"/>
  <c r="AS2260" i="1" s="1"/>
  <c r="AY2260" i="1" s="1"/>
  <c r="BA2260" i="1" s="1"/>
  <c r="BR2260" i="1" s="1"/>
  <c r="BV2260" i="1" s="1"/>
  <c r="M2261" i="1"/>
  <c r="Z2261" i="1" s="1"/>
  <c r="AO2261" i="1" s="1"/>
  <c r="AS2261" i="1" s="1"/>
  <c r="AY2261" i="1" s="1"/>
  <c r="BA2261" i="1" s="1"/>
  <c r="BR2261" i="1" s="1"/>
  <c r="BV2261" i="1" s="1"/>
  <c r="G2116" i="1"/>
  <c r="M2117" i="1"/>
  <c r="Z2117" i="1" s="1"/>
  <c r="AO2117" i="1" s="1"/>
  <c r="AS2117" i="1" s="1"/>
  <c r="AY2117" i="1" s="1"/>
  <c r="BA2117" i="1" s="1"/>
  <c r="BR2117" i="1" s="1"/>
  <c r="BV2117" i="1" s="1"/>
  <c r="G1901" i="1"/>
  <c r="M1901" i="1" s="1"/>
  <c r="Z1901" i="1" s="1"/>
  <c r="AO1901" i="1" s="1"/>
  <c r="AS1901" i="1" s="1"/>
  <c r="AY1901" i="1" s="1"/>
  <c r="BA1901" i="1" s="1"/>
  <c r="BR1901" i="1" s="1"/>
  <c r="BV1901" i="1" s="1"/>
  <c r="M1902" i="1"/>
  <c r="Z1902" i="1" s="1"/>
  <c r="AO1902" i="1" s="1"/>
  <c r="AS1902" i="1" s="1"/>
  <c r="AY1902" i="1" s="1"/>
  <c r="BA1902" i="1" s="1"/>
  <c r="BR1902" i="1" s="1"/>
  <c r="BV1902" i="1" s="1"/>
  <c r="G1961" i="1"/>
  <c r="M1962" i="1"/>
  <c r="Z1962" i="1" s="1"/>
  <c r="AO1962" i="1" s="1"/>
  <c r="AS1962" i="1" s="1"/>
  <c r="AY1962" i="1" s="1"/>
  <c r="BA1962" i="1" s="1"/>
  <c r="BR1962" i="1" s="1"/>
  <c r="BV1962" i="1" s="1"/>
  <c r="G1880" i="1"/>
  <c r="M1880" i="1" s="1"/>
  <c r="Z1880" i="1" s="1"/>
  <c r="AO1880" i="1" s="1"/>
  <c r="AS1880" i="1" s="1"/>
  <c r="AY1880" i="1" s="1"/>
  <c r="BA1880" i="1" s="1"/>
  <c r="BR1880" i="1" s="1"/>
  <c r="BV1880" i="1" s="1"/>
  <c r="M1881" i="1"/>
  <c r="Z1881" i="1" s="1"/>
  <c r="AO1881" i="1" s="1"/>
  <c r="AS1881" i="1" s="1"/>
  <c r="AY1881" i="1" s="1"/>
  <c r="BA1881" i="1" s="1"/>
  <c r="BR1881" i="1" s="1"/>
  <c r="BV1881" i="1" s="1"/>
  <c r="G1938" i="1"/>
  <c r="M1938" i="1" s="1"/>
  <c r="Z1938" i="1" s="1"/>
  <c r="AO1938" i="1" s="1"/>
  <c r="AS1938" i="1" s="1"/>
  <c r="AY1938" i="1" s="1"/>
  <c r="BA1938" i="1" s="1"/>
  <c r="BR1938" i="1" s="1"/>
  <c r="M1939" i="1"/>
  <c r="Z1939" i="1" s="1"/>
  <c r="AO1939" i="1" s="1"/>
  <c r="AS1939" i="1" s="1"/>
  <c r="AY1939" i="1" s="1"/>
  <c r="BA1939" i="1" s="1"/>
  <c r="BR1939" i="1" s="1"/>
  <c r="G1995" i="1"/>
  <c r="M1995" i="1" s="1"/>
  <c r="Z1995" i="1" s="1"/>
  <c r="AO1995" i="1" s="1"/>
  <c r="AS1995" i="1" s="1"/>
  <c r="AY1995" i="1" s="1"/>
  <c r="BA1995" i="1" s="1"/>
  <c r="BR1995" i="1" s="1"/>
  <c r="BV1995" i="1" s="1"/>
  <c r="M1996" i="1"/>
  <c r="Z1996" i="1" s="1"/>
  <c r="AO1996" i="1" s="1"/>
  <c r="AS1996" i="1" s="1"/>
  <c r="AY1996" i="1" s="1"/>
  <c r="BA1996" i="1" s="1"/>
  <c r="BR1996" i="1" s="1"/>
  <c r="BV1996" i="1" s="1"/>
  <c r="G1948" i="1"/>
  <c r="M1948" i="1" s="1"/>
  <c r="Z1948" i="1" s="1"/>
  <c r="AO1948" i="1" s="1"/>
  <c r="AS1948" i="1" s="1"/>
  <c r="AY1948" i="1" s="1"/>
  <c r="BA1948" i="1" s="1"/>
  <c r="BR1948" i="1" s="1"/>
  <c r="BV1948" i="1" s="1"/>
  <c r="M1949" i="1"/>
  <c r="Z1949" i="1" s="1"/>
  <c r="AO1949" i="1" s="1"/>
  <c r="AS1949" i="1" s="1"/>
  <c r="AY1949" i="1" s="1"/>
  <c r="BA1949" i="1" s="1"/>
  <c r="BR1949" i="1" s="1"/>
  <c r="BV1949" i="1" s="1"/>
  <c r="G1967" i="1"/>
  <c r="M1968" i="1"/>
  <c r="Z1968" i="1" s="1"/>
  <c r="AO1968" i="1" s="1"/>
  <c r="AS1968" i="1" s="1"/>
  <c r="AY1968" i="1" s="1"/>
  <c r="BA1968" i="1" s="1"/>
  <c r="BR1968" i="1" s="1"/>
  <c r="BV1968" i="1" s="1"/>
  <c r="G1992" i="1"/>
  <c r="M1992" i="1" s="1"/>
  <c r="Z1992" i="1" s="1"/>
  <c r="AO1992" i="1" s="1"/>
  <c r="AS1992" i="1" s="1"/>
  <c r="AY1992" i="1" s="1"/>
  <c r="BA1992" i="1" s="1"/>
  <c r="BR1992" i="1" s="1"/>
  <c r="BV1992" i="1" s="1"/>
  <c r="M1993" i="1"/>
  <c r="Z1993" i="1" s="1"/>
  <c r="AO1993" i="1" s="1"/>
  <c r="AS1993" i="1" s="1"/>
  <c r="AY1993" i="1" s="1"/>
  <c r="BA1993" i="1" s="1"/>
  <c r="BR1993" i="1" s="1"/>
  <c r="BV1993" i="1" s="1"/>
  <c r="G1924" i="1"/>
  <c r="M1925" i="1"/>
  <c r="Z1925" i="1" s="1"/>
  <c r="AO1925" i="1" s="1"/>
  <c r="AS1925" i="1" s="1"/>
  <c r="AY1925" i="1" s="1"/>
  <c r="BA1925" i="1" s="1"/>
  <c r="BR1925" i="1" s="1"/>
  <c r="BV1925" i="1" s="1"/>
  <c r="G1945" i="1"/>
  <c r="M1945" i="1" s="1"/>
  <c r="Z1945" i="1" s="1"/>
  <c r="AO1945" i="1" s="1"/>
  <c r="AS1945" i="1" s="1"/>
  <c r="AY1945" i="1" s="1"/>
  <c r="BA1945" i="1" s="1"/>
  <c r="BR1945" i="1" s="1"/>
  <c r="BV1945" i="1" s="1"/>
  <c r="M1946" i="1"/>
  <c r="Z1946" i="1" s="1"/>
  <c r="AO1946" i="1" s="1"/>
  <c r="AS1946" i="1" s="1"/>
  <c r="AY1946" i="1" s="1"/>
  <c r="BA1946" i="1" s="1"/>
  <c r="BR1946" i="1" s="1"/>
  <c r="BV1946" i="1" s="1"/>
  <c r="G1898" i="1"/>
  <c r="M1899" i="1"/>
  <c r="Z1899" i="1" s="1"/>
  <c r="AO1899" i="1" s="1"/>
  <c r="AS1899" i="1" s="1"/>
  <c r="AY1899" i="1" s="1"/>
  <c r="BA1899" i="1" s="1"/>
  <c r="BR1899" i="1" s="1"/>
  <c r="G1917" i="1"/>
  <c r="G1910" i="1" s="1"/>
  <c r="M1918" i="1"/>
  <c r="Z1918" i="1" s="1"/>
  <c r="AO1918" i="1" s="1"/>
  <c r="AS1918" i="1" s="1"/>
  <c r="AY1918" i="1" s="1"/>
  <c r="BA1918" i="1" s="1"/>
  <c r="BR1918" i="1" s="1"/>
  <c r="G1956" i="1"/>
  <c r="M1957" i="1"/>
  <c r="Z1957" i="1" s="1"/>
  <c r="AO1957" i="1" s="1"/>
  <c r="AS1957" i="1" s="1"/>
  <c r="AY1957" i="1" s="1"/>
  <c r="BA1957" i="1" s="1"/>
  <c r="BR1957" i="1" s="1"/>
  <c r="BV1957" i="1" s="1"/>
  <c r="G1984" i="1"/>
  <c r="M1985" i="1"/>
  <c r="Z1985" i="1" s="1"/>
  <c r="AO1985" i="1" s="1"/>
  <c r="AS1985" i="1" s="1"/>
  <c r="AY1985" i="1" s="1"/>
  <c r="BA1985" i="1" s="1"/>
  <c r="BR1985" i="1" s="1"/>
  <c r="BV1985" i="1" s="1"/>
  <c r="G2024" i="1"/>
  <c r="M2024" i="1" s="1"/>
  <c r="Z2024" i="1" s="1"/>
  <c r="AO2024" i="1" s="1"/>
  <c r="AS2024" i="1" s="1"/>
  <c r="AY2024" i="1" s="1"/>
  <c r="BA2024" i="1" s="1"/>
  <c r="BR2024" i="1" s="1"/>
  <c r="BV2024" i="1" s="1"/>
  <c r="M2025" i="1"/>
  <c r="Z2025" i="1" s="1"/>
  <c r="AO2025" i="1" s="1"/>
  <c r="AS2025" i="1" s="1"/>
  <c r="AY2025" i="1" s="1"/>
  <c r="BA2025" i="1" s="1"/>
  <c r="BR2025" i="1" s="1"/>
  <c r="BV2025" i="1" s="1"/>
  <c r="M2081" i="1"/>
  <c r="Z2081" i="1" s="1"/>
  <c r="AO2081" i="1" s="1"/>
  <c r="AS2081" i="1" s="1"/>
  <c r="AY2081" i="1" s="1"/>
  <c r="BA2081" i="1" s="1"/>
  <c r="BR2081" i="1" s="1"/>
  <c r="G1891" i="1"/>
  <c r="M1892" i="1"/>
  <c r="Z1892" i="1" s="1"/>
  <c r="AO1892" i="1" s="1"/>
  <c r="AS1892" i="1" s="1"/>
  <c r="AY1892" i="1" s="1"/>
  <c r="BA1892" i="1" s="1"/>
  <c r="BR1892" i="1" s="1"/>
  <c r="BV1892" i="1" s="1"/>
  <c r="G1907" i="1"/>
  <c r="M1907" i="1" s="1"/>
  <c r="Z1907" i="1" s="1"/>
  <c r="AO1907" i="1" s="1"/>
  <c r="AS1907" i="1" s="1"/>
  <c r="AY1907" i="1" s="1"/>
  <c r="BA1907" i="1" s="1"/>
  <c r="BR1907" i="1" s="1"/>
  <c r="M1908" i="1"/>
  <c r="Z1908" i="1" s="1"/>
  <c r="AO1908" i="1" s="1"/>
  <c r="AS1908" i="1" s="1"/>
  <c r="AY1908" i="1" s="1"/>
  <c r="BA1908" i="1" s="1"/>
  <c r="BR1908" i="1" s="1"/>
  <c r="G1935" i="1"/>
  <c r="M1935" i="1" s="1"/>
  <c r="Z1935" i="1" s="1"/>
  <c r="AO1935" i="1" s="1"/>
  <c r="AS1935" i="1" s="1"/>
  <c r="AY1935" i="1" s="1"/>
  <c r="BA1935" i="1" s="1"/>
  <c r="BR1935" i="1" s="1"/>
  <c r="BV1935" i="1" s="1"/>
  <c r="M1936" i="1"/>
  <c r="Z1936" i="1" s="1"/>
  <c r="AO1936" i="1" s="1"/>
  <c r="AS1936" i="1" s="1"/>
  <c r="AY1936" i="1" s="1"/>
  <c r="BA1936" i="1" s="1"/>
  <c r="BR1936" i="1" s="1"/>
  <c r="BV1936" i="1" s="1"/>
  <c r="G1951" i="1"/>
  <c r="M1951" i="1" s="1"/>
  <c r="Z1951" i="1" s="1"/>
  <c r="AO1951" i="1" s="1"/>
  <c r="AS1951" i="1" s="1"/>
  <c r="AY1951" i="1" s="1"/>
  <c r="BA1951" i="1" s="1"/>
  <c r="BR1951" i="1" s="1"/>
  <c r="BV1951" i="1" s="1"/>
  <c r="M1952" i="1"/>
  <c r="Z1952" i="1" s="1"/>
  <c r="AO1952" i="1" s="1"/>
  <c r="AS1952" i="1" s="1"/>
  <c r="AY1952" i="1" s="1"/>
  <c r="BA1952" i="1" s="1"/>
  <c r="BR1952" i="1" s="1"/>
  <c r="BV1952" i="1" s="1"/>
  <c r="G1972" i="1"/>
  <c r="M1973" i="1"/>
  <c r="Z1973" i="1" s="1"/>
  <c r="AO1973" i="1" s="1"/>
  <c r="AS1973" i="1" s="1"/>
  <c r="AY1973" i="1" s="1"/>
  <c r="BA1973" i="1" s="1"/>
  <c r="BR1973" i="1" s="1"/>
  <c r="BV1973" i="1" s="1"/>
  <c r="G2000" i="1"/>
  <c r="M2001" i="1"/>
  <c r="Z2001" i="1" s="1"/>
  <c r="AO2001" i="1" s="1"/>
  <c r="AS2001" i="1" s="1"/>
  <c r="AY2001" i="1" s="1"/>
  <c r="BA2001" i="1" s="1"/>
  <c r="BR2001" i="1" s="1"/>
  <c r="BV2001" i="1" s="1"/>
  <c r="G2060" i="1"/>
  <c r="M2064" i="1"/>
  <c r="Z2064" i="1" s="1"/>
  <c r="AO2064" i="1" s="1"/>
  <c r="AS2064" i="1" s="1"/>
  <c r="AY2064" i="1" s="1"/>
  <c r="BA2064" i="1" s="1"/>
  <c r="BR2064" i="1" s="1"/>
  <c r="BV2064" i="1" s="1"/>
  <c r="G2328" i="1"/>
  <c r="M2329" i="1"/>
  <c r="Z2329" i="1" s="1"/>
  <c r="AO2329" i="1" s="1"/>
  <c r="AS2329" i="1" s="1"/>
  <c r="AY2329" i="1" s="1"/>
  <c r="BA2329" i="1" s="1"/>
  <c r="BR2329" i="1" s="1"/>
  <c r="BV2329" i="1" s="1"/>
  <c r="M2361" i="1"/>
  <c r="Z2361" i="1" s="1"/>
  <c r="AO2361" i="1" s="1"/>
  <c r="AS2361" i="1" s="1"/>
  <c r="AY2361" i="1" s="1"/>
  <c r="BA2361" i="1" s="1"/>
  <c r="BR2361" i="1" s="1"/>
  <c r="BV2361" i="1" s="1"/>
  <c r="G2360" i="1"/>
  <c r="M2360" i="1" s="1"/>
  <c r="Z2360" i="1" s="1"/>
  <c r="AO2360" i="1" s="1"/>
  <c r="AS2360" i="1" s="1"/>
  <c r="AY2360" i="1" s="1"/>
  <c r="BA2360" i="1" s="1"/>
  <c r="BR2360" i="1" s="1"/>
  <c r="BV2360" i="1" s="1"/>
  <c r="G2350" i="1"/>
  <c r="M2350" i="1" s="1"/>
  <c r="Z2350" i="1" s="1"/>
  <c r="AO2350" i="1" s="1"/>
  <c r="AS2350" i="1" s="1"/>
  <c r="AY2350" i="1" s="1"/>
  <c r="BA2350" i="1" s="1"/>
  <c r="BR2350" i="1" s="1"/>
  <c r="BV2350" i="1" s="1"/>
  <c r="M2351" i="1"/>
  <c r="Z2351" i="1" s="1"/>
  <c r="AO2351" i="1" s="1"/>
  <c r="AS2351" i="1" s="1"/>
  <c r="AY2351" i="1" s="1"/>
  <c r="BA2351" i="1" s="1"/>
  <c r="BR2351" i="1" s="1"/>
  <c r="BV2351" i="1" s="1"/>
  <c r="G2142" i="1"/>
  <c r="M2143" i="1"/>
  <c r="Z2143" i="1" s="1"/>
  <c r="AO2143" i="1" s="1"/>
  <c r="AS2143" i="1" s="1"/>
  <c r="AY2143" i="1" s="1"/>
  <c r="BA2143" i="1" s="1"/>
  <c r="BR2143" i="1" s="1"/>
  <c r="BV2143" i="1" s="1"/>
  <c r="M2095" i="1"/>
  <c r="Z2095" i="1" s="1"/>
  <c r="AO2095" i="1" s="1"/>
  <c r="AS2095" i="1" s="1"/>
  <c r="AY2095" i="1" s="1"/>
  <c r="BA2095" i="1" s="1"/>
  <c r="BR2095" i="1" s="1"/>
  <c r="BV2095" i="1" s="1"/>
  <c r="M2104" i="1"/>
  <c r="Z2104" i="1" s="1"/>
  <c r="AO2104" i="1" s="1"/>
  <c r="AS2104" i="1" s="1"/>
  <c r="AY2104" i="1" s="1"/>
  <c r="BA2104" i="1" s="1"/>
  <c r="BR2104" i="1" s="1"/>
  <c r="G2153" i="1"/>
  <c r="M2154" i="1"/>
  <c r="Z2154" i="1" s="1"/>
  <c r="AO2154" i="1" s="1"/>
  <c r="AS2154" i="1" s="1"/>
  <c r="AY2154" i="1" s="1"/>
  <c r="BA2154" i="1" s="1"/>
  <c r="BR2154" i="1" s="1"/>
  <c r="BV2154" i="1" s="1"/>
  <c r="G2253" i="1"/>
  <c r="M2254" i="1"/>
  <c r="Z2254" i="1" s="1"/>
  <c r="AO2254" i="1" s="1"/>
  <c r="AS2254" i="1" s="1"/>
  <c r="AY2254" i="1" s="1"/>
  <c r="BA2254" i="1" s="1"/>
  <c r="BR2254" i="1" s="1"/>
  <c r="BV2254" i="1" s="1"/>
  <c r="G2147" i="1"/>
  <c r="M2148" i="1"/>
  <c r="Z2148" i="1" s="1"/>
  <c r="AO2148" i="1" s="1"/>
  <c r="AS2148" i="1" s="1"/>
  <c r="AY2148" i="1" s="1"/>
  <c r="BA2148" i="1" s="1"/>
  <c r="BR2148" i="1" s="1"/>
  <c r="BV2148" i="1" s="1"/>
  <c r="G2110" i="1"/>
  <c r="M2111" i="1"/>
  <c r="Z2111" i="1" s="1"/>
  <c r="AO2111" i="1" s="1"/>
  <c r="AS2111" i="1" s="1"/>
  <c r="AY2111" i="1" s="1"/>
  <c r="BA2111" i="1" s="1"/>
  <c r="BR2111" i="1" s="1"/>
  <c r="BV2111" i="1" s="1"/>
  <c r="G2158" i="1"/>
  <c r="M2159" i="1"/>
  <c r="Z2159" i="1" s="1"/>
  <c r="AO2159" i="1" s="1"/>
  <c r="AS2159" i="1" s="1"/>
  <c r="AY2159" i="1" s="1"/>
  <c r="BA2159" i="1" s="1"/>
  <c r="BR2159" i="1" s="1"/>
  <c r="BV2159" i="1" s="1"/>
  <c r="G2397" i="1"/>
  <c r="M2397" i="1" s="1"/>
  <c r="Z2397" i="1" s="1"/>
  <c r="AO2397" i="1" s="1"/>
  <c r="AS2397" i="1" s="1"/>
  <c r="AY2397" i="1" s="1"/>
  <c r="BA2397" i="1" s="1"/>
  <c r="BR2397" i="1" s="1"/>
  <c r="BV2397" i="1" s="1"/>
  <c r="M2398" i="1"/>
  <c r="Z2398" i="1" s="1"/>
  <c r="AO2398" i="1" s="1"/>
  <c r="AS2398" i="1" s="1"/>
  <c r="AY2398" i="1" s="1"/>
  <c r="BA2398" i="1" s="1"/>
  <c r="BR2398" i="1" s="1"/>
  <c r="BV2398" i="1" s="1"/>
  <c r="G2345" i="1"/>
  <c r="M2346" i="1"/>
  <c r="Z2346" i="1" s="1"/>
  <c r="AO2346" i="1" s="1"/>
  <c r="AS2346" i="1" s="1"/>
  <c r="AY2346" i="1" s="1"/>
  <c r="BA2346" i="1" s="1"/>
  <c r="BR2346" i="1" s="1"/>
  <c r="BV2346" i="1" s="1"/>
  <c r="G2291" i="1"/>
  <c r="M2292" i="1"/>
  <c r="Z2292" i="1" s="1"/>
  <c r="AO2292" i="1" s="1"/>
  <c r="AS2292" i="1" s="1"/>
  <c r="AY2292" i="1" s="1"/>
  <c r="BA2292" i="1" s="1"/>
  <c r="BR2292" i="1" s="1"/>
  <c r="BV2292" i="1" s="1"/>
  <c r="G2163" i="1"/>
  <c r="M2164" i="1"/>
  <c r="Z2164" i="1" s="1"/>
  <c r="AO2164" i="1" s="1"/>
  <c r="AS2164" i="1" s="1"/>
  <c r="AY2164" i="1" s="1"/>
  <c r="BA2164" i="1" s="1"/>
  <c r="BR2164" i="1" s="1"/>
  <c r="BV2164" i="1" s="1"/>
  <c r="M2306" i="1"/>
  <c r="Z2306" i="1" s="1"/>
  <c r="AO2306" i="1" s="1"/>
  <c r="AS2306" i="1" s="1"/>
  <c r="AY2306" i="1" s="1"/>
  <c r="BA2306" i="1" s="1"/>
  <c r="BR2306" i="1" s="1"/>
  <c r="BV2306" i="1" s="1"/>
  <c r="I2180" i="1"/>
  <c r="I2179" i="1" s="1"/>
  <c r="O2179" i="1" s="1"/>
  <c r="AB2179" i="1" s="1"/>
  <c r="AQ2179" i="1" s="1"/>
  <c r="BT2179" i="1" s="1"/>
  <c r="H2180" i="1"/>
  <c r="N2180" i="1" s="1"/>
  <c r="AA2180" i="1" s="1"/>
  <c r="AP2180" i="1" s="1"/>
  <c r="BS2180" i="1" s="1"/>
  <c r="H2034" i="1"/>
  <c r="N2035" i="1"/>
  <c r="AA2035" i="1" s="1"/>
  <c r="AP2035" i="1" s="1"/>
  <c r="BS2035" i="1" s="1"/>
  <c r="I2034" i="1"/>
  <c r="O2035" i="1"/>
  <c r="AB2035" i="1" s="1"/>
  <c r="AQ2035" i="1" s="1"/>
  <c r="BT2035" i="1" s="1"/>
  <c r="G2017" i="1"/>
  <c r="M2018" i="1"/>
  <c r="Z2018" i="1" s="1"/>
  <c r="AO2018" i="1" s="1"/>
  <c r="AS2018" i="1" s="1"/>
  <c r="AY2018" i="1" s="1"/>
  <c r="BA2018" i="1" s="1"/>
  <c r="BR2018" i="1" s="1"/>
  <c r="BV2018" i="1" s="1"/>
  <c r="G2046" i="1"/>
  <c r="M2047" i="1"/>
  <c r="Z2047" i="1" s="1"/>
  <c r="AO2047" i="1" s="1"/>
  <c r="AS2047" i="1" s="1"/>
  <c r="AY2047" i="1" s="1"/>
  <c r="BA2047" i="1" s="1"/>
  <c r="BR2047" i="1" s="1"/>
  <c r="BV2047" i="1" s="1"/>
  <c r="I2233" i="1"/>
  <c r="O2234" i="1"/>
  <c r="AB2234" i="1" s="1"/>
  <c r="AQ2234" i="1" s="1"/>
  <c r="BT2234" i="1" s="1"/>
  <c r="I2216" i="1"/>
  <c r="O2217" i="1"/>
  <c r="AB2217" i="1" s="1"/>
  <c r="AQ2217" i="1" s="1"/>
  <c r="BT2217" i="1" s="1"/>
  <c r="G2233" i="1"/>
  <c r="M2234" i="1"/>
  <c r="Z2234" i="1" s="1"/>
  <c r="AO2234" i="1" s="1"/>
  <c r="AS2234" i="1" s="1"/>
  <c r="AY2234" i="1" s="1"/>
  <c r="BA2234" i="1" s="1"/>
  <c r="BR2234" i="1" s="1"/>
  <c r="BV2234" i="1" s="1"/>
  <c r="G2246" i="1"/>
  <c r="M2247" i="1"/>
  <c r="Z2247" i="1" s="1"/>
  <c r="AO2247" i="1" s="1"/>
  <c r="AS2247" i="1" s="1"/>
  <c r="AY2247" i="1" s="1"/>
  <c r="BA2247" i="1" s="1"/>
  <c r="BR2247" i="1" s="1"/>
  <c r="BV2247" i="1" s="1"/>
  <c r="H2017" i="1"/>
  <c r="N2018" i="1"/>
  <c r="AA2018" i="1" s="1"/>
  <c r="AP2018" i="1" s="1"/>
  <c r="BS2018" i="1" s="1"/>
  <c r="G2034" i="1"/>
  <c r="M2035" i="1"/>
  <c r="Z2035" i="1" s="1"/>
  <c r="AO2035" i="1" s="1"/>
  <c r="AS2035" i="1" s="1"/>
  <c r="AY2035" i="1" s="1"/>
  <c r="BA2035" i="1" s="1"/>
  <c r="BR2035" i="1" s="1"/>
  <c r="BV2035" i="1" s="1"/>
  <c r="H2046" i="1"/>
  <c r="N2047" i="1"/>
  <c r="AA2047" i="1" s="1"/>
  <c r="AP2047" i="1" s="1"/>
  <c r="BS2047" i="1" s="1"/>
  <c r="H2191" i="1"/>
  <c r="H2190" i="1" s="1"/>
  <c r="N2190" i="1" s="1"/>
  <c r="AA2190" i="1" s="1"/>
  <c r="AP2190" i="1" s="1"/>
  <c r="BS2190" i="1" s="1"/>
  <c r="I2404" i="1"/>
  <c r="O2405" i="1"/>
  <c r="AB2405" i="1" s="1"/>
  <c r="AQ2405" i="1" s="1"/>
  <c r="BT2405" i="1" s="1"/>
  <c r="I2246" i="1"/>
  <c r="O2247" i="1"/>
  <c r="AB2247" i="1" s="1"/>
  <c r="AQ2247" i="1" s="1"/>
  <c r="BT2247" i="1" s="1"/>
  <c r="H2233" i="1"/>
  <c r="N2234" i="1"/>
  <c r="AA2234" i="1" s="1"/>
  <c r="AP2234" i="1" s="1"/>
  <c r="BS2234" i="1" s="1"/>
  <c r="G2404" i="1"/>
  <c r="M2405" i="1"/>
  <c r="Z2405" i="1" s="1"/>
  <c r="AO2405" i="1" s="1"/>
  <c r="AS2405" i="1" s="1"/>
  <c r="AY2405" i="1" s="1"/>
  <c r="BA2405" i="1" s="1"/>
  <c r="BR2405" i="1" s="1"/>
  <c r="BV2405" i="1" s="1"/>
  <c r="H2216" i="1"/>
  <c r="N2217" i="1"/>
  <c r="AA2217" i="1" s="1"/>
  <c r="AP2217" i="1" s="1"/>
  <c r="BS2217" i="1" s="1"/>
  <c r="G2216" i="1"/>
  <c r="M2217" i="1"/>
  <c r="Z2217" i="1" s="1"/>
  <c r="AO2217" i="1" s="1"/>
  <c r="AS2217" i="1" s="1"/>
  <c r="AY2217" i="1" s="1"/>
  <c r="BA2217" i="1" s="1"/>
  <c r="BR2217" i="1" s="1"/>
  <c r="BV2217" i="1" s="1"/>
  <c r="I2017" i="1"/>
  <c r="O2018" i="1"/>
  <c r="AB2018" i="1" s="1"/>
  <c r="AQ2018" i="1" s="1"/>
  <c r="BT2018" i="1" s="1"/>
  <c r="I2046" i="1"/>
  <c r="O2047" i="1"/>
  <c r="AB2047" i="1" s="1"/>
  <c r="AQ2047" i="1" s="1"/>
  <c r="BT2047" i="1" s="1"/>
  <c r="I2223" i="1"/>
  <c r="I2222" i="1" s="1"/>
  <c r="H2404" i="1"/>
  <c r="N2405" i="1"/>
  <c r="AA2405" i="1" s="1"/>
  <c r="AP2405" i="1" s="1"/>
  <c r="BS2405" i="1" s="1"/>
  <c r="H2246" i="1"/>
  <c r="N2247" i="1"/>
  <c r="AA2247" i="1" s="1"/>
  <c r="AP2247" i="1" s="1"/>
  <c r="BS2247" i="1" s="1"/>
  <c r="H1901" i="1"/>
  <c r="N1902" i="1"/>
  <c r="AA1902" i="1" s="1"/>
  <c r="AP1902" i="1" s="1"/>
  <c r="BS1902" i="1" s="1"/>
  <c r="H1924" i="1"/>
  <c r="N1925" i="1"/>
  <c r="AA1925" i="1" s="1"/>
  <c r="AP1925" i="1" s="1"/>
  <c r="BS1925" i="1" s="1"/>
  <c r="I1948" i="1"/>
  <c r="O1948" i="1" s="1"/>
  <c r="AB1948" i="1" s="1"/>
  <c r="AQ1948" i="1" s="1"/>
  <c r="BT1948" i="1" s="1"/>
  <c r="O1949" i="1"/>
  <c r="AB1949" i="1" s="1"/>
  <c r="AQ1949" i="1" s="1"/>
  <c r="BT1949" i="1" s="1"/>
  <c r="I1891" i="1"/>
  <c r="O1892" i="1"/>
  <c r="AB1892" i="1" s="1"/>
  <c r="AQ1892" i="1" s="1"/>
  <c r="BT1892" i="1" s="1"/>
  <c r="I1907" i="1"/>
  <c r="O1907" i="1" s="1"/>
  <c r="AB1907" i="1" s="1"/>
  <c r="AQ1907" i="1" s="1"/>
  <c r="BT1907" i="1" s="1"/>
  <c r="O1908" i="1"/>
  <c r="AB1908" i="1" s="1"/>
  <c r="AQ1908" i="1" s="1"/>
  <c r="BT1908" i="1" s="1"/>
  <c r="H1930" i="1"/>
  <c r="N1931" i="1"/>
  <c r="AA1931" i="1" s="1"/>
  <c r="AP1931" i="1" s="1"/>
  <c r="BS1931" i="1" s="1"/>
  <c r="I1935" i="1"/>
  <c r="O1935" i="1" s="1"/>
  <c r="AB1935" i="1" s="1"/>
  <c r="AQ1935" i="1" s="1"/>
  <c r="BT1935" i="1" s="1"/>
  <c r="O1936" i="1"/>
  <c r="AB1936" i="1" s="1"/>
  <c r="AQ1936" i="1" s="1"/>
  <c r="BT1936" i="1" s="1"/>
  <c r="H1948" i="1"/>
  <c r="N1948" i="1" s="1"/>
  <c r="AA1948" i="1" s="1"/>
  <c r="AP1948" i="1" s="1"/>
  <c r="BS1948" i="1" s="1"/>
  <c r="N1949" i="1"/>
  <c r="AA1949" i="1" s="1"/>
  <c r="AP1949" i="1" s="1"/>
  <c r="BS1949" i="1" s="1"/>
  <c r="I1951" i="1"/>
  <c r="O1951" i="1" s="1"/>
  <c r="AB1951" i="1" s="1"/>
  <c r="AQ1951" i="1" s="1"/>
  <c r="BT1951" i="1" s="1"/>
  <c r="O1952" i="1"/>
  <c r="AB1952" i="1" s="1"/>
  <c r="AQ1952" i="1" s="1"/>
  <c r="BT1952" i="1" s="1"/>
  <c r="I1930" i="1"/>
  <c r="O1931" i="1"/>
  <c r="AB1931" i="1" s="1"/>
  <c r="AQ1931" i="1" s="1"/>
  <c r="BT1931" i="1" s="1"/>
  <c r="H1880" i="1"/>
  <c r="N1880" i="1" s="1"/>
  <c r="AA1880" i="1" s="1"/>
  <c r="AP1880" i="1" s="1"/>
  <c r="BS1880" i="1" s="1"/>
  <c r="N1881" i="1"/>
  <c r="AA1881" i="1" s="1"/>
  <c r="AP1881" i="1" s="1"/>
  <c r="BS1881" i="1" s="1"/>
  <c r="H1898" i="1"/>
  <c r="N1898" i="1" s="1"/>
  <c r="AA1898" i="1" s="1"/>
  <c r="AP1898" i="1" s="1"/>
  <c r="BS1898" i="1" s="1"/>
  <c r="N1899" i="1"/>
  <c r="AA1899" i="1" s="1"/>
  <c r="AP1899" i="1" s="1"/>
  <c r="BS1899" i="1" s="1"/>
  <c r="H1917" i="1"/>
  <c r="H1910" i="1" s="1"/>
  <c r="N1918" i="1"/>
  <c r="AA1918" i="1" s="1"/>
  <c r="AP1918" i="1" s="1"/>
  <c r="BS1918" i="1" s="1"/>
  <c r="I1924" i="1"/>
  <c r="O1925" i="1"/>
  <c r="AB1925" i="1" s="1"/>
  <c r="AQ1925" i="1" s="1"/>
  <c r="BT1925" i="1" s="1"/>
  <c r="H1938" i="1"/>
  <c r="N1938" i="1" s="1"/>
  <c r="AA1938" i="1" s="1"/>
  <c r="AP1938" i="1" s="1"/>
  <c r="BS1938" i="1" s="1"/>
  <c r="N1939" i="1"/>
  <c r="AA1939" i="1" s="1"/>
  <c r="AP1939" i="1" s="1"/>
  <c r="BS1939" i="1" s="1"/>
  <c r="I1945" i="1"/>
  <c r="O1945" i="1" s="1"/>
  <c r="AB1945" i="1" s="1"/>
  <c r="AQ1945" i="1" s="1"/>
  <c r="BT1945" i="1" s="1"/>
  <c r="O1946" i="1"/>
  <c r="AB1946" i="1" s="1"/>
  <c r="AQ1946" i="1" s="1"/>
  <c r="BT1946" i="1" s="1"/>
  <c r="H1956" i="1"/>
  <c r="N1957" i="1"/>
  <c r="AA1957" i="1" s="1"/>
  <c r="AP1957" i="1" s="1"/>
  <c r="BS1957" i="1" s="1"/>
  <c r="H1945" i="1"/>
  <c r="N1945" i="1" s="1"/>
  <c r="AA1945" i="1" s="1"/>
  <c r="AP1945" i="1" s="1"/>
  <c r="BS1945" i="1" s="1"/>
  <c r="N1946" i="1"/>
  <c r="AA1946" i="1" s="1"/>
  <c r="AP1946" i="1" s="1"/>
  <c r="BS1946" i="1" s="1"/>
  <c r="I1901" i="1"/>
  <c r="O1902" i="1"/>
  <c r="AB1902" i="1" s="1"/>
  <c r="AQ1902" i="1" s="1"/>
  <c r="BT1902" i="1" s="1"/>
  <c r="I1880" i="1"/>
  <c r="O1880" i="1" s="1"/>
  <c r="AB1880" i="1" s="1"/>
  <c r="AQ1880" i="1" s="1"/>
  <c r="BT1880" i="1" s="1"/>
  <c r="O1881" i="1"/>
  <c r="AB1881" i="1" s="1"/>
  <c r="AQ1881" i="1" s="1"/>
  <c r="BT1881" i="1" s="1"/>
  <c r="H1891" i="1"/>
  <c r="N1892" i="1"/>
  <c r="AA1892" i="1" s="1"/>
  <c r="AP1892" i="1" s="1"/>
  <c r="BS1892" i="1" s="1"/>
  <c r="I1898" i="1"/>
  <c r="O1898" i="1" s="1"/>
  <c r="AB1898" i="1" s="1"/>
  <c r="AQ1898" i="1" s="1"/>
  <c r="BT1898" i="1" s="1"/>
  <c r="O1899" i="1"/>
  <c r="AB1899" i="1" s="1"/>
  <c r="AQ1899" i="1" s="1"/>
  <c r="BT1899" i="1" s="1"/>
  <c r="H1907" i="1"/>
  <c r="N1907" i="1" s="1"/>
  <c r="AA1907" i="1" s="1"/>
  <c r="AP1907" i="1" s="1"/>
  <c r="BS1907" i="1" s="1"/>
  <c r="N1908" i="1"/>
  <c r="AA1908" i="1" s="1"/>
  <c r="AP1908" i="1" s="1"/>
  <c r="BS1908" i="1" s="1"/>
  <c r="I1917" i="1"/>
  <c r="I1910" i="1" s="1"/>
  <c r="O1918" i="1"/>
  <c r="AB1918" i="1" s="1"/>
  <c r="AQ1918" i="1" s="1"/>
  <c r="BT1918" i="1" s="1"/>
  <c r="H1935" i="1"/>
  <c r="N1935" i="1" s="1"/>
  <c r="AA1935" i="1" s="1"/>
  <c r="AP1935" i="1" s="1"/>
  <c r="BS1935" i="1" s="1"/>
  <c r="N1936" i="1"/>
  <c r="AA1936" i="1" s="1"/>
  <c r="AP1936" i="1" s="1"/>
  <c r="BS1936" i="1" s="1"/>
  <c r="I1938" i="1"/>
  <c r="O1938" i="1" s="1"/>
  <c r="AB1938" i="1" s="1"/>
  <c r="AQ1938" i="1" s="1"/>
  <c r="BT1938" i="1" s="1"/>
  <c r="O1939" i="1"/>
  <c r="AB1939" i="1" s="1"/>
  <c r="AQ1939" i="1" s="1"/>
  <c r="BT1939" i="1" s="1"/>
  <c r="H1951" i="1"/>
  <c r="N1951" i="1" s="1"/>
  <c r="AA1951" i="1" s="1"/>
  <c r="AP1951" i="1" s="1"/>
  <c r="BS1951" i="1" s="1"/>
  <c r="N1952" i="1"/>
  <c r="AA1952" i="1" s="1"/>
  <c r="AP1952" i="1" s="1"/>
  <c r="BS1952" i="1" s="1"/>
  <c r="I1956" i="1"/>
  <c r="O1957" i="1"/>
  <c r="AB1957" i="1" s="1"/>
  <c r="AQ1957" i="1" s="1"/>
  <c r="BT1957" i="1" s="1"/>
  <c r="H1972" i="1"/>
  <c r="N1973" i="1"/>
  <c r="AA1973" i="1" s="1"/>
  <c r="AP1973" i="1" s="1"/>
  <c r="BS1973" i="1" s="1"/>
  <c r="H2000" i="1"/>
  <c r="N2001" i="1"/>
  <c r="AA2001" i="1" s="1"/>
  <c r="AP2001" i="1" s="1"/>
  <c r="BS2001" i="1" s="1"/>
  <c r="I2053" i="1"/>
  <c r="O2054" i="1"/>
  <c r="AB2054" i="1" s="1"/>
  <c r="AQ2054" i="1" s="1"/>
  <c r="BT2054" i="1" s="1"/>
  <c r="I2350" i="1"/>
  <c r="O2350" i="1" s="1"/>
  <c r="AB2350" i="1" s="1"/>
  <c r="AQ2350" i="1" s="1"/>
  <c r="BT2350" i="1" s="1"/>
  <c r="O2351" i="1"/>
  <c r="AB2351" i="1" s="1"/>
  <c r="AQ2351" i="1" s="1"/>
  <c r="BT2351" i="1" s="1"/>
  <c r="I2381" i="1"/>
  <c r="O2382" i="1"/>
  <c r="AB2382" i="1" s="1"/>
  <c r="AQ2382" i="1" s="1"/>
  <c r="BT2382" i="1" s="1"/>
  <c r="I1961" i="1"/>
  <c r="O1962" i="1"/>
  <c r="AB1962" i="1" s="1"/>
  <c r="AQ1962" i="1" s="1"/>
  <c r="BT1962" i="1" s="1"/>
  <c r="H1984" i="1"/>
  <c r="N1985" i="1"/>
  <c r="AA1985" i="1" s="1"/>
  <c r="AP1985" i="1" s="1"/>
  <c r="BS1985" i="1" s="1"/>
  <c r="I1989" i="1"/>
  <c r="O1989" i="1" s="1"/>
  <c r="AB1989" i="1" s="1"/>
  <c r="AQ1989" i="1" s="1"/>
  <c r="BT1989" i="1" s="1"/>
  <c r="O1990" i="1"/>
  <c r="AB1990" i="1" s="1"/>
  <c r="AQ1990" i="1" s="1"/>
  <c r="BT1990" i="1" s="1"/>
  <c r="H2024" i="1"/>
  <c r="N2024" i="1" s="1"/>
  <c r="AA2024" i="1" s="1"/>
  <c r="AP2024" i="1" s="1"/>
  <c r="BS2024" i="1" s="1"/>
  <c r="N2025" i="1"/>
  <c r="AA2025" i="1" s="1"/>
  <c r="AP2025" i="1" s="1"/>
  <c r="BS2025" i="1" s="1"/>
  <c r="I2027" i="1"/>
  <c r="O2027" i="1" s="1"/>
  <c r="AB2027" i="1" s="1"/>
  <c r="AQ2027" i="1" s="1"/>
  <c r="BT2027" i="1" s="1"/>
  <c r="O2028" i="1"/>
  <c r="AB2028" i="1" s="1"/>
  <c r="AQ2028" i="1" s="1"/>
  <c r="BT2028" i="1" s="1"/>
  <c r="I1995" i="1"/>
  <c r="O1995" i="1" s="1"/>
  <c r="AB1995" i="1" s="1"/>
  <c r="AQ1995" i="1" s="1"/>
  <c r="BT1995" i="1" s="1"/>
  <c r="O1996" i="1"/>
  <c r="AB1996" i="1" s="1"/>
  <c r="AQ1996" i="1" s="1"/>
  <c r="BT1996" i="1" s="1"/>
  <c r="H1979" i="1"/>
  <c r="N1980" i="1"/>
  <c r="AA1980" i="1" s="1"/>
  <c r="AP1980" i="1" s="1"/>
  <c r="BS1980" i="1" s="1"/>
  <c r="H2223" i="1"/>
  <c r="H2205" i="1"/>
  <c r="N2206" i="1"/>
  <c r="AA2206" i="1" s="1"/>
  <c r="AP2206" i="1" s="1"/>
  <c r="BS2206" i="1" s="1"/>
  <c r="I2060" i="1"/>
  <c r="O2064" i="1"/>
  <c r="AB2064" i="1" s="1"/>
  <c r="AQ2064" i="1" s="1"/>
  <c r="BT2064" i="1" s="1"/>
  <c r="H2291" i="1"/>
  <c r="N2292" i="1"/>
  <c r="AA2292" i="1" s="1"/>
  <c r="AP2292" i="1" s="1"/>
  <c r="BS2292" i="1" s="1"/>
  <c r="H2322" i="1"/>
  <c r="N2322" i="1" s="1"/>
  <c r="AA2322" i="1" s="1"/>
  <c r="AP2322" i="1" s="1"/>
  <c r="BS2322" i="1" s="1"/>
  <c r="N2323" i="1"/>
  <c r="AA2323" i="1" s="1"/>
  <c r="AP2323" i="1" s="1"/>
  <c r="BS2323" i="1" s="1"/>
  <c r="H2365" i="1"/>
  <c r="N2365" i="1" s="1"/>
  <c r="AA2365" i="1" s="1"/>
  <c r="AP2365" i="1" s="1"/>
  <c r="BS2365" i="1" s="1"/>
  <c r="N2366" i="1"/>
  <c r="AA2366" i="1" s="1"/>
  <c r="AP2366" i="1" s="1"/>
  <c r="BS2366" i="1" s="1"/>
  <c r="I2397" i="1"/>
  <c r="O2397" i="1" s="1"/>
  <c r="AB2397" i="1" s="1"/>
  <c r="AQ2397" i="1" s="1"/>
  <c r="BT2397" i="1" s="1"/>
  <c r="O2398" i="1"/>
  <c r="AB2398" i="1" s="1"/>
  <c r="AQ2398" i="1" s="1"/>
  <c r="BT2398" i="1" s="1"/>
  <c r="I2291" i="1"/>
  <c r="O2292" i="1"/>
  <c r="AB2292" i="1" s="1"/>
  <c r="AQ2292" i="1" s="1"/>
  <c r="BT2292" i="1" s="1"/>
  <c r="I2365" i="1"/>
  <c r="O2365" i="1" s="1"/>
  <c r="AB2365" i="1" s="1"/>
  <c r="AQ2365" i="1" s="1"/>
  <c r="BT2365" i="1" s="1"/>
  <c r="O2366" i="1"/>
  <c r="AB2366" i="1" s="1"/>
  <c r="AQ2366" i="1" s="1"/>
  <c r="BT2366" i="1" s="1"/>
  <c r="H2382" i="1"/>
  <c r="N2383" i="1"/>
  <c r="AA2383" i="1" s="1"/>
  <c r="AP2383" i="1" s="1"/>
  <c r="BS2383" i="1" s="1"/>
  <c r="H2260" i="1"/>
  <c r="N2260" i="1" s="1"/>
  <c r="AA2260" i="1" s="1"/>
  <c r="AP2260" i="1" s="1"/>
  <c r="BS2260" i="1" s="1"/>
  <c r="N2261" i="1"/>
  <c r="AA2261" i="1" s="1"/>
  <c r="AP2261" i="1" s="1"/>
  <c r="BS2261" i="1" s="1"/>
  <c r="I2153" i="1"/>
  <c r="O2154" i="1"/>
  <c r="AB2154" i="1" s="1"/>
  <c r="AQ2154" i="1" s="1"/>
  <c r="BT2154" i="1" s="1"/>
  <c r="H2317" i="1"/>
  <c r="N2317" i="1" s="1"/>
  <c r="AA2317" i="1" s="1"/>
  <c r="AP2317" i="1" s="1"/>
  <c r="BS2317" i="1" s="1"/>
  <c r="N2318" i="1"/>
  <c r="AA2318" i="1" s="1"/>
  <c r="AP2318" i="1" s="1"/>
  <c r="BS2318" i="1" s="1"/>
  <c r="H2411" i="1"/>
  <c r="N2412" i="1"/>
  <c r="AA2412" i="1" s="1"/>
  <c r="AP2412" i="1" s="1"/>
  <c r="BS2412" i="1" s="1"/>
  <c r="I2411" i="1"/>
  <c r="O2412" i="1"/>
  <c r="AB2412" i="1" s="1"/>
  <c r="AQ2412" i="1" s="1"/>
  <c r="BT2412" i="1" s="1"/>
  <c r="I2142" i="1"/>
  <c r="O2143" i="1"/>
  <c r="AB2143" i="1" s="1"/>
  <c r="AQ2143" i="1" s="1"/>
  <c r="BT2143" i="1" s="1"/>
  <c r="H2306" i="1"/>
  <c r="N2307" i="1"/>
  <c r="AA2307" i="1" s="1"/>
  <c r="AP2307" i="1" s="1"/>
  <c r="BS2307" i="1" s="1"/>
  <c r="I2371" i="1"/>
  <c r="O2372" i="1"/>
  <c r="AB2372" i="1" s="1"/>
  <c r="AQ2372" i="1" s="1"/>
  <c r="BT2372" i="1" s="1"/>
  <c r="I2328" i="1"/>
  <c r="O2329" i="1"/>
  <c r="AB2329" i="1" s="1"/>
  <c r="AQ2329" i="1" s="1"/>
  <c r="BT2329" i="1" s="1"/>
  <c r="I2253" i="1"/>
  <c r="O2254" i="1"/>
  <c r="AB2254" i="1" s="1"/>
  <c r="AQ2254" i="1" s="1"/>
  <c r="BT2254" i="1" s="1"/>
  <c r="I2170" i="1"/>
  <c r="O2171" i="1"/>
  <c r="AB2171" i="1" s="1"/>
  <c r="AQ2171" i="1" s="1"/>
  <c r="BT2171" i="1" s="1"/>
  <c r="H2350" i="1"/>
  <c r="N2350" i="1" s="1"/>
  <c r="AA2350" i="1" s="1"/>
  <c r="AP2350" i="1" s="1"/>
  <c r="BS2350" i="1" s="1"/>
  <c r="N2351" i="1"/>
  <c r="AA2351" i="1" s="1"/>
  <c r="AP2351" i="1" s="1"/>
  <c r="BS2351" i="1" s="1"/>
  <c r="O2278" i="1"/>
  <c r="AB2278" i="1" s="1"/>
  <c r="AQ2278" i="1" s="1"/>
  <c r="BT2278" i="1" s="1"/>
  <c r="I2175" i="1"/>
  <c r="O2176" i="1"/>
  <c r="AB2176" i="1" s="1"/>
  <c r="AQ2176" i="1" s="1"/>
  <c r="BT2176" i="1" s="1"/>
  <c r="I2110" i="1"/>
  <c r="O2111" i="1"/>
  <c r="AB2111" i="1" s="1"/>
  <c r="AQ2111" i="1" s="1"/>
  <c r="BT2111" i="1" s="1"/>
  <c r="H2147" i="1"/>
  <c r="N2148" i="1"/>
  <c r="AA2148" i="1" s="1"/>
  <c r="AP2148" i="1" s="1"/>
  <c r="BS2148" i="1" s="1"/>
  <c r="I2322" i="1"/>
  <c r="O2322" i="1" s="1"/>
  <c r="AB2322" i="1" s="1"/>
  <c r="AQ2322" i="1" s="1"/>
  <c r="BT2322" i="1" s="1"/>
  <c r="O2323" i="1"/>
  <c r="AB2323" i="1" s="1"/>
  <c r="AQ2323" i="1" s="1"/>
  <c r="BT2323" i="1" s="1"/>
  <c r="H2392" i="1"/>
  <c r="N2393" i="1"/>
  <c r="AA2393" i="1" s="1"/>
  <c r="AP2393" i="1" s="1"/>
  <c r="BS2393" i="1" s="1"/>
  <c r="H1967" i="1"/>
  <c r="N1968" i="1"/>
  <c r="AA1968" i="1" s="1"/>
  <c r="AP1968" i="1" s="1"/>
  <c r="BS1968" i="1" s="1"/>
  <c r="H1992" i="1"/>
  <c r="N1992" i="1" s="1"/>
  <c r="AA1992" i="1" s="1"/>
  <c r="AP1992" i="1" s="1"/>
  <c r="BS1992" i="1" s="1"/>
  <c r="N1993" i="1"/>
  <c r="AA1993" i="1" s="1"/>
  <c r="AP1993" i="1" s="1"/>
  <c r="BS1993" i="1" s="1"/>
  <c r="I2131" i="1"/>
  <c r="N2081" i="1"/>
  <c r="AA2081" i="1" s="1"/>
  <c r="AP2081" i="1" s="1"/>
  <c r="BS2081" i="1" s="1"/>
  <c r="H2333" i="1"/>
  <c r="N2333" i="1" s="1"/>
  <c r="AA2333" i="1" s="1"/>
  <c r="AP2333" i="1" s="1"/>
  <c r="BS2333" i="1" s="1"/>
  <c r="N2334" i="1"/>
  <c r="AA2334" i="1" s="1"/>
  <c r="AP2334" i="1" s="1"/>
  <c r="BS2334" i="1" s="1"/>
  <c r="H2328" i="1"/>
  <c r="N2329" i="1"/>
  <c r="AA2329" i="1" s="1"/>
  <c r="AP2329" i="1" s="1"/>
  <c r="BS2329" i="1" s="1"/>
  <c r="I2260" i="1"/>
  <c r="O2260" i="1" s="1"/>
  <c r="AB2260" i="1" s="1"/>
  <c r="AQ2260" i="1" s="1"/>
  <c r="BT2260" i="1" s="1"/>
  <c r="O2261" i="1"/>
  <c r="AB2261" i="1" s="1"/>
  <c r="AQ2261" i="1" s="1"/>
  <c r="BT2261" i="1" s="1"/>
  <c r="H2163" i="1"/>
  <c r="N2164" i="1"/>
  <c r="AA2164" i="1" s="1"/>
  <c r="AP2164" i="1" s="1"/>
  <c r="BS2164" i="1" s="1"/>
  <c r="H2175" i="1"/>
  <c r="N2176" i="1"/>
  <c r="AA2176" i="1" s="1"/>
  <c r="AP2176" i="1" s="1"/>
  <c r="BS2176" i="1" s="1"/>
  <c r="H2110" i="1"/>
  <c r="N2111" i="1"/>
  <c r="AA2111" i="1" s="1"/>
  <c r="AP2111" i="1" s="1"/>
  <c r="BS2111" i="1" s="1"/>
  <c r="I2158" i="1"/>
  <c r="O2159" i="1"/>
  <c r="AB2159" i="1" s="1"/>
  <c r="AQ2159" i="1" s="1"/>
  <c r="BT2159" i="1" s="1"/>
  <c r="H2116" i="1"/>
  <c r="N2117" i="1"/>
  <c r="AA2117" i="1" s="1"/>
  <c r="AP2117" i="1" s="1"/>
  <c r="BS2117" i="1" s="1"/>
  <c r="I2392" i="1"/>
  <c r="O2393" i="1"/>
  <c r="AB2393" i="1" s="1"/>
  <c r="AQ2393" i="1" s="1"/>
  <c r="BT2393" i="1" s="1"/>
  <c r="I2340" i="1"/>
  <c r="O2340" i="1" s="1"/>
  <c r="AB2340" i="1" s="1"/>
  <c r="AQ2340" i="1" s="1"/>
  <c r="BT2340" i="1" s="1"/>
  <c r="O2341" i="1"/>
  <c r="AB2341" i="1" s="1"/>
  <c r="AQ2341" i="1" s="1"/>
  <c r="BT2341" i="1" s="1"/>
  <c r="H2297" i="1"/>
  <c r="N2298" i="1"/>
  <c r="AA2298" i="1" s="1"/>
  <c r="AP2298" i="1" s="1"/>
  <c r="BS2298" i="1" s="1"/>
  <c r="I2297" i="1"/>
  <c r="O2298" i="1"/>
  <c r="AB2298" i="1" s="1"/>
  <c r="AQ2298" i="1" s="1"/>
  <c r="BT2298" i="1" s="1"/>
  <c r="H2253" i="1"/>
  <c r="N2254" i="1"/>
  <c r="AA2254" i="1" s="1"/>
  <c r="AP2254" i="1" s="1"/>
  <c r="BS2254" i="1" s="1"/>
  <c r="I2163" i="1"/>
  <c r="O2164" i="1"/>
  <c r="AB2164" i="1" s="1"/>
  <c r="AQ2164" i="1" s="1"/>
  <c r="BT2164" i="1" s="1"/>
  <c r="H2153" i="1"/>
  <c r="N2154" i="1"/>
  <c r="AA2154" i="1" s="1"/>
  <c r="AP2154" i="1" s="1"/>
  <c r="BS2154" i="1" s="1"/>
  <c r="H2397" i="1"/>
  <c r="N2397" i="1" s="1"/>
  <c r="AA2397" i="1" s="1"/>
  <c r="AP2397" i="1" s="1"/>
  <c r="BS2397" i="1" s="1"/>
  <c r="N2398" i="1"/>
  <c r="AA2398" i="1" s="1"/>
  <c r="AP2398" i="1" s="1"/>
  <c r="BS2398" i="1" s="1"/>
  <c r="I1984" i="1"/>
  <c r="O1985" i="1"/>
  <c r="AB1985" i="1" s="1"/>
  <c r="AQ1985" i="1" s="1"/>
  <c r="BT1985" i="1" s="1"/>
  <c r="I2024" i="1"/>
  <c r="O2024" i="1" s="1"/>
  <c r="AB2024" i="1" s="1"/>
  <c r="AQ2024" i="1" s="1"/>
  <c r="BT2024" i="1" s="1"/>
  <c r="O2025" i="1"/>
  <c r="AB2025" i="1" s="1"/>
  <c r="AQ2025" i="1" s="1"/>
  <c r="BT2025" i="1" s="1"/>
  <c r="H1995" i="1"/>
  <c r="N1995" i="1" s="1"/>
  <c r="AA1995" i="1" s="1"/>
  <c r="AP1995" i="1" s="1"/>
  <c r="BS1995" i="1" s="1"/>
  <c r="N1996" i="1"/>
  <c r="AA1996" i="1" s="1"/>
  <c r="AP1996" i="1" s="1"/>
  <c r="BS1996" i="1" s="1"/>
  <c r="I2205" i="1"/>
  <c r="O2206" i="1"/>
  <c r="AB2206" i="1" s="1"/>
  <c r="AQ2206" i="1" s="1"/>
  <c r="BT2206" i="1" s="1"/>
  <c r="I2147" i="1"/>
  <c r="O2148" i="1"/>
  <c r="AB2148" i="1" s="1"/>
  <c r="AQ2148" i="1" s="1"/>
  <c r="BT2148" i="1" s="1"/>
  <c r="H2073" i="1"/>
  <c r="N2073" i="1" s="1"/>
  <c r="AA2073" i="1" s="1"/>
  <c r="AP2073" i="1" s="1"/>
  <c r="BS2073" i="1" s="1"/>
  <c r="N2074" i="1"/>
  <c r="AA2074" i="1" s="1"/>
  <c r="AP2074" i="1" s="1"/>
  <c r="BS2074" i="1" s="1"/>
  <c r="O2361" i="1"/>
  <c r="AB2361" i="1" s="1"/>
  <c r="AQ2361" i="1" s="1"/>
  <c r="BT2361" i="1" s="1"/>
  <c r="I2360" i="1"/>
  <c r="O2360" i="1" s="1"/>
  <c r="AB2360" i="1" s="1"/>
  <c r="AQ2360" i="1" s="1"/>
  <c r="BT2360" i="1" s="1"/>
  <c r="O2095" i="1"/>
  <c r="AB2095" i="1" s="1"/>
  <c r="AQ2095" i="1" s="1"/>
  <c r="BT2095" i="1" s="1"/>
  <c r="O2104" i="1"/>
  <c r="AB2104" i="1" s="1"/>
  <c r="AQ2104" i="1" s="1"/>
  <c r="BT2104" i="1" s="1"/>
  <c r="I1972" i="1"/>
  <c r="O1973" i="1"/>
  <c r="AB1973" i="1" s="1"/>
  <c r="AQ1973" i="1" s="1"/>
  <c r="BT1973" i="1" s="1"/>
  <c r="I2000" i="1"/>
  <c r="O2001" i="1"/>
  <c r="AB2001" i="1" s="1"/>
  <c r="AQ2001" i="1" s="1"/>
  <c r="BT2001" i="1" s="1"/>
  <c r="H2053" i="1"/>
  <c r="N2054" i="1"/>
  <c r="AA2054" i="1" s="1"/>
  <c r="AP2054" i="1" s="1"/>
  <c r="BS2054" i="1" s="1"/>
  <c r="H2131" i="1"/>
  <c r="O2081" i="1"/>
  <c r="AB2081" i="1" s="1"/>
  <c r="AQ2081" i="1" s="1"/>
  <c r="BT2081" i="1" s="1"/>
  <c r="H2340" i="1"/>
  <c r="N2340" i="1" s="1"/>
  <c r="AA2340" i="1" s="1"/>
  <c r="AP2340" i="1" s="1"/>
  <c r="BS2340" i="1" s="1"/>
  <c r="N2341" i="1"/>
  <c r="AA2341" i="1" s="1"/>
  <c r="AP2341" i="1" s="1"/>
  <c r="BS2341" i="1" s="1"/>
  <c r="H2345" i="1"/>
  <c r="N2346" i="1"/>
  <c r="AA2346" i="1" s="1"/>
  <c r="AP2346" i="1" s="1"/>
  <c r="BS2346" i="1" s="1"/>
  <c r="I2345" i="1"/>
  <c r="O2346" i="1"/>
  <c r="AB2346" i="1" s="1"/>
  <c r="AQ2346" i="1" s="1"/>
  <c r="BT2346" i="1" s="1"/>
  <c r="H1961" i="1"/>
  <c r="N1962" i="1"/>
  <c r="AA1962" i="1" s="1"/>
  <c r="AP1962" i="1" s="1"/>
  <c r="BS1962" i="1" s="1"/>
  <c r="I1967" i="1"/>
  <c r="O1968" i="1"/>
  <c r="AB1968" i="1" s="1"/>
  <c r="AQ1968" i="1" s="1"/>
  <c r="BT1968" i="1" s="1"/>
  <c r="H1989" i="1"/>
  <c r="N1989" i="1" s="1"/>
  <c r="AA1989" i="1" s="1"/>
  <c r="AP1989" i="1" s="1"/>
  <c r="BS1989" i="1" s="1"/>
  <c r="N1990" i="1"/>
  <c r="AA1990" i="1" s="1"/>
  <c r="AP1990" i="1" s="1"/>
  <c r="BS1990" i="1" s="1"/>
  <c r="I1992" i="1"/>
  <c r="O1992" i="1" s="1"/>
  <c r="AB1992" i="1" s="1"/>
  <c r="AQ1992" i="1" s="1"/>
  <c r="BT1992" i="1" s="1"/>
  <c r="O1993" i="1"/>
  <c r="AB1993" i="1" s="1"/>
  <c r="AQ1993" i="1" s="1"/>
  <c r="BT1993" i="1" s="1"/>
  <c r="H2027" i="1"/>
  <c r="N2027" i="1" s="1"/>
  <c r="AA2027" i="1" s="1"/>
  <c r="AP2027" i="1" s="1"/>
  <c r="BS2027" i="1" s="1"/>
  <c r="N2028" i="1"/>
  <c r="AA2028" i="1" s="1"/>
  <c r="AP2028" i="1" s="1"/>
  <c r="BS2028" i="1" s="1"/>
  <c r="I1979" i="1"/>
  <c r="O1980" i="1"/>
  <c r="AB1980" i="1" s="1"/>
  <c r="AQ1980" i="1" s="1"/>
  <c r="BT1980" i="1" s="1"/>
  <c r="H2060" i="1"/>
  <c r="N2064" i="1"/>
  <c r="AA2064" i="1" s="1"/>
  <c r="AP2064" i="1" s="1"/>
  <c r="BS2064" i="1" s="1"/>
  <c r="I2306" i="1"/>
  <c r="O2307" i="1"/>
  <c r="AB2307" i="1" s="1"/>
  <c r="AQ2307" i="1" s="1"/>
  <c r="BT2307" i="1" s="1"/>
  <c r="H2371" i="1"/>
  <c r="N2372" i="1"/>
  <c r="AA2372" i="1" s="1"/>
  <c r="AP2372" i="1" s="1"/>
  <c r="BS2372" i="1" s="1"/>
  <c r="H2170" i="1"/>
  <c r="N2171" i="1"/>
  <c r="AA2171" i="1" s="1"/>
  <c r="AP2171" i="1" s="1"/>
  <c r="BS2171" i="1" s="1"/>
  <c r="H2142" i="1"/>
  <c r="N2143" i="1"/>
  <c r="AA2143" i="1" s="1"/>
  <c r="AP2143" i="1" s="1"/>
  <c r="BS2143" i="1" s="1"/>
  <c r="N2095" i="1"/>
  <c r="AA2095" i="1" s="1"/>
  <c r="AP2095" i="1" s="1"/>
  <c r="BS2095" i="1" s="1"/>
  <c r="N2104" i="1"/>
  <c r="AA2104" i="1" s="1"/>
  <c r="AP2104" i="1" s="1"/>
  <c r="BS2104" i="1" s="1"/>
  <c r="I2116" i="1"/>
  <c r="O2117" i="1"/>
  <c r="AB2117" i="1" s="1"/>
  <c r="AQ2117" i="1" s="1"/>
  <c r="BT2117" i="1" s="1"/>
  <c r="N2361" i="1"/>
  <c r="AA2361" i="1" s="1"/>
  <c r="AP2361" i="1" s="1"/>
  <c r="BS2361" i="1" s="1"/>
  <c r="H2360" i="1"/>
  <c r="N2360" i="1" s="1"/>
  <c r="AA2360" i="1" s="1"/>
  <c r="AP2360" i="1" s="1"/>
  <c r="BS2360" i="1" s="1"/>
  <c r="I2317" i="1"/>
  <c r="O2317" i="1" s="1"/>
  <c r="AB2317" i="1" s="1"/>
  <c r="AQ2317" i="1" s="1"/>
  <c r="BT2317" i="1" s="1"/>
  <c r="O2318" i="1"/>
  <c r="AB2318" i="1" s="1"/>
  <c r="AQ2318" i="1" s="1"/>
  <c r="BT2318" i="1" s="1"/>
  <c r="G2392" i="1"/>
  <c r="M2393" i="1"/>
  <c r="Z2393" i="1" s="1"/>
  <c r="AO2393" i="1" s="1"/>
  <c r="AS2393" i="1" s="1"/>
  <c r="AY2393" i="1" s="1"/>
  <c r="BA2393" i="1" s="1"/>
  <c r="BR2393" i="1" s="1"/>
  <c r="BV2393" i="1" s="1"/>
  <c r="I2333" i="1"/>
  <c r="O2333" i="1" s="1"/>
  <c r="AB2333" i="1" s="1"/>
  <c r="AQ2333" i="1" s="1"/>
  <c r="BT2333" i="1" s="1"/>
  <c r="O2334" i="1"/>
  <c r="AB2334" i="1" s="1"/>
  <c r="AQ2334" i="1" s="1"/>
  <c r="BT2334" i="1" s="1"/>
  <c r="H2158" i="1"/>
  <c r="N2159" i="1"/>
  <c r="AA2159" i="1" s="1"/>
  <c r="AP2159" i="1" s="1"/>
  <c r="BS2159" i="1" s="1"/>
  <c r="I2073" i="1"/>
  <c r="O2073" i="1" s="1"/>
  <c r="AB2073" i="1" s="1"/>
  <c r="AQ2073" i="1" s="1"/>
  <c r="BT2073" i="1" s="1"/>
  <c r="O2074" i="1"/>
  <c r="AB2074" i="1" s="1"/>
  <c r="AQ2074" i="1" s="1"/>
  <c r="BT2074" i="1" s="1"/>
  <c r="H2006" i="1"/>
  <c r="I1883" i="1"/>
  <c r="H1883" i="1"/>
  <c r="G1883" i="1"/>
  <c r="H1873" i="1"/>
  <c r="G2006" i="1"/>
  <c r="I2006" i="1"/>
  <c r="I1873" i="1"/>
  <c r="G1873" i="1"/>
  <c r="H1777" i="1"/>
  <c r="I1777" i="1"/>
  <c r="G1777" i="1"/>
  <c r="H1683" i="1"/>
  <c r="N1683" i="1" s="1"/>
  <c r="AA1683" i="1" s="1"/>
  <c r="AP1683" i="1" s="1"/>
  <c r="BS1683" i="1" s="1"/>
  <c r="I1683" i="1"/>
  <c r="O1683" i="1" s="1"/>
  <c r="AB1683" i="1" s="1"/>
  <c r="AQ1683" i="1" s="1"/>
  <c r="BT1683" i="1" s="1"/>
  <c r="G1683" i="1"/>
  <c r="M1683" i="1" s="1"/>
  <c r="Z1683" i="1" s="1"/>
  <c r="AO1683" i="1" s="1"/>
  <c r="AS1683" i="1" s="1"/>
  <c r="AY1683" i="1" s="1"/>
  <c r="BA1683" i="1" s="1"/>
  <c r="BR1683" i="1" s="1"/>
  <c r="BV1683" i="1" s="1"/>
  <c r="I1866" i="1"/>
  <c r="H1866" i="1"/>
  <c r="G1866" i="1"/>
  <c r="I1861" i="1"/>
  <c r="H1861" i="1"/>
  <c r="G1861" i="1"/>
  <c r="I1854" i="1"/>
  <c r="H1854" i="1"/>
  <c r="G1854" i="1"/>
  <c r="I1849" i="1"/>
  <c r="H1849" i="1"/>
  <c r="G1849" i="1"/>
  <c r="I1842" i="1"/>
  <c r="H1842" i="1"/>
  <c r="G1842" i="1"/>
  <c r="I1839" i="1"/>
  <c r="H1839" i="1"/>
  <c r="G1839" i="1"/>
  <c r="I1832" i="1"/>
  <c r="H1832" i="1"/>
  <c r="G1832" i="1"/>
  <c r="I1825" i="1"/>
  <c r="O1825" i="1" s="1"/>
  <c r="AB1825" i="1" s="1"/>
  <c r="AQ1825" i="1" s="1"/>
  <c r="BT1825" i="1" s="1"/>
  <c r="H1825" i="1"/>
  <c r="N1825" i="1" s="1"/>
  <c r="AA1825" i="1" s="1"/>
  <c r="AP1825" i="1" s="1"/>
  <c r="BS1825" i="1" s="1"/>
  <c r="G1825" i="1"/>
  <c r="M1825" i="1" s="1"/>
  <c r="Z1825" i="1" s="1"/>
  <c r="AO1825" i="1" s="1"/>
  <c r="AS1825" i="1" s="1"/>
  <c r="AY1825" i="1" s="1"/>
  <c r="BA1825" i="1" s="1"/>
  <c r="BR1825" i="1" s="1"/>
  <c r="BV1825" i="1" s="1"/>
  <c r="I1823" i="1"/>
  <c r="O1823" i="1" s="1"/>
  <c r="AB1823" i="1" s="1"/>
  <c r="AQ1823" i="1" s="1"/>
  <c r="BT1823" i="1" s="1"/>
  <c r="H1823" i="1"/>
  <c r="N1823" i="1" s="1"/>
  <c r="AA1823" i="1" s="1"/>
  <c r="AP1823" i="1" s="1"/>
  <c r="BS1823" i="1" s="1"/>
  <c r="G1823" i="1"/>
  <c r="M1823" i="1" s="1"/>
  <c r="Z1823" i="1" s="1"/>
  <c r="AO1823" i="1" s="1"/>
  <c r="AS1823" i="1" s="1"/>
  <c r="AY1823" i="1" s="1"/>
  <c r="BA1823" i="1" s="1"/>
  <c r="BR1823" i="1" s="1"/>
  <c r="BV1823" i="1" s="1"/>
  <c r="I1821" i="1"/>
  <c r="O1821" i="1" s="1"/>
  <c r="AB1821" i="1" s="1"/>
  <c r="AQ1821" i="1" s="1"/>
  <c r="BT1821" i="1" s="1"/>
  <c r="H1821" i="1"/>
  <c r="N1821" i="1" s="1"/>
  <c r="AA1821" i="1" s="1"/>
  <c r="AP1821" i="1" s="1"/>
  <c r="BS1821" i="1" s="1"/>
  <c r="G1821" i="1"/>
  <c r="M1821" i="1" s="1"/>
  <c r="Z1821" i="1" s="1"/>
  <c r="AO1821" i="1" s="1"/>
  <c r="AS1821" i="1" s="1"/>
  <c r="AY1821" i="1" s="1"/>
  <c r="BA1821" i="1" s="1"/>
  <c r="BR1821" i="1" s="1"/>
  <c r="BV1821" i="1" s="1"/>
  <c r="I1815" i="1"/>
  <c r="H1815" i="1"/>
  <c r="G1815" i="1"/>
  <c r="I1810" i="1"/>
  <c r="H1810" i="1"/>
  <c r="G1810" i="1"/>
  <c r="I1805" i="1"/>
  <c r="H1805" i="1"/>
  <c r="G1805" i="1"/>
  <c r="I1802" i="1"/>
  <c r="O1802" i="1" s="1"/>
  <c r="AB1802" i="1" s="1"/>
  <c r="AQ1802" i="1" s="1"/>
  <c r="BT1802" i="1" s="1"/>
  <c r="H1802" i="1"/>
  <c r="N1802" i="1" s="1"/>
  <c r="AA1802" i="1" s="1"/>
  <c r="AP1802" i="1" s="1"/>
  <c r="BS1802" i="1" s="1"/>
  <c r="G1802" i="1"/>
  <c r="M1802" i="1" s="1"/>
  <c r="Z1802" i="1" s="1"/>
  <c r="AO1802" i="1" s="1"/>
  <c r="AS1802" i="1" s="1"/>
  <c r="AY1802" i="1" s="1"/>
  <c r="BA1802" i="1" s="1"/>
  <c r="BR1802" i="1" s="1"/>
  <c r="BV1802" i="1" s="1"/>
  <c r="I1800" i="1"/>
  <c r="O1800" i="1" s="1"/>
  <c r="AB1800" i="1" s="1"/>
  <c r="AQ1800" i="1" s="1"/>
  <c r="BT1800" i="1" s="1"/>
  <c r="H1800" i="1"/>
  <c r="N1800" i="1" s="1"/>
  <c r="AA1800" i="1" s="1"/>
  <c r="AP1800" i="1" s="1"/>
  <c r="BS1800" i="1" s="1"/>
  <c r="G1800" i="1"/>
  <c r="M1800" i="1" s="1"/>
  <c r="Z1800" i="1" s="1"/>
  <c r="AO1800" i="1" s="1"/>
  <c r="AS1800" i="1" s="1"/>
  <c r="AY1800" i="1" s="1"/>
  <c r="BA1800" i="1" s="1"/>
  <c r="BR1800" i="1" s="1"/>
  <c r="BV1800" i="1" s="1"/>
  <c r="I1795" i="1"/>
  <c r="H1795" i="1"/>
  <c r="G1795" i="1"/>
  <c r="I1788" i="1"/>
  <c r="H1788" i="1"/>
  <c r="G1788" i="1"/>
  <c r="I1783" i="1"/>
  <c r="H1783" i="1"/>
  <c r="G1783" i="1"/>
  <c r="I1772" i="1"/>
  <c r="H1772" i="1"/>
  <c r="G1772" i="1"/>
  <c r="I1767" i="1"/>
  <c r="H1767" i="1"/>
  <c r="G1767" i="1"/>
  <c r="I1762" i="1"/>
  <c r="H1762" i="1"/>
  <c r="G1762" i="1"/>
  <c r="I1759" i="1"/>
  <c r="H1759" i="1"/>
  <c r="G1759" i="1"/>
  <c r="I1756" i="1"/>
  <c r="H1756" i="1"/>
  <c r="G1756" i="1"/>
  <c r="I1749" i="1"/>
  <c r="H1749" i="1"/>
  <c r="G1749" i="1"/>
  <c r="I1746" i="1"/>
  <c r="H1746" i="1"/>
  <c r="G1746" i="1"/>
  <c r="I1741" i="1"/>
  <c r="H1741" i="1"/>
  <c r="G1741" i="1"/>
  <c r="I1735" i="1"/>
  <c r="H1735" i="1"/>
  <c r="G1735" i="1"/>
  <c r="I1723" i="1"/>
  <c r="H1723" i="1"/>
  <c r="G1723" i="1"/>
  <c r="I1711" i="1"/>
  <c r="H1711" i="1"/>
  <c r="G1711" i="1"/>
  <c r="I1708" i="1"/>
  <c r="H1708" i="1"/>
  <c r="G1708" i="1"/>
  <c r="I1705" i="1"/>
  <c r="H1705" i="1"/>
  <c r="G1705" i="1"/>
  <c r="I1702" i="1"/>
  <c r="O1702" i="1" s="1"/>
  <c r="AB1702" i="1" s="1"/>
  <c r="AQ1702" i="1" s="1"/>
  <c r="BT1702" i="1" s="1"/>
  <c r="H1702" i="1"/>
  <c r="N1702" i="1" s="1"/>
  <c r="AA1702" i="1" s="1"/>
  <c r="AP1702" i="1" s="1"/>
  <c r="BS1702" i="1" s="1"/>
  <c r="G1702" i="1"/>
  <c r="M1702" i="1" s="1"/>
  <c r="Z1702" i="1" s="1"/>
  <c r="AO1702" i="1" s="1"/>
  <c r="AS1702" i="1" s="1"/>
  <c r="AY1702" i="1" s="1"/>
  <c r="BA1702" i="1" s="1"/>
  <c r="BR1702" i="1" s="1"/>
  <c r="I1700" i="1"/>
  <c r="O1700" i="1" s="1"/>
  <c r="AB1700" i="1" s="1"/>
  <c r="AQ1700" i="1" s="1"/>
  <c r="BT1700" i="1" s="1"/>
  <c r="H1700" i="1"/>
  <c r="N1700" i="1" s="1"/>
  <c r="AA1700" i="1" s="1"/>
  <c r="AP1700" i="1" s="1"/>
  <c r="BS1700" i="1" s="1"/>
  <c r="G1700" i="1"/>
  <c r="M1700" i="1" s="1"/>
  <c r="Z1700" i="1" s="1"/>
  <c r="AO1700" i="1" s="1"/>
  <c r="AS1700" i="1" s="1"/>
  <c r="AY1700" i="1" s="1"/>
  <c r="BA1700" i="1" s="1"/>
  <c r="BR1700" i="1" s="1"/>
  <c r="I1693" i="1"/>
  <c r="H1693" i="1"/>
  <c r="G1693" i="1"/>
  <c r="I1687" i="1"/>
  <c r="O1687" i="1" s="1"/>
  <c r="AB1687" i="1" s="1"/>
  <c r="AQ1687" i="1" s="1"/>
  <c r="BT1687" i="1" s="1"/>
  <c r="H1687" i="1"/>
  <c r="N1687" i="1" s="1"/>
  <c r="AA1687" i="1" s="1"/>
  <c r="AP1687" i="1" s="1"/>
  <c r="BS1687" i="1" s="1"/>
  <c r="G1687" i="1"/>
  <c r="M1687" i="1" s="1"/>
  <c r="Z1687" i="1" s="1"/>
  <c r="AO1687" i="1" s="1"/>
  <c r="AS1687" i="1" s="1"/>
  <c r="AY1687" i="1" s="1"/>
  <c r="BA1687" i="1" s="1"/>
  <c r="BR1687" i="1" s="1"/>
  <c r="BV1687" i="1" s="1"/>
  <c r="I1685" i="1"/>
  <c r="O1685" i="1" s="1"/>
  <c r="AB1685" i="1" s="1"/>
  <c r="AQ1685" i="1" s="1"/>
  <c r="BT1685" i="1" s="1"/>
  <c r="H1685" i="1"/>
  <c r="N1685" i="1" s="1"/>
  <c r="AA1685" i="1" s="1"/>
  <c r="AP1685" i="1" s="1"/>
  <c r="BS1685" i="1" s="1"/>
  <c r="G1685" i="1"/>
  <c r="M1685" i="1" s="1"/>
  <c r="Z1685" i="1" s="1"/>
  <c r="AO1685" i="1" s="1"/>
  <c r="AS1685" i="1" s="1"/>
  <c r="AY1685" i="1" s="1"/>
  <c r="BA1685" i="1" s="1"/>
  <c r="BR1685" i="1" s="1"/>
  <c r="BV1685" i="1" s="1"/>
  <c r="I1680" i="1"/>
  <c r="H1680" i="1"/>
  <c r="G1680" i="1"/>
  <c r="I1675" i="1"/>
  <c r="O1675" i="1" s="1"/>
  <c r="AB1675" i="1" s="1"/>
  <c r="AQ1675" i="1" s="1"/>
  <c r="BT1675" i="1" s="1"/>
  <c r="H1675" i="1"/>
  <c r="N1675" i="1" s="1"/>
  <c r="AA1675" i="1" s="1"/>
  <c r="AP1675" i="1" s="1"/>
  <c r="BS1675" i="1" s="1"/>
  <c r="G1675" i="1"/>
  <c r="M1675" i="1" s="1"/>
  <c r="Z1675" i="1" s="1"/>
  <c r="AO1675" i="1" s="1"/>
  <c r="AS1675" i="1" s="1"/>
  <c r="AY1675" i="1" s="1"/>
  <c r="BA1675" i="1" s="1"/>
  <c r="BR1675" i="1" s="1"/>
  <c r="BV1675" i="1" s="1"/>
  <c r="I1673" i="1"/>
  <c r="O1673" i="1" s="1"/>
  <c r="AB1673" i="1" s="1"/>
  <c r="AQ1673" i="1" s="1"/>
  <c r="BT1673" i="1" s="1"/>
  <c r="H1673" i="1"/>
  <c r="N1673" i="1" s="1"/>
  <c r="AA1673" i="1" s="1"/>
  <c r="AP1673" i="1" s="1"/>
  <c r="BS1673" i="1" s="1"/>
  <c r="G1673" i="1"/>
  <c r="M1673" i="1" s="1"/>
  <c r="Z1673" i="1" s="1"/>
  <c r="AO1673" i="1" s="1"/>
  <c r="AS1673" i="1" s="1"/>
  <c r="AY1673" i="1" s="1"/>
  <c r="BA1673" i="1" s="1"/>
  <c r="BR1673" i="1" s="1"/>
  <c r="BV1673" i="1" s="1"/>
  <c r="I1665" i="1"/>
  <c r="O1665" i="1" s="1"/>
  <c r="AB1665" i="1" s="1"/>
  <c r="AQ1665" i="1" s="1"/>
  <c r="BT1665" i="1" s="1"/>
  <c r="H1665" i="1"/>
  <c r="N1665" i="1" s="1"/>
  <c r="AA1665" i="1" s="1"/>
  <c r="AP1665" i="1" s="1"/>
  <c r="BS1665" i="1" s="1"/>
  <c r="G1665" i="1"/>
  <c r="M1665" i="1" s="1"/>
  <c r="Z1665" i="1" s="1"/>
  <c r="AO1665" i="1" s="1"/>
  <c r="AS1665" i="1" s="1"/>
  <c r="AY1665" i="1" s="1"/>
  <c r="BA1665" i="1" s="1"/>
  <c r="BR1665" i="1" s="1"/>
  <c r="BV1665" i="1" s="1"/>
  <c r="H1645" i="1"/>
  <c r="N1645" i="1" s="1"/>
  <c r="AA1645" i="1" s="1"/>
  <c r="AP1645" i="1" s="1"/>
  <c r="BS1645" i="1" s="1"/>
  <c r="I1645" i="1"/>
  <c r="O1645" i="1" s="1"/>
  <c r="AB1645" i="1" s="1"/>
  <c r="AQ1645" i="1" s="1"/>
  <c r="BT1645" i="1" s="1"/>
  <c r="G1645" i="1"/>
  <c r="M1645" i="1" s="1"/>
  <c r="Z1645" i="1" s="1"/>
  <c r="AO1645" i="1" s="1"/>
  <c r="AS1645" i="1" s="1"/>
  <c r="AY1645" i="1" s="1"/>
  <c r="BA1645" i="1" s="1"/>
  <c r="BR1645" i="1" s="1"/>
  <c r="BV1645" i="1" s="1"/>
  <c r="H1588" i="1"/>
  <c r="N1588" i="1" s="1"/>
  <c r="AA1588" i="1" s="1"/>
  <c r="AP1588" i="1" s="1"/>
  <c r="BS1588" i="1" s="1"/>
  <c r="I1588" i="1"/>
  <c r="O1588" i="1" s="1"/>
  <c r="AB1588" i="1" s="1"/>
  <c r="AQ1588" i="1" s="1"/>
  <c r="BT1588" i="1" s="1"/>
  <c r="G1588" i="1"/>
  <c r="M1588" i="1" s="1"/>
  <c r="Z1588" i="1" s="1"/>
  <c r="AO1588" i="1" s="1"/>
  <c r="AS1588" i="1" s="1"/>
  <c r="AY1588" i="1" s="1"/>
  <c r="BA1588" i="1" s="1"/>
  <c r="BR1588" i="1" s="1"/>
  <c r="BV1588" i="1" s="1"/>
  <c r="H1575" i="1"/>
  <c r="I1575" i="1"/>
  <c r="G1575" i="1"/>
  <c r="M2382" i="1" l="1"/>
  <c r="Z2382" i="1" s="1"/>
  <c r="AO2382" i="1" s="1"/>
  <c r="AS2382" i="1" s="1"/>
  <c r="AY2382" i="1" s="1"/>
  <c r="BA2382" i="1" s="1"/>
  <c r="BR2382" i="1" s="1"/>
  <c r="BV2382" i="1" s="1"/>
  <c r="M2121" i="1"/>
  <c r="Z2121" i="1" s="1"/>
  <c r="AO2121" i="1" s="1"/>
  <c r="AS2121" i="1" s="1"/>
  <c r="AY2121" i="1" s="1"/>
  <c r="BA2121" i="1" s="1"/>
  <c r="BR2121" i="1" s="1"/>
  <c r="BV2121" i="1" s="1"/>
  <c r="I2190" i="1"/>
  <c r="O2190" i="1" s="1"/>
  <c r="AB2190" i="1" s="1"/>
  <c r="AQ2190" i="1" s="1"/>
  <c r="BT2190" i="1" s="1"/>
  <c r="G2130" i="1"/>
  <c r="M2130" i="1" s="1"/>
  <c r="Z2130" i="1" s="1"/>
  <c r="AO2130" i="1" s="1"/>
  <c r="AS2130" i="1" s="1"/>
  <c r="AY2130" i="1" s="1"/>
  <c r="BA2130" i="1" s="1"/>
  <c r="BR2130" i="1" s="1"/>
  <c r="BV2130" i="1" s="1"/>
  <c r="M1898" i="1"/>
  <c r="Z1898" i="1" s="1"/>
  <c r="AO1898" i="1" s="1"/>
  <c r="AS1898" i="1" s="1"/>
  <c r="AY1898" i="1" s="1"/>
  <c r="BA1898" i="1" s="1"/>
  <c r="BR1898" i="1" s="1"/>
  <c r="G1894" i="1"/>
  <c r="M1894" i="1" s="1"/>
  <c r="Z1894" i="1" s="1"/>
  <c r="AO1894" i="1" s="1"/>
  <c r="AS1894" i="1" s="1"/>
  <c r="AY1894" i="1" s="1"/>
  <c r="BA1894" i="1" s="1"/>
  <c r="BR1894" i="1" s="1"/>
  <c r="BV1894" i="1" s="1"/>
  <c r="G2222" i="1"/>
  <c r="G2221" i="1" s="1"/>
  <c r="O1901" i="1"/>
  <c r="AB1901" i="1" s="1"/>
  <c r="AQ1901" i="1" s="1"/>
  <c r="BT1901" i="1" s="1"/>
  <c r="I1894" i="1"/>
  <c r="N1901" i="1"/>
  <c r="AA1901" i="1" s="1"/>
  <c r="AP1901" i="1" s="1"/>
  <c r="BS1901" i="1" s="1"/>
  <c r="H1894" i="1"/>
  <c r="N1894" i="1" s="1"/>
  <c r="AA1894" i="1" s="1"/>
  <c r="AP1894" i="1" s="1"/>
  <c r="BS1894" i="1" s="1"/>
  <c r="G1988" i="1"/>
  <c r="G1987" i="1" s="1"/>
  <c r="G2179" i="1"/>
  <c r="M2179" i="1" s="1"/>
  <c r="Z2179" i="1" s="1"/>
  <c r="AO2179" i="1" s="1"/>
  <c r="AS2179" i="1" s="1"/>
  <c r="AY2179" i="1" s="1"/>
  <c r="BA2179" i="1" s="1"/>
  <c r="BR2179" i="1" s="1"/>
  <c r="BV2179" i="1" s="1"/>
  <c r="I2120" i="1"/>
  <c r="O2120" i="1" s="1"/>
  <c r="AB2120" i="1" s="1"/>
  <c r="AQ2120" i="1" s="1"/>
  <c r="BT2120" i="1" s="1"/>
  <c r="M2191" i="1"/>
  <c r="Z2191" i="1" s="1"/>
  <c r="AO2191" i="1" s="1"/>
  <c r="AS2191" i="1" s="1"/>
  <c r="AY2191" i="1" s="1"/>
  <c r="BA2191" i="1" s="1"/>
  <c r="BR2191" i="1" s="1"/>
  <c r="BV2191" i="1" s="1"/>
  <c r="G2023" i="1"/>
  <c r="M2023" i="1" s="1"/>
  <c r="Z2023" i="1" s="1"/>
  <c r="AO2023" i="1" s="1"/>
  <c r="AS2023" i="1" s="1"/>
  <c r="AY2023" i="1" s="1"/>
  <c r="BA2023" i="1" s="1"/>
  <c r="BR2023" i="1" s="1"/>
  <c r="BV2023" i="1" s="1"/>
  <c r="G2305" i="1"/>
  <c r="M2305" i="1" s="1"/>
  <c r="Z2305" i="1" s="1"/>
  <c r="AO2305" i="1" s="1"/>
  <c r="AS2305" i="1" s="1"/>
  <c r="AY2305" i="1" s="1"/>
  <c r="BA2305" i="1" s="1"/>
  <c r="BR2305" i="1" s="1"/>
  <c r="BV2305" i="1" s="1"/>
  <c r="H2120" i="1"/>
  <c r="N2120" i="1" s="1"/>
  <c r="AA2120" i="1" s="1"/>
  <c r="AP2120" i="1" s="1"/>
  <c r="BS2120" i="1" s="1"/>
  <c r="G1944" i="1"/>
  <c r="G1943" i="1" s="1"/>
  <c r="G1934" i="1"/>
  <c r="G1933" i="1" s="1"/>
  <c r="O2223" i="1"/>
  <c r="AB2223" i="1" s="1"/>
  <c r="AQ2223" i="1" s="1"/>
  <c r="BT2223" i="1" s="1"/>
  <c r="H2179" i="1"/>
  <c r="N2179" i="1" s="1"/>
  <c r="AA2179" i="1" s="1"/>
  <c r="AP2179" i="1" s="1"/>
  <c r="BS2179" i="1" s="1"/>
  <c r="O2180" i="1"/>
  <c r="AB2180" i="1" s="1"/>
  <c r="AQ2180" i="1" s="1"/>
  <c r="BT2180" i="1" s="1"/>
  <c r="H1934" i="1"/>
  <c r="H1933" i="1" s="1"/>
  <c r="G1745" i="1"/>
  <c r="M1745" i="1" s="1"/>
  <c r="Z1745" i="1" s="1"/>
  <c r="AO1745" i="1" s="1"/>
  <c r="AS1745" i="1" s="1"/>
  <c r="AY1745" i="1" s="1"/>
  <c r="BA1745" i="1" s="1"/>
  <c r="BR1745" i="1" s="1"/>
  <c r="BV1745" i="1" s="1"/>
  <c r="M1746" i="1"/>
  <c r="Z1746" i="1" s="1"/>
  <c r="AO1746" i="1" s="1"/>
  <c r="AS1746" i="1" s="1"/>
  <c r="AY1746" i="1" s="1"/>
  <c r="BA1746" i="1" s="1"/>
  <c r="BR1746" i="1" s="1"/>
  <c r="BV1746" i="1" s="1"/>
  <c r="G1761" i="1"/>
  <c r="M1761" i="1" s="1"/>
  <c r="Z1761" i="1" s="1"/>
  <c r="AO1761" i="1" s="1"/>
  <c r="AS1761" i="1" s="1"/>
  <c r="AY1761" i="1" s="1"/>
  <c r="BA1761" i="1" s="1"/>
  <c r="BR1761" i="1" s="1"/>
  <c r="BV1761" i="1" s="1"/>
  <c r="M1762" i="1"/>
  <c r="Z1762" i="1" s="1"/>
  <c r="AO1762" i="1" s="1"/>
  <c r="AS1762" i="1" s="1"/>
  <c r="AY1762" i="1" s="1"/>
  <c r="BA1762" i="1" s="1"/>
  <c r="BR1762" i="1" s="1"/>
  <c r="BV1762" i="1" s="1"/>
  <c r="G1841" i="1"/>
  <c r="M1841" i="1" s="1"/>
  <c r="Z1841" i="1" s="1"/>
  <c r="AO1841" i="1" s="1"/>
  <c r="AS1841" i="1" s="1"/>
  <c r="AY1841" i="1" s="1"/>
  <c r="BA1841" i="1" s="1"/>
  <c r="BR1841" i="1" s="1"/>
  <c r="BV1841" i="1" s="1"/>
  <c r="M1842" i="1"/>
  <c r="Z1842" i="1" s="1"/>
  <c r="AO1842" i="1" s="1"/>
  <c r="AS1842" i="1" s="1"/>
  <c r="AY1842" i="1" s="1"/>
  <c r="BA1842" i="1" s="1"/>
  <c r="BR1842" i="1" s="1"/>
  <c r="BV1842" i="1" s="1"/>
  <c r="G1865" i="1"/>
  <c r="M1865" i="1" s="1"/>
  <c r="Z1865" i="1" s="1"/>
  <c r="AO1865" i="1" s="1"/>
  <c r="AS1865" i="1" s="1"/>
  <c r="AY1865" i="1" s="1"/>
  <c r="BA1865" i="1" s="1"/>
  <c r="BR1865" i="1" s="1"/>
  <c r="BV1865" i="1" s="1"/>
  <c r="M1866" i="1"/>
  <c r="Z1866" i="1" s="1"/>
  <c r="AO1866" i="1" s="1"/>
  <c r="AS1866" i="1" s="1"/>
  <c r="AY1866" i="1" s="1"/>
  <c r="BA1866" i="1" s="1"/>
  <c r="BR1866" i="1" s="1"/>
  <c r="BV1866" i="1" s="1"/>
  <c r="G2162" i="1"/>
  <c r="M2162" i="1" s="1"/>
  <c r="Z2162" i="1" s="1"/>
  <c r="AO2162" i="1" s="1"/>
  <c r="AS2162" i="1" s="1"/>
  <c r="AY2162" i="1" s="1"/>
  <c r="BA2162" i="1" s="1"/>
  <c r="BR2162" i="1" s="1"/>
  <c r="BV2162" i="1" s="1"/>
  <c r="M2163" i="1"/>
  <c r="Z2163" i="1" s="1"/>
  <c r="AO2163" i="1" s="1"/>
  <c r="AS2163" i="1" s="1"/>
  <c r="AY2163" i="1" s="1"/>
  <c r="BA2163" i="1" s="1"/>
  <c r="BR2163" i="1" s="1"/>
  <c r="BV2163" i="1" s="1"/>
  <c r="G1692" i="1"/>
  <c r="M1693" i="1"/>
  <c r="Z1693" i="1" s="1"/>
  <c r="AO1693" i="1" s="1"/>
  <c r="AS1693" i="1" s="1"/>
  <c r="AY1693" i="1" s="1"/>
  <c r="BA1693" i="1" s="1"/>
  <c r="BR1693" i="1" s="1"/>
  <c r="BV1693" i="1" s="1"/>
  <c r="G1740" i="1"/>
  <c r="M1741" i="1"/>
  <c r="Z1741" i="1" s="1"/>
  <c r="AO1741" i="1" s="1"/>
  <c r="AS1741" i="1" s="1"/>
  <c r="AY1741" i="1" s="1"/>
  <c r="BA1741" i="1" s="1"/>
  <c r="BR1741" i="1" s="1"/>
  <c r="BV1741" i="1" s="1"/>
  <c r="G1782" i="1"/>
  <c r="M1783" i="1"/>
  <c r="Z1783" i="1" s="1"/>
  <c r="AO1783" i="1" s="1"/>
  <c r="AS1783" i="1" s="1"/>
  <c r="AY1783" i="1" s="1"/>
  <c r="BA1783" i="1" s="1"/>
  <c r="BR1783" i="1" s="1"/>
  <c r="BV1783" i="1" s="1"/>
  <c r="G1838" i="1"/>
  <c r="M1838" i="1" s="1"/>
  <c r="Z1838" i="1" s="1"/>
  <c r="AO1838" i="1" s="1"/>
  <c r="AS1838" i="1" s="1"/>
  <c r="AY1838" i="1" s="1"/>
  <c r="BA1838" i="1" s="1"/>
  <c r="BR1838" i="1" s="1"/>
  <c r="BV1838" i="1" s="1"/>
  <c r="M1839" i="1"/>
  <c r="Z1839" i="1" s="1"/>
  <c r="AO1839" i="1" s="1"/>
  <c r="AS1839" i="1" s="1"/>
  <c r="AY1839" i="1" s="1"/>
  <c r="BA1839" i="1" s="1"/>
  <c r="BR1839" i="1" s="1"/>
  <c r="BV1839" i="1" s="1"/>
  <c r="G1872" i="1"/>
  <c r="M1873" i="1"/>
  <c r="Z1873" i="1" s="1"/>
  <c r="AO1873" i="1" s="1"/>
  <c r="AS1873" i="1" s="1"/>
  <c r="AY1873" i="1" s="1"/>
  <c r="BA1873" i="1" s="1"/>
  <c r="BR1873" i="1" s="1"/>
  <c r="BV1873" i="1" s="1"/>
  <c r="G2005" i="1"/>
  <c r="M2006" i="1"/>
  <c r="Z2006" i="1" s="1"/>
  <c r="AO2006" i="1" s="1"/>
  <c r="AS2006" i="1" s="1"/>
  <c r="AY2006" i="1" s="1"/>
  <c r="BA2006" i="1" s="1"/>
  <c r="BR2006" i="1" s="1"/>
  <c r="BV2006" i="1" s="1"/>
  <c r="G2272" i="1"/>
  <c r="M2272" i="1" s="1"/>
  <c r="Z2272" i="1" s="1"/>
  <c r="AO2272" i="1" s="1"/>
  <c r="AS2272" i="1" s="1"/>
  <c r="AY2272" i="1" s="1"/>
  <c r="BA2272" i="1" s="1"/>
  <c r="BR2272" i="1" s="1"/>
  <c r="BV2272" i="1" s="1"/>
  <c r="M2273" i="1"/>
  <c r="Z2273" i="1" s="1"/>
  <c r="AO2273" i="1" s="1"/>
  <c r="AS2273" i="1" s="1"/>
  <c r="AY2273" i="1" s="1"/>
  <c r="BA2273" i="1" s="1"/>
  <c r="BR2273" i="1" s="1"/>
  <c r="BV2273" i="1" s="1"/>
  <c r="M2345" i="1"/>
  <c r="Z2345" i="1" s="1"/>
  <c r="AO2345" i="1" s="1"/>
  <c r="AS2345" i="1" s="1"/>
  <c r="AY2345" i="1" s="1"/>
  <c r="BA2345" i="1" s="1"/>
  <c r="BR2345" i="1" s="1"/>
  <c r="BV2345" i="1" s="1"/>
  <c r="G2339" i="1"/>
  <c r="G2157" i="1"/>
  <c r="M2157" i="1" s="1"/>
  <c r="Z2157" i="1" s="1"/>
  <c r="AO2157" i="1" s="1"/>
  <c r="AS2157" i="1" s="1"/>
  <c r="AY2157" i="1" s="1"/>
  <c r="BA2157" i="1" s="1"/>
  <c r="BR2157" i="1" s="1"/>
  <c r="BV2157" i="1" s="1"/>
  <c r="M2158" i="1"/>
  <c r="Z2158" i="1" s="1"/>
  <c r="AO2158" i="1" s="1"/>
  <c r="AS2158" i="1" s="1"/>
  <c r="AY2158" i="1" s="1"/>
  <c r="BA2158" i="1" s="1"/>
  <c r="BR2158" i="1" s="1"/>
  <c r="BV2158" i="1" s="1"/>
  <c r="G2146" i="1"/>
  <c r="M2146" i="1" s="1"/>
  <c r="Z2146" i="1" s="1"/>
  <c r="AO2146" i="1" s="1"/>
  <c r="AS2146" i="1" s="1"/>
  <c r="AY2146" i="1" s="1"/>
  <c r="BA2146" i="1" s="1"/>
  <c r="BR2146" i="1" s="1"/>
  <c r="BV2146" i="1" s="1"/>
  <c r="M2147" i="1"/>
  <c r="Z2147" i="1" s="1"/>
  <c r="AO2147" i="1" s="1"/>
  <c r="AS2147" i="1" s="1"/>
  <c r="AY2147" i="1" s="1"/>
  <c r="BA2147" i="1" s="1"/>
  <c r="BR2147" i="1" s="1"/>
  <c r="BV2147" i="1" s="1"/>
  <c r="G2152" i="1"/>
  <c r="M2153" i="1"/>
  <c r="Z2153" i="1" s="1"/>
  <c r="AO2153" i="1" s="1"/>
  <c r="AS2153" i="1" s="1"/>
  <c r="AY2153" i="1" s="1"/>
  <c r="BA2153" i="1" s="1"/>
  <c r="BR2153" i="1" s="1"/>
  <c r="BV2153" i="1" s="1"/>
  <c r="G2141" i="1"/>
  <c r="M2141" i="1" s="1"/>
  <c r="Z2141" i="1" s="1"/>
  <c r="AO2141" i="1" s="1"/>
  <c r="AS2141" i="1" s="1"/>
  <c r="AY2141" i="1" s="1"/>
  <c r="BA2141" i="1" s="1"/>
  <c r="BR2141" i="1" s="1"/>
  <c r="BV2141" i="1" s="1"/>
  <c r="M2142" i="1"/>
  <c r="Z2142" i="1" s="1"/>
  <c r="AO2142" i="1" s="1"/>
  <c r="AS2142" i="1" s="1"/>
  <c r="AY2142" i="1" s="1"/>
  <c r="BA2142" i="1" s="1"/>
  <c r="BR2142" i="1" s="1"/>
  <c r="BV2142" i="1" s="1"/>
  <c r="M2328" i="1"/>
  <c r="Z2328" i="1" s="1"/>
  <c r="AO2328" i="1" s="1"/>
  <c r="AS2328" i="1" s="1"/>
  <c r="AY2328" i="1" s="1"/>
  <c r="BA2328" i="1" s="1"/>
  <c r="BR2328" i="1" s="1"/>
  <c r="BV2328" i="1" s="1"/>
  <c r="G2327" i="1"/>
  <c r="M2327" i="1" s="1"/>
  <c r="Z2327" i="1" s="1"/>
  <c r="AO2327" i="1" s="1"/>
  <c r="AS2327" i="1" s="1"/>
  <c r="AY2327" i="1" s="1"/>
  <c r="BA2327" i="1" s="1"/>
  <c r="BR2327" i="1" s="1"/>
  <c r="BV2327" i="1" s="1"/>
  <c r="G2059" i="1"/>
  <c r="M2059" i="1" s="1"/>
  <c r="Z2059" i="1" s="1"/>
  <c r="AO2059" i="1" s="1"/>
  <c r="AS2059" i="1" s="1"/>
  <c r="AY2059" i="1" s="1"/>
  <c r="BA2059" i="1" s="1"/>
  <c r="BR2059" i="1" s="1"/>
  <c r="BV2059" i="1" s="1"/>
  <c r="M2060" i="1"/>
  <c r="Z2060" i="1" s="1"/>
  <c r="AO2060" i="1" s="1"/>
  <c r="AS2060" i="1" s="1"/>
  <c r="AY2060" i="1" s="1"/>
  <c r="BA2060" i="1" s="1"/>
  <c r="BR2060" i="1" s="1"/>
  <c r="BV2060" i="1" s="1"/>
  <c r="G1971" i="1"/>
  <c r="M1972" i="1"/>
  <c r="Z1972" i="1" s="1"/>
  <c r="AO1972" i="1" s="1"/>
  <c r="AS1972" i="1" s="1"/>
  <c r="AY1972" i="1" s="1"/>
  <c r="BA1972" i="1" s="1"/>
  <c r="BR1972" i="1" s="1"/>
  <c r="BV1972" i="1" s="1"/>
  <c r="G1890" i="1"/>
  <c r="M1890" i="1" s="1"/>
  <c r="Z1890" i="1" s="1"/>
  <c r="AO1890" i="1" s="1"/>
  <c r="AS1890" i="1" s="1"/>
  <c r="AY1890" i="1" s="1"/>
  <c r="BA1890" i="1" s="1"/>
  <c r="BR1890" i="1" s="1"/>
  <c r="BV1890" i="1" s="1"/>
  <c r="M1891" i="1"/>
  <c r="Z1891" i="1" s="1"/>
  <c r="AO1891" i="1" s="1"/>
  <c r="AS1891" i="1" s="1"/>
  <c r="AY1891" i="1" s="1"/>
  <c r="BA1891" i="1" s="1"/>
  <c r="BR1891" i="1" s="1"/>
  <c r="BV1891" i="1" s="1"/>
  <c r="M2120" i="1"/>
  <c r="Z2120" i="1" s="1"/>
  <c r="AO2120" i="1" s="1"/>
  <c r="AS2120" i="1" s="1"/>
  <c r="AY2120" i="1" s="1"/>
  <c r="BA2120" i="1" s="1"/>
  <c r="BR2120" i="1" s="1"/>
  <c r="BV2120" i="1" s="1"/>
  <c r="G1983" i="1"/>
  <c r="M1984" i="1"/>
  <c r="Z1984" i="1" s="1"/>
  <c r="AO1984" i="1" s="1"/>
  <c r="AS1984" i="1" s="1"/>
  <c r="AY1984" i="1" s="1"/>
  <c r="BA1984" i="1" s="1"/>
  <c r="BR1984" i="1" s="1"/>
  <c r="BV1984" i="1" s="1"/>
  <c r="M1910" i="1"/>
  <c r="Z1910" i="1" s="1"/>
  <c r="AO1910" i="1" s="1"/>
  <c r="AS1910" i="1" s="1"/>
  <c r="AY1910" i="1" s="1"/>
  <c r="BA1910" i="1" s="1"/>
  <c r="BR1910" i="1" s="1"/>
  <c r="BV1910" i="1" s="1"/>
  <c r="M1917" i="1"/>
  <c r="Z1917" i="1" s="1"/>
  <c r="AO1917" i="1" s="1"/>
  <c r="AS1917" i="1" s="1"/>
  <c r="AY1917" i="1" s="1"/>
  <c r="BA1917" i="1" s="1"/>
  <c r="BR1917" i="1" s="1"/>
  <c r="G2174" i="1"/>
  <c r="M2175" i="1"/>
  <c r="Z2175" i="1" s="1"/>
  <c r="AO2175" i="1" s="1"/>
  <c r="AS2175" i="1" s="1"/>
  <c r="AY2175" i="1" s="1"/>
  <c r="BA2175" i="1" s="1"/>
  <c r="BR2175" i="1" s="1"/>
  <c r="BV2175" i="1" s="1"/>
  <c r="G2370" i="1"/>
  <c r="M2370" i="1" s="1"/>
  <c r="Z2370" i="1" s="1"/>
  <c r="AO2370" i="1" s="1"/>
  <c r="AS2370" i="1" s="1"/>
  <c r="AY2370" i="1" s="1"/>
  <c r="BA2370" i="1" s="1"/>
  <c r="BR2370" i="1" s="1"/>
  <c r="BV2370" i="1" s="1"/>
  <c r="M2371" i="1"/>
  <c r="Z2371" i="1" s="1"/>
  <c r="AO2371" i="1" s="1"/>
  <c r="AS2371" i="1" s="1"/>
  <c r="AY2371" i="1" s="1"/>
  <c r="BA2371" i="1" s="1"/>
  <c r="BR2371" i="1" s="1"/>
  <c r="BV2371" i="1" s="1"/>
  <c r="G2052" i="1"/>
  <c r="M2053" i="1"/>
  <c r="Z2053" i="1" s="1"/>
  <c r="AO2053" i="1" s="1"/>
  <c r="AS2053" i="1" s="1"/>
  <c r="AY2053" i="1" s="1"/>
  <c r="BA2053" i="1" s="1"/>
  <c r="BR2053" i="1" s="1"/>
  <c r="BV2053" i="1" s="1"/>
  <c r="G1679" i="1"/>
  <c r="M1679" i="1" s="1"/>
  <c r="Z1679" i="1" s="1"/>
  <c r="AO1679" i="1" s="1"/>
  <c r="AS1679" i="1" s="1"/>
  <c r="AY1679" i="1" s="1"/>
  <c r="BA1679" i="1" s="1"/>
  <c r="BR1679" i="1" s="1"/>
  <c r="BV1679" i="1" s="1"/>
  <c r="M1680" i="1"/>
  <c r="Z1680" i="1" s="1"/>
  <c r="AO1680" i="1" s="1"/>
  <c r="AS1680" i="1" s="1"/>
  <c r="AY1680" i="1" s="1"/>
  <c r="BA1680" i="1" s="1"/>
  <c r="BR1680" i="1" s="1"/>
  <c r="BV1680" i="1" s="1"/>
  <c r="G1804" i="1"/>
  <c r="M1804" i="1" s="1"/>
  <c r="Z1804" i="1" s="1"/>
  <c r="AO1804" i="1" s="1"/>
  <c r="AS1804" i="1" s="1"/>
  <c r="AY1804" i="1" s="1"/>
  <c r="BA1804" i="1" s="1"/>
  <c r="BR1804" i="1" s="1"/>
  <c r="BV1804" i="1" s="1"/>
  <c r="M1805" i="1"/>
  <c r="Z1805" i="1" s="1"/>
  <c r="AO1805" i="1" s="1"/>
  <c r="AS1805" i="1" s="1"/>
  <c r="AY1805" i="1" s="1"/>
  <c r="BA1805" i="1" s="1"/>
  <c r="BR1805" i="1" s="1"/>
  <c r="BV1805" i="1" s="1"/>
  <c r="G1704" i="1"/>
  <c r="M1704" i="1" s="1"/>
  <c r="Z1704" i="1" s="1"/>
  <c r="AO1704" i="1" s="1"/>
  <c r="AS1704" i="1" s="1"/>
  <c r="AY1704" i="1" s="1"/>
  <c r="BA1704" i="1" s="1"/>
  <c r="BR1704" i="1" s="1"/>
  <c r="BV1704" i="1" s="1"/>
  <c r="M1705" i="1"/>
  <c r="Z1705" i="1" s="1"/>
  <c r="AO1705" i="1" s="1"/>
  <c r="AS1705" i="1" s="1"/>
  <c r="AY1705" i="1" s="1"/>
  <c r="BA1705" i="1" s="1"/>
  <c r="BR1705" i="1" s="1"/>
  <c r="BV1705" i="1" s="1"/>
  <c r="G1771" i="1"/>
  <c r="M1772" i="1"/>
  <c r="Z1772" i="1" s="1"/>
  <c r="AO1772" i="1" s="1"/>
  <c r="AS1772" i="1" s="1"/>
  <c r="AY1772" i="1" s="1"/>
  <c r="BA1772" i="1" s="1"/>
  <c r="BR1772" i="1" s="1"/>
  <c r="BV1772" i="1" s="1"/>
  <c r="N2191" i="1"/>
  <c r="AA2191" i="1" s="1"/>
  <c r="AP2191" i="1" s="1"/>
  <c r="BS2191" i="1" s="1"/>
  <c r="G1710" i="1"/>
  <c r="M1710" i="1" s="1"/>
  <c r="Z1710" i="1" s="1"/>
  <c r="AO1710" i="1" s="1"/>
  <c r="AS1710" i="1" s="1"/>
  <c r="AY1710" i="1" s="1"/>
  <c r="BA1710" i="1" s="1"/>
  <c r="BR1710" i="1" s="1"/>
  <c r="M1711" i="1"/>
  <c r="Z1711" i="1" s="1"/>
  <c r="AO1711" i="1" s="1"/>
  <c r="AS1711" i="1" s="1"/>
  <c r="AY1711" i="1" s="1"/>
  <c r="BA1711" i="1" s="1"/>
  <c r="BR1711" i="1" s="1"/>
  <c r="G1787" i="1"/>
  <c r="M1788" i="1"/>
  <c r="Z1788" i="1" s="1"/>
  <c r="AO1788" i="1" s="1"/>
  <c r="AS1788" i="1" s="1"/>
  <c r="AY1788" i="1" s="1"/>
  <c r="BA1788" i="1" s="1"/>
  <c r="BR1788" i="1" s="1"/>
  <c r="BV1788" i="1" s="1"/>
  <c r="G1707" i="1"/>
  <c r="M1707" i="1" s="1"/>
  <c r="Z1707" i="1" s="1"/>
  <c r="AO1707" i="1" s="1"/>
  <c r="AS1707" i="1" s="1"/>
  <c r="AY1707" i="1" s="1"/>
  <c r="BA1707" i="1" s="1"/>
  <c r="BR1707" i="1" s="1"/>
  <c r="BV1707" i="1" s="1"/>
  <c r="M1708" i="1"/>
  <c r="Z1708" i="1" s="1"/>
  <c r="AO1708" i="1" s="1"/>
  <c r="AS1708" i="1" s="1"/>
  <c r="AY1708" i="1" s="1"/>
  <c r="BA1708" i="1" s="1"/>
  <c r="BR1708" i="1" s="1"/>
  <c r="BV1708" i="1" s="1"/>
  <c r="G1758" i="1"/>
  <c r="M1758" i="1" s="1"/>
  <c r="Z1758" i="1" s="1"/>
  <c r="AO1758" i="1" s="1"/>
  <c r="AS1758" i="1" s="1"/>
  <c r="AY1758" i="1" s="1"/>
  <c r="BA1758" i="1" s="1"/>
  <c r="BR1758" i="1" s="1"/>
  <c r="BV1758" i="1" s="1"/>
  <c r="M1759" i="1"/>
  <c r="Z1759" i="1" s="1"/>
  <c r="AO1759" i="1" s="1"/>
  <c r="AS1759" i="1" s="1"/>
  <c r="AY1759" i="1" s="1"/>
  <c r="BA1759" i="1" s="1"/>
  <c r="BR1759" i="1" s="1"/>
  <c r="BV1759" i="1" s="1"/>
  <c r="G1574" i="1"/>
  <c r="M1575" i="1"/>
  <c r="Z1575" i="1" s="1"/>
  <c r="AO1575" i="1" s="1"/>
  <c r="AS1575" i="1" s="1"/>
  <c r="AY1575" i="1" s="1"/>
  <c r="BA1575" i="1" s="1"/>
  <c r="BR1575" i="1" s="1"/>
  <c r="BV1575" i="1" s="1"/>
  <c r="G1734" i="1"/>
  <c r="M1735" i="1"/>
  <c r="Z1735" i="1" s="1"/>
  <c r="AO1735" i="1" s="1"/>
  <c r="AS1735" i="1" s="1"/>
  <c r="AY1735" i="1" s="1"/>
  <c r="BA1735" i="1" s="1"/>
  <c r="BR1735" i="1" s="1"/>
  <c r="BV1735" i="1" s="1"/>
  <c r="G1755" i="1"/>
  <c r="M1755" i="1" s="1"/>
  <c r="Z1755" i="1" s="1"/>
  <c r="AO1755" i="1" s="1"/>
  <c r="AS1755" i="1" s="1"/>
  <c r="AY1755" i="1" s="1"/>
  <c r="BA1755" i="1" s="1"/>
  <c r="BR1755" i="1" s="1"/>
  <c r="BV1755" i="1" s="1"/>
  <c r="M1756" i="1"/>
  <c r="Z1756" i="1" s="1"/>
  <c r="AO1756" i="1" s="1"/>
  <c r="AS1756" i="1" s="1"/>
  <c r="AY1756" i="1" s="1"/>
  <c r="BA1756" i="1" s="1"/>
  <c r="BR1756" i="1" s="1"/>
  <c r="BV1756" i="1" s="1"/>
  <c r="G1814" i="1"/>
  <c r="M1815" i="1"/>
  <c r="Z1815" i="1" s="1"/>
  <c r="AO1815" i="1" s="1"/>
  <c r="AS1815" i="1" s="1"/>
  <c r="AY1815" i="1" s="1"/>
  <c r="BA1815" i="1" s="1"/>
  <c r="BR1815" i="1" s="1"/>
  <c r="BV1815" i="1" s="1"/>
  <c r="G1853" i="1"/>
  <c r="M1854" i="1"/>
  <c r="Z1854" i="1" s="1"/>
  <c r="AO1854" i="1" s="1"/>
  <c r="AS1854" i="1" s="1"/>
  <c r="AY1854" i="1" s="1"/>
  <c r="BA1854" i="1" s="1"/>
  <c r="BR1854" i="1" s="1"/>
  <c r="BV1854" i="1" s="1"/>
  <c r="G1776" i="1"/>
  <c r="M1777" i="1"/>
  <c r="Z1777" i="1" s="1"/>
  <c r="AO1777" i="1" s="1"/>
  <c r="AS1777" i="1" s="1"/>
  <c r="AY1777" i="1" s="1"/>
  <c r="BA1777" i="1" s="1"/>
  <c r="BR1777" i="1" s="1"/>
  <c r="BV1777" i="1" s="1"/>
  <c r="G1722" i="1"/>
  <c r="G1713" i="1" s="1"/>
  <c r="M1723" i="1"/>
  <c r="Z1723" i="1" s="1"/>
  <c r="AO1723" i="1" s="1"/>
  <c r="AS1723" i="1" s="1"/>
  <c r="AY1723" i="1" s="1"/>
  <c r="BA1723" i="1" s="1"/>
  <c r="BR1723" i="1" s="1"/>
  <c r="G1748" i="1"/>
  <c r="M1748" i="1" s="1"/>
  <c r="Z1748" i="1" s="1"/>
  <c r="AO1748" i="1" s="1"/>
  <c r="AS1748" i="1" s="1"/>
  <c r="AY1748" i="1" s="1"/>
  <c r="BA1748" i="1" s="1"/>
  <c r="BR1748" i="1" s="1"/>
  <c r="M1749" i="1"/>
  <c r="Z1749" i="1" s="1"/>
  <c r="AO1749" i="1" s="1"/>
  <c r="AS1749" i="1" s="1"/>
  <c r="AY1749" i="1" s="1"/>
  <c r="BA1749" i="1" s="1"/>
  <c r="BR1749" i="1" s="1"/>
  <c r="G1766" i="1"/>
  <c r="M1767" i="1"/>
  <c r="Z1767" i="1" s="1"/>
  <c r="AO1767" i="1" s="1"/>
  <c r="AS1767" i="1" s="1"/>
  <c r="AY1767" i="1" s="1"/>
  <c r="BA1767" i="1" s="1"/>
  <c r="BR1767" i="1" s="1"/>
  <c r="BV1767" i="1" s="1"/>
  <c r="G1794" i="1"/>
  <c r="M1795" i="1"/>
  <c r="Z1795" i="1" s="1"/>
  <c r="AO1795" i="1" s="1"/>
  <c r="AS1795" i="1" s="1"/>
  <c r="AY1795" i="1" s="1"/>
  <c r="BA1795" i="1" s="1"/>
  <c r="BR1795" i="1" s="1"/>
  <c r="BV1795" i="1" s="1"/>
  <c r="G1809" i="1"/>
  <c r="M1810" i="1"/>
  <c r="Z1810" i="1" s="1"/>
  <c r="AO1810" i="1" s="1"/>
  <c r="AS1810" i="1" s="1"/>
  <c r="AY1810" i="1" s="1"/>
  <c r="BA1810" i="1" s="1"/>
  <c r="BR1810" i="1" s="1"/>
  <c r="BV1810" i="1" s="1"/>
  <c r="G1879" i="1"/>
  <c r="M1883" i="1"/>
  <c r="Z1883" i="1" s="1"/>
  <c r="AO1883" i="1" s="1"/>
  <c r="AS1883" i="1" s="1"/>
  <c r="AY1883" i="1" s="1"/>
  <c r="BA1883" i="1" s="1"/>
  <c r="BR1883" i="1" s="1"/>
  <c r="BV1883" i="1" s="1"/>
  <c r="G2290" i="1"/>
  <c r="M2290" i="1" s="1"/>
  <c r="Z2290" i="1" s="1"/>
  <c r="AO2290" i="1" s="1"/>
  <c r="AS2290" i="1" s="1"/>
  <c r="AY2290" i="1" s="1"/>
  <c r="BA2290" i="1" s="1"/>
  <c r="BR2290" i="1" s="1"/>
  <c r="BV2290" i="1" s="1"/>
  <c r="M2291" i="1"/>
  <c r="Z2291" i="1" s="1"/>
  <c r="AO2291" i="1" s="1"/>
  <c r="AS2291" i="1" s="1"/>
  <c r="AY2291" i="1" s="1"/>
  <c r="BA2291" i="1" s="1"/>
  <c r="BR2291" i="1" s="1"/>
  <c r="BV2291" i="1" s="1"/>
  <c r="G2109" i="1"/>
  <c r="M2110" i="1"/>
  <c r="Z2110" i="1" s="1"/>
  <c r="AO2110" i="1" s="1"/>
  <c r="AS2110" i="1" s="1"/>
  <c r="AY2110" i="1" s="1"/>
  <c r="BA2110" i="1" s="1"/>
  <c r="BR2110" i="1" s="1"/>
  <c r="BV2110" i="1" s="1"/>
  <c r="M2253" i="1"/>
  <c r="Z2253" i="1" s="1"/>
  <c r="AO2253" i="1" s="1"/>
  <c r="AS2253" i="1" s="1"/>
  <c r="AY2253" i="1" s="1"/>
  <c r="BA2253" i="1" s="1"/>
  <c r="BR2253" i="1" s="1"/>
  <c r="BV2253" i="1" s="1"/>
  <c r="G2252" i="1"/>
  <c r="G2380" i="1"/>
  <c r="M2380" i="1" s="1"/>
  <c r="Z2380" i="1" s="1"/>
  <c r="AO2380" i="1" s="1"/>
  <c r="AS2380" i="1" s="1"/>
  <c r="AY2380" i="1" s="1"/>
  <c r="BA2380" i="1" s="1"/>
  <c r="BR2380" i="1" s="1"/>
  <c r="BV2380" i="1" s="1"/>
  <c r="M2381" i="1"/>
  <c r="Z2381" i="1" s="1"/>
  <c r="AO2381" i="1" s="1"/>
  <c r="AS2381" i="1" s="1"/>
  <c r="AY2381" i="1" s="1"/>
  <c r="BA2381" i="1" s="1"/>
  <c r="BR2381" i="1" s="1"/>
  <c r="BV2381" i="1" s="1"/>
  <c r="G1999" i="1"/>
  <c r="M2000" i="1"/>
  <c r="Z2000" i="1" s="1"/>
  <c r="AO2000" i="1" s="1"/>
  <c r="AS2000" i="1" s="1"/>
  <c r="AY2000" i="1" s="1"/>
  <c r="BA2000" i="1" s="1"/>
  <c r="BR2000" i="1" s="1"/>
  <c r="BV2000" i="1" s="1"/>
  <c r="G2072" i="1"/>
  <c r="M2077" i="1"/>
  <c r="Z2077" i="1" s="1"/>
  <c r="AO2077" i="1" s="1"/>
  <c r="AS2077" i="1" s="1"/>
  <c r="AY2077" i="1" s="1"/>
  <c r="BA2077" i="1" s="1"/>
  <c r="BR2077" i="1" s="1"/>
  <c r="BV2077" i="1" s="1"/>
  <c r="G1955" i="1"/>
  <c r="M1956" i="1"/>
  <c r="Z1956" i="1" s="1"/>
  <c r="AO1956" i="1" s="1"/>
  <c r="AS1956" i="1" s="1"/>
  <c r="AY1956" i="1" s="1"/>
  <c r="BA1956" i="1" s="1"/>
  <c r="BR1956" i="1" s="1"/>
  <c r="BV1956" i="1" s="1"/>
  <c r="G1923" i="1"/>
  <c r="M1924" i="1"/>
  <c r="Z1924" i="1" s="1"/>
  <c r="AO1924" i="1" s="1"/>
  <c r="AS1924" i="1" s="1"/>
  <c r="AY1924" i="1" s="1"/>
  <c r="BA1924" i="1" s="1"/>
  <c r="BR1924" i="1" s="1"/>
  <c r="BV1924" i="1" s="1"/>
  <c r="G1966" i="1"/>
  <c r="M1967" i="1"/>
  <c r="Z1967" i="1" s="1"/>
  <c r="AO1967" i="1" s="1"/>
  <c r="AS1967" i="1" s="1"/>
  <c r="AY1967" i="1" s="1"/>
  <c r="BA1967" i="1" s="1"/>
  <c r="BR1967" i="1" s="1"/>
  <c r="BV1967" i="1" s="1"/>
  <c r="G1960" i="1"/>
  <c r="M1961" i="1"/>
  <c r="Z1961" i="1" s="1"/>
  <c r="AO1961" i="1" s="1"/>
  <c r="AS1961" i="1" s="1"/>
  <c r="AY1961" i="1" s="1"/>
  <c r="BA1961" i="1" s="1"/>
  <c r="BR1961" i="1" s="1"/>
  <c r="BV1961" i="1" s="1"/>
  <c r="G2115" i="1"/>
  <c r="M2115" i="1" s="1"/>
  <c r="Z2115" i="1" s="1"/>
  <c r="AO2115" i="1" s="1"/>
  <c r="AS2115" i="1" s="1"/>
  <c r="AY2115" i="1" s="1"/>
  <c r="BA2115" i="1" s="1"/>
  <c r="BR2115" i="1" s="1"/>
  <c r="BV2115" i="1" s="1"/>
  <c r="M2116" i="1"/>
  <c r="Z2116" i="1" s="1"/>
  <c r="AO2116" i="1" s="1"/>
  <c r="AS2116" i="1" s="1"/>
  <c r="AY2116" i="1" s="1"/>
  <c r="BA2116" i="1" s="1"/>
  <c r="BR2116" i="1" s="1"/>
  <c r="BV2116" i="1" s="1"/>
  <c r="M2297" i="1"/>
  <c r="Z2297" i="1" s="1"/>
  <c r="AO2297" i="1" s="1"/>
  <c r="AS2297" i="1" s="1"/>
  <c r="AY2297" i="1" s="1"/>
  <c r="BA2297" i="1" s="1"/>
  <c r="BR2297" i="1" s="1"/>
  <c r="BV2297" i="1" s="1"/>
  <c r="G2296" i="1"/>
  <c r="G2169" i="1"/>
  <c r="M2169" i="1" s="1"/>
  <c r="Z2169" i="1" s="1"/>
  <c r="AO2169" i="1" s="1"/>
  <c r="AS2169" i="1" s="1"/>
  <c r="AY2169" i="1" s="1"/>
  <c r="BA2169" i="1" s="1"/>
  <c r="BR2169" i="1" s="1"/>
  <c r="BV2169" i="1" s="1"/>
  <c r="M2170" i="1"/>
  <c r="Z2170" i="1" s="1"/>
  <c r="AO2170" i="1" s="1"/>
  <c r="AS2170" i="1" s="1"/>
  <c r="AY2170" i="1" s="1"/>
  <c r="BA2170" i="1" s="1"/>
  <c r="BR2170" i="1" s="1"/>
  <c r="BV2170" i="1" s="1"/>
  <c r="G2410" i="1"/>
  <c r="M2411" i="1"/>
  <c r="Z2411" i="1" s="1"/>
  <c r="AO2411" i="1" s="1"/>
  <c r="AS2411" i="1" s="1"/>
  <c r="AY2411" i="1" s="1"/>
  <c r="BA2411" i="1" s="1"/>
  <c r="BR2411" i="1" s="1"/>
  <c r="BV2411" i="1" s="1"/>
  <c r="G2204" i="1"/>
  <c r="M2205" i="1"/>
  <c r="Z2205" i="1" s="1"/>
  <c r="AO2205" i="1" s="1"/>
  <c r="AS2205" i="1" s="1"/>
  <c r="AY2205" i="1" s="1"/>
  <c r="BA2205" i="1" s="1"/>
  <c r="BR2205" i="1" s="1"/>
  <c r="BV2205" i="1" s="1"/>
  <c r="G1978" i="1"/>
  <c r="M1979" i="1"/>
  <c r="Z1979" i="1" s="1"/>
  <c r="AO1979" i="1" s="1"/>
  <c r="AS1979" i="1" s="1"/>
  <c r="AY1979" i="1" s="1"/>
  <c r="BA1979" i="1" s="1"/>
  <c r="BR1979" i="1" s="1"/>
  <c r="BV1979" i="1" s="1"/>
  <c r="G1929" i="1"/>
  <c r="M1930" i="1"/>
  <c r="Z1930" i="1" s="1"/>
  <c r="AO1930" i="1" s="1"/>
  <c r="AS1930" i="1" s="1"/>
  <c r="AY1930" i="1" s="1"/>
  <c r="BA1930" i="1" s="1"/>
  <c r="BR1930" i="1" s="1"/>
  <c r="BV1930" i="1" s="1"/>
  <c r="H1988" i="1"/>
  <c r="H1987" i="1" s="1"/>
  <c r="H1831" i="1"/>
  <c r="N1832" i="1"/>
  <c r="AA1832" i="1" s="1"/>
  <c r="AP1832" i="1" s="1"/>
  <c r="BS1832" i="1" s="1"/>
  <c r="I2023" i="1"/>
  <c r="O2023" i="1" s="1"/>
  <c r="AB2023" i="1" s="1"/>
  <c r="AQ2023" i="1" s="1"/>
  <c r="BT2023" i="1" s="1"/>
  <c r="I2016" i="1"/>
  <c r="O2017" i="1"/>
  <c r="AB2017" i="1" s="1"/>
  <c r="AQ2017" i="1" s="1"/>
  <c r="BT2017" i="1" s="1"/>
  <c r="H2215" i="1"/>
  <c r="N2216" i="1"/>
  <c r="AA2216" i="1" s="1"/>
  <c r="AP2216" i="1" s="1"/>
  <c r="BS2216" i="1" s="1"/>
  <c r="H2232" i="1"/>
  <c r="N2233" i="1"/>
  <c r="AA2233" i="1" s="1"/>
  <c r="AP2233" i="1" s="1"/>
  <c r="BS2233" i="1" s="1"/>
  <c r="I2403" i="1"/>
  <c r="O2404" i="1"/>
  <c r="AB2404" i="1" s="1"/>
  <c r="AQ2404" i="1" s="1"/>
  <c r="BT2404" i="1" s="1"/>
  <c r="I1831" i="1"/>
  <c r="O1832" i="1"/>
  <c r="AB1832" i="1" s="1"/>
  <c r="AQ1832" i="1" s="1"/>
  <c r="BT1832" i="1" s="1"/>
  <c r="H2245" i="1"/>
  <c r="N2246" i="1"/>
  <c r="AA2246" i="1" s="1"/>
  <c r="AP2246" i="1" s="1"/>
  <c r="BS2246" i="1" s="1"/>
  <c r="G2033" i="1"/>
  <c r="M2034" i="1"/>
  <c r="Z2034" i="1" s="1"/>
  <c r="AO2034" i="1" s="1"/>
  <c r="AS2034" i="1" s="1"/>
  <c r="AY2034" i="1" s="1"/>
  <c r="BA2034" i="1" s="1"/>
  <c r="BR2034" i="1" s="1"/>
  <c r="BV2034" i="1" s="1"/>
  <c r="G2245" i="1"/>
  <c r="M2246" i="1"/>
  <c r="Z2246" i="1" s="1"/>
  <c r="AO2246" i="1" s="1"/>
  <c r="AS2246" i="1" s="1"/>
  <c r="AY2246" i="1" s="1"/>
  <c r="BA2246" i="1" s="1"/>
  <c r="BR2246" i="1" s="1"/>
  <c r="BV2246" i="1" s="1"/>
  <c r="I2215" i="1"/>
  <c r="O2216" i="1"/>
  <c r="AB2216" i="1" s="1"/>
  <c r="AQ2216" i="1" s="1"/>
  <c r="BT2216" i="1" s="1"/>
  <c r="G2045" i="1"/>
  <c r="M2046" i="1"/>
  <c r="Z2046" i="1" s="1"/>
  <c r="AO2046" i="1" s="1"/>
  <c r="AS2046" i="1" s="1"/>
  <c r="AY2046" i="1" s="1"/>
  <c r="BA2046" i="1" s="1"/>
  <c r="BR2046" i="1" s="1"/>
  <c r="BV2046" i="1" s="1"/>
  <c r="I2033" i="1"/>
  <c r="O2034" i="1"/>
  <c r="AB2034" i="1" s="1"/>
  <c r="AQ2034" i="1" s="1"/>
  <c r="BT2034" i="1" s="1"/>
  <c r="I2045" i="1"/>
  <c r="O2046" i="1"/>
  <c r="AB2046" i="1" s="1"/>
  <c r="AQ2046" i="1" s="1"/>
  <c r="BT2046" i="1" s="1"/>
  <c r="G2215" i="1"/>
  <c r="M2216" i="1"/>
  <c r="Z2216" i="1" s="1"/>
  <c r="AO2216" i="1" s="1"/>
  <c r="AS2216" i="1" s="1"/>
  <c r="AY2216" i="1" s="1"/>
  <c r="BA2216" i="1" s="1"/>
  <c r="BR2216" i="1" s="1"/>
  <c r="BV2216" i="1" s="1"/>
  <c r="G2403" i="1"/>
  <c r="M2404" i="1"/>
  <c r="Z2404" i="1" s="1"/>
  <c r="AO2404" i="1" s="1"/>
  <c r="AS2404" i="1" s="1"/>
  <c r="AY2404" i="1" s="1"/>
  <c r="BA2404" i="1" s="1"/>
  <c r="BR2404" i="1" s="1"/>
  <c r="BV2404" i="1" s="1"/>
  <c r="I2245" i="1"/>
  <c r="O2246" i="1"/>
  <c r="AB2246" i="1" s="1"/>
  <c r="AQ2246" i="1" s="1"/>
  <c r="BT2246" i="1" s="1"/>
  <c r="G1831" i="1"/>
  <c r="M1832" i="1"/>
  <c r="Z1832" i="1" s="1"/>
  <c r="AO1832" i="1" s="1"/>
  <c r="AS1832" i="1" s="1"/>
  <c r="AY1832" i="1" s="1"/>
  <c r="BA1832" i="1" s="1"/>
  <c r="BR1832" i="1" s="1"/>
  <c r="BV1832" i="1" s="1"/>
  <c r="H2403" i="1"/>
  <c r="N2404" i="1"/>
  <c r="AA2404" i="1" s="1"/>
  <c r="AP2404" i="1" s="1"/>
  <c r="BS2404" i="1" s="1"/>
  <c r="H2045" i="1"/>
  <c r="N2046" i="1"/>
  <c r="AA2046" i="1" s="1"/>
  <c r="AP2046" i="1" s="1"/>
  <c r="BS2046" i="1" s="1"/>
  <c r="H2016" i="1"/>
  <c r="N2017" i="1"/>
  <c r="AA2017" i="1" s="1"/>
  <c r="AP2017" i="1" s="1"/>
  <c r="BS2017" i="1" s="1"/>
  <c r="G2232" i="1"/>
  <c r="M2233" i="1"/>
  <c r="Z2233" i="1" s="1"/>
  <c r="AO2233" i="1" s="1"/>
  <c r="AS2233" i="1" s="1"/>
  <c r="AY2233" i="1" s="1"/>
  <c r="BA2233" i="1" s="1"/>
  <c r="BR2233" i="1" s="1"/>
  <c r="BV2233" i="1" s="1"/>
  <c r="I2232" i="1"/>
  <c r="O2233" i="1"/>
  <c r="AB2233" i="1" s="1"/>
  <c r="AQ2233" i="1" s="1"/>
  <c r="BT2233" i="1" s="1"/>
  <c r="G2016" i="1"/>
  <c r="M2017" i="1"/>
  <c r="Z2017" i="1" s="1"/>
  <c r="AO2017" i="1" s="1"/>
  <c r="AS2017" i="1" s="1"/>
  <c r="AY2017" i="1" s="1"/>
  <c r="BA2017" i="1" s="1"/>
  <c r="BR2017" i="1" s="1"/>
  <c r="BV2017" i="1" s="1"/>
  <c r="H2033" i="1"/>
  <c r="N2034" i="1"/>
  <c r="AA2034" i="1" s="1"/>
  <c r="AP2034" i="1" s="1"/>
  <c r="BS2034" i="1" s="1"/>
  <c r="H1574" i="1"/>
  <c r="N1575" i="1"/>
  <c r="AA1575" i="1" s="1"/>
  <c r="AP1575" i="1" s="1"/>
  <c r="BS1575" i="1" s="1"/>
  <c r="I1704" i="1"/>
  <c r="O1705" i="1"/>
  <c r="AB1705" i="1" s="1"/>
  <c r="AQ1705" i="1" s="1"/>
  <c r="BT1705" i="1" s="1"/>
  <c r="I1734" i="1"/>
  <c r="O1735" i="1"/>
  <c r="AB1735" i="1" s="1"/>
  <c r="AQ1735" i="1" s="1"/>
  <c r="BT1735" i="1" s="1"/>
  <c r="I1755" i="1"/>
  <c r="O1755" i="1" s="1"/>
  <c r="AB1755" i="1" s="1"/>
  <c r="AQ1755" i="1" s="1"/>
  <c r="BT1755" i="1" s="1"/>
  <c r="O1756" i="1"/>
  <c r="AB1756" i="1" s="1"/>
  <c r="AQ1756" i="1" s="1"/>
  <c r="BT1756" i="1" s="1"/>
  <c r="I1771" i="1"/>
  <c r="O1772" i="1"/>
  <c r="AB1772" i="1" s="1"/>
  <c r="AQ1772" i="1" s="1"/>
  <c r="BT1772" i="1" s="1"/>
  <c r="H1794" i="1"/>
  <c r="N1795" i="1"/>
  <c r="AA1795" i="1" s="1"/>
  <c r="AP1795" i="1" s="1"/>
  <c r="BS1795" i="1" s="1"/>
  <c r="I1853" i="1"/>
  <c r="O1853" i="1" s="1"/>
  <c r="AB1853" i="1" s="1"/>
  <c r="AQ1853" i="1" s="1"/>
  <c r="BT1853" i="1" s="1"/>
  <c r="O1854" i="1"/>
  <c r="AB1854" i="1" s="1"/>
  <c r="AQ1854" i="1" s="1"/>
  <c r="BT1854" i="1" s="1"/>
  <c r="H1776" i="1"/>
  <c r="N1777" i="1"/>
  <c r="AA1777" i="1" s="1"/>
  <c r="AP1777" i="1" s="1"/>
  <c r="BS1777" i="1" s="1"/>
  <c r="O1910" i="1"/>
  <c r="AB1910" i="1" s="1"/>
  <c r="AQ1910" i="1" s="1"/>
  <c r="BT1910" i="1" s="1"/>
  <c r="O1917" i="1"/>
  <c r="AB1917" i="1" s="1"/>
  <c r="AQ1917" i="1" s="1"/>
  <c r="BT1917" i="1" s="1"/>
  <c r="I1890" i="1"/>
  <c r="O1890" i="1" s="1"/>
  <c r="AB1890" i="1" s="1"/>
  <c r="AQ1890" i="1" s="1"/>
  <c r="BT1890" i="1" s="1"/>
  <c r="O1891" i="1"/>
  <c r="AB1891" i="1" s="1"/>
  <c r="AQ1891" i="1" s="1"/>
  <c r="BT1891" i="1" s="1"/>
  <c r="H1679" i="1"/>
  <c r="N1679" i="1" s="1"/>
  <c r="AA1679" i="1" s="1"/>
  <c r="AP1679" i="1" s="1"/>
  <c r="BS1679" i="1" s="1"/>
  <c r="N1680" i="1"/>
  <c r="AA1680" i="1" s="1"/>
  <c r="AP1680" i="1" s="1"/>
  <c r="BS1680" i="1" s="1"/>
  <c r="I1574" i="1"/>
  <c r="O1575" i="1"/>
  <c r="AB1575" i="1" s="1"/>
  <c r="AQ1575" i="1" s="1"/>
  <c r="BT1575" i="1" s="1"/>
  <c r="I1692" i="1"/>
  <c r="O1693" i="1"/>
  <c r="AB1693" i="1" s="1"/>
  <c r="AQ1693" i="1" s="1"/>
  <c r="BT1693" i="1" s="1"/>
  <c r="H1704" i="1"/>
  <c r="N1705" i="1"/>
  <c r="AA1705" i="1" s="1"/>
  <c r="AP1705" i="1" s="1"/>
  <c r="BS1705" i="1" s="1"/>
  <c r="I1707" i="1"/>
  <c r="O1707" i="1" s="1"/>
  <c r="AB1707" i="1" s="1"/>
  <c r="AQ1707" i="1" s="1"/>
  <c r="BT1707" i="1" s="1"/>
  <c r="O1708" i="1"/>
  <c r="AB1708" i="1" s="1"/>
  <c r="AQ1708" i="1" s="1"/>
  <c r="BT1708" i="1" s="1"/>
  <c r="H1734" i="1"/>
  <c r="N1735" i="1"/>
  <c r="AA1735" i="1" s="1"/>
  <c r="AP1735" i="1" s="1"/>
  <c r="BS1735" i="1" s="1"/>
  <c r="I1740" i="1"/>
  <c r="O1741" i="1"/>
  <c r="AB1741" i="1" s="1"/>
  <c r="AQ1741" i="1" s="1"/>
  <c r="BT1741" i="1" s="1"/>
  <c r="H1755" i="1"/>
  <c r="N1755" i="1" s="1"/>
  <c r="AA1755" i="1" s="1"/>
  <c r="AP1755" i="1" s="1"/>
  <c r="BS1755" i="1" s="1"/>
  <c r="N1756" i="1"/>
  <c r="AA1756" i="1" s="1"/>
  <c r="AP1756" i="1" s="1"/>
  <c r="BS1756" i="1" s="1"/>
  <c r="I1758" i="1"/>
  <c r="O1758" i="1" s="1"/>
  <c r="AB1758" i="1" s="1"/>
  <c r="AQ1758" i="1" s="1"/>
  <c r="BT1758" i="1" s="1"/>
  <c r="O1759" i="1"/>
  <c r="AB1759" i="1" s="1"/>
  <c r="AQ1759" i="1" s="1"/>
  <c r="BT1759" i="1" s="1"/>
  <c r="H1771" i="1"/>
  <c r="N1772" i="1"/>
  <c r="AA1772" i="1" s="1"/>
  <c r="AP1772" i="1" s="1"/>
  <c r="BS1772" i="1" s="1"/>
  <c r="I1782" i="1"/>
  <c r="O1783" i="1"/>
  <c r="AB1783" i="1" s="1"/>
  <c r="AQ1783" i="1" s="1"/>
  <c r="BT1783" i="1" s="1"/>
  <c r="H1814" i="1"/>
  <c r="N1815" i="1"/>
  <c r="AA1815" i="1" s="1"/>
  <c r="AP1815" i="1" s="1"/>
  <c r="BS1815" i="1" s="1"/>
  <c r="I1838" i="1"/>
  <c r="O1838" i="1" s="1"/>
  <c r="AB1838" i="1" s="1"/>
  <c r="AQ1838" i="1" s="1"/>
  <c r="BT1838" i="1" s="1"/>
  <c r="O1839" i="1"/>
  <c r="AB1839" i="1" s="1"/>
  <c r="AQ1839" i="1" s="1"/>
  <c r="BT1839" i="1" s="1"/>
  <c r="G1848" i="1"/>
  <c r="M1849" i="1"/>
  <c r="Z1849" i="1" s="1"/>
  <c r="AO1849" i="1" s="1"/>
  <c r="AS1849" i="1" s="1"/>
  <c r="AY1849" i="1" s="1"/>
  <c r="BA1849" i="1" s="1"/>
  <c r="BR1849" i="1" s="1"/>
  <c r="BV1849" i="1" s="1"/>
  <c r="H1853" i="1"/>
  <c r="N1853" i="1" s="1"/>
  <c r="AA1853" i="1" s="1"/>
  <c r="AP1853" i="1" s="1"/>
  <c r="BS1853" i="1" s="1"/>
  <c r="N1854" i="1"/>
  <c r="AA1854" i="1" s="1"/>
  <c r="AP1854" i="1" s="1"/>
  <c r="BS1854" i="1" s="1"/>
  <c r="I1860" i="1"/>
  <c r="O1861" i="1"/>
  <c r="AB1861" i="1" s="1"/>
  <c r="AQ1861" i="1" s="1"/>
  <c r="BT1861" i="1" s="1"/>
  <c r="I1776" i="1"/>
  <c r="O1777" i="1"/>
  <c r="AB1777" i="1" s="1"/>
  <c r="AQ1777" i="1" s="1"/>
  <c r="BT1777" i="1" s="1"/>
  <c r="I1934" i="1"/>
  <c r="I1872" i="1"/>
  <c r="O1873" i="1"/>
  <c r="AB1873" i="1" s="1"/>
  <c r="AQ1873" i="1" s="1"/>
  <c r="BT1873" i="1" s="1"/>
  <c r="H1872" i="1"/>
  <c r="N1873" i="1"/>
  <c r="AA1873" i="1" s="1"/>
  <c r="AP1873" i="1" s="1"/>
  <c r="BS1873" i="1" s="1"/>
  <c r="H1879" i="1"/>
  <c r="N1883" i="1"/>
  <c r="AA1883" i="1" s="1"/>
  <c r="AP1883" i="1" s="1"/>
  <c r="BS1883" i="1" s="1"/>
  <c r="H1748" i="1"/>
  <c r="N1748" i="1" s="1"/>
  <c r="AA1748" i="1" s="1"/>
  <c r="AP1748" i="1" s="1"/>
  <c r="BS1748" i="1" s="1"/>
  <c r="N1749" i="1"/>
  <c r="AA1749" i="1" s="1"/>
  <c r="AP1749" i="1" s="1"/>
  <c r="BS1749" i="1" s="1"/>
  <c r="I1814" i="1"/>
  <c r="O1815" i="1"/>
  <c r="AB1815" i="1" s="1"/>
  <c r="AQ1815" i="1" s="1"/>
  <c r="BT1815" i="1" s="1"/>
  <c r="I1879" i="1"/>
  <c r="O1883" i="1"/>
  <c r="AB1883" i="1" s="1"/>
  <c r="AQ1883" i="1" s="1"/>
  <c r="BT1883" i="1" s="1"/>
  <c r="I1955" i="1"/>
  <c r="O1956" i="1"/>
  <c r="AB1956" i="1" s="1"/>
  <c r="AQ1956" i="1" s="1"/>
  <c r="BT1956" i="1" s="1"/>
  <c r="I1923" i="1"/>
  <c r="O1924" i="1"/>
  <c r="AB1924" i="1" s="1"/>
  <c r="AQ1924" i="1" s="1"/>
  <c r="BT1924" i="1" s="1"/>
  <c r="I1929" i="1"/>
  <c r="O1930" i="1"/>
  <c r="AB1930" i="1" s="1"/>
  <c r="AQ1930" i="1" s="1"/>
  <c r="BT1930" i="1" s="1"/>
  <c r="H1929" i="1"/>
  <c r="N1930" i="1"/>
  <c r="AA1930" i="1" s="1"/>
  <c r="AP1930" i="1" s="1"/>
  <c r="BS1930" i="1" s="1"/>
  <c r="H1710" i="1"/>
  <c r="N1710" i="1" s="1"/>
  <c r="AA1710" i="1" s="1"/>
  <c r="AP1710" i="1" s="1"/>
  <c r="BS1710" i="1" s="1"/>
  <c r="N1711" i="1"/>
  <c r="AA1711" i="1" s="1"/>
  <c r="AP1711" i="1" s="1"/>
  <c r="BS1711" i="1" s="1"/>
  <c r="I1722" i="1"/>
  <c r="I1713" i="1" s="1"/>
  <c r="O1723" i="1"/>
  <c r="AB1723" i="1" s="1"/>
  <c r="AQ1723" i="1" s="1"/>
  <c r="BT1723" i="1" s="1"/>
  <c r="H1745" i="1"/>
  <c r="N1745" i="1" s="1"/>
  <c r="AA1745" i="1" s="1"/>
  <c r="AP1745" i="1" s="1"/>
  <c r="BS1745" i="1" s="1"/>
  <c r="N1746" i="1"/>
  <c r="AA1746" i="1" s="1"/>
  <c r="AP1746" i="1" s="1"/>
  <c r="BS1746" i="1" s="1"/>
  <c r="I1748" i="1"/>
  <c r="O1748" i="1" s="1"/>
  <c r="AB1748" i="1" s="1"/>
  <c r="AQ1748" i="1" s="1"/>
  <c r="BT1748" i="1" s="1"/>
  <c r="O1749" i="1"/>
  <c r="AB1749" i="1" s="1"/>
  <c r="AQ1749" i="1" s="1"/>
  <c r="BT1749" i="1" s="1"/>
  <c r="H1761" i="1"/>
  <c r="N1761" i="1" s="1"/>
  <c r="AA1761" i="1" s="1"/>
  <c r="AP1761" i="1" s="1"/>
  <c r="BS1761" i="1" s="1"/>
  <c r="N1762" i="1"/>
  <c r="AA1762" i="1" s="1"/>
  <c r="AP1762" i="1" s="1"/>
  <c r="BS1762" i="1" s="1"/>
  <c r="I1766" i="1"/>
  <c r="O1767" i="1"/>
  <c r="AB1767" i="1" s="1"/>
  <c r="AQ1767" i="1" s="1"/>
  <c r="BT1767" i="1" s="1"/>
  <c r="H1787" i="1"/>
  <c r="N1788" i="1"/>
  <c r="AA1788" i="1" s="1"/>
  <c r="AP1788" i="1" s="1"/>
  <c r="BS1788" i="1" s="1"/>
  <c r="I1794" i="1"/>
  <c r="O1795" i="1"/>
  <c r="AB1795" i="1" s="1"/>
  <c r="AQ1795" i="1" s="1"/>
  <c r="BT1795" i="1" s="1"/>
  <c r="H1804" i="1"/>
  <c r="N1804" i="1" s="1"/>
  <c r="AA1804" i="1" s="1"/>
  <c r="AP1804" i="1" s="1"/>
  <c r="BS1804" i="1" s="1"/>
  <c r="N1805" i="1"/>
  <c r="AA1805" i="1" s="1"/>
  <c r="AP1805" i="1" s="1"/>
  <c r="BS1805" i="1" s="1"/>
  <c r="I1809" i="1"/>
  <c r="O1810" i="1"/>
  <c r="AB1810" i="1" s="1"/>
  <c r="AQ1810" i="1" s="1"/>
  <c r="BT1810" i="1" s="1"/>
  <c r="H1841" i="1"/>
  <c r="N1841" i="1" s="1"/>
  <c r="AA1841" i="1" s="1"/>
  <c r="AP1841" i="1" s="1"/>
  <c r="BS1841" i="1" s="1"/>
  <c r="N1842" i="1"/>
  <c r="AA1842" i="1" s="1"/>
  <c r="AP1842" i="1" s="1"/>
  <c r="BS1842" i="1" s="1"/>
  <c r="I1848" i="1"/>
  <c r="O1849" i="1"/>
  <c r="AB1849" i="1" s="1"/>
  <c r="AQ1849" i="1" s="1"/>
  <c r="BT1849" i="1" s="1"/>
  <c r="G1860" i="1"/>
  <c r="M1861" i="1"/>
  <c r="Z1861" i="1" s="1"/>
  <c r="AO1861" i="1" s="1"/>
  <c r="AS1861" i="1" s="1"/>
  <c r="AY1861" i="1" s="1"/>
  <c r="BA1861" i="1" s="1"/>
  <c r="BR1861" i="1" s="1"/>
  <c r="BV1861" i="1" s="1"/>
  <c r="H1865" i="1"/>
  <c r="N1865" i="1" s="1"/>
  <c r="AA1865" i="1" s="1"/>
  <c r="AP1865" i="1" s="1"/>
  <c r="BS1865" i="1" s="1"/>
  <c r="N1866" i="1"/>
  <c r="AA1866" i="1" s="1"/>
  <c r="AP1866" i="1" s="1"/>
  <c r="BS1866" i="1" s="1"/>
  <c r="H1944" i="1"/>
  <c r="H1722" i="1"/>
  <c r="H1713" i="1" s="1"/>
  <c r="N1723" i="1"/>
  <c r="AA1723" i="1" s="1"/>
  <c r="AP1723" i="1" s="1"/>
  <c r="BS1723" i="1" s="1"/>
  <c r="H1766" i="1"/>
  <c r="N1767" i="1"/>
  <c r="AA1767" i="1" s="1"/>
  <c r="AP1767" i="1" s="1"/>
  <c r="BS1767" i="1" s="1"/>
  <c r="H1809" i="1"/>
  <c r="N1810" i="1"/>
  <c r="AA1810" i="1" s="1"/>
  <c r="AP1810" i="1" s="1"/>
  <c r="BS1810" i="1" s="1"/>
  <c r="H1848" i="1"/>
  <c r="N1849" i="1"/>
  <c r="AA1849" i="1" s="1"/>
  <c r="AP1849" i="1" s="1"/>
  <c r="BS1849" i="1" s="1"/>
  <c r="H1923" i="1"/>
  <c r="N1924" i="1"/>
  <c r="AA1924" i="1" s="1"/>
  <c r="AP1924" i="1" s="1"/>
  <c r="BS1924" i="1" s="1"/>
  <c r="I1679" i="1"/>
  <c r="O1679" i="1" s="1"/>
  <c r="AB1679" i="1" s="1"/>
  <c r="AQ1679" i="1" s="1"/>
  <c r="BT1679" i="1" s="1"/>
  <c r="O1680" i="1"/>
  <c r="AB1680" i="1" s="1"/>
  <c r="AQ1680" i="1" s="1"/>
  <c r="BT1680" i="1" s="1"/>
  <c r="H1692" i="1"/>
  <c r="N1693" i="1"/>
  <c r="AA1693" i="1" s="1"/>
  <c r="AP1693" i="1" s="1"/>
  <c r="BS1693" i="1" s="1"/>
  <c r="H1707" i="1"/>
  <c r="N1707" i="1" s="1"/>
  <c r="AA1707" i="1" s="1"/>
  <c r="AP1707" i="1" s="1"/>
  <c r="BS1707" i="1" s="1"/>
  <c r="N1708" i="1"/>
  <c r="AA1708" i="1" s="1"/>
  <c r="AP1708" i="1" s="1"/>
  <c r="BS1708" i="1" s="1"/>
  <c r="I1710" i="1"/>
  <c r="O1710" i="1" s="1"/>
  <c r="AB1710" i="1" s="1"/>
  <c r="AQ1710" i="1" s="1"/>
  <c r="BT1710" i="1" s="1"/>
  <c r="O1711" i="1"/>
  <c r="AB1711" i="1" s="1"/>
  <c r="AQ1711" i="1" s="1"/>
  <c r="BT1711" i="1" s="1"/>
  <c r="H1740" i="1"/>
  <c r="N1741" i="1"/>
  <c r="AA1741" i="1" s="1"/>
  <c r="AP1741" i="1" s="1"/>
  <c r="BS1741" i="1" s="1"/>
  <c r="I1745" i="1"/>
  <c r="O1745" i="1" s="1"/>
  <c r="AB1745" i="1" s="1"/>
  <c r="AQ1745" i="1" s="1"/>
  <c r="BT1745" i="1" s="1"/>
  <c r="O1746" i="1"/>
  <c r="AB1746" i="1" s="1"/>
  <c r="AQ1746" i="1" s="1"/>
  <c r="BT1746" i="1" s="1"/>
  <c r="H1758" i="1"/>
  <c r="N1758" i="1" s="1"/>
  <c r="AA1758" i="1" s="1"/>
  <c r="AP1758" i="1" s="1"/>
  <c r="BS1758" i="1" s="1"/>
  <c r="N1759" i="1"/>
  <c r="AA1759" i="1" s="1"/>
  <c r="AP1759" i="1" s="1"/>
  <c r="BS1759" i="1" s="1"/>
  <c r="I1761" i="1"/>
  <c r="O1761" i="1" s="1"/>
  <c r="AB1761" i="1" s="1"/>
  <c r="AQ1761" i="1" s="1"/>
  <c r="BT1761" i="1" s="1"/>
  <c r="O1762" i="1"/>
  <c r="AB1762" i="1" s="1"/>
  <c r="AQ1762" i="1" s="1"/>
  <c r="BT1762" i="1" s="1"/>
  <c r="H1782" i="1"/>
  <c r="N1783" i="1"/>
  <c r="AA1783" i="1" s="1"/>
  <c r="AP1783" i="1" s="1"/>
  <c r="BS1783" i="1" s="1"/>
  <c r="I1787" i="1"/>
  <c r="O1788" i="1"/>
  <c r="AB1788" i="1" s="1"/>
  <c r="AQ1788" i="1" s="1"/>
  <c r="BT1788" i="1" s="1"/>
  <c r="I1804" i="1"/>
  <c r="O1804" i="1" s="1"/>
  <c r="AB1804" i="1" s="1"/>
  <c r="AQ1804" i="1" s="1"/>
  <c r="BT1804" i="1" s="1"/>
  <c r="O1805" i="1"/>
  <c r="AB1805" i="1" s="1"/>
  <c r="AQ1805" i="1" s="1"/>
  <c r="BT1805" i="1" s="1"/>
  <c r="H1838" i="1"/>
  <c r="N1838" i="1" s="1"/>
  <c r="AA1838" i="1" s="1"/>
  <c r="AP1838" i="1" s="1"/>
  <c r="BS1838" i="1" s="1"/>
  <c r="N1839" i="1"/>
  <c r="AA1839" i="1" s="1"/>
  <c r="AP1839" i="1" s="1"/>
  <c r="BS1839" i="1" s="1"/>
  <c r="I1841" i="1"/>
  <c r="O1841" i="1" s="1"/>
  <c r="AB1841" i="1" s="1"/>
  <c r="AQ1841" i="1" s="1"/>
  <c r="BT1841" i="1" s="1"/>
  <c r="O1842" i="1"/>
  <c r="AB1842" i="1" s="1"/>
  <c r="AQ1842" i="1" s="1"/>
  <c r="BT1842" i="1" s="1"/>
  <c r="H1860" i="1"/>
  <c r="N1861" i="1"/>
  <c r="AA1861" i="1" s="1"/>
  <c r="AP1861" i="1" s="1"/>
  <c r="BS1861" i="1" s="1"/>
  <c r="I1865" i="1"/>
  <c r="O1865" i="1" s="1"/>
  <c r="AB1865" i="1" s="1"/>
  <c r="AQ1865" i="1" s="1"/>
  <c r="BT1865" i="1" s="1"/>
  <c r="O1866" i="1"/>
  <c r="AB1866" i="1" s="1"/>
  <c r="AQ1866" i="1" s="1"/>
  <c r="BT1866" i="1" s="1"/>
  <c r="I1944" i="1"/>
  <c r="H1890" i="1"/>
  <c r="N1890" i="1" s="1"/>
  <c r="AA1890" i="1" s="1"/>
  <c r="AP1890" i="1" s="1"/>
  <c r="BS1890" i="1" s="1"/>
  <c r="N1891" i="1"/>
  <c r="AA1891" i="1" s="1"/>
  <c r="AP1891" i="1" s="1"/>
  <c r="BS1891" i="1" s="1"/>
  <c r="H1955" i="1"/>
  <c r="N1956" i="1"/>
  <c r="AA1956" i="1" s="1"/>
  <c r="AP1956" i="1" s="1"/>
  <c r="BS1956" i="1" s="1"/>
  <c r="N1910" i="1"/>
  <c r="AA1910" i="1" s="1"/>
  <c r="AP1910" i="1" s="1"/>
  <c r="BS1910" i="1" s="1"/>
  <c r="N1917" i="1"/>
  <c r="AA1917" i="1" s="1"/>
  <c r="AP1917" i="1" s="1"/>
  <c r="BS1917" i="1" s="1"/>
  <c r="H2157" i="1"/>
  <c r="N2157" i="1" s="1"/>
  <c r="AA2157" i="1" s="1"/>
  <c r="AP2157" i="1" s="1"/>
  <c r="BS2157" i="1" s="1"/>
  <c r="N2158" i="1"/>
  <c r="AA2158" i="1" s="1"/>
  <c r="AP2158" i="1" s="1"/>
  <c r="BS2158" i="1" s="1"/>
  <c r="I2305" i="1"/>
  <c r="O2306" i="1"/>
  <c r="AB2306" i="1" s="1"/>
  <c r="AQ2306" i="1" s="1"/>
  <c r="BT2306" i="1" s="1"/>
  <c r="H2162" i="1"/>
  <c r="N2162" i="1" s="1"/>
  <c r="AA2162" i="1" s="1"/>
  <c r="AP2162" i="1" s="1"/>
  <c r="BS2162" i="1" s="1"/>
  <c r="N2163" i="1"/>
  <c r="AA2163" i="1" s="1"/>
  <c r="AP2163" i="1" s="1"/>
  <c r="BS2163" i="1" s="1"/>
  <c r="N2328" i="1"/>
  <c r="AA2328" i="1" s="1"/>
  <c r="AP2328" i="1" s="1"/>
  <c r="BS2328" i="1" s="1"/>
  <c r="H2327" i="1"/>
  <c r="N2327" i="1" s="1"/>
  <c r="AA2327" i="1" s="1"/>
  <c r="AP2327" i="1" s="1"/>
  <c r="BS2327" i="1" s="1"/>
  <c r="I2380" i="1"/>
  <c r="O2380" i="1" s="1"/>
  <c r="AB2380" i="1" s="1"/>
  <c r="AQ2380" i="1" s="1"/>
  <c r="BT2380" i="1" s="1"/>
  <c r="O2381" i="1"/>
  <c r="AB2381" i="1" s="1"/>
  <c r="AQ2381" i="1" s="1"/>
  <c r="BT2381" i="1" s="1"/>
  <c r="I2005" i="1"/>
  <c r="O2006" i="1"/>
  <c r="AB2006" i="1" s="1"/>
  <c r="AQ2006" i="1" s="1"/>
  <c r="BT2006" i="1" s="1"/>
  <c r="H2005" i="1"/>
  <c r="N2006" i="1"/>
  <c r="AA2006" i="1" s="1"/>
  <c r="AP2006" i="1" s="1"/>
  <c r="BS2006" i="1" s="1"/>
  <c r="H2059" i="1"/>
  <c r="N2059" i="1" s="1"/>
  <c r="AA2059" i="1" s="1"/>
  <c r="AP2059" i="1" s="1"/>
  <c r="BS2059" i="1" s="1"/>
  <c r="N2060" i="1"/>
  <c r="AA2060" i="1" s="1"/>
  <c r="AP2060" i="1" s="1"/>
  <c r="BS2060" i="1" s="1"/>
  <c r="H1960" i="1"/>
  <c r="N1961" i="1"/>
  <c r="AA1961" i="1" s="1"/>
  <c r="AP1961" i="1" s="1"/>
  <c r="BS1961" i="1" s="1"/>
  <c r="N2345" i="1"/>
  <c r="AA2345" i="1" s="1"/>
  <c r="AP2345" i="1" s="1"/>
  <c r="BS2345" i="1" s="1"/>
  <c r="H2339" i="1"/>
  <c r="N2392" i="1"/>
  <c r="AA2392" i="1" s="1"/>
  <c r="AP2392" i="1" s="1"/>
  <c r="BS2392" i="1" s="1"/>
  <c r="H2391" i="1"/>
  <c r="H2146" i="1"/>
  <c r="N2146" i="1" s="1"/>
  <c r="AA2146" i="1" s="1"/>
  <c r="AP2146" i="1" s="1"/>
  <c r="BS2146" i="1" s="1"/>
  <c r="N2147" i="1"/>
  <c r="AA2147" i="1" s="1"/>
  <c r="AP2147" i="1" s="1"/>
  <c r="BS2147" i="1" s="1"/>
  <c r="I2174" i="1"/>
  <c r="O2175" i="1"/>
  <c r="AB2175" i="1" s="1"/>
  <c r="AQ2175" i="1" s="1"/>
  <c r="BT2175" i="1" s="1"/>
  <c r="O2253" i="1"/>
  <c r="AB2253" i="1" s="1"/>
  <c r="AQ2253" i="1" s="1"/>
  <c r="BT2253" i="1" s="1"/>
  <c r="I2252" i="1"/>
  <c r="I2370" i="1"/>
  <c r="O2370" i="1" s="1"/>
  <c r="AB2370" i="1" s="1"/>
  <c r="AQ2370" i="1" s="1"/>
  <c r="BT2370" i="1" s="1"/>
  <c r="O2371" i="1"/>
  <c r="AB2371" i="1" s="1"/>
  <c r="AQ2371" i="1" s="1"/>
  <c r="BT2371" i="1" s="1"/>
  <c r="I2141" i="1"/>
  <c r="O2141" i="1" s="1"/>
  <c r="AB2141" i="1" s="1"/>
  <c r="AQ2141" i="1" s="1"/>
  <c r="BT2141" i="1" s="1"/>
  <c r="O2142" i="1"/>
  <c r="AB2142" i="1" s="1"/>
  <c r="AQ2142" i="1" s="1"/>
  <c r="BT2142" i="1" s="1"/>
  <c r="H2410" i="1"/>
  <c r="N2411" i="1"/>
  <c r="AA2411" i="1" s="1"/>
  <c r="AP2411" i="1" s="1"/>
  <c r="BS2411" i="1" s="1"/>
  <c r="I2152" i="1"/>
  <c r="O2153" i="1"/>
  <c r="AB2153" i="1" s="1"/>
  <c r="AQ2153" i="1" s="1"/>
  <c r="BT2153" i="1" s="1"/>
  <c r="H2381" i="1"/>
  <c r="N2382" i="1"/>
  <c r="AA2382" i="1" s="1"/>
  <c r="AP2382" i="1" s="1"/>
  <c r="BS2382" i="1" s="1"/>
  <c r="I2290" i="1"/>
  <c r="O2290" i="1" s="1"/>
  <c r="AB2290" i="1" s="1"/>
  <c r="AQ2290" i="1" s="1"/>
  <c r="BT2290" i="1" s="1"/>
  <c r="O2291" i="1"/>
  <c r="AB2291" i="1" s="1"/>
  <c r="AQ2291" i="1" s="1"/>
  <c r="BT2291" i="1" s="1"/>
  <c r="H2290" i="1"/>
  <c r="N2290" i="1" s="1"/>
  <c r="AA2290" i="1" s="1"/>
  <c r="AP2290" i="1" s="1"/>
  <c r="BS2290" i="1" s="1"/>
  <c r="N2291" i="1"/>
  <c r="AA2291" i="1" s="1"/>
  <c r="AP2291" i="1" s="1"/>
  <c r="BS2291" i="1" s="1"/>
  <c r="I2059" i="1"/>
  <c r="O2059" i="1" s="1"/>
  <c r="AB2059" i="1" s="1"/>
  <c r="AQ2059" i="1" s="1"/>
  <c r="BT2059" i="1" s="1"/>
  <c r="O2060" i="1"/>
  <c r="AB2060" i="1" s="1"/>
  <c r="AQ2060" i="1" s="1"/>
  <c r="BT2060" i="1" s="1"/>
  <c r="I1999" i="1"/>
  <c r="O2000" i="1"/>
  <c r="AB2000" i="1" s="1"/>
  <c r="AQ2000" i="1" s="1"/>
  <c r="BT2000" i="1" s="1"/>
  <c r="H2115" i="1"/>
  <c r="N2115" i="1" s="1"/>
  <c r="AA2115" i="1" s="1"/>
  <c r="AP2115" i="1" s="1"/>
  <c r="BS2115" i="1" s="1"/>
  <c r="N2116" i="1"/>
  <c r="AA2116" i="1" s="1"/>
  <c r="AP2116" i="1" s="1"/>
  <c r="BS2116" i="1" s="1"/>
  <c r="H2072" i="1"/>
  <c r="N2077" i="1"/>
  <c r="AA2077" i="1" s="1"/>
  <c r="AP2077" i="1" s="1"/>
  <c r="BS2077" i="1" s="1"/>
  <c r="I2052" i="1"/>
  <c r="O2053" i="1"/>
  <c r="AB2053" i="1" s="1"/>
  <c r="AQ2053" i="1" s="1"/>
  <c r="BT2053" i="1" s="1"/>
  <c r="H2272" i="1"/>
  <c r="N2272" i="1" s="1"/>
  <c r="AA2272" i="1" s="1"/>
  <c r="AP2272" i="1" s="1"/>
  <c r="BS2272" i="1" s="1"/>
  <c r="N2273" i="1"/>
  <c r="AA2273" i="1" s="1"/>
  <c r="AP2273" i="1" s="1"/>
  <c r="BS2273" i="1" s="1"/>
  <c r="I1978" i="1"/>
  <c r="O1979" i="1"/>
  <c r="AB1979" i="1" s="1"/>
  <c r="AQ1979" i="1" s="1"/>
  <c r="BT1979" i="1" s="1"/>
  <c r="I1966" i="1"/>
  <c r="O1967" i="1"/>
  <c r="AB1967" i="1" s="1"/>
  <c r="AQ1967" i="1" s="1"/>
  <c r="BT1967" i="1" s="1"/>
  <c r="O2345" i="1"/>
  <c r="AB2345" i="1" s="1"/>
  <c r="AQ2345" i="1" s="1"/>
  <c r="BT2345" i="1" s="1"/>
  <c r="I2339" i="1"/>
  <c r="I2072" i="1"/>
  <c r="O2077" i="1"/>
  <c r="AB2077" i="1" s="1"/>
  <c r="AQ2077" i="1" s="1"/>
  <c r="BT2077" i="1" s="1"/>
  <c r="I2130" i="1"/>
  <c r="O2131" i="1"/>
  <c r="AB2131" i="1" s="1"/>
  <c r="AQ2131" i="1" s="1"/>
  <c r="BT2131" i="1" s="1"/>
  <c r="H1966" i="1"/>
  <c r="N1967" i="1"/>
  <c r="AA1967" i="1" s="1"/>
  <c r="AP1967" i="1" s="1"/>
  <c r="BS1967" i="1" s="1"/>
  <c r="I2109" i="1"/>
  <c r="O2110" i="1"/>
  <c r="AB2110" i="1" s="1"/>
  <c r="AQ2110" i="1" s="1"/>
  <c r="BT2110" i="1" s="1"/>
  <c r="I2272" i="1"/>
  <c r="O2272" i="1" s="1"/>
  <c r="AB2272" i="1" s="1"/>
  <c r="AQ2272" i="1" s="1"/>
  <c r="BT2272" i="1" s="1"/>
  <c r="O2273" i="1"/>
  <c r="AB2273" i="1" s="1"/>
  <c r="AQ2273" i="1" s="1"/>
  <c r="BT2273" i="1" s="1"/>
  <c r="I2169" i="1"/>
  <c r="O2169" i="1" s="1"/>
  <c r="AB2169" i="1" s="1"/>
  <c r="AQ2169" i="1" s="1"/>
  <c r="BT2169" i="1" s="1"/>
  <c r="O2170" i="1"/>
  <c r="AB2170" i="1" s="1"/>
  <c r="AQ2170" i="1" s="1"/>
  <c r="BT2170" i="1" s="1"/>
  <c r="O2328" i="1"/>
  <c r="AB2328" i="1" s="1"/>
  <c r="AQ2328" i="1" s="1"/>
  <c r="BT2328" i="1" s="1"/>
  <c r="I2327" i="1"/>
  <c r="O2327" i="1" s="1"/>
  <c r="AB2327" i="1" s="1"/>
  <c r="AQ2327" i="1" s="1"/>
  <c r="BT2327" i="1" s="1"/>
  <c r="H2305" i="1"/>
  <c r="N2306" i="1"/>
  <c r="AA2306" i="1" s="1"/>
  <c r="AP2306" i="1" s="1"/>
  <c r="BS2306" i="1" s="1"/>
  <c r="I2410" i="1"/>
  <c r="O2411" i="1"/>
  <c r="AB2411" i="1" s="1"/>
  <c r="AQ2411" i="1" s="1"/>
  <c r="BT2411" i="1" s="1"/>
  <c r="I2221" i="1"/>
  <c r="O2222" i="1"/>
  <c r="AB2222" i="1" s="1"/>
  <c r="AQ2222" i="1" s="1"/>
  <c r="BT2222" i="1" s="1"/>
  <c r="H2204" i="1"/>
  <c r="N2205" i="1"/>
  <c r="AA2205" i="1" s="1"/>
  <c r="AP2205" i="1" s="1"/>
  <c r="BS2205" i="1" s="1"/>
  <c r="M2392" i="1"/>
  <c r="Z2392" i="1" s="1"/>
  <c r="AO2392" i="1" s="1"/>
  <c r="AS2392" i="1" s="1"/>
  <c r="AY2392" i="1" s="1"/>
  <c r="BA2392" i="1" s="1"/>
  <c r="BR2392" i="1" s="1"/>
  <c r="BV2392" i="1" s="1"/>
  <c r="G2391" i="1"/>
  <c r="H2169" i="1"/>
  <c r="N2169" i="1" s="1"/>
  <c r="AA2169" i="1" s="1"/>
  <c r="AP2169" i="1" s="1"/>
  <c r="BS2169" i="1" s="1"/>
  <c r="N2170" i="1"/>
  <c r="AA2170" i="1" s="1"/>
  <c r="AP2170" i="1" s="1"/>
  <c r="BS2170" i="1" s="1"/>
  <c r="H2130" i="1"/>
  <c r="N2131" i="1"/>
  <c r="AA2131" i="1" s="1"/>
  <c r="AP2131" i="1" s="1"/>
  <c r="BS2131" i="1" s="1"/>
  <c r="I2204" i="1"/>
  <c r="O2205" i="1"/>
  <c r="AB2205" i="1" s="1"/>
  <c r="AQ2205" i="1" s="1"/>
  <c r="BT2205" i="1" s="1"/>
  <c r="I2162" i="1"/>
  <c r="O2162" i="1" s="1"/>
  <c r="AB2162" i="1" s="1"/>
  <c r="AQ2162" i="1" s="1"/>
  <c r="BT2162" i="1" s="1"/>
  <c r="O2163" i="1"/>
  <c r="AB2163" i="1" s="1"/>
  <c r="AQ2163" i="1" s="1"/>
  <c r="BT2163" i="1" s="1"/>
  <c r="O2297" i="1"/>
  <c r="AB2297" i="1" s="1"/>
  <c r="AQ2297" i="1" s="1"/>
  <c r="BT2297" i="1" s="1"/>
  <c r="I2296" i="1"/>
  <c r="H2109" i="1"/>
  <c r="N2110" i="1"/>
  <c r="AA2110" i="1" s="1"/>
  <c r="AP2110" i="1" s="1"/>
  <c r="BS2110" i="1" s="1"/>
  <c r="H1983" i="1"/>
  <c r="N1984" i="1"/>
  <c r="AA1984" i="1" s="1"/>
  <c r="AP1984" i="1" s="1"/>
  <c r="BS1984" i="1" s="1"/>
  <c r="H1999" i="1"/>
  <c r="N2000" i="1"/>
  <c r="AA2000" i="1" s="1"/>
  <c r="AP2000" i="1" s="1"/>
  <c r="BS2000" i="1" s="1"/>
  <c r="H2023" i="1"/>
  <c r="I1988" i="1"/>
  <c r="I2115" i="1"/>
  <c r="O2115" i="1" s="1"/>
  <c r="AB2115" i="1" s="1"/>
  <c r="AQ2115" i="1" s="1"/>
  <c r="BT2115" i="1" s="1"/>
  <c r="O2116" i="1"/>
  <c r="AB2116" i="1" s="1"/>
  <c r="AQ2116" i="1" s="1"/>
  <c r="BT2116" i="1" s="1"/>
  <c r="H2141" i="1"/>
  <c r="N2141" i="1" s="1"/>
  <c r="AA2141" i="1" s="1"/>
  <c r="AP2141" i="1" s="1"/>
  <c r="BS2141" i="1" s="1"/>
  <c r="N2142" i="1"/>
  <c r="AA2142" i="1" s="1"/>
  <c r="AP2142" i="1" s="1"/>
  <c r="BS2142" i="1" s="1"/>
  <c r="H2370" i="1"/>
  <c r="N2370" i="1" s="1"/>
  <c r="AA2370" i="1" s="1"/>
  <c r="AP2370" i="1" s="1"/>
  <c r="BS2370" i="1" s="1"/>
  <c r="N2371" i="1"/>
  <c r="AA2371" i="1" s="1"/>
  <c r="AP2371" i="1" s="1"/>
  <c r="BS2371" i="1" s="1"/>
  <c r="H2052" i="1"/>
  <c r="N2053" i="1"/>
  <c r="AA2053" i="1" s="1"/>
  <c r="AP2053" i="1" s="1"/>
  <c r="BS2053" i="1" s="1"/>
  <c r="I1971" i="1"/>
  <c r="O1972" i="1"/>
  <c r="AB1972" i="1" s="1"/>
  <c r="AQ1972" i="1" s="1"/>
  <c r="BT1972" i="1" s="1"/>
  <c r="I2146" i="1"/>
  <c r="O2146" i="1" s="1"/>
  <c r="AB2146" i="1" s="1"/>
  <c r="AQ2146" i="1" s="1"/>
  <c r="BT2146" i="1" s="1"/>
  <c r="O2147" i="1"/>
  <c r="AB2147" i="1" s="1"/>
  <c r="AQ2147" i="1" s="1"/>
  <c r="BT2147" i="1" s="1"/>
  <c r="I1983" i="1"/>
  <c r="O1984" i="1"/>
  <c r="AB1984" i="1" s="1"/>
  <c r="AQ1984" i="1" s="1"/>
  <c r="BT1984" i="1" s="1"/>
  <c r="H2152" i="1"/>
  <c r="N2153" i="1"/>
  <c r="AA2153" i="1" s="1"/>
  <c r="AP2153" i="1" s="1"/>
  <c r="BS2153" i="1" s="1"/>
  <c r="N2253" i="1"/>
  <c r="AA2253" i="1" s="1"/>
  <c r="AP2253" i="1" s="1"/>
  <c r="BS2253" i="1" s="1"/>
  <c r="H2252" i="1"/>
  <c r="N2297" i="1"/>
  <c r="AA2297" i="1" s="1"/>
  <c r="AP2297" i="1" s="1"/>
  <c r="BS2297" i="1" s="1"/>
  <c r="H2296" i="1"/>
  <c r="O2392" i="1"/>
  <c r="AB2392" i="1" s="1"/>
  <c r="AQ2392" i="1" s="1"/>
  <c r="BT2392" i="1" s="1"/>
  <c r="I2391" i="1"/>
  <c r="I2157" i="1"/>
  <c r="O2157" i="1" s="1"/>
  <c r="AB2157" i="1" s="1"/>
  <c r="AQ2157" i="1" s="1"/>
  <c r="BT2157" i="1" s="1"/>
  <c r="O2158" i="1"/>
  <c r="AB2158" i="1" s="1"/>
  <c r="AQ2158" i="1" s="1"/>
  <c r="BT2158" i="1" s="1"/>
  <c r="H2174" i="1"/>
  <c r="N2175" i="1"/>
  <c r="AA2175" i="1" s="1"/>
  <c r="AP2175" i="1" s="1"/>
  <c r="BS2175" i="1" s="1"/>
  <c r="H2222" i="1"/>
  <c r="N2223" i="1"/>
  <c r="AA2223" i="1" s="1"/>
  <c r="AP2223" i="1" s="1"/>
  <c r="BS2223" i="1" s="1"/>
  <c r="H1978" i="1"/>
  <c r="N1979" i="1"/>
  <c r="AA1979" i="1" s="1"/>
  <c r="AP1979" i="1" s="1"/>
  <c r="BS1979" i="1" s="1"/>
  <c r="I1960" i="1"/>
  <c r="O1961" i="1"/>
  <c r="AB1961" i="1" s="1"/>
  <c r="AQ1961" i="1" s="1"/>
  <c r="BT1961" i="1" s="1"/>
  <c r="H1971" i="1"/>
  <c r="N1972" i="1"/>
  <c r="AA1972" i="1" s="1"/>
  <c r="AP1972" i="1" s="1"/>
  <c r="BS1972" i="1" s="1"/>
  <c r="G1799" i="1"/>
  <c r="I1799" i="1"/>
  <c r="I1820" i="1"/>
  <c r="I1672" i="1"/>
  <c r="H1799" i="1"/>
  <c r="G1699" i="1"/>
  <c r="G1820" i="1"/>
  <c r="H1820" i="1"/>
  <c r="H1699" i="1"/>
  <c r="I1699" i="1"/>
  <c r="H1682" i="1"/>
  <c r="G1682" i="1"/>
  <c r="I1682" i="1"/>
  <c r="G1672" i="1"/>
  <c r="H1672" i="1"/>
  <c r="H1594" i="1"/>
  <c r="I1594" i="1"/>
  <c r="G1594" i="1"/>
  <c r="H1568" i="1"/>
  <c r="I1568" i="1"/>
  <c r="G1568" i="1"/>
  <c r="H1524" i="1"/>
  <c r="I1524" i="1"/>
  <c r="G1524" i="1"/>
  <c r="I1663" i="1"/>
  <c r="O1663" i="1" s="1"/>
  <c r="AB1663" i="1" s="1"/>
  <c r="AQ1663" i="1" s="1"/>
  <c r="BT1663" i="1" s="1"/>
  <c r="H1663" i="1"/>
  <c r="N1663" i="1" s="1"/>
  <c r="AA1663" i="1" s="1"/>
  <c r="AP1663" i="1" s="1"/>
  <c r="BS1663" i="1" s="1"/>
  <c r="G1663" i="1"/>
  <c r="M1663" i="1" s="1"/>
  <c r="Z1663" i="1" s="1"/>
  <c r="AO1663" i="1" s="1"/>
  <c r="AS1663" i="1" s="1"/>
  <c r="AY1663" i="1" s="1"/>
  <c r="BA1663" i="1" s="1"/>
  <c r="BR1663" i="1" s="1"/>
  <c r="BV1663" i="1" s="1"/>
  <c r="I1658" i="1"/>
  <c r="H1658" i="1"/>
  <c r="G1658" i="1"/>
  <c r="I1643" i="1"/>
  <c r="O1643" i="1" s="1"/>
  <c r="AB1643" i="1" s="1"/>
  <c r="AQ1643" i="1" s="1"/>
  <c r="BT1643" i="1" s="1"/>
  <c r="H1643" i="1"/>
  <c r="N1643" i="1" s="1"/>
  <c r="AA1643" i="1" s="1"/>
  <c r="AP1643" i="1" s="1"/>
  <c r="BS1643" i="1" s="1"/>
  <c r="G1643" i="1"/>
  <c r="M1643" i="1" s="1"/>
  <c r="Z1643" i="1" s="1"/>
  <c r="AO1643" i="1" s="1"/>
  <c r="AS1643" i="1" s="1"/>
  <c r="AY1643" i="1" s="1"/>
  <c r="BA1643" i="1" s="1"/>
  <c r="BR1643" i="1" s="1"/>
  <c r="BV1643" i="1" s="1"/>
  <c r="I1638" i="1"/>
  <c r="H1638" i="1"/>
  <c r="G1638" i="1"/>
  <c r="I1631" i="1"/>
  <c r="H1631" i="1"/>
  <c r="G1631" i="1"/>
  <c r="I1628" i="1"/>
  <c r="H1628" i="1"/>
  <c r="G1628" i="1"/>
  <c r="I1621" i="1"/>
  <c r="H1621" i="1"/>
  <c r="G1621" i="1"/>
  <c r="I1614" i="1"/>
  <c r="O1614" i="1" s="1"/>
  <c r="AB1614" i="1" s="1"/>
  <c r="AQ1614" i="1" s="1"/>
  <c r="BT1614" i="1" s="1"/>
  <c r="H1614" i="1"/>
  <c r="N1614" i="1" s="1"/>
  <c r="AA1614" i="1" s="1"/>
  <c r="AP1614" i="1" s="1"/>
  <c r="BS1614" i="1" s="1"/>
  <c r="G1614" i="1"/>
  <c r="M1614" i="1" s="1"/>
  <c r="Z1614" i="1" s="1"/>
  <c r="AO1614" i="1" s="1"/>
  <c r="AS1614" i="1" s="1"/>
  <c r="AY1614" i="1" s="1"/>
  <c r="BA1614" i="1" s="1"/>
  <c r="BR1614" i="1" s="1"/>
  <c r="BV1614" i="1" s="1"/>
  <c r="I1612" i="1"/>
  <c r="O1612" i="1" s="1"/>
  <c r="AB1612" i="1" s="1"/>
  <c r="AQ1612" i="1" s="1"/>
  <c r="BT1612" i="1" s="1"/>
  <c r="H1612" i="1"/>
  <c r="N1612" i="1" s="1"/>
  <c r="AA1612" i="1" s="1"/>
  <c r="AP1612" i="1" s="1"/>
  <c r="BS1612" i="1" s="1"/>
  <c r="G1612" i="1"/>
  <c r="M1612" i="1" s="1"/>
  <c r="Z1612" i="1" s="1"/>
  <c r="AO1612" i="1" s="1"/>
  <c r="AS1612" i="1" s="1"/>
  <c r="AY1612" i="1" s="1"/>
  <c r="BA1612" i="1" s="1"/>
  <c r="BR1612" i="1" s="1"/>
  <c r="BV1612" i="1" s="1"/>
  <c r="I1610" i="1"/>
  <c r="O1610" i="1" s="1"/>
  <c r="AB1610" i="1" s="1"/>
  <c r="AQ1610" i="1" s="1"/>
  <c r="BT1610" i="1" s="1"/>
  <c r="H1610" i="1"/>
  <c r="N1610" i="1" s="1"/>
  <c r="AA1610" i="1" s="1"/>
  <c r="AP1610" i="1" s="1"/>
  <c r="BS1610" i="1" s="1"/>
  <c r="G1610" i="1"/>
  <c r="M1610" i="1" s="1"/>
  <c r="Z1610" i="1" s="1"/>
  <c r="AO1610" i="1" s="1"/>
  <c r="AS1610" i="1" s="1"/>
  <c r="AY1610" i="1" s="1"/>
  <c r="BA1610" i="1" s="1"/>
  <c r="BR1610" i="1" s="1"/>
  <c r="BV1610" i="1" s="1"/>
  <c r="I1604" i="1"/>
  <c r="H1604" i="1"/>
  <c r="G1604" i="1"/>
  <c r="I1599" i="1"/>
  <c r="H1599" i="1"/>
  <c r="G1599" i="1"/>
  <c r="I1591" i="1"/>
  <c r="H1591" i="1"/>
  <c r="G1591" i="1"/>
  <c r="I1586" i="1"/>
  <c r="H1586" i="1"/>
  <c r="G1586" i="1"/>
  <c r="I1581" i="1"/>
  <c r="H1581" i="1"/>
  <c r="G1581" i="1"/>
  <c r="I1563" i="1"/>
  <c r="H1563" i="1"/>
  <c r="G1563" i="1"/>
  <c r="I1558" i="1"/>
  <c r="H1558" i="1"/>
  <c r="G1558" i="1"/>
  <c r="I1547" i="1"/>
  <c r="H1547" i="1"/>
  <c r="G1547" i="1"/>
  <c r="I1542" i="1"/>
  <c r="H1542" i="1"/>
  <c r="G1542" i="1"/>
  <c r="I1537" i="1"/>
  <c r="H1537" i="1"/>
  <c r="G1537" i="1"/>
  <c r="I1534" i="1"/>
  <c r="H1534" i="1"/>
  <c r="G1534" i="1"/>
  <c r="I1531" i="1"/>
  <c r="H1531" i="1"/>
  <c r="G1531" i="1"/>
  <c r="I1521" i="1"/>
  <c r="H1521" i="1"/>
  <c r="N1521" i="1" s="1"/>
  <c r="AA1521" i="1" s="1"/>
  <c r="AP1521" i="1" s="1"/>
  <c r="BS1521" i="1" s="1"/>
  <c r="G1521" i="1"/>
  <c r="I1516" i="1"/>
  <c r="H1516" i="1"/>
  <c r="G1516" i="1"/>
  <c r="I1510" i="1"/>
  <c r="H1510" i="1"/>
  <c r="G1510" i="1"/>
  <c r="I1503" i="1"/>
  <c r="H1503" i="1"/>
  <c r="G1503" i="1"/>
  <c r="I1491" i="1"/>
  <c r="H1491" i="1"/>
  <c r="G1491" i="1"/>
  <c r="I1488" i="1"/>
  <c r="H1488" i="1"/>
  <c r="G1488" i="1"/>
  <c r="I1485" i="1"/>
  <c r="H1485" i="1"/>
  <c r="G1485" i="1"/>
  <c r="I1482" i="1"/>
  <c r="O1482" i="1" s="1"/>
  <c r="AB1482" i="1" s="1"/>
  <c r="AQ1482" i="1" s="1"/>
  <c r="BT1482" i="1" s="1"/>
  <c r="H1482" i="1"/>
  <c r="N1482" i="1" s="1"/>
  <c r="AA1482" i="1" s="1"/>
  <c r="AP1482" i="1" s="1"/>
  <c r="BS1482" i="1" s="1"/>
  <c r="G1482" i="1"/>
  <c r="M1482" i="1" s="1"/>
  <c r="Z1482" i="1" s="1"/>
  <c r="AO1482" i="1" s="1"/>
  <c r="AS1482" i="1" s="1"/>
  <c r="AY1482" i="1" s="1"/>
  <c r="BA1482" i="1" s="1"/>
  <c r="BR1482" i="1" s="1"/>
  <c r="G1480" i="1"/>
  <c r="M1480" i="1" s="1"/>
  <c r="Z1480" i="1" s="1"/>
  <c r="AO1480" i="1" s="1"/>
  <c r="AS1480" i="1" s="1"/>
  <c r="AY1480" i="1" s="1"/>
  <c r="BA1480" i="1" s="1"/>
  <c r="BR1480" i="1" s="1"/>
  <c r="I1480" i="1"/>
  <c r="O1480" i="1" s="1"/>
  <c r="AB1480" i="1" s="1"/>
  <c r="AQ1480" i="1" s="1"/>
  <c r="BT1480" i="1" s="1"/>
  <c r="H1480" i="1"/>
  <c r="N1480" i="1" s="1"/>
  <c r="AA1480" i="1" s="1"/>
  <c r="AP1480" i="1" s="1"/>
  <c r="BS1480" i="1" s="1"/>
  <c r="I1473" i="1"/>
  <c r="H1473" i="1"/>
  <c r="G1473" i="1"/>
  <c r="I1467" i="1"/>
  <c r="O1467" i="1" s="1"/>
  <c r="AB1467" i="1" s="1"/>
  <c r="AQ1467" i="1" s="1"/>
  <c r="BT1467" i="1" s="1"/>
  <c r="H1467" i="1"/>
  <c r="N1467" i="1" s="1"/>
  <c r="AA1467" i="1" s="1"/>
  <c r="AP1467" i="1" s="1"/>
  <c r="BS1467" i="1" s="1"/>
  <c r="G1467" i="1"/>
  <c r="M1467" i="1" s="1"/>
  <c r="Z1467" i="1" s="1"/>
  <c r="AO1467" i="1" s="1"/>
  <c r="AS1467" i="1" s="1"/>
  <c r="AY1467" i="1" s="1"/>
  <c r="BA1467" i="1" s="1"/>
  <c r="BR1467" i="1" s="1"/>
  <c r="BV1467" i="1" s="1"/>
  <c r="I1465" i="1"/>
  <c r="O1465" i="1" s="1"/>
  <c r="AB1465" i="1" s="1"/>
  <c r="AQ1465" i="1" s="1"/>
  <c r="BT1465" i="1" s="1"/>
  <c r="H1465" i="1"/>
  <c r="N1465" i="1" s="1"/>
  <c r="AA1465" i="1" s="1"/>
  <c r="AP1465" i="1" s="1"/>
  <c r="BS1465" i="1" s="1"/>
  <c r="G1465" i="1"/>
  <c r="M1465" i="1" s="1"/>
  <c r="Z1465" i="1" s="1"/>
  <c r="AO1465" i="1" s="1"/>
  <c r="AS1465" i="1" s="1"/>
  <c r="AY1465" i="1" s="1"/>
  <c r="BA1465" i="1" s="1"/>
  <c r="BR1465" i="1" s="1"/>
  <c r="BV1465" i="1" s="1"/>
  <c r="I1462" i="1"/>
  <c r="H1462" i="1"/>
  <c r="G1462" i="1"/>
  <c r="I1457" i="1"/>
  <c r="O1457" i="1" s="1"/>
  <c r="AB1457" i="1" s="1"/>
  <c r="AQ1457" i="1" s="1"/>
  <c r="BT1457" i="1" s="1"/>
  <c r="H1457" i="1"/>
  <c r="N1457" i="1" s="1"/>
  <c r="AA1457" i="1" s="1"/>
  <c r="AP1457" i="1" s="1"/>
  <c r="BS1457" i="1" s="1"/>
  <c r="G1457" i="1"/>
  <c r="M1457" i="1" s="1"/>
  <c r="Z1457" i="1" s="1"/>
  <c r="AO1457" i="1" s="1"/>
  <c r="AS1457" i="1" s="1"/>
  <c r="AY1457" i="1" s="1"/>
  <c r="BA1457" i="1" s="1"/>
  <c r="BR1457" i="1" s="1"/>
  <c r="BV1457" i="1" s="1"/>
  <c r="I1455" i="1"/>
  <c r="O1455" i="1" s="1"/>
  <c r="AB1455" i="1" s="1"/>
  <c r="AQ1455" i="1" s="1"/>
  <c r="BT1455" i="1" s="1"/>
  <c r="H1455" i="1"/>
  <c r="N1455" i="1" s="1"/>
  <c r="AA1455" i="1" s="1"/>
  <c r="AP1455" i="1" s="1"/>
  <c r="BS1455" i="1" s="1"/>
  <c r="G1455" i="1"/>
  <c r="M1455" i="1" s="1"/>
  <c r="Z1455" i="1" s="1"/>
  <c r="AO1455" i="1" s="1"/>
  <c r="AS1455" i="1" s="1"/>
  <c r="AY1455" i="1" s="1"/>
  <c r="BA1455" i="1" s="1"/>
  <c r="BR1455" i="1" s="1"/>
  <c r="BV1455" i="1" s="1"/>
  <c r="G1864" i="1" l="1"/>
  <c r="G1863" i="1" s="1"/>
  <c r="M1863" i="1" s="1"/>
  <c r="Z1863" i="1" s="1"/>
  <c r="AO1863" i="1" s="1"/>
  <c r="AS1863" i="1" s="1"/>
  <c r="AY1863" i="1" s="1"/>
  <c r="BA1863" i="1" s="1"/>
  <c r="BR1863" i="1" s="1"/>
  <c r="BV1863" i="1" s="1"/>
  <c r="M1944" i="1"/>
  <c r="Z1944" i="1" s="1"/>
  <c r="AO1944" i="1" s="1"/>
  <c r="AS1944" i="1" s="1"/>
  <c r="AY1944" i="1" s="1"/>
  <c r="BA1944" i="1" s="1"/>
  <c r="BR1944" i="1" s="1"/>
  <c r="BV1944" i="1" s="1"/>
  <c r="G2022" i="1"/>
  <c r="M2022" i="1" s="1"/>
  <c r="Z2022" i="1" s="1"/>
  <c r="AO2022" i="1" s="1"/>
  <c r="AS2022" i="1" s="1"/>
  <c r="AY2022" i="1" s="1"/>
  <c r="BA2022" i="1" s="1"/>
  <c r="BR2022" i="1" s="1"/>
  <c r="BV2022" i="1" s="1"/>
  <c r="M1988" i="1"/>
  <c r="Z1988" i="1" s="1"/>
  <c r="AO1988" i="1" s="1"/>
  <c r="AS1988" i="1" s="1"/>
  <c r="AY1988" i="1" s="1"/>
  <c r="BA1988" i="1" s="1"/>
  <c r="BR1988" i="1" s="1"/>
  <c r="BV1988" i="1" s="1"/>
  <c r="M2222" i="1"/>
  <c r="Z2222" i="1" s="1"/>
  <c r="AO2222" i="1" s="1"/>
  <c r="AS2222" i="1" s="1"/>
  <c r="AY2222" i="1" s="1"/>
  <c r="BA2222" i="1" s="1"/>
  <c r="BR2222" i="1" s="1"/>
  <c r="BV2222" i="1" s="1"/>
  <c r="G1695" i="1"/>
  <c r="N1704" i="1"/>
  <c r="AA1704" i="1" s="1"/>
  <c r="AP1704" i="1" s="1"/>
  <c r="BS1704" i="1" s="1"/>
  <c r="H1695" i="1"/>
  <c r="O1704" i="1"/>
  <c r="AB1704" i="1" s="1"/>
  <c r="AQ1704" i="1" s="1"/>
  <c r="BT1704" i="1" s="1"/>
  <c r="I1695" i="1"/>
  <c r="I2022" i="1"/>
  <c r="O2022" i="1" s="1"/>
  <c r="AB2022" i="1" s="1"/>
  <c r="AQ2022" i="1" s="1"/>
  <c r="BT2022" i="1" s="1"/>
  <c r="N1988" i="1"/>
  <c r="AA1988" i="1" s="1"/>
  <c r="AP1988" i="1" s="1"/>
  <c r="BS1988" i="1" s="1"/>
  <c r="N1934" i="1"/>
  <c r="AA1934" i="1" s="1"/>
  <c r="AP1934" i="1" s="1"/>
  <c r="BS1934" i="1" s="1"/>
  <c r="M1934" i="1"/>
  <c r="Z1934" i="1" s="1"/>
  <c r="AO1934" i="1" s="1"/>
  <c r="AS1934" i="1" s="1"/>
  <c r="AY1934" i="1" s="1"/>
  <c r="BA1934" i="1" s="1"/>
  <c r="BR1934" i="1" s="1"/>
  <c r="BV1934" i="1" s="1"/>
  <c r="G1837" i="1"/>
  <c r="M1837" i="1" s="1"/>
  <c r="Z1837" i="1" s="1"/>
  <c r="AO1837" i="1" s="1"/>
  <c r="AS1837" i="1" s="1"/>
  <c r="AY1837" i="1" s="1"/>
  <c r="BA1837" i="1" s="1"/>
  <c r="BR1837" i="1" s="1"/>
  <c r="BV1837" i="1" s="1"/>
  <c r="G1744" i="1"/>
  <c r="G1743" i="1" s="1"/>
  <c r="H2114" i="1"/>
  <c r="N2114" i="1" s="1"/>
  <c r="AA2114" i="1" s="1"/>
  <c r="AP2114" i="1" s="1"/>
  <c r="BS2114" i="1" s="1"/>
  <c r="G2129" i="1"/>
  <c r="M2129" i="1" s="1"/>
  <c r="Z2129" i="1" s="1"/>
  <c r="AO2129" i="1" s="1"/>
  <c r="AS2129" i="1" s="1"/>
  <c r="AY2129" i="1" s="1"/>
  <c r="BA2129" i="1" s="1"/>
  <c r="BR2129" i="1" s="1"/>
  <c r="BV2129" i="1" s="1"/>
  <c r="H1852" i="1"/>
  <c r="H1851" i="1" s="1"/>
  <c r="I1852" i="1"/>
  <c r="I1851" i="1" s="1"/>
  <c r="I1744" i="1"/>
  <c r="O1744" i="1" s="1"/>
  <c r="AB1744" i="1" s="1"/>
  <c r="AQ1744" i="1" s="1"/>
  <c r="BT1744" i="1" s="1"/>
  <c r="G1509" i="1"/>
  <c r="M1510" i="1"/>
  <c r="Z1510" i="1" s="1"/>
  <c r="AO1510" i="1" s="1"/>
  <c r="AS1510" i="1" s="1"/>
  <c r="AY1510" i="1" s="1"/>
  <c r="BA1510" i="1" s="1"/>
  <c r="BR1510" i="1" s="1"/>
  <c r="BV1510" i="1" s="1"/>
  <c r="G1678" i="1"/>
  <c r="M1682" i="1"/>
  <c r="Z1682" i="1" s="1"/>
  <c r="AO1682" i="1" s="1"/>
  <c r="AS1682" i="1" s="1"/>
  <c r="AY1682" i="1" s="1"/>
  <c r="BA1682" i="1" s="1"/>
  <c r="BR1682" i="1" s="1"/>
  <c r="BV1682" i="1" s="1"/>
  <c r="G2289" i="1"/>
  <c r="M2289" i="1" s="1"/>
  <c r="Z2289" i="1" s="1"/>
  <c r="AO2289" i="1" s="1"/>
  <c r="AS2289" i="1" s="1"/>
  <c r="AY2289" i="1" s="1"/>
  <c r="BA2289" i="1" s="1"/>
  <c r="BR2289" i="1" s="1"/>
  <c r="BV2289" i="1" s="1"/>
  <c r="M2296" i="1"/>
  <c r="Z2296" i="1" s="1"/>
  <c r="AO2296" i="1" s="1"/>
  <c r="AS2296" i="1" s="1"/>
  <c r="AY2296" i="1" s="1"/>
  <c r="BA2296" i="1" s="1"/>
  <c r="BR2296" i="1" s="1"/>
  <c r="BV2296" i="1" s="1"/>
  <c r="G1808" i="1"/>
  <c r="M1809" i="1"/>
  <c r="Z1809" i="1" s="1"/>
  <c r="AO1809" i="1" s="1"/>
  <c r="AS1809" i="1" s="1"/>
  <c r="AY1809" i="1" s="1"/>
  <c r="BA1809" i="1" s="1"/>
  <c r="BR1809" i="1" s="1"/>
  <c r="BV1809" i="1" s="1"/>
  <c r="G1765" i="1"/>
  <c r="M1766" i="1"/>
  <c r="Z1766" i="1" s="1"/>
  <c r="AO1766" i="1" s="1"/>
  <c r="AS1766" i="1" s="1"/>
  <c r="AY1766" i="1" s="1"/>
  <c r="BA1766" i="1" s="1"/>
  <c r="BR1766" i="1" s="1"/>
  <c r="BV1766" i="1" s="1"/>
  <c r="M1713" i="1"/>
  <c r="Z1713" i="1" s="1"/>
  <c r="AO1713" i="1" s="1"/>
  <c r="AS1713" i="1" s="1"/>
  <c r="AY1713" i="1" s="1"/>
  <c r="BA1713" i="1" s="1"/>
  <c r="BR1713" i="1" s="1"/>
  <c r="BV1713" i="1" s="1"/>
  <c r="M1722" i="1"/>
  <c r="Z1722" i="1" s="1"/>
  <c r="AO1722" i="1" s="1"/>
  <c r="AS1722" i="1" s="1"/>
  <c r="AY1722" i="1" s="1"/>
  <c r="BA1722" i="1" s="1"/>
  <c r="BR1722" i="1" s="1"/>
  <c r="G1852" i="1"/>
  <c r="M1853" i="1"/>
  <c r="Z1853" i="1" s="1"/>
  <c r="AO1853" i="1" s="1"/>
  <c r="AS1853" i="1" s="1"/>
  <c r="AY1853" i="1" s="1"/>
  <c r="BA1853" i="1" s="1"/>
  <c r="BR1853" i="1" s="1"/>
  <c r="BV1853" i="1" s="1"/>
  <c r="G1573" i="1"/>
  <c r="M1574" i="1"/>
  <c r="Z1574" i="1" s="1"/>
  <c r="AO1574" i="1" s="1"/>
  <c r="AS1574" i="1" s="1"/>
  <c r="AY1574" i="1" s="1"/>
  <c r="BA1574" i="1" s="1"/>
  <c r="BR1574" i="1" s="1"/>
  <c r="BV1574" i="1" s="1"/>
  <c r="G1786" i="1"/>
  <c r="M1787" i="1"/>
  <c r="Z1787" i="1" s="1"/>
  <c r="AO1787" i="1" s="1"/>
  <c r="AS1787" i="1" s="1"/>
  <c r="AY1787" i="1" s="1"/>
  <c r="BA1787" i="1" s="1"/>
  <c r="BR1787" i="1" s="1"/>
  <c r="BV1787" i="1" s="1"/>
  <c r="G2338" i="1"/>
  <c r="M2338" i="1" s="1"/>
  <c r="Z2338" i="1" s="1"/>
  <c r="AO2338" i="1" s="1"/>
  <c r="AS2338" i="1" s="1"/>
  <c r="AY2338" i="1" s="1"/>
  <c r="BA2338" i="1" s="1"/>
  <c r="BR2338" i="1" s="1"/>
  <c r="BV2338" i="1" s="1"/>
  <c r="M2339" i="1"/>
  <c r="Z2339" i="1" s="1"/>
  <c r="AO2339" i="1" s="1"/>
  <c r="AS2339" i="1" s="1"/>
  <c r="AY2339" i="1" s="1"/>
  <c r="BA2339" i="1" s="1"/>
  <c r="BR2339" i="1" s="1"/>
  <c r="BV2339" i="1" s="1"/>
  <c r="G1530" i="1"/>
  <c r="M1530" i="1" s="1"/>
  <c r="Z1530" i="1" s="1"/>
  <c r="AO1530" i="1" s="1"/>
  <c r="AS1530" i="1" s="1"/>
  <c r="AY1530" i="1" s="1"/>
  <c r="BA1530" i="1" s="1"/>
  <c r="BR1530" i="1" s="1"/>
  <c r="BV1530" i="1" s="1"/>
  <c r="M1531" i="1"/>
  <c r="Z1531" i="1" s="1"/>
  <c r="AO1531" i="1" s="1"/>
  <c r="AS1531" i="1" s="1"/>
  <c r="AY1531" i="1" s="1"/>
  <c r="BA1531" i="1" s="1"/>
  <c r="BR1531" i="1" s="1"/>
  <c r="BV1531" i="1" s="1"/>
  <c r="G1593" i="1"/>
  <c r="M1593" i="1" s="1"/>
  <c r="Z1593" i="1" s="1"/>
  <c r="AO1593" i="1" s="1"/>
  <c r="AS1593" i="1" s="1"/>
  <c r="AY1593" i="1" s="1"/>
  <c r="BA1593" i="1" s="1"/>
  <c r="BR1593" i="1" s="1"/>
  <c r="BV1593" i="1" s="1"/>
  <c r="M1594" i="1"/>
  <c r="Z1594" i="1" s="1"/>
  <c r="AO1594" i="1" s="1"/>
  <c r="AS1594" i="1" s="1"/>
  <c r="AY1594" i="1" s="1"/>
  <c r="BA1594" i="1" s="1"/>
  <c r="BR1594" i="1" s="1"/>
  <c r="BV1594" i="1" s="1"/>
  <c r="G1977" i="1"/>
  <c r="M1977" i="1" s="1"/>
  <c r="Z1977" i="1" s="1"/>
  <c r="AO1977" i="1" s="1"/>
  <c r="AS1977" i="1" s="1"/>
  <c r="AY1977" i="1" s="1"/>
  <c r="BA1977" i="1" s="1"/>
  <c r="BR1977" i="1" s="1"/>
  <c r="BV1977" i="1" s="1"/>
  <c r="M1978" i="1"/>
  <c r="Z1978" i="1" s="1"/>
  <c r="AO1978" i="1" s="1"/>
  <c r="AS1978" i="1" s="1"/>
  <c r="AY1978" i="1" s="1"/>
  <c r="BA1978" i="1" s="1"/>
  <c r="BR1978" i="1" s="1"/>
  <c r="BV1978" i="1" s="1"/>
  <c r="G2409" i="1"/>
  <c r="M2409" i="1" s="1"/>
  <c r="Z2409" i="1" s="1"/>
  <c r="AO2409" i="1" s="1"/>
  <c r="AS2409" i="1" s="1"/>
  <c r="AY2409" i="1" s="1"/>
  <c r="BA2409" i="1" s="1"/>
  <c r="BR2409" i="1" s="1"/>
  <c r="BV2409" i="1" s="1"/>
  <c r="M2410" i="1"/>
  <c r="Z2410" i="1" s="1"/>
  <c r="AO2410" i="1" s="1"/>
  <c r="AS2410" i="1" s="1"/>
  <c r="AY2410" i="1" s="1"/>
  <c r="BA2410" i="1" s="1"/>
  <c r="BR2410" i="1" s="1"/>
  <c r="BV2410" i="1" s="1"/>
  <c r="G1959" i="1"/>
  <c r="M1959" i="1" s="1"/>
  <c r="Z1959" i="1" s="1"/>
  <c r="AO1959" i="1" s="1"/>
  <c r="AS1959" i="1" s="1"/>
  <c r="AY1959" i="1" s="1"/>
  <c r="BA1959" i="1" s="1"/>
  <c r="BR1959" i="1" s="1"/>
  <c r="BV1959" i="1" s="1"/>
  <c r="M1960" i="1"/>
  <c r="Z1960" i="1" s="1"/>
  <c r="AO1960" i="1" s="1"/>
  <c r="AS1960" i="1" s="1"/>
  <c r="AY1960" i="1" s="1"/>
  <c r="BA1960" i="1" s="1"/>
  <c r="BR1960" i="1" s="1"/>
  <c r="BV1960" i="1" s="1"/>
  <c r="G1922" i="1"/>
  <c r="M1923" i="1"/>
  <c r="Z1923" i="1" s="1"/>
  <c r="AO1923" i="1" s="1"/>
  <c r="AS1923" i="1" s="1"/>
  <c r="AY1923" i="1" s="1"/>
  <c r="BA1923" i="1" s="1"/>
  <c r="BR1923" i="1" s="1"/>
  <c r="BV1923" i="1" s="1"/>
  <c r="G2071" i="1"/>
  <c r="M2071" i="1" s="1"/>
  <c r="Z2071" i="1" s="1"/>
  <c r="AO2071" i="1" s="1"/>
  <c r="AS2071" i="1" s="1"/>
  <c r="AY2071" i="1" s="1"/>
  <c r="BA2071" i="1" s="1"/>
  <c r="BR2071" i="1" s="1"/>
  <c r="BV2071" i="1" s="1"/>
  <c r="M2072" i="1"/>
  <c r="Z2072" i="1" s="1"/>
  <c r="AO2072" i="1" s="1"/>
  <c r="AS2072" i="1" s="1"/>
  <c r="AY2072" i="1" s="1"/>
  <c r="BA2072" i="1" s="1"/>
  <c r="BR2072" i="1" s="1"/>
  <c r="BV2072" i="1" s="1"/>
  <c r="G2108" i="1"/>
  <c r="M2108" i="1" s="1"/>
  <c r="Z2108" i="1" s="1"/>
  <c r="AO2108" i="1" s="1"/>
  <c r="AS2108" i="1" s="1"/>
  <c r="AY2108" i="1" s="1"/>
  <c r="BA2108" i="1" s="1"/>
  <c r="BR2108" i="1" s="1"/>
  <c r="BV2108" i="1" s="1"/>
  <c r="M2109" i="1"/>
  <c r="Z2109" i="1" s="1"/>
  <c r="AO2109" i="1" s="1"/>
  <c r="AS2109" i="1" s="1"/>
  <c r="AY2109" i="1" s="1"/>
  <c r="BA2109" i="1" s="1"/>
  <c r="BR2109" i="1" s="1"/>
  <c r="BV2109" i="1" s="1"/>
  <c r="M1943" i="1"/>
  <c r="Z1943" i="1" s="1"/>
  <c r="AO1943" i="1" s="1"/>
  <c r="AS1943" i="1" s="1"/>
  <c r="AY1943" i="1" s="1"/>
  <c r="BA1943" i="1" s="1"/>
  <c r="BR1943" i="1" s="1"/>
  <c r="BV1943" i="1" s="1"/>
  <c r="M2052" i="1"/>
  <c r="Z2052" i="1" s="1"/>
  <c r="AO2052" i="1" s="1"/>
  <c r="AS2052" i="1" s="1"/>
  <c r="AY2052" i="1" s="1"/>
  <c r="BA2052" i="1" s="1"/>
  <c r="BR2052" i="1" s="1"/>
  <c r="BV2052" i="1" s="1"/>
  <c r="G2051" i="1"/>
  <c r="M2174" i="1"/>
  <c r="Z2174" i="1" s="1"/>
  <c r="AO2174" i="1" s="1"/>
  <c r="AS2174" i="1" s="1"/>
  <c r="AY2174" i="1" s="1"/>
  <c r="BA2174" i="1" s="1"/>
  <c r="BR2174" i="1" s="1"/>
  <c r="BV2174" i="1" s="1"/>
  <c r="G2168" i="1"/>
  <c r="G1982" i="1"/>
  <c r="M1982" i="1" s="1"/>
  <c r="Z1982" i="1" s="1"/>
  <c r="AO1982" i="1" s="1"/>
  <c r="AS1982" i="1" s="1"/>
  <c r="AY1982" i="1" s="1"/>
  <c r="BA1982" i="1" s="1"/>
  <c r="BR1982" i="1" s="1"/>
  <c r="BV1982" i="1" s="1"/>
  <c r="M1983" i="1"/>
  <c r="Z1983" i="1" s="1"/>
  <c r="AO1983" i="1" s="1"/>
  <c r="AS1983" i="1" s="1"/>
  <c r="AY1983" i="1" s="1"/>
  <c r="BA1983" i="1" s="1"/>
  <c r="BR1983" i="1" s="1"/>
  <c r="BV1983" i="1" s="1"/>
  <c r="M1987" i="1"/>
  <c r="Z1987" i="1" s="1"/>
  <c r="AO1987" i="1" s="1"/>
  <c r="AS1987" i="1" s="1"/>
  <c r="AY1987" i="1" s="1"/>
  <c r="BA1987" i="1" s="1"/>
  <c r="BR1987" i="1" s="1"/>
  <c r="BV1987" i="1" s="1"/>
  <c r="G1871" i="1"/>
  <c r="M1872" i="1"/>
  <c r="Z1872" i="1" s="1"/>
  <c r="AO1872" i="1" s="1"/>
  <c r="AS1872" i="1" s="1"/>
  <c r="AY1872" i="1" s="1"/>
  <c r="BA1872" i="1" s="1"/>
  <c r="BR1872" i="1" s="1"/>
  <c r="BV1872" i="1" s="1"/>
  <c r="G1781" i="1"/>
  <c r="M1782" i="1"/>
  <c r="Z1782" i="1" s="1"/>
  <c r="AO1782" i="1" s="1"/>
  <c r="AS1782" i="1" s="1"/>
  <c r="AY1782" i="1" s="1"/>
  <c r="BA1782" i="1" s="1"/>
  <c r="BR1782" i="1" s="1"/>
  <c r="BV1782" i="1" s="1"/>
  <c r="G1691" i="1"/>
  <c r="M1691" i="1" s="1"/>
  <c r="Z1691" i="1" s="1"/>
  <c r="AO1691" i="1" s="1"/>
  <c r="AS1691" i="1" s="1"/>
  <c r="AY1691" i="1" s="1"/>
  <c r="BA1691" i="1" s="1"/>
  <c r="BR1691" i="1" s="1"/>
  <c r="BV1691" i="1" s="1"/>
  <c r="M1692" i="1"/>
  <c r="Z1692" i="1" s="1"/>
  <c r="AO1692" i="1" s="1"/>
  <c r="AS1692" i="1" s="1"/>
  <c r="AY1692" i="1" s="1"/>
  <c r="BA1692" i="1" s="1"/>
  <c r="BR1692" i="1" s="1"/>
  <c r="BV1692" i="1" s="1"/>
  <c r="G1484" i="1"/>
  <c r="M1484" i="1" s="1"/>
  <c r="Z1484" i="1" s="1"/>
  <c r="AO1484" i="1" s="1"/>
  <c r="AS1484" i="1" s="1"/>
  <c r="AY1484" i="1" s="1"/>
  <c r="BA1484" i="1" s="1"/>
  <c r="BR1484" i="1" s="1"/>
  <c r="BV1484" i="1" s="1"/>
  <c r="M1485" i="1"/>
  <c r="Z1485" i="1" s="1"/>
  <c r="AO1485" i="1" s="1"/>
  <c r="AS1485" i="1" s="1"/>
  <c r="AY1485" i="1" s="1"/>
  <c r="BA1485" i="1" s="1"/>
  <c r="BR1485" i="1" s="1"/>
  <c r="BV1485" i="1" s="1"/>
  <c r="G1533" i="1"/>
  <c r="M1533" i="1" s="1"/>
  <c r="Z1533" i="1" s="1"/>
  <c r="AO1533" i="1" s="1"/>
  <c r="AS1533" i="1" s="1"/>
  <c r="AY1533" i="1" s="1"/>
  <c r="BA1533" i="1" s="1"/>
  <c r="BR1533" i="1" s="1"/>
  <c r="BV1533" i="1" s="1"/>
  <c r="M1534" i="1"/>
  <c r="Z1534" i="1" s="1"/>
  <c r="AO1534" i="1" s="1"/>
  <c r="AS1534" i="1" s="1"/>
  <c r="AY1534" i="1" s="1"/>
  <c r="BA1534" i="1" s="1"/>
  <c r="BR1534" i="1" s="1"/>
  <c r="BV1534" i="1" s="1"/>
  <c r="G1461" i="1"/>
  <c r="M1461" i="1" s="1"/>
  <c r="Z1461" i="1" s="1"/>
  <c r="AO1461" i="1" s="1"/>
  <c r="AS1461" i="1" s="1"/>
  <c r="AY1461" i="1" s="1"/>
  <c r="BA1461" i="1" s="1"/>
  <c r="BR1461" i="1" s="1"/>
  <c r="BV1461" i="1" s="1"/>
  <c r="M1462" i="1"/>
  <c r="Z1462" i="1" s="1"/>
  <c r="AO1462" i="1" s="1"/>
  <c r="AS1462" i="1" s="1"/>
  <c r="AY1462" i="1" s="1"/>
  <c r="BA1462" i="1" s="1"/>
  <c r="BR1462" i="1" s="1"/>
  <c r="BV1462" i="1" s="1"/>
  <c r="G2251" i="1"/>
  <c r="M2251" i="1" s="1"/>
  <c r="Z2251" i="1" s="1"/>
  <c r="AO2251" i="1" s="1"/>
  <c r="AS2251" i="1" s="1"/>
  <c r="AY2251" i="1" s="1"/>
  <c r="BA2251" i="1" s="1"/>
  <c r="BR2251" i="1" s="1"/>
  <c r="BV2251" i="1" s="1"/>
  <c r="M2252" i="1"/>
  <c r="Z2252" i="1" s="1"/>
  <c r="AO2252" i="1" s="1"/>
  <c r="AS2252" i="1" s="1"/>
  <c r="AY2252" i="1" s="1"/>
  <c r="BA2252" i="1" s="1"/>
  <c r="BR2252" i="1" s="1"/>
  <c r="BV2252" i="1" s="1"/>
  <c r="G1793" i="1"/>
  <c r="M1794" i="1"/>
  <c r="Z1794" i="1" s="1"/>
  <c r="AO1794" i="1" s="1"/>
  <c r="AS1794" i="1" s="1"/>
  <c r="AY1794" i="1" s="1"/>
  <c r="BA1794" i="1" s="1"/>
  <c r="BR1794" i="1" s="1"/>
  <c r="BV1794" i="1" s="1"/>
  <c r="G1775" i="1"/>
  <c r="M1776" i="1"/>
  <c r="Z1776" i="1" s="1"/>
  <c r="AO1776" i="1" s="1"/>
  <c r="AS1776" i="1" s="1"/>
  <c r="AY1776" i="1" s="1"/>
  <c r="BA1776" i="1" s="1"/>
  <c r="BR1776" i="1" s="1"/>
  <c r="BV1776" i="1" s="1"/>
  <c r="G1813" i="1"/>
  <c r="M1814" i="1"/>
  <c r="Z1814" i="1" s="1"/>
  <c r="AO1814" i="1" s="1"/>
  <c r="AS1814" i="1" s="1"/>
  <c r="AY1814" i="1" s="1"/>
  <c r="BA1814" i="1" s="1"/>
  <c r="BR1814" i="1" s="1"/>
  <c r="BV1814" i="1" s="1"/>
  <c r="G1733" i="1"/>
  <c r="M1734" i="1"/>
  <c r="Z1734" i="1" s="1"/>
  <c r="AO1734" i="1" s="1"/>
  <c r="AS1734" i="1" s="1"/>
  <c r="AY1734" i="1" s="1"/>
  <c r="BA1734" i="1" s="1"/>
  <c r="BR1734" i="1" s="1"/>
  <c r="BV1734" i="1" s="1"/>
  <c r="M1933" i="1"/>
  <c r="Z1933" i="1" s="1"/>
  <c r="AO1933" i="1" s="1"/>
  <c r="AS1933" i="1" s="1"/>
  <c r="AY1933" i="1" s="1"/>
  <c r="BA1933" i="1" s="1"/>
  <c r="BR1933" i="1" s="1"/>
  <c r="BV1933" i="1" s="1"/>
  <c r="G1557" i="1"/>
  <c r="M1558" i="1"/>
  <c r="Z1558" i="1" s="1"/>
  <c r="AO1558" i="1" s="1"/>
  <c r="AS1558" i="1" s="1"/>
  <c r="AY1558" i="1" s="1"/>
  <c r="BA1558" i="1" s="1"/>
  <c r="BR1558" i="1" s="1"/>
  <c r="BV1558" i="1" s="1"/>
  <c r="G1590" i="1"/>
  <c r="M1590" i="1" s="1"/>
  <c r="Z1590" i="1" s="1"/>
  <c r="AO1590" i="1" s="1"/>
  <c r="AS1590" i="1" s="1"/>
  <c r="AY1590" i="1" s="1"/>
  <c r="BA1590" i="1" s="1"/>
  <c r="BR1590" i="1" s="1"/>
  <c r="BV1590" i="1" s="1"/>
  <c r="M1591" i="1"/>
  <c r="Z1591" i="1" s="1"/>
  <c r="AO1591" i="1" s="1"/>
  <c r="AS1591" i="1" s="1"/>
  <c r="AY1591" i="1" s="1"/>
  <c r="BA1591" i="1" s="1"/>
  <c r="BR1591" i="1" s="1"/>
  <c r="BV1591" i="1" s="1"/>
  <c r="G1630" i="1"/>
  <c r="M1630" i="1" s="1"/>
  <c r="Z1630" i="1" s="1"/>
  <c r="AO1630" i="1" s="1"/>
  <c r="AS1630" i="1" s="1"/>
  <c r="AY1630" i="1" s="1"/>
  <c r="BA1630" i="1" s="1"/>
  <c r="BR1630" i="1" s="1"/>
  <c r="BV1630" i="1" s="1"/>
  <c r="M1631" i="1"/>
  <c r="Z1631" i="1" s="1"/>
  <c r="AO1631" i="1" s="1"/>
  <c r="AS1631" i="1" s="1"/>
  <c r="AY1631" i="1" s="1"/>
  <c r="BA1631" i="1" s="1"/>
  <c r="BR1631" i="1" s="1"/>
  <c r="BV1631" i="1" s="1"/>
  <c r="G1502" i="1"/>
  <c r="G1493" i="1" s="1"/>
  <c r="M1503" i="1"/>
  <c r="Z1503" i="1" s="1"/>
  <c r="AO1503" i="1" s="1"/>
  <c r="AS1503" i="1" s="1"/>
  <c r="AY1503" i="1" s="1"/>
  <c r="BA1503" i="1" s="1"/>
  <c r="BR1503" i="1" s="1"/>
  <c r="G1546" i="1"/>
  <c r="M1547" i="1"/>
  <c r="Z1547" i="1" s="1"/>
  <c r="AO1547" i="1" s="1"/>
  <c r="AS1547" i="1" s="1"/>
  <c r="AY1547" i="1" s="1"/>
  <c r="BA1547" i="1" s="1"/>
  <c r="BR1547" i="1" s="1"/>
  <c r="BV1547" i="1" s="1"/>
  <c r="G1585" i="1"/>
  <c r="M1585" i="1" s="1"/>
  <c r="Z1585" i="1" s="1"/>
  <c r="AO1585" i="1" s="1"/>
  <c r="AS1585" i="1" s="1"/>
  <c r="AY1585" i="1" s="1"/>
  <c r="BA1585" i="1" s="1"/>
  <c r="BR1585" i="1" s="1"/>
  <c r="BV1585" i="1" s="1"/>
  <c r="M1586" i="1"/>
  <c r="Z1586" i="1" s="1"/>
  <c r="AO1586" i="1" s="1"/>
  <c r="AS1586" i="1" s="1"/>
  <c r="AY1586" i="1" s="1"/>
  <c r="BA1586" i="1" s="1"/>
  <c r="BR1586" i="1" s="1"/>
  <c r="BV1586" i="1" s="1"/>
  <c r="G1627" i="1"/>
  <c r="M1627" i="1" s="1"/>
  <c r="Z1627" i="1" s="1"/>
  <c r="AO1627" i="1" s="1"/>
  <c r="AS1627" i="1" s="1"/>
  <c r="AY1627" i="1" s="1"/>
  <c r="BA1627" i="1" s="1"/>
  <c r="BR1627" i="1" s="1"/>
  <c r="BV1627" i="1" s="1"/>
  <c r="M1628" i="1"/>
  <c r="Z1628" i="1" s="1"/>
  <c r="AO1628" i="1" s="1"/>
  <c r="AS1628" i="1" s="1"/>
  <c r="AY1628" i="1" s="1"/>
  <c r="BA1628" i="1" s="1"/>
  <c r="BR1628" i="1" s="1"/>
  <c r="BV1628" i="1" s="1"/>
  <c r="G1754" i="1"/>
  <c r="G1490" i="1"/>
  <c r="M1490" i="1" s="1"/>
  <c r="Z1490" i="1" s="1"/>
  <c r="AO1490" i="1" s="1"/>
  <c r="AS1490" i="1" s="1"/>
  <c r="AY1490" i="1" s="1"/>
  <c r="BA1490" i="1" s="1"/>
  <c r="BR1490" i="1" s="1"/>
  <c r="M1491" i="1"/>
  <c r="Z1491" i="1" s="1"/>
  <c r="AO1491" i="1" s="1"/>
  <c r="AS1491" i="1" s="1"/>
  <c r="AY1491" i="1" s="1"/>
  <c r="BA1491" i="1" s="1"/>
  <c r="BR1491" i="1" s="1"/>
  <c r="G1520" i="1"/>
  <c r="M1520" i="1" s="1"/>
  <c r="Z1520" i="1" s="1"/>
  <c r="AO1520" i="1" s="1"/>
  <c r="AS1520" i="1" s="1"/>
  <c r="AY1520" i="1" s="1"/>
  <c r="BA1520" i="1" s="1"/>
  <c r="BR1520" i="1" s="1"/>
  <c r="BV1520" i="1" s="1"/>
  <c r="M1521" i="1"/>
  <c r="Z1521" i="1" s="1"/>
  <c r="AO1521" i="1" s="1"/>
  <c r="AS1521" i="1" s="1"/>
  <c r="AY1521" i="1" s="1"/>
  <c r="BA1521" i="1" s="1"/>
  <c r="BR1521" i="1" s="1"/>
  <c r="BV1521" i="1" s="1"/>
  <c r="G1541" i="1"/>
  <c r="M1542" i="1"/>
  <c r="Z1542" i="1" s="1"/>
  <c r="AO1542" i="1" s="1"/>
  <c r="AS1542" i="1" s="1"/>
  <c r="AY1542" i="1" s="1"/>
  <c r="BA1542" i="1" s="1"/>
  <c r="BR1542" i="1" s="1"/>
  <c r="BV1542" i="1" s="1"/>
  <c r="G1580" i="1"/>
  <c r="M1581" i="1"/>
  <c r="Z1581" i="1" s="1"/>
  <c r="AO1581" i="1" s="1"/>
  <c r="AS1581" i="1" s="1"/>
  <c r="AY1581" i="1" s="1"/>
  <c r="BA1581" i="1" s="1"/>
  <c r="BR1581" i="1" s="1"/>
  <c r="BV1581" i="1" s="1"/>
  <c r="G1603" i="1"/>
  <c r="M1604" i="1"/>
  <c r="Z1604" i="1" s="1"/>
  <c r="AO1604" i="1" s="1"/>
  <c r="AS1604" i="1" s="1"/>
  <c r="AY1604" i="1" s="1"/>
  <c r="BA1604" i="1" s="1"/>
  <c r="BR1604" i="1" s="1"/>
  <c r="BV1604" i="1" s="1"/>
  <c r="G1567" i="1"/>
  <c r="M1568" i="1"/>
  <c r="Z1568" i="1" s="1"/>
  <c r="AO1568" i="1" s="1"/>
  <c r="AS1568" i="1" s="1"/>
  <c r="AY1568" i="1" s="1"/>
  <c r="BA1568" i="1" s="1"/>
  <c r="BR1568" i="1" s="1"/>
  <c r="G1671" i="1"/>
  <c r="M1672" i="1"/>
  <c r="Z1672" i="1" s="1"/>
  <c r="AO1672" i="1" s="1"/>
  <c r="AS1672" i="1" s="1"/>
  <c r="AY1672" i="1" s="1"/>
  <c r="BA1672" i="1" s="1"/>
  <c r="BR1672" i="1" s="1"/>
  <c r="BV1672" i="1" s="1"/>
  <c r="G1819" i="1"/>
  <c r="M1820" i="1"/>
  <c r="Z1820" i="1" s="1"/>
  <c r="AO1820" i="1" s="1"/>
  <c r="AS1820" i="1" s="1"/>
  <c r="AY1820" i="1" s="1"/>
  <c r="BA1820" i="1" s="1"/>
  <c r="BR1820" i="1" s="1"/>
  <c r="BV1820" i="1" s="1"/>
  <c r="G1472" i="1"/>
  <c r="M1473" i="1"/>
  <c r="Z1473" i="1" s="1"/>
  <c r="AO1473" i="1" s="1"/>
  <c r="AS1473" i="1" s="1"/>
  <c r="AY1473" i="1" s="1"/>
  <c r="BA1473" i="1" s="1"/>
  <c r="BR1473" i="1" s="1"/>
  <c r="BV1473" i="1" s="1"/>
  <c r="G1487" i="1"/>
  <c r="M1487" i="1" s="1"/>
  <c r="Z1487" i="1" s="1"/>
  <c r="AO1487" i="1" s="1"/>
  <c r="AS1487" i="1" s="1"/>
  <c r="AY1487" i="1" s="1"/>
  <c r="BA1487" i="1" s="1"/>
  <c r="BR1487" i="1" s="1"/>
  <c r="BV1487" i="1" s="1"/>
  <c r="M1488" i="1"/>
  <c r="Z1488" i="1" s="1"/>
  <c r="AO1488" i="1" s="1"/>
  <c r="AS1488" i="1" s="1"/>
  <c r="AY1488" i="1" s="1"/>
  <c r="BA1488" i="1" s="1"/>
  <c r="BR1488" i="1" s="1"/>
  <c r="BV1488" i="1" s="1"/>
  <c r="G1515" i="1"/>
  <c r="M1516" i="1"/>
  <c r="Z1516" i="1" s="1"/>
  <c r="AO1516" i="1" s="1"/>
  <c r="AS1516" i="1" s="1"/>
  <c r="AY1516" i="1" s="1"/>
  <c r="BA1516" i="1" s="1"/>
  <c r="BR1516" i="1" s="1"/>
  <c r="BV1516" i="1" s="1"/>
  <c r="G1536" i="1"/>
  <c r="M1536" i="1" s="1"/>
  <c r="Z1536" i="1" s="1"/>
  <c r="AO1536" i="1" s="1"/>
  <c r="AS1536" i="1" s="1"/>
  <c r="AY1536" i="1" s="1"/>
  <c r="BA1536" i="1" s="1"/>
  <c r="BR1536" i="1" s="1"/>
  <c r="BV1536" i="1" s="1"/>
  <c r="M1537" i="1"/>
  <c r="Z1537" i="1" s="1"/>
  <c r="AO1537" i="1" s="1"/>
  <c r="AS1537" i="1" s="1"/>
  <c r="AY1537" i="1" s="1"/>
  <c r="BA1537" i="1" s="1"/>
  <c r="BR1537" i="1" s="1"/>
  <c r="BV1537" i="1" s="1"/>
  <c r="G1562" i="1"/>
  <c r="M1563" i="1"/>
  <c r="Z1563" i="1" s="1"/>
  <c r="AO1563" i="1" s="1"/>
  <c r="AS1563" i="1" s="1"/>
  <c r="AY1563" i="1" s="1"/>
  <c r="BA1563" i="1" s="1"/>
  <c r="BR1563" i="1" s="1"/>
  <c r="BV1563" i="1" s="1"/>
  <c r="G1598" i="1"/>
  <c r="M1599" i="1"/>
  <c r="Z1599" i="1" s="1"/>
  <c r="AO1599" i="1" s="1"/>
  <c r="AS1599" i="1" s="1"/>
  <c r="AY1599" i="1" s="1"/>
  <c r="BA1599" i="1" s="1"/>
  <c r="BR1599" i="1" s="1"/>
  <c r="BV1599" i="1" s="1"/>
  <c r="G1523" i="1"/>
  <c r="M1523" i="1" s="1"/>
  <c r="Z1523" i="1" s="1"/>
  <c r="AO1523" i="1" s="1"/>
  <c r="AS1523" i="1" s="1"/>
  <c r="AY1523" i="1" s="1"/>
  <c r="BA1523" i="1" s="1"/>
  <c r="BR1523" i="1" s="1"/>
  <c r="M1524" i="1"/>
  <c r="Z1524" i="1" s="1"/>
  <c r="AO1524" i="1" s="1"/>
  <c r="AS1524" i="1" s="1"/>
  <c r="AY1524" i="1" s="1"/>
  <c r="BA1524" i="1" s="1"/>
  <c r="BR1524" i="1" s="1"/>
  <c r="M1699" i="1"/>
  <c r="Z1699" i="1" s="1"/>
  <c r="AO1699" i="1" s="1"/>
  <c r="AS1699" i="1" s="1"/>
  <c r="AY1699" i="1" s="1"/>
  <c r="BA1699" i="1" s="1"/>
  <c r="BR1699" i="1" s="1"/>
  <c r="G1798" i="1"/>
  <c r="M1799" i="1"/>
  <c r="Z1799" i="1" s="1"/>
  <c r="AO1799" i="1" s="1"/>
  <c r="AS1799" i="1" s="1"/>
  <c r="AY1799" i="1" s="1"/>
  <c r="BA1799" i="1" s="1"/>
  <c r="BR1799" i="1" s="1"/>
  <c r="BV1799" i="1" s="1"/>
  <c r="G1928" i="1"/>
  <c r="M1928" i="1" s="1"/>
  <c r="Z1928" i="1" s="1"/>
  <c r="AO1928" i="1" s="1"/>
  <c r="AS1928" i="1" s="1"/>
  <c r="AY1928" i="1" s="1"/>
  <c r="BA1928" i="1" s="1"/>
  <c r="BR1928" i="1" s="1"/>
  <c r="BV1928" i="1" s="1"/>
  <c r="M1929" i="1"/>
  <c r="Z1929" i="1" s="1"/>
  <c r="AO1929" i="1" s="1"/>
  <c r="AS1929" i="1" s="1"/>
  <c r="AY1929" i="1" s="1"/>
  <c r="BA1929" i="1" s="1"/>
  <c r="BR1929" i="1" s="1"/>
  <c r="BV1929" i="1" s="1"/>
  <c r="G2203" i="1"/>
  <c r="M2203" i="1" s="1"/>
  <c r="Z2203" i="1" s="1"/>
  <c r="AO2203" i="1" s="1"/>
  <c r="AS2203" i="1" s="1"/>
  <c r="AY2203" i="1" s="1"/>
  <c r="BA2203" i="1" s="1"/>
  <c r="BR2203" i="1" s="1"/>
  <c r="BV2203" i="1" s="1"/>
  <c r="M2204" i="1"/>
  <c r="Z2204" i="1" s="1"/>
  <c r="AO2204" i="1" s="1"/>
  <c r="AS2204" i="1" s="1"/>
  <c r="AY2204" i="1" s="1"/>
  <c r="BA2204" i="1" s="1"/>
  <c r="BR2204" i="1" s="1"/>
  <c r="BV2204" i="1" s="1"/>
  <c r="G1965" i="1"/>
  <c r="M1966" i="1"/>
  <c r="Z1966" i="1" s="1"/>
  <c r="AO1966" i="1" s="1"/>
  <c r="AS1966" i="1" s="1"/>
  <c r="AY1966" i="1" s="1"/>
  <c r="BA1966" i="1" s="1"/>
  <c r="BR1966" i="1" s="1"/>
  <c r="BV1966" i="1" s="1"/>
  <c r="G1954" i="1"/>
  <c r="M1954" i="1" s="1"/>
  <c r="Z1954" i="1" s="1"/>
  <c r="AO1954" i="1" s="1"/>
  <c r="AS1954" i="1" s="1"/>
  <c r="AY1954" i="1" s="1"/>
  <c r="BA1954" i="1" s="1"/>
  <c r="BR1954" i="1" s="1"/>
  <c r="BV1954" i="1" s="1"/>
  <c r="M1955" i="1"/>
  <c r="Z1955" i="1" s="1"/>
  <c r="AO1955" i="1" s="1"/>
  <c r="AS1955" i="1" s="1"/>
  <c r="AY1955" i="1" s="1"/>
  <c r="BA1955" i="1" s="1"/>
  <c r="BR1955" i="1" s="1"/>
  <c r="BV1955" i="1" s="1"/>
  <c r="G1998" i="1"/>
  <c r="M1998" i="1" s="1"/>
  <c r="Z1998" i="1" s="1"/>
  <c r="AO1998" i="1" s="1"/>
  <c r="AS1998" i="1" s="1"/>
  <c r="AY1998" i="1" s="1"/>
  <c r="BA1998" i="1" s="1"/>
  <c r="BR1998" i="1" s="1"/>
  <c r="BV1998" i="1" s="1"/>
  <c r="M1999" i="1"/>
  <c r="Z1999" i="1" s="1"/>
  <c r="AO1999" i="1" s="1"/>
  <c r="AS1999" i="1" s="1"/>
  <c r="AY1999" i="1" s="1"/>
  <c r="BA1999" i="1" s="1"/>
  <c r="BR1999" i="1" s="1"/>
  <c r="BV1999" i="1" s="1"/>
  <c r="G1878" i="1"/>
  <c r="M1878" i="1" s="1"/>
  <c r="Z1878" i="1" s="1"/>
  <c r="AO1878" i="1" s="1"/>
  <c r="AS1878" i="1" s="1"/>
  <c r="AY1878" i="1" s="1"/>
  <c r="BA1878" i="1" s="1"/>
  <c r="BR1878" i="1" s="1"/>
  <c r="BV1878" i="1" s="1"/>
  <c r="M1879" i="1"/>
  <c r="Z1879" i="1" s="1"/>
  <c r="AO1879" i="1" s="1"/>
  <c r="AS1879" i="1" s="1"/>
  <c r="AY1879" i="1" s="1"/>
  <c r="BA1879" i="1" s="1"/>
  <c r="BR1879" i="1" s="1"/>
  <c r="BV1879" i="1" s="1"/>
  <c r="G2304" i="1"/>
  <c r="M2304" i="1" s="1"/>
  <c r="Z2304" i="1" s="1"/>
  <c r="AO2304" i="1" s="1"/>
  <c r="AS2304" i="1" s="1"/>
  <c r="AY2304" i="1" s="1"/>
  <c r="BA2304" i="1" s="1"/>
  <c r="BR2304" i="1" s="1"/>
  <c r="BV2304" i="1" s="1"/>
  <c r="G1770" i="1"/>
  <c r="M1771" i="1"/>
  <c r="Z1771" i="1" s="1"/>
  <c r="AO1771" i="1" s="1"/>
  <c r="AS1771" i="1" s="1"/>
  <c r="AY1771" i="1" s="1"/>
  <c r="BA1771" i="1" s="1"/>
  <c r="BR1771" i="1" s="1"/>
  <c r="BV1771" i="1" s="1"/>
  <c r="G1889" i="1"/>
  <c r="G2220" i="1"/>
  <c r="M2220" i="1" s="1"/>
  <c r="Z2220" i="1" s="1"/>
  <c r="AO2220" i="1" s="1"/>
  <c r="AS2220" i="1" s="1"/>
  <c r="AY2220" i="1" s="1"/>
  <c r="BA2220" i="1" s="1"/>
  <c r="BR2220" i="1" s="1"/>
  <c r="BV2220" i="1" s="1"/>
  <c r="M2221" i="1"/>
  <c r="Z2221" i="1" s="1"/>
  <c r="AO2221" i="1" s="1"/>
  <c r="AS2221" i="1" s="1"/>
  <c r="AY2221" i="1" s="1"/>
  <c r="BA2221" i="1" s="1"/>
  <c r="BR2221" i="1" s="1"/>
  <c r="BV2221" i="1" s="1"/>
  <c r="G2114" i="1"/>
  <c r="G1970" i="1"/>
  <c r="M1970" i="1" s="1"/>
  <c r="Z1970" i="1" s="1"/>
  <c r="AO1970" i="1" s="1"/>
  <c r="AS1970" i="1" s="1"/>
  <c r="AY1970" i="1" s="1"/>
  <c r="BA1970" i="1" s="1"/>
  <c r="BR1970" i="1" s="1"/>
  <c r="BV1970" i="1" s="1"/>
  <c r="M1971" i="1"/>
  <c r="Z1971" i="1" s="1"/>
  <c r="AO1971" i="1" s="1"/>
  <c r="AS1971" i="1" s="1"/>
  <c r="AY1971" i="1" s="1"/>
  <c r="BA1971" i="1" s="1"/>
  <c r="BR1971" i="1" s="1"/>
  <c r="BV1971" i="1" s="1"/>
  <c r="M2152" i="1"/>
  <c r="Z2152" i="1" s="1"/>
  <c r="AO2152" i="1" s="1"/>
  <c r="AS2152" i="1" s="1"/>
  <c r="AY2152" i="1" s="1"/>
  <c r="BA2152" i="1" s="1"/>
  <c r="BR2152" i="1" s="1"/>
  <c r="BV2152" i="1" s="1"/>
  <c r="G2151" i="1"/>
  <c r="M2151" i="1" s="1"/>
  <c r="Z2151" i="1" s="1"/>
  <c r="AO2151" i="1" s="1"/>
  <c r="AS2151" i="1" s="1"/>
  <c r="AY2151" i="1" s="1"/>
  <c r="BA2151" i="1" s="1"/>
  <c r="BR2151" i="1" s="1"/>
  <c r="BV2151" i="1" s="1"/>
  <c r="G2004" i="1"/>
  <c r="M2005" i="1"/>
  <c r="Z2005" i="1" s="1"/>
  <c r="AO2005" i="1" s="1"/>
  <c r="AS2005" i="1" s="1"/>
  <c r="AY2005" i="1" s="1"/>
  <c r="BA2005" i="1" s="1"/>
  <c r="BR2005" i="1" s="1"/>
  <c r="BV2005" i="1" s="1"/>
  <c r="G1739" i="1"/>
  <c r="M1740" i="1"/>
  <c r="Z1740" i="1" s="1"/>
  <c r="AO1740" i="1" s="1"/>
  <c r="AS1740" i="1" s="1"/>
  <c r="AY1740" i="1" s="1"/>
  <c r="BA1740" i="1" s="1"/>
  <c r="BR1740" i="1" s="1"/>
  <c r="BV1740" i="1" s="1"/>
  <c r="H1864" i="1"/>
  <c r="H1863" i="1" s="1"/>
  <c r="I1837" i="1"/>
  <c r="I1836" i="1" s="1"/>
  <c r="H1754" i="1"/>
  <c r="N1754" i="1" s="1"/>
  <c r="AA1754" i="1" s="1"/>
  <c r="AP1754" i="1" s="1"/>
  <c r="BS1754" i="1" s="1"/>
  <c r="I1864" i="1"/>
  <c r="O1864" i="1" s="1"/>
  <c r="AB1864" i="1" s="1"/>
  <c r="AQ1864" i="1" s="1"/>
  <c r="BT1864" i="1" s="1"/>
  <c r="G1620" i="1"/>
  <c r="M1621" i="1"/>
  <c r="Z1621" i="1" s="1"/>
  <c r="AO1621" i="1" s="1"/>
  <c r="AS1621" i="1" s="1"/>
  <c r="AY1621" i="1" s="1"/>
  <c r="BA1621" i="1" s="1"/>
  <c r="BR1621" i="1" s="1"/>
  <c r="BV1621" i="1" s="1"/>
  <c r="H2032" i="1"/>
  <c r="N2033" i="1"/>
  <c r="AA2033" i="1" s="1"/>
  <c r="AP2033" i="1" s="1"/>
  <c r="BS2033" i="1" s="1"/>
  <c r="I2231" i="1"/>
  <c r="O2232" i="1"/>
  <c r="AB2232" i="1" s="1"/>
  <c r="AQ2232" i="1" s="1"/>
  <c r="BT2232" i="1" s="1"/>
  <c r="H2015" i="1"/>
  <c r="N2016" i="1"/>
  <c r="AA2016" i="1" s="1"/>
  <c r="AP2016" i="1" s="1"/>
  <c r="BS2016" i="1" s="1"/>
  <c r="H2402" i="1"/>
  <c r="N2402" i="1" s="1"/>
  <c r="AA2402" i="1" s="1"/>
  <c r="AP2402" i="1" s="1"/>
  <c r="BS2402" i="1" s="1"/>
  <c r="N2403" i="1"/>
  <c r="AA2403" i="1" s="1"/>
  <c r="AP2403" i="1" s="1"/>
  <c r="BS2403" i="1" s="1"/>
  <c r="I2244" i="1"/>
  <c r="O2245" i="1"/>
  <c r="AB2245" i="1" s="1"/>
  <c r="AQ2245" i="1" s="1"/>
  <c r="BT2245" i="1" s="1"/>
  <c r="G2214" i="1"/>
  <c r="M2215" i="1"/>
  <c r="Z2215" i="1" s="1"/>
  <c r="AO2215" i="1" s="1"/>
  <c r="AS2215" i="1" s="1"/>
  <c r="AY2215" i="1" s="1"/>
  <c r="BA2215" i="1" s="1"/>
  <c r="BR2215" i="1" s="1"/>
  <c r="BV2215" i="1" s="1"/>
  <c r="I2032" i="1"/>
  <c r="O2033" i="1"/>
  <c r="AB2033" i="1" s="1"/>
  <c r="AQ2033" i="1" s="1"/>
  <c r="BT2033" i="1" s="1"/>
  <c r="I2214" i="1"/>
  <c r="O2215" i="1"/>
  <c r="AB2215" i="1" s="1"/>
  <c r="AQ2215" i="1" s="1"/>
  <c r="BT2215" i="1" s="1"/>
  <c r="G2032" i="1"/>
  <c r="M2033" i="1"/>
  <c r="Z2033" i="1" s="1"/>
  <c r="AO2033" i="1" s="1"/>
  <c r="AS2033" i="1" s="1"/>
  <c r="AY2033" i="1" s="1"/>
  <c r="BA2033" i="1" s="1"/>
  <c r="BR2033" i="1" s="1"/>
  <c r="BV2033" i="1" s="1"/>
  <c r="I1830" i="1"/>
  <c r="O1831" i="1"/>
  <c r="AB1831" i="1" s="1"/>
  <c r="AQ1831" i="1" s="1"/>
  <c r="BT1831" i="1" s="1"/>
  <c r="H2231" i="1"/>
  <c r="N2232" i="1"/>
  <c r="AA2232" i="1" s="1"/>
  <c r="AP2232" i="1" s="1"/>
  <c r="BS2232" i="1" s="1"/>
  <c r="I2015" i="1"/>
  <c r="O2016" i="1"/>
  <c r="AB2016" i="1" s="1"/>
  <c r="AQ2016" i="1" s="1"/>
  <c r="BT2016" i="1" s="1"/>
  <c r="H1620" i="1"/>
  <c r="N1621" i="1"/>
  <c r="AA1621" i="1" s="1"/>
  <c r="AP1621" i="1" s="1"/>
  <c r="BS1621" i="1" s="1"/>
  <c r="G2015" i="1"/>
  <c r="M2016" i="1"/>
  <c r="Z2016" i="1" s="1"/>
  <c r="AO2016" i="1" s="1"/>
  <c r="AS2016" i="1" s="1"/>
  <c r="AY2016" i="1" s="1"/>
  <c r="BA2016" i="1" s="1"/>
  <c r="BR2016" i="1" s="1"/>
  <c r="BV2016" i="1" s="1"/>
  <c r="G2231" i="1"/>
  <c r="M2232" i="1"/>
  <c r="Z2232" i="1" s="1"/>
  <c r="AO2232" i="1" s="1"/>
  <c r="AS2232" i="1" s="1"/>
  <c r="AY2232" i="1" s="1"/>
  <c r="BA2232" i="1" s="1"/>
  <c r="BR2232" i="1" s="1"/>
  <c r="BV2232" i="1" s="1"/>
  <c r="H2044" i="1"/>
  <c r="N2045" i="1"/>
  <c r="AA2045" i="1" s="1"/>
  <c r="AP2045" i="1" s="1"/>
  <c r="BS2045" i="1" s="1"/>
  <c r="G1830" i="1"/>
  <c r="M1831" i="1"/>
  <c r="Z1831" i="1" s="1"/>
  <c r="AO1831" i="1" s="1"/>
  <c r="AS1831" i="1" s="1"/>
  <c r="AY1831" i="1" s="1"/>
  <c r="BA1831" i="1" s="1"/>
  <c r="BR1831" i="1" s="1"/>
  <c r="BV1831" i="1" s="1"/>
  <c r="G2402" i="1"/>
  <c r="M2402" i="1" s="1"/>
  <c r="Z2402" i="1" s="1"/>
  <c r="AO2402" i="1" s="1"/>
  <c r="AS2402" i="1" s="1"/>
  <c r="AY2402" i="1" s="1"/>
  <c r="BA2402" i="1" s="1"/>
  <c r="BR2402" i="1" s="1"/>
  <c r="BV2402" i="1" s="1"/>
  <c r="M2403" i="1"/>
  <c r="Z2403" i="1" s="1"/>
  <c r="AO2403" i="1" s="1"/>
  <c r="AS2403" i="1" s="1"/>
  <c r="AY2403" i="1" s="1"/>
  <c r="BA2403" i="1" s="1"/>
  <c r="BR2403" i="1" s="1"/>
  <c r="BV2403" i="1" s="1"/>
  <c r="I2044" i="1"/>
  <c r="O2045" i="1"/>
  <c r="AB2045" i="1" s="1"/>
  <c r="AQ2045" i="1" s="1"/>
  <c r="BT2045" i="1" s="1"/>
  <c r="G2044" i="1"/>
  <c r="M2045" i="1"/>
  <c r="Z2045" i="1" s="1"/>
  <c r="AO2045" i="1" s="1"/>
  <c r="AS2045" i="1" s="1"/>
  <c r="AY2045" i="1" s="1"/>
  <c r="BA2045" i="1" s="1"/>
  <c r="BR2045" i="1" s="1"/>
  <c r="BV2045" i="1" s="1"/>
  <c r="G2244" i="1"/>
  <c r="M2245" i="1"/>
  <c r="Z2245" i="1" s="1"/>
  <c r="AO2245" i="1" s="1"/>
  <c r="AS2245" i="1" s="1"/>
  <c r="AY2245" i="1" s="1"/>
  <c r="BA2245" i="1" s="1"/>
  <c r="BR2245" i="1" s="1"/>
  <c r="BV2245" i="1" s="1"/>
  <c r="H2244" i="1"/>
  <c r="N2245" i="1"/>
  <c r="AA2245" i="1" s="1"/>
  <c r="AP2245" i="1" s="1"/>
  <c r="BS2245" i="1" s="1"/>
  <c r="I2402" i="1"/>
  <c r="O2402" i="1" s="1"/>
  <c r="AB2402" i="1" s="1"/>
  <c r="AQ2402" i="1" s="1"/>
  <c r="BT2402" i="1" s="1"/>
  <c r="O2403" i="1"/>
  <c r="AB2403" i="1" s="1"/>
  <c r="AQ2403" i="1" s="1"/>
  <c r="BT2403" i="1" s="1"/>
  <c r="H2214" i="1"/>
  <c r="N2215" i="1"/>
  <c r="AA2215" i="1" s="1"/>
  <c r="AP2215" i="1" s="1"/>
  <c r="BS2215" i="1" s="1"/>
  <c r="I1620" i="1"/>
  <c r="O1621" i="1"/>
  <c r="AB1621" i="1" s="1"/>
  <c r="AQ1621" i="1" s="1"/>
  <c r="BT1621" i="1" s="1"/>
  <c r="H1830" i="1"/>
  <c r="N1831" i="1"/>
  <c r="AA1831" i="1" s="1"/>
  <c r="AP1831" i="1" s="1"/>
  <c r="BS1831" i="1" s="1"/>
  <c r="I1502" i="1"/>
  <c r="I1493" i="1" s="1"/>
  <c r="O1503" i="1"/>
  <c r="AB1503" i="1" s="1"/>
  <c r="AQ1503" i="1" s="1"/>
  <c r="BT1503" i="1" s="1"/>
  <c r="I1530" i="1"/>
  <c r="O1530" i="1" s="1"/>
  <c r="AB1530" i="1" s="1"/>
  <c r="AQ1530" i="1" s="1"/>
  <c r="BT1530" i="1" s="1"/>
  <c r="O1531" i="1"/>
  <c r="AB1531" i="1" s="1"/>
  <c r="AQ1531" i="1" s="1"/>
  <c r="BT1531" i="1" s="1"/>
  <c r="I1546" i="1"/>
  <c r="O1547" i="1"/>
  <c r="AB1547" i="1" s="1"/>
  <c r="AQ1547" i="1" s="1"/>
  <c r="BT1547" i="1" s="1"/>
  <c r="I1585" i="1"/>
  <c r="O1585" i="1" s="1"/>
  <c r="AB1585" i="1" s="1"/>
  <c r="AQ1585" i="1" s="1"/>
  <c r="BT1585" i="1" s="1"/>
  <c r="O1586" i="1"/>
  <c r="AB1586" i="1" s="1"/>
  <c r="AQ1586" i="1" s="1"/>
  <c r="BT1586" i="1" s="1"/>
  <c r="H1603" i="1"/>
  <c r="N1604" i="1"/>
  <c r="AA1604" i="1" s="1"/>
  <c r="AP1604" i="1" s="1"/>
  <c r="BS1604" i="1" s="1"/>
  <c r="H1593" i="1"/>
  <c r="N1593" i="1" s="1"/>
  <c r="AA1593" i="1" s="1"/>
  <c r="AP1593" i="1" s="1"/>
  <c r="BS1593" i="1" s="1"/>
  <c r="N1594" i="1"/>
  <c r="AA1594" i="1" s="1"/>
  <c r="AP1594" i="1" s="1"/>
  <c r="BS1594" i="1" s="1"/>
  <c r="G1859" i="1"/>
  <c r="M1860" i="1"/>
  <c r="Z1860" i="1" s="1"/>
  <c r="AO1860" i="1" s="1"/>
  <c r="AS1860" i="1" s="1"/>
  <c r="AY1860" i="1" s="1"/>
  <c r="BA1860" i="1" s="1"/>
  <c r="BR1860" i="1" s="1"/>
  <c r="BV1860" i="1" s="1"/>
  <c r="I1928" i="1"/>
  <c r="O1928" i="1" s="1"/>
  <c r="AB1928" i="1" s="1"/>
  <c r="AQ1928" i="1" s="1"/>
  <c r="BT1928" i="1" s="1"/>
  <c r="O1929" i="1"/>
  <c r="AB1929" i="1" s="1"/>
  <c r="AQ1929" i="1" s="1"/>
  <c r="BT1929" i="1" s="1"/>
  <c r="I1954" i="1"/>
  <c r="O1954" i="1" s="1"/>
  <c r="AB1954" i="1" s="1"/>
  <c r="AQ1954" i="1" s="1"/>
  <c r="BT1954" i="1" s="1"/>
  <c r="O1955" i="1"/>
  <c r="AB1955" i="1" s="1"/>
  <c r="AQ1955" i="1" s="1"/>
  <c r="BT1955" i="1" s="1"/>
  <c r="G1847" i="1"/>
  <c r="M1848" i="1"/>
  <c r="Z1848" i="1" s="1"/>
  <c r="AO1848" i="1" s="1"/>
  <c r="AS1848" i="1" s="1"/>
  <c r="AY1848" i="1" s="1"/>
  <c r="BA1848" i="1" s="1"/>
  <c r="BR1848" i="1" s="1"/>
  <c r="BV1848" i="1" s="1"/>
  <c r="I1461" i="1"/>
  <c r="O1461" i="1" s="1"/>
  <c r="AB1461" i="1" s="1"/>
  <c r="AQ1461" i="1" s="1"/>
  <c r="BT1461" i="1" s="1"/>
  <c r="O1462" i="1"/>
  <c r="AB1462" i="1" s="1"/>
  <c r="AQ1462" i="1" s="1"/>
  <c r="BT1462" i="1" s="1"/>
  <c r="H1472" i="1"/>
  <c r="N1473" i="1"/>
  <c r="AA1473" i="1" s="1"/>
  <c r="AP1473" i="1" s="1"/>
  <c r="BS1473" i="1" s="1"/>
  <c r="I1490" i="1"/>
  <c r="O1490" i="1" s="1"/>
  <c r="AB1490" i="1" s="1"/>
  <c r="AQ1490" i="1" s="1"/>
  <c r="BT1490" i="1" s="1"/>
  <c r="O1491" i="1"/>
  <c r="AB1491" i="1" s="1"/>
  <c r="AQ1491" i="1" s="1"/>
  <c r="BT1491" i="1" s="1"/>
  <c r="I1520" i="1"/>
  <c r="O1520" i="1" s="1"/>
  <c r="AB1520" i="1" s="1"/>
  <c r="AQ1520" i="1" s="1"/>
  <c r="BT1520" i="1" s="1"/>
  <c r="O1521" i="1"/>
  <c r="AB1521" i="1" s="1"/>
  <c r="AQ1521" i="1" s="1"/>
  <c r="BT1521" i="1" s="1"/>
  <c r="I1541" i="1"/>
  <c r="O1542" i="1"/>
  <c r="AB1542" i="1" s="1"/>
  <c r="AQ1542" i="1" s="1"/>
  <c r="BT1542" i="1" s="1"/>
  <c r="I1580" i="1"/>
  <c r="O1581" i="1"/>
  <c r="AB1581" i="1" s="1"/>
  <c r="AQ1581" i="1" s="1"/>
  <c r="BT1581" i="1" s="1"/>
  <c r="H1598" i="1"/>
  <c r="N1599" i="1"/>
  <c r="AA1599" i="1" s="1"/>
  <c r="AP1599" i="1" s="1"/>
  <c r="BS1599" i="1" s="1"/>
  <c r="I1603" i="1"/>
  <c r="O1604" i="1"/>
  <c r="AB1604" i="1" s="1"/>
  <c r="AQ1604" i="1" s="1"/>
  <c r="BT1604" i="1" s="1"/>
  <c r="I1472" i="1"/>
  <c r="O1473" i="1"/>
  <c r="AB1473" i="1" s="1"/>
  <c r="AQ1473" i="1" s="1"/>
  <c r="BT1473" i="1" s="1"/>
  <c r="I1487" i="1"/>
  <c r="O1487" i="1" s="1"/>
  <c r="AB1487" i="1" s="1"/>
  <c r="AQ1487" i="1" s="1"/>
  <c r="BT1487" i="1" s="1"/>
  <c r="O1488" i="1"/>
  <c r="AB1488" i="1" s="1"/>
  <c r="AQ1488" i="1" s="1"/>
  <c r="BT1488" i="1" s="1"/>
  <c r="H1509" i="1"/>
  <c r="N1510" i="1"/>
  <c r="AA1510" i="1" s="1"/>
  <c r="AP1510" i="1" s="1"/>
  <c r="BS1510" i="1" s="1"/>
  <c r="I1515" i="1"/>
  <c r="O1516" i="1"/>
  <c r="AB1516" i="1" s="1"/>
  <c r="AQ1516" i="1" s="1"/>
  <c r="BT1516" i="1" s="1"/>
  <c r="H1533" i="1"/>
  <c r="N1533" i="1" s="1"/>
  <c r="AA1533" i="1" s="1"/>
  <c r="AP1533" i="1" s="1"/>
  <c r="BS1533" i="1" s="1"/>
  <c r="N1534" i="1"/>
  <c r="AA1534" i="1" s="1"/>
  <c r="AP1534" i="1" s="1"/>
  <c r="BS1534" i="1" s="1"/>
  <c r="I1536" i="1"/>
  <c r="O1536" i="1" s="1"/>
  <c r="AB1536" i="1" s="1"/>
  <c r="AQ1536" i="1" s="1"/>
  <c r="BT1536" i="1" s="1"/>
  <c r="O1537" i="1"/>
  <c r="AB1537" i="1" s="1"/>
  <c r="AQ1537" i="1" s="1"/>
  <c r="BT1537" i="1" s="1"/>
  <c r="H1557" i="1"/>
  <c r="N1558" i="1"/>
  <c r="AA1558" i="1" s="1"/>
  <c r="AP1558" i="1" s="1"/>
  <c r="BS1558" i="1" s="1"/>
  <c r="I1562" i="1"/>
  <c r="O1563" i="1"/>
  <c r="AB1563" i="1" s="1"/>
  <c r="AQ1563" i="1" s="1"/>
  <c r="BT1563" i="1" s="1"/>
  <c r="H1590" i="1"/>
  <c r="N1590" i="1" s="1"/>
  <c r="AA1590" i="1" s="1"/>
  <c r="AP1590" i="1" s="1"/>
  <c r="BS1590" i="1" s="1"/>
  <c r="N1591" i="1"/>
  <c r="AA1591" i="1" s="1"/>
  <c r="AP1591" i="1" s="1"/>
  <c r="BS1591" i="1" s="1"/>
  <c r="I1598" i="1"/>
  <c r="O1599" i="1"/>
  <c r="AB1599" i="1" s="1"/>
  <c r="AQ1599" i="1" s="1"/>
  <c r="BT1599" i="1" s="1"/>
  <c r="I1484" i="1"/>
  <c r="O1485" i="1"/>
  <c r="AB1485" i="1" s="1"/>
  <c r="AQ1485" i="1" s="1"/>
  <c r="BT1485" i="1" s="1"/>
  <c r="H1502" i="1"/>
  <c r="H1493" i="1" s="1"/>
  <c r="N1503" i="1"/>
  <c r="AA1503" i="1" s="1"/>
  <c r="AP1503" i="1" s="1"/>
  <c r="BS1503" i="1" s="1"/>
  <c r="I1509" i="1"/>
  <c r="O1510" i="1"/>
  <c r="AB1510" i="1" s="1"/>
  <c r="AQ1510" i="1" s="1"/>
  <c r="BT1510" i="1" s="1"/>
  <c r="H1530" i="1"/>
  <c r="N1530" i="1" s="1"/>
  <c r="AA1530" i="1" s="1"/>
  <c r="AP1530" i="1" s="1"/>
  <c r="BS1530" i="1" s="1"/>
  <c r="N1531" i="1"/>
  <c r="AA1531" i="1" s="1"/>
  <c r="AP1531" i="1" s="1"/>
  <c r="BS1531" i="1" s="1"/>
  <c r="I1533" i="1"/>
  <c r="O1533" i="1" s="1"/>
  <c r="AB1533" i="1" s="1"/>
  <c r="AQ1533" i="1" s="1"/>
  <c r="BT1533" i="1" s="1"/>
  <c r="O1534" i="1"/>
  <c r="AB1534" i="1" s="1"/>
  <c r="AQ1534" i="1" s="1"/>
  <c r="BT1534" i="1" s="1"/>
  <c r="H1546" i="1"/>
  <c r="N1547" i="1"/>
  <c r="AA1547" i="1" s="1"/>
  <c r="AP1547" i="1" s="1"/>
  <c r="BS1547" i="1" s="1"/>
  <c r="I1557" i="1"/>
  <c r="O1558" i="1"/>
  <c r="AB1558" i="1" s="1"/>
  <c r="AQ1558" i="1" s="1"/>
  <c r="BT1558" i="1" s="1"/>
  <c r="H1585" i="1"/>
  <c r="N1585" i="1" s="1"/>
  <c r="AA1585" i="1" s="1"/>
  <c r="AP1585" i="1" s="1"/>
  <c r="BS1585" i="1" s="1"/>
  <c r="N1586" i="1"/>
  <c r="AA1586" i="1" s="1"/>
  <c r="AP1586" i="1" s="1"/>
  <c r="BS1586" i="1" s="1"/>
  <c r="I1590" i="1"/>
  <c r="O1590" i="1" s="1"/>
  <c r="AB1590" i="1" s="1"/>
  <c r="AQ1590" i="1" s="1"/>
  <c r="BT1590" i="1" s="1"/>
  <c r="O1591" i="1"/>
  <c r="AB1591" i="1" s="1"/>
  <c r="AQ1591" i="1" s="1"/>
  <c r="BT1591" i="1" s="1"/>
  <c r="H1627" i="1"/>
  <c r="N1627" i="1" s="1"/>
  <c r="AA1627" i="1" s="1"/>
  <c r="AP1627" i="1" s="1"/>
  <c r="BS1627" i="1" s="1"/>
  <c r="N1628" i="1"/>
  <c r="AA1628" i="1" s="1"/>
  <c r="AP1628" i="1" s="1"/>
  <c r="BS1628" i="1" s="1"/>
  <c r="I1630" i="1"/>
  <c r="O1630" i="1" s="1"/>
  <c r="AB1630" i="1" s="1"/>
  <c r="AQ1630" i="1" s="1"/>
  <c r="BT1630" i="1" s="1"/>
  <c r="O1631" i="1"/>
  <c r="AB1631" i="1" s="1"/>
  <c r="AQ1631" i="1" s="1"/>
  <c r="BT1631" i="1" s="1"/>
  <c r="H1657" i="1"/>
  <c r="N1658" i="1"/>
  <c r="AA1658" i="1" s="1"/>
  <c r="AP1658" i="1" s="1"/>
  <c r="BS1658" i="1" s="1"/>
  <c r="I1593" i="1"/>
  <c r="O1593" i="1" s="1"/>
  <c r="AB1593" i="1" s="1"/>
  <c r="AQ1593" i="1" s="1"/>
  <c r="BT1593" i="1" s="1"/>
  <c r="O1594" i="1"/>
  <c r="AB1594" i="1" s="1"/>
  <c r="AQ1594" i="1" s="1"/>
  <c r="BT1594" i="1" s="1"/>
  <c r="H1678" i="1"/>
  <c r="N1682" i="1"/>
  <c r="AA1682" i="1" s="1"/>
  <c r="AP1682" i="1" s="1"/>
  <c r="BS1682" i="1" s="1"/>
  <c r="I1754" i="1"/>
  <c r="I1798" i="1"/>
  <c r="O1799" i="1"/>
  <c r="AB1799" i="1" s="1"/>
  <c r="AQ1799" i="1" s="1"/>
  <c r="BT1799" i="1" s="1"/>
  <c r="H1781" i="1"/>
  <c r="N1782" i="1"/>
  <c r="AA1782" i="1" s="1"/>
  <c r="AP1782" i="1" s="1"/>
  <c r="BS1782" i="1" s="1"/>
  <c r="H1739" i="1"/>
  <c r="N1740" i="1"/>
  <c r="AA1740" i="1" s="1"/>
  <c r="AP1740" i="1" s="1"/>
  <c r="BS1740" i="1" s="1"/>
  <c r="H1889" i="1"/>
  <c r="H1808" i="1"/>
  <c r="N1809" i="1"/>
  <c r="AA1809" i="1" s="1"/>
  <c r="AP1809" i="1" s="1"/>
  <c r="BS1809" i="1" s="1"/>
  <c r="N1713" i="1"/>
  <c r="AA1713" i="1" s="1"/>
  <c r="AP1713" i="1" s="1"/>
  <c r="BS1713" i="1" s="1"/>
  <c r="N1722" i="1"/>
  <c r="AA1722" i="1" s="1"/>
  <c r="AP1722" i="1" s="1"/>
  <c r="BS1722" i="1" s="1"/>
  <c r="I1889" i="1"/>
  <c r="O1894" i="1"/>
  <c r="AB1894" i="1" s="1"/>
  <c r="AQ1894" i="1" s="1"/>
  <c r="BT1894" i="1" s="1"/>
  <c r="N1933" i="1"/>
  <c r="AA1933" i="1" s="1"/>
  <c r="AP1933" i="1" s="1"/>
  <c r="BS1933" i="1" s="1"/>
  <c r="I1871" i="1"/>
  <c r="O1872" i="1"/>
  <c r="AB1872" i="1" s="1"/>
  <c r="AQ1872" i="1" s="1"/>
  <c r="BT1872" i="1" s="1"/>
  <c r="H1461" i="1"/>
  <c r="N1461" i="1" s="1"/>
  <c r="AA1461" i="1" s="1"/>
  <c r="AP1461" i="1" s="1"/>
  <c r="BS1461" i="1" s="1"/>
  <c r="N1462" i="1"/>
  <c r="AA1462" i="1" s="1"/>
  <c r="AP1462" i="1" s="1"/>
  <c r="BS1462" i="1" s="1"/>
  <c r="H1580" i="1"/>
  <c r="N1581" i="1"/>
  <c r="AA1581" i="1" s="1"/>
  <c r="AP1581" i="1" s="1"/>
  <c r="BS1581" i="1" s="1"/>
  <c r="I1627" i="1"/>
  <c r="O1627" i="1" s="1"/>
  <c r="AB1627" i="1" s="1"/>
  <c r="AQ1627" i="1" s="1"/>
  <c r="BT1627" i="1" s="1"/>
  <c r="O1628" i="1"/>
  <c r="AB1628" i="1" s="1"/>
  <c r="AQ1628" i="1" s="1"/>
  <c r="BT1628" i="1" s="1"/>
  <c r="I1657" i="1"/>
  <c r="O1658" i="1"/>
  <c r="AB1658" i="1" s="1"/>
  <c r="AQ1658" i="1" s="1"/>
  <c r="BT1658" i="1" s="1"/>
  <c r="H1786" i="1"/>
  <c r="N1787" i="1"/>
  <c r="AA1787" i="1" s="1"/>
  <c r="AP1787" i="1" s="1"/>
  <c r="BS1787" i="1" s="1"/>
  <c r="I1813" i="1"/>
  <c r="O1814" i="1"/>
  <c r="AB1814" i="1" s="1"/>
  <c r="AQ1814" i="1" s="1"/>
  <c r="BT1814" i="1" s="1"/>
  <c r="I1933" i="1"/>
  <c r="O1934" i="1"/>
  <c r="AB1934" i="1" s="1"/>
  <c r="AQ1934" i="1" s="1"/>
  <c r="BT1934" i="1" s="1"/>
  <c r="H1813" i="1"/>
  <c r="N1814" i="1"/>
  <c r="AA1814" i="1" s="1"/>
  <c r="AP1814" i="1" s="1"/>
  <c r="BS1814" i="1" s="1"/>
  <c r="H1770" i="1"/>
  <c r="N1771" i="1"/>
  <c r="AA1771" i="1" s="1"/>
  <c r="AP1771" i="1" s="1"/>
  <c r="BS1771" i="1" s="1"/>
  <c r="H1733" i="1"/>
  <c r="N1734" i="1"/>
  <c r="AA1734" i="1" s="1"/>
  <c r="AP1734" i="1" s="1"/>
  <c r="BS1734" i="1" s="1"/>
  <c r="I1573" i="1"/>
  <c r="O1574" i="1"/>
  <c r="AB1574" i="1" s="1"/>
  <c r="AQ1574" i="1" s="1"/>
  <c r="BT1574" i="1" s="1"/>
  <c r="H1775" i="1"/>
  <c r="N1776" i="1"/>
  <c r="AA1776" i="1" s="1"/>
  <c r="AP1776" i="1" s="1"/>
  <c r="BS1776" i="1" s="1"/>
  <c r="H1793" i="1"/>
  <c r="N1794" i="1"/>
  <c r="AA1794" i="1" s="1"/>
  <c r="AP1794" i="1" s="1"/>
  <c r="BS1794" i="1" s="1"/>
  <c r="H1536" i="1"/>
  <c r="N1536" i="1" s="1"/>
  <c r="AA1536" i="1" s="1"/>
  <c r="AP1536" i="1" s="1"/>
  <c r="BS1536" i="1" s="1"/>
  <c r="N1537" i="1"/>
  <c r="AA1537" i="1" s="1"/>
  <c r="AP1537" i="1" s="1"/>
  <c r="BS1537" i="1" s="1"/>
  <c r="H1637" i="1"/>
  <c r="N1638" i="1"/>
  <c r="AA1638" i="1" s="1"/>
  <c r="AP1638" i="1" s="1"/>
  <c r="BS1638" i="1" s="1"/>
  <c r="I1523" i="1"/>
  <c r="O1523" i="1" s="1"/>
  <c r="AB1523" i="1" s="1"/>
  <c r="AQ1523" i="1" s="1"/>
  <c r="BT1523" i="1" s="1"/>
  <c r="O1524" i="1"/>
  <c r="AB1524" i="1" s="1"/>
  <c r="AQ1524" i="1" s="1"/>
  <c r="BT1524" i="1" s="1"/>
  <c r="H1567" i="1"/>
  <c r="N1568" i="1"/>
  <c r="AA1568" i="1" s="1"/>
  <c r="AP1568" i="1" s="1"/>
  <c r="BS1568" i="1" s="1"/>
  <c r="I1678" i="1"/>
  <c r="O1682" i="1"/>
  <c r="AB1682" i="1" s="1"/>
  <c r="AQ1682" i="1" s="1"/>
  <c r="BT1682" i="1" s="1"/>
  <c r="N1699" i="1"/>
  <c r="AA1699" i="1" s="1"/>
  <c r="AP1699" i="1" s="1"/>
  <c r="BS1699" i="1" s="1"/>
  <c r="H1744" i="1"/>
  <c r="H1837" i="1"/>
  <c r="I1943" i="1"/>
  <c r="O1943" i="1" s="1"/>
  <c r="AB1943" i="1" s="1"/>
  <c r="AQ1943" i="1" s="1"/>
  <c r="BT1943" i="1" s="1"/>
  <c r="O1944" i="1"/>
  <c r="AB1944" i="1" s="1"/>
  <c r="AQ1944" i="1" s="1"/>
  <c r="BT1944" i="1" s="1"/>
  <c r="H1859" i="1"/>
  <c r="N1860" i="1"/>
  <c r="AA1860" i="1" s="1"/>
  <c r="AP1860" i="1" s="1"/>
  <c r="BS1860" i="1" s="1"/>
  <c r="I1786" i="1"/>
  <c r="O1787" i="1"/>
  <c r="AB1787" i="1" s="1"/>
  <c r="AQ1787" i="1" s="1"/>
  <c r="BT1787" i="1" s="1"/>
  <c r="H1691" i="1"/>
  <c r="N1691" i="1" s="1"/>
  <c r="AA1691" i="1" s="1"/>
  <c r="AP1691" i="1" s="1"/>
  <c r="BS1691" i="1" s="1"/>
  <c r="N1692" i="1"/>
  <c r="AA1692" i="1" s="1"/>
  <c r="AP1692" i="1" s="1"/>
  <c r="BS1692" i="1" s="1"/>
  <c r="H1922" i="1"/>
  <c r="N1923" i="1"/>
  <c r="AA1923" i="1" s="1"/>
  <c r="AP1923" i="1" s="1"/>
  <c r="BS1923" i="1" s="1"/>
  <c r="H1847" i="1"/>
  <c r="N1848" i="1"/>
  <c r="AA1848" i="1" s="1"/>
  <c r="AP1848" i="1" s="1"/>
  <c r="BS1848" i="1" s="1"/>
  <c r="H1765" i="1"/>
  <c r="N1766" i="1"/>
  <c r="AA1766" i="1" s="1"/>
  <c r="AP1766" i="1" s="1"/>
  <c r="BS1766" i="1" s="1"/>
  <c r="H1878" i="1"/>
  <c r="N1878" i="1" s="1"/>
  <c r="AA1878" i="1" s="1"/>
  <c r="AP1878" i="1" s="1"/>
  <c r="BS1878" i="1" s="1"/>
  <c r="N1879" i="1"/>
  <c r="AA1879" i="1" s="1"/>
  <c r="AP1879" i="1" s="1"/>
  <c r="BS1879" i="1" s="1"/>
  <c r="H1871" i="1"/>
  <c r="N1872" i="1"/>
  <c r="AA1872" i="1" s="1"/>
  <c r="AP1872" i="1" s="1"/>
  <c r="BS1872" i="1" s="1"/>
  <c r="H1490" i="1"/>
  <c r="N1490" i="1" s="1"/>
  <c r="AA1490" i="1" s="1"/>
  <c r="AP1490" i="1" s="1"/>
  <c r="BS1490" i="1" s="1"/>
  <c r="N1491" i="1"/>
  <c r="AA1491" i="1" s="1"/>
  <c r="AP1491" i="1" s="1"/>
  <c r="BS1491" i="1" s="1"/>
  <c r="H1541" i="1"/>
  <c r="N1542" i="1"/>
  <c r="AA1542" i="1" s="1"/>
  <c r="AP1542" i="1" s="1"/>
  <c r="BS1542" i="1" s="1"/>
  <c r="G1637" i="1"/>
  <c r="M1638" i="1"/>
  <c r="Z1638" i="1" s="1"/>
  <c r="AO1638" i="1" s="1"/>
  <c r="AS1638" i="1" s="1"/>
  <c r="AY1638" i="1" s="1"/>
  <c r="BA1638" i="1" s="1"/>
  <c r="BR1638" i="1" s="1"/>
  <c r="BV1638" i="1" s="1"/>
  <c r="I1567" i="1"/>
  <c r="O1568" i="1"/>
  <c r="AB1568" i="1" s="1"/>
  <c r="AQ1568" i="1" s="1"/>
  <c r="BT1568" i="1" s="1"/>
  <c r="O1699" i="1"/>
  <c r="AB1699" i="1" s="1"/>
  <c r="AQ1699" i="1" s="1"/>
  <c r="BT1699" i="1" s="1"/>
  <c r="I1671" i="1"/>
  <c r="O1672" i="1"/>
  <c r="AB1672" i="1" s="1"/>
  <c r="AQ1672" i="1" s="1"/>
  <c r="BT1672" i="1" s="1"/>
  <c r="H1943" i="1"/>
  <c r="N1943" i="1" s="1"/>
  <c r="AA1943" i="1" s="1"/>
  <c r="AP1943" i="1" s="1"/>
  <c r="BS1943" i="1" s="1"/>
  <c r="N1944" i="1"/>
  <c r="AA1944" i="1" s="1"/>
  <c r="AP1944" i="1" s="1"/>
  <c r="BS1944" i="1" s="1"/>
  <c r="I1859" i="1"/>
  <c r="O1860" i="1"/>
  <c r="AB1860" i="1" s="1"/>
  <c r="AQ1860" i="1" s="1"/>
  <c r="BT1860" i="1" s="1"/>
  <c r="H1487" i="1"/>
  <c r="N1487" i="1" s="1"/>
  <c r="AA1487" i="1" s="1"/>
  <c r="AP1487" i="1" s="1"/>
  <c r="BS1487" i="1" s="1"/>
  <c r="N1488" i="1"/>
  <c r="AA1488" i="1" s="1"/>
  <c r="AP1488" i="1" s="1"/>
  <c r="BS1488" i="1" s="1"/>
  <c r="H1515" i="1"/>
  <c r="N1516" i="1"/>
  <c r="AA1516" i="1" s="1"/>
  <c r="AP1516" i="1" s="1"/>
  <c r="BS1516" i="1" s="1"/>
  <c r="H1562" i="1"/>
  <c r="N1563" i="1"/>
  <c r="AA1563" i="1" s="1"/>
  <c r="AP1563" i="1" s="1"/>
  <c r="BS1563" i="1" s="1"/>
  <c r="H1484" i="1"/>
  <c r="N1485" i="1"/>
  <c r="AA1485" i="1" s="1"/>
  <c r="AP1485" i="1" s="1"/>
  <c r="BS1485" i="1" s="1"/>
  <c r="H1630" i="1"/>
  <c r="N1630" i="1" s="1"/>
  <c r="AA1630" i="1" s="1"/>
  <c r="AP1630" i="1" s="1"/>
  <c r="BS1630" i="1" s="1"/>
  <c r="N1631" i="1"/>
  <c r="AA1631" i="1" s="1"/>
  <c r="AP1631" i="1" s="1"/>
  <c r="BS1631" i="1" s="1"/>
  <c r="I1637" i="1"/>
  <c r="O1638" i="1"/>
  <c r="AB1638" i="1" s="1"/>
  <c r="AQ1638" i="1" s="1"/>
  <c r="BT1638" i="1" s="1"/>
  <c r="G1657" i="1"/>
  <c r="M1658" i="1"/>
  <c r="Z1658" i="1" s="1"/>
  <c r="AO1658" i="1" s="1"/>
  <c r="AS1658" i="1" s="1"/>
  <c r="AY1658" i="1" s="1"/>
  <c r="BA1658" i="1" s="1"/>
  <c r="BR1658" i="1" s="1"/>
  <c r="BV1658" i="1" s="1"/>
  <c r="H1523" i="1"/>
  <c r="N1523" i="1" s="1"/>
  <c r="AA1523" i="1" s="1"/>
  <c r="AP1523" i="1" s="1"/>
  <c r="BS1523" i="1" s="1"/>
  <c r="N1524" i="1"/>
  <c r="AA1524" i="1" s="1"/>
  <c r="AP1524" i="1" s="1"/>
  <c r="BS1524" i="1" s="1"/>
  <c r="H1671" i="1"/>
  <c r="N1672" i="1"/>
  <c r="AA1672" i="1" s="1"/>
  <c r="AP1672" i="1" s="1"/>
  <c r="BS1672" i="1" s="1"/>
  <c r="H1819" i="1"/>
  <c r="N1820" i="1"/>
  <c r="AA1820" i="1" s="1"/>
  <c r="AP1820" i="1" s="1"/>
  <c r="BS1820" i="1" s="1"/>
  <c r="H1798" i="1"/>
  <c r="N1799" i="1"/>
  <c r="AA1799" i="1" s="1"/>
  <c r="AP1799" i="1" s="1"/>
  <c r="BS1799" i="1" s="1"/>
  <c r="I1819" i="1"/>
  <c r="O1820" i="1"/>
  <c r="AB1820" i="1" s="1"/>
  <c r="AQ1820" i="1" s="1"/>
  <c r="BT1820" i="1" s="1"/>
  <c r="H1954" i="1"/>
  <c r="N1954" i="1" s="1"/>
  <c r="AA1954" i="1" s="1"/>
  <c r="AP1954" i="1" s="1"/>
  <c r="BS1954" i="1" s="1"/>
  <c r="N1955" i="1"/>
  <c r="AA1955" i="1" s="1"/>
  <c r="AP1955" i="1" s="1"/>
  <c r="BS1955" i="1" s="1"/>
  <c r="I1847" i="1"/>
  <c r="O1848" i="1"/>
  <c r="AB1848" i="1" s="1"/>
  <c r="AQ1848" i="1" s="1"/>
  <c r="BT1848" i="1" s="1"/>
  <c r="I1808" i="1"/>
  <c r="O1809" i="1"/>
  <c r="AB1809" i="1" s="1"/>
  <c r="AQ1809" i="1" s="1"/>
  <c r="BT1809" i="1" s="1"/>
  <c r="I1793" i="1"/>
  <c r="O1794" i="1"/>
  <c r="AB1794" i="1" s="1"/>
  <c r="AQ1794" i="1" s="1"/>
  <c r="BT1794" i="1" s="1"/>
  <c r="I1765" i="1"/>
  <c r="O1766" i="1"/>
  <c r="AB1766" i="1" s="1"/>
  <c r="AQ1766" i="1" s="1"/>
  <c r="BT1766" i="1" s="1"/>
  <c r="O1713" i="1"/>
  <c r="AB1713" i="1" s="1"/>
  <c r="AQ1713" i="1" s="1"/>
  <c r="BT1713" i="1" s="1"/>
  <c r="O1722" i="1"/>
  <c r="AB1722" i="1" s="1"/>
  <c r="AQ1722" i="1" s="1"/>
  <c r="BT1722" i="1" s="1"/>
  <c r="H1928" i="1"/>
  <c r="N1928" i="1" s="1"/>
  <c r="AA1928" i="1" s="1"/>
  <c r="AP1928" i="1" s="1"/>
  <c r="BS1928" i="1" s="1"/>
  <c r="N1929" i="1"/>
  <c r="AA1929" i="1" s="1"/>
  <c r="AP1929" i="1" s="1"/>
  <c r="BS1929" i="1" s="1"/>
  <c r="I1922" i="1"/>
  <c r="O1923" i="1"/>
  <c r="AB1923" i="1" s="1"/>
  <c r="AQ1923" i="1" s="1"/>
  <c r="BT1923" i="1" s="1"/>
  <c r="I1878" i="1"/>
  <c r="O1878" i="1" s="1"/>
  <c r="AB1878" i="1" s="1"/>
  <c r="AQ1878" i="1" s="1"/>
  <c r="BT1878" i="1" s="1"/>
  <c r="O1879" i="1"/>
  <c r="AB1879" i="1" s="1"/>
  <c r="AQ1879" i="1" s="1"/>
  <c r="BT1879" i="1" s="1"/>
  <c r="I1775" i="1"/>
  <c r="O1776" i="1"/>
  <c r="AB1776" i="1" s="1"/>
  <c r="AQ1776" i="1" s="1"/>
  <c r="BT1776" i="1" s="1"/>
  <c r="I1781" i="1"/>
  <c r="O1782" i="1"/>
  <c r="AB1782" i="1" s="1"/>
  <c r="AQ1782" i="1" s="1"/>
  <c r="BT1782" i="1" s="1"/>
  <c r="I1739" i="1"/>
  <c r="O1740" i="1"/>
  <c r="AB1740" i="1" s="1"/>
  <c r="AQ1740" i="1" s="1"/>
  <c r="BT1740" i="1" s="1"/>
  <c r="I1691" i="1"/>
  <c r="O1691" i="1" s="1"/>
  <c r="AB1691" i="1" s="1"/>
  <c r="AQ1691" i="1" s="1"/>
  <c r="BT1691" i="1" s="1"/>
  <c r="O1692" i="1"/>
  <c r="AB1692" i="1" s="1"/>
  <c r="AQ1692" i="1" s="1"/>
  <c r="BT1692" i="1" s="1"/>
  <c r="I1770" i="1"/>
  <c r="O1771" i="1"/>
  <c r="AB1771" i="1" s="1"/>
  <c r="AQ1771" i="1" s="1"/>
  <c r="BT1771" i="1" s="1"/>
  <c r="I1733" i="1"/>
  <c r="O1734" i="1"/>
  <c r="AB1734" i="1" s="1"/>
  <c r="AQ1734" i="1" s="1"/>
  <c r="BT1734" i="1" s="1"/>
  <c r="H1573" i="1"/>
  <c r="N1574" i="1"/>
  <c r="AA1574" i="1" s="1"/>
  <c r="AP1574" i="1" s="1"/>
  <c r="BS1574" i="1" s="1"/>
  <c r="N2152" i="1"/>
  <c r="AA2152" i="1" s="1"/>
  <c r="AP2152" i="1" s="1"/>
  <c r="BS2152" i="1" s="1"/>
  <c r="H2151" i="1"/>
  <c r="N2151" i="1" s="1"/>
  <c r="AA2151" i="1" s="1"/>
  <c r="AP2151" i="1" s="1"/>
  <c r="BS2151" i="1" s="1"/>
  <c r="N2052" i="1"/>
  <c r="AA2052" i="1" s="1"/>
  <c r="AP2052" i="1" s="1"/>
  <c r="BS2052" i="1" s="1"/>
  <c r="H2051" i="1"/>
  <c r="G2390" i="1"/>
  <c r="M2391" i="1"/>
  <c r="Z2391" i="1" s="1"/>
  <c r="AO2391" i="1" s="1"/>
  <c r="AS2391" i="1" s="1"/>
  <c r="AY2391" i="1" s="1"/>
  <c r="BA2391" i="1" s="1"/>
  <c r="BR2391" i="1" s="1"/>
  <c r="BV2391" i="1" s="1"/>
  <c r="H2289" i="1"/>
  <c r="N2289" i="1" s="1"/>
  <c r="AA2289" i="1" s="1"/>
  <c r="AP2289" i="1" s="1"/>
  <c r="BS2289" i="1" s="1"/>
  <c r="N2296" i="1"/>
  <c r="AA2296" i="1" s="1"/>
  <c r="AP2296" i="1" s="1"/>
  <c r="BS2296" i="1" s="1"/>
  <c r="I1987" i="1"/>
  <c r="O1988" i="1"/>
  <c r="AB1988" i="1" s="1"/>
  <c r="AQ1988" i="1" s="1"/>
  <c r="BT1988" i="1" s="1"/>
  <c r="H1998" i="1"/>
  <c r="N1998" i="1" s="1"/>
  <c r="AA1998" i="1" s="1"/>
  <c r="AP1998" i="1" s="1"/>
  <c r="BS1998" i="1" s="1"/>
  <c r="N1999" i="1"/>
  <c r="AA1999" i="1" s="1"/>
  <c r="AP1999" i="1" s="1"/>
  <c r="BS1999" i="1" s="1"/>
  <c r="I2203" i="1"/>
  <c r="O2203" i="1" s="1"/>
  <c r="AB2203" i="1" s="1"/>
  <c r="AQ2203" i="1" s="1"/>
  <c r="BT2203" i="1" s="1"/>
  <c r="O2204" i="1"/>
  <c r="AB2204" i="1" s="1"/>
  <c r="AQ2204" i="1" s="1"/>
  <c r="BT2204" i="1" s="1"/>
  <c r="I2220" i="1"/>
  <c r="O2220" i="1" s="1"/>
  <c r="AB2220" i="1" s="1"/>
  <c r="AQ2220" i="1" s="1"/>
  <c r="BT2220" i="1" s="1"/>
  <c r="O2221" i="1"/>
  <c r="AB2221" i="1" s="1"/>
  <c r="AQ2221" i="1" s="1"/>
  <c r="BT2221" i="1" s="1"/>
  <c r="N2305" i="1"/>
  <c r="AA2305" i="1" s="1"/>
  <c r="AP2305" i="1" s="1"/>
  <c r="BS2305" i="1" s="1"/>
  <c r="H2304" i="1"/>
  <c r="N2304" i="1" s="1"/>
  <c r="AA2304" i="1" s="1"/>
  <c r="AP2304" i="1" s="1"/>
  <c r="BS2304" i="1" s="1"/>
  <c r="I2108" i="1"/>
  <c r="O2108" i="1" s="1"/>
  <c r="AB2108" i="1" s="1"/>
  <c r="AQ2108" i="1" s="1"/>
  <c r="BT2108" i="1" s="1"/>
  <c r="O2109" i="1"/>
  <c r="AB2109" i="1" s="1"/>
  <c r="AQ2109" i="1" s="1"/>
  <c r="BT2109" i="1" s="1"/>
  <c r="I2129" i="1"/>
  <c r="O2130" i="1"/>
  <c r="AB2130" i="1" s="1"/>
  <c r="AQ2130" i="1" s="1"/>
  <c r="BT2130" i="1" s="1"/>
  <c r="I1977" i="1"/>
  <c r="O1977" i="1" s="1"/>
  <c r="AB1977" i="1" s="1"/>
  <c r="AQ1977" i="1" s="1"/>
  <c r="BT1977" i="1" s="1"/>
  <c r="O1978" i="1"/>
  <c r="AB1978" i="1" s="1"/>
  <c r="AQ1978" i="1" s="1"/>
  <c r="BT1978" i="1" s="1"/>
  <c r="O2052" i="1"/>
  <c r="AB2052" i="1" s="1"/>
  <c r="AQ2052" i="1" s="1"/>
  <c r="BT2052" i="1" s="1"/>
  <c r="I2051" i="1"/>
  <c r="O2152" i="1"/>
  <c r="AB2152" i="1" s="1"/>
  <c r="AQ2152" i="1" s="1"/>
  <c r="BT2152" i="1" s="1"/>
  <c r="I2151" i="1"/>
  <c r="O2151" i="1" s="1"/>
  <c r="AB2151" i="1" s="1"/>
  <c r="AQ2151" i="1" s="1"/>
  <c r="BT2151" i="1" s="1"/>
  <c r="I2114" i="1"/>
  <c r="H1959" i="1"/>
  <c r="N1960" i="1"/>
  <c r="AA1960" i="1" s="1"/>
  <c r="AP1960" i="1" s="1"/>
  <c r="BS1960" i="1" s="1"/>
  <c r="N1987" i="1"/>
  <c r="AA1987" i="1" s="1"/>
  <c r="AP1987" i="1" s="1"/>
  <c r="BS1987" i="1" s="1"/>
  <c r="I2004" i="1"/>
  <c r="O2005" i="1"/>
  <c r="AB2005" i="1" s="1"/>
  <c r="AQ2005" i="1" s="1"/>
  <c r="BT2005" i="1" s="1"/>
  <c r="H2221" i="1"/>
  <c r="N2222" i="1"/>
  <c r="AA2222" i="1" s="1"/>
  <c r="AP2222" i="1" s="1"/>
  <c r="BS2222" i="1" s="1"/>
  <c r="H2338" i="1"/>
  <c r="N2338" i="1" s="1"/>
  <c r="AA2338" i="1" s="1"/>
  <c r="AP2338" i="1" s="1"/>
  <c r="BS2338" i="1" s="1"/>
  <c r="N2339" i="1"/>
  <c r="AA2339" i="1" s="1"/>
  <c r="AP2339" i="1" s="1"/>
  <c r="BS2339" i="1" s="1"/>
  <c r="I2390" i="1"/>
  <c r="O2390" i="1" s="1"/>
  <c r="AB2390" i="1" s="1"/>
  <c r="AQ2390" i="1" s="1"/>
  <c r="BT2390" i="1" s="1"/>
  <c r="O2391" i="1"/>
  <c r="AB2391" i="1" s="1"/>
  <c r="AQ2391" i="1" s="1"/>
  <c r="BT2391" i="1" s="1"/>
  <c r="H2251" i="1"/>
  <c r="N2252" i="1"/>
  <c r="AA2252" i="1" s="1"/>
  <c r="AP2252" i="1" s="1"/>
  <c r="BS2252" i="1" s="1"/>
  <c r="H2022" i="1"/>
  <c r="N2023" i="1"/>
  <c r="AA2023" i="1" s="1"/>
  <c r="AP2023" i="1" s="1"/>
  <c r="BS2023" i="1" s="1"/>
  <c r="H1982" i="1"/>
  <c r="N1982" i="1" s="1"/>
  <c r="AA1982" i="1" s="1"/>
  <c r="AP1982" i="1" s="1"/>
  <c r="BS1982" i="1" s="1"/>
  <c r="N1983" i="1"/>
  <c r="AA1983" i="1" s="1"/>
  <c r="AP1983" i="1" s="1"/>
  <c r="BS1983" i="1" s="1"/>
  <c r="H2108" i="1"/>
  <c r="N2108" i="1" s="1"/>
  <c r="AA2108" i="1" s="1"/>
  <c r="AP2108" i="1" s="1"/>
  <c r="BS2108" i="1" s="1"/>
  <c r="N2109" i="1"/>
  <c r="AA2109" i="1" s="1"/>
  <c r="AP2109" i="1" s="1"/>
  <c r="BS2109" i="1" s="1"/>
  <c r="H2129" i="1"/>
  <c r="N2130" i="1"/>
  <c r="AA2130" i="1" s="1"/>
  <c r="AP2130" i="1" s="1"/>
  <c r="BS2130" i="1" s="1"/>
  <c r="H2203" i="1"/>
  <c r="N2203" i="1" s="1"/>
  <c r="AA2203" i="1" s="1"/>
  <c r="AP2203" i="1" s="1"/>
  <c r="BS2203" i="1" s="1"/>
  <c r="N2204" i="1"/>
  <c r="AA2204" i="1" s="1"/>
  <c r="AP2204" i="1" s="1"/>
  <c r="BS2204" i="1" s="1"/>
  <c r="I2409" i="1"/>
  <c r="O2409" i="1" s="1"/>
  <c r="AB2409" i="1" s="1"/>
  <c r="AQ2409" i="1" s="1"/>
  <c r="BT2409" i="1" s="1"/>
  <c r="O2410" i="1"/>
  <c r="AB2410" i="1" s="1"/>
  <c r="AQ2410" i="1" s="1"/>
  <c r="BT2410" i="1" s="1"/>
  <c r="H1965" i="1"/>
  <c r="N1966" i="1"/>
  <c r="AA1966" i="1" s="1"/>
  <c r="AP1966" i="1" s="1"/>
  <c r="BS1966" i="1" s="1"/>
  <c r="I2071" i="1"/>
  <c r="O2071" i="1" s="1"/>
  <c r="AB2071" i="1" s="1"/>
  <c r="AQ2071" i="1" s="1"/>
  <c r="BT2071" i="1" s="1"/>
  <c r="O2072" i="1"/>
  <c r="AB2072" i="1" s="1"/>
  <c r="AQ2072" i="1" s="1"/>
  <c r="BT2072" i="1" s="1"/>
  <c r="I1965" i="1"/>
  <c r="O1966" i="1"/>
  <c r="AB1966" i="1" s="1"/>
  <c r="AQ1966" i="1" s="1"/>
  <c r="BT1966" i="1" s="1"/>
  <c r="H2071" i="1"/>
  <c r="N2071" i="1" s="1"/>
  <c r="AA2071" i="1" s="1"/>
  <c r="AP2071" i="1" s="1"/>
  <c r="BS2071" i="1" s="1"/>
  <c r="N2072" i="1"/>
  <c r="AA2072" i="1" s="1"/>
  <c r="AP2072" i="1" s="1"/>
  <c r="BS2072" i="1" s="1"/>
  <c r="I1998" i="1"/>
  <c r="O1998" i="1" s="1"/>
  <c r="AB1998" i="1" s="1"/>
  <c r="AQ1998" i="1" s="1"/>
  <c r="BT1998" i="1" s="1"/>
  <c r="O1999" i="1"/>
  <c r="AB1999" i="1" s="1"/>
  <c r="AQ1999" i="1" s="1"/>
  <c r="BT1999" i="1" s="1"/>
  <c r="H2380" i="1"/>
  <c r="N2380" i="1" s="1"/>
  <c r="AA2380" i="1" s="1"/>
  <c r="AP2380" i="1" s="1"/>
  <c r="BS2380" i="1" s="1"/>
  <c r="N2381" i="1"/>
  <c r="AA2381" i="1" s="1"/>
  <c r="AP2381" i="1" s="1"/>
  <c r="BS2381" i="1" s="1"/>
  <c r="H2409" i="1"/>
  <c r="N2409" i="1" s="1"/>
  <c r="AA2409" i="1" s="1"/>
  <c r="AP2409" i="1" s="1"/>
  <c r="BS2409" i="1" s="1"/>
  <c r="N2410" i="1"/>
  <c r="AA2410" i="1" s="1"/>
  <c r="AP2410" i="1" s="1"/>
  <c r="BS2410" i="1" s="1"/>
  <c r="O2174" i="1"/>
  <c r="AB2174" i="1" s="1"/>
  <c r="AQ2174" i="1" s="1"/>
  <c r="BT2174" i="1" s="1"/>
  <c r="I2168" i="1"/>
  <c r="H2004" i="1"/>
  <c r="N2005" i="1"/>
  <c r="AA2005" i="1" s="1"/>
  <c r="AP2005" i="1" s="1"/>
  <c r="BS2005" i="1" s="1"/>
  <c r="I1959" i="1"/>
  <c r="O1960" i="1"/>
  <c r="AB1960" i="1" s="1"/>
  <c r="AQ1960" i="1" s="1"/>
  <c r="BT1960" i="1" s="1"/>
  <c r="H2390" i="1"/>
  <c r="N2390" i="1" s="1"/>
  <c r="AA2390" i="1" s="1"/>
  <c r="AP2390" i="1" s="1"/>
  <c r="BS2390" i="1" s="1"/>
  <c r="N2391" i="1"/>
  <c r="AA2391" i="1" s="1"/>
  <c r="AP2391" i="1" s="1"/>
  <c r="BS2391" i="1" s="1"/>
  <c r="O2305" i="1"/>
  <c r="AB2305" i="1" s="1"/>
  <c r="AQ2305" i="1" s="1"/>
  <c r="BT2305" i="1" s="1"/>
  <c r="I2304" i="1"/>
  <c r="O2304" i="1" s="1"/>
  <c r="AB2304" i="1" s="1"/>
  <c r="AQ2304" i="1" s="1"/>
  <c r="BT2304" i="1" s="1"/>
  <c r="H1970" i="1"/>
  <c r="N1970" i="1" s="1"/>
  <c r="AA1970" i="1" s="1"/>
  <c r="AP1970" i="1" s="1"/>
  <c r="BS1970" i="1" s="1"/>
  <c r="N1971" i="1"/>
  <c r="AA1971" i="1" s="1"/>
  <c r="AP1971" i="1" s="1"/>
  <c r="BS1971" i="1" s="1"/>
  <c r="H1977" i="1"/>
  <c r="N1977" i="1" s="1"/>
  <c r="AA1977" i="1" s="1"/>
  <c r="AP1977" i="1" s="1"/>
  <c r="BS1977" i="1" s="1"/>
  <c r="N1978" i="1"/>
  <c r="AA1978" i="1" s="1"/>
  <c r="AP1978" i="1" s="1"/>
  <c r="BS1978" i="1" s="1"/>
  <c r="N2174" i="1"/>
  <c r="AA2174" i="1" s="1"/>
  <c r="AP2174" i="1" s="1"/>
  <c r="BS2174" i="1" s="1"/>
  <c r="H2168" i="1"/>
  <c r="I1982" i="1"/>
  <c r="O1982" i="1" s="1"/>
  <c r="AB1982" i="1" s="1"/>
  <c r="AQ1982" i="1" s="1"/>
  <c r="BT1982" i="1" s="1"/>
  <c r="O1983" i="1"/>
  <c r="AB1983" i="1" s="1"/>
  <c r="AQ1983" i="1" s="1"/>
  <c r="BT1983" i="1" s="1"/>
  <c r="I1970" i="1"/>
  <c r="O1970" i="1" s="1"/>
  <c r="AB1970" i="1" s="1"/>
  <c r="AQ1970" i="1" s="1"/>
  <c r="BT1970" i="1" s="1"/>
  <c r="O1971" i="1"/>
  <c r="AB1971" i="1" s="1"/>
  <c r="AQ1971" i="1" s="1"/>
  <c r="BT1971" i="1" s="1"/>
  <c r="I2289" i="1"/>
  <c r="O2289" i="1" s="1"/>
  <c r="AB2289" i="1" s="1"/>
  <c r="AQ2289" i="1" s="1"/>
  <c r="BT2289" i="1" s="1"/>
  <c r="O2296" i="1"/>
  <c r="AB2296" i="1" s="1"/>
  <c r="AQ2296" i="1" s="1"/>
  <c r="BT2296" i="1" s="1"/>
  <c r="I2338" i="1"/>
  <c r="O2338" i="1" s="1"/>
  <c r="AB2338" i="1" s="1"/>
  <c r="AQ2338" i="1" s="1"/>
  <c r="BT2338" i="1" s="1"/>
  <c r="O2339" i="1"/>
  <c r="AB2339" i="1" s="1"/>
  <c r="AQ2339" i="1" s="1"/>
  <c r="BT2339" i="1" s="1"/>
  <c r="I2251" i="1"/>
  <c r="O2252" i="1"/>
  <c r="AB2252" i="1" s="1"/>
  <c r="AQ2252" i="1" s="1"/>
  <c r="BT2252" i="1" s="1"/>
  <c r="I1479" i="1"/>
  <c r="G1464" i="1"/>
  <c r="I1642" i="1"/>
  <c r="G1662" i="1"/>
  <c r="H1642" i="1"/>
  <c r="H1662" i="1"/>
  <c r="G1642" i="1"/>
  <c r="I1662" i="1"/>
  <c r="I1464" i="1"/>
  <c r="H1464" i="1"/>
  <c r="H1454" i="1"/>
  <c r="I1609" i="1"/>
  <c r="H1520" i="1"/>
  <c r="N1520" i="1" s="1"/>
  <c r="AA1520" i="1" s="1"/>
  <c r="AP1520" i="1" s="1"/>
  <c r="BS1520" i="1" s="1"/>
  <c r="G1454" i="1"/>
  <c r="I1454" i="1"/>
  <c r="G1479" i="1"/>
  <c r="G1609" i="1"/>
  <c r="H1479" i="1"/>
  <c r="H1609" i="1"/>
  <c r="M1864" i="1" l="1"/>
  <c r="Z1864" i="1" s="1"/>
  <c r="AO1864" i="1" s="1"/>
  <c r="AS1864" i="1" s="1"/>
  <c r="AY1864" i="1" s="1"/>
  <c r="BA1864" i="1" s="1"/>
  <c r="BR1864" i="1" s="1"/>
  <c r="BV1864" i="1" s="1"/>
  <c r="G2021" i="1"/>
  <c r="M2021" i="1" s="1"/>
  <c r="Z2021" i="1" s="1"/>
  <c r="AO2021" i="1" s="1"/>
  <c r="AS2021" i="1" s="1"/>
  <c r="AY2021" i="1" s="1"/>
  <c r="BA2021" i="1" s="1"/>
  <c r="BR2021" i="1" s="1"/>
  <c r="BV2021" i="1" s="1"/>
  <c r="I2021" i="1"/>
  <c r="I2020" i="1" s="1"/>
  <c r="O2020" i="1" s="1"/>
  <c r="AB2020" i="1" s="1"/>
  <c r="AQ2020" i="1" s="1"/>
  <c r="BT2020" i="1" s="1"/>
  <c r="G1836" i="1"/>
  <c r="G1835" i="1" s="1"/>
  <c r="M1744" i="1"/>
  <c r="Z1744" i="1" s="1"/>
  <c r="AO1744" i="1" s="1"/>
  <c r="AS1744" i="1" s="1"/>
  <c r="AY1744" i="1" s="1"/>
  <c r="BA1744" i="1" s="1"/>
  <c r="BR1744" i="1" s="1"/>
  <c r="BV1744" i="1" s="1"/>
  <c r="G1475" i="1"/>
  <c r="N1484" i="1"/>
  <c r="AA1484" i="1" s="1"/>
  <c r="AP1484" i="1" s="1"/>
  <c r="BS1484" i="1" s="1"/>
  <c r="H1475" i="1"/>
  <c r="O1484" i="1"/>
  <c r="AB1484" i="1" s="1"/>
  <c r="AQ1484" i="1" s="1"/>
  <c r="BT1484" i="1" s="1"/>
  <c r="I1475" i="1"/>
  <c r="G1529" i="1"/>
  <c r="G1528" i="1" s="1"/>
  <c r="I1863" i="1"/>
  <c r="O1863" i="1" s="1"/>
  <c r="AB1863" i="1" s="1"/>
  <c r="AQ1863" i="1" s="1"/>
  <c r="BT1863" i="1" s="1"/>
  <c r="G1584" i="1"/>
  <c r="G1583" i="1" s="1"/>
  <c r="G1626" i="1"/>
  <c r="G1625" i="1" s="1"/>
  <c r="O1852" i="1"/>
  <c r="AB1852" i="1" s="1"/>
  <c r="AQ1852" i="1" s="1"/>
  <c r="BT1852" i="1" s="1"/>
  <c r="H1753" i="1"/>
  <c r="N1753" i="1" s="1"/>
  <c r="AA1753" i="1" s="1"/>
  <c r="AP1753" i="1" s="1"/>
  <c r="BS1753" i="1" s="1"/>
  <c r="O1837" i="1"/>
  <c r="AB1837" i="1" s="1"/>
  <c r="AQ1837" i="1" s="1"/>
  <c r="BT1837" i="1" s="1"/>
  <c r="N1852" i="1"/>
  <c r="AA1852" i="1" s="1"/>
  <c r="AP1852" i="1" s="1"/>
  <c r="BS1852" i="1" s="1"/>
  <c r="I1743" i="1"/>
  <c r="O1743" i="1" s="1"/>
  <c r="AB1743" i="1" s="1"/>
  <c r="AQ1743" i="1" s="1"/>
  <c r="BT1743" i="1" s="1"/>
  <c r="N1864" i="1"/>
  <c r="AA1864" i="1" s="1"/>
  <c r="AP1864" i="1" s="1"/>
  <c r="BS1864" i="1" s="1"/>
  <c r="H1584" i="1"/>
  <c r="H1583" i="1" s="1"/>
  <c r="G1561" i="1"/>
  <c r="M1562" i="1"/>
  <c r="Z1562" i="1" s="1"/>
  <c r="AO1562" i="1" s="1"/>
  <c r="AS1562" i="1" s="1"/>
  <c r="AY1562" i="1" s="1"/>
  <c r="BA1562" i="1" s="1"/>
  <c r="BR1562" i="1" s="1"/>
  <c r="BV1562" i="1" s="1"/>
  <c r="G1471" i="1"/>
  <c r="M1471" i="1" s="1"/>
  <c r="Z1471" i="1" s="1"/>
  <c r="AO1471" i="1" s="1"/>
  <c r="AS1471" i="1" s="1"/>
  <c r="AY1471" i="1" s="1"/>
  <c r="BA1471" i="1" s="1"/>
  <c r="BR1471" i="1" s="1"/>
  <c r="BV1471" i="1" s="1"/>
  <c r="M1472" i="1"/>
  <c r="Z1472" i="1" s="1"/>
  <c r="AO1472" i="1" s="1"/>
  <c r="AS1472" i="1" s="1"/>
  <c r="AY1472" i="1" s="1"/>
  <c r="BA1472" i="1" s="1"/>
  <c r="BR1472" i="1" s="1"/>
  <c r="BV1472" i="1" s="1"/>
  <c r="G1566" i="1"/>
  <c r="M1567" i="1"/>
  <c r="Z1567" i="1" s="1"/>
  <c r="AO1567" i="1" s="1"/>
  <c r="AS1567" i="1" s="1"/>
  <c r="AY1567" i="1" s="1"/>
  <c r="BA1567" i="1" s="1"/>
  <c r="BR1567" i="1" s="1"/>
  <c r="G2167" i="1"/>
  <c r="M2167" i="1" s="1"/>
  <c r="Z2167" i="1" s="1"/>
  <c r="AO2167" i="1" s="1"/>
  <c r="AS2167" i="1" s="1"/>
  <c r="AY2167" i="1" s="1"/>
  <c r="BA2167" i="1" s="1"/>
  <c r="BR2167" i="1" s="1"/>
  <c r="BV2167" i="1" s="1"/>
  <c r="M2168" i="1"/>
  <c r="Z2168" i="1" s="1"/>
  <c r="AO2168" i="1" s="1"/>
  <c r="AS2168" i="1" s="1"/>
  <c r="AY2168" i="1" s="1"/>
  <c r="BA2168" i="1" s="1"/>
  <c r="BR2168" i="1" s="1"/>
  <c r="BV2168" i="1" s="1"/>
  <c r="G1738" i="1"/>
  <c r="M1738" i="1" s="1"/>
  <c r="Z1738" i="1" s="1"/>
  <c r="AO1738" i="1" s="1"/>
  <c r="AS1738" i="1" s="1"/>
  <c r="AY1738" i="1" s="1"/>
  <c r="BA1738" i="1" s="1"/>
  <c r="BR1738" i="1" s="1"/>
  <c r="BV1738" i="1" s="1"/>
  <c r="M1739" i="1"/>
  <c r="Z1739" i="1" s="1"/>
  <c r="AO1739" i="1" s="1"/>
  <c r="AS1739" i="1" s="1"/>
  <c r="AY1739" i="1" s="1"/>
  <c r="BA1739" i="1" s="1"/>
  <c r="BR1739" i="1" s="1"/>
  <c r="BV1739" i="1" s="1"/>
  <c r="G1769" i="1"/>
  <c r="M1769" i="1" s="1"/>
  <c r="Z1769" i="1" s="1"/>
  <c r="AO1769" i="1" s="1"/>
  <c r="AS1769" i="1" s="1"/>
  <c r="AY1769" i="1" s="1"/>
  <c r="BA1769" i="1" s="1"/>
  <c r="BR1769" i="1" s="1"/>
  <c r="BV1769" i="1" s="1"/>
  <c r="M1770" i="1"/>
  <c r="Z1770" i="1" s="1"/>
  <c r="AO1770" i="1" s="1"/>
  <c r="AS1770" i="1" s="1"/>
  <c r="AY1770" i="1" s="1"/>
  <c r="BA1770" i="1" s="1"/>
  <c r="BR1770" i="1" s="1"/>
  <c r="BV1770" i="1" s="1"/>
  <c r="G1753" i="1"/>
  <c r="M1754" i="1"/>
  <c r="Z1754" i="1" s="1"/>
  <c r="AO1754" i="1" s="1"/>
  <c r="AS1754" i="1" s="1"/>
  <c r="AY1754" i="1" s="1"/>
  <c r="BA1754" i="1" s="1"/>
  <c r="BR1754" i="1" s="1"/>
  <c r="BV1754" i="1" s="1"/>
  <c r="M1493" i="1"/>
  <c r="Z1493" i="1" s="1"/>
  <c r="AO1493" i="1" s="1"/>
  <c r="AS1493" i="1" s="1"/>
  <c r="AY1493" i="1" s="1"/>
  <c r="BA1493" i="1" s="1"/>
  <c r="BR1493" i="1" s="1"/>
  <c r="BV1493" i="1" s="1"/>
  <c r="M1502" i="1"/>
  <c r="Z1502" i="1" s="1"/>
  <c r="AO1502" i="1" s="1"/>
  <c r="AS1502" i="1" s="1"/>
  <c r="AY1502" i="1" s="1"/>
  <c r="BA1502" i="1" s="1"/>
  <c r="BR1502" i="1" s="1"/>
  <c r="G1556" i="1"/>
  <c r="M1557" i="1"/>
  <c r="Z1557" i="1" s="1"/>
  <c r="AO1557" i="1" s="1"/>
  <c r="AS1557" i="1" s="1"/>
  <c r="AY1557" i="1" s="1"/>
  <c r="BA1557" i="1" s="1"/>
  <c r="BR1557" i="1" s="1"/>
  <c r="BV1557" i="1" s="1"/>
  <c r="G1732" i="1"/>
  <c r="M1733" i="1"/>
  <c r="Z1733" i="1" s="1"/>
  <c r="AO1733" i="1" s="1"/>
  <c r="AS1733" i="1" s="1"/>
  <c r="AY1733" i="1" s="1"/>
  <c r="BA1733" i="1" s="1"/>
  <c r="BR1733" i="1" s="1"/>
  <c r="BV1733" i="1" s="1"/>
  <c r="G1774" i="1"/>
  <c r="M1774" i="1" s="1"/>
  <c r="Z1774" i="1" s="1"/>
  <c r="AO1774" i="1" s="1"/>
  <c r="AS1774" i="1" s="1"/>
  <c r="AY1774" i="1" s="1"/>
  <c r="BA1774" i="1" s="1"/>
  <c r="BR1774" i="1" s="1"/>
  <c r="BV1774" i="1" s="1"/>
  <c r="M1775" i="1"/>
  <c r="Z1775" i="1" s="1"/>
  <c r="AO1775" i="1" s="1"/>
  <c r="AS1775" i="1" s="1"/>
  <c r="AY1775" i="1" s="1"/>
  <c r="BA1775" i="1" s="1"/>
  <c r="BR1775" i="1" s="1"/>
  <c r="BV1775" i="1" s="1"/>
  <c r="G1780" i="1"/>
  <c r="M1781" i="1"/>
  <c r="Z1781" i="1" s="1"/>
  <c r="AO1781" i="1" s="1"/>
  <c r="AS1781" i="1" s="1"/>
  <c r="AY1781" i="1" s="1"/>
  <c r="BA1781" i="1" s="1"/>
  <c r="BR1781" i="1" s="1"/>
  <c r="BV1781" i="1" s="1"/>
  <c r="G1976" i="1"/>
  <c r="G1921" i="1"/>
  <c r="M1921" i="1" s="1"/>
  <c r="Z1921" i="1" s="1"/>
  <c r="AO1921" i="1" s="1"/>
  <c r="AS1921" i="1" s="1"/>
  <c r="AY1921" i="1" s="1"/>
  <c r="BA1921" i="1" s="1"/>
  <c r="BR1921" i="1" s="1"/>
  <c r="BV1921" i="1" s="1"/>
  <c r="M1922" i="1"/>
  <c r="Z1922" i="1" s="1"/>
  <c r="AO1922" i="1" s="1"/>
  <c r="AS1922" i="1" s="1"/>
  <c r="AY1922" i="1" s="1"/>
  <c r="BA1922" i="1" s="1"/>
  <c r="BR1922" i="1" s="1"/>
  <c r="BV1922" i="1" s="1"/>
  <c r="G1572" i="1"/>
  <c r="M1573" i="1"/>
  <c r="Z1573" i="1" s="1"/>
  <c r="AO1573" i="1" s="1"/>
  <c r="AS1573" i="1" s="1"/>
  <c r="AY1573" i="1" s="1"/>
  <c r="BA1573" i="1" s="1"/>
  <c r="BR1573" i="1" s="1"/>
  <c r="BV1573" i="1" s="1"/>
  <c r="G1807" i="1"/>
  <c r="M1807" i="1" s="1"/>
  <c r="Z1807" i="1" s="1"/>
  <c r="AO1807" i="1" s="1"/>
  <c r="AS1807" i="1" s="1"/>
  <c r="AY1807" i="1" s="1"/>
  <c r="BA1807" i="1" s="1"/>
  <c r="BR1807" i="1" s="1"/>
  <c r="BV1807" i="1" s="1"/>
  <c r="M1808" i="1"/>
  <c r="Z1808" i="1" s="1"/>
  <c r="AO1808" i="1" s="1"/>
  <c r="AS1808" i="1" s="1"/>
  <c r="AY1808" i="1" s="1"/>
  <c r="BA1808" i="1" s="1"/>
  <c r="BR1808" i="1" s="1"/>
  <c r="BV1808" i="1" s="1"/>
  <c r="G1677" i="1"/>
  <c r="M1677" i="1" s="1"/>
  <c r="Z1677" i="1" s="1"/>
  <c r="AO1677" i="1" s="1"/>
  <c r="AS1677" i="1" s="1"/>
  <c r="AY1677" i="1" s="1"/>
  <c r="BA1677" i="1" s="1"/>
  <c r="BR1677" i="1" s="1"/>
  <c r="BV1677" i="1" s="1"/>
  <c r="M1678" i="1"/>
  <c r="Z1678" i="1" s="1"/>
  <c r="AO1678" i="1" s="1"/>
  <c r="AS1678" i="1" s="1"/>
  <c r="AY1678" i="1" s="1"/>
  <c r="BA1678" i="1" s="1"/>
  <c r="BR1678" i="1" s="1"/>
  <c r="BV1678" i="1" s="1"/>
  <c r="G2107" i="1"/>
  <c r="M2107" i="1" s="1"/>
  <c r="Z2107" i="1" s="1"/>
  <c r="AO2107" i="1" s="1"/>
  <c r="AS2107" i="1" s="1"/>
  <c r="AY2107" i="1" s="1"/>
  <c r="BA2107" i="1" s="1"/>
  <c r="BR2107" i="1" s="1"/>
  <c r="BV2107" i="1" s="1"/>
  <c r="M2114" i="1"/>
  <c r="Z2114" i="1" s="1"/>
  <c r="AO2114" i="1" s="1"/>
  <c r="AS2114" i="1" s="1"/>
  <c r="AY2114" i="1" s="1"/>
  <c r="BA2114" i="1" s="1"/>
  <c r="BR2114" i="1" s="1"/>
  <c r="BV2114" i="1" s="1"/>
  <c r="G1797" i="1"/>
  <c r="M1798" i="1"/>
  <c r="Z1798" i="1" s="1"/>
  <c r="AO1798" i="1" s="1"/>
  <c r="AS1798" i="1" s="1"/>
  <c r="AY1798" i="1" s="1"/>
  <c r="BA1798" i="1" s="1"/>
  <c r="BR1798" i="1" s="1"/>
  <c r="BV1798" i="1" s="1"/>
  <c r="G1514" i="1"/>
  <c r="M1515" i="1"/>
  <c r="Z1515" i="1" s="1"/>
  <c r="AO1515" i="1" s="1"/>
  <c r="AS1515" i="1" s="1"/>
  <c r="AY1515" i="1" s="1"/>
  <c r="BA1515" i="1" s="1"/>
  <c r="BR1515" i="1" s="1"/>
  <c r="BV1515" i="1" s="1"/>
  <c r="G1818" i="1"/>
  <c r="M1819" i="1"/>
  <c r="Z1819" i="1" s="1"/>
  <c r="AO1819" i="1" s="1"/>
  <c r="AS1819" i="1" s="1"/>
  <c r="AY1819" i="1" s="1"/>
  <c r="BA1819" i="1" s="1"/>
  <c r="BR1819" i="1" s="1"/>
  <c r="BV1819" i="1" s="1"/>
  <c r="G2050" i="1"/>
  <c r="M2050" i="1" s="1"/>
  <c r="Z2050" i="1" s="1"/>
  <c r="AO2050" i="1" s="1"/>
  <c r="AS2050" i="1" s="1"/>
  <c r="AY2050" i="1" s="1"/>
  <c r="BA2050" i="1" s="1"/>
  <c r="BR2050" i="1" s="1"/>
  <c r="BV2050" i="1" s="1"/>
  <c r="M2051" i="1"/>
  <c r="Z2051" i="1" s="1"/>
  <c r="AO2051" i="1" s="1"/>
  <c r="AS2051" i="1" s="1"/>
  <c r="AY2051" i="1" s="1"/>
  <c r="BA2051" i="1" s="1"/>
  <c r="BR2051" i="1" s="1"/>
  <c r="BV2051" i="1" s="1"/>
  <c r="G1519" i="1"/>
  <c r="M1965" i="1"/>
  <c r="Z1965" i="1" s="1"/>
  <c r="AO1965" i="1" s="1"/>
  <c r="AS1965" i="1" s="1"/>
  <c r="AY1965" i="1" s="1"/>
  <c r="BA1965" i="1" s="1"/>
  <c r="BR1965" i="1" s="1"/>
  <c r="BV1965" i="1" s="1"/>
  <c r="G1964" i="1"/>
  <c r="M1964" i="1" s="1"/>
  <c r="Z1964" i="1" s="1"/>
  <c r="AO1964" i="1" s="1"/>
  <c r="AS1964" i="1" s="1"/>
  <c r="AY1964" i="1" s="1"/>
  <c r="BA1964" i="1" s="1"/>
  <c r="BR1964" i="1" s="1"/>
  <c r="BV1964" i="1" s="1"/>
  <c r="G1690" i="1"/>
  <c r="M1695" i="1"/>
  <c r="Z1695" i="1" s="1"/>
  <c r="AO1695" i="1" s="1"/>
  <c r="AS1695" i="1" s="1"/>
  <c r="AY1695" i="1" s="1"/>
  <c r="BA1695" i="1" s="1"/>
  <c r="BR1695" i="1" s="1"/>
  <c r="BV1695" i="1" s="1"/>
  <c r="G1597" i="1"/>
  <c r="M1598" i="1"/>
  <c r="Z1598" i="1" s="1"/>
  <c r="AO1598" i="1" s="1"/>
  <c r="AS1598" i="1" s="1"/>
  <c r="AY1598" i="1" s="1"/>
  <c r="BA1598" i="1" s="1"/>
  <c r="BR1598" i="1" s="1"/>
  <c r="BV1598" i="1" s="1"/>
  <c r="G1670" i="1"/>
  <c r="M1671" i="1"/>
  <c r="Z1671" i="1" s="1"/>
  <c r="AO1671" i="1" s="1"/>
  <c r="AS1671" i="1" s="1"/>
  <c r="AY1671" i="1" s="1"/>
  <c r="BA1671" i="1" s="1"/>
  <c r="BR1671" i="1" s="1"/>
  <c r="BV1671" i="1" s="1"/>
  <c r="G1602" i="1"/>
  <c r="M1603" i="1"/>
  <c r="Z1603" i="1" s="1"/>
  <c r="AO1603" i="1" s="1"/>
  <c r="AS1603" i="1" s="1"/>
  <c r="AY1603" i="1" s="1"/>
  <c r="BA1603" i="1" s="1"/>
  <c r="BR1603" i="1" s="1"/>
  <c r="BV1603" i="1" s="1"/>
  <c r="G1540" i="1"/>
  <c r="M1541" i="1"/>
  <c r="Z1541" i="1" s="1"/>
  <c r="AO1541" i="1" s="1"/>
  <c r="AS1541" i="1" s="1"/>
  <c r="AY1541" i="1" s="1"/>
  <c r="BA1541" i="1" s="1"/>
  <c r="BR1541" i="1" s="1"/>
  <c r="BV1541" i="1" s="1"/>
  <c r="G2128" i="1"/>
  <c r="M2128" i="1" s="1"/>
  <c r="Z2128" i="1" s="1"/>
  <c r="AO2128" i="1" s="1"/>
  <c r="AS2128" i="1" s="1"/>
  <c r="AY2128" i="1" s="1"/>
  <c r="BA2128" i="1" s="1"/>
  <c r="BR2128" i="1" s="1"/>
  <c r="BV2128" i="1" s="1"/>
  <c r="G1579" i="1"/>
  <c r="M1580" i="1"/>
  <c r="Z1580" i="1" s="1"/>
  <c r="AO1580" i="1" s="1"/>
  <c r="AS1580" i="1" s="1"/>
  <c r="AY1580" i="1" s="1"/>
  <c r="BA1580" i="1" s="1"/>
  <c r="BR1580" i="1" s="1"/>
  <c r="BV1580" i="1" s="1"/>
  <c r="G1661" i="1"/>
  <c r="M1662" i="1"/>
  <c r="Z1662" i="1" s="1"/>
  <c r="AO1662" i="1" s="1"/>
  <c r="AS1662" i="1" s="1"/>
  <c r="AY1662" i="1" s="1"/>
  <c r="BA1662" i="1" s="1"/>
  <c r="BR1662" i="1" s="1"/>
  <c r="BV1662" i="1" s="1"/>
  <c r="G1608" i="1"/>
  <c r="M1609" i="1"/>
  <c r="Z1609" i="1" s="1"/>
  <c r="AO1609" i="1" s="1"/>
  <c r="AS1609" i="1" s="1"/>
  <c r="AY1609" i="1" s="1"/>
  <c r="BA1609" i="1" s="1"/>
  <c r="BR1609" i="1" s="1"/>
  <c r="BV1609" i="1" s="1"/>
  <c r="G1453" i="1"/>
  <c r="M1454" i="1"/>
  <c r="Z1454" i="1" s="1"/>
  <c r="AO1454" i="1" s="1"/>
  <c r="AS1454" i="1" s="1"/>
  <c r="AY1454" i="1" s="1"/>
  <c r="BA1454" i="1" s="1"/>
  <c r="BR1454" i="1" s="1"/>
  <c r="BV1454" i="1" s="1"/>
  <c r="G1641" i="1"/>
  <c r="M1642" i="1"/>
  <c r="Z1642" i="1" s="1"/>
  <c r="AO1642" i="1" s="1"/>
  <c r="AS1642" i="1" s="1"/>
  <c r="AY1642" i="1" s="1"/>
  <c r="BA1642" i="1" s="1"/>
  <c r="BR1642" i="1" s="1"/>
  <c r="BV1642" i="1" s="1"/>
  <c r="M1479" i="1"/>
  <c r="Z1479" i="1" s="1"/>
  <c r="AO1479" i="1" s="1"/>
  <c r="AS1479" i="1" s="1"/>
  <c r="AY1479" i="1" s="1"/>
  <c r="BA1479" i="1" s="1"/>
  <c r="BR1479" i="1" s="1"/>
  <c r="G1460" i="1"/>
  <c r="M1464" i="1"/>
  <c r="Z1464" i="1" s="1"/>
  <c r="AO1464" i="1" s="1"/>
  <c r="AS1464" i="1" s="1"/>
  <c r="AY1464" i="1" s="1"/>
  <c r="BA1464" i="1" s="1"/>
  <c r="BR1464" i="1" s="1"/>
  <c r="BV1464" i="1" s="1"/>
  <c r="G2003" i="1"/>
  <c r="M2003" i="1" s="1"/>
  <c r="Z2003" i="1" s="1"/>
  <c r="AO2003" i="1" s="1"/>
  <c r="AS2003" i="1" s="1"/>
  <c r="AY2003" i="1" s="1"/>
  <c r="BA2003" i="1" s="1"/>
  <c r="BR2003" i="1" s="1"/>
  <c r="BV2003" i="1" s="1"/>
  <c r="M2004" i="1"/>
  <c r="Z2004" i="1" s="1"/>
  <c r="AO2004" i="1" s="1"/>
  <c r="AS2004" i="1" s="1"/>
  <c r="AY2004" i="1" s="1"/>
  <c r="BA2004" i="1" s="1"/>
  <c r="BR2004" i="1" s="1"/>
  <c r="BV2004" i="1" s="1"/>
  <c r="G1888" i="1"/>
  <c r="M1888" i="1" s="1"/>
  <c r="Z1888" i="1" s="1"/>
  <c r="AO1888" i="1" s="1"/>
  <c r="AS1888" i="1" s="1"/>
  <c r="AY1888" i="1" s="1"/>
  <c r="BA1888" i="1" s="1"/>
  <c r="BR1888" i="1" s="1"/>
  <c r="BV1888" i="1" s="1"/>
  <c r="M1889" i="1"/>
  <c r="Z1889" i="1" s="1"/>
  <c r="AO1889" i="1" s="1"/>
  <c r="AS1889" i="1" s="1"/>
  <c r="AY1889" i="1" s="1"/>
  <c r="BA1889" i="1" s="1"/>
  <c r="BR1889" i="1" s="1"/>
  <c r="BV1889" i="1" s="1"/>
  <c r="G1545" i="1"/>
  <c r="M1546" i="1"/>
  <c r="Z1546" i="1" s="1"/>
  <c r="AO1546" i="1" s="1"/>
  <c r="AS1546" i="1" s="1"/>
  <c r="AY1546" i="1" s="1"/>
  <c r="BA1546" i="1" s="1"/>
  <c r="BR1546" i="1" s="1"/>
  <c r="BV1546" i="1" s="1"/>
  <c r="M1743" i="1"/>
  <c r="Z1743" i="1" s="1"/>
  <c r="AO1743" i="1" s="1"/>
  <c r="AS1743" i="1" s="1"/>
  <c r="AY1743" i="1" s="1"/>
  <c r="BA1743" i="1" s="1"/>
  <c r="BR1743" i="1" s="1"/>
  <c r="BV1743" i="1" s="1"/>
  <c r="G1927" i="1"/>
  <c r="G1812" i="1"/>
  <c r="M1812" i="1" s="1"/>
  <c r="Z1812" i="1" s="1"/>
  <c r="AO1812" i="1" s="1"/>
  <c r="AS1812" i="1" s="1"/>
  <c r="AY1812" i="1" s="1"/>
  <c r="BA1812" i="1" s="1"/>
  <c r="BR1812" i="1" s="1"/>
  <c r="BV1812" i="1" s="1"/>
  <c r="M1813" i="1"/>
  <c r="Z1813" i="1" s="1"/>
  <c r="AO1813" i="1" s="1"/>
  <c r="AS1813" i="1" s="1"/>
  <c r="AY1813" i="1" s="1"/>
  <c r="BA1813" i="1" s="1"/>
  <c r="BR1813" i="1" s="1"/>
  <c r="BV1813" i="1" s="1"/>
  <c r="G1792" i="1"/>
  <c r="M1792" i="1" s="1"/>
  <c r="Z1792" i="1" s="1"/>
  <c r="AO1792" i="1" s="1"/>
  <c r="AS1792" i="1" s="1"/>
  <c r="AY1792" i="1" s="1"/>
  <c r="BA1792" i="1" s="1"/>
  <c r="BR1792" i="1" s="1"/>
  <c r="BV1792" i="1" s="1"/>
  <c r="M1793" i="1"/>
  <c r="Z1793" i="1" s="1"/>
  <c r="AO1793" i="1" s="1"/>
  <c r="AS1793" i="1" s="1"/>
  <c r="AY1793" i="1" s="1"/>
  <c r="BA1793" i="1" s="1"/>
  <c r="BR1793" i="1" s="1"/>
  <c r="BV1793" i="1" s="1"/>
  <c r="M1871" i="1"/>
  <c r="Z1871" i="1" s="1"/>
  <c r="AO1871" i="1" s="1"/>
  <c r="AS1871" i="1" s="1"/>
  <c r="AY1871" i="1" s="1"/>
  <c r="BA1871" i="1" s="1"/>
  <c r="BR1871" i="1" s="1"/>
  <c r="BV1871" i="1" s="1"/>
  <c r="G1870" i="1"/>
  <c r="G1942" i="1"/>
  <c r="G1785" i="1"/>
  <c r="M1785" i="1" s="1"/>
  <c r="Z1785" i="1" s="1"/>
  <c r="AO1785" i="1" s="1"/>
  <c r="AS1785" i="1" s="1"/>
  <c r="AY1785" i="1" s="1"/>
  <c r="BA1785" i="1" s="1"/>
  <c r="BR1785" i="1" s="1"/>
  <c r="BV1785" i="1" s="1"/>
  <c r="M1786" i="1"/>
  <c r="Z1786" i="1" s="1"/>
  <c r="AO1786" i="1" s="1"/>
  <c r="AS1786" i="1" s="1"/>
  <c r="AY1786" i="1" s="1"/>
  <c r="BA1786" i="1" s="1"/>
  <c r="BR1786" i="1" s="1"/>
  <c r="BV1786" i="1" s="1"/>
  <c r="G1851" i="1"/>
  <c r="M1851" i="1" s="1"/>
  <c r="Z1851" i="1" s="1"/>
  <c r="AO1851" i="1" s="1"/>
  <c r="AS1851" i="1" s="1"/>
  <c r="AY1851" i="1" s="1"/>
  <c r="BA1851" i="1" s="1"/>
  <c r="BR1851" i="1" s="1"/>
  <c r="BV1851" i="1" s="1"/>
  <c r="M1852" i="1"/>
  <c r="Z1852" i="1" s="1"/>
  <c r="AO1852" i="1" s="1"/>
  <c r="AS1852" i="1" s="1"/>
  <c r="AY1852" i="1" s="1"/>
  <c r="BA1852" i="1" s="1"/>
  <c r="BR1852" i="1" s="1"/>
  <c r="BV1852" i="1" s="1"/>
  <c r="G1764" i="1"/>
  <c r="M1764" i="1" s="1"/>
  <c r="Z1764" i="1" s="1"/>
  <c r="AO1764" i="1" s="1"/>
  <c r="AS1764" i="1" s="1"/>
  <c r="AY1764" i="1" s="1"/>
  <c r="BA1764" i="1" s="1"/>
  <c r="BR1764" i="1" s="1"/>
  <c r="BV1764" i="1" s="1"/>
  <c r="M1765" i="1"/>
  <c r="Z1765" i="1" s="1"/>
  <c r="AO1765" i="1" s="1"/>
  <c r="AS1765" i="1" s="1"/>
  <c r="AY1765" i="1" s="1"/>
  <c r="BA1765" i="1" s="1"/>
  <c r="BR1765" i="1" s="1"/>
  <c r="BV1765" i="1" s="1"/>
  <c r="G1508" i="1"/>
  <c r="M1509" i="1"/>
  <c r="Z1509" i="1" s="1"/>
  <c r="AO1509" i="1" s="1"/>
  <c r="AS1509" i="1" s="1"/>
  <c r="AY1509" i="1" s="1"/>
  <c r="BA1509" i="1" s="1"/>
  <c r="BR1509" i="1" s="1"/>
  <c r="BV1509" i="1" s="1"/>
  <c r="H1942" i="1"/>
  <c r="N1942" i="1" s="1"/>
  <c r="AA1942" i="1" s="1"/>
  <c r="AP1942" i="1" s="1"/>
  <c r="BS1942" i="1" s="1"/>
  <c r="N1959" i="1"/>
  <c r="AA1959" i="1" s="1"/>
  <c r="AP1959" i="1" s="1"/>
  <c r="BS1959" i="1" s="1"/>
  <c r="H1927" i="1"/>
  <c r="N1927" i="1" s="1"/>
  <c r="AA1927" i="1" s="1"/>
  <c r="AP1927" i="1" s="1"/>
  <c r="BS1927" i="1" s="1"/>
  <c r="I1619" i="1"/>
  <c r="O1620" i="1"/>
  <c r="AB1620" i="1" s="1"/>
  <c r="AQ1620" i="1" s="1"/>
  <c r="BT1620" i="1" s="1"/>
  <c r="G2237" i="1"/>
  <c r="M2237" i="1" s="1"/>
  <c r="Z2237" i="1" s="1"/>
  <c r="AO2237" i="1" s="1"/>
  <c r="AS2237" i="1" s="1"/>
  <c r="AY2237" i="1" s="1"/>
  <c r="BA2237" i="1" s="1"/>
  <c r="BR2237" i="1" s="1"/>
  <c r="BV2237" i="1" s="1"/>
  <c r="M2244" i="1"/>
  <c r="Z2244" i="1" s="1"/>
  <c r="AO2244" i="1" s="1"/>
  <c r="AS2244" i="1" s="1"/>
  <c r="AY2244" i="1" s="1"/>
  <c r="BA2244" i="1" s="1"/>
  <c r="BR2244" i="1" s="1"/>
  <c r="BV2244" i="1" s="1"/>
  <c r="I2043" i="1"/>
  <c r="O2044" i="1"/>
  <c r="AB2044" i="1" s="1"/>
  <c r="AQ2044" i="1" s="1"/>
  <c r="BT2044" i="1" s="1"/>
  <c r="G1829" i="1"/>
  <c r="M1830" i="1"/>
  <c r="Z1830" i="1" s="1"/>
  <c r="AO1830" i="1" s="1"/>
  <c r="AS1830" i="1" s="1"/>
  <c r="AY1830" i="1" s="1"/>
  <c r="BA1830" i="1" s="1"/>
  <c r="BR1830" i="1" s="1"/>
  <c r="BV1830" i="1" s="1"/>
  <c r="G2230" i="1"/>
  <c r="M2230" i="1" s="1"/>
  <c r="Z2230" i="1" s="1"/>
  <c r="AO2230" i="1" s="1"/>
  <c r="AS2230" i="1" s="1"/>
  <c r="AY2230" i="1" s="1"/>
  <c r="BA2230" i="1" s="1"/>
  <c r="BR2230" i="1" s="1"/>
  <c r="BV2230" i="1" s="1"/>
  <c r="M2231" i="1"/>
  <c r="Z2231" i="1" s="1"/>
  <c r="AO2231" i="1" s="1"/>
  <c r="AS2231" i="1" s="1"/>
  <c r="AY2231" i="1" s="1"/>
  <c r="BA2231" i="1" s="1"/>
  <c r="BR2231" i="1" s="1"/>
  <c r="BV2231" i="1" s="1"/>
  <c r="H1619" i="1"/>
  <c r="N1620" i="1"/>
  <c r="AA1620" i="1" s="1"/>
  <c r="AP1620" i="1" s="1"/>
  <c r="BS1620" i="1" s="1"/>
  <c r="H2230" i="1"/>
  <c r="N2230" i="1" s="1"/>
  <c r="AA2230" i="1" s="1"/>
  <c r="AP2230" i="1" s="1"/>
  <c r="BS2230" i="1" s="1"/>
  <c r="N2231" i="1"/>
  <c r="AA2231" i="1" s="1"/>
  <c r="AP2231" i="1" s="1"/>
  <c r="BS2231" i="1" s="1"/>
  <c r="G2031" i="1"/>
  <c r="M2032" i="1"/>
  <c r="Z2032" i="1" s="1"/>
  <c r="AO2032" i="1" s="1"/>
  <c r="AS2032" i="1" s="1"/>
  <c r="AY2032" i="1" s="1"/>
  <c r="BA2032" i="1" s="1"/>
  <c r="BR2032" i="1" s="1"/>
  <c r="BV2032" i="1" s="1"/>
  <c r="I2031" i="1"/>
  <c r="O2032" i="1"/>
  <c r="AB2032" i="1" s="1"/>
  <c r="AQ2032" i="1" s="1"/>
  <c r="BT2032" i="1" s="1"/>
  <c r="I2237" i="1"/>
  <c r="O2237" i="1" s="1"/>
  <c r="AB2237" i="1" s="1"/>
  <c r="AQ2237" i="1" s="1"/>
  <c r="BT2237" i="1" s="1"/>
  <c r="O2244" i="1"/>
  <c r="AB2244" i="1" s="1"/>
  <c r="AQ2244" i="1" s="1"/>
  <c r="BT2244" i="1" s="1"/>
  <c r="H2014" i="1"/>
  <c r="N2015" i="1"/>
  <c r="AA2015" i="1" s="1"/>
  <c r="AP2015" i="1" s="1"/>
  <c r="BS2015" i="1" s="1"/>
  <c r="H2031" i="1"/>
  <c r="N2032" i="1"/>
  <c r="AA2032" i="1" s="1"/>
  <c r="AP2032" i="1" s="1"/>
  <c r="BS2032" i="1" s="1"/>
  <c r="H1829" i="1"/>
  <c r="N1830" i="1"/>
  <c r="AA1830" i="1" s="1"/>
  <c r="AP1830" i="1" s="1"/>
  <c r="BS1830" i="1" s="1"/>
  <c r="H2213" i="1"/>
  <c r="N2213" i="1" s="1"/>
  <c r="AA2213" i="1" s="1"/>
  <c r="AP2213" i="1" s="1"/>
  <c r="BS2213" i="1" s="1"/>
  <c r="N2214" i="1"/>
  <c r="AA2214" i="1" s="1"/>
  <c r="AP2214" i="1" s="1"/>
  <c r="BS2214" i="1" s="1"/>
  <c r="M2044" i="1"/>
  <c r="Z2044" i="1" s="1"/>
  <c r="AO2044" i="1" s="1"/>
  <c r="AS2044" i="1" s="1"/>
  <c r="AY2044" i="1" s="1"/>
  <c r="BA2044" i="1" s="1"/>
  <c r="BR2044" i="1" s="1"/>
  <c r="BV2044" i="1" s="1"/>
  <c r="G2043" i="1"/>
  <c r="G2014" i="1"/>
  <c r="M2015" i="1"/>
  <c r="Z2015" i="1" s="1"/>
  <c r="AO2015" i="1" s="1"/>
  <c r="AS2015" i="1" s="1"/>
  <c r="AY2015" i="1" s="1"/>
  <c r="BA2015" i="1" s="1"/>
  <c r="BR2015" i="1" s="1"/>
  <c r="BV2015" i="1" s="1"/>
  <c r="I2014" i="1"/>
  <c r="O2015" i="1"/>
  <c r="AB2015" i="1" s="1"/>
  <c r="AQ2015" i="1" s="1"/>
  <c r="BT2015" i="1" s="1"/>
  <c r="I2213" i="1"/>
  <c r="O2213" i="1" s="1"/>
  <c r="AB2213" i="1" s="1"/>
  <c r="AQ2213" i="1" s="1"/>
  <c r="BT2213" i="1" s="1"/>
  <c r="O2214" i="1"/>
  <c r="AB2214" i="1" s="1"/>
  <c r="AQ2214" i="1" s="1"/>
  <c r="BT2214" i="1" s="1"/>
  <c r="I1942" i="1"/>
  <c r="O1942" i="1" s="1"/>
  <c r="AB1942" i="1" s="1"/>
  <c r="AQ1942" i="1" s="1"/>
  <c r="BT1942" i="1" s="1"/>
  <c r="O1959" i="1"/>
  <c r="AB1959" i="1" s="1"/>
  <c r="AQ1959" i="1" s="1"/>
  <c r="BT1959" i="1" s="1"/>
  <c r="H1626" i="1"/>
  <c r="N1626" i="1" s="1"/>
  <c r="AA1626" i="1" s="1"/>
  <c r="AP1626" i="1" s="1"/>
  <c r="BS1626" i="1" s="1"/>
  <c r="H2237" i="1"/>
  <c r="N2237" i="1" s="1"/>
  <c r="AA2237" i="1" s="1"/>
  <c r="AP2237" i="1" s="1"/>
  <c r="BS2237" i="1" s="1"/>
  <c r="N2244" i="1"/>
  <c r="AA2244" i="1" s="1"/>
  <c r="AP2244" i="1" s="1"/>
  <c r="BS2244" i="1" s="1"/>
  <c r="H2043" i="1"/>
  <c r="N2044" i="1"/>
  <c r="AA2044" i="1" s="1"/>
  <c r="AP2044" i="1" s="1"/>
  <c r="BS2044" i="1" s="1"/>
  <c r="I1829" i="1"/>
  <c r="O1830" i="1"/>
  <c r="AB1830" i="1" s="1"/>
  <c r="AQ1830" i="1" s="1"/>
  <c r="BT1830" i="1" s="1"/>
  <c r="G2213" i="1"/>
  <c r="M2214" i="1"/>
  <c r="Z2214" i="1" s="1"/>
  <c r="AO2214" i="1" s="1"/>
  <c r="AS2214" i="1" s="1"/>
  <c r="AY2214" i="1" s="1"/>
  <c r="BA2214" i="1" s="1"/>
  <c r="BR2214" i="1" s="1"/>
  <c r="BV2214" i="1" s="1"/>
  <c r="I2230" i="1"/>
  <c r="O2230" i="1" s="1"/>
  <c r="AB2230" i="1" s="1"/>
  <c r="AQ2230" i="1" s="1"/>
  <c r="BT2230" i="1" s="1"/>
  <c r="O2231" i="1"/>
  <c r="AB2231" i="1" s="1"/>
  <c r="AQ2231" i="1" s="1"/>
  <c r="BT2231" i="1" s="1"/>
  <c r="G1619" i="1"/>
  <c r="M1620" i="1"/>
  <c r="Z1620" i="1" s="1"/>
  <c r="AO1620" i="1" s="1"/>
  <c r="AS1620" i="1" s="1"/>
  <c r="AY1620" i="1" s="1"/>
  <c r="BA1620" i="1" s="1"/>
  <c r="BR1620" i="1" s="1"/>
  <c r="BV1620" i="1" s="1"/>
  <c r="H1641" i="1"/>
  <c r="N1642" i="1"/>
  <c r="AA1642" i="1" s="1"/>
  <c r="AP1642" i="1" s="1"/>
  <c r="BS1642" i="1" s="1"/>
  <c r="H1836" i="1"/>
  <c r="N1837" i="1"/>
  <c r="AA1837" i="1" s="1"/>
  <c r="AP1837" i="1" s="1"/>
  <c r="BS1837" i="1" s="1"/>
  <c r="I1561" i="1"/>
  <c r="O1562" i="1"/>
  <c r="AB1562" i="1" s="1"/>
  <c r="AQ1562" i="1" s="1"/>
  <c r="BT1562" i="1" s="1"/>
  <c r="N1479" i="1"/>
  <c r="AA1479" i="1" s="1"/>
  <c r="AP1479" i="1" s="1"/>
  <c r="BS1479" i="1" s="1"/>
  <c r="H1529" i="1"/>
  <c r="H1453" i="1"/>
  <c r="N1454" i="1"/>
  <c r="AA1454" i="1" s="1"/>
  <c r="AP1454" i="1" s="1"/>
  <c r="BS1454" i="1" s="1"/>
  <c r="H1460" i="1"/>
  <c r="N1464" i="1"/>
  <c r="AA1464" i="1" s="1"/>
  <c r="AP1464" i="1" s="1"/>
  <c r="BS1464" i="1" s="1"/>
  <c r="H1661" i="1"/>
  <c r="N1662" i="1"/>
  <c r="AA1662" i="1" s="1"/>
  <c r="AP1662" i="1" s="1"/>
  <c r="BS1662" i="1" s="1"/>
  <c r="I1732" i="1"/>
  <c r="O1733" i="1"/>
  <c r="AB1733" i="1" s="1"/>
  <c r="AQ1733" i="1" s="1"/>
  <c r="BT1733" i="1" s="1"/>
  <c r="I1780" i="1"/>
  <c r="O1781" i="1"/>
  <c r="AB1781" i="1" s="1"/>
  <c r="AQ1781" i="1" s="1"/>
  <c r="BT1781" i="1" s="1"/>
  <c r="I1764" i="1"/>
  <c r="O1764" i="1" s="1"/>
  <c r="AB1764" i="1" s="1"/>
  <c r="AQ1764" i="1" s="1"/>
  <c r="BT1764" i="1" s="1"/>
  <c r="O1765" i="1"/>
  <c r="AB1765" i="1" s="1"/>
  <c r="AQ1765" i="1" s="1"/>
  <c r="BT1765" i="1" s="1"/>
  <c r="I1807" i="1"/>
  <c r="O1807" i="1" s="1"/>
  <c r="AB1807" i="1" s="1"/>
  <c r="AQ1807" i="1" s="1"/>
  <c r="BT1807" i="1" s="1"/>
  <c r="O1808" i="1"/>
  <c r="AB1808" i="1" s="1"/>
  <c r="AQ1808" i="1" s="1"/>
  <c r="BT1808" i="1" s="1"/>
  <c r="I1818" i="1"/>
  <c r="O1819" i="1"/>
  <c r="AB1819" i="1" s="1"/>
  <c r="AQ1819" i="1" s="1"/>
  <c r="BT1819" i="1" s="1"/>
  <c r="H1818" i="1"/>
  <c r="N1819" i="1"/>
  <c r="AA1819" i="1" s="1"/>
  <c r="AP1819" i="1" s="1"/>
  <c r="BS1819" i="1" s="1"/>
  <c r="H1670" i="1"/>
  <c r="N1671" i="1"/>
  <c r="AA1671" i="1" s="1"/>
  <c r="AP1671" i="1" s="1"/>
  <c r="BS1671" i="1" s="1"/>
  <c r="G1656" i="1"/>
  <c r="M1657" i="1"/>
  <c r="Z1657" i="1" s="1"/>
  <c r="AO1657" i="1" s="1"/>
  <c r="AS1657" i="1" s="1"/>
  <c r="AY1657" i="1" s="1"/>
  <c r="BA1657" i="1" s="1"/>
  <c r="BR1657" i="1" s="1"/>
  <c r="BV1657" i="1" s="1"/>
  <c r="H1561" i="1"/>
  <c r="N1562" i="1"/>
  <c r="AA1562" i="1" s="1"/>
  <c r="AP1562" i="1" s="1"/>
  <c r="BS1562" i="1" s="1"/>
  <c r="I1690" i="1"/>
  <c r="O1695" i="1"/>
  <c r="AB1695" i="1" s="1"/>
  <c r="AQ1695" i="1" s="1"/>
  <c r="BT1695" i="1" s="1"/>
  <c r="G1636" i="1"/>
  <c r="M1637" i="1"/>
  <c r="Z1637" i="1" s="1"/>
  <c r="AO1637" i="1" s="1"/>
  <c r="AS1637" i="1" s="1"/>
  <c r="AY1637" i="1" s="1"/>
  <c r="BA1637" i="1" s="1"/>
  <c r="BR1637" i="1" s="1"/>
  <c r="BV1637" i="1" s="1"/>
  <c r="H1846" i="1"/>
  <c r="N1846" i="1" s="1"/>
  <c r="AA1846" i="1" s="1"/>
  <c r="AP1846" i="1" s="1"/>
  <c r="BS1846" i="1" s="1"/>
  <c r="N1847" i="1"/>
  <c r="AA1847" i="1" s="1"/>
  <c r="AP1847" i="1" s="1"/>
  <c r="BS1847" i="1" s="1"/>
  <c r="H1858" i="1"/>
  <c r="N1858" i="1" s="1"/>
  <c r="AA1858" i="1" s="1"/>
  <c r="AP1858" i="1" s="1"/>
  <c r="BS1858" i="1" s="1"/>
  <c r="N1859" i="1"/>
  <c r="AA1859" i="1" s="1"/>
  <c r="AP1859" i="1" s="1"/>
  <c r="BS1859" i="1" s="1"/>
  <c r="O1851" i="1"/>
  <c r="AB1851" i="1" s="1"/>
  <c r="AQ1851" i="1" s="1"/>
  <c r="BT1851" i="1" s="1"/>
  <c r="H1690" i="1"/>
  <c r="N1695" i="1"/>
  <c r="AA1695" i="1" s="1"/>
  <c r="AP1695" i="1" s="1"/>
  <c r="BS1695" i="1" s="1"/>
  <c r="N1863" i="1"/>
  <c r="AA1863" i="1" s="1"/>
  <c r="AP1863" i="1" s="1"/>
  <c r="BS1863" i="1" s="1"/>
  <c r="H1774" i="1"/>
  <c r="N1774" i="1" s="1"/>
  <c r="AA1774" i="1" s="1"/>
  <c r="AP1774" i="1" s="1"/>
  <c r="BS1774" i="1" s="1"/>
  <c r="N1775" i="1"/>
  <c r="AA1775" i="1" s="1"/>
  <c r="AP1775" i="1" s="1"/>
  <c r="BS1775" i="1" s="1"/>
  <c r="H1732" i="1"/>
  <c r="N1733" i="1"/>
  <c r="AA1733" i="1" s="1"/>
  <c r="AP1733" i="1" s="1"/>
  <c r="BS1733" i="1" s="1"/>
  <c r="H1812" i="1"/>
  <c r="N1812" i="1" s="1"/>
  <c r="AA1812" i="1" s="1"/>
  <c r="AP1812" i="1" s="1"/>
  <c r="BS1812" i="1" s="1"/>
  <c r="N1813" i="1"/>
  <c r="AA1813" i="1" s="1"/>
  <c r="AP1813" i="1" s="1"/>
  <c r="BS1813" i="1" s="1"/>
  <c r="I1812" i="1"/>
  <c r="O1812" i="1" s="1"/>
  <c r="AB1812" i="1" s="1"/>
  <c r="AQ1812" i="1" s="1"/>
  <c r="BT1812" i="1" s="1"/>
  <c r="O1813" i="1"/>
  <c r="AB1813" i="1" s="1"/>
  <c r="AQ1813" i="1" s="1"/>
  <c r="BT1813" i="1" s="1"/>
  <c r="H1888" i="1"/>
  <c r="N1888" i="1" s="1"/>
  <c r="AA1888" i="1" s="1"/>
  <c r="AP1888" i="1" s="1"/>
  <c r="BS1888" i="1" s="1"/>
  <c r="N1889" i="1"/>
  <c r="AA1889" i="1" s="1"/>
  <c r="AP1889" i="1" s="1"/>
  <c r="BS1889" i="1" s="1"/>
  <c r="H1780" i="1"/>
  <c r="N1781" i="1"/>
  <c r="AA1781" i="1" s="1"/>
  <c r="AP1781" i="1" s="1"/>
  <c r="BS1781" i="1" s="1"/>
  <c r="I1797" i="1"/>
  <c r="O1798" i="1"/>
  <c r="AB1798" i="1" s="1"/>
  <c r="AQ1798" i="1" s="1"/>
  <c r="BT1798" i="1" s="1"/>
  <c r="I1597" i="1"/>
  <c r="O1598" i="1"/>
  <c r="AB1598" i="1" s="1"/>
  <c r="AQ1598" i="1" s="1"/>
  <c r="BT1598" i="1" s="1"/>
  <c r="G1846" i="1"/>
  <c r="M1847" i="1"/>
  <c r="Z1847" i="1" s="1"/>
  <c r="AO1847" i="1" s="1"/>
  <c r="AS1847" i="1" s="1"/>
  <c r="AY1847" i="1" s="1"/>
  <c r="BA1847" i="1" s="1"/>
  <c r="BR1847" i="1" s="1"/>
  <c r="BV1847" i="1" s="1"/>
  <c r="O1479" i="1"/>
  <c r="AB1479" i="1" s="1"/>
  <c r="AQ1479" i="1" s="1"/>
  <c r="BT1479" i="1" s="1"/>
  <c r="I1769" i="1"/>
  <c r="O1769" i="1" s="1"/>
  <c r="AB1769" i="1" s="1"/>
  <c r="AQ1769" i="1" s="1"/>
  <c r="BT1769" i="1" s="1"/>
  <c r="O1770" i="1"/>
  <c r="AB1770" i="1" s="1"/>
  <c r="AQ1770" i="1" s="1"/>
  <c r="BT1770" i="1" s="1"/>
  <c r="I1792" i="1"/>
  <c r="O1792" i="1" s="1"/>
  <c r="AB1792" i="1" s="1"/>
  <c r="AQ1792" i="1" s="1"/>
  <c r="BT1792" i="1" s="1"/>
  <c r="O1793" i="1"/>
  <c r="AB1793" i="1" s="1"/>
  <c r="AQ1793" i="1" s="1"/>
  <c r="BT1793" i="1" s="1"/>
  <c r="I1858" i="1"/>
  <c r="O1858" i="1" s="1"/>
  <c r="AB1858" i="1" s="1"/>
  <c r="AQ1858" i="1" s="1"/>
  <c r="BT1858" i="1" s="1"/>
  <c r="O1859" i="1"/>
  <c r="AB1859" i="1" s="1"/>
  <c r="AQ1859" i="1" s="1"/>
  <c r="BT1859" i="1" s="1"/>
  <c r="I1670" i="1"/>
  <c r="O1671" i="1"/>
  <c r="AB1671" i="1" s="1"/>
  <c r="AQ1671" i="1" s="1"/>
  <c r="BT1671" i="1" s="1"/>
  <c r="I1566" i="1"/>
  <c r="O1567" i="1"/>
  <c r="AB1567" i="1" s="1"/>
  <c r="AQ1567" i="1" s="1"/>
  <c r="BT1567" i="1" s="1"/>
  <c r="H1540" i="1"/>
  <c r="N1541" i="1"/>
  <c r="AA1541" i="1" s="1"/>
  <c r="AP1541" i="1" s="1"/>
  <c r="BS1541" i="1" s="1"/>
  <c r="N1871" i="1"/>
  <c r="AA1871" i="1" s="1"/>
  <c r="AP1871" i="1" s="1"/>
  <c r="BS1871" i="1" s="1"/>
  <c r="H1870" i="1"/>
  <c r="H1764" i="1"/>
  <c r="N1764" i="1" s="1"/>
  <c r="AA1764" i="1" s="1"/>
  <c r="AP1764" i="1" s="1"/>
  <c r="BS1764" i="1" s="1"/>
  <c r="N1765" i="1"/>
  <c r="AA1765" i="1" s="1"/>
  <c r="AP1765" i="1" s="1"/>
  <c r="BS1765" i="1" s="1"/>
  <c r="H1921" i="1"/>
  <c r="N1921" i="1" s="1"/>
  <c r="AA1921" i="1" s="1"/>
  <c r="AP1921" i="1" s="1"/>
  <c r="BS1921" i="1" s="1"/>
  <c r="N1922" i="1"/>
  <c r="AA1922" i="1" s="1"/>
  <c r="AP1922" i="1" s="1"/>
  <c r="BS1922" i="1" s="1"/>
  <c r="I1785" i="1"/>
  <c r="O1785" i="1" s="1"/>
  <c r="AB1785" i="1" s="1"/>
  <c r="AQ1785" i="1" s="1"/>
  <c r="BT1785" i="1" s="1"/>
  <c r="O1786" i="1"/>
  <c r="AB1786" i="1" s="1"/>
  <c r="AQ1786" i="1" s="1"/>
  <c r="BT1786" i="1" s="1"/>
  <c r="H1743" i="1"/>
  <c r="N1744" i="1"/>
  <c r="AA1744" i="1" s="1"/>
  <c r="AP1744" i="1" s="1"/>
  <c r="BS1744" i="1" s="1"/>
  <c r="I1677" i="1"/>
  <c r="O1677" i="1" s="1"/>
  <c r="AB1677" i="1" s="1"/>
  <c r="AQ1677" i="1" s="1"/>
  <c r="BT1677" i="1" s="1"/>
  <c r="O1678" i="1"/>
  <c r="AB1678" i="1" s="1"/>
  <c r="AQ1678" i="1" s="1"/>
  <c r="BT1678" i="1" s="1"/>
  <c r="H1566" i="1"/>
  <c r="N1567" i="1"/>
  <c r="AA1567" i="1" s="1"/>
  <c r="AP1567" i="1" s="1"/>
  <c r="BS1567" i="1" s="1"/>
  <c r="H1636" i="1"/>
  <c r="N1637" i="1"/>
  <c r="AA1637" i="1" s="1"/>
  <c r="AP1637" i="1" s="1"/>
  <c r="BS1637" i="1" s="1"/>
  <c r="H1792" i="1"/>
  <c r="N1792" i="1" s="1"/>
  <c r="AA1792" i="1" s="1"/>
  <c r="AP1792" i="1" s="1"/>
  <c r="BS1792" i="1" s="1"/>
  <c r="N1793" i="1"/>
  <c r="AA1793" i="1" s="1"/>
  <c r="AP1793" i="1" s="1"/>
  <c r="BS1793" i="1" s="1"/>
  <c r="I1572" i="1"/>
  <c r="O1573" i="1"/>
  <c r="AB1573" i="1" s="1"/>
  <c r="AQ1573" i="1" s="1"/>
  <c r="BT1573" i="1" s="1"/>
  <c r="H1769" i="1"/>
  <c r="N1769" i="1" s="1"/>
  <c r="AA1769" i="1" s="1"/>
  <c r="AP1769" i="1" s="1"/>
  <c r="BS1769" i="1" s="1"/>
  <c r="N1770" i="1"/>
  <c r="AA1770" i="1" s="1"/>
  <c r="AP1770" i="1" s="1"/>
  <c r="BS1770" i="1" s="1"/>
  <c r="I1927" i="1"/>
  <c r="O1933" i="1"/>
  <c r="AB1933" i="1" s="1"/>
  <c r="AQ1933" i="1" s="1"/>
  <c r="BT1933" i="1" s="1"/>
  <c r="H1785" i="1"/>
  <c r="N1785" i="1" s="1"/>
  <c r="AA1785" i="1" s="1"/>
  <c r="AP1785" i="1" s="1"/>
  <c r="BS1785" i="1" s="1"/>
  <c r="N1786" i="1"/>
  <c r="AA1786" i="1" s="1"/>
  <c r="AP1786" i="1" s="1"/>
  <c r="BS1786" i="1" s="1"/>
  <c r="H1738" i="1"/>
  <c r="N1738" i="1" s="1"/>
  <c r="AA1738" i="1" s="1"/>
  <c r="AP1738" i="1" s="1"/>
  <c r="BS1738" i="1" s="1"/>
  <c r="N1739" i="1"/>
  <c r="AA1739" i="1" s="1"/>
  <c r="AP1739" i="1" s="1"/>
  <c r="BS1739" i="1" s="1"/>
  <c r="N1851" i="1"/>
  <c r="AA1851" i="1" s="1"/>
  <c r="AP1851" i="1" s="1"/>
  <c r="BS1851" i="1" s="1"/>
  <c r="I1460" i="1"/>
  <c r="O1464" i="1"/>
  <c r="AB1464" i="1" s="1"/>
  <c r="AQ1464" i="1" s="1"/>
  <c r="BT1464" i="1" s="1"/>
  <c r="H1677" i="1"/>
  <c r="N1677" i="1" s="1"/>
  <c r="AA1677" i="1" s="1"/>
  <c r="AP1677" i="1" s="1"/>
  <c r="BS1677" i="1" s="1"/>
  <c r="N1678" i="1"/>
  <c r="AA1678" i="1" s="1"/>
  <c r="AP1678" i="1" s="1"/>
  <c r="BS1678" i="1" s="1"/>
  <c r="H1656" i="1"/>
  <c r="N1657" i="1"/>
  <c r="AA1657" i="1" s="1"/>
  <c r="AP1657" i="1" s="1"/>
  <c r="BS1657" i="1" s="1"/>
  <c r="H1545" i="1"/>
  <c r="N1546" i="1"/>
  <c r="AA1546" i="1" s="1"/>
  <c r="AP1546" i="1" s="1"/>
  <c r="BS1546" i="1" s="1"/>
  <c r="N1493" i="1"/>
  <c r="AA1493" i="1" s="1"/>
  <c r="AP1493" i="1" s="1"/>
  <c r="BS1493" i="1" s="1"/>
  <c r="N1502" i="1"/>
  <c r="AA1502" i="1" s="1"/>
  <c r="AP1502" i="1" s="1"/>
  <c r="BS1502" i="1" s="1"/>
  <c r="I1514" i="1"/>
  <c r="O1515" i="1"/>
  <c r="AB1515" i="1" s="1"/>
  <c r="AQ1515" i="1" s="1"/>
  <c r="BT1515" i="1" s="1"/>
  <c r="I1602" i="1"/>
  <c r="O1603" i="1"/>
  <c r="AB1603" i="1" s="1"/>
  <c r="AQ1603" i="1" s="1"/>
  <c r="BT1603" i="1" s="1"/>
  <c r="I1579" i="1"/>
  <c r="O1580" i="1"/>
  <c r="AB1580" i="1" s="1"/>
  <c r="AQ1580" i="1" s="1"/>
  <c r="BT1580" i="1" s="1"/>
  <c r="H1471" i="1"/>
  <c r="N1471" i="1" s="1"/>
  <c r="AA1471" i="1" s="1"/>
  <c r="AP1471" i="1" s="1"/>
  <c r="BS1471" i="1" s="1"/>
  <c r="N1472" i="1"/>
  <c r="AA1472" i="1" s="1"/>
  <c r="AP1472" i="1" s="1"/>
  <c r="BS1472" i="1" s="1"/>
  <c r="H1608" i="1"/>
  <c r="N1609" i="1"/>
  <c r="AA1609" i="1" s="1"/>
  <c r="AP1609" i="1" s="1"/>
  <c r="BS1609" i="1" s="1"/>
  <c r="I1584" i="1"/>
  <c r="I1661" i="1"/>
  <c r="O1662" i="1"/>
  <c r="AB1662" i="1" s="1"/>
  <c r="AQ1662" i="1" s="1"/>
  <c r="BT1662" i="1" s="1"/>
  <c r="H1572" i="1"/>
  <c r="N1573" i="1"/>
  <c r="AA1573" i="1" s="1"/>
  <c r="AP1573" i="1" s="1"/>
  <c r="BS1573" i="1" s="1"/>
  <c r="I1738" i="1"/>
  <c r="O1738" i="1" s="1"/>
  <c r="AB1738" i="1" s="1"/>
  <c r="AQ1738" i="1" s="1"/>
  <c r="BT1738" i="1" s="1"/>
  <c r="O1739" i="1"/>
  <c r="AB1739" i="1" s="1"/>
  <c r="AQ1739" i="1" s="1"/>
  <c r="BT1739" i="1" s="1"/>
  <c r="I1774" i="1"/>
  <c r="O1774" i="1" s="1"/>
  <c r="AB1774" i="1" s="1"/>
  <c r="AQ1774" i="1" s="1"/>
  <c r="BT1774" i="1" s="1"/>
  <c r="O1775" i="1"/>
  <c r="AB1775" i="1" s="1"/>
  <c r="AQ1775" i="1" s="1"/>
  <c r="BT1775" i="1" s="1"/>
  <c r="I1921" i="1"/>
  <c r="O1921" i="1" s="1"/>
  <c r="AB1921" i="1" s="1"/>
  <c r="AQ1921" i="1" s="1"/>
  <c r="BT1921" i="1" s="1"/>
  <c r="O1922" i="1"/>
  <c r="AB1922" i="1" s="1"/>
  <c r="AQ1922" i="1" s="1"/>
  <c r="BT1922" i="1" s="1"/>
  <c r="I1846" i="1"/>
  <c r="O1846" i="1" s="1"/>
  <c r="AB1846" i="1" s="1"/>
  <c r="AQ1846" i="1" s="1"/>
  <c r="BT1846" i="1" s="1"/>
  <c r="O1847" i="1"/>
  <c r="AB1847" i="1" s="1"/>
  <c r="AQ1847" i="1" s="1"/>
  <c r="BT1847" i="1" s="1"/>
  <c r="I1835" i="1"/>
  <c r="O1836" i="1"/>
  <c r="AB1836" i="1" s="1"/>
  <c r="AQ1836" i="1" s="1"/>
  <c r="BT1836" i="1" s="1"/>
  <c r="H1797" i="1"/>
  <c r="N1798" i="1"/>
  <c r="AA1798" i="1" s="1"/>
  <c r="AP1798" i="1" s="1"/>
  <c r="BS1798" i="1" s="1"/>
  <c r="I1636" i="1"/>
  <c r="O1637" i="1"/>
  <c r="AB1637" i="1" s="1"/>
  <c r="AQ1637" i="1" s="1"/>
  <c r="BT1637" i="1" s="1"/>
  <c r="H1514" i="1"/>
  <c r="N1515" i="1"/>
  <c r="AA1515" i="1" s="1"/>
  <c r="AP1515" i="1" s="1"/>
  <c r="BS1515" i="1" s="1"/>
  <c r="I1529" i="1"/>
  <c r="I1453" i="1"/>
  <c r="O1454" i="1"/>
  <c r="AB1454" i="1" s="1"/>
  <c r="AQ1454" i="1" s="1"/>
  <c r="BT1454" i="1" s="1"/>
  <c r="I1626" i="1"/>
  <c r="I1608" i="1"/>
  <c r="O1609" i="1"/>
  <c r="AB1609" i="1" s="1"/>
  <c r="AQ1609" i="1" s="1"/>
  <c r="BT1609" i="1" s="1"/>
  <c r="I1519" i="1"/>
  <c r="I1641" i="1"/>
  <c r="O1642" i="1"/>
  <c r="AB1642" i="1" s="1"/>
  <c r="AQ1642" i="1" s="1"/>
  <c r="BT1642" i="1" s="1"/>
  <c r="I1656" i="1"/>
  <c r="O1657" i="1"/>
  <c r="AB1657" i="1" s="1"/>
  <c r="AQ1657" i="1" s="1"/>
  <c r="BT1657" i="1" s="1"/>
  <c r="H1579" i="1"/>
  <c r="N1580" i="1"/>
  <c r="AA1580" i="1" s="1"/>
  <c r="AP1580" i="1" s="1"/>
  <c r="BS1580" i="1" s="1"/>
  <c r="O1871" i="1"/>
  <c r="AB1871" i="1" s="1"/>
  <c r="AQ1871" i="1" s="1"/>
  <c r="BT1871" i="1" s="1"/>
  <c r="I1870" i="1"/>
  <c r="I1888" i="1"/>
  <c r="O1888" i="1" s="1"/>
  <c r="AB1888" i="1" s="1"/>
  <c r="AQ1888" i="1" s="1"/>
  <c r="BT1888" i="1" s="1"/>
  <c r="O1889" i="1"/>
  <c r="AB1889" i="1" s="1"/>
  <c r="AQ1889" i="1" s="1"/>
  <c r="BT1889" i="1" s="1"/>
  <c r="H1807" i="1"/>
  <c r="N1807" i="1" s="1"/>
  <c r="AA1807" i="1" s="1"/>
  <c r="AP1807" i="1" s="1"/>
  <c r="BS1807" i="1" s="1"/>
  <c r="N1808" i="1"/>
  <c r="AA1808" i="1" s="1"/>
  <c r="AP1808" i="1" s="1"/>
  <c r="BS1808" i="1" s="1"/>
  <c r="I1753" i="1"/>
  <c r="O1754" i="1"/>
  <c r="AB1754" i="1" s="1"/>
  <c r="AQ1754" i="1" s="1"/>
  <c r="BT1754" i="1" s="1"/>
  <c r="I1556" i="1"/>
  <c r="O1557" i="1"/>
  <c r="AB1557" i="1" s="1"/>
  <c r="AQ1557" i="1" s="1"/>
  <c r="BT1557" i="1" s="1"/>
  <c r="I1508" i="1"/>
  <c r="O1509" i="1"/>
  <c r="AB1509" i="1" s="1"/>
  <c r="AQ1509" i="1" s="1"/>
  <c r="BT1509" i="1" s="1"/>
  <c r="H1556" i="1"/>
  <c r="N1557" i="1"/>
  <c r="AA1557" i="1" s="1"/>
  <c r="AP1557" i="1" s="1"/>
  <c r="BS1557" i="1" s="1"/>
  <c r="H1508" i="1"/>
  <c r="N1509" i="1"/>
  <c r="AA1509" i="1" s="1"/>
  <c r="AP1509" i="1" s="1"/>
  <c r="BS1509" i="1" s="1"/>
  <c r="I1471" i="1"/>
  <c r="O1471" i="1" s="1"/>
  <c r="AB1471" i="1" s="1"/>
  <c r="AQ1471" i="1" s="1"/>
  <c r="BT1471" i="1" s="1"/>
  <c r="O1472" i="1"/>
  <c r="AB1472" i="1" s="1"/>
  <c r="AQ1472" i="1" s="1"/>
  <c r="BT1472" i="1" s="1"/>
  <c r="H1597" i="1"/>
  <c r="N1598" i="1"/>
  <c r="AA1598" i="1" s="1"/>
  <c r="AP1598" i="1" s="1"/>
  <c r="BS1598" i="1" s="1"/>
  <c r="I1540" i="1"/>
  <c r="O1541" i="1"/>
  <c r="AB1541" i="1" s="1"/>
  <c r="AQ1541" i="1" s="1"/>
  <c r="BT1541" i="1" s="1"/>
  <c r="G1858" i="1"/>
  <c r="M1859" i="1"/>
  <c r="Z1859" i="1" s="1"/>
  <c r="AO1859" i="1" s="1"/>
  <c r="AS1859" i="1" s="1"/>
  <c r="AY1859" i="1" s="1"/>
  <c r="BA1859" i="1" s="1"/>
  <c r="BR1859" i="1" s="1"/>
  <c r="BV1859" i="1" s="1"/>
  <c r="H1602" i="1"/>
  <c r="N1603" i="1"/>
  <c r="AA1603" i="1" s="1"/>
  <c r="AP1603" i="1" s="1"/>
  <c r="BS1603" i="1" s="1"/>
  <c r="I1545" i="1"/>
  <c r="O1546" i="1"/>
  <c r="AB1546" i="1" s="1"/>
  <c r="AQ1546" i="1" s="1"/>
  <c r="BT1546" i="1" s="1"/>
  <c r="O1493" i="1"/>
  <c r="AB1493" i="1" s="1"/>
  <c r="AQ1493" i="1" s="1"/>
  <c r="BT1493" i="1" s="1"/>
  <c r="O1502" i="1"/>
  <c r="AB1502" i="1" s="1"/>
  <c r="AQ1502" i="1" s="1"/>
  <c r="BT1502" i="1" s="1"/>
  <c r="H2003" i="1"/>
  <c r="N2003" i="1" s="1"/>
  <c r="AA2003" i="1" s="1"/>
  <c r="AP2003" i="1" s="1"/>
  <c r="BS2003" i="1" s="1"/>
  <c r="N2004" i="1"/>
  <c r="AA2004" i="1" s="1"/>
  <c r="AP2004" i="1" s="1"/>
  <c r="BS2004" i="1" s="1"/>
  <c r="O1965" i="1"/>
  <c r="AB1965" i="1" s="1"/>
  <c r="AQ1965" i="1" s="1"/>
  <c r="BT1965" i="1" s="1"/>
  <c r="I1964" i="1"/>
  <c r="O1964" i="1" s="1"/>
  <c r="AB1964" i="1" s="1"/>
  <c r="AQ1964" i="1" s="1"/>
  <c r="BT1964" i="1" s="1"/>
  <c r="N1965" i="1"/>
  <c r="AA1965" i="1" s="1"/>
  <c r="AP1965" i="1" s="1"/>
  <c r="BS1965" i="1" s="1"/>
  <c r="H1964" i="1"/>
  <c r="N1964" i="1" s="1"/>
  <c r="AA1964" i="1" s="1"/>
  <c r="AP1964" i="1" s="1"/>
  <c r="BS1964" i="1" s="1"/>
  <c r="H2021" i="1"/>
  <c r="N2022" i="1"/>
  <c r="AA2022" i="1" s="1"/>
  <c r="AP2022" i="1" s="1"/>
  <c r="BS2022" i="1" s="1"/>
  <c r="H2220" i="1"/>
  <c r="N2220" i="1" s="1"/>
  <c r="AA2220" i="1" s="1"/>
  <c r="AP2220" i="1" s="1"/>
  <c r="BS2220" i="1" s="1"/>
  <c r="N2221" i="1"/>
  <c r="AA2221" i="1" s="1"/>
  <c r="AP2221" i="1" s="1"/>
  <c r="BS2221" i="1" s="1"/>
  <c r="H1976" i="1"/>
  <c r="H2050" i="1"/>
  <c r="N2051" i="1"/>
  <c r="AA2051" i="1" s="1"/>
  <c r="AP2051" i="1" s="1"/>
  <c r="BS2051" i="1" s="1"/>
  <c r="O2251" i="1"/>
  <c r="AB2251" i="1" s="1"/>
  <c r="AQ2251" i="1" s="1"/>
  <c r="BT2251" i="1" s="1"/>
  <c r="I2250" i="1"/>
  <c r="O2250" i="1" s="1"/>
  <c r="AB2250" i="1" s="1"/>
  <c r="AQ2250" i="1" s="1"/>
  <c r="BT2250" i="1" s="1"/>
  <c r="N2129" i="1"/>
  <c r="AA2129" i="1" s="1"/>
  <c r="AP2129" i="1" s="1"/>
  <c r="BS2129" i="1" s="1"/>
  <c r="H2128" i="1"/>
  <c r="N2128" i="1" s="1"/>
  <c r="AA2128" i="1" s="1"/>
  <c r="AP2128" i="1" s="1"/>
  <c r="BS2128" i="1" s="1"/>
  <c r="N2251" i="1"/>
  <c r="AA2251" i="1" s="1"/>
  <c r="AP2251" i="1" s="1"/>
  <c r="BS2251" i="1" s="1"/>
  <c r="H2250" i="1"/>
  <c r="N2250" i="1" s="1"/>
  <c r="AA2250" i="1" s="1"/>
  <c r="AP2250" i="1" s="1"/>
  <c r="BS2250" i="1" s="1"/>
  <c r="I2003" i="1"/>
  <c r="O2003" i="1" s="1"/>
  <c r="AB2003" i="1" s="1"/>
  <c r="AQ2003" i="1" s="1"/>
  <c r="BT2003" i="1" s="1"/>
  <c r="O2004" i="1"/>
  <c r="AB2004" i="1" s="1"/>
  <c r="AQ2004" i="1" s="1"/>
  <c r="BT2004" i="1" s="1"/>
  <c r="I2050" i="1"/>
  <c r="O2051" i="1"/>
  <c r="AB2051" i="1" s="1"/>
  <c r="AQ2051" i="1" s="1"/>
  <c r="BT2051" i="1" s="1"/>
  <c r="I2167" i="1"/>
  <c r="O2167" i="1" s="1"/>
  <c r="AB2167" i="1" s="1"/>
  <c r="AQ2167" i="1" s="1"/>
  <c r="BT2167" i="1" s="1"/>
  <c r="O2168" i="1"/>
  <c r="AB2168" i="1" s="1"/>
  <c r="AQ2168" i="1" s="1"/>
  <c r="BT2168" i="1" s="1"/>
  <c r="H2167" i="1"/>
  <c r="N2167" i="1" s="1"/>
  <c r="AA2167" i="1" s="1"/>
  <c r="AP2167" i="1" s="1"/>
  <c r="BS2167" i="1" s="1"/>
  <c r="N2168" i="1"/>
  <c r="AA2168" i="1" s="1"/>
  <c r="AP2168" i="1" s="1"/>
  <c r="BS2168" i="1" s="1"/>
  <c r="I2107" i="1"/>
  <c r="O2107" i="1" s="1"/>
  <c r="AB2107" i="1" s="1"/>
  <c r="AQ2107" i="1" s="1"/>
  <c r="BT2107" i="1" s="1"/>
  <c r="O2114" i="1"/>
  <c r="AB2114" i="1" s="1"/>
  <c r="AQ2114" i="1" s="1"/>
  <c r="BT2114" i="1" s="1"/>
  <c r="O2129" i="1"/>
  <c r="AB2129" i="1" s="1"/>
  <c r="AQ2129" i="1" s="1"/>
  <c r="BT2129" i="1" s="1"/>
  <c r="I2128" i="1"/>
  <c r="O2128" i="1" s="1"/>
  <c r="AB2128" i="1" s="1"/>
  <c r="AQ2128" i="1" s="1"/>
  <c r="BT2128" i="1" s="1"/>
  <c r="H2107" i="1"/>
  <c r="N2107" i="1" s="1"/>
  <c r="AA2107" i="1" s="1"/>
  <c r="AP2107" i="1" s="1"/>
  <c r="BS2107" i="1" s="1"/>
  <c r="I1976" i="1"/>
  <c r="O1987" i="1"/>
  <c r="AB1987" i="1" s="1"/>
  <c r="AQ1987" i="1" s="1"/>
  <c r="BT1987" i="1" s="1"/>
  <c r="M2390" i="1"/>
  <c r="Z2390" i="1" s="1"/>
  <c r="AO2390" i="1" s="1"/>
  <c r="AS2390" i="1" s="1"/>
  <c r="AY2390" i="1" s="1"/>
  <c r="BA2390" i="1" s="1"/>
  <c r="BR2390" i="1" s="1"/>
  <c r="BV2390" i="1" s="1"/>
  <c r="G2250" i="1"/>
  <c r="M2250" i="1" s="1"/>
  <c r="Z2250" i="1" s="1"/>
  <c r="AO2250" i="1" s="1"/>
  <c r="AS2250" i="1" s="1"/>
  <c r="AY2250" i="1" s="1"/>
  <c r="BA2250" i="1" s="1"/>
  <c r="BR2250" i="1" s="1"/>
  <c r="BV2250" i="1" s="1"/>
  <c r="H1519" i="1"/>
  <c r="G2020" i="1" l="1"/>
  <c r="M2020" i="1" s="1"/>
  <c r="Z2020" i="1" s="1"/>
  <c r="AO2020" i="1" s="1"/>
  <c r="AS2020" i="1" s="1"/>
  <c r="AY2020" i="1" s="1"/>
  <c r="BA2020" i="1" s="1"/>
  <c r="BR2020" i="1" s="1"/>
  <c r="BV2020" i="1" s="1"/>
  <c r="O2021" i="1"/>
  <c r="AB2021" i="1" s="1"/>
  <c r="AQ2021" i="1" s="1"/>
  <c r="BT2021" i="1" s="1"/>
  <c r="M1836" i="1"/>
  <c r="Z1836" i="1" s="1"/>
  <c r="AO1836" i="1" s="1"/>
  <c r="AS1836" i="1" s="1"/>
  <c r="AY1836" i="1" s="1"/>
  <c r="BA1836" i="1" s="1"/>
  <c r="BR1836" i="1" s="1"/>
  <c r="BV1836" i="1" s="1"/>
  <c r="M1529" i="1"/>
  <c r="Z1529" i="1" s="1"/>
  <c r="AO1529" i="1" s="1"/>
  <c r="AS1529" i="1" s="1"/>
  <c r="AY1529" i="1" s="1"/>
  <c r="BA1529" i="1" s="1"/>
  <c r="BR1529" i="1" s="1"/>
  <c r="BV1529" i="1" s="1"/>
  <c r="I1857" i="1"/>
  <c r="I1856" i="1" s="1"/>
  <c r="O1856" i="1" s="1"/>
  <c r="AB1856" i="1" s="1"/>
  <c r="AQ1856" i="1" s="1"/>
  <c r="BT1856" i="1" s="1"/>
  <c r="M1584" i="1"/>
  <c r="Z1584" i="1" s="1"/>
  <c r="AO1584" i="1" s="1"/>
  <c r="AS1584" i="1" s="1"/>
  <c r="AY1584" i="1" s="1"/>
  <c r="BA1584" i="1" s="1"/>
  <c r="BR1584" i="1" s="1"/>
  <c r="BV1584" i="1" s="1"/>
  <c r="M1626" i="1"/>
  <c r="Z1626" i="1" s="1"/>
  <c r="AO1626" i="1" s="1"/>
  <c r="AS1626" i="1" s="1"/>
  <c r="AY1626" i="1" s="1"/>
  <c r="BA1626" i="1" s="1"/>
  <c r="BR1626" i="1" s="1"/>
  <c r="BV1626" i="1" s="1"/>
  <c r="N1584" i="1"/>
  <c r="AA1584" i="1" s="1"/>
  <c r="AP1584" i="1" s="1"/>
  <c r="BS1584" i="1" s="1"/>
  <c r="G1737" i="1"/>
  <c r="M1737" i="1" s="1"/>
  <c r="Z1737" i="1" s="1"/>
  <c r="AO1737" i="1" s="1"/>
  <c r="AS1737" i="1" s="1"/>
  <c r="AY1737" i="1" s="1"/>
  <c r="BA1737" i="1" s="1"/>
  <c r="BR1737" i="1" s="1"/>
  <c r="BV1737" i="1" s="1"/>
  <c r="H1941" i="1"/>
  <c r="N1941" i="1" s="1"/>
  <c r="AA1941" i="1" s="1"/>
  <c r="AP1941" i="1" s="1"/>
  <c r="BS1941" i="1" s="1"/>
  <c r="G1596" i="1"/>
  <c r="M1596" i="1" s="1"/>
  <c r="Z1596" i="1" s="1"/>
  <c r="AO1596" i="1" s="1"/>
  <c r="AS1596" i="1" s="1"/>
  <c r="AY1596" i="1" s="1"/>
  <c r="BA1596" i="1" s="1"/>
  <c r="BR1596" i="1" s="1"/>
  <c r="BV1596" i="1" s="1"/>
  <c r="M1597" i="1"/>
  <c r="Z1597" i="1" s="1"/>
  <c r="AO1597" i="1" s="1"/>
  <c r="AS1597" i="1" s="1"/>
  <c r="AY1597" i="1" s="1"/>
  <c r="BA1597" i="1" s="1"/>
  <c r="BR1597" i="1" s="1"/>
  <c r="BV1597" i="1" s="1"/>
  <c r="M1976" i="1"/>
  <c r="Z1976" i="1" s="1"/>
  <c r="AO1976" i="1" s="1"/>
  <c r="AS1976" i="1" s="1"/>
  <c r="AY1976" i="1" s="1"/>
  <c r="BA1976" i="1" s="1"/>
  <c r="BR1976" i="1" s="1"/>
  <c r="BV1976" i="1" s="1"/>
  <c r="G1975" i="1"/>
  <c r="M1975" i="1" s="1"/>
  <c r="Z1975" i="1" s="1"/>
  <c r="AO1975" i="1" s="1"/>
  <c r="AS1975" i="1" s="1"/>
  <c r="AY1975" i="1" s="1"/>
  <c r="BA1975" i="1" s="1"/>
  <c r="BR1975" i="1" s="1"/>
  <c r="BV1975" i="1" s="1"/>
  <c r="G1731" i="1"/>
  <c r="M1731" i="1" s="1"/>
  <c r="Z1731" i="1" s="1"/>
  <c r="AO1731" i="1" s="1"/>
  <c r="AS1731" i="1" s="1"/>
  <c r="AY1731" i="1" s="1"/>
  <c r="BA1731" i="1" s="1"/>
  <c r="BR1731" i="1" s="1"/>
  <c r="BV1731" i="1" s="1"/>
  <c r="M1732" i="1"/>
  <c r="Z1732" i="1" s="1"/>
  <c r="AO1732" i="1" s="1"/>
  <c r="AS1732" i="1" s="1"/>
  <c r="AY1732" i="1" s="1"/>
  <c r="BA1732" i="1" s="1"/>
  <c r="BR1732" i="1" s="1"/>
  <c r="BV1732" i="1" s="1"/>
  <c r="H1625" i="1"/>
  <c r="H1624" i="1" s="1"/>
  <c r="G1507" i="1"/>
  <c r="M1508" i="1"/>
  <c r="Z1508" i="1" s="1"/>
  <c r="AO1508" i="1" s="1"/>
  <c r="AS1508" i="1" s="1"/>
  <c r="AY1508" i="1" s="1"/>
  <c r="BA1508" i="1" s="1"/>
  <c r="BR1508" i="1" s="1"/>
  <c r="BV1508" i="1" s="1"/>
  <c r="G1869" i="1"/>
  <c r="M1869" i="1" s="1"/>
  <c r="Z1869" i="1" s="1"/>
  <c r="AO1869" i="1" s="1"/>
  <c r="AS1869" i="1" s="1"/>
  <c r="AY1869" i="1" s="1"/>
  <c r="BA1869" i="1" s="1"/>
  <c r="BR1869" i="1" s="1"/>
  <c r="BV1869" i="1" s="1"/>
  <c r="M1870" i="1"/>
  <c r="Z1870" i="1" s="1"/>
  <c r="AO1870" i="1" s="1"/>
  <c r="AS1870" i="1" s="1"/>
  <c r="AY1870" i="1" s="1"/>
  <c r="BA1870" i="1" s="1"/>
  <c r="BR1870" i="1" s="1"/>
  <c r="BV1870" i="1" s="1"/>
  <c r="G1459" i="1"/>
  <c r="M1459" i="1" s="1"/>
  <c r="Z1459" i="1" s="1"/>
  <c r="AO1459" i="1" s="1"/>
  <c r="AS1459" i="1" s="1"/>
  <c r="AY1459" i="1" s="1"/>
  <c r="BA1459" i="1" s="1"/>
  <c r="BR1459" i="1" s="1"/>
  <c r="BV1459" i="1" s="1"/>
  <c r="M1460" i="1"/>
  <c r="Z1460" i="1" s="1"/>
  <c r="AO1460" i="1" s="1"/>
  <c r="AS1460" i="1" s="1"/>
  <c r="AY1460" i="1" s="1"/>
  <c r="BA1460" i="1" s="1"/>
  <c r="BR1460" i="1" s="1"/>
  <c r="BV1460" i="1" s="1"/>
  <c r="G1470" i="1"/>
  <c r="M1475" i="1"/>
  <c r="Z1475" i="1" s="1"/>
  <c r="AO1475" i="1" s="1"/>
  <c r="AS1475" i="1" s="1"/>
  <c r="AY1475" i="1" s="1"/>
  <c r="BA1475" i="1" s="1"/>
  <c r="BR1475" i="1" s="1"/>
  <c r="BV1475" i="1" s="1"/>
  <c r="M1583" i="1"/>
  <c r="Z1583" i="1" s="1"/>
  <c r="AO1583" i="1" s="1"/>
  <c r="AS1583" i="1" s="1"/>
  <c r="AY1583" i="1" s="1"/>
  <c r="BA1583" i="1" s="1"/>
  <c r="BR1583" i="1" s="1"/>
  <c r="BV1583" i="1" s="1"/>
  <c r="G1607" i="1"/>
  <c r="M1608" i="1"/>
  <c r="Z1608" i="1" s="1"/>
  <c r="AO1608" i="1" s="1"/>
  <c r="AS1608" i="1" s="1"/>
  <c r="AY1608" i="1" s="1"/>
  <c r="BA1608" i="1" s="1"/>
  <c r="BR1608" i="1" s="1"/>
  <c r="BV1608" i="1" s="1"/>
  <c r="G1624" i="1"/>
  <c r="M1625" i="1"/>
  <c r="Z1625" i="1" s="1"/>
  <c r="AO1625" i="1" s="1"/>
  <c r="AS1625" i="1" s="1"/>
  <c r="AY1625" i="1" s="1"/>
  <c r="BA1625" i="1" s="1"/>
  <c r="BR1625" i="1" s="1"/>
  <c r="BV1625" i="1" s="1"/>
  <c r="G1513" i="1"/>
  <c r="M1513" i="1" s="1"/>
  <c r="Z1513" i="1" s="1"/>
  <c r="AO1513" i="1" s="1"/>
  <c r="AS1513" i="1" s="1"/>
  <c r="AY1513" i="1" s="1"/>
  <c r="BA1513" i="1" s="1"/>
  <c r="BR1513" i="1" s="1"/>
  <c r="BV1513" i="1" s="1"/>
  <c r="M1514" i="1"/>
  <c r="Z1514" i="1" s="1"/>
  <c r="AO1514" i="1" s="1"/>
  <c r="AS1514" i="1" s="1"/>
  <c r="AY1514" i="1" s="1"/>
  <c r="BA1514" i="1" s="1"/>
  <c r="BR1514" i="1" s="1"/>
  <c r="BV1514" i="1" s="1"/>
  <c r="G1920" i="1"/>
  <c r="M1920" i="1" s="1"/>
  <c r="Z1920" i="1" s="1"/>
  <c r="AO1920" i="1" s="1"/>
  <c r="AS1920" i="1" s="1"/>
  <c r="AY1920" i="1" s="1"/>
  <c r="BA1920" i="1" s="1"/>
  <c r="BR1920" i="1" s="1"/>
  <c r="BV1920" i="1" s="1"/>
  <c r="M1927" i="1"/>
  <c r="Z1927" i="1" s="1"/>
  <c r="AO1927" i="1" s="1"/>
  <c r="AS1927" i="1" s="1"/>
  <c r="AY1927" i="1" s="1"/>
  <c r="BA1927" i="1" s="1"/>
  <c r="BR1927" i="1" s="1"/>
  <c r="BV1927" i="1" s="1"/>
  <c r="G1544" i="1"/>
  <c r="M1544" i="1" s="1"/>
  <c r="Z1544" i="1" s="1"/>
  <c r="AO1544" i="1" s="1"/>
  <c r="AS1544" i="1" s="1"/>
  <c r="AY1544" i="1" s="1"/>
  <c r="BA1544" i="1" s="1"/>
  <c r="BR1544" i="1" s="1"/>
  <c r="BV1544" i="1" s="1"/>
  <c r="M1545" i="1"/>
  <c r="Z1545" i="1" s="1"/>
  <c r="AO1545" i="1" s="1"/>
  <c r="AS1545" i="1" s="1"/>
  <c r="AY1545" i="1" s="1"/>
  <c r="BA1545" i="1" s="1"/>
  <c r="BR1545" i="1" s="1"/>
  <c r="BV1545" i="1" s="1"/>
  <c r="M1528" i="1"/>
  <c r="Z1528" i="1" s="1"/>
  <c r="AO1528" i="1" s="1"/>
  <c r="AS1528" i="1" s="1"/>
  <c r="AY1528" i="1" s="1"/>
  <c r="BA1528" i="1" s="1"/>
  <c r="BR1528" i="1" s="1"/>
  <c r="BV1528" i="1" s="1"/>
  <c r="G1640" i="1"/>
  <c r="M1640" i="1" s="1"/>
  <c r="Z1640" i="1" s="1"/>
  <c r="AO1640" i="1" s="1"/>
  <c r="AS1640" i="1" s="1"/>
  <c r="AY1640" i="1" s="1"/>
  <c r="BA1640" i="1" s="1"/>
  <c r="BR1640" i="1" s="1"/>
  <c r="BV1640" i="1" s="1"/>
  <c r="M1641" i="1"/>
  <c r="Z1641" i="1" s="1"/>
  <c r="AO1641" i="1" s="1"/>
  <c r="AS1641" i="1" s="1"/>
  <c r="AY1641" i="1" s="1"/>
  <c r="BA1641" i="1" s="1"/>
  <c r="BR1641" i="1" s="1"/>
  <c r="BV1641" i="1" s="1"/>
  <c r="G1452" i="1"/>
  <c r="M1453" i="1"/>
  <c r="Z1453" i="1" s="1"/>
  <c r="AO1453" i="1" s="1"/>
  <c r="AS1453" i="1" s="1"/>
  <c r="AY1453" i="1" s="1"/>
  <c r="BA1453" i="1" s="1"/>
  <c r="BR1453" i="1" s="1"/>
  <c r="BV1453" i="1" s="1"/>
  <c r="G1660" i="1"/>
  <c r="M1660" i="1" s="1"/>
  <c r="Z1660" i="1" s="1"/>
  <c r="AO1660" i="1" s="1"/>
  <c r="AS1660" i="1" s="1"/>
  <c r="AY1660" i="1" s="1"/>
  <c r="BA1660" i="1" s="1"/>
  <c r="BR1660" i="1" s="1"/>
  <c r="BV1660" i="1" s="1"/>
  <c r="M1661" i="1"/>
  <c r="Z1661" i="1" s="1"/>
  <c r="AO1661" i="1" s="1"/>
  <c r="AS1661" i="1" s="1"/>
  <c r="AY1661" i="1" s="1"/>
  <c r="BA1661" i="1" s="1"/>
  <c r="BR1661" i="1" s="1"/>
  <c r="BV1661" i="1" s="1"/>
  <c r="G1578" i="1"/>
  <c r="M1578" i="1" s="1"/>
  <c r="Z1578" i="1" s="1"/>
  <c r="AO1578" i="1" s="1"/>
  <c r="AS1578" i="1" s="1"/>
  <c r="AY1578" i="1" s="1"/>
  <c r="BA1578" i="1" s="1"/>
  <c r="BR1578" i="1" s="1"/>
  <c r="BV1578" i="1" s="1"/>
  <c r="M1579" i="1"/>
  <c r="Z1579" i="1" s="1"/>
  <c r="AO1579" i="1" s="1"/>
  <c r="AS1579" i="1" s="1"/>
  <c r="AY1579" i="1" s="1"/>
  <c r="BA1579" i="1" s="1"/>
  <c r="BR1579" i="1" s="1"/>
  <c r="BV1579" i="1" s="1"/>
  <c r="G1518" i="1"/>
  <c r="M1519" i="1"/>
  <c r="Z1519" i="1" s="1"/>
  <c r="AO1519" i="1" s="1"/>
  <c r="AS1519" i="1" s="1"/>
  <c r="AY1519" i="1" s="1"/>
  <c r="BA1519" i="1" s="1"/>
  <c r="BR1519" i="1" s="1"/>
  <c r="BV1519" i="1" s="1"/>
  <c r="G1817" i="1"/>
  <c r="M1817" i="1" s="1"/>
  <c r="Z1817" i="1" s="1"/>
  <c r="AO1817" i="1" s="1"/>
  <c r="AS1817" i="1" s="1"/>
  <c r="AY1817" i="1" s="1"/>
  <c r="BA1817" i="1" s="1"/>
  <c r="BR1817" i="1" s="1"/>
  <c r="BV1817" i="1" s="1"/>
  <c r="M1818" i="1"/>
  <c r="Z1818" i="1" s="1"/>
  <c r="AO1818" i="1" s="1"/>
  <c r="AS1818" i="1" s="1"/>
  <c r="AY1818" i="1" s="1"/>
  <c r="BA1818" i="1" s="1"/>
  <c r="BR1818" i="1" s="1"/>
  <c r="BV1818" i="1" s="1"/>
  <c r="G1791" i="1"/>
  <c r="M1797" i="1"/>
  <c r="Z1797" i="1" s="1"/>
  <c r="AO1797" i="1" s="1"/>
  <c r="AS1797" i="1" s="1"/>
  <c r="AY1797" i="1" s="1"/>
  <c r="BA1797" i="1" s="1"/>
  <c r="BR1797" i="1" s="1"/>
  <c r="BV1797" i="1" s="1"/>
  <c r="G1571" i="1"/>
  <c r="M1571" i="1" s="1"/>
  <c r="Z1571" i="1" s="1"/>
  <c r="AO1571" i="1" s="1"/>
  <c r="AS1571" i="1" s="1"/>
  <c r="AY1571" i="1" s="1"/>
  <c r="BA1571" i="1" s="1"/>
  <c r="BR1571" i="1" s="1"/>
  <c r="BV1571" i="1" s="1"/>
  <c r="M1572" i="1"/>
  <c r="Z1572" i="1" s="1"/>
  <c r="AO1572" i="1" s="1"/>
  <c r="AS1572" i="1" s="1"/>
  <c r="AY1572" i="1" s="1"/>
  <c r="BA1572" i="1" s="1"/>
  <c r="BR1572" i="1" s="1"/>
  <c r="BV1572" i="1" s="1"/>
  <c r="G1539" i="1"/>
  <c r="M1539" i="1" s="1"/>
  <c r="Z1539" i="1" s="1"/>
  <c r="AO1539" i="1" s="1"/>
  <c r="AS1539" i="1" s="1"/>
  <c r="AY1539" i="1" s="1"/>
  <c r="BA1539" i="1" s="1"/>
  <c r="BR1539" i="1" s="1"/>
  <c r="BV1539" i="1" s="1"/>
  <c r="M1540" i="1"/>
  <c r="Z1540" i="1" s="1"/>
  <c r="AO1540" i="1" s="1"/>
  <c r="AS1540" i="1" s="1"/>
  <c r="AY1540" i="1" s="1"/>
  <c r="BA1540" i="1" s="1"/>
  <c r="BR1540" i="1" s="1"/>
  <c r="BV1540" i="1" s="1"/>
  <c r="M1670" i="1"/>
  <c r="Z1670" i="1" s="1"/>
  <c r="AO1670" i="1" s="1"/>
  <c r="AS1670" i="1" s="1"/>
  <c r="AY1670" i="1" s="1"/>
  <c r="BA1670" i="1" s="1"/>
  <c r="BR1670" i="1" s="1"/>
  <c r="BV1670" i="1" s="1"/>
  <c r="G1669" i="1"/>
  <c r="M1942" i="1"/>
  <c r="Z1942" i="1" s="1"/>
  <c r="AO1942" i="1" s="1"/>
  <c r="AS1942" i="1" s="1"/>
  <c r="AY1942" i="1" s="1"/>
  <c r="BA1942" i="1" s="1"/>
  <c r="BR1942" i="1" s="1"/>
  <c r="BV1942" i="1" s="1"/>
  <c r="G1941" i="1"/>
  <c r="M1941" i="1" s="1"/>
  <c r="Z1941" i="1" s="1"/>
  <c r="AO1941" i="1" s="1"/>
  <c r="AS1941" i="1" s="1"/>
  <c r="AY1941" i="1" s="1"/>
  <c r="BA1941" i="1" s="1"/>
  <c r="BR1941" i="1" s="1"/>
  <c r="BV1941" i="1" s="1"/>
  <c r="G1601" i="1"/>
  <c r="M1601" i="1" s="1"/>
  <c r="Z1601" i="1" s="1"/>
  <c r="AO1601" i="1" s="1"/>
  <c r="AS1601" i="1" s="1"/>
  <c r="AY1601" i="1" s="1"/>
  <c r="BA1601" i="1" s="1"/>
  <c r="BR1601" i="1" s="1"/>
  <c r="BV1601" i="1" s="1"/>
  <c r="M1602" i="1"/>
  <c r="Z1602" i="1" s="1"/>
  <c r="AO1602" i="1" s="1"/>
  <c r="AS1602" i="1" s="1"/>
  <c r="AY1602" i="1" s="1"/>
  <c r="BA1602" i="1" s="1"/>
  <c r="BR1602" i="1" s="1"/>
  <c r="BV1602" i="1" s="1"/>
  <c r="G1834" i="1"/>
  <c r="M1834" i="1" s="1"/>
  <c r="Z1834" i="1" s="1"/>
  <c r="AO1834" i="1" s="1"/>
  <c r="AS1834" i="1" s="1"/>
  <c r="AY1834" i="1" s="1"/>
  <c r="BA1834" i="1" s="1"/>
  <c r="BR1834" i="1" s="1"/>
  <c r="BV1834" i="1" s="1"/>
  <c r="M1835" i="1"/>
  <c r="Z1835" i="1" s="1"/>
  <c r="AO1835" i="1" s="1"/>
  <c r="AS1835" i="1" s="1"/>
  <c r="AY1835" i="1" s="1"/>
  <c r="BA1835" i="1" s="1"/>
  <c r="BR1835" i="1" s="1"/>
  <c r="BV1835" i="1" s="1"/>
  <c r="G1689" i="1"/>
  <c r="M1689" i="1" s="1"/>
  <c r="Z1689" i="1" s="1"/>
  <c r="AO1689" i="1" s="1"/>
  <c r="AS1689" i="1" s="1"/>
  <c r="AY1689" i="1" s="1"/>
  <c r="BA1689" i="1" s="1"/>
  <c r="BR1689" i="1" s="1"/>
  <c r="BV1689" i="1" s="1"/>
  <c r="M1690" i="1"/>
  <c r="Z1690" i="1" s="1"/>
  <c r="AO1690" i="1" s="1"/>
  <c r="AS1690" i="1" s="1"/>
  <c r="AY1690" i="1" s="1"/>
  <c r="BA1690" i="1" s="1"/>
  <c r="BR1690" i="1" s="1"/>
  <c r="BV1690" i="1" s="1"/>
  <c r="M1780" i="1"/>
  <c r="Z1780" i="1" s="1"/>
  <c r="AO1780" i="1" s="1"/>
  <c r="AS1780" i="1" s="1"/>
  <c r="AY1780" i="1" s="1"/>
  <c r="BA1780" i="1" s="1"/>
  <c r="BR1780" i="1" s="1"/>
  <c r="BV1780" i="1" s="1"/>
  <c r="G1779" i="1"/>
  <c r="M1779" i="1" s="1"/>
  <c r="Z1779" i="1" s="1"/>
  <c r="AO1779" i="1" s="1"/>
  <c r="AS1779" i="1" s="1"/>
  <c r="AY1779" i="1" s="1"/>
  <c r="BA1779" i="1" s="1"/>
  <c r="BR1779" i="1" s="1"/>
  <c r="BV1779" i="1" s="1"/>
  <c r="G1555" i="1"/>
  <c r="M1556" i="1"/>
  <c r="Z1556" i="1" s="1"/>
  <c r="AO1556" i="1" s="1"/>
  <c r="AS1556" i="1" s="1"/>
  <c r="AY1556" i="1" s="1"/>
  <c r="BA1556" i="1" s="1"/>
  <c r="BR1556" i="1" s="1"/>
  <c r="BV1556" i="1" s="1"/>
  <c r="G1752" i="1"/>
  <c r="M1753" i="1"/>
  <c r="Z1753" i="1" s="1"/>
  <c r="AO1753" i="1" s="1"/>
  <c r="AS1753" i="1" s="1"/>
  <c r="AY1753" i="1" s="1"/>
  <c r="BA1753" i="1" s="1"/>
  <c r="BR1753" i="1" s="1"/>
  <c r="BV1753" i="1" s="1"/>
  <c r="G1565" i="1"/>
  <c r="M1565" i="1" s="1"/>
  <c r="Z1565" i="1" s="1"/>
  <c r="AO1565" i="1" s="1"/>
  <c r="AS1565" i="1" s="1"/>
  <c r="AY1565" i="1" s="1"/>
  <c r="BA1565" i="1" s="1"/>
  <c r="BR1565" i="1" s="1"/>
  <c r="M1566" i="1"/>
  <c r="Z1566" i="1" s="1"/>
  <c r="AO1566" i="1" s="1"/>
  <c r="AS1566" i="1" s="1"/>
  <c r="AY1566" i="1" s="1"/>
  <c r="BA1566" i="1" s="1"/>
  <c r="BR1566" i="1" s="1"/>
  <c r="G1560" i="1"/>
  <c r="M1560" i="1" s="1"/>
  <c r="Z1560" i="1" s="1"/>
  <c r="AO1560" i="1" s="1"/>
  <c r="AS1560" i="1" s="1"/>
  <c r="AY1560" i="1" s="1"/>
  <c r="BA1560" i="1" s="1"/>
  <c r="BR1560" i="1" s="1"/>
  <c r="BV1560" i="1" s="1"/>
  <c r="M1561" i="1"/>
  <c r="Z1561" i="1" s="1"/>
  <c r="AO1561" i="1" s="1"/>
  <c r="AS1561" i="1" s="1"/>
  <c r="AY1561" i="1" s="1"/>
  <c r="BA1561" i="1" s="1"/>
  <c r="BR1561" i="1" s="1"/>
  <c r="BV1561" i="1" s="1"/>
  <c r="H1857" i="1"/>
  <c r="H1856" i="1" s="1"/>
  <c r="N1856" i="1" s="1"/>
  <c r="AA1856" i="1" s="1"/>
  <c r="AP1856" i="1" s="1"/>
  <c r="BS1856" i="1" s="1"/>
  <c r="H1752" i="1"/>
  <c r="N1752" i="1" s="1"/>
  <c r="AA1752" i="1" s="1"/>
  <c r="AP1752" i="1" s="1"/>
  <c r="BS1752" i="1" s="1"/>
  <c r="I1737" i="1"/>
  <c r="O1737" i="1" s="1"/>
  <c r="AB1737" i="1" s="1"/>
  <c r="AQ1737" i="1" s="1"/>
  <c r="BT1737" i="1" s="1"/>
  <c r="I2013" i="1"/>
  <c r="O2013" i="1" s="1"/>
  <c r="AB2013" i="1" s="1"/>
  <c r="AQ2013" i="1" s="1"/>
  <c r="BT2013" i="1" s="1"/>
  <c r="O2014" i="1"/>
  <c r="AB2014" i="1" s="1"/>
  <c r="AQ2014" i="1" s="1"/>
  <c r="BT2014" i="1" s="1"/>
  <c r="H1828" i="1"/>
  <c r="N1829" i="1"/>
  <c r="AA1829" i="1" s="1"/>
  <c r="AP1829" i="1" s="1"/>
  <c r="BS1829" i="1" s="1"/>
  <c r="H2013" i="1"/>
  <c r="N2013" i="1" s="1"/>
  <c r="AA2013" i="1" s="1"/>
  <c r="AP2013" i="1" s="1"/>
  <c r="BS2013" i="1" s="1"/>
  <c r="N2014" i="1"/>
  <c r="AA2014" i="1" s="1"/>
  <c r="AP2014" i="1" s="1"/>
  <c r="BS2014" i="1" s="1"/>
  <c r="O2031" i="1"/>
  <c r="AB2031" i="1" s="1"/>
  <c r="AQ2031" i="1" s="1"/>
  <c r="BT2031" i="1" s="1"/>
  <c r="I2030" i="1"/>
  <c r="O2030" i="1" s="1"/>
  <c r="AB2030" i="1" s="1"/>
  <c r="AQ2030" i="1" s="1"/>
  <c r="BT2030" i="1" s="1"/>
  <c r="O2043" i="1"/>
  <c r="AB2043" i="1" s="1"/>
  <c r="AQ2043" i="1" s="1"/>
  <c r="BT2043" i="1" s="1"/>
  <c r="I2042" i="1"/>
  <c r="O2042" i="1" s="1"/>
  <c r="AB2042" i="1" s="1"/>
  <c r="AQ2042" i="1" s="1"/>
  <c r="BT2042" i="1" s="1"/>
  <c r="I1828" i="1"/>
  <c r="O1829" i="1"/>
  <c r="AB1829" i="1" s="1"/>
  <c r="AQ1829" i="1" s="1"/>
  <c r="BT1829" i="1" s="1"/>
  <c r="I1941" i="1"/>
  <c r="O1941" i="1" s="1"/>
  <c r="AB1941" i="1" s="1"/>
  <c r="AQ1941" i="1" s="1"/>
  <c r="BT1941" i="1" s="1"/>
  <c r="H1845" i="1"/>
  <c r="N1845" i="1" s="1"/>
  <c r="AA1845" i="1" s="1"/>
  <c r="AP1845" i="1" s="1"/>
  <c r="BS1845" i="1" s="1"/>
  <c r="I1618" i="1"/>
  <c r="O1619" i="1"/>
  <c r="AB1619" i="1" s="1"/>
  <c r="AQ1619" i="1" s="1"/>
  <c r="BT1619" i="1" s="1"/>
  <c r="G2013" i="1"/>
  <c r="M2014" i="1"/>
  <c r="Z2014" i="1" s="1"/>
  <c r="AO2014" i="1" s="1"/>
  <c r="AS2014" i="1" s="1"/>
  <c r="AY2014" i="1" s="1"/>
  <c r="BA2014" i="1" s="1"/>
  <c r="BR2014" i="1" s="1"/>
  <c r="BV2014" i="1" s="1"/>
  <c r="N2031" i="1"/>
  <c r="AA2031" i="1" s="1"/>
  <c r="AP2031" i="1" s="1"/>
  <c r="BS2031" i="1" s="1"/>
  <c r="H2030" i="1"/>
  <c r="N2030" i="1" s="1"/>
  <c r="AA2030" i="1" s="1"/>
  <c r="AP2030" i="1" s="1"/>
  <c r="BS2030" i="1" s="1"/>
  <c r="M2031" i="1"/>
  <c r="Z2031" i="1" s="1"/>
  <c r="AO2031" i="1" s="1"/>
  <c r="AS2031" i="1" s="1"/>
  <c r="AY2031" i="1" s="1"/>
  <c r="BA2031" i="1" s="1"/>
  <c r="BR2031" i="1" s="1"/>
  <c r="BV2031" i="1" s="1"/>
  <c r="G2030" i="1"/>
  <c r="M2030" i="1" s="1"/>
  <c r="Z2030" i="1" s="1"/>
  <c r="AO2030" i="1" s="1"/>
  <c r="AS2030" i="1" s="1"/>
  <c r="AY2030" i="1" s="1"/>
  <c r="BA2030" i="1" s="1"/>
  <c r="BR2030" i="1" s="1"/>
  <c r="BV2030" i="1" s="1"/>
  <c r="H1618" i="1"/>
  <c r="N1619" i="1"/>
  <c r="AA1619" i="1" s="1"/>
  <c r="AP1619" i="1" s="1"/>
  <c r="BS1619" i="1" s="1"/>
  <c r="G1828" i="1"/>
  <c r="M1829" i="1"/>
  <c r="Z1829" i="1" s="1"/>
  <c r="AO1829" i="1" s="1"/>
  <c r="AS1829" i="1" s="1"/>
  <c r="AY1829" i="1" s="1"/>
  <c r="BA1829" i="1" s="1"/>
  <c r="BR1829" i="1" s="1"/>
  <c r="BV1829" i="1" s="1"/>
  <c r="G1618" i="1"/>
  <c r="M1619" i="1"/>
  <c r="Z1619" i="1" s="1"/>
  <c r="AO1619" i="1" s="1"/>
  <c r="AS1619" i="1" s="1"/>
  <c r="AY1619" i="1" s="1"/>
  <c r="BA1619" i="1" s="1"/>
  <c r="BR1619" i="1" s="1"/>
  <c r="BV1619" i="1" s="1"/>
  <c r="M2213" i="1"/>
  <c r="Z2213" i="1" s="1"/>
  <c r="AO2213" i="1" s="1"/>
  <c r="AS2213" i="1" s="1"/>
  <c r="AY2213" i="1" s="1"/>
  <c r="BA2213" i="1" s="1"/>
  <c r="BR2213" i="1" s="1"/>
  <c r="BV2213" i="1" s="1"/>
  <c r="G2049" i="1"/>
  <c r="M2049" i="1" s="1"/>
  <c r="Z2049" i="1" s="1"/>
  <c r="AO2049" i="1" s="1"/>
  <c r="AS2049" i="1" s="1"/>
  <c r="AY2049" i="1" s="1"/>
  <c r="BA2049" i="1" s="1"/>
  <c r="BR2049" i="1" s="1"/>
  <c r="BV2049" i="1" s="1"/>
  <c r="N2043" i="1"/>
  <c r="AA2043" i="1" s="1"/>
  <c r="AP2043" i="1" s="1"/>
  <c r="BS2043" i="1" s="1"/>
  <c r="H2042" i="1"/>
  <c r="N2042" i="1" s="1"/>
  <c r="AA2042" i="1" s="1"/>
  <c r="AP2042" i="1" s="1"/>
  <c r="BS2042" i="1" s="1"/>
  <c r="G2042" i="1"/>
  <c r="M2042" i="1" s="1"/>
  <c r="Z2042" i="1" s="1"/>
  <c r="AO2042" i="1" s="1"/>
  <c r="AS2042" i="1" s="1"/>
  <c r="AY2042" i="1" s="1"/>
  <c r="BA2042" i="1" s="1"/>
  <c r="BR2042" i="1" s="1"/>
  <c r="BV2042" i="1" s="1"/>
  <c r="M2043" i="1"/>
  <c r="Z2043" i="1" s="1"/>
  <c r="AO2043" i="1" s="1"/>
  <c r="AS2043" i="1" s="1"/>
  <c r="AY2043" i="1" s="1"/>
  <c r="BA2043" i="1" s="1"/>
  <c r="BR2043" i="1" s="1"/>
  <c r="BV2043" i="1" s="1"/>
  <c r="I1869" i="1"/>
  <c r="O1869" i="1" s="1"/>
  <c r="AB1869" i="1" s="1"/>
  <c r="AQ1869" i="1" s="1"/>
  <c r="BT1869" i="1" s="1"/>
  <c r="O1870" i="1"/>
  <c r="AB1870" i="1" s="1"/>
  <c r="AQ1870" i="1" s="1"/>
  <c r="BT1870" i="1" s="1"/>
  <c r="I1544" i="1"/>
  <c r="O1544" i="1" s="1"/>
  <c r="AB1544" i="1" s="1"/>
  <c r="AQ1544" i="1" s="1"/>
  <c r="BT1544" i="1" s="1"/>
  <c r="O1545" i="1"/>
  <c r="AB1545" i="1" s="1"/>
  <c r="AQ1545" i="1" s="1"/>
  <c r="BT1545" i="1" s="1"/>
  <c r="M1858" i="1"/>
  <c r="Z1858" i="1" s="1"/>
  <c r="AO1858" i="1" s="1"/>
  <c r="AS1858" i="1" s="1"/>
  <c r="AY1858" i="1" s="1"/>
  <c r="BA1858" i="1" s="1"/>
  <c r="BR1858" i="1" s="1"/>
  <c r="BV1858" i="1" s="1"/>
  <c r="G1857" i="1"/>
  <c r="H1596" i="1"/>
  <c r="N1596" i="1" s="1"/>
  <c r="AA1596" i="1" s="1"/>
  <c r="AP1596" i="1" s="1"/>
  <c r="BS1596" i="1" s="1"/>
  <c r="N1597" i="1"/>
  <c r="AA1597" i="1" s="1"/>
  <c r="AP1597" i="1" s="1"/>
  <c r="BS1597" i="1" s="1"/>
  <c r="H1507" i="1"/>
  <c r="N1508" i="1"/>
  <c r="AA1508" i="1" s="1"/>
  <c r="AP1508" i="1" s="1"/>
  <c r="BS1508" i="1" s="1"/>
  <c r="I1507" i="1"/>
  <c r="O1508" i="1"/>
  <c r="AB1508" i="1" s="1"/>
  <c r="AQ1508" i="1" s="1"/>
  <c r="BT1508" i="1" s="1"/>
  <c r="I1752" i="1"/>
  <c r="O1753" i="1"/>
  <c r="AB1753" i="1" s="1"/>
  <c r="AQ1753" i="1" s="1"/>
  <c r="BT1753" i="1" s="1"/>
  <c r="H1578" i="1"/>
  <c r="N1578" i="1" s="1"/>
  <c r="AA1578" i="1" s="1"/>
  <c r="AP1578" i="1" s="1"/>
  <c r="BS1578" i="1" s="1"/>
  <c r="N1579" i="1"/>
  <c r="AA1579" i="1" s="1"/>
  <c r="AP1579" i="1" s="1"/>
  <c r="BS1579" i="1" s="1"/>
  <c r="I1640" i="1"/>
  <c r="O1641" i="1"/>
  <c r="AB1641" i="1" s="1"/>
  <c r="AQ1641" i="1" s="1"/>
  <c r="BT1641" i="1" s="1"/>
  <c r="I1607" i="1"/>
  <c r="O1608" i="1"/>
  <c r="AB1608" i="1" s="1"/>
  <c r="AQ1608" i="1" s="1"/>
  <c r="BT1608" i="1" s="1"/>
  <c r="I1528" i="1"/>
  <c r="O1529" i="1"/>
  <c r="AB1529" i="1" s="1"/>
  <c r="AQ1529" i="1" s="1"/>
  <c r="BT1529" i="1" s="1"/>
  <c r="I1635" i="1"/>
  <c r="O1635" i="1" s="1"/>
  <c r="AB1635" i="1" s="1"/>
  <c r="AQ1635" i="1" s="1"/>
  <c r="BT1635" i="1" s="1"/>
  <c r="O1636" i="1"/>
  <c r="AB1636" i="1" s="1"/>
  <c r="AQ1636" i="1" s="1"/>
  <c r="BT1636" i="1" s="1"/>
  <c r="H1791" i="1"/>
  <c r="N1797" i="1"/>
  <c r="AA1797" i="1" s="1"/>
  <c r="AP1797" i="1" s="1"/>
  <c r="BS1797" i="1" s="1"/>
  <c r="H1571" i="1"/>
  <c r="N1571" i="1" s="1"/>
  <c r="AA1571" i="1" s="1"/>
  <c r="AP1571" i="1" s="1"/>
  <c r="BS1571" i="1" s="1"/>
  <c r="N1572" i="1"/>
  <c r="AA1572" i="1" s="1"/>
  <c r="AP1572" i="1" s="1"/>
  <c r="BS1572" i="1" s="1"/>
  <c r="I1583" i="1"/>
  <c r="O1583" i="1" s="1"/>
  <c r="AB1583" i="1" s="1"/>
  <c r="AQ1583" i="1" s="1"/>
  <c r="BT1583" i="1" s="1"/>
  <c r="O1584" i="1"/>
  <c r="AB1584" i="1" s="1"/>
  <c r="AQ1584" i="1" s="1"/>
  <c r="BT1584" i="1" s="1"/>
  <c r="I1601" i="1"/>
  <c r="O1601" i="1" s="1"/>
  <c r="AB1601" i="1" s="1"/>
  <c r="AQ1601" i="1" s="1"/>
  <c r="BT1601" i="1" s="1"/>
  <c r="O1602" i="1"/>
  <c r="AB1602" i="1" s="1"/>
  <c r="AQ1602" i="1" s="1"/>
  <c r="BT1602" i="1" s="1"/>
  <c r="H1655" i="1"/>
  <c r="N1655" i="1" s="1"/>
  <c r="AA1655" i="1" s="1"/>
  <c r="AP1655" i="1" s="1"/>
  <c r="BS1655" i="1" s="1"/>
  <c r="N1656" i="1"/>
  <c r="AA1656" i="1" s="1"/>
  <c r="AP1656" i="1" s="1"/>
  <c r="BS1656" i="1" s="1"/>
  <c r="I1920" i="1"/>
  <c r="O1920" i="1" s="1"/>
  <c r="AB1920" i="1" s="1"/>
  <c r="AQ1920" i="1" s="1"/>
  <c r="BT1920" i="1" s="1"/>
  <c r="O1927" i="1"/>
  <c r="AB1927" i="1" s="1"/>
  <c r="AQ1927" i="1" s="1"/>
  <c r="BT1927" i="1" s="1"/>
  <c r="I1571" i="1"/>
  <c r="O1571" i="1" s="1"/>
  <c r="AB1571" i="1" s="1"/>
  <c r="AQ1571" i="1" s="1"/>
  <c r="BT1571" i="1" s="1"/>
  <c r="O1572" i="1"/>
  <c r="AB1572" i="1" s="1"/>
  <c r="AQ1572" i="1" s="1"/>
  <c r="BT1572" i="1" s="1"/>
  <c r="H1635" i="1"/>
  <c r="N1635" i="1" s="1"/>
  <c r="AA1635" i="1" s="1"/>
  <c r="AP1635" i="1" s="1"/>
  <c r="BS1635" i="1" s="1"/>
  <c r="N1636" i="1"/>
  <c r="AA1636" i="1" s="1"/>
  <c r="AP1636" i="1" s="1"/>
  <c r="BS1636" i="1" s="1"/>
  <c r="H1539" i="1"/>
  <c r="N1539" i="1" s="1"/>
  <c r="AA1539" i="1" s="1"/>
  <c r="AP1539" i="1" s="1"/>
  <c r="BS1539" i="1" s="1"/>
  <c r="N1540" i="1"/>
  <c r="AA1540" i="1" s="1"/>
  <c r="AP1540" i="1" s="1"/>
  <c r="BS1540" i="1" s="1"/>
  <c r="O1670" i="1"/>
  <c r="AB1670" i="1" s="1"/>
  <c r="AQ1670" i="1" s="1"/>
  <c r="BT1670" i="1" s="1"/>
  <c r="I1669" i="1"/>
  <c r="I1470" i="1"/>
  <c r="O1475" i="1"/>
  <c r="AB1475" i="1" s="1"/>
  <c r="AQ1475" i="1" s="1"/>
  <c r="BT1475" i="1" s="1"/>
  <c r="I1596" i="1"/>
  <c r="O1596" i="1" s="1"/>
  <c r="AB1596" i="1" s="1"/>
  <c r="AQ1596" i="1" s="1"/>
  <c r="BT1596" i="1" s="1"/>
  <c r="O1597" i="1"/>
  <c r="AB1597" i="1" s="1"/>
  <c r="AQ1597" i="1" s="1"/>
  <c r="BT1597" i="1" s="1"/>
  <c r="N1780" i="1"/>
  <c r="AA1780" i="1" s="1"/>
  <c r="AP1780" i="1" s="1"/>
  <c r="BS1780" i="1" s="1"/>
  <c r="H1779" i="1"/>
  <c r="N1779" i="1" s="1"/>
  <c r="AA1779" i="1" s="1"/>
  <c r="AP1779" i="1" s="1"/>
  <c r="BS1779" i="1" s="1"/>
  <c r="H1731" i="1"/>
  <c r="N1731" i="1" s="1"/>
  <c r="AA1731" i="1" s="1"/>
  <c r="AP1731" i="1" s="1"/>
  <c r="BS1731" i="1" s="1"/>
  <c r="N1732" i="1"/>
  <c r="AA1732" i="1" s="1"/>
  <c r="AP1732" i="1" s="1"/>
  <c r="BS1732" i="1" s="1"/>
  <c r="I1845" i="1"/>
  <c r="I1689" i="1"/>
  <c r="O1689" i="1" s="1"/>
  <c r="AB1689" i="1" s="1"/>
  <c r="AQ1689" i="1" s="1"/>
  <c r="BT1689" i="1" s="1"/>
  <c r="O1690" i="1"/>
  <c r="AB1690" i="1" s="1"/>
  <c r="AQ1690" i="1" s="1"/>
  <c r="BT1690" i="1" s="1"/>
  <c r="G1655" i="1"/>
  <c r="M1656" i="1"/>
  <c r="Z1656" i="1" s="1"/>
  <c r="AO1656" i="1" s="1"/>
  <c r="AS1656" i="1" s="1"/>
  <c r="AY1656" i="1" s="1"/>
  <c r="BA1656" i="1" s="1"/>
  <c r="BR1656" i="1" s="1"/>
  <c r="BV1656" i="1" s="1"/>
  <c r="H1817" i="1"/>
  <c r="N1817" i="1" s="1"/>
  <c r="AA1817" i="1" s="1"/>
  <c r="AP1817" i="1" s="1"/>
  <c r="BS1817" i="1" s="1"/>
  <c r="N1818" i="1"/>
  <c r="AA1818" i="1" s="1"/>
  <c r="AP1818" i="1" s="1"/>
  <c r="BS1818" i="1" s="1"/>
  <c r="O1780" i="1"/>
  <c r="AB1780" i="1" s="1"/>
  <c r="AQ1780" i="1" s="1"/>
  <c r="BT1780" i="1" s="1"/>
  <c r="I1779" i="1"/>
  <c r="O1779" i="1" s="1"/>
  <c r="AB1779" i="1" s="1"/>
  <c r="AQ1779" i="1" s="1"/>
  <c r="BT1779" i="1" s="1"/>
  <c r="H1660" i="1"/>
  <c r="N1661" i="1"/>
  <c r="AA1661" i="1" s="1"/>
  <c r="AP1661" i="1" s="1"/>
  <c r="BS1661" i="1" s="1"/>
  <c r="H1452" i="1"/>
  <c r="N1453" i="1"/>
  <c r="AA1453" i="1" s="1"/>
  <c r="AP1453" i="1" s="1"/>
  <c r="BS1453" i="1" s="1"/>
  <c r="H1869" i="1"/>
  <c r="N1869" i="1" s="1"/>
  <c r="AA1869" i="1" s="1"/>
  <c r="AP1869" i="1" s="1"/>
  <c r="BS1869" i="1" s="1"/>
  <c r="N1870" i="1"/>
  <c r="AA1870" i="1" s="1"/>
  <c r="AP1870" i="1" s="1"/>
  <c r="BS1870" i="1" s="1"/>
  <c r="H1528" i="1"/>
  <c r="N1529" i="1"/>
  <c r="AA1529" i="1" s="1"/>
  <c r="AP1529" i="1" s="1"/>
  <c r="BS1529" i="1" s="1"/>
  <c r="I1560" i="1"/>
  <c r="O1560" i="1" s="1"/>
  <c r="AB1560" i="1" s="1"/>
  <c r="AQ1560" i="1" s="1"/>
  <c r="BT1560" i="1" s="1"/>
  <c r="O1561" i="1"/>
  <c r="AB1561" i="1" s="1"/>
  <c r="AQ1561" i="1" s="1"/>
  <c r="BT1561" i="1" s="1"/>
  <c r="H1835" i="1"/>
  <c r="N1836" i="1"/>
  <c r="AA1836" i="1" s="1"/>
  <c r="AP1836" i="1" s="1"/>
  <c r="BS1836" i="1" s="1"/>
  <c r="H1601" i="1"/>
  <c r="N1601" i="1" s="1"/>
  <c r="AA1601" i="1" s="1"/>
  <c r="AP1601" i="1" s="1"/>
  <c r="BS1601" i="1" s="1"/>
  <c r="N1602" i="1"/>
  <c r="AA1602" i="1" s="1"/>
  <c r="AP1602" i="1" s="1"/>
  <c r="BS1602" i="1" s="1"/>
  <c r="I1555" i="1"/>
  <c r="O1556" i="1"/>
  <c r="AB1556" i="1" s="1"/>
  <c r="AQ1556" i="1" s="1"/>
  <c r="BT1556" i="1" s="1"/>
  <c r="H1513" i="1"/>
  <c r="N1513" i="1" s="1"/>
  <c r="AA1513" i="1" s="1"/>
  <c r="AP1513" i="1" s="1"/>
  <c r="BS1513" i="1" s="1"/>
  <c r="N1514" i="1"/>
  <c r="AA1514" i="1" s="1"/>
  <c r="AP1514" i="1" s="1"/>
  <c r="BS1514" i="1" s="1"/>
  <c r="I1459" i="1"/>
  <c r="O1459" i="1" s="1"/>
  <c r="AB1459" i="1" s="1"/>
  <c r="AQ1459" i="1" s="1"/>
  <c r="BT1459" i="1" s="1"/>
  <c r="O1460" i="1"/>
  <c r="AB1460" i="1" s="1"/>
  <c r="AQ1460" i="1" s="1"/>
  <c r="BT1460" i="1" s="1"/>
  <c r="H1565" i="1"/>
  <c r="N1565" i="1" s="1"/>
  <c r="AA1565" i="1" s="1"/>
  <c r="AP1565" i="1" s="1"/>
  <c r="BS1565" i="1" s="1"/>
  <c r="N1566" i="1"/>
  <c r="AA1566" i="1" s="1"/>
  <c r="AP1566" i="1" s="1"/>
  <c r="BS1566" i="1" s="1"/>
  <c r="H1737" i="1"/>
  <c r="N1743" i="1"/>
  <c r="AA1743" i="1" s="1"/>
  <c r="AP1743" i="1" s="1"/>
  <c r="BS1743" i="1" s="1"/>
  <c r="I1565" i="1"/>
  <c r="O1565" i="1" s="1"/>
  <c r="AB1565" i="1" s="1"/>
  <c r="AQ1565" i="1" s="1"/>
  <c r="BT1565" i="1" s="1"/>
  <c r="O1566" i="1"/>
  <c r="AB1566" i="1" s="1"/>
  <c r="AQ1566" i="1" s="1"/>
  <c r="BT1566" i="1" s="1"/>
  <c r="M1846" i="1"/>
  <c r="Z1846" i="1" s="1"/>
  <c r="AO1846" i="1" s="1"/>
  <c r="AS1846" i="1" s="1"/>
  <c r="AY1846" i="1" s="1"/>
  <c r="BA1846" i="1" s="1"/>
  <c r="BR1846" i="1" s="1"/>
  <c r="BV1846" i="1" s="1"/>
  <c r="G1845" i="1"/>
  <c r="I1791" i="1"/>
  <c r="O1797" i="1"/>
  <c r="AB1797" i="1" s="1"/>
  <c r="AQ1797" i="1" s="1"/>
  <c r="BT1797" i="1" s="1"/>
  <c r="H1689" i="1"/>
  <c r="N1689" i="1" s="1"/>
  <c r="AA1689" i="1" s="1"/>
  <c r="AP1689" i="1" s="1"/>
  <c r="BS1689" i="1" s="1"/>
  <c r="N1690" i="1"/>
  <c r="AA1690" i="1" s="1"/>
  <c r="AP1690" i="1" s="1"/>
  <c r="BS1690" i="1" s="1"/>
  <c r="G1635" i="1"/>
  <c r="M1636" i="1"/>
  <c r="Z1636" i="1" s="1"/>
  <c r="AO1636" i="1" s="1"/>
  <c r="AS1636" i="1" s="1"/>
  <c r="AY1636" i="1" s="1"/>
  <c r="BA1636" i="1" s="1"/>
  <c r="BR1636" i="1" s="1"/>
  <c r="BV1636" i="1" s="1"/>
  <c r="H1560" i="1"/>
  <c r="N1560" i="1" s="1"/>
  <c r="AA1560" i="1" s="1"/>
  <c r="AP1560" i="1" s="1"/>
  <c r="BS1560" i="1" s="1"/>
  <c r="N1561" i="1"/>
  <c r="AA1561" i="1" s="1"/>
  <c r="AP1561" i="1" s="1"/>
  <c r="BS1561" i="1" s="1"/>
  <c r="N1670" i="1"/>
  <c r="AA1670" i="1" s="1"/>
  <c r="AP1670" i="1" s="1"/>
  <c r="BS1670" i="1" s="1"/>
  <c r="H1669" i="1"/>
  <c r="I1817" i="1"/>
  <c r="O1817" i="1" s="1"/>
  <c r="AB1817" i="1" s="1"/>
  <c r="AQ1817" i="1" s="1"/>
  <c r="BT1817" i="1" s="1"/>
  <c r="O1818" i="1"/>
  <c r="AB1818" i="1" s="1"/>
  <c r="AQ1818" i="1" s="1"/>
  <c r="BT1818" i="1" s="1"/>
  <c r="I1731" i="1"/>
  <c r="O1731" i="1" s="1"/>
  <c r="AB1731" i="1" s="1"/>
  <c r="AQ1731" i="1" s="1"/>
  <c r="BT1731" i="1" s="1"/>
  <c r="O1732" i="1"/>
  <c r="AB1732" i="1" s="1"/>
  <c r="AQ1732" i="1" s="1"/>
  <c r="BT1732" i="1" s="1"/>
  <c r="H1459" i="1"/>
  <c r="N1459" i="1" s="1"/>
  <c r="AA1459" i="1" s="1"/>
  <c r="AP1459" i="1" s="1"/>
  <c r="BS1459" i="1" s="1"/>
  <c r="N1460" i="1"/>
  <c r="AA1460" i="1" s="1"/>
  <c r="AP1460" i="1" s="1"/>
  <c r="BS1460" i="1" s="1"/>
  <c r="I1625" i="1"/>
  <c r="O1626" i="1"/>
  <c r="AB1626" i="1" s="1"/>
  <c r="AQ1626" i="1" s="1"/>
  <c r="BT1626" i="1" s="1"/>
  <c r="N1583" i="1"/>
  <c r="AA1583" i="1" s="1"/>
  <c r="AP1583" i="1" s="1"/>
  <c r="BS1583" i="1" s="1"/>
  <c r="H1518" i="1"/>
  <c r="N1519" i="1"/>
  <c r="AA1519" i="1" s="1"/>
  <c r="AP1519" i="1" s="1"/>
  <c r="BS1519" i="1" s="1"/>
  <c r="I1539" i="1"/>
  <c r="O1539" i="1" s="1"/>
  <c r="AB1539" i="1" s="1"/>
  <c r="AQ1539" i="1" s="1"/>
  <c r="BT1539" i="1" s="1"/>
  <c r="O1540" i="1"/>
  <c r="AB1540" i="1" s="1"/>
  <c r="AQ1540" i="1" s="1"/>
  <c r="BT1540" i="1" s="1"/>
  <c r="H1555" i="1"/>
  <c r="N1556" i="1"/>
  <c r="AA1556" i="1" s="1"/>
  <c r="AP1556" i="1" s="1"/>
  <c r="BS1556" i="1" s="1"/>
  <c r="I1655" i="1"/>
  <c r="O1655" i="1" s="1"/>
  <c r="AB1655" i="1" s="1"/>
  <c r="AQ1655" i="1" s="1"/>
  <c r="BT1655" i="1" s="1"/>
  <c r="O1656" i="1"/>
  <c r="AB1656" i="1" s="1"/>
  <c r="AQ1656" i="1" s="1"/>
  <c r="BT1656" i="1" s="1"/>
  <c r="I1518" i="1"/>
  <c r="O1519" i="1"/>
  <c r="AB1519" i="1" s="1"/>
  <c r="AQ1519" i="1" s="1"/>
  <c r="BT1519" i="1" s="1"/>
  <c r="I1834" i="1"/>
  <c r="O1834" i="1" s="1"/>
  <c r="AB1834" i="1" s="1"/>
  <c r="AQ1834" i="1" s="1"/>
  <c r="BT1834" i="1" s="1"/>
  <c r="O1835" i="1"/>
  <c r="AB1835" i="1" s="1"/>
  <c r="AQ1835" i="1" s="1"/>
  <c r="BT1835" i="1" s="1"/>
  <c r="H1607" i="1"/>
  <c r="N1608" i="1"/>
  <c r="AA1608" i="1" s="1"/>
  <c r="AP1608" i="1" s="1"/>
  <c r="BS1608" i="1" s="1"/>
  <c r="I1578" i="1"/>
  <c r="O1579" i="1"/>
  <c r="AB1579" i="1" s="1"/>
  <c r="AQ1579" i="1" s="1"/>
  <c r="BT1579" i="1" s="1"/>
  <c r="I1513" i="1"/>
  <c r="O1513" i="1" s="1"/>
  <c r="AB1513" i="1" s="1"/>
  <c r="AQ1513" i="1" s="1"/>
  <c r="BT1513" i="1" s="1"/>
  <c r="O1514" i="1"/>
  <c r="AB1514" i="1" s="1"/>
  <c r="AQ1514" i="1" s="1"/>
  <c r="BT1514" i="1" s="1"/>
  <c r="H1544" i="1"/>
  <c r="N1544" i="1" s="1"/>
  <c r="AA1544" i="1" s="1"/>
  <c r="AP1544" i="1" s="1"/>
  <c r="BS1544" i="1" s="1"/>
  <c r="N1545" i="1"/>
  <c r="AA1545" i="1" s="1"/>
  <c r="AP1545" i="1" s="1"/>
  <c r="BS1545" i="1" s="1"/>
  <c r="I1452" i="1"/>
  <c r="O1453" i="1"/>
  <c r="AB1453" i="1" s="1"/>
  <c r="AQ1453" i="1" s="1"/>
  <c r="BT1453" i="1" s="1"/>
  <c r="I1660" i="1"/>
  <c r="O1661" i="1"/>
  <c r="AB1661" i="1" s="1"/>
  <c r="AQ1661" i="1" s="1"/>
  <c r="BT1661" i="1" s="1"/>
  <c r="H1470" i="1"/>
  <c r="N1475" i="1"/>
  <c r="AA1475" i="1" s="1"/>
  <c r="AP1475" i="1" s="1"/>
  <c r="BS1475" i="1" s="1"/>
  <c r="H1920" i="1"/>
  <c r="N1920" i="1" s="1"/>
  <c r="AA1920" i="1" s="1"/>
  <c r="AP1920" i="1" s="1"/>
  <c r="BS1920" i="1" s="1"/>
  <c r="H1640" i="1"/>
  <c r="N1641" i="1"/>
  <c r="AA1641" i="1" s="1"/>
  <c r="AP1641" i="1" s="1"/>
  <c r="BS1641" i="1" s="1"/>
  <c r="N2050" i="1"/>
  <c r="AA2050" i="1" s="1"/>
  <c r="AP2050" i="1" s="1"/>
  <c r="BS2050" i="1" s="1"/>
  <c r="H2049" i="1"/>
  <c r="N2049" i="1" s="1"/>
  <c r="AA2049" i="1" s="1"/>
  <c r="AP2049" i="1" s="1"/>
  <c r="BS2049" i="1" s="1"/>
  <c r="O2050" i="1"/>
  <c r="AB2050" i="1" s="1"/>
  <c r="AQ2050" i="1" s="1"/>
  <c r="BT2050" i="1" s="1"/>
  <c r="I2049" i="1"/>
  <c r="O2049" i="1" s="1"/>
  <c r="AB2049" i="1" s="1"/>
  <c r="AQ2049" i="1" s="1"/>
  <c r="BT2049" i="1" s="1"/>
  <c r="N1976" i="1"/>
  <c r="AA1976" i="1" s="1"/>
  <c r="AP1976" i="1" s="1"/>
  <c r="BS1976" i="1" s="1"/>
  <c r="H1975" i="1"/>
  <c r="N1975" i="1" s="1"/>
  <c r="AA1975" i="1" s="1"/>
  <c r="AP1975" i="1" s="1"/>
  <c r="BS1975" i="1" s="1"/>
  <c r="H2020" i="1"/>
  <c r="N2020" i="1" s="1"/>
  <c r="AA2020" i="1" s="1"/>
  <c r="AP2020" i="1" s="1"/>
  <c r="BS2020" i="1" s="1"/>
  <c r="N2021" i="1"/>
  <c r="AA2021" i="1" s="1"/>
  <c r="AP2021" i="1" s="1"/>
  <c r="BS2021" i="1" s="1"/>
  <c r="O1976" i="1"/>
  <c r="AB1976" i="1" s="1"/>
  <c r="AQ1976" i="1" s="1"/>
  <c r="BT1976" i="1" s="1"/>
  <c r="I1975" i="1"/>
  <c r="O1975" i="1" s="1"/>
  <c r="AB1975" i="1" s="1"/>
  <c r="AQ1975" i="1" s="1"/>
  <c r="BT1975" i="1" s="1"/>
  <c r="O1857" i="1" l="1"/>
  <c r="AB1857" i="1" s="1"/>
  <c r="AQ1857" i="1" s="1"/>
  <c r="BT1857" i="1" s="1"/>
  <c r="H1844" i="1"/>
  <c r="N1844" i="1" s="1"/>
  <c r="AA1844" i="1" s="1"/>
  <c r="AP1844" i="1" s="1"/>
  <c r="BS1844" i="1" s="1"/>
  <c r="G1730" i="1"/>
  <c r="M1730" i="1" s="1"/>
  <c r="Z1730" i="1" s="1"/>
  <c r="AO1730" i="1" s="1"/>
  <c r="AS1730" i="1" s="1"/>
  <c r="AY1730" i="1" s="1"/>
  <c r="BA1730" i="1" s="1"/>
  <c r="BR1730" i="1" s="1"/>
  <c r="BV1730" i="1" s="1"/>
  <c r="N1857" i="1"/>
  <c r="AA1857" i="1" s="1"/>
  <c r="AP1857" i="1" s="1"/>
  <c r="BS1857" i="1" s="1"/>
  <c r="N1625" i="1"/>
  <c r="AA1625" i="1" s="1"/>
  <c r="AP1625" i="1" s="1"/>
  <c r="BS1625" i="1" s="1"/>
  <c r="G1512" i="1"/>
  <c r="M1518" i="1"/>
  <c r="Z1518" i="1" s="1"/>
  <c r="AO1518" i="1" s="1"/>
  <c r="AS1518" i="1" s="1"/>
  <c r="AY1518" i="1" s="1"/>
  <c r="BA1518" i="1" s="1"/>
  <c r="BR1518" i="1" s="1"/>
  <c r="BV1518" i="1" s="1"/>
  <c r="I1730" i="1"/>
  <c r="O1730" i="1" s="1"/>
  <c r="AB1730" i="1" s="1"/>
  <c r="AQ1730" i="1" s="1"/>
  <c r="BT1730" i="1" s="1"/>
  <c r="G1668" i="1"/>
  <c r="M1668" i="1" s="1"/>
  <c r="Z1668" i="1" s="1"/>
  <c r="AO1668" i="1" s="1"/>
  <c r="AS1668" i="1" s="1"/>
  <c r="AY1668" i="1" s="1"/>
  <c r="BA1668" i="1" s="1"/>
  <c r="BR1668" i="1" s="1"/>
  <c r="BV1668" i="1" s="1"/>
  <c r="M1669" i="1"/>
  <c r="Z1669" i="1" s="1"/>
  <c r="AO1669" i="1" s="1"/>
  <c r="AS1669" i="1" s="1"/>
  <c r="AY1669" i="1" s="1"/>
  <c r="BA1669" i="1" s="1"/>
  <c r="BR1669" i="1" s="1"/>
  <c r="BV1669" i="1" s="1"/>
  <c r="M1752" i="1"/>
  <c r="Z1752" i="1" s="1"/>
  <c r="AO1752" i="1" s="1"/>
  <c r="AS1752" i="1" s="1"/>
  <c r="AY1752" i="1" s="1"/>
  <c r="BA1752" i="1" s="1"/>
  <c r="BR1752" i="1" s="1"/>
  <c r="BV1752" i="1" s="1"/>
  <c r="G1751" i="1"/>
  <c r="M1751" i="1" s="1"/>
  <c r="Z1751" i="1" s="1"/>
  <c r="AO1751" i="1" s="1"/>
  <c r="AS1751" i="1" s="1"/>
  <c r="AY1751" i="1" s="1"/>
  <c r="BA1751" i="1" s="1"/>
  <c r="BR1751" i="1" s="1"/>
  <c r="BV1751" i="1" s="1"/>
  <c r="G1606" i="1"/>
  <c r="M1606" i="1" s="1"/>
  <c r="Z1606" i="1" s="1"/>
  <c r="AO1606" i="1" s="1"/>
  <c r="AS1606" i="1" s="1"/>
  <c r="AY1606" i="1" s="1"/>
  <c r="BA1606" i="1" s="1"/>
  <c r="BR1606" i="1" s="1"/>
  <c r="BV1606" i="1" s="1"/>
  <c r="M1607" i="1"/>
  <c r="Z1607" i="1" s="1"/>
  <c r="AO1607" i="1" s="1"/>
  <c r="AS1607" i="1" s="1"/>
  <c r="AY1607" i="1" s="1"/>
  <c r="BA1607" i="1" s="1"/>
  <c r="BR1607" i="1" s="1"/>
  <c r="BV1607" i="1" s="1"/>
  <c r="M1555" i="1"/>
  <c r="Z1555" i="1" s="1"/>
  <c r="AO1555" i="1" s="1"/>
  <c r="AS1555" i="1" s="1"/>
  <c r="AY1555" i="1" s="1"/>
  <c r="BA1555" i="1" s="1"/>
  <c r="BR1555" i="1" s="1"/>
  <c r="BV1555" i="1" s="1"/>
  <c r="G1554" i="1"/>
  <c r="M1554" i="1" s="1"/>
  <c r="Z1554" i="1" s="1"/>
  <c r="AO1554" i="1" s="1"/>
  <c r="AS1554" i="1" s="1"/>
  <c r="AY1554" i="1" s="1"/>
  <c r="BA1554" i="1" s="1"/>
  <c r="BR1554" i="1" s="1"/>
  <c r="BV1554" i="1" s="1"/>
  <c r="M1452" i="1"/>
  <c r="Z1452" i="1" s="1"/>
  <c r="AO1452" i="1" s="1"/>
  <c r="AS1452" i="1" s="1"/>
  <c r="AY1452" i="1" s="1"/>
  <c r="BA1452" i="1" s="1"/>
  <c r="BR1452" i="1" s="1"/>
  <c r="BV1452" i="1" s="1"/>
  <c r="G1451" i="1"/>
  <c r="G1527" i="1"/>
  <c r="G1623" i="1"/>
  <c r="M1623" i="1" s="1"/>
  <c r="Z1623" i="1" s="1"/>
  <c r="AO1623" i="1" s="1"/>
  <c r="AS1623" i="1" s="1"/>
  <c r="AY1623" i="1" s="1"/>
  <c r="BA1623" i="1" s="1"/>
  <c r="BR1623" i="1" s="1"/>
  <c r="BV1623" i="1" s="1"/>
  <c r="M1624" i="1"/>
  <c r="Z1624" i="1" s="1"/>
  <c r="AO1624" i="1" s="1"/>
  <c r="AS1624" i="1" s="1"/>
  <c r="AY1624" i="1" s="1"/>
  <c r="BA1624" i="1" s="1"/>
  <c r="BR1624" i="1" s="1"/>
  <c r="BV1624" i="1" s="1"/>
  <c r="G1577" i="1"/>
  <c r="M1791" i="1"/>
  <c r="Z1791" i="1" s="1"/>
  <c r="AO1791" i="1" s="1"/>
  <c r="AS1791" i="1" s="1"/>
  <c r="AY1791" i="1" s="1"/>
  <c r="BA1791" i="1" s="1"/>
  <c r="BR1791" i="1" s="1"/>
  <c r="BV1791" i="1" s="1"/>
  <c r="G1790" i="1"/>
  <c r="M1790" i="1" s="1"/>
  <c r="Z1790" i="1" s="1"/>
  <c r="AO1790" i="1" s="1"/>
  <c r="AS1790" i="1" s="1"/>
  <c r="AY1790" i="1" s="1"/>
  <c r="BA1790" i="1" s="1"/>
  <c r="BR1790" i="1" s="1"/>
  <c r="BV1790" i="1" s="1"/>
  <c r="G1469" i="1"/>
  <c r="M1469" i="1" s="1"/>
  <c r="Z1469" i="1" s="1"/>
  <c r="AO1469" i="1" s="1"/>
  <c r="AS1469" i="1" s="1"/>
  <c r="AY1469" i="1" s="1"/>
  <c r="BA1469" i="1" s="1"/>
  <c r="BR1469" i="1" s="1"/>
  <c r="BV1469" i="1" s="1"/>
  <c r="M1470" i="1"/>
  <c r="Z1470" i="1" s="1"/>
  <c r="AO1470" i="1" s="1"/>
  <c r="AS1470" i="1" s="1"/>
  <c r="AY1470" i="1" s="1"/>
  <c r="BA1470" i="1" s="1"/>
  <c r="BR1470" i="1" s="1"/>
  <c r="BV1470" i="1" s="1"/>
  <c r="G1506" i="1"/>
  <c r="M1506" i="1" s="1"/>
  <c r="Z1506" i="1" s="1"/>
  <c r="AO1506" i="1" s="1"/>
  <c r="AS1506" i="1" s="1"/>
  <c r="AY1506" i="1" s="1"/>
  <c r="BA1506" i="1" s="1"/>
  <c r="BR1506" i="1" s="1"/>
  <c r="BV1506" i="1" s="1"/>
  <c r="M1507" i="1"/>
  <c r="Z1507" i="1" s="1"/>
  <c r="AO1507" i="1" s="1"/>
  <c r="AS1507" i="1" s="1"/>
  <c r="AY1507" i="1" s="1"/>
  <c r="BA1507" i="1" s="1"/>
  <c r="BR1507" i="1" s="1"/>
  <c r="BV1507" i="1" s="1"/>
  <c r="G1617" i="1"/>
  <c r="M1618" i="1"/>
  <c r="Z1618" i="1" s="1"/>
  <c r="AO1618" i="1" s="1"/>
  <c r="AS1618" i="1" s="1"/>
  <c r="AY1618" i="1" s="1"/>
  <c r="BA1618" i="1" s="1"/>
  <c r="BR1618" i="1" s="1"/>
  <c r="BV1618" i="1" s="1"/>
  <c r="H1617" i="1"/>
  <c r="N1618" i="1"/>
  <c r="AA1618" i="1" s="1"/>
  <c r="AP1618" i="1" s="1"/>
  <c r="BS1618" i="1" s="1"/>
  <c r="I1827" i="1"/>
  <c r="O1827" i="1" s="1"/>
  <c r="AB1827" i="1" s="1"/>
  <c r="AQ1827" i="1" s="1"/>
  <c r="BT1827" i="1" s="1"/>
  <c r="O1828" i="1"/>
  <c r="AB1828" i="1" s="1"/>
  <c r="AQ1828" i="1" s="1"/>
  <c r="BT1828" i="1" s="1"/>
  <c r="H1827" i="1"/>
  <c r="N1827" i="1" s="1"/>
  <c r="AA1827" i="1" s="1"/>
  <c r="AP1827" i="1" s="1"/>
  <c r="BS1827" i="1" s="1"/>
  <c r="N1828" i="1"/>
  <c r="AA1828" i="1" s="1"/>
  <c r="AP1828" i="1" s="1"/>
  <c r="BS1828" i="1" s="1"/>
  <c r="I1617" i="1"/>
  <c r="O1618" i="1"/>
  <c r="AB1618" i="1" s="1"/>
  <c r="AQ1618" i="1" s="1"/>
  <c r="BT1618" i="1" s="1"/>
  <c r="G1827" i="1"/>
  <c r="M1827" i="1" s="1"/>
  <c r="Z1827" i="1" s="1"/>
  <c r="AO1827" i="1" s="1"/>
  <c r="AS1827" i="1" s="1"/>
  <c r="AY1827" i="1" s="1"/>
  <c r="BA1827" i="1" s="1"/>
  <c r="BR1827" i="1" s="1"/>
  <c r="BV1827" i="1" s="1"/>
  <c r="M1828" i="1"/>
  <c r="Z1828" i="1" s="1"/>
  <c r="AO1828" i="1" s="1"/>
  <c r="AS1828" i="1" s="1"/>
  <c r="AY1828" i="1" s="1"/>
  <c r="BA1828" i="1" s="1"/>
  <c r="BR1828" i="1" s="1"/>
  <c r="BV1828" i="1" s="1"/>
  <c r="M2013" i="1"/>
  <c r="Z2013" i="1" s="1"/>
  <c r="AO2013" i="1" s="1"/>
  <c r="AS2013" i="1" s="1"/>
  <c r="AY2013" i="1" s="1"/>
  <c r="BA2013" i="1" s="1"/>
  <c r="BR2013" i="1" s="1"/>
  <c r="BV2013" i="1" s="1"/>
  <c r="G1868" i="1"/>
  <c r="M1868" i="1" s="1"/>
  <c r="Z1868" i="1" s="1"/>
  <c r="AO1868" i="1" s="1"/>
  <c r="AS1868" i="1" s="1"/>
  <c r="AY1868" i="1" s="1"/>
  <c r="BA1868" i="1" s="1"/>
  <c r="BR1868" i="1" s="1"/>
  <c r="BV1868" i="1" s="1"/>
  <c r="H1469" i="1"/>
  <c r="N1469" i="1" s="1"/>
  <c r="AA1469" i="1" s="1"/>
  <c r="AP1469" i="1" s="1"/>
  <c r="BS1469" i="1" s="1"/>
  <c r="N1470" i="1"/>
  <c r="AA1470" i="1" s="1"/>
  <c r="AP1470" i="1" s="1"/>
  <c r="BS1470" i="1" s="1"/>
  <c r="O1452" i="1"/>
  <c r="AB1452" i="1" s="1"/>
  <c r="AQ1452" i="1" s="1"/>
  <c r="BT1452" i="1" s="1"/>
  <c r="I1451" i="1"/>
  <c r="H1606" i="1"/>
  <c r="N1606" i="1" s="1"/>
  <c r="AA1606" i="1" s="1"/>
  <c r="AP1606" i="1" s="1"/>
  <c r="BS1606" i="1" s="1"/>
  <c r="N1607" i="1"/>
  <c r="AA1607" i="1" s="1"/>
  <c r="AP1607" i="1" s="1"/>
  <c r="BS1607" i="1" s="1"/>
  <c r="H1577" i="1"/>
  <c r="H1730" i="1"/>
  <c r="N1730" i="1" s="1"/>
  <c r="AA1730" i="1" s="1"/>
  <c r="AP1730" i="1" s="1"/>
  <c r="BS1730" i="1" s="1"/>
  <c r="N1737" i="1"/>
  <c r="AA1737" i="1" s="1"/>
  <c r="AP1737" i="1" s="1"/>
  <c r="BS1737" i="1" s="1"/>
  <c r="H1654" i="1"/>
  <c r="N1660" i="1"/>
  <c r="AA1660" i="1" s="1"/>
  <c r="AP1660" i="1" s="1"/>
  <c r="BS1660" i="1" s="1"/>
  <c r="I1668" i="1"/>
  <c r="O1669" i="1"/>
  <c r="AB1669" i="1" s="1"/>
  <c r="AQ1669" i="1" s="1"/>
  <c r="BT1669" i="1" s="1"/>
  <c r="H1751" i="1"/>
  <c r="N1751" i="1" s="1"/>
  <c r="AA1751" i="1" s="1"/>
  <c r="AP1751" i="1" s="1"/>
  <c r="BS1751" i="1" s="1"/>
  <c r="H1634" i="1"/>
  <c r="N1640" i="1"/>
  <c r="AA1640" i="1" s="1"/>
  <c r="AP1640" i="1" s="1"/>
  <c r="BS1640" i="1" s="1"/>
  <c r="H1668" i="1"/>
  <c r="N1669" i="1"/>
  <c r="AA1669" i="1" s="1"/>
  <c r="AP1669" i="1" s="1"/>
  <c r="BS1669" i="1" s="1"/>
  <c r="I1506" i="1"/>
  <c r="O1506" i="1" s="1"/>
  <c r="AB1506" i="1" s="1"/>
  <c r="AQ1506" i="1" s="1"/>
  <c r="BT1506" i="1" s="1"/>
  <c r="O1507" i="1"/>
  <c r="AB1507" i="1" s="1"/>
  <c r="AQ1507" i="1" s="1"/>
  <c r="BT1507" i="1" s="1"/>
  <c r="O1578" i="1"/>
  <c r="AB1578" i="1" s="1"/>
  <c r="AQ1578" i="1" s="1"/>
  <c r="BT1578" i="1" s="1"/>
  <c r="I1577" i="1"/>
  <c r="O1791" i="1"/>
  <c r="AB1791" i="1" s="1"/>
  <c r="AQ1791" i="1" s="1"/>
  <c r="BT1791" i="1" s="1"/>
  <c r="I1790" i="1"/>
  <c r="O1790" i="1" s="1"/>
  <c r="AB1790" i="1" s="1"/>
  <c r="AQ1790" i="1" s="1"/>
  <c r="BT1790" i="1" s="1"/>
  <c r="O1555" i="1"/>
  <c r="AB1555" i="1" s="1"/>
  <c r="AQ1555" i="1" s="1"/>
  <c r="BT1555" i="1" s="1"/>
  <c r="I1554" i="1"/>
  <c r="O1554" i="1" s="1"/>
  <c r="AB1554" i="1" s="1"/>
  <c r="AQ1554" i="1" s="1"/>
  <c r="BT1554" i="1" s="1"/>
  <c r="H1834" i="1"/>
  <c r="N1834" i="1" s="1"/>
  <c r="AA1834" i="1" s="1"/>
  <c r="AP1834" i="1" s="1"/>
  <c r="BS1834" i="1" s="1"/>
  <c r="N1835" i="1"/>
  <c r="AA1835" i="1" s="1"/>
  <c r="AP1835" i="1" s="1"/>
  <c r="BS1835" i="1" s="1"/>
  <c r="H1527" i="1"/>
  <c r="N1528" i="1"/>
  <c r="AA1528" i="1" s="1"/>
  <c r="AP1528" i="1" s="1"/>
  <c r="BS1528" i="1" s="1"/>
  <c r="N1452" i="1"/>
  <c r="AA1452" i="1" s="1"/>
  <c r="AP1452" i="1" s="1"/>
  <c r="BS1452" i="1" s="1"/>
  <c r="H1451" i="1"/>
  <c r="M1655" i="1"/>
  <c r="Z1655" i="1" s="1"/>
  <c r="AO1655" i="1" s="1"/>
  <c r="AS1655" i="1" s="1"/>
  <c r="AY1655" i="1" s="1"/>
  <c r="BA1655" i="1" s="1"/>
  <c r="BR1655" i="1" s="1"/>
  <c r="BV1655" i="1" s="1"/>
  <c r="G1654" i="1"/>
  <c r="G1856" i="1"/>
  <c r="M1856" i="1" s="1"/>
  <c r="Z1856" i="1" s="1"/>
  <c r="AO1856" i="1" s="1"/>
  <c r="AS1856" i="1" s="1"/>
  <c r="AY1856" i="1" s="1"/>
  <c r="BA1856" i="1" s="1"/>
  <c r="BR1856" i="1" s="1"/>
  <c r="BV1856" i="1" s="1"/>
  <c r="M1857" i="1"/>
  <c r="Z1857" i="1" s="1"/>
  <c r="AO1857" i="1" s="1"/>
  <c r="AS1857" i="1" s="1"/>
  <c r="AY1857" i="1" s="1"/>
  <c r="BA1857" i="1" s="1"/>
  <c r="BR1857" i="1" s="1"/>
  <c r="BV1857" i="1" s="1"/>
  <c r="I1844" i="1"/>
  <c r="O1844" i="1" s="1"/>
  <c r="AB1844" i="1" s="1"/>
  <c r="AQ1844" i="1" s="1"/>
  <c r="BT1844" i="1" s="1"/>
  <c r="O1845" i="1"/>
  <c r="AB1845" i="1" s="1"/>
  <c r="AQ1845" i="1" s="1"/>
  <c r="BT1845" i="1" s="1"/>
  <c r="I1606" i="1"/>
  <c r="O1606" i="1" s="1"/>
  <c r="AB1606" i="1" s="1"/>
  <c r="AQ1606" i="1" s="1"/>
  <c r="BT1606" i="1" s="1"/>
  <c r="O1607" i="1"/>
  <c r="AB1607" i="1" s="1"/>
  <c r="AQ1607" i="1" s="1"/>
  <c r="BT1607" i="1" s="1"/>
  <c r="I1654" i="1"/>
  <c r="O1660" i="1"/>
  <c r="AB1660" i="1" s="1"/>
  <c r="AQ1660" i="1" s="1"/>
  <c r="BT1660" i="1" s="1"/>
  <c r="I1512" i="1"/>
  <c r="O1518" i="1"/>
  <c r="AB1518" i="1" s="1"/>
  <c r="AQ1518" i="1" s="1"/>
  <c r="BT1518" i="1" s="1"/>
  <c r="N1555" i="1"/>
  <c r="AA1555" i="1" s="1"/>
  <c r="AP1555" i="1" s="1"/>
  <c r="BS1555" i="1" s="1"/>
  <c r="H1554" i="1"/>
  <c r="N1554" i="1" s="1"/>
  <c r="AA1554" i="1" s="1"/>
  <c r="AP1554" i="1" s="1"/>
  <c r="BS1554" i="1" s="1"/>
  <c r="H1512" i="1"/>
  <c r="N1518" i="1"/>
  <c r="AA1518" i="1" s="1"/>
  <c r="AP1518" i="1" s="1"/>
  <c r="BS1518" i="1" s="1"/>
  <c r="I1624" i="1"/>
  <c r="O1625" i="1"/>
  <c r="AB1625" i="1" s="1"/>
  <c r="AQ1625" i="1" s="1"/>
  <c r="BT1625" i="1" s="1"/>
  <c r="M1635" i="1"/>
  <c r="Z1635" i="1" s="1"/>
  <c r="AO1635" i="1" s="1"/>
  <c r="AS1635" i="1" s="1"/>
  <c r="AY1635" i="1" s="1"/>
  <c r="BA1635" i="1" s="1"/>
  <c r="BR1635" i="1" s="1"/>
  <c r="BV1635" i="1" s="1"/>
  <c r="G1634" i="1"/>
  <c r="H1868" i="1"/>
  <c r="N1868" i="1" s="1"/>
  <c r="AA1868" i="1" s="1"/>
  <c r="AP1868" i="1" s="1"/>
  <c r="BS1868" i="1" s="1"/>
  <c r="H1623" i="1"/>
  <c r="N1623" i="1" s="1"/>
  <c r="AA1623" i="1" s="1"/>
  <c r="AP1623" i="1" s="1"/>
  <c r="BS1623" i="1" s="1"/>
  <c r="N1624" i="1"/>
  <c r="AA1624" i="1" s="1"/>
  <c r="AP1624" i="1" s="1"/>
  <c r="BS1624" i="1" s="1"/>
  <c r="G1844" i="1"/>
  <c r="M1845" i="1"/>
  <c r="Z1845" i="1" s="1"/>
  <c r="AO1845" i="1" s="1"/>
  <c r="AS1845" i="1" s="1"/>
  <c r="AY1845" i="1" s="1"/>
  <c r="BA1845" i="1" s="1"/>
  <c r="BR1845" i="1" s="1"/>
  <c r="BV1845" i="1" s="1"/>
  <c r="I1469" i="1"/>
  <c r="O1469" i="1" s="1"/>
  <c r="AB1469" i="1" s="1"/>
  <c r="AQ1469" i="1" s="1"/>
  <c r="BT1469" i="1" s="1"/>
  <c r="O1470" i="1"/>
  <c r="AB1470" i="1" s="1"/>
  <c r="AQ1470" i="1" s="1"/>
  <c r="BT1470" i="1" s="1"/>
  <c r="N1791" i="1"/>
  <c r="AA1791" i="1" s="1"/>
  <c r="AP1791" i="1" s="1"/>
  <c r="BS1791" i="1" s="1"/>
  <c r="H1790" i="1"/>
  <c r="N1790" i="1" s="1"/>
  <c r="AA1790" i="1" s="1"/>
  <c r="AP1790" i="1" s="1"/>
  <c r="BS1790" i="1" s="1"/>
  <c r="I1527" i="1"/>
  <c r="O1528" i="1"/>
  <c r="AB1528" i="1" s="1"/>
  <c r="AQ1528" i="1" s="1"/>
  <c r="BT1528" i="1" s="1"/>
  <c r="I1634" i="1"/>
  <c r="O1640" i="1"/>
  <c r="AB1640" i="1" s="1"/>
  <c r="AQ1640" i="1" s="1"/>
  <c r="BT1640" i="1" s="1"/>
  <c r="O1752" i="1"/>
  <c r="AB1752" i="1" s="1"/>
  <c r="AQ1752" i="1" s="1"/>
  <c r="BT1752" i="1" s="1"/>
  <c r="I1751" i="1"/>
  <c r="O1751" i="1" s="1"/>
  <c r="AB1751" i="1" s="1"/>
  <c r="AQ1751" i="1" s="1"/>
  <c r="BT1751" i="1" s="1"/>
  <c r="H1506" i="1"/>
  <c r="N1506" i="1" s="1"/>
  <c r="AA1506" i="1" s="1"/>
  <c r="AP1506" i="1" s="1"/>
  <c r="BS1506" i="1" s="1"/>
  <c r="N1507" i="1"/>
  <c r="AA1507" i="1" s="1"/>
  <c r="AP1507" i="1" s="1"/>
  <c r="BS1507" i="1" s="1"/>
  <c r="I1868" i="1"/>
  <c r="O1868" i="1" s="1"/>
  <c r="AB1868" i="1" s="1"/>
  <c r="AQ1868" i="1" s="1"/>
  <c r="BT1868" i="1" s="1"/>
  <c r="H1447" i="1"/>
  <c r="I1447" i="1"/>
  <c r="G1447" i="1"/>
  <c r="H1429" i="1"/>
  <c r="I1429" i="1"/>
  <c r="G1429" i="1"/>
  <c r="H1377" i="1"/>
  <c r="N1377" i="1" s="1"/>
  <c r="AA1377" i="1" s="1"/>
  <c r="AP1377" i="1" s="1"/>
  <c r="BS1377" i="1" s="1"/>
  <c r="I1377" i="1"/>
  <c r="O1377" i="1" s="1"/>
  <c r="AB1377" i="1" s="1"/>
  <c r="AQ1377" i="1" s="1"/>
  <c r="BT1377" i="1" s="1"/>
  <c r="G1377" i="1"/>
  <c r="M1377" i="1" s="1"/>
  <c r="Z1377" i="1" s="1"/>
  <c r="AO1377" i="1" s="1"/>
  <c r="AS1377" i="1" s="1"/>
  <c r="AY1377" i="1" s="1"/>
  <c r="BA1377" i="1" s="1"/>
  <c r="BR1377" i="1" s="1"/>
  <c r="BV1377" i="1" s="1"/>
  <c r="H1355" i="1"/>
  <c r="N1355" i="1" s="1"/>
  <c r="AA1355" i="1" s="1"/>
  <c r="AP1355" i="1" s="1"/>
  <c r="BS1355" i="1" s="1"/>
  <c r="I1355" i="1"/>
  <c r="O1355" i="1" s="1"/>
  <c r="AB1355" i="1" s="1"/>
  <c r="AQ1355" i="1" s="1"/>
  <c r="BT1355" i="1" s="1"/>
  <c r="H1357" i="1"/>
  <c r="N1357" i="1" s="1"/>
  <c r="AA1357" i="1" s="1"/>
  <c r="AP1357" i="1" s="1"/>
  <c r="BS1357" i="1" s="1"/>
  <c r="I1357" i="1"/>
  <c r="O1357" i="1" s="1"/>
  <c r="AB1357" i="1" s="1"/>
  <c r="AQ1357" i="1" s="1"/>
  <c r="BT1357" i="1" s="1"/>
  <c r="G1355" i="1"/>
  <c r="M1355" i="1" s="1"/>
  <c r="Z1355" i="1" s="1"/>
  <c r="AO1355" i="1" s="1"/>
  <c r="AS1355" i="1" s="1"/>
  <c r="AY1355" i="1" s="1"/>
  <c r="BA1355" i="1" s="1"/>
  <c r="BR1355" i="1" s="1"/>
  <c r="BV1355" i="1" s="1"/>
  <c r="G1357" i="1"/>
  <c r="M1357" i="1" s="1"/>
  <c r="Z1357" i="1" s="1"/>
  <c r="AO1357" i="1" s="1"/>
  <c r="AS1357" i="1" s="1"/>
  <c r="AY1357" i="1" s="1"/>
  <c r="BA1357" i="1" s="1"/>
  <c r="BR1357" i="1" s="1"/>
  <c r="BV1357" i="1" s="1"/>
  <c r="H1309" i="1"/>
  <c r="N1309" i="1" s="1"/>
  <c r="AA1309" i="1" s="1"/>
  <c r="AP1309" i="1" s="1"/>
  <c r="BS1309" i="1" s="1"/>
  <c r="I1309" i="1"/>
  <c r="O1309" i="1" s="1"/>
  <c r="AB1309" i="1" s="1"/>
  <c r="AQ1309" i="1" s="1"/>
  <c r="BT1309" i="1" s="1"/>
  <c r="G1309" i="1"/>
  <c r="M1309" i="1" s="1"/>
  <c r="Z1309" i="1" s="1"/>
  <c r="AO1309" i="1" s="1"/>
  <c r="AS1309" i="1" s="1"/>
  <c r="AY1309" i="1" s="1"/>
  <c r="BA1309" i="1" s="1"/>
  <c r="BR1309" i="1" s="1"/>
  <c r="BV1309" i="1" s="1"/>
  <c r="G1261" i="1"/>
  <c r="M1261" i="1" s="1"/>
  <c r="Z1261" i="1" s="1"/>
  <c r="AO1261" i="1" s="1"/>
  <c r="AS1261" i="1" s="1"/>
  <c r="AY1261" i="1" s="1"/>
  <c r="BA1261" i="1" s="1"/>
  <c r="BR1261" i="1" s="1"/>
  <c r="I1442" i="1"/>
  <c r="H1442" i="1"/>
  <c r="G1442" i="1"/>
  <c r="I1424" i="1"/>
  <c r="H1424" i="1"/>
  <c r="G1424" i="1"/>
  <c r="I1417" i="1"/>
  <c r="H1417" i="1"/>
  <c r="G1417" i="1"/>
  <c r="I1414" i="1"/>
  <c r="H1414" i="1"/>
  <c r="G1414" i="1"/>
  <c r="I1407" i="1"/>
  <c r="H1407" i="1"/>
  <c r="G1407" i="1"/>
  <c r="I1400" i="1"/>
  <c r="O1400" i="1" s="1"/>
  <c r="AB1400" i="1" s="1"/>
  <c r="AQ1400" i="1" s="1"/>
  <c r="BT1400" i="1" s="1"/>
  <c r="H1400" i="1"/>
  <c r="N1400" i="1" s="1"/>
  <c r="AA1400" i="1" s="1"/>
  <c r="AP1400" i="1" s="1"/>
  <c r="BS1400" i="1" s="1"/>
  <c r="G1400" i="1"/>
  <c r="M1400" i="1" s="1"/>
  <c r="Z1400" i="1" s="1"/>
  <c r="AO1400" i="1" s="1"/>
  <c r="AS1400" i="1" s="1"/>
  <c r="AY1400" i="1" s="1"/>
  <c r="BA1400" i="1" s="1"/>
  <c r="BR1400" i="1" s="1"/>
  <c r="BV1400" i="1" s="1"/>
  <c r="I1398" i="1"/>
  <c r="O1398" i="1" s="1"/>
  <c r="AB1398" i="1" s="1"/>
  <c r="AQ1398" i="1" s="1"/>
  <c r="BT1398" i="1" s="1"/>
  <c r="H1398" i="1"/>
  <c r="N1398" i="1" s="1"/>
  <c r="AA1398" i="1" s="1"/>
  <c r="AP1398" i="1" s="1"/>
  <c r="BS1398" i="1" s="1"/>
  <c r="G1398" i="1"/>
  <c r="M1398" i="1" s="1"/>
  <c r="Z1398" i="1" s="1"/>
  <c r="AO1398" i="1" s="1"/>
  <c r="AS1398" i="1" s="1"/>
  <c r="AY1398" i="1" s="1"/>
  <c r="BA1398" i="1" s="1"/>
  <c r="BR1398" i="1" s="1"/>
  <c r="BV1398" i="1" s="1"/>
  <c r="I1396" i="1"/>
  <c r="O1396" i="1" s="1"/>
  <c r="AB1396" i="1" s="1"/>
  <c r="AQ1396" i="1" s="1"/>
  <c r="BT1396" i="1" s="1"/>
  <c r="H1396" i="1"/>
  <c r="N1396" i="1" s="1"/>
  <c r="AA1396" i="1" s="1"/>
  <c r="AP1396" i="1" s="1"/>
  <c r="BS1396" i="1" s="1"/>
  <c r="G1396" i="1"/>
  <c r="M1396" i="1" s="1"/>
  <c r="Z1396" i="1" s="1"/>
  <c r="AO1396" i="1" s="1"/>
  <c r="AS1396" i="1" s="1"/>
  <c r="AY1396" i="1" s="1"/>
  <c r="BA1396" i="1" s="1"/>
  <c r="BR1396" i="1" s="1"/>
  <c r="BV1396" i="1" s="1"/>
  <c r="I1390" i="1"/>
  <c r="H1390" i="1"/>
  <c r="G1390" i="1"/>
  <c r="I1385" i="1"/>
  <c r="H1385" i="1"/>
  <c r="G1385" i="1"/>
  <c r="I1380" i="1"/>
  <c r="H1380" i="1"/>
  <c r="G1380" i="1"/>
  <c r="I1375" i="1"/>
  <c r="O1375" i="1" s="1"/>
  <c r="AB1375" i="1" s="1"/>
  <c r="AQ1375" i="1" s="1"/>
  <c r="BT1375" i="1" s="1"/>
  <c r="H1375" i="1"/>
  <c r="N1375" i="1" s="1"/>
  <c r="AA1375" i="1" s="1"/>
  <c r="AP1375" i="1" s="1"/>
  <c r="BS1375" i="1" s="1"/>
  <c r="G1375" i="1"/>
  <c r="M1375" i="1" s="1"/>
  <c r="Z1375" i="1" s="1"/>
  <c r="AO1375" i="1" s="1"/>
  <c r="AS1375" i="1" s="1"/>
  <c r="AY1375" i="1" s="1"/>
  <c r="BA1375" i="1" s="1"/>
  <c r="BR1375" i="1" s="1"/>
  <c r="BV1375" i="1" s="1"/>
  <c r="I1370" i="1"/>
  <c r="H1370" i="1"/>
  <c r="G1370" i="1"/>
  <c r="I1365" i="1"/>
  <c r="H1365" i="1"/>
  <c r="G1365" i="1"/>
  <c r="I1348" i="1"/>
  <c r="H1348" i="1"/>
  <c r="G1348" i="1"/>
  <c r="I1343" i="1"/>
  <c r="H1343" i="1"/>
  <c r="G1343" i="1"/>
  <c r="I1337" i="1"/>
  <c r="H1337" i="1"/>
  <c r="G1337" i="1"/>
  <c r="I1332" i="1"/>
  <c r="H1332" i="1"/>
  <c r="G1332" i="1"/>
  <c r="I1327" i="1"/>
  <c r="H1327" i="1"/>
  <c r="G1327" i="1"/>
  <c r="I1322" i="1"/>
  <c r="H1322" i="1"/>
  <c r="G1322" i="1"/>
  <c r="I1319" i="1"/>
  <c r="H1319" i="1"/>
  <c r="G1319" i="1"/>
  <c r="I1316" i="1"/>
  <c r="H1316" i="1"/>
  <c r="G1316" i="1"/>
  <c r="I1307" i="1"/>
  <c r="O1307" i="1" s="1"/>
  <c r="AB1307" i="1" s="1"/>
  <c r="AQ1307" i="1" s="1"/>
  <c r="BT1307" i="1" s="1"/>
  <c r="H1307" i="1"/>
  <c r="N1307" i="1" s="1"/>
  <c r="AA1307" i="1" s="1"/>
  <c r="AP1307" i="1" s="1"/>
  <c r="BS1307" i="1" s="1"/>
  <c r="G1307" i="1"/>
  <c r="M1307" i="1" s="1"/>
  <c r="Z1307" i="1" s="1"/>
  <c r="AO1307" i="1" s="1"/>
  <c r="AS1307" i="1" s="1"/>
  <c r="AY1307" i="1" s="1"/>
  <c r="BA1307" i="1" s="1"/>
  <c r="BR1307" i="1" s="1"/>
  <c r="BV1307" i="1" s="1"/>
  <c r="I1302" i="1"/>
  <c r="H1302" i="1"/>
  <c r="G1302" i="1"/>
  <c r="I1296" i="1"/>
  <c r="H1296" i="1"/>
  <c r="G1296" i="1"/>
  <c r="I1284" i="1"/>
  <c r="H1284" i="1"/>
  <c r="G1284" i="1"/>
  <c r="I1272" i="1"/>
  <c r="H1272" i="1"/>
  <c r="G1272" i="1"/>
  <c r="I1269" i="1"/>
  <c r="H1269" i="1"/>
  <c r="G1269" i="1"/>
  <c r="I1266" i="1"/>
  <c r="H1266" i="1"/>
  <c r="G1266" i="1"/>
  <c r="I1263" i="1"/>
  <c r="O1263" i="1" s="1"/>
  <c r="AB1263" i="1" s="1"/>
  <c r="AQ1263" i="1" s="1"/>
  <c r="BT1263" i="1" s="1"/>
  <c r="H1263" i="1"/>
  <c r="N1263" i="1" s="1"/>
  <c r="AA1263" i="1" s="1"/>
  <c r="AP1263" i="1" s="1"/>
  <c r="BS1263" i="1" s="1"/>
  <c r="G1263" i="1"/>
  <c r="M1263" i="1" s="1"/>
  <c r="Z1263" i="1" s="1"/>
  <c r="AO1263" i="1" s="1"/>
  <c r="AS1263" i="1" s="1"/>
  <c r="AY1263" i="1" s="1"/>
  <c r="BA1263" i="1" s="1"/>
  <c r="BR1263" i="1" s="1"/>
  <c r="I1261" i="1"/>
  <c r="O1261" i="1" s="1"/>
  <c r="AB1261" i="1" s="1"/>
  <c r="AQ1261" i="1" s="1"/>
  <c r="BT1261" i="1" s="1"/>
  <c r="H1261" i="1"/>
  <c r="N1261" i="1" s="1"/>
  <c r="AA1261" i="1" s="1"/>
  <c r="AP1261" i="1" s="1"/>
  <c r="BS1261" i="1" s="1"/>
  <c r="I1254" i="1"/>
  <c r="H1254" i="1"/>
  <c r="G1254" i="1"/>
  <c r="I1248" i="1"/>
  <c r="O1248" i="1" s="1"/>
  <c r="AB1248" i="1" s="1"/>
  <c r="AQ1248" i="1" s="1"/>
  <c r="BT1248" i="1" s="1"/>
  <c r="H1248" i="1"/>
  <c r="N1248" i="1" s="1"/>
  <c r="AA1248" i="1" s="1"/>
  <c r="AP1248" i="1" s="1"/>
  <c r="BS1248" i="1" s="1"/>
  <c r="G1248" i="1"/>
  <c r="M1248" i="1" s="1"/>
  <c r="Z1248" i="1" s="1"/>
  <c r="AO1248" i="1" s="1"/>
  <c r="AS1248" i="1" s="1"/>
  <c r="AY1248" i="1" s="1"/>
  <c r="BA1248" i="1" s="1"/>
  <c r="BR1248" i="1" s="1"/>
  <c r="BV1248" i="1" s="1"/>
  <c r="I1246" i="1"/>
  <c r="O1246" i="1" s="1"/>
  <c r="AB1246" i="1" s="1"/>
  <c r="AQ1246" i="1" s="1"/>
  <c r="BT1246" i="1" s="1"/>
  <c r="H1246" i="1"/>
  <c r="N1246" i="1" s="1"/>
  <c r="AA1246" i="1" s="1"/>
  <c r="AP1246" i="1" s="1"/>
  <c r="BS1246" i="1" s="1"/>
  <c r="G1246" i="1"/>
  <c r="M1246" i="1" s="1"/>
  <c r="Z1246" i="1" s="1"/>
  <c r="AO1246" i="1" s="1"/>
  <c r="AS1246" i="1" s="1"/>
  <c r="AY1246" i="1" s="1"/>
  <c r="BA1246" i="1" s="1"/>
  <c r="BR1246" i="1" s="1"/>
  <c r="BV1246" i="1" s="1"/>
  <c r="I1244" i="1"/>
  <c r="O1244" i="1" s="1"/>
  <c r="AB1244" i="1" s="1"/>
  <c r="AQ1244" i="1" s="1"/>
  <c r="BT1244" i="1" s="1"/>
  <c r="H1244" i="1"/>
  <c r="N1244" i="1" s="1"/>
  <c r="AA1244" i="1" s="1"/>
  <c r="AP1244" i="1" s="1"/>
  <c r="BS1244" i="1" s="1"/>
  <c r="G1244" i="1"/>
  <c r="M1244" i="1" s="1"/>
  <c r="Z1244" i="1" s="1"/>
  <c r="AO1244" i="1" s="1"/>
  <c r="AS1244" i="1" s="1"/>
  <c r="AY1244" i="1" s="1"/>
  <c r="BA1244" i="1" s="1"/>
  <c r="BR1244" i="1" s="1"/>
  <c r="BV1244" i="1" s="1"/>
  <c r="I1241" i="1"/>
  <c r="H1241" i="1"/>
  <c r="G1241" i="1"/>
  <c r="I1236" i="1"/>
  <c r="O1236" i="1" s="1"/>
  <c r="AB1236" i="1" s="1"/>
  <c r="AQ1236" i="1" s="1"/>
  <c r="BT1236" i="1" s="1"/>
  <c r="H1236" i="1"/>
  <c r="N1236" i="1" s="1"/>
  <c r="AA1236" i="1" s="1"/>
  <c r="AP1236" i="1" s="1"/>
  <c r="BS1236" i="1" s="1"/>
  <c r="G1236" i="1"/>
  <c r="M1236" i="1" s="1"/>
  <c r="Z1236" i="1" s="1"/>
  <c r="AO1236" i="1" s="1"/>
  <c r="AS1236" i="1" s="1"/>
  <c r="AY1236" i="1" s="1"/>
  <c r="BA1236" i="1" s="1"/>
  <c r="BR1236" i="1" s="1"/>
  <c r="BV1236" i="1" s="1"/>
  <c r="I1234" i="1"/>
  <c r="O1234" i="1" s="1"/>
  <c r="AB1234" i="1" s="1"/>
  <c r="AQ1234" i="1" s="1"/>
  <c r="BT1234" i="1" s="1"/>
  <c r="H1234" i="1"/>
  <c r="N1234" i="1" s="1"/>
  <c r="AA1234" i="1" s="1"/>
  <c r="AP1234" i="1" s="1"/>
  <c r="BS1234" i="1" s="1"/>
  <c r="G1234" i="1"/>
  <c r="M1234" i="1" s="1"/>
  <c r="Z1234" i="1" s="1"/>
  <c r="AO1234" i="1" s="1"/>
  <c r="AS1234" i="1" s="1"/>
  <c r="AY1234" i="1" s="1"/>
  <c r="BA1234" i="1" s="1"/>
  <c r="BR1234" i="1" s="1"/>
  <c r="BV1234" i="1" s="1"/>
  <c r="G1271" i="1" l="1"/>
  <c r="M1271" i="1" s="1"/>
  <c r="Z1271" i="1" s="1"/>
  <c r="AO1271" i="1" s="1"/>
  <c r="AS1271" i="1" s="1"/>
  <c r="AY1271" i="1" s="1"/>
  <c r="BA1271" i="1" s="1"/>
  <c r="BR1271" i="1" s="1"/>
  <c r="M1272" i="1"/>
  <c r="Z1272" i="1" s="1"/>
  <c r="AO1272" i="1" s="1"/>
  <c r="AS1272" i="1" s="1"/>
  <c r="AY1272" i="1" s="1"/>
  <c r="BA1272" i="1" s="1"/>
  <c r="BR1272" i="1" s="1"/>
  <c r="G1326" i="1"/>
  <c r="M1327" i="1"/>
  <c r="Z1327" i="1" s="1"/>
  <c r="AO1327" i="1" s="1"/>
  <c r="AS1327" i="1" s="1"/>
  <c r="AY1327" i="1" s="1"/>
  <c r="BA1327" i="1" s="1"/>
  <c r="BR1327" i="1" s="1"/>
  <c r="BV1327" i="1" s="1"/>
  <c r="G1347" i="1"/>
  <c r="M1348" i="1"/>
  <c r="Z1348" i="1" s="1"/>
  <c r="AO1348" i="1" s="1"/>
  <c r="AS1348" i="1" s="1"/>
  <c r="AY1348" i="1" s="1"/>
  <c r="BA1348" i="1" s="1"/>
  <c r="BR1348" i="1" s="1"/>
  <c r="BV1348" i="1" s="1"/>
  <c r="G1379" i="1"/>
  <c r="M1379" i="1" s="1"/>
  <c r="Z1379" i="1" s="1"/>
  <c r="AO1379" i="1" s="1"/>
  <c r="AS1379" i="1" s="1"/>
  <c r="AY1379" i="1" s="1"/>
  <c r="BA1379" i="1" s="1"/>
  <c r="BR1379" i="1" s="1"/>
  <c r="BV1379" i="1" s="1"/>
  <c r="M1380" i="1"/>
  <c r="Z1380" i="1" s="1"/>
  <c r="AO1380" i="1" s="1"/>
  <c r="AS1380" i="1" s="1"/>
  <c r="AY1380" i="1" s="1"/>
  <c r="BA1380" i="1" s="1"/>
  <c r="BR1380" i="1" s="1"/>
  <c r="BV1380" i="1" s="1"/>
  <c r="G1416" i="1"/>
  <c r="M1416" i="1" s="1"/>
  <c r="Z1416" i="1" s="1"/>
  <c r="AO1416" i="1" s="1"/>
  <c r="AS1416" i="1" s="1"/>
  <c r="AY1416" i="1" s="1"/>
  <c r="BA1416" i="1" s="1"/>
  <c r="BR1416" i="1" s="1"/>
  <c r="BV1416" i="1" s="1"/>
  <c r="M1417" i="1"/>
  <c r="Z1417" i="1" s="1"/>
  <c r="AO1417" i="1" s="1"/>
  <c r="AS1417" i="1" s="1"/>
  <c r="AY1417" i="1" s="1"/>
  <c r="BA1417" i="1" s="1"/>
  <c r="BR1417" i="1" s="1"/>
  <c r="BV1417" i="1" s="1"/>
  <c r="G1413" i="1"/>
  <c r="M1413" i="1" s="1"/>
  <c r="Z1413" i="1" s="1"/>
  <c r="AO1413" i="1" s="1"/>
  <c r="AS1413" i="1" s="1"/>
  <c r="AY1413" i="1" s="1"/>
  <c r="BA1413" i="1" s="1"/>
  <c r="BR1413" i="1" s="1"/>
  <c r="BV1413" i="1" s="1"/>
  <c r="M1414" i="1"/>
  <c r="Z1414" i="1" s="1"/>
  <c r="AO1414" i="1" s="1"/>
  <c r="AS1414" i="1" s="1"/>
  <c r="AY1414" i="1" s="1"/>
  <c r="BA1414" i="1" s="1"/>
  <c r="BR1414" i="1" s="1"/>
  <c r="BV1414" i="1" s="1"/>
  <c r="G1446" i="1"/>
  <c r="M1447" i="1"/>
  <c r="Z1447" i="1" s="1"/>
  <c r="AO1447" i="1" s="1"/>
  <c r="AS1447" i="1" s="1"/>
  <c r="AY1447" i="1" s="1"/>
  <c r="BA1447" i="1" s="1"/>
  <c r="BR1447" i="1" s="1"/>
  <c r="BV1447" i="1" s="1"/>
  <c r="M1527" i="1"/>
  <c r="Z1527" i="1" s="1"/>
  <c r="AO1527" i="1" s="1"/>
  <c r="AS1527" i="1" s="1"/>
  <c r="AY1527" i="1" s="1"/>
  <c r="BA1527" i="1" s="1"/>
  <c r="BR1527" i="1" s="1"/>
  <c r="BV1527" i="1" s="1"/>
  <c r="G1526" i="1"/>
  <c r="M1526" i="1" s="1"/>
  <c r="Z1526" i="1" s="1"/>
  <c r="AO1526" i="1" s="1"/>
  <c r="AS1526" i="1" s="1"/>
  <c r="AY1526" i="1" s="1"/>
  <c r="BA1526" i="1" s="1"/>
  <c r="BR1526" i="1" s="1"/>
  <c r="BV1526" i="1" s="1"/>
  <c r="G1283" i="1"/>
  <c r="G1274" i="1" s="1"/>
  <c r="M1284" i="1"/>
  <c r="Z1284" i="1" s="1"/>
  <c r="AO1284" i="1" s="1"/>
  <c r="AS1284" i="1" s="1"/>
  <c r="AY1284" i="1" s="1"/>
  <c r="BA1284" i="1" s="1"/>
  <c r="BR1284" i="1" s="1"/>
  <c r="G1315" i="1"/>
  <c r="M1315" i="1" s="1"/>
  <c r="Z1315" i="1" s="1"/>
  <c r="AO1315" i="1" s="1"/>
  <c r="AS1315" i="1" s="1"/>
  <c r="AY1315" i="1" s="1"/>
  <c r="BA1315" i="1" s="1"/>
  <c r="BR1315" i="1" s="1"/>
  <c r="BV1315" i="1" s="1"/>
  <c r="M1316" i="1"/>
  <c r="Z1316" i="1" s="1"/>
  <c r="AO1316" i="1" s="1"/>
  <c r="AS1316" i="1" s="1"/>
  <c r="AY1316" i="1" s="1"/>
  <c r="BA1316" i="1" s="1"/>
  <c r="BR1316" i="1" s="1"/>
  <c r="BV1316" i="1" s="1"/>
  <c r="G1331" i="1"/>
  <c r="M1332" i="1"/>
  <c r="Z1332" i="1" s="1"/>
  <c r="AO1332" i="1" s="1"/>
  <c r="AS1332" i="1" s="1"/>
  <c r="AY1332" i="1" s="1"/>
  <c r="BA1332" i="1" s="1"/>
  <c r="BR1332" i="1" s="1"/>
  <c r="BV1332" i="1" s="1"/>
  <c r="G1364" i="1"/>
  <c r="M1365" i="1"/>
  <c r="Z1365" i="1" s="1"/>
  <c r="AO1365" i="1" s="1"/>
  <c r="AS1365" i="1" s="1"/>
  <c r="AY1365" i="1" s="1"/>
  <c r="BA1365" i="1" s="1"/>
  <c r="BR1365" i="1" s="1"/>
  <c r="BV1365" i="1" s="1"/>
  <c r="G1384" i="1"/>
  <c r="M1385" i="1"/>
  <c r="Z1385" i="1" s="1"/>
  <c r="AO1385" i="1" s="1"/>
  <c r="AS1385" i="1" s="1"/>
  <c r="AY1385" i="1" s="1"/>
  <c r="BA1385" i="1" s="1"/>
  <c r="BR1385" i="1" s="1"/>
  <c r="BV1385" i="1" s="1"/>
  <c r="G1268" i="1"/>
  <c r="M1268" i="1" s="1"/>
  <c r="Z1268" i="1" s="1"/>
  <c r="AO1268" i="1" s="1"/>
  <c r="AS1268" i="1" s="1"/>
  <c r="AY1268" i="1" s="1"/>
  <c r="BA1268" i="1" s="1"/>
  <c r="BR1268" i="1" s="1"/>
  <c r="BV1268" i="1" s="1"/>
  <c r="M1269" i="1"/>
  <c r="Z1269" i="1" s="1"/>
  <c r="AO1269" i="1" s="1"/>
  <c r="AS1269" i="1" s="1"/>
  <c r="AY1269" i="1" s="1"/>
  <c r="BA1269" i="1" s="1"/>
  <c r="BR1269" i="1" s="1"/>
  <c r="BV1269" i="1" s="1"/>
  <c r="G1301" i="1"/>
  <c r="M1302" i="1"/>
  <c r="Z1302" i="1" s="1"/>
  <c r="AO1302" i="1" s="1"/>
  <c r="AS1302" i="1" s="1"/>
  <c r="AY1302" i="1" s="1"/>
  <c r="BA1302" i="1" s="1"/>
  <c r="BR1302" i="1" s="1"/>
  <c r="BV1302" i="1" s="1"/>
  <c r="G1321" i="1"/>
  <c r="M1321" i="1" s="1"/>
  <c r="Z1321" i="1" s="1"/>
  <c r="AO1321" i="1" s="1"/>
  <c r="AS1321" i="1" s="1"/>
  <c r="AY1321" i="1" s="1"/>
  <c r="BA1321" i="1" s="1"/>
  <c r="BR1321" i="1" s="1"/>
  <c r="BV1321" i="1" s="1"/>
  <c r="M1322" i="1"/>
  <c r="Z1322" i="1" s="1"/>
  <c r="AO1322" i="1" s="1"/>
  <c r="AS1322" i="1" s="1"/>
  <c r="AY1322" i="1" s="1"/>
  <c r="BA1322" i="1" s="1"/>
  <c r="BR1322" i="1" s="1"/>
  <c r="BV1322" i="1" s="1"/>
  <c r="G1342" i="1"/>
  <c r="M1343" i="1"/>
  <c r="Z1343" i="1" s="1"/>
  <c r="AO1343" i="1" s="1"/>
  <c r="AS1343" i="1" s="1"/>
  <c r="AY1343" i="1" s="1"/>
  <c r="BA1343" i="1" s="1"/>
  <c r="BR1343" i="1" s="1"/>
  <c r="BV1343" i="1" s="1"/>
  <c r="G1240" i="1"/>
  <c r="M1240" i="1" s="1"/>
  <c r="Z1240" i="1" s="1"/>
  <c r="AO1240" i="1" s="1"/>
  <c r="AS1240" i="1" s="1"/>
  <c r="AY1240" i="1" s="1"/>
  <c r="BA1240" i="1" s="1"/>
  <c r="BR1240" i="1" s="1"/>
  <c r="BV1240" i="1" s="1"/>
  <c r="M1241" i="1"/>
  <c r="Z1241" i="1" s="1"/>
  <c r="AO1241" i="1" s="1"/>
  <c r="AS1241" i="1" s="1"/>
  <c r="AY1241" i="1" s="1"/>
  <c r="BA1241" i="1" s="1"/>
  <c r="BR1241" i="1" s="1"/>
  <c r="BV1241" i="1" s="1"/>
  <c r="G1253" i="1"/>
  <c r="M1254" i="1"/>
  <c r="Z1254" i="1" s="1"/>
  <c r="AO1254" i="1" s="1"/>
  <c r="AS1254" i="1" s="1"/>
  <c r="AY1254" i="1" s="1"/>
  <c r="BA1254" i="1" s="1"/>
  <c r="BR1254" i="1" s="1"/>
  <c r="BV1254" i="1" s="1"/>
  <c r="G1265" i="1"/>
  <c r="M1265" i="1" s="1"/>
  <c r="Z1265" i="1" s="1"/>
  <c r="AO1265" i="1" s="1"/>
  <c r="AS1265" i="1" s="1"/>
  <c r="AY1265" i="1" s="1"/>
  <c r="BA1265" i="1" s="1"/>
  <c r="BR1265" i="1" s="1"/>
  <c r="BV1265" i="1" s="1"/>
  <c r="M1266" i="1"/>
  <c r="Z1266" i="1" s="1"/>
  <c r="AO1266" i="1" s="1"/>
  <c r="AS1266" i="1" s="1"/>
  <c r="AY1266" i="1" s="1"/>
  <c r="BA1266" i="1" s="1"/>
  <c r="BR1266" i="1" s="1"/>
  <c r="BV1266" i="1" s="1"/>
  <c r="G1295" i="1"/>
  <c r="M1296" i="1"/>
  <c r="Z1296" i="1" s="1"/>
  <c r="AO1296" i="1" s="1"/>
  <c r="AS1296" i="1" s="1"/>
  <c r="AY1296" i="1" s="1"/>
  <c r="BA1296" i="1" s="1"/>
  <c r="BR1296" i="1" s="1"/>
  <c r="BV1296" i="1" s="1"/>
  <c r="G1318" i="1"/>
  <c r="M1318" i="1" s="1"/>
  <c r="Z1318" i="1" s="1"/>
  <c r="AO1318" i="1" s="1"/>
  <c r="AS1318" i="1" s="1"/>
  <c r="AY1318" i="1" s="1"/>
  <c r="BA1318" i="1" s="1"/>
  <c r="BR1318" i="1" s="1"/>
  <c r="BV1318" i="1" s="1"/>
  <c r="M1319" i="1"/>
  <c r="Z1319" i="1" s="1"/>
  <c r="AO1319" i="1" s="1"/>
  <c r="AS1319" i="1" s="1"/>
  <c r="AY1319" i="1" s="1"/>
  <c r="BA1319" i="1" s="1"/>
  <c r="BR1319" i="1" s="1"/>
  <c r="BV1319" i="1" s="1"/>
  <c r="G1336" i="1"/>
  <c r="M1337" i="1"/>
  <c r="Z1337" i="1" s="1"/>
  <c r="AO1337" i="1" s="1"/>
  <c r="AS1337" i="1" s="1"/>
  <c r="AY1337" i="1" s="1"/>
  <c r="BA1337" i="1" s="1"/>
  <c r="BR1337" i="1" s="1"/>
  <c r="BV1337" i="1" s="1"/>
  <c r="G1369" i="1"/>
  <c r="M1370" i="1"/>
  <c r="Z1370" i="1" s="1"/>
  <c r="AO1370" i="1" s="1"/>
  <c r="AS1370" i="1" s="1"/>
  <c r="AY1370" i="1" s="1"/>
  <c r="BA1370" i="1" s="1"/>
  <c r="BR1370" i="1" s="1"/>
  <c r="BV1370" i="1" s="1"/>
  <c r="G1389" i="1"/>
  <c r="M1390" i="1"/>
  <c r="Z1390" i="1" s="1"/>
  <c r="AO1390" i="1" s="1"/>
  <c r="AS1390" i="1" s="1"/>
  <c r="AY1390" i="1" s="1"/>
  <c r="BA1390" i="1" s="1"/>
  <c r="BR1390" i="1" s="1"/>
  <c r="BV1390" i="1" s="1"/>
  <c r="G1428" i="1"/>
  <c r="M1429" i="1"/>
  <c r="Z1429" i="1" s="1"/>
  <c r="AO1429" i="1" s="1"/>
  <c r="AS1429" i="1" s="1"/>
  <c r="AY1429" i="1" s="1"/>
  <c r="BA1429" i="1" s="1"/>
  <c r="BR1429" i="1" s="1"/>
  <c r="BV1429" i="1" s="1"/>
  <c r="M1577" i="1"/>
  <c r="Z1577" i="1" s="1"/>
  <c r="AO1577" i="1" s="1"/>
  <c r="AS1577" i="1" s="1"/>
  <c r="AY1577" i="1" s="1"/>
  <c r="BA1577" i="1" s="1"/>
  <c r="BR1577" i="1" s="1"/>
  <c r="BV1577" i="1" s="1"/>
  <c r="G1570" i="1"/>
  <c r="M1570" i="1" s="1"/>
  <c r="Z1570" i="1" s="1"/>
  <c r="AO1570" i="1" s="1"/>
  <c r="AS1570" i="1" s="1"/>
  <c r="AY1570" i="1" s="1"/>
  <c r="BA1570" i="1" s="1"/>
  <c r="BR1570" i="1" s="1"/>
  <c r="BV1570" i="1" s="1"/>
  <c r="G1450" i="1"/>
  <c r="M1450" i="1" s="1"/>
  <c r="Z1450" i="1" s="1"/>
  <c r="AO1450" i="1" s="1"/>
  <c r="AS1450" i="1" s="1"/>
  <c r="AY1450" i="1" s="1"/>
  <c r="BA1450" i="1" s="1"/>
  <c r="BR1450" i="1" s="1"/>
  <c r="BV1450" i="1" s="1"/>
  <c r="M1451" i="1"/>
  <c r="Z1451" i="1" s="1"/>
  <c r="AO1451" i="1" s="1"/>
  <c r="AS1451" i="1" s="1"/>
  <c r="AY1451" i="1" s="1"/>
  <c r="BA1451" i="1" s="1"/>
  <c r="BR1451" i="1" s="1"/>
  <c r="BV1451" i="1" s="1"/>
  <c r="G1505" i="1"/>
  <c r="M1505" i="1" s="1"/>
  <c r="Z1505" i="1" s="1"/>
  <c r="AO1505" i="1" s="1"/>
  <c r="AS1505" i="1" s="1"/>
  <c r="AY1505" i="1" s="1"/>
  <c r="BA1505" i="1" s="1"/>
  <c r="BR1505" i="1" s="1"/>
  <c r="BV1505" i="1" s="1"/>
  <c r="M1512" i="1"/>
  <c r="Z1512" i="1" s="1"/>
  <c r="AO1512" i="1" s="1"/>
  <c r="AS1512" i="1" s="1"/>
  <c r="AY1512" i="1" s="1"/>
  <c r="BA1512" i="1" s="1"/>
  <c r="BR1512" i="1" s="1"/>
  <c r="BV1512" i="1" s="1"/>
  <c r="H1616" i="1"/>
  <c r="N1616" i="1" s="1"/>
  <c r="AA1616" i="1" s="1"/>
  <c r="AP1616" i="1" s="1"/>
  <c r="BS1616" i="1" s="1"/>
  <c r="N1617" i="1"/>
  <c r="AA1617" i="1" s="1"/>
  <c r="AP1617" i="1" s="1"/>
  <c r="BS1617" i="1" s="1"/>
  <c r="I1406" i="1"/>
  <c r="O1407" i="1"/>
  <c r="AB1407" i="1" s="1"/>
  <c r="AQ1407" i="1" s="1"/>
  <c r="BT1407" i="1" s="1"/>
  <c r="G1406" i="1"/>
  <c r="M1407" i="1"/>
  <c r="Z1407" i="1" s="1"/>
  <c r="AO1407" i="1" s="1"/>
  <c r="AS1407" i="1" s="1"/>
  <c r="AY1407" i="1" s="1"/>
  <c r="BA1407" i="1" s="1"/>
  <c r="BR1407" i="1" s="1"/>
  <c r="BV1407" i="1" s="1"/>
  <c r="H1406" i="1"/>
  <c r="N1407" i="1"/>
  <c r="AA1407" i="1" s="1"/>
  <c r="AP1407" i="1" s="1"/>
  <c r="BS1407" i="1" s="1"/>
  <c r="I1616" i="1"/>
  <c r="O1616" i="1" s="1"/>
  <c r="AB1616" i="1" s="1"/>
  <c r="AQ1616" i="1" s="1"/>
  <c r="BT1616" i="1" s="1"/>
  <c r="O1617" i="1"/>
  <c r="AB1617" i="1" s="1"/>
  <c r="AQ1617" i="1" s="1"/>
  <c r="BT1617" i="1" s="1"/>
  <c r="G1616" i="1"/>
  <c r="M1616" i="1" s="1"/>
  <c r="Z1616" i="1" s="1"/>
  <c r="AO1616" i="1" s="1"/>
  <c r="AS1616" i="1" s="1"/>
  <c r="AY1616" i="1" s="1"/>
  <c r="BA1616" i="1" s="1"/>
  <c r="BR1616" i="1" s="1"/>
  <c r="BV1616" i="1" s="1"/>
  <c r="M1617" i="1"/>
  <c r="Z1617" i="1" s="1"/>
  <c r="AO1617" i="1" s="1"/>
  <c r="AS1617" i="1" s="1"/>
  <c r="AY1617" i="1" s="1"/>
  <c r="BA1617" i="1" s="1"/>
  <c r="BR1617" i="1" s="1"/>
  <c r="BV1617" i="1" s="1"/>
  <c r="H1240" i="1"/>
  <c r="N1240" i="1" s="1"/>
  <c r="AA1240" i="1" s="1"/>
  <c r="AP1240" i="1" s="1"/>
  <c r="BS1240" i="1" s="1"/>
  <c r="N1241" i="1"/>
  <c r="AA1241" i="1" s="1"/>
  <c r="AP1241" i="1" s="1"/>
  <c r="BS1241" i="1" s="1"/>
  <c r="H1253" i="1"/>
  <c r="N1254" i="1"/>
  <c r="AA1254" i="1" s="1"/>
  <c r="AP1254" i="1" s="1"/>
  <c r="BS1254" i="1" s="1"/>
  <c r="H1265" i="1"/>
  <c r="N1266" i="1"/>
  <c r="AA1266" i="1" s="1"/>
  <c r="AP1266" i="1" s="1"/>
  <c r="BS1266" i="1" s="1"/>
  <c r="I1301" i="1"/>
  <c r="O1302" i="1"/>
  <c r="AB1302" i="1" s="1"/>
  <c r="AQ1302" i="1" s="1"/>
  <c r="BT1302" i="1" s="1"/>
  <c r="I1321" i="1"/>
  <c r="O1321" i="1" s="1"/>
  <c r="AB1321" i="1" s="1"/>
  <c r="AQ1321" i="1" s="1"/>
  <c r="BT1321" i="1" s="1"/>
  <c r="O1322" i="1"/>
  <c r="AB1322" i="1" s="1"/>
  <c r="AQ1322" i="1" s="1"/>
  <c r="BT1322" i="1" s="1"/>
  <c r="I1342" i="1"/>
  <c r="O1343" i="1"/>
  <c r="AB1343" i="1" s="1"/>
  <c r="AQ1343" i="1" s="1"/>
  <c r="BT1343" i="1" s="1"/>
  <c r="H1369" i="1"/>
  <c r="N1370" i="1"/>
  <c r="AA1370" i="1" s="1"/>
  <c r="AP1370" i="1" s="1"/>
  <c r="BS1370" i="1" s="1"/>
  <c r="H1389" i="1"/>
  <c r="N1390" i="1"/>
  <c r="AA1390" i="1" s="1"/>
  <c r="AP1390" i="1" s="1"/>
  <c r="BS1390" i="1" s="1"/>
  <c r="G1423" i="1"/>
  <c r="M1424" i="1"/>
  <c r="Z1424" i="1" s="1"/>
  <c r="AO1424" i="1" s="1"/>
  <c r="AS1424" i="1" s="1"/>
  <c r="AY1424" i="1" s="1"/>
  <c r="BA1424" i="1" s="1"/>
  <c r="BR1424" i="1" s="1"/>
  <c r="BV1424" i="1" s="1"/>
  <c r="H1446" i="1"/>
  <c r="N1447" i="1"/>
  <c r="AA1447" i="1" s="1"/>
  <c r="AP1447" i="1" s="1"/>
  <c r="BS1447" i="1" s="1"/>
  <c r="I1505" i="1"/>
  <c r="O1505" i="1" s="1"/>
  <c r="AB1505" i="1" s="1"/>
  <c r="AQ1505" i="1" s="1"/>
  <c r="BT1505" i="1" s="1"/>
  <c r="O1512" i="1"/>
  <c r="AB1512" i="1" s="1"/>
  <c r="AQ1512" i="1" s="1"/>
  <c r="BT1512" i="1" s="1"/>
  <c r="I1240" i="1"/>
  <c r="O1240" i="1" s="1"/>
  <c r="AB1240" i="1" s="1"/>
  <c r="AQ1240" i="1" s="1"/>
  <c r="BT1240" i="1" s="1"/>
  <c r="O1241" i="1"/>
  <c r="AB1241" i="1" s="1"/>
  <c r="AQ1241" i="1" s="1"/>
  <c r="BT1241" i="1" s="1"/>
  <c r="H1268" i="1"/>
  <c r="N1268" i="1" s="1"/>
  <c r="AA1268" i="1" s="1"/>
  <c r="AP1268" i="1" s="1"/>
  <c r="BS1268" i="1" s="1"/>
  <c r="N1269" i="1"/>
  <c r="AA1269" i="1" s="1"/>
  <c r="AP1269" i="1" s="1"/>
  <c r="BS1269" i="1" s="1"/>
  <c r="I1271" i="1"/>
  <c r="O1271" i="1" s="1"/>
  <c r="AB1271" i="1" s="1"/>
  <c r="AQ1271" i="1" s="1"/>
  <c r="BT1271" i="1" s="1"/>
  <c r="O1272" i="1"/>
  <c r="AB1272" i="1" s="1"/>
  <c r="AQ1272" i="1" s="1"/>
  <c r="BT1272" i="1" s="1"/>
  <c r="H1301" i="1"/>
  <c r="N1302" i="1"/>
  <c r="AA1302" i="1" s="1"/>
  <c r="AP1302" i="1" s="1"/>
  <c r="BS1302" i="1" s="1"/>
  <c r="H1321" i="1"/>
  <c r="N1321" i="1" s="1"/>
  <c r="AA1321" i="1" s="1"/>
  <c r="AP1321" i="1" s="1"/>
  <c r="BS1321" i="1" s="1"/>
  <c r="N1322" i="1"/>
  <c r="AA1322" i="1" s="1"/>
  <c r="AP1322" i="1" s="1"/>
  <c r="BS1322" i="1" s="1"/>
  <c r="I1326" i="1"/>
  <c r="O1327" i="1"/>
  <c r="AB1327" i="1" s="1"/>
  <c r="AQ1327" i="1" s="1"/>
  <c r="BT1327" i="1" s="1"/>
  <c r="H1342" i="1"/>
  <c r="N1343" i="1"/>
  <c r="AA1343" i="1" s="1"/>
  <c r="AP1343" i="1" s="1"/>
  <c r="BS1343" i="1" s="1"/>
  <c r="I1347" i="1"/>
  <c r="O1348" i="1"/>
  <c r="AB1348" i="1" s="1"/>
  <c r="AQ1348" i="1" s="1"/>
  <c r="BT1348" i="1" s="1"/>
  <c r="I1379" i="1"/>
  <c r="O1379" i="1" s="1"/>
  <c r="AB1379" i="1" s="1"/>
  <c r="AQ1379" i="1" s="1"/>
  <c r="BT1379" i="1" s="1"/>
  <c r="O1380" i="1"/>
  <c r="AB1380" i="1" s="1"/>
  <c r="AQ1380" i="1" s="1"/>
  <c r="BT1380" i="1" s="1"/>
  <c r="H1413" i="1"/>
  <c r="N1413" i="1" s="1"/>
  <c r="AA1413" i="1" s="1"/>
  <c r="AP1413" i="1" s="1"/>
  <c r="BS1413" i="1" s="1"/>
  <c r="N1414" i="1"/>
  <c r="AA1414" i="1" s="1"/>
  <c r="AP1414" i="1" s="1"/>
  <c r="BS1414" i="1" s="1"/>
  <c r="I1416" i="1"/>
  <c r="O1416" i="1" s="1"/>
  <c r="AB1416" i="1" s="1"/>
  <c r="AQ1416" i="1" s="1"/>
  <c r="BT1416" i="1" s="1"/>
  <c r="O1417" i="1"/>
  <c r="AB1417" i="1" s="1"/>
  <c r="AQ1417" i="1" s="1"/>
  <c r="BT1417" i="1" s="1"/>
  <c r="G1441" i="1"/>
  <c r="M1442" i="1"/>
  <c r="Z1442" i="1" s="1"/>
  <c r="AO1442" i="1" s="1"/>
  <c r="AS1442" i="1" s="1"/>
  <c r="AY1442" i="1" s="1"/>
  <c r="BA1442" i="1" s="1"/>
  <c r="BR1442" i="1" s="1"/>
  <c r="BV1442" i="1" s="1"/>
  <c r="I1446" i="1"/>
  <c r="O1447" i="1"/>
  <c r="AB1447" i="1" s="1"/>
  <c r="AQ1447" i="1" s="1"/>
  <c r="BT1447" i="1" s="1"/>
  <c r="I1633" i="1"/>
  <c r="O1633" i="1" s="1"/>
  <c r="AB1633" i="1" s="1"/>
  <c r="AQ1633" i="1" s="1"/>
  <c r="BT1633" i="1" s="1"/>
  <c r="O1634" i="1"/>
  <c r="AB1634" i="1" s="1"/>
  <c r="AQ1634" i="1" s="1"/>
  <c r="BT1634" i="1" s="1"/>
  <c r="M1844" i="1"/>
  <c r="Z1844" i="1" s="1"/>
  <c r="AO1844" i="1" s="1"/>
  <c r="AS1844" i="1" s="1"/>
  <c r="AY1844" i="1" s="1"/>
  <c r="BA1844" i="1" s="1"/>
  <c r="BR1844" i="1" s="1"/>
  <c r="BV1844" i="1" s="1"/>
  <c r="G1667" i="1"/>
  <c r="M1667" i="1" s="1"/>
  <c r="Z1667" i="1" s="1"/>
  <c r="AO1667" i="1" s="1"/>
  <c r="AS1667" i="1" s="1"/>
  <c r="AY1667" i="1" s="1"/>
  <c r="BA1667" i="1" s="1"/>
  <c r="BR1667" i="1" s="1"/>
  <c r="BV1667" i="1" s="1"/>
  <c r="G1633" i="1"/>
  <c r="M1634" i="1"/>
  <c r="Z1634" i="1" s="1"/>
  <c r="AO1634" i="1" s="1"/>
  <c r="AS1634" i="1" s="1"/>
  <c r="AY1634" i="1" s="1"/>
  <c r="BA1634" i="1" s="1"/>
  <c r="BR1634" i="1" s="1"/>
  <c r="BV1634" i="1" s="1"/>
  <c r="H1450" i="1"/>
  <c r="N1451" i="1"/>
  <c r="AA1451" i="1" s="1"/>
  <c r="AP1451" i="1" s="1"/>
  <c r="BS1451" i="1" s="1"/>
  <c r="O1668" i="1"/>
  <c r="AB1668" i="1" s="1"/>
  <c r="AQ1668" i="1" s="1"/>
  <c r="BT1668" i="1" s="1"/>
  <c r="I1667" i="1"/>
  <c r="O1667" i="1" s="1"/>
  <c r="AB1667" i="1" s="1"/>
  <c r="AQ1667" i="1" s="1"/>
  <c r="BT1667" i="1" s="1"/>
  <c r="I1450" i="1"/>
  <c r="O1451" i="1"/>
  <c r="AB1451" i="1" s="1"/>
  <c r="AQ1451" i="1" s="1"/>
  <c r="BT1451" i="1" s="1"/>
  <c r="I1268" i="1"/>
  <c r="O1268" i="1" s="1"/>
  <c r="AB1268" i="1" s="1"/>
  <c r="AQ1268" i="1" s="1"/>
  <c r="BT1268" i="1" s="1"/>
  <c r="O1269" i="1"/>
  <c r="AB1269" i="1" s="1"/>
  <c r="AQ1269" i="1" s="1"/>
  <c r="BT1269" i="1" s="1"/>
  <c r="H1318" i="1"/>
  <c r="N1318" i="1" s="1"/>
  <c r="AA1318" i="1" s="1"/>
  <c r="AP1318" i="1" s="1"/>
  <c r="BS1318" i="1" s="1"/>
  <c r="N1319" i="1"/>
  <c r="AA1319" i="1" s="1"/>
  <c r="AP1319" i="1" s="1"/>
  <c r="BS1319" i="1" s="1"/>
  <c r="H1633" i="1"/>
  <c r="N1633" i="1" s="1"/>
  <c r="AA1633" i="1" s="1"/>
  <c r="AP1633" i="1" s="1"/>
  <c r="BS1633" i="1" s="1"/>
  <c r="N1634" i="1"/>
  <c r="AA1634" i="1" s="1"/>
  <c r="AP1634" i="1" s="1"/>
  <c r="BS1634" i="1" s="1"/>
  <c r="H1283" i="1"/>
  <c r="H1274" i="1" s="1"/>
  <c r="N1284" i="1"/>
  <c r="AA1284" i="1" s="1"/>
  <c r="AP1284" i="1" s="1"/>
  <c r="BS1284" i="1" s="1"/>
  <c r="H1331" i="1"/>
  <c r="N1332" i="1"/>
  <c r="AA1332" i="1" s="1"/>
  <c r="AP1332" i="1" s="1"/>
  <c r="BS1332" i="1" s="1"/>
  <c r="H1364" i="1"/>
  <c r="N1365" i="1"/>
  <c r="AA1365" i="1" s="1"/>
  <c r="AP1365" i="1" s="1"/>
  <c r="BS1365" i="1" s="1"/>
  <c r="I1389" i="1"/>
  <c r="O1390" i="1"/>
  <c r="AB1390" i="1" s="1"/>
  <c r="AQ1390" i="1" s="1"/>
  <c r="BT1390" i="1" s="1"/>
  <c r="H1423" i="1"/>
  <c r="N1424" i="1"/>
  <c r="AA1424" i="1" s="1"/>
  <c r="AP1424" i="1" s="1"/>
  <c r="BS1424" i="1" s="1"/>
  <c r="I1441" i="1"/>
  <c r="O1442" i="1"/>
  <c r="AB1442" i="1" s="1"/>
  <c r="AQ1442" i="1" s="1"/>
  <c r="BT1442" i="1" s="1"/>
  <c r="H1428" i="1"/>
  <c r="N1429" i="1"/>
  <c r="AA1429" i="1" s="1"/>
  <c r="AP1429" i="1" s="1"/>
  <c r="BS1429" i="1" s="1"/>
  <c r="O1527" i="1"/>
  <c r="AB1527" i="1" s="1"/>
  <c r="AQ1527" i="1" s="1"/>
  <c r="BT1527" i="1" s="1"/>
  <c r="I1526" i="1"/>
  <c r="O1526" i="1" s="1"/>
  <c r="AB1526" i="1" s="1"/>
  <c r="AQ1526" i="1" s="1"/>
  <c r="BT1526" i="1" s="1"/>
  <c r="G1647" i="1"/>
  <c r="M1647" i="1" s="1"/>
  <c r="Z1647" i="1" s="1"/>
  <c r="AO1647" i="1" s="1"/>
  <c r="AS1647" i="1" s="1"/>
  <c r="AY1647" i="1" s="1"/>
  <c r="BA1647" i="1" s="1"/>
  <c r="BR1647" i="1" s="1"/>
  <c r="BV1647" i="1" s="1"/>
  <c r="M1654" i="1"/>
  <c r="Z1654" i="1" s="1"/>
  <c r="AO1654" i="1" s="1"/>
  <c r="AS1654" i="1" s="1"/>
  <c r="AY1654" i="1" s="1"/>
  <c r="BA1654" i="1" s="1"/>
  <c r="BR1654" i="1" s="1"/>
  <c r="BV1654" i="1" s="1"/>
  <c r="I1570" i="1"/>
  <c r="O1570" i="1" s="1"/>
  <c r="AB1570" i="1" s="1"/>
  <c r="AQ1570" i="1" s="1"/>
  <c r="BT1570" i="1" s="1"/>
  <c r="O1577" i="1"/>
  <c r="AB1577" i="1" s="1"/>
  <c r="AQ1577" i="1" s="1"/>
  <c r="BT1577" i="1" s="1"/>
  <c r="H1647" i="1"/>
  <c r="N1647" i="1" s="1"/>
  <c r="AA1647" i="1" s="1"/>
  <c r="AP1647" i="1" s="1"/>
  <c r="BS1647" i="1" s="1"/>
  <c r="N1654" i="1"/>
  <c r="AA1654" i="1" s="1"/>
  <c r="AP1654" i="1" s="1"/>
  <c r="BS1654" i="1" s="1"/>
  <c r="H1295" i="1"/>
  <c r="N1296" i="1"/>
  <c r="AA1296" i="1" s="1"/>
  <c r="AP1296" i="1" s="1"/>
  <c r="BS1296" i="1" s="1"/>
  <c r="H1336" i="1"/>
  <c r="N1337" i="1"/>
  <c r="AA1337" i="1" s="1"/>
  <c r="AP1337" i="1" s="1"/>
  <c r="BS1337" i="1" s="1"/>
  <c r="I1413" i="1"/>
  <c r="O1413" i="1" s="1"/>
  <c r="AB1413" i="1" s="1"/>
  <c r="AQ1413" i="1" s="1"/>
  <c r="BT1413" i="1" s="1"/>
  <c r="O1414" i="1"/>
  <c r="AB1414" i="1" s="1"/>
  <c r="AQ1414" i="1" s="1"/>
  <c r="BT1414" i="1" s="1"/>
  <c r="H1441" i="1"/>
  <c r="N1442" i="1"/>
  <c r="AA1442" i="1" s="1"/>
  <c r="AP1442" i="1" s="1"/>
  <c r="BS1442" i="1" s="1"/>
  <c r="I1428" i="1"/>
  <c r="O1429" i="1"/>
  <c r="AB1429" i="1" s="1"/>
  <c r="AQ1429" i="1" s="1"/>
  <c r="BT1429" i="1" s="1"/>
  <c r="H1505" i="1"/>
  <c r="N1505" i="1" s="1"/>
  <c r="AA1505" i="1" s="1"/>
  <c r="AP1505" i="1" s="1"/>
  <c r="BS1505" i="1" s="1"/>
  <c r="N1512" i="1"/>
  <c r="AA1512" i="1" s="1"/>
  <c r="AP1512" i="1" s="1"/>
  <c r="BS1512" i="1" s="1"/>
  <c r="N1577" i="1"/>
  <c r="AA1577" i="1" s="1"/>
  <c r="AP1577" i="1" s="1"/>
  <c r="BS1577" i="1" s="1"/>
  <c r="H1570" i="1"/>
  <c r="N1570" i="1" s="1"/>
  <c r="AA1570" i="1" s="1"/>
  <c r="AP1570" i="1" s="1"/>
  <c r="BS1570" i="1" s="1"/>
  <c r="I1253" i="1"/>
  <c r="O1254" i="1"/>
  <c r="AB1254" i="1" s="1"/>
  <c r="AQ1254" i="1" s="1"/>
  <c r="BT1254" i="1" s="1"/>
  <c r="I1265" i="1"/>
  <c r="O1266" i="1"/>
  <c r="AB1266" i="1" s="1"/>
  <c r="AQ1266" i="1" s="1"/>
  <c r="BT1266" i="1" s="1"/>
  <c r="I1295" i="1"/>
  <c r="O1296" i="1"/>
  <c r="AB1296" i="1" s="1"/>
  <c r="AQ1296" i="1" s="1"/>
  <c r="BT1296" i="1" s="1"/>
  <c r="H1315" i="1"/>
  <c r="N1315" i="1" s="1"/>
  <c r="AA1315" i="1" s="1"/>
  <c r="AP1315" i="1" s="1"/>
  <c r="BS1315" i="1" s="1"/>
  <c r="N1316" i="1"/>
  <c r="AA1316" i="1" s="1"/>
  <c r="AP1316" i="1" s="1"/>
  <c r="BS1316" i="1" s="1"/>
  <c r="I1318" i="1"/>
  <c r="O1318" i="1" s="1"/>
  <c r="AB1318" i="1" s="1"/>
  <c r="AQ1318" i="1" s="1"/>
  <c r="BT1318" i="1" s="1"/>
  <c r="O1319" i="1"/>
  <c r="AB1319" i="1" s="1"/>
  <c r="AQ1319" i="1" s="1"/>
  <c r="BT1319" i="1" s="1"/>
  <c r="I1336" i="1"/>
  <c r="O1337" i="1"/>
  <c r="AB1337" i="1" s="1"/>
  <c r="AQ1337" i="1" s="1"/>
  <c r="BT1337" i="1" s="1"/>
  <c r="I1369" i="1"/>
  <c r="O1370" i="1"/>
  <c r="AB1370" i="1" s="1"/>
  <c r="AQ1370" i="1" s="1"/>
  <c r="BT1370" i="1" s="1"/>
  <c r="H1384" i="1"/>
  <c r="N1385" i="1"/>
  <c r="AA1385" i="1" s="1"/>
  <c r="AP1385" i="1" s="1"/>
  <c r="BS1385" i="1" s="1"/>
  <c r="H1271" i="1"/>
  <c r="N1271" i="1" s="1"/>
  <c r="AA1271" i="1" s="1"/>
  <c r="AP1271" i="1" s="1"/>
  <c r="BS1271" i="1" s="1"/>
  <c r="N1272" i="1"/>
  <c r="AA1272" i="1" s="1"/>
  <c r="AP1272" i="1" s="1"/>
  <c r="BS1272" i="1" s="1"/>
  <c r="I1283" i="1"/>
  <c r="I1274" i="1" s="1"/>
  <c r="O1284" i="1"/>
  <c r="AB1284" i="1" s="1"/>
  <c r="AQ1284" i="1" s="1"/>
  <c r="BT1284" i="1" s="1"/>
  <c r="I1315" i="1"/>
  <c r="O1315" i="1" s="1"/>
  <c r="AB1315" i="1" s="1"/>
  <c r="AQ1315" i="1" s="1"/>
  <c r="BT1315" i="1" s="1"/>
  <c r="O1316" i="1"/>
  <c r="AB1316" i="1" s="1"/>
  <c r="AQ1316" i="1" s="1"/>
  <c r="BT1316" i="1" s="1"/>
  <c r="H1326" i="1"/>
  <c r="N1327" i="1"/>
  <c r="AA1327" i="1" s="1"/>
  <c r="AP1327" i="1" s="1"/>
  <c r="BS1327" i="1" s="1"/>
  <c r="I1331" i="1"/>
  <c r="O1332" i="1"/>
  <c r="AB1332" i="1" s="1"/>
  <c r="AQ1332" i="1" s="1"/>
  <c r="BT1332" i="1" s="1"/>
  <c r="H1347" i="1"/>
  <c r="N1348" i="1"/>
  <c r="AA1348" i="1" s="1"/>
  <c r="AP1348" i="1" s="1"/>
  <c r="BS1348" i="1" s="1"/>
  <c r="I1364" i="1"/>
  <c r="O1365" i="1"/>
  <c r="AB1365" i="1" s="1"/>
  <c r="AQ1365" i="1" s="1"/>
  <c r="BT1365" i="1" s="1"/>
  <c r="H1379" i="1"/>
  <c r="N1379" i="1" s="1"/>
  <c r="AA1379" i="1" s="1"/>
  <c r="AP1379" i="1" s="1"/>
  <c r="BS1379" i="1" s="1"/>
  <c r="N1380" i="1"/>
  <c r="AA1380" i="1" s="1"/>
  <c r="AP1380" i="1" s="1"/>
  <c r="BS1380" i="1" s="1"/>
  <c r="I1384" i="1"/>
  <c r="O1385" i="1"/>
  <c r="AB1385" i="1" s="1"/>
  <c r="AQ1385" i="1" s="1"/>
  <c r="BT1385" i="1" s="1"/>
  <c r="H1416" i="1"/>
  <c r="N1416" i="1" s="1"/>
  <c r="AA1416" i="1" s="1"/>
  <c r="AP1416" i="1" s="1"/>
  <c r="BS1416" i="1" s="1"/>
  <c r="N1417" i="1"/>
  <c r="AA1417" i="1" s="1"/>
  <c r="AP1417" i="1" s="1"/>
  <c r="BS1417" i="1" s="1"/>
  <c r="I1423" i="1"/>
  <c r="O1424" i="1"/>
  <c r="AB1424" i="1" s="1"/>
  <c r="AQ1424" i="1" s="1"/>
  <c r="BT1424" i="1" s="1"/>
  <c r="I1623" i="1"/>
  <c r="O1623" i="1" s="1"/>
  <c r="AB1623" i="1" s="1"/>
  <c r="AQ1623" i="1" s="1"/>
  <c r="BT1623" i="1" s="1"/>
  <c r="O1624" i="1"/>
  <c r="AB1624" i="1" s="1"/>
  <c r="AQ1624" i="1" s="1"/>
  <c r="BT1624" i="1" s="1"/>
  <c r="I1647" i="1"/>
  <c r="O1647" i="1" s="1"/>
  <c r="AB1647" i="1" s="1"/>
  <c r="AQ1647" i="1" s="1"/>
  <c r="BT1647" i="1" s="1"/>
  <c r="O1654" i="1"/>
  <c r="AB1654" i="1" s="1"/>
  <c r="AQ1654" i="1" s="1"/>
  <c r="BT1654" i="1" s="1"/>
  <c r="N1527" i="1"/>
  <c r="AA1527" i="1" s="1"/>
  <c r="AP1527" i="1" s="1"/>
  <c r="BS1527" i="1" s="1"/>
  <c r="H1526" i="1"/>
  <c r="N1526" i="1" s="1"/>
  <c r="AA1526" i="1" s="1"/>
  <c r="AP1526" i="1" s="1"/>
  <c r="BS1526" i="1" s="1"/>
  <c r="N1668" i="1"/>
  <c r="AA1668" i="1" s="1"/>
  <c r="AP1668" i="1" s="1"/>
  <c r="BS1668" i="1" s="1"/>
  <c r="H1667" i="1"/>
  <c r="N1667" i="1" s="1"/>
  <c r="AA1667" i="1" s="1"/>
  <c r="AP1667" i="1" s="1"/>
  <c r="BS1667" i="1" s="1"/>
  <c r="I1306" i="1"/>
  <c r="G1306" i="1"/>
  <c r="I1233" i="1"/>
  <c r="H1395" i="1"/>
  <c r="I1260" i="1"/>
  <c r="I1354" i="1"/>
  <c r="G1374" i="1"/>
  <c r="M1374" i="1" s="1"/>
  <c r="Z1374" i="1" s="1"/>
  <c r="AO1374" i="1" s="1"/>
  <c r="AS1374" i="1" s="1"/>
  <c r="AY1374" i="1" s="1"/>
  <c r="BA1374" i="1" s="1"/>
  <c r="BR1374" i="1" s="1"/>
  <c r="BV1374" i="1" s="1"/>
  <c r="H1354" i="1"/>
  <c r="I1374" i="1"/>
  <c r="G1243" i="1"/>
  <c r="H1243" i="1"/>
  <c r="G1354" i="1"/>
  <c r="H1374" i="1"/>
  <c r="H1233" i="1"/>
  <c r="G1395" i="1"/>
  <c r="I1395" i="1"/>
  <c r="H1306" i="1"/>
  <c r="H1260" i="1"/>
  <c r="G1260" i="1"/>
  <c r="I1243" i="1"/>
  <c r="G1233" i="1"/>
  <c r="H1226" i="1"/>
  <c r="I1226" i="1"/>
  <c r="G1226" i="1"/>
  <c r="H1214" i="1"/>
  <c r="I1214" i="1"/>
  <c r="G1214" i="1"/>
  <c r="H1098" i="1"/>
  <c r="I1098" i="1"/>
  <c r="G1098" i="1"/>
  <c r="I1221" i="1"/>
  <c r="H1221" i="1"/>
  <c r="G1221" i="1"/>
  <c r="I1209" i="1"/>
  <c r="H1209" i="1"/>
  <c r="G1209" i="1"/>
  <c r="I1202" i="1"/>
  <c r="H1202" i="1"/>
  <c r="G1202" i="1"/>
  <c r="I1199" i="1"/>
  <c r="H1199" i="1"/>
  <c r="G1199" i="1"/>
  <c r="I1192" i="1"/>
  <c r="H1192" i="1"/>
  <c r="G1192" i="1"/>
  <c r="I1185" i="1"/>
  <c r="O1185" i="1" s="1"/>
  <c r="AB1185" i="1" s="1"/>
  <c r="AQ1185" i="1" s="1"/>
  <c r="BT1185" i="1" s="1"/>
  <c r="H1185" i="1"/>
  <c r="N1185" i="1" s="1"/>
  <c r="AA1185" i="1" s="1"/>
  <c r="AP1185" i="1" s="1"/>
  <c r="BS1185" i="1" s="1"/>
  <c r="G1185" i="1"/>
  <c r="M1185" i="1" s="1"/>
  <c r="Z1185" i="1" s="1"/>
  <c r="AO1185" i="1" s="1"/>
  <c r="AS1185" i="1" s="1"/>
  <c r="AY1185" i="1" s="1"/>
  <c r="BA1185" i="1" s="1"/>
  <c r="BR1185" i="1" s="1"/>
  <c r="BV1185" i="1" s="1"/>
  <c r="I1183" i="1"/>
  <c r="O1183" i="1" s="1"/>
  <c r="AB1183" i="1" s="1"/>
  <c r="AQ1183" i="1" s="1"/>
  <c r="BT1183" i="1" s="1"/>
  <c r="H1183" i="1"/>
  <c r="N1183" i="1" s="1"/>
  <c r="AA1183" i="1" s="1"/>
  <c r="AP1183" i="1" s="1"/>
  <c r="BS1183" i="1" s="1"/>
  <c r="G1183" i="1"/>
  <c r="M1183" i="1" s="1"/>
  <c r="Z1183" i="1" s="1"/>
  <c r="AO1183" i="1" s="1"/>
  <c r="AS1183" i="1" s="1"/>
  <c r="AY1183" i="1" s="1"/>
  <c r="BA1183" i="1" s="1"/>
  <c r="BR1183" i="1" s="1"/>
  <c r="BV1183" i="1" s="1"/>
  <c r="I1181" i="1"/>
  <c r="O1181" i="1" s="1"/>
  <c r="AB1181" i="1" s="1"/>
  <c r="AQ1181" i="1" s="1"/>
  <c r="BT1181" i="1" s="1"/>
  <c r="H1181" i="1"/>
  <c r="N1181" i="1" s="1"/>
  <c r="AA1181" i="1" s="1"/>
  <c r="AP1181" i="1" s="1"/>
  <c r="BS1181" i="1" s="1"/>
  <c r="G1181" i="1"/>
  <c r="M1181" i="1" s="1"/>
  <c r="Z1181" i="1" s="1"/>
  <c r="AO1181" i="1" s="1"/>
  <c r="AS1181" i="1" s="1"/>
  <c r="AY1181" i="1" s="1"/>
  <c r="BA1181" i="1" s="1"/>
  <c r="BR1181" i="1" s="1"/>
  <c r="BV1181" i="1" s="1"/>
  <c r="I1175" i="1"/>
  <c r="H1175" i="1"/>
  <c r="G1175" i="1"/>
  <c r="I1170" i="1"/>
  <c r="H1170" i="1"/>
  <c r="G1170" i="1"/>
  <c r="I1165" i="1"/>
  <c r="H1165" i="1"/>
  <c r="G1165" i="1"/>
  <c r="I1162" i="1"/>
  <c r="H1162" i="1"/>
  <c r="G1162" i="1"/>
  <c r="I1159" i="1"/>
  <c r="H1159" i="1"/>
  <c r="G1159" i="1"/>
  <c r="I1154" i="1"/>
  <c r="H1154" i="1"/>
  <c r="G1154" i="1"/>
  <c r="I1147" i="1"/>
  <c r="H1147" i="1"/>
  <c r="G1147" i="1"/>
  <c r="I1142" i="1"/>
  <c r="H1142" i="1"/>
  <c r="G1142" i="1"/>
  <c r="I1137" i="1"/>
  <c r="H1137" i="1"/>
  <c r="G1137" i="1"/>
  <c r="I1126" i="1"/>
  <c r="H1126" i="1"/>
  <c r="G1126" i="1"/>
  <c r="I1121" i="1"/>
  <c r="H1121" i="1"/>
  <c r="G1121" i="1"/>
  <c r="I1116" i="1"/>
  <c r="H1116" i="1"/>
  <c r="G1116" i="1"/>
  <c r="I1111" i="1"/>
  <c r="H1111" i="1"/>
  <c r="G1111" i="1"/>
  <c r="I1108" i="1"/>
  <c r="H1108" i="1"/>
  <c r="G1108" i="1"/>
  <c r="I1105" i="1"/>
  <c r="H1105" i="1"/>
  <c r="G1105" i="1"/>
  <c r="I1095" i="1"/>
  <c r="H1095" i="1"/>
  <c r="G1095" i="1"/>
  <c r="I1090" i="1"/>
  <c r="H1090" i="1"/>
  <c r="G1090" i="1"/>
  <c r="I1084" i="1"/>
  <c r="H1084" i="1"/>
  <c r="G1084" i="1"/>
  <c r="I1077" i="1"/>
  <c r="H1077" i="1"/>
  <c r="G1077" i="1"/>
  <c r="I1065" i="1"/>
  <c r="H1065" i="1"/>
  <c r="G1065" i="1"/>
  <c r="I1062" i="1"/>
  <c r="H1062" i="1"/>
  <c r="G1062" i="1"/>
  <c r="I1059" i="1"/>
  <c r="H1059" i="1"/>
  <c r="G1059" i="1"/>
  <c r="I1056" i="1"/>
  <c r="O1056" i="1" s="1"/>
  <c r="AB1056" i="1" s="1"/>
  <c r="AQ1056" i="1" s="1"/>
  <c r="BT1056" i="1" s="1"/>
  <c r="H1056" i="1"/>
  <c r="N1056" i="1" s="1"/>
  <c r="AA1056" i="1" s="1"/>
  <c r="AP1056" i="1" s="1"/>
  <c r="BS1056" i="1" s="1"/>
  <c r="G1056" i="1"/>
  <c r="M1056" i="1" s="1"/>
  <c r="Z1056" i="1" s="1"/>
  <c r="AO1056" i="1" s="1"/>
  <c r="AS1056" i="1" s="1"/>
  <c r="AY1056" i="1" s="1"/>
  <c r="BA1056" i="1" s="1"/>
  <c r="BR1056" i="1" s="1"/>
  <c r="H1054" i="1"/>
  <c r="N1054" i="1" s="1"/>
  <c r="AA1054" i="1" s="1"/>
  <c r="AP1054" i="1" s="1"/>
  <c r="BS1054" i="1" s="1"/>
  <c r="G1054" i="1"/>
  <c r="M1054" i="1" s="1"/>
  <c r="Z1054" i="1" s="1"/>
  <c r="AO1054" i="1" s="1"/>
  <c r="AS1054" i="1" s="1"/>
  <c r="AY1054" i="1" s="1"/>
  <c r="BA1054" i="1" s="1"/>
  <c r="BR1054" i="1" s="1"/>
  <c r="I1054" i="1"/>
  <c r="O1054" i="1" s="1"/>
  <c r="AB1054" i="1" s="1"/>
  <c r="AQ1054" i="1" s="1"/>
  <c r="BT1054" i="1" s="1"/>
  <c r="I1047" i="1"/>
  <c r="H1047" i="1"/>
  <c r="G1047" i="1"/>
  <c r="I1041" i="1"/>
  <c r="O1041" i="1" s="1"/>
  <c r="AB1041" i="1" s="1"/>
  <c r="AQ1041" i="1" s="1"/>
  <c r="BT1041" i="1" s="1"/>
  <c r="H1041" i="1"/>
  <c r="N1041" i="1" s="1"/>
  <c r="AA1041" i="1" s="1"/>
  <c r="AP1041" i="1" s="1"/>
  <c r="BS1041" i="1" s="1"/>
  <c r="G1041" i="1"/>
  <c r="M1041" i="1" s="1"/>
  <c r="Z1041" i="1" s="1"/>
  <c r="AO1041" i="1" s="1"/>
  <c r="AS1041" i="1" s="1"/>
  <c r="AY1041" i="1" s="1"/>
  <c r="BA1041" i="1" s="1"/>
  <c r="BR1041" i="1" s="1"/>
  <c r="BV1041" i="1" s="1"/>
  <c r="I1039" i="1"/>
  <c r="O1039" i="1" s="1"/>
  <c r="AB1039" i="1" s="1"/>
  <c r="AQ1039" i="1" s="1"/>
  <c r="BT1039" i="1" s="1"/>
  <c r="H1039" i="1"/>
  <c r="N1039" i="1" s="1"/>
  <c r="AA1039" i="1" s="1"/>
  <c r="AP1039" i="1" s="1"/>
  <c r="BS1039" i="1" s="1"/>
  <c r="G1039" i="1"/>
  <c r="M1039" i="1" s="1"/>
  <c r="Z1039" i="1" s="1"/>
  <c r="AO1039" i="1" s="1"/>
  <c r="AS1039" i="1" s="1"/>
  <c r="AY1039" i="1" s="1"/>
  <c r="BA1039" i="1" s="1"/>
  <c r="BR1039" i="1" s="1"/>
  <c r="BV1039" i="1" s="1"/>
  <c r="I1037" i="1"/>
  <c r="O1037" i="1" s="1"/>
  <c r="AB1037" i="1" s="1"/>
  <c r="AQ1037" i="1" s="1"/>
  <c r="BT1037" i="1" s="1"/>
  <c r="H1037" i="1"/>
  <c r="N1037" i="1" s="1"/>
  <c r="AA1037" i="1" s="1"/>
  <c r="AP1037" i="1" s="1"/>
  <c r="BS1037" i="1" s="1"/>
  <c r="G1037" i="1"/>
  <c r="M1037" i="1" s="1"/>
  <c r="Z1037" i="1" s="1"/>
  <c r="AO1037" i="1" s="1"/>
  <c r="AS1037" i="1" s="1"/>
  <c r="AY1037" i="1" s="1"/>
  <c r="BA1037" i="1" s="1"/>
  <c r="BR1037" i="1" s="1"/>
  <c r="BV1037" i="1" s="1"/>
  <c r="I1034" i="1"/>
  <c r="H1034" i="1"/>
  <c r="G1034" i="1"/>
  <c r="I1029" i="1"/>
  <c r="O1029" i="1" s="1"/>
  <c r="AB1029" i="1" s="1"/>
  <c r="AQ1029" i="1" s="1"/>
  <c r="BT1029" i="1" s="1"/>
  <c r="H1029" i="1"/>
  <c r="N1029" i="1" s="1"/>
  <c r="AA1029" i="1" s="1"/>
  <c r="AP1029" i="1" s="1"/>
  <c r="BS1029" i="1" s="1"/>
  <c r="G1029" i="1"/>
  <c r="M1029" i="1" s="1"/>
  <c r="Z1029" i="1" s="1"/>
  <c r="AO1029" i="1" s="1"/>
  <c r="AS1029" i="1" s="1"/>
  <c r="AY1029" i="1" s="1"/>
  <c r="BA1029" i="1" s="1"/>
  <c r="BR1029" i="1" s="1"/>
  <c r="BV1029" i="1" s="1"/>
  <c r="I1027" i="1"/>
  <c r="O1027" i="1" s="1"/>
  <c r="AB1027" i="1" s="1"/>
  <c r="AQ1027" i="1" s="1"/>
  <c r="BT1027" i="1" s="1"/>
  <c r="H1027" i="1"/>
  <c r="N1027" i="1" s="1"/>
  <c r="AA1027" i="1" s="1"/>
  <c r="AP1027" i="1" s="1"/>
  <c r="BS1027" i="1" s="1"/>
  <c r="G1027" i="1"/>
  <c r="M1027" i="1" s="1"/>
  <c r="Z1027" i="1" s="1"/>
  <c r="AO1027" i="1" s="1"/>
  <c r="AS1027" i="1" s="1"/>
  <c r="AY1027" i="1" s="1"/>
  <c r="BA1027" i="1" s="1"/>
  <c r="BR1027" i="1" s="1"/>
  <c r="BV1027" i="1" s="1"/>
  <c r="H1019" i="1"/>
  <c r="I1019" i="1"/>
  <c r="G1019" i="1"/>
  <c r="H1012" i="1"/>
  <c r="I1012" i="1"/>
  <c r="G1012" i="1"/>
  <c r="H1002" i="1"/>
  <c r="I1002" i="1"/>
  <c r="G1002" i="1"/>
  <c r="H1005" i="1"/>
  <c r="I1005" i="1"/>
  <c r="G1005" i="1"/>
  <c r="H995" i="1"/>
  <c r="I995" i="1"/>
  <c r="G995" i="1"/>
  <c r="H984" i="1"/>
  <c r="N984" i="1" s="1"/>
  <c r="AA984" i="1" s="1"/>
  <c r="AP984" i="1" s="1"/>
  <c r="BS984" i="1" s="1"/>
  <c r="I984" i="1"/>
  <c r="O984" i="1" s="1"/>
  <c r="AB984" i="1" s="1"/>
  <c r="AQ984" i="1" s="1"/>
  <c r="BT984" i="1" s="1"/>
  <c r="G984" i="1"/>
  <c r="M984" i="1" s="1"/>
  <c r="Z984" i="1" s="1"/>
  <c r="AO984" i="1" s="1"/>
  <c r="AS984" i="1" s="1"/>
  <c r="AY984" i="1" s="1"/>
  <c r="BA984" i="1" s="1"/>
  <c r="BR984" i="1" s="1"/>
  <c r="BV984" i="1" s="1"/>
  <c r="H986" i="1"/>
  <c r="N986" i="1" s="1"/>
  <c r="AA986" i="1" s="1"/>
  <c r="AP986" i="1" s="1"/>
  <c r="BS986" i="1" s="1"/>
  <c r="I986" i="1"/>
  <c r="O986" i="1" s="1"/>
  <c r="AB986" i="1" s="1"/>
  <c r="AQ986" i="1" s="1"/>
  <c r="BT986" i="1" s="1"/>
  <c r="G986" i="1"/>
  <c r="M986" i="1" s="1"/>
  <c r="Z986" i="1" s="1"/>
  <c r="AO986" i="1" s="1"/>
  <c r="AS986" i="1" s="1"/>
  <c r="AY986" i="1" s="1"/>
  <c r="BA986" i="1" s="1"/>
  <c r="BR986" i="1" s="1"/>
  <c r="BV986" i="1" s="1"/>
  <c r="H988" i="1"/>
  <c r="N988" i="1" s="1"/>
  <c r="AA988" i="1" s="1"/>
  <c r="AP988" i="1" s="1"/>
  <c r="BS988" i="1" s="1"/>
  <c r="I988" i="1"/>
  <c r="O988" i="1" s="1"/>
  <c r="AB988" i="1" s="1"/>
  <c r="AQ988" i="1" s="1"/>
  <c r="BT988" i="1" s="1"/>
  <c r="G988" i="1"/>
  <c r="M988" i="1" s="1"/>
  <c r="Z988" i="1" s="1"/>
  <c r="AO988" i="1" s="1"/>
  <c r="AS988" i="1" s="1"/>
  <c r="AY988" i="1" s="1"/>
  <c r="BA988" i="1" s="1"/>
  <c r="BR988" i="1" s="1"/>
  <c r="BV988" i="1" s="1"/>
  <c r="H952" i="1"/>
  <c r="I952" i="1"/>
  <c r="G952" i="1"/>
  <c r="H957" i="1"/>
  <c r="I957" i="1"/>
  <c r="G957" i="1"/>
  <c r="H962" i="1"/>
  <c r="I962" i="1"/>
  <c r="G962" i="1"/>
  <c r="H965" i="1"/>
  <c r="I965" i="1"/>
  <c r="G965" i="1"/>
  <c r="H968" i="1"/>
  <c r="I968" i="1"/>
  <c r="G968" i="1"/>
  <c r="H973" i="1"/>
  <c r="I973" i="1"/>
  <c r="G973" i="1"/>
  <c r="H978" i="1"/>
  <c r="I978" i="1"/>
  <c r="G978" i="1"/>
  <c r="H935" i="1"/>
  <c r="I935" i="1"/>
  <c r="G935" i="1"/>
  <c r="H940" i="1"/>
  <c r="I940" i="1"/>
  <c r="G940" i="1"/>
  <c r="H945" i="1"/>
  <c r="I945" i="1"/>
  <c r="G945" i="1"/>
  <c r="H908" i="1"/>
  <c r="I908" i="1"/>
  <c r="G908" i="1"/>
  <c r="H911" i="1"/>
  <c r="I911" i="1"/>
  <c r="G911" i="1"/>
  <c r="H914" i="1"/>
  <c r="I914" i="1"/>
  <c r="G914" i="1"/>
  <c r="H919" i="1"/>
  <c r="I919" i="1"/>
  <c r="G919" i="1"/>
  <c r="H924" i="1"/>
  <c r="I924" i="1"/>
  <c r="G924" i="1"/>
  <c r="H929" i="1"/>
  <c r="I929" i="1"/>
  <c r="G929" i="1"/>
  <c r="H896" i="1"/>
  <c r="I896" i="1"/>
  <c r="G896" i="1"/>
  <c r="H901" i="1"/>
  <c r="I901" i="1"/>
  <c r="G901" i="1"/>
  <c r="H890" i="1"/>
  <c r="I890" i="1"/>
  <c r="G890" i="1"/>
  <c r="H853" i="1"/>
  <c r="I853" i="1"/>
  <c r="G853" i="1"/>
  <c r="H862" i="1"/>
  <c r="N862" i="1" s="1"/>
  <c r="AA862" i="1" s="1"/>
  <c r="AP862" i="1" s="1"/>
  <c r="BS862" i="1" s="1"/>
  <c r="I862" i="1"/>
  <c r="O862" i="1" s="1"/>
  <c r="AB862" i="1" s="1"/>
  <c r="AQ862" i="1" s="1"/>
  <c r="BT862" i="1" s="1"/>
  <c r="G862" i="1"/>
  <c r="M862" i="1" s="1"/>
  <c r="Z862" i="1" s="1"/>
  <c r="AO862" i="1" s="1"/>
  <c r="AS862" i="1" s="1"/>
  <c r="AY862" i="1" s="1"/>
  <c r="BA862" i="1" s="1"/>
  <c r="BR862" i="1" s="1"/>
  <c r="H865" i="1"/>
  <c r="I865" i="1"/>
  <c r="G865" i="1"/>
  <c r="H868" i="1"/>
  <c r="I868" i="1"/>
  <c r="G868" i="1"/>
  <c r="H871" i="1"/>
  <c r="I871" i="1"/>
  <c r="G871" i="1"/>
  <c r="H883" i="1"/>
  <c r="I883" i="1"/>
  <c r="G883" i="1"/>
  <c r="H833" i="1"/>
  <c r="N833" i="1" s="1"/>
  <c r="AA833" i="1" s="1"/>
  <c r="AP833" i="1" s="1"/>
  <c r="BS833" i="1" s="1"/>
  <c r="I833" i="1"/>
  <c r="O833" i="1" s="1"/>
  <c r="AB833" i="1" s="1"/>
  <c r="AQ833" i="1" s="1"/>
  <c r="BT833" i="1" s="1"/>
  <c r="G833" i="1"/>
  <c r="M833" i="1" s="1"/>
  <c r="Z833" i="1" s="1"/>
  <c r="AO833" i="1" s="1"/>
  <c r="AS833" i="1" s="1"/>
  <c r="AY833" i="1" s="1"/>
  <c r="BA833" i="1" s="1"/>
  <c r="BR833" i="1" s="1"/>
  <c r="BV833" i="1" s="1"/>
  <c r="H835" i="1"/>
  <c r="N835" i="1" s="1"/>
  <c r="AA835" i="1" s="1"/>
  <c r="AP835" i="1" s="1"/>
  <c r="BS835" i="1" s="1"/>
  <c r="I835" i="1"/>
  <c r="O835" i="1" s="1"/>
  <c r="AB835" i="1" s="1"/>
  <c r="AQ835" i="1" s="1"/>
  <c r="BT835" i="1" s="1"/>
  <c r="G835" i="1"/>
  <c r="M835" i="1" s="1"/>
  <c r="Z835" i="1" s="1"/>
  <c r="AO835" i="1" s="1"/>
  <c r="AS835" i="1" s="1"/>
  <c r="AY835" i="1" s="1"/>
  <c r="BA835" i="1" s="1"/>
  <c r="BR835" i="1" s="1"/>
  <c r="BV835" i="1" s="1"/>
  <c r="H840" i="1"/>
  <c r="I840" i="1"/>
  <c r="G840" i="1"/>
  <c r="H843" i="1"/>
  <c r="N843" i="1" s="1"/>
  <c r="AA843" i="1" s="1"/>
  <c r="AP843" i="1" s="1"/>
  <c r="BS843" i="1" s="1"/>
  <c r="I843" i="1"/>
  <c r="O843" i="1" s="1"/>
  <c r="AB843" i="1" s="1"/>
  <c r="AQ843" i="1" s="1"/>
  <c r="BT843" i="1" s="1"/>
  <c r="G843" i="1"/>
  <c r="M843" i="1" s="1"/>
  <c r="Z843" i="1" s="1"/>
  <c r="AO843" i="1" s="1"/>
  <c r="AS843" i="1" s="1"/>
  <c r="AY843" i="1" s="1"/>
  <c r="BA843" i="1" s="1"/>
  <c r="BR843" i="1" s="1"/>
  <c r="BV843" i="1" s="1"/>
  <c r="H845" i="1"/>
  <c r="N845" i="1" s="1"/>
  <c r="AA845" i="1" s="1"/>
  <c r="AP845" i="1" s="1"/>
  <c r="BS845" i="1" s="1"/>
  <c r="I845" i="1"/>
  <c r="O845" i="1" s="1"/>
  <c r="AB845" i="1" s="1"/>
  <c r="AQ845" i="1" s="1"/>
  <c r="BT845" i="1" s="1"/>
  <c r="G845" i="1"/>
  <c r="M845" i="1" s="1"/>
  <c r="Z845" i="1" s="1"/>
  <c r="AO845" i="1" s="1"/>
  <c r="AS845" i="1" s="1"/>
  <c r="AY845" i="1" s="1"/>
  <c r="BA845" i="1" s="1"/>
  <c r="BR845" i="1" s="1"/>
  <c r="BV845" i="1" s="1"/>
  <c r="H847" i="1"/>
  <c r="N847" i="1" s="1"/>
  <c r="AA847" i="1" s="1"/>
  <c r="AP847" i="1" s="1"/>
  <c r="BS847" i="1" s="1"/>
  <c r="I847" i="1"/>
  <c r="O847" i="1" s="1"/>
  <c r="AB847" i="1" s="1"/>
  <c r="AQ847" i="1" s="1"/>
  <c r="BT847" i="1" s="1"/>
  <c r="G847" i="1"/>
  <c r="M847" i="1" s="1"/>
  <c r="Z847" i="1" s="1"/>
  <c r="AO847" i="1" s="1"/>
  <c r="AS847" i="1" s="1"/>
  <c r="AY847" i="1" s="1"/>
  <c r="BA847" i="1" s="1"/>
  <c r="BR847" i="1" s="1"/>
  <c r="BV847" i="1" s="1"/>
  <c r="I860" i="1"/>
  <c r="O860" i="1" s="1"/>
  <c r="AB860" i="1" s="1"/>
  <c r="AQ860" i="1" s="1"/>
  <c r="BT860" i="1" s="1"/>
  <c r="H860" i="1"/>
  <c r="N860" i="1" s="1"/>
  <c r="AA860" i="1" s="1"/>
  <c r="AP860" i="1" s="1"/>
  <c r="BS860" i="1" s="1"/>
  <c r="G860" i="1"/>
  <c r="M860" i="1" s="1"/>
  <c r="Z860" i="1" s="1"/>
  <c r="AO860" i="1" s="1"/>
  <c r="AS860" i="1" s="1"/>
  <c r="AY860" i="1" s="1"/>
  <c r="BA860" i="1" s="1"/>
  <c r="BR860" i="1" s="1"/>
  <c r="G1256" i="1" l="1"/>
  <c r="O1265" i="1"/>
  <c r="AB1265" i="1" s="1"/>
  <c r="AQ1265" i="1" s="1"/>
  <c r="BT1265" i="1" s="1"/>
  <c r="I1256" i="1"/>
  <c r="N1265" i="1"/>
  <c r="AA1265" i="1" s="1"/>
  <c r="AP1265" i="1" s="1"/>
  <c r="BS1265" i="1" s="1"/>
  <c r="H1256" i="1"/>
  <c r="G839" i="1"/>
  <c r="M839" i="1" s="1"/>
  <c r="Z839" i="1" s="1"/>
  <c r="AO839" i="1" s="1"/>
  <c r="AS839" i="1" s="1"/>
  <c r="AY839" i="1" s="1"/>
  <c r="BA839" i="1" s="1"/>
  <c r="BR839" i="1" s="1"/>
  <c r="BV839" i="1" s="1"/>
  <c r="M840" i="1"/>
  <c r="Z840" i="1" s="1"/>
  <c r="AO840" i="1" s="1"/>
  <c r="AS840" i="1" s="1"/>
  <c r="AY840" i="1" s="1"/>
  <c r="BA840" i="1" s="1"/>
  <c r="BR840" i="1" s="1"/>
  <c r="BV840" i="1" s="1"/>
  <c r="G910" i="1"/>
  <c r="M910" i="1" s="1"/>
  <c r="Z910" i="1" s="1"/>
  <c r="AO910" i="1" s="1"/>
  <c r="AS910" i="1" s="1"/>
  <c r="AY910" i="1" s="1"/>
  <c r="BA910" i="1" s="1"/>
  <c r="BR910" i="1" s="1"/>
  <c r="BV910" i="1" s="1"/>
  <c r="M911" i="1"/>
  <c r="Z911" i="1" s="1"/>
  <c r="AO911" i="1" s="1"/>
  <c r="AS911" i="1" s="1"/>
  <c r="AY911" i="1" s="1"/>
  <c r="BA911" i="1" s="1"/>
  <c r="BR911" i="1" s="1"/>
  <c r="BV911" i="1" s="1"/>
  <c r="I1033" i="1"/>
  <c r="O1033" i="1" s="1"/>
  <c r="AB1033" i="1" s="1"/>
  <c r="AQ1033" i="1" s="1"/>
  <c r="BT1033" i="1" s="1"/>
  <c r="O1034" i="1"/>
  <c r="AB1034" i="1" s="1"/>
  <c r="AQ1034" i="1" s="1"/>
  <c r="BT1034" i="1" s="1"/>
  <c r="G1120" i="1"/>
  <c r="M1121" i="1"/>
  <c r="Z1121" i="1" s="1"/>
  <c r="AO1121" i="1" s="1"/>
  <c r="AS1121" i="1" s="1"/>
  <c r="AY1121" i="1" s="1"/>
  <c r="BA1121" i="1" s="1"/>
  <c r="BR1121" i="1" s="1"/>
  <c r="BV1121" i="1" s="1"/>
  <c r="G1146" i="1"/>
  <c r="M1147" i="1"/>
  <c r="Z1147" i="1" s="1"/>
  <c r="AO1147" i="1" s="1"/>
  <c r="AS1147" i="1" s="1"/>
  <c r="AY1147" i="1" s="1"/>
  <c r="BA1147" i="1" s="1"/>
  <c r="BR1147" i="1" s="1"/>
  <c r="BV1147" i="1" s="1"/>
  <c r="G1164" i="1"/>
  <c r="M1164" i="1" s="1"/>
  <c r="Z1164" i="1" s="1"/>
  <c r="AO1164" i="1" s="1"/>
  <c r="AS1164" i="1" s="1"/>
  <c r="AY1164" i="1" s="1"/>
  <c r="BA1164" i="1" s="1"/>
  <c r="BR1164" i="1" s="1"/>
  <c r="BV1164" i="1" s="1"/>
  <c r="M1165" i="1"/>
  <c r="Z1165" i="1" s="1"/>
  <c r="AO1165" i="1" s="1"/>
  <c r="AS1165" i="1" s="1"/>
  <c r="AY1165" i="1" s="1"/>
  <c r="BA1165" i="1" s="1"/>
  <c r="BR1165" i="1" s="1"/>
  <c r="BV1165" i="1" s="1"/>
  <c r="G1427" i="1"/>
  <c r="M1428" i="1"/>
  <c r="Z1428" i="1" s="1"/>
  <c r="AO1428" i="1" s="1"/>
  <c r="AS1428" i="1" s="1"/>
  <c r="AY1428" i="1" s="1"/>
  <c r="BA1428" i="1" s="1"/>
  <c r="BR1428" i="1" s="1"/>
  <c r="BV1428" i="1" s="1"/>
  <c r="G1368" i="1"/>
  <c r="M1369" i="1"/>
  <c r="Z1369" i="1" s="1"/>
  <c r="AO1369" i="1" s="1"/>
  <c r="AS1369" i="1" s="1"/>
  <c r="AY1369" i="1" s="1"/>
  <c r="BA1369" i="1" s="1"/>
  <c r="BR1369" i="1" s="1"/>
  <c r="BV1369" i="1" s="1"/>
  <c r="G867" i="1"/>
  <c r="M867" i="1" s="1"/>
  <c r="Z867" i="1" s="1"/>
  <c r="AO867" i="1" s="1"/>
  <c r="AS867" i="1" s="1"/>
  <c r="AY867" i="1" s="1"/>
  <c r="BA867" i="1" s="1"/>
  <c r="BR867" i="1" s="1"/>
  <c r="BV867" i="1" s="1"/>
  <c r="M868" i="1"/>
  <c r="Z868" i="1" s="1"/>
  <c r="AO868" i="1" s="1"/>
  <c r="AS868" i="1" s="1"/>
  <c r="AY868" i="1" s="1"/>
  <c r="BA868" i="1" s="1"/>
  <c r="BR868" i="1" s="1"/>
  <c r="BV868" i="1" s="1"/>
  <c r="G889" i="1"/>
  <c r="M890" i="1"/>
  <c r="Z890" i="1" s="1"/>
  <c r="AO890" i="1" s="1"/>
  <c r="AS890" i="1" s="1"/>
  <c r="AY890" i="1" s="1"/>
  <c r="BA890" i="1" s="1"/>
  <c r="BR890" i="1" s="1"/>
  <c r="BV890" i="1" s="1"/>
  <c r="G923" i="1"/>
  <c r="M924" i="1"/>
  <c r="Z924" i="1" s="1"/>
  <c r="AO924" i="1" s="1"/>
  <c r="AS924" i="1" s="1"/>
  <c r="AY924" i="1" s="1"/>
  <c r="BA924" i="1" s="1"/>
  <c r="BR924" i="1" s="1"/>
  <c r="BV924" i="1" s="1"/>
  <c r="G907" i="1"/>
  <c r="M907" i="1" s="1"/>
  <c r="Z907" i="1" s="1"/>
  <c r="AO907" i="1" s="1"/>
  <c r="AS907" i="1" s="1"/>
  <c r="AY907" i="1" s="1"/>
  <c r="BA907" i="1" s="1"/>
  <c r="BR907" i="1" s="1"/>
  <c r="BV907" i="1" s="1"/>
  <c r="M908" i="1"/>
  <c r="Z908" i="1" s="1"/>
  <c r="AO908" i="1" s="1"/>
  <c r="AS908" i="1" s="1"/>
  <c r="AY908" i="1" s="1"/>
  <c r="BA908" i="1" s="1"/>
  <c r="BR908" i="1" s="1"/>
  <c r="BV908" i="1" s="1"/>
  <c r="G977" i="1"/>
  <c r="M978" i="1"/>
  <c r="Z978" i="1" s="1"/>
  <c r="AO978" i="1" s="1"/>
  <c r="AS978" i="1" s="1"/>
  <c r="AY978" i="1" s="1"/>
  <c r="BA978" i="1" s="1"/>
  <c r="BR978" i="1" s="1"/>
  <c r="BV978" i="1" s="1"/>
  <c r="G961" i="1"/>
  <c r="M961" i="1" s="1"/>
  <c r="Z961" i="1" s="1"/>
  <c r="AO961" i="1" s="1"/>
  <c r="AS961" i="1" s="1"/>
  <c r="AY961" i="1" s="1"/>
  <c r="BA961" i="1" s="1"/>
  <c r="BR961" i="1" s="1"/>
  <c r="BV961" i="1" s="1"/>
  <c r="M962" i="1"/>
  <c r="Z962" i="1" s="1"/>
  <c r="AO962" i="1" s="1"/>
  <c r="AS962" i="1" s="1"/>
  <c r="AY962" i="1" s="1"/>
  <c r="BA962" i="1" s="1"/>
  <c r="BR962" i="1" s="1"/>
  <c r="BV962" i="1" s="1"/>
  <c r="G1001" i="1"/>
  <c r="M1001" i="1" s="1"/>
  <c r="Z1001" i="1" s="1"/>
  <c r="AO1001" i="1" s="1"/>
  <c r="AS1001" i="1" s="1"/>
  <c r="AY1001" i="1" s="1"/>
  <c r="BA1001" i="1" s="1"/>
  <c r="BR1001" i="1" s="1"/>
  <c r="BV1001" i="1" s="1"/>
  <c r="M1002" i="1"/>
  <c r="Z1002" i="1" s="1"/>
  <c r="AO1002" i="1" s="1"/>
  <c r="AS1002" i="1" s="1"/>
  <c r="AY1002" i="1" s="1"/>
  <c r="BA1002" i="1" s="1"/>
  <c r="BR1002" i="1" s="1"/>
  <c r="BV1002" i="1" s="1"/>
  <c r="G1058" i="1"/>
  <c r="M1058" i="1" s="1"/>
  <c r="Z1058" i="1" s="1"/>
  <c r="AO1058" i="1" s="1"/>
  <c r="AS1058" i="1" s="1"/>
  <c r="AY1058" i="1" s="1"/>
  <c r="BA1058" i="1" s="1"/>
  <c r="BR1058" i="1" s="1"/>
  <c r="BV1058" i="1" s="1"/>
  <c r="M1059" i="1"/>
  <c r="Z1059" i="1" s="1"/>
  <c r="AO1059" i="1" s="1"/>
  <c r="AS1059" i="1" s="1"/>
  <c r="AY1059" i="1" s="1"/>
  <c r="BA1059" i="1" s="1"/>
  <c r="BR1059" i="1" s="1"/>
  <c r="BV1059" i="1" s="1"/>
  <c r="G1083" i="1"/>
  <c r="M1084" i="1"/>
  <c r="Z1084" i="1" s="1"/>
  <c r="AO1084" i="1" s="1"/>
  <c r="AS1084" i="1" s="1"/>
  <c r="AY1084" i="1" s="1"/>
  <c r="BA1084" i="1" s="1"/>
  <c r="BR1084" i="1" s="1"/>
  <c r="BV1084" i="1" s="1"/>
  <c r="G1107" i="1"/>
  <c r="M1107" i="1" s="1"/>
  <c r="Z1107" i="1" s="1"/>
  <c r="AO1107" i="1" s="1"/>
  <c r="AS1107" i="1" s="1"/>
  <c r="AY1107" i="1" s="1"/>
  <c r="BA1107" i="1" s="1"/>
  <c r="BR1107" i="1" s="1"/>
  <c r="BV1107" i="1" s="1"/>
  <c r="M1108" i="1"/>
  <c r="Z1108" i="1" s="1"/>
  <c r="AO1108" i="1" s="1"/>
  <c r="AS1108" i="1" s="1"/>
  <c r="AY1108" i="1" s="1"/>
  <c r="BA1108" i="1" s="1"/>
  <c r="BR1108" i="1" s="1"/>
  <c r="BV1108" i="1" s="1"/>
  <c r="G1125" i="1"/>
  <c r="M1126" i="1"/>
  <c r="Z1126" i="1" s="1"/>
  <c r="AO1126" i="1" s="1"/>
  <c r="AS1126" i="1" s="1"/>
  <c r="AY1126" i="1" s="1"/>
  <c r="BA1126" i="1" s="1"/>
  <c r="BR1126" i="1" s="1"/>
  <c r="BV1126" i="1" s="1"/>
  <c r="G1153" i="1"/>
  <c r="M1154" i="1"/>
  <c r="Z1154" i="1" s="1"/>
  <c r="AO1154" i="1" s="1"/>
  <c r="AS1154" i="1" s="1"/>
  <c r="AY1154" i="1" s="1"/>
  <c r="BA1154" i="1" s="1"/>
  <c r="BR1154" i="1" s="1"/>
  <c r="BV1154" i="1" s="1"/>
  <c r="G1169" i="1"/>
  <c r="M1170" i="1"/>
  <c r="Z1170" i="1" s="1"/>
  <c r="AO1170" i="1" s="1"/>
  <c r="AS1170" i="1" s="1"/>
  <c r="AY1170" i="1" s="1"/>
  <c r="BA1170" i="1" s="1"/>
  <c r="BR1170" i="1" s="1"/>
  <c r="BV1170" i="1" s="1"/>
  <c r="G1208" i="1"/>
  <c r="M1209" i="1"/>
  <c r="Z1209" i="1" s="1"/>
  <c r="AO1209" i="1" s="1"/>
  <c r="AS1209" i="1" s="1"/>
  <c r="AY1209" i="1" s="1"/>
  <c r="BA1209" i="1" s="1"/>
  <c r="BR1209" i="1" s="1"/>
  <c r="BV1209" i="1" s="1"/>
  <c r="G1225" i="1"/>
  <c r="M1226" i="1"/>
  <c r="Z1226" i="1" s="1"/>
  <c r="AO1226" i="1" s="1"/>
  <c r="AS1226" i="1" s="1"/>
  <c r="AY1226" i="1" s="1"/>
  <c r="BA1226" i="1" s="1"/>
  <c r="BR1226" i="1" s="1"/>
  <c r="BV1226" i="1" s="1"/>
  <c r="G1232" i="1"/>
  <c r="M1233" i="1"/>
  <c r="Z1233" i="1" s="1"/>
  <c r="AO1233" i="1" s="1"/>
  <c r="AS1233" i="1" s="1"/>
  <c r="AY1233" i="1" s="1"/>
  <c r="BA1233" i="1" s="1"/>
  <c r="BR1233" i="1" s="1"/>
  <c r="BV1233" i="1" s="1"/>
  <c r="I1314" i="1"/>
  <c r="I1313" i="1" s="1"/>
  <c r="G1394" i="1"/>
  <c r="M1395" i="1"/>
  <c r="Z1395" i="1" s="1"/>
  <c r="AO1395" i="1" s="1"/>
  <c r="AS1395" i="1" s="1"/>
  <c r="AY1395" i="1" s="1"/>
  <c r="BA1395" i="1" s="1"/>
  <c r="BR1395" i="1" s="1"/>
  <c r="BV1395" i="1" s="1"/>
  <c r="G1353" i="1"/>
  <c r="M1354" i="1"/>
  <c r="Z1354" i="1" s="1"/>
  <c r="AO1354" i="1" s="1"/>
  <c r="AS1354" i="1" s="1"/>
  <c r="AY1354" i="1" s="1"/>
  <c r="BA1354" i="1" s="1"/>
  <c r="BR1354" i="1" s="1"/>
  <c r="BV1354" i="1" s="1"/>
  <c r="G1305" i="1"/>
  <c r="M1306" i="1"/>
  <c r="Z1306" i="1" s="1"/>
  <c r="AO1306" i="1" s="1"/>
  <c r="AS1306" i="1" s="1"/>
  <c r="AY1306" i="1" s="1"/>
  <c r="BA1306" i="1" s="1"/>
  <c r="BR1306" i="1" s="1"/>
  <c r="BV1306" i="1" s="1"/>
  <c r="G928" i="1"/>
  <c r="M929" i="1"/>
  <c r="Z929" i="1" s="1"/>
  <c r="AO929" i="1" s="1"/>
  <c r="AS929" i="1" s="1"/>
  <c r="AY929" i="1" s="1"/>
  <c r="BA929" i="1" s="1"/>
  <c r="BR929" i="1" s="1"/>
  <c r="BV929" i="1" s="1"/>
  <c r="G964" i="1"/>
  <c r="M964" i="1" s="1"/>
  <c r="Z964" i="1" s="1"/>
  <c r="AO964" i="1" s="1"/>
  <c r="AS964" i="1" s="1"/>
  <c r="AY964" i="1" s="1"/>
  <c r="BA964" i="1" s="1"/>
  <c r="BR964" i="1" s="1"/>
  <c r="BV964" i="1" s="1"/>
  <c r="M965" i="1"/>
  <c r="Z965" i="1" s="1"/>
  <c r="AO965" i="1" s="1"/>
  <c r="AS965" i="1" s="1"/>
  <c r="AY965" i="1" s="1"/>
  <c r="BA965" i="1" s="1"/>
  <c r="BR965" i="1" s="1"/>
  <c r="BV965" i="1" s="1"/>
  <c r="G1076" i="1"/>
  <c r="G1067" i="1" s="1"/>
  <c r="M1077" i="1"/>
  <c r="Z1077" i="1" s="1"/>
  <c r="AO1077" i="1" s="1"/>
  <c r="AS1077" i="1" s="1"/>
  <c r="AY1077" i="1" s="1"/>
  <c r="BA1077" i="1" s="1"/>
  <c r="BR1077" i="1" s="1"/>
  <c r="G1104" i="1"/>
  <c r="M1104" i="1" s="1"/>
  <c r="Z1104" i="1" s="1"/>
  <c r="AO1104" i="1" s="1"/>
  <c r="AS1104" i="1" s="1"/>
  <c r="AY1104" i="1" s="1"/>
  <c r="BA1104" i="1" s="1"/>
  <c r="BR1104" i="1" s="1"/>
  <c r="BV1104" i="1" s="1"/>
  <c r="M1105" i="1"/>
  <c r="Z1105" i="1" s="1"/>
  <c r="AO1105" i="1" s="1"/>
  <c r="AS1105" i="1" s="1"/>
  <c r="AY1105" i="1" s="1"/>
  <c r="BA1105" i="1" s="1"/>
  <c r="BR1105" i="1" s="1"/>
  <c r="BV1105" i="1" s="1"/>
  <c r="G1213" i="1"/>
  <c r="M1214" i="1"/>
  <c r="Z1214" i="1" s="1"/>
  <c r="AO1214" i="1" s="1"/>
  <c r="AS1214" i="1" s="1"/>
  <c r="AY1214" i="1" s="1"/>
  <c r="BA1214" i="1" s="1"/>
  <c r="BR1214" i="1" s="1"/>
  <c r="BV1214" i="1" s="1"/>
  <c r="G882" i="1"/>
  <c r="G873" i="1" s="1"/>
  <c r="M883" i="1"/>
  <c r="Z883" i="1" s="1"/>
  <c r="AO883" i="1" s="1"/>
  <c r="AS883" i="1" s="1"/>
  <c r="AY883" i="1" s="1"/>
  <c r="BA883" i="1" s="1"/>
  <c r="BR883" i="1" s="1"/>
  <c r="G895" i="1"/>
  <c r="M896" i="1"/>
  <c r="Z896" i="1" s="1"/>
  <c r="AO896" i="1" s="1"/>
  <c r="AS896" i="1" s="1"/>
  <c r="AY896" i="1" s="1"/>
  <c r="BA896" i="1" s="1"/>
  <c r="BR896" i="1" s="1"/>
  <c r="BV896" i="1" s="1"/>
  <c r="G913" i="1"/>
  <c r="M913" i="1" s="1"/>
  <c r="Z913" i="1" s="1"/>
  <c r="AO913" i="1" s="1"/>
  <c r="AS913" i="1" s="1"/>
  <c r="AY913" i="1" s="1"/>
  <c r="BA913" i="1" s="1"/>
  <c r="BR913" i="1" s="1"/>
  <c r="BV913" i="1" s="1"/>
  <c r="M914" i="1"/>
  <c r="Z914" i="1" s="1"/>
  <c r="AO914" i="1" s="1"/>
  <c r="AS914" i="1" s="1"/>
  <c r="AY914" i="1" s="1"/>
  <c r="BA914" i="1" s="1"/>
  <c r="BR914" i="1" s="1"/>
  <c r="BV914" i="1" s="1"/>
  <c r="G939" i="1"/>
  <c r="M940" i="1"/>
  <c r="Z940" i="1" s="1"/>
  <c r="AO940" i="1" s="1"/>
  <c r="AS940" i="1" s="1"/>
  <c r="AY940" i="1" s="1"/>
  <c r="BA940" i="1" s="1"/>
  <c r="BR940" i="1" s="1"/>
  <c r="BV940" i="1" s="1"/>
  <c r="G967" i="1"/>
  <c r="M967" i="1" s="1"/>
  <c r="Z967" i="1" s="1"/>
  <c r="AO967" i="1" s="1"/>
  <c r="AS967" i="1" s="1"/>
  <c r="AY967" i="1" s="1"/>
  <c r="BA967" i="1" s="1"/>
  <c r="BR967" i="1" s="1"/>
  <c r="BV967" i="1" s="1"/>
  <c r="M968" i="1"/>
  <c r="Z968" i="1" s="1"/>
  <c r="AO968" i="1" s="1"/>
  <c r="AS968" i="1" s="1"/>
  <c r="AY968" i="1" s="1"/>
  <c r="BA968" i="1" s="1"/>
  <c r="BR968" i="1" s="1"/>
  <c r="BV968" i="1" s="1"/>
  <c r="G951" i="1"/>
  <c r="M952" i="1"/>
  <c r="Z952" i="1" s="1"/>
  <c r="AO952" i="1" s="1"/>
  <c r="AS952" i="1" s="1"/>
  <c r="AY952" i="1" s="1"/>
  <c r="BA952" i="1" s="1"/>
  <c r="BR952" i="1" s="1"/>
  <c r="BV952" i="1" s="1"/>
  <c r="G1064" i="1"/>
  <c r="M1064" i="1" s="1"/>
  <c r="Z1064" i="1" s="1"/>
  <c r="AO1064" i="1" s="1"/>
  <c r="AS1064" i="1" s="1"/>
  <c r="AY1064" i="1" s="1"/>
  <c r="BA1064" i="1" s="1"/>
  <c r="BR1064" i="1" s="1"/>
  <c r="M1065" i="1"/>
  <c r="Z1065" i="1" s="1"/>
  <c r="AO1065" i="1" s="1"/>
  <c r="AS1065" i="1" s="1"/>
  <c r="AY1065" i="1" s="1"/>
  <c r="BA1065" i="1" s="1"/>
  <c r="BR1065" i="1" s="1"/>
  <c r="G1094" i="1"/>
  <c r="M1094" i="1" s="1"/>
  <c r="Z1094" i="1" s="1"/>
  <c r="AO1094" i="1" s="1"/>
  <c r="AS1094" i="1" s="1"/>
  <c r="AY1094" i="1" s="1"/>
  <c r="BA1094" i="1" s="1"/>
  <c r="BR1094" i="1" s="1"/>
  <c r="BV1094" i="1" s="1"/>
  <c r="M1095" i="1"/>
  <c r="Z1095" i="1" s="1"/>
  <c r="AO1095" i="1" s="1"/>
  <c r="AS1095" i="1" s="1"/>
  <c r="AY1095" i="1" s="1"/>
  <c r="BA1095" i="1" s="1"/>
  <c r="BR1095" i="1" s="1"/>
  <c r="BV1095" i="1" s="1"/>
  <c r="G1115" i="1"/>
  <c r="M1116" i="1"/>
  <c r="Z1116" i="1" s="1"/>
  <c r="AO1116" i="1" s="1"/>
  <c r="AS1116" i="1" s="1"/>
  <c r="AY1116" i="1" s="1"/>
  <c r="BA1116" i="1" s="1"/>
  <c r="BR1116" i="1" s="1"/>
  <c r="BV1116" i="1" s="1"/>
  <c r="G1141" i="1"/>
  <c r="M1142" i="1"/>
  <c r="Z1142" i="1" s="1"/>
  <c r="AO1142" i="1" s="1"/>
  <c r="AS1142" i="1" s="1"/>
  <c r="AY1142" i="1" s="1"/>
  <c r="BA1142" i="1" s="1"/>
  <c r="BR1142" i="1" s="1"/>
  <c r="BV1142" i="1" s="1"/>
  <c r="G1161" i="1"/>
  <c r="M1161" i="1" s="1"/>
  <c r="Z1161" i="1" s="1"/>
  <c r="AO1161" i="1" s="1"/>
  <c r="AS1161" i="1" s="1"/>
  <c r="AY1161" i="1" s="1"/>
  <c r="BA1161" i="1" s="1"/>
  <c r="BR1161" i="1" s="1"/>
  <c r="BV1161" i="1" s="1"/>
  <c r="M1162" i="1"/>
  <c r="Z1162" i="1" s="1"/>
  <c r="AO1162" i="1" s="1"/>
  <c r="AS1162" i="1" s="1"/>
  <c r="AY1162" i="1" s="1"/>
  <c r="BA1162" i="1" s="1"/>
  <c r="BR1162" i="1" s="1"/>
  <c r="BV1162" i="1" s="1"/>
  <c r="G1198" i="1"/>
  <c r="M1198" i="1" s="1"/>
  <c r="Z1198" i="1" s="1"/>
  <c r="AO1198" i="1" s="1"/>
  <c r="AS1198" i="1" s="1"/>
  <c r="AY1198" i="1" s="1"/>
  <c r="BA1198" i="1" s="1"/>
  <c r="BR1198" i="1" s="1"/>
  <c r="BV1198" i="1" s="1"/>
  <c r="M1199" i="1"/>
  <c r="Z1199" i="1" s="1"/>
  <c r="AO1199" i="1" s="1"/>
  <c r="AS1199" i="1" s="1"/>
  <c r="AY1199" i="1" s="1"/>
  <c r="BA1199" i="1" s="1"/>
  <c r="BR1199" i="1" s="1"/>
  <c r="BV1199" i="1" s="1"/>
  <c r="G1097" i="1"/>
  <c r="M1097" i="1" s="1"/>
  <c r="Z1097" i="1" s="1"/>
  <c r="AO1097" i="1" s="1"/>
  <c r="AS1097" i="1" s="1"/>
  <c r="AY1097" i="1" s="1"/>
  <c r="BA1097" i="1" s="1"/>
  <c r="BR1097" i="1" s="1"/>
  <c r="M1098" i="1"/>
  <c r="Z1098" i="1" s="1"/>
  <c r="AO1098" i="1" s="1"/>
  <c r="AS1098" i="1" s="1"/>
  <c r="AY1098" i="1" s="1"/>
  <c r="BA1098" i="1" s="1"/>
  <c r="BR1098" i="1" s="1"/>
  <c r="M1260" i="1"/>
  <c r="Z1260" i="1" s="1"/>
  <c r="AO1260" i="1" s="1"/>
  <c r="AS1260" i="1" s="1"/>
  <c r="AY1260" i="1" s="1"/>
  <c r="BA1260" i="1" s="1"/>
  <c r="BR1260" i="1" s="1"/>
  <c r="G1412" i="1"/>
  <c r="H1314" i="1"/>
  <c r="H1313" i="1" s="1"/>
  <c r="G1239" i="1"/>
  <c r="M1243" i="1"/>
  <c r="Z1243" i="1" s="1"/>
  <c r="AO1243" i="1" s="1"/>
  <c r="AS1243" i="1" s="1"/>
  <c r="AY1243" i="1" s="1"/>
  <c r="BA1243" i="1" s="1"/>
  <c r="BR1243" i="1" s="1"/>
  <c r="BV1243" i="1" s="1"/>
  <c r="G870" i="1"/>
  <c r="M870" i="1" s="1"/>
  <c r="Z870" i="1" s="1"/>
  <c r="AO870" i="1" s="1"/>
  <c r="AS870" i="1" s="1"/>
  <c r="AY870" i="1" s="1"/>
  <c r="BA870" i="1" s="1"/>
  <c r="BR870" i="1" s="1"/>
  <c r="M871" i="1"/>
  <c r="Z871" i="1" s="1"/>
  <c r="AO871" i="1" s="1"/>
  <c r="AS871" i="1" s="1"/>
  <c r="AY871" i="1" s="1"/>
  <c r="BA871" i="1" s="1"/>
  <c r="BR871" i="1" s="1"/>
  <c r="G852" i="1"/>
  <c r="M853" i="1"/>
  <c r="Z853" i="1" s="1"/>
  <c r="AO853" i="1" s="1"/>
  <c r="AS853" i="1" s="1"/>
  <c r="AY853" i="1" s="1"/>
  <c r="BA853" i="1" s="1"/>
  <c r="BR853" i="1" s="1"/>
  <c r="BV853" i="1" s="1"/>
  <c r="G934" i="1"/>
  <c r="M935" i="1"/>
  <c r="Z935" i="1" s="1"/>
  <c r="AO935" i="1" s="1"/>
  <c r="AS935" i="1" s="1"/>
  <c r="AY935" i="1" s="1"/>
  <c r="BA935" i="1" s="1"/>
  <c r="BR935" i="1" s="1"/>
  <c r="BV935" i="1" s="1"/>
  <c r="G1004" i="1"/>
  <c r="M1004" i="1" s="1"/>
  <c r="Z1004" i="1" s="1"/>
  <c r="AO1004" i="1" s="1"/>
  <c r="AS1004" i="1" s="1"/>
  <c r="AY1004" i="1" s="1"/>
  <c r="BA1004" i="1" s="1"/>
  <c r="BR1004" i="1" s="1"/>
  <c r="BV1004" i="1" s="1"/>
  <c r="M1005" i="1"/>
  <c r="Z1005" i="1" s="1"/>
  <c r="AO1005" i="1" s="1"/>
  <c r="AS1005" i="1" s="1"/>
  <c r="AY1005" i="1" s="1"/>
  <c r="BA1005" i="1" s="1"/>
  <c r="BR1005" i="1" s="1"/>
  <c r="BV1005" i="1" s="1"/>
  <c r="G1201" i="1"/>
  <c r="M1201" i="1" s="1"/>
  <c r="Z1201" i="1" s="1"/>
  <c r="AO1201" i="1" s="1"/>
  <c r="AS1201" i="1" s="1"/>
  <c r="AY1201" i="1" s="1"/>
  <c r="BA1201" i="1" s="1"/>
  <c r="BR1201" i="1" s="1"/>
  <c r="BV1201" i="1" s="1"/>
  <c r="M1202" i="1"/>
  <c r="Z1202" i="1" s="1"/>
  <c r="AO1202" i="1" s="1"/>
  <c r="AS1202" i="1" s="1"/>
  <c r="AY1202" i="1" s="1"/>
  <c r="BA1202" i="1" s="1"/>
  <c r="BR1202" i="1" s="1"/>
  <c r="BV1202" i="1" s="1"/>
  <c r="G1363" i="1"/>
  <c r="M1364" i="1"/>
  <c r="Z1364" i="1" s="1"/>
  <c r="AO1364" i="1" s="1"/>
  <c r="AS1364" i="1" s="1"/>
  <c r="AY1364" i="1" s="1"/>
  <c r="BA1364" i="1" s="1"/>
  <c r="BR1364" i="1" s="1"/>
  <c r="BV1364" i="1" s="1"/>
  <c r="G1325" i="1"/>
  <c r="M1326" i="1"/>
  <c r="Z1326" i="1" s="1"/>
  <c r="AO1326" i="1" s="1"/>
  <c r="AS1326" i="1" s="1"/>
  <c r="AY1326" i="1" s="1"/>
  <c r="BA1326" i="1" s="1"/>
  <c r="BR1326" i="1" s="1"/>
  <c r="BV1326" i="1" s="1"/>
  <c r="G864" i="1"/>
  <c r="M864" i="1" s="1"/>
  <c r="Z864" i="1" s="1"/>
  <c r="AO864" i="1" s="1"/>
  <c r="AS864" i="1" s="1"/>
  <c r="AY864" i="1" s="1"/>
  <c r="BA864" i="1" s="1"/>
  <c r="BR864" i="1" s="1"/>
  <c r="BV864" i="1" s="1"/>
  <c r="M865" i="1"/>
  <c r="Z865" i="1" s="1"/>
  <c r="AO865" i="1" s="1"/>
  <c r="AS865" i="1" s="1"/>
  <c r="AY865" i="1" s="1"/>
  <c r="BA865" i="1" s="1"/>
  <c r="BR865" i="1" s="1"/>
  <c r="BV865" i="1" s="1"/>
  <c r="G900" i="1"/>
  <c r="M901" i="1"/>
  <c r="Z901" i="1" s="1"/>
  <c r="AO901" i="1" s="1"/>
  <c r="AS901" i="1" s="1"/>
  <c r="AY901" i="1" s="1"/>
  <c r="BA901" i="1" s="1"/>
  <c r="BR901" i="1" s="1"/>
  <c r="BV901" i="1" s="1"/>
  <c r="G918" i="1"/>
  <c r="M919" i="1"/>
  <c r="Z919" i="1" s="1"/>
  <c r="AO919" i="1" s="1"/>
  <c r="AS919" i="1" s="1"/>
  <c r="AY919" i="1" s="1"/>
  <c r="BA919" i="1" s="1"/>
  <c r="BR919" i="1" s="1"/>
  <c r="BV919" i="1" s="1"/>
  <c r="G944" i="1"/>
  <c r="M945" i="1"/>
  <c r="Z945" i="1" s="1"/>
  <c r="AO945" i="1" s="1"/>
  <c r="AS945" i="1" s="1"/>
  <c r="AY945" i="1" s="1"/>
  <c r="BA945" i="1" s="1"/>
  <c r="BR945" i="1" s="1"/>
  <c r="BV945" i="1" s="1"/>
  <c r="G972" i="1"/>
  <c r="M973" i="1"/>
  <c r="Z973" i="1" s="1"/>
  <c r="AO973" i="1" s="1"/>
  <c r="AS973" i="1" s="1"/>
  <c r="AY973" i="1" s="1"/>
  <c r="BA973" i="1" s="1"/>
  <c r="BR973" i="1" s="1"/>
  <c r="BV973" i="1" s="1"/>
  <c r="G956" i="1"/>
  <c r="M957" i="1"/>
  <c r="Z957" i="1" s="1"/>
  <c r="AO957" i="1" s="1"/>
  <c r="AS957" i="1" s="1"/>
  <c r="AY957" i="1" s="1"/>
  <c r="BA957" i="1" s="1"/>
  <c r="BR957" i="1" s="1"/>
  <c r="BV957" i="1" s="1"/>
  <c r="G1033" i="1"/>
  <c r="M1033" i="1" s="1"/>
  <c r="Z1033" i="1" s="1"/>
  <c r="AO1033" i="1" s="1"/>
  <c r="AS1033" i="1" s="1"/>
  <c r="AY1033" i="1" s="1"/>
  <c r="BA1033" i="1" s="1"/>
  <c r="BR1033" i="1" s="1"/>
  <c r="BV1033" i="1" s="1"/>
  <c r="M1034" i="1"/>
  <c r="Z1034" i="1" s="1"/>
  <c r="AO1034" i="1" s="1"/>
  <c r="AS1034" i="1" s="1"/>
  <c r="AY1034" i="1" s="1"/>
  <c r="BA1034" i="1" s="1"/>
  <c r="BR1034" i="1" s="1"/>
  <c r="BV1034" i="1" s="1"/>
  <c r="G1046" i="1"/>
  <c r="M1047" i="1"/>
  <c r="Z1047" i="1" s="1"/>
  <c r="AO1047" i="1" s="1"/>
  <c r="AS1047" i="1" s="1"/>
  <c r="AY1047" i="1" s="1"/>
  <c r="BA1047" i="1" s="1"/>
  <c r="BR1047" i="1" s="1"/>
  <c r="BV1047" i="1" s="1"/>
  <c r="G1061" i="1"/>
  <c r="M1061" i="1" s="1"/>
  <c r="Z1061" i="1" s="1"/>
  <c r="AO1061" i="1" s="1"/>
  <c r="AS1061" i="1" s="1"/>
  <c r="AY1061" i="1" s="1"/>
  <c r="BA1061" i="1" s="1"/>
  <c r="BR1061" i="1" s="1"/>
  <c r="BV1061" i="1" s="1"/>
  <c r="M1062" i="1"/>
  <c r="Z1062" i="1" s="1"/>
  <c r="AO1062" i="1" s="1"/>
  <c r="AS1062" i="1" s="1"/>
  <c r="AY1062" i="1" s="1"/>
  <c r="BA1062" i="1" s="1"/>
  <c r="BR1062" i="1" s="1"/>
  <c r="BV1062" i="1" s="1"/>
  <c r="G1089" i="1"/>
  <c r="M1090" i="1"/>
  <c r="Z1090" i="1" s="1"/>
  <c r="AO1090" i="1" s="1"/>
  <c r="AS1090" i="1" s="1"/>
  <c r="AY1090" i="1" s="1"/>
  <c r="BA1090" i="1" s="1"/>
  <c r="BR1090" i="1" s="1"/>
  <c r="BV1090" i="1" s="1"/>
  <c r="G1110" i="1"/>
  <c r="M1110" i="1" s="1"/>
  <c r="Z1110" i="1" s="1"/>
  <c r="AO1110" i="1" s="1"/>
  <c r="AS1110" i="1" s="1"/>
  <c r="AY1110" i="1" s="1"/>
  <c r="BA1110" i="1" s="1"/>
  <c r="BR1110" i="1" s="1"/>
  <c r="BV1110" i="1" s="1"/>
  <c r="M1111" i="1"/>
  <c r="Z1111" i="1" s="1"/>
  <c r="AO1111" i="1" s="1"/>
  <c r="AS1111" i="1" s="1"/>
  <c r="AY1111" i="1" s="1"/>
  <c r="BA1111" i="1" s="1"/>
  <c r="BR1111" i="1" s="1"/>
  <c r="BV1111" i="1" s="1"/>
  <c r="G1136" i="1"/>
  <c r="M1137" i="1"/>
  <c r="Z1137" i="1" s="1"/>
  <c r="AO1137" i="1" s="1"/>
  <c r="AS1137" i="1" s="1"/>
  <c r="AY1137" i="1" s="1"/>
  <c r="BA1137" i="1" s="1"/>
  <c r="BR1137" i="1" s="1"/>
  <c r="BV1137" i="1" s="1"/>
  <c r="G1158" i="1"/>
  <c r="M1158" i="1" s="1"/>
  <c r="Z1158" i="1" s="1"/>
  <c r="AO1158" i="1" s="1"/>
  <c r="AS1158" i="1" s="1"/>
  <c r="AY1158" i="1" s="1"/>
  <c r="BA1158" i="1" s="1"/>
  <c r="BR1158" i="1" s="1"/>
  <c r="BV1158" i="1" s="1"/>
  <c r="M1159" i="1"/>
  <c r="Z1159" i="1" s="1"/>
  <c r="AO1159" i="1" s="1"/>
  <c r="AS1159" i="1" s="1"/>
  <c r="AY1159" i="1" s="1"/>
  <c r="BA1159" i="1" s="1"/>
  <c r="BR1159" i="1" s="1"/>
  <c r="BV1159" i="1" s="1"/>
  <c r="G1174" i="1"/>
  <c r="M1175" i="1"/>
  <c r="Z1175" i="1" s="1"/>
  <c r="AO1175" i="1" s="1"/>
  <c r="AS1175" i="1" s="1"/>
  <c r="AY1175" i="1" s="1"/>
  <c r="BA1175" i="1" s="1"/>
  <c r="BR1175" i="1" s="1"/>
  <c r="BV1175" i="1" s="1"/>
  <c r="G1220" i="1"/>
  <c r="M1221" i="1"/>
  <c r="Z1221" i="1" s="1"/>
  <c r="AO1221" i="1" s="1"/>
  <c r="AS1221" i="1" s="1"/>
  <c r="AY1221" i="1" s="1"/>
  <c r="BA1221" i="1" s="1"/>
  <c r="BR1221" i="1" s="1"/>
  <c r="BV1221" i="1" s="1"/>
  <c r="G1314" i="1"/>
  <c r="H1412" i="1"/>
  <c r="N1412" i="1" s="1"/>
  <c r="AA1412" i="1" s="1"/>
  <c r="AP1412" i="1" s="1"/>
  <c r="BS1412" i="1" s="1"/>
  <c r="G1388" i="1"/>
  <c r="M1389" i="1"/>
  <c r="Z1389" i="1" s="1"/>
  <c r="AO1389" i="1" s="1"/>
  <c r="AS1389" i="1" s="1"/>
  <c r="AY1389" i="1" s="1"/>
  <c r="BA1389" i="1" s="1"/>
  <c r="BR1389" i="1" s="1"/>
  <c r="BV1389" i="1" s="1"/>
  <c r="G1335" i="1"/>
  <c r="M1336" i="1"/>
  <c r="Z1336" i="1" s="1"/>
  <c r="AO1336" i="1" s="1"/>
  <c r="AS1336" i="1" s="1"/>
  <c r="AY1336" i="1" s="1"/>
  <c r="BA1336" i="1" s="1"/>
  <c r="BR1336" i="1" s="1"/>
  <c r="BV1336" i="1" s="1"/>
  <c r="G1294" i="1"/>
  <c r="M1295" i="1"/>
  <c r="Z1295" i="1" s="1"/>
  <c r="AO1295" i="1" s="1"/>
  <c r="AS1295" i="1" s="1"/>
  <c r="AY1295" i="1" s="1"/>
  <c r="BA1295" i="1" s="1"/>
  <c r="BR1295" i="1" s="1"/>
  <c r="BV1295" i="1" s="1"/>
  <c r="G1252" i="1"/>
  <c r="M1252" i="1" s="1"/>
  <c r="Z1252" i="1" s="1"/>
  <c r="AO1252" i="1" s="1"/>
  <c r="AS1252" i="1" s="1"/>
  <c r="AY1252" i="1" s="1"/>
  <c r="BA1252" i="1" s="1"/>
  <c r="BR1252" i="1" s="1"/>
  <c r="BV1252" i="1" s="1"/>
  <c r="M1253" i="1"/>
  <c r="Z1253" i="1" s="1"/>
  <c r="AO1253" i="1" s="1"/>
  <c r="AS1253" i="1" s="1"/>
  <c r="AY1253" i="1" s="1"/>
  <c r="BA1253" i="1" s="1"/>
  <c r="BR1253" i="1" s="1"/>
  <c r="BV1253" i="1" s="1"/>
  <c r="G1341" i="1"/>
  <c r="M1342" i="1"/>
  <c r="Z1342" i="1" s="1"/>
  <c r="AO1342" i="1" s="1"/>
  <c r="AS1342" i="1" s="1"/>
  <c r="AY1342" i="1" s="1"/>
  <c r="BA1342" i="1" s="1"/>
  <c r="BR1342" i="1" s="1"/>
  <c r="BV1342" i="1" s="1"/>
  <c r="G1300" i="1"/>
  <c r="M1301" i="1"/>
  <c r="Z1301" i="1" s="1"/>
  <c r="AO1301" i="1" s="1"/>
  <c r="AS1301" i="1" s="1"/>
  <c r="AY1301" i="1" s="1"/>
  <c r="BA1301" i="1" s="1"/>
  <c r="BR1301" i="1" s="1"/>
  <c r="BV1301" i="1" s="1"/>
  <c r="G1383" i="1"/>
  <c r="M1384" i="1"/>
  <c r="Z1384" i="1" s="1"/>
  <c r="AO1384" i="1" s="1"/>
  <c r="AS1384" i="1" s="1"/>
  <c r="AY1384" i="1" s="1"/>
  <c r="BA1384" i="1" s="1"/>
  <c r="BR1384" i="1" s="1"/>
  <c r="BV1384" i="1" s="1"/>
  <c r="G1330" i="1"/>
  <c r="M1331" i="1"/>
  <c r="Z1331" i="1" s="1"/>
  <c r="AO1331" i="1" s="1"/>
  <c r="AS1331" i="1" s="1"/>
  <c r="AY1331" i="1" s="1"/>
  <c r="BA1331" i="1" s="1"/>
  <c r="BR1331" i="1" s="1"/>
  <c r="BV1331" i="1" s="1"/>
  <c r="M1274" i="1"/>
  <c r="Z1274" i="1" s="1"/>
  <c r="AO1274" i="1" s="1"/>
  <c r="AS1274" i="1" s="1"/>
  <c r="AY1274" i="1" s="1"/>
  <c r="BA1274" i="1" s="1"/>
  <c r="BR1274" i="1" s="1"/>
  <c r="BV1274" i="1" s="1"/>
  <c r="M1283" i="1"/>
  <c r="Z1283" i="1" s="1"/>
  <c r="AO1283" i="1" s="1"/>
  <c r="AS1283" i="1" s="1"/>
  <c r="AY1283" i="1" s="1"/>
  <c r="BA1283" i="1" s="1"/>
  <c r="BR1283" i="1" s="1"/>
  <c r="G1445" i="1"/>
  <c r="M1446" i="1"/>
  <c r="Z1446" i="1" s="1"/>
  <c r="AO1446" i="1" s="1"/>
  <c r="AS1446" i="1" s="1"/>
  <c r="AY1446" i="1" s="1"/>
  <c r="BA1446" i="1" s="1"/>
  <c r="BR1446" i="1" s="1"/>
  <c r="BV1446" i="1" s="1"/>
  <c r="G1346" i="1"/>
  <c r="M1347" i="1"/>
  <c r="Z1347" i="1" s="1"/>
  <c r="AO1347" i="1" s="1"/>
  <c r="AS1347" i="1" s="1"/>
  <c r="AY1347" i="1" s="1"/>
  <c r="BA1347" i="1" s="1"/>
  <c r="BR1347" i="1" s="1"/>
  <c r="BV1347" i="1" s="1"/>
  <c r="I1107" i="1"/>
  <c r="O1107" i="1" s="1"/>
  <c r="AB1107" i="1" s="1"/>
  <c r="AQ1107" i="1" s="1"/>
  <c r="BT1107" i="1" s="1"/>
  <c r="O1108" i="1"/>
  <c r="AB1108" i="1" s="1"/>
  <c r="AQ1108" i="1" s="1"/>
  <c r="BT1108" i="1" s="1"/>
  <c r="I1153" i="1"/>
  <c r="O1154" i="1"/>
  <c r="AB1154" i="1" s="1"/>
  <c r="AQ1154" i="1" s="1"/>
  <c r="BT1154" i="1" s="1"/>
  <c r="I1169" i="1"/>
  <c r="O1170" i="1"/>
  <c r="AB1170" i="1" s="1"/>
  <c r="AQ1170" i="1" s="1"/>
  <c r="BT1170" i="1" s="1"/>
  <c r="G1011" i="1"/>
  <c r="M1012" i="1"/>
  <c r="Z1012" i="1" s="1"/>
  <c r="AO1012" i="1" s="1"/>
  <c r="AS1012" i="1" s="1"/>
  <c r="AY1012" i="1" s="1"/>
  <c r="BA1012" i="1" s="1"/>
  <c r="BR1012" i="1" s="1"/>
  <c r="BV1012" i="1" s="1"/>
  <c r="I1076" i="1"/>
  <c r="I1067" i="1" s="1"/>
  <c r="O1077" i="1"/>
  <c r="AB1077" i="1" s="1"/>
  <c r="AQ1077" i="1" s="1"/>
  <c r="BT1077" i="1" s="1"/>
  <c r="I1104" i="1"/>
  <c r="O1104" i="1" s="1"/>
  <c r="AB1104" i="1" s="1"/>
  <c r="AQ1104" i="1" s="1"/>
  <c r="BT1104" i="1" s="1"/>
  <c r="O1105" i="1"/>
  <c r="AB1105" i="1" s="1"/>
  <c r="AQ1105" i="1" s="1"/>
  <c r="BT1105" i="1" s="1"/>
  <c r="I1120" i="1"/>
  <c r="O1121" i="1"/>
  <c r="AB1121" i="1" s="1"/>
  <c r="AQ1121" i="1" s="1"/>
  <c r="BT1121" i="1" s="1"/>
  <c r="I1146" i="1"/>
  <c r="O1147" i="1"/>
  <c r="AB1147" i="1" s="1"/>
  <c r="AQ1147" i="1" s="1"/>
  <c r="BT1147" i="1" s="1"/>
  <c r="I1164" i="1"/>
  <c r="O1164" i="1" s="1"/>
  <c r="AB1164" i="1" s="1"/>
  <c r="AQ1164" i="1" s="1"/>
  <c r="BT1164" i="1" s="1"/>
  <c r="O1165" i="1"/>
  <c r="AB1165" i="1" s="1"/>
  <c r="AQ1165" i="1" s="1"/>
  <c r="BT1165" i="1" s="1"/>
  <c r="G1191" i="1"/>
  <c r="M1192" i="1"/>
  <c r="Z1192" i="1" s="1"/>
  <c r="AO1192" i="1" s="1"/>
  <c r="AS1192" i="1" s="1"/>
  <c r="AY1192" i="1" s="1"/>
  <c r="BA1192" i="1" s="1"/>
  <c r="BR1192" i="1" s="1"/>
  <c r="BV1192" i="1" s="1"/>
  <c r="I1201" i="1"/>
  <c r="O1201" i="1" s="1"/>
  <c r="AB1201" i="1" s="1"/>
  <c r="AQ1201" i="1" s="1"/>
  <c r="BT1201" i="1" s="1"/>
  <c r="O1202" i="1"/>
  <c r="AB1202" i="1" s="1"/>
  <c r="AQ1202" i="1" s="1"/>
  <c r="BT1202" i="1" s="1"/>
  <c r="H1405" i="1"/>
  <c r="N1406" i="1"/>
  <c r="AA1406" i="1" s="1"/>
  <c r="AP1406" i="1" s="1"/>
  <c r="BS1406" i="1" s="1"/>
  <c r="I1405" i="1"/>
  <c r="O1406" i="1"/>
  <c r="AB1406" i="1" s="1"/>
  <c r="AQ1406" i="1" s="1"/>
  <c r="BT1406" i="1" s="1"/>
  <c r="G994" i="1"/>
  <c r="M995" i="1"/>
  <c r="Z995" i="1" s="1"/>
  <c r="AO995" i="1" s="1"/>
  <c r="AS995" i="1" s="1"/>
  <c r="AY995" i="1" s="1"/>
  <c r="BA995" i="1" s="1"/>
  <c r="BR995" i="1" s="1"/>
  <c r="BV995" i="1" s="1"/>
  <c r="G1018" i="1"/>
  <c r="M1019" i="1"/>
  <c r="Z1019" i="1" s="1"/>
  <c r="AO1019" i="1" s="1"/>
  <c r="AS1019" i="1" s="1"/>
  <c r="AY1019" i="1" s="1"/>
  <c r="BA1019" i="1" s="1"/>
  <c r="BR1019" i="1" s="1"/>
  <c r="BV1019" i="1" s="1"/>
  <c r="I1058" i="1"/>
  <c r="O1059" i="1"/>
  <c r="AB1059" i="1" s="1"/>
  <c r="AQ1059" i="1" s="1"/>
  <c r="BT1059" i="1" s="1"/>
  <c r="I1083" i="1"/>
  <c r="O1084" i="1"/>
  <c r="AB1084" i="1" s="1"/>
  <c r="AQ1084" i="1" s="1"/>
  <c r="BT1084" i="1" s="1"/>
  <c r="I1125" i="1"/>
  <c r="O1126" i="1"/>
  <c r="AB1126" i="1" s="1"/>
  <c r="AQ1126" i="1" s="1"/>
  <c r="BT1126" i="1" s="1"/>
  <c r="I1208" i="1"/>
  <c r="O1209" i="1"/>
  <c r="AB1209" i="1" s="1"/>
  <c r="AQ1209" i="1" s="1"/>
  <c r="BT1209" i="1" s="1"/>
  <c r="I1064" i="1"/>
  <c r="O1064" i="1" s="1"/>
  <c r="AB1064" i="1" s="1"/>
  <c r="AQ1064" i="1" s="1"/>
  <c r="BT1064" i="1" s="1"/>
  <c r="O1065" i="1"/>
  <c r="AB1065" i="1" s="1"/>
  <c r="AQ1065" i="1" s="1"/>
  <c r="BT1065" i="1" s="1"/>
  <c r="I1094" i="1"/>
  <c r="O1094" i="1" s="1"/>
  <c r="AB1094" i="1" s="1"/>
  <c r="AQ1094" i="1" s="1"/>
  <c r="BT1094" i="1" s="1"/>
  <c r="O1095" i="1"/>
  <c r="AB1095" i="1" s="1"/>
  <c r="AQ1095" i="1" s="1"/>
  <c r="BT1095" i="1" s="1"/>
  <c r="I1115" i="1"/>
  <c r="O1116" i="1"/>
  <c r="AB1116" i="1" s="1"/>
  <c r="AQ1116" i="1" s="1"/>
  <c r="BT1116" i="1" s="1"/>
  <c r="I1141" i="1"/>
  <c r="O1142" i="1"/>
  <c r="AB1142" i="1" s="1"/>
  <c r="AQ1142" i="1" s="1"/>
  <c r="BT1142" i="1" s="1"/>
  <c r="I1161" i="1"/>
  <c r="O1161" i="1" s="1"/>
  <c r="AB1161" i="1" s="1"/>
  <c r="AQ1161" i="1" s="1"/>
  <c r="BT1161" i="1" s="1"/>
  <c r="O1162" i="1"/>
  <c r="AB1162" i="1" s="1"/>
  <c r="AQ1162" i="1" s="1"/>
  <c r="BT1162" i="1" s="1"/>
  <c r="I1198" i="1"/>
  <c r="O1198" i="1" s="1"/>
  <c r="AB1198" i="1" s="1"/>
  <c r="AQ1198" i="1" s="1"/>
  <c r="BT1198" i="1" s="1"/>
  <c r="O1199" i="1"/>
  <c r="AB1199" i="1" s="1"/>
  <c r="AQ1199" i="1" s="1"/>
  <c r="BT1199" i="1" s="1"/>
  <c r="I1046" i="1"/>
  <c r="O1047" i="1"/>
  <c r="AB1047" i="1" s="1"/>
  <c r="AQ1047" i="1" s="1"/>
  <c r="BT1047" i="1" s="1"/>
  <c r="I1061" i="1"/>
  <c r="O1061" i="1" s="1"/>
  <c r="AB1061" i="1" s="1"/>
  <c r="AQ1061" i="1" s="1"/>
  <c r="BT1061" i="1" s="1"/>
  <c r="O1062" i="1"/>
  <c r="AB1062" i="1" s="1"/>
  <c r="AQ1062" i="1" s="1"/>
  <c r="BT1062" i="1" s="1"/>
  <c r="I1089" i="1"/>
  <c r="O1090" i="1"/>
  <c r="AB1090" i="1" s="1"/>
  <c r="AQ1090" i="1" s="1"/>
  <c r="BT1090" i="1" s="1"/>
  <c r="I1110" i="1"/>
  <c r="O1110" i="1" s="1"/>
  <c r="AB1110" i="1" s="1"/>
  <c r="AQ1110" i="1" s="1"/>
  <c r="BT1110" i="1" s="1"/>
  <c r="O1111" i="1"/>
  <c r="AB1111" i="1" s="1"/>
  <c r="AQ1111" i="1" s="1"/>
  <c r="BT1111" i="1" s="1"/>
  <c r="I1136" i="1"/>
  <c r="O1137" i="1"/>
  <c r="AB1137" i="1" s="1"/>
  <c r="AQ1137" i="1" s="1"/>
  <c r="BT1137" i="1" s="1"/>
  <c r="I1158" i="1"/>
  <c r="O1158" i="1" s="1"/>
  <c r="AB1158" i="1" s="1"/>
  <c r="AQ1158" i="1" s="1"/>
  <c r="BT1158" i="1" s="1"/>
  <c r="O1159" i="1"/>
  <c r="AB1159" i="1" s="1"/>
  <c r="AQ1159" i="1" s="1"/>
  <c r="BT1159" i="1" s="1"/>
  <c r="I1174" i="1"/>
  <c r="O1175" i="1"/>
  <c r="AB1175" i="1" s="1"/>
  <c r="AQ1175" i="1" s="1"/>
  <c r="BT1175" i="1" s="1"/>
  <c r="I1191" i="1"/>
  <c r="O1192" i="1"/>
  <c r="AB1192" i="1" s="1"/>
  <c r="AQ1192" i="1" s="1"/>
  <c r="BT1192" i="1" s="1"/>
  <c r="I1220" i="1"/>
  <c r="O1221" i="1"/>
  <c r="AB1221" i="1" s="1"/>
  <c r="AQ1221" i="1" s="1"/>
  <c r="BT1221" i="1" s="1"/>
  <c r="G1405" i="1"/>
  <c r="M1406" i="1"/>
  <c r="Z1406" i="1" s="1"/>
  <c r="AO1406" i="1" s="1"/>
  <c r="AS1406" i="1" s="1"/>
  <c r="AY1406" i="1" s="1"/>
  <c r="BA1406" i="1" s="1"/>
  <c r="BR1406" i="1" s="1"/>
  <c r="BV1406" i="1" s="1"/>
  <c r="H895" i="1"/>
  <c r="N896" i="1"/>
  <c r="AA896" i="1" s="1"/>
  <c r="AP896" i="1" s="1"/>
  <c r="BS896" i="1" s="1"/>
  <c r="I918" i="1"/>
  <c r="O919" i="1"/>
  <c r="AB919" i="1" s="1"/>
  <c r="AQ919" i="1" s="1"/>
  <c r="BT919" i="1" s="1"/>
  <c r="H939" i="1"/>
  <c r="N940" i="1"/>
  <c r="AA940" i="1" s="1"/>
  <c r="AP940" i="1" s="1"/>
  <c r="BS940" i="1" s="1"/>
  <c r="H967" i="1"/>
  <c r="N967" i="1" s="1"/>
  <c r="AA967" i="1" s="1"/>
  <c r="AP967" i="1" s="1"/>
  <c r="BS967" i="1" s="1"/>
  <c r="N968" i="1"/>
  <c r="AA968" i="1" s="1"/>
  <c r="AP968" i="1" s="1"/>
  <c r="BS968" i="1" s="1"/>
  <c r="H951" i="1"/>
  <c r="N952" i="1"/>
  <c r="AA952" i="1" s="1"/>
  <c r="AP952" i="1" s="1"/>
  <c r="BS952" i="1" s="1"/>
  <c r="H994" i="1"/>
  <c r="N995" i="1"/>
  <c r="AA995" i="1" s="1"/>
  <c r="AP995" i="1" s="1"/>
  <c r="BS995" i="1" s="1"/>
  <c r="I1011" i="1"/>
  <c r="O1012" i="1"/>
  <c r="AB1012" i="1" s="1"/>
  <c r="AQ1012" i="1" s="1"/>
  <c r="BT1012" i="1" s="1"/>
  <c r="H1033" i="1"/>
  <c r="N1033" i="1" s="1"/>
  <c r="AA1033" i="1" s="1"/>
  <c r="AP1033" i="1" s="1"/>
  <c r="BS1033" i="1" s="1"/>
  <c r="N1034" i="1"/>
  <c r="AA1034" i="1" s="1"/>
  <c r="AP1034" i="1" s="1"/>
  <c r="BS1034" i="1" s="1"/>
  <c r="H1061" i="1"/>
  <c r="N1061" i="1" s="1"/>
  <c r="AA1061" i="1" s="1"/>
  <c r="AP1061" i="1" s="1"/>
  <c r="BS1061" i="1" s="1"/>
  <c r="N1062" i="1"/>
  <c r="AA1062" i="1" s="1"/>
  <c r="AP1062" i="1" s="1"/>
  <c r="BS1062" i="1" s="1"/>
  <c r="H1110" i="1"/>
  <c r="N1110" i="1" s="1"/>
  <c r="AA1110" i="1" s="1"/>
  <c r="AP1110" i="1" s="1"/>
  <c r="BS1110" i="1" s="1"/>
  <c r="N1111" i="1"/>
  <c r="AA1111" i="1" s="1"/>
  <c r="AP1111" i="1" s="1"/>
  <c r="BS1111" i="1" s="1"/>
  <c r="H1174" i="1"/>
  <c r="N1175" i="1"/>
  <c r="AA1175" i="1" s="1"/>
  <c r="AP1175" i="1" s="1"/>
  <c r="BS1175" i="1" s="1"/>
  <c r="H1239" i="1"/>
  <c r="N1243" i="1"/>
  <c r="AA1243" i="1" s="1"/>
  <c r="AP1243" i="1" s="1"/>
  <c r="BS1243" i="1" s="1"/>
  <c r="H1394" i="1"/>
  <c r="N1395" i="1"/>
  <c r="AA1395" i="1" s="1"/>
  <c r="AP1395" i="1" s="1"/>
  <c r="BS1395" i="1" s="1"/>
  <c r="I1422" i="1"/>
  <c r="O1423" i="1"/>
  <c r="AB1423" i="1" s="1"/>
  <c r="AQ1423" i="1" s="1"/>
  <c r="BT1423" i="1" s="1"/>
  <c r="I1363" i="1"/>
  <c r="O1364" i="1"/>
  <c r="AB1364" i="1" s="1"/>
  <c r="AQ1364" i="1" s="1"/>
  <c r="BT1364" i="1" s="1"/>
  <c r="I1330" i="1"/>
  <c r="O1331" i="1"/>
  <c r="AB1331" i="1" s="1"/>
  <c r="AQ1331" i="1" s="1"/>
  <c r="BT1331" i="1" s="1"/>
  <c r="I1252" i="1"/>
  <c r="O1252" i="1" s="1"/>
  <c r="AB1252" i="1" s="1"/>
  <c r="AQ1252" i="1" s="1"/>
  <c r="BT1252" i="1" s="1"/>
  <c r="O1253" i="1"/>
  <c r="AB1253" i="1" s="1"/>
  <c r="AQ1253" i="1" s="1"/>
  <c r="BT1253" i="1" s="1"/>
  <c r="H1252" i="1"/>
  <c r="N1252" i="1" s="1"/>
  <c r="AA1252" i="1" s="1"/>
  <c r="AP1252" i="1" s="1"/>
  <c r="BS1252" i="1" s="1"/>
  <c r="N1253" i="1"/>
  <c r="AA1253" i="1" s="1"/>
  <c r="AP1253" i="1" s="1"/>
  <c r="BS1253" i="1" s="1"/>
  <c r="I867" i="1"/>
  <c r="O867" i="1" s="1"/>
  <c r="AB867" i="1" s="1"/>
  <c r="AQ867" i="1" s="1"/>
  <c r="BT867" i="1" s="1"/>
  <c r="O868" i="1"/>
  <c r="AB868" i="1" s="1"/>
  <c r="AQ868" i="1" s="1"/>
  <c r="BT868" i="1" s="1"/>
  <c r="H864" i="1"/>
  <c r="N864" i="1" s="1"/>
  <c r="AA864" i="1" s="1"/>
  <c r="AP864" i="1" s="1"/>
  <c r="BS864" i="1" s="1"/>
  <c r="N865" i="1"/>
  <c r="AA865" i="1" s="1"/>
  <c r="AP865" i="1" s="1"/>
  <c r="BS865" i="1" s="1"/>
  <c r="H900" i="1"/>
  <c r="N901" i="1"/>
  <c r="AA901" i="1" s="1"/>
  <c r="AP901" i="1" s="1"/>
  <c r="BS901" i="1" s="1"/>
  <c r="H918" i="1"/>
  <c r="N919" i="1"/>
  <c r="AA919" i="1" s="1"/>
  <c r="AP919" i="1" s="1"/>
  <c r="BS919" i="1" s="1"/>
  <c r="H944" i="1"/>
  <c r="N945" i="1"/>
  <c r="AA945" i="1" s="1"/>
  <c r="AP945" i="1" s="1"/>
  <c r="BS945" i="1" s="1"/>
  <c r="I977" i="1"/>
  <c r="O978" i="1"/>
  <c r="AB978" i="1" s="1"/>
  <c r="AQ978" i="1" s="1"/>
  <c r="BT978" i="1" s="1"/>
  <c r="I961" i="1"/>
  <c r="O961" i="1" s="1"/>
  <c r="AB961" i="1" s="1"/>
  <c r="AQ961" i="1" s="1"/>
  <c r="BT961" i="1" s="1"/>
  <c r="O962" i="1"/>
  <c r="AB962" i="1" s="1"/>
  <c r="AQ962" i="1" s="1"/>
  <c r="BT962" i="1" s="1"/>
  <c r="I1001" i="1"/>
  <c r="O1001" i="1" s="1"/>
  <c r="AB1001" i="1" s="1"/>
  <c r="AQ1001" i="1" s="1"/>
  <c r="BT1001" i="1" s="1"/>
  <c r="O1002" i="1"/>
  <c r="AB1002" i="1" s="1"/>
  <c r="AQ1002" i="1" s="1"/>
  <c r="BT1002" i="1" s="1"/>
  <c r="I839" i="1"/>
  <c r="O839" i="1" s="1"/>
  <c r="AB839" i="1" s="1"/>
  <c r="AQ839" i="1" s="1"/>
  <c r="BT839" i="1" s="1"/>
  <c r="O840" i="1"/>
  <c r="AB840" i="1" s="1"/>
  <c r="AQ840" i="1" s="1"/>
  <c r="BT840" i="1" s="1"/>
  <c r="I870" i="1"/>
  <c r="O870" i="1" s="1"/>
  <c r="AB870" i="1" s="1"/>
  <c r="AQ870" i="1" s="1"/>
  <c r="BT870" i="1" s="1"/>
  <c r="O871" i="1"/>
  <c r="AB871" i="1" s="1"/>
  <c r="AQ871" i="1" s="1"/>
  <c r="BT871" i="1" s="1"/>
  <c r="H867" i="1"/>
  <c r="N867" i="1" s="1"/>
  <c r="AA867" i="1" s="1"/>
  <c r="AP867" i="1" s="1"/>
  <c r="BS867" i="1" s="1"/>
  <c r="N868" i="1"/>
  <c r="AA868" i="1" s="1"/>
  <c r="AP868" i="1" s="1"/>
  <c r="BS868" i="1" s="1"/>
  <c r="I852" i="1"/>
  <c r="O853" i="1"/>
  <c r="AB853" i="1" s="1"/>
  <c r="AQ853" i="1" s="1"/>
  <c r="BT853" i="1" s="1"/>
  <c r="H889" i="1"/>
  <c r="N890" i="1"/>
  <c r="AA890" i="1" s="1"/>
  <c r="AP890" i="1" s="1"/>
  <c r="BS890" i="1" s="1"/>
  <c r="I928" i="1"/>
  <c r="O929" i="1"/>
  <c r="AB929" i="1" s="1"/>
  <c r="AQ929" i="1" s="1"/>
  <c r="BT929" i="1" s="1"/>
  <c r="H923" i="1"/>
  <c r="N924" i="1"/>
  <c r="AA924" i="1" s="1"/>
  <c r="AP924" i="1" s="1"/>
  <c r="BS924" i="1" s="1"/>
  <c r="I910" i="1"/>
  <c r="O910" i="1" s="1"/>
  <c r="AB910" i="1" s="1"/>
  <c r="AQ910" i="1" s="1"/>
  <c r="BT910" i="1" s="1"/>
  <c r="O911" i="1"/>
  <c r="AB911" i="1" s="1"/>
  <c r="AQ911" i="1" s="1"/>
  <c r="BT911" i="1" s="1"/>
  <c r="H907" i="1"/>
  <c r="N907" i="1" s="1"/>
  <c r="AA907" i="1" s="1"/>
  <c r="AP907" i="1" s="1"/>
  <c r="BS907" i="1" s="1"/>
  <c r="N908" i="1"/>
  <c r="AA908" i="1" s="1"/>
  <c r="AP908" i="1" s="1"/>
  <c r="BS908" i="1" s="1"/>
  <c r="I934" i="1"/>
  <c r="O935" i="1"/>
  <c r="AB935" i="1" s="1"/>
  <c r="AQ935" i="1" s="1"/>
  <c r="BT935" i="1" s="1"/>
  <c r="H977" i="1"/>
  <c r="N978" i="1"/>
  <c r="AA978" i="1" s="1"/>
  <c r="AP978" i="1" s="1"/>
  <c r="BS978" i="1" s="1"/>
  <c r="I964" i="1"/>
  <c r="O964" i="1" s="1"/>
  <c r="AB964" i="1" s="1"/>
  <c r="AQ964" i="1" s="1"/>
  <c r="BT964" i="1" s="1"/>
  <c r="O965" i="1"/>
  <c r="AB965" i="1" s="1"/>
  <c r="AQ965" i="1" s="1"/>
  <c r="BT965" i="1" s="1"/>
  <c r="H961" i="1"/>
  <c r="N961" i="1" s="1"/>
  <c r="AA961" i="1" s="1"/>
  <c r="AP961" i="1" s="1"/>
  <c r="BS961" i="1" s="1"/>
  <c r="N962" i="1"/>
  <c r="AA962" i="1" s="1"/>
  <c r="AP962" i="1" s="1"/>
  <c r="BS962" i="1" s="1"/>
  <c r="I1004" i="1"/>
  <c r="O1004" i="1" s="1"/>
  <c r="AB1004" i="1" s="1"/>
  <c r="AQ1004" i="1" s="1"/>
  <c r="BT1004" i="1" s="1"/>
  <c r="O1005" i="1"/>
  <c r="AB1005" i="1" s="1"/>
  <c r="AQ1005" i="1" s="1"/>
  <c r="BT1005" i="1" s="1"/>
  <c r="H839" i="1"/>
  <c r="N839" i="1" s="1"/>
  <c r="AA839" i="1" s="1"/>
  <c r="AP839" i="1" s="1"/>
  <c r="BS839" i="1" s="1"/>
  <c r="N840" i="1"/>
  <c r="AA840" i="1" s="1"/>
  <c r="AP840" i="1" s="1"/>
  <c r="BS840" i="1" s="1"/>
  <c r="I882" i="1"/>
  <c r="I873" i="1" s="1"/>
  <c r="O883" i="1"/>
  <c r="AB883" i="1" s="1"/>
  <c r="AQ883" i="1" s="1"/>
  <c r="BT883" i="1" s="1"/>
  <c r="H870" i="1"/>
  <c r="N870" i="1" s="1"/>
  <c r="AA870" i="1" s="1"/>
  <c r="AP870" i="1" s="1"/>
  <c r="BS870" i="1" s="1"/>
  <c r="N871" i="1"/>
  <c r="AA871" i="1" s="1"/>
  <c r="AP871" i="1" s="1"/>
  <c r="BS871" i="1" s="1"/>
  <c r="H852" i="1"/>
  <c r="N853" i="1"/>
  <c r="AA853" i="1" s="1"/>
  <c r="AP853" i="1" s="1"/>
  <c r="BS853" i="1" s="1"/>
  <c r="I895" i="1"/>
  <c r="O896" i="1"/>
  <c r="AB896" i="1" s="1"/>
  <c r="AQ896" i="1" s="1"/>
  <c r="BT896" i="1" s="1"/>
  <c r="H928" i="1"/>
  <c r="N929" i="1"/>
  <c r="AA929" i="1" s="1"/>
  <c r="AP929" i="1" s="1"/>
  <c r="BS929" i="1" s="1"/>
  <c r="I913" i="1"/>
  <c r="O913" i="1" s="1"/>
  <c r="AB913" i="1" s="1"/>
  <c r="AQ913" i="1" s="1"/>
  <c r="BT913" i="1" s="1"/>
  <c r="O914" i="1"/>
  <c r="AB914" i="1" s="1"/>
  <c r="AQ914" i="1" s="1"/>
  <c r="BT914" i="1" s="1"/>
  <c r="H910" i="1"/>
  <c r="N910" i="1" s="1"/>
  <c r="AA910" i="1" s="1"/>
  <c r="AP910" i="1" s="1"/>
  <c r="BS910" i="1" s="1"/>
  <c r="N911" i="1"/>
  <c r="AA911" i="1" s="1"/>
  <c r="AP911" i="1" s="1"/>
  <c r="BS911" i="1" s="1"/>
  <c r="I939" i="1"/>
  <c r="O940" i="1"/>
  <c r="AB940" i="1" s="1"/>
  <c r="AQ940" i="1" s="1"/>
  <c r="BT940" i="1" s="1"/>
  <c r="H934" i="1"/>
  <c r="N935" i="1"/>
  <c r="AA935" i="1" s="1"/>
  <c r="AP935" i="1" s="1"/>
  <c r="BS935" i="1" s="1"/>
  <c r="I967" i="1"/>
  <c r="O967" i="1" s="1"/>
  <c r="AB967" i="1" s="1"/>
  <c r="AQ967" i="1" s="1"/>
  <c r="BT967" i="1" s="1"/>
  <c r="O968" i="1"/>
  <c r="AB968" i="1" s="1"/>
  <c r="AQ968" i="1" s="1"/>
  <c r="BT968" i="1" s="1"/>
  <c r="H964" i="1"/>
  <c r="N964" i="1" s="1"/>
  <c r="AA964" i="1" s="1"/>
  <c r="AP964" i="1" s="1"/>
  <c r="BS964" i="1" s="1"/>
  <c r="N965" i="1"/>
  <c r="AA965" i="1" s="1"/>
  <c r="AP965" i="1" s="1"/>
  <c r="BS965" i="1" s="1"/>
  <c r="I951" i="1"/>
  <c r="O952" i="1"/>
  <c r="AB952" i="1" s="1"/>
  <c r="AQ952" i="1" s="1"/>
  <c r="BT952" i="1" s="1"/>
  <c r="I994" i="1"/>
  <c r="O995" i="1"/>
  <c r="AB995" i="1" s="1"/>
  <c r="AQ995" i="1" s="1"/>
  <c r="BT995" i="1" s="1"/>
  <c r="H1004" i="1"/>
  <c r="N1004" i="1" s="1"/>
  <c r="AA1004" i="1" s="1"/>
  <c r="AP1004" i="1" s="1"/>
  <c r="BS1004" i="1" s="1"/>
  <c r="N1005" i="1"/>
  <c r="AA1005" i="1" s="1"/>
  <c r="AP1005" i="1" s="1"/>
  <c r="BS1005" i="1" s="1"/>
  <c r="I1018" i="1"/>
  <c r="O1019" i="1"/>
  <c r="AB1019" i="1" s="1"/>
  <c r="AQ1019" i="1" s="1"/>
  <c r="BT1019" i="1" s="1"/>
  <c r="H1064" i="1"/>
  <c r="N1064" i="1" s="1"/>
  <c r="AA1064" i="1" s="1"/>
  <c r="AP1064" i="1" s="1"/>
  <c r="BS1064" i="1" s="1"/>
  <c r="N1065" i="1"/>
  <c r="AA1065" i="1" s="1"/>
  <c r="AP1065" i="1" s="1"/>
  <c r="BS1065" i="1" s="1"/>
  <c r="H1094" i="1"/>
  <c r="N1094" i="1" s="1"/>
  <c r="AA1094" i="1" s="1"/>
  <c r="AP1094" i="1" s="1"/>
  <c r="BS1094" i="1" s="1"/>
  <c r="N1095" i="1"/>
  <c r="AA1095" i="1" s="1"/>
  <c r="AP1095" i="1" s="1"/>
  <c r="BS1095" i="1" s="1"/>
  <c r="H1115" i="1"/>
  <c r="N1116" i="1"/>
  <c r="AA1116" i="1" s="1"/>
  <c r="AP1116" i="1" s="1"/>
  <c r="BS1116" i="1" s="1"/>
  <c r="H1141" i="1"/>
  <c r="N1142" i="1"/>
  <c r="AA1142" i="1" s="1"/>
  <c r="AP1142" i="1" s="1"/>
  <c r="BS1142" i="1" s="1"/>
  <c r="H1161" i="1"/>
  <c r="N1161" i="1" s="1"/>
  <c r="AA1161" i="1" s="1"/>
  <c r="AP1161" i="1" s="1"/>
  <c r="BS1161" i="1" s="1"/>
  <c r="N1162" i="1"/>
  <c r="AA1162" i="1" s="1"/>
  <c r="AP1162" i="1" s="1"/>
  <c r="BS1162" i="1" s="1"/>
  <c r="H1198" i="1"/>
  <c r="N1198" i="1" s="1"/>
  <c r="AA1198" i="1" s="1"/>
  <c r="AP1198" i="1" s="1"/>
  <c r="BS1198" i="1" s="1"/>
  <c r="N1199" i="1"/>
  <c r="AA1199" i="1" s="1"/>
  <c r="AP1199" i="1" s="1"/>
  <c r="BS1199" i="1" s="1"/>
  <c r="I1097" i="1"/>
  <c r="O1097" i="1" s="1"/>
  <c r="AB1097" i="1" s="1"/>
  <c r="AQ1097" i="1" s="1"/>
  <c r="BT1097" i="1" s="1"/>
  <c r="O1098" i="1"/>
  <c r="AB1098" i="1" s="1"/>
  <c r="AQ1098" i="1" s="1"/>
  <c r="BT1098" i="1" s="1"/>
  <c r="H1213" i="1"/>
  <c r="N1214" i="1"/>
  <c r="AA1214" i="1" s="1"/>
  <c r="AP1214" i="1" s="1"/>
  <c r="BS1214" i="1" s="1"/>
  <c r="N1260" i="1"/>
  <c r="AA1260" i="1" s="1"/>
  <c r="AP1260" i="1" s="1"/>
  <c r="BS1260" i="1" s="1"/>
  <c r="I1394" i="1"/>
  <c r="O1395" i="1"/>
  <c r="AB1395" i="1" s="1"/>
  <c r="AQ1395" i="1" s="1"/>
  <c r="BT1395" i="1" s="1"/>
  <c r="H1353" i="1"/>
  <c r="N1354" i="1"/>
  <c r="AA1354" i="1" s="1"/>
  <c r="AP1354" i="1" s="1"/>
  <c r="BS1354" i="1" s="1"/>
  <c r="O1260" i="1"/>
  <c r="AB1260" i="1" s="1"/>
  <c r="AQ1260" i="1" s="1"/>
  <c r="BT1260" i="1" s="1"/>
  <c r="H882" i="1"/>
  <c r="H873" i="1" s="1"/>
  <c r="N883" i="1"/>
  <c r="AA883" i="1" s="1"/>
  <c r="AP883" i="1" s="1"/>
  <c r="BS883" i="1" s="1"/>
  <c r="I900" i="1"/>
  <c r="O901" i="1"/>
  <c r="AB901" i="1" s="1"/>
  <c r="AQ901" i="1" s="1"/>
  <c r="BT901" i="1" s="1"/>
  <c r="I944" i="1"/>
  <c r="O945" i="1"/>
  <c r="AB945" i="1" s="1"/>
  <c r="AQ945" i="1" s="1"/>
  <c r="BT945" i="1" s="1"/>
  <c r="I956" i="1"/>
  <c r="O957" i="1"/>
  <c r="AB957" i="1" s="1"/>
  <c r="AQ957" i="1" s="1"/>
  <c r="BT957" i="1" s="1"/>
  <c r="H1089" i="1"/>
  <c r="N1090" i="1"/>
  <c r="AA1090" i="1" s="1"/>
  <c r="AP1090" i="1" s="1"/>
  <c r="BS1090" i="1" s="1"/>
  <c r="H1158" i="1"/>
  <c r="N1158" i="1" s="1"/>
  <c r="AA1158" i="1" s="1"/>
  <c r="AP1158" i="1" s="1"/>
  <c r="BS1158" i="1" s="1"/>
  <c r="N1159" i="1"/>
  <c r="AA1159" i="1" s="1"/>
  <c r="AP1159" i="1" s="1"/>
  <c r="BS1159" i="1" s="1"/>
  <c r="H1097" i="1"/>
  <c r="N1097" i="1" s="1"/>
  <c r="AA1097" i="1" s="1"/>
  <c r="AP1097" i="1" s="1"/>
  <c r="BS1097" i="1" s="1"/>
  <c r="N1098" i="1"/>
  <c r="AA1098" i="1" s="1"/>
  <c r="AP1098" i="1" s="1"/>
  <c r="BS1098" i="1" s="1"/>
  <c r="I1368" i="1"/>
  <c r="O1369" i="1"/>
  <c r="AB1369" i="1" s="1"/>
  <c r="AQ1369" i="1" s="1"/>
  <c r="BT1369" i="1" s="1"/>
  <c r="I1294" i="1"/>
  <c r="O1295" i="1"/>
  <c r="AB1295" i="1" s="1"/>
  <c r="AQ1295" i="1" s="1"/>
  <c r="BT1295" i="1" s="1"/>
  <c r="H1440" i="1"/>
  <c r="N1441" i="1"/>
  <c r="AA1441" i="1" s="1"/>
  <c r="AP1441" i="1" s="1"/>
  <c r="BS1441" i="1" s="1"/>
  <c r="H1335" i="1"/>
  <c r="N1336" i="1"/>
  <c r="AA1336" i="1" s="1"/>
  <c r="AP1336" i="1" s="1"/>
  <c r="BS1336" i="1" s="1"/>
  <c r="H1422" i="1"/>
  <c r="N1423" i="1"/>
  <c r="AA1423" i="1" s="1"/>
  <c r="AP1423" i="1" s="1"/>
  <c r="BS1423" i="1" s="1"/>
  <c r="O1450" i="1"/>
  <c r="AB1450" i="1" s="1"/>
  <c r="AQ1450" i="1" s="1"/>
  <c r="BT1450" i="1" s="1"/>
  <c r="I1449" i="1"/>
  <c r="O1449" i="1" s="1"/>
  <c r="AB1449" i="1" s="1"/>
  <c r="AQ1449" i="1" s="1"/>
  <c r="BT1449" i="1" s="1"/>
  <c r="H1341" i="1"/>
  <c r="N1342" i="1"/>
  <c r="AA1342" i="1" s="1"/>
  <c r="AP1342" i="1" s="1"/>
  <c r="BS1342" i="1" s="1"/>
  <c r="H1445" i="1"/>
  <c r="N1446" i="1"/>
  <c r="AA1446" i="1" s="1"/>
  <c r="AP1446" i="1" s="1"/>
  <c r="BS1446" i="1" s="1"/>
  <c r="H1388" i="1"/>
  <c r="N1389" i="1"/>
  <c r="AA1389" i="1" s="1"/>
  <c r="AP1389" i="1" s="1"/>
  <c r="BS1389" i="1" s="1"/>
  <c r="I1341" i="1"/>
  <c r="O1342" i="1"/>
  <c r="AB1342" i="1" s="1"/>
  <c r="AQ1342" i="1" s="1"/>
  <c r="BT1342" i="1" s="1"/>
  <c r="H1011" i="1"/>
  <c r="N1012" i="1"/>
  <c r="AA1012" i="1" s="1"/>
  <c r="AP1012" i="1" s="1"/>
  <c r="BS1012" i="1" s="1"/>
  <c r="H1058" i="1"/>
  <c r="N1059" i="1"/>
  <c r="AA1059" i="1" s="1"/>
  <c r="AP1059" i="1" s="1"/>
  <c r="BS1059" i="1" s="1"/>
  <c r="H1083" i="1"/>
  <c r="N1084" i="1"/>
  <c r="AA1084" i="1" s="1"/>
  <c r="AP1084" i="1" s="1"/>
  <c r="BS1084" i="1" s="1"/>
  <c r="H1107" i="1"/>
  <c r="N1107" i="1" s="1"/>
  <c r="AA1107" i="1" s="1"/>
  <c r="AP1107" i="1" s="1"/>
  <c r="BS1107" i="1" s="1"/>
  <c r="N1108" i="1"/>
  <c r="AA1108" i="1" s="1"/>
  <c r="AP1108" i="1" s="1"/>
  <c r="BS1108" i="1" s="1"/>
  <c r="H1125" i="1"/>
  <c r="N1126" i="1"/>
  <c r="AA1126" i="1" s="1"/>
  <c r="AP1126" i="1" s="1"/>
  <c r="BS1126" i="1" s="1"/>
  <c r="H1153" i="1"/>
  <c r="N1154" i="1"/>
  <c r="AA1154" i="1" s="1"/>
  <c r="AP1154" i="1" s="1"/>
  <c r="BS1154" i="1" s="1"/>
  <c r="H1169" i="1"/>
  <c r="N1170" i="1"/>
  <c r="AA1170" i="1" s="1"/>
  <c r="AP1170" i="1" s="1"/>
  <c r="BS1170" i="1" s="1"/>
  <c r="H1208" i="1"/>
  <c r="N1209" i="1"/>
  <c r="AA1209" i="1" s="1"/>
  <c r="AP1209" i="1" s="1"/>
  <c r="BS1209" i="1" s="1"/>
  <c r="I1225" i="1"/>
  <c r="O1226" i="1"/>
  <c r="AB1226" i="1" s="1"/>
  <c r="AQ1226" i="1" s="1"/>
  <c r="BT1226" i="1" s="1"/>
  <c r="I1239" i="1"/>
  <c r="O1243" i="1"/>
  <c r="AB1243" i="1" s="1"/>
  <c r="AQ1243" i="1" s="1"/>
  <c r="BT1243" i="1" s="1"/>
  <c r="H1305" i="1"/>
  <c r="N1306" i="1"/>
  <c r="AA1306" i="1" s="1"/>
  <c r="AP1306" i="1" s="1"/>
  <c r="BS1306" i="1" s="1"/>
  <c r="H1232" i="1"/>
  <c r="N1233" i="1"/>
  <c r="AA1233" i="1" s="1"/>
  <c r="AP1233" i="1" s="1"/>
  <c r="BS1233" i="1" s="1"/>
  <c r="I1353" i="1"/>
  <c r="O1354" i="1"/>
  <c r="AB1354" i="1" s="1"/>
  <c r="AQ1354" i="1" s="1"/>
  <c r="BT1354" i="1" s="1"/>
  <c r="I864" i="1"/>
  <c r="O864" i="1" s="1"/>
  <c r="AB864" i="1" s="1"/>
  <c r="AQ864" i="1" s="1"/>
  <c r="BT864" i="1" s="1"/>
  <c r="O865" i="1"/>
  <c r="AB865" i="1" s="1"/>
  <c r="AQ865" i="1" s="1"/>
  <c r="BT865" i="1" s="1"/>
  <c r="H913" i="1"/>
  <c r="N913" i="1" s="1"/>
  <c r="AA913" i="1" s="1"/>
  <c r="AP913" i="1" s="1"/>
  <c r="BS913" i="1" s="1"/>
  <c r="N914" i="1"/>
  <c r="AA914" i="1" s="1"/>
  <c r="AP914" i="1" s="1"/>
  <c r="BS914" i="1" s="1"/>
  <c r="I972" i="1"/>
  <c r="O973" i="1"/>
  <c r="AB973" i="1" s="1"/>
  <c r="AQ973" i="1" s="1"/>
  <c r="BT973" i="1" s="1"/>
  <c r="H1018" i="1"/>
  <c r="N1019" i="1"/>
  <c r="AA1019" i="1" s="1"/>
  <c r="AP1019" i="1" s="1"/>
  <c r="BS1019" i="1" s="1"/>
  <c r="H1046" i="1"/>
  <c r="N1047" i="1"/>
  <c r="AA1047" i="1" s="1"/>
  <c r="AP1047" i="1" s="1"/>
  <c r="BS1047" i="1" s="1"/>
  <c r="H1136" i="1"/>
  <c r="N1137" i="1"/>
  <c r="AA1137" i="1" s="1"/>
  <c r="AP1137" i="1" s="1"/>
  <c r="BS1137" i="1" s="1"/>
  <c r="H1191" i="1"/>
  <c r="N1192" i="1"/>
  <c r="AA1192" i="1" s="1"/>
  <c r="AP1192" i="1" s="1"/>
  <c r="BS1192" i="1" s="1"/>
  <c r="H1220" i="1"/>
  <c r="N1221" i="1"/>
  <c r="AA1221" i="1" s="1"/>
  <c r="AP1221" i="1" s="1"/>
  <c r="BS1221" i="1" s="1"/>
  <c r="I1383" i="1"/>
  <c r="O1384" i="1"/>
  <c r="AB1384" i="1" s="1"/>
  <c r="AQ1384" i="1" s="1"/>
  <c r="BT1384" i="1" s="1"/>
  <c r="H1427" i="1"/>
  <c r="N1428" i="1"/>
  <c r="AA1428" i="1" s="1"/>
  <c r="AP1428" i="1" s="1"/>
  <c r="BS1428" i="1" s="1"/>
  <c r="H1363" i="1"/>
  <c r="N1364" i="1"/>
  <c r="AA1364" i="1" s="1"/>
  <c r="AP1364" i="1" s="1"/>
  <c r="BS1364" i="1" s="1"/>
  <c r="N1274" i="1"/>
  <c r="AA1274" i="1" s="1"/>
  <c r="AP1274" i="1" s="1"/>
  <c r="BS1274" i="1" s="1"/>
  <c r="N1283" i="1"/>
  <c r="AA1283" i="1" s="1"/>
  <c r="AP1283" i="1" s="1"/>
  <c r="BS1283" i="1" s="1"/>
  <c r="N1450" i="1"/>
  <c r="AA1450" i="1" s="1"/>
  <c r="AP1450" i="1" s="1"/>
  <c r="BS1450" i="1" s="1"/>
  <c r="H1449" i="1"/>
  <c r="N1449" i="1" s="1"/>
  <c r="AA1449" i="1" s="1"/>
  <c r="AP1449" i="1" s="1"/>
  <c r="BS1449" i="1" s="1"/>
  <c r="I1445" i="1"/>
  <c r="O1446" i="1"/>
  <c r="AB1446" i="1" s="1"/>
  <c r="AQ1446" i="1" s="1"/>
  <c r="BT1446" i="1" s="1"/>
  <c r="I1300" i="1"/>
  <c r="O1301" i="1"/>
  <c r="AB1301" i="1" s="1"/>
  <c r="AQ1301" i="1" s="1"/>
  <c r="BT1301" i="1" s="1"/>
  <c r="I889" i="1"/>
  <c r="O890" i="1"/>
  <c r="AB890" i="1" s="1"/>
  <c r="AQ890" i="1" s="1"/>
  <c r="BT890" i="1" s="1"/>
  <c r="I923" i="1"/>
  <c r="O924" i="1"/>
  <c r="AB924" i="1" s="1"/>
  <c r="AQ924" i="1" s="1"/>
  <c r="BT924" i="1" s="1"/>
  <c r="I907" i="1"/>
  <c r="O907" i="1" s="1"/>
  <c r="AB907" i="1" s="1"/>
  <c r="AQ907" i="1" s="1"/>
  <c r="BT907" i="1" s="1"/>
  <c r="O908" i="1"/>
  <c r="AB908" i="1" s="1"/>
  <c r="AQ908" i="1" s="1"/>
  <c r="BT908" i="1" s="1"/>
  <c r="H972" i="1"/>
  <c r="N973" i="1"/>
  <c r="AA973" i="1" s="1"/>
  <c r="AP973" i="1" s="1"/>
  <c r="BS973" i="1" s="1"/>
  <c r="H956" i="1"/>
  <c r="N957" i="1"/>
  <c r="AA957" i="1" s="1"/>
  <c r="AP957" i="1" s="1"/>
  <c r="BS957" i="1" s="1"/>
  <c r="H1001" i="1"/>
  <c r="N1001" i="1" s="1"/>
  <c r="AA1001" i="1" s="1"/>
  <c r="AP1001" i="1" s="1"/>
  <c r="BS1001" i="1" s="1"/>
  <c r="N1002" i="1"/>
  <c r="AA1002" i="1" s="1"/>
  <c r="AP1002" i="1" s="1"/>
  <c r="BS1002" i="1" s="1"/>
  <c r="H1076" i="1"/>
  <c r="H1067" i="1" s="1"/>
  <c r="N1077" i="1"/>
  <c r="AA1077" i="1" s="1"/>
  <c r="AP1077" i="1" s="1"/>
  <c r="BS1077" i="1" s="1"/>
  <c r="H1104" i="1"/>
  <c r="N1104" i="1" s="1"/>
  <c r="AA1104" i="1" s="1"/>
  <c r="AP1104" i="1" s="1"/>
  <c r="BS1104" i="1" s="1"/>
  <c r="N1105" i="1"/>
  <c r="AA1105" i="1" s="1"/>
  <c r="AP1105" i="1" s="1"/>
  <c r="BS1105" i="1" s="1"/>
  <c r="H1120" i="1"/>
  <c r="N1121" i="1"/>
  <c r="AA1121" i="1" s="1"/>
  <c r="AP1121" i="1" s="1"/>
  <c r="BS1121" i="1" s="1"/>
  <c r="H1146" i="1"/>
  <c r="N1147" i="1"/>
  <c r="AA1147" i="1" s="1"/>
  <c r="AP1147" i="1" s="1"/>
  <c r="BS1147" i="1" s="1"/>
  <c r="H1164" i="1"/>
  <c r="N1164" i="1" s="1"/>
  <c r="AA1164" i="1" s="1"/>
  <c r="AP1164" i="1" s="1"/>
  <c r="BS1164" i="1" s="1"/>
  <c r="N1165" i="1"/>
  <c r="AA1165" i="1" s="1"/>
  <c r="AP1165" i="1" s="1"/>
  <c r="BS1165" i="1" s="1"/>
  <c r="H1201" i="1"/>
  <c r="N1201" i="1" s="1"/>
  <c r="AA1201" i="1" s="1"/>
  <c r="AP1201" i="1" s="1"/>
  <c r="BS1201" i="1" s="1"/>
  <c r="N1202" i="1"/>
  <c r="AA1202" i="1" s="1"/>
  <c r="AP1202" i="1" s="1"/>
  <c r="BS1202" i="1" s="1"/>
  <c r="I1213" i="1"/>
  <c r="O1214" i="1"/>
  <c r="AB1214" i="1" s="1"/>
  <c r="AQ1214" i="1" s="1"/>
  <c r="BT1214" i="1" s="1"/>
  <c r="H1225" i="1"/>
  <c r="N1226" i="1"/>
  <c r="AA1226" i="1" s="1"/>
  <c r="AP1226" i="1" s="1"/>
  <c r="BS1226" i="1" s="1"/>
  <c r="I1412" i="1"/>
  <c r="H1373" i="1"/>
  <c r="N1374" i="1"/>
  <c r="AA1374" i="1" s="1"/>
  <c r="AP1374" i="1" s="1"/>
  <c r="BS1374" i="1" s="1"/>
  <c r="I1373" i="1"/>
  <c r="O1374" i="1"/>
  <c r="AB1374" i="1" s="1"/>
  <c r="AQ1374" i="1" s="1"/>
  <c r="BT1374" i="1" s="1"/>
  <c r="I1232" i="1"/>
  <c r="O1233" i="1"/>
  <c r="AB1233" i="1" s="1"/>
  <c r="AQ1233" i="1" s="1"/>
  <c r="BT1233" i="1" s="1"/>
  <c r="I1305" i="1"/>
  <c r="O1306" i="1"/>
  <c r="AB1306" i="1" s="1"/>
  <c r="AQ1306" i="1" s="1"/>
  <c r="BT1306" i="1" s="1"/>
  <c r="H1346" i="1"/>
  <c r="N1347" i="1"/>
  <c r="AA1347" i="1" s="1"/>
  <c r="AP1347" i="1" s="1"/>
  <c r="BS1347" i="1" s="1"/>
  <c r="H1325" i="1"/>
  <c r="N1326" i="1"/>
  <c r="AA1326" i="1" s="1"/>
  <c r="AP1326" i="1" s="1"/>
  <c r="BS1326" i="1" s="1"/>
  <c r="O1274" i="1"/>
  <c r="AB1274" i="1" s="1"/>
  <c r="AQ1274" i="1" s="1"/>
  <c r="BT1274" i="1" s="1"/>
  <c r="O1283" i="1"/>
  <c r="AB1283" i="1" s="1"/>
  <c r="AQ1283" i="1" s="1"/>
  <c r="BT1283" i="1" s="1"/>
  <c r="H1383" i="1"/>
  <c r="N1384" i="1"/>
  <c r="AA1384" i="1" s="1"/>
  <c r="AP1384" i="1" s="1"/>
  <c r="BS1384" i="1" s="1"/>
  <c r="I1335" i="1"/>
  <c r="O1336" i="1"/>
  <c r="AB1336" i="1" s="1"/>
  <c r="AQ1336" i="1" s="1"/>
  <c r="BT1336" i="1" s="1"/>
  <c r="I1427" i="1"/>
  <c r="O1428" i="1"/>
  <c r="AB1428" i="1" s="1"/>
  <c r="AQ1428" i="1" s="1"/>
  <c r="BT1428" i="1" s="1"/>
  <c r="H1294" i="1"/>
  <c r="N1295" i="1"/>
  <c r="AA1295" i="1" s="1"/>
  <c r="AP1295" i="1" s="1"/>
  <c r="BS1295" i="1" s="1"/>
  <c r="I1440" i="1"/>
  <c r="O1441" i="1"/>
  <c r="AB1441" i="1" s="1"/>
  <c r="AQ1441" i="1" s="1"/>
  <c r="BT1441" i="1" s="1"/>
  <c r="I1388" i="1"/>
  <c r="O1389" i="1"/>
  <c r="AB1389" i="1" s="1"/>
  <c r="AQ1389" i="1" s="1"/>
  <c r="BT1389" i="1" s="1"/>
  <c r="H1330" i="1"/>
  <c r="N1331" i="1"/>
  <c r="AA1331" i="1" s="1"/>
  <c r="AP1331" i="1" s="1"/>
  <c r="BS1331" i="1" s="1"/>
  <c r="M1633" i="1"/>
  <c r="Z1633" i="1" s="1"/>
  <c r="AO1633" i="1" s="1"/>
  <c r="AS1633" i="1" s="1"/>
  <c r="AY1633" i="1" s="1"/>
  <c r="BA1633" i="1" s="1"/>
  <c r="BR1633" i="1" s="1"/>
  <c r="BV1633" i="1" s="1"/>
  <c r="G1449" i="1"/>
  <c r="M1449" i="1" s="1"/>
  <c r="Z1449" i="1" s="1"/>
  <c r="AO1449" i="1" s="1"/>
  <c r="AS1449" i="1" s="1"/>
  <c r="AY1449" i="1" s="1"/>
  <c r="BA1449" i="1" s="1"/>
  <c r="BR1449" i="1" s="1"/>
  <c r="BV1449" i="1" s="1"/>
  <c r="G1440" i="1"/>
  <c r="M1441" i="1"/>
  <c r="Z1441" i="1" s="1"/>
  <c r="AO1441" i="1" s="1"/>
  <c r="AS1441" i="1" s="1"/>
  <c r="AY1441" i="1" s="1"/>
  <c r="BA1441" i="1" s="1"/>
  <c r="BR1441" i="1" s="1"/>
  <c r="BV1441" i="1" s="1"/>
  <c r="I1346" i="1"/>
  <c r="O1347" i="1"/>
  <c r="AB1347" i="1" s="1"/>
  <c r="AQ1347" i="1" s="1"/>
  <c r="BT1347" i="1" s="1"/>
  <c r="I1325" i="1"/>
  <c r="O1326" i="1"/>
  <c r="AB1326" i="1" s="1"/>
  <c r="AQ1326" i="1" s="1"/>
  <c r="BT1326" i="1" s="1"/>
  <c r="H1300" i="1"/>
  <c r="N1301" i="1"/>
  <c r="AA1301" i="1" s="1"/>
  <c r="AP1301" i="1" s="1"/>
  <c r="BS1301" i="1" s="1"/>
  <c r="G1422" i="1"/>
  <c r="M1423" i="1"/>
  <c r="Z1423" i="1" s="1"/>
  <c r="AO1423" i="1" s="1"/>
  <c r="AS1423" i="1" s="1"/>
  <c r="AY1423" i="1" s="1"/>
  <c r="BA1423" i="1" s="1"/>
  <c r="BR1423" i="1" s="1"/>
  <c r="BV1423" i="1" s="1"/>
  <c r="H1368" i="1"/>
  <c r="N1369" i="1"/>
  <c r="AA1369" i="1" s="1"/>
  <c r="AP1369" i="1" s="1"/>
  <c r="BS1369" i="1" s="1"/>
  <c r="I859" i="1"/>
  <c r="I832" i="1"/>
  <c r="G1373" i="1"/>
  <c r="H859" i="1"/>
  <c r="I842" i="1"/>
  <c r="G832" i="1"/>
  <c r="I983" i="1"/>
  <c r="H832" i="1"/>
  <c r="I1053" i="1"/>
  <c r="G859" i="1"/>
  <c r="I1180" i="1"/>
  <c r="H842" i="1"/>
  <c r="H1026" i="1"/>
  <c r="G842" i="1"/>
  <c r="H983" i="1"/>
  <c r="G983" i="1"/>
  <c r="G1026" i="1"/>
  <c r="G1180" i="1"/>
  <c r="H1180" i="1"/>
  <c r="G1036" i="1"/>
  <c r="H1053" i="1"/>
  <c r="G1053" i="1"/>
  <c r="H1036" i="1"/>
  <c r="I1026" i="1"/>
  <c r="I1036" i="1"/>
  <c r="H807" i="1"/>
  <c r="N807" i="1" s="1"/>
  <c r="AA807" i="1" s="1"/>
  <c r="AP807" i="1" s="1"/>
  <c r="BS807" i="1" s="1"/>
  <c r="I807" i="1"/>
  <c r="O807" i="1" s="1"/>
  <c r="AB807" i="1" s="1"/>
  <c r="AQ807" i="1" s="1"/>
  <c r="BT807" i="1" s="1"/>
  <c r="G807" i="1"/>
  <c r="M807" i="1" s="1"/>
  <c r="Z807" i="1" s="1"/>
  <c r="AO807" i="1" s="1"/>
  <c r="AS807" i="1" s="1"/>
  <c r="AY807" i="1" s="1"/>
  <c r="BA807" i="1" s="1"/>
  <c r="BR807" i="1" s="1"/>
  <c r="BV807" i="1" s="1"/>
  <c r="H809" i="1"/>
  <c r="N809" i="1" s="1"/>
  <c r="AA809" i="1" s="1"/>
  <c r="AP809" i="1" s="1"/>
  <c r="BS809" i="1" s="1"/>
  <c r="I809" i="1"/>
  <c r="O809" i="1" s="1"/>
  <c r="AB809" i="1" s="1"/>
  <c r="AQ809" i="1" s="1"/>
  <c r="BT809" i="1" s="1"/>
  <c r="G809" i="1"/>
  <c r="M809" i="1" s="1"/>
  <c r="Z809" i="1" s="1"/>
  <c r="AO809" i="1" s="1"/>
  <c r="AS809" i="1" s="1"/>
  <c r="AY809" i="1" s="1"/>
  <c r="BA809" i="1" s="1"/>
  <c r="BR809" i="1" s="1"/>
  <c r="BV809" i="1" s="1"/>
  <c r="H813" i="1"/>
  <c r="I813" i="1"/>
  <c r="G813" i="1"/>
  <c r="H818" i="1"/>
  <c r="N818" i="1" s="1"/>
  <c r="AA818" i="1" s="1"/>
  <c r="AP818" i="1" s="1"/>
  <c r="BS818" i="1" s="1"/>
  <c r="I818" i="1"/>
  <c r="O818" i="1" s="1"/>
  <c r="AB818" i="1" s="1"/>
  <c r="AQ818" i="1" s="1"/>
  <c r="BT818" i="1" s="1"/>
  <c r="H820" i="1"/>
  <c r="N820" i="1" s="1"/>
  <c r="AA820" i="1" s="1"/>
  <c r="AP820" i="1" s="1"/>
  <c r="BS820" i="1" s="1"/>
  <c r="I820" i="1"/>
  <c r="O820" i="1" s="1"/>
  <c r="AB820" i="1" s="1"/>
  <c r="AQ820" i="1" s="1"/>
  <c r="BT820" i="1" s="1"/>
  <c r="G818" i="1"/>
  <c r="M818" i="1" s="1"/>
  <c r="Z818" i="1" s="1"/>
  <c r="AO818" i="1" s="1"/>
  <c r="AS818" i="1" s="1"/>
  <c r="AY818" i="1" s="1"/>
  <c r="BA818" i="1" s="1"/>
  <c r="BR818" i="1" s="1"/>
  <c r="BV818" i="1" s="1"/>
  <c r="G820" i="1"/>
  <c r="M820" i="1" s="1"/>
  <c r="Z820" i="1" s="1"/>
  <c r="AO820" i="1" s="1"/>
  <c r="AS820" i="1" s="1"/>
  <c r="AY820" i="1" s="1"/>
  <c r="BA820" i="1" s="1"/>
  <c r="BR820" i="1" s="1"/>
  <c r="BV820" i="1" s="1"/>
  <c r="H824" i="1"/>
  <c r="I824" i="1"/>
  <c r="G824" i="1"/>
  <c r="H799" i="1"/>
  <c r="N799" i="1" s="1"/>
  <c r="AA799" i="1" s="1"/>
  <c r="AP799" i="1" s="1"/>
  <c r="BS799" i="1" s="1"/>
  <c r="I799" i="1"/>
  <c r="O799" i="1" s="1"/>
  <c r="AB799" i="1" s="1"/>
  <c r="AQ799" i="1" s="1"/>
  <c r="BT799" i="1" s="1"/>
  <c r="G799" i="1"/>
  <c r="M799" i="1" s="1"/>
  <c r="Z799" i="1" s="1"/>
  <c r="AO799" i="1" s="1"/>
  <c r="AS799" i="1" s="1"/>
  <c r="AY799" i="1" s="1"/>
  <c r="BA799" i="1" s="1"/>
  <c r="BR799" i="1" s="1"/>
  <c r="BV799" i="1" s="1"/>
  <c r="H801" i="1"/>
  <c r="N801" i="1" s="1"/>
  <c r="AA801" i="1" s="1"/>
  <c r="AP801" i="1" s="1"/>
  <c r="BS801" i="1" s="1"/>
  <c r="I801" i="1"/>
  <c r="O801" i="1" s="1"/>
  <c r="AB801" i="1" s="1"/>
  <c r="AQ801" i="1" s="1"/>
  <c r="BT801" i="1" s="1"/>
  <c r="G801" i="1"/>
  <c r="M801" i="1" s="1"/>
  <c r="Z801" i="1" s="1"/>
  <c r="AO801" i="1" s="1"/>
  <c r="AS801" i="1" s="1"/>
  <c r="AY801" i="1" s="1"/>
  <c r="BA801" i="1" s="1"/>
  <c r="BR801" i="1" s="1"/>
  <c r="BV801" i="1" s="1"/>
  <c r="H751" i="1"/>
  <c r="I751" i="1"/>
  <c r="G751" i="1"/>
  <c r="H756" i="1"/>
  <c r="I756" i="1"/>
  <c r="G756" i="1"/>
  <c r="H761" i="1"/>
  <c r="I761" i="1"/>
  <c r="G761" i="1"/>
  <c r="H765" i="1"/>
  <c r="I765" i="1"/>
  <c r="G765" i="1"/>
  <c r="H768" i="1"/>
  <c r="I768" i="1"/>
  <c r="G768" i="1"/>
  <c r="H772" i="1"/>
  <c r="I772" i="1"/>
  <c r="G772" i="1"/>
  <c r="H777" i="1"/>
  <c r="I777" i="1"/>
  <c r="G777" i="1"/>
  <c r="H784" i="1"/>
  <c r="N784" i="1" s="1"/>
  <c r="AA784" i="1" s="1"/>
  <c r="AP784" i="1" s="1"/>
  <c r="BS784" i="1" s="1"/>
  <c r="I784" i="1"/>
  <c r="O784" i="1" s="1"/>
  <c r="AB784" i="1" s="1"/>
  <c r="AQ784" i="1" s="1"/>
  <c r="BT784" i="1" s="1"/>
  <c r="G784" i="1"/>
  <c r="M784" i="1" s="1"/>
  <c r="Z784" i="1" s="1"/>
  <c r="AO784" i="1" s="1"/>
  <c r="AS784" i="1" s="1"/>
  <c r="AY784" i="1" s="1"/>
  <c r="BA784" i="1" s="1"/>
  <c r="BR784" i="1" s="1"/>
  <c r="BV784" i="1" s="1"/>
  <c r="H786" i="1"/>
  <c r="N786" i="1" s="1"/>
  <c r="AA786" i="1" s="1"/>
  <c r="AP786" i="1" s="1"/>
  <c r="BS786" i="1" s="1"/>
  <c r="I786" i="1"/>
  <c r="O786" i="1" s="1"/>
  <c r="AB786" i="1" s="1"/>
  <c r="AQ786" i="1" s="1"/>
  <c r="BT786" i="1" s="1"/>
  <c r="G786" i="1"/>
  <c r="M786" i="1" s="1"/>
  <c r="Z786" i="1" s="1"/>
  <c r="AO786" i="1" s="1"/>
  <c r="AS786" i="1" s="1"/>
  <c r="AY786" i="1" s="1"/>
  <c r="BA786" i="1" s="1"/>
  <c r="BR786" i="1" s="1"/>
  <c r="BV786" i="1" s="1"/>
  <c r="H790" i="1"/>
  <c r="N790" i="1" s="1"/>
  <c r="AA790" i="1" s="1"/>
  <c r="AP790" i="1" s="1"/>
  <c r="BS790" i="1" s="1"/>
  <c r="I790" i="1"/>
  <c r="O790" i="1" s="1"/>
  <c r="AB790" i="1" s="1"/>
  <c r="AQ790" i="1" s="1"/>
  <c r="BT790" i="1" s="1"/>
  <c r="G790" i="1"/>
  <c r="M790" i="1" s="1"/>
  <c r="Z790" i="1" s="1"/>
  <c r="AO790" i="1" s="1"/>
  <c r="AS790" i="1" s="1"/>
  <c r="AY790" i="1" s="1"/>
  <c r="BA790" i="1" s="1"/>
  <c r="BR790" i="1" s="1"/>
  <c r="BV790" i="1" s="1"/>
  <c r="H792" i="1"/>
  <c r="N792" i="1" s="1"/>
  <c r="AA792" i="1" s="1"/>
  <c r="AP792" i="1" s="1"/>
  <c r="BS792" i="1" s="1"/>
  <c r="I792" i="1"/>
  <c r="O792" i="1" s="1"/>
  <c r="AB792" i="1" s="1"/>
  <c r="AQ792" i="1" s="1"/>
  <c r="BT792" i="1" s="1"/>
  <c r="G792" i="1"/>
  <c r="M792" i="1" s="1"/>
  <c r="Z792" i="1" s="1"/>
  <c r="AO792" i="1" s="1"/>
  <c r="AS792" i="1" s="1"/>
  <c r="AY792" i="1" s="1"/>
  <c r="BA792" i="1" s="1"/>
  <c r="BR792" i="1" s="1"/>
  <c r="BV792" i="1" s="1"/>
  <c r="H731" i="1"/>
  <c r="I731" i="1"/>
  <c r="G731" i="1"/>
  <c r="H679" i="1"/>
  <c r="I679" i="1"/>
  <c r="G679" i="1"/>
  <c r="H683" i="1"/>
  <c r="N683" i="1" s="1"/>
  <c r="AA683" i="1" s="1"/>
  <c r="AP683" i="1" s="1"/>
  <c r="BS683" i="1" s="1"/>
  <c r="I683" i="1"/>
  <c r="O683" i="1" s="1"/>
  <c r="AB683" i="1" s="1"/>
  <c r="AQ683" i="1" s="1"/>
  <c r="BT683" i="1" s="1"/>
  <c r="G683" i="1"/>
  <c r="M683" i="1" s="1"/>
  <c r="Z683" i="1" s="1"/>
  <c r="AO683" i="1" s="1"/>
  <c r="AS683" i="1" s="1"/>
  <c r="AY683" i="1" s="1"/>
  <c r="BA683" i="1" s="1"/>
  <c r="BR683" i="1" s="1"/>
  <c r="BV683" i="1" s="1"/>
  <c r="H685" i="1"/>
  <c r="N685" i="1" s="1"/>
  <c r="AA685" i="1" s="1"/>
  <c r="AP685" i="1" s="1"/>
  <c r="BS685" i="1" s="1"/>
  <c r="I685" i="1"/>
  <c r="O685" i="1" s="1"/>
  <c r="AB685" i="1" s="1"/>
  <c r="AQ685" i="1" s="1"/>
  <c r="BT685" i="1" s="1"/>
  <c r="G685" i="1"/>
  <c r="M685" i="1" s="1"/>
  <c r="Z685" i="1" s="1"/>
  <c r="AO685" i="1" s="1"/>
  <c r="AS685" i="1" s="1"/>
  <c r="AY685" i="1" s="1"/>
  <c r="BA685" i="1" s="1"/>
  <c r="BR685" i="1" s="1"/>
  <c r="BV685" i="1" s="1"/>
  <c r="H687" i="1"/>
  <c r="N687" i="1" s="1"/>
  <c r="AA687" i="1" s="1"/>
  <c r="AP687" i="1" s="1"/>
  <c r="BS687" i="1" s="1"/>
  <c r="I687" i="1"/>
  <c r="O687" i="1" s="1"/>
  <c r="AB687" i="1" s="1"/>
  <c r="AQ687" i="1" s="1"/>
  <c r="BT687" i="1" s="1"/>
  <c r="G687" i="1"/>
  <c r="M687" i="1" s="1"/>
  <c r="Z687" i="1" s="1"/>
  <c r="AO687" i="1" s="1"/>
  <c r="AS687" i="1" s="1"/>
  <c r="AY687" i="1" s="1"/>
  <c r="BA687" i="1" s="1"/>
  <c r="BR687" i="1" s="1"/>
  <c r="BV687" i="1" s="1"/>
  <c r="H690" i="1"/>
  <c r="N690" i="1" s="1"/>
  <c r="AA690" i="1" s="1"/>
  <c r="AP690" i="1" s="1"/>
  <c r="BS690" i="1" s="1"/>
  <c r="I690" i="1"/>
  <c r="O690" i="1" s="1"/>
  <c r="AB690" i="1" s="1"/>
  <c r="AQ690" i="1" s="1"/>
  <c r="BT690" i="1" s="1"/>
  <c r="G690" i="1"/>
  <c r="M690" i="1" s="1"/>
  <c r="Z690" i="1" s="1"/>
  <c r="AO690" i="1" s="1"/>
  <c r="AS690" i="1" s="1"/>
  <c r="AY690" i="1" s="1"/>
  <c r="BA690" i="1" s="1"/>
  <c r="BR690" i="1" s="1"/>
  <c r="BV690" i="1" s="1"/>
  <c r="H693" i="1"/>
  <c r="N693" i="1" s="1"/>
  <c r="AA693" i="1" s="1"/>
  <c r="AP693" i="1" s="1"/>
  <c r="BS693" i="1" s="1"/>
  <c r="I693" i="1"/>
  <c r="O693" i="1" s="1"/>
  <c r="AB693" i="1" s="1"/>
  <c r="AQ693" i="1" s="1"/>
  <c r="BT693" i="1" s="1"/>
  <c r="G693" i="1"/>
  <c r="M693" i="1" s="1"/>
  <c r="Z693" i="1" s="1"/>
  <c r="AO693" i="1" s="1"/>
  <c r="AS693" i="1" s="1"/>
  <c r="AY693" i="1" s="1"/>
  <c r="BA693" i="1" s="1"/>
  <c r="BR693" i="1" s="1"/>
  <c r="BV693" i="1" s="1"/>
  <c r="H695" i="1"/>
  <c r="N695" i="1" s="1"/>
  <c r="AA695" i="1" s="1"/>
  <c r="AP695" i="1" s="1"/>
  <c r="BS695" i="1" s="1"/>
  <c r="I695" i="1"/>
  <c r="O695" i="1" s="1"/>
  <c r="AB695" i="1" s="1"/>
  <c r="AQ695" i="1" s="1"/>
  <c r="BT695" i="1" s="1"/>
  <c r="G695" i="1"/>
  <c r="M695" i="1" s="1"/>
  <c r="Z695" i="1" s="1"/>
  <c r="AO695" i="1" s="1"/>
  <c r="AS695" i="1" s="1"/>
  <c r="AY695" i="1" s="1"/>
  <c r="BA695" i="1" s="1"/>
  <c r="BR695" i="1" s="1"/>
  <c r="BV695" i="1" s="1"/>
  <c r="H699" i="1"/>
  <c r="I699" i="1"/>
  <c r="G699" i="1"/>
  <c r="H704" i="1"/>
  <c r="I704" i="1"/>
  <c r="G704" i="1"/>
  <c r="H709" i="1"/>
  <c r="I709" i="1"/>
  <c r="G709" i="1"/>
  <c r="H714" i="1"/>
  <c r="N714" i="1" s="1"/>
  <c r="AA714" i="1" s="1"/>
  <c r="AP714" i="1" s="1"/>
  <c r="BS714" i="1" s="1"/>
  <c r="I714" i="1"/>
  <c r="O714" i="1" s="1"/>
  <c r="AB714" i="1" s="1"/>
  <c r="AQ714" i="1" s="1"/>
  <c r="BT714" i="1" s="1"/>
  <c r="G714" i="1"/>
  <c r="M714" i="1" s="1"/>
  <c r="Z714" i="1" s="1"/>
  <c r="AO714" i="1" s="1"/>
  <c r="AS714" i="1" s="1"/>
  <c r="AY714" i="1" s="1"/>
  <c r="BA714" i="1" s="1"/>
  <c r="BR714" i="1" s="1"/>
  <c r="BV714" i="1" s="1"/>
  <c r="H716" i="1"/>
  <c r="N716" i="1" s="1"/>
  <c r="AA716" i="1" s="1"/>
  <c r="AP716" i="1" s="1"/>
  <c r="BS716" i="1" s="1"/>
  <c r="I716" i="1"/>
  <c r="O716" i="1" s="1"/>
  <c r="AB716" i="1" s="1"/>
  <c r="AQ716" i="1" s="1"/>
  <c r="BT716" i="1" s="1"/>
  <c r="G716" i="1"/>
  <c r="M716" i="1" s="1"/>
  <c r="Z716" i="1" s="1"/>
  <c r="AO716" i="1" s="1"/>
  <c r="AS716" i="1" s="1"/>
  <c r="AY716" i="1" s="1"/>
  <c r="BA716" i="1" s="1"/>
  <c r="BR716" i="1" s="1"/>
  <c r="BV716" i="1" s="1"/>
  <c r="H721" i="1"/>
  <c r="I721" i="1"/>
  <c r="G721" i="1"/>
  <c r="H727" i="1"/>
  <c r="I727" i="1"/>
  <c r="G727" i="1"/>
  <c r="H737" i="1"/>
  <c r="I737" i="1"/>
  <c r="G737" i="1"/>
  <c r="H740" i="1"/>
  <c r="N740" i="1" s="1"/>
  <c r="AA740" i="1" s="1"/>
  <c r="AP740" i="1" s="1"/>
  <c r="BS740" i="1" s="1"/>
  <c r="I740" i="1"/>
  <c r="O740" i="1" s="1"/>
  <c r="AB740" i="1" s="1"/>
  <c r="AQ740" i="1" s="1"/>
  <c r="BT740" i="1" s="1"/>
  <c r="G740" i="1"/>
  <c r="M740" i="1" s="1"/>
  <c r="Z740" i="1" s="1"/>
  <c r="AO740" i="1" s="1"/>
  <c r="AS740" i="1" s="1"/>
  <c r="AY740" i="1" s="1"/>
  <c r="BA740" i="1" s="1"/>
  <c r="BR740" i="1" s="1"/>
  <c r="BV740" i="1" s="1"/>
  <c r="H742" i="1"/>
  <c r="N742" i="1" s="1"/>
  <c r="AA742" i="1" s="1"/>
  <c r="AP742" i="1" s="1"/>
  <c r="BS742" i="1" s="1"/>
  <c r="I742" i="1"/>
  <c r="O742" i="1" s="1"/>
  <c r="AB742" i="1" s="1"/>
  <c r="AQ742" i="1" s="1"/>
  <c r="BT742" i="1" s="1"/>
  <c r="G742" i="1"/>
  <c r="M742" i="1" s="1"/>
  <c r="Z742" i="1" s="1"/>
  <c r="AO742" i="1" s="1"/>
  <c r="AS742" i="1" s="1"/>
  <c r="AY742" i="1" s="1"/>
  <c r="BA742" i="1" s="1"/>
  <c r="BR742" i="1" s="1"/>
  <c r="BV742" i="1" s="1"/>
  <c r="H744" i="1"/>
  <c r="N744" i="1" s="1"/>
  <c r="AA744" i="1" s="1"/>
  <c r="AP744" i="1" s="1"/>
  <c r="BS744" i="1" s="1"/>
  <c r="I744" i="1"/>
  <c r="O744" i="1" s="1"/>
  <c r="AB744" i="1" s="1"/>
  <c r="AQ744" i="1" s="1"/>
  <c r="BT744" i="1" s="1"/>
  <c r="G744" i="1"/>
  <c r="M744" i="1" s="1"/>
  <c r="Z744" i="1" s="1"/>
  <c r="AO744" i="1" s="1"/>
  <c r="AS744" i="1" s="1"/>
  <c r="AY744" i="1" s="1"/>
  <c r="BA744" i="1" s="1"/>
  <c r="BR744" i="1" s="1"/>
  <c r="BV744" i="1" s="1"/>
  <c r="H672" i="1"/>
  <c r="I672" i="1"/>
  <c r="G672" i="1"/>
  <c r="H570" i="1"/>
  <c r="I570" i="1"/>
  <c r="G570" i="1"/>
  <c r="H574" i="1"/>
  <c r="I574" i="1"/>
  <c r="G574" i="1"/>
  <c r="H578" i="1"/>
  <c r="I578" i="1"/>
  <c r="G578" i="1"/>
  <c r="H581" i="1"/>
  <c r="I581" i="1"/>
  <c r="G581" i="1"/>
  <c r="H584" i="1"/>
  <c r="I584" i="1"/>
  <c r="G584" i="1"/>
  <c r="H587" i="1"/>
  <c r="I587" i="1"/>
  <c r="G587" i="1"/>
  <c r="H590" i="1"/>
  <c r="I590" i="1"/>
  <c r="G590" i="1"/>
  <c r="H605" i="1"/>
  <c r="I605" i="1"/>
  <c r="G605" i="1"/>
  <c r="H608" i="1"/>
  <c r="I608" i="1"/>
  <c r="G608" i="1"/>
  <c r="H612" i="1"/>
  <c r="I612" i="1"/>
  <c r="G612" i="1"/>
  <c r="H615" i="1"/>
  <c r="I615" i="1"/>
  <c r="G615" i="1"/>
  <c r="H619" i="1"/>
  <c r="I619" i="1"/>
  <c r="G619" i="1"/>
  <c r="H623" i="1"/>
  <c r="I623" i="1"/>
  <c r="G623" i="1"/>
  <c r="H626" i="1"/>
  <c r="I626" i="1"/>
  <c r="G626" i="1"/>
  <c r="H629" i="1"/>
  <c r="I629" i="1"/>
  <c r="G629" i="1"/>
  <c r="H632" i="1"/>
  <c r="I632" i="1"/>
  <c r="G632" i="1"/>
  <c r="H636" i="1"/>
  <c r="N636" i="1" s="1"/>
  <c r="AA636" i="1" s="1"/>
  <c r="AP636" i="1" s="1"/>
  <c r="BS636" i="1" s="1"/>
  <c r="I636" i="1"/>
  <c r="O636" i="1" s="1"/>
  <c r="AB636" i="1" s="1"/>
  <c r="AQ636" i="1" s="1"/>
  <c r="BT636" i="1" s="1"/>
  <c r="G636" i="1"/>
  <c r="M636" i="1" s="1"/>
  <c r="Z636" i="1" s="1"/>
  <c r="AO636" i="1" s="1"/>
  <c r="AS636" i="1" s="1"/>
  <c r="AY636" i="1" s="1"/>
  <c r="BA636" i="1" s="1"/>
  <c r="BR636" i="1" s="1"/>
  <c r="BV636" i="1" s="1"/>
  <c r="H638" i="1"/>
  <c r="N638" i="1" s="1"/>
  <c r="AA638" i="1" s="1"/>
  <c r="AP638" i="1" s="1"/>
  <c r="BS638" i="1" s="1"/>
  <c r="I638" i="1"/>
  <c r="O638" i="1" s="1"/>
  <c r="AB638" i="1" s="1"/>
  <c r="AQ638" i="1" s="1"/>
  <c r="BT638" i="1" s="1"/>
  <c r="G638" i="1"/>
  <c r="M638" i="1" s="1"/>
  <c r="Z638" i="1" s="1"/>
  <c r="AO638" i="1" s="1"/>
  <c r="AS638" i="1" s="1"/>
  <c r="AY638" i="1" s="1"/>
  <c r="BA638" i="1" s="1"/>
  <c r="BR638" i="1" s="1"/>
  <c r="BV638" i="1" s="1"/>
  <c r="H640" i="1"/>
  <c r="N640" i="1" s="1"/>
  <c r="AA640" i="1" s="1"/>
  <c r="AP640" i="1" s="1"/>
  <c r="BS640" i="1" s="1"/>
  <c r="I640" i="1"/>
  <c r="O640" i="1" s="1"/>
  <c r="AB640" i="1" s="1"/>
  <c r="AQ640" i="1" s="1"/>
  <c r="BT640" i="1" s="1"/>
  <c r="G640" i="1"/>
  <c r="M640" i="1" s="1"/>
  <c r="Z640" i="1" s="1"/>
  <c r="AO640" i="1" s="1"/>
  <c r="AS640" i="1" s="1"/>
  <c r="AY640" i="1" s="1"/>
  <c r="BA640" i="1" s="1"/>
  <c r="BR640" i="1" s="1"/>
  <c r="BV640" i="1" s="1"/>
  <c r="H642" i="1"/>
  <c r="N642" i="1" s="1"/>
  <c r="AA642" i="1" s="1"/>
  <c r="AP642" i="1" s="1"/>
  <c r="BS642" i="1" s="1"/>
  <c r="I642" i="1"/>
  <c r="O642" i="1" s="1"/>
  <c r="AB642" i="1" s="1"/>
  <c r="AQ642" i="1" s="1"/>
  <c r="BT642" i="1" s="1"/>
  <c r="G642" i="1"/>
  <c r="M642" i="1" s="1"/>
  <c r="Z642" i="1" s="1"/>
  <c r="AO642" i="1" s="1"/>
  <c r="AS642" i="1" s="1"/>
  <c r="AY642" i="1" s="1"/>
  <c r="BA642" i="1" s="1"/>
  <c r="BR642" i="1" s="1"/>
  <c r="BV642" i="1" s="1"/>
  <c r="H646" i="1"/>
  <c r="I646" i="1"/>
  <c r="G646" i="1"/>
  <c r="H655" i="1"/>
  <c r="I655" i="1"/>
  <c r="G655" i="1"/>
  <c r="H661" i="1"/>
  <c r="I661" i="1"/>
  <c r="G661" i="1"/>
  <c r="H516" i="1"/>
  <c r="I516" i="1"/>
  <c r="G516" i="1"/>
  <c r="H520" i="1"/>
  <c r="I520" i="1"/>
  <c r="G520" i="1"/>
  <c r="H527" i="1"/>
  <c r="I527" i="1"/>
  <c r="G527" i="1"/>
  <c r="H531" i="1"/>
  <c r="I531" i="1"/>
  <c r="G531" i="1"/>
  <c r="H535" i="1"/>
  <c r="I535" i="1"/>
  <c r="G535" i="1"/>
  <c r="H539" i="1"/>
  <c r="I539" i="1"/>
  <c r="G539" i="1"/>
  <c r="H546" i="1"/>
  <c r="I546" i="1"/>
  <c r="G546" i="1"/>
  <c r="H560" i="1"/>
  <c r="I560" i="1"/>
  <c r="G560" i="1"/>
  <c r="G855" i="1" l="1"/>
  <c r="G1049" i="1"/>
  <c r="H855" i="1"/>
  <c r="N1058" i="1"/>
  <c r="AA1058" i="1" s="1"/>
  <c r="AP1058" i="1" s="1"/>
  <c r="BS1058" i="1" s="1"/>
  <c r="H1049" i="1"/>
  <c r="O1058" i="1"/>
  <c r="AB1058" i="1" s="1"/>
  <c r="AQ1058" i="1" s="1"/>
  <c r="BT1058" i="1" s="1"/>
  <c r="I1049" i="1"/>
  <c r="O1049" i="1" s="1"/>
  <c r="AB1049" i="1" s="1"/>
  <c r="AQ1049" i="1" s="1"/>
  <c r="BT1049" i="1" s="1"/>
  <c r="G906" i="1"/>
  <c r="M906" i="1" s="1"/>
  <c r="Z906" i="1" s="1"/>
  <c r="AO906" i="1" s="1"/>
  <c r="AS906" i="1" s="1"/>
  <c r="AY906" i="1" s="1"/>
  <c r="BA906" i="1" s="1"/>
  <c r="BR906" i="1" s="1"/>
  <c r="BV906" i="1" s="1"/>
  <c r="I855" i="1"/>
  <c r="H1411" i="1"/>
  <c r="N1411" i="1" s="1"/>
  <c r="AA1411" i="1" s="1"/>
  <c r="AP1411" i="1" s="1"/>
  <c r="BS1411" i="1" s="1"/>
  <c r="N1314" i="1"/>
  <c r="AA1314" i="1" s="1"/>
  <c r="AP1314" i="1" s="1"/>
  <c r="BS1314" i="1" s="1"/>
  <c r="I1197" i="1"/>
  <c r="I1196" i="1" s="1"/>
  <c r="G960" i="1"/>
  <c r="G959" i="1" s="1"/>
  <c r="G1157" i="1"/>
  <c r="M1157" i="1" s="1"/>
  <c r="Z1157" i="1" s="1"/>
  <c r="AO1157" i="1" s="1"/>
  <c r="AS1157" i="1" s="1"/>
  <c r="AY1157" i="1" s="1"/>
  <c r="BA1157" i="1" s="1"/>
  <c r="BR1157" i="1" s="1"/>
  <c r="BV1157" i="1" s="1"/>
  <c r="G1093" i="1"/>
  <c r="M1093" i="1" s="1"/>
  <c r="Z1093" i="1" s="1"/>
  <c r="AO1093" i="1" s="1"/>
  <c r="AS1093" i="1" s="1"/>
  <c r="AY1093" i="1" s="1"/>
  <c r="BA1093" i="1" s="1"/>
  <c r="BR1093" i="1" s="1"/>
  <c r="BV1093" i="1" s="1"/>
  <c r="G1197" i="1"/>
  <c r="G1196" i="1" s="1"/>
  <c r="O1314" i="1"/>
  <c r="AB1314" i="1" s="1"/>
  <c r="AQ1314" i="1" s="1"/>
  <c r="BT1314" i="1" s="1"/>
  <c r="I1157" i="1"/>
  <c r="I1156" i="1" s="1"/>
  <c r="O1156" i="1" s="1"/>
  <c r="AB1156" i="1" s="1"/>
  <c r="AQ1156" i="1" s="1"/>
  <c r="BT1156" i="1" s="1"/>
  <c r="H1000" i="1"/>
  <c r="N1000" i="1" s="1"/>
  <c r="AA1000" i="1" s="1"/>
  <c r="AP1000" i="1" s="1"/>
  <c r="BS1000" i="1" s="1"/>
  <c r="H559" i="1"/>
  <c r="N559" i="1" s="1"/>
  <c r="AA559" i="1" s="1"/>
  <c r="AP559" i="1" s="1"/>
  <c r="BS559" i="1" s="1"/>
  <c r="N560" i="1"/>
  <c r="AA560" i="1" s="1"/>
  <c r="AP560" i="1" s="1"/>
  <c r="BS560" i="1" s="1"/>
  <c r="I515" i="1"/>
  <c r="O515" i="1" s="1"/>
  <c r="AB515" i="1" s="1"/>
  <c r="AQ515" i="1" s="1"/>
  <c r="BT515" i="1" s="1"/>
  <c r="O516" i="1"/>
  <c r="AB516" i="1" s="1"/>
  <c r="AQ516" i="1" s="1"/>
  <c r="BT516" i="1" s="1"/>
  <c r="H614" i="1"/>
  <c r="N614" i="1" s="1"/>
  <c r="AA614" i="1" s="1"/>
  <c r="AP614" i="1" s="1"/>
  <c r="BS614" i="1" s="1"/>
  <c r="N615" i="1"/>
  <c r="AA615" i="1" s="1"/>
  <c r="AP615" i="1" s="1"/>
  <c r="BS615" i="1" s="1"/>
  <c r="G583" i="1"/>
  <c r="M583" i="1" s="1"/>
  <c r="Z583" i="1" s="1"/>
  <c r="AO583" i="1" s="1"/>
  <c r="AS583" i="1" s="1"/>
  <c r="AY583" i="1" s="1"/>
  <c r="BA583" i="1" s="1"/>
  <c r="BR583" i="1" s="1"/>
  <c r="M584" i="1"/>
  <c r="Z584" i="1" s="1"/>
  <c r="AO584" i="1" s="1"/>
  <c r="AS584" i="1" s="1"/>
  <c r="AY584" i="1" s="1"/>
  <c r="BA584" i="1" s="1"/>
  <c r="BR584" i="1" s="1"/>
  <c r="G698" i="1"/>
  <c r="M698" i="1" s="1"/>
  <c r="Z698" i="1" s="1"/>
  <c r="AO698" i="1" s="1"/>
  <c r="AS698" i="1" s="1"/>
  <c r="AY698" i="1" s="1"/>
  <c r="BA698" i="1" s="1"/>
  <c r="BR698" i="1" s="1"/>
  <c r="BV698" i="1" s="1"/>
  <c r="M699" i="1"/>
  <c r="Z699" i="1" s="1"/>
  <c r="AO699" i="1" s="1"/>
  <c r="AS699" i="1" s="1"/>
  <c r="AY699" i="1" s="1"/>
  <c r="BA699" i="1" s="1"/>
  <c r="BR699" i="1" s="1"/>
  <c r="BV699" i="1" s="1"/>
  <c r="G730" i="1"/>
  <c r="M730" i="1" s="1"/>
  <c r="Z730" i="1" s="1"/>
  <c r="AO730" i="1" s="1"/>
  <c r="AS730" i="1" s="1"/>
  <c r="AY730" i="1" s="1"/>
  <c r="BA730" i="1" s="1"/>
  <c r="BR730" i="1" s="1"/>
  <c r="BV730" i="1" s="1"/>
  <c r="M731" i="1"/>
  <c r="Z731" i="1" s="1"/>
  <c r="AO731" i="1" s="1"/>
  <c r="AS731" i="1" s="1"/>
  <c r="AY731" i="1" s="1"/>
  <c r="BA731" i="1" s="1"/>
  <c r="BR731" i="1" s="1"/>
  <c r="BV731" i="1" s="1"/>
  <c r="I776" i="1"/>
  <c r="I775" i="1" s="1"/>
  <c r="O775" i="1" s="1"/>
  <c r="AB775" i="1" s="1"/>
  <c r="AQ775" i="1" s="1"/>
  <c r="BT775" i="1" s="1"/>
  <c r="O777" i="1"/>
  <c r="AB777" i="1" s="1"/>
  <c r="AQ777" i="1" s="1"/>
  <c r="BT777" i="1" s="1"/>
  <c r="G764" i="1"/>
  <c r="M764" i="1" s="1"/>
  <c r="Z764" i="1" s="1"/>
  <c r="AO764" i="1" s="1"/>
  <c r="AS764" i="1" s="1"/>
  <c r="AY764" i="1" s="1"/>
  <c r="BA764" i="1" s="1"/>
  <c r="BR764" i="1" s="1"/>
  <c r="BV764" i="1" s="1"/>
  <c r="M765" i="1"/>
  <c r="Z765" i="1" s="1"/>
  <c r="AO765" i="1" s="1"/>
  <c r="AS765" i="1" s="1"/>
  <c r="AY765" i="1" s="1"/>
  <c r="BA765" i="1" s="1"/>
  <c r="BR765" i="1" s="1"/>
  <c r="BV765" i="1" s="1"/>
  <c r="H755" i="1"/>
  <c r="N755" i="1" s="1"/>
  <c r="AA755" i="1" s="1"/>
  <c r="AP755" i="1" s="1"/>
  <c r="BS755" i="1" s="1"/>
  <c r="N756" i="1"/>
  <c r="AA756" i="1" s="1"/>
  <c r="AP756" i="1" s="1"/>
  <c r="BS756" i="1" s="1"/>
  <c r="H823" i="1"/>
  <c r="N823" i="1" s="1"/>
  <c r="AA823" i="1" s="1"/>
  <c r="AP823" i="1" s="1"/>
  <c r="BS823" i="1" s="1"/>
  <c r="N824" i="1"/>
  <c r="AA824" i="1" s="1"/>
  <c r="AP824" i="1" s="1"/>
  <c r="BS824" i="1" s="1"/>
  <c r="I812" i="1"/>
  <c r="I811" i="1" s="1"/>
  <c r="O811" i="1" s="1"/>
  <c r="AB811" i="1" s="1"/>
  <c r="AQ811" i="1" s="1"/>
  <c r="BT811" i="1" s="1"/>
  <c r="O813" i="1"/>
  <c r="AB813" i="1" s="1"/>
  <c r="AQ813" i="1" s="1"/>
  <c r="BT813" i="1" s="1"/>
  <c r="I1025" i="1"/>
  <c r="I1024" i="1" s="1"/>
  <c r="O1024" i="1" s="1"/>
  <c r="AB1024" i="1" s="1"/>
  <c r="AQ1024" i="1" s="1"/>
  <c r="BT1024" i="1" s="1"/>
  <c r="O1026" i="1"/>
  <c r="AB1026" i="1" s="1"/>
  <c r="AQ1026" i="1" s="1"/>
  <c r="BT1026" i="1" s="1"/>
  <c r="G1382" i="1"/>
  <c r="M1382" i="1" s="1"/>
  <c r="Z1382" i="1" s="1"/>
  <c r="AO1382" i="1" s="1"/>
  <c r="AS1382" i="1" s="1"/>
  <c r="AY1382" i="1" s="1"/>
  <c r="BA1382" i="1" s="1"/>
  <c r="BR1382" i="1" s="1"/>
  <c r="BV1382" i="1" s="1"/>
  <c r="M1383" i="1"/>
  <c r="Z1383" i="1" s="1"/>
  <c r="AO1383" i="1" s="1"/>
  <c r="AS1383" i="1" s="1"/>
  <c r="AY1383" i="1" s="1"/>
  <c r="BA1383" i="1" s="1"/>
  <c r="BR1383" i="1" s="1"/>
  <c r="BV1383" i="1" s="1"/>
  <c r="G1293" i="1"/>
  <c r="M1294" i="1"/>
  <c r="Z1294" i="1" s="1"/>
  <c r="AO1294" i="1" s="1"/>
  <c r="AS1294" i="1" s="1"/>
  <c r="AY1294" i="1" s="1"/>
  <c r="BA1294" i="1" s="1"/>
  <c r="BR1294" i="1" s="1"/>
  <c r="BV1294" i="1" s="1"/>
  <c r="G1387" i="1"/>
  <c r="M1387" i="1" s="1"/>
  <c r="Z1387" i="1" s="1"/>
  <c r="AO1387" i="1" s="1"/>
  <c r="AS1387" i="1" s="1"/>
  <c r="AY1387" i="1" s="1"/>
  <c r="BA1387" i="1" s="1"/>
  <c r="BR1387" i="1" s="1"/>
  <c r="BV1387" i="1" s="1"/>
  <c r="M1388" i="1"/>
  <c r="Z1388" i="1" s="1"/>
  <c r="AO1388" i="1" s="1"/>
  <c r="AS1388" i="1" s="1"/>
  <c r="AY1388" i="1" s="1"/>
  <c r="BA1388" i="1" s="1"/>
  <c r="BR1388" i="1" s="1"/>
  <c r="BV1388" i="1" s="1"/>
  <c r="G1219" i="1"/>
  <c r="M1220" i="1"/>
  <c r="Z1220" i="1" s="1"/>
  <c r="AO1220" i="1" s="1"/>
  <c r="AS1220" i="1" s="1"/>
  <c r="AY1220" i="1" s="1"/>
  <c r="BA1220" i="1" s="1"/>
  <c r="BR1220" i="1" s="1"/>
  <c r="BV1220" i="1" s="1"/>
  <c r="G971" i="1"/>
  <c r="M972" i="1"/>
  <c r="Z972" i="1" s="1"/>
  <c r="AO972" i="1" s="1"/>
  <c r="AS972" i="1" s="1"/>
  <c r="AY972" i="1" s="1"/>
  <c r="BA972" i="1" s="1"/>
  <c r="BR972" i="1" s="1"/>
  <c r="BV972" i="1" s="1"/>
  <c r="G917" i="1"/>
  <c r="M918" i="1"/>
  <c r="Z918" i="1" s="1"/>
  <c r="AO918" i="1" s="1"/>
  <c r="AS918" i="1" s="1"/>
  <c r="AY918" i="1" s="1"/>
  <c r="BA918" i="1" s="1"/>
  <c r="BR918" i="1" s="1"/>
  <c r="BV918" i="1" s="1"/>
  <c r="G1362" i="1"/>
  <c r="M1362" i="1" s="1"/>
  <c r="Z1362" i="1" s="1"/>
  <c r="AO1362" i="1" s="1"/>
  <c r="AS1362" i="1" s="1"/>
  <c r="AY1362" i="1" s="1"/>
  <c r="BA1362" i="1" s="1"/>
  <c r="BR1362" i="1" s="1"/>
  <c r="BV1362" i="1" s="1"/>
  <c r="M1363" i="1"/>
  <c r="Z1363" i="1" s="1"/>
  <c r="AO1363" i="1" s="1"/>
  <c r="AS1363" i="1" s="1"/>
  <c r="AY1363" i="1" s="1"/>
  <c r="BA1363" i="1" s="1"/>
  <c r="BR1363" i="1" s="1"/>
  <c r="BV1363" i="1" s="1"/>
  <c r="G1238" i="1"/>
  <c r="M1238" i="1" s="1"/>
  <c r="Z1238" i="1" s="1"/>
  <c r="AO1238" i="1" s="1"/>
  <c r="AS1238" i="1" s="1"/>
  <c r="AY1238" i="1" s="1"/>
  <c r="BA1238" i="1" s="1"/>
  <c r="BR1238" i="1" s="1"/>
  <c r="BV1238" i="1" s="1"/>
  <c r="M1239" i="1"/>
  <c r="Z1239" i="1" s="1"/>
  <c r="AO1239" i="1" s="1"/>
  <c r="AS1239" i="1" s="1"/>
  <c r="AY1239" i="1" s="1"/>
  <c r="BA1239" i="1" s="1"/>
  <c r="BR1239" i="1" s="1"/>
  <c r="BV1239" i="1" s="1"/>
  <c r="G1140" i="1"/>
  <c r="M1141" i="1"/>
  <c r="Z1141" i="1" s="1"/>
  <c r="AO1141" i="1" s="1"/>
  <c r="AS1141" i="1" s="1"/>
  <c r="AY1141" i="1" s="1"/>
  <c r="BA1141" i="1" s="1"/>
  <c r="BR1141" i="1" s="1"/>
  <c r="BV1141" i="1" s="1"/>
  <c r="G950" i="1"/>
  <c r="M951" i="1"/>
  <c r="Z951" i="1" s="1"/>
  <c r="AO951" i="1" s="1"/>
  <c r="AS951" i="1" s="1"/>
  <c r="AY951" i="1" s="1"/>
  <c r="BA951" i="1" s="1"/>
  <c r="BR951" i="1" s="1"/>
  <c r="BV951" i="1" s="1"/>
  <c r="G894" i="1"/>
  <c r="M895" i="1"/>
  <c r="Z895" i="1" s="1"/>
  <c r="AO895" i="1" s="1"/>
  <c r="AS895" i="1" s="1"/>
  <c r="AY895" i="1" s="1"/>
  <c r="BA895" i="1" s="1"/>
  <c r="BR895" i="1" s="1"/>
  <c r="BV895" i="1" s="1"/>
  <c r="M1067" i="1"/>
  <c r="Z1067" i="1" s="1"/>
  <c r="AO1067" i="1" s="1"/>
  <c r="AS1067" i="1" s="1"/>
  <c r="AY1067" i="1" s="1"/>
  <c r="BA1067" i="1" s="1"/>
  <c r="BR1067" i="1" s="1"/>
  <c r="BV1067" i="1" s="1"/>
  <c r="M1076" i="1"/>
  <c r="Z1076" i="1" s="1"/>
  <c r="AO1076" i="1" s="1"/>
  <c r="AS1076" i="1" s="1"/>
  <c r="AY1076" i="1" s="1"/>
  <c r="BA1076" i="1" s="1"/>
  <c r="BR1076" i="1" s="1"/>
  <c r="G927" i="1"/>
  <c r="M928" i="1"/>
  <c r="Z928" i="1" s="1"/>
  <c r="AO928" i="1" s="1"/>
  <c r="AS928" i="1" s="1"/>
  <c r="AY928" i="1" s="1"/>
  <c r="BA928" i="1" s="1"/>
  <c r="BR928" i="1" s="1"/>
  <c r="BV928" i="1" s="1"/>
  <c r="G545" i="1"/>
  <c r="M546" i="1"/>
  <c r="Z546" i="1" s="1"/>
  <c r="AO546" i="1" s="1"/>
  <c r="AS546" i="1" s="1"/>
  <c r="AY546" i="1" s="1"/>
  <c r="BA546" i="1" s="1"/>
  <c r="BR546" i="1" s="1"/>
  <c r="BV546" i="1" s="1"/>
  <c r="H534" i="1"/>
  <c r="N534" i="1" s="1"/>
  <c r="AA534" i="1" s="1"/>
  <c r="AP534" i="1" s="1"/>
  <c r="BS534" i="1" s="1"/>
  <c r="N535" i="1"/>
  <c r="AA535" i="1" s="1"/>
  <c r="AP535" i="1" s="1"/>
  <c r="BS535" i="1" s="1"/>
  <c r="G526" i="1"/>
  <c r="M526" i="1" s="1"/>
  <c r="Z526" i="1" s="1"/>
  <c r="AO526" i="1" s="1"/>
  <c r="AS526" i="1" s="1"/>
  <c r="AY526" i="1" s="1"/>
  <c r="BA526" i="1" s="1"/>
  <c r="BR526" i="1" s="1"/>
  <c r="BV526" i="1" s="1"/>
  <c r="M527" i="1"/>
  <c r="Z527" i="1" s="1"/>
  <c r="AO527" i="1" s="1"/>
  <c r="AS527" i="1" s="1"/>
  <c r="AY527" i="1" s="1"/>
  <c r="BA527" i="1" s="1"/>
  <c r="BR527" i="1" s="1"/>
  <c r="BV527" i="1" s="1"/>
  <c r="H515" i="1"/>
  <c r="N515" i="1" s="1"/>
  <c r="AA515" i="1" s="1"/>
  <c r="AP515" i="1" s="1"/>
  <c r="BS515" i="1" s="1"/>
  <c r="N516" i="1"/>
  <c r="AA516" i="1" s="1"/>
  <c r="AP516" i="1" s="1"/>
  <c r="BS516" i="1" s="1"/>
  <c r="G654" i="1"/>
  <c r="M655" i="1"/>
  <c r="Z655" i="1" s="1"/>
  <c r="AO655" i="1" s="1"/>
  <c r="AS655" i="1" s="1"/>
  <c r="AY655" i="1" s="1"/>
  <c r="BA655" i="1" s="1"/>
  <c r="BR655" i="1" s="1"/>
  <c r="BV655" i="1" s="1"/>
  <c r="I645" i="1"/>
  <c r="I644" i="1" s="1"/>
  <c r="O644" i="1" s="1"/>
  <c r="AB644" i="1" s="1"/>
  <c r="AQ644" i="1" s="1"/>
  <c r="BT644" i="1" s="1"/>
  <c r="O646" i="1"/>
  <c r="AB646" i="1" s="1"/>
  <c r="AQ646" i="1" s="1"/>
  <c r="BT646" i="1" s="1"/>
  <c r="G625" i="1"/>
  <c r="M625" i="1" s="1"/>
  <c r="Z625" i="1" s="1"/>
  <c r="AO625" i="1" s="1"/>
  <c r="AS625" i="1" s="1"/>
  <c r="AY625" i="1" s="1"/>
  <c r="BA625" i="1" s="1"/>
  <c r="BR625" i="1" s="1"/>
  <c r="BV625" i="1" s="1"/>
  <c r="M626" i="1"/>
  <c r="Z626" i="1" s="1"/>
  <c r="AO626" i="1" s="1"/>
  <c r="AS626" i="1" s="1"/>
  <c r="AY626" i="1" s="1"/>
  <c r="BA626" i="1" s="1"/>
  <c r="BR626" i="1" s="1"/>
  <c r="BV626" i="1" s="1"/>
  <c r="H618" i="1"/>
  <c r="N618" i="1" s="1"/>
  <c r="AA618" i="1" s="1"/>
  <c r="AP618" i="1" s="1"/>
  <c r="BS618" i="1" s="1"/>
  <c r="N619" i="1"/>
  <c r="AA619" i="1" s="1"/>
  <c r="AP619" i="1" s="1"/>
  <c r="BS619" i="1" s="1"/>
  <c r="G611" i="1"/>
  <c r="M611" i="1" s="1"/>
  <c r="Z611" i="1" s="1"/>
  <c r="AO611" i="1" s="1"/>
  <c r="AS611" i="1" s="1"/>
  <c r="AY611" i="1" s="1"/>
  <c r="BA611" i="1" s="1"/>
  <c r="BR611" i="1" s="1"/>
  <c r="BV611" i="1" s="1"/>
  <c r="M612" i="1"/>
  <c r="Z612" i="1" s="1"/>
  <c r="AO612" i="1" s="1"/>
  <c r="AS612" i="1" s="1"/>
  <c r="AY612" i="1" s="1"/>
  <c r="BA612" i="1" s="1"/>
  <c r="BR612" i="1" s="1"/>
  <c r="BV612" i="1" s="1"/>
  <c r="I607" i="1"/>
  <c r="O607" i="1" s="1"/>
  <c r="AB607" i="1" s="1"/>
  <c r="AQ607" i="1" s="1"/>
  <c r="BT607" i="1" s="1"/>
  <c r="O608" i="1"/>
  <c r="AB608" i="1" s="1"/>
  <c r="AQ608" i="1" s="1"/>
  <c r="BT608" i="1" s="1"/>
  <c r="G586" i="1"/>
  <c r="M586" i="1" s="1"/>
  <c r="Z586" i="1" s="1"/>
  <c r="AO586" i="1" s="1"/>
  <c r="AS586" i="1" s="1"/>
  <c r="AY586" i="1" s="1"/>
  <c r="BA586" i="1" s="1"/>
  <c r="BR586" i="1" s="1"/>
  <c r="M587" i="1"/>
  <c r="Z587" i="1" s="1"/>
  <c r="AO587" i="1" s="1"/>
  <c r="AS587" i="1" s="1"/>
  <c r="AY587" i="1" s="1"/>
  <c r="BA587" i="1" s="1"/>
  <c r="BR587" i="1" s="1"/>
  <c r="G573" i="1"/>
  <c r="M574" i="1"/>
  <c r="Z574" i="1" s="1"/>
  <c r="AO574" i="1" s="1"/>
  <c r="AS574" i="1" s="1"/>
  <c r="AY574" i="1" s="1"/>
  <c r="BA574" i="1" s="1"/>
  <c r="BR574" i="1" s="1"/>
  <c r="BV574" i="1" s="1"/>
  <c r="H671" i="1"/>
  <c r="N671" i="1" s="1"/>
  <c r="AA671" i="1" s="1"/>
  <c r="AP671" i="1" s="1"/>
  <c r="BS671" i="1" s="1"/>
  <c r="N672" i="1"/>
  <c r="AA672" i="1" s="1"/>
  <c r="AP672" i="1" s="1"/>
  <c r="BS672" i="1" s="1"/>
  <c r="G720" i="1"/>
  <c r="M721" i="1"/>
  <c r="Z721" i="1" s="1"/>
  <c r="AO721" i="1" s="1"/>
  <c r="AS721" i="1" s="1"/>
  <c r="AY721" i="1" s="1"/>
  <c r="BA721" i="1" s="1"/>
  <c r="BR721" i="1" s="1"/>
  <c r="BV721" i="1" s="1"/>
  <c r="G703" i="1"/>
  <c r="M704" i="1"/>
  <c r="Z704" i="1" s="1"/>
  <c r="AO704" i="1" s="1"/>
  <c r="AS704" i="1" s="1"/>
  <c r="AY704" i="1" s="1"/>
  <c r="BA704" i="1" s="1"/>
  <c r="BR704" i="1" s="1"/>
  <c r="BV704" i="1" s="1"/>
  <c r="G678" i="1"/>
  <c r="M679" i="1"/>
  <c r="Z679" i="1" s="1"/>
  <c r="AO679" i="1" s="1"/>
  <c r="AS679" i="1" s="1"/>
  <c r="AY679" i="1" s="1"/>
  <c r="BA679" i="1" s="1"/>
  <c r="BR679" i="1" s="1"/>
  <c r="BV679" i="1" s="1"/>
  <c r="I730" i="1"/>
  <c r="O730" i="1" s="1"/>
  <c r="AB730" i="1" s="1"/>
  <c r="AQ730" i="1" s="1"/>
  <c r="BT730" i="1" s="1"/>
  <c r="O731" i="1"/>
  <c r="AB731" i="1" s="1"/>
  <c r="AQ731" i="1" s="1"/>
  <c r="BT731" i="1" s="1"/>
  <c r="H776" i="1"/>
  <c r="H775" i="1" s="1"/>
  <c r="N775" i="1" s="1"/>
  <c r="AA775" i="1" s="1"/>
  <c r="AP775" i="1" s="1"/>
  <c r="BS775" i="1" s="1"/>
  <c r="N777" i="1"/>
  <c r="AA777" i="1" s="1"/>
  <c r="AP777" i="1" s="1"/>
  <c r="BS777" i="1" s="1"/>
  <c r="G767" i="1"/>
  <c r="M767" i="1" s="1"/>
  <c r="Z767" i="1" s="1"/>
  <c r="AO767" i="1" s="1"/>
  <c r="AS767" i="1" s="1"/>
  <c r="AY767" i="1" s="1"/>
  <c r="BA767" i="1" s="1"/>
  <c r="BR767" i="1" s="1"/>
  <c r="BV767" i="1" s="1"/>
  <c r="M768" i="1"/>
  <c r="Z768" i="1" s="1"/>
  <c r="AO768" i="1" s="1"/>
  <c r="AS768" i="1" s="1"/>
  <c r="AY768" i="1" s="1"/>
  <c r="BA768" i="1" s="1"/>
  <c r="BR768" i="1" s="1"/>
  <c r="BV768" i="1" s="1"/>
  <c r="H760" i="1"/>
  <c r="N760" i="1" s="1"/>
  <c r="AA760" i="1" s="1"/>
  <c r="AP760" i="1" s="1"/>
  <c r="BS760" i="1" s="1"/>
  <c r="N761" i="1"/>
  <c r="AA761" i="1" s="1"/>
  <c r="AP761" i="1" s="1"/>
  <c r="BS761" i="1" s="1"/>
  <c r="G750" i="1"/>
  <c r="M751" i="1"/>
  <c r="Z751" i="1" s="1"/>
  <c r="AO751" i="1" s="1"/>
  <c r="AS751" i="1" s="1"/>
  <c r="AY751" i="1" s="1"/>
  <c r="BA751" i="1" s="1"/>
  <c r="BR751" i="1" s="1"/>
  <c r="BV751" i="1" s="1"/>
  <c r="H812" i="1"/>
  <c r="N812" i="1" s="1"/>
  <c r="AA812" i="1" s="1"/>
  <c r="AP812" i="1" s="1"/>
  <c r="BS812" i="1" s="1"/>
  <c r="N813" i="1"/>
  <c r="AA813" i="1" s="1"/>
  <c r="AP813" i="1" s="1"/>
  <c r="BS813" i="1" s="1"/>
  <c r="I1000" i="1"/>
  <c r="O1000" i="1" s="1"/>
  <c r="AB1000" i="1" s="1"/>
  <c r="AQ1000" i="1" s="1"/>
  <c r="BT1000" i="1" s="1"/>
  <c r="G1032" i="1"/>
  <c r="M1036" i="1"/>
  <c r="Z1036" i="1" s="1"/>
  <c r="AO1036" i="1" s="1"/>
  <c r="AS1036" i="1" s="1"/>
  <c r="AY1036" i="1" s="1"/>
  <c r="BA1036" i="1" s="1"/>
  <c r="BR1036" i="1" s="1"/>
  <c r="BV1036" i="1" s="1"/>
  <c r="G1179" i="1"/>
  <c r="M1180" i="1"/>
  <c r="Z1180" i="1" s="1"/>
  <c r="AO1180" i="1" s="1"/>
  <c r="AS1180" i="1" s="1"/>
  <c r="AY1180" i="1" s="1"/>
  <c r="BA1180" i="1" s="1"/>
  <c r="BR1180" i="1" s="1"/>
  <c r="BV1180" i="1" s="1"/>
  <c r="G982" i="1"/>
  <c r="M983" i="1"/>
  <c r="Z983" i="1" s="1"/>
  <c r="AO983" i="1" s="1"/>
  <c r="AS983" i="1" s="1"/>
  <c r="AY983" i="1" s="1"/>
  <c r="BA983" i="1" s="1"/>
  <c r="BR983" i="1" s="1"/>
  <c r="BV983" i="1" s="1"/>
  <c r="I1179" i="1"/>
  <c r="O1179" i="1" s="1"/>
  <c r="AB1179" i="1" s="1"/>
  <c r="AQ1179" i="1" s="1"/>
  <c r="BT1179" i="1" s="1"/>
  <c r="O1180" i="1"/>
  <c r="AB1180" i="1" s="1"/>
  <c r="AQ1180" i="1" s="1"/>
  <c r="BT1180" i="1" s="1"/>
  <c r="G831" i="1"/>
  <c r="M832" i="1"/>
  <c r="Z832" i="1" s="1"/>
  <c r="AO832" i="1" s="1"/>
  <c r="AS832" i="1" s="1"/>
  <c r="AY832" i="1" s="1"/>
  <c r="BA832" i="1" s="1"/>
  <c r="BR832" i="1" s="1"/>
  <c r="BV832" i="1" s="1"/>
  <c r="G1231" i="1"/>
  <c r="M1232" i="1"/>
  <c r="Z1232" i="1" s="1"/>
  <c r="AO1232" i="1" s="1"/>
  <c r="AS1232" i="1" s="1"/>
  <c r="AY1232" i="1" s="1"/>
  <c r="BA1232" i="1" s="1"/>
  <c r="BR1232" i="1" s="1"/>
  <c r="BV1232" i="1" s="1"/>
  <c r="G1207" i="1"/>
  <c r="M1208" i="1"/>
  <c r="Z1208" i="1" s="1"/>
  <c r="AO1208" i="1" s="1"/>
  <c r="AS1208" i="1" s="1"/>
  <c r="AY1208" i="1" s="1"/>
  <c r="BA1208" i="1" s="1"/>
  <c r="BR1208" i="1" s="1"/>
  <c r="BV1208" i="1" s="1"/>
  <c r="G1152" i="1"/>
  <c r="M1153" i="1"/>
  <c r="Z1153" i="1" s="1"/>
  <c r="AO1153" i="1" s="1"/>
  <c r="AS1153" i="1" s="1"/>
  <c r="AY1153" i="1" s="1"/>
  <c r="BA1153" i="1" s="1"/>
  <c r="BR1153" i="1" s="1"/>
  <c r="BV1153" i="1" s="1"/>
  <c r="G888" i="1"/>
  <c r="M889" i="1"/>
  <c r="Z889" i="1" s="1"/>
  <c r="AO889" i="1" s="1"/>
  <c r="AS889" i="1" s="1"/>
  <c r="AY889" i="1" s="1"/>
  <c r="BA889" i="1" s="1"/>
  <c r="BR889" i="1" s="1"/>
  <c r="BV889" i="1" s="1"/>
  <c r="G1367" i="1"/>
  <c r="M1367" i="1" s="1"/>
  <c r="Z1367" i="1" s="1"/>
  <c r="AO1367" i="1" s="1"/>
  <c r="AS1367" i="1" s="1"/>
  <c r="AY1367" i="1" s="1"/>
  <c r="BA1367" i="1" s="1"/>
  <c r="BR1367" i="1" s="1"/>
  <c r="BV1367" i="1" s="1"/>
  <c r="M1368" i="1"/>
  <c r="Z1368" i="1" s="1"/>
  <c r="AO1368" i="1" s="1"/>
  <c r="AS1368" i="1" s="1"/>
  <c r="AY1368" i="1" s="1"/>
  <c r="BA1368" i="1" s="1"/>
  <c r="BR1368" i="1" s="1"/>
  <c r="BV1368" i="1" s="1"/>
  <c r="G1119" i="1"/>
  <c r="M1120" i="1"/>
  <c r="Z1120" i="1" s="1"/>
  <c r="AO1120" i="1" s="1"/>
  <c r="AS1120" i="1" s="1"/>
  <c r="AY1120" i="1" s="1"/>
  <c r="BA1120" i="1" s="1"/>
  <c r="BR1120" i="1" s="1"/>
  <c r="BV1120" i="1" s="1"/>
  <c r="H530" i="1"/>
  <c r="N530" i="1" s="1"/>
  <c r="AA530" i="1" s="1"/>
  <c r="AP530" i="1" s="1"/>
  <c r="BS530" i="1" s="1"/>
  <c r="N531" i="1"/>
  <c r="AA531" i="1" s="1"/>
  <c r="AP531" i="1" s="1"/>
  <c r="BS531" i="1" s="1"/>
  <c r="H771" i="1"/>
  <c r="N771" i="1" s="1"/>
  <c r="AA771" i="1" s="1"/>
  <c r="AP771" i="1" s="1"/>
  <c r="BS771" i="1" s="1"/>
  <c r="N772" i="1"/>
  <c r="AA772" i="1" s="1"/>
  <c r="AP772" i="1" s="1"/>
  <c r="BS772" i="1" s="1"/>
  <c r="I760" i="1"/>
  <c r="O760" i="1" s="1"/>
  <c r="AB760" i="1" s="1"/>
  <c r="AQ760" i="1" s="1"/>
  <c r="BT760" i="1" s="1"/>
  <c r="O761" i="1"/>
  <c r="AB761" i="1" s="1"/>
  <c r="AQ761" i="1" s="1"/>
  <c r="BT761" i="1" s="1"/>
  <c r="G1345" i="1"/>
  <c r="M1345" i="1" s="1"/>
  <c r="Z1345" i="1" s="1"/>
  <c r="AO1345" i="1" s="1"/>
  <c r="AS1345" i="1" s="1"/>
  <c r="AY1345" i="1" s="1"/>
  <c r="BA1345" i="1" s="1"/>
  <c r="BR1345" i="1" s="1"/>
  <c r="BV1345" i="1" s="1"/>
  <c r="M1346" i="1"/>
  <c r="Z1346" i="1" s="1"/>
  <c r="AO1346" i="1" s="1"/>
  <c r="AS1346" i="1" s="1"/>
  <c r="AY1346" i="1" s="1"/>
  <c r="BA1346" i="1" s="1"/>
  <c r="BR1346" i="1" s="1"/>
  <c r="BV1346" i="1" s="1"/>
  <c r="G1340" i="1"/>
  <c r="M1341" i="1"/>
  <c r="Z1341" i="1" s="1"/>
  <c r="AO1341" i="1" s="1"/>
  <c r="AS1341" i="1" s="1"/>
  <c r="AY1341" i="1" s="1"/>
  <c r="BA1341" i="1" s="1"/>
  <c r="BR1341" i="1" s="1"/>
  <c r="BV1341" i="1" s="1"/>
  <c r="G851" i="1"/>
  <c r="M851" i="1" s="1"/>
  <c r="Z851" i="1" s="1"/>
  <c r="AO851" i="1" s="1"/>
  <c r="AS851" i="1" s="1"/>
  <c r="AY851" i="1" s="1"/>
  <c r="BA851" i="1" s="1"/>
  <c r="BR851" i="1" s="1"/>
  <c r="BV851" i="1" s="1"/>
  <c r="M852" i="1"/>
  <c r="Z852" i="1" s="1"/>
  <c r="AO852" i="1" s="1"/>
  <c r="AS852" i="1" s="1"/>
  <c r="AY852" i="1" s="1"/>
  <c r="BA852" i="1" s="1"/>
  <c r="BR852" i="1" s="1"/>
  <c r="BV852" i="1" s="1"/>
  <c r="G1251" i="1"/>
  <c r="M1256" i="1"/>
  <c r="Z1256" i="1" s="1"/>
  <c r="AO1256" i="1" s="1"/>
  <c r="AS1256" i="1" s="1"/>
  <c r="AY1256" i="1" s="1"/>
  <c r="BA1256" i="1" s="1"/>
  <c r="BR1256" i="1" s="1"/>
  <c r="BV1256" i="1" s="1"/>
  <c r="G938" i="1"/>
  <c r="M939" i="1"/>
  <c r="Z939" i="1" s="1"/>
  <c r="AO939" i="1" s="1"/>
  <c r="AS939" i="1" s="1"/>
  <c r="AY939" i="1" s="1"/>
  <c r="BA939" i="1" s="1"/>
  <c r="BR939" i="1" s="1"/>
  <c r="BV939" i="1" s="1"/>
  <c r="G1212" i="1"/>
  <c r="M1213" i="1"/>
  <c r="Z1213" i="1" s="1"/>
  <c r="AO1213" i="1" s="1"/>
  <c r="AS1213" i="1" s="1"/>
  <c r="AY1213" i="1" s="1"/>
  <c r="BA1213" i="1" s="1"/>
  <c r="BR1213" i="1" s="1"/>
  <c r="BV1213" i="1" s="1"/>
  <c r="G1352" i="1"/>
  <c r="M1353" i="1"/>
  <c r="Z1353" i="1" s="1"/>
  <c r="AO1353" i="1" s="1"/>
  <c r="AS1353" i="1" s="1"/>
  <c r="AY1353" i="1" s="1"/>
  <c r="BA1353" i="1" s="1"/>
  <c r="BR1353" i="1" s="1"/>
  <c r="BV1353" i="1" s="1"/>
  <c r="G559" i="1"/>
  <c r="M560" i="1"/>
  <c r="Z560" i="1" s="1"/>
  <c r="AO560" i="1" s="1"/>
  <c r="AS560" i="1" s="1"/>
  <c r="AY560" i="1" s="1"/>
  <c r="BA560" i="1" s="1"/>
  <c r="BR560" i="1" s="1"/>
  <c r="I545" i="1"/>
  <c r="O545" i="1" s="1"/>
  <c r="AB545" i="1" s="1"/>
  <c r="AQ545" i="1" s="1"/>
  <c r="BT545" i="1" s="1"/>
  <c r="O546" i="1"/>
  <c r="AB546" i="1" s="1"/>
  <c r="AQ546" i="1" s="1"/>
  <c r="BT546" i="1" s="1"/>
  <c r="G530" i="1"/>
  <c r="M530" i="1" s="1"/>
  <c r="Z530" i="1" s="1"/>
  <c r="AO530" i="1" s="1"/>
  <c r="AS530" i="1" s="1"/>
  <c r="AY530" i="1" s="1"/>
  <c r="BA530" i="1" s="1"/>
  <c r="BR530" i="1" s="1"/>
  <c r="BV530" i="1" s="1"/>
  <c r="M531" i="1"/>
  <c r="Z531" i="1" s="1"/>
  <c r="AO531" i="1" s="1"/>
  <c r="AS531" i="1" s="1"/>
  <c r="AY531" i="1" s="1"/>
  <c r="BA531" i="1" s="1"/>
  <c r="BR531" i="1" s="1"/>
  <c r="BV531" i="1" s="1"/>
  <c r="I526" i="1"/>
  <c r="O526" i="1" s="1"/>
  <c r="AB526" i="1" s="1"/>
  <c r="AQ526" i="1" s="1"/>
  <c r="BT526" i="1" s="1"/>
  <c r="O527" i="1"/>
  <c r="AB527" i="1" s="1"/>
  <c r="AQ527" i="1" s="1"/>
  <c r="BT527" i="1" s="1"/>
  <c r="G660" i="1"/>
  <c r="M661" i="1"/>
  <c r="Z661" i="1" s="1"/>
  <c r="AO661" i="1" s="1"/>
  <c r="AS661" i="1" s="1"/>
  <c r="AY661" i="1" s="1"/>
  <c r="BA661" i="1" s="1"/>
  <c r="BR661" i="1" s="1"/>
  <c r="BV661" i="1" s="1"/>
  <c r="I654" i="1"/>
  <c r="O654" i="1" s="1"/>
  <c r="AB654" i="1" s="1"/>
  <c r="AQ654" i="1" s="1"/>
  <c r="BT654" i="1" s="1"/>
  <c r="O655" i="1"/>
  <c r="AB655" i="1" s="1"/>
  <c r="AQ655" i="1" s="1"/>
  <c r="BT655" i="1" s="1"/>
  <c r="H645" i="1"/>
  <c r="H644" i="1" s="1"/>
  <c r="N644" i="1" s="1"/>
  <c r="AA644" i="1" s="1"/>
  <c r="AP644" i="1" s="1"/>
  <c r="BS644" i="1" s="1"/>
  <c r="N646" i="1"/>
  <c r="AA646" i="1" s="1"/>
  <c r="AP646" i="1" s="1"/>
  <c r="BS646" i="1" s="1"/>
  <c r="G628" i="1"/>
  <c r="M628" i="1" s="1"/>
  <c r="Z628" i="1" s="1"/>
  <c r="AO628" i="1" s="1"/>
  <c r="AS628" i="1" s="1"/>
  <c r="AY628" i="1" s="1"/>
  <c r="BA628" i="1" s="1"/>
  <c r="BR628" i="1" s="1"/>
  <c r="BV628" i="1" s="1"/>
  <c r="M629" i="1"/>
  <c r="Z629" i="1" s="1"/>
  <c r="AO629" i="1" s="1"/>
  <c r="AS629" i="1" s="1"/>
  <c r="AY629" i="1" s="1"/>
  <c r="BA629" i="1" s="1"/>
  <c r="BR629" i="1" s="1"/>
  <c r="BV629" i="1" s="1"/>
  <c r="G614" i="1"/>
  <c r="M614" i="1" s="1"/>
  <c r="Z614" i="1" s="1"/>
  <c r="AO614" i="1" s="1"/>
  <c r="AS614" i="1" s="1"/>
  <c r="AY614" i="1" s="1"/>
  <c r="BA614" i="1" s="1"/>
  <c r="BR614" i="1" s="1"/>
  <c r="BV614" i="1" s="1"/>
  <c r="M615" i="1"/>
  <c r="Z615" i="1" s="1"/>
  <c r="AO615" i="1" s="1"/>
  <c r="AS615" i="1" s="1"/>
  <c r="AY615" i="1" s="1"/>
  <c r="BA615" i="1" s="1"/>
  <c r="BR615" i="1" s="1"/>
  <c r="BV615" i="1" s="1"/>
  <c r="H607" i="1"/>
  <c r="N607" i="1" s="1"/>
  <c r="AA607" i="1" s="1"/>
  <c r="AP607" i="1" s="1"/>
  <c r="BS607" i="1" s="1"/>
  <c r="N608" i="1"/>
  <c r="AA608" i="1" s="1"/>
  <c r="AP608" i="1" s="1"/>
  <c r="BS608" i="1" s="1"/>
  <c r="G589" i="1"/>
  <c r="M589" i="1" s="1"/>
  <c r="Z589" i="1" s="1"/>
  <c r="AO589" i="1" s="1"/>
  <c r="AS589" i="1" s="1"/>
  <c r="AY589" i="1" s="1"/>
  <c r="BA589" i="1" s="1"/>
  <c r="BR589" i="1" s="1"/>
  <c r="BV589" i="1" s="1"/>
  <c r="M590" i="1"/>
  <c r="Z590" i="1" s="1"/>
  <c r="AO590" i="1" s="1"/>
  <c r="AS590" i="1" s="1"/>
  <c r="AY590" i="1" s="1"/>
  <c r="BA590" i="1" s="1"/>
  <c r="BR590" i="1" s="1"/>
  <c r="BV590" i="1" s="1"/>
  <c r="G577" i="1"/>
  <c r="M577" i="1" s="1"/>
  <c r="Z577" i="1" s="1"/>
  <c r="AO577" i="1" s="1"/>
  <c r="AS577" i="1" s="1"/>
  <c r="AY577" i="1" s="1"/>
  <c r="BA577" i="1" s="1"/>
  <c r="BR577" i="1" s="1"/>
  <c r="BV577" i="1" s="1"/>
  <c r="M578" i="1"/>
  <c r="Z578" i="1" s="1"/>
  <c r="AO578" i="1" s="1"/>
  <c r="AS578" i="1" s="1"/>
  <c r="AY578" i="1" s="1"/>
  <c r="BA578" i="1" s="1"/>
  <c r="BR578" i="1" s="1"/>
  <c r="BV578" i="1" s="1"/>
  <c r="I573" i="1"/>
  <c r="O573" i="1" s="1"/>
  <c r="AB573" i="1" s="1"/>
  <c r="AQ573" i="1" s="1"/>
  <c r="BT573" i="1" s="1"/>
  <c r="O574" i="1"/>
  <c r="AB574" i="1" s="1"/>
  <c r="AQ574" i="1" s="1"/>
  <c r="BT574" i="1" s="1"/>
  <c r="G726" i="1"/>
  <c r="M726" i="1" s="1"/>
  <c r="Z726" i="1" s="1"/>
  <c r="AO726" i="1" s="1"/>
  <c r="AS726" i="1" s="1"/>
  <c r="AY726" i="1" s="1"/>
  <c r="BA726" i="1" s="1"/>
  <c r="BR726" i="1" s="1"/>
  <c r="BV726" i="1" s="1"/>
  <c r="M727" i="1"/>
  <c r="Z727" i="1" s="1"/>
  <c r="AO727" i="1" s="1"/>
  <c r="AS727" i="1" s="1"/>
  <c r="AY727" i="1" s="1"/>
  <c r="BA727" i="1" s="1"/>
  <c r="BR727" i="1" s="1"/>
  <c r="BV727" i="1" s="1"/>
  <c r="I720" i="1"/>
  <c r="I719" i="1" s="1"/>
  <c r="O719" i="1" s="1"/>
  <c r="AB719" i="1" s="1"/>
  <c r="AQ719" i="1" s="1"/>
  <c r="BT719" i="1" s="1"/>
  <c r="O721" i="1"/>
  <c r="AB721" i="1" s="1"/>
  <c r="AQ721" i="1" s="1"/>
  <c r="BT721" i="1" s="1"/>
  <c r="G708" i="1"/>
  <c r="M709" i="1"/>
  <c r="Z709" i="1" s="1"/>
  <c r="AO709" i="1" s="1"/>
  <c r="AS709" i="1" s="1"/>
  <c r="AY709" i="1" s="1"/>
  <c r="BA709" i="1" s="1"/>
  <c r="BR709" i="1" s="1"/>
  <c r="BV709" i="1" s="1"/>
  <c r="H730" i="1"/>
  <c r="N730" i="1" s="1"/>
  <c r="AA730" i="1" s="1"/>
  <c r="AP730" i="1" s="1"/>
  <c r="BS730" i="1" s="1"/>
  <c r="N731" i="1"/>
  <c r="AA731" i="1" s="1"/>
  <c r="AP731" i="1" s="1"/>
  <c r="BS731" i="1" s="1"/>
  <c r="G771" i="1"/>
  <c r="M771" i="1" s="1"/>
  <c r="Z771" i="1" s="1"/>
  <c r="AO771" i="1" s="1"/>
  <c r="AS771" i="1" s="1"/>
  <c r="AY771" i="1" s="1"/>
  <c r="BA771" i="1" s="1"/>
  <c r="BR771" i="1" s="1"/>
  <c r="BV771" i="1" s="1"/>
  <c r="M772" i="1"/>
  <c r="Z772" i="1" s="1"/>
  <c r="AO772" i="1" s="1"/>
  <c r="AS772" i="1" s="1"/>
  <c r="AY772" i="1" s="1"/>
  <c r="BA772" i="1" s="1"/>
  <c r="BR772" i="1" s="1"/>
  <c r="BV772" i="1" s="1"/>
  <c r="I767" i="1"/>
  <c r="O767" i="1" s="1"/>
  <c r="AB767" i="1" s="1"/>
  <c r="AQ767" i="1" s="1"/>
  <c r="BT767" i="1" s="1"/>
  <c r="O768" i="1"/>
  <c r="AB768" i="1" s="1"/>
  <c r="AQ768" i="1" s="1"/>
  <c r="BT768" i="1" s="1"/>
  <c r="G755" i="1"/>
  <c r="M755" i="1" s="1"/>
  <c r="Z755" i="1" s="1"/>
  <c r="AO755" i="1" s="1"/>
  <c r="AS755" i="1" s="1"/>
  <c r="AY755" i="1" s="1"/>
  <c r="BA755" i="1" s="1"/>
  <c r="BR755" i="1" s="1"/>
  <c r="BV755" i="1" s="1"/>
  <c r="M756" i="1"/>
  <c r="Z756" i="1" s="1"/>
  <c r="AO756" i="1" s="1"/>
  <c r="AS756" i="1" s="1"/>
  <c r="AY756" i="1" s="1"/>
  <c r="BA756" i="1" s="1"/>
  <c r="BR756" i="1" s="1"/>
  <c r="BV756" i="1" s="1"/>
  <c r="I750" i="1"/>
  <c r="I749" i="1" s="1"/>
  <c r="O749" i="1" s="1"/>
  <c r="AB749" i="1" s="1"/>
  <c r="AQ749" i="1" s="1"/>
  <c r="BT749" i="1" s="1"/>
  <c r="O751" i="1"/>
  <c r="AB751" i="1" s="1"/>
  <c r="AQ751" i="1" s="1"/>
  <c r="BT751" i="1" s="1"/>
  <c r="G823" i="1"/>
  <c r="M824" i="1"/>
  <c r="Z824" i="1" s="1"/>
  <c r="AO824" i="1" s="1"/>
  <c r="AS824" i="1" s="1"/>
  <c r="AY824" i="1" s="1"/>
  <c r="BA824" i="1" s="1"/>
  <c r="BR824" i="1" s="1"/>
  <c r="BV824" i="1" s="1"/>
  <c r="I1103" i="1"/>
  <c r="I1102" i="1" s="1"/>
  <c r="M1053" i="1"/>
  <c r="Z1053" i="1" s="1"/>
  <c r="AO1053" i="1" s="1"/>
  <c r="AS1053" i="1" s="1"/>
  <c r="AY1053" i="1" s="1"/>
  <c r="BA1053" i="1" s="1"/>
  <c r="BR1053" i="1" s="1"/>
  <c r="I960" i="1"/>
  <c r="I959" i="1" s="1"/>
  <c r="G1025" i="1"/>
  <c r="M1026" i="1"/>
  <c r="Z1026" i="1" s="1"/>
  <c r="AO1026" i="1" s="1"/>
  <c r="AS1026" i="1" s="1"/>
  <c r="AY1026" i="1" s="1"/>
  <c r="BA1026" i="1" s="1"/>
  <c r="BR1026" i="1" s="1"/>
  <c r="BV1026" i="1" s="1"/>
  <c r="M859" i="1"/>
  <c r="Z859" i="1" s="1"/>
  <c r="AO859" i="1" s="1"/>
  <c r="AS859" i="1" s="1"/>
  <c r="AY859" i="1" s="1"/>
  <c r="BA859" i="1" s="1"/>
  <c r="BR859" i="1" s="1"/>
  <c r="G1000" i="1"/>
  <c r="G1372" i="1"/>
  <c r="M1373" i="1"/>
  <c r="Z1373" i="1" s="1"/>
  <c r="AO1373" i="1" s="1"/>
  <c r="AS1373" i="1" s="1"/>
  <c r="AY1373" i="1" s="1"/>
  <c r="BA1373" i="1" s="1"/>
  <c r="BR1373" i="1" s="1"/>
  <c r="BV1373" i="1" s="1"/>
  <c r="G1444" i="1"/>
  <c r="M1444" i="1" s="1"/>
  <c r="Z1444" i="1" s="1"/>
  <c r="AO1444" i="1" s="1"/>
  <c r="AS1444" i="1" s="1"/>
  <c r="AY1444" i="1" s="1"/>
  <c r="BA1444" i="1" s="1"/>
  <c r="BR1444" i="1" s="1"/>
  <c r="BV1444" i="1" s="1"/>
  <c r="M1445" i="1"/>
  <c r="Z1445" i="1" s="1"/>
  <c r="AO1445" i="1" s="1"/>
  <c r="AS1445" i="1" s="1"/>
  <c r="AY1445" i="1" s="1"/>
  <c r="BA1445" i="1" s="1"/>
  <c r="BR1445" i="1" s="1"/>
  <c r="BV1445" i="1" s="1"/>
  <c r="G1329" i="1"/>
  <c r="M1329" i="1" s="1"/>
  <c r="Z1329" i="1" s="1"/>
  <c r="AO1329" i="1" s="1"/>
  <c r="AS1329" i="1" s="1"/>
  <c r="AY1329" i="1" s="1"/>
  <c r="BA1329" i="1" s="1"/>
  <c r="BR1329" i="1" s="1"/>
  <c r="BV1329" i="1" s="1"/>
  <c r="M1330" i="1"/>
  <c r="Z1330" i="1" s="1"/>
  <c r="AO1330" i="1" s="1"/>
  <c r="AS1330" i="1" s="1"/>
  <c r="AY1330" i="1" s="1"/>
  <c r="BA1330" i="1" s="1"/>
  <c r="BR1330" i="1" s="1"/>
  <c r="BV1330" i="1" s="1"/>
  <c r="G1299" i="1"/>
  <c r="M1299" i="1" s="1"/>
  <c r="Z1299" i="1" s="1"/>
  <c r="AO1299" i="1" s="1"/>
  <c r="AS1299" i="1" s="1"/>
  <c r="AY1299" i="1" s="1"/>
  <c r="BA1299" i="1" s="1"/>
  <c r="BR1299" i="1" s="1"/>
  <c r="BV1299" i="1" s="1"/>
  <c r="M1300" i="1"/>
  <c r="Z1300" i="1" s="1"/>
  <c r="AO1300" i="1" s="1"/>
  <c r="AS1300" i="1" s="1"/>
  <c r="AY1300" i="1" s="1"/>
  <c r="BA1300" i="1" s="1"/>
  <c r="BR1300" i="1" s="1"/>
  <c r="BV1300" i="1" s="1"/>
  <c r="G1334" i="1"/>
  <c r="M1334" i="1" s="1"/>
  <c r="Z1334" i="1" s="1"/>
  <c r="AO1334" i="1" s="1"/>
  <c r="AS1334" i="1" s="1"/>
  <c r="AY1334" i="1" s="1"/>
  <c r="BA1334" i="1" s="1"/>
  <c r="BR1334" i="1" s="1"/>
  <c r="BV1334" i="1" s="1"/>
  <c r="M1335" i="1"/>
  <c r="Z1335" i="1" s="1"/>
  <c r="AO1335" i="1" s="1"/>
  <c r="AS1335" i="1" s="1"/>
  <c r="AY1335" i="1" s="1"/>
  <c r="BA1335" i="1" s="1"/>
  <c r="BR1335" i="1" s="1"/>
  <c r="BV1335" i="1" s="1"/>
  <c r="G1313" i="1"/>
  <c r="M1314" i="1"/>
  <c r="Z1314" i="1" s="1"/>
  <c r="AO1314" i="1" s="1"/>
  <c r="AS1314" i="1" s="1"/>
  <c r="AY1314" i="1" s="1"/>
  <c r="BA1314" i="1" s="1"/>
  <c r="BR1314" i="1" s="1"/>
  <c r="BV1314" i="1" s="1"/>
  <c r="G1173" i="1"/>
  <c r="M1174" i="1"/>
  <c r="Z1174" i="1" s="1"/>
  <c r="AO1174" i="1" s="1"/>
  <c r="AS1174" i="1" s="1"/>
  <c r="AY1174" i="1" s="1"/>
  <c r="BA1174" i="1" s="1"/>
  <c r="BR1174" i="1" s="1"/>
  <c r="BV1174" i="1" s="1"/>
  <c r="G1135" i="1"/>
  <c r="M1136" i="1"/>
  <c r="Z1136" i="1" s="1"/>
  <c r="AO1136" i="1" s="1"/>
  <c r="AS1136" i="1" s="1"/>
  <c r="AY1136" i="1" s="1"/>
  <c r="BA1136" i="1" s="1"/>
  <c r="BR1136" i="1" s="1"/>
  <c r="BV1136" i="1" s="1"/>
  <c r="G1088" i="1"/>
  <c r="M1089" i="1"/>
  <c r="Z1089" i="1" s="1"/>
  <c r="AO1089" i="1" s="1"/>
  <c r="AS1089" i="1" s="1"/>
  <c r="AY1089" i="1" s="1"/>
  <c r="BA1089" i="1" s="1"/>
  <c r="BR1089" i="1" s="1"/>
  <c r="BV1089" i="1" s="1"/>
  <c r="G1045" i="1"/>
  <c r="M1045" i="1" s="1"/>
  <c r="Z1045" i="1" s="1"/>
  <c r="AO1045" i="1" s="1"/>
  <c r="AS1045" i="1" s="1"/>
  <c r="AY1045" i="1" s="1"/>
  <c r="BA1045" i="1" s="1"/>
  <c r="BR1045" i="1" s="1"/>
  <c r="BV1045" i="1" s="1"/>
  <c r="M1046" i="1"/>
  <c r="Z1046" i="1" s="1"/>
  <c r="AO1046" i="1" s="1"/>
  <c r="AS1046" i="1" s="1"/>
  <c r="AY1046" i="1" s="1"/>
  <c r="BA1046" i="1" s="1"/>
  <c r="BR1046" i="1" s="1"/>
  <c r="BV1046" i="1" s="1"/>
  <c r="G955" i="1"/>
  <c r="M956" i="1"/>
  <c r="Z956" i="1" s="1"/>
  <c r="AO956" i="1" s="1"/>
  <c r="AS956" i="1" s="1"/>
  <c r="AY956" i="1" s="1"/>
  <c r="BA956" i="1" s="1"/>
  <c r="BR956" i="1" s="1"/>
  <c r="BV956" i="1" s="1"/>
  <c r="G943" i="1"/>
  <c r="M944" i="1"/>
  <c r="Z944" i="1" s="1"/>
  <c r="AO944" i="1" s="1"/>
  <c r="AS944" i="1" s="1"/>
  <c r="AY944" i="1" s="1"/>
  <c r="BA944" i="1" s="1"/>
  <c r="BR944" i="1" s="1"/>
  <c r="BV944" i="1" s="1"/>
  <c r="G899" i="1"/>
  <c r="M900" i="1"/>
  <c r="Z900" i="1" s="1"/>
  <c r="AO900" i="1" s="1"/>
  <c r="AS900" i="1" s="1"/>
  <c r="AY900" i="1" s="1"/>
  <c r="BA900" i="1" s="1"/>
  <c r="BR900" i="1" s="1"/>
  <c r="BV900" i="1" s="1"/>
  <c r="G1324" i="1"/>
  <c r="M1324" i="1" s="1"/>
  <c r="Z1324" i="1" s="1"/>
  <c r="AO1324" i="1" s="1"/>
  <c r="AS1324" i="1" s="1"/>
  <c r="AY1324" i="1" s="1"/>
  <c r="BA1324" i="1" s="1"/>
  <c r="BR1324" i="1" s="1"/>
  <c r="BV1324" i="1" s="1"/>
  <c r="M1325" i="1"/>
  <c r="Z1325" i="1" s="1"/>
  <c r="AO1325" i="1" s="1"/>
  <c r="AS1325" i="1" s="1"/>
  <c r="AY1325" i="1" s="1"/>
  <c r="BA1325" i="1" s="1"/>
  <c r="BR1325" i="1" s="1"/>
  <c r="BV1325" i="1" s="1"/>
  <c r="G933" i="1"/>
  <c r="M934" i="1"/>
  <c r="Z934" i="1" s="1"/>
  <c r="AO934" i="1" s="1"/>
  <c r="AS934" i="1" s="1"/>
  <c r="AY934" i="1" s="1"/>
  <c r="BA934" i="1" s="1"/>
  <c r="BR934" i="1" s="1"/>
  <c r="BV934" i="1" s="1"/>
  <c r="G1411" i="1"/>
  <c r="M1412" i="1"/>
  <c r="Z1412" i="1" s="1"/>
  <c r="AO1412" i="1" s="1"/>
  <c r="AS1412" i="1" s="1"/>
  <c r="AY1412" i="1" s="1"/>
  <c r="BA1412" i="1" s="1"/>
  <c r="BR1412" i="1" s="1"/>
  <c r="BV1412" i="1" s="1"/>
  <c r="G1114" i="1"/>
  <c r="M1115" i="1"/>
  <c r="Z1115" i="1" s="1"/>
  <c r="AO1115" i="1" s="1"/>
  <c r="AS1115" i="1" s="1"/>
  <c r="AY1115" i="1" s="1"/>
  <c r="BA1115" i="1" s="1"/>
  <c r="BR1115" i="1" s="1"/>
  <c r="BV1115" i="1" s="1"/>
  <c r="M873" i="1"/>
  <c r="Z873" i="1" s="1"/>
  <c r="AO873" i="1" s="1"/>
  <c r="AS873" i="1" s="1"/>
  <c r="AY873" i="1" s="1"/>
  <c r="BA873" i="1" s="1"/>
  <c r="BR873" i="1" s="1"/>
  <c r="BV873" i="1" s="1"/>
  <c r="M882" i="1"/>
  <c r="Z882" i="1" s="1"/>
  <c r="AO882" i="1" s="1"/>
  <c r="AS882" i="1" s="1"/>
  <c r="AY882" i="1" s="1"/>
  <c r="BA882" i="1" s="1"/>
  <c r="BR882" i="1" s="1"/>
  <c r="G1304" i="1"/>
  <c r="M1305" i="1"/>
  <c r="Z1305" i="1" s="1"/>
  <c r="AO1305" i="1" s="1"/>
  <c r="AS1305" i="1" s="1"/>
  <c r="AY1305" i="1" s="1"/>
  <c r="BA1305" i="1" s="1"/>
  <c r="BR1305" i="1" s="1"/>
  <c r="BV1305" i="1" s="1"/>
  <c r="G1393" i="1"/>
  <c r="M1394" i="1"/>
  <c r="Z1394" i="1" s="1"/>
  <c r="AO1394" i="1" s="1"/>
  <c r="AS1394" i="1" s="1"/>
  <c r="AY1394" i="1" s="1"/>
  <c r="BA1394" i="1" s="1"/>
  <c r="BR1394" i="1" s="1"/>
  <c r="BV1394" i="1" s="1"/>
  <c r="G538" i="1"/>
  <c r="M538" i="1" s="1"/>
  <c r="Z538" i="1" s="1"/>
  <c r="AO538" i="1" s="1"/>
  <c r="AS538" i="1" s="1"/>
  <c r="AY538" i="1" s="1"/>
  <c r="BA538" i="1" s="1"/>
  <c r="BR538" i="1" s="1"/>
  <c r="BV538" i="1" s="1"/>
  <c r="M539" i="1"/>
  <c r="Z539" i="1" s="1"/>
  <c r="AO539" i="1" s="1"/>
  <c r="AS539" i="1" s="1"/>
  <c r="AY539" i="1" s="1"/>
  <c r="BA539" i="1" s="1"/>
  <c r="BR539" i="1" s="1"/>
  <c r="BV539" i="1" s="1"/>
  <c r="I534" i="1"/>
  <c r="O534" i="1" s="1"/>
  <c r="AB534" i="1" s="1"/>
  <c r="AQ534" i="1" s="1"/>
  <c r="BT534" i="1" s="1"/>
  <c r="O535" i="1"/>
  <c r="AB535" i="1" s="1"/>
  <c r="AQ535" i="1" s="1"/>
  <c r="BT535" i="1" s="1"/>
  <c r="G519" i="1"/>
  <c r="M519" i="1" s="1"/>
  <c r="Z519" i="1" s="1"/>
  <c r="AO519" i="1" s="1"/>
  <c r="AS519" i="1" s="1"/>
  <c r="AY519" i="1" s="1"/>
  <c r="BA519" i="1" s="1"/>
  <c r="BR519" i="1" s="1"/>
  <c r="BV519" i="1" s="1"/>
  <c r="M520" i="1"/>
  <c r="Z520" i="1" s="1"/>
  <c r="AO520" i="1" s="1"/>
  <c r="AS520" i="1" s="1"/>
  <c r="AY520" i="1" s="1"/>
  <c r="BA520" i="1" s="1"/>
  <c r="BR520" i="1" s="1"/>
  <c r="BV520" i="1" s="1"/>
  <c r="G645" i="1"/>
  <c r="M646" i="1"/>
  <c r="Z646" i="1" s="1"/>
  <c r="AO646" i="1" s="1"/>
  <c r="AS646" i="1" s="1"/>
  <c r="AY646" i="1" s="1"/>
  <c r="BA646" i="1" s="1"/>
  <c r="BR646" i="1" s="1"/>
  <c r="BV646" i="1" s="1"/>
  <c r="G622" i="1"/>
  <c r="M622" i="1" s="1"/>
  <c r="Z622" i="1" s="1"/>
  <c r="AO622" i="1" s="1"/>
  <c r="AS622" i="1" s="1"/>
  <c r="AY622" i="1" s="1"/>
  <c r="BA622" i="1" s="1"/>
  <c r="BR622" i="1" s="1"/>
  <c r="BV622" i="1" s="1"/>
  <c r="M623" i="1"/>
  <c r="Z623" i="1" s="1"/>
  <c r="AO623" i="1" s="1"/>
  <c r="AS623" i="1" s="1"/>
  <c r="AY623" i="1" s="1"/>
  <c r="BA623" i="1" s="1"/>
  <c r="BR623" i="1" s="1"/>
  <c r="BV623" i="1" s="1"/>
  <c r="I618" i="1"/>
  <c r="O618" i="1" s="1"/>
  <c r="AB618" i="1" s="1"/>
  <c r="AQ618" i="1" s="1"/>
  <c r="BT618" i="1" s="1"/>
  <c r="O619" i="1"/>
  <c r="AB619" i="1" s="1"/>
  <c r="AQ619" i="1" s="1"/>
  <c r="BT619" i="1" s="1"/>
  <c r="G607" i="1"/>
  <c r="M607" i="1" s="1"/>
  <c r="Z607" i="1" s="1"/>
  <c r="AO607" i="1" s="1"/>
  <c r="AS607" i="1" s="1"/>
  <c r="AY607" i="1" s="1"/>
  <c r="BA607" i="1" s="1"/>
  <c r="BR607" i="1" s="1"/>
  <c r="BV607" i="1" s="1"/>
  <c r="M608" i="1"/>
  <c r="Z608" i="1" s="1"/>
  <c r="AO608" i="1" s="1"/>
  <c r="AS608" i="1" s="1"/>
  <c r="AY608" i="1" s="1"/>
  <c r="BA608" i="1" s="1"/>
  <c r="BR608" i="1" s="1"/>
  <c r="BV608" i="1" s="1"/>
  <c r="G569" i="1"/>
  <c r="M570" i="1"/>
  <c r="Z570" i="1" s="1"/>
  <c r="AO570" i="1" s="1"/>
  <c r="AS570" i="1" s="1"/>
  <c r="AY570" i="1" s="1"/>
  <c r="BA570" i="1" s="1"/>
  <c r="BR570" i="1" s="1"/>
  <c r="BV570" i="1" s="1"/>
  <c r="I671" i="1"/>
  <c r="I670" i="1" s="1"/>
  <c r="O672" i="1"/>
  <c r="AB672" i="1" s="1"/>
  <c r="AQ672" i="1" s="1"/>
  <c r="BT672" i="1" s="1"/>
  <c r="H726" i="1"/>
  <c r="N726" i="1" s="1"/>
  <c r="AA726" i="1" s="1"/>
  <c r="AP726" i="1" s="1"/>
  <c r="BS726" i="1" s="1"/>
  <c r="N727" i="1"/>
  <c r="AA727" i="1" s="1"/>
  <c r="AP727" i="1" s="1"/>
  <c r="BS727" i="1" s="1"/>
  <c r="I559" i="1"/>
  <c r="O559" i="1" s="1"/>
  <c r="AB559" i="1" s="1"/>
  <c r="AQ559" i="1" s="1"/>
  <c r="BT559" i="1" s="1"/>
  <c r="O560" i="1"/>
  <c r="AB560" i="1" s="1"/>
  <c r="AQ560" i="1" s="1"/>
  <c r="BT560" i="1" s="1"/>
  <c r="H545" i="1"/>
  <c r="N545" i="1" s="1"/>
  <c r="AA545" i="1" s="1"/>
  <c r="AP545" i="1" s="1"/>
  <c r="BS545" i="1" s="1"/>
  <c r="N546" i="1"/>
  <c r="AA546" i="1" s="1"/>
  <c r="AP546" i="1" s="1"/>
  <c r="BS546" i="1" s="1"/>
  <c r="G534" i="1"/>
  <c r="M534" i="1" s="1"/>
  <c r="Z534" i="1" s="1"/>
  <c r="AO534" i="1" s="1"/>
  <c r="AS534" i="1" s="1"/>
  <c r="AY534" i="1" s="1"/>
  <c r="BA534" i="1" s="1"/>
  <c r="BR534" i="1" s="1"/>
  <c r="BV534" i="1" s="1"/>
  <c r="M535" i="1"/>
  <c r="Z535" i="1" s="1"/>
  <c r="AO535" i="1" s="1"/>
  <c r="AS535" i="1" s="1"/>
  <c r="AY535" i="1" s="1"/>
  <c r="BA535" i="1" s="1"/>
  <c r="BR535" i="1" s="1"/>
  <c r="BV535" i="1" s="1"/>
  <c r="I530" i="1"/>
  <c r="O530" i="1" s="1"/>
  <c r="AB530" i="1" s="1"/>
  <c r="AQ530" i="1" s="1"/>
  <c r="BT530" i="1" s="1"/>
  <c r="O531" i="1"/>
  <c r="AB531" i="1" s="1"/>
  <c r="AQ531" i="1" s="1"/>
  <c r="BT531" i="1" s="1"/>
  <c r="H526" i="1"/>
  <c r="N526" i="1" s="1"/>
  <c r="AA526" i="1" s="1"/>
  <c r="AP526" i="1" s="1"/>
  <c r="BS526" i="1" s="1"/>
  <c r="N527" i="1"/>
  <c r="AA527" i="1" s="1"/>
  <c r="AP527" i="1" s="1"/>
  <c r="BS527" i="1" s="1"/>
  <c r="G515" i="1"/>
  <c r="M515" i="1" s="1"/>
  <c r="Z515" i="1" s="1"/>
  <c r="AO515" i="1" s="1"/>
  <c r="AS515" i="1" s="1"/>
  <c r="AY515" i="1" s="1"/>
  <c r="BA515" i="1" s="1"/>
  <c r="BR515" i="1" s="1"/>
  <c r="BV515" i="1" s="1"/>
  <c r="M516" i="1"/>
  <c r="Z516" i="1" s="1"/>
  <c r="AO516" i="1" s="1"/>
  <c r="AS516" i="1" s="1"/>
  <c r="AY516" i="1" s="1"/>
  <c r="BA516" i="1" s="1"/>
  <c r="BR516" i="1" s="1"/>
  <c r="BV516" i="1" s="1"/>
  <c r="H654" i="1"/>
  <c r="N654" i="1" s="1"/>
  <c r="AA654" i="1" s="1"/>
  <c r="AP654" i="1" s="1"/>
  <c r="BS654" i="1" s="1"/>
  <c r="N655" i="1"/>
  <c r="AA655" i="1" s="1"/>
  <c r="AP655" i="1" s="1"/>
  <c r="BS655" i="1" s="1"/>
  <c r="G631" i="1"/>
  <c r="M631" i="1" s="1"/>
  <c r="Z631" i="1" s="1"/>
  <c r="AO631" i="1" s="1"/>
  <c r="AS631" i="1" s="1"/>
  <c r="AY631" i="1" s="1"/>
  <c r="BA631" i="1" s="1"/>
  <c r="BR631" i="1" s="1"/>
  <c r="BV631" i="1" s="1"/>
  <c r="M632" i="1"/>
  <c r="Z632" i="1" s="1"/>
  <c r="AO632" i="1" s="1"/>
  <c r="AS632" i="1" s="1"/>
  <c r="AY632" i="1" s="1"/>
  <c r="BA632" i="1" s="1"/>
  <c r="BR632" i="1" s="1"/>
  <c r="BV632" i="1" s="1"/>
  <c r="G618" i="1"/>
  <c r="M618" i="1" s="1"/>
  <c r="Z618" i="1" s="1"/>
  <c r="AO618" i="1" s="1"/>
  <c r="AS618" i="1" s="1"/>
  <c r="AY618" i="1" s="1"/>
  <c r="BA618" i="1" s="1"/>
  <c r="BR618" i="1" s="1"/>
  <c r="BV618" i="1" s="1"/>
  <c r="M619" i="1"/>
  <c r="Z619" i="1" s="1"/>
  <c r="AO619" i="1" s="1"/>
  <c r="AS619" i="1" s="1"/>
  <c r="AY619" i="1" s="1"/>
  <c r="BA619" i="1" s="1"/>
  <c r="BR619" i="1" s="1"/>
  <c r="BV619" i="1" s="1"/>
  <c r="I614" i="1"/>
  <c r="O614" i="1" s="1"/>
  <c r="AB614" i="1" s="1"/>
  <c r="AQ614" i="1" s="1"/>
  <c r="BT614" i="1" s="1"/>
  <c r="O615" i="1"/>
  <c r="AB615" i="1" s="1"/>
  <c r="AQ615" i="1" s="1"/>
  <c r="BT615" i="1" s="1"/>
  <c r="G604" i="1"/>
  <c r="M604" i="1" s="1"/>
  <c r="Z604" i="1" s="1"/>
  <c r="AO604" i="1" s="1"/>
  <c r="AS604" i="1" s="1"/>
  <c r="AY604" i="1" s="1"/>
  <c r="BA604" i="1" s="1"/>
  <c r="BR604" i="1" s="1"/>
  <c r="BV604" i="1" s="1"/>
  <c r="M605" i="1"/>
  <c r="Z605" i="1" s="1"/>
  <c r="AO605" i="1" s="1"/>
  <c r="AS605" i="1" s="1"/>
  <c r="AY605" i="1" s="1"/>
  <c r="BA605" i="1" s="1"/>
  <c r="BR605" i="1" s="1"/>
  <c r="BV605" i="1" s="1"/>
  <c r="G580" i="1"/>
  <c r="M580" i="1" s="1"/>
  <c r="Z580" i="1" s="1"/>
  <c r="AO580" i="1" s="1"/>
  <c r="AS580" i="1" s="1"/>
  <c r="AY580" i="1" s="1"/>
  <c r="BA580" i="1" s="1"/>
  <c r="BR580" i="1" s="1"/>
  <c r="M581" i="1"/>
  <c r="Z581" i="1" s="1"/>
  <c r="AO581" i="1" s="1"/>
  <c r="AS581" i="1" s="1"/>
  <c r="AY581" i="1" s="1"/>
  <c r="BA581" i="1" s="1"/>
  <c r="BR581" i="1" s="1"/>
  <c r="H573" i="1"/>
  <c r="N573" i="1" s="1"/>
  <c r="AA573" i="1" s="1"/>
  <c r="AP573" i="1" s="1"/>
  <c r="BS573" i="1" s="1"/>
  <c r="N574" i="1"/>
  <c r="AA574" i="1" s="1"/>
  <c r="AP574" i="1" s="1"/>
  <c r="BS574" i="1" s="1"/>
  <c r="G671" i="1"/>
  <c r="M672" i="1"/>
  <c r="Z672" i="1" s="1"/>
  <c r="AO672" i="1" s="1"/>
  <c r="AS672" i="1" s="1"/>
  <c r="AY672" i="1" s="1"/>
  <c r="BA672" i="1" s="1"/>
  <c r="BR672" i="1" s="1"/>
  <c r="BV672" i="1" s="1"/>
  <c r="G736" i="1"/>
  <c r="M736" i="1" s="1"/>
  <c r="Z736" i="1" s="1"/>
  <c r="AO736" i="1" s="1"/>
  <c r="AS736" i="1" s="1"/>
  <c r="AY736" i="1" s="1"/>
  <c r="BA736" i="1" s="1"/>
  <c r="BR736" i="1" s="1"/>
  <c r="BV736" i="1" s="1"/>
  <c r="M737" i="1"/>
  <c r="Z737" i="1" s="1"/>
  <c r="AO737" i="1" s="1"/>
  <c r="AS737" i="1" s="1"/>
  <c r="AY737" i="1" s="1"/>
  <c r="BA737" i="1" s="1"/>
  <c r="BR737" i="1" s="1"/>
  <c r="BV737" i="1" s="1"/>
  <c r="I726" i="1"/>
  <c r="O726" i="1" s="1"/>
  <c r="AB726" i="1" s="1"/>
  <c r="AQ726" i="1" s="1"/>
  <c r="BT726" i="1" s="1"/>
  <c r="O727" i="1"/>
  <c r="AB727" i="1" s="1"/>
  <c r="AQ727" i="1" s="1"/>
  <c r="BT727" i="1" s="1"/>
  <c r="H720" i="1"/>
  <c r="H719" i="1" s="1"/>
  <c r="N719" i="1" s="1"/>
  <c r="AA719" i="1" s="1"/>
  <c r="AP719" i="1" s="1"/>
  <c r="BS719" i="1" s="1"/>
  <c r="N721" i="1"/>
  <c r="AA721" i="1" s="1"/>
  <c r="AP721" i="1" s="1"/>
  <c r="BS721" i="1" s="1"/>
  <c r="G776" i="1"/>
  <c r="M777" i="1"/>
  <c r="Z777" i="1" s="1"/>
  <c r="AO777" i="1" s="1"/>
  <c r="AS777" i="1" s="1"/>
  <c r="AY777" i="1" s="1"/>
  <c r="BA777" i="1" s="1"/>
  <c r="BR777" i="1" s="1"/>
  <c r="BV777" i="1" s="1"/>
  <c r="I771" i="1"/>
  <c r="O771" i="1" s="1"/>
  <c r="AB771" i="1" s="1"/>
  <c r="AQ771" i="1" s="1"/>
  <c r="BT771" i="1" s="1"/>
  <c r="O772" i="1"/>
  <c r="AB772" i="1" s="1"/>
  <c r="AQ772" i="1" s="1"/>
  <c r="BT772" i="1" s="1"/>
  <c r="H767" i="1"/>
  <c r="N767" i="1" s="1"/>
  <c r="AA767" i="1" s="1"/>
  <c r="AP767" i="1" s="1"/>
  <c r="BS767" i="1" s="1"/>
  <c r="N768" i="1"/>
  <c r="AA768" i="1" s="1"/>
  <c r="AP768" i="1" s="1"/>
  <c r="BS768" i="1" s="1"/>
  <c r="G760" i="1"/>
  <c r="M760" i="1" s="1"/>
  <c r="Z760" i="1" s="1"/>
  <c r="AO760" i="1" s="1"/>
  <c r="AS760" i="1" s="1"/>
  <c r="AY760" i="1" s="1"/>
  <c r="BA760" i="1" s="1"/>
  <c r="BR760" i="1" s="1"/>
  <c r="BV760" i="1" s="1"/>
  <c r="M761" i="1"/>
  <c r="Z761" i="1" s="1"/>
  <c r="AO761" i="1" s="1"/>
  <c r="AS761" i="1" s="1"/>
  <c r="AY761" i="1" s="1"/>
  <c r="BA761" i="1" s="1"/>
  <c r="BR761" i="1" s="1"/>
  <c r="BV761" i="1" s="1"/>
  <c r="I755" i="1"/>
  <c r="O755" i="1" s="1"/>
  <c r="AB755" i="1" s="1"/>
  <c r="AQ755" i="1" s="1"/>
  <c r="BT755" i="1" s="1"/>
  <c r="O756" i="1"/>
  <c r="AB756" i="1" s="1"/>
  <c r="AQ756" i="1" s="1"/>
  <c r="BT756" i="1" s="1"/>
  <c r="H750" i="1"/>
  <c r="H749" i="1" s="1"/>
  <c r="N749" i="1" s="1"/>
  <c r="AA749" i="1" s="1"/>
  <c r="AP749" i="1" s="1"/>
  <c r="BS749" i="1" s="1"/>
  <c r="N751" i="1"/>
  <c r="AA751" i="1" s="1"/>
  <c r="AP751" i="1" s="1"/>
  <c r="BS751" i="1" s="1"/>
  <c r="I823" i="1"/>
  <c r="O823" i="1" s="1"/>
  <c r="AB823" i="1" s="1"/>
  <c r="AQ823" i="1" s="1"/>
  <c r="BT823" i="1" s="1"/>
  <c r="O824" i="1"/>
  <c r="AB824" i="1" s="1"/>
  <c r="AQ824" i="1" s="1"/>
  <c r="BT824" i="1" s="1"/>
  <c r="G812" i="1"/>
  <c r="M813" i="1"/>
  <c r="Z813" i="1" s="1"/>
  <c r="AO813" i="1" s="1"/>
  <c r="AS813" i="1" s="1"/>
  <c r="AY813" i="1" s="1"/>
  <c r="BA813" i="1" s="1"/>
  <c r="BR813" i="1" s="1"/>
  <c r="BV813" i="1" s="1"/>
  <c r="I1032" i="1"/>
  <c r="O1036" i="1"/>
  <c r="AB1036" i="1" s="1"/>
  <c r="AQ1036" i="1" s="1"/>
  <c r="BT1036" i="1" s="1"/>
  <c r="G1103" i="1"/>
  <c r="H1157" i="1"/>
  <c r="H1156" i="1" s="1"/>
  <c r="G838" i="1"/>
  <c r="M842" i="1"/>
  <c r="Z842" i="1" s="1"/>
  <c r="AO842" i="1" s="1"/>
  <c r="AS842" i="1" s="1"/>
  <c r="AY842" i="1" s="1"/>
  <c r="BA842" i="1" s="1"/>
  <c r="BR842" i="1" s="1"/>
  <c r="BV842" i="1" s="1"/>
  <c r="O1053" i="1"/>
  <c r="AB1053" i="1" s="1"/>
  <c r="AQ1053" i="1" s="1"/>
  <c r="BT1053" i="1" s="1"/>
  <c r="G1224" i="1"/>
  <c r="M1225" i="1"/>
  <c r="Z1225" i="1" s="1"/>
  <c r="AO1225" i="1" s="1"/>
  <c r="AS1225" i="1" s="1"/>
  <c r="AY1225" i="1" s="1"/>
  <c r="BA1225" i="1" s="1"/>
  <c r="BR1225" i="1" s="1"/>
  <c r="BV1225" i="1" s="1"/>
  <c r="G1168" i="1"/>
  <c r="M1169" i="1"/>
  <c r="Z1169" i="1" s="1"/>
  <c r="AO1169" i="1" s="1"/>
  <c r="AS1169" i="1" s="1"/>
  <c r="AY1169" i="1" s="1"/>
  <c r="BA1169" i="1" s="1"/>
  <c r="BR1169" i="1" s="1"/>
  <c r="BV1169" i="1" s="1"/>
  <c r="G1124" i="1"/>
  <c r="M1125" i="1"/>
  <c r="Z1125" i="1" s="1"/>
  <c r="AO1125" i="1" s="1"/>
  <c r="AS1125" i="1" s="1"/>
  <c r="AY1125" i="1" s="1"/>
  <c r="BA1125" i="1" s="1"/>
  <c r="BR1125" i="1" s="1"/>
  <c r="BV1125" i="1" s="1"/>
  <c r="G1082" i="1"/>
  <c r="M1083" i="1"/>
  <c r="Z1083" i="1" s="1"/>
  <c r="AO1083" i="1" s="1"/>
  <c r="AS1083" i="1" s="1"/>
  <c r="AY1083" i="1" s="1"/>
  <c r="BA1083" i="1" s="1"/>
  <c r="BR1083" i="1" s="1"/>
  <c r="BV1083" i="1" s="1"/>
  <c r="G976" i="1"/>
  <c r="M977" i="1"/>
  <c r="Z977" i="1" s="1"/>
  <c r="AO977" i="1" s="1"/>
  <c r="AS977" i="1" s="1"/>
  <c r="AY977" i="1" s="1"/>
  <c r="BA977" i="1" s="1"/>
  <c r="BR977" i="1" s="1"/>
  <c r="BV977" i="1" s="1"/>
  <c r="G922" i="1"/>
  <c r="M923" i="1"/>
  <c r="Z923" i="1" s="1"/>
  <c r="AO923" i="1" s="1"/>
  <c r="AS923" i="1" s="1"/>
  <c r="AY923" i="1" s="1"/>
  <c r="BA923" i="1" s="1"/>
  <c r="BR923" i="1" s="1"/>
  <c r="BV923" i="1" s="1"/>
  <c r="G1426" i="1"/>
  <c r="M1426" i="1" s="1"/>
  <c r="Z1426" i="1" s="1"/>
  <c r="AO1426" i="1" s="1"/>
  <c r="AS1426" i="1" s="1"/>
  <c r="AY1426" i="1" s="1"/>
  <c r="BA1426" i="1" s="1"/>
  <c r="BR1426" i="1" s="1"/>
  <c r="BV1426" i="1" s="1"/>
  <c r="M1427" i="1"/>
  <c r="Z1427" i="1" s="1"/>
  <c r="AO1427" i="1" s="1"/>
  <c r="AS1427" i="1" s="1"/>
  <c r="AY1427" i="1" s="1"/>
  <c r="BA1427" i="1" s="1"/>
  <c r="BR1427" i="1" s="1"/>
  <c r="BV1427" i="1" s="1"/>
  <c r="G1145" i="1"/>
  <c r="M1146" i="1"/>
  <c r="Z1146" i="1" s="1"/>
  <c r="AO1146" i="1" s="1"/>
  <c r="AS1146" i="1" s="1"/>
  <c r="AY1146" i="1" s="1"/>
  <c r="BA1146" i="1" s="1"/>
  <c r="BR1146" i="1" s="1"/>
  <c r="BV1146" i="1" s="1"/>
  <c r="H1103" i="1"/>
  <c r="N1103" i="1" s="1"/>
  <c r="AA1103" i="1" s="1"/>
  <c r="AP1103" i="1" s="1"/>
  <c r="BS1103" i="1" s="1"/>
  <c r="H1197" i="1"/>
  <c r="H1196" i="1" s="1"/>
  <c r="I1219" i="1"/>
  <c r="O1220" i="1"/>
  <c r="AB1220" i="1" s="1"/>
  <c r="AQ1220" i="1" s="1"/>
  <c r="BT1220" i="1" s="1"/>
  <c r="I1173" i="1"/>
  <c r="O1174" i="1"/>
  <c r="AB1174" i="1" s="1"/>
  <c r="AQ1174" i="1" s="1"/>
  <c r="BT1174" i="1" s="1"/>
  <c r="I1135" i="1"/>
  <c r="O1136" i="1"/>
  <c r="AB1136" i="1" s="1"/>
  <c r="AQ1136" i="1" s="1"/>
  <c r="BT1136" i="1" s="1"/>
  <c r="I1088" i="1"/>
  <c r="O1089" i="1"/>
  <c r="AB1089" i="1" s="1"/>
  <c r="AQ1089" i="1" s="1"/>
  <c r="BT1089" i="1" s="1"/>
  <c r="I1045" i="1"/>
  <c r="O1045" i="1" s="1"/>
  <c r="AB1045" i="1" s="1"/>
  <c r="AQ1045" i="1" s="1"/>
  <c r="BT1045" i="1" s="1"/>
  <c r="O1046" i="1"/>
  <c r="AB1046" i="1" s="1"/>
  <c r="AQ1046" i="1" s="1"/>
  <c r="BT1046" i="1" s="1"/>
  <c r="I1114" i="1"/>
  <c r="O1115" i="1"/>
  <c r="AB1115" i="1" s="1"/>
  <c r="AQ1115" i="1" s="1"/>
  <c r="BT1115" i="1" s="1"/>
  <c r="I1124" i="1"/>
  <c r="O1125" i="1"/>
  <c r="AB1125" i="1" s="1"/>
  <c r="AQ1125" i="1" s="1"/>
  <c r="BT1125" i="1" s="1"/>
  <c r="G993" i="1"/>
  <c r="M994" i="1"/>
  <c r="Z994" i="1" s="1"/>
  <c r="AO994" i="1" s="1"/>
  <c r="AS994" i="1" s="1"/>
  <c r="AY994" i="1" s="1"/>
  <c r="BA994" i="1" s="1"/>
  <c r="BR994" i="1" s="1"/>
  <c r="BV994" i="1" s="1"/>
  <c r="H1404" i="1"/>
  <c r="N1405" i="1"/>
  <c r="AA1405" i="1" s="1"/>
  <c r="AP1405" i="1" s="1"/>
  <c r="BS1405" i="1" s="1"/>
  <c r="G1190" i="1"/>
  <c r="M1191" i="1"/>
  <c r="Z1191" i="1" s="1"/>
  <c r="AO1191" i="1" s="1"/>
  <c r="AS1191" i="1" s="1"/>
  <c r="AY1191" i="1" s="1"/>
  <c r="BA1191" i="1" s="1"/>
  <c r="BR1191" i="1" s="1"/>
  <c r="BV1191" i="1" s="1"/>
  <c r="I1145" i="1"/>
  <c r="O1146" i="1"/>
  <c r="AB1146" i="1" s="1"/>
  <c r="AQ1146" i="1" s="1"/>
  <c r="BT1146" i="1" s="1"/>
  <c r="G1010" i="1"/>
  <c r="M1011" i="1"/>
  <c r="Z1011" i="1" s="1"/>
  <c r="AO1011" i="1" s="1"/>
  <c r="AS1011" i="1" s="1"/>
  <c r="AY1011" i="1" s="1"/>
  <c r="BA1011" i="1" s="1"/>
  <c r="BR1011" i="1" s="1"/>
  <c r="BV1011" i="1" s="1"/>
  <c r="I1152" i="1"/>
  <c r="O1153" i="1"/>
  <c r="AB1153" i="1" s="1"/>
  <c r="AQ1153" i="1" s="1"/>
  <c r="BT1153" i="1" s="1"/>
  <c r="G1404" i="1"/>
  <c r="M1405" i="1"/>
  <c r="Z1405" i="1" s="1"/>
  <c r="AO1405" i="1" s="1"/>
  <c r="AS1405" i="1" s="1"/>
  <c r="AY1405" i="1" s="1"/>
  <c r="BA1405" i="1" s="1"/>
  <c r="BR1405" i="1" s="1"/>
  <c r="BV1405" i="1" s="1"/>
  <c r="I1190" i="1"/>
  <c r="O1191" i="1"/>
  <c r="AB1191" i="1" s="1"/>
  <c r="AQ1191" i="1" s="1"/>
  <c r="BT1191" i="1" s="1"/>
  <c r="I1140" i="1"/>
  <c r="O1141" i="1"/>
  <c r="AB1141" i="1" s="1"/>
  <c r="AQ1141" i="1" s="1"/>
  <c r="BT1141" i="1" s="1"/>
  <c r="I1207" i="1"/>
  <c r="O1208" i="1"/>
  <c r="AB1208" i="1" s="1"/>
  <c r="AQ1208" i="1" s="1"/>
  <c r="BT1208" i="1" s="1"/>
  <c r="I1082" i="1"/>
  <c r="O1083" i="1"/>
  <c r="AB1083" i="1" s="1"/>
  <c r="AQ1083" i="1" s="1"/>
  <c r="BT1083" i="1" s="1"/>
  <c r="G1017" i="1"/>
  <c r="M1018" i="1"/>
  <c r="Z1018" i="1" s="1"/>
  <c r="AO1018" i="1" s="1"/>
  <c r="AS1018" i="1" s="1"/>
  <c r="AY1018" i="1" s="1"/>
  <c r="BA1018" i="1" s="1"/>
  <c r="BR1018" i="1" s="1"/>
  <c r="BV1018" i="1" s="1"/>
  <c r="I1404" i="1"/>
  <c r="O1405" i="1"/>
  <c r="AB1405" i="1" s="1"/>
  <c r="AQ1405" i="1" s="1"/>
  <c r="BT1405" i="1" s="1"/>
  <c r="I1119" i="1"/>
  <c r="O1120" i="1"/>
  <c r="AB1120" i="1" s="1"/>
  <c r="AQ1120" i="1" s="1"/>
  <c r="BT1120" i="1" s="1"/>
  <c r="O1067" i="1"/>
  <c r="AB1067" i="1" s="1"/>
  <c r="AQ1067" i="1" s="1"/>
  <c r="BT1067" i="1" s="1"/>
  <c r="O1076" i="1"/>
  <c r="AB1076" i="1" s="1"/>
  <c r="AQ1076" i="1" s="1"/>
  <c r="BT1076" i="1" s="1"/>
  <c r="I1168" i="1"/>
  <c r="O1169" i="1"/>
  <c r="AB1169" i="1" s="1"/>
  <c r="AQ1169" i="1" s="1"/>
  <c r="BT1169" i="1" s="1"/>
  <c r="H631" i="1"/>
  <c r="N631" i="1" s="1"/>
  <c r="AA631" i="1" s="1"/>
  <c r="AP631" i="1" s="1"/>
  <c r="BS631" i="1" s="1"/>
  <c r="N632" i="1"/>
  <c r="AA632" i="1" s="1"/>
  <c r="AP632" i="1" s="1"/>
  <c r="BS632" i="1" s="1"/>
  <c r="I622" i="1"/>
  <c r="O622" i="1" s="1"/>
  <c r="AB622" i="1" s="1"/>
  <c r="AQ622" i="1" s="1"/>
  <c r="BT622" i="1" s="1"/>
  <c r="O623" i="1"/>
  <c r="AB623" i="1" s="1"/>
  <c r="AQ623" i="1" s="1"/>
  <c r="BT623" i="1" s="1"/>
  <c r="H604" i="1"/>
  <c r="N604" i="1" s="1"/>
  <c r="AA604" i="1" s="1"/>
  <c r="AP604" i="1" s="1"/>
  <c r="BS604" i="1" s="1"/>
  <c r="N605" i="1"/>
  <c r="AA605" i="1" s="1"/>
  <c r="AP605" i="1" s="1"/>
  <c r="BS605" i="1" s="1"/>
  <c r="I569" i="1"/>
  <c r="O570" i="1"/>
  <c r="AB570" i="1" s="1"/>
  <c r="AQ570" i="1" s="1"/>
  <c r="BT570" i="1" s="1"/>
  <c r="H736" i="1"/>
  <c r="N736" i="1" s="1"/>
  <c r="AA736" i="1" s="1"/>
  <c r="AP736" i="1" s="1"/>
  <c r="BS736" i="1" s="1"/>
  <c r="N737" i="1"/>
  <c r="AA737" i="1" s="1"/>
  <c r="AP737" i="1" s="1"/>
  <c r="BS737" i="1" s="1"/>
  <c r="I698" i="1"/>
  <c r="O698" i="1" s="1"/>
  <c r="AB698" i="1" s="1"/>
  <c r="AQ698" i="1" s="1"/>
  <c r="BT698" i="1" s="1"/>
  <c r="O699" i="1"/>
  <c r="AB699" i="1" s="1"/>
  <c r="AQ699" i="1" s="1"/>
  <c r="BT699" i="1" s="1"/>
  <c r="I1212" i="1"/>
  <c r="O1213" i="1"/>
  <c r="AB1213" i="1" s="1"/>
  <c r="AQ1213" i="1" s="1"/>
  <c r="BT1213" i="1" s="1"/>
  <c r="H1119" i="1"/>
  <c r="N1120" i="1"/>
  <c r="AA1120" i="1" s="1"/>
  <c r="AP1120" i="1" s="1"/>
  <c r="BS1120" i="1" s="1"/>
  <c r="I888" i="1"/>
  <c r="O889" i="1"/>
  <c r="AB889" i="1" s="1"/>
  <c r="AQ889" i="1" s="1"/>
  <c r="BT889" i="1" s="1"/>
  <c r="H1426" i="1"/>
  <c r="N1426" i="1" s="1"/>
  <c r="AA1426" i="1" s="1"/>
  <c r="AP1426" i="1" s="1"/>
  <c r="BS1426" i="1" s="1"/>
  <c r="N1427" i="1"/>
  <c r="AA1427" i="1" s="1"/>
  <c r="AP1427" i="1" s="1"/>
  <c r="BS1427" i="1" s="1"/>
  <c r="H1190" i="1"/>
  <c r="N1191" i="1"/>
  <c r="AA1191" i="1" s="1"/>
  <c r="AP1191" i="1" s="1"/>
  <c r="BS1191" i="1" s="1"/>
  <c r="I971" i="1"/>
  <c r="O972" i="1"/>
  <c r="AB972" i="1" s="1"/>
  <c r="AQ972" i="1" s="1"/>
  <c r="BT972" i="1" s="1"/>
  <c r="H1231" i="1"/>
  <c r="N1232" i="1"/>
  <c r="AA1232" i="1" s="1"/>
  <c r="AP1232" i="1" s="1"/>
  <c r="BS1232" i="1" s="1"/>
  <c r="H1207" i="1"/>
  <c r="N1208" i="1"/>
  <c r="AA1208" i="1" s="1"/>
  <c r="AP1208" i="1" s="1"/>
  <c r="BS1208" i="1" s="1"/>
  <c r="H1152" i="1"/>
  <c r="N1153" i="1"/>
  <c r="AA1153" i="1" s="1"/>
  <c r="AP1153" i="1" s="1"/>
  <c r="BS1153" i="1" s="1"/>
  <c r="I1340" i="1"/>
  <c r="O1341" i="1"/>
  <c r="AB1341" i="1" s="1"/>
  <c r="AQ1341" i="1" s="1"/>
  <c r="BT1341" i="1" s="1"/>
  <c r="H1334" i="1"/>
  <c r="N1334" i="1" s="1"/>
  <c r="AA1334" i="1" s="1"/>
  <c r="AP1334" i="1" s="1"/>
  <c r="BS1334" i="1" s="1"/>
  <c r="N1335" i="1"/>
  <c r="AA1335" i="1" s="1"/>
  <c r="AP1335" i="1" s="1"/>
  <c r="BS1335" i="1" s="1"/>
  <c r="H1088" i="1"/>
  <c r="N1089" i="1"/>
  <c r="AA1089" i="1" s="1"/>
  <c r="AP1089" i="1" s="1"/>
  <c r="BS1089" i="1" s="1"/>
  <c r="H1251" i="1"/>
  <c r="N1256" i="1"/>
  <c r="AA1256" i="1" s="1"/>
  <c r="AP1256" i="1" s="1"/>
  <c r="BS1256" i="1" s="1"/>
  <c r="H660" i="1"/>
  <c r="N661" i="1"/>
  <c r="AA661" i="1" s="1"/>
  <c r="AP661" i="1" s="1"/>
  <c r="BS661" i="1" s="1"/>
  <c r="I631" i="1"/>
  <c r="O631" i="1" s="1"/>
  <c r="AB631" i="1" s="1"/>
  <c r="AQ631" i="1" s="1"/>
  <c r="BT631" i="1" s="1"/>
  <c r="O632" i="1"/>
  <c r="AB632" i="1" s="1"/>
  <c r="AQ632" i="1" s="1"/>
  <c r="BT632" i="1" s="1"/>
  <c r="H628" i="1"/>
  <c r="N628" i="1" s="1"/>
  <c r="AA628" i="1" s="1"/>
  <c r="AP628" i="1" s="1"/>
  <c r="BS628" i="1" s="1"/>
  <c r="N629" i="1"/>
  <c r="AA629" i="1" s="1"/>
  <c r="AP629" i="1" s="1"/>
  <c r="BS629" i="1" s="1"/>
  <c r="I604" i="1"/>
  <c r="O604" i="1" s="1"/>
  <c r="AB604" i="1" s="1"/>
  <c r="AQ604" i="1" s="1"/>
  <c r="BT604" i="1" s="1"/>
  <c r="O605" i="1"/>
  <c r="AB605" i="1" s="1"/>
  <c r="AQ605" i="1" s="1"/>
  <c r="BT605" i="1" s="1"/>
  <c r="H589" i="1"/>
  <c r="N589" i="1" s="1"/>
  <c r="AA589" i="1" s="1"/>
  <c r="AP589" i="1" s="1"/>
  <c r="BS589" i="1" s="1"/>
  <c r="N590" i="1"/>
  <c r="AA590" i="1" s="1"/>
  <c r="AP590" i="1" s="1"/>
  <c r="BS590" i="1" s="1"/>
  <c r="I580" i="1"/>
  <c r="O580" i="1" s="1"/>
  <c r="AB580" i="1" s="1"/>
  <c r="AQ580" i="1" s="1"/>
  <c r="BT580" i="1" s="1"/>
  <c r="O581" i="1"/>
  <c r="AB581" i="1" s="1"/>
  <c r="AQ581" i="1" s="1"/>
  <c r="BT581" i="1" s="1"/>
  <c r="H577" i="1"/>
  <c r="N578" i="1"/>
  <c r="AA578" i="1" s="1"/>
  <c r="AP578" i="1" s="1"/>
  <c r="BS578" i="1" s="1"/>
  <c r="I736" i="1"/>
  <c r="O736" i="1" s="1"/>
  <c r="AB736" i="1" s="1"/>
  <c r="AQ736" i="1" s="1"/>
  <c r="BT736" i="1" s="1"/>
  <c r="O737" i="1"/>
  <c r="AB737" i="1" s="1"/>
  <c r="AQ737" i="1" s="1"/>
  <c r="BT737" i="1" s="1"/>
  <c r="H708" i="1"/>
  <c r="N709" i="1"/>
  <c r="AA709" i="1" s="1"/>
  <c r="AP709" i="1" s="1"/>
  <c r="BS709" i="1" s="1"/>
  <c r="N1053" i="1"/>
  <c r="AA1053" i="1" s="1"/>
  <c r="AP1053" i="1" s="1"/>
  <c r="BS1053" i="1" s="1"/>
  <c r="H1093" i="1"/>
  <c r="H1179" i="1"/>
  <c r="N1180" i="1"/>
  <c r="AA1180" i="1" s="1"/>
  <c r="AP1180" i="1" s="1"/>
  <c r="BS1180" i="1" s="1"/>
  <c r="H831" i="1"/>
  <c r="N832" i="1"/>
  <c r="AA832" i="1" s="1"/>
  <c r="AP832" i="1" s="1"/>
  <c r="BS832" i="1" s="1"/>
  <c r="I982" i="1"/>
  <c r="O983" i="1"/>
  <c r="AB983" i="1" s="1"/>
  <c r="AQ983" i="1" s="1"/>
  <c r="BT983" i="1" s="1"/>
  <c r="O859" i="1"/>
  <c r="AB859" i="1" s="1"/>
  <c r="AQ859" i="1" s="1"/>
  <c r="BT859" i="1" s="1"/>
  <c r="G1421" i="1"/>
  <c r="M1422" i="1"/>
  <c r="Z1422" i="1" s="1"/>
  <c r="AO1422" i="1" s="1"/>
  <c r="AS1422" i="1" s="1"/>
  <c r="AY1422" i="1" s="1"/>
  <c r="BA1422" i="1" s="1"/>
  <c r="BR1422" i="1" s="1"/>
  <c r="BV1422" i="1" s="1"/>
  <c r="I1324" i="1"/>
  <c r="O1324" i="1" s="1"/>
  <c r="AB1324" i="1" s="1"/>
  <c r="AQ1324" i="1" s="1"/>
  <c r="BT1324" i="1" s="1"/>
  <c r="O1325" i="1"/>
  <c r="AB1325" i="1" s="1"/>
  <c r="AQ1325" i="1" s="1"/>
  <c r="BT1325" i="1" s="1"/>
  <c r="G1439" i="1"/>
  <c r="M1440" i="1"/>
  <c r="Z1440" i="1" s="1"/>
  <c r="AO1440" i="1" s="1"/>
  <c r="AS1440" i="1" s="1"/>
  <c r="AY1440" i="1" s="1"/>
  <c r="BA1440" i="1" s="1"/>
  <c r="BR1440" i="1" s="1"/>
  <c r="BV1440" i="1" s="1"/>
  <c r="H1329" i="1"/>
  <c r="N1329" i="1" s="1"/>
  <c r="AA1329" i="1" s="1"/>
  <c r="AP1329" i="1" s="1"/>
  <c r="BS1329" i="1" s="1"/>
  <c r="N1330" i="1"/>
  <c r="AA1330" i="1" s="1"/>
  <c r="AP1330" i="1" s="1"/>
  <c r="BS1330" i="1" s="1"/>
  <c r="I1439" i="1"/>
  <c r="O1440" i="1"/>
  <c r="AB1440" i="1" s="1"/>
  <c r="AQ1440" i="1" s="1"/>
  <c r="BT1440" i="1" s="1"/>
  <c r="I1426" i="1"/>
  <c r="O1426" i="1" s="1"/>
  <c r="AB1426" i="1" s="1"/>
  <c r="AQ1426" i="1" s="1"/>
  <c r="BT1426" i="1" s="1"/>
  <c r="O1427" i="1"/>
  <c r="AB1427" i="1" s="1"/>
  <c r="AQ1427" i="1" s="1"/>
  <c r="BT1427" i="1" s="1"/>
  <c r="H1382" i="1"/>
  <c r="N1382" i="1" s="1"/>
  <c r="AA1382" i="1" s="1"/>
  <c r="AP1382" i="1" s="1"/>
  <c r="BS1382" i="1" s="1"/>
  <c r="N1383" i="1"/>
  <c r="AA1383" i="1" s="1"/>
  <c r="AP1383" i="1" s="1"/>
  <c r="BS1383" i="1" s="1"/>
  <c r="H1324" i="1"/>
  <c r="N1324" i="1" s="1"/>
  <c r="AA1324" i="1" s="1"/>
  <c r="AP1324" i="1" s="1"/>
  <c r="BS1324" i="1" s="1"/>
  <c r="N1325" i="1"/>
  <c r="AA1325" i="1" s="1"/>
  <c r="AP1325" i="1" s="1"/>
  <c r="BS1325" i="1" s="1"/>
  <c r="I1304" i="1"/>
  <c r="O1305" i="1"/>
  <c r="AB1305" i="1" s="1"/>
  <c r="AQ1305" i="1" s="1"/>
  <c r="BT1305" i="1" s="1"/>
  <c r="H1372" i="1"/>
  <c r="N1373" i="1"/>
  <c r="AA1373" i="1" s="1"/>
  <c r="AP1373" i="1" s="1"/>
  <c r="BS1373" i="1" s="1"/>
  <c r="I538" i="1"/>
  <c r="O538" i="1" s="1"/>
  <c r="AB538" i="1" s="1"/>
  <c r="AQ538" i="1" s="1"/>
  <c r="BT538" i="1" s="1"/>
  <c r="O539" i="1"/>
  <c r="AB539" i="1" s="1"/>
  <c r="AQ539" i="1" s="1"/>
  <c r="BT539" i="1" s="1"/>
  <c r="H580" i="1"/>
  <c r="N580" i="1" s="1"/>
  <c r="AA580" i="1" s="1"/>
  <c r="AP580" i="1" s="1"/>
  <c r="BS580" i="1" s="1"/>
  <c r="N581" i="1"/>
  <c r="AA581" i="1" s="1"/>
  <c r="AP581" i="1" s="1"/>
  <c r="BS581" i="1" s="1"/>
  <c r="I764" i="1"/>
  <c r="O764" i="1" s="1"/>
  <c r="AB764" i="1" s="1"/>
  <c r="AQ764" i="1" s="1"/>
  <c r="BT764" i="1" s="1"/>
  <c r="O765" i="1"/>
  <c r="AB765" i="1" s="1"/>
  <c r="AQ765" i="1" s="1"/>
  <c r="BT765" i="1" s="1"/>
  <c r="N859" i="1"/>
  <c r="AA859" i="1" s="1"/>
  <c r="AP859" i="1" s="1"/>
  <c r="BS859" i="1" s="1"/>
  <c r="I1411" i="1"/>
  <c r="O1412" i="1"/>
  <c r="AB1412" i="1" s="1"/>
  <c r="AQ1412" i="1" s="1"/>
  <c r="BT1412" i="1" s="1"/>
  <c r="H955" i="1"/>
  <c r="N956" i="1"/>
  <c r="AA956" i="1" s="1"/>
  <c r="AP956" i="1" s="1"/>
  <c r="BS956" i="1" s="1"/>
  <c r="N1313" i="1"/>
  <c r="AA1313" i="1" s="1"/>
  <c r="AP1313" i="1" s="1"/>
  <c r="BS1313" i="1" s="1"/>
  <c r="H1045" i="1"/>
  <c r="N1045" i="1" s="1"/>
  <c r="AA1045" i="1" s="1"/>
  <c r="AP1045" i="1" s="1"/>
  <c r="BS1045" i="1" s="1"/>
  <c r="N1046" i="1"/>
  <c r="AA1046" i="1" s="1"/>
  <c r="AP1046" i="1" s="1"/>
  <c r="BS1046" i="1" s="1"/>
  <c r="I1238" i="1"/>
  <c r="O1238" i="1" s="1"/>
  <c r="AB1238" i="1" s="1"/>
  <c r="AQ1238" i="1" s="1"/>
  <c r="BT1238" i="1" s="1"/>
  <c r="O1239" i="1"/>
  <c r="AB1239" i="1" s="1"/>
  <c r="AQ1239" i="1" s="1"/>
  <c r="BT1239" i="1" s="1"/>
  <c r="H1444" i="1"/>
  <c r="N1444" i="1" s="1"/>
  <c r="AA1444" i="1" s="1"/>
  <c r="AP1444" i="1" s="1"/>
  <c r="BS1444" i="1" s="1"/>
  <c r="N1445" i="1"/>
  <c r="AA1445" i="1" s="1"/>
  <c r="AP1445" i="1" s="1"/>
  <c r="BS1445" i="1" s="1"/>
  <c r="I1293" i="1"/>
  <c r="O1294" i="1"/>
  <c r="AB1294" i="1" s="1"/>
  <c r="AQ1294" i="1" s="1"/>
  <c r="BT1294" i="1" s="1"/>
  <c r="N873" i="1"/>
  <c r="AA873" i="1" s="1"/>
  <c r="AP873" i="1" s="1"/>
  <c r="BS873" i="1" s="1"/>
  <c r="N882" i="1"/>
  <c r="AA882" i="1" s="1"/>
  <c r="AP882" i="1" s="1"/>
  <c r="BS882" i="1" s="1"/>
  <c r="H1114" i="1"/>
  <c r="N1115" i="1"/>
  <c r="AA1115" i="1" s="1"/>
  <c r="AP1115" i="1" s="1"/>
  <c r="BS1115" i="1" s="1"/>
  <c r="I938" i="1"/>
  <c r="O939" i="1"/>
  <c r="AB939" i="1" s="1"/>
  <c r="AQ939" i="1" s="1"/>
  <c r="BT939" i="1" s="1"/>
  <c r="I894" i="1"/>
  <c r="O895" i="1"/>
  <c r="AB895" i="1" s="1"/>
  <c r="AQ895" i="1" s="1"/>
  <c r="BT895" i="1" s="1"/>
  <c r="H976" i="1"/>
  <c r="N977" i="1"/>
  <c r="AA977" i="1" s="1"/>
  <c r="AP977" i="1" s="1"/>
  <c r="BS977" i="1" s="1"/>
  <c r="H922" i="1"/>
  <c r="N923" i="1"/>
  <c r="AA923" i="1" s="1"/>
  <c r="AP923" i="1" s="1"/>
  <c r="BS923" i="1" s="1"/>
  <c r="H888" i="1"/>
  <c r="N889" i="1"/>
  <c r="AA889" i="1" s="1"/>
  <c r="AP889" i="1" s="1"/>
  <c r="BS889" i="1" s="1"/>
  <c r="H943" i="1"/>
  <c r="N944" i="1"/>
  <c r="AA944" i="1" s="1"/>
  <c r="AP944" i="1" s="1"/>
  <c r="BS944" i="1" s="1"/>
  <c r="H899" i="1"/>
  <c r="N900" i="1"/>
  <c r="AA900" i="1" s="1"/>
  <c r="AP900" i="1" s="1"/>
  <c r="BS900" i="1" s="1"/>
  <c r="I1362" i="1"/>
  <c r="O1362" i="1" s="1"/>
  <c r="AB1362" i="1" s="1"/>
  <c r="AQ1362" i="1" s="1"/>
  <c r="BT1362" i="1" s="1"/>
  <c r="O1363" i="1"/>
  <c r="AB1363" i="1" s="1"/>
  <c r="AQ1363" i="1" s="1"/>
  <c r="BT1363" i="1" s="1"/>
  <c r="H1393" i="1"/>
  <c r="N1394" i="1"/>
  <c r="AA1394" i="1" s="1"/>
  <c r="AP1394" i="1" s="1"/>
  <c r="BS1394" i="1" s="1"/>
  <c r="O1313" i="1"/>
  <c r="AB1313" i="1" s="1"/>
  <c r="AQ1313" i="1" s="1"/>
  <c r="BT1313" i="1" s="1"/>
  <c r="H993" i="1"/>
  <c r="N994" i="1"/>
  <c r="AA994" i="1" s="1"/>
  <c r="AP994" i="1" s="1"/>
  <c r="BS994" i="1" s="1"/>
  <c r="H519" i="1"/>
  <c r="N519" i="1" s="1"/>
  <c r="AA519" i="1" s="1"/>
  <c r="AP519" i="1" s="1"/>
  <c r="BS519" i="1" s="1"/>
  <c r="N520" i="1"/>
  <c r="AA520" i="1" s="1"/>
  <c r="AP520" i="1" s="1"/>
  <c r="BS520" i="1" s="1"/>
  <c r="I611" i="1"/>
  <c r="O611" i="1" s="1"/>
  <c r="AB611" i="1" s="1"/>
  <c r="AQ611" i="1" s="1"/>
  <c r="BT611" i="1" s="1"/>
  <c r="O612" i="1"/>
  <c r="AB612" i="1" s="1"/>
  <c r="AQ612" i="1" s="1"/>
  <c r="BT612" i="1" s="1"/>
  <c r="I586" i="1"/>
  <c r="O586" i="1" s="1"/>
  <c r="AB586" i="1" s="1"/>
  <c r="AQ586" i="1" s="1"/>
  <c r="BT586" i="1" s="1"/>
  <c r="O587" i="1"/>
  <c r="AB587" i="1" s="1"/>
  <c r="AQ587" i="1" s="1"/>
  <c r="BT587" i="1" s="1"/>
  <c r="I703" i="1"/>
  <c r="O704" i="1"/>
  <c r="AB704" i="1" s="1"/>
  <c r="AQ704" i="1" s="1"/>
  <c r="BT704" i="1" s="1"/>
  <c r="I678" i="1"/>
  <c r="O679" i="1"/>
  <c r="AB679" i="1" s="1"/>
  <c r="AQ679" i="1" s="1"/>
  <c r="BT679" i="1" s="1"/>
  <c r="H1025" i="1"/>
  <c r="N1026" i="1"/>
  <c r="AA1026" i="1" s="1"/>
  <c r="AP1026" i="1" s="1"/>
  <c r="BS1026" i="1" s="1"/>
  <c r="I831" i="1"/>
  <c r="O832" i="1"/>
  <c r="AB832" i="1" s="1"/>
  <c r="AQ832" i="1" s="1"/>
  <c r="BT832" i="1" s="1"/>
  <c r="H1299" i="1"/>
  <c r="N1299" i="1" s="1"/>
  <c r="AA1299" i="1" s="1"/>
  <c r="AP1299" i="1" s="1"/>
  <c r="BS1299" i="1" s="1"/>
  <c r="N1300" i="1"/>
  <c r="AA1300" i="1" s="1"/>
  <c r="AP1300" i="1" s="1"/>
  <c r="BS1300" i="1" s="1"/>
  <c r="I1345" i="1"/>
  <c r="O1345" i="1" s="1"/>
  <c r="AB1345" i="1" s="1"/>
  <c r="AQ1345" i="1" s="1"/>
  <c r="BT1345" i="1" s="1"/>
  <c r="O1346" i="1"/>
  <c r="AB1346" i="1" s="1"/>
  <c r="AQ1346" i="1" s="1"/>
  <c r="BT1346" i="1" s="1"/>
  <c r="I1387" i="1"/>
  <c r="O1387" i="1" s="1"/>
  <c r="AB1387" i="1" s="1"/>
  <c r="AQ1387" i="1" s="1"/>
  <c r="BT1387" i="1" s="1"/>
  <c r="O1388" i="1"/>
  <c r="AB1388" i="1" s="1"/>
  <c r="AQ1388" i="1" s="1"/>
  <c r="BT1388" i="1" s="1"/>
  <c r="H1293" i="1"/>
  <c r="N1294" i="1"/>
  <c r="AA1294" i="1" s="1"/>
  <c r="AP1294" i="1" s="1"/>
  <c r="BS1294" i="1" s="1"/>
  <c r="H1345" i="1"/>
  <c r="N1345" i="1" s="1"/>
  <c r="AA1345" i="1" s="1"/>
  <c r="AP1345" i="1" s="1"/>
  <c r="BS1345" i="1" s="1"/>
  <c r="N1346" i="1"/>
  <c r="AA1346" i="1" s="1"/>
  <c r="AP1346" i="1" s="1"/>
  <c r="BS1346" i="1" s="1"/>
  <c r="I1231" i="1"/>
  <c r="O1232" i="1"/>
  <c r="AB1232" i="1" s="1"/>
  <c r="AQ1232" i="1" s="1"/>
  <c r="BT1232" i="1" s="1"/>
  <c r="I1372" i="1"/>
  <c r="O1373" i="1"/>
  <c r="AB1373" i="1" s="1"/>
  <c r="AQ1373" i="1" s="1"/>
  <c r="BT1373" i="1" s="1"/>
  <c r="I519" i="1"/>
  <c r="O519" i="1" s="1"/>
  <c r="AB519" i="1" s="1"/>
  <c r="AQ519" i="1" s="1"/>
  <c r="BT519" i="1" s="1"/>
  <c r="O520" i="1"/>
  <c r="AB520" i="1" s="1"/>
  <c r="AQ520" i="1" s="1"/>
  <c r="BT520" i="1" s="1"/>
  <c r="I583" i="1"/>
  <c r="O583" i="1" s="1"/>
  <c r="AB583" i="1" s="1"/>
  <c r="AQ583" i="1" s="1"/>
  <c r="BT583" i="1" s="1"/>
  <c r="O584" i="1"/>
  <c r="AB584" i="1" s="1"/>
  <c r="AQ584" i="1" s="1"/>
  <c r="BT584" i="1" s="1"/>
  <c r="N1067" i="1"/>
  <c r="AA1067" i="1" s="1"/>
  <c r="AP1067" i="1" s="1"/>
  <c r="BS1067" i="1" s="1"/>
  <c r="N1076" i="1"/>
  <c r="AA1076" i="1" s="1"/>
  <c r="AP1076" i="1" s="1"/>
  <c r="BS1076" i="1" s="1"/>
  <c r="I1444" i="1"/>
  <c r="O1444" i="1" s="1"/>
  <c r="AB1444" i="1" s="1"/>
  <c r="AQ1444" i="1" s="1"/>
  <c r="BT1444" i="1" s="1"/>
  <c r="O1445" i="1"/>
  <c r="AB1445" i="1" s="1"/>
  <c r="AQ1445" i="1" s="1"/>
  <c r="BT1445" i="1" s="1"/>
  <c r="I943" i="1"/>
  <c r="O944" i="1"/>
  <c r="AB944" i="1" s="1"/>
  <c r="AQ944" i="1" s="1"/>
  <c r="BT944" i="1" s="1"/>
  <c r="H1352" i="1"/>
  <c r="N1353" i="1"/>
  <c r="AA1353" i="1" s="1"/>
  <c r="AP1353" i="1" s="1"/>
  <c r="BS1353" i="1" s="1"/>
  <c r="I950" i="1"/>
  <c r="O951" i="1"/>
  <c r="AB951" i="1" s="1"/>
  <c r="AQ951" i="1" s="1"/>
  <c r="BT951" i="1" s="1"/>
  <c r="I917" i="1"/>
  <c r="O918" i="1"/>
  <c r="AB918" i="1" s="1"/>
  <c r="AQ918" i="1" s="1"/>
  <c r="BT918" i="1" s="1"/>
  <c r="H538" i="1"/>
  <c r="N538" i="1" s="1"/>
  <c r="AA538" i="1" s="1"/>
  <c r="AP538" i="1" s="1"/>
  <c r="BS538" i="1" s="1"/>
  <c r="N539" i="1"/>
  <c r="AA539" i="1" s="1"/>
  <c r="AP539" i="1" s="1"/>
  <c r="BS539" i="1" s="1"/>
  <c r="I625" i="1"/>
  <c r="O625" i="1" s="1"/>
  <c r="AB625" i="1" s="1"/>
  <c r="AQ625" i="1" s="1"/>
  <c r="BT625" i="1" s="1"/>
  <c r="O626" i="1"/>
  <c r="AB626" i="1" s="1"/>
  <c r="AQ626" i="1" s="1"/>
  <c r="BT626" i="1" s="1"/>
  <c r="H622" i="1"/>
  <c r="N622" i="1" s="1"/>
  <c r="AA622" i="1" s="1"/>
  <c r="AP622" i="1" s="1"/>
  <c r="BS622" i="1" s="1"/>
  <c r="N623" i="1"/>
  <c r="AA623" i="1" s="1"/>
  <c r="AP623" i="1" s="1"/>
  <c r="BS623" i="1" s="1"/>
  <c r="H583" i="1"/>
  <c r="N583" i="1" s="1"/>
  <c r="AA583" i="1" s="1"/>
  <c r="AP583" i="1" s="1"/>
  <c r="BS583" i="1" s="1"/>
  <c r="N584" i="1"/>
  <c r="AA584" i="1" s="1"/>
  <c r="AP584" i="1" s="1"/>
  <c r="BS584" i="1" s="1"/>
  <c r="H569" i="1"/>
  <c r="N570" i="1"/>
  <c r="AA570" i="1" s="1"/>
  <c r="AP570" i="1" s="1"/>
  <c r="BS570" i="1" s="1"/>
  <c r="H698" i="1"/>
  <c r="N698" i="1" s="1"/>
  <c r="AA698" i="1" s="1"/>
  <c r="AP698" i="1" s="1"/>
  <c r="BS698" i="1" s="1"/>
  <c r="N699" i="1"/>
  <c r="AA699" i="1" s="1"/>
  <c r="AP699" i="1" s="1"/>
  <c r="BS699" i="1" s="1"/>
  <c r="H764" i="1"/>
  <c r="N764" i="1" s="1"/>
  <c r="AA764" i="1" s="1"/>
  <c r="AP764" i="1" s="1"/>
  <c r="BS764" i="1" s="1"/>
  <c r="N765" i="1"/>
  <c r="AA765" i="1" s="1"/>
  <c r="AP765" i="1" s="1"/>
  <c r="BS765" i="1" s="1"/>
  <c r="H1032" i="1"/>
  <c r="N1036" i="1"/>
  <c r="AA1036" i="1" s="1"/>
  <c r="AP1036" i="1" s="1"/>
  <c r="BS1036" i="1" s="1"/>
  <c r="H960" i="1"/>
  <c r="I906" i="1"/>
  <c r="H1367" i="1"/>
  <c r="N1367" i="1" s="1"/>
  <c r="AA1367" i="1" s="1"/>
  <c r="AP1367" i="1" s="1"/>
  <c r="BS1367" i="1" s="1"/>
  <c r="N1368" i="1"/>
  <c r="AA1368" i="1" s="1"/>
  <c r="AP1368" i="1" s="1"/>
  <c r="BS1368" i="1" s="1"/>
  <c r="I1334" i="1"/>
  <c r="O1334" i="1" s="1"/>
  <c r="AB1334" i="1" s="1"/>
  <c r="AQ1334" i="1" s="1"/>
  <c r="BT1334" i="1" s="1"/>
  <c r="O1335" i="1"/>
  <c r="AB1335" i="1" s="1"/>
  <c r="AQ1335" i="1" s="1"/>
  <c r="BT1335" i="1" s="1"/>
  <c r="I660" i="1"/>
  <c r="O661" i="1"/>
  <c r="AB661" i="1" s="1"/>
  <c r="AQ661" i="1" s="1"/>
  <c r="BT661" i="1" s="1"/>
  <c r="I628" i="1"/>
  <c r="O628" i="1" s="1"/>
  <c r="AB628" i="1" s="1"/>
  <c r="AQ628" i="1" s="1"/>
  <c r="BT628" i="1" s="1"/>
  <c r="O629" i="1"/>
  <c r="AB629" i="1" s="1"/>
  <c r="AQ629" i="1" s="1"/>
  <c r="BT629" i="1" s="1"/>
  <c r="H625" i="1"/>
  <c r="N625" i="1" s="1"/>
  <c r="AA625" i="1" s="1"/>
  <c r="AP625" i="1" s="1"/>
  <c r="BS625" i="1" s="1"/>
  <c r="N626" i="1"/>
  <c r="AA626" i="1" s="1"/>
  <c r="AP626" i="1" s="1"/>
  <c r="BS626" i="1" s="1"/>
  <c r="H611" i="1"/>
  <c r="N611" i="1" s="1"/>
  <c r="AA611" i="1" s="1"/>
  <c r="AP611" i="1" s="1"/>
  <c r="BS611" i="1" s="1"/>
  <c r="N612" i="1"/>
  <c r="AA612" i="1" s="1"/>
  <c r="AP612" i="1" s="1"/>
  <c r="BS612" i="1" s="1"/>
  <c r="I589" i="1"/>
  <c r="O589" i="1" s="1"/>
  <c r="AB589" i="1" s="1"/>
  <c r="AQ589" i="1" s="1"/>
  <c r="BT589" i="1" s="1"/>
  <c r="O590" i="1"/>
  <c r="AB590" i="1" s="1"/>
  <c r="AQ590" i="1" s="1"/>
  <c r="BT590" i="1" s="1"/>
  <c r="H586" i="1"/>
  <c r="N586" i="1" s="1"/>
  <c r="AA586" i="1" s="1"/>
  <c r="AP586" i="1" s="1"/>
  <c r="BS586" i="1" s="1"/>
  <c r="N587" i="1"/>
  <c r="AA587" i="1" s="1"/>
  <c r="AP587" i="1" s="1"/>
  <c r="BS587" i="1" s="1"/>
  <c r="I577" i="1"/>
  <c r="O578" i="1"/>
  <c r="AB578" i="1" s="1"/>
  <c r="AQ578" i="1" s="1"/>
  <c r="BT578" i="1" s="1"/>
  <c r="I708" i="1"/>
  <c r="O709" i="1"/>
  <c r="AB709" i="1" s="1"/>
  <c r="AQ709" i="1" s="1"/>
  <c r="BT709" i="1" s="1"/>
  <c r="H703" i="1"/>
  <c r="N704" i="1"/>
  <c r="AA704" i="1" s="1"/>
  <c r="AP704" i="1" s="1"/>
  <c r="BS704" i="1" s="1"/>
  <c r="H678" i="1"/>
  <c r="N679" i="1"/>
  <c r="AA679" i="1" s="1"/>
  <c r="AP679" i="1" s="1"/>
  <c r="BS679" i="1" s="1"/>
  <c r="H906" i="1"/>
  <c r="I1093" i="1"/>
  <c r="H982" i="1"/>
  <c r="N983" i="1"/>
  <c r="AA983" i="1" s="1"/>
  <c r="AP983" i="1" s="1"/>
  <c r="BS983" i="1" s="1"/>
  <c r="H838" i="1"/>
  <c r="N842" i="1"/>
  <c r="AA842" i="1" s="1"/>
  <c r="AP842" i="1" s="1"/>
  <c r="BS842" i="1" s="1"/>
  <c r="I838" i="1"/>
  <c r="O842" i="1"/>
  <c r="AB842" i="1" s="1"/>
  <c r="AQ842" i="1" s="1"/>
  <c r="BT842" i="1" s="1"/>
  <c r="H1224" i="1"/>
  <c r="N1225" i="1"/>
  <c r="AA1225" i="1" s="1"/>
  <c r="AP1225" i="1" s="1"/>
  <c r="BS1225" i="1" s="1"/>
  <c r="H1145" i="1"/>
  <c r="N1146" i="1"/>
  <c r="AA1146" i="1" s="1"/>
  <c r="AP1146" i="1" s="1"/>
  <c r="BS1146" i="1" s="1"/>
  <c r="H971" i="1"/>
  <c r="N972" i="1"/>
  <c r="AA972" i="1" s="1"/>
  <c r="AP972" i="1" s="1"/>
  <c r="BS972" i="1" s="1"/>
  <c r="I922" i="1"/>
  <c r="O923" i="1"/>
  <c r="AB923" i="1" s="1"/>
  <c r="AQ923" i="1" s="1"/>
  <c r="BT923" i="1" s="1"/>
  <c r="I1299" i="1"/>
  <c r="O1299" i="1" s="1"/>
  <c r="AB1299" i="1" s="1"/>
  <c r="AQ1299" i="1" s="1"/>
  <c r="BT1299" i="1" s="1"/>
  <c r="O1300" i="1"/>
  <c r="AB1300" i="1" s="1"/>
  <c r="AQ1300" i="1" s="1"/>
  <c r="BT1300" i="1" s="1"/>
  <c r="H1362" i="1"/>
  <c r="N1362" i="1" s="1"/>
  <c r="AA1362" i="1" s="1"/>
  <c r="AP1362" i="1" s="1"/>
  <c r="BS1362" i="1" s="1"/>
  <c r="N1363" i="1"/>
  <c r="AA1363" i="1" s="1"/>
  <c r="AP1363" i="1" s="1"/>
  <c r="BS1363" i="1" s="1"/>
  <c r="I1382" i="1"/>
  <c r="O1382" i="1" s="1"/>
  <c r="AB1382" i="1" s="1"/>
  <c r="AQ1382" i="1" s="1"/>
  <c r="BT1382" i="1" s="1"/>
  <c r="O1383" i="1"/>
  <c r="AB1383" i="1" s="1"/>
  <c r="AQ1383" i="1" s="1"/>
  <c r="BT1383" i="1" s="1"/>
  <c r="H1219" i="1"/>
  <c r="N1220" i="1"/>
  <c r="AA1220" i="1" s="1"/>
  <c r="AP1220" i="1" s="1"/>
  <c r="BS1220" i="1" s="1"/>
  <c r="H1135" i="1"/>
  <c r="N1136" i="1"/>
  <c r="AA1136" i="1" s="1"/>
  <c r="AP1136" i="1" s="1"/>
  <c r="BS1136" i="1" s="1"/>
  <c r="H1017" i="1"/>
  <c r="N1018" i="1"/>
  <c r="AA1018" i="1" s="1"/>
  <c r="AP1018" i="1" s="1"/>
  <c r="BS1018" i="1" s="1"/>
  <c r="I1352" i="1"/>
  <c r="O1353" i="1"/>
  <c r="AB1353" i="1" s="1"/>
  <c r="AQ1353" i="1" s="1"/>
  <c r="BT1353" i="1" s="1"/>
  <c r="H1304" i="1"/>
  <c r="N1305" i="1"/>
  <c r="AA1305" i="1" s="1"/>
  <c r="AP1305" i="1" s="1"/>
  <c r="BS1305" i="1" s="1"/>
  <c r="I1224" i="1"/>
  <c r="O1225" i="1"/>
  <c r="AB1225" i="1" s="1"/>
  <c r="AQ1225" i="1" s="1"/>
  <c r="BT1225" i="1" s="1"/>
  <c r="H1168" i="1"/>
  <c r="N1169" i="1"/>
  <c r="AA1169" i="1" s="1"/>
  <c r="AP1169" i="1" s="1"/>
  <c r="BS1169" i="1" s="1"/>
  <c r="H1124" i="1"/>
  <c r="N1125" i="1"/>
  <c r="AA1125" i="1" s="1"/>
  <c r="AP1125" i="1" s="1"/>
  <c r="BS1125" i="1" s="1"/>
  <c r="H1082" i="1"/>
  <c r="N1083" i="1"/>
  <c r="AA1083" i="1" s="1"/>
  <c r="AP1083" i="1" s="1"/>
  <c r="BS1083" i="1" s="1"/>
  <c r="H1010" i="1"/>
  <c r="N1011" i="1"/>
  <c r="AA1011" i="1" s="1"/>
  <c r="AP1011" i="1" s="1"/>
  <c r="BS1011" i="1" s="1"/>
  <c r="H1387" i="1"/>
  <c r="N1387" i="1" s="1"/>
  <c r="AA1387" i="1" s="1"/>
  <c r="AP1387" i="1" s="1"/>
  <c r="BS1387" i="1" s="1"/>
  <c r="N1388" i="1"/>
  <c r="AA1388" i="1" s="1"/>
  <c r="AP1388" i="1" s="1"/>
  <c r="BS1388" i="1" s="1"/>
  <c r="H1340" i="1"/>
  <c r="N1341" i="1"/>
  <c r="AA1341" i="1" s="1"/>
  <c r="AP1341" i="1" s="1"/>
  <c r="BS1341" i="1" s="1"/>
  <c r="H1421" i="1"/>
  <c r="N1422" i="1"/>
  <c r="AA1422" i="1" s="1"/>
  <c r="AP1422" i="1" s="1"/>
  <c r="BS1422" i="1" s="1"/>
  <c r="H1439" i="1"/>
  <c r="N1440" i="1"/>
  <c r="AA1440" i="1" s="1"/>
  <c r="AP1440" i="1" s="1"/>
  <c r="BS1440" i="1" s="1"/>
  <c r="I1367" i="1"/>
  <c r="O1367" i="1" s="1"/>
  <c r="AB1367" i="1" s="1"/>
  <c r="AQ1367" i="1" s="1"/>
  <c r="BT1367" i="1" s="1"/>
  <c r="O1368" i="1"/>
  <c r="AB1368" i="1" s="1"/>
  <c r="AQ1368" i="1" s="1"/>
  <c r="BT1368" i="1" s="1"/>
  <c r="I955" i="1"/>
  <c r="O956" i="1"/>
  <c r="AB956" i="1" s="1"/>
  <c r="AQ956" i="1" s="1"/>
  <c r="BT956" i="1" s="1"/>
  <c r="I899" i="1"/>
  <c r="O900" i="1"/>
  <c r="AB900" i="1" s="1"/>
  <c r="AQ900" i="1" s="1"/>
  <c r="BT900" i="1" s="1"/>
  <c r="I1251" i="1"/>
  <c r="O1256" i="1"/>
  <c r="AB1256" i="1" s="1"/>
  <c r="AQ1256" i="1" s="1"/>
  <c r="BT1256" i="1" s="1"/>
  <c r="I1393" i="1"/>
  <c r="O1394" i="1"/>
  <c r="AB1394" i="1" s="1"/>
  <c r="AQ1394" i="1" s="1"/>
  <c r="BT1394" i="1" s="1"/>
  <c r="H1212" i="1"/>
  <c r="N1213" i="1"/>
  <c r="AA1213" i="1" s="1"/>
  <c r="AP1213" i="1" s="1"/>
  <c r="BS1213" i="1" s="1"/>
  <c r="H1140" i="1"/>
  <c r="N1141" i="1"/>
  <c r="AA1141" i="1" s="1"/>
  <c r="AP1141" i="1" s="1"/>
  <c r="BS1141" i="1" s="1"/>
  <c r="I1017" i="1"/>
  <c r="O1018" i="1"/>
  <c r="AB1018" i="1" s="1"/>
  <c r="AQ1018" i="1" s="1"/>
  <c r="BT1018" i="1" s="1"/>
  <c r="I993" i="1"/>
  <c r="O994" i="1"/>
  <c r="AB994" i="1" s="1"/>
  <c r="AQ994" i="1" s="1"/>
  <c r="BT994" i="1" s="1"/>
  <c r="H933" i="1"/>
  <c r="N934" i="1"/>
  <c r="AA934" i="1" s="1"/>
  <c r="AP934" i="1" s="1"/>
  <c r="BS934" i="1" s="1"/>
  <c r="H927" i="1"/>
  <c r="N928" i="1"/>
  <c r="AA928" i="1" s="1"/>
  <c r="AP928" i="1" s="1"/>
  <c r="BS928" i="1" s="1"/>
  <c r="H851" i="1"/>
  <c r="N851" i="1" s="1"/>
  <c r="AA851" i="1" s="1"/>
  <c r="AP851" i="1" s="1"/>
  <c r="BS851" i="1" s="1"/>
  <c r="N852" i="1"/>
  <c r="AA852" i="1" s="1"/>
  <c r="AP852" i="1" s="1"/>
  <c r="BS852" i="1" s="1"/>
  <c r="O873" i="1"/>
  <c r="AB873" i="1" s="1"/>
  <c r="AQ873" i="1" s="1"/>
  <c r="BT873" i="1" s="1"/>
  <c r="O882" i="1"/>
  <c r="AB882" i="1" s="1"/>
  <c r="AQ882" i="1" s="1"/>
  <c r="BT882" i="1" s="1"/>
  <c r="I933" i="1"/>
  <c r="O934" i="1"/>
  <c r="AB934" i="1" s="1"/>
  <c r="AQ934" i="1" s="1"/>
  <c r="BT934" i="1" s="1"/>
  <c r="I927" i="1"/>
  <c r="O928" i="1"/>
  <c r="AB928" i="1" s="1"/>
  <c r="AQ928" i="1" s="1"/>
  <c r="BT928" i="1" s="1"/>
  <c r="I851" i="1"/>
  <c r="O851" i="1" s="1"/>
  <c r="AB851" i="1" s="1"/>
  <c r="AQ851" i="1" s="1"/>
  <c r="BT851" i="1" s="1"/>
  <c r="O852" i="1"/>
  <c r="AB852" i="1" s="1"/>
  <c r="AQ852" i="1" s="1"/>
  <c r="BT852" i="1" s="1"/>
  <c r="I976" i="1"/>
  <c r="O977" i="1"/>
  <c r="AB977" i="1" s="1"/>
  <c r="AQ977" i="1" s="1"/>
  <c r="BT977" i="1" s="1"/>
  <c r="H917" i="1"/>
  <c r="N918" i="1"/>
  <c r="AA918" i="1" s="1"/>
  <c r="AP918" i="1" s="1"/>
  <c r="BS918" i="1" s="1"/>
  <c r="I1329" i="1"/>
  <c r="O1329" i="1" s="1"/>
  <c r="AB1329" i="1" s="1"/>
  <c r="AQ1329" i="1" s="1"/>
  <c r="BT1329" i="1" s="1"/>
  <c r="O1330" i="1"/>
  <c r="AB1330" i="1" s="1"/>
  <c r="AQ1330" i="1" s="1"/>
  <c r="BT1330" i="1" s="1"/>
  <c r="I1421" i="1"/>
  <c r="O1422" i="1"/>
  <c r="AB1422" i="1" s="1"/>
  <c r="AQ1422" i="1" s="1"/>
  <c r="BT1422" i="1" s="1"/>
  <c r="H1238" i="1"/>
  <c r="N1238" i="1" s="1"/>
  <c r="AA1238" i="1" s="1"/>
  <c r="AP1238" i="1" s="1"/>
  <c r="BS1238" i="1" s="1"/>
  <c r="N1239" i="1"/>
  <c r="AA1239" i="1" s="1"/>
  <c r="AP1239" i="1" s="1"/>
  <c r="BS1239" i="1" s="1"/>
  <c r="H1173" i="1"/>
  <c r="N1174" i="1"/>
  <c r="AA1174" i="1" s="1"/>
  <c r="AP1174" i="1" s="1"/>
  <c r="BS1174" i="1" s="1"/>
  <c r="I1010" i="1"/>
  <c r="O1011" i="1"/>
  <c r="AB1011" i="1" s="1"/>
  <c r="AQ1011" i="1" s="1"/>
  <c r="BT1011" i="1" s="1"/>
  <c r="H950" i="1"/>
  <c r="N951" i="1"/>
  <c r="AA951" i="1" s="1"/>
  <c r="AP951" i="1" s="1"/>
  <c r="BS951" i="1" s="1"/>
  <c r="H938" i="1"/>
  <c r="N939" i="1"/>
  <c r="AA939" i="1" s="1"/>
  <c r="AP939" i="1" s="1"/>
  <c r="BS939" i="1" s="1"/>
  <c r="H894" i="1"/>
  <c r="N895" i="1"/>
  <c r="AA895" i="1" s="1"/>
  <c r="AP895" i="1" s="1"/>
  <c r="BS895" i="1" s="1"/>
  <c r="G789" i="1"/>
  <c r="M789" i="1" s="1"/>
  <c r="Z789" i="1" s="1"/>
  <c r="AO789" i="1" s="1"/>
  <c r="AS789" i="1" s="1"/>
  <c r="AY789" i="1" s="1"/>
  <c r="BA789" i="1" s="1"/>
  <c r="BR789" i="1" s="1"/>
  <c r="BV789" i="1" s="1"/>
  <c r="H783" i="1"/>
  <c r="N783" i="1" s="1"/>
  <c r="AA783" i="1" s="1"/>
  <c r="AP783" i="1" s="1"/>
  <c r="BS783" i="1" s="1"/>
  <c r="I806" i="1"/>
  <c r="G682" i="1"/>
  <c r="M682" i="1" s="1"/>
  <c r="Z682" i="1" s="1"/>
  <c r="AO682" i="1" s="1"/>
  <c r="AS682" i="1" s="1"/>
  <c r="AY682" i="1" s="1"/>
  <c r="BA682" i="1" s="1"/>
  <c r="BR682" i="1" s="1"/>
  <c r="BV682" i="1" s="1"/>
  <c r="G817" i="1"/>
  <c r="G798" i="1"/>
  <c r="I817" i="1"/>
  <c r="H739" i="1"/>
  <c r="G806" i="1"/>
  <c r="G783" i="1"/>
  <c r="M783" i="1" s="1"/>
  <c r="Z783" i="1" s="1"/>
  <c r="AO783" i="1" s="1"/>
  <c r="AS783" i="1" s="1"/>
  <c r="AY783" i="1" s="1"/>
  <c r="BA783" i="1" s="1"/>
  <c r="BR783" i="1" s="1"/>
  <c r="BV783" i="1" s="1"/>
  <c r="I798" i="1"/>
  <c r="H798" i="1"/>
  <c r="G635" i="1"/>
  <c r="I635" i="1"/>
  <c r="I713" i="1"/>
  <c r="H713" i="1"/>
  <c r="G692" i="1"/>
  <c r="M692" i="1" s="1"/>
  <c r="Z692" i="1" s="1"/>
  <c r="AO692" i="1" s="1"/>
  <c r="AS692" i="1" s="1"/>
  <c r="AY692" i="1" s="1"/>
  <c r="BA692" i="1" s="1"/>
  <c r="BR692" i="1" s="1"/>
  <c r="BV692" i="1" s="1"/>
  <c r="H635" i="1"/>
  <c r="G739" i="1"/>
  <c r="I682" i="1"/>
  <c r="O682" i="1" s="1"/>
  <c r="AB682" i="1" s="1"/>
  <c r="AQ682" i="1" s="1"/>
  <c r="BT682" i="1" s="1"/>
  <c r="I789" i="1"/>
  <c r="O789" i="1" s="1"/>
  <c r="AB789" i="1" s="1"/>
  <c r="AQ789" i="1" s="1"/>
  <c r="BT789" i="1" s="1"/>
  <c r="H806" i="1"/>
  <c r="I739" i="1"/>
  <c r="G713" i="1"/>
  <c r="H682" i="1"/>
  <c r="N682" i="1" s="1"/>
  <c r="AA682" i="1" s="1"/>
  <c r="AP682" i="1" s="1"/>
  <c r="BS682" i="1" s="1"/>
  <c r="H789" i="1"/>
  <c r="N789" i="1" s="1"/>
  <c r="AA789" i="1" s="1"/>
  <c r="AP789" i="1" s="1"/>
  <c r="BS789" i="1" s="1"/>
  <c r="I783" i="1"/>
  <c r="O783" i="1" s="1"/>
  <c r="AB783" i="1" s="1"/>
  <c r="AQ783" i="1" s="1"/>
  <c r="BT783" i="1" s="1"/>
  <c r="H817" i="1"/>
  <c r="I692" i="1"/>
  <c r="O692" i="1" s="1"/>
  <c r="AB692" i="1" s="1"/>
  <c r="AQ692" i="1" s="1"/>
  <c r="BT692" i="1" s="1"/>
  <c r="H692" i="1"/>
  <c r="N692" i="1" s="1"/>
  <c r="AA692" i="1" s="1"/>
  <c r="AP692" i="1" s="1"/>
  <c r="BS692" i="1" s="1"/>
  <c r="H508" i="1"/>
  <c r="I508" i="1"/>
  <c r="G508" i="1"/>
  <c r="H497" i="1"/>
  <c r="I497" i="1"/>
  <c r="H501" i="1"/>
  <c r="I501" i="1"/>
  <c r="G497" i="1"/>
  <c r="G501" i="1"/>
  <c r="H483" i="1"/>
  <c r="I483" i="1"/>
  <c r="G483" i="1"/>
  <c r="H486" i="1"/>
  <c r="N486" i="1" s="1"/>
  <c r="AA486" i="1" s="1"/>
  <c r="AP486" i="1" s="1"/>
  <c r="BS486" i="1" s="1"/>
  <c r="I486" i="1"/>
  <c r="O486" i="1" s="1"/>
  <c r="AB486" i="1" s="1"/>
  <c r="AQ486" i="1" s="1"/>
  <c r="BT486" i="1" s="1"/>
  <c r="G486" i="1"/>
  <c r="M486" i="1" s="1"/>
  <c r="Z486" i="1" s="1"/>
  <c r="AO486" i="1" s="1"/>
  <c r="AS486" i="1" s="1"/>
  <c r="AY486" i="1" s="1"/>
  <c r="BA486" i="1" s="1"/>
  <c r="BR486" i="1" s="1"/>
  <c r="BV486" i="1" s="1"/>
  <c r="H488" i="1"/>
  <c r="N488" i="1" s="1"/>
  <c r="AA488" i="1" s="1"/>
  <c r="AP488" i="1" s="1"/>
  <c r="BS488" i="1" s="1"/>
  <c r="I488" i="1"/>
  <c r="O488" i="1" s="1"/>
  <c r="AB488" i="1" s="1"/>
  <c r="AQ488" i="1" s="1"/>
  <c r="BT488" i="1" s="1"/>
  <c r="G488" i="1"/>
  <c r="M488" i="1" s="1"/>
  <c r="Z488" i="1" s="1"/>
  <c r="AO488" i="1" s="1"/>
  <c r="AS488" i="1" s="1"/>
  <c r="AY488" i="1" s="1"/>
  <c r="BA488" i="1" s="1"/>
  <c r="BR488" i="1" s="1"/>
  <c r="BV488" i="1" s="1"/>
  <c r="H490" i="1"/>
  <c r="N490" i="1" s="1"/>
  <c r="AA490" i="1" s="1"/>
  <c r="AP490" i="1" s="1"/>
  <c r="BS490" i="1" s="1"/>
  <c r="I490" i="1"/>
  <c r="O490" i="1" s="1"/>
  <c r="AB490" i="1" s="1"/>
  <c r="AQ490" i="1" s="1"/>
  <c r="BT490" i="1" s="1"/>
  <c r="G490" i="1"/>
  <c r="M490" i="1" s="1"/>
  <c r="Z490" i="1" s="1"/>
  <c r="AO490" i="1" s="1"/>
  <c r="AS490" i="1" s="1"/>
  <c r="AY490" i="1" s="1"/>
  <c r="BA490" i="1" s="1"/>
  <c r="BR490" i="1" s="1"/>
  <c r="BV490" i="1" s="1"/>
  <c r="H432" i="1"/>
  <c r="I432" i="1"/>
  <c r="G432" i="1"/>
  <c r="H436" i="1"/>
  <c r="I436" i="1"/>
  <c r="G436" i="1"/>
  <c r="H442" i="1"/>
  <c r="N442" i="1" s="1"/>
  <c r="AA442" i="1" s="1"/>
  <c r="AP442" i="1" s="1"/>
  <c r="BS442" i="1" s="1"/>
  <c r="I442" i="1"/>
  <c r="O442" i="1" s="1"/>
  <c r="AB442" i="1" s="1"/>
  <c r="AQ442" i="1" s="1"/>
  <c r="BT442" i="1" s="1"/>
  <c r="G442" i="1"/>
  <c r="M442" i="1" s="1"/>
  <c r="Z442" i="1" s="1"/>
  <c r="AO442" i="1" s="1"/>
  <c r="AS442" i="1" s="1"/>
  <c r="AY442" i="1" s="1"/>
  <c r="BA442" i="1" s="1"/>
  <c r="BR442" i="1" s="1"/>
  <c r="BV442" i="1" s="1"/>
  <c r="H444" i="1"/>
  <c r="N444" i="1" s="1"/>
  <c r="AA444" i="1" s="1"/>
  <c r="AP444" i="1" s="1"/>
  <c r="BS444" i="1" s="1"/>
  <c r="I444" i="1"/>
  <c r="O444" i="1" s="1"/>
  <c r="AB444" i="1" s="1"/>
  <c r="AQ444" i="1" s="1"/>
  <c r="BT444" i="1" s="1"/>
  <c r="G444" i="1"/>
  <c r="M444" i="1" s="1"/>
  <c r="Z444" i="1" s="1"/>
  <c r="AO444" i="1" s="1"/>
  <c r="AS444" i="1" s="1"/>
  <c r="AY444" i="1" s="1"/>
  <c r="BA444" i="1" s="1"/>
  <c r="BR444" i="1" s="1"/>
  <c r="BV444" i="1" s="1"/>
  <c r="H448" i="1"/>
  <c r="N448" i="1" s="1"/>
  <c r="AA448" i="1" s="1"/>
  <c r="AP448" i="1" s="1"/>
  <c r="BS448" i="1" s="1"/>
  <c r="I448" i="1"/>
  <c r="O448" i="1" s="1"/>
  <c r="AB448" i="1" s="1"/>
  <c r="AQ448" i="1" s="1"/>
  <c r="BT448" i="1" s="1"/>
  <c r="G448" i="1"/>
  <c r="M448" i="1" s="1"/>
  <c r="Z448" i="1" s="1"/>
  <c r="AO448" i="1" s="1"/>
  <c r="AS448" i="1" s="1"/>
  <c r="AY448" i="1" s="1"/>
  <c r="BA448" i="1" s="1"/>
  <c r="BR448" i="1" s="1"/>
  <c r="BV448" i="1" s="1"/>
  <c r="H452" i="1"/>
  <c r="I452" i="1"/>
  <c r="G452" i="1"/>
  <c r="H457" i="1"/>
  <c r="I457" i="1"/>
  <c r="G457" i="1"/>
  <c r="H462" i="1"/>
  <c r="I462" i="1"/>
  <c r="G462" i="1"/>
  <c r="H467" i="1"/>
  <c r="I467" i="1"/>
  <c r="G467" i="1"/>
  <c r="H471" i="1"/>
  <c r="I471" i="1"/>
  <c r="G471" i="1"/>
  <c r="H476" i="1"/>
  <c r="I476" i="1"/>
  <c r="G476" i="1"/>
  <c r="H406" i="1"/>
  <c r="N406" i="1" s="1"/>
  <c r="AA406" i="1" s="1"/>
  <c r="AP406" i="1" s="1"/>
  <c r="BS406" i="1" s="1"/>
  <c r="I406" i="1"/>
  <c r="O406" i="1" s="1"/>
  <c r="AB406" i="1" s="1"/>
  <c r="AQ406" i="1" s="1"/>
  <c r="BT406" i="1" s="1"/>
  <c r="H408" i="1"/>
  <c r="N408" i="1" s="1"/>
  <c r="AA408" i="1" s="1"/>
  <c r="AP408" i="1" s="1"/>
  <c r="BS408" i="1" s="1"/>
  <c r="I408" i="1"/>
  <c r="O408" i="1" s="1"/>
  <c r="AB408" i="1" s="1"/>
  <c r="AQ408" i="1" s="1"/>
  <c r="BT408" i="1" s="1"/>
  <c r="G406" i="1"/>
  <c r="M406" i="1" s="1"/>
  <c r="Z406" i="1" s="1"/>
  <c r="AO406" i="1" s="1"/>
  <c r="AS406" i="1" s="1"/>
  <c r="AY406" i="1" s="1"/>
  <c r="BA406" i="1" s="1"/>
  <c r="BR406" i="1" s="1"/>
  <c r="BV406" i="1" s="1"/>
  <c r="G408" i="1"/>
  <c r="M408" i="1" s="1"/>
  <c r="Z408" i="1" s="1"/>
  <c r="AO408" i="1" s="1"/>
  <c r="AS408" i="1" s="1"/>
  <c r="AY408" i="1" s="1"/>
  <c r="BA408" i="1" s="1"/>
  <c r="BR408" i="1" s="1"/>
  <c r="BV408" i="1" s="1"/>
  <c r="H411" i="1"/>
  <c r="I411" i="1"/>
  <c r="G411" i="1"/>
  <c r="H416" i="1"/>
  <c r="I416" i="1"/>
  <c r="G416" i="1"/>
  <c r="H420" i="1"/>
  <c r="I420" i="1"/>
  <c r="G420" i="1"/>
  <c r="H425" i="1"/>
  <c r="I425" i="1"/>
  <c r="G425" i="1"/>
  <c r="H372" i="1"/>
  <c r="I372" i="1"/>
  <c r="G372" i="1"/>
  <c r="H377" i="1"/>
  <c r="I377" i="1"/>
  <c r="G377" i="1"/>
  <c r="H382" i="1"/>
  <c r="I382" i="1"/>
  <c r="G382" i="1"/>
  <c r="H385" i="1"/>
  <c r="N385" i="1" s="1"/>
  <c r="AA385" i="1" s="1"/>
  <c r="AP385" i="1" s="1"/>
  <c r="BS385" i="1" s="1"/>
  <c r="I385" i="1"/>
  <c r="O385" i="1" s="1"/>
  <c r="AB385" i="1" s="1"/>
  <c r="AQ385" i="1" s="1"/>
  <c r="BT385" i="1" s="1"/>
  <c r="H387" i="1"/>
  <c r="N387" i="1" s="1"/>
  <c r="AA387" i="1" s="1"/>
  <c r="AP387" i="1" s="1"/>
  <c r="BS387" i="1" s="1"/>
  <c r="I387" i="1"/>
  <c r="O387" i="1" s="1"/>
  <c r="AB387" i="1" s="1"/>
  <c r="AQ387" i="1" s="1"/>
  <c r="BT387" i="1" s="1"/>
  <c r="G385" i="1"/>
  <c r="M385" i="1" s="1"/>
  <c r="Z385" i="1" s="1"/>
  <c r="AO385" i="1" s="1"/>
  <c r="AS385" i="1" s="1"/>
  <c r="AY385" i="1" s="1"/>
  <c r="BA385" i="1" s="1"/>
  <c r="BR385" i="1" s="1"/>
  <c r="BV385" i="1" s="1"/>
  <c r="G387" i="1"/>
  <c r="M387" i="1" s="1"/>
  <c r="Z387" i="1" s="1"/>
  <c r="AO387" i="1" s="1"/>
  <c r="AS387" i="1" s="1"/>
  <c r="AY387" i="1" s="1"/>
  <c r="BA387" i="1" s="1"/>
  <c r="BR387" i="1" s="1"/>
  <c r="BV387" i="1" s="1"/>
  <c r="H395" i="1"/>
  <c r="I395" i="1"/>
  <c r="G395" i="1"/>
  <c r="H400" i="1"/>
  <c r="I400" i="1"/>
  <c r="G400" i="1"/>
  <c r="H362" i="1"/>
  <c r="I362" i="1"/>
  <c r="H366" i="1"/>
  <c r="I366" i="1"/>
  <c r="G362" i="1"/>
  <c r="G366" i="1"/>
  <c r="G905" i="1" l="1"/>
  <c r="M905" i="1" s="1"/>
  <c r="Z905" i="1" s="1"/>
  <c r="AO905" i="1" s="1"/>
  <c r="AS905" i="1" s="1"/>
  <c r="AY905" i="1" s="1"/>
  <c r="BA905" i="1" s="1"/>
  <c r="BR905" i="1" s="1"/>
  <c r="BV905" i="1" s="1"/>
  <c r="M573" i="1"/>
  <c r="Z573" i="1" s="1"/>
  <c r="AO573" i="1" s="1"/>
  <c r="AS573" i="1" s="1"/>
  <c r="AY573" i="1" s="1"/>
  <c r="BA573" i="1" s="1"/>
  <c r="BR573" i="1" s="1"/>
  <c r="BV573" i="1" s="1"/>
  <c r="G572" i="1"/>
  <c r="M572" i="1" s="1"/>
  <c r="Z572" i="1" s="1"/>
  <c r="AO572" i="1" s="1"/>
  <c r="AS572" i="1" s="1"/>
  <c r="AY572" i="1" s="1"/>
  <c r="BA572" i="1" s="1"/>
  <c r="BR572" i="1" s="1"/>
  <c r="BV572" i="1" s="1"/>
  <c r="N577" i="1"/>
  <c r="AA577" i="1" s="1"/>
  <c r="AP577" i="1" s="1"/>
  <c r="BS577" i="1" s="1"/>
  <c r="H572" i="1"/>
  <c r="N572" i="1" s="1"/>
  <c r="AA572" i="1" s="1"/>
  <c r="AP572" i="1" s="1"/>
  <c r="BS572" i="1" s="1"/>
  <c r="O577" i="1"/>
  <c r="AB577" i="1" s="1"/>
  <c r="AQ577" i="1" s="1"/>
  <c r="BT577" i="1" s="1"/>
  <c r="I572" i="1"/>
  <c r="O572" i="1" s="1"/>
  <c r="AB572" i="1" s="1"/>
  <c r="AQ572" i="1" s="1"/>
  <c r="BT572" i="1" s="1"/>
  <c r="H1410" i="1"/>
  <c r="N1410" i="1" s="1"/>
  <c r="AA1410" i="1" s="1"/>
  <c r="AP1410" i="1" s="1"/>
  <c r="BS1410" i="1" s="1"/>
  <c r="G1156" i="1"/>
  <c r="M1156" i="1" s="1"/>
  <c r="Z1156" i="1" s="1"/>
  <c r="AO1156" i="1" s="1"/>
  <c r="AS1156" i="1" s="1"/>
  <c r="AY1156" i="1" s="1"/>
  <c r="BA1156" i="1" s="1"/>
  <c r="BR1156" i="1" s="1"/>
  <c r="BV1156" i="1" s="1"/>
  <c r="G1092" i="1"/>
  <c r="M1092" i="1" s="1"/>
  <c r="Z1092" i="1" s="1"/>
  <c r="AO1092" i="1" s="1"/>
  <c r="AS1092" i="1" s="1"/>
  <c r="AY1092" i="1" s="1"/>
  <c r="BA1092" i="1" s="1"/>
  <c r="BR1092" i="1" s="1"/>
  <c r="BV1092" i="1" s="1"/>
  <c r="H822" i="1"/>
  <c r="N822" i="1" s="1"/>
  <c r="AA822" i="1" s="1"/>
  <c r="AP822" i="1" s="1"/>
  <c r="BS822" i="1" s="1"/>
  <c r="M960" i="1"/>
  <c r="Z960" i="1" s="1"/>
  <c r="AO960" i="1" s="1"/>
  <c r="AS960" i="1" s="1"/>
  <c r="AY960" i="1" s="1"/>
  <c r="BA960" i="1" s="1"/>
  <c r="BR960" i="1" s="1"/>
  <c r="BV960" i="1" s="1"/>
  <c r="H811" i="1"/>
  <c r="N811" i="1" s="1"/>
  <c r="AA811" i="1" s="1"/>
  <c r="AP811" i="1" s="1"/>
  <c r="BS811" i="1" s="1"/>
  <c r="O1197" i="1"/>
  <c r="AB1197" i="1" s="1"/>
  <c r="AQ1197" i="1" s="1"/>
  <c r="BT1197" i="1" s="1"/>
  <c r="H653" i="1"/>
  <c r="H652" i="1" s="1"/>
  <c r="N652" i="1" s="1"/>
  <c r="AA652" i="1" s="1"/>
  <c r="AP652" i="1" s="1"/>
  <c r="BS652" i="1" s="1"/>
  <c r="I558" i="1"/>
  <c r="O558" i="1" s="1"/>
  <c r="AB558" i="1" s="1"/>
  <c r="AQ558" i="1" s="1"/>
  <c r="BT558" i="1" s="1"/>
  <c r="H999" i="1"/>
  <c r="H998" i="1" s="1"/>
  <c r="O750" i="1"/>
  <c r="AB750" i="1" s="1"/>
  <c r="AQ750" i="1" s="1"/>
  <c r="BT750" i="1" s="1"/>
  <c r="H558" i="1"/>
  <c r="H557" i="1" s="1"/>
  <c r="N557" i="1" s="1"/>
  <c r="AA557" i="1" s="1"/>
  <c r="AP557" i="1" s="1"/>
  <c r="BS557" i="1" s="1"/>
  <c r="H670" i="1"/>
  <c r="N670" i="1" s="1"/>
  <c r="AA670" i="1" s="1"/>
  <c r="AP670" i="1" s="1"/>
  <c r="BS670" i="1" s="1"/>
  <c r="M1197" i="1"/>
  <c r="Z1197" i="1" s="1"/>
  <c r="AO1197" i="1" s="1"/>
  <c r="AS1197" i="1" s="1"/>
  <c r="AY1197" i="1" s="1"/>
  <c r="BA1197" i="1" s="1"/>
  <c r="BR1197" i="1" s="1"/>
  <c r="BV1197" i="1" s="1"/>
  <c r="N645" i="1"/>
  <c r="AA645" i="1" s="1"/>
  <c r="AP645" i="1" s="1"/>
  <c r="BS645" i="1" s="1"/>
  <c r="H1102" i="1"/>
  <c r="N1102" i="1" s="1"/>
  <c r="AA1102" i="1" s="1"/>
  <c r="AP1102" i="1" s="1"/>
  <c r="BS1102" i="1" s="1"/>
  <c r="O812" i="1"/>
  <c r="AB812" i="1" s="1"/>
  <c r="AQ812" i="1" s="1"/>
  <c r="BT812" i="1" s="1"/>
  <c r="H725" i="1"/>
  <c r="N725" i="1" s="1"/>
  <c r="AA725" i="1" s="1"/>
  <c r="AP725" i="1" s="1"/>
  <c r="BS725" i="1" s="1"/>
  <c r="O776" i="1"/>
  <c r="AB776" i="1" s="1"/>
  <c r="AQ776" i="1" s="1"/>
  <c r="BT776" i="1" s="1"/>
  <c r="I725" i="1"/>
  <c r="O725" i="1" s="1"/>
  <c r="AB725" i="1" s="1"/>
  <c r="AQ725" i="1" s="1"/>
  <c r="BT725" i="1" s="1"/>
  <c r="G754" i="1"/>
  <c r="M754" i="1" s="1"/>
  <c r="Z754" i="1" s="1"/>
  <c r="AO754" i="1" s="1"/>
  <c r="AS754" i="1" s="1"/>
  <c r="AY754" i="1" s="1"/>
  <c r="BA754" i="1" s="1"/>
  <c r="BR754" i="1" s="1"/>
  <c r="BV754" i="1" s="1"/>
  <c r="N750" i="1"/>
  <c r="AA750" i="1" s="1"/>
  <c r="AP750" i="1" s="1"/>
  <c r="BS750" i="1" s="1"/>
  <c r="N720" i="1"/>
  <c r="AA720" i="1" s="1"/>
  <c r="AP720" i="1" s="1"/>
  <c r="BS720" i="1" s="1"/>
  <c r="O960" i="1"/>
  <c r="AB960" i="1" s="1"/>
  <c r="AQ960" i="1" s="1"/>
  <c r="BT960" i="1" s="1"/>
  <c r="N776" i="1"/>
  <c r="AA776" i="1" s="1"/>
  <c r="AP776" i="1" s="1"/>
  <c r="BS776" i="1" s="1"/>
  <c r="O645" i="1"/>
  <c r="AB645" i="1" s="1"/>
  <c r="AQ645" i="1" s="1"/>
  <c r="BT645" i="1" s="1"/>
  <c r="O1025" i="1"/>
  <c r="AB1025" i="1" s="1"/>
  <c r="AQ1025" i="1" s="1"/>
  <c r="BT1025" i="1" s="1"/>
  <c r="O671" i="1"/>
  <c r="AB671" i="1" s="1"/>
  <c r="AQ671" i="1" s="1"/>
  <c r="BT671" i="1" s="1"/>
  <c r="O1157" i="1"/>
  <c r="AB1157" i="1" s="1"/>
  <c r="AQ1157" i="1" s="1"/>
  <c r="BT1157" i="1" s="1"/>
  <c r="G725" i="1"/>
  <c r="G724" i="1" s="1"/>
  <c r="M724" i="1" s="1"/>
  <c r="Z724" i="1" s="1"/>
  <c r="AO724" i="1" s="1"/>
  <c r="AS724" i="1" s="1"/>
  <c r="AY724" i="1" s="1"/>
  <c r="BA724" i="1" s="1"/>
  <c r="BR724" i="1" s="1"/>
  <c r="BV724" i="1" s="1"/>
  <c r="I544" i="1"/>
  <c r="O544" i="1" s="1"/>
  <c r="AB544" i="1" s="1"/>
  <c r="AQ544" i="1" s="1"/>
  <c r="BT544" i="1" s="1"/>
  <c r="I999" i="1"/>
  <c r="O999" i="1" s="1"/>
  <c r="AB999" i="1" s="1"/>
  <c r="AQ999" i="1" s="1"/>
  <c r="BT999" i="1" s="1"/>
  <c r="I653" i="1"/>
  <c r="O653" i="1" s="1"/>
  <c r="AB653" i="1" s="1"/>
  <c r="AQ653" i="1" s="1"/>
  <c r="BT653" i="1" s="1"/>
  <c r="I822" i="1"/>
  <c r="O822" i="1" s="1"/>
  <c r="AB822" i="1" s="1"/>
  <c r="AQ822" i="1" s="1"/>
  <c r="BT822" i="1" s="1"/>
  <c r="H544" i="1"/>
  <c r="N544" i="1" s="1"/>
  <c r="AA544" i="1" s="1"/>
  <c r="AP544" i="1" s="1"/>
  <c r="BS544" i="1" s="1"/>
  <c r="N1197" i="1"/>
  <c r="AA1197" i="1" s="1"/>
  <c r="AP1197" i="1" s="1"/>
  <c r="BS1197" i="1" s="1"/>
  <c r="H754" i="1"/>
  <c r="N754" i="1" s="1"/>
  <c r="AA754" i="1" s="1"/>
  <c r="AP754" i="1" s="1"/>
  <c r="BS754" i="1" s="1"/>
  <c r="I1178" i="1"/>
  <c r="I1177" i="1" s="1"/>
  <c r="O1177" i="1" s="1"/>
  <c r="AB1177" i="1" s="1"/>
  <c r="AQ1177" i="1" s="1"/>
  <c r="BT1177" i="1" s="1"/>
  <c r="G394" i="1"/>
  <c r="M394" i="1" s="1"/>
  <c r="Z394" i="1" s="1"/>
  <c r="AO394" i="1" s="1"/>
  <c r="AS394" i="1" s="1"/>
  <c r="AY394" i="1" s="1"/>
  <c r="BA394" i="1" s="1"/>
  <c r="BR394" i="1" s="1"/>
  <c r="BV394" i="1" s="1"/>
  <c r="M395" i="1"/>
  <c r="Z395" i="1" s="1"/>
  <c r="AO395" i="1" s="1"/>
  <c r="AS395" i="1" s="1"/>
  <c r="AY395" i="1" s="1"/>
  <c r="BA395" i="1" s="1"/>
  <c r="BR395" i="1" s="1"/>
  <c r="BV395" i="1" s="1"/>
  <c r="G376" i="1"/>
  <c r="M377" i="1"/>
  <c r="Z377" i="1" s="1"/>
  <c r="AO377" i="1" s="1"/>
  <c r="AS377" i="1" s="1"/>
  <c r="AY377" i="1" s="1"/>
  <c r="BA377" i="1" s="1"/>
  <c r="BR377" i="1" s="1"/>
  <c r="BV377" i="1" s="1"/>
  <c r="G415" i="1"/>
  <c r="M416" i="1"/>
  <c r="Z416" i="1" s="1"/>
  <c r="AO416" i="1" s="1"/>
  <c r="AS416" i="1" s="1"/>
  <c r="AY416" i="1" s="1"/>
  <c r="BA416" i="1" s="1"/>
  <c r="BR416" i="1" s="1"/>
  <c r="BV416" i="1" s="1"/>
  <c r="G475" i="1"/>
  <c r="M476" i="1"/>
  <c r="Z476" i="1" s="1"/>
  <c r="AO476" i="1" s="1"/>
  <c r="AS476" i="1" s="1"/>
  <c r="AY476" i="1" s="1"/>
  <c r="BA476" i="1" s="1"/>
  <c r="BR476" i="1" s="1"/>
  <c r="BV476" i="1" s="1"/>
  <c r="G456" i="1"/>
  <c r="M457" i="1"/>
  <c r="Z457" i="1" s="1"/>
  <c r="AO457" i="1" s="1"/>
  <c r="AS457" i="1" s="1"/>
  <c r="AY457" i="1" s="1"/>
  <c r="BA457" i="1" s="1"/>
  <c r="BR457" i="1" s="1"/>
  <c r="BV457" i="1" s="1"/>
  <c r="G1024" i="1"/>
  <c r="M1025" i="1"/>
  <c r="Z1025" i="1" s="1"/>
  <c r="AO1025" i="1" s="1"/>
  <c r="AS1025" i="1" s="1"/>
  <c r="AY1025" i="1" s="1"/>
  <c r="BA1025" i="1" s="1"/>
  <c r="BR1025" i="1" s="1"/>
  <c r="BV1025" i="1" s="1"/>
  <c r="G659" i="1"/>
  <c r="M660" i="1"/>
  <c r="Z660" i="1" s="1"/>
  <c r="AO660" i="1" s="1"/>
  <c r="AS660" i="1" s="1"/>
  <c r="AY660" i="1" s="1"/>
  <c r="BA660" i="1" s="1"/>
  <c r="BR660" i="1" s="1"/>
  <c r="BV660" i="1" s="1"/>
  <c r="G558" i="1"/>
  <c r="M559" i="1"/>
  <c r="Z559" i="1" s="1"/>
  <c r="AO559" i="1" s="1"/>
  <c r="AS559" i="1" s="1"/>
  <c r="AY559" i="1" s="1"/>
  <c r="BA559" i="1" s="1"/>
  <c r="BR559" i="1" s="1"/>
  <c r="G1211" i="1"/>
  <c r="M1211" i="1" s="1"/>
  <c r="Z1211" i="1" s="1"/>
  <c r="AO1211" i="1" s="1"/>
  <c r="AS1211" i="1" s="1"/>
  <c r="AY1211" i="1" s="1"/>
  <c r="BA1211" i="1" s="1"/>
  <c r="BR1211" i="1" s="1"/>
  <c r="BV1211" i="1" s="1"/>
  <c r="M1212" i="1"/>
  <c r="Z1212" i="1" s="1"/>
  <c r="AO1212" i="1" s="1"/>
  <c r="AS1212" i="1" s="1"/>
  <c r="AY1212" i="1" s="1"/>
  <c r="BA1212" i="1" s="1"/>
  <c r="BR1212" i="1" s="1"/>
  <c r="BV1212" i="1" s="1"/>
  <c r="M1340" i="1"/>
  <c r="Z1340" i="1" s="1"/>
  <c r="AO1340" i="1" s="1"/>
  <c r="AS1340" i="1" s="1"/>
  <c r="AY1340" i="1" s="1"/>
  <c r="BA1340" i="1" s="1"/>
  <c r="BR1340" i="1" s="1"/>
  <c r="BV1340" i="1" s="1"/>
  <c r="G1339" i="1"/>
  <c r="M1339" i="1" s="1"/>
  <c r="Z1339" i="1" s="1"/>
  <c r="AO1339" i="1" s="1"/>
  <c r="AS1339" i="1" s="1"/>
  <c r="AY1339" i="1" s="1"/>
  <c r="BA1339" i="1" s="1"/>
  <c r="BR1339" i="1" s="1"/>
  <c r="BV1339" i="1" s="1"/>
  <c r="G1195" i="1"/>
  <c r="M1196" i="1"/>
  <c r="Z1196" i="1" s="1"/>
  <c r="AO1196" i="1" s="1"/>
  <c r="AS1196" i="1" s="1"/>
  <c r="AY1196" i="1" s="1"/>
  <c r="BA1196" i="1" s="1"/>
  <c r="BR1196" i="1" s="1"/>
  <c r="BV1196" i="1" s="1"/>
  <c r="G1151" i="1"/>
  <c r="M1151" i="1" s="1"/>
  <c r="Z1151" i="1" s="1"/>
  <c r="AO1151" i="1" s="1"/>
  <c r="AS1151" i="1" s="1"/>
  <c r="AY1151" i="1" s="1"/>
  <c r="BA1151" i="1" s="1"/>
  <c r="BR1151" i="1" s="1"/>
  <c r="BV1151" i="1" s="1"/>
  <c r="M1152" i="1"/>
  <c r="Z1152" i="1" s="1"/>
  <c r="AO1152" i="1" s="1"/>
  <c r="AS1152" i="1" s="1"/>
  <c r="AY1152" i="1" s="1"/>
  <c r="BA1152" i="1" s="1"/>
  <c r="BR1152" i="1" s="1"/>
  <c r="BV1152" i="1" s="1"/>
  <c r="M1231" i="1"/>
  <c r="Z1231" i="1" s="1"/>
  <c r="AO1231" i="1" s="1"/>
  <c r="AS1231" i="1" s="1"/>
  <c r="AY1231" i="1" s="1"/>
  <c r="BA1231" i="1" s="1"/>
  <c r="BR1231" i="1" s="1"/>
  <c r="BV1231" i="1" s="1"/>
  <c r="G1230" i="1"/>
  <c r="G1178" i="1"/>
  <c r="M1179" i="1"/>
  <c r="Z1179" i="1" s="1"/>
  <c r="AO1179" i="1" s="1"/>
  <c r="AS1179" i="1" s="1"/>
  <c r="AY1179" i="1" s="1"/>
  <c r="BA1179" i="1" s="1"/>
  <c r="BR1179" i="1" s="1"/>
  <c r="BV1179" i="1" s="1"/>
  <c r="G461" i="1"/>
  <c r="M462" i="1"/>
  <c r="Z462" i="1" s="1"/>
  <c r="AO462" i="1" s="1"/>
  <c r="AS462" i="1" s="1"/>
  <c r="AY462" i="1" s="1"/>
  <c r="BA462" i="1" s="1"/>
  <c r="BR462" i="1" s="1"/>
  <c r="BV462" i="1" s="1"/>
  <c r="H451" i="1"/>
  <c r="H450" i="1" s="1"/>
  <c r="N450" i="1" s="1"/>
  <c r="AA450" i="1" s="1"/>
  <c r="AP450" i="1" s="1"/>
  <c r="BS450" i="1" s="1"/>
  <c r="N452" i="1"/>
  <c r="AA452" i="1" s="1"/>
  <c r="AP452" i="1" s="1"/>
  <c r="BS452" i="1" s="1"/>
  <c r="H435" i="1"/>
  <c r="H434" i="1" s="1"/>
  <c r="N434" i="1" s="1"/>
  <c r="AA434" i="1" s="1"/>
  <c r="AP434" i="1" s="1"/>
  <c r="BS434" i="1" s="1"/>
  <c r="N436" i="1"/>
  <c r="AA436" i="1" s="1"/>
  <c r="AP436" i="1" s="1"/>
  <c r="BS436" i="1" s="1"/>
  <c r="G500" i="1"/>
  <c r="M500" i="1" s="1"/>
  <c r="Z500" i="1" s="1"/>
  <c r="AO500" i="1" s="1"/>
  <c r="AS500" i="1" s="1"/>
  <c r="AY500" i="1" s="1"/>
  <c r="BA500" i="1" s="1"/>
  <c r="BR500" i="1" s="1"/>
  <c r="BV500" i="1" s="1"/>
  <c r="M501" i="1"/>
  <c r="Z501" i="1" s="1"/>
  <c r="AO501" i="1" s="1"/>
  <c r="AS501" i="1" s="1"/>
  <c r="AY501" i="1" s="1"/>
  <c r="BA501" i="1" s="1"/>
  <c r="BR501" i="1" s="1"/>
  <c r="BV501" i="1" s="1"/>
  <c r="I496" i="1"/>
  <c r="O496" i="1" s="1"/>
  <c r="AB496" i="1" s="1"/>
  <c r="AQ496" i="1" s="1"/>
  <c r="BT496" i="1" s="1"/>
  <c r="O497" i="1"/>
  <c r="AB497" i="1" s="1"/>
  <c r="AQ497" i="1" s="1"/>
  <c r="BT497" i="1" s="1"/>
  <c r="G712" i="1"/>
  <c r="M713" i="1"/>
  <c r="Z713" i="1" s="1"/>
  <c r="AO713" i="1" s="1"/>
  <c r="AS713" i="1" s="1"/>
  <c r="AY713" i="1" s="1"/>
  <c r="BA713" i="1" s="1"/>
  <c r="BR713" i="1" s="1"/>
  <c r="BV713" i="1" s="1"/>
  <c r="I754" i="1"/>
  <c r="O754" i="1" s="1"/>
  <c r="AB754" i="1" s="1"/>
  <c r="AQ754" i="1" s="1"/>
  <c r="BT754" i="1" s="1"/>
  <c r="N1157" i="1"/>
  <c r="AA1157" i="1" s="1"/>
  <c r="AP1157" i="1" s="1"/>
  <c r="BS1157" i="1" s="1"/>
  <c r="O1103" i="1"/>
  <c r="AB1103" i="1" s="1"/>
  <c r="AQ1103" i="1" s="1"/>
  <c r="BT1103" i="1" s="1"/>
  <c r="G975" i="1"/>
  <c r="M975" i="1" s="1"/>
  <c r="Z975" i="1" s="1"/>
  <c r="AO975" i="1" s="1"/>
  <c r="AS975" i="1" s="1"/>
  <c r="AY975" i="1" s="1"/>
  <c r="BA975" i="1" s="1"/>
  <c r="BR975" i="1" s="1"/>
  <c r="BV975" i="1" s="1"/>
  <c r="M976" i="1"/>
  <c r="Z976" i="1" s="1"/>
  <c r="AO976" i="1" s="1"/>
  <c r="AS976" i="1" s="1"/>
  <c r="AY976" i="1" s="1"/>
  <c r="BA976" i="1" s="1"/>
  <c r="BR976" i="1" s="1"/>
  <c r="BV976" i="1" s="1"/>
  <c r="G1123" i="1"/>
  <c r="M1123" i="1" s="1"/>
  <c r="Z1123" i="1" s="1"/>
  <c r="AO1123" i="1" s="1"/>
  <c r="AS1123" i="1" s="1"/>
  <c r="AY1123" i="1" s="1"/>
  <c r="BA1123" i="1" s="1"/>
  <c r="BR1123" i="1" s="1"/>
  <c r="BV1123" i="1" s="1"/>
  <c r="M1124" i="1"/>
  <c r="Z1124" i="1" s="1"/>
  <c r="AO1124" i="1" s="1"/>
  <c r="AS1124" i="1" s="1"/>
  <c r="AY1124" i="1" s="1"/>
  <c r="BA1124" i="1" s="1"/>
  <c r="BR1124" i="1" s="1"/>
  <c r="BV1124" i="1" s="1"/>
  <c r="G1223" i="1"/>
  <c r="M1223" i="1" s="1"/>
  <c r="Z1223" i="1" s="1"/>
  <c r="AO1223" i="1" s="1"/>
  <c r="AS1223" i="1" s="1"/>
  <c r="AY1223" i="1" s="1"/>
  <c r="BA1223" i="1" s="1"/>
  <c r="BR1223" i="1" s="1"/>
  <c r="BV1223" i="1" s="1"/>
  <c r="M1224" i="1"/>
  <c r="Z1224" i="1" s="1"/>
  <c r="AO1224" i="1" s="1"/>
  <c r="AS1224" i="1" s="1"/>
  <c r="AY1224" i="1" s="1"/>
  <c r="BA1224" i="1" s="1"/>
  <c r="BR1224" i="1" s="1"/>
  <c r="BV1224" i="1" s="1"/>
  <c r="G1102" i="1"/>
  <c r="M1103" i="1"/>
  <c r="Z1103" i="1" s="1"/>
  <c r="AO1103" i="1" s="1"/>
  <c r="AS1103" i="1" s="1"/>
  <c r="AY1103" i="1" s="1"/>
  <c r="BA1103" i="1" s="1"/>
  <c r="BR1103" i="1" s="1"/>
  <c r="BV1103" i="1" s="1"/>
  <c r="G811" i="1"/>
  <c r="M811" i="1" s="1"/>
  <c r="Z811" i="1" s="1"/>
  <c r="AO811" i="1" s="1"/>
  <c r="AS811" i="1" s="1"/>
  <c r="AY811" i="1" s="1"/>
  <c r="BA811" i="1" s="1"/>
  <c r="BR811" i="1" s="1"/>
  <c r="BV811" i="1" s="1"/>
  <c r="M812" i="1"/>
  <c r="Z812" i="1" s="1"/>
  <c r="AO812" i="1" s="1"/>
  <c r="AS812" i="1" s="1"/>
  <c r="AY812" i="1" s="1"/>
  <c r="BA812" i="1" s="1"/>
  <c r="BR812" i="1" s="1"/>
  <c r="BV812" i="1" s="1"/>
  <c r="G1298" i="1"/>
  <c r="M1304" i="1"/>
  <c r="Z1304" i="1" s="1"/>
  <c r="AO1304" i="1" s="1"/>
  <c r="AS1304" i="1" s="1"/>
  <c r="AY1304" i="1" s="1"/>
  <c r="BA1304" i="1" s="1"/>
  <c r="BR1304" i="1" s="1"/>
  <c r="BV1304" i="1" s="1"/>
  <c r="G1113" i="1"/>
  <c r="M1113" i="1" s="1"/>
  <c r="Z1113" i="1" s="1"/>
  <c r="AO1113" i="1" s="1"/>
  <c r="AS1113" i="1" s="1"/>
  <c r="AY1113" i="1" s="1"/>
  <c r="BA1113" i="1" s="1"/>
  <c r="BR1113" i="1" s="1"/>
  <c r="BV1113" i="1" s="1"/>
  <c r="M1114" i="1"/>
  <c r="Z1114" i="1" s="1"/>
  <c r="AO1114" i="1" s="1"/>
  <c r="AS1114" i="1" s="1"/>
  <c r="AY1114" i="1" s="1"/>
  <c r="BA1114" i="1" s="1"/>
  <c r="BR1114" i="1" s="1"/>
  <c r="BV1114" i="1" s="1"/>
  <c r="G932" i="1"/>
  <c r="M933" i="1"/>
  <c r="Z933" i="1" s="1"/>
  <c r="AO933" i="1" s="1"/>
  <c r="AS933" i="1" s="1"/>
  <c r="AY933" i="1" s="1"/>
  <c r="BA933" i="1" s="1"/>
  <c r="BR933" i="1" s="1"/>
  <c r="BV933" i="1" s="1"/>
  <c r="G898" i="1"/>
  <c r="M898" i="1" s="1"/>
  <c r="Z898" i="1" s="1"/>
  <c r="AO898" i="1" s="1"/>
  <c r="AS898" i="1" s="1"/>
  <c r="AY898" i="1" s="1"/>
  <c r="BA898" i="1" s="1"/>
  <c r="BR898" i="1" s="1"/>
  <c r="BV898" i="1" s="1"/>
  <c r="M899" i="1"/>
  <c r="Z899" i="1" s="1"/>
  <c r="AO899" i="1" s="1"/>
  <c r="AS899" i="1" s="1"/>
  <c r="AY899" i="1" s="1"/>
  <c r="BA899" i="1" s="1"/>
  <c r="BR899" i="1" s="1"/>
  <c r="BV899" i="1" s="1"/>
  <c r="G954" i="1"/>
  <c r="M954" i="1" s="1"/>
  <c r="Z954" i="1" s="1"/>
  <c r="AO954" i="1" s="1"/>
  <c r="AS954" i="1" s="1"/>
  <c r="AY954" i="1" s="1"/>
  <c r="BA954" i="1" s="1"/>
  <c r="BR954" i="1" s="1"/>
  <c r="BV954" i="1" s="1"/>
  <c r="M955" i="1"/>
  <c r="Z955" i="1" s="1"/>
  <c r="AO955" i="1" s="1"/>
  <c r="AS955" i="1" s="1"/>
  <c r="AY955" i="1" s="1"/>
  <c r="BA955" i="1" s="1"/>
  <c r="BR955" i="1" s="1"/>
  <c r="BV955" i="1" s="1"/>
  <c r="G1087" i="1"/>
  <c r="M1087" i="1" s="1"/>
  <c r="Z1087" i="1" s="1"/>
  <c r="AO1087" i="1" s="1"/>
  <c r="AS1087" i="1" s="1"/>
  <c r="AY1087" i="1" s="1"/>
  <c r="BA1087" i="1" s="1"/>
  <c r="BR1087" i="1" s="1"/>
  <c r="BV1087" i="1" s="1"/>
  <c r="M1088" i="1"/>
  <c r="Z1088" i="1" s="1"/>
  <c r="AO1088" i="1" s="1"/>
  <c r="AS1088" i="1" s="1"/>
  <c r="AY1088" i="1" s="1"/>
  <c r="BA1088" i="1" s="1"/>
  <c r="BR1088" i="1" s="1"/>
  <c r="BV1088" i="1" s="1"/>
  <c r="G1172" i="1"/>
  <c r="M1172" i="1" s="1"/>
  <c r="Z1172" i="1" s="1"/>
  <c r="AO1172" i="1" s="1"/>
  <c r="AS1172" i="1" s="1"/>
  <c r="AY1172" i="1" s="1"/>
  <c r="BA1172" i="1" s="1"/>
  <c r="BR1172" i="1" s="1"/>
  <c r="BV1172" i="1" s="1"/>
  <c r="M1173" i="1"/>
  <c r="Z1173" i="1" s="1"/>
  <c r="AO1173" i="1" s="1"/>
  <c r="AS1173" i="1" s="1"/>
  <c r="AY1173" i="1" s="1"/>
  <c r="BA1173" i="1" s="1"/>
  <c r="BR1173" i="1" s="1"/>
  <c r="BV1173" i="1" s="1"/>
  <c r="G1361" i="1"/>
  <c r="M1372" i="1"/>
  <c r="Z1372" i="1" s="1"/>
  <c r="AO1372" i="1" s="1"/>
  <c r="AS1372" i="1" s="1"/>
  <c r="AY1372" i="1" s="1"/>
  <c r="BA1372" i="1" s="1"/>
  <c r="BR1372" i="1" s="1"/>
  <c r="BV1372" i="1" s="1"/>
  <c r="G677" i="1"/>
  <c r="M677" i="1" s="1"/>
  <c r="Z677" i="1" s="1"/>
  <c r="AO677" i="1" s="1"/>
  <c r="AS677" i="1" s="1"/>
  <c r="AY677" i="1" s="1"/>
  <c r="BA677" i="1" s="1"/>
  <c r="BR677" i="1" s="1"/>
  <c r="BV677" i="1" s="1"/>
  <c r="M678" i="1"/>
  <c r="Z678" i="1" s="1"/>
  <c r="AO678" i="1" s="1"/>
  <c r="AS678" i="1" s="1"/>
  <c r="AY678" i="1" s="1"/>
  <c r="BA678" i="1" s="1"/>
  <c r="BR678" i="1" s="1"/>
  <c r="BV678" i="1" s="1"/>
  <c r="G719" i="1"/>
  <c r="M719" i="1" s="1"/>
  <c r="Z719" i="1" s="1"/>
  <c r="AO719" i="1" s="1"/>
  <c r="AS719" i="1" s="1"/>
  <c r="AY719" i="1" s="1"/>
  <c r="BA719" i="1" s="1"/>
  <c r="BR719" i="1" s="1"/>
  <c r="BV719" i="1" s="1"/>
  <c r="M720" i="1"/>
  <c r="Z720" i="1" s="1"/>
  <c r="AO720" i="1" s="1"/>
  <c r="AS720" i="1" s="1"/>
  <c r="AY720" i="1" s="1"/>
  <c r="BA720" i="1" s="1"/>
  <c r="BR720" i="1" s="1"/>
  <c r="BV720" i="1" s="1"/>
  <c r="G926" i="1"/>
  <c r="M926" i="1" s="1"/>
  <c r="Z926" i="1" s="1"/>
  <c r="AO926" i="1" s="1"/>
  <c r="AS926" i="1" s="1"/>
  <c r="AY926" i="1" s="1"/>
  <c r="BA926" i="1" s="1"/>
  <c r="BR926" i="1" s="1"/>
  <c r="BV926" i="1" s="1"/>
  <c r="M927" i="1"/>
  <c r="Z927" i="1" s="1"/>
  <c r="AO927" i="1" s="1"/>
  <c r="AS927" i="1" s="1"/>
  <c r="AY927" i="1" s="1"/>
  <c r="BA927" i="1" s="1"/>
  <c r="BR927" i="1" s="1"/>
  <c r="BV927" i="1" s="1"/>
  <c r="G893" i="1"/>
  <c r="M894" i="1"/>
  <c r="Z894" i="1" s="1"/>
  <c r="AO894" i="1" s="1"/>
  <c r="AS894" i="1" s="1"/>
  <c r="AY894" i="1" s="1"/>
  <c r="BA894" i="1" s="1"/>
  <c r="BR894" i="1" s="1"/>
  <c r="BV894" i="1" s="1"/>
  <c r="G1139" i="1"/>
  <c r="M1139" i="1" s="1"/>
  <c r="Z1139" i="1" s="1"/>
  <c r="AO1139" i="1" s="1"/>
  <c r="AS1139" i="1" s="1"/>
  <c r="AY1139" i="1" s="1"/>
  <c r="BA1139" i="1" s="1"/>
  <c r="BR1139" i="1" s="1"/>
  <c r="BV1139" i="1" s="1"/>
  <c r="M1140" i="1"/>
  <c r="Z1140" i="1" s="1"/>
  <c r="AO1140" i="1" s="1"/>
  <c r="AS1140" i="1" s="1"/>
  <c r="AY1140" i="1" s="1"/>
  <c r="BA1140" i="1" s="1"/>
  <c r="BR1140" i="1" s="1"/>
  <c r="BV1140" i="1" s="1"/>
  <c r="G970" i="1"/>
  <c r="M970" i="1" s="1"/>
  <c r="Z970" i="1" s="1"/>
  <c r="AO970" i="1" s="1"/>
  <c r="AS970" i="1" s="1"/>
  <c r="AY970" i="1" s="1"/>
  <c r="BA970" i="1" s="1"/>
  <c r="BR970" i="1" s="1"/>
  <c r="BV970" i="1" s="1"/>
  <c r="M971" i="1"/>
  <c r="Z971" i="1" s="1"/>
  <c r="AO971" i="1" s="1"/>
  <c r="AS971" i="1" s="1"/>
  <c r="AY971" i="1" s="1"/>
  <c r="BA971" i="1" s="1"/>
  <c r="BR971" i="1" s="1"/>
  <c r="BV971" i="1" s="1"/>
  <c r="G361" i="1"/>
  <c r="M362" i="1"/>
  <c r="Z362" i="1" s="1"/>
  <c r="AO362" i="1" s="1"/>
  <c r="AS362" i="1" s="1"/>
  <c r="AY362" i="1" s="1"/>
  <c r="BA362" i="1" s="1"/>
  <c r="BR362" i="1" s="1"/>
  <c r="BV362" i="1" s="1"/>
  <c r="I435" i="1"/>
  <c r="O435" i="1" s="1"/>
  <c r="AB435" i="1" s="1"/>
  <c r="AQ435" i="1" s="1"/>
  <c r="BT435" i="1" s="1"/>
  <c r="O436" i="1"/>
  <c r="AB436" i="1" s="1"/>
  <c r="AQ436" i="1" s="1"/>
  <c r="BT436" i="1" s="1"/>
  <c r="G850" i="1"/>
  <c r="M855" i="1"/>
  <c r="Z855" i="1" s="1"/>
  <c r="AO855" i="1" s="1"/>
  <c r="AS855" i="1" s="1"/>
  <c r="AY855" i="1" s="1"/>
  <c r="BA855" i="1" s="1"/>
  <c r="BR855" i="1" s="1"/>
  <c r="BV855" i="1" s="1"/>
  <c r="G1250" i="1"/>
  <c r="M1250" i="1" s="1"/>
  <c r="Z1250" i="1" s="1"/>
  <c r="AO1250" i="1" s="1"/>
  <c r="AS1250" i="1" s="1"/>
  <c r="AY1250" i="1" s="1"/>
  <c r="BA1250" i="1" s="1"/>
  <c r="BR1250" i="1" s="1"/>
  <c r="BV1250" i="1" s="1"/>
  <c r="M1251" i="1"/>
  <c r="Z1251" i="1" s="1"/>
  <c r="AO1251" i="1" s="1"/>
  <c r="AS1251" i="1" s="1"/>
  <c r="AY1251" i="1" s="1"/>
  <c r="BA1251" i="1" s="1"/>
  <c r="BR1251" i="1" s="1"/>
  <c r="BV1251" i="1" s="1"/>
  <c r="G399" i="1"/>
  <c r="M400" i="1"/>
  <c r="Z400" i="1" s="1"/>
  <c r="AO400" i="1" s="1"/>
  <c r="AS400" i="1" s="1"/>
  <c r="AY400" i="1" s="1"/>
  <c r="BA400" i="1" s="1"/>
  <c r="BR400" i="1" s="1"/>
  <c r="BV400" i="1" s="1"/>
  <c r="H475" i="1"/>
  <c r="N475" i="1" s="1"/>
  <c r="AA475" i="1" s="1"/>
  <c r="AP475" i="1" s="1"/>
  <c r="BS475" i="1" s="1"/>
  <c r="N476" i="1"/>
  <c r="AA476" i="1" s="1"/>
  <c r="AP476" i="1" s="1"/>
  <c r="BS476" i="1" s="1"/>
  <c r="H514" i="1"/>
  <c r="N514" i="1" s="1"/>
  <c r="AA514" i="1" s="1"/>
  <c r="AP514" i="1" s="1"/>
  <c r="BS514" i="1" s="1"/>
  <c r="G634" i="1"/>
  <c r="M634" i="1" s="1"/>
  <c r="Z634" i="1" s="1"/>
  <c r="AO634" i="1" s="1"/>
  <c r="AS634" i="1" s="1"/>
  <c r="AY634" i="1" s="1"/>
  <c r="BA634" i="1" s="1"/>
  <c r="BR634" i="1" s="1"/>
  <c r="BV634" i="1" s="1"/>
  <c r="M635" i="1"/>
  <c r="Z635" i="1" s="1"/>
  <c r="AO635" i="1" s="1"/>
  <c r="AS635" i="1" s="1"/>
  <c r="AY635" i="1" s="1"/>
  <c r="BA635" i="1" s="1"/>
  <c r="BR635" i="1" s="1"/>
  <c r="BV635" i="1" s="1"/>
  <c r="G797" i="1"/>
  <c r="M798" i="1"/>
  <c r="Z798" i="1" s="1"/>
  <c r="AO798" i="1" s="1"/>
  <c r="AS798" i="1" s="1"/>
  <c r="AY798" i="1" s="1"/>
  <c r="BA798" i="1" s="1"/>
  <c r="BR798" i="1" s="1"/>
  <c r="BV798" i="1" s="1"/>
  <c r="O720" i="1"/>
  <c r="AB720" i="1" s="1"/>
  <c r="AQ720" i="1" s="1"/>
  <c r="BT720" i="1" s="1"/>
  <c r="G999" i="1"/>
  <c r="M1000" i="1"/>
  <c r="Z1000" i="1" s="1"/>
  <c r="AO1000" i="1" s="1"/>
  <c r="AS1000" i="1" s="1"/>
  <c r="AY1000" i="1" s="1"/>
  <c r="BA1000" i="1" s="1"/>
  <c r="BR1000" i="1" s="1"/>
  <c r="BV1000" i="1" s="1"/>
  <c r="M959" i="1"/>
  <c r="Z959" i="1" s="1"/>
  <c r="AO959" i="1" s="1"/>
  <c r="AS959" i="1" s="1"/>
  <c r="AY959" i="1" s="1"/>
  <c r="BA959" i="1" s="1"/>
  <c r="BR959" i="1" s="1"/>
  <c r="BV959" i="1" s="1"/>
  <c r="G822" i="1"/>
  <c r="M822" i="1" s="1"/>
  <c r="Z822" i="1" s="1"/>
  <c r="AO822" i="1" s="1"/>
  <c r="AS822" i="1" s="1"/>
  <c r="AY822" i="1" s="1"/>
  <c r="BA822" i="1" s="1"/>
  <c r="BR822" i="1" s="1"/>
  <c r="BV822" i="1" s="1"/>
  <c r="M823" i="1"/>
  <c r="Z823" i="1" s="1"/>
  <c r="AO823" i="1" s="1"/>
  <c r="AS823" i="1" s="1"/>
  <c r="AY823" i="1" s="1"/>
  <c r="BA823" i="1" s="1"/>
  <c r="BR823" i="1" s="1"/>
  <c r="BV823" i="1" s="1"/>
  <c r="G707" i="1"/>
  <c r="M708" i="1"/>
  <c r="Z708" i="1" s="1"/>
  <c r="AO708" i="1" s="1"/>
  <c r="AS708" i="1" s="1"/>
  <c r="AY708" i="1" s="1"/>
  <c r="BA708" i="1" s="1"/>
  <c r="BR708" i="1" s="1"/>
  <c r="BV708" i="1" s="1"/>
  <c r="G1351" i="1"/>
  <c r="M1351" i="1" s="1"/>
  <c r="Z1351" i="1" s="1"/>
  <c r="AO1351" i="1" s="1"/>
  <c r="AS1351" i="1" s="1"/>
  <c r="AY1351" i="1" s="1"/>
  <c r="BA1351" i="1" s="1"/>
  <c r="BR1351" i="1" s="1"/>
  <c r="BV1351" i="1" s="1"/>
  <c r="M1352" i="1"/>
  <c r="Z1352" i="1" s="1"/>
  <c r="AO1352" i="1" s="1"/>
  <c r="AS1352" i="1" s="1"/>
  <c r="AY1352" i="1" s="1"/>
  <c r="BA1352" i="1" s="1"/>
  <c r="BR1352" i="1" s="1"/>
  <c r="BV1352" i="1" s="1"/>
  <c r="G937" i="1"/>
  <c r="M937" i="1" s="1"/>
  <c r="Z937" i="1" s="1"/>
  <c r="AO937" i="1" s="1"/>
  <c r="AS937" i="1" s="1"/>
  <c r="AY937" i="1" s="1"/>
  <c r="BA937" i="1" s="1"/>
  <c r="BR937" i="1" s="1"/>
  <c r="BV937" i="1" s="1"/>
  <c r="M938" i="1"/>
  <c r="Z938" i="1" s="1"/>
  <c r="AO938" i="1" s="1"/>
  <c r="AS938" i="1" s="1"/>
  <c r="AY938" i="1" s="1"/>
  <c r="BA938" i="1" s="1"/>
  <c r="BR938" i="1" s="1"/>
  <c r="BV938" i="1" s="1"/>
  <c r="G1118" i="1"/>
  <c r="M1118" i="1" s="1"/>
  <c r="Z1118" i="1" s="1"/>
  <c r="AO1118" i="1" s="1"/>
  <c r="AS1118" i="1" s="1"/>
  <c r="AY1118" i="1" s="1"/>
  <c r="BA1118" i="1" s="1"/>
  <c r="BR1118" i="1" s="1"/>
  <c r="BV1118" i="1" s="1"/>
  <c r="M1119" i="1"/>
  <c r="Z1119" i="1" s="1"/>
  <c r="AO1119" i="1" s="1"/>
  <c r="AS1119" i="1" s="1"/>
  <c r="AY1119" i="1" s="1"/>
  <c r="BA1119" i="1" s="1"/>
  <c r="BR1119" i="1" s="1"/>
  <c r="BV1119" i="1" s="1"/>
  <c r="G887" i="1"/>
  <c r="M888" i="1"/>
  <c r="Z888" i="1" s="1"/>
  <c r="AO888" i="1" s="1"/>
  <c r="AS888" i="1" s="1"/>
  <c r="AY888" i="1" s="1"/>
  <c r="BA888" i="1" s="1"/>
  <c r="BR888" i="1" s="1"/>
  <c r="BV888" i="1" s="1"/>
  <c r="G1206" i="1"/>
  <c r="M1207" i="1"/>
  <c r="Z1207" i="1" s="1"/>
  <c r="AO1207" i="1" s="1"/>
  <c r="AS1207" i="1" s="1"/>
  <c r="AY1207" i="1" s="1"/>
  <c r="BA1207" i="1" s="1"/>
  <c r="BR1207" i="1" s="1"/>
  <c r="BV1207" i="1" s="1"/>
  <c r="G830" i="1"/>
  <c r="M831" i="1"/>
  <c r="Z831" i="1" s="1"/>
  <c r="AO831" i="1" s="1"/>
  <c r="AS831" i="1" s="1"/>
  <c r="AY831" i="1" s="1"/>
  <c r="BA831" i="1" s="1"/>
  <c r="BR831" i="1" s="1"/>
  <c r="BV831" i="1" s="1"/>
  <c r="G981" i="1"/>
  <c r="M982" i="1"/>
  <c r="Z982" i="1" s="1"/>
  <c r="AO982" i="1" s="1"/>
  <c r="AS982" i="1" s="1"/>
  <c r="AY982" i="1" s="1"/>
  <c r="BA982" i="1" s="1"/>
  <c r="BR982" i="1" s="1"/>
  <c r="BV982" i="1" s="1"/>
  <c r="G1031" i="1"/>
  <c r="M1031" i="1" s="1"/>
  <c r="Z1031" i="1" s="1"/>
  <c r="AO1031" i="1" s="1"/>
  <c r="AS1031" i="1" s="1"/>
  <c r="AY1031" i="1" s="1"/>
  <c r="BA1031" i="1" s="1"/>
  <c r="BR1031" i="1" s="1"/>
  <c r="BV1031" i="1" s="1"/>
  <c r="M1032" i="1"/>
  <c r="Z1032" i="1" s="1"/>
  <c r="AO1032" i="1" s="1"/>
  <c r="AS1032" i="1" s="1"/>
  <c r="AY1032" i="1" s="1"/>
  <c r="BA1032" i="1" s="1"/>
  <c r="BR1032" i="1" s="1"/>
  <c r="BV1032" i="1" s="1"/>
  <c r="I451" i="1"/>
  <c r="I450" i="1" s="1"/>
  <c r="O450" i="1" s="1"/>
  <c r="AB450" i="1" s="1"/>
  <c r="AQ450" i="1" s="1"/>
  <c r="BT450" i="1" s="1"/>
  <c r="O452" i="1"/>
  <c r="AB452" i="1" s="1"/>
  <c r="AQ452" i="1" s="1"/>
  <c r="BT452" i="1" s="1"/>
  <c r="H500" i="1"/>
  <c r="N500" i="1" s="1"/>
  <c r="AA500" i="1" s="1"/>
  <c r="AP500" i="1" s="1"/>
  <c r="BS500" i="1" s="1"/>
  <c r="N501" i="1"/>
  <c r="AA501" i="1" s="1"/>
  <c r="AP501" i="1" s="1"/>
  <c r="BS501" i="1" s="1"/>
  <c r="G381" i="1"/>
  <c r="M381" i="1" s="1"/>
  <c r="Z381" i="1" s="1"/>
  <c r="AO381" i="1" s="1"/>
  <c r="AS381" i="1" s="1"/>
  <c r="AY381" i="1" s="1"/>
  <c r="BA381" i="1" s="1"/>
  <c r="BR381" i="1" s="1"/>
  <c r="BV381" i="1" s="1"/>
  <c r="M382" i="1"/>
  <c r="Z382" i="1" s="1"/>
  <c r="AO382" i="1" s="1"/>
  <c r="AS382" i="1" s="1"/>
  <c r="AY382" i="1" s="1"/>
  <c r="BA382" i="1" s="1"/>
  <c r="BR382" i="1" s="1"/>
  <c r="BV382" i="1" s="1"/>
  <c r="G419" i="1"/>
  <c r="M420" i="1"/>
  <c r="Z420" i="1" s="1"/>
  <c r="AO420" i="1" s="1"/>
  <c r="AS420" i="1" s="1"/>
  <c r="AY420" i="1" s="1"/>
  <c r="BA420" i="1" s="1"/>
  <c r="BR420" i="1" s="1"/>
  <c r="BV420" i="1" s="1"/>
  <c r="I475" i="1"/>
  <c r="O475" i="1" s="1"/>
  <c r="AB475" i="1" s="1"/>
  <c r="AQ475" i="1" s="1"/>
  <c r="BT475" i="1" s="1"/>
  <c r="O476" i="1"/>
  <c r="AB476" i="1" s="1"/>
  <c r="AQ476" i="1" s="1"/>
  <c r="BT476" i="1" s="1"/>
  <c r="I456" i="1"/>
  <c r="I455" i="1" s="1"/>
  <c r="O455" i="1" s="1"/>
  <c r="AB455" i="1" s="1"/>
  <c r="AQ455" i="1" s="1"/>
  <c r="BT455" i="1" s="1"/>
  <c r="O457" i="1"/>
  <c r="AB457" i="1" s="1"/>
  <c r="AQ457" i="1" s="1"/>
  <c r="BT457" i="1" s="1"/>
  <c r="G424" i="1"/>
  <c r="M425" i="1"/>
  <c r="Z425" i="1" s="1"/>
  <c r="AO425" i="1" s="1"/>
  <c r="AS425" i="1" s="1"/>
  <c r="AY425" i="1" s="1"/>
  <c r="BA425" i="1" s="1"/>
  <c r="BR425" i="1" s="1"/>
  <c r="BV425" i="1" s="1"/>
  <c r="G466" i="1"/>
  <c r="M467" i="1"/>
  <c r="Z467" i="1" s="1"/>
  <c r="AO467" i="1" s="1"/>
  <c r="AS467" i="1" s="1"/>
  <c r="AY467" i="1" s="1"/>
  <c r="BA467" i="1" s="1"/>
  <c r="BR467" i="1" s="1"/>
  <c r="BV467" i="1" s="1"/>
  <c r="I461" i="1"/>
  <c r="I460" i="1" s="1"/>
  <c r="O460" i="1" s="1"/>
  <c r="AB460" i="1" s="1"/>
  <c r="AQ460" i="1" s="1"/>
  <c r="BT460" i="1" s="1"/>
  <c r="O462" i="1"/>
  <c r="AB462" i="1" s="1"/>
  <c r="AQ462" i="1" s="1"/>
  <c r="BT462" i="1" s="1"/>
  <c r="H456" i="1"/>
  <c r="N456" i="1" s="1"/>
  <c r="AA456" i="1" s="1"/>
  <c r="AP456" i="1" s="1"/>
  <c r="BS456" i="1" s="1"/>
  <c r="N457" i="1"/>
  <c r="AA457" i="1" s="1"/>
  <c r="AP457" i="1" s="1"/>
  <c r="BS457" i="1" s="1"/>
  <c r="G431" i="1"/>
  <c r="M432" i="1"/>
  <c r="Z432" i="1" s="1"/>
  <c r="AO432" i="1" s="1"/>
  <c r="AS432" i="1" s="1"/>
  <c r="AY432" i="1" s="1"/>
  <c r="BA432" i="1" s="1"/>
  <c r="BR432" i="1" s="1"/>
  <c r="BV432" i="1" s="1"/>
  <c r="G482" i="1"/>
  <c r="M482" i="1" s="1"/>
  <c r="Z482" i="1" s="1"/>
  <c r="AO482" i="1" s="1"/>
  <c r="AS482" i="1" s="1"/>
  <c r="AY482" i="1" s="1"/>
  <c r="BA482" i="1" s="1"/>
  <c r="BR482" i="1" s="1"/>
  <c r="BV482" i="1" s="1"/>
  <c r="M483" i="1"/>
  <c r="Z483" i="1" s="1"/>
  <c r="AO483" i="1" s="1"/>
  <c r="AS483" i="1" s="1"/>
  <c r="AY483" i="1" s="1"/>
  <c r="BA483" i="1" s="1"/>
  <c r="BR483" i="1" s="1"/>
  <c r="BV483" i="1" s="1"/>
  <c r="G496" i="1"/>
  <c r="M496" i="1" s="1"/>
  <c r="Z496" i="1" s="1"/>
  <c r="AO496" i="1" s="1"/>
  <c r="AS496" i="1" s="1"/>
  <c r="AY496" i="1" s="1"/>
  <c r="BA496" i="1" s="1"/>
  <c r="BR496" i="1" s="1"/>
  <c r="BV496" i="1" s="1"/>
  <c r="M497" i="1"/>
  <c r="Z497" i="1" s="1"/>
  <c r="AO497" i="1" s="1"/>
  <c r="AS497" i="1" s="1"/>
  <c r="AY497" i="1" s="1"/>
  <c r="BA497" i="1" s="1"/>
  <c r="BR497" i="1" s="1"/>
  <c r="BV497" i="1" s="1"/>
  <c r="H496" i="1"/>
  <c r="N496" i="1" s="1"/>
  <c r="AA496" i="1" s="1"/>
  <c r="AP496" i="1" s="1"/>
  <c r="BS496" i="1" s="1"/>
  <c r="N497" i="1"/>
  <c r="AA497" i="1" s="1"/>
  <c r="AP497" i="1" s="1"/>
  <c r="BS497" i="1" s="1"/>
  <c r="G365" i="1"/>
  <c r="M366" i="1"/>
  <c r="Z366" i="1" s="1"/>
  <c r="AO366" i="1" s="1"/>
  <c r="AS366" i="1" s="1"/>
  <c r="AY366" i="1" s="1"/>
  <c r="BA366" i="1" s="1"/>
  <c r="BR366" i="1" s="1"/>
  <c r="BV366" i="1" s="1"/>
  <c r="G371" i="1"/>
  <c r="M372" i="1"/>
  <c r="Z372" i="1" s="1"/>
  <c r="AO372" i="1" s="1"/>
  <c r="AS372" i="1" s="1"/>
  <c r="AY372" i="1" s="1"/>
  <c r="BA372" i="1" s="1"/>
  <c r="BR372" i="1" s="1"/>
  <c r="G410" i="1"/>
  <c r="M410" i="1" s="1"/>
  <c r="Z410" i="1" s="1"/>
  <c r="AO410" i="1" s="1"/>
  <c r="AS410" i="1" s="1"/>
  <c r="AY410" i="1" s="1"/>
  <c r="BA410" i="1" s="1"/>
  <c r="BR410" i="1" s="1"/>
  <c r="BV410" i="1" s="1"/>
  <c r="M411" i="1"/>
  <c r="Z411" i="1" s="1"/>
  <c r="AO411" i="1" s="1"/>
  <c r="AS411" i="1" s="1"/>
  <c r="AY411" i="1" s="1"/>
  <c r="BA411" i="1" s="1"/>
  <c r="BR411" i="1" s="1"/>
  <c r="BV411" i="1" s="1"/>
  <c r="G470" i="1"/>
  <c r="M471" i="1"/>
  <c r="Z471" i="1" s="1"/>
  <c r="AO471" i="1" s="1"/>
  <c r="AS471" i="1" s="1"/>
  <c r="AY471" i="1" s="1"/>
  <c r="BA471" i="1" s="1"/>
  <c r="BR471" i="1" s="1"/>
  <c r="BV471" i="1" s="1"/>
  <c r="H461" i="1"/>
  <c r="H460" i="1" s="1"/>
  <c r="N460" i="1" s="1"/>
  <c r="AA460" i="1" s="1"/>
  <c r="AP460" i="1" s="1"/>
  <c r="BS460" i="1" s="1"/>
  <c r="N462" i="1"/>
  <c r="AA462" i="1" s="1"/>
  <c r="AP462" i="1" s="1"/>
  <c r="BS462" i="1" s="1"/>
  <c r="G451" i="1"/>
  <c r="M452" i="1"/>
  <c r="Z452" i="1" s="1"/>
  <c r="AO452" i="1" s="1"/>
  <c r="AS452" i="1" s="1"/>
  <c r="AY452" i="1" s="1"/>
  <c r="BA452" i="1" s="1"/>
  <c r="BR452" i="1" s="1"/>
  <c r="BV452" i="1" s="1"/>
  <c r="G435" i="1"/>
  <c r="M436" i="1"/>
  <c r="Z436" i="1" s="1"/>
  <c r="AO436" i="1" s="1"/>
  <c r="AS436" i="1" s="1"/>
  <c r="AY436" i="1" s="1"/>
  <c r="BA436" i="1" s="1"/>
  <c r="BR436" i="1" s="1"/>
  <c r="I500" i="1"/>
  <c r="O500" i="1" s="1"/>
  <c r="AB500" i="1" s="1"/>
  <c r="AQ500" i="1" s="1"/>
  <c r="BT500" i="1" s="1"/>
  <c r="O501" i="1"/>
  <c r="AB501" i="1" s="1"/>
  <c r="AQ501" i="1" s="1"/>
  <c r="BT501" i="1" s="1"/>
  <c r="G507" i="1"/>
  <c r="M508" i="1"/>
  <c r="Z508" i="1" s="1"/>
  <c r="AO508" i="1" s="1"/>
  <c r="AS508" i="1" s="1"/>
  <c r="AY508" i="1" s="1"/>
  <c r="BA508" i="1" s="1"/>
  <c r="BR508" i="1" s="1"/>
  <c r="BV508" i="1" s="1"/>
  <c r="G514" i="1"/>
  <c r="G735" i="1"/>
  <c r="M739" i="1"/>
  <c r="Z739" i="1" s="1"/>
  <c r="AO739" i="1" s="1"/>
  <c r="AS739" i="1" s="1"/>
  <c r="AY739" i="1" s="1"/>
  <c r="BA739" i="1" s="1"/>
  <c r="BR739" i="1" s="1"/>
  <c r="BV739" i="1" s="1"/>
  <c r="G805" i="1"/>
  <c r="M805" i="1" s="1"/>
  <c r="Z805" i="1" s="1"/>
  <c r="AO805" i="1" s="1"/>
  <c r="AS805" i="1" s="1"/>
  <c r="AY805" i="1" s="1"/>
  <c r="BA805" i="1" s="1"/>
  <c r="BR805" i="1" s="1"/>
  <c r="BV805" i="1" s="1"/>
  <c r="M806" i="1"/>
  <c r="Z806" i="1" s="1"/>
  <c r="AO806" i="1" s="1"/>
  <c r="AS806" i="1" s="1"/>
  <c r="AY806" i="1" s="1"/>
  <c r="BA806" i="1" s="1"/>
  <c r="BR806" i="1" s="1"/>
  <c r="BV806" i="1" s="1"/>
  <c r="G816" i="1"/>
  <c r="M816" i="1" s="1"/>
  <c r="Z816" i="1" s="1"/>
  <c r="AO816" i="1" s="1"/>
  <c r="AS816" i="1" s="1"/>
  <c r="AY816" i="1" s="1"/>
  <c r="BA816" i="1" s="1"/>
  <c r="BR816" i="1" s="1"/>
  <c r="BV816" i="1" s="1"/>
  <c r="M817" i="1"/>
  <c r="Z817" i="1" s="1"/>
  <c r="AO817" i="1" s="1"/>
  <c r="AS817" i="1" s="1"/>
  <c r="AY817" i="1" s="1"/>
  <c r="BA817" i="1" s="1"/>
  <c r="BR817" i="1" s="1"/>
  <c r="BV817" i="1" s="1"/>
  <c r="G1144" i="1"/>
  <c r="M1144" i="1" s="1"/>
  <c r="Z1144" i="1" s="1"/>
  <c r="AO1144" i="1" s="1"/>
  <c r="AS1144" i="1" s="1"/>
  <c r="AY1144" i="1" s="1"/>
  <c r="BA1144" i="1" s="1"/>
  <c r="BR1144" i="1" s="1"/>
  <c r="BV1144" i="1" s="1"/>
  <c r="M1145" i="1"/>
  <c r="Z1145" i="1" s="1"/>
  <c r="AO1145" i="1" s="1"/>
  <c r="AS1145" i="1" s="1"/>
  <c r="AY1145" i="1" s="1"/>
  <c r="BA1145" i="1" s="1"/>
  <c r="BR1145" i="1" s="1"/>
  <c r="BV1145" i="1" s="1"/>
  <c r="G921" i="1"/>
  <c r="M921" i="1" s="1"/>
  <c r="Z921" i="1" s="1"/>
  <c r="AO921" i="1" s="1"/>
  <c r="AS921" i="1" s="1"/>
  <c r="AY921" i="1" s="1"/>
  <c r="BA921" i="1" s="1"/>
  <c r="BR921" i="1" s="1"/>
  <c r="BV921" i="1" s="1"/>
  <c r="M922" i="1"/>
  <c r="Z922" i="1" s="1"/>
  <c r="AO922" i="1" s="1"/>
  <c r="AS922" i="1" s="1"/>
  <c r="AY922" i="1" s="1"/>
  <c r="BA922" i="1" s="1"/>
  <c r="BR922" i="1" s="1"/>
  <c r="BV922" i="1" s="1"/>
  <c r="G1081" i="1"/>
  <c r="M1082" i="1"/>
  <c r="Z1082" i="1" s="1"/>
  <c r="AO1082" i="1" s="1"/>
  <c r="AS1082" i="1" s="1"/>
  <c r="AY1082" i="1" s="1"/>
  <c r="BA1082" i="1" s="1"/>
  <c r="BR1082" i="1" s="1"/>
  <c r="BV1082" i="1" s="1"/>
  <c r="G1167" i="1"/>
  <c r="M1167" i="1" s="1"/>
  <c r="Z1167" i="1" s="1"/>
  <c r="AO1167" i="1" s="1"/>
  <c r="AS1167" i="1" s="1"/>
  <c r="AY1167" i="1" s="1"/>
  <c r="BA1167" i="1" s="1"/>
  <c r="BR1167" i="1" s="1"/>
  <c r="BV1167" i="1" s="1"/>
  <c r="M1168" i="1"/>
  <c r="Z1168" i="1" s="1"/>
  <c r="AO1168" i="1" s="1"/>
  <c r="AS1168" i="1" s="1"/>
  <c r="AY1168" i="1" s="1"/>
  <c r="BA1168" i="1" s="1"/>
  <c r="BR1168" i="1" s="1"/>
  <c r="BV1168" i="1" s="1"/>
  <c r="G837" i="1"/>
  <c r="M837" i="1" s="1"/>
  <c r="Z837" i="1" s="1"/>
  <c r="AO837" i="1" s="1"/>
  <c r="AS837" i="1" s="1"/>
  <c r="AY837" i="1" s="1"/>
  <c r="BA837" i="1" s="1"/>
  <c r="BR837" i="1" s="1"/>
  <c r="BV837" i="1" s="1"/>
  <c r="M838" i="1"/>
  <c r="Z838" i="1" s="1"/>
  <c r="AO838" i="1" s="1"/>
  <c r="AS838" i="1" s="1"/>
  <c r="AY838" i="1" s="1"/>
  <c r="BA838" i="1" s="1"/>
  <c r="BR838" i="1" s="1"/>
  <c r="BV838" i="1" s="1"/>
  <c r="I1031" i="1"/>
  <c r="O1031" i="1" s="1"/>
  <c r="AB1031" i="1" s="1"/>
  <c r="AQ1031" i="1" s="1"/>
  <c r="BT1031" i="1" s="1"/>
  <c r="O1032" i="1"/>
  <c r="AB1032" i="1" s="1"/>
  <c r="AQ1032" i="1" s="1"/>
  <c r="BT1032" i="1" s="1"/>
  <c r="G775" i="1"/>
  <c r="M775" i="1" s="1"/>
  <c r="Z775" i="1" s="1"/>
  <c r="AO775" i="1" s="1"/>
  <c r="AS775" i="1" s="1"/>
  <c r="AY775" i="1" s="1"/>
  <c r="BA775" i="1" s="1"/>
  <c r="BR775" i="1" s="1"/>
  <c r="BV775" i="1" s="1"/>
  <c r="M776" i="1"/>
  <c r="Z776" i="1" s="1"/>
  <c r="AO776" i="1" s="1"/>
  <c r="AS776" i="1" s="1"/>
  <c r="AY776" i="1" s="1"/>
  <c r="BA776" i="1" s="1"/>
  <c r="BR776" i="1" s="1"/>
  <c r="BV776" i="1" s="1"/>
  <c r="G670" i="1"/>
  <c r="M671" i="1"/>
  <c r="Z671" i="1" s="1"/>
  <c r="AO671" i="1" s="1"/>
  <c r="AS671" i="1" s="1"/>
  <c r="AY671" i="1" s="1"/>
  <c r="BA671" i="1" s="1"/>
  <c r="BR671" i="1" s="1"/>
  <c r="BV671" i="1" s="1"/>
  <c r="G565" i="1"/>
  <c r="M565" i="1" s="1"/>
  <c r="Z565" i="1" s="1"/>
  <c r="AO565" i="1" s="1"/>
  <c r="AS565" i="1" s="1"/>
  <c r="AY565" i="1" s="1"/>
  <c r="BA565" i="1" s="1"/>
  <c r="BR565" i="1" s="1"/>
  <c r="BV565" i="1" s="1"/>
  <c r="M569" i="1"/>
  <c r="Z569" i="1" s="1"/>
  <c r="AO569" i="1" s="1"/>
  <c r="AS569" i="1" s="1"/>
  <c r="AY569" i="1" s="1"/>
  <c r="BA569" i="1" s="1"/>
  <c r="BR569" i="1" s="1"/>
  <c r="BV569" i="1" s="1"/>
  <c r="G644" i="1"/>
  <c r="M644" i="1" s="1"/>
  <c r="Z644" i="1" s="1"/>
  <c r="AO644" i="1" s="1"/>
  <c r="AS644" i="1" s="1"/>
  <c r="AY644" i="1" s="1"/>
  <c r="BA644" i="1" s="1"/>
  <c r="BR644" i="1" s="1"/>
  <c r="BV644" i="1" s="1"/>
  <c r="M645" i="1"/>
  <c r="Z645" i="1" s="1"/>
  <c r="AO645" i="1" s="1"/>
  <c r="AS645" i="1" s="1"/>
  <c r="AY645" i="1" s="1"/>
  <c r="BA645" i="1" s="1"/>
  <c r="BR645" i="1" s="1"/>
  <c r="BV645" i="1" s="1"/>
  <c r="G1392" i="1"/>
  <c r="M1392" i="1" s="1"/>
  <c r="Z1392" i="1" s="1"/>
  <c r="AO1392" i="1" s="1"/>
  <c r="AS1392" i="1" s="1"/>
  <c r="AY1392" i="1" s="1"/>
  <c r="BA1392" i="1" s="1"/>
  <c r="BR1392" i="1" s="1"/>
  <c r="BV1392" i="1" s="1"/>
  <c r="M1393" i="1"/>
  <c r="Z1393" i="1" s="1"/>
  <c r="AO1393" i="1" s="1"/>
  <c r="AS1393" i="1" s="1"/>
  <c r="AY1393" i="1" s="1"/>
  <c r="BA1393" i="1" s="1"/>
  <c r="BR1393" i="1" s="1"/>
  <c r="BV1393" i="1" s="1"/>
  <c r="G1410" i="1"/>
  <c r="M1411" i="1"/>
  <c r="Z1411" i="1" s="1"/>
  <c r="AO1411" i="1" s="1"/>
  <c r="AS1411" i="1" s="1"/>
  <c r="AY1411" i="1" s="1"/>
  <c r="BA1411" i="1" s="1"/>
  <c r="BR1411" i="1" s="1"/>
  <c r="BV1411" i="1" s="1"/>
  <c r="G942" i="1"/>
  <c r="M942" i="1" s="1"/>
  <c r="Z942" i="1" s="1"/>
  <c r="AO942" i="1" s="1"/>
  <c r="AS942" i="1" s="1"/>
  <c r="AY942" i="1" s="1"/>
  <c r="BA942" i="1" s="1"/>
  <c r="BR942" i="1" s="1"/>
  <c r="BV942" i="1" s="1"/>
  <c r="M943" i="1"/>
  <c r="Z943" i="1" s="1"/>
  <c r="AO943" i="1" s="1"/>
  <c r="AS943" i="1" s="1"/>
  <c r="AY943" i="1" s="1"/>
  <c r="BA943" i="1" s="1"/>
  <c r="BR943" i="1" s="1"/>
  <c r="BV943" i="1" s="1"/>
  <c r="G1134" i="1"/>
  <c r="M1135" i="1"/>
  <c r="Z1135" i="1" s="1"/>
  <c r="AO1135" i="1" s="1"/>
  <c r="AS1135" i="1" s="1"/>
  <c r="AY1135" i="1" s="1"/>
  <c r="BA1135" i="1" s="1"/>
  <c r="BR1135" i="1" s="1"/>
  <c r="BV1135" i="1" s="1"/>
  <c r="G1312" i="1"/>
  <c r="M1313" i="1"/>
  <c r="Z1313" i="1" s="1"/>
  <c r="AO1313" i="1" s="1"/>
  <c r="AS1313" i="1" s="1"/>
  <c r="AY1313" i="1" s="1"/>
  <c r="BA1313" i="1" s="1"/>
  <c r="BR1313" i="1" s="1"/>
  <c r="BV1313" i="1" s="1"/>
  <c r="G1044" i="1"/>
  <c r="M1049" i="1"/>
  <c r="Z1049" i="1" s="1"/>
  <c r="AO1049" i="1" s="1"/>
  <c r="AS1049" i="1" s="1"/>
  <c r="AY1049" i="1" s="1"/>
  <c r="BA1049" i="1" s="1"/>
  <c r="BR1049" i="1" s="1"/>
  <c r="BV1049" i="1" s="1"/>
  <c r="G749" i="1"/>
  <c r="M749" i="1" s="1"/>
  <c r="Z749" i="1" s="1"/>
  <c r="AO749" i="1" s="1"/>
  <c r="AS749" i="1" s="1"/>
  <c r="AY749" i="1" s="1"/>
  <c r="BA749" i="1" s="1"/>
  <c r="BR749" i="1" s="1"/>
  <c r="BV749" i="1" s="1"/>
  <c r="M750" i="1"/>
  <c r="Z750" i="1" s="1"/>
  <c r="AO750" i="1" s="1"/>
  <c r="AS750" i="1" s="1"/>
  <c r="AY750" i="1" s="1"/>
  <c r="BA750" i="1" s="1"/>
  <c r="BR750" i="1" s="1"/>
  <c r="BV750" i="1" s="1"/>
  <c r="G702" i="1"/>
  <c r="M703" i="1"/>
  <c r="Z703" i="1" s="1"/>
  <c r="AO703" i="1" s="1"/>
  <c r="AS703" i="1" s="1"/>
  <c r="AY703" i="1" s="1"/>
  <c r="BA703" i="1" s="1"/>
  <c r="BR703" i="1" s="1"/>
  <c r="BV703" i="1" s="1"/>
  <c r="G653" i="1"/>
  <c r="M654" i="1"/>
  <c r="Z654" i="1" s="1"/>
  <c r="AO654" i="1" s="1"/>
  <c r="AS654" i="1" s="1"/>
  <c r="AY654" i="1" s="1"/>
  <c r="BA654" i="1" s="1"/>
  <c r="BR654" i="1" s="1"/>
  <c r="BV654" i="1" s="1"/>
  <c r="G544" i="1"/>
  <c r="M544" i="1" s="1"/>
  <c r="Z544" i="1" s="1"/>
  <c r="AO544" i="1" s="1"/>
  <c r="AS544" i="1" s="1"/>
  <c r="AY544" i="1" s="1"/>
  <c r="BA544" i="1" s="1"/>
  <c r="BR544" i="1" s="1"/>
  <c r="BV544" i="1" s="1"/>
  <c r="M545" i="1"/>
  <c r="Z545" i="1" s="1"/>
  <c r="AO545" i="1" s="1"/>
  <c r="AS545" i="1" s="1"/>
  <c r="AY545" i="1" s="1"/>
  <c r="BA545" i="1" s="1"/>
  <c r="BR545" i="1" s="1"/>
  <c r="BV545" i="1" s="1"/>
  <c r="G949" i="1"/>
  <c r="M949" i="1" s="1"/>
  <c r="Z949" i="1" s="1"/>
  <c r="AO949" i="1" s="1"/>
  <c r="AS949" i="1" s="1"/>
  <c r="AY949" i="1" s="1"/>
  <c r="BA949" i="1" s="1"/>
  <c r="BR949" i="1" s="1"/>
  <c r="BV949" i="1" s="1"/>
  <c r="M950" i="1"/>
  <c r="Z950" i="1" s="1"/>
  <c r="AO950" i="1" s="1"/>
  <c r="AS950" i="1" s="1"/>
  <c r="AY950" i="1" s="1"/>
  <c r="BA950" i="1" s="1"/>
  <c r="BR950" i="1" s="1"/>
  <c r="BV950" i="1" s="1"/>
  <c r="G916" i="1"/>
  <c r="M916" i="1" s="1"/>
  <c r="Z916" i="1" s="1"/>
  <c r="AO916" i="1" s="1"/>
  <c r="AS916" i="1" s="1"/>
  <c r="AY916" i="1" s="1"/>
  <c r="BA916" i="1" s="1"/>
  <c r="BR916" i="1" s="1"/>
  <c r="BV916" i="1" s="1"/>
  <c r="M917" i="1"/>
  <c r="Z917" i="1" s="1"/>
  <c r="AO917" i="1" s="1"/>
  <c r="AS917" i="1" s="1"/>
  <c r="AY917" i="1" s="1"/>
  <c r="BA917" i="1" s="1"/>
  <c r="BR917" i="1" s="1"/>
  <c r="BV917" i="1" s="1"/>
  <c r="G1218" i="1"/>
  <c r="M1219" i="1"/>
  <c r="Z1219" i="1" s="1"/>
  <c r="AO1219" i="1" s="1"/>
  <c r="AS1219" i="1" s="1"/>
  <c r="AY1219" i="1" s="1"/>
  <c r="BA1219" i="1" s="1"/>
  <c r="BR1219" i="1" s="1"/>
  <c r="BV1219" i="1" s="1"/>
  <c r="G1292" i="1"/>
  <c r="M1292" i="1" s="1"/>
  <c r="Z1292" i="1" s="1"/>
  <c r="AO1292" i="1" s="1"/>
  <c r="AS1292" i="1" s="1"/>
  <c r="AY1292" i="1" s="1"/>
  <c r="BA1292" i="1" s="1"/>
  <c r="BR1292" i="1" s="1"/>
  <c r="BV1292" i="1" s="1"/>
  <c r="M1293" i="1"/>
  <c r="Z1293" i="1" s="1"/>
  <c r="AO1293" i="1" s="1"/>
  <c r="AS1293" i="1" s="1"/>
  <c r="AY1293" i="1" s="1"/>
  <c r="BA1293" i="1" s="1"/>
  <c r="BR1293" i="1" s="1"/>
  <c r="BV1293" i="1" s="1"/>
  <c r="I514" i="1"/>
  <c r="O514" i="1" s="1"/>
  <c r="AB514" i="1" s="1"/>
  <c r="AQ514" i="1" s="1"/>
  <c r="BT514" i="1" s="1"/>
  <c r="I1403" i="1"/>
  <c r="O1404" i="1"/>
  <c r="AB1404" i="1" s="1"/>
  <c r="AQ1404" i="1" s="1"/>
  <c r="BT1404" i="1" s="1"/>
  <c r="I1081" i="1"/>
  <c r="O1082" i="1"/>
  <c r="AB1082" i="1" s="1"/>
  <c r="AQ1082" i="1" s="1"/>
  <c r="BT1082" i="1" s="1"/>
  <c r="I1139" i="1"/>
  <c r="O1139" i="1" s="1"/>
  <c r="AB1139" i="1" s="1"/>
  <c r="AQ1139" i="1" s="1"/>
  <c r="BT1139" i="1" s="1"/>
  <c r="O1140" i="1"/>
  <c r="AB1140" i="1" s="1"/>
  <c r="AQ1140" i="1" s="1"/>
  <c r="BT1140" i="1" s="1"/>
  <c r="G1403" i="1"/>
  <c r="M1404" i="1"/>
  <c r="Z1404" i="1" s="1"/>
  <c r="AO1404" i="1" s="1"/>
  <c r="AS1404" i="1" s="1"/>
  <c r="AY1404" i="1" s="1"/>
  <c r="BA1404" i="1" s="1"/>
  <c r="BR1404" i="1" s="1"/>
  <c r="BV1404" i="1" s="1"/>
  <c r="I1195" i="1"/>
  <c r="O1196" i="1"/>
  <c r="AB1196" i="1" s="1"/>
  <c r="AQ1196" i="1" s="1"/>
  <c r="BT1196" i="1" s="1"/>
  <c r="I1151" i="1"/>
  <c r="O1152" i="1"/>
  <c r="AB1152" i="1" s="1"/>
  <c r="AQ1152" i="1" s="1"/>
  <c r="BT1152" i="1" s="1"/>
  <c r="I1144" i="1"/>
  <c r="O1144" i="1" s="1"/>
  <c r="AB1144" i="1" s="1"/>
  <c r="AQ1144" i="1" s="1"/>
  <c r="BT1144" i="1" s="1"/>
  <c r="O1145" i="1"/>
  <c r="AB1145" i="1" s="1"/>
  <c r="AQ1145" i="1" s="1"/>
  <c r="BT1145" i="1" s="1"/>
  <c r="H1403" i="1"/>
  <c r="N1404" i="1"/>
  <c r="AA1404" i="1" s="1"/>
  <c r="AP1404" i="1" s="1"/>
  <c r="BS1404" i="1" s="1"/>
  <c r="I1123" i="1"/>
  <c r="O1123" i="1" s="1"/>
  <c r="AB1123" i="1" s="1"/>
  <c r="AQ1123" i="1" s="1"/>
  <c r="BT1123" i="1" s="1"/>
  <c r="O1124" i="1"/>
  <c r="AB1124" i="1" s="1"/>
  <c r="AQ1124" i="1" s="1"/>
  <c r="BT1124" i="1" s="1"/>
  <c r="I1134" i="1"/>
  <c r="O1135" i="1"/>
  <c r="AB1135" i="1" s="1"/>
  <c r="AQ1135" i="1" s="1"/>
  <c r="BT1135" i="1" s="1"/>
  <c r="I1218" i="1"/>
  <c r="O1218" i="1" s="1"/>
  <c r="AB1218" i="1" s="1"/>
  <c r="AQ1218" i="1" s="1"/>
  <c r="BT1218" i="1" s="1"/>
  <c r="O1219" i="1"/>
  <c r="AB1219" i="1" s="1"/>
  <c r="AQ1219" i="1" s="1"/>
  <c r="BT1219" i="1" s="1"/>
  <c r="I1167" i="1"/>
  <c r="O1167" i="1" s="1"/>
  <c r="AB1167" i="1" s="1"/>
  <c r="AQ1167" i="1" s="1"/>
  <c r="BT1167" i="1" s="1"/>
  <c r="O1168" i="1"/>
  <c r="AB1168" i="1" s="1"/>
  <c r="AQ1168" i="1" s="1"/>
  <c r="BT1168" i="1" s="1"/>
  <c r="I1118" i="1"/>
  <c r="O1118" i="1" s="1"/>
  <c r="AB1118" i="1" s="1"/>
  <c r="AQ1118" i="1" s="1"/>
  <c r="BT1118" i="1" s="1"/>
  <c r="O1119" i="1"/>
  <c r="AB1119" i="1" s="1"/>
  <c r="AQ1119" i="1" s="1"/>
  <c r="BT1119" i="1" s="1"/>
  <c r="G1016" i="1"/>
  <c r="M1017" i="1"/>
  <c r="Z1017" i="1" s="1"/>
  <c r="AO1017" i="1" s="1"/>
  <c r="AS1017" i="1" s="1"/>
  <c r="AY1017" i="1" s="1"/>
  <c r="BA1017" i="1" s="1"/>
  <c r="BR1017" i="1" s="1"/>
  <c r="BV1017" i="1" s="1"/>
  <c r="I1206" i="1"/>
  <c r="O1206" i="1" s="1"/>
  <c r="AB1206" i="1" s="1"/>
  <c r="AQ1206" i="1" s="1"/>
  <c r="BT1206" i="1" s="1"/>
  <c r="O1207" i="1"/>
  <c r="AB1207" i="1" s="1"/>
  <c r="AQ1207" i="1" s="1"/>
  <c r="BT1207" i="1" s="1"/>
  <c r="I1189" i="1"/>
  <c r="O1190" i="1"/>
  <c r="AB1190" i="1" s="1"/>
  <c r="AQ1190" i="1" s="1"/>
  <c r="BT1190" i="1" s="1"/>
  <c r="G1009" i="1"/>
  <c r="M1010" i="1"/>
  <c r="Z1010" i="1" s="1"/>
  <c r="AO1010" i="1" s="1"/>
  <c r="AS1010" i="1" s="1"/>
  <c r="AY1010" i="1" s="1"/>
  <c r="BA1010" i="1" s="1"/>
  <c r="BR1010" i="1" s="1"/>
  <c r="BV1010" i="1" s="1"/>
  <c r="G1189" i="1"/>
  <c r="M1190" i="1"/>
  <c r="Z1190" i="1" s="1"/>
  <c r="AO1190" i="1" s="1"/>
  <c r="AS1190" i="1" s="1"/>
  <c r="AY1190" i="1" s="1"/>
  <c r="BA1190" i="1" s="1"/>
  <c r="BR1190" i="1" s="1"/>
  <c r="BV1190" i="1" s="1"/>
  <c r="G992" i="1"/>
  <c r="M993" i="1"/>
  <c r="Z993" i="1" s="1"/>
  <c r="AO993" i="1" s="1"/>
  <c r="AS993" i="1" s="1"/>
  <c r="AY993" i="1" s="1"/>
  <c r="BA993" i="1" s="1"/>
  <c r="BR993" i="1" s="1"/>
  <c r="BV993" i="1" s="1"/>
  <c r="I1113" i="1"/>
  <c r="O1113" i="1" s="1"/>
  <c r="AB1113" i="1" s="1"/>
  <c r="AQ1113" i="1" s="1"/>
  <c r="BT1113" i="1" s="1"/>
  <c r="O1114" i="1"/>
  <c r="AB1114" i="1" s="1"/>
  <c r="AQ1114" i="1" s="1"/>
  <c r="BT1114" i="1" s="1"/>
  <c r="I1087" i="1"/>
  <c r="O1087" i="1" s="1"/>
  <c r="AB1087" i="1" s="1"/>
  <c r="AQ1087" i="1" s="1"/>
  <c r="BT1087" i="1" s="1"/>
  <c r="O1088" i="1"/>
  <c r="AB1088" i="1" s="1"/>
  <c r="AQ1088" i="1" s="1"/>
  <c r="BT1088" i="1" s="1"/>
  <c r="I1172" i="1"/>
  <c r="O1172" i="1" s="1"/>
  <c r="AB1172" i="1" s="1"/>
  <c r="AQ1172" i="1" s="1"/>
  <c r="BT1172" i="1" s="1"/>
  <c r="O1173" i="1"/>
  <c r="AB1173" i="1" s="1"/>
  <c r="AQ1173" i="1" s="1"/>
  <c r="BT1173" i="1" s="1"/>
  <c r="I1044" i="1"/>
  <c r="O1102" i="1"/>
  <c r="AB1102" i="1" s="1"/>
  <c r="AQ1102" i="1" s="1"/>
  <c r="BT1102" i="1" s="1"/>
  <c r="I365" i="1"/>
  <c r="O366" i="1"/>
  <c r="AB366" i="1" s="1"/>
  <c r="AQ366" i="1" s="1"/>
  <c r="BT366" i="1" s="1"/>
  <c r="I394" i="1"/>
  <c r="O394" i="1" s="1"/>
  <c r="AB394" i="1" s="1"/>
  <c r="AQ394" i="1" s="1"/>
  <c r="BT394" i="1" s="1"/>
  <c r="O395" i="1"/>
  <c r="AB395" i="1" s="1"/>
  <c r="AQ395" i="1" s="1"/>
  <c r="BT395" i="1" s="1"/>
  <c r="I376" i="1"/>
  <c r="O377" i="1"/>
  <c r="AB377" i="1" s="1"/>
  <c r="AQ377" i="1" s="1"/>
  <c r="BT377" i="1" s="1"/>
  <c r="I415" i="1"/>
  <c r="O416" i="1"/>
  <c r="AB416" i="1" s="1"/>
  <c r="AQ416" i="1" s="1"/>
  <c r="BT416" i="1" s="1"/>
  <c r="H410" i="1"/>
  <c r="N410" i="1" s="1"/>
  <c r="AA410" i="1" s="1"/>
  <c r="AP410" i="1" s="1"/>
  <c r="BS410" i="1" s="1"/>
  <c r="N411" i="1"/>
  <c r="AA411" i="1" s="1"/>
  <c r="AP411" i="1" s="1"/>
  <c r="BS411" i="1" s="1"/>
  <c r="H470" i="1"/>
  <c r="N471" i="1"/>
  <c r="AA471" i="1" s="1"/>
  <c r="AP471" i="1" s="1"/>
  <c r="BS471" i="1" s="1"/>
  <c r="H712" i="1"/>
  <c r="N713" i="1"/>
  <c r="AA713" i="1" s="1"/>
  <c r="AP713" i="1" s="1"/>
  <c r="BS713" i="1" s="1"/>
  <c r="I805" i="1"/>
  <c r="O805" i="1" s="1"/>
  <c r="AB805" i="1" s="1"/>
  <c r="AQ805" i="1" s="1"/>
  <c r="BT805" i="1" s="1"/>
  <c r="O806" i="1"/>
  <c r="AB806" i="1" s="1"/>
  <c r="AQ806" i="1" s="1"/>
  <c r="BT806" i="1" s="1"/>
  <c r="H361" i="1"/>
  <c r="N362" i="1"/>
  <c r="AA362" i="1" s="1"/>
  <c r="AP362" i="1" s="1"/>
  <c r="BS362" i="1" s="1"/>
  <c r="I371" i="1"/>
  <c r="O372" i="1"/>
  <c r="AB372" i="1" s="1"/>
  <c r="AQ372" i="1" s="1"/>
  <c r="BT372" i="1" s="1"/>
  <c r="H424" i="1"/>
  <c r="N425" i="1"/>
  <c r="AA425" i="1" s="1"/>
  <c r="AP425" i="1" s="1"/>
  <c r="BS425" i="1" s="1"/>
  <c r="I410" i="1"/>
  <c r="O410" i="1" s="1"/>
  <c r="AB410" i="1" s="1"/>
  <c r="AQ410" i="1" s="1"/>
  <c r="BT410" i="1" s="1"/>
  <c r="O411" i="1"/>
  <c r="AB411" i="1" s="1"/>
  <c r="AQ411" i="1" s="1"/>
  <c r="BT411" i="1" s="1"/>
  <c r="I470" i="1"/>
  <c r="O471" i="1"/>
  <c r="AB471" i="1" s="1"/>
  <c r="AQ471" i="1" s="1"/>
  <c r="BT471" i="1" s="1"/>
  <c r="H466" i="1"/>
  <c r="N467" i="1"/>
  <c r="AA467" i="1" s="1"/>
  <c r="AP467" i="1" s="1"/>
  <c r="BS467" i="1" s="1"/>
  <c r="H431" i="1"/>
  <c r="N432" i="1"/>
  <c r="AA432" i="1" s="1"/>
  <c r="AP432" i="1" s="1"/>
  <c r="BS432" i="1" s="1"/>
  <c r="H482" i="1"/>
  <c r="N482" i="1" s="1"/>
  <c r="AA482" i="1" s="1"/>
  <c r="AP482" i="1" s="1"/>
  <c r="BS482" i="1" s="1"/>
  <c r="N483" i="1"/>
  <c r="AA483" i="1" s="1"/>
  <c r="AP483" i="1" s="1"/>
  <c r="BS483" i="1" s="1"/>
  <c r="I507" i="1"/>
  <c r="O508" i="1"/>
  <c r="AB508" i="1" s="1"/>
  <c r="AQ508" i="1" s="1"/>
  <c r="BT508" i="1" s="1"/>
  <c r="I735" i="1"/>
  <c r="O739" i="1"/>
  <c r="AB739" i="1" s="1"/>
  <c r="AQ739" i="1" s="1"/>
  <c r="BT739" i="1" s="1"/>
  <c r="I634" i="1"/>
  <c r="O634" i="1" s="1"/>
  <c r="AB634" i="1" s="1"/>
  <c r="AQ634" i="1" s="1"/>
  <c r="BT634" i="1" s="1"/>
  <c r="O635" i="1"/>
  <c r="AB635" i="1" s="1"/>
  <c r="AQ635" i="1" s="1"/>
  <c r="BT635" i="1" s="1"/>
  <c r="I797" i="1"/>
  <c r="O798" i="1"/>
  <c r="AB798" i="1" s="1"/>
  <c r="AQ798" i="1" s="1"/>
  <c r="BT798" i="1" s="1"/>
  <c r="I816" i="1"/>
  <c r="O816" i="1" s="1"/>
  <c r="AB816" i="1" s="1"/>
  <c r="AQ816" i="1" s="1"/>
  <c r="BT816" i="1" s="1"/>
  <c r="O817" i="1"/>
  <c r="AB817" i="1" s="1"/>
  <c r="AQ817" i="1" s="1"/>
  <c r="BT817" i="1" s="1"/>
  <c r="H937" i="1"/>
  <c r="N937" i="1" s="1"/>
  <c r="AA937" i="1" s="1"/>
  <c r="AP937" i="1" s="1"/>
  <c r="BS937" i="1" s="1"/>
  <c r="N938" i="1"/>
  <c r="AA938" i="1" s="1"/>
  <c r="AP938" i="1" s="1"/>
  <c r="BS938" i="1" s="1"/>
  <c r="I1009" i="1"/>
  <c r="O1010" i="1"/>
  <c r="AB1010" i="1" s="1"/>
  <c r="AQ1010" i="1" s="1"/>
  <c r="BT1010" i="1" s="1"/>
  <c r="I975" i="1"/>
  <c r="O975" i="1" s="1"/>
  <c r="AB975" i="1" s="1"/>
  <c r="AQ975" i="1" s="1"/>
  <c r="BT975" i="1" s="1"/>
  <c r="O976" i="1"/>
  <c r="AB976" i="1" s="1"/>
  <c r="AQ976" i="1" s="1"/>
  <c r="BT976" i="1" s="1"/>
  <c r="I926" i="1"/>
  <c r="O926" i="1" s="1"/>
  <c r="AB926" i="1" s="1"/>
  <c r="AQ926" i="1" s="1"/>
  <c r="BT926" i="1" s="1"/>
  <c r="O927" i="1"/>
  <c r="AB927" i="1" s="1"/>
  <c r="AQ927" i="1" s="1"/>
  <c r="BT927" i="1" s="1"/>
  <c r="H926" i="1"/>
  <c r="N926" i="1" s="1"/>
  <c r="AA926" i="1" s="1"/>
  <c r="AP926" i="1" s="1"/>
  <c r="BS926" i="1" s="1"/>
  <c r="N927" i="1"/>
  <c r="AA927" i="1" s="1"/>
  <c r="AP927" i="1" s="1"/>
  <c r="BS927" i="1" s="1"/>
  <c r="I992" i="1"/>
  <c r="O993" i="1"/>
  <c r="AB993" i="1" s="1"/>
  <c r="AQ993" i="1" s="1"/>
  <c r="BT993" i="1" s="1"/>
  <c r="H1139" i="1"/>
  <c r="N1139" i="1" s="1"/>
  <c r="AA1139" i="1" s="1"/>
  <c r="AP1139" i="1" s="1"/>
  <c r="BS1139" i="1" s="1"/>
  <c r="N1140" i="1"/>
  <c r="AA1140" i="1" s="1"/>
  <c r="AP1140" i="1" s="1"/>
  <c r="BS1140" i="1" s="1"/>
  <c r="I1392" i="1"/>
  <c r="O1392" i="1" s="1"/>
  <c r="AB1392" i="1" s="1"/>
  <c r="AQ1392" i="1" s="1"/>
  <c r="BT1392" i="1" s="1"/>
  <c r="O1393" i="1"/>
  <c r="AB1393" i="1" s="1"/>
  <c r="AQ1393" i="1" s="1"/>
  <c r="BT1393" i="1" s="1"/>
  <c r="I898" i="1"/>
  <c r="O898" i="1" s="1"/>
  <c r="AB898" i="1" s="1"/>
  <c r="AQ898" i="1" s="1"/>
  <c r="BT898" i="1" s="1"/>
  <c r="O899" i="1"/>
  <c r="AB899" i="1" s="1"/>
  <c r="AQ899" i="1" s="1"/>
  <c r="BT899" i="1" s="1"/>
  <c r="N1421" i="1"/>
  <c r="AA1421" i="1" s="1"/>
  <c r="AP1421" i="1" s="1"/>
  <c r="BS1421" i="1" s="1"/>
  <c r="H1420" i="1"/>
  <c r="H1081" i="1"/>
  <c r="N1082" i="1"/>
  <c r="AA1082" i="1" s="1"/>
  <c r="AP1082" i="1" s="1"/>
  <c r="BS1082" i="1" s="1"/>
  <c r="H1167" i="1"/>
  <c r="N1167" i="1" s="1"/>
  <c r="AA1167" i="1" s="1"/>
  <c r="AP1167" i="1" s="1"/>
  <c r="BS1167" i="1" s="1"/>
  <c r="N1168" i="1"/>
  <c r="AA1168" i="1" s="1"/>
  <c r="AP1168" i="1" s="1"/>
  <c r="BS1168" i="1" s="1"/>
  <c r="H1298" i="1"/>
  <c r="N1304" i="1"/>
  <c r="AA1304" i="1" s="1"/>
  <c r="AP1304" i="1" s="1"/>
  <c r="BS1304" i="1" s="1"/>
  <c r="H1016" i="1"/>
  <c r="N1017" i="1"/>
  <c r="AA1017" i="1" s="1"/>
  <c r="AP1017" i="1" s="1"/>
  <c r="BS1017" i="1" s="1"/>
  <c r="H1218" i="1"/>
  <c r="N1219" i="1"/>
  <c r="AA1219" i="1" s="1"/>
  <c r="AP1219" i="1" s="1"/>
  <c r="BS1219" i="1" s="1"/>
  <c r="I921" i="1"/>
  <c r="O921" i="1" s="1"/>
  <c r="AB921" i="1" s="1"/>
  <c r="AQ921" i="1" s="1"/>
  <c r="BT921" i="1" s="1"/>
  <c r="O922" i="1"/>
  <c r="AB922" i="1" s="1"/>
  <c r="AQ922" i="1" s="1"/>
  <c r="BT922" i="1" s="1"/>
  <c r="H1144" i="1"/>
  <c r="N1144" i="1" s="1"/>
  <c r="AA1144" i="1" s="1"/>
  <c r="AP1144" i="1" s="1"/>
  <c r="BS1144" i="1" s="1"/>
  <c r="N1145" i="1"/>
  <c r="AA1145" i="1" s="1"/>
  <c r="AP1145" i="1" s="1"/>
  <c r="BS1145" i="1" s="1"/>
  <c r="I837" i="1"/>
  <c r="O837" i="1" s="1"/>
  <c r="AB837" i="1" s="1"/>
  <c r="AQ837" i="1" s="1"/>
  <c r="BT837" i="1" s="1"/>
  <c r="O838" i="1"/>
  <c r="AB838" i="1" s="1"/>
  <c r="AQ838" i="1" s="1"/>
  <c r="BT838" i="1" s="1"/>
  <c r="H837" i="1"/>
  <c r="N837" i="1" s="1"/>
  <c r="AA837" i="1" s="1"/>
  <c r="AP837" i="1" s="1"/>
  <c r="BS837" i="1" s="1"/>
  <c r="N838" i="1"/>
  <c r="AA838" i="1" s="1"/>
  <c r="AP838" i="1" s="1"/>
  <c r="BS838" i="1" s="1"/>
  <c r="H1195" i="1"/>
  <c r="N1196" i="1"/>
  <c r="AA1196" i="1" s="1"/>
  <c r="AP1196" i="1" s="1"/>
  <c r="BS1196" i="1" s="1"/>
  <c r="H677" i="1"/>
  <c r="N677" i="1" s="1"/>
  <c r="AA677" i="1" s="1"/>
  <c r="AP677" i="1" s="1"/>
  <c r="BS677" i="1" s="1"/>
  <c r="N678" i="1"/>
  <c r="AA678" i="1" s="1"/>
  <c r="AP678" i="1" s="1"/>
  <c r="BS678" i="1" s="1"/>
  <c r="I707" i="1"/>
  <c r="O708" i="1"/>
  <c r="AB708" i="1" s="1"/>
  <c r="AQ708" i="1" s="1"/>
  <c r="BT708" i="1" s="1"/>
  <c r="H959" i="1"/>
  <c r="N960" i="1"/>
  <c r="AA960" i="1" s="1"/>
  <c r="AP960" i="1" s="1"/>
  <c r="BS960" i="1" s="1"/>
  <c r="H565" i="1"/>
  <c r="N565" i="1" s="1"/>
  <c r="AA565" i="1" s="1"/>
  <c r="AP565" i="1" s="1"/>
  <c r="BS565" i="1" s="1"/>
  <c r="N569" i="1"/>
  <c r="AA569" i="1" s="1"/>
  <c r="AP569" i="1" s="1"/>
  <c r="BS569" i="1" s="1"/>
  <c r="I916" i="1"/>
  <c r="O916" i="1" s="1"/>
  <c r="AB916" i="1" s="1"/>
  <c r="AQ916" i="1" s="1"/>
  <c r="BT916" i="1" s="1"/>
  <c r="O917" i="1"/>
  <c r="AB917" i="1" s="1"/>
  <c r="AQ917" i="1" s="1"/>
  <c r="BT917" i="1" s="1"/>
  <c r="H1351" i="1"/>
  <c r="N1351" i="1" s="1"/>
  <c r="AA1351" i="1" s="1"/>
  <c r="AP1351" i="1" s="1"/>
  <c r="BS1351" i="1" s="1"/>
  <c r="N1352" i="1"/>
  <c r="AA1352" i="1" s="1"/>
  <c r="AP1352" i="1" s="1"/>
  <c r="BS1352" i="1" s="1"/>
  <c r="O959" i="1"/>
  <c r="AB959" i="1" s="1"/>
  <c r="AQ959" i="1" s="1"/>
  <c r="BT959" i="1" s="1"/>
  <c r="O1231" i="1"/>
  <c r="AB1231" i="1" s="1"/>
  <c r="AQ1231" i="1" s="1"/>
  <c r="BT1231" i="1" s="1"/>
  <c r="I1230" i="1"/>
  <c r="H1292" i="1"/>
  <c r="N1292" i="1" s="1"/>
  <c r="AA1292" i="1" s="1"/>
  <c r="AP1292" i="1" s="1"/>
  <c r="BS1292" i="1" s="1"/>
  <c r="N1293" i="1"/>
  <c r="AA1293" i="1" s="1"/>
  <c r="AP1293" i="1" s="1"/>
  <c r="BS1293" i="1" s="1"/>
  <c r="I830" i="1"/>
  <c r="O831" i="1"/>
  <c r="AB831" i="1" s="1"/>
  <c r="AQ831" i="1" s="1"/>
  <c r="BT831" i="1" s="1"/>
  <c r="I677" i="1"/>
  <c r="O677" i="1" s="1"/>
  <c r="AB677" i="1" s="1"/>
  <c r="AQ677" i="1" s="1"/>
  <c r="BT677" i="1" s="1"/>
  <c r="O678" i="1"/>
  <c r="AB678" i="1" s="1"/>
  <c r="AQ678" i="1" s="1"/>
  <c r="BT678" i="1" s="1"/>
  <c r="I1312" i="1"/>
  <c r="H942" i="1"/>
  <c r="N942" i="1" s="1"/>
  <c r="AA942" i="1" s="1"/>
  <c r="AP942" i="1" s="1"/>
  <c r="BS942" i="1" s="1"/>
  <c r="N943" i="1"/>
  <c r="AA943" i="1" s="1"/>
  <c r="AP943" i="1" s="1"/>
  <c r="BS943" i="1" s="1"/>
  <c r="H921" i="1"/>
  <c r="N921" i="1" s="1"/>
  <c r="AA921" i="1" s="1"/>
  <c r="AP921" i="1" s="1"/>
  <c r="BS921" i="1" s="1"/>
  <c r="N922" i="1"/>
  <c r="AA922" i="1" s="1"/>
  <c r="AP922" i="1" s="1"/>
  <c r="BS922" i="1" s="1"/>
  <c r="I893" i="1"/>
  <c r="O894" i="1"/>
  <c r="AB894" i="1" s="1"/>
  <c r="AQ894" i="1" s="1"/>
  <c r="BT894" i="1" s="1"/>
  <c r="H1113" i="1"/>
  <c r="N1113" i="1" s="1"/>
  <c r="AA1113" i="1" s="1"/>
  <c r="AP1113" i="1" s="1"/>
  <c r="BS1113" i="1" s="1"/>
  <c r="N1114" i="1"/>
  <c r="AA1114" i="1" s="1"/>
  <c r="AP1114" i="1" s="1"/>
  <c r="BS1114" i="1" s="1"/>
  <c r="I1292" i="1"/>
  <c r="O1292" i="1" s="1"/>
  <c r="AB1292" i="1" s="1"/>
  <c r="AQ1292" i="1" s="1"/>
  <c r="BT1292" i="1" s="1"/>
  <c r="O1293" i="1"/>
  <c r="AB1293" i="1" s="1"/>
  <c r="AQ1293" i="1" s="1"/>
  <c r="BT1293" i="1" s="1"/>
  <c r="H1312" i="1"/>
  <c r="I1410" i="1"/>
  <c r="O1411" i="1"/>
  <c r="AB1411" i="1" s="1"/>
  <c r="AQ1411" i="1" s="1"/>
  <c r="BT1411" i="1" s="1"/>
  <c r="I850" i="1"/>
  <c r="O855" i="1"/>
  <c r="AB855" i="1" s="1"/>
  <c r="AQ855" i="1" s="1"/>
  <c r="BT855" i="1" s="1"/>
  <c r="H830" i="1"/>
  <c r="N831" i="1"/>
  <c r="AA831" i="1" s="1"/>
  <c r="AP831" i="1" s="1"/>
  <c r="BS831" i="1" s="1"/>
  <c r="H659" i="1"/>
  <c r="N660" i="1"/>
  <c r="AA660" i="1" s="1"/>
  <c r="AP660" i="1" s="1"/>
  <c r="BS660" i="1" s="1"/>
  <c r="H1250" i="1"/>
  <c r="N1250" i="1" s="1"/>
  <c r="AA1250" i="1" s="1"/>
  <c r="AP1250" i="1" s="1"/>
  <c r="BS1250" i="1" s="1"/>
  <c r="N1251" i="1"/>
  <c r="AA1251" i="1" s="1"/>
  <c r="AP1251" i="1" s="1"/>
  <c r="BS1251" i="1" s="1"/>
  <c r="H1151" i="1"/>
  <c r="N1151" i="1" s="1"/>
  <c r="AA1151" i="1" s="1"/>
  <c r="AP1151" i="1" s="1"/>
  <c r="BS1151" i="1" s="1"/>
  <c r="N1152" i="1"/>
  <c r="AA1152" i="1" s="1"/>
  <c r="AP1152" i="1" s="1"/>
  <c r="BS1152" i="1" s="1"/>
  <c r="N1231" i="1"/>
  <c r="AA1231" i="1" s="1"/>
  <c r="AP1231" i="1" s="1"/>
  <c r="BS1231" i="1" s="1"/>
  <c r="H1230" i="1"/>
  <c r="H1189" i="1"/>
  <c r="N1190" i="1"/>
  <c r="AA1190" i="1" s="1"/>
  <c r="AP1190" i="1" s="1"/>
  <c r="BS1190" i="1" s="1"/>
  <c r="I887" i="1"/>
  <c r="O888" i="1"/>
  <c r="AB888" i="1" s="1"/>
  <c r="AQ888" i="1" s="1"/>
  <c r="BT888" i="1" s="1"/>
  <c r="I1211" i="1"/>
  <c r="O1212" i="1"/>
  <c r="AB1212" i="1" s="1"/>
  <c r="AQ1212" i="1" s="1"/>
  <c r="BT1212" i="1" s="1"/>
  <c r="I565" i="1"/>
  <c r="O565" i="1" s="1"/>
  <c r="AB565" i="1" s="1"/>
  <c r="AQ565" i="1" s="1"/>
  <c r="BT565" i="1" s="1"/>
  <c r="O569" i="1"/>
  <c r="AB569" i="1" s="1"/>
  <c r="AQ569" i="1" s="1"/>
  <c r="BT569" i="1" s="1"/>
  <c r="H394" i="1"/>
  <c r="N394" i="1" s="1"/>
  <c r="AA394" i="1" s="1"/>
  <c r="AP394" i="1" s="1"/>
  <c r="BS394" i="1" s="1"/>
  <c r="N395" i="1"/>
  <c r="AA395" i="1" s="1"/>
  <c r="AP395" i="1" s="1"/>
  <c r="BS395" i="1" s="1"/>
  <c r="I381" i="1"/>
  <c r="O381" i="1" s="1"/>
  <c r="AB381" i="1" s="1"/>
  <c r="AQ381" i="1" s="1"/>
  <c r="BT381" i="1" s="1"/>
  <c r="O382" i="1"/>
  <c r="AB382" i="1" s="1"/>
  <c r="AQ382" i="1" s="1"/>
  <c r="BT382" i="1" s="1"/>
  <c r="I419" i="1"/>
  <c r="O420" i="1"/>
  <c r="AB420" i="1" s="1"/>
  <c r="AQ420" i="1" s="1"/>
  <c r="BT420" i="1" s="1"/>
  <c r="H634" i="1"/>
  <c r="N634" i="1" s="1"/>
  <c r="AA634" i="1" s="1"/>
  <c r="AP634" i="1" s="1"/>
  <c r="BS634" i="1" s="1"/>
  <c r="N635" i="1"/>
  <c r="AA635" i="1" s="1"/>
  <c r="AP635" i="1" s="1"/>
  <c r="BS635" i="1" s="1"/>
  <c r="H1211" i="1"/>
  <c r="N1211" i="1" s="1"/>
  <c r="AA1211" i="1" s="1"/>
  <c r="AP1211" i="1" s="1"/>
  <c r="BS1211" i="1" s="1"/>
  <c r="N1212" i="1"/>
  <c r="AA1212" i="1" s="1"/>
  <c r="AP1212" i="1" s="1"/>
  <c r="BS1212" i="1" s="1"/>
  <c r="H1123" i="1"/>
  <c r="N1123" i="1" s="1"/>
  <c r="AA1123" i="1" s="1"/>
  <c r="AP1123" i="1" s="1"/>
  <c r="BS1123" i="1" s="1"/>
  <c r="N1124" i="1"/>
  <c r="AA1124" i="1" s="1"/>
  <c r="AP1124" i="1" s="1"/>
  <c r="BS1124" i="1" s="1"/>
  <c r="H1223" i="1"/>
  <c r="N1223" i="1" s="1"/>
  <c r="AA1223" i="1" s="1"/>
  <c r="AP1223" i="1" s="1"/>
  <c r="BS1223" i="1" s="1"/>
  <c r="N1224" i="1"/>
  <c r="AA1224" i="1" s="1"/>
  <c r="AP1224" i="1" s="1"/>
  <c r="BS1224" i="1" s="1"/>
  <c r="H981" i="1"/>
  <c r="N982" i="1"/>
  <c r="AA982" i="1" s="1"/>
  <c r="AP982" i="1" s="1"/>
  <c r="BS982" i="1" s="1"/>
  <c r="H905" i="1"/>
  <c r="N906" i="1"/>
  <c r="AA906" i="1" s="1"/>
  <c r="AP906" i="1" s="1"/>
  <c r="BS906" i="1" s="1"/>
  <c r="H702" i="1"/>
  <c r="N703" i="1"/>
  <c r="AA703" i="1" s="1"/>
  <c r="AP703" i="1" s="1"/>
  <c r="BS703" i="1" s="1"/>
  <c r="I659" i="1"/>
  <c r="O660" i="1"/>
  <c r="AB660" i="1" s="1"/>
  <c r="AQ660" i="1" s="1"/>
  <c r="BT660" i="1" s="1"/>
  <c r="H1031" i="1"/>
  <c r="N1031" i="1" s="1"/>
  <c r="AA1031" i="1" s="1"/>
  <c r="AP1031" i="1" s="1"/>
  <c r="BS1031" i="1" s="1"/>
  <c r="N1032" i="1"/>
  <c r="AA1032" i="1" s="1"/>
  <c r="AP1032" i="1" s="1"/>
  <c r="BS1032" i="1" s="1"/>
  <c r="I949" i="1"/>
  <c r="O949" i="1" s="1"/>
  <c r="AB949" i="1" s="1"/>
  <c r="AQ949" i="1" s="1"/>
  <c r="BT949" i="1" s="1"/>
  <c r="O950" i="1"/>
  <c r="AB950" i="1" s="1"/>
  <c r="AQ950" i="1" s="1"/>
  <c r="BT950" i="1" s="1"/>
  <c r="I942" i="1"/>
  <c r="O942" i="1" s="1"/>
  <c r="AB942" i="1" s="1"/>
  <c r="AQ942" i="1" s="1"/>
  <c r="BT942" i="1" s="1"/>
  <c r="O943" i="1"/>
  <c r="AB943" i="1" s="1"/>
  <c r="AQ943" i="1" s="1"/>
  <c r="BT943" i="1" s="1"/>
  <c r="I1361" i="1"/>
  <c r="O1372" i="1"/>
  <c r="AB1372" i="1" s="1"/>
  <c r="AQ1372" i="1" s="1"/>
  <c r="BT1372" i="1" s="1"/>
  <c r="H1024" i="1"/>
  <c r="N1025" i="1"/>
  <c r="AA1025" i="1" s="1"/>
  <c r="AP1025" i="1" s="1"/>
  <c r="BS1025" i="1" s="1"/>
  <c r="I702" i="1"/>
  <c r="O703" i="1"/>
  <c r="AB703" i="1" s="1"/>
  <c r="AQ703" i="1" s="1"/>
  <c r="BT703" i="1" s="1"/>
  <c r="H992" i="1"/>
  <c r="N993" i="1"/>
  <c r="AA993" i="1" s="1"/>
  <c r="AP993" i="1" s="1"/>
  <c r="BS993" i="1" s="1"/>
  <c r="H1392" i="1"/>
  <c r="N1392" i="1" s="1"/>
  <c r="AA1392" i="1" s="1"/>
  <c r="AP1392" i="1" s="1"/>
  <c r="BS1392" i="1" s="1"/>
  <c r="N1393" i="1"/>
  <c r="AA1393" i="1" s="1"/>
  <c r="AP1393" i="1" s="1"/>
  <c r="BS1393" i="1" s="1"/>
  <c r="H898" i="1"/>
  <c r="N898" i="1" s="1"/>
  <c r="AA898" i="1" s="1"/>
  <c r="AP898" i="1" s="1"/>
  <c r="BS898" i="1" s="1"/>
  <c r="N899" i="1"/>
  <c r="AA899" i="1" s="1"/>
  <c r="AP899" i="1" s="1"/>
  <c r="BS899" i="1" s="1"/>
  <c r="H887" i="1"/>
  <c r="N888" i="1"/>
  <c r="AA888" i="1" s="1"/>
  <c r="AP888" i="1" s="1"/>
  <c r="BS888" i="1" s="1"/>
  <c r="H975" i="1"/>
  <c r="N975" i="1" s="1"/>
  <c r="AA975" i="1" s="1"/>
  <c r="AP975" i="1" s="1"/>
  <c r="BS975" i="1" s="1"/>
  <c r="N976" i="1"/>
  <c r="AA976" i="1" s="1"/>
  <c r="AP976" i="1" s="1"/>
  <c r="BS976" i="1" s="1"/>
  <c r="I937" i="1"/>
  <c r="O937" i="1" s="1"/>
  <c r="AB937" i="1" s="1"/>
  <c r="AQ937" i="1" s="1"/>
  <c r="BT937" i="1" s="1"/>
  <c r="O938" i="1"/>
  <c r="AB938" i="1" s="1"/>
  <c r="AQ938" i="1" s="1"/>
  <c r="BT938" i="1" s="1"/>
  <c r="H954" i="1"/>
  <c r="N954" i="1" s="1"/>
  <c r="AA954" i="1" s="1"/>
  <c r="AP954" i="1" s="1"/>
  <c r="BS954" i="1" s="1"/>
  <c r="N955" i="1"/>
  <c r="AA955" i="1" s="1"/>
  <c r="AP955" i="1" s="1"/>
  <c r="BS955" i="1" s="1"/>
  <c r="H850" i="1"/>
  <c r="N855" i="1"/>
  <c r="AA855" i="1" s="1"/>
  <c r="AP855" i="1" s="1"/>
  <c r="BS855" i="1" s="1"/>
  <c r="H1361" i="1"/>
  <c r="N1372" i="1"/>
  <c r="AA1372" i="1" s="1"/>
  <c r="AP1372" i="1" s="1"/>
  <c r="BS1372" i="1" s="1"/>
  <c r="I1298" i="1"/>
  <c r="O1304" i="1"/>
  <c r="AB1304" i="1" s="1"/>
  <c r="AQ1304" i="1" s="1"/>
  <c r="BT1304" i="1" s="1"/>
  <c r="O1439" i="1"/>
  <c r="AB1439" i="1" s="1"/>
  <c r="AQ1439" i="1" s="1"/>
  <c r="BT1439" i="1" s="1"/>
  <c r="I1438" i="1"/>
  <c r="M1439" i="1"/>
  <c r="Z1439" i="1" s="1"/>
  <c r="AO1439" i="1" s="1"/>
  <c r="AS1439" i="1" s="1"/>
  <c r="AY1439" i="1" s="1"/>
  <c r="BA1439" i="1" s="1"/>
  <c r="BR1439" i="1" s="1"/>
  <c r="BV1439" i="1" s="1"/>
  <c r="G1438" i="1"/>
  <c r="M1421" i="1"/>
  <c r="Z1421" i="1" s="1"/>
  <c r="AO1421" i="1" s="1"/>
  <c r="AS1421" i="1" s="1"/>
  <c r="AY1421" i="1" s="1"/>
  <c r="BA1421" i="1" s="1"/>
  <c r="BR1421" i="1" s="1"/>
  <c r="BV1421" i="1" s="1"/>
  <c r="G1420" i="1"/>
  <c r="I981" i="1"/>
  <c r="O982" i="1"/>
  <c r="AB982" i="1" s="1"/>
  <c r="AQ982" i="1" s="1"/>
  <c r="BT982" i="1" s="1"/>
  <c r="H1178" i="1"/>
  <c r="N1179" i="1"/>
  <c r="AA1179" i="1" s="1"/>
  <c r="AP1179" i="1" s="1"/>
  <c r="BS1179" i="1" s="1"/>
  <c r="H371" i="1"/>
  <c r="N372" i="1"/>
  <c r="AA372" i="1" s="1"/>
  <c r="AP372" i="1" s="1"/>
  <c r="BS372" i="1" s="1"/>
  <c r="H507" i="1"/>
  <c r="N508" i="1"/>
  <c r="AA508" i="1" s="1"/>
  <c r="AP508" i="1" s="1"/>
  <c r="BS508" i="1" s="1"/>
  <c r="I1092" i="1"/>
  <c r="O1093" i="1"/>
  <c r="AB1093" i="1" s="1"/>
  <c r="AQ1093" i="1" s="1"/>
  <c r="BT1093" i="1" s="1"/>
  <c r="H365" i="1"/>
  <c r="N366" i="1"/>
  <c r="AA366" i="1" s="1"/>
  <c r="AP366" i="1" s="1"/>
  <c r="BS366" i="1" s="1"/>
  <c r="I399" i="1"/>
  <c r="O400" i="1"/>
  <c r="AB400" i="1" s="1"/>
  <c r="AQ400" i="1" s="1"/>
  <c r="BT400" i="1" s="1"/>
  <c r="H376" i="1"/>
  <c r="N377" i="1"/>
  <c r="AA377" i="1" s="1"/>
  <c r="AP377" i="1" s="1"/>
  <c r="BS377" i="1" s="1"/>
  <c r="H415" i="1"/>
  <c r="N416" i="1"/>
  <c r="AA416" i="1" s="1"/>
  <c r="AP416" i="1" s="1"/>
  <c r="BS416" i="1" s="1"/>
  <c r="H805" i="1"/>
  <c r="N805" i="1" s="1"/>
  <c r="AA805" i="1" s="1"/>
  <c r="AP805" i="1" s="1"/>
  <c r="BS805" i="1" s="1"/>
  <c r="N806" i="1"/>
  <c r="AA806" i="1" s="1"/>
  <c r="AP806" i="1" s="1"/>
  <c r="BS806" i="1" s="1"/>
  <c r="I712" i="1"/>
  <c r="O713" i="1"/>
  <c r="AB713" i="1" s="1"/>
  <c r="AQ713" i="1" s="1"/>
  <c r="BT713" i="1" s="1"/>
  <c r="H893" i="1"/>
  <c r="N894" i="1"/>
  <c r="AA894" i="1" s="1"/>
  <c r="AP894" i="1" s="1"/>
  <c r="BS894" i="1" s="1"/>
  <c r="H949" i="1"/>
  <c r="N949" i="1" s="1"/>
  <c r="AA949" i="1" s="1"/>
  <c r="AP949" i="1" s="1"/>
  <c r="BS949" i="1" s="1"/>
  <c r="N950" i="1"/>
  <c r="AA950" i="1" s="1"/>
  <c r="AP950" i="1" s="1"/>
  <c r="BS950" i="1" s="1"/>
  <c r="H1172" i="1"/>
  <c r="N1172" i="1" s="1"/>
  <c r="AA1172" i="1" s="1"/>
  <c r="AP1172" i="1" s="1"/>
  <c r="BS1172" i="1" s="1"/>
  <c r="N1173" i="1"/>
  <c r="AA1173" i="1" s="1"/>
  <c r="AP1173" i="1" s="1"/>
  <c r="BS1173" i="1" s="1"/>
  <c r="O1421" i="1"/>
  <c r="AB1421" i="1" s="1"/>
  <c r="AQ1421" i="1" s="1"/>
  <c r="BT1421" i="1" s="1"/>
  <c r="I1420" i="1"/>
  <c r="H916" i="1"/>
  <c r="N916" i="1" s="1"/>
  <c r="AA916" i="1" s="1"/>
  <c r="AP916" i="1" s="1"/>
  <c r="BS916" i="1" s="1"/>
  <c r="N917" i="1"/>
  <c r="AA917" i="1" s="1"/>
  <c r="AP917" i="1" s="1"/>
  <c r="BS917" i="1" s="1"/>
  <c r="I932" i="1"/>
  <c r="O933" i="1"/>
  <c r="AB933" i="1" s="1"/>
  <c r="AQ933" i="1" s="1"/>
  <c r="BT933" i="1" s="1"/>
  <c r="H932" i="1"/>
  <c r="N933" i="1"/>
  <c r="AA933" i="1" s="1"/>
  <c r="AP933" i="1" s="1"/>
  <c r="BS933" i="1" s="1"/>
  <c r="I1016" i="1"/>
  <c r="O1017" i="1"/>
  <c r="AB1017" i="1" s="1"/>
  <c r="AQ1017" i="1" s="1"/>
  <c r="BT1017" i="1" s="1"/>
  <c r="I1250" i="1"/>
  <c r="O1250" i="1" s="1"/>
  <c r="AB1250" i="1" s="1"/>
  <c r="AQ1250" i="1" s="1"/>
  <c r="BT1250" i="1" s="1"/>
  <c r="O1251" i="1"/>
  <c r="AB1251" i="1" s="1"/>
  <c r="AQ1251" i="1" s="1"/>
  <c r="BT1251" i="1" s="1"/>
  <c r="I954" i="1"/>
  <c r="O954" i="1" s="1"/>
  <c r="AB954" i="1" s="1"/>
  <c r="AQ954" i="1" s="1"/>
  <c r="BT954" i="1" s="1"/>
  <c r="O955" i="1"/>
  <c r="AB955" i="1" s="1"/>
  <c r="AQ955" i="1" s="1"/>
  <c r="BT955" i="1" s="1"/>
  <c r="N1439" i="1"/>
  <c r="AA1439" i="1" s="1"/>
  <c r="AP1439" i="1" s="1"/>
  <c r="BS1439" i="1" s="1"/>
  <c r="H1438" i="1"/>
  <c r="N1340" i="1"/>
  <c r="AA1340" i="1" s="1"/>
  <c r="AP1340" i="1" s="1"/>
  <c r="BS1340" i="1" s="1"/>
  <c r="H1339" i="1"/>
  <c r="N1339" i="1" s="1"/>
  <c r="AA1339" i="1" s="1"/>
  <c r="AP1339" i="1" s="1"/>
  <c r="BS1339" i="1" s="1"/>
  <c r="H1009" i="1"/>
  <c r="N1010" i="1"/>
  <c r="AA1010" i="1" s="1"/>
  <c r="AP1010" i="1" s="1"/>
  <c r="BS1010" i="1" s="1"/>
  <c r="I1223" i="1"/>
  <c r="O1224" i="1"/>
  <c r="AB1224" i="1" s="1"/>
  <c r="AQ1224" i="1" s="1"/>
  <c r="BT1224" i="1" s="1"/>
  <c r="I1351" i="1"/>
  <c r="O1351" i="1" s="1"/>
  <c r="AB1351" i="1" s="1"/>
  <c r="AQ1351" i="1" s="1"/>
  <c r="BT1351" i="1" s="1"/>
  <c r="O1352" i="1"/>
  <c r="AB1352" i="1" s="1"/>
  <c r="AQ1352" i="1" s="1"/>
  <c r="BT1352" i="1" s="1"/>
  <c r="H1134" i="1"/>
  <c r="N1135" i="1"/>
  <c r="AA1135" i="1" s="1"/>
  <c r="AP1135" i="1" s="1"/>
  <c r="BS1135" i="1" s="1"/>
  <c r="H970" i="1"/>
  <c r="N970" i="1" s="1"/>
  <c r="AA970" i="1" s="1"/>
  <c r="AP970" i="1" s="1"/>
  <c r="BS970" i="1" s="1"/>
  <c r="N971" i="1"/>
  <c r="AA971" i="1" s="1"/>
  <c r="AP971" i="1" s="1"/>
  <c r="BS971" i="1" s="1"/>
  <c r="I361" i="1"/>
  <c r="O362" i="1"/>
  <c r="AB362" i="1" s="1"/>
  <c r="AQ362" i="1" s="1"/>
  <c r="BT362" i="1" s="1"/>
  <c r="H399" i="1"/>
  <c r="N400" i="1"/>
  <c r="AA400" i="1" s="1"/>
  <c r="AP400" i="1" s="1"/>
  <c r="BS400" i="1" s="1"/>
  <c r="H381" i="1"/>
  <c r="N381" i="1" s="1"/>
  <c r="AA381" i="1" s="1"/>
  <c r="AP381" i="1" s="1"/>
  <c r="BS381" i="1" s="1"/>
  <c r="N382" i="1"/>
  <c r="AA382" i="1" s="1"/>
  <c r="AP382" i="1" s="1"/>
  <c r="BS382" i="1" s="1"/>
  <c r="I424" i="1"/>
  <c r="O425" i="1"/>
  <c r="AB425" i="1" s="1"/>
  <c r="AQ425" i="1" s="1"/>
  <c r="BT425" i="1" s="1"/>
  <c r="H419" i="1"/>
  <c r="N420" i="1"/>
  <c r="AA420" i="1" s="1"/>
  <c r="AP420" i="1" s="1"/>
  <c r="BS420" i="1" s="1"/>
  <c r="I466" i="1"/>
  <c r="O467" i="1"/>
  <c r="AB467" i="1" s="1"/>
  <c r="AQ467" i="1" s="1"/>
  <c r="BT467" i="1" s="1"/>
  <c r="I431" i="1"/>
  <c r="O432" i="1"/>
  <c r="AB432" i="1" s="1"/>
  <c r="AQ432" i="1" s="1"/>
  <c r="BT432" i="1" s="1"/>
  <c r="I482" i="1"/>
  <c r="O482" i="1" s="1"/>
  <c r="AB482" i="1" s="1"/>
  <c r="AQ482" i="1" s="1"/>
  <c r="BT482" i="1" s="1"/>
  <c r="O483" i="1"/>
  <c r="AB483" i="1" s="1"/>
  <c r="AQ483" i="1" s="1"/>
  <c r="BT483" i="1" s="1"/>
  <c r="H816" i="1"/>
  <c r="N816" i="1" s="1"/>
  <c r="AA816" i="1" s="1"/>
  <c r="AP816" i="1" s="1"/>
  <c r="BS816" i="1" s="1"/>
  <c r="N817" i="1"/>
  <c r="AA817" i="1" s="1"/>
  <c r="AP817" i="1" s="1"/>
  <c r="BS817" i="1" s="1"/>
  <c r="H797" i="1"/>
  <c r="N798" i="1"/>
  <c r="AA798" i="1" s="1"/>
  <c r="AP798" i="1" s="1"/>
  <c r="BS798" i="1" s="1"/>
  <c r="H735" i="1"/>
  <c r="N739" i="1"/>
  <c r="AA739" i="1" s="1"/>
  <c r="AP739" i="1" s="1"/>
  <c r="BS739" i="1" s="1"/>
  <c r="I905" i="1"/>
  <c r="O906" i="1"/>
  <c r="AB906" i="1" s="1"/>
  <c r="AQ906" i="1" s="1"/>
  <c r="BT906" i="1" s="1"/>
  <c r="H1092" i="1"/>
  <c r="N1093" i="1"/>
  <c r="AA1093" i="1" s="1"/>
  <c r="AP1093" i="1" s="1"/>
  <c r="BS1093" i="1" s="1"/>
  <c r="H1044" i="1"/>
  <c r="N1049" i="1"/>
  <c r="AA1049" i="1" s="1"/>
  <c r="AP1049" i="1" s="1"/>
  <c r="BS1049" i="1" s="1"/>
  <c r="H707" i="1"/>
  <c r="N708" i="1"/>
  <c r="AA708" i="1" s="1"/>
  <c r="AP708" i="1" s="1"/>
  <c r="BS708" i="1" s="1"/>
  <c r="I669" i="1"/>
  <c r="O670" i="1"/>
  <c r="AB670" i="1" s="1"/>
  <c r="AQ670" i="1" s="1"/>
  <c r="BT670" i="1" s="1"/>
  <c r="H1087" i="1"/>
  <c r="N1087" i="1" s="1"/>
  <c r="AA1087" i="1" s="1"/>
  <c r="AP1087" i="1" s="1"/>
  <c r="BS1087" i="1" s="1"/>
  <c r="N1088" i="1"/>
  <c r="AA1088" i="1" s="1"/>
  <c r="AP1088" i="1" s="1"/>
  <c r="BS1088" i="1" s="1"/>
  <c r="O1340" i="1"/>
  <c r="AB1340" i="1" s="1"/>
  <c r="AQ1340" i="1" s="1"/>
  <c r="BT1340" i="1" s="1"/>
  <c r="I1339" i="1"/>
  <c r="O1339" i="1" s="1"/>
  <c r="AB1339" i="1" s="1"/>
  <c r="AQ1339" i="1" s="1"/>
  <c r="BT1339" i="1" s="1"/>
  <c r="H1206" i="1"/>
  <c r="N1207" i="1"/>
  <c r="AA1207" i="1" s="1"/>
  <c r="AP1207" i="1" s="1"/>
  <c r="BS1207" i="1" s="1"/>
  <c r="I970" i="1"/>
  <c r="O970" i="1" s="1"/>
  <c r="AB970" i="1" s="1"/>
  <c r="AQ970" i="1" s="1"/>
  <c r="BT970" i="1" s="1"/>
  <c r="O971" i="1"/>
  <c r="AB971" i="1" s="1"/>
  <c r="AQ971" i="1" s="1"/>
  <c r="BT971" i="1" s="1"/>
  <c r="H1118" i="1"/>
  <c r="N1118" i="1" s="1"/>
  <c r="AA1118" i="1" s="1"/>
  <c r="AP1118" i="1" s="1"/>
  <c r="BS1118" i="1" s="1"/>
  <c r="N1119" i="1"/>
  <c r="AA1119" i="1" s="1"/>
  <c r="AP1119" i="1" s="1"/>
  <c r="BS1119" i="1" s="1"/>
  <c r="N1156" i="1"/>
  <c r="AA1156" i="1" s="1"/>
  <c r="AP1156" i="1" s="1"/>
  <c r="BS1156" i="1" s="1"/>
  <c r="H782" i="1"/>
  <c r="G681" i="1"/>
  <c r="G782" i="1"/>
  <c r="H681" i="1"/>
  <c r="I782" i="1"/>
  <c r="I681" i="1"/>
  <c r="G405" i="1"/>
  <c r="I485" i="1"/>
  <c r="G441" i="1"/>
  <c r="H485" i="1"/>
  <c r="H441" i="1"/>
  <c r="I441" i="1"/>
  <c r="H384" i="1"/>
  <c r="I405" i="1"/>
  <c r="G485" i="1"/>
  <c r="I384" i="1"/>
  <c r="G384" i="1"/>
  <c r="H405" i="1"/>
  <c r="H262" i="1"/>
  <c r="I262" i="1"/>
  <c r="G262" i="1"/>
  <c r="H266" i="1"/>
  <c r="I266" i="1"/>
  <c r="G266" i="1"/>
  <c r="H286" i="1"/>
  <c r="I286" i="1"/>
  <c r="G286" i="1"/>
  <c r="H293" i="1"/>
  <c r="I293" i="1"/>
  <c r="G293" i="1"/>
  <c r="H301" i="1"/>
  <c r="I301" i="1"/>
  <c r="G301" i="1"/>
  <c r="H307" i="1"/>
  <c r="I307" i="1"/>
  <c r="G307" i="1"/>
  <c r="H313" i="1"/>
  <c r="N313" i="1" s="1"/>
  <c r="AA313" i="1" s="1"/>
  <c r="AP313" i="1" s="1"/>
  <c r="BS313" i="1" s="1"/>
  <c r="I313" i="1"/>
  <c r="O313" i="1" s="1"/>
  <c r="AB313" i="1" s="1"/>
  <c r="AQ313" i="1" s="1"/>
  <c r="BT313" i="1" s="1"/>
  <c r="G313" i="1"/>
  <c r="M313" i="1" s="1"/>
  <c r="Z313" i="1" s="1"/>
  <c r="AO313" i="1" s="1"/>
  <c r="AS313" i="1" s="1"/>
  <c r="AY313" i="1" s="1"/>
  <c r="BA313" i="1" s="1"/>
  <c r="BR313" i="1" s="1"/>
  <c r="BV313" i="1" s="1"/>
  <c r="H316" i="1"/>
  <c r="N316" i="1" s="1"/>
  <c r="AA316" i="1" s="1"/>
  <c r="AP316" i="1" s="1"/>
  <c r="BS316" i="1" s="1"/>
  <c r="I316" i="1"/>
  <c r="O316" i="1" s="1"/>
  <c r="AB316" i="1" s="1"/>
  <c r="AQ316" i="1" s="1"/>
  <c r="BT316" i="1" s="1"/>
  <c r="G316" i="1"/>
  <c r="M316" i="1" s="1"/>
  <c r="Z316" i="1" s="1"/>
  <c r="AO316" i="1" s="1"/>
  <c r="AS316" i="1" s="1"/>
  <c r="AY316" i="1" s="1"/>
  <c r="BA316" i="1" s="1"/>
  <c r="BR316" i="1" s="1"/>
  <c r="BV316" i="1" s="1"/>
  <c r="H318" i="1"/>
  <c r="N318" i="1" s="1"/>
  <c r="AA318" i="1" s="1"/>
  <c r="AP318" i="1" s="1"/>
  <c r="BS318" i="1" s="1"/>
  <c r="I318" i="1"/>
  <c r="O318" i="1" s="1"/>
  <c r="AB318" i="1" s="1"/>
  <c r="AQ318" i="1" s="1"/>
  <c r="BT318" i="1" s="1"/>
  <c r="G318" i="1"/>
  <c r="M318" i="1" s="1"/>
  <c r="Z318" i="1" s="1"/>
  <c r="AO318" i="1" s="1"/>
  <c r="AS318" i="1" s="1"/>
  <c r="AY318" i="1" s="1"/>
  <c r="BA318" i="1" s="1"/>
  <c r="BR318" i="1" s="1"/>
  <c r="BV318" i="1" s="1"/>
  <c r="H320" i="1"/>
  <c r="N320" i="1" s="1"/>
  <c r="AA320" i="1" s="1"/>
  <c r="AP320" i="1" s="1"/>
  <c r="BS320" i="1" s="1"/>
  <c r="I320" i="1"/>
  <c r="O320" i="1" s="1"/>
  <c r="AB320" i="1" s="1"/>
  <c r="AQ320" i="1" s="1"/>
  <c r="BT320" i="1" s="1"/>
  <c r="G320" i="1"/>
  <c r="M320" i="1" s="1"/>
  <c r="Z320" i="1" s="1"/>
  <c r="AO320" i="1" s="1"/>
  <c r="AS320" i="1" s="1"/>
  <c r="AY320" i="1" s="1"/>
  <c r="BA320" i="1" s="1"/>
  <c r="BR320" i="1" s="1"/>
  <c r="BV320" i="1" s="1"/>
  <c r="H323" i="1"/>
  <c r="I323" i="1"/>
  <c r="G323" i="1"/>
  <c r="H326" i="1"/>
  <c r="N326" i="1" s="1"/>
  <c r="AA326" i="1" s="1"/>
  <c r="AP326" i="1" s="1"/>
  <c r="BS326" i="1" s="1"/>
  <c r="I326" i="1"/>
  <c r="O326" i="1" s="1"/>
  <c r="AB326" i="1" s="1"/>
  <c r="AQ326" i="1" s="1"/>
  <c r="BT326" i="1" s="1"/>
  <c r="H328" i="1"/>
  <c r="N328" i="1" s="1"/>
  <c r="AA328" i="1" s="1"/>
  <c r="AP328" i="1" s="1"/>
  <c r="BS328" i="1" s="1"/>
  <c r="I328" i="1"/>
  <c r="O328" i="1" s="1"/>
  <c r="AB328" i="1" s="1"/>
  <c r="AQ328" i="1" s="1"/>
  <c r="BT328" i="1" s="1"/>
  <c r="H330" i="1"/>
  <c r="N330" i="1" s="1"/>
  <c r="AA330" i="1" s="1"/>
  <c r="AP330" i="1" s="1"/>
  <c r="BS330" i="1" s="1"/>
  <c r="I330" i="1"/>
  <c r="O330" i="1" s="1"/>
  <c r="AB330" i="1" s="1"/>
  <c r="AQ330" i="1" s="1"/>
  <c r="BT330" i="1" s="1"/>
  <c r="G326" i="1"/>
  <c r="M326" i="1" s="1"/>
  <c r="Z326" i="1" s="1"/>
  <c r="AO326" i="1" s="1"/>
  <c r="AS326" i="1" s="1"/>
  <c r="AY326" i="1" s="1"/>
  <c r="BA326" i="1" s="1"/>
  <c r="BR326" i="1" s="1"/>
  <c r="BV326" i="1" s="1"/>
  <c r="G328" i="1"/>
  <c r="M328" i="1" s="1"/>
  <c r="Z328" i="1" s="1"/>
  <c r="AO328" i="1" s="1"/>
  <c r="AS328" i="1" s="1"/>
  <c r="AY328" i="1" s="1"/>
  <c r="BA328" i="1" s="1"/>
  <c r="BR328" i="1" s="1"/>
  <c r="BV328" i="1" s="1"/>
  <c r="G330" i="1"/>
  <c r="M330" i="1" s="1"/>
  <c r="Z330" i="1" s="1"/>
  <c r="AO330" i="1" s="1"/>
  <c r="AS330" i="1" s="1"/>
  <c r="AY330" i="1" s="1"/>
  <c r="BA330" i="1" s="1"/>
  <c r="BR330" i="1" s="1"/>
  <c r="BV330" i="1" s="1"/>
  <c r="H333" i="1"/>
  <c r="N333" i="1" s="1"/>
  <c r="AA333" i="1" s="1"/>
  <c r="AP333" i="1" s="1"/>
  <c r="BS333" i="1" s="1"/>
  <c r="I333" i="1"/>
  <c r="O333" i="1" s="1"/>
  <c r="AB333" i="1" s="1"/>
  <c r="AQ333" i="1" s="1"/>
  <c r="BT333" i="1" s="1"/>
  <c r="G333" i="1"/>
  <c r="M333" i="1" s="1"/>
  <c r="Z333" i="1" s="1"/>
  <c r="AO333" i="1" s="1"/>
  <c r="AS333" i="1" s="1"/>
  <c r="AY333" i="1" s="1"/>
  <c r="BA333" i="1" s="1"/>
  <c r="BR333" i="1" s="1"/>
  <c r="BV333" i="1" s="1"/>
  <c r="H335" i="1"/>
  <c r="N335" i="1" s="1"/>
  <c r="AA335" i="1" s="1"/>
  <c r="AP335" i="1" s="1"/>
  <c r="BS335" i="1" s="1"/>
  <c r="I335" i="1"/>
  <c r="O335" i="1" s="1"/>
  <c r="AB335" i="1" s="1"/>
  <c r="AQ335" i="1" s="1"/>
  <c r="BT335" i="1" s="1"/>
  <c r="G335" i="1"/>
  <c r="M335" i="1" s="1"/>
  <c r="Z335" i="1" s="1"/>
  <c r="AO335" i="1" s="1"/>
  <c r="AS335" i="1" s="1"/>
  <c r="AY335" i="1" s="1"/>
  <c r="BA335" i="1" s="1"/>
  <c r="BR335" i="1" s="1"/>
  <c r="BV335" i="1" s="1"/>
  <c r="H337" i="1"/>
  <c r="N337" i="1" s="1"/>
  <c r="AA337" i="1" s="1"/>
  <c r="AP337" i="1" s="1"/>
  <c r="BS337" i="1" s="1"/>
  <c r="I337" i="1"/>
  <c r="O337" i="1" s="1"/>
  <c r="AB337" i="1" s="1"/>
  <c r="AQ337" i="1" s="1"/>
  <c r="BT337" i="1" s="1"/>
  <c r="G337" i="1"/>
  <c r="M337" i="1" s="1"/>
  <c r="Z337" i="1" s="1"/>
  <c r="AO337" i="1" s="1"/>
  <c r="AS337" i="1" s="1"/>
  <c r="AY337" i="1" s="1"/>
  <c r="BA337" i="1" s="1"/>
  <c r="BR337" i="1" s="1"/>
  <c r="BV337" i="1" s="1"/>
  <c r="H344" i="1"/>
  <c r="I344" i="1"/>
  <c r="G344" i="1"/>
  <c r="H348" i="1"/>
  <c r="I348" i="1"/>
  <c r="G348" i="1"/>
  <c r="H354" i="1"/>
  <c r="I354" i="1"/>
  <c r="G354" i="1"/>
  <c r="H197" i="1"/>
  <c r="N197" i="1" s="1"/>
  <c r="AA197" i="1" s="1"/>
  <c r="AP197" i="1" s="1"/>
  <c r="BS197" i="1" s="1"/>
  <c r="I197" i="1"/>
  <c r="O197" i="1" s="1"/>
  <c r="AB197" i="1" s="1"/>
  <c r="AQ197" i="1" s="1"/>
  <c r="BT197" i="1" s="1"/>
  <c r="H195" i="1"/>
  <c r="N195" i="1" s="1"/>
  <c r="AA195" i="1" s="1"/>
  <c r="AP195" i="1" s="1"/>
  <c r="BS195" i="1" s="1"/>
  <c r="I195" i="1"/>
  <c r="O195" i="1" s="1"/>
  <c r="AB195" i="1" s="1"/>
  <c r="AQ195" i="1" s="1"/>
  <c r="BT195" i="1" s="1"/>
  <c r="H193" i="1"/>
  <c r="N193" i="1" s="1"/>
  <c r="AA193" i="1" s="1"/>
  <c r="AP193" i="1" s="1"/>
  <c r="BS193" i="1" s="1"/>
  <c r="I193" i="1"/>
  <c r="O193" i="1" s="1"/>
  <c r="AB193" i="1" s="1"/>
  <c r="AQ193" i="1" s="1"/>
  <c r="BT193" i="1" s="1"/>
  <c r="G193" i="1"/>
  <c r="M193" i="1" s="1"/>
  <c r="Z193" i="1" s="1"/>
  <c r="AO193" i="1" s="1"/>
  <c r="AS193" i="1" s="1"/>
  <c r="AY193" i="1" s="1"/>
  <c r="BA193" i="1" s="1"/>
  <c r="BR193" i="1" s="1"/>
  <c r="BV193" i="1" s="1"/>
  <c r="G195" i="1"/>
  <c r="M195" i="1" s="1"/>
  <c r="Z195" i="1" s="1"/>
  <c r="AO195" i="1" s="1"/>
  <c r="AS195" i="1" s="1"/>
  <c r="AY195" i="1" s="1"/>
  <c r="BA195" i="1" s="1"/>
  <c r="BR195" i="1" s="1"/>
  <c r="BV195" i="1" s="1"/>
  <c r="G197" i="1"/>
  <c r="M197" i="1" s="1"/>
  <c r="Z197" i="1" s="1"/>
  <c r="AO197" i="1" s="1"/>
  <c r="AS197" i="1" s="1"/>
  <c r="AY197" i="1" s="1"/>
  <c r="BA197" i="1" s="1"/>
  <c r="BR197" i="1" s="1"/>
  <c r="BV197" i="1" s="1"/>
  <c r="H200" i="1"/>
  <c r="I200" i="1"/>
  <c r="G200" i="1"/>
  <c r="H203" i="1"/>
  <c r="I203" i="1"/>
  <c r="G203" i="1"/>
  <c r="H210" i="1"/>
  <c r="I210" i="1"/>
  <c r="G210" i="1"/>
  <c r="H213" i="1"/>
  <c r="I213" i="1"/>
  <c r="G213" i="1"/>
  <c r="H216" i="1"/>
  <c r="I216" i="1"/>
  <c r="G216" i="1"/>
  <c r="H221" i="1"/>
  <c r="N221" i="1" s="1"/>
  <c r="AA221" i="1" s="1"/>
  <c r="AP221" i="1" s="1"/>
  <c r="BS221" i="1" s="1"/>
  <c r="I221" i="1"/>
  <c r="O221" i="1" s="1"/>
  <c r="AB221" i="1" s="1"/>
  <c r="AQ221" i="1" s="1"/>
  <c r="BT221" i="1" s="1"/>
  <c r="G221" i="1"/>
  <c r="M221" i="1" s="1"/>
  <c r="Z221" i="1" s="1"/>
  <c r="AO221" i="1" s="1"/>
  <c r="AS221" i="1" s="1"/>
  <c r="AY221" i="1" s="1"/>
  <c r="BA221" i="1" s="1"/>
  <c r="BR221" i="1" s="1"/>
  <c r="BV221" i="1" s="1"/>
  <c r="H223" i="1"/>
  <c r="N223" i="1" s="1"/>
  <c r="AA223" i="1" s="1"/>
  <c r="AP223" i="1" s="1"/>
  <c r="BS223" i="1" s="1"/>
  <c r="I223" i="1"/>
  <c r="O223" i="1" s="1"/>
  <c r="AB223" i="1" s="1"/>
  <c r="AQ223" i="1" s="1"/>
  <c r="BT223" i="1" s="1"/>
  <c r="G223" i="1"/>
  <c r="M223" i="1" s="1"/>
  <c r="Z223" i="1" s="1"/>
  <c r="AO223" i="1" s="1"/>
  <c r="AS223" i="1" s="1"/>
  <c r="AY223" i="1" s="1"/>
  <c r="BA223" i="1" s="1"/>
  <c r="BR223" i="1" s="1"/>
  <c r="BV223" i="1" s="1"/>
  <c r="H225" i="1"/>
  <c r="N225" i="1" s="1"/>
  <c r="AA225" i="1" s="1"/>
  <c r="AP225" i="1" s="1"/>
  <c r="BS225" i="1" s="1"/>
  <c r="I225" i="1"/>
  <c r="O225" i="1" s="1"/>
  <c r="AB225" i="1" s="1"/>
  <c r="AQ225" i="1" s="1"/>
  <c r="BT225" i="1" s="1"/>
  <c r="G225" i="1"/>
  <c r="M225" i="1" s="1"/>
  <c r="Z225" i="1" s="1"/>
  <c r="AO225" i="1" s="1"/>
  <c r="AS225" i="1" s="1"/>
  <c r="AY225" i="1" s="1"/>
  <c r="BA225" i="1" s="1"/>
  <c r="BR225" i="1" s="1"/>
  <c r="BV225" i="1" s="1"/>
  <c r="H228" i="1"/>
  <c r="I228" i="1"/>
  <c r="G228" i="1"/>
  <c r="H234" i="1"/>
  <c r="I234" i="1"/>
  <c r="G234" i="1"/>
  <c r="H237" i="1"/>
  <c r="N237" i="1" s="1"/>
  <c r="AA237" i="1" s="1"/>
  <c r="AP237" i="1" s="1"/>
  <c r="BS237" i="1" s="1"/>
  <c r="I237" i="1"/>
  <c r="O237" i="1" s="1"/>
  <c r="AB237" i="1" s="1"/>
  <c r="AQ237" i="1" s="1"/>
  <c r="BT237" i="1" s="1"/>
  <c r="G237" i="1"/>
  <c r="M237" i="1" s="1"/>
  <c r="Z237" i="1" s="1"/>
  <c r="AO237" i="1" s="1"/>
  <c r="AS237" i="1" s="1"/>
  <c r="AY237" i="1" s="1"/>
  <c r="BA237" i="1" s="1"/>
  <c r="BR237" i="1" s="1"/>
  <c r="BV237" i="1" s="1"/>
  <c r="H239" i="1"/>
  <c r="N239" i="1" s="1"/>
  <c r="AA239" i="1" s="1"/>
  <c r="AP239" i="1" s="1"/>
  <c r="BS239" i="1" s="1"/>
  <c r="I239" i="1"/>
  <c r="O239" i="1" s="1"/>
  <c r="AB239" i="1" s="1"/>
  <c r="AQ239" i="1" s="1"/>
  <c r="BT239" i="1" s="1"/>
  <c r="G239" i="1"/>
  <c r="M239" i="1" s="1"/>
  <c r="Z239" i="1" s="1"/>
  <c r="AO239" i="1" s="1"/>
  <c r="AS239" i="1" s="1"/>
  <c r="AY239" i="1" s="1"/>
  <c r="BA239" i="1" s="1"/>
  <c r="BR239" i="1" s="1"/>
  <c r="BV239" i="1" s="1"/>
  <c r="H241" i="1"/>
  <c r="N241" i="1" s="1"/>
  <c r="AA241" i="1" s="1"/>
  <c r="AP241" i="1" s="1"/>
  <c r="BS241" i="1" s="1"/>
  <c r="I241" i="1"/>
  <c r="O241" i="1" s="1"/>
  <c r="AB241" i="1" s="1"/>
  <c r="AQ241" i="1" s="1"/>
  <c r="BT241" i="1" s="1"/>
  <c r="G241" i="1"/>
  <c r="M241" i="1" s="1"/>
  <c r="Z241" i="1" s="1"/>
  <c r="AO241" i="1" s="1"/>
  <c r="AS241" i="1" s="1"/>
  <c r="AY241" i="1" s="1"/>
  <c r="BA241" i="1" s="1"/>
  <c r="BR241" i="1" s="1"/>
  <c r="BV241" i="1" s="1"/>
  <c r="H1409" i="1" l="1"/>
  <c r="N1409" i="1" s="1"/>
  <c r="AA1409" i="1" s="1"/>
  <c r="AP1409" i="1" s="1"/>
  <c r="BS1409" i="1" s="1"/>
  <c r="I724" i="1"/>
  <c r="O724" i="1" s="1"/>
  <c r="AB724" i="1" s="1"/>
  <c r="AQ724" i="1" s="1"/>
  <c r="BT724" i="1" s="1"/>
  <c r="N999" i="1"/>
  <c r="AA999" i="1" s="1"/>
  <c r="AP999" i="1" s="1"/>
  <c r="BS999" i="1" s="1"/>
  <c r="G1086" i="1"/>
  <c r="M1086" i="1" s="1"/>
  <c r="Z1086" i="1" s="1"/>
  <c r="AO1086" i="1" s="1"/>
  <c r="AS1086" i="1" s="1"/>
  <c r="AY1086" i="1" s="1"/>
  <c r="BA1086" i="1" s="1"/>
  <c r="BR1086" i="1" s="1"/>
  <c r="BV1086" i="1" s="1"/>
  <c r="N558" i="1"/>
  <c r="AA558" i="1" s="1"/>
  <c r="AP558" i="1" s="1"/>
  <c r="BS558" i="1" s="1"/>
  <c r="N653" i="1"/>
  <c r="AA653" i="1" s="1"/>
  <c r="AP653" i="1" s="1"/>
  <c r="BS653" i="1" s="1"/>
  <c r="H669" i="1"/>
  <c r="H668" i="1" s="1"/>
  <c r="N668" i="1" s="1"/>
  <c r="AA668" i="1" s="1"/>
  <c r="AP668" i="1" s="1"/>
  <c r="BS668" i="1" s="1"/>
  <c r="I557" i="1"/>
  <c r="O557" i="1" s="1"/>
  <c r="AB557" i="1" s="1"/>
  <c r="AQ557" i="1" s="1"/>
  <c r="BT557" i="1" s="1"/>
  <c r="O461" i="1"/>
  <c r="AB461" i="1" s="1"/>
  <c r="AQ461" i="1" s="1"/>
  <c r="BT461" i="1" s="1"/>
  <c r="I474" i="1"/>
  <c r="O474" i="1" s="1"/>
  <c r="AB474" i="1" s="1"/>
  <c r="AQ474" i="1" s="1"/>
  <c r="BT474" i="1" s="1"/>
  <c r="N451" i="1"/>
  <c r="AA451" i="1" s="1"/>
  <c r="AP451" i="1" s="1"/>
  <c r="BS451" i="1" s="1"/>
  <c r="H455" i="1"/>
  <c r="N455" i="1" s="1"/>
  <c r="AA455" i="1" s="1"/>
  <c r="AP455" i="1" s="1"/>
  <c r="BS455" i="1" s="1"/>
  <c r="N461" i="1"/>
  <c r="AA461" i="1" s="1"/>
  <c r="AP461" i="1" s="1"/>
  <c r="BS461" i="1" s="1"/>
  <c r="I998" i="1"/>
  <c r="I997" i="1" s="1"/>
  <c r="O997" i="1" s="1"/>
  <c r="AB997" i="1" s="1"/>
  <c r="AQ997" i="1" s="1"/>
  <c r="BT997" i="1" s="1"/>
  <c r="M725" i="1"/>
  <c r="Z725" i="1" s="1"/>
  <c r="AO725" i="1" s="1"/>
  <c r="AS725" i="1" s="1"/>
  <c r="AY725" i="1" s="1"/>
  <c r="BA725" i="1" s="1"/>
  <c r="BR725" i="1" s="1"/>
  <c r="BV725" i="1" s="1"/>
  <c r="H804" i="1"/>
  <c r="H803" i="1" s="1"/>
  <c r="N803" i="1" s="1"/>
  <c r="AA803" i="1" s="1"/>
  <c r="AP803" i="1" s="1"/>
  <c r="BS803" i="1" s="1"/>
  <c r="H724" i="1"/>
  <c r="N724" i="1" s="1"/>
  <c r="AA724" i="1" s="1"/>
  <c r="AP724" i="1" s="1"/>
  <c r="BS724" i="1" s="1"/>
  <c r="H748" i="1"/>
  <c r="N748" i="1" s="1"/>
  <c r="AA748" i="1" s="1"/>
  <c r="AP748" i="1" s="1"/>
  <c r="BS748" i="1" s="1"/>
  <c r="G495" i="1"/>
  <c r="G494" i="1" s="1"/>
  <c r="I652" i="1"/>
  <c r="O652" i="1" s="1"/>
  <c r="AB652" i="1" s="1"/>
  <c r="AQ652" i="1" s="1"/>
  <c r="BT652" i="1" s="1"/>
  <c r="O456" i="1"/>
  <c r="AB456" i="1" s="1"/>
  <c r="AQ456" i="1" s="1"/>
  <c r="BT456" i="1" s="1"/>
  <c r="O451" i="1"/>
  <c r="AB451" i="1" s="1"/>
  <c r="AQ451" i="1" s="1"/>
  <c r="BT451" i="1" s="1"/>
  <c r="H495" i="1"/>
  <c r="N495" i="1" s="1"/>
  <c r="AA495" i="1" s="1"/>
  <c r="AP495" i="1" s="1"/>
  <c r="BS495" i="1" s="1"/>
  <c r="I495" i="1"/>
  <c r="O495" i="1" s="1"/>
  <c r="AB495" i="1" s="1"/>
  <c r="AQ495" i="1" s="1"/>
  <c r="BT495" i="1" s="1"/>
  <c r="G748" i="1"/>
  <c r="M748" i="1" s="1"/>
  <c r="Z748" i="1" s="1"/>
  <c r="AO748" i="1" s="1"/>
  <c r="AS748" i="1" s="1"/>
  <c r="AY748" i="1" s="1"/>
  <c r="BA748" i="1" s="1"/>
  <c r="BR748" i="1" s="1"/>
  <c r="BV748" i="1" s="1"/>
  <c r="O1178" i="1"/>
  <c r="AB1178" i="1" s="1"/>
  <c r="AQ1178" i="1" s="1"/>
  <c r="BT1178" i="1" s="1"/>
  <c r="I804" i="1"/>
  <c r="I803" i="1" s="1"/>
  <c r="O803" i="1" s="1"/>
  <c r="AB803" i="1" s="1"/>
  <c r="AQ803" i="1" s="1"/>
  <c r="BT803" i="1" s="1"/>
  <c r="H513" i="1"/>
  <c r="H512" i="1" s="1"/>
  <c r="N512" i="1" s="1"/>
  <c r="AA512" i="1" s="1"/>
  <c r="AP512" i="1" s="1"/>
  <c r="BS512" i="1" s="1"/>
  <c r="N435" i="1"/>
  <c r="AA435" i="1" s="1"/>
  <c r="AP435" i="1" s="1"/>
  <c r="BS435" i="1" s="1"/>
  <c r="I748" i="1"/>
  <c r="O748" i="1" s="1"/>
  <c r="AB748" i="1" s="1"/>
  <c r="AQ748" i="1" s="1"/>
  <c r="BT748" i="1" s="1"/>
  <c r="I513" i="1"/>
  <c r="O513" i="1" s="1"/>
  <c r="AB513" i="1" s="1"/>
  <c r="AQ513" i="1" s="1"/>
  <c r="BT513" i="1" s="1"/>
  <c r="H474" i="1"/>
  <c r="H473" i="1" s="1"/>
  <c r="N473" i="1" s="1"/>
  <c r="AA473" i="1" s="1"/>
  <c r="AP473" i="1" s="1"/>
  <c r="BS473" i="1" s="1"/>
  <c r="I434" i="1"/>
  <c r="O434" i="1" s="1"/>
  <c r="AB434" i="1" s="1"/>
  <c r="AQ434" i="1" s="1"/>
  <c r="BT434" i="1" s="1"/>
  <c r="G212" i="1"/>
  <c r="M212" i="1" s="1"/>
  <c r="Z212" i="1" s="1"/>
  <c r="AO212" i="1" s="1"/>
  <c r="AS212" i="1" s="1"/>
  <c r="AY212" i="1" s="1"/>
  <c r="BA212" i="1" s="1"/>
  <c r="BR212" i="1" s="1"/>
  <c r="BV212" i="1" s="1"/>
  <c r="M213" i="1"/>
  <c r="Z213" i="1" s="1"/>
  <c r="AO213" i="1" s="1"/>
  <c r="AS213" i="1" s="1"/>
  <c r="AY213" i="1" s="1"/>
  <c r="BA213" i="1" s="1"/>
  <c r="BR213" i="1" s="1"/>
  <c r="BV213" i="1" s="1"/>
  <c r="I343" i="1"/>
  <c r="O343" i="1" s="1"/>
  <c r="AB343" i="1" s="1"/>
  <c r="AQ343" i="1" s="1"/>
  <c r="BT343" i="1" s="1"/>
  <c r="O344" i="1"/>
  <c r="AB344" i="1" s="1"/>
  <c r="AQ344" i="1" s="1"/>
  <c r="BT344" i="1" s="1"/>
  <c r="G285" i="1"/>
  <c r="M286" i="1"/>
  <c r="Z286" i="1" s="1"/>
  <c r="AO286" i="1" s="1"/>
  <c r="AS286" i="1" s="1"/>
  <c r="AY286" i="1" s="1"/>
  <c r="BA286" i="1" s="1"/>
  <c r="BR286" i="1" s="1"/>
  <c r="BV286" i="1" s="1"/>
  <c r="G440" i="1"/>
  <c r="M441" i="1"/>
  <c r="Z441" i="1" s="1"/>
  <c r="AO441" i="1" s="1"/>
  <c r="AS441" i="1" s="1"/>
  <c r="AY441" i="1" s="1"/>
  <c r="BA441" i="1" s="1"/>
  <c r="BR441" i="1" s="1"/>
  <c r="BV441" i="1" s="1"/>
  <c r="G701" i="1"/>
  <c r="M701" i="1" s="1"/>
  <c r="Z701" i="1" s="1"/>
  <c r="AO701" i="1" s="1"/>
  <c r="AS701" i="1" s="1"/>
  <c r="AY701" i="1" s="1"/>
  <c r="BA701" i="1" s="1"/>
  <c r="BR701" i="1" s="1"/>
  <c r="BV701" i="1" s="1"/>
  <c r="M702" i="1"/>
  <c r="Z702" i="1" s="1"/>
  <c r="AO702" i="1" s="1"/>
  <c r="AS702" i="1" s="1"/>
  <c r="AY702" i="1" s="1"/>
  <c r="BA702" i="1" s="1"/>
  <c r="BR702" i="1" s="1"/>
  <c r="BV702" i="1" s="1"/>
  <c r="M1134" i="1"/>
  <c r="Z1134" i="1" s="1"/>
  <c r="AO1134" i="1" s="1"/>
  <c r="AS1134" i="1" s="1"/>
  <c r="AY1134" i="1" s="1"/>
  <c r="BA1134" i="1" s="1"/>
  <c r="BR1134" i="1" s="1"/>
  <c r="BV1134" i="1" s="1"/>
  <c r="G1133" i="1"/>
  <c r="M1133" i="1" s="1"/>
  <c r="Z1133" i="1" s="1"/>
  <c r="AO1133" i="1" s="1"/>
  <c r="AS1133" i="1" s="1"/>
  <c r="AY1133" i="1" s="1"/>
  <c r="BA1133" i="1" s="1"/>
  <c r="BR1133" i="1" s="1"/>
  <c r="BV1133" i="1" s="1"/>
  <c r="G1409" i="1"/>
  <c r="M1409" i="1" s="1"/>
  <c r="Z1409" i="1" s="1"/>
  <c r="AO1409" i="1" s="1"/>
  <c r="AS1409" i="1" s="1"/>
  <c r="AY1409" i="1" s="1"/>
  <c r="BA1409" i="1" s="1"/>
  <c r="BR1409" i="1" s="1"/>
  <c r="BV1409" i="1" s="1"/>
  <c r="M1410" i="1"/>
  <c r="Z1410" i="1" s="1"/>
  <c r="AO1410" i="1" s="1"/>
  <c r="AS1410" i="1" s="1"/>
  <c r="AY1410" i="1" s="1"/>
  <c r="BA1410" i="1" s="1"/>
  <c r="BR1410" i="1" s="1"/>
  <c r="BV1410" i="1" s="1"/>
  <c r="G669" i="1"/>
  <c r="M670" i="1"/>
  <c r="Z670" i="1" s="1"/>
  <c r="AO670" i="1" s="1"/>
  <c r="AS670" i="1" s="1"/>
  <c r="AY670" i="1" s="1"/>
  <c r="BA670" i="1" s="1"/>
  <c r="BR670" i="1" s="1"/>
  <c r="BV670" i="1" s="1"/>
  <c r="G227" i="1"/>
  <c r="M227" i="1" s="1"/>
  <c r="Z227" i="1" s="1"/>
  <c r="AO227" i="1" s="1"/>
  <c r="AS227" i="1" s="1"/>
  <c r="AY227" i="1" s="1"/>
  <c r="BA227" i="1" s="1"/>
  <c r="BR227" i="1" s="1"/>
  <c r="BV227" i="1" s="1"/>
  <c r="M228" i="1"/>
  <c r="Z228" i="1" s="1"/>
  <c r="AO228" i="1" s="1"/>
  <c r="AS228" i="1" s="1"/>
  <c r="AY228" i="1" s="1"/>
  <c r="BA228" i="1" s="1"/>
  <c r="BR228" i="1" s="1"/>
  <c r="BV228" i="1" s="1"/>
  <c r="G215" i="1"/>
  <c r="M215" i="1" s="1"/>
  <c r="Z215" i="1" s="1"/>
  <c r="AO215" i="1" s="1"/>
  <c r="AS215" i="1" s="1"/>
  <c r="AY215" i="1" s="1"/>
  <c r="BA215" i="1" s="1"/>
  <c r="BR215" i="1" s="1"/>
  <c r="BV215" i="1" s="1"/>
  <c r="M216" i="1"/>
  <c r="Z216" i="1" s="1"/>
  <c r="AO216" i="1" s="1"/>
  <c r="AS216" i="1" s="1"/>
  <c r="AY216" i="1" s="1"/>
  <c r="BA216" i="1" s="1"/>
  <c r="BR216" i="1" s="1"/>
  <c r="BV216" i="1" s="1"/>
  <c r="G199" i="1"/>
  <c r="M199" i="1" s="1"/>
  <c r="Z199" i="1" s="1"/>
  <c r="AO199" i="1" s="1"/>
  <c r="AS199" i="1" s="1"/>
  <c r="AY199" i="1" s="1"/>
  <c r="BA199" i="1" s="1"/>
  <c r="BR199" i="1" s="1"/>
  <c r="BV199" i="1" s="1"/>
  <c r="M200" i="1"/>
  <c r="Z200" i="1" s="1"/>
  <c r="AO200" i="1" s="1"/>
  <c r="AS200" i="1" s="1"/>
  <c r="AY200" i="1" s="1"/>
  <c r="BA200" i="1" s="1"/>
  <c r="BR200" i="1" s="1"/>
  <c r="BV200" i="1" s="1"/>
  <c r="G353" i="1"/>
  <c r="M354" i="1"/>
  <c r="Z354" i="1" s="1"/>
  <c r="AO354" i="1" s="1"/>
  <c r="AS354" i="1" s="1"/>
  <c r="AY354" i="1" s="1"/>
  <c r="BA354" i="1" s="1"/>
  <c r="BR354" i="1" s="1"/>
  <c r="BV354" i="1" s="1"/>
  <c r="I347" i="1"/>
  <c r="O347" i="1" s="1"/>
  <c r="AB347" i="1" s="1"/>
  <c r="AQ347" i="1" s="1"/>
  <c r="BT347" i="1" s="1"/>
  <c r="O348" i="1"/>
  <c r="AB348" i="1" s="1"/>
  <c r="AQ348" i="1" s="1"/>
  <c r="BT348" i="1" s="1"/>
  <c r="H343" i="1"/>
  <c r="N343" i="1" s="1"/>
  <c r="AA343" i="1" s="1"/>
  <c r="AP343" i="1" s="1"/>
  <c r="BS343" i="1" s="1"/>
  <c r="N344" i="1"/>
  <c r="AA344" i="1" s="1"/>
  <c r="AP344" i="1" s="1"/>
  <c r="BS344" i="1" s="1"/>
  <c r="G292" i="1"/>
  <c r="M293" i="1"/>
  <c r="Z293" i="1" s="1"/>
  <c r="AO293" i="1" s="1"/>
  <c r="AS293" i="1" s="1"/>
  <c r="AY293" i="1" s="1"/>
  <c r="BA293" i="1" s="1"/>
  <c r="BR293" i="1" s="1"/>
  <c r="BV293" i="1" s="1"/>
  <c r="I285" i="1"/>
  <c r="I270" i="1" s="1"/>
  <c r="O286" i="1"/>
  <c r="AB286" i="1" s="1"/>
  <c r="AQ286" i="1" s="1"/>
  <c r="BT286" i="1" s="1"/>
  <c r="G804" i="1"/>
  <c r="G506" i="1"/>
  <c r="M507" i="1"/>
  <c r="Z507" i="1" s="1"/>
  <c r="AO507" i="1" s="1"/>
  <c r="AS507" i="1" s="1"/>
  <c r="AY507" i="1" s="1"/>
  <c r="BA507" i="1" s="1"/>
  <c r="BR507" i="1" s="1"/>
  <c r="BV507" i="1" s="1"/>
  <c r="G434" i="1"/>
  <c r="M434" i="1" s="1"/>
  <c r="Z434" i="1" s="1"/>
  <c r="AO434" i="1" s="1"/>
  <c r="AS434" i="1" s="1"/>
  <c r="AY434" i="1" s="1"/>
  <c r="BA434" i="1" s="1"/>
  <c r="BR434" i="1" s="1"/>
  <c r="M435" i="1"/>
  <c r="Z435" i="1" s="1"/>
  <c r="AO435" i="1" s="1"/>
  <c r="AS435" i="1" s="1"/>
  <c r="AY435" i="1" s="1"/>
  <c r="BA435" i="1" s="1"/>
  <c r="BR435" i="1" s="1"/>
  <c r="G364" i="1"/>
  <c r="M364" i="1" s="1"/>
  <c r="Z364" i="1" s="1"/>
  <c r="AO364" i="1" s="1"/>
  <c r="AS364" i="1" s="1"/>
  <c r="AY364" i="1" s="1"/>
  <c r="BA364" i="1" s="1"/>
  <c r="BR364" i="1" s="1"/>
  <c r="BV364" i="1" s="1"/>
  <c r="M365" i="1"/>
  <c r="Z365" i="1" s="1"/>
  <c r="AO365" i="1" s="1"/>
  <c r="AS365" i="1" s="1"/>
  <c r="AY365" i="1" s="1"/>
  <c r="BA365" i="1" s="1"/>
  <c r="BR365" i="1" s="1"/>
  <c r="BV365" i="1" s="1"/>
  <c r="G430" i="1"/>
  <c r="M431" i="1"/>
  <c r="Z431" i="1" s="1"/>
  <c r="AO431" i="1" s="1"/>
  <c r="AS431" i="1" s="1"/>
  <c r="AY431" i="1" s="1"/>
  <c r="BA431" i="1" s="1"/>
  <c r="BR431" i="1" s="1"/>
  <c r="BV431" i="1" s="1"/>
  <c r="G423" i="1"/>
  <c r="M424" i="1"/>
  <c r="Z424" i="1" s="1"/>
  <c r="AO424" i="1" s="1"/>
  <c r="AS424" i="1" s="1"/>
  <c r="AY424" i="1" s="1"/>
  <c r="BA424" i="1" s="1"/>
  <c r="BR424" i="1" s="1"/>
  <c r="BV424" i="1" s="1"/>
  <c r="M830" i="1"/>
  <c r="Z830" i="1" s="1"/>
  <c r="AO830" i="1" s="1"/>
  <c r="AS830" i="1" s="1"/>
  <c r="AY830" i="1" s="1"/>
  <c r="BA830" i="1" s="1"/>
  <c r="BR830" i="1" s="1"/>
  <c r="BV830" i="1" s="1"/>
  <c r="G829" i="1"/>
  <c r="G886" i="1"/>
  <c r="M886" i="1" s="1"/>
  <c r="Z886" i="1" s="1"/>
  <c r="AO886" i="1" s="1"/>
  <c r="AS886" i="1" s="1"/>
  <c r="AY886" i="1" s="1"/>
  <c r="BA886" i="1" s="1"/>
  <c r="BR886" i="1" s="1"/>
  <c r="BV886" i="1" s="1"/>
  <c r="M887" i="1"/>
  <c r="Z887" i="1" s="1"/>
  <c r="AO887" i="1" s="1"/>
  <c r="AS887" i="1" s="1"/>
  <c r="AY887" i="1" s="1"/>
  <c r="BA887" i="1" s="1"/>
  <c r="BR887" i="1" s="1"/>
  <c r="BV887" i="1" s="1"/>
  <c r="G998" i="1"/>
  <c r="M999" i="1"/>
  <c r="Z999" i="1" s="1"/>
  <c r="AO999" i="1" s="1"/>
  <c r="AS999" i="1" s="1"/>
  <c r="AY999" i="1" s="1"/>
  <c r="BA999" i="1" s="1"/>
  <c r="BR999" i="1" s="1"/>
  <c r="BV999" i="1" s="1"/>
  <c r="M893" i="1"/>
  <c r="Z893" i="1" s="1"/>
  <c r="AO893" i="1" s="1"/>
  <c r="AS893" i="1" s="1"/>
  <c r="AY893" i="1" s="1"/>
  <c r="BA893" i="1" s="1"/>
  <c r="BR893" i="1" s="1"/>
  <c r="BV893" i="1" s="1"/>
  <c r="G892" i="1"/>
  <c r="G1350" i="1"/>
  <c r="M1350" i="1" s="1"/>
  <c r="Z1350" i="1" s="1"/>
  <c r="AO1350" i="1" s="1"/>
  <c r="AS1350" i="1" s="1"/>
  <c r="AY1350" i="1" s="1"/>
  <c r="BA1350" i="1" s="1"/>
  <c r="BR1350" i="1" s="1"/>
  <c r="BV1350" i="1" s="1"/>
  <c r="M1361" i="1"/>
  <c r="Z1361" i="1" s="1"/>
  <c r="AO1361" i="1" s="1"/>
  <c r="AS1361" i="1" s="1"/>
  <c r="AY1361" i="1" s="1"/>
  <c r="BA1361" i="1" s="1"/>
  <c r="BR1361" i="1" s="1"/>
  <c r="BV1361" i="1" s="1"/>
  <c r="G904" i="1"/>
  <c r="G711" i="1"/>
  <c r="M711" i="1" s="1"/>
  <c r="Z711" i="1" s="1"/>
  <c r="AO711" i="1" s="1"/>
  <c r="AS711" i="1" s="1"/>
  <c r="AY711" i="1" s="1"/>
  <c r="BA711" i="1" s="1"/>
  <c r="BR711" i="1" s="1"/>
  <c r="BV711" i="1" s="1"/>
  <c r="M712" i="1"/>
  <c r="Z712" i="1" s="1"/>
  <c r="AO712" i="1" s="1"/>
  <c r="AS712" i="1" s="1"/>
  <c r="AY712" i="1" s="1"/>
  <c r="BA712" i="1" s="1"/>
  <c r="BR712" i="1" s="1"/>
  <c r="BV712" i="1" s="1"/>
  <c r="G1177" i="1"/>
  <c r="M1177" i="1" s="1"/>
  <c r="Z1177" i="1" s="1"/>
  <c r="AO1177" i="1" s="1"/>
  <c r="AS1177" i="1" s="1"/>
  <c r="AY1177" i="1" s="1"/>
  <c r="BA1177" i="1" s="1"/>
  <c r="BR1177" i="1" s="1"/>
  <c r="BV1177" i="1" s="1"/>
  <c r="M1178" i="1"/>
  <c r="Z1178" i="1" s="1"/>
  <c r="AO1178" i="1" s="1"/>
  <c r="AS1178" i="1" s="1"/>
  <c r="AY1178" i="1" s="1"/>
  <c r="BA1178" i="1" s="1"/>
  <c r="BR1178" i="1" s="1"/>
  <c r="BV1178" i="1" s="1"/>
  <c r="G557" i="1"/>
  <c r="M557" i="1" s="1"/>
  <c r="Z557" i="1" s="1"/>
  <c r="AO557" i="1" s="1"/>
  <c r="AS557" i="1" s="1"/>
  <c r="AY557" i="1" s="1"/>
  <c r="BA557" i="1" s="1"/>
  <c r="BR557" i="1" s="1"/>
  <c r="M558" i="1"/>
  <c r="Z558" i="1" s="1"/>
  <c r="AO558" i="1" s="1"/>
  <c r="AS558" i="1" s="1"/>
  <c r="AY558" i="1" s="1"/>
  <c r="BA558" i="1" s="1"/>
  <c r="BR558" i="1" s="1"/>
  <c r="M1024" i="1"/>
  <c r="Z1024" i="1" s="1"/>
  <c r="AO1024" i="1" s="1"/>
  <c r="AS1024" i="1" s="1"/>
  <c r="AY1024" i="1" s="1"/>
  <c r="BA1024" i="1" s="1"/>
  <c r="BR1024" i="1" s="1"/>
  <c r="BV1024" i="1" s="1"/>
  <c r="G1023" i="1"/>
  <c r="G474" i="1"/>
  <c r="M475" i="1"/>
  <c r="Z475" i="1" s="1"/>
  <c r="AO475" i="1" s="1"/>
  <c r="AS475" i="1" s="1"/>
  <c r="AY475" i="1" s="1"/>
  <c r="BA475" i="1" s="1"/>
  <c r="BR475" i="1" s="1"/>
  <c r="BV475" i="1" s="1"/>
  <c r="G375" i="1"/>
  <c r="M376" i="1"/>
  <c r="Z376" i="1" s="1"/>
  <c r="AO376" i="1" s="1"/>
  <c r="AS376" i="1" s="1"/>
  <c r="AY376" i="1" s="1"/>
  <c r="BA376" i="1" s="1"/>
  <c r="BR376" i="1" s="1"/>
  <c r="BV376" i="1" s="1"/>
  <c r="G1043" i="1"/>
  <c r="M1043" i="1" s="1"/>
  <c r="Z1043" i="1" s="1"/>
  <c r="AO1043" i="1" s="1"/>
  <c r="AS1043" i="1" s="1"/>
  <c r="AY1043" i="1" s="1"/>
  <c r="BA1043" i="1" s="1"/>
  <c r="BR1043" i="1" s="1"/>
  <c r="BV1043" i="1" s="1"/>
  <c r="M1044" i="1"/>
  <c r="Z1044" i="1" s="1"/>
  <c r="AO1044" i="1" s="1"/>
  <c r="AS1044" i="1" s="1"/>
  <c r="AY1044" i="1" s="1"/>
  <c r="BA1044" i="1" s="1"/>
  <c r="BR1044" i="1" s="1"/>
  <c r="BV1044" i="1" s="1"/>
  <c r="G796" i="1"/>
  <c r="M797" i="1"/>
  <c r="Z797" i="1" s="1"/>
  <c r="AO797" i="1" s="1"/>
  <c r="AS797" i="1" s="1"/>
  <c r="AY797" i="1" s="1"/>
  <c r="BA797" i="1" s="1"/>
  <c r="BR797" i="1" s="1"/>
  <c r="BV797" i="1" s="1"/>
  <c r="H347" i="1"/>
  <c r="N347" i="1" s="1"/>
  <c r="AA347" i="1" s="1"/>
  <c r="AP347" i="1" s="1"/>
  <c r="BS347" i="1" s="1"/>
  <c r="N348" i="1"/>
  <c r="AA348" i="1" s="1"/>
  <c r="AP348" i="1" s="1"/>
  <c r="BS348" i="1" s="1"/>
  <c r="H285" i="1"/>
  <c r="N285" i="1" s="1"/>
  <c r="AA285" i="1" s="1"/>
  <c r="AP285" i="1" s="1"/>
  <c r="BS285" i="1" s="1"/>
  <c r="N286" i="1"/>
  <c r="AA286" i="1" s="1"/>
  <c r="AP286" i="1" s="1"/>
  <c r="BS286" i="1" s="1"/>
  <c r="G261" i="1"/>
  <c r="M261" i="1" s="1"/>
  <c r="Z261" i="1" s="1"/>
  <c r="AO261" i="1" s="1"/>
  <c r="AS261" i="1" s="1"/>
  <c r="AY261" i="1" s="1"/>
  <c r="BA261" i="1" s="1"/>
  <c r="BR261" i="1" s="1"/>
  <c r="BV261" i="1" s="1"/>
  <c r="M262" i="1"/>
  <c r="Z262" i="1" s="1"/>
  <c r="AO262" i="1" s="1"/>
  <c r="AS262" i="1" s="1"/>
  <c r="AY262" i="1" s="1"/>
  <c r="BA262" i="1" s="1"/>
  <c r="BR262" i="1" s="1"/>
  <c r="BV262" i="1" s="1"/>
  <c r="G380" i="1"/>
  <c r="M384" i="1"/>
  <c r="Z384" i="1" s="1"/>
  <c r="AO384" i="1" s="1"/>
  <c r="AS384" i="1" s="1"/>
  <c r="AY384" i="1" s="1"/>
  <c r="BA384" i="1" s="1"/>
  <c r="BR384" i="1" s="1"/>
  <c r="BV384" i="1" s="1"/>
  <c r="G564" i="1"/>
  <c r="G781" i="1"/>
  <c r="M782" i="1"/>
  <c r="Z782" i="1" s="1"/>
  <c r="AO782" i="1" s="1"/>
  <c r="AS782" i="1" s="1"/>
  <c r="AY782" i="1" s="1"/>
  <c r="BA782" i="1" s="1"/>
  <c r="BR782" i="1" s="1"/>
  <c r="BV782" i="1" s="1"/>
  <c r="G1150" i="1"/>
  <c r="M1218" i="1"/>
  <c r="Z1218" i="1" s="1"/>
  <c r="AO1218" i="1" s="1"/>
  <c r="AS1218" i="1" s="1"/>
  <c r="AY1218" i="1" s="1"/>
  <c r="BA1218" i="1" s="1"/>
  <c r="BR1218" i="1" s="1"/>
  <c r="BV1218" i="1" s="1"/>
  <c r="G1217" i="1"/>
  <c r="G652" i="1"/>
  <c r="M652" i="1" s="1"/>
  <c r="Z652" i="1" s="1"/>
  <c r="AO652" i="1" s="1"/>
  <c r="AS652" i="1" s="1"/>
  <c r="AY652" i="1" s="1"/>
  <c r="BA652" i="1" s="1"/>
  <c r="BR652" i="1" s="1"/>
  <c r="BV652" i="1" s="1"/>
  <c r="M653" i="1"/>
  <c r="Z653" i="1" s="1"/>
  <c r="AO653" i="1" s="1"/>
  <c r="AS653" i="1" s="1"/>
  <c r="AY653" i="1" s="1"/>
  <c r="BA653" i="1" s="1"/>
  <c r="BR653" i="1" s="1"/>
  <c r="BV653" i="1" s="1"/>
  <c r="M1312" i="1"/>
  <c r="Z1312" i="1" s="1"/>
  <c r="AO1312" i="1" s="1"/>
  <c r="AS1312" i="1" s="1"/>
  <c r="AY1312" i="1" s="1"/>
  <c r="BA1312" i="1" s="1"/>
  <c r="BR1312" i="1" s="1"/>
  <c r="BV1312" i="1" s="1"/>
  <c r="G1311" i="1"/>
  <c r="M1311" i="1" s="1"/>
  <c r="Z1311" i="1" s="1"/>
  <c r="AO1311" i="1" s="1"/>
  <c r="AS1311" i="1" s="1"/>
  <c r="AY1311" i="1" s="1"/>
  <c r="BA1311" i="1" s="1"/>
  <c r="BR1311" i="1" s="1"/>
  <c r="BV1311" i="1" s="1"/>
  <c r="G1080" i="1"/>
  <c r="M1080" i="1" s="1"/>
  <c r="Z1080" i="1" s="1"/>
  <c r="AO1080" i="1" s="1"/>
  <c r="AS1080" i="1" s="1"/>
  <c r="AY1080" i="1" s="1"/>
  <c r="BA1080" i="1" s="1"/>
  <c r="BR1080" i="1" s="1"/>
  <c r="BV1080" i="1" s="1"/>
  <c r="M1081" i="1"/>
  <c r="Z1081" i="1" s="1"/>
  <c r="AO1081" i="1" s="1"/>
  <c r="AS1081" i="1" s="1"/>
  <c r="AY1081" i="1" s="1"/>
  <c r="BA1081" i="1" s="1"/>
  <c r="BR1081" i="1" s="1"/>
  <c r="BV1081" i="1" s="1"/>
  <c r="G734" i="1"/>
  <c r="M734" i="1" s="1"/>
  <c r="Z734" i="1" s="1"/>
  <c r="AO734" i="1" s="1"/>
  <c r="AS734" i="1" s="1"/>
  <c r="AY734" i="1" s="1"/>
  <c r="BA734" i="1" s="1"/>
  <c r="BR734" i="1" s="1"/>
  <c r="BV734" i="1" s="1"/>
  <c r="M735" i="1"/>
  <c r="Z735" i="1" s="1"/>
  <c r="AO735" i="1" s="1"/>
  <c r="AS735" i="1" s="1"/>
  <c r="AY735" i="1" s="1"/>
  <c r="BA735" i="1" s="1"/>
  <c r="BR735" i="1" s="1"/>
  <c r="BV735" i="1" s="1"/>
  <c r="I1023" i="1"/>
  <c r="O1023" i="1" s="1"/>
  <c r="AB1023" i="1" s="1"/>
  <c r="AQ1023" i="1" s="1"/>
  <c r="BT1023" i="1" s="1"/>
  <c r="G1229" i="1"/>
  <c r="M1229" i="1" s="1"/>
  <c r="Z1229" i="1" s="1"/>
  <c r="AO1229" i="1" s="1"/>
  <c r="AS1229" i="1" s="1"/>
  <c r="AY1229" i="1" s="1"/>
  <c r="BA1229" i="1" s="1"/>
  <c r="BR1229" i="1" s="1"/>
  <c r="BV1229" i="1" s="1"/>
  <c r="M1230" i="1"/>
  <c r="Z1230" i="1" s="1"/>
  <c r="AO1230" i="1" s="1"/>
  <c r="AS1230" i="1" s="1"/>
  <c r="AY1230" i="1" s="1"/>
  <c r="BA1230" i="1" s="1"/>
  <c r="BR1230" i="1" s="1"/>
  <c r="BV1230" i="1" s="1"/>
  <c r="G347" i="1"/>
  <c r="M347" i="1" s="1"/>
  <c r="Z347" i="1" s="1"/>
  <c r="AO347" i="1" s="1"/>
  <c r="AS347" i="1" s="1"/>
  <c r="AY347" i="1" s="1"/>
  <c r="BA347" i="1" s="1"/>
  <c r="BR347" i="1" s="1"/>
  <c r="BV347" i="1" s="1"/>
  <c r="M348" i="1"/>
  <c r="Z348" i="1" s="1"/>
  <c r="AO348" i="1" s="1"/>
  <c r="AS348" i="1" s="1"/>
  <c r="AY348" i="1" s="1"/>
  <c r="BA348" i="1" s="1"/>
  <c r="BR348" i="1" s="1"/>
  <c r="BV348" i="1" s="1"/>
  <c r="G322" i="1"/>
  <c r="M322" i="1" s="1"/>
  <c r="Z322" i="1" s="1"/>
  <c r="AO322" i="1" s="1"/>
  <c r="AS322" i="1" s="1"/>
  <c r="AY322" i="1" s="1"/>
  <c r="BA322" i="1" s="1"/>
  <c r="BR322" i="1" s="1"/>
  <c r="BV322" i="1" s="1"/>
  <c r="M323" i="1"/>
  <c r="Z323" i="1" s="1"/>
  <c r="AO323" i="1" s="1"/>
  <c r="AS323" i="1" s="1"/>
  <c r="AY323" i="1" s="1"/>
  <c r="BA323" i="1" s="1"/>
  <c r="BR323" i="1" s="1"/>
  <c r="BV323" i="1" s="1"/>
  <c r="H261" i="1"/>
  <c r="N261" i="1" s="1"/>
  <c r="AA261" i="1" s="1"/>
  <c r="AP261" i="1" s="1"/>
  <c r="BS261" i="1" s="1"/>
  <c r="N262" i="1"/>
  <c r="AA262" i="1" s="1"/>
  <c r="AP262" i="1" s="1"/>
  <c r="BS262" i="1" s="1"/>
  <c r="G233" i="1"/>
  <c r="M233" i="1" s="1"/>
  <c r="Z233" i="1" s="1"/>
  <c r="AO233" i="1" s="1"/>
  <c r="AS233" i="1" s="1"/>
  <c r="AY233" i="1" s="1"/>
  <c r="BA233" i="1" s="1"/>
  <c r="BR233" i="1" s="1"/>
  <c r="BV233" i="1" s="1"/>
  <c r="M234" i="1"/>
  <c r="Z234" i="1" s="1"/>
  <c r="AO234" i="1" s="1"/>
  <c r="AS234" i="1" s="1"/>
  <c r="AY234" i="1" s="1"/>
  <c r="BA234" i="1" s="1"/>
  <c r="BR234" i="1" s="1"/>
  <c r="BV234" i="1" s="1"/>
  <c r="G202" i="1"/>
  <c r="M202" i="1" s="1"/>
  <c r="Z202" i="1" s="1"/>
  <c r="AO202" i="1" s="1"/>
  <c r="AS202" i="1" s="1"/>
  <c r="AY202" i="1" s="1"/>
  <c r="BA202" i="1" s="1"/>
  <c r="BR202" i="1" s="1"/>
  <c r="BV202" i="1" s="1"/>
  <c r="M203" i="1"/>
  <c r="Z203" i="1" s="1"/>
  <c r="AO203" i="1" s="1"/>
  <c r="AS203" i="1" s="1"/>
  <c r="AY203" i="1" s="1"/>
  <c r="BA203" i="1" s="1"/>
  <c r="BR203" i="1" s="1"/>
  <c r="BV203" i="1" s="1"/>
  <c r="G300" i="1"/>
  <c r="M301" i="1"/>
  <c r="Z301" i="1" s="1"/>
  <c r="AO301" i="1" s="1"/>
  <c r="AS301" i="1" s="1"/>
  <c r="AY301" i="1" s="1"/>
  <c r="BA301" i="1" s="1"/>
  <c r="BR301" i="1" s="1"/>
  <c r="BV301" i="1" s="1"/>
  <c r="G209" i="1"/>
  <c r="M209" i="1" s="1"/>
  <c r="Z209" i="1" s="1"/>
  <c r="AO209" i="1" s="1"/>
  <c r="AS209" i="1" s="1"/>
  <c r="AY209" i="1" s="1"/>
  <c r="BA209" i="1" s="1"/>
  <c r="BR209" i="1" s="1"/>
  <c r="BV209" i="1" s="1"/>
  <c r="M210" i="1"/>
  <c r="Z210" i="1" s="1"/>
  <c r="AO210" i="1" s="1"/>
  <c r="AS210" i="1" s="1"/>
  <c r="AY210" i="1" s="1"/>
  <c r="BA210" i="1" s="1"/>
  <c r="BR210" i="1" s="1"/>
  <c r="BV210" i="1" s="1"/>
  <c r="G343" i="1"/>
  <c r="M343" i="1" s="1"/>
  <c r="Z343" i="1" s="1"/>
  <c r="AO343" i="1" s="1"/>
  <c r="AS343" i="1" s="1"/>
  <c r="AY343" i="1" s="1"/>
  <c r="BA343" i="1" s="1"/>
  <c r="BR343" i="1" s="1"/>
  <c r="BV343" i="1" s="1"/>
  <c r="M344" i="1"/>
  <c r="Z344" i="1" s="1"/>
  <c r="AO344" i="1" s="1"/>
  <c r="AS344" i="1" s="1"/>
  <c r="AY344" i="1" s="1"/>
  <c r="BA344" i="1" s="1"/>
  <c r="BR344" i="1" s="1"/>
  <c r="BV344" i="1" s="1"/>
  <c r="G306" i="1"/>
  <c r="M307" i="1"/>
  <c r="Z307" i="1" s="1"/>
  <c r="AO307" i="1" s="1"/>
  <c r="AS307" i="1" s="1"/>
  <c r="AY307" i="1" s="1"/>
  <c r="BA307" i="1" s="1"/>
  <c r="BR307" i="1" s="1"/>
  <c r="BV307" i="1" s="1"/>
  <c r="G265" i="1"/>
  <c r="M265" i="1" s="1"/>
  <c r="Z265" i="1" s="1"/>
  <c r="AO265" i="1" s="1"/>
  <c r="AS265" i="1" s="1"/>
  <c r="AY265" i="1" s="1"/>
  <c r="BA265" i="1" s="1"/>
  <c r="BR265" i="1" s="1"/>
  <c r="BV265" i="1" s="1"/>
  <c r="M266" i="1"/>
  <c r="Z266" i="1" s="1"/>
  <c r="AO266" i="1" s="1"/>
  <c r="AS266" i="1" s="1"/>
  <c r="AY266" i="1" s="1"/>
  <c r="BA266" i="1" s="1"/>
  <c r="BR266" i="1" s="1"/>
  <c r="BV266" i="1" s="1"/>
  <c r="I261" i="1"/>
  <c r="O261" i="1" s="1"/>
  <c r="AB261" i="1" s="1"/>
  <c r="AQ261" i="1" s="1"/>
  <c r="BT261" i="1" s="1"/>
  <c r="O262" i="1"/>
  <c r="AB262" i="1" s="1"/>
  <c r="AQ262" i="1" s="1"/>
  <c r="BT262" i="1" s="1"/>
  <c r="G481" i="1"/>
  <c r="M485" i="1"/>
  <c r="Z485" i="1" s="1"/>
  <c r="AO485" i="1" s="1"/>
  <c r="AS485" i="1" s="1"/>
  <c r="AY485" i="1" s="1"/>
  <c r="BA485" i="1" s="1"/>
  <c r="BR485" i="1" s="1"/>
  <c r="BV485" i="1" s="1"/>
  <c r="G404" i="1"/>
  <c r="M405" i="1"/>
  <c r="Z405" i="1" s="1"/>
  <c r="AO405" i="1" s="1"/>
  <c r="AS405" i="1" s="1"/>
  <c r="AY405" i="1" s="1"/>
  <c r="BA405" i="1" s="1"/>
  <c r="BR405" i="1" s="1"/>
  <c r="BV405" i="1" s="1"/>
  <c r="G676" i="1"/>
  <c r="M681" i="1"/>
  <c r="Z681" i="1" s="1"/>
  <c r="AO681" i="1" s="1"/>
  <c r="AS681" i="1" s="1"/>
  <c r="AY681" i="1" s="1"/>
  <c r="BA681" i="1" s="1"/>
  <c r="BR681" i="1" s="1"/>
  <c r="BV681" i="1" s="1"/>
  <c r="G513" i="1"/>
  <c r="M514" i="1"/>
  <c r="Z514" i="1" s="1"/>
  <c r="AO514" i="1" s="1"/>
  <c r="AS514" i="1" s="1"/>
  <c r="AY514" i="1" s="1"/>
  <c r="BA514" i="1" s="1"/>
  <c r="BR514" i="1" s="1"/>
  <c r="BV514" i="1" s="1"/>
  <c r="G450" i="1"/>
  <c r="M450" i="1" s="1"/>
  <c r="Z450" i="1" s="1"/>
  <c r="AO450" i="1" s="1"/>
  <c r="AS450" i="1" s="1"/>
  <c r="AY450" i="1" s="1"/>
  <c r="BA450" i="1" s="1"/>
  <c r="BR450" i="1" s="1"/>
  <c r="BV450" i="1" s="1"/>
  <c r="M451" i="1"/>
  <c r="Z451" i="1" s="1"/>
  <c r="AO451" i="1" s="1"/>
  <c r="AS451" i="1" s="1"/>
  <c r="AY451" i="1" s="1"/>
  <c r="BA451" i="1" s="1"/>
  <c r="BR451" i="1" s="1"/>
  <c r="BV451" i="1" s="1"/>
  <c r="G469" i="1"/>
  <c r="M469" i="1" s="1"/>
  <c r="Z469" i="1" s="1"/>
  <c r="AO469" i="1" s="1"/>
  <c r="AS469" i="1" s="1"/>
  <c r="AY469" i="1" s="1"/>
  <c r="BA469" i="1" s="1"/>
  <c r="BR469" i="1" s="1"/>
  <c r="BV469" i="1" s="1"/>
  <c r="M470" i="1"/>
  <c r="Z470" i="1" s="1"/>
  <c r="AO470" i="1" s="1"/>
  <c r="AS470" i="1" s="1"/>
  <c r="AY470" i="1" s="1"/>
  <c r="BA470" i="1" s="1"/>
  <c r="BR470" i="1" s="1"/>
  <c r="BV470" i="1" s="1"/>
  <c r="G370" i="1"/>
  <c r="M371" i="1"/>
  <c r="Z371" i="1" s="1"/>
  <c r="AO371" i="1" s="1"/>
  <c r="AS371" i="1" s="1"/>
  <c r="AY371" i="1" s="1"/>
  <c r="BA371" i="1" s="1"/>
  <c r="BR371" i="1" s="1"/>
  <c r="G465" i="1"/>
  <c r="M465" i="1" s="1"/>
  <c r="Z465" i="1" s="1"/>
  <c r="AO465" i="1" s="1"/>
  <c r="AS465" i="1" s="1"/>
  <c r="AY465" i="1" s="1"/>
  <c r="BA465" i="1" s="1"/>
  <c r="BR465" i="1" s="1"/>
  <c r="BV465" i="1" s="1"/>
  <c r="M466" i="1"/>
  <c r="Z466" i="1" s="1"/>
  <c r="AO466" i="1" s="1"/>
  <c r="AS466" i="1" s="1"/>
  <c r="AY466" i="1" s="1"/>
  <c r="BA466" i="1" s="1"/>
  <c r="BR466" i="1" s="1"/>
  <c r="BV466" i="1" s="1"/>
  <c r="G418" i="1"/>
  <c r="M418" i="1" s="1"/>
  <c r="Z418" i="1" s="1"/>
  <c r="AO418" i="1" s="1"/>
  <c r="AS418" i="1" s="1"/>
  <c r="AY418" i="1" s="1"/>
  <c r="BA418" i="1" s="1"/>
  <c r="BR418" i="1" s="1"/>
  <c r="BV418" i="1" s="1"/>
  <c r="M419" i="1"/>
  <c r="Z419" i="1" s="1"/>
  <c r="AO419" i="1" s="1"/>
  <c r="AS419" i="1" s="1"/>
  <c r="AY419" i="1" s="1"/>
  <c r="BA419" i="1" s="1"/>
  <c r="BR419" i="1" s="1"/>
  <c r="BV419" i="1" s="1"/>
  <c r="G980" i="1"/>
  <c r="M980" i="1" s="1"/>
  <c r="Z980" i="1" s="1"/>
  <c r="AO980" i="1" s="1"/>
  <c r="AS980" i="1" s="1"/>
  <c r="AY980" i="1" s="1"/>
  <c r="BA980" i="1" s="1"/>
  <c r="BR980" i="1" s="1"/>
  <c r="BV980" i="1" s="1"/>
  <c r="M981" i="1"/>
  <c r="Z981" i="1" s="1"/>
  <c r="AO981" i="1" s="1"/>
  <c r="AS981" i="1" s="1"/>
  <c r="AY981" i="1" s="1"/>
  <c r="BA981" i="1" s="1"/>
  <c r="BR981" i="1" s="1"/>
  <c r="BV981" i="1" s="1"/>
  <c r="M1206" i="1"/>
  <c r="Z1206" i="1" s="1"/>
  <c r="AO1206" i="1" s="1"/>
  <c r="AS1206" i="1" s="1"/>
  <c r="AY1206" i="1" s="1"/>
  <c r="BA1206" i="1" s="1"/>
  <c r="BR1206" i="1" s="1"/>
  <c r="BV1206" i="1" s="1"/>
  <c r="G1205" i="1"/>
  <c r="G706" i="1"/>
  <c r="M706" i="1" s="1"/>
  <c r="Z706" i="1" s="1"/>
  <c r="AO706" i="1" s="1"/>
  <c r="AS706" i="1" s="1"/>
  <c r="AY706" i="1" s="1"/>
  <c r="BA706" i="1" s="1"/>
  <c r="BR706" i="1" s="1"/>
  <c r="BV706" i="1" s="1"/>
  <c r="M707" i="1"/>
  <c r="Z707" i="1" s="1"/>
  <c r="AO707" i="1" s="1"/>
  <c r="AS707" i="1" s="1"/>
  <c r="AY707" i="1" s="1"/>
  <c r="BA707" i="1" s="1"/>
  <c r="BR707" i="1" s="1"/>
  <c r="BV707" i="1" s="1"/>
  <c r="G948" i="1"/>
  <c r="G398" i="1"/>
  <c r="M399" i="1"/>
  <c r="Z399" i="1" s="1"/>
  <c r="AO399" i="1" s="1"/>
  <c r="AS399" i="1" s="1"/>
  <c r="AY399" i="1" s="1"/>
  <c r="BA399" i="1" s="1"/>
  <c r="BR399" i="1" s="1"/>
  <c r="BV399" i="1" s="1"/>
  <c r="G849" i="1"/>
  <c r="M849" i="1" s="1"/>
  <c r="Z849" i="1" s="1"/>
  <c r="AO849" i="1" s="1"/>
  <c r="AS849" i="1" s="1"/>
  <c r="AY849" i="1" s="1"/>
  <c r="BA849" i="1" s="1"/>
  <c r="BR849" i="1" s="1"/>
  <c r="BV849" i="1" s="1"/>
  <c r="M850" i="1"/>
  <c r="Z850" i="1" s="1"/>
  <c r="AO850" i="1" s="1"/>
  <c r="AS850" i="1" s="1"/>
  <c r="AY850" i="1" s="1"/>
  <c r="BA850" i="1" s="1"/>
  <c r="BR850" i="1" s="1"/>
  <c r="BV850" i="1" s="1"/>
  <c r="G360" i="1"/>
  <c r="M361" i="1"/>
  <c r="Z361" i="1" s="1"/>
  <c r="AO361" i="1" s="1"/>
  <c r="AS361" i="1" s="1"/>
  <c r="AY361" i="1" s="1"/>
  <c r="BA361" i="1" s="1"/>
  <c r="BR361" i="1" s="1"/>
  <c r="BV361" i="1" s="1"/>
  <c r="M932" i="1"/>
  <c r="Z932" i="1" s="1"/>
  <c r="AO932" i="1" s="1"/>
  <c r="AS932" i="1" s="1"/>
  <c r="AY932" i="1" s="1"/>
  <c r="BA932" i="1" s="1"/>
  <c r="BR932" i="1" s="1"/>
  <c r="BV932" i="1" s="1"/>
  <c r="G931" i="1"/>
  <c r="M931" i="1" s="1"/>
  <c r="Z931" i="1" s="1"/>
  <c r="AO931" i="1" s="1"/>
  <c r="AS931" i="1" s="1"/>
  <c r="AY931" i="1" s="1"/>
  <c r="BA931" i="1" s="1"/>
  <c r="BR931" i="1" s="1"/>
  <c r="BV931" i="1" s="1"/>
  <c r="G1291" i="1"/>
  <c r="M1291" i="1" s="1"/>
  <c r="Z1291" i="1" s="1"/>
  <c r="AO1291" i="1" s="1"/>
  <c r="AS1291" i="1" s="1"/>
  <c r="AY1291" i="1" s="1"/>
  <c r="BA1291" i="1" s="1"/>
  <c r="BR1291" i="1" s="1"/>
  <c r="BV1291" i="1" s="1"/>
  <c r="M1298" i="1"/>
  <c r="Z1298" i="1" s="1"/>
  <c r="AO1298" i="1" s="1"/>
  <c r="AS1298" i="1" s="1"/>
  <c r="AY1298" i="1" s="1"/>
  <c r="BA1298" i="1" s="1"/>
  <c r="BR1298" i="1" s="1"/>
  <c r="BV1298" i="1" s="1"/>
  <c r="G1101" i="1"/>
  <c r="M1102" i="1"/>
  <c r="Z1102" i="1" s="1"/>
  <c r="AO1102" i="1" s="1"/>
  <c r="AS1102" i="1" s="1"/>
  <c r="AY1102" i="1" s="1"/>
  <c r="BA1102" i="1" s="1"/>
  <c r="BR1102" i="1" s="1"/>
  <c r="BV1102" i="1" s="1"/>
  <c r="G460" i="1"/>
  <c r="M460" i="1" s="1"/>
  <c r="Z460" i="1" s="1"/>
  <c r="AO460" i="1" s="1"/>
  <c r="AS460" i="1" s="1"/>
  <c r="AY460" i="1" s="1"/>
  <c r="BA460" i="1" s="1"/>
  <c r="BR460" i="1" s="1"/>
  <c r="BV460" i="1" s="1"/>
  <c r="M461" i="1"/>
  <c r="Z461" i="1" s="1"/>
  <c r="AO461" i="1" s="1"/>
  <c r="AS461" i="1" s="1"/>
  <c r="AY461" i="1" s="1"/>
  <c r="BA461" i="1" s="1"/>
  <c r="BR461" i="1" s="1"/>
  <c r="BV461" i="1" s="1"/>
  <c r="G1194" i="1"/>
  <c r="M1194" i="1" s="1"/>
  <c r="Z1194" i="1" s="1"/>
  <c r="AO1194" i="1" s="1"/>
  <c r="AS1194" i="1" s="1"/>
  <c r="AY1194" i="1" s="1"/>
  <c r="BA1194" i="1" s="1"/>
  <c r="BR1194" i="1" s="1"/>
  <c r="BV1194" i="1" s="1"/>
  <c r="M1195" i="1"/>
  <c r="Z1195" i="1" s="1"/>
  <c r="AO1195" i="1" s="1"/>
  <c r="AS1195" i="1" s="1"/>
  <c r="AY1195" i="1" s="1"/>
  <c r="BA1195" i="1" s="1"/>
  <c r="BR1195" i="1" s="1"/>
  <c r="BV1195" i="1" s="1"/>
  <c r="G658" i="1"/>
  <c r="M658" i="1" s="1"/>
  <c r="Z658" i="1" s="1"/>
  <c r="AO658" i="1" s="1"/>
  <c r="AS658" i="1" s="1"/>
  <c r="AY658" i="1" s="1"/>
  <c r="BA658" i="1" s="1"/>
  <c r="BR658" i="1" s="1"/>
  <c r="BV658" i="1" s="1"/>
  <c r="M659" i="1"/>
  <c r="Z659" i="1" s="1"/>
  <c r="AO659" i="1" s="1"/>
  <c r="AS659" i="1" s="1"/>
  <c r="AY659" i="1" s="1"/>
  <c r="BA659" i="1" s="1"/>
  <c r="BR659" i="1" s="1"/>
  <c r="BV659" i="1" s="1"/>
  <c r="G455" i="1"/>
  <c r="M455" i="1" s="1"/>
  <c r="Z455" i="1" s="1"/>
  <c r="AO455" i="1" s="1"/>
  <c r="AS455" i="1" s="1"/>
  <c r="AY455" i="1" s="1"/>
  <c r="BA455" i="1" s="1"/>
  <c r="BR455" i="1" s="1"/>
  <c r="BV455" i="1" s="1"/>
  <c r="M456" i="1"/>
  <c r="Z456" i="1" s="1"/>
  <c r="AO456" i="1" s="1"/>
  <c r="AS456" i="1" s="1"/>
  <c r="AY456" i="1" s="1"/>
  <c r="BA456" i="1" s="1"/>
  <c r="BR456" i="1" s="1"/>
  <c r="BV456" i="1" s="1"/>
  <c r="G414" i="1"/>
  <c r="M415" i="1"/>
  <c r="Z415" i="1" s="1"/>
  <c r="AO415" i="1" s="1"/>
  <c r="AS415" i="1" s="1"/>
  <c r="AY415" i="1" s="1"/>
  <c r="BA415" i="1" s="1"/>
  <c r="BR415" i="1" s="1"/>
  <c r="BV415" i="1" s="1"/>
  <c r="H564" i="1"/>
  <c r="I1043" i="1"/>
  <c r="O1044" i="1"/>
  <c r="AB1044" i="1" s="1"/>
  <c r="AQ1044" i="1" s="1"/>
  <c r="BT1044" i="1" s="1"/>
  <c r="G991" i="1"/>
  <c r="M992" i="1"/>
  <c r="Z992" i="1" s="1"/>
  <c r="AO992" i="1" s="1"/>
  <c r="AS992" i="1" s="1"/>
  <c r="AY992" i="1" s="1"/>
  <c r="BA992" i="1" s="1"/>
  <c r="BR992" i="1" s="1"/>
  <c r="BV992" i="1" s="1"/>
  <c r="G1008" i="1"/>
  <c r="M1009" i="1"/>
  <c r="Z1009" i="1" s="1"/>
  <c r="AO1009" i="1" s="1"/>
  <c r="AS1009" i="1" s="1"/>
  <c r="AY1009" i="1" s="1"/>
  <c r="BA1009" i="1" s="1"/>
  <c r="BR1009" i="1" s="1"/>
  <c r="BV1009" i="1" s="1"/>
  <c r="I1188" i="1"/>
  <c r="O1189" i="1"/>
  <c r="AB1189" i="1" s="1"/>
  <c r="AQ1189" i="1" s="1"/>
  <c r="BT1189" i="1" s="1"/>
  <c r="G1015" i="1"/>
  <c r="M1016" i="1"/>
  <c r="Z1016" i="1" s="1"/>
  <c r="AO1016" i="1" s="1"/>
  <c r="AS1016" i="1" s="1"/>
  <c r="AY1016" i="1" s="1"/>
  <c r="BA1016" i="1" s="1"/>
  <c r="BR1016" i="1" s="1"/>
  <c r="BV1016" i="1" s="1"/>
  <c r="O1134" i="1"/>
  <c r="AB1134" i="1" s="1"/>
  <c r="AQ1134" i="1" s="1"/>
  <c r="BT1134" i="1" s="1"/>
  <c r="I1133" i="1"/>
  <c r="O1133" i="1" s="1"/>
  <c r="AB1133" i="1" s="1"/>
  <c r="AQ1133" i="1" s="1"/>
  <c r="BT1133" i="1" s="1"/>
  <c r="H1402" i="1"/>
  <c r="N1402" i="1" s="1"/>
  <c r="AA1402" i="1" s="1"/>
  <c r="AP1402" i="1" s="1"/>
  <c r="BS1402" i="1" s="1"/>
  <c r="N1403" i="1"/>
  <c r="AA1403" i="1" s="1"/>
  <c r="AP1403" i="1" s="1"/>
  <c r="BS1403" i="1" s="1"/>
  <c r="O1151" i="1"/>
  <c r="AB1151" i="1" s="1"/>
  <c r="AQ1151" i="1" s="1"/>
  <c r="BT1151" i="1" s="1"/>
  <c r="I1150" i="1"/>
  <c r="G1402" i="1"/>
  <c r="M1402" i="1" s="1"/>
  <c r="Z1402" i="1" s="1"/>
  <c r="AO1402" i="1" s="1"/>
  <c r="AS1402" i="1" s="1"/>
  <c r="AY1402" i="1" s="1"/>
  <c r="BA1402" i="1" s="1"/>
  <c r="BR1402" i="1" s="1"/>
  <c r="BV1402" i="1" s="1"/>
  <c r="M1403" i="1"/>
  <c r="Z1403" i="1" s="1"/>
  <c r="AO1403" i="1" s="1"/>
  <c r="AS1403" i="1" s="1"/>
  <c r="AY1403" i="1" s="1"/>
  <c r="BA1403" i="1" s="1"/>
  <c r="BR1403" i="1" s="1"/>
  <c r="BV1403" i="1" s="1"/>
  <c r="I1080" i="1"/>
  <c r="O1080" i="1" s="1"/>
  <c r="AB1080" i="1" s="1"/>
  <c r="AQ1080" i="1" s="1"/>
  <c r="BT1080" i="1" s="1"/>
  <c r="O1081" i="1"/>
  <c r="AB1081" i="1" s="1"/>
  <c r="AQ1081" i="1" s="1"/>
  <c r="BT1081" i="1" s="1"/>
  <c r="G1188" i="1"/>
  <c r="M1189" i="1"/>
  <c r="Z1189" i="1" s="1"/>
  <c r="AO1189" i="1" s="1"/>
  <c r="AS1189" i="1" s="1"/>
  <c r="AY1189" i="1" s="1"/>
  <c r="BA1189" i="1" s="1"/>
  <c r="BR1189" i="1" s="1"/>
  <c r="BV1189" i="1" s="1"/>
  <c r="I1194" i="1"/>
  <c r="O1194" i="1" s="1"/>
  <c r="AB1194" i="1" s="1"/>
  <c r="AQ1194" i="1" s="1"/>
  <c r="BT1194" i="1" s="1"/>
  <c r="O1195" i="1"/>
  <c r="AB1195" i="1" s="1"/>
  <c r="AQ1195" i="1" s="1"/>
  <c r="BT1195" i="1" s="1"/>
  <c r="I1402" i="1"/>
  <c r="O1402" i="1" s="1"/>
  <c r="AB1402" i="1" s="1"/>
  <c r="AQ1402" i="1" s="1"/>
  <c r="BT1402" i="1" s="1"/>
  <c r="O1403" i="1"/>
  <c r="AB1403" i="1" s="1"/>
  <c r="AQ1403" i="1" s="1"/>
  <c r="BT1403" i="1" s="1"/>
  <c r="H1101" i="1"/>
  <c r="I1101" i="1"/>
  <c r="H233" i="1"/>
  <c r="N233" i="1" s="1"/>
  <c r="AA233" i="1" s="1"/>
  <c r="AP233" i="1" s="1"/>
  <c r="BS233" i="1" s="1"/>
  <c r="N234" i="1"/>
  <c r="AA234" i="1" s="1"/>
  <c r="AP234" i="1" s="1"/>
  <c r="BS234" i="1" s="1"/>
  <c r="H202" i="1"/>
  <c r="N202" i="1" s="1"/>
  <c r="AA202" i="1" s="1"/>
  <c r="AP202" i="1" s="1"/>
  <c r="BS202" i="1" s="1"/>
  <c r="N203" i="1"/>
  <c r="AA203" i="1" s="1"/>
  <c r="AP203" i="1" s="1"/>
  <c r="BS203" i="1" s="1"/>
  <c r="I306" i="1"/>
  <c r="O307" i="1"/>
  <c r="AB307" i="1" s="1"/>
  <c r="AQ307" i="1" s="1"/>
  <c r="BT307" i="1" s="1"/>
  <c r="I265" i="1"/>
  <c r="O265" i="1" s="1"/>
  <c r="AB265" i="1" s="1"/>
  <c r="AQ265" i="1" s="1"/>
  <c r="BT265" i="1" s="1"/>
  <c r="O266" i="1"/>
  <c r="AB266" i="1" s="1"/>
  <c r="AQ266" i="1" s="1"/>
  <c r="BT266" i="1" s="1"/>
  <c r="I404" i="1"/>
  <c r="O405" i="1"/>
  <c r="AB405" i="1" s="1"/>
  <c r="AQ405" i="1" s="1"/>
  <c r="BT405" i="1" s="1"/>
  <c r="N1134" i="1"/>
  <c r="AA1134" i="1" s="1"/>
  <c r="AP1134" i="1" s="1"/>
  <c r="BS1134" i="1" s="1"/>
  <c r="H1133" i="1"/>
  <c r="N1133" i="1" s="1"/>
  <c r="AA1133" i="1" s="1"/>
  <c r="AP1133" i="1" s="1"/>
  <c r="BS1133" i="1" s="1"/>
  <c r="I1015" i="1"/>
  <c r="O1016" i="1"/>
  <c r="AB1016" i="1" s="1"/>
  <c r="AQ1016" i="1" s="1"/>
  <c r="BT1016" i="1" s="1"/>
  <c r="I398" i="1"/>
  <c r="O399" i="1"/>
  <c r="AB399" i="1" s="1"/>
  <c r="AQ399" i="1" s="1"/>
  <c r="BT399" i="1" s="1"/>
  <c r="H506" i="1"/>
  <c r="N507" i="1"/>
  <c r="AA507" i="1" s="1"/>
  <c r="AP507" i="1" s="1"/>
  <c r="BS507" i="1" s="1"/>
  <c r="I980" i="1"/>
  <c r="O980" i="1" s="1"/>
  <c r="AB980" i="1" s="1"/>
  <c r="AQ980" i="1" s="1"/>
  <c r="BT980" i="1" s="1"/>
  <c r="O981" i="1"/>
  <c r="AB981" i="1" s="1"/>
  <c r="AQ981" i="1" s="1"/>
  <c r="BT981" i="1" s="1"/>
  <c r="I1291" i="1"/>
  <c r="O1291" i="1" s="1"/>
  <c r="AB1291" i="1" s="1"/>
  <c r="AQ1291" i="1" s="1"/>
  <c r="BT1291" i="1" s="1"/>
  <c r="O1298" i="1"/>
  <c r="AB1298" i="1" s="1"/>
  <c r="AQ1298" i="1" s="1"/>
  <c r="BT1298" i="1" s="1"/>
  <c r="H886" i="1"/>
  <c r="N886" i="1" s="1"/>
  <c r="AA886" i="1" s="1"/>
  <c r="AP886" i="1" s="1"/>
  <c r="BS886" i="1" s="1"/>
  <c r="N887" i="1"/>
  <c r="AA887" i="1" s="1"/>
  <c r="AP887" i="1" s="1"/>
  <c r="BS887" i="1" s="1"/>
  <c r="I701" i="1"/>
  <c r="O701" i="1" s="1"/>
  <c r="AB701" i="1" s="1"/>
  <c r="AQ701" i="1" s="1"/>
  <c r="BT701" i="1" s="1"/>
  <c r="O702" i="1"/>
  <c r="AB702" i="1" s="1"/>
  <c r="AQ702" i="1" s="1"/>
  <c r="BT702" i="1" s="1"/>
  <c r="I658" i="1"/>
  <c r="O658" i="1" s="1"/>
  <c r="AB658" i="1" s="1"/>
  <c r="AQ658" i="1" s="1"/>
  <c r="BT658" i="1" s="1"/>
  <c r="O659" i="1"/>
  <c r="AB659" i="1" s="1"/>
  <c r="AQ659" i="1" s="1"/>
  <c r="BT659" i="1" s="1"/>
  <c r="H904" i="1"/>
  <c r="N905" i="1"/>
  <c r="AA905" i="1" s="1"/>
  <c r="AP905" i="1" s="1"/>
  <c r="BS905" i="1" s="1"/>
  <c r="O1211" i="1"/>
  <c r="AB1211" i="1" s="1"/>
  <c r="AQ1211" i="1" s="1"/>
  <c r="BT1211" i="1" s="1"/>
  <c r="I1205" i="1"/>
  <c r="H1188" i="1"/>
  <c r="N1189" i="1"/>
  <c r="AA1189" i="1" s="1"/>
  <c r="AP1189" i="1" s="1"/>
  <c r="BS1189" i="1" s="1"/>
  <c r="H658" i="1"/>
  <c r="N658" i="1" s="1"/>
  <c r="AA658" i="1" s="1"/>
  <c r="AP658" i="1" s="1"/>
  <c r="BS658" i="1" s="1"/>
  <c r="N659" i="1"/>
  <c r="AA659" i="1" s="1"/>
  <c r="AP659" i="1" s="1"/>
  <c r="BS659" i="1" s="1"/>
  <c r="I849" i="1"/>
  <c r="O849" i="1" s="1"/>
  <c r="AB849" i="1" s="1"/>
  <c r="AQ849" i="1" s="1"/>
  <c r="BT849" i="1" s="1"/>
  <c r="O850" i="1"/>
  <c r="AB850" i="1" s="1"/>
  <c r="AQ850" i="1" s="1"/>
  <c r="BT850" i="1" s="1"/>
  <c r="I948" i="1"/>
  <c r="I212" i="1"/>
  <c r="O212" i="1" s="1"/>
  <c r="AB212" i="1" s="1"/>
  <c r="AQ212" i="1" s="1"/>
  <c r="BT212" i="1" s="1"/>
  <c r="O213" i="1"/>
  <c r="AB213" i="1" s="1"/>
  <c r="AQ213" i="1" s="1"/>
  <c r="BT213" i="1" s="1"/>
  <c r="I322" i="1"/>
  <c r="O322" i="1" s="1"/>
  <c r="AB322" i="1" s="1"/>
  <c r="AQ322" i="1" s="1"/>
  <c r="BT322" i="1" s="1"/>
  <c r="O323" i="1"/>
  <c r="AB323" i="1" s="1"/>
  <c r="AQ323" i="1" s="1"/>
  <c r="BT323" i="1" s="1"/>
  <c r="H306" i="1"/>
  <c r="N307" i="1"/>
  <c r="AA307" i="1" s="1"/>
  <c r="AP307" i="1" s="1"/>
  <c r="BS307" i="1" s="1"/>
  <c r="I494" i="1"/>
  <c r="I781" i="1"/>
  <c r="O782" i="1"/>
  <c r="AB782" i="1" s="1"/>
  <c r="AQ782" i="1" s="1"/>
  <c r="BT782" i="1" s="1"/>
  <c r="I215" i="1"/>
  <c r="O215" i="1" s="1"/>
  <c r="AB215" i="1" s="1"/>
  <c r="AQ215" i="1" s="1"/>
  <c r="BT215" i="1" s="1"/>
  <c r="O216" i="1"/>
  <c r="AB216" i="1" s="1"/>
  <c r="AQ216" i="1" s="1"/>
  <c r="BT216" i="1" s="1"/>
  <c r="H212" i="1"/>
  <c r="N212" i="1" s="1"/>
  <c r="AA212" i="1" s="1"/>
  <c r="AP212" i="1" s="1"/>
  <c r="BS212" i="1" s="1"/>
  <c r="N213" i="1"/>
  <c r="AA213" i="1" s="1"/>
  <c r="AP213" i="1" s="1"/>
  <c r="BS213" i="1" s="1"/>
  <c r="H322" i="1"/>
  <c r="N322" i="1" s="1"/>
  <c r="AA322" i="1" s="1"/>
  <c r="AP322" i="1" s="1"/>
  <c r="BS322" i="1" s="1"/>
  <c r="N323" i="1"/>
  <c r="AA323" i="1" s="1"/>
  <c r="AP323" i="1" s="1"/>
  <c r="BS323" i="1" s="1"/>
  <c r="I440" i="1"/>
  <c r="O441" i="1"/>
  <c r="AB441" i="1" s="1"/>
  <c r="AQ441" i="1" s="1"/>
  <c r="BT441" i="1" s="1"/>
  <c r="I430" i="1"/>
  <c r="O431" i="1"/>
  <c r="AB431" i="1" s="1"/>
  <c r="AQ431" i="1" s="1"/>
  <c r="BT431" i="1" s="1"/>
  <c r="I465" i="1"/>
  <c r="O465" i="1" s="1"/>
  <c r="AB465" i="1" s="1"/>
  <c r="AQ465" i="1" s="1"/>
  <c r="BT465" i="1" s="1"/>
  <c r="O466" i="1"/>
  <c r="AB466" i="1" s="1"/>
  <c r="AQ466" i="1" s="1"/>
  <c r="BT466" i="1" s="1"/>
  <c r="I423" i="1"/>
  <c r="O424" i="1"/>
  <c r="AB424" i="1" s="1"/>
  <c r="AQ424" i="1" s="1"/>
  <c r="BT424" i="1" s="1"/>
  <c r="H398" i="1"/>
  <c r="N399" i="1"/>
  <c r="AA399" i="1" s="1"/>
  <c r="AP399" i="1" s="1"/>
  <c r="BS399" i="1" s="1"/>
  <c r="H1008" i="1"/>
  <c r="N1009" i="1"/>
  <c r="AA1009" i="1" s="1"/>
  <c r="AP1009" i="1" s="1"/>
  <c r="BS1009" i="1" s="1"/>
  <c r="I233" i="1"/>
  <c r="O233" i="1" s="1"/>
  <c r="AB233" i="1" s="1"/>
  <c r="AQ233" i="1" s="1"/>
  <c r="BT233" i="1" s="1"/>
  <c r="O234" i="1"/>
  <c r="AB234" i="1" s="1"/>
  <c r="AQ234" i="1" s="1"/>
  <c r="BT234" i="1" s="1"/>
  <c r="H227" i="1"/>
  <c r="N227" i="1" s="1"/>
  <c r="AA227" i="1" s="1"/>
  <c r="AP227" i="1" s="1"/>
  <c r="BS227" i="1" s="1"/>
  <c r="N228" i="1"/>
  <c r="AA228" i="1" s="1"/>
  <c r="AP228" i="1" s="1"/>
  <c r="BS228" i="1" s="1"/>
  <c r="H215" i="1"/>
  <c r="N215" i="1" s="1"/>
  <c r="AA215" i="1" s="1"/>
  <c r="AP215" i="1" s="1"/>
  <c r="BS215" i="1" s="1"/>
  <c r="N216" i="1"/>
  <c r="AA216" i="1" s="1"/>
  <c r="AP216" i="1" s="1"/>
  <c r="BS216" i="1" s="1"/>
  <c r="I202" i="1"/>
  <c r="O202" i="1" s="1"/>
  <c r="AB202" i="1" s="1"/>
  <c r="AQ202" i="1" s="1"/>
  <c r="BT202" i="1" s="1"/>
  <c r="O203" i="1"/>
  <c r="AB203" i="1" s="1"/>
  <c r="AQ203" i="1" s="1"/>
  <c r="BT203" i="1" s="1"/>
  <c r="H199" i="1"/>
  <c r="N199" i="1" s="1"/>
  <c r="AA199" i="1" s="1"/>
  <c r="AP199" i="1" s="1"/>
  <c r="BS199" i="1" s="1"/>
  <c r="N200" i="1"/>
  <c r="AA200" i="1" s="1"/>
  <c r="AP200" i="1" s="1"/>
  <c r="BS200" i="1" s="1"/>
  <c r="H353" i="1"/>
  <c r="N354" i="1"/>
  <c r="AA354" i="1" s="1"/>
  <c r="AP354" i="1" s="1"/>
  <c r="BS354" i="1" s="1"/>
  <c r="I300" i="1"/>
  <c r="O301" i="1"/>
  <c r="AB301" i="1" s="1"/>
  <c r="AQ301" i="1" s="1"/>
  <c r="BT301" i="1" s="1"/>
  <c r="H292" i="1"/>
  <c r="N293" i="1"/>
  <c r="AA293" i="1" s="1"/>
  <c r="AP293" i="1" s="1"/>
  <c r="BS293" i="1" s="1"/>
  <c r="H404" i="1"/>
  <c r="N405" i="1"/>
  <c r="AA405" i="1" s="1"/>
  <c r="AP405" i="1" s="1"/>
  <c r="BS405" i="1" s="1"/>
  <c r="I380" i="1"/>
  <c r="O384" i="1"/>
  <c r="AB384" i="1" s="1"/>
  <c r="AQ384" i="1" s="1"/>
  <c r="BT384" i="1" s="1"/>
  <c r="I481" i="1"/>
  <c r="O485" i="1"/>
  <c r="AB485" i="1" s="1"/>
  <c r="AQ485" i="1" s="1"/>
  <c r="BT485" i="1" s="1"/>
  <c r="I676" i="1"/>
  <c r="O681" i="1"/>
  <c r="AB681" i="1" s="1"/>
  <c r="AQ681" i="1" s="1"/>
  <c r="BT681" i="1" s="1"/>
  <c r="I564" i="1"/>
  <c r="H1150" i="1"/>
  <c r="H706" i="1"/>
  <c r="N706" i="1" s="1"/>
  <c r="AA706" i="1" s="1"/>
  <c r="AP706" i="1" s="1"/>
  <c r="BS706" i="1" s="1"/>
  <c r="N707" i="1"/>
  <c r="AA707" i="1" s="1"/>
  <c r="AP707" i="1" s="1"/>
  <c r="BS707" i="1" s="1"/>
  <c r="H1086" i="1"/>
  <c r="N1092" i="1"/>
  <c r="AA1092" i="1" s="1"/>
  <c r="AP1092" i="1" s="1"/>
  <c r="BS1092" i="1" s="1"/>
  <c r="H734" i="1"/>
  <c r="N734" i="1" s="1"/>
  <c r="AA734" i="1" s="1"/>
  <c r="AP734" i="1" s="1"/>
  <c r="BS734" i="1" s="1"/>
  <c r="N735" i="1"/>
  <c r="AA735" i="1" s="1"/>
  <c r="AP735" i="1" s="1"/>
  <c r="BS735" i="1" s="1"/>
  <c r="I1419" i="1"/>
  <c r="O1419" i="1" s="1"/>
  <c r="AB1419" i="1" s="1"/>
  <c r="AQ1419" i="1" s="1"/>
  <c r="BT1419" i="1" s="1"/>
  <c r="O1420" i="1"/>
  <c r="AB1420" i="1" s="1"/>
  <c r="AQ1420" i="1" s="1"/>
  <c r="BT1420" i="1" s="1"/>
  <c r="G1431" i="1"/>
  <c r="M1431" i="1" s="1"/>
  <c r="Z1431" i="1" s="1"/>
  <c r="AO1431" i="1" s="1"/>
  <c r="AS1431" i="1" s="1"/>
  <c r="AY1431" i="1" s="1"/>
  <c r="BA1431" i="1" s="1"/>
  <c r="BR1431" i="1" s="1"/>
  <c r="BV1431" i="1" s="1"/>
  <c r="M1438" i="1"/>
  <c r="Z1438" i="1" s="1"/>
  <c r="AO1438" i="1" s="1"/>
  <c r="AS1438" i="1" s="1"/>
  <c r="AY1438" i="1" s="1"/>
  <c r="BA1438" i="1" s="1"/>
  <c r="BR1438" i="1" s="1"/>
  <c r="BV1438" i="1" s="1"/>
  <c r="N1312" i="1"/>
  <c r="AA1312" i="1" s="1"/>
  <c r="AP1312" i="1" s="1"/>
  <c r="BS1312" i="1" s="1"/>
  <c r="H1311" i="1"/>
  <c r="N1311" i="1" s="1"/>
  <c r="AA1311" i="1" s="1"/>
  <c r="AP1311" i="1" s="1"/>
  <c r="BS1311" i="1" s="1"/>
  <c r="H1419" i="1"/>
  <c r="N1419" i="1" s="1"/>
  <c r="AA1419" i="1" s="1"/>
  <c r="AP1419" i="1" s="1"/>
  <c r="BS1419" i="1" s="1"/>
  <c r="N1420" i="1"/>
  <c r="AA1420" i="1" s="1"/>
  <c r="AP1420" i="1" s="1"/>
  <c r="BS1420" i="1" s="1"/>
  <c r="I209" i="1"/>
  <c r="O209" i="1" s="1"/>
  <c r="AB209" i="1" s="1"/>
  <c r="AQ209" i="1" s="1"/>
  <c r="BT209" i="1" s="1"/>
  <c r="O210" i="1"/>
  <c r="AB210" i="1" s="1"/>
  <c r="AQ210" i="1" s="1"/>
  <c r="BT210" i="1" s="1"/>
  <c r="H676" i="1"/>
  <c r="N681" i="1"/>
  <c r="AA681" i="1" s="1"/>
  <c r="AP681" i="1" s="1"/>
  <c r="BS681" i="1" s="1"/>
  <c r="I360" i="1"/>
  <c r="O361" i="1"/>
  <c r="AB361" i="1" s="1"/>
  <c r="AQ361" i="1" s="1"/>
  <c r="BT361" i="1" s="1"/>
  <c r="O932" i="1"/>
  <c r="AB932" i="1" s="1"/>
  <c r="AQ932" i="1" s="1"/>
  <c r="BT932" i="1" s="1"/>
  <c r="I931" i="1"/>
  <c r="O931" i="1" s="1"/>
  <c r="AB931" i="1" s="1"/>
  <c r="AQ931" i="1" s="1"/>
  <c r="BT931" i="1" s="1"/>
  <c r="I711" i="1"/>
  <c r="O711" i="1" s="1"/>
  <c r="AB711" i="1" s="1"/>
  <c r="AQ711" i="1" s="1"/>
  <c r="BT711" i="1" s="1"/>
  <c r="O712" i="1"/>
  <c r="AB712" i="1" s="1"/>
  <c r="AQ712" i="1" s="1"/>
  <c r="BT712" i="1" s="1"/>
  <c r="H414" i="1"/>
  <c r="N415" i="1"/>
  <c r="AA415" i="1" s="1"/>
  <c r="AP415" i="1" s="1"/>
  <c r="BS415" i="1" s="1"/>
  <c r="H370" i="1"/>
  <c r="N371" i="1"/>
  <c r="AA371" i="1" s="1"/>
  <c r="AP371" i="1" s="1"/>
  <c r="BS371" i="1" s="1"/>
  <c r="H849" i="1"/>
  <c r="N849" i="1" s="1"/>
  <c r="AA849" i="1" s="1"/>
  <c r="AP849" i="1" s="1"/>
  <c r="BS849" i="1" s="1"/>
  <c r="N850" i="1"/>
  <c r="AA850" i="1" s="1"/>
  <c r="AP850" i="1" s="1"/>
  <c r="BS850" i="1" s="1"/>
  <c r="O1361" i="1"/>
  <c r="AB1361" i="1" s="1"/>
  <c r="AQ1361" i="1" s="1"/>
  <c r="BT1361" i="1" s="1"/>
  <c r="I1350" i="1"/>
  <c r="O1350" i="1" s="1"/>
  <c r="AB1350" i="1" s="1"/>
  <c r="AQ1350" i="1" s="1"/>
  <c r="BT1350" i="1" s="1"/>
  <c r="I706" i="1"/>
  <c r="O706" i="1" s="1"/>
  <c r="AB706" i="1" s="1"/>
  <c r="AQ706" i="1" s="1"/>
  <c r="BT706" i="1" s="1"/>
  <c r="O707" i="1"/>
  <c r="AB707" i="1" s="1"/>
  <c r="AQ707" i="1" s="1"/>
  <c r="BT707" i="1" s="1"/>
  <c r="H1194" i="1"/>
  <c r="N1194" i="1" s="1"/>
  <c r="AA1194" i="1" s="1"/>
  <c r="AP1194" i="1" s="1"/>
  <c r="BS1194" i="1" s="1"/>
  <c r="N1195" i="1"/>
  <c r="AA1195" i="1" s="1"/>
  <c r="AP1195" i="1" s="1"/>
  <c r="BS1195" i="1" s="1"/>
  <c r="H1015" i="1"/>
  <c r="N1016" i="1"/>
  <c r="AA1016" i="1" s="1"/>
  <c r="AP1016" i="1" s="1"/>
  <c r="BS1016" i="1" s="1"/>
  <c r="I991" i="1"/>
  <c r="O992" i="1"/>
  <c r="AB992" i="1" s="1"/>
  <c r="AQ992" i="1" s="1"/>
  <c r="BT992" i="1" s="1"/>
  <c r="I1008" i="1"/>
  <c r="O1009" i="1"/>
  <c r="AB1009" i="1" s="1"/>
  <c r="AQ1009" i="1" s="1"/>
  <c r="BT1009" i="1" s="1"/>
  <c r="I506" i="1"/>
  <c r="O507" i="1"/>
  <c r="AB507" i="1" s="1"/>
  <c r="AQ507" i="1" s="1"/>
  <c r="BT507" i="1" s="1"/>
  <c r="H430" i="1"/>
  <c r="N431" i="1"/>
  <c r="AA431" i="1" s="1"/>
  <c r="AP431" i="1" s="1"/>
  <c r="BS431" i="1" s="1"/>
  <c r="I469" i="1"/>
  <c r="O469" i="1" s="1"/>
  <c r="AB469" i="1" s="1"/>
  <c r="AQ469" i="1" s="1"/>
  <c r="BT469" i="1" s="1"/>
  <c r="O470" i="1"/>
  <c r="AB470" i="1" s="1"/>
  <c r="AQ470" i="1" s="1"/>
  <c r="BT470" i="1" s="1"/>
  <c r="H423" i="1"/>
  <c r="N424" i="1"/>
  <c r="AA424" i="1" s="1"/>
  <c r="AP424" i="1" s="1"/>
  <c r="BS424" i="1" s="1"/>
  <c r="H360" i="1"/>
  <c r="N361" i="1"/>
  <c r="AA361" i="1" s="1"/>
  <c r="AP361" i="1" s="1"/>
  <c r="BS361" i="1" s="1"/>
  <c r="H711" i="1"/>
  <c r="N711" i="1" s="1"/>
  <c r="AA711" i="1" s="1"/>
  <c r="AP711" i="1" s="1"/>
  <c r="BS711" i="1" s="1"/>
  <c r="N712" i="1"/>
  <c r="AA712" i="1" s="1"/>
  <c r="AP712" i="1" s="1"/>
  <c r="BS712" i="1" s="1"/>
  <c r="H469" i="1"/>
  <c r="N469" i="1" s="1"/>
  <c r="AA469" i="1" s="1"/>
  <c r="AP469" i="1" s="1"/>
  <c r="BS469" i="1" s="1"/>
  <c r="N470" i="1"/>
  <c r="AA470" i="1" s="1"/>
  <c r="AP470" i="1" s="1"/>
  <c r="BS470" i="1" s="1"/>
  <c r="H265" i="1"/>
  <c r="N265" i="1" s="1"/>
  <c r="AA265" i="1" s="1"/>
  <c r="AP265" i="1" s="1"/>
  <c r="BS265" i="1" s="1"/>
  <c r="N266" i="1"/>
  <c r="AA266" i="1" s="1"/>
  <c r="AP266" i="1" s="1"/>
  <c r="BS266" i="1" s="1"/>
  <c r="H380" i="1"/>
  <c r="N384" i="1"/>
  <c r="AA384" i="1" s="1"/>
  <c r="AP384" i="1" s="1"/>
  <c r="BS384" i="1" s="1"/>
  <c r="H481" i="1"/>
  <c r="N485" i="1"/>
  <c r="AA485" i="1" s="1"/>
  <c r="AP485" i="1" s="1"/>
  <c r="BS485" i="1" s="1"/>
  <c r="H781" i="1"/>
  <c r="N782" i="1"/>
  <c r="AA782" i="1" s="1"/>
  <c r="AP782" i="1" s="1"/>
  <c r="BS782" i="1" s="1"/>
  <c r="N1206" i="1"/>
  <c r="AA1206" i="1" s="1"/>
  <c r="AP1206" i="1" s="1"/>
  <c r="BS1206" i="1" s="1"/>
  <c r="H1205" i="1"/>
  <c r="I668" i="1"/>
  <c r="O668" i="1" s="1"/>
  <c r="AB668" i="1" s="1"/>
  <c r="AQ668" i="1" s="1"/>
  <c r="BT668" i="1" s="1"/>
  <c r="O669" i="1"/>
  <c r="AB669" i="1" s="1"/>
  <c r="AQ669" i="1" s="1"/>
  <c r="BT669" i="1" s="1"/>
  <c r="H1043" i="1"/>
  <c r="N1043" i="1" s="1"/>
  <c r="AA1043" i="1" s="1"/>
  <c r="AP1043" i="1" s="1"/>
  <c r="BS1043" i="1" s="1"/>
  <c r="N1044" i="1"/>
  <c r="AA1044" i="1" s="1"/>
  <c r="AP1044" i="1" s="1"/>
  <c r="BS1044" i="1" s="1"/>
  <c r="I904" i="1"/>
  <c r="O905" i="1"/>
  <c r="AB905" i="1" s="1"/>
  <c r="AQ905" i="1" s="1"/>
  <c r="BT905" i="1" s="1"/>
  <c r="H796" i="1"/>
  <c r="N797" i="1"/>
  <c r="AA797" i="1" s="1"/>
  <c r="AP797" i="1" s="1"/>
  <c r="BS797" i="1" s="1"/>
  <c r="H1431" i="1"/>
  <c r="N1431" i="1" s="1"/>
  <c r="AA1431" i="1" s="1"/>
  <c r="AP1431" i="1" s="1"/>
  <c r="BS1431" i="1" s="1"/>
  <c r="N1438" i="1"/>
  <c r="AA1438" i="1" s="1"/>
  <c r="AP1438" i="1" s="1"/>
  <c r="BS1438" i="1" s="1"/>
  <c r="G1419" i="1"/>
  <c r="M1420" i="1"/>
  <c r="Z1420" i="1" s="1"/>
  <c r="AO1420" i="1" s="1"/>
  <c r="AS1420" i="1" s="1"/>
  <c r="AY1420" i="1" s="1"/>
  <c r="BA1420" i="1" s="1"/>
  <c r="BR1420" i="1" s="1"/>
  <c r="BV1420" i="1" s="1"/>
  <c r="I1431" i="1"/>
  <c r="O1431" i="1" s="1"/>
  <c r="AB1431" i="1" s="1"/>
  <c r="AQ1431" i="1" s="1"/>
  <c r="BT1431" i="1" s="1"/>
  <c r="O1438" i="1"/>
  <c r="AB1438" i="1" s="1"/>
  <c r="AQ1438" i="1" s="1"/>
  <c r="BT1438" i="1" s="1"/>
  <c r="H1229" i="1"/>
  <c r="N1230" i="1"/>
  <c r="AA1230" i="1" s="1"/>
  <c r="AP1230" i="1" s="1"/>
  <c r="BS1230" i="1" s="1"/>
  <c r="O893" i="1"/>
  <c r="AB893" i="1" s="1"/>
  <c r="AQ893" i="1" s="1"/>
  <c r="BT893" i="1" s="1"/>
  <c r="I892" i="1"/>
  <c r="I1229" i="1"/>
  <c r="O1230" i="1"/>
  <c r="AB1230" i="1" s="1"/>
  <c r="AQ1230" i="1" s="1"/>
  <c r="BT1230" i="1" s="1"/>
  <c r="H300" i="1"/>
  <c r="N301" i="1"/>
  <c r="AA301" i="1" s="1"/>
  <c r="AP301" i="1" s="1"/>
  <c r="BS301" i="1" s="1"/>
  <c r="H440" i="1"/>
  <c r="N441" i="1"/>
  <c r="AA441" i="1" s="1"/>
  <c r="AP441" i="1" s="1"/>
  <c r="BS441" i="1" s="1"/>
  <c r="H418" i="1"/>
  <c r="N418" i="1" s="1"/>
  <c r="AA418" i="1" s="1"/>
  <c r="AP418" i="1" s="1"/>
  <c r="BS418" i="1" s="1"/>
  <c r="N419" i="1"/>
  <c r="AA419" i="1" s="1"/>
  <c r="AP419" i="1" s="1"/>
  <c r="BS419" i="1" s="1"/>
  <c r="O1223" i="1"/>
  <c r="AB1223" i="1" s="1"/>
  <c r="AQ1223" i="1" s="1"/>
  <c r="BT1223" i="1" s="1"/>
  <c r="I1217" i="1"/>
  <c r="H948" i="1"/>
  <c r="N959" i="1"/>
  <c r="AA959" i="1" s="1"/>
  <c r="AP959" i="1" s="1"/>
  <c r="BS959" i="1" s="1"/>
  <c r="I414" i="1"/>
  <c r="O415" i="1"/>
  <c r="AB415" i="1" s="1"/>
  <c r="AQ415" i="1" s="1"/>
  <c r="BT415" i="1" s="1"/>
  <c r="H209" i="1"/>
  <c r="N209" i="1" s="1"/>
  <c r="AA209" i="1" s="1"/>
  <c r="AP209" i="1" s="1"/>
  <c r="BS209" i="1" s="1"/>
  <c r="N210" i="1"/>
  <c r="AA210" i="1" s="1"/>
  <c r="AP210" i="1" s="1"/>
  <c r="BS210" i="1" s="1"/>
  <c r="I227" i="1"/>
  <c r="O227" i="1" s="1"/>
  <c r="AB227" i="1" s="1"/>
  <c r="AQ227" i="1" s="1"/>
  <c r="BT227" i="1" s="1"/>
  <c r="O228" i="1"/>
  <c r="AB228" i="1" s="1"/>
  <c r="AQ228" i="1" s="1"/>
  <c r="BT228" i="1" s="1"/>
  <c r="I199" i="1"/>
  <c r="O199" i="1" s="1"/>
  <c r="AB199" i="1" s="1"/>
  <c r="AQ199" i="1" s="1"/>
  <c r="BT199" i="1" s="1"/>
  <c r="O200" i="1"/>
  <c r="AB200" i="1" s="1"/>
  <c r="AQ200" i="1" s="1"/>
  <c r="BT200" i="1" s="1"/>
  <c r="I353" i="1"/>
  <c r="O354" i="1"/>
  <c r="AB354" i="1" s="1"/>
  <c r="AQ354" i="1" s="1"/>
  <c r="BT354" i="1" s="1"/>
  <c r="I292" i="1"/>
  <c r="O293" i="1"/>
  <c r="AB293" i="1" s="1"/>
  <c r="AQ293" i="1" s="1"/>
  <c r="BT293" i="1" s="1"/>
  <c r="N932" i="1"/>
  <c r="AA932" i="1" s="1"/>
  <c r="AP932" i="1" s="1"/>
  <c r="BS932" i="1" s="1"/>
  <c r="H931" i="1"/>
  <c r="N931" i="1" s="1"/>
  <c r="AA931" i="1" s="1"/>
  <c r="AP931" i="1" s="1"/>
  <c r="BS931" i="1" s="1"/>
  <c r="N893" i="1"/>
  <c r="AA893" i="1" s="1"/>
  <c r="AP893" i="1" s="1"/>
  <c r="BS893" i="1" s="1"/>
  <c r="H892" i="1"/>
  <c r="H375" i="1"/>
  <c r="N376" i="1"/>
  <c r="AA376" i="1" s="1"/>
  <c r="AP376" i="1" s="1"/>
  <c r="BS376" i="1" s="1"/>
  <c r="H364" i="1"/>
  <c r="N364" i="1" s="1"/>
  <c r="AA364" i="1" s="1"/>
  <c r="AP364" i="1" s="1"/>
  <c r="BS364" i="1" s="1"/>
  <c r="N365" i="1"/>
  <c r="AA365" i="1" s="1"/>
  <c r="AP365" i="1" s="1"/>
  <c r="BS365" i="1" s="1"/>
  <c r="I1086" i="1"/>
  <c r="O1092" i="1"/>
  <c r="AB1092" i="1" s="1"/>
  <c r="AQ1092" i="1" s="1"/>
  <c r="BT1092" i="1" s="1"/>
  <c r="H1177" i="1"/>
  <c r="N1177" i="1" s="1"/>
  <c r="AA1177" i="1" s="1"/>
  <c r="AP1177" i="1" s="1"/>
  <c r="BS1177" i="1" s="1"/>
  <c r="N1178" i="1"/>
  <c r="AA1178" i="1" s="1"/>
  <c r="AP1178" i="1" s="1"/>
  <c r="BS1178" i="1" s="1"/>
  <c r="N1361" i="1"/>
  <c r="AA1361" i="1" s="1"/>
  <c r="AP1361" i="1" s="1"/>
  <c r="BS1361" i="1" s="1"/>
  <c r="H1350" i="1"/>
  <c r="N1350" i="1" s="1"/>
  <c r="AA1350" i="1" s="1"/>
  <c r="AP1350" i="1" s="1"/>
  <c r="BS1350" i="1" s="1"/>
  <c r="H991" i="1"/>
  <c r="N992" i="1"/>
  <c r="AA992" i="1" s="1"/>
  <c r="AP992" i="1" s="1"/>
  <c r="BS992" i="1" s="1"/>
  <c r="N1024" i="1"/>
  <c r="AA1024" i="1" s="1"/>
  <c r="AP1024" i="1" s="1"/>
  <c r="BS1024" i="1" s="1"/>
  <c r="H1023" i="1"/>
  <c r="H701" i="1"/>
  <c r="N701" i="1" s="1"/>
  <c r="AA701" i="1" s="1"/>
  <c r="AP701" i="1" s="1"/>
  <c r="BS701" i="1" s="1"/>
  <c r="N702" i="1"/>
  <c r="AA702" i="1" s="1"/>
  <c r="AP702" i="1" s="1"/>
  <c r="BS702" i="1" s="1"/>
  <c r="H980" i="1"/>
  <c r="N980" i="1" s="1"/>
  <c r="AA980" i="1" s="1"/>
  <c r="AP980" i="1" s="1"/>
  <c r="BS980" i="1" s="1"/>
  <c r="N981" i="1"/>
  <c r="AA981" i="1" s="1"/>
  <c r="AP981" i="1" s="1"/>
  <c r="BS981" i="1" s="1"/>
  <c r="I418" i="1"/>
  <c r="O418" i="1" s="1"/>
  <c r="AB418" i="1" s="1"/>
  <c r="AQ418" i="1" s="1"/>
  <c r="BT418" i="1" s="1"/>
  <c r="O419" i="1"/>
  <c r="AB419" i="1" s="1"/>
  <c r="AQ419" i="1" s="1"/>
  <c r="BT419" i="1" s="1"/>
  <c r="H997" i="1"/>
  <c r="N997" i="1" s="1"/>
  <c r="AA997" i="1" s="1"/>
  <c r="AP997" i="1" s="1"/>
  <c r="BS997" i="1" s="1"/>
  <c r="N998" i="1"/>
  <c r="AA998" i="1" s="1"/>
  <c r="AP998" i="1" s="1"/>
  <c r="BS998" i="1" s="1"/>
  <c r="I886" i="1"/>
  <c r="O886" i="1" s="1"/>
  <c r="AB886" i="1" s="1"/>
  <c r="AQ886" i="1" s="1"/>
  <c r="BT886" i="1" s="1"/>
  <c r="O887" i="1"/>
  <c r="AB887" i="1" s="1"/>
  <c r="AQ887" i="1" s="1"/>
  <c r="BT887" i="1" s="1"/>
  <c r="N830" i="1"/>
  <c r="AA830" i="1" s="1"/>
  <c r="AP830" i="1" s="1"/>
  <c r="BS830" i="1" s="1"/>
  <c r="H829" i="1"/>
  <c r="I1409" i="1"/>
  <c r="O1409" i="1" s="1"/>
  <c r="AB1409" i="1" s="1"/>
  <c r="AQ1409" i="1" s="1"/>
  <c r="BT1409" i="1" s="1"/>
  <c r="O1410" i="1"/>
  <c r="AB1410" i="1" s="1"/>
  <c r="AQ1410" i="1" s="1"/>
  <c r="BT1410" i="1" s="1"/>
  <c r="O1312" i="1"/>
  <c r="AB1312" i="1" s="1"/>
  <c r="AQ1312" i="1" s="1"/>
  <c r="BT1312" i="1" s="1"/>
  <c r="I1311" i="1"/>
  <c r="O1311" i="1" s="1"/>
  <c r="AB1311" i="1" s="1"/>
  <c r="AQ1311" i="1" s="1"/>
  <c r="BT1311" i="1" s="1"/>
  <c r="O830" i="1"/>
  <c r="AB830" i="1" s="1"/>
  <c r="AQ830" i="1" s="1"/>
  <c r="BT830" i="1" s="1"/>
  <c r="I829" i="1"/>
  <c r="N1218" i="1"/>
  <c r="AA1218" i="1" s="1"/>
  <c r="AP1218" i="1" s="1"/>
  <c r="BS1218" i="1" s="1"/>
  <c r="H1217" i="1"/>
  <c r="H1291" i="1"/>
  <c r="N1291" i="1" s="1"/>
  <c r="AA1291" i="1" s="1"/>
  <c r="AP1291" i="1" s="1"/>
  <c r="BS1291" i="1" s="1"/>
  <c r="N1298" i="1"/>
  <c r="AA1298" i="1" s="1"/>
  <c r="AP1298" i="1" s="1"/>
  <c r="BS1298" i="1" s="1"/>
  <c r="H1080" i="1"/>
  <c r="N1080" i="1" s="1"/>
  <c r="AA1080" i="1" s="1"/>
  <c r="AP1080" i="1" s="1"/>
  <c r="BS1080" i="1" s="1"/>
  <c r="N1081" i="1"/>
  <c r="AA1081" i="1" s="1"/>
  <c r="AP1081" i="1" s="1"/>
  <c r="BS1081" i="1" s="1"/>
  <c r="I796" i="1"/>
  <c r="O797" i="1"/>
  <c r="AB797" i="1" s="1"/>
  <c r="AQ797" i="1" s="1"/>
  <c r="BT797" i="1" s="1"/>
  <c r="I734" i="1"/>
  <c r="O734" i="1" s="1"/>
  <c r="AB734" i="1" s="1"/>
  <c r="AQ734" i="1" s="1"/>
  <c r="BT734" i="1" s="1"/>
  <c r="O735" i="1"/>
  <c r="AB735" i="1" s="1"/>
  <c r="AQ735" i="1" s="1"/>
  <c r="BT735" i="1" s="1"/>
  <c r="H465" i="1"/>
  <c r="N465" i="1" s="1"/>
  <c r="AA465" i="1" s="1"/>
  <c r="AP465" i="1" s="1"/>
  <c r="BS465" i="1" s="1"/>
  <c r="N466" i="1"/>
  <c r="AA466" i="1" s="1"/>
  <c r="AP466" i="1" s="1"/>
  <c r="BS466" i="1" s="1"/>
  <c r="I370" i="1"/>
  <c r="O371" i="1"/>
  <c r="AB371" i="1" s="1"/>
  <c r="AQ371" i="1" s="1"/>
  <c r="BT371" i="1" s="1"/>
  <c r="I375" i="1"/>
  <c r="O376" i="1"/>
  <c r="AB376" i="1" s="1"/>
  <c r="AQ376" i="1" s="1"/>
  <c r="BT376" i="1" s="1"/>
  <c r="I364" i="1"/>
  <c r="O364" i="1" s="1"/>
  <c r="AB364" i="1" s="1"/>
  <c r="AQ364" i="1" s="1"/>
  <c r="BT364" i="1" s="1"/>
  <c r="O365" i="1"/>
  <c r="AB365" i="1" s="1"/>
  <c r="AQ365" i="1" s="1"/>
  <c r="BT365" i="1" s="1"/>
  <c r="I332" i="1"/>
  <c r="O332" i="1" s="1"/>
  <c r="AB332" i="1" s="1"/>
  <c r="AQ332" i="1" s="1"/>
  <c r="BT332" i="1" s="1"/>
  <c r="H312" i="1"/>
  <c r="N312" i="1" s="1"/>
  <c r="AA312" i="1" s="1"/>
  <c r="AP312" i="1" s="1"/>
  <c r="BS312" i="1" s="1"/>
  <c r="G332" i="1"/>
  <c r="M332" i="1" s="1"/>
  <c r="Z332" i="1" s="1"/>
  <c r="AO332" i="1" s="1"/>
  <c r="AS332" i="1" s="1"/>
  <c r="AY332" i="1" s="1"/>
  <c r="BA332" i="1" s="1"/>
  <c r="BR332" i="1" s="1"/>
  <c r="BV332" i="1" s="1"/>
  <c r="G325" i="1"/>
  <c r="M325" i="1" s="1"/>
  <c r="Z325" i="1" s="1"/>
  <c r="AO325" i="1" s="1"/>
  <c r="AS325" i="1" s="1"/>
  <c r="AY325" i="1" s="1"/>
  <c r="BA325" i="1" s="1"/>
  <c r="BR325" i="1" s="1"/>
  <c r="BV325" i="1" s="1"/>
  <c r="G312" i="1"/>
  <c r="M312" i="1" s="1"/>
  <c r="Z312" i="1" s="1"/>
  <c r="AO312" i="1" s="1"/>
  <c r="AS312" i="1" s="1"/>
  <c r="AY312" i="1" s="1"/>
  <c r="BA312" i="1" s="1"/>
  <c r="BR312" i="1" s="1"/>
  <c r="BV312" i="1" s="1"/>
  <c r="H332" i="1"/>
  <c r="N332" i="1" s="1"/>
  <c r="AA332" i="1" s="1"/>
  <c r="AP332" i="1" s="1"/>
  <c r="BS332" i="1" s="1"/>
  <c r="H325" i="1"/>
  <c r="N325" i="1" s="1"/>
  <c r="AA325" i="1" s="1"/>
  <c r="AP325" i="1" s="1"/>
  <c r="BS325" i="1" s="1"/>
  <c r="I325" i="1"/>
  <c r="O325" i="1" s="1"/>
  <c r="AB325" i="1" s="1"/>
  <c r="AQ325" i="1" s="1"/>
  <c r="BT325" i="1" s="1"/>
  <c r="I312" i="1"/>
  <c r="O312" i="1" s="1"/>
  <c r="AB312" i="1" s="1"/>
  <c r="AQ312" i="1" s="1"/>
  <c r="BT312" i="1" s="1"/>
  <c r="I236" i="1"/>
  <c r="G236" i="1"/>
  <c r="G192" i="1"/>
  <c r="I220" i="1"/>
  <c r="G220" i="1"/>
  <c r="H220" i="1"/>
  <c r="H236" i="1"/>
  <c r="I192" i="1"/>
  <c r="H192" i="1"/>
  <c r="N192" i="1" s="1"/>
  <c r="AA192" i="1" s="1"/>
  <c r="AP192" i="1" s="1"/>
  <c r="BS192" i="1" s="1"/>
  <c r="H141" i="1"/>
  <c r="I141" i="1"/>
  <c r="G141" i="1"/>
  <c r="H144" i="1"/>
  <c r="N144" i="1" s="1"/>
  <c r="AA144" i="1" s="1"/>
  <c r="AP144" i="1" s="1"/>
  <c r="BS144" i="1" s="1"/>
  <c r="I144" i="1"/>
  <c r="O144" i="1" s="1"/>
  <c r="AB144" i="1" s="1"/>
  <c r="AQ144" i="1" s="1"/>
  <c r="BT144" i="1" s="1"/>
  <c r="G144" i="1"/>
  <c r="M144" i="1" s="1"/>
  <c r="Z144" i="1" s="1"/>
  <c r="AO144" i="1" s="1"/>
  <c r="AS144" i="1" s="1"/>
  <c r="AY144" i="1" s="1"/>
  <c r="BA144" i="1" s="1"/>
  <c r="BR144" i="1" s="1"/>
  <c r="BV144" i="1" s="1"/>
  <c r="H146" i="1"/>
  <c r="N146" i="1" s="1"/>
  <c r="AA146" i="1" s="1"/>
  <c r="AP146" i="1" s="1"/>
  <c r="BS146" i="1" s="1"/>
  <c r="I146" i="1"/>
  <c r="O146" i="1" s="1"/>
  <c r="AB146" i="1" s="1"/>
  <c r="AQ146" i="1" s="1"/>
  <c r="BT146" i="1" s="1"/>
  <c r="G146" i="1"/>
  <c r="M146" i="1" s="1"/>
  <c r="Z146" i="1" s="1"/>
  <c r="AO146" i="1" s="1"/>
  <c r="AS146" i="1" s="1"/>
  <c r="AY146" i="1" s="1"/>
  <c r="BA146" i="1" s="1"/>
  <c r="BR146" i="1" s="1"/>
  <c r="BV146" i="1" s="1"/>
  <c r="H149" i="1"/>
  <c r="I149" i="1"/>
  <c r="G149" i="1"/>
  <c r="H152" i="1"/>
  <c r="I152" i="1"/>
  <c r="G152" i="1"/>
  <c r="H155" i="1"/>
  <c r="I155" i="1"/>
  <c r="G155" i="1"/>
  <c r="H159" i="1"/>
  <c r="I159" i="1"/>
  <c r="G159" i="1"/>
  <c r="H162" i="1"/>
  <c r="I162" i="1"/>
  <c r="G162" i="1"/>
  <c r="H125" i="1"/>
  <c r="I125" i="1"/>
  <c r="G125" i="1"/>
  <c r="H128" i="1"/>
  <c r="N128" i="1" s="1"/>
  <c r="AA128" i="1" s="1"/>
  <c r="AP128" i="1" s="1"/>
  <c r="BS128" i="1" s="1"/>
  <c r="I128" i="1"/>
  <c r="O128" i="1" s="1"/>
  <c r="AB128" i="1" s="1"/>
  <c r="AQ128" i="1" s="1"/>
  <c r="BT128" i="1" s="1"/>
  <c r="G128" i="1"/>
  <c r="M128" i="1" s="1"/>
  <c r="Z128" i="1" s="1"/>
  <c r="AO128" i="1" s="1"/>
  <c r="AS128" i="1" s="1"/>
  <c r="AY128" i="1" s="1"/>
  <c r="BA128" i="1" s="1"/>
  <c r="BR128" i="1" s="1"/>
  <c r="BV128" i="1" s="1"/>
  <c r="H130" i="1"/>
  <c r="N130" i="1" s="1"/>
  <c r="AA130" i="1" s="1"/>
  <c r="AP130" i="1" s="1"/>
  <c r="BS130" i="1" s="1"/>
  <c r="I130" i="1"/>
  <c r="O130" i="1" s="1"/>
  <c r="AB130" i="1" s="1"/>
  <c r="AQ130" i="1" s="1"/>
  <c r="BT130" i="1" s="1"/>
  <c r="G130" i="1"/>
  <c r="M130" i="1" s="1"/>
  <c r="Z130" i="1" s="1"/>
  <c r="AO130" i="1" s="1"/>
  <c r="AS130" i="1" s="1"/>
  <c r="AY130" i="1" s="1"/>
  <c r="BA130" i="1" s="1"/>
  <c r="BR130" i="1" s="1"/>
  <c r="BV130" i="1" s="1"/>
  <c r="H132" i="1"/>
  <c r="N132" i="1" s="1"/>
  <c r="AA132" i="1" s="1"/>
  <c r="AP132" i="1" s="1"/>
  <c r="BS132" i="1" s="1"/>
  <c r="I132" i="1"/>
  <c r="O132" i="1" s="1"/>
  <c r="AB132" i="1" s="1"/>
  <c r="AQ132" i="1" s="1"/>
  <c r="BT132" i="1" s="1"/>
  <c r="G132" i="1"/>
  <c r="M132" i="1" s="1"/>
  <c r="Z132" i="1" s="1"/>
  <c r="AO132" i="1" s="1"/>
  <c r="AS132" i="1" s="1"/>
  <c r="AY132" i="1" s="1"/>
  <c r="BA132" i="1" s="1"/>
  <c r="BR132" i="1" s="1"/>
  <c r="BV132" i="1" s="1"/>
  <c r="H101" i="1"/>
  <c r="I101" i="1"/>
  <c r="G101" i="1"/>
  <c r="H105" i="1"/>
  <c r="I105" i="1"/>
  <c r="G105" i="1"/>
  <c r="H110" i="1"/>
  <c r="I110" i="1"/>
  <c r="G110" i="1"/>
  <c r="H114" i="1"/>
  <c r="I114" i="1"/>
  <c r="G114" i="1"/>
  <c r="H117" i="1"/>
  <c r="I117" i="1"/>
  <c r="G117" i="1"/>
  <c r="H95" i="1"/>
  <c r="I95" i="1"/>
  <c r="G95" i="1"/>
  <c r="H82" i="1"/>
  <c r="I82" i="1"/>
  <c r="H85" i="1"/>
  <c r="N85" i="1" s="1"/>
  <c r="AA85" i="1" s="1"/>
  <c r="AP85" i="1" s="1"/>
  <c r="BS85" i="1" s="1"/>
  <c r="I85" i="1"/>
  <c r="O85" i="1" s="1"/>
  <c r="AB85" i="1" s="1"/>
  <c r="AQ85" i="1" s="1"/>
  <c r="BT85" i="1" s="1"/>
  <c r="G85" i="1"/>
  <c r="M85" i="1" s="1"/>
  <c r="Z85" i="1" s="1"/>
  <c r="AO85" i="1" s="1"/>
  <c r="AS85" i="1" s="1"/>
  <c r="AY85" i="1" s="1"/>
  <c r="BA85" i="1" s="1"/>
  <c r="BR85" i="1" s="1"/>
  <c r="BV85" i="1" s="1"/>
  <c r="H87" i="1"/>
  <c r="N87" i="1" s="1"/>
  <c r="AA87" i="1" s="1"/>
  <c r="AP87" i="1" s="1"/>
  <c r="BS87" i="1" s="1"/>
  <c r="I87" i="1"/>
  <c r="O87" i="1" s="1"/>
  <c r="AB87" i="1" s="1"/>
  <c r="AQ87" i="1" s="1"/>
  <c r="BT87" i="1" s="1"/>
  <c r="G87" i="1"/>
  <c r="M87" i="1" s="1"/>
  <c r="Z87" i="1" s="1"/>
  <c r="AO87" i="1" s="1"/>
  <c r="AS87" i="1" s="1"/>
  <c r="AY87" i="1" s="1"/>
  <c r="BA87" i="1" s="1"/>
  <c r="BR87" i="1" s="1"/>
  <c r="BV87" i="1" s="1"/>
  <c r="H89" i="1"/>
  <c r="N89" i="1" s="1"/>
  <c r="AA89" i="1" s="1"/>
  <c r="AP89" i="1" s="1"/>
  <c r="BS89" i="1" s="1"/>
  <c r="I89" i="1"/>
  <c r="O89" i="1" s="1"/>
  <c r="AB89" i="1" s="1"/>
  <c r="AQ89" i="1" s="1"/>
  <c r="BT89" i="1" s="1"/>
  <c r="G89" i="1"/>
  <c r="M89" i="1" s="1"/>
  <c r="Z89" i="1" s="1"/>
  <c r="AO89" i="1" s="1"/>
  <c r="AS89" i="1" s="1"/>
  <c r="AY89" i="1" s="1"/>
  <c r="BA89" i="1" s="1"/>
  <c r="BR89" i="1" s="1"/>
  <c r="BV89" i="1" s="1"/>
  <c r="G82" i="1"/>
  <c r="I563" i="1" l="1"/>
  <c r="O563" i="1" s="1"/>
  <c r="AB563" i="1" s="1"/>
  <c r="AQ563" i="1" s="1"/>
  <c r="BT563" i="1" s="1"/>
  <c r="G563" i="1"/>
  <c r="M563" i="1" s="1"/>
  <c r="Z563" i="1" s="1"/>
  <c r="AO563" i="1" s="1"/>
  <c r="AS563" i="1" s="1"/>
  <c r="AY563" i="1" s="1"/>
  <c r="BA563" i="1" s="1"/>
  <c r="BR563" i="1" s="1"/>
  <c r="BV563" i="1" s="1"/>
  <c r="N564" i="1"/>
  <c r="AA564" i="1" s="1"/>
  <c r="AP564" i="1" s="1"/>
  <c r="BS564" i="1" s="1"/>
  <c r="H563" i="1"/>
  <c r="N563" i="1" s="1"/>
  <c r="AA563" i="1" s="1"/>
  <c r="AP563" i="1" s="1"/>
  <c r="BS563" i="1" s="1"/>
  <c r="I473" i="1"/>
  <c r="O473" i="1" s="1"/>
  <c r="AB473" i="1" s="1"/>
  <c r="AQ473" i="1" s="1"/>
  <c r="BT473" i="1" s="1"/>
  <c r="H494" i="1"/>
  <c r="H493" i="1" s="1"/>
  <c r="N669" i="1"/>
  <c r="AA669" i="1" s="1"/>
  <c r="AP669" i="1" s="1"/>
  <c r="BS669" i="1" s="1"/>
  <c r="M495" i="1"/>
  <c r="Z495" i="1" s="1"/>
  <c r="AO495" i="1" s="1"/>
  <c r="AS495" i="1" s="1"/>
  <c r="AY495" i="1" s="1"/>
  <c r="BA495" i="1" s="1"/>
  <c r="BR495" i="1" s="1"/>
  <c r="BV495" i="1" s="1"/>
  <c r="N804" i="1"/>
  <c r="AA804" i="1" s="1"/>
  <c r="AP804" i="1" s="1"/>
  <c r="BS804" i="1" s="1"/>
  <c r="H270" i="1"/>
  <c r="H269" i="1" s="1"/>
  <c r="I512" i="1"/>
  <c r="O512" i="1" s="1"/>
  <c r="AB512" i="1" s="1"/>
  <c r="AQ512" i="1" s="1"/>
  <c r="BT512" i="1" s="1"/>
  <c r="N513" i="1"/>
  <c r="AA513" i="1" s="1"/>
  <c r="AP513" i="1" s="1"/>
  <c r="BS513" i="1" s="1"/>
  <c r="O998" i="1"/>
  <c r="AB998" i="1" s="1"/>
  <c r="AQ998" i="1" s="1"/>
  <c r="BT998" i="1" s="1"/>
  <c r="G257" i="1"/>
  <c r="M257" i="1" s="1"/>
  <c r="Z257" i="1" s="1"/>
  <c r="AO257" i="1" s="1"/>
  <c r="AS257" i="1" s="1"/>
  <c r="AY257" i="1" s="1"/>
  <c r="BA257" i="1" s="1"/>
  <c r="BR257" i="1" s="1"/>
  <c r="BV257" i="1" s="1"/>
  <c r="O804" i="1"/>
  <c r="AB804" i="1" s="1"/>
  <c r="AQ804" i="1" s="1"/>
  <c r="BT804" i="1" s="1"/>
  <c r="I342" i="1"/>
  <c r="O342" i="1" s="1"/>
  <c r="AB342" i="1" s="1"/>
  <c r="AQ342" i="1" s="1"/>
  <c r="BT342" i="1" s="1"/>
  <c r="H342" i="1"/>
  <c r="H341" i="1" s="1"/>
  <c r="N474" i="1"/>
  <c r="AA474" i="1" s="1"/>
  <c r="AP474" i="1" s="1"/>
  <c r="BS474" i="1" s="1"/>
  <c r="G1079" i="1"/>
  <c r="M1079" i="1" s="1"/>
  <c r="Z1079" i="1" s="1"/>
  <c r="AO1079" i="1" s="1"/>
  <c r="AS1079" i="1" s="1"/>
  <c r="AY1079" i="1" s="1"/>
  <c r="BA1079" i="1" s="1"/>
  <c r="BR1079" i="1" s="1"/>
  <c r="BV1079" i="1" s="1"/>
  <c r="I208" i="1"/>
  <c r="I207" i="1" s="1"/>
  <c r="O207" i="1" s="1"/>
  <c r="AB207" i="1" s="1"/>
  <c r="AQ207" i="1" s="1"/>
  <c r="BT207" i="1" s="1"/>
  <c r="H1100" i="1"/>
  <c r="N1100" i="1" s="1"/>
  <c r="AA1100" i="1" s="1"/>
  <c r="AP1100" i="1" s="1"/>
  <c r="BS1100" i="1" s="1"/>
  <c r="O285" i="1"/>
  <c r="AB285" i="1" s="1"/>
  <c r="AQ285" i="1" s="1"/>
  <c r="BT285" i="1" s="1"/>
  <c r="G94" i="1"/>
  <c r="M95" i="1"/>
  <c r="Z95" i="1" s="1"/>
  <c r="AO95" i="1" s="1"/>
  <c r="AS95" i="1" s="1"/>
  <c r="AY95" i="1" s="1"/>
  <c r="BA95" i="1" s="1"/>
  <c r="BR95" i="1" s="1"/>
  <c r="BV95" i="1" s="1"/>
  <c r="G219" i="1"/>
  <c r="M220" i="1"/>
  <c r="Z220" i="1" s="1"/>
  <c r="AO220" i="1" s="1"/>
  <c r="AS220" i="1" s="1"/>
  <c r="AY220" i="1" s="1"/>
  <c r="BA220" i="1" s="1"/>
  <c r="BR220" i="1" s="1"/>
  <c r="BV220" i="1" s="1"/>
  <c r="G403" i="1"/>
  <c r="M404" i="1"/>
  <c r="Z404" i="1" s="1"/>
  <c r="AO404" i="1" s="1"/>
  <c r="AS404" i="1" s="1"/>
  <c r="AY404" i="1" s="1"/>
  <c r="BA404" i="1" s="1"/>
  <c r="BR404" i="1" s="1"/>
  <c r="BV404" i="1" s="1"/>
  <c r="G1216" i="1"/>
  <c r="M1216" i="1" s="1"/>
  <c r="Z1216" i="1" s="1"/>
  <c r="AO1216" i="1" s="1"/>
  <c r="AS1216" i="1" s="1"/>
  <c r="AY1216" i="1" s="1"/>
  <c r="BA1216" i="1" s="1"/>
  <c r="BR1216" i="1" s="1"/>
  <c r="BV1216" i="1" s="1"/>
  <c r="M1217" i="1"/>
  <c r="Z1217" i="1" s="1"/>
  <c r="AO1217" i="1" s="1"/>
  <c r="AS1217" i="1" s="1"/>
  <c r="AY1217" i="1" s="1"/>
  <c r="BA1217" i="1" s="1"/>
  <c r="BR1217" i="1" s="1"/>
  <c r="BV1217" i="1" s="1"/>
  <c r="G747" i="1"/>
  <c r="M781" i="1"/>
  <c r="Z781" i="1" s="1"/>
  <c r="AO781" i="1" s="1"/>
  <c r="AS781" i="1" s="1"/>
  <c r="AY781" i="1" s="1"/>
  <c r="BA781" i="1" s="1"/>
  <c r="BR781" i="1" s="1"/>
  <c r="BV781" i="1" s="1"/>
  <c r="G997" i="1"/>
  <c r="M997" i="1" s="1"/>
  <c r="Z997" i="1" s="1"/>
  <c r="AO997" i="1" s="1"/>
  <c r="AS997" i="1" s="1"/>
  <c r="AY997" i="1" s="1"/>
  <c r="BA997" i="1" s="1"/>
  <c r="BR997" i="1" s="1"/>
  <c r="BV997" i="1" s="1"/>
  <c r="M998" i="1"/>
  <c r="Z998" i="1" s="1"/>
  <c r="AO998" i="1" s="1"/>
  <c r="AS998" i="1" s="1"/>
  <c r="AY998" i="1" s="1"/>
  <c r="BA998" i="1" s="1"/>
  <c r="BR998" i="1" s="1"/>
  <c r="BV998" i="1" s="1"/>
  <c r="G422" i="1"/>
  <c r="M422" i="1" s="1"/>
  <c r="Z422" i="1" s="1"/>
  <c r="AO422" i="1" s="1"/>
  <c r="AS422" i="1" s="1"/>
  <c r="AY422" i="1" s="1"/>
  <c r="BA422" i="1" s="1"/>
  <c r="BR422" i="1" s="1"/>
  <c r="BV422" i="1" s="1"/>
  <c r="M423" i="1"/>
  <c r="Z423" i="1" s="1"/>
  <c r="AO423" i="1" s="1"/>
  <c r="AS423" i="1" s="1"/>
  <c r="AY423" i="1" s="1"/>
  <c r="BA423" i="1" s="1"/>
  <c r="BR423" i="1" s="1"/>
  <c r="BV423" i="1" s="1"/>
  <c r="G505" i="1"/>
  <c r="M506" i="1"/>
  <c r="Z506" i="1" s="1"/>
  <c r="AO506" i="1" s="1"/>
  <c r="AS506" i="1" s="1"/>
  <c r="AY506" i="1" s="1"/>
  <c r="BA506" i="1" s="1"/>
  <c r="BR506" i="1" s="1"/>
  <c r="BV506" i="1" s="1"/>
  <c r="M414" i="1"/>
  <c r="Z414" i="1" s="1"/>
  <c r="AO414" i="1" s="1"/>
  <c r="AS414" i="1" s="1"/>
  <c r="AY414" i="1" s="1"/>
  <c r="BA414" i="1" s="1"/>
  <c r="BR414" i="1" s="1"/>
  <c r="BV414" i="1" s="1"/>
  <c r="G413" i="1"/>
  <c r="M413" i="1" s="1"/>
  <c r="Z413" i="1" s="1"/>
  <c r="AO413" i="1" s="1"/>
  <c r="AS413" i="1" s="1"/>
  <c r="AY413" i="1" s="1"/>
  <c r="BA413" i="1" s="1"/>
  <c r="BR413" i="1" s="1"/>
  <c r="BV413" i="1" s="1"/>
  <c r="M360" i="1"/>
  <c r="Z360" i="1" s="1"/>
  <c r="AO360" i="1" s="1"/>
  <c r="AS360" i="1" s="1"/>
  <c r="AY360" i="1" s="1"/>
  <c r="BA360" i="1" s="1"/>
  <c r="BR360" i="1" s="1"/>
  <c r="BV360" i="1" s="1"/>
  <c r="G359" i="1"/>
  <c r="G397" i="1"/>
  <c r="M397" i="1" s="1"/>
  <c r="Z397" i="1" s="1"/>
  <c r="AO397" i="1" s="1"/>
  <c r="AS397" i="1" s="1"/>
  <c r="AY397" i="1" s="1"/>
  <c r="BA397" i="1" s="1"/>
  <c r="BR397" i="1" s="1"/>
  <c r="BV397" i="1" s="1"/>
  <c r="M398" i="1"/>
  <c r="Z398" i="1" s="1"/>
  <c r="AO398" i="1" s="1"/>
  <c r="AS398" i="1" s="1"/>
  <c r="AY398" i="1" s="1"/>
  <c r="BA398" i="1" s="1"/>
  <c r="BR398" i="1" s="1"/>
  <c r="BV398" i="1" s="1"/>
  <c r="G1204" i="1"/>
  <c r="M1204" i="1" s="1"/>
  <c r="Z1204" i="1" s="1"/>
  <c r="AO1204" i="1" s="1"/>
  <c r="AS1204" i="1" s="1"/>
  <c r="AY1204" i="1" s="1"/>
  <c r="BA1204" i="1" s="1"/>
  <c r="BR1204" i="1" s="1"/>
  <c r="BV1204" i="1" s="1"/>
  <c r="M1205" i="1"/>
  <c r="Z1205" i="1" s="1"/>
  <c r="AO1205" i="1" s="1"/>
  <c r="AS1205" i="1" s="1"/>
  <c r="AY1205" i="1" s="1"/>
  <c r="BA1205" i="1" s="1"/>
  <c r="BR1205" i="1" s="1"/>
  <c r="BV1205" i="1" s="1"/>
  <c r="M564" i="1"/>
  <c r="Z564" i="1" s="1"/>
  <c r="AO564" i="1" s="1"/>
  <c r="AS564" i="1" s="1"/>
  <c r="AY564" i="1" s="1"/>
  <c r="BA564" i="1" s="1"/>
  <c r="BR564" i="1" s="1"/>
  <c r="BV564" i="1" s="1"/>
  <c r="G473" i="1"/>
  <c r="M473" i="1" s="1"/>
  <c r="Z473" i="1" s="1"/>
  <c r="AO473" i="1" s="1"/>
  <c r="AS473" i="1" s="1"/>
  <c r="AY473" i="1" s="1"/>
  <c r="BA473" i="1" s="1"/>
  <c r="BR473" i="1" s="1"/>
  <c r="BV473" i="1" s="1"/>
  <c r="M474" i="1"/>
  <c r="Z474" i="1" s="1"/>
  <c r="AO474" i="1" s="1"/>
  <c r="AS474" i="1" s="1"/>
  <c r="AY474" i="1" s="1"/>
  <c r="BA474" i="1" s="1"/>
  <c r="BR474" i="1" s="1"/>
  <c r="BV474" i="1" s="1"/>
  <c r="G885" i="1"/>
  <c r="M885" i="1" s="1"/>
  <c r="Z885" i="1" s="1"/>
  <c r="AO885" i="1" s="1"/>
  <c r="AS885" i="1" s="1"/>
  <c r="AY885" i="1" s="1"/>
  <c r="BA885" i="1" s="1"/>
  <c r="BR885" i="1" s="1"/>
  <c r="BV885" i="1" s="1"/>
  <c r="M892" i="1"/>
  <c r="Z892" i="1" s="1"/>
  <c r="AO892" i="1" s="1"/>
  <c r="AS892" i="1" s="1"/>
  <c r="AY892" i="1" s="1"/>
  <c r="BA892" i="1" s="1"/>
  <c r="BR892" i="1" s="1"/>
  <c r="BV892" i="1" s="1"/>
  <c r="G828" i="1"/>
  <c r="M828" i="1" s="1"/>
  <c r="Z828" i="1" s="1"/>
  <c r="AO828" i="1" s="1"/>
  <c r="AS828" i="1" s="1"/>
  <c r="AY828" i="1" s="1"/>
  <c r="BA828" i="1" s="1"/>
  <c r="BR828" i="1" s="1"/>
  <c r="BV828" i="1" s="1"/>
  <c r="M829" i="1"/>
  <c r="Z829" i="1" s="1"/>
  <c r="AO829" i="1" s="1"/>
  <c r="AS829" i="1" s="1"/>
  <c r="AY829" i="1" s="1"/>
  <c r="BA829" i="1" s="1"/>
  <c r="BR829" i="1" s="1"/>
  <c r="BV829" i="1" s="1"/>
  <c r="G803" i="1"/>
  <c r="M803" i="1" s="1"/>
  <c r="Z803" i="1" s="1"/>
  <c r="AO803" i="1" s="1"/>
  <c r="AS803" i="1" s="1"/>
  <c r="AY803" i="1" s="1"/>
  <c r="BA803" i="1" s="1"/>
  <c r="BR803" i="1" s="1"/>
  <c r="BV803" i="1" s="1"/>
  <c r="M804" i="1"/>
  <c r="Z804" i="1" s="1"/>
  <c r="AO804" i="1" s="1"/>
  <c r="AS804" i="1" s="1"/>
  <c r="AY804" i="1" s="1"/>
  <c r="BA804" i="1" s="1"/>
  <c r="BR804" i="1" s="1"/>
  <c r="BV804" i="1" s="1"/>
  <c r="G352" i="1"/>
  <c r="M353" i="1"/>
  <c r="Z353" i="1" s="1"/>
  <c r="AO353" i="1" s="1"/>
  <c r="AS353" i="1" s="1"/>
  <c r="AY353" i="1" s="1"/>
  <c r="BA353" i="1" s="1"/>
  <c r="BR353" i="1" s="1"/>
  <c r="BV353" i="1" s="1"/>
  <c r="G668" i="1"/>
  <c r="M668" i="1" s="1"/>
  <c r="Z668" i="1" s="1"/>
  <c r="AO668" i="1" s="1"/>
  <c r="AS668" i="1" s="1"/>
  <c r="AY668" i="1" s="1"/>
  <c r="BA668" i="1" s="1"/>
  <c r="BR668" i="1" s="1"/>
  <c r="BV668" i="1" s="1"/>
  <c r="M669" i="1"/>
  <c r="Z669" i="1" s="1"/>
  <c r="AO669" i="1" s="1"/>
  <c r="AS669" i="1" s="1"/>
  <c r="AY669" i="1" s="1"/>
  <c r="BA669" i="1" s="1"/>
  <c r="BR669" i="1" s="1"/>
  <c r="BV669" i="1" s="1"/>
  <c r="G439" i="1"/>
  <c r="M439" i="1" s="1"/>
  <c r="Z439" i="1" s="1"/>
  <c r="AO439" i="1" s="1"/>
  <c r="AS439" i="1" s="1"/>
  <c r="AY439" i="1" s="1"/>
  <c r="BA439" i="1" s="1"/>
  <c r="BR439" i="1" s="1"/>
  <c r="BV439" i="1" s="1"/>
  <c r="M440" i="1"/>
  <c r="Z440" i="1" s="1"/>
  <c r="AO440" i="1" s="1"/>
  <c r="AS440" i="1" s="1"/>
  <c r="AY440" i="1" s="1"/>
  <c r="BA440" i="1" s="1"/>
  <c r="BR440" i="1" s="1"/>
  <c r="BV440" i="1" s="1"/>
  <c r="G512" i="1"/>
  <c r="M513" i="1"/>
  <c r="Z513" i="1" s="1"/>
  <c r="AO513" i="1" s="1"/>
  <c r="AS513" i="1" s="1"/>
  <c r="AY513" i="1" s="1"/>
  <c r="BA513" i="1" s="1"/>
  <c r="BR513" i="1" s="1"/>
  <c r="BV513" i="1" s="1"/>
  <c r="G305" i="1"/>
  <c r="M306" i="1"/>
  <c r="Z306" i="1" s="1"/>
  <c r="AO306" i="1" s="1"/>
  <c r="AS306" i="1" s="1"/>
  <c r="AY306" i="1" s="1"/>
  <c r="BA306" i="1" s="1"/>
  <c r="BR306" i="1" s="1"/>
  <c r="BV306" i="1" s="1"/>
  <c r="G109" i="1"/>
  <c r="M110" i="1"/>
  <c r="Z110" i="1" s="1"/>
  <c r="AO110" i="1" s="1"/>
  <c r="AS110" i="1" s="1"/>
  <c r="AY110" i="1" s="1"/>
  <c r="BA110" i="1" s="1"/>
  <c r="BR110" i="1" s="1"/>
  <c r="BV110" i="1" s="1"/>
  <c r="G158" i="1"/>
  <c r="M158" i="1" s="1"/>
  <c r="Z158" i="1" s="1"/>
  <c r="AO158" i="1" s="1"/>
  <c r="AS158" i="1" s="1"/>
  <c r="AY158" i="1" s="1"/>
  <c r="BA158" i="1" s="1"/>
  <c r="BR158" i="1" s="1"/>
  <c r="BV158" i="1" s="1"/>
  <c r="M159" i="1"/>
  <c r="Z159" i="1" s="1"/>
  <c r="AO159" i="1" s="1"/>
  <c r="AS159" i="1" s="1"/>
  <c r="AY159" i="1" s="1"/>
  <c r="BA159" i="1" s="1"/>
  <c r="BR159" i="1" s="1"/>
  <c r="BV159" i="1" s="1"/>
  <c r="H257" i="1"/>
  <c r="H256" i="1" s="1"/>
  <c r="G342" i="1"/>
  <c r="M948" i="1"/>
  <c r="Z948" i="1" s="1"/>
  <c r="AO948" i="1" s="1"/>
  <c r="AS948" i="1" s="1"/>
  <c r="AY948" i="1" s="1"/>
  <c r="BA948" i="1" s="1"/>
  <c r="BR948" i="1" s="1"/>
  <c r="BV948" i="1" s="1"/>
  <c r="G947" i="1"/>
  <c r="M947" i="1" s="1"/>
  <c r="Z947" i="1" s="1"/>
  <c r="AO947" i="1" s="1"/>
  <c r="AS947" i="1" s="1"/>
  <c r="AY947" i="1" s="1"/>
  <c r="BA947" i="1" s="1"/>
  <c r="BR947" i="1" s="1"/>
  <c r="BV947" i="1" s="1"/>
  <c r="G369" i="1"/>
  <c r="M369" i="1" s="1"/>
  <c r="Z369" i="1" s="1"/>
  <c r="AO369" i="1" s="1"/>
  <c r="AS369" i="1" s="1"/>
  <c r="AY369" i="1" s="1"/>
  <c r="BA369" i="1" s="1"/>
  <c r="BR369" i="1" s="1"/>
  <c r="M370" i="1"/>
  <c r="Z370" i="1" s="1"/>
  <c r="AO370" i="1" s="1"/>
  <c r="AS370" i="1" s="1"/>
  <c r="AY370" i="1" s="1"/>
  <c r="BA370" i="1" s="1"/>
  <c r="BR370" i="1" s="1"/>
  <c r="G675" i="1"/>
  <c r="M675" i="1" s="1"/>
  <c r="Z675" i="1" s="1"/>
  <c r="AO675" i="1" s="1"/>
  <c r="AS675" i="1" s="1"/>
  <c r="AY675" i="1" s="1"/>
  <c r="BA675" i="1" s="1"/>
  <c r="BR675" i="1" s="1"/>
  <c r="BV675" i="1" s="1"/>
  <c r="M676" i="1"/>
  <c r="Z676" i="1" s="1"/>
  <c r="AO676" i="1" s="1"/>
  <c r="AS676" i="1" s="1"/>
  <c r="AY676" i="1" s="1"/>
  <c r="BA676" i="1" s="1"/>
  <c r="BR676" i="1" s="1"/>
  <c r="BV676" i="1" s="1"/>
  <c r="G480" i="1"/>
  <c r="M481" i="1"/>
  <c r="Z481" i="1" s="1"/>
  <c r="AO481" i="1" s="1"/>
  <c r="AS481" i="1" s="1"/>
  <c r="AY481" i="1" s="1"/>
  <c r="BA481" i="1" s="1"/>
  <c r="BR481" i="1" s="1"/>
  <c r="BV481" i="1" s="1"/>
  <c r="G296" i="1"/>
  <c r="M300" i="1"/>
  <c r="Z300" i="1" s="1"/>
  <c r="AO300" i="1" s="1"/>
  <c r="AS300" i="1" s="1"/>
  <c r="AY300" i="1" s="1"/>
  <c r="BA300" i="1" s="1"/>
  <c r="BR300" i="1" s="1"/>
  <c r="BV300" i="1" s="1"/>
  <c r="M1150" i="1"/>
  <c r="Z1150" i="1" s="1"/>
  <c r="AO1150" i="1" s="1"/>
  <c r="AS1150" i="1" s="1"/>
  <c r="AY1150" i="1" s="1"/>
  <c r="BA1150" i="1" s="1"/>
  <c r="BR1150" i="1" s="1"/>
  <c r="BV1150" i="1" s="1"/>
  <c r="G1149" i="1"/>
  <c r="M1149" i="1" s="1"/>
  <c r="Z1149" i="1" s="1"/>
  <c r="AO1149" i="1" s="1"/>
  <c r="AS1149" i="1" s="1"/>
  <c r="AY1149" i="1" s="1"/>
  <c r="BA1149" i="1" s="1"/>
  <c r="BR1149" i="1" s="1"/>
  <c r="BV1149" i="1" s="1"/>
  <c r="G1022" i="1"/>
  <c r="M1022" i="1" s="1"/>
  <c r="Z1022" i="1" s="1"/>
  <c r="AO1022" i="1" s="1"/>
  <c r="AS1022" i="1" s="1"/>
  <c r="AY1022" i="1" s="1"/>
  <c r="BA1022" i="1" s="1"/>
  <c r="BR1022" i="1" s="1"/>
  <c r="BV1022" i="1" s="1"/>
  <c r="M1023" i="1"/>
  <c r="Z1023" i="1" s="1"/>
  <c r="AO1023" i="1" s="1"/>
  <c r="AS1023" i="1" s="1"/>
  <c r="AY1023" i="1" s="1"/>
  <c r="BA1023" i="1" s="1"/>
  <c r="BR1023" i="1" s="1"/>
  <c r="BV1023" i="1" s="1"/>
  <c r="M904" i="1"/>
  <c r="Z904" i="1" s="1"/>
  <c r="AO904" i="1" s="1"/>
  <c r="AS904" i="1" s="1"/>
  <c r="AY904" i="1" s="1"/>
  <c r="BA904" i="1" s="1"/>
  <c r="BR904" i="1" s="1"/>
  <c r="BV904" i="1" s="1"/>
  <c r="G903" i="1"/>
  <c r="M903" i="1" s="1"/>
  <c r="Z903" i="1" s="1"/>
  <c r="AO903" i="1" s="1"/>
  <c r="AS903" i="1" s="1"/>
  <c r="AY903" i="1" s="1"/>
  <c r="BA903" i="1" s="1"/>
  <c r="BR903" i="1" s="1"/>
  <c r="BV903" i="1" s="1"/>
  <c r="M430" i="1"/>
  <c r="Z430" i="1" s="1"/>
  <c r="AO430" i="1" s="1"/>
  <c r="AS430" i="1" s="1"/>
  <c r="AY430" i="1" s="1"/>
  <c r="BA430" i="1" s="1"/>
  <c r="BR430" i="1" s="1"/>
  <c r="BV430" i="1" s="1"/>
  <c r="G429" i="1"/>
  <c r="G81" i="1"/>
  <c r="M81" i="1" s="1"/>
  <c r="Z81" i="1" s="1"/>
  <c r="AO81" i="1" s="1"/>
  <c r="AS81" i="1" s="1"/>
  <c r="AY81" i="1" s="1"/>
  <c r="BA81" i="1" s="1"/>
  <c r="BR81" i="1" s="1"/>
  <c r="BV81" i="1" s="1"/>
  <c r="M82" i="1"/>
  <c r="Z82" i="1" s="1"/>
  <c r="AO82" i="1" s="1"/>
  <c r="AS82" i="1" s="1"/>
  <c r="AY82" i="1" s="1"/>
  <c r="BA82" i="1" s="1"/>
  <c r="BR82" i="1" s="1"/>
  <c r="BV82" i="1" s="1"/>
  <c r="G104" i="1"/>
  <c r="M105" i="1"/>
  <c r="Z105" i="1" s="1"/>
  <c r="AO105" i="1" s="1"/>
  <c r="AS105" i="1" s="1"/>
  <c r="AY105" i="1" s="1"/>
  <c r="BA105" i="1" s="1"/>
  <c r="BR105" i="1" s="1"/>
  <c r="BV105" i="1" s="1"/>
  <c r="G154" i="1"/>
  <c r="M154" i="1" s="1"/>
  <c r="Z154" i="1" s="1"/>
  <c r="AO154" i="1" s="1"/>
  <c r="AS154" i="1" s="1"/>
  <c r="AY154" i="1" s="1"/>
  <c r="BA154" i="1" s="1"/>
  <c r="BR154" i="1" s="1"/>
  <c r="BV154" i="1" s="1"/>
  <c r="M155" i="1"/>
  <c r="Z155" i="1" s="1"/>
  <c r="AO155" i="1" s="1"/>
  <c r="AS155" i="1" s="1"/>
  <c r="AY155" i="1" s="1"/>
  <c r="BA155" i="1" s="1"/>
  <c r="BR155" i="1" s="1"/>
  <c r="BV155" i="1" s="1"/>
  <c r="G113" i="1"/>
  <c r="M113" i="1" s="1"/>
  <c r="Z113" i="1" s="1"/>
  <c r="AO113" i="1" s="1"/>
  <c r="AS113" i="1" s="1"/>
  <c r="AY113" i="1" s="1"/>
  <c r="BA113" i="1" s="1"/>
  <c r="BR113" i="1" s="1"/>
  <c r="BV113" i="1" s="1"/>
  <c r="M114" i="1"/>
  <c r="Z114" i="1" s="1"/>
  <c r="AO114" i="1" s="1"/>
  <c r="AS114" i="1" s="1"/>
  <c r="AY114" i="1" s="1"/>
  <c r="BA114" i="1" s="1"/>
  <c r="BR114" i="1" s="1"/>
  <c r="BV114" i="1" s="1"/>
  <c r="G161" i="1"/>
  <c r="M161" i="1" s="1"/>
  <c r="Z161" i="1" s="1"/>
  <c r="AO161" i="1" s="1"/>
  <c r="AS161" i="1" s="1"/>
  <c r="AY161" i="1" s="1"/>
  <c r="BA161" i="1" s="1"/>
  <c r="BR161" i="1" s="1"/>
  <c r="BV161" i="1" s="1"/>
  <c r="M162" i="1"/>
  <c r="Z162" i="1" s="1"/>
  <c r="AO162" i="1" s="1"/>
  <c r="AS162" i="1" s="1"/>
  <c r="AY162" i="1" s="1"/>
  <c r="BA162" i="1" s="1"/>
  <c r="BR162" i="1" s="1"/>
  <c r="BV162" i="1" s="1"/>
  <c r="G148" i="1"/>
  <c r="M148" i="1" s="1"/>
  <c r="Z148" i="1" s="1"/>
  <c r="AO148" i="1" s="1"/>
  <c r="AS148" i="1" s="1"/>
  <c r="AY148" i="1" s="1"/>
  <c r="BA148" i="1" s="1"/>
  <c r="BR148" i="1" s="1"/>
  <c r="BV148" i="1" s="1"/>
  <c r="M149" i="1"/>
  <c r="Z149" i="1" s="1"/>
  <c r="AO149" i="1" s="1"/>
  <c r="AS149" i="1" s="1"/>
  <c r="AY149" i="1" s="1"/>
  <c r="BA149" i="1" s="1"/>
  <c r="BR149" i="1" s="1"/>
  <c r="BV149" i="1" s="1"/>
  <c r="G208" i="1"/>
  <c r="G191" i="1"/>
  <c r="M192" i="1"/>
  <c r="Z192" i="1" s="1"/>
  <c r="AO192" i="1" s="1"/>
  <c r="AS192" i="1" s="1"/>
  <c r="AY192" i="1" s="1"/>
  <c r="BA192" i="1" s="1"/>
  <c r="BR192" i="1" s="1"/>
  <c r="BV192" i="1" s="1"/>
  <c r="G116" i="1"/>
  <c r="M116" i="1" s="1"/>
  <c r="Z116" i="1" s="1"/>
  <c r="AO116" i="1" s="1"/>
  <c r="AS116" i="1" s="1"/>
  <c r="AY116" i="1" s="1"/>
  <c r="BA116" i="1" s="1"/>
  <c r="BR116" i="1" s="1"/>
  <c r="BV116" i="1" s="1"/>
  <c r="M117" i="1"/>
  <c r="Z117" i="1" s="1"/>
  <c r="AO117" i="1" s="1"/>
  <c r="AS117" i="1" s="1"/>
  <c r="AY117" i="1" s="1"/>
  <c r="BA117" i="1" s="1"/>
  <c r="BR117" i="1" s="1"/>
  <c r="BV117" i="1" s="1"/>
  <c r="G100" i="1"/>
  <c r="M101" i="1"/>
  <c r="Z101" i="1" s="1"/>
  <c r="AO101" i="1" s="1"/>
  <c r="AS101" i="1" s="1"/>
  <c r="AY101" i="1" s="1"/>
  <c r="BA101" i="1" s="1"/>
  <c r="BR101" i="1" s="1"/>
  <c r="BV101" i="1" s="1"/>
  <c r="G124" i="1"/>
  <c r="M124" i="1" s="1"/>
  <c r="Z124" i="1" s="1"/>
  <c r="AO124" i="1" s="1"/>
  <c r="AS124" i="1" s="1"/>
  <c r="AY124" i="1" s="1"/>
  <c r="BA124" i="1" s="1"/>
  <c r="BR124" i="1" s="1"/>
  <c r="BV124" i="1" s="1"/>
  <c r="M125" i="1"/>
  <c r="Z125" i="1" s="1"/>
  <c r="AO125" i="1" s="1"/>
  <c r="AS125" i="1" s="1"/>
  <c r="AY125" i="1" s="1"/>
  <c r="BA125" i="1" s="1"/>
  <c r="BR125" i="1" s="1"/>
  <c r="BV125" i="1" s="1"/>
  <c r="G151" i="1"/>
  <c r="M151" i="1" s="1"/>
  <c r="Z151" i="1" s="1"/>
  <c r="AO151" i="1" s="1"/>
  <c r="AS151" i="1" s="1"/>
  <c r="AY151" i="1" s="1"/>
  <c r="BA151" i="1" s="1"/>
  <c r="BR151" i="1" s="1"/>
  <c r="BV151" i="1" s="1"/>
  <c r="M152" i="1"/>
  <c r="Z152" i="1" s="1"/>
  <c r="AO152" i="1" s="1"/>
  <c r="AS152" i="1" s="1"/>
  <c r="AY152" i="1" s="1"/>
  <c r="BA152" i="1" s="1"/>
  <c r="BR152" i="1" s="1"/>
  <c r="BV152" i="1" s="1"/>
  <c r="G138" i="1"/>
  <c r="M138" i="1" s="1"/>
  <c r="Z138" i="1" s="1"/>
  <c r="AO138" i="1" s="1"/>
  <c r="AS138" i="1" s="1"/>
  <c r="AY138" i="1" s="1"/>
  <c r="BA138" i="1" s="1"/>
  <c r="BR138" i="1" s="1"/>
  <c r="BV138" i="1" s="1"/>
  <c r="M141" i="1"/>
  <c r="Z141" i="1" s="1"/>
  <c r="AO141" i="1" s="1"/>
  <c r="AS141" i="1" s="1"/>
  <c r="AY141" i="1" s="1"/>
  <c r="BA141" i="1" s="1"/>
  <c r="BR141" i="1" s="1"/>
  <c r="BV141" i="1" s="1"/>
  <c r="G232" i="1"/>
  <c r="M236" i="1"/>
  <c r="Z236" i="1" s="1"/>
  <c r="AO236" i="1" s="1"/>
  <c r="AS236" i="1" s="1"/>
  <c r="AY236" i="1" s="1"/>
  <c r="BA236" i="1" s="1"/>
  <c r="BR236" i="1" s="1"/>
  <c r="BV236" i="1" s="1"/>
  <c r="M1101" i="1"/>
  <c r="Z1101" i="1" s="1"/>
  <c r="AO1101" i="1" s="1"/>
  <c r="AS1101" i="1" s="1"/>
  <c r="AY1101" i="1" s="1"/>
  <c r="BA1101" i="1" s="1"/>
  <c r="BR1101" i="1" s="1"/>
  <c r="BV1101" i="1" s="1"/>
  <c r="G1100" i="1"/>
  <c r="M1100" i="1" s="1"/>
  <c r="Z1100" i="1" s="1"/>
  <c r="AO1100" i="1" s="1"/>
  <c r="AS1100" i="1" s="1"/>
  <c r="AY1100" i="1" s="1"/>
  <c r="BA1100" i="1" s="1"/>
  <c r="BR1100" i="1" s="1"/>
  <c r="BV1100" i="1" s="1"/>
  <c r="G379" i="1"/>
  <c r="M380" i="1"/>
  <c r="Z380" i="1" s="1"/>
  <c r="AO380" i="1" s="1"/>
  <c r="AS380" i="1" s="1"/>
  <c r="AY380" i="1" s="1"/>
  <c r="BA380" i="1" s="1"/>
  <c r="BR380" i="1" s="1"/>
  <c r="BV380" i="1" s="1"/>
  <c r="G795" i="1"/>
  <c r="M795" i="1" s="1"/>
  <c r="Z795" i="1" s="1"/>
  <c r="AO795" i="1" s="1"/>
  <c r="AS795" i="1" s="1"/>
  <c r="AY795" i="1" s="1"/>
  <c r="BA795" i="1" s="1"/>
  <c r="BR795" i="1" s="1"/>
  <c r="BV795" i="1" s="1"/>
  <c r="M796" i="1"/>
  <c r="Z796" i="1" s="1"/>
  <c r="AO796" i="1" s="1"/>
  <c r="AS796" i="1" s="1"/>
  <c r="AY796" i="1" s="1"/>
  <c r="BA796" i="1" s="1"/>
  <c r="BR796" i="1" s="1"/>
  <c r="BV796" i="1" s="1"/>
  <c r="G374" i="1"/>
  <c r="M374" i="1" s="1"/>
  <c r="Z374" i="1" s="1"/>
  <c r="AO374" i="1" s="1"/>
  <c r="AS374" i="1" s="1"/>
  <c r="AY374" i="1" s="1"/>
  <c r="BA374" i="1" s="1"/>
  <c r="BR374" i="1" s="1"/>
  <c r="BV374" i="1" s="1"/>
  <c r="M375" i="1"/>
  <c r="Z375" i="1" s="1"/>
  <c r="AO375" i="1" s="1"/>
  <c r="AS375" i="1" s="1"/>
  <c r="AY375" i="1" s="1"/>
  <c r="BA375" i="1" s="1"/>
  <c r="BR375" i="1" s="1"/>
  <c r="BV375" i="1" s="1"/>
  <c r="G493" i="1"/>
  <c r="M494" i="1"/>
  <c r="Z494" i="1" s="1"/>
  <c r="AO494" i="1" s="1"/>
  <c r="AS494" i="1" s="1"/>
  <c r="AY494" i="1" s="1"/>
  <c r="BA494" i="1" s="1"/>
  <c r="BR494" i="1" s="1"/>
  <c r="BV494" i="1" s="1"/>
  <c r="G291" i="1"/>
  <c r="M292" i="1"/>
  <c r="Z292" i="1" s="1"/>
  <c r="AO292" i="1" s="1"/>
  <c r="AS292" i="1" s="1"/>
  <c r="AY292" i="1" s="1"/>
  <c r="BA292" i="1" s="1"/>
  <c r="BR292" i="1" s="1"/>
  <c r="BV292" i="1" s="1"/>
  <c r="G270" i="1"/>
  <c r="M285" i="1"/>
  <c r="Z285" i="1" s="1"/>
  <c r="AO285" i="1" s="1"/>
  <c r="AS285" i="1" s="1"/>
  <c r="AY285" i="1" s="1"/>
  <c r="BA285" i="1" s="1"/>
  <c r="BR285" i="1" s="1"/>
  <c r="BV285" i="1" s="1"/>
  <c r="G990" i="1"/>
  <c r="M991" i="1"/>
  <c r="Z991" i="1" s="1"/>
  <c r="AO991" i="1" s="1"/>
  <c r="AS991" i="1" s="1"/>
  <c r="AY991" i="1" s="1"/>
  <c r="BA991" i="1" s="1"/>
  <c r="BR991" i="1" s="1"/>
  <c r="BV991" i="1" s="1"/>
  <c r="H208" i="1"/>
  <c r="H207" i="1" s="1"/>
  <c r="N207" i="1" s="1"/>
  <c r="AA207" i="1" s="1"/>
  <c r="AP207" i="1" s="1"/>
  <c r="BS207" i="1" s="1"/>
  <c r="N1101" i="1"/>
  <c r="AA1101" i="1" s="1"/>
  <c r="AP1101" i="1" s="1"/>
  <c r="BS1101" i="1" s="1"/>
  <c r="O1101" i="1"/>
  <c r="AB1101" i="1" s="1"/>
  <c r="AQ1101" i="1" s="1"/>
  <c r="BT1101" i="1" s="1"/>
  <c r="I1100" i="1"/>
  <c r="O1100" i="1" s="1"/>
  <c r="AB1100" i="1" s="1"/>
  <c r="AQ1100" i="1" s="1"/>
  <c r="BT1100" i="1" s="1"/>
  <c r="I1149" i="1"/>
  <c r="O1149" i="1" s="1"/>
  <c r="AB1149" i="1" s="1"/>
  <c r="AQ1149" i="1" s="1"/>
  <c r="BT1149" i="1" s="1"/>
  <c r="O1150" i="1"/>
  <c r="AB1150" i="1" s="1"/>
  <c r="AQ1150" i="1" s="1"/>
  <c r="BT1150" i="1" s="1"/>
  <c r="I1187" i="1"/>
  <c r="O1187" i="1" s="1"/>
  <c r="AB1187" i="1" s="1"/>
  <c r="AQ1187" i="1" s="1"/>
  <c r="BT1187" i="1" s="1"/>
  <c r="O1188" i="1"/>
  <c r="AB1188" i="1" s="1"/>
  <c r="AQ1188" i="1" s="1"/>
  <c r="BT1188" i="1" s="1"/>
  <c r="G1187" i="1"/>
  <c r="M1188" i="1"/>
  <c r="Z1188" i="1" s="1"/>
  <c r="AO1188" i="1" s="1"/>
  <c r="AS1188" i="1" s="1"/>
  <c r="AY1188" i="1" s="1"/>
  <c r="BA1188" i="1" s="1"/>
  <c r="BR1188" i="1" s="1"/>
  <c r="BV1188" i="1" s="1"/>
  <c r="G1014" i="1"/>
  <c r="M1014" i="1" s="1"/>
  <c r="Z1014" i="1" s="1"/>
  <c r="AO1014" i="1" s="1"/>
  <c r="AS1014" i="1" s="1"/>
  <c r="AY1014" i="1" s="1"/>
  <c r="BA1014" i="1" s="1"/>
  <c r="BR1014" i="1" s="1"/>
  <c r="BV1014" i="1" s="1"/>
  <c r="M1015" i="1"/>
  <c r="Z1015" i="1" s="1"/>
  <c r="AO1015" i="1" s="1"/>
  <c r="AS1015" i="1" s="1"/>
  <c r="AY1015" i="1" s="1"/>
  <c r="BA1015" i="1" s="1"/>
  <c r="BR1015" i="1" s="1"/>
  <c r="BV1015" i="1" s="1"/>
  <c r="G1007" i="1"/>
  <c r="M1007" i="1" s="1"/>
  <c r="Z1007" i="1" s="1"/>
  <c r="AO1007" i="1" s="1"/>
  <c r="AS1007" i="1" s="1"/>
  <c r="AY1007" i="1" s="1"/>
  <c r="BA1007" i="1" s="1"/>
  <c r="BR1007" i="1" s="1"/>
  <c r="BV1007" i="1" s="1"/>
  <c r="M1008" i="1"/>
  <c r="Z1008" i="1" s="1"/>
  <c r="AO1008" i="1" s="1"/>
  <c r="AS1008" i="1" s="1"/>
  <c r="AY1008" i="1" s="1"/>
  <c r="BA1008" i="1" s="1"/>
  <c r="BR1008" i="1" s="1"/>
  <c r="BV1008" i="1" s="1"/>
  <c r="O1043" i="1"/>
  <c r="AB1043" i="1" s="1"/>
  <c r="AQ1043" i="1" s="1"/>
  <c r="BT1043" i="1" s="1"/>
  <c r="I1022" i="1"/>
  <c r="O1022" i="1" s="1"/>
  <c r="AB1022" i="1" s="1"/>
  <c r="AQ1022" i="1" s="1"/>
  <c r="BT1022" i="1" s="1"/>
  <c r="I81" i="1"/>
  <c r="O81" i="1" s="1"/>
  <c r="AB81" i="1" s="1"/>
  <c r="AQ81" i="1" s="1"/>
  <c r="BT81" i="1" s="1"/>
  <c r="O82" i="1"/>
  <c r="AB82" i="1" s="1"/>
  <c r="AQ82" i="1" s="1"/>
  <c r="BT82" i="1" s="1"/>
  <c r="I109" i="1"/>
  <c r="O110" i="1"/>
  <c r="AB110" i="1" s="1"/>
  <c r="AQ110" i="1" s="1"/>
  <c r="BT110" i="1" s="1"/>
  <c r="I158" i="1"/>
  <c r="O158" i="1" s="1"/>
  <c r="AB158" i="1" s="1"/>
  <c r="AQ158" i="1" s="1"/>
  <c r="BT158" i="1" s="1"/>
  <c r="O159" i="1"/>
  <c r="AB159" i="1" s="1"/>
  <c r="AQ159" i="1" s="1"/>
  <c r="BT159" i="1" s="1"/>
  <c r="H154" i="1"/>
  <c r="N154" i="1" s="1"/>
  <c r="AA154" i="1" s="1"/>
  <c r="AP154" i="1" s="1"/>
  <c r="BS154" i="1" s="1"/>
  <c r="N155" i="1"/>
  <c r="AA155" i="1" s="1"/>
  <c r="AP155" i="1" s="1"/>
  <c r="BS155" i="1" s="1"/>
  <c r="I219" i="1"/>
  <c r="O220" i="1"/>
  <c r="AB220" i="1" s="1"/>
  <c r="AQ220" i="1" s="1"/>
  <c r="BT220" i="1" s="1"/>
  <c r="N904" i="1"/>
  <c r="AA904" i="1" s="1"/>
  <c r="AP904" i="1" s="1"/>
  <c r="BS904" i="1" s="1"/>
  <c r="H903" i="1"/>
  <c r="N903" i="1" s="1"/>
  <c r="AA903" i="1" s="1"/>
  <c r="AP903" i="1" s="1"/>
  <c r="BS903" i="1" s="1"/>
  <c r="H81" i="1"/>
  <c r="N81" i="1" s="1"/>
  <c r="AA81" i="1" s="1"/>
  <c r="AP81" i="1" s="1"/>
  <c r="BS81" i="1" s="1"/>
  <c r="N82" i="1"/>
  <c r="AA82" i="1" s="1"/>
  <c r="AP82" i="1" s="1"/>
  <c r="BS82" i="1" s="1"/>
  <c r="I113" i="1"/>
  <c r="O113" i="1" s="1"/>
  <c r="AB113" i="1" s="1"/>
  <c r="AQ113" i="1" s="1"/>
  <c r="BT113" i="1" s="1"/>
  <c r="O114" i="1"/>
  <c r="AB114" i="1" s="1"/>
  <c r="AQ114" i="1" s="1"/>
  <c r="BT114" i="1" s="1"/>
  <c r="I94" i="1"/>
  <c r="O95" i="1"/>
  <c r="AB95" i="1" s="1"/>
  <c r="AQ95" i="1" s="1"/>
  <c r="BT95" i="1" s="1"/>
  <c r="H116" i="1"/>
  <c r="N116" i="1" s="1"/>
  <c r="AA116" i="1" s="1"/>
  <c r="AP116" i="1" s="1"/>
  <c r="BS116" i="1" s="1"/>
  <c r="N117" i="1"/>
  <c r="AA117" i="1" s="1"/>
  <c r="AP117" i="1" s="1"/>
  <c r="BS117" i="1" s="1"/>
  <c r="I104" i="1"/>
  <c r="O105" i="1"/>
  <c r="AB105" i="1" s="1"/>
  <c r="AQ105" i="1" s="1"/>
  <c r="BT105" i="1" s="1"/>
  <c r="H100" i="1"/>
  <c r="N101" i="1"/>
  <c r="AA101" i="1" s="1"/>
  <c r="AP101" i="1" s="1"/>
  <c r="BS101" i="1" s="1"/>
  <c r="H124" i="1"/>
  <c r="N124" i="1" s="1"/>
  <c r="AA124" i="1" s="1"/>
  <c r="AP124" i="1" s="1"/>
  <c r="BS124" i="1" s="1"/>
  <c r="N125" i="1"/>
  <c r="AA125" i="1" s="1"/>
  <c r="AP125" i="1" s="1"/>
  <c r="BS125" i="1" s="1"/>
  <c r="I154" i="1"/>
  <c r="O154" i="1" s="1"/>
  <c r="AB154" i="1" s="1"/>
  <c r="AQ154" i="1" s="1"/>
  <c r="BT154" i="1" s="1"/>
  <c r="O155" i="1"/>
  <c r="AB155" i="1" s="1"/>
  <c r="AQ155" i="1" s="1"/>
  <c r="BT155" i="1" s="1"/>
  <c r="H151" i="1"/>
  <c r="N151" i="1" s="1"/>
  <c r="AA151" i="1" s="1"/>
  <c r="AP151" i="1" s="1"/>
  <c r="BS151" i="1" s="1"/>
  <c r="N152" i="1"/>
  <c r="AA152" i="1" s="1"/>
  <c r="AP152" i="1" s="1"/>
  <c r="BS152" i="1" s="1"/>
  <c r="H138" i="1"/>
  <c r="N138" i="1" s="1"/>
  <c r="AA138" i="1" s="1"/>
  <c r="AP138" i="1" s="1"/>
  <c r="BS138" i="1" s="1"/>
  <c r="N141" i="1"/>
  <c r="AA141" i="1" s="1"/>
  <c r="AP141" i="1" s="1"/>
  <c r="BS141" i="1" s="1"/>
  <c r="H232" i="1"/>
  <c r="N236" i="1"/>
  <c r="AA236" i="1" s="1"/>
  <c r="AP236" i="1" s="1"/>
  <c r="BS236" i="1" s="1"/>
  <c r="I232" i="1"/>
  <c r="O236" i="1"/>
  <c r="AB236" i="1" s="1"/>
  <c r="AQ236" i="1" s="1"/>
  <c r="BT236" i="1" s="1"/>
  <c r="I369" i="1"/>
  <c r="O369" i="1" s="1"/>
  <c r="AB369" i="1" s="1"/>
  <c r="AQ369" i="1" s="1"/>
  <c r="BT369" i="1" s="1"/>
  <c r="O370" i="1"/>
  <c r="AB370" i="1" s="1"/>
  <c r="AQ370" i="1" s="1"/>
  <c r="BT370" i="1" s="1"/>
  <c r="I291" i="1"/>
  <c r="O292" i="1"/>
  <c r="AB292" i="1" s="1"/>
  <c r="AQ292" i="1" s="1"/>
  <c r="BT292" i="1" s="1"/>
  <c r="O414" i="1"/>
  <c r="AB414" i="1" s="1"/>
  <c r="AQ414" i="1" s="1"/>
  <c r="BT414" i="1" s="1"/>
  <c r="I413" i="1"/>
  <c r="O413" i="1" s="1"/>
  <c r="AB413" i="1" s="1"/>
  <c r="AQ413" i="1" s="1"/>
  <c r="BT413" i="1" s="1"/>
  <c r="H439" i="1"/>
  <c r="N439" i="1" s="1"/>
  <c r="AA439" i="1" s="1"/>
  <c r="AP439" i="1" s="1"/>
  <c r="BS439" i="1" s="1"/>
  <c r="N440" i="1"/>
  <c r="AA440" i="1" s="1"/>
  <c r="AP440" i="1" s="1"/>
  <c r="BS440" i="1" s="1"/>
  <c r="O1229" i="1"/>
  <c r="AB1229" i="1" s="1"/>
  <c r="AQ1229" i="1" s="1"/>
  <c r="BT1229" i="1" s="1"/>
  <c r="I1228" i="1"/>
  <c r="O1228" i="1" s="1"/>
  <c r="AB1228" i="1" s="1"/>
  <c r="AQ1228" i="1" s="1"/>
  <c r="BT1228" i="1" s="1"/>
  <c r="N1229" i="1"/>
  <c r="AA1229" i="1" s="1"/>
  <c r="AP1229" i="1" s="1"/>
  <c r="BS1229" i="1" s="1"/>
  <c r="H1228" i="1"/>
  <c r="N1228" i="1" s="1"/>
  <c r="AA1228" i="1" s="1"/>
  <c r="AP1228" i="1" s="1"/>
  <c r="BS1228" i="1" s="1"/>
  <c r="M1419" i="1"/>
  <c r="Z1419" i="1" s="1"/>
  <c r="AO1419" i="1" s="1"/>
  <c r="AS1419" i="1" s="1"/>
  <c r="AY1419" i="1" s="1"/>
  <c r="BA1419" i="1" s="1"/>
  <c r="BR1419" i="1" s="1"/>
  <c r="BV1419" i="1" s="1"/>
  <c r="G1228" i="1"/>
  <c r="M1228" i="1" s="1"/>
  <c r="Z1228" i="1" s="1"/>
  <c r="AO1228" i="1" s="1"/>
  <c r="AS1228" i="1" s="1"/>
  <c r="AY1228" i="1" s="1"/>
  <c r="BA1228" i="1" s="1"/>
  <c r="BR1228" i="1" s="1"/>
  <c r="BV1228" i="1" s="1"/>
  <c r="H795" i="1"/>
  <c r="N795" i="1" s="1"/>
  <c r="AA795" i="1" s="1"/>
  <c r="AP795" i="1" s="1"/>
  <c r="BS795" i="1" s="1"/>
  <c r="N796" i="1"/>
  <c r="AA796" i="1" s="1"/>
  <c r="AP796" i="1" s="1"/>
  <c r="BS796" i="1" s="1"/>
  <c r="H747" i="1"/>
  <c r="N781" i="1"/>
  <c r="AA781" i="1" s="1"/>
  <c r="AP781" i="1" s="1"/>
  <c r="BS781" i="1" s="1"/>
  <c r="H379" i="1"/>
  <c r="N380" i="1"/>
  <c r="AA380" i="1" s="1"/>
  <c r="AP380" i="1" s="1"/>
  <c r="BS380" i="1" s="1"/>
  <c r="N360" i="1"/>
  <c r="AA360" i="1" s="1"/>
  <c r="AP360" i="1" s="1"/>
  <c r="BS360" i="1" s="1"/>
  <c r="H359" i="1"/>
  <c r="I505" i="1"/>
  <c r="O506" i="1"/>
  <c r="AB506" i="1" s="1"/>
  <c r="AQ506" i="1" s="1"/>
  <c r="BT506" i="1" s="1"/>
  <c r="I990" i="1"/>
  <c r="O990" i="1" s="1"/>
  <c r="AB990" i="1" s="1"/>
  <c r="AQ990" i="1" s="1"/>
  <c r="BT990" i="1" s="1"/>
  <c r="O991" i="1"/>
  <c r="AB991" i="1" s="1"/>
  <c r="AQ991" i="1" s="1"/>
  <c r="BT991" i="1" s="1"/>
  <c r="H369" i="1"/>
  <c r="N369" i="1" s="1"/>
  <c r="AA369" i="1" s="1"/>
  <c r="AP369" i="1" s="1"/>
  <c r="BS369" i="1" s="1"/>
  <c r="N370" i="1"/>
  <c r="AA370" i="1" s="1"/>
  <c r="AP370" i="1" s="1"/>
  <c r="BS370" i="1" s="1"/>
  <c r="N414" i="1"/>
  <c r="AA414" i="1" s="1"/>
  <c r="AP414" i="1" s="1"/>
  <c r="BS414" i="1" s="1"/>
  <c r="H413" i="1"/>
  <c r="N413" i="1" s="1"/>
  <c r="AA413" i="1" s="1"/>
  <c r="AP413" i="1" s="1"/>
  <c r="BS413" i="1" s="1"/>
  <c r="H675" i="1"/>
  <c r="N675" i="1" s="1"/>
  <c r="AA675" i="1" s="1"/>
  <c r="AP675" i="1" s="1"/>
  <c r="BS675" i="1" s="1"/>
  <c r="N676" i="1"/>
  <c r="AA676" i="1" s="1"/>
  <c r="AP676" i="1" s="1"/>
  <c r="BS676" i="1" s="1"/>
  <c r="I675" i="1"/>
  <c r="O675" i="1" s="1"/>
  <c r="AB675" i="1" s="1"/>
  <c r="AQ675" i="1" s="1"/>
  <c r="BT675" i="1" s="1"/>
  <c r="O676" i="1"/>
  <c r="AB676" i="1" s="1"/>
  <c r="AQ676" i="1" s="1"/>
  <c r="BT676" i="1" s="1"/>
  <c r="I379" i="1"/>
  <c r="O380" i="1"/>
  <c r="AB380" i="1" s="1"/>
  <c r="AQ380" i="1" s="1"/>
  <c r="BT380" i="1" s="1"/>
  <c r="H291" i="1"/>
  <c r="N292" i="1"/>
  <c r="AA292" i="1" s="1"/>
  <c r="AP292" i="1" s="1"/>
  <c r="BS292" i="1" s="1"/>
  <c r="H352" i="1"/>
  <c r="N353" i="1"/>
  <c r="AA353" i="1" s="1"/>
  <c r="AP353" i="1" s="1"/>
  <c r="BS353" i="1" s="1"/>
  <c r="H1007" i="1"/>
  <c r="N1007" i="1" s="1"/>
  <c r="AA1007" i="1" s="1"/>
  <c r="AP1007" i="1" s="1"/>
  <c r="BS1007" i="1" s="1"/>
  <c r="N1008" i="1"/>
  <c r="AA1008" i="1" s="1"/>
  <c r="AP1008" i="1" s="1"/>
  <c r="BS1008" i="1" s="1"/>
  <c r="I422" i="1"/>
  <c r="O422" i="1" s="1"/>
  <c r="AB422" i="1" s="1"/>
  <c r="AQ422" i="1" s="1"/>
  <c r="BT422" i="1" s="1"/>
  <c r="O423" i="1"/>
  <c r="AB423" i="1" s="1"/>
  <c r="AQ423" i="1" s="1"/>
  <c r="BT423" i="1" s="1"/>
  <c r="O430" i="1"/>
  <c r="AB430" i="1" s="1"/>
  <c r="AQ430" i="1" s="1"/>
  <c r="BT430" i="1" s="1"/>
  <c r="I429" i="1"/>
  <c r="I747" i="1"/>
  <c r="O781" i="1"/>
  <c r="AB781" i="1" s="1"/>
  <c r="AQ781" i="1" s="1"/>
  <c r="BT781" i="1" s="1"/>
  <c r="I269" i="1"/>
  <c r="O270" i="1"/>
  <c r="AB270" i="1" s="1"/>
  <c r="AQ270" i="1" s="1"/>
  <c r="BT270" i="1" s="1"/>
  <c r="H94" i="1"/>
  <c r="N95" i="1"/>
  <c r="AA95" i="1" s="1"/>
  <c r="AP95" i="1" s="1"/>
  <c r="BS95" i="1" s="1"/>
  <c r="H104" i="1"/>
  <c r="N105" i="1"/>
  <c r="AA105" i="1" s="1"/>
  <c r="AP105" i="1" s="1"/>
  <c r="BS105" i="1" s="1"/>
  <c r="I828" i="1"/>
  <c r="O829" i="1"/>
  <c r="AB829" i="1" s="1"/>
  <c r="AQ829" i="1" s="1"/>
  <c r="BT829" i="1" s="1"/>
  <c r="I885" i="1"/>
  <c r="O885" i="1" s="1"/>
  <c r="AB885" i="1" s="1"/>
  <c r="AQ885" i="1" s="1"/>
  <c r="BT885" i="1" s="1"/>
  <c r="O892" i="1"/>
  <c r="AB892" i="1" s="1"/>
  <c r="AQ892" i="1" s="1"/>
  <c r="BT892" i="1" s="1"/>
  <c r="H1187" i="1"/>
  <c r="N1187" i="1" s="1"/>
  <c r="AA1187" i="1" s="1"/>
  <c r="AP1187" i="1" s="1"/>
  <c r="BS1187" i="1" s="1"/>
  <c r="N1188" i="1"/>
  <c r="AA1188" i="1" s="1"/>
  <c r="AP1188" i="1" s="1"/>
  <c r="BS1188" i="1" s="1"/>
  <c r="H505" i="1"/>
  <c r="N506" i="1"/>
  <c r="AA506" i="1" s="1"/>
  <c r="AP506" i="1" s="1"/>
  <c r="BS506" i="1" s="1"/>
  <c r="H158" i="1"/>
  <c r="N158" i="1" s="1"/>
  <c r="AA158" i="1" s="1"/>
  <c r="AP158" i="1" s="1"/>
  <c r="BS158" i="1" s="1"/>
  <c r="N159" i="1"/>
  <c r="AA159" i="1" s="1"/>
  <c r="AP159" i="1" s="1"/>
  <c r="BS159" i="1" s="1"/>
  <c r="I148" i="1"/>
  <c r="O148" i="1" s="1"/>
  <c r="AB148" i="1" s="1"/>
  <c r="AQ148" i="1" s="1"/>
  <c r="BT148" i="1" s="1"/>
  <c r="O149" i="1"/>
  <c r="AB149" i="1" s="1"/>
  <c r="AQ149" i="1" s="1"/>
  <c r="BT149" i="1" s="1"/>
  <c r="I352" i="1"/>
  <c r="O353" i="1"/>
  <c r="AB353" i="1" s="1"/>
  <c r="AQ353" i="1" s="1"/>
  <c r="BT353" i="1" s="1"/>
  <c r="N948" i="1"/>
  <c r="AA948" i="1" s="1"/>
  <c r="AP948" i="1" s="1"/>
  <c r="BS948" i="1" s="1"/>
  <c r="H947" i="1"/>
  <c r="N947" i="1" s="1"/>
  <c r="AA947" i="1" s="1"/>
  <c r="AP947" i="1" s="1"/>
  <c r="BS947" i="1" s="1"/>
  <c r="H296" i="1"/>
  <c r="N300" i="1"/>
  <c r="AA300" i="1" s="1"/>
  <c r="AP300" i="1" s="1"/>
  <c r="BS300" i="1" s="1"/>
  <c r="O904" i="1"/>
  <c r="AB904" i="1" s="1"/>
  <c r="AQ904" i="1" s="1"/>
  <c r="BT904" i="1" s="1"/>
  <c r="I903" i="1"/>
  <c r="O903" i="1" s="1"/>
  <c r="AB903" i="1" s="1"/>
  <c r="AQ903" i="1" s="1"/>
  <c r="BT903" i="1" s="1"/>
  <c r="H480" i="1"/>
  <c r="N481" i="1"/>
  <c r="AA481" i="1" s="1"/>
  <c r="AP481" i="1" s="1"/>
  <c r="BS481" i="1" s="1"/>
  <c r="H422" i="1"/>
  <c r="N422" i="1" s="1"/>
  <c r="AA422" i="1" s="1"/>
  <c r="AP422" i="1" s="1"/>
  <c r="BS422" i="1" s="1"/>
  <c r="N423" i="1"/>
  <c r="AA423" i="1" s="1"/>
  <c r="AP423" i="1" s="1"/>
  <c r="BS423" i="1" s="1"/>
  <c r="N430" i="1"/>
  <c r="AA430" i="1" s="1"/>
  <c r="AP430" i="1" s="1"/>
  <c r="BS430" i="1" s="1"/>
  <c r="H429" i="1"/>
  <c r="I1007" i="1"/>
  <c r="O1007" i="1" s="1"/>
  <c r="AB1007" i="1" s="1"/>
  <c r="AQ1007" i="1" s="1"/>
  <c r="BT1007" i="1" s="1"/>
  <c r="O1008" i="1"/>
  <c r="AB1008" i="1" s="1"/>
  <c r="AQ1008" i="1" s="1"/>
  <c r="BT1008" i="1" s="1"/>
  <c r="H1014" i="1"/>
  <c r="N1014" i="1" s="1"/>
  <c r="AA1014" i="1" s="1"/>
  <c r="AP1014" i="1" s="1"/>
  <c r="BS1014" i="1" s="1"/>
  <c r="N1015" i="1"/>
  <c r="AA1015" i="1" s="1"/>
  <c r="AP1015" i="1" s="1"/>
  <c r="BS1015" i="1" s="1"/>
  <c r="O360" i="1"/>
  <c r="AB360" i="1" s="1"/>
  <c r="AQ360" i="1" s="1"/>
  <c r="BT360" i="1" s="1"/>
  <c r="I359" i="1"/>
  <c r="H1079" i="1"/>
  <c r="N1079" i="1" s="1"/>
  <c r="AA1079" i="1" s="1"/>
  <c r="AP1079" i="1" s="1"/>
  <c r="BS1079" i="1" s="1"/>
  <c r="N1086" i="1"/>
  <c r="AA1086" i="1" s="1"/>
  <c r="AP1086" i="1" s="1"/>
  <c r="BS1086" i="1" s="1"/>
  <c r="O564" i="1"/>
  <c r="AB564" i="1" s="1"/>
  <c r="AQ564" i="1" s="1"/>
  <c r="BT564" i="1" s="1"/>
  <c r="I480" i="1"/>
  <c r="O481" i="1"/>
  <c r="AB481" i="1" s="1"/>
  <c r="AQ481" i="1" s="1"/>
  <c r="BT481" i="1" s="1"/>
  <c r="H403" i="1"/>
  <c r="N404" i="1"/>
  <c r="AA404" i="1" s="1"/>
  <c r="AP404" i="1" s="1"/>
  <c r="BS404" i="1" s="1"/>
  <c r="I296" i="1"/>
  <c r="O300" i="1"/>
  <c r="AB300" i="1" s="1"/>
  <c r="AQ300" i="1" s="1"/>
  <c r="BT300" i="1" s="1"/>
  <c r="H397" i="1"/>
  <c r="N397" i="1" s="1"/>
  <c r="AA397" i="1" s="1"/>
  <c r="AP397" i="1" s="1"/>
  <c r="BS397" i="1" s="1"/>
  <c r="N398" i="1"/>
  <c r="AA398" i="1" s="1"/>
  <c r="AP398" i="1" s="1"/>
  <c r="BS398" i="1" s="1"/>
  <c r="I439" i="1"/>
  <c r="O439" i="1" s="1"/>
  <c r="AB439" i="1" s="1"/>
  <c r="AQ439" i="1" s="1"/>
  <c r="BT439" i="1" s="1"/>
  <c r="O440" i="1"/>
  <c r="AB440" i="1" s="1"/>
  <c r="AQ440" i="1" s="1"/>
  <c r="BT440" i="1" s="1"/>
  <c r="I493" i="1"/>
  <c r="O494" i="1"/>
  <c r="AB494" i="1" s="1"/>
  <c r="AQ494" i="1" s="1"/>
  <c r="BT494" i="1" s="1"/>
  <c r="H305" i="1"/>
  <c r="N306" i="1"/>
  <c r="AA306" i="1" s="1"/>
  <c r="AP306" i="1" s="1"/>
  <c r="BS306" i="1" s="1"/>
  <c r="I1204" i="1"/>
  <c r="O1204" i="1" s="1"/>
  <c r="AB1204" i="1" s="1"/>
  <c r="AQ1204" i="1" s="1"/>
  <c r="BT1204" i="1" s="1"/>
  <c r="O1205" i="1"/>
  <c r="AB1205" i="1" s="1"/>
  <c r="AQ1205" i="1" s="1"/>
  <c r="BT1205" i="1" s="1"/>
  <c r="N1150" i="1"/>
  <c r="AA1150" i="1" s="1"/>
  <c r="AP1150" i="1" s="1"/>
  <c r="BS1150" i="1" s="1"/>
  <c r="H1149" i="1"/>
  <c r="N1149" i="1" s="1"/>
  <c r="AA1149" i="1" s="1"/>
  <c r="AP1149" i="1" s="1"/>
  <c r="BS1149" i="1" s="1"/>
  <c r="H109" i="1"/>
  <c r="N110" i="1"/>
  <c r="AA110" i="1" s="1"/>
  <c r="AP110" i="1" s="1"/>
  <c r="BS110" i="1" s="1"/>
  <c r="I161" i="1"/>
  <c r="O161" i="1" s="1"/>
  <c r="AB161" i="1" s="1"/>
  <c r="AQ161" i="1" s="1"/>
  <c r="BT161" i="1" s="1"/>
  <c r="O162" i="1"/>
  <c r="AB162" i="1" s="1"/>
  <c r="AQ162" i="1" s="1"/>
  <c r="BT162" i="1" s="1"/>
  <c r="I191" i="1"/>
  <c r="O192" i="1"/>
  <c r="AB192" i="1" s="1"/>
  <c r="AQ192" i="1" s="1"/>
  <c r="BT192" i="1" s="1"/>
  <c r="I257" i="1"/>
  <c r="I374" i="1"/>
  <c r="O374" i="1" s="1"/>
  <c r="AB374" i="1" s="1"/>
  <c r="AQ374" i="1" s="1"/>
  <c r="BT374" i="1" s="1"/>
  <c r="O375" i="1"/>
  <c r="AB375" i="1" s="1"/>
  <c r="AQ375" i="1" s="1"/>
  <c r="BT375" i="1" s="1"/>
  <c r="I795" i="1"/>
  <c r="O795" i="1" s="1"/>
  <c r="AB795" i="1" s="1"/>
  <c r="AQ795" i="1" s="1"/>
  <c r="BT795" i="1" s="1"/>
  <c r="O796" i="1"/>
  <c r="AB796" i="1" s="1"/>
  <c r="AQ796" i="1" s="1"/>
  <c r="BT796" i="1" s="1"/>
  <c r="H990" i="1"/>
  <c r="N990" i="1" s="1"/>
  <c r="AA990" i="1" s="1"/>
  <c r="AP990" i="1" s="1"/>
  <c r="BS990" i="1" s="1"/>
  <c r="N991" i="1"/>
  <c r="AA991" i="1" s="1"/>
  <c r="AP991" i="1" s="1"/>
  <c r="BS991" i="1" s="1"/>
  <c r="I1079" i="1"/>
  <c r="O1086" i="1"/>
  <c r="AB1086" i="1" s="1"/>
  <c r="AQ1086" i="1" s="1"/>
  <c r="BT1086" i="1" s="1"/>
  <c r="H374" i="1"/>
  <c r="N374" i="1" s="1"/>
  <c r="AA374" i="1" s="1"/>
  <c r="AP374" i="1" s="1"/>
  <c r="BS374" i="1" s="1"/>
  <c r="N375" i="1"/>
  <c r="AA375" i="1" s="1"/>
  <c r="AP375" i="1" s="1"/>
  <c r="BS375" i="1" s="1"/>
  <c r="I116" i="1"/>
  <c r="O116" i="1" s="1"/>
  <c r="AB116" i="1" s="1"/>
  <c r="AQ116" i="1" s="1"/>
  <c r="BT116" i="1" s="1"/>
  <c r="O117" i="1"/>
  <c r="AB117" i="1" s="1"/>
  <c r="AQ117" i="1" s="1"/>
  <c r="BT117" i="1" s="1"/>
  <c r="H113" i="1"/>
  <c r="N113" i="1" s="1"/>
  <c r="AA113" i="1" s="1"/>
  <c r="AP113" i="1" s="1"/>
  <c r="BS113" i="1" s="1"/>
  <c r="N114" i="1"/>
  <c r="AA114" i="1" s="1"/>
  <c r="AP114" i="1" s="1"/>
  <c r="BS114" i="1" s="1"/>
  <c r="I100" i="1"/>
  <c r="O101" i="1"/>
  <c r="AB101" i="1" s="1"/>
  <c r="AQ101" i="1" s="1"/>
  <c r="BT101" i="1" s="1"/>
  <c r="I124" i="1"/>
  <c r="O124" i="1" s="1"/>
  <c r="AB124" i="1" s="1"/>
  <c r="AQ124" i="1" s="1"/>
  <c r="BT124" i="1" s="1"/>
  <c r="O125" i="1"/>
  <c r="AB125" i="1" s="1"/>
  <c r="AQ125" i="1" s="1"/>
  <c r="BT125" i="1" s="1"/>
  <c r="H161" i="1"/>
  <c r="N161" i="1" s="1"/>
  <c r="AA161" i="1" s="1"/>
  <c r="AP161" i="1" s="1"/>
  <c r="BS161" i="1" s="1"/>
  <c r="N162" i="1"/>
  <c r="AA162" i="1" s="1"/>
  <c r="AP162" i="1" s="1"/>
  <c r="BS162" i="1" s="1"/>
  <c r="I151" i="1"/>
  <c r="O151" i="1" s="1"/>
  <c r="AB151" i="1" s="1"/>
  <c r="AQ151" i="1" s="1"/>
  <c r="BT151" i="1" s="1"/>
  <c r="O152" i="1"/>
  <c r="AB152" i="1" s="1"/>
  <c r="AQ152" i="1" s="1"/>
  <c r="BT152" i="1" s="1"/>
  <c r="H148" i="1"/>
  <c r="N148" i="1" s="1"/>
  <c r="AA148" i="1" s="1"/>
  <c r="AP148" i="1" s="1"/>
  <c r="BS148" i="1" s="1"/>
  <c r="N149" i="1"/>
  <c r="AA149" i="1" s="1"/>
  <c r="AP149" i="1" s="1"/>
  <c r="BS149" i="1" s="1"/>
  <c r="I138" i="1"/>
  <c r="O138" i="1" s="1"/>
  <c r="AB138" i="1" s="1"/>
  <c r="AQ138" i="1" s="1"/>
  <c r="BT138" i="1" s="1"/>
  <c r="O141" i="1"/>
  <c r="AB141" i="1" s="1"/>
  <c r="AQ141" i="1" s="1"/>
  <c r="BT141" i="1" s="1"/>
  <c r="H219" i="1"/>
  <c r="N220" i="1"/>
  <c r="AA220" i="1" s="1"/>
  <c r="AP220" i="1" s="1"/>
  <c r="BS220" i="1" s="1"/>
  <c r="H1216" i="1"/>
  <c r="N1216" i="1" s="1"/>
  <c r="AA1216" i="1" s="1"/>
  <c r="AP1216" i="1" s="1"/>
  <c r="BS1216" i="1" s="1"/>
  <c r="N1217" i="1"/>
  <c r="AA1217" i="1" s="1"/>
  <c r="AP1217" i="1" s="1"/>
  <c r="BS1217" i="1" s="1"/>
  <c r="H828" i="1"/>
  <c r="N829" i="1"/>
  <c r="AA829" i="1" s="1"/>
  <c r="AP829" i="1" s="1"/>
  <c r="BS829" i="1" s="1"/>
  <c r="H1022" i="1"/>
  <c r="N1023" i="1"/>
  <c r="AA1023" i="1" s="1"/>
  <c r="AP1023" i="1" s="1"/>
  <c r="BS1023" i="1" s="1"/>
  <c r="H885" i="1"/>
  <c r="N885" i="1" s="1"/>
  <c r="AA885" i="1" s="1"/>
  <c r="AP885" i="1" s="1"/>
  <c r="BS885" i="1" s="1"/>
  <c r="N892" i="1"/>
  <c r="AA892" i="1" s="1"/>
  <c r="AP892" i="1" s="1"/>
  <c r="BS892" i="1" s="1"/>
  <c r="I1216" i="1"/>
  <c r="O1216" i="1" s="1"/>
  <c r="AB1216" i="1" s="1"/>
  <c r="AQ1216" i="1" s="1"/>
  <c r="BT1216" i="1" s="1"/>
  <c r="O1217" i="1"/>
  <c r="AB1217" i="1" s="1"/>
  <c r="AQ1217" i="1" s="1"/>
  <c r="BT1217" i="1" s="1"/>
  <c r="H1204" i="1"/>
  <c r="N1204" i="1" s="1"/>
  <c r="AA1204" i="1" s="1"/>
  <c r="AP1204" i="1" s="1"/>
  <c r="BS1204" i="1" s="1"/>
  <c r="N1205" i="1"/>
  <c r="AA1205" i="1" s="1"/>
  <c r="AP1205" i="1" s="1"/>
  <c r="BS1205" i="1" s="1"/>
  <c r="O948" i="1"/>
  <c r="AB948" i="1" s="1"/>
  <c r="AQ948" i="1" s="1"/>
  <c r="BT948" i="1" s="1"/>
  <c r="I947" i="1"/>
  <c r="O947" i="1" s="1"/>
  <c r="AB947" i="1" s="1"/>
  <c r="AQ947" i="1" s="1"/>
  <c r="BT947" i="1" s="1"/>
  <c r="I397" i="1"/>
  <c r="O397" i="1" s="1"/>
  <c r="AB397" i="1" s="1"/>
  <c r="AQ397" i="1" s="1"/>
  <c r="BT397" i="1" s="1"/>
  <c r="O398" i="1"/>
  <c r="AB398" i="1" s="1"/>
  <c r="AQ398" i="1" s="1"/>
  <c r="BT398" i="1" s="1"/>
  <c r="I1014" i="1"/>
  <c r="O1014" i="1" s="1"/>
  <c r="AB1014" i="1" s="1"/>
  <c r="AQ1014" i="1" s="1"/>
  <c r="BT1014" i="1" s="1"/>
  <c r="O1015" i="1"/>
  <c r="AB1015" i="1" s="1"/>
  <c r="AQ1015" i="1" s="1"/>
  <c r="BT1015" i="1" s="1"/>
  <c r="I403" i="1"/>
  <c r="O404" i="1"/>
  <c r="AB404" i="1" s="1"/>
  <c r="AQ404" i="1" s="1"/>
  <c r="BT404" i="1" s="1"/>
  <c r="I305" i="1"/>
  <c r="O306" i="1"/>
  <c r="AB306" i="1" s="1"/>
  <c r="AQ306" i="1" s="1"/>
  <c r="BT306" i="1" s="1"/>
  <c r="H311" i="1"/>
  <c r="G311" i="1"/>
  <c r="I311" i="1"/>
  <c r="H127" i="1"/>
  <c r="I127" i="1"/>
  <c r="H191" i="1"/>
  <c r="G143" i="1"/>
  <c r="G127" i="1"/>
  <c r="H143" i="1"/>
  <c r="I143" i="1"/>
  <c r="G84" i="1"/>
  <c r="H84" i="1"/>
  <c r="I84" i="1"/>
  <c r="H71" i="1"/>
  <c r="I71" i="1"/>
  <c r="G71" i="1"/>
  <c r="H64" i="1"/>
  <c r="N64" i="1" s="1"/>
  <c r="AA64" i="1" s="1"/>
  <c r="AP64" i="1" s="1"/>
  <c r="BS64" i="1" s="1"/>
  <c r="I64" i="1"/>
  <c r="O64" i="1" s="1"/>
  <c r="AB64" i="1" s="1"/>
  <c r="AQ64" i="1" s="1"/>
  <c r="BT64" i="1" s="1"/>
  <c r="G64" i="1"/>
  <c r="M64" i="1" s="1"/>
  <c r="Z64" i="1" s="1"/>
  <c r="AO64" i="1" s="1"/>
  <c r="AS64" i="1" s="1"/>
  <c r="AY64" i="1" s="1"/>
  <c r="BA64" i="1" s="1"/>
  <c r="BR64" i="1" s="1"/>
  <c r="BV64" i="1" s="1"/>
  <c r="H62" i="1"/>
  <c r="N62" i="1" s="1"/>
  <c r="AA62" i="1" s="1"/>
  <c r="AP62" i="1" s="1"/>
  <c r="BS62" i="1" s="1"/>
  <c r="I62" i="1"/>
  <c r="O62" i="1" s="1"/>
  <c r="AB62" i="1" s="1"/>
  <c r="AQ62" i="1" s="1"/>
  <c r="BT62" i="1" s="1"/>
  <c r="G62" i="1"/>
  <c r="M62" i="1" s="1"/>
  <c r="Z62" i="1" s="1"/>
  <c r="AO62" i="1" s="1"/>
  <c r="AS62" i="1" s="1"/>
  <c r="AY62" i="1" s="1"/>
  <c r="BA62" i="1" s="1"/>
  <c r="BR62" i="1" s="1"/>
  <c r="BV62" i="1" s="1"/>
  <c r="H60" i="1"/>
  <c r="N60" i="1" s="1"/>
  <c r="AA60" i="1" s="1"/>
  <c r="AP60" i="1" s="1"/>
  <c r="BS60" i="1" s="1"/>
  <c r="I60" i="1"/>
  <c r="O60" i="1" s="1"/>
  <c r="AB60" i="1" s="1"/>
  <c r="AQ60" i="1" s="1"/>
  <c r="BT60" i="1" s="1"/>
  <c r="G60" i="1"/>
  <c r="M60" i="1" s="1"/>
  <c r="Z60" i="1" s="1"/>
  <c r="AO60" i="1" s="1"/>
  <c r="AS60" i="1" s="1"/>
  <c r="AY60" i="1" s="1"/>
  <c r="BA60" i="1" s="1"/>
  <c r="BR60" i="1" s="1"/>
  <c r="BV60" i="1" s="1"/>
  <c r="H57" i="1"/>
  <c r="I57" i="1"/>
  <c r="G57" i="1"/>
  <c r="H49" i="1"/>
  <c r="I49" i="1"/>
  <c r="G49" i="1"/>
  <c r="H40" i="1"/>
  <c r="I40" i="1"/>
  <c r="G40" i="1"/>
  <c r="H36" i="1"/>
  <c r="N36" i="1" s="1"/>
  <c r="AA36" i="1" s="1"/>
  <c r="AP36" i="1" s="1"/>
  <c r="BS36" i="1" s="1"/>
  <c r="I36" i="1"/>
  <c r="O36" i="1" s="1"/>
  <c r="AB36" i="1" s="1"/>
  <c r="AQ36" i="1" s="1"/>
  <c r="BT36" i="1" s="1"/>
  <c r="G36" i="1"/>
  <c r="M36" i="1" s="1"/>
  <c r="Z36" i="1" s="1"/>
  <c r="AO36" i="1" s="1"/>
  <c r="AS36" i="1" s="1"/>
  <c r="AY36" i="1" s="1"/>
  <c r="BA36" i="1" s="1"/>
  <c r="BR36" i="1" s="1"/>
  <c r="BV36" i="1" s="1"/>
  <c r="H34" i="1"/>
  <c r="N34" i="1" s="1"/>
  <c r="AA34" i="1" s="1"/>
  <c r="AP34" i="1" s="1"/>
  <c r="BS34" i="1" s="1"/>
  <c r="I34" i="1"/>
  <c r="O34" i="1" s="1"/>
  <c r="AB34" i="1" s="1"/>
  <c r="AQ34" i="1" s="1"/>
  <c r="BT34" i="1" s="1"/>
  <c r="G34" i="1"/>
  <c r="M34" i="1" s="1"/>
  <c r="Z34" i="1" s="1"/>
  <c r="AO34" i="1" s="1"/>
  <c r="AS34" i="1" s="1"/>
  <c r="AY34" i="1" s="1"/>
  <c r="BA34" i="1" s="1"/>
  <c r="BR34" i="1" s="1"/>
  <c r="BV34" i="1" s="1"/>
  <c r="H32" i="1"/>
  <c r="N32" i="1" s="1"/>
  <c r="AA32" i="1" s="1"/>
  <c r="AP32" i="1" s="1"/>
  <c r="BS32" i="1" s="1"/>
  <c r="I32" i="1"/>
  <c r="O32" i="1" s="1"/>
  <c r="AB32" i="1" s="1"/>
  <c r="AQ32" i="1" s="1"/>
  <c r="BT32" i="1" s="1"/>
  <c r="G32" i="1"/>
  <c r="M32" i="1" s="1"/>
  <c r="Z32" i="1" s="1"/>
  <c r="AO32" i="1" s="1"/>
  <c r="AS32" i="1" s="1"/>
  <c r="AY32" i="1" s="1"/>
  <c r="BA32" i="1" s="1"/>
  <c r="BR32" i="1" s="1"/>
  <c r="BV32" i="1" s="1"/>
  <c r="H28" i="1"/>
  <c r="I28" i="1"/>
  <c r="G28" i="1"/>
  <c r="H25" i="1"/>
  <c r="N25" i="1" s="1"/>
  <c r="AA25" i="1" s="1"/>
  <c r="AP25" i="1" s="1"/>
  <c r="BS25" i="1" s="1"/>
  <c r="I25" i="1"/>
  <c r="O25" i="1" s="1"/>
  <c r="AB25" i="1" s="1"/>
  <c r="AQ25" i="1" s="1"/>
  <c r="BT25" i="1" s="1"/>
  <c r="G25" i="1"/>
  <c r="M25" i="1" s="1"/>
  <c r="Z25" i="1" s="1"/>
  <c r="AO25" i="1" s="1"/>
  <c r="AS25" i="1" s="1"/>
  <c r="AY25" i="1" s="1"/>
  <c r="BA25" i="1" s="1"/>
  <c r="BR25" i="1" s="1"/>
  <c r="BV25" i="1" s="1"/>
  <c r="H23" i="1"/>
  <c r="N23" i="1" s="1"/>
  <c r="AA23" i="1" s="1"/>
  <c r="AP23" i="1" s="1"/>
  <c r="BS23" i="1" s="1"/>
  <c r="I23" i="1"/>
  <c r="O23" i="1" s="1"/>
  <c r="AB23" i="1" s="1"/>
  <c r="AQ23" i="1" s="1"/>
  <c r="BT23" i="1" s="1"/>
  <c r="G23" i="1"/>
  <c r="M23" i="1" s="1"/>
  <c r="Z23" i="1" s="1"/>
  <c r="AO23" i="1" s="1"/>
  <c r="AS23" i="1" s="1"/>
  <c r="AY23" i="1" s="1"/>
  <c r="BA23" i="1" s="1"/>
  <c r="BR23" i="1" s="1"/>
  <c r="BV23" i="1" s="1"/>
  <c r="G256" i="1" l="1"/>
  <c r="G255" i="1" s="1"/>
  <c r="M255" i="1" s="1"/>
  <c r="Z255" i="1" s="1"/>
  <c r="AO255" i="1" s="1"/>
  <c r="AS255" i="1" s="1"/>
  <c r="AY255" i="1" s="1"/>
  <c r="BA255" i="1" s="1"/>
  <c r="BR255" i="1" s="1"/>
  <c r="BV255" i="1" s="1"/>
  <c r="N494" i="1"/>
  <c r="AA494" i="1" s="1"/>
  <c r="AP494" i="1" s="1"/>
  <c r="BS494" i="1" s="1"/>
  <c r="I341" i="1"/>
  <c r="O341" i="1" s="1"/>
  <c r="AB341" i="1" s="1"/>
  <c r="AQ341" i="1" s="1"/>
  <c r="BT341" i="1" s="1"/>
  <c r="N270" i="1"/>
  <c r="AA270" i="1" s="1"/>
  <c r="AP270" i="1" s="1"/>
  <c r="BS270" i="1" s="1"/>
  <c r="O208" i="1"/>
  <c r="AB208" i="1" s="1"/>
  <c r="AQ208" i="1" s="1"/>
  <c r="BT208" i="1" s="1"/>
  <c r="G112" i="1"/>
  <c r="M112" i="1" s="1"/>
  <c r="Z112" i="1" s="1"/>
  <c r="AO112" i="1" s="1"/>
  <c r="AS112" i="1" s="1"/>
  <c r="AY112" i="1" s="1"/>
  <c r="BA112" i="1" s="1"/>
  <c r="BR112" i="1" s="1"/>
  <c r="BV112" i="1" s="1"/>
  <c r="H511" i="1"/>
  <c r="N511" i="1" s="1"/>
  <c r="AA511" i="1" s="1"/>
  <c r="AP511" i="1" s="1"/>
  <c r="BS511" i="1" s="1"/>
  <c r="N208" i="1"/>
  <c r="AA208" i="1" s="1"/>
  <c r="AP208" i="1" s="1"/>
  <c r="BS208" i="1" s="1"/>
  <c r="N342" i="1"/>
  <c r="AA342" i="1" s="1"/>
  <c r="AP342" i="1" s="1"/>
  <c r="BS342" i="1" s="1"/>
  <c r="G157" i="1"/>
  <c r="M157" i="1" s="1"/>
  <c r="Z157" i="1" s="1"/>
  <c r="AO157" i="1" s="1"/>
  <c r="AS157" i="1" s="1"/>
  <c r="AY157" i="1" s="1"/>
  <c r="BA157" i="1" s="1"/>
  <c r="BR157" i="1" s="1"/>
  <c r="BV157" i="1" s="1"/>
  <c r="N257" i="1"/>
  <c r="AA257" i="1" s="1"/>
  <c r="AP257" i="1" s="1"/>
  <c r="BS257" i="1" s="1"/>
  <c r="G290" i="1"/>
  <c r="M291" i="1"/>
  <c r="Z291" i="1" s="1"/>
  <c r="AO291" i="1" s="1"/>
  <c r="AS291" i="1" s="1"/>
  <c r="AY291" i="1" s="1"/>
  <c r="BA291" i="1" s="1"/>
  <c r="BR291" i="1" s="1"/>
  <c r="BV291" i="1" s="1"/>
  <c r="G368" i="1"/>
  <c r="M368" i="1" s="1"/>
  <c r="Z368" i="1" s="1"/>
  <c r="AO368" i="1" s="1"/>
  <c r="AS368" i="1" s="1"/>
  <c r="AY368" i="1" s="1"/>
  <c r="BA368" i="1" s="1"/>
  <c r="BR368" i="1" s="1"/>
  <c r="BV368" i="1" s="1"/>
  <c r="M379" i="1"/>
  <c r="Z379" i="1" s="1"/>
  <c r="AO379" i="1" s="1"/>
  <c r="AS379" i="1" s="1"/>
  <c r="AY379" i="1" s="1"/>
  <c r="BA379" i="1" s="1"/>
  <c r="BR379" i="1" s="1"/>
  <c r="BV379" i="1" s="1"/>
  <c r="G231" i="1"/>
  <c r="M232" i="1"/>
  <c r="Z232" i="1" s="1"/>
  <c r="AO232" i="1" s="1"/>
  <c r="AS232" i="1" s="1"/>
  <c r="AY232" i="1" s="1"/>
  <c r="BA232" i="1" s="1"/>
  <c r="BR232" i="1" s="1"/>
  <c r="BV232" i="1" s="1"/>
  <c r="G99" i="1"/>
  <c r="M100" i="1"/>
  <c r="Z100" i="1" s="1"/>
  <c r="AO100" i="1" s="1"/>
  <c r="AS100" i="1" s="1"/>
  <c r="AY100" i="1" s="1"/>
  <c r="BA100" i="1" s="1"/>
  <c r="BR100" i="1" s="1"/>
  <c r="BV100" i="1" s="1"/>
  <c r="M429" i="1"/>
  <c r="Z429" i="1" s="1"/>
  <c r="AO429" i="1" s="1"/>
  <c r="AS429" i="1" s="1"/>
  <c r="AY429" i="1" s="1"/>
  <c r="BA429" i="1" s="1"/>
  <c r="BR429" i="1" s="1"/>
  <c r="BV429" i="1" s="1"/>
  <c r="G428" i="1"/>
  <c r="G358" i="1"/>
  <c r="M358" i="1" s="1"/>
  <c r="Z358" i="1" s="1"/>
  <c r="AO358" i="1" s="1"/>
  <c r="AS358" i="1" s="1"/>
  <c r="AY358" i="1" s="1"/>
  <c r="BA358" i="1" s="1"/>
  <c r="BR358" i="1" s="1"/>
  <c r="BV358" i="1" s="1"/>
  <c r="M359" i="1"/>
  <c r="Z359" i="1" s="1"/>
  <c r="AO359" i="1" s="1"/>
  <c r="AS359" i="1" s="1"/>
  <c r="AY359" i="1" s="1"/>
  <c r="BA359" i="1" s="1"/>
  <c r="BR359" i="1" s="1"/>
  <c r="BV359" i="1" s="1"/>
  <c r="G56" i="1"/>
  <c r="M56" i="1" s="1"/>
  <c r="Z56" i="1" s="1"/>
  <c r="AO56" i="1" s="1"/>
  <c r="AS56" i="1" s="1"/>
  <c r="AY56" i="1" s="1"/>
  <c r="BA56" i="1" s="1"/>
  <c r="BR56" i="1" s="1"/>
  <c r="BV56" i="1" s="1"/>
  <c r="M57" i="1"/>
  <c r="Z57" i="1" s="1"/>
  <c r="AO57" i="1" s="1"/>
  <c r="AS57" i="1" s="1"/>
  <c r="AY57" i="1" s="1"/>
  <c r="BA57" i="1" s="1"/>
  <c r="BR57" i="1" s="1"/>
  <c r="BV57" i="1" s="1"/>
  <c r="G137" i="1"/>
  <c r="M137" i="1" s="1"/>
  <c r="Z137" i="1" s="1"/>
  <c r="AO137" i="1" s="1"/>
  <c r="AS137" i="1" s="1"/>
  <c r="AY137" i="1" s="1"/>
  <c r="BA137" i="1" s="1"/>
  <c r="BR137" i="1" s="1"/>
  <c r="BV137" i="1" s="1"/>
  <c r="M143" i="1"/>
  <c r="Z143" i="1" s="1"/>
  <c r="AO143" i="1" s="1"/>
  <c r="AS143" i="1" s="1"/>
  <c r="AY143" i="1" s="1"/>
  <c r="BA143" i="1" s="1"/>
  <c r="BR143" i="1" s="1"/>
  <c r="BV143" i="1" s="1"/>
  <c r="G207" i="1"/>
  <c r="M208" i="1"/>
  <c r="Z208" i="1" s="1"/>
  <c r="AO208" i="1" s="1"/>
  <c r="AS208" i="1" s="1"/>
  <c r="AY208" i="1" s="1"/>
  <c r="BA208" i="1" s="1"/>
  <c r="BR208" i="1" s="1"/>
  <c r="BV208" i="1" s="1"/>
  <c r="G103" i="1"/>
  <c r="M103" i="1" s="1"/>
  <c r="Z103" i="1" s="1"/>
  <c r="AO103" i="1" s="1"/>
  <c r="AS103" i="1" s="1"/>
  <c r="AY103" i="1" s="1"/>
  <c r="BA103" i="1" s="1"/>
  <c r="BR103" i="1" s="1"/>
  <c r="BV103" i="1" s="1"/>
  <c r="M104" i="1"/>
  <c r="Z104" i="1" s="1"/>
  <c r="AO104" i="1" s="1"/>
  <c r="AS104" i="1" s="1"/>
  <c r="AY104" i="1" s="1"/>
  <c r="BA104" i="1" s="1"/>
  <c r="BR104" i="1" s="1"/>
  <c r="BV104" i="1" s="1"/>
  <c r="G295" i="1"/>
  <c r="M295" i="1" s="1"/>
  <c r="Z295" i="1" s="1"/>
  <c r="AO295" i="1" s="1"/>
  <c r="AS295" i="1" s="1"/>
  <c r="AY295" i="1" s="1"/>
  <c r="BA295" i="1" s="1"/>
  <c r="BR295" i="1" s="1"/>
  <c r="BV295" i="1" s="1"/>
  <c r="M296" i="1"/>
  <c r="Z296" i="1" s="1"/>
  <c r="AO296" i="1" s="1"/>
  <c r="AS296" i="1" s="1"/>
  <c r="AY296" i="1" s="1"/>
  <c r="BA296" i="1" s="1"/>
  <c r="BR296" i="1" s="1"/>
  <c r="BV296" i="1" s="1"/>
  <c r="G304" i="1"/>
  <c r="M305" i="1"/>
  <c r="Z305" i="1" s="1"/>
  <c r="AO305" i="1" s="1"/>
  <c r="AS305" i="1" s="1"/>
  <c r="AY305" i="1" s="1"/>
  <c r="BA305" i="1" s="1"/>
  <c r="BR305" i="1" s="1"/>
  <c r="BV305" i="1" s="1"/>
  <c r="G351" i="1"/>
  <c r="M351" i="1" s="1"/>
  <c r="Z351" i="1" s="1"/>
  <c r="AO351" i="1" s="1"/>
  <c r="AS351" i="1" s="1"/>
  <c r="AY351" i="1" s="1"/>
  <c r="BA351" i="1" s="1"/>
  <c r="BR351" i="1" s="1"/>
  <c r="BV351" i="1" s="1"/>
  <c r="M352" i="1"/>
  <c r="Z352" i="1" s="1"/>
  <c r="AO352" i="1" s="1"/>
  <c r="AS352" i="1" s="1"/>
  <c r="AY352" i="1" s="1"/>
  <c r="BA352" i="1" s="1"/>
  <c r="BR352" i="1" s="1"/>
  <c r="BV352" i="1" s="1"/>
  <c r="G504" i="1"/>
  <c r="M504" i="1" s="1"/>
  <c r="Z504" i="1" s="1"/>
  <c r="AO504" i="1" s="1"/>
  <c r="AS504" i="1" s="1"/>
  <c r="AY504" i="1" s="1"/>
  <c r="BA504" i="1" s="1"/>
  <c r="BR504" i="1" s="1"/>
  <c r="BV504" i="1" s="1"/>
  <c r="M505" i="1"/>
  <c r="Z505" i="1" s="1"/>
  <c r="AO505" i="1" s="1"/>
  <c r="AS505" i="1" s="1"/>
  <c r="AY505" i="1" s="1"/>
  <c r="BA505" i="1" s="1"/>
  <c r="BR505" i="1" s="1"/>
  <c r="BV505" i="1" s="1"/>
  <c r="G218" i="1"/>
  <c r="M218" i="1" s="1"/>
  <c r="Z218" i="1" s="1"/>
  <c r="AO218" i="1" s="1"/>
  <c r="AS218" i="1" s="1"/>
  <c r="AY218" i="1" s="1"/>
  <c r="BA218" i="1" s="1"/>
  <c r="BR218" i="1" s="1"/>
  <c r="BV218" i="1" s="1"/>
  <c r="M219" i="1"/>
  <c r="Z219" i="1" s="1"/>
  <c r="AO219" i="1" s="1"/>
  <c r="AS219" i="1" s="1"/>
  <c r="AY219" i="1" s="1"/>
  <c r="BA219" i="1" s="1"/>
  <c r="BR219" i="1" s="1"/>
  <c r="BV219" i="1" s="1"/>
  <c r="G123" i="1"/>
  <c r="M127" i="1"/>
  <c r="Z127" i="1" s="1"/>
  <c r="AO127" i="1" s="1"/>
  <c r="AS127" i="1" s="1"/>
  <c r="AY127" i="1" s="1"/>
  <c r="BA127" i="1" s="1"/>
  <c r="BR127" i="1" s="1"/>
  <c r="BV127" i="1" s="1"/>
  <c r="G190" i="1"/>
  <c r="M191" i="1"/>
  <c r="Z191" i="1" s="1"/>
  <c r="AO191" i="1" s="1"/>
  <c r="AS191" i="1" s="1"/>
  <c r="AY191" i="1" s="1"/>
  <c r="BA191" i="1" s="1"/>
  <c r="BR191" i="1" s="1"/>
  <c r="BV191" i="1" s="1"/>
  <c r="G48" i="1"/>
  <c r="M49" i="1"/>
  <c r="Z49" i="1" s="1"/>
  <c r="AO49" i="1" s="1"/>
  <c r="AS49" i="1" s="1"/>
  <c r="AY49" i="1" s="1"/>
  <c r="BA49" i="1" s="1"/>
  <c r="BR49" i="1" s="1"/>
  <c r="G80" i="1"/>
  <c r="M84" i="1"/>
  <c r="Z84" i="1" s="1"/>
  <c r="AO84" i="1" s="1"/>
  <c r="AS84" i="1" s="1"/>
  <c r="AY84" i="1" s="1"/>
  <c r="BA84" i="1" s="1"/>
  <c r="BR84" i="1" s="1"/>
  <c r="BV84" i="1" s="1"/>
  <c r="G269" i="1"/>
  <c r="M270" i="1"/>
  <c r="Z270" i="1" s="1"/>
  <c r="AO270" i="1" s="1"/>
  <c r="AS270" i="1" s="1"/>
  <c r="AY270" i="1" s="1"/>
  <c r="BA270" i="1" s="1"/>
  <c r="BR270" i="1" s="1"/>
  <c r="BV270" i="1" s="1"/>
  <c r="M493" i="1"/>
  <c r="Z493" i="1" s="1"/>
  <c r="AO493" i="1" s="1"/>
  <c r="AS493" i="1" s="1"/>
  <c r="AY493" i="1" s="1"/>
  <c r="BA493" i="1" s="1"/>
  <c r="BR493" i="1" s="1"/>
  <c r="BV493" i="1" s="1"/>
  <c r="G341" i="1"/>
  <c r="M342" i="1"/>
  <c r="Z342" i="1" s="1"/>
  <c r="AO342" i="1" s="1"/>
  <c r="AS342" i="1" s="1"/>
  <c r="AY342" i="1" s="1"/>
  <c r="BA342" i="1" s="1"/>
  <c r="BR342" i="1" s="1"/>
  <c r="BV342" i="1" s="1"/>
  <c r="G27" i="1"/>
  <c r="M27" i="1" s="1"/>
  <c r="Z27" i="1" s="1"/>
  <c r="AO27" i="1" s="1"/>
  <c r="AS27" i="1" s="1"/>
  <c r="AY27" i="1" s="1"/>
  <c r="BA27" i="1" s="1"/>
  <c r="BR27" i="1" s="1"/>
  <c r="BV27" i="1" s="1"/>
  <c r="M28" i="1"/>
  <c r="Z28" i="1" s="1"/>
  <c r="AO28" i="1" s="1"/>
  <c r="AS28" i="1" s="1"/>
  <c r="AY28" i="1" s="1"/>
  <c r="BA28" i="1" s="1"/>
  <c r="BR28" i="1" s="1"/>
  <c r="BV28" i="1" s="1"/>
  <c r="G39" i="1"/>
  <c r="M39" i="1" s="1"/>
  <c r="Z39" i="1" s="1"/>
  <c r="AO39" i="1" s="1"/>
  <c r="AS39" i="1" s="1"/>
  <c r="AY39" i="1" s="1"/>
  <c r="BA39" i="1" s="1"/>
  <c r="BR39" i="1" s="1"/>
  <c r="BV39" i="1" s="1"/>
  <c r="M40" i="1"/>
  <c r="Z40" i="1" s="1"/>
  <c r="AO40" i="1" s="1"/>
  <c r="AS40" i="1" s="1"/>
  <c r="AY40" i="1" s="1"/>
  <c r="BA40" i="1" s="1"/>
  <c r="BR40" i="1" s="1"/>
  <c r="BV40" i="1" s="1"/>
  <c r="G310" i="1"/>
  <c r="M311" i="1"/>
  <c r="Z311" i="1" s="1"/>
  <c r="AO311" i="1" s="1"/>
  <c r="AS311" i="1" s="1"/>
  <c r="AY311" i="1" s="1"/>
  <c r="BA311" i="1" s="1"/>
  <c r="BR311" i="1" s="1"/>
  <c r="BV311" i="1" s="1"/>
  <c r="G479" i="1"/>
  <c r="M479" i="1" s="1"/>
  <c r="Z479" i="1" s="1"/>
  <c r="AO479" i="1" s="1"/>
  <c r="AS479" i="1" s="1"/>
  <c r="AY479" i="1" s="1"/>
  <c r="BA479" i="1" s="1"/>
  <c r="BR479" i="1" s="1"/>
  <c r="BV479" i="1" s="1"/>
  <c r="M480" i="1"/>
  <c r="Z480" i="1" s="1"/>
  <c r="AO480" i="1" s="1"/>
  <c r="AS480" i="1" s="1"/>
  <c r="AY480" i="1" s="1"/>
  <c r="BA480" i="1" s="1"/>
  <c r="BR480" i="1" s="1"/>
  <c r="BV480" i="1" s="1"/>
  <c r="G108" i="1"/>
  <c r="M108" i="1" s="1"/>
  <c r="Z108" i="1" s="1"/>
  <c r="AO108" i="1" s="1"/>
  <c r="AS108" i="1" s="1"/>
  <c r="AY108" i="1" s="1"/>
  <c r="BA108" i="1" s="1"/>
  <c r="BR108" i="1" s="1"/>
  <c r="BV108" i="1" s="1"/>
  <c r="M109" i="1"/>
  <c r="Z109" i="1" s="1"/>
  <c r="AO109" i="1" s="1"/>
  <c r="AS109" i="1" s="1"/>
  <c r="AY109" i="1" s="1"/>
  <c r="BA109" i="1" s="1"/>
  <c r="BR109" i="1" s="1"/>
  <c r="BV109" i="1" s="1"/>
  <c r="M512" i="1"/>
  <c r="Z512" i="1" s="1"/>
  <c r="AO512" i="1" s="1"/>
  <c r="AS512" i="1" s="1"/>
  <c r="AY512" i="1" s="1"/>
  <c r="BA512" i="1" s="1"/>
  <c r="BR512" i="1" s="1"/>
  <c r="BV512" i="1" s="1"/>
  <c r="G511" i="1"/>
  <c r="M747" i="1"/>
  <c r="Z747" i="1" s="1"/>
  <c r="AO747" i="1" s="1"/>
  <c r="AS747" i="1" s="1"/>
  <c r="AY747" i="1" s="1"/>
  <c r="BA747" i="1" s="1"/>
  <c r="BR747" i="1" s="1"/>
  <c r="BV747" i="1" s="1"/>
  <c r="G746" i="1"/>
  <c r="M746" i="1" s="1"/>
  <c r="Z746" i="1" s="1"/>
  <c r="AO746" i="1" s="1"/>
  <c r="AS746" i="1" s="1"/>
  <c r="AY746" i="1" s="1"/>
  <c r="BA746" i="1" s="1"/>
  <c r="BR746" i="1" s="1"/>
  <c r="BV746" i="1" s="1"/>
  <c r="M403" i="1"/>
  <c r="Z403" i="1" s="1"/>
  <c r="AO403" i="1" s="1"/>
  <c r="AS403" i="1" s="1"/>
  <c r="AY403" i="1" s="1"/>
  <c r="BA403" i="1" s="1"/>
  <c r="BR403" i="1" s="1"/>
  <c r="BV403" i="1" s="1"/>
  <c r="G402" i="1"/>
  <c r="G93" i="1"/>
  <c r="M94" i="1"/>
  <c r="Z94" i="1" s="1"/>
  <c r="AO94" i="1" s="1"/>
  <c r="AS94" i="1" s="1"/>
  <c r="AY94" i="1" s="1"/>
  <c r="BA94" i="1" s="1"/>
  <c r="BR94" i="1" s="1"/>
  <c r="BV94" i="1" s="1"/>
  <c r="M1187" i="1"/>
  <c r="Z1187" i="1" s="1"/>
  <c r="AO1187" i="1" s="1"/>
  <c r="AS1187" i="1" s="1"/>
  <c r="AY1187" i="1" s="1"/>
  <c r="BA1187" i="1" s="1"/>
  <c r="BR1187" i="1" s="1"/>
  <c r="BV1187" i="1" s="1"/>
  <c r="G1021" i="1"/>
  <c r="M1021" i="1" s="1"/>
  <c r="Z1021" i="1" s="1"/>
  <c r="AO1021" i="1" s="1"/>
  <c r="AS1021" i="1" s="1"/>
  <c r="AY1021" i="1" s="1"/>
  <c r="BA1021" i="1" s="1"/>
  <c r="BR1021" i="1" s="1"/>
  <c r="BV1021" i="1" s="1"/>
  <c r="M990" i="1"/>
  <c r="Z990" i="1" s="1"/>
  <c r="AO990" i="1" s="1"/>
  <c r="AS990" i="1" s="1"/>
  <c r="AY990" i="1" s="1"/>
  <c r="BA990" i="1" s="1"/>
  <c r="BR990" i="1" s="1"/>
  <c r="BV990" i="1" s="1"/>
  <c r="G827" i="1"/>
  <c r="M827" i="1" s="1"/>
  <c r="Z827" i="1" s="1"/>
  <c r="AO827" i="1" s="1"/>
  <c r="AS827" i="1" s="1"/>
  <c r="AY827" i="1" s="1"/>
  <c r="BA827" i="1" s="1"/>
  <c r="BR827" i="1" s="1"/>
  <c r="BV827" i="1" s="1"/>
  <c r="G70" i="1"/>
  <c r="M71" i="1"/>
  <c r="Z71" i="1" s="1"/>
  <c r="AO71" i="1" s="1"/>
  <c r="AS71" i="1" s="1"/>
  <c r="AY71" i="1" s="1"/>
  <c r="BA71" i="1" s="1"/>
  <c r="BR71" i="1" s="1"/>
  <c r="BV71" i="1" s="1"/>
  <c r="H112" i="1"/>
  <c r="N112" i="1" s="1"/>
  <c r="AA112" i="1" s="1"/>
  <c r="AP112" i="1" s="1"/>
  <c r="BS112" i="1" s="1"/>
  <c r="I157" i="1"/>
  <c r="O157" i="1" s="1"/>
  <c r="AB157" i="1" s="1"/>
  <c r="AQ157" i="1" s="1"/>
  <c r="BT157" i="1" s="1"/>
  <c r="H27" i="1"/>
  <c r="N27" i="1" s="1"/>
  <c r="AA27" i="1" s="1"/>
  <c r="AP27" i="1" s="1"/>
  <c r="BS27" i="1" s="1"/>
  <c r="N28" i="1"/>
  <c r="AA28" i="1" s="1"/>
  <c r="AP28" i="1" s="1"/>
  <c r="BS28" i="1" s="1"/>
  <c r="H39" i="1"/>
  <c r="N39" i="1" s="1"/>
  <c r="AA39" i="1" s="1"/>
  <c r="AP39" i="1" s="1"/>
  <c r="BS39" i="1" s="1"/>
  <c r="N40" i="1"/>
  <c r="AA40" i="1" s="1"/>
  <c r="AP40" i="1" s="1"/>
  <c r="BS40" i="1" s="1"/>
  <c r="H80" i="1"/>
  <c r="N84" i="1"/>
  <c r="AA84" i="1" s="1"/>
  <c r="AP84" i="1" s="1"/>
  <c r="BS84" i="1" s="1"/>
  <c r="I103" i="1"/>
  <c r="O103" i="1" s="1"/>
  <c r="AB103" i="1" s="1"/>
  <c r="AQ103" i="1" s="1"/>
  <c r="BT103" i="1" s="1"/>
  <c r="O104" i="1"/>
  <c r="AB104" i="1" s="1"/>
  <c r="AQ104" i="1" s="1"/>
  <c r="BT104" i="1" s="1"/>
  <c r="I27" i="1"/>
  <c r="O27" i="1" s="1"/>
  <c r="AB27" i="1" s="1"/>
  <c r="AQ27" i="1" s="1"/>
  <c r="BT27" i="1" s="1"/>
  <c r="O28" i="1"/>
  <c r="AB28" i="1" s="1"/>
  <c r="AQ28" i="1" s="1"/>
  <c r="BT28" i="1" s="1"/>
  <c r="I39" i="1"/>
  <c r="O39" i="1" s="1"/>
  <c r="AB39" i="1" s="1"/>
  <c r="AQ39" i="1" s="1"/>
  <c r="BT39" i="1" s="1"/>
  <c r="O40" i="1"/>
  <c r="AB40" i="1" s="1"/>
  <c r="AQ40" i="1" s="1"/>
  <c r="BT40" i="1" s="1"/>
  <c r="H48" i="1"/>
  <c r="N49" i="1"/>
  <c r="AA49" i="1" s="1"/>
  <c r="AP49" i="1" s="1"/>
  <c r="BS49" i="1" s="1"/>
  <c r="I80" i="1"/>
  <c r="O84" i="1"/>
  <c r="AB84" i="1" s="1"/>
  <c r="AQ84" i="1" s="1"/>
  <c r="BT84" i="1" s="1"/>
  <c r="I137" i="1"/>
  <c r="O137" i="1" s="1"/>
  <c r="AB137" i="1" s="1"/>
  <c r="AQ137" i="1" s="1"/>
  <c r="BT137" i="1" s="1"/>
  <c r="O143" i="1"/>
  <c r="AB143" i="1" s="1"/>
  <c r="AQ143" i="1" s="1"/>
  <c r="BT143" i="1" s="1"/>
  <c r="H157" i="1"/>
  <c r="N157" i="1" s="1"/>
  <c r="AA157" i="1" s="1"/>
  <c r="AP157" i="1" s="1"/>
  <c r="BS157" i="1" s="1"/>
  <c r="H190" i="1"/>
  <c r="N191" i="1"/>
  <c r="AA191" i="1" s="1"/>
  <c r="AP191" i="1" s="1"/>
  <c r="BS191" i="1" s="1"/>
  <c r="H310" i="1"/>
  <c r="N311" i="1"/>
  <c r="AA311" i="1" s="1"/>
  <c r="AP311" i="1" s="1"/>
  <c r="BS311" i="1" s="1"/>
  <c r="I304" i="1"/>
  <c r="O305" i="1"/>
  <c r="AB305" i="1" s="1"/>
  <c r="AQ305" i="1" s="1"/>
  <c r="BT305" i="1" s="1"/>
  <c r="N1022" i="1"/>
  <c r="AA1022" i="1" s="1"/>
  <c r="AP1022" i="1" s="1"/>
  <c r="BS1022" i="1" s="1"/>
  <c r="H1021" i="1"/>
  <c r="N1021" i="1" s="1"/>
  <c r="AA1021" i="1" s="1"/>
  <c r="AP1021" i="1" s="1"/>
  <c r="BS1021" i="1" s="1"/>
  <c r="I511" i="1"/>
  <c r="I358" i="1"/>
  <c r="O358" i="1" s="1"/>
  <c r="AB358" i="1" s="1"/>
  <c r="AQ358" i="1" s="1"/>
  <c r="BT358" i="1" s="1"/>
  <c r="O359" i="1"/>
  <c r="AB359" i="1" s="1"/>
  <c r="AQ359" i="1" s="1"/>
  <c r="BT359" i="1" s="1"/>
  <c r="O429" i="1"/>
  <c r="AB429" i="1" s="1"/>
  <c r="AQ429" i="1" s="1"/>
  <c r="BT429" i="1" s="1"/>
  <c r="I428" i="1"/>
  <c r="H358" i="1"/>
  <c r="N358" i="1" s="1"/>
  <c r="AA358" i="1" s="1"/>
  <c r="AP358" i="1" s="1"/>
  <c r="BS358" i="1" s="1"/>
  <c r="N359" i="1"/>
  <c r="AA359" i="1" s="1"/>
  <c r="AP359" i="1" s="1"/>
  <c r="BS359" i="1" s="1"/>
  <c r="I190" i="1"/>
  <c r="O191" i="1"/>
  <c r="AB191" i="1" s="1"/>
  <c r="AQ191" i="1" s="1"/>
  <c r="BT191" i="1" s="1"/>
  <c r="H504" i="1"/>
  <c r="N504" i="1" s="1"/>
  <c r="AA504" i="1" s="1"/>
  <c r="AP504" i="1" s="1"/>
  <c r="BS504" i="1" s="1"/>
  <c r="N505" i="1"/>
  <c r="AA505" i="1" s="1"/>
  <c r="AP505" i="1" s="1"/>
  <c r="BS505" i="1" s="1"/>
  <c r="H93" i="1"/>
  <c r="N94" i="1"/>
  <c r="AA94" i="1" s="1"/>
  <c r="AP94" i="1" s="1"/>
  <c r="BS94" i="1" s="1"/>
  <c r="I93" i="1"/>
  <c r="O94" i="1"/>
  <c r="AB94" i="1" s="1"/>
  <c r="AQ94" i="1" s="1"/>
  <c r="BT94" i="1" s="1"/>
  <c r="N341" i="1"/>
  <c r="AA341" i="1" s="1"/>
  <c r="AP341" i="1" s="1"/>
  <c r="BS341" i="1" s="1"/>
  <c r="I123" i="1"/>
  <c r="O127" i="1"/>
  <c r="AB127" i="1" s="1"/>
  <c r="AQ127" i="1" s="1"/>
  <c r="BT127" i="1" s="1"/>
  <c r="N429" i="1"/>
  <c r="AA429" i="1" s="1"/>
  <c r="AP429" i="1" s="1"/>
  <c r="BS429" i="1" s="1"/>
  <c r="H428" i="1"/>
  <c r="I99" i="1"/>
  <c r="O100" i="1"/>
  <c r="AB100" i="1" s="1"/>
  <c r="AQ100" i="1" s="1"/>
  <c r="BT100" i="1" s="1"/>
  <c r="O1079" i="1"/>
  <c r="AB1079" i="1" s="1"/>
  <c r="AQ1079" i="1" s="1"/>
  <c r="BT1079" i="1" s="1"/>
  <c r="I1021" i="1"/>
  <c r="O1021" i="1" s="1"/>
  <c r="AB1021" i="1" s="1"/>
  <c r="AQ1021" i="1" s="1"/>
  <c r="BT1021" i="1" s="1"/>
  <c r="I256" i="1"/>
  <c r="O257" i="1"/>
  <c r="AB257" i="1" s="1"/>
  <c r="AQ257" i="1" s="1"/>
  <c r="BT257" i="1" s="1"/>
  <c r="H108" i="1"/>
  <c r="N108" i="1" s="1"/>
  <c r="AA108" i="1" s="1"/>
  <c r="AP108" i="1" s="1"/>
  <c r="BS108" i="1" s="1"/>
  <c r="N109" i="1"/>
  <c r="AA109" i="1" s="1"/>
  <c r="AP109" i="1" s="1"/>
  <c r="BS109" i="1" s="1"/>
  <c r="O493" i="1"/>
  <c r="AB493" i="1" s="1"/>
  <c r="AQ493" i="1" s="1"/>
  <c r="BT493" i="1" s="1"/>
  <c r="N403" i="1"/>
  <c r="AA403" i="1" s="1"/>
  <c r="AP403" i="1" s="1"/>
  <c r="BS403" i="1" s="1"/>
  <c r="H402" i="1"/>
  <c r="O747" i="1"/>
  <c r="AB747" i="1" s="1"/>
  <c r="AQ747" i="1" s="1"/>
  <c r="BT747" i="1" s="1"/>
  <c r="I746" i="1"/>
  <c r="O746" i="1" s="1"/>
  <c r="AB746" i="1" s="1"/>
  <c r="AQ746" i="1" s="1"/>
  <c r="BT746" i="1" s="1"/>
  <c r="H290" i="1"/>
  <c r="N291" i="1"/>
  <c r="AA291" i="1" s="1"/>
  <c r="AP291" i="1" s="1"/>
  <c r="BS291" i="1" s="1"/>
  <c r="N747" i="1"/>
  <c r="AA747" i="1" s="1"/>
  <c r="AP747" i="1" s="1"/>
  <c r="BS747" i="1" s="1"/>
  <c r="H746" i="1"/>
  <c r="N746" i="1" s="1"/>
  <c r="AA746" i="1" s="1"/>
  <c r="AP746" i="1" s="1"/>
  <c r="BS746" i="1" s="1"/>
  <c r="I290" i="1"/>
  <c r="O291" i="1"/>
  <c r="AB291" i="1" s="1"/>
  <c r="AQ291" i="1" s="1"/>
  <c r="BT291" i="1" s="1"/>
  <c r="H231" i="1"/>
  <c r="N232" i="1"/>
  <c r="AA232" i="1" s="1"/>
  <c r="AP232" i="1" s="1"/>
  <c r="BS232" i="1" s="1"/>
  <c r="I108" i="1"/>
  <c r="O108" i="1" s="1"/>
  <c r="AB108" i="1" s="1"/>
  <c r="AQ108" i="1" s="1"/>
  <c r="BT108" i="1" s="1"/>
  <c r="O109" i="1"/>
  <c r="AB109" i="1" s="1"/>
  <c r="AQ109" i="1" s="1"/>
  <c r="BT109" i="1" s="1"/>
  <c r="I56" i="1"/>
  <c r="O56" i="1" s="1"/>
  <c r="AB56" i="1" s="1"/>
  <c r="AQ56" i="1" s="1"/>
  <c r="BT56" i="1" s="1"/>
  <c r="O57" i="1"/>
  <c r="AB57" i="1" s="1"/>
  <c r="AQ57" i="1" s="1"/>
  <c r="BT57" i="1" s="1"/>
  <c r="I70" i="1"/>
  <c r="O71" i="1"/>
  <c r="AB71" i="1" s="1"/>
  <c r="AQ71" i="1" s="1"/>
  <c r="BT71" i="1" s="1"/>
  <c r="H137" i="1"/>
  <c r="N137" i="1" s="1"/>
  <c r="AA137" i="1" s="1"/>
  <c r="AP137" i="1" s="1"/>
  <c r="BS137" i="1" s="1"/>
  <c r="N143" i="1"/>
  <c r="AA143" i="1" s="1"/>
  <c r="AP143" i="1" s="1"/>
  <c r="BS143" i="1" s="1"/>
  <c r="I310" i="1"/>
  <c r="O311" i="1"/>
  <c r="AB311" i="1" s="1"/>
  <c r="AQ311" i="1" s="1"/>
  <c r="BT311" i="1" s="1"/>
  <c r="O403" i="1"/>
  <c r="AB403" i="1" s="1"/>
  <c r="AQ403" i="1" s="1"/>
  <c r="BT403" i="1" s="1"/>
  <c r="I402" i="1"/>
  <c r="N828" i="1"/>
  <c r="AA828" i="1" s="1"/>
  <c r="AP828" i="1" s="1"/>
  <c r="BS828" i="1" s="1"/>
  <c r="H827" i="1"/>
  <c r="N827" i="1" s="1"/>
  <c r="AA827" i="1" s="1"/>
  <c r="AP827" i="1" s="1"/>
  <c r="BS827" i="1" s="1"/>
  <c r="I48" i="1"/>
  <c r="O49" i="1"/>
  <c r="AB49" i="1" s="1"/>
  <c r="AQ49" i="1" s="1"/>
  <c r="BT49" i="1" s="1"/>
  <c r="H56" i="1"/>
  <c r="N56" i="1" s="1"/>
  <c r="AA56" i="1" s="1"/>
  <c r="AP56" i="1" s="1"/>
  <c r="BS56" i="1" s="1"/>
  <c r="N57" i="1"/>
  <c r="AA57" i="1" s="1"/>
  <c r="AP57" i="1" s="1"/>
  <c r="BS57" i="1" s="1"/>
  <c r="H70" i="1"/>
  <c r="N71" i="1"/>
  <c r="AA71" i="1" s="1"/>
  <c r="AP71" i="1" s="1"/>
  <c r="BS71" i="1" s="1"/>
  <c r="I112" i="1"/>
  <c r="H123" i="1"/>
  <c r="N127" i="1"/>
  <c r="AA127" i="1" s="1"/>
  <c r="AP127" i="1" s="1"/>
  <c r="BS127" i="1" s="1"/>
  <c r="H218" i="1"/>
  <c r="N219" i="1"/>
  <c r="AA219" i="1" s="1"/>
  <c r="AP219" i="1" s="1"/>
  <c r="BS219" i="1" s="1"/>
  <c r="H255" i="1"/>
  <c r="N255" i="1" s="1"/>
  <c r="AA255" i="1" s="1"/>
  <c r="AP255" i="1" s="1"/>
  <c r="BS255" i="1" s="1"/>
  <c r="N256" i="1"/>
  <c r="AA256" i="1" s="1"/>
  <c r="AP256" i="1" s="1"/>
  <c r="BS256" i="1" s="1"/>
  <c r="H304" i="1"/>
  <c r="N305" i="1"/>
  <c r="AA305" i="1" s="1"/>
  <c r="AP305" i="1" s="1"/>
  <c r="BS305" i="1" s="1"/>
  <c r="I295" i="1"/>
  <c r="O295" i="1" s="1"/>
  <c r="AB295" i="1" s="1"/>
  <c r="AQ295" i="1" s="1"/>
  <c r="BT295" i="1" s="1"/>
  <c r="O296" i="1"/>
  <c r="AB296" i="1" s="1"/>
  <c r="AQ296" i="1" s="1"/>
  <c r="BT296" i="1" s="1"/>
  <c r="I479" i="1"/>
  <c r="O479" i="1" s="1"/>
  <c r="AB479" i="1" s="1"/>
  <c r="AQ479" i="1" s="1"/>
  <c r="BT479" i="1" s="1"/>
  <c r="O480" i="1"/>
  <c r="AB480" i="1" s="1"/>
  <c r="AQ480" i="1" s="1"/>
  <c r="BT480" i="1" s="1"/>
  <c r="H479" i="1"/>
  <c r="N479" i="1" s="1"/>
  <c r="AA479" i="1" s="1"/>
  <c r="AP479" i="1" s="1"/>
  <c r="BS479" i="1" s="1"/>
  <c r="N480" i="1"/>
  <c r="AA480" i="1" s="1"/>
  <c r="AP480" i="1" s="1"/>
  <c r="BS480" i="1" s="1"/>
  <c r="H295" i="1"/>
  <c r="N295" i="1" s="1"/>
  <c r="AA295" i="1" s="1"/>
  <c r="AP295" i="1" s="1"/>
  <c r="BS295" i="1" s="1"/>
  <c r="N296" i="1"/>
  <c r="AA296" i="1" s="1"/>
  <c r="AP296" i="1" s="1"/>
  <c r="BS296" i="1" s="1"/>
  <c r="I351" i="1"/>
  <c r="O351" i="1" s="1"/>
  <c r="AB351" i="1" s="1"/>
  <c r="AQ351" i="1" s="1"/>
  <c r="BT351" i="1" s="1"/>
  <c r="O352" i="1"/>
  <c r="AB352" i="1" s="1"/>
  <c r="AQ352" i="1" s="1"/>
  <c r="BT352" i="1" s="1"/>
  <c r="O828" i="1"/>
  <c r="AB828" i="1" s="1"/>
  <c r="AQ828" i="1" s="1"/>
  <c r="BT828" i="1" s="1"/>
  <c r="I827" i="1"/>
  <c r="O827" i="1" s="1"/>
  <c r="AB827" i="1" s="1"/>
  <c r="AQ827" i="1" s="1"/>
  <c r="BT827" i="1" s="1"/>
  <c r="H103" i="1"/>
  <c r="N103" i="1" s="1"/>
  <c r="AA103" i="1" s="1"/>
  <c r="AP103" i="1" s="1"/>
  <c r="BS103" i="1" s="1"/>
  <c r="N104" i="1"/>
  <c r="AA104" i="1" s="1"/>
  <c r="AP104" i="1" s="1"/>
  <c r="BS104" i="1" s="1"/>
  <c r="I268" i="1"/>
  <c r="O268" i="1" s="1"/>
  <c r="AB268" i="1" s="1"/>
  <c r="AQ268" i="1" s="1"/>
  <c r="BT268" i="1" s="1"/>
  <c r="O269" i="1"/>
  <c r="AB269" i="1" s="1"/>
  <c r="AQ269" i="1" s="1"/>
  <c r="BT269" i="1" s="1"/>
  <c r="H268" i="1"/>
  <c r="N268" i="1" s="1"/>
  <c r="AA268" i="1" s="1"/>
  <c r="AP268" i="1" s="1"/>
  <c r="BS268" i="1" s="1"/>
  <c r="N269" i="1"/>
  <c r="AA269" i="1" s="1"/>
  <c r="AP269" i="1" s="1"/>
  <c r="BS269" i="1" s="1"/>
  <c r="H351" i="1"/>
  <c r="N351" i="1" s="1"/>
  <c r="AA351" i="1" s="1"/>
  <c r="AP351" i="1" s="1"/>
  <c r="BS351" i="1" s="1"/>
  <c r="N352" i="1"/>
  <c r="AA352" i="1" s="1"/>
  <c r="AP352" i="1" s="1"/>
  <c r="BS352" i="1" s="1"/>
  <c r="I368" i="1"/>
  <c r="O368" i="1" s="1"/>
  <c r="AB368" i="1" s="1"/>
  <c r="AQ368" i="1" s="1"/>
  <c r="BT368" i="1" s="1"/>
  <c r="O379" i="1"/>
  <c r="AB379" i="1" s="1"/>
  <c r="AQ379" i="1" s="1"/>
  <c r="BT379" i="1" s="1"/>
  <c r="I504" i="1"/>
  <c r="O504" i="1" s="1"/>
  <c r="AB504" i="1" s="1"/>
  <c r="AQ504" i="1" s="1"/>
  <c r="BT504" i="1" s="1"/>
  <c r="O505" i="1"/>
  <c r="AB505" i="1" s="1"/>
  <c r="AQ505" i="1" s="1"/>
  <c r="BT505" i="1" s="1"/>
  <c r="H368" i="1"/>
  <c r="N368" i="1" s="1"/>
  <c r="AA368" i="1" s="1"/>
  <c r="AP368" i="1" s="1"/>
  <c r="BS368" i="1" s="1"/>
  <c r="N379" i="1"/>
  <c r="AA379" i="1" s="1"/>
  <c r="AP379" i="1" s="1"/>
  <c r="BS379" i="1" s="1"/>
  <c r="N493" i="1"/>
  <c r="AA493" i="1" s="1"/>
  <c r="AP493" i="1" s="1"/>
  <c r="BS493" i="1" s="1"/>
  <c r="I231" i="1"/>
  <c r="O232" i="1"/>
  <c r="AB232" i="1" s="1"/>
  <c r="AQ232" i="1" s="1"/>
  <c r="BT232" i="1" s="1"/>
  <c r="H99" i="1"/>
  <c r="N100" i="1"/>
  <c r="AA100" i="1" s="1"/>
  <c r="AP100" i="1" s="1"/>
  <c r="BS100" i="1" s="1"/>
  <c r="I218" i="1"/>
  <c r="O218" i="1" s="1"/>
  <c r="AB218" i="1" s="1"/>
  <c r="AQ218" i="1" s="1"/>
  <c r="BT218" i="1" s="1"/>
  <c r="O219" i="1"/>
  <c r="AB219" i="1" s="1"/>
  <c r="AQ219" i="1" s="1"/>
  <c r="BT219" i="1" s="1"/>
  <c r="G31" i="1"/>
  <c r="I31" i="1"/>
  <c r="H31" i="1"/>
  <c r="I22" i="1"/>
  <c r="G59" i="1"/>
  <c r="H59" i="1"/>
  <c r="I59" i="1"/>
  <c r="H22" i="1"/>
  <c r="G22" i="1"/>
  <c r="G136" i="1" l="1"/>
  <c r="G135" i="1" s="1"/>
  <c r="M256" i="1"/>
  <c r="Z256" i="1" s="1"/>
  <c r="AO256" i="1" s="1"/>
  <c r="AS256" i="1" s="1"/>
  <c r="AY256" i="1" s="1"/>
  <c r="BA256" i="1" s="1"/>
  <c r="BR256" i="1" s="1"/>
  <c r="BV256" i="1" s="1"/>
  <c r="H107" i="1"/>
  <c r="N107" i="1" s="1"/>
  <c r="AA107" i="1" s="1"/>
  <c r="AP107" i="1" s="1"/>
  <c r="BS107" i="1" s="1"/>
  <c r="M511" i="1"/>
  <c r="Z511" i="1" s="1"/>
  <c r="AO511" i="1" s="1"/>
  <c r="AS511" i="1" s="1"/>
  <c r="AY511" i="1" s="1"/>
  <c r="BA511" i="1" s="1"/>
  <c r="BR511" i="1" s="1"/>
  <c r="BV511" i="1" s="1"/>
  <c r="G510" i="1"/>
  <c r="M510" i="1" s="1"/>
  <c r="Z510" i="1" s="1"/>
  <c r="AO510" i="1" s="1"/>
  <c r="AS510" i="1" s="1"/>
  <c r="AY510" i="1" s="1"/>
  <c r="BA510" i="1" s="1"/>
  <c r="BR510" i="1" s="1"/>
  <c r="BV510" i="1" s="1"/>
  <c r="G340" i="1"/>
  <c r="M341" i="1"/>
  <c r="Z341" i="1" s="1"/>
  <c r="AO341" i="1" s="1"/>
  <c r="AS341" i="1" s="1"/>
  <c r="AY341" i="1" s="1"/>
  <c r="BA341" i="1" s="1"/>
  <c r="BR341" i="1" s="1"/>
  <c r="BV341" i="1" s="1"/>
  <c r="G268" i="1"/>
  <c r="M268" i="1" s="1"/>
  <c r="Z268" i="1" s="1"/>
  <c r="AO268" i="1" s="1"/>
  <c r="AS268" i="1" s="1"/>
  <c r="AY268" i="1" s="1"/>
  <c r="BA268" i="1" s="1"/>
  <c r="BR268" i="1" s="1"/>
  <c r="BV268" i="1" s="1"/>
  <c r="M269" i="1"/>
  <c r="Z269" i="1" s="1"/>
  <c r="AO269" i="1" s="1"/>
  <c r="AS269" i="1" s="1"/>
  <c r="AY269" i="1" s="1"/>
  <c r="BA269" i="1" s="1"/>
  <c r="BR269" i="1" s="1"/>
  <c r="BV269" i="1" s="1"/>
  <c r="G47" i="1"/>
  <c r="M48" i="1"/>
  <c r="Z48" i="1" s="1"/>
  <c r="AO48" i="1" s="1"/>
  <c r="AS48" i="1" s="1"/>
  <c r="AY48" i="1" s="1"/>
  <c r="BA48" i="1" s="1"/>
  <c r="BR48" i="1" s="1"/>
  <c r="G122" i="1"/>
  <c r="M123" i="1"/>
  <c r="Z123" i="1" s="1"/>
  <c r="AO123" i="1" s="1"/>
  <c r="AS123" i="1" s="1"/>
  <c r="AY123" i="1" s="1"/>
  <c r="BA123" i="1" s="1"/>
  <c r="BR123" i="1" s="1"/>
  <c r="BV123" i="1" s="1"/>
  <c r="G303" i="1"/>
  <c r="M303" i="1" s="1"/>
  <c r="Z303" i="1" s="1"/>
  <c r="AO303" i="1" s="1"/>
  <c r="AS303" i="1" s="1"/>
  <c r="AY303" i="1" s="1"/>
  <c r="BA303" i="1" s="1"/>
  <c r="BR303" i="1" s="1"/>
  <c r="BV303" i="1" s="1"/>
  <c r="M304" i="1"/>
  <c r="Z304" i="1" s="1"/>
  <c r="AO304" i="1" s="1"/>
  <c r="AS304" i="1" s="1"/>
  <c r="AY304" i="1" s="1"/>
  <c r="BA304" i="1" s="1"/>
  <c r="BR304" i="1" s="1"/>
  <c r="BV304" i="1" s="1"/>
  <c r="M207" i="1"/>
  <c r="Z207" i="1" s="1"/>
  <c r="AO207" i="1" s="1"/>
  <c r="AS207" i="1" s="1"/>
  <c r="AY207" i="1" s="1"/>
  <c r="BA207" i="1" s="1"/>
  <c r="BR207" i="1" s="1"/>
  <c r="BV207" i="1" s="1"/>
  <c r="G206" i="1"/>
  <c r="G107" i="1"/>
  <c r="M107" i="1" s="1"/>
  <c r="Z107" i="1" s="1"/>
  <c r="AO107" i="1" s="1"/>
  <c r="AS107" i="1" s="1"/>
  <c r="AY107" i="1" s="1"/>
  <c r="BA107" i="1" s="1"/>
  <c r="BR107" i="1" s="1"/>
  <c r="BV107" i="1" s="1"/>
  <c r="M99" i="1"/>
  <c r="Z99" i="1" s="1"/>
  <c r="AO99" i="1" s="1"/>
  <c r="AS99" i="1" s="1"/>
  <c r="AY99" i="1" s="1"/>
  <c r="BA99" i="1" s="1"/>
  <c r="BR99" i="1" s="1"/>
  <c r="BV99" i="1" s="1"/>
  <c r="G98" i="1"/>
  <c r="G357" i="1"/>
  <c r="M402" i="1"/>
  <c r="Z402" i="1" s="1"/>
  <c r="AO402" i="1" s="1"/>
  <c r="AS402" i="1" s="1"/>
  <c r="AY402" i="1" s="1"/>
  <c r="BA402" i="1" s="1"/>
  <c r="BR402" i="1" s="1"/>
  <c r="BV402" i="1" s="1"/>
  <c r="G55" i="1"/>
  <c r="M59" i="1"/>
  <c r="Z59" i="1" s="1"/>
  <c r="AO59" i="1" s="1"/>
  <c r="AS59" i="1" s="1"/>
  <c r="AY59" i="1" s="1"/>
  <c r="BA59" i="1" s="1"/>
  <c r="BR59" i="1" s="1"/>
  <c r="BV59" i="1" s="1"/>
  <c r="G427" i="1"/>
  <c r="M427" i="1" s="1"/>
  <c r="Z427" i="1" s="1"/>
  <c r="AO427" i="1" s="1"/>
  <c r="AS427" i="1" s="1"/>
  <c r="AY427" i="1" s="1"/>
  <c r="BA427" i="1" s="1"/>
  <c r="BR427" i="1" s="1"/>
  <c r="BV427" i="1" s="1"/>
  <c r="M428" i="1"/>
  <c r="Z428" i="1" s="1"/>
  <c r="AO428" i="1" s="1"/>
  <c r="AS428" i="1" s="1"/>
  <c r="AY428" i="1" s="1"/>
  <c r="BA428" i="1" s="1"/>
  <c r="BR428" i="1" s="1"/>
  <c r="BV428" i="1" s="1"/>
  <c r="G21" i="1"/>
  <c r="M21" i="1" s="1"/>
  <c r="Z21" i="1" s="1"/>
  <c r="AO21" i="1" s="1"/>
  <c r="AS21" i="1" s="1"/>
  <c r="AY21" i="1" s="1"/>
  <c r="BA21" i="1" s="1"/>
  <c r="BR21" i="1" s="1"/>
  <c r="BV21" i="1" s="1"/>
  <c r="M22" i="1"/>
  <c r="Z22" i="1" s="1"/>
  <c r="AO22" i="1" s="1"/>
  <c r="AS22" i="1" s="1"/>
  <c r="AY22" i="1" s="1"/>
  <c r="BA22" i="1" s="1"/>
  <c r="BR22" i="1" s="1"/>
  <c r="BV22" i="1" s="1"/>
  <c r="G30" i="1"/>
  <c r="M30" i="1" s="1"/>
  <c r="Z30" i="1" s="1"/>
  <c r="AO30" i="1" s="1"/>
  <c r="AS30" i="1" s="1"/>
  <c r="AY30" i="1" s="1"/>
  <c r="BA30" i="1" s="1"/>
  <c r="BR30" i="1" s="1"/>
  <c r="BV30" i="1" s="1"/>
  <c r="M31" i="1"/>
  <c r="Z31" i="1" s="1"/>
  <c r="AO31" i="1" s="1"/>
  <c r="AS31" i="1" s="1"/>
  <c r="AY31" i="1" s="1"/>
  <c r="BA31" i="1" s="1"/>
  <c r="BR31" i="1" s="1"/>
  <c r="BV31" i="1" s="1"/>
  <c r="G92" i="1"/>
  <c r="M93" i="1"/>
  <c r="Z93" i="1" s="1"/>
  <c r="AO93" i="1" s="1"/>
  <c r="AS93" i="1" s="1"/>
  <c r="AY93" i="1" s="1"/>
  <c r="BA93" i="1" s="1"/>
  <c r="BR93" i="1" s="1"/>
  <c r="BV93" i="1" s="1"/>
  <c r="G309" i="1"/>
  <c r="M310" i="1"/>
  <c r="Z310" i="1" s="1"/>
  <c r="AO310" i="1" s="1"/>
  <c r="AS310" i="1" s="1"/>
  <c r="AY310" i="1" s="1"/>
  <c r="BA310" i="1" s="1"/>
  <c r="BR310" i="1" s="1"/>
  <c r="BV310" i="1" s="1"/>
  <c r="G492" i="1"/>
  <c r="M492" i="1" s="1"/>
  <c r="Z492" i="1" s="1"/>
  <c r="AO492" i="1" s="1"/>
  <c r="AS492" i="1" s="1"/>
  <c r="AY492" i="1" s="1"/>
  <c r="BA492" i="1" s="1"/>
  <c r="BR492" i="1" s="1"/>
  <c r="BV492" i="1" s="1"/>
  <c r="G79" i="1"/>
  <c r="M80" i="1"/>
  <c r="Z80" i="1" s="1"/>
  <c r="AO80" i="1" s="1"/>
  <c r="AS80" i="1" s="1"/>
  <c r="AY80" i="1" s="1"/>
  <c r="BA80" i="1" s="1"/>
  <c r="BR80" i="1" s="1"/>
  <c r="BV80" i="1" s="1"/>
  <c r="G189" i="1"/>
  <c r="M190" i="1"/>
  <c r="Z190" i="1" s="1"/>
  <c r="AO190" i="1" s="1"/>
  <c r="AS190" i="1" s="1"/>
  <c r="AY190" i="1" s="1"/>
  <c r="BA190" i="1" s="1"/>
  <c r="BR190" i="1" s="1"/>
  <c r="BV190" i="1" s="1"/>
  <c r="G230" i="1"/>
  <c r="M230" i="1" s="1"/>
  <c r="Z230" i="1" s="1"/>
  <c r="AO230" i="1" s="1"/>
  <c r="AS230" i="1" s="1"/>
  <c r="AY230" i="1" s="1"/>
  <c r="BA230" i="1" s="1"/>
  <c r="BR230" i="1" s="1"/>
  <c r="BV230" i="1" s="1"/>
  <c r="M231" i="1"/>
  <c r="Z231" i="1" s="1"/>
  <c r="AO231" i="1" s="1"/>
  <c r="AS231" i="1" s="1"/>
  <c r="AY231" i="1" s="1"/>
  <c r="BA231" i="1" s="1"/>
  <c r="BR231" i="1" s="1"/>
  <c r="BV231" i="1" s="1"/>
  <c r="M290" i="1"/>
  <c r="Z290" i="1" s="1"/>
  <c r="AO290" i="1" s="1"/>
  <c r="AS290" i="1" s="1"/>
  <c r="AY290" i="1" s="1"/>
  <c r="BA290" i="1" s="1"/>
  <c r="BR290" i="1" s="1"/>
  <c r="BV290" i="1" s="1"/>
  <c r="G289" i="1"/>
  <c r="M289" i="1" s="1"/>
  <c r="Z289" i="1" s="1"/>
  <c r="AO289" i="1" s="1"/>
  <c r="AS289" i="1" s="1"/>
  <c r="AY289" i="1" s="1"/>
  <c r="BA289" i="1" s="1"/>
  <c r="BR289" i="1" s="1"/>
  <c r="BV289" i="1" s="1"/>
  <c r="I136" i="1"/>
  <c r="O136" i="1" s="1"/>
  <c r="AB136" i="1" s="1"/>
  <c r="AQ136" i="1" s="1"/>
  <c r="BT136" i="1" s="1"/>
  <c r="H340" i="1"/>
  <c r="H339" i="1" s="1"/>
  <c r="N339" i="1" s="1"/>
  <c r="AA339" i="1" s="1"/>
  <c r="AP339" i="1" s="1"/>
  <c r="BS339" i="1" s="1"/>
  <c r="I340" i="1"/>
  <c r="O340" i="1" s="1"/>
  <c r="AB340" i="1" s="1"/>
  <c r="AQ340" i="1" s="1"/>
  <c r="BT340" i="1" s="1"/>
  <c r="H136" i="1"/>
  <c r="N136" i="1" s="1"/>
  <c r="AA136" i="1" s="1"/>
  <c r="AP136" i="1" s="1"/>
  <c r="BS136" i="1" s="1"/>
  <c r="G69" i="1"/>
  <c r="M70" i="1"/>
  <c r="Z70" i="1" s="1"/>
  <c r="AO70" i="1" s="1"/>
  <c r="AS70" i="1" s="1"/>
  <c r="AY70" i="1" s="1"/>
  <c r="BA70" i="1" s="1"/>
  <c r="BR70" i="1" s="1"/>
  <c r="BV70" i="1" s="1"/>
  <c r="I69" i="1"/>
  <c r="O70" i="1"/>
  <c r="AB70" i="1" s="1"/>
  <c r="AQ70" i="1" s="1"/>
  <c r="BT70" i="1" s="1"/>
  <c r="H55" i="1"/>
  <c r="N59" i="1"/>
  <c r="AA59" i="1" s="1"/>
  <c r="AP59" i="1" s="1"/>
  <c r="BS59" i="1" s="1"/>
  <c r="I30" i="1"/>
  <c r="O30" i="1" s="1"/>
  <c r="AB30" i="1" s="1"/>
  <c r="AQ30" i="1" s="1"/>
  <c r="BT30" i="1" s="1"/>
  <c r="O31" i="1"/>
  <c r="AB31" i="1" s="1"/>
  <c r="AQ31" i="1" s="1"/>
  <c r="BT31" i="1" s="1"/>
  <c r="N99" i="1"/>
  <c r="AA99" i="1" s="1"/>
  <c r="AP99" i="1" s="1"/>
  <c r="BS99" i="1" s="1"/>
  <c r="H98" i="1"/>
  <c r="H492" i="1"/>
  <c r="N492" i="1" s="1"/>
  <c r="AA492" i="1" s="1"/>
  <c r="AP492" i="1" s="1"/>
  <c r="BS492" i="1" s="1"/>
  <c r="H303" i="1"/>
  <c r="N303" i="1" s="1"/>
  <c r="AA303" i="1" s="1"/>
  <c r="AP303" i="1" s="1"/>
  <c r="BS303" i="1" s="1"/>
  <c r="N304" i="1"/>
  <c r="AA304" i="1" s="1"/>
  <c r="AP304" i="1" s="1"/>
  <c r="BS304" i="1" s="1"/>
  <c r="N218" i="1"/>
  <c r="AA218" i="1" s="1"/>
  <c r="AP218" i="1" s="1"/>
  <c r="BS218" i="1" s="1"/>
  <c r="H206" i="1"/>
  <c r="H357" i="1"/>
  <c r="N402" i="1"/>
  <c r="AA402" i="1" s="1"/>
  <c r="AP402" i="1" s="1"/>
  <c r="BS402" i="1" s="1"/>
  <c r="H427" i="1"/>
  <c r="N427" i="1" s="1"/>
  <c r="AA427" i="1" s="1"/>
  <c r="AP427" i="1" s="1"/>
  <c r="BS427" i="1" s="1"/>
  <c r="N428" i="1"/>
  <c r="AA428" i="1" s="1"/>
  <c r="AP428" i="1" s="1"/>
  <c r="BS428" i="1" s="1"/>
  <c r="H189" i="1"/>
  <c r="N190" i="1"/>
  <c r="AA190" i="1" s="1"/>
  <c r="AP190" i="1" s="1"/>
  <c r="BS190" i="1" s="1"/>
  <c r="H21" i="1"/>
  <c r="N21" i="1" s="1"/>
  <c r="AA21" i="1" s="1"/>
  <c r="AP21" i="1" s="1"/>
  <c r="BS21" i="1" s="1"/>
  <c r="N22" i="1"/>
  <c r="AA22" i="1" s="1"/>
  <c r="AP22" i="1" s="1"/>
  <c r="BS22" i="1" s="1"/>
  <c r="I230" i="1"/>
  <c r="O230" i="1" s="1"/>
  <c r="AB230" i="1" s="1"/>
  <c r="AQ230" i="1" s="1"/>
  <c r="BT230" i="1" s="1"/>
  <c r="O231" i="1"/>
  <c r="AB231" i="1" s="1"/>
  <c r="AQ231" i="1" s="1"/>
  <c r="BT231" i="1" s="1"/>
  <c r="I427" i="1"/>
  <c r="O427" i="1" s="1"/>
  <c r="AB427" i="1" s="1"/>
  <c r="AQ427" i="1" s="1"/>
  <c r="BT427" i="1" s="1"/>
  <c r="O428" i="1"/>
  <c r="AB428" i="1" s="1"/>
  <c r="AQ428" i="1" s="1"/>
  <c r="BT428" i="1" s="1"/>
  <c r="O511" i="1"/>
  <c r="AB511" i="1" s="1"/>
  <c r="AQ511" i="1" s="1"/>
  <c r="BT511" i="1" s="1"/>
  <c r="I510" i="1"/>
  <c r="O510" i="1" s="1"/>
  <c r="AB510" i="1" s="1"/>
  <c r="AQ510" i="1" s="1"/>
  <c r="BT510" i="1" s="1"/>
  <c r="I303" i="1"/>
  <c r="O303" i="1" s="1"/>
  <c r="AB303" i="1" s="1"/>
  <c r="AQ303" i="1" s="1"/>
  <c r="BT303" i="1" s="1"/>
  <c r="O304" i="1"/>
  <c r="AB304" i="1" s="1"/>
  <c r="AQ304" i="1" s="1"/>
  <c r="BT304" i="1" s="1"/>
  <c r="I206" i="1"/>
  <c r="I309" i="1"/>
  <c r="O310" i="1"/>
  <c r="AB310" i="1" s="1"/>
  <c r="AQ310" i="1" s="1"/>
  <c r="BT310" i="1" s="1"/>
  <c r="O290" i="1"/>
  <c r="AB290" i="1" s="1"/>
  <c r="AQ290" i="1" s="1"/>
  <c r="BT290" i="1" s="1"/>
  <c r="I289" i="1"/>
  <c r="O289" i="1" s="1"/>
  <c r="AB289" i="1" s="1"/>
  <c r="AQ289" i="1" s="1"/>
  <c r="BT289" i="1" s="1"/>
  <c r="N290" i="1"/>
  <c r="AA290" i="1" s="1"/>
  <c r="AP290" i="1" s="1"/>
  <c r="BS290" i="1" s="1"/>
  <c r="H289" i="1"/>
  <c r="N289" i="1" s="1"/>
  <c r="AA289" i="1" s="1"/>
  <c r="AP289" i="1" s="1"/>
  <c r="BS289" i="1" s="1"/>
  <c r="I339" i="1"/>
  <c r="O339" i="1" s="1"/>
  <c r="AB339" i="1" s="1"/>
  <c r="AQ339" i="1" s="1"/>
  <c r="BT339" i="1" s="1"/>
  <c r="H309" i="1"/>
  <c r="N310" i="1"/>
  <c r="AA310" i="1" s="1"/>
  <c r="AP310" i="1" s="1"/>
  <c r="BS310" i="1" s="1"/>
  <c r="I79" i="1"/>
  <c r="O80" i="1"/>
  <c r="AB80" i="1" s="1"/>
  <c r="AQ80" i="1" s="1"/>
  <c r="BT80" i="1" s="1"/>
  <c r="I21" i="1"/>
  <c r="O21" i="1" s="1"/>
  <c r="AB21" i="1" s="1"/>
  <c r="AQ21" i="1" s="1"/>
  <c r="BT21" i="1" s="1"/>
  <c r="O22" i="1"/>
  <c r="AB22" i="1" s="1"/>
  <c r="AQ22" i="1" s="1"/>
  <c r="BT22" i="1" s="1"/>
  <c r="H122" i="1"/>
  <c r="N123" i="1"/>
  <c r="AA123" i="1" s="1"/>
  <c r="AP123" i="1" s="1"/>
  <c r="BS123" i="1" s="1"/>
  <c r="I357" i="1"/>
  <c r="O402" i="1"/>
  <c r="AB402" i="1" s="1"/>
  <c r="AQ402" i="1" s="1"/>
  <c r="BT402" i="1" s="1"/>
  <c r="I55" i="1"/>
  <c r="O59" i="1"/>
  <c r="AB59" i="1" s="1"/>
  <c r="AQ59" i="1" s="1"/>
  <c r="BT59" i="1" s="1"/>
  <c r="H30" i="1"/>
  <c r="N30" i="1" s="1"/>
  <c r="AA30" i="1" s="1"/>
  <c r="AP30" i="1" s="1"/>
  <c r="BS30" i="1" s="1"/>
  <c r="N31" i="1"/>
  <c r="AA31" i="1" s="1"/>
  <c r="AP31" i="1" s="1"/>
  <c r="BS31" i="1" s="1"/>
  <c r="I107" i="1"/>
  <c r="O107" i="1" s="1"/>
  <c r="AB107" i="1" s="1"/>
  <c r="AQ107" i="1" s="1"/>
  <c r="BT107" i="1" s="1"/>
  <c r="O112" i="1"/>
  <c r="AB112" i="1" s="1"/>
  <c r="AQ112" i="1" s="1"/>
  <c r="BT112" i="1" s="1"/>
  <c r="H69" i="1"/>
  <c r="N70" i="1"/>
  <c r="AA70" i="1" s="1"/>
  <c r="AP70" i="1" s="1"/>
  <c r="BS70" i="1" s="1"/>
  <c r="I47" i="1"/>
  <c r="O48" i="1"/>
  <c r="AB48" i="1" s="1"/>
  <c r="AQ48" i="1" s="1"/>
  <c r="BT48" i="1" s="1"/>
  <c r="H230" i="1"/>
  <c r="N230" i="1" s="1"/>
  <c r="AA230" i="1" s="1"/>
  <c r="AP230" i="1" s="1"/>
  <c r="BS230" i="1" s="1"/>
  <c r="N231" i="1"/>
  <c r="AA231" i="1" s="1"/>
  <c r="AP231" i="1" s="1"/>
  <c r="BS231" i="1" s="1"/>
  <c r="I492" i="1"/>
  <c r="O492" i="1" s="1"/>
  <c r="AB492" i="1" s="1"/>
  <c r="AQ492" i="1" s="1"/>
  <c r="BT492" i="1" s="1"/>
  <c r="I255" i="1"/>
  <c r="O255" i="1" s="1"/>
  <c r="AB255" i="1" s="1"/>
  <c r="AQ255" i="1" s="1"/>
  <c r="BT255" i="1" s="1"/>
  <c r="O256" i="1"/>
  <c r="AB256" i="1" s="1"/>
  <c r="AQ256" i="1" s="1"/>
  <c r="BT256" i="1" s="1"/>
  <c r="O99" i="1"/>
  <c r="AB99" i="1" s="1"/>
  <c r="AQ99" i="1" s="1"/>
  <c r="BT99" i="1" s="1"/>
  <c r="I98" i="1"/>
  <c r="I122" i="1"/>
  <c r="O123" i="1"/>
  <c r="AB123" i="1" s="1"/>
  <c r="AQ123" i="1" s="1"/>
  <c r="BT123" i="1" s="1"/>
  <c r="I92" i="1"/>
  <c r="O93" i="1"/>
  <c r="AB93" i="1" s="1"/>
  <c r="AQ93" i="1" s="1"/>
  <c r="BT93" i="1" s="1"/>
  <c r="H92" i="1"/>
  <c r="N93" i="1"/>
  <c r="AA93" i="1" s="1"/>
  <c r="AP93" i="1" s="1"/>
  <c r="BS93" i="1" s="1"/>
  <c r="I189" i="1"/>
  <c r="O190" i="1"/>
  <c r="AB190" i="1" s="1"/>
  <c r="AQ190" i="1" s="1"/>
  <c r="BT190" i="1" s="1"/>
  <c r="H510" i="1"/>
  <c r="N510" i="1" s="1"/>
  <c r="AA510" i="1" s="1"/>
  <c r="AP510" i="1" s="1"/>
  <c r="BS510" i="1" s="1"/>
  <c r="H47" i="1"/>
  <c r="N48" i="1"/>
  <c r="AA48" i="1" s="1"/>
  <c r="AP48" i="1" s="1"/>
  <c r="BS48" i="1" s="1"/>
  <c r="H79" i="1"/>
  <c r="N80" i="1"/>
  <c r="AA80" i="1" s="1"/>
  <c r="AP80" i="1" s="1"/>
  <c r="BS80" i="1" s="1"/>
  <c r="M136" i="1" l="1"/>
  <c r="Z136" i="1" s="1"/>
  <c r="AO136" i="1" s="1"/>
  <c r="AS136" i="1" s="1"/>
  <c r="AY136" i="1" s="1"/>
  <c r="BA136" i="1" s="1"/>
  <c r="BR136" i="1" s="1"/>
  <c r="BV136" i="1" s="1"/>
  <c r="I135" i="1"/>
  <c r="O135" i="1" s="1"/>
  <c r="AB135" i="1" s="1"/>
  <c r="AQ135" i="1" s="1"/>
  <c r="BT135" i="1" s="1"/>
  <c r="G254" i="1"/>
  <c r="M309" i="1"/>
  <c r="Z309" i="1" s="1"/>
  <c r="AO309" i="1" s="1"/>
  <c r="AS309" i="1" s="1"/>
  <c r="AY309" i="1" s="1"/>
  <c r="BA309" i="1" s="1"/>
  <c r="BR309" i="1" s="1"/>
  <c r="BV309" i="1" s="1"/>
  <c r="G134" i="1"/>
  <c r="M135" i="1"/>
  <c r="Z135" i="1" s="1"/>
  <c r="AO135" i="1" s="1"/>
  <c r="AS135" i="1" s="1"/>
  <c r="AY135" i="1" s="1"/>
  <c r="BA135" i="1" s="1"/>
  <c r="BR135" i="1" s="1"/>
  <c r="BV135" i="1" s="1"/>
  <c r="N340" i="1"/>
  <c r="AA340" i="1" s="1"/>
  <c r="AP340" i="1" s="1"/>
  <c r="BS340" i="1" s="1"/>
  <c r="G78" i="1"/>
  <c r="M78" i="1" s="1"/>
  <c r="Z78" i="1" s="1"/>
  <c r="AO78" i="1" s="1"/>
  <c r="AS78" i="1" s="1"/>
  <c r="AY78" i="1" s="1"/>
  <c r="BA78" i="1" s="1"/>
  <c r="BR78" i="1" s="1"/>
  <c r="BV78" i="1" s="1"/>
  <c r="M79" i="1"/>
  <c r="Z79" i="1" s="1"/>
  <c r="AO79" i="1" s="1"/>
  <c r="AS79" i="1" s="1"/>
  <c r="AY79" i="1" s="1"/>
  <c r="BA79" i="1" s="1"/>
  <c r="BR79" i="1" s="1"/>
  <c r="BV79" i="1" s="1"/>
  <c r="G42" i="1"/>
  <c r="M42" i="1" s="1"/>
  <c r="Z42" i="1" s="1"/>
  <c r="AO42" i="1" s="1"/>
  <c r="AS42" i="1" s="1"/>
  <c r="AY42" i="1" s="1"/>
  <c r="BA42" i="1" s="1"/>
  <c r="BR42" i="1" s="1"/>
  <c r="BV42" i="1" s="1"/>
  <c r="M47" i="1"/>
  <c r="Z47" i="1" s="1"/>
  <c r="AO47" i="1" s="1"/>
  <c r="AS47" i="1" s="1"/>
  <c r="AY47" i="1" s="1"/>
  <c r="BA47" i="1" s="1"/>
  <c r="BR47" i="1" s="1"/>
  <c r="BV47" i="1" s="1"/>
  <c r="G339" i="1"/>
  <c r="M339" i="1" s="1"/>
  <c r="Z339" i="1" s="1"/>
  <c r="AO339" i="1" s="1"/>
  <c r="AS339" i="1" s="1"/>
  <c r="AY339" i="1" s="1"/>
  <c r="BA339" i="1" s="1"/>
  <c r="BR339" i="1" s="1"/>
  <c r="BV339" i="1" s="1"/>
  <c r="M340" i="1"/>
  <c r="Z340" i="1" s="1"/>
  <c r="AO340" i="1" s="1"/>
  <c r="AS340" i="1" s="1"/>
  <c r="AY340" i="1" s="1"/>
  <c r="BA340" i="1" s="1"/>
  <c r="BR340" i="1" s="1"/>
  <c r="BV340" i="1" s="1"/>
  <c r="G91" i="1"/>
  <c r="M91" i="1" s="1"/>
  <c r="Z91" i="1" s="1"/>
  <c r="AO91" i="1" s="1"/>
  <c r="AS91" i="1" s="1"/>
  <c r="AY91" i="1" s="1"/>
  <c r="BA91" i="1" s="1"/>
  <c r="BR91" i="1" s="1"/>
  <c r="BV91" i="1" s="1"/>
  <c r="M92" i="1"/>
  <c r="Z92" i="1" s="1"/>
  <c r="AO92" i="1" s="1"/>
  <c r="AS92" i="1" s="1"/>
  <c r="AY92" i="1" s="1"/>
  <c r="BA92" i="1" s="1"/>
  <c r="BR92" i="1" s="1"/>
  <c r="BV92" i="1" s="1"/>
  <c r="M357" i="1"/>
  <c r="Z357" i="1" s="1"/>
  <c r="AO357" i="1" s="1"/>
  <c r="AS357" i="1" s="1"/>
  <c r="AY357" i="1" s="1"/>
  <c r="BA357" i="1" s="1"/>
  <c r="BR357" i="1" s="1"/>
  <c r="BV357" i="1" s="1"/>
  <c r="G356" i="1"/>
  <c r="M356" i="1" s="1"/>
  <c r="Z356" i="1" s="1"/>
  <c r="AO356" i="1" s="1"/>
  <c r="AS356" i="1" s="1"/>
  <c r="AY356" i="1" s="1"/>
  <c r="BA356" i="1" s="1"/>
  <c r="BR356" i="1" s="1"/>
  <c r="BV356" i="1" s="1"/>
  <c r="G205" i="1"/>
  <c r="M206" i="1"/>
  <c r="Z206" i="1" s="1"/>
  <c r="AO206" i="1" s="1"/>
  <c r="AS206" i="1" s="1"/>
  <c r="AY206" i="1" s="1"/>
  <c r="BA206" i="1" s="1"/>
  <c r="BR206" i="1" s="1"/>
  <c r="BV206" i="1" s="1"/>
  <c r="G54" i="1"/>
  <c r="M54" i="1" s="1"/>
  <c r="Z54" i="1" s="1"/>
  <c r="AO54" i="1" s="1"/>
  <c r="AS54" i="1" s="1"/>
  <c r="AY54" i="1" s="1"/>
  <c r="BA54" i="1" s="1"/>
  <c r="BR54" i="1" s="1"/>
  <c r="BV54" i="1" s="1"/>
  <c r="M55" i="1"/>
  <c r="Z55" i="1" s="1"/>
  <c r="AO55" i="1" s="1"/>
  <c r="AS55" i="1" s="1"/>
  <c r="AY55" i="1" s="1"/>
  <c r="BA55" i="1" s="1"/>
  <c r="BR55" i="1" s="1"/>
  <c r="BV55" i="1" s="1"/>
  <c r="G20" i="1"/>
  <c r="G188" i="1"/>
  <c r="M188" i="1" s="1"/>
  <c r="Z188" i="1" s="1"/>
  <c r="AO188" i="1" s="1"/>
  <c r="AS188" i="1" s="1"/>
  <c r="AY188" i="1" s="1"/>
  <c r="BA188" i="1" s="1"/>
  <c r="BR188" i="1" s="1"/>
  <c r="BV188" i="1" s="1"/>
  <c r="M189" i="1"/>
  <c r="Z189" i="1" s="1"/>
  <c r="AO189" i="1" s="1"/>
  <c r="AS189" i="1" s="1"/>
  <c r="AY189" i="1" s="1"/>
  <c r="BA189" i="1" s="1"/>
  <c r="BR189" i="1" s="1"/>
  <c r="BV189" i="1" s="1"/>
  <c r="M98" i="1"/>
  <c r="Z98" i="1" s="1"/>
  <c r="AO98" i="1" s="1"/>
  <c r="AS98" i="1" s="1"/>
  <c r="AY98" i="1" s="1"/>
  <c r="BA98" i="1" s="1"/>
  <c r="BR98" i="1" s="1"/>
  <c r="BV98" i="1" s="1"/>
  <c r="G97" i="1"/>
  <c r="G121" i="1"/>
  <c r="M122" i="1"/>
  <c r="Z122" i="1" s="1"/>
  <c r="AO122" i="1" s="1"/>
  <c r="AS122" i="1" s="1"/>
  <c r="AY122" i="1" s="1"/>
  <c r="BA122" i="1" s="1"/>
  <c r="BR122" i="1" s="1"/>
  <c r="BV122" i="1" s="1"/>
  <c r="H20" i="1"/>
  <c r="N20" i="1" s="1"/>
  <c r="AA20" i="1" s="1"/>
  <c r="AP20" i="1" s="1"/>
  <c r="BS20" i="1" s="1"/>
  <c r="H135" i="1"/>
  <c r="H134" i="1" s="1"/>
  <c r="G68" i="1"/>
  <c r="M69" i="1"/>
  <c r="Z69" i="1" s="1"/>
  <c r="AO69" i="1" s="1"/>
  <c r="AS69" i="1" s="1"/>
  <c r="AY69" i="1" s="1"/>
  <c r="BA69" i="1" s="1"/>
  <c r="BR69" i="1" s="1"/>
  <c r="BV69" i="1" s="1"/>
  <c r="H78" i="1"/>
  <c r="N78" i="1" s="1"/>
  <c r="AA78" i="1" s="1"/>
  <c r="AP78" i="1" s="1"/>
  <c r="BS78" i="1" s="1"/>
  <c r="N79" i="1"/>
  <c r="AA79" i="1" s="1"/>
  <c r="AP79" i="1" s="1"/>
  <c r="BS79" i="1" s="1"/>
  <c r="O98" i="1"/>
  <c r="AB98" i="1" s="1"/>
  <c r="AQ98" i="1" s="1"/>
  <c r="BT98" i="1" s="1"/>
  <c r="I97" i="1"/>
  <c r="I42" i="1"/>
  <c r="O42" i="1" s="1"/>
  <c r="AB42" i="1" s="1"/>
  <c r="AQ42" i="1" s="1"/>
  <c r="BT42" i="1" s="1"/>
  <c r="O47" i="1"/>
  <c r="AB47" i="1" s="1"/>
  <c r="AQ47" i="1" s="1"/>
  <c r="BT47" i="1" s="1"/>
  <c r="H91" i="1"/>
  <c r="N91" i="1" s="1"/>
  <c r="AA91" i="1" s="1"/>
  <c r="AP91" i="1" s="1"/>
  <c r="BS91" i="1" s="1"/>
  <c r="N92" i="1"/>
  <c r="AA92" i="1" s="1"/>
  <c r="AP92" i="1" s="1"/>
  <c r="BS92" i="1" s="1"/>
  <c r="I121" i="1"/>
  <c r="O122" i="1"/>
  <c r="AB122" i="1" s="1"/>
  <c r="AQ122" i="1" s="1"/>
  <c r="BT122" i="1" s="1"/>
  <c r="N98" i="1"/>
  <c r="AA98" i="1" s="1"/>
  <c r="AP98" i="1" s="1"/>
  <c r="BS98" i="1" s="1"/>
  <c r="H97" i="1"/>
  <c r="H121" i="1"/>
  <c r="N122" i="1"/>
  <c r="AA122" i="1" s="1"/>
  <c r="AP122" i="1" s="1"/>
  <c r="BS122" i="1" s="1"/>
  <c r="I254" i="1"/>
  <c r="O309" i="1"/>
  <c r="AB309" i="1" s="1"/>
  <c r="AQ309" i="1" s="1"/>
  <c r="BT309" i="1" s="1"/>
  <c r="I20" i="1"/>
  <c r="I91" i="1"/>
  <c r="O91" i="1" s="1"/>
  <c r="AB91" i="1" s="1"/>
  <c r="AQ91" i="1" s="1"/>
  <c r="BT91" i="1" s="1"/>
  <c r="O92" i="1"/>
  <c r="AB92" i="1" s="1"/>
  <c r="AQ92" i="1" s="1"/>
  <c r="BT92" i="1" s="1"/>
  <c r="I205" i="1"/>
  <c r="O206" i="1"/>
  <c r="AB206" i="1" s="1"/>
  <c r="AQ206" i="1" s="1"/>
  <c r="BT206" i="1" s="1"/>
  <c r="H188" i="1"/>
  <c r="N189" i="1"/>
  <c r="AA189" i="1" s="1"/>
  <c r="AP189" i="1" s="1"/>
  <c r="BS189" i="1" s="1"/>
  <c r="N357" i="1"/>
  <c r="AA357" i="1" s="1"/>
  <c r="AP357" i="1" s="1"/>
  <c r="BS357" i="1" s="1"/>
  <c r="H356" i="1"/>
  <c r="N356" i="1" s="1"/>
  <c r="AA356" i="1" s="1"/>
  <c r="AP356" i="1" s="1"/>
  <c r="BS356" i="1" s="1"/>
  <c r="I54" i="1"/>
  <c r="O54" i="1" s="1"/>
  <c r="AB54" i="1" s="1"/>
  <c r="AQ54" i="1" s="1"/>
  <c r="BT54" i="1" s="1"/>
  <c r="O55" i="1"/>
  <c r="AB55" i="1" s="1"/>
  <c r="AQ55" i="1" s="1"/>
  <c r="BT55" i="1" s="1"/>
  <c r="I78" i="1"/>
  <c r="O78" i="1" s="1"/>
  <c r="AB78" i="1" s="1"/>
  <c r="AQ78" i="1" s="1"/>
  <c r="BT78" i="1" s="1"/>
  <c r="O79" i="1"/>
  <c r="AB79" i="1" s="1"/>
  <c r="AQ79" i="1" s="1"/>
  <c r="BT79" i="1" s="1"/>
  <c r="I68" i="1"/>
  <c r="O69" i="1"/>
  <c r="AB69" i="1" s="1"/>
  <c r="AQ69" i="1" s="1"/>
  <c r="BT69" i="1" s="1"/>
  <c r="I188" i="1"/>
  <c r="O188" i="1" s="1"/>
  <c r="AB188" i="1" s="1"/>
  <c r="AQ188" i="1" s="1"/>
  <c r="BT188" i="1" s="1"/>
  <c r="O189" i="1"/>
  <c r="AB189" i="1" s="1"/>
  <c r="AQ189" i="1" s="1"/>
  <c r="BT189" i="1" s="1"/>
  <c r="H42" i="1"/>
  <c r="N42" i="1" s="1"/>
  <c r="AA42" i="1" s="1"/>
  <c r="AP42" i="1" s="1"/>
  <c r="BS42" i="1" s="1"/>
  <c r="N47" i="1"/>
  <c r="AA47" i="1" s="1"/>
  <c r="AP47" i="1" s="1"/>
  <c r="BS47" i="1" s="1"/>
  <c r="H68" i="1"/>
  <c r="N69" i="1"/>
  <c r="AA69" i="1" s="1"/>
  <c r="AP69" i="1" s="1"/>
  <c r="BS69" i="1" s="1"/>
  <c r="O357" i="1"/>
  <c r="AB357" i="1" s="1"/>
  <c r="AQ357" i="1" s="1"/>
  <c r="BT357" i="1" s="1"/>
  <c r="I356" i="1"/>
  <c r="O356" i="1" s="1"/>
  <c r="AB356" i="1" s="1"/>
  <c r="AQ356" i="1" s="1"/>
  <c r="BT356" i="1" s="1"/>
  <c r="H254" i="1"/>
  <c r="N309" i="1"/>
  <c r="AA309" i="1" s="1"/>
  <c r="AP309" i="1" s="1"/>
  <c r="BS309" i="1" s="1"/>
  <c r="H205" i="1"/>
  <c r="N205" i="1" s="1"/>
  <c r="AA205" i="1" s="1"/>
  <c r="AP205" i="1" s="1"/>
  <c r="BS205" i="1" s="1"/>
  <c r="N206" i="1"/>
  <c r="AA206" i="1" s="1"/>
  <c r="AP206" i="1" s="1"/>
  <c r="BS206" i="1" s="1"/>
  <c r="H54" i="1"/>
  <c r="N54" i="1" s="1"/>
  <c r="AA54" i="1" s="1"/>
  <c r="AP54" i="1" s="1"/>
  <c r="BS54" i="1" s="1"/>
  <c r="N55" i="1"/>
  <c r="AA55" i="1" s="1"/>
  <c r="AP55" i="1" s="1"/>
  <c r="BS55" i="1" s="1"/>
  <c r="I134" i="1" l="1"/>
  <c r="O134" i="1" s="1"/>
  <c r="AB134" i="1" s="1"/>
  <c r="AQ134" i="1" s="1"/>
  <c r="BT134" i="1" s="1"/>
  <c r="N135" i="1"/>
  <c r="AA135" i="1" s="1"/>
  <c r="AP135" i="1" s="1"/>
  <c r="BS135" i="1" s="1"/>
  <c r="G77" i="1"/>
  <c r="M97" i="1"/>
  <c r="Z97" i="1" s="1"/>
  <c r="AO97" i="1" s="1"/>
  <c r="AS97" i="1" s="1"/>
  <c r="AY97" i="1" s="1"/>
  <c r="BA97" i="1" s="1"/>
  <c r="BR97" i="1" s="1"/>
  <c r="BV97" i="1" s="1"/>
  <c r="M134" i="1"/>
  <c r="Z134" i="1" s="1"/>
  <c r="AO134" i="1" s="1"/>
  <c r="AS134" i="1" s="1"/>
  <c r="AY134" i="1" s="1"/>
  <c r="BA134" i="1" s="1"/>
  <c r="BR134" i="1" s="1"/>
  <c r="BV134" i="1" s="1"/>
  <c r="G19" i="1"/>
  <c r="M20" i="1"/>
  <c r="Z20" i="1" s="1"/>
  <c r="AO20" i="1" s="1"/>
  <c r="AS20" i="1" s="1"/>
  <c r="AY20" i="1" s="1"/>
  <c r="BA20" i="1" s="1"/>
  <c r="BR20" i="1" s="1"/>
  <c r="BV20" i="1" s="1"/>
  <c r="G187" i="1"/>
  <c r="M187" i="1" s="1"/>
  <c r="Z187" i="1" s="1"/>
  <c r="AO187" i="1" s="1"/>
  <c r="AS187" i="1" s="1"/>
  <c r="AY187" i="1" s="1"/>
  <c r="BA187" i="1" s="1"/>
  <c r="BR187" i="1" s="1"/>
  <c r="BV187" i="1" s="1"/>
  <c r="M205" i="1"/>
  <c r="Z205" i="1" s="1"/>
  <c r="AO205" i="1" s="1"/>
  <c r="AS205" i="1" s="1"/>
  <c r="AY205" i="1" s="1"/>
  <c r="BA205" i="1" s="1"/>
  <c r="BR205" i="1" s="1"/>
  <c r="BV205" i="1" s="1"/>
  <c r="G120" i="1"/>
  <c r="M120" i="1" s="1"/>
  <c r="Z120" i="1" s="1"/>
  <c r="AO120" i="1" s="1"/>
  <c r="AS120" i="1" s="1"/>
  <c r="AY120" i="1" s="1"/>
  <c r="BA120" i="1" s="1"/>
  <c r="BR120" i="1" s="1"/>
  <c r="BV120" i="1" s="1"/>
  <c r="M121" i="1"/>
  <c r="Z121" i="1" s="1"/>
  <c r="AO121" i="1" s="1"/>
  <c r="AS121" i="1" s="1"/>
  <c r="AY121" i="1" s="1"/>
  <c r="BA121" i="1" s="1"/>
  <c r="BR121" i="1" s="1"/>
  <c r="BV121" i="1" s="1"/>
  <c r="G243" i="1"/>
  <c r="M243" i="1" s="1"/>
  <c r="Z243" i="1" s="1"/>
  <c r="AO243" i="1" s="1"/>
  <c r="AS243" i="1" s="1"/>
  <c r="AY243" i="1" s="1"/>
  <c r="BA243" i="1" s="1"/>
  <c r="BR243" i="1" s="1"/>
  <c r="BV243" i="1" s="1"/>
  <c r="M254" i="1"/>
  <c r="Z254" i="1" s="1"/>
  <c r="AO254" i="1" s="1"/>
  <c r="AS254" i="1" s="1"/>
  <c r="AY254" i="1" s="1"/>
  <c r="BA254" i="1" s="1"/>
  <c r="BR254" i="1" s="1"/>
  <c r="BV254" i="1" s="1"/>
  <c r="G67" i="1"/>
  <c r="M68" i="1"/>
  <c r="Z68" i="1" s="1"/>
  <c r="AO68" i="1" s="1"/>
  <c r="AS68" i="1" s="1"/>
  <c r="AY68" i="1" s="1"/>
  <c r="BA68" i="1" s="1"/>
  <c r="BR68" i="1" s="1"/>
  <c r="BV68" i="1" s="1"/>
  <c r="I19" i="1"/>
  <c r="O20" i="1"/>
  <c r="AB20" i="1" s="1"/>
  <c r="AQ20" i="1" s="1"/>
  <c r="BT20" i="1" s="1"/>
  <c r="H120" i="1"/>
  <c r="N120" i="1" s="1"/>
  <c r="AA120" i="1" s="1"/>
  <c r="AP120" i="1" s="1"/>
  <c r="BS120" i="1" s="1"/>
  <c r="N121" i="1"/>
  <c r="AA121" i="1" s="1"/>
  <c r="AP121" i="1" s="1"/>
  <c r="BS121" i="1" s="1"/>
  <c r="N134" i="1"/>
  <c r="AA134" i="1" s="1"/>
  <c r="AP134" i="1" s="1"/>
  <c r="BS134" i="1" s="1"/>
  <c r="I67" i="1"/>
  <c r="O68" i="1"/>
  <c r="AB68" i="1" s="1"/>
  <c r="AQ68" i="1" s="1"/>
  <c r="BT68" i="1" s="1"/>
  <c r="N188" i="1"/>
  <c r="AA188" i="1" s="1"/>
  <c r="AP188" i="1" s="1"/>
  <c r="BS188" i="1" s="1"/>
  <c r="H187" i="1"/>
  <c r="N187" i="1" s="1"/>
  <c r="AA187" i="1" s="1"/>
  <c r="AP187" i="1" s="1"/>
  <c r="BS187" i="1" s="1"/>
  <c r="I120" i="1"/>
  <c r="O120" i="1" s="1"/>
  <c r="AB120" i="1" s="1"/>
  <c r="AQ120" i="1" s="1"/>
  <c r="BT120" i="1" s="1"/>
  <c r="O121" i="1"/>
  <c r="AB121" i="1" s="1"/>
  <c r="AQ121" i="1" s="1"/>
  <c r="BT121" i="1" s="1"/>
  <c r="H243" i="1"/>
  <c r="N243" i="1" s="1"/>
  <c r="AA243" i="1" s="1"/>
  <c r="AP243" i="1" s="1"/>
  <c r="BS243" i="1" s="1"/>
  <c r="N254" i="1"/>
  <c r="AA254" i="1" s="1"/>
  <c r="AP254" i="1" s="1"/>
  <c r="BS254" i="1" s="1"/>
  <c r="H67" i="1"/>
  <c r="N68" i="1"/>
  <c r="AA68" i="1" s="1"/>
  <c r="AP68" i="1" s="1"/>
  <c r="BS68" i="1" s="1"/>
  <c r="I187" i="1"/>
  <c r="O187" i="1" s="1"/>
  <c r="AB187" i="1" s="1"/>
  <c r="AQ187" i="1" s="1"/>
  <c r="BT187" i="1" s="1"/>
  <c r="O205" i="1"/>
  <c r="AB205" i="1" s="1"/>
  <c r="AQ205" i="1" s="1"/>
  <c r="BT205" i="1" s="1"/>
  <c r="H77" i="1"/>
  <c r="N97" i="1"/>
  <c r="AA97" i="1" s="1"/>
  <c r="AP97" i="1" s="1"/>
  <c r="BS97" i="1" s="1"/>
  <c r="I77" i="1"/>
  <c r="O97" i="1"/>
  <c r="AB97" i="1" s="1"/>
  <c r="AQ97" i="1" s="1"/>
  <c r="BT97" i="1" s="1"/>
  <c r="I243" i="1"/>
  <c r="O243" i="1" s="1"/>
  <c r="AB243" i="1" s="1"/>
  <c r="AQ243" i="1" s="1"/>
  <c r="BT243" i="1" s="1"/>
  <c r="O254" i="1"/>
  <c r="AB254" i="1" s="1"/>
  <c r="AQ254" i="1" s="1"/>
  <c r="BT254" i="1" s="1"/>
  <c r="H19" i="1"/>
  <c r="I119" i="1" l="1"/>
  <c r="O119" i="1" s="1"/>
  <c r="AB119" i="1" s="1"/>
  <c r="AQ119" i="1" s="1"/>
  <c r="BT119" i="1" s="1"/>
  <c r="G119" i="1"/>
  <c r="M119" i="1" s="1"/>
  <c r="Z119" i="1" s="1"/>
  <c r="AO119" i="1" s="1"/>
  <c r="AS119" i="1" s="1"/>
  <c r="AY119" i="1" s="1"/>
  <c r="BA119" i="1" s="1"/>
  <c r="BR119" i="1" s="1"/>
  <c r="BV119" i="1" s="1"/>
  <c r="G18" i="1"/>
  <c r="M18" i="1" s="1"/>
  <c r="Z18" i="1" s="1"/>
  <c r="AO18" i="1" s="1"/>
  <c r="AS18" i="1" s="1"/>
  <c r="AY18" i="1" s="1"/>
  <c r="BA18" i="1" s="1"/>
  <c r="BR18" i="1" s="1"/>
  <c r="BV18" i="1" s="1"/>
  <c r="M19" i="1"/>
  <c r="Z19" i="1" s="1"/>
  <c r="AO19" i="1" s="1"/>
  <c r="AS19" i="1" s="1"/>
  <c r="AY19" i="1" s="1"/>
  <c r="BA19" i="1" s="1"/>
  <c r="BR19" i="1" s="1"/>
  <c r="BV19" i="1" s="1"/>
  <c r="G76" i="1"/>
  <c r="M76" i="1" s="1"/>
  <c r="Z76" i="1" s="1"/>
  <c r="AO76" i="1" s="1"/>
  <c r="AS76" i="1" s="1"/>
  <c r="AY76" i="1" s="1"/>
  <c r="BA76" i="1" s="1"/>
  <c r="BR76" i="1" s="1"/>
  <c r="BV76" i="1" s="1"/>
  <c r="M77" i="1"/>
  <c r="Z77" i="1" s="1"/>
  <c r="AO77" i="1" s="1"/>
  <c r="AS77" i="1" s="1"/>
  <c r="AY77" i="1" s="1"/>
  <c r="BA77" i="1" s="1"/>
  <c r="BR77" i="1" s="1"/>
  <c r="BV77" i="1" s="1"/>
  <c r="G66" i="1"/>
  <c r="M67" i="1"/>
  <c r="Z67" i="1" s="1"/>
  <c r="AO67" i="1" s="1"/>
  <c r="AS67" i="1" s="1"/>
  <c r="AY67" i="1" s="1"/>
  <c r="BA67" i="1" s="1"/>
  <c r="BR67" i="1" s="1"/>
  <c r="BV67" i="1" s="1"/>
  <c r="H18" i="1"/>
  <c r="N19" i="1"/>
  <c r="AA19" i="1" s="1"/>
  <c r="AP19" i="1" s="1"/>
  <c r="BS19" i="1" s="1"/>
  <c r="H66" i="1"/>
  <c r="N66" i="1" s="1"/>
  <c r="AA66" i="1" s="1"/>
  <c r="AP66" i="1" s="1"/>
  <c r="BS66" i="1" s="1"/>
  <c r="N67" i="1"/>
  <c r="AA67" i="1" s="1"/>
  <c r="AP67" i="1" s="1"/>
  <c r="BS67" i="1" s="1"/>
  <c r="H76" i="1"/>
  <c r="N76" i="1" s="1"/>
  <c r="AA76" i="1" s="1"/>
  <c r="AP76" i="1" s="1"/>
  <c r="BS76" i="1" s="1"/>
  <c r="N77" i="1"/>
  <c r="AA77" i="1" s="1"/>
  <c r="AP77" i="1" s="1"/>
  <c r="BS77" i="1" s="1"/>
  <c r="I66" i="1"/>
  <c r="O66" i="1" s="1"/>
  <c r="AB66" i="1" s="1"/>
  <c r="AQ66" i="1" s="1"/>
  <c r="BT66" i="1" s="1"/>
  <c r="O67" i="1"/>
  <c r="AB67" i="1" s="1"/>
  <c r="AQ67" i="1" s="1"/>
  <c r="BT67" i="1" s="1"/>
  <c r="I76" i="1"/>
  <c r="O76" i="1" s="1"/>
  <c r="AB76" i="1" s="1"/>
  <c r="AQ76" i="1" s="1"/>
  <c r="BT76" i="1" s="1"/>
  <c r="O77" i="1"/>
  <c r="AB77" i="1" s="1"/>
  <c r="AQ77" i="1" s="1"/>
  <c r="BT77" i="1" s="1"/>
  <c r="H119" i="1"/>
  <c r="N119" i="1" s="1"/>
  <c r="AA119" i="1" s="1"/>
  <c r="AP119" i="1" s="1"/>
  <c r="BS119" i="1" s="1"/>
  <c r="I18" i="1"/>
  <c r="O19" i="1"/>
  <c r="AB19" i="1" s="1"/>
  <c r="AQ19" i="1" s="1"/>
  <c r="BT19" i="1" s="1"/>
  <c r="M66" i="1" l="1"/>
  <c r="Z66" i="1" s="1"/>
  <c r="AO66" i="1" s="1"/>
  <c r="AS66" i="1" s="1"/>
  <c r="AY66" i="1" s="1"/>
  <c r="BA66" i="1" s="1"/>
  <c r="BR66" i="1" s="1"/>
  <c r="BV66" i="1" s="1"/>
  <c r="G17" i="1"/>
  <c r="I17" i="1"/>
  <c r="O18" i="1"/>
  <c r="AB18" i="1" s="1"/>
  <c r="AQ18" i="1" s="1"/>
  <c r="BT18" i="1" s="1"/>
  <c r="H17" i="1"/>
  <c r="N18" i="1"/>
  <c r="AA18" i="1" s="1"/>
  <c r="AP18" i="1" s="1"/>
  <c r="BS18" i="1" s="1"/>
  <c r="G3632" i="1" l="1"/>
  <c r="M3632" i="1" s="1"/>
  <c r="Z3632" i="1" s="1"/>
  <c r="AO3632" i="1" s="1"/>
  <c r="AS3632" i="1" s="1"/>
  <c r="AY3632" i="1" s="1"/>
  <c r="BA3632" i="1" s="1"/>
  <c r="BR3632" i="1" s="1"/>
  <c r="BV3632" i="1" s="1"/>
  <c r="M17" i="1"/>
  <c r="Z17" i="1" s="1"/>
  <c r="AO17" i="1" s="1"/>
  <c r="AS17" i="1" s="1"/>
  <c r="AY17" i="1" s="1"/>
  <c r="BA17" i="1" s="1"/>
  <c r="BR17" i="1" s="1"/>
  <c r="BV17" i="1" s="1"/>
  <c r="H3632" i="1"/>
  <c r="N3632" i="1" s="1"/>
  <c r="AA3632" i="1" s="1"/>
  <c r="AP3632" i="1" s="1"/>
  <c r="BS3632" i="1" s="1"/>
  <c r="N17" i="1"/>
  <c r="AA17" i="1" s="1"/>
  <c r="AP17" i="1" s="1"/>
  <c r="BS17" i="1" s="1"/>
  <c r="I3632" i="1"/>
  <c r="O3632" i="1" s="1"/>
  <c r="AB3632" i="1" s="1"/>
  <c r="AQ3632" i="1" s="1"/>
  <c r="BT3632" i="1" s="1"/>
  <c r="O17" i="1"/>
  <c r="AB17" i="1" s="1"/>
  <c r="AQ17" i="1" s="1"/>
  <c r="BT17" i="1" s="1"/>
</calcChain>
</file>

<file path=xl/sharedStrings.xml><?xml version="1.0" encoding="utf-8"?>
<sst xmlns="http://schemas.openxmlformats.org/spreadsheetml/2006/main" count="16904" uniqueCount="1034">
  <si>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</si>
  <si>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</si>
  <si>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</si>
  <si>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</si>
  <si>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</si>
  <si>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</si>
  <si>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</si>
  <si>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</si>
  <si>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</si>
  <si>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к решению</t>
  </si>
  <si>
    <t>Пермской городской Думы</t>
  </si>
  <si>
    <t>тыс. руб.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</si>
  <si>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</si>
  <si>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</si>
  <si>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</si>
  <si>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</si>
  <si>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</si>
  <si>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</si>
  <si>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</si>
  <si>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</si>
  <si>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</si>
  <si>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</si>
  <si>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</si>
  <si>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</si>
  <si>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</si>
  <si>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</si>
  <si>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</si>
  <si>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</si>
  <si>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</si>
  <si>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</si>
  <si>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</si>
  <si>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</si>
  <si>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</si>
  <si>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</si>
  <si>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</si>
  <si>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</si>
  <si>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</si>
  <si>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</si>
  <si>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</si>
  <si>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</si>
  <si>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</si>
  <si>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</si>
  <si>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</si>
  <si>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</si>
  <si>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</si>
  <si>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</si>
  <si>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</si>
  <si>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</si>
  <si>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</si>
  <si>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</si>
  <si>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</si>
  <si>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</si>
  <si>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</si>
  <si>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</si>
  <si>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</si>
  <si>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</si>
  <si>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</si>
  <si>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</si>
  <si>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902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</si>
  <si>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</si>
  <si>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</si>
  <si>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</si>
  <si>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</si>
  <si>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</si>
  <si>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</si>
  <si>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</si>
  <si>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</si>
  <si>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</si>
  <si>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</si>
  <si>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</si>
  <si>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</si>
  <si>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</si>
  <si>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</si>
  <si>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</si>
  <si>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</si>
  <si>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</si>
  <si>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</si>
  <si>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</si>
  <si>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</si>
  <si>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</si>
  <si>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</si>
  <si>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</si>
  <si>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</si>
  <si>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</si>
  <si>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</si>
  <si>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</si>
  <si>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</si>
  <si>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</si>
  <si>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</si>
  <si>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</si>
  <si>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</si>
  <si>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</si>
  <si>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</si>
  <si>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</si>
  <si>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</si>
  <si>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</si>
  <si>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</si>
  <si>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</si>
  <si>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</si>
  <si>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</si>
  <si>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</si>
  <si>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</si>
  <si>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</si>
  <si>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</si>
  <si>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</si>
  <si>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</si>
  <si>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</si>
  <si>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</si>
  <si>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</si>
  <si>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</si>
  <si>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</si>
  <si>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</si>
  <si>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</si>
  <si>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</si>
  <si>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</si>
  <si>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</si>
  <si>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</si>
  <si>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</si>
  <si>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</si>
  <si>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</si>
  <si>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</si>
  <si>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</si>
  <si>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</si>
  <si>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</si>
  <si>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</si>
  <si>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</si>
  <si>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</si>
  <si>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</si>
  <si>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</si>
  <si>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</si>
  <si>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</si>
  <si>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</si>
  <si>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</si>
  <si>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</si>
  <si>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</si>
  <si>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Мероприятия по регулированию численности безнадзорных собак и кошек на территории города Перми</t>
  </si>
  <si>
    <t>920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</si>
  <si>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</si>
  <si>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</si>
  <si>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</si>
  <si>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</si>
  <si>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</si>
  <si>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</si>
  <si>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</si>
  <si>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</si>
  <si>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</si>
  <si>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</si>
  <si>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</si>
  <si>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</si>
  <si>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</si>
  <si>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</si>
  <si>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</si>
  <si>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</si>
  <si>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Здравоохранение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</si>
  <si>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</si>
  <si>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</si>
  <si>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</si>
  <si>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</si>
  <si>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</si>
  <si>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</si>
  <si>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</si>
  <si>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</si>
  <si>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</si>
  <si>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Организация оказания медицинской помощи на территории Пермского края муниципальными учреждениями</t>
  </si>
  <si>
    <t>Формирование системы оказания паллиативной медицинской помощи, в том числе детям муниципальными учреждениями</t>
  </si>
  <si>
    <t>Организация оказания медицинской помощи в детских санаториях ревматологического и пульмонологического профиля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</si>
  <si>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</si>
  <si>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</si>
  <si>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</si>
  <si>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</si>
  <si>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</si>
  <si>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</si>
  <si>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</si>
  <si>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</si>
  <si>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</si>
  <si>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</si>
  <si>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</si>
  <si>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</si>
  <si>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</si>
  <si>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</si>
  <si>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</si>
  <si>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</si>
  <si>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</si>
  <si>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</si>
  <si>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</si>
  <si>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</si>
  <si>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</si>
  <si>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</si>
  <si>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</si>
  <si>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</si>
  <si>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</si>
  <si>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</si>
  <si>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</si>
  <si>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</si>
  <si>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</si>
  <si>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</si>
  <si>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</si>
  <si>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</si>
  <si>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</si>
  <si>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</si>
  <si>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</si>
  <si>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</si>
  <si>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</si>
  <si>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</si>
  <si>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</si>
  <si>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</si>
  <si>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</si>
  <si>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</si>
  <si>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</si>
  <si>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</si>
  <si>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</si>
  <si>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</si>
  <si>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</si>
  <si>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</si>
  <si>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</si>
  <si>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</si>
  <si>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</si>
  <si>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</si>
  <si>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</si>
  <si>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</si>
  <si>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</si>
  <si>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</si>
  <si>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</si>
  <si>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</si>
  <si>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</si>
  <si>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</si>
  <si>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</si>
  <si>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</si>
  <si>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</si>
  <si>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</si>
  <si>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</si>
  <si>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</si>
  <si>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</si>
  <si>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</si>
  <si>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</si>
  <si>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</si>
  <si>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Социальные гарантии и льготы педагогическим работникам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</si>
  <si>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</si>
  <si>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</si>
  <si>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</si>
  <si>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</si>
  <si>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</si>
  <si>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</si>
  <si>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</si>
  <si>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</si>
  <si>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</si>
  <si>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</si>
  <si>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</si>
  <si>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</si>
  <si>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</si>
  <si>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</si>
  <si>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</si>
  <si>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</si>
  <si>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</si>
  <si>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</si>
  <si>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</si>
  <si>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</si>
  <si>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</si>
  <si>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</si>
  <si>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</si>
  <si>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</si>
  <si>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</si>
  <si>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</si>
  <si>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</si>
  <si>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</si>
  <si>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</si>
  <si>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</si>
  <si>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</si>
  <si>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</si>
  <si>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</si>
  <si>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</si>
  <si>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</si>
  <si>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0116316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</si>
  <si>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</si>
  <si>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</si>
  <si>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</si>
  <si>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</si>
  <si>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</si>
  <si>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</si>
  <si>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</si>
  <si>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</si>
  <si>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</si>
  <si>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Охрана семьи и детства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</si>
  <si>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</si>
  <si>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</si>
  <si>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</si>
  <si>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</si>
  <si>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</si>
  <si>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</si>
  <si>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</si>
  <si>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</si>
  <si>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</si>
  <si>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</si>
  <si>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</si>
  <si>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</si>
  <si>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</si>
  <si>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</si>
  <si>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</si>
  <si>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</si>
  <si>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</si>
  <si>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</si>
  <si>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</si>
  <si>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</si>
  <si>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</si>
  <si>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</si>
  <si>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</si>
  <si>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</si>
  <si>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</si>
  <si>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</si>
  <si>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</si>
  <si>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</si>
  <si>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</si>
  <si>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</si>
  <si>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</si>
  <si>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</si>
  <si>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</si>
  <si>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</si>
  <si>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</si>
  <si>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</si>
  <si>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</si>
  <si>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</si>
  <si>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</si>
  <si>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</si>
  <si>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</si>
  <si>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</si>
  <si>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</si>
  <si>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</si>
  <si>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</si>
  <si>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</si>
  <si>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</si>
  <si>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</si>
  <si>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</si>
  <si>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</si>
  <si>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</si>
  <si>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</si>
  <si>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</si>
  <si>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</si>
  <si>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</si>
  <si>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</si>
  <si>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</si>
  <si>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</si>
  <si>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</si>
  <si>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</si>
  <si>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</si>
  <si>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</si>
  <si>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</si>
  <si>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</si>
  <si>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</si>
  <si>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</si>
  <si>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</si>
  <si>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</si>
  <si>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</si>
  <si>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</si>
  <si>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</si>
  <si>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</si>
  <si>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</si>
  <si>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</si>
  <si>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</si>
  <si>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</si>
  <si>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</si>
  <si>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</si>
  <si>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</si>
  <si>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</si>
  <si>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</si>
  <si>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</si>
  <si>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</si>
  <si>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</si>
  <si>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</si>
  <si>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</si>
  <si>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</si>
  <si>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</si>
  <si>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</si>
  <si>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</si>
  <si>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</si>
  <si>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</si>
  <si>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</si>
  <si>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</si>
  <si>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</si>
  <si>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</si>
  <si>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</si>
  <si>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</si>
  <si>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</si>
  <si>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</si>
  <si>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</si>
  <si>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</si>
  <si>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Капитальные вложения в объекты недвижимого имущества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</si>
  <si>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</si>
  <si>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</si>
  <si>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</si>
  <si>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</si>
  <si>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</si>
  <si>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</si>
  <si>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</si>
  <si>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</si>
  <si>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</si>
  <si>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</si>
  <si>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</si>
  <si>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</si>
  <si>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</si>
  <si>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</si>
  <si>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</si>
  <si>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</si>
  <si>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</si>
  <si>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</si>
  <si>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</si>
  <si>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</si>
  <si>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</si>
  <si>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</si>
  <si>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</si>
  <si>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</si>
  <si>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</si>
  <si>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</si>
  <si>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</si>
  <si>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</si>
  <si>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</si>
  <si>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</si>
  <si>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</si>
  <si>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</si>
  <si>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</si>
  <si>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</si>
  <si>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</si>
  <si>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</si>
  <si>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</si>
  <si>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</si>
  <si>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</si>
  <si>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</si>
  <si>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</si>
  <si>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</si>
  <si>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</si>
  <si>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</si>
  <si>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</si>
  <si>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</si>
  <si>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</si>
  <si>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</si>
  <si>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</si>
  <si>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</si>
  <si>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</si>
  <si>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</si>
  <si>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</si>
  <si>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</si>
  <si>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</si>
  <si>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</si>
  <si>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</si>
  <si>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</si>
  <si>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</si>
  <si>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</si>
  <si>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</si>
  <si>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</si>
  <si>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</si>
  <si>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</si>
  <si>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</si>
  <si>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</si>
  <si>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</si>
  <si>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</si>
  <si>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</si>
  <si>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</si>
  <si>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</si>
  <si>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</si>
  <si>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</si>
  <si>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</si>
  <si>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</si>
  <si>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</si>
  <si>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</si>
  <si>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</si>
  <si>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</si>
  <si>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</si>
  <si>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</si>
  <si>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</si>
  <si>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</si>
  <si>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</si>
  <si>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</si>
  <si>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</si>
  <si>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</si>
  <si>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</si>
  <si>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</si>
  <si>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</si>
  <si>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</si>
  <si>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</si>
  <si>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</si>
  <si>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</si>
  <si>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</si>
  <si>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</si>
  <si>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</si>
  <si>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</si>
  <si>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</si>
  <si>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</si>
  <si>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</si>
  <si>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</si>
  <si>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</si>
  <si>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</si>
  <si>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</si>
  <si>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</si>
  <si>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</si>
  <si>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</si>
  <si>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</si>
  <si>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</si>
  <si>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</si>
  <si>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</si>
  <si>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</si>
  <si>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</si>
  <si>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</si>
  <si>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</si>
  <si>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</si>
  <si>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</si>
  <si>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</si>
  <si>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</si>
  <si>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</si>
  <si>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</si>
  <si>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</si>
  <si>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</si>
  <si>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</si>
  <si>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</si>
  <si>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</si>
  <si>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</si>
  <si>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</si>
  <si>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</si>
  <si>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</si>
  <si>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</si>
  <si>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</si>
  <si>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</si>
  <si>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</si>
  <si>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</si>
  <si>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</si>
  <si>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</si>
  <si>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</si>
  <si>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</si>
  <si>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</si>
  <si>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</si>
  <si>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</si>
  <si>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</si>
  <si>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</si>
  <si>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</si>
  <si>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</si>
  <si>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</si>
  <si>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</si>
  <si>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</si>
  <si>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</si>
  <si>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</si>
  <si>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</si>
  <si>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</si>
  <si>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</si>
  <si>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</si>
  <si>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</si>
  <si>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</si>
  <si>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</si>
  <si>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</si>
  <si>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</si>
  <si>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</si>
  <si>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</si>
  <si>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</si>
  <si>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</si>
  <si>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</si>
  <si>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</si>
  <si>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</si>
  <si>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</si>
  <si>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</si>
  <si>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</si>
  <si>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</si>
  <si>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</si>
  <si>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</si>
  <si>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</si>
  <si>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</si>
  <si>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</si>
  <si>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</si>
  <si>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</si>
  <si>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</si>
  <si>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</si>
  <si>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</si>
  <si>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</si>
  <si>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</si>
  <si>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</si>
  <si>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</si>
  <si>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</si>
  <si>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</si>
  <si>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</si>
  <si>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</si>
  <si>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</si>
  <si>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</si>
  <si>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</si>
  <si>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</si>
  <si>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</si>
  <si>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</si>
  <si>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</si>
  <si>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</si>
  <si>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</si>
  <si>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</si>
  <si>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</si>
  <si>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</si>
  <si>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</si>
  <si>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</si>
  <si>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</si>
  <si>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</si>
  <si>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</si>
  <si>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</si>
  <si>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</si>
  <si>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</si>
  <si>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</si>
  <si>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</si>
  <si>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Комитет социальной защиты населения администрации города Перми</t>
  </si>
  <si>
    <t>Департамент общественной безопасности администрации города Перми</t>
  </si>
  <si>
    <t>Управление по развитию потребительского рынка администрации города Перми</t>
  </si>
  <si>
    <t xml:space="preserve">Администрация города Перми </t>
  </si>
  <si>
    <t>9300000</t>
  </si>
  <si>
    <t>9310000</t>
  </si>
  <si>
    <t>9320000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</si>
  <si>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</si>
  <si>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</si>
  <si>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</si>
  <si>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</si>
  <si>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</si>
  <si>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</si>
  <si>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</si>
  <si>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</si>
  <si>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</si>
  <si>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</si>
  <si>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</si>
  <si>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</si>
  <si>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</si>
  <si>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</si>
  <si>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</si>
  <si>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</si>
  <si>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</si>
  <si>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</si>
  <si>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</si>
  <si>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</si>
  <si>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</si>
  <si>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</si>
  <si>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</si>
  <si>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</si>
  <si>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</si>
  <si>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</si>
  <si>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</si>
  <si>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</si>
  <si>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</si>
  <si>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</si>
  <si>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</si>
  <si>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</si>
  <si>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</si>
  <si>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</si>
  <si>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Управление жилищных отношений</t>
  </si>
  <si>
    <t>1912152</t>
  </si>
  <si>
    <t>1922153</t>
  </si>
  <si>
    <t>1922305</t>
  </si>
  <si>
    <t>1922306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</si>
  <si>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</si>
  <si>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</si>
  <si>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</si>
  <si>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</si>
  <si>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</si>
  <si>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</si>
  <si>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</si>
  <si>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</si>
  <si>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</si>
  <si>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</si>
  <si>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</si>
  <si>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</si>
  <si>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</si>
  <si>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</si>
  <si>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</si>
  <si>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</si>
  <si>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</si>
  <si>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</si>
  <si>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</si>
  <si>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</si>
  <si>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</si>
  <si>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</si>
  <si>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</si>
  <si>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</si>
  <si>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</si>
  <si>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</si>
  <si>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</si>
  <si>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</si>
  <si>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</si>
  <si>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</si>
  <si>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</si>
  <si>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</si>
  <si>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</si>
  <si>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</si>
  <si>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</si>
  <si>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</si>
  <si>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</si>
  <si>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</si>
  <si>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</si>
  <si>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</si>
  <si>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</si>
  <si>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</si>
  <si>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</si>
  <si>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</si>
  <si>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</si>
  <si>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</si>
  <si>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</si>
  <si>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</si>
  <si>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</si>
  <si>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</si>
  <si>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</si>
  <si>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</si>
  <si>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</si>
  <si>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</si>
  <si>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</si>
  <si>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</si>
  <si>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</si>
  <si>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</si>
  <si>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</si>
  <si>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</si>
  <si>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</si>
  <si>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</si>
  <si>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</si>
  <si>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</si>
  <si>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</si>
  <si>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</si>
  <si>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</si>
  <si>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</si>
  <si>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</si>
  <si>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</si>
  <si>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</si>
  <si>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</si>
  <si>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</si>
  <si>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</si>
  <si>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Подпрограмма "Инвестиционный проект "Организация противооползневых мероприятий в районе жилых домов по ул. Ким,5, Ивановская,19 и Чехова,2"</t>
  </si>
  <si>
    <t>Земельный налог (противооползневые мероприятия)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</si>
  <si>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</si>
  <si>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</si>
  <si>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</si>
  <si>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</si>
  <si>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</si>
  <si>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</si>
  <si>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</si>
  <si>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</si>
  <si>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</si>
  <si>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</si>
  <si>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</si>
  <si>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</si>
  <si>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</si>
  <si>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</si>
  <si>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</si>
  <si>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</si>
  <si>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</si>
  <si>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</si>
  <si>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</si>
  <si>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</si>
  <si>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</si>
  <si>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</si>
  <si>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</si>
  <si>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</si>
  <si>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</si>
  <si>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</si>
  <si>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</si>
  <si>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</si>
  <si>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</si>
  <si>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</si>
  <si>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</si>
  <si>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</si>
  <si>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</si>
  <si>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</si>
  <si>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</si>
  <si>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</si>
  <si>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</si>
  <si>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</si>
  <si>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</si>
  <si>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</si>
  <si>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</si>
  <si>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</si>
  <si>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</si>
  <si>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</si>
  <si>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</si>
  <si>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</si>
  <si>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</si>
  <si>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</si>
  <si>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</si>
  <si>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</si>
  <si>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</si>
  <si>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</si>
  <si>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</si>
  <si>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</si>
  <si>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</si>
  <si>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</si>
  <si>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</si>
  <si>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</si>
  <si>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</si>
  <si>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</si>
  <si>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</si>
  <si>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</si>
  <si>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</si>
  <si>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</si>
  <si>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</si>
  <si>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</si>
  <si>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</si>
  <si>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</si>
  <si>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</si>
  <si>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</si>
  <si>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</si>
  <si>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</si>
  <si>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</si>
  <si>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</si>
  <si>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</si>
  <si>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</si>
  <si>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</si>
  <si>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</si>
  <si>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</si>
  <si>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</si>
  <si>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</si>
  <si>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</si>
  <si>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</si>
  <si>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</si>
  <si>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</si>
  <si>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Формулы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</si>
  <si>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</si>
  <si>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</si>
  <si>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</si>
  <si>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</si>
  <si>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</si>
  <si>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</si>
  <si>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</si>
  <si>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</si>
  <si>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</si>
  <si>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</si>
  <si>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</si>
  <si>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</si>
  <si>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</si>
  <si>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</si>
  <si>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</si>
  <si>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</si>
  <si>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</si>
  <si>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Департамент промышленной политики, инвестиций и предпринимательства администрации города Перми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</si>
  <si>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</si>
  <si>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</si>
  <si>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</si>
  <si>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</si>
  <si>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</si>
  <si>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</si>
  <si>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</si>
  <si>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</si>
  <si>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</si>
  <si>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</si>
  <si>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</si>
  <si>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</si>
  <si>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</si>
  <si>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</si>
  <si>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</si>
  <si>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</si>
  <si>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</si>
  <si>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</si>
  <si>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</si>
  <si>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</si>
  <si>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</si>
  <si>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</si>
  <si>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</si>
  <si>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</si>
  <si>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</si>
  <si>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</si>
  <si>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</si>
  <si>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</si>
  <si>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</si>
  <si>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</si>
  <si>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</si>
  <si>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</si>
  <si>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</si>
  <si>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</si>
  <si>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</si>
  <si>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</si>
  <si>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Администрация Дзержинского района г. Перми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</si>
  <si>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</si>
  <si>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</si>
  <si>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</si>
  <si>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</si>
  <si>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</si>
  <si>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</si>
  <si>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Мероприятия для расширения возможностей социально ориентированных некоммерческих организаций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</si>
  <si>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</si>
  <si>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</si>
  <si>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 чтение</t>
  </si>
  <si>
    <t>Изменения</t>
  </si>
  <si>
    <t>2 чтение</t>
  </si>
  <si>
    <t>9194208</t>
  </si>
  <si>
    <t>1414103</t>
  </si>
  <si>
    <t>330</t>
  </si>
  <si>
    <t>320</t>
  </si>
  <si>
    <t>310</t>
  </si>
  <si>
    <t>0722156</t>
  </si>
  <si>
    <t>Публичные нормативные выплаты гражданам несоциального характера</t>
  </si>
  <si>
    <t>Проектирование здания поликлиники в Кировском районе города Перми по ул.Шишкина,20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</si>
  <si>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</si>
  <si>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</si>
  <si>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</si>
  <si>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0124129</t>
  </si>
  <si>
    <t>0124130</t>
  </si>
  <si>
    <t>1737119</t>
  </si>
  <si>
    <t>620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</si>
  <si>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</si>
  <si>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</si>
  <si>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</si>
  <si>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</si>
  <si>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</si>
  <si>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</si>
  <si>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</si>
  <si>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</si>
  <si>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</si>
  <si>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</si>
  <si>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</si>
  <si>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</si>
  <si>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</si>
  <si>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2014 год (изменения)</t>
  </si>
  <si>
    <t>Межотраслевое перераспределение</t>
  </si>
  <si>
    <t>Уменьшение расходов за счет изменения дотации из Пермского края</t>
  </si>
  <si>
    <t xml:space="preserve">Приведение госполномочий в соответствие с ЗПК от </t>
  </si>
  <si>
    <t>Увеличение расходов за счет изменения дотации на выравнивание бюджетной обеспеченности</t>
  </si>
  <si>
    <t>2015 год (изменения)</t>
  </si>
  <si>
    <t>2016 год (изменения)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</si>
  <si>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</si>
  <si>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</si>
  <si>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</si>
  <si>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</si>
  <si>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</si>
  <si>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</si>
  <si>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</si>
  <si>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</si>
  <si>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964</t>
  </si>
  <si>
    <t>9195120</t>
  </si>
  <si>
    <t>0416412</t>
  </si>
  <si>
    <t>910</t>
  </si>
  <si>
    <t>9195903</t>
  </si>
  <si>
    <t>0526412</t>
  </si>
  <si>
    <t>Управление записи актов гражданского состояния администрации города Перми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</si>
  <si>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</si>
  <si>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</si>
  <si>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</si>
  <si>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Уточнение классификации</t>
  </si>
  <si>
    <t>2014 год (февраль)</t>
  </si>
  <si>
    <t>2015 год (февраль)</t>
  </si>
  <si>
    <t>2016 год (февраль)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</si>
  <si>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</si>
  <si>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</si>
  <si>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</si>
  <si>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</si>
  <si>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</si>
  <si>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</si>
  <si>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</si>
  <si>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</si>
  <si>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</si>
  <si>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</si>
  <si>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</si>
  <si>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</si>
  <si>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</si>
  <si>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</si>
  <si>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</si>
  <si>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</si>
  <si>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</si>
  <si>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</si>
  <si>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</si>
  <si>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</si>
  <si>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</si>
  <si>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</si>
  <si>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Уточнение средств ФСР</t>
  </si>
  <si>
    <t>0117121</t>
  </si>
  <si>
    <t>0146201</t>
  </si>
  <si>
    <t>1112203</t>
  </si>
  <si>
    <t>1122204</t>
  </si>
  <si>
    <t>1116201</t>
  </si>
  <si>
    <t>1126201</t>
  </si>
  <si>
    <t>0142200</t>
  </si>
  <si>
    <t>0124133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</si>
  <si>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</si>
  <si>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</si>
  <si>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</si>
  <si>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</si>
  <si>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</si>
  <si>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Обеспечение мероприятий по переселению граждан из аварийного жилищного фонда "Организация переселения граждан города Перми из непригодного для проживания и аварийного жилищного фонда" муниципальной программы "Обеспечение жильем жителей города Перми"</t>
  </si>
  <si>
    <t>2014 год (март)</t>
  </si>
  <si>
    <t>2015 год (март)</t>
  </si>
  <si>
    <t>2016 год (март)</t>
  </si>
  <si>
    <t>610</t>
  </si>
  <si>
    <t>9194136</t>
  </si>
  <si>
    <t>Сокращение расходов за счет экономии от муниципального заказа, высвобождения средств</t>
  </si>
  <si>
    <t>Увеличение расходов за счет высвободившихся средств, дополнительных доходов</t>
  </si>
  <si>
    <t>Внутриотраслевое перераспределение, уточнение классификации</t>
  </si>
  <si>
    <t>Увеличение расходов за счет средств Фонда содействия финансирования ЖКХ</t>
  </si>
  <si>
    <t xml:space="preserve">Уточнение остатков </t>
  </si>
  <si>
    <t>на реализацию мероприятий по развитию микрорайонов</t>
  </si>
  <si>
    <t>на оплату муниципальных контрактов, заключенных в 2014 году по результатам размещения муниципального заказа в 2013 году</t>
  </si>
  <si>
    <t>на оплату заключенных муниципальных контрактов, подлежащих в соответствии с условиями этих контрактов оплате в 2013 году</t>
  </si>
  <si>
    <t>на сохранение целевого назначения расходов</t>
  </si>
  <si>
    <t>на основные направления расходов, не обеспеченные финансированием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</si>
  <si>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</si>
  <si>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</si>
  <si>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</si>
  <si>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Инвентаризация бесхозяйных сетей ливневой канализации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</si>
  <si>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</si>
  <si>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Инвестиционный проект "Организация противооползневых мероприятий в районе жилого дома по ул.Куфонина, 32"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</si>
  <si>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</si>
  <si>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</si>
  <si>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Строительство 6-этажного многоквартирного жилого дома по адресу: ул.Сокольская, 12 для обеспечения жильем граждан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</si>
  <si>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</si>
  <si>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</si>
  <si>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Решение комитета</t>
  </si>
  <si>
    <t>2014 год (март) с учетом решения комитета</t>
  </si>
  <si>
    <t>Увеличение расходов в связи с увеличением доходов</t>
  </si>
  <si>
    <t>460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</si>
  <si>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</si>
  <si>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</si>
  <si>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</si>
  <si>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</si>
  <si>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</si>
  <si>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Сокращение расходов за счет экономии от муниципального заказа</t>
  </si>
  <si>
    <t>Увеличение расходов за счет высвободившихся средств</t>
  </si>
  <si>
    <t>Строительство нового корпуса ДОУ "Детский сад № 407" г.Перми</t>
  </si>
  <si>
    <t>Увеличение расходов за счет возврата остатков субсидий на выполнение муниципального задания, на иные цели, бюджетных инвестиций</t>
  </si>
  <si>
    <t>Решение комитета от 17.04.2014</t>
  </si>
  <si>
    <t>2014 год (апрель) с учетом решения комитета</t>
  </si>
  <si>
    <t>Внутриотраслевое перераспределение</t>
  </si>
  <si>
    <t>Перераспределение между годами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</si>
  <si>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</si>
  <si>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</si>
  <si>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</si>
  <si>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</si>
  <si>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</si>
  <si>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</si>
  <si>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</si>
  <si>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2015 год (июнь)</t>
  </si>
  <si>
    <t>2016 год (июнь)</t>
  </si>
  <si>
    <t>911</t>
  </si>
  <si>
    <t>Управление социальной политики</t>
  </si>
  <si>
    <t>Увеличение расходов за счет средств Фонда содействия реформированию ЖКХ</t>
  </si>
  <si>
    <t>Управление здравоохранения администрации города Перми</t>
  </si>
  <si>
    <t>Уточнение расходов на уплату земельного налога</t>
  </si>
  <si>
    <t>Ведомственная структура расходов бюджета города Перми на 2014 год</t>
  </si>
  <si>
    <t>ПРИЛОЖЕНИЕ № 8</t>
  </si>
  <si>
    <t>ПРИЛОЖЕНИЕ № 11</t>
  </si>
  <si>
    <t>от 17.12.2013 № 285</t>
  </si>
  <si>
    <t>от 20.06.2014 № 128</t>
  </si>
  <si>
    <t>комитет 17.06</t>
  </si>
  <si>
    <t>2014 год (проект)</t>
  </si>
  <si>
    <t>944</t>
  </si>
  <si>
    <t>1112329</t>
  </si>
  <si>
    <t>Капитальный ремонт берегоукрепления набережной реки Кама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</si>
</sst>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Y3632"/>
  <sheetViews>
    <sheetView tabSelected="1" topLeftCell="A2680" zoomScale="78" zoomScaleNormal="78" workbookViewId="0">
      <selection activeCell="E2687" sqref="E2687"/>
    </sheetView>
  </sheetViews>
  <sheetFormatPr defaultColWidth="9.109375" defaultRowHeight="15.6" x14ac:dyDescent="0.3"/>
  <cols>
    <col min="1" max="1" width="9.109375" style="1"/>
    <col min="2" max="2" width="9" style="1" customWidth="1"/>
    <col min="3" max="3" width="8.33203125" style="1" customWidth="1"/>
    <col min="4" max="4" width="14.33203125" style="1" customWidth="1"/>
    <col min="5" max="5" width="10" style="1" customWidth="1"/>
    <col min="6" max="6" width="56.6640625" style="31" customWidth="1"/>
    <col min="7" max="25" width="17.44140625" style="1" hidden="1" customWidth="1"/>
    <col min="26" max="26" width="18.88671875" style="1" hidden="1" customWidth="1"/>
    <col min="27" max="27" width="19" style="1" hidden="1" customWidth="1"/>
    <col min="28" max="28" width="19.44140625" style="1" hidden="1" customWidth="1"/>
    <col min="29" max="48" width="17.44140625" style="1" hidden="1" customWidth="1"/>
    <col min="49" max="51" width="17.5546875" style="1" hidden="1" customWidth="1"/>
    <col min="52" max="72" width="17.44140625" style="1" hidden="1" customWidth="1"/>
    <col min="73" max="73" width="15" style="1" hidden="1" customWidth="1"/>
    <col min="74" max="74" width="15" style="1" customWidth="1"/>
    <col min="75" max="75" width="15" style="1" hidden="1" customWidth="1"/>
    <col min="76" max="76" width="17.33203125" style="2" hidden="1" customWidth="1"/>
    <col min="77" max="77" width="13" style="2" hidden="1" customWidth="1"/>
    <col min="78" max="16384" width="9.109375" style="2"/>
  </cols>
  <sheetData>
    <row r="1" spans="1:75" x14ac:dyDescent="0.3">
      <c r="F1" s="36" t="s">
        <v>1025</v>
      </c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6"/>
      <c r="BW1" s="2"/>
    </row>
    <row r="2" spans="1:75" x14ac:dyDescent="0.3">
      <c r="F2" s="36" t="s">
        <v>9</v>
      </c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6"/>
      <c r="BW2" s="2"/>
    </row>
    <row r="3" spans="1:75" x14ac:dyDescent="0.3">
      <c r="F3" s="36" t="s">
        <v>10</v>
      </c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6"/>
      <c r="BW3" s="2"/>
    </row>
    <row r="4" spans="1:75" x14ac:dyDescent="0.3">
      <c r="F4" s="36" t="s">
        <v>1028</v>
      </c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6"/>
      <c r="BW4" s="2"/>
    </row>
    <row r="5" spans="1:75" x14ac:dyDescent="0.3">
      <c r="F5" s="36"/>
      <c r="G5" s="3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4"/>
      <c r="BW5" s="2"/>
    </row>
    <row r="6" spans="1:75" x14ac:dyDescent="0.3">
      <c r="F6" s="36" t="s">
        <v>1026</v>
      </c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6"/>
    </row>
    <row r="7" spans="1:75" x14ac:dyDescent="0.3">
      <c r="F7" s="36" t="s">
        <v>9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6"/>
    </row>
    <row r="8" spans="1:75" x14ac:dyDescent="0.3">
      <c r="F8" s="36" t="s">
        <v>10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6"/>
    </row>
    <row r="9" spans="1:75" x14ac:dyDescent="0.3">
      <c r="F9" s="36" t="s">
        <v>1027</v>
      </c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6"/>
    </row>
    <row r="11" spans="1:75" s="3" customFormat="1" x14ac:dyDescent="0.3">
      <c r="A11" s="51" t="s">
        <v>1024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</row>
    <row r="13" spans="1:75" x14ac:dyDescent="0.3">
      <c r="F13" s="50" t="s">
        <v>11</v>
      </c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4"/>
    </row>
    <row r="14" spans="1:75" ht="16.5" customHeight="1" x14ac:dyDescent="0.3">
      <c r="A14" s="38" t="s">
        <v>0</v>
      </c>
      <c r="B14" s="38" t="s">
        <v>1</v>
      </c>
      <c r="C14" s="38" t="s">
        <v>2</v>
      </c>
      <c r="D14" s="38" t="s">
        <v>3</v>
      </c>
      <c r="E14" s="38" t="s">
        <v>4</v>
      </c>
      <c r="F14" s="38" t="s">
        <v>5</v>
      </c>
      <c r="G14" s="47" t="s">
        <v>870</v>
      </c>
      <c r="H14" s="48"/>
      <c r="I14" s="55"/>
      <c r="J14" s="47" t="s">
        <v>871</v>
      </c>
      <c r="K14" s="48"/>
      <c r="L14" s="55"/>
      <c r="M14" s="47" t="s">
        <v>872</v>
      </c>
      <c r="N14" s="48"/>
      <c r="O14" s="55"/>
      <c r="P14" s="47" t="s">
        <v>901</v>
      </c>
      <c r="Q14" s="48"/>
      <c r="R14" s="48"/>
      <c r="S14" s="55"/>
      <c r="T14" s="47" t="s">
        <v>906</v>
      </c>
      <c r="U14" s="48"/>
      <c r="V14" s="55"/>
      <c r="W14" s="47" t="s">
        <v>907</v>
      </c>
      <c r="X14" s="48"/>
      <c r="Y14" s="55"/>
      <c r="Z14" s="52" t="s">
        <v>927</v>
      </c>
      <c r="AA14" s="52" t="s">
        <v>928</v>
      </c>
      <c r="AB14" s="52" t="s">
        <v>929</v>
      </c>
      <c r="AC14" s="47" t="s">
        <v>901</v>
      </c>
      <c r="AD14" s="48"/>
      <c r="AE14" s="48"/>
      <c r="AF14" s="48"/>
      <c r="AG14" s="48"/>
      <c r="AH14" s="48"/>
      <c r="AI14" s="48"/>
      <c r="AJ14" s="48"/>
      <c r="AK14" s="48"/>
      <c r="AL14" s="48"/>
      <c r="AM14" s="38" t="s">
        <v>906</v>
      </c>
      <c r="AN14" s="38" t="s">
        <v>907</v>
      </c>
      <c r="AO14" s="52" t="s">
        <v>967</v>
      </c>
      <c r="AP14" s="52" t="s">
        <v>968</v>
      </c>
      <c r="AQ14" s="52" t="s">
        <v>969</v>
      </c>
      <c r="AR14" s="38" t="s">
        <v>993</v>
      </c>
      <c r="AS14" s="38" t="s">
        <v>994</v>
      </c>
      <c r="AT14" s="41" t="s">
        <v>901</v>
      </c>
      <c r="AU14" s="42"/>
      <c r="AV14" s="42"/>
      <c r="AW14" s="42"/>
      <c r="AX14" s="43"/>
      <c r="AY14" s="38" t="s">
        <v>1001</v>
      </c>
      <c r="AZ14" s="38" t="s">
        <v>1006</v>
      </c>
      <c r="BA14" s="38" t="s">
        <v>1007</v>
      </c>
      <c r="BB14" s="41" t="s">
        <v>901</v>
      </c>
      <c r="BC14" s="42"/>
      <c r="BD14" s="42"/>
      <c r="BE14" s="42"/>
      <c r="BF14" s="42"/>
      <c r="BG14" s="42"/>
      <c r="BH14" s="42"/>
      <c r="BI14" s="43"/>
      <c r="BJ14" s="41" t="s">
        <v>906</v>
      </c>
      <c r="BK14" s="42"/>
      <c r="BL14" s="42"/>
      <c r="BM14" s="42"/>
      <c r="BN14" s="43"/>
      <c r="BO14" s="41" t="s">
        <v>907</v>
      </c>
      <c r="BP14" s="42"/>
      <c r="BQ14" s="43"/>
      <c r="BR14" s="38" t="s">
        <v>1030</v>
      </c>
      <c r="BS14" s="38" t="s">
        <v>1017</v>
      </c>
      <c r="BT14" s="38" t="s">
        <v>1018</v>
      </c>
      <c r="BU14" s="38" t="s">
        <v>1029</v>
      </c>
      <c r="BV14" s="38" t="s">
        <v>6</v>
      </c>
      <c r="BW14" s="38" t="s">
        <v>805</v>
      </c>
    </row>
    <row r="15" spans="1:75" ht="30" customHeight="1" x14ac:dyDescent="0.3">
      <c r="A15" s="39"/>
      <c r="B15" s="39"/>
      <c r="C15" s="39"/>
      <c r="D15" s="39"/>
      <c r="E15" s="39"/>
      <c r="F15" s="39"/>
      <c r="G15" s="27"/>
      <c r="H15" s="28"/>
      <c r="I15" s="30"/>
      <c r="J15" s="27"/>
      <c r="K15" s="28"/>
      <c r="L15" s="30"/>
      <c r="M15" s="27"/>
      <c r="N15" s="28"/>
      <c r="O15" s="30"/>
      <c r="P15" s="27"/>
      <c r="Q15" s="28"/>
      <c r="R15" s="28"/>
      <c r="S15" s="30"/>
      <c r="T15" s="27"/>
      <c r="U15" s="28"/>
      <c r="V15" s="30"/>
      <c r="W15" s="27"/>
      <c r="X15" s="28"/>
      <c r="Y15" s="30"/>
      <c r="Z15" s="53"/>
      <c r="AA15" s="53"/>
      <c r="AB15" s="53"/>
      <c r="AC15" s="49" t="s">
        <v>974</v>
      </c>
      <c r="AD15" s="49" t="s">
        <v>972</v>
      </c>
      <c r="AE15" s="38" t="s">
        <v>973</v>
      </c>
      <c r="AF15" s="49" t="s">
        <v>952</v>
      </c>
      <c r="AG15" s="38" t="s">
        <v>975</v>
      </c>
      <c r="AH15" s="47" t="s">
        <v>976</v>
      </c>
      <c r="AI15" s="48"/>
      <c r="AJ15" s="48"/>
      <c r="AK15" s="48"/>
      <c r="AL15" s="55"/>
      <c r="AM15" s="40"/>
      <c r="AN15" s="40"/>
      <c r="AO15" s="53"/>
      <c r="AP15" s="53"/>
      <c r="AQ15" s="53"/>
      <c r="AR15" s="39"/>
      <c r="AS15" s="39"/>
      <c r="AT15" s="44"/>
      <c r="AU15" s="45"/>
      <c r="AV15" s="45"/>
      <c r="AW15" s="45"/>
      <c r="AX15" s="46"/>
      <c r="AY15" s="39"/>
      <c r="AZ15" s="39"/>
      <c r="BA15" s="39"/>
      <c r="BB15" s="44"/>
      <c r="BC15" s="45"/>
      <c r="BD15" s="45"/>
      <c r="BE15" s="45"/>
      <c r="BF15" s="45"/>
      <c r="BG15" s="45"/>
      <c r="BH15" s="45"/>
      <c r="BI15" s="46"/>
      <c r="BJ15" s="44"/>
      <c r="BK15" s="45"/>
      <c r="BL15" s="45"/>
      <c r="BM15" s="45"/>
      <c r="BN15" s="46"/>
      <c r="BO15" s="44"/>
      <c r="BP15" s="45"/>
      <c r="BQ15" s="46"/>
      <c r="BR15" s="39"/>
      <c r="BS15" s="39"/>
      <c r="BT15" s="39"/>
      <c r="BU15" s="39"/>
      <c r="BV15" s="39"/>
      <c r="BW15" s="39"/>
    </row>
    <row r="16" spans="1:75" s="5" customFormat="1" ht="18.600000000000001" hidden="1" customHeight="1" x14ac:dyDescent="0.3">
      <c r="A16" s="40"/>
      <c r="B16" s="40"/>
      <c r="C16" s="40"/>
      <c r="D16" s="40"/>
      <c r="E16" s="40"/>
      <c r="F16" s="40"/>
      <c r="G16" s="29" t="s">
        <v>6</v>
      </c>
      <c r="H16" s="29" t="s">
        <v>12</v>
      </c>
      <c r="I16" s="29" t="s">
        <v>13</v>
      </c>
      <c r="J16" s="29" t="s">
        <v>6</v>
      </c>
      <c r="K16" s="29" t="s">
        <v>12</v>
      </c>
      <c r="L16" s="29" t="s">
        <v>13</v>
      </c>
      <c r="M16" s="29" t="s">
        <v>6</v>
      </c>
      <c r="N16" s="29" t="s">
        <v>12</v>
      </c>
      <c r="O16" s="29" t="s">
        <v>13</v>
      </c>
      <c r="P16" s="29" t="s">
        <v>902</v>
      </c>
      <c r="Q16" s="29" t="s">
        <v>905</v>
      </c>
      <c r="R16" s="29" t="s">
        <v>904</v>
      </c>
      <c r="S16" s="29" t="s">
        <v>926</v>
      </c>
      <c r="T16" s="29" t="s">
        <v>903</v>
      </c>
      <c r="U16" s="29" t="s">
        <v>904</v>
      </c>
      <c r="V16" s="29" t="s">
        <v>926</v>
      </c>
      <c r="W16" s="29" t="s">
        <v>903</v>
      </c>
      <c r="X16" s="29" t="s">
        <v>904</v>
      </c>
      <c r="Y16" s="29" t="s">
        <v>926</v>
      </c>
      <c r="Z16" s="54"/>
      <c r="AA16" s="54"/>
      <c r="AB16" s="54"/>
      <c r="AC16" s="49"/>
      <c r="AD16" s="49"/>
      <c r="AE16" s="40"/>
      <c r="AF16" s="49"/>
      <c r="AG16" s="40"/>
      <c r="AH16" s="24" t="s">
        <v>977</v>
      </c>
      <c r="AI16" s="29" t="s">
        <v>978</v>
      </c>
      <c r="AJ16" s="29" t="s">
        <v>979</v>
      </c>
      <c r="AK16" s="29" t="s">
        <v>980</v>
      </c>
      <c r="AL16" s="29" t="s">
        <v>981</v>
      </c>
      <c r="AM16" s="29" t="s">
        <v>902</v>
      </c>
      <c r="AN16" s="29" t="s">
        <v>902</v>
      </c>
      <c r="AO16" s="54"/>
      <c r="AP16" s="54"/>
      <c r="AQ16" s="54"/>
      <c r="AR16" s="40"/>
      <c r="AS16" s="40"/>
      <c r="AT16" s="26" t="s">
        <v>902</v>
      </c>
      <c r="AU16" s="26" t="s">
        <v>995</v>
      </c>
      <c r="AV16" s="26" t="s">
        <v>1005</v>
      </c>
      <c r="AW16" s="26" t="s">
        <v>1002</v>
      </c>
      <c r="AX16" s="26" t="s">
        <v>1003</v>
      </c>
      <c r="AY16" s="40"/>
      <c r="AZ16" s="40"/>
      <c r="BA16" s="40"/>
      <c r="BB16" s="26" t="s">
        <v>1008</v>
      </c>
      <c r="BC16" s="26" t="s">
        <v>902</v>
      </c>
      <c r="BD16" s="26" t="s">
        <v>926</v>
      </c>
      <c r="BE16" s="26" t="s">
        <v>1002</v>
      </c>
      <c r="BF16" s="26" t="s">
        <v>1003</v>
      </c>
      <c r="BG16" s="26" t="s">
        <v>1021</v>
      </c>
      <c r="BH16" s="26" t="s">
        <v>1023</v>
      </c>
      <c r="BI16" s="26" t="s">
        <v>1009</v>
      </c>
      <c r="BJ16" s="26" t="s">
        <v>902</v>
      </c>
      <c r="BK16" s="26" t="s">
        <v>926</v>
      </c>
      <c r="BL16" s="26" t="s">
        <v>1002</v>
      </c>
      <c r="BM16" s="26" t="s">
        <v>1003</v>
      </c>
      <c r="BN16" s="26" t="s">
        <v>1009</v>
      </c>
      <c r="BO16" s="26" t="s">
        <v>926</v>
      </c>
      <c r="BP16" s="26" t="s">
        <v>1002</v>
      </c>
      <c r="BQ16" s="26" t="s">
        <v>1003</v>
      </c>
      <c r="BR16" s="40"/>
      <c r="BS16" s="40"/>
      <c r="BT16" s="40"/>
      <c r="BU16" s="40"/>
      <c r="BV16" s="40"/>
      <c r="BW16" s="40"/>
    </row>
    <row r="17" spans="1:77" s="8" customFormat="1" ht="31.2" x14ac:dyDescent="0.3">
      <c r="A17" s="6">
        <v>163</v>
      </c>
      <c r="B17" s="6"/>
      <c r="C17" s="6"/>
      <c r="D17" s="6"/>
      <c r="E17" s="6"/>
      <c r="F17" s="7" t="s">
        <v>18</v>
      </c>
      <c r="G17" s="18">
        <f t="shared" ref="G17:L17" si="0">G18+G66</f>
        <v>429893.2</v>
      </c>
      <c r="H17" s="18">
        <f t="shared" si="0"/>
        <v>641549.9</v>
      </c>
      <c r="I17" s="18">
        <f t="shared" si="0"/>
        <v>1048052.3</v>
      </c>
      <c r="J17" s="18">
        <f t="shared" si="0"/>
        <v>-30850.54</v>
      </c>
      <c r="K17" s="18">
        <f t="shared" si="0"/>
        <v>-519.6</v>
      </c>
      <c r="L17" s="18">
        <f t="shared" si="0"/>
        <v>-506.6</v>
      </c>
      <c r="M17" s="20">
        <f t="shared" ref="M17:M90" si="1">G17+J17</f>
        <v>399042.66000000003</v>
      </c>
      <c r="N17" s="20">
        <f t="shared" ref="N17:N90" si="2">H17+K17</f>
        <v>641030.30000000005</v>
      </c>
      <c r="O17" s="20">
        <f t="shared" ref="O17:O90" si="3">I17+L17</f>
        <v>1047545.7000000001</v>
      </c>
      <c r="P17" s="21">
        <f t="shared" ref="P17:Y17" si="4">P18+P66</f>
        <v>0</v>
      </c>
      <c r="Q17" s="21">
        <f t="shared" si="4"/>
        <v>0</v>
      </c>
      <c r="R17" s="21">
        <f t="shared" si="4"/>
        <v>0</v>
      </c>
      <c r="S17" s="21">
        <f t="shared" si="4"/>
        <v>0</v>
      </c>
      <c r="T17" s="21">
        <f t="shared" si="4"/>
        <v>0</v>
      </c>
      <c r="U17" s="21">
        <f t="shared" si="4"/>
        <v>0</v>
      </c>
      <c r="V17" s="21">
        <f t="shared" si="4"/>
        <v>0</v>
      </c>
      <c r="W17" s="21">
        <f t="shared" si="4"/>
        <v>0</v>
      </c>
      <c r="X17" s="21">
        <f t="shared" si="4"/>
        <v>0</v>
      </c>
      <c r="Y17" s="21">
        <f t="shared" si="4"/>
        <v>0</v>
      </c>
      <c r="Z17" s="21">
        <f t="shared" ref="Z17:Z90" si="5">M17+P17+Q17+R17+S17</f>
        <v>399042.66000000003</v>
      </c>
      <c r="AA17" s="21">
        <f t="shared" ref="AA17:AA90" si="6">N17+T17+U17+V17</f>
        <v>641030.30000000005</v>
      </c>
      <c r="AB17" s="21">
        <f t="shared" ref="AB17:AB90" si="7">O17+W17+X17+Y17</f>
        <v>1047545.7000000001</v>
      </c>
      <c r="AC17" s="21">
        <f t="shared" ref="AC17:BW17" si="8">AC18+AC66</f>
        <v>0</v>
      </c>
      <c r="AD17" s="21">
        <f t="shared" si="8"/>
        <v>-100000</v>
      </c>
      <c r="AE17" s="21">
        <f t="shared" ref="AE17" si="9">AE18+AE66</f>
        <v>730.81500000000005</v>
      </c>
      <c r="AF17" s="21">
        <f t="shared" si="8"/>
        <v>100000</v>
      </c>
      <c r="AG17" s="21">
        <f t="shared" ref="AG17" si="10">AG18+AG66</f>
        <v>0</v>
      </c>
      <c r="AH17" s="21">
        <f t="shared" si="8"/>
        <v>5.2709999999999999</v>
      </c>
      <c r="AI17" s="21">
        <f t="shared" ref="AI17" si="11">AI18+AI66</f>
        <v>0</v>
      </c>
      <c r="AJ17" s="21">
        <f t="shared" si="8"/>
        <v>2051.105</v>
      </c>
      <c r="AK17" s="21">
        <f t="shared" si="8"/>
        <v>0</v>
      </c>
      <c r="AL17" s="21">
        <f t="shared" ref="AL17" si="12">AL18+AL66</f>
        <v>0</v>
      </c>
      <c r="AM17" s="21">
        <f t="shared" ref="AM17:AN17" si="13">AM18+AM66</f>
        <v>0</v>
      </c>
      <c r="AN17" s="21">
        <f t="shared" si="13"/>
        <v>0</v>
      </c>
      <c r="AO17" s="21">
        <f t="shared" ref="AO17:AO80" si="14">Z17+AC17+AD17+AE17+AF17+AG17+AH17+AI17+AJ17+AK17+AL17</f>
        <v>401829.85100000002</v>
      </c>
      <c r="AP17" s="21">
        <f t="shared" ref="AP17:AP80" si="15">AA17+AM17</f>
        <v>641030.30000000005</v>
      </c>
      <c r="AQ17" s="21">
        <f t="shared" ref="AQ17:AQ80" si="16">AB17+AN17</f>
        <v>1047545.7000000001</v>
      </c>
      <c r="AR17" s="21">
        <f t="shared" ref="AR17" si="17">AR18+AR66</f>
        <v>0</v>
      </c>
      <c r="AS17" s="21">
        <f t="shared" ref="AS17:AS80" si="18">AO17+AR17</f>
        <v>401829.85100000002</v>
      </c>
      <c r="AT17" s="21">
        <f t="shared" ref="AT17:AX17" si="19">AT18+AT66</f>
        <v>0</v>
      </c>
      <c r="AU17" s="21">
        <f t="shared" si="19"/>
        <v>0</v>
      </c>
      <c r="AV17" s="21">
        <f t="shared" si="19"/>
        <v>0</v>
      </c>
      <c r="AW17" s="21">
        <f t="shared" si="19"/>
        <v>0</v>
      </c>
      <c r="AX17" s="21">
        <f t="shared" si="19"/>
        <v>0</v>
      </c>
      <c r="AY17" s="21">
        <f t="shared" ref="AY17:AY80" si="20">AS17+AT17+AU17+AV17+AW17+AX17</f>
        <v>401829.85100000002</v>
      </c>
      <c r="AZ17" s="21">
        <f t="shared" ref="AZ17" si="21">AZ18+AZ66</f>
        <v>0</v>
      </c>
      <c r="BA17" s="21">
        <f t="shared" ref="BA17:BA80" si="22">AY17+AZ17</f>
        <v>401829.85100000002</v>
      </c>
      <c r="BB17" s="21">
        <f t="shared" ref="BB17:BI17" si="23">BB18+BB66</f>
        <v>0</v>
      </c>
      <c r="BC17" s="21">
        <f t="shared" si="23"/>
        <v>0</v>
      </c>
      <c r="BD17" s="21">
        <f t="shared" si="23"/>
        <v>300</v>
      </c>
      <c r="BE17" s="21">
        <f t="shared" si="23"/>
        <v>-1025.2439999999999</v>
      </c>
      <c r="BF17" s="21">
        <f t="shared" si="23"/>
        <v>0</v>
      </c>
      <c r="BG17" s="21">
        <f t="shared" si="23"/>
        <v>0</v>
      </c>
      <c r="BH17" s="21">
        <f t="shared" si="23"/>
        <v>0</v>
      </c>
      <c r="BI17" s="21">
        <f t="shared" si="23"/>
        <v>80000</v>
      </c>
      <c r="BJ17" s="21">
        <f t="shared" ref="BJ17:BP17" si="24">BJ18+BJ66</f>
        <v>0</v>
      </c>
      <c r="BK17" s="21">
        <f t="shared" si="24"/>
        <v>300</v>
      </c>
      <c r="BL17" s="21">
        <f t="shared" si="24"/>
        <v>0</v>
      </c>
      <c r="BM17" s="21">
        <f t="shared" si="24"/>
        <v>0</v>
      </c>
      <c r="BN17" s="21">
        <f t="shared" si="24"/>
        <v>-80000</v>
      </c>
      <c r="BO17" s="21">
        <f t="shared" si="24"/>
        <v>300</v>
      </c>
      <c r="BP17" s="21">
        <f t="shared" si="24"/>
        <v>0</v>
      </c>
      <c r="BQ17" s="21">
        <f t="shared" ref="BQ17" si="25">BQ18+BQ66</f>
        <v>0</v>
      </c>
      <c r="BR17" s="21">
        <f t="shared" ref="BR17:BR80" si="26">BA17+BB17+BC17+BD17+BE17+BF17+BG17+BH17+BI17</f>
        <v>481104.60700000002</v>
      </c>
      <c r="BS17" s="21">
        <f t="shared" ref="BS17:BS80" si="27">AP17+BJ17+BK17+BL17+BM17+BN17</f>
        <v>561330.30000000005</v>
      </c>
      <c r="BT17" s="21">
        <f t="shared" ref="BT17:BT80" si="28">AQ17+BO17+BP17+BQ17</f>
        <v>1047845.7000000001</v>
      </c>
      <c r="BU17" s="21">
        <f t="shared" ref="BU17" si="29">BU18+BU66</f>
        <v>0</v>
      </c>
      <c r="BV17" s="21">
        <f>BR17+BU17</f>
        <v>481104.60700000002</v>
      </c>
      <c r="BW17" s="21">
        <f t="shared" si="8"/>
        <v>0</v>
      </c>
    </row>
    <row r="18" spans="1:77" s="8" customFormat="1" x14ac:dyDescent="0.3">
      <c r="A18" s="6">
        <v>163</v>
      </c>
      <c r="B18" s="6" t="s">
        <v>14</v>
      </c>
      <c r="C18" s="6"/>
      <c r="D18" s="6"/>
      <c r="E18" s="6"/>
      <c r="F18" s="7" t="s">
        <v>19</v>
      </c>
      <c r="G18" s="18">
        <f>G19</f>
        <v>229893.2</v>
      </c>
      <c r="H18" s="18">
        <f t="shared" ref="H18:BW18" si="30">H19</f>
        <v>141549.9</v>
      </c>
      <c r="I18" s="18">
        <f t="shared" si="30"/>
        <v>138052.29999999999</v>
      </c>
      <c r="J18" s="18">
        <f t="shared" si="30"/>
        <v>-30850.54</v>
      </c>
      <c r="K18" s="18">
        <f t="shared" si="30"/>
        <v>-519.6</v>
      </c>
      <c r="L18" s="18">
        <f t="shared" si="30"/>
        <v>-506.6</v>
      </c>
      <c r="M18" s="20">
        <f t="shared" si="1"/>
        <v>199042.66</v>
      </c>
      <c r="N18" s="20">
        <f t="shared" si="2"/>
        <v>141030.29999999999</v>
      </c>
      <c r="O18" s="20">
        <f t="shared" si="3"/>
        <v>137545.69999999998</v>
      </c>
      <c r="P18" s="21">
        <f t="shared" si="30"/>
        <v>0</v>
      </c>
      <c r="Q18" s="21">
        <f t="shared" si="30"/>
        <v>0</v>
      </c>
      <c r="R18" s="21">
        <f t="shared" si="30"/>
        <v>0</v>
      </c>
      <c r="S18" s="21">
        <f t="shared" si="30"/>
        <v>0</v>
      </c>
      <c r="T18" s="21">
        <f t="shared" si="30"/>
        <v>0</v>
      </c>
      <c r="U18" s="21">
        <f t="shared" si="30"/>
        <v>0</v>
      </c>
      <c r="V18" s="21">
        <f t="shared" si="30"/>
        <v>0</v>
      </c>
      <c r="W18" s="21">
        <f t="shared" si="30"/>
        <v>0</v>
      </c>
      <c r="X18" s="21">
        <f t="shared" si="30"/>
        <v>0</v>
      </c>
      <c r="Y18" s="21">
        <f t="shared" si="30"/>
        <v>0</v>
      </c>
      <c r="Z18" s="21">
        <f t="shared" si="5"/>
        <v>199042.66</v>
      </c>
      <c r="AA18" s="21">
        <f t="shared" si="6"/>
        <v>141030.29999999999</v>
      </c>
      <c r="AB18" s="21">
        <f t="shared" si="7"/>
        <v>137545.69999999998</v>
      </c>
      <c r="AC18" s="21">
        <f t="shared" si="30"/>
        <v>0</v>
      </c>
      <c r="AD18" s="21">
        <f t="shared" si="30"/>
        <v>0</v>
      </c>
      <c r="AE18" s="21">
        <f t="shared" si="30"/>
        <v>730.81500000000005</v>
      </c>
      <c r="AF18" s="21">
        <f t="shared" si="30"/>
        <v>0</v>
      </c>
      <c r="AG18" s="21">
        <f t="shared" si="30"/>
        <v>0</v>
      </c>
      <c r="AH18" s="21">
        <f t="shared" si="30"/>
        <v>5.2709999999999999</v>
      </c>
      <c r="AI18" s="21">
        <f t="shared" si="30"/>
        <v>0</v>
      </c>
      <c r="AJ18" s="21">
        <f t="shared" si="30"/>
        <v>2051.105</v>
      </c>
      <c r="AK18" s="21">
        <f t="shared" si="30"/>
        <v>0</v>
      </c>
      <c r="AL18" s="21">
        <f t="shared" si="30"/>
        <v>0</v>
      </c>
      <c r="AM18" s="21">
        <f t="shared" si="30"/>
        <v>0</v>
      </c>
      <c r="AN18" s="21">
        <f t="shared" si="30"/>
        <v>0</v>
      </c>
      <c r="AO18" s="21">
        <f t="shared" si="14"/>
        <v>201829.85100000002</v>
      </c>
      <c r="AP18" s="21">
        <f t="shared" si="15"/>
        <v>141030.29999999999</v>
      </c>
      <c r="AQ18" s="21">
        <f t="shared" si="16"/>
        <v>137545.69999999998</v>
      </c>
      <c r="AR18" s="21">
        <f t="shared" si="30"/>
        <v>0</v>
      </c>
      <c r="AS18" s="21">
        <f t="shared" si="18"/>
        <v>201829.85100000002</v>
      </c>
      <c r="AT18" s="21">
        <f t="shared" si="30"/>
        <v>0</v>
      </c>
      <c r="AU18" s="21">
        <f t="shared" si="30"/>
        <v>0</v>
      </c>
      <c r="AV18" s="21">
        <f t="shared" si="30"/>
        <v>0</v>
      </c>
      <c r="AW18" s="21">
        <f t="shared" si="30"/>
        <v>0</v>
      </c>
      <c r="AX18" s="21">
        <f t="shared" si="30"/>
        <v>0</v>
      </c>
      <c r="AY18" s="21">
        <f t="shared" si="20"/>
        <v>201829.85100000002</v>
      </c>
      <c r="AZ18" s="21">
        <f t="shared" si="30"/>
        <v>0</v>
      </c>
      <c r="BA18" s="21">
        <f t="shared" si="22"/>
        <v>201829.85100000002</v>
      </c>
      <c r="BB18" s="21">
        <f t="shared" si="30"/>
        <v>0</v>
      </c>
      <c r="BC18" s="21">
        <f t="shared" si="30"/>
        <v>0</v>
      </c>
      <c r="BD18" s="21">
        <f t="shared" si="30"/>
        <v>300</v>
      </c>
      <c r="BE18" s="21">
        <f t="shared" si="30"/>
        <v>-1025.2439999999999</v>
      </c>
      <c r="BF18" s="21">
        <f t="shared" si="30"/>
        <v>0</v>
      </c>
      <c r="BG18" s="21">
        <f t="shared" si="30"/>
        <v>0</v>
      </c>
      <c r="BH18" s="21">
        <f t="shared" si="30"/>
        <v>0</v>
      </c>
      <c r="BI18" s="21">
        <f t="shared" si="30"/>
        <v>0</v>
      </c>
      <c r="BJ18" s="21">
        <f t="shared" si="30"/>
        <v>0</v>
      </c>
      <c r="BK18" s="21">
        <f t="shared" si="30"/>
        <v>300</v>
      </c>
      <c r="BL18" s="21">
        <f t="shared" si="30"/>
        <v>0</v>
      </c>
      <c r="BM18" s="21">
        <f t="shared" si="30"/>
        <v>0</v>
      </c>
      <c r="BN18" s="21">
        <f t="shared" si="30"/>
        <v>0</v>
      </c>
      <c r="BO18" s="21">
        <f t="shared" si="30"/>
        <v>300</v>
      </c>
      <c r="BP18" s="21">
        <f t="shared" si="30"/>
        <v>0</v>
      </c>
      <c r="BQ18" s="21">
        <f t="shared" si="30"/>
        <v>0</v>
      </c>
      <c r="BR18" s="21">
        <f t="shared" si="26"/>
        <v>201104.60700000002</v>
      </c>
      <c r="BS18" s="21">
        <f t="shared" si="27"/>
        <v>141330.29999999999</v>
      </c>
      <c r="BT18" s="21">
        <f t="shared" si="28"/>
        <v>137845.69999999998</v>
      </c>
      <c r="BU18" s="21">
        <f t="shared" si="30"/>
        <v>0</v>
      </c>
      <c r="BV18" s="21">
        <f t="shared" ref="BV18:BV47" si="31">BR18+BU18</f>
        <v>201104.60700000002</v>
      </c>
      <c r="BW18" s="21">
        <f t="shared" si="30"/>
        <v>0</v>
      </c>
    </row>
    <row r="19" spans="1:77" s="11" customFormat="1" x14ac:dyDescent="0.3">
      <c r="A19" s="9">
        <v>163</v>
      </c>
      <c r="B19" s="9" t="s">
        <v>14</v>
      </c>
      <c r="C19" s="9" t="s">
        <v>16</v>
      </c>
      <c r="D19" s="9"/>
      <c r="E19" s="9"/>
      <c r="F19" s="10" t="s">
        <v>20</v>
      </c>
      <c r="G19" s="19">
        <f t="shared" ref="G19:L19" si="32">G20+G42+G54</f>
        <v>229893.2</v>
      </c>
      <c r="H19" s="19">
        <f t="shared" si="32"/>
        <v>141549.9</v>
      </c>
      <c r="I19" s="19">
        <f t="shared" si="32"/>
        <v>138052.29999999999</v>
      </c>
      <c r="J19" s="19">
        <f t="shared" si="32"/>
        <v>-30850.54</v>
      </c>
      <c r="K19" s="19">
        <f t="shared" si="32"/>
        <v>-519.6</v>
      </c>
      <c r="L19" s="19">
        <f t="shared" si="32"/>
        <v>-506.6</v>
      </c>
      <c r="M19" s="20">
        <f t="shared" si="1"/>
        <v>199042.66</v>
      </c>
      <c r="N19" s="20">
        <f t="shared" si="2"/>
        <v>141030.29999999999</v>
      </c>
      <c r="O19" s="20">
        <f t="shared" si="3"/>
        <v>137545.69999999998</v>
      </c>
      <c r="P19" s="22">
        <f t="shared" ref="P19:Y19" si="33">P20+P42+P54</f>
        <v>0</v>
      </c>
      <c r="Q19" s="22">
        <f t="shared" si="33"/>
        <v>0</v>
      </c>
      <c r="R19" s="22">
        <f t="shared" si="33"/>
        <v>0</v>
      </c>
      <c r="S19" s="22">
        <f t="shared" si="33"/>
        <v>0</v>
      </c>
      <c r="T19" s="22">
        <f t="shared" si="33"/>
        <v>0</v>
      </c>
      <c r="U19" s="22">
        <f t="shared" si="33"/>
        <v>0</v>
      </c>
      <c r="V19" s="22">
        <f t="shared" si="33"/>
        <v>0</v>
      </c>
      <c r="W19" s="22">
        <f t="shared" si="33"/>
        <v>0</v>
      </c>
      <c r="X19" s="22">
        <f t="shared" si="33"/>
        <v>0</v>
      </c>
      <c r="Y19" s="22">
        <f t="shared" si="33"/>
        <v>0</v>
      </c>
      <c r="Z19" s="22">
        <f t="shared" si="5"/>
        <v>199042.66</v>
      </c>
      <c r="AA19" s="22">
        <f t="shared" si="6"/>
        <v>141030.29999999999</v>
      </c>
      <c r="AB19" s="22">
        <f t="shared" si="7"/>
        <v>137545.69999999998</v>
      </c>
      <c r="AC19" s="22">
        <f t="shared" ref="AC19:BW19" si="34">AC20+AC42+AC54</f>
        <v>0</v>
      </c>
      <c r="AD19" s="22">
        <f t="shared" si="34"/>
        <v>0</v>
      </c>
      <c r="AE19" s="22">
        <f t="shared" ref="AE19" si="35">AE20+AE42+AE54</f>
        <v>730.81500000000005</v>
      </c>
      <c r="AF19" s="22">
        <f t="shared" si="34"/>
        <v>0</v>
      </c>
      <c r="AG19" s="22">
        <f t="shared" ref="AG19" si="36">AG20+AG42+AG54</f>
        <v>0</v>
      </c>
      <c r="AH19" s="22">
        <f t="shared" si="34"/>
        <v>5.2709999999999999</v>
      </c>
      <c r="AI19" s="22">
        <f t="shared" ref="AI19" si="37">AI20+AI42+AI54</f>
        <v>0</v>
      </c>
      <c r="AJ19" s="22">
        <f t="shared" si="34"/>
        <v>2051.105</v>
      </c>
      <c r="AK19" s="22">
        <f t="shared" si="34"/>
        <v>0</v>
      </c>
      <c r="AL19" s="22">
        <f t="shared" ref="AL19" si="38">AL20+AL42+AL54</f>
        <v>0</v>
      </c>
      <c r="AM19" s="22">
        <f t="shared" ref="AM19:AN19" si="39">AM20+AM42+AM54</f>
        <v>0</v>
      </c>
      <c r="AN19" s="22">
        <f t="shared" si="39"/>
        <v>0</v>
      </c>
      <c r="AO19" s="22">
        <f t="shared" si="14"/>
        <v>201829.85100000002</v>
      </c>
      <c r="AP19" s="22">
        <f t="shared" si="15"/>
        <v>141030.29999999999</v>
      </c>
      <c r="AQ19" s="22">
        <f t="shared" si="16"/>
        <v>137545.69999999998</v>
      </c>
      <c r="AR19" s="22">
        <f t="shared" ref="AR19" si="40">AR20+AR42+AR54</f>
        <v>0</v>
      </c>
      <c r="AS19" s="22">
        <f t="shared" si="18"/>
        <v>201829.85100000002</v>
      </c>
      <c r="AT19" s="22">
        <f t="shared" ref="AT19:AX19" si="41">AT20+AT42+AT54</f>
        <v>0</v>
      </c>
      <c r="AU19" s="22">
        <f t="shared" si="41"/>
        <v>0</v>
      </c>
      <c r="AV19" s="22">
        <f t="shared" si="41"/>
        <v>0</v>
      </c>
      <c r="AW19" s="22">
        <f t="shared" si="41"/>
        <v>0</v>
      </c>
      <c r="AX19" s="22">
        <f t="shared" si="41"/>
        <v>0</v>
      </c>
      <c r="AY19" s="22">
        <f t="shared" si="20"/>
        <v>201829.85100000002</v>
      </c>
      <c r="AZ19" s="22">
        <f t="shared" ref="AZ19" si="42">AZ20+AZ42+AZ54</f>
        <v>0</v>
      </c>
      <c r="BA19" s="22">
        <f t="shared" si="22"/>
        <v>201829.85100000002</v>
      </c>
      <c r="BB19" s="22">
        <f t="shared" ref="BB19:BI19" si="43">BB20+BB42+BB54</f>
        <v>0</v>
      </c>
      <c r="BC19" s="22">
        <f t="shared" si="43"/>
        <v>0</v>
      </c>
      <c r="BD19" s="22">
        <f t="shared" si="43"/>
        <v>300</v>
      </c>
      <c r="BE19" s="22">
        <f t="shared" si="43"/>
        <v>-1025.2439999999999</v>
      </c>
      <c r="BF19" s="22">
        <f t="shared" si="43"/>
        <v>0</v>
      </c>
      <c r="BG19" s="22">
        <f t="shared" si="43"/>
        <v>0</v>
      </c>
      <c r="BH19" s="22">
        <f t="shared" si="43"/>
        <v>0</v>
      </c>
      <c r="BI19" s="22">
        <f t="shared" si="43"/>
        <v>0</v>
      </c>
      <c r="BJ19" s="22">
        <f t="shared" ref="BJ19:BP19" si="44">BJ20+BJ42+BJ54</f>
        <v>0</v>
      </c>
      <c r="BK19" s="22">
        <f t="shared" si="44"/>
        <v>300</v>
      </c>
      <c r="BL19" s="22">
        <f t="shared" si="44"/>
        <v>0</v>
      </c>
      <c r="BM19" s="22">
        <f t="shared" si="44"/>
        <v>0</v>
      </c>
      <c r="BN19" s="22">
        <f t="shared" si="44"/>
        <v>0</v>
      </c>
      <c r="BO19" s="22">
        <f t="shared" si="44"/>
        <v>300</v>
      </c>
      <c r="BP19" s="22">
        <f t="shared" si="44"/>
        <v>0</v>
      </c>
      <c r="BQ19" s="22">
        <f t="shared" ref="BQ19" si="45">BQ20+BQ42+BQ54</f>
        <v>0</v>
      </c>
      <c r="BR19" s="22">
        <f t="shared" si="26"/>
        <v>201104.60700000002</v>
      </c>
      <c r="BS19" s="22">
        <f t="shared" si="27"/>
        <v>141330.29999999999</v>
      </c>
      <c r="BT19" s="22">
        <f t="shared" si="28"/>
        <v>137845.69999999998</v>
      </c>
      <c r="BU19" s="22">
        <f t="shared" ref="BU19" si="46">BU20+BU42+BU54</f>
        <v>0</v>
      </c>
      <c r="BV19" s="22">
        <f t="shared" si="31"/>
        <v>201104.60700000002</v>
      </c>
      <c r="BW19" s="22">
        <f t="shared" si="34"/>
        <v>0</v>
      </c>
    </row>
    <row r="20" spans="1:77" s="32" customFormat="1" ht="31.2" x14ac:dyDescent="0.3">
      <c r="A20" s="12" t="s">
        <v>15</v>
      </c>
      <c r="B20" s="12" t="s">
        <v>14</v>
      </c>
      <c r="C20" s="12" t="s">
        <v>16</v>
      </c>
      <c r="D20" s="13" t="s">
        <v>27</v>
      </c>
      <c r="E20" s="13"/>
      <c r="F20" s="14" t="s">
        <v>21</v>
      </c>
      <c r="G20" s="20">
        <f>G21+G30</f>
        <v>112778.3</v>
      </c>
      <c r="H20" s="20">
        <f t="shared" ref="H20:L20" si="47">H21+H30</f>
        <v>91044.5</v>
      </c>
      <c r="I20" s="20">
        <f t="shared" si="47"/>
        <v>87548.299999999988</v>
      </c>
      <c r="J20" s="20">
        <f t="shared" si="47"/>
        <v>-4038.6000000000004</v>
      </c>
      <c r="K20" s="20">
        <f t="shared" si="47"/>
        <v>-519.6</v>
      </c>
      <c r="L20" s="20">
        <f t="shared" si="47"/>
        <v>-506.6</v>
      </c>
      <c r="M20" s="20">
        <f t="shared" si="1"/>
        <v>108739.7</v>
      </c>
      <c r="N20" s="20">
        <f t="shared" si="2"/>
        <v>90524.9</v>
      </c>
      <c r="O20" s="20">
        <f t="shared" si="3"/>
        <v>87041.699999999983</v>
      </c>
      <c r="P20" s="23">
        <f t="shared" ref="P20:Q20" si="48">P21+P30</f>
        <v>0</v>
      </c>
      <c r="Q20" s="23">
        <f t="shared" si="48"/>
        <v>0</v>
      </c>
      <c r="R20" s="23">
        <f t="shared" ref="R20:T20" si="49">R21+R30</f>
        <v>0</v>
      </c>
      <c r="S20" s="23">
        <f t="shared" si="49"/>
        <v>0</v>
      </c>
      <c r="T20" s="23">
        <f t="shared" si="49"/>
        <v>0</v>
      </c>
      <c r="U20" s="23">
        <f t="shared" ref="U20:W20" si="50">U21+U30</f>
        <v>0</v>
      </c>
      <c r="V20" s="23">
        <f t="shared" si="50"/>
        <v>0</v>
      </c>
      <c r="W20" s="23">
        <f t="shared" si="50"/>
        <v>0</v>
      </c>
      <c r="X20" s="23">
        <f t="shared" ref="X20:Y20" si="51">X21+X30</f>
        <v>0</v>
      </c>
      <c r="Y20" s="23">
        <f t="shared" si="51"/>
        <v>0</v>
      </c>
      <c r="Z20" s="23">
        <f t="shared" si="5"/>
        <v>108739.7</v>
      </c>
      <c r="AA20" s="23">
        <f t="shared" si="6"/>
        <v>90524.9</v>
      </c>
      <c r="AB20" s="23">
        <f t="shared" si="7"/>
        <v>87041.699999999983</v>
      </c>
      <c r="AC20" s="23">
        <f t="shared" ref="AC20:AL20" si="52">AC21+AC30</f>
        <v>0</v>
      </c>
      <c r="AD20" s="23">
        <f t="shared" si="52"/>
        <v>0</v>
      </c>
      <c r="AE20" s="23">
        <f t="shared" ref="AE20" si="53">AE21+AE30</f>
        <v>730.81500000000005</v>
      </c>
      <c r="AF20" s="23">
        <f t="shared" si="52"/>
        <v>0</v>
      </c>
      <c r="AG20" s="23">
        <f t="shared" si="52"/>
        <v>0</v>
      </c>
      <c r="AH20" s="23">
        <f t="shared" si="52"/>
        <v>0</v>
      </c>
      <c r="AI20" s="23">
        <f t="shared" ref="AI20" si="54">AI21+AI30</f>
        <v>0</v>
      </c>
      <c r="AJ20" s="23">
        <f t="shared" si="52"/>
        <v>1950.962</v>
      </c>
      <c r="AK20" s="23">
        <f t="shared" si="52"/>
        <v>0</v>
      </c>
      <c r="AL20" s="23">
        <f t="shared" si="52"/>
        <v>0</v>
      </c>
      <c r="AM20" s="23">
        <f t="shared" ref="AM20:BW20" si="55">AM21+AM30</f>
        <v>0</v>
      </c>
      <c r="AN20" s="23">
        <f t="shared" si="55"/>
        <v>0</v>
      </c>
      <c r="AO20" s="23">
        <f t="shared" si="14"/>
        <v>111421.477</v>
      </c>
      <c r="AP20" s="23">
        <f t="shared" si="15"/>
        <v>90524.9</v>
      </c>
      <c r="AQ20" s="23">
        <f t="shared" si="16"/>
        <v>87041.699999999983</v>
      </c>
      <c r="AR20" s="23">
        <f t="shared" ref="AR20" si="56">AR21+AR30</f>
        <v>0</v>
      </c>
      <c r="AS20" s="23">
        <f t="shared" si="18"/>
        <v>111421.477</v>
      </c>
      <c r="AT20" s="23">
        <f t="shared" ref="AT20:AX20" si="57">AT21+AT30</f>
        <v>0</v>
      </c>
      <c r="AU20" s="23">
        <f t="shared" si="57"/>
        <v>0</v>
      </c>
      <c r="AV20" s="23">
        <f t="shared" si="57"/>
        <v>0</v>
      </c>
      <c r="AW20" s="23">
        <f t="shared" si="57"/>
        <v>0</v>
      </c>
      <c r="AX20" s="23">
        <f t="shared" si="57"/>
        <v>0</v>
      </c>
      <c r="AY20" s="23">
        <f t="shared" si="20"/>
        <v>111421.477</v>
      </c>
      <c r="AZ20" s="23">
        <f t="shared" ref="AZ20" si="58">AZ21+AZ30</f>
        <v>0</v>
      </c>
      <c r="BA20" s="23">
        <f t="shared" si="22"/>
        <v>111421.477</v>
      </c>
      <c r="BB20" s="23">
        <f t="shared" ref="BB20:BI20" si="59">BB21+BB30</f>
        <v>0</v>
      </c>
      <c r="BC20" s="23">
        <f t="shared" si="59"/>
        <v>0</v>
      </c>
      <c r="BD20" s="23">
        <f t="shared" si="59"/>
        <v>300</v>
      </c>
      <c r="BE20" s="23">
        <f t="shared" si="59"/>
        <v>-1025.2439999999999</v>
      </c>
      <c r="BF20" s="23">
        <f t="shared" si="59"/>
        <v>0</v>
      </c>
      <c r="BG20" s="23">
        <f t="shared" si="59"/>
        <v>0</v>
      </c>
      <c r="BH20" s="23">
        <f t="shared" si="59"/>
        <v>0</v>
      </c>
      <c r="BI20" s="23">
        <f t="shared" si="59"/>
        <v>0</v>
      </c>
      <c r="BJ20" s="23">
        <f t="shared" ref="BJ20:BP20" si="60">BJ21+BJ30</f>
        <v>0</v>
      </c>
      <c r="BK20" s="23">
        <f t="shared" si="60"/>
        <v>300</v>
      </c>
      <c r="BL20" s="23">
        <f t="shared" si="60"/>
        <v>0</v>
      </c>
      <c r="BM20" s="23">
        <f t="shared" si="60"/>
        <v>0</v>
      </c>
      <c r="BN20" s="23">
        <f t="shared" si="60"/>
        <v>0</v>
      </c>
      <c r="BO20" s="23">
        <f t="shared" si="60"/>
        <v>300</v>
      </c>
      <c r="BP20" s="23">
        <f t="shared" si="60"/>
        <v>0</v>
      </c>
      <c r="BQ20" s="23">
        <f t="shared" ref="BQ20" si="61">BQ21+BQ30</f>
        <v>0</v>
      </c>
      <c r="BR20" s="23">
        <f t="shared" si="26"/>
        <v>110696.23299999999</v>
      </c>
      <c r="BS20" s="23">
        <f t="shared" si="27"/>
        <v>90824.9</v>
      </c>
      <c r="BT20" s="23">
        <f t="shared" si="28"/>
        <v>87341.699999999983</v>
      </c>
      <c r="BU20" s="23">
        <f t="shared" ref="BU20" si="62">BU21+BU30</f>
        <v>0</v>
      </c>
      <c r="BV20" s="23">
        <f t="shared" si="31"/>
        <v>110696.23299999999</v>
      </c>
      <c r="BW20" s="23">
        <f t="shared" si="55"/>
        <v>0</v>
      </c>
      <c r="BX20" s="5"/>
      <c r="BY20" s="5"/>
    </row>
    <row r="21" spans="1:77" s="32" customFormat="1" ht="31.2" x14ac:dyDescent="0.3">
      <c r="A21" s="12" t="s">
        <v>15</v>
      </c>
      <c r="B21" s="12" t="s">
        <v>14</v>
      </c>
      <c r="C21" s="12" t="s">
        <v>16</v>
      </c>
      <c r="D21" s="13" t="s">
        <v>28</v>
      </c>
      <c r="E21" s="13"/>
      <c r="F21" s="14" t="s">
        <v>22</v>
      </c>
      <c r="G21" s="20">
        <f>G22+G27</f>
        <v>29511</v>
      </c>
      <c r="H21" s="20">
        <f t="shared" ref="H21:L21" si="63">H22+H27</f>
        <v>6927.9</v>
      </c>
      <c r="I21" s="20">
        <f t="shared" si="63"/>
        <v>3414.7</v>
      </c>
      <c r="J21" s="20">
        <f t="shared" si="63"/>
        <v>-4038.6000000000004</v>
      </c>
      <c r="K21" s="20">
        <f t="shared" si="63"/>
        <v>-519.6</v>
      </c>
      <c r="L21" s="20">
        <f t="shared" si="63"/>
        <v>-506.6</v>
      </c>
      <c r="M21" s="20">
        <f t="shared" si="1"/>
        <v>25472.400000000001</v>
      </c>
      <c r="N21" s="20">
        <f t="shared" si="2"/>
        <v>6408.2999999999993</v>
      </c>
      <c r="O21" s="20">
        <f t="shared" si="3"/>
        <v>2908.1</v>
      </c>
      <c r="P21" s="23">
        <f t="shared" ref="P21:Q21" si="64">P22+P27</f>
        <v>0</v>
      </c>
      <c r="Q21" s="23">
        <f t="shared" si="64"/>
        <v>0</v>
      </c>
      <c r="R21" s="23">
        <f t="shared" ref="R21:T21" si="65">R22+R27</f>
        <v>0</v>
      </c>
      <c r="S21" s="23">
        <f t="shared" si="65"/>
        <v>0</v>
      </c>
      <c r="T21" s="23">
        <f t="shared" si="65"/>
        <v>0</v>
      </c>
      <c r="U21" s="23">
        <f t="shared" ref="U21:W21" si="66">U22+U27</f>
        <v>0</v>
      </c>
      <c r="V21" s="23">
        <f t="shared" si="66"/>
        <v>0</v>
      </c>
      <c r="W21" s="23">
        <f t="shared" si="66"/>
        <v>0</v>
      </c>
      <c r="X21" s="23">
        <f t="shared" ref="X21:Y21" si="67">X22+X27</f>
        <v>0</v>
      </c>
      <c r="Y21" s="23">
        <f t="shared" si="67"/>
        <v>0</v>
      </c>
      <c r="Z21" s="23">
        <f t="shared" si="5"/>
        <v>25472.400000000001</v>
      </c>
      <c r="AA21" s="23">
        <f t="shared" si="6"/>
        <v>6408.2999999999993</v>
      </c>
      <c r="AB21" s="23">
        <f t="shared" si="7"/>
        <v>2908.1</v>
      </c>
      <c r="AC21" s="23">
        <f t="shared" ref="AC21:AL21" si="68">AC22+AC27</f>
        <v>0</v>
      </c>
      <c r="AD21" s="23">
        <f t="shared" si="68"/>
        <v>0</v>
      </c>
      <c r="AE21" s="23">
        <f t="shared" ref="AE21" si="69">AE22+AE27</f>
        <v>0</v>
      </c>
      <c r="AF21" s="23">
        <f t="shared" si="68"/>
        <v>0</v>
      </c>
      <c r="AG21" s="23">
        <f t="shared" si="68"/>
        <v>0</v>
      </c>
      <c r="AH21" s="23">
        <f t="shared" si="68"/>
        <v>0</v>
      </c>
      <c r="AI21" s="23">
        <f t="shared" ref="AI21" si="70">AI22+AI27</f>
        <v>0</v>
      </c>
      <c r="AJ21" s="23">
        <f t="shared" si="68"/>
        <v>2.5</v>
      </c>
      <c r="AK21" s="23">
        <f t="shared" si="68"/>
        <v>0</v>
      </c>
      <c r="AL21" s="23">
        <f t="shared" si="68"/>
        <v>0</v>
      </c>
      <c r="AM21" s="23">
        <f t="shared" ref="AM21:BW21" si="71">AM22+AM27</f>
        <v>0</v>
      </c>
      <c r="AN21" s="23">
        <f t="shared" si="71"/>
        <v>0</v>
      </c>
      <c r="AO21" s="23">
        <f t="shared" si="14"/>
        <v>25474.9</v>
      </c>
      <c r="AP21" s="23">
        <f t="shared" si="15"/>
        <v>6408.2999999999993</v>
      </c>
      <c r="AQ21" s="23">
        <f t="shared" si="16"/>
        <v>2908.1</v>
      </c>
      <c r="AR21" s="23">
        <f t="shared" ref="AR21" si="72">AR22+AR27</f>
        <v>0</v>
      </c>
      <c r="AS21" s="23">
        <f t="shared" si="18"/>
        <v>25474.9</v>
      </c>
      <c r="AT21" s="23">
        <f t="shared" ref="AT21:AX21" si="73">AT22+AT27</f>
        <v>0</v>
      </c>
      <c r="AU21" s="23">
        <f t="shared" si="73"/>
        <v>0</v>
      </c>
      <c r="AV21" s="23">
        <f t="shared" si="73"/>
        <v>0</v>
      </c>
      <c r="AW21" s="23">
        <f t="shared" si="73"/>
        <v>0</v>
      </c>
      <c r="AX21" s="23">
        <f t="shared" si="73"/>
        <v>0</v>
      </c>
      <c r="AY21" s="23">
        <f t="shared" si="20"/>
        <v>25474.9</v>
      </c>
      <c r="AZ21" s="23">
        <f t="shared" ref="AZ21" si="74">AZ22+AZ27</f>
        <v>0</v>
      </c>
      <c r="BA21" s="23">
        <f t="shared" si="22"/>
        <v>25474.9</v>
      </c>
      <c r="BB21" s="23">
        <f t="shared" ref="BB21:BI21" si="75">BB22+BB27</f>
        <v>0</v>
      </c>
      <c r="BC21" s="23">
        <f t="shared" si="75"/>
        <v>0</v>
      </c>
      <c r="BD21" s="23">
        <f t="shared" si="75"/>
        <v>300</v>
      </c>
      <c r="BE21" s="23">
        <f t="shared" si="75"/>
        <v>0</v>
      </c>
      <c r="BF21" s="23">
        <f t="shared" si="75"/>
        <v>0</v>
      </c>
      <c r="BG21" s="23">
        <f t="shared" si="75"/>
        <v>0</v>
      </c>
      <c r="BH21" s="23">
        <f t="shared" si="75"/>
        <v>0</v>
      </c>
      <c r="BI21" s="23">
        <f t="shared" si="75"/>
        <v>0</v>
      </c>
      <c r="BJ21" s="23">
        <f t="shared" ref="BJ21:BP21" si="76">BJ22+BJ27</f>
        <v>0</v>
      </c>
      <c r="BK21" s="23">
        <f t="shared" si="76"/>
        <v>300</v>
      </c>
      <c r="BL21" s="23">
        <f t="shared" si="76"/>
        <v>0</v>
      </c>
      <c r="BM21" s="23">
        <f t="shared" si="76"/>
        <v>0</v>
      </c>
      <c r="BN21" s="23">
        <f t="shared" si="76"/>
        <v>0</v>
      </c>
      <c r="BO21" s="23">
        <f t="shared" si="76"/>
        <v>300</v>
      </c>
      <c r="BP21" s="23">
        <f t="shared" si="76"/>
        <v>0</v>
      </c>
      <c r="BQ21" s="23">
        <f t="shared" ref="BQ21" si="77">BQ22+BQ27</f>
        <v>0</v>
      </c>
      <c r="BR21" s="23">
        <f t="shared" si="26"/>
        <v>25774.9</v>
      </c>
      <c r="BS21" s="23">
        <f t="shared" si="27"/>
        <v>6708.2999999999993</v>
      </c>
      <c r="BT21" s="23">
        <f t="shared" si="28"/>
        <v>3208.1</v>
      </c>
      <c r="BU21" s="23">
        <f t="shared" ref="BU21" si="78">BU22+BU27</f>
        <v>0</v>
      </c>
      <c r="BV21" s="23">
        <f t="shared" si="31"/>
        <v>25774.9</v>
      </c>
      <c r="BW21" s="23">
        <f t="shared" si="71"/>
        <v>0</v>
      </c>
      <c r="BX21" s="5"/>
      <c r="BY21" s="5"/>
    </row>
    <row r="22" spans="1:77" s="32" customFormat="1" ht="51.75" customHeight="1" x14ac:dyDescent="0.3">
      <c r="A22" s="12" t="s">
        <v>15</v>
      </c>
      <c r="B22" s="12" t="s">
        <v>14</v>
      </c>
      <c r="C22" s="12" t="s">
        <v>16</v>
      </c>
      <c r="D22" s="13" t="s">
        <v>29</v>
      </c>
      <c r="E22" s="13"/>
      <c r="F22" s="14" t="s">
        <v>23</v>
      </c>
      <c r="G22" s="20">
        <f>G23+G25</f>
        <v>26181.9</v>
      </c>
      <c r="H22" s="20">
        <f t="shared" ref="H22:L22" si="79">H23+H25</f>
        <v>5436.5</v>
      </c>
      <c r="I22" s="20">
        <f t="shared" si="79"/>
        <v>1923.3</v>
      </c>
      <c r="J22" s="20">
        <f t="shared" si="79"/>
        <v>-2514.9</v>
      </c>
      <c r="K22" s="20">
        <f t="shared" si="79"/>
        <v>-395</v>
      </c>
      <c r="L22" s="20">
        <f t="shared" si="79"/>
        <v>-400</v>
      </c>
      <c r="M22" s="20">
        <f t="shared" si="1"/>
        <v>23667</v>
      </c>
      <c r="N22" s="20">
        <f t="shared" si="2"/>
        <v>5041.5</v>
      </c>
      <c r="O22" s="20">
        <f t="shared" si="3"/>
        <v>1523.3</v>
      </c>
      <c r="P22" s="23">
        <f t="shared" ref="P22:Q22" si="80">P23+P25</f>
        <v>0</v>
      </c>
      <c r="Q22" s="23">
        <f t="shared" si="80"/>
        <v>0</v>
      </c>
      <c r="R22" s="23">
        <f t="shared" ref="R22:T22" si="81">R23+R25</f>
        <v>0</v>
      </c>
      <c r="S22" s="23">
        <f t="shared" si="81"/>
        <v>0</v>
      </c>
      <c r="T22" s="23">
        <f t="shared" si="81"/>
        <v>0</v>
      </c>
      <c r="U22" s="23">
        <f t="shared" ref="U22:W22" si="82">U23+U25</f>
        <v>0</v>
      </c>
      <c r="V22" s="23">
        <f t="shared" si="82"/>
        <v>0</v>
      </c>
      <c r="W22" s="23">
        <f t="shared" si="82"/>
        <v>0</v>
      </c>
      <c r="X22" s="23">
        <f t="shared" ref="X22:Y22" si="83">X23+X25</f>
        <v>0</v>
      </c>
      <c r="Y22" s="23">
        <f t="shared" si="83"/>
        <v>0</v>
      </c>
      <c r="Z22" s="23">
        <f t="shared" si="5"/>
        <v>23667</v>
      </c>
      <c r="AA22" s="23">
        <f t="shared" si="6"/>
        <v>5041.5</v>
      </c>
      <c r="AB22" s="23">
        <f t="shared" si="7"/>
        <v>1523.3</v>
      </c>
      <c r="AC22" s="23">
        <f t="shared" ref="AC22:AL22" si="84">AC23+AC25</f>
        <v>0</v>
      </c>
      <c r="AD22" s="23">
        <f t="shared" si="84"/>
        <v>0</v>
      </c>
      <c r="AE22" s="23">
        <f t="shared" ref="AE22" si="85">AE23+AE25</f>
        <v>0</v>
      </c>
      <c r="AF22" s="23">
        <f t="shared" si="84"/>
        <v>0</v>
      </c>
      <c r="AG22" s="23">
        <f t="shared" si="84"/>
        <v>0</v>
      </c>
      <c r="AH22" s="23">
        <f t="shared" si="84"/>
        <v>0</v>
      </c>
      <c r="AI22" s="23">
        <f t="shared" ref="AI22" si="86">AI23+AI25</f>
        <v>0</v>
      </c>
      <c r="AJ22" s="23">
        <f t="shared" si="84"/>
        <v>2.5</v>
      </c>
      <c r="AK22" s="23">
        <f t="shared" si="84"/>
        <v>0</v>
      </c>
      <c r="AL22" s="23">
        <f t="shared" si="84"/>
        <v>0</v>
      </c>
      <c r="AM22" s="23">
        <f t="shared" ref="AM22:BW22" si="87">AM23+AM25</f>
        <v>0</v>
      </c>
      <c r="AN22" s="23">
        <f t="shared" si="87"/>
        <v>0</v>
      </c>
      <c r="AO22" s="23">
        <f t="shared" si="14"/>
        <v>23669.5</v>
      </c>
      <c r="AP22" s="23">
        <f t="shared" si="15"/>
        <v>5041.5</v>
      </c>
      <c r="AQ22" s="23">
        <f t="shared" si="16"/>
        <v>1523.3</v>
      </c>
      <c r="AR22" s="23">
        <f t="shared" ref="AR22" si="88">AR23+AR25</f>
        <v>0</v>
      </c>
      <c r="AS22" s="23">
        <f t="shared" si="18"/>
        <v>23669.5</v>
      </c>
      <c r="AT22" s="23">
        <f t="shared" ref="AT22:AX22" si="89">AT23+AT25</f>
        <v>0</v>
      </c>
      <c r="AU22" s="23">
        <f t="shared" si="89"/>
        <v>0</v>
      </c>
      <c r="AV22" s="23">
        <f t="shared" si="89"/>
        <v>0</v>
      </c>
      <c r="AW22" s="23">
        <f t="shared" si="89"/>
        <v>0</v>
      </c>
      <c r="AX22" s="23">
        <f t="shared" si="89"/>
        <v>0</v>
      </c>
      <c r="AY22" s="23">
        <f t="shared" si="20"/>
        <v>23669.5</v>
      </c>
      <c r="AZ22" s="23">
        <f t="shared" ref="AZ22" si="90">AZ23+AZ25</f>
        <v>0</v>
      </c>
      <c r="BA22" s="23">
        <f t="shared" si="22"/>
        <v>23669.5</v>
      </c>
      <c r="BB22" s="23">
        <f t="shared" ref="BB22:BI22" si="91">BB23+BB25</f>
        <v>0</v>
      </c>
      <c r="BC22" s="23">
        <f t="shared" si="91"/>
        <v>0</v>
      </c>
      <c r="BD22" s="23">
        <f t="shared" si="91"/>
        <v>300</v>
      </c>
      <c r="BE22" s="23">
        <f t="shared" si="91"/>
        <v>0</v>
      </c>
      <c r="BF22" s="23">
        <f t="shared" si="91"/>
        <v>0</v>
      </c>
      <c r="BG22" s="23">
        <f t="shared" si="91"/>
        <v>0</v>
      </c>
      <c r="BH22" s="23">
        <f t="shared" si="91"/>
        <v>0</v>
      </c>
      <c r="BI22" s="23">
        <f t="shared" si="91"/>
        <v>0</v>
      </c>
      <c r="BJ22" s="23">
        <f t="shared" ref="BJ22:BP22" si="92">BJ23+BJ25</f>
        <v>0</v>
      </c>
      <c r="BK22" s="23">
        <f t="shared" si="92"/>
        <v>300</v>
      </c>
      <c r="BL22" s="23">
        <f t="shared" si="92"/>
        <v>0</v>
      </c>
      <c r="BM22" s="23">
        <f t="shared" si="92"/>
        <v>0</v>
      </c>
      <c r="BN22" s="23">
        <f t="shared" si="92"/>
        <v>0</v>
      </c>
      <c r="BO22" s="23">
        <f t="shared" si="92"/>
        <v>300</v>
      </c>
      <c r="BP22" s="23">
        <f t="shared" si="92"/>
        <v>0</v>
      </c>
      <c r="BQ22" s="23">
        <f t="shared" ref="BQ22" si="93">BQ23+BQ25</f>
        <v>0</v>
      </c>
      <c r="BR22" s="23">
        <f t="shared" si="26"/>
        <v>23969.5</v>
      </c>
      <c r="BS22" s="23">
        <f t="shared" si="27"/>
        <v>5341.5</v>
      </c>
      <c r="BT22" s="23">
        <f t="shared" si="28"/>
        <v>1823.3</v>
      </c>
      <c r="BU22" s="23">
        <f t="shared" ref="BU22" si="94">BU23+BU25</f>
        <v>0</v>
      </c>
      <c r="BV22" s="23">
        <f t="shared" si="31"/>
        <v>23969.5</v>
      </c>
      <c r="BW22" s="23">
        <f t="shared" si="87"/>
        <v>0</v>
      </c>
      <c r="BX22" s="5"/>
      <c r="BY22" s="5"/>
    </row>
    <row r="23" spans="1:77" s="32" customFormat="1" ht="31.2" x14ac:dyDescent="0.3">
      <c r="A23" s="12" t="s">
        <v>15</v>
      </c>
      <c r="B23" s="12" t="s">
        <v>14</v>
      </c>
      <c r="C23" s="12" t="s">
        <v>16</v>
      </c>
      <c r="D23" s="13" t="s">
        <v>29</v>
      </c>
      <c r="E23" s="13" t="s">
        <v>7</v>
      </c>
      <c r="F23" s="14" t="s">
        <v>383</v>
      </c>
      <c r="G23" s="20">
        <f>G24</f>
        <v>4600.6000000000004</v>
      </c>
      <c r="H23" s="20">
        <f t="shared" ref="H23:BW23" si="95">H24</f>
        <v>1923.3</v>
      </c>
      <c r="I23" s="20">
        <f t="shared" si="95"/>
        <v>1923.3</v>
      </c>
      <c r="J23" s="20">
        <f t="shared" si="95"/>
        <v>-2514.9</v>
      </c>
      <c r="K23" s="20">
        <f t="shared" si="95"/>
        <v>-395</v>
      </c>
      <c r="L23" s="20">
        <f t="shared" si="95"/>
        <v>-400</v>
      </c>
      <c r="M23" s="20">
        <f t="shared" si="1"/>
        <v>2085.7000000000003</v>
      </c>
      <c r="N23" s="20">
        <f t="shared" si="2"/>
        <v>1528.3</v>
      </c>
      <c r="O23" s="20">
        <f t="shared" si="3"/>
        <v>1523.3</v>
      </c>
      <c r="P23" s="23">
        <f t="shared" si="95"/>
        <v>0</v>
      </c>
      <c r="Q23" s="23">
        <f t="shared" si="95"/>
        <v>0</v>
      </c>
      <c r="R23" s="23">
        <f t="shared" si="95"/>
        <v>0</v>
      </c>
      <c r="S23" s="23">
        <f t="shared" si="95"/>
        <v>0</v>
      </c>
      <c r="T23" s="23">
        <f t="shared" si="95"/>
        <v>0</v>
      </c>
      <c r="U23" s="23">
        <f t="shared" si="95"/>
        <v>0</v>
      </c>
      <c r="V23" s="23">
        <f t="shared" si="95"/>
        <v>0</v>
      </c>
      <c r="W23" s="23">
        <f t="shared" si="95"/>
        <v>0</v>
      </c>
      <c r="X23" s="23">
        <f t="shared" si="95"/>
        <v>0</v>
      </c>
      <c r="Y23" s="23">
        <f t="shared" si="95"/>
        <v>0</v>
      </c>
      <c r="Z23" s="23">
        <f t="shared" si="5"/>
        <v>2085.7000000000003</v>
      </c>
      <c r="AA23" s="23">
        <f t="shared" si="6"/>
        <v>1528.3</v>
      </c>
      <c r="AB23" s="23">
        <f t="shared" si="7"/>
        <v>1523.3</v>
      </c>
      <c r="AC23" s="23">
        <f t="shared" si="95"/>
        <v>0</v>
      </c>
      <c r="AD23" s="23">
        <f t="shared" si="95"/>
        <v>0</v>
      </c>
      <c r="AE23" s="23">
        <f t="shared" si="95"/>
        <v>0</v>
      </c>
      <c r="AF23" s="23">
        <f t="shared" si="95"/>
        <v>0</v>
      </c>
      <c r="AG23" s="23">
        <f t="shared" si="95"/>
        <v>0</v>
      </c>
      <c r="AH23" s="23">
        <f t="shared" si="95"/>
        <v>0</v>
      </c>
      <c r="AI23" s="23">
        <f t="shared" si="95"/>
        <v>0</v>
      </c>
      <c r="AJ23" s="23">
        <f t="shared" si="95"/>
        <v>2.5</v>
      </c>
      <c r="AK23" s="23">
        <f t="shared" si="95"/>
        <v>0</v>
      </c>
      <c r="AL23" s="23">
        <f t="shared" si="95"/>
        <v>0</v>
      </c>
      <c r="AM23" s="23">
        <f t="shared" si="95"/>
        <v>0</v>
      </c>
      <c r="AN23" s="23">
        <f t="shared" si="95"/>
        <v>0</v>
      </c>
      <c r="AO23" s="23">
        <f t="shared" si="14"/>
        <v>2088.2000000000003</v>
      </c>
      <c r="AP23" s="23">
        <f t="shared" si="15"/>
        <v>1528.3</v>
      </c>
      <c r="AQ23" s="23">
        <f t="shared" si="16"/>
        <v>1523.3</v>
      </c>
      <c r="AR23" s="23">
        <f t="shared" si="95"/>
        <v>0</v>
      </c>
      <c r="AS23" s="23">
        <f t="shared" si="18"/>
        <v>2088.2000000000003</v>
      </c>
      <c r="AT23" s="23">
        <f t="shared" si="95"/>
        <v>0</v>
      </c>
      <c r="AU23" s="23">
        <f t="shared" si="95"/>
        <v>0</v>
      </c>
      <c r="AV23" s="23">
        <f t="shared" si="95"/>
        <v>0</v>
      </c>
      <c r="AW23" s="23">
        <f t="shared" si="95"/>
        <v>0</v>
      </c>
      <c r="AX23" s="23">
        <f t="shared" si="95"/>
        <v>0</v>
      </c>
      <c r="AY23" s="23">
        <f t="shared" si="20"/>
        <v>2088.2000000000003</v>
      </c>
      <c r="AZ23" s="23">
        <f t="shared" si="95"/>
        <v>0</v>
      </c>
      <c r="BA23" s="23">
        <f t="shared" si="22"/>
        <v>2088.2000000000003</v>
      </c>
      <c r="BB23" s="23">
        <f t="shared" si="95"/>
        <v>0</v>
      </c>
      <c r="BC23" s="23">
        <f t="shared" si="95"/>
        <v>0</v>
      </c>
      <c r="BD23" s="23">
        <f t="shared" si="95"/>
        <v>300</v>
      </c>
      <c r="BE23" s="23">
        <f t="shared" si="95"/>
        <v>0</v>
      </c>
      <c r="BF23" s="23">
        <f t="shared" si="95"/>
        <v>0</v>
      </c>
      <c r="BG23" s="23">
        <f t="shared" si="95"/>
        <v>0</v>
      </c>
      <c r="BH23" s="23">
        <f t="shared" si="95"/>
        <v>0</v>
      </c>
      <c r="BI23" s="23">
        <f t="shared" si="95"/>
        <v>0</v>
      </c>
      <c r="BJ23" s="23">
        <f t="shared" si="95"/>
        <v>0</v>
      </c>
      <c r="BK23" s="23">
        <f t="shared" si="95"/>
        <v>300</v>
      </c>
      <c r="BL23" s="23">
        <f t="shared" si="95"/>
        <v>0</v>
      </c>
      <c r="BM23" s="23">
        <f t="shared" si="95"/>
        <v>0</v>
      </c>
      <c r="BN23" s="23">
        <f t="shared" si="95"/>
        <v>0</v>
      </c>
      <c r="BO23" s="23">
        <f t="shared" si="95"/>
        <v>300</v>
      </c>
      <c r="BP23" s="23">
        <f t="shared" si="95"/>
        <v>0</v>
      </c>
      <c r="BQ23" s="23">
        <f t="shared" si="95"/>
        <v>0</v>
      </c>
      <c r="BR23" s="23">
        <f t="shared" si="26"/>
        <v>2388.2000000000003</v>
      </c>
      <c r="BS23" s="23">
        <f t="shared" si="27"/>
        <v>1828.3</v>
      </c>
      <c r="BT23" s="23">
        <f t="shared" si="28"/>
        <v>1823.3</v>
      </c>
      <c r="BU23" s="23">
        <f t="shared" si="95"/>
        <v>0</v>
      </c>
      <c r="BV23" s="23">
        <f t="shared" si="31"/>
        <v>2388.2000000000003</v>
      </c>
      <c r="BW23" s="23">
        <f t="shared" si="95"/>
        <v>0</v>
      </c>
      <c r="BX23" s="5"/>
      <c r="BY23" s="2"/>
    </row>
    <row r="24" spans="1:77" s="3" customFormat="1" ht="31.2" x14ac:dyDescent="0.3">
      <c r="A24" s="12" t="s">
        <v>15</v>
      </c>
      <c r="B24" s="12" t="s">
        <v>14</v>
      </c>
      <c r="C24" s="12" t="s">
        <v>16</v>
      </c>
      <c r="D24" s="13" t="s">
        <v>29</v>
      </c>
      <c r="E24" s="12">
        <v>240</v>
      </c>
      <c r="F24" s="14" t="s">
        <v>372</v>
      </c>
      <c r="G24" s="20">
        <v>4600.6000000000004</v>
      </c>
      <c r="H24" s="20">
        <v>1923.3</v>
      </c>
      <c r="I24" s="20">
        <v>1923.3</v>
      </c>
      <c r="J24" s="20">
        <v>-2514.9</v>
      </c>
      <c r="K24" s="20">
        <v>-395</v>
      </c>
      <c r="L24" s="20">
        <v>-400</v>
      </c>
      <c r="M24" s="20">
        <f t="shared" si="1"/>
        <v>2085.7000000000003</v>
      </c>
      <c r="N24" s="20">
        <f t="shared" si="2"/>
        <v>1528.3</v>
      </c>
      <c r="O24" s="20">
        <f t="shared" si="3"/>
        <v>1523.3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>
        <f t="shared" si="5"/>
        <v>2085.7000000000003</v>
      </c>
      <c r="AA24" s="23">
        <f t="shared" si="6"/>
        <v>1528.3</v>
      </c>
      <c r="AB24" s="23">
        <f t="shared" si="7"/>
        <v>1523.3</v>
      </c>
      <c r="AC24" s="23"/>
      <c r="AD24" s="23"/>
      <c r="AE24" s="23"/>
      <c r="AF24" s="23"/>
      <c r="AG24" s="23"/>
      <c r="AH24" s="23"/>
      <c r="AI24" s="23"/>
      <c r="AJ24" s="23">
        <v>2.5</v>
      </c>
      <c r="AK24" s="23"/>
      <c r="AL24" s="23"/>
      <c r="AM24" s="23"/>
      <c r="AN24" s="23"/>
      <c r="AO24" s="23">
        <f t="shared" si="14"/>
        <v>2088.2000000000003</v>
      </c>
      <c r="AP24" s="23">
        <f t="shared" si="15"/>
        <v>1528.3</v>
      </c>
      <c r="AQ24" s="23">
        <f t="shared" si="16"/>
        <v>1523.3</v>
      </c>
      <c r="AR24" s="23"/>
      <c r="AS24" s="23">
        <f t="shared" si="18"/>
        <v>2088.2000000000003</v>
      </c>
      <c r="AT24" s="23"/>
      <c r="AU24" s="23"/>
      <c r="AV24" s="23"/>
      <c r="AW24" s="23"/>
      <c r="AX24" s="23"/>
      <c r="AY24" s="23">
        <f t="shared" si="20"/>
        <v>2088.2000000000003</v>
      </c>
      <c r="AZ24" s="23"/>
      <c r="BA24" s="23">
        <f t="shared" si="22"/>
        <v>2088.2000000000003</v>
      </c>
      <c r="BB24" s="23"/>
      <c r="BC24" s="23"/>
      <c r="BD24" s="23">
        <v>300</v>
      </c>
      <c r="BE24" s="23"/>
      <c r="BF24" s="23"/>
      <c r="BG24" s="23"/>
      <c r="BH24" s="23"/>
      <c r="BI24" s="23"/>
      <c r="BJ24" s="23"/>
      <c r="BK24" s="23">
        <v>300</v>
      </c>
      <c r="BL24" s="23"/>
      <c r="BM24" s="23"/>
      <c r="BN24" s="23"/>
      <c r="BO24" s="23">
        <v>300</v>
      </c>
      <c r="BP24" s="23"/>
      <c r="BQ24" s="23"/>
      <c r="BR24" s="23">
        <f t="shared" si="26"/>
        <v>2388.2000000000003</v>
      </c>
      <c r="BS24" s="23">
        <f t="shared" si="27"/>
        <v>1828.3</v>
      </c>
      <c r="BT24" s="23">
        <f t="shared" si="28"/>
        <v>1823.3</v>
      </c>
      <c r="BU24" s="23"/>
      <c r="BV24" s="23">
        <f t="shared" si="31"/>
        <v>2388.2000000000003</v>
      </c>
      <c r="BW24" s="23"/>
      <c r="BY24" s="2"/>
    </row>
    <row r="25" spans="1:77" s="3" customFormat="1" x14ac:dyDescent="0.3">
      <c r="A25" s="12" t="s">
        <v>15</v>
      </c>
      <c r="B25" s="12" t="s">
        <v>14</v>
      </c>
      <c r="C25" s="12" t="s">
        <v>16</v>
      </c>
      <c r="D25" s="13" t="s">
        <v>29</v>
      </c>
      <c r="E25" s="12" t="s">
        <v>8</v>
      </c>
      <c r="F25" s="14" t="s">
        <v>387</v>
      </c>
      <c r="G25" s="20">
        <f>G26</f>
        <v>21581.3</v>
      </c>
      <c r="H25" s="20">
        <f t="shared" ref="H25:BW25" si="96">H26</f>
        <v>3513.2</v>
      </c>
      <c r="I25" s="20">
        <f t="shared" si="96"/>
        <v>0</v>
      </c>
      <c r="J25" s="20">
        <f t="shared" si="96"/>
        <v>0</v>
      </c>
      <c r="K25" s="20">
        <f t="shared" si="96"/>
        <v>0</v>
      </c>
      <c r="L25" s="20">
        <f t="shared" si="96"/>
        <v>0</v>
      </c>
      <c r="M25" s="20">
        <f t="shared" si="1"/>
        <v>21581.3</v>
      </c>
      <c r="N25" s="20">
        <f t="shared" si="2"/>
        <v>3513.2</v>
      </c>
      <c r="O25" s="20">
        <f t="shared" si="3"/>
        <v>0</v>
      </c>
      <c r="P25" s="23">
        <f t="shared" si="96"/>
        <v>0</v>
      </c>
      <c r="Q25" s="23">
        <f t="shared" si="96"/>
        <v>0</v>
      </c>
      <c r="R25" s="23">
        <f t="shared" si="96"/>
        <v>0</v>
      </c>
      <c r="S25" s="23">
        <f t="shared" si="96"/>
        <v>0</v>
      </c>
      <c r="T25" s="23">
        <f t="shared" si="96"/>
        <v>0</v>
      </c>
      <c r="U25" s="23">
        <f t="shared" si="96"/>
        <v>0</v>
      </c>
      <c r="V25" s="23">
        <f t="shared" si="96"/>
        <v>0</v>
      </c>
      <c r="W25" s="23">
        <f t="shared" si="96"/>
        <v>0</v>
      </c>
      <c r="X25" s="23">
        <f t="shared" si="96"/>
        <v>0</v>
      </c>
      <c r="Y25" s="23">
        <f t="shared" si="96"/>
        <v>0</v>
      </c>
      <c r="Z25" s="23">
        <f t="shared" si="5"/>
        <v>21581.3</v>
      </c>
      <c r="AA25" s="23">
        <f t="shared" si="6"/>
        <v>3513.2</v>
      </c>
      <c r="AB25" s="23">
        <f t="shared" si="7"/>
        <v>0</v>
      </c>
      <c r="AC25" s="23">
        <f t="shared" si="96"/>
        <v>0</v>
      </c>
      <c r="AD25" s="23">
        <f t="shared" si="96"/>
        <v>0</v>
      </c>
      <c r="AE25" s="23">
        <f t="shared" si="96"/>
        <v>0</v>
      </c>
      <c r="AF25" s="23">
        <f t="shared" si="96"/>
        <v>0</v>
      </c>
      <c r="AG25" s="23">
        <f t="shared" si="96"/>
        <v>0</v>
      </c>
      <c r="AH25" s="23">
        <f t="shared" si="96"/>
        <v>0</v>
      </c>
      <c r="AI25" s="23">
        <f t="shared" si="96"/>
        <v>0</v>
      </c>
      <c r="AJ25" s="23">
        <f t="shared" si="96"/>
        <v>0</v>
      </c>
      <c r="AK25" s="23">
        <f t="shared" si="96"/>
        <v>0</v>
      </c>
      <c r="AL25" s="23">
        <f t="shared" si="96"/>
        <v>0</v>
      </c>
      <c r="AM25" s="23">
        <f t="shared" si="96"/>
        <v>0</v>
      </c>
      <c r="AN25" s="23">
        <f t="shared" si="96"/>
        <v>0</v>
      </c>
      <c r="AO25" s="23">
        <f t="shared" si="14"/>
        <v>21581.3</v>
      </c>
      <c r="AP25" s="23">
        <f t="shared" si="15"/>
        <v>3513.2</v>
      </c>
      <c r="AQ25" s="23">
        <f t="shared" si="16"/>
        <v>0</v>
      </c>
      <c r="AR25" s="23">
        <f t="shared" si="96"/>
        <v>0</v>
      </c>
      <c r="AS25" s="23">
        <f t="shared" si="18"/>
        <v>21581.3</v>
      </c>
      <c r="AT25" s="23">
        <f t="shared" si="96"/>
        <v>0</v>
      </c>
      <c r="AU25" s="23">
        <f t="shared" si="96"/>
        <v>0</v>
      </c>
      <c r="AV25" s="23">
        <f t="shared" si="96"/>
        <v>0</v>
      </c>
      <c r="AW25" s="23">
        <f t="shared" si="96"/>
        <v>0</v>
      </c>
      <c r="AX25" s="23">
        <f t="shared" si="96"/>
        <v>0</v>
      </c>
      <c r="AY25" s="23">
        <f t="shared" si="20"/>
        <v>21581.3</v>
      </c>
      <c r="AZ25" s="23">
        <f t="shared" si="96"/>
        <v>0</v>
      </c>
      <c r="BA25" s="23">
        <f t="shared" si="22"/>
        <v>21581.3</v>
      </c>
      <c r="BB25" s="23">
        <f t="shared" si="96"/>
        <v>0</v>
      </c>
      <c r="BC25" s="23">
        <f t="shared" si="96"/>
        <v>0</v>
      </c>
      <c r="BD25" s="23">
        <f t="shared" si="96"/>
        <v>0</v>
      </c>
      <c r="BE25" s="23">
        <f t="shared" si="96"/>
        <v>0</v>
      </c>
      <c r="BF25" s="23">
        <f t="shared" si="96"/>
        <v>0</v>
      </c>
      <c r="BG25" s="23">
        <f t="shared" si="96"/>
        <v>0</v>
      </c>
      <c r="BH25" s="23">
        <f t="shared" si="96"/>
        <v>0</v>
      </c>
      <c r="BI25" s="23">
        <f t="shared" si="96"/>
        <v>0</v>
      </c>
      <c r="BJ25" s="23">
        <f t="shared" si="96"/>
        <v>0</v>
      </c>
      <c r="BK25" s="23">
        <f t="shared" si="96"/>
        <v>0</v>
      </c>
      <c r="BL25" s="23">
        <f t="shared" si="96"/>
        <v>0</v>
      </c>
      <c r="BM25" s="23">
        <f t="shared" si="96"/>
        <v>0</v>
      </c>
      <c r="BN25" s="23">
        <f t="shared" si="96"/>
        <v>0</v>
      </c>
      <c r="BO25" s="23">
        <f t="shared" si="96"/>
        <v>0</v>
      </c>
      <c r="BP25" s="23">
        <f t="shared" si="96"/>
        <v>0</v>
      </c>
      <c r="BQ25" s="23">
        <f t="shared" si="96"/>
        <v>0</v>
      </c>
      <c r="BR25" s="23">
        <f t="shared" si="26"/>
        <v>21581.3</v>
      </c>
      <c r="BS25" s="23">
        <f t="shared" si="27"/>
        <v>3513.2</v>
      </c>
      <c r="BT25" s="23">
        <f t="shared" si="28"/>
        <v>0</v>
      </c>
      <c r="BU25" s="23">
        <f t="shared" si="96"/>
        <v>0</v>
      </c>
      <c r="BV25" s="23">
        <f t="shared" si="31"/>
        <v>21581.3</v>
      </c>
      <c r="BW25" s="23">
        <f t="shared" si="96"/>
        <v>0</v>
      </c>
    </row>
    <row r="26" spans="1:77" s="15" customFormat="1" x14ac:dyDescent="0.3">
      <c r="A26" s="12" t="s">
        <v>15</v>
      </c>
      <c r="B26" s="12" t="s">
        <v>14</v>
      </c>
      <c r="C26" s="12" t="s">
        <v>16</v>
      </c>
      <c r="D26" s="13" t="s">
        <v>29</v>
      </c>
      <c r="E26" s="12">
        <v>850</v>
      </c>
      <c r="F26" s="14" t="s">
        <v>381</v>
      </c>
      <c r="G26" s="20">
        <v>21581.3</v>
      </c>
      <c r="H26" s="20">
        <v>3513.2</v>
      </c>
      <c r="I26" s="20">
        <v>0</v>
      </c>
      <c r="J26" s="20"/>
      <c r="K26" s="20"/>
      <c r="L26" s="20"/>
      <c r="M26" s="20">
        <f t="shared" si="1"/>
        <v>21581.3</v>
      </c>
      <c r="N26" s="20">
        <f t="shared" si="2"/>
        <v>3513.2</v>
      </c>
      <c r="O26" s="20">
        <f t="shared" si="3"/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>
        <f t="shared" si="5"/>
        <v>21581.3</v>
      </c>
      <c r="AA26" s="23">
        <f t="shared" si="6"/>
        <v>3513.2</v>
      </c>
      <c r="AB26" s="23">
        <f t="shared" si="7"/>
        <v>0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>
        <f t="shared" si="14"/>
        <v>21581.3</v>
      </c>
      <c r="AP26" s="23">
        <f t="shared" si="15"/>
        <v>3513.2</v>
      </c>
      <c r="AQ26" s="23">
        <f t="shared" si="16"/>
        <v>0</v>
      </c>
      <c r="AR26" s="23"/>
      <c r="AS26" s="23">
        <f t="shared" si="18"/>
        <v>21581.3</v>
      </c>
      <c r="AT26" s="23"/>
      <c r="AU26" s="23"/>
      <c r="AV26" s="23"/>
      <c r="AW26" s="23"/>
      <c r="AX26" s="23"/>
      <c r="AY26" s="23">
        <f t="shared" si="20"/>
        <v>21581.3</v>
      </c>
      <c r="AZ26" s="23"/>
      <c r="BA26" s="23">
        <f t="shared" si="22"/>
        <v>21581.3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>
        <f t="shared" si="26"/>
        <v>21581.3</v>
      </c>
      <c r="BS26" s="23">
        <f t="shared" si="27"/>
        <v>3513.2</v>
      </c>
      <c r="BT26" s="23">
        <f t="shared" si="28"/>
        <v>0</v>
      </c>
      <c r="BU26" s="23"/>
      <c r="BV26" s="23">
        <f t="shared" si="31"/>
        <v>21581.3</v>
      </c>
      <c r="BW26" s="23"/>
    </row>
    <row r="27" spans="1:77" s="32" customFormat="1" ht="31.2" x14ac:dyDescent="0.3">
      <c r="A27" s="12" t="s">
        <v>15</v>
      </c>
      <c r="B27" s="12" t="s">
        <v>14</v>
      </c>
      <c r="C27" s="12" t="s">
        <v>16</v>
      </c>
      <c r="D27" s="13" t="s">
        <v>30</v>
      </c>
      <c r="E27" s="13"/>
      <c r="F27" s="14" t="s">
        <v>24</v>
      </c>
      <c r="G27" s="20">
        <f>G28</f>
        <v>3329.1</v>
      </c>
      <c r="H27" s="20">
        <f t="shared" ref="H27:BW28" si="97">H28</f>
        <v>1491.3999999999999</v>
      </c>
      <c r="I27" s="20">
        <f t="shared" si="97"/>
        <v>1491.3999999999999</v>
      </c>
      <c r="J27" s="20">
        <f t="shared" si="97"/>
        <v>-1523.7</v>
      </c>
      <c r="K27" s="20">
        <f t="shared" si="97"/>
        <v>-124.6</v>
      </c>
      <c r="L27" s="20">
        <f t="shared" si="97"/>
        <v>-106.6</v>
      </c>
      <c r="M27" s="20">
        <f t="shared" si="1"/>
        <v>1805.3999999999999</v>
      </c>
      <c r="N27" s="20">
        <f t="shared" si="2"/>
        <v>1366.8</v>
      </c>
      <c r="O27" s="20">
        <f t="shared" si="3"/>
        <v>1384.8</v>
      </c>
      <c r="P27" s="23">
        <f t="shared" si="97"/>
        <v>0</v>
      </c>
      <c r="Q27" s="23">
        <f t="shared" si="97"/>
        <v>0</v>
      </c>
      <c r="R27" s="23">
        <f t="shared" si="97"/>
        <v>0</v>
      </c>
      <c r="S27" s="23">
        <f t="shared" si="97"/>
        <v>0</v>
      </c>
      <c r="T27" s="23">
        <f t="shared" si="97"/>
        <v>0</v>
      </c>
      <c r="U27" s="23">
        <f t="shared" si="97"/>
        <v>0</v>
      </c>
      <c r="V27" s="23">
        <f t="shared" si="97"/>
        <v>0</v>
      </c>
      <c r="W27" s="23">
        <f t="shared" si="97"/>
        <v>0</v>
      </c>
      <c r="X27" s="23">
        <f t="shared" si="97"/>
        <v>0</v>
      </c>
      <c r="Y27" s="23">
        <f t="shared" si="97"/>
        <v>0</v>
      </c>
      <c r="Z27" s="23">
        <f t="shared" si="5"/>
        <v>1805.3999999999999</v>
      </c>
      <c r="AA27" s="23">
        <f t="shared" si="6"/>
        <v>1366.8</v>
      </c>
      <c r="AB27" s="23">
        <f t="shared" si="7"/>
        <v>1384.8</v>
      </c>
      <c r="AC27" s="23">
        <f t="shared" si="97"/>
        <v>0</v>
      </c>
      <c r="AD27" s="23">
        <f t="shared" si="97"/>
        <v>0</v>
      </c>
      <c r="AE27" s="23">
        <f t="shared" si="97"/>
        <v>0</v>
      </c>
      <c r="AF27" s="23">
        <f t="shared" si="97"/>
        <v>0</v>
      </c>
      <c r="AG27" s="23">
        <f t="shared" si="97"/>
        <v>0</v>
      </c>
      <c r="AH27" s="23">
        <f t="shared" si="97"/>
        <v>0</v>
      </c>
      <c r="AI27" s="23">
        <f t="shared" si="97"/>
        <v>0</v>
      </c>
      <c r="AJ27" s="23">
        <f t="shared" si="97"/>
        <v>0</v>
      </c>
      <c r="AK27" s="23">
        <f t="shared" si="97"/>
        <v>0</v>
      </c>
      <c r="AL27" s="23">
        <f t="shared" si="97"/>
        <v>0</v>
      </c>
      <c r="AM27" s="23">
        <f t="shared" si="97"/>
        <v>0</v>
      </c>
      <c r="AN27" s="23">
        <f t="shared" si="97"/>
        <v>0</v>
      </c>
      <c r="AO27" s="23">
        <f t="shared" si="14"/>
        <v>1805.3999999999999</v>
      </c>
      <c r="AP27" s="23">
        <f t="shared" si="15"/>
        <v>1366.8</v>
      </c>
      <c r="AQ27" s="23">
        <f t="shared" si="16"/>
        <v>1384.8</v>
      </c>
      <c r="AR27" s="23">
        <f t="shared" si="97"/>
        <v>0</v>
      </c>
      <c r="AS27" s="23">
        <f t="shared" si="18"/>
        <v>1805.3999999999999</v>
      </c>
      <c r="AT27" s="23">
        <f t="shared" si="97"/>
        <v>0</v>
      </c>
      <c r="AU27" s="23">
        <f t="shared" si="97"/>
        <v>0</v>
      </c>
      <c r="AV27" s="23">
        <f t="shared" si="97"/>
        <v>0</v>
      </c>
      <c r="AW27" s="23">
        <f t="shared" si="97"/>
        <v>0</v>
      </c>
      <c r="AX27" s="23">
        <f t="shared" si="97"/>
        <v>0</v>
      </c>
      <c r="AY27" s="23">
        <f t="shared" si="20"/>
        <v>1805.3999999999999</v>
      </c>
      <c r="AZ27" s="23">
        <f t="shared" si="97"/>
        <v>0</v>
      </c>
      <c r="BA27" s="23">
        <f t="shared" si="22"/>
        <v>1805.3999999999999</v>
      </c>
      <c r="BB27" s="23">
        <f t="shared" si="97"/>
        <v>0</v>
      </c>
      <c r="BC27" s="23">
        <f t="shared" si="97"/>
        <v>0</v>
      </c>
      <c r="BD27" s="23">
        <f t="shared" si="97"/>
        <v>0</v>
      </c>
      <c r="BE27" s="23">
        <f t="shared" si="97"/>
        <v>0</v>
      </c>
      <c r="BF27" s="23">
        <f t="shared" si="97"/>
        <v>0</v>
      </c>
      <c r="BG27" s="23">
        <f t="shared" si="97"/>
        <v>0</v>
      </c>
      <c r="BH27" s="23">
        <f t="shared" si="97"/>
        <v>0</v>
      </c>
      <c r="BI27" s="23">
        <f t="shared" si="97"/>
        <v>0</v>
      </c>
      <c r="BJ27" s="23">
        <f t="shared" si="97"/>
        <v>0</v>
      </c>
      <c r="BK27" s="23">
        <f t="shared" si="97"/>
        <v>0</v>
      </c>
      <c r="BL27" s="23">
        <f t="shared" si="97"/>
        <v>0</v>
      </c>
      <c r="BM27" s="23">
        <f t="shared" si="97"/>
        <v>0</v>
      </c>
      <c r="BN27" s="23">
        <f t="shared" si="97"/>
        <v>0</v>
      </c>
      <c r="BO27" s="23">
        <f t="shared" si="97"/>
        <v>0</v>
      </c>
      <c r="BP27" s="23">
        <f t="shared" si="97"/>
        <v>0</v>
      </c>
      <c r="BQ27" s="23">
        <f t="shared" si="97"/>
        <v>0</v>
      </c>
      <c r="BR27" s="23">
        <f t="shared" si="26"/>
        <v>1805.3999999999999</v>
      </c>
      <c r="BS27" s="23">
        <f t="shared" si="27"/>
        <v>1366.8</v>
      </c>
      <c r="BT27" s="23">
        <f t="shared" si="28"/>
        <v>1384.8</v>
      </c>
      <c r="BU27" s="23">
        <f t="shared" si="97"/>
        <v>0</v>
      </c>
      <c r="BV27" s="23">
        <f t="shared" si="31"/>
        <v>1805.3999999999999</v>
      </c>
      <c r="BW27" s="23">
        <f t="shared" si="97"/>
        <v>0</v>
      </c>
      <c r="BX27" s="5"/>
      <c r="BY27" s="5"/>
    </row>
    <row r="28" spans="1:77" s="32" customFormat="1" ht="31.2" x14ac:dyDescent="0.3">
      <c r="A28" s="12" t="s">
        <v>15</v>
      </c>
      <c r="B28" s="12" t="s">
        <v>14</v>
      </c>
      <c r="C28" s="12" t="s">
        <v>16</v>
      </c>
      <c r="D28" s="13" t="s">
        <v>30</v>
      </c>
      <c r="E28" s="13" t="s">
        <v>7</v>
      </c>
      <c r="F28" s="14" t="s">
        <v>383</v>
      </c>
      <c r="G28" s="20">
        <f>G29</f>
        <v>3329.1</v>
      </c>
      <c r="H28" s="20">
        <f t="shared" si="97"/>
        <v>1491.3999999999999</v>
      </c>
      <c r="I28" s="20">
        <f t="shared" si="97"/>
        <v>1491.3999999999999</v>
      </c>
      <c r="J28" s="20">
        <f t="shared" si="97"/>
        <v>-1523.7</v>
      </c>
      <c r="K28" s="20">
        <f t="shared" si="97"/>
        <v>-124.6</v>
      </c>
      <c r="L28" s="20">
        <f t="shared" si="97"/>
        <v>-106.6</v>
      </c>
      <c r="M28" s="20">
        <f t="shared" si="1"/>
        <v>1805.3999999999999</v>
      </c>
      <c r="N28" s="20">
        <f t="shared" si="2"/>
        <v>1366.8</v>
      </c>
      <c r="O28" s="20">
        <f t="shared" si="3"/>
        <v>1384.8</v>
      </c>
      <c r="P28" s="23">
        <f t="shared" si="97"/>
        <v>0</v>
      </c>
      <c r="Q28" s="23">
        <f t="shared" si="97"/>
        <v>0</v>
      </c>
      <c r="R28" s="23">
        <f t="shared" si="97"/>
        <v>0</v>
      </c>
      <c r="S28" s="23">
        <f t="shared" si="97"/>
        <v>0</v>
      </c>
      <c r="T28" s="23">
        <f t="shared" si="97"/>
        <v>0</v>
      </c>
      <c r="U28" s="23">
        <f t="shared" si="97"/>
        <v>0</v>
      </c>
      <c r="V28" s="23">
        <f t="shared" si="97"/>
        <v>0</v>
      </c>
      <c r="W28" s="23">
        <f t="shared" si="97"/>
        <v>0</v>
      </c>
      <c r="X28" s="23">
        <f t="shared" si="97"/>
        <v>0</v>
      </c>
      <c r="Y28" s="23">
        <f t="shared" si="97"/>
        <v>0</v>
      </c>
      <c r="Z28" s="23">
        <f t="shared" si="5"/>
        <v>1805.3999999999999</v>
      </c>
      <c r="AA28" s="23">
        <f t="shared" si="6"/>
        <v>1366.8</v>
      </c>
      <c r="AB28" s="23">
        <f t="shared" si="7"/>
        <v>1384.8</v>
      </c>
      <c r="AC28" s="23">
        <f t="shared" si="97"/>
        <v>0</v>
      </c>
      <c r="AD28" s="23">
        <f t="shared" si="97"/>
        <v>0</v>
      </c>
      <c r="AE28" s="23">
        <f t="shared" si="97"/>
        <v>0</v>
      </c>
      <c r="AF28" s="23">
        <f t="shared" si="97"/>
        <v>0</v>
      </c>
      <c r="AG28" s="23">
        <f t="shared" si="97"/>
        <v>0</v>
      </c>
      <c r="AH28" s="23">
        <f t="shared" si="97"/>
        <v>0</v>
      </c>
      <c r="AI28" s="23">
        <f t="shared" si="97"/>
        <v>0</v>
      </c>
      <c r="AJ28" s="23">
        <f t="shared" si="97"/>
        <v>0</v>
      </c>
      <c r="AK28" s="23">
        <f t="shared" si="97"/>
        <v>0</v>
      </c>
      <c r="AL28" s="23">
        <f t="shared" si="97"/>
        <v>0</v>
      </c>
      <c r="AM28" s="23">
        <f t="shared" si="97"/>
        <v>0</v>
      </c>
      <c r="AN28" s="23">
        <f t="shared" si="97"/>
        <v>0</v>
      </c>
      <c r="AO28" s="23">
        <f t="shared" si="14"/>
        <v>1805.3999999999999</v>
      </c>
      <c r="AP28" s="23">
        <f t="shared" si="15"/>
        <v>1366.8</v>
      </c>
      <c r="AQ28" s="23">
        <f t="shared" si="16"/>
        <v>1384.8</v>
      </c>
      <c r="AR28" s="23">
        <f t="shared" si="97"/>
        <v>0</v>
      </c>
      <c r="AS28" s="23">
        <f t="shared" si="18"/>
        <v>1805.3999999999999</v>
      </c>
      <c r="AT28" s="23">
        <f t="shared" si="97"/>
        <v>0</v>
      </c>
      <c r="AU28" s="23">
        <f t="shared" si="97"/>
        <v>0</v>
      </c>
      <c r="AV28" s="23">
        <f t="shared" si="97"/>
        <v>0</v>
      </c>
      <c r="AW28" s="23">
        <f t="shared" si="97"/>
        <v>0</v>
      </c>
      <c r="AX28" s="23">
        <f t="shared" si="97"/>
        <v>0</v>
      </c>
      <c r="AY28" s="23">
        <f t="shared" si="20"/>
        <v>1805.3999999999999</v>
      </c>
      <c r="AZ28" s="23">
        <f t="shared" si="97"/>
        <v>0</v>
      </c>
      <c r="BA28" s="23">
        <f t="shared" si="22"/>
        <v>1805.3999999999999</v>
      </c>
      <c r="BB28" s="23">
        <f t="shared" si="97"/>
        <v>0</v>
      </c>
      <c r="BC28" s="23">
        <f t="shared" si="97"/>
        <v>0</v>
      </c>
      <c r="BD28" s="23">
        <f t="shared" si="97"/>
        <v>0</v>
      </c>
      <c r="BE28" s="23">
        <f t="shared" si="97"/>
        <v>0</v>
      </c>
      <c r="BF28" s="23">
        <f t="shared" si="97"/>
        <v>0</v>
      </c>
      <c r="BG28" s="23">
        <f t="shared" si="97"/>
        <v>0</v>
      </c>
      <c r="BH28" s="23">
        <f t="shared" si="97"/>
        <v>0</v>
      </c>
      <c r="BI28" s="23">
        <f t="shared" si="97"/>
        <v>0</v>
      </c>
      <c r="BJ28" s="23">
        <f t="shared" si="97"/>
        <v>0</v>
      </c>
      <c r="BK28" s="23">
        <f t="shared" si="97"/>
        <v>0</v>
      </c>
      <c r="BL28" s="23">
        <f t="shared" si="97"/>
        <v>0</v>
      </c>
      <c r="BM28" s="23">
        <f t="shared" si="97"/>
        <v>0</v>
      </c>
      <c r="BN28" s="23">
        <f t="shared" si="97"/>
        <v>0</v>
      </c>
      <c r="BO28" s="23">
        <f t="shared" si="97"/>
        <v>0</v>
      </c>
      <c r="BP28" s="23">
        <f t="shared" si="97"/>
        <v>0</v>
      </c>
      <c r="BQ28" s="23">
        <f t="shared" si="97"/>
        <v>0</v>
      </c>
      <c r="BR28" s="23">
        <f t="shared" si="26"/>
        <v>1805.3999999999999</v>
      </c>
      <c r="BS28" s="23">
        <f t="shared" si="27"/>
        <v>1366.8</v>
      </c>
      <c r="BT28" s="23">
        <f t="shared" si="28"/>
        <v>1384.8</v>
      </c>
      <c r="BU28" s="23">
        <f t="shared" si="97"/>
        <v>0</v>
      </c>
      <c r="BV28" s="23">
        <f t="shared" si="31"/>
        <v>1805.3999999999999</v>
      </c>
      <c r="BW28" s="23">
        <f t="shared" si="97"/>
        <v>0</v>
      </c>
      <c r="BX28" s="5"/>
      <c r="BY28" s="2"/>
    </row>
    <row r="29" spans="1:77" s="3" customFormat="1" ht="31.2" x14ac:dyDescent="0.3">
      <c r="A29" s="12" t="s">
        <v>15</v>
      </c>
      <c r="B29" s="12" t="s">
        <v>14</v>
      </c>
      <c r="C29" s="12" t="s">
        <v>16</v>
      </c>
      <c r="D29" s="13" t="s">
        <v>30</v>
      </c>
      <c r="E29" s="12">
        <v>240</v>
      </c>
      <c r="F29" s="14" t="s">
        <v>372</v>
      </c>
      <c r="G29" s="20">
        <v>3329.1</v>
      </c>
      <c r="H29" s="20">
        <v>1491.3999999999999</v>
      </c>
      <c r="I29" s="20">
        <v>1491.3999999999999</v>
      </c>
      <c r="J29" s="20">
        <v>-1523.7</v>
      </c>
      <c r="K29" s="20">
        <v>-124.6</v>
      </c>
      <c r="L29" s="20">
        <v>-106.6</v>
      </c>
      <c r="M29" s="20">
        <f t="shared" si="1"/>
        <v>1805.3999999999999</v>
      </c>
      <c r="N29" s="20">
        <f t="shared" si="2"/>
        <v>1366.8</v>
      </c>
      <c r="O29" s="20">
        <f t="shared" si="3"/>
        <v>1384.8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>
        <f t="shared" si="5"/>
        <v>1805.3999999999999</v>
      </c>
      <c r="AA29" s="23">
        <f t="shared" si="6"/>
        <v>1366.8</v>
      </c>
      <c r="AB29" s="23">
        <f t="shared" si="7"/>
        <v>1384.8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>
        <f t="shared" si="14"/>
        <v>1805.3999999999999</v>
      </c>
      <c r="AP29" s="23">
        <f t="shared" si="15"/>
        <v>1366.8</v>
      </c>
      <c r="AQ29" s="23">
        <f t="shared" si="16"/>
        <v>1384.8</v>
      </c>
      <c r="AR29" s="23"/>
      <c r="AS29" s="23">
        <f t="shared" si="18"/>
        <v>1805.3999999999999</v>
      </c>
      <c r="AT29" s="23"/>
      <c r="AU29" s="23"/>
      <c r="AV29" s="23"/>
      <c r="AW29" s="23"/>
      <c r="AX29" s="23"/>
      <c r="AY29" s="23">
        <f t="shared" si="20"/>
        <v>1805.3999999999999</v>
      </c>
      <c r="AZ29" s="23"/>
      <c r="BA29" s="23">
        <f t="shared" si="22"/>
        <v>1805.3999999999999</v>
      </c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>
        <f t="shared" si="26"/>
        <v>1805.3999999999999</v>
      </c>
      <c r="BS29" s="23">
        <f t="shared" si="27"/>
        <v>1366.8</v>
      </c>
      <c r="BT29" s="23">
        <f t="shared" si="28"/>
        <v>1384.8</v>
      </c>
      <c r="BU29" s="23"/>
      <c r="BV29" s="23">
        <f t="shared" si="31"/>
        <v>1805.3999999999999</v>
      </c>
      <c r="BW29" s="23"/>
      <c r="BY29" s="2"/>
    </row>
    <row r="30" spans="1:77" s="3" customFormat="1" ht="31.2" x14ac:dyDescent="0.3">
      <c r="A30" s="12" t="s">
        <v>15</v>
      </c>
      <c r="B30" s="12" t="s">
        <v>14</v>
      </c>
      <c r="C30" s="12" t="s">
        <v>16</v>
      </c>
      <c r="D30" s="12" t="s">
        <v>31</v>
      </c>
      <c r="E30" s="12"/>
      <c r="F30" s="14" t="s">
        <v>44</v>
      </c>
      <c r="G30" s="20">
        <f>G39+G31</f>
        <v>83267.3</v>
      </c>
      <c r="H30" s="20">
        <f t="shared" ref="H30:L30" si="98">H39+H31</f>
        <v>84116.6</v>
      </c>
      <c r="I30" s="20">
        <f t="shared" si="98"/>
        <v>84133.599999999991</v>
      </c>
      <c r="J30" s="20">
        <f t="shared" si="98"/>
        <v>0</v>
      </c>
      <c r="K30" s="20">
        <f t="shared" si="98"/>
        <v>0</v>
      </c>
      <c r="L30" s="20">
        <f t="shared" si="98"/>
        <v>0</v>
      </c>
      <c r="M30" s="20">
        <f t="shared" si="1"/>
        <v>83267.3</v>
      </c>
      <c r="N30" s="20">
        <f t="shared" si="2"/>
        <v>84116.6</v>
      </c>
      <c r="O30" s="20">
        <f t="shared" si="3"/>
        <v>84133.599999999991</v>
      </c>
      <c r="P30" s="23">
        <f t="shared" ref="P30:Q30" si="99">P39+P31</f>
        <v>0</v>
      </c>
      <c r="Q30" s="23">
        <f t="shared" si="99"/>
        <v>0</v>
      </c>
      <c r="R30" s="23">
        <f t="shared" ref="R30:T30" si="100">R39+R31</f>
        <v>0</v>
      </c>
      <c r="S30" s="23">
        <f t="shared" si="100"/>
        <v>0</v>
      </c>
      <c r="T30" s="23">
        <f t="shared" si="100"/>
        <v>0</v>
      </c>
      <c r="U30" s="23">
        <f t="shared" ref="U30:W30" si="101">U39+U31</f>
        <v>0</v>
      </c>
      <c r="V30" s="23">
        <f t="shared" si="101"/>
        <v>0</v>
      </c>
      <c r="W30" s="23">
        <f t="shared" si="101"/>
        <v>0</v>
      </c>
      <c r="X30" s="23">
        <f t="shared" ref="X30:Y30" si="102">X39+X31</f>
        <v>0</v>
      </c>
      <c r="Y30" s="23">
        <f t="shared" si="102"/>
        <v>0</v>
      </c>
      <c r="Z30" s="23">
        <f t="shared" si="5"/>
        <v>83267.3</v>
      </c>
      <c r="AA30" s="23">
        <f t="shared" si="6"/>
        <v>84116.6</v>
      </c>
      <c r="AB30" s="23">
        <f t="shared" si="7"/>
        <v>84133.599999999991</v>
      </c>
      <c r="AC30" s="23">
        <f t="shared" ref="AC30:AL30" si="103">AC39+AC31</f>
        <v>0</v>
      </c>
      <c r="AD30" s="23">
        <f t="shared" si="103"/>
        <v>0</v>
      </c>
      <c r="AE30" s="23">
        <f t="shared" ref="AE30" si="104">AE39+AE31</f>
        <v>730.81500000000005</v>
      </c>
      <c r="AF30" s="23">
        <f t="shared" si="103"/>
        <v>0</v>
      </c>
      <c r="AG30" s="23">
        <f t="shared" si="103"/>
        <v>0</v>
      </c>
      <c r="AH30" s="23">
        <f t="shared" si="103"/>
        <v>0</v>
      </c>
      <c r="AI30" s="23">
        <f t="shared" ref="AI30" si="105">AI39+AI31</f>
        <v>0</v>
      </c>
      <c r="AJ30" s="23">
        <f t="shared" si="103"/>
        <v>1948.462</v>
      </c>
      <c r="AK30" s="23">
        <f t="shared" si="103"/>
        <v>0</v>
      </c>
      <c r="AL30" s="23">
        <f t="shared" si="103"/>
        <v>0</v>
      </c>
      <c r="AM30" s="23">
        <f t="shared" ref="AM30:BW30" si="106">AM39+AM31</f>
        <v>0</v>
      </c>
      <c r="AN30" s="23">
        <f t="shared" si="106"/>
        <v>0</v>
      </c>
      <c r="AO30" s="23">
        <f t="shared" si="14"/>
        <v>85946.577000000005</v>
      </c>
      <c r="AP30" s="23">
        <f t="shared" si="15"/>
        <v>84116.6</v>
      </c>
      <c r="AQ30" s="23">
        <f t="shared" si="16"/>
        <v>84133.599999999991</v>
      </c>
      <c r="AR30" s="23">
        <f t="shared" ref="AR30" si="107">AR39+AR31</f>
        <v>0</v>
      </c>
      <c r="AS30" s="23">
        <f t="shared" si="18"/>
        <v>85946.577000000005</v>
      </c>
      <c r="AT30" s="23">
        <f t="shared" ref="AT30:AX30" si="108">AT39+AT31</f>
        <v>0</v>
      </c>
      <c r="AU30" s="23">
        <f t="shared" si="108"/>
        <v>0</v>
      </c>
      <c r="AV30" s="23">
        <f t="shared" si="108"/>
        <v>0</v>
      </c>
      <c r="AW30" s="23">
        <f t="shared" si="108"/>
        <v>0</v>
      </c>
      <c r="AX30" s="23">
        <f t="shared" si="108"/>
        <v>0</v>
      </c>
      <c r="AY30" s="23">
        <f t="shared" si="20"/>
        <v>85946.577000000005</v>
      </c>
      <c r="AZ30" s="23">
        <f t="shared" ref="AZ30" si="109">AZ39+AZ31</f>
        <v>0</v>
      </c>
      <c r="BA30" s="23">
        <f t="shared" si="22"/>
        <v>85946.577000000005</v>
      </c>
      <c r="BB30" s="23">
        <f t="shared" ref="BB30:BI30" si="110">BB39+BB31</f>
        <v>0</v>
      </c>
      <c r="BC30" s="23">
        <f t="shared" si="110"/>
        <v>0</v>
      </c>
      <c r="BD30" s="23">
        <f t="shared" si="110"/>
        <v>0</v>
      </c>
      <c r="BE30" s="23">
        <f t="shared" si="110"/>
        <v>-1025.2439999999999</v>
      </c>
      <c r="BF30" s="23">
        <f t="shared" si="110"/>
        <v>0</v>
      </c>
      <c r="BG30" s="23">
        <f t="shared" si="110"/>
        <v>0</v>
      </c>
      <c r="BH30" s="23">
        <f t="shared" si="110"/>
        <v>0</v>
      </c>
      <c r="BI30" s="23">
        <f t="shared" si="110"/>
        <v>0</v>
      </c>
      <c r="BJ30" s="23">
        <f t="shared" ref="BJ30:BP30" si="111">BJ39+BJ31</f>
        <v>0</v>
      </c>
      <c r="BK30" s="23">
        <f t="shared" si="111"/>
        <v>0</v>
      </c>
      <c r="BL30" s="23">
        <f t="shared" si="111"/>
        <v>0</v>
      </c>
      <c r="BM30" s="23">
        <f t="shared" si="111"/>
        <v>0</v>
      </c>
      <c r="BN30" s="23">
        <f t="shared" si="111"/>
        <v>0</v>
      </c>
      <c r="BO30" s="23">
        <f t="shared" si="111"/>
        <v>0</v>
      </c>
      <c r="BP30" s="23">
        <f t="shared" si="111"/>
        <v>0</v>
      </c>
      <c r="BQ30" s="23">
        <f t="shared" ref="BQ30" si="112">BQ39+BQ31</f>
        <v>0</v>
      </c>
      <c r="BR30" s="23">
        <f t="shared" si="26"/>
        <v>84921.332999999999</v>
      </c>
      <c r="BS30" s="23">
        <f t="shared" si="27"/>
        <v>84116.6</v>
      </c>
      <c r="BT30" s="23">
        <f t="shared" si="28"/>
        <v>84133.599999999991</v>
      </c>
      <c r="BU30" s="23">
        <f t="shared" ref="BU30" si="113">BU39+BU31</f>
        <v>0</v>
      </c>
      <c r="BV30" s="23">
        <f t="shared" si="31"/>
        <v>84921.332999999999</v>
      </c>
      <c r="BW30" s="23">
        <f t="shared" si="106"/>
        <v>0</v>
      </c>
      <c r="BX30" s="5"/>
      <c r="BY30" s="5"/>
    </row>
    <row r="31" spans="1:77" s="3" customFormat="1" ht="62.4" x14ac:dyDescent="0.3">
      <c r="A31" s="12" t="s">
        <v>15</v>
      </c>
      <c r="B31" s="12" t="s">
        <v>14</v>
      </c>
      <c r="C31" s="12" t="s">
        <v>16</v>
      </c>
      <c r="D31" s="12" t="s">
        <v>32</v>
      </c>
      <c r="E31" s="12"/>
      <c r="F31" s="14" t="s">
        <v>45</v>
      </c>
      <c r="G31" s="20">
        <f>G32+G34+G36</f>
        <v>24891.7</v>
      </c>
      <c r="H31" s="20">
        <f t="shared" ref="H31:L31" si="114">H32+H34+H36</f>
        <v>24888</v>
      </c>
      <c r="I31" s="20">
        <f t="shared" si="114"/>
        <v>24885.799999999996</v>
      </c>
      <c r="J31" s="20">
        <f t="shared" si="114"/>
        <v>0</v>
      </c>
      <c r="K31" s="20">
        <f t="shared" si="114"/>
        <v>0</v>
      </c>
      <c r="L31" s="20">
        <f t="shared" si="114"/>
        <v>0</v>
      </c>
      <c r="M31" s="20">
        <f t="shared" si="1"/>
        <v>24891.7</v>
      </c>
      <c r="N31" s="20">
        <f t="shared" si="2"/>
        <v>24888</v>
      </c>
      <c r="O31" s="20">
        <f t="shared" si="3"/>
        <v>24885.799999999996</v>
      </c>
      <c r="P31" s="23">
        <f t="shared" ref="P31:Q31" si="115">P32+P34+P36</f>
        <v>0</v>
      </c>
      <c r="Q31" s="23">
        <f t="shared" si="115"/>
        <v>0</v>
      </c>
      <c r="R31" s="23">
        <f t="shared" ref="R31:T31" si="116">R32+R34+R36</f>
        <v>0</v>
      </c>
      <c r="S31" s="23">
        <f t="shared" si="116"/>
        <v>0</v>
      </c>
      <c r="T31" s="23">
        <f t="shared" si="116"/>
        <v>0</v>
      </c>
      <c r="U31" s="23">
        <f t="shared" ref="U31:W31" si="117">U32+U34+U36</f>
        <v>0</v>
      </c>
      <c r="V31" s="23">
        <f t="shared" si="117"/>
        <v>0</v>
      </c>
      <c r="W31" s="23">
        <f t="shared" si="117"/>
        <v>0</v>
      </c>
      <c r="X31" s="23">
        <f t="shared" ref="X31:Y31" si="118">X32+X34+X36</f>
        <v>0</v>
      </c>
      <c r="Y31" s="23">
        <f t="shared" si="118"/>
        <v>0</v>
      </c>
      <c r="Z31" s="23">
        <f t="shared" si="5"/>
        <v>24891.7</v>
      </c>
      <c r="AA31" s="23">
        <f t="shared" si="6"/>
        <v>24888</v>
      </c>
      <c r="AB31" s="23">
        <f t="shared" si="7"/>
        <v>24885.799999999996</v>
      </c>
      <c r="AC31" s="23">
        <f t="shared" ref="AC31:AL31" si="119">AC32+AC34+AC36</f>
        <v>0</v>
      </c>
      <c r="AD31" s="23">
        <f t="shared" si="119"/>
        <v>0</v>
      </c>
      <c r="AE31" s="23">
        <f t="shared" ref="AE31" si="120">AE32+AE34+AE36</f>
        <v>0</v>
      </c>
      <c r="AF31" s="23">
        <f t="shared" si="119"/>
        <v>0</v>
      </c>
      <c r="AG31" s="23">
        <f t="shared" si="119"/>
        <v>0</v>
      </c>
      <c r="AH31" s="23">
        <f t="shared" si="119"/>
        <v>0</v>
      </c>
      <c r="AI31" s="23">
        <f t="shared" ref="AI31" si="121">AI32+AI34+AI36</f>
        <v>0</v>
      </c>
      <c r="AJ31" s="23">
        <f t="shared" si="119"/>
        <v>0</v>
      </c>
      <c r="AK31" s="23">
        <f t="shared" si="119"/>
        <v>0</v>
      </c>
      <c r="AL31" s="23">
        <f t="shared" si="119"/>
        <v>0</v>
      </c>
      <c r="AM31" s="23">
        <f t="shared" ref="AM31:BW31" si="122">AM32+AM34+AM36</f>
        <v>0</v>
      </c>
      <c r="AN31" s="23">
        <f t="shared" si="122"/>
        <v>0</v>
      </c>
      <c r="AO31" s="23">
        <f t="shared" si="14"/>
        <v>24891.7</v>
      </c>
      <c r="AP31" s="23">
        <f t="shared" si="15"/>
        <v>24888</v>
      </c>
      <c r="AQ31" s="23">
        <f t="shared" si="16"/>
        <v>24885.799999999996</v>
      </c>
      <c r="AR31" s="23">
        <f t="shared" ref="AR31" si="123">AR32+AR34+AR36</f>
        <v>0</v>
      </c>
      <c r="AS31" s="23">
        <f t="shared" si="18"/>
        <v>24891.7</v>
      </c>
      <c r="AT31" s="23">
        <f t="shared" ref="AT31:AX31" si="124">AT32+AT34+AT36</f>
        <v>0</v>
      </c>
      <c r="AU31" s="23">
        <f t="shared" si="124"/>
        <v>0</v>
      </c>
      <c r="AV31" s="23">
        <f t="shared" si="124"/>
        <v>0</v>
      </c>
      <c r="AW31" s="23">
        <f t="shared" si="124"/>
        <v>0</v>
      </c>
      <c r="AX31" s="23">
        <f t="shared" si="124"/>
        <v>0</v>
      </c>
      <c r="AY31" s="23">
        <f t="shared" si="20"/>
        <v>24891.7</v>
      </c>
      <c r="AZ31" s="23">
        <f t="shared" ref="AZ31" si="125">AZ32+AZ34+AZ36</f>
        <v>0</v>
      </c>
      <c r="BA31" s="23">
        <f t="shared" si="22"/>
        <v>24891.7</v>
      </c>
      <c r="BB31" s="23">
        <f t="shared" ref="BB31:BI31" si="126">BB32+BB34+BB36</f>
        <v>0</v>
      </c>
      <c r="BC31" s="23">
        <f t="shared" si="126"/>
        <v>0</v>
      </c>
      <c r="BD31" s="23">
        <f t="shared" si="126"/>
        <v>0</v>
      </c>
      <c r="BE31" s="23">
        <f t="shared" si="126"/>
        <v>0</v>
      </c>
      <c r="BF31" s="23">
        <f t="shared" si="126"/>
        <v>0</v>
      </c>
      <c r="BG31" s="23">
        <f t="shared" si="126"/>
        <v>0</v>
      </c>
      <c r="BH31" s="23">
        <f t="shared" si="126"/>
        <v>0</v>
      </c>
      <c r="BI31" s="23">
        <f t="shared" si="126"/>
        <v>0</v>
      </c>
      <c r="BJ31" s="23">
        <f t="shared" ref="BJ31:BP31" si="127">BJ32+BJ34+BJ36</f>
        <v>0</v>
      </c>
      <c r="BK31" s="23">
        <f t="shared" si="127"/>
        <v>0</v>
      </c>
      <c r="BL31" s="23">
        <f t="shared" si="127"/>
        <v>0</v>
      </c>
      <c r="BM31" s="23">
        <f t="shared" si="127"/>
        <v>0</v>
      </c>
      <c r="BN31" s="23">
        <f t="shared" si="127"/>
        <v>0</v>
      </c>
      <c r="BO31" s="23">
        <f t="shared" si="127"/>
        <v>0</v>
      </c>
      <c r="BP31" s="23">
        <f t="shared" si="127"/>
        <v>0</v>
      </c>
      <c r="BQ31" s="23">
        <f t="shared" ref="BQ31" si="128">BQ32+BQ34+BQ36</f>
        <v>0</v>
      </c>
      <c r="BR31" s="23">
        <f t="shared" si="26"/>
        <v>24891.7</v>
      </c>
      <c r="BS31" s="23">
        <f t="shared" si="27"/>
        <v>24888</v>
      </c>
      <c r="BT31" s="23">
        <f t="shared" si="28"/>
        <v>24885.799999999996</v>
      </c>
      <c r="BU31" s="23">
        <f t="shared" ref="BU31" si="129">BU32+BU34+BU36</f>
        <v>0</v>
      </c>
      <c r="BV31" s="23">
        <f t="shared" si="31"/>
        <v>24891.7</v>
      </c>
      <c r="BW31" s="23">
        <f t="shared" si="122"/>
        <v>0</v>
      </c>
      <c r="BY31" s="5"/>
    </row>
    <row r="32" spans="1:77" s="3" customFormat="1" ht="78" x14ac:dyDescent="0.3">
      <c r="A32" s="12" t="s">
        <v>15</v>
      </c>
      <c r="B32" s="12" t="s">
        <v>14</v>
      </c>
      <c r="C32" s="12" t="s">
        <v>16</v>
      </c>
      <c r="D32" s="12" t="s">
        <v>32</v>
      </c>
      <c r="E32" s="12" t="s">
        <v>25</v>
      </c>
      <c r="F32" s="14" t="s">
        <v>382</v>
      </c>
      <c r="G32" s="20">
        <f>G33</f>
        <v>16496.2</v>
      </c>
      <c r="H32" s="20">
        <f t="shared" ref="H32:BW32" si="130">H33</f>
        <v>16492.5</v>
      </c>
      <c r="I32" s="20">
        <f t="shared" si="130"/>
        <v>16490.199999999997</v>
      </c>
      <c r="J32" s="20">
        <f t="shared" si="130"/>
        <v>0</v>
      </c>
      <c r="K32" s="20">
        <f t="shared" si="130"/>
        <v>0</v>
      </c>
      <c r="L32" s="20">
        <f t="shared" si="130"/>
        <v>0</v>
      </c>
      <c r="M32" s="20">
        <f t="shared" si="1"/>
        <v>16496.2</v>
      </c>
      <c r="N32" s="20">
        <f t="shared" si="2"/>
        <v>16492.5</v>
      </c>
      <c r="O32" s="20">
        <f t="shared" si="3"/>
        <v>16490.199999999997</v>
      </c>
      <c r="P32" s="23">
        <f t="shared" si="130"/>
        <v>0</v>
      </c>
      <c r="Q32" s="23">
        <f t="shared" si="130"/>
        <v>0</v>
      </c>
      <c r="R32" s="23">
        <f t="shared" si="130"/>
        <v>0</v>
      </c>
      <c r="S32" s="23">
        <f t="shared" si="130"/>
        <v>0</v>
      </c>
      <c r="T32" s="23">
        <f t="shared" si="130"/>
        <v>0</v>
      </c>
      <c r="U32" s="23">
        <f t="shared" si="130"/>
        <v>0</v>
      </c>
      <c r="V32" s="23">
        <f t="shared" si="130"/>
        <v>0</v>
      </c>
      <c r="W32" s="23">
        <f t="shared" si="130"/>
        <v>0</v>
      </c>
      <c r="X32" s="23">
        <f t="shared" si="130"/>
        <v>0</v>
      </c>
      <c r="Y32" s="23">
        <f t="shared" si="130"/>
        <v>0</v>
      </c>
      <c r="Z32" s="23">
        <f t="shared" si="5"/>
        <v>16496.2</v>
      </c>
      <c r="AA32" s="23">
        <f t="shared" si="6"/>
        <v>16492.5</v>
      </c>
      <c r="AB32" s="23">
        <f t="shared" si="7"/>
        <v>16490.199999999997</v>
      </c>
      <c r="AC32" s="23">
        <f t="shared" si="130"/>
        <v>0</v>
      </c>
      <c r="AD32" s="23">
        <f t="shared" si="130"/>
        <v>0</v>
      </c>
      <c r="AE32" s="23">
        <f t="shared" si="130"/>
        <v>0</v>
      </c>
      <c r="AF32" s="23">
        <f t="shared" si="130"/>
        <v>0</v>
      </c>
      <c r="AG32" s="23">
        <f t="shared" si="130"/>
        <v>0</v>
      </c>
      <c r="AH32" s="23">
        <f t="shared" si="130"/>
        <v>0</v>
      </c>
      <c r="AI32" s="23">
        <f t="shared" si="130"/>
        <v>0</v>
      </c>
      <c r="AJ32" s="23">
        <f t="shared" si="130"/>
        <v>0</v>
      </c>
      <c r="AK32" s="23">
        <f t="shared" si="130"/>
        <v>0</v>
      </c>
      <c r="AL32" s="23">
        <f t="shared" si="130"/>
        <v>0</v>
      </c>
      <c r="AM32" s="23">
        <f t="shared" si="130"/>
        <v>0</v>
      </c>
      <c r="AN32" s="23">
        <f t="shared" si="130"/>
        <v>0</v>
      </c>
      <c r="AO32" s="23">
        <f t="shared" si="14"/>
        <v>16496.2</v>
      </c>
      <c r="AP32" s="23">
        <f t="shared" si="15"/>
        <v>16492.5</v>
      </c>
      <c r="AQ32" s="23">
        <f t="shared" si="16"/>
        <v>16490.199999999997</v>
      </c>
      <c r="AR32" s="23">
        <f t="shared" si="130"/>
        <v>0</v>
      </c>
      <c r="AS32" s="23">
        <f t="shared" si="18"/>
        <v>16496.2</v>
      </c>
      <c r="AT32" s="23">
        <f t="shared" si="130"/>
        <v>0</v>
      </c>
      <c r="AU32" s="23">
        <f t="shared" si="130"/>
        <v>0</v>
      </c>
      <c r="AV32" s="23">
        <f t="shared" si="130"/>
        <v>0</v>
      </c>
      <c r="AW32" s="23">
        <f t="shared" si="130"/>
        <v>0</v>
      </c>
      <c r="AX32" s="23">
        <f t="shared" si="130"/>
        <v>0</v>
      </c>
      <c r="AY32" s="23">
        <f t="shared" si="20"/>
        <v>16496.2</v>
      </c>
      <c r="AZ32" s="23">
        <f t="shared" si="130"/>
        <v>0</v>
      </c>
      <c r="BA32" s="23">
        <f t="shared" si="22"/>
        <v>16496.2</v>
      </c>
      <c r="BB32" s="23">
        <f t="shared" si="130"/>
        <v>0</v>
      </c>
      <c r="BC32" s="23">
        <f t="shared" si="130"/>
        <v>0</v>
      </c>
      <c r="BD32" s="23">
        <f t="shared" si="130"/>
        <v>0</v>
      </c>
      <c r="BE32" s="23">
        <f t="shared" si="130"/>
        <v>0</v>
      </c>
      <c r="BF32" s="23">
        <f t="shared" si="130"/>
        <v>0</v>
      </c>
      <c r="BG32" s="23">
        <f t="shared" si="130"/>
        <v>0</v>
      </c>
      <c r="BH32" s="23">
        <f t="shared" si="130"/>
        <v>0</v>
      </c>
      <c r="BI32" s="23">
        <f t="shared" si="130"/>
        <v>0</v>
      </c>
      <c r="BJ32" s="23">
        <f t="shared" si="130"/>
        <v>0</v>
      </c>
      <c r="BK32" s="23">
        <f t="shared" si="130"/>
        <v>0</v>
      </c>
      <c r="BL32" s="23">
        <f t="shared" si="130"/>
        <v>0</v>
      </c>
      <c r="BM32" s="23">
        <f t="shared" si="130"/>
        <v>0</v>
      </c>
      <c r="BN32" s="23">
        <f t="shared" si="130"/>
        <v>0</v>
      </c>
      <c r="BO32" s="23">
        <f t="shared" si="130"/>
        <v>0</v>
      </c>
      <c r="BP32" s="23">
        <f t="shared" si="130"/>
        <v>0</v>
      </c>
      <c r="BQ32" s="23">
        <f t="shared" si="130"/>
        <v>0</v>
      </c>
      <c r="BR32" s="23">
        <f t="shared" si="26"/>
        <v>16496.2</v>
      </c>
      <c r="BS32" s="23">
        <f t="shared" si="27"/>
        <v>16492.5</v>
      </c>
      <c r="BT32" s="23">
        <f t="shared" si="28"/>
        <v>16490.199999999997</v>
      </c>
      <c r="BU32" s="23">
        <f t="shared" si="130"/>
        <v>0</v>
      </c>
      <c r="BV32" s="23">
        <f t="shared" si="31"/>
        <v>16496.2</v>
      </c>
      <c r="BW32" s="23">
        <f t="shared" si="130"/>
        <v>0</v>
      </c>
    </row>
    <row r="33" spans="1:77" x14ac:dyDescent="0.3">
      <c r="A33" s="12" t="s">
        <v>15</v>
      </c>
      <c r="B33" s="12" t="s">
        <v>14</v>
      </c>
      <c r="C33" s="12" t="s">
        <v>16</v>
      </c>
      <c r="D33" s="12" t="s">
        <v>32</v>
      </c>
      <c r="E33" s="12">
        <v>110</v>
      </c>
      <c r="F33" s="14" t="s">
        <v>370</v>
      </c>
      <c r="G33" s="20">
        <v>16496.2</v>
      </c>
      <c r="H33" s="20">
        <v>16492.5</v>
      </c>
      <c r="I33" s="20">
        <v>16490.199999999997</v>
      </c>
      <c r="J33" s="20"/>
      <c r="K33" s="20"/>
      <c r="L33" s="20"/>
      <c r="M33" s="20">
        <f t="shared" si="1"/>
        <v>16496.2</v>
      </c>
      <c r="N33" s="20">
        <f t="shared" si="2"/>
        <v>16492.5</v>
      </c>
      <c r="O33" s="20">
        <f t="shared" si="3"/>
        <v>16490.199999999997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>
        <f t="shared" si="5"/>
        <v>16496.2</v>
      </c>
      <c r="AA33" s="23">
        <f t="shared" si="6"/>
        <v>16492.5</v>
      </c>
      <c r="AB33" s="23">
        <f t="shared" si="7"/>
        <v>16490.199999999997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>
        <f t="shared" si="14"/>
        <v>16496.2</v>
      </c>
      <c r="AP33" s="23">
        <f t="shared" si="15"/>
        <v>16492.5</v>
      </c>
      <c r="AQ33" s="23">
        <f t="shared" si="16"/>
        <v>16490.199999999997</v>
      </c>
      <c r="AR33" s="23"/>
      <c r="AS33" s="23">
        <f t="shared" si="18"/>
        <v>16496.2</v>
      </c>
      <c r="AT33" s="23"/>
      <c r="AU33" s="23"/>
      <c r="AV33" s="23"/>
      <c r="AW33" s="23"/>
      <c r="AX33" s="23"/>
      <c r="AY33" s="23">
        <f t="shared" si="20"/>
        <v>16496.2</v>
      </c>
      <c r="AZ33" s="23"/>
      <c r="BA33" s="23">
        <f t="shared" si="22"/>
        <v>16496.2</v>
      </c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>
        <f t="shared" si="26"/>
        <v>16496.2</v>
      </c>
      <c r="BS33" s="23">
        <f t="shared" si="27"/>
        <v>16492.5</v>
      </c>
      <c r="BT33" s="23">
        <f t="shared" si="28"/>
        <v>16490.199999999997</v>
      </c>
      <c r="BU33" s="23"/>
      <c r="BV33" s="23">
        <f t="shared" si="31"/>
        <v>16496.2</v>
      </c>
      <c r="BW33" s="23"/>
    </row>
    <row r="34" spans="1:77" ht="31.2" x14ac:dyDescent="0.3">
      <c r="A34" s="12" t="s">
        <v>15</v>
      </c>
      <c r="B34" s="12" t="s">
        <v>14</v>
      </c>
      <c r="C34" s="12" t="s">
        <v>16</v>
      </c>
      <c r="D34" s="12" t="s">
        <v>32</v>
      </c>
      <c r="E34" s="12" t="s">
        <v>7</v>
      </c>
      <c r="F34" s="14" t="s">
        <v>383</v>
      </c>
      <c r="G34" s="20">
        <f>G35</f>
        <v>8130.4000000000005</v>
      </c>
      <c r="H34" s="20">
        <f t="shared" ref="H34:BW34" si="131">H35</f>
        <v>8130.4000000000024</v>
      </c>
      <c r="I34" s="20">
        <f t="shared" si="131"/>
        <v>8130.5000000000009</v>
      </c>
      <c r="J34" s="20">
        <f t="shared" si="131"/>
        <v>0</v>
      </c>
      <c r="K34" s="20">
        <f t="shared" si="131"/>
        <v>0</v>
      </c>
      <c r="L34" s="20">
        <f t="shared" si="131"/>
        <v>0</v>
      </c>
      <c r="M34" s="20">
        <f t="shared" si="1"/>
        <v>8130.4000000000005</v>
      </c>
      <c r="N34" s="20">
        <f t="shared" si="2"/>
        <v>8130.4000000000024</v>
      </c>
      <c r="O34" s="20">
        <f t="shared" si="3"/>
        <v>8130.5000000000009</v>
      </c>
      <c r="P34" s="23">
        <f t="shared" si="131"/>
        <v>0</v>
      </c>
      <c r="Q34" s="23">
        <f t="shared" si="131"/>
        <v>0</v>
      </c>
      <c r="R34" s="23">
        <f t="shared" si="131"/>
        <v>0</v>
      </c>
      <c r="S34" s="23">
        <f t="shared" si="131"/>
        <v>0</v>
      </c>
      <c r="T34" s="23">
        <f t="shared" si="131"/>
        <v>0</v>
      </c>
      <c r="U34" s="23">
        <f t="shared" si="131"/>
        <v>0</v>
      </c>
      <c r="V34" s="23">
        <f t="shared" si="131"/>
        <v>0</v>
      </c>
      <c r="W34" s="23">
        <f t="shared" si="131"/>
        <v>0</v>
      </c>
      <c r="X34" s="23">
        <f t="shared" si="131"/>
        <v>0</v>
      </c>
      <c r="Y34" s="23">
        <f t="shared" si="131"/>
        <v>0</v>
      </c>
      <c r="Z34" s="23">
        <f t="shared" si="5"/>
        <v>8130.4000000000005</v>
      </c>
      <c r="AA34" s="23">
        <f t="shared" si="6"/>
        <v>8130.4000000000024</v>
      </c>
      <c r="AB34" s="23">
        <f t="shared" si="7"/>
        <v>8130.5000000000009</v>
      </c>
      <c r="AC34" s="23">
        <f t="shared" si="131"/>
        <v>0</v>
      </c>
      <c r="AD34" s="23">
        <f t="shared" si="131"/>
        <v>0</v>
      </c>
      <c r="AE34" s="23">
        <f t="shared" si="131"/>
        <v>0</v>
      </c>
      <c r="AF34" s="23">
        <f t="shared" si="131"/>
        <v>0</v>
      </c>
      <c r="AG34" s="23">
        <f t="shared" si="131"/>
        <v>0</v>
      </c>
      <c r="AH34" s="23">
        <f t="shared" si="131"/>
        <v>0</v>
      </c>
      <c r="AI34" s="23">
        <f t="shared" si="131"/>
        <v>0</v>
      </c>
      <c r="AJ34" s="23">
        <f t="shared" si="131"/>
        <v>0</v>
      </c>
      <c r="AK34" s="23">
        <f t="shared" si="131"/>
        <v>0</v>
      </c>
      <c r="AL34" s="23">
        <f t="shared" si="131"/>
        <v>0</v>
      </c>
      <c r="AM34" s="23">
        <f t="shared" si="131"/>
        <v>0</v>
      </c>
      <c r="AN34" s="23">
        <f t="shared" si="131"/>
        <v>0</v>
      </c>
      <c r="AO34" s="23">
        <f t="shared" si="14"/>
        <v>8130.4000000000005</v>
      </c>
      <c r="AP34" s="23">
        <f t="shared" si="15"/>
        <v>8130.4000000000024</v>
      </c>
      <c r="AQ34" s="23">
        <f t="shared" si="16"/>
        <v>8130.5000000000009</v>
      </c>
      <c r="AR34" s="23">
        <f t="shared" si="131"/>
        <v>0</v>
      </c>
      <c r="AS34" s="23">
        <f t="shared" si="18"/>
        <v>8130.4000000000005</v>
      </c>
      <c r="AT34" s="23">
        <f t="shared" si="131"/>
        <v>0</v>
      </c>
      <c r="AU34" s="23">
        <f t="shared" si="131"/>
        <v>0</v>
      </c>
      <c r="AV34" s="23">
        <f t="shared" si="131"/>
        <v>0</v>
      </c>
      <c r="AW34" s="23">
        <f t="shared" si="131"/>
        <v>0</v>
      </c>
      <c r="AX34" s="23">
        <f t="shared" si="131"/>
        <v>0</v>
      </c>
      <c r="AY34" s="23">
        <f t="shared" si="20"/>
        <v>8130.4000000000005</v>
      </c>
      <c r="AZ34" s="23">
        <f t="shared" si="131"/>
        <v>0</v>
      </c>
      <c r="BA34" s="23">
        <f t="shared" si="22"/>
        <v>8130.4000000000005</v>
      </c>
      <c r="BB34" s="23">
        <f t="shared" si="131"/>
        <v>0</v>
      </c>
      <c r="BC34" s="23">
        <f t="shared" si="131"/>
        <v>0</v>
      </c>
      <c r="BD34" s="23">
        <f t="shared" si="131"/>
        <v>0</v>
      </c>
      <c r="BE34" s="23">
        <f t="shared" si="131"/>
        <v>0</v>
      </c>
      <c r="BF34" s="23">
        <f t="shared" si="131"/>
        <v>0</v>
      </c>
      <c r="BG34" s="23">
        <f t="shared" si="131"/>
        <v>0</v>
      </c>
      <c r="BH34" s="23">
        <f t="shared" si="131"/>
        <v>0</v>
      </c>
      <c r="BI34" s="23">
        <f t="shared" si="131"/>
        <v>0</v>
      </c>
      <c r="BJ34" s="23">
        <f t="shared" si="131"/>
        <v>0</v>
      </c>
      <c r="BK34" s="23">
        <f t="shared" si="131"/>
        <v>0</v>
      </c>
      <c r="BL34" s="23">
        <f t="shared" si="131"/>
        <v>0</v>
      </c>
      <c r="BM34" s="23">
        <f t="shared" si="131"/>
        <v>0</v>
      </c>
      <c r="BN34" s="23">
        <f t="shared" si="131"/>
        <v>0</v>
      </c>
      <c r="BO34" s="23">
        <f t="shared" si="131"/>
        <v>0</v>
      </c>
      <c r="BP34" s="23">
        <f t="shared" si="131"/>
        <v>0</v>
      </c>
      <c r="BQ34" s="23">
        <f t="shared" si="131"/>
        <v>0</v>
      </c>
      <c r="BR34" s="23">
        <f t="shared" si="26"/>
        <v>8130.4000000000005</v>
      </c>
      <c r="BS34" s="23">
        <f t="shared" si="27"/>
        <v>8130.4000000000024</v>
      </c>
      <c r="BT34" s="23">
        <f t="shared" si="28"/>
        <v>8130.5000000000009</v>
      </c>
      <c r="BU34" s="23">
        <f t="shared" si="131"/>
        <v>0</v>
      </c>
      <c r="BV34" s="23">
        <f t="shared" si="31"/>
        <v>8130.4000000000005</v>
      </c>
      <c r="BW34" s="23">
        <f t="shared" si="131"/>
        <v>0</v>
      </c>
    </row>
    <row r="35" spans="1:77" ht="31.2" x14ac:dyDescent="0.3">
      <c r="A35" s="12" t="s">
        <v>15</v>
      </c>
      <c r="B35" s="12" t="s">
        <v>14</v>
      </c>
      <c r="C35" s="12" t="s">
        <v>16</v>
      </c>
      <c r="D35" s="12" t="s">
        <v>32</v>
      </c>
      <c r="E35" s="12">
        <v>240</v>
      </c>
      <c r="F35" s="14" t="s">
        <v>372</v>
      </c>
      <c r="G35" s="20">
        <v>8130.4000000000005</v>
      </c>
      <c r="H35" s="20">
        <v>8130.4000000000024</v>
      </c>
      <c r="I35" s="20">
        <v>8130.5000000000009</v>
      </c>
      <c r="J35" s="20"/>
      <c r="K35" s="20"/>
      <c r="L35" s="20"/>
      <c r="M35" s="20">
        <f t="shared" si="1"/>
        <v>8130.4000000000005</v>
      </c>
      <c r="N35" s="20">
        <f t="shared" si="2"/>
        <v>8130.4000000000024</v>
      </c>
      <c r="O35" s="20">
        <f t="shared" si="3"/>
        <v>8130.5000000000009</v>
      </c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>
        <f t="shared" si="5"/>
        <v>8130.4000000000005</v>
      </c>
      <c r="AA35" s="23">
        <f t="shared" si="6"/>
        <v>8130.4000000000024</v>
      </c>
      <c r="AB35" s="23">
        <f t="shared" si="7"/>
        <v>8130.5000000000009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>
        <f t="shared" si="14"/>
        <v>8130.4000000000005</v>
      </c>
      <c r="AP35" s="23">
        <f t="shared" si="15"/>
        <v>8130.4000000000024</v>
      </c>
      <c r="AQ35" s="23">
        <f t="shared" si="16"/>
        <v>8130.5000000000009</v>
      </c>
      <c r="AR35" s="23"/>
      <c r="AS35" s="23">
        <f t="shared" si="18"/>
        <v>8130.4000000000005</v>
      </c>
      <c r="AT35" s="23"/>
      <c r="AU35" s="23"/>
      <c r="AV35" s="23"/>
      <c r="AW35" s="23"/>
      <c r="AX35" s="23"/>
      <c r="AY35" s="23">
        <f t="shared" si="20"/>
        <v>8130.4000000000005</v>
      </c>
      <c r="AZ35" s="23"/>
      <c r="BA35" s="23">
        <f t="shared" si="22"/>
        <v>8130.4000000000005</v>
      </c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>
        <f t="shared" si="26"/>
        <v>8130.4000000000005</v>
      </c>
      <c r="BS35" s="23">
        <f t="shared" si="27"/>
        <v>8130.4000000000024</v>
      </c>
      <c r="BT35" s="23">
        <f t="shared" si="28"/>
        <v>8130.5000000000009</v>
      </c>
      <c r="BU35" s="23"/>
      <c r="BV35" s="23">
        <f t="shared" si="31"/>
        <v>8130.4000000000005</v>
      </c>
      <c r="BW35" s="23"/>
    </row>
    <row r="36" spans="1:77" x14ac:dyDescent="0.3">
      <c r="A36" s="12" t="s">
        <v>15</v>
      </c>
      <c r="B36" s="12" t="s">
        <v>14</v>
      </c>
      <c r="C36" s="12" t="s">
        <v>16</v>
      </c>
      <c r="D36" s="12" t="s">
        <v>32</v>
      </c>
      <c r="E36" s="12" t="s">
        <v>8</v>
      </c>
      <c r="F36" s="14" t="s">
        <v>387</v>
      </c>
      <c r="G36" s="20">
        <f>G37+G38</f>
        <v>265.10000000000002</v>
      </c>
      <c r="H36" s="20">
        <f t="shared" ref="H36:L36" si="132">H37+H38</f>
        <v>265.10000000000002</v>
      </c>
      <c r="I36" s="20">
        <f t="shared" si="132"/>
        <v>265.10000000000002</v>
      </c>
      <c r="J36" s="20">
        <f t="shared" si="132"/>
        <v>0</v>
      </c>
      <c r="K36" s="20">
        <f t="shared" si="132"/>
        <v>0</v>
      </c>
      <c r="L36" s="20">
        <f t="shared" si="132"/>
        <v>0</v>
      </c>
      <c r="M36" s="20">
        <f t="shared" si="1"/>
        <v>265.10000000000002</v>
      </c>
      <c r="N36" s="20">
        <f t="shared" si="2"/>
        <v>265.10000000000002</v>
      </c>
      <c r="O36" s="20">
        <f t="shared" si="3"/>
        <v>265.10000000000002</v>
      </c>
      <c r="P36" s="23">
        <f t="shared" ref="P36:Q36" si="133">P37+P38</f>
        <v>0</v>
      </c>
      <c r="Q36" s="23">
        <f t="shared" si="133"/>
        <v>0</v>
      </c>
      <c r="R36" s="23">
        <f t="shared" ref="R36:T36" si="134">R37+R38</f>
        <v>0</v>
      </c>
      <c r="S36" s="23">
        <f t="shared" si="134"/>
        <v>0</v>
      </c>
      <c r="T36" s="23">
        <f t="shared" si="134"/>
        <v>0</v>
      </c>
      <c r="U36" s="23">
        <f t="shared" ref="U36:W36" si="135">U37+U38</f>
        <v>0</v>
      </c>
      <c r="V36" s="23">
        <f t="shared" si="135"/>
        <v>0</v>
      </c>
      <c r="W36" s="23">
        <f t="shared" si="135"/>
        <v>0</v>
      </c>
      <c r="X36" s="23">
        <f t="shared" ref="X36:Y36" si="136">X37+X38</f>
        <v>0</v>
      </c>
      <c r="Y36" s="23">
        <f t="shared" si="136"/>
        <v>0</v>
      </c>
      <c r="Z36" s="23">
        <f t="shared" si="5"/>
        <v>265.10000000000002</v>
      </c>
      <c r="AA36" s="23">
        <f t="shared" si="6"/>
        <v>265.10000000000002</v>
      </c>
      <c r="AB36" s="23">
        <f t="shared" si="7"/>
        <v>265.10000000000002</v>
      </c>
      <c r="AC36" s="23">
        <f t="shared" ref="AC36:AL36" si="137">AC37+AC38</f>
        <v>0</v>
      </c>
      <c r="AD36" s="23">
        <f t="shared" si="137"/>
        <v>0</v>
      </c>
      <c r="AE36" s="23">
        <f t="shared" ref="AE36" si="138">AE37+AE38</f>
        <v>0</v>
      </c>
      <c r="AF36" s="23">
        <f t="shared" si="137"/>
        <v>0</v>
      </c>
      <c r="AG36" s="23">
        <f t="shared" si="137"/>
        <v>0</v>
      </c>
      <c r="AH36" s="23">
        <f t="shared" si="137"/>
        <v>0</v>
      </c>
      <c r="AI36" s="23">
        <f t="shared" ref="AI36" si="139">AI37+AI38</f>
        <v>0</v>
      </c>
      <c r="AJ36" s="23">
        <f t="shared" si="137"/>
        <v>0</v>
      </c>
      <c r="AK36" s="23">
        <f t="shared" si="137"/>
        <v>0</v>
      </c>
      <c r="AL36" s="23">
        <f t="shared" si="137"/>
        <v>0</v>
      </c>
      <c r="AM36" s="23">
        <f t="shared" ref="AM36:BW36" si="140">AM37+AM38</f>
        <v>0</v>
      </c>
      <c r="AN36" s="23">
        <f t="shared" si="140"/>
        <v>0</v>
      </c>
      <c r="AO36" s="23">
        <f t="shared" si="14"/>
        <v>265.10000000000002</v>
      </c>
      <c r="AP36" s="23">
        <f t="shared" si="15"/>
        <v>265.10000000000002</v>
      </c>
      <c r="AQ36" s="23">
        <f t="shared" si="16"/>
        <v>265.10000000000002</v>
      </c>
      <c r="AR36" s="23">
        <f t="shared" ref="AR36" si="141">AR37+AR38</f>
        <v>0</v>
      </c>
      <c r="AS36" s="23">
        <f t="shared" si="18"/>
        <v>265.10000000000002</v>
      </c>
      <c r="AT36" s="23">
        <f t="shared" ref="AT36:AX36" si="142">AT37+AT38</f>
        <v>0</v>
      </c>
      <c r="AU36" s="23">
        <f t="shared" si="142"/>
        <v>0</v>
      </c>
      <c r="AV36" s="23">
        <f t="shared" si="142"/>
        <v>0</v>
      </c>
      <c r="AW36" s="23">
        <f t="shared" si="142"/>
        <v>0</v>
      </c>
      <c r="AX36" s="23">
        <f t="shared" si="142"/>
        <v>0</v>
      </c>
      <c r="AY36" s="23">
        <f t="shared" si="20"/>
        <v>265.10000000000002</v>
      </c>
      <c r="AZ36" s="23">
        <f t="shared" ref="AZ36" si="143">AZ37+AZ38</f>
        <v>0</v>
      </c>
      <c r="BA36" s="23">
        <f t="shared" si="22"/>
        <v>265.10000000000002</v>
      </c>
      <c r="BB36" s="23">
        <f t="shared" ref="BB36:BI36" si="144">BB37+BB38</f>
        <v>0</v>
      </c>
      <c r="BC36" s="23">
        <f t="shared" si="144"/>
        <v>0</v>
      </c>
      <c r="BD36" s="23">
        <f t="shared" si="144"/>
        <v>0</v>
      </c>
      <c r="BE36" s="23">
        <f t="shared" si="144"/>
        <v>0</v>
      </c>
      <c r="BF36" s="23">
        <f t="shared" si="144"/>
        <v>0</v>
      </c>
      <c r="BG36" s="23">
        <f t="shared" si="144"/>
        <v>0</v>
      </c>
      <c r="BH36" s="23">
        <f t="shared" si="144"/>
        <v>0</v>
      </c>
      <c r="BI36" s="23">
        <f t="shared" si="144"/>
        <v>0</v>
      </c>
      <c r="BJ36" s="23">
        <f t="shared" ref="BJ36:BP36" si="145">BJ37+BJ38</f>
        <v>0</v>
      </c>
      <c r="BK36" s="23">
        <f t="shared" si="145"/>
        <v>0</v>
      </c>
      <c r="BL36" s="23">
        <f t="shared" si="145"/>
        <v>0</v>
      </c>
      <c r="BM36" s="23">
        <f t="shared" si="145"/>
        <v>0</v>
      </c>
      <c r="BN36" s="23">
        <f t="shared" si="145"/>
        <v>0</v>
      </c>
      <c r="BO36" s="23">
        <f t="shared" si="145"/>
        <v>0</v>
      </c>
      <c r="BP36" s="23">
        <f t="shared" si="145"/>
        <v>0</v>
      </c>
      <c r="BQ36" s="23">
        <f t="shared" ref="BQ36" si="146">BQ37+BQ38</f>
        <v>0</v>
      </c>
      <c r="BR36" s="23">
        <f t="shared" si="26"/>
        <v>265.10000000000002</v>
      </c>
      <c r="BS36" s="23">
        <f t="shared" si="27"/>
        <v>265.10000000000002</v>
      </c>
      <c r="BT36" s="23">
        <f t="shared" si="28"/>
        <v>265.10000000000002</v>
      </c>
      <c r="BU36" s="23">
        <f t="shared" ref="BU36" si="147">BU37+BU38</f>
        <v>0</v>
      </c>
      <c r="BV36" s="23">
        <f t="shared" si="31"/>
        <v>265.10000000000002</v>
      </c>
      <c r="BW36" s="23">
        <f t="shared" si="140"/>
        <v>0</v>
      </c>
      <c r="BY36" s="3"/>
    </row>
    <row r="37" spans="1:77" x14ac:dyDescent="0.3">
      <c r="A37" s="12" t="s">
        <v>15</v>
      </c>
      <c r="B37" s="12" t="s">
        <v>14</v>
      </c>
      <c r="C37" s="12" t="s">
        <v>16</v>
      </c>
      <c r="D37" s="12" t="s">
        <v>32</v>
      </c>
      <c r="E37" s="12">
        <v>830</v>
      </c>
      <c r="F37" s="14" t="s">
        <v>380</v>
      </c>
      <c r="G37" s="20">
        <v>116.7</v>
      </c>
      <c r="H37" s="20">
        <v>116.7</v>
      </c>
      <c r="I37" s="20">
        <v>116.7</v>
      </c>
      <c r="J37" s="20"/>
      <c r="K37" s="20"/>
      <c r="L37" s="20"/>
      <c r="M37" s="20">
        <f t="shared" si="1"/>
        <v>116.7</v>
      </c>
      <c r="N37" s="20">
        <f t="shared" si="2"/>
        <v>116.7</v>
      </c>
      <c r="O37" s="20">
        <f t="shared" si="3"/>
        <v>116.7</v>
      </c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>
        <f t="shared" si="5"/>
        <v>116.7</v>
      </c>
      <c r="AA37" s="23">
        <f t="shared" si="6"/>
        <v>116.7</v>
      </c>
      <c r="AB37" s="23">
        <f t="shared" si="7"/>
        <v>116.7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>
        <f t="shared" si="14"/>
        <v>116.7</v>
      </c>
      <c r="AP37" s="23">
        <f t="shared" si="15"/>
        <v>116.7</v>
      </c>
      <c r="AQ37" s="23">
        <f t="shared" si="16"/>
        <v>116.7</v>
      </c>
      <c r="AR37" s="23"/>
      <c r="AS37" s="23">
        <f t="shared" si="18"/>
        <v>116.7</v>
      </c>
      <c r="AT37" s="23"/>
      <c r="AU37" s="23"/>
      <c r="AV37" s="23"/>
      <c r="AW37" s="23"/>
      <c r="AX37" s="23"/>
      <c r="AY37" s="23">
        <f t="shared" si="20"/>
        <v>116.7</v>
      </c>
      <c r="AZ37" s="23"/>
      <c r="BA37" s="23">
        <f t="shared" si="22"/>
        <v>116.7</v>
      </c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>
        <f t="shared" si="26"/>
        <v>116.7</v>
      </c>
      <c r="BS37" s="23">
        <f t="shared" si="27"/>
        <v>116.7</v>
      </c>
      <c r="BT37" s="23">
        <f t="shared" si="28"/>
        <v>116.7</v>
      </c>
      <c r="BU37" s="23"/>
      <c r="BV37" s="23">
        <f t="shared" si="31"/>
        <v>116.7</v>
      </c>
      <c r="BW37" s="23"/>
    </row>
    <row r="38" spans="1:77" x14ac:dyDescent="0.3">
      <c r="A38" s="12" t="s">
        <v>15</v>
      </c>
      <c r="B38" s="12" t="s">
        <v>14</v>
      </c>
      <c r="C38" s="12" t="s">
        <v>16</v>
      </c>
      <c r="D38" s="12" t="s">
        <v>32</v>
      </c>
      <c r="E38" s="12">
        <v>850</v>
      </c>
      <c r="F38" s="14" t="s">
        <v>381</v>
      </c>
      <c r="G38" s="20">
        <v>148.4</v>
      </c>
      <c r="H38" s="20">
        <v>148.4</v>
      </c>
      <c r="I38" s="20">
        <v>148.4</v>
      </c>
      <c r="J38" s="20"/>
      <c r="K38" s="20"/>
      <c r="L38" s="20"/>
      <c r="M38" s="20">
        <f t="shared" si="1"/>
        <v>148.4</v>
      </c>
      <c r="N38" s="20">
        <f t="shared" si="2"/>
        <v>148.4</v>
      </c>
      <c r="O38" s="20">
        <f t="shared" si="3"/>
        <v>148.4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>
        <f t="shared" si="5"/>
        <v>148.4</v>
      </c>
      <c r="AA38" s="23">
        <f t="shared" si="6"/>
        <v>148.4</v>
      </c>
      <c r="AB38" s="23">
        <f t="shared" si="7"/>
        <v>148.4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>
        <f t="shared" si="14"/>
        <v>148.4</v>
      </c>
      <c r="AP38" s="23">
        <f t="shared" si="15"/>
        <v>148.4</v>
      </c>
      <c r="AQ38" s="23">
        <f t="shared" si="16"/>
        <v>148.4</v>
      </c>
      <c r="AR38" s="23"/>
      <c r="AS38" s="23">
        <f t="shared" si="18"/>
        <v>148.4</v>
      </c>
      <c r="AT38" s="23"/>
      <c r="AU38" s="23"/>
      <c r="AV38" s="23"/>
      <c r="AW38" s="23"/>
      <c r="AX38" s="23"/>
      <c r="AY38" s="23">
        <f t="shared" si="20"/>
        <v>148.4</v>
      </c>
      <c r="AZ38" s="23"/>
      <c r="BA38" s="23">
        <f t="shared" si="22"/>
        <v>148.4</v>
      </c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>
        <f t="shared" si="26"/>
        <v>148.4</v>
      </c>
      <c r="BS38" s="23">
        <f t="shared" si="27"/>
        <v>148.4</v>
      </c>
      <c r="BT38" s="23">
        <f t="shared" si="28"/>
        <v>148.4</v>
      </c>
      <c r="BU38" s="23"/>
      <c r="BV38" s="23">
        <f t="shared" si="31"/>
        <v>148.4</v>
      </c>
      <c r="BW38" s="23"/>
      <c r="BY38" s="15"/>
    </row>
    <row r="39" spans="1:77" ht="31.2" x14ac:dyDescent="0.3">
      <c r="A39" s="12" t="s">
        <v>15</v>
      </c>
      <c r="B39" s="12" t="s">
        <v>14</v>
      </c>
      <c r="C39" s="12" t="s">
        <v>16</v>
      </c>
      <c r="D39" s="12" t="s">
        <v>33</v>
      </c>
      <c r="E39" s="12"/>
      <c r="F39" s="14" t="s">
        <v>46</v>
      </c>
      <c r="G39" s="20">
        <f>G40</f>
        <v>58375.6</v>
      </c>
      <c r="H39" s="20">
        <f t="shared" ref="H39:BW39" si="148">H40</f>
        <v>59228.600000000006</v>
      </c>
      <c r="I39" s="20">
        <f t="shared" si="148"/>
        <v>59247.799999999996</v>
      </c>
      <c r="J39" s="20">
        <f t="shared" si="148"/>
        <v>0</v>
      </c>
      <c r="K39" s="20">
        <f t="shared" si="148"/>
        <v>0</v>
      </c>
      <c r="L39" s="20">
        <f t="shared" si="148"/>
        <v>0</v>
      </c>
      <c r="M39" s="20">
        <f t="shared" si="1"/>
        <v>58375.6</v>
      </c>
      <c r="N39" s="20">
        <f t="shared" si="2"/>
        <v>59228.600000000006</v>
      </c>
      <c r="O39" s="20">
        <f t="shared" si="3"/>
        <v>59247.799999999996</v>
      </c>
      <c r="P39" s="23">
        <f t="shared" si="148"/>
        <v>0</v>
      </c>
      <c r="Q39" s="23">
        <f t="shared" si="148"/>
        <v>0</v>
      </c>
      <c r="R39" s="23">
        <f t="shared" si="148"/>
        <v>0</v>
      </c>
      <c r="S39" s="23">
        <f t="shared" si="148"/>
        <v>0</v>
      </c>
      <c r="T39" s="23">
        <f t="shared" si="148"/>
        <v>0</v>
      </c>
      <c r="U39" s="23">
        <f t="shared" si="148"/>
        <v>0</v>
      </c>
      <c r="V39" s="23">
        <f t="shared" si="148"/>
        <v>0</v>
      </c>
      <c r="W39" s="23">
        <f t="shared" si="148"/>
        <v>0</v>
      </c>
      <c r="X39" s="23">
        <f t="shared" si="148"/>
        <v>0</v>
      </c>
      <c r="Y39" s="23">
        <f t="shared" si="148"/>
        <v>0</v>
      </c>
      <c r="Z39" s="23">
        <f t="shared" si="5"/>
        <v>58375.6</v>
      </c>
      <c r="AA39" s="23">
        <f t="shared" si="6"/>
        <v>59228.600000000006</v>
      </c>
      <c r="AB39" s="23">
        <f t="shared" si="7"/>
        <v>59247.799999999996</v>
      </c>
      <c r="AC39" s="23">
        <f t="shared" si="148"/>
        <v>0</v>
      </c>
      <c r="AD39" s="23">
        <f t="shared" si="148"/>
        <v>0</v>
      </c>
      <c r="AE39" s="23">
        <f t="shared" si="148"/>
        <v>730.81500000000005</v>
      </c>
      <c r="AF39" s="23">
        <f t="shared" si="148"/>
        <v>0</v>
      </c>
      <c r="AG39" s="23">
        <f t="shared" si="148"/>
        <v>0</v>
      </c>
      <c r="AH39" s="23">
        <f t="shared" si="148"/>
        <v>0</v>
      </c>
      <c r="AI39" s="23">
        <f t="shared" si="148"/>
        <v>0</v>
      </c>
      <c r="AJ39" s="23">
        <f t="shared" si="148"/>
        <v>1948.462</v>
      </c>
      <c r="AK39" s="23">
        <f t="shared" si="148"/>
        <v>0</v>
      </c>
      <c r="AL39" s="23">
        <f t="shared" si="148"/>
        <v>0</v>
      </c>
      <c r="AM39" s="23">
        <f t="shared" si="148"/>
        <v>0</v>
      </c>
      <c r="AN39" s="23">
        <f t="shared" si="148"/>
        <v>0</v>
      </c>
      <c r="AO39" s="23">
        <f t="shared" si="14"/>
        <v>61054.877</v>
      </c>
      <c r="AP39" s="23">
        <f t="shared" si="15"/>
        <v>59228.600000000006</v>
      </c>
      <c r="AQ39" s="23">
        <f t="shared" si="16"/>
        <v>59247.799999999996</v>
      </c>
      <c r="AR39" s="23">
        <f t="shared" si="148"/>
        <v>0</v>
      </c>
      <c r="AS39" s="23">
        <f t="shared" si="18"/>
        <v>61054.877</v>
      </c>
      <c r="AT39" s="23">
        <f t="shared" si="148"/>
        <v>0</v>
      </c>
      <c r="AU39" s="23">
        <f t="shared" si="148"/>
        <v>0</v>
      </c>
      <c r="AV39" s="23">
        <f t="shared" si="148"/>
        <v>0</v>
      </c>
      <c r="AW39" s="23">
        <f t="shared" si="148"/>
        <v>0</v>
      </c>
      <c r="AX39" s="23">
        <f t="shared" si="148"/>
        <v>0</v>
      </c>
      <c r="AY39" s="23">
        <f t="shared" si="20"/>
        <v>61054.877</v>
      </c>
      <c r="AZ39" s="23">
        <f t="shared" si="148"/>
        <v>0</v>
      </c>
      <c r="BA39" s="23">
        <f t="shared" si="22"/>
        <v>61054.877</v>
      </c>
      <c r="BB39" s="23">
        <f t="shared" si="148"/>
        <v>0</v>
      </c>
      <c r="BC39" s="23">
        <f t="shared" si="148"/>
        <v>0</v>
      </c>
      <c r="BD39" s="23">
        <f t="shared" si="148"/>
        <v>0</v>
      </c>
      <c r="BE39" s="23">
        <f t="shared" si="148"/>
        <v>-1025.2439999999999</v>
      </c>
      <c r="BF39" s="23">
        <f t="shared" si="148"/>
        <v>0</v>
      </c>
      <c r="BG39" s="23">
        <f t="shared" si="148"/>
        <v>0</v>
      </c>
      <c r="BH39" s="23">
        <f t="shared" si="148"/>
        <v>0</v>
      </c>
      <c r="BI39" s="23">
        <f t="shared" si="148"/>
        <v>0</v>
      </c>
      <c r="BJ39" s="23">
        <f t="shared" si="148"/>
        <v>0</v>
      </c>
      <c r="BK39" s="23">
        <f t="shared" si="148"/>
        <v>0</v>
      </c>
      <c r="BL39" s="23">
        <f t="shared" si="148"/>
        <v>0</v>
      </c>
      <c r="BM39" s="23">
        <f t="shared" si="148"/>
        <v>0</v>
      </c>
      <c r="BN39" s="23">
        <f t="shared" si="148"/>
        <v>0</v>
      </c>
      <c r="BO39" s="23">
        <f t="shared" si="148"/>
        <v>0</v>
      </c>
      <c r="BP39" s="23">
        <f t="shared" si="148"/>
        <v>0</v>
      </c>
      <c r="BQ39" s="23">
        <f t="shared" si="148"/>
        <v>0</v>
      </c>
      <c r="BR39" s="23">
        <f t="shared" si="26"/>
        <v>60029.633000000002</v>
      </c>
      <c r="BS39" s="23">
        <f t="shared" si="27"/>
        <v>59228.600000000006</v>
      </c>
      <c r="BT39" s="23">
        <f t="shared" si="28"/>
        <v>59247.799999999996</v>
      </c>
      <c r="BU39" s="23">
        <f t="shared" si="148"/>
        <v>0</v>
      </c>
      <c r="BV39" s="23">
        <f t="shared" si="31"/>
        <v>60029.633000000002</v>
      </c>
      <c r="BW39" s="23">
        <f t="shared" si="148"/>
        <v>0</v>
      </c>
      <c r="BY39" s="5"/>
    </row>
    <row r="40" spans="1:77" ht="31.2" x14ac:dyDescent="0.3">
      <c r="A40" s="12" t="s">
        <v>15</v>
      </c>
      <c r="B40" s="12" t="s">
        <v>14</v>
      </c>
      <c r="C40" s="12" t="s">
        <v>16</v>
      </c>
      <c r="D40" s="12" t="s">
        <v>33</v>
      </c>
      <c r="E40" s="12" t="s">
        <v>7</v>
      </c>
      <c r="F40" s="14" t="s">
        <v>383</v>
      </c>
      <c r="G40" s="20">
        <f>G41</f>
        <v>58375.6</v>
      </c>
      <c r="H40" s="20">
        <f t="shared" ref="H40:BW40" si="149">H41</f>
        <v>59228.600000000006</v>
      </c>
      <c r="I40" s="20">
        <f t="shared" si="149"/>
        <v>59247.799999999996</v>
      </c>
      <c r="J40" s="20">
        <f t="shared" si="149"/>
        <v>0</v>
      </c>
      <c r="K40" s="20">
        <f t="shared" si="149"/>
        <v>0</v>
      </c>
      <c r="L40" s="20">
        <f t="shared" si="149"/>
        <v>0</v>
      </c>
      <c r="M40" s="20">
        <f t="shared" si="1"/>
        <v>58375.6</v>
      </c>
      <c r="N40" s="20">
        <f t="shared" si="2"/>
        <v>59228.600000000006</v>
      </c>
      <c r="O40" s="20">
        <f t="shared" si="3"/>
        <v>59247.799999999996</v>
      </c>
      <c r="P40" s="23">
        <f t="shared" si="149"/>
        <v>0</v>
      </c>
      <c r="Q40" s="23">
        <f t="shared" si="149"/>
        <v>0</v>
      </c>
      <c r="R40" s="23">
        <f t="shared" si="149"/>
        <v>0</v>
      </c>
      <c r="S40" s="23">
        <f t="shared" si="149"/>
        <v>0</v>
      </c>
      <c r="T40" s="23">
        <f t="shared" si="149"/>
        <v>0</v>
      </c>
      <c r="U40" s="23">
        <f t="shared" si="149"/>
        <v>0</v>
      </c>
      <c r="V40" s="23">
        <f t="shared" si="149"/>
        <v>0</v>
      </c>
      <c r="W40" s="23">
        <f t="shared" si="149"/>
        <v>0</v>
      </c>
      <c r="X40" s="23">
        <f t="shared" si="149"/>
        <v>0</v>
      </c>
      <c r="Y40" s="23">
        <f t="shared" si="149"/>
        <v>0</v>
      </c>
      <c r="Z40" s="23">
        <f t="shared" si="5"/>
        <v>58375.6</v>
      </c>
      <c r="AA40" s="23">
        <f t="shared" si="6"/>
        <v>59228.600000000006</v>
      </c>
      <c r="AB40" s="23">
        <f t="shared" si="7"/>
        <v>59247.799999999996</v>
      </c>
      <c r="AC40" s="23">
        <f t="shared" si="149"/>
        <v>0</v>
      </c>
      <c r="AD40" s="23">
        <f t="shared" si="149"/>
        <v>0</v>
      </c>
      <c r="AE40" s="23">
        <f t="shared" si="149"/>
        <v>730.81500000000005</v>
      </c>
      <c r="AF40" s="23">
        <f t="shared" si="149"/>
        <v>0</v>
      </c>
      <c r="AG40" s="23">
        <f t="shared" si="149"/>
        <v>0</v>
      </c>
      <c r="AH40" s="23">
        <f t="shared" si="149"/>
        <v>0</v>
      </c>
      <c r="AI40" s="23">
        <f t="shared" si="149"/>
        <v>0</v>
      </c>
      <c r="AJ40" s="23">
        <f t="shared" si="149"/>
        <v>1948.462</v>
      </c>
      <c r="AK40" s="23">
        <f t="shared" si="149"/>
        <v>0</v>
      </c>
      <c r="AL40" s="23">
        <f t="shared" si="149"/>
        <v>0</v>
      </c>
      <c r="AM40" s="23">
        <f t="shared" si="149"/>
        <v>0</v>
      </c>
      <c r="AN40" s="23">
        <f t="shared" si="149"/>
        <v>0</v>
      </c>
      <c r="AO40" s="23">
        <f t="shared" si="14"/>
        <v>61054.877</v>
      </c>
      <c r="AP40" s="23">
        <f t="shared" si="15"/>
        <v>59228.600000000006</v>
      </c>
      <c r="AQ40" s="23">
        <f t="shared" si="16"/>
        <v>59247.799999999996</v>
      </c>
      <c r="AR40" s="23">
        <f t="shared" si="149"/>
        <v>0</v>
      </c>
      <c r="AS40" s="23">
        <f t="shared" si="18"/>
        <v>61054.877</v>
      </c>
      <c r="AT40" s="23">
        <f t="shared" si="149"/>
        <v>0</v>
      </c>
      <c r="AU40" s="23">
        <f t="shared" si="149"/>
        <v>0</v>
      </c>
      <c r="AV40" s="23">
        <f t="shared" si="149"/>
        <v>0</v>
      </c>
      <c r="AW40" s="23">
        <f t="shared" si="149"/>
        <v>0</v>
      </c>
      <c r="AX40" s="23">
        <f t="shared" si="149"/>
        <v>0</v>
      </c>
      <c r="AY40" s="23">
        <f t="shared" si="20"/>
        <v>61054.877</v>
      </c>
      <c r="AZ40" s="23">
        <f t="shared" si="149"/>
        <v>0</v>
      </c>
      <c r="BA40" s="23">
        <f t="shared" si="22"/>
        <v>61054.877</v>
      </c>
      <c r="BB40" s="23">
        <f t="shared" si="149"/>
        <v>0</v>
      </c>
      <c r="BC40" s="23">
        <f t="shared" si="149"/>
        <v>0</v>
      </c>
      <c r="BD40" s="23">
        <f t="shared" si="149"/>
        <v>0</v>
      </c>
      <c r="BE40" s="23">
        <f t="shared" si="149"/>
        <v>-1025.2439999999999</v>
      </c>
      <c r="BF40" s="23">
        <f t="shared" si="149"/>
        <v>0</v>
      </c>
      <c r="BG40" s="23">
        <f t="shared" si="149"/>
        <v>0</v>
      </c>
      <c r="BH40" s="23">
        <f t="shared" si="149"/>
        <v>0</v>
      </c>
      <c r="BI40" s="23">
        <f t="shared" si="149"/>
        <v>0</v>
      </c>
      <c r="BJ40" s="23">
        <f t="shared" si="149"/>
        <v>0</v>
      </c>
      <c r="BK40" s="23">
        <f t="shared" si="149"/>
        <v>0</v>
      </c>
      <c r="BL40" s="23">
        <f t="shared" si="149"/>
        <v>0</v>
      </c>
      <c r="BM40" s="23">
        <f t="shared" si="149"/>
        <v>0</v>
      </c>
      <c r="BN40" s="23">
        <f t="shared" si="149"/>
        <v>0</v>
      </c>
      <c r="BO40" s="23">
        <f t="shared" si="149"/>
        <v>0</v>
      </c>
      <c r="BP40" s="23">
        <f t="shared" si="149"/>
        <v>0</v>
      </c>
      <c r="BQ40" s="23">
        <f t="shared" si="149"/>
        <v>0</v>
      </c>
      <c r="BR40" s="23">
        <f t="shared" si="26"/>
        <v>60029.633000000002</v>
      </c>
      <c r="BS40" s="23">
        <f t="shared" si="27"/>
        <v>59228.600000000006</v>
      </c>
      <c r="BT40" s="23">
        <f t="shared" si="28"/>
        <v>59247.799999999996</v>
      </c>
      <c r="BU40" s="23">
        <f t="shared" si="149"/>
        <v>0</v>
      </c>
      <c r="BV40" s="23">
        <f t="shared" si="31"/>
        <v>60029.633000000002</v>
      </c>
      <c r="BW40" s="23">
        <f t="shared" si="149"/>
        <v>0</v>
      </c>
    </row>
    <row r="41" spans="1:77" ht="31.2" x14ac:dyDescent="0.3">
      <c r="A41" s="12" t="s">
        <v>15</v>
      </c>
      <c r="B41" s="12" t="s">
        <v>14</v>
      </c>
      <c r="C41" s="12" t="s">
        <v>16</v>
      </c>
      <c r="D41" s="12" t="s">
        <v>33</v>
      </c>
      <c r="E41" s="12">
        <v>240</v>
      </c>
      <c r="F41" s="14" t="s">
        <v>372</v>
      </c>
      <c r="G41" s="20">
        <v>58375.6</v>
      </c>
      <c r="H41" s="20">
        <v>59228.600000000006</v>
      </c>
      <c r="I41" s="20">
        <v>59247.799999999996</v>
      </c>
      <c r="J41" s="20"/>
      <c r="K41" s="20"/>
      <c r="L41" s="20"/>
      <c r="M41" s="20">
        <f t="shared" si="1"/>
        <v>58375.6</v>
      </c>
      <c r="N41" s="20">
        <f t="shared" si="2"/>
        <v>59228.600000000006</v>
      </c>
      <c r="O41" s="20">
        <f t="shared" si="3"/>
        <v>59247.799999999996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>
        <f t="shared" si="5"/>
        <v>58375.6</v>
      </c>
      <c r="AA41" s="23">
        <f t="shared" si="6"/>
        <v>59228.600000000006</v>
      </c>
      <c r="AB41" s="23">
        <f t="shared" si="7"/>
        <v>59247.799999999996</v>
      </c>
      <c r="AC41" s="23"/>
      <c r="AD41" s="23"/>
      <c r="AE41" s="23">
        <v>730.81500000000005</v>
      </c>
      <c r="AF41" s="23"/>
      <c r="AG41" s="23"/>
      <c r="AH41" s="23"/>
      <c r="AI41" s="23"/>
      <c r="AJ41" s="23">
        <f>1225.654+722.808</f>
        <v>1948.462</v>
      </c>
      <c r="AK41" s="23"/>
      <c r="AL41" s="23"/>
      <c r="AM41" s="23"/>
      <c r="AN41" s="23"/>
      <c r="AO41" s="23">
        <f t="shared" si="14"/>
        <v>61054.877</v>
      </c>
      <c r="AP41" s="23">
        <f t="shared" si="15"/>
        <v>59228.600000000006</v>
      </c>
      <c r="AQ41" s="23">
        <f t="shared" si="16"/>
        <v>59247.799999999996</v>
      </c>
      <c r="AR41" s="23"/>
      <c r="AS41" s="23">
        <f t="shared" si="18"/>
        <v>61054.877</v>
      </c>
      <c r="AT41" s="23"/>
      <c r="AU41" s="23"/>
      <c r="AV41" s="23"/>
      <c r="AW41" s="23"/>
      <c r="AX41" s="23"/>
      <c r="AY41" s="23">
        <f t="shared" si="20"/>
        <v>61054.877</v>
      </c>
      <c r="AZ41" s="23"/>
      <c r="BA41" s="23">
        <f t="shared" si="22"/>
        <v>61054.877</v>
      </c>
      <c r="BB41" s="23"/>
      <c r="BC41" s="23"/>
      <c r="BD41" s="23"/>
      <c r="BE41" s="23">
        <v>-1025.2439999999999</v>
      </c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>
        <f t="shared" si="26"/>
        <v>60029.633000000002</v>
      </c>
      <c r="BS41" s="23">
        <f t="shared" si="27"/>
        <v>59228.600000000006</v>
      </c>
      <c r="BT41" s="23">
        <f t="shared" si="28"/>
        <v>59247.799999999996</v>
      </c>
      <c r="BU41" s="23"/>
      <c r="BV41" s="23">
        <f t="shared" si="31"/>
        <v>60029.633000000002</v>
      </c>
      <c r="BW41" s="23"/>
    </row>
    <row r="42" spans="1:77" ht="31.2" x14ac:dyDescent="0.3">
      <c r="A42" s="12" t="s">
        <v>15</v>
      </c>
      <c r="B42" s="12" t="s">
        <v>14</v>
      </c>
      <c r="C42" s="12" t="s">
        <v>16</v>
      </c>
      <c r="D42" s="12" t="s">
        <v>34</v>
      </c>
      <c r="E42" s="12"/>
      <c r="F42" s="14" t="s">
        <v>47</v>
      </c>
      <c r="G42" s="20">
        <f t="shared" ref="G42:L42" si="150">G47</f>
        <v>66705.2</v>
      </c>
      <c r="H42" s="20">
        <f t="shared" si="150"/>
        <v>0</v>
      </c>
      <c r="I42" s="20">
        <f t="shared" si="150"/>
        <v>0</v>
      </c>
      <c r="J42" s="20">
        <f t="shared" si="150"/>
        <v>-26811.94</v>
      </c>
      <c r="K42" s="20">
        <f t="shared" si="150"/>
        <v>0</v>
      </c>
      <c r="L42" s="20">
        <f t="shared" si="150"/>
        <v>0</v>
      </c>
      <c r="M42" s="20">
        <f t="shared" si="1"/>
        <v>39893.259999999995</v>
      </c>
      <c r="N42" s="20">
        <f t="shared" si="2"/>
        <v>0</v>
      </c>
      <c r="O42" s="20">
        <f t="shared" si="3"/>
        <v>0</v>
      </c>
      <c r="P42" s="23">
        <f t="shared" ref="P42:Y42" si="151">P47</f>
        <v>0</v>
      </c>
      <c r="Q42" s="23">
        <f t="shared" si="151"/>
        <v>0</v>
      </c>
      <c r="R42" s="23">
        <f t="shared" si="151"/>
        <v>0</v>
      </c>
      <c r="S42" s="23">
        <f t="shared" si="151"/>
        <v>0</v>
      </c>
      <c r="T42" s="23">
        <f t="shared" si="151"/>
        <v>0</v>
      </c>
      <c r="U42" s="23">
        <f t="shared" si="151"/>
        <v>0</v>
      </c>
      <c r="V42" s="23">
        <f t="shared" si="151"/>
        <v>0</v>
      </c>
      <c r="W42" s="23">
        <f t="shared" si="151"/>
        <v>0</v>
      </c>
      <c r="X42" s="23">
        <f t="shared" si="151"/>
        <v>0</v>
      </c>
      <c r="Y42" s="23">
        <f t="shared" si="151"/>
        <v>0</v>
      </c>
      <c r="Z42" s="23">
        <f t="shared" si="5"/>
        <v>39893.259999999995</v>
      </c>
      <c r="AA42" s="23">
        <f t="shared" si="6"/>
        <v>0</v>
      </c>
      <c r="AB42" s="23">
        <f t="shared" si="7"/>
        <v>0</v>
      </c>
      <c r="AC42" s="23">
        <f>AC47+AC43</f>
        <v>0</v>
      </c>
      <c r="AD42" s="23">
        <f t="shared" ref="AD42:AL42" si="152">AD47+AD43</f>
        <v>0</v>
      </c>
      <c r="AE42" s="23">
        <f t="shared" si="152"/>
        <v>0</v>
      </c>
      <c r="AF42" s="23">
        <f t="shared" si="152"/>
        <v>0</v>
      </c>
      <c r="AG42" s="23">
        <f t="shared" si="152"/>
        <v>0</v>
      </c>
      <c r="AH42" s="23">
        <f t="shared" si="152"/>
        <v>5.2709999999999999</v>
      </c>
      <c r="AI42" s="23">
        <f t="shared" ref="AI42" si="153">AI47+AI43</f>
        <v>0</v>
      </c>
      <c r="AJ42" s="23">
        <f t="shared" si="152"/>
        <v>100.143</v>
      </c>
      <c r="AK42" s="23">
        <f t="shared" si="152"/>
        <v>0</v>
      </c>
      <c r="AL42" s="23">
        <f t="shared" si="152"/>
        <v>0</v>
      </c>
      <c r="AM42" s="23">
        <f t="shared" ref="AM42:AN42" si="154">AM47+AM43+AM51</f>
        <v>0</v>
      </c>
      <c r="AN42" s="23">
        <f t="shared" si="154"/>
        <v>0</v>
      </c>
      <c r="AO42" s="23">
        <f t="shared" si="14"/>
        <v>39998.673999999992</v>
      </c>
      <c r="AP42" s="23">
        <f t="shared" si="15"/>
        <v>0</v>
      </c>
      <c r="AQ42" s="23">
        <f t="shared" si="16"/>
        <v>0</v>
      </c>
      <c r="AR42" s="23">
        <f t="shared" ref="AR42:BW42" si="155">AR47+AR43</f>
        <v>0</v>
      </c>
      <c r="AS42" s="23">
        <f t="shared" si="18"/>
        <v>39998.673999999992</v>
      </c>
      <c r="AT42" s="23">
        <f t="shared" ref="AT42:AX42" si="156">AT47+AT43</f>
        <v>0</v>
      </c>
      <c r="AU42" s="23">
        <f t="shared" si="156"/>
        <v>0</v>
      </c>
      <c r="AV42" s="23">
        <f t="shared" si="156"/>
        <v>0</v>
      </c>
      <c r="AW42" s="23">
        <f t="shared" si="156"/>
        <v>0</v>
      </c>
      <c r="AX42" s="23">
        <f t="shared" si="156"/>
        <v>0</v>
      </c>
      <c r="AY42" s="23">
        <f t="shared" si="20"/>
        <v>39998.673999999992</v>
      </c>
      <c r="AZ42" s="23">
        <f t="shared" ref="AZ42" si="157">AZ47+AZ43</f>
        <v>0</v>
      </c>
      <c r="BA42" s="23">
        <f t="shared" si="22"/>
        <v>39998.673999999992</v>
      </c>
      <c r="BB42" s="23">
        <f t="shared" ref="BB42:BI42" si="158">BB47+BB43</f>
        <v>0</v>
      </c>
      <c r="BC42" s="23">
        <f t="shared" si="158"/>
        <v>0</v>
      </c>
      <c r="BD42" s="23">
        <f t="shared" si="158"/>
        <v>0</v>
      </c>
      <c r="BE42" s="23">
        <f t="shared" si="158"/>
        <v>0</v>
      </c>
      <c r="BF42" s="23">
        <f t="shared" si="158"/>
        <v>0</v>
      </c>
      <c r="BG42" s="23">
        <f t="shared" si="158"/>
        <v>0</v>
      </c>
      <c r="BH42" s="23">
        <f t="shared" si="158"/>
        <v>0</v>
      </c>
      <c r="BI42" s="23">
        <f t="shared" si="158"/>
        <v>0</v>
      </c>
      <c r="BJ42" s="23">
        <f t="shared" ref="BJ42:BP42" si="159">BJ47+BJ43</f>
        <v>0</v>
      </c>
      <c r="BK42" s="23">
        <f t="shared" si="159"/>
        <v>0</v>
      </c>
      <c r="BL42" s="23">
        <f t="shared" si="159"/>
        <v>0</v>
      </c>
      <c r="BM42" s="23">
        <f t="shared" si="159"/>
        <v>0</v>
      </c>
      <c r="BN42" s="23">
        <f t="shared" si="159"/>
        <v>0</v>
      </c>
      <c r="BO42" s="23">
        <f t="shared" si="159"/>
        <v>0</v>
      </c>
      <c r="BP42" s="23">
        <f t="shared" si="159"/>
        <v>0</v>
      </c>
      <c r="BQ42" s="23">
        <f t="shared" ref="BQ42" si="160">BQ47+BQ43</f>
        <v>0</v>
      </c>
      <c r="BR42" s="23">
        <f t="shared" si="26"/>
        <v>39998.673999999992</v>
      </c>
      <c r="BS42" s="23">
        <f t="shared" si="27"/>
        <v>0</v>
      </c>
      <c r="BT42" s="23">
        <f t="shared" si="28"/>
        <v>0</v>
      </c>
      <c r="BU42" s="23">
        <f t="shared" ref="BU42" si="161">BU47+BU43</f>
        <v>0</v>
      </c>
      <c r="BV42" s="23">
        <f t="shared" si="31"/>
        <v>39998.673999999992</v>
      </c>
      <c r="BW42" s="23">
        <f t="shared" si="155"/>
        <v>0</v>
      </c>
      <c r="BX42" s="5"/>
    </row>
    <row r="43" spans="1:77" ht="31.2" x14ac:dyDescent="0.3">
      <c r="A43" s="12" t="s">
        <v>15</v>
      </c>
      <c r="B43" s="12" t="s">
        <v>14</v>
      </c>
      <c r="C43" s="12" t="s">
        <v>16</v>
      </c>
      <c r="D43" s="12" t="s">
        <v>68</v>
      </c>
      <c r="E43" s="12"/>
      <c r="F43" s="14" t="s">
        <v>81</v>
      </c>
      <c r="G43" s="20"/>
      <c r="H43" s="20"/>
      <c r="I43" s="20"/>
      <c r="J43" s="20"/>
      <c r="K43" s="20"/>
      <c r="L43" s="20"/>
      <c r="M43" s="20"/>
      <c r="N43" s="20"/>
      <c r="O43" s="20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>
        <f>Z44</f>
        <v>0</v>
      </c>
      <c r="AA43" s="23">
        <f t="shared" ref="AA43:BW45" si="162">AA44</f>
        <v>0</v>
      </c>
      <c r="AB43" s="23">
        <f t="shared" si="162"/>
        <v>0</v>
      </c>
      <c r="AC43" s="23">
        <f t="shared" si="162"/>
        <v>0</v>
      </c>
      <c r="AD43" s="23">
        <f t="shared" si="162"/>
        <v>0</v>
      </c>
      <c r="AE43" s="23">
        <f t="shared" si="162"/>
        <v>0</v>
      </c>
      <c r="AF43" s="23">
        <f t="shared" si="162"/>
        <v>0</v>
      </c>
      <c r="AG43" s="23">
        <f t="shared" si="162"/>
        <v>0</v>
      </c>
      <c r="AH43" s="23">
        <f t="shared" si="162"/>
        <v>5.2709999999999999</v>
      </c>
      <c r="AI43" s="23">
        <f t="shared" si="162"/>
        <v>0</v>
      </c>
      <c r="AJ43" s="23">
        <f t="shared" si="162"/>
        <v>100.143</v>
      </c>
      <c r="AK43" s="23">
        <f t="shared" si="162"/>
        <v>0</v>
      </c>
      <c r="AL43" s="23">
        <f t="shared" si="162"/>
        <v>0</v>
      </c>
      <c r="AM43" s="23">
        <f t="shared" si="162"/>
        <v>0</v>
      </c>
      <c r="AN43" s="23">
        <f t="shared" si="162"/>
        <v>0</v>
      </c>
      <c r="AO43" s="23">
        <f t="shared" si="14"/>
        <v>105.414</v>
      </c>
      <c r="AP43" s="23">
        <f t="shared" si="15"/>
        <v>0</v>
      </c>
      <c r="AQ43" s="23">
        <f t="shared" si="16"/>
        <v>0</v>
      </c>
      <c r="AR43" s="23">
        <f t="shared" si="162"/>
        <v>0</v>
      </c>
      <c r="AS43" s="23">
        <f t="shared" si="18"/>
        <v>105.414</v>
      </c>
      <c r="AT43" s="23">
        <f t="shared" si="162"/>
        <v>0</v>
      </c>
      <c r="AU43" s="23">
        <f t="shared" si="162"/>
        <v>0</v>
      </c>
      <c r="AV43" s="23">
        <f t="shared" si="162"/>
        <v>0</v>
      </c>
      <c r="AW43" s="23">
        <f t="shared" si="162"/>
        <v>0</v>
      </c>
      <c r="AX43" s="23">
        <f t="shared" si="162"/>
        <v>0</v>
      </c>
      <c r="AY43" s="23">
        <f t="shared" si="20"/>
        <v>105.414</v>
      </c>
      <c r="AZ43" s="23">
        <f t="shared" si="162"/>
        <v>0</v>
      </c>
      <c r="BA43" s="23">
        <f t="shared" si="22"/>
        <v>105.414</v>
      </c>
      <c r="BB43" s="23">
        <f t="shared" si="162"/>
        <v>0</v>
      </c>
      <c r="BC43" s="23">
        <f t="shared" si="162"/>
        <v>0</v>
      </c>
      <c r="BD43" s="23">
        <f t="shared" si="162"/>
        <v>0</v>
      </c>
      <c r="BE43" s="23">
        <f t="shared" si="162"/>
        <v>0</v>
      </c>
      <c r="BF43" s="23">
        <f t="shared" si="162"/>
        <v>0</v>
      </c>
      <c r="BG43" s="23">
        <f t="shared" si="162"/>
        <v>0</v>
      </c>
      <c r="BH43" s="23">
        <f t="shared" si="162"/>
        <v>0</v>
      </c>
      <c r="BI43" s="23">
        <f t="shared" si="162"/>
        <v>0</v>
      </c>
      <c r="BJ43" s="23">
        <f t="shared" si="162"/>
        <v>0</v>
      </c>
      <c r="BK43" s="23">
        <f t="shared" si="162"/>
        <v>0</v>
      </c>
      <c r="BL43" s="23">
        <f t="shared" si="162"/>
        <v>0</v>
      </c>
      <c r="BM43" s="23">
        <f t="shared" si="162"/>
        <v>0</v>
      </c>
      <c r="BN43" s="23">
        <f t="shared" si="162"/>
        <v>0</v>
      </c>
      <c r="BO43" s="23">
        <f t="shared" si="162"/>
        <v>0</v>
      </c>
      <c r="BP43" s="23">
        <f t="shared" si="162"/>
        <v>0</v>
      </c>
      <c r="BQ43" s="23">
        <f t="shared" si="162"/>
        <v>0</v>
      </c>
      <c r="BR43" s="23">
        <f t="shared" si="26"/>
        <v>105.414</v>
      </c>
      <c r="BS43" s="23">
        <f t="shared" si="27"/>
        <v>0</v>
      </c>
      <c r="BT43" s="23">
        <f t="shared" si="28"/>
        <v>0</v>
      </c>
      <c r="BU43" s="23">
        <f t="shared" si="162"/>
        <v>0</v>
      </c>
      <c r="BV43" s="23">
        <f t="shared" si="31"/>
        <v>105.414</v>
      </c>
      <c r="BW43" s="23">
        <f t="shared" si="162"/>
        <v>0</v>
      </c>
      <c r="BX43" s="5"/>
    </row>
    <row r="44" spans="1:77" ht="46.8" x14ac:dyDescent="0.3">
      <c r="A44" s="12" t="s">
        <v>15</v>
      </c>
      <c r="B44" s="12" t="s">
        <v>14</v>
      </c>
      <c r="C44" s="12" t="s">
        <v>16</v>
      </c>
      <c r="D44" s="12" t="s">
        <v>62</v>
      </c>
      <c r="E44" s="12"/>
      <c r="F44" s="14" t="s">
        <v>82</v>
      </c>
      <c r="G44" s="20"/>
      <c r="H44" s="20"/>
      <c r="I44" s="20"/>
      <c r="J44" s="20"/>
      <c r="K44" s="20"/>
      <c r="L44" s="20"/>
      <c r="M44" s="20"/>
      <c r="N44" s="20"/>
      <c r="O44" s="20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>
        <f>Z45</f>
        <v>0</v>
      </c>
      <c r="AA44" s="23">
        <f t="shared" si="162"/>
        <v>0</v>
      </c>
      <c r="AB44" s="23">
        <f t="shared" si="162"/>
        <v>0</v>
      </c>
      <c r="AC44" s="23">
        <f t="shared" si="162"/>
        <v>0</v>
      </c>
      <c r="AD44" s="23">
        <f t="shared" si="162"/>
        <v>0</v>
      </c>
      <c r="AE44" s="23">
        <f t="shared" si="162"/>
        <v>0</v>
      </c>
      <c r="AF44" s="23">
        <f t="shared" si="162"/>
        <v>0</v>
      </c>
      <c r="AG44" s="23">
        <f t="shared" si="162"/>
        <v>0</v>
      </c>
      <c r="AH44" s="23">
        <f t="shared" si="162"/>
        <v>5.2709999999999999</v>
      </c>
      <c r="AI44" s="23">
        <f t="shared" si="162"/>
        <v>0</v>
      </c>
      <c r="AJ44" s="23">
        <f t="shared" si="162"/>
        <v>100.143</v>
      </c>
      <c r="AK44" s="23">
        <f t="shared" si="162"/>
        <v>0</v>
      </c>
      <c r="AL44" s="23">
        <f t="shared" si="162"/>
        <v>0</v>
      </c>
      <c r="AM44" s="23">
        <f t="shared" si="162"/>
        <v>0</v>
      </c>
      <c r="AN44" s="23">
        <f t="shared" si="162"/>
        <v>0</v>
      </c>
      <c r="AO44" s="23">
        <f t="shared" si="14"/>
        <v>105.414</v>
      </c>
      <c r="AP44" s="23">
        <f t="shared" si="15"/>
        <v>0</v>
      </c>
      <c r="AQ44" s="23">
        <f t="shared" si="16"/>
        <v>0</v>
      </c>
      <c r="AR44" s="23">
        <f t="shared" si="162"/>
        <v>0</v>
      </c>
      <c r="AS44" s="23">
        <f t="shared" si="18"/>
        <v>105.414</v>
      </c>
      <c r="AT44" s="23">
        <f t="shared" si="162"/>
        <v>0</v>
      </c>
      <c r="AU44" s="23">
        <f t="shared" si="162"/>
        <v>0</v>
      </c>
      <c r="AV44" s="23">
        <f t="shared" si="162"/>
        <v>0</v>
      </c>
      <c r="AW44" s="23">
        <f t="shared" si="162"/>
        <v>0</v>
      </c>
      <c r="AX44" s="23">
        <f t="shared" si="162"/>
        <v>0</v>
      </c>
      <c r="AY44" s="23">
        <f t="shared" si="20"/>
        <v>105.414</v>
      </c>
      <c r="AZ44" s="23">
        <f t="shared" si="162"/>
        <v>0</v>
      </c>
      <c r="BA44" s="23">
        <f t="shared" si="22"/>
        <v>105.414</v>
      </c>
      <c r="BB44" s="23">
        <f t="shared" si="162"/>
        <v>0</v>
      </c>
      <c r="BC44" s="23">
        <f t="shared" si="162"/>
        <v>0</v>
      </c>
      <c r="BD44" s="23">
        <f t="shared" si="162"/>
        <v>0</v>
      </c>
      <c r="BE44" s="23">
        <f t="shared" si="162"/>
        <v>0</v>
      </c>
      <c r="BF44" s="23">
        <f t="shared" si="162"/>
        <v>0</v>
      </c>
      <c r="BG44" s="23">
        <f t="shared" si="162"/>
        <v>0</v>
      </c>
      <c r="BH44" s="23">
        <f t="shared" si="162"/>
        <v>0</v>
      </c>
      <c r="BI44" s="23">
        <f t="shared" si="162"/>
        <v>0</v>
      </c>
      <c r="BJ44" s="23">
        <f t="shared" si="162"/>
        <v>0</v>
      </c>
      <c r="BK44" s="23">
        <f t="shared" si="162"/>
        <v>0</v>
      </c>
      <c r="BL44" s="23">
        <f t="shared" si="162"/>
        <v>0</v>
      </c>
      <c r="BM44" s="23">
        <f t="shared" si="162"/>
        <v>0</v>
      </c>
      <c r="BN44" s="23">
        <f t="shared" si="162"/>
        <v>0</v>
      </c>
      <c r="BO44" s="23">
        <f t="shared" si="162"/>
        <v>0</v>
      </c>
      <c r="BP44" s="23">
        <f t="shared" si="162"/>
        <v>0</v>
      </c>
      <c r="BQ44" s="23">
        <f t="shared" si="162"/>
        <v>0</v>
      </c>
      <c r="BR44" s="23">
        <f t="shared" si="26"/>
        <v>105.414</v>
      </c>
      <c r="BS44" s="23">
        <f t="shared" si="27"/>
        <v>0</v>
      </c>
      <c r="BT44" s="23">
        <f t="shared" si="28"/>
        <v>0</v>
      </c>
      <c r="BU44" s="23">
        <f t="shared" si="162"/>
        <v>0</v>
      </c>
      <c r="BV44" s="23">
        <f t="shared" si="31"/>
        <v>105.414</v>
      </c>
      <c r="BW44" s="23">
        <f t="shared" si="162"/>
        <v>0</v>
      </c>
    </row>
    <row r="45" spans="1:77" ht="31.2" x14ac:dyDescent="0.3">
      <c r="A45" s="12" t="s">
        <v>15</v>
      </c>
      <c r="B45" s="12" t="s">
        <v>14</v>
      </c>
      <c r="C45" s="12" t="s">
        <v>16</v>
      </c>
      <c r="D45" s="12" t="s">
        <v>62</v>
      </c>
      <c r="E45" s="12" t="s">
        <v>7</v>
      </c>
      <c r="F45" s="14" t="s">
        <v>383</v>
      </c>
      <c r="G45" s="20"/>
      <c r="H45" s="20"/>
      <c r="I45" s="20"/>
      <c r="J45" s="20"/>
      <c r="K45" s="20"/>
      <c r="L45" s="20"/>
      <c r="M45" s="20"/>
      <c r="N45" s="20"/>
      <c r="O45" s="20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>
        <f>Z46</f>
        <v>0</v>
      </c>
      <c r="AA45" s="23">
        <f t="shared" si="162"/>
        <v>0</v>
      </c>
      <c r="AB45" s="23">
        <f t="shared" si="162"/>
        <v>0</v>
      </c>
      <c r="AC45" s="23">
        <f t="shared" si="162"/>
        <v>0</v>
      </c>
      <c r="AD45" s="23">
        <f t="shared" si="162"/>
        <v>0</v>
      </c>
      <c r="AE45" s="23">
        <f t="shared" si="162"/>
        <v>0</v>
      </c>
      <c r="AF45" s="23">
        <f t="shared" si="162"/>
        <v>0</v>
      </c>
      <c r="AG45" s="23">
        <f t="shared" si="162"/>
        <v>0</v>
      </c>
      <c r="AH45" s="23">
        <f t="shared" si="162"/>
        <v>5.2709999999999999</v>
      </c>
      <c r="AI45" s="23">
        <f t="shared" si="162"/>
        <v>0</v>
      </c>
      <c r="AJ45" s="23">
        <f t="shared" si="162"/>
        <v>100.143</v>
      </c>
      <c r="AK45" s="23">
        <f t="shared" si="162"/>
        <v>0</v>
      </c>
      <c r="AL45" s="23">
        <f t="shared" si="162"/>
        <v>0</v>
      </c>
      <c r="AM45" s="23">
        <f t="shared" si="162"/>
        <v>0</v>
      </c>
      <c r="AN45" s="23">
        <f t="shared" si="162"/>
        <v>0</v>
      </c>
      <c r="AO45" s="23">
        <f t="shared" si="14"/>
        <v>105.414</v>
      </c>
      <c r="AP45" s="23">
        <f t="shared" si="15"/>
        <v>0</v>
      </c>
      <c r="AQ45" s="23">
        <f t="shared" si="16"/>
        <v>0</v>
      </c>
      <c r="AR45" s="23">
        <f t="shared" si="162"/>
        <v>0</v>
      </c>
      <c r="AS45" s="23">
        <f t="shared" si="18"/>
        <v>105.414</v>
      </c>
      <c r="AT45" s="23">
        <f t="shared" si="162"/>
        <v>0</v>
      </c>
      <c r="AU45" s="23">
        <f t="shared" si="162"/>
        <v>0</v>
      </c>
      <c r="AV45" s="23">
        <f t="shared" si="162"/>
        <v>0</v>
      </c>
      <c r="AW45" s="23">
        <f t="shared" si="162"/>
        <v>0</v>
      </c>
      <c r="AX45" s="23">
        <f t="shared" si="162"/>
        <v>0</v>
      </c>
      <c r="AY45" s="23">
        <f t="shared" si="20"/>
        <v>105.414</v>
      </c>
      <c r="AZ45" s="23">
        <f t="shared" si="162"/>
        <v>0</v>
      </c>
      <c r="BA45" s="23">
        <f t="shared" si="22"/>
        <v>105.414</v>
      </c>
      <c r="BB45" s="23">
        <f t="shared" si="162"/>
        <v>0</v>
      </c>
      <c r="BC45" s="23">
        <f t="shared" si="162"/>
        <v>0</v>
      </c>
      <c r="BD45" s="23">
        <f t="shared" si="162"/>
        <v>0</v>
      </c>
      <c r="BE45" s="23">
        <f t="shared" si="162"/>
        <v>0</v>
      </c>
      <c r="BF45" s="23">
        <f t="shared" si="162"/>
        <v>0</v>
      </c>
      <c r="BG45" s="23">
        <f t="shared" si="162"/>
        <v>0</v>
      </c>
      <c r="BH45" s="23">
        <f t="shared" si="162"/>
        <v>0</v>
      </c>
      <c r="BI45" s="23">
        <f t="shared" si="162"/>
        <v>0</v>
      </c>
      <c r="BJ45" s="23">
        <f t="shared" si="162"/>
        <v>0</v>
      </c>
      <c r="BK45" s="23">
        <f t="shared" si="162"/>
        <v>0</v>
      </c>
      <c r="BL45" s="23">
        <f t="shared" si="162"/>
        <v>0</v>
      </c>
      <c r="BM45" s="23">
        <f t="shared" si="162"/>
        <v>0</v>
      </c>
      <c r="BN45" s="23">
        <f t="shared" si="162"/>
        <v>0</v>
      </c>
      <c r="BO45" s="23">
        <f t="shared" si="162"/>
        <v>0</v>
      </c>
      <c r="BP45" s="23">
        <f t="shared" si="162"/>
        <v>0</v>
      </c>
      <c r="BQ45" s="23">
        <f t="shared" si="162"/>
        <v>0</v>
      </c>
      <c r="BR45" s="23">
        <f t="shared" si="26"/>
        <v>105.414</v>
      </c>
      <c r="BS45" s="23">
        <f t="shared" si="27"/>
        <v>0</v>
      </c>
      <c r="BT45" s="23">
        <f t="shared" si="28"/>
        <v>0</v>
      </c>
      <c r="BU45" s="23">
        <f t="shared" si="162"/>
        <v>0</v>
      </c>
      <c r="BV45" s="23">
        <f t="shared" si="31"/>
        <v>105.414</v>
      </c>
      <c r="BW45" s="23">
        <f t="shared" si="162"/>
        <v>0</v>
      </c>
    </row>
    <row r="46" spans="1:77" ht="31.2" x14ac:dyDescent="0.3">
      <c r="A46" s="12" t="s">
        <v>15</v>
      </c>
      <c r="B46" s="12" t="s">
        <v>14</v>
      </c>
      <c r="C46" s="12" t="s">
        <v>16</v>
      </c>
      <c r="D46" s="12" t="s">
        <v>62</v>
      </c>
      <c r="E46" s="12" t="s">
        <v>315</v>
      </c>
      <c r="F46" s="14" t="s">
        <v>372</v>
      </c>
      <c r="G46" s="20"/>
      <c r="H46" s="20"/>
      <c r="I46" s="20"/>
      <c r="J46" s="20"/>
      <c r="K46" s="20"/>
      <c r="L46" s="20"/>
      <c r="M46" s="20"/>
      <c r="N46" s="20"/>
      <c r="O46" s="20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>
        <v>0</v>
      </c>
      <c r="AA46" s="23">
        <v>0</v>
      </c>
      <c r="AB46" s="23">
        <v>0</v>
      </c>
      <c r="AC46" s="23"/>
      <c r="AD46" s="23"/>
      <c r="AE46" s="23"/>
      <c r="AF46" s="23"/>
      <c r="AG46" s="23"/>
      <c r="AH46" s="23">
        <v>5.2709999999999999</v>
      </c>
      <c r="AI46" s="23"/>
      <c r="AJ46" s="23">
        <v>100.143</v>
      </c>
      <c r="AK46" s="23"/>
      <c r="AL46" s="23"/>
      <c r="AM46" s="23"/>
      <c r="AN46" s="23"/>
      <c r="AO46" s="23">
        <f t="shared" si="14"/>
        <v>105.414</v>
      </c>
      <c r="AP46" s="23">
        <f t="shared" si="15"/>
        <v>0</v>
      </c>
      <c r="AQ46" s="23">
        <f t="shared" si="16"/>
        <v>0</v>
      </c>
      <c r="AR46" s="23"/>
      <c r="AS46" s="23">
        <f t="shared" si="18"/>
        <v>105.414</v>
      </c>
      <c r="AT46" s="23"/>
      <c r="AU46" s="23"/>
      <c r="AV46" s="23"/>
      <c r="AW46" s="23"/>
      <c r="AX46" s="23"/>
      <c r="AY46" s="23">
        <f t="shared" si="20"/>
        <v>105.414</v>
      </c>
      <c r="AZ46" s="23"/>
      <c r="BA46" s="23">
        <f t="shared" si="22"/>
        <v>105.414</v>
      </c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>
        <f t="shared" si="26"/>
        <v>105.414</v>
      </c>
      <c r="BS46" s="23">
        <f t="shared" si="27"/>
        <v>0</v>
      </c>
      <c r="BT46" s="23">
        <f t="shared" si="28"/>
        <v>0</v>
      </c>
      <c r="BU46" s="23"/>
      <c r="BV46" s="23">
        <f t="shared" si="31"/>
        <v>105.414</v>
      </c>
      <c r="BW46" s="23"/>
    </row>
    <row r="47" spans="1:77" x14ac:dyDescent="0.3">
      <c r="A47" s="12" t="s">
        <v>15</v>
      </c>
      <c r="B47" s="12" t="s">
        <v>14</v>
      </c>
      <c r="C47" s="12" t="s">
        <v>16</v>
      </c>
      <c r="D47" s="12" t="s">
        <v>35</v>
      </c>
      <c r="E47" s="12"/>
      <c r="F47" s="14" t="s">
        <v>48</v>
      </c>
      <c r="G47" s="20">
        <f>G48</f>
        <v>66705.2</v>
      </c>
      <c r="H47" s="20">
        <f t="shared" ref="H47:BW48" si="163">H48</f>
        <v>0</v>
      </c>
      <c r="I47" s="20">
        <f t="shared" si="163"/>
        <v>0</v>
      </c>
      <c r="J47" s="20">
        <f t="shared" si="163"/>
        <v>-26811.94</v>
      </c>
      <c r="K47" s="20">
        <f t="shared" si="163"/>
        <v>0</v>
      </c>
      <c r="L47" s="20">
        <f t="shared" si="163"/>
        <v>0</v>
      </c>
      <c r="M47" s="20">
        <f t="shared" si="1"/>
        <v>39893.259999999995</v>
      </c>
      <c r="N47" s="20">
        <f t="shared" si="2"/>
        <v>0</v>
      </c>
      <c r="O47" s="20">
        <f t="shared" si="3"/>
        <v>0</v>
      </c>
      <c r="P47" s="23">
        <f t="shared" si="163"/>
        <v>0</v>
      </c>
      <c r="Q47" s="23">
        <f t="shared" si="163"/>
        <v>0</v>
      </c>
      <c r="R47" s="23">
        <f t="shared" si="163"/>
        <v>0</v>
      </c>
      <c r="S47" s="23">
        <f t="shared" si="163"/>
        <v>0</v>
      </c>
      <c r="T47" s="23">
        <f t="shared" si="163"/>
        <v>0</v>
      </c>
      <c r="U47" s="23">
        <f t="shared" si="163"/>
        <v>0</v>
      </c>
      <c r="V47" s="23">
        <f t="shared" si="163"/>
        <v>0</v>
      </c>
      <c r="W47" s="23">
        <f t="shared" si="163"/>
        <v>0</v>
      </c>
      <c r="X47" s="23">
        <f t="shared" si="163"/>
        <v>0</v>
      </c>
      <c r="Y47" s="23">
        <f t="shared" si="163"/>
        <v>0</v>
      </c>
      <c r="Z47" s="23">
        <f t="shared" si="5"/>
        <v>39893.259999999995</v>
      </c>
      <c r="AA47" s="23">
        <f t="shared" si="6"/>
        <v>0</v>
      </c>
      <c r="AB47" s="23">
        <f t="shared" si="7"/>
        <v>0</v>
      </c>
      <c r="AC47" s="23">
        <f>AC48+AC51</f>
        <v>0</v>
      </c>
      <c r="AD47" s="23">
        <f t="shared" ref="AD47:AN47" si="164">AD48+AD51</f>
        <v>0</v>
      </c>
      <c r="AE47" s="23">
        <f t="shared" si="164"/>
        <v>0</v>
      </c>
      <c r="AF47" s="23">
        <f t="shared" si="164"/>
        <v>0</v>
      </c>
      <c r="AG47" s="23">
        <f t="shared" si="164"/>
        <v>0</v>
      </c>
      <c r="AH47" s="23">
        <f t="shared" si="164"/>
        <v>0</v>
      </c>
      <c r="AI47" s="23">
        <f t="shared" ref="AI47" si="165">AI48+AI51</f>
        <v>0</v>
      </c>
      <c r="AJ47" s="23">
        <f t="shared" si="164"/>
        <v>0</v>
      </c>
      <c r="AK47" s="23">
        <f t="shared" si="164"/>
        <v>0</v>
      </c>
      <c r="AL47" s="23">
        <f t="shared" si="164"/>
        <v>0</v>
      </c>
      <c r="AM47" s="23">
        <f t="shared" si="164"/>
        <v>0</v>
      </c>
      <c r="AN47" s="23">
        <f t="shared" si="164"/>
        <v>0</v>
      </c>
      <c r="AO47" s="23">
        <f t="shared" si="14"/>
        <v>39893.259999999995</v>
      </c>
      <c r="AP47" s="23">
        <f t="shared" si="15"/>
        <v>0</v>
      </c>
      <c r="AQ47" s="23">
        <f t="shared" si="16"/>
        <v>0</v>
      </c>
      <c r="AR47" s="23">
        <f t="shared" ref="AR47:BW47" si="166">AR48+AR51</f>
        <v>0</v>
      </c>
      <c r="AS47" s="23">
        <f t="shared" si="18"/>
        <v>39893.259999999995</v>
      </c>
      <c r="AT47" s="23">
        <f t="shared" ref="AT47:AX47" si="167">AT48+AT51</f>
        <v>0</v>
      </c>
      <c r="AU47" s="23">
        <f t="shared" si="167"/>
        <v>0</v>
      </c>
      <c r="AV47" s="23">
        <f t="shared" si="167"/>
        <v>0</v>
      </c>
      <c r="AW47" s="23">
        <f t="shared" si="167"/>
        <v>0</v>
      </c>
      <c r="AX47" s="23">
        <f t="shared" si="167"/>
        <v>0</v>
      </c>
      <c r="AY47" s="23">
        <f t="shared" si="20"/>
        <v>39893.259999999995</v>
      </c>
      <c r="AZ47" s="23">
        <f t="shared" ref="AZ47" si="168">AZ48+AZ51</f>
        <v>0</v>
      </c>
      <c r="BA47" s="23">
        <f t="shared" si="22"/>
        <v>39893.259999999995</v>
      </c>
      <c r="BB47" s="23">
        <f t="shared" ref="BB47:BI47" si="169">BB48+BB51</f>
        <v>0</v>
      </c>
      <c r="BC47" s="23">
        <f t="shared" si="169"/>
        <v>0</v>
      </c>
      <c r="BD47" s="23">
        <f t="shared" si="169"/>
        <v>0</v>
      </c>
      <c r="BE47" s="23">
        <f t="shared" si="169"/>
        <v>0</v>
      </c>
      <c r="BF47" s="23">
        <f t="shared" si="169"/>
        <v>0</v>
      </c>
      <c r="BG47" s="23">
        <f t="shared" si="169"/>
        <v>0</v>
      </c>
      <c r="BH47" s="23">
        <f t="shared" si="169"/>
        <v>0</v>
      </c>
      <c r="BI47" s="23">
        <f t="shared" si="169"/>
        <v>0</v>
      </c>
      <c r="BJ47" s="23">
        <f t="shared" ref="BJ47:BP47" si="170">BJ48+BJ51</f>
        <v>0</v>
      </c>
      <c r="BK47" s="23">
        <f t="shared" si="170"/>
        <v>0</v>
      </c>
      <c r="BL47" s="23">
        <f t="shared" si="170"/>
        <v>0</v>
      </c>
      <c r="BM47" s="23">
        <f t="shared" si="170"/>
        <v>0</v>
      </c>
      <c r="BN47" s="23">
        <f t="shared" si="170"/>
        <v>0</v>
      </c>
      <c r="BO47" s="23">
        <f t="shared" si="170"/>
        <v>0</v>
      </c>
      <c r="BP47" s="23">
        <f t="shared" si="170"/>
        <v>0</v>
      </c>
      <c r="BQ47" s="23">
        <f t="shared" ref="BQ47" si="171">BQ48+BQ51</f>
        <v>0</v>
      </c>
      <c r="BR47" s="23">
        <f t="shared" si="26"/>
        <v>39893.259999999995</v>
      </c>
      <c r="BS47" s="23">
        <f t="shared" si="27"/>
        <v>0</v>
      </c>
      <c r="BT47" s="23">
        <f t="shared" si="28"/>
        <v>0</v>
      </c>
      <c r="BU47" s="23">
        <f t="shared" ref="BU47" si="172">BU48+BU51</f>
        <v>0</v>
      </c>
      <c r="BV47" s="23">
        <f t="shared" si="31"/>
        <v>39893.259999999995</v>
      </c>
      <c r="BW47" s="23">
        <f t="shared" si="166"/>
        <v>0</v>
      </c>
      <c r="BX47" s="5"/>
    </row>
    <row r="48" spans="1:77" ht="31.2" hidden="1" x14ac:dyDescent="0.3">
      <c r="A48" s="12" t="s">
        <v>15</v>
      </c>
      <c r="B48" s="12" t="s">
        <v>14</v>
      </c>
      <c r="C48" s="12" t="s">
        <v>16</v>
      </c>
      <c r="D48" s="12" t="s">
        <v>36</v>
      </c>
      <c r="E48" s="12"/>
      <c r="F48" s="14" t="s">
        <v>49</v>
      </c>
      <c r="G48" s="20">
        <f>G49</f>
        <v>66705.2</v>
      </c>
      <c r="H48" s="20">
        <f t="shared" si="163"/>
        <v>0</v>
      </c>
      <c r="I48" s="20">
        <f t="shared" si="163"/>
        <v>0</v>
      </c>
      <c r="J48" s="20">
        <f t="shared" si="163"/>
        <v>-26811.94</v>
      </c>
      <c r="K48" s="20">
        <f t="shared" si="163"/>
        <v>0</v>
      </c>
      <c r="L48" s="20">
        <f t="shared" si="163"/>
        <v>0</v>
      </c>
      <c r="M48" s="20">
        <f t="shared" si="1"/>
        <v>39893.259999999995</v>
      </c>
      <c r="N48" s="20">
        <f t="shared" si="2"/>
        <v>0</v>
      </c>
      <c r="O48" s="20">
        <f t="shared" si="3"/>
        <v>0</v>
      </c>
      <c r="P48" s="23">
        <f t="shared" si="163"/>
        <v>0</v>
      </c>
      <c r="Q48" s="23">
        <f t="shared" si="163"/>
        <v>0</v>
      </c>
      <c r="R48" s="23">
        <f t="shared" si="163"/>
        <v>0</v>
      </c>
      <c r="S48" s="23">
        <f t="shared" si="163"/>
        <v>0</v>
      </c>
      <c r="T48" s="23">
        <f t="shared" si="163"/>
        <v>0</v>
      </c>
      <c r="U48" s="23">
        <f t="shared" si="163"/>
        <v>0</v>
      </c>
      <c r="V48" s="23">
        <f t="shared" si="163"/>
        <v>0</v>
      </c>
      <c r="W48" s="23">
        <f t="shared" si="163"/>
        <v>0</v>
      </c>
      <c r="X48" s="23">
        <f t="shared" si="163"/>
        <v>0</v>
      </c>
      <c r="Y48" s="23">
        <f t="shared" si="163"/>
        <v>0</v>
      </c>
      <c r="Z48" s="23">
        <f t="shared" si="5"/>
        <v>39893.259999999995</v>
      </c>
      <c r="AA48" s="23">
        <f t="shared" si="6"/>
        <v>0</v>
      </c>
      <c r="AB48" s="23">
        <f t="shared" si="7"/>
        <v>0</v>
      </c>
      <c r="AC48" s="23">
        <f t="shared" si="163"/>
        <v>-39893.26</v>
      </c>
      <c r="AD48" s="23">
        <f t="shared" si="163"/>
        <v>0</v>
      </c>
      <c r="AE48" s="23">
        <f t="shared" si="163"/>
        <v>0</v>
      </c>
      <c r="AF48" s="23">
        <f t="shared" si="163"/>
        <v>0</v>
      </c>
      <c r="AG48" s="23">
        <f t="shared" si="163"/>
        <v>0</v>
      </c>
      <c r="AH48" s="23">
        <f t="shared" si="163"/>
        <v>0</v>
      </c>
      <c r="AI48" s="23">
        <f t="shared" si="163"/>
        <v>0</v>
      </c>
      <c r="AJ48" s="23">
        <f t="shared" si="163"/>
        <v>0</v>
      </c>
      <c r="AK48" s="23">
        <f t="shared" si="163"/>
        <v>0</v>
      </c>
      <c r="AL48" s="23">
        <f t="shared" si="163"/>
        <v>0</v>
      </c>
      <c r="AM48" s="23">
        <f t="shared" si="163"/>
        <v>0</v>
      </c>
      <c r="AN48" s="23">
        <f t="shared" si="163"/>
        <v>0</v>
      </c>
      <c r="AO48" s="23">
        <f t="shared" si="14"/>
        <v>-7.2759576141834259E-12</v>
      </c>
      <c r="AP48" s="23">
        <f t="shared" si="15"/>
        <v>0</v>
      </c>
      <c r="AQ48" s="23">
        <f t="shared" si="16"/>
        <v>0</v>
      </c>
      <c r="AR48" s="23">
        <f t="shared" si="163"/>
        <v>0</v>
      </c>
      <c r="AS48" s="23">
        <f t="shared" si="18"/>
        <v>-7.2759576141834259E-12</v>
      </c>
      <c r="AT48" s="23">
        <f t="shared" si="163"/>
        <v>0</v>
      </c>
      <c r="AU48" s="23">
        <f t="shared" si="163"/>
        <v>0</v>
      </c>
      <c r="AV48" s="23">
        <f t="shared" si="163"/>
        <v>0</v>
      </c>
      <c r="AW48" s="23">
        <f t="shared" si="163"/>
        <v>0</v>
      </c>
      <c r="AX48" s="23">
        <f t="shared" si="163"/>
        <v>0</v>
      </c>
      <c r="AY48" s="23">
        <f t="shared" si="20"/>
        <v>-7.2759576141834259E-12</v>
      </c>
      <c r="AZ48" s="23">
        <f t="shared" si="163"/>
        <v>0</v>
      </c>
      <c r="BA48" s="23">
        <f t="shared" si="22"/>
        <v>-7.2759576141834259E-12</v>
      </c>
      <c r="BB48" s="23">
        <f t="shared" si="163"/>
        <v>0</v>
      </c>
      <c r="BC48" s="23">
        <f t="shared" si="163"/>
        <v>0</v>
      </c>
      <c r="BD48" s="23">
        <f t="shared" si="163"/>
        <v>0</v>
      </c>
      <c r="BE48" s="23">
        <f t="shared" si="163"/>
        <v>0</v>
      </c>
      <c r="BF48" s="23">
        <f t="shared" si="163"/>
        <v>0</v>
      </c>
      <c r="BG48" s="23">
        <f t="shared" si="163"/>
        <v>0</v>
      </c>
      <c r="BH48" s="23">
        <f t="shared" si="163"/>
        <v>0</v>
      </c>
      <c r="BI48" s="23">
        <f t="shared" si="163"/>
        <v>0</v>
      </c>
      <c r="BJ48" s="23">
        <f t="shared" si="163"/>
        <v>0</v>
      </c>
      <c r="BK48" s="23">
        <f t="shared" si="163"/>
        <v>0</v>
      </c>
      <c r="BL48" s="23">
        <f t="shared" si="163"/>
        <v>0</v>
      </c>
      <c r="BM48" s="23">
        <f t="shared" si="163"/>
        <v>0</v>
      </c>
      <c r="BN48" s="23">
        <f t="shared" si="163"/>
        <v>0</v>
      </c>
      <c r="BO48" s="23">
        <f t="shared" si="163"/>
        <v>0</v>
      </c>
      <c r="BP48" s="23">
        <f t="shared" si="163"/>
        <v>0</v>
      </c>
      <c r="BQ48" s="23">
        <f t="shared" si="163"/>
        <v>0</v>
      </c>
      <c r="BR48" s="23">
        <f t="shared" si="26"/>
        <v>-7.2759576141834259E-12</v>
      </c>
      <c r="BS48" s="23">
        <f t="shared" si="27"/>
        <v>0</v>
      </c>
      <c r="BT48" s="23">
        <f t="shared" si="28"/>
        <v>0</v>
      </c>
      <c r="BU48" s="23">
        <f t="shared" si="163"/>
        <v>0</v>
      </c>
      <c r="BV48" s="23"/>
      <c r="BW48" s="23">
        <f t="shared" si="163"/>
        <v>0</v>
      </c>
      <c r="BX48" s="5">
        <v>0</v>
      </c>
    </row>
    <row r="49" spans="1:77" ht="31.2" hidden="1" x14ac:dyDescent="0.3">
      <c r="A49" s="12" t="s">
        <v>15</v>
      </c>
      <c r="B49" s="12" t="s">
        <v>14</v>
      </c>
      <c r="C49" s="12" t="s">
        <v>16</v>
      </c>
      <c r="D49" s="12" t="s">
        <v>36</v>
      </c>
      <c r="E49" s="12" t="s">
        <v>7</v>
      </c>
      <c r="F49" s="14" t="s">
        <v>383</v>
      </c>
      <c r="G49" s="20">
        <f>G50</f>
        <v>66705.2</v>
      </c>
      <c r="H49" s="20">
        <f t="shared" ref="H49:BW49" si="173">H50</f>
        <v>0</v>
      </c>
      <c r="I49" s="20">
        <f t="shared" si="173"/>
        <v>0</v>
      </c>
      <c r="J49" s="20">
        <f t="shared" si="173"/>
        <v>-26811.94</v>
      </c>
      <c r="K49" s="20">
        <f t="shared" si="173"/>
        <v>0</v>
      </c>
      <c r="L49" s="20">
        <f t="shared" si="173"/>
        <v>0</v>
      </c>
      <c r="M49" s="20">
        <f t="shared" si="1"/>
        <v>39893.259999999995</v>
      </c>
      <c r="N49" s="20">
        <f t="shared" si="2"/>
        <v>0</v>
      </c>
      <c r="O49" s="20">
        <f t="shared" si="3"/>
        <v>0</v>
      </c>
      <c r="P49" s="23">
        <f t="shared" si="173"/>
        <v>0</v>
      </c>
      <c r="Q49" s="23">
        <f t="shared" si="173"/>
        <v>0</v>
      </c>
      <c r="R49" s="23">
        <f t="shared" si="173"/>
        <v>0</v>
      </c>
      <c r="S49" s="23">
        <f t="shared" si="173"/>
        <v>0</v>
      </c>
      <c r="T49" s="23">
        <f t="shared" si="173"/>
        <v>0</v>
      </c>
      <c r="U49" s="23">
        <f t="shared" si="173"/>
        <v>0</v>
      </c>
      <c r="V49" s="23">
        <f t="shared" si="173"/>
        <v>0</v>
      </c>
      <c r="W49" s="23">
        <f t="shared" si="173"/>
        <v>0</v>
      </c>
      <c r="X49" s="23">
        <f t="shared" si="173"/>
        <v>0</v>
      </c>
      <c r="Y49" s="23">
        <f t="shared" si="173"/>
        <v>0</v>
      </c>
      <c r="Z49" s="23">
        <f t="shared" si="5"/>
        <v>39893.259999999995</v>
      </c>
      <c r="AA49" s="23">
        <f t="shared" si="6"/>
        <v>0</v>
      </c>
      <c r="AB49" s="23">
        <f t="shared" si="7"/>
        <v>0</v>
      </c>
      <c r="AC49" s="23">
        <f t="shared" si="173"/>
        <v>-39893.26</v>
      </c>
      <c r="AD49" s="23">
        <f t="shared" si="173"/>
        <v>0</v>
      </c>
      <c r="AE49" s="23">
        <f t="shared" si="173"/>
        <v>0</v>
      </c>
      <c r="AF49" s="23">
        <f t="shared" si="173"/>
        <v>0</v>
      </c>
      <c r="AG49" s="23">
        <f t="shared" si="173"/>
        <v>0</v>
      </c>
      <c r="AH49" s="23">
        <f t="shared" si="173"/>
        <v>0</v>
      </c>
      <c r="AI49" s="23">
        <f t="shared" si="173"/>
        <v>0</v>
      </c>
      <c r="AJ49" s="23">
        <f t="shared" si="173"/>
        <v>0</v>
      </c>
      <c r="AK49" s="23">
        <f t="shared" si="173"/>
        <v>0</v>
      </c>
      <c r="AL49" s="23">
        <f t="shared" si="173"/>
        <v>0</v>
      </c>
      <c r="AM49" s="23">
        <f t="shared" si="173"/>
        <v>0</v>
      </c>
      <c r="AN49" s="23">
        <f t="shared" si="173"/>
        <v>0</v>
      </c>
      <c r="AO49" s="23">
        <f t="shared" si="14"/>
        <v>-7.2759576141834259E-12</v>
      </c>
      <c r="AP49" s="23">
        <f t="shared" si="15"/>
        <v>0</v>
      </c>
      <c r="AQ49" s="23">
        <f t="shared" si="16"/>
        <v>0</v>
      </c>
      <c r="AR49" s="23">
        <f t="shared" si="173"/>
        <v>0</v>
      </c>
      <c r="AS49" s="23">
        <f t="shared" si="18"/>
        <v>-7.2759576141834259E-12</v>
      </c>
      <c r="AT49" s="23">
        <f t="shared" si="173"/>
        <v>0</v>
      </c>
      <c r="AU49" s="23">
        <f t="shared" si="173"/>
        <v>0</v>
      </c>
      <c r="AV49" s="23">
        <f t="shared" si="173"/>
        <v>0</v>
      </c>
      <c r="AW49" s="23">
        <f t="shared" si="173"/>
        <v>0</v>
      </c>
      <c r="AX49" s="23">
        <f t="shared" si="173"/>
        <v>0</v>
      </c>
      <c r="AY49" s="23">
        <f t="shared" si="20"/>
        <v>-7.2759576141834259E-12</v>
      </c>
      <c r="AZ49" s="23">
        <f t="shared" si="173"/>
        <v>0</v>
      </c>
      <c r="BA49" s="23">
        <f t="shared" si="22"/>
        <v>-7.2759576141834259E-12</v>
      </c>
      <c r="BB49" s="23">
        <f t="shared" si="173"/>
        <v>0</v>
      </c>
      <c r="BC49" s="23">
        <f t="shared" si="173"/>
        <v>0</v>
      </c>
      <c r="BD49" s="23">
        <f t="shared" si="173"/>
        <v>0</v>
      </c>
      <c r="BE49" s="23">
        <f t="shared" si="173"/>
        <v>0</v>
      </c>
      <c r="BF49" s="23">
        <f t="shared" si="173"/>
        <v>0</v>
      </c>
      <c r="BG49" s="23">
        <f t="shared" si="173"/>
        <v>0</v>
      </c>
      <c r="BH49" s="23">
        <f t="shared" si="173"/>
        <v>0</v>
      </c>
      <c r="BI49" s="23">
        <f t="shared" si="173"/>
        <v>0</v>
      </c>
      <c r="BJ49" s="23">
        <f t="shared" si="173"/>
        <v>0</v>
      </c>
      <c r="BK49" s="23">
        <f t="shared" si="173"/>
        <v>0</v>
      </c>
      <c r="BL49" s="23">
        <f t="shared" si="173"/>
        <v>0</v>
      </c>
      <c r="BM49" s="23">
        <f t="shared" si="173"/>
        <v>0</v>
      </c>
      <c r="BN49" s="23">
        <f t="shared" si="173"/>
        <v>0</v>
      </c>
      <c r="BO49" s="23">
        <f t="shared" si="173"/>
        <v>0</v>
      </c>
      <c r="BP49" s="23">
        <f t="shared" si="173"/>
        <v>0</v>
      </c>
      <c r="BQ49" s="23">
        <f t="shared" si="173"/>
        <v>0</v>
      </c>
      <c r="BR49" s="23">
        <f t="shared" si="26"/>
        <v>-7.2759576141834259E-12</v>
      </c>
      <c r="BS49" s="23">
        <f t="shared" si="27"/>
        <v>0</v>
      </c>
      <c r="BT49" s="23">
        <f t="shared" si="28"/>
        <v>0</v>
      </c>
      <c r="BU49" s="23">
        <f t="shared" si="173"/>
        <v>0</v>
      </c>
      <c r="BV49" s="23"/>
      <c r="BW49" s="23">
        <f t="shared" si="173"/>
        <v>0</v>
      </c>
      <c r="BX49" s="5">
        <v>0</v>
      </c>
    </row>
    <row r="50" spans="1:77" ht="31.2" hidden="1" x14ac:dyDescent="0.3">
      <c r="A50" s="12" t="s">
        <v>15</v>
      </c>
      <c r="B50" s="12" t="s">
        <v>14</v>
      </c>
      <c r="C50" s="12" t="s">
        <v>16</v>
      </c>
      <c r="D50" s="12" t="s">
        <v>36</v>
      </c>
      <c r="E50" s="12">
        <v>240</v>
      </c>
      <c r="F50" s="14" t="s">
        <v>372</v>
      </c>
      <c r="G50" s="20">
        <v>66705.2</v>
      </c>
      <c r="H50" s="20">
        <v>0</v>
      </c>
      <c r="I50" s="20">
        <v>0</v>
      </c>
      <c r="J50" s="20">
        <v>-26811.94</v>
      </c>
      <c r="K50" s="20"/>
      <c r="L50" s="20"/>
      <c r="M50" s="20">
        <f t="shared" si="1"/>
        <v>39893.259999999995</v>
      </c>
      <c r="N50" s="20">
        <f t="shared" si="2"/>
        <v>0</v>
      </c>
      <c r="O50" s="20">
        <f t="shared" si="3"/>
        <v>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>
        <f t="shared" si="5"/>
        <v>39893.259999999995</v>
      </c>
      <c r="AA50" s="23">
        <f t="shared" si="6"/>
        <v>0</v>
      </c>
      <c r="AB50" s="23">
        <f t="shared" si="7"/>
        <v>0</v>
      </c>
      <c r="AC50" s="23">
        <v>-39893.26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>
        <f t="shared" si="14"/>
        <v>-7.2759576141834259E-12</v>
      </c>
      <c r="AP50" s="23">
        <f t="shared" si="15"/>
        <v>0</v>
      </c>
      <c r="AQ50" s="23">
        <f t="shared" si="16"/>
        <v>0</v>
      </c>
      <c r="AR50" s="23"/>
      <c r="AS50" s="23">
        <f t="shared" si="18"/>
        <v>-7.2759576141834259E-12</v>
      </c>
      <c r="AT50" s="23"/>
      <c r="AU50" s="23"/>
      <c r="AV50" s="23"/>
      <c r="AW50" s="23"/>
      <c r="AX50" s="23"/>
      <c r="AY50" s="23">
        <f t="shared" si="20"/>
        <v>-7.2759576141834259E-12</v>
      </c>
      <c r="AZ50" s="23"/>
      <c r="BA50" s="23">
        <f t="shared" si="22"/>
        <v>-7.2759576141834259E-12</v>
      </c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>
        <f t="shared" si="26"/>
        <v>-7.2759576141834259E-12</v>
      </c>
      <c r="BS50" s="23">
        <f t="shared" si="27"/>
        <v>0</v>
      </c>
      <c r="BT50" s="23">
        <f t="shared" si="28"/>
        <v>0</v>
      </c>
      <c r="BU50" s="23"/>
      <c r="BV50" s="23"/>
      <c r="BW50" s="23"/>
      <c r="BX50" s="5">
        <v>0</v>
      </c>
    </row>
    <row r="51" spans="1:77" ht="31.2" x14ac:dyDescent="0.3">
      <c r="A51" s="12" t="s">
        <v>15</v>
      </c>
      <c r="B51" s="12" t="s">
        <v>14</v>
      </c>
      <c r="C51" s="12" t="s">
        <v>16</v>
      </c>
      <c r="D51" s="12" t="s">
        <v>971</v>
      </c>
      <c r="E51" s="12"/>
      <c r="F51" s="14" t="s">
        <v>49</v>
      </c>
      <c r="G51" s="20"/>
      <c r="H51" s="20"/>
      <c r="I51" s="20"/>
      <c r="J51" s="20"/>
      <c r="K51" s="20"/>
      <c r="L51" s="20"/>
      <c r="M51" s="20"/>
      <c r="N51" s="20"/>
      <c r="O51" s="20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>
        <f>Z52</f>
        <v>0</v>
      </c>
      <c r="AA51" s="23">
        <f t="shared" ref="AA51:BW52" si="174">AA52</f>
        <v>0</v>
      </c>
      <c r="AB51" s="23">
        <f t="shared" si="174"/>
        <v>0</v>
      </c>
      <c r="AC51" s="23">
        <f t="shared" si="174"/>
        <v>39893.26</v>
      </c>
      <c r="AD51" s="23">
        <f t="shared" si="174"/>
        <v>0</v>
      </c>
      <c r="AE51" s="23">
        <f t="shared" si="174"/>
        <v>0</v>
      </c>
      <c r="AF51" s="23">
        <f t="shared" si="174"/>
        <v>0</v>
      </c>
      <c r="AG51" s="23">
        <f t="shared" si="174"/>
        <v>0</v>
      </c>
      <c r="AH51" s="23">
        <f t="shared" si="174"/>
        <v>0</v>
      </c>
      <c r="AI51" s="23">
        <f t="shared" si="174"/>
        <v>0</v>
      </c>
      <c r="AJ51" s="23">
        <f t="shared" si="174"/>
        <v>0</v>
      </c>
      <c r="AK51" s="23">
        <f t="shared" si="174"/>
        <v>0</v>
      </c>
      <c r="AL51" s="23">
        <f t="shared" si="174"/>
        <v>0</v>
      </c>
      <c r="AM51" s="23">
        <f t="shared" si="174"/>
        <v>0</v>
      </c>
      <c r="AN51" s="23">
        <f t="shared" si="174"/>
        <v>0</v>
      </c>
      <c r="AO51" s="23">
        <f t="shared" si="14"/>
        <v>39893.26</v>
      </c>
      <c r="AP51" s="23">
        <f t="shared" si="15"/>
        <v>0</v>
      </c>
      <c r="AQ51" s="23">
        <f t="shared" si="16"/>
        <v>0</v>
      </c>
      <c r="AR51" s="23">
        <f t="shared" si="174"/>
        <v>0</v>
      </c>
      <c r="AS51" s="23">
        <f t="shared" si="18"/>
        <v>39893.26</v>
      </c>
      <c r="AT51" s="23">
        <f t="shared" si="174"/>
        <v>0</v>
      </c>
      <c r="AU51" s="23">
        <f t="shared" si="174"/>
        <v>0</v>
      </c>
      <c r="AV51" s="23">
        <f t="shared" si="174"/>
        <v>0</v>
      </c>
      <c r="AW51" s="23">
        <f t="shared" si="174"/>
        <v>0</v>
      </c>
      <c r="AX51" s="23">
        <f t="shared" si="174"/>
        <v>0</v>
      </c>
      <c r="AY51" s="23">
        <f t="shared" si="20"/>
        <v>39893.26</v>
      </c>
      <c r="AZ51" s="23">
        <f t="shared" si="174"/>
        <v>0</v>
      </c>
      <c r="BA51" s="23">
        <f t="shared" si="22"/>
        <v>39893.26</v>
      </c>
      <c r="BB51" s="23">
        <f t="shared" si="174"/>
        <v>0</v>
      </c>
      <c r="BC51" s="23">
        <f t="shared" si="174"/>
        <v>0</v>
      </c>
      <c r="BD51" s="23">
        <f t="shared" si="174"/>
        <v>0</v>
      </c>
      <c r="BE51" s="23">
        <f t="shared" si="174"/>
        <v>0</v>
      </c>
      <c r="BF51" s="23">
        <f t="shared" si="174"/>
        <v>0</v>
      </c>
      <c r="BG51" s="23">
        <f t="shared" si="174"/>
        <v>0</v>
      </c>
      <c r="BH51" s="23">
        <f t="shared" si="174"/>
        <v>0</v>
      </c>
      <c r="BI51" s="23">
        <f t="shared" si="174"/>
        <v>0</v>
      </c>
      <c r="BJ51" s="23">
        <f t="shared" si="174"/>
        <v>0</v>
      </c>
      <c r="BK51" s="23">
        <f t="shared" si="174"/>
        <v>0</v>
      </c>
      <c r="BL51" s="23">
        <f t="shared" si="174"/>
        <v>0</v>
      </c>
      <c r="BM51" s="23">
        <f t="shared" si="174"/>
        <v>0</v>
      </c>
      <c r="BN51" s="23">
        <f t="shared" si="174"/>
        <v>0</v>
      </c>
      <c r="BO51" s="23">
        <f t="shared" si="174"/>
        <v>0</v>
      </c>
      <c r="BP51" s="23">
        <f t="shared" si="174"/>
        <v>0</v>
      </c>
      <c r="BQ51" s="23">
        <f t="shared" si="174"/>
        <v>0</v>
      </c>
      <c r="BR51" s="23">
        <f t="shared" si="26"/>
        <v>39893.26</v>
      </c>
      <c r="BS51" s="23">
        <f t="shared" si="27"/>
        <v>0</v>
      </c>
      <c r="BT51" s="23">
        <f t="shared" si="28"/>
        <v>0</v>
      </c>
      <c r="BU51" s="23">
        <f t="shared" si="174"/>
        <v>0</v>
      </c>
      <c r="BV51" s="23">
        <f t="shared" ref="BV51:BV114" si="175">BR51+BU51</f>
        <v>39893.26</v>
      </c>
      <c r="BW51" s="23">
        <f t="shared" si="174"/>
        <v>0</v>
      </c>
    </row>
    <row r="52" spans="1:77" ht="46.8" x14ac:dyDescent="0.3">
      <c r="A52" s="12" t="s">
        <v>15</v>
      </c>
      <c r="B52" s="12" t="s">
        <v>14</v>
      </c>
      <c r="C52" s="12" t="s">
        <v>16</v>
      </c>
      <c r="D52" s="12" t="s">
        <v>971</v>
      </c>
      <c r="E52" s="12" t="s">
        <v>26</v>
      </c>
      <c r="F52" s="14" t="s">
        <v>385</v>
      </c>
      <c r="G52" s="20"/>
      <c r="H52" s="20"/>
      <c r="I52" s="20"/>
      <c r="J52" s="20"/>
      <c r="K52" s="20"/>
      <c r="L52" s="20"/>
      <c r="M52" s="20"/>
      <c r="N52" s="20"/>
      <c r="O52" s="20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>
        <f>Z53</f>
        <v>0</v>
      </c>
      <c r="AA52" s="23">
        <f t="shared" si="174"/>
        <v>0</v>
      </c>
      <c r="AB52" s="23">
        <f t="shared" si="174"/>
        <v>0</v>
      </c>
      <c r="AC52" s="23">
        <f t="shared" si="174"/>
        <v>39893.26</v>
      </c>
      <c r="AD52" s="23">
        <f t="shared" si="174"/>
        <v>0</v>
      </c>
      <c r="AE52" s="23">
        <f t="shared" si="174"/>
        <v>0</v>
      </c>
      <c r="AF52" s="23">
        <f t="shared" si="174"/>
        <v>0</v>
      </c>
      <c r="AG52" s="23">
        <f t="shared" si="174"/>
        <v>0</v>
      </c>
      <c r="AH52" s="23">
        <f t="shared" si="174"/>
        <v>0</v>
      </c>
      <c r="AI52" s="23">
        <f t="shared" si="174"/>
        <v>0</v>
      </c>
      <c r="AJ52" s="23">
        <f t="shared" si="174"/>
        <v>0</v>
      </c>
      <c r="AK52" s="23">
        <f t="shared" si="174"/>
        <v>0</v>
      </c>
      <c r="AL52" s="23">
        <f t="shared" si="174"/>
        <v>0</v>
      </c>
      <c r="AM52" s="23">
        <f t="shared" si="174"/>
        <v>0</v>
      </c>
      <c r="AN52" s="23">
        <f t="shared" si="174"/>
        <v>0</v>
      </c>
      <c r="AO52" s="23">
        <f t="shared" si="14"/>
        <v>39893.26</v>
      </c>
      <c r="AP52" s="23">
        <f t="shared" si="15"/>
        <v>0</v>
      </c>
      <c r="AQ52" s="23">
        <f t="shared" si="16"/>
        <v>0</v>
      </c>
      <c r="AR52" s="23">
        <f t="shared" si="174"/>
        <v>0</v>
      </c>
      <c r="AS52" s="23">
        <f t="shared" si="18"/>
        <v>39893.26</v>
      </c>
      <c r="AT52" s="23">
        <f t="shared" si="174"/>
        <v>0</v>
      </c>
      <c r="AU52" s="23">
        <f t="shared" si="174"/>
        <v>0</v>
      </c>
      <c r="AV52" s="23">
        <f t="shared" si="174"/>
        <v>0</v>
      </c>
      <c r="AW52" s="23">
        <f t="shared" si="174"/>
        <v>0</v>
      </c>
      <c r="AX52" s="23">
        <f t="shared" si="174"/>
        <v>0</v>
      </c>
      <c r="AY52" s="23">
        <f t="shared" si="20"/>
        <v>39893.26</v>
      </c>
      <c r="AZ52" s="23">
        <f t="shared" si="174"/>
        <v>0</v>
      </c>
      <c r="BA52" s="23">
        <f t="shared" si="22"/>
        <v>39893.26</v>
      </c>
      <c r="BB52" s="23">
        <f t="shared" si="174"/>
        <v>0</v>
      </c>
      <c r="BC52" s="23">
        <f t="shared" si="174"/>
        <v>0</v>
      </c>
      <c r="BD52" s="23">
        <f t="shared" si="174"/>
        <v>0</v>
      </c>
      <c r="BE52" s="23">
        <f t="shared" si="174"/>
        <v>0</v>
      </c>
      <c r="BF52" s="23">
        <f t="shared" si="174"/>
        <v>0</v>
      </c>
      <c r="BG52" s="23">
        <f t="shared" si="174"/>
        <v>0</v>
      </c>
      <c r="BH52" s="23">
        <f t="shared" si="174"/>
        <v>0</v>
      </c>
      <c r="BI52" s="23">
        <f t="shared" si="174"/>
        <v>0</v>
      </c>
      <c r="BJ52" s="23">
        <f t="shared" si="174"/>
        <v>0</v>
      </c>
      <c r="BK52" s="23">
        <f t="shared" si="174"/>
        <v>0</v>
      </c>
      <c r="BL52" s="23">
        <f t="shared" si="174"/>
        <v>0</v>
      </c>
      <c r="BM52" s="23">
        <f t="shared" si="174"/>
        <v>0</v>
      </c>
      <c r="BN52" s="23">
        <f t="shared" si="174"/>
        <v>0</v>
      </c>
      <c r="BO52" s="23">
        <f t="shared" si="174"/>
        <v>0</v>
      </c>
      <c r="BP52" s="23">
        <f t="shared" si="174"/>
        <v>0</v>
      </c>
      <c r="BQ52" s="23">
        <f t="shared" si="174"/>
        <v>0</v>
      </c>
      <c r="BR52" s="23">
        <f t="shared" si="26"/>
        <v>39893.26</v>
      </c>
      <c r="BS52" s="23">
        <f t="shared" si="27"/>
        <v>0</v>
      </c>
      <c r="BT52" s="23">
        <f t="shared" si="28"/>
        <v>0</v>
      </c>
      <c r="BU52" s="23">
        <f t="shared" si="174"/>
        <v>0</v>
      </c>
      <c r="BV52" s="23">
        <f t="shared" si="175"/>
        <v>39893.26</v>
      </c>
      <c r="BW52" s="23">
        <f t="shared" si="174"/>
        <v>0</v>
      </c>
    </row>
    <row r="53" spans="1:77" x14ac:dyDescent="0.3">
      <c r="A53" s="12" t="s">
        <v>15</v>
      </c>
      <c r="B53" s="12" t="s">
        <v>14</v>
      </c>
      <c r="C53" s="12" t="s">
        <v>16</v>
      </c>
      <c r="D53" s="12" t="s">
        <v>971</v>
      </c>
      <c r="E53" s="12" t="s">
        <v>554</v>
      </c>
      <c r="F53" s="14" t="s">
        <v>376</v>
      </c>
      <c r="G53" s="20"/>
      <c r="H53" s="20"/>
      <c r="I53" s="20"/>
      <c r="J53" s="20"/>
      <c r="K53" s="20"/>
      <c r="L53" s="20"/>
      <c r="M53" s="20"/>
      <c r="N53" s="20"/>
      <c r="O53" s="20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>
        <v>0</v>
      </c>
      <c r="AA53" s="23">
        <v>0</v>
      </c>
      <c r="AB53" s="23">
        <v>0</v>
      </c>
      <c r="AC53" s="23">
        <v>39893.26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>
        <f t="shared" si="14"/>
        <v>39893.26</v>
      </c>
      <c r="AP53" s="23">
        <f t="shared" si="15"/>
        <v>0</v>
      </c>
      <c r="AQ53" s="23">
        <f t="shared" si="16"/>
        <v>0</v>
      </c>
      <c r="AR53" s="23"/>
      <c r="AS53" s="23">
        <f t="shared" si="18"/>
        <v>39893.26</v>
      </c>
      <c r="AT53" s="23"/>
      <c r="AU53" s="23"/>
      <c r="AV53" s="23"/>
      <c r="AW53" s="23"/>
      <c r="AX53" s="23"/>
      <c r="AY53" s="23">
        <f t="shared" si="20"/>
        <v>39893.26</v>
      </c>
      <c r="AZ53" s="23"/>
      <c r="BA53" s="23">
        <f t="shared" si="22"/>
        <v>39893.26</v>
      </c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>
        <f t="shared" si="26"/>
        <v>39893.26</v>
      </c>
      <c r="BS53" s="23">
        <f t="shared" si="27"/>
        <v>0</v>
      </c>
      <c r="BT53" s="23">
        <f t="shared" si="28"/>
        <v>0</v>
      </c>
      <c r="BU53" s="23"/>
      <c r="BV53" s="23">
        <f t="shared" si="175"/>
        <v>39893.26</v>
      </c>
      <c r="BW53" s="23"/>
    </row>
    <row r="54" spans="1:77" ht="31.2" x14ac:dyDescent="0.3">
      <c r="A54" s="12" t="s">
        <v>15</v>
      </c>
      <c r="B54" s="12" t="s">
        <v>14</v>
      </c>
      <c r="C54" s="12" t="s">
        <v>16</v>
      </c>
      <c r="D54" s="12" t="s">
        <v>37</v>
      </c>
      <c r="E54" s="12"/>
      <c r="F54" s="14" t="s">
        <v>50</v>
      </c>
      <c r="G54" s="20">
        <f>G55</f>
        <v>50409.7</v>
      </c>
      <c r="H54" s="20">
        <f t="shared" ref="H54:BW54" si="176">H55</f>
        <v>50505.4</v>
      </c>
      <c r="I54" s="20">
        <f t="shared" si="176"/>
        <v>50504</v>
      </c>
      <c r="J54" s="20">
        <f t="shared" si="176"/>
        <v>0</v>
      </c>
      <c r="K54" s="20">
        <f t="shared" si="176"/>
        <v>0</v>
      </c>
      <c r="L54" s="20">
        <f t="shared" si="176"/>
        <v>0</v>
      </c>
      <c r="M54" s="20">
        <f t="shared" si="1"/>
        <v>50409.7</v>
      </c>
      <c r="N54" s="20">
        <f t="shared" si="2"/>
        <v>50505.4</v>
      </c>
      <c r="O54" s="20">
        <f t="shared" si="3"/>
        <v>50504</v>
      </c>
      <c r="P54" s="23">
        <f t="shared" si="176"/>
        <v>0</v>
      </c>
      <c r="Q54" s="23">
        <f t="shared" si="176"/>
        <v>0</v>
      </c>
      <c r="R54" s="23">
        <f t="shared" si="176"/>
        <v>0</v>
      </c>
      <c r="S54" s="23">
        <f t="shared" si="176"/>
        <v>0</v>
      </c>
      <c r="T54" s="23">
        <f t="shared" si="176"/>
        <v>0</v>
      </c>
      <c r="U54" s="23">
        <f t="shared" si="176"/>
        <v>0</v>
      </c>
      <c r="V54" s="23">
        <f t="shared" si="176"/>
        <v>0</v>
      </c>
      <c r="W54" s="23">
        <f t="shared" si="176"/>
        <v>0</v>
      </c>
      <c r="X54" s="23">
        <f t="shared" si="176"/>
        <v>0</v>
      </c>
      <c r="Y54" s="23">
        <f t="shared" si="176"/>
        <v>0</v>
      </c>
      <c r="Z54" s="23">
        <f t="shared" si="5"/>
        <v>50409.7</v>
      </c>
      <c r="AA54" s="23">
        <f t="shared" si="6"/>
        <v>50505.4</v>
      </c>
      <c r="AB54" s="23">
        <f t="shared" si="7"/>
        <v>50504</v>
      </c>
      <c r="AC54" s="23">
        <f t="shared" si="176"/>
        <v>0</v>
      </c>
      <c r="AD54" s="23">
        <f t="shared" si="176"/>
        <v>0</v>
      </c>
      <c r="AE54" s="23">
        <f t="shared" si="176"/>
        <v>0</v>
      </c>
      <c r="AF54" s="23">
        <f t="shared" si="176"/>
        <v>0</v>
      </c>
      <c r="AG54" s="23">
        <f t="shared" si="176"/>
        <v>0</v>
      </c>
      <c r="AH54" s="23">
        <f t="shared" si="176"/>
        <v>0</v>
      </c>
      <c r="AI54" s="23">
        <f t="shared" si="176"/>
        <v>0</v>
      </c>
      <c r="AJ54" s="23">
        <f t="shared" si="176"/>
        <v>0</v>
      </c>
      <c r="AK54" s="23">
        <f t="shared" si="176"/>
        <v>0</v>
      </c>
      <c r="AL54" s="23">
        <f t="shared" si="176"/>
        <v>0</v>
      </c>
      <c r="AM54" s="23">
        <f t="shared" si="176"/>
        <v>0</v>
      </c>
      <c r="AN54" s="23">
        <f t="shared" si="176"/>
        <v>0</v>
      </c>
      <c r="AO54" s="23">
        <f t="shared" si="14"/>
        <v>50409.7</v>
      </c>
      <c r="AP54" s="23">
        <f t="shared" si="15"/>
        <v>50505.4</v>
      </c>
      <c r="AQ54" s="23">
        <f t="shared" si="16"/>
        <v>50504</v>
      </c>
      <c r="AR54" s="23">
        <f t="shared" si="176"/>
        <v>0</v>
      </c>
      <c r="AS54" s="23">
        <f t="shared" si="18"/>
        <v>50409.7</v>
      </c>
      <c r="AT54" s="23">
        <f t="shared" si="176"/>
        <v>0</v>
      </c>
      <c r="AU54" s="23">
        <f t="shared" si="176"/>
        <v>0</v>
      </c>
      <c r="AV54" s="23">
        <f t="shared" si="176"/>
        <v>0</v>
      </c>
      <c r="AW54" s="23">
        <f t="shared" si="176"/>
        <v>0</v>
      </c>
      <c r="AX54" s="23">
        <f t="shared" si="176"/>
        <v>0</v>
      </c>
      <c r="AY54" s="23">
        <f t="shared" si="20"/>
        <v>50409.7</v>
      </c>
      <c r="AZ54" s="23">
        <f t="shared" si="176"/>
        <v>0</v>
      </c>
      <c r="BA54" s="23">
        <f t="shared" si="22"/>
        <v>50409.7</v>
      </c>
      <c r="BB54" s="23">
        <f t="shared" si="176"/>
        <v>0</v>
      </c>
      <c r="BC54" s="23">
        <f t="shared" si="176"/>
        <v>0</v>
      </c>
      <c r="BD54" s="23">
        <f t="shared" si="176"/>
        <v>0</v>
      </c>
      <c r="BE54" s="23">
        <f t="shared" si="176"/>
        <v>0</v>
      </c>
      <c r="BF54" s="23">
        <f t="shared" si="176"/>
        <v>0</v>
      </c>
      <c r="BG54" s="23">
        <f t="shared" si="176"/>
        <v>0</v>
      </c>
      <c r="BH54" s="23">
        <f t="shared" si="176"/>
        <v>0</v>
      </c>
      <c r="BI54" s="23">
        <f t="shared" si="176"/>
        <v>0</v>
      </c>
      <c r="BJ54" s="23">
        <f t="shared" si="176"/>
        <v>0</v>
      </c>
      <c r="BK54" s="23">
        <f t="shared" si="176"/>
        <v>0</v>
      </c>
      <c r="BL54" s="23">
        <f t="shared" si="176"/>
        <v>0</v>
      </c>
      <c r="BM54" s="23">
        <f t="shared" si="176"/>
        <v>0</v>
      </c>
      <c r="BN54" s="23">
        <f t="shared" si="176"/>
        <v>0</v>
      </c>
      <c r="BO54" s="23">
        <f t="shared" si="176"/>
        <v>0</v>
      </c>
      <c r="BP54" s="23">
        <f t="shared" si="176"/>
        <v>0</v>
      </c>
      <c r="BQ54" s="23">
        <f t="shared" si="176"/>
        <v>0</v>
      </c>
      <c r="BR54" s="23">
        <f t="shared" si="26"/>
        <v>50409.7</v>
      </c>
      <c r="BS54" s="23">
        <f t="shared" si="27"/>
        <v>50505.4</v>
      </c>
      <c r="BT54" s="23">
        <f t="shared" si="28"/>
        <v>50504</v>
      </c>
      <c r="BU54" s="23">
        <f t="shared" si="176"/>
        <v>0</v>
      </c>
      <c r="BV54" s="23">
        <f t="shared" si="175"/>
        <v>50409.7</v>
      </c>
      <c r="BW54" s="23">
        <f t="shared" si="176"/>
        <v>0</v>
      </c>
      <c r="BX54" s="5"/>
    </row>
    <row r="55" spans="1:77" ht="20.25" customHeight="1" x14ac:dyDescent="0.3">
      <c r="A55" s="12" t="s">
        <v>15</v>
      </c>
      <c r="B55" s="12" t="s">
        <v>14</v>
      </c>
      <c r="C55" s="12" t="s">
        <v>16</v>
      </c>
      <c r="D55" s="12" t="s">
        <v>38</v>
      </c>
      <c r="E55" s="12"/>
      <c r="F55" s="14" t="s">
        <v>51</v>
      </c>
      <c r="G55" s="20">
        <f>G56+G59</f>
        <v>50409.7</v>
      </c>
      <c r="H55" s="20">
        <f t="shared" ref="H55:L55" si="177">H56+H59</f>
        <v>50505.4</v>
      </c>
      <c r="I55" s="20">
        <f t="shared" si="177"/>
        <v>50504</v>
      </c>
      <c r="J55" s="20">
        <f t="shared" si="177"/>
        <v>0</v>
      </c>
      <c r="K55" s="20">
        <f t="shared" si="177"/>
        <v>0</v>
      </c>
      <c r="L55" s="20">
        <f t="shared" si="177"/>
        <v>0</v>
      </c>
      <c r="M55" s="20">
        <f t="shared" si="1"/>
        <v>50409.7</v>
      </c>
      <c r="N55" s="20">
        <f t="shared" si="2"/>
        <v>50505.4</v>
      </c>
      <c r="O55" s="20">
        <f t="shared" si="3"/>
        <v>50504</v>
      </c>
      <c r="P55" s="23">
        <f t="shared" ref="P55:Q55" si="178">P56+P59</f>
        <v>0</v>
      </c>
      <c r="Q55" s="23">
        <f t="shared" si="178"/>
        <v>0</v>
      </c>
      <c r="R55" s="23">
        <f t="shared" ref="R55:T55" si="179">R56+R59</f>
        <v>0</v>
      </c>
      <c r="S55" s="23">
        <f t="shared" si="179"/>
        <v>0</v>
      </c>
      <c r="T55" s="23">
        <f t="shared" si="179"/>
        <v>0</v>
      </c>
      <c r="U55" s="23">
        <f t="shared" ref="U55:W55" si="180">U56+U59</f>
        <v>0</v>
      </c>
      <c r="V55" s="23">
        <f t="shared" si="180"/>
        <v>0</v>
      </c>
      <c r="W55" s="23">
        <f t="shared" si="180"/>
        <v>0</v>
      </c>
      <c r="X55" s="23">
        <f t="shared" ref="X55:Y55" si="181">X56+X59</f>
        <v>0</v>
      </c>
      <c r="Y55" s="23">
        <f t="shared" si="181"/>
        <v>0</v>
      </c>
      <c r="Z55" s="23">
        <f t="shared" si="5"/>
        <v>50409.7</v>
      </c>
      <c r="AA55" s="23">
        <f t="shared" si="6"/>
        <v>50505.4</v>
      </c>
      <c r="AB55" s="23">
        <f t="shared" si="7"/>
        <v>50504</v>
      </c>
      <c r="AC55" s="23">
        <f t="shared" ref="AC55:AL55" si="182">AC56+AC59</f>
        <v>0</v>
      </c>
      <c r="AD55" s="23">
        <f t="shared" si="182"/>
        <v>0</v>
      </c>
      <c r="AE55" s="23">
        <f t="shared" ref="AE55" si="183">AE56+AE59</f>
        <v>0</v>
      </c>
      <c r="AF55" s="23">
        <f t="shared" si="182"/>
        <v>0</v>
      </c>
      <c r="AG55" s="23">
        <f t="shared" si="182"/>
        <v>0</v>
      </c>
      <c r="AH55" s="23">
        <f t="shared" si="182"/>
        <v>0</v>
      </c>
      <c r="AI55" s="23">
        <f t="shared" ref="AI55" si="184">AI56+AI59</f>
        <v>0</v>
      </c>
      <c r="AJ55" s="23">
        <f t="shared" si="182"/>
        <v>0</v>
      </c>
      <c r="AK55" s="23">
        <f t="shared" si="182"/>
        <v>0</v>
      </c>
      <c r="AL55" s="23">
        <f t="shared" si="182"/>
        <v>0</v>
      </c>
      <c r="AM55" s="23">
        <f t="shared" ref="AM55:BW55" si="185">AM56+AM59</f>
        <v>0</v>
      </c>
      <c r="AN55" s="23">
        <f t="shared" si="185"/>
        <v>0</v>
      </c>
      <c r="AO55" s="23">
        <f t="shared" si="14"/>
        <v>50409.7</v>
      </c>
      <c r="AP55" s="23">
        <f t="shared" si="15"/>
        <v>50505.4</v>
      </c>
      <c r="AQ55" s="23">
        <f t="shared" si="16"/>
        <v>50504</v>
      </c>
      <c r="AR55" s="23">
        <f t="shared" ref="AR55" si="186">AR56+AR59</f>
        <v>0</v>
      </c>
      <c r="AS55" s="23">
        <f t="shared" si="18"/>
        <v>50409.7</v>
      </c>
      <c r="AT55" s="23">
        <f t="shared" ref="AT55:AX55" si="187">AT56+AT59</f>
        <v>0</v>
      </c>
      <c r="AU55" s="23">
        <f t="shared" si="187"/>
        <v>0</v>
      </c>
      <c r="AV55" s="23">
        <f t="shared" si="187"/>
        <v>0</v>
      </c>
      <c r="AW55" s="23">
        <f t="shared" si="187"/>
        <v>0</v>
      </c>
      <c r="AX55" s="23">
        <f t="shared" si="187"/>
        <v>0</v>
      </c>
      <c r="AY55" s="23">
        <f t="shared" si="20"/>
        <v>50409.7</v>
      </c>
      <c r="AZ55" s="23">
        <f t="shared" ref="AZ55" si="188">AZ56+AZ59</f>
        <v>0</v>
      </c>
      <c r="BA55" s="23">
        <f t="shared" si="22"/>
        <v>50409.7</v>
      </c>
      <c r="BB55" s="23">
        <f t="shared" ref="BB55:BI55" si="189">BB56+BB59</f>
        <v>0</v>
      </c>
      <c r="BC55" s="23">
        <f t="shared" si="189"/>
        <v>0</v>
      </c>
      <c r="BD55" s="23">
        <f t="shared" si="189"/>
        <v>0</v>
      </c>
      <c r="BE55" s="23">
        <f t="shared" si="189"/>
        <v>0</v>
      </c>
      <c r="BF55" s="23">
        <f t="shared" si="189"/>
        <v>0</v>
      </c>
      <c r="BG55" s="23">
        <f t="shared" si="189"/>
        <v>0</v>
      </c>
      <c r="BH55" s="23">
        <f t="shared" si="189"/>
        <v>0</v>
      </c>
      <c r="BI55" s="23">
        <f t="shared" si="189"/>
        <v>0</v>
      </c>
      <c r="BJ55" s="23">
        <f t="shared" ref="BJ55:BP55" si="190">BJ56+BJ59</f>
        <v>0</v>
      </c>
      <c r="BK55" s="23">
        <f t="shared" si="190"/>
        <v>0</v>
      </c>
      <c r="BL55" s="23">
        <f t="shared" si="190"/>
        <v>0</v>
      </c>
      <c r="BM55" s="23">
        <f t="shared" si="190"/>
        <v>0</v>
      </c>
      <c r="BN55" s="23">
        <f t="shared" si="190"/>
        <v>0</v>
      </c>
      <c r="BO55" s="23">
        <f t="shared" si="190"/>
        <v>0</v>
      </c>
      <c r="BP55" s="23">
        <f t="shared" si="190"/>
        <v>0</v>
      </c>
      <c r="BQ55" s="23">
        <f t="shared" ref="BQ55" si="191">BQ56+BQ59</f>
        <v>0</v>
      </c>
      <c r="BR55" s="23">
        <f t="shared" si="26"/>
        <v>50409.7</v>
      </c>
      <c r="BS55" s="23">
        <f t="shared" si="27"/>
        <v>50505.4</v>
      </c>
      <c r="BT55" s="23">
        <f t="shared" si="28"/>
        <v>50504</v>
      </c>
      <c r="BU55" s="23">
        <f t="shared" ref="BU55" si="192">BU56+BU59</f>
        <v>0</v>
      </c>
      <c r="BV55" s="23">
        <f t="shared" si="175"/>
        <v>50409.7</v>
      </c>
      <c r="BW55" s="23">
        <f t="shared" si="185"/>
        <v>0</v>
      </c>
      <c r="BX55" s="5"/>
    </row>
    <row r="56" spans="1:77" ht="46.8" x14ac:dyDescent="0.3">
      <c r="A56" s="12" t="s">
        <v>15</v>
      </c>
      <c r="B56" s="12" t="s">
        <v>14</v>
      </c>
      <c r="C56" s="12" t="s">
        <v>16</v>
      </c>
      <c r="D56" s="12" t="s">
        <v>39</v>
      </c>
      <c r="E56" s="12"/>
      <c r="F56" s="14" t="s">
        <v>52</v>
      </c>
      <c r="G56" s="20">
        <f>G57</f>
        <v>45704</v>
      </c>
      <c r="H56" s="20">
        <f t="shared" ref="H56:BW57" si="193">H57</f>
        <v>45704</v>
      </c>
      <c r="I56" s="20">
        <f t="shared" si="193"/>
        <v>45704</v>
      </c>
      <c r="J56" s="20">
        <f t="shared" si="193"/>
        <v>0</v>
      </c>
      <c r="K56" s="20">
        <f t="shared" si="193"/>
        <v>0</v>
      </c>
      <c r="L56" s="20">
        <f t="shared" si="193"/>
        <v>0</v>
      </c>
      <c r="M56" s="20">
        <f t="shared" si="1"/>
        <v>45704</v>
      </c>
      <c r="N56" s="20">
        <f t="shared" si="2"/>
        <v>45704</v>
      </c>
      <c r="O56" s="20">
        <f t="shared" si="3"/>
        <v>45704</v>
      </c>
      <c r="P56" s="23">
        <f t="shared" si="193"/>
        <v>0</v>
      </c>
      <c r="Q56" s="23">
        <f t="shared" si="193"/>
        <v>0</v>
      </c>
      <c r="R56" s="23">
        <f t="shared" si="193"/>
        <v>0</v>
      </c>
      <c r="S56" s="23">
        <f t="shared" si="193"/>
        <v>0</v>
      </c>
      <c r="T56" s="23">
        <f t="shared" si="193"/>
        <v>0</v>
      </c>
      <c r="U56" s="23">
        <f t="shared" si="193"/>
        <v>0</v>
      </c>
      <c r="V56" s="23">
        <f t="shared" si="193"/>
        <v>0</v>
      </c>
      <c r="W56" s="23">
        <f t="shared" si="193"/>
        <v>0</v>
      </c>
      <c r="X56" s="23">
        <f t="shared" si="193"/>
        <v>0</v>
      </c>
      <c r="Y56" s="23">
        <f t="shared" si="193"/>
        <v>0</v>
      </c>
      <c r="Z56" s="23">
        <f t="shared" si="5"/>
        <v>45704</v>
      </c>
      <c r="AA56" s="23">
        <f t="shared" si="6"/>
        <v>45704</v>
      </c>
      <c r="AB56" s="23">
        <f t="shared" si="7"/>
        <v>45704</v>
      </c>
      <c r="AC56" s="23">
        <f t="shared" si="193"/>
        <v>0</v>
      </c>
      <c r="AD56" s="23">
        <f t="shared" si="193"/>
        <v>0</v>
      </c>
      <c r="AE56" s="23">
        <f t="shared" si="193"/>
        <v>0</v>
      </c>
      <c r="AF56" s="23">
        <f t="shared" si="193"/>
        <v>0</v>
      </c>
      <c r="AG56" s="23">
        <f t="shared" si="193"/>
        <v>0</v>
      </c>
      <c r="AH56" s="23">
        <f t="shared" si="193"/>
        <v>0</v>
      </c>
      <c r="AI56" s="23">
        <f t="shared" si="193"/>
        <v>0</v>
      </c>
      <c r="AJ56" s="23">
        <f t="shared" si="193"/>
        <v>0</v>
      </c>
      <c r="AK56" s="23">
        <f t="shared" si="193"/>
        <v>0</v>
      </c>
      <c r="AL56" s="23">
        <f t="shared" si="193"/>
        <v>0</v>
      </c>
      <c r="AM56" s="23">
        <f t="shared" si="193"/>
        <v>0</v>
      </c>
      <c r="AN56" s="23">
        <f t="shared" si="193"/>
        <v>0</v>
      </c>
      <c r="AO56" s="23">
        <f t="shared" si="14"/>
        <v>45704</v>
      </c>
      <c r="AP56" s="23">
        <f t="shared" si="15"/>
        <v>45704</v>
      </c>
      <c r="AQ56" s="23">
        <f t="shared" si="16"/>
        <v>45704</v>
      </c>
      <c r="AR56" s="23">
        <f t="shared" si="193"/>
        <v>0</v>
      </c>
      <c r="AS56" s="23">
        <f t="shared" si="18"/>
        <v>45704</v>
      </c>
      <c r="AT56" s="23">
        <f t="shared" si="193"/>
        <v>0</v>
      </c>
      <c r="AU56" s="23">
        <f t="shared" si="193"/>
        <v>0</v>
      </c>
      <c r="AV56" s="23">
        <f t="shared" si="193"/>
        <v>0</v>
      </c>
      <c r="AW56" s="23">
        <f t="shared" si="193"/>
        <v>0</v>
      </c>
      <c r="AX56" s="23">
        <f t="shared" si="193"/>
        <v>0</v>
      </c>
      <c r="AY56" s="23">
        <f t="shared" si="20"/>
        <v>45704</v>
      </c>
      <c r="AZ56" s="23">
        <f t="shared" si="193"/>
        <v>0</v>
      </c>
      <c r="BA56" s="23">
        <f t="shared" si="22"/>
        <v>45704</v>
      </c>
      <c r="BB56" s="23">
        <f t="shared" si="193"/>
        <v>0</v>
      </c>
      <c r="BC56" s="23">
        <f t="shared" si="193"/>
        <v>0</v>
      </c>
      <c r="BD56" s="23">
        <f t="shared" si="193"/>
        <v>0</v>
      </c>
      <c r="BE56" s="23">
        <f t="shared" si="193"/>
        <v>0</v>
      </c>
      <c r="BF56" s="23">
        <f t="shared" si="193"/>
        <v>0</v>
      </c>
      <c r="BG56" s="23">
        <f t="shared" si="193"/>
        <v>0</v>
      </c>
      <c r="BH56" s="23">
        <f t="shared" si="193"/>
        <v>0</v>
      </c>
      <c r="BI56" s="23">
        <f t="shared" si="193"/>
        <v>0</v>
      </c>
      <c r="BJ56" s="23">
        <f t="shared" si="193"/>
        <v>0</v>
      </c>
      <c r="BK56" s="23">
        <f t="shared" si="193"/>
        <v>0</v>
      </c>
      <c r="BL56" s="23">
        <f t="shared" si="193"/>
        <v>0</v>
      </c>
      <c r="BM56" s="23">
        <f t="shared" si="193"/>
        <v>0</v>
      </c>
      <c r="BN56" s="23">
        <f t="shared" si="193"/>
        <v>0</v>
      </c>
      <c r="BO56" s="23">
        <f t="shared" si="193"/>
        <v>0</v>
      </c>
      <c r="BP56" s="23">
        <f t="shared" si="193"/>
        <v>0</v>
      </c>
      <c r="BQ56" s="23">
        <f t="shared" si="193"/>
        <v>0</v>
      </c>
      <c r="BR56" s="23">
        <f t="shared" si="26"/>
        <v>45704</v>
      </c>
      <c r="BS56" s="23">
        <f t="shared" si="27"/>
        <v>45704</v>
      </c>
      <c r="BT56" s="23">
        <f t="shared" si="28"/>
        <v>45704</v>
      </c>
      <c r="BU56" s="23">
        <f t="shared" si="193"/>
        <v>0</v>
      </c>
      <c r="BV56" s="23">
        <f t="shared" si="175"/>
        <v>45704</v>
      </c>
      <c r="BW56" s="23">
        <f t="shared" si="193"/>
        <v>0</v>
      </c>
    </row>
    <row r="57" spans="1:77" ht="78" x14ac:dyDescent="0.3">
      <c r="A57" s="12" t="s">
        <v>15</v>
      </c>
      <c r="B57" s="12" t="s">
        <v>14</v>
      </c>
      <c r="C57" s="12" t="s">
        <v>16</v>
      </c>
      <c r="D57" s="12" t="s">
        <v>39</v>
      </c>
      <c r="E57" s="12" t="s">
        <v>25</v>
      </c>
      <c r="F57" s="14" t="s">
        <v>382</v>
      </c>
      <c r="G57" s="20">
        <f>G58</f>
        <v>45704</v>
      </c>
      <c r="H57" s="20">
        <f t="shared" si="193"/>
        <v>45704</v>
      </c>
      <c r="I57" s="20">
        <f t="shared" si="193"/>
        <v>45704</v>
      </c>
      <c r="J57" s="20">
        <f t="shared" si="193"/>
        <v>0</v>
      </c>
      <c r="K57" s="20">
        <f t="shared" si="193"/>
        <v>0</v>
      </c>
      <c r="L57" s="20">
        <f t="shared" si="193"/>
        <v>0</v>
      </c>
      <c r="M57" s="20">
        <f t="shared" si="1"/>
        <v>45704</v>
      </c>
      <c r="N57" s="20">
        <f t="shared" si="2"/>
        <v>45704</v>
      </c>
      <c r="O57" s="20">
        <f t="shared" si="3"/>
        <v>45704</v>
      </c>
      <c r="P57" s="23">
        <f t="shared" si="193"/>
        <v>0</v>
      </c>
      <c r="Q57" s="23">
        <f t="shared" si="193"/>
        <v>0</v>
      </c>
      <c r="R57" s="23">
        <f t="shared" si="193"/>
        <v>0</v>
      </c>
      <c r="S57" s="23">
        <f t="shared" si="193"/>
        <v>0</v>
      </c>
      <c r="T57" s="23">
        <f t="shared" si="193"/>
        <v>0</v>
      </c>
      <c r="U57" s="23">
        <f t="shared" si="193"/>
        <v>0</v>
      </c>
      <c r="V57" s="23">
        <f t="shared" si="193"/>
        <v>0</v>
      </c>
      <c r="W57" s="23">
        <f t="shared" si="193"/>
        <v>0</v>
      </c>
      <c r="X57" s="23">
        <f t="shared" si="193"/>
        <v>0</v>
      </c>
      <c r="Y57" s="23">
        <f t="shared" si="193"/>
        <v>0</v>
      </c>
      <c r="Z57" s="23">
        <f t="shared" si="5"/>
        <v>45704</v>
      </c>
      <c r="AA57" s="23">
        <f t="shared" si="6"/>
        <v>45704</v>
      </c>
      <c r="AB57" s="23">
        <f t="shared" si="7"/>
        <v>45704</v>
      </c>
      <c r="AC57" s="23">
        <f t="shared" si="193"/>
        <v>0</v>
      </c>
      <c r="AD57" s="23">
        <f t="shared" si="193"/>
        <v>0</v>
      </c>
      <c r="AE57" s="23">
        <f t="shared" si="193"/>
        <v>0</v>
      </c>
      <c r="AF57" s="23">
        <f t="shared" si="193"/>
        <v>0</v>
      </c>
      <c r="AG57" s="23">
        <f t="shared" si="193"/>
        <v>0</v>
      </c>
      <c r="AH57" s="23">
        <f t="shared" si="193"/>
        <v>0</v>
      </c>
      <c r="AI57" s="23">
        <f t="shared" si="193"/>
        <v>0</v>
      </c>
      <c r="AJ57" s="23">
        <f t="shared" si="193"/>
        <v>0</v>
      </c>
      <c r="AK57" s="23">
        <f t="shared" si="193"/>
        <v>0</v>
      </c>
      <c r="AL57" s="23">
        <f t="shared" si="193"/>
        <v>0</v>
      </c>
      <c r="AM57" s="23">
        <f t="shared" si="193"/>
        <v>0</v>
      </c>
      <c r="AN57" s="23">
        <f t="shared" si="193"/>
        <v>0</v>
      </c>
      <c r="AO57" s="23">
        <f t="shared" si="14"/>
        <v>45704</v>
      </c>
      <c r="AP57" s="23">
        <f t="shared" si="15"/>
        <v>45704</v>
      </c>
      <c r="AQ57" s="23">
        <f t="shared" si="16"/>
        <v>45704</v>
      </c>
      <c r="AR57" s="23">
        <f t="shared" si="193"/>
        <v>0</v>
      </c>
      <c r="AS57" s="23">
        <f t="shared" si="18"/>
        <v>45704</v>
      </c>
      <c r="AT57" s="23">
        <f t="shared" si="193"/>
        <v>0</v>
      </c>
      <c r="AU57" s="23">
        <f t="shared" si="193"/>
        <v>0</v>
      </c>
      <c r="AV57" s="23">
        <f t="shared" si="193"/>
        <v>0</v>
      </c>
      <c r="AW57" s="23">
        <f t="shared" si="193"/>
        <v>0</v>
      </c>
      <c r="AX57" s="23">
        <f t="shared" si="193"/>
        <v>0</v>
      </c>
      <c r="AY57" s="23">
        <f t="shared" si="20"/>
        <v>45704</v>
      </c>
      <c r="AZ57" s="23">
        <f t="shared" si="193"/>
        <v>0</v>
      </c>
      <c r="BA57" s="23">
        <f t="shared" si="22"/>
        <v>45704</v>
      </c>
      <c r="BB57" s="23">
        <f t="shared" si="193"/>
        <v>0</v>
      </c>
      <c r="BC57" s="23">
        <f t="shared" si="193"/>
        <v>0</v>
      </c>
      <c r="BD57" s="23">
        <f t="shared" si="193"/>
        <v>0</v>
      </c>
      <c r="BE57" s="23">
        <f t="shared" si="193"/>
        <v>0</v>
      </c>
      <c r="BF57" s="23">
        <f t="shared" si="193"/>
        <v>0</v>
      </c>
      <c r="BG57" s="23">
        <f t="shared" si="193"/>
        <v>0</v>
      </c>
      <c r="BH57" s="23">
        <f t="shared" si="193"/>
        <v>0</v>
      </c>
      <c r="BI57" s="23">
        <f t="shared" si="193"/>
        <v>0</v>
      </c>
      <c r="BJ57" s="23">
        <f t="shared" si="193"/>
        <v>0</v>
      </c>
      <c r="BK57" s="23">
        <f t="shared" si="193"/>
        <v>0</v>
      </c>
      <c r="BL57" s="23">
        <f t="shared" si="193"/>
        <v>0</v>
      </c>
      <c r="BM57" s="23">
        <f t="shared" si="193"/>
        <v>0</v>
      </c>
      <c r="BN57" s="23">
        <f t="shared" si="193"/>
        <v>0</v>
      </c>
      <c r="BO57" s="23">
        <f t="shared" si="193"/>
        <v>0</v>
      </c>
      <c r="BP57" s="23">
        <f t="shared" si="193"/>
        <v>0</v>
      </c>
      <c r="BQ57" s="23">
        <f t="shared" si="193"/>
        <v>0</v>
      </c>
      <c r="BR57" s="23">
        <f t="shared" si="26"/>
        <v>45704</v>
      </c>
      <c r="BS57" s="23">
        <f t="shared" si="27"/>
        <v>45704</v>
      </c>
      <c r="BT57" s="23">
        <f t="shared" si="28"/>
        <v>45704</v>
      </c>
      <c r="BU57" s="23">
        <f t="shared" si="193"/>
        <v>0</v>
      </c>
      <c r="BV57" s="23">
        <f t="shared" si="175"/>
        <v>45704</v>
      </c>
      <c r="BW57" s="23">
        <f t="shared" si="193"/>
        <v>0</v>
      </c>
      <c r="BY57" s="3"/>
    </row>
    <row r="58" spans="1:77" ht="31.2" x14ac:dyDescent="0.3">
      <c r="A58" s="12" t="s">
        <v>15</v>
      </c>
      <c r="B58" s="12" t="s">
        <v>14</v>
      </c>
      <c r="C58" s="12" t="s">
        <v>16</v>
      </c>
      <c r="D58" s="12" t="s">
        <v>39</v>
      </c>
      <c r="E58" s="12">
        <v>120</v>
      </c>
      <c r="F58" s="14" t="s">
        <v>371</v>
      </c>
      <c r="G58" s="20">
        <v>45704</v>
      </c>
      <c r="H58" s="20">
        <v>45704</v>
      </c>
      <c r="I58" s="20">
        <v>45704</v>
      </c>
      <c r="J58" s="20"/>
      <c r="K58" s="20"/>
      <c r="L58" s="20"/>
      <c r="M58" s="20">
        <f t="shared" si="1"/>
        <v>45704</v>
      </c>
      <c r="N58" s="20">
        <f t="shared" si="2"/>
        <v>45704</v>
      </c>
      <c r="O58" s="20">
        <f t="shared" si="3"/>
        <v>45704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>
        <f t="shared" si="5"/>
        <v>45704</v>
      </c>
      <c r="AA58" s="23">
        <f t="shared" si="6"/>
        <v>45704</v>
      </c>
      <c r="AB58" s="23">
        <f t="shared" si="7"/>
        <v>45704</v>
      </c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>
        <f t="shared" si="14"/>
        <v>45704</v>
      </c>
      <c r="AP58" s="23">
        <f t="shared" si="15"/>
        <v>45704</v>
      </c>
      <c r="AQ58" s="23">
        <f t="shared" si="16"/>
        <v>45704</v>
      </c>
      <c r="AR58" s="23"/>
      <c r="AS58" s="23">
        <f t="shared" si="18"/>
        <v>45704</v>
      </c>
      <c r="AT58" s="23"/>
      <c r="AU58" s="23"/>
      <c r="AV58" s="23"/>
      <c r="AW58" s="23"/>
      <c r="AX58" s="23"/>
      <c r="AY58" s="23">
        <f t="shared" si="20"/>
        <v>45704</v>
      </c>
      <c r="AZ58" s="23"/>
      <c r="BA58" s="23">
        <f t="shared" si="22"/>
        <v>45704</v>
      </c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>
        <f t="shared" si="26"/>
        <v>45704</v>
      </c>
      <c r="BS58" s="23">
        <f t="shared" si="27"/>
        <v>45704</v>
      </c>
      <c r="BT58" s="23">
        <f t="shared" si="28"/>
        <v>45704</v>
      </c>
      <c r="BU58" s="23"/>
      <c r="BV58" s="23">
        <f t="shared" si="175"/>
        <v>45704</v>
      </c>
      <c r="BW58" s="23"/>
    </row>
    <row r="59" spans="1:77" ht="46.8" x14ac:dyDescent="0.3">
      <c r="A59" s="12" t="s">
        <v>15</v>
      </c>
      <c r="B59" s="12" t="s">
        <v>14</v>
      </c>
      <c r="C59" s="12" t="s">
        <v>16</v>
      </c>
      <c r="D59" s="12" t="s">
        <v>40</v>
      </c>
      <c r="E59" s="12"/>
      <c r="F59" s="14" t="s">
        <v>53</v>
      </c>
      <c r="G59" s="20">
        <f>G60+G62+G64</f>
        <v>4705.7000000000007</v>
      </c>
      <c r="H59" s="20">
        <f t="shared" ref="H59:L59" si="194">H60+H62+H64</f>
        <v>4801.4000000000005</v>
      </c>
      <c r="I59" s="20">
        <f t="shared" si="194"/>
        <v>4800.0000000000009</v>
      </c>
      <c r="J59" s="20">
        <f t="shared" si="194"/>
        <v>0</v>
      </c>
      <c r="K59" s="20">
        <f t="shared" si="194"/>
        <v>0</v>
      </c>
      <c r="L59" s="20">
        <f t="shared" si="194"/>
        <v>0</v>
      </c>
      <c r="M59" s="20">
        <f t="shared" si="1"/>
        <v>4705.7000000000007</v>
      </c>
      <c r="N59" s="20">
        <f t="shared" si="2"/>
        <v>4801.4000000000005</v>
      </c>
      <c r="O59" s="20">
        <f t="shared" si="3"/>
        <v>4800.0000000000009</v>
      </c>
      <c r="P59" s="23">
        <f t="shared" ref="P59:Q59" si="195">P60+P62+P64</f>
        <v>0</v>
      </c>
      <c r="Q59" s="23">
        <f t="shared" si="195"/>
        <v>0</v>
      </c>
      <c r="R59" s="23">
        <f t="shared" ref="R59:T59" si="196">R60+R62+R64</f>
        <v>0</v>
      </c>
      <c r="S59" s="23">
        <f t="shared" si="196"/>
        <v>0</v>
      </c>
      <c r="T59" s="23">
        <f t="shared" si="196"/>
        <v>0</v>
      </c>
      <c r="U59" s="23">
        <f t="shared" ref="U59:W59" si="197">U60+U62+U64</f>
        <v>0</v>
      </c>
      <c r="V59" s="23">
        <f t="shared" si="197"/>
        <v>0</v>
      </c>
      <c r="W59" s="23">
        <f t="shared" si="197"/>
        <v>0</v>
      </c>
      <c r="X59" s="23">
        <f t="shared" ref="X59:Y59" si="198">X60+X62+X64</f>
        <v>0</v>
      </c>
      <c r="Y59" s="23">
        <f t="shared" si="198"/>
        <v>0</v>
      </c>
      <c r="Z59" s="23">
        <f t="shared" si="5"/>
        <v>4705.7000000000007</v>
      </c>
      <c r="AA59" s="23">
        <f t="shared" si="6"/>
        <v>4801.4000000000005</v>
      </c>
      <c r="AB59" s="23">
        <f t="shared" si="7"/>
        <v>4800.0000000000009</v>
      </c>
      <c r="AC59" s="23">
        <f t="shared" ref="AC59:AL59" si="199">AC60+AC62+AC64</f>
        <v>0</v>
      </c>
      <c r="AD59" s="23">
        <f t="shared" si="199"/>
        <v>0</v>
      </c>
      <c r="AE59" s="23">
        <f t="shared" ref="AE59" si="200">AE60+AE62+AE64</f>
        <v>0</v>
      </c>
      <c r="AF59" s="23">
        <f t="shared" si="199"/>
        <v>0</v>
      </c>
      <c r="AG59" s="23">
        <f t="shared" si="199"/>
        <v>0</v>
      </c>
      <c r="AH59" s="23">
        <f t="shared" si="199"/>
        <v>0</v>
      </c>
      <c r="AI59" s="23">
        <f t="shared" ref="AI59" si="201">AI60+AI62+AI64</f>
        <v>0</v>
      </c>
      <c r="AJ59" s="23">
        <f t="shared" si="199"/>
        <v>0</v>
      </c>
      <c r="AK59" s="23">
        <f t="shared" si="199"/>
        <v>0</v>
      </c>
      <c r="AL59" s="23">
        <f t="shared" si="199"/>
        <v>0</v>
      </c>
      <c r="AM59" s="23">
        <f t="shared" ref="AM59:BW59" si="202">AM60+AM62+AM64</f>
        <v>0</v>
      </c>
      <c r="AN59" s="23">
        <f t="shared" si="202"/>
        <v>0</v>
      </c>
      <c r="AO59" s="23">
        <f t="shared" si="14"/>
        <v>4705.7000000000007</v>
      </c>
      <c r="AP59" s="23">
        <f t="shared" si="15"/>
        <v>4801.4000000000005</v>
      </c>
      <c r="AQ59" s="23">
        <f t="shared" si="16"/>
        <v>4800.0000000000009</v>
      </c>
      <c r="AR59" s="23">
        <f t="shared" ref="AR59" si="203">AR60+AR62+AR64</f>
        <v>0</v>
      </c>
      <c r="AS59" s="23">
        <f t="shared" si="18"/>
        <v>4705.7000000000007</v>
      </c>
      <c r="AT59" s="23">
        <f t="shared" ref="AT59:AX59" si="204">AT60+AT62+AT64</f>
        <v>0</v>
      </c>
      <c r="AU59" s="23">
        <f t="shared" si="204"/>
        <v>0</v>
      </c>
      <c r="AV59" s="23">
        <f t="shared" si="204"/>
        <v>0</v>
      </c>
      <c r="AW59" s="23">
        <f t="shared" si="204"/>
        <v>0</v>
      </c>
      <c r="AX59" s="23">
        <f t="shared" si="204"/>
        <v>0</v>
      </c>
      <c r="AY59" s="23">
        <f t="shared" si="20"/>
        <v>4705.7000000000007</v>
      </c>
      <c r="AZ59" s="23">
        <f t="shared" ref="AZ59" si="205">AZ60+AZ62+AZ64</f>
        <v>0</v>
      </c>
      <c r="BA59" s="23">
        <f t="shared" si="22"/>
        <v>4705.7000000000007</v>
      </c>
      <c r="BB59" s="23">
        <f t="shared" ref="BB59:BI59" si="206">BB60+BB62+BB64</f>
        <v>0</v>
      </c>
      <c r="BC59" s="23">
        <f t="shared" si="206"/>
        <v>0</v>
      </c>
      <c r="BD59" s="23">
        <f t="shared" si="206"/>
        <v>0</v>
      </c>
      <c r="BE59" s="23">
        <f t="shared" si="206"/>
        <v>0</v>
      </c>
      <c r="BF59" s="23">
        <f t="shared" si="206"/>
        <v>0</v>
      </c>
      <c r="BG59" s="23">
        <f t="shared" si="206"/>
        <v>0</v>
      </c>
      <c r="BH59" s="23">
        <f t="shared" si="206"/>
        <v>0</v>
      </c>
      <c r="BI59" s="23">
        <f t="shared" si="206"/>
        <v>0</v>
      </c>
      <c r="BJ59" s="23">
        <f t="shared" ref="BJ59:BP59" si="207">BJ60+BJ62+BJ64</f>
        <v>0</v>
      </c>
      <c r="BK59" s="23">
        <f t="shared" si="207"/>
        <v>0</v>
      </c>
      <c r="BL59" s="23">
        <f t="shared" si="207"/>
        <v>0</v>
      </c>
      <c r="BM59" s="23">
        <f t="shared" si="207"/>
        <v>0</v>
      </c>
      <c r="BN59" s="23">
        <f t="shared" si="207"/>
        <v>0</v>
      </c>
      <c r="BO59" s="23">
        <f t="shared" si="207"/>
        <v>0</v>
      </c>
      <c r="BP59" s="23">
        <f t="shared" si="207"/>
        <v>0</v>
      </c>
      <c r="BQ59" s="23">
        <f t="shared" ref="BQ59" si="208">BQ60+BQ62+BQ64</f>
        <v>0</v>
      </c>
      <c r="BR59" s="23">
        <f t="shared" si="26"/>
        <v>4705.7000000000007</v>
      </c>
      <c r="BS59" s="23">
        <f t="shared" si="27"/>
        <v>4801.4000000000005</v>
      </c>
      <c r="BT59" s="23">
        <f t="shared" si="28"/>
        <v>4800.0000000000009</v>
      </c>
      <c r="BU59" s="23">
        <f t="shared" ref="BU59" si="209">BU60+BU62+BU64</f>
        <v>0</v>
      </c>
      <c r="BV59" s="23">
        <f t="shared" si="175"/>
        <v>4705.7000000000007</v>
      </c>
      <c r="BW59" s="23">
        <f t="shared" si="202"/>
        <v>0</v>
      </c>
    </row>
    <row r="60" spans="1:77" ht="78" x14ac:dyDescent="0.3">
      <c r="A60" s="12" t="s">
        <v>15</v>
      </c>
      <c r="B60" s="12" t="s">
        <v>14</v>
      </c>
      <c r="C60" s="12" t="s">
        <v>16</v>
      </c>
      <c r="D60" s="12" t="s">
        <v>40</v>
      </c>
      <c r="E60" s="12" t="s">
        <v>25</v>
      </c>
      <c r="F60" s="14" t="s">
        <v>382</v>
      </c>
      <c r="G60" s="20">
        <f>G61</f>
        <v>54.6</v>
      </c>
      <c r="H60" s="20">
        <f t="shared" ref="H60:BW60" si="210">H61</f>
        <v>54.6</v>
      </c>
      <c r="I60" s="20">
        <f t="shared" si="210"/>
        <v>54.6</v>
      </c>
      <c r="J60" s="20">
        <f t="shared" si="210"/>
        <v>0</v>
      </c>
      <c r="K60" s="20">
        <f t="shared" si="210"/>
        <v>0</v>
      </c>
      <c r="L60" s="20">
        <f t="shared" si="210"/>
        <v>0</v>
      </c>
      <c r="M60" s="20">
        <f t="shared" si="1"/>
        <v>54.6</v>
      </c>
      <c r="N60" s="20">
        <f t="shared" si="2"/>
        <v>54.6</v>
      </c>
      <c r="O60" s="20">
        <f t="shared" si="3"/>
        <v>54.6</v>
      </c>
      <c r="P60" s="23">
        <f t="shared" si="210"/>
        <v>0</v>
      </c>
      <c r="Q60" s="23">
        <f t="shared" si="210"/>
        <v>0</v>
      </c>
      <c r="R60" s="23">
        <f t="shared" si="210"/>
        <v>0</v>
      </c>
      <c r="S60" s="23">
        <f t="shared" si="210"/>
        <v>0</v>
      </c>
      <c r="T60" s="23">
        <f t="shared" si="210"/>
        <v>0</v>
      </c>
      <c r="U60" s="23">
        <f t="shared" si="210"/>
        <v>0</v>
      </c>
      <c r="V60" s="23">
        <f t="shared" si="210"/>
        <v>0</v>
      </c>
      <c r="W60" s="23">
        <f t="shared" si="210"/>
        <v>0</v>
      </c>
      <c r="X60" s="23">
        <f t="shared" si="210"/>
        <v>0</v>
      </c>
      <c r="Y60" s="23">
        <f t="shared" si="210"/>
        <v>0</v>
      </c>
      <c r="Z60" s="23">
        <f t="shared" si="5"/>
        <v>54.6</v>
      </c>
      <c r="AA60" s="23">
        <f t="shared" si="6"/>
        <v>54.6</v>
      </c>
      <c r="AB60" s="23">
        <f t="shared" si="7"/>
        <v>54.6</v>
      </c>
      <c r="AC60" s="23">
        <f t="shared" si="210"/>
        <v>0</v>
      </c>
      <c r="AD60" s="23">
        <f t="shared" si="210"/>
        <v>0</v>
      </c>
      <c r="AE60" s="23">
        <f t="shared" si="210"/>
        <v>0</v>
      </c>
      <c r="AF60" s="23">
        <f t="shared" si="210"/>
        <v>0</v>
      </c>
      <c r="AG60" s="23">
        <f t="shared" si="210"/>
        <v>0</v>
      </c>
      <c r="AH60" s="23">
        <f t="shared" si="210"/>
        <v>0</v>
      </c>
      <c r="AI60" s="23">
        <f t="shared" si="210"/>
        <v>0</v>
      </c>
      <c r="AJ60" s="23">
        <f t="shared" si="210"/>
        <v>0</v>
      </c>
      <c r="AK60" s="23">
        <f t="shared" si="210"/>
        <v>0</v>
      </c>
      <c r="AL60" s="23">
        <f t="shared" si="210"/>
        <v>0</v>
      </c>
      <c r="AM60" s="23">
        <f t="shared" si="210"/>
        <v>0</v>
      </c>
      <c r="AN60" s="23">
        <f t="shared" si="210"/>
        <v>0</v>
      </c>
      <c r="AO60" s="23">
        <f t="shared" si="14"/>
        <v>54.6</v>
      </c>
      <c r="AP60" s="23">
        <f t="shared" si="15"/>
        <v>54.6</v>
      </c>
      <c r="AQ60" s="23">
        <f t="shared" si="16"/>
        <v>54.6</v>
      </c>
      <c r="AR60" s="23">
        <f t="shared" si="210"/>
        <v>0</v>
      </c>
      <c r="AS60" s="23">
        <f t="shared" si="18"/>
        <v>54.6</v>
      </c>
      <c r="AT60" s="23">
        <f t="shared" si="210"/>
        <v>0</v>
      </c>
      <c r="AU60" s="23">
        <f t="shared" si="210"/>
        <v>0</v>
      </c>
      <c r="AV60" s="23">
        <f t="shared" si="210"/>
        <v>0</v>
      </c>
      <c r="AW60" s="23">
        <f t="shared" si="210"/>
        <v>0</v>
      </c>
      <c r="AX60" s="23">
        <f t="shared" si="210"/>
        <v>0</v>
      </c>
      <c r="AY60" s="23">
        <f t="shared" si="20"/>
        <v>54.6</v>
      </c>
      <c r="AZ60" s="23">
        <f t="shared" si="210"/>
        <v>0</v>
      </c>
      <c r="BA60" s="23">
        <f t="shared" si="22"/>
        <v>54.6</v>
      </c>
      <c r="BB60" s="23">
        <f t="shared" si="210"/>
        <v>0</v>
      </c>
      <c r="BC60" s="23">
        <f t="shared" si="210"/>
        <v>0</v>
      </c>
      <c r="BD60" s="23">
        <f t="shared" si="210"/>
        <v>0</v>
      </c>
      <c r="BE60" s="23">
        <f t="shared" si="210"/>
        <v>0</v>
      </c>
      <c r="BF60" s="23">
        <f t="shared" si="210"/>
        <v>0</v>
      </c>
      <c r="BG60" s="23">
        <f t="shared" si="210"/>
        <v>0</v>
      </c>
      <c r="BH60" s="23">
        <f t="shared" si="210"/>
        <v>0</v>
      </c>
      <c r="BI60" s="23">
        <f t="shared" si="210"/>
        <v>0</v>
      </c>
      <c r="BJ60" s="23">
        <f t="shared" si="210"/>
        <v>0</v>
      </c>
      <c r="BK60" s="23">
        <f t="shared" si="210"/>
        <v>0</v>
      </c>
      <c r="BL60" s="23">
        <f t="shared" si="210"/>
        <v>0</v>
      </c>
      <c r="BM60" s="23">
        <f t="shared" si="210"/>
        <v>0</v>
      </c>
      <c r="BN60" s="23">
        <f t="shared" si="210"/>
        <v>0</v>
      </c>
      <c r="BO60" s="23">
        <f t="shared" si="210"/>
        <v>0</v>
      </c>
      <c r="BP60" s="23">
        <f t="shared" si="210"/>
        <v>0</v>
      </c>
      <c r="BQ60" s="23">
        <f t="shared" si="210"/>
        <v>0</v>
      </c>
      <c r="BR60" s="23">
        <f t="shared" si="26"/>
        <v>54.6</v>
      </c>
      <c r="BS60" s="23">
        <f t="shared" si="27"/>
        <v>54.6</v>
      </c>
      <c r="BT60" s="23">
        <f t="shared" si="28"/>
        <v>54.6</v>
      </c>
      <c r="BU60" s="23">
        <f t="shared" si="210"/>
        <v>0</v>
      </c>
      <c r="BV60" s="23">
        <f t="shared" si="175"/>
        <v>54.6</v>
      </c>
      <c r="BW60" s="23">
        <f t="shared" si="210"/>
        <v>0</v>
      </c>
      <c r="BY60" s="3"/>
    </row>
    <row r="61" spans="1:77" ht="31.2" x14ac:dyDescent="0.3">
      <c r="A61" s="12" t="s">
        <v>15</v>
      </c>
      <c r="B61" s="12" t="s">
        <v>14</v>
      </c>
      <c r="C61" s="12" t="s">
        <v>16</v>
      </c>
      <c r="D61" s="12" t="s">
        <v>40</v>
      </c>
      <c r="E61" s="12">
        <v>120</v>
      </c>
      <c r="F61" s="14" t="s">
        <v>371</v>
      </c>
      <c r="G61" s="20">
        <v>54.6</v>
      </c>
      <c r="H61" s="20">
        <v>54.6</v>
      </c>
      <c r="I61" s="20">
        <v>54.6</v>
      </c>
      <c r="J61" s="20"/>
      <c r="K61" s="20"/>
      <c r="L61" s="20"/>
      <c r="M61" s="20">
        <f t="shared" si="1"/>
        <v>54.6</v>
      </c>
      <c r="N61" s="20">
        <f t="shared" si="2"/>
        <v>54.6</v>
      </c>
      <c r="O61" s="20">
        <f t="shared" si="3"/>
        <v>54.6</v>
      </c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>
        <f t="shared" si="5"/>
        <v>54.6</v>
      </c>
      <c r="AA61" s="23">
        <f t="shared" si="6"/>
        <v>54.6</v>
      </c>
      <c r="AB61" s="23">
        <f t="shared" si="7"/>
        <v>54.6</v>
      </c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>
        <f t="shared" si="14"/>
        <v>54.6</v>
      </c>
      <c r="AP61" s="23">
        <f t="shared" si="15"/>
        <v>54.6</v>
      </c>
      <c r="AQ61" s="23">
        <f t="shared" si="16"/>
        <v>54.6</v>
      </c>
      <c r="AR61" s="23"/>
      <c r="AS61" s="23">
        <f t="shared" si="18"/>
        <v>54.6</v>
      </c>
      <c r="AT61" s="23"/>
      <c r="AU61" s="23"/>
      <c r="AV61" s="23"/>
      <c r="AW61" s="23"/>
      <c r="AX61" s="23"/>
      <c r="AY61" s="23">
        <f t="shared" si="20"/>
        <v>54.6</v>
      </c>
      <c r="AZ61" s="23"/>
      <c r="BA61" s="23">
        <f t="shared" si="22"/>
        <v>54.6</v>
      </c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>
        <f t="shared" si="26"/>
        <v>54.6</v>
      </c>
      <c r="BS61" s="23">
        <f t="shared" si="27"/>
        <v>54.6</v>
      </c>
      <c r="BT61" s="23">
        <f t="shared" si="28"/>
        <v>54.6</v>
      </c>
      <c r="BU61" s="23"/>
      <c r="BV61" s="23">
        <f t="shared" si="175"/>
        <v>54.6</v>
      </c>
      <c r="BW61" s="23"/>
    </row>
    <row r="62" spans="1:77" ht="31.2" x14ac:dyDescent="0.3">
      <c r="A62" s="12" t="s">
        <v>15</v>
      </c>
      <c r="B62" s="12" t="s">
        <v>14</v>
      </c>
      <c r="C62" s="12" t="s">
        <v>16</v>
      </c>
      <c r="D62" s="12" t="s">
        <v>40</v>
      </c>
      <c r="E62" s="12" t="s">
        <v>7</v>
      </c>
      <c r="F62" s="14" t="s">
        <v>383</v>
      </c>
      <c r="G62" s="20">
        <f>G63</f>
        <v>4645.4000000000005</v>
      </c>
      <c r="H62" s="20">
        <f t="shared" ref="H62:BW62" si="211">H63</f>
        <v>4745.4000000000005</v>
      </c>
      <c r="I62" s="20">
        <f t="shared" si="211"/>
        <v>4745.4000000000005</v>
      </c>
      <c r="J62" s="20">
        <f t="shared" si="211"/>
        <v>0</v>
      </c>
      <c r="K62" s="20">
        <f t="shared" si="211"/>
        <v>0</v>
      </c>
      <c r="L62" s="20">
        <f t="shared" si="211"/>
        <v>0</v>
      </c>
      <c r="M62" s="20">
        <f t="shared" si="1"/>
        <v>4645.4000000000005</v>
      </c>
      <c r="N62" s="20">
        <f t="shared" si="2"/>
        <v>4745.4000000000005</v>
      </c>
      <c r="O62" s="20">
        <f t="shared" si="3"/>
        <v>4745.4000000000005</v>
      </c>
      <c r="P62" s="23">
        <f t="shared" si="211"/>
        <v>0</v>
      </c>
      <c r="Q62" s="23">
        <f t="shared" si="211"/>
        <v>0</v>
      </c>
      <c r="R62" s="23">
        <f t="shared" si="211"/>
        <v>0</v>
      </c>
      <c r="S62" s="23">
        <f t="shared" si="211"/>
        <v>0</v>
      </c>
      <c r="T62" s="23">
        <f t="shared" si="211"/>
        <v>0</v>
      </c>
      <c r="U62" s="23">
        <f t="shared" si="211"/>
        <v>0</v>
      </c>
      <c r="V62" s="23">
        <f t="shared" si="211"/>
        <v>0</v>
      </c>
      <c r="W62" s="23">
        <f t="shared" si="211"/>
        <v>0</v>
      </c>
      <c r="X62" s="23">
        <f t="shared" si="211"/>
        <v>0</v>
      </c>
      <c r="Y62" s="23">
        <f t="shared" si="211"/>
        <v>0</v>
      </c>
      <c r="Z62" s="23">
        <f t="shared" si="5"/>
        <v>4645.4000000000005</v>
      </c>
      <c r="AA62" s="23">
        <f t="shared" si="6"/>
        <v>4745.4000000000005</v>
      </c>
      <c r="AB62" s="23">
        <f t="shared" si="7"/>
        <v>4745.4000000000005</v>
      </c>
      <c r="AC62" s="23">
        <f t="shared" si="211"/>
        <v>0</v>
      </c>
      <c r="AD62" s="23">
        <f t="shared" si="211"/>
        <v>0</v>
      </c>
      <c r="AE62" s="23">
        <f t="shared" si="211"/>
        <v>0</v>
      </c>
      <c r="AF62" s="23">
        <f t="shared" si="211"/>
        <v>0</v>
      </c>
      <c r="AG62" s="23">
        <f t="shared" si="211"/>
        <v>0</v>
      </c>
      <c r="AH62" s="23">
        <f t="shared" si="211"/>
        <v>0</v>
      </c>
      <c r="AI62" s="23">
        <f t="shared" si="211"/>
        <v>0</v>
      </c>
      <c r="AJ62" s="23">
        <f t="shared" si="211"/>
        <v>0</v>
      </c>
      <c r="AK62" s="23">
        <f t="shared" si="211"/>
        <v>0</v>
      </c>
      <c r="AL62" s="23">
        <f t="shared" si="211"/>
        <v>0</v>
      </c>
      <c r="AM62" s="23">
        <f t="shared" si="211"/>
        <v>0</v>
      </c>
      <c r="AN62" s="23">
        <f t="shared" si="211"/>
        <v>0</v>
      </c>
      <c r="AO62" s="23">
        <f t="shared" si="14"/>
        <v>4645.4000000000005</v>
      </c>
      <c r="AP62" s="23">
        <f t="shared" si="15"/>
        <v>4745.4000000000005</v>
      </c>
      <c r="AQ62" s="23">
        <f t="shared" si="16"/>
        <v>4745.4000000000005</v>
      </c>
      <c r="AR62" s="23">
        <f t="shared" si="211"/>
        <v>0</v>
      </c>
      <c r="AS62" s="23">
        <f t="shared" si="18"/>
        <v>4645.4000000000005</v>
      </c>
      <c r="AT62" s="23">
        <f t="shared" si="211"/>
        <v>0</v>
      </c>
      <c r="AU62" s="23">
        <f t="shared" si="211"/>
        <v>0</v>
      </c>
      <c r="AV62" s="23">
        <f t="shared" si="211"/>
        <v>0</v>
      </c>
      <c r="AW62" s="23">
        <f t="shared" si="211"/>
        <v>0</v>
      </c>
      <c r="AX62" s="23">
        <f t="shared" si="211"/>
        <v>0</v>
      </c>
      <c r="AY62" s="23">
        <f t="shared" si="20"/>
        <v>4645.4000000000005</v>
      </c>
      <c r="AZ62" s="23">
        <f t="shared" si="211"/>
        <v>0</v>
      </c>
      <c r="BA62" s="23">
        <f t="shared" si="22"/>
        <v>4645.4000000000005</v>
      </c>
      <c r="BB62" s="23">
        <f t="shared" si="211"/>
        <v>0</v>
      </c>
      <c r="BC62" s="23">
        <f t="shared" si="211"/>
        <v>0</v>
      </c>
      <c r="BD62" s="23">
        <f t="shared" si="211"/>
        <v>0</v>
      </c>
      <c r="BE62" s="23">
        <f t="shared" si="211"/>
        <v>0</v>
      </c>
      <c r="BF62" s="23">
        <f t="shared" si="211"/>
        <v>0</v>
      </c>
      <c r="BG62" s="23">
        <f t="shared" si="211"/>
        <v>0</v>
      </c>
      <c r="BH62" s="23">
        <f t="shared" si="211"/>
        <v>0</v>
      </c>
      <c r="BI62" s="23">
        <f t="shared" si="211"/>
        <v>0</v>
      </c>
      <c r="BJ62" s="23">
        <f t="shared" si="211"/>
        <v>0</v>
      </c>
      <c r="BK62" s="23">
        <f t="shared" si="211"/>
        <v>0</v>
      </c>
      <c r="BL62" s="23">
        <f t="shared" si="211"/>
        <v>0</v>
      </c>
      <c r="BM62" s="23">
        <f t="shared" si="211"/>
        <v>0</v>
      </c>
      <c r="BN62" s="23">
        <f t="shared" si="211"/>
        <v>0</v>
      </c>
      <c r="BO62" s="23">
        <f t="shared" si="211"/>
        <v>0</v>
      </c>
      <c r="BP62" s="23">
        <f t="shared" si="211"/>
        <v>0</v>
      </c>
      <c r="BQ62" s="23">
        <f t="shared" si="211"/>
        <v>0</v>
      </c>
      <c r="BR62" s="23">
        <f t="shared" si="26"/>
        <v>4645.4000000000005</v>
      </c>
      <c r="BS62" s="23">
        <f t="shared" si="27"/>
        <v>4745.4000000000005</v>
      </c>
      <c r="BT62" s="23">
        <f t="shared" si="28"/>
        <v>4745.4000000000005</v>
      </c>
      <c r="BU62" s="23">
        <f t="shared" si="211"/>
        <v>0</v>
      </c>
      <c r="BV62" s="23">
        <f t="shared" si="175"/>
        <v>4645.4000000000005</v>
      </c>
      <c r="BW62" s="23">
        <f t="shared" si="211"/>
        <v>0</v>
      </c>
    </row>
    <row r="63" spans="1:77" ht="31.2" x14ac:dyDescent="0.3">
      <c r="A63" s="12" t="s">
        <v>15</v>
      </c>
      <c r="B63" s="12" t="s">
        <v>14</v>
      </c>
      <c r="C63" s="12" t="s">
        <v>16</v>
      </c>
      <c r="D63" s="12" t="s">
        <v>40</v>
      </c>
      <c r="E63" s="12">
        <v>240</v>
      </c>
      <c r="F63" s="14" t="s">
        <v>372</v>
      </c>
      <c r="G63" s="20">
        <v>4645.4000000000005</v>
      </c>
      <c r="H63" s="20">
        <v>4745.4000000000005</v>
      </c>
      <c r="I63" s="20">
        <v>4745.4000000000005</v>
      </c>
      <c r="J63" s="20"/>
      <c r="K63" s="20"/>
      <c r="L63" s="20"/>
      <c r="M63" s="20">
        <f t="shared" si="1"/>
        <v>4645.4000000000005</v>
      </c>
      <c r="N63" s="20">
        <f t="shared" si="2"/>
        <v>4745.4000000000005</v>
      </c>
      <c r="O63" s="20">
        <f t="shared" si="3"/>
        <v>4745.4000000000005</v>
      </c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>
        <f t="shared" si="5"/>
        <v>4645.4000000000005</v>
      </c>
      <c r="AA63" s="23">
        <f t="shared" si="6"/>
        <v>4745.4000000000005</v>
      </c>
      <c r="AB63" s="23">
        <f t="shared" si="7"/>
        <v>4745.4000000000005</v>
      </c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f t="shared" si="14"/>
        <v>4645.4000000000005</v>
      </c>
      <c r="AP63" s="23">
        <f t="shared" si="15"/>
        <v>4745.4000000000005</v>
      </c>
      <c r="AQ63" s="23">
        <f t="shared" si="16"/>
        <v>4745.4000000000005</v>
      </c>
      <c r="AR63" s="23"/>
      <c r="AS63" s="23">
        <f t="shared" si="18"/>
        <v>4645.4000000000005</v>
      </c>
      <c r="AT63" s="23"/>
      <c r="AU63" s="23"/>
      <c r="AV63" s="23"/>
      <c r="AW63" s="23"/>
      <c r="AX63" s="23"/>
      <c r="AY63" s="23">
        <f t="shared" si="20"/>
        <v>4645.4000000000005</v>
      </c>
      <c r="AZ63" s="23"/>
      <c r="BA63" s="23">
        <f t="shared" si="22"/>
        <v>4645.4000000000005</v>
      </c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>
        <f t="shared" si="26"/>
        <v>4645.4000000000005</v>
      </c>
      <c r="BS63" s="23">
        <f t="shared" si="27"/>
        <v>4745.4000000000005</v>
      </c>
      <c r="BT63" s="23">
        <f t="shared" si="28"/>
        <v>4745.4000000000005</v>
      </c>
      <c r="BU63" s="23"/>
      <c r="BV63" s="23">
        <f t="shared" si="175"/>
        <v>4645.4000000000005</v>
      </c>
      <c r="BW63" s="23"/>
    </row>
    <row r="64" spans="1:77" x14ac:dyDescent="0.3">
      <c r="A64" s="12" t="s">
        <v>15</v>
      </c>
      <c r="B64" s="12" t="s">
        <v>14</v>
      </c>
      <c r="C64" s="12" t="s">
        <v>16</v>
      </c>
      <c r="D64" s="12" t="s">
        <v>40</v>
      </c>
      <c r="E64" s="12" t="s">
        <v>8</v>
      </c>
      <c r="F64" s="14" t="s">
        <v>387</v>
      </c>
      <c r="G64" s="20">
        <f>G65</f>
        <v>5.7</v>
      </c>
      <c r="H64" s="20">
        <f t="shared" ref="H64:BW64" si="212">H65</f>
        <v>1.4</v>
      </c>
      <c r="I64" s="20">
        <f t="shared" si="212"/>
        <v>0</v>
      </c>
      <c r="J64" s="20">
        <f t="shared" si="212"/>
        <v>0</v>
      </c>
      <c r="K64" s="20">
        <f t="shared" si="212"/>
        <v>0</v>
      </c>
      <c r="L64" s="20">
        <f t="shared" si="212"/>
        <v>0</v>
      </c>
      <c r="M64" s="20">
        <f t="shared" si="1"/>
        <v>5.7</v>
      </c>
      <c r="N64" s="20">
        <f t="shared" si="2"/>
        <v>1.4</v>
      </c>
      <c r="O64" s="20">
        <f t="shared" si="3"/>
        <v>0</v>
      </c>
      <c r="P64" s="23">
        <f t="shared" si="212"/>
        <v>0</v>
      </c>
      <c r="Q64" s="23">
        <f t="shared" si="212"/>
        <v>0</v>
      </c>
      <c r="R64" s="23">
        <f t="shared" si="212"/>
        <v>0</v>
      </c>
      <c r="S64" s="23">
        <f t="shared" si="212"/>
        <v>0</v>
      </c>
      <c r="T64" s="23">
        <f t="shared" si="212"/>
        <v>0</v>
      </c>
      <c r="U64" s="23">
        <f t="shared" si="212"/>
        <v>0</v>
      </c>
      <c r="V64" s="23">
        <f t="shared" si="212"/>
        <v>0</v>
      </c>
      <c r="W64" s="23">
        <f t="shared" si="212"/>
        <v>0</v>
      </c>
      <c r="X64" s="23">
        <f t="shared" si="212"/>
        <v>0</v>
      </c>
      <c r="Y64" s="23">
        <f t="shared" si="212"/>
        <v>0</v>
      </c>
      <c r="Z64" s="23">
        <f t="shared" si="5"/>
        <v>5.7</v>
      </c>
      <c r="AA64" s="23">
        <f t="shared" si="6"/>
        <v>1.4</v>
      </c>
      <c r="AB64" s="23">
        <f t="shared" si="7"/>
        <v>0</v>
      </c>
      <c r="AC64" s="23">
        <f t="shared" si="212"/>
        <v>0</v>
      </c>
      <c r="AD64" s="23">
        <f t="shared" si="212"/>
        <v>0</v>
      </c>
      <c r="AE64" s="23">
        <f t="shared" si="212"/>
        <v>0</v>
      </c>
      <c r="AF64" s="23">
        <f t="shared" si="212"/>
        <v>0</v>
      </c>
      <c r="AG64" s="23">
        <f t="shared" si="212"/>
        <v>0</v>
      </c>
      <c r="AH64" s="23">
        <f t="shared" si="212"/>
        <v>0</v>
      </c>
      <c r="AI64" s="23">
        <f t="shared" si="212"/>
        <v>0</v>
      </c>
      <c r="AJ64" s="23">
        <f t="shared" si="212"/>
        <v>0</v>
      </c>
      <c r="AK64" s="23">
        <f t="shared" si="212"/>
        <v>0</v>
      </c>
      <c r="AL64" s="23">
        <f t="shared" si="212"/>
        <v>0</v>
      </c>
      <c r="AM64" s="23">
        <f t="shared" si="212"/>
        <v>0</v>
      </c>
      <c r="AN64" s="23">
        <f t="shared" si="212"/>
        <v>0</v>
      </c>
      <c r="AO64" s="23">
        <f t="shared" si="14"/>
        <v>5.7</v>
      </c>
      <c r="AP64" s="23">
        <f t="shared" si="15"/>
        <v>1.4</v>
      </c>
      <c r="AQ64" s="23">
        <f t="shared" si="16"/>
        <v>0</v>
      </c>
      <c r="AR64" s="23">
        <f t="shared" si="212"/>
        <v>0</v>
      </c>
      <c r="AS64" s="23">
        <f t="shared" si="18"/>
        <v>5.7</v>
      </c>
      <c r="AT64" s="23">
        <f t="shared" si="212"/>
        <v>0</v>
      </c>
      <c r="AU64" s="23">
        <f t="shared" si="212"/>
        <v>0</v>
      </c>
      <c r="AV64" s="23">
        <f t="shared" si="212"/>
        <v>0</v>
      </c>
      <c r="AW64" s="23">
        <f t="shared" si="212"/>
        <v>0</v>
      </c>
      <c r="AX64" s="23">
        <f t="shared" si="212"/>
        <v>0</v>
      </c>
      <c r="AY64" s="23">
        <f t="shared" si="20"/>
        <v>5.7</v>
      </c>
      <c r="AZ64" s="23">
        <f t="shared" si="212"/>
        <v>0</v>
      </c>
      <c r="BA64" s="23">
        <f t="shared" si="22"/>
        <v>5.7</v>
      </c>
      <c r="BB64" s="23">
        <f t="shared" si="212"/>
        <v>0</v>
      </c>
      <c r="BC64" s="23">
        <f t="shared" si="212"/>
        <v>0</v>
      </c>
      <c r="BD64" s="23">
        <f t="shared" si="212"/>
        <v>0</v>
      </c>
      <c r="BE64" s="23">
        <f t="shared" si="212"/>
        <v>0</v>
      </c>
      <c r="BF64" s="23">
        <f t="shared" si="212"/>
        <v>0</v>
      </c>
      <c r="BG64" s="23">
        <f t="shared" si="212"/>
        <v>0</v>
      </c>
      <c r="BH64" s="23">
        <f t="shared" si="212"/>
        <v>0</v>
      </c>
      <c r="BI64" s="23">
        <f t="shared" si="212"/>
        <v>0</v>
      </c>
      <c r="BJ64" s="23">
        <f t="shared" si="212"/>
        <v>0</v>
      </c>
      <c r="BK64" s="23">
        <f t="shared" si="212"/>
        <v>0</v>
      </c>
      <c r="BL64" s="23">
        <f t="shared" si="212"/>
        <v>0</v>
      </c>
      <c r="BM64" s="23">
        <f t="shared" si="212"/>
        <v>0</v>
      </c>
      <c r="BN64" s="23">
        <f t="shared" si="212"/>
        <v>0</v>
      </c>
      <c r="BO64" s="23">
        <f t="shared" si="212"/>
        <v>0</v>
      </c>
      <c r="BP64" s="23">
        <f t="shared" si="212"/>
        <v>0</v>
      </c>
      <c r="BQ64" s="23">
        <f t="shared" si="212"/>
        <v>0</v>
      </c>
      <c r="BR64" s="23">
        <f t="shared" si="26"/>
        <v>5.7</v>
      </c>
      <c r="BS64" s="23">
        <f t="shared" si="27"/>
        <v>1.4</v>
      </c>
      <c r="BT64" s="23">
        <f t="shared" si="28"/>
        <v>0</v>
      </c>
      <c r="BU64" s="23">
        <f t="shared" si="212"/>
        <v>0</v>
      </c>
      <c r="BV64" s="23">
        <f t="shared" si="175"/>
        <v>5.7</v>
      </c>
      <c r="BW64" s="23">
        <f t="shared" si="212"/>
        <v>0</v>
      </c>
      <c r="BY64" s="3"/>
    </row>
    <row r="65" spans="1:77" x14ac:dyDescent="0.3">
      <c r="A65" s="12" t="s">
        <v>15</v>
      </c>
      <c r="B65" s="12" t="s">
        <v>14</v>
      </c>
      <c r="C65" s="12" t="s">
        <v>16</v>
      </c>
      <c r="D65" s="12" t="s">
        <v>40</v>
      </c>
      <c r="E65" s="12">
        <v>850</v>
      </c>
      <c r="F65" s="14" t="s">
        <v>381</v>
      </c>
      <c r="G65" s="20">
        <v>5.7</v>
      </c>
      <c r="H65" s="20">
        <v>1.4</v>
      </c>
      <c r="I65" s="20">
        <v>0</v>
      </c>
      <c r="J65" s="20"/>
      <c r="K65" s="20"/>
      <c r="L65" s="20"/>
      <c r="M65" s="20">
        <f t="shared" si="1"/>
        <v>5.7</v>
      </c>
      <c r="N65" s="20">
        <f t="shared" si="2"/>
        <v>1.4</v>
      </c>
      <c r="O65" s="20">
        <f t="shared" si="3"/>
        <v>0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>
        <f t="shared" si="5"/>
        <v>5.7</v>
      </c>
      <c r="AA65" s="23">
        <f t="shared" si="6"/>
        <v>1.4</v>
      </c>
      <c r="AB65" s="23">
        <f t="shared" si="7"/>
        <v>0</v>
      </c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>
        <f t="shared" si="14"/>
        <v>5.7</v>
      </c>
      <c r="AP65" s="23">
        <f t="shared" si="15"/>
        <v>1.4</v>
      </c>
      <c r="AQ65" s="23">
        <f t="shared" si="16"/>
        <v>0</v>
      </c>
      <c r="AR65" s="23"/>
      <c r="AS65" s="23">
        <f t="shared" si="18"/>
        <v>5.7</v>
      </c>
      <c r="AT65" s="23"/>
      <c r="AU65" s="23"/>
      <c r="AV65" s="23"/>
      <c r="AW65" s="23"/>
      <c r="AX65" s="23"/>
      <c r="AY65" s="23">
        <f t="shared" si="20"/>
        <v>5.7</v>
      </c>
      <c r="AZ65" s="23"/>
      <c r="BA65" s="23">
        <f t="shared" si="22"/>
        <v>5.7</v>
      </c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>
        <f t="shared" si="26"/>
        <v>5.7</v>
      </c>
      <c r="BS65" s="23">
        <f t="shared" si="27"/>
        <v>1.4</v>
      </c>
      <c r="BT65" s="23">
        <f t="shared" si="28"/>
        <v>0</v>
      </c>
      <c r="BU65" s="23"/>
      <c r="BV65" s="23">
        <f t="shared" si="175"/>
        <v>5.7</v>
      </c>
      <c r="BW65" s="23"/>
      <c r="BY65" s="15"/>
    </row>
    <row r="66" spans="1:77" s="3" customFormat="1" x14ac:dyDescent="0.3">
      <c r="A66" s="16" t="s">
        <v>15</v>
      </c>
      <c r="B66" s="16" t="s">
        <v>17</v>
      </c>
      <c r="C66" s="16"/>
      <c r="D66" s="16"/>
      <c r="E66" s="16"/>
      <c r="F66" s="7" t="s">
        <v>54</v>
      </c>
      <c r="G66" s="18">
        <f t="shared" ref="G66:G71" si="213">G67</f>
        <v>200000</v>
      </c>
      <c r="H66" s="18">
        <f t="shared" ref="H66:BW71" si="214">H67</f>
        <v>500000</v>
      </c>
      <c r="I66" s="18">
        <f t="shared" si="214"/>
        <v>910000</v>
      </c>
      <c r="J66" s="18">
        <f t="shared" si="214"/>
        <v>0</v>
      </c>
      <c r="K66" s="18">
        <f t="shared" si="214"/>
        <v>0</v>
      </c>
      <c r="L66" s="18">
        <f t="shared" si="214"/>
        <v>0</v>
      </c>
      <c r="M66" s="20">
        <f t="shared" si="1"/>
        <v>200000</v>
      </c>
      <c r="N66" s="20">
        <f t="shared" si="2"/>
        <v>500000</v>
      </c>
      <c r="O66" s="20">
        <f t="shared" si="3"/>
        <v>910000</v>
      </c>
      <c r="P66" s="21">
        <f t="shared" si="214"/>
        <v>0</v>
      </c>
      <c r="Q66" s="21">
        <f t="shared" si="214"/>
        <v>0</v>
      </c>
      <c r="R66" s="21">
        <f t="shared" si="214"/>
        <v>0</v>
      </c>
      <c r="S66" s="21">
        <f t="shared" si="214"/>
        <v>0</v>
      </c>
      <c r="T66" s="21">
        <f t="shared" si="214"/>
        <v>0</v>
      </c>
      <c r="U66" s="21">
        <f t="shared" si="214"/>
        <v>0</v>
      </c>
      <c r="V66" s="21">
        <f t="shared" si="214"/>
        <v>0</v>
      </c>
      <c r="W66" s="21">
        <f t="shared" si="214"/>
        <v>0</v>
      </c>
      <c r="X66" s="21">
        <f t="shared" si="214"/>
        <v>0</v>
      </c>
      <c r="Y66" s="21">
        <f t="shared" si="214"/>
        <v>0</v>
      </c>
      <c r="Z66" s="21">
        <f t="shared" si="5"/>
        <v>200000</v>
      </c>
      <c r="AA66" s="21">
        <f t="shared" si="6"/>
        <v>500000</v>
      </c>
      <c r="AB66" s="21">
        <f t="shared" si="7"/>
        <v>910000</v>
      </c>
      <c r="AC66" s="21">
        <f t="shared" si="214"/>
        <v>0</v>
      </c>
      <c r="AD66" s="21">
        <f t="shared" si="214"/>
        <v>-100000</v>
      </c>
      <c r="AE66" s="21">
        <f t="shared" si="214"/>
        <v>0</v>
      </c>
      <c r="AF66" s="21">
        <f t="shared" si="214"/>
        <v>100000</v>
      </c>
      <c r="AG66" s="21">
        <f t="shared" si="214"/>
        <v>0</v>
      </c>
      <c r="AH66" s="21">
        <f t="shared" si="214"/>
        <v>0</v>
      </c>
      <c r="AI66" s="21">
        <f t="shared" si="214"/>
        <v>0</v>
      </c>
      <c r="AJ66" s="21">
        <f t="shared" si="214"/>
        <v>0</v>
      </c>
      <c r="AK66" s="21">
        <f t="shared" si="214"/>
        <v>0</v>
      </c>
      <c r="AL66" s="21">
        <f t="shared" si="214"/>
        <v>0</v>
      </c>
      <c r="AM66" s="21">
        <f t="shared" si="214"/>
        <v>0</v>
      </c>
      <c r="AN66" s="21">
        <f t="shared" si="214"/>
        <v>0</v>
      </c>
      <c r="AO66" s="21">
        <f t="shared" si="14"/>
        <v>200000</v>
      </c>
      <c r="AP66" s="21">
        <f t="shared" si="15"/>
        <v>500000</v>
      </c>
      <c r="AQ66" s="21">
        <f t="shared" si="16"/>
        <v>910000</v>
      </c>
      <c r="AR66" s="21">
        <f t="shared" si="214"/>
        <v>0</v>
      </c>
      <c r="AS66" s="21">
        <f t="shared" si="18"/>
        <v>200000</v>
      </c>
      <c r="AT66" s="21">
        <f t="shared" si="214"/>
        <v>0</v>
      </c>
      <c r="AU66" s="21">
        <f t="shared" si="214"/>
        <v>0</v>
      </c>
      <c r="AV66" s="21">
        <f t="shared" si="214"/>
        <v>0</v>
      </c>
      <c r="AW66" s="21">
        <f t="shared" si="214"/>
        <v>0</v>
      </c>
      <c r="AX66" s="21">
        <f t="shared" si="214"/>
        <v>0</v>
      </c>
      <c r="AY66" s="21">
        <f t="shared" si="20"/>
        <v>200000</v>
      </c>
      <c r="AZ66" s="21">
        <f t="shared" si="214"/>
        <v>0</v>
      </c>
      <c r="BA66" s="21">
        <f t="shared" si="22"/>
        <v>200000</v>
      </c>
      <c r="BB66" s="21">
        <f t="shared" si="214"/>
        <v>0</v>
      </c>
      <c r="BC66" s="21">
        <f t="shared" si="214"/>
        <v>0</v>
      </c>
      <c r="BD66" s="21">
        <f t="shared" ref="BD66:BD71" si="215">BD67</f>
        <v>0</v>
      </c>
      <c r="BE66" s="21">
        <f t="shared" si="214"/>
        <v>0</v>
      </c>
      <c r="BF66" s="21">
        <f t="shared" si="214"/>
        <v>0</v>
      </c>
      <c r="BG66" s="21">
        <f t="shared" si="214"/>
        <v>0</v>
      </c>
      <c r="BH66" s="21">
        <f t="shared" si="214"/>
        <v>0</v>
      </c>
      <c r="BI66" s="21">
        <f t="shared" si="214"/>
        <v>80000</v>
      </c>
      <c r="BJ66" s="21">
        <f t="shared" si="214"/>
        <v>0</v>
      </c>
      <c r="BK66" s="21">
        <f t="shared" ref="BK66:BK71" si="216">BK67</f>
        <v>0</v>
      </c>
      <c r="BL66" s="21">
        <f t="shared" si="214"/>
        <v>0</v>
      </c>
      <c r="BM66" s="21">
        <f t="shared" si="214"/>
        <v>0</v>
      </c>
      <c r="BN66" s="21">
        <f t="shared" ref="BN66:BN71" si="217">BN67</f>
        <v>-80000</v>
      </c>
      <c r="BO66" s="21">
        <f t="shared" ref="BO66:BO71" si="218">BO67</f>
        <v>0</v>
      </c>
      <c r="BP66" s="21">
        <f t="shared" si="214"/>
        <v>0</v>
      </c>
      <c r="BQ66" s="21">
        <f t="shared" si="214"/>
        <v>0</v>
      </c>
      <c r="BR66" s="21">
        <f t="shared" si="26"/>
        <v>280000</v>
      </c>
      <c r="BS66" s="21">
        <f t="shared" si="27"/>
        <v>420000</v>
      </c>
      <c r="BT66" s="21">
        <f t="shared" si="28"/>
        <v>910000</v>
      </c>
      <c r="BU66" s="21">
        <f t="shared" si="214"/>
        <v>0</v>
      </c>
      <c r="BV66" s="21">
        <f t="shared" si="175"/>
        <v>280000</v>
      </c>
      <c r="BW66" s="21">
        <f t="shared" si="214"/>
        <v>0</v>
      </c>
    </row>
    <row r="67" spans="1:77" s="15" customFormat="1" x14ac:dyDescent="0.3">
      <c r="A67" s="17" t="s">
        <v>15</v>
      </c>
      <c r="B67" s="17" t="s">
        <v>17</v>
      </c>
      <c r="C67" s="17" t="s">
        <v>14</v>
      </c>
      <c r="D67" s="17"/>
      <c r="E67" s="17"/>
      <c r="F67" s="10" t="s">
        <v>55</v>
      </c>
      <c r="G67" s="19">
        <f t="shared" si="213"/>
        <v>200000</v>
      </c>
      <c r="H67" s="19">
        <f t="shared" si="214"/>
        <v>500000</v>
      </c>
      <c r="I67" s="19">
        <f t="shared" si="214"/>
        <v>910000</v>
      </c>
      <c r="J67" s="19">
        <f t="shared" si="214"/>
        <v>0</v>
      </c>
      <c r="K67" s="19">
        <f t="shared" si="214"/>
        <v>0</v>
      </c>
      <c r="L67" s="19">
        <f t="shared" si="214"/>
        <v>0</v>
      </c>
      <c r="M67" s="20">
        <f t="shared" si="1"/>
        <v>200000</v>
      </c>
      <c r="N67" s="20">
        <f t="shared" si="2"/>
        <v>500000</v>
      </c>
      <c r="O67" s="20">
        <f t="shared" si="3"/>
        <v>910000</v>
      </c>
      <c r="P67" s="22">
        <f t="shared" si="214"/>
        <v>0</v>
      </c>
      <c r="Q67" s="22">
        <f t="shared" si="214"/>
        <v>0</v>
      </c>
      <c r="R67" s="22">
        <f t="shared" si="214"/>
        <v>0</v>
      </c>
      <c r="S67" s="22">
        <f t="shared" si="214"/>
        <v>0</v>
      </c>
      <c r="T67" s="22">
        <f t="shared" si="214"/>
        <v>0</v>
      </c>
      <c r="U67" s="22">
        <f t="shared" si="214"/>
        <v>0</v>
      </c>
      <c r="V67" s="22">
        <f t="shared" si="214"/>
        <v>0</v>
      </c>
      <c r="W67" s="22">
        <f t="shared" si="214"/>
        <v>0</v>
      </c>
      <c r="X67" s="22">
        <f t="shared" si="214"/>
        <v>0</v>
      </c>
      <c r="Y67" s="22">
        <f t="shared" si="214"/>
        <v>0</v>
      </c>
      <c r="Z67" s="22">
        <f t="shared" si="5"/>
        <v>200000</v>
      </c>
      <c r="AA67" s="22">
        <f t="shared" si="6"/>
        <v>500000</v>
      </c>
      <c r="AB67" s="22">
        <f t="shared" si="7"/>
        <v>910000</v>
      </c>
      <c r="AC67" s="22">
        <f t="shared" si="214"/>
        <v>0</v>
      </c>
      <c r="AD67" s="22">
        <f t="shared" si="214"/>
        <v>-100000</v>
      </c>
      <c r="AE67" s="22">
        <f t="shared" si="214"/>
        <v>0</v>
      </c>
      <c r="AF67" s="22">
        <f t="shared" si="214"/>
        <v>100000</v>
      </c>
      <c r="AG67" s="22">
        <f t="shared" si="214"/>
        <v>0</v>
      </c>
      <c r="AH67" s="22">
        <f t="shared" si="214"/>
        <v>0</v>
      </c>
      <c r="AI67" s="22">
        <f t="shared" si="214"/>
        <v>0</v>
      </c>
      <c r="AJ67" s="22">
        <f t="shared" si="214"/>
        <v>0</v>
      </c>
      <c r="AK67" s="22">
        <f t="shared" si="214"/>
        <v>0</v>
      </c>
      <c r="AL67" s="22">
        <f t="shared" si="214"/>
        <v>0</v>
      </c>
      <c r="AM67" s="22">
        <f t="shared" si="214"/>
        <v>0</v>
      </c>
      <c r="AN67" s="22">
        <f t="shared" si="214"/>
        <v>0</v>
      </c>
      <c r="AO67" s="22">
        <f t="shared" si="14"/>
        <v>200000</v>
      </c>
      <c r="AP67" s="22">
        <f t="shared" si="15"/>
        <v>500000</v>
      </c>
      <c r="AQ67" s="22">
        <f t="shared" si="16"/>
        <v>910000</v>
      </c>
      <c r="AR67" s="22">
        <f t="shared" si="214"/>
        <v>0</v>
      </c>
      <c r="AS67" s="22">
        <f t="shared" si="18"/>
        <v>200000</v>
      </c>
      <c r="AT67" s="22">
        <f t="shared" si="214"/>
        <v>0</v>
      </c>
      <c r="AU67" s="22">
        <f t="shared" si="214"/>
        <v>0</v>
      </c>
      <c r="AV67" s="22">
        <f t="shared" si="214"/>
        <v>0</v>
      </c>
      <c r="AW67" s="22">
        <f t="shared" si="214"/>
        <v>0</v>
      </c>
      <c r="AX67" s="22">
        <f t="shared" si="214"/>
        <v>0</v>
      </c>
      <c r="AY67" s="22">
        <f t="shared" si="20"/>
        <v>200000</v>
      </c>
      <c r="AZ67" s="22">
        <f t="shared" si="214"/>
        <v>0</v>
      </c>
      <c r="BA67" s="22">
        <f t="shared" si="22"/>
        <v>200000</v>
      </c>
      <c r="BB67" s="22">
        <f t="shared" si="214"/>
        <v>0</v>
      </c>
      <c r="BC67" s="22">
        <f t="shared" si="214"/>
        <v>0</v>
      </c>
      <c r="BD67" s="22">
        <f t="shared" si="215"/>
        <v>0</v>
      </c>
      <c r="BE67" s="22">
        <f t="shared" si="214"/>
        <v>0</v>
      </c>
      <c r="BF67" s="22">
        <f t="shared" si="214"/>
        <v>0</v>
      </c>
      <c r="BG67" s="22">
        <f t="shared" si="214"/>
        <v>0</v>
      </c>
      <c r="BH67" s="22">
        <f t="shared" si="214"/>
        <v>0</v>
      </c>
      <c r="BI67" s="22">
        <f t="shared" si="214"/>
        <v>80000</v>
      </c>
      <c r="BJ67" s="22">
        <f t="shared" si="214"/>
        <v>0</v>
      </c>
      <c r="BK67" s="22">
        <f t="shared" si="216"/>
        <v>0</v>
      </c>
      <c r="BL67" s="22">
        <f t="shared" si="214"/>
        <v>0</v>
      </c>
      <c r="BM67" s="22">
        <f t="shared" si="214"/>
        <v>0</v>
      </c>
      <c r="BN67" s="22">
        <f t="shared" si="217"/>
        <v>-80000</v>
      </c>
      <c r="BO67" s="22">
        <f t="shared" si="218"/>
        <v>0</v>
      </c>
      <c r="BP67" s="22">
        <f t="shared" si="214"/>
        <v>0</v>
      </c>
      <c r="BQ67" s="22">
        <f t="shared" si="214"/>
        <v>0</v>
      </c>
      <c r="BR67" s="22">
        <f t="shared" si="26"/>
        <v>280000</v>
      </c>
      <c r="BS67" s="22">
        <f t="shared" si="27"/>
        <v>420000</v>
      </c>
      <c r="BT67" s="22">
        <f t="shared" si="28"/>
        <v>910000</v>
      </c>
      <c r="BU67" s="22">
        <f t="shared" si="214"/>
        <v>0</v>
      </c>
      <c r="BV67" s="22">
        <f t="shared" si="175"/>
        <v>280000</v>
      </c>
      <c r="BW67" s="22">
        <f t="shared" si="214"/>
        <v>0</v>
      </c>
    </row>
    <row r="68" spans="1:77" ht="31.2" x14ac:dyDescent="0.3">
      <c r="A68" s="12" t="s">
        <v>15</v>
      </c>
      <c r="B68" s="12" t="s">
        <v>17</v>
      </c>
      <c r="C68" s="12" t="s">
        <v>14</v>
      </c>
      <c r="D68" s="12" t="s">
        <v>41</v>
      </c>
      <c r="E68" s="12"/>
      <c r="F68" s="14" t="s">
        <v>56</v>
      </c>
      <c r="G68" s="20">
        <f t="shared" si="213"/>
        <v>200000</v>
      </c>
      <c r="H68" s="20">
        <f t="shared" si="214"/>
        <v>500000</v>
      </c>
      <c r="I68" s="20">
        <f t="shared" si="214"/>
        <v>910000</v>
      </c>
      <c r="J68" s="20">
        <f t="shared" si="214"/>
        <v>0</v>
      </c>
      <c r="K68" s="20">
        <f t="shared" si="214"/>
        <v>0</v>
      </c>
      <c r="L68" s="20">
        <f t="shared" si="214"/>
        <v>0</v>
      </c>
      <c r="M68" s="20">
        <f t="shared" si="1"/>
        <v>200000</v>
      </c>
      <c r="N68" s="20">
        <f t="shared" si="2"/>
        <v>500000</v>
      </c>
      <c r="O68" s="20">
        <f t="shared" si="3"/>
        <v>910000</v>
      </c>
      <c r="P68" s="23">
        <f t="shared" si="214"/>
        <v>0</v>
      </c>
      <c r="Q68" s="23">
        <f t="shared" si="214"/>
        <v>0</v>
      </c>
      <c r="R68" s="23">
        <f t="shared" si="214"/>
        <v>0</v>
      </c>
      <c r="S68" s="23">
        <f t="shared" si="214"/>
        <v>0</v>
      </c>
      <c r="T68" s="23">
        <f t="shared" si="214"/>
        <v>0</v>
      </c>
      <c r="U68" s="23">
        <f t="shared" si="214"/>
        <v>0</v>
      </c>
      <c r="V68" s="23">
        <f t="shared" si="214"/>
        <v>0</v>
      </c>
      <c r="W68" s="23">
        <f t="shared" si="214"/>
        <v>0</v>
      </c>
      <c r="X68" s="23">
        <f t="shared" si="214"/>
        <v>0</v>
      </c>
      <c r="Y68" s="23">
        <f t="shared" si="214"/>
        <v>0</v>
      </c>
      <c r="Z68" s="23">
        <f t="shared" si="5"/>
        <v>200000</v>
      </c>
      <c r="AA68" s="23">
        <f t="shared" si="6"/>
        <v>500000</v>
      </c>
      <c r="AB68" s="23">
        <f t="shared" si="7"/>
        <v>910000</v>
      </c>
      <c r="AC68" s="23">
        <f t="shared" si="214"/>
        <v>0</v>
      </c>
      <c r="AD68" s="23">
        <f t="shared" si="214"/>
        <v>-100000</v>
      </c>
      <c r="AE68" s="23">
        <f t="shared" si="214"/>
        <v>0</v>
      </c>
      <c r="AF68" s="23">
        <f t="shared" si="214"/>
        <v>100000</v>
      </c>
      <c r="AG68" s="23">
        <f t="shared" si="214"/>
        <v>0</v>
      </c>
      <c r="AH68" s="23">
        <f t="shared" si="214"/>
        <v>0</v>
      </c>
      <c r="AI68" s="23">
        <f t="shared" si="214"/>
        <v>0</v>
      </c>
      <c r="AJ68" s="23">
        <f t="shared" si="214"/>
        <v>0</v>
      </c>
      <c r="AK68" s="23">
        <f t="shared" si="214"/>
        <v>0</v>
      </c>
      <c r="AL68" s="23">
        <f t="shared" si="214"/>
        <v>0</v>
      </c>
      <c r="AM68" s="23">
        <f t="shared" si="214"/>
        <v>0</v>
      </c>
      <c r="AN68" s="23">
        <f t="shared" si="214"/>
        <v>0</v>
      </c>
      <c r="AO68" s="23">
        <f t="shared" si="14"/>
        <v>200000</v>
      </c>
      <c r="AP68" s="23">
        <f t="shared" si="15"/>
        <v>500000</v>
      </c>
      <c r="AQ68" s="23">
        <f t="shared" si="16"/>
        <v>910000</v>
      </c>
      <c r="AR68" s="23">
        <f t="shared" si="214"/>
        <v>0</v>
      </c>
      <c r="AS68" s="23">
        <f t="shared" si="18"/>
        <v>200000</v>
      </c>
      <c r="AT68" s="23">
        <f t="shared" si="214"/>
        <v>0</v>
      </c>
      <c r="AU68" s="23">
        <f t="shared" si="214"/>
        <v>0</v>
      </c>
      <c r="AV68" s="23">
        <f t="shared" si="214"/>
        <v>0</v>
      </c>
      <c r="AW68" s="23">
        <f t="shared" si="214"/>
        <v>0</v>
      </c>
      <c r="AX68" s="23">
        <f t="shared" si="214"/>
        <v>0</v>
      </c>
      <c r="AY68" s="23">
        <f t="shared" si="20"/>
        <v>200000</v>
      </c>
      <c r="AZ68" s="23">
        <f t="shared" si="214"/>
        <v>0</v>
      </c>
      <c r="BA68" s="23">
        <f t="shared" si="22"/>
        <v>200000</v>
      </c>
      <c r="BB68" s="23">
        <f t="shared" si="214"/>
        <v>0</v>
      </c>
      <c r="BC68" s="23">
        <f t="shared" si="214"/>
        <v>0</v>
      </c>
      <c r="BD68" s="23">
        <f t="shared" si="215"/>
        <v>0</v>
      </c>
      <c r="BE68" s="23">
        <f t="shared" si="214"/>
        <v>0</v>
      </c>
      <c r="BF68" s="23">
        <f t="shared" si="214"/>
        <v>0</v>
      </c>
      <c r="BG68" s="23">
        <f t="shared" si="214"/>
        <v>0</v>
      </c>
      <c r="BH68" s="23">
        <f t="shared" si="214"/>
        <v>0</v>
      </c>
      <c r="BI68" s="23">
        <f t="shared" si="214"/>
        <v>80000</v>
      </c>
      <c r="BJ68" s="23">
        <f t="shared" si="214"/>
        <v>0</v>
      </c>
      <c r="BK68" s="23">
        <f t="shared" si="216"/>
        <v>0</v>
      </c>
      <c r="BL68" s="23">
        <f t="shared" si="214"/>
        <v>0</v>
      </c>
      <c r="BM68" s="23">
        <f t="shared" si="214"/>
        <v>0</v>
      </c>
      <c r="BN68" s="23">
        <f t="shared" si="217"/>
        <v>-80000</v>
      </c>
      <c r="BO68" s="23">
        <f t="shared" si="218"/>
        <v>0</v>
      </c>
      <c r="BP68" s="23">
        <f t="shared" si="214"/>
        <v>0</v>
      </c>
      <c r="BQ68" s="23">
        <f t="shared" si="214"/>
        <v>0</v>
      </c>
      <c r="BR68" s="23">
        <f t="shared" si="26"/>
        <v>280000</v>
      </c>
      <c r="BS68" s="23">
        <f t="shared" si="27"/>
        <v>420000</v>
      </c>
      <c r="BT68" s="23">
        <f t="shared" si="28"/>
        <v>910000</v>
      </c>
      <c r="BU68" s="23">
        <f t="shared" si="214"/>
        <v>0</v>
      </c>
      <c r="BV68" s="23">
        <f t="shared" si="175"/>
        <v>280000</v>
      </c>
      <c r="BW68" s="23">
        <f t="shared" si="214"/>
        <v>0</v>
      </c>
      <c r="BX68" s="5"/>
    </row>
    <row r="69" spans="1:77" ht="46.8" x14ac:dyDescent="0.3">
      <c r="A69" s="12" t="s">
        <v>15</v>
      </c>
      <c r="B69" s="12" t="s">
        <v>17</v>
      </c>
      <c r="C69" s="12" t="s">
        <v>14</v>
      </c>
      <c r="D69" s="12" t="s">
        <v>42</v>
      </c>
      <c r="E69" s="12"/>
      <c r="F69" s="14" t="s">
        <v>57</v>
      </c>
      <c r="G69" s="20">
        <f t="shared" si="213"/>
        <v>200000</v>
      </c>
      <c r="H69" s="20">
        <f t="shared" si="214"/>
        <v>500000</v>
      </c>
      <c r="I69" s="20">
        <f t="shared" si="214"/>
        <v>910000</v>
      </c>
      <c r="J69" s="20">
        <f t="shared" si="214"/>
        <v>0</v>
      </c>
      <c r="K69" s="20">
        <f t="shared" si="214"/>
        <v>0</v>
      </c>
      <c r="L69" s="20">
        <f t="shared" si="214"/>
        <v>0</v>
      </c>
      <c r="M69" s="20">
        <f t="shared" si="1"/>
        <v>200000</v>
      </c>
      <c r="N69" s="20">
        <f t="shared" si="2"/>
        <v>500000</v>
      </c>
      <c r="O69" s="20">
        <f t="shared" si="3"/>
        <v>910000</v>
      </c>
      <c r="P69" s="23">
        <f t="shared" si="214"/>
        <v>0</v>
      </c>
      <c r="Q69" s="23">
        <f t="shared" si="214"/>
        <v>0</v>
      </c>
      <c r="R69" s="23">
        <f t="shared" si="214"/>
        <v>0</v>
      </c>
      <c r="S69" s="23">
        <f t="shared" si="214"/>
        <v>0</v>
      </c>
      <c r="T69" s="23">
        <f t="shared" si="214"/>
        <v>0</v>
      </c>
      <c r="U69" s="23">
        <f t="shared" si="214"/>
        <v>0</v>
      </c>
      <c r="V69" s="23">
        <f t="shared" si="214"/>
        <v>0</v>
      </c>
      <c r="W69" s="23">
        <f t="shared" si="214"/>
        <v>0</v>
      </c>
      <c r="X69" s="23">
        <f t="shared" si="214"/>
        <v>0</v>
      </c>
      <c r="Y69" s="23">
        <f t="shared" si="214"/>
        <v>0</v>
      </c>
      <c r="Z69" s="23">
        <f t="shared" si="5"/>
        <v>200000</v>
      </c>
      <c r="AA69" s="23">
        <f t="shared" si="6"/>
        <v>500000</v>
      </c>
      <c r="AB69" s="23">
        <f t="shared" si="7"/>
        <v>910000</v>
      </c>
      <c r="AC69" s="23">
        <f>AC70+AC73</f>
        <v>0</v>
      </c>
      <c r="AD69" s="23">
        <f t="shared" ref="AD69:BW69" si="219">AD70+AD73</f>
        <v>-100000</v>
      </c>
      <c r="AE69" s="23">
        <f t="shared" ref="AE69" si="220">AE70+AE73</f>
        <v>0</v>
      </c>
      <c r="AF69" s="23">
        <f t="shared" si="219"/>
        <v>100000</v>
      </c>
      <c r="AG69" s="23">
        <f t="shared" ref="AG69" si="221">AG70+AG73</f>
        <v>0</v>
      </c>
      <c r="AH69" s="23">
        <f t="shared" si="219"/>
        <v>0</v>
      </c>
      <c r="AI69" s="23">
        <f t="shared" ref="AI69" si="222">AI70+AI73</f>
        <v>0</v>
      </c>
      <c r="AJ69" s="23">
        <f t="shared" si="219"/>
        <v>0</v>
      </c>
      <c r="AK69" s="23">
        <f t="shared" si="219"/>
        <v>0</v>
      </c>
      <c r="AL69" s="23">
        <f t="shared" ref="AL69" si="223">AL70+AL73</f>
        <v>0</v>
      </c>
      <c r="AM69" s="23">
        <f t="shared" si="219"/>
        <v>0</v>
      </c>
      <c r="AN69" s="23">
        <f t="shared" si="219"/>
        <v>0</v>
      </c>
      <c r="AO69" s="23">
        <f t="shared" si="14"/>
        <v>200000</v>
      </c>
      <c r="AP69" s="23">
        <f t="shared" si="15"/>
        <v>500000</v>
      </c>
      <c r="AQ69" s="23">
        <f t="shared" si="16"/>
        <v>910000</v>
      </c>
      <c r="AR69" s="23">
        <f t="shared" ref="AR69" si="224">AR70+AR73</f>
        <v>0</v>
      </c>
      <c r="AS69" s="23">
        <f t="shared" si="18"/>
        <v>200000</v>
      </c>
      <c r="AT69" s="23">
        <f t="shared" ref="AT69:AX69" si="225">AT70+AT73</f>
        <v>0</v>
      </c>
      <c r="AU69" s="23">
        <f t="shared" si="225"/>
        <v>0</v>
      </c>
      <c r="AV69" s="23">
        <f t="shared" si="225"/>
        <v>0</v>
      </c>
      <c r="AW69" s="23">
        <f t="shared" si="225"/>
        <v>0</v>
      </c>
      <c r="AX69" s="23">
        <f t="shared" si="225"/>
        <v>0</v>
      </c>
      <c r="AY69" s="23">
        <f t="shared" si="20"/>
        <v>200000</v>
      </c>
      <c r="AZ69" s="23">
        <f t="shared" ref="AZ69" si="226">AZ70+AZ73</f>
        <v>0</v>
      </c>
      <c r="BA69" s="23">
        <f t="shared" si="22"/>
        <v>200000</v>
      </c>
      <c r="BB69" s="23">
        <f t="shared" ref="BB69:BI69" si="227">BB70+BB73</f>
        <v>0</v>
      </c>
      <c r="BC69" s="23">
        <f t="shared" si="227"/>
        <v>0</v>
      </c>
      <c r="BD69" s="23">
        <f t="shared" si="227"/>
        <v>0</v>
      </c>
      <c r="BE69" s="23">
        <f t="shared" si="227"/>
        <v>0</v>
      </c>
      <c r="BF69" s="23">
        <f t="shared" si="227"/>
        <v>0</v>
      </c>
      <c r="BG69" s="23">
        <f t="shared" si="227"/>
        <v>0</v>
      </c>
      <c r="BH69" s="23">
        <f t="shared" si="227"/>
        <v>0</v>
      </c>
      <c r="BI69" s="23">
        <f t="shared" si="227"/>
        <v>80000</v>
      </c>
      <c r="BJ69" s="23">
        <f t="shared" ref="BJ69:BP69" si="228">BJ70+BJ73</f>
        <v>0</v>
      </c>
      <c r="BK69" s="23">
        <f t="shared" si="228"/>
        <v>0</v>
      </c>
      <c r="BL69" s="23">
        <f t="shared" si="228"/>
        <v>0</v>
      </c>
      <c r="BM69" s="23">
        <f t="shared" si="228"/>
        <v>0</v>
      </c>
      <c r="BN69" s="23">
        <f t="shared" si="228"/>
        <v>-80000</v>
      </c>
      <c r="BO69" s="23">
        <f t="shared" si="228"/>
        <v>0</v>
      </c>
      <c r="BP69" s="23">
        <f t="shared" si="228"/>
        <v>0</v>
      </c>
      <c r="BQ69" s="23">
        <f t="shared" ref="BQ69" si="229">BQ70+BQ73</f>
        <v>0</v>
      </c>
      <c r="BR69" s="23">
        <f t="shared" si="26"/>
        <v>280000</v>
      </c>
      <c r="BS69" s="23">
        <f t="shared" si="27"/>
        <v>420000</v>
      </c>
      <c r="BT69" s="23">
        <f t="shared" si="28"/>
        <v>910000</v>
      </c>
      <c r="BU69" s="23">
        <f t="shared" ref="BU69" si="230">BU70+BU73</f>
        <v>0</v>
      </c>
      <c r="BV69" s="23">
        <f t="shared" si="175"/>
        <v>280000</v>
      </c>
      <c r="BW69" s="23">
        <f t="shared" si="219"/>
        <v>0</v>
      </c>
      <c r="BX69" s="5"/>
    </row>
    <row r="70" spans="1:77" ht="46.8" x14ac:dyDescent="0.3">
      <c r="A70" s="12" t="s">
        <v>15</v>
      </c>
      <c r="B70" s="12" t="s">
        <v>17</v>
      </c>
      <c r="C70" s="12" t="s">
        <v>14</v>
      </c>
      <c r="D70" s="12" t="s">
        <v>43</v>
      </c>
      <c r="E70" s="12"/>
      <c r="F70" s="14" t="s">
        <v>1011</v>
      </c>
      <c r="G70" s="20">
        <f t="shared" si="213"/>
        <v>200000</v>
      </c>
      <c r="H70" s="20">
        <f t="shared" si="214"/>
        <v>500000</v>
      </c>
      <c r="I70" s="20">
        <f t="shared" si="214"/>
        <v>910000</v>
      </c>
      <c r="J70" s="20">
        <f t="shared" si="214"/>
        <v>0</v>
      </c>
      <c r="K70" s="20">
        <f t="shared" si="214"/>
        <v>0</v>
      </c>
      <c r="L70" s="20">
        <f t="shared" si="214"/>
        <v>0</v>
      </c>
      <c r="M70" s="20">
        <f t="shared" si="1"/>
        <v>200000</v>
      </c>
      <c r="N70" s="20">
        <f t="shared" si="2"/>
        <v>500000</v>
      </c>
      <c r="O70" s="20">
        <f t="shared" si="3"/>
        <v>910000</v>
      </c>
      <c r="P70" s="23">
        <f t="shared" si="214"/>
        <v>0</v>
      </c>
      <c r="Q70" s="23">
        <f t="shared" si="214"/>
        <v>0</v>
      </c>
      <c r="R70" s="23">
        <f t="shared" si="214"/>
        <v>0</v>
      </c>
      <c r="S70" s="23">
        <f t="shared" si="214"/>
        <v>0</v>
      </c>
      <c r="T70" s="23">
        <f t="shared" si="214"/>
        <v>0</v>
      </c>
      <c r="U70" s="23">
        <f t="shared" si="214"/>
        <v>0</v>
      </c>
      <c r="V70" s="23">
        <f t="shared" si="214"/>
        <v>0</v>
      </c>
      <c r="W70" s="23">
        <f t="shared" si="214"/>
        <v>0</v>
      </c>
      <c r="X70" s="23">
        <f t="shared" si="214"/>
        <v>0</v>
      </c>
      <c r="Y70" s="23">
        <f t="shared" si="214"/>
        <v>0</v>
      </c>
      <c r="Z70" s="23">
        <f t="shared" si="5"/>
        <v>200000</v>
      </c>
      <c r="AA70" s="23">
        <f t="shared" si="6"/>
        <v>500000</v>
      </c>
      <c r="AB70" s="23">
        <f t="shared" si="7"/>
        <v>910000</v>
      </c>
      <c r="AC70" s="23">
        <f t="shared" si="214"/>
        <v>0</v>
      </c>
      <c r="AD70" s="23">
        <f t="shared" si="214"/>
        <v>-100000</v>
      </c>
      <c r="AE70" s="23">
        <f t="shared" si="214"/>
        <v>0</v>
      </c>
      <c r="AF70" s="23">
        <f t="shared" si="214"/>
        <v>0</v>
      </c>
      <c r="AG70" s="23">
        <f t="shared" si="214"/>
        <v>0</v>
      </c>
      <c r="AH70" s="23">
        <f t="shared" si="214"/>
        <v>0</v>
      </c>
      <c r="AI70" s="23">
        <f t="shared" si="214"/>
        <v>0</v>
      </c>
      <c r="AJ70" s="23">
        <f t="shared" si="214"/>
        <v>0</v>
      </c>
      <c r="AK70" s="23">
        <f t="shared" si="214"/>
        <v>0</v>
      </c>
      <c r="AL70" s="23">
        <f t="shared" si="214"/>
        <v>0</v>
      </c>
      <c r="AM70" s="23">
        <f t="shared" si="214"/>
        <v>0</v>
      </c>
      <c r="AN70" s="23">
        <f t="shared" si="214"/>
        <v>0</v>
      </c>
      <c r="AO70" s="23">
        <f t="shared" si="14"/>
        <v>100000</v>
      </c>
      <c r="AP70" s="23">
        <f t="shared" si="15"/>
        <v>500000</v>
      </c>
      <c r="AQ70" s="23">
        <f t="shared" si="16"/>
        <v>910000</v>
      </c>
      <c r="AR70" s="23">
        <f t="shared" si="214"/>
        <v>0</v>
      </c>
      <c r="AS70" s="23">
        <f t="shared" si="18"/>
        <v>100000</v>
      </c>
      <c r="AT70" s="23">
        <f t="shared" si="214"/>
        <v>0</v>
      </c>
      <c r="AU70" s="23">
        <f t="shared" si="214"/>
        <v>0</v>
      </c>
      <c r="AV70" s="23">
        <f t="shared" si="214"/>
        <v>0</v>
      </c>
      <c r="AW70" s="23">
        <f t="shared" si="214"/>
        <v>0</v>
      </c>
      <c r="AX70" s="23">
        <f t="shared" si="214"/>
        <v>0</v>
      </c>
      <c r="AY70" s="23">
        <f t="shared" si="20"/>
        <v>100000</v>
      </c>
      <c r="AZ70" s="23">
        <f t="shared" si="214"/>
        <v>0</v>
      </c>
      <c r="BA70" s="23">
        <f t="shared" si="22"/>
        <v>100000</v>
      </c>
      <c r="BB70" s="23">
        <f t="shared" si="214"/>
        <v>0</v>
      </c>
      <c r="BC70" s="23">
        <f t="shared" si="214"/>
        <v>0</v>
      </c>
      <c r="BD70" s="23">
        <f t="shared" si="215"/>
        <v>0</v>
      </c>
      <c r="BE70" s="23">
        <f t="shared" si="214"/>
        <v>0</v>
      </c>
      <c r="BF70" s="23">
        <f t="shared" si="214"/>
        <v>0</v>
      </c>
      <c r="BG70" s="23">
        <f t="shared" si="214"/>
        <v>0</v>
      </c>
      <c r="BH70" s="23">
        <f t="shared" si="214"/>
        <v>0</v>
      </c>
      <c r="BI70" s="23">
        <f t="shared" si="214"/>
        <v>80000</v>
      </c>
      <c r="BJ70" s="23">
        <f t="shared" si="214"/>
        <v>0</v>
      </c>
      <c r="BK70" s="23">
        <f t="shared" si="216"/>
        <v>0</v>
      </c>
      <c r="BL70" s="23">
        <f t="shared" si="214"/>
        <v>0</v>
      </c>
      <c r="BM70" s="23">
        <f t="shared" si="214"/>
        <v>0</v>
      </c>
      <c r="BN70" s="23">
        <f t="shared" si="217"/>
        <v>-80000</v>
      </c>
      <c r="BO70" s="23">
        <f t="shared" si="218"/>
        <v>0</v>
      </c>
      <c r="BP70" s="23">
        <f t="shared" si="214"/>
        <v>0</v>
      </c>
      <c r="BQ70" s="23">
        <f t="shared" si="214"/>
        <v>0</v>
      </c>
      <c r="BR70" s="23">
        <f t="shared" si="26"/>
        <v>180000</v>
      </c>
      <c r="BS70" s="23">
        <f t="shared" si="27"/>
        <v>420000</v>
      </c>
      <c r="BT70" s="23">
        <f t="shared" si="28"/>
        <v>910000</v>
      </c>
      <c r="BU70" s="23">
        <f t="shared" si="214"/>
        <v>0</v>
      </c>
      <c r="BV70" s="23">
        <f t="shared" si="175"/>
        <v>180000</v>
      </c>
      <c r="BW70" s="23">
        <f t="shared" si="214"/>
        <v>0</v>
      </c>
    </row>
    <row r="71" spans="1:77" ht="46.8" x14ac:dyDescent="0.3">
      <c r="A71" s="12" t="s">
        <v>15</v>
      </c>
      <c r="B71" s="12" t="s">
        <v>17</v>
      </c>
      <c r="C71" s="12" t="s">
        <v>14</v>
      </c>
      <c r="D71" s="12" t="s">
        <v>43</v>
      </c>
      <c r="E71" s="12" t="s">
        <v>26</v>
      </c>
      <c r="F71" s="14" t="s">
        <v>385</v>
      </c>
      <c r="G71" s="20">
        <f t="shared" si="213"/>
        <v>200000</v>
      </c>
      <c r="H71" s="20">
        <f t="shared" si="214"/>
        <v>500000</v>
      </c>
      <c r="I71" s="20">
        <f t="shared" si="214"/>
        <v>910000</v>
      </c>
      <c r="J71" s="20">
        <f t="shared" si="214"/>
        <v>0</v>
      </c>
      <c r="K71" s="20">
        <f t="shared" si="214"/>
        <v>0</v>
      </c>
      <c r="L71" s="20">
        <f t="shared" si="214"/>
        <v>0</v>
      </c>
      <c r="M71" s="20">
        <f t="shared" si="1"/>
        <v>200000</v>
      </c>
      <c r="N71" s="20">
        <f t="shared" si="2"/>
        <v>500000</v>
      </c>
      <c r="O71" s="20">
        <f t="shared" si="3"/>
        <v>910000</v>
      </c>
      <c r="P71" s="23">
        <f t="shared" si="214"/>
        <v>0</v>
      </c>
      <c r="Q71" s="23">
        <f t="shared" si="214"/>
        <v>0</v>
      </c>
      <c r="R71" s="23">
        <f t="shared" si="214"/>
        <v>0</v>
      </c>
      <c r="S71" s="23">
        <f t="shared" si="214"/>
        <v>0</v>
      </c>
      <c r="T71" s="23">
        <f t="shared" si="214"/>
        <v>0</v>
      </c>
      <c r="U71" s="23">
        <f t="shared" si="214"/>
        <v>0</v>
      </c>
      <c r="V71" s="23">
        <f t="shared" si="214"/>
        <v>0</v>
      </c>
      <c r="W71" s="23">
        <f t="shared" si="214"/>
        <v>0</v>
      </c>
      <c r="X71" s="23">
        <f t="shared" si="214"/>
        <v>0</v>
      </c>
      <c r="Y71" s="23">
        <f t="shared" si="214"/>
        <v>0</v>
      </c>
      <c r="Z71" s="23">
        <f t="shared" si="5"/>
        <v>200000</v>
      </c>
      <c r="AA71" s="23">
        <f t="shared" si="6"/>
        <v>500000</v>
      </c>
      <c r="AB71" s="23">
        <f t="shared" si="7"/>
        <v>910000</v>
      </c>
      <c r="AC71" s="23">
        <f t="shared" si="214"/>
        <v>0</v>
      </c>
      <c r="AD71" s="23">
        <f t="shared" si="214"/>
        <v>-100000</v>
      </c>
      <c r="AE71" s="23">
        <f t="shared" si="214"/>
        <v>0</v>
      </c>
      <c r="AF71" s="23">
        <f t="shared" si="214"/>
        <v>0</v>
      </c>
      <c r="AG71" s="23">
        <f t="shared" si="214"/>
        <v>0</v>
      </c>
      <c r="AH71" s="23">
        <f t="shared" si="214"/>
        <v>0</v>
      </c>
      <c r="AI71" s="23">
        <f t="shared" si="214"/>
        <v>0</v>
      </c>
      <c r="AJ71" s="23">
        <f t="shared" si="214"/>
        <v>0</v>
      </c>
      <c r="AK71" s="23">
        <f t="shared" si="214"/>
        <v>0</v>
      </c>
      <c r="AL71" s="23">
        <f t="shared" si="214"/>
        <v>0</v>
      </c>
      <c r="AM71" s="23">
        <f t="shared" si="214"/>
        <v>0</v>
      </c>
      <c r="AN71" s="23">
        <f t="shared" si="214"/>
        <v>0</v>
      </c>
      <c r="AO71" s="23">
        <f t="shared" si="14"/>
        <v>100000</v>
      </c>
      <c r="AP71" s="23">
        <f t="shared" si="15"/>
        <v>500000</v>
      </c>
      <c r="AQ71" s="23">
        <f t="shared" si="16"/>
        <v>910000</v>
      </c>
      <c r="AR71" s="23">
        <f t="shared" si="214"/>
        <v>0</v>
      </c>
      <c r="AS71" s="23">
        <f t="shared" si="18"/>
        <v>100000</v>
      </c>
      <c r="AT71" s="23">
        <f t="shared" si="214"/>
        <v>0</v>
      </c>
      <c r="AU71" s="23">
        <f t="shared" si="214"/>
        <v>0</v>
      </c>
      <c r="AV71" s="23">
        <f t="shared" si="214"/>
        <v>0</v>
      </c>
      <c r="AW71" s="23">
        <f t="shared" si="214"/>
        <v>0</v>
      </c>
      <c r="AX71" s="23">
        <f t="shared" si="214"/>
        <v>0</v>
      </c>
      <c r="AY71" s="23">
        <f t="shared" si="20"/>
        <v>100000</v>
      </c>
      <c r="AZ71" s="23">
        <f t="shared" si="214"/>
        <v>0</v>
      </c>
      <c r="BA71" s="23">
        <f t="shared" si="22"/>
        <v>100000</v>
      </c>
      <c r="BB71" s="23">
        <f t="shared" si="214"/>
        <v>0</v>
      </c>
      <c r="BC71" s="23">
        <f t="shared" si="214"/>
        <v>0</v>
      </c>
      <c r="BD71" s="23">
        <f t="shared" si="215"/>
        <v>0</v>
      </c>
      <c r="BE71" s="23">
        <f t="shared" si="214"/>
        <v>0</v>
      </c>
      <c r="BF71" s="23">
        <f t="shared" si="214"/>
        <v>0</v>
      </c>
      <c r="BG71" s="23">
        <f t="shared" si="214"/>
        <v>0</v>
      </c>
      <c r="BH71" s="23">
        <f t="shared" si="214"/>
        <v>0</v>
      </c>
      <c r="BI71" s="23">
        <f t="shared" si="214"/>
        <v>80000</v>
      </c>
      <c r="BJ71" s="23">
        <f t="shared" si="214"/>
        <v>0</v>
      </c>
      <c r="BK71" s="23">
        <f t="shared" si="216"/>
        <v>0</v>
      </c>
      <c r="BL71" s="23">
        <f t="shared" si="214"/>
        <v>0</v>
      </c>
      <c r="BM71" s="23">
        <f t="shared" si="214"/>
        <v>0</v>
      </c>
      <c r="BN71" s="23">
        <f t="shared" si="217"/>
        <v>-80000</v>
      </c>
      <c r="BO71" s="23">
        <f t="shared" si="218"/>
        <v>0</v>
      </c>
      <c r="BP71" s="23">
        <f t="shared" si="214"/>
        <v>0</v>
      </c>
      <c r="BQ71" s="23">
        <f t="shared" si="214"/>
        <v>0</v>
      </c>
      <c r="BR71" s="23">
        <f t="shared" si="26"/>
        <v>180000</v>
      </c>
      <c r="BS71" s="23">
        <f t="shared" si="27"/>
        <v>420000</v>
      </c>
      <c r="BT71" s="23">
        <f t="shared" si="28"/>
        <v>910000</v>
      </c>
      <c r="BU71" s="23">
        <f t="shared" si="214"/>
        <v>0</v>
      </c>
      <c r="BV71" s="23">
        <f t="shared" si="175"/>
        <v>180000</v>
      </c>
      <c r="BW71" s="23">
        <f t="shared" si="214"/>
        <v>0</v>
      </c>
    </row>
    <row r="72" spans="1:77" x14ac:dyDescent="0.3">
      <c r="A72" s="12" t="s">
        <v>15</v>
      </c>
      <c r="B72" s="12" t="s">
        <v>17</v>
      </c>
      <c r="C72" s="12" t="s">
        <v>14</v>
      </c>
      <c r="D72" s="12" t="s">
        <v>43</v>
      </c>
      <c r="E72" s="12">
        <v>410</v>
      </c>
      <c r="F72" s="14" t="s">
        <v>376</v>
      </c>
      <c r="G72" s="20">
        <v>200000</v>
      </c>
      <c r="H72" s="20">
        <v>500000</v>
      </c>
      <c r="I72" s="20">
        <v>910000</v>
      </c>
      <c r="J72" s="20"/>
      <c r="K72" s="20"/>
      <c r="L72" s="20"/>
      <c r="M72" s="20">
        <f t="shared" si="1"/>
        <v>200000</v>
      </c>
      <c r="N72" s="20">
        <f t="shared" si="2"/>
        <v>500000</v>
      </c>
      <c r="O72" s="20">
        <f t="shared" si="3"/>
        <v>910000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>
        <f t="shared" si="5"/>
        <v>200000</v>
      </c>
      <c r="AA72" s="23">
        <f t="shared" si="6"/>
        <v>500000</v>
      </c>
      <c r="AB72" s="23">
        <f t="shared" si="7"/>
        <v>910000</v>
      </c>
      <c r="AC72" s="23"/>
      <c r="AD72" s="23">
        <v>-100000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>
        <f t="shared" si="14"/>
        <v>100000</v>
      </c>
      <c r="AP72" s="23">
        <f t="shared" si="15"/>
        <v>500000</v>
      </c>
      <c r="AQ72" s="23">
        <f t="shared" si="16"/>
        <v>910000</v>
      </c>
      <c r="AR72" s="23"/>
      <c r="AS72" s="23">
        <f t="shared" si="18"/>
        <v>100000</v>
      </c>
      <c r="AT72" s="23"/>
      <c r="AU72" s="23"/>
      <c r="AV72" s="23"/>
      <c r="AW72" s="23"/>
      <c r="AX72" s="23"/>
      <c r="AY72" s="23">
        <f t="shared" si="20"/>
        <v>100000</v>
      </c>
      <c r="AZ72" s="23"/>
      <c r="BA72" s="23">
        <f t="shared" si="22"/>
        <v>100000</v>
      </c>
      <c r="BB72" s="23"/>
      <c r="BC72" s="23"/>
      <c r="BD72" s="23"/>
      <c r="BE72" s="23"/>
      <c r="BF72" s="23"/>
      <c r="BG72" s="23"/>
      <c r="BH72" s="23"/>
      <c r="BI72" s="23">
        <v>80000</v>
      </c>
      <c r="BJ72" s="23"/>
      <c r="BK72" s="23"/>
      <c r="BL72" s="23"/>
      <c r="BM72" s="23"/>
      <c r="BN72" s="23">
        <v>-80000</v>
      </c>
      <c r="BO72" s="23"/>
      <c r="BP72" s="23"/>
      <c r="BQ72" s="23"/>
      <c r="BR72" s="23">
        <f t="shared" si="26"/>
        <v>180000</v>
      </c>
      <c r="BS72" s="23">
        <f t="shared" si="27"/>
        <v>420000</v>
      </c>
      <c r="BT72" s="23">
        <f t="shared" si="28"/>
        <v>910000</v>
      </c>
      <c r="BU72" s="23"/>
      <c r="BV72" s="23">
        <f t="shared" si="175"/>
        <v>180000</v>
      </c>
      <c r="BW72" s="23"/>
    </row>
    <row r="73" spans="1:77" ht="62.4" x14ac:dyDescent="0.3">
      <c r="A73" s="12" t="s">
        <v>15</v>
      </c>
      <c r="B73" s="12" t="s">
        <v>17</v>
      </c>
      <c r="C73" s="12" t="s">
        <v>14</v>
      </c>
      <c r="D73" s="12" t="s">
        <v>951</v>
      </c>
      <c r="E73" s="12"/>
      <c r="F73" s="14" t="s">
        <v>963</v>
      </c>
      <c r="G73" s="20"/>
      <c r="H73" s="20"/>
      <c r="I73" s="20"/>
      <c r="J73" s="20"/>
      <c r="K73" s="20"/>
      <c r="L73" s="20"/>
      <c r="M73" s="20"/>
      <c r="N73" s="20"/>
      <c r="O73" s="20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>
        <f>Z74</f>
        <v>0</v>
      </c>
      <c r="AA73" s="23">
        <f t="shared" ref="AA73:BW74" si="231">AA74</f>
        <v>0</v>
      </c>
      <c r="AB73" s="23">
        <f t="shared" si="231"/>
        <v>0</v>
      </c>
      <c r="AC73" s="23">
        <f t="shared" si="231"/>
        <v>0</v>
      </c>
      <c r="AD73" s="23">
        <f t="shared" si="231"/>
        <v>0</v>
      </c>
      <c r="AE73" s="23">
        <f t="shared" si="231"/>
        <v>0</v>
      </c>
      <c r="AF73" s="23">
        <f t="shared" si="231"/>
        <v>100000</v>
      </c>
      <c r="AG73" s="23">
        <f t="shared" si="231"/>
        <v>0</v>
      </c>
      <c r="AH73" s="23">
        <f t="shared" si="231"/>
        <v>0</v>
      </c>
      <c r="AI73" s="23">
        <f t="shared" si="231"/>
        <v>0</v>
      </c>
      <c r="AJ73" s="23">
        <f t="shared" si="231"/>
        <v>0</v>
      </c>
      <c r="AK73" s="23">
        <f t="shared" si="231"/>
        <v>0</v>
      </c>
      <c r="AL73" s="23">
        <f t="shared" si="231"/>
        <v>0</v>
      </c>
      <c r="AM73" s="23">
        <f t="shared" si="231"/>
        <v>0</v>
      </c>
      <c r="AN73" s="23">
        <f t="shared" si="231"/>
        <v>0</v>
      </c>
      <c r="AO73" s="23">
        <f t="shared" si="14"/>
        <v>100000</v>
      </c>
      <c r="AP73" s="23">
        <f t="shared" si="15"/>
        <v>0</v>
      </c>
      <c r="AQ73" s="23">
        <f t="shared" si="16"/>
        <v>0</v>
      </c>
      <c r="AR73" s="23">
        <f t="shared" si="231"/>
        <v>0</v>
      </c>
      <c r="AS73" s="23">
        <f t="shared" si="18"/>
        <v>100000</v>
      </c>
      <c r="AT73" s="23">
        <f t="shared" si="231"/>
        <v>0</v>
      </c>
      <c r="AU73" s="23">
        <f t="shared" si="231"/>
        <v>0</v>
      </c>
      <c r="AV73" s="23">
        <f t="shared" si="231"/>
        <v>0</v>
      </c>
      <c r="AW73" s="23">
        <f t="shared" si="231"/>
        <v>0</v>
      </c>
      <c r="AX73" s="23">
        <f t="shared" si="231"/>
        <v>0</v>
      </c>
      <c r="AY73" s="23">
        <f t="shared" si="20"/>
        <v>100000</v>
      </c>
      <c r="AZ73" s="23">
        <f t="shared" si="231"/>
        <v>0</v>
      </c>
      <c r="BA73" s="23">
        <f t="shared" si="22"/>
        <v>100000</v>
      </c>
      <c r="BB73" s="23">
        <f t="shared" si="231"/>
        <v>0</v>
      </c>
      <c r="BC73" s="23">
        <f t="shared" si="231"/>
        <v>0</v>
      </c>
      <c r="BD73" s="23">
        <f t="shared" si="231"/>
        <v>0</v>
      </c>
      <c r="BE73" s="23">
        <f t="shared" si="231"/>
        <v>0</v>
      </c>
      <c r="BF73" s="23">
        <f t="shared" si="231"/>
        <v>0</v>
      </c>
      <c r="BG73" s="23">
        <f t="shared" si="231"/>
        <v>0</v>
      </c>
      <c r="BH73" s="23">
        <f t="shared" si="231"/>
        <v>0</v>
      </c>
      <c r="BI73" s="23">
        <f t="shared" si="231"/>
        <v>0</v>
      </c>
      <c r="BJ73" s="23">
        <f t="shared" si="231"/>
        <v>0</v>
      </c>
      <c r="BK73" s="23">
        <f t="shared" si="231"/>
        <v>0</v>
      </c>
      <c r="BL73" s="23">
        <f t="shared" si="231"/>
        <v>0</v>
      </c>
      <c r="BM73" s="23">
        <f t="shared" si="231"/>
        <v>0</v>
      </c>
      <c r="BN73" s="23">
        <f t="shared" si="231"/>
        <v>0</v>
      </c>
      <c r="BO73" s="23">
        <f t="shared" si="231"/>
        <v>0</v>
      </c>
      <c r="BP73" s="23">
        <f t="shared" si="231"/>
        <v>0</v>
      </c>
      <c r="BQ73" s="23">
        <f t="shared" si="231"/>
        <v>0</v>
      </c>
      <c r="BR73" s="23">
        <f t="shared" si="26"/>
        <v>100000</v>
      </c>
      <c r="BS73" s="23">
        <f t="shared" si="27"/>
        <v>0</v>
      </c>
      <c r="BT73" s="23">
        <f t="shared" si="28"/>
        <v>0</v>
      </c>
      <c r="BU73" s="23">
        <f t="shared" si="231"/>
        <v>0</v>
      </c>
      <c r="BV73" s="23">
        <f t="shared" si="175"/>
        <v>100000</v>
      </c>
      <c r="BW73" s="23">
        <f t="shared" si="231"/>
        <v>0</v>
      </c>
    </row>
    <row r="74" spans="1:77" ht="46.8" x14ac:dyDescent="0.3">
      <c r="A74" s="12" t="s">
        <v>15</v>
      </c>
      <c r="B74" s="12" t="s">
        <v>17</v>
      </c>
      <c r="C74" s="12" t="s">
        <v>14</v>
      </c>
      <c r="D74" s="12" t="s">
        <v>951</v>
      </c>
      <c r="E74" s="12" t="s">
        <v>26</v>
      </c>
      <c r="F74" s="14" t="s">
        <v>385</v>
      </c>
      <c r="G74" s="20"/>
      <c r="H74" s="20"/>
      <c r="I74" s="20"/>
      <c r="J74" s="20"/>
      <c r="K74" s="20"/>
      <c r="L74" s="20"/>
      <c r="M74" s="20"/>
      <c r="N74" s="20"/>
      <c r="O74" s="20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>
        <f>Z75</f>
        <v>0</v>
      </c>
      <c r="AA74" s="23">
        <f t="shared" si="231"/>
        <v>0</v>
      </c>
      <c r="AB74" s="23">
        <f t="shared" si="231"/>
        <v>0</v>
      </c>
      <c r="AC74" s="23">
        <f t="shared" si="231"/>
        <v>0</v>
      </c>
      <c r="AD74" s="23">
        <f t="shared" si="231"/>
        <v>0</v>
      </c>
      <c r="AE74" s="23">
        <f t="shared" si="231"/>
        <v>0</v>
      </c>
      <c r="AF74" s="23">
        <f t="shared" si="231"/>
        <v>100000</v>
      </c>
      <c r="AG74" s="23">
        <f t="shared" si="231"/>
        <v>0</v>
      </c>
      <c r="AH74" s="23">
        <f t="shared" si="231"/>
        <v>0</v>
      </c>
      <c r="AI74" s="23">
        <f t="shared" si="231"/>
        <v>0</v>
      </c>
      <c r="AJ74" s="23">
        <f t="shared" si="231"/>
        <v>0</v>
      </c>
      <c r="AK74" s="23">
        <f t="shared" si="231"/>
        <v>0</v>
      </c>
      <c r="AL74" s="23">
        <f t="shared" si="231"/>
        <v>0</v>
      </c>
      <c r="AM74" s="23">
        <f t="shared" si="231"/>
        <v>0</v>
      </c>
      <c r="AN74" s="23">
        <f t="shared" si="231"/>
        <v>0</v>
      </c>
      <c r="AO74" s="23">
        <f t="shared" si="14"/>
        <v>100000</v>
      </c>
      <c r="AP74" s="23">
        <f t="shared" si="15"/>
        <v>0</v>
      </c>
      <c r="AQ74" s="23">
        <f t="shared" si="16"/>
        <v>0</v>
      </c>
      <c r="AR74" s="23">
        <f t="shared" si="231"/>
        <v>0</v>
      </c>
      <c r="AS74" s="23">
        <f t="shared" si="18"/>
        <v>100000</v>
      </c>
      <c r="AT74" s="23">
        <f t="shared" si="231"/>
        <v>0</v>
      </c>
      <c r="AU74" s="23">
        <f t="shared" si="231"/>
        <v>0</v>
      </c>
      <c r="AV74" s="23">
        <f t="shared" si="231"/>
        <v>0</v>
      </c>
      <c r="AW74" s="23">
        <f t="shared" si="231"/>
        <v>0</v>
      </c>
      <c r="AX74" s="23">
        <f t="shared" si="231"/>
        <v>0</v>
      </c>
      <c r="AY74" s="23">
        <f t="shared" si="20"/>
        <v>100000</v>
      </c>
      <c r="AZ74" s="23">
        <f t="shared" si="231"/>
        <v>0</v>
      </c>
      <c r="BA74" s="23">
        <f t="shared" si="22"/>
        <v>100000</v>
      </c>
      <c r="BB74" s="23">
        <f t="shared" si="231"/>
        <v>0</v>
      </c>
      <c r="BC74" s="23">
        <f t="shared" si="231"/>
        <v>0</v>
      </c>
      <c r="BD74" s="23">
        <f t="shared" si="231"/>
        <v>0</v>
      </c>
      <c r="BE74" s="23">
        <f t="shared" si="231"/>
        <v>0</v>
      </c>
      <c r="BF74" s="23">
        <f t="shared" si="231"/>
        <v>0</v>
      </c>
      <c r="BG74" s="23">
        <f t="shared" si="231"/>
        <v>0</v>
      </c>
      <c r="BH74" s="23">
        <f t="shared" si="231"/>
        <v>0</v>
      </c>
      <c r="BI74" s="23">
        <f t="shared" si="231"/>
        <v>0</v>
      </c>
      <c r="BJ74" s="23">
        <f t="shared" si="231"/>
        <v>0</v>
      </c>
      <c r="BK74" s="23">
        <f t="shared" si="231"/>
        <v>0</v>
      </c>
      <c r="BL74" s="23">
        <f t="shared" si="231"/>
        <v>0</v>
      </c>
      <c r="BM74" s="23">
        <f t="shared" si="231"/>
        <v>0</v>
      </c>
      <c r="BN74" s="23">
        <f t="shared" si="231"/>
        <v>0</v>
      </c>
      <c r="BO74" s="23">
        <f t="shared" si="231"/>
        <v>0</v>
      </c>
      <c r="BP74" s="23">
        <f t="shared" si="231"/>
        <v>0</v>
      </c>
      <c r="BQ74" s="23">
        <f t="shared" si="231"/>
        <v>0</v>
      </c>
      <c r="BR74" s="23">
        <f t="shared" si="26"/>
        <v>100000</v>
      </c>
      <c r="BS74" s="23">
        <f t="shared" si="27"/>
        <v>0</v>
      </c>
      <c r="BT74" s="23">
        <f t="shared" si="28"/>
        <v>0</v>
      </c>
      <c r="BU74" s="23">
        <f t="shared" si="231"/>
        <v>0</v>
      </c>
      <c r="BV74" s="23">
        <f t="shared" si="175"/>
        <v>100000</v>
      </c>
      <c r="BW74" s="23">
        <f t="shared" si="231"/>
        <v>0</v>
      </c>
    </row>
    <row r="75" spans="1:77" x14ac:dyDescent="0.3">
      <c r="A75" s="12" t="s">
        <v>15</v>
      </c>
      <c r="B75" s="12" t="s">
        <v>17</v>
      </c>
      <c r="C75" s="12" t="s">
        <v>14</v>
      </c>
      <c r="D75" s="12" t="s">
        <v>951</v>
      </c>
      <c r="E75" s="12" t="s">
        <v>554</v>
      </c>
      <c r="F75" s="14" t="s">
        <v>376</v>
      </c>
      <c r="G75" s="20"/>
      <c r="H75" s="20"/>
      <c r="I75" s="20"/>
      <c r="J75" s="20"/>
      <c r="K75" s="20"/>
      <c r="L75" s="20"/>
      <c r="M75" s="20"/>
      <c r="N75" s="20"/>
      <c r="O75" s="20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>
        <v>0</v>
      </c>
      <c r="AA75" s="23">
        <v>0</v>
      </c>
      <c r="AB75" s="23">
        <v>0</v>
      </c>
      <c r="AC75" s="23"/>
      <c r="AD75" s="23"/>
      <c r="AE75" s="23"/>
      <c r="AF75" s="23">
        <v>100000</v>
      </c>
      <c r="AG75" s="23"/>
      <c r="AH75" s="23"/>
      <c r="AI75" s="23"/>
      <c r="AJ75" s="23"/>
      <c r="AK75" s="23"/>
      <c r="AL75" s="23"/>
      <c r="AM75" s="23"/>
      <c r="AN75" s="23"/>
      <c r="AO75" s="23">
        <f t="shared" si="14"/>
        <v>100000</v>
      </c>
      <c r="AP75" s="23">
        <f t="shared" si="15"/>
        <v>0</v>
      </c>
      <c r="AQ75" s="23">
        <f t="shared" si="16"/>
        <v>0</v>
      </c>
      <c r="AR75" s="23"/>
      <c r="AS75" s="23">
        <f t="shared" si="18"/>
        <v>100000</v>
      </c>
      <c r="AT75" s="23"/>
      <c r="AU75" s="23"/>
      <c r="AV75" s="23"/>
      <c r="AW75" s="23"/>
      <c r="AX75" s="23"/>
      <c r="AY75" s="23">
        <f t="shared" si="20"/>
        <v>100000</v>
      </c>
      <c r="AZ75" s="23"/>
      <c r="BA75" s="23">
        <f t="shared" si="22"/>
        <v>100000</v>
      </c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>
        <f t="shared" si="26"/>
        <v>100000</v>
      </c>
      <c r="BS75" s="23">
        <f t="shared" si="27"/>
        <v>0</v>
      </c>
      <c r="BT75" s="23">
        <f t="shared" si="28"/>
        <v>0</v>
      </c>
      <c r="BU75" s="23"/>
      <c r="BV75" s="23">
        <f t="shared" si="175"/>
        <v>100000</v>
      </c>
      <c r="BW75" s="23"/>
    </row>
    <row r="76" spans="1:77" s="3" customFormat="1" ht="31.2" x14ac:dyDescent="0.3">
      <c r="A76" s="16" t="s">
        <v>58</v>
      </c>
      <c r="B76" s="16"/>
      <c r="C76" s="16"/>
      <c r="D76" s="16"/>
      <c r="E76" s="16"/>
      <c r="F76" s="7" t="s">
        <v>71</v>
      </c>
      <c r="G76" s="18">
        <f>G77</f>
        <v>465744.45</v>
      </c>
      <c r="H76" s="18">
        <f t="shared" ref="H76:BW76" si="232">H77</f>
        <v>492663.1</v>
      </c>
      <c r="I76" s="18">
        <f t="shared" si="232"/>
        <v>492685.1</v>
      </c>
      <c r="J76" s="18">
        <f t="shared" si="232"/>
        <v>-362.7</v>
      </c>
      <c r="K76" s="18">
        <f t="shared" si="232"/>
        <v>497.6</v>
      </c>
      <c r="L76" s="18">
        <f t="shared" si="232"/>
        <v>497.6</v>
      </c>
      <c r="M76" s="20">
        <f t="shared" si="1"/>
        <v>465381.75</v>
      </c>
      <c r="N76" s="20">
        <f t="shared" si="2"/>
        <v>493160.69999999995</v>
      </c>
      <c r="O76" s="20">
        <f t="shared" si="3"/>
        <v>493182.69999999995</v>
      </c>
      <c r="P76" s="21">
        <f t="shared" si="232"/>
        <v>0</v>
      </c>
      <c r="Q76" s="21">
        <f t="shared" si="232"/>
        <v>0</v>
      </c>
      <c r="R76" s="21">
        <f t="shared" si="232"/>
        <v>0</v>
      </c>
      <c r="S76" s="21">
        <f t="shared" si="232"/>
        <v>0</v>
      </c>
      <c r="T76" s="21">
        <f t="shared" si="232"/>
        <v>-3786.5</v>
      </c>
      <c r="U76" s="21">
        <f t="shared" si="232"/>
        <v>0</v>
      </c>
      <c r="V76" s="21">
        <f t="shared" si="232"/>
        <v>0</v>
      </c>
      <c r="W76" s="21">
        <f t="shared" si="232"/>
        <v>0</v>
      </c>
      <c r="X76" s="21">
        <f t="shared" si="232"/>
        <v>0</v>
      </c>
      <c r="Y76" s="21">
        <f t="shared" si="232"/>
        <v>0</v>
      </c>
      <c r="Z76" s="21">
        <f t="shared" si="5"/>
        <v>465381.75</v>
      </c>
      <c r="AA76" s="21">
        <f t="shared" si="6"/>
        <v>489374.19999999995</v>
      </c>
      <c r="AB76" s="21">
        <f t="shared" si="7"/>
        <v>493182.69999999995</v>
      </c>
      <c r="AC76" s="21">
        <f t="shared" si="232"/>
        <v>0</v>
      </c>
      <c r="AD76" s="21">
        <f t="shared" si="232"/>
        <v>0</v>
      </c>
      <c r="AE76" s="21">
        <f t="shared" si="232"/>
        <v>163.065</v>
      </c>
      <c r="AF76" s="21">
        <f t="shared" si="232"/>
        <v>0</v>
      </c>
      <c r="AG76" s="21">
        <f t="shared" si="232"/>
        <v>0</v>
      </c>
      <c r="AH76" s="21">
        <f t="shared" si="232"/>
        <v>0</v>
      </c>
      <c r="AI76" s="21">
        <f t="shared" si="232"/>
        <v>0</v>
      </c>
      <c r="AJ76" s="21">
        <f t="shared" si="232"/>
        <v>0</v>
      </c>
      <c r="AK76" s="21">
        <f t="shared" si="232"/>
        <v>0</v>
      </c>
      <c r="AL76" s="21">
        <f t="shared" si="232"/>
        <v>0</v>
      </c>
      <c r="AM76" s="21">
        <f t="shared" si="232"/>
        <v>0</v>
      </c>
      <c r="AN76" s="21">
        <f t="shared" si="232"/>
        <v>0</v>
      </c>
      <c r="AO76" s="21">
        <f t="shared" si="14"/>
        <v>465544.815</v>
      </c>
      <c r="AP76" s="21">
        <f t="shared" si="15"/>
        <v>489374.19999999995</v>
      </c>
      <c r="AQ76" s="21">
        <f t="shared" si="16"/>
        <v>493182.69999999995</v>
      </c>
      <c r="AR76" s="21">
        <f t="shared" si="232"/>
        <v>0</v>
      </c>
      <c r="AS76" s="21">
        <f t="shared" si="18"/>
        <v>465544.815</v>
      </c>
      <c r="AT76" s="21">
        <f t="shared" si="232"/>
        <v>0</v>
      </c>
      <c r="AU76" s="21">
        <f t="shared" si="232"/>
        <v>0</v>
      </c>
      <c r="AV76" s="21">
        <f t="shared" si="232"/>
        <v>0</v>
      </c>
      <c r="AW76" s="21">
        <f t="shared" si="232"/>
        <v>0</v>
      </c>
      <c r="AX76" s="21">
        <f t="shared" si="232"/>
        <v>0</v>
      </c>
      <c r="AY76" s="21">
        <f t="shared" si="20"/>
        <v>465544.815</v>
      </c>
      <c r="AZ76" s="21">
        <f t="shared" si="232"/>
        <v>0</v>
      </c>
      <c r="BA76" s="21">
        <f t="shared" si="22"/>
        <v>465544.815</v>
      </c>
      <c r="BB76" s="21">
        <f t="shared" si="232"/>
        <v>0</v>
      </c>
      <c r="BC76" s="21">
        <f t="shared" si="232"/>
        <v>-420</v>
      </c>
      <c r="BD76" s="21">
        <f t="shared" si="232"/>
        <v>0</v>
      </c>
      <c r="BE76" s="21">
        <f t="shared" si="232"/>
        <v>0</v>
      </c>
      <c r="BF76" s="21">
        <f t="shared" si="232"/>
        <v>0</v>
      </c>
      <c r="BG76" s="21">
        <f t="shared" si="232"/>
        <v>0</v>
      </c>
      <c r="BH76" s="21">
        <f t="shared" si="232"/>
        <v>0</v>
      </c>
      <c r="BI76" s="21">
        <f t="shared" si="232"/>
        <v>0</v>
      </c>
      <c r="BJ76" s="21">
        <f t="shared" si="232"/>
        <v>0</v>
      </c>
      <c r="BK76" s="21">
        <f t="shared" si="232"/>
        <v>0</v>
      </c>
      <c r="BL76" s="21">
        <f t="shared" si="232"/>
        <v>0</v>
      </c>
      <c r="BM76" s="21">
        <f t="shared" si="232"/>
        <v>0</v>
      </c>
      <c r="BN76" s="21">
        <f t="shared" si="232"/>
        <v>0</v>
      </c>
      <c r="BO76" s="21">
        <f t="shared" si="232"/>
        <v>0</v>
      </c>
      <c r="BP76" s="21">
        <f t="shared" si="232"/>
        <v>0</v>
      </c>
      <c r="BQ76" s="21">
        <f t="shared" si="232"/>
        <v>0</v>
      </c>
      <c r="BR76" s="21">
        <f t="shared" si="26"/>
        <v>465124.815</v>
      </c>
      <c r="BS76" s="21">
        <f t="shared" si="27"/>
        <v>489374.19999999995</v>
      </c>
      <c r="BT76" s="21">
        <f t="shared" si="28"/>
        <v>493182.69999999995</v>
      </c>
      <c r="BU76" s="21">
        <f t="shared" si="232"/>
        <v>0</v>
      </c>
      <c r="BV76" s="21">
        <f t="shared" si="175"/>
        <v>465124.815</v>
      </c>
      <c r="BW76" s="21">
        <f t="shared" si="232"/>
        <v>0</v>
      </c>
    </row>
    <row r="77" spans="1:77" s="3" customFormat="1" x14ac:dyDescent="0.3">
      <c r="A77" s="16" t="s">
        <v>58</v>
      </c>
      <c r="B77" s="16" t="s">
        <v>14</v>
      </c>
      <c r="C77" s="16"/>
      <c r="D77" s="16"/>
      <c r="E77" s="16"/>
      <c r="F77" s="7" t="s">
        <v>19</v>
      </c>
      <c r="G77" s="18">
        <f>G78+G91+G97</f>
        <v>465744.45</v>
      </c>
      <c r="H77" s="18">
        <f t="shared" ref="H77:L77" si="233">H78+H91+H97</f>
        <v>492663.1</v>
      </c>
      <c r="I77" s="18">
        <f t="shared" si="233"/>
        <v>492685.1</v>
      </c>
      <c r="J77" s="18">
        <f t="shared" si="233"/>
        <v>-362.7</v>
      </c>
      <c r="K77" s="18">
        <f t="shared" si="233"/>
        <v>497.6</v>
      </c>
      <c r="L77" s="18">
        <f t="shared" si="233"/>
        <v>497.6</v>
      </c>
      <c r="M77" s="20">
        <f t="shared" si="1"/>
        <v>465381.75</v>
      </c>
      <c r="N77" s="20">
        <f t="shared" si="2"/>
        <v>493160.69999999995</v>
      </c>
      <c r="O77" s="20">
        <f t="shared" si="3"/>
        <v>493182.69999999995</v>
      </c>
      <c r="P77" s="21">
        <f t="shared" ref="P77:Q77" si="234">P78+P91+P97</f>
        <v>0</v>
      </c>
      <c r="Q77" s="21">
        <f t="shared" si="234"/>
        <v>0</v>
      </c>
      <c r="R77" s="21">
        <f t="shared" ref="R77:T77" si="235">R78+R91+R97</f>
        <v>0</v>
      </c>
      <c r="S77" s="21">
        <f t="shared" si="235"/>
        <v>0</v>
      </c>
      <c r="T77" s="21">
        <f t="shared" si="235"/>
        <v>-3786.5</v>
      </c>
      <c r="U77" s="21">
        <f t="shared" ref="U77:W77" si="236">U78+U91+U97</f>
        <v>0</v>
      </c>
      <c r="V77" s="21">
        <f t="shared" si="236"/>
        <v>0</v>
      </c>
      <c r="W77" s="21">
        <f t="shared" si="236"/>
        <v>0</v>
      </c>
      <c r="X77" s="21">
        <f t="shared" ref="X77:Y77" si="237">X78+X91+X97</f>
        <v>0</v>
      </c>
      <c r="Y77" s="21">
        <f t="shared" si="237"/>
        <v>0</v>
      </c>
      <c r="Z77" s="21">
        <f t="shared" si="5"/>
        <v>465381.75</v>
      </c>
      <c r="AA77" s="21">
        <f t="shared" si="6"/>
        <v>489374.19999999995</v>
      </c>
      <c r="AB77" s="21">
        <f t="shared" si="7"/>
        <v>493182.69999999995</v>
      </c>
      <c r="AC77" s="21">
        <f t="shared" ref="AC77:AL77" si="238">AC78+AC91+AC97</f>
        <v>0</v>
      </c>
      <c r="AD77" s="21">
        <f t="shared" si="238"/>
        <v>0</v>
      </c>
      <c r="AE77" s="21">
        <f t="shared" ref="AE77" si="239">AE78+AE91+AE97</f>
        <v>163.065</v>
      </c>
      <c r="AF77" s="21">
        <f t="shared" si="238"/>
        <v>0</v>
      </c>
      <c r="AG77" s="21">
        <f t="shared" si="238"/>
        <v>0</v>
      </c>
      <c r="AH77" s="21">
        <f t="shared" si="238"/>
        <v>0</v>
      </c>
      <c r="AI77" s="21">
        <f t="shared" ref="AI77" si="240">AI78+AI91+AI97</f>
        <v>0</v>
      </c>
      <c r="AJ77" s="21">
        <f t="shared" si="238"/>
        <v>0</v>
      </c>
      <c r="AK77" s="21">
        <f t="shared" si="238"/>
        <v>0</v>
      </c>
      <c r="AL77" s="21">
        <f t="shared" si="238"/>
        <v>0</v>
      </c>
      <c r="AM77" s="21">
        <f t="shared" ref="AM77:BW77" si="241">AM78+AM91+AM97</f>
        <v>0</v>
      </c>
      <c r="AN77" s="21">
        <f t="shared" si="241"/>
        <v>0</v>
      </c>
      <c r="AO77" s="21">
        <f t="shared" si="14"/>
        <v>465544.815</v>
      </c>
      <c r="AP77" s="21">
        <f t="shared" si="15"/>
        <v>489374.19999999995</v>
      </c>
      <c r="AQ77" s="21">
        <f t="shared" si="16"/>
        <v>493182.69999999995</v>
      </c>
      <c r="AR77" s="21">
        <f t="shared" ref="AR77" si="242">AR78+AR91+AR97</f>
        <v>0</v>
      </c>
      <c r="AS77" s="21">
        <f t="shared" si="18"/>
        <v>465544.815</v>
      </c>
      <c r="AT77" s="21">
        <f t="shared" ref="AT77:AX77" si="243">AT78+AT91+AT97</f>
        <v>0</v>
      </c>
      <c r="AU77" s="21">
        <f t="shared" si="243"/>
        <v>0</v>
      </c>
      <c r="AV77" s="21">
        <f t="shared" si="243"/>
        <v>0</v>
      </c>
      <c r="AW77" s="21">
        <f t="shared" si="243"/>
        <v>0</v>
      </c>
      <c r="AX77" s="21">
        <f t="shared" si="243"/>
        <v>0</v>
      </c>
      <c r="AY77" s="21">
        <f t="shared" si="20"/>
        <v>465544.815</v>
      </c>
      <c r="AZ77" s="21">
        <f t="shared" ref="AZ77" si="244">AZ78+AZ91+AZ97</f>
        <v>0</v>
      </c>
      <c r="BA77" s="21">
        <f t="shared" si="22"/>
        <v>465544.815</v>
      </c>
      <c r="BB77" s="21">
        <f t="shared" ref="BB77:BI77" si="245">BB78+BB91+BB97</f>
        <v>0</v>
      </c>
      <c r="BC77" s="21">
        <f t="shared" si="245"/>
        <v>-420</v>
      </c>
      <c r="BD77" s="21">
        <f t="shared" si="245"/>
        <v>0</v>
      </c>
      <c r="BE77" s="21">
        <f t="shared" si="245"/>
        <v>0</v>
      </c>
      <c r="BF77" s="21">
        <f t="shared" si="245"/>
        <v>0</v>
      </c>
      <c r="BG77" s="21">
        <f t="shared" si="245"/>
        <v>0</v>
      </c>
      <c r="BH77" s="21">
        <f t="shared" si="245"/>
        <v>0</v>
      </c>
      <c r="BI77" s="21">
        <f t="shared" si="245"/>
        <v>0</v>
      </c>
      <c r="BJ77" s="21">
        <f t="shared" ref="BJ77:BP77" si="246">BJ78+BJ91+BJ97</f>
        <v>0</v>
      </c>
      <c r="BK77" s="21">
        <f t="shared" si="246"/>
        <v>0</v>
      </c>
      <c r="BL77" s="21">
        <f t="shared" si="246"/>
        <v>0</v>
      </c>
      <c r="BM77" s="21">
        <f t="shared" si="246"/>
        <v>0</v>
      </c>
      <c r="BN77" s="21">
        <f t="shared" si="246"/>
        <v>0</v>
      </c>
      <c r="BO77" s="21">
        <f t="shared" si="246"/>
        <v>0</v>
      </c>
      <c r="BP77" s="21">
        <f t="shared" si="246"/>
        <v>0</v>
      </c>
      <c r="BQ77" s="21">
        <f t="shared" ref="BQ77" si="247">BQ78+BQ91+BQ97</f>
        <v>0</v>
      </c>
      <c r="BR77" s="21">
        <f t="shared" si="26"/>
        <v>465124.815</v>
      </c>
      <c r="BS77" s="21">
        <f t="shared" si="27"/>
        <v>489374.19999999995</v>
      </c>
      <c r="BT77" s="21">
        <f t="shared" si="28"/>
        <v>493182.69999999995</v>
      </c>
      <c r="BU77" s="21">
        <f t="shared" ref="BU77" si="248">BU78+BU91+BU97</f>
        <v>0</v>
      </c>
      <c r="BV77" s="21">
        <f t="shared" si="175"/>
        <v>465124.815</v>
      </c>
      <c r="BW77" s="21">
        <f t="shared" si="241"/>
        <v>0</v>
      </c>
    </row>
    <row r="78" spans="1:77" s="15" customFormat="1" ht="46.8" x14ac:dyDescent="0.3">
      <c r="A78" s="17" t="s">
        <v>58</v>
      </c>
      <c r="B78" s="17" t="s">
        <v>14</v>
      </c>
      <c r="C78" s="17" t="s">
        <v>59</v>
      </c>
      <c r="D78" s="17"/>
      <c r="E78" s="17"/>
      <c r="F78" s="10" t="s">
        <v>72</v>
      </c>
      <c r="G78" s="19">
        <f>G79</f>
        <v>95881.5</v>
      </c>
      <c r="H78" s="19">
        <f t="shared" ref="H78:BW78" si="249">H79</f>
        <v>96004</v>
      </c>
      <c r="I78" s="19">
        <f t="shared" si="249"/>
        <v>95974.5</v>
      </c>
      <c r="J78" s="19">
        <f t="shared" si="249"/>
        <v>0</v>
      </c>
      <c r="K78" s="19">
        <f t="shared" si="249"/>
        <v>0</v>
      </c>
      <c r="L78" s="19">
        <f t="shared" si="249"/>
        <v>0</v>
      </c>
      <c r="M78" s="20">
        <f t="shared" si="1"/>
        <v>95881.5</v>
      </c>
      <c r="N78" s="20">
        <f t="shared" si="2"/>
        <v>96004</v>
      </c>
      <c r="O78" s="20">
        <f t="shared" si="3"/>
        <v>95974.5</v>
      </c>
      <c r="P78" s="22">
        <f t="shared" si="249"/>
        <v>0</v>
      </c>
      <c r="Q78" s="22">
        <f t="shared" si="249"/>
        <v>0</v>
      </c>
      <c r="R78" s="22">
        <f t="shared" si="249"/>
        <v>0</v>
      </c>
      <c r="S78" s="22">
        <f t="shared" si="249"/>
        <v>0</v>
      </c>
      <c r="T78" s="22">
        <f t="shared" si="249"/>
        <v>0</v>
      </c>
      <c r="U78" s="22">
        <f t="shared" si="249"/>
        <v>0</v>
      </c>
      <c r="V78" s="22">
        <f t="shared" si="249"/>
        <v>0</v>
      </c>
      <c r="W78" s="22">
        <f t="shared" si="249"/>
        <v>0</v>
      </c>
      <c r="X78" s="22">
        <f t="shared" si="249"/>
        <v>0</v>
      </c>
      <c r="Y78" s="22">
        <f t="shared" si="249"/>
        <v>0</v>
      </c>
      <c r="Z78" s="22">
        <f t="shared" si="5"/>
        <v>95881.5</v>
      </c>
      <c r="AA78" s="22">
        <f t="shared" si="6"/>
        <v>96004</v>
      </c>
      <c r="AB78" s="22">
        <f t="shared" si="7"/>
        <v>95974.5</v>
      </c>
      <c r="AC78" s="22">
        <f t="shared" si="249"/>
        <v>0</v>
      </c>
      <c r="AD78" s="22">
        <f t="shared" si="249"/>
        <v>0</v>
      </c>
      <c r="AE78" s="22">
        <f t="shared" si="249"/>
        <v>0</v>
      </c>
      <c r="AF78" s="22">
        <f t="shared" si="249"/>
        <v>0</v>
      </c>
      <c r="AG78" s="22">
        <f t="shared" si="249"/>
        <v>0</v>
      </c>
      <c r="AH78" s="22">
        <f t="shared" si="249"/>
        <v>0</v>
      </c>
      <c r="AI78" s="22">
        <f t="shared" si="249"/>
        <v>0</v>
      </c>
      <c r="AJ78" s="22">
        <f t="shared" si="249"/>
        <v>0</v>
      </c>
      <c r="AK78" s="22">
        <f t="shared" si="249"/>
        <v>0</v>
      </c>
      <c r="AL78" s="22">
        <f t="shared" si="249"/>
        <v>0</v>
      </c>
      <c r="AM78" s="22">
        <f t="shared" si="249"/>
        <v>0</v>
      </c>
      <c r="AN78" s="22">
        <f t="shared" si="249"/>
        <v>0</v>
      </c>
      <c r="AO78" s="22">
        <f t="shared" si="14"/>
        <v>95881.5</v>
      </c>
      <c r="AP78" s="22">
        <f t="shared" si="15"/>
        <v>96004</v>
      </c>
      <c r="AQ78" s="22">
        <f t="shared" si="16"/>
        <v>95974.5</v>
      </c>
      <c r="AR78" s="22">
        <f t="shared" si="249"/>
        <v>0</v>
      </c>
      <c r="AS78" s="22">
        <f t="shared" si="18"/>
        <v>95881.5</v>
      </c>
      <c r="AT78" s="22">
        <f t="shared" si="249"/>
        <v>0</v>
      </c>
      <c r="AU78" s="22">
        <f t="shared" si="249"/>
        <v>0</v>
      </c>
      <c r="AV78" s="22">
        <f t="shared" si="249"/>
        <v>0</v>
      </c>
      <c r="AW78" s="22">
        <f t="shared" si="249"/>
        <v>0</v>
      </c>
      <c r="AX78" s="22">
        <f t="shared" si="249"/>
        <v>0</v>
      </c>
      <c r="AY78" s="22">
        <f t="shared" si="20"/>
        <v>95881.5</v>
      </c>
      <c r="AZ78" s="22">
        <f t="shared" si="249"/>
        <v>0</v>
      </c>
      <c r="BA78" s="22">
        <f t="shared" si="22"/>
        <v>95881.5</v>
      </c>
      <c r="BB78" s="22">
        <f t="shared" si="249"/>
        <v>0</v>
      </c>
      <c r="BC78" s="22">
        <f t="shared" si="249"/>
        <v>0</v>
      </c>
      <c r="BD78" s="22">
        <f t="shared" si="249"/>
        <v>0</v>
      </c>
      <c r="BE78" s="22">
        <f t="shared" si="249"/>
        <v>0</v>
      </c>
      <c r="BF78" s="22">
        <f t="shared" si="249"/>
        <v>0</v>
      </c>
      <c r="BG78" s="22">
        <f t="shared" si="249"/>
        <v>0</v>
      </c>
      <c r="BH78" s="22">
        <f t="shared" si="249"/>
        <v>0</v>
      </c>
      <c r="BI78" s="22">
        <f t="shared" si="249"/>
        <v>0</v>
      </c>
      <c r="BJ78" s="22">
        <f t="shared" si="249"/>
        <v>0</v>
      </c>
      <c r="BK78" s="22">
        <f t="shared" si="249"/>
        <v>0</v>
      </c>
      <c r="BL78" s="22">
        <f t="shared" si="249"/>
        <v>0</v>
      </c>
      <c r="BM78" s="22">
        <f t="shared" si="249"/>
        <v>0</v>
      </c>
      <c r="BN78" s="22">
        <f t="shared" si="249"/>
        <v>0</v>
      </c>
      <c r="BO78" s="22">
        <f t="shared" si="249"/>
        <v>0</v>
      </c>
      <c r="BP78" s="22">
        <f t="shared" si="249"/>
        <v>0</v>
      </c>
      <c r="BQ78" s="22">
        <f t="shared" si="249"/>
        <v>0</v>
      </c>
      <c r="BR78" s="22">
        <f t="shared" si="26"/>
        <v>95881.5</v>
      </c>
      <c r="BS78" s="22">
        <f t="shared" si="27"/>
        <v>96004</v>
      </c>
      <c r="BT78" s="22">
        <f t="shared" si="28"/>
        <v>95974.5</v>
      </c>
      <c r="BU78" s="22">
        <f t="shared" si="249"/>
        <v>0</v>
      </c>
      <c r="BV78" s="22">
        <f t="shared" si="175"/>
        <v>95881.5</v>
      </c>
      <c r="BW78" s="22">
        <f t="shared" si="249"/>
        <v>0</v>
      </c>
    </row>
    <row r="79" spans="1:77" ht="31.2" x14ac:dyDescent="0.3">
      <c r="A79" s="12" t="s">
        <v>58</v>
      </c>
      <c r="B79" s="12" t="s">
        <v>14</v>
      </c>
      <c r="C79" s="12" t="s">
        <v>59</v>
      </c>
      <c r="D79" s="12" t="s">
        <v>37</v>
      </c>
      <c r="E79" s="12"/>
      <c r="F79" s="14" t="s">
        <v>50</v>
      </c>
      <c r="G79" s="20">
        <f>G80</f>
        <v>95881.5</v>
      </c>
      <c r="H79" s="20">
        <f t="shared" ref="H79:BW79" si="250">H80</f>
        <v>96004</v>
      </c>
      <c r="I79" s="20">
        <f t="shared" si="250"/>
        <v>95974.5</v>
      </c>
      <c r="J79" s="20">
        <f t="shared" si="250"/>
        <v>0</v>
      </c>
      <c r="K79" s="20">
        <f t="shared" si="250"/>
        <v>0</v>
      </c>
      <c r="L79" s="20">
        <f t="shared" si="250"/>
        <v>0</v>
      </c>
      <c r="M79" s="20">
        <f t="shared" si="1"/>
        <v>95881.5</v>
      </c>
      <c r="N79" s="20">
        <f t="shared" si="2"/>
        <v>96004</v>
      </c>
      <c r="O79" s="20">
        <f t="shared" si="3"/>
        <v>95974.5</v>
      </c>
      <c r="P79" s="23">
        <f t="shared" si="250"/>
        <v>0</v>
      </c>
      <c r="Q79" s="23">
        <f t="shared" si="250"/>
        <v>0</v>
      </c>
      <c r="R79" s="23">
        <f t="shared" si="250"/>
        <v>0</v>
      </c>
      <c r="S79" s="23">
        <f t="shared" si="250"/>
        <v>0</v>
      </c>
      <c r="T79" s="23">
        <f t="shared" si="250"/>
        <v>0</v>
      </c>
      <c r="U79" s="23">
        <f t="shared" si="250"/>
        <v>0</v>
      </c>
      <c r="V79" s="23">
        <f t="shared" si="250"/>
        <v>0</v>
      </c>
      <c r="W79" s="23">
        <f t="shared" si="250"/>
        <v>0</v>
      </c>
      <c r="X79" s="23">
        <f t="shared" si="250"/>
        <v>0</v>
      </c>
      <c r="Y79" s="23">
        <f t="shared" si="250"/>
        <v>0</v>
      </c>
      <c r="Z79" s="23">
        <f t="shared" si="5"/>
        <v>95881.5</v>
      </c>
      <c r="AA79" s="23">
        <f t="shared" si="6"/>
        <v>96004</v>
      </c>
      <c r="AB79" s="23">
        <f t="shared" si="7"/>
        <v>95974.5</v>
      </c>
      <c r="AC79" s="23">
        <f t="shared" si="250"/>
        <v>0</v>
      </c>
      <c r="AD79" s="23">
        <f t="shared" si="250"/>
        <v>0</v>
      </c>
      <c r="AE79" s="23">
        <f t="shared" si="250"/>
        <v>0</v>
      </c>
      <c r="AF79" s="23">
        <f t="shared" si="250"/>
        <v>0</v>
      </c>
      <c r="AG79" s="23">
        <f t="shared" si="250"/>
        <v>0</v>
      </c>
      <c r="AH79" s="23">
        <f t="shared" si="250"/>
        <v>0</v>
      </c>
      <c r="AI79" s="23">
        <f t="shared" si="250"/>
        <v>0</v>
      </c>
      <c r="AJ79" s="23">
        <f t="shared" si="250"/>
        <v>0</v>
      </c>
      <c r="AK79" s="23">
        <f t="shared" si="250"/>
        <v>0</v>
      </c>
      <c r="AL79" s="23">
        <f t="shared" si="250"/>
        <v>0</v>
      </c>
      <c r="AM79" s="23">
        <f t="shared" si="250"/>
        <v>0</v>
      </c>
      <c r="AN79" s="23">
        <f t="shared" si="250"/>
        <v>0</v>
      </c>
      <c r="AO79" s="23">
        <f t="shared" si="14"/>
        <v>95881.5</v>
      </c>
      <c r="AP79" s="23">
        <f t="shared" si="15"/>
        <v>96004</v>
      </c>
      <c r="AQ79" s="23">
        <f t="shared" si="16"/>
        <v>95974.5</v>
      </c>
      <c r="AR79" s="23">
        <f t="shared" si="250"/>
        <v>0</v>
      </c>
      <c r="AS79" s="23">
        <f t="shared" si="18"/>
        <v>95881.5</v>
      </c>
      <c r="AT79" s="23">
        <f t="shared" si="250"/>
        <v>0</v>
      </c>
      <c r="AU79" s="23">
        <f t="shared" si="250"/>
        <v>0</v>
      </c>
      <c r="AV79" s="23">
        <f t="shared" si="250"/>
        <v>0</v>
      </c>
      <c r="AW79" s="23">
        <f t="shared" si="250"/>
        <v>0</v>
      </c>
      <c r="AX79" s="23">
        <f t="shared" si="250"/>
        <v>0</v>
      </c>
      <c r="AY79" s="23">
        <f t="shared" si="20"/>
        <v>95881.5</v>
      </c>
      <c r="AZ79" s="23">
        <f t="shared" si="250"/>
        <v>0</v>
      </c>
      <c r="BA79" s="23">
        <f t="shared" si="22"/>
        <v>95881.5</v>
      </c>
      <c r="BB79" s="23">
        <f t="shared" si="250"/>
        <v>0</v>
      </c>
      <c r="BC79" s="23">
        <f t="shared" si="250"/>
        <v>0</v>
      </c>
      <c r="BD79" s="23">
        <f t="shared" si="250"/>
        <v>0</v>
      </c>
      <c r="BE79" s="23">
        <f t="shared" si="250"/>
        <v>0</v>
      </c>
      <c r="BF79" s="23">
        <f t="shared" si="250"/>
        <v>0</v>
      </c>
      <c r="BG79" s="23">
        <f t="shared" si="250"/>
        <v>0</v>
      </c>
      <c r="BH79" s="23">
        <f t="shared" si="250"/>
        <v>0</v>
      </c>
      <c r="BI79" s="23">
        <f t="shared" si="250"/>
        <v>0</v>
      </c>
      <c r="BJ79" s="23">
        <f t="shared" si="250"/>
        <v>0</v>
      </c>
      <c r="BK79" s="23">
        <f t="shared" si="250"/>
        <v>0</v>
      </c>
      <c r="BL79" s="23">
        <f t="shared" si="250"/>
        <v>0</v>
      </c>
      <c r="BM79" s="23">
        <f t="shared" si="250"/>
        <v>0</v>
      </c>
      <c r="BN79" s="23">
        <f t="shared" si="250"/>
        <v>0</v>
      </c>
      <c r="BO79" s="23">
        <f t="shared" si="250"/>
        <v>0</v>
      </c>
      <c r="BP79" s="23">
        <f t="shared" si="250"/>
        <v>0</v>
      </c>
      <c r="BQ79" s="23">
        <f t="shared" si="250"/>
        <v>0</v>
      </c>
      <c r="BR79" s="23">
        <f t="shared" si="26"/>
        <v>95881.5</v>
      </c>
      <c r="BS79" s="23">
        <f t="shared" si="27"/>
        <v>96004</v>
      </c>
      <c r="BT79" s="23">
        <f t="shared" si="28"/>
        <v>95974.5</v>
      </c>
      <c r="BU79" s="23">
        <f t="shared" si="250"/>
        <v>0</v>
      </c>
      <c r="BV79" s="23">
        <f t="shared" si="175"/>
        <v>95881.5</v>
      </c>
      <c r="BW79" s="23">
        <f t="shared" si="250"/>
        <v>0</v>
      </c>
      <c r="BX79" s="5"/>
    </row>
    <row r="80" spans="1:77" x14ac:dyDescent="0.3">
      <c r="A80" s="12" t="s">
        <v>58</v>
      </c>
      <c r="B80" s="12" t="s">
        <v>14</v>
      </c>
      <c r="C80" s="12" t="s">
        <v>59</v>
      </c>
      <c r="D80" s="12" t="s">
        <v>38</v>
      </c>
      <c r="E80" s="12"/>
      <c r="F80" s="14" t="s">
        <v>51</v>
      </c>
      <c r="G80" s="20">
        <f>G81+G84</f>
        <v>95881.5</v>
      </c>
      <c r="H80" s="20">
        <f t="shared" ref="H80:L80" si="251">H81+H84</f>
        <v>96004</v>
      </c>
      <c r="I80" s="20">
        <f t="shared" si="251"/>
        <v>95974.5</v>
      </c>
      <c r="J80" s="20">
        <f t="shared" si="251"/>
        <v>0</v>
      </c>
      <c r="K80" s="20">
        <f t="shared" si="251"/>
        <v>0</v>
      </c>
      <c r="L80" s="20">
        <f t="shared" si="251"/>
        <v>0</v>
      </c>
      <c r="M80" s="20">
        <f t="shared" si="1"/>
        <v>95881.5</v>
      </c>
      <c r="N80" s="20">
        <f t="shared" si="2"/>
        <v>96004</v>
      </c>
      <c r="O80" s="20">
        <f t="shared" si="3"/>
        <v>95974.5</v>
      </c>
      <c r="P80" s="23">
        <f t="shared" ref="P80:Q80" si="252">P81+P84</f>
        <v>0</v>
      </c>
      <c r="Q80" s="23">
        <f t="shared" si="252"/>
        <v>0</v>
      </c>
      <c r="R80" s="23">
        <f t="shared" ref="R80:T80" si="253">R81+R84</f>
        <v>0</v>
      </c>
      <c r="S80" s="23">
        <f t="shared" si="253"/>
        <v>0</v>
      </c>
      <c r="T80" s="23">
        <f t="shared" si="253"/>
        <v>0</v>
      </c>
      <c r="U80" s="23">
        <f t="shared" ref="U80:W80" si="254">U81+U84</f>
        <v>0</v>
      </c>
      <c r="V80" s="23">
        <f t="shared" si="254"/>
        <v>0</v>
      </c>
      <c r="W80" s="23">
        <f t="shared" si="254"/>
        <v>0</v>
      </c>
      <c r="X80" s="23">
        <f t="shared" ref="X80:Y80" si="255">X81+X84</f>
        <v>0</v>
      </c>
      <c r="Y80" s="23">
        <f t="shared" si="255"/>
        <v>0</v>
      </c>
      <c r="Z80" s="23">
        <f t="shared" si="5"/>
        <v>95881.5</v>
      </c>
      <c r="AA80" s="23">
        <f t="shared" si="6"/>
        <v>96004</v>
      </c>
      <c r="AB80" s="23">
        <f t="shared" si="7"/>
        <v>95974.5</v>
      </c>
      <c r="AC80" s="23">
        <f t="shared" ref="AC80:AL80" si="256">AC81+AC84</f>
        <v>0</v>
      </c>
      <c r="AD80" s="23">
        <f t="shared" si="256"/>
        <v>0</v>
      </c>
      <c r="AE80" s="23">
        <f t="shared" ref="AE80" si="257">AE81+AE84</f>
        <v>0</v>
      </c>
      <c r="AF80" s="23">
        <f t="shared" si="256"/>
        <v>0</v>
      </c>
      <c r="AG80" s="23">
        <f t="shared" si="256"/>
        <v>0</v>
      </c>
      <c r="AH80" s="23">
        <f t="shared" si="256"/>
        <v>0</v>
      </c>
      <c r="AI80" s="23">
        <f t="shared" ref="AI80" si="258">AI81+AI84</f>
        <v>0</v>
      </c>
      <c r="AJ80" s="23">
        <f t="shared" si="256"/>
        <v>0</v>
      </c>
      <c r="AK80" s="23">
        <f t="shared" si="256"/>
        <v>0</v>
      </c>
      <c r="AL80" s="23">
        <f t="shared" si="256"/>
        <v>0</v>
      </c>
      <c r="AM80" s="23">
        <f t="shared" ref="AM80:BW80" si="259">AM81+AM84</f>
        <v>0</v>
      </c>
      <c r="AN80" s="23">
        <f t="shared" si="259"/>
        <v>0</v>
      </c>
      <c r="AO80" s="23">
        <f t="shared" si="14"/>
        <v>95881.5</v>
      </c>
      <c r="AP80" s="23">
        <f t="shared" si="15"/>
        <v>96004</v>
      </c>
      <c r="AQ80" s="23">
        <f t="shared" si="16"/>
        <v>95974.5</v>
      </c>
      <c r="AR80" s="23">
        <f t="shared" ref="AR80" si="260">AR81+AR84</f>
        <v>0</v>
      </c>
      <c r="AS80" s="23">
        <f t="shared" si="18"/>
        <v>95881.5</v>
      </c>
      <c r="AT80" s="23">
        <f t="shared" ref="AT80:AX80" si="261">AT81+AT84</f>
        <v>0</v>
      </c>
      <c r="AU80" s="23">
        <f t="shared" si="261"/>
        <v>0</v>
      </c>
      <c r="AV80" s="23">
        <f t="shared" si="261"/>
        <v>0</v>
      </c>
      <c r="AW80" s="23">
        <f t="shared" si="261"/>
        <v>0</v>
      </c>
      <c r="AX80" s="23">
        <f t="shared" si="261"/>
        <v>0</v>
      </c>
      <c r="AY80" s="23">
        <f t="shared" si="20"/>
        <v>95881.5</v>
      </c>
      <c r="AZ80" s="23">
        <f t="shared" ref="AZ80" si="262">AZ81+AZ84</f>
        <v>0</v>
      </c>
      <c r="BA80" s="23">
        <f t="shared" si="22"/>
        <v>95881.5</v>
      </c>
      <c r="BB80" s="23">
        <f t="shared" ref="BB80:BI80" si="263">BB81+BB84</f>
        <v>0</v>
      </c>
      <c r="BC80" s="23">
        <f t="shared" si="263"/>
        <v>0</v>
      </c>
      <c r="BD80" s="23">
        <f t="shared" si="263"/>
        <v>0</v>
      </c>
      <c r="BE80" s="23">
        <f t="shared" si="263"/>
        <v>0</v>
      </c>
      <c r="BF80" s="23">
        <f t="shared" si="263"/>
        <v>0</v>
      </c>
      <c r="BG80" s="23">
        <f t="shared" si="263"/>
        <v>0</v>
      </c>
      <c r="BH80" s="23">
        <f t="shared" si="263"/>
        <v>0</v>
      </c>
      <c r="BI80" s="23">
        <f t="shared" si="263"/>
        <v>0</v>
      </c>
      <c r="BJ80" s="23">
        <f t="shared" ref="BJ80:BP80" si="264">BJ81+BJ84</f>
        <v>0</v>
      </c>
      <c r="BK80" s="23">
        <f t="shared" si="264"/>
        <v>0</v>
      </c>
      <c r="BL80" s="23">
        <f t="shared" si="264"/>
        <v>0</v>
      </c>
      <c r="BM80" s="23">
        <f t="shared" si="264"/>
        <v>0</v>
      </c>
      <c r="BN80" s="23">
        <f t="shared" si="264"/>
        <v>0</v>
      </c>
      <c r="BO80" s="23">
        <f t="shared" si="264"/>
        <v>0</v>
      </c>
      <c r="BP80" s="23">
        <f t="shared" si="264"/>
        <v>0</v>
      </c>
      <c r="BQ80" s="23">
        <f t="shared" ref="BQ80" si="265">BQ81+BQ84</f>
        <v>0</v>
      </c>
      <c r="BR80" s="23">
        <f t="shared" si="26"/>
        <v>95881.5</v>
      </c>
      <c r="BS80" s="23">
        <f t="shared" si="27"/>
        <v>96004</v>
      </c>
      <c r="BT80" s="23">
        <f t="shared" si="28"/>
        <v>95974.5</v>
      </c>
      <c r="BU80" s="23">
        <f t="shared" ref="BU80" si="266">BU81+BU84</f>
        <v>0</v>
      </c>
      <c r="BV80" s="23">
        <f t="shared" si="175"/>
        <v>95881.5</v>
      </c>
      <c r="BW80" s="23">
        <f t="shared" si="259"/>
        <v>0</v>
      </c>
      <c r="BX80" s="5"/>
    </row>
    <row r="81" spans="1:77" ht="46.8" x14ac:dyDescent="0.3">
      <c r="A81" s="12" t="s">
        <v>58</v>
      </c>
      <c r="B81" s="12" t="s">
        <v>14</v>
      </c>
      <c r="C81" s="12" t="s">
        <v>59</v>
      </c>
      <c r="D81" s="12" t="s">
        <v>39</v>
      </c>
      <c r="E81" s="12"/>
      <c r="F81" s="14" t="s">
        <v>52</v>
      </c>
      <c r="G81" s="20">
        <f>G82</f>
        <v>88093.2</v>
      </c>
      <c r="H81" s="20">
        <f t="shared" ref="H81:BW82" si="267">H82</f>
        <v>88093.2</v>
      </c>
      <c r="I81" s="20">
        <f t="shared" si="267"/>
        <v>88093.2</v>
      </c>
      <c r="J81" s="20">
        <f t="shared" si="267"/>
        <v>0</v>
      </c>
      <c r="K81" s="20">
        <f t="shared" si="267"/>
        <v>0</v>
      </c>
      <c r="L81" s="20">
        <f t="shared" si="267"/>
        <v>0</v>
      </c>
      <c r="M81" s="20">
        <f t="shared" si="1"/>
        <v>88093.2</v>
      </c>
      <c r="N81" s="20">
        <f t="shared" si="2"/>
        <v>88093.2</v>
      </c>
      <c r="O81" s="20">
        <f t="shared" si="3"/>
        <v>88093.2</v>
      </c>
      <c r="P81" s="23">
        <f t="shared" si="267"/>
        <v>0</v>
      </c>
      <c r="Q81" s="23">
        <f t="shared" si="267"/>
        <v>0</v>
      </c>
      <c r="R81" s="23">
        <f t="shared" si="267"/>
        <v>0</v>
      </c>
      <c r="S81" s="23">
        <f t="shared" si="267"/>
        <v>0</v>
      </c>
      <c r="T81" s="23">
        <f t="shared" si="267"/>
        <v>0</v>
      </c>
      <c r="U81" s="23">
        <f t="shared" si="267"/>
        <v>0</v>
      </c>
      <c r="V81" s="23">
        <f t="shared" si="267"/>
        <v>0</v>
      </c>
      <c r="W81" s="23">
        <f t="shared" si="267"/>
        <v>0</v>
      </c>
      <c r="X81" s="23">
        <f t="shared" si="267"/>
        <v>0</v>
      </c>
      <c r="Y81" s="23">
        <f t="shared" si="267"/>
        <v>0</v>
      </c>
      <c r="Z81" s="23">
        <f t="shared" si="5"/>
        <v>88093.2</v>
      </c>
      <c r="AA81" s="23">
        <f t="shared" si="6"/>
        <v>88093.2</v>
      </c>
      <c r="AB81" s="23">
        <f t="shared" si="7"/>
        <v>88093.2</v>
      </c>
      <c r="AC81" s="23">
        <f t="shared" si="267"/>
        <v>0</v>
      </c>
      <c r="AD81" s="23">
        <f t="shared" si="267"/>
        <v>0</v>
      </c>
      <c r="AE81" s="23">
        <f t="shared" si="267"/>
        <v>0</v>
      </c>
      <c r="AF81" s="23">
        <f t="shared" si="267"/>
        <v>0</v>
      </c>
      <c r="AG81" s="23">
        <f t="shared" si="267"/>
        <v>0</v>
      </c>
      <c r="AH81" s="23">
        <f t="shared" si="267"/>
        <v>0</v>
      </c>
      <c r="AI81" s="23">
        <f t="shared" si="267"/>
        <v>0</v>
      </c>
      <c r="AJ81" s="23">
        <f t="shared" si="267"/>
        <v>0</v>
      </c>
      <c r="AK81" s="23">
        <f t="shared" si="267"/>
        <v>0</v>
      </c>
      <c r="AL81" s="23">
        <f t="shared" si="267"/>
        <v>0</v>
      </c>
      <c r="AM81" s="23">
        <f t="shared" si="267"/>
        <v>0</v>
      </c>
      <c r="AN81" s="23">
        <f t="shared" si="267"/>
        <v>0</v>
      </c>
      <c r="AO81" s="23">
        <f t="shared" ref="AO81:AO146" si="268">Z81+AC81+AD81+AE81+AF81+AG81+AH81+AI81+AJ81+AK81+AL81</f>
        <v>88093.2</v>
      </c>
      <c r="AP81" s="23">
        <f t="shared" ref="AP81:AP146" si="269">AA81+AM81</f>
        <v>88093.2</v>
      </c>
      <c r="AQ81" s="23">
        <f t="shared" ref="AQ81:AQ146" si="270">AB81+AN81</f>
        <v>88093.2</v>
      </c>
      <c r="AR81" s="23">
        <f t="shared" si="267"/>
        <v>0</v>
      </c>
      <c r="AS81" s="23">
        <f t="shared" ref="AS81:AS146" si="271">AO81+AR81</f>
        <v>88093.2</v>
      </c>
      <c r="AT81" s="23">
        <f t="shared" si="267"/>
        <v>0</v>
      </c>
      <c r="AU81" s="23">
        <f t="shared" si="267"/>
        <v>0</v>
      </c>
      <c r="AV81" s="23">
        <f t="shared" si="267"/>
        <v>0</v>
      </c>
      <c r="AW81" s="23">
        <f t="shared" si="267"/>
        <v>0</v>
      </c>
      <c r="AX81" s="23">
        <f t="shared" si="267"/>
        <v>0</v>
      </c>
      <c r="AY81" s="23">
        <f t="shared" ref="AY81:AY144" si="272">AS81+AT81+AU81+AV81+AW81+AX81</f>
        <v>88093.2</v>
      </c>
      <c r="AZ81" s="23">
        <f t="shared" si="267"/>
        <v>0</v>
      </c>
      <c r="BA81" s="23">
        <f t="shared" ref="BA81:BA144" si="273">AY81+AZ81</f>
        <v>88093.2</v>
      </c>
      <c r="BB81" s="23">
        <f t="shared" si="267"/>
        <v>0</v>
      </c>
      <c r="BC81" s="23">
        <f t="shared" si="267"/>
        <v>0</v>
      </c>
      <c r="BD81" s="23">
        <f t="shared" si="267"/>
        <v>0</v>
      </c>
      <c r="BE81" s="23">
        <f t="shared" si="267"/>
        <v>0</v>
      </c>
      <c r="BF81" s="23">
        <f t="shared" si="267"/>
        <v>0</v>
      </c>
      <c r="BG81" s="23">
        <f t="shared" si="267"/>
        <v>0</v>
      </c>
      <c r="BH81" s="23">
        <f t="shared" si="267"/>
        <v>0</v>
      </c>
      <c r="BI81" s="23">
        <f t="shared" si="267"/>
        <v>0</v>
      </c>
      <c r="BJ81" s="23">
        <f t="shared" si="267"/>
        <v>0</v>
      </c>
      <c r="BK81" s="23">
        <f t="shared" si="267"/>
        <v>0</v>
      </c>
      <c r="BL81" s="23">
        <f t="shared" si="267"/>
        <v>0</v>
      </c>
      <c r="BM81" s="23">
        <f t="shared" si="267"/>
        <v>0</v>
      </c>
      <c r="BN81" s="23">
        <f t="shared" si="267"/>
        <v>0</v>
      </c>
      <c r="BO81" s="23">
        <f t="shared" si="267"/>
        <v>0</v>
      </c>
      <c r="BP81" s="23">
        <f t="shared" si="267"/>
        <v>0</v>
      </c>
      <c r="BQ81" s="23">
        <f t="shared" si="267"/>
        <v>0</v>
      </c>
      <c r="BR81" s="23">
        <f t="shared" ref="BR81:BR144" si="274">BA81+BB81+BC81+BD81+BE81+BF81+BG81+BH81+BI81</f>
        <v>88093.2</v>
      </c>
      <c r="BS81" s="23">
        <f t="shared" ref="BS81:BS144" si="275">AP81+BJ81+BK81+BL81+BM81+BN81</f>
        <v>88093.2</v>
      </c>
      <c r="BT81" s="23">
        <f t="shared" ref="BT81:BT144" si="276">AQ81+BO81+BP81+BQ81</f>
        <v>88093.2</v>
      </c>
      <c r="BU81" s="23">
        <f t="shared" si="267"/>
        <v>0</v>
      </c>
      <c r="BV81" s="23">
        <f t="shared" si="175"/>
        <v>88093.2</v>
      </c>
      <c r="BW81" s="23">
        <f t="shared" si="267"/>
        <v>0</v>
      </c>
    </row>
    <row r="82" spans="1:77" ht="78" x14ac:dyDescent="0.3">
      <c r="A82" s="12" t="s">
        <v>58</v>
      </c>
      <c r="B82" s="12" t="s">
        <v>14</v>
      </c>
      <c r="C82" s="12" t="s">
        <v>59</v>
      </c>
      <c r="D82" s="12" t="s">
        <v>39</v>
      </c>
      <c r="E82" s="12" t="s">
        <v>25</v>
      </c>
      <c r="F82" s="14" t="s">
        <v>382</v>
      </c>
      <c r="G82" s="20">
        <f>G83</f>
        <v>88093.2</v>
      </c>
      <c r="H82" s="20">
        <f t="shared" si="267"/>
        <v>88093.2</v>
      </c>
      <c r="I82" s="20">
        <f t="shared" si="267"/>
        <v>88093.2</v>
      </c>
      <c r="J82" s="20">
        <f t="shared" si="267"/>
        <v>0</v>
      </c>
      <c r="K82" s="20">
        <f t="shared" si="267"/>
        <v>0</v>
      </c>
      <c r="L82" s="20">
        <f t="shared" si="267"/>
        <v>0</v>
      </c>
      <c r="M82" s="20">
        <f t="shared" si="1"/>
        <v>88093.2</v>
      </c>
      <c r="N82" s="20">
        <f t="shared" si="2"/>
        <v>88093.2</v>
      </c>
      <c r="O82" s="20">
        <f t="shared" si="3"/>
        <v>88093.2</v>
      </c>
      <c r="P82" s="23">
        <f t="shared" si="267"/>
        <v>0</v>
      </c>
      <c r="Q82" s="23">
        <f t="shared" si="267"/>
        <v>0</v>
      </c>
      <c r="R82" s="23">
        <f t="shared" si="267"/>
        <v>0</v>
      </c>
      <c r="S82" s="23">
        <f t="shared" si="267"/>
        <v>0</v>
      </c>
      <c r="T82" s="23">
        <f t="shared" si="267"/>
        <v>0</v>
      </c>
      <c r="U82" s="23">
        <f t="shared" si="267"/>
        <v>0</v>
      </c>
      <c r="V82" s="23">
        <f t="shared" si="267"/>
        <v>0</v>
      </c>
      <c r="W82" s="23">
        <f t="shared" si="267"/>
        <v>0</v>
      </c>
      <c r="X82" s="23">
        <f t="shared" si="267"/>
        <v>0</v>
      </c>
      <c r="Y82" s="23">
        <f t="shared" si="267"/>
        <v>0</v>
      </c>
      <c r="Z82" s="23">
        <f t="shared" si="5"/>
        <v>88093.2</v>
      </c>
      <c r="AA82" s="23">
        <f t="shared" si="6"/>
        <v>88093.2</v>
      </c>
      <c r="AB82" s="23">
        <f t="shared" si="7"/>
        <v>88093.2</v>
      </c>
      <c r="AC82" s="23">
        <f t="shared" si="267"/>
        <v>0</v>
      </c>
      <c r="AD82" s="23">
        <f t="shared" si="267"/>
        <v>0</v>
      </c>
      <c r="AE82" s="23">
        <f t="shared" si="267"/>
        <v>0</v>
      </c>
      <c r="AF82" s="23">
        <f t="shared" si="267"/>
        <v>0</v>
      </c>
      <c r="AG82" s="23">
        <f t="shared" si="267"/>
        <v>0</v>
      </c>
      <c r="AH82" s="23">
        <f t="shared" si="267"/>
        <v>0</v>
      </c>
      <c r="AI82" s="23">
        <f t="shared" si="267"/>
        <v>0</v>
      </c>
      <c r="AJ82" s="23">
        <f t="shared" si="267"/>
        <v>0</v>
      </c>
      <c r="AK82" s="23">
        <f t="shared" si="267"/>
        <v>0</v>
      </c>
      <c r="AL82" s="23">
        <f t="shared" si="267"/>
        <v>0</v>
      </c>
      <c r="AM82" s="23">
        <f t="shared" si="267"/>
        <v>0</v>
      </c>
      <c r="AN82" s="23">
        <f t="shared" si="267"/>
        <v>0</v>
      </c>
      <c r="AO82" s="23">
        <f t="shared" si="268"/>
        <v>88093.2</v>
      </c>
      <c r="AP82" s="23">
        <f t="shared" si="269"/>
        <v>88093.2</v>
      </c>
      <c r="AQ82" s="23">
        <f t="shared" si="270"/>
        <v>88093.2</v>
      </c>
      <c r="AR82" s="23">
        <f t="shared" si="267"/>
        <v>0</v>
      </c>
      <c r="AS82" s="23">
        <f t="shared" si="271"/>
        <v>88093.2</v>
      </c>
      <c r="AT82" s="23">
        <f t="shared" si="267"/>
        <v>0</v>
      </c>
      <c r="AU82" s="23">
        <f t="shared" si="267"/>
        <v>0</v>
      </c>
      <c r="AV82" s="23">
        <f t="shared" si="267"/>
        <v>0</v>
      </c>
      <c r="AW82" s="23">
        <f t="shared" si="267"/>
        <v>0</v>
      </c>
      <c r="AX82" s="23">
        <f t="shared" si="267"/>
        <v>0</v>
      </c>
      <c r="AY82" s="23">
        <f t="shared" si="272"/>
        <v>88093.2</v>
      </c>
      <c r="AZ82" s="23">
        <f t="shared" si="267"/>
        <v>0</v>
      </c>
      <c r="BA82" s="23">
        <f t="shared" si="273"/>
        <v>88093.2</v>
      </c>
      <c r="BB82" s="23">
        <f t="shared" si="267"/>
        <v>0</v>
      </c>
      <c r="BC82" s="23">
        <f t="shared" si="267"/>
        <v>0</v>
      </c>
      <c r="BD82" s="23">
        <f t="shared" si="267"/>
        <v>0</v>
      </c>
      <c r="BE82" s="23">
        <f t="shared" si="267"/>
        <v>0</v>
      </c>
      <c r="BF82" s="23">
        <f t="shared" si="267"/>
        <v>0</v>
      </c>
      <c r="BG82" s="23">
        <f t="shared" si="267"/>
        <v>0</v>
      </c>
      <c r="BH82" s="23">
        <f t="shared" si="267"/>
        <v>0</v>
      </c>
      <c r="BI82" s="23">
        <f t="shared" si="267"/>
        <v>0</v>
      </c>
      <c r="BJ82" s="23">
        <f t="shared" si="267"/>
        <v>0</v>
      </c>
      <c r="BK82" s="23">
        <f t="shared" si="267"/>
        <v>0</v>
      </c>
      <c r="BL82" s="23">
        <f t="shared" si="267"/>
        <v>0</v>
      </c>
      <c r="BM82" s="23">
        <f t="shared" si="267"/>
        <v>0</v>
      </c>
      <c r="BN82" s="23">
        <f t="shared" si="267"/>
        <v>0</v>
      </c>
      <c r="BO82" s="23">
        <f t="shared" si="267"/>
        <v>0</v>
      </c>
      <c r="BP82" s="23">
        <f t="shared" si="267"/>
        <v>0</v>
      </c>
      <c r="BQ82" s="23">
        <f t="shared" si="267"/>
        <v>0</v>
      </c>
      <c r="BR82" s="23">
        <f t="shared" si="274"/>
        <v>88093.2</v>
      </c>
      <c r="BS82" s="23">
        <f t="shared" si="275"/>
        <v>88093.2</v>
      </c>
      <c r="BT82" s="23">
        <f t="shared" si="276"/>
        <v>88093.2</v>
      </c>
      <c r="BU82" s="23">
        <f t="shared" si="267"/>
        <v>0</v>
      </c>
      <c r="BV82" s="23">
        <f t="shared" si="175"/>
        <v>88093.2</v>
      </c>
      <c r="BW82" s="23">
        <f t="shared" si="267"/>
        <v>0</v>
      </c>
      <c r="BY82" s="3"/>
    </row>
    <row r="83" spans="1:77" ht="31.2" x14ac:dyDescent="0.3">
      <c r="A83" s="12" t="s">
        <v>58</v>
      </c>
      <c r="B83" s="12" t="s">
        <v>14</v>
      </c>
      <c r="C83" s="12" t="s">
        <v>59</v>
      </c>
      <c r="D83" s="12" t="s">
        <v>39</v>
      </c>
      <c r="E83" s="12">
        <v>120</v>
      </c>
      <c r="F83" s="14" t="s">
        <v>371</v>
      </c>
      <c r="G83" s="20">
        <v>88093.2</v>
      </c>
      <c r="H83" s="20">
        <v>88093.2</v>
      </c>
      <c r="I83" s="20">
        <v>88093.2</v>
      </c>
      <c r="J83" s="20"/>
      <c r="K83" s="20"/>
      <c r="L83" s="20"/>
      <c r="M83" s="20">
        <f t="shared" si="1"/>
        <v>88093.2</v>
      </c>
      <c r="N83" s="20">
        <f t="shared" si="2"/>
        <v>88093.2</v>
      </c>
      <c r="O83" s="20">
        <f t="shared" si="3"/>
        <v>88093.2</v>
      </c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>
        <f t="shared" si="5"/>
        <v>88093.2</v>
      </c>
      <c r="AA83" s="23">
        <f t="shared" si="6"/>
        <v>88093.2</v>
      </c>
      <c r="AB83" s="23">
        <f t="shared" si="7"/>
        <v>88093.2</v>
      </c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>
        <f t="shared" si="268"/>
        <v>88093.2</v>
      </c>
      <c r="AP83" s="23">
        <f t="shared" si="269"/>
        <v>88093.2</v>
      </c>
      <c r="AQ83" s="23">
        <f t="shared" si="270"/>
        <v>88093.2</v>
      </c>
      <c r="AR83" s="23"/>
      <c r="AS83" s="23">
        <f t="shared" si="271"/>
        <v>88093.2</v>
      </c>
      <c r="AT83" s="23"/>
      <c r="AU83" s="23"/>
      <c r="AV83" s="23"/>
      <c r="AW83" s="23"/>
      <c r="AX83" s="23"/>
      <c r="AY83" s="23">
        <f t="shared" si="272"/>
        <v>88093.2</v>
      </c>
      <c r="AZ83" s="23"/>
      <c r="BA83" s="23">
        <f t="shared" si="273"/>
        <v>88093.2</v>
      </c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>
        <f t="shared" si="274"/>
        <v>88093.2</v>
      </c>
      <c r="BS83" s="23">
        <f t="shared" si="275"/>
        <v>88093.2</v>
      </c>
      <c r="BT83" s="23">
        <f t="shared" si="276"/>
        <v>88093.2</v>
      </c>
      <c r="BU83" s="23"/>
      <c r="BV83" s="23">
        <f t="shared" si="175"/>
        <v>88093.2</v>
      </c>
      <c r="BW83" s="23"/>
    </row>
    <row r="84" spans="1:77" ht="46.8" x14ac:dyDescent="0.3">
      <c r="A84" s="12" t="s">
        <v>58</v>
      </c>
      <c r="B84" s="12" t="s">
        <v>14</v>
      </c>
      <c r="C84" s="12" t="s">
        <v>59</v>
      </c>
      <c r="D84" s="12" t="s">
        <v>40</v>
      </c>
      <c r="E84" s="12"/>
      <c r="F84" s="14" t="s">
        <v>53</v>
      </c>
      <c r="G84" s="20">
        <f>G85+G87+G89</f>
        <v>7788.3000000000011</v>
      </c>
      <c r="H84" s="20">
        <f t="shared" ref="H84:L84" si="277">H85+H87+H89</f>
        <v>7910.8</v>
      </c>
      <c r="I84" s="20">
        <f t="shared" si="277"/>
        <v>7881.3</v>
      </c>
      <c r="J84" s="20">
        <f t="shared" si="277"/>
        <v>0</v>
      </c>
      <c r="K84" s="20">
        <f t="shared" si="277"/>
        <v>0</v>
      </c>
      <c r="L84" s="20">
        <f t="shared" si="277"/>
        <v>0</v>
      </c>
      <c r="M84" s="20">
        <f t="shared" si="1"/>
        <v>7788.3000000000011</v>
      </c>
      <c r="N84" s="20">
        <f t="shared" si="2"/>
        <v>7910.8</v>
      </c>
      <c r="O84" s="20">
        <f t="shared" si="3"/>
        <v>7881.3</v>
      </c>
      <c r="P84" s="23">
        <f t="shared" ref="P84:Q84" si="278">P85+P87+P89</f>
        <v>0</v>
      </c>
      <c r="Q84" s="23">
        <f t="shared" si="278"/>
        <v>0</v>
      </c>
      <c r="R84" s="23">
        <f t="shared" ref="R84:T84" si="279">R85+R87+R89</f>
        <v>0</v>
      </c>
      <c r="S84" s="23">
        <f t="shared" si="279"/>
        <v>0</v>
      </c>
      <c r="T84" s="23">
        <f t="shared" si="279"/>
        <v>0</v>
      </c>
      <c r="U84" s="23">
        <f t="shared" ref="U84:W84" si="280">U85+U87+U89</f>
        <v>0</v>
      </c>
      <c r="V84" s="23">
        <f t="shared" si="280"/>
        <v>0</v>
      </c>
      <c r="W84" s="23">
        <f t="shared" si="280"/>
        <v>0</v>
      </c>
      <c r="X84" s="23">
        <f t="shared" ref="X84:Y84" si="281">X85+X87+X89</f>
        <v>0</v>
      </c>
      <c r="Y84" s="23">
        <f t="shared" si="281"/>
        <v>0</v>
      </c>
      <c r="Z84" s="23">
        <f t="shared" si="5"/>
        <v>7788.3000000000011</v>
      </c>
      <c r="AA84" s="23">
        <f t="shared" si="6"/>
        <v>7910.8</v>
      </c>
      <c r="AB84" s="23">
        <f t="shared" si="7"/>
        <v>7881.3</v>
      </c>
      <c r="AC84" s="23">
        <f t="shared" ref="AC84:AL84" si="282">AC85+AC87+AC89</f>
        <v>0</v>
      </c>
      <c r="AD84" s="23">
        <f t="shared" si="282"/>
        <v>0</v>
      </c>
      <c r="AE84" s="23">
        <f t="shared" ref="AE84" si="283">AE85+AE87+AE89</f>
        <v>0</v>
      </c>
      <c r="AF84" s="23">
        <f t="shared" si="282"/>
        <v>0</v>
      </c>
      <c r="AG84" s="23">
        <f t="shared" si="282"/>
        <v>0</v>
      </c>
      <c r="AH84" s="23">
        <f t="shared" si="282"/>
        <v>0</v>
      </c>
      <c r="AI84" s="23">
        <f t="shared" ref="AI84" si="284">AI85+AI87+AI89</f>
        <v>0</v>
      </c>
      <c r="AJ84" s="23">
        <f t="shared" si="282"/>
        <v>0</v>
      </c>
      <c r="AK84" s="23">
        <f t="shared" si="282"/>
        <v>0</v>
      </c>
      <c r="AL84" s="23">
        <f t="shared" si="282"/>
        <v>0</v>
      </c>
      <c r="AM84" s="23">
        <f t="shared" ref="AM84:BW84" si="285">AM85+AM87+AM89</f>
        <v>0</v>
      </c>
      <c r="AN84" s="23">
        <f t="shared" si="285"/>
        <v>0</v>
      </c>
      <c r="AO84" s="23">
        <f t="shared" si="268"/>
        <v>7788.3000000000011</v>
      </c>
      <c r="AP84" s="23">
        <f t="shared" si="269"/>
        <v>7910.8</v>
      </c>
      <c r="AQ84" s="23">
        <f t="shared" si="270"/>
        <v>7881.3</v>
      </c>
      <c r="AR84" s="23">
        <f t="shared" ref="AR84" si="286">AR85+AR87+AR89</f>
        <v>0</v>
      </c>
      <c r="AS84" s="23">
        <f t="shared" si="271"/>
        <v>7788.3000000000011</v>
      </c>
      <c r="AT84" s="23">
        <f t="shared" ref="AT84:AX84" si="287">AT85+AT87+AT89</f>
        <v>0</v>
      </c>
      <c r="AU84" s="23">
        <f t="shared" si="287"/>
        <v>0</v>
      </c>
      <c r="AV84" s="23">
        <f t="shared" si="287"/>
        <v>0</v>
      </c>
      <c r="AW84" s="23">
        <f t="shared" si="287"/>
        <v>0</v>
      </c>
      <c r="AX84" s="23">
        <f t="shared" si="287"/>
        <v>0</v>
      </c>
      <c r="AY84" s="23">
        <f t="shared" si="272"/>
        <v>7788.3000000000011</v>
      </c>
      <c r="AZ84" s="23">
        <f t="shared" ref="AZ84" si="288">AZ85+AZ87+AZ89</f>
        <v>0</v>
      </c>
      <c r="BA84" s="23">
        <f t="shared" si="273"/>
        <v>7788.3000000000011</v>
      </c>
      <c r="BB84" s="23">
        <f t="shared" ref="BB84:BI84" si="289">BB85+BB87+BB89</f>
        <v>0</v>
      </c>
      <c r="BC84" s="23">
        <f t="shared" si="289"/>
        <v>0</v>
      </c>
      <c r="BD84" s="23">
        <f t="shared" si="289"/>
        <v>0</v>
      </c>
      <c r="BE84" s="23">
        <f t="shared" si="289"/>
        <v>0</v>
      </c>
      <c r="BF84" s="23">
        <f t="shared" si="289"/>
        <v>0</v>
      </c>
      <c r="BG84" s="23">
        <f t="shared" si="289"/>
        <v>0</v>
      </c>
      <c r="BH84" s="23">
        <f t="shared" si="289"/>
        <v>0</v>
      </c>
      <c r="BI84" s="23">
        <f t="shared" si="289"/>
        <v>0</v>
      </c>
      <c r="BJ84" s="23">
        <f t="shared" ref="BJ84:BP84" si="290">BJ85+BJ87+BJ89</f>
        <v>0</v>
      </c>
      <c r="BK84" s="23">
        <f t="shared" si="290"/>
        <v>0</v>
      </c>
      <c r="BL84" s="23">
        <f t="shared" si="290"/>
        <v>0</v>
      </c>
      <c r="BM84" s="23">
        <f t="shared" si="290"/>
        <v>0</v>
      </c>
      <c r="BN84" s="23">
        <f t="shared" si="290"/>
        <v>0</v>
      </c>
      <c r="BO84" s="23">
        <f t="shared" si="290"/>
        <v>0</v>
      </c>
      <c r="BP84" s="23">
        <f t="shared" si="290"/>
        <v>0</v>
      </c>
      <c r="BQ84" s="23">
        <f t="shared" ref="BQ84" si="291">BQ85+BQ87+BQ89</f>
        <v>0</v>
      </c>
      <c r="BR84" s="23">
        <f t="shared" si="274"/>
        <v>7788.3000000000011</v>
      </c>
      <c r="BS84" s="23">
        <f t="shared" si="275"/>
        <v>7910.8</v>
      </c>
      <c r="BT84" s="23">
        <f t="shared" si="276"/>
        <v>7881.3</v>
      </c>
      <c r="BU84" s="23">
        <f t="shared" ref="BU84" si="292">BU85+BU87+BU89</f>
        <v>0</v>
      </c>
      <c r="BV84" s="23">
        <f t="shared" si="175"/>
        <v>7788.3000000000011</v>
      </c>
      <c r="BW84" s="23">
        <f t="shared" si="285"/>
        <v>0</v>
      </c>
    </row>
    <row r="85" spans="1:77" ht="78" x14ac:dyDescent="0.3">
      <c r="A85" s="12" t="s">
        <v>58</v>
      </c>
      <c r="B85" s="12" t="s">
        <v>14</v>
      </c>
      <c r="C85" s="12" t="s">
        <v>59</v>
      </c>
      <c r="D85" s="12" t="s">
        <v>40</v>
      </c>
      <c r="E85" s="12" t="s">
        <v>25</v>
      </c>
      <c r="F85" s="14" t="s">
        <v>382</v>
      </c>
      <c r="G85" s="20">
        <f>G86</f>
        <v>234.2</v>
      </c>
      <c r="H85" s="20">
        <f t="shared" ref="H85:BW85" si="293">H86</f>
        <v>234.2</v>
      </c>
      <c r="I85" s="20">
        <f t="shared" si="293"/>
        <v>234.2</v>
      </c>
      <c r="J85" s="20">
        <f t="shared" si="293"/>
        <v>0</v>
      </c>
      <c r="K85" s="20">
        <f t="shared" si="293"/>
        <v>0</v>
      </c>
      <c r="L85" s="20">
        <f t="shared" si="293"/>
        <v>0</v>
      </c>
      <c r="M85" s="20">
        <f t="shared" si="1"/>
        <v>234.2</v>
      </c>
      <c r="N85" s="20">
        <f t="shared" si="2"/>
        <v>234.2</v>
      </c>
      <c r="O85" s="20">
        <f t="shared" si="3"/>
        <v>234.2</v>
      </c>
      <c r="P85" s="23">
        <f t="shared" si="293"/>
        <v>0</v>
      </c>
      <c r="Q85" s="23">
        <f t="shared" si="293"/>
        <v>0</v>
      </c>
      <c r="R85" s="23">
        <f t="shared" si="293"/>
        <v>0</v>
      </c>
      <c r="S85" s="23">
        <f t="shared" si="293"/>
        <v>0</v>
      </c>
      <c r="T85" s="23">
        <f t="shared" si="293"/>
        <v>0</v>
      </c>
      <c r="U85" s="23">
        <f t="shared" si="293"/>
        <v>0</v>
      </c>
      <c r="V85" s="23">
        <f t="shared" si="293"/>
        <v>0</v>
      </c>
      <c r="W85" s="23">
        <f t="shared" si="293"/>
        <v>0</v>
      </c>
      <c r="X85" s="23">
        <f t="shared" si="293"/>
        <v>0</v>
      </c>
      <c r="Y85" s="23">
        <f t="shared" si="293"/>
        <v>0</v>
      </c>
      <c r="Z85" s="23">
        <f t="shared" si="5"/>
        <v>234.2</v>
      </c>
      <c r="AA85" s="23">
        <f t="shared" si="6"/>
        <v>234.2</v>
      </c>
      <c r="AB85" s="23">
        <f t="shared" si="7"/>
        <v>234.2</v>
      </c>
      <c r="AC85" s="23">
        <f t="shared" si="293"/>
        <v>0</v>
      </c>
      <c r="AD85" s="23">
        <f t="shared" si="293"/>
        <v>0</v>
      </c>
      <c r="AE85" s="23">
        <f t="shared" si="293"/>
        <v>0</v>
      </c>
      <c r="AF85" s="23">
        <f t="shared" si="293"/>
        <v>0</v>
      </c>
      <c r="AG85" s="23">
        <f t="shared" si="293"/>
        <v>0</v>
      </c>
      <c r="AH85" s="23">
        <f t="shared" si="293"/>
        <v>0</v>
      </c>
      <c r="AI85" s="23">
        <f t="shared" si="293"/>
        <v>0</v>
      </c>
      <c r="AJ85" s="23">
        <f t="shared" si="293"/>
        <v>0</v>
      </c>
      <c r="AK85" s="23">
        <f t="shared" si="293"/>
        <v>0</v>
      </c>
      <c r="AL85" s="23">
        <f t="shared" si="293"/>
        <v>0</v>
      </c>
      <c r="AM85" s="23">
        <f t="shared" si="293"/>
        <v>0</v>
      </c>
      <c r="AN85" s="23">
        <f t="shared" si="293"/>
        <v>0</v>
      </c>
      <c r="AO85" s="23">
        <f t="shared" si="268"/>
        <v>234.2</v>
      </c>
      <c r="AP85" s="23">
        <f t="shared" si="269"/>
        <v>234.2</v>
      </c>
      <c r="AQ85" s="23">
        <f t="shared" si="270"/>
        <v>234.2</v>
      </c>
      <c r="AR85" s="23">
        <f t="shared" si="293"/>
        <v>0</v>
      </c>
      <c r="AS85" s="23">
        <f t="shared" si="271"/>
        <v>234.2</v>
      </c>
      <c r="AT85" s="23">
        <f t="shared" si="293"/>
        <v>0</v>
      </c>
      <c r="AU85" s="23">
        <f t="shared" si="293"/>
        <v>0</v>
      </c>
      <c r="AV85" s="23">
        <f t="shared" si="293"/>
        <v>0</v>
      </c>
      <c r="AW85" s="23">
        <f t="shared" si="293"/>
        <v>0</v>
      </c>
      <c r="AX85" s="23">
        <f t="shared" si="293"/>
        <v>0</v>
      </c>
      <c r="AY85" s="23">
        <f t="shared" si="272"/>
        <v>234.2</v>
      </c>
      <c r="AZ85" s="23">
        <f t="shared" si="293"/>
        <v>0</v>
      </c>
      <c r="BA85" s="23">
        <f t="shared" si="273"/>
        <v>234.2</v>
      </c>
      <c r="BB85" s="23">
        <f t="shared" si="293"/>
        <v>0</v>
      </c>
      <c r="BC85" s="23">
        <f t="shared" si="293"/>
        <v>0</v>
      </c>
      <c r="BD85" s="23">
        <f t="shared" si="293"/>
        <v>0</v>
      </c>
      <c r="BE85" s="23">
        <f t="shared" si="293"/>
        <v>0</v>
      </c>
      <c r="BF85" s="23">
        <f t="shared" si="293"/>
        <v>0</v>
      </c>
      <c r="BG85" s="23">
        <f t="shared" si="293"/>
        <v>0</v>
      </c>
      <c r="BH85" s="23">
        <f t="shared" si="293"/>
        <v>0</v>
      </c>
      <c r="BI85" s="23">
        <f t="shared" si="293"/>
        <v>0</v>
      </c>
      <c r="BJ85" s="23">
        <f t="shared" si="293"/>
        <v>0</v>
      </c>
      <c r="BK85" s="23">
        <f t="shared" si="293"/>
        <v>0</v>
      </c>
      <c r="BL85" s="23">
        <f t="shared" si="293"/>
        <v>0</v>
      </c>
      <c r="BM85" s="23">
        <f t="shared" si="293"/>
        <v>0</v>
      </c>
      <c r="BN85" s="23">
        <f t="shared" si="293"/>
        <v>0</v>
      </c>
      <c r="BO85" s="23">
        <f t="shared" si="293"/>
        <v>0</v>
      </c>
      <c r="BP85" s="23">
        <f t="shared" si="293"/>
        <v>0</v>
      </c>
      <c r="BQ85" s="23">
        <f t="shared" si="293"/>
        <v>0</v>
      </c>
      <c r="BR85" s="23">
        <f t="shared" si="274"/>
        <v>234.2</v>
      </c>
      <c r="BS85" s="23">
        <f t="shared" si="275"/>
        <v>234.2</v>
      </c>
      <c r="BT85" s="23">
        <f t="shared" si="276"/>
        <v>234.2</v>
      </c>
      <c r="BU85" s="23">
        <f t="shared" si="293"/>
        <v>0</v>
      </c>
      <c r="BV85" s="23">
        <f t="shared" si="175"/>
        <v>234.2</v>
      </c>
      <c r="BW85" s="23">
        <f t="shared" si="293"/>
        <v>0</v>
      </c>
      <c r="BY85" s="3"/>
    </row>
    <row r="86" spans="1:77" ht="31.2" x14ac:dyDescent="0.3">
      <c r="A86" s="12" t="s">
        <v>58</v>
      </c>
      <c r="B86" s="12" t="s">
        <v>14</v>
      </c>
      <c r="C86" s="12" t="s">
        <v>59</v>
      </c>
      <c r="D86" s="12" t="s">
        <v>40</v>
      </c>
      <c r="E86" s="12">
        <v>120</v>
      </c>
      <c r="F86" s="14" t="s">
        <v>371</v>
      </c>
      <c r="G86" s="20">
        <v>234.2</v>
      </c>
      <c r="H86" s="20">
        <v>234.2</v>
      </c>
      <c r="I86" s="20">
        <v>234.2</v>
      </c>
      <c r="J86" s="20"/>
      <c r="K86" s="20"/>
      <c r="L86" s="20"/>
      <c r="M86" s="20">
        <f t="shared" si="1"/>
        <v>234.2</v>
      </c>
      <c r="N86" s="20">
        <f t="shared" si="2"/>
        <v>234.2</v>
      </c>
      <c r="O86" s="20">
        <f t="shared" si="3"/>
        <v>234.2</v>
      </c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>
        <f t="shared" si="5"/>
        <v>234.2</v>
      </c>
      <c r="AA86" s="23">
        <f t="shared" si="6"/>
        <v>234.2</v>
      </c>
      <c r="AB86" s="23">
        <f t="shared" si="7"/>
        <v>234.2</v>
      </c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>
        <f t="shared" si="268"/>
        <v>234.2</v>
      </c>
      <c r="AP86" s="23">
        <f t="shared" si="269"/>
        <v>234.2</v>
      </c>
      <c r="AQ86" s="23">
        <f t="shared" si="270"/>
        <v>234.2</v>
      </c>
      <c r="AR86" s="23"/>
      <c r="AS86" s="23">
        <f t="shared" si="271"/>
        <v>234.2</v>
      </c>
      <c r="AT86" s="23"/>
      <c r="AU86" s="23"/>
      <c r="AV86" s="23"/>
      <c r="AW86" s="23"/>
      <c r="AX86" s="23"/>
      <c r="AY86" s="23">
        <f t="shared" si="272"/>
        <v>234.2</v>
      </c>
      <c r="AZ86" s="23"/>
      <c r="BA86" s="23">
        <f t="shared" si="273"/>
        <v>234.2</v>
      </c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>
        <f t="shared" si="274"/>
        <v>234.2</v>
      </c>
      <c r="BS86" s="23">
        <f t="shared" si="275"/>
        <v>234.2</v>
      </c>
      <c r="BT86" s="23">
        <f t="shared" si="276"/>
        <v>234.2</v>
      </c>
      <c r="BU86" s="23"/>
      <c r="BV86" s="23">
        <f t="shared" si="175"/>
        <v>234.2</v>
      </c>
      <c r="BW86" s="23"/>
    </row>
    <row r="87" spans="1:77" ht="31.2" x14ac:dyDescent="0.3">
      <c r="A87" s="12" t="s">
        <v>58</v>
      </c>
      <c r="B87" s="12" t="s">
        <v>14</v>
      </c>
      <c r="C87" s="12" t="s">
        <v>59</v>
      </c>
      <c r="D87" s="12" t="s">
        <v>40</v>
      </c>
      <c r="E87" s="12" t="s">
        <v>7</v>
      </c>
      <c r="F87" s="14" t="s">
        <v>383</v>
      </c>
      <c r="G87" s="20">
        <f>G88</f>
        <v>7432.8000000000011</v>
      </c>
      <c r="H87" s="20">
        <f t="shared" ref="H87:BW87" si="294">H88</f>
        <v>7611.8</v>
      </c>
      <c r="I87" s="20">
        <f t="shared" si="294"/>
        <v>7611.8</v>
      </c>
      <c r="J87" s="20">
        <f t="shared" si="294"/>
        <v>0</v>
      </c>
      <c r="K87" s="20">
        <f t="shared" si="294"/>
        <v>0</v>
      </c>
      <c r="L87" s="20">
        <f t="shared" si="294"/>
        <v>0</v>
      </c>
      <c r="M87" s="20">
        <f t="shared" si="1"/>
        <v>7432.8000000000011</v>
      </c>
      <c r="N87" s="20">
        <f t="shared" si="2"/>
        <v>7611.8</v>
      </c>
      <c r="O87" s="20">
        <f t="shared" si="3"/>
        <v>7611.8</v>
      </c>
      <c r="P87" s="23">
        <f t="shared" si="294"/>
        <v>0</v>
      </c>
      <c r="Q87" s="23">
        <f t="shared" si="294"/>
        <v>0</v>
      </c>
      <c r="R87" s="23">
        <f t="shared" si="294"/>
        <v>0</v>
      </c>
      <c r="S87" s="23">
        <f t="shared" si="294"/>
        <v>0</v>
      </c>
      <c r="T87" s="23">
        <f t="shared" si="294"/>
        <v>0</v>
      </c>
      <c r="U87" s="23">
        <f t="shared" si="294"/>
        <v>0</v>
      </c>
      <c r="V87" s="23">
        <f t="shared" si="294"/>
        <v>0</v>
      </c>
      <c r="W87" s="23">
        <f t="shared" si="294"/>
        <v>0</v>
      </c>
      <c r="X87" s="23">
        <f t="shared" si="294"/>
        <v>0</v>
      </c>
      <c r="Y87" s="23">
        <f t="shared" si="294"/>
        <v>0</v>
      </c>
      <c r="Z87" s="23">
        <f t="shared" si="5"/>
        <v>7432.8000000000011</v>
      </c>
      <c r="AA87" s="23">
        <f t="shared" si="6"/>
        <v>7611.8</v>
      </c>
      <c r="AB87" s="23">
        <f t="shared" si="7"/>
        <v>7611.8</v>
      </c>
      <c r="AC87" s="23">
        <f t="shared" si="294"/>
        <v>0</v>
      </c>
      <c r="AD87" s="23">
        <f t="shared" si="294"/>
        <v>0</v>
      </c>
      <c r="AE87" s="23">
        <f t="shared" si="294"/>
        <v>0</v>
      </c>
      <c r="AF87" s="23">
        <f t="shared" si="294"/>
        <v>0</v>
      </c>
      <c r="AG87" s="23">
        <f t="shared" si="294"/>
        <v>0</v>
      </c>
      <c r="AH87" s="23">
        <f t="shared" si="294"/>
        <v>0</v>
      </c>
      <c r="AI87" s="23">
        <f t="shared" si="294"/>
        <v>0</v>
      </c>
      <c r="AJ87" s="23">
        <f t="shared" si="294"/>
        <v>0</v>
      </c>
      <c r="AK87" s="23">
        <f t="shared" si="294"/>
        <v>0</v>
      </c>
      <c r="AL87" s="23">
        <f t="shared" si="294"/>
        <v>0</v>
      </c>
      <c r="AM87" s="23">
        <f t="shared" si="294"/>
        <v>0</v>
      </c>
      <c r="AN87" s="23">
        <f t="shared" si="294"/>
        <v>0</v>
      </c>
      <c r="AO87" s="23">
        <f t="shared" si="268"/>
        <v>7432.8000000000011</v>
      </c>
      <c r="AP87" s="23">
        <f t="shared" si="269"/>
        <v>7611.8</v>
      </c>
      <c r="AQ87" s="23">
        <f t="shared" si="270"/>
        <v>7611.8</v>
      </c>
      <c r="AR87" s="23">
        <f t="shared" si="294"/>
        <v>0</v>
      </c>
      <c r="AS87" s="23">
        <f t="shared" si="271"/>
        <v>7432.8000000000011</v>
      </c>
      <c r="AT87" s="23">
        <f t="shared" si="294"/>
        <v>0</v>
      </c>
      <c r="AU87" s="23">
        <f t="shared" si="294"/>
        <v>0</v>
      </c>
      <c r="AV87" s="23">
        <f t="shared" si="294"/>
        <v>0</v>
      </c>
      <c r="AW87" s="23">
        <f t="shared" si="294"/>
        <v>0</v>
      </c>
      <c r="AX87" s="23">
        <f t="shared" si="294"/>
        <v>0</v>
      </c>
      <c r="AY87" s="23">
        <f t="shared" si="272"/>
        <v>7432.8000000000011</v>
      </c>
      <c r="AZ87" s="23">
        <f t="shared" si="294"/>
        <v>0</v>
      </c>
      <c r="BA87" s="23">
        <f t="shared" si="273"/>
        <v>7432.8000000000011</v>
      </c>
      <c r="BB87" s="23">
        <f t="shared" si="294"/>
        <v>0</v>
      </c>
      <c r="BC87" s="23">
        <f t="shared" si="294"/>
        <v>0</v>
      </c>
      <c r="BD87" s="23">
        <f t="shared" si="294"/>
        <v>0</v>
      </c>
      <c r="BE87" s="23">
        <f t="shared" si="294"/>
        <v>0</v>
      </c>
      <c r="BF87" s="23">
        <f t="shared" si="294"/>
        <v>0</v>
      </c>
      <c r="BG87" s="23">
        <f t="shared" si="294"/>
        <v>0</v>
      </c>
      <c r="BH87" s="23">
        <f t="shared" si="294"/>
        <v>0</v>
      </c>
      <c r="BI87" s="23">
        <f t="shared" si="294"/>
        <v>0</v>
      </c>
      <c r="BJ87" s="23">
        <f t="shared" si="294"/>
        <v>0</v>
      </c>
      <c r="BK87" s="23">
        <f t="shared" si="294"/>
        <v>0</v>
      </c>
      <c r="BL87" s="23">
        <f t="shared" si="294"/>
        <v>0</v>
      </c>
      <c r="BM87" s="23">
        <f t="shared" si="294"/>
        <v>0</v>
      </c>
      <c r="BN87" s="23">
        <f t="shared" si="294"/>
        <v>0</v>
      </c>
      <c r="BO87" s="23">
        <f t="shared" si="294"/>
        <v>0</v>
      </c>
      <c r="BP87" s="23">
        <f t="shared" si="294"/>
        <v>0</v>
      </c>
      <c r="BQ87" s="23">
        <f t="shared" si="294"/>
        <v>0</v>
      </c>
      <c r="BR87" s="23">
        <f t="shared" si="274"/>
        <v>7432.8000000000011</v>
      </c>
      <c r="BS87" s="23">
        <f t="shared" si="275"/>
        <v>7611.8</v>
      </c>
      <c r="BT87" s="23">
        <f t="shared" si="276"/>
        <v>7611.8</v>
      </c>
      <c r="BU87" s="23">
        <f t="shared" si="294"/>
        <v>0</v>
      </c>
      <c r="BV87" s="23">
        <f t="shared" si="175"/>
        <v>7432.8000000000011</v>
      </c>
      <c r="BW87" s="23">
        <f t="shared" si="294"/>
        <v>0</v>
      </c>
    </row>
    <row r="88" spans="1:77" ht="31.2" x14ac:dyDescent="0.3">
      <c r="A88" s="12" t="s">
        <v>58</v>
      </c>
      <c r="B88" s="12" t="s">
        <v>14</v>
      </c>
      <c r="C88" s="12" t="s">
        <v>59</v>
      </c>
      <c r="D88" s="12" t="s">
        <v>40</v>
      </c>
      <c r="E88" s="12">
        <v>240</v>
      </c>
      <c r="F88" s="14" t="s">
        <v>372</v>
      </c>
      <c r="G88" s="20">
        <v>7432.8000000000011</v>
      </c>
      <c r="H88" s="20">
        <v>7611.8</v>
      </c>
      <c r="I88" s="20">
        <v>7611.8</v>
      </c>
      <c r="J88" s="20"/>
      <c r="K88" s="20"/>
      <c r="L88" s="20"/>
      <c r="M88" s="20">
        <f t="shared" si="1"/>
        <v>7432.8000000000011</v>
      </c>
      <c r="N88" s="20">
        <f t="shared" si="2"/>
        <v>7611.8</v>
      </c>
      <c r="O88" s="20">
        <f t="shared" si="3"/>
        <v>7611.8</v>
      </c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>
        <f t="shared" si="5"/>
        <v>7432.8000000000011</v>
      </c>
      <c r="AA88" s="23">
        <f t="shared" si="6"/>
        <v>7611.8</v>
      </c>
      <c r="AB88" s="23">
        <f t="shared" si="7"/>
        <v>7611.8</v>
      </c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>
        <f t="shared" si="268"/>
        <v>7432.8000000000011</v>
      </c>
      <c r="AP88" s="23">
        <f t="shared" si="269"/>
        <v>7611.8</v>
      </c>
      <c r="AQ88" s="23">
        <f t="shared" si="270"/>
        <v>7611.8</v>
      </c>
      <c r="AR88" s="23"/>
      <c r="AS88" s="23">
        <f t="shared" si="271"/>
        <v>7432.8000000000011</v>
      </c>
      <c r="AT88" s="23"/>
      <c r="AU88" s="23"/>
      <c r="AV88" s="23"/>
      <c r="AW88" s="23"/>
      <c r="AX88" s="23"/>
      <c r="AY88" s="23">
        <f t="shared" si="272"/>
        <v>7432.8000000000011</v>
      </c>
      <c r="AZ88" s="23"/>
      <c r="BA88" s="23">
        <f t="shared" si="273"/>
        <v>7432.8000000000011</v>
      </c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>
        <f t="shared" si="274"/>
        <v>7432.8000000000011</v>
      </c>
      <c r="BS88" s="23">
        <f t="shared" si="275"/>
        <v>7611.8</v>
      </c>
      <c r="BT88" s="23">
        <f t="shared" si="276"/>
        <v>7611.8</v>
      </c>
      <c r="BU88" s="23"/>
      <c r="BV88" s="23">
        <f t="shared" si="175"/>
        <v>7432.8000000000011</v>
      </c>
      <c r="BW88" s="23"/>
    </row>
    <row r="89" spans="1:77" x14ac:dyDescent="0.3">
      <c r="A89" s="12" t="s">
        <v>58</v>
      </c>
      <c r="B89" s="12" t="s">
        <v>14</v>
      </c>
      <c r="C89" s="12" t="s">
        <v>59</v>
      </c>
      <c r="D89" s="12" t="s">
        <v>40</v>
      </c>
      <c r="E89" s="12" t="s">
        <v>8</v>
      </c>
      <c r="F89" s="14" t="s">
        <v>387</v>
      </c>
      <c r="G89" s="20">
        <f>G90</f>
        <v>121.3</v>
      </c>
      <c r="H89" s="20">
        <f t="shared" ref="H89:BW89" si="295">H90</f>
        <v>64.8</v>
      </c>
      <c r="I89" s="20">
        <f t="shared" si="295"/>
        <v>35.299999999999997</v>
      </c>
      <c r="J89" s="20">
        <f t="shared" si="295"/>
        <v>0</v>
      </c>
      <c r="K89" s="20">
        <f t="shared" si="295"/>
        <v>0</v>
      </c>
      <c r="L89" s="20">
        <f t="shared" si="295"/>
        <v>0</v>
      </c>
      <c r="M89" s="20">
        <f t="shared" si="1"/>
        <v>121.3</v>
      </c>
      <c r="N89" s="20">
        <f t="shared" si="2"/>
        <v>64.8</v>
      </c>
      <c r="O89" s="20">
        <f t="shared" si="3"/>
        <v>35.299999999999997</v>
      </c>
      <c r="P89" s="23">
        <f t="shared" si="295"/>
        <v>0</v>
      </c>
      <c r="Q89" s="23">
        <f t="shared" si="295"/>
        <v>0</v>
      </c>
      <c r="R89" s="23">
        <f t="shared" si="295"/>
        <v>0</v>
      </c>
      <c r="S89" s="23">
        <f t="shared" si="295"/>
        <v>0</v>
      </c>
      <c r="T89" s="23">
        <f t="shared" si="295"/>
        <v>0</v>
      </c>
      <c r="U89" s="23">
        <f t="shared" si="295"/>
        <v>0</v>
      </c>
      <c r="V89" s="23">
        <f t="shared" si="295"/>
        <v>0</v>
      </c>
      <c r="W89" s="23">
        <f t="shared" si="295"/>
        <v>0</v>
      </c>
      <c r="X89" s="23">
        <f t="shared" si="295"/>
        <v>0</v>
      </c>
      <c r="Y89" s="23">
        <f t="shared" si="295"/>
        <v>0</v>
      </c>
      <c r="Z89" s="23">
        <f t="shared" si="5"/>
        <v>121.3</v>
      </c>
      <c r="AA89" s="23">
        <f t="shared" si="6"/>
        <v>64.8</v>
      </c>
      <c r="AB89" s="23">
        <f t="shared" si="7"/>
        <v>35.299999999999997</v>
      </c>
      <c r="AC89" s="23">
        <f t="shared" si="295"/>
        <v>0</v>
      </c>
      <c r="AD89" s="23">
        <f t="shared" si="295"/>
        <v>0</v>
      </c>
      <c r="AE89" s="23">
        <f t="shared" si="295"/>
        <v>0</v>
      </c>
      <c r="AF89" s="23">
        <f t="shared" si="295"/>
        <v>0</v>
      </c>
      <c r="AG89" s="23">
        <f t="shared" si="295"/>
        <v>0</v>
      </c>
      <c r="AH89" s="23">
        <f t="shared" si="295"/>
        <v>0</v>
      </c>
      <c r="AI89" s="23">
        <f t="shared" si="295"/>
        <v>0</v>
      </c>
      <c r="AJ89" s="23">
        <f t="shared" si="295"/>
        <v>0</v>
      </c>
      <c r="AK89" s="23">
        <f t="shared" si="295"/>
        <v>0</v>
      </c>
      <c r="AL89" s="23">
        <f t="shared" si="295"/>
        <v>0</v>
      </c>
      <c r="AM89" s="23">
        <f t="shared" si="295"/>
        <v>0</v>
      </c>
      <c r="AN89" s="23">
        <f t="shared" si="295"/>
        <v>0</v>
      </c>
      <c r="AO89" s="23">
        <f t="shared" si="268"/>
        <v>121.3</v>
      </c>
      <c r="AP89" s="23">
        <f t="shared" si="269"/>
        <v>64.8</v>
      </c>
      <c r="AQ89" s="23">
        <f t="shared" si="270"/>
        <v>35.299999999999997</v>
      </c>
      <c r="AR89" s="23">
        <f t="shared" si="295"/>
        <v>0</v>
      </c>
      <c r="AS89" s="23">
        <f t="shared" si="271"/>
        <v>121.3</v>
      </c>
      <c r="AT89" s="23">
        <f t="shared" si="295"/>
        <v>0</v>
      </c>
      <c r="AU89" s="23">
        <f t="shared" si="295"/>
        <v>0</v>
      </c>
      <c r="AV89" s="23">
        <f t="shared" si="295"/>
        <v>0</v>
      </c>
      <c r="AW89" s="23">
        <f t="shared" si="295"/>
        <v>0</v>
      </c>
      <c r="AX89" s="23">
        <f t="shared" si="295"/>
        <v>0</v>
      </c>
      <c r="AY89" s="23">
        <f t="shared" si="272"/>
        <v>121.3</v>
      </c>
      <c r="AZ89" s="23">
        <f t="shared" si="295"/>
        <v>0</v>
      </c>
      <c r="BA89" s="23">
        <f t="shared" si="273"/>
        <v>121.3</v>
      </c>
      <c r="BB89" s="23">
        <f t="shared" si="295"/>
        <v>0</v>
      </c>
      <c r="BC89" s="23">
        <f t="shared" si="295"/>
        <v>0</v>
      </c>
      <c r="BD89" s="23">
        <f t="shared" si="295"/>
        <v>0</v>
      </c>
      <c r="BE89" s="23">
        <f t="shared" si="295"/>
        <v>0</v>
      </c>
      <c r="BF89" s="23">
        <f t="shared" si="295"/>
        <v>0</v>
      </c>
      <c r="BG89" s="23">
        <f t="shared" si="295"/>
        <v>0</v>
      </c>
      <c r="BH89" s="23">
        <f t="shared" si="295"/>
        <v>0</v>
      </c>
      <c r="BI89" s="23">
        <f t="shared" si="295"/>
        <v>0</v>
      </c>
      <c r="BJ89" s="23">
        <f t="shared" si="295"/>
        <v>0</v>
      </c>
      <c r="BK89" s="23">
        <f t="shared" si="295"/>
        <v>0</v>
      </c>
      <c r="BL89" s="23">
        <f t="shared" si="295"/>
        <v>0</v>
      </c>
      <c r="BM89" s="23">
        <f t="shared" si="295"/>
        <v>0</v>
      </c>
      <c r="BN89" s="23">
        <f t="shared" si="295"/>
        <v>0</v>
      </c>
      <c r="BO89" s="23">
        <f t="shared" si="295"/>
        <v>0</v>
      </c>
      <c r="BP89" s="23">
        <f t="shared" si="295"/>
        <v>0</v>
      </c>
      <c r="BQ89" s="23">
        <f t="shared" si="295"/>
        <v>0</v>
      </c>
      <c r="BR89" s="23">
        <f t="shared" si="274"/>
        <v>121.3</v>
      </c>
      <c r="BS89" s="23">
        <f t="shared" si="275"/>
        <v>64.8</v>
      </c>
      <c r="BT89" s="23">
        <f t="shared" si="276"/>
        <v>35.299999999999997</v>
      </c>
      <c r="BU89" s="23">
        <f t="shared" si="295"/>
        <v>0</v>
      </c>
      <c r="BV89" s="23">
        <f t="shared" si="175"/>
        <v>121.3</v>
      </c>
      <c r="BW89" s="23">
        <f t="shared" si="295"/>
        <v>0</v>
      </c>
      <c r="BY89" s="3"/>
    </row>
    <row r="90" spans="1:77" x14ac:dyDescent="0.3">
      <c r="A90" s="12" t="s">
        <v>58</v>
      </c>
      <c r="B90" s="12" t="s">
        <v>14</v>
      </c>
      <c r="C90" s="12" t="s">
        <v>59</v>
      </c>
      <c r="D90" s="12" t="s">
        <v>40</v>
      </c>
      <c r="E90" s="12">
        <v>850</v>
      </c>
      <c r="F90" s="14" t="s">
        <v>381</v>
      </c>
      <c r="G90" s="20">
        <v>121.3</v>
      </c>
      <c r="H90" s="20">
        <v>64.8</v>
      </c>
      <c r="I90" s="20">
        <v>35.299999999999997</v>
      </c>
      <c r="J90" s="20"/>
      <c r="K90" s="20"/>
      <c r="L90" s="20"/>
      <c r="M90" s="20">
        <f t="shared" si="1"/>
        <v>121.3</v>
      </c>
      <c r="N90" s="20">
        <f t="shared" si="2"/>
        <v>64.8</v>
      </c>
      <c r="O90" s="20">
        <f t="shared" si="3"/>
        <v>35.299999999999997</v>
      </c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>
        <f t="shared" si="5"/>
        <v>121.3</v>
      </c>
      <c r="AA90" s="23">
        <f t="shared" si="6"/>
        <v>64.8</v>
      </c>
      <c r="AB90" s="23">
        <f t="shared" si="7"/>
        <v>35.299999999999997</v>
      </c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>
        <f t="shared" si="268"/>
        <v>121.3</v>
      </c>
      <c r="AP90" s="23">
        <f t="shared" si="269"/>
        <v>64.8</v>
      </c>
      <c r="AQ90" s="23">
        <f t="shared" si="270"/>
        <v>35.299999999999997</v>
      </c>
      <c r="AR90" s="23"/>
      <c r="AS90" s="23">
        <f t="shared" si="271"/>
        <v>121.3</v>
      </c>
      <c r="AT90" s="23"/>
      <c r="AU90" s="23"/>
      <c r="AV90" s="23"/>
      <c r="AW90" s="23"/>
      <c r="AX90" s="23"/>
      <c r="AY90" s="23">
        <f t="shared" si="272"/>
        <v>121.3</v>
      </c>
      <c r="AZ90" s="23"/>
      <c r="BA90" s="23">
        <f t="shared" si="273"/>
        <v>121.3</v>
      </c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>
        <f t="shared" si="274"/>
        <v>121.3</v>
      </c>
      <c r="BS90" s="23">
        <f t="shared" si="275"/>
        <v>64.8</v>
      </c>
      <c r="BT90" s="23">
        <f t="shared" si="276"/>
        <v>35.299999999999997</v>
      </c>
      <c r="BU90" s="23"/>
      <c r="BV90" s="23">
        <f t="shared" si="175"/>
        <v>121.3</v>
      </c>
      <c r="BW90" s="23"/>
      <c r="BY90" s="15"/>
    </row>
    <row r="91" spans="1:77" s="15" customFormat="1" x14ac:dyDescent="0.3">
      <c r="A91" s="17" t="s">
        <v>58</v>
      </c>
      <c r="B91" s="17" t="s">
        <v>14</v>
      </c>
      <c r="C91" s="17" t="s">
        <v>60</v>
      </c>
      <c r="D91" s="17"/>
      <c r="E91" s="17"/>
      <c r="F91" s="10" t="s">
        <v>73</v>
      </c>
      <c r="G91" s="19">
        <f>G92</f>
        <v>77129.8</v>
      </c>
      <c r="H91" s="19">
        <f t="shared" ref="H91:BW95" si="296">H92</f>
        <v>78672.399999999994</v>
      </c>
      <c r="I91" s="19">
        <f t="shared" si="296"/>
        <v>78672.399999999994</v>
      </c>
      <c r="J91" s="19">
        <f t="shared" si="296"/>
        <v>0</v>
      </c>
      <c r="K91" s="19">
        <f t="shared" si="296"/>
        <v>0</v>
      </c>
      <c r="L91" s="19">
        <f t="shared" si="296"/>
        <v>0</v>
      </c>
      <c r="M91" s="20">
        <f t="shared" ref="M91:M156" si="297">G91+J91</f>
        <v>77129.8</v>
      </c>
      <c r="N91" s="20">
        <f t="shared" ref="N91:N156" si="298">H91+K91</f>
        <v>78672.399999999994</v>
      </c>
      <c r="O91" s="20">
        <f t="shared" ref="O91:O156" si="299">I91+L91</f>
        <v>78672.399999999994</v>
      </c>
      <c r="P91" s="22">
        <f t="shared" si="296"/>
        <v>0</v>
      </c>
      <c r="Q91" s="22">
        <f t="shared" si="296"/>
        <v>0</v>
      </c>
      <c r="R91" s="22">
        <f t="shared" si="296"/>
        <v>0</v>
      </c>
      <c r="S91" s="22">
        <f t="shared" si="296"/>
        <v>0</v>
      </c>
      <c r="T91" s="22">
        <f t="shared" si="296"/>
        <v>0</v>
      </c>
      <c r="U91" s="22">
        <f t="shared" si="296"/>
        <v>0</v>
      </c>
      <c r="V91" s="22">
        <f t="shared" si="296"/>
        <v>0</v>
      </c>
      <c r="W91" s="22">
        <f t="shared" si="296"/>
        <v>0</v>
      </c>
      <c r="X91" s="22">
        <f t="shared" si="296"/>
        <v>0</v>
      </c>
      <c r="Y91" s="22">
        <f t="shared" si="296"/>
        <v>0</v>
      </c>
      <c r="Z91" s="22">
        <f t="shared" ref="Z91:Z156" si="300">M91+P91+Q91+R91+S91</f>
        <v>77129.8</v>
      </c>
      <c r="AA91" s="22">
        <f t="shared" ref="AA91:AA156" si="301">N91+T91+U91+V91</f>
        <v>78672.399999999994</v>
      </c>
      <c r="AB91" s="22">
        <f t="shared" ref="AB91:AB156" si="302">O91+W91+X91+Y91</f>
        <v>78672.399999999994</v>
      </c>
      <c r="AC91" s="22">
        <f t="shared" si="296"/>
        <v>0</v>
      </c>
      <c r="AD91" s="22">
        <f t="shared" si="296"/>
        <v>0</v>
      </c>
      <c r="AE91" s="22">
        <f t="shared" si="296"/>
        <v>0</v>
      </c>
      <c r="AF91" s="22">
        <f t="shared" si="296"/>
        <v>0</v>
      </c>
      <c r="AG91" s="22">
        <f t="shared" si="296"/>
        <v>0</v>
      </c>
      <c r="AH91" s="22">
        <f t="shared" si="296"/>
        <v>0</v>
      </c>
      <c r="AI91" s="22">
        <f t="shared" si="296"/>
        <v>0</v>
      </c>
      <c r="AJ91" s="22">
        <f t="shared" si="296"/>
        <v>0</v>
      </c>
      <c r="AK91" s="22">
        <f t="shared" si="296"/>
        <v>0</v>
      </c>
      <c r="AL91" s="22">
        <f t="shared" si="296"/>
        <v>0</v>
      </c>
      <c r="AM91" s="22">
        <f t="shared" si="296"/>
        <v>0</v>
      </c>
      <c r="AN91" s="22">
        <f t="shared" si="296"/>
        <v>0</v>
      </c>
      <c r="AO91" s="22">
        <f t="shared" si="268"/>
        <v>77129.8</v>
      </c>
      <c r="AP91" s="22">
        <f t="shared" si="269"/>
        <v>78672.399999999994</v>
      </c>
      <c r="AQ91" s="22">
        <f t="shared" si="270"/>
        <v>78672.399999999994</v>
      </c>
      <c r="AR91" s="22">
        <f t="shared" si="296"/>
        <v>0</v>
      </c>
      <c r="AS91" s="22">
        <f t="shared" si="271"/>
        <v>77129.8</v>
      </c>
      <c r="AT91" s="22">
        <f t="shared" si="296"/>
        <v>0</v>
      </c>
      <c r="AU91" s="22">
        <f t="shared" si="296"/>
        <v>0</v>
      </c>
      <c r="AV91" s="22">
        <f t="shared" si="296"/>
        <v>0</v>
      </c>
      <c r="AW91" s="22">
        <f t="shared" si="296"/>
        <v>0</v>
      </c>
      <c r="AX91" s="22">
        <f t="shared" si="296"/>
        <v>0</v>
      </c>
      <c r="AY91" s="22">
        <f t="shared" si="272"/>
        <v>77129.8</v>
      </c>
      <c r="AZ91" s="22">
        <f t="shared" si="296"/>
        <v>0</v>
      </c>
      <c r="BA91" s="22">
        <f t="shared" si="273"/>
        <v>77129.8</v>
      </c>
      <c r="BB91" s="22">
        <f t="shared" si="296"/>
        <v>0</v>
      </c>
      <c r="BC91" s="22">
        <f t="shared" si="296"/>
        <v>0</v>
      </c>
      <c r="BD91" s="22">
        <f t="shared" si="296"/>
        <v>0</v>
      </c>
      <c r="BE91" s="22">
        <f t="shared" si="296"/>
        <v>0</v>
      </c>
      <c r="BF91" s="22">
        <f t="shared" si="296"/>
        <v>0</v>
      </c>
      <c r="BG91" s="22">
        <f t="shared" si="296"/>
        <v>0</v>
      </c>
      <c r="BH91" s="22">
        <f t="shared" si="296"/>
        <v>0</v>
      </c>
      <c r="BI91" s="22">
        <f t="shared" si="296"/>
        <v>0</v>
      </c>
      <c r="BJ91" s="22">
        <f t="shared" si="296"/>
        <v>0</v>
      </c>
      <c r="BK91" s="22">
        <f t="shared" si="296"/>
        <v>0</v>
      </c>
      <c r="BL91" s="22">
        <f t="shared" si="296"/>
        <v>0</v>
      </c>
      <c r="BM91" s="22">
        <f t="shared" si="296"/>
        <v>0</v>
      </c>
      <c r="BN91" s="22">
        <f t="shared" si="296"/>
        <v>0</v>
      </c>
      <c r="BO91" s="22">
        <f t="shared" ref="BO91:BO95" si="303">BO92</f>
        <v>0</v>
      </c>
      <c r="BP91" s="22">
        <f t="shared" si="296"/>
        <v>0</v>
      </c>
      <c r="BQ91" s="22">
        <f t="shared" si="296"/>
        <v>0</v>
      </c>
      <c r="BR91" s="22">
        <f t="shared" si="274"/>
        <v>77129.8</v>
      </c>
      <c r="BS91" s="22">
        <f t="shared" si="275"/>
        <v>78672.399999999994</v>
      </c>
      <c r="BT91" s="22">
        <f t="shared" si="276"/>
        <v>78672.399999999994</v>
      </c>
      <c r="BU91" s="22">
        <f t="shared" si="296"/>
        <v>0</v>
      </c>
      <c r="BV91" s="22">
        <f t="shared" si="175"/>
        <v>77129.8</v>
      </c>
      <c r="BW91" s="22">
        <f t="shared" si="296"/>
        <v>0</v>
      </c>
    </row>
    <row r="92" spans="1:77" ht="46.8" x14ac:dyDescent="0.3">
      <c r="A92" s="12" t="s">
        <v>58</v>
      </c>
      <c r="B92" s="12" t="s">
        <v>14</v>
      </c>
      <c r="C92" s="12" t="s">
        <v>60</v>
      </c>
      <c r="D92" s="12" t="s">
        <v>66</v>
      </c>
      <c r="E92" s="12"/>
      <c r="F92" s="14" t="s">
        <v>814</v>
      </c>
      <c r="G92" s="20">
        <f>G93</f>
        <v>77129.8</v>
      </c>
      <c r="H92" s="20">
        <f t="shared" si="296"/>
        <v>78672.399999999994</v>
      </c>
      <c r="I92" s="20">
        <f t="shared" si="296"/>
        <v>78672.399999999994</v>
      </c>
      <c r="J92" s="20">
        <f t="shared" si="296"/>
        <v>0</v>
      </c>
      <c r="K92" s="20">
        <f t="shared" si="296"/>
        <v>0</v>
      </c>
      <c r="L92" s="20">
        <f t="shared" si="296"/>
        <v>0</v>
      </c>
      <c r="M92" s="20">
        <f t="shared" si="297"/>
        <v>77129.8</v>
      </c>
      <c r="N92" s="20">
        <f t="shared" si="298"/>
        <v>78672.399999999994</v>
      </c>
      <c r="O92" s="20">
        <f t="shared" si="299"/>
        <v>78672.399999999994</v>
      </c>
      <c r="P92" s="23">
        <f t="shared" si="296"/>
        <v>0</v>
      </c>
      <c r="Q92" s="23">
        <f t="shared" si="296"/>
        <v>0</v>
      </c>
      <c r="R92" s="23">
        <f t="shared" si="296"/>
        <v>0</v>
      </c>
      <c r="S92" s="23">
        <f t="shared" si="296"/>
        <v>0</v>
      </c>
      <c r="T92" s="23">
        <f t="shared" si="296"/>
        <v>0</v>
      </c>
      <c r="U92" s="23">
        <f t="shared" si="296"/>
        <v>0</v>
      </c>
      <c r="V92" s="23">
        <f t="shared" si="296"/>
        <v>0</v>
      </c>
      <c r="W92" s="23">
        <f t="shared" si="296"/>
        <v>0</v>
      </c>
      <c r="X92" s="23">
        <f t="shared" si="296"/>
        <v>0</v>
      </c>
      <c r="Y92" s="23">
        <f t="shared" si="296"/>
        <v>0</v>
      </c>
      <c r="Z92" s="23">
        <f t="shared" si="300"/>
        <v>77129.8</v>
      </c>
      <c r="AA92" s="23">
        <f t="shared" si="301"/>
        <v>78672.399999999994</v>
      </c>
      <c r="AB92" s="23">
        <f t="shared" si="302"/>
        <v>78672.399999999994</v>
      </c>
      <c r="AC92" s="23">
        <f t="shared" si="296"/>
        <v>0</v>
      </c>
      <c r="AD92" s="23">
        <f t="shared" si="296"/>
        <v>0</v>
      </c>
      <c r="AE92" s="23">
        <f t="shared" si="296"/>
        <v>0</v>
      </c>
      <c r="AF92" s="23">
        <f t="shared" si="296"/>
        <v>0</v>
      </c>
      <c r="AG92" s="23">
        <f t="shared" si="296"/>
        <v>0</v>
      </c>
      <c r="AH92" s="23">
        <f t="shared" si="296"/>
        <v>0</v>
      </c>
      <c r="AI92" s="23">
        <f t="shared" si="296"/>
        <v>0</v>
      </c>
      <c r="AJ92" s="23">
        <f t="shared" si="296"/>
        <v>0</v>
      </c>
      <c r="AK92" s="23">
        <f t="shared" si="296"/>
        <v>0</v>
      </c>
      <c r="AL92" s="23">
        <f t="shared" si="296"/>
        <v>0</v>
      </c>
      <c r="AM92" s="23">
        <f t="shared" si="296"/>
        <v>0</v>
      </c>
      <c r="AN92" s="23">
        <f t="shared" si="296"/>
        <v>0</v>
      </c>
      <c r="AO92" s="23">
        <f t="shared" si="268"/>
        <v>77129.8</v>
      </c>
      <c r="AP92" s="23">
        <f t="shared" si="269"/>
        <v>78672.399999999994</v>
      </c>
      <c r="AQ92" s="23">
        <f t="shared" si="270"/>
        <v>78672.399999999994</v>
      </c>
      <c r="AR92" s="23">
        <f t="shared" si="296"/>
        <v>0</v>
      </c>
      <c r="AS92" s="23">
        <f t="shared" si="271"/>
        <v>77129.8</v>
      </c>
      <c r="AT92" s="23">
        <f t="shared" si="296"/>
        <v>0</v>
      </c>
      <c r="AU92" s="23">
        <f t="shared" si="296"/>
        <v>0</v>
      </c>
      <c r="AV92" s="23">
        <f t="shared" si="296"/>
        <v>0</v>
      </c>
      <c r="AW92" s="23">
        <f t="shared" si="296"/>
        <v>0</v>
      </c>
      <c r="AX92" s="23">
        <f t="shared" si="296"/>
        <v>0</v>
      </c>
      <c r="AY92" s="23">
        <f t="shared" si="272"/>
        <v>77129.8</v>
      </c>
      <c r="AZ92" s="23">
        <f t="shared" si="296"/>
        <v>0</v>
      </c>
      <c r="BA92" s="23">
        <f t="shared" si="273"/>
        <v>77129.8</v>
      </c>
      <c r="BB92" s="23">
        <f t="shared" si="296"/>
        <v>0</v>
      </c>
      <c r="BC92" s="23">
        <f t="shared" si="296"/>
        <v>0</v>
      </c>
      <c r="BD92" s="23">
        <f t="shared" si="296"/>
        <v>0</v>
      </c>
      <c r="BE92" s="23">
        <f t="shared" si="296"/>
        <v>0</v>
      </c>
      <c r="BF92" s="23">
        <f t="shared" si="296"/>
        <v>0</v>
      </c>
      <c r="BG92" s="23">
        <f t="shared" si="296"/>
        <v>0</v>
      </c>
      <c r="BH92" s="23">
        <f t="shared" si="296"/>
        <v>0</v>
      </c>
      <c r="BI92" s="23">
        <f t="shared" si="296"/>
        <v>0</v>
      </c>
      <c r="BJ92" s="23">
        <f t="shared" si="296"/>
        <v>0</v>
      </c>
      <c r="BK92" s="23">
        <f t="shared" si="296"/>
        <v>0</v>
      </c>
      <c r="BL92" s="23">
        <f t="shared" si="296"/>
        <v>0</v>
      </c>
      <c r="BM92" s="23">
        <f t="shared" si="296"/>
        <v>0</v>
      </c>
      <c r="BN92" s="23">
        <f t="shared" si="296"/>
        <v>0</v>
      </c>
      <c r="BO92" s="23">
        <f t="shared" si="303"/>
        <v>0</v>
      </c>
      <c r="BP92" s="23">
        <f t="shared" si="296"/>
        <v>0</v>
      </c>
      <c r="BQ92" s="23">
        <f t="shared" si="296"/>
        <v>0</v>
      </c>
      <c r="BR92" s="23">
        <f t="shared" si="274"/>
        <v>77129.8</v>
      </c>
      <c r="BS92" s="23">
        <f t="shared" si="275"/>
        <v>78672.399999999994</v>
      </c>
      <c r="BT92" s="23">
        <f t="shared" si="276"/>
        <v>78672.399999999994</v>
      </c>
      <c r="BU92" s="23">
        <f t="shared" si="296"/>
        <v>0</v>
      </c>
      <c r="BV92" s="23">
        <f t="shared" si="175"/>
        <v>77129.8</v>
      </c>
      <c r="BW92" s="23">
        <f t="shared" si="296"/>
        <v>0</v>
      </c>
      <c r="BX92" s="5"/>
    </row>
    <row r="93" spans="1:77" x14ac:dyDescent="0.3">
      <c r="A93" s="12" t="s">
        <v>58</v>
      </c>
      <c r="B93" s="12" t="s">
        <v>14</v>
      </c>
      <c r="C93" s="12" t="s">
        <v>60</v>
      </c>
      <c r="D93" s="12" t="s">
        <v>67</v>
      </c>
      <c r="E93" s="12"/>
      <c r="F93" s="14" t="s">
        <v>74</v>
      </c>
      <c r="G93" s="20">
        <f>G94</f>
        <v>77129.8</v>
      </c>
      <c r="H93" s="20">
        <f t="shared" si="296"/>
        <v>78672.399999999994</v>
      </c>
      <c r="I93" s="20">
        <f t="shared" si="296"/>
        <v>78672.399999999994</v>
      </c>
      <c r="J93" s="20">
        <f t="shared" si="296"/>
        <v>0</v>
      </c>
      <c r="K93" s="20">
        <f t="shared" si="296"/>
        <v>0</v>
      </c>
      <c r="L93" s="20">
        <f t="shared" si="296"/>
        <v>0</v>
      </c>
      <c r="M93" s="20">
        <f t="shared" si="297"/>
        <v>77129.8</v>
      </c>
      <c r="N93" s="20">
        <f t="shared" si="298"/>
        <v>78672.399999999994</v>
      </c>
      <c r="O93" s="20">
        <f t="shared" si="299"/>
        <v>78672.399999999994</v>
      </c>
      <c r="P93" s="23">
        <f t="shared" si="296"/>
        <v>0</v>
      </c>
      <c r="Q93" s="23">
        <f t="shared" si="296"/>
        <v>0</v>
      </c>
      <c r="R93" s="23">
        <f t="shared" si="296"/>
        <v>0</v>
      </c>
      <c r="S93" s="23">
        <f t="shared" si="296"/>
        <v>0</v>
      </c>
      <c r="T93" s="23">
        <f t="shared" si="296"/>
        <v>0</v>
      </c>
      <c r="U93" s="23">
        <f t="shared" si="296"/>
        <v>0</v>
      </c>
      <c r="V93" s="23">
        <f t="shared" si="296"/>
        <v>0</v>
      </c>
      <c r="W93" s="23">
        <f t="shared" si="296"/>
        <v>0</v>
      </c>
      <c r="X93" s="23">
        <f t="shared" si="296"/>
        <v>0</v>
      </c>
      <c r="Y93" s="23">
        <f t="shared" si="296"/>
        <v>0</v>
      </c>
      <c r="Z93" s="23">
        <f t="shared" si="300"/>
        <v>77129.8</v>
      </c>
      <c r="AA93" s="23">
        <f t="shared" si="301"/>
        <v>78672.399999999994</v>
      </c>
      <c r="AB93" s="23">
        <f t="shared" si="302"/>
        <v>78672.399999999994</v>
      </c>
      <c r="AC93" s="23">
        <f t="shared" si="296"/>
        <v>0</v>
      </c>
      <c r="AD93" s="23">
        <f t="shared" si="296"/>
        <v>0</v>
      </c>
      <c r="AE93" s="23">
        <f t="shared" si="296"/>
        <v>0</v>
      </c>
      <c r="AF93" s="23">
        <f t="shared" si="296"/>
        <v>0</v>
      </c>
      <c r="AG93" s="23">
        <f t="shared" si="296"/>
        <v>0</v>
      </c>
      <c r="AH93" s="23">
        <f t="shared" si="296"/>
        <v>0</v>
      </c>
      <c r="AI93" s="23">
        <f t="shared" si="296"/>
        <v>0</v>
      </c>
      <c r="AJ93" s="23">
        <f t="shared" si="296"/>
        <v>0</v>
      </c>
      <c r="AK93" s="23">
        <f t="shared" si="296"/>
        <v>0</v>
      </c>
      <c r="AL93" s="23">
        <f t="shared" si="296"/>
        <v>0</v>
      </c>
      <c r="AM93" s="23">
        <f t="shared" si="296"/>
        <v>0</v>
      </c>
      <c r="AN93" s="23">
        <f t="shared" si="296"/>
        <v>0</v>
      </c>
      <c r="AO93" s="23">
        <f t="shared" si="268"/>
        <v>77129.8</v>
      </c>
      <c r="AP93" s="23">
        <f t="shared" si="269"/>
        <v>78672.399999999994</v>
      </c>
      <c r="AQ93" s="23">
        <f t="shared" si="270"/>
        <v>78672.399999999994</v>
      </c>
      <c r="AR93" s="23">
        <f t="shared" si="296"/>
        <v>0</v>
      </c>
      <c r="AS93" s="23">
        <f t="shared" si="271"/>
        <v>77129.8</v>
      </c>
      <c r="AT93" s="23">
        <f t="shared" si="296"/>
        <v>0</v>
      </c>
      <c r="AU93" s="23">
        <f t="shared" si="296"/>
        <v>0</v>
      </c>
      <c r="AV93" s="23">
        <f t="shared" si="296"/>
        <v>0</v>
      </c>
      <c r="AW93" s="23">
        <f t="shared" si="296"/>
        <v>0</v>
      </c>
      <c r="AX93" s="23">
        <f t="shared" si="296"/>
        <v>0</v>
      </c>
      <c r="AY93" s="23">
        <f t="shared" si="272"/>
        <v>77129.8</v>
      </c>
      <c r="AZ93" s="23">
        <f t="shared" si="296"/>
        <v>0</v>
      </c>
      <c r="BA93" s="23">
        <f t="shared" si="273"/>
        <v>77129.8</v>
      </c>
      <c r="BB93" s="23">
        <f t="shared" si="296"/>
        <v>0</v>
      </c>
      <c r="BC93" s="23">
        <f t="shared" si="296"/>
        <v>0</v>
      </c>
      <c r="BD93" s="23">
        <f t="shared" si="296"/>
        <v>0</v>
      </c>
      <c r="BE93" s="23">
        <f t="shared" si="296"/>
        <v>0</v>
      </c>
      <c r="BF93" s="23">
        <f t="shared" si="296"/>
        <v>0</v>
      </c>
      <c r="BG93" s="23">
        <f t="shared" si="296"/>
        <v>0</v>
      </c>
      <c r="BH93" s="23">
        <f t="shared" si="296"/>
        <v>0</v>
      </c>
      <c r="BI93" s="23">
        <f t="shared" si="296"/>
        <v>0</v>
      </c>
      <c r="BJ93" s="23">
        <f t="shared" si="296"/>
        <v>0</v>
      </c>
      <c r="BK93" s="23">
        <f t="shared" si="296"/>
        <v>0</v>
      </c>
      <c r="BL93" s="23">
        <f t="shared" si="296"/>
        <v>0</v>
      </c>
      <c r="BM93" s="23">
        <f t="shared" si="296"/>
        <v>0</v>
      </c>
      <c r="BN93" s="23">
        <f t="shared" si="296"/>
        <v>0</v>
      </c>
      <c r="BO93" s="23">
        <f t="shared" si="303"/>
        <v>0</v>
      </c>
      <c r="BP93" s="23">
        <f t="shared" si="296"/>
        <v>0</v>
      </c>
      <c r="BQ93" s="23">
        <f t="shared" si="296"/>
        <v>0</v>
      </c>
      <c r="BR93" s="23">
        <f t="shared" si="274"/>
        <v>77129.8</v>
      </c>
      <c r="BS93" s="23">
        <f t="shared" si="275"/>
        <v>78672.399999999994</v>
      </c>
      <c r="BT93" s="23">
        <f t="shared" si="276"/>
        <v>78672.399999999994</v>
      </c>
      <c r="BU93" s="23">
        <f t="shared" si="296"/>
        <v>0</v>
      </c>
      <c r="BV93" s="23">
        <f t="shared" si="175"/>
        <v>77129.8</v>
      </c>
      <c r="BW93" s="23">
        <f t="shared" si="296"/>
        <v>0</v>
      </c>
      <c r="BX93" s="5"/>
    </row>
    <row r="94" spans="1:77" x14ac:dyDescent="0.3">
      <c r="A94" s="12" t="s">
        <v>58</v>
      </c>
      <c r="B94" s="12" t="s">
        <v>14</v>
      </c>
      <c r="C94" s="12" t="s">
        <v>60</v>
      </c>
      <c r="D94" s="12" t="s">
        <v>65</v>
      </c>
      <c r="E94" s="12"/>
      <c r="F94" s="14" t="s">
        <v>75</v>
      </c>
      <c r="G94" s="20">
        <f>G95</f>
        <v>77129.8</v>
      </c>
      <c r="H94" s="20">
        <f t="shared" si="296"/>
        <v>78672.399999999994</v>
      </c>
      <c r="I94" s="20">
        <f t="shared" si="296"/>
        <v>78672.399999999994</v>
      </c>
      <c r="J94" s="20">
        <f t="shared" si="296"/>
        <v>0</v>
      </c>
      <c r="K94" s="20">
        <f t="shared" si="296"/>
        <v>0</v>
      </c>
      <c r="L94" s="20">
        <f t="shared" si="296"/>
        <v>0</v>
      </c>
      <c r="M94" s="20">
        <f t="shared" si="297"/>
        <v>77129.8</v>
      </c>
      <c r="N94" s="20">
        <f t="shared" si="298"/>
        <v>78672.399999999994</v>
      </c>
      <c r="O94" s="20">
        <f t="shared" si="299"/>
        <v>78672.399999999994</v>
      </c>
      <c r="P94" s="23">
        <f t="shared" si="296"/>
        <v>0</v>
      </c>
      <c r="Q94" s="23">
        <f t="shared" si="296"/>
        <v>0</v>
      </c>
      <c r="R94" s="23">
        <f t="shared" si="296"/>
        <v>0</v>
      </c>
      <c r="S94" s="23">
        <f t="shared" si="296"/>
        <v>0</v>
      </c>
      <c r="T94" s="23">
        <f t="shared" si="296"/>
        <v>0</v>
      </c>
      <c r="U94" s="23">
        <f t="shared" si="296"/>
        <v>0</v>
      </c>
      <c r="V94" s="23">
        <f t="shared" si="296"/>
        <v>0</v>
      </c>
      <c r="W94" s="23">
        <f t="shared" si="296"/>
        <v>0</v>
      </c>
      <c r="X94" s="23">
        <f t="shared" si="296"/>
        <v>0</v>
      </c>
      <c r="Y94" s="23">
        <f t="shared" si="296"/>
        <v>0</v>
      </c>
      <c r="Z94" s="23">
        <f t="shared" si="300"/>
        <v>77129.8</v>
      </c>
      <c r="AA94" s="23">
        <f t="shared" si="301"/>
        <v>78672.399999999994</v>
      </c>
      <c r="AB94" s="23">
        <f t="shared" si="302"/>
        <v>78672.399999999994</v>
      </c>
      <c r="AC94" s="23">
        <f t="shared" si="296"/>
        <v>0</v>
      </c>
      <c r="AD94" s="23">
        <f t="shared" si="296"/>
        <v>0</v>
      </c>
      <c r="AE94" s="23">
        <f t="shared" si="296"/>
        <v>0</v>
      </c>
      <c r="AF94" s="23">
        <f t="shared" si="296"/>
        <v>0</v>
      </c>
      <c r="AG94" s="23">
        <f t="shared" si="296"/>
        <v>0</v>
      </c>
      <c r="AH94" s="23">
        <f t="shared" si="296"/>
        <v>0</v>
      </c>
      <c r="AI94" s="23">
        <f t="shared" si="296"/>
        <v>0</v>
      </c>
      <c r="AJ94" s="23">
        <f t="shared" si="296"/>
        <v>0</v>
      </c>
      <c r="AK94" s="23">
        <f t="shared" si="296"/>
        <v>0</v>
      </c>
      <c r="AL94" s="23">
        <f t="shared" si="296"/>
        <v>0</v>
      </c>
      <c r="AM94" s="23">
        <f t="shared" si="296"/>
        <v>0</v>
      </c>
      <c r="AN94" s="23">
        <f t="shared" si="296"/>
        <v>0</v>
      </c>
      <c r="AO94" s="23">
        <f t="shared" si="268"/>
        <v>77129.8</v>
      </c>
      <c r="AP94" s="23">
        <f t="shared" si="269"/>
        <v>78672.399999999994</v>
      </c>
      <c r="AQ94" s="23">
        <f t="shared" si="270"/>
        <v>78672.399999999994</v>
      </c>
      <c r="AR94" s="23">
        <f t="shared" si="296"/>
        <v>0</v>
      </c>
      <c r="AS94" s="23">
        <f t="shared" si="271"/>
        <v>77129.8</v>
      </c>
      <c r="AT94" s="23">
        <f t="shared" si="296"/>
        <v>0</v>
      </c>
      <c r="AU94" s="23">
        <f t="shared" si="296"/>
        <v>0</v>
      </c>
      <c r="AV94" s="23">
        <f t="shared" si="296"/>
        <v>0</v>
      </c>
      <c r="AW94" s="23">
        <f t="shared" si="296"/>
        <v>0</v>
      </c>
      <c r="AX94" s="23">
        <f t="shared" si="296"/>
        <v>0</v>
      </c>
      <c r="AY94" s="23">
        <f t="shared" si="272"/>
        <v>77129.8</v>
      </c>
      <c r="AZ94" s="23">
        <f t="shared" si="296"/>
        <v>0</v>
      </c>
      <c r="BA94" s="23">
        <f t="shared" si="273"/>
        <v>77129.8</v>
      </c>
      <c r="BB94" s="23">
        <f t="shared" si="296"/>
        <v>0</v>
      </c>
      <c r="BC94" s="23">
        <f t="shared" si="296"/>
        <v>0</v>
      </c>
      <c r="BD94" s="23">
        <f t="shared" si="296"/>
        <v>0</v>
      </c>
      <c r="BE94" s="23">
        <f t="shared" si="296"/>
        <v>0</v>
      </c>
      <c r="BF94" s="23">
        <f t="shared" si="296"/>
        <v>0</v>
      </c>
      <c r="BG94" s="23">
        <f t="shared" si="296"/>
        <v>0</v>
      </c>
      <c r="BH94" s="23">
        <f t="shared" si="296"/>
        <v>0</v>
      </c>
      <c r="BI94" s="23">
        <f t="shared" si="296"/>
        <v>0</v>
      </c>
      <c r="BJ94" s="23">
        <f t="shared" si="296"/>
        <v>0</v>
      </c>
      <c r="BK94" s="23">
        <f t="shared" si="296"/>
        <v>0</v>
      </c>
      <c r="BL94" s="23">
        <f t="shared" si="296"/>
        <v>0</v>
      </c>
      <c r="BM94" s="23">
        <f t="shared" si="296"/>
        <v>0</v>
      </c>
      <c r="BN94" s="23">
        <f t="shared" si="296"/>
        <v>0</v>
      </c>
      <c r="BO94" s="23">
        <f t="shared" si="303"/>
        <v>0</v>
      </c>
      <c r="BP94" s="23">
        <f t="shared" si="296"/>
        <v>0</v>
      </c>
      <c r="BQ94" s="23">
        <f t="shared" si="296"/>
        <v>0</v>
      </c>
      <c r="BR94" s="23">
        <f t="shared" si="274"/>
        <v>77129.8</v>
      </c>
      <c r="BS94" s="23">
        <f t="shared" si="275"/>
        <v>78672.399999999994</v>
      </c>
      <c r="BT94" s="23">
        <f t="shared" si="276"/>
        <v>78672.399999999994</v>
      </c>
      <c r="BU94" s="23">
        <f t="shared" si="296"/>
        <v>0</v>
      </c>
      <c r="BV94" s="23">
        <f t="shared" si="175"/>
        <v>77129.8</v>
      </c>
      <c r="BW94" s="23">
        <f t="shared" si="296"/>
        <v>0</v>
      </c>
    </row>
    <row r="95" spans="1:77" ht="31.2" x14ac:dyDescent="0.3">
      <c r="A95" s="12" t="s">
        <v>58</v>
      </c>
      <c r="B95" s="12" t="s">
        <v>14</v>
      </c>
      <c r="C95" s="12" t="s">
        <v>60</v>
      </c>
      <c r="D95" s="12" t="s">
        <v>65</v>
      </c>
      <c r="E95" s="12" t="s">
        <v>7</v>
      </c>
      <c r="F95" s="14" t="s">
        <v>383</v>
      </c>
      <c r="G95" s="20">
        <f>G96</f>
        <v>77129.8</v>
      </c>
      <c r="H95" s="20">
        <f t="shared" si="296"/>
        <v>78672.399999999994</v>
      </c>
      <c r="I95" s="20">
        <f t="shared" si="296"/>
        <v>78672.399999999994</v>
      </c>
      <c r="J95" s="20">
        <f t="shared" si="296"/>
        <v>0</v>
      </c>
      <c r="K95" s="20">
        <f t="shared" si="296"/>
        <v>0</v>
      </c>
      <c r="L95" s="20">
        <f t="shared" si="296"/>
        <v>0</v>
      </c>
      <c r="M95" s="20">
        <f t="shared" si="297"/>
        <v>77129.8</v>
      </c>
      <c r="N95" s="20">
        <f t="shared" si="298"/>
        <v>78672.399999999994</v>
      </c>
      <c r="O95" s="20">
        <f t="shared" si="299"/>
        <v>78672.399999999994</v>
      </c>
      <c r="P95" s="23">
        <f t="shared" si="296"/>
        <v>0</v>
      </c>
      <c r="Q95" s="23">
        <f t="shared" si="296"/>
        <v>0</v>
      </c>
      <c r="R95" s="23">
        <f t="shared" si="296"/>
        <v>0</v>
      </c>
      <c r="S95" s="23">
        <f t="shared" si="296"/>
        <v>0</v>
      </c>
      <c r="T95" s="23">
        <f t="shared" si="296"/>
        <v>0</v>
      </c>
      <c r="U95" s="23">
        <f t="shared" si="296"/>
        <v>0</v>
      </c>
      <c r="V95" s="23">
        <f t="shared" si="296"/>
        <v>0</v>
      </c>
      <c r="W95" s="23">
        <f t="shared" si="296"/>
        <v>0</v>
      </c>
      <c r="X95" s="23">
        <f t="shared" si="296"/>
        <v>0</v>
      </c>
      <c r="Y95" s="23">
        <f t="shared" si="296"/>
        <v>0</v>
      </c>
      <c r="Z95" s="23">
        <f t="shared" si="300"/>
        <v>77129.8</v>
      </c>
      <c r="AA95" s="23">
        <f t="shared" si="301"/>
        <v>78672.399999999994</v>
      </c>
      <c r="AB95" s="23">
        <f t="shared" si="302"/>
        <v>78672.399999999994</v>
      </c>
      <c r="AC95" s="23">
        <f t="shared" si="296"/>
        <v>0</v>
      </c>
      <c r="AD95" s="23">
        <f t="shared" si="296"/>
        <v>0</v>
      </c>
      <c r="AE95" s="23">
        <f t="shared" si="296"/>
        <v>0</v>
      </c>
      <c r="AF95" s="23">
        <f t="shared" si="296"/>
        <v>0</v>
      </c>
      <c r="AG95" s="23">
        <f t="shared" si="296"/>
        <v>0</v>
      </c>
      <c r="AH95" s="23">
        <f t="shared" si="296"/>
        <v>0</v>
      </c>
      <c r="AI95" s="23">
        <f t="shared" si="296"/>
        <v>0</v>
      </c>
      <c r="AJ95" s="23">
        <f t="shared" si="296"/>
        <v>0</v>
      </c>
      <c r="AK95" s="23">
        <f t="shared" si="296"/>
        <v>0</v>
      </c>
      <c r="AL95" s="23">
        <f t="shared" si="296"/>
        <v>0</v>
      </c>
      <c r="AM95" s="23">
        <f t="shared" si="296"/>
        <v>0</v>
      </c>
      <c r="AN95" s="23">
        <f t="shared" si="296"/>
        <v>0</v>
      </c>
      <c r="AO95" s="23">
        <f t="shared" si="268"/>
        <v>77129.8</v>
      </c>
      <c r="AP95" s="23">
        <f t="shared" si="269"/>
        <v>78672.399999999994</v>
      </c>
      <c r="AQ95" s="23">
        <f t="shared" si="270"/>
        <v>78672.399999999994</v>
      </c>
      <c r="AR95" s="23">
        <f t="shared" si="296"/>
        <v>0</v>
      </c>
      <c r="AS95" s="23">
        <f t="shared" si="271"/>
        <v>77129.8</v>
      </c>
      <c r="AT95" s="23">
        <f t="shared" si="296"/>
        <v>0</v>
      </c>
      <c r="AU95" s="23">
        <f t="shared" si="296"/>
        <v>0</v>
      </c>
      <c r="AV95" s="23">
        <f t="shared" si="296"/>
        <v>0</v>
      </c>
      <c r="AW95" s="23">
        <f t="shared" si="296"/>
        <v>0</v>
      </c>
      <c r="AX95" s="23">
        <f t="shared" si="296"/>
        <v>0</v>
      </c>
      <c r="AY95" s="23">
        <f t="shared" si="272"/>
        <v>77129.8</v>
      </c>
      <c r="AZ95" s="23">
        <f t="shared" si="296"/>
        <v>0</v>
      </c>
      <c r="BA95" s="23">
        <f t="shared" si="273"/>
        <v>77129.8</v>
      </c>
      <c r="BB95" s="23">
        <f t="shared" si="296"/>
        <v>0</v>
      </c>
      <c r="BC95" s="23">
        <f t="shared" si="296"/>
        <v>0</v>
      </c>
      <c r="BD95" s="23">
        <f t="shared" si="296"/>
        <v>0</v>
      </c>
      <c r="BE95" s="23">
        <f t="shared" si="296"/>
        <v>0</v>
      </c>
      <c r="BF95" s="23">
        <f t="shared" si="296"/>
        <v>0</v>
      </c>
      <c r="BG95" s="23">
        <f t="shared" si="296"/>
        <v>0</v>
      </c>
      <c r="BH95" s="23">
        <f t="shared" si="296"/>
        <v>0</v>
      </c>
      <c r="BI95" s="23">
        <f t="shared" si="296"/>
        <v>0</v>
      </c>
      <c r="BJ95" s="23">
        <f t="shared" si="296"/>
        <v>0</v>
      </c>
      <c r="BK95" s="23">
        <f t="shared" si="296"/>
        <v>0</v>
      </c>
      <c r="BL95" s="23">
        <f t="shared" si="296"/>
        <v>0</v>
      </c>
      <c r="BM95" s="23">
        <f t="shared" si="296"/>
        <v>0</v>
      </c>
      <c r="BN95" s="23">
        <f t="shared" si="296"/>
        <v>0</v>
      </c>
      <c r="BO95" s="23">
        <f t="shared" si="303"/>
        <v>0</v>
      </c>
      <c r="BP95" s="23">
        <f t="shared" si="296"/>
        <v>0</v>
      </c>
      <c r="BQ95" s="23">
        <f t="shared" si="296"/>
        <v>0</v>
      </c>
      <c r="BR95" s="23">
        <f t="shared" si="274"/>
        <v>77129.8</v>
      </c>
      <c r="BS95" s="23">
        <f t="shared" si="275"/>
        <v>78672.399999999994</v>
      </c>
      <c r="BT95" s="23">
        <f t="shared" si="276"/>
        <v>78672.399999999994</v>
      </c>
      <c r="BU95" s="23">
        <f t="shared" si="296"/>
        <v>0</v>
      </c>
      <c r="BV95" s="23">
        <f t="shared" si="175"/>
        <v>77129.8</v>
      </c>
      <c r="BW95" s="23">
        <f t="shared" si="296"/>
        <v>0</v>
      </c>
    </row>
    <row r="96" spans="1:77" ht="31.2" x14ac:dyDescent="0.3">
      <c r="A96" s="12" t="s">
        <v>58</v>
      </c>
      <c r="B96" s="12" t="s">
        <v>14</v>
      </c>
      <c r="C96" s="12" t="s">
        <v>60</v>
      </c>
      <c r="D96" s="12" t="s">
        <v>65</v>
      </c>
      <c r="E96" s="12">
        <v>240</v>
      </c>
      <c r="F96" s="14" t="s">
        <v>372</v>
      </c>
      <c r="G96" s="20">
        <v>77129.8</v>
      </c>
      <c r="H96" s="20">
        <v>78672.399999999994</v>
      </c>
      <c r="I96" s="20">
        <v>78672.399999999994</v>
      </c>
      <c r="J96" s="20"/>
      <c r="K96" s="20"/>
      <c r="L96" s="20"/>
      <c r="M96" s="20">
        <f t="shared" si="297"/>
        <v>77129.8</v>
      </c>
      <c r="N96" s="20">
        <f t="shared" si="298"/>
        <v>78672.399999999994</v>
      </c>
      <c r="O96" s="20">
        <f t="shared" si="299"/>
        <v>78672.399999999994</v>
      </c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>
        <f t="shared" si="300"/>
        <v>77129.8</v>
      </c>
      <c r="AA96" s="23">
        <f t="shared" si="301"/>
        <v>78672.399999999994</v>
      </c>
      <c r="AB96" s="23">
        <f t="shared" si="302"/>
        <v>78672.399999999994</v>
      </c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>
        <f t="shared" si="268"/>
        <v>77129.8</v>
      </c>
      <c r="AP96" s="23">
        <f t="shared" si="269"/>
        <v>78672.399999999994</v>
      </c>
      <c r="AQ96" s="23">
        <f t="shared" si="270"/>
        <v>78672.399999999994</v>
      </c>
      <c r="AR96" s="23"/>
      <c r="AS96" s="23">
        <f t="shared" si="271"/>
        <v>77129.8</v>
      </c>
      <c r="AT96" s="23"/>
      <c r="AU96" s="23"/>
      <c r="AV96" s="23"/>
      <c r="AW96" s="23"/>
      <c r="AX96" s="23"/>
      <c r="AY96" s="23">
        <f t="shared" si="272"/>
        <v>77129.8</v>
      </c>
      <c r="AZ96" s="23"/>
      <c r="BA96" s="23">
        <f t="shared" si="273"/>
        <v>77129.8</v>
      </c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>
        <f t="shared" si="274"/>
        <v>77129.8</v>
      </c>
      <c r="BS96" s="23">
        <f t="shared" si="275"/>
        <v>78672.399999999994</v>
      </c>
      <c r="BT96" s="23">
        <f t="shared" si="276"/>
        <v>78672.399999999994</v>
      </c>
      <c r="BU96" s="23"/>
      <c r="BV96" s="23">
        <f t="shared" si="175"/>
        <v>77129.8</v>
      </c>
      <c r="BW96" s="23"/>
    </row>
    <row r="97" spans="1:77" s="15" customFormat="1" x14ac:dyDescent="0.3">
      <c r="A97" s="17" t="s">
        <v>58</v>
      </c>
      <c r="B97" s="17" t="s">
        <v>14</v>
      </c>
      <c r="C97" s="17" t="s">
        <v>16</v>
      </c>
      <c r="D97" s="17"/>
      <c r="E97" s="17"/>
      <c r="F97" s="10" t="s">
        <v>20</v>
      </c>
      <c r="G97" s="19">
        <f>G98+G107</f>
        <v>292733.15000000002</v>
      </c>
      <c r="H97" s="19">
        <f t="shared" ref="H97:L97" si="304">H98+H107</f>
        <v>317986.69999999995</v>
      </c>
      <c r="I97" s="19">
        <f t="shared" si="304"/>
        <v>318038.19999999995</v>
      </c>
      <c r="J97" s="19">
        <f t="shared" si="304"/>
        <v>-362.7</v>
      </c>
      <c r="K97" s="19">
        <f t="shared" si="304"/>
        <v>497.6</v>
      </c>
      <c r="L97" s="19">
        <f t="shared" si="304"/>
        <v>497.6</v>
      </c>
      <c r="M97" s="20">
        <f t="shared" si="297"/>
        <v>292370.45</v>
      </c>
      <c r="N97" s="20">
        <f t="shared" si="298"/>
        <v>318484.29999999993</v>
      </c>
      <c r="O97" s="20">
        <f t="shared" si="299"/>
        <v>318535.79999999993</v>
      </c>
      <c r="P97" s="22">
        <f t="shared" ref="P97:Q97" si="305">P98+P107</f>
        <v>0</v>
      </c>
      <c r="Q97" s="22">
        <f t="shared" si="305"/>
        <v>0</v>
      </c>
      <c r="R97" s="22">
        <f t="shared" ref="R97:T97" si="306">R98+R107</f>
        <v>0</v>
      </c>
      <c r="S97" s="22">
        <f t="shared" si="306"/>
        <v>0</v>
      </c>
      <c r="T97" s="22">
        <f t="shared" si="306"/>
        <v>-3786.5</v>
      </c>
      <c r="U97" s="22">
        <f t="shared" ref="U97:W97" si="307">U98+U107</f>
        <v>0</v>
      </c>
      <c r="V97" s="22">
        <f t="shared" si="307"/>
        <v>0</v>
      </c>
      <c r="W97" s="22">
        <f t="shared" si="307"/>
        <v>0</v>
      </c>
      <c r="X97" s="22">
        <f t="shared" ref="X97:Y97" si="308">X98+X107</f>
        <v>0</v>
      </c>
      <c r="Y97" s="22">
        <f t="shared" si="308"/>
        <v>0</v>
      </c>
      <c r="Z97" s="22">
        <f t="shared" si="300"/>
        <v>292370.45</v>
      </c>
      <c r="AA97" s="22">
        <f t="shared" si="301"/>
        <v>314697.79999999993</v>
      </c>
      <c r="AB97" s="22">
        <f t="shared" si="302"/>
        <v>318535.79999999993</v>
      </c>
      <c r="AC97" s="22">
        <f t="shared" ref="AC97:AL97" si="309">AC98+AC107</f>
        <v>0</v>
      </c>
      <c r="AD97" s="22">
        <f t="shared" si="309"/>
        <v>0</v>
      </c>
      <c r="AE97" s="22">
        <f t="shared" ref="AE97" si="310">AE98+AE107</f>
        <v>163.065</v>
      </c>
      <c r="AF97" s="22">
        <f t="shared" si="309"/>
        <v>0</v>
      </c>
      <c r="AG97" s="22">
        <f t="shared" si="309"/>
        <v>0</v>
      </c>
      <c r="AH97" s="22">
        <f t="shared" si="309"/>
        <v>0</v>
      </c>
      <c r="AI97" s="22">
        <f t="shared" ref="AI97" si="311">AI98+AI107</f>
        <v>0</v>
      </c>
      <c r="AJ97" s="22">
        <f t="shared" si="309"/>
        <v>0</v>
      </c>
      <c r="AK97" s="22">
        <f t="shared" si="309"/>
        <v>0</v>
      </c>
      <c r="AL97" s="22">
        <f t="shared" si="309"/>
        <v>0</v>
      </c>
      <c r="AM97" s="22">
        <f t="shared" ref="AM97:BW97" si="312">AM98+AM107</f>
        <v>0</v>
      </c>
      <c r="AN97" s="22">
        <f t="shared" si="312"/>
        <v>0</v>
      </c>
      <c r="AO97" s="22">
        <f t="shared" si="268"/>
        <v>292533.51500000001</v>
      </c>
      <c r="AP97" s="22">
        <f t="shared" si="269"/>
        <v>314697.79999999993</v>
      </c>
      <c r="AQ97" s="22">
        <f t="shared" si="270"/>
        <v>318535.79999999993</v>
      </c>
      <c r="AR97" s="22">
        <f t="shared" ref="AR97" si="313">AR98+AR107</f>
        <v>0</v>
      </c>
      <c r="AS97" s="22">
        <f t="shared" si="271"/>
        <v>292533.51500000001</v>
      </c>
      <c r="AT97" s="22">
        <f t="shared" ref="AT97:AX97" si="314">AT98+AT107</f>
        <v>0</v>
      </c>
      <c r="AU97" s="22">
        <f t="shared" si="314"/>
        <v>0</v>
      </c>
      <c r="AV97" s="22">
        <f t="shared" si="314"/>
        <v>0</v>
      </c>
      <c r="AW97" s="22">
        <f t="shared" si="314"/>
        <v>0</v>
      </c>
      <c r="AX97" s="22">
        <f t="shared" si="314"/>
        <v>0</v>
      </c>
      <c r="AY97" s="22">
        <f t="shared" si="272"/>
        <v>292533.51500000001</v>
      </c>
      <c r="AZ97" s="22">
        <f t="shared" ref="AZ97" si="315">AZ98+AZ107</f>
        <v>0</v>
      </c>
      <c r="BA97" s="22">
        <f t="shared" si="273"/>
        <v>292533.51500000001</v>
      </c>
      <c r="BB97" s="22">
        <f t="shared" ref="BB97:BI97" si="316">BB98+BB107</f>
        <v>0</v>
      </c>
      <c r="BC97" s="22">
        <f t="shared" si="316"/>
        <v>-420</v>
      </c>
      <c r="BD97" s="22">
        <f t="shared" si="316"/>
        <v>0</v>
      </c>
      <c r="BE97" s="22">
        <f t="shared" si="316"/>
        <v>0</v>
      </c>
      <c r="BF97" s="22">
        <f t="shared" si="316"/>
        <v>0</v>
      </c>
      <c r="BG97" s="22">
        <f t="shared" si="316"/>
        <v>0</v>
      </c>
      <c r="BH97" s="22">
        <f t="shared" si="316"/>
        <v>0</v>
      </c>
      <c r="BI97" s="22">
        <f t="shared" si="316"/>
        <v>0</v>
      </c>
      <c r="BJ97" s="22">
        <f t="shared" ref="BJ97:BP97" si="317">BJ98+BJ107</f>
        <v>0</v>
      </c>
      <c r="BK97" s="22">
        <f t="shared" si="317"/>
        <v>0</v>
      </c>
      <c r="BL97" s="22">
        <f t="shared" si="317"/>
        <v>0</v>
      </c>
      <c r="BM97" s="22">
        <f t="shared" si="317"/>
        <v>0</v>
      </c>
      <c r="BN97" s="22">
        <f t="shared" si="317"/>
        <v>0</v>
      </c>
      <c r="BO97" s="22">
        <f t="shared" si="317"/>
        <v>0</v>
      </c>
      <c r="BP97" s="22">
        <f t="shared" si="317"/>
        <v>0</v>
      </c>
      <c r="BQ97" s="22">
        <f t="shared" ref="BQ97" si="318">BQ98+BQ107</f>
        <v>0</v>
      </c>
      <c r="BR97" s="22">
        <f t="shared" si="274"/>
        <v>292113.51500000001</v>
      </c>
      <c r="BS97" s="22">
        <f t="shared" si="275"/>
        <v>314697.79999999993</v>
      </c>
      <c r="BT97" s="22">
        <f t="shared" si="276"/>
        <v>318535.79999999993</v>
      </c>
      <c r="BU97" s="22">
        <f t="shared" ref="BU97" si="319">BU98+BU107</f>
        <v>0</v>
      </c>
      <c r="BV97" s="22">
        <f t="shared" si="175"/>
        <v>292113.51500000001</v>
      </c>
      <c r="BW97" s="22">
        <f t="shared" si="312"/>
        <v>0</v>
      </c>
    </row>
    <row r="98" spans="1:77" ht="31.2" x14ac:dyDescent="0.3">
      <c r="A98" s="12" t="s">
        <v>58</v>
      </c>
      <c r="B98" s="12" t="s">
        <v>14</v>
      </c>
      <c r="C98" s="12" t="s">
        <v>16</v>
      </c>
      <c r="D98" s="12" t="s">
        <v>34</v>
      </c>
      <c r="E98" s="12"/>
      <c r="F98" s="14" t="s">
        <v>47</v>
      </c>
      <c r="G98" s="20">
        <f>G99+G103</f>
        <v>90472.299999999988</v>
      </c>
      <c r="H98" s="20">
        <f t="shared" ref="H98:L98" si="320">H99+H103</f>
        <v>116571.4</v>
      </c>
      <c r="I98" s="20">
        <f t="shared" si="320"/>
        <v>116571.4</v>
      </c>
      <c r="J98" s="20">
        <f t="shared" si="320"/>
        <v>0</v>
      </c>
      <c r="K98" s="20">
        <f t="shared" si="320"/>
        <v>0</v>
      </c>
      <c r="L98" s="20">
        <f t="shared" si="320"/>
        <v>0</v>
      </c>
      <c r="M98" s="20">
        <f t="shared" si="297"/>
        <v>90472.299999999988</v>
      </c>
      <c r="N98" s="20">
        <f t="shared" si="298"/>
        <v>116571.4</v>
      </c>
      <c r="O98" s="20">
        <f t="shared" si="299"/>
        <v>116571.4</v>
      </c>
      <c r="P98" s="23">
        <f t="shared" ref="P98:Q98" si="321">P99+P103</f>
        <v>0</v>
      </c>
      <c r="Q98" s="23">
        <f t="shared" si="321"/>
        <v>0</v>
      </c>
      <c r="R98" s="23">
        <f t="shared" ref="R98:T98" si="322">R99+R103</f>
        <v>0</v>
      </c>
      <c r="S98" s="23">
        <f t="shared" si="322"/>
        <v>0</v>
      </c>
      <c r="T98" s="23">
        <f t="shared" si="322"/>
        <v>0</v>
      </c>
      <c r="U98" s="23">
        <f t="shared" ref="U98:W98" si="323">U99+U103</f>
        <v>0</v>
      </c>
      <c r="V98" s="23">
        <f t="shared" si="323"/>
        <v>0</v>
      </c>
      <c r="W98" s="23">
        <f t="shared" si="323"/>
        <v>0</v>
      </c>
      <c r="X98" s="23">
        <f t="shared" ref="X98:Y98" si="324">X99+X103</f>
        <v>0</v>
      </c>
      <c r="Y98" s="23">
        <f t="shared" si="324"/>
        <v>0</v>
      </c>
      <c r="Z98" s="23">
        <f t="shared" si="300"/>
        <v>90472.299999999988</v>
      </c>
      <c r="AA98" s="23">
        <f t="shared" si="301"/>
        <v>116571.4</v>
      </c>
      <c r="AB98" s="23">
        <f t="shared" si="302"/>
        <v>116571.4</v>
      </c>
      <c r="AC98" s="23">
        <f t="shared" ref="AC98:AL98" si="325">AC99+AC103</f>
        <v>0</v>
      </c>
      <c r="AD98" s="23">
        <f t="shared" si="325"/>
        <v>0</v>
      </c>
      <c r="AE98" s="23">
        <f t="shared" ref="AE98" si="326">AE99+AE103</f>
        <v>0</v>
      </c>
      <c r="AF98" s="23">
        <f t="shared" si="325"/>
        <v>0</v>
      </c>
      <c r="AG98" s="23">
        <f t="shared" si="325"/>
        <v>0</v>
      </c>
      <c r="AH98" s="23">
        <f t="shared" si="325"/>
        <v>0</v>
      </c>
      <c r="AI98" s="23">
        <f t="shared" ref="AI98" si="327">AI99+AI103</f>
        <v>0</v>
      </c>
      <c r="AJ98" s="23">
        <f t="shared" si="325"/>
        <v>0</v>
      </c>
      <c r="AK98" s="23">
        <f t="shared" si="325"/>
        <v>0</v>
      </c>
      <c r="AL98" s="23">
        <f t="shared" si="325"/>
        <v>0</v>
      </c>
      <c r="AM98" s="23">
        <f t="shared" ref="AM98:BW98" si="328">AM99+AM103</f>
        <v>0</v>
      </c>
      <c r="AN98" s="23">
        <f t="shared" si="328"/>
        <v>0</v>
      </c>
      <c r="AO98" s="23">
        <f t="shared" si="268"/>
        <v>90472.299999999988</v>
      </c>
      <c r="AP98" s="23">
        <f t="shared" si="269"/>
        <v>116571.4</v>
      </c>
      <c r="AQ98" s="23">
        <f t="shared" si="270"/>
        <v>116571.4</v>
      </c>
      <c r="AR98" s="23">
        <f t="shared" ref="AR98" si="329">AR99+AR103</f>
        <v>0</v>
      </c>
      <c r="AS98" s="23">
        <f t="shared" si="271"/>
        <v>90472.299999999988</v>
      </c>
      <c r="AT98" s="23">
        <f t="shared" ref="AT98:AX98" si="330">AT99+AT103</f>
        <v>0</v>
      </c>
      <c r="AU98" s="23">
        <f t="shared" si="330"/>
        <v>0</v>
      </c>
      <c r="AV98" s="23">
        <f t="shared" si="330"/>
        <v>0</v>
      </c>
      <c r="AW98" s="23">
        <f t="shared" si="330"/>
        <v>0</v>
      </c>
      <c r="AX98" s="23">
        <f t="shared" si="330"/>
        <v>0</v>
      </c>
      <c r="AY98" s="23">
        <f t="shared" si="272"/>
        <v>90472.299999999988</v>
      </c>
      <c r="AZ98" s="23">
        <f t="shared" ref="AZ98" si="331">AZ99+AZ103</f>
        <v>0</v>
      </c>
      <c r="BA98" s="23">
        <f t="shared" si="273"/>
        <v>90472.299999999988</v>
      </c>
      <c r="BB98" s="23">
        <f t="shared" ref="BB98:BI98" si="332">BB99+BB103</f>
        <v>0</v>
      </c>
      <c r="BC98" s="23">
        <f t="shared" si="332"/>
        <v>-420</v>
      </c>
      <c r="BD98" s="23">
        <f t="shared" si="332"/>
        <v>0</v>
      </c>
      <c r="BE98" s="23">
        <f t="shared" si="332"/>
        <v>0</v>
      </c>
      <c r="BF98" s="23">
        <f t="shared" si="332"/>
        <v>0</v>
      </c>
      <c r="BG98" s="23">
        <f t="shared" si="332"/>
        <v>0</v>
      </c>
      <c r="BH98" s="23">
        <f t="shared" si="332"/>
        <v>0</v>
      </c>
      <c r="BI98" s="23">
        <f t="shared" si="332"/>
        <v>0</v>
      </c>
      <c r="BJ98" s="23">
        <f t="shared" ref="BJ98:BP98" si="333">BJ99+BJ103</f>
        <v>0</v>
      </c>
      <c r="BK98" s="23">
        <f t="shared" si="333"/>
        <v>0</v>
      </c>
      <c r="BL98" s="23">
        <f t="shared" si="333"/>
        <v>0</v>
      </c>
      <c r="BM98" s="23">
        <f t="shared" si="333"/>
        <v>0</v>
      </c>
      <c r="BN98" s="23">
        <f t="shared" si="333"/>
        <v>0</v>
      </c>
      <c r="BO98" s="23">
        <f t="shared" si="333"/>
        <v>0</v>
      </c>
      <c r="BP98" s="23">
        <f t="shared" si="333"/>
        <v>0</v>
      </c>
      <c r="BQ98" s="23">
        <f t="shared" ref="BQ98" si="334">BQ99+BQ103</f>
        <v>0</v>
      </c>
      <c r="BR98" s="23">
        <f t="shared" si="274"/>
        <v>90052.299999999988</v>
      </c>
      <c r="BS98" s="23">
        <f t="shared" si="275"/>
        <v>116571.4</v>
      </c>
      <c r="BT98" s="23">
        <f t="shared" si="276"/>
        <v>116571.4</v>
      </c>
      <c r="BU98" s="23">
        <f t="shared" ref="BU98" si="335">BU99+BU103</f>
        <v>0</v>
      </c>
      <c r="BV98" s="23">
        <f t="shared" si="175"/>
        <v>90052.299999999988</v>
      </c>
      <c r="BW98" s="23">
        <f t="shared" si="328"/>
        <v>0</v>
      </c>
      <c r="BX98" s="5"/>
    </row>
    <row r="99" spans="1:77" ht="31.2" x14ac:dyDescent="0.3">
      <c r="A99" s="12" t="s">
        <v>58</v>
      </c>
      <c r="B99" s="12" t="s">
        <v>14</v>
      </c>
      <c r="C99" s="12" t="s">
        <v>16</v>
      </c>
      <c r="D99" s="12" t="s">
        <v>68</v>
      </c>
      <c r="E99" s="12"/>
      <c r="F99" s="14" t="s">
        <v>81</v>
      </c>
      <c r="G99" s="20">
        <f>G100</f>
        <v>68156.899999999994</v>
      </c>
      <c r="H99" s="20">
        <f t="shared" ref="H99:BW100" si="336">H100</f>
        <v>108000</v>
      </c>
      <c r="I99" s="20">
        <f t="shared" si="336"/>
        <v>108000</v>
      </c>
      <c r="J99" s="20">
        <f t="shared" si="336"/>
        <v>0</v>
      </c>
      <c r="K99" s="20">
        <f t="shared" si="336"/>
        <v>0</v>
      </c>
      <c r="L99" s="20">
        <f t="shared" si="336"/>
        <v>0</v>
      </c>
      <c r="M99" s="20">
        <f t="shared" si="297"/>
        <v>68156.899999999994</v>
      </c>
      <c r="N99" s="20">
        <f t="shared" si="298"/>
        <v>108000</v>
      </c>
      <c r="O99" s="20">
        <f t="shared" si="299"/>
        <v>108000</v>
      </c>
      <c r="P99" s="23">
        <f t="shared" si="336"/>
        <v>0</v>
      </c>
      <c r="Q99" s="23">
        <f t="shared" si="336"/>
        <v>0</v>
      </c>
      <c r="R99" s="23">
        <f t="shared" si="336"/>
        <v>0</v>
      </c>
      <c r="S99" s="23">
        <f t="shared" si="336"/>
        <v>0</v>
      </c>
      <c r="T99" s="23">
        <f t="shared" si="336"/>
        <v>0</v>
      </c>
      <c r="U99" s="23">
        <f t="shared" si="336"/>
        <v>0</v>
      </c>
      <c r="V99" s="23">
        <f t="shared" si="336"/>
        <v>0</v>
      </c>
      <c r="W99" s="23">
        <f t="shared" si="336"/>
        <v>0</v>
      </c>
      <c r="X99" s="23">
        <f t="shared" si="336"/>
        <v>0</v>
      </c>
      <c r="Y99" s="23">
        <f t="shared" si="336"/>
        <v>0</v>
      </c>
      <c r="Z99" s="23">
        <f t="shared" si="300"/>
        <v>68156.899999999994</v>
      </c>
      <c r="AA99" s="23">
        <f t="shared" si="301"/>
        <v>108000</v>
      </c>
      <c r="AB99" s="23">
        <f t="shared" si="302"/>
        <v>108000</v>
      </c>
      <c r="AC99" s="23">
        <f t="shared" si="336"/>
        <v>0</v>
      </c>
      <c r="AD99" s="23">
        <f t="shared" si="336"/>
        <v>0</v>
      </c>
      <c r="AE99" s="23">
        <f t="shared" si="336"/>
        <v>0</v>
      </c>
      <c r="AF99" s="23">
        <f t="shared" si="336"/>
        <v>0</v>
      </c>
      <c r="AG99" s="23">
        <f t="shared" si="336"/>
        <v>0</v>
      </c>
      <c r="AH99" s="23">
        <f t="shared" si="336"/>
        <v>0</v>
      </c>
      <c r="AI99" s="23">
        <f t="shared" si="336"/>
        <v>0</v>
      </c>
      <c r="AJ99" s="23">
        <f t="shared" si="336"/>
        <v>0</v>
      </c>
      <c r="AK99" s="23">
        <f t="shared" si="336"/>
        <v>0</v>
      </c>
      <c r="AL99" s="23">
        <f t="shared" si="336"/>
        <v>0</v>
      </c>
      <c r="AM99" s="23">
        <f t="shared" si="336"/>
        <v>0</v>
      </c>
      <c r="AN99" s="23">
        <f t="shared" si="336"/>
        <v>0</v>
      </c>
      <c r="AO99" s="23">
        <f t="shared" si="268"/>
        <v>68156.899999999994</v>
      </c>
      <c r="AP99" s="23">
        <f t="shared" si="269"/>
        <v>108000</v>
      </c>
      <c r="AQ99" s="23">
        <f t="shared" si="270"/>
        <v>108000</v>
      </c>
      <c r="AR99" s="23">
        <f t="shared" si="336"/>
        <v>0</v>
      </c>
      <c r="AS99" s="23">
        <f t="shared" si="271"/>
        <v>68156.899999999994</v>
      </c>
      <c r="AT99" s="23">
        <f t="shared" si="336"/>
        <v>0</v>
      </c>
      <c r="AU99" s="23">
        <f t="shared" si="336"/>
        <v>0</v>
      </c>
      <c r="AV99" s="23">
        <f t="shared" si="336"/>
        <v>0</v>
      </c>
      <c r="AW99" s="23">
        <f t="shared" si="336"/>
        <v>0</v>
      </c>
      <c r="AX99" s="23">
        <f t="shared" si="336"/>
        <v>0</v>
      </c>
      <c r="AY99" s="23">
        <f t="shared" si="272"/>
        <v>68156.899999999994</v>
      </c>
      <c r="AZ99" s="23">
        <f t="shared" si="336"/>
        <v>0</v>
      </c>
      <c r="BA99" s="23">
        <f t="shared" si="273"/>
        <v>68156.899999999994</v>
      </c>
      <c r="BB99" s="23">
        <f t="shared" si="336"/>
        <v>0</v>
      </c>
      <c r="BC99" s="23">
        <f t="shared" si="336"/>
        <v>-420</v>
      </c>
      <c r="BD99" s="23">
        <f t="shared" si="336"/>
        <v>0</v>
      </c>
      <c r="BE99" s="23">
        <f t="shared" si="336"/>
        <v>0</v>
      </c>
      <c r="BF99" s="23">
        <f t="shared" si="336"/>
        <v>0</v>
      </c>
      <c r="BG99" s="23">
        <f t="shared" si="336"/>
        <v>0</v>
      </c>
      <c r="BH99" s="23">
        <f t="shared" si="336"/>
        <v>0</v>
      </c>
      <c r="BI99" s="23">
        <f t="shared" si="336"/>
        <v>0</v>
      </c>
      <c r="BJ99" s="23">
        <f t="shared" si="336"/>
        <v>0</v>
      </c>
      <c r="BK99" s="23">
        <f t="shared" si="336"/>
        <v>0</v>
      </c>
      <c r="BL99" s="23">
        <f t="shared" si="336"/>
        <v>0</v>
      </c>
      <c r="BM99" s="23">
        <f t="shared" si="336"/>
        <v>0</v>
      </c>
      <c r="BN99" s="23">
        <f t="shared" si="336"/>
        <v>0</v>
      </c>
      <c r="BO99" s="23">
        <f t="shared" si="336"/>
        <v>0</v>
      </c>
      <c r="BP99" s="23">
        <f t="shared" si="336"/>
        <v>0</v>
      </c>
      <c r="BQ99" s="23">
        <f t="shared" si="336"/>
        <v>0</v>
      </c>
      <c r="BR99" s="23">
        <f t="shared" si="274"/>
        <v>67736.899999999994</v>
      </c>
      <c r="BS99" s="23">
        <f t="shared" si="275"/>
        <v>108000</v>
      </c>
      <c r="BT99" s="23">
        <f t="shared" si="276"/>
        <v>108000</v>
      </c>
      <c r="BU99" s="23">
        <f t="shared" si="336"/>
        <v>0</v>
      </c>
      <c r="BV99" s="23">
        <f t="shared" si="175"/>
        <v>67736.899999999994</v>
      </c>
      <c r="BW99" s="23">
        <f t="shared" si="336"/>
        <v>0</v>
      </c>
      <c r="BX99" s="5"/>
    </row>
    <row r="100" spans="1:77" ht="46.8" x14ac:dyDescent="0.3">
      <c r="A100" s="12" t="s">
        <v>58</v>
      </c>
      <c r="B100" s="12" t="s">
        <v>14</v>
      </c>
      <c r="C100" s="12" t="s">
        <v>16</v>
      </c>
      <c r="D100" s="12" t="s">
        <v>62</v>
      </c>
      <c r="E100" s="12"/>
      <c r="F100" s="14" t="s">
        <v>82</v>
      </c>
      <c r="G100" s="20">
        <f>G101</f>
        <v>68156.899999999994</v>
      </c>
      <c r="H100" s="20">
        <f t="shared" si="336"/>
        <v>108000</v>
      </c>
      <c r="I100" s="20">
        <f t="shared" si="336"/>
        <v>108000</v>
      </c>
      <c r="J100" s="20">
        <f t="shared" si="336"/>
        <v>0</v>
      </c>
      <c r="K100" s="20">
        <f t="shared" si="336"/>
        <v>0</v>
      </c>
      <c r="L100" s="20">
        <f t="shared" si="336"/>
        <v>0</v>
      </c>
      <c r="M100" s="20">
        <f t="shared" si="297"/>
        <v>68156.899999999994</v>
      </c>
      <c r="N100" s="20">
        <f t="shared" si="298"/>
        <v>108000</v>
      </c>
      <c r="O100" s="20">
        <f t="shared" si="299"/>
        <v>108000</v>
      </c>
      <c r="P100" s="23">
        <f t="shared" si="336"/>
        <v>0</v>
      </c>
      <c r="Q100" s="23">
        <f t="shared" si="336"/>
        <v>0</v>
      </c>
      <c r="R100" s="23">
        <f t="shared" si="336"/>
        <v>0</v>
      </c>
      <c r="S100" s="23">
        <f t="shared" si="336"/>
        <v>0</v>
      </c>
      <c r="T100" s="23">
        <f t="shared" si="336"/>
        <v>0</v>
      </c>
      <c r="U100" s="23">
        <f t="shared" si="336"/>
        <v>0</v>
      </c>
      <c r="V100" s="23">
        <f t="shared" si="336"/>
        <v>0</v>
      </c>
      <c r="W100" s="23">
        <f t="shared" si="336"/>
        <v>0</v>
      </c>
      <c r="X100" s="23">
        <f t="shared" si="336"/>
        <v>0</v>
      </c>
      <c r="Y100" s="23">
        <f t="shared" si="336"/>
        <v>0</v>
      </c>
      <c r="Z100" s="23">
        <f t="shared" si="300"/>
        <v>68156.899999999994</v>
      </c>
      <c r="AA100" s="23">
        <f t="shared" si="301"/>
        <v>108000</v>
      </c>
      <c r="AB100" s="23">
        <f t="shared" si="302"/>
        <v>108000</v>
      </c>
      <c r="AC100" s="23">
        <f t="shared" si="336"/>
        <v>0</v>
      </c>
      <c r="AD100" s="23">
        <f t="shared" si="336"/>
        <v>0</v>
      </c>
      <c r="AE100" s="23">
        <f t="shared" si="336"/>
        <v>0</v>
      </c>
      <c r="AF100" s="23">
        <f t="shared" si="336"/>
        <v>0</v>
      </c>
      <c r="AG100" s="23">
        <f t="shared" si="336"/>
        <v>0</v>
      </c>
      <c r="AH100" s="23">
        <f t="shared" si="336"/>
        <v>0</v>
      </c>
      <c r="AI100" s="23">
        <f t="shared" si="336"/>
        <v>0</v>
      </c>
      <c r="AJ100" s="23">
        <f t="shared" si="336"/>
        <v>0</v>
      </c>
      <c r="AK100" s="23">
        <f t="shared" si="336"/>
        <v>0</v>
      </c>
      <c r="AL100" s="23">
        <f t="shared" si="336"/>
        <v>0</v>
      </c>
      <c r="AM100" s="23">
        <f t="shared" si="336"/>
        <v>0</v>
      </c>
      <c r="AN100" s="23">
        <f t="shared" si="336"/>
        <v>0</v>
      </c>
      <c r="AO100" s="23">
        <f t="shared" si="268"/>
        <v>68156.899999999994</v>
      </c>
      <c r="AP100" s="23">
        <f t="shared" si="269"/>
        <v>108000</v>
      </c>
      <c r="AQ100" s="23">
        <f t="shared" si="270"/>
        <v>108000</v>
      </c>
      <c r="AR100" s="23">
        <f t="shared" si="336"/>
        <v>0</v>
      </c>
      <c r="AS100" s="23">
        <f t="shared" si="271"/>
        <v>68156.899999999994</v>
      </c>
      <c r="AT100" s="23">
        <f t="shared" si="336"/>
        <v>0</v>
      </c>
      <c r="AU100" s="23">
        <f t="shared" si="336"/>
        <v>0</v>
      </c>
      <c r="AV100" s="23">
        <f t="shared" si="336"/>
        <v>0</v>
      </c>
      <c r="AW100" s="23">
        <f t="shared" si="336"/>
        <v>0</v>
      </c>
      <c r="AX100" s="23">
        <f t="shared" si="336"/>
        <v>0</v>
      </c>
      <c r="AY100" s="23">
        <f t="shared" si="272"/>
        <v>68156.899999999994</v>
      </c>
      <c r="AZ100" s="23">
        <f t="shared" si="336"/>
        <v>0</v>
      </c>
      <c r="BA100" s="23">
        <f t="shared" si="273"/>
        <v>68156.899999999994</v>
      </c>
      <c r="BB100" s="23">
        <f t="shared" si="336"/>
        <v>0</v>
      </c>
      <c r="BC100" s="23">
        <f t="shared" si="336"/>
        <v>-420</v>
      </c>
      <c r="BD100" s="23">
        <f t="shared" si="336"/>
        <v>0</v>
      </c>
      <c r="BE100" s="23">
        <f t="shared" si="336"/>
        <v>0</v>
      </c>
      <c r="BF100" s="23">
        <f t="shared" si="336"/>
        <v>0</v>
      </c>
      <c r="BG100" s="23">
        <f t="shared" si="336"/>
        <v>0</v>
      </c>
      <c r="BH100" s="23">
        <f t="shared" si="336"/>
        <v>0</v>
      </c>
      <c r="BI100" s="23">
        <f t="shared" si="336"/>
        <v>0</v>
      </c>
      <c r="BJ100" s="23">
        <f t="shared" si="336"/>
        <v>0</v>
      </c>
      <c r="BK100" s="23">
        <f t="shared" si="336"/>
        <v>0</v>
      </c>
      <c r="BL100" s="23">
        <f t="shared" si="336"/>
        <v>0</v>
      </c>
      <c r="BM100" s="23">
        <f t="shared" si="336"/>
        <v>0</v>
      </c>
      <c r="BN100" s="23">
        <f t="shared" si="336"/>
        <v>0</v>
      </c>
      <c r="BO100" s="23">
        <f t="shared" si="336"/>
        <v>0</v>
      </c>
      <c r="BP100" s="23">
        <f t="shared" si="336"/>
        <v>0</v>
      </c>
      <c r="BQ100" s="23">
        <f t="shared" si="336"/>
        <v>0</v>
      </c>
      <c r="BR100" s="23">
        <f t="shared" si="274"/>
        <v>67736.899999999994</v>
      </c>
      <c r="BS100" s="23">
        <f t="shared" si="275"/>
        <v>108000</v>
      </c>
      <c r="BT100" s="23">
        <f t="shared" si="276"/>
        <v>108000</v>
      </c>
      <c r="BU100" s="23">
        <f t="shared" si="336"/>
        <v>0</v>
      </c>
      <c r="BV100" s="23">
        <f t="shared" si="175"/>
        <v>67736.899999999994</v>
      </c>
      <c r="BW100" s="23">
        <f t="shared" si="336"/>
        <v>0</v>
      </c>
    </row>
    <row r="101" spans="1:77" ht="31.2" x14ac:dyDescent="0.3">
      <c r="A101" s="12" t="s">
        <v>58</v>
      </c>
      <c r="B101" s="12" t="s">
        <v>14</v>
      </c>
      <c r="C101" s="12" t="s">
        <v>16</v>
      </c>
      <c r="D101" s="12" t="s">
        <v>62</v>
      </c>
      <c r="E101" s="12" t="s">
        <v>7</v>
      </c>
      <c r="F101" s="14" t="s">
        <v>383</v>
      </c>
      <c r="G101" s="20">
        <f>G102</f>
        <v>68156.899999999994</v>
      </c>
      <c r="H101" s="20">
        <f t="shared" ref="H101:BW101" si="337">H102</f>
        <v>108000</v>
      </c>
      <c r="I101" s="20">
        <f t="shared" si="337"/>
        <v>108000</v>
      </c>
      <c r="J101" s="20">
        <f t="shared" si="337"/>
        <v>0</v>
      </c>
      <c r="K101" s="20">
        <f t="shared" si="337"/>
        <v>0</v>
      </c>
      <c r="L101" s="20">
        <f t="shared" si="337"/>
        <v>0</v>
      </c>
      <c r="M101" s="20">
        <f t="shared" si="297"/>
        <v>68156.899999999994</v>
      </c>
      <c r="N101" s="20">
        <f t="shared" si="298"/>
        <v>108000</v>
      </c>
      <c r="O101" s="20">
        <f t="shared" si="299"/>
        <v>108000</v>
      </c>
      <c r="P101" s="23">
        <f t="shared" si="337"/>
        <v>0</v>
      </c>
      <c r="Q101" s="23">
        <f t="shared" si="337"/>
        <v>0</v>
      </c>
      <c r="R101" s="23">
        <f t="shared" si="337"/>
        <v>0</v>
      </c>
      <c r="S101" s="23">
        <f t="shared" si="337"/>
        <v>0</v>
      </c>
      <c r="T101" s="23">
        <f t="shared" si="337"/>
        <v>0</v>
      </c>
      <c r="U101" s="23">
        <f t="shared" si="337"/>
        <v>0</v>
      </c>
      <c r="V101" s="23">
        <f t="shared" si="337"/>
        <v>0</v>
      </c>
      <c r="W101" s="23">
        <f t="shared" si="337"/>
        <v>0</v>
      </c>
      <c r="X101" s="23">
        <f t="shared" si="337"/>
        <v>0</v>
      </c>
      <c r="Y101" s="23">
        <f t="shared" si="337"/>
        <v>0</v>
      </c>
      <c r="Z101" s="23">
        <f t="shared" si="300"/>
        <v>68156.899999999994</v>
      </c>
      <c r="AA101" s="23">
        <f t="shared" si="301"/>
        <v>108000</v>
      </c>
      <c r="AB101" s="23">
        <f t="shared" si="302"/>
        <v>108000</v>
      </c>
      <c r="AC101" s="23">
        <f t="shared" si="337"/>
        <v>0</v>
      </c>
      <c r="AD101" s="23">
        <f t="shared" si="337"/>
        <v>0</v>
      </c>
      <c r="AE101" s="23">
        <f t="shared" si="337"/>
        <v>0</v>
      </c>
      <c r="AF101" s="23">
        <f t="shared" si="337"/>
        <v>0</v>
      </c>
      <c r="AG101" s="23">
        <f t="shared" si="337"/>
        <v>0</v>
      </c>
      <c r="AH101" s="23">
        <f t="shared" si="337"/>
        <v>0</v>
      </c>
      <c r="AI101" s="23">
        <f t="shared" si="337"/>
        <v>0</v>
      </c>
      <c r="AJ101" s="23">
        <f t="shared" si="337"/>
        <v>0</v>
      </c>
      <c r="AK101" s="23">
        <f t="shared" si="337"/>
        <v>0</v>
      </c>
      <c r="AL101" s="23">
        <f t="shared" si="337"/>
        <v>0</v>
      </c>
      <c r="AM101" s="23">
        <f t="shared" si="337"/>
        <v>0</v>
      </c>
      <c r="AN101" s="23">
        <f t="shared" si="337"/>
        <v>0</v>
      </c>
      <c r="AO101" s="23">
        <f t="shared" si="268"/>
        <v>68156.899999999994</v>
      </c>
      <c r="AP101" s="23">
        <f t="shared" si="269"/>
        <v>108000</v>
      </c>
      <c r="AQ101" s="23">
        <f t="shared" si="270"/>
        <v>108000</v>
      </c>
      <c r="AR101" s="23">
        <f t="shared" si="337"/>
        <v>0</v>
      </c>
      <c r="AS101" s="23">
        <f t="shared" si="271"/>
        <v>68156.899999999994</v>
      </c>
      <c r="AT101" s="23">
        <f t="shared" si="337"/>
        <v>0</v>
      </c>
      <c r="AU101" s="23">
        <f t="shared" si="337"/>
        <v>0</v>
      </c>
      <c r="AV101" s="23">
        <f t="shared" si="337"/>
        <v>0</v>
      </c>
      <c r="AW101" s="23">
        <f t="shared" si="337"/>
        <v>0</v>
      </c>
      <c r="AX101" s="23">
        <f t="shared" si="337"/>
        <v>0</v>
      </c>
      <c r="AY101" s="23">
        <f t="shared" si="272"/>
        <v>68156.899999999994</v>
      </c>
      <c r="AZ101" s="23">
        <f t="shared" si="337"/>
        <v>0</v>
      </c>
      <c r="BA101" s="23">
        <f t="shared" si="273"/>
        <v>68156.899999999994</v>
      </c>
      <c r="BB101" s="23">
        <f t="shared" si="337"/>
        <v>0</v>
      </c>
      <c r="BC101" s="23">
        <f t="shared" si="337"/>
        <v>-420</v>
      </c>
      <c r="BD101" s="23">
        <f t="shared" si="337"/>
        <v>0</v>
      </c>
      <c r="BE101" s="23">
        <f t="shared" si="337"/>
        <v>0</v>
      </c>
      <c r="BF101" s="23">
        <f t="shared" si="337"/>
        <v>0</v>
      </c>
      <c r="BG101" s="23">
        <f t="shared" si="337"/>
        <v>0</v>
      </c>
      <c r="BH101" s="23">
        <f t="shared" si="337"/>
        <v>0</v>
      </c>
      <c r="BI101" s="23">
        <f t="shared" si="337"/>
        <v>0</v>
      </c>
      <c r="BJ101" s="23">
        <f t="shared" si="337"/>
        <v>0</v>
      </c>
      <c r="BK101" s="23">
        <f t="shared" si="337"/>
        <v>0</v>
      </c>
      <c r="BL101" s="23">
        <f t="shared" si="337"/>
        <v>0</v>
      </c>
      <c r="BM101" s="23">
        <f t="shared" si="337"/>
        <v>0</v>
      </c>
      <c r="BN101" s="23">
        <f t="shared" si="337"/>
        <v>0</v>
      </c>
      <c r="BO101" s="23">
        <f t="shared" si="337"/>
        <v>0</v>
      </c>
      <c r="BP101" s="23">
        <f t="shared" si="337"/>
        <v>0</v>
      </c>
      <c r="BQ101" s="23">
        <f t="shared" si="337"/>
        <v>0</v>
      </c>
      <c r="BR101" s="23">
        <f t="shared" si="274"/>
        <v>67736.899999999994</v>
      </c>
      <c r="BS101" s="23">
        <f t="shared" si="275"/>
        <v>108000</v>
      </c>
      <c r="BT101" s="23">
        <f t="shared" si="276"/>
        <v>108000</v>
      </c>
      <c r="BU101" s="23">
        <f t="shared" si="337"/>
        <v>0</v>
      </c>
      <c r="BV101" s="23">
        <f t="shared" si="175"/>
        <v>67736.899999999994</v>
      </c>
      <c r="BW101" s="23">
        <f t="shared" si="337"/>
        <v>0</v>
      </c>
    </row>
    <row r="102" spans="1:77" ht="31.2" x14ac:dyDescent="0.3">
      <c r="A102" s="12" t="s">
        <v>58</v>
      </c>
      <c r="B102" s="12" t="s">
        <v>14</v>
      </c>
      <c r="C102" s="12" t="s">
        <v>16</v>
      </c>
      <c r="D102" s="12" t="s">
        <v>62</v>
      </c>
      <c r="E102" s="12">
        <v>240</v>
      </c>
      <c r="F102" s="14" t="s">
        <v>372</v>
      </c>
      <c r="G102" s="20">
        <v>68156.899999999994</v>
      </c>
      <c r="H102" s="20">
        <v>108000</v>
      </c>
      <c r="I102" s="20">
        <v>108000</v>
      </c>
      <c r="J102" s="20"/>
      <c r="K102" s="20"/>
      <c r="L102" s="20"/>
      <c r="M102" s="20">
        <f t="shared" si="297"/>
        <v>68156.899999999994</v>
      </c>
      <c r="N102" s="20">
        <f t="shared" si="298"/>
        <v>108000</v>
      </c>
      <c r="O102" s="20">
        <f t="shared" si="299"/>
        <v>108000</v>
      </c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>
        <f t="shared" si="300"/>
        <v>68156.899999999994</v>
      </c>
      <c r="AA102" s="23">
        <f t="shared" si="301"/>
        <v>108000</v>
      </c>
      <c r="AB102" s="23">
        <f t="shared" si="302"/>
        <v>108000</v>
      </c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>
        <f t="shared" si="268"/>
        <v>68156.899999999994</v>
      </c>
      <c r="AP102" s="23">
        <f t="shared" si="269"/>
        <v>108000</v>
      </c>
      <c r="AQ102" s="23">
        <f t="shared" si="270"/>
        <v>108000</v>
      </c>
      <c r="AR102" s="23"/>
      <c r="AS102" s="23">
        <f t="shared" si="271"/>
        <v>68156.899999999994</v>
      </c>
      <c r="AT102" s="23"/>
      <c r="AU102" s="23"/>
      <c r="AV102" s="23"/>
      <c r="AW102" s="23"/>
      <c r="AX102" s="23"/>
      <c r="AY102" s="23">
        <f t="shared" si="272"/>
        <v>68156.899999999994</v>
      </c>
      <c r="AZ102" s="23"/>
      <c r="BA102" s="23">
        <f t="shared" si="273"/>
        <v>68156.899999999994</v>
      </c>
      <c r="BB102" s="23"/>
      <c r="BC102" s="23">
        <v>-420</v>
      </c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>
        <f t="shared" si="274"/>
        <v>67736.899999999994</v>
      </c>
      <c r="BS102" s="23">
        <f t="shared" si="275"/>
        <v>108000</v>
      </c>
      <c r="BT102" s="23">
        <f t="shared" si="276"/>
        <v>108000</v>
      </c>
      <c r="BU102" s="23"/>
      <c r="BV102" s="23">
        <f t="shared" si="175"/>
        <v>67736.899999999994</v>
      </c>
      <c r="BW102" s="23"/>
    </row>
    <row r="103" spans="1:77" ht="46.8" x14ac:dyDescent="0.3">
      <c r="A103" s="12" t="s">
        <v>58</v>
      </c>
      <c r="B103" s="12" t="s">
        <v>14</v>
      </c>
      <c r="C103" s="12" t="s">
        <v>16</v>
      </c>
      <c r="D103" s="12" t="s">
        <v>801</v>
      </c>
      <c r="E103" s="12"/>
      <c r="F103" s="14" t="s">
        <v>803</v>
      </c>
      <c r="G103" s="20">
        <f>G104</f>
        <v>22315.4</v>
      </c>
      <c r="H103" s="20">
        <f t="shared" ref="H103:BW105" si="338">H104</f>
        <v>8571.4</v>
      </c>
      <c r="I103" s="20">
        <f t="shared" si="338"/>
        <v>8571.4</v>
      </c>
      <c r="J103" s="20">
        <f t="shared" si="338"/>
        <v>0</v>
      </c>
      <c r="K103" s="20">
        <f t="shared" si="338"/>
        <v>0</v>
      </c>
      <c r="L103" s="20">
        <f t="shared" si="338"/>
        <v>0</v>
      </c>
      <c r="M103" s="20">
        <f t="shared" si="297"/>
        <v>22315.4</v>
      </c>
      <c r="N103" s="20">
        <f t="shared" si="298"/>
        <v>8571.4</v>
      </c>
      <c r="O103" s="20">
        <f t="shared" si="299"/>
        <v>8571.4</v>
      </c>
      <c r="P103" s="23">
        <f t="shared" si="338"/>
        <v>0</v>
      </c>
      <c r="Q103" s="23">
        <f t="shared" si="338"/>
        <v>0</v>
      </c>
      <c r="R103" s="23">
        <f t="shared" si="338"/>
        <v>0</v>
      </c>
      <c r="S103" s="23">
        <f t="shared" si="338"/>
        <v>0</v>
      </c>
      <c r="T103" s="23">
        <f t="shared" si="338"/>
        <v>0</v>
      </c>
      <c r="U103" s="23">
        <f t="shared" si="338"/>
        <v>0</v>
      </c>
      <c r="V103" s="23">
        <f t="shared" si="338"/>
        <v>0</v>
      </c>
      <c r="W103" s="23">
        <f t="shared" si="338"/>
        <v>0</v>
      </c>
      <c r="X103" s="23">
        <f t="shared" si="338"/>
        <v>0</v>
      </c>
      <c r="Y103" s="23">
        <f t="shared" si="338"/>
        <v>0</v>
      </c>
      <c r="Z103" s="23">
        <f t="shared" si="300"/>
        <v>22315.4</v>
      </c>
      <c r="AA103" s="23">
        <f t="shared" si="301"/>
        <v>8571.4</v>
      </c>
      <c r="AB103" s="23">
        <f t="shared" si="302"/>
        <v>8571.4</v>
      </c>
      <c r="AC103" s="23">
        <f t="shared" si="338"/>
        <v>0</v>
      </c>
      <c r="AD103" s="23">
        <f t="shared" si="338"/>
        <v>0</v>
      </c>
      <c r="AE103" s="23">
        <f t="shared" si="338"/>
        <v>0</v>
      </c>
      <c r="AF103" s="23">
        <f t="shared" si="338"/>
        <v>0</v>
      </c>
      <c r="AG103" s="23">
        <f t="shared" si="338"/>
        <v>0</v>
      </c>
      <c r="AH103" s="23">
        <f t="shared" si="338"/>
        <v>0</v>
      </c>
      <c r="AI103" s="23">
        <f t="shared" si="338"/>
        <v>0</v>
      </c>
      <c r="AJ103" s="23">
        <f t="shared" si="338"/>
        <v>0</v>
      </c>
      <c r="AK103" s="23">
        <f t="shared" si="338"/>
        <v>0</v>
      </c>
      <c r="AL103" s="23">
        <f t="shared" si="338"/>
        <v>0</v>
      </c>
      <c r="AM103" s="23">
        <f t="shared" si="338"/>
        <v>0</v>
      </c>
      <c r="AN103" s="23">
        <f t="shared" si="338"/>
        <v>0</v>
      </c>
      <c r="AO103" s="23">
        <f t="shared" si="268"/>
        <v>22315.4</v>
      </c>
      <c r="AP103" s="23">
        <f t="shared" si="269"/>
        <v>8571.4</v>
      </c>
      <c r="AQ103" s="23">
        <f t="shared" si="270"/>
        <v>8571.4</v>
      </c>
      <c r="AR103" s="23">
        <f t="shared" si="338"/>
        <v>0</v>
      </c>
      <c r="AS103" s="23">
        <f t="shared" si="271"/>
        <v>22315.4</v>
      </c>
      <c r="AT103" s="23">
        <f t="shared" si="338"/>
        <v>0</v>
      </c>
      <c r="AU103" s="23">
        <f t="shared" si="338"/>
        <v>0</v>
      </c>
      <c r="AV103" s="23">
        <f t="shared" si="338"/>
        <v>0</v>
      </c>
      <c r="AW103" s="23">
        <f t="shared" si="338"/>
        <v>0</v>
      </c>
      <c r="AX103" s="23">
        <f t="shared" si="338"/>
        <v>0</v>
      </c>
      <c r="AY103" s="23">
        <f t="shared" si="272"/>
        <v>22315.4</v>
      </c>
      <c r="AZ103" s="23">
        <f t="shared" si="338"/>
        <v>0</v>
      </c>
      <c r="BA103" s="23">
        <f t="shared" si="273"/>
        <v>22315.4</v>
      </c>
      <c r="BB103" s="23">
        <f t="shared" si="338"/>
        <v>0</v>
      </c>
      <c r="BC103" s="23">
        <f t="shared" si="338"/>
        <v>0</v>
      </c>
      <c r="BD103" s="23">
        <f t="shared" si="338"/>
        <v>0</v>
      </c>
      <c r="BE103" s="23">
        <f t="shared" si="338"/>
        <v>0</v>
      </c>
      <c r="BF103" s="23">
        <f t="shared" si="338"/>
        <v>0</v>
      </c>
      <c r="BG103" s="23">
        <f t="shared" si="338"/>
        <v>0</v>
      </c>
      <c r="BH103" s="23">
        <f t="shared" si="338"/>
        <v>0</v>
      </c>
      <c r="BI103" s="23">
        <f t="shared" si="338"/>
        <v>0</v>
      </c>
      <c r="BJ103" s="23">
        <f t="shared" si="338"/>
        <v>0</v>
      </c>
      <c r="BK103" s="23">
        <f t="shared" si="338"/>
        <v>0</v>
      </c>
      <c r="BL103" s="23">
        <f t="shared" si="338"/>
        <v>0</v>
      </c>
      <c r="BM103" s="23">
        <f t="shared" si="338"/>
        <v>0</v>
      </c>
      <c r="BN103" s="23">
        <f t="shared" si="338"/>
        <v>0</v>
      </c>
      <c r="BO103" s="23">
        <f t="shared" si="338"/>
        <v>0</v>
      </c>
      <c r="BP103" s="23">
        <f t="shared" si="338"/>
        <v>0</v>
      </c>
      <c r="BQ103" s="23">
        <f t="shared" si="338"/>
        <v>0</v>
      </c>
      <c r="BR103" s="23">
        <f t="shared" si="274"/>
        <v>22315.4</v>
      </c>
      <c r="BS103" s="23">
        <f t="shared" si="275"/>
        <v>8571.4</v>
      </c>
      <c r="BT103" s="23">
        <f t="shared" si="276"/>
        <v>8571.4</v>
      </c>
      <c r="BU103" s="23">
        <f t="shared" si="338"/>
        <v>0</v>
      </c>
      <c r="BV103" s="23">
        <f t="shared" si="175"/>
        <v>22315.4</v>
      </c>
      <c r="BW103" s="23">
        <f t="shared" si="338"/>
        <v>0</v>
      </c>
      <c r="BX103" s="5"/>
    </row>
    <row r="104" spans="1:77" ht="31.2" x14ac:dyDescent="0.3">
      <c r="A104" s="12" t="s">
        <v>58</v>
      </c>
      <c r="B104" s="12" t="s">
        <v>14</v>
      </c>
      <c r="C104" s="12" t="s">
        <v>16</v>
      </c>
      <c r="D104" s="12" t="s">
        <v>802</v>
      </c>
      <c r="E104" s="12"/>
      <c r="F104" s="14" t="s">
        <v>804</v>
      </c>
      <c r="G104" s="20">
        <f>G105</f>
        <v>22315.4</v>
      </c>
      <c r="H104" s="20">
        <f t="shared" si="338"/>
        <v>8571.4</v>
      </c>
      <c r="I104" s="20">
        <f t="shared" si="338"/>
        <v>8571.4</v>
      </c>
      <c r="J104" s="20">
        <f t="shared" si="338"/>
        <v>0</v>
      </c>
      <c r="K104" s="20">
        <f t="shared" si="338"/>
        <v>0</v>
      </c>
      <c r="L104" s="20">
        <f t="shared" si="338"/>
        <v>0</v>
      </c>
      <c r="M104" s="20">
        <f t="shared" si="297"/>
        <v>22315.4</v>
      </c>
      <c r="N104" s="20">
        <f t="shared" si="298"/>
        <v>8571.4</v>
      </c>
      <c r="O104" s="20">
        <f t="shared" si="299"/>
        <v>8571.4</v>
      </c>
      <c r="P104" s="23">
        <f t="shared" si="338"/>
        <v>0</v>
      </c>
      <c r="Q104" s="23">
        <f t="shared" si="338"/>
        <v>0</v>
      </c>
      <c r="R104" s="23">
        <f t="shared" si="338"/>
        <v>0</v>
      </c>
      <c r="S104" s="23">
        <f t="shared" si="338"/>
        <v>0</v>
      </c>
      <c r="T104" s="23">
        <f t="shared" si="338"/>
        <v>0</v>
      </c>
      <c r="U104" s="23">
        <f t="shared" si="338"/>
        <v>0</v>
      </c>
      <c r="V104" s="23">
        <f t="shared" si="338"/>
        <v>0</v>
      </c>
      <c r="W104" s="23">
        <f t="shared" si="338"/>
        <v>0</v>
      </c>
      <c r="X104" s="23">
        <f t="shared" si="338"/>
        <v>0</v>
      </c>
      <c r="Y104" s="23">
        <f t="shared" si="338"/>
        <v>0</v>
      </c>
      <c r="Z104" s="23">
        <f t="shared" si="300"/>
        <v>22315.4</v>
      </c>
      <c r="AA104" s="23">
        <f t="shared" si="301"/>
        <v>8571.4</v>
      </c>
      <c r="AB104" s="23">
        <f t="shared" si="302"/>
        <v>8571.4</v>
      </c>
      <c r="AC104" s="23">
        <f t="shared" si="338"/>
        <v>0</v>
      </c>
      <c r="AD104" s="23">
        <f t="shared" si="338"/>
        <v>0</v>
      </c>
      <c r="AE104" s="23">
        <f t="shared" si="338"/>
        <v>0</v>
      </c>
      <c r="AF104" s="23">
        <f t="shared" si="338"/>
        <v>0</v>
      </c>
      <c r="AG104" s="23">
        <f t="shared" si="338"/>
        <v>0</v>
      </c>
      <c r="AH104" s="23">
        <f t="shared" si="338"/>
        <v>0</v>
      </c>
      <c r="AI104" s="23">
        <f t="shared" si="338"/>
        <v>0</v>
      </c>
      <c r="AJ104" s="23">
        <f t="shared" si="338"/>
        <v>0</v>
      </c>
      <c r="AK104" s="23">
        <f t="shared" si="338"/>
        <v>0</v>
      </c>
      <c r="AL104" s="23">
        <f t="shared" si="338"/>
        <v>0</v>
      </c>
      <c r="AM104" s="23">
        <f t="shared" si="338"/>
        <v>0</v>
      </c>
      <c r="AN104" s="23">
        <f t="shared" si="338"/>
        <v>0</v>
      </c>
      <c r="AO104" s="23">
        <f t="shared" si="268"/>
        <v>22315.4</v>
      </c>
      <c r="AP104" s="23">
        <f t="shared" si="269"/>
        <v>8571.4</v>
      </c>
      <c r="AQ104" s="23">
        <f t="shared" si="270"/>
        <v>8571.4</v>
      </c>
      <c r="AR104" s="23">
        <f t="shared" si="338"/>
        <v>0</v>
      </c>
      <c r="AS104" s="23">
        <f t="shared" si="271"/>
        <v>22315.4</v>
      </c>
      <c r="AT104" s="23">
        <f t="shared" si="338"/>
        <v>0</v>
      </c>
      <c r="AU104" s="23">
        <f t="shared" si="338"/>
        <v>0</v>
      </c>
      <c r="AV104" s="23">
        <f t="shared" si="338"/>
        <v>0</v>
      </c>
      <c r="AW104" s="23">
        <f t="shared" si="338"/>
        <v>0</v>
      </c>
      <c r="AX104" s="23">
        <f t="shared" si="338"/>
        <v>0</v>
      </c>
      <c r="AY104" s="23">
        <f t="shared" si="272"/>
        <v>22315.4</v>
      </c>
      <c r="AZ104" s="23">
        <f t="shared" si="338"/>
        <v>0</v>
      </c>
      <c r="BA104" s="23">
        <f t="shared" si="273"/>
        <v>22315.4</v>
      </c>
      <c r="BB104" s="23">
        <f t="shared" si="338"/>
        <v>0</v>
      </c>
      <c r="BC104" s="23">
        <f t="shared" si="338"/>
        <v>0</v>
      </c>
      <c r="BD104" s="23">
        <f t="shared" si="338"/>
        <v>0</v>
      </c>
      <c r="BE104" s="23">
        <f t="shared" si="338"/>
        <v>0</v>
      </c>
      <c r="BF104" s="23">
        <f t="shared" si="338"/>
        <v>0</v>
      </c>
      <c r="BG104" s="23">
        <f t="shared" si="338"/>
        <v>0</v>
      </c>
      <c r="BH104" s="23">
        <f t="shared" si="338"/>
        <v>0</v>
      </c>
      <c r="BI104" s="23">
        <f t="shared" si="338"/>
        <v>0</v>
      </c>
      <c r="BJ104" s="23">
        <f t="shared" si="338"/>
        <v>0</v>
      </c>
      <c r="BK104" s="23">
        <f t="shared" si="338"/>
        <v>0</v>
      </c>
      <c r="BL104" s="23">
        <f t="shared" si="338"/>
        <v>0</v>
      </c>
      <c r="BM104" s="23">
        <f t="shared" si="338"/>
        <v>0</v>
      </c>
      <c r="BN104" s="23">
        <f t="shared" si="338"/>
        <v>0</v>
      </c>
      <c r="BO104" s="23">
        <f t="shared" si="338"/>
        <v>0</v>
      </c>
      <c r="BP104" s="23">
        <f t="shared" si="338"/>
        <v>0</v>
      </c>
      <c r="BQ104" s="23">
        <f t="shared" si="338"/>
        <v>0</v>
      </c>
      <c r="BR104" s="23">
        <f t="shared" si="274"/>
        <v>22315.4</v>
      </c>
      <c r="BS104" s="23">
        <f t="shared" si="275"/>
        <v>8571.4</v>
      </c>
      <c r="BT104" s="23">
        <f t="shared" si="276"/>
        <v>8571.4</v>
      </c>
      <c r="BU104" s="23">
        <f t="shared" si="338"/>
        <v>0</v>
      </c>
      <c r="BV104" s="23">
        <f t="shared" si="175"/>
        <v>22315.4</v>
      </c>
      <c r="BW104" s="23">
        <f t="shared" si="338"/>
        <v>0</v>
      </c>
    </row>
    <row r="105" spans="1:77" ht="31.2" x14ac:dyDescent="0.3">
      <c r="A105" s="12" t="s">
        <v>58</v>
      </c>
      <c r="B105" s="12" t="s">
        <v>14</v>
      </c>
      <c r="C105" s="12" t="s">
        <v>16</v>
      </c>
      <c r="D105" s="12" t="s">
        <v>802</v>
      </c>
      <c r="E105" s="12" t="s">
        <v>7</v>
      </c>
      <c r="F105" s="14" t="s">
        <v>383</v>
      </c>
      <c r="G105" s="20">
        <f>G106</f>
        <v>22315.4</v>
      </c>
      <c r="H105" s="20">
        <f t="shared" si="338"/>
        <v>8571.4</v>
      </c>
      <c r="I105" s="20">
        <f t="shared" si="338"/>
        <v>8571.4</v>
      </c>
      <c r="J105" s="20">
        <f t="shared" si="338"/>
        <v>0</v>
      </c>
      <c r="K105" s="20">
        <f t="shared" si="338"/>
        <v>0</v>
      </c>
      <c r="L105" s="20">
        <f t="shared" si="338"/>
        <v>0</v>
      </c>
      <c r="M105" s="20">
        <f t="shared" si="297"/>
        <v>22315.4</v>
      </c>
      <c r="N105" s="20">
        <f t="shared" si="298"/>
        <v>8571.4</v>
      </c>
      <c r="O105" s="20">
        <f t="shared" si="299"/>
        <v>8571.4</v>
      </c>
      <c r="P105" s="23">
        <f t="shared" si="338"/>
        <v>0</v>
      </c>
      <c r="Q105" s="23">
        <f t="shared" si="338"/>
        <v>0</v>
      </c>
      <c r="R105" s="23">
        <f t="shared" si="338"/>
        <v>0</v>
      </c>
      <c r="S105" s="23">
        <f t="shared" si="338"/>
        <v>0</v>
      </c>
      <c r="T105" s="23">
        <f t="shared" si="338"/>
        <v>0</v>
      </c>
      <c r="U105" s="23">
        <f t="shared" si="338"/>
        <v>0</v>
      </c>
      <c r="V105" s="23">
        <f t="shared" si="338"/>
        <v>0</v>
      </c>
      <c r="W105" s="23">
        <f t="shared" si="338"/>
        <v>0</v>
      </c>
      <c r="X105" s="23">
        <f t="shared" si="338"/>
        <v>0</v>
      </c>
      <c r="Y105" s="23">
        <f t="shared" si="338"/>
        <v>0</v>
      </c>
      <c r="Z105" s="23">
        <f t="shared" si="300"/>
        <v>22315.4</v>
      </c>
      <c r="AA105" s="23">
        <f t="shared" si="301"/>
        <v>8571.4</v>
      </c>
      <c r="AB105" s="23">
        <f t="shared" si="302"/>
        <v>8571.4</v>
      </c>
      <c r="AC105" s="23">
        <f t="shared" si="338"/>
        <v>0</v>
      </c>
      <c r="AD105" s="23">
        <f t="shared" si="338"/>
        <v>0</v>
      </c>
      <c r="AE105" s="23">
        <f t="shared" si="338"/>
        <v>0</v>
      </c>
      <c r="AF105" s="23">
        <f t="shared" si="338"/>
        <v>0</v>
      </c>
      <c r="AG105" s="23">
        <f t="shared" si="338"/>
        <v>0</v>
      </c>
      <c r="AH105" s="23">
        <f t="shared" si="338"/>
        <v>0</v>
      </c>
      <c r="AI105" s="23">
        <f t="shared" si="338"/>
        <v>0</v>
      </c>
      <c r="AJ105" s="23">
        <f t="shared" si="338"/>
        <v>0</v>
      </c>
      <c r="AK105" s="23">
        <f t="shared" si="338"/>
        <v>0</v>
      </c>
      <c r="AL105" s="23">
        <f t="shared" si="338"/>
        <v>0</v>
      </c>
      <c r="AM105" s="23">
        <f t="shared" si="338"/>
        <v>0</v>
      </c>
      <c r="AN105" s="23">
        <f t="shared" si="338"/>
        <v>0</v>
      </c>
      <c r="AO105" s="23">
        <f t="shared" si="268"/>
        <v>22315.4</v>
      </c>
      <c r="AP105" s="23">
        <f t="shared" si="269"/>
        <v>8571.4</v>
      </c>
      <c r="AQ105" s="23">
        <f t="shared" si="270"/>
        <v>8571.4</v>
      </c>
      <c r="AR105" s="23">
        <f t="shared" si="338"/>
        <v>0</v>
      </c>
      <c r="AS105" s="23">
        <f t="shared" si="271"/>
        <v>22315.4</v>
      </c>
      <c r="AT105" s="23">
        <f t="shared" si="338"/>
        <v>0</v>
      </c>
      <c r="AU105" s="23">
        <f t="shared" si="338"/>
        <v>0</v>
      </c>
      <c r="AV105" s="23">
        <f t="shared" si="338"/>
        <v>0</v>
      </c>
      <c r="AW105" s="23">
        <f t="shared" si="338"/>
        <v>0</v>
      </c>
      <c r="AX105" s="23">
        <f t="shared" si="338"/>
        <v>0</v>
      </c>
      <c r="AY105" s="23">
        <f t="shared" si="272"/>
        <v>22315.4</v>
      </c>
      <c r="AZ105" s="23">
        <f t="shared" si="338"/>
        <v>0</v>
      </c>
      <c r="BA105" s="23">
        <f t="shared" si="273"/>
        <v>22315.4</v>
      </c>
      <c r="BB105" s="23">
        <f t="shared" si="338"/>
        <v>0</v>
      </c>
      <c r="BC105" s="23">
        <f t="shared" si="338"/>
        <v>0</v>
      </c>
      <c r="BD105" s="23">
        <f t="shared" si="338"/>
        <v>0</v>
      </c>
      <c r="BE105" s="23">
        <f t="shared" si="338"/>
        <v>0</v>
      </c>
      <c r="BF105" s="23">
        <f t="shared" si="338"/>
        <v>0</v>
      </c>
      <c r="BG105" s="23">
        <f t="shared" si="338"/>
        <v>0</v>
      </c>
      <c r="BH105" s="23">
        <f t="shared" si="338"/>
        <v>0</v>
      </c>
      <c r="BI105" s="23">
        <f t="shared" si="338"/>
        <v>0</v>
      </c>
      <c r="BJ105" s="23">
        <f t="shared" si="338"/>
        <v>0</v>
      </c>
      <c r="BK105" s="23">
        <f t="shared" si="338"/>
        <v>0</v>
      </c>
      <c r="BL105" s="23">
        <f t="shared" si="338"/>
        <v>0</v>
      </c>
      <c r="BM105" s="23">
        <f t="shared" si="338"/>
        <v>0</v>
      </c>
      <c r="BN105" s="23">
        <f t="shared" si="338"/>
        <v>0</v>
      </c>
      <c r="BO105" s="23">
        <f t="shared" si="338"/>
        <v>0</v>
      </c>
      <c r="BP105" s="23">
        <f t="shared" si="338"/>
        <v>0</v>
      </c>
      <c r="BQ105" s="23">
        <f t="shared" si="338"/>
        <v>0</v>
      </c>
      <c r="BR105" s="23">
        <f t="shared" si="274"/>
        <v>22315.4</v>
      </c>
      <c r="BS105" s="23">
        <f t="shared" si="275"/>
        <v>8571.4</v>
      </c>
      <c r="BT105" s="23">
        <f t="shared" si="276"/>
        <v>8571.4</v>
      </c>
      <c r="BU105" s="23">
        <f t="shared" si="338"/>
        <v>0</v>
      </c>
      <c r="BV105" s="23">
        <f t="shared" si="175"/>
        <v>22315.4</v>
      </c>
      <c r="BW105" s="23">
        <f t="shared" si="338"/>
        <v>0</v>
      </c>
    </row>
    <row r="106" spans="1:77" ht="31.2" x14ac:dyDescent="0.3">
      <c r="A106" s="12" t="s">
        <v>58</v>
      </c>
      <c r="B106" s="12" t="s">
        <v>14</v>
      </c>
      <c r="C106" s="12" t="s">
        <v>16</v>
      </c>
      <c r="D106" s="12" t="s">
        <v>802</v>
      </c>
      <c r="E106" s="12">
        <v>240</v>
      </c>
      <c r="F106" s="14" t="s">
        <v>372</v>
      </c>
      <c r="G106" s="20">
        <v>22315.4</v>
      </c>
      <c r="H106" s="20">
        <v>8571.4</v>
      </c>
      <c r="I106" s="20">
        <v>8571.4</v>
      </c>
      <c r="J106" s="20"/>
      <c r="K106" s="20"/>
      <c r="L106" s="20"/>
      <c r="M106" s="20">
        <f t="shared" si="297"/>
        <v>22315.4</v>
      </c>
      <c r="N106" s="20">
        <f t="shared" si="298"/>
        <v>8571.4</v>
      </c>
      <c r="O106" s="20">
        <f t="shared" si="299"/>
        <v>8571.4</v>
      </c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>
        <f t="shared" si="300"/>
        <v>22315.4</v>
      </c>
      <c r="AA106" s="23">
        <f t="shared" si="301"/>
        <v>8571.4</v>
      </c>
      <c r="AB106" s="23">
        <f t="shared" si="302"/>
        <v>8571.4</v>
      </c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>
        <f t="shared" si="268"/>
        <v>22315.4</v>
      </c>
      <c r="AP106" s="23">
        <f t="shared" si="269"/>
        <v>8571.4</v>
      </c>
      <c r="AQ106" s="23">
        <f t="shared" si="270"/>
        <v>8571.4</v>
      </c>
      <c r="AR106" s="23"/>
      <c r="AS106" s="23">
        <f t="shared" si="271"/>
        <v>22315.4</v>
      </c>
      <c r="AT106" s="23"/>
      <c r="AU106" s="23"/>
      <c r="AV106" s="23"/>
      <c r="AW106" s="23"/>
      <c r="AX106" s="23"/>
      <c r="AY106" s="23">
        <f t="shared" si="272"/>
        <v>22315.4</v>
      </c>
      <c r="AZ106" s="23"/>
      <c r="BA106" s="23">
        <f t="shared" si="273"/>
        <v>22315.4</v>
      </c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>
        <f t="shared" si="274"/>
        <v>22315.4</v>
      </c>
      <c r="BS106" s="23">
        <f t="shared" si="275"/>
        <v>8571.4</v>
      </c>
      <c r="BT106" s="23">
        <f t="shared" si="276"/>
        <v>8571.4</v>
      </c>
      <c r="BU106" s="23"/>
      <c r="BV106" s="23">
        <f t="shared" si="175"/>
        <v>22315.4</v>
      </c>
      <c r="BW106" s="23"/>
    </row>
    <row r="107" spans="1:77" ht="46.8" x14ac:dyDescent="0.3">
      <c r="A107" s="12" t="s">
        <v>58</v>
      </c>
      <c r="B107" s="12" t="s">
        <v>14</v>
      </c>
      <c r="C107" s="12" t="s">
        <v>16</v>
      </c>
      <c r="D107" s="12" t="s">
        <v>66</v>
      </c>
      <c r="E107" s="12"/>
      <c r="F107" s="14" t="s">
        <v>814</v>
      </c>
      <c r="G107" s="20">
        <f>G108+G112</f>
        <v>202260.85</v>
      </c>
      <c r="H107" s="20">
        <f t="shared" ref="H107:L107" si="339">H108+H112</f>
        <v>201415.3</v>
      </c>
      <c r="I107" s="20">
        <f t="shared" si="339"/>
        <v>201466.8</v>
      </c>
      <c r="J107" s="20">
        <f t="shared" si="339"/>
        <v>-362.7</v>
      </c>
      <c r="K107" s="20">
        <f t="shared" si="339"/>
        <v>497.6</v>
      </c>
      <c r="L107" s="20">
        <f t="shared" si="339"/>
        <v>497.6</v>
      </c>
      <c r="M107" s="20">
        <f t="shared" si="297"/>
        <v>201898.15</v>
      </c>
      <c r="N107" s="20">
        <f t="shared" si="298"/>
        <v>201912.9</v>
      </c>
      <c r="O107" s="20">
        <f t="shared" si="299"/>
        <v>201964.4</v>
      </c>
      <c r="P107" s="23">
        <f t="shared" ref="P107:Q107" si="340">P108+P112</f>
        <v>0</v>
      </c>
      <c r="Q107" s="23">
        <f t="shared" si="340"/>
        <v>0</v>
      </c>
      <c r="R107" s="23">
        <f t="shared" ref="R107:T107" si="341">R108+R112</f>
        <v>0</v>
      </c>
      <c r="S107" s="23">
        <f t="shared" si="341"/>
        <v>0</v>
      </c>
      <c r="T107" s="23">
        <f t="shared" si="341"/>
        <v>-3786.5</v>
      </c>
      <c r="U107" s="23">
        <f t="shared" ref="U107:W107" si="342">U108+U112</f>
        <v>0</v>
      </c>
      <c r="V107" s="23">
        <f t="shared" si="342"/>
        <v>0</v>
      </c>
      <c r="W107" s="23">
        <f t="shared" si="342"/>
        <v>0</v>
      </c>
      <c r="X107" s="23">
        <f t="shared" ref="X107:Y107" si="343">X108+X112</f>
        <v>0</v>
      </c>
      <c r="Y107" s="23">
        <f t="shared" si="343"/>
        <v>0</v>
      </c>
      <c r="Z107" s="23">
        <f t="shared" si="300"/>
        <v>201898.15</v>
      </c>
      <c r="AA107" s="23">
        <f t="shared" si="301"/>
        <v>198126.4</v>
      </c>
      <c r="AB107" s="23">
        <f t="shared" si="302"/>
        <v>201964.4</v>
      </c>
      <c r="AC107" s="23">
        <f t="shared" ref="AC107:AL107" si="344">AC108+AC112</f>
        <v>0</v>
      </c>
      <c r="AD107" s="23">
        <f t="shared" si="344"/>
        <v>0</v>
      </c>
      <c r="AE107" s="23">
        <f t="shared" ref="AE107" si="345">AE108+AE112</f>
        <v>163.065</v>
      </c>
      <c r="AF107" s="23">
        <f t="shared" si="344"/>
        <v>0</v>
      </c>
      <c r="AG107" s="23">
        <f t="shared" si="344"/>
        <v>0</v>
      </c>
      <c r="AH107" s="23">
        <f t="shared" si="344"/>
        <v>0</v>
      </c>
      <c r="AI107" s="23">
        <f t="shared" ref="AI107" si="346">AI108+AI112</f>
        <v>0</v>
      </c>
      <c r="AJ107" s="23">
        <f t="shared" si="344"/>
        <v>0</v>
      </c>
      <c r="AK107" s="23">
        <f t="shared" si="344"/>
        <v>0</v>
      </c>
      <c r="AL107" s="23">
        <f t="shared" si="344"/>
        <v>0</v>
      </c>
      <c r="AM107" s="23">
        <f t="shared" ref="AM107:BW107" si="347">AM108+AM112</f>
        <v>0</v>
      </c>
      <c r="AN107" s="23">
        <f t="shared" si="347"/>
        <v>0</v>
      </c>
      <c r="AO107" s="23">
        <f t="shared" si="268"/>
        <v>202061.215</v>
      </c>
      <c r="AP107" s="23">
        <f t="shared" si="269"/>
        <v>198126.4</v>
      </c>
      <c r="AQ107" s="23">
        <f t="shared" si="270"/>
        <v>201964.4</v>
      </c>
      <c r="AR107" s="23">
        <f t="shared" ref="AR107" si="348">AR108+AR112</f>
        <v>0</v>
      </c>
      <c r="AS107" s="23">
        <f t="shared" si="271"/>
        <v>202061.215</v>
      </c>
      <c r="AT107" s="23">
        <f t="shared" ref="AT107:AX107" si="349">AT108+AT112</f>
        <v>0</v>
      </c>
      <c r="AU107" s="23">
        <f t="shared" si="349"/>
        <v>0</v>
      </c>
      <c r="AV107" s="23">
        <f t="shared" si="349"/>
        <v>0</v>
      </c>
      <c r="AW107" s="23">
        <f t="shared" si="349"/>
        <v>0</v>
      </c>
      <c r="AX107" s="23">
        <f t="shared" si="349"/>
        <v>0</v>
      </c>
      <c r="AY107" s="23">
        <f t="shared" si="272"/>
        <v>202061.215</v>
      </c>
      <c r="AZ107" s="23">
        <f t="shared" ref="AZ107" si="350">AZ108+AZ112</f>
        <v>0</v>
      </c>
      <c r="BA107" s="23">
        <f t="shared" si="273"/>
        <v>202061.215</v>
      </c>
      <c r="BB107" s="23">
        <f t="shared" ref="BB107:BI107" si="351">BB108+BB112</f>
        <v>0</v>
      </c>
      <c r="BC107" s="23">
        <f t="shared" si="351"/>
        <v>0</v>
      </c>
      <c r="BD107" s="23">
        <f t="shared" si="351"/>
        <v>0</v>
      </c>
      <c r="BE107" s="23">
        <f t="shared" si="351"/>
        <v>0</v>
      </c>
      <c r="BF107" s="23">
        <f t="shared" si="351"/>
        <v>0</v>
      </c>
      <c r="BG107" s="23">
        <f t="shared" si="351"/>
        <v>0</v>
      </c>
      <c r="BH107" s="23">
        <f t="shared" si="351"/>
        <v>0</v>
      </c>
      <c r="BI107" s="23">
        <f t="shared" si="351"/>
        <v>0</v>
      </c>
      <c r="BJ107" s="23">
        <f t="shared" ref="BJ107:BP107" si="352">BJ108+BJ112</f>
        <v>0</v>
      </c>
      <c r="BK107" s="23">
        <f t="shared" si="352"/>
        <v>0</v>
      </c>
      <c r="BL107" s="23">
        <f t="shared" si="352"/>
        <v>0</v>
      </c>
      <c r="BM107" s="23">
        <f t="shared" si="352"/>
        <v>0</v>
      </c>
      <c r="BN107" s="23">
        <f t="shared" si="352"/>
        <v>0</v>
      </c>
      <c r="BO107" s="23">
        <f t="shared" si="352"/>
        <v>0</v>
      </c>
      <c r="BP107" s="23">
        <f t="shared" si="352"/>
        <v>0</v>
      </c>
      <c r="BQ107" s="23">
        <f t="shared" ref="BQ107" si="353">BQ108+BQ112</f>
        <v>0</v>
      </c>
      <c r="BR107" s="23">
        <f t="shared" si="274"/>
        <v>202061.215</v>
      </c>
      <c r="BS107" s="23">
        <f t="shared" si="275"/>
        <v>198126.4</v>
      </c>
      <c r="BT107" s="23">
        <f t="shared" si="276"/>
        <v>201964.4</v>
      </c>
      <c r="BU107" s="23">
        <f t="shared" ref="BU107" si="354">BU108+BU112</f>
        <v>0</v>
      </c>
      <c r="BV107" s="23">
        <f t="shared" si="175"/>
        <v>202061.215</v>
      </c>
      <c r="BW107" s="23">
        <f t="shared" si="347"/>
        <v>0</v>
      </c>
      <c r="BX107" s="5"/>
    </row>
    <row r="108" spans="1:77" ht="31.2" x14ac:dyDescent="0.3">
      <c r="A108" s="12" t="s">
        <v>58</v>
      </c>
      <c r="B108" s="12" t="s">
        <v>14</v>
      </c>
      <c r="C108" s="12" t="s">
        <v>16</v>
      </c>
      <c r="D108" s="12" t="s">
        <v>69</v>
      </c>
      <c r="E108" s="12"/>
      <c r="F108" s="14" t="s">
        <v>76</v>
      </c>
      <c r="G108" s="20">
        <f>G109</f>
        <v>122835.95000000001</v>
      </c>
      <c r="H108" s="20">
        <f t="shared" ref="H108:BW109" si="355">H109</f>
        <v>104827.8</v>
      </c>
      <c r="I108" s="20">
        <f t="shared" si="355"/>
        <v>104827.8</v>
      </c>
      <c r="J108" s="20">
        <f t="shared" si="355"/>
        <v>0</v>
      </c>
      <c r="K108" s="20">
        <f t="shared" si="355"/>
        <v>0</v>
      </c>
      <c r="L108" s="20">
        <f t="shared" si="355"/>
        <v>0</v>
      </c>
      <c r="M108" s="20">
        <f t="shared" si="297"/>
        <v>122835.95000000001</v>
      </c>
      <c r="N108" s="20">
        <f t="shared" si="298"/>
        <v>104827.8</v>
      </c>
      <c r="O108" s="20">
        <f t="shared" si="299"/>
        <v>104827.8</v>
      </c>
      <c r="P108" s="23">
        <f t="shared" si="355"/>
        <v>0</v>
      </c>
      <c r="Q108" s="23">
        <f t="shared" si="355"/>
        <v>0</v>
      </c>
      <c r="R108" s="23">
        <f t="shared" si="355"/>
        <v>0</v>
      </c>
      <c r="S108" s="23">
        <f t="shared" si="355"/>
        <v>0</v>
      </c>
      <c r="T108" s="23">
        <f t="shared" si="355"/>
        <v>-3786.5</v>
      </c>
      <c r="U108" s="23">
        <f t="shared" si="355"/>
        <v>0</v>
      </c>
      <c r="V108" s="23">
        <f t="shared" si="355"/>
        <v>0</v>
      </c>
      <c r="W108" s="23">
        <f t="shared" si="355"/>
        <v>0</v>
      </c>
      <c r="X108" s="23">
        <f t="shared" si="355"/>
        <v>0</v>
      </c>
      <c r="Y108" s="23">
        <f t="shared" si="355"/>
        <v>0</v>
      </c>
      <c r="Z108" s="23">
        <f t="shared" si="300"/>
        <v>122835.95000000001</v>
      </c>
      <c r="AA108" s="23">
        <f t="shared" si="301"/>
        <v>101041.3</v>
      </c>
      <c r="AB108" s="23">
        <f t="shared" si="302"/>
        <v>104827.8</v>
      </c>
      <c r="AC108" s="23">
        <f t="shared" si="355"/>
        <v>0</v>
      </c>
      <c r="AD108" s="23">
        <f t="shared" si="355"/>
        <v>0</v>
      </c>
      <c r="AE108" s="23">
        <f t="shared" si="355"/>
        <v>0</v>
      </c>
      <c r="AF108" s="23">
        <f t="shared" si="355"/>
        <v>0</v>
      </c>
      <c r="AG108" s="23">
        <f t="shared" si="355"/>
        <v>0</v>
      </c>
      <c r="AH108" s="23">
        <f t="shared" si="355"/>
        <v>0</v>
      </c>
      <c r="AI108" s="23">
        <f t="shared" si="355"/>
        <v>0</v>
      </c>
      <c r="AJ108" s="23">
        <f t="shared" si="355"/>
        <v>0</v>
      </c>
      <c r="AK108" s="23">
        <f t="shared" si="355"/>
        <v>0</v>
      </c>
      <c r="AL108" s="23">
        <f t="shared" si="355"/>
        <v>0</v>
      </c>
      <c r="AM108" s="23">
        <f t="shared" si="355"/>
        <v>0</v>
      </c>
      <c r="AN108" s="23">
        <f t="shared" si="355"/>
        <v>0</v>
      </c>
      <c r="AO108" s="23">
        <f t="shared" si="268"/>
        <v>122835.95000000001</v>
      </c>
      <c r="AP108" s="23">
        <f t="shared" si="269"/>
        <v>101041.3</v>
      </c>
      <c r="AQ108" s="23">
        <f t="shared" si="270"/>
        <v>104827.8</v>
      </c>
      <c r="AR108" s="23">
        <f t="shared" si="355"/>
        <v>0</v>
      </c>
      <c r="AS108" s="23">
        <f t="shared" si="271"/>
        <v>122835.95000000001</v>
      </c>
      <c r="AT108" s="23">
        <f t="shared" si="355"/>
        <v>0</v>
      </c>
      <c r="AU108" s="23">
        <f t="shared" si="355"/>
        <v>0</v>
      </c>
      <c r="AV108" s="23">
        <f t="shared" si="355"/>
        <v>0</v>
      </c>
      <c r="AW108" s="23">
        <f t="shared" si="355"/>
        <v>0</v>
      </c>
      <c r="AX108" s="23">
        <f t="shared" si="355"/>
        <v>0</v>
      </c>
      <c r="AY108" s="23">
        <f t="shared" si="272"/>
        <v>122835.95000000001</v>
      </c>
      <c r="AZ108" s="23">
        <f t="shared" si="355"/>
        <v>0</v>
      </c>
      <c r="BA108" s="23">
        <f t="shared" si="273"/>
        <v>122835.95000000001</v>
      </c>
      <c r="BB108" s="23">
        <f t="shared" si="355"/>
        <v>0</v>
      </c>
      <c r="BC108" s="23">
        <f t="shared" si="355"/>
        <v>0</v>
      </c>
      <c r="BD108" s="23">
        <f t="shared" si="355"/>
        <v>0</v>
      </c>
      <c r="BE108" s="23">
        <f t="shared" si="355"/>
        <v>0</v>
      </c>
      <c r="BF108" s="23">
        <f t="shared" si="355"/>
        <v>0</v>
      </c>
      <c r="BG108" s="23">
        <f t="shared" si="355"/>
        <v>0</v>
      </c>
      <c r="BH108" s="23">
        <f t="shared" si="355"/>
        <v>0</v>
      </c>
      <c r="BI108" s="23">
        <f t="shared" si="355"/>
        <v>0</v>
      </c>
      <c r="BJ108" s="23">
        <f t="shared" si="355"/>
        <v>0</v>
      </c>
      <c r="BK108" s="23">
        <f t="shared" si="355"/>
        <v>0</v>
      </c>
      <c r="BL108" s="23">
        <f t="shared" si="355"/>
        <v>0</v>
      </c>
      <c r="BM108" s="23">
        <f t="shared" si="355"/>
        <v>0</v>
      </c>
      <c r="BN108" s="23">
        <f t="shared" si="355"/>
        <v>0</v>
      </c>
      <c r="BO108" s="23">
        <f t="shared" si="355"/>
        <v>0</v>
      </c>
      <c r="BP108" s="23">
        <f t="shared" si="355"/>
        <v>0</v>
      </c>
      <c r="BQ108" s="23">
        <f t="shared" si="355"/>
        <v>0</v>
      </c>
      <c r="BR108" s="23">
        <f t="shared" si="274"/>
        <v>122835.95000000001</v>
      </c>
      <c r="BS108" s="23">
        <f t="shared" si="275"/>
        <v>101041.3</v>
      </c>
      <c r="BT108" s="23">
        <f t="shared" si="276"/>
        <v>104827.8</v>
      </c>
      <c r="BU108" s="23">
        <f t="shared" si="355"/>
        <v>0</v>
      </c>
      <c r="BV108" s="23">
        <f t="shared" si="175"/>
        <v>122835.95000000001</v>
      </c>
      <c r="BW108" s="23">
        <f t="shared" si="355"/>
        <v>0</v>
      </c>
      <c r="BX108" s="5"/>
    </row>
    <row r="109" spans="1:77" ht="31.2" x14ac:dyDescent="0.3">
      <c r="A109" s="12" t="s">
        <v>58</v>
      </c>
      <c r="B109" s="12" t="s">
        <v>14</v>
      </c>
      <c r="C109" s="12" t="s">
        <v>16</v>
      </c>
      <c r="D109" s="12" t="s">
        <v>61</v>
      </c>
      <c r="E109" s="12"/>
      <c r="F109" s="14" t="s">
        <v>77</v>
      </c>
      <c r="G109" s="20">
        <f>G110</f>
        <v>122835.95000000001</v>
      </c>
      <c r="H109" s="20">
        <f t="shared" si="355"/>
        <v>104827.8</v>
      </c>
      <c r="I109" s="20">
        <f t="shared" si="355"/>
        <v>104827.8</v>
      </c>
      <c r="J109" s="20">
        <f t="shared" si="355"/>
        <v>0</v>
      </c>
      <c r="K109" s="20">
        <f t="shared" si="355"/>
        <v>0</v>
      </c>
      <c r="L109" s="20">
        <f t="shared" si="355"/>
        <v>0</v>
      </c>
      <c r="M109" s="20">
        <f t="shared" si="297"/>
        <v>122835.95000000001</v>
      </c>
      <c r="N109" s="20">
        <f t="shared" si="298"/>
        <v>104827.8</v>
      </c>
      <c r="O109" s="20">
        <f t="shared" si="299"/>
        <v>104827.8</v>
      </c>
      <c r="P109" s="23">
        <f t="shared" si="355"/>
        <v>0</v>
      </c>
      <c r="Q109" s="23">
        <f t="shared" si="355"/>
        <v>0</v>
      </c>
      <c r="R109" s="23">
        <f t="shared" si="355"/>
        <v>0</v>
      </c>
      <c r="S109" s="23">
        <f t="shared" si="355"/>
        <v>0</v>
      </c>
      <c r="T109" s="23">
        <f t="shared" si="355"/>
        <v>-3786.5</v>
      </c>
      <c r="U109" s="23">
        <f t="shared" si="355"/>
        <v>0</v>
      </c>
      <c r="V109" s="23">
        <f t="shared" si="355"/>
        <v>0</v>
      </c>
      <c r="W109" s="23">
        <f t="shared" si="355"/>
        <v>0</v>
      </c>
      <c r="X109" s="23">
        <f t="shared" si="355"/>
        <v>0</v>
      </c>
      <c r="Y109" s="23">
        <f t="shared" si="355"/>
        <v>0</v>
      </c>
      <c r="Z109" s="23">
        <f t="shared" si="300"/>
        <v>122835.95000000001</v>
      </c>
      <c r="AA109" s="23">
        <f t="shared" si="301"/>
        <v>101041.3</v>
      </c>
      <c r="AB109" s="23">
        <f t="shared" si="302"/>
        <v>104827.8</v>
      </c>
      <c r="AC109" s="23">
        <f t="shared" si="355"/>
        <v>0</v>
      </c>
      <c r="AD109" s="23">
        <f t="shared" si="355"/>
        <v>0</v>
      </c>
      <c r="AE109" s="23">
        <f t="shared" si="355"/>
        <v>0</v>
      </c>
      <c r="AF109" s="23">
        <f t="shared" si="355"/>
        <v>0</v>
      </c>
      <c r="AG109" s="23">
        <f t="shared" si="355"/>
        <v>0</v>
      </c>
      <c r="AH109" s="23">
        <f t="shared" si="355"/>
        <v>0</v>
      </c>
      <c r="AI109" s="23">
        <f t="shared" si="355"/>
        <v>0</v>
      </c>
      <c r="AJ109" s="23">
        <f t="shared" si="355"/>
        <v>0</v>
      </c>
      <c r="AK109" s="23">
        <f t="shared" si="355"/>
        <v>0</v>
      </c>
      <c r="AL109" s="23">
        <f t="shared" si="355"/>
        <v>0</v>
      </c>
      <c r="AM109" s="23">
        <f t="shared" si="355"/>
        <v>0</v>
      </c>
      <c r="AN109" s="23">
        <f t="shared" si="355"/>
        <v>0</v>
      </c>
      <c r="AO109" s="23">
        <f t="shared" si="268"/>
        <v>122835.95000000001</v>
      </c>
      <c r="AP109" s="23">
        <f t="shared" si="269"/>
        <v>101041.3</v>
      </c>
      <c r="AQ109" s="23">
        <f t="shared" si="270"/>
        <v>104827.8</v>
      </c>
      <c r="AR109" s="23">
        <f t="shared" si="355"/>
        <v>0</v>
      </c>
      <c r="AS109" s="23">
        <f t="shared" si="271"/>
        <v>122835.95000000001</v>
      </c>
      <c r="AT109" s="23">
        <f t="shared" si="355"/>
        <v>0</v>
      </c>
      <c r="AU109" s="23">
        <f t="shared" si="355"/>
        <v>0</v>
      </c>
      <c r="AV109" s="23">
        <f t="shared" si="355"/>
        <v>0</v>
      </c>
      <c r="AW109" s="23">
        <f t="shared" si="355"/>
        <v>0</v>
      </c>
      <c r="AX109" s="23">
        <f t="shared" si="355"/>
        <v>0</v>
      </c>
      <c r="AY109" s="23">
        <f t="shared" si="272"/>
        <v>122835.95000000001</v>
      </c>
      <c r="AZ109" s="23">
        <f t="shared" si="355"/>
        <v>0</v>
      </c>
      <c r="BA109" s="23">
        <f t="shared" si="273"/>
        <v>122835.95000000001</v>
      </c>
      <c r="BB109" s="23">
        <f t="shared" si="355"/>
        <v>0</v>
      </c>
      <c r="BC109" s="23">
        <f t="shared" si="355"/>
        <v>0</v>
      </c>
      <c r="BD109" s="23">
        <f t="shared" si="355"/>
        <v>0</v>
      </c>
      <c r="BE109" s="23">
        <f t="shared" si="355"/>
        <v>0</v>
      </c>
      <c r="BF109" s="23">
        <f t="shared" si="355"/>
        <v>0</v>
      </c>
      <c r="BG109" s="23">
        <f t="shared" si="355"/>
        <v>0</v>
      </c>
      <c r="BH109" s="23">
        <f t="shared" si="355"/>
        <v>0</v>
      </c>
      <c r="BI109" s="23">
        <f t="shared" si="355"/>
        <v>0</v>
      </c>
      <c r="BJ109" s="23">
        <f t="shared" si="355"/>
        <v>0</v>
      </c>
      <c r="BK109" s="23">
        <f t="shared" si="355"/>
        <v>0</v>
      </c>
      <c r="BL109" s="23">
        <f t="shared" si="355"/>
        <v>0</v>
      </c>
      <c r="BM109" s="23">
        <f t="shared" si="355"/>
        <v>0</v>
      </c>
      <c r="BN109" s="23">
        <f t="shared" si="355"/>
        <v>0</v>
      </c>
      <c r="BO109" s="23">
        <f t="shared" si="355"/>
        <v>0</v>
      </c>
      <c r="BP109" s="23">
        <f t="shared" si="355"/>
        <v>0</v>
      </c>
      <c r="BQ109" s="23">
        <f t="shared" si="355"/>
        <v>0</v>
      </c>
      <c r="BR109" s="23">
        <f t="shared" si="274"/>
        <v>122835.95000000001</v>
      </c>
      <c r="BS109" s="23">
        <f t="shared" si="275"/>
        <v>101041.3</v>
      </c>
      <c r="BT109" s="23">
        <f t="shared" si="276"/>
        <v>104827.8</v>
      </c>
      <c r="BU109" s="23">
        <f t="shared" si="355"/>
        <v>0</v>
      </c>
      <c r="BV109" s="23">
        <f t="shared" si="175"/>
        <v>122835.95000000001</v>
      </c>
      <c r="BW109" s="23">
        <f t="shared" si="355"/>
        <v>0</v>
      </c>
    </row>
    <row r="110" spans="1:77" x14ac:dyDescent="0.3">
      <c r="A110" s="12" t="s">
        <v>58</v>
      </c>
      <c r="B110" s="12" t="s">
        <v>14</v>
      </c>
      <c r="C110" s="12" t="s">
        <v>16</v>
      </c>
      <c r="D110" s="12" t="s">
        <v>61</v>
      </c>
      <c r="E110" s="12" t="s">
        <v>8</v>
      </c>
      <c r="F110" s="14" t="s">
        <v>387</v>
      </c>
      <c r="G110" s="20">
        <f>G111</f>
        <v>122835.95000000001</v>
      </c>
      <c r="H110" s="20">
        <f t="shared" ref="H110:BW110" si="356">H111</f>
        <v>104827.8</v>
      </c>
      <c r="I110" s="20">
        <f t="shared" si="356"/>
        <v>104827.8</v>
      </c>
      <c r="J110" s="20">
        <f t="shared" si="356"/>
        <v>0</v>
      </c>
      <c r="K110" s="20">
        <f t="shared" si="356"/>
        <v>0</v>
      </c>
      <c r="L110" s="20">
        <f t="shared" si="356"/>
        <v>0</v>
      </c>
      <c r="M110" s="20">
        <f t="shared" si="297"/>
        <v>122835.95000000001</v>
      </c>
      <c r="N110" s="20">
        <f t="shared" si="298"/>
        <v>104827.8</v>
      </c>
      <c r="O110" s="20">
        <f t="shared" si="299"/>
        <v>104827.8</v>
      </c>
      <c r="P110" s="23">
        <f t="shared" si="356"/>
        <v>0</v>
      </c>
      <c r="Q110" s="23">
        <f t="shared" si="356"/>
        <v>0</v>
      </c>
      <c r="R110" s="23">
        <f t="shared" si="356"/>
        <v>0</v>
      </c>
      <c r="S110" s="23">
        <f t="shared" si="356"/>
        <v>0</v>
      </c>
      <c r="T110" s="23">
        <f t="shared" si="356"/>
        <v>-3786.5</v>
      </c>
      <c r="U110" s="23">
        <f t="shared" si="356"/>
        <v>0</v>
      </c>
      <c r="V110" s="23">
        <f t="shared" si="356"/>
        <v>0</v>
      </c>
      <c r="W110" s="23">
        <f t="shared" si="356"/>
        <v>0</v>
      </c>
      <c r="X110" s="23">
        <f t="shared" si="356"/>
        <v>0</v>
      </c>
      <c r="Y110" s="23">
        <f t="shared" si="356"/>
        <v>0</v>
      </c>
      <c r="Z110" s="23">
        <f t="shared" si="300"/>
        <v>122835.95000000001</v>
      </c>
      <c r="AA110" s="23">
        <f t="shared" si="301"/>
        <v>101041.3</v>
      </c>
      <c r="AB110" s="23">
        <f t="shared" si="302"/>
        <v>104827.8</v>
      </c>
      <c r="AC110" s="23">
        <f t="shared" si="356"/>
        <v>0</v>
      </c>
      <c r="AD110" s="23">
        <f t="shared" si="356"/>
        <v>0</v>
      </c>
      <c r="AE110" s="23">
        <f t="shared" si="356"/>
        <v>0</v>
      </c>
      <c r="AF110" s="23">
        <f t="shared" si="356"/>
        <v>0</v>
      </c>
      <c r="AG110" s="23">
        <f t="shared" si="356"/>
        <v>0</v>
      </c>
      <c r="AH110" s="23">
        <f t="shared" si="356"/>
        <v>0</v>
      </c>
      <c r="AI110" s="23">
        <f t="shared" si="356"/>
        <v>0</v>
      </c>
      <c r="AJ110" s="23">
        <f t="shared" si="356"/>
        <v>0</v>
      </c>
      <c r="AK110" s="23">
        <f t="shared" si="356"/>
        <v>0</v>
      </c>
      <c r="AL110" s="23">
        <f t="shared" si="356"/>
        <v>0</v>
      </c>
      <c r="AM110" s="23">
        <f t="shared" si="356"/>
        <v>0</v>
      </c>
      <c r="AN110" s="23">
        <f t="shared" si="356"/>
        <v>0</v>
      </c>
      <c r="AO110" s="23">
        <f t="shared" si="268"/>
        <v>122835.95000000001</v>
      </c>
      <c r="AP110" s="23">
        <f t="shared" si="269"/>
        <v>101041.3</v>
      </c>
      <c r="AQ110" s="23">
        <f t="shared" si="270"/>
        <v>104827.8</v>
      </c>
      <c r="AR110" s="23">
        <f t="shared" si="356"/>
        <v>0</v>
      </c>
      <c r="AS110" s="23">
        <f t="shared" si="271"/>
        <v>122835.95000000001</v>
      </c>
      <c r="AT110" s="23">
        <f t="shared" si="356"/>
        <v>0</v>
      </c>
      <c r="AU110" s="23">
        <f t="shared" si="356"/>
        <v>0</v>
      </c>
      <c r="AV110" s="23">
        <f t="shared" si="356"/>
        <v>0</v>
      </c>
      <c r="AW110" s="23">
        <f t="shared" si="356"/>
        <v>0</v>
      </c>
      <c r="AX110" s="23">
        <f t="shared" si="356"/>
        <v>0</v>
      </c>
      <c r="AY110" s="23">
        <f t="shared" si="272"/>
        <v>122835.95000000001</v>
      </c>
      <c r="AZ110" s="23">
        <f t="shared" si="356"/>
        <v>0</v>
      </c>
      <c r="BA110" s="23">
        <f t="shared" si="273"/>
        <v>122835.95000000001</v>
      </c>
      <c r="BB110" s="23">
        <f t="shared" si="356"/>
        <v>0</v>
      </c>
      <c r="BC110" s="23">
        <f t="shared" si="356"/>
        <v>0</v>
      </c>
      <c r="BD110" s="23">
        <f t="shared" si="356"/>
        <v>0</v>
      </c>
      <c r="BE110" s="23">
        <f t="shared" si="356"/>
        <v>0</v>
      </c>
      <c r="BF110" s="23">
        <f t="shared" si="356"/>
        <v>0</v>
      </c>
      <c r="BG110" s="23">
        <f t="shared" si="356"/>
        <v>0</v>
      </c>
      <c r="BH110" s="23">
        <f t="shared" si="356"/>
        <v>0</v>
      </c>
      <c r="BI110" s="23">
        <f t="shared" si="356"/>
        <v>0</v>
      </c>
      <c r="BJ110" s="23">
        <f t="shared" si="356"/>
        <v>0</v>
      </c>
      <c r="BK110" s="23">
        <f t="shared" si="356"/>
        <v>0</v>
      </c>
      <c r="BL110" s="23">
        <f t="shared" si="356"/>
        <v>0</v>
      </c>
      <c r="BM110" s="23">
        <f t="shared" si="356"/>
        <v>0</v>
      </c>
      <c r="BN110" s="23">
        <f t="shared" si="356"/>
        <v>0</v>
      </c>
      <c r="BO110" s="23">
        <f t="shared" si="356"/>
        <v>0</v>
      </c>
      <c r="BP110" s="23">
        <f t="shared" si="356"/>
        <v>0</v>
      </c>
      <c r="BQ110" s="23">
        <f t="shared" si="356"/>
        <v>0</v>
      </c>
      <c r="BR110" s="23">
        <f t="shared" si="274"/>
        <v>122835.95000000001</v>
      </c>
      <c r="BS110" s="23">
        <f t="shared" si="275"/>
        <v>101041.3</v>
      </c>
      <c r="BT110" s="23">
        <f t="shared" si="276"/>
        <v>104827.8</v>
      </c>
      <c r="BU110" s="23">
        <f t="shared" si="356"/>
        <v>0</v>
      </c>
      <c r="BV110" s="23">
        <f t="shared" si="175"/>
        <v>122835.95000000001</v>
      </c>
      <c r="BW110" s="23">
        <f t="shared" si="356"/>
        <v>0</v>
      </c>
      <c r="BY110" s="3"/>
    </row>
    <row r="111" spans="1:77" x14ac:dyDescent="0.3">
      <c r="A111" s="12" t="s">
        <v>58</v>
      </c>
      <c r="B111" s="12" t="s">
        <v>14</v>
      </c>
      <c r="C111" s="12" t="s">
        <v>16</v>
      </c>
      <c r="D111" s="12" t="s">
        <v>61</v>
      </c>
      <c r="E111" s="12">
        <v>830</v>
      </c>
      <c r="F111" s="14" t="s">
        <v>380</v>
      </c>
      <c r="G111" s="20">
        <v>122835.95000000001</v>
      </c>
      <c r="H111" s="20">
        <v>104827.8</v>
      </c>
      <c r="I111" s="20">
        <v>104827.8</v>
      </c>
      <c r="J111" s="20"/>
      <c r="K111" s="20"/>
      <c r="L111" s="20"/>
      <c r="M111" s="20">
        <f t="shared" si="297"/>
        <v>122835.95000000001</v>
      </c>
      <c r="N111" s="20">
        <f t="shared" si="298"/>
        <v>104827.8</v>
      </c>
      <c r="O111" s="20">
        <f t="shared" si="299"/>
        <v>104827.8</v>
      </c>
      <c r="P111" s="23"/>
      <c r="Q111" s="23"/>
      <c r="R111" s="23"/>
      <c r="S111" s="23"/>
      <c r="T111" s="23">
        <v>-3786.5</v>
      </c>
      <c r="U111" s="23"/>
      <c r="V111" s="23"/>
      <c r="W111" s="23"/>
      <c r="X111" s="23"/>
      <c r="Y111" s="23"/>
      <c r="Z111" s="23">
        <f t="shared" si="300"/>
        <v>122835.95000000001</v>
      </c>
      <c r="AA111" s="23">
        <f t="shared" si="301"/>
        <v>101041.3</v>
      </c>
      <c r="AB111" s="23">
        <f t="shared" si="302"/>
        <v>104827.8</v>
      </c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>
        <f t="shared" si="268"/>
        <v>122835.95000000001</v>
      </c>
      <c r="AP111" s="23">
        <f t="shared" si="269"/>
        <v>101041.3</v>
      </c>
      <c r="AQ111" s="23">
        <f t="shared" si="270"/>
        <v>104827.8</v>
      </c>
      <c r="AR111" s="23"/>
      <c r="AS111" s="23">
        <f t="shared" si="271"/>
        <v>122835.95000000001</v>
      </c>
      <c r="AT111" s="23"/>
      <c r="AU111" s="23"/>
      <c r="AV111" s="23"/>
      <c r="AW111" s="23"/>
      <c r="AX111" s="23"/>
      <c r="AY111" s="23">
        <f t="shared" si="272"/>
        <v>122835.95000000001</v>
      </c>
      <c r="AZ111" s="23"/>
      <c r="BA111" s="23">
        <f t="shared" si="273"/>
        <v>122835.95000000001</v>
      </c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>
        <f t="shared" si="274"/>
        <v>122835.95000000001</v>
      </c>
      <c r="BS111" s="23">
        <f t="shared" si="275"/>
        <v>101041.3</v>
      </c>
      <c r="BT111" s="23">
        <f t="shared" si="276"/>
        <v>104827.8</v>
      </c>
      <c r="BU111" s="23"/>
      <c r="BV111" s="23">
        <f t="shared" si="175"/>
        <v>122835.95000000001</v>
      </c>
      <c r="BW111" s="23"/>
    </row>
    <row r="112" spans="1:77" x14ac:dyDescent="0.3">
      <c r="A112" s="12" t="s">
        <v>58</v>
      </c>
      <c r="B112" s="12" t="s">
        <v>14</v>
      </c>
      <c r="C112" s="12" t="s">
        <v>16</v>
      </c>
      <c r="D112" s="12" t="s">
        <v>70</v>
      </c>
      <c r="E112" s="12"/>
      <c r="F112" s="14" t="s">
        <v>78</v>
      </c>
      <c r="G112" s="20">
        <f>G113+G116</f>
        <v>79424.899999999994</v>
      </c>
      <c r="H112" s="20">
        <f t="shared" ref="H112:L112" si="357">H113+H116</f>
        <v>96587.5</v>
      </c>
      <c r="I112" s="20">
        <f t="shared" si="357"/>
        <v>96639</v>
      </c>
      <c r="J112" s="20">
        <f t="shared" si="357"/>
        <v>-362.7</v>
      </c>
      <c r="K112" s="20">
        <f t="shared" si="357"/>
        <v>497.6</v>
      </c>
      <c r="L112" s="20">
        <f t="shared" si="357"/>
        <v>497.6</v>
      </c>
      <c r="M112" s="20">
        <f t="shared" si="297"/>
        <v>79062.2</v>
      </c>
      <c r="N112" s="20">
        <f t="shared" si="298"/>
        <v>97085.1</v>
      </c>
      <c r="O112" s="20">
        <f t="shared" si="299"/>
        <v>97136.6</v>
      </c>
      <c r="P112" s="23">
        <f t="shared" ref="P112:Q112" si="358">P113+P116</f>
        <v>0</v>
      </c>
      <c r="Q112" s="23">
        <f t="shared" si="358"/>
        <v>0</v>
      </c>
      <c r="R112" s="23">
        <f t="shared" ref="R112:T112" si="359">R113+R116</f>
        <v>0</v>
      </c>
      <c r="S112" s="23">
        <f t="shared" si="359"/>
        <v>0</v>
      </c>
      <c r="T112" s="23">
        <f t="shared" si="359"/>
        <v>0</v>
      </c>
      <c r="U112" s="23">
        <f t="shared" ref="U112:W112" si="360">U113+U116</f>
        <v>0</v>
      </c>
      <c r="V112" s="23">
        <f t="shared" si="360"/>
        <v>0</v>
      </c>
      <c r="W112" s="23">
        <f t="shared" si="360"/>
        <v>0</v>
      </c>
      <c r="X112" s="23">
        <f t="shared" ref="X112:Y112" si="361">X113+X116</f>
        <v>0</v>
      </c>
      <c r="Y112" s="23">
        <f t="shared" si="361"/>
        <v>0</v>
      </c>
      <c r="Z112" s="23">
        <f t="shared" si="300"/>
        <v>79062.2</v>
      </c>
      <c r="AA112" s="23">
        <f t="shared" si="301"/>
        <v>97085.1</v>
      </c>
      <c r="AB112" s="23">
        <f t="shared" si="302"/>
        <v>97136.6</v>
      </c>
      <c r="AC112" s="23">
        <f t="shared" ref="AC112:AL112" si="362">AC113+AC116</f>
        <v>0</v>
      </c>
      <c r="AD112" s="23">
        <f t="shared" si="362"/>
        <v>0</v>
      </c>
      <c r="AE112" s="23">
        <f t="shared" ref="AE112" si="363">AE113+AE116</f>
        <v>163.065</v>
      </c>
      <c r="AF112" s="23">
        <f t="shared" si="362"/>
        <v>0</v>
      </c>
      <c r="AG112" s="23">
        <f t="shared" si="362"/>
        <v>0</v>
      </c>
      <c r="AH112" s="23">
        <f t="shared" si="362"/>
        <v>0</v>
      </c>
      <c r="AI112" s="23">
        <f t="shared" ref="AI112" si="364">AI113+AI116</f>
        <v>0</v>
      </c>
      <c r="AJ112" s="23">
        <f t="shared" si="362"/>
        <v>0</v>
      </c>
      <c r="AK112" s="23">
        <f t="shared" si="362"/>
        <v>0</v>
      </c>
      <c r="AL112" s="23">
        <f t="shared" si="362"/>
        <v>0</v>
      </c>
      <c r="AM112" s="23">
        <f t="shared" ref="AM112:BW112" si="365">AM113+AM116</f>
        <v>0</v>
      </c>
      <c r="AN112" s="23">
        <f t="shared" si="365"/>
        <v>0</v>
      </c>
      <c r="AO112" s="23">
        <f t="shared" si="268"/>
        <v>79225.264999999999</v>
      </c>
      <c r="AP112" s="23">
        <f t="shared" si="269"/>
        <v>97085.1</v>
      </c>
      <c r="AQ112" s="23">
        <f t="shared" si="270"/>
        <v>97136.6</v>
      </c>
      <c r="AR112" s="23">
        <f t="shared" ref="AR112" si="366">AR113+AR116</f>
        <v>0</v>
      </c>
      <c r="AS112" s="23">
        <f t="shared" si="271"/>
        <v>79225.264999999999</v>
      </c>
      <c r="AT112" s="23">
        <f t="shared" ref="AT112:AX112" si="367">AT113+AT116</f>
        <v>0</v>
      </c>
      <c r="AU112" s="23">
        <f t="shared" si="367"/>
        <v>0</v>
      </c>
      <c r="AV112" s="23">
        <f t="shared" si="367"/>
        <v>0</v>
      </c>
      <c r="AW112" s="23">
        <f t="shared" si="367"/>
        <v>0</v>
      </c>
      <c r="AX112" s="23">
        <f t="shared" si="367"/>
        <v>0</v>
      </c>
      <c r="AY112" s="23">
        <f t="shared" si="272"/>
        <v>79225.264999999999</v>
      </c>
      <c r="AZ112" s="23">
        <f t="shared" ref="AZ112" si="368">AZ113+AZ116</f>
        <v>0</v>
      </c>
      <c r="BA112" s="23">
        <f t="shared" si="273"/>
        <v>79225.264999999999</v>
      </c>
      <c r="BB112" s="23">
        <f t="shared" ref="BB112:BI112" si="369">BB113+BB116</f>
        <v>0</v>
      </c>
      <c r="BC112" s="23">
        <f t="shared" si="369"/>
        <v>0</v>
      </c>
      <c r="BD112" s="23">
        <f t="shared" si="369"/>
        <v>0</v>
      </c>
      <c r="BE112" s="23">
        <f t="shared" si="369"/>
        <v>0</v>
      </c>
      <c r="BF112" s="23">
        <f t="shared" si="369"/>
        <v>0</v>
      </c>
      <c r="BG112" s="23">
        <f t="shared" si="369"/>
        <v>0</v>
      </c>
      <c r="BH112" s="23">
        <f t="shared" si="369"/>
        <v>0</v>
      </c>
      <c r="BI112" s="23">
        <f t="shared" si="369"/>
        <v>0</v>
      </c>
      <c r="BJ112" s="23">
        <f t="shared" ref="BJ112:BP112" si="370">BJ113+BJ116</f>
        <v>0</v>
      </c>
      <c r="BK112" s="23">
        <f t="shared" si="370"/>
        <v>0</v>
      </c>
      <c r="BL112" s="23">
        <f t="shared" si="370"/>
        <v>0</v>
      </c>
      <c r="BM112" s="23">
        <f t="shared" si="370"/>
        <v>0</v>
      </c>
      <c r="BN112" s="23">
        <f t="shared" si="370"/>
        <v>0</v>
      </c>
      <c r="BO112" s="23">
        <f t="shared" si="370"/>
        <v>0</v>
      </c>
      <c r="BP112" s="23">
        <f t="shared" si="370"/>
        <v>0</v>
      </c>
      <c r="BQ112" s="23">
        <f t="shared" ref="BQ112" si="371">BQ113+BQ116</f>
        <v>0</v>
      </c>
      <c r="BR112" s="23">
        <f t="shared" si="274"/>
        <v>79225.264999999999</v>
      </c>
      <c r="BS112" s="23">
        <f t="shared" si="275"/>
        <v>97085.1</v>
      </c>
      <c r="BT112" s="23">
        <f t="shared" si="276"/>
        <v>97136.6</v>
      </c>
      <c r="BU112" s="23">
        <f t="shared" ref="BU112" si="372">BU113+BU116</f>
        <v>0</v>
      </c>
      <c r="BV112" s="23">
        <f t="shared" si="175"/>
        <v>79225.264999999999</v>
      </c>
      <c r="BW112" s="23">
        <f t="shared" si="365"/>
        <v>0</v>
      </c>
      <c r="BX112" s="5"/>
    </row>
    <row r="113" spans="1:77" ht="80.25" customHeight="1" x14ac:dyDescent="0.3">
      <c r="A113" s="12" t="s">
        <v>58</v>
      </c>
      <c r="B113" s="12" t="s">
        <v>14</v>
      </c>
      <c r="C113" s="12" t="s">
        <v>16</v>
      </c>
      <c r="D113" s="12" t="s">
        <v>64</v>
      </c>
      <c r="E113" s="12"/>
      <c r="F113" s="14" t="s">
        <v>79</v>
      </c>
      <c r="G113" s="20">
        <f>G114</f>
        <v>54707.3</v>
      </c>
      <c r="H113" s="20">
        <f t="shared" ref="H113:BW114" si="373">H114</f>
        <v>71937.899999999994</v>
      </c>
      <c r="I113" s="20">
        <f t="shared" si="373"/>
        <v>71989.399999999994</v>
      </c>
      <c r="J113" s="20">
        <f t="shared" si="373"/>
        <v>-794.5</v>
      </c>
      <c r="K113" s="20">
        <f t="shared" si="373"/>
        <v>-2.2000000000000002</v>
      </c>
      <c r="L113" s="20">
        <f t="shared" si="373"/>
        <v>-2.2000000000000002</v>
      </c>
      <c r="M113" s="20">
        <f t="shared" si="297"/>
        <v>53912.800000000003</v>
      </c>
      <c r="N113" s="20">
        <f t="shared" si="298"/>
        <v>71935.7</v>
      </c>
      <c r="O113" s="20">
        <f t="shared" si="299"/>
        <v>71987.199999999997</v>
      </c>
      <c r="P113" s="23">
        <f t="shared" si="373"/>
        <v>0</v>
      </c>
      <c r="Q113" s="23">
        <f t="shared" si="373"/>
        <v>0</v>
      </c>
      <c r="R113" s="23">
        <f t="shared" si="373"/>
        <v>0</v>
      </c>
      <c r="S113" s="23">
        <f t="shared" si="373"/>
        <v>0</v>
      </c>
      <c r="T113" s="23">
        <f t="shared" si="373"/>
        <v>0</v>
      </c>
      <c r="U113" s="23">
        <f t="shared" si="373"/>
        <v>0</v>
      </c>
      <c r="V113" s="23">
        <f t="shared" si="373"/>
        <v>0</v>
      </c>
      <c r="W113" s="23">
        <f t="shared" si="373"/>
        <v>0</v>
      </c>
      <c r="X113" s="23">
        <f t="shared" si="373"/>
        <v>0</v>
      </c>
      <c r="Y113" s="23">
        <f t="shared" si="373"/>
        <v>0</v>
      </c>
      <c r="Z113" s="23">
        <f t="shared" si="300"/>
        <v>53912.800000000003</v>
      </c>
      <c r="AA113" s="23">
        <f t="shared" si="301"/>
        <v>71935.7</v>
      </c>
      <c r="AB113" s="23">
        <f t="shared" si="302"/>
        <v>71987.199999999997</v>
      </c>
      <c r="AC113" s="23">
        <f t="shared" si="373"/>
        <v>0</v>
      </c>
      <c r="AD113" s="23">
        <f t="shared" si="373"/>
        <v>0</v>
      </c>
      <c r="AE113" s="23">
        <f t="shared" si="373"/>
        <v>163.065</v>
      </c>
      <c r="AF113" s="23">
        <f t="shared" si="373"/>
        <v>0</v>
      </c>
      <c r="AG113" s="23">
        <f t="shared" si="373"/>
        <v>0</v>
      </c>
      <c r="AH113" s="23">
        <f t="shared" si="373"/>
        <v>0</v>
      </c>
      <c r="AI113" s="23">
        <f t="shared" si="373"/>
        <v>0</v>
      </c>
      <c r="AJ113" s="23">
        <f t="shared" si="373"/>
        <v>0</v>
      </c>
      <c r="AK113" s="23">
        <f t="shared" si="373"/>
        <v>0</v>
      </c>
      <c r="AL113" s="23">
        <f t="shared" si="373"/>
        <v>0</v>
      </c>
      <c r="AM113" s="23">
        <f t="shared" si="373"/>
        <v>0</v>
      </c>
      <c r="AN113" s="23">
        <f t="shared" si="373"/>
        <v>0</v>
      </c>
      <c r="AO113" s="23">
        <f t="shared" si="268"/>
        <v>54075.865000000005</v>
      </c>
      <c r="AP113" s="23">
        <f t="shared" si="269"/>
        <v>71935.7</v>
      </c>
      <c r="AQ113" s="23">
        <f t="shared" si="270"/>
        <v>71987.199999999997</v>
      </c>
      <c r="AR113" s="23">
        <f t="shared" si="373"/>
        <v>0</v>
      </c>
      <c r="AS113" s="23">
        <f t="shared" si="271"/>
        <v>54075.865000000005</v>
      </c>
      <c r="AT113" s="23">
        <f t="shared" si="373"/>
        <v>0</v>
      </c>
      <c r="AU113" s="23">
        <f t="shared" si="373"/>
        <v>0</v>
      </c>
      <c r="AV113" s="23">
        <f t="shared" si="373"/>
        <v>0</v>
      </c>
      <c r="AW113" s="23">
        <f t="shared" si="373"/>
        <v>0</v>
      </c>
      <c r="AX113" s="23">
        <f t="shared" si="373"/>
        <v>0</v>
      </c>
      <c r="AY113" s="23">
        <f t="shared" si="272"/>
        <v>54075.865000000005</v>
      </c>
      <c r="AZ113" s="23">
        <f t="shared" si="373"/>
        <v>0</v>
      </c>
      <c r="BA113" s="23">
        <f t="shared" si="273"/>
        <v>54075.865000000005</v>
      </c>
      <c r="BB113" s="23">
        <f t="shared" si="373"/>
        <v>0</v>
      </c>
      <c r="BC113" s="23">
        <f t="shared" si="373"/>
        <v>0</v>
      </c>
      <c r="BD113" s="23">
        <f t="shared" si="373"/>
        <v>0</v>
      </c>
      <c r="BE113" s="23">
        <f t="shared" si="373"/>
        <v>0</v>
      </c>
      <c r="BF113" s="23">
        <f t="shared" si="373"/>
        <v>0</v>
      </c>
      <c r="BG113" s="23">
        <f t="shared" si="373"/>
        <v>0</v>
      </c>
      <c r="BH113" s="23">
        <f t="shared" si="373"/>
        <v>0</v>
      </c>
      <c r="BI113" s="23">
        <f t="shared" si="373"/>
        <v>0</v>
      </c>
      <c r="BJ113" s="23">
        <f t="shared" si="373"/>
        <v>0</v>
      </c>
      <c r="BK113" s="23">
        <f t="shared" si="373"/>
        <v>0</v>
      </c>
      <c r="BL113" s="23">
        <f t="shared" si="373"/>
        <v>0</v>
      </c>
      <c r="BM113" s="23">
        <f t="shared" si="373"/>
        <v>0</v>
      </c>
      <c r="BN113" s="23">
        <f t="shared" si="373"/>
        <v>0</v>
      </c>
      <c r="BO113" s="23">
        <f t="shared" si="373"/>
        <v>0</v>
      </c>
      <c r="BP113" s="23">
        <f t="shared" si="373"/>
        <v>0</v>
      </c>
      <c r="BQ113" s="23">
        <f t="shared" si="373"/>
        <v>0</v>
      </c>
      <c r="BR113" s="23">
        <f t="shared" si="274"/>
        <v>54075.865000000005</v>
      </c>
      <c r="BS113" s="23">
        <f t="shared" si="275"/>
        <v>71935.7</v>
      </c>
      <c r="BT113" s="23">
        <f t="shared" si="276"/>
        <v>71987.199999999997</v>
      </c>
      <c r="BU113" s="23">
        <f t="shared" si="373"/>
        <v>0</v>
      </c>
      <c r="BV113" s="23">
        <f t="shared" si="175"/>
        <v>54075.865000000005</v>
      </c>
      <c r="BW113" s="23">
        <f t="shared" si="373"/>
        <v>0</v>
      </c>
    </row>
    <row r="114" spans="1:77" ht="78" x14ac:dyDescent="0.3">
      <c r="A114" s="12" t="s">
        <v>58</v>
      </c>
      <c r="B114" s="12" t="s">
        <v>14</v>
      </c>
      <c r="C114" s="12" t="s">
        <v>16</v>
      </c>
      <c r="D114" s="12" t="s">
        <v>64</v>
      </c>
      <c r="E114" s="12" t="s">
        <v>25</v>
      </c>
      <c r="F114" s="14" t="s">
        <v>382</v>
      </c>
      <c r="G114" s="20">
        <f>G115</f>
        <v>54707.3</v>
      </c>
      <c r="H114" s="20">
        <f t="shared" si="373"/>
        <v>71937.899999999994</v>
      </c>
      <c r="I114" s="20">
        <f t="shared" si="373"/>
        <v>71989.399999999994</v>
      </c>
      <c r="J114" s="20">
        <f t="shared" si="373"/>
        <v>-794.5</v>
      </c>
      <c r="K114" s="20">
        <f t="shared" si="373"/>
        <v>-2.2000000000000002</v>
      </c>
      <c r="L114" s="20">
        <f t="shared" si="373"/>
        <v>-2.2000000000000002</v>
      </c>
      <c r="M114" s="20">
        <f t="shared" si="297"/>
        <v>53912.800000000003</v>
      </c>
      <c r="N114" s="20">
        <f t="shared" si="298"/>
        <v>71935.7</v>
      </c>
      <c r="O114" s="20">
        <f t="shared" si="299"/>
        <v>71987.199999999997</v>
      </c>
      <c r="P114" s="23">
        <f t="shared" si="373"/>
        <v>0</v>
      </c>
      <c r="Q114" s="23">
        <f t="shared" si="373"/>
        <v>0</v>
      </c>
      <c r="R114" s="23">
        <f t="shared" si="373"/>
        <v>0</v>
      </c>
      <c r="S114" s="23">
        <f t="shared" si="373"/>
        <v>0</v>
      </c>
      <c r="T114" s="23">
        <f t="shared" si="373"/>
        <v>0</v>
      </c>
      <c r="U114" s="23">
        <f t="shared" si="373"/>
        <v>0</v>
      </c>
      <c r="V114" s="23">
        <f t="shared" si="373"/>
        <v>0</v>
      </c>
      <c r="W114" s="23">
        <f t="shared" si="373"/>
        <v>0</v>
      </c>
      <c r="X114" s="23">
        <f t="shared" si="373"/>
        <v>0</v>
      </c>
      <c r="Y114" s="23">
        <f t="shared" si="373"/>
        <v>0</v>
      </c>
      <c r="Z114" s="23">
        <f t="shared" si="300"/>
        <v>53912.800000000003</v>
      </c>
      <c r="AA114" s="23">
        <f t="shared" si="301"/>
        <v>71935.7</v>
      </c>
      <c r="AB114" s="23">
        <f t="shared" si="302"/>
        <v>71987.199999999997</v>
      </c>
      <c r="AC114" s="23">
        <f t="shared" si="373"/>
        <v>0</v>
      </c>
      <c r="AD114" s="23">
        <f t="shared" si="373"/>
        <v>0</v>
      </c>
      <c r="AE114" s="23">
        <f t="shared" si="373"/>
        <v>163.065</v>
      </c>
      <c r="AF114" s="23">
        <f t="shared" si="373"/>
        <v>0</v>
      </c>
      <c r="AG114" s="23">
        <f t="shared" si="373"/>
        <v>0</v>
      </c>
      <c r="AH114" s="23">
        <f t="shared" si="373"/>
        <v>0</v>
      </c>
      <c r="AI114" s="23">
        <f t="shared" si="373"/>
        <v>0</v>
      </c>
      <c r="AJ114" s="23">
        <f t="shared" si="373"/>
        <v>0</v>
      </c>
      <c r="AK114" s="23">
        <f t="shared" si="373"/>
        <v>0</v>
      </c>
      <c r="AL114" s="23">
        <f t="shared" si="373"/>
        <v>0</v>
      </c>
      <c r="AM114" s="23">
        <f t="shared" si="373"/>
        <v>0</v>
      </c>
      <c r="AN114" s="23">
        <f t="shared" si="373"/>
        <v>0</v>
      </c>
      <c r="AO114" s="23">
        <f t="shared" si="268"/>
        <v>54075.865000000005</v>
      </c>
      <c r="AP114" s="23">
        <f t="shared" si="269"/>
        <v>71935.7</v>
      </c>
      <c r="AQ114" s="23">
        <f t="shared" si="270"/>
        <v>71987.199999999997</v>
      </c>
      <c r="AR114" s="23">
        <f t="shared" si="373"/>
        <v>0</v>
      </c>
      <c r="AS114" s="23">
        <f t="shared" si="271"/>
        <v>54075.865000000005</v>
      </c>
      <c r="AT114" s="23">
        <f t="shared" si="373"/>
        <v>0</v>
      </c>
      <c r="AU114" s="23">
        <f t="shared" si="373"/>
        <v>0</v>
      </c>
      <c r="AV114" s="23">
        <f t="shared" si="373"/>
        <v>0</v>
      </c>
      <c r="AW114" s="23">
        <f t="shared" si="373"/>
        <v>0</v>
      </c>
      <c r="AX114" s="23">
        <f t="shared" si="373"/>
        <v>0</v>
      </c>
      <c r="AY114" s="23">
        <f t="shared" si="272"/>
        <v>54075.865000000005</v>
      </c>
      <c r="AZ114" s="23">
        <f t="shared" si="373"/>
        <v>0</v>
      </c>
      <c r="BA114" s="23">
        <f t="shared" si="273"/>
        <v>54075.865000000005</v>
      </c>
      <c r="BB114" s="23">
        <f t="shared" si="373"/>
        <v>0</v>
      </c>
      <c r="BC114" s="23">
        <f t="shared" si="373"/>
        <v>0</v>
      </c>
      <c r="BD114" s="23">
        <f t="shared" si="373"/>
        <v>0</v>
      </c>
      <c r="BE114" s="23">
        <f t="shared" si="373"/>
        <v>0</v>
      </c>
      <c r="BF114" s="23">
        <f t="shared" si="373"/>
        <v>0</v>
      </c>
      <c r="BG114" s="23">
        <f t="shared" si="373"/>
        <v>0</v>
      </c>
      <c r="BH114" s="23">
        <f t="shared" si="373"/>
        <v>0</v>
      </c>
      <c r="BI114" s="23">
        <f t="shared" si="373"/>
        <v>0</v>
      </c>
      <c r="BJ114" s="23">
        <f t="shared" si="373"/>
        <v>0</v>
      </c>
      <c r="BK114" s="23">
        <f t="shared" si="373"/>
        <v>0</v>
      </c>
      <c r="BL114" s="23">
        <f t="shared" si="373"/>
        <v>0</v>
      </c>
      <c r="BM114" s="23">
        <f t="shared" si="373"/>
        <v>0</v>
      </c>
      <c r="BN114" s="23">
        <f t="shared" si="373"/>
        <v>0</v>
      </c>
      <c r="BO114" s="23">
        <f t="shared" si="373"/>
        <v>0</v>
      </c>
      <c r="BP114" s="23">
        <f t="shared" si="373"/>
        <v>0</v>
      </c>
      <c r="BQ114" s="23">
        <f t="shared" si="373"/>
        <v>0</v>
      </c>
      <c r="BR114" s="23">
        <f t="shared" si="274"/>
        <v>54075.865000000005</v>
      </c>
      <c r="BS114" s="23">
        <f t="shared" si="275"/>
        <v>71935.7</v>
      </c>
      <c r="BT114" s="23">
        <f t="shared" si="276"/>
        <v>71987.199999999997</v>
      </c>
      <c r="BU114" s="23">
        <f t="shared" si="373"/>
        <v>0</v>
      </c>
      <c r="BV114" s="23">
        <f t="shared" si="175"/>
        <v>54075.865000000005</v>
      </c>
      <c r="BW114" s="23">
        <f t="shared" si="373"/>
        <v>0</v>
      </c>
      <c r="BY114" s="3"/>
    </row>
    <row r="115" spans="1:77" ht="31.2" x14ac:dyDescent="0.3">
      <c r="A115" s="12" t="s">
        <v>58</v>
      </c>
      <c r="B115" s="12" t="s">
        <v>14</v>
      </c>
      <c r="C115" s="12" t="s">
        <v>16</v>
      </c>
      <c r="D115" s="12" t="s">
        <v>64</v>
      </c>
      <c r="E115" s="12">
        <v>120</v>
      </c>
      <c r="F115" s="14" t="s">
        <v>371</v>
      </c>
      <c r="G115" s="20">
        <v>54707.3</v>
      </c>
      <c r="H115" s="20">
        <v>71937.899999999994</v>
      </c>
      <c r="I115" s="20">
        <v>71989.399999999994</v>
      </c>
      <c r="J115" s="20">
        <f>-1.7-792.8</f>
        <v>-794.5</v>
      </c>
      <c r="K115" s="20">
        <v>-2.2000000000000002</v>
      </c>
      <c r="L115" s="20">
        <v>-2.2000000000000002</v>
      </c>
      <c r="M115" s="20">
        <f t="shared" si="297"/>
        <v>53912.800000000003</v>
      </c>
      <c r="N115" s="20">
        <f t="shared" si="298"/>
        <v>71935.7</v>
      </c>
      <c r="O115" s="20">
        <f t="shared" si="299"/>
        <v>71987.199999999997</v>
      </c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>
        <f t="shared" si="300"/>
        <v>53912.800000000003</v>
      </c>
      <c r="AA115" s="23">
        <f t="shared" si="301"/>
        <v>71935.7</v>
      </c>
      <c r="AB115" s="23">
        <f t="shared" si="302"/>
        <v>71987.199999999997</v>
      </c>
      <c r="AC115" s="23"/>
      <c r="AD115" s="23"/>
      <c r="AE115" s="23">
        <v>163.065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>
        <f t="shared" si="268"/>
        <v>54075.865000000005</v>
      </c>
      <c r="AP115" s="23">
        <f t="shared" si="269"/>
        <v>71935.7</v>
      </c>
      <c r="AQ115" s="23">
        <f t="shared" si="270"/>
        <v>71987.199999999997</v>
      </c>
      <c r="AR115" s="23"/>
      <c r="AS115" s="23">
        <f t="shared" si="271"/>
        <v>54075.865000000005</v>
      </c>
      <c r="AT115" s="23"/>
      <c r="AU115" s="23"/>
      <c r="AV115" s="23"/>
      <c r="AW115" s="23"/>
      <c r="AX115" s="23"/>
      <c r="AY115" s="23">
        <f t="shared" si="272"/>
        <v>54075.865000000005</v>
      </c>
      <c r="AZ115" s="23"/>
      <c r="BA115" s="23">
        <f t="shared" si="273"/>
        <v>54075.865000000005</v>
      </c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>
        <f t="shared" si="274"/>
        <v>54075.865000000005</v>
      </c>
      <c r="BS115" s="23">
        <f t="shared" si="275"/>
        <v>71935.7</v>
      </c>
      <c r="BT115" s="23">
        <f t="shared" si="276"/>
        <v>71987.199999999997</v>
      </c>
      <c r="BU115" s="23"/>
      <c r="BV115" s="23">
        <f t="shared" ref="BV115:BV175" si="374">BR115+BU115</f>
        <v>54075.865000000005</v>
      </c>
      <c r="BW115" s="23"/>
    </row>
    <row r="116" spans="1:77" ht="93.6" x14ac:dyDescent="0.3">
      <c r="A116" s="12" t="s">
        <v>58</v>
      </c>
      <c r="B116" s="12" t="s">
        <v>14</v>
      </c>
      <c r="C116" s="12" t="s">
        <v>16</v>
      </c>
      <c r="D116" s="12" t="s">
        <v>63</v>
      </c>
      <c r="E116" s="12"/>
      <c r="F116" s="14" t="s">
        <v>80</v>
      </c>
      <c r="G116" s="20">
        <f>G117</f>
        <v>24717.599999999999</v>
      </c>
      <c r="H116" s="20">
        <f t="shared" ref="H116:BW117" si="375">H117</f>
        <v>24649.599999999999</v>
      </c>
      <c r="I116" s="20">
        <f t="shared" si="375"/>
        <v>24649.599999999999</v>
      </c>
      <c r="J116" s="20">
        <f t="shared" si="375"/>
        <v>431.8</v>
      </c>
      <c r="K116" s="20">
        <f t="shared" si="375"/>
        <v>499.8</v>
      </c>
      <c r="L116" s="20">
        <f t="shared" si="375"/>
        <v>499.8</v>
      </c>
      <c r="M116" s="20">
        <f t="shared" si="297"/>
        <v>25149.399999999998</v>
      </c>
      <c r="N116" s="20">
        <f t="shared" si="298"/>
        <v>25149.399999999998</v>
      </c>
      <c r="O116" s="20">
        <f t="shared" si="299"/>
        <v>25149.399999999998</v>
      </c>
      <c r="P116" s="23">
        <f t="shared" si="375"/>
        <v>0</v>
      </c>
      <c r="Q116" s="23">
        <f t="shared" si="375"/>
        <v>0</v>
      </c>
      <c r="R116" s="23">
        <f t="shared" si="375"/>
        <v>0</v>
      </c>
      <c r="S116" s="23">
        <f t="shared" si="375"/>
        <v>0</v>
      </c>
      <c r="T116" s="23">
        <f t="shared" si="375"/>
        <v>0</v>
      </c>
      <c r="U116" s="23">
        <f t="shared" si="375"/>
        <v>0</v>
      </c>
      <c r="V116" s="23">
        <f t="shared" si="375"/>
        <v>0</v>
      </c>
      <c r="W116" s="23">
        <f t="shared" si="375"/>
        <v>0</v>
      </c>
      <c r="X116" s="23">
        <f t="shared" si="375"/>
        <v>0</v>
      </c>
      <c r="Y116" s="23">
        <f t="shared" si="375"/>
        <v>0</v>
      </c>
      <c r="Z116" s="23">
        <f t="shared" si="300"/>
        <v>25149.399999999998</v>
      </c>
      <c r="AA116" s="23">
        <f t="shared" si="301"/>
        <v>25149.399999999998</v>
      </c>
      <c r="AB116" s="23">
        <f t="shared" si="302"/>
        <v>25149.399999999998</v>
      </c>
      <c r="AC116" s="23">
        <f t="shared" si="375"/>
        <v>0</v>
      </c>
      <c r="AD116" s="23">
        <f t="shared" si="375"/>
        <v>0</v>
      </c>
      <c r="AE116" s="23">
        <f t="shared" si="375"/>
        <v>0</v>
      </c>
      <c r="AF116" s="23">
        <f t="shared" si="375"/>
        <v>0</v>
      </c>
      <c r="AG116" s="23">
        <f t="shared" si="375"/>
        <v>0</v>
      </c>
      <c r="AH116" s="23">
        <f t="shared" si="375"/>
        <v>0</v>
      </c>
      <c r="AI116" s="23">
        <f t="shared" si="375"/>
        <v>0</v>
      </c>
      <c r="AJ116" s="23">
        <f t="shared" si="375"/>
        <v>0</v>
      </c>
      <c r="AK116" s="23">
        <f t="shared" si="375"/>
        <v>0</v>
      </c>
      <c r="AL116" s="23">
        <f t="shared" si="375"/>
        <v>0</v>
      </c>
      <c r="AM116" s="23">
        <f t="shared" si="375"/>
        <v>0</v>
      </c>
      <c r="AN116" s="23">
        <f t="shared" si="375"/>
        <v>0</v>
      </c>
      <c r="AO116" s="23">
        <f t="shared" si="268"/>
        <v>25149.399999999998</v>
      </c>
      <c r="AP116" s="23">
        <f t="shared" si="269"/>
        <v>25149.399999999998</v>
      </c>
      <c r="AQ116" s="23">
        <f t="shared" si="270"/>
        <v>25149.399999999998</v>
      </c>
      <c r="AR116" s="23">
        <f t="shared" si="375"/>
        <v>0</v>
      </c>
      <c r="AS116" s="23">
        <f t="shared" si="271"/>
        <v>25149.399999999998</v>
      </c>
      <c r="AT116" s="23">
        <f t="shared" si="375"/>
        <v>0</v>
      </c>
      <c r="AU116" s="23">
        <f t="shared" si="375"/>
        <v>0</v>
      </c>
      <c r="AV116" s="23">
        <f t="shared" si="375"/>
        <v>0</v>
      </c>
      <c r="AW116" s="23">
        <f t="shared" si="375"/>
        <v>0</v>
      </c>
      <c r="AX116" s="23">
        <f t="shared" si="375"/>
        <v>0</v>
      </c>
      <c r="AY116" s="23">
        <f t="shared" si="272"/>
        <v>25149.399999999998</v>
      </c>
      <c r="AZ116" s="23">
        <f t="shared" si="375"/>
        <v>0</v>
      </c>
      <c r="BA116" s="23">
        <f t="shared" si="273"/>
        <v>25149.399999999998</v>
      </c>
      <c r="BB116" s="23">
        <f t="shared" si="375"/>
        <v>0</v>
      </c>
      <c r="BC116" s="23">
        <f t="shared" si="375"/>
        <v>0</v>
      </c>
      <c r="BD116" s="23">
        <f t="shared" si="375"/>
        <v>0</v>
      </c>
      <c r="BE116" s="23">
        <f t="shared" si="375"/>
        <v>0</v>
      </c>
      <c r="BF116" s="23">
        <f t="shared" si="375"/>
        <v>0</v>
      </c>
      <c r="BG116" s="23">
        <f t="shared" si="375"/>
        <v>0</v>
      </c>
      <c r="BH116" s="23">
        <f t="shared" si="375"/>
        <v>0</v>
      </c>
      <c r="BI116" s="23">
        <f t="shared" si="375"/>
        <v>0</v>
      </c>
      <c r="BJ116" s="23">
        <f t="shared" si="375"/>
        <v>0</v>
      </c>
      <c r="BK116" s="23">
        <f t="shared" si="375"/>
        <v>0</v>
      </c>
      <c r="BL116" s="23">
        <f t="shared" si="375"/>
        <v>0</v>
      </c>
      <c r="BM116" s="23">
        <f t="shared" si="375"/>
        <v>0</v>
      </c>
      <c r="BN116" s="23">
        <f t="shared" si="375"/>
        <v>0</v>
      </c>
      <c r="BO116" s="23">
        <f t="shared" si="375"/>
        <v>0</v>
      </c>
      <c r="BP116" s="23">
        <f t="shared" si="375"/>
        <v>0</v>
      </c>
      <c r="BQ116" s="23">
        <f t="shared" si="375"/>
        <v>0</v>
      </c>
      <c r="BR116" s="23">
        <f t="shared" si="274"/>
        <v>25149.399999999998</v>
      </c>
      <c r="BS116" s="23">
        <f t="shared" si="275"/>
        <v>25149.399999999998</v>
      </c>
      <c r="BT116" s="23">
        <f t="shared" si="276"/>
        <v>25149.399999999998</v>
      </c>
      <c r="BU116" s="23">
        <f t="shared" si="375"/>
        <v>0</v>
      </c>
      <c r="BV116" s="23">
        <f t="shared" si="374"/>
        <v>25149.399999999998</v>
      </c>
      <c r="BW116" s="23">
        <f t="shared" si="375"/>
        <v>0</v>
      </c>
    </row>
    <row r="117" spans="1:77" ht="78" x14ac:dyDescent="0.3">
      <c r="A117" s="12" t="s">
        <v>58</v>
      </c>
      <c r="B117" s="12" t="s">
        <v>14</v>
      </c>
      <c r="C117" s="12" t="s">
        <v>16</v>
      </c>
      <c r="D117" s="12" t="s">
        <v>63</v>
      </c>
      <c r="E117" s="12" t="s">
        <v>25</v>
      </c>
      <c r="F117" s="14" t="s">
        <v>382</v>
      </c>
      <c r="G117" s="20">
        <f>G118</f>
        <v>24717.599999999999</v>
      </c>
      <c r="H117" s="20">
        <f t="shared" si="375"/>
        <v>24649.599999999999</v>
      </c>
      <c r="I117" s="20">
        <f t="shared" si="375"/>
        <v>24649.599999999999</v>
      </c>
      <c r="J117" s="20">
        <f t="shared" si="375"/>
        <v>431.8</v>
      </c>
      <c r="K117" s="20">
        <f t="shared" si="375"/>
        <v>499.8</v>
      </c>
      <c r="L117" s="20">
        <f t="shared" si="375"/>
        <v>499.8</v>
      </c>
      <c r="M117" s="20">
        <f t="shared" si="297"/>
        <v>25149.399999999998</v>
      </c>
      <c r="N117" s="20">
        <f t="shared" si="298"/>
        <v>25149.399999999998</v>
      </c>
      <c r="O117" s="20">
        <f t="shared" si="299"/>
        <v>25149.399999999998</v>
      </c>
      <c r="P117" s="23">
        <f t="shared" si="375"/>
        <v>0</v>
      </c>
      <c r="Q117" s="23">
        <f t="shared" si="375"/>
        <v>0</v>
      </c>
      <c r="R117" s="23">
        <f t="shared" si="375"/>
        <v>0</v>
      </c>
      <c r="S117" s="23">
        <f t="shared" si="375"/>
        <v>0</v>
      </c>
      <c r="T117" s="23">
        <f t="shared" si="375"/>
        <v>0</v>
      </c>
      <c r="U117" s="23">
        <f t="shared" si="375"/>
        <v>0</v>
      </c>
      <c r="V117" s="23">
        <f t="shared" si="375"/>
        <v>0</v>
      </c>
      <c r="W117" s="23">
        <f t="shared" si="375"/>
        <v>0</v>
      </c>
      <c r="X117" s="23">
        <f t="shared" si="375"/>
        <v>0</v>
      </c>
      <c r="Y117" s="23">
        <f t="shared" si="375"/>
        <v>0</v>
      </c>
      <c r="Z117" s="23">
        <f t="shared" si="300"/>
        <v>25149.399999999998</v>
      </c>
      <c r="AA117" s="23">
        <f t="shared" si="301"/>
        <v>25149.399999999998</v>
      </c>
      <c r="AB117" s="23">
        <f t="shared" si="302"/>
        <v>25149.399999999998</v>
      </c>
      <c r="AC117" s="23">
        <f t="shared" si="375"/>
        <v>0</v>
      </c>
      <c r="AD117" s="23">
        <f t="shared" si="375"/>
        <v>0</v>
      </c>
      <c r="AE117" s="23">
        <f t="shared" si="375"/>
        <v>0</v>
      </c>
      <c r="AF117" s="23">
        <f t="shared" si="375"/>
        <v>0</v>
      </c>
      <c r="AG117" s="23">
        <f t="shared" si="375"/>
        <v>0</v>
      </c>
      <c r="AH117" s="23">
        <f t="shared" si="375"/>
        <v>0</v>
      </c>
      <c r="AI117" s="23">
        <f t="shared" si="375"/>
        <v>0</v>
      </c>
      <c r="AJ117" s="23">
        <f t="shared" si="375"/>
        <v>0</v>
      </c>
      <c r="AK117" s="23">
        <f t="shared" si="375"/>
        <v>0</v>
      </c>
      <c r="AL117" s="23">
        <f t="shared" si="375"/>
        <v>0</v>
      </c>
      <c r="AM117" s="23">
        <f t="shared" si="375"/>
        <v>0</v>
      </c>
      <c r="AN117" s="23">
        <f t="shared" si="375"/>
        <v>0</v>
      </c>
      <c r="AO117" s="23">
        <f t="shared" si="268"/>
        <v>25149.399999999998</v>
      </c>
      <c r="AP117" s="23">
        <f t="shared" si="269"/>
        <v>25149.399999999998</v>
      </c>
      <c r="AQ117" s="23">
        <f t="shared" si="270"/>
        <v>25149.399999999998</v>
      </c>
      <c r="AR117" s="23">
        <f t="shared" si="375"/>
        <v>0</v>
      </c>
      <c r="AS117" s="23">
        <f t="shared" si="271"/>
        <v>25149.399999999998</v>
      </c>
      <c r="AT117" s="23">
        <f t="shared" si="375"/>
        <v>0</v>
      </c>
      <c r="AU117" s="23">
        <f t="shared" si="375"/>
        <v>0</v>
      </c>
      <c r="AV117" s="23">
        <f t="shared" si="375"/>
        <v>0</v>
      </c>
      <c r="AW117" s="23">
        <f t="shared" si="375"/>
        <v>0</v>
      </c>
      <c r="AX117" s="23">
        <f t="shared" si="375"/>
        <v>0</v>
      </c>
      <c r="AY117" s="23">
        <f t="shared" si="272"/>
        <v>25149.399999999998</v>
      </c>
      <c r="AZ117" s="23">
        <f t="shared" si="375"/>
        <v>0</v>
      </c>
      <c r="BA117" s="23">
        <f t="shared" si="273"/>
        <v>25149.399999999998</v>
      </c>
      <c r="BB117" s="23">
        <f t="shared" si="375"/>
        <v>0</v>
      </c>
      <c r="BC117" s="23">
        <f t="shared" si="375"/>
        <v>0</v>
      </c>
      <c r="BD117" s="23">
        <f t="shared" si="375"/>
        <v>0</v>
      </c>
      <c r="BE117" s="23">
        <f t="shared" si="375"/>
        <v>0</v>
      </c>
      <c r="BF117" s="23">
        <f t="shared" si="375"/>
        <v>0</v>
      </c>
      <c r="BG117" s="23">
        <f t="shared" si="375"/>
        <v>0</v>
      </c>
      <c r="BH117" s="23">
        <f t="shared" si="375"/>
        <v>0</v>
      </c>
      <c r="BI117" s="23">
        <f t="shared" si="375"/>
        <v>0</v>
      </c>
      <c r="BJ117" s="23">
        <f t="shared" si="375"/>
        <v>0</v>
      </c>
      <c r="BK117" s="23">
        <f t="shared" si="375"/>
        <v>0</v>
      </c>
      <c r="BL117" s="23">
        <f t="shared" si="375"/>
        <v>0</v>
      </c>
      <c r="BM117" s="23">
        <f t="shared" si="375"/>
        <v>0</v>
      </c>
      <c r="BN117" s="23">
        <f t="shared" si="375"/>
        <v>0</v>
      </c>
      <c r="BO117" s="23">
        <f t="shared" si="375"/>
        <v>0</v>
      </c>
      <c r="BP117" s="23">
        <f t="shared" si="375"/>
        <v>0</v>
      </c>
      <c r="BQ117" s="23">
        <f t="shared" si="375"/>
        <v>0</v>
      </c>
      <c r="BR117" s="23">
        <f t="shared" si="274"/>
        <v>25149.399999999998</v>
      </c>
      <c r="BS117" s="23">
        <f t="shared" si="275"/>
        <v>25149.399999999998</v>
      </c>
      <c r="BT117" s="23">
        <f t="shared" si="276"/>
        <v>25149.399999999998</v>
      </c>
      <c r="BU117" s="23">
        <f t="shared" si="375"/>
        <v>0</v>
      </c>
      <c r="BV117" s="23">
        <f t="shared" si="374"/>
        <v>25149.399999999998</v>
      </c>
      <c r="BW117" s="23">
        <f t="shared" si="375"/>
        <v>0</v>
      </c>
      <c r="BY117" s="3"/>
    </row>
    <row r="118" spans="1:77" ht="31.2" x14ac:dyDescent="0.3">
      <c r="A118" s="12" t="s">
        <v>58</v>
      </c>
      <c r="B118" s="12" t="s">
        <v>14</v>
      </c>
      <c r="C118" s="12" t="s">
        <v>16</v>
      </c>
      <c r="D118" s="12" t="s">
        <v>63</v>
      </c>
      <c r="E118" s="12">
        <v>120</v>
      </c>
      <c r="F118" s="14" t="s">
        <v>371</v>
      </c>
      <c r="G118" s="20">
        <v>24717.599999999999</v>
      </c>
      <c r="H118" s="20">
        <v>24649.599999999999</v>
      </c>
      <c r="I118" s="20">
        <v>24649.599999999999</v>
      </c>
      <c r="J118" s="20">
        <v>431.8</v>
      </c>
      <c r="K118" s="20">
        <v>499.8</v>
      </c>
      <c r="L118" s="20">
        <v>499.8</v>
      </c>
      <c r="M118" s="20">
        <f t="shared" si="297"/>
        <v>25149.399999999998</v>
      </c>
      <c r="N118" s="20">
        <f t="shared" si="298"/>
        <v>25149.399999999998</v>
      </c>
      <c r="O118" s="20">
        <f t="shared" si="299"/>
        <v>25149.399999999998</v>
      </c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>
        <f t="shared" si="300"/>
        <v>25149.399999999998</v>
      </c>
      <c r="AA118" s="23">
        <f t="shared" si="301"/>
        <v>25149.399999999998</v>
      </c>
      <c r="AB118" s="23">
        <f t="shared" si="302"/>
        <v>25149.399999999998</v>
      </c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>
        <f t="shared" si="268"/>
        <v>25149.399999999998</v>
      </c>
      <c r="AP118" s="23">
        <f t="shared" si="269"/>
        <v>25149.399999999998</v>
      </c>
      <c r="AQ118" s="23">
        <f t="shared" si="270"/>
        <v>25149.399999999998</v>
      </c>
      <c r="AR118" s="23"/>
      <c r="AS118" s="23">
        <f t="shared" si="271"/>
        <v>25149.399999999998</v>
      </c>
      <c r="AT118" s="23"/>
      <c r="AU118" s="23"/>
      <c r="AV118" s="23"/>
      <c r="AW118" s="23"/>
      <c r="AX118" s="23"/>
      <c r="AY118" s="23">
        <f t="shared" si="272"/>
        <v>25149.399999999998</v>
      </c>
      <c r="AZ118" s="23"/>
      <c r="BA118" s="23">
        <f t="shared" si="273"/>
        <v>25149.399999999998</v>
      </c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>
        <f t="shared" si="274"/>
        <v>25149.399999999998</v>
      </c>
      <c r="BS118" s="23">
        <f t="shared" si="275"/>
        <v>25149.399999999998</v>
      </c>
      <c r="BT118" s="23">
        <f t="shared" si="276"/>
        <v>25149.399999999998</v>
      </c>
      <c r="BU118" s="23"/>
      <c r="BV118" s="23">
        <f t="shared" si="374"/>
        <v>25149.399999999998</v>
      </c>
      <c r="BW118" s="23"/>
    </row>
    <row r="119" spans="1:77" s="3" customFormat="1" ht="31.2" x14ac:dyDescent="0.3">
      <c r="A119" s="6">
        <v>903</v>
      </c>
      <c r="B119" s="16"/>
      <c r="C119" s="16"/>
      <c r="D119" s="16"/>
      <c r="E119" s="16"/>
      <c r="F119" s="7" t="s">
        <v>96</v>
      </c>
      <c r="G119" s="18">
        <f>G120+G134</f>
        <v>164776.4</v>
      </c>
      <c r="H119" s="18">
        <f t="shared" ref="H119:L119" si="376">H120+H134</f>
        <v>182155.40000000002</v>
      </c>
      <c r="I119" s="18">
        <f t="shared" si="376"/>
        <v>172418.30000000002</v>
      </c>
      <c r="J119" s="18">
        <f t="shared" si="376"/>
        <v>-27000</v>
      </c>
      <c r="K119" s="18">
        <f t="shared" si="376"/>
        <v>0</v>
      </c>
      <c r="L119" s="18">
        <f t="shared" si="376"/>
        <v>0</v>
      </c>
      <c r="M119" s="20">
        <f t="shared" si="297"/>
        <v>137776.4</v>
      </c>
      <c r="N119" s="20">
        <f t="shared" si="298"/>
        <v>182155.40000000002</v>
      </c>
      <c r="O119" s="20">
        <f t="shared" si="299"/>
        <v>172418.30000000002</v>
      </c>
      <c r="P119" s="21">
        <f t="shared" ref="P119:Q119" si="377">P120+P134</f>
        <v>0</v>
      </c>
      <c r="Q119" s="21">
        <f t="shared" si="377"/>
        <v>0</v>
      </c>
      <c r="R119" s="21">
        <f t="shared" ref="R119:T119" si="378">R120+R134</f>
        <v>0</v>
      </c>
      <c r="S119" s="21">
        <f t="shared" si="378"/>
        <v>0</v>
      </c>
      <c r="T119" s="21">
        <f t="shared" si="378"/>
        <v>0</v>
      </c>
      <c r="U119" s="21">
        <f t="shared" ref="U119:W119" si="379">U120+U134</f>
        <v>0</v>
      </c>
      <c r="V119" s="21">
        <f t="shared" si="379"/>
        <v>0</v>
      </c>
      <c r="W119" s="21">
        <f t="shared" si="379"/>
        <v>0</v>
      </c>
      <c r="X119" s="21">
        <f t="shared" ref="X119:Y119" si="380">X120+X134</f>
        <v>0</v>
      </c>
      <c r="Y119" s="21">
        <f t="shared" si="380"/>
        <v>0</v>
      </c>
      <c r="Z119" s="21">
        <f t="shared" si="300"/>
        <v>137776.4</v>
      </c>
      <c r="AA119" s="21">
        <f t="shared" si="301"/>
        <v>182155.40000000002</v>
      </c>
      <c r="AB119" s="21">
        <f t="shared" si="302"/>
        <v>172418.30000000002</v>
      </c>
      <c r="AC119" s="21">
        <f t="shared" ref="AC119:AL119" si="381">AC120+AC134</f>
        <v>0</v>
      </c>
      <c r="AD119" s="21">
        <f t="shared" si="381"/>
        <v>0</v>
      </c>
      <c r="AE119" s="21">
        <f t="shared" ref="AE119" si="382">AE120+AE134</f>
        <v>0</v>
      </c>
      <c r="AF119" s="21">
        <f t="shared" si="381"/>
        <v>0</v>
      </c>
      <c r="AG119" s="21">
        <f t="shared" si="381"/>
        <v>0</v>
      </c>
      <c r="AH119" s="21">
        <f t="shared" si="381"/>
        <v>0</v>
      </c>
      <c r="AI119" s="21">
        <f t="shared" ref="AI119" si="383">AI120+AI134</f>
        <v>0</v>
      </c>
      <c r="AJ119" s="21">
        <f t="shared" si="381"/>
        <v>5140.4690000000001</v>
      </c>
      <c r="AK119" s="21">
        <f t="shared" si="381"/>
        <v>0</v>
      </c>
      <c r="AL119" s="21">
        <f t="shared" si="381"/>
        <v>0</v>
      </c>
      <c r="AM119" s="21">
        <f t="shared" ref="AM119:BW119" si="384">AM120+AM134</f>
        <v>0</v>
      </c>
      <c r="AN119" s="21">
        <f t="shared" si="384"/>
        <v>0</v>
      </c>
      <c r="AO119" s="21">
        <f t="shared" si="268"/>
        <v>142916.86900000001</v>
      </c>
      <c r="AP119" s="21">
        <f t="shared" si="269"/>
        <v>182155.40000000002</v>
      </c>
      <c r="AQ119" s="21">
        <f t="shared" si="270"/>
        <v>172418.30000000002</v>
      </c>
      <c r="AR119" s="21">
        <f t="shared" ref="AR119" si="385">AR120+AR134</f>
        <v>0</v>
      </c>
      <c r="AS119" s="21">
        <f t="shared" si="271"/>
        <v>142916.86900000001</v>
      </c>
      <c r="AT119" s="21">
        <f t="shared" ref="AT119:AX119" si="386">AT120+AT134</f>
        <v>0</v>
      </c>
      <c r="AU119" s="21">
        <f t="shared" si="386"/>
        <v>0</v>
      </c>
      <c r="AV119" s="21">
        <f t="shared" si="386"/>
        <v>430.98399999999998</v>
      </c>
      <c r="AW119" s="21">
        <f t="shared" si="386"/>
        <v>0</v>
      </c>
      <c r="AX119" s="21">
        <f t="shared" si="386"/>
        <v>0</v>
      </c>
      <c r="AY119" s="21">
        <f t="shared" si="272"/>
        <v>143347.853</v>
      </c>
      <c r="AZ119" s="21">
        <f t="shared" ref="AZ119" si="387">AZ120+AZ134</f>
        <v>0</v>
      </c>
      <c r="BA119" s="21">
        <f t="shared" si="273"/>
        <v>143347.853</v>
      </c>
      <c r="BB119" s="21">
        <f t="shared" ref="BB119:BI119" si="388">BB120+BB134</f>
        <v>0</v>
      </c>
      <c r="BC119" s="21">
        <f t="shared" si="388"/>
        <v>0</v>
      </c>
      <c r="BD119" s="21">
        <f t="shared" si="388"/>
        <v>0</v>
      </c>
      <c r="BE119" s="21">
        <f t="shared" si="388"/>
        <v>0</v>
      </c>
      <c r="BF119" s="21">
        <f t="shared" si="388"/>
        <v>0</v>
      </c>
      <c r="BG119" s="21">
        <f t="shared" si="388"/>
        <v>0</v>
      </c>
      <c r="BH119" s="21">
        <f t="shared" si="388"/>
        <v>0</v>
      </c>
      <c r="BI119" s="21">
        <f t="shared" si="388"/>
        <v>0</v>
      </c>
      <c r="BJ119" s="21">
        <f t="shared" ref="BJ119:BP119" si="389">BJ120+BJ134</f>
        <v>0</v>
      </c>
      <c r="BK119" s="21">
        <f t="shared" si="389"/>
        <v>0</v>
      </c>
      <c r="BL119" s="21">
        <f t="shared" si="389"/>
        <v>0</v>
      </c>
      <c r="BM119" s="21">
        <f t="shared" si="389"/>
        <v>0</v>
      </c>
      <c r="BN119" s="21">
        <f t="shared" si="389"/>
        <v>0</v>
      </c>
      <c r="BO119" s="21">
        <f t="shared" si="389"/>
        <v>0</v>
      </c>
      <c r="BP119" s="21">
        <f t="shared" si="389"/>
        <v>0</v>
      </c>
      <c r="BQ119" s="21">
        <f t="shared" ref="BQ119" si="390">BQ120+BQ134</f>
        <v>0</v>
      </c>
      <c r="BR119" s="21">
        <f t="shared" si="274"/>
        <v>143347.853</v>
      </c>
      <c r="BS119" s="21">
        <f t="shared" si="275"/>
        <v>182155.40000000002</v>
      </c>
      <c r="BT119" s="21">
        <f t="shared" si="276"/>
        <v>172418.30000000002</v>
      </c>
      <c r="BU119" s="21">
        <f t="shared" ref="BU119" si="391">BU120+BU134</f>
        <v>0</v>
      </c>
      <c r="BV119" s="21">
        <f t="shared" si="374"/>
        <v>143347.853</v>
      </c>
      <c r="BW119" s="21">
        <f t="shared" si="384"/>
        <v>0</v>
      </c>
    </row>
    <row r="120" spans="1:77" s="3" customFormat="1" x14ac:dyDescent="0.3">
      <c r="A120" s="6">
        <v>903</v>
      </c>
      <c r="B120" s="16" t="s">
        <v>14</v>
      </c>
      <c r="C120" s="16"/>
      <c r="D120" s="16"/>
      <c r="E120" s="16"/>
      <c r="F120" s="7" t="s">
        <v>19</v>
      </c>
      <c r="G120" s="18">
        <f>G121</f>
        <v>58242.700000000004</v>
      </c>
      <c r="H120" s="18">
        <f t="shared" ref="H120:BW122" si="392">H121</f>
        <v>58183.400000000009</v>
      </c>
      <c r="I120" s="18">
        <f t="shared" si="392"/>
        <v>58105.000000000007</v>
      </c>
      <c r="J120" s="18">
        <f t="shared" si="392"/>
        <v>0</v>
      </c>
      <c r="K120" s="18">
        <f t="shared" si="392"/>
        <v>0</v>
      </c>
      <c r="L120" s="18">
        <f t="shared" si="392"/>
        <v>0</v>
      </c>
      <c r="M120" s="20">
        <f t="shared" si="297"/>
        <v>58242.700000000004</v>
      </c>
      <c r="N120" s="20">
        <f t="shared" si="298"/>
        <v>58183.400000000009</v>
      </c>
      <c r="O120" s="20">
        <f t="shared" si="299"/>
        <v>58105.000000000007</v>
      </c>
      <c r="P120" s="21">
        <f t="shared" si="392"/>
        <v>0</v>
      </c>
      <c r="Q120" s="21">
        <f t="shared" si="392"/>
        <v>0</v>
      </c>
      <c r="R120" s="21">
        <f t="shared" si="392"/>
        <v>0</v>
      </c>
      <c r="S120" s="21">
        <f t="shared" si="392"/>
        <v>0</v>
      </c>
      <c r="T120" s="21">
        <f t="shared" si="392"/>
        <v>0</v>
      </c>
      <c r="U120" s="21">
        <f t="shared" si="392"/>
        <v>0</v>
      </c>
      <c r="V120" s="21">
        <f t="shared" si="392"/>
        <v>0</v>
      </c>
      <c r="W120" s="21">
        <f t="shared" si="392"/>
        <v>0</v>
      </c>
      <c r="X120" s="21">
        <f t="shared" si="392"/>
        <v>0</v>
      </c>
      <c r="Y120" s="21">
        <f t="shared" si="392"/>
        <v>0</v>
      </c>
      <c r="Z120" s="21">
        <f t="shared" si="300"/>
        <v>58242.700000000004</v>
      </c>
      <c r="AA120" s="21">
        <f t="shared" si="301"/>
        <v>58183.400000000009</v>
      </c>
      <c r="AB120" s="21">
        <f t="shared" si="302"/>
        <v>58105.000000000007</v>
      </c>
      <c r="AC120" s="21">
        <f t="shared" si="392"/>
        <v>0</v>
      </c>
      <c r="AD120" s="21">
        <f t="shared" si="392"/>
        <v>0</v>
      </c>
      <c r="AE120" s="21">
        <f t="shared" si="392"/>
        <v>0</v>
      </c>
      <c r="AF120" s="21">
        <f t="shared" si="392"/>
        <v>0</v>
      </c>
      <c r="AG120" s="21">
        <f t="shared" si="392"/>
        <v>0</v>
      </c>
      <c r="AH120" s="21">
        <f t="shared" si="392"/>
        <v>0</v>
      </c>
      <c r="AI120" s="21">
        <f t="shared" si="392"/>
        <v>0</v>
      </c>
      <c r="AJ120" s="21">
        <f t="shared" si="392"/>
        <v>0</v>
      </c>
      <c r="AK120" s="21">
        <f t="shared" si="392"/>
        <v>0</v>
      </c>
      <c r="AL120" s="21">
        <f t="shared" si="392"/>
        <v>0</v>
      </c>
      <c r="AM120" s="21">
        <f t="shared" si="392"/>
        <v>0</v>
      </c>
      <c r="AN120" s="21">
        <f t="shared" si="392"/>
        <v>0</v>
      </c>
      <c r="AO120" s="21">
        <f t="shared" si="268"/>
        <v>58242.700000000004</v>
      </c>
      <c r="AP120" s="21">
        <f t="shared" si="269"/>
        <v>58183.400000000009</v>
      </c>
      <c r="AQ120" s="21">
        <f t="shared" si="270"/>
        <v>58105.000000000007</v>
      </c>
      <c r="AR120" s="21">
        <f t="shared" si="392"/>
        <v>0</v>
      </c>
      <c r="AS120" s="21">
        <f t="shared" si="271"/>
        <v>58242.700000000004</v>
      </c>
      <c r="AT120" s="21">
        <f t="shared" si="392"/>
        <v>0</v>
      </c>
      <c r="AU120" s="21">
        <f t="shared" si="392"/>
        <v>0</v>
      </c>
      <c r="AV120" s="21">
        <f t="shared" si="392"/>
        <v>0</v>
      </c>
      <c r="AW120" s="21">
        <f t="shared" si="392"/>
        <v>0</v>
      </c>
      <c r="AX120" s="21">
        <f t="shared" si="392"/>
        <v>0</v>
      </c>
      <c r="AY120" s="21">
        <f t="shared" si="272"/>
        <v>58242.700000000004</v>
      </c>
      <c r="AZ120" s="21">
        <f t="shared" si="392"/>
        <v>0</v>
      </c>
      <c r="BA120" s="21">
        <f t="shared" si="273"/>
        <v>58242.700000000004</v>
      </c>
      <c r="BB120" s="21">
        <f t="shared" si="392"/>
        <v>0</v>
      </c>
      <c r="BC120" s="21">
        <f t="shared" si="392"/>
        <v>0</v>
      </c>
      <c r="BD120" s="21">
        <f t="shared" si="392"/>
        <v>0</v>
      </c>
      <c r="BE120" s="21">
        <f t="shared" si="392"/>
        <v>0</v>
      </c>
      <c r="BF120" s="21">
        <f t="shared" si="392"/>
        <v>0</v>
      </c>
      <c r="BG120" s="21">
        <f t="shared" si="392"/>
        <v>0</v>
      </c>
      <c r="BH120" s="21">
        <f t="shared" si="392"/>
        <v>0</v>
      </c>
      <c r="BI120" s="21">
        <f t="shared" si="392"/>
        <v>0</v>
      </c>
      <c r="BJ120" s="21">
        <f t="shared" si="392"/>
        <v>0</v>
      </c>
      <c r="BK120" s="21">
        <f t="shared" si="392"/>
        <v>0</v>
      </c>
      <c r="BL120" s="21">
        <f t="shared" si="392"/>
        <v>0</v>
      </c>
      <c r="BM120" s="21">
        <f t="shared" si="392"/>
        <v>0</v>
      </c>
      <c r="BN120" s="21">
        <f t="shared" si="392"/>
        <v>0</v>
      </c>
      <c r="BO120" s="21">
        <f t="shared" si="392"/>
        <v>0</v>
      </c>
      <c r="BP120" s="21">
        <f t="shared" si="392"/>
        <v>0</v>
      </c>
      <c r="BQ120" s="21">
        <f t="shared" si="392"/>
        <v>0</v>
      </c>
      <c r="BR120" s="21">
        <f t="shared" si="274"/>
        <v>58242.700000000004</v>
      </c>
      <c r="BS120" s="21">
        <f t="shared" si="275"/>
        <v>58183.400000000009</v>
      </c>
      <c r="BT120" s="21">
        <f t="shared" si="276"/>
        <v>58105.000000000007</v>
      </c>
      <c r="BU120" s="21">
        <f t="shared" si="392"/>
        <v>0</v>
      </c>
      <c r="BV120" s="21">
        <f t="shared" si="374"/>
        <v>58242.700000000004</v>
      </c>
      <c r="BW120" s="21">
        <f t="shared" si="392"/>
        <v>0</v>
      </c>
    </row>
    <row r="121" spans="1:77" s="15" customFormat="1" x14ac:dyDescent="0.3">
      <c r="A121" s="9">
        <v>903</v>
      </c>
      <c r="B121" s="17" t="s">
        <v>14</v>
      </c>
      <c r="C121" s="17" t="s">
        <v>16</v>
      </c>
      <c r="D121" s="17"/>
      <c r="E121" s="17"/>
      <c r="F121" s="10" t="s">
        <v>20</v>
      </c>
      <c r="G121" s="19">
        <f>G122</f>
        <v>58242.700000000004</v>
      </c>
      <c r="H121" s="19">
        <f t="shared" si="392"/>
        <v>58183.400000000009</v>
      </c>
      <c r="I121" s="19">
        <f t="shared" si="392"/>
        <v>58105.000000000007</v>
      </c>
      <c r="J121" s="19">
        <f t="shared" si="392"/>
        <v>0</v>
      </c>
      <c r="K121" s="19">
        <f t="shared" si="392"/>
        <v>0</v>
      </c>
      <c r="L121" s="19">
        <f t="shared" si="392"/>
        <v>0</v>
      </c>
      <c r="M121" s="20">
        <f t="shared" si="297"/>
        <v>58242.700000000004</v>
      </c>
      <c r="N121" s="20">
        <f t="shared" si="298"/>
        <v>58183.400000000009</v>
      </c>
      <c r="O121" s="20">
        <f t="shared" si="299"/>
        <v>58105.000000000007</v>
      </c>
      <c r="P121" s="22">
        <f t="shared" si="392"/>
        <v>0</v>
      </c>
      <c r="Q121" s="22">
        <f t="shared" si="392"/>
        <v>0</v>
      </c>
      <c r="R121" s="22">
        <f t="shared" si="392"/>
        <v>0</v>
      </c>
      <c r="S121" s="22">
        <f t="shared" si="392"/>
        <v>0</v>
      </c>
      <c r="T121" s="22">
        <f t="shared" si="392"/>
        <v>0</v>
      </c>
      <c r="U121" s="22">
        <f t="shared" si="392"/>
        <v>0</v>
      </c>
      <c r="V121" s="22">
        <f t="shared" si="392"/>
        <v>0</v>
      </c>
      <c r="W121" s="22">
        <f t="shared" si="392"/>
        <v>0</v>
      </c>
      <c r="X121" s="22">
        <f t="shared" si="392"/>
        <v>0</v>
      </c>
      <c r="Y121" s="22">
        <f t="shared" si="392"/>
        <v>0</v>
      </c>
      <c r="Z121" s="22">
        <f t="shared" si="300"/>
        <v>58242.700000000004</v>
      </c>
      <c r="AA121" s="22">
        <f t="shared" si="301"/>
        <v>58183.400000000009</v>
      </c>
      <c r="AB121" s="22">
        <f t="shared" si="302"/>
        <v>58105.000000000007</v>
      </c>
      <c r="AC121" s="22">
        <f t="shared" si="392"/>
        <v>0</v>
      </c>
      <c r="AD121" s="22">
        <f t="shared" si="392"/>
        <v>0</v>
      </c>
      <c r="AE121" s="22">
        <f t="shared" si="392"/>
        <v>0</v>
      </c>
      <c r="AF121" s="22">
        <f t="shared" si="392"/>
        <v>0</v>
      </c>
      <c r="AG121" s="22">
        <f t="shared" si="392"/>
        <v>0</v>
      </c>
      <c r="AH121" s="22">
        <f t="shared" si="392"/>
        <v>0</v>
      </c>
      <c r="AI121" s="22">
        <f t="shared" si="392"/>
        <v>0</v>
      </c>
      <c r="AJ121" s="22">
        <f t="shared" si="392"/>
        <v>0</v>
      </c>
      <c r="AK121" s="22">
        <f t="shared" si="392"/>
        <v>0</v>
      </c>
      <c r="AL121" s="22">
        <f t="shared" si="392"/>
        <v>0</v>
      </c>
      <c r="AM121" s="22">
        <f t="shared" si="392"/>
        <v>0</v>
      </c>
      <c r="AN121" s="22">
        <f t="shared" si="392"/>
        <v>0</v>
      </c>
      <c r="AO121" s="22">
        <f t="shared" si="268"/>
        <v>58242.700000000004</v>
      </c>
      <c r="AP121" s="22">
        <f t="shared" si="269"/>
        <v>58183.400000000009</v>
      </c>
      <c r="AQ121" s="22">
        <f t="shared" si="270"/>
        <v>58105.000000000007</v>
      </c>
      <c r="AR121" s="22">
        <f t="shared" si="392"/>
        <v>0</v>
      </c>
      <c r="AS121" s="22">
        <f t="shared" si="271"/>
        <v>58242.700000000004</v>
      </c>
      <c r="AT121" s="22">
        <f t="shared" si="392"/>
        <v>0</v>
      </c>
      <c r="AU121" s="22">
        <f t="shared" si="392"/>
        <v>0</v>
      </c>
      <c r="AV121" s="22">
        <f t="shared" si="392"/>
        <v>0</v>
      </c>
      <c r="AW121" s="22">
        <f t="shared" si="392"/>
        <v>0</v>
      </c>
      <c r="AX121" s="22">
        <f t="shared" si="392"/>
        <v>0</v>
      </c>
      <c r="AY121" s="22">
        <f t="shared" si="272"/>
        <v>58242.700000000004</v>
      </c>
      <c r="AZ121" s="22">
        <f t="shared" si="392"/>
        <v>0</v>
      </c>
      <c r="BA121" s="22">
        <f t="shared" si="273"/>
        <v>58242.700000000004</v>
      </c>
      <c r="BB121" s="22">
        <f t="shared" si="392"/>
        <v>0</v>
      </c>
      <c r="BC121" s="22">
        <f t="shared" si="392"/>
        <v>0</v>
      </c>
      <c r="BD121" s="22">
        <f t="shared" si="392"/>
        <v>0</v>
      </c>
      <c r="BE121" s="22">
        <f t="shared" si="392"/>
        <v>0</v>
      </c>
      <c r="BF121" s="22">
        <f t="shared" si="392"/>
        <v>0</v>
      </c>
      <c r="BG121" s="22">
        <f t="shared" si="392"/>
        <v>0</v>
      </c>
      <c r="BH121" s="22">
        <f t="shared" si="392"/>
        <v>0</v>
      </c>
      <c r="BI121" s="22">
        <f t="shared" si="392"/>
        <v>0</v>
      </c>
      <c r="BJ121" s="22">
        <f t="shared" si="392"/>
        <v>0</v>
      </c>
      <c r="BK121" s="22">
        <f t="shared" si="392"/>
        <v>0</v>
      </c>
      <c r="BL121" s="22">
        <f t="shared" si="392"/>
        <v>0</v>
      </c>
      <c r="BM121" s="22">
        <f t="shared" si="392"/>
        <v>0</v>
      </c>
      <c r="BN121" s="22">
        <f t="shared" si="392"/>
        <v>0</v>
      </c>
      <c r="BO121" s="22">
        <f t="shared" si="392"/>
        <v>0</v>
      </c>
      <c r="BP121" s="22">
        <f t="shared" si="392"/>
        <v>0</v>
      </c>
      <c r="BQ121" s="22">
        <f t="shared" si="392"/>
        <v>0</v>
      </c>
      <c r="BR121" s="22">
        <f t="shared" si="274"/>
        <v>58242.700000000004</v>
      </c>
      <c r="BS121" s="22">
        <f t="shared" si="275"/>
        <v>58183.400000000009</v>
      </c>
      <c r="BT121" s="22">
        <f t="shared" si="276"/>
        <v>58105.000000000007</v>
      </c>
      <c r="BU121" s="22">
        <f t="shared" si="392"/>
        <v>0</v>
      </c>
      <c r="BV121" s="22">
        <f t="shared" si="374"/>
        <v>58242.700000000004</v>
      </c>
      <c r="BW121" s="22">
        <f t="shared" si="392"/>
        <v>0</v>
      </c>
    </row>
    <row r="122" spans="1:77" ht="31.2" x14ac:dyDescent="0.3">
      <c r="A122" s="13">
        <v>903</v>
      </c>
      <c r="B122" s="12" t="s">
        <v>14</v>
      </c>
      <c r="C122" s="12" t="s">
        <v>16</v>
      </c>
      <c r="D122" s="12" t="s">
        <v>37</v>
      </c>
      <c r="E122" s="12"/>
      <c r="F122" s="14" t="s">
        <v>50</v>
      </c>
      <c r="G122" s="20">
        <f>G123</f>
        <v>58242.700000000004</v>
      </c>
      <c r="H122" s="20">
        <f t="shared" si="392"/>
        <v>58183.400000000009</v>
      </c>
      <c r="I122" s="20">
        <f t="shared" si="392"/>
        <v>58105.000000000007</v>
      </c>
      <c r="J122" s="20">
        <f t="shared" si="392"/>
        <v>0</v>
      </c>
      <c r="K122" s="20">
        <f t="shared" si="392"/>
        <v>0</v>
      </c>
      <c r="L122" s="20">
        <f t="shared" si="392"/>
        <v>0</v>
      </c>
      <c r="M122" s="20">
        <f t="shared" si="297"/>
        <v>58242.700000000004</v>
      </c>
      <c r="N122" s="20">
        <f t="shared" si="298"/>
        <v>58183.400000000009</v>
      </c>
      <c r="O122" s="20">
        <f t="shared" si="299"/>
        <v>58105.000000000007</v>
      </c>
      <c r="P122" s="23">
        <f t="shared" si="392"/>
        <v>0</v>
      </c>
      <c r="Q122" s="23">
        <f t="shared" si="392"/>
        <v>0</v>
      </c>
      <c r="R122" s="23">
        <f t="shared" si="392"/>
        <v>0</v>
      </c>
      <c r="S122" s="23">
        <f t="shared" si="392"/>
        <v>0</v>
      </c>
      <c r="T122" s="23">
        <f t="shared" si="392"/>
        <v>0</v>
      </c>
      <c r="U122" s="23">
        <f t="shared" si="392"/>
        <v>0</v>
      </c>
      <c r="V122" s="23">
        <f t="shared" si="392"/>
        <v>0</v>
      </c>
      <c r="W122" s="23">
        <f t="shared" si="392"/>
        <v>0</v>
      </c>
      <c r="X122" s="23">
        <f t="shared" si="392"/>
        <v>0</v>
      </c>
      <c r="Y122" s="23">
        <f t="shared" si="392"/>
        <v>0</v>
      </c>
      <c r="Z122" s="23">
        <f t="shared" si="300"/>
        <v>58242.700000000004</v>
      </c>
      <c r="AA122" s="23">
        <f t="shared" si="301"/>
        <v>58183.400000000009</v>
      </c>
      <c r="AB122" s="23">
        <f t="shared" si="302"/>
        <v>58105.000000000007</v>
      </c>
      <c r="AC122" s="23">
        <f t="shared" si="392"/>
        <v>0</v>
      </c>
      <c r="AD122" s="23">
        <f t="shared" si="392"/>
        <v>0</v>
      </c>
      <c r="AE122" s="23">
        <f t="shared" si="392"/>
        <v>0</v>
      </c>
      <c r="AF122" s="23">
        <f t="shared" si="392"/>
        <v>0</v>
      </c>
      <c r="AG122" s="23">
        <f t="shared" si="392"/>
        <v>0</v>
      </c>
      <c r="AH122" s="23">
        <f t="shared" si="392"/>
        <v>0</v>
      </c>
      <c r="AI122" s="23">
        <f t="shared" si="392"/>
        <v>0</v>
      </c>
      <c r="AJ122" s="23">
        <f t="shared" si="392"/>
        <v>0</v>
      </c>
      <c r="AK122" s="23">
        <f t="shared" si="392"/>
        <v>0</v>
      </c>
      <c r="AL122" s="23">
        <f t="shared" si="392"/>
        <v>0</v>
      </c>
      <c r="AM122" s="23">
        <f t="shared" si="392"/>
        <v>0</v>
      </c>
      <c r="AN122" s="23">
        <f t="shared" si="392"/>
        <v>0</v>
      </c>
      <c r="AO122" s="23">
        <f t="shared" si="268"/>
        <v>58242.700000000004</v>
      </c>
      <c r="AP122" s="23">
        <f t="shared" si="269"/>
        <v>58183.400000000009</v>
      </c>
      <c r="AQ122" s="23">
        <f t="shared" si="270"/>
        <v>58105.000000000007</v>
      </c>
      <c r="AR122" s="23">
        <f t="shared" si="392"/>
        <v>0</v>
      </c>
      <c r="AS122" s="23">
        <f t="shared" si="271"/>
        <v>58242.700000000004</v>
      </c>
      <c r="AT122" s="23">
        <f t="shared" si="392"/>
        <v>0</v>
      </c>
      <c r="AU122" s="23">
        <f t="shared" si="392"/>
        <v>0</v>
      </c>
      <c r="AV122" s="23">
        <f t="shared" si="392"/>
        <v>0</v>
      </c>
      <c r="AW122" s="23">
        <f t="shared" si="392"/>
        <v>0</v>
      </c>
      <c r="AX122" s="23">
        <f t="shared" si="392"/>
        <v>0</v>
      </c>
      <c r="AY122" s="23">
        <f t="shared" si="272"/>
        <v>58242.700000000004</v>
      </c>
      <c r="AZ122" s="23">
        <f t="shared" si="392"/>
        <v>0</v>
      </c>
      <c r="BA122" s="23">
        <f t="shared" si="273"/>
        <v>58242.700000000004</v>
      </c>
      <c r="BB122" s="23">
        <f t="shared" si="392"/>
        <v>0</v>
      </c>
      <c r="BC122" s="23">
        <f t="shared" si="392"/>
        <v>0</v>
      </c>
      <c r="BD122" s="23">
        <f t="shared" si="392"/>
        <v>0</v>
      </c>
      <c r="BE122" s="23">
        <f t="shared" si="392"/>
        <v>0</v>
      </c>
      <c r="BF122" s="23">
        <f t="shared" si="392"/>
        <v>0</v>
      </c>
      <c r="BG122" s="23">
        <f t="shared" si="392"/>
        <v>0</v>
      </c>
      <c r="BH122" s="23">
        <f t="shared" si="392"/>
        <v>0</v>
      </c>
      <c r="BI122" s="23">
        <f t="shared" si="392"/>
        <v>0</v>
      </c>
      <c r="BJ122" s="23">
        <f t="shared" si="392"/>
        <v>0</v>
      </c>
      <c r="BK122" s="23">
        <f t="shared" si="392"/>
        <v>0</v>
      </c>
      <c r="BL122" s="23">
        <f t="shared" si="392"/>
        <v>0</v>
      </c>
      <c r="BM122" s="23">
        <f t="shared" si="392"/>
        <v>0</v>
      </c>
      <c r="BN122" s="23">
        <f t="shared" si="392"/>
        <v>0</v>
      </c>
      <c r="BO122" s="23">
        <f t="shared" si="392"/>
        <v>0</v>
      </c>
      <c r="BP122" s="23">
        <f t="shared" si="392"/>
        <v>0</v>
      </c>
      <c r="BQ122" s="23">
        <f t="shared" si="392"/>
        <v>0</v>
      </c>
      <c r="BR122" s="23">
        <f t="shared" si="274"/>
        <v>58242.700000000004</v>
      </c>
      <c r="BS122" s="23">
        <f t="shared" si="275"/>
        <v>58183.400000000009</v>
      </c>
      <c r="BT122" s="23">
        <f t="shared" si="276"/>
        <v>58105.000000000007</v>
      </c>
      <c r="BU122" s="23">
        <f t="shared" si="392"/>
        <v>0</v>
      </c>
      <c r="BV122" s="23">
        <f t="shared" si="374"/>
        <v>58242.700000000004</v>
      </c>
      <c r="BW122" s="23">
        <f t="shared" si="392"/>
        <v>0</v>
      </c>
      <c r="BX122" s="5"/>
    </row>
    <row r="123" spans="1:77" x14ac:dyDescent="0.3">
      <c r="A123" s="13">
        <v>903</v>
      </c>
      <c r="B123" s="12" t="s">
        <v>14</v>
      </c>
      <c r="C123" s="12" t="s">
        <v>16</v>
      </c>
      <c r="D123" s="12" t="s">
        <v>38</v>
      </c>
      <c r="E123" s="12"/>
      <c r="F123" s="14" t="s">
        <v>51</v>
      </c>
      <c r="G123" s="20">
        <f>G124+G127</f>
        <v>58242.700000000004</v>
      </c>
      <c r="H123" s="20">
        <f t="shared" ref="H123:L123" si="393">H124+H127</f>
        <v>58183.400000000009</v>
      </c>
      <c r="I123" s="20">
        <f t="shared" si="393"/>
        <v>58105.000000000007</v>
      </c>
      <c r="J123" s="20">
        <f t="shared" si="393"/>
        <v>0</v>
      </c>
      <c r="K123" s="20">
        <f t="shared" si="393"/>
        <v>0</v>
      </c>
      <c r="L123" s="20">
        <f t="shared" si="393"/>
        <v>0</v>
      </c>
      <c r="M123" s="20">
        <f t="shared" si="297"/>
        <v>58242.700000000004</v>
      </c>
      <c r="N123" s="20">
        <f t="shared" si="298"/>
        <v>58183.400000000009</v>
      </c>
      <c r="O123" s="20">
        <f t="shared" si="299"/>
        <v>58105.000000000007</v>
      </c>
      <c r="P123" s="23">
        <f t="shared" ref="P123:Q123" si="394">P124+P127</f>
        <v>0</v>
      </c>
      <c r="Q123" s="23">
        <f t="shared" si="394"/>
        <v>0</v>
      </c>
      <c r="R123" s="23">
        <f t="shared" ref="R123:T123" si="395">R124+R127</f>
        <v>0</v>
      </c>
      <c r="S123" s="23">
        <f t="shared" si="395"/>
        <v>0</v>
      </c>
      <c r="T123" s="23">
        <f t="shared" si="395"/>
        <v>0</v>
      </c>
      <c r="U123" s="23">
        <f t="shared" ref="U123:W123" si="396">U124+U127</f>
        <v>0</v>
      </c>
      <c r="V123" s="23">
        <f t="shared" si="396"/>
        <v>0</v>
      </c>
      <c r="W123" s="23">
        <f t="shared" si="396"/>
        <v>0</v>
      </c>
      <c r="X123" s="23">
        <f t="shared" ref="X123:Y123" si="397">X124+X127</f>
        <v>0</v>
      </c>
      <c r="Y123" s="23">
        <f t="shared" si="397"/>
        <v>0</v>
      </c>
      <c r="Z123" s="23">
        <f t="shared" si="300"/>
        <v>58242.700000000004</v>
      </c>
      <c r="AA123" s="23">
        <f t="shared" si="301"/>
        <v>58183.400000000009</v>
      </c>
      <c r="AB123" s="23">
        <f t="shared" si="302"/>
        <v>58105.000000000007</v>
      </c>
      <c r="AC123" s="23">
        <f t="shared" ref="AC123:AL123" si="398">AC124+AC127</f>
        <v>0</v>
      </c>
      <c r="AD123" s="23">
        <f t="shared" si="398"/>
        <v>0</v>
      </c>
      <c r="AE123" s="23">
        <f t="shared" ref="AE123" si="399">AE124+AE127</f>
        <v>0</v>
      </c>
      <c r="AF123" s="23">
        <f t="shared" si="398"/>
        <v>0</v>
      </c>
      <c r="AG123" s="23">
        <f t="shared" si="398"/>
        <v>0</v>
      </c>
      <c r="AH123" s="23">
        <f t="shared" si="398"/>
        <v>0</v>
      </c>
      <c r="AI123" s="23">
        <f t="shared" ref="AI123" si="400">AI124+AI127</f>
        <v>0</v>
      </c>
      <c r="AJ123" s="23">
        <f t="shared" si="398"/>
        <v>0</v>
      </c>
      <c r="AK123" s="23">
        <f t="shared" si="398"/>
        <v>0</v>
      </c>
      <c r="AL123" s="23">
        <f t="shared" si="398"/>
        <v>0</v>
      </c>
      <c r="AM123" s="23">
        <f t="shared" ref="AM123:BW123" si="401">AM124+AM127</f>
        <v>0</v>
      </c>
      <c r="AN123" s="23">
        <f t="shared" si="401"/>
        <v>0</v>
      </c>
      <c r="AO123" s="23">
        <f t="shared" si="268"/>
        <v>58242.700000000004</v>
      </c>
      <c r="AP123" s="23">
        <f t="shared" si="269"/>
        <v>58183.400000000009</v>
      </c>
      <c r="AQ123" s="23">
        <f t="shared" si="270"/>
        <v>58105.000000000007</v>
      </c>
      <c r="AR123" s="23">
        <f t="shared" ref="AR123" si="402">AR124+AR127</f>
        <v>0</v>
      </c>
      <c r="AS123" s="23">
        <f t="shared" si="271"/>
        <v>58242.700000000004</v>
      </c>
      <c r="AT123" s="23">
        <f t="shared" ref="AT123:AX123" si="403">AT124+AT127</f>
        <v>0</v>
      </c>
      <c r="AU123" s="23">
        <f t="shared" si="403"/>
        <v>0</v>
      </c>
      <c r="AV123" s="23">
        <f t="shared" si="403"/>
        <v>0</v>
      </c>
      <c r="AW123" s="23">
        <f t="shared" si="403"/>
        <v>0</v>
      </c>
      <c r="AX123" s="23">
        <f t="shared" si="403"/>
        <v>0</v>
      </c>
      <c r="AY123" s="23">
        <f t="shared" si="272"/>
        <v>58242.700000000004</v>
      </c>
      <c r="AZ123" s="23">
        <f t="shared" ref="AZ123" si="404">AZ124+AZ127</f>
        <v>0</v>
      </c>
      <c r="BA123" s="23">
        <f t="shared" si="273"/>
        <v>58242.700000000004</v>
      </c>
      <c r="BB123" s="23">
        <f t="shared" ref="BB123:BI123" si="405">BB124+BB127</f>
        <v>0</v>
      </c>
      <c r="BC123" s="23">
        <f t="shared" si="405"/>
        <v>0</v>
      </c>
      <c r="BD123" s="23">
        <f t="shared" si="405"/>
        <v>0</v>
      </c>
      <c r="BE123" s="23">
        <f t="shared" si="405"/>
        <v>0</v>
      </c>
      <c r="BF123" s="23">
        <f t="shared" si="405"/>
        <v>0</v>
      </c>
      <c r="BG123" s="23">
        <f t="shared" si="405"/>
        <v>0</v>
      </c>
      <c r="BH123" s="23">
        <f t="shared" si="405"/>
        <v>0</v>
      </c>
      <c r="BI123" s="23">
        <f t="shared" si="405"/>
        <v>0</v>
      </c>
      <c r="BJ123" s="23">
        <f t="shared" ref="BJ123:BP123" si="406">BJ124+BJ127</f>
        <v>0</v>
      </c>
      <c r="BK123" s="23">
        <f t="shared" si="406"/>
        <v>0</v>
      </c>
      <c r="BL123" s="23">
        <f t="shared" si="406"/>
        <v>0</v>
      </c>
      <c r="BM123" s="23">
        <f t="shared" si="406"/>
        <v>0</v>
      </c>
      <c r="BN123" s="23">
        <f t="shared" si="406"/>
        <v>0</v>
      </c>
      <c r="BO123" s="23">
        <f t="shared" si="406"/>
        <v>0</v>
      </c>
      <c r="BP123" s="23">
        <f t="shared" si="406"/>
        <v>0</v>
      </c>
      <c r="BQ123" s="23">
        <f t="shared" ref="BQ123" si="407">BQ124+BQ127</f>
        <v>0</v>
      </c>
      <c r="BR123" s="23">
        <f t="shared" si="274"/>
        <v>58242.700000000004</v>
      </c>
      <c r="BS123" s="23">
        <f t="shared" si="275"/>
        <v>58183.400000000009</v>
      </c>
      <c r="BT123" s="23">
        <f t="shared" si="276"/>
        <v>58105.000000000007</v>
      </c>
      <c r="BU123" s="23">
        <f t="shared" ref="BU123" si="408">BU124+BU127</f>
        <v>0</v>
      </c>
      <c r="BV123" s="23">
        <f t="shared" si="374"/>
        <v>58242.700000000004</v>
      </c>
      <c r="BW123" s="23">
        <f t="shared" si="401"/>
        <v>0</v>
      </c>
      <c r="BX123" s="5"/>
    </row>
    <row r="124" spans="1:77" ht="46.8" x14ac:dyDescent="0.3">
      <c r="A124" s="13">
        <v>903</v>
      </c>
      <c r="B124" s="12" t="s">
        <v>14</v>
      </c>
      <c r="C124" s="12" t="s">
        <v>16</v>
      </c>
      <c r="D124" s="13" t="s">
        <v>39</v>
      </c>
      <c r="E124" s="12"/>
      <c r="F124" s="14" t="s">
        <v>52</v>
      </c>
      <c r="G124" s="20">
        <f>G125</f>
        <v>53563.100000000006</v>
      </c>
      <c r="H124" s="20">
        <f t="shared" ref="H124:BW125" si="409">H125</f>
        <v>53563.100000000006</v>
      </c>
      <c r="I124" s="20">
        <f t="shared" si="409"/>
        <v>53563.100000000006</v>
      </c>
      <c r="J124" s="20">
        <f t="shared" si="409"/>
        <v>0</v>
      </c>
      <c r="K124" s="20">
        <f t="shared" si="409"/>
        <v>0</v>
      </c>
      <c r="L124" s="20">
        <f t="shared" si="409"/>
        <v>0</v>
      </c>
      <c r="M124" s="20">
        <f t="shared" si="297"/>
        <v>53563.100000000006</v>
      </c>
      <c r="N124" s="20">
        <f t="shared" si="298"/>
        <v>53563.100000000006</v>
      </c>
      <c r="O124" s="20">
        <f t="shared" si="299"/>
        <v>53563.100000000006</v>
      </c>
      <c r="P124" s="23">
        <f t="shared" si="409"/>
        <v>0</v>
      </c>
      <c r="Q124" s="23">
        <f t="shared" si="409"/>
        <v>0</v>
      </c>
      <c r="R124" s="23">
        <f t="shared" si="409"/>
        <v>0</v>
      </c>
      <c r="S124" s="23">
        <f t="shared" si="409"/>
        <v>0</v>
      </c>
      <c r="T124" s="23">
        <f t="shared" si="409"/>
        <v>0</v>
      </c>
      <c r="U124" s="23">
        <f t="shared" si="409"/>
        <v>0</v>
      </c>
      <c r="V124" s="23">
        <f t="shared" si="409"/>
        <v>0</v>
      </c>
      <c r="W124" s="23">
        <f t="shared" si="409"/>
        <v>0</v>
      </c>
      <c r="X124" s="23">
        <f t="shared" si="409"/>
        <v>0</v>
      </c>
      <c r="Y124" s="23">
        <f t="shared" si="409"/>
        <v>0</v>
      </c>
      <c r="Z124" s="23">
        <f t="shared" si="300"/>
        <v>53563.100000000006</v>
      </c>
      <c r="AA124" s="23">
        <f t="shared" si="301"/>
        <v>53563.100000000006</v>
      </c>
      <c r="AB124" s="23">
        <f t="shared" si="302"/>
        <v>53563.100000000006</v>
      </c>
      <c r="AC124" s="23">
        <f t="shared" si="409"/>
        <v>0</v>
      </c>
      <c r="AD124" s="23">
        <f t="shared" si="409"/>
        <v>0</v>
      </c>
      <c r="AE124" s="23">
        <f t="shared" si="409"/>
        <v>0</v>
      </c>
      <c r="AF124" s="23">
        <f t="shared" si="409"/>
        <v>0</v>
      </c>
      <c r="AG124" s="23">
        <f t="shared" si="409"/>
        <v>0</v>
      </c>
      <c r="AH124" s="23">
        <f t="shared" si="409"/>
        <v>0</v>
      </c>
      <c r="AI124" s="23">
        <f t="shared" si="409"/>
        <v>0</v>
      </c>
      <c r="AJ124" s="23">
        <f t="shared" si="409"/>
        <v>0</v>
      </c>
      <c r="AK124" s="23">
        <f t="shared" si="409"/>
        <v>0</v>
      </c>
      <c r="AL124" s="23">
        <f t="shared" si="409"/>
        <v>0</v>
      </c>
      <c r="AM124" s="23">
        <f t="shared" si="409"/>
        <v>0</v>
      </c>
      <c r="AN124" s="23">
        <f t="shared" si="409"/>
        <v>0</v>
      </c>
      <c r="AO124" s="23">
        <f t="shared" si="268"/>
        <v>53563.100000000006</v>
      </c>
      <c r="AP124" s="23">
        <f t="shared" si="269"/>
        <v>53563.100000000006</v>
      </c>
      <c r="AQ124" s="23">
        <f t="shared" si="270"/>
        <v>53563.100000000006</v>
      </c>
      <c r="AR124" s="23">
        <f t="shared" si="409"/>
        <v>0</v>
      </c>
      <c r="AS124" s="23">
        <f t="shared" si="271"/>
        <v>53563.100000000006</v>
      </c>
      <c r="AT124" s="23">
        <f t="shared" si="409"/>
        <v>0</v>
      </c>
      <c r="AU124" s="23">
        <f t="shared" si="409"/>
        <v>0</v>
      </c>
      <c r="AV124" s="23">
        <f t="shared" si="409"/>
        <v>0</v>
      </c>
      <c r="AW124" s="23">
        <f t="shared" si="409"/>
        <v>0</v>
      </c>
      <c r="AX124" s="23">
        <f t="shared" si="409"/>
        <v>0</v>
      </c>
      <c r="AY124" s="23">
        <f t="shared" si="272"/>
        <v>53563.100000000006</v>
      </c>
      <c r="AZ124" s="23">
        <f t="shared" si="409"/>
        <v>0</v>
      </c>
      <c r="BA124" s="23">
        <f t="shared" si="273"/>
        <v>53563.100000000006</v>
      </c>
      <c r="BB124" s="23">
        <f t="shared" si="409"/>
        <v>0</v>
      </c>
      <c r="BC124" s="23">
        <f t="shared" si="409"/>
        <v>0</v>
      </c>
      <c r="BD124" s="23">
        <f t="shared" si="409"/>
        <v>0</v>
      </c>
      <c r="BE124" s="23">
        <f t="shared" si="409"/>
        <v>0</v>
      </c>
      <c r="BF124" s="23">
        <f t="shared" si="409"/>
        <v>0</v>
      </c>
      <c r="BG124" s="23">
        <f t="shared" si="409"/>
        <v>0</v>
      </c>
      <c r="BH124" s="23">
        <f t="shared" si="409"/>
        <v>0</v>
      </c>
      <c r="BI124" s="23">
        <f t="shared" si="409"/>
        <v>0</v>
      </c>
      <c r="BJ124" s="23">
        <f t="shared" si="409"/>
        <v>0</v>
      </c>
      <c r="BK124" s="23">
        <f t="shared" si="409"/>
        <v>0</v>
      </c>
      <c r="BL124" s="23">
        <f t="shared" si="409"/>
        <v>0</v>
      </c>
      <c r="BM124" s="23">
        <f t="shared" si="409"/>
        <v>0</v>
      </c>
      <c r="BN124" s="23">
        <f t="shared" si="409"/>
        <v>0</v>
      </c>
      <c r="BO124" s="23">
        <f t="shared" si="409"/>
        <v>0</v>
      </c>
      <c r="BP124" s="23">
        <f t="shared" si="409"/>
        <v>0</v>
      </c>
      <c r="BQ124" s="23">
        <f t="shared" si="409"/>
        <v>0</v>
      </c>
      <c r="BR124" s="23">
        <f t="shared" si="274"/>
        <v>53563.100000000006</v>
      </c>
      <c r="BS124" s="23">
        <f t="shared" si="275"/>
        <v>53563.100000000006</v>
      </c>
      <c r="BT124" s="23">
        <f t="shared" si="276"/>
        <v>53563.100000000006</v>
      </c>
      <c r="BU124" s="23">
        <f t="shared" si="409"/>
        <v>0</v>
      </c>
      <c r="BV124" s="23">
        <f t="shared" si="374"/>
        <v>53563.100000000006</v>
      </c>
      <c r="BW124" s="23">
        <f t="shared" si="409"/>
        <v>0</v>
      </c>
    </row>
    <row r="125" spans="1:77" ht="78" x14ac:dyDescent="0.3">
      <c r="A125" s="13">
        <v>903</v>
      </c>
      <c r="B125" s="12" t="s">
        <v>14</v>
      </c>
      <c r="C125" s="12" t="s">
        <v>16</v>
      </c>
      <c r="D125" s="13" t="s">
        <v>39</v>
      </c>
      <c r="E125" s="12" t="s">
        <v>25</v>
      </c>
      <c r="F125" s="14" t="s">
        <v>382</v>
      </c>
      <c r="G125" s="20">
        <f>G126</f>
        <v>53563.100000000006</v>
      </c>
      <c r="H125" s="20">
        <f t="shared" si="409"/>
        <v>53563.100000000006</v>
      </c>
      <c r="I125" s="20">
        <f t="shared" si="409"/>
        <v>53563.100000000006</v>
      </c>
      <c r="J125" s="20">
        <f t="shared" si="409"/>
        <v>0</v>
      </c>
      <c r="K125" s="20">
        <f t="shared" si="409"/>
        <v>0</v>
      </c>
      <c r="L125" s="20">
        <f t="shared" si="409"/>
        <v>0</v>
      </c>
      <c r="M125" s="20">
        <f t="shared" si="297"/>
        <v>53563.100000000006</v>
      </c>
      <c r="N125" s="20">
        <f t="shared" si="298"/>
        <v>53563.100000000006</v>
      </c>
      <c r="O125" s="20">
        <f t="shared" si="299"/>
        <v>53563.100000000006</v>
      </c>
      <c r="P125" s="23">
        <f t="shared" si="409"/>
        <v>0</v>
      </c>
      <c r="Q125" s="23">
        <f t="shared" si="409"/>
        <v>0</v>
      </c>
      <c r="R125" s="23">
        <f t="shared" si="409"/>
        <v>0</v>
      </c>
      <c r="S125" s="23">
        <f t="shared" si="409"/>
        <v>0</v>
      </c>
      <c r="T125" s="23">
        <f t="shared" si="409"/>
        <v>0</v>
      </c>
      <c r="U125" s="23">
        <f t="shared" si="409"/>
        <v>0</v>
      </c>
      <c r="V125" s="23">
        <f t="shared" si="409"/>
        <v>0</v>
      </c>
      <c r="W125" s="23">
        <f t="shared" si="409"/>
        <v>0</v>
      </c>
      <c r="X125" s="23">
        <f t="shared" si="409"/>
        <v>0</v>
      </c>
      <c r="Y125" s="23">
        <f t="shared" si="409"/>
        <v>0</v>
      </c>
      <c r="Z125" s="23">
        <f t="shared" si="300"/>
        <v>53563.100000000006</v>
      </c>
      <c r="AA125" s="23">
        <f t="shared" si="301"/>
        <v>53563.100000000006</v>
      </c>
      <c r="AB125" s="23">
        <f t="shared" si="302"/>
        <v>53563.100000000006</v>
      </c>
      <c r="AC125" s="23">
        <f t="shared" si="409"/>
        <v>0</v>
      </c>
      <c r="AD125" s="23">
        <f t="shared" si="409"/>
        <v>0</v>
      </c>
      <c r="AE125" s="23">
        <f t="shared" si="409"/>
        <v>0</v>
      </c>
      <c r="AF125" s="23">
        <f t="shared" si="409"/>
        <v>0</v>
      </c>
      <c r="AG125" s="23">
        <f t="shared" si="409"/>
        <v>0</v>
      </c>
      <c r="AH125" s="23">
        <f t="shared" si="409"/>
        <v>0</v>
      </c>
      <c r="AI125" s="23">
        <f t="shared" si="409"/>
        <v>0</v>
      </c>
      <c r="AJ125" s="23">
        <f t="shared" si="409"/>
        <v>0</v>
      </c>
      <c r="AK125" s="23">
        <f t="shared" si="409"/>
        <v>0</v>
      </c>
      <c r="AL125" s="23">
        <f t="shared" si="409"/>
        <v>0</v>
      </c>
      <c r="AM125" s="23">
        <f t="shared" si="409"/>
        <v>0</v>
      </c>
      <c r="AN125" s="23">
        <f t="shared" si="409"/>
        <v>0</v>
      </c>
      <c r="AO125" s="23">
        <f t="shared" si="268"/>
        <v>53563.100000000006</v>
      </c>
      <c r="AP125" s="23">
        <f t="shared" si="269"/>
        <v>53563.100000000006</v>
      </c>
      <c r="AQ125" s="23">
        <f t="shared" si="270"/>
        <v>53563.100000000006</v>
      </c>
      <c r="AR125" s="23">
        <f t="shared" si="409"/>
        <v>0</v>
      </c>
      <c r="AS125" s="23">
        <f t="shared" si="271"/>
        <v>53563.100000000006</v>
      </c>
      <c r="AT125" s="23">
        <f t="shared" si="409"/>
        <v>0</v>
      </c>
      <c r="AU125" s="23">
        <f t="shared" si="409"/>
        <v>0</v>
      </c>
      <c r="AV125" s="23">
        <f t="shared" si="409"/>
        <v>0</v>
      </c>
      <c r="AW125" s="23">
        <f t="shared" si="409"/>
        <v>0</v>
      </c>
      <c r="AX125" s="23">
        <f t="shared" si="409"/>
        <v>0</v>
      </c>
      <c r="AY125" s="23">
        <f t="shared" si="272"/>
        <v>53563.100000000006</v>
      </c>
      <c r="AZ125" s="23">
        <f t="shared" si="409"/>
        <v>0</v>
      </c>
      <c r="BA125" s="23">
        <f t="shared" si="273"/>
        <v>53563.100000000006</v>
      </c>
      <c r="BB125" s="23">
        <f t="shared" si="409"/>
        <v>0</v>
      </c>
      <c r="BC125" s="23">
        <f t="shared" si="409"/>
        <v>0</v>
      </c>
      <c r="BD125" s="23">
        <f t="shared" si="409"/>
        <v>0</v>
      </c>
      <c r="BE125" s="23">
        <f t="shared" si="409"/>
        <v>0</v>
      </c>
      <c r="BF125" s="23">
        <f t="shared" si="409"/>
        <v>0</v>
      </c>
      <c r="BG125" s="23">
        <f t="shared" si="409"/>
        <v>0</v>
      </c>
      <c r="BH125" s="23">
        <f t="shared" si="409"/>
        <v>0</v>
      </c>
      <c r="BI125" s="23">
        <f t="shared" si="409"/>
        <v>0</v>
      </c>
      <c r="BJ125" s="23">
        <f t="shared" si="409"/>
        <v>0</v>
      </c>
      <c r="BK125" s="23">
        <f t="shared" si="409"/>
        <v>0</v>
      </c>
      <c r="BL125" s="23">
        <f t="shared" si="409"/>
        <v>0</v>
      </c>
      <c r="BM125" s="23">
        <f t="shared" si="409"/>
        <v>0</v>
      </c>
      <c r="BN125" s="23">
        <f t="shared" si="409"/>
        <v>0</v>
      </c>
      <c r="BO125" s="23">
        <f t="shared" si="409"/>
        <v>0</v>
      </c>
      <c r="BP125" s="23">
        <f t="shared" si="409"/>
        <v>0</v>
      </c>
      <c r="BQ125" s="23">
        <f t="shared" si="409"/>
        <v>0</v>
      </c>
      <c r="BR125" s="23">
        <f t="shared" si="274"/>
        <v>53563.100000000006</v>
      </c>
      <c r="BS125" s="23">
        <f t="shared" si="275"/>
        <v>53563.100000000006</v>
      </c>
      <c r="BT125" s="23">
        <f t="shared" si="276"/>
        <v>53563.100000000006</v>
      </c>
      <c r="BU125" s="23">
        <f t="shared" si="409"/>
        <v>0</v>
      </c>
      <c r="BV125" s="23">
        <f t="shared" si="374"/>
        <v>53563.100000000006</v>
      </c>
      <c r="BW125" s="23">
        <f t="shared" si="409"/>
        <v>0</v>
      </c>
      <c r="BY125" s="3"/>
    </row>
    <row r="126" spans="1:77" ht="31.2" x14ac:dyDescent="0.3">
      <c r="A126" s="13">
        <v>903</v>
      </c>
      <c r="B126" s="12" t="s">
        <v>14</v>
      </c>
      <c r="C126" s="12" t="s">
        <v>16</v>
      </c>
      <c r="D126" s="13" t="s">
        <v>39</v>
      </c>
      <c r="E126" s="13">
        <v>120</v>
      </c>
      <c r="F126" s="14" t="s">
        <v>371</v>
      </c>
      <c r="G126" s="20">
        <v>53563.100000000006</v>
      </c>
      <c r="H126" s="20">
        <v>53563.100000000006</v>
      </c>
      <c r="I126" s="20">
        <v>53563.100000000006</v>
      </c>
      <c r="J126" s="20"/>
      <c r="K126" s="20"/>
      <c r="L126" s="20"/>
      <c r="M126" s="20">
        <f t="shared" si="297"/>
        <v>53563.100000000006</v>
      </c>
      <c r="N126" s="20">
        <f t="shared" si="298"/>
        <v>53563.100000000006</v>
      </c>
      <c r="O126" s="20">
        <f t="shared" si="299"/>
        <v>53563.100000000006</v>
      </c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>
        <f t="shared" si="300"/>
        <v>53563.100000000006</v>
      </c>
      <c r="AA126" s="23">
        <f t="shared" si="301"/>
        <v>53563.100000000006</v>
      </c>
      <c r="AB126" s="23">
        <f t="shared" si="302"/>
        <v>53563.100000000006</v>
      </c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>
        <f t="shared" si="268"/>
        <v>53563.100000000006</v>
      </c>
      <c r="AP126" s="23">
        <f t="shared" si="269"/>
        <v>53563.100000000006</v>
      </c>
      <c r="AQ126" s="23">
        <f t="shared" si="270"/>
        <v>53563.100000000006</v>
      </c>
      <c r="AR126" s="23"/>
      <c r="AS126" s="23">
        <f t="shared" si="271"/>
        <v>53563.100000000006</v>
      </c>
      <c r="AT126" s="23"/>
      <c r="AU126" s="23"/>
      <c r="AV126" s="23"/>
      <c r="AW126" s="23"/>
      <c r="AX126" s="23"/>
      <c r="AY126" s="23">
        <f t="shared" si="272"/>
        <v>53563.100000000006</v>
      </c>
      <c r="AZ126" s="23"/>
      <c r="BA126" s="23">
        <f t="shared" si="273"/>
        <v>53563.100000000006</v>
      </c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>
        <f t="shared" si="274"/>
        <v>53563.100000000006</v>
      </c>
      <c r="BS126" s="23">
        <f t="shared" si="275"/>
        <v>53563.100000000006</v>
      </c>
      <c r="BT126" s="23">
        <f t="shared" si="276"/>
        <v>53563.100000000006</v>
      </c>
      <c r="BU126" s="23"/>
      <c r="BV126" s="23">
        <f t="shared" si="374"/>
        <v>53563.100000000006</v>
      </c>
      <c r="BW126" s="23"/>
    </row>
    <row r="127" spans="1:77" ht="46.8" x14ac:dyDescent="0.3">
      <c r="A127" s="13">
        <v>903</v>
      </c>
      <c r="B127" s="12" t="s">
        <v>14</v>
      </c>
      <c r="C127" s="12" t="s">
        <v>16</v>
      </c>
      <c r="D127" s="13" t="s">
        <v>40</v>
      </c>
      <c r="E127" s="13"/>
      <c r="F127" s="14" t="s">
        <v>53</v>
      </c>
      <c r="G127" s="20">
        <f>G128+G130+G132</f>
        <v>4679.6000000000004</v>
      </c>
      <c r="H127" s="20">
        <f t="shared" ref="H127:L127" si="410">H128+H130+H132</f>
        <v>4620.3</v>
      </c>
      <c r="I127" s="20">
        <f t="shared" si="410"/>
        <v>4541.8999999999996</v>
      </c>
      <c r="J127" s="20">
        <f t="shared" si="410"/>
        <v>0</v>
      </c>
      <c r="K127" s="20">
        <f t="shared" si="410"/>
        <v>0</v>
      </c>
      <c r="L127" s="20">
        <f t="shared" si="410"/>
        <v>0</v>
      </c>
      <c r="M127" s="20">
        <f t="shared" si="297"/>
        <v>4679.6000000000004</v>
      </c>
      <c r="N127" s="20">
        <f t="shared" si="298"/>
        <v>4620.3</v>
      </c>
      <c r="O127" s="20">
        <f t="shared" si="299"/>
        <v>4541.8999999999996</v>
      </c>
      <c r="P127" s="23">
        <f t="shared" ref="P127:Q127" si="411">P128+P130+P132</f>
        <v>0</v>
      </c>
      <c r="Q127" s="23">
        <f t="shared" si="411"/>
        <v>0</v>
      </c>
      <c r="R127" s="23">
        <f t="shared" ref="R127:T127" si="412">R128+R130+R132</f>
        <v>0</v>
      </c>
      <c r="S127" s="23">
        <f t="shared" si="412"/>
        <v>0</v>
      </c>
      <c r="T127" s="23">
        <f t="shared" si="412"/>
        <v>0</v>
      </c>
      <c r="U127" s="23">
        <f t="shared" ref="U127:W127" si="413">U128+U130+U132</f>
        <v>0</v>
      </c>
      <c r="V127" s="23">
        <f t="shared" si="413"/>
        <v>0</v>
      </c>
      <c r="W127" s="23">
        <f t="shared" si="413"/>
        <v>0</v>
      </c>
      <c r="X127" s="23">
        <f t="shared" ref="X127:Y127" si="414">X128+X130+X132</f>
        <v>0</v>
      </c>
      <c r="Y127" s="23">
        <f t="shared" si="414"/>
        <v>0</v>
      </c>
      <c r="Z127" s="23">
        <f t="shared" si="300"/>
        <v>4679.6000000000004</v>
      </c>
      <c r="AA127" s="23">
        <f t="shared" si="301"/>
        <v>4620.3</v>
      </c>
      <c r="AB127" s="23">
        <f t="shared" si="302"/>
        <v>4541.8999999999996</v>
      </c>
      <c r="AC127" s="23">
        <f t="shared" ref="AC127:AL127" si="415">AC128+AC130+AC132</f>
        <v>0</v>
      </c>
      <c r="AD127" s="23">
        <f t="shared" si="415"/>
        <v>0</v>
      </c>
      <c r="AE127" s="23">
        <f t="shared" ref="AE127" si="416">AE128+AE130+AE132</f>
        <v>0</v>
      </c>
      <c r="AF127" s="23">
        <f t="shared" si="415"/>
        <v>0</v>
      </c>
      <c r="AG127" s="23">
        <f t="shared" si="415"/>
        <v>0</v>
      </c>
      <c r="AH127" s="23">
        <f t="shared" si="415"/>
        <v>0</v>
      </c>
      <c r="AI127" s="23">
        <f t="shared" ref="AI127" si="417">AI128+AI130+AI132</f>
        <v>0</v>
      </c>
      <c r="AJ127" s="23">
        <f t="shared" si="415"/>
        <v>0</v>
      </c>
      <c r="AK127" s="23">
        <f t="shared" si="415"/>
        <v>0</v>
      </c>
      <c r="AL127" s="23">
        <f t="shared" si="415"/>
        <v>0</v>
      </c>
      <c r="AM127" s="23">
        <f t="shared" ref="AM127:BW127" si="418">AM128+AM130+AM132</f>
        <v>0</v>
      </c>
      <c r="AN127" s="23">
        <f t="shared" si="418"/>
        <v>0</v>
      </c>
      <c r="AO127" s="23">
        <f t="shared" si="268"/>
        <v>4679.6000000000004</v>
      </c>
      <c r="AP127" s="23">
        <f t="shared" si="269"/>
        <v>4620.3</v>
      </c>
      <c r="AQ127" s="23">
        <f t="shared" si="270"/>
        <v>4541.8999999999996</v>
      </c>
      <c r="AR127" s="23">
        <f t="shared" ref="AR127" si="419">AR128+AR130+AR132</f>
        <v>0</v>
      </c>
      <c r="AS127" s="23">
        <f t="shared" si="271"/>
        <v>4679.6000000000004</v>
      </c>
      <c r="AT127" s="23">
        <f t="shared" ref="AT127:AX127" si="420">AT128+AT130+AT132</f>
        <v>0</v>
      </c>
      <c r="AU127" s="23">
        <f t="shared" si="420"/>
        <v>0</v>
      </c>
      <c r="AV127" s="23">
        <f t="shared" si="420"/>
        <v>0</v>
      </c>
      <c r="AW127" s="23">
        <f t="shared" si="420"/>
        <v>0</v>
      </c>
      <c r="AX127" s="23">
        <f t="shared" si="420"/>
        <v>0</v>
      </c>
      <c r="AY127" s="23">
        <f t="shared" si="272"/>
        <v>4679.6000000000004</v>
      </c>
      <c r="AZ127" s="23">
        <f t="shared" ref="AZ127" si="421">AZ128+AZ130+AZ132</f>
        <v>0</v>
      </c>
      <c r="BA127" s="23">
        <f t="shared" si="273"/>
        <v>4679.6000000000004</v>
      </c>
      <c r="BB127" s="23">
        <f t="shared" ref="BB127:BI127" si="422">BB128+BB130+BB132</f>
        <v>0</v>
      </c>
      <c r="BC127" s="23">
        <f t="shared" si="422"/>
        <v>0</v>
      </c>
      <c r="BD127" s="23">
        <f t="shared" si="422"/>
        <v>0</v>
      </c>
      <c r="BE127" s="23">
        <f t="shared" si="422"/>
        <v>0</v>
      </c>
      <c r="BF127" s="23">
        <f t="shared" si="422"/>
        <v>0</v>
      </c>
      <c r="BG127" s="23">
        <f t="shared" si="422"/>
        <v>0</v>
      </c>
      <c r="BH127" s="23">
        <f t="shared" si="422"/>
        <v>0</v>
      </c>
      <c r="BI127" s="23">
        <f t="shared" si="422"/>
        <v>0</v>
      </c>
      <c r="BJ127" s="23">
        <f t="shared" ref="BJ127:BP127" si="423">BJ128+BJ130+BJ132</f>
        <v>0</v>
      </c>
      <c r="BK127" s="23">
        <f t="shared" si="423"/>
        <v>0</v>
      </c>
      <c r="BL127" s="23">
        <f t="shared" si="423"/>
        <v>0</v>
      </c>
      <c r="BM127" s="23">
        <f t="shared" si="423"/>
        <v>0</v>
      </c>
      <c r="BN127" s="23">
        <f t="shared" si="423"/>
        <v>0</v>
      </c>
      <c r="BO127" s="23">
        <f t="shared" si="423"/>
        <v>0</v>
      </c>
      <c r="BP127" s="23">
        <f t="shared" si="423"/>
        <v>0</v>
      </c>
      <c r="BQ127" s="23">
        <f t="shared" ref="BQ127" si="424">BQ128+BQ130+BQ132</f>
        <v>0</v>
      </c>
      <c r="BR127" s="23">
        <f t="shared" si="274"/>
        <v>4679.6000000000004</v>
      </c>
      <c r="BS127" s="23">
        <f t="shared" si="275"/>
        <v>4620.3</v>
      </c>
      <c r="BT127" s="23">
        <f t="shared" si="276"/>
        <v>4541.8999999999996</v>
      </c>
      <c r="BU127" s="23">
        <f t="shared" ref="BU127" si="425">BU128+BU130+BU132</f>
        <v>0</v>
      </c>
      <c r="BV127" s="23">
        <f t="shared" si="374"/>
        <v>4679.6000000000004</v>
      </c>
      <c r="BW127" s="23">
        <f t="shared" si="418"/>
        <v>0</v>
      </c>
    </row>
    <row r="128" spans="1:77" ht="78" x14ac:dyDescent="0.3">
      <c r="A128" s="13">
        <v>903</v>
      </c>
      <c r="B128" s="12" t="s">
        <v>14</v>
      </c>
      <c r="C128" s="12" t="s">
        <v>16</v>
      </c>
      <c r="D128" s="13" t="s">
        <v>40</v>
      </c>
      <c r="E128" s="13" t="s">
        <v>25</v>
      </c>
      <c r="F128" s="14" t="s">
        <v>382</v>
      </c>
      <c r="G128" s="20">
        <f>G129</f>
        <v>505</v>
      </c>
      <c r="H128" s="20">
        <f t="shared" ref="H128:BW128" si="426">H129</f>
        <v>600</v>
      </c>
      <c r="I128" s="20">
        <f t="shared" si="426"/>
        <v>600</v>
      </c>
      <c r="J128" s="20">
        <f t="shared" si="426"/>
        <v>0</v>
      </c>
      <c r="K128" s="20">
        <f t="shared" si="426"/>
        <v>0</v>
      </c>
      <c r="L128" s="20">
        <f t="shared" si="426"/>
        <v>0</v>
      </c>
      <c r="M128" s="20">
        <f t="shared" si="297"/>
        <v>505</v>
      </c>
      <c r="N128" s="20">
        <f t="shared" si="298"/>
        <v>600</v>
      </c>
      <c r="O128" s="20">
        <f t="shared" si="299"/>
        <v>600</v>
      </c>
      <c r="P128" s="23">
        <f t="shared" si="426"/>
        <v>0</v>
      </c>
      <c r="Q128" s="23">
        <f t="shared" si="426"/>
        <v>0</v>
      </c>
      <c r="R128" s="23">
        <f t="shared" si="426"/>
        <v>0</v>
      </c>
      <c r="S128" s="23">
        <f t="shared" si="426"/>
        <v>0</v>
      </c>
      <c r="T128" s="23">
        <f t="shared" si="426"/>
        <v>0</v>
      </c>
      <c r="U128" s="23">
        <f t="shared" si="426"/>
        <v>0</v>
      </c>
      <c r="V128" s="23">
        <f t="shared" si="426"/>
        <v>0</v>
      </c>
      <c r="W128" s="23">
        <f t="shared" si="426"/>
        <v>0</v>
      </c>
      <c r="X128" s="23">
        <f t="shared" si="426"/>
        <v>0</v>
      </c>
      <c r="Y128" s="23">
        <f t="shared" si="426"/>
        <v>0</v>
      </c>
      <c r="Z128" s="23">
        <f t="shared" si="300"/>
        <v>505</v>
      </c>
      <c r="AA128" s="23">
        <f t="shared" si="301"/>
        <v>600</v>
      </c>
      <c r="AB128" s="23">
        <f t="shared" si="302"/>
        <v>600</v>
      </c>
      <c r="AC128" s="23">
        <f t="shared" si="426"/>
        <v>0</v>
      </c>
      <c r="AD128" s="23">
        <f t="shared" si="426"/>
        <v>0</v>
      </c>
      <c r="AE128" s="23">
        <f t="shared" si="426"/>
        <v>0</v>
      </c>
      <c r="AF128" s="23">
        <f t="shared" si="426"/>
        <v>0</v>
      </c>
      <c r="AG128" s="23">
        <f t="shared" si="426"/>
        <v>0</v>
      </c>
      <c r="AH128" s="23">
        <f t="shared" si="426"/>
        <v>0</v>
      </c>
      <c r="AI128" s="23">
        <f t="shared" si="426"/>
        <v>0</v>
      </c>
      <c r="AJ128" s="23">
        <f t="shared" si="426"/>
        <v>0</v>
      </c>
      <c r="AK128" s="23">
        <f t="shared" si="426"/>
        <v>0</v>
      </c>
      <c r="AL128" s="23">
        <f t="shared" si="426"/>
        <v>0</v>
      </c>
      <c r="AM128" s="23">
        <f t="shared" si="426"/>
        <v>0</v>
      </c>
      <c r="AN128" s="23">
        <f t="shared" si="426"/>
        <v>0</v>
      </c>
      <c r="AO128" s="23">
        <f t="shared" si="268"/>
        <v>505</v>
      </c>
      <c r="AP128" s="23">
        <f t="shared" si="269"/>
        <v>600</v>
      </c>
      <c r="AQ128" s="23">
        <f t="shared" si="270"/>
        <v>600</v>
      </c>
      <c r="AR128" s="23">
        <f t="shared" si="426"/>
        <v>0</v>
      </c>
      <c r="AS128" s="23">
        <f t="shared" si="271"/>
        <v>505</v>
      </c>
      <c r="AT128" s="23">
        <f t="shared" si="426"/>
        <v>0</v>
      </c>
      <c r="AU128" s="23">
        <f t="shared" si="426"/>
        <v>0</v>
      </c>
      <c r="AV128" s="23">
        <f t="shared" si="426"/>
        <v>0</v>
      </c>
      <c r="AW128" s="23">
        <f t="shared" si="426"/>
        <v>0</v>
      </c>
      <c r="AX128" s="23">
        <f t="shared" si="426"/>
        <v>0</v>
      </c>
      <c r="AY128" s="23">
        <f t="shared" si="272"/>
        <v>505</v>
      </c>
      <c r="AZ128" s="23">
        <f t="shared" si="426"/>
        <v>0</v>
      </c>
      <c r="BA128" s="23">
        <f t="shared" si="273"/>
        <v>505</v>
      </c>
      <c r="BB128" s="23">
        <f t="shared" si="426"/>
        <v>0</v>
      </c>
      <c r="BC128" s="23">
        <f t="shared" si="426"/>
        <v>0</v>
      </c>
      <c r="BD128" s="23">
        <f t="shared" si="426"/>
        <v>0</v>
      </c>
      <c r="BE128" s="23">
        <f t="shared" si="426"/>
        <v>0</v>
      </c>
      <c r="BF128" s="23">
        <f t="shared" si="426"/>
        <v>0</v>
      </c>
      <c r="BG128" s="23">
        <f t="shared" si="426"/>
        <v>0</v>
      </c>
      <c r="BH128" s="23">
        <f t="shared" si="426"/>
        <v>0</v>
      </c>
      <c r="BI128" s="23">
        <f t="shared" si="426"/>
        <v>0</v>
      </c>
      <c r="BJ128" s="23">
        <f t="shared" si="426"/>
        <v>0</v>
      </c>
      <c r="BK128" s="23">
        <f t="shared" si="426"/>
        <v>0</v>
      </c>
      <c r="BL128" s="23">
        <f t="shared" si="426"/>
        <v>0</v>
      </c>
      <c r="BM128" s="23">
        <f t="shared" si="426"/>
        <v>0</v>
      </c>
      <c r="BN128" s="23">
        <f t="shared" si="426"/>
        <v>0</v>
      </c>
      <c r="BO128" s="23">
        <f t="shared" si="426"/>
        <v>0</v>
      </c>
      <c r="BP128" s="23">
        <f t="shared" si="426"/>
        <v>0</v>
      </c>
      <c r="BQ128" s="23">
        <f t="shared" si="426"/>
        <v>0</v>
      </c>
      <c r="BR128" s="23">
        <f t="shared" si="274"/>
        <v>505</v>
      </c>
      <c r="BS128" s="23">
        <f t="shared" si="275"/>
        <v>600</v>
      </c>
      <c r="BT128" s="23">
        <f t="shared" si="276"/>
        <v>600</v>
      </c>
      <c r="BU128" s="23">
        <f t="shared" si="426"/>
        <v>0</v>
      </c>
      <c r="BV128" s="23">
        <f t="shared" si="374"/>
        <v>505</v>
      </c>
      <c r="BW128" s="23">
        <f t="shared" si="426"/>
        <v>0</v>
      </c>
      <c r="BY128" s="3"/>
    </row>
    <row r="129" spans="1:77" ht="31.2" x14ac:dyDescent="0.3">
      <c r="A129" s="13">
        <v>903</v>
      </c>
      <c r="B129" s="12" t="s">
        <v>14</v>
      </c>
      <c r="C129" s="12" t="s">
        <v>16</v>
      </c>
      <c r="D129" s="13" t="s">
        <v>40</v>
      </c>
      <c r="E129" s="13">
        <v>120</v>
      </c>
      <c r="F129" s="14" t="s">
        <v>371</v>
      </c>
      <c r="G129" s="20">
        <v>505</v>
      </c>
      <c r="H129" s="20">
        <v>600</v>
      </c>
      <c r="I129" s="20">
        <v>600</v>
      </c>
      <c r="J129" s="20"/>
      <c r="K129" s="20"/>
      <c r="L129" s="20"/>
      <c r="M129" s="20">
        <f t="shared" si="297"/>
        <v>505</v>
      </c>
      <c r="N129" s="20">
        <f t="shared" si="298"/>
        <v>600</v>
      </c>
      <c r="O129" s="20">
        <f t="shared" si="299"/>
        <v>600</v>
      </c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>
        <f t="shared" si="300"/>
        <v>505</v>
      </c>
      <c r="AA129" s="23">
        <f t="shared" si="301"/>
        <v>600</v>
      </c>
      <c r="AB129" s="23">
        <f t="shared" si="302"/>
        <v>600</v>
      </c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>
        <f t="shared" si="268"/>
        <v>505</v>
      </c>
      <c r="AP129" s="23">
        <f t="shared" si="269"/>
        <v>600</v>
      </c>
      <c r="AQ129" s="23">
        <f t="shared" si="270"/>
        <v>600</v>
      </c>
      <c r="AR129" s="23"/>
      <c r="AS129" s="23">
        <f t="shared" si="271"/>
        <v>505</v>
      </c>
      <c r="AT129" s="23"/>
      <c r="AU129" s="23"/>
      <c r="AV129" s="23"/>
      <c r="AW129" s="23"/>
      <c r="AX129" s="23"/>
      <c r="AY129" s="23">
        <f t="shared" si="272"/>
        <v>505</v>
      </c>
      <c r="AZ129" s="23"/>
      <c r="BA129" s="23">
        <f t="shared" si="273"/>
        <v>505</v>
      </c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>
        <f t="shared" si="274"/>
        <v>505</v>
      </c>
      <c r="BS129" s="23">
        <f t="shared" si="275"/>
        <v>600</v>
      </c>
      <c r="BT129" s="23">
        <f t="shared" si="276"/>
        <v>600</v>
      </c>
      <c r="BU129" s="23"/>
      <c r="BV129" s="23">
        <f t="shared" si="374"/>
        <v>505</v>
      </c>
      <c r="BW129" s="23"/>
    </row>
    <row r="130" spans="1:77" ht="31.2" x14ac:dyDescent="0.3">
      <c r="A130" s="13">
        <v>903</v>
      </c>
      <c r="B130" s="12" t="s">
        <v>14</v>
      </c>
      <c r="C130" s="12" t="s">
        <v>16</v>
      </c>
      <c r="D130" s="13" t="s">
        <v>40</v>
      </c>
      <c r="E130" s="13" t="s">
        <v>7</v>
      </c>
      <c r="F130" s="14" t="s">
        <v>383</v>
      </c>
      <c r="G130" s="20">
        <f>G131</f>
        <v>3904</v>
      </c>
      <c r="H130" s="20">
        <f t="shared" ref="H130:BW130" si="427">H131</f>
        <v>3912</v>
      </c>
      <c r="I130" s="20">
        <f t="shared" si="427"/>
        <v>3912</v>
      </c>
      <c r="J130" s="20">
        <f t="shared" si="427"/>
        <v>0</v>
      </c>
      <c r="K130" s="20">
        <f t="shared" si="427"/>
        <v>0</v>
      </c>
      <c r="L130" s="20">
        <f t="shared" si="427"/>
        <v>0</v>
      </c>
      <c r="M130" s="20">
        <f t="shared" si="297"/>
        <v>3904</v>
      </c>
      <c r="N130" s="20">
        <f t="shared" si="298"/>
        <v>3912</v>
      </c>
      <c r="O130" s="20">
        <f t="shared" si="299"/>
        <v>3912</v>
      </c>
      <c r="P130" s="23">
        <f t="shared" si="427"/>
        <v>0</v>
      </c>
      <c r="Q130" s="23">
        <f t="shared" si="427"/>
        <v>0</v>
      </c>
      <c r="R130" s="23">
        <f t="shared" si="427"/>
        <v>0</v>
      </c>
      <c r="S130" s="23">
        <f t="shared" si="427"/>
        <v>0</v>
      </c>
      <c r="T130" s="23">
        <f t="shared" si="427"/>
        <v>0</v>
      </c>
      <c r="U130" s="23">
        <f t="shared" si="427"/>
        <v>0</v>
      </c>
      <c r="V130" s="23">
        <f t="shared" si="427"/>
        <v>0</v>
      </c>
      <c r="W130" s="23">
        <f t="shared" si="427"/>
        <v>0</v>
      </c>
      <c r="X130" s="23">
        <f t="shared" si="427"/>
        <v>0</v>
      </c>
      <c r="Y130" s="23">
        <f t="shared" si="427"/>
        <v>0</v>
      </c>
      <c r="Z130" s="23">
        <f t="shared" si="300"/>
        <v>3904</v>
      </c>
      <c r="AA130" s="23">
        <f t="shared" si="301"/>
        <v>3912</v>
      </c>
      <c r="AB130" s="23">
        <f t="shared" si="302"/>
        <v>3912</v>
      </c>
      <c r="AC130" s="23">
        <f t="shared" si="427"/>
        <v>0</v>
      </c>
      <c r="AD130" s="23">
        <f t="shared" si="427"/>
        <v>0</v>
      </c>
      <c r="AE130" s="23">
        <f t="shared" si="427"/>
        <v>0</v>
      </c>
      <c r="AF130" s="23">
        <f t="shared" si="427"/>
        <v>0</v>
      </c>
      <c r="AG130" s="23">
        <f t="shared" si="427"/>
        <v>0</v>
      </c>
      <c r="AH130" s="23">
        <f t="shared" si="427"/>
        <v>0</v>
      </c>
      <c r="AI130" s="23">
        <f t="shared" si="427"/>
        <v>0</v>
      </c>
      <c r="AJ130" s="23">
        <f t="shared" si="427"/>
        <v>0</v>
      </c>
      <c r="AK130" s="23">
        <f t="shared" si="427"/>
        <v>0</v>
      </c>
      <c r="AL130" s="23">
        <f t="shared" si="427"/>
        <v>0</v>
      </c>
      <c r="AM130" s="23">
        <f t="shared" si="427"/>
        <v>0</v>
      </c>
      <c r="AN130" s="23">
        <f t="shared" si="427"/>
        <v>0</v>
      </c>
      <c r="AO130" s="23">
        <f t="shared" si="268"/>
        <v>3904</v>
      </c>
      <c r="AP130" s="23">
        <f t="shared" si="269"/>
        <v>3912</v>
      </c>
      <c r="AQ130" s="23">
        <f t="shared" si="270"/>
        <v>3912</v>
      </c>
      <c r="AR130" s="23">
        <f t="shared" si="427"/>
        <v>0</v>
      </c>
      <c r="AS130" s="23">
        <f t="shared" si="271"/>
        <v>3904</v>
      </c>
      <c r="AT130" s="23">
        <f t="shared" si="427"/>
        <v>0</v>
      </c>
      <c r="AU130" s="23">
        <f t="shared" si="427"/>
        <v>0</v>
      </c>
      <c r="AV130" s="23">
        <f t="shared" si="427"/>
        <v>0</v>
      </c>
      <c r="AW130" s="23">
        <f t="shared" si="427"/>
        <v>0</v>
      </c>
      <c r="AX130" s="23">
        <f t="shared" si="427"/>
        <v>0</v>
      </c>
      <c r="AY130" s="23">
        <f t="shared" si="272"/>
        <v>3904</v>
      </c>
      <c r="AZ130" s="23">
        <f t="shared" si="427"/>
        <v>0</v>
      </c>
      <c r="BA130" s="23">
        <f t="shared" si="273"/>
        <v>3904</v>
      </c>
      <c r="BB130" s="23">
        <f t="shared" si="427"/>
        <v>0</v>
      </c>
      <c r="BC130" s="23">
        <f t="shared" si="427"/>
        <v>0</v>
      </c>
      <c r="BD130" s="23">
        <f t="shared" si="427"/>
        <v>0</v>
      </c>
      <c r="BE130" s="23">
        <f t="shared" si="427"/>
        <v>0</v>
      </c>
      <c r="BF130" s="23">
        <f t="shared" si="427"/>
        <v>0</v>
      </c>
      <c r="BG130" s="23">
        <f t="shared" si="427"/>
        <v>0</v>
      </c>
      <c r="BH130" s="23">
        <f t="shared" si="427"/>
        <v>0</v>
      </c>
      <c r="BI130" s="23">
        <f t="shared" si="427"/>
        <v>0</v>
      </c>
      <c r="BJ130" s="23">
        <f t="shared" si="427"/>
        <v>0</v>
      </c>
      <c r="BK130" s="23">
        <f t="shared" si="427"/>
        <v>0</v>
      </c>
      <c r="BL130" s="23">
        <f t="shared" si="427"/>
        <v>0</v>
      </c>
      <c r="BM130" s="23">
        <f t="shared" si="427"/>
        <v>0</v>
      </c>
      <c r="BN130" s="23">
        <f t="shared" si="427"/>
        <v>0</v>
      </c>
      <c r="BO130" s="23">
        <f t="shared" si="427"/>
        <v>0</v>
      </c>
      <c r="BP130" s="23">
        <f t="shared" si="427"/>
        <v>0</v>
      </c>
      <c r="BQ130" s="23">
        <f t="shared" si="427"/>
        <v>0</v>
      </c>
      <c r="BR130" s="23">
        <f t="shared" si="274"/>
        <v>3904</v>
      </c>
      <c r="BS130" s="23">
        <f t="shared" si="275"/>
        <v>3912</v>
      </c>
      <c r="BT130" s="23">
        <f t="shared" si="276"/>
        <v>3912</v>
      </c>
      <c r="BU130" s="23">
        <f t="shared" si="427"/>
        <v>0</v>
      </c>
      <c r="BV130" s="23">
        <f t="shared" si="374"/>
        <v>3904</v>
      </c>
      <c r="BW130" s="23">
        <f t="shared" si="427"/>
        <v>0</v>
      </c>
    </row>
    <row r="131" spans="1:77" ht="31.2" x14ac:dyDescent="0.3">
      <c r="A131" s="13">
        <v>903</v>
      </c>
      <c r="B131" s="12" t="s">
        <v>14</v>
      </c>
      <c r="C131" s="12" t="s">
        <v>16</v>
      </c>
      <c r="D131" s="13" t="s">
        <v>40</v>
      </c>
      <c r="E131" s="13">
        <v>240</v>
      </c>
      <c r="F131" s="14" t="s">
        <v>372</v>
      </c>
      <c r="G131" s="20">
        <v>3904</v>
      </c>
      <c r="H131" s="20">
        <v>3912</v>
      </c>
      <c r="I131" s="20">
        <v>3912</v>
      </c>
      <c r="J131" s="20"/>
      <c r="K131" s="20"/>
      <c r="L131" s="20"/>
      <c r="M131" s="20">
        <f t="shared" si="297"/>
        <v>3904</v>
      </c>
      <c r="N131" s="20">
        <f t="shared" si="298"/>
        <v>3912</v>
      </c>
      <c r="O131" s="20">
        <f t="shared" si="299"/>
        <v>3912</v>
      </c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>
        <f t="shared" si="300"/>
        <v>3904</v>
      </c>
      <c r="AA131" s="23">
        <f t="shared" si="301"/>
        <v>3912</v>
      </c>
      <c r="AB131" s="23">
        <f t="shared" si="302"/>
        <v>3912</v>
      </c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>
        <f t="shared" si="268"/>
        <v>3904</v>
      </c>
      <c r="AP131" s="23">
        <f t="shared" si="269"/>
        <v>3912</v>
      </c>
      <c r="AQ131" s="23">
        <f t="shared" si="270"/>
        <v>3912</v>
      </c>
      <c r="AR131" s="23"/>
      <c r="AS131" s="23">
        <f t="shared" si="271"/>
        <v>3904</v>
      </c>
      <c r="AT131" s="23"/>
      <c r="AU131" s="23"/>
      <c r="AV131" s="23"/>
      <c r="AW131" s="23"/>
      <c r="AX131" s="23"/>
      <c r="AY131" s="23">
        <f t="shared" si="272"/>
        <v>3904</v>
      </c>
      <c r="AZ131" s="23"/>
      <c r="BA131" s="23">
        <f t="shared" si="273"/>
        <v>3904</v>
      </c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>
        <f t="shared" si="274"/>
        <v>3904</v>
      </c>
      <c r="BS131" s="23">
        <f t="shared" si="275"/>
        <v>3912</v>
      </c>
      <c r="BT131" s="23">
        <f t="shared" si="276"/>
        <v>3912</v>
      </c>
      <c r="BU131" s="23"/>
      <c r="BV131" s="23">
        <f t="shared" si="374"/>
        <v>3904</v>
      </c>
      <c r="BW131" s="23"/>
    </row>
    <row r="132" spans="1:77" x14ac:dyDescent="0.3">
      <c r="A132" s="13">
        <v>903</v>
      </c>
      <c r="B132" s="12" t="s">
        <v>14</v>
      </c>
      <c r="C132" s="12" t="s">
        <v>16</v>
      </c>
      <c r="D132" s="13" t="s">
        <v>40</v>
      </c>
      <c r="E132" s="13" t="s">
        <v>8</v>
      </c>
      <c r="F132" s="14" t="s">
        <v>387</v>
      </c>
      <c r="G132" s="20">
        <f>G133</f>
        <v>270.60000000000002</v>
      </c>
      <c r="H132" s="20">
        <f t="shared" ref="H132:BW132" si="428">H133</f>
        <v>108.3</v>
      </c>
      <c r="I132" s="20">
        <f t="shared" si="428"/>
        <v>29.9</v>
      </c>
      <c r="J132" s="20">
        <f t="shared" si="428"/>
        <v>0</v>
      </c>
      <c r="K132" s="20">
        <f t="shared" si="428"/>
        <v>0</v>
      </c>
      <c r="L132" s="20">
        <f t="shared" si="428"/>
        <v>0</v>
      </c>
      <c r="M132" s="20">
        <f t="shared" si="297"/>
        <v>270.60000000000002</v>
      </c>
      <c r="N132" s="20">
        <f t="shared" si="298"/>
        <v>108.3</v>
      </c>
      <c r="O132" s="20">
        <f t="shared" si="299"/>
        <v>29.9</v>
      </c>
      <c r="P132" s="23">
        <f t="shared" si="428"/>
        <v>0</v>
      </c>
      <c r="Q132" s="23">
        <f t="shared" si="428"/>
        <v>0</v>
      </c>
      <c r="R132" s="23">
        <f t="shared" si="428"/>
        <v>0</v>
      </c>
      <c r="S132" s="23">
        <f t="shared" si="428"/>
        <v>0</v>
      </c>
      <c r="T132" s="23">
        <f t="shared" si="428"/>
        <v>0</v>
      </c>
      <c r="U132" s="23">
        <f t="shared" si="428"/>
        <v>0</v>
      </c>
      <c r="V132" s="23">
        <f t="shared" si="428"/>
        <v>0</v>
      </c>
      <c r="W132" s="23">
        <f t="shared" si="428"/>
        <v>0</v>
      </c>
      <c r="X132" s="23">
        <f t="shared" si="428"/>
        <v>0</v>
      </c>
      <c r="Y132" s="23">
        <f t="shared" si="428"/>
        <v>0</v>
      </c>
      <c r="Z132" s="23">
        <f t="shared" si="300"/>
        <v>270.60000000000002</v>
      </c>
      <c r="AA132" s="23">
        <f t="shared" si="301"/>
        <v>108.3</v>
      </c>
      <c r="AB132" s="23">
        <f t="shared" si="302"/>
        <v>29.9</v>
      </c>
      <c r="AC132" s="23">
        <f t="shared" si="428"/>
        <v>0</v>
      </c>
      <c r="AD132" s="23">
        <f t="shared" si="428"/>
        <v>0</v>
      </c>
      <c r="AE132" s="23">
        <f t="shared" si="428"/>
        <v>0</v>
      </c>
      <c r="AF132" s="23">
        <f t="shared" si="428"/>
        <v>0</v>
      </c>
      <c r="AG132" s="23">
        <f t="shared" si="428"/>
        <v>0</v>
      </c>
      <c r="AH132" s="23">
        <f t="shared" si="428"/>
        <v>0</v>
      </c>
      <c r="AI132" s="23">
        <f t="shared" si="428"/>
        <v>0</v>
      </c>
      <c r="AJ132" s="23">
        <f t="shared" si="428"/>
        <v>0</v>
      </c>
      <c r="AK132" s="23">
        <f t="shared" si="428"/>
        <v>0</v>
      </c>
      <c r="AL132" s="23">
        <f t="shared" si="428"/>
        <v>0</v>
      </c>
      <c r="AM132" s="23">
        <f t="shared" si="428"/>
        <v>0</v>
      </c>
      <c r="AN132" s="23">
        <f t="shared" si="428"/>
        <v>0</v>
      </c>
      <c r="AO132" s="23">
        <f t="shared" si="268"/>
        <v>270.60000000000002</v>
      </c>
      <c r="AP132" s="23">
        <f t="shared" si="269"/>
        <v>108.3</v>
      </c>
      <c r="AQ132" s="23">
        <f t="shared" si="270"/>
        <v>29.9</v>
      </c>
      <c r="AR132" s="23">
        <f t="shared" si="428"/>
        <v>0</v>
      </c>
      <c r="AS132" s="23">
        <f t="shared" si="271"/>
        <v>270.60000000000002</v>
      </c>
      <c r="AT132" s="23">
        <f t="shared" si="428"/>
        <v>0</v>
      </c>
      <c r="AU132" s="23">
        <f t="shared" si="428"/>
        <v>0</v>
      </c>
      <c r="AV132" s="23">
        <f t="shared" si="428"/>
        <v>0</v>
      </c>
      <c r="AW132" s="23">
        <f t="shared" si="428"/>
        <v>0</v>
      </c>
      <c r="AX132" s="23">
        <f t="shared" si="428"/>
        <v>0</v>
      </c>
      <c r="AY132" s="23">
        <f t="shared" si="272"/>
        <v>270.60000000000002</v>
      </c>
      <c r="AZ132" s="23">
        <f t="shared" si="428"/>
        <v>0</v>
      </c>
      <c r="BA132" s="23">
        <f t="shared" si="273"/>
        <v>270.60000000000002</v>
      </c>
      <c r="BB132" s="23">
        <f t="shared" si="428"/>
        <v>0</v>
      </c>
      <c r="BC132" s="23">
        <f t="shared" si="428"/>
        <v>0</v>
      </c>
      <c r="BD132" s="23">
        <f t="shared" si="428"/>
        <v>0</v>
      </c>
      <c r="BE132" s="23">
        <f t="shared" si="428"/>
        <v>0</v>
      </c>
      <c r="BF132" s="23">
        <f t="shared" si="428"/>
        <v>0</v>
      </c>
      <c r="BG132" s="23">
        <f t="shared" si="428"/>
        <v>0</v>
      </c>
      <c r="BH132" s="23">
        <f t="shared" si="428"/>
        <v>0</v>
      </c>
      <c r="BI132" s="23">
        <f t="shared" si="428"/>
        <v>0</v>
      </c>
      <c r="BJ132" s="23">
        <f t="shared" si="428"/>
        <v>0</v>
      </c>
      <c r="BK132" s="23">
        <f t="shared" si="428"/>
        <v>0</v>
      </c>
      <c r="BL132" s="23">
        <f t="shared" si="428"/>
        <v>0</v>
      </c>
      <c r="BM132" s="23">
        <f t="shared" si="428"/>
        <v>0</v>
      </c>
      <c r="BN132" s="23">
        <f t="shared" si="428"/>
        <v>0</v>
      </c>
      <c r="BO132" s="23">
        <f t="shared" si="428"/>
        <v>0</v>
      </c>
      <c r="BP132" s="23">
        <f t="shared" si="428"/>
        <v>0</v>
      </c>
      <c r="BQ132" s="23">
        <f t="shared" si="428"/>
        <v>0</v>
      </c>
      <c r="BR132" s="23">
        <f t="shared" si="274"/>
        <v>270.60000000000002</v>
      </c>
      <c r="BS132" s="23">
        <f t="shared" si="275"/>
        <v>108.3</v>
      </c>
      <c r="BT132" s="23">
        <f t="shared" si="276"/>
        <v>29.9</v>
      </c>
      <c r="BU132" s="23">
        <f t="shared" si="428"/>
        <v>0</v>
      </c>
      <c r="BV132" s="23">
        <f t="shared" si="374"/>
        <v>270.60000000000002</v>
      </c>
      <c r="BW132" s="23">
        <f t="shared" si="428"/>
        <v>0</v>
      </c>
      <c r="BY132" s="3"/>
    </row>
    <row r="133" spans="1:77" x14ac:dyDescent="0.3">
      <c r="A133" s="13">
        <v>903</v>
      </c>
      <c r="B133" s="12" t="s">
        <v>14</v>
      </c>
      <c r="C133" s="12" t="s">
        <v>16</v>
      </c>
      <c r="D133" s="13" t="s">
        <v>40</v>
      </c>
      <c r="E133" s="13">
        <v>850</v>
      </c>
      <c r="F133" s="14" t="s">
        <v>381</v>
      </c>
      <c r="G133" s="20">
        <v>270.60000000000002</v>
      </c>
      <c r="H133" s="20">
        <v>108.3</v>
      </c>
      <c r="I133" s="20">
        <v>29.9</v>
      </c>
      <c r="J133" s="20"/>
      <c r="K133" s="20"/>
      <c r="L133" s="20"/>
      <c r="M133" s="20">
        <f t="shared" si="297"/>
        <v>270.60000000000002</v>
      </c>
      <c r="N133" s="20">
        <f t="shared" si="298"/>
        <v>108.3</v>
      </c>
      <c r="O133" s="20">
        <f t="shared" si="299"/>
        <v>29.9</v>
      </c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>
        <f t="shared" si="300"/>
        <v>270.60000000000002</v>
      </c>
      <c r="AA133" s="23">
        <f t="shared" si="301"/>
        <v>108.3</v>
      </c>
      <c r="AB133" s="23">
        <f t="shared" si="302"/>
        <v>29.9</v>
      </c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>
        <f t="shared" si="268"/>
        <v>270.60000000000002</v>
      </c>
      <c r="AP133" s="23">
        <f t="shared" si="269"/>
        <v>108.3</v>
      </c>
      <c r="AQ133" s="23">
        <f t="shared" si="270"/>
        <v>29.9</v>
      </c>
      <c r="AR133" s="23"/>
      <c r="AS133" s="23">
        <f t="shared" si="271"/>
        <v>270.60000000000002</v>
      </c>
      <c r="AT133" s="23"/>
      <c r="AU133" s="23"/>
      <c r="AV133" s="23"/>
      <c r="AW133" s="23"/>
      <c r="AX133" s="23"/>
      <c r="AY133" s="23">
        <f t="shared" si="272"/>
        <v>270.60000000000002</v>
      </c>
      <c r="AZ133" s="23"/>
      <c r="BA133" s="23">
        <f t="shared" si="273"/>
        <v>270.60000000000002</v>
      </c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>
        <f t="shared" si="274"/>
        <v>270.60000000000002</v>
      </c>
      <c r="BS133" s="23">
        <f t="shared" si="275"/>
        <v>108.3</v>
      </c>
      <c r="BT133" s="23">
        <f t="shared" si="276"/>
        <v>29.9</v>
      </c>
      <c r="BU133" s="23"/>
      <c r="BV133" s="23">
        <f t="shared" si="374"/>
        <v>270.60000000000002</v>
      </c>
      <c r="BW133" s="23"/>
      <c r="BY133" s="15"/>
    </row>
    <row r="134" spans="1:77" s="3" customFormat="1" x14ac:dyDescent="0.3">
      <c r="A134" s="6">
        <v>903</v>
      </c>
      <c r="B134" s="6" t="s">
        <v>83</v>
      </c>
      <c r="C134" s="6"/>
      <c r="D134" s="6"/>
      <c r="E134" s="6"/>
      <c r="F134" s="7" t="s">
        <v>97</v>
      </c>
      <c r="G134" s="18">
        <f>G135</f>
        <v>106533.7</v>
      </c>
      <c r="H134" s="18">
        <f t="shared" ref="H134:BW135" si="429">H135</f>
        <v>123972</v>
      </c>
      <c r="I134" s="18">
        <f t="shared" si="429"/>
        <v>114313.3</v>
      </c>
      <c r="J134" s="18">
        <f t="shared" si="429"/>
        <v>-27000</v>
      </c>
      <c r="K134" s="18">
        <f t="shared" si="429"/>
        <v>0</v>
      </c>
      <c r="L134" s="18">
        <f t="shared" si="429"/>
        <v>0</v>
      </c>
      <c r="M134" s="20">
        <f t="shared" si="297"/>
        <v>79533.7</v>
      </c>
      <c r="N134" s="20">
        <f t="shared" si="298"/>
        <v>123972</v>
      </c>
      <c r="O134" s="20">
        <f t="shared" si="299"/>
        <v>114313.3</v>
      </c>
      <c r="P134" s="21">
        <f t="shared" si="429"/>
        <v>0</v>
      </c>
      <c r="Q134" s="21">
        <f t="shared" si="429"/>
        <v>0</v>
      </c>
      <c r="R134" s="21">
        <f t="shared" si="429"/>
        <v>0</v>
      </c>
      <c r="S134" s="21">
        <f t="shared" si="429"/>
        <v>0</v>
      </c>
      <c r="T134" s="21">
        <f t="shared" si="429"/>
        <v>0</v>
      </c>
      <c r="U134" s="21">
        <f t="shared" si="429"/>
        <v>0</v>
      </c>
      <c r="V134" s="21">
        <f t="shared" si="429"/>
        <v>0</v>
      </c>
      <c r="W134" s="21">
        <f t="shared" si="429"/>
        <v>0</v>
      </c>
      <c r="X134" s="21">
        <f t="shared" si="429"/>
        <v>0</v>
      </c>
      <c r="Y134" s="21">
        <f t="shared" si="429"/>
        <v>0</v>
      </c>
      <c r="Z134" s="21">
        <f t="shared" si="300"/>
        <v>79533.7</v>
      </c>
      <c r="AA134" s="21">
        <f t="shared" si="301"/>
        <v>123972</v>
      </c>
      <c r="AB134" s="21">
        <f t="shared" si="302"/>
        <v>114313.3</v>
      </c>
      <c r="AC134" s="21">
        <f t="shared" si="429"/>
        <v>0</v>
      </c>
      <c r="AD134" s="21">
        <f t="shared" si="429"/>
        <v>0</v>
      </c>
      <c r="AE134" s="21">
        <f t="shared" si="429"/>
        <v>0</v>
      </c>
      <c r="AF134" s="21">
        <f t="shared" si="429"/>
        <v>0</v>
      </c>
      <c r="AG134" s="21">
        <f t="shared" si="429"/>
        <v>0</v>
      </c>
      <c r="AH134" s="21">
        <f t="shared" si="429"/>
        <v>0</v>
      </c>
      <c r="AI134" s="21">
        <f t="shared" si="429"/>
        <v>0</v>
      </c>
      <c r="AJ134" s="21">
        <f t="shared" si="429"/>
        <v>5140.4690000000001</v>
      </c>
      <c r="AK134" s="21">
        <f t="shared" si="429"/>
        <v>0</v>
      </c>
      <c r="AL134" s="21">
        <f t="shared" si="429"/>
        <v>0</v>
      </c>
      <c r="AM134" s="21">
        <f t="shared" si="429"/>
        <v>0</v>
      </c>
      <c r="AN134" s="21">
        <f t="shared" si="429"/>
        <v>0</v>
      </c>
      <c r="AO134" s="21">
        <f t="shared" si="268"/>
        <v>84674.168999999994</v>
      </c>
      <c r="AP134" s="21">
        <f t="shared" si="269"/>
        <v>123972</v>
      </c>
      <c r="AQ134" s="21">
        <f t="shared" si="270"/>
        <v>114313.3</v>
      </c>
      <c r="AR134" s="21">
        <f t="shared" si="429"/>
        <v>0</v>
      </c>
      <c r="AS134" s="21">
        <f t="shared" si="271"/>
        <v>84674.168999999994</v>
      </c>
      <c r="AT134" s="21">
        <f t="shared" si="429"/>
        <v>0</v>
      </c>
      <c r="AU134" s="21">
        <f t="shared" si="429"/>
        <v>0</v>
      </c>
      <c r="AV134" s="21">
        <f t="shared" si="429"/>
        <v>430.98399999999998</v>
      </c>
      <c r="AW134" s="21">
        <f t="shared" si="429"/>
        <v>0</v>
      </c>
      <c r="AX134" s="21">
        <f t="shared" si="429"/>
        <v>0</v>
      </c>
      <c r="AY134" s="21">
        <f t="shared" si="272"/>
        <v>85105.152999999991</v>
      </c>
      <c r="AZ134" s="21">
        <f t="shared" si="429"/>
        <v>0</v>
      </c>
      <c r="BA134" s="21">
        <f t="shared" si="273"/>
        <v>85105.152999999991</v>
      </c>
      <c r="BB134" s="21">
        <f t="shared" si="429"/>
        <v>0</v>
      </c>
      <c r="BC134" s="21">
        <f t="shared" si="429"/>
        <v>0</v>
      </c>
      <c r="BD134" s="21">
        <f t="shared" si="429"/>
        <v>0</v>
      </c>
      <c r="BE134" s="21">
        <f t="shared" si="429"/>
        <v>0</v>
      </c>
      <c r="BF134" s="21">
        <f t="shared" si="429"/>
        <v>0</v>
      </c>
      <c r="BG134" s="21">
        <f t="shared" si="429"/>
        <v>0</v>
      </c>
      <c r="BH134" s="21">
        <f t="shared" si="429"/>
        <v>0</v>
      </c>
      <c r="BI134" s="21">
        <f t="shared" si="429"/>
        <v>0</v>
      </c>
      <c r="BJ134" s="21">
        <f t="shared" si="429"/>
        <v>0</v>
      </c>
      <c r="BK134" s="21">
        <f t="shared" si="429"/>
        <v>0</v>
      </c>
      <c r="BL134" s="21">
        <f t="shared" si="429"/>
        <v>0</v>
      </c>
      <c r="BM134" s="21">
        <f t="shared" si="429"/>
        <v>0</v>
      </c>
      <c r="BN134" s="21">
        <f t="shared" si="429"/>
        <v>0</v>
      </c>
      <c r="BO134" s="21">
        <f t="shared" si="429"/>
        <v>0</v>
      </c>
      <c r="BP134" s="21">
        <f t="shared" si="429"/>
        <v>0</v>
      </c>
      <c r="BQ134" s="21">
        <f t="shared" si="429"/>
        <v>0</v>
      </c>
      <c r="BR134" s="21">
        <f t="shared" si="274"/>
        <v>85105.152999999991</v>
      </c>
      <c r="BS134" s="21">
        <f t="shared" si="275"/>
        <v>123972</v>
      </c>
      <c r="BT134" s="21">
        <f t="shared" si="276"/>
        <v>114313.3</v>
      </c>
      <c r="BU134" s="21">
        <f t="shared" si="429"/>
        <v>0</v>
      </c>
      <c r="BV134" s="21">
        <f t="shared" si="374"/>
        <v>85105.152999999991</v>
      </c>
      <c r="BW134" s="21">
        <f t="shared" si="429"/>
        <v>0</v>
      </c>
    </row>
    <row r="135" spans="1:77" s="15" customFormat="1" x14ac:dyDescent="0.3">
      <c r="A135" s="9">
        <v>903</v>
      </c>
      <c r="B135" s="9" t="s">
        <v>83</v>
      </c>
      <c r="C135" s="9" t="s">
        <v>84</v>
      </c>
      <c r="D135" s="9"/>
      <c r="E135" s="9"/>
      <c r="F135" s="10" t="s">
        <v>98</v>
      </c>
      <c r="G135" s="19">
        <f>G136</f>
        <v>106533.7</v>
      </c>
      <c r="H135" s="19">
        <f t="shared" si="429"/>
        <v>123972</v>
      </c>
      <c r="I135" s="19">
        <f t="shared" si="429"/>
        <v>114313.3</v>
      </c>
      <c r="J135" s="19">
        <f t="shared" si="429"/>
        <v>-27000</v>
      </c>
      <c r="K135" s="19">
        <f t="shared" si="429"/>
        <v>0</v>
      </c>
      <c r="L135" s="19">
        <f t="shared" si="429"/>
        <v>0</v>
      </c>
      <c r="M135" s="20">
        <f t="shared" si="297"/>
        <v>79533.7</v>
      </c>
      <c r="N135" s="20">
        <f t="shared" si="298"/>
        <v>123972</v>
      </c>
      <c r="O135" s="20">
        <f t="shared" si="299"/>
        <v>114313.3</v>
      </c>
      <c r="P135" s="22">
        <f t="shared" si="429"/>
        <v>0</v>
      </c>
      <c r="Q135" s="22">
        <f t="shared" si="429"/>
        <v>0</v>
      </c>
      <c r="R135" s="22">
        <f t="shared" si="429"/>
        <v>0</v>
      </c>
      <c r="S135" s="22">
        <f t="shared" si="429"/>
        <v>0</v>
      </c>
      <c r="T135" s="22">
        <f t="shared" si="429"/>
        <v>0</v>
      </c>
      <c r="U135" s="22">
        <f t="shared" si="429"/>
        <v>0</v>
      </c>
      <c r="V135" s="22">
        <f t="shared" si="429"/>
        <v>0</v>
      </c>
      <c r="W135" s="22">
        <f t="shared" si="429"/>
        <v>0</v>
      </c>
      <c r="X135" s="22">
        <f t="shared" si="429"/>
        <v>0</v>
      </c>
      <c r="Y135" s="22">
        <f t="shared" si="429"/>
        <v>0</v>
      </c>
      <c r="Z135" s="22">
        <f t="shared" si="300"/>
        <v>79533.7</v>
      </c>
      <c r="AA135" s="22">
        <f t="shared" si="301"/>
        <v>123972</v>
      </c>
      <c r="AB135" s="22">
        <f t="shared" si="302"/>
        <v>114313.3</v>
      </c>
      <c r="AC135" s="22">
        <f t="shared" si="429"/>
        <v>0</v>
      </c>
      <c r="AD135" s="22">
        <f t="shared" si="429"/>
        <v>0</v>
      </c>
      <c r="AE135" s="22">
        <f t="shared" si="429"/>
        <v>0</v>
      </c>
      <c r="AF135" s="22">
        <f t="shared" si="429"/>
        <v>0</v>
      </c>
      <c r="AG135" s="22">
        <f t="shared" si="429"/>
        <v>0</v>
      </c>
      <c r="AH135" s="22">
        <f t="shared" si="429"/>
        <v>0</v>
      </c>
      <c r="AI135" s="22">
        <f t="shared" si="429"/>
        <v>0</v>
      </c>
      <c r="AJ135" s="22">
        <f t="shared" si="429"/>
        <v>5140.4690000000001</v>
      </c>
      <c r="AK135" s="22">
        <f t="shared" si="429"/>
        <v>0</v>
      </c>
      <c r="AL135" s="22">
        <f t="shared" si="429"/>
        <v>0</v>
      </c>
      <c r="AM135" s="22">
        <f t="shared" si="429"/>
        <v>0</v>
      </c>
      <c r="AN135" s="22">
        <f t="shared" si="429"/>
        <v>0</v>
      </c>
      <c r="AO135" s="22">
        <f t="shared" si="268"/>
        <v>84674.168999999994</v>
      </c>
      <c r="AP135" s="22">
        <f t="shared" si="269"/>
        <v>123972</v>
      </c>
      <c r="AQ135" s="22">
        <f t="shared" si="270"/>
        <v>114313.3</v>
      </c>
      <c r="AR135" s="22">
        <f t="shared" si="429"/>
        <v>0</v>
      </c>
      <c r="AS135" s="22">
        <f t="shared" si="271"/>
        <v>84674.168999999994</v>
      </c>
      <c r="AT135" s="22">
        <f t="shared" si="429"/>
        <v>0</v>
      </c>
      <c r="AU135" s="22">
        <f t="shared" si="429"/>
        <v>0</v>
      </c>
      <c r="AV135" s="22">
        <f t="shared" si="429"/>
        <v>430.98399999999998</v>
      </c>
      <c r="AW135" s="22">
        <f t="shared" si="429"/>
        <v>0</v>
      </c>
      <c r="AX135" s="22">
        <f t="shared" si="429"/>
        <v>0</v>
      </c>
      <c r="AY135" s="22">
        <f t="shared" si="272"/>
        <v>85105.152999999991</v>
      </c>
      <c r="AZ135" s="22">
        <f t="shared" si="429"/>
        <v>0</v>
      </c>
      <c r="BA135" s="22">
        <f t="shared" si="273"/>
        <v>85105.152999999991</v>
      </c>
      <c r="BB135" s="22">
        <f t="shared" si="429"/>
        <v>0</v>
      </c>
      <c r="BC135" s="22">
        <f t="shared" si="429"/>
        <v>0</v>
      </c>
      <c r="BD135" s="22">
        <f t="shared" si="429"/>
        <v>0</v>
      </c>
      <c r="BE135" s="22">
        <f t="shared" si="429"/>
        <v>0</v>
      </c>
      <c r="BF135" s="22">
        <f t="shared" si="429"/>
        <v>0</v>
      </c>
      <c r="BG135" s="22">
        <f t="shared" si="429"/>
        <v>0</v>
      </c>
      <c r="BH135" s="22">
        <f t="shared" si="429"/>
        <v>0</v>
      </c>
      <c r="BI135" s="22">
        <f t="shared" si="429"/>
        <v>0</v>
      </c>
      <c r="BJ135" s="22">
        <f t="shared" si="429"/>
        <v>0</v>
      </c>
      <c r="BK135" s="22">
        <f t="shared" si="429"/>
        <v>0</v>
      </c>
      <c r="BL135" s="22">
        <f t="shared" si="429"/>
        <v>0</v>
      </c>
      <c r="BM135" s="22">
        <f t="shared" si="429"/>
        <v>0</v>
      </c>
      <c r="BN135" s="22">
        <f t="shared" si="429"/>
        <v>0</v>
      </c>
      <c r="BO135" s="22">
        <f t="shared" si="429"/>
        <v>0</v>
      </c>
      <c r="BP135" s="22">
        <f t="shared" si="429"/>
        <v>0</v>
      </c>
      <c r="BQ135" s="22">
        <f t="shared" si="429"/>
        <v>0</v>
      </c>
      <c r="BR135" s="22">
        <f t="shared" si="274"/>
        <v>85105.152999999991</v>
      </c>
      <c r="BS135" s="22">
        <f t="shared" si="275"/>
        <v>123972</v>
      </c>
      <c r="BT135" s="22">
        <f t="shared" si="276"/>
        <v>114313.3</v>
      </c>
      <c r="BU135" s="22">
        <f t="shared" si="429"/>
        <v>0</v>
      </c>
      <c r="BV135" s="22">
        <f t="shared" si="374"/>
        <v>85105.152999999991</v>
      </c>
      <c r="BW135" s="22">
        <f t="shared" si="429"/>
        <v>0</v>
      </c>
    </row>
    <row r="136" spans="1:77" ht="31.2" x14ac:dyDescent="0.3">
      <c r="A136" s="13">
        <v>903</v>
      </c>
      <c r="B136" s="13" t="s">
        <v>83</v>
      </c>
      <c r="C136" s="13" t="s">
        <v>84</v>
      </c>
      <c r="D136" s="13" t="s">
        <v>92</v>
      </c>
      <c r="E136" s="13"/>
      <c r="F136" s="14" t="s">
        <v>99</v>
      </c>
      <c r="G136" s="20">
        <f>G137+G157</f>
        <v>106533.7</v>
      </c>
      <c r="H136" s="20">
        <f t="shared" ref="H136:L136" si="430">H137+H157</f>
        <v>123972</v>
      </c>
      <c r="I136" s="20">
        <f t="shared" si="430"/>
        <v>114313.3</v>
      </c>
      <c r="J136" s="20">
        <f t="shared" si="430"/>
        <v>-27000</v>
      </c>
      <c r="K136" s="20">
        <f t="shared" si="430"/>
        <v>0</v>
      </c>
      <c r="L136" s="20">
        <f t="shared" si="430"/>
        <v>0</v>
      </c>
      <c r="M136" s="20">
        <f t="shared" si="297"/>
        <v>79533.7</v>
      </c>
      <c r="N136" s="20">
        <f t="shared" si="298"/>
        <v>123972</v>
      </c>
      <c r="O136" s="20">
        <f t="shared" si="299"/>
        <v>114313.3</v>
      </c>
      <c r="P136" s="23">
        <f t="shared" ref="P136:Q136" si="431">P137+P157</f>
        <v>0</v>
      </c>
      <c r="Q136" s="23">
        <f t="shared" si="431"/>
        <v>0</v>
      </c>
      <c r="R136" s="23">
        <f t="shared" ref="R136:T136" si="432">R137+R157</f>
        <v>0</v>
      </c>
      <c r="S136" s="23">
        <f t="shared" si="432"/>
        <v>0</v>
      </c>
      <c r="T136" s="23">
        <f t="shared" si="432"/>
        <v>0</v>
      </c>
      <c r="U136" s="23">
        <f t="shared" ref="U136:W136" si="433">U137+U157</f>
        <v>0</v>
      </c>
      <c r="V136" s="23">
        <f t="shared" si="433"/>
        <v>0</v>
      </c>
      <c r="W136" s="23">
        <f t="shared" si="433"/>
        <v>0</v>
      </c>
      <c r="X136" s="23">
        <f t="shared" ref="X136:Y136" si="434">X137+X157</f>
        <v>0</v>
      </c>
      <c r="Y136" s="23">
        <f t="shared" si="434"/>
        <v>0</v>
      </c>
      <c r="Z136" s="23">
        <f t="shared" si="300"/>
        <v>79533.7</v>
      </c>
      <c r="AA136" s="23">
        <f t="shared" si="301"/>
        <v>123972</v>
      </c>
      <c r="AB136" s="23">
        <f t="shared" si="302"/>
        <v>114313.3</v>
      </c>
      <c r="AC136" s="23">
        <f t="shared" ref="AC136:AL136" si="435">AC137+AC157</f>
        <v>0</v>
      </c>
      <c r="AD136" s="23">
        <f t="shared" si="435"/>
        <v>0</v>
      </c>
      <c r="AE136" s="23">
        <f t="shared" ref="AE136" si="436">AE137+AE157</f>
        <v>0</v>
      </c>
      <c r="AF136" s="23">
        <f t="shared" si="435"/>
        <v>0</v>
      </c>
      <c r="AG136" s="23">
        <f t="shared" si="435"/>
        <v>0</v>
      </c>
      <c r="AH136" s="23">
        <f t="shared" si="435"/>
        <v>0</v>
      </c>
      <c r="AI136" s="23">
        <f t="shared" ref="AI136" si="437">AI137+AI157</f>
        <v>0</v>
      </c>
      <c r="AJ136" s="23">
        <f t="shared" si="435"/>
        <v>5140.4690000000001</v>
      </c>
      <c r="AK136" s="23">
        <f t="shared" si="435"/>
        <v>0</v>
      </c>
      <c r="AL136" s="23">
        <f t="shared" si="435"/>
        <v>0</v>
      </c>
      <c r="AM136" s="23">
        <f t="shared" ref="AM136:BW136" si="438">AM137+AM157</f>
        <v>0</v>
      </c>
      <c r="AN136" s="23">
        <f t="shared" si="438"/>
        <v>0</v>
      </c>
      <c r="AO136" s="23">
        <f t="shared" si="268"/>
        <v>84674.168999999994</v>
      </c>
      <c r="AP136" s="23">
        <f t="shared" si="269"/>
        <v>123972</v>
      </c>
      <c r="AQ136" s="23">
        <f t="shared" si="270"/>
        <v>114313.3</v>
      </c>
      <c r="AR136" s="23">
        <f t="shared" ref="AR136" si="439">AR137+AR157</f>
        <v>0</v>
      </c>
      <c r="AS136" s="23">
        <f t="shared" si="271"/>
        <v>84674.168999999994</v>
      </c>
      <c r="AT136" s="23">
        <f t="shared" ref="AT136:AX136" si="440">AT137+AT157</f>
        <v>0</v>
      </c>
      <c r="AU136" s="23">
        <f t="shared" si="440"/>
        <v>0</v>
      </c>
      <c r="AV136" s="23">
        <f t="shared" si="440"/>
        <v>430.98399999999998</v>
      </c>
      <c r="AW136" s="23">
        <f t="shared" si="440"/>
        <v>0</v>
      </c>
      <c r="AX136" s="23">
        <f t="shared" si="440"/>
        <v>0</v>
      </c>
      <c r="AY136" s="23">
        <f t="shared" si="272"/>
        <v>85105.152999999991</v>
      </c>
      <c r="AZ136" s="23">
        <f t="shared" ref="AZ136" si="441">AZ137+AZ157</f>
        <v>0</v>
      </c>
      <c r="BA136" s="23">
        <f t="shared" si="273"/>
        <v>85105.152999999991</v>
      </c>
      <c r="BB136" s="23">
        <f t="shared" ref="BB136:BI136" si="442">BB137+BB157</f>
        <v>0</v>
      </c>
      <c r="BC136" s="23">
        <f t="shared" si="442"/>
        <v>0</v>
      </c>
      <c r="BD136" s="23">
        <f t="shared" si="442"/>
        <v>0</v>
      </c>
      <c r="BE136" s="23">
        <f t="shared" si="442"/>
        <v>0</v>
      </c>
      <c r="BF136" s="23">
        <f t="shared" si="442"/>
        <v>0</v>
      </c>
      <c r="BG136" s="23">
        <f t="shared" si="442"/>
        <v>0</v>
      </c>
      <c r="BH136" s="23">
        <f t="shared" si="442"/>
        <v>0</v>
      </c>
      <c r="BI136" s="23">
        <f t="shared" si="442"/>
        <v>0</v>
      </c>
      <c r="BJ136" s="23">
        <f t="shared" ref="BJ136:BP136" si="443">BJ137+BJ157</f>
        <v>0</v>
      </c>
      <c r="BK136" s="23">
        <f t="shared" si="443"/>
        <v>0</v>
      </c>
      <c r="BL136" s="23">
        <f t="shared" si="443"/>
        <v>0</v>
      </c>
      <c r="BM136" s="23">
        <f t="shared" si="443"/>
        <v>0</v>
      </c>
      <c r="BN136" s="23">
        <f t="shared" si="443"/>
        <v>0</v>
      </c>
      <c r="BO136" s="23">
        <f t="shared" si="443"/>
        <v>0</v>
      </c>
      <c r="BP136" s="23">
        <f t="shared" si="443"/>
        <v>0</v>
      </c>
      <c r="BQ136" s="23">
        <f t="shared" ref="BQ136" si="444">BQ137+BQ157</f>
        <v>0</v>
      </c>
      <c r="BR136" s="23">
        <f t="shared" si="274"/>
        <v>85105.152999999991</v>
      </c>
      <c r="BS136" s="23">
        <f t="shared" si="275"/>
        <v>123972</v>
      </c>
      <c r="BT136" s="23">
        <f t="shared" si="276"/>
        <v>114313.3</v>
      </c>
      <c r="BU136" s="23">
        <f t="shared" ref="BU136" si="445">BU137+BU157</f>
        <v>0</v>
      </c>
      <c r="BV136" s="23">
        <f t="shared" si="374"/>
        <v>85105.152999999991</v>
      </c>
      <c r="BW136" s="23">
        <f t="shared" si="438"/>
        <v>0</v>
      </c>
      <c r="BX136" s="5"/>
    </row>
    <row r="137" spans="1:77" ht="46.8" x14ac:dyDescent="0.3">
      <c r="A137" s="13">
        <v>903</v>
      </c>
      <c r="B137" s="13" t="s">
        <v>83</v>
      </c>
      <c r="C137" s="13" t="s">
        <v>84</v>
      </c>
      <c r="D137" s="13" t="s">
        <v>93</v>
      </c>
      <c r="E137" s="13"/>
      <c r="F137" s="14" t="s">
        <v>100</v>
      </c>
      <c r="G137" s="20">
        <f>G138+G143+G148+G151+G154</f>
        <v>70257.2</v>
      </c>
      <c r="H137" s="20">
        <f t="shared" ref="H137:L137" si="446">H138+H143+H148+H151+H154</f>
        <v>90004.1</v>
      </c>
      <c r="I137" s="20">
        <f t="shared" si="446"/>
        <v>88628.800000000003</v>
      </c>
      <c r="J137" s="20">
        <f t="shared" si="446"/>
        <v>-27000</v>
      </c>
      <c r="K137" s="20">
        <f t="shared" si="446"/>
        <v>0</v>
      </c>
      <c r="L137" s="20">
        <f t="shared" si="446"/>
        <v>0</v>
      </c>
      <c r="M137" s="20">
        <f t="shared" si="297"/>
        <v>43257.2</v>
      </c>
      <c r="N137" s="20">
        <f t="shared" si="298"/>
        <v>90004.1</v>
      </c>
      <c r="O137" s="20">
        <f t="shared" si="299"/>
        <v>88628.800000000003</v>
      </c>
      <c r="P137" s="23">
        <f t="shared" ref="P137:Q137" si="447">P138+P143+P148+P151+P154</f>
        <v>0</v>
      </c>
      <c r="Q137" s="23">
        <f t="shared" si="447"/>
        <v>0</v>
      </c>
      <c r="R137" s="23">
        <f t="shared" ref="R137:T137" si="448">R138+R143+R148+R151+R154</f>
        <v>0</v>
      </c>
      <c r="S137" s="23">
        <f t="shared" si="448"/>
        <v>0</v>
      </c>
      <c r="T137" s="23">
        <f t="shared" si="448"/>
        <v>0</v>
      </c>
      <c r="U137" s="23">
        <f t="shared" ref="U137:W137" si="449">U138+U143+U148+U151+U154</f>
        <v>0</v>
      </c>
      <c r="V137" s="23">
        <f t="shared" si="449"/>
        <v>0</v>
      </c>
      <c r="W137" s="23">
        <f t="shared" si="449"/>
        <v>0</v>
      </c>
      <c r="X137" s="23">
        <f t="shared" ref="X137:Y137" si="450">X138+X143+X148+X151+X154</f>
        <v>0</v>
      </c>
      <c r="Y137" s="23">
        <f t="shared" si="450"/>
        <v>0</v>
      </c>
      <c r="Z137" s="23">
        <f t="shared" si="300"/>
        <v>43257.2</v>
      </c>
      <c r="AA137" s="23">
        <f t="shared" si="301"/>
        <v>90004.1</v>
      </c>
      <c r="AB137" s="23">
        <f t="shared" si="302"/>
        <v>88628.800000000003</v>
      </c>
      <c r="AC137" s="23">
        <f t="shared" ref="AC137:AL137" si="451">AC138+AC143+AC148+AC151+AC154</f>
        <v>0</v>
      </c>
      <c r="AD137" s="23">
        <f t="shared" si="451"/>
        <v>0</v>
      </c>
      <c r="AE137" s="23">
        <f t="shared" ref="AE137" si="452">AE138+AE143+AE148+AE151+AE154</f>
        <v>0</v>
      </c>
      <c r="AF137" s="23">
        <f t="shared" si="451"/>
        <v>0</v>
      </c>
      <c r="AG137" s="23">
        <f t="shared" si="451"/>
        <v>0</v>
      </c>
      <c r="AH137" s="23">
        <f t="shared" si="451"/>
        <v>0</v>
      </c>
      <c r="AI137" s="23">
        <f t="shared" ref="AI137" si="453">AI138+AI143+AI148+AI151+AI154</f>
        <v>0</v>
      </c>
      <c r="AJ137" s="23">
        <f t="shared" si="451"/>
        <v>5140.4690000000001</v>
      </c>
      <c r="AK137" s="23">
        <f t="shared" si="451"/>
        <v>0</v>
      </c>
      <c r="AL137" s="23">
        <f t="shared" si="451"/>
        <v>0</v>
      </c>
      <c r="AM137" s="23">
        <f t="shared" ref="AM137:BW137" si="454">AM138+AM143+AM148+AM151+AM154</f>
        <v>0</v>
      </c>
      <c r="AN137" s="23">
        <f t="shared" si="454"/>
        <v>0</v>
      </c>
      <c r="AO137" s="23">
        <f t="shared" si="268"/>
        <v>48397.668999999994</v>
      </c>
      <c r="AP137" s="23">
        <f t="shared" si="269"/>
        <v>90004.1</v>
      </c>
      <c r="AQ137" s="23">
        <f t="shared" si="270"/>
        <v>88628.800000000003</v>
      </c>
      <c r="AR137" s="23">
        <f t="shared" ref="AR137" si="455">AR138+AR143+AR148+AR151+AR154</f>
        <v>0</v>
      </c>
      <c r="AS137" s="23">
        <f t="shared" si="271"/>
        <v>48397.668999999994</v>
      </c>
      <c r="AT137" s="23">
        <f t="shared" ref="AT137:AX137" si="456">AT138+AT143+AT148+AT151+AT154</f>
        <v>0</v>
      </c>
      <c r="AU137" s="23">
        <f t="shared" si="456"/>
        <v>0</v>
      </c>
      <c r="AV137" s="23">
        <f t="shared" si="456"/>
        <v>430.98399999999998</v>
      </c>
      <c r="AW137" s="23">
        <f t="shared" si="456"/>
        <v>0</v>
      </c>
      <c r="AX137" s="23">
        <f t="shared" si="456"/>
        <v>0</v>
      </c>
      <c r="AY137" s="23">
        <f t="shared" si="272"/>
        <v>48828.652999999991</v>
      </c>
      <c r="AZ137" s="23">
        <f t="shared" ref="AZ137" si="457">AZ138+AZ143+AZ148+AZ151+AZ154</f>
        <v>0</v>
      </c>
      <c r="BA137" s="23">
        <f t="shared" si="273"/>
        <v>48828.652999999991</v>
      </c>
      <c r="BB137" s="23">
        <f t="shared" ref="BB137:BI137" si="458">BB138+BB143+BB148+BB151+BB154</f>
        <v>0</v>
      </c>
      <c r="BC137" s="23">
        <f t="shared" si="458"/>
        <v>0</v>
      </c>
      <c r="BD137" s="23">
        <f t="shared" si="458"/>
        <v>0</v>
      </c>
      <c r="BE137" s="23">
        <f t="shared" si="458"/>
        <v>0</v>
      </c>
      <c r="BF137" s="23">
        <f t="shared" si="458"/>
        <v>0</v>
      </c>
      <c r="BG137" s="23">
        <f t="shared" si="458"/>
        <v>0</v>
      </c>
      <c r="BH137" s="23">
        <f t="shared" si="458"/>
        <v>0</v>
      </c>
      <c r="BI137" s="23">
        <f t="shared" si="458"/>
        <v>0</v>
      </c>
      <c r="BJ137" s="23">
        <f t="shared" ref="BJ137:BP137" si="459">BJ138+BJ143+BJ148+BJ151+BJ154</f>
        <v>0</v>
      </c>
      <c r="BK137" s="23">
        <f t="shared" si="459"/>
        <v>0</v>
      </c>
      <c r="BL137" s="23">
        <f t="shared" si="459"/>
        <v>0</v>
      </c>
      <c r="BM137" s="23">
        <f t="shared" si="459"/>
        <v>0</v>
      </c>
      <c r="BN137" s="23">
        <f t="shared" si="459"/>
        <v>0</v>
      </c>
      <c r="BO137" s="23">
        <f t="shared" si="459"/>
        <v>0</v>
      </c>
      <c r="BP137" s="23">
        <f t="shared" si="459"/>
        <v>0</v>
      </c>
      <c r="BQ137" s="23">
        <f t="shared" ref="BQ137" si="460">BQ138+BQ143+BQ148+BQ151+BQ154</f>
        <v>0</v>
      </c>
      <c r="BR137" s="23">
        <f t="shared" si="274"/>
        <v>48828.652999999991</v>
      </c>
      <c r="BS137" s="23">
        <f t="shared" si="275"/>
        <v>90004.1</v>
      </c>
      <c r="BT137" s="23">
        <f t="shared" si="276"/>
        <v>88628.800000000003</v>
      </c>
      <c r="BU137" s="23">
        <f t="shared" ref="BU137" si="461">BU138+BU143+BU148+BU151+BU154</f>
        <v>0</v>
      </c>
      <c r="BV137" s="23">
        <f t="shared" si="374"/>
        <v>48828.652999999991</v>
      </c>
      <c r="BW137" s="23">
        <f t="shared" si="454"/>
        <v>0</v>
      </c>
      <c r="BX137" s="5"/>
    </row>
    <row r="138" spans="1:77" ht="62.4" x14ac:dyDescent="0.3">
      <c r="A138" s="13">
        <v>903</v>
      </c>
      <c r="B138" s="13" t="s">
        <v>83</v>
      </c>
      <c r="C138" s="13" t="s">
        <v>84</v>
      </c>
      <c r="D138" s="13" t="s">
        <v>85</v>
      </c>
      <c r="E138" s="13"/>
      <c r="F138" s="14" t="s">
        <v>45</v>
      </c>
      <c r="G138" s="20">
        <f t="shared" ref="G138:L138" si="462">G141</f>
        <v>57649.4</v>
      </c>
      <c r="H138" s="20">
        <f t="shared" si="462"/>
        <v>82218.100000000006</v>
      </c>
      <c r="I138" s="20">
        <f t="shared" si="462"/>
        <v>82218.100000000006</v>
      </c>
      <c r="J138" s="20">
        <f t="shared" si="462"/>
        <v>-27000</v>
      </c>
      <c r="K138" s="20">
        <f t="shared" si="462"/>
        <v>0</v>
      </c>
      <c r="L138" s="20">
        <f t="shared" si="462"/>
        <v>0</v>
      </c>
      <c r="M138" s="20">
        <f t="shared" si="297"/>
        <v>30649.4</v>
      </c>
      <c r="N138" s="20">
        <f t="shared" si="298"/>
        <v>82218.100000000006</v>
      </c>
      <c r="O138" s="20">
        <f t="shared" si="299"/>
        <v>82218.100000000006</v>
      </c>
      <c r="P138" s="23">
        <f t="shared" ref="P138:Y138" si="463">P141</f>
        <v>0</v>
      </c>
      <c r="Q138" s="23">
        <f t="shared" si="463"/>
        <v>0</v>
      </c>
      <c r="R138" s="23">
        <f t="shared" si="463"/>
        <v>0</v>
      </c>
      <c r="S138" s="23">
        <f t="shared" si="463"/>
        <v>0</v>
      </c>
      <c r="T138" s="23">
        <f t="shared" si="463"/>
        <v>0</v>
      </c>
      <c r="U138" s="23">
        <f t="shared" si="463"/>
        <v>0</v>
      </c>
      <c r="V138" s="23">
        <f t="shared" si="463"/>
        <v>0</v>
      </c>
      <c r="W138" s="23">
        <f t="shared" si="463"/>
        <v>0</v>
      </c>
      <c r="X138" s="23">
        <f t="shared" si="463"/>
        <v>0</v>
      </c>
      <c r="Y138" s="23">
        <f t="shared" si="463"/>
        <v>0</v>
      </c>
      <c r="Z138" s="23">
        <f t="shared" si="300"/>
        <v>30649.4</v>
      </c>
      <c r="AA138" s="23">
        <f t="shared" si="301"/>
        <v>82218.100000000006</v>
      </c>
      <c r="AB138" s="23">
        <f t="shared" si="302"/>
        <v>82218.100000000006</v>
      </c>
      <c r="AC138" s="23">
        <f t="shared" ref="AC138:AN138" si="464">AC141</f>
        <v>0</v>
      </c>
      <c r="AD138" s="23">
        <f t="shared" si="464"/>
        <v>0</v>
      </c>
      <c r="AE138" s="23">
        <f t="shared" si="464"/>
        <v>0</v>
      </c>
      <c r="AF138" s="23">
        <f t="shared" si="464"/>
        <v>0</v>
      </c>
      <c r="AG138" s="23">
        <f t="shared" si="464"/>
        <v>0</v>
      </c>
      <c r="AH138" s="23">
        <f t="shared" si="464"/>
        <v>0</v>
      </c>
      <c r="AI138" s="23">
        <f t="shared" si="464"/>
        <v>0</v>
      </c>
      <c r="AJ138" s="23">
        <f t="shared" si="464"/>
        <v>0</v>
      </c>
      <c r="AK138" s="23">
        <f t="shared" si="464"/>
        <v>0</v>
      </c>
      <c r="AL138" s="23">
        <f t="shared" si="464"/>
        <v>0</v>
      </c>
      <c r="AM138" s="23">
        <f t="shared" si="464"/>
        <v>0</v>
      </c>
      <c r="AN138" s="23">
        <f t="shared" si="464"/>
        <v>0</v>
      </c>
      <c r="AO138" s="23">
        <f t="shared" si="268"/>
        <v>30649.4</v>
      </c>
      <c r="AP138" s="23">
        <f t="shared" si="269"/>
        <v>82218.100000000006</v>
      </c>
      <c r="AQ138" s="23">
        <f t="shared" si="270"/>
        <v>82218.100000000006</v>
      </c>
      <c r="AR138" s="23">
        <f>AR141</f>
        <v>0</v>
      </c>
      <c r="AS138" s="23">
        <f t="shared" si="271"/>
        <v>30649.4</v>
      </c>
      <c r="AT138" s="23">
        <f>AT141+AT139</f>
        <v>0</v>
      </c>
      <c r="AU138" s="23">
        <f t="shared" ref="AU138:BW138" si="465">AU141+AU139</f>
        <v>0</v>
      </c>
      <c r="AV138" s="23">
        <f t="shared" si="465"/>
        <v>430.98399999999998</v>
      </c>
      <c r="AW138" s="23">
        <f t="shared" si="465"/>
        <v>0</v>
      </c>
      <c r="AX138" s="23">
        <f t="shared" ref="AX138" si="466">AX141+AX139</f>
        <v>0</v>
      </c>
      <c r="AY138" s="23">
        <f t="shared" si="272"/>
        <v>31080.384000000002</v>
      </c>
      <c r="AZ138" s="23">
        <f t="shared" ref="AZ138" si="467">AZ141+AZ139</f>
        <v>0</v>
      </c>
      <c r="BA138" s="23">
        <f t="shared" si="273"/>
        <v>31080.384000000002</v>
      </c>
      <c r="BB138" s="23">
        <f t="shared" ref="BB138:BI138" si="468">BB141+BB139</f>
        <v>0</v>
      </c>
      <c r="BC138" s="23">
        <f t="shared" si="468"/>
        <v>0</v>
      </c>
      <c r="BD138" s="23">
        <f t="shared" si="468"/>
        <v>0</v>
      </c>
      <c r="BE138" s="23">
        <f t="shared" si="468"/>
        <v>0</v>
      </c>
      <c r="BF138" s="23">
        <f t="shared" si="468"/>
        <v>0</v>
      </c>
      <c r="BG138" s="23">
        <f t="shared" si="468"/>
        <v>0</v>
      </c>
      <c r="BH138" s="23">
        <f t="shared" si="468"/>
        <v>0</v>
      </c>
      <c r="BI138" s="23">
        <f t="shared" si="468"/>
        <v>0</v>
      </c>
      <c r="BJ138" s="23">
        <f t="shared" ref="BJ138:BP138" si="469">BJ141+BJ139</f>
        <v>0</v>
      </c>
      <c r="BK138" s="23">
        <f t="shared" si="469"/>
        <v>0</v>
      </c>
      <c r="BL138" s="23">
        <f t="shared" si="469"/>
        <v>0</v>
      </c>
      <c r="BM138" s="23">
        <f t="shared" si="469"/>
        <v>0</v>
      </c>
      <c r="BN138" s="23">
        <f t="shared" si="469"/>
        <v>0</v>
      </c>
      <c r="BO138" s="23">
        <f t="shared" si="469"/>
        <v>0</v>
      </c>
      <c r="BP138" s="23">
        <f t="shared" si="469"/>
        <v>0</v>
      </c>
      <c r="BQ138" s="23">
        <f t="shared" ref="BQ138" si="470">BQ141+BQ139</f>
        <v>0</v>
      </c>
      <c r="BR138" s="23">
        <f t="shared" si="274"/>
        <v>31080.384000000002</v>
      </c>
      <c r="BS138" s="23">
        <f t="shared" si="275"/>
        <v>82218.100000000006</v>
      </c>
      <c r="BT138" s="23">
        <f t="shared" si="276"/>
        <v>82218.100000000006</v>
      </c>
      <c r="BU138" s="23">
        <f t="shared" ref="BU138" si="471">BU141+BU139</f>
        <v>0</v>
      </c>
      <c r="BV138" s="23">
        <f t="shared" si="374"/>
        <v>31080.384000000002</v>
      </c>
      <c r="BW138" s="23">
        <f t="shared" si="465"/>
        <v>0</v>
      </c>
    </row>
    <row r="139" spans="1:77" ht="31.2" x14ac:dyDescent="0.3">
      <c r="A139" s="13">
        <v>903</v>
      </c>
      <c r="B139" s="13" t="s">
        <v>83</v>
      </c>
      <c r="C139" s="13" t="s">
        <v>84</v>
      </c>
      <c r="D139" s="13" t="s">
        <v>85</v>
      </c>
      <c r="E139" s="13" t="s">
        <v>7</v>
      </c>
      <c r="F139" s="14" t="s">
        <v>383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f>AP140</f>
        <v>0</v>
      </c>
      <c r="AQ139" s="23">
        <f t="shared" ref="AQ139:BW139" si="472">AQ140</f>
        <v>0</v>
      </c>
      <c r="AR139" s="23">
        <f t="shared" si="472"/>
        <v>0</v>
      </c>
      <c r="AS139" s="23">
        <f t="shared" si="472"/>
        <v>0</v>
      </c>
      <c r="AT139" s="23">
        <f t="shared" si="472"/>
        <v>0</v>
      </c>
      <c r="AU139" s="23">
        <f t="shared" si="472"/>
        <v>0</v>
      </c>
      <c r="AV139" s="23">
        <f t="shared" si="472"/>
        <v>430.98399999999998</v>
      </c>
      <c r="AW139" s="23">
        <f t="shared" si="472"/>
        <v>0</v>
      </c>
      <c r="AX139" s="23">
        <f t="shared" si="472"/>
        <v>0</v>
      </c>
      <c r="AY139" s="23">
        <f t="shared" si="272"/>
        <v>430.98399999999998</v>
      </c>
      <c r="AZ139" s="23">
        <f t="shared" si="472"/>
        <v>0</v>
      </c>
      <c r="BA139" s="23">
        <f t="shared" si="273"/>
        <v>430.98399999999998</v>
      </c>
      <c r="BB139" s="23">
        <f t="shared" si="472"/>
        <v>0</v>
      </c>
      <c r="BC139" s="23">
        <f t="shared" si="472"/>
        <v>0</v>
      </c>
      <c r="BD139" s="23">
        <f t="shared" si="472"/>
        <v>0</v>
      </c>
      <c r="BE139" s="23">
        <f t="shared" si="472"/>
        <v>0</v>
      </c>
      <c r="BF139" s="23">
        <f t="shared" si="472"/>
        <v>0</v>
      </c>
      <c r="BG139" s="23">
        <f t="shared" si="472"/>
        <v>0</v>
      </c>
      <c r="BH139" s="23">
        <f t="shared" si="472"/>
        <v>0</v>
      </c>
      <c r="BI139" s="23">
        <f t="shared" si="472"/>
        <v>0</v>
      </c>
      <c r="BJ139" s="23">
        <f t="shared" si="472"/>
        <v>0</v>
      </c>
      <c r="BK139" s="23">
        <f t="shared" si="472"/>
        <v>0</v>
      </c>
      <c r="BL139" s="23">
        <f t="shared" si="472"/>
        <v>0</v>
      </c>
      <c r="BM139" s="23">
        <f t="shared" si="472"/>
        <v>0</v>
      </c>
      <c r="BN139" s="23">
        <f t="shared" si="472"/>
        <v>0</v>
      </c>
      <c r="BO139" s="23">
        <f t="shared" si="472"/>
        <v>0</v>
      </c>
      <c r="BP139" s="23">
        <f t="shared" si="472"/>
        <v>0</v>
      </c>
      <c r="BQ139" s="23">
        <f t="shared" si="472"/>
        <v>0</v>
      </c>
      <c r="BR139" s="23">
        <f t="shared" si="274"/>
        <v>430.98399999999998</v>
      </c>
      <c r="BS139" s="23">
        <f t="shared" si="275"/>
        <v>0</v>
      </c>
      <c r="BT139" s="23">
        <f t="shared" si="276"/>
        <v>0</v>
      </c>
      <c r="BU139" s="23">
        <f t="shared" si="472"/>
        <v>0</v>
      </c>
      <c r="BV139" s="23">
        <f t="shared" si="374"/>
        <v>430.98399999999998</v>
      </c>
      <c r="BW139" s="23">
        <f t="shared" si="472"/>
        <v>0</v>
      </c>
    </row>
    <row r="140" spans="1:77" ht="31.2" x14ac:dyDescent="0.3">
      <c r="A140" s="13">
        <v>903</v>
      </c>
      <c r="B140" s="13" t="s">
        <v>83</v>
      </c>
      <c r="C140" s="13" t="s">
        <v>84</v>
      </c>
      <c r="D140" s="13" t="s">
        <v>85</v>
      </c>
      <c r="E140" s="13" t="s">
        <v>315</v>
      </c>
      <c r="F140" s="14" t="s">
        <v>372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0</v>
      </c>
      <c r="AQ140" s="23">
        <v>0</v>
      </c>
      <c r="AR140" s="23"/>
      <c r="AS140" s="23">
        <v>0</v>
      </c>
      <c r="AT140" s="23"/>
      <c r="AU140" s="23"/>
      <c r="AV140" s="23">
        <v>430.98399999999998</v>
      </c>
      <c r="AW140" s="23"/>
      <c r="AX140" s="23"/>
      <c r="AY140" s="23">
        <f t="shared" si="272"/>
        <v>430.98399999999998</v>
      </c>
      <c r="AZ140" s="23"/>
      <c r="BA140" s="23">
        <f t="shared" si="273"/>
        <v>430.98399999999998</v>
      </c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>
        <f t="shared" si="274"/>
        <v>430.98399999999998</v>
      </c>
      <c r="BS140" s="23">
        <f t="shared" si="275"/>
        <v>0</v>
      </c>
      <c r="BT140" s="23">
        <f t="shared" si="276"/>
        <v>0</v>
      </c>
      <c r="BU140" s="23"/>
      <c r="BV140" s="23">
        <f t="shared" si="374"/>
        <v>430.98399999999998</v>
      </c>
      <c r="BW140" s="23"/>
    </row>
    <row r="141" spans="1:77" ht="31.2" x14ac:dyDescent="0.3">
      <c r="A141" s="13">
        <v>903</v>
      </c>
      <c r="B141" s="13" t="s">
        <v>83</v>
      </c>
      <c r="C141" s="13" t="s">
        <v>84</v>
      </c>
      <c r="D141" s="13" t="s">
        <v>85</v>
      </c>
      <c r="E141" s="13" t="s">
        <v>94</v>
      </c>
      <c r="F141" s="14" t="s">
        <v>386</v>
      </c>
      <c r="G141" s="20">
        <f>G142</f>
        <v>57649.4</v>
      </c>
      <c r="H141" s="20">
        <f t="shared" ref="H141:BW141" si="473">H142</f>
        <v>82218.100000000006</v>
      </c>
      <c r="I141" s="20">
        <f t="shared" si="473"/>
        <v>82218.100000000006</v>
      </c>
      <c r="J141" s="20">
        <f t="shared" si="473"/>
        <v>-27000</v>
      </c>
      <c r="K141" s="20">
        <f t="shared" si="473"/>
        <v>0</v>
      </c>
      <c r="L141" s="20">
        <f t="shared" si="473"/>
        <v>0</v>
      </c>
      <c r="M141" s="20">
        <f t="shared" si="297"/>
        <v>30649.4</v>
      </c>
      <c r="N141" s="20">
        <f t="shared" si="298"/>
        <v>82218.100000000006</v>
      </c>
      <c r="O141" s="20">
        <f t="shared" si="299"/>
        <v>82218.100000000006</v>
      </c>
      <c r="P141" s="23">
        <f t="shared" si="473"/>
        <v>0</v>
      </c>
      <c r="Q141" s="23">
        <f t="shared" si="473"/>
        <v>0</v>
      </c>
      <c r="R141" s="23">
        <f t="shared" si="473"/>
        <v>0</v>
      </c>
      <c r="S141" s="23">
        <f t="shared" si="473"/>
        <v>0</v>
      </c>
      <c r="T141" s="23">
        <f t="shared" si="473"/>
        <v>0</v>
      </c>
      <c r="U141" s="23">
        <f t="shared" si="473"/>
        <v>0</v>
      </c>
      <c r="V141" s="23">
        <f t="shared" si="473"/>
        <v>0</v>
      </c>
      <c r="W141" s="23">
        <f t="shared" si="473"/>
        <v>0</v>
      </c>
      <c r="X141" s="23">
        <f t="shared" si="473"/>
        <v>0</v>
      </c>
      <c r="Y141" s="23">
        <f t="shared" si="473"/>
        <v>0</v>
      </c>
      <c r="Z141" s="23">
        <f t="shared" si="300"/>
        <v>30649.4</v>
      </c>
      <c r="AA141" s="23">
        <f t="shared" si="301"/>
        <v>82218.100000000006</v>
      </c>
      <c r="AB141" s="23">
        <f t="shared" si="302"/>
        <v>82218.100000000006</v>
      </c>
      <c r="AC141" s="23">
        <f t="shared" si="473"/>
        <v>0</v>
      </c>
      <c r="AD141" s="23">
        <f t="shared" si="473"/>
        <v>0</v>
      </c>
      <c r="AE141" s="23">
        <f t="shared" si="473"/>
        <v>0</v>
      </c>
      <c r="AF141" s="23">
        <f t="shared" si="473"/>
        <v>0</v>
      </c>
      <c r="AG141" s="23">
        <f t="shared" si="473"/>
        <v>0</v>
      </c>
      <c r="AH141" s="23">
        <f t="shared" si="473"/>
        <v>0</v>
      </c>
      <c r="AI141" s="23">
        <f t="shared" si="473"/>
        <v>0</v>
      </c>
      <c r="AJ141" s="23">
        <f t="shared" si="473"/>
        <v>0</v>
      </c>
      <c r="AK141" s="23">
        <f t="shared" si="473"/>
        <v>0</v>
      </c>
      <c r="AL141" s="23">
        <f t="shared" si="473"/>
        <v>0</v>
      </c>
      <c r="AM141" s="23">
        <f t="shared" si="473"/>
        <v>0</v>
      </c>
      <c r="AN141" s="23">
        <f t="shared" si="473"/>
        <v>0</v>
      </c>
      <c r="AO141" s="23">
        <f t="shared" si="268"/>
        <v>30649.4</v>
      </c>
      <c r="AP141" s="23">
        <f t="shared" si="269"/>
        <v>82218.100000000006</v>
      </c>
      <c r="AQ141" s="23">
        <f t="shared" si="270"/>
        <v>82218.100000000006</v>
      </c>
      <c r="AR141" s="23">
        <f t="shared" si="473"/>
        <v>0</v>
      </c>
      <c r="AS141" s="23">
        <f t="shared" si="271"/>
        <v>30649.4</v>
      </c>
      <c r="AT141" s="23">
        <f t="shared" si="473"/>
        <v>0</v>
      </c>
      <c r="AU141" s="23">
        <f t="shared" si="473"/>
        <v>0</v>
      </c>
      <c r="AV141" s="23">
        <f t="shared" si="473"/>
        <v>0</v>
      </c>
      <c r="AW141" s="23">
        <f t="shared" si="473"/>
        <v>0</v>
      </c>
      <c r="AX141" s="23">
        <f t="shared" si="473"/>
        <v>0</v>
      </c>
      <c r="AY141" s="23">
        <f t="shared" si="272"/>
        <v>30649.4</v>
      </c>
      <c r="AZ141" s="23">
        <f t="shared" si="473"/>
        <v>0</v>
      </c>
      <c r="BA141" s="23">
        <f t="shared" si="273"/>
        <v>30649.4</v>
      </c>
      <c r="BB141" s="23">
        <f t="shared" si="473"/>
        <v>0</v>
      </c>
      <c r="BC141" s="23">
        <f t="shared" si="473"/>
        <v>0</v>
      </c>
      <c r="BD141" s="23">
        <f t="shared" si="473"/>
        <v>0</v>
      </c>
      <c r="BE141" s="23">
        <f t="shared" si="473"/>
        <v>0</v>
      </c>
      <c r="BF141" s="23">
        <f t="shared" si="473"/>
        <v>0</v>
      </c>
      <c r="BG141" s="23">
        <f t="shared" si="473"/>
        <v>0</v>
      </c>
      <c r="BH141" s="23">
        <f t="shared" si="473"/>
        <v>0</v>
      </c>
      <c r="BI141" s="23">
        <f t="shared" si="473"/>
        <v>0</v>
      </c>
      <c r="BJ141" s="23">
        <f t="shared" si="473"/>
        <v>0</v>
      </c>
      <c r="BK141" s="23">
        <f t="shared" si="473"/>
        <v>0</v>
      </c>
      <c r="BL141" s="23">
        <f t="shared" si="473"/>
        <v>0</v>
      </c>
      <c r="BM141" s="23">
        <f t="shared" si="473"/>
        <v>0</v>
      </c>
      <c r="BN141" s="23">
        <f t="shared" si="473"/>
        <v>0</v>
      </c>
      <c r="BO141" s="23">
        <f t="shared" si="473"/>
        <v>0</v>
      </c>
      <c r="BP141" s="23">
        <f t="shared" si="473"/>
        <v>0</v>
      </c>
      <c r="BQ141" s="23">
        <f t="shared" si="473"/>
        <v>0</v>
      </c>
      <c r="BR141" s="23">
        <f t="shared" si="274"/>
        <v>30649.4</v>
      </c>
      <c r="BS141" s="23">
        <f t="shared" si="275"/>
        <v>82218.100000000006</v>
      </c>
      <c r="BT141" s="23">
        <f t="shared" si="276"/>
        <v>82218.100000000006</v>
      </c>
      <c r="BU141" s="23">
        <f t="shared" si="473"/>
        <v>0</v>
      </c>
      <c r="BV141" s="23">
        <f t="shared" si="374"/>
        <v>30649.4</v>
      </c>
      <c r="BW141" s="23">
        <f t="shared" si="473"/>
        <v>0</v>
      </c>
    </row>
    <row r="142" spans="1:77" x14ac:dyDescent="0.3">
      <c r="A142" s="13">
        <v>903</v>
      </c>
      <c r="B142" s="13" t="s">
        <v>83</v>
      </c>
      <c r="C142" s="13" t="s">
        <v>84</v>
      </c>
      <c r="D142" s="13" t="s">
        <v>85</v>
      </c>
      <c r="E142" s="13">
        <v>610</v>
      </c>
      <c r="F142" s="14" t="s">
        <v>377</v>
      </c>
      <c r="G142" s="20">
        <v>57649.4</v>
      </c>
      <c r="H142" s="20">
        <v>82218.100000000006</v>
      </c>
      <c r="I142" s="20">
        <v>82218.100000000006</v>
      </c>
      <c r="J142" s="20">
        <v>-27000</v>
      </c>
      <c r="K142" s="20"/>
      <c r="L142" s="20"/>
      <c r="M142" s="20">
        <f t="shared" si="297"/>
        <v>30649.4</v>
      </c>
      <c r="N142" s="20">
        <f t="shared" si="298"/>
        <v>82218.100000000006</v>
      </c>
      <c r="O142" s="20">
        <f t="shared" si="299"/>
        <v>82218.100000000006</v>
      </c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>
        <f t="shared" si="300"/>
        <v>30649.4</v>
      </c>
      <c r="AA142" s="23">
        <f t="shared" si="301"/>
        <v>82218.100000000006</v>
      </c>
      <c r="AB142" s="23">
        <f t="shared" si="302"/>
        <v>82218.100000000006</v>
      </c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>
        <f t="shared" si="268"/>
        <v>30649.4</v>
      </c>
      <c r="AP142" s="23">
        <f t="shared" si="269"/>
        <v>82218.100000000006</v>
      </c>
      <c r="AQ142" s="23">
        <f t="shared" si="270"/>
        <v>82218.100000000006</v>
      </c>
      <c r="AR142" s="23"/>
      <c r="AS142" s="23">
        <f t="shared" si="271"/>
        <v>30649.4</v>
      </c>
      <c r="AT142" s="23"/>
      <c r="AU142" s="23"/>
      <c r="AV142" s="23"/>
      <c r="AW142" s="23"/>
      <c r="AX142" s="23"/>
      <c r="AY142" s="23">
        <f t="shared" si="272"/>
        <v>30649.4</v>
      </c>
      <c r="AZ142" s="23"/>
      <c r="BA142" s="23">
        <f t="shared" si="273"/>
        <v>30649.4</v>
      </c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>
        <f t="shared" si="274"/>
        <v>30649.4</v>
      </c>
      <c r="BS142" s="23">
        <f t="shared" si="275"/>
        <v>82218.100000000006</v>
      </c>
      <c r="BT142" s="23">
        <f t="shared" si="276"/>
        <v>82218.100000000006</v>
      </c>
      <c r="BU142" s="23"/>
      <c r="BV142" s="23">
        <f t="shared" si="374"/>
        <v>30649.4</v>
      </c>
      <c r="BW142" s="23"/>
    </row>
    <row r="143" spans="1:77" x14ac:dyDescent="0.3">
      <c r="A143" s="13">
        <v>903</v>
      </c>
      <c r="B143" s="13" t="s">
        <v>83</v>
      </c>
      <c r="C143" s="13" t="s">
        <v>84</v>
      </c>
      <c r="D143" s="13" t="s">
        <v>86</v>
      </c>
      <c r="E143" s="13"/>
      <c r="F143" s="14" t="s">
        <v>101</v>
      </c>
      <c r="G143" s="20">
        <f>G144+G146</f>
        <v>5184.2999999999993</v>
      </c>
      <c r="H143" s="20">
        <f t="shared" ref="H143:L143" si="474">H144+H146</f>
        <v>4324.3999999999996</v>
      </c>
      <c r="I143" s="20">
        <f t="shared" si="474"/>
        <v>4476.4999999999991</v>
      </c>
      <c r="J143" s="20">
        <f t="shared" si="474"/>
        <v>0</v>
      </c>
      <c r="K143" s="20">
        <f t="shared" si="474"/>
        <v>0</v>
      </c>
      <c r="L143" s="20">
        <f t="shared" si="474"/>
        <v>0</v>
      </c>
      <c r="M143" s="20">
        <f t="shared" si="297"/>
        <v>5184.2999999999993</v>
      </c>
      <c r="N143" s="20">
        <f t="shared" si="298"/>
        <v>4324.3999999999996</v>
      </c>
      <c r="O143" s="20">
        <f t="shared" si="299"/>
        <v>4476.4999999999991</v>
      </c>
      <c r="P143" s="23">
        <f t="shared" ref="P143:Q143" si="475">P144+P146</f>
        <v>0</v>
      </c>
      <c r="Q143" s="23">
        <f t="shared" si="475"/>
        <v>0</v>
      </c>
      <c r="R143" s="23">
        <f t="shared" ref="R143:T143" si="476">R144+R146</f>
        <v>0</v>
      </c>
      <c r="S143" s="23">
        <f t="shared" si="476"/>
        <v>0</v>
      </c>
      <c r="T143" s="23">
        <f t="shared" si="476"/>
        <v>0</v>
      </c>
      <c r="U143" s="23">
        <f t="shared" ref="U143:W143" si="477">U144+U146</f>
        <v>0</v>
      </c>
      <c r="V143" s="23">
        <f t="shared" si="477"/>
        <v>0</v>
      </c>
      <c r="W143" s="23">
        <f t="shared" si="477"/>
        <v>0</v>
      </c>
      <c r="X143" s="23">
        <f t="shared" ref="X143:Y143" si="478">X144+X146</f>
        <v>0</v>
      </c>
      <c r="Y143" s="23">
        <f t="shared" si="478"/>
        <v>0</v>
      </c>
      <c r="Z143" s="23">
        <f t="shared" si="300"/>
        <v>5184.2999999999993</v>
      </c>
      <c r="AA143" s="23">
        <f t="shared" si="301"/>
        <v>4324.3999999999996</v>
      </c>
      <c r="AB143" s="23">
        <f t="shared" si="302"/>
        <v>4476.4999999999991</v>
      </c>
      <c r="AC143" s="23">
        <f t="shared" ref="AC143:AL143" si="479">AC144+AC146</f>
        <v>0</v>
      </c>
      <c r="AD143" s="23">
        <f t="shared" si="479"/>
        <v>0</v>
      </c>
      <c r="AE143" s="23">
        <f t="shared" ref="AE143" si="480">AE144+AE146</f>
        <v>0</v>
      </c>
      <c r="AF143" s="23">
        <f t="shared" si="479"/>
        <v>0</v>
      </c>
      <c r="AG143" s="23">
        <f t="shared" si="479"/>
        <v>0</v>
      </c>
      <c r="AH143" s="23">
        <f t="shared" si="479"/>
        <v>0</v>
      </c>
      <c r="AI143" s="23">
        <f t="shared" ref="AI143" si="481">AI144+AI146</f>
        <v>0</v>
      </c>
      <c r="AJ143" s="23">
        <f t="shared" si="479"/>
        <v>740.98699999999997</v>
      </c>
      <c r="AK143" s="23">
        <f t="shared" si="479"/>
        <v>0</v>
      </c>
      <c r="AL143" s="23">
        <f t="shared" si="479"/>
        <v>0</v>
      </c>
      <c r="AM143" s="23">
        <f t="shared" ref="AM143:BW143" si="482">AM144+AM146</f>
        <v>0</v>
      </c>
      <c r="AN143" s="23">
        <f t="shared" si="482"/>
        <v>0</v>
      </c>
      <c r="AO143" s="23">
        <f t="shared" si="268"/>
        <v>5925.2869999999994</v>
      </c>
      <c r="AP143" s="23">
        <f t="shared" si="269"/>
        <v>4324.3999999999996</v>
      </c>
      <c r="AQ143" s="23">
        <f t="shared" si="270"/>
        <v>4476.4999999999991</v>
      </c>
      <c r="AR143" s="23">
        <f t="shared" ref="AR143" si="483">AR144+AR146</f>
        <v>0</v>
      </c>
      <c r="AS143" s="23">
        <f t="shared" si="271"/>
        <v>5925.2869999999994</v>
      </c>
      <c r="AT143" s="23">
        <f t="shared" ref="AT143:AX143" si="484">AT144+AT146</f>
        <v>0</v>
      </c>
      <c r="AU143" s="23">
        <f t="shared" si="484"/>
        <v>0</v>
      </c>
      <c r="AV143" s="23">
        <f t="shared" si="484"/>
        <v>0</v>
      </c>
      <c r="AW143" s="23">
        <f t="shared" si="484"/>
        <v>0</v>
      </c>
      <c r="AX143" s="23">
        <f t="shared" si="484"/>
        <v>0</v>
      </c>
      <c r="AY143" s="23">
        <f t="shared" si="272"/>
        <v>5925.2869999999994</v>
      </c>
      <c r="AZ143" s="23">
        <f t="shared" ref="AZ143" si="485">AZ144+AZ146</f>
        <v>0</v>
      </c>
      <c r="BA143" s="23">
        <f t="shared" si="273"/>
        <v>5925.2869999999994</v>
      </c>
      <c r="BB143" s="23">
        <f t="shared" ref="BB143:BI143" si="486">BB144+BB146</f>
        <v>-785.67600000000004</v>
      </c>
      <c r="BC143" s="23">
        <f t="shared" si="486"/>
        <v>0</v>
      </c>
      <c r="BD143" s="23">
        <f t="shared" si="486"/>
        <v>0</v>
      </c>
      <c r="BE143" s="23">
        <f t="shared" si="486"/>
        <v>0</v>
      </c>
      <c r="BF143" s="23">
        <f t="shared" si="486"/>
        <v>0</v>
      </c>
      <c r="BG143" s="23">
        <f t="shared" si="486"/>
        <v>0</v>
      </c>
      <c r="BH143" s="23">
        <f t="shared" si="486"/>
        <v>0</v>
      </c>
      <c r="BI143" s="23">
        <f t="shared" si="486"/>
        <v>0</v>
      </c>
      <c r="BJ143" s="23">
        <f t="shared" ref="BJ143:BP143" si="487">BJ144+BJ146</f>
        <v>0</v>
      </c>
      <c r="BK143" s="23">
        <f t="shared" si="487"/>
        <v>0</v>
      </c>
      <c r="BL143" s="23">
        <f t="shared" si="487"/>
        <v>0</v>
      </c>
      <c r="BM143" s="23">
        <f t="shared" si="487"/>
        <v>0</v>
      </c>
      <c r="BN143" s="23">
        <f t="shared" si="487"/>
        <v>0</v>
      </c>
      <c r="BO143" s="23">
        <f t="shared" si="487"/>
        <v>0</v>
      </c>
      <c r="BP143" s="23">
        <f t="shared" si="487"/>
        <v>0</v>
      </c>
      <c r="BQ143" s="23">
        <f t="shared" ref="BQ143" si="488">BQ144+BQ146</f>
        <v>0</v>
      </c>
      <c r="BR143" s="23">
        <f t="shared" si="274"/>
        <v>5139.610999999999</v>
      </c>
      <c r="BS143" s="23">
        <f t="shared" si="275"/>
        <v>4324.3999999999996</v>
      </c>
      <c r="BT143" s="23">
        <f t="shared" si="276"/>
        <v>4476.4999999999991</v>
      </c>
      <c r="BU143" s="23">
        <f t="shared" ref="BU143" si="489">BU144+BU146</f>
        <v>0</v>
      </c>
      <c r="BV143" s="23">
        <f t="shared" si="374"/>
        <v>5139.610999999999</v>
      </c>
      <c r="BW143" s="23">
        <f t="shared" si="482"/>
        <v>0</v>
      </c>
    </row>
    <row r="144" spans="1:77" ht="31.2" x14ac:dyDescent="0.3">
      <c r="A144" s="13">
        <v>903</v>
      </c>
      <c r="B144" s="13" t="s">
        <v>83</v>
      </c>
      <c r="C144" s="13" t="s">
        <v>84</v>
      </c>
      <c r="D144" s="13" t="s">
        <v>86</v>
      </c>
      <c r="E144" s="13" t="s">
        <v>7</v>
      </c>
      <c r="F144" s="14" t="s">
        <v>383</v>
      </c>
      <c r="G144" s="20">
        <f>G145</f>
        <v>5174.2999999999993</v>
      </c>
      <c r="H144" s="20">
        <f t="shared" ref="H144:BW144" si="490">H145</f>
        <v>4314.3999999999996</v>
      </c>
      <c r="I144" s="20">
        <f t="shared" si="490"/>
        <v>4466.4999999999991</v>
      </c>
      <c r="J144" s="20">
        <f t="shared" si="490"/>
        <v>0</v>
      </c>
      <c r="K144" s="20">
        <f t="shared" si="490"/>
        <v>0</v>
      </c>
      <c r="L144" s="20">
        <f t="shared" si="490"/>
        <v>0</v>
      </c>
      <c r="M144" s="20">
        <f t="shared" si="297"/>
        <v>5174.2999999999993</v>
      </c>
      <c r="N144" s="20">
        <f t="shared" si="298"/>
        <v>4314.3999999999996</v>
      </c>
      <c r="O144" s="20">
        <f t="shared" si="299"/>
        <v>4466.4999999999991</v>
      </c>
      <c r="P144" s="23">
        <f t="shared" si="490"/>
        <v>0</v>
      </c>
      <c r="Q144" s="23">
        <f t="shared" si="490"/>
        <v>0</v>
      </c>
      <c r="R144" s="23">
        <f t="shared" si="490"/>
        <v>0</v>
      </c>
      <c r="S144" s="23">
        <f t="shared" si="490"/>
        <v>0</v>
      </c>
      <c r="T144" s="23">
        <f t="shared" si="490"/>
        <v>0</v>
      </c>
      <c r="U144" s="23">
        <f t="shared" si="490"/>
        <v>0</v>
      </c>
      <c r="V144" s="23">
        <f t="shared" si="490"/>
        <v>0</v>
      </c>
      <c r="W144" s="23">
        <f t="shared" si="490"/>
        <v>0</v>
      </c>
      <c r="X144" s="23">
        <f t="shared" si="490"/>
        <v>0</v>
      </c>
      <c r="Y144" s="23">
        <f t="shared" si="490"/>
        <v>0</v>
      </c>
      <c r="Z144" s="23">
        <f t="shared" si="300"/>
        <v>5174.2999999999993</v>
      </c>
      <c r="AA144" s="23">
        <f t="shared" si="301"/>
        <v>4314.3999999999996</v>
      </c>
      <c r="AB144" s="23">
        <f t="shared" si="302"/>
        <v>4466.4999999999991</v>
      </c>
      <c r="AC144" s="23">
        <f t="shared" si="490"/>
        <v>0</v>
      </c>
      <c r="AD144" s="23">
        <f t="shared" si="490"/>
        <v>0</v>
      </c>
      <c r="AE144" s="23">
        <f t="shared" si="490"/>
        <v>0</v>
      </c>
      <c r="AF144" s="23">
        <f t="shared" si="490"/>
        <v>0</v>
      </c>
      <c r="AG144" s="23">
        <f t="shared" si="490"/>
        <v>0</v>
      </c>
      <c r="AH144" s="23">
        <f t="shared" si="490"/>
        <v>0</v>
      </c>
      <c r="AI144" s="23">
        <f t="shared" si="490"/>
        <v>0</v>
      </c>
      <c r="AJ144" s="23">
        <f t="shared" si="490"/>
        <v>740.98699999999997</v>
      </c>
      <c r="AK144" s="23">
        <f t="shared" si="490"/>
        <v>0</v>
      </c>
      <c r="AL144" s="23">
        <f t="shared" si="490"/>
        <v>0</v>
      </c>
      <c r="AM144" s="23">
        <f t="shared" si="490"/>
        <v>0</v>
      </c>
      <c r="AN144" s="23">
        <f t="shared" si="490"/>
        <v>0</v>
      </c>
      <c r="AO144" s="23">
        <f t="shared" si="268"/>
        <v>5915.2869999999994</v>
      </c>
      <c r="AP144" s="23">
        <f t="shared" si="269"/>
        <v>4314.3999999999996</v>
      </c>
      <c r="AQ144" s="23">
        <f t="shared" si="270"/>
        <v>4466.4999999999991</v>
      </c>
      <c r="AR144" s="23">
        <f t="shared" si="490"/>
        <v>0</v>
      </c>
      <c r="AS144" s="23">
        <f t="shared" si="271"/>
        <v>5915.2869999999994</v>
      </c>
      <c r="AT144" s="23">
        <f t="shared" si="490"/>
        <v>0</v>
      </c>
      <c r="AU144" s="23">
        <f t="shared" si="490"/>
        <v>0</v>
      </c>
      <c r="AV144" s="23">
        <f t="shared" si="490"/>
        <v>0</v>
      </c>
      <c r="AW144" s="23">
        <f t="shared" si="490"/>
        <v>0</v>
      </c>
      <c r="AX144" s="23">
        <f t="shared" si="490"/>
        <v>0</v>
      </c>
      <c r="AY144" s="23">
        <f t="shared" si="272"/>
        <v>5915.2869999999994</v>
      </c>
      <c r="AZ144" s="23">
        <f t="shared" si="490"/>
        <v>0</v>
      </c>
      <c r="BA144" s="23">
        <f t="shared" si="273"/>
        <v>5915.2869999999994</v>
      </c>
      <c r="BB144" s="23">
        <f t="shared" si="490"/>
        <v>-785.67600000000004</v>
      </c>
      <c r="BC144" s="23">
        <f t="shared" si="490"/>
        <v>0</v>
      </c>
      <c r="BD144" s="23">
        <f t="shared" si="490"/>
        <v>0</v>
      </c>
      <c r="BE144" s="23">
        <f t="shared" si="490"/>
        <v>0</v>
      </c>
      <c r="BF144" s="23">
        <f t="shared" si="490"/>
        <v>0</v>
      </c>
      <c r="BG144" s="23">
        <f t="shared" si="490"/>
        <v>0</v>
      </c>
      <c r="BH144" s="23">
        <f t="shared" si="490"/>
        <v>0</v>
      </c>
      <c r="BI144" s="23">
        <f t="shared" si="490"/>
        <v>0</v>
      </c>
      <c r="BJ144" s="23">
        <f t="shared" si="490"/>
        <v>0</v>
      </c>
      <c r="BK144" s="23">
        <f t="shared" si="490"/>
        <v>0</v>
      </c>
      <c r="BL144" s="23">
        <f t="shared" si="490"/>
        <v>0</v>
      </c>
      <c r="BM144" s="23">
        <f t="shared" si="490"/>
        <v>0</v>
      </c>
      <c r="BN144" s="23">
        <f t="shared" si="490"/>
        <v>0</v>
      </c>
      <c r="BO144" s="23">
        <f t="shared" si="490"/>
        <v>0</v>
      </c>
      <c r="BP144" s="23">
        <f t="shared" si="490"/>
        <v>0</v>
      </c>
      <c r="BQ144" s="23">
        <f t="shared" si="490"/>
        <v>0</v>
      </c>
      <c r="BR144" s="23">
        <f t="shared" si="274"/>
        <v>5129.610999999999</v>
      </c>
      <c r="BS144" s="23">
        <f t="shared" si="275"/>
        <v>4314.3999999999996</v>
      </c>
      <c r="BT144" s="23">
        <f t="shared" si="276"/>
        <v>4466.4999999999991</v>
      </c>
      <c r="BU144" s="23">
        <f t="shared" si="490"/>
        <v>0</v>
      </c>
      <c r="BV144" s="23">
        <f t="shared" si="374"/>
        <v>5129.610999999999</v>
      </c>
      <c r="BW144" s="23">
        <f t="shared" si="490"/>
        <v>0</v>
      </c>
    </row>
    <row r="145" spans="1:77" ht="31.2" x14ac:dyDescent="0.3">
      <c r="A145" s="13">
        <v>903</v>
      </c>
      <c r="B145" s="13" t="s">
        <v>83</v>
      </c>
      <c r="C145" s="13" t="s">
        <v>84</v>
      </c>
      <c r="D145" s="13" t="s">
        <v>86</v>
      </c>
      <c r="E145" s="13">
        <v>240</v>
      </c>
      <c r="F145" s="14" t="s">
        <v>372</v>
      </c>
      <c r="G145" s="20">
        <v>5174.2999999999993</v>
      </c>
      <c r="H145" s="20">
        <v>4314.3999999999996</v>
      </c>
      <c r="I145" s="20">
        <v>4466.4999999999991</v>
      </c>
      <c r="J145" s="20"/>
      <c r="K145" s="20"/>
      <c r="L145" s="20"/>
      <c r="M145" s="20">
        <f t="shared" si="297"/>
        <v>5174.2999999999993</v>
      </c>
      <c r="N145" s="20">
        <f t="shared" si="298"/>
        <v>4314.3999999999996</v>
      </c>
      <c r="O145" s="20">
        <f t="shared" si="299"/>
        <v>4466.4999999999991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>
        <f t="shared" si="300"/>
        <v>5174.2999999999993</v>
      </c>
      <c r="AA145" s="23">
        <f t="shared" si="301"/>
        <v>4314.3999999999996</v>
      </c>
      <c r="AB145" s="23">
        <f t="shared" si="302"/>
        <v>4466.4999999999991</v>
      </c>
      <c r="AC145" s="23"/>
      <c r="AD145" s="23"/>
      <c r="AE145" s="23"/>
      <c r="AF145" s="23"/>
      <c r="AG145" s="23"/>
      <c r="AH145" s="23"/>
      <c r="AI145" s="23"/>
      <c r="AJ145" s="23">
        <v>740.98699999999997</v>
      </c>
      <c r="AK145" s="23"/>
      <c r="AL145" s="23"/>
      <c r="AM145" s="23"/>
      <c r="AN145" s="23"/>
      <c r="AO145" s="23">
        <f t="shared" si="268"/>
        <v>5915.2869999999994</v>
      </c>
      <c r="AP145" s="23">
        <f t="shared" si="269"/>
        <v>4314.3999999999996</v>
      </c>
      <c r="AQ145" s="23">
        <f t="shared" si="270"/>
        <v>4466.4999999999991</v>
      </c>
      <c r="AR145" s="23"/>
      <c r="AS145" s="23">
        <f t="shared" si="271"/>
        <v>5915.2869999999994</v>
      </c>
      <c r="AT145" s="23"/>
      <c r="AU145" s="23"/>
      <c r="AV145" s="23"/>
      <c r="AW145" s="23"/>
      <c r="AX145" s="23"/>
      <c r="AY145" s="23">
        <f t="shared" ref="AY145:AY219" si="491">AS145+AT145+AU145+AV145+AW145+AX145</f>
        <v>5915.2869999999994</v>
      </c>
      <c r="AZ145" s="23"/>
      <c r="BA145" s="23">
        <f t="shared" ref="BA145:BA219" si="492">AY145+AZ145</f>
        <v>5915.2869999999994</v>
      </c>
      <c r="BB145" s="23">
        <v>-785.67600000000004</v>
      </c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>
        <f t="shared" ref="BR145:BR219" si="493">BA145+BB145+BC145+BD145+BE145+BF145+BG145+BH145+BI145</f>
        <v>5129.610999999999</v>
      </c>
      <c r="BS145" s="23">
        <f t="shared" ref="BS145:BS219" si="494">AP145+BJ145+BK145+BL145+BM145+BN145</f>
        <v>4314.3999999999996</v>
      </c>
      <c r="BT145" s="23">
        <f t="shared" ref="BT145:BT219" si="495">AQ145+BO145+BP145+BQ145</f>
        <v>4466.4999999999991</v>
      </c>
      <c r="BU145" s="23"/>
      <c r="BV145" s="23">
        <f t="shared" si="374"/>
        <v>5129.610999999999</v>
      </c>
      <c r="BW145" s="23"/>
    </row>
    <row r="146" spans="1:77" x14ac:dyDescent="0.3">
      <c r="A146" s="13">
        <v>903</v>
      </c>
      <c r="B146" s="13" t="s">
        <v>83</v>
      </c>
      <c r="C146" s="13" t="s">
        <v>84</v>
      </c>
      <c r="D146" s="13" t="s">
        <v>86</v>
      </c>
      <c r="E146" s="13" t="s">
        <v>8</v>
      </c>
      <c r="F146" s="14" t="s">
        <v>387</v>
      </c>
      <c r="G146" s="20">
        <f>G147</f>
        <v>10</v>
      </c>
      <c r="H146" s="20">
        <f t="shared" ref="H146:BW146" si="496">H147</f>
        <v>10</v>
      </c>
      <c r="I146" s="20">
        <f t="shared" si="496"/>
        <v>10</v>
      </c>
      <c r="J146" s="20">
        <f t="shared" si="496"/>
        <v>0</v>
      </c>
      <c r="K146" s="20">
        <f t="shared" si="496"/>
        <v>0</v>
      </c>
      <c r="L146" s="20">
        <f t="shared" si="496"/>
        <v>0</v>
      </c>
      <c r="M146" s="20">
        <f t="shared" si="297"/>
        <v>10</v>
      </c>
      <c r="N146" s="20">
        <f t="shared" si="298"/>
        <v>10</v>
      </c>
      <c r="O146" s="20">
        <f t="shared" si="299"/>
        <v>10</v>
      </c>
      <c r="P146" s="23">
        <f t="shared" si="496"/>
        <v>0</v>
      </c>
      <c r="Q146" s="23">
        <f t="shared" si="496"/>
        <v>0</v>
      </c>
      <c r="R146" s="23">
        <f t="shared" si="496"/>
        <v>0</v>
      </c>
      <c r="S146" s="23">
        <f t="shared" si="496"/>
        <v>0</v>
      </c>
      <c r="T146" s="23">
        <f t="shared" si="496"/>
        <v>0</v>
      </c>
      <c r="U146" s="23">
        <f t="shared" si="496"/>
        <v>0</v>
      </c>
      <c r="V146" s="23">
        <f t="shared" si="496"/>
        <v>0</v>
      </c>
      <c r="W146" s="23">
        <f t="shared" si="496"/>
        <v>0</v>
      </c>
      <c r="X146" s="23">
        <f t="shared" si="496"/>
        <v>0</v>
      </c>
      <c r="Y146" s="23">
        <f t="shared" si="496"/>
        <v>0</v>
      </c>
      <c r="Z146" s="23">
        <f t="shared" si="300"/>
        <v>10</v>
      </c>
      <c r="AA146" s="23">
        <f t="shared" si="301"/>
        <v>10</v>
      </c>
      <c r="AB146" s="23">
        <f t="shared" si="302"/>
        <v>10</v>
      </c>
      <c r="AC146" s="23">
        <f t="shared" si="496"/>
        <v>0</v>
      </c>
      <c r="AD146" s="23">
        <f t="shared" si="496"/>
        <v>0</v>
      </c>
      <c r="AE146" s="23">
        <f t="shared" si="496"/>
        <v>0</v>
      </c>
      <c r="AF146" s="23">
        <f t="shared" si="496"/>
        <v>0</v>
      </c>
      <c r="AG146" s="23">
        <f t="shared" si="496"/>
        <v>0</v>
      </c>
      <c r="AH146" s="23">
        <f t="shared" si="496"/>
        <v>0</v>
      </c>
      <c r="AI146" s="23">
        <f t="shared" si="496"/>
        <v>0</v>
      </c>
      <c r="AJ146" s="23">
        <f t="shared" si="496"/>
        <v>0</v>
      </c>
      <c r="AK146" s="23">
        <f t="shared" si="496"/>
        <v>0</v>
      </c>
      <c r="AL146" s="23">
        <f t="shared" si="496"/>
        <v>0</v>
      </c>
      <c r="AM146" s="23">
        <f t="shared" si="496"/>
        <v>0</v>
      </c>
      <c r="AN146" s="23">
        <f t="shared" si="496"/>
        <v>0</v>
      </c>
      <c r="AO146" s="23">
        <f t="shared" si="268"/>
        <v>10</v>
      </c>
      <c r="AP146" s="23">
        <f t="shared" si="269"/>
        <v>10</v>
      </c>
      <c r="AQ146" s="23">
        <f t="shared" si="270"/>
        <v>10</v>
      </c>
      <c r="AR146" s="23">
        <f t="shared" si="496"/>
        <v>0</v>
      </c>
      <c r="AS146" s="23">
        <f t="shared" si="271"/>
        <v>10</v>
      </c>
      <c r="AT146" s="23">
        <f t="shared" si="496"/>
        <v>0</v>
      </c>
      <c r="AU146" s="23">
        <f t="shared" si="496"/>
        <v>0</v>
      </c>
      <c r="AV146" s="23">
        <f t="shared" si="496"/>
        <v>0</v>
      </c>
      <c r="AW146" s="23">
        <f t="shared" si="496"/>
        <v>0</v>
      </c>
      <c r="AX146" s="23">
        <f t="shared" si="496"/>
        <v>0</v>
      </c>
      <c r="AY146" s="23">
        <f t="shared" si="491"/>
        <v>10</v>
      </c>
      <c r="AZ146" s="23">
        <f t="shared" si="496"/>
        <v>0</v>
      </c>
      <c r="BA146" s="23">
        <f t="shared" si="492"/>
        <v>10</v>
      </c>
      <c r="BB146" s="23">
        <f t="shared" si="496"/>
        <v>0</v>
      </c>
      <c r="BC146" s="23">
        <f t="shared" si="496"/>
        <v>0</v>
      </c>
      <c r="BD146" s="23">
        <f t="shared" si="496"/>
        <v>0</v>
      </c>
      <c r="BE146" s="23">
        <f t="shared" si="496"/>
        <v>0</v>
      </c>
      <c r="BF146" s="23">
        <f t="shared" si="496"/>
        <v>0</v>
      </c>
      <c r="BG146" s="23">
        <f t="shared" si="496"/>
        <v>0</v>
      </c>
      <c r="BH146" s="23">
        <f t="shared" si="496"/>
        <v>0</v>
      </c>
      <c r="BI146" s="23">
        <f t="shared" si="496"/>
        <v>0</v>
      </c>
      <c r="BJ146" s="23">
        <f t="shared" si="496"/>
        <v>0</v>
      </c>
      <c r="BK146" s="23">
        <f t="shared" si="496"/>
        <v>0</v>
      </c>
      <c r="BL146" s="23">
        <f t="shared" si="496"/>
        <v>0</v>
      </c>
      <c r="BM146" s="23">
        <f t="shared" si="496"/>
        <v>0</v>
      </c>
      <c r="BN146" s="23">
        <f t="shared" si="496"/>
        <v>0</v>
      </c>
      <c r="BO146" s="23">
        <f t="shared" si="496"/>
        <v>0</v>
      </c>
      <c r="BP146" s="23">
        <f t="shared" si="496"/>
        <v>0</v>
      </c>
      <c r="BQ146" s="23">
        <f t="shared" si="496"/>
        <v>0</v>
      </c>
      <c r="BR146" s="23">
        <f t="shared" si="493"/>
        <v>10</v>
      </c>
      <c r="BS146" s="23">
        <f t="shared" si="494"/>
        <v>10</v>
      </c>
      <c r="BT146" s="23">
        <f t="shared" si="495"/>
        <v>10</v>
      </c>
      <c r="BU146" s="23">
        <f t="shared" si="496"/>
        <v>0</v>
      </c>
      <c r="BV146" s="23">
        <f t="shared" si="374"/>
        <v>10</v>
      </c>
      <c r="BW146" s="23">
        <f t="shared" si="496"/>
        <v>0</v>
      </c>
      <c r="BY146" s="3"/>
    </row>
    <row r="147" spans="1:77" x14ac:dyDescent="0.3">
      <c r="A147" s="13">
        <v>903</v>
      </c>
      <c r="B147" s="13" t="s">
        <v>83</v>
      </c>
      <c r="C147" s="13" t="s">
        <v>84</v>
      </c>
      <c r="D147" s="13" t="s">
        <v>86</v>
      </c>
      <c r="E147" s="13">
        <v>850</v>
      </c>
      <c r="F147" s="14" t="s">
        <v>381</v>
      </c>
      <c r="G147" s="20">
        <v>10</v>
      </c>
      <c r="H147" s="20">
        <v>10</v>
      </c>
      <c r="I147" s="20">
        <v>10</v>
      </c>
      <c r="J147" s="20"/>
      <c r="K147" s="20"/>
      <c r="L147" s="20"/>
      <c r="M147" s="20">
        <f t="shared" si="297"/>
        <v>10</v>
      </c>
      <c r="N147" s="20">
        <f t="shared" si="298"/>
        <v>10</v>
      </c>
      <c r="O147" s="20">
        <f t="shared" si="299"/>
        <v>10</v>
      </c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>
        <f t="shared" si="300"/>
        <v>10</v>
      </c>
      <c r="AA147" s="23">
        <f t="shared" si="301"/>
        <v>10</v>
      </c>
      <c r="AB147" s="23">
        <f t="shared" si="302"/>
        <v>10</v>
      </c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>
        <f t="shared" ref="AO147:AO221" si="497">Z147+AC147+AD147+AE147+AF147+AG147+AH147+AI147+AJ147+AK147+AL147</f>
        <v>10</v>
      </c>
      <c r="AP147" s="23">
        <f t="shared" ref="AP147:AP221" si="498">AA147+AM147</f>
        <v>10</v>
      </c>
      <c r="AQ147" s="23">
        <f t="shared" ref="AQ147:AQ221" si="499">AB147+AN147</f>
        <v>10</v>
      </c>
      <c r="AR147" s="23"/>
      <c r="AS147" s="23">
        <f t="shared" ref="AS147:AS221" si="500">AO147+AR147</f>
        <v>10</v>
      </c>
      <c r="AT147" s="23"/>
      <c r="AU147" s="23"/>
      <c r="AV147" s="23"/>
      <c r="AW147" s="23"/>
      <c r="AX147" s="23"/>
      <c r="AY147" s="23">
        <f t="shared" si="491"/>
        <v>10</v>
      </c>
      <c r="AZ147" s="23"/>
      <c r="BA147" s="23">
        <f t="shared" si="492"/>
        <v>10</v>
      </c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>
        <f t="shared" si="493"/>
        <v>10</v>
      </c>
      <c r="BS147" s="23">
        <f t="shared" si="494"/>
        <v>10</v>
      </c>
      <c r="BT147" s="23">
        <f t="shared" si="495"/>
        <v>10</v>
      </c>
      <c r="BU147" s="23"/>
      <c r="BV147" s="23">
        <f t="shared" si="374"/>
        <v>10</v>
      </c>
      <c r="BW147" s="23"/>
      <c r="BY147" s="15"/>
    </row>
    <row r="148" spans="1:77" ht="31.2" x14ac:dyDescent="0.3">
      <c r="A148" s="13">
        <v>903</v>
      </c>
      <c r="B148" s="13" t="s">
        <v>83</v>
      </c>
      <c r="C148" s="13" t="s">
        <v>84</v>
      </c>
      <c r="D148" s="13" t="s">
        <v>87</v>
      </c>
      <c r="E148" s="13"/>
      <c r="F148" s="14" t="s">
        <v>102</v>
      </c>
      <c r="G148" s="20">
        <f>G149</f>
        <v>2328</v>
      </c>
      <c r="H148" s="20">
        <f t="shared" ref="H148:BW149" si="501">H149</f>
        <v>0</v>
      </c>
      <c r="I148" s="20">
        <f t="shared" si="501"/>
        <v>0</v>
      </c>
      <c r="J148" s="20">
        <f t="shared" si="501"/>
        <v>0</v>
      </c>
      <c r="K148" s="20">
        <f t="shared" si="501"/>
        <v>0</v>
      </c>
      <c r="L148" s="20">
        <f t="shared" si="501"/>
        <v>0</v>
      </c>
      <c r="M148" s="20">
        <f t="shared" si="297"/>
        <v>2328</v>
      </c>
      <c r="N148" s="20">
        <f t="shared" si="298"/>
        <v>0</v>
      </c>
      <c r="O148" s="20">
        <f t="shared" si="299"/>
        <v>0</v>
      </c>
      <c r="P148" s="23">
        <f t="shared" si="501"/>
        <v>0</v>
      </c>
      <c r="Q148" s="23">
        <f t="shared" si="501"/>
        <v>0</v>
      </c>
      <c r="R148" s="23">
        <f t="shared" si="501"/>
        <v>0</v>
      </c>
      <c r="S148" s="23">
        <f t="shared" si="501"/>
        <v>0</v>
      </c>
      <c r="T148" s="23">
        <f t="shared" si="501"/>
        <v>0</v>
      </c>
      <c r="U148" s="23">
        <f t="shared" si="501"/>
        <v>0</v>
      </c>
      <c r="V148" s="23">
        <f t="shared" si="501"/>
        <v>0</v>
      </c>
      <c r="W148" s="23">
        <f t="shared" si="501"/>
        <v>0</v>
      </c>
      <c r="X148" s="23">
        <f t="shared" si="501"/>
        <v>0</v>
      </c>
      <c r="Y148" s="23">
        <f t="shared" si="501"/>
        <v>0</v>
      </c>
      <c r="Z148" s="23">
        <f t="shared" si="300"/>
        <v>2328</v>
      </c>
      <c r="AA148" s="23">
        <f t="shared" si="301"/>
        <v>0</v>
      </c>
      <c r="AB148" s="23">
        <f t="shared" si="302"/>
        <v>0</v>
      </c>
      <c r="AC148" s="23">
        <f t="shared" si="501"/>
        <v>0</v>
      </c>
      <c r="AD148" s="23">
        <f t="shared" si="501"/>
        <v>0</v>
      </c>
      <c r="AE148" s="23">
        <f t="shared" si="501"/>
        <v>0</v>
      </c>
      <c r="AF148" s="23">
        <f t="shared" si="501"/>
        <v>0</v>
      </c>
      <c r="AG148" s="23">
        <f t="shared" si="501"/>
        <v>0</v>
      </c>
      <c r="AH148" s="23">
        <f t="shared" si="501"/>
        <v>0</v>
      </c>
      <c r="AI148" s="23">
        <f t="shared" si="501"/>
        <v>0</v>
      </c>
      <c r="AJ148" s="23">
        <f t="shared" si="501"/>
        <v>0</v>
      </c>
      <c r="AK148" s="23">
        <f t="shared" si="501"/>
        <v>0</v>
      </c>
      <c r="AL148" s="23">
        <f t="shared" si="501"/>
        <v>0</v>
      </c>
      <c r="AM148" s="23">
        <f t="shared" si="501"/>
        <v>0</v>
      </c>
      <c r="AN148" s="23">
        <f t="shared" si="501"/>
        <v>0</v>
      </c>
      <c r="AO148" s="23">
        <f t="shared" si="497"/>
        <v>2328</v>
      </c>
      <c r="AP148" s="23">
        <f t="shared" si="498"/>
        <v>0</v>
      </c>
      <c r="AQ148" s="23">
        <f t="shared" si="499"/>
        <v>0</v>
      </c>
      <c r="AR148" s="23">
        <f t="shared" si="501"/>
        <v>0</v>
      </c>
      <c r="AS148" s="23">
        <f t="shared" si="500"/>
        <v>2328</v>
      </c>
      <c r="AT148" s="23">
        <f t="shared" si="501"/>
        <v>0</v>
      </c>
      <c r="AU148" s="23">
        <f t="shared" si="501"/>
        <v>0</v>
      </c>
      <c r="AV148" s="23">
        <f t="shared" si="501"/>
        <v>0</v>
      </c>
      <c r="AW148" s="23">
        <f t="shared" si="501"/>
        <v>0</v>
      </c>
      <c r="AX148" s="23">
        <f t="shared" si="501"/>
        <v>0</v>
      </c>
      <c r="AY148" s="23">
        <f t="shared" si="491"/>
        <v>2328</v>
      </c>
      <c r="AZ148" s="23">
        <f t="shared" si="501"/>
        <v>0</v>
      </c>
      <c r="BA148" s="23">
        <f t="shared" si="492"/>
        <v>2328</v>
      </c>
      <c r="BB148" s="23">
        <f t="shared" si="501"/>
        <v>785.67600000000004</v>
      </c>
      <c r="BC148" s="23">
        <f t="shared" si="501"/>
        <v>0</v>
      </c>
      <c r="BD148" s="23">
        <f t="shared" si="501"/>
        <v>0</v>
      </c>
      <c r="BE148" s="23">
        <f t="shared" si="501"/>
        <v>0</v>
      </c>
      <c r="BF148" s="23">
        <f t="shared" si="501"/>
        <v>0</v>
      </c>
      <c r="BG148" s="23">
        <f t="shared" si="501"/>
        <v>0</v>
      </c>
      <c r="BH148" s="23">
        <f t="shared" si="501"/>
        <v>0</v>
      </c>
      <c r="BI148" s="23">
        <f t="shared" si="501"/>
        <v>0</v>
      </c>
      <c r="BJ148" s="23">
        <f t="shared" si="501"/>
        <v>0</v>
      </c>
      <c r="BK148" s="23">
        <f t="shared" si="501"/>
        <v>0</v>
      </c>
      <c r="BL148" s="23">
        <f t="shared" si="501"/>
        <v>0</v>
      </c>
      <c r="BM148" s="23">
        <f t="shared" si="501"/>
        <v>0</v>
      </c>
      <c r="BN148" s="23">
        <f t="shared" si="501"/>
        <v>0</v>
      </c>
      <c r="BO148" s="23">
        <f t="shared" si="501"/>
        <v>0</v>
      </c>
      <c r="BP148" s="23">
        <f t="shared" si="501"/>
        <v>0</v>
      </c>
      <c r="BQ148" s="23">
        <f t="shared" si="501"/>
        <v>0</v>
      </c>
      <c r="BR148" s="23">
        <f t="shared" si="493"/>
        <v>3113.6759999999999</v>
      </c>
      <c r="BS148" s="23">
        <f t="shared" si="494"/>
        <v>0</v>
      </c>
      <c r="BT148" s="23">
        <f t="shared" si="495"/>
        <v>0</v>
      </c>
      <c r="BU148" s="23">
        <f t="shared" si="501"/>
        <v>0</v>
      </c>
      <c r="BV148" s="23">
        <f t="shared" si="374"/>
        <v>3113.6759999999999</v>
      </c>
      <c r="BW148" s="23">
        <f t="shared" si="501"/>
        <v>0</v>
      </c>
    </row>
    <row r="149" spans="1:77" ht="31.2" x14ac:dyDescent="0.3">
      <c r="A149" s="13">
        <v>903</v>
      </c>
      <c r="B149" s="13" t="s">
        <v>83</v>
      </c>
      <c r="C149" s="13" t="s">
        <v>84</v>
      </c>
      <c r="D149" s="13" t="s">
        <v>87</v>
      </c>
      <c r="E149" s="13" t="s">
        <v>7</v>
      </c>
      <c r="F149" s="14" t="s">
        <v>383</v>
      </c>
      <c r="G149" s="20">
        <f>G150</f>
        <v>2328</v>
      </c>
      <c r="H149" s="20">
        <f t="shared" si="501"/>
        <v>0</v>
      </c>
      <c r="I149" s="20">
        <f t="shared" si="501"/>
        <v>0</v>
      </c>
      <c r="J149" s="20">
        <f t="shared" si="501"/>
        <v>0</v>
      </c>
      <c r="K149" s="20">
        <f t="shared" si="501"/>
        <v>0</v>
      </c>
      <c r="L149" s="20">
        <f t="shared" si="501"/>
        <v>0</v>
      </c>
      <c r="M149" s="20">
        <f t="shared" si="297"/>
        <v>2328</v>
      </c>
      <c r="N149" s="20">
        <f t="shared" si="298"/>
        <v>0</v>
      </c>
      <c r="O149" s="20">
        <f t="shared" si="299"/>
        <v>0</v>
      </c>
      <c r="P149" s="23">
        <f t="shared" si="501"/>
        <v>0</v>
      </c>
      <c r="Q149" s="23">
        <f t="shared" si="501"/>
        <v>0</v>
      </c>
      <c r="R149" s="23">
        <f t="shared" si="501"/>
        <v>0</v>
      </c>
      <c r="S149" s="23">
        <f t="shared" si="501"/>
        <v>0</v>
      </c>
      <c r="T149" s="23">
        <f t="shared" si="501"/>
        <v>0</v>
      </c>
      <c r="U149" s="23">
        <f t="shared" si="501"/>
        <v>0</v>
      </c>
      <c r="V149" s="23">
        <f t="shared" si="501"/>
        <v>0</v>
      </c>
      <c r="W149" s="23">
        <f t="shared" si="501"/>
        <v>0</v>
      </c>
      <c r="X149" s="23">
        <f t="shared" si="501"/>
        <v>0</v>
      </c>
      <c r="Y149" s="23">
        <f t="shared" si="501"/>
        <v>0</v>
      </c>
      <c r="Z149" s="23">
        <f t="shared" si="300"/>
        <v>2328</v>
      </c>
      <c r="AA149" s="23">
        <f t="shared" si="301"/>
        <v>0</v>
      </c>
      <c r="AB149" s="23">
        <f t="shared" si="302"/>
        <v>0</v>
      </c>
      <c r="AC149" s="23">
        <f t="shared" si="501"/>
        <v>0</v>
      </c>
      <c r="AD149" s="23">
        <f t="shared" si="501"/>
        <v>0</v>
      </c>
      <c r="AE149" s="23">
        <f t="shared" si="501"/>
        <v>0</v>
      </c>
      <c r="AF149" s="23">
        <f t="shared" si="501"/>
        <v>0</v>
      </c>
      <c r="AG149" s="23">
        <f t="shared" si="501"/>
        <v>0</v>
      </c>
      <c r="AH149" s="23">
        <f t="shared" si="501"/>
        <v>0</v>
      </c>
      <c r="AI149" s="23">
        <f t="shared" si="501"/>
        <v>0</v>
      </c>
      <c r="AJ149" s="23">
        <f t="shared" si="501"/>
        <v>0</v>
      </c>
      <c r="AK149" s="23">
        <f t="shared" si="501"/>
        <v>0</v>
      </c>
      <c r="AL149" s="23">
        <f t="shared" si="501"/>
        <v>0</v>
      </c>
      <c r="AM149" s="23">
        <f t="shared" si="501"/>
        <v>0</v>
      </c>
      <c r="AN149" s="23">
        <f t="shared" si="501"/>
        <v>0</v>
      </c>
      <c r="AO149" s="23">
        <f t="shared" si="497"/>
        <v>2328</v>
      </c>
      <c r="AP149" s="23">
        <f t="shared" si="498"/>
        <v>0</v>
      </c>
      <c r="AQ149" s="23">
        <f t="shared" si="499"/>
        <v>0</v>
      </c>
      <c r="AR149" s="23">
        <f t="shared" si="501"/>
        <v>0</v>
      </c>
      <c r="AS149" s="23">
        <f t="shared" si="500"/>
        <v>2328</v>
      </c>
      <c r="AT149" s="23">
        <f t="shared" si="501"/>
        <v>0</v>
      </c>
      <c r="AU149" s="23">
        <f t="shared" si="501"/>
        <v>0</v>
      </c>
      <c r="AV149" s="23">
        <f t="shared" si="501"/>
        <v>0</v>
      </c>
      <c r="AW149" s="23">
        <f t="shared" si="501"/>
        <v>0</v>
      </c>
      <c r="AX149" s="23">
        <f t="shared" si="501"/>
        <v>0</v>
      </c>
      <c r="AY149" s="23">
        <f t="shared" si="491"/>
        <v>2328</v>
      </c>
      <c r="AZ149" s="23">
        <f t="shared" si="501"/>
        <v>0</v>
      </c>
      <c r="BA149" s="23">
        <f t="shared" si="492"/>
        <v>2328</v>
      </c>
      <c r="BB149" s="23">
        <f t="shared" si="501"/>
        <v>785.67600000000004</v>
      </c>
      <c r="BC149" s="23">
        <f t="shared" si="501"/>
        <v>0</v>
      </c>
      <c r="BD149" s="23">
        <f t="shared" si="501"/>
        <v>0</v>
      </c>
      <c r="BE149" s="23">
        <f t="shared" si="501"/>
        <v>0</v>
      </c>
      <c r="BF149" s="23">
        <f t="shared" si="501"/>
        <v>0</v>
      </c>
      <c r="BG149" s="23">
        <f t="shared" si="501"/>
        <v>0</v>
      </c>
      <c r="BH149" s="23">
        <f t="shared" si="501"/>
        <v>0</v>
      </c>
      <c r="BI149" s="23">
        <f t="shared" si="501"/>
        <v>0</v>
      </c>
      <c r="BJ149" s="23">
        <f t="shared" si="501"/>
        <v>0</v>
      </c>
      <c r="BK149" s="23">
        <f t="shared" si="501"/>
        <v>0</v>
      </c>
      <c r="BL149" s="23">
        <f t="shared" si="501"/>
        <v>0</v>
      </c>
      <c r="BM149" s="23">
        <f t="shared" si="501"/>
        <v>0</v>
      </c>
      <c r="BN149" s="23">
        <f t="shared" si="501"/>
        <v>0</v>
      </c>
      <c r="BO149" s="23">
        <f t="shared" si="501"/>
        <v>0</v>
      </c>
      <c r="BP149" s="23">
        <f t="shared" si="501"/>
        <v>0</v>
      </c>
      <c r="BQ149" s="23">
        <f t="shared" si="501"/>
        <v>0</v>
      </c>
      <c r="BR149" s="23">
        <f t="shared" si="493"/>
        <v>3113.6759999999999</v>
      </c>
      <c r="BS149" s="23">
        <f t="shared" si="494"/>
        <v>0</v>
      </c>
      <c r="BT149" s="23">
        <f t="shared" si="495"/>
        <v>0</v>
      </c>
      <c r="BU149" s="23">
        <f t="shared" si="501"/>
        <v>0</v>
      </c>
      <c r="BV149" s="23">
        <f t="shared" si="374"/>
        <v>3113.6759999999999</v>
      </c>
      <c r="BW149" s="23">
        <f t="shared" si="501"/>
        <v>0</v>
      </c>
    </row>
    <row r="150" spans="1:77" ht="31.2" x14ac:dyDescent="0.3">
      <c r="A150" s="13">
        <v>903</v>
      </c>
      <c r="B150" s="13" t="s">
        <v>83</v>
      </c>
      <c r="C150" s="13" t="s">
        <v>84</v>
      </c>
      <c r="D150" s="13" t="s">
        <v>87</v>
      </c>
      <c r="E150" s="13">
        <v>240</v>
      </c>
      <c r="F150" s="14" t="s">
        <v>372</v>
      </c>
      <c r="G150" s="20">
        <v>2328</v>
      </c>
      <c r="H150" s="20">
        <v>0</v>
      </c>
      <c r="I150" s="20">
        <v>0</v>
      </c>
      <c r="J150" s="20"/>
      <c r="K150" s="20"/>
      <c r="L150" s="20"/>
      <c r="M150" s="20">
        <f t="shared" si="297"/>
        <v>2328</v>
      </c>
      <c r="N150" s="20">
        <f t="shared" si="298"/>
        <v>0</v>
      </c>
      <c r="O150" s="20">
        <f t="shared" si="299"/>
        <v>0</v>
      </c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>
        <f t="shared" si="300"/>
        <v>2328</v>
      </c>
      <c r="AA150" s="23">
        <f t="shared" si="301"/>
        <v>0</v>
      </c>
      <c r="AB150" s="23">
        <f t="shared" si="302"/>
        <v>0</v>
      </c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>
        <f t="shared" si="497"/>
        <v>2328</v>
      </c>
      <c r="AP150" s="23">
        <f t="shared" si="498"/>
        <v>0</v>
      </c>
      <c r="AQ150" s="23">
        <f t="shared" si="499"/>
        <v>0</v>
      </c>
      <c r="AR150" s="23"/>
      <c r="AS150" s="23">
        <f t="shared" si="500"/>
        <v>2328</v>
      </c>
      <c r="AT150" s="23"/>
      <c r="AU150" s="23"/>
      <c r="AV150" s="23"/>
      <c r="AW150" s="23"/>
      <c r="AX150" s="23"/>
      <c r="AY150" s="23">
        <f t="shared" si="491"/>
        <v>2328</v>
      </c>
      <c r="AZ150" s="23"/>
      <c r="BA150" s="23">
        <f t="shared" si="492"/>
        <v>2328</v>
      </c>
      <c r="BB150" s="23">
        <v>785.67600000000004</v>
      </c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>
        <f t="shared" si="493"/>
        <v>3113.6759999999999</v>
      </c>
      <c r="BS150" s="23">
        <f t="shared" si="494"/>
        <v>0</v>
      </c>
      <c r="BT150" s="23">
        <f t="shared" si="495"/>
        <v>0</v>
      </c>
      <c r="BU150" s="23"/>
      <c r="BV150" s="23">
        <f t="shared" si="374"/>
        <v>3113.6759999999999</v>
      </c>
      <c r="BW150" s="23"/>
    </row>
    <row r="151" spans="1:77" ht="62.4" x14ac:dyDescent="0.3">
      <c r="A151" s="13">
        <v>903</v>
      </c>
      <c r="B151" s="13" t="s">
        <v>83</v>
      </c>
      <c r="C151" s="13" t="s">
        <v>84</v>
      </c>
      <c r="D151" s="13" t="s">
        <v>88</v>
      </c>
      <c r="E151" s="13"/>
      <c r="F151" s="14" t="s">
        <v>103</v>
      </c>
      <c r="G151" s="20">
        <f>G152</f>
        <v>3224</v>
      </c>
      <c r="H151" s="20">
        <f t="shared" ref="H151:BW152" si="502">H152</f>
        <v>0</v>
      </c>
      <c r="I151" s="20">
        <f t="shared" si="502"/>
        <v>0</v>
      </c>
      <c r="J151" s="20">
        <f t="shared" si="502"/>
        <v>0</v>
      </c>
      <c r="K151" s="20">
        <f t="shared" si="502"/>
        <v>0</v>
      </c>
      <c r="L151" s="20">
        <f t="shared" si="502"/>
        <v>0</v>
      </c>
      <c r="M151" s="20">
        <f t="shared" si="297"/>
        <v>3224</v>
      </c>
      <c r="N151" s="20">
        <f t="shared" si="298"/>
        <v>0</v>
      </c>
      <c r="O151" s="20">
        <f t="shared" si="299"/>
        <v>0</v>
      </c>
      <c r="P151" s="23">
        <f t="shared" si="502"/>
        <v>0</v>
      </c>
      <c r="Q151" s="23">
        <f t="shared" si="502"/>
        <v>0</v>
      </c>
      <c r="R151" s="23">
        <f t="shared" si="502"/>
        <v>0</v>
      </c>
      <c r="S151" s="23">
        <f t="shared" si="502"/>
        <v>0</v>
      </c>
      <c r="T151" s="23">
        <f t="shared" si="502"/>
        <v>0</v>
      </c>
      <c r="U151" s="23">
        <f t="shared" si="502"/>
        <v>0</v>
      </c>
      <c r="V151" s="23">
        <f t="shared" si="502"/>
        <v>0</v>
      </c>
      <c r="W151" s="23">
        <f t="shared" si="502"/>
        <v>0</v>
      </c>
      <c r="X151" s="23">
        <f t="shared" si="502"/>
        <v>0</v>
      </c>
      <c r="Y151" s="23">
        <f t="shared" si="502"/>
        <v>0</v>
      </c>
      <c r="Z151" s="23">
        <f t="shared" si="300"/>
        <v>3224</v>
      </c>
      <c r="AA151" s="23">
        <f t="shared" si="301"/>
        <v>0</v>
      </c>
      <c r="AB151" s="23">
        <f t="shared" si="302"/>
        <v>0</v>
      </c>
      <c r="AC151" s="23">
        <f t="shared" si="502"/>
        <v>0</v>
      </c>
      <c r="AD151" s="23">
        <f t="shared" si="502"/>
        <v>0</v>
      </c>
      <c r="AE151" s="23">
        <f t="shared" si="502"/>
        <v>0</v>
      </c>
      <c r="AF151" s="23">
        <f t="shared" si="502"/>
        <v>0</v>
      </c>
      <c r="AG151" s="23">
        <f t="shared" si="502"/>
        <v>0</v>
      </c>
      <c r="AH151" s="23">
        <f t="shared" si="502"/>
        <v>0</v>
      </c>
      <c r="AI151" s="23">
        <f t="shared" si="502"/>
        <v>0</v>
      </c>
      <c r="AJ151" s="23">
        <f t="shared" si="502"/>
        <v>0</v>
      </c>
      <c r="AK151" s="23">
        <f t="shared" si="502"/>
        <v>0</v>
      </c>
      <c r="AL151" s="23">
        <f t="shared" si="502"/>
        <v>0</v>
      </c>
      <c r="AM151" s="23">
        <f t="shared" si="502"/>
        <v>0</v>
      </c>
      <c r="AN151" s="23">
        <f t="shared" si="502"/>
        <v>0</v>
      </c>
      <c r="AO151" s="23">
        <f t="shared" si="497"/>
        <v>3224</v>
      </c>
      <c r="AP151" s="23">
        <f t="shared" si="498"/>
        <v>0</v>
      </c>
      <c r="AQ151" s="23">
        <f t="shared" si="499"/>
        <v>0</v>
      </c>
      <c r="AR151" s="23">
        <f t="shared" si="502"/>
        <v>0</v>
      </c>
      <c r="AS151" s="23">
        <f t="shared" si="500"/>
        <v>3224</v>
      </c>
      <c r="AT151" s="23">
        <f t="shared" si="502"/>
        <v>0</v>
      </c>
      <c r="AU151" s="23">
        <f t="shared" si="502"/>
        <v>0</v>
      </c>
      <c r="AV151" s="23">
        <f t="shared" si="502"/>
        <v>0</v>
      </c>
      <c r="AW151" s="23">
        <f t="shared" si="502"/>
        <v>0</v>
      </c>
      <c r="AX151" s="23">
        <f t="shared" si="502"/>
        <v>0</v>
      </c>
      <c r="AY151" s="23">
        <f t="shared" si="491"/>
        <v>3224</v>
      </c>
      <c r="AZ151" s="23">
        <f t="shared" si="502"/>
        <v>0</v>
      </c>
      <c r="BA151" s="23">
        <f t="shared" si="492"/>
        <v>3224</v>
      </c>
      <c r="BB151" s="23">
        <f t="shared" si="502"/>
        <v>0</v>
      </c>
      <c r="BC151" s="23">
        <f t="shared" si="502"/>
        <v>0</v>
      </c>
      <c r="BD151" s="23">
        <f t="shared" si="502"/>
        <v>0</v>
      </c>
      <c r="BE151" s="23">
        <f t="shared" si="502"/>
        <v>0</v>
      </c>
      <c r="BF151" s="23">
        <f t="shared" si="502"/>
        <v>0</v>
      </c>
      <c r="BG151" s="23">
        <f t="shared" si="502"/>
        <v>0</v>
      </c>
      <c r="BH151" s="23">
        <f t="shared" si="502"/>
        <v>0</v>
      </c>
      <c r="BI151" s="23">
        <f t="shared" si="502"/>
        <v>0</v>
      </c>
      <c r="BJ151" s="23">
        <f t="shared" si="502"/>
        <v>0</v>
      </c>
      <c r="BK151" s="23">
        <f t="shared" si="502"/>
        <v>0</v>
      </c>
      <c r="BL151" s="23">
        <f t="shared" si="502"/>
        <v>0</v>
      </c>
      <c r="BM151" s="23">
        <f t="shared" si="502"/>
        <v>0</v>
      </c>
      <c r="BN151" s="23">
        <f t="shared" si="502"/>
        <v>0</v>
      </c>
      <c r="BO151" s="23">
        <f t="shared" si="502"/>
        <v>0</v>
      </c>
      <c r="BP151" s="23">
        <f t="shared" si="502"/>
        <v>0</v>
      </c>
      <c r="BQ151" s="23">
        <f t="shared" si="502"/>
        <v>0</v>
      </c>
      <c r="BR151" s="23">
        <f t="shared" si="493"/>
        <v>3224</v>
      </c>
      <c r="BS151" s="23">
        <f t="shared" si="494"/>
        <v>0</v>
      </c>
      <c r="BT151" s="23">
        <f t="shared" si="495"/>
        <v>0</v>
      </c>
      <c r="BU151" s="23">
        <f t="shared" si="502"/>
        <v>0</v>
      </c>
      <c r="BV151" s="23">
        <f t="shared" si="374"/>
        <v>3224</v>
      </c>
      <c r="BW151" s="23">
        <f t="shared" si="502"/>
        <v>0</v>
      </c>
    </row>
    <row r="152" spans="1:77" ht="31.2" x14ac:dyDescent="0.3">
      <c r="A152" s="13">
        <v>903</v>
      </c>
      <c r="B152" s="13" t="s">
        <v>83</v>
      </c>
      <c r="C152" s="13" t="s">
        <v>84</v>
      </c>
      <c r="D152" s="13" t="s">
        <v>88</v>
      </c>
      <c r="E152" s="13" t="s">
        <v>7</v>
      </c>
      <c r="F152" s="14" t="s">
        <v>383</v>
      </c>
      <c r="G152" s="20">
        <f>G153</f>
        <v>3224</v>
      </c>
      <c r="H152" s="20">
        <f t="shared" si="502"/>
        <v>0</v>
      </c>
      <c r="I152" s="20">
        <f t="shared" si="502"/>
        <v>0</v>
      </c>
      <c r="J152" s="20">
        <f t="shared" si="502"/>
        <v>0</v>
      </c>
      <c r="K152" s="20">
        <f t="shared" si="502"/>
        <v>0</v>
      </c>
      <c r="L152" s="20">
        <f t="shared" si="502"/>
        <v>0</v>
      </c>
      <c r="M152" s="20">
        <f t="shared" si="297"/>
        <v>3224</v>
      </c>
      <c r="N152" s="20">
        <f t="shared" si="298"/>
        <v>0</v>
      </c>
      <c r="O152" s="20">
        <f t="shared" si="299"/>
        <v>0</v>
      </c>
      <c r="P152" s="23">
        <f t="shared" si="502"/>
        <v>0</v>
      </c>
      <c r="Q152" s="23">
        <f t="shared" si="502"/>
        <v>0</v>
      </c>
      <c r="R152" s="23">
        <f t="shared" si="502"/>
        <v>0</v>
      </c>
      <c r="S152" s="23">
        <f t="shared" si="502"/>
        <v>0</v>
      </c>
      <c r="T152" s="23">
        <f t="shared" si="502"/>
        <v>0</v>
      </c>
      <c r="U152" s="23">
        <f t="shared" si="502"/>
        <v>0</v>
      </c>
      <c r="V152" s="23">
        <f t="shared" si="502"/>
        <v>0</v>
      </c>
      <c r="W152" s="23">
        <f t="shared" si="502"/>
        <v>0</v>
      </c>
      <c r="X152" s="23">
        <f t="shared" si="502"/>
        <v>0</v>
      </c>
      <c r="Y152" s="23">
        <f t="shared" si="502"/>
        <v>0</v>
      </c>
      <c r="Z152" s="23">
        <f t="shared" si="300"/>
        <v>3224</v>
      </c>
      <c r="AA152" s="23">
        <f t="shared" si="301"/>
        <v>0</v>
      </c>
      <c r="AB152" s="23">
        <f t="shared" si="302"/>
        <v>0</v>
      </c>
      <c r="AC152" s="23">
        <f t="shared" si="502"/>
        <v>0</v>
      </c>
      <c r="AD152" s="23">
        <f t="shared" si="502"/>
        <v>0</v>
      </c>
      <c r="AE152" s="23">
        <f t="shared" si="502"/>
        <v>0</v>
      </c>
      <c r="AF152" s="23">
        <f t="shared" si="502"/>
        <v>0</v>
      </c>
      <c r="AG152" s="23">
        <f t="shared" si="502"/>
        <v>0</v>
      </c>
      <c r="AH152" s="23">
        <f t="shared" si="502"/>
        <v>0</v>
      </c>
      <c r="AI152" s="23">
        <f t="shared" si="502"/>
        <v>0</v>
      </c>
      <c r="AJ152" s="23">
        <f t="shared" si="502"/>
        <v>0</v>
      </c>
      <c r="AK152" s="23">
        <f t="shared" si="502"/>
        <v>0</v>
      </c>
      <c r="AL152" s="23">
        <f t="shared" si="502"/>
        <v>0</v>
      </c>
      <c r="AM152" s="23">
        <f t="shared" si="502"/>
        <v>0</v>
      </c>
      <c r="AN152" s="23">
        <f t="shared" si="502"/>
        <v>0</v>
      </c>
      <c r="AO152" s="23">
        <f t="shared" si="497"/>
        <v>3224</v>
      </c>
      <c r="AP152" s="23">
        <f t="shared" si="498"/>
        <v>0</v>
      </c>
      <c r="AQ152" s="23">
        <f t="shared" si="499"/>
        <v>0</v>
      </c>
      <c r="AR152" s="23">
        <f t="shared" si="502"/>
        <v>0</v>
      </c>
      <c r="AS152" s="23">
        <f t="shared" si="500"/>
        <v>3224</v>
      </c>
      <c r="AT152" s="23">
        <f t="shared" si="502"/>
        <v>0</v>
      </c>
      <c r="AU152" s="23">
        <f t="shared" si="502"/>
        <v>0</v>
      </c>
      <c r="AV152" s="23">
        <f t="shared" si="502"/>
        <v>0</v>
      </c>
      <c r="AW152" s="23">
        <f t="shared" si="502"/>
        <v>0</v>
      </c>
      <c r="AX152" s="23">
        <f t="shared" si="502"/>
        <v>0</v>
      </c>
      <c r="AY152" s="23">
        <f t="shared" si="491"/>
        <v>3224</v>
      </c>
      <c r="AZ152" s="23">
        <f t="shared" si="502"/>
        <v>0</v>
      </c>
      <c r="BA152" s="23">
        <f t="shared" si="492"/>
        <v>3224</v>
      </c>
      <c r="BB152" s="23">
        <f t="shared" si="502"/>
        <v>0</v>
      </c>
      <c r="BC152" s="23">
        <f t="shared" si="502"/>
        <v>0</v>
      </c>
      <c r="BD152" s="23">
        <f t="shared" si="502"/>
        <v>0</v>
      </c>
      <c r="BE152" s="23">
        <f t="shared" si="502"/>
        <v>0</v>
      </c>
      <c r="BF152" s="23">
        <f t="shared" si="502"/>
        <v>0</v>
      </c>
      <c r="BG152" s="23">
        <f t="shared" si="502"/>
        <v>0</v>
      </c>
      <c r="BH152" s="23">
        <f t="shared" si="502"/>
        <v>0</v>
      </c>
      <c r="BI152" s="23">
        <f t="shared" si="502"/>
        <v>0</v>
      </c>
      <c r="BJ152" s="23">
        <f t="shared" si="502"/>
        <v>0</v>
      </c>
      <c r="BK152" s="23">
        <f t="shared" si="502"/>
        <v>0</v>
      </c>
      <c r="BL152" s="23">
        <f t="shared" si="502"/>
        <v>0</v>
      </c>
      <c r="BM152" s="23">
        <f t="shared" si="502"/>
        <v>0</v>
      </c>
      <c r="BN152" s="23">
        <f t="shared" si="502"/>
        <v>0</v>
      </c>
      <c r="BO152" s="23">
        <f t="shared" si="502"/>
        <v>0</v>
      </c>
      <c r="BP152" s="23">
        <f t="shared" si="502"/>
        <v>0</v>
      </c>
      <c r="BQ152" s="23">
        <f t="shared" si="502"/>
        <v>0</v>
      </c>
      <c r="BR152" s="23">
        <f t="shared" si="493"/>
        <v>3224</v>
      </c>
      <c r="BS152" s="23">
        <f t="shared" si="494"/>
        <v>0</v>
      </c>
      <c r="BT152" s="23">
        <f t="shared" si="495"/>
        <v>0</v>
      </c>
      <c r="BU152" s="23">
        <f t="shared" si="502"/>
        <v>0</v>
      </c>
      <c r="BV152" s="23">
        <f t="shared" si="374"/>
        <v>3224</v>
      </c>
      <c r="BW152" s="23">
        <f t="shared" si="502"/>
        <v>0</v>
      </c>
    </row>
    <row r="153" spans="1:77" ht="31.2" x14ac:dyDescent="0.3">
      <c r="A153" s="13">
        <v>903</v>
      </c>
      <c r="B153" s="13" t="s">
        <v>83</v>
      </c>
      <c r="C153" s="13" t="s">
        <v>84</v>
      </c>
      <c r="D153" s="13" t="s">
        <v>88</v>
      </c>
      <c r="E153" s="13">
        <v>240</v>
      </c>
      <c r="F153" s="14" t="s">
        <v>372</v>
      </c>
      <c r="G153" s="20">
        <v>3224</v>
      </c>
      <c r="H153" s="20">
        <v>0</v>
      </c>
      <c r="I153" s="20">
        <v>0</v>
      </c>
      <c r="J153" s="20"/>
      <c r="K153" s="20"/>
      <c r="L153" s="20"/>
      <c r="M153" s="20">
        <f t="shared" si="297"/>
        <v>3224</v>
      </c>
      <c r="N153" s="20">
        <f t="shared" si="298"/>
        <v>0</v>
      </c>
      <c r="O153" s="20">
        <f t="shared" si="299"/>
        <v>0</v>
      </c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>
        <f t="shared" si="300"/>
        <v>3224</v>
      </c>
      <c r="AA153" s="23">
        <f t="shared" si="301"/>
        <v>0</v>
      </c>
      <c r="AB153" s="23">
        <f t="shared" si="302"/>
        <v>0</v>
      </c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>
        <f t="shared" si="497"/>
        <v>3224</v>
      </c>
      <c r="AP153" s="23">
        <f t="shared" si="498"/>
        <v>0</v>
      </c>
      <c r="AQ153" s="23">
        <f t="shared" si="499"/>
        <v>0</v>
      </c>
      <c r="AR153" s="23"/>
      <c r="AS153" s="23">
        <f t="shared" si="500"/>
        <v>3224</v>
      </c>
      <c r="AT153" s="23"/>
      <c r="AU153" s="23"/>
      <c r="AV153" s="23"/>
      <c r="AW153" s="23"/>
      <c r="AX153" s="23"/>
      <c r="AY153" s="23">
        <f t="shared" si="491"/>
        <v>3224</v>
      </c>
      <c r="AZ153" s="23"/>
      <c r="BA153" s="23">
        <f t="shared" si="492"/>
        <v>3224</v>
      </c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>
        <f t="shared" si="493"/>
        <v>3224</v>
      </c>
      <c r="BS153" s="23">
        <f t="shared" si="494"/>
        <v>0</v>
      </c>
      <c r="BT153" s="23">
        <f t="shared" si="495"/>
        <v>0</v>
      </c>
      <c r="BU153" s="23"/>
      <c r="BV153" s="23">
        <f t="shared" si="374"/>
        <v>3224</v>
      </c>
      <c r="BW153" s="23"/>
    </row>
    <row r="154" spans="1:77" ht="31.2" x14ac:dyDescent="0.3">
      <c r="A154" s="13">
        <v>903</v>
      </c>
      <c r="B154" s="13" t="s">
        <v>83</v>
      </c>
      <c r="C154" s="13" t="s">
        <v>84</v>
      </c>
      <c r="D154" s="13" t="s">
        <v>89</v>
      </c>
      <c r="E154" s="13"/>
      <c r="F154" s="14" t="s">
        <v>104</v>
      </c>
      <c r="G154" s="20">
        <f>G155</f>
        <v>1871.5</v>
      </c>
      <c r="H154" s="20">
        <f t="shared" ref="H154:BW155" si="503">H155</f>
        <v>3461.6</v>
      </c>
      <c r="I154" s="20">
        <f t="shared" si="503"/>
        <v>1934.2</v>
      </c>
      <c r="J154" s="20">
        <f t="shared" si="503"/>
        <v>0</v>
      </c>
      <c r="K154" s="20">
        <f t="shared" si="503"/>
        <v>0</v>
      </c>
      <c r="L154" s="20">
        <f t="shared" si="503"/>
        <v>0</v>
      </c>
      <c r="M154" s="20">
        <f t="shared" si="297"/>
        <v>1871.5</v>
      </c>
      <c r="N154" s="20">
        <f t="shared" si="298"/>
        <v>3461.6</v>
      </c>
      <c r="O154" s="20">
        <f t="shared" si="299"/>
        <v>1934.2</v>
      </c>
      <c r="P154" s="23">
        <f t="shared" si="503"/>
        <v>0</v>
      </c>
      <c r="Q154" s="23">
        <f t="shared" si="503"/>
        <v>0</v>
      </c>
      <c r="R154" s="23">
        <f t="shared" si="503"/>
        <v>0</v>
      </c>
      <c r="S154" s="23">
        <f t="shared" si="503"/>
        <v>0</v>
      </c>
      <c r="T154" s="23">
        <f t="shared" si="503"/>
        <v>0</v>
      </c>
      <c r="U154" s="23">
        <f t="shared" si="503"/>
        <v>0</v>
      </c>
      <c r="V154" s="23">
        <f t="shared" si="503"/>
        <v>0</v>
      </c>
      <c r="W154" s="23">
        <f t="shared" si="503"/>
        <v>0</v>
      </c>
      <c r="X154" s="23">
        <f t="shared" si="503"/>
        <v>0</v>
      </c>
      <c r="Y154" s="23">
        <f t="shared" si="503"/>
        <v>0</v>
      </c>
      <c r="Z154" s="23">
        <f t="shared" si="300"/>
        <v>1871.5</v>
      </c>
      <c r="AA154" s="23">
        <f t="shared" si="301"/>
        <v>3461.6</v>
      </c>
      <c r="AB154" s="23">
        <f t="shared" si="302"/>
        <v>1934.2</v>
      </c>
      <c r="AC154" s="23">
        <f t="shared" si="503"/>
        <v>0</v>
      </c>
      <c r="AD154" s="23">
        <f t="shared" si="503"/>
        <v>0</v>
      </c>
      <c r="AE154" s="23">
        <f t="shared" si="503"/>
        <v>0</v>
      </c>
      <c r="AF154" s="23">
        <f t="shared" si="503"/>
        <v>0</v>
      </c>
      <c r="AG154" s="23">
        <f t="shared" si="503"/>
        <v>0</v>
      </c>
      <c r="AH154" s="23">
        <f t="shared" si="503"/>
        <v>0</v>
      </c>
      <c r="AI154" s="23">
        <f t="shared" si="503"/>
        <v>0</v>
      </c>
      <c r="AJ154" s="23">
        <f t="shared" si="503"/>
        <v>4399.482</v>
      </c>
      <c r="AK154" s="23">
        <f t="shared" si="503"/>
        <v>0</v>
      </c>
      <c r="AL154" s="23">
        <f t="shared" si="503"/>
        <v>0</v>
      </c>
      <c r="AM154" s="23">
        <f t="shared" si="503"/>
        <v>0</v>
      </c>
      <c r="AN154" s="23">
        <f t="shared" si="503"/>
        <v>0</v>
      </c>
      <c r="AO154" s="23">
        <f t="shared" si="497"/>
        <v>6270.982</v>
      </c>
      <c r="AP154" s="23">
        <f t="shared" si="498"/>
        <v>3461.6</v>
      </c>
      <c r="AQ154" s="23">
        <f t="shared" si="499"/>
        <v>1934.2</v>
      </c>
      <c r="AR154" s="23">
        <f t="shared" si="503"/>
        <v>0</v>
      </c>
      <c r="AS154" s="23">
        <f t="shared" si="500"/>
        <v>6270.982</v>
      </c>
      <c r="AT154" s="23">
        <f t="shared" si="503"/>
        <v>0</v>
      </c>
      <c r="AU154" s="23">
        <f t="shared" si="503"/>
        <v>0</v>
      </c>
      <c r="AV154" s="23">
        <f t="shared" si="503"/>
        <v>0</v>
      </c>
      <c r="AW154" s="23">
        <f t="shared" si="503"/>
        <v>0</v>
      </c>
      <c r="AX154" s="23">
        <f t="shared" si="503"/>
        <v>0</v>
      </c>
      <c r="AY154" s="23">
        <f t="shared" si="491"/>
        <v>6270.982</v>
      </c>
      <c r="AZ154" s="23">
        <f t="shared" si="503"/>
        <v>0</v>
      </c>
      <c r="BA154" s="23">
        <f t="shared" si="492"/>
        <v>6270.982</v>
      </c>
      <c r="BB154" s="23">
        <f t="shared" si="503"/>
        <v>0</v>
      </c>
      <c r="BC154" s="23">
        <f t="shared" si="503"/>
        <v>0</v>
      </c>
      <c r="BD154" s="23">
        <f t="shared" si="503"/>
        <v>0</v>
      </c>
      <c r="BE154" s="23">
        <f t="shared" si="503"/>
        <v>0</v>
      </c>
      <c r="BF154" s="23">
        <f t="shared" si="503"/>
        <v>0</v>
      </c>
      <c r="BG154" s="23">
        <f t="shared" si="503"/>
        <v>0</v>
      </c>
      <c r="BH154" s="23">
        <f t="shared" si="503"/>
        <v>0</v>
      </c>
      <c r="BI154" s="23">
        <f t="shared" si="503"/>
        <v>0</v>
      </c>
      <c r="BJ154" s="23">
        <f t="shared" si="503"/>
        <v>0</v>
      </c>
      <c r="BK154" s="23">
        <f t="shared" si="503"/>
        <v>0</v>
      </c>
      <c r="BL154" s="23">
        <f t="shared" si="503"/>
        <v>0</v>
      </c>
      <c r="BM154" s="23">
        <f t="shared" si="503"/>
        <v>0</v>
      </c>
      <c r="BN154" s="23">
        <f t="shared" si="503"/>
        <v>0</v>
      </c>
      <c r="BO154" s="23">
        <f t="shared" si="503"/>
        <v>0</v>
      </c>
      <c r="BP154" s="23">
        <f t="shared" si="503"/>
        <v>0</v>
      </c>
      <c r="BQ154" s="23">
        <f t="shared" si="503"/>
        <v>0</v>
      </c>
      <c r="BR154" s="23">
        <f t="shared" si="493"/>
        <v>6270.982</v>
      </c>
      <c r="BS154" s="23">
        <f t="shared" si="494"/>
        <v>3461.6</v>
      </c>
      <c r="BT154" s="23">
        <f t="shared" si="495"/>
        <v>1934.2</v>
      </c>
      <c r="BU154" s="23">
        <f t="shared" si="503"/>
        <v>0</v>
      </c>
      <c r="BV154" s="23">
        <f t="shared" si="374"/>
        <v>6270.982</v>
      </c>
      <c r="BW154" s="23">
        <f t="shared" si="503"/>
        <v>0</v>
      </c>
    </row>
    <row r="155" spans="1:77" ht="31.2" x14ac:dyDescent="0.3">
      <c r="A155" s="13">
        <v>903</v>
      </c>
      <c r="B155" s="13" t="s">
        <v>83</v>
      </c>
      <c r="C155" s="13" t="s">
        <v>84</v>
      </c>
      <c r="D155" s="13" t="s">
        <v>89</v>
      </c>
      <c r="E155" s="13" t="s">
        <v>7</v>
      </c>
      <c r="F155" s="14" t="s">
        <v>383</v>
      </c>
      <c r="G155" s="20">
        <f>G156</f>
        <v>1871.5</v>
      </c>
      <c r="H155" s="20">
        <f t="shared" si="503"/>
        <v>3461.6</v>
      </c>
      <c r="I155" s="20">
        <f t="shared" si="503"/>
        <v>1934.2</v>
      </c>
      <c r="J155" s="20">
        <f t="shared" si="503"/>
        <v>0</v>
      </c>
      <c r="K155" s="20">
        <f t="shared" si="503"/>
        <v>0</v>
      </c>
      <c r="L155" s="20">
        <f t="shared" si="503"/>
        <v>0</v>
      </c>
      <c r="M155" s="20">
        <f t="shared" si="297"/>
        <v>1871.5</v>
      </c>
      <c r="N155" s="20">
        <f t="shared" si="298"/>
        <v>3461.6</v>
      </c>
      <c r="O155" s="20">
        <f t="shared" si="299"/>
        <v>1934.2</v>
      </c>
      <c r="P155" s="23">
        <f t="shared" si="503"/>
        <v>0</v>
      </c>
      <c r="Q155" s="23">
        <f t="shared" si="503"/>
        <v>0</v>
      </c>
      <c r="R155" s="23">
        <f t="shared" si="503"/>
        <v>0</v>
      </c>
      <c r="S155" s="23">
        <f t="shared" si="503"/>
        <v>0</v>
      </c>
      <c r="T155" s="23">
        <f t="shared" si="503"/>
        <v>0</v>
      </c>
      <c r="U155" s="23">
        <f t="shared" si="503"/>
        <v>0</v>
      </c>
      <c r="V155" s="23">
        <f t="shared" si="503"/>
        <v>0</v>
      </c>
      <c r="W155" s="23">
        <f t="shared" si="503"/>
        <v>0</v>
      </c>
      <c r="X155" s="23">
        <f t="shared" si="503"/>
        <v>0</v>
      </c>
      <c r="Y155" s="23">
        <f t="shared" si="503"/>
        <v>0</v>
      </c>
      <c r="Z155" s="23">
        <f t="shared" si="300"/>
        <v>1871.5</v>
      </c>
      <c r="AA155" s="23">
        <f t="shared" si="301"/>
        <v>3461.6</v>
      </c>
      <c r="AB155" s="23">
        <f t="shared" si="302"/>
        <v>1934.2</v>
      </c>
      <c r="AC155" s="23">
        <f t="shared" si="503"/>
        <v>0</v>
      </c>
      <c r="AD155" s="23">
        <f t="shared" si="503"/>
        <v>0</v>
      </c>
      <c r="AE155" s="23">
        <f t="shared" si="503"/>
        <v>0</v>
      </c>
      <c r="AF155" s="23">
        <f t="shared" si="503"/>
        <v>0</v>
      </c>
      <c r="AG155" s="23">
        <f t="shared" si="503"/>
        <v>0</v>
      </c>
      <c r="AH155" s="23">
        <f t="shared" si="503"/>
        <v>0</v>
      </c>
      <c r="AI155" s="23">
        <f t="shared" si="503"/>
        <v>0</v>
      </c>
      <c r="AJ155" s="23">
        <f t="shared" si="503"/>
        <v>4399.482</v>
      </c>
      <c r="AK155" s="23">
        <f t="shared" si="503"/>
        <v>0</v>
      </c>
      <c r="AL155" s="23">
        <f t="shared" si="503"/>
        <v>0</v>
      </c>
      <c r="AM155" s="23">
        <f t="shared" si="503"/>
        <v>0</v>
      </c>
      <c r="AN155" s="23">
        <f t="shared" si="503"/>
        <v>0</v>
      </c>
      <c r="AO155" s="23">
        <f t="shared" si="497"/>
        <v>6270.982</v>
      </c>
      <c r="AP155" s="23">
        <f t="shared" si="498"/>
        <v>3461.6</v>
      </c>
      <c r="AQ155" s="23">
        <f t="shared" si="499"/>
        <v>1934.2</v>
      </c>
      <c r="AR155" s="23">
        <f t="shared" si="503"/>
        <v>0</v>
      </c>
      <c r="AS155" s="23">
        <f t="shared" si="500"/>
        <v>6270.982</v>
      </c>
      <c r="AT155" s="23">
        <f t="shared" si="503"/>
        <v>0</v>
      </c>
      <c r="AU155" s="23">
        <f t="shared" si="503"/>
        <v>0</v>
      </c>
      <c r="AV155" s="23">
        <f t="shared" si="503"/>
        <v>0</v>
      </c>
      <c r="AW155" s="23">
        <f t="shared" si="503"/>
        <v>0</v>
      </c>
      <c r="AX155" s="23">
        <f t="shared" si="503"/>
        <v>0</v>
      </c>
      <c r="AY155" s="23">
        <f t="shared" si="491"/>
        <v>6270.982</v>
      </c>
      <c r="AZ155" s="23">
        <f t="shared" si="503"/>
        <v>0</v>
      </c>
      <c r="BA155" s="23">
        <f t="shared" si="492"/>
        <v>6270.982</v>
      </c>
      <c r="BB155" s="23">
        <f t="shared" si="503"/>
        <v>0</v>
      </c>
      <c r="BC155" s="23">
        <f t="shared" si="503"/>
        <v>0</v>
      </c>
      <c r="BD155" s="23">
        <f t="shared" si="503"/>
        <v>0</v>
      </c>
      <c r="BE155" s="23">
        <f t="shared" si="503"/>
        <v>0</v>
      </c>
      <c r="BF155" s="23">
        <f t="shared" si="503"/>
        <v>0</v>
      </c>
      <c r="BG155" s="23">
        <f t="shared" si="503"/>
        <v>0</v>
      </c>
      <c r="BH155" s="23">
        <f t="shared" si="503"/>
        <v>0</v>
      </c>
      <c r="BI155" s="23">
        <f t="shared" si="503"/>
        <v>0</v>
      </c>
      <c r="BJ155" s="23">
        <f t="shared" si="503"/>
        <v>0</v>
      </c>
      <c r="BK155" s="23">
        <f t="shared" si="503"/>
        <v>0</v>
      </c>
      <c r="BL155" s="23">
        <f t="shared" si="503"/>
        <v>0</v>
      </c>
      <c r="BM155" s="23">
        <f t="shared" si="503"/>
        <v>0</v>
      </c>
      <c r="BN155" s="23">
        <f t="shared" si="503"/>
        <v>0</v>
      </c>
      <c r="BO155" s="23">
        <f t="shared" si="503"/>
        <v>0</v>
      </c>
      <c r="BP155" s="23">
        <f t="shared" si="503"/>
        <v>0</v>
      </c>
      <c r="BQ155" s="23">
        <f t="shared" si="503"/>
        <v>0</v>
      </c>
      <c r="BR155" s="23">
        <f t="shared" si="493"/>
        <v>6270.982</v>
      </c>
      <c r="BS155" s="23">
        <f t="shared" si="494"/>
        <v>3461.6</v>
      </c>
      <c r="BT155" s="23">
        <f t="shared" si="495"/>
        <v>1934.2</v>
      </c>
      <c r="BU155" s="23">
        <f t="shared" si="503"/>
        <v>0</v>
      </c>
      <c r="BV155" s="23">
        <f t="shared" si="374"/>
        <v>6270.982</v>
      </c>
      <c r="BW155" s="23">
        <f t="shared" si="503"/>
        <v>0</v>
      </c>
    </row>
    <row r="156" spans="1:77" ht="31.2" x14ac:dyDescent="0.3">
      <c r="A156" s="13">
        <v>903</v>
      </c>
      <c r="B156" s="13" t="s">
        <v>83</v>
      </c>
      <c r="C156" s="13" t="s">
        <v>84</v>
      </c>
      <c r="D156" s="13" t="s">
        <v>89</v>
      </c>
      <c r="E156" s="13">
        <v>240</v>
      </c>
      <c r="F156" s="14" t="s">
        <v>372</v>
      </c>
      <c r="G156" s="20">
        <v>1871.5</v>
      </c>
      <c r="H156" s="20">
        <v>3461.6</v>
      </c>
      <c r="I156" s="20">
        <v>1934.2</v>
      </c>
      <c r="J156" s="20"/>
      <c r="K156" s="20"/>
      <c r="L156" s="20"/>
      <c r="M156" s="20">
        <f t="shared" si="297"/>
        <v>1871.5</v>
      </c>
      <c r="N156" s="20">
        <f t="shared" si="298"/>
        <v>3461.6</v>
      </c>
      <c r="O156" s="20">
        <f t="shared" si="299"/>
        <v>1934.2</v>
      </c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>
        <f t="shared" si="300"/>
        <v>1871.5</v>
      </c>
      <c r="AA156" s="23">
        <f t="shared" si="301"/>
        <v>3461.6</v>
      </c>
      <c r="AB156" s="23">
        <f t="shared" si="302"/>
        <v>1934.2</v>
      </c>
      <c r="AC156" s="23"/>
      <c r="AD156" s="23"/>
      <c r="AE156" s="23"/>
      <c r="AF156" s="23"/>
      <c r="AG156" s="23"/>
      <c r="AH156" s="23"/>
      <c r="AI156" s="23"/>
      <c r="AJ156" s="23">
        <v>4399.482</v>
      </c>
      <c r="AK156" s="23"/>
      <c r="AL156" s="23"/>
      <c r="AM156" s="23"/>
      <c r="AN156" s="23"/>
      <c r="AO156" s="23">
        <f t="shared" si="497"/>
        <v>6270.982</v>
      </c>
      <c r="AP156" s="23">
        <f t="shared" si="498"/>
        <v>3461.6</v>
      </c>
      <c r="AQ156" s="23">
        <f t="shared" si="499"/>
        <v>1934.2</v>
      </c>
      <c r="AR156" s="23"/>
      <c r="AS156" s="23">
        <f t="shared" si="500"/>
        <v>6270.982</v>
      </c>
      <c r="AT156" s="23"/>
      <c r="AU156" s="23"/>
      <c r="AV156" s="23"/>
      <c r="AW156" s="23"/>
      <c r="AX156" s="23"/>
      <c r="AY156" s="23">
        <f t="shared" si="491"/>
        <v>6270.982</v>
      </c>
      <c r="AZ156" s="23"/>
      <c r="BA156" s="23">
        <f t="shared" si="492"/>
        <v>6270.982</v>
      </c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>
        <f t="shared" si="493"/>
        <v>6270.982</v>
      </c>
      <c r="BS156" s="23">
        <f t="shared" si="494"/>
        <v>3461.6</v>
      </c>
      <c r="BT156" s="23">
        <f t="shared" si="495"/>
        <v>1934.2</v>
      </c>
      <c r="BU156" s="23"/>
      <c r="BV156" s="23">
        <f t="shared" si="374"/>
        <v>6270.982</v>
      </c>
      <c r="BW156" s="23"/>
    </row>
    <row r="157" spans="1:77" ht="31.2" x14ac:dyDescent="0.3">
      <c r="A157" s="13">
        <v>903</v>
      </c>
      <c r="B157" s="13" t="s">
        <v>83</v>
      </c>
      <c r="C157" s="13" t="s">
        <v>84</v>
      </c>
      <c r="D157" s="13" t="s">
        <v>95</v>
      </c>
      <c r="E157" s="13"/>
      <c r="F157" s="14" t="s">
        <v>105</v>
      </c>
      <c r="G157" s="20">
        <f>G158+G161</f>
        <v>36276.5</v>
      </c>
      <c r="H157" s="20">
        <f t="shared" ref="H157:L157" si="504">H158+H161</f>
        <v>33967.9</v>
      </c>
      <c r="I157" s="20">
        <f t="shared" si="504"/>
        <v>25684.5</v>
      </c>
      <c r="J157" s="20">
        <f t="shared" si="504"/>
        <v>0</v>
      </c>
      <c r="K157" s="20">
        <f t="shared" si="504"/>
        <v>0</v>
      </c>
      <c r="L157" s="20">
        <f t="shared" si="504"/>
        <v>0</v>
      </c>
      <c r="M157" s="20">
        <f t="shared" ref="M157:M243" si="505">G157+J157</f>
        <v>36276.5</v>
      </c>
      <c r="N157" s="20">
        <f t="shared" ref="N157:N243" si="506">H157+K157</f>
        <v>33967.9</v>
      </c>
      <c r="O157" s="20">
        <f t="shared" ref="O157:O243" si="507">I157+L157</f>
        <v>25684.5</v>
      </c>
      <c r="P157" s="23">
        <f t="shared" ref="P157:Q157" si="508">P158+P161</f>
        <v>0</v>
      </c>
      <c r="Q157" s="23">
        <f t="shared" si="508"/>
        <v>0</v>
      </c>
      <c r="R157" s="23">
        <f t="shared" ref="R157:T157" si="509">R158+R161</f>
        <v>0</v>
      </c>
      <c r="S157" s="23">
        <f t="shared" si="509"/>
        <v>0</v>
      </c>
      <c r="T157" s="23">
        <f t="shared" si="509"/>
        <v>0</v>
      </c>
      <c r="U157" s="23">
        <f t="shared" ref="U157:W157" si="510">U158+U161</f>
        <v>0</v>
      </c>
      <c r="V157" s="23">
        <f t="shared" si="510"/>
        <v>0</v>
      </c>
      <c r="W157" s="23">
        <f t="shared" si="510"/>
        <v>0</v>
      </c>
      <c r="X157" s="23">
        <f t="shared" ref="X157:Y157" si="511">X158+X161</f>
        <v>0</v>
      </c>
      <c r="Y157" s="23">
        <f t="shared" si="511"/>
        <v>0</v>
      </c>
      <c r="Z157" s="23">
        <f t="shared" ref="Z157:Z231" si="512">M157+P157+Q157+R157+S157</f>
        <v>36276.5</v>
      </c>
      <c r="AA157" s="23">
        <f t="shared" ref="AA157:AA231" si="513">N157+T157+U157+V157</f>
        <v>33967.9</v>
      </c>
      <c r="AB157" s="23">
        <f t="shared" ref="AB157:AB231" si="514">O157+W157+X157+Y157</f>
        <v>25684.5</v>
      </c>
      <c r="AC157" s="23">
        <f t="shared" ref="AC157:AL157" si="515">AC158+AC161</f>
        <v>0</v>
      </c>
      <c r="AD157" s="23">
        <f t="shared" si="515"/>
        <v>0</v>
      </c>
      <c r="AE157" s="23">
        <f t="shared" ref="AE157" si="516">AE158+AE161</f>
        <v>0</v>
      </c>
      <c r="AF157" s="23">
        <f t="shared" si="515"/>
        <v>0</v>
      </c>
      <c r="AG157" s="23">
        <f t="shared" si="515"/>
        <v>0</v>
      </c>
      <c r="AH157" s="23">
        <f t="shared" si="515"/>
        <v>0</v>
      </c>
      <c r="AI157" s="23">
        <f t="shared" ref="AI157" si="517">AI158+AI161</f>
        <v>0</v>
      </c>
      <c r="AJ157" s="23">
        <f t="shared" si="515"/>
        <v>0</v>
      </c>
      <c r="AK157" s="23">
        <f t="shared" si="515"/>
        <v>0</v>
      </c>
      <c r="AL157" s="23">
        <f t="shared" si="515"/>
        <v>0</v>
      </c>
      <c r="AM157" s="23">
        <f t="shared" ref="AM157:BW157" si="518">AM158+AM161</f>
        <v>0</v>
      </c>
      <c r="AN157" s="23">
        <f t="shared" si="518"/>
        <v>0</v>
      </c>
      <c r="AO157" s="23">
        <f t="shared" si="497"/>
        <v>36276.5</v>
      </c>
      <c r="AP157" s="23">
        <f t="shared" si="498"/>
        <v>33967.9</v>
      </c>
      <c r="AQ157" s="23">
        <f t="shared" si="499"/>
        <v>25684.5</v>
      </c>
      <c r="AR157" s="23">
        <f t="shared" ref="AR157" si="519">AR158+AR161</f>
        <v>0</v>
      </c>
      <c r="AS157" s="23">
        <f t="shared" si="500"/>
        <v>36276.5</v>
      </c>
      <c r="AT157" s="23">
        <f t="shared" ref="AT157:AX157" si="520">AT158+AT161</f>
        <v>0</v>
      </c>
      <c r="AU157" s="23">
        <f t="shared" si="520"/>
        <v>0</v>
      </c>
      <c r="AV157" s="23">
        <f t="shared" si="520"/>
        <v>0</v>
      </c>
      <c r="AW157" s="23">
        <f t="shared" si="520"/>
        <v>0</v>
      </c>
      <c r="AX157" s="23">
        <f t="shared" si="520"/>
        <v>0</v>
      </c>
      <c r="AY157" s="23">
        <f t="shared" si="491"/>
        <v>36276.5</v>
      </c>
      <c r="AZ157" s="23">
        <f t="shared" ref="AZ157" si="521">AZ158+AZ161</f>
        <v>0</v>
      </c>
      <c r="BA157" s="23">
        <f t="shared" si="492"/>
        <v>36276.5</v>
      </c>
      <c r="BB157" s="23">
        <f t="shared" ref="BB157:BI157" si="522">BB158+BB161</f>
        <v>0</v>
      </c>
      <c r="BC157" s="23">
        <f t="shared" si="522"/>
        <v>0</v>
      </c>
      <c r="BD157" s="23">
        <f t="shared" si="522"/>
        <v>0</v>
      </c>
      <c r="BE157" s="23">
        <f t="shared" si="522"/>
        <v>0</v>
      </c>
      <c r="BF157" s="23">
        <f t="shared" si="522"/>
        <v>0</v>
      </c>
      <c r="BG157" s="23">
        <f t="shared" si="522"/>
        <v>0</v>
      </c>
      <c r="BH157" s="23">
        <f t="shared" si="522"/>
        <v>0</v>
      </c>
      <c r="BI157" s="23">
        <f t="shared" si="522"/>
        <v>0</v>
      </c>
      <c r="BJ157" s="23">
        <f t="shared" ref="BJ157:BP157" si="523">BJ158+BJ161</f>
        <v>0</v>
      </c>
      <c r="BK157" s="23">
        <f t="shared" si="523"/>
        <v>0</v>
      </c>
      <c r="BL157" s="23">
        <f t="shared" si="523"/>
        <v>0</v>
      </c>
      <c r="BM157" s="23">
        <f t="shared" si="523"/>
        <v>0</v>
      </c>
      <c r="BN157" s="23">
        <f t="shared" si="523"/>
        <v>0</v>
      </c>
      <c r="BO157" s="23">
        <f t="shared" si="523"/>
        <v>0</v>
      </c>
      <c r="BP157" s="23">
        <f t="shared" si="523"/>
        <v>0</v>
      </c>
      <c r="BQ157" s="23">
        <f t="shared" ref="BQ157" si="524">BQ158+BQ161</f>
        <v>0</v>
      </c>
      <c r="BR157" s="23">
        <f t="shared" si="493"/>
        <v>36276.5</v>
      </c>
      <c r="BS157" s="23">
        <f t="shared" si="494"/>
        <v>33967.9</v>
      </c>
      <c r="BT157" s="23">
        <f t="shared" si="495"/>
        <v>25684.5</v>
      </c>
      <c r="BU157" s="23">
        <f t="shared" ref="BU157" si="525">BU158+BU161</f>
        <v>0</v>
      </c>
      <c r="BV157" s="23">
        <f t="shared" si="374"/>
        <v>36276.5</v>
      </c>
      <c r="BW157" s="23">
        <f t="shared" si="518"/>
        <v>0</v>
      </c>
      <c r="BX157" s="5"/>
    </row>
    <row r="158" spans="1:77" ht="31.2" x14ac:dyDescent="0.3">
      <c r="A158" s="13">
        <v>903</v>
      </c>
      <c r="B158" s="13" t="s">
        <v>83</v>
      </c>
      <c r="C158" s="13" t="s">
        <v>84</v>
      </c>
      <c r="D158" s="13" t="s">
        <v>90</v>
      </c>
      <c r="E158" s="13"/>
      <c r="F158" s="14" t="s">
        <v>106</v>
      </c>
      <c r="G158" s="20">
        <f>G159</f>
        <v>14817.8</v>
      </c>
      <c r="H158" s="20">
        <f t="shared" ref="H158:BW159" si="526">H159</f>
        <v>12509.2</v>
      </c>
      <c r="I158" s="20">
        <f t="shared" si="526"/>
        <v>11936.2</v>
      </c>
      <c r="J158" s="20">
        <f t="shared" si="526"/>
        <v>0</v>
      </c>
      <c r="K158" s="20">
        <f t="shared" si="526"/>
        <v>0</v>
      </c>
      <c r="L158" s="20">
        <f t="shared" si="526"/>
        <v>0</v>
      </c>
      <c r="M158" s="20">
        <f t="shared" si="505"/>
        <v>14817.8</v>
      </c>
      <c r="N158" s="20">
        <f t="shared" si="506"/>
        <v>12509.2</v>
      </c>
      <c r="O158" s="20">
        <f t="shared" si="507"/>
        <v>11936.2</v>
      </c>
      <c r="P158" s="23">
        <f t="shared" si="526"/>
        <v>0</v>
      </c>
      <c r="Q158" s="23">
        <f t="shared" si="526"/>
        <v>0</v>
      </c>
      <c r="R158" s="23">
        <f t="shared" si="526"/>
        <v>0</v>
      </c>
      <c r="S158" s="23">
        <f t="shared" si="526"/>
        <v>0</v>
      </c>
      <c r="T158" s="23">
        <f t="shared" si="526"/>
        <v>0</v>
      </c>
      <c r="U158" s="23">
        <f t="shared" si="526"/>
        <v>0</v>
      </c>
      <c r="V158" s="23">
        <f t="shared" si="526"/>
        <v>0</v>
      </c>
      <c r="W158" s="23">
        <f t="shared" si="526"/>
        <v>0</v>
      </c>
      <c r="X158" s="23">
        <f t="shared" si="526"/>
        <v>0</v>
      </c>
      <c r="Y158" s="23">
        <f t="shared" si="526"/>
        <v>0</v>
      </c>
      <c r="Z158" s="23">
        <f t="shared" si="512"/>
        <v>14817.8</v>
      </c>
      <c r="AA158" s="23">
        <f t="shared" si="513"/>
        <v>12509.2</v>
      </c>
      <c r="AB158" s="23">
        <f t="shared" si="514"/>
        <v>11936.2</v>
      </c>
      <c r="AC158" s="23">
        <f t="shared" si="526"/>
        <v>0</v>
      </c>
      <c r="AD158" s="23">
        <f t="shared" si="526"/>
        <v>0</v>
      </c>
      <c r="AE158" s="23">
        <f t="shared" si="526"/>
        <v>0</v>
      </c>
      <c r="AF158" s="23">
        <f t="shared" si="526"/>
        <v>0</v>
      </c>
      <c r="AG158" s="23">
        <f t="shared" si="526"/>
        <v>0</v>
      </c>
      <c r="AH158" s="23">
        <f t="shared" si="526"/>
        <v>0</v>
      </c>
      <c r="AI158" s="23">
        <f t="shared" si="526"/>
        <v>0</v>
      </c>
      <c r="AJ158" s="23">
        <f t="shared" si="526"/>
        <v>0</v>
      </c>
      <c r="AK158" s="23">
        <f t="shared" si="526"/>
        <v>0</v>
      </c>
      <c r="AL158" s="23">
        <f t="shared" si="526"/>
        <v>0</v>
      </c>
      <c r="AM158" s="23">
        <f t="shared" si="526"/>
        <v>0</v>
      </c>
      <c r="AN158" s="23">
        <f t="shared" si="526"/>
        <v>0</v>
      </c>
      <c r="AO158" s="23">
        <f t="shared" si="497"/>
        <v>14817.8</v>
      </c>
      <c r="AP158" s="23">
        <f t="shared" si="498"/>
        <v>12509.2</v>
      </c>
      <c r="AQ158" s="23">
        <f t="shared" si="499"/>
        <v>11936.2</v>
      </c>
      <c r="AR158" s="23">
        <f t="shared" si="526"/>
        <v>0</v>
      </c>
      <c r="AS158" s="23">
        <f t="shared" si="500"/>
        <v>14817.8</v>
      </c>
      <c r="AT158" s="23">
        <f t="shared" si="526"/>
        <v>0</v>
      </c>
      <c r="AU158" s="23">
        <f t="shared" si="526"/>
        <v>0</v>
      </c>
      <c r="AV158" s="23">
        <f t="shared" si="526"/>
        <v>0</v>
      </c>
      <c r="AW158" s="23">
        <f t="shared" si="526"/>
        <v>0</v>
      </c>
      <c r="AX158" s="23">
        <f t="shared" si="526"/>
        <v>0</v>
      </c>
      <c r="AY158" s="23">
        <f t="shared" si="491"/>
        <v>14817.8</v>
      </c>
      <c r="AZ158" s="23">
        <f t="shared" si="526"/>
        <v>0</v>
      </c>
      <c r="BA158" s="23">
        <f t="shared" si="492"/>
        <v>14817.8</v>
      </c>
      <c r="BB158" s="23">
        <f t="shared" si="526"/>
        <v>0</v>
      </c>
      <c r="BC158" s="23">
        <f t="shared" si="526"/>
        <v>0</v>
      </c>
      <c r="BD158" s="23">
        <f t="shared" si="526"/>
        <v>0</v>
      </c>
      <c r="BE158" s="23">
        <f t="shared" si="526"/>
        <v>0</v>
      </c>
      <c r="BF158" s="23">
        <f t="shared" si="526"/>
        <v>0</v>
      </c>
      <c r="BG158" s="23">
        <f t="shared" si="526"/>
        <v>0</v>
      </c>
      <c r="BH158" s="23">
        <f t="shared" si="526"/>
        <v>0</v>
      </c>
      <c r="BI158" s="23">
        <f t="shared" si="526"/>
        <v>0</v>
      </c>
      <c r="BJ158" s="23">
        <f t="shared" si="526"/>
        <v>0</v>
      </c>
      <c r="BK158" s="23">
        <f t="shared" si="526"/>
        <v>0</v>
      </c>
      <c r="BL158" s="23">
        <f t="shared" si="526"/>
        <v>0</v>
      </c>
      <c r="BM158" s="23">
        <f t="shared" si="526"/>
        <v>0</v>
      </c>
      <c r="BN158" s="23">
        <f t="shared" si="526"/>
        <v>0</v>
      </c>
      <c r="BO158" s="23">
        <f t="shared" si="526"/>
        <v>0</v>
      </c>
      <c r="BP158" s="23">
        <f t="shared" si="526"/>
        <v>0</v>
      </c>
      <c r="BQ158" s="23">
        <f t="shared" si="526"/>
        <v>0</v>
      </c>
      <c r="BR158" s="23">
        <f t="shared" si="493"/>
        <v>14817.8</v>
      </c>
      <c r="BS158" s="23">
        <f t="shared" si="494"/>
        <v>12509.2</v>
      </c>
      <c r="BT158" s="23">
        <f t="shared" si="495"/>
        <v>11936.2</v>
      </c>
      <c r="BU158" s="23">
        <f t="shared" si="526"/>
        <v>0</v>
      </c>
      <c r="BV158" s="23">
        <f t="shared" si="374"/>
        <v>14817.8</v>
      </c>
      <c r="BW158" s="23">
        <f t="shared" si="526"/>
        <v>0</v>
      </c>
    </row>
    <row r="159" spans="1:77" ht="31.2" x14ac:dyDescent="0.3">
      <c r="A159" s="13">
        <v>903</v>
      </c>
      <c r="B159" s="13" t="s">
        <v>83</v>
      </c>
      <c r="C159" s="13" t="s">
        <v>84</v>
      </c>
      <c r="D159" s="13" t="s">
        <v>90</v>
      </c>
      <c r="E159" s="13" t="s">
        <v>7</v>
      </c>
      <c r="F159" s="14" t="s">
        <v>383</v>
      </c>
      <c r="G159" s="20">
        <f>G160</f>
        <v>14817.8</v>
      </c>
      <c r="H159" s="20">
        <f t="shared" si="526"/>
        <v>12509.2</v>
      </c>
      <c r="I159" s="20">
        <f t="shared" si="526"/>
        <v>11936.2</v>
      </c>
      <c r="J159" s="20">
        <f t="shared" si="526"/>
        <v>0</v>
      </c>
      <c r="K159" s="20">
        <f t="shared" si="526"/>
        <v>0</v>
      </c>
      <c r="L159" s="20">
        <f t="shared" si="526"/>
        <v>0</v>
      </c>
      <c r="M159" s="20">
        <f t="shared" si="505"/>
        <v>14817.8</v>
      </c>
      <c r="N159" s="20">
        <f t="shared" si="506"/>
        <v>12509.2</v>
      </c>
      <c r="O159" s="20">
        <f t="shared" si="507"/>
        <v>11936.2</v>
      </c>
      <c r="P159" s="23">
        <f t="shared" si="526"/>
        <v>0</v>
      </c>
      <c r="Q159" s="23">
        <f t="shared" si="526"/>
        <v>0</v>
      </c>
      <c r="R159" s="23">
        <f t="shared" si="526"/>
        <v>0</v>
      </c>
      <c r="S159" s="23">
        <f t="shared" si="526"/>
        <v>0</v>
      </c>
      <c r="T159" s="23">
        <f t="shared" si="526"/>
        <v>0</v>
      </c>
      <c r="U159" s="23">
        <f t="shared" si="526"/>
        <v>0</v>
      </c>
      <c r="V159" s="23">
        <f t="shared" si="526"/>
        <v>0</v>
      </c>
      <c r="W159" s="23">
        <f t="shared" si="526"/>
        <v>0</v>
      </c>
      <c r="X159" s="23">
        <f t="shared" si="526"/>
        <v>0</v>
      </c>
      <c r="Y159" s="23">
        <f t="shared" si="526"/>
        <v>0</v>
      </c>
      <c r="Z159" s="23">
        <f t="shared" si="512"/>
        <v>14817.8</v>
      </c>
      <c r="AA159" s="23">
        <f t="shared" si="513"/>
        <v>12509.2</v>
      </c>
      <c r="AB159" s="23">
        <f t="shared" si="514"/>
        <v>11936.2</v>
      </c>
      <c r="AC159" s="23">
        <f t="shared" si="526"/>
        <v>0</v>
      </c>
      <c r="AD159" s="23">
        <f t="shared" si="526"/>
        <v>0</v>
      </c>
      <c r="AE159" s="23">
        <f t="shared" si="526"/>
        <v>0</v>
      </c>
      <c r="AF159" s="23">
        <f t="shared" si="526"/>
        <v>0</v>
      </c>
      <c r="AG159" s="23">
        <f t="shared" si="526"/>
        <v>0</v>
      </c>
      <c r="AH159" s="23">
        <f t="shared" si="526"/>
        <v>0</v>
      </c>
      <c r="AI159" s="23">
        <f t="shared" si="526"/>
        <v>0</v>
      </c>
      <c r="AJ159" s="23">
        <f t="shared" si="526"/>
        <v>0</v>
      </c>
      <c r="AK159" s="23">
        <f t="shared" si="526"/>
        <v>0</v>
      </c>
      <c r="AL159" s="23">
        <f t="shared" si="526"/>
        <v>0</v>
      </c>
      <c r="AM159" s="23">
        <f t="shared" si="526"/>
        <v>0</v>
      </c>
      <c r="AN159" s="23">
        <f t="shared" si="526"/>
        <v>0</v>
      </c>
      <c r="AO159" s="23">
        <f t="shared" si="497"/>
        <v>14817.8</v>
      </c>
      <c r="AP159" s="23">
        <f t="shared" si="498"/>
        <v>12509.2</v>
      </c>
      <c r="AQ159" s="23">
        <f t="shared" si="499"/>
        <v>11936.2</v>
      </c>
      <c r="AR159" s="23">
        <f t="shared" si="526"/>
        <v>0</v>
      </c>
      <c r="AS159" s="23">
        <f t="shared" si="500"/>
        <v>14817.8</v>
      </c>
      <c r="AT159" s="23">
        <f t="shared" si="526"/>
        <v>0</v>
      </c>
      <c r="AU159" s="23">
        <f t="shared" si="526"/>
        <v>0</v>
      </c>
      <c r="AV159" s="23">
        <f t="shared" si="526"/>
        <v>0</v>
      </c>
      <c r="AW159" s="23">
        <f t="shared" si="526"/>
        <v>0</v>
      </c>
      <c r="AX159" s="23">
        <f t="shared" si="526"/>
        <v>0</v>
      </c>
      <c r="AY159" s="23">
        <f t="shared" si="491"/>
        <v>14817.8</v>
      </c>
      <c r="AZ159" s="23">
        <f t="shared" si="526"/>
        <v>0</v>
      </c>
      <c r="BA159" s="23">
        <f t="shared" si="492"/>
        <v>14817.8</v>
      </c>
      <c r="BB159" s="23">
        <f t="shared" si="526"/>
        <v>0</v>
      </c>
      <c r="BC159" s="23">
        <f t="shared" si="526"/>
        <v>0</v>
      </c>
      <c r="BD159" s="23">
        <f t="shared" si="526"/>
        <v>0</v>
      </c>
      <c r="BE159" s="23">
        <f t="shared" si="526"/>
        <v>0</v>
      </c>
      <c r="BF159" s="23">
        <f t="shared" si="526"/>
        <v>0</v>
      </c>
      <c r="BG159" s="23">
        <f t="shared" si="526"/>
        <v>0</v>
      </c>
      <c r="BH159" s="23">
        <f t="shared" si="526"/>
        <v>0</v>
      </c>
      <c r="BI159" s="23">
        <f t="shared" si="526"/>
        <v>0</v>
      </c>
      <c r="BJ159" s="23">
        <f t="shared" si="526"/>
        <v>0</v>
      </c>
      <c r="BK159" s="23">
        <f t="shared" si="526"/>
        <v>0</v>
      </c>
      <c r="BL159" s="23">
        <f t="shared" si="526"/>
        <v>0</v>
      </c>
      <c r="BM159" s="23">
        <f t="shared" si="526"/>
        <v>0</v>
      </c>
      <c r="BN159" s="23">
        <f t="shared" si="526"/>
        <v>0</v>
      </c>
      <c r="BO159" s="23">
        <f t="shared" si="526"/>
        <v>0</v>
      </c>
      <c r="BP159" s="23">
        <f t="shared" si="526"/>
        <v>0</v>
      </c>
      <c r="BQ159" s="23">
        <f t="shared" si="526"/>
        <v>0</v>
      </c>
      <c r="BR159" s="23">
        <f t="shared" si="493"/>
        <v>14817.8</v>
      </c>
      <c r="BS159" s="23">
        <f t="shared" si="494"/>
        <v>12509.2</v>
      </c>
      <c r="BT159" s="23">
        <f t="shared" si="495"/>
        <v>11936.2</v>
      </c>
      <c r="BU159" s="23">
        <f t="shared" si="526"/>
        <v>0</v>
      </c>
      <c r="BV159" s="23">
        <f t="shared" si="374"/>
        <v>14817.8</v>
      </c>
      <c r="BW159" s="23">
        <f t="shared" si="526"/>
        <v>0</v>
      </c>
    </row>
    <row r="160" spans="1:77" ht="31.2" x14ac:dyDescent="0.3">
      <c r="A160" s="13">
        <v>903</v>
      </c>
      <c r="B160" s="13" t="s">
        <v>83</v>
      </c>
      <c r="C160" s="13" t="s">
        <v>84</v>
      </c>
      <c r="D160" s="13" t="s">
        <v>90</v>
      </c>
      <c r="E160" s="13">
        <v>240</v>
      </c>
      <c r="F160" s="14" t="s">
        <v>372</v>
      </c>
      <c r="G160" s="20">
        <v>14817.8</v>
      </c>
      <c r="H160" s="20">
        <v>12509.2</v>
      </c>
      <c r="I160" s="20">
        <v>11936.2</v>
      </c>
      <c r="J160" s="20"/>
      <c r="K160" s="20"/>
      <c r="L160" s="20"/>
      <c r="M160" s="20">
        <f t="shared" si="505"/>
        <v>14817.8</v>
      </c>
      <c r="N160" s="20">
        <f t="shared" si="506"/>
        <v>12509.2</v>
      </c>
      <c r="O160" s="20">
        <f t="shared" si="507"/>
        <v>11936.2</v>
      </c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>
        <f t="shared" si="512"/>
        <v>14817.8</v>
      </c>
      <c r="AA160" s="23">
        <f t="shared" si="513"/>
        <v>12509.2</v>
      </c>
      <c r="AB160" s="23">
        <f t="shared" si="514"/>
        <v>11936.2</v>
      </c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>
        <f t="shared" si="497"/>
        <v>14817.8</v>
      </c>
      <c r="AP160" s="23">
        <f t="shared" si="498"/>
        <v>12509.2</v>
      </c>
      <c r="AQ160" s="23">
        <f t="shared" si="499"/>
        <v>11936.2</v>
      </c>
      <c r="AR160" s="23"/>
      <c r="AS160" s="23">
        <f t="shared" si="500"/>
        <v>14817.8</v>
      </c>
      <c r="AT160" s="23"/>
      <c r="AU160" s="23"/>
      <c r="AV160" s="23"/>
      <c r="AW160" s="23"/>
      <c r="AX160" s="23"/>
      <c r="AY160" s="23">
        <f t="shared" si="491"/>
        <v>14817.8</v>
      </c>
      <c r="AZ160" s="23"/>
      <c r="BA160" s="23">
        <f t="shared" si="492"/>
        <v>14817.8</v>
      </c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>
        <f t="shared" si="493"/>
        <v>14817.8</v>
      </c>
      <c r="BS160" s="23">
        <f t="shared" si="494"/>
        <v>12509.2</v>
      </c>
      <c r="BT160" s="23">
        <f t="shared" si="495"/>
        <v>11936.2</v>
      </c>
      <c r="BU160" s="23"/>
      <c r="BV160" s="23">
        <f t="shared" si="374"/>
        <v>14817.8</v>
      </c>
      <c r="BW160" s="23"/>
    </row>
    <row r="161" spans="1:77" ht="31.2" x14ac:dyDescent="0.3">
      <c r="A161" s="13">
        <v>903</v>
      </c>
      <c r="B161" s="13" t="s">
        <v>83</v>
      </c>
      <c r="C161" s="13" t="s">
        <v>84</v>
      </c>
      <c r="D161" s="13" t="s">
        <v>91</v>
      </c>
      <c r="E161" s="13"/>
      <c r="F161" s="14" t="s">
        <v>807</v>
      </c>
      <c r="G161" s="20">
        <f>G162</f>
        <v>21458.7</v>
      </c>
      <c r="H161" s="20">
        <f t="shared" ref="H161:BW162" si="527">H162</f>
        <v>21458.7</v>
      </c>
      <c r="I161" s="20">
        <f t="shared" si="527"/>
        <v>13748.3</v>
      </c>
      <c r="J161" s="20">
        <f t="shared" si="527"/>
        <v>0</v>
      </c>
      <c r="K161" s="20">
        <f t="shared" si="527"/>
        <v>0</v>
      </c>
      <c r="L161" s="20">
        <f t="shared" si="527"/>
        <v>0</v>
      </c>
      <c r="M161" s="20">
        <f t="shared" si="505"/>
        <v>21458.7</v>
      </c>
      <c r="N161" s="20">
        <f t="shared" si="506"/>
        <v>21458.7</v>
      </c>
      <c r="O161" s="20">
        <f t="shared" si="507"/>
        <v>13748.3</v>
      </c>
      <c r="P161" s="23">
        <f t="shared" si="527"/>
        <v>0</v>
      </c>
      <c r="Q161" s="23">
        <f t="shared" si="527"/>
        <v>0</v>
      </c>
      <c r="R161" s="23">
        <f t="shared" si="527"/>
        <v>0</v>
      </c>
      <c r="S161" s="23">
        <f t="shared" si="527"/>
        <v>0</v>
      </c>
      <c r="T161" s="23">
        <f t="shared" si="527"/>
        <v>0</v>
      </c>
      <c r="U161" s="23">
        <f t="shared" si="527"/>
        <v>0</v>
      </c>
      <c r="V161" s="23">
        <f t="shared" si="527"/>
        <v>0</v>
      </c>
      <c r="W161" s="23">
        <f t="shared" si="527"/>
        <v>0</v>
      </c>
      <c r="X161" s="23">
        <f t="shared" si="527"/>
        <v>0</v>
      </c>
      <c r="Y161" s="23">
        <f t="shared" si="527"/>
        <v>0</v>
      </c>
      <c r="Z161" s="23">
        <f t="shared" si="512"/>
        <v>21458.7</v>
      </c>
      <c r="AA161" s="23">
        <f t="shared" si="513"/>
        <v>21458.7</v>
      </c>
      <c r="AB161" s="23">
        <f t="shared" si="514"/>
        <v>13748.3</v>
      </c>
      <c r="AC161" s="23">
        <f t="shared" si="527"/>
        <v>0</v>
      </c>
      <c r="AD161" s="23">
        <f t="shared" si="527"/>
        <v>0</v>
      </c>
      <c r="AE161" s="23">
        <f t="shared" si="527"/>
        <v>0</v>
      </c>
      <c r="AF161" s="23">
        <f t="shared" si="527"/>
        <v>0</v>
      </c>
      <c r="AG161" s="23">
        <f t="shared" si="527"/>
        <v>0</v>
      </c>
      <c r="AH161" s="23">
        <f t="shared" si="527"/>
        <v>0</v>
      </c>
      <c r="AI161" s="23">
        <f t="shared" si="527"/>
        <v>0</v>
      </c>
      <c r="AJ161" s="23">
        <f t="shared" si="527"/>
        <v>0</v>
      </c>
      <c r="AK161" s="23">
        <f t="shared" si="527"/>
        <v>0</v>
      </c>
      <c r="AL161" s="23">
        <f t="shared" si="527"/>
        <v>0</v>
      </c>
      <c r="AM161" s="23">
        <f t="shared" si="527"/>
        <v>0</v>
      </c>
      <c r="AN161" s="23">
        <f t="shared" si="527"/>
        <v>0</v>
      </c>
      <c r="AO161" s="23">
        <f t="shared" si="497"/>
        <v>21458.7</v>
      </c>
      <c r="AP161" s="23">
        <f t="shared" si="498"/>
        <v>21458.7</v>
      </c>
      <c r="AQ161" s="23">
        <f t="shared" si="499"/>
        <v>13748.3</v>
      </c>
      <c r="AR161" s="23">
        <f t="shared" si="527"/>
        <v>0</v>
      </c>
      <c r="AS161" s="23">
        <f t="shared" si="500"/>
        <v>21458.7</v>
      </c>
      <c r="AT161" s="23">
        <f t="shared" si="527"/>
        <v>0</v>
      </c>
      <c r="AU161" s="23">
        <f t="shared" si="527"/>
        <v>0</v>
      </c>
      <c r="AV161" s="23">
        <f t="shared" si="527"/>
        <v>0</v>
      </c>
      <c r="AW161" s="23">
        <f t="shared" si="527"/>
        <v>0</v>
      </c>
      <c r="AX161" s="23">
        <f t="shared" si="527"/>
        <v>0</v>
      </c>
      <c r="AY161" s="23">
        <f t="shared" si="491"/>
        <v>21458.7</v>
      </c>
      <c r="AZ161" s="23">
        <f t="shared" si="527"/>
        <v>0</v>
      </c>
      <c r="BA161" s="23">
        <f t="shared" si="492"/>
        <v>21458.7</v>
      </c>
      <c r="BB161" s="23">
        <f t="shared" si="527"/>
        <v>0</v>
      </c>
      <c r="BC161" s="23">
        <f t="shared" si="527"/>
        <v>0</v>
      </c>
      <c r="BD161" s="23">
        <f t="shared" si="527"/>
        <v>0</v>
      </c>
      <c r="BE161" s="23">
        <f t="shared" si="527"/>
        <v>0</v>
      </c>
      <c r="BF161" s="23">
        <f t="shared" si="527"/>
        <v>0</v>
      </c>
      <c r="BG161" s="23">
        <f t="shared" si="527"/>
        <v>0</v>
      </c>
      <c r="BH161" s="23">
        <f t="shared" si="527"/>
        <v>0</v>
      </c>
      <c r="BI161" s="23">
        <f t="shared" si="527"/>
        <v>0</v>
      </c>
      <c r="BJ161" s="23">
        <f t="shared" si="527"/>
        <v>0</v>
      </c>
      <c r="BK161" s="23">
        <f t="shared" si="527"/>
        <v>0</v>
      </c>
      <c r="BL161" s="23">
        <f t="shared" si="527"/>
        <v>0</v>
      </c>
      <c r="BM161" s="23">
        <f t="shared" si="527"/>
        <v>0</v>
      </c>
      <c r="BN161" s="23">
        <f t="shared" si="527"/>
        <v>0</v>
      </c>
      <c r="BO161" s="23">
        <f t="shared" si="527"/>
        <v>0</v>
      </c>
      <c r="BP161" s="23">
        <f t="shared" si="527"/>
        <v>0</v>
      </c>
      <c r="BQ161" s="23">
        <f t="shared" si="527"/>
        <v>0</v>
      </c>
      <c r="BR161" s="23">
        <f t="shared" si="493"/>
        <v>21458.7</v>
      </c>
      <c r="BS161" s="23">
        <f t="shared" si="494"/>
        <v>21458.7</v>
      </c>
      <c r="BT161" s="23">
        <f t="shared" si="495"/>
        <v>13748.3</v>
      </c>
      <c r="BU161" s="23">
        <f t="shared" si="527"/>
        <v>0</v>
      </c>
      <c r="BV161" s="23">
        <f t="shared" si="374"/>
        <v>21458.7</v>
      </c>
      <c r="BW161" s="23">
        <f t="shared" si="527"/>
        <v>0</v>
      </c>
    </row>
    <row r="162" spans="1:77" ht="31.2" x14ac:dyDescent="0.3">
      <c r="A162" s="13">
        <v>903</v>
      </c>
      <c r="B162" s="13" t="s">
        <v>83</v>
      </c>
      <c r="C162" s="13" t="s">
        <v>84</v>
      </c>
      <c r="D162" s="13" t="s">
        <v>91</v>
      </c>
      <c r="E162" s="13" t="s">
        <v>7</v>
      </c>
      <c r="F162" s="14" t="s">
        <v>383</v>
      </c>
      <c r="G162" s="20">
        <f>G163</f>
        <v>21458.7</v>
      </c>
      <c r="H162" s="20">
        <f t="shared" si="527"/>
        <v>21458.7</v>
      </c>
      <c r="I162" s="20">
        <f t="shared" si="527"/>
        <v>13748.3</v>
      </c>
      <c r="J162" s="20">
        <f t="shared" si="527"/>
        <v>0</v>
      </c>
      <c r="K162" s="20">
        <f t="shared" si="527"/>
        <v>0</v>
      </c>
      <c r="L162" s="20">
        <f t="shared" si="527"/>
        <v>0</v>
      </c>
      <c r="M162" s="20">
        <f t="shared" si="505"/>
        <v>21458.7</v>
      </c>
      <c r="N162" s="20">
        <f t="shared" si="506"/>
        <v>21458.7</v>
      </c>
      <c r="O162" s="20">
        <f t="shared" si="507"/>
        <v>13748.3</v>
      </c>
      <c r="P162" s="23">
        <f t="shared" si="527"/>
        <v>0</v>
      </c>
      <c r="Q162" s="23">
        <f t="shared" si="527"/>
        <v>0</v>
      </c>
      <c r="R162" s="23">
        <f t="shared" si="527"/>
        <v>0</v>
      </c>
      <c r="S162" s="23">
        <f t="shared" si="527"/>
        <v>0</v>
      </c>
      <c r="T162" s="23">
        <f t="shared" si="527"/>
        <v>0</v>
      </c>
      <c r="U162" s="23">
        <f t="shared" si="527"/>
        <v>0</v>
      </c>
      <c r="V162" s="23">
        <f t="shared" si="527"/>
        <v>0</v>
      </c>
      <c r="W162" s="23">
        <f t="shared" si="527"/>
        <v>0</v>
      </c>
      <c r="X162" s="23">
        <f t="shared" si="527"/>
        <v>0</v>
      </c>
      <c r="Y162" s="23">
        <f t="shared" si="527"/>
        <v>0</v>
      </c>
      <c r="Z162" s="23">
        <f t="shared" si="512"/>
        <v>21458.7</v>
      </c>
      <c r="AA162" s="23">
        <f t="shared" si="513"/>
        <v>21458.7</v>
      </c>
      <c r="AB162" s="23">
        <f t="shared" si="514"/>
        <v>13748.3</v>
      </c>
      <c r="AC162" s="23">
        <f t="shared" si="527"/>
        <v>0</v>
      </c>
      <c r="AD162" s="23">
        <f t="shared" si="527"/>
        <v>0</v>
      </c>
      <c r="AE162" s="23">
        <f t="shared" si="527"/>
        <v>0</v>
      </c>
      <c r="AF162" s="23">
        <f t="shared" si="527"/>
        <v>0</v>
      </c>
      <c r="AG162" s="23">
        <f t="shared" si="527"/>
        <v>0</v>
      </c>
      <c r="AH162" s="23">
        <f t="shared" si="527"/>
        <v>0</v>
      </c>
      <c r="AI162" s="23">
        <f t="shared" si="527"/>
        <v>0</v>
      </c>
      <c r="AJ162" s="23">
        <f t="shared" si="527"/>
        <v>0</v>
      </c>
      <c r="AK162" s="23">
        <f t="shared" si="527"/>
        <v>0</v>
      </c>
      <c r="AL162" s="23">
        <f t="shared" si="527"/>
        <v>0</v>
      </c>
      <c r="AM162" s="23">
        <f t="shared" si="527"/>
        <v>0</v>
      </c>
      <c r="AN162" s="23">
        <f t="shared" si="527"/>
        <v>0</v>
      </c>
      <c r="AO162" s="23">
        <f t="shared" si="497"/>
        <v>21458.7</v>
      </c>
      <c r="AP162" s="23">
        <f t="shared" si="498"/>
        <v>21458.7</v>
      </c>
      <c r="AQ162" s="23">
        <f t="shared" si="499"/>
        <v>13748.3</v>
      </c>
      <c r="AR162" s="23">
        <f t="shared" si="527"/>
        <v>0</v>
      </c>
      <c r="AS162" s="23">
        <f t="shared" si="500"/>
        <v>21458.7</v>
      </c>
      <c r="AT162" s="23">
        <f t="shared" si="527"/>
        <v>0</v>
      </c>
      <c r="AU162" s="23">
        <f t="shared" si="527"/>
        <v>0</v>
      </c>
      <c r="AV162" s="23">
        <f t="shared" si="527"/>
        <v>0</v>
      </c>
      <c r="AW162" s="23">
        <f t="shared" si="527"/>
        <v>0</v>
      </c>
      <c r="AX162" s="23">
        <f t="shared" si="527"/>
        <v>0</v>
      </c>
      <c r="AY162" s="23">
        <f t="shared" si="491"/>
        <v>21458.7</v>
      </c>
      <c r="AZ162" s="23">
        <f t="shared" si="527"/>
        <v>0</v>
      </c>
      <c r="BA162" s="23">
        <f t="shared" si="492"/>
        <v>21458.7</v>
      </c>
      <c r="BB162" s="23">
        <f t="shared" si="527"/>
        <v>0</v>
      </c>
      <c r="BC162" s="23">
        <f t="shared" si="527"/>
        <v>0</v>
      </c>
      <c r="BD162" s="23">
        <f t="shared" si="527"/>
        <v>0</v>
      </c>
      <c r="BE162" s="23">
        <f t="shared" si="527"/>
        <v>0</v>
      </c>
      <c r="BF162" s="23">
        <f t="shared" si="527"/>
        <v>0</v>
      </c>
      <c r="BG162" s="23">
        <f t="shared" si="527"/>
        <v>0</v>
      </c>
      <c r="BH162" s="23">
        <f t="shared" si="527"/>
        <v>0</v>
      </c>
      <c r="BI162" s="23">
        <f t="shared" si="527"/>
        <v>0</v>
      </c>
      <c r="BJ162" s="23">
        <f t="shared" si="527"/>
        <v>0</v>
      </c>
      <c r="BK162" s="23">
        <f t="shared" si="527"/>
        <v>0</v>
      </c>
      <c r="BL162" s="23">
        <f t="shared" si="527"/>
        <v>0</v>
      </c>
      <c r="BM162" s="23">
        <f t="shared" si="527"/>
        <v>0</v>
      </c>
      <c r="BN162" s="23">
        <f t="shared" si="527"/>
        <v>0</v>
      </c>
      <c r="BO162" s="23">
        <f t="shared" si="527"/>
        <v>0</v>
      </c>
      <c r="BP162" s="23">
        <f t="shared" si="527"/>
        <v>0</v>
      </c>
      <c r="BQ162" s="23">
        <f t="shared" si="527"/>
        <v>0</v>
      </c>
      <c r="BR162" s="23">
        <f t="shared" si="493"/>
        <v>21458.7</v>
      </c>
      <c r="BS162" s="23">
        <f t="shared" si="494"/>
        <v>21458.7</v>
      </c>
      <c r="BT162" s="23">
        <f t="shared" si="495"/>
        <v>13748.3</v>
      </c>
      <c r="BU162" s="23">
        <f t="shared" si="527"/>
        <v>0</v>
      </c>
      <c r="BV162" s="23">
        <f t="shared" si="374"/>
        <v>21458.7</v>
      </c>
      <c r="BW162" s="23">
        <f t="shared" si="527"/>
        <v>0</v>
      </c>
    </row>
    <row r="163" spans="1:77" ht="31.2" x14ac:dyDescent="0.3">
      <c r="A163" s="13">
        <v>903</v>
      </c>
      <c r="B163" s="13" t="s">
        <v>83</v>
      </c>
      <c r="C163" s="13" t="s">
        <v>84</v>
      </c>
      <c r="D163" s="13" t="s">
        <v>91</v>
      </c>
      <c r="E163" s="13">
        <v>240</v>
      </c>
      <c r="F163" s="14" t="s">
        <v>372</v>
      </c>
      <c r="G163" s="20">
        <v>21458.7</v>
      </c>
      <c r="H163" s="20">
        <v>21458.7</v>
      </c>
      <c r="I163" s="20">
        <v>13748.3</v>
      </c>
      <c r="J163" s="20"/>
      <c r="K163" s="20"/>
      <c r="L163" s="20"/>
      <c r="M163" s="20">
        <f t="shared" si="505"/>
        <v>21458.7</v>
      </c>
      <c r="N163" s="20">
        <f t="shared" si="506"/>
        <v>21458.7</v>
      </c>
      <c r="O163" s="20">
        <f t="shared" si="507"/>
        <v>13748.3</v>
      </c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>
        <f t="shared" si="512"/>
        <v>21458.7</v>
      </c>
      <c r="AA163" s="23">
        <f t="shared" si="513"/>
        <v>21458.7</v>
      </c>
      <c r="AB163" s="23">
        <f t="shared" si="514"/>
        <v>13748.3</v>
      </c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>
        <f t="shared" si="497"/>
        <v>21458.7</v>
      </c>
      <c r="AP163" s="23">
        <f t="shared" si="498"/>
        <v>21458.7</v>
      </c>
      <c r="AQ163" s="23">
        <f t="shared" si="499"/>
        <v>13748.3</v>
      </c>
      <c r="AR163" s="23"/>
      <c r="AS163" s="23">
        <f t="shared" si="500"/>
        <v>21458.7</v>
      </c>
      <c r="AT163" s="23"/>
      <c r="AU163" s="23"/>
      <c r="AV163" s="23"/>
      <c r="AW163" s="23"/>
      <c r="AX163" s="23"/>
      <c r="AY163" s="23">
        <f t="shared" si="491"/>
        <v>21458.7</v>
      </c>
      <c r="AZ163" s="23"/>
      <c r="BA163" s="23">
        <f t="shared" si="492"/>
        <v>21458.7</v>
      </c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>
        <f t="shared" si="493"/>
        <v>21458.7</v>
      </c>
      <c r="BS163" s="23">
        <f t="shared" si="494"/>
        <v>21458.7</v>
      </c>
      <c r="BT163" s="23">
        <f t="shared" si="495"/>
        <v>13748.3</v>
      </c>
      <c r="BU163" s="23"/>
      <c r="BV163" s="23">
        <f t="shared" si="374"/>
        <v>21458.7</v>
      </c>
      <c r="BW163" s="23"/>
    </row>
    <row r="164" spans="1:77" s="3" customFormat="1" ht="31.2" x14ac:dyDescent="0.3">
      <c r="A164" s="6" t="s">
        <v>919</v>
      </c>
      <c r="B164" s="6"/>
      <c r="C164" s="6"/>
      <c r="D164" s="6"/>
      <c r="E164" s="6"/>
      <c r="F164" s="7" t="s">
        <v>922</v>
      </c>
      <c r="G164" s="18"/>
      <c r="H164" s="18"/>
      <c r="I164" s="18"/>
      <c r="J164" s="18"/>
      <c r="K164" s="18"/>
      <c r="L164" s="18"/>
      <c r="M164" s="18">
        <f>M165</f>
        <v>0</v>
      </c>
      <c r="N164" s="18">
        <f t="shared" ref="N164:BW168" si="528">N165</f>
        <v>0</v>
      </c>
      <c r="O164" s="18">
        <f t="shared" si="528"/>
        <v>0</v>
      </c>
      <c r="P164" s="21">
        <f t="shared" si="528"/>
        <v>0</v>
      </c>
      <c r="Q164" s="21">
        <f t="shared" si="528"/>
        <v>0</v>
      </c>
      <c r="R164" s="21">
        <f t="shared" si="528"/>
        <v>32435.7</v>
      </c>
      <c r="S164" s="21">
        <f t="shared" si="528"/>
        <v>0</v>
      </c>
      <c r="T164" s="21">
        <f t="shared" si="528"/>
        <v>0</v>
      </c>
      <c r="U164" s="21">
        <f t="shared" si="528"/>
        <v>35435.699999999997</v>
      </c>
      <c r="V164" s="21">
        <f t="shared" si="528"/>
        <v>0</v>
      </c>
      <c r="W164" s="21">
        <f t="shared" si="528"/>
        <v>0</v>
      </c>
      <c r="X164" s="21">
        <f t="shared" si="528"/>
        <v>35435.699999999997</v>
      </c>
      <c r="Y164" s="21">
        <f t="shared" si="528"/>
        <v>0</v>
      </c>
      <c r="Z164" s="21">
        <f t="shared" si="512"/>
        <v>32435.7</v>
      </c>
      <c r="AA164" s="21">
        <f t="shared" si="513"/>
        <v>35435.699999999997</v>
      </c>
      <c r="AB164" s="21">
        <f t="shared" si="514"/>
        <v>35435.699999999997</v>
      </c>
      <c r="AC164" s="21">
        <f t="shared" si="528"/>
        <v>0</v>
      </c>
      <c r="AD164" s="21">
        <f t="shared" si="528"/>
        <v>0</v>
      </c>
      <c r="AE164" s="21">
        <f t="shared" si="528"/>
        <v>0</v>
      </c>
      <c r="AF164" s="21">
        <f t="shared" si="528"/>
        <v>0</v>
      </c>
      <c r="AG164" s="21">
        <f t="shared" si="528"/>
        <v>0</v>
      </c>
      <c r="AH164" s="21">
        <f t="shared" si="528"/>
        <v>0</v>
      </c>
      <c r="AI164" s="21">
        <f t="shared" si="528"/>
        <v>0</v>
      </c>
      <c r="AJ164" s="21">
        <f t="shared" si="528"/>
        <v>0</v>
      </c>
      <c r="AK164" s="21">
        <f t="shared" si="528"/>
        <v>0</v>
      </c>
      <c r="AL164" s="21">
        <f t="shared" si="528"/>
        <v>0</v>
      </c>
      <c r="AM164" s="21">
        <f t="shared" si="528"/>
        <v>0</v>
      </c>
      <c r="AN164" s="21">
        <f t="shared" si="528"/>
        <v>0</v>
      </c>
      <c r="AO164" s="21">
        <f t="shared" si="497"/>
        <v>32435.7</v>
      </c>
      <c r="AP164" s="21">
        <f t="shared" si="498"/>
        <v>35435.699999999997</v>
      </c>
      <c r="AQ164" s="21">
        <f t="shared" si="499"/>
        <v>35435.699999999997</v>
      </c>
      <c r="AR164" s="21">
        <f t="shared" si="528"/>
        <v>0</v>
      </c>
      <c r="AS164" s="21">
        <f t="shared" si="500"/>
        <v>32435.7</v>
      </c>
      <c r="AT164" s="21">
        <f t="shared" si="528"/>
        <v>0</v>
      </c>
      <c r="AU164" s="21">
        <f t="shared" si="528"/>
        <v>0</v>
      </c>
      <c r="AV164" s="21">
        <f t="shared" si="528"/>
        <v>0</v>
      </c>
      <c r="AW164" s="21">
        <f t="shared" si="528"/>
        <v>0</v>
      </c>
      <c r="AX164" s="21">
        <f t="shared" si="528"/>
        <v>0</v>
      </c>
      <c r="AY164" s="21">
        <f t="shared" si="491"/>
        <v>32435.7</v>
      </c>
      <c r="AZ164" s="21">
        <f t="shared" si="528"/>
        <v>0</v>
      </c>
      <c r="BA164" s="21">
        <f t="shared" si="492"/>
        <v>32435.7</v>
      </c>
      <c r="BB164" s="21">
        <f t="shared" si="528"/>
        <v>0</v>
      </c>
      <c r="BC164" s="21">
        <f t="shared" si="528"/>
        <v>0</v>
      </c>
      <c r="BD164" s="21">
        <f t="shared" si="528"/>
        <v>0</v>
      </c>
      <c r="BE164" s="21">
        <f t="shared" si="528"/>
        <v>0</v>
      </c>
      <c r="BF164" s="21">
        <f t="shared" si="528"/>
        <v>0</v>
      </c>
      <c r="BG164" s="21">
        <f t="shared" si="528"/>
        <v>0</v>
      </c>
      <c r="BH164" s="21">
        <f t="shared" si="528"/>
        <v>0</v>
      </c>
      <c r="BI164" s="21">
        <f t="shared" si="528"/>
        <v>0</v>
      </c>
      <c r="BJ164" s="21">
        <f t="shared" si="528"/>
        <v>0</v>
      </c>
      <c r="BK164" s="21">
        <f t="shared" si="528"/>
        <v>0</v>
      </c>
      <c r="BL164" s="21">
        <f t="shared" si="528"/>
        <v>0</v>
      </c>
      <c r="BM164" s="21">
        <f t="shared" si="528"/>
        <v>0</v>
      </c>
      <c r="BN164" s="21">
        <f t="shared" si="528"/>
        <v>0</v>
      </c>
      <c r="BO164" s="21">
        <f t="shared" si="528"/>
        <v>0</v>
      </c>
      <c r="BP164" s="21">
        <f t="shared" si="528"/>
        <v>0</v>
      </c>
      <c r="BQ164" s="21">
        <f t="shared" si="528"/>
        <v>0</v>
      </c>
      <c r="BR164" s="21">
        <f t="shared" si="493"/>
        <v>32435.7</v>
      </c>
      <c r="BS164" s="21">
        <f t="shared" si="494"/>
        <v>35435.699999999997</v>
      </c>
      <c r="BT164" s="21">
        <f t="shared" si="495"/>
        <v>35435.699999999997</v>
      </c>
      <c r="BU164" s="21">
        <f t="shared" si="528"/>
        <v>0</v>
      </c>
      <c r="BV164" s="21">
        <f t="shared" si="374"/>
        <v>32435.7</v>
      </c>
      <c r="BW164" s="21">
        <f t="shared" si="528"/>
        <v>0</v>
      </c>
    </row>
    <row r="165" spans="1:77" s="3" customFormat="1" x14ac:dyDescent="0.3">
      <c r="A165" s="6" t="s">
        <v>919</v>
      </c>
      <c r="B165" s="6" t="s">
        <v>14</v>
      </c>
      <c r="C165" s="6"/>
      <c r="D165" s="6"/>
      <c r="E165" s="6"/>
      <c r="F165" s="7" t="s">
        <v>19</v>
      </c>
      <c r="G165" s="18"/>
      <c r="H165" s="18"/>
      <c r="I165" s="18"/>
      <c r="J165" s="18"/>
      <c r="K165" s="18"/>
      <c r="L165" s="18"/>
      <c r="M165" s="18">
        <f>M166</f>
        <v>0</v>
      </c>
      <c r="N165" s="18">
        <f t="shared" si="528"/>
        <v>0</v>
      </c>
      <c r="O165" s="18">
        <f t="shared" si="528"/>
        <v>0</v>
      </c>
      <c r="P165" s="21">
        <f t="shared" si="528"/>
        <v>0</v>
      </c>
      <c r="Q165" s="21">
        <f t="shared" si="528"/>
        <v>0</v>
      </c>
      <c r="R165" s="21">
        <f t="shared" si="528"/>
        <v>32435.7</v>
      </c>
      <c r="S165" s="21">
        <f t="shared" si="528"/>
        <v>0</v>
      </c>
      <c r="T165" s="21">
        <f t="shared" si="528"/>
        <v>0</v>
      </c>
      <c r="U165" s="21">
        <f t="shared" si="528"/>
        <v>35435.699999999997</v>
      </c>
      <c r="V165" s="21">
        <f t="shared" si="528"/>
        <v>0</v>
      </c>
      <c r="W165" s="21">
        <f t="shared" si="528"/>
        <v>0</v>
      </c>
      <c r="X165" s="21">
        <f t="shared" si="528"/>
        <v>35435.699999999997</v>
      </c>
      <c r="Y165" s="21">
        <f t="shared" si="528"/>
        <v>0</v>
      </c>
      <c r="Z165" s="21">
        <f t="shared" si="512"/>
        <v>32435.7</v>
      </c>
      <c r="AA165" s="21">
        <f t="shared" si="513"/>
        <v>35435.699999999997</v>
      </c>
      <c r="AB165" s="21">
        <f t="shared" si="514"/>
        <v>35435.699999999997</v>
      </c>
      <c r="AC165" s="21">
        <f t="shared" si="528"/>
        <v>0</v>
      </c>
      <c r="AD165" s="21">
        <f t="shared" si="528"/>
        <v>0</v>
      </c>
      <c r="AE165" s="21">
        <f t="shared" si="528"/>
        <v>0</v>
      </c>
      <c r="AF165" s="21">
        <f t="shared" si="528"/>
        <v>0</v>
      </c>
      <c r="AG165" s="21">
        <f t="shared" si="528"/>
        <v>0</v>
      </c>
      <c r="AH165" s="21">
        <f t="shared" si="528"/>
        <v>0</v>
      </c>
      <c r="AI165" s="21">
        <f t="shared" si="528"/>
        <v>0</v>
      </c>
      <c r="AJ165" s="21">
        <f t="shared" si="528"/>
        <v>0</v>
      </c>
      <c r="AK165" s="21">
        <f t="shared" si="528"/>
        <v>0</v>
      </c>
      <c r="AL165" s="21">
        <f t="shared" si="528"/>
        <v>0</v>
      </c>
      <c r="AM165" s="21">
        <f t="shared" si="528"/>
        <v>0</v>
      </c>
      <c r="AN165" s="21">
        <f t="shared" si="528"/>
        <v>0</v>
      </c>
      <c r="AO165" s="21">
        <f t="shared" si="497"/>
        <v>32435.7</v>
      </c>
      <c r="AP165" s="21">
        <f t="shared" si="498"/>
        <v>35435.699999999997</v>
      </c>
      <c r="AQ165" s="21">
        <f t="shared" si="499"/>
        <v>35435.699999999997</v>
      </c>
      <c r="AR165" s="21">
        <f t="shared" si="528"/>
        <v>0</v>
      </c>
      <c r="AS165" s="21">
        <f t="shared" si="500"/>
        <v>32435.7</v>
      </c>
      <c r="AT165" s="21">
        <f t="shared" si="528"/>
        <v>0</v>
      </c>
      <c r="AU165" s="21">
        <f t="shared" si="528"/>
        <v>0</v>
      </c>
      <c r="AV165" s="21">
        <f t="shared" si="528"/>
        <v>0</v>
      </c>
      <c r="AW165" s="21">
        <f t="shared" si="528"/>
        <v>0</v>
      </c>
      <c r="AX165" s="21">
        <f t="shared" si="528"/>
        <v>0</v>
      </c>
      <c r="AY165" s="21">
        <f t="shared" si="491"/>
        <v>32435.7</v>
      </c>
      <c r="AZ165" s="21">
        <f t="shared" si="528"/>
        <v>0</v>
      </c>
      <c r="BA165" s="21">
        <f t="shared" si="492"/>
        <v>32435.7</v>
      </c>
      <c r="BB165" s="21">
        <f t="shared" si="528"/>
        <v>0</v>
      </c>
      <c r="BC165" s="21">
        <f t="shared" si="528"/>
        <v>0</v>
      </c>
      <c r="BD165" s="21">
        <f t="shared" si="528"/>
        <v>0</v>
      </c>
      <c r="BE165" s="21">
        <f t="shared" si="528"/>
        <v>0</v>
      </c>
      <c r="BF165" s="21">
        <f t="shared" si="528"/>
        <v>0</v>
      </c>
      <c r="BG165" s="21">
        <f t="shared" si="528"/>
        <v>0</v>
      </c>
      <c r="BH165" s="21">
        <f t="shared" si="528"/>
        <v>0</v>
      </c>
      <c r="BI165" s="21">
        <f t="shared" si="528"/>
        <v>0</v>
      </c>
      <c r="BJ165" s="21">
        <f t="shared" si="528"/>
        <v>0</v>
      </c>
      <c r="BK165" s="21">
        <f t="shared" si="528"/>
        <v>0</v>
      </c>
      <c r="BL165" s="21">
        <f t="shared" si="528"/>
        <v>0</v>
      </c>
      <c r="BM165" s="21">
        <f t="shared" si="528"/>
        <v>0</v>
      </c>
      <c r="BN165" s="21">
        <f t="shared" si="528"/>
        <v>0</v>
      </c>
      <c r="BO165" s="21">
        <f t="shared" si="528"/>
        <v>0</v>
      </c>
      <c r="BP165" s="21">
        <f t="shared" si="528"/>
        <v>0</v>
      </c>
      <c r="BQ165" s="21">
        <f t="shared" si="528"/>
        <v>0</v>
      </c>
      <c r="BR165" s="21">
        <f t="shared" si="493"/>
        <v>32435.7</v>
      </c>
      <c r="BS165" s="21">
        <f t="shared" si="494"/>
        <v>35435.699999999997</v>
      </c>
      <c r="BT165" s="21">
        <f t="shared" si="495"/>
        <v>35435.699999999997</v>
      </c>
      <c r="BU165" s="21">
        <f t="shared" si="528"/>
        <v>0</v>
      </c>
      <c r="BV165" s="21">
        <f t="shared" si="374"/>
        <v>32435.7</v>
      </c>
      <c r="BW165" s="21">
        <f t="shared" si="528"/>
        <v>0</v>
      </c>
    </row>
    <row r="166" spans="1:77" s="15" customFormat="1" x14ac:dyDescent="0.3">
      <c r="A166" s="9" t="s">
        <v>919</v>
      </c>
      <c r="B166" s="9" t="s">
        <v>14</v>
      </c>
      <c r="C166" s="9" t="s">
        <v>16</v>
      </c>
      <c r="D166" s="9"/>
      <c r="E166" s="9"/>
      <c r="F166" s="10" t="s">
        <v>20</v>
      </c>
      <c r="G166" s="19"/>
      <c r="H166" s="19"/>
      <c r="I166" s="19"/>
      <c r="J166" s="19"/>
      <c r="K166" s="19"/>
      <c r="L166" s="19"/>
      <c r="M166" s="19">
        <f>M167</f>
        <v>0</v>
      </c>
      <c r="N166" s="19">
        <f t="shared" si="528"/>
        <v>0</v>
      </c>
      <c r="O166" s="19">
        <f t="shared" si="528"/>
        <v>0</v>
      </c>
      <c r="P166" s="22">
        <f t="shared" si="528"/>
        <v>0</v>
      </c>
      <c r="Q166" s="22">
        <f t="shared" si="528"/>
        <v>0</v>
      </c>
      <c r="R166" s="22">
        <f t="shared" si="528"/>
        <v>32435.7</v>
      </c>
      <c r="S166" s="22">
        <f t="shared" si="528"/>
        <v>0</v>
      </c>
      <c r="T166" s="22">
        <f t="shared" si="528"/>
        <v>0</v>
      </c>
      <c r="U166" s="22">
        <f t="shared" si="528"/>
        <v>35435.699999999997</v>
      </c>
      <c r="V166" s="22">
        <f t="shared" si="528"/>
        <v>0</v>
      </c>
      <c r="W166" s="22">
        <f t="shared" si="528"/>
        <v>0</v>
      </c>
      <c r="X166" s="22">
        <f t="shared" si="528"/>
        <v>35435.699999999997</v>
      </c>
      <c r="Y166" s="22">
        <f t="shared" si="528"/>
        <v>0</v>
      </c>
      <c r="Z166" s="22">
        <f t="shared" si="512"/>
        <v>32435.7</v>
      </c>
      <c r="AA166" s="22">
        <f t="shared" si="513"/>
        <v>35435.699999999997</v>
      </c>
      <c r="AB166" s="22">
        <f t="shared" si="514"/>
        <v>35435.699999999997</v>
      </c>
      <c r="AC166" s="22">
        <f t="shared" si="528"/>
        <v>0</v>
      </c>
      <c r="AD166" s="22">
        <f t="shared" si="528"/>
        <v>0</v>
      </c>
      <c r="AE166" s="22">
        <f t="shared" si="528"/>
        <v>0</v>
      </c>
      <c r="AF166" s="22">
        <f t="shared" si="528"/>
        <v>0</v>
      </c>
      <c r="AG166" s="22">
        <f t="shared" si="528"/>
        <v>0</v>
      </c>
      <c r="AH166" s="22">
        <f t="shared" si="528"/>
        <v>0</v>
      </c>
      <c r="AI166" s="22">
        <f t="shared" si="528"/>
        <v>0</v>
      </c>
      <c r="AJ166" s="22">
        <f t="shared" si="528"/>
        <v>0</v>
      </c>
      <c r="AK166" s="22">
        <f t="shared" si="528"/>
        <v>0</v>
      </c>
      <c r="AL166" s="22">
        <f t="shared" si="528"/>
        <v>0</v>
      </c>
      <c r="AM166" s="22">
        <f t="shared" si="528"/>
        <v>0</v>
      </c>
      <c r="AN166" s="22">
        <f t="shared" si="528"/>
        <v>0</v>
      </c>
      <c r="AO166" s="22">
        <f t="shared" si="497"/>
        <v>32435.7</v>
      </c>
      <c r="AP166" s="22">
        <f t="shared" si="498"/>
        <v>35435.699999999997</v>
      </c>
      <c r="AQ166" s="22">
        <f t="shared" si="499"/>
        <v>35435.699999999997</v>
      </c>
      <c r="AR166" s="22">
        <f t="shared" si="528"/>
        <v>0</v>
      </c>
      <c r="AS166" s="22">
        <f t="shared" si="500"/>
        <v>32435.7</v>
      </c>
      <c r="AT166" s="22">
        <f t="shared" si="528"/>
        <v>0</v>
      </c>
      <c r="AU166" s="22">
        <f t="shared" si="528"/>
        <v>0</v>
      </c>
      <c r="AV166" s="22">
        <f t="shared" si="528"/>
        <v>0</v>
      </c>
      <c r="AW166" s="22">
        <f t="shared" si="528"/>
        <v>0</v>
      </c>
      <c r="AX166" s="22">
        <f t="shared" si="528"/>
        <v>0</v>
      </c>
      <c r="AY166" s="22">
        <f t="shared" si="491"/>
        <v>32435.7</v>
      </c>
      <c r="AZ166" s="22">
        <f t="shared" si="528"/>
        <v>0</v>
      </c>
      <c r="BA166" s="22">
        <f t="shared" si="492"/>
        <v>32435.7</v>
      </c>
      <c r="BB166" s="22">
        <f t="shared" si="528"/>
        <v>0</v>
      </c>
      <c r="BC166" s="22">
        <f t="shared" si="528"/>
        <v>0</v>
      </c>
      <c r="BD166" s="22">
        <f t="shared" si="528"/>
        <v>0</v>
      </c>
      <c r="BE166" s="22">
        <f t="shared" si="528"/>
        <v>0</v>
      </c>
      <c r="BF166" s="22">
        <f t="shared" si="528"/>
        <v>0</v>
      </c>
      <c r="BG166" s="22">
        <f t="shared" si="528"/>
        <v>0</v>
      </c>
      <c r="BH166" s="22">
        <f t="shared" si="528"/>
        <v>0</v>
      </c>
      <c r="BI166" s="22">
        <f t="shared" si="528"/>
        <v>0</v>
      </c>
      <c r="BJ166" s="22">
        <f t="shared" si="528"/>
        <v>0</v>
      </c>
      <c r="BK166" s="22">
        <f t="shared" si="528"/>
        <v>0</v>
      </c>
      <c r="BL166" s="22">
        <f t="shared" si="528"/>
        <v>0</v>
      </c>
      <c r="BM166" s="22">
        <f t="shared" si="528"/>
        <v>0</v>
      </c>
      <c r="BN166" s="22">
        <f t="shared" si="528"/>
        <v>0</v>
      </c>
      <c r="BO166" s="22">
        <f t="shared" si="528"/>
        <v>0</v>
      </c>
      <c r="BP166" s="22">
        <f t="shared" si="528"/>
        <v>0</v>
      </c>
      <c r="BQ166" s="22">
        <f t="shared" si="528"/>
        <v>0</v>
      </c>
      <c r="BR166" s="22">
        <f t="shared" si="493"/>
        <v>32435.7</v>
      </c>
      <c r="BS166" s="22">
        <f t="shared" si="494"/>
        <v>35435.699999999997</v>
      </c>
      <c r="BT166" s="22">
        <f t="shared" si="495"/>
        <v>35435.699999999997</v>
      </c>
      <c r="BU166" s="22">
        <f t="shared" si="528"/>
        <v>0</v>
      </c>
      <c r="BV166" s="22">
        <f t="shared" si="374"/>
        <v>32435.7</v>
      </c>
      <c r="BW166" s="22">
        <f t="shared" si="528"/>
        <v>0</v>
      </c>
    </row>
    <row r="167" spans="1:77" ht="31.2" x14ac:dyDescent="0.3">
      <c r="A167" s="13" t="s">
        <v>919</v>
      </c>
      <c r="B167" s="13" t="s">
        <v>14</v>
      </c>
      <c r="C167" s="13" t="s">
        <v>16</v>
      </c>
      <c r="D167" s="13" t="s">
        <v>34</v>
      </c>
      <c r="E167" s="13"/>
      <c r="F167" s="14" t="s">
        <v>47</v>
      </c>
      <c r="G167" s="20"/>
      <c r="H167" s="20"/>
      <c r="I167" s="20"/>
      <c r="J167" s="20"/>
      <c r="K167" s="20"/>
      <c r="L167" s="20"/>
      <c r="M167" s="20">
        <f>M168</f>
        <v>0</v>
      </c>
      <c r="N167" s="20">
        <f t="shared" si="528"/>
        <v>0</v>
      </c>
      <c r="O167" s="20">
        <f t="shared" si="528"/>
        <v>0</v>
      </c>
      <c r="P167" s="23">
        <f t="shared" si="528"/>
        <v>0</v>
      </c>
      <c r="Q167" s="23">
        <f t="shared" si="528"/>
        <v>0</v>
      </c>
      <c r="R167" s="23">
        <f t="shared" si="528"/>
        <v>32435.7</v>
      </c>
      <c r="S167" s="23">
        <f t="shared" si="528"/>
        <v>0</v>
      </c>
      <c r="T167" s="23">
        <f t="shared" si="528"/>
        <v>0</v>
      </c>
      <c r="U167" s="23">
        <f t="shared" si="528"/>
        <v>35435.699999999997</v>
      </c>
      <c r="V167" s="23">
        <f t="shared" si="528"/>
        <v>0</v>
      </c>
      <c r="W167" s="23">
        <f t="shared" si="528"/>
        <v>0</v>
      </c>
      <c r="X167" s="23">
        <f t="shared" si="528"/>
        <v>35435.699999999997</v>
      </c>
      <c r="Y167" s="23">
        <f t="shared" si="528"/>
        <v>0</v>
      </c>
      <c r="Z167" s="23">
        <f t="shared" si="512"/>
        <v>32435.7</v>
      </c>
      <c r="AA167" s="23">
        <f t="shared" si="513"/>
        <v>35435.699999999997</v>
      </c>
      <c r="AB167" s="23">
        <f t="shared" si="514"/>
        <v>35435.699999999997</v>
      </c>
      <c r="AC167" s="23">
        <f t="shared" si="528"/>
        <v>0</v>
      </c>
      <c r="AD167" s="23">
        <f t="shared" si="528"/>
        <v>0</v>
      </c>
      <c r="AE167" s="23">
        <f t="shared" si="528"/>
        <v>0</v>
      </c>
      <c r="AF167" s="23">
        <f t="shared" si="528"/>
        <v>0</v>
      </c>
      <c r="AG167" s="23">
        <f t="shared" si="528"/>
        <v>0</v>
      </c>
      <c r="AH167" s="23">
        <f t="shared" si="528"/>
        <v>0</v>
      </c>
      <c r="AI167" s="23">
        <f t="shared" si="528"/>
        <v>0</v>
      </c>
      <c r="AJ167" s="23">
        <f t="shared" si="528"/>
        <v>0</v>
      </c>
      <c r="AK167" s="23">
        <f t="shared" si="528"/>
        <v>0</v>
      </c>
      <c r="AL167" s="23">
        <f t="shared" si="528"/>
        <v>0</v>
      </c>
      <c r="AM167" s="23">
        <f t="shared" si="528"/>
        <v>0</v>
      </c>
      <c r="AN167" s="23">
        <f t="shared" si="528"/>
        <v>0</v>
      </c>
      <c r="AO167" s="23">
        <f t="shared" si="497"/>
        <v>32435.7</v>
      </c>
      <c r="AP167" s="23">
        <f t="shared" si="498"/>
        <v>35435.699999999997</v>
      </c>
      <c r="AQ167" s="23">
        <f t="shared" si="499"/>
        <v>35435.699999999997</v>
      </c>
      <c r="AR167" s="23">
        <f t="shared" si="528"/>
        <v>0</v>
      </c>
      <c r="AS167" s="23">
        <f t="shared" si="500"/>
        <v>32435.7</v>
      </c>
      <c r="AT167" s="23">
        <f t="shared" si="528"/>
        <v>0</v>
      </c>
      <c r="AU167" s="23">
        <f t="shared" si="528"/>
        <v>0</v>
      </c>
      <c r="AV167" s="23">
        <f t="shared" si="528"/>
        <v>0</v>
      </c>
      <c r="AW167" s="23">
        <f t="shared" si="528"/>
        <v>0</v>
      </c>
      <c r="AX167" s="23">
        <f t="shared" si="528"/>
        <v>0</v>
      </c>
      <c r="AY167" s="23">
        <f t="shared" si="491"/>
        <v>32435.7</v>
      </c>
      <c r="AZ167" s="23">
        <f t="shared" si="528"/>
        <v>0</v>
      </c>
      <c r="BA167" s="23">
        <f t="shared" si="492"/>
        <v>32435.7</v>
      </c>
      <c r="BB167" s="23">
        <f t="shared" si="528"/>
        <v>0</v>
      </c>
      <c r="BC167" s="23">
        <f t="shared" si="528"/>
        <v>0</v>
      </c>
      <c r="BD167" s="23">
        <f t="shared" si="528"/>
        <v>0</v>
      </c>
      <c r="BE167" s="23">
        <f t="shared" si="528"/>
        <v>0</v>
      </c>
      <c r="BF167" s="23">
        <f t="shared" si="528"/>
        <v>0</v>
      </c>
      <c r="BG167" s="23">
        <f t="shared" si="528"/>
        <v>0</v>
      </c>
      <c r="BH167" s="23">
        <f t="shared" si="528"/>
        <v>0</v>
      </c>
      <c r="BI167" s="23">
        <f t="shared" si="528"/>
        <v>0</v>
      </c>
      <c r="BJ167" s="23">
        <f t="shared" si="528"/>
        <v>0</v>
      </c>
      <c r="BK167" s="23">
        <f t="shared" si="528"/>
        <v>0</v>
      </c>
      <c r="BL167" s="23">
        <f t="shared" si="528"/>
        <v>0</v>
      </c>
      <c r="BM167" s="23">
        <f t="shared" si="528"/>
        <v>0</v>
      </c>
      <c r="BN167" s="23">
        <f t="shared" si="528"/>
        <v>0</v>
      </c>
      <c r="BO167" s="23">
        <f t="shared" si="528"/>
        <v>0</v>
      </c>
      <c r="BP167" s="23">
        <f t="shared" si="528"/>
        <v>0</v>
      </c>
      <c r="BQ167" s="23">
        <f t="shared" si="528"/>
        <v>0</v>
      </c>
      <c r="BR167" s="23">
        <f t="shared" si="493"/>
        <v>32435.7</v>
      </c>
      <c r="BS167" s="23">
        <f t="shared" si="494"/>
        <v>35435.699999999997</v>
      </c>
      <c r="BT167" s="23">
        <f t="shared" si="495"/>
        <v>35435.699999999997</v>
      </c>
      <c r="BU167" s="23">
        <f t="shared" si="528"/>
        <v>0</v>
      </c>
      <c r="BV167" s="23">
        <f t="shared" si="374"/>
        <v>32435.7</v>
      </c>
      <c r="BW167" s="23">
        <f t="shared" si="528"/>
        <v>0</v>
      </c>
      <c r="BX167" s="1"/>
    </row>
    <row r="168" spans="1:77" x14ac:dyDescent="0.3">
      <c r="A168" s="13" t="s">
        <v>919</v>
      </c>
      <c r="B168" s="13" t="s">
        <v>14</v>
      </c>
      <c r="C168" s="13" t="s">
        <v>16</v>
      </c>
      <c r="D168" s="13" t="s">
        <v>35</v>
      </c>
      <c r="E168" s="13"/>
      <c r="F168" s="14" t="s">
        <v>48</v>
      </c>
      <c r="G168" s="20"/>
      <c r="H168" s="20"/>
      <c r="I168" s="20"/>
      <c r="J168" s="20"/>
      <c r="K168" s="20"/>
      <c r="L168" s="20"/>
      <c r="M168" s="20">
        <f>M169</f>
        <v>0</v>
      </c>
      <c r="N168" s="20">
        <f t="shared" si="528"/>
        <v>0</v>
      </c>
      <c r="O168" s="20">
        <f t="shared" si="528"/>
        <v>0</v>
      </c>
      <c r="P168" s="23">
        <f t="shared" si="528"/>
        <v>0</v>
      </c>
      <c r="Q168" s="23">
        <f t="shared" si="528"/>
        <v>0</v>
      </c>
      <c r="R168" s="23">
        <f t="shared" si="528"/>
        <v>32435.7</v>
      </c>
      <c r="S168" s="23">
        <f t="shared" si="528"/>
        <v>0</v>
      </c>
      <c r="T168" s="23">
        <f t="shared" si="528"/>
        <v>0</v>
      </c>
      <c r="U168" s="23">
        <f t="shared" si="528"/>
        <v>35435.699999999997</v>
      </c>
      <c r="V168" s="23">
        <f t="shared" si="528"/>
        <v>0</v>
      </c>
      <c r="W168" s="23">
        <f t="shared" si="528"/>
        <v>0</v>
      </c>
      <c r="X168" s="23">
        <f t="shared" si="528"/>
        <v>35435.699999999997</v>
      </c>
      <c r="Y168" s="23">
        <f t="shared" si="528"/>
        <v>0</v>
      </c>
      <c r="Z168" s="23">
        <f t="shared" si="512"/>
        <v>32435.7</v>
      </c>
      <c r="AA168" s="23">
        <f t="shared" si="513"/>
        <v>35435.699999999997</v>
      </c>
      <c r="AB168" s="23">
        <f t="shared" si="514"/>
        <v>35435.699999999997</v>
      </c>
      <c r="AC168" s="23">
        <f t="shared" si="528"/>
        <v>0</v>
      </c>
      <c r="AD168" s="23">
        <f t="shared" si="528"/>
        <v>0</v>
      </c>
      <c r="AE168" s="23">
        <f t="shared" si="528"/>
        <v>0</v>
      </c>
      <c r="AF168" s="23">
        <f t="shared" si="528"/>
        <v>0</v>
      </c>
      <c r="AG168" s="23">
        <f t="shared" si="528"/>
        <v>0</v>
      </c>
      <c r="AH168" s="23">
        <f t="shared" si="528"/>
        <v>0</v>
      </c>
      <c r="AI168" s="23">
        <f t="shared" si="528"/>
        <v>0</v>
      </c>
      <c r="AJ168" s="23">
        <f t="shared" si="528"/>
        <v>0</v>
      </c>
      <c r="AK168" s="23">
        <f t="shared" si="528"/>
        <v>0</v>
      </c>
      <c r="AL168" s="23">
        <f t="shared" si="528"/>
        <v>0</v>
      </c>
      <c r="AM168" s="23">
        <f t="shared" si="528"/>
        <v>0</v>
      </c>
      <c r="AN168" s="23">
        <f t="shared" si="528"/>
        <v>0</v>
      </c>
      <c r="AO168" s="23">
        <f t="shared" si="497"/>
        <v>32435.7</v>
      </c>
      <c r="AP168" s="23">
        <f t="shared" si="498"/>
        <v>35435.699999999997</v>
      </c>
      <c r="AQ168" s="23">
        <f t="shared" si="499"/>
        <v>35435.699999999997</v>
      </c>
      <c r="AR168" s="23">
        <f t="shared" si="528"/>
        <v>0</v>
      </c>
      <c r="AS168" s="23">
        <f t="shared" si="500"/>
        <v>32435.7</v>
      </c>
      <c r="AT168" s="23">
        <f t="shared" si="528"/>
        <v>0</v>
      </c>
      <c r="AU168" s="23">
        <f t="shared" si="528"/>
        <v>0</v>
      </c>
      <c r="AV168" s="23">
        <f t="shared" si="528"/>
        <v>0</v>
      </c>
      <c r="AW168" s="23">
        <f t="shared" si="528"/>
        <v>0</v>
      </c>
      <c r="AX168" s="23">
        <f t="shared" si="528"/>
        <v>0</v>
      </c>
      <c r="AY168" s="23">
        <f t="shared" si="491"/>
        <v>32435.7</v>
      </c>
      <c r="AZ168" s="23">
        <f t="shared" si="528"/>
        <v>0</v>
      </c>
      <c r="BA168" s="23">
        <f t="shared" si="492"/>
        <v>32435.7</v>
      </c>
      <c r="BB168" s="23">
        <f t="shared" si="528"/>
        <v>0</v>
      </c>
      <c r="BC168" s="23">
        <f t="shared" si="528"/>
        <v>0</v>
      </c>
      <c r="BD168" s="23">
        <f t="shared" si="528"/>
        <v>0</v>
      </c>
      <c r="BE168" s="23">
        <f t="shared" si="528"/>
        <v>0</v>
      </c>
      <c r="BF168" s="23">
        <f t="shared" si="528"/>
        <v>0</v>
      </c>
      <c r="BG168" s="23">
        <f t="shared" si="528"/>
        <v>0</v>
      </c>
      <c r="BH168" s="23">
        <f t="shared" si="528"/>
        <v>0</v>
      </c>
      <c r="BI168" s="23">
        <f t="shared" si="528"/>
        <v>0</v>
      </c>
      <c r="BJ168" s="23">
        <f t="shared" si="528"/>
        <v>0</v>
      </c>
      <c r="BK168" s="23">
        <f t="shared" si="528"/>
        <v>0</v>
      </c>
      <c r="BL168" s="23">
        <f t="shared" si="528"/>
        <v>0</v>
      </c>
      <c r="BM168" s="23">
        <f t="shared" si="528"/>
        <v>0</v>
      </c>
      <c r="BN168" s="23">
        <f t="shared" si="528"/>
        <v>0</v>
      </c>
      <c r="BO168" s="23">
        <f t="shared" si="528"/>
        <v>0</v>
      </c>
      <c r="BP168" s="23">
        <f t="shared" si="528"/>
        <v>0</v>
      </c>
      <c r="BQ168" s="23">
        <f t="shared" si="528"/>
        <v>0</v>
      </c>
      <c r="BR168" s="23">
        <f t="shared" si="493"/>
        <v>32435.7</v>
      </c>
      <c r="BS168" s="23">
        <f t="shared" si="494"/>
        <v>35435.699999999997</v>
      </c>
      <c r="BT168" s="23">
        <f t="shared" si="495"/>
        <v>35435.699999999997</v>
      </c>
      <c r="BU168" s="23">
        <f t="shared" si="528"/>
        <v>0</v>
      </c>
      <c r="BV168" s="23">
        <f t="shared" si="374"/>
        <v>32435.7</v>
      </c>
      <c r="BW168" s="23">
        <f t="shared" si="528"/>
        <v>0</v>
      </c>
    </row>
    <row r="169" spans="1:77" ht="31.2" x14ac:dyDescent="0.3">
      <c r="A169" s="13" t="s">
        <v>919</v>
      </c>
      <c r="B169" s="13" t="s">
        <v>14</v>
      </c>
      <c r="C169" s="13" t="s">
        <v>16</v>
      </c>
      <c r="D169" s="13" t="s">
        <v>920</v>
      </c>
      <c r="E169" s="13"/>
      <c r="F169" s="14" t="s">
        <v>924</v>
      </c>
      <c r="G169" s="20"/>
      <c r="H169" s="20"/>
      <c r="I169" s="20"/>
      <c r="J169" s="20"/>
      <c r="K169" s="20"/>
      <c r="L169" s="20"/>
      <c r="M169" s="20">
        <f>M170+M172+M174</f>
        <v>0</v>
      </c>
      <c r="N169" s="20">
        <f t="shared" ref="N169:BW169" si="529">N170+N172+N174</f>
        <v>0</v>
      </c>
      <c r="O169" s="20">
        <f t="shared" si="529"/>
        <v>0</v>
      </c>
      <c r="P169" s="23">
        <f t="shared" si="529"/>
        <v>0</v>
      </c>
      <c r="Q169" s="23">
        <f t="shared" si="529"/>
        <v>0</v>
      </c>
      <c r="R169" s="23">
        <f t="shared" si="529"/>
        <v>32435.7</v>
      </c>
      <c r="S169" s="23">
        <f t="shared" ref="S169" si="530">S170+S172+S174</f>
        <v>0</v>
      </c>
      <c r="T169" s="23">
        <f t="shared" si="529"/>
        <v>0</v>
      </c>
      <c r="U169" s="23">
        <f t="shared" si="529"/>
        <v>35435.699999999997</v>
      </c>
      <c r="V169" s="23">
        <f t="shared" ref="V169" si="531">V170+V172+V174</f>
        <v>0</v>
      </c>
      <c r="W169" s="23">
        <f t="shared" si="529"/>
        <v>0</v>
      </c>
      <c r="X169" s="23">
        <f t="shared" si="529"/>
        <v>35435.699999999997</v>
      </c>
      <c r="Y169" s="23">
        <f t="shared" si="529"/>
        <v>0</v>
      </c>
      <c r="Z169" s="23">
        <f t="shared" si="512"/>
        <v>32435.7</v>
      </c>
      <c r="AA169" s="23">
        <f t="shared" si="513"/>
        <v>35435.699999999997</v>
      </c>
      <c r="AB169" s="23">
        <f t="shared" si="514"/>
        <v>35435.699999999997</v>
      </c>
      <c r="AC169" s="23">
        <f t="shared" ref="AC169:AN169" si="532">AC170+AC172+AC174</f>
        <v>0</v>
      </c>
      <c r="AD169" s="23">
        <f t="shared" si="532"/>
        <v>0</v>
      </c>
      <c r="AE169" s="23">
        <f t="shared" ref="AE169" si="533">AE170+AE172+AE174</f>
        <v>0</v>
      </c>
      <c r="AF169" s="23">
        <f t="shared" si="532"/>
        <v>0</v>
      </c>
      <c r="AG169" s="23">
        <f t="shared" si="532"/>
        <v>0</v>
      </c>
      <c r="AH169" s="23">
        <f t="shared" si="532"/>
        <v>0</v>
      </c>
      <c r="AI169" s="23">
        <f t="shared" ref="AI169" si="534">AI170+AI172+AI174</f>
        <v>0</v>
      </c>
      <c r="AJ169" s="23">
        <f t="shared" si="532"/>
        <v>0</v>
      </c>
      <c r="AK169" s="23">
        <f t="shared" si="532"/>
        <v>0</v>
      </c>
      <c r="AL169" s="23">
        <f t="shared" si="532"/>
        <v>0</v>
      </c>
      <c r="AM169" s="23">
        <f t="shared" si="532"/>
        <v>0</v>
      </c>
      <c r="AN169" s="23">
        <f t="shared" si="532"/>
        <v>0</v>
      </c>
      <c r="AO169" s="23">
        <f t="shared" si="497"/>
        <v>32435.7</v>
      </c>
      <c r="AP169" s="23">
        <f t="shared" si="498"/>
        <v>35435.699999999997</v>
      </c>
      <c r="AQ169" s="23">
        <f t="shared" si="499"/>
        <v>35435.699999999997</v>
      </c>
      <c r="AR169" s="23">
        <f t="shared" ref="AR169" si="535">AR170+AR172+AR174</f>
        <v>0</v>
      </c>
      <c r="AS169" s="23">
        <f t="shared" si="500"/>
        <v>32435.7</v>
      </c>
      <c r="AT169" s="23">
        <f t="shared" ref="AT169:AX169" si="536">AT170+AT172+AT174</f>
        <v>0</v>
      </c>
      <c r="AU169" s="23">
        <f t="shared" si="536"/>
        <v>0</v>
      </c>
      <c r="AV169" s="23">
        <f t="shared" si="536"/>
        <v>0</v>
      </c>
      <c r="AW169" s="23">
        <f t="shared" si="536"/>
        <v>0</v>
      </c>
      <c r="AX169" s="23">
        <f t="shared" si="536"/>
        <v>0</v>
      </c>
      <c r="AY169" s="23">
        <f t="shared" si="491"/>
        <v>32435.7</v>
      </c>
      <c r="AZ169" s="23">
        <f t="shared" ref="AZ169" si="537">AZ170+AZ172+AZ174</f>
        <v>0</v>
      </c>
      <c r="BA169" s="23">
        <f t="shared" si="492"/>
        <v>32435.7</v>
      </c>
      <c r="BB169" s="23">
        <f t="shared" ref="BB169:BI169" si="538">BB170+BB172+BB174</f>
        <v>0</v>
      </c>
      <c r="BC169" s="23">
        <f t="shared" si="538"/>
        <v>0</v>
      </c>
      <c r="BD169" s="23">
        <f t="shared" si="538"/>
        <v>0</v>
      </c>
      <c r="BE169" s="23">
        <f t="shared" si="538"/>
        <v>0</v>
      </c>
      <c r="BF169" s="23">
        <f t="shared" si="538"/>
        <v>0</v>
      </c>
      <c r="BG169" s="23">
        <f t="shared" si="538"/>
        <v>0</v>
      </c>
      <c r="BH169" s="23">
        <f t="shared" si="538"/>
        <v>0</v>
      </c>
      <c r="BI169" s="23">
        <f t="shared" si="538"/>
        <v>0</v>
      </c>
      <c r="BJ169" s="23">
        <f t="shared" ref="BJ169:BP169" si="539">BJ170+BJ172+BJ174</f>
        <v>0</v>
      </c>
      <c r="BK169" s="23">
        <f t="shared" si="539"/>
        <v>0</v>
      </c>
      <c r="BL169" s="23">
        <f t="shared" si="539"/>
        <v>0</v>
      </c>
      <c r="BM169" s="23">
        <f t="shared" si="539"/>
        <v>0</v>
      </c>
      <c r="BN169" s="23">
        <f t="shared" si="539"/>
        <v>0</v>
      </c>
      <c r="BO169" s="23">
        <f t="shared" si="539"/>
        <v>0</v>
      </c>
      <c r="BP169" s="23">
        <f t="shared" si="539"/>
        <v>0</v>
      </c>
      <c r="BQ169" s="23">
        <f t="shared" ref="BQ169" si="540">BQ170+BQ172+BQ174</f>
        <v>0</v>
      </c>
      <c r="BR169" s="23">
        <f t="shared" si="493"/>
        <v>32435.7</v>
      </c>
      <c r="BS169" s="23">
        <f t="shared" si="494"/>
        <v>35435.699999999997</v>
      </c>
      <c r="BT169" s="23">
        <f t="shared" si="495"/>
        <v>35435.699999999997</v>
      </c>
      <c r="BU169" s="23">
        <f t="shared" ref="BU169" si="541">BU170+BU172+BU174</f>
        <v>0</v>
      </c>
      <c r="BV169" s="23">
        <f t="shared" si="374"/>
        <v>32435.7</v>
      </c>
      <c r="BW169" s="23">
        <f t="shared" si="529"/>
        <v>0</v>
      </c>
    </row>
    <row r="170" spans="1:77" ht="78" x14ac:dyDescent="0.3">
      <c r="A170" s="13" t="s">
        <v>919</v>
      </c>
      <c r="B170" s="13" t="s">
        <v>14</v>
      </c>
      <c r="C170" s="13" t="s">
        <v>16</v>
      </c>
      <c r="D170" s="13" t="s">
        <v>920</v>
      </c>
      <c r="E170" s="13" t="s">
        <v>25</v>
      </c>
      <c r="F170" s="14" t="s">
        <v>382</v>
      </c>
      <c r="G170" s="20"/>
      <c r="H170" s="20"/>
      <c r="I170" s="20"/>
      <c r="J170" s="20"/>
      <c r="K170" s="20"/>
      <c r="L170" s="20"/>
      <c r="M170" s="20">
        <f>M171</f>
        <v>0</v>
      </c>
      <c r="N170" s="20">
        <f t="shared" ref="N170:BW170" si="542">N171</f>
        <v>0</v>
      </c>
      <c r="O170" s="20">
        <f t="shared" si="542"/>
        <v>0</v>
      </c>
      <c r="P170" s="23">
        <f t="shared" si="542"/>
        <v>0</v>
      </c>
      <c r="Q170" s="23">
        <f t="shared" si="542"/>
        <v>0</v>
      </c>
      <c r="R170" s="23">
        <f t="shared" si="542"/>
        <v>26051.95</v>
      </c>
      <c r="S170" s="23">
        <f t="shared" si="542"/>
        <v>0</v>
      </c>
      <c r="T170" s="23">
        <f t="shared" si="542"/>
        <v>0</v>
      </c>
      <c r="U170" s="23">
        <f t="shared" si="542"/>
        <v>26051.95</v>
      </c>
      <c r="V170" s="23">
        <f t="shared" si="542"/>
        <v>0</v>
      </c>
      <c r="W170" s="23">
        <f t="shared" si="542"/>
        <v>0</v>
      </c>
      <c r="X170" s="23">
        <f t="shared" si="542"/>
        <v>26051.95</v>
      </c>
      <c r="Y170" s="23">
        <f t="shared" si="542"/>
        <v>0</v>
      </c>
      <c r="Z170" s="23">
        <f t="shared" si="512"/>
        <v>26051.95</v>
      </c>
      <c r="AA170" s="23">
        <f t="shared" si="513"/>
        <v>26051.95</v>
      </c>
      <c r="AB170" s="23">
        <f t="shared" si="514"/>
        <v>26051.95</v>
      </c>
      <c r="AC170" s="23">
        <f t="shared" si="542"/>
        <v>0</v>
      </c>
      <c r="AD170" s="23">
        <f t="shared" si="542"/>
        <v>0</v>
      </c>
      <c r="AE170" s="23">
        <f t="shared" si="542"/>
        <v>0</v>
      </c>
      <c r="AF170" s="23">
        <f t="shared" si="542"/>
        <v>0</v>
      </c>
      <c r="AG170" s="23">
        <f t="shared" si="542"/>
        <v>0</v>
      </c>
      <c r="AH170" s="23">
        <f t="shared" si="542"/>
        <v>0</v>
      </c>
      <c r="AI170" s="23">
        <f t="shared" si="542"/>
        <v>0</v>
      </c>
      <c r="AJ170" s="23">
        <f t="shared" si="542"/>
        <v>0</v>
      </c>
      <c r="AK170" s="23">
        <f t="shared" si="542"/>
        <v>0</v>
      </c>
      <c r="AL170" s="23">
        <f t="shared" si="542"/>
        <v>0</v>
      </c>
      <c r="AM170" s="23">
        <f t="shared" si="542"/>
        <v>0</v>
      </c>
      <c r="AN170" s="23">
        <f t="shared" si="542"/>
        <v>0</v>
      </c>
      <c r="AO170" s="23">
        <f t="shared" si="497"/>
        <v>26051.95</v>
      </c>
      <c r="AP170" s="23">
        <f t="shared" si="498"/>
        <v>26051.95</v>
      </c>
      <c r="AQ170" s="23">
        <f t="shared" si="499"/>
        <v>26051.95</v>
      </c>
      <c r="AR170" s="23">
        <f t="shared" si="542"/>
        <v>0</v>
      </c>
      <c r="AS170" s="23">
        <f t="shared" si="500"/>
        <v>26051.95</v>
      </c>
      <c r="AT170" s="23">
        <f t="shared" si="542"/>
        <v>0</v>
      </c>
      <c r="AU170" s="23">
        <f t="shared" si="542"/>
        <v>0</v>
      </c>
      <c r="AV170" s="23">
        <f t="shared" si="542"/>
        <v>0</v>
      </c>
      <c r="AW170" s="23">
        <f t="shared" si="542"/>
        <v>0</v>
      </c>
      <c r="AX170" s="23">
        <f t="shared" si="542"/>
        <v>0</v>
      </c>
      <c r="AY170" s="23">
        <f t="shared" si="491"/>
        <v>26051.95</v>
      </c>
      <c r="AZ170" s="23">
        <f t="shared" si="542"/>
        <v>0</v>
      </c>
      <c r="BA170" s="23">
        <f t="shared" si="492"/>
        <v>26051.95</v>
      </c>
      <c r="BB170" s="23">
        <f t="shared" si="542"/>
        <v>0</v>
      </c>
      <c r="BC170" s="23">
        <f t="shared" si="542"/>
        <v>0</v>
      </c>
      <c r="BD170" s="23">
        <f t="shared" si="542"/>
        <v>0</v>
      </c>
      <c r="BE170" s="23">
        <f t="shared" si="542"/>
        <v>0</v>
      </c>
      <c r="BF170" s="23">
        <f t="shared" si="542"/>
        <v>0</v>
      </c>
      <c r="BG170" s="23">
        <f t="shared" si="542"/>
        <v>0</v>
      </c>
      <c r="BH170" s="23">
        <f t="shared" si="542"/>
        <v>0</v>
      </c>
      <c r="BI170" s="23">
        <f t="shared" si="542"/>
        <v>0</v>
      </c>
      <c r="BJ170" s="23">
        <f t="shared" si="542"/>
        <v>0</v>
      </c>
      <c r="BK170" s="23">
        <f t="shared" si="542"/>
        <v>0</v>
      </c>
      <c r="BL170" s="23">
        <f t="shared" si="542"/>
        <v>0</v>
      </c>
      <c r="BM170" s="23">
        <f t="shared" si="542"/>
        <v>0</v>
      </c>
      <c r="BN170" s="23">
        <f t="shared" si="542"/>
        <v>0</v>
      </c>
      <c r="BO170" s="23">
        <f t="shared" si="542"/>
        <v>0</v>
      </c>
      <c r="BP170" s="23">
        <f t="shared" si="542"/>
        <v>0</v>
      </c>
      <c r="BQ170" s="23">
        <f t="shared" si="542"/>
        <v>0</v>
      </c>
      <c r="BR170" s="23">
        <f t="shared" si="493"/>
        <v>26051.95</v>
      </c>
      <c r="BS170" s="23">
        <f t="shared" si="494"/>
        <v>26051.95</v>
      </c>
      <c r="BT170" s="23">
        <f t="shared" si="495"/>
        <v>26051.95</v>
      </c>
      <c r="BU170" s="23">
        <f t="shared" si="542"/>
        <v>0</v>
      </c>
      <c r="BV170" s="23">
        <f t="shared" si="374"/>
        <v>26051.95</v>
      </c>
      <c r="BW170" s="23">
        <f t="shared" si="542"/>
        <v>0</v>
      </c>
      <c r="BY170" s="3"/>
    </row>
    <row r="171" spans="1:77" ht="31.2" x14ac:dyDescent="0.3">
      <c r="A171" s="13" t="s">
        <v>919</v>
      </c>
      <c r="B171" s="13" t="s">
        <v>14</v>
      </c>
      <c r="C171" s="13" t="s">
        <v>16</v>
      </c>
      <c r="D171" s="13" t="s">
        <v>920</v>
      </c>
      <c r="E171" s="13" t="s">
        <v>433</v>
      </c>
      <c r="F171" s="14" t="s">
        <v>371</v>
      </c>
      <c r="G171" s="20"/>
      <c r="H171" s="20"/>
      <c r="I171" s="20"/>
      <c r="J171" s="20"/>
      <c r="K171" s="20"/>
      <c r="L171" s="20"/>
      <c r="M171" s="20">
        <v>0</v>
      </c>
      <c r="N171" s="20">
        <v>0</v>
      </c>
      <c r="O171" s="20">
        <v>0</v>
      </c>
      <c r="P171" s="23"/>
      <c r="Q171" s="23"/>
      <c r="R171" s="23">
        <v>26051.95</v>
      </c>
      <c r="S171" s="23"/>
      <c r="T171" s="23"/>
      <c r="U171" s="23">
        <v>26051.95</v>
      </c>
      <c r="V171" s="23"/>
      <c r="W171" s="23"/>
      <c r="X171" s="23">
        <v>26051.95</v>
      </c>
      <c r="Y171" s="23"/>
      <c r="Z171" s="23">
        <f t="shared" si="512"/>
        <v>26051.95</v>
      </c>
      <c r="AA171" s="23">
        <f t="shared" si="513"/>
        <v>26051.95</v>
      </c>
      <c r="AB171" s="23">
        <f t="shared" si="514"/>
        <v>26051.95</v>
      </c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>
        <f t="shared" si="497"/>
        <v>26051.95</v>
      </c>
      <c r="AP171" s="23">
        <f t="shared" si="498"/>
        <v>26051.95</v>
      </c>
      <c r="AQ171" s="23">
        <f t="shared" si="499"/>
        <v>26051.95</v>
      </c>
      <c r="AR171" s="23"/>
      <c r="AS171" s="23">
        <f t="shared" si="500"/>
        <v>26051.95</v>
      </c>
      <c r="AT171" s="23"/>
      <c r="AU171" s="23"/>
      <c r="AV171" s="23"/>
      <c r="AW171" s="23"/>
      <c r="AX171" s="23"/>
      <c r="AY171" s="23">
        <f t="shared" si="491"/>
        <v>26051.95</v>
      </c>
      <c r="AZ171" s="23"/>
      <c r="BA171" s="23">
        <f t="shared" si="492"/>
        <v>26051.95</v>
      </c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>
        <f t="shared" si="493"/>
        <v>26051.95</v>
      </c>
      <c r="BS171" s="23">
        <f t="shared" si="494"/>
        <v>26051.95</v>
      </c>
      <c r="BT171" s="23">
        <f t="shared" si="495"/>
        <v>26051.95</v>
      </c>
      <c r="BU171" s="23"/>
      <c r="BV171" s="23">
        <f t="shared" si="374"/>
        <v>26051.95</v>
      </c>
      <c r="BW171" s="23"/>
    </row>
    <row r="172" spans="1:77" ht="31.2" x14ac:dyDescent="0.3">
      <c r="A172" s="13" t="s">
        <v>919</v>
      </c>
      <c r="B172" s="13" t="s">
        <v>14</v>
      </c>
      <c r="C172" s="13" t="s">
        <v>16</v>
      </c>
      <c r="D172" s="13" t="s">
        <v>920</v>
      </c>
      <c r="E172" s="13" t="s">
        <v>7</v>
      </c>
      <c r="F172" s="14" t="s">
        <v>383</v>
      </c>
      <c r="G172" s="20"/>
      <c r="H172" s="20"/>
      <c r="I172" s="20"/>
      <c r="J172" s="20"/>
      <c r="K172" s="20"/>
      <c r="L172" s="20"/>
      <c r="M172" s="20">
        <f>M173</f>
        <v>0</v>
      </c>
      <c r="N172" s="20">
        <f t="shared" ref="N172:BW172" si="543">N173</f>
        <v>0</v>
      </c>
      <c r="O172" s="20">
        <f t="shared" si="543"/>
        <v>0</v>
      </c>
      <c r="P172" s="23">
        <f t="shared" si="543"/>
        <v>0</v>
      </c>
      <c r="Q172" s="23">
        <f t="shared" si="543"/>
        <v>0</v>
      </c>
      <c r="R172" s="23">
        <f t="shared" si="543"/>
        <v>6333.75</v>
      </c>
      <c r="S172" s="23">
        <f t="shared" si="543"/>
        <v>0</v>
      </c>
      <c r="T172" s="23">
        <f t="shared" si="543"/>
        <v>0</v>
      </c>
      <c r="U172" s="23">
        <f t="shared" si="543"/>
        <v>9333.75</v>
      </c>
      <c r="V172" s="23">
        <f t="shared" si="543"/>
        <v>0</v>
      </c>
      <c r="W172" s="23">
        <f t="shared" si="543"/>
        <v>0</v>
      </c>
      <c r="X172" s="23">
        <f t="shared" si="543"/>
        <v>9333.75</v>
      </c>
      <c r="Y172" s="23">
        <f t="shared" si="543"/>
        <v>0</v>
      </c>
      <c r="Z172" s="23">
        <f t="shared" si="512"/>
        <v>6333.75</v>
      </c>
      <c r="AA172" s="23">
        <f t="shared" si="513"/>
        <v>9333.75</v>
      </c>
      <c r="AB172" s="23">
        <f t="shared" si="514"/>
        <v>9333.75</v>
      </c>
      <c r="AC172" s="23">
        <f t="shared" si="543"/>
        <v>0</v>
      </c>
      <c r="AD172" s="23">
        <f t="shared" si="543"/>
        <v>0</v>
      </c>
      <c r="AE172" s="23">
        <f t="shared" si="543"/>
        <v>0</v>
      </c>
      <c r="AF172" s="23">
        <f t="shared" si="543"/>
        <v>0</v>
      </c>
      <c r="AG172" s="23">
        <f t="shared" si="543"/>
        <v>0</v>
      </c>
      <c r="AH172" s="23">
        <f t="shared" si="543"/>
        <v>0</v>
      </c>
      <c r="AI172" s="23">
        <f t="shared" si="543"/>
        <v>0</v>
      </c>
      <c r="AJ172" s="23">
        <f t="shared" si="543"/>
        <v>0</v>
      </c>
      <c r="AK172" s="23">
        <f t="shared" si="543"/>
        <v>0</v>
      </c>
      <c r="AL172" s="23">
        <f t="shared" si="543"/>
        <v>0</v>
      </c>
      <c r="AM172" s="23">
        <f t="shared" si="543"/>
        <v>0</v>
      </c>
      <c r="AN172" s="23">
        <f t="shared" si="543"/>
        <v>0</v>
      </c>
      <c r="AO172" s="23">
        <f t="shared" si="497"/>
        <v>6333.75</v>
      </c>
      <c r="AP172" s="23">
        <f t="shared" si="498"/>
        <v>9333.75</v>
      </c>
      <c r="AQ172" s="23">
        <f t="shared" si="499"/>
        <v>9333.75</v>
      </c>
      <c r="AR172" s="23">
        <f t="shared" si="543"/>
        <v>0</v>
      </c>
      <c r="AS172" s="23">
        <f t="shared" si="500"/>
        <v>6333.75</v>
      </c>
      <c r="AT172" s="23">
        <f t="shared" si="543"/>
        <v>0</v>
      </c>
      <c r="AU172" s="23">
        <f t="shared" si="543"/>
        <v>0</v>
      </c>
      <c r="AV172" s="23">
        <f t="shared" si="543"/>
        <v>0</v>
      </c>
      <c r="AW172" s="23">
        <f t="shared" si="543"/>
        <v>0</v>
      </c>
      <c r="AX172" s="23">
        <f t="shared" si="543"/>
        <v>0</v>
      </c>
      <c r="AY172" s="23">
        <f t="shared" si="491"/>
        <v>6333.75</v>
      </c>
      <c r="AZ172" s="23">
        <f t="shared" si="543"/>
        <v>0</v>
      </c>
      <c r="BA172" s="23">
        <f t="shared" si="492"/>
        <v>6333.75</v>
      </c>
      <c r="BB172" s="23">
        <f t="shared" si="543"/>
        <v>0</v>
      </c>
      <c r="BC172" s="23">
        <f t="shared" si="543"/>
        <v>0</v>
      </c>
      <c r="BD172" s="23">
        <f t="shared" si="543"/>
        <v>0</v>
      </c>
      <c r="BE172" s="23">
        <f t="shared" si="543"/>
        <v>0</v>
      </c>
      <c r="BF172" s="23">
        <f t="shared" si="543"/>
        <v>0</v>
      </c>
      <c r="BG172" s="23">
        <f t="shared" si="543"/>
        <v>0</v>
      </c>
      <c r="BH172" s="23">
        <f t="shared" si="543"/>
        <v>0</v>
      </c>
      <c r="BI172" s="23">
        <f t="shared" si="543"/>
        <v>0</v>
      </c>
      <c r="BJ172" s="23">
        <f t="shared" si="543"/>
        <v>0</v>
      </c>
      <c r="BK172" s="23">
        <f t="shared" si="543"/>
        <v>0</v>
      </c>
      <c r="BL172" s="23">
        <f t="shared" si="543"/>
        <v>0</v>
      </c>
      <c r="BM172" s="23">
        <f t="shared" si="543"/>
        <v>0</v>
      </c>
      <c r="BN172" s="23">
        <f t="shared" si="543"/>
        <v>0</v>
      </c>
      <c r="BO172" s="23">
        <f t="shared" si="543"/>
        <v>0</v>
      </c>
      <c r="BP172" s="23">
        <f t="shared" si="543"/>
        <v>0</v>
      </c>
      <c r="BQ172" s="23">
        <f t="shared" si="543"/>
        <v>0</v>
      </c>
      <c r="BR172" s="23">
        <f t="shared" si="493"/>
        <v>6333.75</v>
      </c>
      <c r="BS172" s="23">
        <f t="shared" si="494"/>
        <v>9333.75</v>
      </c>
      <c r="BT172" s="23">
        <f t="shared" si="495"/>
        <v>9333.75</v>
      </c>
      <c r="BU172" s="23">
        <f t="shared" si="543"/>
        <v>0</v>
      </c>
      <c r="BV172" s="23">
        <f t="shared" si="374"/>
        <v>6333.75</v>
      </c>
      <c r="BW172" s="23">
        <f t="shared" si="543"/>
        <v>0</v>
      </c>
    </row>
    <row r="173" spans="1:77" ht="31.2" x14ac:dyDescent="0.3">
      <c r="A173" s="13" t="s">
        <v>919</v>
      </c>
      <c r="B173" s="13" t="s">
        <v>14</v>
      </c>
      <c r="C173" s="13" t="s">
        <v>16</v>
      </c>
      <c r="D173" s="13" t="s">
        <v>920</v>
      </c>
      <c r="E173" s="13" t="s">
        <v>315</v>
      </c>
      <c r="F173" s="14" t="s">
        <v>372</v>
      </c>
      <c r="G173" s="20"/>
      <c r="H173" s="20"/>
      <c r="I173" s="20"/>
      <c r="J173" s="20"/>
      <c r="K173" s="20"/>
      <c r="L173" s="20"/>
      <c r="M173" s="20">
        <v>0</v>
      </c>
      <c r="N173" s="20">
        <v>0</v>
      </c>
      <c r="O173" s="20">
        <v>0</v>
      </c>
      <c r="P173" s="23"/>
      <c r="Q173" s="23"/>
      <c r="R173" s="23">
        <v>6333.75</v>
      </c>
      <c r="S173" s="23"/>
      <c r="T173" s="23"/>
      <c r="U173" s="23">
        <v>9333.75</v>
      </c>
      <c r="V173" s="23"/>
      <c r="W173" s="23"/>
      <c r="X173" s="23">
        <v>9333.75</v>
      </c>
      <c r="Y173" s="23"/>
      <c r="Z173" s="23">
        <f t="shared" si="512"/>
        <v>6333.75</v>
      </c>
      <c r="AA173" s="23">
        <f t="shared" si="513"/>
        <v>9333.75</v>
      </c>
      <c r="AB173" s="23">
        <f t="shared" si="514"/>
        <v>9333.75</v>
      </c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>
        <f t="shared" si="497"/>
        <v>6333.75</v>
      </c>
      <c r="AP173" s="23">
        <f t="shared" si="498"/>
        <v>9333.75</v>
      </c>
      <c r="AQ173" s="23">
        <f t="shared" si="499"/>
        <v>9333.75</v>
      </c>
      <c r="AR173" s="23"/>
      <c r="AS173" s="23">
        <f t="shared" si="500"/>
        <v>6333.75</v>
      </c>
      <c r="AT173" s="23"/>
      <c r="AU173" s="23"/>
      <c r="AV173" s="23"/>
      <c r="AW173" s="23"/>
      <c r="AX173" s="23"/>
      <c r="AY173" s="23">
        <f t="shared" si="491"/>
        <v>6333.75</v>
      </c>
      <c r="AZ173" s="23"/>
      <c r="BA173" s="23">
        <f t="shared" si="492"/>
        <v>6333.75</v>
      </c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>
        <f t="shared" si="493"/>
        <v>6333.75</v>
      </c>
      <c r="BS173" s="23">
        <f t="shared" si="494"/>
        <v>9333.75</v>
      </c>
      <c r="BT173" s="23">
        <f t="shared" si="495"/>
        <v>9333.75</v>
      </c>
      <c r="BU173" s="23"/>
      <c r="BV173" s="23">
        <f t="shared" si="374"/>
        <v>6333.75</v>
      </c>
      <c r="BW173" s="23"/>
    </row>
    <row r="174" spans="1:77" x14ac:dyDescent="0.3">
      <c r="A174" s="13" t="s">
        <v>919</v>
      </c>
      <c r="B174" s="13" t="s">
        <v>14</v>
      </c>
      <c r="C174" s="13" t="s">
        <v>16</v>
      </c>
      <c r="D174" s="13" t="s">
        <v>920</v>
      </c>
      <c r="E174" s="13" t="s">
        <v>8</v>
      </c>
      <c r="F174" s="14" t="s">
        <v>387</v>
      </c>
      <c r="G174" s="20"/>
      <c r="H174" s="20"/>
      <c r="I174" s="20"/>
      <c r="J174" s="20"/>
      <c r="K174" s="20"/>
      <c r="L174" s="20"/>
      <c r="M174" s="20">
        <f>M175</f>
        <v>0</v>
      </c>
      <c r="N174" s="20">
        <f t="shared" ref="N174:BW174" si="544">N175</f>
        <v>0</v>
      </c>
      <c r="O174" s="20">
        <f t="shared" si="544"/>
        <v>0</v>
      </c>
      <c r="P174" s="23">
        <f t="shared" si="544"/>
        <v>0</v>
      </c>
      <c r="Q174" s="23">
        <f t="shared" si="544"/>
        <v>0</v>
      </c>
      <c r="R174" s="23">
        <f t="shared" si="544"/>
        <v>50</v>
      </c>
      <c r="S174" s="23">
        <f t="shared" si="544"/>
        <v>0</v>
      </c>
      <c r="T174" s="23">
        <f t="shared" si="544"/>
        <v>0</v>
      </c>
      <c r="U174" s="23">
        <f t="shared" si="544"/>
        <v>50</v>
      </c>
      <c r="V174" s="23">
        <f t="shared" si="544"/>
        <v>0</v>
      </c>
      <c r="W174" s="23">
        <f t="shared" si="544"/>
        <v>0</v>
      </c>
      <c r="X174" s="23">
        <f t="shared" si="544"/>
        <v>50</v>
      </c>
      <c r="Y174" s="23">
        <f t="shared" si="544"/>
        <v>0</v>
      </c>
      <c r="Z174" s="23">
        <f t="shared" si="512"/>
        <v>50</v>
      </c>
      <c r="AA174" s="23">
        <f t="shared" si="513"/>
        <v>50</v>
      </c>
      <c r="AB174" s="23">
        <f t="shared" si="514"/>
        <v>50</v>
      </c>
      <c r="AC174" s="23">
        <f t="shared" si="544"/>
        <v>0</v>
      </c>
      <c r="AD174" s="23">
        <f t="shared" si="544"/>
        <v>0</v>
      </c>
      <c r="AE174" s="23">
        <f t="shared" si="544"/>
        <v>0</v>
      </c>
      <c r="AF174" s="23">
        <f t="shared" si="544"/>
        <v>0</v>
      </c>
      <c r="AG174" s="23">
        <f t="shared" si="544"/>
        <v>0</v>
      </c>
      <c r="AH174" s="23">
        <f t="shared" si="544"/>
        <v>0</v>
      </c>
      <c r="AI174" s="23">
        <f t="shared" si="544"/>
        <v>0</v>
      </c>
      <c r="AJ174" s="23">
        <f t="shared" si="544"/>
        <v>0</v>
      </c>
      <c r="AK174" s="23">
        <f t="shared" si="544"/>
        <v>0</v>
      </c>
      <c r="AL174" s="23">
        <f t="shared" si="544"/>
        <v>0</v>
      </c>
      <c r="AM174" s="23">
        <f t="shared" si="544"/>
        <v>0</v>
      </c>
      <c r="AN174" s="23">
        <f t="shared" si="544"/>
        <v>0</v>
      </c>
      <c r="AO174" s="23">
        <f t="shared" si="497"/>
        <v>50</v>
      </c>
      <c r="AP174" s="23">
        <f t="shared" si="498"/>
        <v>50</v>
      </c>
      <c r="AQ174" s="23">
        <f t="shared" si="499"/>
        <v>50</v>
      </c>
      <c r="AR174" s="23">
        <f t="shared" si="544"/>
        <v>0</v>
      </c>
      <c r="AS174" s="23">
        <f t="shared" si="500"/>
        <v>50</v>
      </c>
      <c r="AT174" s="23">
        <f t="shared" si="544"/>
        <v>0</v>
      </c>
      <c r="AU174" s="23">
        <f t="shared" si="544"/>
        <v>0</v>
      </c>
      <c r="AV174" s="23">
        <f t="shared" si="544"/>
        <v>0</v>
      </c>
      <c r="AW174" s="23">
        <f t="shared" si="544"/>
        <v>0</v>
      </c>
      <c r="AX174" s="23">
        <f t="shared" si="544"/>
        <v>0</v>
      </c>
      <c r="AY174" s="23">
        <f t="shared" si="491"/>
        <v>50</v>
      </c>
      <c r="AZ174" s="23">
        <f t="shared" si="544"/>
        <v>0</v>
      </c>
      <c r="BA174" s="23">
        <f t="shared" si="492"/>
        <v>50</v>
      </c>
      <c r="BB174" s="23">
        <f t="shared" si="544"/>
        <v>0</v>
      </c>
      <c r="BC174" s="23">
        <f t="shared" si="544"/>
        <v>0</v>
      </c>
      <c r="BD174" s="23">
        <f t="shared" si="544"/>
        <v>0</v>
      </c>
      <c r="BE174" s="23">
        <f t="shared" si="544"/>
        <v>0</v>
      </c>
      <c r="BF174" s="23">
        <f t="shared" si="544"/>
        <v>0</v>
      </c>
      <c r="BG174" s="23">
        <f t="shared" si="544"/>
        <v>0</v>
      </c>
      <c r="BH174" s="23">
        <f t="shared" si="544"/>
        <v>0</v>
      </c>
      <c r="BI174" s="23">
        <f t="shared" si="544"/>
        <v>0</v>
      </c>
      <c r="BJ174" s="23">
        <f t="shared" si="544"/>
        <v>0</v>
      </c>
      <c r="BK174" s="23">
        <f t="shared" si="544"/>
        <v>0</v>
      </c>
      <c r="BL174" s="23">
        <f t="shared" si="544"/>
        <v>0</v>
      </c>
      <c r="BM174" s="23">
        <f t="shared" si="544"/>
        <v>0</v>
      </c>
      <c r="BN174" s="23">
        <f t="shared" si="544"/>
        <v>0</v>
      </c>
      <c r="BO174" s="23">
        <f t="shared" si="544"/>
        <v>0</v>
      </c>
      <c r="BP174" s="23">
        <f t="shared" si="544"/>
        <v>0</v>
      </c>
      <c r="BQ174" s="23">
        <f t="shared" si="544"/>
        <v>0</v>
      </c>
      <c r="BR174" s="23">
        <f t="shared" si="493"/>
        <v>50</v>
      </c>
      <c r="BS174" s="23">
        <f t="shared" si="494"/>
        <v>50</v>
      </c>
      <c r="BT174" s="23">
        <f t="shared" si="495"/>
        <v>50</v>
      </c>
      <c r="BU174" s="23">
        <f t="shared" si="544"/>
        <v>0</v>
      </c>
      <c r="BV174" s="23">
        <f t="shared" si="374"/>
        <v>50</v>
      </c>
      <c r="BW174" s="23">
        <f t="shared" si="544"/>
        <v>0</v>
      </c>
      <c r="BY174" s="3"/>
    </row>
    <row r="175" spans="1:77" x14ac:dyDescent="0.3">
      <c r="A175" s="13" t="s">
        <v>919</v>
      </c>
      <c r="B175" s="13" t="s">
        <v>14</v>
      </c>
      <c r="C175" s="13" t="s">
        <v>16</v>
      </c>
      <c r="D175" s="13" t="s">
        <v>920</v>
      </c>
      <c r="E175" s="13" t="s">
        <v>366</v>
      </c>
      <c r="F175" s="14" t="s">
        <v>381</v>
      </c>
      <c r="G175" s="20"/>
      <c r="H175" s="20"/>
      <c r="I175" s="20"/>
      <c r="J175" s="20"/>
      <c r="K175" s="20"/>
      <c r="L175" s="20"/>
      <c r="M175" s="20">
        <v>0</v>
      </c>
      <c r="N175" s="20">
        <v>0</v>
      </c>
      <c r="O175" s="20">
        <v>0</v>
      </c>
      <c r="P175" s="23"/>
      <c r="Q175" s="23"/>
      <c r="R175" s="23">
        <v>50</v>
      </c>
      <c r="S175" s="23"/>
      <c r="T175" s="23"/>
      <c r="U175" s="23">
        <v>50</v>
      </c>
      <c r="V175" s="23"/>
      <c r="W175" s="23"/>
      <c r="X175" s="23">
        <v>50</v>
      </c>
      <c r="Y175" s="23"/>
      <c r="Z175" s="23">
        <f t="shared" si="512"/>
        <v>50</v>
      </c>
      <c r="AA175" s="23">
        <f t="shared" si="513"/>
        <v>50</v>
      </c>
      <c r="AB175" s="23">
        <f t="shared" si="514"/>
        <v>50</v>
      </c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>
        <f t="shared" si="497"/>
        <v>50</v>
      </c>
      <c r="AP175" s="23">
        <f t="shared" si="498"/>
        <v>50</v>
      </c>
      <c r="AQ175" s="23">
        <f t="shared" si="499"/>
        <v>50</v>
      </c>
      <c r="AR175" s="23"/>
      <c r="AS175" s="23">
        <f t="shared" si="500"/>
        <v>50</v>
      </c>
      <c r="AT175" s="23"/>
      <c r="AU175" s="23"/>
      <c r="AV175" s="23"/>
      <c r="AW175" s="23"/>
      <c r="AX175" s="23"/>
      <c r="AY175" s="23">
        <f t="shared" si="491"/>
        <v>50</v>
      </c>
      <c r="AZ175" s="23"/>
      <c r="BA175" s="23">
        <f t="shared" si="492"/>
        <v>50</v>
      </c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>
        <f t="shared" si="493"/>
        <v>50</v>
      </c>
      <c r="BS175" s="23">
        <f t="shared" si="494"/>
        <v>50</v>
      </c>
      <c r="BT175" s="23">
        <f t="shared" si="495"/>
        <v>50</v>
      </c>
      <c r="BU175" s="23"/>
      <c r="BV175" s="23">
        <f t="shared" si="374"/>
        <v>50</v>
      </c>
      <c r="BW175" s="23"/>
      <c r="BY175" s="15"/>
    </row>
    <row r="176" spans="1:77" s="3" customFormat="1" hidden="1" x14ac:dyDescent="0.3">
      <c r="A176" s="6" t="s">
        <v>1019</v>
      </c>
      <c r="B176" s="6"/>
      <c r="C176" s="6"/>
      <c r="D176" s="6"/>
      <c r="E176" s="6"/>
      <c r="F176" s="7" t="s">
        <v>1020</v>
      </c>
      <c r="G176" s="18"/>
      <c r="H176" s="18"/>
      <c r="I176" s="18"/>
      <c r="J176" s="18"/>
      <c r="K176" s="18"/>
      <c r="L176" s="18"/>
      <c r="M176" s="18"/>
      <c r="N176" s="18"/>
      <c r="O176" s="18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>
        <f>AP177</f>
        <v>0</v>
      </c>
      <c r="AQ176" s="21">
        <f t="shared" ref="AQ176:BQ179" si="545">AQ177</f>
        <v>0</v>
      </c>
      <c r="AR176" s="21">
        <f t="shared" si="545"/>
        <v>0</v>
      </c>
      <c r="AS176" s="21">
        <f t="shared" si="545"/>
        <v>0</v>
      </c>
      <c r="AT176" s="21">
        <f t="shared" si="545"/>
        <v>0</v>
      </c>
      <c r="AU176" s="21">
        <f t="shared" si="545"/>
        <v>0</v>
      </c>
      <c r="AV176" s="21">
        <f t="shared" si="545"/>
        <v>0</v>
      </c>
      <c r="AW176" s="21">
        <f t="shared" si="545"/>
        <v>0</v>
      </c>
      <c r="AX176" s="21">
        <f t="shared" si="545"/>
        <v>0</v>
      </c>
      <c r="AY176" s="21">
        <f t="shared" si="545"/>
        <v>0</v>
      </c>
      <c r="AZ176" s="21">
        <f t="shared" si="545"/>
        <v>0</v>
      </c>
      <c r="BA176" s="21">
        <f t="shared" si="545"/>
        <v>0</v>
      </c>
      <c r="BB176" s="21">
        <f t="shared" si="545"/>
        <v>0</v>
      </c>
      <c r="BC176" s="21">
        <f t="shared" si="545"/>
        <v>0</v>
      </c>
      <c r="BD176" s="21">
        <f t="shared" si="545"/>
        <v>0</v>
      </c>
      <c r="BE176" s="21">
        <f t="shared" si="545"/>
        <v>0</v>
      </c>
      <c r="BF176" s="21">
        <f t="shared" si="545"/>
        <v>0</v>
      </c>
      <c r="BG176" s="21">
        <f t="shared" si="545"/>
        <v>0</v>
      </c>
      <c r="BH176" s="21">
        <f t="shared" si="545"/>
        <v>0</v>
      </c>
      <c r="BI176" s="21">
        <f t="shared" si="545"/>
        <v>0</v>
      </c>
      <c r="BJ176" s="21">
        <f t="shared" si="545"/>
        <v>0</v>
      </c>
      <c r="BK176" s="21">
        <f t="shared" si="545"/>
        <v>0</v>
      </c>
      <c r="BL176" s="21">
        <f t="shared" si="545"/>
        <v>0</v>
      </c>
      <c r="BM176" s="21">
        <f t="shared" si="545"/>
        <v>0</v>
      </c>
      <c r="BN176" s="21">
        <f t="shared" si="545"/>
        <v>0</v>
      </c>
      <c r="BO176" s="21">
        <f t="shared" si="545"/>
        <v>0</v>
      </c>
      <c r="BP176" s="21">
        <f t="shared" si="545"/>
        <v>0</v>
      </c>
      <c r="BQ176" s="21">
        <f t="shared" si="545"/>
        <v>0</v>
      </c>
      <c r="BR176" s="21">
        <f t="shared" ref="BR176:BR186" si="546">BA176+BB176+BC176+BD176+BE176+BF176+BG176+BH176+BI176</f>
        <v>0</v>
      </c>
      <c r="BS176" s="21">
        <f t="shared" ref="BS176:BS186" si="547">AP176+BJ176+BK176+BL176+BM176+BN176</f>
        <v>0</v>
      </c>
      <c r="BT176" s="21">
        <f t="shared" ref="BT176:BT186" si="548">AQ176+BO176+BP176+BQ176</f>
        <v>0</v>
      </c>
      <c r="BU176" s="21">
        <f t="shared" ref="BU176:BW179" si="549">BU177</f>
        <v>0</v>
      </c>
      <c r="BV176" s="21"/>
      <c r="BW176" s="21">
        <f t="shared" si="549"/>
        <v>0</v>
      </c>
      <c r="BX176" s="5">
        <v>0</v>
      </c>
    </row>
    <row r="177" spans="1:76" s="3" customFormat="1" hidden="1" x14ac:dyDescent="0.3">
      <c r="A177" s="6" t="s">
        <v>1019</v>
      </c>
      <c r="B177" s="6" t="s">
        <v>14</v>
      </c>
      <c r="C177" s="6"/>
      <c r="D177" s="6"/>
      <c r="E177" s="6"/>
      <c r="F177" s="7" t="s">
        <v>19</v>
      </c>
      <c r="G177" s="18"/>
      <c r="H177" s="18"/>
      <c r="I177" s="18"/>
      <c r="J177" s="18"/>
      <c r="K177" s="18"/>
      <c r="L177" s="18"/>
      <c r="M177" s="18"/>
      <c r="N177" s="18"/>
      <c r="O177" s="18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>
        <f>AP178</f>
        <v>0</v>
      </c>
      <c r="AQ177" s="21">
        <f t="shared" si="545"/>
        <v>0</v>
      </c>
      <c r="AR177" s="21">
        <f t="shared" si="545"/>
        <v>0</v>
      </c>
      <c r="AS177" s="21">
        <f t="shared" si="545"/>
        <v>0</v>
      </c>
      <c r="AT177" s="21">
        <f t="shared" si="545"/>
        <v>0</v>
      </c>
      <c r="AU177" s="21">
        <f t="shared" si="545"/>
        <v>0</v>
      </c>
      <c r="AV177" s="21">
        <f t="shared" si="545"/>
        <v>0</v>
      </c>
      <c r="AW177" s="21">
        <f t="shared" si="545"/>
        <v>0</v>
      </c>
      <c r="AX177" s="21">
        <f t="shared" si="545"/>
        <v>0</v>
      </c>
      <c r="AY177" s="21">
        <f t="shared" si="545"/>
        <v>0</v>
      </c>
      <c r="AZ177" s="21">
        <f t="shared" si="545"/>
        <v>0</v>
      </c>
      <c r="BA177" s="21">
        <f t="shared" si="545"/>
        <v>0</v>
      </c>
      <c r="BB177" s="21">
        <f t="shared" si="545"/>
        <v>0</v>
      </c>
      <c r="BC177" s="21">
        <f t="shared" si="545"/>
        <v>0</v>
      </c>
      <c r="BD177" s="21">
        <f t="shared" si="545"/>
        <v>0</v>
      </c>
      <c r="BE177" s="21">
        <f t="shared" si="545"/>
        <v>0</v>
      </c>
      <c r="BF177" s="21">
        <f t="shared" si="545"/>
        <v>0</v>
      </c>
      <c r="BG177" s="21">
        <f t="shared" si="545"/>
        <v>0</v>
      </c>
      <c r="BH177" s="21">
        <f t="shared" si="545"/>
        <v>0</v>
      </c>
      <c r="BI177" s="21">
        <f t="shared" si="545"/>
        <v>0</v>
      </c>
      <c r="BJ177" s="21">
        <f t="shared" si="545"/>
        <v>0</v>
      </c>
      <c r="BK177" s="21">
        <f t="shared" si="545"/>
        <v>0</v>
      </c>
      <c r="BL177" s="21">
        <f t="shared" si="545"/>
        <v>0</v>
      </c>
      <c r="BM177" s="21">
        <f t="shared" si="545"/>
        <v>0</v>
      </c>
      <c r="BN177" s="21">
        <f t="shared" si="545"/>
        <v>0</v>
      </c>
      <c r="BO177" s="21">
        <f t="shared" si="545"/>
        <v>0</v>
      </c>
      <c r="BP177" s="21">
        <f t="shared" si="545"/>
        <v>0</v>
      </c>
      <c r="BQ177" s="21">
        <f t="shared" si="545"/>
        <v>0</v>
      </c>
      <c r="BR177" s="21">
        <f t="shared" si="546"/>
        <v>0</v>
      </c>
      <c r="BS177" s="21">
        <f t="shared" si="547"/>
        <v>0</v>
      </c>
      <c r="BT177" s="21">
        <f t="shared" si="548"/>
        <v>0</v>
      </c>
      <c r="BU177" s="21">
        <f t="shared" si="549"/>
        <v>0</v>
      </c>
      <c r="BV177" s="21"/>
      <c r="BW177" s="21">
        <f t="shared" si="549"/>
        <v>0</v>
      </c>
      <c r="BX177" s="5">
        <v>0</v>
      </c>
    </row>
    <row r="178" spans="1:76" s="15" customFormat="1" hidden="1" x14ac:dyDescent="0.3">
      <c r="A178" s="9" t="s">
        <v>1019</v>
      </c>
      <c r="B178" s="9" t="s">
        <v>14</v>
      </c>
      <c r="C178" s="9" t="s">
        <v>16</v>
      </c>
      <c r="D178" s="9"/>
      <c r="E178" s="9"/>
      <c r="F178" s="10" t="s">
        <v>20</v>
      </c>
      <c r="G178" s="19"/>
      <c r="H178" s="19"/>
      <c r="I178" s="19"/>
      <c r="J178" s="19"/>
      <c r="K178" s="19"/>
      <c r="L178" s="19"/>
      <c r="M178" s="19"/>
      <c r="N178" s="19"/>
      <c r="O178" s="19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>
        <f>AP179</f>
        <v>0</v>
      </c>
      <c r="AQ178" s="22">
        <f t="shared" si="545"/>
        <v>0</v>
      </c>
      <c r="AR178" s="22">
        <f t="shared" si="545"/>
        <v>0</v>
      </c>
      <c r="AS178" s="22">
        <f t="shared" si="545"/>
        <v>0</v>
      </c>
      <c r="AT178" s="22">
        <f t="shared" si="545"/>
        <v>0</v>
      </c>
      <c r="AU178" s="22">
        <f t="shared" si="545"/>
        <v>0</v>
      </c>
      <c r="AV178" s="22">
        <f t="shared" si="545"/>
        <v>0</v>
      </c>
      <c r="AW178" s="22">
        <f t="shared" si="545"/>
        <v>0</v>
      </c>
      <c r="AX178" s="22">
        <f t="shared" si="545"/>
        <v>0</v>
      </c>
      <c r="AY178" s="22">
        <f t="shared" si="545"/>
        <v>0</v>
      </c>
      <c r="AZ178" s="22">
        <f t="shared" si="545"/>
        <v>0</v>
      </c>
      <c r="BA178" s="22">
        <f t="shared" si="545"/>
        <v>0</v>
      </c>
      <c r="BB178" s="22">
        <f t="shared" si="545"/>
        <v>0</v>
      </c>
      <c r="BC178" s="22">
        <f t="shared" si="545"/>
        <v>0</v>
      </c>
      <c r="BD178" s="22">
        <f t="shared" si="545"/>
        <v>0</v>
      </c>
      <c r="BE178" s="22">
        <f t="shared" si="545"/>
        <v>0</v>
      </c>
      <c r="BF178" s="22">
        <f t="shared" si="545"/>
        <v>0</v>
      </c>
      <c r="BG178" s="22">
        <f t="shared" si="545"/>
        <v>0</v>
      </c>
      <c r="BH178" s="22">
        <f t="shared" si="545"/>
        <v>0</v>
      </c>
      <c r="BI178" s="22">
        <f t="shared" si="545"/>
        <v>0</v>
      </c>
      <c r="BJ178" s="22">
        <f t="shared" si="545"/>
        <v>0</v>
      </c>
      <c r="BK178" s="22">
        <f t="shared" si="545"/>
        <v>0</v>
      </c>
      <c r="BL178" s="22">
        <f t="shared" si="545"/>
        <v>0</v>
      </c>
      <c r="BM178" s="22">
        <f t="shared" si="545"/>
        <v>0</v>
      </c>
      <c r="BN178" s="22">
        <f t="shared" si="545"/>
        <v>0</v>
      </c>
      <c r="BO178" s="22">
        <f t="shared" si="545"/>
        <v>0</v>
      </c>
      <c r="BP178" s="22">
        <f t="shared" si="545"/>
        <v>0</v>
      </c>
      <c r="BQ178" s="22">
        <f t="shared" si="545"/>
        <v>0</v>
      </c>
      <c r="BR178" s="22">
        <f t="shared" si="546"/>
        <v>0</v>
      </c>
      <c r="BS178" s="22">
        <f t="shared" si="547"/>
        <v>0</v>
      </c>
      <c r="BT178" s="22">
        <f t="shared" si="548"/>
        <v>0</v>
      </c>
      <c r="BU178" s="22">
        <f t="shared" si="549"/>
        <v>0</v>
      </c>
      <c r="BV178" s="22"/>
      <c r="BW178" s="22">
        <f t="shared" si="549"/>
        <v>0</v>
      </c>
      <c r="BX178" s="5">
        <v>0</v>
      </c>
    </row>
    <row r="179" spans="1:76" ht="31.2" hidden="1" x14ac:dyDescent="0.3">
      <c r="A179" s="13" t="s">
        <v>1019</v>
      </c>
      <c r="B179" s="13" t="s">
        <v>14</v>
      </c>
      <c r="C179" s="13" t="s">
        <v>16</v>
      </c>
      <c r="D179" s="13" t="s">
        <v>37</v>
      </c>
      <c r="E179" s="13"/>
      <c r="F179" s="14" t="s">
        <v>50</v>
      </c>
      <c r="G179" s="20"/>
      <c r="H179" s="20"/>
      <c r="I179" s="20"/>
      <c r="J179" s="20"/>
      <c r="K179" s="20"/>
      <c r="L179" s="20"/>
      <c r="M179" s="20"/>
      <c r="N179" s="20"/>
      <c r="O179" s="20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>
        <f>AP180</f>
        <v>0</v>
      </c>
      <c r="AQ179" s="23">
        <f t="shared" si="545"/>
        <v>0</v>
      </c>
      <c r="AR179" s="23">
        <f t="shared" si="545"/>
        <v>0</v>
      </c>
      <c r="AS179" s="23">
        <f t="shared" si="545"/>
        <v>0</v>
      </c>
      <c r="AT179" s="23">
        <f t="shared" si="545"/>
        <v>0</v>
      </c>
      <c r="AU179" s="23">
        <f t="shared" si="545"/>
        <v>0</v>
      </c>
      <c r="AV179" s="23">
        <f t="shared" si="545"/>
        <v>0</v>
      </c>
      <c r="AW179" s="23">
        <f t="shared" si="545"/>
        <v>0</v>
      </c>
      <c r="AX179" s="23">
        <f t="shared" si="545"/>
        <v>0</v>
      </c>
      <c r="AY179" s="23">
        <f t="shared" si="545"/>
        <v>0</v>
      </c>
      <c r="AZ179" s="23">
        <f t="shared" si="545"/>
        <v>0</v>
      </c>
      <c r="BA179" s="23">
        <f t="shared" si="545"/>
        <v>0</v>
      </c>
      <c r="BB179" s="23">
        <f t="shared" si="545"/>
        <v>0</v>
      </c>
      <c r="BC179" s="23">
        <f t="shared" si="545"/>
        <v>0</v>
      </c>
      <c r="BD179" s="23">
        <f t="shared" si="545"/>
        <v>0</v>
      </c>
      <c r="BE179" s="23">
        <f t="shared" si="545"/>
        <v>0</v>
      </c>
      <c r="BF179" s="23">
        <f t="shared" si="545"/>
        <v>0</v>
      </c>
      <c r="BG179" s="23">
        <f t="shared" si="545"/>
        <v>0</v>
      </c>
      <c r="BH179" s="23">
        <f t="shared" si="545"/>
        <v>0</v>
      </c>
      <c r="BI179" s="23">
        <f t="shared" si="545"/>
        <v>0</v>
      </c>
      <c r="BJ179" s="23">
        <f t="shared" si="545"/>
        <v>0</v>
      </c>
      <c r="BK179" s="23">
        <f t="shared" si="545"/>
        <v>0</v>
      </c>
      <c r="BL179" s="23">
        <f t="shared" si="545"/>
        <v>0</v>
      </c>
      <c r="BM179" s="23">
        <f t="shared" si="545"/>
        <v>0</v>
      </c>
      <c r="BN179" s="23">
        <f t="shared" si="545"/>
        <v>0</v>
      </c>
      <c r="BO179" s="23">
        <f t="shared" si="545"/>
        <v>0</v>
      </c>
      <c r="BP179" s="23">
        <f t="shared" si="545"/>
        <v>0</v>
      </c>
      <c r="BQ179" s="23">
        <f t="shared" si="545"/>
        <v>0</v>
      </c>
      <c r="BR179" s="23">
        <f t="shared" si="546"/>
        <v>0</v>
      </c>
      <c r="BS179" s="23">
        <f t="shared" si="547"/>
        <v>0</v>
      </c>
      <c r="BT179" s="23">
        <f t="shared" si="548"/>
        <v>0</v>
      </c>
      <c r="BU179" s="23">
        <f t="shared" si="549"/>
        <v>0</v>
      </c>
      <c r="BV179" s="23"/>
      <c r="BW179" s="23">
        <f t="shared" si="549"/>
        <v>0</v>
      </c>
      <c r="BX179" s="5">
        <v>0</v>
      </c>
    </row>
    <row r="180" spans="1:76" hidden="1" x14ac:dyDescent="0.3">
      <c r="A180" s="13" t="s">
        <v>1019</v>
      </c>
      <c r="B180" s="13" t="s">
        <v>14</v>
      </c>
      <c r="C180" s="13" t="s">
        <v>16</v>
      </c>
      <c r="D180" s="13" t="s">
        <v>578</v>
      </c>
      <c r="E180" s="13"/>
      <c r="F180" s="14" t="s">
        <v>781</v>
      </c>
      <c r="G180" s="20"/>
      <c r="H180" s="20"/>
      <c r="I180" s="20"/>
      <c r="J180" s="20"/>
      <c r="K180" s="20"/>
      <c r="L180" s="20"/>
      <c r="M180" s="20"/>
      <c r="N180" s="20"/>
      <c r="O180" s="20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f>AP181+AP184</f>
        <v>0</v>
      </c>
      <c r="AQ180" s="23">
        <f t="shared" ref="AQ180:BQ180" si="550">AQ181+AQ184</f>
        <v>0</v>
      </c>
      <c r="AR180" s="23">
        <f t="shared" si="550"/>
        <v>0</v>
      </c>
      <c r="AS180" s="23">
        <f t="shared" si="550"/>
        <v>0</v>
      </c>
      <c r="AT180" s="23">
        <f t="shared" si="550"/>
        <v>0</v>
      </c>
      <c r="AU180" s="23">
        <f t="shared" si="550"/>
        <v>0</v>
      </c>
      <c r="AV180" s="23">
        <f t="shared" si="550"/>
        <v>0</v>
      </c>
      <c r="AW180" s="23">
        <f t="shared" si="550"/>
        <v>0</v>
      </c>
      <c r="AX180" s="23">
        <f t="shared" si="550"/>
        <v>0</v>
      </c>
      <c r="AY180" s="23">
        <f t="shared" si="550"/>
        <v>0</v>
      </c>
      <c r="AZ180" s="23">
        <f t="shared" si="550"/>
        <v>0</v>
      </c>
      <c r="BA180" s="23">
        <f t="shared" si="550"/>
        <v>0</v>
      </c>
      <c r="BB180" s="23">
        <f t="shared" si="550"/>
        <v>0</v>
      </c>
      <c r="BC180" s="23">
        <f t="shared" si="550"/>
        <v>0</v>
      </c>
      <c r="BD180" s="23">
        <f t="shared" si="550"/>
        <v>0</v>
      </c>
      <c r="BE180" s="23">
        <f t="shared" si="550"/>
        <v>0</v>
      </c>
      <c r="BF180" s="23">
        <f t="shared" si="550"/>
        <v>0</v>
      </c>
      <c r="BG180" s="23">
        <f t="shared" si="550"/>
        <v>0</v>
      </c>
      <c r="BH180" s="23">
        <f t="shared" si="550"/>
        <v>0</v>
      </c>
      <c r="BI180" s="23">
        <f t="shared" si="550"/>
        <v>0</v>
      </c>
      <c r="BJ180" s="23">
        <f t="shared" si="550"/>
        <v>0</v>
      </c>
      <c r="BK180" s="23">
        <f t="shared" si="550"/>
        <v>0</v>
      </c>
      <c r="BL180" s="23">
        <f t="shared" si="550"/>
        <v>0</v>
      </c>
      <c r="BM180" s="23">
        <f t="shared" si="550"/>
        <v>0</v>
      </c>
      <c r="BN180" s="23">
        <f t="shared" si="550"/>
        <v>0</v>
      </c>
      <c r="BO180" s="23">
        <f t="shared" si="550"/>
        <v>0</v>
      </c>
      <c r="BP180" s="23">
        <f t="shared" si="550"/>
        <v>0</v>
      </c>
      <c r="BQ180" s="23">
        <f t="shared" si="550"/>
        <v>0</v>
      </c>
      <c r="BR180" s="23">
        <f t="shared" si="546"/>
        <v>0</v>
      </c>
      <c r="BS180" s="23">
        <f t="shared" si="547"/>
        <v>0</v>
      </c>
      <c r="BT180" s="23">
        <f t="shared" si="548"/>
        <v>0</v>
      </c>
      <c r="BU180" s="23">
        <f t="shared" ref="BU180:BW180" si="551">BU181+BU184</f>
        <v>0</v>
      </c>
      <c r="BV180" s="23"/>
      <c r="BW180" s="23">
        <f t="shared" si="551"/>
        <v>0</v>
      </c>
      <c r="BX180" s="5">
        <v>0</v>
      </c>
    </row>
    <row r="181" spans="1:76" ht="46.8" hidden="1" x14ac:dyDescent="0.3">
      <c r="A181" s="13" t="s">
        <v>1019</v>
      </c>
      <c r="B181" s="13" t="s">
        <v>14</v>
      </c>
      <c r="C181" s="13" t="s">
        <v>16</v>
      </c>
      <c r="D181" s="13" t="s">
        <v>556</v>
      </c>
      <c r="E181" s="13"/>
      <c r="F181" s="14" t="s">
        <v>782</v>
      </c>
      <c r="G181" s="20"/>
      <c r="H181" s="20"/>
      <c r="I181" s="20"/>
      <c r="J181" s="20"/>
      <c r="K181" s="20"/>
      <c r="L181" s="20"/>
      <c r="M181" s="20"/>
      <c r="N181" s="20"/>
      <c r="O181" s="20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>
        <f>AP182</f>
        <v>0</v>
      </c>
      <c r="AQ181" s="23">
        <f t="shared" ref="AQ181:BQ182" si="552">AQ182</f>
        <v>0</v>
      </c>
      <c r="AR181" s="23">
        <f t="shared" si="552"/>
        <v>0</v>
      </c>
      <c r="AS181" s="23">
        <f t="shared" si="552"/>
        <v>0</v>
      </c>
      <c r="AT181" s="23">
        <f t="shared" si="552"/>
        <v>0</v>
      </c>
      <c r="AU181" s="23">
        <f t="shared" si="552"/>
        <v>0</v>
      </c>
      <c r="AV181" s="23">
        <f t="shared" si="552"/>
        <v>0</v>
      </c>
      <c r="AW181" s="23">
        <f t="shared" si="552"/>
        <v>0</v>
      </c>
      <c r="AX181" s="23">
        <f t="shared" si="552"/>
        <v>0</v>
      </c>
      <c r="AY181" s="23">
        <f t="shared" si="552"/>
        <v>0</v>
      </c>
      <c r="AZ181" s="23">
        <f t="shared" si="552"/>
        <v>0</v>
      </c>
      <c r="BA181" s="23">
        <f t="shared" si="552"/>
        <v>0</v>
      </c>
      <c r="BB181" s="23">
        <f t="shared" si="552"/>
        <v>0</v>
      </c>
      <c r="BC181" s="23">
        <f t="shared" si="552"/>
        <v>0</v>
      </c>
      <c r="BD181" s="23">
        <f t="shared" si="552"/>
        <v>0</v>
      </c>
      <c r="BE181" s="23">
        <f t="shared" si="552"/>
        <v>0</v>
      </c>
      <c r="BF181" s="23">
        <f t="shared" si="552"/>
        <v>0</v>
      </c>
      <c r="BG181" s="23">
        <f t="shared" si="552"/>
        <v>0</v>
      </c>
      <c r="BH181" s="23">
        <f t="shared" si="552"/>
        <v>0</v>
      </c>
      <c r="BI181" s="23">
        <f t="shared" si="552"/>
        <v>0</v>
      </c>
      <c r="BJ181" s="23">
        <f t="shared" si="552"/>
        <v>0</v>
      </c>
      <c r="BK181" s="23">
        <f t="shared" si="552"/>
        <v>0</v>
      </c>
      <c r="BL181" s="23">
        <f t="shared" si="552"/>
        <v>0</v>
      </c>
      <c r="BM181" s="23">
        <f t="shared" si="552"/>
        <v>0</v>
      </c>
      <c r="BN181" s="23">
        <f t="shared" si="552"/>
        <v>0</v>
      </c>
      <c r="BO181" s="23">
        <f t="shared" si="552"/>
        <v>0</v>
      </c>
      <c r="BP181" s="23">
        <f t="shared" si="552"/>
        <v>0</v>
      </c>
      <c r="BQ181" s="23">
        <f t="shared" si="552"/>
        <v>0</v>
      </c>
      <c r="BR181" s="23">
        <f t="shared" si="546"/>
        <v>0</v>
      </c>
      <c r="BS181" s="23">
        <f t="shared" si="547"/>
        <v>0</v>
      </c>
      <c r="BT181" s="23">
        <f t="shared" si="548"/>
        <v>0</v>
      </c>
      <c r="BU181" s="23">
        <f t="shared" ref="BU181:BW182" si="553">BU182</f>
        <v>0</v>
      </c>
      <c r="BV181" s="23"/>
      <c r="BW181" s="23">
        <f t="shared" si="553"/>
        <v>0</v>
      </c>
      <c r="BX181" s="5">
        <v>0</v>
      </c>
    </row>
    <row r="182" spans="1:76" ht="78" hidden="1" x14ac:dyDescent="0.3">
      <c r="A182" s="13" t="s">
        <v>1019</v>
      </c>
      <c r="B182" s="13" t="s">
        <v>14</v>
      </c>
      <c r="C182" s="13" t="s">
        <v>16</v>
      </c>
      <c r="D182" s="13" t="s">
        <v>556</v>
      </c>
      <c r="E182" s="13" t="s">
        <v>25</v>
      </c>
      <c r="F182" s="14" t="s">
        <v>382</v>
      </c>
      <c r="G182" s="20"/>
      <c r="H182" s="20"/>
      <c r="I182" s="20"/>
      <c r="J182" s="20"/>
      <c r="K182" s="20"/>
      <c r="L182" s="20"/>
      <c r="M182" s="20"/>
      <c r="N182" s="20"/>
      <c r="O182" s="20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f>AP183</f>
        <v>0</v>
      </c>
      <c r="AQ182" s="23">
        <f t="shared" si="552"/>
        <v>0</v>
      </c>
      <c r="AR182" s="23">
        <f t="shared" si="552"/>
        <v>0</v>
      </c>
      <c r="AS182" s="23">
        <f t="shared" si="552"/>
        <v>0</v>
      </c>
      <c r="AT182" s="23">
        <f t="shared" si="552"/>
        <v>0</v>
      </c>
      <c r="AU182" s="23">
        <f t="shared" si="552"/>
        <v>0</v>
      </c>
      <c r="AV182" s="23">
        <f t="shared" si="552"/>
        <v>0</v>
      </c>
      <c r="AW182" s="23">
        <f t="shared" si="552"/>
        <v>0</v>
      </c>
      <c r="AX182" s="23">
        <f t="shared" si="552"/>
        <v>0</v>
      </c>
      <c r="AY182" s="23">
        <f t="shared" si="552"/>
        <v>0</v>
      </c>
      <c r="AZ182" s="23">
        <f t="shared" si="552"/>
        <v>0</v>
      </c>
      <c r="BA182" s="23">
        <f t="shared" si="552"/>
        <v>0</v>
      </c>
      <c r="BB182" s="23">
        <f t="shared" si="552"/>
        <v>0</v>
      </c>
      <c r="BC182" s="23">
        <f t="shared" si="552"/>
        <v>0</v>
      </c>
      <c r="BD182" s="23">
        <f t="shared" si="552"/>
        <v>0</v>
      </c>
      <c r="BE182" s="23">
        <f t="shared" si="552"/>
        <v>0</v>
      </c>
      <c r="BF182" s="23">
        <f t="shared" si="552"/>
        <v>0</v>
      </c>
      <c r="BG182" s="23">
        <f t="shared" si="552"/>
        <v>0</v>
      </c>
      <c r="BH182" s="23">
        <f t="shared" si="552"/>
        <v>0</v>
      </c>
      <c r="BI182" s="23">
        <f t="shared" si="552"/>
        <v>0</v>
      </c>
      <c r="BJ182" s="23">
        <f t="shared" si="552"/>
        <v>0</v>
      </c>
      <c r="BK182" s="23">
        <f t="shared" si="552"/>
        <v>0</v>
      </c>
      <c r="BL182" s="23">
        <f t="shared" si="552"/>
        <v>0</v>
      </c>
      <c r="BM182" s="23">
        <f t="shared" si="552"/>
        <v>0</v>
      </c>
      <c r="BN182" s="23">
        <f t="shared" si="552"/>
        <v>0</v>
      </c>
      <c r="BO182" s="23">
        <f t="shared" si="552"/>
        <v>0</v>
      </c>
      <c r="BP182" s="23">
        <f t="shared" si="552"/>
        <v>0</v>
      </c>
      <c r="BQ182" s="23">
        <f t="shared" si="552"/>
        <v>0</v>
      </c>
      <c r="BR182" s="23">
        <f t="shared" si="546"/>
        <v>0</v>
      </c>
      <c r="BS182" s="23">
        <f t="shared" si="547"/>
        <v>0</v>
      </c>
      <c r="BT182" s="23">
        <f t="shared" si="548"/>
        <v>0</v>
      </c>
      <c r="BU182" s="23">
        <f t="shared" si="553"/>
        <v>0</v>
      </c>
      <c r="BV182" s="23"/>
      <c r="BW182" s="23">
        <f t="shared" si="553"/>
        <v>0</v>
      </c>
      <c r="BX182" s="5">
        <v>0</v>
      </c>
    </row>
    <row r="183" spans="1:76" ht="31.2" hidden="1" x14ac:dyDescent="0.3">
      <c r="A183" s="13" t="s">
        <v>1019</v>
      </c>
      <c r="B183" s="13" t="s">
        <v>14</v>
      </c>
      <c r="C183" s="13" t="s">
        <v>16</v>
      </c>
      <c r="D183" s="13" t="s">
        <v>556</v>
      </c>
      <c r="E183" s="13" t="s">
        <v>433</v>
      </c>
      <c r="F183" s="14" t="s">
        <v>371</v>
      </c>
      <c r="G183" s="20"/>
      <c r="H183" s="20"/>
      <c r="I183" s="20"/>
      <c r="J183" s="20"/>
      <c r="K183" s="20"/>
      <c r="L183" s="20"/>
      <c r="M183" s="20"/>
      <c r="N183" s="20"/>
      <c r="O183" s="20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>
        <v>0</v>
      </c>
      <c r="AQ183" s="23">
        <v>0</v>
      </c>
      <c r="AR183" s="23"/>
      <c r="AS183" s="23"/>
      <c r="AT183" s="23"/>
      <c r="AU183" s="23"/>
      <c r="AV183" s="23"/>
      <c r="AW183" s="23"/>
      <c r="AX183" s="23"/>
      <c r="AY183" s="23"/>
      <c r="AZ183" s="23"/>
      <c r="BA183" s="23">
        <v>0</v>
      </c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>
        <f t="shared" si="546"/>
        <v>0</v>
      </c>
      <c r="BS183" s="23">
        <f t="shared" si="547"/>
        <v>0</v>
      </c>
      <c r="BT183" s="23">
        <f t="shared" si="548"/>
        <v>0</v>
      </c>
      <c r="BU183" s="23"/>
      <c r="BV183" s="23"/>
      <c r="BW183" s="23"/>
      <c r="BX183" s="5">
        <v>0</v>
      </c>
    </row>
    <row r="184" spans="1:76" ht="31.2" hidden="1" x14ac:dyDescent="0.3">
      <c r="A184" s="13" t="s">
        <v>1019</v>
      </c>
      <c r="B184" s="13" t="s">
        <v>14</v>
      </c>
      <c r="C184" s="13" t="s">
        <v>16</v>
      </c>
      <c r="D184" s="13" t="s">
        <v>558</v>
      </c>
      <c r="E184" s="13"/>
      <c r="F184" s="14" t="s">
        <v>783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>
        <f>AP185</f>
        <v>0</v>
      </c>
      <c r="AQ184" s="23">
        <f t="shared" ref="AQ184:BQ185" si="554">AQ185</f>
        <v>0</v>
      </c>
      <c r="AR184" s="23">
        <f t="shared" si="554"/>
        <v>0</v>
      </c>
      <c r="AS184" s="23">
        <f t="shared" si="554"/>
        <v>0</v>
      </c>
      <c r="AT184" s="23">
        <f t="shared" si="554"/>
        <v>0</v>
      </c>
      <c r="AU184" s="23">
        <f t="shared" si="554"/>
        <v>0</v>
      </c>
      <c r="AV184" s="23">
        <f t="shared" si="554"/>
        <v>0</v>
      </c>
      <c r="AW184" s="23">
        <f t="shared" si="554"/>
        <v>0</v>
      </c>
      <c r="AX184" s="23">
        <f t="shared" si="554"/>
        <v>0</v>
      </c>
      <c r="AY184" s="23">
        <f t="shared" si="554"/>
        <v>0</v>
      </c>
      <c r="AZ184" s="23">
        <f t="shared" si="554"/>
        <v>0</v>
      </c>
      <c r="BA184" s="23">
        <f t="shared" si="554"/>
        <v>0</v>
      </c>
      <c r="BB184" s="23">
        <f t="shared" si="554"/>
        <v>0</v>
      </c>
      <c r="BC184" s="23">
        <f t="shared" si="554"/>
        <v>0</v>
      </c>
      <c r="BD184" s="23">
        <f t="shared" si="554"/>
        <v>0</v>
      </c>
      <c r="BE184" s="23">
        <f t="shared" si="554"/>
        <v>0</v>
      </c>
      <c r="BF184" s="23">
        <f t="shared" si="554"/>
        <v>0</v>
      </c>
      <c r="BG184" s="23">
        <f t="shared" si="554"/>
        <v>0</v>
      </c>
      <c r="BH184" s="23">
        <f t="shared" si="554"/>
        <v>0</v>
      </c>
      <c r="BI184" s="23">
        <f t="shared" si="554"/>
        <v>0</v>
      </c>
      <c r="BJ184" s="23">
        <f t="shared" si="554"/>
        <v>0</v>
      </c>
      <c r="BK184" s="23">
        <f t="shared" si="554"/>
        <v>0</v>
      </c>
      <c r="BL184" s="23">
        <f t="shared" si="554"/>
        <v>0</v>
      </c>
      <c r="BM184" s="23">
        <f t="shared" si="554"/>
        <v>0</v>
      </c>
      <c r="BN184" s="23">
        <f t="shared" si="554"/>
        <v>0</v>
      </c>
      <c r="BO184" s="23">
        <f t="shared" si="554"/>
        <v>0</v>
      </c>
      <c r="BP184" s="23">
        <f t="shared" si="554"/>
        <v>0</v>
      </c>
      <c r="BQ184" s="23">
        <f t="shared" si="554"/>
        <v>0</v>
      </c>
      <c r="BR184" s="23">
        <f t="shared" si="546"/>
        <v>0</v>
      </c>
      <c r="BS184" s="23">
        <f t="shared" si="547"/>
        <v>0</v>
      </c>
      <c r="BT184" s="23">
        <f t="shared" si="548"/>
        <v>0</v>
      </c>
      <c r="BU184" s="23">
        <f t="shared" ref="BU184:BW185" si="555">BU185</f>
        <v>0</v>
      </c>
      <c r="BV184" s="23"/>
      <c r="BW184" s="23">
        <f t="shared" si="555"/>
        <v>0</v>
      </c>
      <c r="BX184" s="5">
        <v>0</v>
      </c>
    </row>
    <row r="185" spans="1:76" ht="31.2" hidden="1" x14ac:dyDescent="0.3">
      <c r="A185" s="13" t="s">
        <v>1019</v>
      </c>
      <c r="B185" s="13" t="s">
        <v>14</v>
      </c>
      <c r="C185" s="13" t="s">
        <v>16</v>
      </c>
      <c r="D185" s="13" t="s">
        <v>558</v>
      </c>
      <c r="E185" s="13" t="s">
        <v>7</v>
      </c>
      <c r="F185" s="14" t="s">
        <v>383</v>
      </c>
      <c r="G185" s="20"/>
      <c r="H185" s="20"/>
      <c r="I185" s="20"/>
      <c r="J185" s="20"/>
      <c r="K185" s="20"/>
      <c r="L185" s="20"/>
      <c r="M185" s="20"/>
      <c r="N185" s="20"/>
      <c r="O185" s="20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f>AP186</f>
        <v>0</v>
      </c>
      <c r="AQ185" s="23">
        <f t="shared" si="554"/>
        <v>0</v>
      </c>
      <c r="AR185" s="23">
        <f t="shared" si="554"/>
        <v>0</v>
      </c>
      <c r="AS185" s="23">
        <f t="shared" si="554"/>
        <v>0</v>
      </c>
      <c r="AT185" s="23">
        <f t="shared" si="554"/>
        <v>0</v>
      </c>
      <c r="AU185" s="23">
        <f t="shared" si="554"/>
        <v>0</v>
      </c>
      <c r="AV185" s="23">
        <f t="shared" si="554"/>
        <v>0</v>
      </c>
      <c r="AW185" s="23">
        <f t="shared" si="554"/>
        <v>0</v>
      </c>
      <c r="AX185" s="23">
        <f t="shared" si="554"/>
        <v>0</v>
      </c>
      <c r="AY185" s="23">
        <f t="shared" si="554"/>
        <v>0</v>
      </c>
      <c r="AZ185" s="23">
        <f t="shared" si="554"/>
        <v>0</v>
      </c>
      <c r="BA185" s="23">
        <f t="shared" si="554"/>
        <v>0</v>
      </c>
      <c r="BB185" s="23">
        <f t="shared" si="554"/>
        <v>0</v>
      </c>
      <c r="BC185" s="23">
        <f t="shared" si="554"/>
        <v>0</v>
      </c>
      <c r="BD185" s="23">
        <f t="shared" si="554"/>
        <v>0</v>
      </c>
      <c r="BE185" s="23">
        <f t="shared" si="554"/>
        <v>0</v>
      </c>
      <c r="BF185" s="23">
        <f t="shared" si="554"/>
        <v>0</v>
      </c>
      <c r="BG185" s="23">
        <f t="shared" si="554"/>
        <v>0</v>
      </c>
      <c r="BH185" s="23">
        <f t="shared" si="554"/>
        <v>0</v>
      </c>
      <c r="BI185" s="23">
        <f t="shared" si="554"/>
        <v>0</v>
      </c>
      <c r="BJ185" s="23">
        <f t="shared" si="554"/>
        <v>0</v>
      </c>
      <c r="BK185" s="23">
        <f t="shared" si="554"/>
        <v>0</v>
      </c>
      <c r="BL185" s="23">
        <f t="shared" si="554"/>
        <v>0</v>
      </c>
      <c r="BM185" s="23">
        <f t="shared" si="554"/>
        <v>0</v>
      </c>
      <c r="BN185" s="23">
        <f t="shared" si="554"/>
        <v>0</v>
      </c>
      <c r="BO185" s="23">
        <f t="shared" si="554"/>
        <v>0</v>
      </c>
      <c r="BP185" s="23">
        <f t="shared" si="554"/>
        <v>0</v>
      </c>
      <c r="BQ185" s="23">
        <f t="shared" si="554"/>
        <v>0</v>
      </c>
      <c r="BR185" s="23">
        <f t="shared" si="546"/>
        <v>0</v>
      </c>
      <c r="BS185" s="23">
        <f t="shared" si="547"/>
        <v>0</v>
      </c>
      <c r="BT185" s="23">
        <f t="shared" si="548"/>
        <v>0</v>
      </c>
      <c r="BU185" s="23">
        <f t="shared" si="555"/>
        <v>0</v>
      </c>
      <c r="BV185" s="23"/>
      <c r="BW185" s="23">
        <f t="shared" si="555"/>
        <v>0</v>
      </c>
      <c r="BX185" s="5">
        <v>0</v>
      </c>
    </row>
    <row r="186" spans="1:76" ht="31.2" hidden="1" x14ac:dyDescent="0.3">
      <c r="A186" s="13" t="s">
        <v>1019</v>
      </c>
      <c r="B186" s="13" t="s">
        <v>14</v>
      </c>
      <c r="C186" s="13" t="s">
        <v>16</v>
      </c>
      <c r="D186" s="13" t="s">
        <v>558</v>
      </c>
      <c r="E186" s="13" t="s">
        <v>315</v>
      </c>
      <c r="F186" s="14" t="s">
        <v>372</v>
      </c>
      <c r="G186" s="20"/>
      <c r="H186" s="20"/>
      <c r="I186" s="20"/>
      <c r="J186" s="20"/>
      <c r="K186" s="20"/>
      <c r="L186" s="20"/>
      <c r="M186" s="20"/>
      <c r="N186" s="20"/>
      <c r="O186" s="20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>
        <v>0</v>
      </c>
      <c r="AQ186" s="23">
        <v>0</v>
      </c>
      <c r="AR186" s="23"/>
      <c r="AS186" s="23"/>
      <c r="AT186" s="23"/>
      <c r="AU186" s="23"/>
      <c r="AV186" s="23"/>
      <c r="AW186" s="23"/>
      <c r="AX186" s="23"/>
      <c r="AY186" s="23"/>
      <c r="AZ186" s="23"/>
      <c r="BA186" s="23">
        <v>0</v>
      </c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>
        <f t="shared" si="546"/>
        <v>0</v>
      </c>
      <c r="BS186" s="23">
        <f t="shared" si="547"/>
        <v>0</v>
      </c>
      <c r="BT186" s="23">
        <f t="shared" si="548"/>
        <v>0</v>
      </c>
      <c r="BU186" s="23"/>
      <c r="BV186" s="23"/>
      <c r="BW186" s="23"/>
      <c r="BX186" s="5">
        <v>0</v>
      </c>
    </row>
    <row r="187" spans="1:76" s="3" customFormat="1" ht="31.2" x14ac:dyDescent="0.3">
      <c r="A187" s="16" t="s">
        <v>107</v>
      </c>
      <c r="B187" s="6"/>
      <c r="C187" s="6"/>
      <c r="D187" s="6"/>
      <c r="E187" s="6"/>
      <c r="F187" s="7" t="s">
        <v>122</v>
      </c>
      <c r="G187" s="18">
        <f>G188+G205</f>
        <v>67753.399999999994</v>
      </c>
      <c r="H187" s="18">
        <f t="shared" ref="H187:L187" si="556">H188+H205</f>
        <v>67737.799999999988</v>
      </c>
      <c r="I187" s="18">
        <f t="shared" si="556"/>
        <v>68121.399999999994</v>
      </c>
      <c r="J187" s="18">
        <f t="shared" si="556"/>
        <v>0</v>
      </c>
      <c r="K187" s="18">
        <f t="shared" si="556"/>
        <v>0</v>
      </c>
      <c r="L187" s="18">
        <f t="shared" si="556"/>
        <v>0</v>
      </c>
      <c r="M187" s="20">
        <f t="shared" si="505"/>
        <v>67753.399999999994</v>
      </c>
      <c r="N187" s="20">
        <f t="shared" si="506"/>
        <v>67737.799999999988</v>
      </c>
      <c r="O187" s="20">
        <f t="shared" si="507"/>
        <v>68121.399999999994</v>
      </c>
      <c r="P187" s="21">
        <f t="shared" ref="P187:Q187" si="557">P188+P205</f>
        <v>0</v>
      </c>
      <c r="Q187" s="21">
        <f t="shared" si="557"/>
        <v>0</v>
      </c>
      <c r="R187" s="21">
        <f t="shared" ref="R187:T187" si="558">R188+R205</f>
        <v>0</v>
      </c>
      <c r="S187" s="21">
        <f t="shared" si="558"/>
        <v>0</v>
      </c>
      <c r="T187" s="21">
        <f t="shared" si="558"/>
        <v>0</v>
      </c>
      <c r="U187" s="21">
        <f t="shared" ref="U187:W187" si="559">U188+U205</f>
        <v>0</v>
      </c>
      <c r="V187" s="21">
        <f t="shared" si="559"/>
        <v>0</v>
      </c>
      <c r="W187" s="21">
        <f t="shared" si="559"/>
        <v>0</v>
      </c>
      <c r="X187" s="21">
        <f t="shared" ref="X187:Y187" si="560">X188+X205</f>
        <v>0</v>
      </c>
      <c r="Y187" s="21">
        <f t="shared" si="560"/>
        <v>0</v>
      </c>
      <c r="Z187" s="21">
        <f t="shared" si="512"/>
        <v>67753.399999999994</v>
      </c>
      <c r="AA187" s="21">
        <f t="shared" si="513"/>
        <v>67737.799999999988</v>
      </c>
      <c r="AB187" s="21">
        <f t="shared" si="514"/>
        <v>68121.399999999994</v>
      </c>
      <c r="AC187" s="21">
        <f t="shared" ref="AC187:AL187" si="561">AC188+AC205</f>
        <v>0</v>
      </c>
      <c r="AD187" s="21">
        <f t="shared" si="561"/>
        <v>0</v>
      </c>
      <c r="AE187" s="21">
        <f t="shared" ref="AE187" si="562">AE188+AE205</f>
        <v>0</v>
      </c>
      <c r="AF187" s="21">
        <f t="shared" si="561"/>
        <v>0</v>
      </c>
      <c r="AG187" s="21">
        <f t="shared" si="561"/>
        <v>0</v>
      </c>
      <c r="AH187" s="21">
        <f t="shared" si="561"/>
        <v>0</v>
      </c>
      <c r="AI187" s="21">
        <f t="shared" ref="AI187" si="563">AI188+AI205</f>
        <v>0</v>
      </c>
      <c r="AJ187" s="21">
        <f t="shared" si="561"/>
        <v>0</v>
      </c>
      <c r="AK187" s="21">
        <f t="shared" si="561"/>
        <v>0</v>
      </c>
      <c r="AL187" s="21">
        <f t="shared" si="561"/>
        <v>0</v>
      </c>
      <c r="AM187" s="21">
        <f t="shared" ref="AM187:BW187" si="564">AM188+AM205</f>
        <v>0</v>
      </c>
      <c r="AN187" s="21">
        <f t="shared" si="564"/>
        <v>0</v>
      </c>
      <c r="AO187" s="21">
        <f t="shared" si="497"/>
        <v>67753.399999999994</v>
      </c>
      <c r="AP187" s="21">
        <f t="shared" si="498"/>
        <v>67737.799999999988</v>
      </c>
      <c r="AQ187" s="21">
        <f t="shared" si="499"/>
        <v>68121.399999999994</v>
      </c>
      <c r="AR187" s="21">
        <f t="shared" ref="AR187" si="565">AR188+AR205</f>
        <v>0</v>
      </c>
      <c r="AS187" s="21">
        <f t="shared" si="500"/>
        <v>67753.399999999994</v>
      </c>
      <c r="AT187" s="21">
        <f t="shared" ref="AT187:AX187" si="566">AT188+AT205</f>
        <v>0</v>
      </c>
      <c r="AU187" s="21">
        <f t="shared" si="566"/>
        <v>0</v>
      </c>
      <c r="AV187" s="21">
        <f t="shared" si="566"/>
        <v>0</v>
      </c>
      <c r="AW187" s="21">
        <f t="shared" si="566"/>
        <v>0</v>
      </c>
      <c r="AX187" s="21">
        <f t="shared" si="566"/>
        <v>0</v>
      </c>
      <c r="AY187" s="21">
        <f t="shared" si="491"/>
        <v>67753.399999999994</v>
      </c>
      <c r="AZ187" s="21">
        <f t="shared" ref="AZ187" si="567">AZ188+AZ205</f>
        <v>0</v>
      </c>
      <c r="BA187" s="21">
        <f t="shared" si="492"/>
        <v>67753.399999999994</v>
      </c>
      <c r="BB187" s="21">
        <f t="shared" ref="BB187:BI187" si="568">BB188+BB205</f>
        <v>0</v>
      </c>
      <c r="BC187" s="21">
        <f t="shared" si="568"/>
        <v>0</v>
      </c>
      <c r="BD187" s="21">
        <f t="shared" si="568"/>
        <v>0</v>
      </c>
      <c r="BE187" s="21">
        <f t="shared" si="568"/>
        <v>0</v>
      </c>
      <c r="BF187" s="21">
        <f t="shared" si="568"/>
        <v>898.06200000000001</v>
      </c>
      <c r="BG187" s="21">
        <f t="shared" si="568"/>
        <v>0</v>
      </c>
      <c r="BH187" s="21">
        <f t="shared" si="568"/>
        <v>1573.931</v>
      </c>
      <c r="BI187" s="21">
        <f t="shared" si="568"/>
        <v>0</v>
      </c>
      <c r="BJ187" s="21">
        <f t="shared" ref="BJ187:BP187" si="569">BJ188+BJ205</f>
        <v>0</v>
      </c>
      <c r="BK187" s="21">
        <f t="shared" si="569"/>
        <v>0</v>
      </c>
      <c r="BL187" s="21">
        <f t="shared" si="569"/>
        <v>0</v>
      </c>
      <c r="BM187" s="21">
        <f t="shared" si="569"/>
        <v>0</v>
      </c>
      <c r="BN187" s="21">
        <f t="shared" si="569"/>
        <v>0</v>
      </c>
      <c r="BO187" s="21">
        <f t="shared" si="569"/>
        <v>0</v>
      </c>
      <c r="BP187" s="21">
        <f t="shared" si="569"/>
        <v>0</v>
      </c>
      <c r="BQ187" s="21">
        <f t="shared" ref="BQ187" si="570">BQ188+BQ205</f>
        <v>0</v>
      </c>
      <c r="BR187" s="21">
        <f t="shared" si="493"/>
        <v>70225.392999999996</v>
      </c>
      <c r="BS187" s="21">
        <f t="shared" si="494"/>
        <v>67737.799999999988</v>
      </c>
      <c r="BT187" s="21">
        <f t="shared" si="495"/>
        <v>68121.399999999994</v>
      </c>
      <c r="BU187" s="21">
        <f t="shared" ref="BU187" si="571">BU188+BU205</f>
        <v>0</v>
      </c>
      <c r="BV187" s="21">
        <f t="shared" ref="BV187:BV243" si="572">BR187+BU187</f>
        <v>70225.392999999996</v>
      </c>
      <c r="BW187" s="21">
        <f t="shared" si="564"/>
        <v>0</v>
      </c>
    </row>
    <row r="188" spans="1:76" s="3" customFormat="1" x14ac:dyDescent="0.3">
      <c r="A188" s="16" t="s">
        <v>107</v>
      </c>
      <c r="B188" s="16" t="s">
        <v>83</v>
      </c>
      <c r="C188" s="6"/>
      <c r="D188" s="6"/>
      <c r="E188" s="6"/>
      <c r="F188" s="7" t="s">
        <v>97</v>
      </c>
      <c r="G188" s="18">
        <f>G189</f>
        <v>34756.6</v>
      </c>
      <c r="H188" s="18">
        <f t="shared" ref="H188:BW190" si="573">H189</f>
        <v>34507.599999999999</v>
      </c>
      <c r="I188" s="18">
        <f t="shared" si="573"/>
        <v>34519.199999999997</v>
      </c>
      <c r="J188" s="18">
        <f t="shared" si="573"/>
        <v>0</v>
      </c>
      <c r="K188" s="18">
        <f t="shared" si="573"/>
        <v>0</v>
      </c>
      <c r="L188" s="18">
        <f t="shared" si="573"/>
        <v>0</v>
      </c>
      <c r="M188" s="20">
        <f t="shared" si="505"/>
        <v>34756.6</v>
      </c>
      <c r="N188" s="20">
        <f t="shared" si="506"/>
        <v>34507.599999999999</v>
      </c>
      <c r="O188" s="20">
        <f t="shared" si="507"/>
        <v>34519.199999999997</v>
      </c>
      <c r="P188" s="21">
        <f t="shared" si="573"/>
        <v>0</v>
      </c>
      <c r="Q188" s="21">
        <f t="shared" si="573"/>
        <v>0</v>
      </c>
      <c r="R188" s="21">
        <f t="shared" si="573"/>
        <v>0</v>
      </c>
      <c r="S188" s="21">
        <f t="shared" si="573"/>
        <v>0</v>
      </c>
      <c r="T188" s="21">
        <f t="shared" si="573"/>
        <v>0</v>
      </c>
      <c r="U188" s="21">
        <f t="shared" si="573"/>
        <v>0</v>
      </c>
      <c r="V188" s="21">
        <f t="shared" si="573"/>
        <v>0</v>
      </c>
      <c r="W188" s="21">
        <f t="shared" si="573"/>
        <v>0</v>
      </c>
      <c r="X188" s="21">
        <f t="shared" si="573"/>
        <v>0</v>
      </c>
      <c r="Y188" s="21">
        <f t="shared" si="573"/>
        <v>0</v>
      </c>
      <c r="Z188" s="21">
        <f t="shared" si="512"/>
        <v>34756.6</v>
      </c>
      <c r="AA188" s="21">
        <f t="shared" si="513"/>
        <v>34507.599999999999</v>
      </c>
      <c r="AB188" s="21">
        <f t="shared" si="514"/>
        <v>34519.199999999997</v>
      </c>
      <c r="AC188" s="21">
        <f t="shared" si="573"/>
        <v>0</v>
      </c>
      <c r="AD188" s="21">
        <f t="shared" si="573"/>
        <v>0</v>
      </c>
      <c r="AE188" s="21">
        <f t="shared" si="573"/>
        <v>0</v>
      </c>
      <c r="AF188" s="21">
        <f t="shared" si="573"/>
        <v>0</v>
      </c>
      <c r="AG188" s="21">
        <f t="shared" si="573"/>
        <v>0</v>
      </c>
      <c r="AH188" s="21">
        <f t="shared" si="573"/>
        <v>0</v>
      </c>
      <c r="AI188" s="21">
        <f t="shared" si="573"/>
        <v>0</v>
      </c>
      <c r="AJ188" s="21">
        <f t="shared" si="573"/>
        <v>0</v>
      </c>
      <c r="AK188" s="21">
        <f t="shared" si="573"/>
        <v>0</v>
      </c>
      <c r="AL188" s="21">
        <f t="shared" si="573"/>
        <v>0</v>
      </c>
      <c r="AM188" s="21">
        <f t="shared" si="573"/>
        <v>0</v>
      </c>
      <c r="AN188" s="21">
        <f t="shared" si="573"/>
        <v>0</v>
      </c>
      <c r="AO188" s="21">
        <f t="shared" si="497"/>
        <v>34756.6</v>
      </c>
      <c r="AP188" s="21">
        <f t="shared" si="498"/>
        <v>34507.599999999999</v>
      </c>
      <c r="AQ188" s="21">
        <f t="shared" si="499"/>
        <v>34519.199999999997</v>
      </c>
      <c r="AR188" s="21">
        <f t="shared" si="573"/>
        <v>0</v>
      </c>
      <c r="AS188" s="21">
        <f t="shared" si="500"/>
        <v>34756.6</v>
      </c>
      <c r="AT188" s="21">
        <f t="shared" si="573"/>
        <v>0</v>
      </c>
      <c r="AU188" s="21">
        <f t="shared" si="573"/>
        <v>0</v>
      </c>
      <c r="AV188" s="21">
        <f t="shared" si="573"/>
        <v>0</v>
      </c>
      <c r="AW188" s="21">
        <f t="shared" si="573"/>
        <v>0</v>
      </c>
      <c r="AX188" s="21">
        <f t="shared" si="573"/>
        <v>0</v>
      </c>
      <c r="AY188" s="21">
        <f t="shared" si="491"/>
        <v>34756.6</v>
      </c>
      <c r="AZ188" s="21">
        <f t="shared" si="573"/>
        <v>0</v>
      </c>
      <c r="BA188" s="21">
        <f t="shared" si="492"/>
        <v>34756.6</v>
      </c>
      <c r="BB188" s="21">
        <f t="shared" si="573"/>
        <v>0</v>
      </c>
      <c r="BC188" s="21">
        <f t="shared" si="573"/>
        <v>0</v>
      </c>
      <c r="BD188" s="21">
        <f t="shared" si="573"/>
        <v>0</v>
      </c>
      <c r="BE188" s="21">
        <f t="shared" si="573"/>
        <v>0</v>
      </c>
      <c r="BF188" s="21">
        <f t="shared" si="573"/>
        <v>0</v>
      </c>
      <c r="BG188" s="21">
        <f t="shared" si="573"/>
        <v>0</v>
      </c>
      <c r="BH188" s="21">
        <f t="shared" si="573"/>
        <v>0</v>
      </c>
      <c r="BI188" s="21">
        <f t="shared" si="573"/>
        <v>0</v>
      </c>
      <c r="BJ188" s="21">
        <f t="shared" si="573"/>
        <v>0</v>
      </c>
      <c r="BK188" s="21">
        <f t="shared" si="573"/>
        <v>0</v>
      </c>
      <c r="BL188" s="21">
        <f t="shared" si="573"/>
        <v>0</v>
      </c>
      <c r="BM188" s="21">
        <f t="shared" si="573"/>
        <v>0</v>
      </c>
      <c r="BN188" s="21">
        <f t="shared" si="573"/>
        <v>0</v>
      </c>
      <c r="BO188" s="21">
        <f t="shared" si="573"/>
        <v>0</v>
      </c>
      <c r="BP188" s="21">
        <f t="shared" si="573"/>
        <v>0</v>
      </c>
      <c r="BQ188" s="21">
        <f t="shared" si="573"/>
        <v>0</v>
      </c>
      <c r="BR188" s="21">
        <f t="shared" si="493"/>
        <v>34756.6</v>
      </c>
      <c r="BS188" s="21">
        <f t="shared" si="494"/>
        <v>34507.599999999999</v>
      </c>
      <c r="BT188" s="21">
        <f t="shared" si="495"/>
        <v>34519.199999999997</v>
      </c>
      <c r="BU188" s="21">
        <f t="shared" si="573"/>
        <v>0</v>
      </c>
      <c r="BV188" s="21">
        <f t="shared" si="572"/>
        <v>34756.6</v>
      </c>
      <c r="BW188" s="21">
        <f t="shared" si="573"/>
        <v>0</v>
      </c>
    </row>
    <row r="189" spans="1:76" s="15" customFormat="1" x14ac:dyDescent="0.3">
      <c r="A189" s="17" t="s">
        <v>107</v>
      </c>
      <c r="B189" s="17" t="s">
        <v>83</v>
      </c>
      <c r="C189" s="17" t="s">
        <v>17</v>
      </c>
      <c r="D189" s="9"/>
      <c r="E189" s="9"/>
      <c r="F189" s="10" t="s">
        <v>123</v>
      </c>
      <c r="G189" s="19">
        <f>G190</f>
        <v>34756.6</v>
      </c>
      <c r="H189" s="19">
        <f t="shared" si="573"/>
        <v>34507.599999999999</v>
      </c>
      <c r="I189" s="19">
        <f t="shared" si="573"/>
        <v>34519.199999999997</v>
      </c>
      <c r="J189" s="19">
        <f t="shared" si="573"/>
        <v>0</v>
      </c>
      <c r="K189" s="19">
        <f t="shared" si="573"/>
        <v>0</v>
      </c>
      <c r="L189" s="19">
        <f t="shared" si="573"/>
        <v>0</v>
      </c>
      <c r="M189" s="20">
        <f t="shared" si="505"/>
        <v>34756.6</v>
      </c>
      <c r="N189" s="20">
        <f t="shared" si="506"/>
        <v>34507.599999999999</v>
      </c>
      <c r="O189" s="20">
        <f t="shared" si="507"/>
        <v>34519.199999999997</v>
      </c>
      <c r="P189" s="22">
        <f t="shared" si="573"/>
        <v>0</v>
      </c>
      <c r="Q189" s="22">
        <f t="shared" si="573"/>
        <v>0</v>
      </c>
      <c r="R189" s="22">
        <f t="shared" si="573"/>
        <v>0</v>
      </c>
      <c r="S189" s="22">
        <f t="shared" si="573"/>
        <v>0</v>
      </c>
      <c r="T189" s="22">
        <f t="shared" si="573"/>
        <v>0</v>
      </c>
      <c r="U189" s="22">
        <f t="shared" si="573"/>
        <v>0</v>
      </c>
      <c r="V189" s="22">
        <f t="shared" si="573"/>
        <v>0</v>
      </c>
      <c r="W189" s="22">
        <f t="shared" si="573"/>
        <v>0</v>
      </c>
      <c r="X189" s="22">
        <f t="shared" si="573"/>
        <v>0</v>
      </c>
      <c r="Y189" s="22">
        <f t="shared" si="573"/>
        <v>0</v>
      </c>
      <c r="Z189" s="22">
        <f t="shared" si="512"/>
        <v>34756.6</v>
      </c>
      <c r="AA189" s="22">
        <f t="shared" si="513"/>
        <v>34507.599999999999</v>
      </c>
      <c r="AB189" s="22">
        <f t="shared" si="514"/>
        <v>34519.199999999997</v>
      </c>
      <c r="AC189" s="22">
        <f t="shared" si="573"/>
        <v>0</v>
      </c>
      <c r="AD189" s="22">
        <f t="shared" si="573"/>
        <v>0</v>
      </c>
      <c r="AE189" s="22">
        <f t="shared" si="573"/>
        <v>0</v>
      </c>
      <c r="AF189" s="22">
        <f t="shared" si="573"/>
        <v>0</v>
      </c>
      <c r="AG189" s="22">
        <f t="shared" si="573"/>
        <v>0</v>
      </c>
      <c r="AH189" s="22">
        <f t="shared" si="573"/>
        <v>0</v>
      </c>
      <c r="AI189" s="22">
        <f t="shared" si="573"/>
        <v>0</v>
      </c>
      <c r="AJ189" s="22">
        <f t="shared" si="573"/>
        <v>0</v>
      </c>
      <c r="AK189" s="22">
        <f t="shared" si="573"/>
        <v>0</v>
      </c>
      <c r="AL189" s="22">
        <f t="shared" si="573"/>
        <v>0</v>
      </c>
      <c r="AM189" s="22">
        <f t="shared" si="573"/>
        <v>0</v>
      </c>
      <c r="AN189" s="22">
        <f t="shared" si="573"/>
        <v>0</v>
      </c>
      <c r="AO189" s="22">
        <f t="shared" si="497"/>
        <v>34756.6</v>
      </c>
      <c r="AP189" s="22">
        <f t="shared" si="498"/>
        <v>34507.599999999999</v>
      </c>
      <c r="AQ189" s="22">
        <f t="shared" si="499"/>
        <v>34519.199999999997</v>
      </c>
      <c r="AR189" s="22">
        <f t="shared" si="573"/>
        <v>0</v>
      </c>
      <c r="AS189" s="22">
        <f t="shared" si="500"/>
        <v>34756.6</v>
      </c>
      <c r="AT189" s="22">
        <f t="shared" si="573"/>
        <v>0</v>
      </c>
      <c r="AU189" s="22">
        <f t="shared" si="573"/>
        <v>0</v>
      </c>
      <c r="AV189" s="22">
        <f t="shared" si="573"/>
        <v>0</v>
      </c>
      <c r="AW189" s="22">
        <f t="shared" si="573"/>
        <v>0</v>
      </c>
      <c r="AX189" s="22">
        <f t="shared" si="573"/>
        <v>0</v>
      </c>
      <c r="AY189" s="22">
        <f t="shared" si="491"/>
        <v>34756.6</v>
      </c>
      <c r="AZ189" s="22">
        <f t="shared" si="573"/>
        <v>0</v>
      </c>
      <c r="BA189" s="22">
        <f t="shared" si="492"/>
        <v>34756.6</v>
      </c>
      <c r="BB189" s="22">
        <f t="shared" si="573"/>
        <v>0</v>
      </c>
      <c r="BC189" s="22">
        <f t="shared" si="573"/>
        <v>0</v>
      </c>
      <c r="BD189" s="22">
        <f t="shared" si="573"/>
        <v>0</v>
      </c>
      <c r="BE189" s="22">
        <f t="shared" si="573"/>
        <v>0</v>
      </c>
      <c r="BF189" s="22">
        <f t="shared" si="573"/>
        <v>0</v>
      </c>
      <c r="BG189" s="22">
        <f t="shared" si="573"/>
        <v>0</v>
      </c>
      <c r="BH189" s="22">
        <f t="shared" si="573"/>
        <v>0</v>
      </c>
      <c r="BI189" s="22">
        <f t="shared" si="573"/>
        <v>0</v>
      </c>
      <c r="BJ189" s="22">
        <f t="shared" si="573"/>
        <v>0</v>
      </c>
      <c r="BK189" s="22">
        <f t="shared" si="573"/>
        <v>0</v>
      </c>
      <c r="BL189" s="22">
        <f t="shared" si="573"/>
        <v>0</v>
      </c>
      <c r="BM189" s="22">
        <f t="shared" si="573"/>
        <v>0</v>
      </c>
      <c r="BN189" s="22">
        <f t="shared" si="573"/>
        <v>0</v>
      </c>
      <c r="BO189" s="22">
        <f t="shared" si="573"/>
        <v>0</v>
      </c>
      <c r="BP189" s="22">
        <f t="shared" si="573"/>
        <v>0</v>
      </c>
      <c r="BQ189" s="22">
        <f t="shared" si="573"/>
        <v>0</v>
      </c>
      <c r="BR189" s="22">
        <f t="shared" si="493"/>
        <v>34756.6</v>
      </c>
      <c r="BS189" s="22">
        <f t="shared" si="494"/>
        <v>34507.599999999999</v>
      </c>
      <c r="BT189" s="22">
        <f t="shared" si="495"/>
        <v>34519.199999999997</v>
      </c>
      <c r="BU189" s="22">
        <f t="shared" si="573"/>
        <v>0</v>
      </c>
      <c r="BV189" s="22">
        <f t="shared" si="572"/>
        <v>34756.6</v>
      </c>
      <c r="BW189" s="22">
        <f t="shared" si="573"/>
        <v>0</v>
      </c>
    </row>
    <row r="190" spans="1:76" ht="31.2" x14ac:dyDescent="0.3">
      <c r="A190" s="12" t="s">
        <v>107</v>
      </c>
      <c r="B190" s="12" t="s">
        <v>83</v>
      </c>
      <c r="C190" s="12" t="s">
        <v>17</v>
      </c>
      <c r="D190" s="13" t="s">
        <v>118</v>
      </c>
      <c r="E190" s="13"/>
      <c r="F190" s="14" t="s">
        <v>127</v>
      </c>
      <c r="G190" s="20">
        <f>G191</f>
        <v>34756.6</v>
      </c>
      <c r="H190" s="20">
        <f t="shared" si="573"/>
        <v>34507.599999999999</v>
      </c>
      <c r="I190" s="20">
        <f t="shared" si="573"/>
        <v>34519.199999999997</v>
      </c>
      <c r="J190" s="20">
        <f t="shared" si="573"/>
        <v>0</v>
      </c>
      <c r="K190" s="20">
        <f t="shared" si="573"/>
        <v>0</v>
      </c>
      <c r="L190" s="20">
        <f t="shared" si="573"/>
        <v>0</v>
      </c>
      <c r="M190" s="20">
        <f t="shared" si="505"/>
        <v>34756.6</v>
      </c>
      <c r="N190" s="20">
        <f t="shared" si="506"/>
        <v>34507.599999999999</v>
      </c>
      <c r="O190" s="20">
        <f t="shared" si="507"/>
        <v>34519.199999999997</v>
      </c>
      <c r="P190" s="23">
        <f t="shared" si="573"/>
        <v>0</v>
      </c>
      <c r="Q190" s="23">
        <f t="shared" si="573"/>
        <v>0</v>
      </c>
      <c r="R190" s="23">
        <f t="shared" si="573"/>
        <v>0</v>
      </c>
      <c r="S190" s="23">
        <f t="shared" si="573"/>
        <v>0</v>
      </c>
      <c r="T190" s="23">
        <f t="shared" si="573"/>
        <v>0</v>
      </c>
      <c r="U190" s="23">
        <f t="shared" si="573"/>
        <v>0</v>
      </c>
      <c r="V190" s="23">
        <f t="shared" si="573"/>
        <v>0</v>
      </c>
      <c r="W190" s="23">
        <f t="shared" si="573"/>
        <v>0</v>
      </c>
      <c r="X190" s="23">
        <f t="shared" si="573"/>
        <v>0</v>
      </c>
      <c r="Y190" s="23">
        <f t="shared" si="573"/>
        <v>0</v>
      </c>
      <c r="Z190" s="23">
        <f t="shared" si="512"/>
        <v>34756.6</v>
      </c>
      <c r="AA190" s="23">
        <f t="shared" si="513"/>
        <v>34507.599999999999</v>
      </c>
      <c r="AB190" s="23">
        <f t="shared" si="514"/>
        <v>34519.199999999997</v>
      </c>
      <c r="AC190" s="23">
        <f t="shared" si="573"/>
        <v>0</v>
      </c>
      <c r="AD190" s="23">
        <f t="shared" si="573"/>
        <v>0</v>
      </c>
      <c r="AE190" s="23">
        <f t="shared" si="573"/>
        <v>0</v>
      </c>
      <c r="AF190" s="23">
        <f t="shared" si="573"/>
        <v>0</v>
      </c>
      <c r="AG190" s="23">
        <f t="shared" si="573"/>
        <v>0</v>
      </c>
      <c r="AH190" s="23">
        <f t="shared" si="573"/>
        <v>0</v>
      </c>
      <c r="AI190" s="23">
        <f t="shared" si="573"/>
        <v>0</v>
      </c>
      <c r="AJ190" s="23">
        <f t="shared" si="573"/>
        <v>0</v>
      </c>
      <c r="AK190" s="23">
        <f t="shared" si="573"/>
        <v>0</v>
      </c>
      <c r="AL190" s="23">
        <f t="shared" si="573"/>
        <v>0</v>
      </c>
      <c r="AM190" s="23">
        <f t="shared" si="573"/>
        <v>0</v>
      </c>
      <c r="AN190" s="23">
        <f t="shared" si="573"/>
        <v>0</v>
      </c>
      <c r="AO190" s="23">
        <f t="shared" si="497"/>
        <v>34756.6</v>
      </c>
      <c r="AP190" s="23">
        <f t="shared" si="498"/>
        <v>34507.599999999999</v>
      </c>
      <c r="AQ190" s="23">
        <f t="shared" si="499"/>
        <v>34519.199999999997</v>
      </c>
      <c r="AR190" s="23">
        <f t="shared" si="573"/>
        <v>0</v>
      </c>
      <c r="AS190" s="23">
        <f t="shared" si="500"/>
        <v>34756.6</v>
      </c>
      <c r="AT190" s="23">
        <f t="shared" si="573"/>
        <v>0</v>
      </c>
      <c r="AU190" s="23">
        <f t="shared" si="573"/>
        <v>0</v>
      </c>
      <c r="AV190" s="23">
        <f t="shared" si="573"/>
        <v>0</v>
      </c>
      <c r="AW190" s="23">
        <f t="shared" si="573"/>
        <v>0</v>
      </c>
      <c r="AX190" s="23">
        <f t="shared" si="573"/>
        <v>0</v>
      </c>
      <c r="AY190" s="23">
        <f t="shared" si="491"/>
        <v>34756.6</v>
      </c>
      <c r="AZ190" s="23">
        <f t="shared" si="573"/>
        <v>0</v>
      </c>
      <c r="BA190" s="23">
        <f t="shared" si="492"/>
        <v>34756.6</v>
      </c>
      <c r="BB190" s="23">
        <f t="shared" si="573"/>
        <v>0</v>
      </c>
      <c r="BC190" s="23">
        <f t="shared" si="573"/>
        <v>0</v>
      </c>
      <c r="BD190" s="23">
        <f t="shared" si="573"/>
        <v>0</v>
      </c>
      <c r="BE190" s="23">
        <f t="shared" si="573"/>
        <v>0</v>
      </c>
      <c r="BF190" s="23">
        <f t="shared" si="573"/>
        <v>0</v>
      </c>
      <c r="BG190" s="23">
        <f t="shared" si="573"/>
        <v>0</v>
      </c>
      <c r="BH190" s="23">
        <f t="shared" si="573"/>
        <v>0</v>
      </c>
      <c r="BI190" s="23">
        <f t="shared" si="573"/>
        <v>0</v>
      </c>
      <c r="BJ190" s="23">
        <f t="shared" si="573"/>
        <v>0</v>
      </c>
      <c r="BK190" s="23">
        <f t="shared" si="573"/>
        <v>0</v>
      </c>
      <c r="BL190" s="23">
        <f t="shared" si="573"/>
        <v>0</v>
      </c>
      <c r="BM190" s="23">
        <f t="shared" si="573"/>
        <v>0</v>
      </c>
      <c r="BN190" s="23">
        <f t="shared" si="573"/>
        <v>0</v>
      </c>
      <c r="BO190" s="23">
        <f t="shared" si="573"/>
        <v>0</v>
      </c>
      <c r="BP190" s="23">
        <f t="shared" si="573"/>
        <v>0</v>
      </c>
      <c r="BQ190" s="23">
        <f t="shared" si="573"/>
        <v>0</v>
      </c>
      <c r="BR190" s="23">
        <f t="shared" si="493"/>
        <v>34756.6</v>
      </c>
      <c r="BS190" s="23">
        <f t="shared" si="494"/>
        <v>34507.599999999999</v>
      </c>
      <c r="BT190" s="23">
        <f t="shared" si="495"/>
        <v>34519.199999999997</v>
      </c>
      <c r="BU190" s="23">
        <f t="shared" si="573"/>
        <v>0</v>
      </c>
      <c r="BV190" s="23">
        <f t="shared" si="572"/>
        <v>34756.6</v>
      </c>
      <c r="BW190" s="23">
        <f t="shared" si="573"/>
        <v>0</v>
      </c>
      <c r="BX190" s="5"/>
    </row>
    <row r="191" spans="1:76" ht="46.8" x14ac:dyDescent="0.3">
      <c r="A191" s="12" t="s">
        <v>107</v>
      </c>
      <c r="B191" s="12" t="s">
        <v>83</v>
      </c>
      <c r="C191" s="12" t="s">
        <v>17</v>
      </c>
      <c r="D191" s="13" t="s">
        <v>119</v>
      </c>
      <c r="E191" s="13"/>
      <c r="F191" s="14" t="s">
        <v>128</v>
      </c>
      <c r="G191" s="20">
        <f>G192+G199+G202</f>
        <v>34756.6</v>
      </c>
      <c r="H191" s="20">
        <f t="shared" ref="H191:L191" si="574">H192+H199+H202</f>
        <v>34507.599999999999</v>
      </c>
      <c r="I191" s="20">
        <f t="shared" si="574"/>
        <v>34519.199999999997</v>
      </c>
      <c r="J191" s="20">
        <f t="shared" si="574"/>
        <v>0</v>
      </c>
      <c r="K191" s="20">
        <f t="shared" si="574"/>
        <v>0</v>
      </c>
      <c r="L191" s="20">
        <f t="shared" si="574"/>
        <v>0</v>
      </c>
      <c r="M191" s="20">
        <f t="shared" si="505"/>
        <v>34756.6</v>
      </c>
      <c r="N191" s="20">
        <f t="shared" si="506"/>
        <v>34507.599999999999</v>
      </c>
      <c r="O191" s="20">
        <f t="shared" si="507"/>
        <v>34519.199999999997</v>
      </c>
      <c r="P191" s="23">
        <f t="shared" ref="P191:Q191" si="575">P192+P199+P202</f>
        <v>0</v>
      </c>
      <c r="Q191" s="23">
        <f t="shared" si="575"/>
        <v>0</v>
      </c>
      <c r="R191" s="23">
        <f t="shared" ref="R191:T191" si="576">R192+R199+R202</f>
        <v>0</v>
      </c>
      <c r="S191" s="23">
        <f t="shared" si="576"/>
        <v>0</v>
      </c>
      <c r="T191" s="23">
        <f t="shared" si="576"/>
        <v>0</v>
      </c>
      <c r="U191" s="23">
        <f t="shared" ref="U191:W191" si="577">U192+U199+U202</f>
        <v>0</v>
      </c>
      <c r="V191" s="23">
        <f t="shared" si="577"/>
        <v>0</v>
      </c>
      <c r="W191" s="23">
        <f t="shared" si="577"/>
        <v>0</v>
      </c>
      <c r="X191" s="23">
        <f t="shared" ref="X191:Y191" si="578">X192+X199+X202</f>
        <v>0</v>
      </c>
      <c r="Y191" s="23">
        <f t="shared" si="578"/>
        <v>0</v>
      </c>
      <c r="Z191" s="23">
        <f t="shared" si="512"/>
        <v>34756.6</v>
      </c>
      <c r="AA191" s="23">
        <f t="shared" si="513"/>
        <v>34507.599999999999</v>
      </c>
      <c r="AB191" s="23">
        <f t="shared" si="514"/>
        <v>34519.199999999997</v>
      </c>
      <c r="AC191" s="23">
        <f t="shared" ref="AC191:AL191" si="579">AC192+AC199+AC202</f>
        <v>0</v>
      </c>
      <c r="AD191" s="23">
        <f t="shared" si="579"/>
        <v>0</v>
      </c>
      <c r="AE191" s="23">
        <f t="shared" ref="AE191" si="580">AE192+AE199+AE202</f>
        <v>0</v>
      </c>
      <c r="AF191" s="23">
        <f t="shared" si="579"/>
        <v>0</v>
      </c>
      <c r="AG191" s="23">
        <f t="shared" si="579"/>
        <v>0</v>
      </c>
      <c r="AH191" s="23">
        <f t="shared" si="579"/>
        <v>0</v>
      </c>
      <c r="AI191" s="23">
        <f t="shared" ref="AI191" si="581">AI192+AI199+AI202</f>
        <v>0</v>
      </c>
      <c r="AJ191" s="23">
        <f t="shared" si="579"/>
        <v>0</v>
      </c>
      <c r="AK191" s="23">
        <f t="shared" si="579"/>
        <v>0</v>
      </c>
      <c r="AL191" s="23">
        <f t="shared" si="579"/>
        <v>0</v>
      </c>
      <c r="AM191" s="23">
        <f t="shared" ref="AM191:BW191" si="582">AM192+AM199+AM202</f>
        <v>0</v>
      </c>
      <c r="AN191" s="23">
        <f t="shared" si="582"/>
        <v>0</v>
      </c>
      <c r="AO191" s="23">
        <f t="shared" si="497"/>
        <v>34756.6</v>
      </c>
      <c r="AP191" s="23">
        <f t="shared" si="498"/>
        <v>34507.599999999999</v>
      </c>
      <c r="AQ191" s="23">
        <f t="shared" si="499"/>
        <v>34519.199999999997</v>
      </c>
      <c r="AR191" s="23">
        <f t="shared" ref="AR191" si="583">AR192+AR199+AR202</f>
        <v>0</v>
      </c>
      <c r="AS191" s="23">
        <f t="shared" si="500"/>
        <v>34756.6</v>
      </c>
      <c r="AT191" s="23">
        <f t="shared" ref="AT191:AX191" si="584">AT192+AT199+AT202</f>
        <v>0</v>
      </c>
      <c r="AU191" s="23">
        <f t="shared" si="584"/>
        <v>0</v>
      </c>
      <c r="AV191" s="23">
        <f t="shared" si="584"/>
        <v>0</v>
      </c>
      <c r="AW191" s="23">
        <f t="shared" si="584"/>
        <v>0</v>
      </c>
      <c r="AX191" s="23">
        <f t="shared" si="584"/>
        <v>0</v>
      </c>
      <c r="AY191" s="23">
        <f t="shared" si="491"/>
        <v>34756.6</v>
      </c>
      <c r="AZ191" s="23">
        <f t="shared" ref="AZ191" si="585">AZ192+AZ199+AZ202</f>
        <v>0</v>
      </c>
      <c r="BA191" s="23">
        <f t="shared" si="492"/>
        <v>34756.6</v>
      </c>
      <c r="BB191" s="23">
        <f t="shared" ref="BB191:BI191" si="586">BB192+BB199+BB202</f>
        <v>0</v>
      </c>
      <c r="BC191" s="23">
        <f t="shared" si="586"/>
        <v>0</v>
      </c>
      <c r="BD191" s="23">
        <f t="shared" si="586"/>
        <v>0</v>
      </c>
      <c r="BE191" s="23">
        <f t="shared" si="586"/>
        <v>0</v>
      </c>
      <c r="BF191" s="23">
        <f t="shared" si="586"/>
        <v>0</v>
      </c>
      <c r="BG191" s="23">
        <f t="shared" si="586"/>
        <v>0</v>
      </c>
      <c r="BH191" s="23">
        <f t="shared" si="586"/>
        <v>0</v>
      </c>
      <c r="BI191" s="23">
        <f t="shared" si="586"/>
        <v>0</v>
      </c>
      <c r="BJ191" s="23">
        <f t="shared" ref="BJ191:BP191" si="587">BJ192+BJ199+BJ202</f>
        <v>0</v>
      </c>
      <c r="BK191" s="23">
        <f t="shared" si="587"/>
        <v>0</v>
      </c>
      <c r="BL191" s="23">
        <f t="shared" si="587"/>
        <v>0</v>
      </c>
      <c r="BM191" s="23">
        <f t="shared" si="587"/>
        <v>0</v>
      </c>
      <c r="BN191" s="23">
        <f t="shared" si="587"/>
        <v>0</v>
      </c>
      <c r="BO191" s="23">
        <f t="shared" si="587"/>
        <v>0</v>
      </c>
      <c r="BP191" s="23">
        <f t="shared" si="587"/>
        <v>0</v>
      </c>
      <c r="BQ191" s="23">
        <f t="shared" ref="BQ191" si="588">BQ192+BQ199+BQ202</f>
        <v>0</v>
      </c>
      <c r="BR191" s="23">
        <f t="shared" si="493"/>
        <v>34756.6</v>
      </c>
      <c r="BS191" s="23">
        <f t="shared" si="494"/>
        <v>34507.599999999999</v>
      </c>
      <c r="BT191" s="23">
        <f t="shared" si="495"/>
        <v>34519.199999999997</v>
      </c>
      <c r="BU191" s="23">
        <f t="shared" ref="BU191" si="589">BU192+BU199+BU202</f>
        <v>0</v>
      </c>
      <c r="BV191" s="23">
        <f t="shared" si="572"/>
        <v>34756.6</v>
      </c>
      <c r="BW191" s="23">
        <f t="shared" si="582"/>
        <v>0</v>
      </c>
      <c r="BX191" s="5"/>
    </row>
    <row r="192" spans="1:76" ht="62.4" x14ac:dyDescent="0.3">
      <c r="A192" s="12" t="s">
        <v>107</v>
      </c>
      <c r="B192" s="12" t="s">
        <v>83</v>
      </c>
      <c r="C192" s="12" t="s">
        <v>17</v>
      </c>
      <c r="D192" s="12" t="s">
        <v>110</v>
      </c>
      <c r="E192" s="13"/>
      <c r="F192" s="14" t="s">
        <v>45</v>
      </c>
      <c r="G192" s="20">
        <f>G193+G195+G197</f>
        <v>25723.5</v>
      </c>
      <c r="H192" s="20">
        <f t="shared" ref="H192:L192" si="590">H193+H195+H197</f>
        <v>26248.1</v>
      </c>
      <c r="I192" s="20">
        <f t="shared" si="590"/>
        <v>26248.1</v>
      </c>
      <c r="J192" s="20">
        <f t="shared" si="590"/>
        <v>0</v>
      </c>
      <c r="K192" s="20">
        <f t="shared" si="590"/>
        <v>0</v>
      </c>
      <c r="L192" s="20">
        <f t="shared" si="590"/>
        <v>0</v>
      </c>
      <c r="M192" s="20">
        <f t="shared" si="505"/>
        <v>25723.5</v>
      </c>
      <c r="N192" s="20">
        <f t="shared" si="506"/>
        <v>26248.1</v>
      </c>
      <c r="O192" s="20">
        <f t="shared" si="507"/>
        <v>26248.1</v>
      </c>
      <c r="P192" s="23">
        <f t="shared" ref="P192:Q192" si="591">P193+P195+P197</f>
        <v>0</v>
      </c>
      <c r="Q192" s="23">
        <f t="shared" si="591"/>
        <v>0</v>
      </c>
      <c r="R192" s="23">
        <f t="shared" ref="R192:T192" si="592">R193+R195+R197</f>
        <v>0</v>
      </c>
      <c r="S192" s="23">
        <f t="shared" si="592"/>
        <v>0</v>
      </c>
      <c r="T192" s="23">
        <f t="shared" si="592"/>
        <v>0</v>
      </c>
      <c r="U192" s="23">
        <f t="shared" ref="U192:W192" si="593">U193+U195+U197</f>
        <v>0</v>
      </c>
      <c r="V192" s="23">
        <f t="shared" si="593"/>
        <v>0</v>
      </c>
      <c r="W192" s="23">
        <f t="shared" si="593"/>
        <v>0</v>
      </c>
      <c r="X192" s="23">
        <f t="shared" ref="X192:Y192" si="594">X193+X195+X197</f>
        <v>0</v>
      </c>
      <c r="Y192" s="23">
        <f t="shared" si="594"/>
        <v>0</v>
      </c>
      <c r="Z192" s="23">
        <f t="shared" si="512"/>
        <v>25723.5</v>
      </c>
      <c r="AA192" s="23">
        <f t="shared" si="513"/>
        <v>26248.1</v>
      </c>
      <c r="AB192" s="23">
        <f t="shared" si="514"/>
        <v>26248.1</v>
      </c>
      <c r="AC192" s="23">
        <f t="shared" ref="AC192:AL192" si="595">AC193+AC195+AC197</f>
        <v>0</v>
      </c>
      <c r="AD192" s="23">
        <f t="shared" si="595"/>
        <v>0</v>
      </c>
      <c r="AE192" s="23">
        <f t="shared" ref="AE192" si="596">AE193+AE195+AE197</f>
        <v>0</v>
      </c>
      <c r="AF192" s="23">
        <f t="shared" si="595"/>
        <v>0</v>
      </c>
      <c r="AG192" s="23">
        <f t="shared" si="595"/>
        <v>0</v>
      </c>
      <c r="AH192" s="23">
        <f t="shared" si="595"/>
        <v>0</v>
      </c>
      <c r="AI192" s="23">
        <f t="shared" ref="AI192" si="597">AI193+AI195+AI197</f>
        <v>0</v>
      </c>
      <c r="AJ192" s="23">
        <f t="shared" si="595"/>
        <v>0</v>
      </c>
      <c r="AK192" s="23">
        <f t="shared" si="595"/>
        <v>0</v>
      </c>
      <c r="AL192" s="23">
        <f t="shared" si="595"/>
        <v>0</v>
      </c>
      <c r="AM192" s="23">
        <f t="shared" ref="AM192:BW192" si="598">AM193+AM195+AM197</f>
        <v>0</v>
      </c>
      <c r="AN192" s="23">
        <f t="shared" si="598"/>
        <v>0</v>
      </c>
      <c r="AO192" s="23">
        <f t="shared" si="497"/>
        <v>25723.5</v>
      </c>
      <c r="AP192" s="23">
        <f t="shared" si="498"/>
        <v>26248.1</v>
      </c>
      <c r="AQ192" s="23">
        <f t="shared" si="499"/>
        <v>26248.1</v>
      </c>
      <c r="AR192" s="23">
        <f t="shared" ref="AR192" si="599">AR193+AR195+AR197</f>
        <v>0</v>
      </c>
      <c r="AS192" s="23">
        <f t="shared" si="500"/>
        <v>25723.5</v>
      </c>
      <c r="AT192" s="23">
        <f t="shared" ref="AT192:AX192" si="600">AT193+AT195+AT197</f>
        <v>0</v>
      </c>
      <c r="AU192" s="23">
        <f t="shared" si="600"/>
        <v>0</v>
      </c>
      <c r="AV192" s="23">
        <f t="shared" si="600"/>
        <v>0</v>
      </c>
      <c r="AW192" s="23">
        <f t="shared" si="600"/>
        <v>0</v>
      </c>
      <c r="AX192" s="23">
        <f t="shared" si="600"/>
        <v>0</v>
      </c>
      <c r="AY192" s="23">
        <f t="shared" si="491"/>
        <v>25723.5</v>
      </c>
      <c r="AZ192" s="23">
        <f t="shared" ref="AZ192" si="601">AZ193+AZ195+AZ197</f>
        <v>0</v>
      </c>
      <c r="BA192" s="23">
        <f t="shared" si="492"/>
        <v>25723.5</v>
      </c>
      <c r="BB192" s="23">
        <f t="shared" ref="BB192:BI192" si="602">BB193+BB195+BB197</f>
        <v>0</v>
      </c>
      <c r="BC192" s="23">
        <f t="shared" si="602"/>
        <v>0</v>
      </c>
      <c r="BD192" s="23">
        <f t="shared" si="602"/>
        <v>0</v>
      </c>
      <c r="BE192" s="23">
        <f t="shared" si="602"/>
        <v>0</v>
      </c>
      <c r="BF192" s="23">
        <f t="shared" si="602"/>
        <v>0</v>
      </c>
      <c r="BG192" s="23">
        <f t="shared" si="602"/>
        <v>0</v>
      </c>
      <c r="BH192" s="23">
        <f t="shared" si="602"/>
        <v>0</v>
      </c>
      <c r="BI192" s="23">
        <f t="shared" si="602"/>
        <v>0</v>
      </c>
      <c r="BJ192" s="23">
        <f t="shared" ref="BJ192:BP192" si="603">BJ193+BJ195+BJ197</f>
        <v>0</v>
      </c>
      <c r="BK192" s="23">
        <f t="shared" si="603"/>
        <v>0</v>
      </c>
      <c r="BL192" s="23">
        <f t="shared" si="603"/>
        <v>0</v>
      </c>
      <c r="BM192" s="23">
        <f t="shared" si="603"/>
        <v>0</v>
      </c>
      <c r="BN192" s="23">
        <f t="shared" si="603"/>
        <v>0</v>
      </c>
      <c r="BO192" s="23">
        <f t="shared" si="603"/>
        <v>0</v>
      </c>
      <c r="BP192" s="23">
        <f t="shared" si="603"/>
        <v>0</v>
      </c>
      <c r="BQ192" s="23">
        <f t="shared" ref="BQ192" si="604">BQ193+BQ195+BQ197</f>
        <v>0</v>
      </c>
      <c r="BR192" s="23">
        <f t="shared" si="493"/>
        <v>25723.5</v>
      </c>
      <c r="BS192" s="23">
        <f t="shared" si="494"/>
        <v>26248.1</v>
      </c>
      <c r="BT192" s="23">
        <f t="shared" si="495"/>
        <v>26248.1</v>
      </c>
      <c r="BU192" s="23">
        <f t="shared" ref="BU192" si="605">BU193+BU195+BU197</f>
        <v>0</v>
      </c>
      <c r="BV192" s="23">
        <f t="shared" si="572"/>
        <v>25723.5</v>
      </c>
      <c r="BW192" s="23">
        <f t="shared" si="598"/>
        <v>0</v>
      </c>
    </row>
    <row r="193" spans="1:77" ht="78" x14ac:dyDescent="0.3">
      <c r="A193" s="12" t="s">
        <v>107</v>
      </c>
      <c r="B193" s="12" t="s">
        <v>83</v>
      </c>
      <c r="C193" s="12" t="s">
        <v>17</v>
      </c>
      <c r="D193" s="12" t="s">
        <v>110</v>
      </c>
      <c r="E193" s="13" t="s">
        <v>25</v>
      </c>
      <c r="F193" s="14" t="s">
        <v>382</v>
      </c>
      <c r="G193" s="20">
        <f>G194</f>
        <v>22832.9</v>
      </c>
      <c r="H193" s="20">
        <f t="shared" ref="H193:BW193" si="606">H194</f>
        <v>22832.9</v>
      </c>
      <c r="I193" s="20">
        <f t="shared" si="606"/>
        <v>22832.9</v>
      </c>
      <c r="J193" s="20">
        <f t="shared" si="606"/>
        <v>0</v>
      </c>
      <c r="K193" s="20">
        <f t="shared" si="606"/>
        <v>0</v>
      </c>
      <c r="L193" s="20">
        <f t="shared" si="606"/>
        <v>0</v>
      </c>
      <c r="M193" s="20">
        <f t="shared" si="505"/>
        <v>22832.9</v>
      </c>
      <c r="N193" s="20">
        <f t="shared" si="506"/>
        <v>22832.9</v>
      </c>
      <c r="O193" s="20">
        <f t="shared" si="507"/>
        <v>22832.9</v>
      </c>
      <c r="P193" s="23">
        <f t="shared" si="606"/>
        <v>0</v>
      </c>
      <c r="Q193" s="23">
        <f t="shared" si="606"/>
        <v>0</v>
      </c>
      <c r="R193" s="23">
        <f t="shared" si="606"/>
        <v>0</v>
      </c>
      <c r="S193" s="23">
        <f t="shared" si="606"/>
        <v>0</v>
      </c>
      <c r="T193" s="23">
        <f t="shared" si="606"/>
        <v>0</v>
      </c>
      <c r="U193" s="23">
        <f t="shared" si="606"/>
        <v>0</v>
      </c>
      <c r="V193" s="23">
        <f t="shared" si="606"/>
        <v>0</v>
      </c>
      <c r="W193" s="23">
        <f t="shared" si="606"/>
        <v>0</v>
      </c>
      <c r="X193" s="23">
        <f t="shared" si="606"/>
        <v>0</v>
      </c>
      <c r="Y193" s="23">
        <f t="shared" si="606"/>
        <v>0</v>
      </c>
      <c r="Z193" s="23">
        <f t="shared" si="512"/>
        <v>22832.9</v>
      </c>
      <c r="AA193" s="23">
        <f t="shared" si="513"/>
        <v>22832.9</v>
      </c>
      <c r="AB193" s="23">
        <f t="shared" si="514"/>
        <v>22832.9</v>
      </c>
      <c r="AC193" s="23">
        <f t="shared" si="606"/>
        <v>0</v>
      </c>
      <c r="AD193" s="23">
        <f t="shared" si="606"/>
        <v>0</v>
      </c>
      <c r="AE193" s="23">
        <f t="shared" si="606"/>
        <v>0</v>
      </c>
      <c r="AF193" s="23">
        <f t="shared" si="606"/>
        <v>0</v>
      </c>
      <c r="AG193" s="23">
        <f t="shared" si="606"/>
        <v>0</v>
      </c>
      <c r="AH193" s="23">
        <f t="shared" si="606"/>
        <v>0</v>
      </c>
      <c r="AI193" s="23">
        <f t="shared" si="606"/>
        <v>0</v>
      </c>
      <c r="AJ193" s="23">
        <f t="shared" si="606"/>
        <v>0</v>
      </c>
      <c r="AK193" s="23">
        <f t="shared" si="606"/>
        <v>0</v>
      </c>
      <c r="AL193" s="23">
        <f t="shared" si="606"/>
        <v>0</v>
      </c>
      <c r="AM193" s="23">
        <f t="shared" si="606"/>
        <v>0</v>
      </c>
      <c r="AN193" s="23">
        <f t="shared" si="606"/>
        <v>0</v>
      </c>
      <c r="AO193" s="23">
        <f t="shared" si="497"/>
        <v>22832.9</v>
      </c>
      <c r="AP193" s="23">
        <f t="shared" si="498"/>
        <v>22832.9</v>
      </c>
      <c r="AQ193" s="23">
        <f t="shared" si="499"/>
        <v>22832.9</v>
      </c>
      <c r="AR193" s="23">
        <f t="shared" si="606"/>
        <v>0</v>
      </c>
      <c r="AS193" s="23">
        <f t="shared" si="500"/>
        <v>22832.9</v>
      </c>
      <c r="AT193" s="23">
        <f t="shared" si="606"/>
        <v>0</v>
      </c>
      <c r="AU193" s="23">
        <f t="shared" si="606"/>
        <v>0</v>
      </c>
      <c r="AV193" s="23">
        <f t="shared" si="606"/>
        <v>0</v>
      </c>
      <c r="AW193" s="23">
        <f t="shared" si="606"/>
        <v>0</v>
      </c>
      <c r="AX193" s="23">
        <f t="shared" si="606"/>
        <v>0</v>
      </c>
      <c r="AY193" s="23">
        <f t="shared" si="491"/>
        <v>22832.9</v>
      </c>
      <c r="AZ193" s="23">
        <f t="shared" si="606"/>
        <v>0</v>
      </c>
      <c r="BA193" s="23">
        <f t="shared" si="492"/>
        <v>22832.9</v>
      </c>
      <c r="BB193" s="23">
        <f t="shared" si="606"/>
        <v>0</v>
      </c>
      <c r="BC193" s="23">
        <f t="shared" si="606"/>
        <v>0</v>
      </c>
      <c r="BD193" s="23">
        <f t="shared" si="606"/>
        <v>0</v>
      </c>
      <c r="BE193" s="23">
        <f t="shared" si="606"/>
        <v>0</v>
      </c>
      <c r="BF193" s="23">
        <f t="shared" si="606"/>
        <v>0</v>
      </c>
      <c r="BG193" s="23">
        <f t="shared" si="606"/>
        <v>0</v>
      </c>
      <c r="BH193" s="23">
        <f t="shared" si="606"/>
        <v>0</v>
      </c>
      <c r="BI193" s="23">
        <f t="shared" si="606"/>
        <v>0</v>
      </c>
      <c r="BJ193" s="23">
        <f t="shared" si="606"/>
        <v>0</v>
      </c>
      <c r="BK193" s="23">
        <f t="shared" si="606"/>
        <v>0</v>
      </c>
      <c r="BL193" s="23">
        <f t="shared" si="606"/>
        <v>0</v>
      </c>
      <c r="BM193" s="23">
        <f t="shared" si="606"/>
        <v>0</v>
      </c>
      <c r="BN193" s="23">
        <f t="shared" si="606"/>
        <v>0</v>
      </c>
      <c r="BO193" s="23">
        <f t="shared" si="606"/>
        <v>0</v>
      </c>
      <c r="BP193" s="23">
        <f t="shared" si="606"/>
        <v>0</v>
      </c>
      <c r="BQ193" s="23">
        <f t="shared" si="606"/>
        <v>0</v>
      </c>
      <c r="BR193" s="23">
        <f t="shared" si="493"/>
        <v>22832.9</v>
      </c>
      <c r="BS193" s="23">
        <f t="shared" si="494"/>
        <v>22832.9</v>
      </c>
      <c r="BT193" s="23">
        <f t="shared" si="495"/>
        <v>22832.9</v>
      </c>
      <c r="BU193" s="23">
        <f t="shared" si="606"/>
        <v>0</v>
      </c>
      <c r="BV193" s="23">
        <f t="shared" si="572"/>
        <v>22832.9</v>
      </c>
      <c r="BW193" s="23">
        <f t="shared" si="606"/>
        <v>0</v>
      </c>
      <c r="BY193" s="3"/>
    </row>
    <row r="194" spans="1:77" x14ac:dyDescent="0.3">
      <c r="A194" s="12" t="s">
        <v>107</v>
      </c>
      <c r="B194" s="12" t="s">
        <v>83</v>
      </c>
      <c r="C194" s="12" t="s">
        <v>17</v>
      </c>
      <c r="D194" s="12" t="s">
        <v>110</v>
      </c>
      <c r="E194" s="12">
        <v>110</v>
      </c>
      <c r="F194" s="14" t="s">
        <v>370</v>
      </c>
      <c r="G194" s="20">
        <v>22832.9</v>
      </c>
      <c r="H194" s="20">
        <v>22832.9</v>
      </c>
      <c r="I194" s="20">
        <v>22832.9</v>
      </c>
      <c r="J194" s="20"/>
      <c r="K194" s="20"/>
      <c r="L194" s="20"/>
      <c r="M194" s="20">
        <f t="shared" si="505"/>
        <v>22832.9</v>
      </c>
      <c r="N194" s="20">
        <f t="shared" si="506"/>
        <v>22832.9</v>
      </c>
      <c r="O194" s="20">
        <f t="shared" si="507"/>
        <v>22832.9</v>
      </c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>
        <f t="shared" si="512"/>
        <v>22832.9</v>
      </c>
      <c r="AA194" s="23">
        <f t="shared" si="513"/>
        <v>22832.9</v>
      </c>
      <c r="AB194" s="23">
        <f t="shared" si="514"/>
        <v>22832.9</v>
      </c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>
        <f t="shared" si="497"/>
        <v>22832.9</v>
      </c>
      <c r="AP194" s="23">
        <f t="shared" si="498"/>
        <v>22832.9</v>
      </c>
      <c r="AQ194" s="23">
        <f t="shared" si="499"/>
        <v>22832.9</v>
      </c>
      <c r="AR194" s="23"/>
      <c r="AS194" s="23">
        <f t="shared" si="500"/>
        <v>22832.9</v>
      </c>
      <c r="AT194" s="23"/>
      <c r="AU194" s="23"/>
      <c r="AV194" s="23"/>
      <c r="AW194" s="23"/>
      <c r="AX194" s="23"/>
      <c r="AY194" s="23">
        <f t="shared" si="491"/>
        <v>22832.9</v>
      </c>
      <c r="AZ194" s="23"/>
      <c r="BA194" s="23">
        <f t="shared" si="492"/>
        <v>22832.9</v>
      </c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>
        <f t="shared" si="493"/>
        <v>22832.9</v>
      </c>
      <c r="BS194" s="23">
        <f t="shared" si="494"/>
        <v>22832.9</v>
      </c>
      <c r="BT194" s="23">
        <f t="shared" si="495"/>
        <v>22832.9</v>
      </c>
      <c r="BU194" s="23"/>
      <c r="BV194" s="23">
        <f t="shared" si="572"/>
        <v>22832.9</v>
      </c>
      <c r="BW194" s="23"/>
    </row>
    <row r="195" spans="1:77" ht="31.2" x14ac:dyDescent="0.3">
      <c r="A195" s="12" t="s">
        <v>107</v>
      </c>
      <c r="B195" s="12" t="s">
        <v>83</v>
      </c>
      <c r="C195" s="12" t="s">
        <v>17</v>
      </c>
      <c r="D195" s="12" t="s">
        <v>110</v>
      </c>
      <c r="E195" s="12" t="s">
        <v>7</v>
      </c>
      <c r="F195" s="14" t="s">
        <v>383</v>
      </c>
      <c r="G195" s="20">
        <f>G196</f>
        <v>2807.3</v>
      </c>
      <c r="H195" s="20">
        <f t="shared" ref="H195:BW195" si="607">H196</f>
        <v>3331.6</v>
      </c>
      <c r="I195" s="20">
        <f t="shared" si="607"/>
        <v>3331.6</v>
      </c>
      <c r="J195" s="20">
        <f t="shared" si="607"/>
        <v>0</v>
      </c>
      <c r="K195" s="20">
        <f t="shared" si="607"/>
        <v>0</v>
      </c>
      <c r="L195" s="20">
        <f t="shared" si="607"/>
        <v>0</v>
      </c>
      <c r="M195" s="20">
        <f t="shared" si="505"/>
        <v>2807.3</v>
      </c>
      <c r="N195" s="20">
        <f t="shared" si="506"/>
        <v>3331.6</v>
      </c>
      <c r="O195" s="20">
        <f t="shared" si="507"/>
        <v>3331.6</v>
      </c>
      <c r="P195" s="23">
        <f t="shared" si="607"/>
        <v>0</v>
      </c>
      <c r="Q195" s="23">
        <f t="shared" si="607"/>
        <v>0</v>
      </c>
      <c r="R195" s="23">
        <f t="shared" si="607"/>
        <v>0</v>
      </c>
      <c r="S195" s="23">
        <f t="shared" si="607"/>
        <v>0</v>
      </c>
      <c r="T195" s="23">
        <f t="shared" si="607"/>
        <v>0</v>
      </c>
      <c r="U195" s="23">
        <f t="shared" si="607"/>
        <v>0</v>
      </c>
      <c r="V195" s="23">
        <f t="shared" si="607"/>
        <v>0</v>
      </c>
      <c r="W195" s="23">
        <f t="shared" si="607"/>
        <v>0</v>
      </c>
      <c r="X195" s="23">
        <f t="shared" si="607"/>
        <v>0</v>
      </c>
      <c r="Y195" s="23">
        <f t="shared" si="607"/>
        <v>0</v>
      </c>
      <c r="Z195" s="23">
        <f t="shared" si="512"/>
        <v>2807.3</v>
      </c>
      <c r="AA195" s="23">
        <f t="shared" si="513"/>
        <v>3331.6</v>
      </c>
      <c r="AB195" s="23">
        <f t="shared" si="514"/>
        <v>3331.6</v>
      </c>
      <c r="AC195" s="23">
        <f t="shared" si="607"/>
        <v>0</v>
      </c>
      <c r="AD195" s="23">
        <f t="shared" si="607"/>
        <v>0</v>
      </c>
      <c r="AE195" s="23">
        <f t="shared" si="607"/>
        <v>0</v>
      </c>
      <c r="AF195" s="23">
        <f t="shared" si="607"/>
        <v>0</v>
      </c>
      <c r="AG195" s="23">
        <f t="shared" si="607"/>
        <v>0</v>
      </c>
      <c r="AH195" s="23">
        <f t="shared" si="607"/>
        <v>0</v>
      </c>
      <c r="AI195" s="23">
        <f t="shared" si="607"/>
        <v>0</v>
      </c>
      <c r="AJ195" s="23">
        <f t="shared" si="607"/>
        <v>0</v>
      </c>
      <c r="AK195" s="23">
        <f t="shared" si="607"/>
        <v>0</v>
      </c>
      <c r="AL195" s="23">
        <f t="shared" si="607"/>
        <v>0</v>
      </c>
      <c r="AM195" s="23">
        <f t="shared" si="607"/>
        <v>0</v>
      </c>
      <c r="AN195" s="23">
        <f t="shared" si="607"/>
        <v>0</v>
      </c>
      <c r="AO195" s="23">
        <f t="shared" si="497"/>
        <v>2807.3</v>
      </c>
      <c r="AP195" s="23">
        <f t="shared" si="498"/>
        <v>3331.6</v>
      </c>
      <c r="AQ195" s="23">
        <f t="shared" si="499"/>
        <v>3331.6</v>
      </c>
      <c r="AR195" s="23">
        <f t="shared" si="607"/>
        <v>0</v>
      </c>
      <c r="AS195" s="23">
        <f t="shared" si="500"/>
        <v>2807.3</v>
      </c>
      <c r="AT195" s="23">
        <f t="shared" si="607"/>
        <v>0</v>
      </c>
      <c r="AU195" s="23">
        <f t="shared" si="607"/>
        <v>0</v>
      </c>
      <c r="AV195" s="23">
        <f t="shared" si="607"/>
        <v>0</v>
      </c>
      <c r="AW195" s="23">
        <f t="shared" si="607"/>
        <v>0</v>
      </c>
      <c r="AX195" s="23">
        <f t="shared" si="607"/>
        <v>0</v>
      </c>
      <c r="AY195" s="23">
        <f t="shared" si="491"/>
        <v>2807.3</v>
      </c>
      <c r="AZ195" s="23">
        <f t="shared" si="607"/>
        <v>0</v>
      </c>
      <c r="BA195" s="23">
        <f t="shared" si="492"/>
        <v>2807.3</v>
      </c>
      <c r="BB195" s="23">
        <f t="shared" si="607"/>
        <v>0</v>
      </c>
      <c r="BC195" s="23">
        <f t="shared" si="607"/>
        <v>0</v>
      </c>
      <c r="BD195" s="23">
        <f t="shared" si="607"/>
        <v>0</v>
      </c>
      <c r="BE195" s="23">
        <f t="shared" si="607"/>
        <v>0</v>
      </c>
      <c r="BF195" s="23">
        <f t="shared" si="607"/>
        <v>0</v>
      </c>
      <c r="BG195" s="23">
        <f t="shared" si="607"/>
        <v>0</v>
      </c>
      <c r="BH195" s="23">
        <f t="shared" si="607"/>
        <v>0</v>
      </c>
      <c r="BI195" s="23">
        <f t="shared" si="607"/>
        <v>0</v>
      </c>
      <c r="BJ195" s="23">
        <f t="shared" si="607"/>
        <v>0</v>
      </c>
      <c r="BK195" s="23">
        <f t="shared" si="607"/>
        <v>0</v>
      </c>
      <c r="BL195" s="23">
        <f t="shared" si="607"/>
        <v>0</v>
      </c>
      <c r="BM195" s="23">
        <f t="shared" si="607"/>
        <v>0</v>
      </c>
      <c r="BN195" s="23">
        <f t="shared" si="607"/>
        <v>0</v>
      </c>
      <c r="BO195" s="23">
        <f t="shared" si="607"/>
        <v>0</v>
      </c>
      <c r="BP195" s="23">
        <f t="shared" si="607"/>
        <v>0</v>
      </c>
      <c r="BQ195" s="23">
        <f t="shared" si="607"/>
        <v>0</v>
      </c>
      <c r="BR195" s="23">
        <f t="shared" si="493"/>
        <v>2807.3</v>
      </c>
      <c r="BS195" s="23">
        <f t="shared" si="494"/>
        <v>3331.6</v>
      </c>
      <c r="BT195" s="23">
        <f t="shared" si="495"/>
        <v>3331.6</v>
      </c>
      <c r="BU195" s="23">
        <f t="shared" si="607"/>
        <v>0</v>
      </c>
      <c r="BV195" s="23">
        <f t="shared" si="572"/>
        <v>2807.3</v>
      </c>
      <c r="BW195" s="23">
        <f t="shared" si="607"/>
        <v>0</v>
      </c>
    </row>
    <row r="196" spans="1:77" ht="31.2" x14ac:dyDescent="0.3">
      <c r="A196" s="12" t="s">
        <v>107</v>
      </c>
      <c r="B196" s="12" t="s">
        <v>83</v>
      </c>
      <c r="C196" s="12" t="s">
        <v>17</v>
      </c>
      <c r="D196" s="12" t="s">
        <v>110</v>
      </c>
      <c r="E196" s="12">
        <v>240</v>
      </c>
      <c r="F196" s="14" t="s">
        <v>372</v>
      </c>
      <c r="G196" s="20">
        <v>2807.3</v>
      </c>
      <c r="H196" s="20">
        <v>3331.6</v>
      </c>
      <c r="I196" s="20">
        <v>3331.6</v>
      </c>
      <c r="J196" s="20"/>
      <c r="K196" s="20"/>
      <c r="L196" s="20"/>
      <c r="M196" s="20">
        <f t="shared" si="505"/>
        <v>2807.3</v>
      </c>
      <c r="N196" s="20">
        <f t="shared" si="506"/>
        <v>3331.6</v>
      </c>
      <c r="O196" s="20">
        <f t="shared" si="507"/>
        <v>3331.6</v>
      </c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>
        <f t="shared" si="512"/>
        <v>2807.3</v>
      </c>
      <c r="AA196" s="23">
        <f t="shared" si="513"/>
        <v>3331.6</v>
      </c>
      <c r="AB196" s="23">
        <f t="shared" si="514"/>
        <v>3331.6</v>
      </c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>
        <f t="shared" si="497"/>
        <v>2807.3</v>
      </c>
      <c r="AP196" s="23">
        <f t="shared" si="498"/>
        <v>3331.6</v>
      </c>
      <c r="AQ196" s="23">
        <f t="shared" si="499"/>
        <v>3331.6</v>
      </c>
      <c r="AR196" s="23"/>
      <c r="AS196" s="23">
        <f t="shared" si="500"/>
        <v>2807.3</v>
      </c>
      <c r="AT196" s="23"/>
      <c r="AU196" s="23"/>
      <c r="AV196" s="23"/>
      <c r="AW196" s="23"/>
      <c r="AX196" s="23"/>
      <c r="AY196" s="23">
        <f t="shared" si="491"/>
        <v>2807.3</v>
      </c>
      <c r="AZ196" s="23"/>
      <c r="BA196" s="23">
        <f t="shared" si="492"/>
        <v>2807.3</v>
      </c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>
        <f t="shared" si="493"/>
        <v>2807.3</v>
      </c>
      <c r="BS196" s="23">
        <f t="shared" si="494"/>
        <v>3331.6</v>
      </c>
      <c r="BT196" s="23">
        <f t="shared" si="495"/>
        <v>3331.6</v>
      </c>
      <c r="BU196" s="23"/>
      <c r="BV196" s="23">
        <f t="shared" si="572"/>
        <v>2807.3</v>
      </c>
      <c r="BW196" s="23"/>
    </row>
    <row r="197" spans="1:77" x14ac:dyDescent="0.3">
      <c r="A197" s="12" t="s">
        <v>107</v>
      </c>
      <c r="B197" s="12" t="s">
        <v>83</v>
      </c>
      <c r="C197" s="12" t="s">
        <v>17</v>
      </c>
      <c r="D197" s="12" t="s">
        <v>110</v>
      </c>
      <c r="E197" s="12" t="s">
        <v>8</v>
      </c>
      <c r="F197" s="14" t="s">
        <v>387</v>
      </c>
      <c r="G197" s="20">
        <f>G198</f>
        <v>83.300000000000011</v>
      </c>
      <c r="H197" s="20">
        <f t="shared" ref="H197:BW197" si="608">H198</f>
        <v>83.6</v>
      </c>
      <c r="I197" s="20">
        <f t="shared" si="608"/>
        <v>83.6</v>
      </c>
      <c r="J197" s="20">
        <f t="shared" si="608"/>
        <v>0</v>
      </c>
      <c r="K197" s="20">
        <f t="shared" si="608"/>
        <v>0</v>
      </c>
      <c r="L197" s="20">
        <f t="shared" si="608"/>
        <v>0</v>
      </c>
      <c r="M197" s="20">
        <f t="shared" si="505"/>
        <v>83.300000000000011</v>
      </c>
      <c r="N197" s="20">
        <f t="shared" si="506"/>
        <v>83.6</v>
      </c>
      <c r="O197" s="20">
        <f t="shared" si="507"/>
        <v>83.6</v>
      </c>
      <c r="P197" s="23">
        <f t="shared" si="608"/>
        <v>0</v>
      </c>
      <c r="Q197" s="23">
        <f t="shared" si="608"/>
        <v>0</v>
      </c>
      <c r="R197" s="23">
        <f t="shared" si="608"/>
        <v>0</v>
      </c>
      <c r="S197" s="23">
        <f t="shared" si="608"/>
        <v>0</v>
      </c>
      <c r="T197" s="23">
        <f t="shared" si="608"/>
        <v>0</v>
      </c>
      <c r="U197" s="23">
        <f t="shared" si="608"/>
        <v>0</v>
      </c>
      <c r="V197" s="23">
        <f t="shared" si="608"/>
        <v>0</v>
      </c>
      <c r="W197" s="23">
        <f t="shared" si="608"/>
        <v>0</v>
      </c>
      <c r="X197" s="23">
        <f t="shared" si="608"/>
        <v>0</v>
      </c>
      <c r="Y197" s="23">
        <f t="shared" si="608"/>
        <v>0</v>
      </c>
      <c r="Z197" s="23">
        <f t="shared" si="512"/>
        <v>83.300000000000011</v>
      </c>
      <c r="AA197" s="23">
        <f t="shared" si="513"/>
        <v>83.6</v>
      </c>
      <c r="AB197" s="23">
        <f t="shared" si="514"/>
        <v>83.6</v>
      </c>
      <c r="AC197" s="23">
        <f t="shared" si="608"/>
        <v>0</v>
      </c>
      <c r="AD197" s="23">
        <f t="shared" si="608"/>
        <v>0</v>
      </c>
      <c r="AE197" s="23">
        <f t="shared" si="608"/>
        <v>0</v>
      </c>
      <c r="AF197" s="23">
        <f t="shared" si="608"/>
        <v>0</v>
      </c>
      <c r="AG197" s="23">
        <f t="shared" si="608"/>
        <v>0</v>
      </c>
      <c r="AH197" s="23">
        <f t="shared" si="608"/>
        <v>0</v>
      </c>
      <c r="AI197" s="23">
        <f t="shared" si="608"/>
        <v>0</v>
      </c>
      <c r="AJ197" s="23">
        <f t="shared" si="608"/>
        <v>0</v>
      </c>
      <c r="AK197" s="23">
        <f t="shared" si="608"/>
        <v>0</v>
      </c>
      <c r="AL197" s="23">
        <f t="shared" si="608"/>
        <v>0</v>
      </c>
      <c r="AM197" s="23">
        <f t="shared" si="608"/>
        <v>0</v>
      </c>
      <c r="AN197" s="23">
        <f t="shared" si="608"/>
        <v>0</v>
      </c>
      <c r="AO197" s="23">
        <f t="shared" si="497"/>
        <v>83.300000000000011</v>
      </c>
      <c r="AP197" s="23">
        <f t="shared" si="498"/>
        <v>83.6</v>
      </c>
      <c r="AQ197" s="23">
        <f t="shared" si="499"/>
        <v>83.6</v>
      </c>
      <c r="AR197" s="23">
        <f t="shared" si="608"/>
        <v>0</v>
      </c>
      <c r="AS197" s="23">
        <f t="shared" si="500"/>
        <v>83.300000000000011</v>
      </c>
      <c r="AT197" s="23">
        <f t="shared" si="608"/>
        <v>0</v>
      </c>
      <c r="AU197" s="23">
        <f t="shared" si="608"/>
        <v>0</v>
      </c>
      <c r="AV197" s="23">
        <f t="shared" si="608"/>
        <v>0</v>
      </c>
      <c r="AW197" s="23">
        <f t="shared" si="608"/>
        <v>0</v>
      </c>
      <c r="AX197" s="23">
        <f t="shared" si="608"/>
        <v>0</v>
      </c>
      <c r="AY197" s="23">
        <f t="shared" si="491"/>
        <v>83.300000000000011</v>
      </c>
      <c r="AZ197" s="23">
        <f t="shared" si="608"/>
        <v>0</v>
      </c>
      <c r="BA197" s="23">
        <f t="shared" si="492"/>
        <v>83.300000000000011</v>
      </c>
      <c r="BB197" s="23">
        <f t="shared" si="608"/>
        <v>0</v>
      </c>
      <c r="BC197" s="23">
        <f t="shared" si="608"/>
        <v>0</v>
      </c>
      <c r="BD197" s="23">
        <f t="shared" si="608"/>
        <v>0</v>
      </c>
      <c r="BE197" s="23">
        <f t="shared" si="608"/>
        <v>0</v>
      </c>
      <c r="BF197" s="23">
        <f t="shared" si="608"/>
        <v>0</v>
      </c>
      <c r="BG197" s="23">
        <f t="shared" si="608"/>
        <v>0</v>
      </c>
      <c r="BH197" s="23">
        <f t="shared" si="608"/>
        <v>0</v>
      </c>
      <c r="BI197" s="23">
        <f t="shared" si="608"/>
        <v>0</v>
      </c>
      <c r="BJ197" s="23">
        <f t="shared" si="608"/>
        <v>0</v>
      </c>
      <c r="BK197" s="23">
        <f t="shared" si="608"/>
        <v>0</v>
      </c>
      <c r="BL197" s="23">
        <f t="shared" si="608"/>
        <v>0</v>
      </c>
      <c r="BM197" s="23">
        <f t="shared" si="608"/>
        <v>0</v>
      </c>
      <c r="BN197" s="23">
        <f t="shared" si="608"/>
        <v>0</v>
      </c>
      <c r="BO197" s="23">
        <f t="shared" si="608"/>
        <v>0</v>
      </c>
      <c r="BP197" s="23">
        <f t="shared" si="608"/>
        <v>0</v>
      </c>
      <c r="BQ197" s="23">
        <f t="shared" si="608"/>
        <v>0</v>
      </c>
      <c r="BR197" s="23">
        <f t="shared" si="493"/>
        <v>83.300000000000011</v>
      </c>
      <c r="BS197" s="23">
        <f t="shared" si="494"/>
        <v>83.6</v>
      </c>
      <c r="BT197" s="23">
        <f t="shared" si="495"/>
        <v>83.6</v>
      </c>
      <c r="BU197" s="23">
        <f t="shared" si="608"/>
        <v>0</v>
      </c>
      <c r="BV197" s="23">
        <f t="shared" si="572"/>
        <v>83.300000000000011</v>
      </c>
      <c r="BW197" s="23">
        <f t="shared" si="608"/>
        <v>0</v>
      </c>
      <c r="BY197" s="3"/>
    </row>
    <row r="198" spans="1:77" x14ac:dyDescent="0.3">
      <c r="A198" s="12" t="s">
        <v>107</v>
      </c>
      <c r="B198" s="12" t="s">
        <v>83</v>
      </c>
      <c r="C198" s="12" t="s">
        <v>17</v>
      </c>
      <c r="D198" s="12" t="s">
        <v>110</v>
      </c>
      <c r="E198" s="12">
        <v>850</v>
      </c>
      <c r="F198" s="14" t="s">
        <v>381</v>
      </c>
      <c r="G198" s="20">
        <v>83.300000000000011</v>
      </c>
      <c r="H198" s="20">
        <v>83.6</v>
      </c>
      <c r="I198" s="20">
        <v>83.6</v>
      </c>
      <c r="J198" s="20"/>
      <c r="K198" s="20"/>
      <c r="L198" s="20"/>
      <c r="M198" s="20">
        <f t="shared" si="505"/>
        <v>83.300000000000011</v>
      </c>
      <c r="N198" s="20">
        <f t="shared" si="506"/>
        <v>83.6</v>
      </c>
      <c r="O198" s="20">
        <f t="shared" si="507"/>
        <v>83.6</v>
      </c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>
        <f t="shared" si="512"/>
        <v>83.300000000000011</v>
      </c>
      <c r="AA198" s="23">
        <f t="shared" si="513"/>
        <v>83.6</v>
      </c>
      <c r="AB198" s="23">
        <f t="shared" si="514"/>
        <v>83.6</v>
      </c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>
        <f t="shared" si="497"/>
        <v>83.300000000000011</v>
      </c>
      <c r="AP198" s="23">
        <f t="shared" si="498"/>
        <v>83.6</v>
      </c>
      <c r="AQ198" s="23">
        <f t="shared" si="499"/>
        <v>83.6</v>
      </c>
      <c r="AR198" s="23"/>
      <c r="AS198" s="23">
        <f t="shared" si="500"/>
        <v>83.300000000000011</v>
      </c>
      <c r="AT198" s="23"/>
      <c r="AU198" s="23"/>
      <c r="AV198" s="23"/>
      <c r="AW198" s="23"/>
      <c r="AX198" s="23"/>
      <c r="AY198" s="23">
        <f t="shared" si="491"/>
        <v>83.300000000000011</v>
      </c>
      <c r="AZ198" s="23"/>
      <c r="BA198" s="23">
        <f t="shared" si="492"/>
        <v>83.300000000000011</v>
      </c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>
        <f t="shared" si="493"/>
        <v>83.300000000000011</v>
      </c>
      <c r="BS198" s="23">
        <f t="shared" si="494"/>
        <v>83.6</v>
      </c>
      <c r="BT198" s="23">
        <f t="shared" si="495"/>
        <v>83.6</v>
      </c>
      <c r="BU198" s="23"/>
      <c r="BV198" s="23">
        <f t="shared" si="572"/>
        <v>83.300000000000011</v>
      </c>
      <c r="BW198" s="23"/>
      <c r="BY198" s="15"/>
    </row>
    <row r="199" spans="1:77" ht="31.2" x14ac:dyDescent="0.3">
      <c r="A199" s="12" t="s">
        <v>107</v>
      </c>
      <c r="B199" s="12" t="s">
        <v>83</v>
      </c>
      <c r="C199" s="12" t="s">
        <v>17</v>
      </c>
      <c r="D199" s="12" t="s">
        <v>111</v>
      </c>
      <c r="E199" s="12"/>
      <c r="F199" s="14" t="s">
        <v>129</v>
      </c>
      <c r="G199" s="20">
        <f>G200</f>
        <v>8801.4</v>
      </c>
      <c r="H199" s="20">
        <f t="shared" ref="H199:BW200" si="609">H200</f>
        <v>7996.5</v>
      </c>
      <c r="I199" s="20">
        <f t="shared" si="609"/>
        <v>8008.1</v>
      </c>
      <c r="J199" s="20">
        <f t="shared" si="609"/>
        <v>0</v>
      </c>
      <c r="K199" s="20">
        <f t="shared" si="609"/>
        <v>0</v>
      </c>
      <c r="L199" s="20">
        <f t="shared" si="609"/>
        <v>0</v>
      </c>
      <c r="M199" s="20">
        <f t="shared" si="505"/>
        <v>8801.4</v>
      </c>
      <c r="N199" s="20">
        <f t="shared" si="506"/>
        <v>7996.5</v>
      </c>
      <c r="O199" s="20">
        <f t="shared" si="507"/>
        <v>8008.1</v>
      </c>
      <c r="P199" s="23">
        <f t="shared" si="609"/>
        <v>0</v>
      </c>
      <c r="Q199" s="23">
        <f t="shared" si="609"/>
        <v>0</v>
      </c>
      <c r="R199" s="23">
        <f t="shared" si="609"/>
        <v>0</v>
      </c>
      <c r="S199" s="23">
        <f t="shared" si="609"/>
        <v>0</v>
      </c>
      <c r="T199" s="23">
        <f t="shared" si="609"/>
        <v>0</v>
      </c>
      <c r="U199" s="23">
        <f t="shared" si="609"/>
        <v>0</v>
      </c>
      <c r="V199" s="23">
        <f t="shared" si="609"/>
        <v>0</v>
      </c>
      <c r="W199" s="23">
        <f t="shared" si="609"/>
        <v>0</v>
      </c>
      <c r="X199" s="23">
        <f t="shared" si="609"/>
        <v>0</v>
      </c>
      <c r="Y199" s="23">
        <f t="shared" si="609"/>
        <v>0</v>
      </c>
      <c r="Z199" s="23">
        <f t="shared" si="512"/>
        <v>8801.4</v>
      </c>
      <c r="AA199" s="23">
        <f t="shared" si="513"/>
        <v>7996.5</v>
      </c>
      <c r="AB199" s="23">
        <f t="shared" si="514"/>
        <v>8008.1</v>
      </c>
      <c r="AC199" s="23">
        <f t="shared" si="609"/>
        <v>0</v>
      </c>
      <c r="AD199" s="23">
        <f t="shared" si="609"/>
        <v>0</v>
      </c>
      <c r="AE199" s="23">
        <f t="shared" si="609"/>
        <v>0</v>
      </c>
      <c r="AF199" s="23">
        <f t="shared" si="609"/>
        <v>0</v>
      </c>
      <c r="AG199" s="23">
        <f t="shared" si="609"/>
        <v>0</v>
      </c>
      <c r="AH199" s="23">
        <f t="shared" si="609"/>
        <v>0</v>
      </c>
      <c r="AI199" s="23">
        <f t="shared" si="609"/>
        <v>0</v>
      </c>
      <c r="AJ199" s="23">
        <f t="shared" si="609"/>
        <v>0</v>
      </c>
      <c r="AK199" s="23">
        <f t="shared" si="609"/>
        <v>0</v>
      </c>
      <c r="AL199" s="23">
        <f t="shared" si="609"/>
        <v>0</v>
      </c>
      <c r="AM199" s="23">
        <f t="shared" si="609"/>
        <v>0</v>
      </c>
      <c r="AN199" s="23">
        <f t="shared" si="609"/>
        <v>0</v>
      </c>
      <c r="AO199" s="23">
        <f t="shared" si="497"/>
        <v>8801.4</v>
      </c>
      <c r="AP199" s="23">
        <f t="shared" si="498"/>
        <v>7996.5</v>
      </c>
      <c r="AQ199" s="23">
        <f t="shared" si="499"/>
        <v>8008.1</v>
      </c>
      <c r="AR199" s="23">
        <f t="shared" si="609"/>
        <v>0</v>
      </c>
      <c r="AS199" s="23">
        <f t="shared" si="500"/>
        <v>8801.4</v>
      </c>
      <c r="AT199" s="23">
        <f t="shared" si="609"/>
        <v>0</v>
      </c>
      <c r="AU199" s="23">
        <f t="shared" si="609"/>
        <v>0</v>
      </c>
      <c r="AV199" s="23">
        <f t="shared" si="609"/>
        <v>0</v>
      </c>
      <c r="AW199" s="23">
        <f t="shared" si="609"/>
        <v>0</v>
      </c>
      <c r="AX199" s="23">
        <f t="shared" si="609"/>
        <v>0</v>
      </c>
      <c r="AY199" s="23">
        <f t="shared" si="491"/>
        <v>8801.4</v>
      </c>
      <c r="AZ199" s="23">
        <f t="shared" si="609"/>
        <v>0</v>
      </c>
      <c r="BA199" s="23">
        <f t="shared" si="492"/>
        <v>8801.4</v>
      </c>
      <c r="BB199" s="23">
        <f t="shared" si="609"/>
        <v>0</v>
      </c>
      <c r="BC199" s="23">
        <f t="shared" si="609"/>
        <v>0</v>
      </c>
      <c r="BD199" s="23">
        <f t="shared" si="609"/>
        <v>0</v>
      </c>
      <c r="BE199" s="23">
        <f t="shared" si="609"/>
        <v>0</v>
      </c>
      <c r="BF199" s="23">
        <f t="shared" si="609"/>
        <v>0</v>
      </c>
      <c r="BG199" s="23">
        <f t="shared" si="609"/>
        <v>0</v>
      </c>
      <c r="BH199" s="23">
        <f t="shared" si="609"/>
        <v>0</v>
      </c>
      <c r="BI199" s="23">
        <f t="shared" si="609"/>
        <v>0</v>
      </c>
      <c r="BJ199" s="23">
        <f t="shared" si="609"/>
        <v>0</v>
      </c>
      <c r="BK199" s="23">
        <f t="shared" si="609"/>
        <v>0</v>
      </c>
      <c r="BL199" s="23">
        <f t="shared" si="609"/>
        <v>0</v>
      </c>
      <c r="BM199" s="23">
        <f t="shared" si="609"/>
        <v>0</v>
      </c>
      <c r="BN199" s="23">
        <f t="shared" si="609"/>
        <v>0</v>
      </c>
      <c r="BO199" s="23">
        <f t="shared" si="609"/>
        <v>0</v>
      </c>
      <c r="BP199" s="23">
        <f t="shared" si="609"/>
        <v>0</v>
      </c>
      <c r="BQ199" s="23">
        <f t="shared" si="609"/>
        <v>0</v>
      </c>
      <c r="BR199" s="23">
        <f t="shared" si="493"/>
        <v>8801.4</v>
      </c>
      <c r="BS199" s="23">
        <f t="shared" si="494"/>
        <v>7996.5</v>
      </c>
      <c r="BT199" s="23">
        <f t="shared" si="495"/>
        <v>8008.1</v>
      </c>
      <c r="BU199" s="23">
        <f t="shared" si="609"/>
        <v>0</v>
      </c>
      <c r="BV199" s="23">
        <f t="shared" si="572"/>
        <v>8801.4</v>
      </c>
      <c r="BW199" s="23">
        <f t="shared" si="609"/>
        <v>0</v>
      </c>
    </row>
    <row r="200" spans="1:77" ht="31.2" x14ac:dyDescent="0.3">
      <c r="A200" s="12" t="s">
        <v>107</v>
      </c>
      <c r="B200" s="12" t="s">
        <v>83</v>
      </c>
      <c r="C200" s="12" t="s">
        <v>17</v>
      </c>
      <c r="D200" s="12" t="s">
        <v>111</v>
      </c>
      <c r="E200" s="12" t="s">
        <v>7</v>
      </c>
      <c r="F200" s="14" t="s">
        <v>383</v>
      </c>
      <c r="G200" s="20">
        <f>G201</f>
        <v>8801.4</v>
      </c>
      <c r="H200" s="20">
        <f t="shared" si="609"/>
        <v>7996.5</v>
      </c>
      <c r="I200" s="20">
        <f t="shared" si="609"/>
        <v>8008.1</v>
      </c>
      <c r="J200" s="20">
        <f t="shared" si="609"/>
        <v>0</v>
      </c>
      <c r="K200" s="20">
        <f t="shared" si="609"/>
        <v>0</v>
      </c>
      <c r="L200" s="20">
        <f t="shared" si="609"/>
        <v>0</v>
      </c>
      <c r="M200" s="20">
        <f t="shared" si="505"/>
        <v>8801.4</v>
      </c>
      <c r="N200" s="20">
        <f t="shared" si="506"/>
        <v>7996.5</v>
      </c>
      <c r="O200" s="20">
        <f t="shared" si="507"/>
        <v>8008.1</v>
      </c>
      <c r="P200" s="23">
        <f t="shared" si="609"/>
        <v>0</v>
      </c>
      <c r="Q200" s="23">
        <f t="shared" si="609"/>
        <v>0</v>
      </c>
      <c r="R200" s="23">
        <f t="shared" si="609"/>
        <v>0</v>
      </c>
      <c r="S200" s="23">
        <f t="shared" si="609"/>
        <v>0</v>
      </c>
      <c r="T200" s="23">
        <f t="shared" si="609"/>
        <v>0</v>
      </c>
      <c r="U200" s="23">
        <f t="shared" si="609"/>
        <v>0</v>
      </c>
      <c r="V200" s="23">
        <f t="shared" si="609"/>
        <v>0</v>
      </c>
      <c r="W200" s="23">
        <f t="shared" si="609"/>
        <v>0</v>
      </c>
      <c r="X200" s="23">
        <f t="shared" si="609"/>
        <v>0</v>
      </c>
      <c r="Y200" s="23">
        <f t="shared" si="609"/>
        <v>0</v>
      </c>
      <c r="Z200" s="23">
        <f t="shared" si="512"/>
        <v>8801.4</v>
      </c>
      <c r="AA200" s="23">
        <f t="shared" si="513"/>
        <v>7996.5</v>
      </c>
      <c r="AB200" s="23">
        <f t="shared" si="514"/>
        <v>8008.1</v>
      </c>
      <c r="AC200" s="23">
        <f t="shared" si="609"/>
        <v>0</v>
      </c>
      <c r="AD200" s="23">
        <f t="shared" si="609"/>
        <v>0</v>
      </c>
      <c r="AE200" s="23">
        <f t="shared" si="609"/>
        <v>0</v>
      </c>
      <c r="AF200" s="23">
        <f t="shared" si="609"/>
        <v>0</v>
      </c>
      <c r="AG200" s="23">
        <f t="shared" si="609"/>
        <v>0</v>
      </c>
      <c r="AH200" s="23">
        <f t="shared" si="609"/>
        <v>0</v>
      </c>
      <c r="AI200" s="23">
        <f t="shared" si="609"/>
        <v>0</v>
      </c>
      <c r="AJ200" s="23">
        <f t="shared" si="609"/>
        <v>0</v>
      </c>
      <c r="AK200" s="23">
        <f t="shared" si="609"/>
        <v>0</v>
      </c>
      <c r="AL200" s="23">
        <f t="shared" si="609"/>
        <v>0</v>
      </c>
      <c r="AM200" s="23">
        <f t="shared" si="609"/>
        <v>0</v>
      </c>
      <c r="AN200" s="23">
        <f t="shared" si="609"/>
        <v>0</v>
      </c>
      <c r="AO200" s="23">
        <f t="shared" si="497"/>
        <v>8801.4</v>
      </c>
      <c r="AP200" s="23">
        <f t="shared" si="498"/>
        <v>7996.5</v>
      </c>
      <c r="AQ200" s="23">
        <f t="shared" si="499"/>
        <v>8008.1</v>
      </c>
      <c r="AR200" s="23">
        <f t="shared" si="609"/>
        <v>0</v>
      </c>
      <c r="AS200" s="23">
        <f t="shared" si="500"/>
        <v>8801.4</v>
      </c>
      <c r="AT200" s="23">
        <f t="shared" si="609"/>
        <v>0</v>
      </c>
      <c r="AU200" s="23">
        <f t="shared" si="609"/>
        <v>0</v>
      </c>
      <c r="AV200" s="23">
        <f t="shared" si="609"/>
        <v>0</v>
      </c>
      <c r="AW200" s="23">
        <f t="shared" si="609"/>
        <v>0</v>
      </c>
      <c r="AX200" s="23">
        <f t="shared" si="609"/>
        <v>0</v>
      </c>
      <c r="AY200" s="23">
        <f t="shared" si="491"/>
        <v>8801.4</v>
      </c>
      <c r="AZ200" s="23">
        <f t="shared" si="609"/>
        <v>0</v>
      </c>
      <c r="BA200" s="23">
        <f t="shared" si="492"/>
        <v>8801.4</v>
      </c>
      <c r="BB200" s="23">
        <f t="shared" si="609"/>
        <v>0</v>
      </c>
      <c r="BC200" s="23">
        <f t="shared" si="609"/>
        <v>0</v>
      </c>
      <c r="BD200" s="23">
        <f t="shared" si="609"/>
        <v>0</v>
      </c>
      <c r="BE200" s="23">
        <f t="shared" si="609"/>
        <v>0</v>
      </c>
      <c r="BF200" s="23">
        <f t="shared" si="609"/>
        <v>0</v>
      </c>
      <c r="BG200" s="23">
        <f t="shared" si="609"/>
        <v>0</v>
      </c>
      <c r="BH200" s="23">
        <f t="shared" si="609"/>
        <v>0</v>
      </c>
      <c r="BI200" s="23">
        <f t="shared" si="609"/>
        <v>0</v>
      </c>
      <c r="BJ200" s="23">
        <f t="shared" si="609"/>
        <v>0</v>
      </c>
      <c r="BK200" s="23">
        <f t="shared" si="609"/>
        <v>0</v>
      </c>
      <c r="BL200" s="23">
        <f t="shared" si="609"/>
        <v>0</v>
      </c>
      <c r="BM200" s="23">
        <f t="shared" si="609"/>
        <v>0</v>
      </c>
      <c r="BN200" s="23">
        <f t="shared" si="609"/>
        <v>0</v>
      </c>
      <c r="BO200" s="23">
        <f t="shared" si="609"/>
        <v>0</v>
      </c>
      <c r="BP200" s="23">
        <f t="shared" si="609"/>
        <v>0</v>
      </c>
      <c r="BQ200" s="23">
        <f t="shared" si="609"/>
        <v>0</v>
      </c>
      <c r="BR200" s="23">
        <f t="shared" si="493"/>
        <v>8801.4</v>
      </c>
      <c r="BS200" s="23">
        <f t="shared" si="494"/>
        <v>7996.5</v>
      </c>
      <c r="BT200" s="23">
        <f t="shared" si="495"/>
        <v>8008.1</v>
      </c>
      <c r="BU200" s="23">
        <f t="shared" si="609"/>
        <v>0</v>
      </c>
      <c r="BV200" s="23">
        <f t="shared" si="572"/>
        <v>8801.4</v>
      </c>
      <c r="BW200" s="23">
        <f t="shared" si="609"/>
        <v>0</v>
      </c>
    </row>
    <row r="201" spans="1:77" ht="31.2" x14ac:dyDescent="0.3">
      <c r="A201" s="12" t="s">
        <v>107</v>
      </c>
      <c r="B201" s="12" t="s">
        <v>83</v>
      </c>
      <c r="C201" s="12" t="s">
        <v>17</v>
      </c>
      <c r="D201" s="12" t="s">
        <v>111</v>
      </c>
      <c r="E201" s="12">
        <v>240</v>
      </c>
      <c r="F201" s="14" t="s">
        <v>372</v>
      </c>
      <c r="G201" s="20">
        <v>8801.4</v>
      </c>
      <c r="H201" s="20">
        <v>7996.5</v>
      </c>
      <c r="I201" s="20">
        <v>8008.1</v>
      </c>
      <c r="J201" s="20"/>
      <c r="K201" s="20"/>
      <c r="L201" s="20"/>
      <c r="M201" s="20">
        <f t="shared" si="505"/>
        <v>8801.4</v>
      </c>
      <c r="N201" s="20">
        <f t="shared" si="506"/>
        <v>7996.5</v>
      </c>
      <c r="O201" s="20">
        <f t="shared" si="507"/>
        <v>8008.1</v>
      </c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>
        <f t="shared" si="512"/>
        <v>8801.4</v>
      </c>
      <c r="AA201" s="23">
        <f t="shared" si="513"/>
        <v>7996.5</v>
      </c>
      <c r="AB201" s="23">
        <f t="shared" si="514"/>
        <v>8008.1</v>
      </c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>
        <f t="shared" si="497"/>
        <v>8801.4</v>
      </c>
      <c r="AP201" s="23">
        <f t="shared" si="498"/>
        <v>7996.5</v>
      </c>
      <c r="AQ201" s="23">
        <f t="shared" si="499"/>
        <v>8008.1</v>
      </c>
      <c r="AR201" s="23"/>
      <c r="AS201" s="23">
        <f t="shared" si="500"/>
        <v>8801.4</v>
      </c>
      <c r="AT201" s="23"/>
      <c r="AU201" s="23"/>
      <c r="AV201" s="23"/>
      <c r="AW201" s="23"/>
      <c r="AX201" s="23"/>
      <c r="AY201" s="23">
        <f t="shared" si="491"/>
        <v>8801.4</v>
      </c>
      <c r="AZ201" s="23"/>
      <c r="BA201" s="23">
        <f t="shared" si="492"/>
        <v>8801.4</v>
      </c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>
        <f t="shared" si="493"/>
        <v>8801.4</v>
      </c>
      <c r="BS201" s="23">
        <f t="shared" si="494"/>
        <v>7996.5</v>
      </c>
      <c r="BT201" s="23">
        <f t="shared" si="495"/>
        <v>8008.1</v>
      </c>
      <c r="BU201" s="23"/>
      <c r="BV201" s="23">
        <f t="shared" si="572"/>
        <v>8801.4</v>
      </c>
      <c r="BW201" s="23"/>
    </row>
    <row r="202" spans="1:77" ht="31.2" x14ac:dyDescent="0.3">
      <c r="A202" s="12" t="s">
        <v>107</v>
      </c>
      <c r="B202" s="12" t="s">
        <v>83</v>
      </c>
      <c r="C202" s="12" t="s">
        <v>17</v>
      </c>
      <c r="D202" s="12" t="s">
        <v>112</v>
      </c>
      <c r="E202" s="12"/>
      <c r="F202" s="14" t="s">
        <v>130</v>
      </c>
      <c r="G202" s="20">
        <f>G203</f>
        <v>231.7</v>
      </c>
      <c r="H202" s="20">
        <f t="shared" ref="H202:BW203" si="610">H203</f>
        <v>263</v>
      </c>
      <c r="I202" s="20">
        <f t="shared" si="610"/>
        <v>263</v>
      </c>
      <c r="J202" s="20">
        <f t="shared" si="610"/>
        <v>0</v>
      </c>
      <c r="K202" s="20">
        <f t="shared" si="610"/>
        <v>0</v>
      </c>
      <c r="L202" s="20">
        <f t="shared" si="610"/>
        <v>0</v>
      </c>
      <c r="M202" s="20">
        <f t="shared" si="505"/>
        <v>231.7</v>
      </c>
      <c r="N202" s="20">
        <f t="shared" si="506"/>
        <v>263</v>
      </c>
      <c r="O202" s="20">
        <f t="shared" si="507"/>
        <v>263</v>
      </c>
      <c r="P202" s="23">
        <f t="shared" si="610"/>
        <v>0</v>
      </c>
      <c r="Q202" s="23">
        <f t="shared" si="610"/>
        <v>0</v>
      </c>
      <c r="R202" s="23">
        <f t="shared" si="610"/>
        <v>0</v>
      </c>
      <c r="S202" s="23">
        <f t="shared" si="610"/>
        <v>0</v>
      </c>
      <c r="T202" s="23">
        <f t="shared" si="610"/>
        <v>0</v>
      </c>
      <c r="U202" s="23">
        <f t="shared" si="610"/>
        <v>0</v>
      </c>
      <c r="V202" s="23">
        <f t="shared" si="610"/>
        <v>0</v>
      </c>
      <c r="W202" s="23">
        <f t="shared" si="610"/>
        <v>0</v>
      </c>
      <c r="X202" s="23">
        <f t="shared" si="610"/>
        <v>0</v>
      </c>
      <c r="Y202" s="23">
        <f t="shared" si="610"/>
        <v>0</v>
      </c>
      <c r="Z202" s="23">
        <f t="shared" si="512"/>
        <v>231.7</v>
      </c>
      <c r="AA202" s="23">
        <f t="shared" si="513"/>
        <v>263</v>
      </c>
      <c r="AB202" s="23">
        <f t="shared" si="514"/>
        <v>263</v>
      </c>
      <c r="AC202" s="23">
        <f t="shared" si="610"/>
        <v>0</v>
      </c>
      <c r="AD202" s="23">
        <f t="shared" si="610"/>
        <v>0</v>
      </c>
      <c r="AE202" s="23">
        <f t="shared" si="610"/>
        <v>0</v>
      </c>
      <c r="AF202" s="23">
        <f t="shared" si="610"/>
        <v>0</v>
      </c>
      <c r="AG202" s="23">
        <f t="shared" si="610"/>
        <v>0</v>
      </c>
      <c r="AH202" s="23">
        <f t="shared" si="610"/>
        <v>0</v>
      </c>
      <c r="AI202" s="23">
        <f t="shared" si="610"/>
        <v>0</v>
      </c>
      <c r="AJ202" s="23">
        <f t="shared" si="610"/>
        <v>0</v>
      </c>
      <c r="AK202" s="23">
        <f t="shared" si="610"/>
        <v>0</v>
      </c>
      <c r="AL202" s="23">
        <f t="shared" si="610"/>
        <v>0</v>
      </c>
      <c r="AM202" s="23">
        <f t="shared" si="610"/>
        <v>0</v>
      </c>
      <c r="AN202" s="23">
        <f t="shared" si="610"/>
        <v>0</v>
      </c>
      <c r="AO202" s="23">
        <f t="shared" si="497"/>
        <v>231.7</v>
      </c>
      <c r="AP202" s="23">
        <f t="shared" si="498"/>
        <v>263</v>
      </c>
      <c r="AQ202" s="23">
        <f t="shared" si="499"/>
        <v>263</v>
      </c>
      <c r="AR202" s="23">
        <f t="shared" si="610"/>
        <v>0</v>
      </c>
      <c r="AS202" s="23">
        <f t="shared" si="500"/>
        <v>231.7</v>
      </c>
      <c r="AT202" s="23">
        <f t="shared" si="610"/>
        <v>0</v>
      </c>
      <c r="AU202" s="23">
        <f t="shared" si="610"/>
        <v>0</v>
      </c>
      <c r="AV202" s="23">
        <f t="shared" si="610"/>
        <v>0</v>
      </c>
      <c r="AW202" s="23">
        <f t="shared" si="610"/>
        <v>0</v>
      </c>
      <c r="AX202" s="23">
        <f t="shared" si="610"/>
        <v>0</v>
      </c>
      <c r="AY202" s="23">
        <f t="shared" si="491"/>
        <v>231.7</v>
      </c>
      <c r="AZ202" s="23">
        <f t="shared" si="610"/>
        <v>0</v>
      </c>
      <c r="BA202" s="23">
        <f t="shared" si="492"/>
        <v>231.7</v>
      </c>
      <c r="BB202" s="23">
        <f t="shared" si="610"/>
        <v>0</v>
      </c>
      <c r="BC202" s="23">
        <f t="shared" si="610"/>
        <v>0</v>
      </c>
      <c r="BD202" s="23">
        <f t="shared" si="610"/>
        <v>0</v>
      </c>
      <c r="BE202" s="23">
        <f t="shared" si="610"/>
        <v>0</v>
      </c>
      <c r="BF202" s="23">
        <f t="shared" si="610"/>
        <v>0</v>
      </c>
      <c r="BG202" s="23">
        <f t="shared" si="610"/>
        <v>0</v>
      </c>
      <c r="BH202" s="23">
        <f t="shared" si="610"/>
        <v>0</v>
      </c>
      <c r="BI202" s="23">
        <f t="shared" si="610"/>
        <v>0</v>
      </c>
      <c r="BJ202" s="23">
        <f t="shared" si="610"/>
        <v>0</v>
      </c>
      <c r="BK202" s="23">
        <f t="shared" si="610"/>
        <v>0</v>
      </c>
      <c r="BL202" s="23">
        <f t="shared" si="610"/>
        <v>0</v>
      </c>
      <c r="BM202" s="23">
        <f t="shared" si="610"/>
        <v>0</v>
      </c>
      <c r="BN202" s="23">
        <f t="shared" si="610"/>
        <v>0</v>
      </c>
      <c r="BO202" s="23">
        <f t="shared" si="610"/>
        <v>0</v>
      </c>
      <c r="BP202" s="23">
        <f t="shared" si="610"/>
        <v>0</v>
      </c>
      <c r="BQ202" s="23">
        <f t="shared" si="610"/>
        <v>0</v>
      </c>
      <c r="BR202" s="23">
        <f t="shared" si="493"/>
        <v>231.7</v>
      </c>
      <c r="BS202" s="23">
        <f t="shared" si="494"/>
        <v>263</v>
      </c>
      <c r="BT202" s="23">
        <f t="shared" si="495"/>
        <v>263</v>
      </c>
      <c r="BU202" s="23">
        <f t="shared" si="610"/>
        <v>0</v>
      </c>
      <c r="BV202" s="23">
        <f t="shared" si="572"/>
        <v>231.7</v>
      </c>
      <c r="BW202" s="23">
        <f t="shared" si="610"/>
        <v>0</v>
      </c>
    </row>
    <row r="203" spans="1:77" ht="31.2" x14ac:dyDescent="0.3">
      <c r="A203" s="12" t="s">
        <v>107</v>
      </c>
      <c r="B203" s="12" t="s">
        <v>83</v>
      </c>
      <c r="C203" s="12" t="s">
        <v>17</v>
      </c>
      <c r="D203" s="12" t="s">
        <v>112</v>
      </c>
      <c r="E203" s="12" t="s">
        <v>7</v>
      </c>
      <c r="F203" s="14" t="s">
        <v>383</v>
      </c>
      <c r="G203" s="20">
        <f>G204</f>
        <v>231.7</v>
      </c>
      <c r="H203" s="20">
        <f t="shared" si="610"/>
        <v>263</v>
      </c>
      <c r="I203" s="20">
        <f t="shared" si="610"/>
        <v>263</v>
      </c>
      <c r="J203" s="20">
        <f t="shared" si="610"/>
        <v>0</v>
      </c>
      <c r="K203" s="20">
        <f t="shared" si="610"/>
        <v>0</v>
      </c>
      <c r="L203" s="20">
        <f t="shared" si="610"/>
        <v>0</v>
      </c>
      <c r="M203" s="20">
        <f t="shared" si="505"/>
        <v>231.7</v>
      </c>
      <c r="N203" s="20">
        <f t="shared" si="506"/>
        <v>263</v>
      </c>
      <c r="O203" s="20">
        <f t="shared" si="507"/>
        <v>263</v>
      </c>
      <c r="P203" s="23">
        <f t="shared" si="610"/>
        <v>0</v>
      </c>
      <c r="Q203" s="23">
        <f t="shared" si="610"/>
        <v>0</v>
      </c>
      <c r="R203" s="23">
        <f t="shared" si="610"/>
        <v>0</v>
      </c>
      <c r="S203" s="23">
        <f t="shared" si="610"/>
        <v>0</v>
      </c>
      <c r="T203" s="23">
        <f t="shared" si="610"/>
        <v>0</v>
      </c>
      <c r="U203" s="23">
        <f t="shared" si="610"/>
        <v>0</v>
      </c>
      <c r="V203" s="23">
        <f t="shared" si="610"/>
        <v>0</v>
      </c>
      <c r="W203" s="23">
        <f t="shared" si="610"/>
        <v>0</v>
      </c>
      <c r="X203" s="23">
        <f t="shared" si="610"/>
        <v>0</v>
      </c>
      <c r="Y203" s="23">
        <f t="shared" si="610"/>
        <v>0</v>
      </c>
      <c r="Z203" s="23">
        <f t="shared" si="512"/>
        <v>231.7</v>
      </c>
      <c r="AA203" s="23">
        <f t="shared" si="513"/>
        <v>263</v>
      </c>
      <c r="AB203" s="23">
        <f t="shared" si="514"/>
        <v>263</v>
      </c>
      <c r="AC203" s="23">
        <f t="shared" si="610"/>
        <v>0</v>
      </c>
      <c r="AD203" s="23">
        <f t="shared" si="610"/>
        <v>0</v>
      </c>
      <c r="AE203" s="23">
        <f t="shared" si="610"/>
        <v>0</v>
      </c>
      <c r="AF203" s="23">
        <f t="shared" si="610"/>
        <v>0</v>
      </c>
      <c r="AG203" s="23">
        <f t="shared" si="610"/>
        <v>0</v>
      </c>
      <c r="AH203" s="23">
        <f t="shared" si="610"/>
        <v>0</v>
      </c>
      <c r="AI203" s="23">
        <f t="shared" si="610"/>
        <v>0</v>
      </c>
      <c r="AJ203" s="23">
        <f t="shared" si="610"/>
        <v>0</v>
      </c>
      <c r="AK203" s="23">
        <f t="shared" si="610"/>
        <v>0</v>
      </c>
      <c r="AL203" s="23">
        <f t="shared" si="610"/>
        <v>0</v>
      </c>
      <c r="AM203" s="23">
        <f t="shared" si="610"/>
        <v>0</v>
      </c>
      <c r="AN203" s="23">
        <f t="shared" si="610"/>
        <v>0</v>
      </c>
      <c r="AO203" s="23">
        <f t="shared" si="497"/>
        <v>231.7</v>
      </c>
      <c r="AP203" s="23">
        <f t="shared" si="498"/>
        <v>263</v>
      </c>
      <c r="AQ203" s="23">
        <f t="shared" si="499"/>
        <v>263</v>
      </c>
      <c r="AR203" s="23">
        <f t="shared" si="610"/>
        <v>0</v>
      </c>
      <c r="AS203" s="23">
        <f t="shared" si="500"/>
        <v>231.7</v>
      </c>
      <c r="AT203" s="23">
        <f t="shared" si="610"/>
        <v>0</v>
      </c>
      <c r="AU203" s="23">
        <f t="shared" si="610"/>
        <v>0</v>
      </c>
      <c r="AV203" s="23">
        <f t="shared" si="610"/>
        <v>0</v>
      </c>
      <c r="AW203" s="23">
        <f t="shared" si="610"/>
        <v>0</v>
      </c>
      <c r="AX203" s="23">
        <f t="shared" si="610"/>
        <v>0</v>
      </c>
      <c r="AY203" s="23">
        <f t="shared" si="491"/>
        <v>231.7</v>
      </c>
      <c r="AZ203" s="23">
        <f t="shared" si="610"/>
        <v>0</v>
      </c>
      <c r="BA203" s="23">
        <f t="shared" si="492"/>
        <v>231.7</v>
      </c>
      <c r="BB203" s="23">
        <f t="shared" si="610"/>
        <v>0</v>
      </c>
      <c r="BC203" s="23">
        <f t="shared" si="610"/>
        <v>0</v>
      </c>
      <c r="BD203" s="23">
        <f t="shared" si="610"/>
        <v>0</v>
      </c>
      <c r="BE203" s="23">
        <f t="shared" si="610"/>
        <v>0</v>
      </c>
      <c r="BF203" s="23">
        <f t="shared" si="610"/>
        <v>0</v>
      </c>
      <c r="BG203" s="23">
        <f t="shared" si="610"/>
        <v>0</v>
      </c>
      <c r="BH203" s="23">
        <f t="shared" si="610"/>
        <v>0</v>
      </c>
      <c r="BI203" s="23">
        <f t="shared" si="610"/>
        <v>0</v>
      </c>
      <c r="BJ203" s="23">
        <f t="shared" si="610"/>
        <v>0</v>
      </c>
      <c r="BK203" s="23">
        <f t="shared" si="610"/>
        <v>0</v>
      </c>
      <c r="BL203" s="23">
        <f t="shared" si="610"/>
        <v>0</v>
      </c>
      <c r="BM203" s="23">
        <f t="shared" si="610"/>
        <v>0</v>
      </c>
      <c r="BN203" s="23">
        <f t="shared" si="610"/>
        <v>0</v>
      </c>
      <c r="BO203" s="23">
        <f t="shared" si="610"/>
        <v>0</v>
      </c>
      <c r="BP203" s="23">
        <f t="shared" si="610"/>
        <v>0</v>
      </c>
      <c r="BQ203" s="23">
        <f t="shared" si="610"/>
        <v>0</v>
      </c>
      <c r="BR203" s="23">
        <f t="shared" si="493"/>
        <v>231.7</v>
      </c>
      <c r="BS203" s="23">
        <f t="shared" si="494"/>
        <v>263</v>
      </c>
      <c r="BT203" s="23">
        <f t="shared" si="495"/>
        <v>263</v>
      </c>
      <c r="BU203" s="23">
        <f t="shared" si="610"/>
        <v>0</v>
      </c>
      <c r="BV203" s="23">
        <f t="shared" si="572"/>
        <v>231.7</v>
      </c>
      <c r="BW203" s="23">
        <f t="shared" si="610"/>
        <v>0</v>
      </c>
    </row>
    <row r="204" spans="1:77" ht="31.2" x14ac:dyDescent="0.3">
      <c r="A204" s="12" t="s">
        <v>107</v>
      </c>
      <c r="B204" s="12" t="s">
        <v>83</v>
      </c>
      <c r="C204" s="12" t="s">
        <v>17</v>
      </c>
      <c r="D204" s="12" t="s">
        <v>112</v>
      </c>
      <c r="E204" s="12">
        <v>240</v>
      </c>
      <c r="F204" s="14" t="s">
        <v>372</v>
      </c>
      <c r="G204" s="20">
        <v>231.7</v>
      </c>
      <c r="H204" s="20">
        <v>263</v>
      </c>
      <c r="I204" s="20">
        <v>263</v>
      </c>
      <c r="J204" s="20"/>
      <c r="K204" s="20"/>
      <c r="L204" s="20"/>
      <c r="M204" s="20">
        <f t="shared" si="505"/>
        <v>231.7</v>
      </c>
      <c r="N204" s="20">
        <f t="shared" si="506"/>
        <v>263</v>
      </c>
      <c r="O204" s="20">
        <f t="shared" si="507"/>
        <v>263</v>
      </c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>
        <f t="shared" si="512"/>
        <v>231.7</v>
      </c>
      <c r="AA204" s="23">
        <f t="shared" si="513"/>
        <v>263</v>
      </c>
      <c r="AB204" s="23">
        <f t="shared" si="514"/>
        <v>263</v>
      </c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>
        <f t="shared" si="497"/>
        <v>231.7</v>
      </c>
      <c r="AP204" s="23">
        <f t="shared" si="498"/>
        <v>263</v>
      </c>
      <c r="AQ204" s="23">
        <f t="shared" si="499"/>
        <v>263</v>
      </c>
      <c r="AR204" s="23"/>
      <c r="AS204" s="23">
        <f t="shared" si="500"/>
        <v>231.7</v>
      </c>
      <c r="AT204" s="23"/>
      <c r="AU204" s="23"/>
      <c r="AV204" s="23"/>
      <c r="AW204" s="23"/>
      <c r="AX204" s="23"/>
      <c r="AY204" s="23">
        <f t="shared" si="491"/>
        <v>231.7</v>
      </c>
      <c r="AZ204" s="23"/>
      <c r="BA204" s="23">
        <f t="shared" si="492"/>
        <v>231.7</v>
      </c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>
        <f t="shared" si="493"/>
        <v>231.7</v>
      </c>
      <c r="BS204" s="23">
        <f t="shared" si="494"/>
        <v>263</v>
      </c>
      <c r="BT204" s="23">
        <f t="shared" si="495"/>
        <v>263</v>
      </c>
      <c r="BU204" s="23"/>
      <c r="BV204" s="23">
        <f t="shared" si="572"/>
        <v>231.7</v>
      </c>
      <c r="BW204" s="23"/>
    </row>
    <row r="205" spans="1:77" s="3" customFormat="1" x14ac:dyDescent="0.3">
      <c r="A205" s="16" t="s">
        <v>107</v>
      </c>
      <c r="B205" s="16" t="s">
        <v>59</v>
      </c>
      <c r="C205" s="16"/>
      <c r="D205" s="16"/>
      <c r="E205" s="16"/>
      <c r="F205" s="7" t="s">
        <v>124</v>
      </c>
      <c r="G205" s="18">
        <f>G206+G230</f>
        <v>32996.799999999996</v>
      </c>
      <c r="H205" s="18">
        <f t="shared" ref="H205:L205" si="611">H206+H230</f>
        <v>33230.199999999997</v>
      </c>
      <c r="I205" s="18">
        <f t="shared" si="611"/>
        <v>33602.199999999997</v>
      </c>
      <c r="J205" s="18">
        <f t="shared" si="611"/>
        <v>0</v>
      </c>
      <c r="K205" s="18">
        <f t="shared" si="611"/>
        <v>0</v>
      </c>
      <c r="L205" s="18">
        <f t="shared" si="611"/>
        <v>0</v>
      </c>
      <c r="M205" s="20">
        <f t="shared" si="505"/>
        <v>32996.799999999996</v>
      </c>
      <c r="N205" s="20">
        <f t="shared" si="506"/>
        <v>33230.199999999997</v>
      </c>
      <c r="O205" s="20">
        <f t="shared" si="507"/>
        <v>33602.199999999997</v>
      </c>
      <c r="P205" s="21">
        <f t="shared" ref="P205:Q205" si="612">P206+P230</f>
        <v>0</v>
      </c>
      <c r="Q205" s="21">
        <f t="shared" si="612"/>
        <v>0</v>
      </c>
      <c r="R205" s="21">
        <f t="shared" ref="R205:T205" si="613">R206+R230</f>
        <v>0</v>
      </c>
      <c r="S205" s="21">
        <f t="shared" si="613"/>
        <v>0</v>
      </c>
      <c r="T205" s="21">
        <f t="shared" si="613"/>
        <v>0</v>
      </c>
      <c r="U205" s="21">
        <f t="shared" ref="U205:W205" si="614">U206+U230</f>
        <v>0</v>
      </c>
      <c r="V205" s="21">
        <f t="shared" si="614"/>
        <v>0</v>
      </c>
      <c r="W205" s="21">
        <f t="shared" si="614"/>
        <v>0</v>
      </c>
      <c r="X205" s="21">
        <f t="shared" ref="X205:Y205" si="615">X206+X230</f>
        <v>0</v>
      </c>
      <c r="Y205" s="21">
        <f t="shared" si="615"/>
        <v>0</v>
      </c>
      <c r="Z205" s="21">
        <f t="shared" si="512"/>
        <v>32996.799999999996</v>
      </c>
      <c r="AA205" s="21">
        <f t="shared" si="513"/>
        <v>33230.199999999997</v>
      </c>
      <c r="AB205" s="21">
        <f t="shared" si="514"/>
        <v>33602.199999999997</v>
      </c>
      <c r="AC205" s="21">
        <f t="shared" ref="AC205:AL205" si="616">AC206+AC230</f>
        <v>0</v>
      </c>
      <c r="AD205" s="21">
        <f t="shared" si="616"/>
        <v>0</v>
      </c>
      <c r="AE205" s="21">
        <f t="shared" ref="AE205" si="617">AE206+AE230</f>
        <v>0</v>
      </c>
      <c r="AF205" s="21">
        <f t="shared" si="616"/>
        <v>0</v>
      </c>
      <c r="AG205" s="21">
        <f t="shared" si="616"/>
        <v>0</v>
      </c>
      <c r="AH205" s="21">
        <f t="shared" si="616"/>
        <v>0</v>
      </c>
      <c r="AI205" s="21">
        <f t="shared" ref="AI205" si="618">AI206+AI230</f>
        <v>0</v>
      </c>
      <c r="AJ205" s="21">
        <f t="shared" si="616"/>
        <v>0</v>
      </c>
      <c r="AK205" s="21">
        <f t="shared" si="616"/>
        <v>0</v>
      </c>
      <c r="AL205" s="21">
        <f t="shared" si="616"/>
        <v>0</v>
      </c>
      <c r="AM205" s="21">
        <f t="shared" ref="AM205:BW205" si="619">AM206+AM230</f>
        <v>0</v>
      </c>
      <c r="AN205" s="21">
        <f t="shared" si="619"/>
        <v>0</v>
      </c>
      <c r="AO205" s="21">
        <f t="shared" si="497"/>
        <v>32996.799999999996</v>
      </c>
      <c r="AP205" s="21">
        <f t="shared" si="498"/>
        <v>33230.199999999997</v>
      </c>
      <c r="AQ205" s="21">
        <f t="shared" si="499"/>
        <v>33602.199999999997</v>
      </c>
      <c r="AR205" s="21">
        <f t="shared" ref="AR205" si="620">AR206+AR230</f>
        <v>0</v>
      </c>
      <c r="AS205" s="21">
        <f t="shared" si="500"/>
        <v>32996.799999999996</v>
      </c>
      <c r="AT205" s="21">
        <f t="shared" ref="AT205:AX205" si="621">AT206+AT230</f>
        <v>0</v>
      </c>
      <c r="AU205" s="21">
        <f t="shared" si="621"/>
        <v>0</v>
      </c>
      <c r="AV205" s="21">
        <f t="shared" si="621"/>
        <v>0</v>
      </c>
      <c r="AW205" s="21">
        <f t="shared" si="621"/>
        <v>0</v>
      </c>
      <c r="AX205" s="21">
        <f t="shared" si="621"/>
        <v>0</v>
      </c>
      <c r="AY205" s="21">
        <f t="shared" si="491"/>
        <v>32996.799999999996</v>
      </c>
      <c r="AZ205" s="21">
        <f t="shared" ref="AZ205" si="622">AZ206+AZ230</f>
        <v>0</v>
      </c>
      <c r="BA205" s="21">
        <f t="shared" si="492"/>
        <v>32996.799999999996</v>
      </c>
      <c r="BB205" s="21">
        <f t="shared" ref="BB205:BI205" si="623">BB206+BB230</f>
        <v>0</v>
      </c>
      <c r="BC205" s="21">
        <f t="shared" si="623"/>
        <v>0</v>
      </c>
      <c r="BD205" s="21">
        <f t="shared" si="623"/>
        <v>0</v>
      </c>
      <c r="BE205" s="21">
        <f t="shared" si="623"/>
        <v>0</v>
      </c>
      <c r="BF205" s="21">
        <f t="shared" si="623"/>
        <v>898.06200000000001</v>
      </c>
      <c r="BG205" s="21">
        <f t="shared" si="623"/>
        <v>0</v>
      </c>
      <c r="BH205" s="21">
        <f t="shared" si="623"/>
        <v>1573.931</v>
      </c>
      <c r="BI205" s="21">
        <f t="shared" si="623"/>
        <v>0</v>
      </c>
      <c r="BJ205" s="21">
        <f t="shared" ref="BJ205:BP205" si="624">BJ206+BJ230</f>
        <v>0</v>
      </c>
      <c r="BK205" s="21">
        <f t="shared" si="624"/>
        <v>0</v>
      </c>
      <c r="BL205" s="21">
        <f t="shared" si="624"/>
        <v>0</v>
      </c>
      <c r="BM205" s="21">
        <f t="shared" si="624"/>
        <v>0</v>
      </c>
      <c r="BN205" s="21">
        <f t="shared" si="624"/>
        <v>0</v>
      </c>
      <c r="BO205" s="21">
        <f t="shared" si="624"/>
        <v>0</v>
      </c>
      <c r="BP205" s="21">
        <f t="shared" si="624"/>
        <v>0</v>
      </c>
      <c r="BQ205" s="21">
        <f t="shared" ref="BQ205" si="625">BQ206+BQ230</f>
        <v>0</v>
      </c>
      <c r="BR205" s="21">
        <f t="shared" si="493"/>
        <v>35468.792999999991</v>
      </c>
      <c r="BS205" s="21">
        <f t="shared" si="494"/>
        <v>33230.199999999997</v>
      </c>
      <c r="BT205" s="21">
        <f t="shared" si="495"/>
        <v>33602.199999999997</v>
      </c>
      <c r="BU205" s="21">
        <f t="shared" ref="BU205" si="626">BU206+BU230</f>
        <v>0</v>
      </c>
      <c r="BV205" s="21">
        <f t="shared" si="572"/>
        <v>35468.792999999991</v>
      </c>
      <c r="BW205" s="21">
        <f t="shared" si="619"/>
        <v>0</v>
      </c>
    </row>
    <row r="206" spans="1:77" s="15" customFormat="1" ht="31.2" x14ac:dyDescent="0.3">
      <c r="A206" s="17" t="s">
        <v>107</v>
      </c>
      <c r="B206" s="17" t="s">
        <v>59</v>
      </c>
      <c r="C206" s="17" t="s">
        <v>108</v>
      </c>
      <c r="D206" s="17"/>
      <c r="E206" s="17"/>
      <c r="F206" s="10" t="s">
        <v>125</v>
      </c>
      <c r="G206" s="19">
        <f>G207+G218</f>
        <v>21094.199999999997</v>
      </c>
      <c r="H206" s="19">
        <f t="shared" ref="H206:L206" si="627">H207+H218</f>
        <v>21306</v>
      </c>
      <c r="I206" s="19">
        <f t="shared" si="627"/>
        <v>21678.400000000001</v>
      </c>
      <c r="J206" s="19">
        <f t="shared" si="627"/>
        <v>0</v>
      </c>
      <c r="K206" s="19">
        <f t="shared" si="627"/>
        <v>0</v>
      </c>
      <c r="L206" s="19">
        <f t="shared" si="627"/>
        <v>0</v>
      </c>
      <c r="M206" s="20">
        <f t="shared" si="505"/>
        <v>21094.199999999997</v>
      </c>
      <c r="N206" s="20">
        <f t="shared" si="506"/>
        <v>21306</v>
      </c>
      <c r="O206" s="20">
        <f t="shared" si="507"/>
        <v>21678.400000000001</v>
      </c>
      <c r="P206" s="22">
        <f t="shared" ref="P206:Q206" si="628">P207+P218</f>
        <v>0</v>
      </c>
      <c r="Q206" s="22">
        <f t="shared" si="628"/>
        <v>0</v>
      </c>
      <c r="R206" s="22">
        <f t="shared" ref="R206:T206" si="629">R207+R218</f>
        <v>0</v>
      </c>
      <c r="S206" s="22">
        <f t="shared" si="629"/>
        <v>0</v>
      </c>
      <c r="T206" s="22">
        <f t="shared" si="629"/>
        <v>0</v>
      </c>
      <c r="U206" s="22">
        <f t="shared" ref="U206:W206" si="630">U207+U218</f>
        <v>0</v>
      </c>
      <c r="V206" s="22">
        <f t="shared" si="630"/>
        <v>0</v>
      </c>
      <c r="W206" s="22">
        <f t="shared" si="630"/>
        <v>0</v>
      </c>
      <c r="X206" s="22">
        <f t="shared" ref="X206:Y206" si="631">X207+X218</f>
        <v>0</v>
      </c>
      <c r="Y206" s="22">
        <f t="shared" si="631"/>
        <v>0</v>
      </c>
      <c r="Z206" s="22">
        <f t="shared" si="512"/>
        <v>21094.199999999997</v>
      </c>
      <c r="AA206" s="22">
        <f t="shared" si="513"/>
        <v>21306</v>
      </c>
      <c r="AB206" s="22">
        <f t="shared" si="514"/>
        <v>21678.400000000001</v>
      </c>
      <c r="AC206" s="22">
        <f t="shared" ref="AC206:AL206" si="632">AC207+AC218</f>
        <v>0</v>
      </c>
      <c r="AD206" s="22">
        <f t="shared" si="632"/>
        <v>0</v>
      </c>
      <c r="AE206" s="22">
        <f t="shared" ref="AE206" si="633">AE207+AE218</f>
        <v>0</v>
      </c>
      <c r="AF206" s="22">
        <f t="shared" si="632"/>
        <v>0</v>
      </c>
      <c r="AG206" s="22">
        <f t="shared" si="632"/>
        <v>0</v>
      </c>
      <c r="AH206" s="22">
        <f t="shared" si="632"/>
        <v>0</v>
      </c>
      <c r="AI206" s="22">
        <f t="shared" ref="AI206" si="634">AI207+AI218</f>
        <v>0</v>
      </c>
      <c r="AJ206" s="22">
        <f t="shared" si="632"/>
        <v>0</v>
      </c>
      <c r="AK206" s="22">
        <f t="shared" si="632"/>
        <v>0</v>
      </c>
      <c r="AL206" s="22">
        <f t="shared" si="632"/>
        <v>0</v>
      </c>
      <c r="AM206" s="22">
        <f t="shared" ref="AM206:BW206" si="635">AM207+AM218</f>
        <v>0</v>
      </c>
      <c r="AN206" s="22">
        <f t="shared" si="635"/>
        <v>0</v>
      </c>
      <c r="AO206" s="22">
        <f t="shared" si="497"/>
        <v>21094.199999999997</v>
      </c>
      <c r="AP206" s="22">
        <f t="shared" si="498"/>
        <v>21306</v>
      </c>
      <c r="AQ206" s="22">
        <f t="shared" si="499"/>
        <v>21678.400000000001</v>
      </c>
      <c r="AR206" s="22">
        <f t="shared" ref="AR206" si="636">AR207+AR218</f>
        <v>0</v>
      </c>
      <c r="AS206" s="22">
        <f t="shared" si="500"/>
        <v>21094.199999999997</v>
      </c>
      <c r="AT206" s="22">
        <f t="shared" ref="AT206:AX206" si="637">AT207+AT218</f>
        <v>0</v>
      </c>
      <c r="AU206" s="22">
        <f t="shared" si="637"/>
        <v>0</v>
      </c>
      <c r="AV206" s="22">
        <f t="shared" si="637"/>
        <v>0</v>
      </c>
      <c r="AW206" s="22">
        <f t="shared" si="637"/>
        <v>0</v>
      </c>
      <c r="AX206" s="22">
        <f t="shared" si="637"/>
        <v>0</v>
      </c>
      <c r="AY206" s="22">
        <f t="shared" si="491"/>
        <v>21094.199999999997</v>
      </c>
      <c r="AZ206" s="22">
        <f t="shared" ref="AZ206" si="638">AZ207+AZ218</f>
        <v>0</v>
      </c>
      <c r="BA206" s="22">
        <f t="shared" si="492"/>
        <v>21094.199999999997</v>
      </c>
      <c r="BB206" s="22">
        <f t="shared" ref="BB206:BI206" si="639">BB207+BB218</f>
        <v>0</v>
      </c>
      <c r="BC206" s="22">
        <f t="shared" si="639"/>
        <v>0</v>
      </c>
      <c r="BD206" s="22">
        <f t="shared" si="639"/>
        <v>0</v>
      </c>
      <c r="BE206" s="22">
        <f t="shared" si="639"/>
        <v>0</v>
      </c>
      <c r="BF206" s="22">
        <f t="shared" si="639"/>
        <v>898.06200000000001</v>
      </c>
      <c r="BG206" s="22">
        <f t="shared" si="639"/>
        <v>0</v>
      </c>
      <c r="BH206" s="22">
        <f t="shared" si="639"/>
        <v>1573.931</v>
      </c>
      <c r="BI206" s="22">
        <f t="shared" si="639"/>
        <v>0</v>
      </c>
      <c r="BJ206" s="22">
        <f t="shared" ref="BJ206:BP206" si="640">BJ207+BJ218</f>
        <v>0</v>
      </c>
      <c r="BK206" s="22">
        <f t="shared" si="640"/>
        <v>0</v>
      </c>
      <c r="BL206" s="22">
        <f t="shared" si="640"/>
        <v>0</v>
      </c>
      <c r="BM206" s="22">
        <f t="shared" si="640"/>
        <v>0</v>
      </c>
      <c r="BN206" s="22">
        <f t="shared" si="640"/>
        <v>0</v>
      </c>
      <c r="BO206" s="22">
        <f t="shared" si="640"/>
        <v>0</v>
      </c>
      <c r="BP206" s="22">
        <f t="shared" si="640"/>
        <v>0</v>
      </c>
      <c r="BQ206" s="22">
        <f t="shared" ref="BQ206" si="641">BQ207+BQ218</f>
        <v>0</v>
      </c>
      <c r="BR206" s="22">
        <f t="shared" si="493"/>
        <v>23566.192999999999</v>
      </c>
      <c r="BS206" s="22">
        <f t="shared" si="494"/>
        <v>21306</v>
      </c>
      <c r="BT206" s="22">
        <f t="shared" si="495"/>
        <v>21678.400000000001</v>
      </c>
      <c r="BU206" s="22">
        <f t="shared" ref="BU206" si="642">BU207+BU218</f>
        <v>0</v>
      </c>
      <c r="BV206" s="22">
        <f t="shared" si="572"/>
        <v>23566.192999999999</v>
      </c>
      <c r="BW206" s="22">
        <f t="shared" si="635"/>
        <v>0</v>
      </c>
    </row>
    <row r="207" spans="1:77" ht="31.2" x14ac:dyDescent="0.3">
      <c r="A207" s="12" t="s">
        <v>107</v>
      </c>
      <c r="B207" s="12" t="s">
        <v>59</v>
      </c>
      <c r="C207" s="12" t="s">
        <v>108</v>
      </c>
      <c r="D207" s="12" t="s">
        <v>118</v>
      </c>
      <c r="E207" s="12"/>
      <c r="F207" s="14" t="s">
        <v>127</v>
      </c>
      <c r="G207" s="20">
        <f>G208</f>
        <v>6263.7999999999993</v>
      </c>
      <c r="H207" s="20">
        <f t="shared" ref="H207:BW207" si="643">H208</f>
        <v>6367</v>
      </c>
      <c r="I207" s="20">
        <f t="shared" si="643"/>
        <v>6739.4</v>
      </c>
      <c r="J207" s="20">
        <f t="shared" si="643"/>
        <v>0</v>
      </c>
      <c r="K207" s="20">
        <f t="shared" si="643"/>
        <v>0</v>
      </c>
      <c r="L207" s="20">
        <f t="shared" si="643"/>
        <v>0</v>
      </c>
      <c r="M207" s="20">
        <f t="shared" si="505"/>
        <v>6263.7999999999993</v>
      </c>
      <c r="N207" s="20">
        <f t="shared" si="506"/>
        <v>6367</v>
      </c>
      <c r="O207" s="20">
        <f t="shared" si="507"/>
        <v>6739.4</v>
      </c>
      <c r="P207" s="23">
        <f t="shared" si="643"/>
        <v>0</v>
      </c>
      <c r="Q207" s="23">
        <f t="shared" si="643"/>
        <v>0</v>
      </c>
      <c r="R207" s="23">
        <f t="shared" si="643"/>
        <v>0</v>
      </c>
      <c r="S207" s="23">
        <f t="shared" si="643"/>
        <v>0</v>
      </c>
      <c r="T207" s="23">
        <f t="shared" si="643"/>
        <v>0</v>
      </c>
      <c r="U207" s="23">
        <f t="shared" si="643"/>
        <v>0</v>
      </c>
      <c r="V207" s="23">
        <f t="shared" si="643"/>
        <v>0</v>
      </c>
      <c r="W207" s="23">
        <f t="shared" si="643"/>
        <v>0</v>
      </c>
      <c r="X207" s="23">
        <f t="shared" si="643"/>
        <v>0</v>
      </c>
      <c r="Y207" s="23">
        <f t="shared" si="643"/>
        <v>0</v>
      </c>
      <c r="Z207" s="23">
        <f t="shared" si="512"/>
        <v>6263.7999999999993</v>
      </c>
      <c r="AA207" s="23">
        <f t="shared" si="513"/>
        <v>6367</v>
      </c>
      <c r="AB207" s="23">
        <f t="shared" si="514"/>
        <v>6739.4</v>
      </c>
      <c r="AC207" s="23">
        <f t="shared" si="643"/>
        <v>0</v>
      </c>
      <c r="AD207" s="23">
        <f t="shared" si="643"/>
        <v>0</v>
      </c>
      <c r="AE207" s="23">
        <f t="shared" si="643"/>
        <v>0</v>
      </c>
      <c r="AF207" s="23">
        <f t="shared" si="643"/>
        <v>0</v>
      </c>
      <c r="AG207" s="23">
        <f t="shared" si="643"/>
        <v>0</v>
      </c>
      <c r="AH207" s="23">
        <f t="shared" si="643"/>
        <v>0</v>
      </c>
      <c r="AI207" s="23">
        <f t="shared" si="643"/>
        <v>0</v>
      </c>
      <c r="AJ207" s="23">
        <f t="shared" si="643"/>
        <v>0</v>
      </c>
      <c r="AK207" s="23">
        <f t="shared" si="643"/>
        <v>0</v>
      </c>
      <c r="AL207" s="23">
        <f t="shared" si="643"/>
        <v>0</v>
      </c>
      <c r="AM207" s="23">
        <f t="shared" si="643"/>
        <v>0</v>
      </c>
      <c r="AN207" s="23">
        <f t="shared" si="643"/>
        <v>0</v>
      </c>
      <c r="AO207" s="23">
        <f t="shared" si="497"/>
        <v>6263.7999999999993</v>
      </c>
      <c r="AP207" s="23">
        <f t="shared" si="498"/>
        <v>6367</v>
      </c>
      <c r="AQ207" s="23">
        <f t="shared" si="499"/>
        <v>6739.4</v>
      </c>
      <c r="AR207" s="23">
        <f t="shared" si="643"/>
        <v>0</v>
      </c>
      <c r="AS207" s="23">
        <f t="shared" si="500"/>
        <v>6263.7999999999993</v>
      </c>
      <c r="AT207" s="23">
        <f t="shared" si="643"/>
        <v>0</v>
      </c>
      <c r="AU207" s="23">
        <f t="shared" si="643"/>
        <v>0</v>
      </c>
      <c r="AV207" s="23">
        <f t="shared" si="643"/>
        <v>0</v>
      </c>
      <c r="AW207" s="23">
        <f t="shared" si="643"/>
        <v>0</v>
      </c>
      <c r="AX207" s="23">
        <f t="shared" si="643"/>
        <v>0</v>
      </c>
      <c r="AY207" s="23">
        <f t="shared" si="491"/>
        <v>6263.7999999999993</v>
      </c>
      <c r="AZ207" s="23">
        <f t="shared" si="643"/>
        <v>0</v>
      </c>
      <c r="BA207" s="23">
        <f t="shared" si="492"/>
        <v>6263.7999999999993</v>
      </c>
      <c r="BB207" s="23">
        <f t="shared" si="643"/>
        <v>0</v>
      </c>
      <c r="BC207" s="23">
        <f t="shared" si="643"/>
        <v>0</v>
      </c>
      <c r="BD207" s="23">
        <f t="shared" si="643"/>
        <v>0</v>
      </c>
      <c r="BE207" s="23">
        <f t="shared" si="643"/>
        <v>0</v>
      </c>
      <c r="BF207" s="23">
        <f t="shared" si="643"/>
        <v>0</v>
      </c>
      <c r="BG207" s="23">
        <f t="shared" si="643"/>
        <v>0</v>
      </c>
      <c r="BH207" s="23">
        <f t="shared" si="643"/>
        <v>0</v>
      </c>
      <c r="BI207" s="23">
        <f t="shared" si="643"/>
        <v>0</v>
      </c>
      <c r="BJ207" s="23">
        <f t="shared" si="643"/>
        <v>0</v>
      </c>
      <c r="BK207" s="23">
        <f t="shared" si="643"/>
        <v>0</v>
      </c>
      <c r="BL207" s="23">
        <f t="shared" si="643"/>
        <v>0</v>
      </c>
      <c r="BM207" s="23">
        <f t="shared" si="643"/>
        <v>0</v>
      </c>
      <c r="BN207" s="23">
        <f t="shared" si="643"/>
        <v>0</v>
      </c>
      <c r="BO207" s="23">
        <f t="shared" si="643"/>
        <v>0</v>
      </c>
      <c r="BP207" s="23">
        <f t="shared" si="643"/>
        <v>0</v>
      </c>
      <c r="BQ207" s="23">
        <f t="shared" si="643"/>
        <v>0</v>
      </c>
      <c r="BR207" s="23">
        <f t="shared" si="493"/>
        <v>6263.7999999999993</v>
      </c>
      <c r="BS207" s="23">
        <f t="shared" si="494"/>
        <v>6367</v>
      </c>
      <c r="BT207" s="23">
        <f t="shared" si="495"/>
        <v>6739.4</v>
      </c>
      <c r="BU207" s="23">
        <f t="shared" si="643"/>
        <v>0</v>
      </c>
      <c r="BV207" s="23">
        <f t="shared" si="572"/>
        <v>6263.7999999999993</v>
      </c>
      <c r="BW207" s="23">
        <f t="shared" si="643"/>
        <v>0</v>
      </c>
      <c r="BX207" s="5"/>
    </row>
    <row r="208" spans="1:77" ht="31.2" x14ac:dyDescent="0.3">
      <c r="A208" s="12" t="s">
        <v>107</v>
      </c>
      <c r="B208" s="12" t="s">
        <v>59</v>
      </c>
      <c r="C208" s="12" t="s">
        <v>108</v>
      </c>
      <c r="D208" s="12" t="s">
        <v>120</v>
      </c>
      <c r="E208" s="12"/>
      <c r="F208" s="14" t="s">
        <v>131</v>
      </c>
      <c r="G208" s="20">
        <f>G209+G212+G215</f>
        <v>6263.7999999999993</v>
      </c>
      <c r="H208" s="20">
        <f t="shared" ref="H208:L208" si="644">H209+H212+H215</f>
        <v>6367</v>
      </c>
      <c r="I208" s="20">
        <f t="shared" si="644"/>
        <v>6739.4</v>
      </c>
      <c r="J208" s="20">
        <f t="shared" si="644"/>
        <v>0</v>
      </c>
      <c r="K208" s="20">
        <f t="shared" si="644"/>
        <v>0</v>
      </c>
      <c r="L208" s="20">
        <f t="shared" si="644"/>
        <v>0</v>
      </c>
      <c r="M208" s="20">
        <f t="shared" si="505"/>
        <v>6263.7999999999993</v>
      </c>
      <c r="N208" s="20">
        <f t="shared" si="506"/>
        <v>6367</v>
      </c>
      <c r="O208" s="20">
        <f t="shared" si="507"/>
        <v>6739.4</v>
      </c>
      <c r="P208" s="23">
        <f t="shared" ref="P208:Q208" si="645">P209+P212+P215</f>
        <v>0</v>
      </c>
      <c r="Q208" s="23">
        <f t="shared" si="645"/>
        <v>0</v>
      </c>
      <c r="R208" s="23">
        <f t="shared" ref="R208:T208" si="646">R209+R212+R215</f>
        <v>0</v>
      </c>
      <c r="S208" s="23">
        <f t="shared" si="646"/>
        <v>0</v>
      </c>
      <c r="T208" s="23">
        <f t="shared" si="646"/>
        <v>0</v>
      </c>
      <c r="U208" s="23">
        <f t="shared" ref="U208:W208" si="647">U209+U212+U215</f>
        <v>0</v>
      </c>
      <c r="V208" s="23">
        <f t="shared" si="647"/>
        <v>0</v>
      </c>
      <c r="W208" s="23">
        <f t="shared" si="647"/>
        <v>0</v>
      </c>
      <c r="X208" s="23">
        <f t="shared" ref="X208:Y208" si="648">X209+X212+X215</f>
        <v>0</v>
      </c>
      <c r="Y208" s="23">
        <f t="shared" si="648"/>
        <v>0</v>
      </c>
      <c r="Z208" s="23">
        <f t="shared" si="512"/>
        <v>6263.7999999999993</v>
      </c>
      <c r="AA208" s="23">
        <f t="shared" si="513"/>
        <v>6367</v>
      </c>
      <c r="AB208" s="23">
        <f t="shared" si="514"/>
        <v>6739.4</v>
      </c>
      <c r="AC208" s="23">
        <f t="shared" ref="AC208:AL208" si="649">AC209+AC212+AC215</f>
        <v>0</v>
      </c>
      <c r="AD208" s="23">
        <f t="shared" si="649"/>
        <v>0</v>
      </c>
      <c r="AE208" s="23">
        <f t="shared" ref="AE208" si="650">AE209+AE212+AE215</f>
        <v>0</v>
      </c>
      <c r="AF208" s="23">
        <f t="shared" si="649"/>
        <v>0</v>
      </c>
      <c r="AG208" s="23">
        <f t="shared" si="649"/>
        <v>0</v>
      </c>
      <c r="AH208" s="23">
        <f t="shared" si="649"/>
        <v>0</v>
      </c>
      <c r="AI208" s="23">
        <f t="shared" ref="AI208" si="651">AI209+AI212+AI215</f>
        <v>0</v>
      </c>
      <c r="AJ208" s="23">
        <f t="shared" si="649"/>
        <v>0</v>
      </c>
      <c r="AK208" s="23">
        <f t="shared" si="649"/>
        <v>0</v>
      </c>
      <c r="AL208" s="23">
        <f t="shared" si="649"/>
        <v>0</v>
      </c>
      <c r="AM208" s="23">
        <f t="shared" ref="AM208:BW208" si="652">AM209+AM212+AM215</f>
        <v>0</v>
      </c>
      <c r="AN208" s="23">
        <f t="shared" si="652"/>
        <v>0</v>
      </c>
      <c r="AO208" s="23">
        <f t="shared" si="497"/>
        <v>6263.7999999999993</v>
      </c>
      <c r="AP208" s="23">
        <f t="shared" si="498"/>
        <v>6367</v>
      </c>
      <c r="AQ208" s="23">
        <f t="shared" si="499"/>
        <v>6739.4</v>
      </c>
      <c r="AR208" s="23">
        <f t="shared" ref="AR208" si="653">AR209+AR212+AR215</f>
        <v>0</v>
      </c>
      <c r="AS208" s="23">
        <f t="shared" si="500"/>
        <v>6263.7999999999993</v>
      </c>
      <c r="AT208" s="23">
        <f t="shared" ref="AT208:AX208" si="654">AT209+AT212+AT215</f>
        <v>0</v>
      </c>
      <c r="AU208" s="23">
        <f t="shared" si="654"/>
        <v>0</v>
      </c>
      <c r="AV208" s="23">
        <f t="shared" si="654"/>
        <v>0</v>
      </c>
      <c r="AW208" s="23">
        <f t="shared" si="654"/>
        <v>0</v>
      </c>
      <c r="AX208" s="23">
        <f t="shared" si="654"/>
        <v>0</v>
      </c>
      <c r="AY208" s="23">
        <f t="shared" si="491"/>
        <v>6263.7999999999993</v>
      </c>
      <c r="AZ208" s="23">
        <f t="shared" ref="AZ208" si="655">AZ209+AZ212+AZ215</f>
        <v>0</v>
      </c>
      <c r="BA208" s="23">
        <f t="shared" si="492"/>
        <v>6263.7999999999993</v>
      </c>
      <c r="BB208" s="23">
        <f t="shared" ref="BB208:BI208" si="656">BB209+BB212+BB215</f>
        <v>0</v>
      </c>
      <c r="BC208" s="23">
        <f t="shared" si="656"/>
        <v>0</v>
      </c>
      <c r="BD208" s="23">
        <f t="shared" si="656"/>
        <v>0</v>
      </c>
      <c r="BE208" s="23">
        <f t="shared" si="656"/>
        <v>0</v>
      </c>
      <c r="BF208" s="23">
        <f t="shared" si="656"/>
        <v>0</v>
      </c>
      <c r="BG208" s="23">
        <f t="shared" si="656"/>
        <v>0</v>
      </c>
      <c r="BH208" s="23">
        <f t="shared" si="656"/>
        <v>0</v>
      </c>
      <c r="BI208" s="23">
        <f t="shared" si="656"/>
        <v>0</v>
      </c>
      <c r="BJ208" s="23">
        <f t="shared" ref="BJ208:BP208" si="657">BJ209+BJ212+BJ215</f>
        <v>0</v>
      </c>
      <c r="BK208" s="23">
        <f t="shared" si="657"/>
        <v>0</v>
      </c>
      <c r="BL208" s="23">
        <f t="shared" si="657"/>
        <v>0</v>
      </c>
      <c r="BM208" s="23">
        <f t="shared" si="657"/>
        <v>0</v>
      </c>
      <c r="BN208" s="23">
        <f t="shared" si="657"/>
        <v>0</v>
      </c>
      <c r="BO208" s="23">
        <f t="shared" si="657"/>
        <v>0</v>
      </c>
      <c r="BP208" s="23">
        <f t="shared" si="657"/>
        <v>0</v>
      </c>
      <c r="BQ208" s="23">
        <f t="shared" ref="BQ208" si="658">BQ209+BQ212+BQ215</f>
        <v>0</v>
      </c>
      <c r="BR208" s="23">
        <f t="shared" si="493"/>
        <v>6263.7999999999993</v>
      </c>
      <c r="BS208" s="23">
        <f t="shared" si="494"/>
        <v>6367</v>
      </c>
      <c r="BT208" s="23">
        <f t="shared" si="495"/>
        <v>6739.4</v>
      </c>
      <c r="BU208" s="23">
        <f t="shared" ref="BU208" si="659">BU209+BU212+BU215</f>
        <v>0</v>
      </c>
      <c r="BV208" s="23">
        <f t="shared" si="572"/>
        <v>6263.7999999999993</v>
      </c>
      <c r="BW208" s="23">
        <f t="shared" si="652"/>
        <v>0</v>
      </c>
      <c r="BX208" s="5"/>
    </row>
    <row r="209" spans="1:77" ht="31.2" x14ac:dyDescent="0.3">
      <c r="A209" s="12" t="s">
        <v>107</v>
      </c>
      <c r="B209" s="12" t="s">
        <v>59</v>
      </c>
      <c r="C209" s="12" t="s">
        <v>108</v>
      </c>
      <c r="D209" s="12" t="s">
        <v>113</v>
      </c>
      <c r="E209" s="12"/>
      <c r="F209" s="14" t="s">
        <v>132</v>
      </c>
      <c r="G209" s="20">
        <f>G210</f>
        <v>2411.4</v>
      </c>
      <c r="H209" s="20">
        <f t="shared" ref="H209:BW210" si="660">H210</f>
        <v>2458.3000000000002</v>
      </c>
      <c r="I209" s="20">
        <f t="shared" si="660"/>
        <v>2482.6</v>
      </c>
      <c r="J209" s="20">
        <f t="shared" si="660"/>
        <v>0</v>
      </c>
      <c r="K209" s="20">
        <f t="shared" si="660"/>
        <v>0</v>
      </c>
      <c r="L209" s="20">
        <f t="shared" si="660"/>
        <v>0</v>
      </c>
      <c r="M209" s="20">
        <f t="shared" si="505"/>
        <v>2411.4</v>
      </c>
      <c r="N209" s="20">
        <f t="shared" si="506"/>
        <v>2458.3000000000002</v>
      </c>
      <c r="O209" s="20">
        <f t="shared" si="507"/>
        <v>2482.6</v>
      </c>
      <c r="P209" s="23">
        <f t="shared" si="660"/>
        <v>0</v>
      </c>
      <c r="Q209" s="23">
        <f t="shared" si="660"/>
        <v>0</v>
      </c>
      <c r="R209" s="23">
        <f t="shared" si="660"/>
        <v>0</v>
      </c>
      <c r="S209" s="23">
        <f t="shared" si="660"/>
        <v>0</v>
      </c>
      <c r="T209" s="23">
        <f t="shared" si="660"/>
        <v>0</v>
      </c>
      <c r="U209" s="23">
        <f t="shared" si="660"/>
        <v>0</v>
      </c>
      <c r="V209" s="23">
        <f t="shared" si="660"/>
        <v>0</v>
      </c>
      <c r="W209" s="23">
        <f t="shared" si="660"/>
        <v>0</v>
      </c>
      <c r="X209" s="23">
        <f t="shared" si="660"/>
        <v>0</v>
      </c>
      <c r="Y209" s="23">
        <f t="shared" si="660"/>
        <v>0</v>
      </c>
      <c r="Z209" s="23">
        <f t="shared" si="512"/>
        <v>2411.4</v>
      </c>
      <c r="AA209" s="23">
        <f t="shared" si="513"/>
        <v>2458.3000000000002</v>
      </c>
      <c r="AB209" s="23">
        <f t="shared" si="514"/>
        <v>2482.6</v>
      </c>
      <c r="AC209" s="23">
        <f t="shared" si="660"/>
        <v>0</v>
      </c>
      <c r="AD209" s="23">
        <f t="shared" si="660"/>
        <v>0</v>
      </c>
      <c r="AE209" s="23">
        <f t="shared" si="660"/>
        <v>0</v>
      </c>
      <c r="AF209" s="23">
        <f t="shared" si="660"/>
        <v>0</v>
      </c>
      <c r="AG209" s="23">
        <f t="shared" si="660"/>
        <v>0</v>
      </c>
      <c r="AH209" s="23">
        <f t="shared" si="660"/>
        <v>0</v>
      </c>
      <c r="AI209" s="23">
        <f t="shared" si="660"/>
        <v>0</v>
      </c>
      <c r="AJ209" s="23">
        <f t="shared" si="660"/>
        <v>0</v>
      </c>
      <c r="AK209" s="23">
        <f t="shared" si="660"/>
        <v>0</v>
      </c>
      <c r="AL209" s="23">
        <f t="shared" si="660"/>
        <v>0</v>
      </c>
      <c r="AM209" s="23">
        <f t="shared" si="660"/>
        <v>0</v>
      </c>
      <c r="AN209" s="23">
        <f t="shared" si="660"/>
        <v>0</v>
      </c>
      <c r="AO209" s="23">
        <f t="shared" si="497"/>
        <v>2411.4</v>
      </c>
      <c r="AP209" s="23">
        <f t="shared" si="498"/>
        <v>2458.3000000000002</v>
      </c>
      <c r="AQ209" s="23">
        <f t="shared" si="499"/>
        <v>2482.6</v>
      </c>
      <c r="AR209" s="23">
        <f t="shared" si="660"/>
        <v>0</v>
      </c>
      <c r="AS209" s="23">
        <f t="shared" si="500"/>
        <v>2411.4</v>
      </c>
      <c r="AT209" s="23">
        <f t="shared" si="660"/>
        <v>0</v>
      </c>
      <c r="AU209" s="23">
        <f t="shared" si="660"/>
        <v>0</v>
      </c>
      <c r="AV209" s="23">
        <f t="shared" si="660"/>
        <v>0</v>
      </c>
      <c r="AW209" s="23">
        <f t="shared" si="660"/>
        <v>0</v>
      </c>
      <c r="AX209" s="23">
        <f t="shared" si="660"/>
        <v>0</v>
      </c>
      <c r="AY209" s="23">
        <f t="shared" si="491"/>
        <v>2411.4</v>
      </c>
      <c r="AZ209" s="23">
        <f t="shared" si="660"/>
        <v>0</v>
      </c>
      <c r="BA209" s="23">
        <f t="shared" si="492"/>
        <v>2411.4</v>
      </c>
      <c r="BB209" s="23">
        <f t="shared" si="660"/>
        <v>0</v>
      </c>
      <c r="BC209" s="23">
        <f t="shared" si="660"/>
        <v>0</v>
      </c>
      <c r="BD209" s="23">
        <f t="shared" si="660"/>
        <v>0</v>
      </c>
      <c r="BE209" s="23">
        <f t="shared" si="660"/>
        <v>0</v>
      </c>
      <c r="BF209" s="23">
        <f t="shared" si="660"/>
        <v>0</v>
      </c>
      <c r="BG209" s="23">
        <f t="shared" si="660"/>
        <v>0</v>
      </c>
      <c r="BH209" s="23">
        <f t="shared" si="660"/>
        <v>0</v>
      </c>
      <c r="BI209" s="23">
        <f t="shared" si="660"/>
        <v>0</v>
      </c>
      <c r="BJ209" s="23">
        <f t="shared" si="660"/>
        <v>0</v>
      </c>
      <c r="BK209" s="23">
        <f t="shared" si="660"/>
        <v>0</v>
      </c>
      <c r="BL209" s="23">
        <f t="shared" si="660"/>
        <v>0</v>
      </c>
      <c r="BM209" s="23">
        <f t="shared" si="660"/>
        <v>0</v>
      </c>
      <c r="BN209" s="23">
        <f t="shared" si="660"/>
        <v>0</v>
      </c>
      <c r="BO209" s="23">
        <f t="shared" si="660"/>
        <v>0</v>
      </c>
      <c r="BP209" s="23">
        <f t="shared" si="660"/>
        <v>0</v>
      </c>
      <c r="BQ209" s="23">
        <f t="shared" si="660"/>
        <v>0</v>
      </c>
      <c r="BR209" s="23">
        <f t="shared" si="493"/>
        <v>2411.4</v>
      </c>
      <c r="BS209" s="23">
        <f t="shared" si="494"/>
        <v>2458.3000000000002</v>
      </c>
      <c r="BT209" s="23">
        <f t="shared" si="495"/>
        <v>2482.6</v>
      </c>
      <c r="BU209" s="23">
        <f t="shared" si="660"/>
        <v>0</v>
      </c>
      <c r="BV209" s="23">
        <f t="shared" si="572"/>
        <v>2411.4</v>
      </c>
      <c r="BW209" s="23">
        <f t="shared" si="660"/>
        <v>0</v>
      </c>
    </row>
    <row r="210" spans="1:77" ht="31.2" x14ac:dyDescent="0.3">
      <c r="A210" s="12" t="s">
        <v>107</v>
      </c>
      <c r="B210" s="12" t="s">
        <v>59</v>
      </c>
      <c r="C210" s="12" t="s">
        <v>108</v>
      </c>
      <c r="D210" s="12" t="s">
        <v>113</v>
      </c>
      <c r="E210" s="12" t="s">
        <v>7</v>
      </c>
      <c r="F210" s="14" t="s">
        <v>383</v>
      </c>
      <c r="G210" s="20">
        <f>G211</f>
        <v>2411.4</v>
      </c>
      <c r="H210" s="20">
        <f t="shared" si="660"/>
        <v>2458.3000000000002</v>
      </c>
      <c r="I210" s="20">
        <f t="shared" si="660"/>
        <v>2482.6</v>
      </c>
      <c r="J210" s="20">
        <f t="shared" si="660"/>
        <v>0</v>
      </c>
      <c r="K210" s="20">
        <f t="shared" si="660"/>
        <v>0</v>
      </c>
      <c r="L210" s="20">
        <f t="shared" si="660"/>
        <v>0</v>
      </c>
      <c r="M210" s="20">
        <f t="shared" si="505"/>
        <v>2411.4</v>
      </c>
      <c r="N210" s="20">
        <f t="shared" si="506"/>
        <v>2458.3000000000002</v>
      </c>
      <c r="O210" s="20">
        <f t="shared" si="507"/>
        <v>2482.6</v>
      </c>
      <c r="P210" s="23">
        <f t="shared" si="660"/>
        <v>0</v>
      </c>
      <c r="Q210" s="23">
        <f t="shared" si="660"/>
        <v>0</v>
      </c>
      <c r="R210" s="23">
        <f t="shared" si="660"/>
        <v>0</v>
      </c>
      <c r="S210" s="23">
        <f t="shared" si="660"/>
        <v>0</v>
      </c>
      <c r="T210" s="23">
        <f t="shared" si="660"/>
        <v>0</v>
      </c>
      <c r="U210" s="23">
        <f t="shared" si="660"/>
        <v>0</v>
      </c>
      <c r="V210" s="23">
        <f t="shared" si="660"/>
        <v>0</v>
      </c>
      <c r="W210" s="23">
        <f t="shared" si="660"/>
        <v>0</v>
      </c>
      <c r="X210" s="23">
        <f t="shared" si="660"/>
        <v>0</v>
      </c>
      <c r="Y210" s="23">
        <f t="shared" si="660"/>
        <v>0</v>
      </c>
      <c r="Z210" s="23">
        <f t="shared" si="512"/>
        <v>2411.4</v>
      </c>
      <c r="AA210" s="23">
        <f t="shared" si="513"/>
        <v>2458.3000000000002</v>
      </c>
      <c r="AB210" s="23">
        <f t="shared" si="514"/>
        <v>2482.6</v>
      </c>
      <c r="AC210" s="23">
        <f t="shared" si="660"/>
        <v>0</v>
      </c>
      <c r="AD210" s="23">
        <f t="shared" si="660"/>
        <v>0</v>
      </c>
      <c r="AE210" s="23">
        <f t="shared" si="660"/>
        <v>0</v>
      </c>
      <c r="AF210" s="23">
        <f t="shared" si="660"/>
        <v>0</v>
      </c>
      <c r="AG210" s="23">
        <f t="shared" si="660"/>
        <v>0</v>
      </c>
      <c r="AH210" s="23">
        <f t="shared" si="660"/>
        <v>0</v>
      </c>
      <c r="AI210" s="23">
        <f t="shared" si="660"/>
        <v>0</v>
      </c>
      <c r="AJ210" s="23">
        <f t="shared" si="660"/>
        <v>0</v>
      </c>
      <c r="AK210" s="23">
        <f t="shared" si="660"/>
        <v>0</v>
      </c>
      <c r="AL210" s="23">
        <f t="shared" si="660"/>
        <v>0</v>
      </c>
      <c r="AM210" s="23">
        <f t="shared" si="660"/>
        <v>0</v>
      </c>
      <c r="AN210" s="23">
        <f t="shared" si="660"/>
        <v>0</v>
      </c>
      <c r="AO210" s="23">
        <f t="shared" si="497"/>
        <v>2411.4</v>
      </c>
      <c r="AP210" s="23">
        <f t="shared" si="498"/>
        <v>2458.3000000000002</v>
      </c>
      <c r="AQ210" s="23">
        <f t="shared" si="499"/>
        <v>2482.6</v>
      </c>
      <c r="AR210" s="23">
        <f t="shared" si="660"/>
        <v>0</v>
      </c>
      <c r="AS210" s="23">
        <f t="shared" si="500"/>
        <v>2411.4</v>
      </c>
      <c r="AT210" s="23">
        <f t="shared" si="660"/>
        <v>0</v>
      </c>
      <c r="AU210" s="23">
        <f t="shared" si="660"/>
        <v>0</v>
      </c>
      <c r="AV210" s="23">
        <f t="shared" si="660"/>
        <v>0</v>
      </c>
      <c r="AW210" s="23">
        <f t="shared" si="660"/>
        <v>0</v>
      </c>
      <c r="AX210" s="23">
        <f t="shared" si="660"/>
        <v>0</v>
      </c>
      <c r="AY210" s="23">
        <f t="shared" si="491"/>
        <v>2411.4</v>
      </c>
      <c r="AZ210" s="23">
        <f t="shared" si="660"/>
        <v>0</v>
      </c>
      <c r="BA210" s="23">
        <f t="shared" si="492"/>
        <v>2411.4</v>
      </c>
      <c r="BB210" s="23">
        <f t="shared" si="660"/>
        <v>0</v>
      </c>
      <c r="BC210" s="23">
        <f t="shared" si="660"/>
        <v>0</v>
      </c>
      <c r="BD210" s="23">
        <f t="shared" si="660"/>
        <v>0</v>
      </c>
      <c r="BE210" s="23">
        <f t="shared" si="660"/>
        <v>0</v>
      </c>
      <c r="BF210" s="23">
        <f t="shared" si="660"/>
        <v>0</v>
      </c>
      <c r="BG210" s="23">
        <f t="shared" si="660"/>
        <v>0</v>
      </c>
      <c r="BH210" s="23">
        <f t="shared" si="660"/>
        <v>0</v>
      </c>
      <c r="BI210" s="23">
        <f t="shared" si="660"/>
        <v>0</v>
      </c>
      <c r="BJ210" s="23">
        <f t="shared" si="660"/>
        <v>0</v>
      </c>
      <c r="BK210" s="23">
        <f t="shared" si="660"/>
        <v>0</v>
      </c>
      <c r="BL210" s="23">
        <f t="shared" si="660"/>
        <v>0</v>
      </c>
      <c r="BM210" s="23">
        <f t="shared" si="660"/>
        <v>0</v>
      </c>
      <c r="BN210" s="23">
        <f t="shared" si="660"/>
        <v>0</v>
      </c>
      <c r="BO210" s="23">
        <f t="shared" si="660"/>
        <v>0</v>
      </c>
      <c r="BP210" s="23">
        <f t="shared" si="660"/>
        <v>0</v>
      </c>
      <c r="BQ210" s="23">
        <f t="shared" si="660"/>
        <v>0</v>
      </c>
      <c r="BR210" s="23">
        <f t="shared" si="493"/>
        <v>2411.4</v>
      </c>
      <c r="BS210" s="23">
        <f t="shared" si="494"/>
        <v>2458.3000000000002</v>
      </c>
      <c r="BT210" s="23">
        <f t="shared" si="495"/>
        <v>2482.6</v>
      </c>
      <c r="BU210" s="23">
        <f t="shared" si="660"/>
        <v>0</v>
      </c>
      <c r="BV210" s="23">
        <f t="shared" si="572"/>
        <v>2411.4</v>
      </c>
      <c r="BW210" s="23">
        <f t="shared" si="660"/>
        <v>0</v>
      </c>
    </row>
    <row r="211" spans="1:77" ht="31.2" x14ac:dyDescent="0.3">
      <c r="A211" s="12" t="s">
        <v>107</v>
      </c>
      <c r="B211" s="12" t="s">
        <v>59</v>
      </c>
      <c r="C211" s="12" t="s">
        <v>108</v>
      </c>
      <c r="D211" s="12" t="s">
        <v>113</v>
      </c>
      <c r="E211" s="12">
        <v>240</v>
      </c>
      <c r="F211" s="14" t="s">
        <v>372</v>
      </c>
      <c r="G211" s="20">
        <v>2411.4</v>
      </c>
      <c r="H211" s="20">
        <v>2458.3000000000002</v>
      </c>
      <c r="I211" s="20">
        <v>2482.6</v>
      </c>
      <c r="J211" s="20"/>
      <c r="K211" s="20"/>
      <c r="L211" s="20"/>
      <c r="M211" s="20">
        <f t="shared" si="505"/>
        <v>2411.4</v>
      </c>
      <c r="N211" s="20">
        <f t="shared" si="506"/>
        <v>2458.3000000000002</v>
      </c>
      <c r="O211" s="20">
        <f t="shared" si="507"/>
        <v>2482.6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>
        <f t="shared" si="512"/>
        <v>2411.4</v>
      </c>
      <c r="AA211" s="23">
        <f t="shared" si="513"/>
        <v>2458.3000000000002</v>
      </c>
      <c r="AB211" s="23">
        <f t="shared" si="514"/>
        <v>2482.6</v>
      </c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>
        <f t="shared" si="497"/>
        <v>2411.4</v>
      </c>
      <c r="AP211" s="23">
        <f t="shared" si="498"/>
        <v>2458.3000000000002</v>
      </c>
      <c r="AQ211" s="23">
        <f t="shared" si="499"/>
        <v>2482.6</v>
      </c>
      <c r="AR211" s="23"/>
      <c r="AS211" s="23">
        <f t="shared" si="500"/>
        <v>2411.4</v>
      </c>
      <c r="AT211" s="23"/>
      <c r="AU211" s="23"/>
      <c r="AV211" s="23"/>
      <c r="AW211" s="23"/>
      <c r="AX211" s="23"/>
      <c r="AY211" s="23">
        <f t="shared" si="491"/>
        <v>2411.4</v>
      </c>
      <c r="AZ211" s="23"/>
      <c r="BA211" s="23">
        <f t="shared" si="492"/>
        <v>2411.4</v>
      </c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>
        <f t="shared" si="493"/>
        <v>2411.4</v>
      </c>
      <c r="BS211" s="23">
        <f t="shared" si="494"/>
        <v>2458.3000000000002</v>
      </c>
      <c r="BT211" s="23">
        <f t="shared" si="495"/>
        <v>2482.6</v>
      </c>
      <c r="BU211" s="23"/>
      <c r="BV211" s="23">
        <f t="shared" si="572"/>
        <v>2411.4</v>
      </c>
      <c r="BW211" s="23"/>
    </row>
    <row r="212" spans="1:77" ht="46.8" x14ac:dyDescent="0.3">
      <c r="A212" s="12" t="s">
        <v>107</v>
      </c>
      <c r="B212" s="12" t="s">
        <v>59</v>
      </c>
      <c r="C212" s="12" t="s">
        <v>108</v>
      </c>
      <c r="D212" s="12" t="s">
        <v>114</v>
      </c>
      <c r="E212" s="12"/>
      <c r="F212" s="14" t="s">
        <v>133</v>
      </c>
      <c r="G212" s="20">
        <f>G213</f>
        <v>2969</v>
      </c>
      <c r="H212" s="20">
        <f t="shared" ref="H212:BW213" si="661">H213</f>
        <v>2916.3</v>
      </c>
      <c r="I212" s="20">
        <f t="shared" si="661"/>
        <v>3007.9</v>
      </c>
      <c r="J212" s="20">
        <f t="shared" si="661"/>
        <v>0</v>
      </c>
      <c r="K212" s="20">
        <f t="shared" si="661"/>
        <v>0</v>
      </c>
      <c r="L212" s="20">
        <f t="shared" si="661"/>
        <v>0</v>
      </c>
      <c r="M212" s="20">
        <f t="shared" si="505"/>
        <v>2969</v>
      </c>
      <c r="N212" s="20">
        <f t="shared" si="506"/>
        <v>2916.3</v>
      </c>
      <c r="O212" s="20">
        <f t="shared" si="507"/>
        <v>3007.9</v>
      </c>
      <c r="P212" s="23">
        <f t="shared" si="661"/>
        <v>0</v>
      </c>
      <c r="Q212" s="23">
        <f t="shared" si="661"/>
        <v>0</v>
      </c>
      <c r="R212" s="23">
        <f t="shared" si="661"/>
        <v>0</v>
      </c>
      <c r="S212" s="23">
        <f t="shared" si="661"/>
        <v>0</v>
      </c>
      <c r="T212" s="23">
        <f t="shared" si="661"/>
        <v>0</v>
      </c>
      <c r="U212" s="23">
        <f t="shared" si="661"/>
        <v>0</v>
      </c>
      <c r="V212" s="23">
        <f t="shared" si="661"/>
        <v>0</v>
      </c>
      <c r="W212" s="23">
        <f t="shared" si="661"/>
        <v>0</v>
      </c>
      <c r="X212" s="23">
        <f t="shared" si="661"/>
        <v>0</v>
      </c>
      <c r="Y212" s="23">
        <f t="shared" si="661"/>
        <v>0</v>
      </c>
      <c r="Z212" s="23">
        <f t="shared" si="512"/>
        <v>2969</v>
      </c>
      <c r="AA212" s="23">
        <f t="shared" si="513"/>
        <v>2916.3</v>
      </c>
      <c r="AB212" s="23">
        <f t="shared" si="514"/>
        <v>3007.9</v>
      </c>
      <c r="AC212" s="23">
        <f t="shared" si="661"/>
        <v>0</v>
      </c>
      <c r="AD212" s="23">
        <f t="shared" si="661"/>
        <v>0</v>
      </c>
      <c r="AE212" s="23">
        <f t="shared" si="661"/>
        <v>0</v>
      </c>
      <c r="AF212" s="23">
        <f t="shared" si="661"/>
        <v>0</v>
      </c>
      <c r="AG212" s="23">
        <f t="shared" si="661"/>
        <v>0</v>
      </c>
      <c r="AH212" s="23">
        <f t="shared" si="661"/>
        <v>0</v>
      </c>
      <c r="AI212" s="23">
        <f t="shared" si="661"/>
        <v>0</v>
      </c>
      <c r="AJ212" s="23">
        <f t="shared" si="661"/>
        <v>0</v>
      </c>
      <c r="AK212" s="23">
        <f t="shared" si="661"/>
        <v>0</v>
      </c>
      <c r="AL212" s="23">
        <f t="shared" si="661"/>
        <v>0</v>
      </c>
      <c r="AM212" s="23">
        <f t="shared" si="661"/>
        <v>0</v>
      </c>
      <c r="AN212" s="23">
        <f t="shared" si="661"/>
        <v>0</v>
      </c>
      <c r="AO212" s="23">
        <f t="shared" si="497"/>
        <v>2969</v>
      </c>
      <c r="AP212" s="23">
        <f t="shared" si="498"/>
        <v>2916.3</v>
      </c>
      <c r="AQ212" s="23">
        <f t="shared" si="499"/>
        <v>3007.9</v>
      </c>
      <c r="AR212" s="23">
        <f t="shared" si="661"/>
        <v>0</v>
      </c>
      <c r="AS212" s="23">
        <f t="shared" si="500"/>
        <v>2969</v>
      </c>
      <c r="AT212" s="23">
        <f t="shared" si="661"/>
        <v>0</v>
      </c>
      <c r="AU212" s="23">
        <f t="shared" si="661"/>
        <v>0</v>
      </c>
      <c r="AV212" s="23">
        <f t="shared" si="661"/>
        <v>0</v>
      </c>
      <c r="AW212" s="23">
        <f t="shared" si="661"/>
        <v>0</v>
      </c>
      <c r="AX212" s="23">
        <f t="shared" si="661"/>
        <v>0</v>
      </c>
      <c r="AY212" s="23">
        <f t="shared" si="491"/>
        <v>2969</v>
      </c>
      <c r="AZ212" s="23">
        <f t="shared" si="661"/>
        <v>0</v>
      </c>
      <c r="BA212" s="23">
        <f t="shared" si="492"/>
        <v>2969</v>
      </c>
      <c r="BB212" s="23">
        <f t="shared" si="661"/>
        <v>0</v>
      </c>
      <c r="BC212" s="23">
        <f t="shared" si="661"/>
        <v>0</v>
      </c>
      <c r="BD212" s="23">
        <f t="shared" si="661"/>
        <v>0</v>
      </c>
      <c r="BE212" s="23">
        <f t="shared" si="661"/>
        <v>0</v>
      </c>
      <c r="BF212" s="23">
        <f t="shared" si="661"/>
        <v>0</v>
      </c>
      <c r="BG212" s="23">
        <f t="shared" si="661"/>
        <v>0</v>
      </c>
      <c r="BH212" s="23">
        <f t="shared" si="661"/>
        <v>0</v>
      </c>
      <c r="BI212" s="23">
        <f t="shared" si="661"/>
        <v>0</v>
      </c>
      <c r="BJ212" s="23">
        <f t="shared" si="661"/>
        <v>0</v>
      </c>
      <c r="BK212" s="23">
        <f t="shared" si="661"/>
        <v>0</v>
      </c>
      <c r="BL212" s="23">
        <f t="shared" si="661"/>
        <v>0</v>
      </c>
      <c r="BM212" s="23">
        <f t="shared" si="661"/>
        <v>0</v>
      </c>
      <c r="BN212" s="23">
        <f t="shared" si="661"/>
        <v>0</v>
      </c>
      <c r="BO212" s="23">
        <f t="shared" si="661"/>
        <v>0</v>
      </c>
      <c r="BP212" s="23">
        <f t="shared" si="661"/>
        <v>0</v>
      </c>
      <c r="BQ212" s="23">
        <f t="shared" si="661"/>
        <v>0</v>
      </c>
      <c r="BR212" s="23">
        <f t="shared" si="493"/>
        <v>2969</v>
      </c>
      <c r="BS212" s="23">
        <f t="shared" si="494"/>
        <v>2916.3</v>
      </c>
      <c r="BT212" s="23">
        <f t="shared" si="495"/>
        <v>3007.9</v>
      </c>
      <c r="BU212" s="23">
        <f t="shared" si="661"/>
        <v>0</v>
      </c>
      <c r="BV212" s="23">
        <f t="shared" si="572"/>
        <v>2969</v>
      </c>
      <c r="BW212" s="23">
        <f t="shared" si="661"/>
        <v>0</v>
      </c>
    </row>
    <row r="213" spans="1:77" ht="31.2" x14ac:dyDescent="0.3">
      <c r="A213" s="12" t="s">
        <v>107</v>
      </c>
      <c r="B213" s="12" t="s">
        <v>59</v>
      </c>
      <c r="C213" s="12" t="s">
        <v>108</v>
      </c>
      <c r="D213" s="12" t="s">
        <v>114</v>
      </c>
      <c r="E213" s="12" t="s">
        <v>7</v>
      </c>
      <c r="F213" s="14" t="s">
        <v>383</v>
      </c>
      <c r="G213" s="20">
        <f>G214</f>
        <v>2969</v>
      </c>
      <c r="H213" s="20">
        <f t="shared" si="661"/>
        <v>2916.3</v>
      </c>
      <c r="I213" s="20">
        <f t="shared" si="661"/>
        <v>3007.9</v>
      </c>
      <c r="J213" s="20">
        <f t="shared" si="661"/>
        <v>0</v>
      </c>
      <c r="K213" s="20">
        <f t="shared" si="661"/>
        <v>0</v>
      </c>
      <c r="L213" s="20">
        <f t="shared" si="661"/>
        <v>0</v>
      </c>
      <c r="M213" s="20">
        <f t="shared" si="505"/>
        <v>2969</v>
      </c>
      <c r="N213" s="20">
        <f t="shared" si="506"/>
        <v>2916.3</v>
      </c>
      <c r="O213" s="20">
        <f t="shared" si="507"/>
        <v>3007.9</v>
      </c>
      <c r="P213" s="23">
        <f t="shared" si="661"/>
        <v>0</v>
      </c>
      <c r="Q213" s="23">
        <f t="shared" si="661"/>
        <v>0</v>
      </c>
      <c r="R213" s="23">
        <f t="shared" si="661"/>
        <v>0</v>
      </c>
      <c r="S213" s="23">
        <f t="shared" si="661"/>
        <v>0</v>
      </c>
      <c r="T213" s="23">
        <f t="shared" si="661"/>
        <v>0</v>
      </c>
      <c r="U213" s="23">
        <f t="shared" si="661"/>
        <v>0</v>
      </c>
      <c r="V213" s="23">
        <f t="shared" si="661"/>
        <v>0</v>
      </c>
      <c r="W213" s="23">
        <f t="shared" si="661"/>
        <v>0</v>
      </c>
      <c r="X213" s="23">
        <f t="shared" si="661"/>
        <v>0</v>
      </c>
      <c r="Y213" s="23">
        <f t="shared" si="661"/>
        <v>0</v>
      </c>
      <c r="Z213" s="23">
        <f t="shared" si="512"/>
        <v>2969</v>
      </c>
      <c r="AA213" s="23">
        <f t="shared" si="513"/>
        <v>2916.3</v>
      </c>
      <c r="AB213" s="23">
        <f t="shared" si="514"/>
        <v>3007.9</v>
      </c>
      <c r="AC213" s="23">
        <f t="shared" si="661"/>
        <v>0</v>
      </c>
      <c r="AD213" s="23">
        <f t="shared" si="661"/>
        <v>0</v>
      </c>
      <c r="AE213" s="23">
        <f t="shared" si="661"/>
        <v>0</v>
      </c>
      <c r="AF213" s="23">
        <f t="shared" si="661"/>
        <v>0</v>
      </c>
      <c r="AG213" s="23">
        <f t="shared" si="661"/>
        <v>0</v>
      </c>
      <c r="AH213" s="23">
        <f t="shared" si="661"/>
        <v>0</v>
      </c>
      <c r="AI213" s="23">
        <f t="shared" si="661"/>
        <v>0</v>
      </c>
      <c r="AJ213" s="23">
        <f t="shared" si="661"/>
        <v>0</v>
      </c>
      <c r="AK213" s="23">
        <f t="shared" si="661"/>
        <v>0</v>
      </c>
      <c r="AL213" s="23">
        <f t="shared" si="661"/>
        <v>0</v>
      </c>
      <c r="AM213" s="23">
        <f t="shared" si="661"/>
        <v>0</v>
      </c>
      <c r="AN213" s="23">
        <f t="shared" si="661"/>
        <v>0</v>
      </c>
      <c r="AO213" s="23">
        <f t="shared" si="497"/>
        <v>2969</v>
      </c>
      <c r="AP213" s="23">
        <f t="shared" si="498"/>
        <v>2916.3</v>
      </c>
      <c r="AQ213" s="23">
        <f t="shared" si="499"/>
        <v>3007.9</v>
      </c>
      <c r="AR213" s="23">
        <f t="shared" si="661"/>
        <v>0</v>
      </c>
      <c r="AS213" s="23">
        <f t="shared" si="500"/>
        <v>2969</v>
      </c>
      <c r="AT213" s="23">
        <f t="shared" si="661"/>
        <v>0</v>
      </c>
      <c r="AU213" s="23">
        <f t="shared" si="661"/>
        <v>0</v>
      </c>
      <c r="AV213" s="23">
        <f t="shared" si="661"/>
        <v>0</v>
      </c>
      <c r="AW213" s="23">
        <f t="shared" si="661"/>
        <v>0</v>
      </c>
      <c r="AX213" s="23">
        <f t="shared" si="661"/>
        <v>0</v>
      </c>
      <c r="AY213" s="23">
        <f t="shared" si="491"/>
        <v>2969</v>
      </c>
      <c r="AZ213" s="23">
        <f t="shared" si="661"/>
        <v>0</v>
      </c>
      <c r="BA213" s="23">
        <f t="shared" si="492"/>
        <v>2969</v>
      </c>
      <c r="BB213" s="23">
        <f t="shared" si="661"/>
        <v>0</v>
      </c>
      <c r="BC213" s="23">
        <f t="shared" si="661"/>
        <v>0</v>
      </c>
      <c r="BD213" s="23">
        <f t="shared" si="661"/>
        <v>0</v>
      </c>
      <c r="BE213" s="23">
        <f t="shared" si="661"/>
        <v>0</v>
      </c>
      <c r="BF213" s="23">
        <f t="shared" si="661"/>
        <v>0</v>
      </c>
      <c r="BG213" s="23">
        <f t="shared" si="661"/>
        <v>0</v>
      </c>
      <c r="BH213" s="23">
        <f t="shared" si="661"/>
        <v>0</v>
      </c>
      <c r="BI213" s="23">
        <f t="shared" si="661"/>
        <v>0</v>
      </c>
      <c r="BJ213" s="23">
        <f t="shared" si="661"/>
        <v>0</v>
      </c>
      <c r="BK213" s="23">
        <f t="shared" si="661"/>
        <v>0</v>
      </c>
      <c r="BL213" s="23">
        <f t="shared" si="661"/>
        <v>0</v>
      </c>
      <c r="BM213" s="23">
        <f t="shared" si="661"/>
        <v>0</v>
      </c>
      <c r="BN213" s="23">
        <f t="shared" si="661"/>
        <v>0</v>
      </c>
      <c r="BO213" s="23">
        <f t="shared" si="661"/>
        <v>0</v>
      </c>
      <c r="BP213" s="23">
        <f t="shared" si="661"/>
        <v>0</v>
      </c>
      <c r="BQ213" s="23">
        <f t="shared" si="661"/>
        <v>0</v>
      </c>
      <c r="BR213" s="23">
        <f t="shared" si="493"/>
        <v>2969</v>
      </c>
      <c r="BS213" s="23">
        <f t="shared" si="494"/>
        <v>2916.3</v>
      </c>
      <c r="BT213" s="23">
        <f t="shared" si="495"/>
        <v>3007.9</v>
      </c>
      <c r="BU213" s="23">
        <f t="shared" si="661"/>
        <v>0</v>
      </c>
      <c r="BV213" s="23">
        <f t="shared" si="572"/>
        <v>2969</v>
      </c>
      <c r="BW213" s="23">
        <f t="shared" si="661"/>
        <v>0</v>
      </c>
    </row>
    <row r="214" spans="1:77" ht="31.2" x14ac:dyDescent="0.3">
      <c r="A214" s="12" t="s">
        <v>107</v>
      </c>
      <c r="B214" s="12" t="s">
        <v>59</v>
      </c>
      <c r="C214" s="12" t="s">
        <v>108</v>
      </c>
      <c r="D214" s="12" t="s">
        <v>114</v>
      </c>
      <c r="E214" s="12">
        <v>240</v>
      </c>
      <c r="F214" s="14" t="s">
        <v>372</v>
      </c>
      <c r="G214" s="20">
        <v>2969</v>
      </c>
      <c r="H214" s="20">
        <v>2916.3</v>
      </c>
      <c r="I214" s="20">
        <v>3007.9</v>
      </c>
      <c r="J214" s="20"/>
      <c r="K214" s="20"/>
      <c r="L214" s="20"/>
      <c r="M214" s="20">
        <f t="shared" si="505"/>
        <v>2969</v>
      </c>
      <c r="N214" s="20">
        <f t="shared" si="506"/>
        <v>2916.3</v>
      </c>
      <c r="O214" s="20">
        <f t="shared" si="507"/>
        <v>3007.9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>
        <f t="shared" si="512"/>
        <v>2969</v>
      </c>
      <c r="AA214" s="23">
        <f t="shared" si="513"/>
        <v>2916.3</v>
      </c>
      <c r="AB214" s="23">
        <f t="shared" si="514"/>
        <v>3007.9</v>
      </c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>
        <f t="shared" si="497"/>
        <v>2969</v>
      </c>
      <c r="AP214" s="23">
        <f t="shared" si="498"/>
        <v>2916.3</v>
      </c>
      <c r="AQ214" s="23">
        <f t="shared" si="499"/>
        <v>3007.9</v>
      </c>
      <c r="AR214" s="23"/>
      <c r="AS214" s="23">
        <f t="shared" si="500"/>
        <v>2969</v>
      </c>
      <c r="AT214" s="23"/>
      <c r="AU214" s="23"/>
      <c r="AV214" s="23"/>
      <c r="AW214" s="23"/>
      <c r="AX214" s="23"/>
      <c r="AY214" s="23">
        <f t="shared" si="491"/>
        <v>2969</v>
      </c>
      <c r="AZ214" s="23"/>
      <c r="BA214" s="23">
        <f t="shared" si="492"/>
        <v>2969</v>
      </c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>
        <f t="shared" si="493"/>
        <v>2969</v>
      </c>
      <c r="BS214" s="23">
        <f t="shared" si="494"/>
        <v>2916.3</v>
      </c>
      <c r="BT214" s="23">
        <f t="shared" si="495"/>
        <v>3007.9</v>
      </c>
      <c r="BU214" s="23"/>
      <c r="BV214" s="23">
        <f t="shared" si="572"/>
        <v>2969</v>
      </c>
      <c r="BW214" s="23"/>
    </row>
    <row r="215" spans="1:77" ht="31.2" x14ac:dyDescent="0.3">
      <c r="A215" s="12" t="s">
        <v>107</v>
      </c>
      <c r="B215" s="12" t="s">
        <v>59</v>
      </c>
      <c r="C215" s="12" t="s">
        <v>108</v>
      </c>
      <c r="D215" s="12" t="s">
        <v>115</v>
      </c>
      <c r="E215" s="12"/>
      <c r="F215" s="14" t="s">
        <v>134</v>
      </c>
      <c r="G215" s="20">
        <f>G216</f>
        <v>883.4</v>
      </c>
      <c r="H215" s="20">
        <f t="shared" ref="H215:BW216" si="662">H216</f>
        <v>992.4</v>
      </c>
      <c r="I215" s="20">
        <f t="shared" si="662"/>
        <v>1248.9000000000001</v>
      </c>
      <c r="J215" s="20">
        <f t="shared" si="662"/>
        <v>0</v>
      </c>
      <c r="K215" s="20">
        <f t="shared" si="662"/>
        <v>0</v>
      </c>
      <c r="L215" s="20">
        <f t="shared" si="662"/>
        <v>0</v>
      </c>
      <c r="M215" s="20">
        <f t="shared" si="505"/>
        <v>883.4</v>
      </c>
      <c r="N215" s="20">
        <f t="shared" si="506"/>
        <v>992.4</v>
      </c>
      <c r="O215" s="20">
        <f t="shared" si="507"/>
        <v>1248.9000000000001</v>
      </c>
      <c r="P215" s="23">
        <f t="shared" si="662"/>
        <v>0</v>
      </c>
      <c r="Q215" s="23">
        <f t="shared" si="662"/>
        <v>0</v>
      </c>
      <c r="R215" s="23">
        <f t="shared" si="662"/>
        <v>0</v>
      </c>
      <c r="S215" s="23">
        <f t="shared" si="662"/>
        <v>0</v>
      </c>
      <c r="T215" s="23">
        <f t="shared" si="662"/>
        <v>0</v>
      </c>
      <c r="U215" s="23">
        <f t="shared" si="662"/>
        <v>0</v>
      </c>
      <c r="V215" s="23">
        <f t="shared" si="662"/>
        <v>0</v>
      </c>
      <c r="W215" s="23">
        <f t="shared" si="662"/>
        <v>0</v>
      </c>
      <c r="X215" s="23">
        <f t="shared" si="662"/>
        <v>0</v>
      </c>
      <c r="Y215" s="23">
        <f t="shared" si="662"/>
        <v>0</v>
      </c>
      <c r="Z215" s="23">
        <f t="shared" si="512"/>
        <v>883.4</v>
      </c>
      <c r="AA215" s="23">
        <f t="shared" si="513"/>
        <v>992.4</v>
      </c>
      <c r="AB215" s="23">
        <f t="shared" si="514"/>
        <v>1248.9000000000001</v>
      </c>
      <c r="AC215" s="23">
        <f t="shared" si="662"/>
        <v>0</v>
      </c>
      <c r="AD215" s="23">
        <f t="shared" si="662"/>
        <v>0</v>
      </c>
      <c r="AE215" s="23">
        <f t="shared" si="662"/>
        <v>0</v>
      </c>
      <c r="AF215" s="23">
        <f t="shared" si="662"/>
        <v>0</v>
      </c>
      <c r="AG215" s="23">
        <f t="shared" si="662"/>
        <v>0</v>
      </c>
      <c r="AH215" s="23">
        <f t="shared" si="662"/>
        <v>0</v>
      </c>
      <c r="AI215" s="23">
        <f t="shared" si="662"/>
        <v>0</v>
      </c>
      <c r="AJ215" s="23">
        <f t="shared" si="662"/>
        <v>0</v>
      </c>
      <c r="AK215" s="23">
        <f t="shared" si="662"/>
        <v>0</v>
      </c>
      <c r="AL215" s="23">
        <f t="shared" si="662"/>
        <v>0</v>
      </c>
      <c r="AM215" s="23">
        <f t="shared" si="662"/>
        <v>0</v>
      </c>
      <c r="AN215" s="23">
        <f t="shared" si="662"/>
        <v>0</v>
      </c>
      <c r="AO215" s="23">
        <f t="shared" si="497"/>
        <v>883.4</v>
      </c>
      <c r="AP215" s="23">
        <f t="shared" si="498"/>
        <v>992.4</v>
      </c>
      <c r="AQ215" s="23">
        <f t="shared" si="499"/>
        <v>1248.9000000000001</v>
      </c>
      <c r="AR215" s="23">
        <f t="shared" si="662"/>
        <v>0</v>
      </c>
      <c r="AS215" s="23">
        <f t="shared" si="500"/>
        <v>883.4</v>
      </c>
      <c r="AT215" s="23">
        <f t="shared" si="662"/>
        <v>0</v>
      </c>
      <c r="AU215" s="23">
        <f t="shared" si="662"/>
        <v>0</v>
      </c>
      <c r="AV215" s="23">
        <f t="shared" si="662"/>
        <v>0</v>
      </c>
      <c r="AW215" s="23">
        <f t="shared" si="662"/>
        <v>0</v>
      </c>
      <c r="AX215" s="23">
        <f t="shared" si="662"/>
        <v>0</v>
      </c>
      <c r="AY215" s="23">
        <f t="shared" si="491"/>
        <v>883.4</v>
      </c>
      <c r="AZ215" s="23">
        <f t="shared" si="662"/>
        <v>0</v>
      </c>
      <c r="BA215" s="23">
        <f t="shared" si="492"/>
        <v>883.4</v>
      </c>
      <c r="BB215" s="23">
        <f t="shared" si="662"/>
        <v>0</v>
      </c>
      <c r="BC215" s="23">
        <f t="shared" si="662"/>
        <v>0</v>
      </c>
      <c r="BD215" s="23">
        <f t="shared" si="662"/>
        <v>0</v>
      </c>
      <c r="BE215" s="23">
        <f t="shared" si="662"/>
        <v>0</v>
      </c>
      <c r="BF215" s="23">
        <f t="shared" si="662"/>
        <v>0</v>
      </c>
      <c r="BG215" s="23">
        <f t="shared" si="662"/>
        <v>0</v>
      </c>
      <c r="BH215" s="23">
        <f t="shared" si="662"/>
        <v>0</v>
      </c>
      <c r="BI215" s="23">
        <f t="shared" si="662"/>
        <v>0</v>
      </c>
      <c r="BJ215" s="23">
        <f t="shared" si="662"/>
        <v>0</v>
      </c>
      <c r="BK215" s="23">
        <f t="shared" si="662"/>
        <v>0</v>
      </c>
      <c r="BL215" s="23">
        <f t="shared" si="662"/>
        <v>0</v>
      </c>
      <c r="BM215" s="23">
        <f t="shared" si="662"/>
        <v>0</v>
      </c>
      <c r="BN215" s="23">
        <f t="shared" si="662"/>
        <v>0</v>
      </c>
      <c r="BO215" s="23">
        <f t="shared" si="662"/>
        <v>0</v>
      </c>
      <c r="BP215" s="23">
        <f t="shared" si="662"/>
        <v>0</v>
      </c>
      <c r="BQ215" s="23">
        <f t="shared" si="662"/>
        <v>0</v>
      </c>
      <c r="BR215" s="23">
        <f t="shared" si="493"/>
        <v>883.4</v>
      </c>
      <c r="BS215" s="23">
        <f t="shared" si="494"/>
        <v>992.4</v>
      </c>
      <c r="BT215" s="23">
        <f t="shared" si="495"/>
        <v>1248.9000000000001</v>
      </c>
      <c r="BU215" s="23">
        <f t="shared" si="662"/>
        <v>0</v>
      </c>
      <c r="BV215" s="23">
        <f t="shared" si="572"/>
        <v>883.4</v>
      </c>
      <c r="BW215" s="23">
        <f t="shared" si="662"/>
        <v>0</v>
      </c>
    </row>
    <row r="216" spans="1:77" ht="31.2" x14ac:dyDescent="0.3">
      <c r="A216" s="12" t="s">
        <v>107</v>
      </c>
      <c r="B216" s="12" t="s">
        <v>59</v>
      </c>
      <c r="C216" s="12" t="s">
        <v>108</v>
      </c>
      <c r="D216" s="12" t="s">
        <v>115</v>
      </c>
      <c r="E216" s="12" t="s">
        <v>7</v>
      </c>
      <c r="F216" s="14" t="s">
        <v>383</v>
      </c>
      <c r="G216" s="20">
        <f>G217</f>
        <v>883.4</v>
      </c>
      <c r="H216" s="20">
        <f t="shared" si="662"/>
        <v>992.4</v>
      </c>
      <c r="I216" s="20">
        <f t="shared" si="662"/>
        <v>1248.9000000000001</v>
      </c>
      <c r="J216" s="20">
        <f t="shared" si="662"/>
        <v>0</v>
      </c>
      <c r="K216" s="20">
        <f t="shared" si="662"/>
        <v>0</v>
      </c>
      <c r="L216" s="20">
        <f t="shared" si="662"/>
        <v>0</v>
      </c>
      <c r="M216" s="20">
        <f t="shared" si="505"/>
        <v>883.4</v>
      </c>
      <c r="N216" s="20">
        <f t="shared" si="506"/>
        <v>992.4</v>
      </c>
      <c r="O216" s="20">
        <f t="shared" si="507"/>
        <v>1248.9000000000001</v>
      </c>
      <c r="P216" s="23">
        <f t="shared" si="662"/>
        <v>0</v>
      </c>
      <c r="Q216" s="23">
        <f t="shared" si="662"/>
        <v>0</v>
      </c>
      <c r="R216" s="23">
        <f t="shared" si="662"/>
        <v>0</v>
      </c>
      <c r="S216" s="23">
        <f t="shared" si="662"/>
        <v>0</v>
      </c>
      <c r="T216" s="23">
        <f t="shared" si="662"/>
        <v>0</v>
      </c>
      <c r="U216" s="23">
        <f t="shared" si="662"/>
        <v>0</v>
      </c>
      <c r="V216" s="23">
        <f t="shared" si="662"/>
        <v>0</v>
      </c>
      <c r="W216" s="23">
        <f t="shared" si="662"/>
        <v>0</v>
      </c>
      <c r="X216" s="23">
        <f t="shared" si="662"/>
        <v>0</v>
      </c>
      <c r="Y216" s="23">
        <f t="shared" si="662"/>
        <v>0</v>
      </c>
      <c r="Z216" s="23">
        <f t="shared" si="512"/>
        <v>883.4</v>
      </c>
      <c r="AA216" s="23">
        <f t="shared" si="513"/>
        <v>992.4</v>
      </c>
      <c r="AB216" s="23">
        <f t="shared" si="514"/>
        <v>1248.9000000000001</v>
      </c>
      <c r="AC216" s="23">
        <f t="shared" si="662"/>
        <v>0</v>
      </c>
      <c r="AD216" s="23">
        <f t="shared" si="662"/>
        <v>0</v>
      </c>
      <c r="AE216" s="23">
        <f t="shared" si="662"/>
        <v>0</v>
      </c>
      <c r="AF216" s="23">
        <f t="shared" si="662"/>
        <v>0</v>
      </c>
      <c r="AG216" s="23">
        <f t="shared" si="662"/>
        <v>0</v>
      </c>
      <c r="AH216" s="23">
        <f t="shared" si="662"/>
        <v>0</v>
      </c>
      <c r="AI216" s="23">
        <f t="shared" si="662"/>
        <v>0</v>
      </c>
      <c r="AJ216" s="23">
        <f t="shared" si="662"/>
        <v>0</v>
      </c>
      <c r="AK216" s="23">
        <f t="shared" si="662"/>
        <v>0</v>
      </c>
      <c r="AL216" s="23">
        <f t="shared" si="662"/>
        <v>0</v>
      </c>
      <c r="AM216" s="23">
        <f t="shared" si="662"/>
        <v>0</v>
      </c>
      <c r="AN216" s="23">
        <f t="shared" si="662"/>
        <v>0</v>
      </c>
      <c r="AO216" s="23">
        <f t="shared" si="497"/>
        <v>883.4</v>
      </c>
      <c r="AP216" s="23">
        <f t="shared" si="498"/>
        <v>992.4</v>
      </c>
      <c r="AQ216" s="23">
        <f t="shared" si="499"/>
        <v>1248.9000000000001</v>
      </c>
      <c r="AR216" s="23">
        <f t="shared" si="662"/>
        <v>0</v>
      </c>
      <c r="AS216" s="23">
        <f t="shared" si="500"/>
        <v>883.4</v>
      </c>
      <c r="AT216" s="23">
        <f t="shared" si="662"/>
        <v>0</v>
      </c>
      <c r="AU216" s="23">
        <f t="shared" si="662"/>
        <v>0</v>
      </c>
      <c r="AV216" s="23">
        <f t="shared" si="662"/>
        <v>0</v>
      </c>
      <c r="AW216" s="23">
        <f t="shared" si="662"/>
        <v>0</v>
      </c>
      <c r="AX216" s="23">
        <f t="shared" si="662"/>
        <v>0</v>
      </c>
      <c r="AY216" s="23">
        <f t="shared" si="491"/>
        <v>883.4</v>
      </c>
      <c r="AZ216" s="23">
        <f t="shared" si="662"/>
        <v>0</v>
      </c>
      <c r="BA216" s="23">
        <f t="shared" si="492"/>
        <v>883.4</v>
      </c>
      <c r="BB216" s="23">
        <f t="shared" si="662"/>
        <v>0</v>
      </c>
      <c r="BC216" s="23">
        <f t="shared" si="662"/>
        <v>0</v>
      </c>
      <c r="BD216" s="23">
        <f t="shared" si="662"/>
        <v>0</v>
      </c>
      <c r="BE216" s="23">
        <f t="shared" si="662"/>
        <v>0</v>
      </c>
      <c r="BF216" s="23">
        <f t="shared" si="662"/>
        <v>0</v>
      </c>
      <c r="BG216" s="23">
        <f t="shared" si="662"/>
        <v>0</v>
      </c>
      <c r="BH216" s="23">
        <f t="shared" si="662"/>
        <v>0</v>
      </c>
      <c r="BI216" s="23">
        <f t="shared" si="662"/>
        <v>0</v>
      </c>
      <c r="BJ216" s="23">
        <f t="shared" si="662"/>
        <v>0</v>
      </c>
      <c r="BK216" s="23">
        <f t="shared" si="662"/>
        <v>0</v>
      </c>
      <c r="BL216" s="23">
        <f t="shared" si="662"/>
        <v>0</v>
      </c>
      <c r="BM216" s="23">
        <f t="shared" si="662"/>
        <v>0</v>
      </c>
      <c r="BN216" s="23">
        <f t="shared" si="662"/>
        <v>0</v>
      </c>
      <c r="BO216" s="23">
        <f t="shared" si="662"/>
        <v>0</v>
      </c>
      <c r="BP216" s="23">
        <f t="shared" si="662"/>
        <v>0</v>
      </c>
      <c r="BQ216" s="23">
        <f t="shared" si="662"/>
        <v>0</v>
      </c>
      <c r="BR216" s="23">
        <f t="shared" si="493"/>
        <v>883.4</v>
      </c>
      <c r="BS216" s="23">
        <f t="shared" si="494"/>
        <v>992.4</v>
      </c>
      <c r="BT216" s="23">
        <f t="shared" si="495"/>
        <v>1248.9000000000001</v>
      </c>
      <c r="BU216" s="23">
        <f t="shared" si="662"/>
        <v>0</v>
      </c>
      <c r="BV216" s="23">
        <f t="shared" si="572"/>
        <v>883.4</v>
      </c>
      <c r="BW216" s="23">
        <f t="shared" si="662"/>
        <v>0</v>
      </c>
    </row>
    <row r="217" spans="1:77" ht="31.2" x14ac:dyDescent="0.3">
      <c r="A217" s="12" t="s">
        <v>107</v>
      </c>
      <c r="B217" s="12" t="s">
        <v>59</v>
      </c>
      <c r="C217" s="12" t="s">
        <v>108</v>
      </c>
      <c r="D217" s="12" t="s">
        <v>115</v>
      </c>
      <c r="E217" s="12">
        <v>240</v>
      </c>
      <c r="F217" s="14" t="s">
        <v>372</v>
      </c>
      <c r="G217" s="20">
        <v>883.4</v>
      </c>
      <c r="H217" s="20">
        <v>992.4</v>
      </c>
      <c r="I217" s="20">
        <v>1248.9000000000001</v>
      </c>
      <c r="J217" s="20"/>
      <c r="K217" s="20"/>
      <c r="L217" s="20"/>
      <c r="M217" s="20">
        <f t="shared" si="505"/>
        <v>883.4</v>
      </c>
      <c r="N217" s="20">
        <f t="shared" si="506"/>
        <v>992.4</v>
      </c>
      <c r="O217" s="20">
        <f t="shared" si="507"/>
        <v>1248.9000000000001</v>
      </c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>
        <f t="shared" si="512"/>
        <v>883.4</v>
      </c>
      <c r="AA217" s="23">
        <f t="shared" si="513"/>
        <v>992.4</v>
      </c>
      <c r="AB217" s="23">
        <f t="shared" si="514"/>
        <v>1248.9000000000001</v>
      </c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>
        <f t="shared" si="497"/>
        <v>883.4</v>
      </c>
      <c r="AP217" s="23">
        <f t="shared" si="498"/>
        <v>992.4</v>
      </c>
      <c r="AQ217" s="23">
        <f t="shared" si="499"/>
        <v>1248.9000000000001</v>
      </c>
      <c r="AR217" s="23"/>
      <c r="AS217" s="23">
        <f t="shared" si="500"/>
        <v>883.4</v>
      </c>
      <c r="AT217" s="23"/>
      <c r="AU217" s="23"/>
      <c r="AV217" s="23"/>
      <c r="AW217" s="23"/>
      <c r="AX217" s="23"/>
      <c r="AY217" s="23">
        <f t="shared" si="491"/>
        <v>883.4</v>
      </c>
      <c r="AZ217" s="23"/>
      <c r="BA217" s="23">
        <f t="shared" si="492"/>
        <v>883.4</v>
      </c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>
        <f t="shared" si="493"/>
        <v>883.4</v>
      </c>
      <c r="BS217" s="23">
        <f t="shared" si="494"/>
        <v>992.4</v>
      </c>
      <c r="BT217" s="23">
        <f t="shared" si="495"/>
        <v>1248.9000000000001</v>
      </c>
      <c r="BU217" s="23"/>
      <c r="BV217" s="23">
        <f t="shared" si="572"/>
        <v>883.4</v>
      </c>
      <c r="BW217" s="23"/>
    </row>
    <row r="218" spans="1:77" ht="31.2" x14ac:dyDescent="0.3">
      <c r="A218" s="12" t="s">
        <v>107</v>
      </c>
      <c r="B218" s="12" t="s">
        <v>59</v>
      </c>
      <c r="C218" s="12" t="s">
        <v>108</v>
      </c>
      <c r="D218" s="12" t="s">
        <v>34</v>
      </c>
      <c r="E218" s="12"/>
      <c r="F218" s="14" t="s">
        <v>47</v>
      </c>
      <c r="G218" s="20">
        <f>G219</f>
        <v>14830.4</v>
      </c>
      <c r="H218" s="20">
        <f t="shared" ref="H218:BW218" si="663">H219</f>
        <v>14939.000000000002</v>
      </c>
      <c r="I218" s="20">
        <f t="shared" si="663"/>
        <v>14939</v>
      </c>
      <c r="J218" s="20">
        <f t="shared" si="663"/>
        <v>0</v>
      </c>
      <c r="K218" s="20">
        <f t="shared" si="663"/>
        <v>0</v>
      </c>
      <c r="L218" s="20">
        <f t="shared" si="663"/>
        <v>0</v>
      </c>
      <c r="M218" s="20">
        <f t="shared" si="505"/>
        <v>14830.4</v>
      </c>
      <c r="N218" s="20">
        <f t="shared" si="506"/>
        <v>14939.000000000002</v>
      </c>
      <c r="O218" s="20">
        <f t="shared" si="507"/>
        <v>14939</v>
      </c>
      <c r="P218" s="23">
        <f t="shared" si="663"/>
        <v>0</v>
      </c>
      <c r="Q218" s="23">
        <f t="shared" si="663"/>
        <v>0</v>
      </c>
      <c r="R218" s="23">
        <f t="shared" si="663"/>
        <v>0</v>
      </c>
      <c r="S218" s="23">
        <f t="shared" si="663"/>
        <v>0</v>
      </c>
      <c r="T218" s="23">
        <f t="shared" si="663"/>
        <v>0</v>
      </c>
      <c r="U218" s="23">
        <f t="shared" si="663"/>
        <v>0</v>
      </c>
      <c r="V218" s="23">
        <f t="shared" si="663"/>
        <v>0</v>
      </c>
      <c r="W218" s="23">
        <f t="shared" si="663"/>
        <v>0</v>
      </c>
      <c r="X218" s="23">
        <f t="shared" si="663"/>
        <v>0</v>
      </c>
      <c r="Y218" s="23">
        <f t="shared" si="663"/>
        <v>0</v>
      </c>
      <c r="Z218" s="23">
        <f t="shared" si="512"/>
        <v>14830.4</v>
      </c>
      <c r="AA218" s="23">
        <f t="shared" si="513"/>
        <v>14939.000000000002</v>
      </c>
      <c r="AB218" s="23">
        <f t="shared" si="514"/>
        <v>14939</v>
      </c>
      <c r="AC218" s="23">
        <f t="shared" si="663"/>
        <v>0</v>
      </c>
      <c r="AD218" s="23">
        <f t="shared" si="663"/>
        <v>0</v>
      </c>
      <c r="AE218" s="23">
        <f t="shared" si="663"/>
        <v>0</v>
      </c>
      <c r="AF218" s="23">
        <f t="shared" si="663"/>
        <v>0</v>
      </c>
      <c r="AG218" s="23">
        <f t="shared" si="663"/>
        <v>0</v>
      </c>
      <c r="AH218" s="23">
        <f t="shared" si="663"/>
        <v>0</v>
      </c>
      <c r="AI218" s="23">
        <f t="shared" si="663"/>
        <v>0</v>
      </c>
      <c r="AJ218" s="23">
        <f t="shared" si="663"/>
        <v>0</v>
      </c>
      <c r="AK218" s="23">
        <f t="shared" si="663"/>
        <v>0</v>
      </c>
      <c r="AL218" s="23">
        <f t="shared" si="663"/>
        <v>0</v>
      </c>
      <c r="AM218" s="23">
        <f t="shared" si="663"/>
        <v>0</v>
      </c>
      <c r="AN218" s="23">
        <f t="shared" si="663"/>
        <v>0</v>
      </c>
      <c r="AO218" s="23">
        <f t="shared" si="497"/>
        <v>14830.4</v>
      </c>
      <c r="AP218" s="23">
        <f t="shared" si="498"/>
        <v>14939.000000000002</v>
      </c>
      <c r="AQ218" s="23">
        <f t="shared" si="499"/>
        <v>14939</v>
      </c>
      <c r="AR218" s="23">
        <f t="shared" si="663"/>
        <v>0</v>
      </c>
      <c r="AS218" s="23">
        <f t="shared" si="500"/>
        <v>14830.4</v>
      </c>
      <c r="AT218" s="23">
        <f t="shared" si="663"/>
        <v>0</v>
      </c>
      <c r="AU218" s="23">
        <f t="shared" si="663"/>
        <v>0</v>
      </c>
      <c r="AV218" s="23">
        <f t="shared" si="663"/>
        <v>0</v>
      </c>
      <c r="AW218" s="23">
        <f t="shared" si="663"/>
        <v>0</v>
      </c>
      <c r="AX218" s="23">
        <f t="shared" si="663"/>
        <v>0</v>
      </c>
      <c r="AY218" s="23">
        <f t="shared" si="491"/>
        <v>14830.4</v>
      </c>
      <c r="AZ218" s="23">
        <f t="shared" si="663"/>
        <v>0</v>
      </c>
      <c r="BA218" s="23">
        <f t="shared" si="492"/>
        <v>14830.4</v>
      </c>
      <c r="BB218" s="23">
        <f t="shared" si="663"/>
        <v>0</v>
      </c>
      <c r="BC218" s="23">
        <f t="shared" si="663"/>
        <v>0</v>
      </c>
      <c r="BD218" s="23">
        <f t="shared" si="663"/>
        <v>0</v>
      </c>
      <c r="BE218" s="23">
        <f t="shared" si="663"/>
        <v>0</v>
      </c>
      <c r="BF218" s="23">
        <f t="shared" si="663"/>
        <v>898.06200000000001</v>
      </c>
      <c r="BG218" s="23">
        <f t="shared" si="663"/>
        <v>0</v>
      </c>
      <c r="BH218" s="23">
        <f t="shared" si="663"/>
        <v>1573.931</v>
      </c>
      <c r="BI218" s="23">
        <f t="shared" si="663"/>
        <v>0</v>
      </c>
      <c r="BJ218" s="23">
        <f t="shared" si="663"/>
        <v>0</v>
      </c>
      <c r="BK218" s="23">
        <f t="shared" si="663"/>
        <v>0</v>
      </c>
      <c r="BL218" s="23">
        <f t="shared" si="663"/>
        <v>0</v>
      </c>
      <c r="BM218" s="23">
        <f t="shared" si="663"/>
        <v>0</v>
      </c>
      <c r="BN218" s="23">
        <f t="shared" si="663"/>
        <v>0</v>
      </c>
      <c r="BO218" s="23">
        <f t="shared" si="663"/>
        <v>0</v>
      </c>
      <c r="BP218" s="23">
        <f t="shared" si="663"/>
        <v>0</v>
      </c>
      <c r="BQ218" s="23">
        <f t="shared" si="663"/>
        <v>0</v>
      </c>
      <c r="BR218" s="23">
        <f t="shared" si="493"/>
        <v>17302.393</v>
      </c>
      <c r="BS218" s="23">
        <f t="shared" si="494"/>
        <v>14939.000000000002</v>
      </c>
      <c r="BT218" s="23">
        <f t="shared" si="495"/>
        <v>14939</v>
      </c>
      <c r="BU218" s="23">
        <f t="shared" si="663"/>
        <v>0</v>
      </c>
      <c r="BV218" s="23">
        <f t="shared" si="572"/>
        <v>17302.393</v>
      </c>
      <c r="BW218" s="23">
        <f t="shared" si="663"/>
        <v>0</v>
      </c>
      <c r="BX218" s="5"/>
    </row>
    <row r="219" spans="1:77" ht="46.8" x14ac:dyDescent="0.3">
      <c r="A219" s="12" t="s">
        <v>107</v>
      </c>
      <c r="B219" s="12" t="s">
        <v>59</v>
      </c>
      <c r="C219" s="12" t="s">
        <v>108</v>
      </c>
      <c r="D219" s="12" t="s">
        <v>121</v>
      </c>
      <c r="E219" s="12"/>
      <c r="F219" s="14" t="s">
        <v>811</v>
      </c>
      <c r="G219" s="20">
        <f>G220+G227</f>
        <v>14830.4</v>
      </c>
      <c r="H219" s="20">
        <f t="shared" ref="H219:L219" si="664">H220+H227</f>
        <v>14939.000000000002</v>
      </c>
      <c r="I219" s="20">
        <f t="shared" si="664"/>
        <v>14939</v>
      </c>
      <c r="J219" s="20">
        <f t="shared" si="664"/>
        <v>0</v>
      </c>
      <c r="K219" s="20">
        <f t="shared" si="664"/>
        <v>0</v>
      </c>
      <c r="L219" s="20">
        <f t="shared" si="664"/>
        <v>0</v>
      </c>
      <c r="M219" s="20">
        <f t="shared" si="505"/>
        <v>14830.4</v>
      </c>
      <c r="N219" s="20">
        <f t="shared" si="506"/>
        <v>14939.000000000002</v>
      </c>
      <c r="O219" s="20">
        <f t="shared" si="507"/>
        <v>14939</v>
      </c>
      <c r="P219" s="23">
        <f t="shared" ref="P219:Q219" si="665">P220+P227</f>
        <v>0</v>
      </c>
      <c r="Q219" s="23">
        <f t="shared" si="665"/>
        <v>0</v>
      </c>
      <c r="R219" s="23">
        <f t="shared" ref="R219:T219" si="666">R220+R227</f>
        <v>0</v>
      </c>
      <c r="S219" s="23">
        <f t="shared" si="666"/>
        <v>0</v>
      </c>
      <c r="T219" s="23">
        <f t="shared" si="666"/>
        <v>0</v>
      </c>
      <c r="U219" s="23">
        <f t="shared" ref="U219:W219" si="667">U220+U227</f>
        <v>0</v>
      </c>
      <c r="V219" s="23">
        <f t="shared" si="667"/>
        <v>0</v>
      </c>
      <c r="W219" s="23">
        <f t="shared" si="667"/>
        <v>0</v>
      </c>
      <c r="X219" s="23">
        <f t="shared" ref="X219:Y219" si="668">X220+X227</f>
        <v>0</v>
      </c>
      <c r="Y219" s="23">
        <f t="shared" si="668"/>
        <v>0</v>
      </c>
      <c r="Z219" s="23">
        <f t="shared" si="512"/>
        <v>14830.4</v>
      </c>
      <c r="AA219" s="23">
        <f t="shared" si="513"/>
        <v>14939.000000000002</v>
      </c>
      <c r="AB219" s="23">
        <f t="shared" si="514"/>
        <v>14939</v>
      </c>
      <c r="AC219" s="23">
        <f t="shared" ref="AC219:AL219" si="669">AC220+AC227</f>
        <v>0</v>
      </c>
      <c r="AD219" s="23">
        <f t="shared" si="669"/>
        <v>0</v>
      </c>
      <c r="AE219" s="23">
        <f t="shared" ref="AE219" si="670">AE220+AE227</f>
        <v>0</v>
      </c>
      <c r="AF219" s="23">
        <f t="shared" si="669"/>
        <v>0</v>
      </c>
      <c r="AG219" s="23">
        <f t="shared" si="669"/>
        <v>0</v>
      </c>
      <c r="AH219" s="23">
        <f t="shared" si="669"/>
        <v>0</v>
      </c>
      <c r="AI219" s="23">
        <f t="shared" ref="AI219" si="671">AI220+AI227</f>
        <v>0</v>
      </c>
      <c r="AJ219" s="23">
        <f t="shared" si="669"/>
        <v>0</v>
      </c>
      <c r="AK219" s="23">
        <f t="shared" si="669"/>
        <v>0</v>
      </c>
      <c r="AL219" s="23">
        <f t="shared" si="669"/>
        <v>0</v>
      </c>
      <c r="AM219" s="23">
        <f t="shared" ref="AM219:BW219" si="672">AM220+AM227</f>
        <v>0</v>
      </c>
      <c r="AN219" s="23">
        <f t="shared" si="672"/>
        <v>0</v>
      </c>
      <c r="AO219" s="23">
        <f t="shared" si="497"/>
        <v>14830.4</v>
      </c>
      <c r="AP219" s="23">
        <f t="shared" si="498"/>
        <v>14939.000000000002</v>
      </c>
      <c r="AQ219" s="23">
        <f t="shared" si="499"/>
        <v>14939</v>
      </c>
      <c r="AR219" s="23">
        <f t="shared" ref="AR219" si="673">AR220+AR227</f>
        <v>0</v>
      </c>
      <c r="AS219" s="23">
        <f t="shared" si="500"/>
        <v>14830.4</v>
      </c>
      <c r="AT219" s="23">
        <f t="shared" ref="AT219:AX219" si="674">AT220+AT227</f>
        <v>0</v>
      </c>
      <c r="AU219" s="23">
        <f t="shared" si="674"/>
        <v>0</v>
      </c>
      <c r="AV219" s="23">
        <f t="shared" si="674"/>
        <v>0</v>
      </c>
      <c r="AW219" s="23">
        <f t="shared" si="674"/>
        <v>0</v>
      </c>
      <c r="AX219" s="23">
        <f t="shared" si="674"/>
        <v>0</v>
      </c>
      <c r="AY219" s="23">
        <f t="shared" si="491"/>
        <v>14830.4</v>
      </c>
      <c r="AZ219" s="23">
        <f t="shared" ref="AZ219" si="675">AZ220+AZ227</f>
        <v>0</v>
      </c>
      <c r="BA219" s="23">
        <f t="shared" si="492"/>
        <v>14830.4</v>
      </c>
      <c r="BB219" s="23">
        <f t="shared" ref="BB219:BI219" si="676">BB220+BB227</f>
        <v>0</v>
      </c>
      <c r="BC219" s="23">
        <f t="shared" si="676"/>
        <v>0</v>
      </c>
      <c r="BD219" s="23">
        <f t="shared" si="676"/>
        <v>0</v>
      </c>
      <c r="BE219" s="23">
        <f t="shared" si="676"/>
        <v>0</v>
      </c>
      <c r="BF219" s="23">
        <f t="shared" si="676"/>
        <v>898.06200000000001</v>
      </c>
      <c r="BG219" s="23">
        <f t="shared" si="676"/>
        <v>0</v>
      </c>
      <c r="BH219" s="23">
        <f t="shared" si="676"/>
        <v>1573.931</v>
      </c>
      <c r="BI219" s="23">
        <f t="shared" si="676"/>
        <v>0</v>
      </c>
      <c r="BJ219" s="23">
        <f t="shared" ref="BJ219:BP219" si="677">BJ220+BJ227</f>
        <v>0</v>
      </c>
      <c r="BK219" s="23">
        <f t="shared" si="677"/>
        <v>0</v>
      </c>
      <c r="BL219" s="23">
        <f t="shared" si="677"/>
        <v>0</v>
      </c>
      <c r="BM219" s="23">
        <f t="shared" si="677"/>
        <v>0</v>
      </c>
      <c r="BN219" s="23">
        <f t="shared" si="677"/>
        <v>0</v>
      </c>
      <c r="BO219" s="23">
        <f t="shared" si="677"/>
        <v>0</v>
      </c>
      <c r="BP219" s="23">
        <f t="shared" si="677"/>
        <v>0</v>
      </c>
      <c r="BQ219" s="23">
        <f t="shared" ref="BQ219" si="678">BQ220+BQ227</f>
        <v>0</v>
      </c>
      <c r="BR219" s="23">
        <f t="shared" si="493"/>
        <v>17302.393</v>
      </c>
      <c r="BS219" s="23">
        <f t="shared" si="494"/>
        <v>14939.000000000002</v>
      </c>
      <c r="BT219" s="23">
        <f t="shared" si="495"/>
        <v>14939</v>
      </c>
      <c r="BU219" s="23">
        <f t="shared" ref="BU219" si="679">BU220+BU227</f>
        <v>0</v>
      </c>
      <c r="BV219" s="23">
        <f t="shared" si="572"/>
        <v>17302.393</v>
      </c>
      <c r="BW219" s="23">
        <f t="shared" si="672"/>
        <v>0</v>
      </c>
      <c r="BX219" s="5"/>
    </row>
    <row r="220" spans="1:77" ht="62.4" x14ac:dyDescent="0.3">
      <c r="A220" s="12" t="s">
        <v>107</v>
      </c>
      <c r="B220" s="12" t="s">
        <v>59</v>
      </c>
      <c r="C220" s="12" t="s">
        <v>108</v>
      </c>
      <c r="D220" s="12" t="s">
        <v>116</v>
      </c>
      <c r="E220" s="12"/>
      <c r="F220" s="14" t="s">
        <v>45</v>
      </c>
      <c r="G220" s="20">
        <f>G221+G223+G225</f>
        <v>14330.4</v>
      </c>
      <c r="H220" s="20">
        <f t="shared" ref="H220:L220" si="680">H221+H223+H225</f>
        <v>14439.000000000002</v>
      </c>
      <c r="I220" s="20">
        <f t="shared" si="680"/>
        <v>14439</v>
      </c>
      <c r="J220" s="20">
        <f t="shared" si="680"/>
        <v>0</v>
      </c>
      <c r="K220" s="20">
        <f t="shared" si="680"/>
        <v>0</v>
      </c>
      <c r="L220" s="20">
        <f t="shared" si="680"/>
        <v>0</v>
      </c>
      <c r="M220" s="20">
        <f t="shared" si="505"/>
        <v>14330.4</v>
      </c>
      <c r="N220" s="20">
        <f t="shared" si="506"/>
        <v>14439.000000000002</v>
      </c>
      <c r="O220" s="20">
        <f t="shared" si="507"/>
        <v>14439</v>
      </c>
      <c r="P220" s="23">
        <f t="shared" ref="P220:Q220" si="681">P221+P223+P225</f>
        <v>0</v>
      </c>
      <c r="Q220" s="23">
        <f t="shared" si="681"/>
        <v>0</v>
      </c>
      <c r="R220" s="23">
        <f t="shared" ref="R220:T220" si="682">R221+R223+R225</f>
        <v>0</v>
      </c>
      <c r="S220" s="23">
        <f t="shared" si="682"/>
        <v>0</v>
      </c>
      <c r="T220" s="23">
        <f t="shared" si="682"/>
        <v>0</v>
      </c>
      <c r="U220" s="23">
        <f t="shared" ref="U220:W220" si="683">U221+U223+U225</f>
        <v>0</v>
      </c>
      <c r="V220" s="23">
        <f t="shared" si="683"/>
        <v>0</v>
      </c>
      <c r="W220" s="23">
        <f t="shared" si="683"/>
        <v>0</v>
      </c>
      <c r="X220" s="23">
        <f t="shared" ref="X220:Y220" si="684">X221+X223+X225</f>
        <v>0</v>
      </c>
      <c r="Y220" s="23">
        <f t="shared" si="684"/>
        <v>0</v>
      </c>
      <c r="Z220" s="23">
        <f t="shared" si="512"/>
        <v>14330.4</v>
      </c>
      <c r="AA220" s="23">
        <f t="shared" si="513"/>
        <v>14439.000000000002</v>
      </c>
      <c r="AB220" s="23">
        <f t="shared" si="514"/>
        <v>14439</v>
      </c>
      <c r="AC220" s="23">
        <f t="shared" ref="AC220:AL220" si="685">AC221+AC223+AC225</f>
        <v>0</v>
      </c>
      <c r="AD220" s="23">
        <f t="shared" si="685"/>
        <v>0</v>
      </c>
      <c r="AE220" s="23">
        <f t="shared" ref="AE220" si="686">AE221+AE223+AE225</f>
        <v>0</v>
      </c>
      <c r="AF220" s="23">
        <f t="shared" si="685"/>
        <v>0</v>
      </c>
      <c r="AG220" s="23">
        <f t="shared" si="685"/>
        <v>0</v>
      </c>
      <c r="AH220" s="23">
        <f t="shared" si="685"/>
        <v>0</v>
      </c>
      <c r="AI220" s="23">
        <f t="shared" ref="AI220" si="687">AI221+AI223+AI225</f>
        <v>0</v>
      </c>
      <c r="AJ220" s="23">
        <f t="shared" si="685"/>
        <v>0</v>
      </c>
      <c r="AK220" s="23">
        <f t="shared" si="685"/>
        <v>0</v>
      </c>
      <c r="AL220" s="23">
        <f t="shared" si="685"/>
        <v>0</v>
      </c>
      <c r="AM220" s="23">
        <f t="shared" ref="AM220:BW220" si="688">AM221+AM223+AM225</f>
        <v>0</v>
      </c>
      <c r="AN220" s="23">
        <f t="shared" si="688"/>
        <v>0</v>
      </c>
      <c r="AO220" s="23">
        <f t="shared" si="497"/>
        <v>14330.4</v>
      </c>
      <c r="AP220" s="23">
        <f t="shared" si="498"/>
        <v>14439.000000000002</v>
      </c>
      <c r="AQ220" s="23">
        <f t="shared" si="499"/>
        <v>14439</v>
      </c>
      <c r="AR220" s="23">
        <f t="shared" ref="AR220" si="689">AR221+AR223+AR225</f>
        <v>0</v>
      </c>
      <c r="AS220" s="23">
        <f t="shared" si="500"/>
        <v>14330.4</v>
      </c>
      <c r="AT220" s="23">
        <f t="shared" ref="AT220:AX220" si="690">AT221+AT223+AT225</f>
        <v>0</v>
      </c>
      <c r="AU220" s="23">
        <f t="shared" si="690"/>
        <v>0</v>
      </c>
      <c r="AV220" s="23">
        <f t="shared" si="690"/>
        <v>0</v>
      </c>
      <c r="AW220" s="23">
        <f t="shared" si="690"/>
        <v>0</v>
      </c>
      <c r="AX220" s="23">
        <f t="shared" si="690"/>
        <v>0</v>
      </c>
      <c r="AY220" s="23">
        <f t="shared" ref="AY220:AY295" si="691">AS220+AT220+AU220+AV220+AW220+AX220</f>
        <v>14330.4</v>
      </c>
      <c r="AZ220" s="23">
        <f t="shared" ref="AZ220" si="692">AZ221+AZ223+AZ225</f>
        <v>0</v>
      </c>
      <c r="BA220" s="23">
        <f t="shared" ref="BA220:BA295" si="693">AY220+AZ220</f>
        <v>14330.4</v>
      </c>
      <c r="BB220" s="23">
        <f t="shared" ref="BB220:BI220" si="694">BB221+BB223+BB225</f>
        <v>0</v>
      </c>
      <c r="BC220" s="23">
        <f t="shared" si="694"/>
        <v>0</v>
      </c>
      <c r="BD220" s="23">
        <f t="shared" si="694"/>
        <v>0</v>
      </c>
      <c r="BE220" s="23">
        <f t="shared" si="694"/>
        <v>0</v>
      </c>
      <c r="BF220" s="23">
        <f t="shared" si="694"/>
        <v>0</v>
      </c>
      <c r="BG220" s="23">
        <f t="shared" si="694"/>
        <v>0</v>
      </c>
      <c r="BH220" s="23">
        <f t="shared" si="694"/>
        <v>1573.931</v>
      </c>
      <c r="BI220" s="23">
        <f t="shared" si="694"/>
        <v>0</v>
      </c>
      <c r="BJ220" s="23">
        <f t="shared" ref="BJ220:BP220" si="695">BJ221+BJ223+BJ225</f>
        <v>0</v>
      </c>
      <c r="BK220" s="23">
        <f t="shared" si="695"/>
        <v>0</v>
      </c>
      <c r="BL220" s="23">
        <f t="shared" si="695"/>
        <v>0</v>
      </c>
      <c r="BM220" s="23">
        <f t="shared" si="695"/>
        <v>0</v>
      </c>
      <c r="BN220" s="23">
        <f t="shared" si="695"/>
        <v>0</v>
      </c>
      <c r="BO220" s="23">
        <f t="shared" si="695"/>
        <v>0</v>
      </c>
      <c r="BP220" s="23">
        <f t="shared" si="695"/>
        <v>0</v>
      </c>
      <c r="BQ220" s="23">
        <f t="shared" ref="BQ220" si="696">BQ221+BQ223+BQ225</f>
        <v>0</v>
      </c>
      <c r="BR220" s="23">
        <f t="shared" ref="BR220:BR293" si="697">BA220+BB220+BC220+BD220+BE220+BF220+BG220+BH220+BI220</f>
        <v>15904.331</v>
      </c>
      <c r="BS220" s="23">
        <f t="shared" ref="BS220:BS293" si="698">AP220+BJ220+BK220+BL220+BM220+BN220</f>
        <v>14439.000000000002</v>
      </c>
      <c r="BT220" s="23">
        <f t="shared" ref="BT220:BT293" si="699">AQ220+BO220+BP220+BQ220</f>
        <v>14439</v>
      </c>
      <c r="BU220" s="23">
        <f t="shared" ref="BU220" si="700">BU221+BU223+BU225</f>
        <v>0</v>
      </c>
      <c r="BV220" s="23">
        <f t="shared" si="572"/>
        <v>15904.331</v>
      </c>
      <c r="BW220" s="23">
        <f t="shared" si="688"/>
        <v>0</v>
      </c>
    </row>
    <row r="221" spans="1:77" ht="78" x14ac:dyDescent="0.3">
      <c r="A221" s="12" t="s">
        <v>107</v>
      </c>
      <c r="B221" s="12" t="s">
        <v>59</v>
      </c>
      <c r="C221" s="12" t="s">
        <v>108</v>
      </c>
      <c r="D221" s="12" t="s">
        <v>116</v>
      </c>
      <c r="E221" s="12" t="s">
        <v>25</v>
      </c>
      <c r="F221" s="14" t="s">
        <v>382</v>
      </c>
      <c r="G221" s="20">
        <f>G222</f>
        <v>6886.7</v>
      </c>
      <c r="H221" s="20">
        <f t="shared" ref="H221:BW221" si="701">H222</f>
        <v>6886.7</v>
      </c>
      <c r="I221" s="20">
        <f t="shared" si="701"/>
        <v>6886.7</v>
      </c>
      <c r="J221" s="20">
        <f t="shared" si="701"/>
        <v>0</v>
      </c>
      <c r="K221" s="20">
        <f t="shared" si="701"/>
        <v>0</v>
      </c>
      <c r="L221" s="20">
        <f t="shared" si="701"/>
        <v>0</v>
      </c>
      <c r="M221" s="20">
        <f t="shared" si="505"/>
        <v>6886.7</v>
      </c>
      <c r="N221" s="20">
        <f t="shared" si="506"/>
        <v>6886.7</v>
      </c>
      <c r="O221" s="20">
        <f t="shared" si="507"/>
        <v>6886.7</v>
      </c>
      <c r="P221" s="23">
        <f t="shared" si="701"/>
        <v>0</v>
      </c>
      <c r="Q221" s="23">
        <f t="shared" si="701"/>
        <v>0</v>
      </c>
      <c r="R221" s="23">
        <f t="shared" si="701"/>
        <v>0</v>
      </c>
      <c r="S221" s="23">
        <f t="shared" si="701"/>
        <v>0</v>
      </c>
      <c r="T221" s="23">
        <f t="shared" si="701"/>
        <v>0</v>
      </c>
      <c r="U221" s="23">
        <f t="shared" si="701"/>
        <v>0</v>
      </c>
      <c r="V221" s="23">
        <f t="shared" si="701"/>
        <v>0</v>
      </c>
      <c r="W221" s="23">
        <f t="shared" si="701"/>
        <v>0</v>
      </c>
      <c r="X221" s="23">
        <f t="shared" si="701"/>
        <v>0</v>
      </c>
      <c r="Y221" s="23">
        <f t="shared" si="701"/>
        <v>0</v>
      </c>
      <c r="Z221" s="23">
        <f t="shared" si="512"/>
        <v>6886.7</v>
      </c>
      <c r="AA221" s="23">
        <f t="shared" si="513"/>
        <v>6886.7</v>
      </c>
      <c r="AB221" s="23">
        <f t="shared" si="514"/>
        <v>6886.7</v>
      </c>
      <c r="AC221" s="23">
        <f t="shared" si="701"/>
        <v>0</v>
      </c>
      <c r="AD221" s="23">
        <f t="shared" si="701"/>
        <v>0</v>
      </c>
      <c r="AE221" s="23">
        <f t="shared" si="701"/>
        <v>0</v>
      </c>
      <c r="AF221" s="23">
        <f t="shared" si="701"/>
        <v>0</v>
      </c>
      <c r="AG221" s="23">
        <f t="shared" si="701"/>
        <v>0</v>
      </c>
      <c r="AH221" s="23">
        <f t="shared" si="701"/>
        <v>0</v>
      </c>
      <c r="AI221" s="23">
        <f t="shared" si="701"/>
        <v>0</v>
      </c>
      <c r="AJ221" s="23">
        <f t="shared" si="701"/>
        <v>0</v>
      </c>
      <c r="AK221" s="23">
        <f t="shared" si="701"/>
        <v>0</v>
      </c>
      <c r="AL221" s="23">
        <f t="shared" si="701"/>
        <v>0</v>
      </c>
      <c r="AM221" s="23">
        <f t="shared" si="701"/>
        <v>0</v>
      </c>
      <c r="AN221" s="23">
        <f t="shared" si="701"/>
        <v>0</v>
      </c>
      <c r="AO221" s="23">
        <f t="shared" si="497"/>
        <v>6886.7</v>
      </c>
      <c r="AP221" s="23">
        <f t="shared" si="498"/>
        <v>6886.7</v>
      </c>
      <c r="AQ221" s="23">
        <f t="shared" si="499"/>
        <v>6886.7</v>
      </c>
      <c r="AR221" s="23">
        <f t="shared" si="701"/>
        <v>0</v>
      </c>
      <c r="AS221" s="23">
        <f t="shared" si="500"/>
        <v>6886.7</v>
      </c>
      <c r="AT221" s="23">
        <f t="shared" si="701"/>
        <v>0</v>
      </c>
      <c r="AU221" s="23">
        <f t="shared" si="701"/>
        <v>0</v>
      </c>
      <c r="AV221" s="23">
        <f t="shared" si="701"/>
        <v>0</v>
      </c>
      <c r="AW221" s="23">
        <f t="shared" si="701"/>
        <v>0</v>
      </c>
      <c r="AX221" s="23">
        <f t="shared" si="701"/>
        <v>0</v>
      </c>
      <c r="AY221" s="23">
        <f t="shared" si="691"/>
        <v>6886.7</v>
      </c>
      <c r="AZ221" s="23">
        <f t="shared" si="701"/>
        <v>0</v>
      </c>
      <c r="BA221" s="23">
        <f t="shared" si="693"/>
        <v>6886.7</v>
      </c>
      <c r="BB221" s="23">
        <f t="shared" si="701"/>
        <v>0</v>
      </c>
      <c r="BC221" s="23">
        <f t="shared" si="701"/>
        <v>0</v>
      </c>
      <c r="BD221" s="23">
        <f t="shared" si="701"/>
        <v>0</v>
      </c>
      <c r="BE221" s="23">
        <f t="shared" si="701"/>
        <v>0</v>
      </c>
      <c r="BF221" s="23">
        <f t="shared" si="701"/>
        <v>0</v>
      </c>
      <c r="BG221" s="23">
        <f t="shared" si="701"/>
        <v>0</v>
      </c>
      <c r="BH221" s="23">
        <f t="shared" si="701"/>
        <v>0</v>
      </c>
      <c r="BI221" s="23">
        <f t="shared" si="701"/>
        <v>0</v>
      </c>
      <c r="BJ221" s="23">
        <f t="shared" si="701"/>
        <v>0</v>
      </c>
      <c r="BK221" s="23">
        <f t="shared" si="701"/>
        <v>0</v>
      </c>
      <c r="BL221" s="23">
        <f t="shared" si="701"/>
        <v>0</v>
      </c>
      <c r="BM221" s="23">
        <f t="shared" si="701"/>
        <v>0</v>
      </c>
      <c r="BN221" s="23">
        <f t="shared" si="701"/>
        <v>0</v>
      </c>
      <c r="BO221" s="23">
        <f t="shared" si="701"/>
        <v>0</v>
      </c>
      <c r="BP221" s="23">
        <f t="shared" si="701"/>
        <v>0</v>
      </c>
      <c r="BQ221" s="23">
        <f t="shared" si="701"/>
        <v>0</v>
      </c>
      <c r="BR221" s="23">
        <f t="shared" si="697"/>
        <v>6886.7</v>
      </c>
      <c r="BS221" s="23">
        <f t="shared" si="698"/>
        <v>6886.7</v>
      </c>
      <c r="BT221" s="23">
        <f t="shared" si="699"/>
        <v>6886.7</v>
      </c>
      <c r="BU221" s="23">
        <f t="shared" si="701"/>
        <v>0</v>
      </c>
      <c r="BV221" s="23">
        <f t="shared" si="572"/>
        <v>6886.7</v>
      </c>
      <c r="BW221" s="23">
        <f t="shared" si="701"/>
        <v>0</v>
      </c>
      <c r="BY221" s="3"/>
    </row>
    <row r="222" spans="1:77" x14ac:dyDescent="0.3">
      <c r="A222" s="12" t="s">
        <v>107</v>
      </c>
      <c r="B222" s="12" t="s">
        <v>59</v>
      </c>
      <c r="C222" s="12" t="s">
        <v>108</v>
      </c>
      <c r="D222" s="12" t="s">
        <v>116</v>
      </c>
      <c r="E222" s="12">
        <v>110</v>
      </c>
      <c r="F222" s="14" t="s">
        <v>370</v>
      </c>
      <c r="G222" s="20">
        <v>6886.7</v>
      </c>
      <c r="H222" s="20">
        <v>6886.7</v>
      </c>
      <c r="I222" s="20">
        <v>6886.7</v>
      </c>
      <c r="J222" s="20"/>
      <c r="K222" s="20"/>
      <c r="L222" s="20"/>
      <c r="M222" s="20">
        <f t="shared" si="505"/>
        <v>6886.7</v>
      </c>
      <c r="N222" s="20">
        <f t="shared" si="506"/>
        <v>6886.7</v>
      </c>
      <c r="O222" s="20">
        <f t="shared" si="507"/>
        <v>6886.7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>
        <f t="shared" si="512"/>
        <v>6886.7</v>
      </c>
      <c r="AA222" s="23">
        <f t="shared" si="513"/>
        <v>6886.7</v>
      </c>
      <c r="AB222" s="23">
        <f t="shared" si="514"/>
        <v>6886.7</v>
      </c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>
        <f t="shared" ref="AO222:AO304" si="702">Z222+AC222+AD222+AE222+AF222+AG222+AH222+AI222+AJ222+AK222+AL222</f>
        <v>6886.7</v>
      </c>
      <c r="AP222" s="23">
        <f t="shared" ref="AP222:AP304" si="703">AA222+AM222</f>
        <v>6886.7</v>
      </c>
      <c r="AQ222" s="23">
        <f t="shared" ref="AQ222:AQ304" si="704">AB222+AN222</f>
        <v>6886.7</v>
      </c>
      <c r="AR222" s="23"/>
      <c r="AS222" s="23">
        <f t="shared" ref="AS222:AS304" si="705">AO222+AR222</f>
        <v>6886.7</v>
      </c>
      <c r="AT222" s="23"/>
      <c r="AU222" s="23"/>
      <c r="AV222" s="23"/>
      <c r="AW222" s="23"/>
      <c r="AX222" s="23"/>
      <c r="AY222" s="23">
        <f t="shared" si="691"/>
        <v>6886.7</v>
      </c>
      <c r="AZ222" s="23"/>
      <c r="BA222" s="23">
        <f t="shared" si="693"/>
        <v>6886.7</v>
      </c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>
        <f t="shared" si="697"/>
        <v>6886.7</v>
      </c>
      <c r="BS222" s="23">
        <f t="shared" si="698"/>
        <v>6886.7</v>
      </c>
      <c r="BT222" s="23">
        <f t="shared" si="699"/>
        <v>6886.7</v>
      </c>
      <c r="BU222" s="23"/>
      <c r="BV222" s="23">
        <f t="shared" si="572"/>
        <v>6886.7</v>
      </c>
      <c r="BW222" s="23"/>
    </row>
    <row r="223" spans="1:77" ht="31.2" x14ac:dyDescent="0.3">
      <c r="A223" s="12" t="s">
        <v>107</v>
      </c>
      <c r="B223" s="12" t="s">
        <v>59</v>
      </c>
      <c r="C223" s="12" t="s">
        <v>108</v>
      </c>
      <c r="D223" s="12" t="s">
        <v>116</v>
      </c>
      <c r="E223" s="12" t="s">
        <v>7</v>
      </c>
      <c r="F223" s="14" t="s">
        <v>383</v>
      </c>
      <c r="G223" s="20">
        <f>G224</f>
        <v>6545.6</v>
      </c>
      <c r="H223" s="20">
        <f t="shared" ref="H223:BW223" si="706">H224</f>
        <v>6665.7000000000007</v>
      </c>
      <c r="I223" s="20">
        <f t="shared" si="706"/>
        <v>6670.1</v>
      </c>
      <c r="J223" s="20">
        <f t="shared" si="706"/>
        <v>0</v>
      </c>
      <c r="K223" s="20">
        <f t="shared" si="706"/>
        <v>0</v>
      </c>
      <c r="L223" s="20">
        <f t="shared" si="706"/>
        <v>0</v>
      </c>
      <c r="M223" s="20">
        <f t="shared" si="505"/>
        <v>6545.6</v>
      </c>
      <c r="N223" s="20">
        <f t="shared" si="506"/>
        <v>6665.7000000000007</v>
      </c>
      <c r="O223" s="20">
        <f t="shared" si="507"/>
        <v>6670.1</v>
      </c>
      <c r="P223" s="23">
        <f t="shared" si="706"/>
        <v>0</v>
      </c>
      <c r="Q223" s="23">
        <f t="shared" si="706"/>
        <v>0</v>
      </c>
      <c r="R223" s="23">
        <f t="shared" si="706"/>
        <v>0</v>
      </c>
      <c r="S223" s="23">
        <f t="shared" si="706"/>
        <v>0</v>
      </c>
      <c r="T223" s="23">
        <f t="shared" si="706"/>
        <v>0</v>
      </c>
      <c r="U223" s="23">
        <f t="shared" si="706"/>
        <v>0</v>
      </c>
      <c r="V223" s="23">
        <f t="shared" si="706"/>
        <v>0</v>
      </c>
      <c r="W223" s="23">
        <f t="shared" si="706"/>
        <v>0</v>
      </c>
      <c r="X223" s="23">
        <f t="shared" si="706"/>
        <v>0</v>
      </c>
      <c r="Y223" s="23">
        <f t="shared" si="706"/>
        <v>0</v>
      </c>
      <c r="Z223" s="23">
        <f t="shared" si="512"/>
        <v>6545.6</v>
      </c>
      <c r="AA223" s="23">
        <f t="shared" si="513"/>
        <v>6665.7000000000007</v>
      </c>
      <c r="AB223" s="23">
        <f t="shared" si="514"/>
        <v>6670.1</v>
      </c>
      <c r="AC223" s="23">
        <f t="shared" si="706"/>
        <v>0</v>
      </c>
      <c r="AD223" s="23">
        <f t="shared" si="706"/>
        <v>0</v>
      </c>
      <c r="AE223" s="23">
        <f t="shared" si="706"/>
        <v>0</v>
      </c>
      <c r="AF223" s="23">
        <f t="shared" si="706"/>
        <v>0</v>
      </c>
      <c r="AG223" s="23">
        <f t="shared" si="706"/>
        <v>0</v>
      </c>
      <c r="AH223" s="23">
        <f t="shared" si="706"/>
        <v>0</v>
      </c>
      <c r="AI223" s="23">
        <f t="shared" si="706"/>
        <v>0</v>
      </c>
      <c r="AJ223" s="23">
        <f t="shared" si="706"/>
        <v>0</v>
      </c>
      <c r="AK223" s="23">
        <f t="shared" si="706"/>
        <v>0</v>
      </c>
      <c r="AL223" s="23">
        <f t="shared" si="706"/>
        <v>0</v>
      </c>
      <c r="AM223" s="23">
        <f t="shared" si="706"/>
        <v>0</v>
      </c>
      <c r="AN223" s="23">
        <f t="shared" si="706"/>
        <v>0</v>
      </c>
      <c r="AO223" s="23">
        <f t="shared" si="702"/>
        <v>6545.6</v>
      </c>
      <c r="AP223" s="23">
        <f t="shared" si="703"/>
        <v>6665.7000000000007</v>
      </c>
      <c r="AQ223" s="23">
        <f t="shared" si="704"/>
        <v>6670.1</v>
      </c>
      <c r="AR223" s="23">
        <f t="shared" si="706"/>
        <v>0</v>
      </c>
      <c r="AS223" s="23">
        <f t="shared" si="705"/>
        <v>6545.6</v>
      </c>
      <c r="AT223" s="23">
        <f t="shared" si="706"/>
        <v>0</v>
      </c>
      <c r="AU223" s="23">
        <f t="shared" si="706"/>
        <v>0</v>
      </c>
      <c r="AV223" s="23">
        <f t="shared" si="706"/>
        <v>0</v>
      </c>
      <c r="AW223" s="23">
        <f t="shared" si="706"/>
        <v>0</v>
      </c>
      <c r="AX223" s="23">
        <f t="shared" si="706"/>
        <v>0</v>
      </c>
      <c r="AY223" s="23">
        <f t="shared" si="691"/>
        <v>6545.6</v>
      </c>
      <c r="AZ223" s="23">
        <f t="shared" si="706"/>
        <v>0</v>
      </c>
      <c r="BA223" s="23">
        <f t="shared" si="693"/>
        <v>6545.6</v>
      </c>
      <c r="BB223" s="23">
        <f t="shared" si="706"/>
        <v>0</v>
      </c>
      <c r="BC223" s="23">
        <f t="shared" si="706"/>
        <v>0</v>
      </c>
      <c r="BD223" s="23">
        <f t="shared" si="706"/>
        <v>0</v>
      </c>
      <c r="BE223" s="23">
        <f t="shared" si="706"/>
        <v>0</v>
      </c>
      <c r="BF223" s="23">
        <f t="shared" si="706"/>
        <v>0</v>
      </c>
      <c r="BG223" s="23">
        <f t="shared" si="706"/>
        <v>0</v>
      </c>
      <c r="BH223" s="23">
        <f t="shared" si="706"/>
        <v>0</v>
      </c>
      <c r="BI223" s="23">
        <f t="shared" si="706"/>
        <v>0</v>
      </c>
      <c r="BJ223" s="23">
        <f t="shared" si="706"/>
        <v>0</v>
      </c>
      <c r="BK223" s="23">
        <f t="shared" si="706"/>
        <v>0</v>
      </c>
      <c r="BL223" s="23">
        <f t="shared" si="706"/>
        <v>0</v>
      </c>
      <c r="BM223" s="23">
        <f t="shared" si="706"/>
        <v>0</v>
      </c>
      <c r="BN223" s="23">
        <f t="shared" si="706"/>
        <v>0</v>
      </c>
      <c r="BO223" s="23">
        <f t="shared" si="706"/>
        <v>0</v>
      </c>
      <c r="BP223" s="23">
        <f t="shared" si="706"/>
        <v>0</v>
      </c>
      <c r="BQ223" s="23">
        <f t="shared" si="706"/>
        <v>0</v>
      </c>
      <c r="BR223" s="23">
        <f t="shared" si="697"/>
        <v>6545.6</v>
      </c>
      <c r="BS223" s="23">
        <f t="shared" si="698"/>
        <v>6665.7000000000007</v>
      </c>
      <c r="BT223" s="23">
        <f t="shared" si="699"/>
        <v>6670.1</v>
      </c>
      <c r="BU223" s="23">
        <f t="shared" si="706"/>
        <v>0</v>
      </c>
      <c r="BV223" s="23">
        <f t="shared" si="572"/>
        <v>6545.6</v>
      </c>
      <c r="BW223" s="23">
        <f t="shared" si="706"/>
        <v>0</v>
      </c>
    </row>
    <row r="224" spans="1:77" ht="31.2" x14ac:dyDescent="0.3">
      <c r="A224" s="12" t="s">
        <v>107</v>
      </c>
      <c r="B224" s="12" t="s">
        <v>59</v>
      </c>
      <c r="C224" s="12" t="s">
        <v>108</v>
      </c>
      <c r="D224" s="12" t="s">
        <v>116</v>
      </c>
      <c r="E224" s="12">
        <v>240</v>
      </c>
      <c r="F224" s="14" t="s">
        <v>372</v>
      </c>
      <c r="G224" s="20">
        <v>6545.6</v>
      </c>
      <c r="H224" s="20">
        <v>6665.7000000000007</v>
      </c>
      <c r="I224" s="20">
        <v>6670.1</v>
      </c>
      <c r="J224" s="20"/>
      <c r="K224" s="20"/>
      <c r="L224" s="20"/>
      <c r="M224" s="20">
        <f t="shared" si="505"/>
        <v>6545.6</v>
      </c>
      <c r="N224" s="20">
        <f t="shared" si="506"/>
        <v>6665.7000000000007</v>
      </c>
      <c r="O224" s="20">
        <f t="shared" si="507"/>
        <v>6670.1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>
        <f t="shared" si="512"/>
        <v>6545.6</v>
      </c>
      <c r="AA224" s="23">
        <f t="shared" si="513"/>
        <v>6665.7000000000007</v>
      </c>
      <c r="AB224" s="23">
        <f t="shared" si="514"/>
        <v>6670.1</v>
      </c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>
        <f t="shared" si="702"/>
        <v>6545.6</v>
      </c>
      <c r="AP224" s="23">
        <f t="shared" si="703"/>
        <v>6665.7000000000007</v>
      </c>
      <c r="AQ224" s="23">
        <f t="shared" si="704"/>
        <v>6670.1</v>
      </c>
      <c r="AR224" s="23"/>
      <c r="AS224" s="23">
        <f t="shared" si="705"/>
        <v>6545.6</v>
      </c>
      <c r="AT224" s="23"/>
      <c r="AU224" s="23"/>
      <c r="AV224" s="23"/>
      <c r="AW224" s="23"/>
      <c r="AX224" s="23"/>
      <c r="AY224" s="23">
        <f t="shared" si="691"/>
        <v>6545.6</v>
      </c>
      <c r="AZ224" s="23"/>
      <c r="BA224" s="23">
        <f t="shared" si="693"/>
        <v>6545.6</v>
      </c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>
        <f t="shared" si="697"/>
        <v>6545.6</v>
      </c>
      <c r="BS224" s="23">
        <f t="shared" si="698"/>
        <v>6665.7000000000007</v>
      </c>
      <c r="BT224" s="23">
        <f t="shared" si="699"/>
        <v>6670.1</v>
      </c>
      <c r="BU224" s="23"/>
      <c r="BV224" s="23">
        <f t="shared" si="572"/>
        <v>6545.6</v>
      </c>
      <c r="BW224" s="23"/>
    </row>
    <row r="225" spans="1:77" x14ac:dyDescent="0.3">
      <c r="A225" s="12" t="s">
        <v>107</v>
      </c>
      <c r="B225" s="12" t="s">
        <v>59</v>
      </c>
      <c r="C225" s="12" t="s">
        <v>108</v>
      </c>
      <c r="D225" s="12" t="s">
        <v>116</v>
      </c>
      <c r="E225" s="12" t="s">
        <v>8</v>
      </c>
      <c r="F225" s="14" t="s">
        <v>387</v>
      </c>
      <c r="G225" s="20">
        <f>G226</f>
        <v>898.1</v>
      </c>
      <c r="H225" s="20">
        <f t="shared" ref="H225:BW225" si="707">H226</f>
        <v>886.6</v>
      </c>
      <c r="I225" s="20">
        <f t="shared" si="707"/>
        <v>882.2</v>
      </c>
      <c r="J225" s="20">
        <f t="shared" si="707"/>
        <v>0</v>
      </c>
      <c r="K225" s="20">
        <f t="shared" si="707"/>
        <v>0</v>
      </c>
      <c r="L225" s="20">
        <f t="shared" si="707"/>
        <v>0</v>
      </c>
      <c r="M225" s="20">
        <f t="shared" si="505"/>
        <v>898.1</v>
      </c>
      <c r="N225" s="20">
        <f t="shared" si="506"/>
        <v>886.6</v>
      </c>
      <c r="O225" s="20">
        <f t="shared" si="507"/>
        <v>882.2</v>
      </c>
      <c r="P225" s="23">
        <f t="shared" si="707"/>
        <v>0</v>
      </c>
      <c r="Q225" s="23">
        <f t="shared" si="707"/>
        <v>0</v>
      </c>
      <c r="R225" s="23">
        <f t="shared" si="707"/>
        <v>0</v>
      </c>
      <c r="S225" s="23">
        <f t="shared" si="707"/>
        <v>0</v>
      </c>
      <c r="T225" s="23">
        <f t="shared" si="707"/>
        <v>0</v>
      </c>
      <c r="U225" s="23">
        <f t="shared" si="707"/>
        <v>0</v>
      </c>
      <c r="V225" s="23">
        <f t="shared" si="707"/>
        <v>0</v>
      </c>
      <c r="W225" s="23">
        <f t="shared" si="707"/>
        <v>0</v>
      </c>
      <c r="X225" s="23">
        <f t="shared" si="707"/>
        <v>0</v>
      </c>
      <c r="Y225" s="23">
        <f t="shared" si="707"/>
        <v>0</v>
      </c>
      <c r="Z225" s="23">
        <f t="shared" si="512"/>
        <v>898.1</v>
      </c>
      <c r="AA225" s="23">
        <f t="shared" si="513"/>
        <v>886.6</v>
      </c>
      <c r="AB225" s="23">
        <f t="shared" si="514"/>
        <v>882.2</v>
      </c>
      <c r="AC225" s="23">
        <f t="shared" si="707"/>
        <v>0</v>
      </c>
      <c r="AD225" s="23">
        <f t="shared" si="707"/>
        <v>0</v>
      </c>
      <c r="AE225" s="23">
        <f t="shared" si="707"/>
        <v>0</v>
      </c>
      <c r="AF225" s="23">
        <f t="shared" si="707"/>
        <v>0</v>
      </c>
      <c r="AG225" s="23">
        <f t="shared" si="707"/>
        <v>0</v>
      </c>
      <c r="AH225" s="23">
        <f t="shared" si="707"/>
        <v>0</v>
      </c>
      <c r="AI225" s="23">
        <f t="shared" si="707"/>
        <v>0</v>
      </c>
      <c r="AJ225" s="23">
        <f t="shared" si="707"/>
        <v>0</v>
      </c>
      <c r="AK225" s="23">
        <f t="shared" si="707"/>
        <v>0</v>
      </c>
      <c r="AL225" s="23">
        <f t="shared" si="707"/>
        <v>0</v>
      </c>
      <c r="AM225" s="23">
        <f t="shared" si="707"/>
        <v>0</v>
      </c>
      <c r="AN225" s="23">
        <f t="shared" si="707"/>
        <v>0</v>
      </c>
      <c r="AO225" s="23">
        <f t="shared" si="702"/>
        <v>898.1</v>
      </c>
      <c r="AP225" s="23">
        <f t="shared" si="703"/>
        <v>886.6</v>
      </c>
      <c r="AQ225" s="23">
        <f t="shared" si="704"/>
        <v>882.2</v>
      </c>
      <c r="AR225" s="23">
        <f t="shared" si="707"/>
        <v>0</v>
      </c>
      <c r="AS225" s="23">
        <f t="shared" si="705"/>
        <v>898.1</v>
      </c>
      <c r="AT225" s="23">
        <f t="shared" si="707"/>
        <v>0</v>
      </c>
      <c r="AU225" s="23">
        <f t="shared" si="707"/>
        <v>0</v>
      </c>
      <c r="AV225" s="23">
        <f t="shared" si="707"/>
        <v>0</v>
      </c>
      <c r="AW225" s="23">
        <f t="shared" si="707"/>
        <v>0</v>
      </c>
      <c r="AX225" s="23">
        <f t="shared" si="707"/>
        <v>0</v>
      </c>
      <c r="AY225" s="23">
        <f t="shared" si="691"/>
        <v>898.1</v>
      </c>
      <c r="AZ225" s="23">
        <f t="shared" si="707"/>
        <v>0</v>
      </c>
      <c r="BA225" s="23">
        <f t="shared" si="693"/>
        <v>898.1</v>
      </c>
      <c r="BB225" s="23">
        <f t="shared" si="707"/>
        <v>0</v>
      </c>
      <c r="BC225" s="23">
        <f t="shared" si="707"/>
        <v>0</v>
      </c>
      <c r="BD225" s="23">
        <f t="shared" si="707"/>
        <v>0</v>
      </c>
      <c r="BE225" s="23">
        <f t="shared" si="707"/>
        <v>0</v>
      </c>
      <c r="BF225" s="23">
        <f t="shared" si="707"/>
        <v>0</v>
      </c>
      <c r="BG225" s="23">
        <f t="shared" si="707"/>
        <v>0</v>
      </c>
      <c r="BH225" s="23">
        <f t="shared" si="707"/>
        <v>1573.931</v>
      </c>
      <c r="BI225" s="23">
        <f t="shared" si="707"/>
        <v>0</v>
      </c>
      <c r="BJ225" s="23">
        <f t="shared" si="707"/>
        <v>0</v>
      </c>
      <c r="BK225" s="23">
        <f t="shared" si="707"/>
        <v>0</v>
      </c>
      <c r="BL225" s="23">
        <f t="shared" si="707"/>
        <v>0</v>
      </c>
      <c r="BM225" s="23">
        <f t="shared" si="707"/>
        <v>0</v>
      </c>
      <c r="BN225" s="23">
        <f t="shared" si="707"/>
        <v>0</v>
      </c>
      <c r="BO225" s="23">
        <f t="shared" si="707"/>
        <v>0</v>
      </c>
      <c r="BP225" s="23">
        <f t="shared" si="707"/>
        <v>0</v>
      </c>
      <c r="BQ225" s="23">
        <f t="shared" si="707"/>
        <v>0</v>
      </c>
      <c r="BR225" s="23">
        <f t="shared" si="697"/>
        <v>2472.0309999999999</v>
      </c>
      <c r="BS225" s="23">
        <f t="shared" si="698"/>
        <v>886.6</v>
      </c>
      <c r="BT225" s="23">
        <f t="shared" si="699"/>
        <v>882.2</v>
      </c>
      <c r="BU225" s="23">
        <f t="shared" si="707"/>
        <v>0</v>
      </c>
      <c r="BV225" s="23">
        <f t="shared" si="572"/>
        <v>2472.0309999999999</v>
      </c>
      <c r="BW225" s="23">
        <f t="shared" si="707"/>
        <v>0</v>
      </c>
      <c r="BY225" s="3"/>
    </row>
    <row r="226" spans="1:77" x14ac:dyDescent="0.3">
      <c r="A226" s="12" t="s">
        <v>107</v>
      </c>
      <c r="B226" s="12" t="s">
        <v>59</v>
      </c>
      <c r="C226" s="12" t="s">
        <v>108</v>
      </c>
      <c r="D226" s="12" t="s">
        <v>116</v>
      </c>
      <c r="E226" s="12">
        <v>850</v>
      </c>
      <c r="F226" s="14" t="s">
        <v>381</v>
      </c>
      <c r="G226" s="20">
        <v>898.1</v>
      </c>
      <c r="H226" s="20">
        <v>886.6</v>
      </c>
      <c r="I226" s="20">
        <v>882.2</v>
      </c>
      <c r="J226" s="20"/>
      <c r="K226" s="20"/>
      <c r="L226" s="20"/>
      <c r="M226" s="20">
        <f t="shared" si="505"/>
        <v>898.1</v>
      </c>
      <c r="N226" s="20">
        <f t="shared" si="506"/>
        <v>886.6</v>
      </c>
      <c r="O226" s="20">
        <f t="shared" si="507"/>
        <v>882.2</v>
      </c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>
        <f t="shared" si="512"/>
        <v>898.1</v>
      </c>
      <c r="AA226" s="23">
        <f t="shared" si="513"/>
        <v>886.6</v>
      </c>
      <c r="AB226" s="23">
        <f t="shared" si="514"/>
        <v>882.2</v>
      </c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>
        <f t="shared" si="702"/>
        <v>898.1</v>
      </c>
      <c r="AP226" s="23">
        <f t="shared" si="703"/>
        <v>886.6</v>
      </c>
      <c r="AQ226" s="23">
        <f t="shared" si="704"/>
        <v>882.2</v>
      </c>
      <c r="AR226" s="23"/>
      <c r="AS226" s="23">
        <f t="shared" si="705"/>
        <v>898.1</v>
      </c>
      <c r="AT226" s="23"/>
      <c r="AU226" s="23"/>
      <c r="AV226" s="23"/>
      <c r="AW226" s="23"/>
      <c r="AX226" s="23"/>
      <c r="AY226" s="23">
        <f t="shared" si="691"/>
        <v>898.1</v>
      </c>
      <c r="AZ226" s="23"/>
      <c r="BA226" s="23">
        <f t="shared" si="693"/>
        <v>898.1</v>
      </c>
      <c r="BB226" s="23"/>
      <c r="BC226" s="23"/>
      <c r="BD226" s="23"/>
      <c r="BE226" s="23"/>
      <c r="BF226" s="23"/>
      <c r="BG226" s="23"/>
      <c r="BH226" s="23">
        <v>1573.931</v>
      </c>
      <c r="BI226" s="23"/>
      <c r="BJ226" s="23"/>
      <c r="BK226" s="23"/>
      <c r="BL226" s="23"/>
      <c r="BM226" s="23"/>
      <c r="BN226" s="23"/>
      <c r="BO226" s="23"/>
      <c r="BP226" s="23"/>
      <c r="BQ226" s="23"/>
      <c r="BR226" s="23">
        <f t="shared" si="697"/>
        <v>2472.0309999999999</v>
      </c>
      <c r="BS226" s="23">
        <f t="shared" si="698"/>
        <v>886.6</v>
      </c>
      <c r="BT226" s="23">
        <f t="shared" si="699"/>
        <v>882.2</v>
      </c>
      <c r="BU226" s="23"/>
      <c r="BV226" s="23">
        <f t="shared" si="572"/>
        <v>2472.0309999999999</v>
      </c>
      <c r="BW226" s="23"/>
      <c r="BY226" s="15"/>
    </row>
    <row r="227" spans="1:77" ht="46.8" x14ac:dyDescent="0.3">
      <c r="A227" s="12" t="s">
        <v>107</v>
      </c>
      <c r="B227" s="12" t="s">
        <v>59</v>
      </c>
      <c r="C227" s="12" t="s">
        <v>108</v>
      </c>
      <c r="D227" s="12" t="s">
        <v>117</v>
      </c>
      <c r="E227" s="12"/>
      <c r="F227" s="14" t="s">
        <v>135</v>
      </c>
      <c r="G227" s="20">
        <f>G228</f>
        <v>500</v>
      </c>
      <c r="H227" s="20">
        <f t="shared" ref="H227:BW228" si="708">H228</f>
        <v>500</v>
      </c>
      <c r="I227" s="20">
        <f t="shared" si="708"/>
        <v>500</v>
      </c>
      <c r="J227" s="20">
        <f t="shared" si="708"/>
        <v>0</v>
      </c>
      <c r="K227" s="20">
        <f t="shared" si="708"/>
        <v>0</v>
      </c>
      <c r="L227" s="20">
        <f t="shared" si="708"/>
        <v>0</v>
      </c>
      <c r="M227" s="20">
        <f t="shared" si="505"/>
        <v>500</v>
      </c>
      <c r="N227" s="20">
        <f t="shared" si="506"/>
        <v>500</v>
      </c>
      <c r="O227" s="20">
        <f t="shared" si="507"/>
        <v>500</v>
      </c>
      <c r="P227" s="23">
        <f t="shared" si="708"/>
        <v>0</v>
      </c>
      <c r="Q227" s="23">
        <f t="shared" si="708"/>
        <v>0</v>
      </c>
      <c r="R227" s="23">
        <f t="shared" si="708"/>
        <v>0</v>
      </c>
      <c r="S227" s="23">
        <f t="shared" si="708"/>
        <v>0</v>
      </c>
      <c r="T227" s="23">
        <f t="shared" si="708"/>
        <v>0</v>
      </c>
      <c r="U227" s="23">
        <f t="shared" si="708"/>
        <v>0</v>
      </c>
      <c r="V227" s="23">
        <f t="shared" si="708"/>
        <v>0</v>
      </c>
      <c r="W227" s="23">
        <f t="shared" si="708"/>
        <v>0</v>
      </c>
      <c r="X227" s="23">
        <f t="shared" si="708"/>
        <v>0</v>
      </c>
      <c r="Y227" s="23">
        <f t="shared" si="708"/>
        <v>0</v>
      </c>
      <c r="Z227" s="23">
        <f t="shared" si="512"/>
        <v>500</v>
      </c>
      <c r="AA227" s="23">
        <f t="shared" si="513"/>
        <v>500</v>
      </c>
      <c r="AB227" s="23">
        <f t="shared" si="514"/>
        <v>500</v>
      </c>
      <c r="AC227" s="23">
        <f t="shared" si="708"/>
        <v>0</v>
      </c>
      <c r="AD227" s="23">
        <f t="shared" si="708"/>
        <v>0</v>
      </c>
      <c r="AE227" s="23">
        <f t="shared" si="708"/>
        <v>0</v>
      </c>
      <c r="AF227" s="23">
        <f t="shared" si="708"/>
        <v>0</v>
      </c>
      <c r="AG227" s="23">
        <f t="shared" si="708"/>
        <v>0</v>
      </c>
      <c r="AH227" s="23">
        <f t="shared" si="708"/>
        <v>0</v>
      </c>
      <c r="AI227" s="23">
        <f t="shared" si="708"/>
        <v>0</v>
      </c>
      <c r="AJ227" s="23">
        <f t="shared" si="708"/>
        <v>0</v>
      </c>
      <c r="AK227" s="23">
        <f t="shared" si="708"/>
        <v>0</v>
      </c>
      <c r="AL227" s="23">
        <f t="shared" si="708"/>
        <v>0</v>
      </c>
      <c r="AM227" s="23">
        <f t="shared" si="708"/>
        <v>0</v>
      </c>
      <c r="AN227" s="23">
        <f t="shared" si="708"/>
        <v>0</v>
      </c>
      <c r="AO227" s="23">
        <f t="shared" si="702"/>
        <v>500</v>
      </c>
      <c r="AP227" s="23">
        <f t="shared" si="703"/>
        <v>500</v>
      </c>
      <c r="AQ227" s="23">
        <f t="shared" si="704"/>
        <v>500</v>
      </c>
      <c r="AR227" s="23">
        <f t="shared" si="708"/>
        <v>0</v>
      </c>
      <c r="AS227" s="23">
        <f t="shared" si="705"/>
        <v>500</v>
      </c>
      <c r="AT227" s="23">
        <f t="shared" si="708"/>
        <v>0</v>
      </c>
      <c r="AU227" s="23">
        <f t="shared" si="708"/>
        <v>0</v>
      </c>
      <c r="AV227" s="23">
        <f t="shared" si="708"/>
        <v>0</v>
      </c>
      <c r="AW227" s="23">
        <f t="shared" si="708"/>
        <v>0</v>
      </c>
      <c r="AX227" s="23">
        <f t="shared" si="708"/>
        <v>0</v>
      </c>
      <c r="AY227" s="23">
        <f t="shared" si="691"/>
        <v>500</v>
      </c>
      <c r="AZ227" s="23">
        <f t="shared" si="708"/>
        <v>0</v>
      </c>
      <c r="BA227" s="23">
        <f t="shared" si="693"/>
        <v>500</v>
      </c>
      <c r="BB227" s="23">
        <f t="shared" si="708"/>
        <v>0</v>
      </c>
      <c r="BC227" s="23">
        <f t="shared" si="708"/>
        <v>0</v>
      </c>
      <c r="BD227" s="23">
        <f t="shared" si="708"/>
        <v>0</v>
      </c>
      <c r="BE227" s="23">
        <f t="shared" si="708"/>
        <v>0</v>
      </c>
      <c r="BF227" s="23">
        <f t="shared" si="708"/>
        <v>898.06200000000001</v>
      </c>
      <c r="BG227" s="23">
        <f t="shared" si="708"/>
        <v>0</v>
      </c>
      <c r="BH227" s="23">
        <f t="shared" si="708"/>
        <v>0</v>
      </c>
      <c r="BI227" s="23">
        <f t="shared" si="708"/>
        <v>0</v>
      </c>
      <c r="BJ227" s="23">
        <f t="shared" si="708"/>
        <v>0</v>
      </c>
      <c r="BK227" s="23">
        <f t="shared" si="708"/>
        <v>0</v>
      </c>
      <c r="BL227" s="23">
        <f t="shared" si="708"/>
        <v>0</v>
      </c>
      <c r="BM227" s="23">
        <f t="shared" si="708"/>
        <v>0</v>
      </c>
      <c r="BN227" s="23">
        <f t="shared" si="708"/>
        <v>0</v>
      </c>
      <c r="BO227" s="23">
        <f t="shared" si="708"/>
        <v>0</v>
      </c>
      <c r="BP227" s="23">
        <f t="shared" si="708"/>
        <v>0</v>
      </c>
      <c r="BQ227" s="23">
        <f t="shared" si="708"/>
        <v>0</v>
      </c>
      <c r="BR227" s="23">
        <f t="shared" si="697"/>
        <v>1398.0619999999999</v>
      </c>
      <c r="BS227" s="23">
        <f t="shared" si="698"/>
        <v>500</v>
      </c>
      <c r="BT227" s="23">
        <f t="shared" si="699"/>
        <v>500</v>
      </c>
      <c r="BU227" s="23">
        <f t="shared" si="708"/>
        <v>0</v>
      </c>
      <c r="BV227" s="23">
        <f t="shared" si="572"/>
        <v>1398.0619999999999</v>
      </c>
      <c r="BW227" s="23">
        <f t="shared" si="708"/>
        <v>0</v>
      </c>
    </row>
    <row r="228" spans="1:77" ht="31.2" x14ac:dyDescent="0.3">
      <c r="A228" s="12" t="s">
        <v>107</v>
      </c>
      <c r="B228" s="12" t="s">
        <v>59</v>
      </c>
      <c r="C228" s="12" t="s">
        <v>108</v>
      </c>
      <c r="D228" s="12" t="s">
        <v>117</v>
      </c>
      <c r="E228" s="12" t="s">
        <v>7</v>
      </c>
      <c r="F228" s="14" t="s">
        <v>383</v>
      </c>
      <c r="G228" s="20">
        <f>G229</f>
        <v>500</v>
      </c>
      <c r="H228" s="20">
        <f t="shared" si="708"/>
        <v>500</v>
      </c>
      <c r="I228" s="20">
        <f t="shared" si="708"/>
        <v>500</v>
      </c>
      <c r="J228" s="20">
        <f t="shared" si="708"/>
        <v>0</v>
      </c>
      <c r="K228" s="20">
        <f t="shared" si="708"/>
        <v>0</v>
      </c>
      <c r="L228" s="20">
        <f t="shared" si="708"/>
        <v>0</v>
      </c>
      <c r="M228" s="20">
        <f t="shared" si="505"/>
        <v>500</v>
      </c>
      <c r="N228" s="20">
        <f t="shared" si="506"/>
        <v>500</v>
      </c>
      <c r="O228" s="20">
        <f t="shared" si="507"/>
        <v>500</v>
      </c>
      <c r="P228" s="23">
        <f t="shared" si="708"/>
        <v>0</v>
      </c>
      <c r="Q228" s="23">
        <f t="shared" si="708"/>
        <v>0</v>
      </c>
      <c r="R228" s="23">
        <f t="shared" si="708"/>
        <v>0</v>
      </c>
      <c r="S228" s="23">
        <f t="shared" si="708"/>
        <v>0</v>
      </c>
      <c r="T228" s="23">
        <f t="shared" si="708"/>
        <v>0</v>
      </c>
      <c r="U228" s="23">
        <f t="shared" si="708"/>
        <v>0</v>
      </c>
      <c r="V228" s="23">
        <f t="shared" si="708"/>
        <v>0</v>
      </c>
      <c r="W228" s="23">
        <f t="shared" si="708"/>
        <v>0</v>
      </c>
      <c r="X228" s="23">
        <f t="shared" si="708"/>
        <v>0</v>
      </c>
      <c r="Y228" s="23">
        <f t="shared" si="708"/>
        <v>0</v>
      </c>
      <c r="Z228" s="23">
        <f t="shared" si="512"/>
        <v>500</v>
      </c>
      <c r="AA228" s="23">
        <f t="shared" si="513"/>
        <v>500</v>
      </c>
      <c r="AB228" s="23">
        <f t="shared" si="514"/>
        <v>500</v>
      </c>
      <c r="AC228" s="23">
        <f t="shared" si="708"/>
        <v>0</v>
      </c>
      <c r="AD228" s="23">
        <f t="shared" si="708"/>
        <v>0</v>
      </c>
      <c r="AE228" s="23">
        <f t="shared" si="708"/>
        <v>0</v>
      </c>
      <c r="AF228" s="23">
        <f t="shared" si="708"/>
        <v>0</v>
      </c>
      <c r="AG228" s="23">
        <f t="shared" si="708"/>
        <v>0</v>
      </c>
      <c r="AH228" s="23">
        <f t="shared" si="708"/>
        <v>0</v>
      </c>
      <c r="AI228" s="23">
        <f t="shared" si="708"/>
        <v>0</v>
      </c>
      <c r="AJ228" s="23">
        <f t="shared" si="708"/>
        <v>0</v>
      </c>
      <c r="AK228" s="23">
        <f t="shared" si="708"/>
        <v>0</v>
      </c>
      <c r="AL228" s="23">
        <f t="shared" si="708"/>
        <v>0</v>
      </c>
      <c r="AM228" s="23">
        <f t="shared" si="708"/>
        <v>0</v>
      </c>
      <c r="AN228" s="23">
        <f t="shared" si="708"/>
        <v>0</v>
      </c>
      <c r="AO228" s="23">
        <f t="shared" si="702"/>
        <v>500</v>
      </c>
      <c r="AP228" s="23">
        <f t="shared" si="703"/>
        <v>500</v>
      </c>
      <c r="AQ228" s="23">
        <f t="shared" si="704"/>
        <v>500</v>
      </c>
      <c r="AR228" s="23">
        <f t="shared" si="708"/>
        <v>0</v>
      </c>
      <c r="AS228" s="23">
        <f t="shared" si="705"/>
        <v>500</v>
      </c>
      <c r="AT228" s="23">
        <f t="shared" si="708"/>
        <v>0</v>
      </c>
      <c r="AU228" s="23">
        <f t="shared" si="708"/>
        <v>0</v>
      </c>
      <c r="AV228" s="23">
        <f t="shared" si="708"/>
        <v>0</v>
      </c>
      <c r="AW228" s="23">
        <f t="shared" si="708"/>
        <v>0</v>
      </c>
      <c r="AX228" s="23">
        <f t="shared" si="708"/>
        <v>0</v>
      </c>
      <c r="AY228" s="23">
        <f t="shared" si="691"/>
        <v>500</v>
      </c>
      <c r="AZ228" s="23">
        <f t="shared" si="708"/>
        <v>0</v>
      </c>
      <c r="BA228" s="23">
        <f t="shared" si="693"/>
        <v>500</v>
      </c>
      <c r="BB228" s="23">
        <f t="shared" si="708"/>
        <v>0</v>
      </c>
      <c r="BC228" s="23">
        <f t="shared" si="708"/>
        <v>0</v>
      </c>
      <c r="BD228" s="23">
        <f t="shared" si="708"/>
        <v>0</v>
      </c>
      <c r="BE228" s="23">
        <f t="shared" si="708"/>
        <v>0</v>
      </c>
      <c r="BF228" s="23">
        <f t="shared" si="708"/>
        <v>898.06200000000001</v>
      </c>
      <c r="BG228" s="23">
        <f t="shared" si="708"/>
        <v>0</v>
      </c>
      <c r="BH228" s="23">
        <f t="shared" si="708"/>
        <v>0</v>
      </c>
      <c r="BI228" s="23">
        <f t="shared" si="708"/>
        <v>0</v>
      </c>
      <c r="BJ228" s="23">
        <f t="shared" si="708"/>
        <v>0</v>
      </c>
      <c r="BK228" s="23">
        <f t="shared" si="708"/>
        <v>0</v>
      </c>
      <c r="BL228" s="23">
        <f t="shared" si="708"/>
        <v>0</v>
      </c>
      <c r="BM228" s="23">
        <f t="shared" si="708"/>
        <v>0</v>
      </c>
      <c r="BN228" s="23">
        <f t="shared" si="708"/>
        <v>0</v>
      </c>
      <c r="BO228" s="23">
        <f t="shared" si="708"/>
        <v>0</v>
      </c>
      <c r="BP228" s="23">
        <f t="shared" si="708"/>
        <v>0</v>
      </c>
      <c r="BQ228" s="23">
        <f t="shared" si="708"/>
        <v>0</v>
      </c>
      <c r="BR228" s="23">
        <f t="shared" si="697"/>
        <v>1398.0619999999999</v>
      </c>
      <c r="BS228" s="23">
        <f t="shared" si="698"/>
        <v>500</v>
      </c>
      <c r="BT228" s="23">
        <f t="shared" si="699"/>
        <v>500</v>
      </c>
      <c r="BU228" s="23">
        <f t="shared" si="708"/>
        <v>0</v>
      </c>
      <c r="BV228" s="23">
        <f t="shared" si="572"/>
        <v>1398.0619999999999</v>
      </c>
      <c r="BW228" s="23">
        <f t="shared" si="708"/>
        <v>0</v>
      </c>
    </row>
    <row r="229" spans="1:77" ht="31.2" x14ac:dyDescent="0.3">
      <c r="A229" s="12" t="s">
        <v>107</v>
      </c>
      <c r="B229" s="12" t="s">
        <v>59</v>
      </c>
      <c r="C229" s="12" t="s">
        <v>108</v>
      </c>
      <c r="D229" s="12" t="s">
        <v>117</v>
      </c>
      <c r="E229" s="12">
        <v>240</v>
      </c>
      <c r="F229" s="14" t="s">
        <v>372</v>
      </c>
      <c r="G229" s="20">
        <v>500</v>
      </c>
      <c r="H229" s="20">
        <v>500</v>
      </c>
      <c r="I229" s="20">
        <v>500</v>
      </c>
      <c r="J229" s="20"/>
      <c r="K229" s="20"/>
      <c r="L229" s="20"/>
      <c r="M229" s="20">
        <f t="shared" si="505"/>
        <v>500</v>
      </c>
      <c r="N229" s="20">
        <f t="shared" si="506"/>
        <v>500</v>
      </c>
      <c r="O229" s="20">
        <f t="shared" si="507"/>
        <v>500</v>
      </c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>
        <f t="shared" si="512"/>
        <v>500</v>
      </c>
      <c r="AA229" s="23">
        <f t="shared" si="513"/>
        <v>500</v>
      </c>
      <c r="AB229" s="23">
        <f t="shared" si="514"/>
        <v>500</v>
      </c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>
        <f t="shared" si="702"/>
        <v>500</v>
      </c>
      <c r="AP229" s="23">
        <f t="shared" si="703"/>
        <v>500</v>
      </c>
      <c r="AQ229" s="23">
        <f t="shared" si="704"/>
        <v>500</v>
      </c>
      <c r="AR229" s="23"/>
      <c r="AS229" s="23">
        <f t="shared" si="705"/>
        <v>500</v>
      </c>
      <c r="AT229" s="23"/>
      <c r="AU229" s="23"/>
      <c r="AV229" s="23"/>
      <c r="AW229" s="23"/>
      <c r="AX229" s="23"/>
      <c r="AY229" s="23">
        <f t="shared" si="691"/>
        <v>500</v>
      </c>
      <c r="AZ229" s="23"/>
      <c r="BA229" s="23">
        <f t="shared" si="693"/>
        <v>500</v>
      </c>
      <c r="BB229" s="23"/>
      <c r="BC229" s="23"/>
      <c r="BD229" s="23"/>
      <c r="BE229" s="23"/>
      <c r="BF229" s="23">
        <v>898.06200000000001</v>
      </c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>
        <f t="shared" si="697"/>
        <v>1398.0619999999999</v>
      </c>
      <c r="BS229" s="23">
        <f t="shared" si="698"/>
        <v>500</v>
      </c>
      <c r="BT229" s="23">
        <f t="shared" si="699"/>
        <v>500</v>
      </c>
      <c r="BU229" s="23"/>
      <c r="BV229" s="23">
        <f t="shared" si="572"/>
        <v>1398.0619999999999</v>
      </c>
      <c r="BW229" s="23"/>
    </row>
    <row r="230" spans="1:77" s="15" customFormat="1" x14ac:dyDescent="0.3">
      <c r="A230" s="17" t="s">
        <v>107</v>
      </c>
      <c r="B230" s="17" t="s">
        <v>59</v>
      </c>
      <c r="C230" s="17" t="s">
        <v>109</v>
      </c>
      <c r="D230" s="17"/>
      <c r="E230" s="17"/>
      <c r="F230" s="10" t="s">
        <v>126</v>
      </c>
      <c r="G230" s="19">
        <f>G231</f>
        <v>11902.599999999999</v>
      </c>
      <c r="H230" s="19">
        <f t="shared" ref="H230:BW231" si="709">H231</f>
        <v>11924.199999999999</v>
      </c>
      <c r="I230" s="19">
        <f t="shared" si="709"/>
        <v>11923.8</v>
      </c>
      <c r="J230" s="19">
        <f t="shared" si="709"/>
        <v>0</v>
      </c>
      <c r="K230" s="19">
        <f t="shared" si="709"/>
        <v>0</v>
      </c>
      <c r="L230" s="19">
        <f t="shared" si="709"/>
        <v>0</v>
      </c>
      <c r="M230" s="20">
        <f t="shared" si="505"/>
        <v>11902.599999999999</v>
      </c>
      <c r="N230" s="20">
        <f t="shared" si="506"/>
        <v>11924.199999999999</v>
      </c>
      <c r="O230" s="20">
        <f t="shared" si="507"/>
        <v>11923.8</v>
      </c>
      <c r="P230" s="22">
        <f t="shared" si="709"/>
        <v>0</v>
      </c>
      <c r="Q230" s="22">
        <f t="shared" si="709"/>
        <v>0</v>
      </c>
      <c r="R230" s="22">
        <f t="shared" si="709"/>
        <v>0</v>
      </c>
      <c r="S230" s="22">
        <f t="shared" si="709"/>
        <v>0</v>
      </c>
      <c r="T230" s="22">
        <f t="shared" si="709"/>
        <v>0</v>
      </c>
      <c r="U230" s="22">
        <f t="shared" si="709"/>
        <v>0</v>
      </c>
      <c r="V230" s="22">
        <f t="shared" si="709"/>
        <v>0</v>
      </c>
      <c r="W230" s="22">
        <f t="shared" si="709"/>
        <v>0</v>
      </c>
      <c r="X230" s="22">
        <f t="shared" si="709"/>
        <v>0</v>
      </c>
      <c r="Y230" s="22">
        <f t="shared" si="709"/>
        <v>0</v>
      </c>
      <c r="Z230" s="22">
        <f t="shared" si="512"/>
        <v>11902.599999999999</v>
      </c>
      <c r="AA230" s="22">
        <f t="shared" si="513"/>
        <v>11924.199999999999</v>
      </c>
      <c r="AB230" s="22">
        <f t="shared" si="514"/>
        <v>11923.8</v>
      </c>
      <c r="AC230" s="22">
        <f t="shared" si="709"/>
        <v>0</v>
      </c>
      <c r="AD230" s="22">
        <f t="shared" si="709"/>
        <v>0</v>
      </c>
      <c r="AE230" s="22">
        <f t="shared" si="709"/>
        <v>0</v>
      </c>
      <c r="AF230" s="22">
        <f t="shared" si="709"/>
        <v>0</v>
      </c>
      <c r="AG230" s="22">
        <f t="shared" si="709"/>
        <v>0</v>
      </c>
      <c r="AH230" s="22">
        <f t="shared" si="709"/>
        <v>0</v>
      </c>
      <c r="AI230" s="22">
        <f t="shared" si="709"/>
        <v>0</v>
      </c>
      <c r="AJ230" s="22">
        <f t="shared" si="709"/>
        <v>0</v>
      </c>
      <c r="AK230" s="22">
        <f t="shared" si="709"/>
        <v>0</v>
      </c>
      <c r="AL230" s="22">
        <f t="shared" si="709"/>
        <v>0</v>
      </c>
      <c r="AM230" s="22">
        <f t="shared" si="709"/>
        <v>0</v>
      </c>
      <c r="AN230" s="22">
        <f t="shared" si="709"/>
        <v>0</v>
      </c>
      <c r="AO230" s="22">
        <f t="shared" si="702"/>
        <v>11902.599999999999</v>
      </c>
      <c r="AP230" s="22">
        <f t="shared" si="703"/>
        <v>11924.199999999999</v>
      </c>
      <c r="AQ230" s="22">
        <f t="shared" si="704"/>
        <v>11923.8</v>
      </c>
      <c r="AR230" s="22">
        <f t="shared" si="709"/>
        <v>0</v>
      </c>
      <c r="AS230" s="22">
        <f t="shared" si="705"/>
        <v>11902.599999999999</v>
      </c>
      <c r="AT230" s="22">
        <f t="shared" si="709"/>
        <v>0</v>
      </c>
      <c r="AU230" s="22">
        <f t="shared" si="709"/>
        <v>0</v>
      </c>
      <c r="AV230" s="22">
        <f t="shared" si="709"/>
        <v>0</v>
      </c>
      <c r="AW230" s="22">
        <f t="shared" si="709"/>
        <v>0</v>
      </c>
      <c r="AX230" s="22">
        <f t="shared" si="709"/>
        <v>0</v>
      </c>
      <c r="AY230" s="22">
        <f t="shared" si="691"/>
        <v>11902.599999999999</v>
      </c>
      <c r="AZ230" s="22">
        <f t="shared" si="709"/>
        <v>0</v>
      </c>
      <c r="BA230" s="22">
        <f t="shared" si="693"/>
        <v>11902.599999999999</v>
      </c>
      <c r="BB230" s="22">
        <f t="shared" si="709"/>
        <v>0</v>
      </c>
      <c r="BC230" s="22">
        <f t="shared" si="709"/>
        <v>0</v>
      </c>
      <c r="BD230" s="22">
        <f t="shared" si="709"/>
        <v>0</v>
      </c>
      <c r="BE230" s="22">
        <f t="shared" si="709"/>
        <v>0</v>
      </c>
      <c r="BF230" s="22">
        <f t="shared" si="709"/>
        <v>0</v>
      </c>
      <c r="BG230" s="22">
        <f t="shared" si="709"/>
        <v>0</v>
      </c>
      <c r="BH230" s="22">
        <f t="shared" si="709"/>
        <v>0</v>
      </c>
      <c r="BI230" s="22">
        <f t="shared" si="709"/>
        <v>0</v>
      </c>
      <c r="BJ230" s="22">
        <f t="shared" si="709"/>
        <v>0</v>
      </c>
      <c r="BK230" s="22">
        <f t="shared" si="709"/>
        <v>0</v>
      </c>
      <c r="BL230" s="22">
        <f t="shared" si="709"/>
        <v>0</v>
      </c>
      <c r="BM230" s="22">
        <f t="shared" si="709"/>
        <v>0</v>
      </c>
      <c r="BN230" s="22">
        <f t="shared" si="709"/>
        <v>0</v>
      </c>
      <c r="BO230" s="22">
        <f t="shared" si="709"/>
        <v>0</v>
      </c>
      <c r="BP230" s="22">
        <f t="shared" si="709"/>
        <v>0</v>
      </c>
      <c r="BQ230" s="22">
        <f t="shared" si="709"/>
        <v>0</v>
      </c>
      <c r="BR230" s="22">
        <f t="shared" si="697"/>
        <v>11902.599999999999</v>
      </c>
      <c r="BS230" s="22">
        <f t="shared" si="698"/>
        <v>11924.199999999999</v>
      </c>
      <c r="BT230" s="22">
        <f t="shared" si="699"/>
        <v>11923.8</v>
      </c>
      <c r="BU230" s="22">
        <f t="shared" si="709"/>
        <v>0</v>
      </c>
      <c r="BV230" s="22">
        <f t="shared" si="572"/>
        <v>11902.599999999999</v>
      </c>
      <c r="BW230" s="22">
        <f t="shared" si="709"/>
        <v>0</v>
      </c>
    </row>
    <row r="231" spans="1:77" ht="31.2" x14ac:dyDescent="0.3">
      <c r="A231" s="12" t="s">
        <v>107</v>
      </c>
      <c r="B231" s="12" t="s">
        <v>59</v>
      </c>
      <c r="C231" s="12" t="s">
        <v>109</v>
      </c>
      <c r="D231" s="12" t="s">
        <v>37</v>
      </c>
      <c r="E231" s="12"/>
      <c r="F231" s="14" t="s">
        <v>50</v>
      </c>
      <c r="G231" s="20">
        <f>G232</f>
        <v>11902.599999999999</v>
      </c>
      <c r="H231" s="20">
        <f t="shared" si="709"/>
        <v>11924.199999999999</v>
      </c>
      <c r="I231" s="20">
        <f t="shared" si="709"/>
        <v>11923.8</v>
      </c>
      <c r="J231" s="20">
        <f t="shared" si="709"/>
        <v>0</v>
      </c>
      <c r="K231" s="20">
        <f t="shared" si="709"/>
        <v>0</v>
      </c>
      <c r="L231" s="20">
        <f t="shared" si="709"/>
        <v>0</v>
      </c>
      <c r="M231" s="20">
        <f t="shared" si="505"/>
        <v>11902.599999999999</v>
      </c>
      <c r="N231" s="20">
        <f t="shared" si="506"/>
        <v>11924.199999999999</v>
      </c>
      <c r="O231" s="20">
        <f t="shared" si="507"/>
        <v>11923.8</v>
      </c>
      <c r="P231" s="23">
        <f t="shared" si="709"/>
        <v>0</v>
      </c>
      <c r="Q231" s="23">
        <f t="shared" si="709"/>
        <v>0</v>
      </c>
      <c r="R231" s="23">
        <f t="shared" si="709"/>
        <v>0</v>
      </c>
      <c r="S231" s="23">
        <f t="shared" si="709"/>
        <v>0</v>
      </c>
      <c r="T231" s="23">
        <f t="shared" si="709"/>
        <v>0</v>
      </c>
      <c r="U231" s="23">
        <f t="shared" si="709"/>
        <v>0</v>
      </c>
      <c r="V231" s="23">
        <f t="shared" si="709"/>
        <v>0</v>
      </c>
      <c r="W231" s="23">
        <f t="shared" si="709"/>
        <v>0</v>
      </c>
      <c r="X231" s="23">
        <f t="shared" si="709"/>
        <v>0</v>
      </c>
      <c r="Y231" s="23">
        <f t="shared" si="709"/>
        <v>0</v>
      </c>
      <c r="Z231" s="23">
        <f t="shared" si="512"/>
        <v>11902.599999999999</v>
      </c>
      <c r="AA231" s="23">
        <f t="shared" si="513"/>
        <v>11924.199999999999</v>
      </c>
      <c r="AB231" s="23">
        <f t="shared" si="514"/>
        <v>11923.8</v>
      </c>
      <c r="AC231" s="23">
        <f t="shared" si="709"/>
        <v>0</v>
      </c>
      <c r="AD231" s="23">
        <f t="shared" si="709"/>
        <v>0</v>
      </c>
      <c r="AE231" s="23">
        <f t="shared" si="709"/>
        <v>0</v>
      </c>
      <c r="AF231" s="23">
        <f t="shared" si="709"/>
        <v>0</v>
      </c>
      <c r="AG231" s="23">
        <f t="shared" si="709"/>
        <v>0</v>
      </c>
      <c r="AH231" s="23">
        <f t="shared" si="709"/>
        <v>0</v>
      </c>
      <c r="AI231" s="23">
        <f t="shared" si="709"/>
        <v>0</v>
      </c>
      <c r="AJ231" s="23">
        <f t="shared" si="709"/>
        <v>0</v>
      </c>
      <c r="AK231" s="23">
        <f t="shared" si="709"/>
        <v>0</v>
      </c>
      <c r="AL231" s="23">
        <f t="shared" si="709"/>
        <v>0</v>
      </c>
      <c r="AM231" s="23">
        <f t="shared" si="709"/>
        <v>0</v>
      </c>
      <c r="AN231" s="23">
        <f t="shared" si="709"/>
        <v>0</v>
      </c>
      <c r="AO231" s="23">
        <f t="shared" si="702"/>
        <v>11902.599999999999</v>
      </c>
      <c r="AP231" s="23">
        <f t="shared" si="703"/>
        <v>11924.199999999999</v>
      </c>
      <c r="AQ231" s="23">
        <f t="shared" si="704"/>
        <v>11923.8</v>
      </c>
      <c r="AR231" s="23">
        <f t="shared" si="709"/>
        <v>0</v>
      </c>
      <c r="AS231" s="23">
        <f t="shared" si="705"/>
        <v>11902.599999999999</v>
      </c>
      <c r="AT231" s="23">
        <f t="shared" si="709"/>
        <v>0</v>
      </c>
      <c r="AU231" s="23">
        <f t="shared" si="709"/>
        <v>0</v>
      </c>
      <c r="AV231" s="23">
        <f t="shared" si="709"/>
        <v>0</v>
      </c>
      <c r="AW231" s="23">
        <f t="shared" si="709"/>
        <v>0</v>
      </c>
      <c r="AX231" s="23">
        <f t="shared" si="709"/>
        <v>0</v>
      </c>
      <c r="AY231" s="23">
        <f t="shared" si="691"/>
        <v>11902.599999999999</v>
      </c>
      <c r="AZ231" s="23">
        <f t="shared" si="709"/>
        <v>0</v>
      </c>
      <c r="BA231" s="23">
        <f t="shared" si="693"/>
        <v>11902.599999999999</v>
      </c>
      <c r="BB231" s="23">
        <f t="shared" si="709"/>
        <v>0</v>
      </c>
      <c r="BC231" s="23">
        <f t="shared" si="709"/>
        <v>0</v>
      </c>
      <c r="BD231" s="23">
        <f t="shared" si="709"/>
        <v>0</v>
      </c>
      <c r="BE231" s="23">
        <f t="shared" si="709"/>
        <v>0</v>
      </c>
      <c r="BF231" s="23">
        <f t="shared" si="709"/>
        <v>0</v>
      </c>
      <c r="BG231" s="23">
        <f t="shared" si="709"/>
        <v>0</v>
      </c>
      <c r="BH231" s="23">
        <f t="shared" si="709"/>
        <v>0</v>
      </c>
      <c r="BI231" s="23">
        <f t="shared" si="709"/>
        <v>0</v>
      </c>
      <c r="BJ231" s="23">
        <f t="shared" si="709"/>
        <v>0</v>
      </c>
      <c r="BK231" s="23">
        <f t="shared" si="709"/>
        <v>0</v>
      </c>
      <c r="BL231" s="23">
        <f t="shared" si="709"/>
        <v>0</v>
      </c>
      <c r="BM231" s="23">
        <f t="shared" si="709"/>
        <v>0</v>
      </c>
      <c r="BN231" s="23">
        <f t="shared" si="709"/>
        <v>0</v>
      </c>
      <c r="BO231" s="23">
        <f t="shared" si="709"/>
        <v>0</v>
      </c>
      <c r="BP231" s="23">
        <f t="shared" si="709"/>
        <v>0</v>
      </c>
      <c r="BQ231" s="23">
        <f t="shared" si="709"/>
        <v>0</v>
      </c>
      <c r="BR231" s="23">
        <f t="shared" si="697"/>
        <v>11902.599999999999</v>
      </c>
      <c r="BS231" s="23">
        <f t="shared" si="698"/>
        <v>11924.199999999999</v>
      </c>
      <c r="BT231" s="23">
        <f t="shared" si="699"/>
        <v>11923.8</v>
      </c>
      <c r="BU231" s="23">
        <f t="shared" si="709"/>
        <v>0</v>
      </c>
      <c r="BV231" s="23">
        <f t="shared" si="572"/>
        <v>11902.599999999999</v>
      </c>
      <c r="BW231" s="23">
        <f t="shared" si="709"/>
        <v>0</v>
      </c>
      <c r="BX231" s="5"/>
    </row>
    <row r="232" spans="1:77" x14ac:dyDescent="0.3">
      <c r="A232" s="12" t="s">
        <v>107</v>
      </c>
      <c r="B232" s="12" t="s">
        <v>59</v>
      </c>
      <c r="C232" s="12" t="s">
        <v>109</v>
      </c>
      <c r="D232" s="12" t="s">
        <v>38</v>
      </c>
      <c r="E232" s="12"/>
      <c r="F232" s="14" t="s">
        <v>51</v>
      </c>
      <c r="G232" s="20">
        <f>G233+G236</f>
        <v>11902.599999999999</v>
      </c>
      <c r="H232" s="20">
        <f t="shared" ref="H232:L232" si="710">H233+H236</f>
        <v>11924.199999999999</v>
      </c>
      <c r="I232" s="20">
        <f t="shared" si="710"/>
        <v>11923.8</v>
      </c>
      <c r="J232" s="20">
        <f t="shared" si="710"/>
        <v>0</v>
      </c>
      <c r="K232" s="20">
        <f t="shared" si="710"/>
        <v>0</v>
      </c>
      <c r="L232" s="20">
        <f t="shared" si="710"/>
        <v>0</v>
      </c>
      <c r="M232" s="20">
        <f t="shared" si="505"/>
        <v>11902.599999999999</v>
      </c>
      <c r="N232" s="20">
        <f t="shared" si="506"/>
        <v>11924.199999999999</v>
      </c>
      <c r="O232" s="20">
        <f t="shared" si="507"/>
        <v>11923.8</v>
      </c>
      <c r="P232" s="23">
        <f t="shared" ref="P232:Q232" si="711">P233+P236</f>
        <v>0</v>
      </c>
      <c r="Q232" s="23">
        <f t="shared" si="711"/>
        <v>0</v>
      </c>
      <c r="R232" s="23">
        <f t="shared" ref="R232:T232" si="712">R233+R236</f>
        <v>0</v>
      </c>
      <c r="S232" s="23">
        <f t="shared" si="712"/>
        <v>0</v>
      </c>
      <c r="T232" s="23">
        <f t="shared" si="712"/>
        <v>0</v>
      </c>
      <c r="U232" s="23">
        <f t="shared" ref="U232:W232" si="713">U233+U236</f>
        <v>0</v>
      </c>
      <c r="V232" s="23">
        <f t="shared" si="713"/>
        <v>0</v>
      </c>
      <c r="W232" s="23">
        <f t="shared" si="713"/>
        <v>0</v>
      </c>
      <c r="X232" s="23">
        <f t="shared" ref="X232:Y232" si="714">X233+X236</f>
        <v>0</v>
      </c>
      <c r="Y232" s="23">
        <f t="shared" si="714"/>
        <v>0</v>
      </c>
      <c r="Z232" s="23">
        <f t="shared" ref="Z232:Z317" si="715">M232+P232+Q232+R232+S232</f>
        <v>11902.599999999999</v>
      </c>
      <c r="AA232" s="23">
        <f t="shared" ref="AA232:AA317" si="716">N232+T232+U232+V232</f>
        <v>11924.199999999999</v>
      </c>
      <c r="AB232" s="23">
        <f t="shared" ref="AB232:AB317" si="717">O232+W232+X232+Y232</f>
        <v>11923.8</v>
      </c>
      <c r="AC232" s="23">
        <f t="shared" ref="AC232:AL232" si="718">AC233+AC236</f>
        <v>0</v>
      </c>
      <c r="AD232" s="23">
        <f t="shared" si="718"/>
        <v>0</v>
      </c>
      <c r="AE232" s="23">
        <f t="shared" ref="AE232" si="719">AE233+AE236</f>
        <v>0</v>
      </c>
      <c r="AF232" s="23">
        <f t="shared" si="718"/>
        <v>0</v>
      </c>
      <c r="AG232" s="23">
        <f t="shared" si="718"/>
        <v>0</v>
      </c>
      <c r="AH232" s="23">
        <f t="shared" si="718"/>
        <v>0</v>
      </c>
      <c r="AI232" s="23">
        <f t="shared" ref="AI232" si="720">AI233+AI236</f>
        <v>0</v>
      </c>
      <c r="AJ232" s="23">
        <f t="shared" si="718"/>
        <v>0</v>
      </c>
      <c r="AK232" s="23">
        <f t="shared" si="718"/>
        <v>0</v>
      </c>
      <c r="AL232" s="23">
        <f t="shared" si="718"/>
        <v>0</v>
      </c>
      <c r="AM232" s="23">
        <f t="shared" ref="AM232:BW232" si="721">AM233+AM236</f>
        <v>0</v>
      </c>
      <c r="AN232" s="23">
        <f t="shared" si="721"/>
        <v>0</v>
      </c>
      <c r="AO232" s="23">
        <f t="shared" si="702"/>
        <v>11902.599999999999</v>
      </c>
      <c r="AP232" s="23">
        <f t="shared" si="703"/>
        <v>11924.199999999999</v>
      </c>
      <c r="AQ232" s="23">
        <f t="shared" si="704"/>
        <v>11923.8</v>
      </c>
      <c r="AR232" s="23">
        <f t="shared" ref="AR232" si="722">AR233+AR236</f>
        <v>0</v>
      </c>
      <c r="AS232" s="23">
        <f t="shared" si="705"/>
        <v>11902.599999999999</v>
      </c>
      <c r="AT232" s="23">
        <f t="shared" ref="AT232:AX232" si="723">AT233+AT236</f>
        <v>0</v>
      </c>
      <c r="AU232" s="23">
        <f t="shared" si="723"/>
        <v>0</v>
      </c>
      <c r="AV232" s="23">
        <f t="shared" si="723"/>
        <v>0</v>
      </c>
      <c r="AW232" s="23">
        <f t="shared" si="723"/>
        <v>0</v>
      </c>
      <c r="AX232" s="23">
        <f t="shared" si="723"/>
        <v>0</v>
      </c>
      <c r="AY232" s="23">
        <f t="shared" si="691"/>
        <v>11902.599999999999</v>
      </c>
      <c r="AZ232" s="23">
        <f t="shared" ref="AZ232" si="724">AZ233+AZ236</f>
        <v>0</v>
      </c>
      <c r="BA232" s="23">
        <f t="shared" si="693"/>
        <v>11902.599999999999</v>
      </c>
      <c r="BB232" s="23">
        <f t="shared" ref="BB232:BI232" si="725">BB233+BB236</f>
        <v>0</v>
      </c>
      <c r="BC232" s="23">
        <f t="shared" si="725"/>
        <v>0</v>
      </c>
      <c r="BD232" s="23">
        <f t="shared" si="725"/>
        <v>0</v>
      </c>
      <c r="BE232" s="23">
        <f t="shared" si="725"/>
        <v>0</v>
      </c>
      <c r="BF232" s="23">
        <f t="shared" si="725"/>
        <v>0</v>
      </c>
      <c r="BG232" s="23">
        <f t="shared" si="725"/>
        <v>0</v>
      </c>
      <c r="BH232" s="23">
        <f t="shared" si="725"/>
        <v>0</v>
      </c>
      <c r="BI232" s="23">
        <f t="shared" si="725"/>
        <v>0</v>
      </c>
      <c r="BJ232" s="23">
        <f t="shared" ref="BJ232:BP232" si="726">BJ233+BJ236</f>
        <v>0</v>
      </c>
      <c r="BK232" s="23">
        <f t="shared" si="726"/>
        <v>0</v>
      </c>
      <c r="BL232" s="23">
        <f t="shared" si="726"/>
        <v>0</v>
      </c>
      <c r="BM232" s="23">
        <f t="shared" si="726"/>
        <v>0</v>
      </c>
      <c r="BN232" s="23">
        <f t="shared" si="726"/>
        <v>0</v>
      </c>
      <c r="BO232" s="23">
        <f t="shared" si="726"/>
        <v>0</v>
      </c>
      <c r="BP232" s="23">
        <f t="shared" si="726"/>
        <v>0</v>
      </c>
      <c r="BQ232" s="23">
        <f t="shared" ref="BQ232" si="727">BQ233+BQ236</f>
        <v>0</v>
      </c>
      <c r="BR232" s="23">
        <f t="shared" si="697"/>
        <v>11902.599999999999</v>
      </c>
      <c r="BS232" s="23">
        <f t="shared" si="698"/>
        <v>11924.199999999999</v>
      </c>
      <c r="BT232" s="23">
        <f t="shared" si="699"/>
        <v>11923.8</v>
      </c>
      <c r="BU232" s="23">
        <f t="shared" ref="BU232" si="728">BU233+BU236</f>
        <v>0</v>
      </c>
      <c r="BV232" s="23">
        <f t="shared" si="572"/>
        <v>11902.599999999999</v>
      </c>
      <c r="BW232" s="23">
        <f t="shared" si="721"/>
        <v>0</v>
      </c>
      <c r="BX232" s="5"/>
    </row>
    <row r="233" spans="1:77" ht="46.8" x14ac:dyDescent="0.3">
      <c r="A233" s="12" t="s">
        <v>107</v>
      </c>
      <c r="B233" s="12" t="s">
        <v>59</v>
      </c>
      <c r="C233" s="12" t="s">
        <v>109</v>
      </c>
      <c r="D233" s="12" t="s">
        <v>39</v>
      </c>
      <c r="E233" s="12"/>
      <c r="F233" s="14" t="s">
        <v>52</v>
      </c>
      <c r="G233" s="20">
        <f>G234</f>
        <v>10955.3</v>
      </c>
      <c r="H233" s="20">
        <f t="shared" ref="H233:BW234" si="729">H234</f>
        <v>10955.3</v>
      </c>
      <c r="I233" s="20">
        <f t="shared" si="729"/>
        <v>10955.3</v>
      </c>
      <c r="J233" s="20">
        <f t="shared" si="729"/>
        <v>0</v>
      </c>
      <c r="K233" s="20">
        <f t="shared" si="729"/>
        <v>0</v>
      </c>
      <c r="L233" s="20">
        <f t="shared" si="729"/>
        <v>0</v>
      </c>
      <c r="M233" s="20">
        <f t="shared" si="505"/>
        <v>10955.3</v>
      </c>
      <c r="N233" s="20">
        <f t="shared" si="506"/>
        <v>10955.3</v>
      </c>
      <c r="O233" s="20">
        <f t="shared" si="507"/>
        <v>10955.3</v>
      </c>
      <c r="P233" s="23">
        <f t="shared" si="729"/>
        <v>0</v>
      </c>
      <c r="Q233" s="23">
        <f t="shared" si="729"/>
        <v>0</v>
      </c>
      <c r="R233" s="23">
        <f t="shared" si="729"/>
        <v>0</v>
      </c>
      <c r="S233" s="23">
        <f t="shared" si="729"/>
        <v>0</v>
      </c>
      <c r="T233" s="23">
        <f t="shared" si="729"/>
        <v>0</v>
      </c>
      <c r="U233" s="23">
        <f t="shared" si="729"/>
        <v>0</v>
      </c>
      <c r="V233" s="23">
        <f t="shared" si="729"/>
        <v>0</v>
      </c>
      <c r="W233" s="23">
        <f t="shared" si="729"/>
        <v>0</v>
      </c>
      <c r="X233" s="23">
        <f t="shared" si="729"/>
        <v>0</v>
      </c>
      <c r="Y233" s="23">
        <f t="shared" si="729"/>
        <v>0</v>
      </c>
      <c r="Z233" s="23">
        <f t="shared" si="715"/>
        <v>10955.3</v>
      </c>
      <c r="AA233" s="23">
        <f t="shared" si="716"/>
        <v>10955.3</v>
      </c>
      <c r="AB233" s="23">
        <f t="shared" si="717"/>
        <v>10955.3</v>
      </c>
      <c r="AC233" s="23">
        <f t="shared" si="729"/>
        <v>0</v>
      </c>
      <c r="AD233" s="23">
        <f t="shared" si="729"/>
        <v>0</v>
      </c>
      <c r="AE233" s="23">
        <f t="shared" si="729"/>
        <v>0</v>
      </c>
      <c r="AF233" s="23">
        <f t="shared" si="729"/>
        <v>0</v>
      </c>
      <c r="AG233" s="23">
        <f t="shared" si="729"/>
        <v>0</v>
      </c>
      <c r="AH233" s="23">
        <f t="shared" si="729"/>
        <v>0</v>
      </c>
      <c r="AI233" s="23">
        <f t="shared" si="729"/>
        <v>0</v>
      </c>
      <c r="AJ233" s="23">
        <f t="shared" si="729"/>
        <v>0</v>
      </c>
      <c r="AK233" s="23">
        <f t="shared" si="729"/>
        <v>0</v>
      </c>
      <c r="AL233" s="23">
        <f t="shared" si="729"/>
        <v>0</v>
      </c>
      <c r="AM233" s="23">
        <f t="shared" si="729"/>
        <v>0</v>
      </c>
      <c r="AN233" s="23">
        <f t="shared" si="729"/>
        <v>0</v>
      </c>
      <c r="AO233" s="23">
        <f t="shared" si="702"/>
        <v>10955.3</v>
      </c>
      <c r="AP233" s="23">
        <f t="shared" si="703"/>
        <v>10955.3</v>
      </c>
      <c r="AQ233" s="23">
        <f t="shared" si="704"/>
        <v>10955.3</v>
      </c>
      <c r="AR233" s="23">
        <f t="shared" si="729"/>
        <v>0</v>
      </c>
      <c r="AS233" s="23">
        <f t="shared" si="705"/>
        <v>10955.3</v>
      </c>
      <c r="AT233" s="23">
        <f t="shared" si="729"/>
        <v>0</v>
      </c>
      <c r="AU233" s="23">
        <f t="shared" si="729"/>
        <v>0</v>
      </c>
      <c r="AV233" s="23">
        <f t="shared" si="729"/>
        <v>0</v>
      </c>
      <c r="AW233" s="23">
        <f t="shared" si="729"/>
        <v>0</v>
      </c>
      <c r="AX233" s="23">
        <f t="shared" si="729"/>
        <v>0</v>
      </c>
      <c r="AY233" s="23">
        <f t="shared" si="691"/>
        <v>10955.3</v>
      </c>
      <c r="AZ233" s="23">
        <f t="shared" si="729"/>
        <v>0</v>
      </c>
      <c r="BA233" s="23">
        <f t="shared" si="693"/>
        <v>10955.3</v>
      </c>
      <c r="BB233" s="23">
        <f t="shared" si="729"/>
        <v>0</v>
      </c>
      <c r="BC233" s="23">
        <f t="shared" si="729"/>
        <v>0</v>
      </c>
      <c r="BD233" s="23">
        <f t="shared" si="729"/>
        <v>0</v>
      </c>
      <c r="BE233" s="23">
        <f t="shared" si="729"/>
        <v>0</v>
      </c>
      <c r="BF233" s="23">
        <f t="shared" si="729"/>
        <v>0</v>
      </c>
      <c r="BG233" s="23">
        <f t="shared" si="729"/>
        <v>0</v>
      </c>
      <c r="BH233" s="23">
        <f t="shared" si="729"/>
        <v>0</v>
      </c>
      <c r="BI233" s="23">
        <f t="shared" si="729"/>
        <v>0</v>
      </c>
      <c r="BJ233" s="23">
        <f t="shared" si="729"/>
        <v>0</v>
      </c>
      <c r="BK233" s="23">
        <f t="shared" si="729"/>
        <v>0</v>
      </c>
      <c r="BL233" s="23">
        <f t="shared" si="729"/>
        <v>0</v>
      </c>
      <c r="BM233" s="23">
        <f t="shared" si="729"/>
        <v>0</v>
      </c>
      <c r="BN233" s="23">
        <f t="shared" si="729"/>
        <v>0</v>
      </c>
      <c r="BO233" s="23">
        <f t="shared" si="729"/>
        <v>0</v>
      </c>
      <c r="BP233" s="23">
        <f t="shared" si="729"/>
        <v>0</v>
      </c>
      <c r="BQ233" s="23">
        <f t="shared" si="729"/>
        <v>0</v>
      </c>
      <c r="BR233" s="23">
        <f t="shared" si="697"/>
        <v>10955.3</v>
      </c>
      <c r="BS233" s="23">
        <f t="shared" si="698"/>
        <v>10955.3</v>
      </c>
      <c r="BT233" s="23">
        <f t="shared" si="699"/>
        <v>10955.3</v>
      </c>
      <c r="BU233" s="23">
        <f t="shared" si="729"/>
        <v>0</v>
      </c>
      <c r="BV233" s="23">
        <f t="shared" si="572"/>
        <v>10955.3</v>
      </c>
      <c r="BW233" s="23">
        <f t="shared" si="729"/>
        <v>0</v>
      </c>
    </row>
    <row r="234" spans="1:77" ht="78" x14ac:dyDescent="0.3">
      <c r="A234" s="12" t="s">
        <v>107</v>
      </c>
      <c r="B234" s="12" t="s">
        <v>59</v>
      </c>
      <c r="C234" s="12" t="s">
        <v>109</v>
      </c>
      <c r="D234" s="12" t="s">
        <v>39</v>
      </c>
      <c r="E234" s="12" t="s">
        <v>25</v>
      </c>
      <c r="F234" s="14" t="s">
        <v>382</v>
      </c>
      <c r="G234" s="20">
        <f>G235</f>
        <v>10955.3</v>
      </c>
      <c r="H234" s="20">
        <f t="shared" si="729"/>
        <v>10955.3</v>
      </c>
      <c r="I234" s="20">
        <f t="shared" si="729"/>
        <v>10955.3</v>
      </c>
      <c r="J234" s="20">
        <f t="shared" si="729"/>
        <v>0</v>
      </c>
      <c r="K234" s="20">
        <f t="shared" si="729"/>
        <v>0</v>
      </c>
      <c r="L234" s="20">
        <f t="shared" si="729"/>
        <v>0</v>
      </c>
      <c r="M234" s="20">
        <f t="shared" si="505"/>
        <v>10955.3</v>
      </c>
      <c r="N234" s="20">
        <f t="shared" si="506"/>
        <v>10955.3</v>
      </c>
      <c r="O234" s="20">
        <f t="shared" si="507"/>
        <v>10955.3</v>
      </c>
      <c r="P234" s="23">
        <f t="shared" si="729"/>
        <v>0</v>
      </c>
      <c r="Q234" s="23">
        <f t="shared" si="729"/>
        <v>0</v>
      </c>
      <c r="R234" s="23">
        <f t="shared" si="729"/>
        <v>0</v>
      </c>
      <c r="S234" s="23">
        <f t="shared" si="729"/>
        <v>0</v>
      </c>
      <c r="T234" s="23">
        <f t="shared" si="729"/>
        <v>0</v>
      </c>
      <c r="U234" s="23">
        <f t="shared" si="729"/>
        <v>0</v>
      </c>
      <c r="V234" s="23">
        <f t="shared" si="729"/>
        <v>0</v>
      </c>
      <c r="W234" s="23">
        <f t="shared" si="729"/>
        <v>0</v>
      </c>
      <c r="X234" s="23">
        <f t="shared" si="729"/>
        <v>0</v>
      </c>
      <c r="Y234" s="23">
        <f t="shared" si="729"/>
        <v>0</v>
      </c>
      <c r="Z234" s="23">
        <f t="shared" si="715"/>
        <v>10955.3</v>
      </c>
      <c r="AA234" s="23">
        <f t="shared" si="716"/>
        <v>10955.3</v>
      </c>
      <c r="AB234" s="23">
        <f t="shared" si="717"/>
        <v>10955.3</v>
      </c>
      <c r="AC234" s="23">
        <f t="shared" si="729"/>
        <v>0</v>
      </c>
      <c r="AD234" s="23">
        <f t="shared" si="729"/>
        <v>0</v>
      </c>
      <c r="AE234" s="23">
        <f t="shared" si="729"/>
        <v>0</v>
      </c>
      <c r="AF234" s="23">
        <f t="shared" si="729"/>
        <v>0</v>
      </c>
      <c r="AG234" s="23">
        <f t="shared" si="729"/>
        <v>0</v>
      </c>
      <c r="AH234" s="23">
        <f t="shared" si="729"/>
        <v>0</v>
      </c>
      <c r="AI234" s="23">
        <f t="shared" si="729"/>
        <v>0</v>
      </c>
      <c r="AJ234" s="23">
        <f t="shared" si="729"/>
        <v>0</v>
      </c>
      <c r="AK234" s="23">
        <f t="shared" si="729"/>
        <v>0</v>
      </c>
      <c r="AL234" s="23">
        <f t="shared" si="729"/>
        <v>0</v>
      </c>
      <c r="AM234" s="23">
        <f t="shared" si="729"/>
        <v>0</v>
      </c>
      <c r="AN234" s="23">
        <f t="shared" si="729"/>
        <v>0</v>
      </c>
      <c r="AO234" s="23">
        <f t="shared" si="702"/>
        <v>10955.3</v>
      </c>
      <c r="AP234" s="23">
        <f t="shared" si="703"/>
        <v>10955.3</v>
      </c>
      <c r="AQ234" s="23">
        <f t="shared" si="704"/>
        <v>10955.3</v>
      </c>
      <c r="AR234" s="23">
        <f t="shared" si="729"/>
        <v>0</v>
      </c>
      <c r="AS234" s="23">
        <f t="shared" si="705"/>
        <v>10955.3</v>
      </c>
      <c r="AT234" s="23">
        <f t="shared" si="729"/>
        <v>0</v>
      </c>
      <c r="AU234" s="23">
        <f t="shared" si="729"/>
        <v>0</v>
      </c>
      <c r="AV234" s="23">
        <f t="shared" si="729"/>
        <v>0</v>
      </c>
      <c r="AW234" s="23">
        <f t="shared" si="729"/>
        <v>0</v>
      </c>
      <c r="AX234" s="23">
        <f t="shared" si="729"/>
        <v>0</v>
      </c>
      <c r="AY234" s="23">
        <f t="shared" si="691"/>
        <v>10955.3</v>
      </c>
      <c r="AZ234" s="23">
        <f t="shared" si="729"/>
        <v>0</v>
      </c>
      <c r="BA234" s="23">
        <f t="shared" si="693"/>
        <v>10955.3</v>
      </c>
      <c r="BB234" s="23">
        <f t="shared" si="729"/>
        <v>0</v>
      </c>
      <c r="BC234" s="23">
        <f t="shared" si="729"/>
        <v>0</v>
      </c>
      <c r="BD234" s="23">
        <f t="shared" si="729"/>
        <v>0</v>
      </c>
      <c r="BE234" s="23">
        <f t="shared" si="729"/>
        <v>0</v>
      </c>
      <c r="BF234" s="23">
        <f t="shared" si="729"/>
        <v>0</v>
      </c>
      <c r="BG234" s="23">
        <f t="shared" si="729"/>
        <v>0</v>
      </c>
      <c r="BH234" s="23">
        <f t="shared" si="729"/>
        <v>0</v>
      </c>
      <c r="BI234" s="23">
        <f t="shared" si="729"/>
        <v>0</v>
      </c>
      <c r="BJ234" s="23">
        <f t="shared" si="729"/>
        <v>0</v>
      </c>
      <c r="BK234" s="23">
        <f t="shared" si="729"/>
        <v>0</v>
      </c>
      <c r="BL234" s="23">
        <f t="shared" si="729"/>
        <v>0</v>
      </c>
      <c r="BM234" s="23">
        <f t="shared" si="729"/>
        <v>0</v>
      </c>
      <c r="BN234" s="23">
        <f t="shared" si="729"/>
        <v>0</v>
      </c>
      <c r="BO234" s="23">
        <f t="shared" si="729"/>
        <v>0</v>
      </c>
      <c r="BP234" s="23">
        <f t="shared" si="729"/>
        <v>0</v>
      </c>
      <c r="BQ234" s="23">
        <f t="shared" si="729"/>
        <v>0</v>
      </c>
      <c r="BR234" s="23">
        <f t="shared" si="697"/>
        <v>10955.3</v>
      </c>
      <c r="BS234" s="23">
        <f t="shared" si="698"/>
        <v>10955.3</v>
      </c>
      <c r="BT234" s="23">
        <f t="shared" si="699"/>
        <v>10955.3</v>
      </c>
      <c r="BU234" s="23">
        <f t="shared" si="729"/>
        <v>0</v>
      </c>
      <c r="BV234" s="23">
        <f t="shared" si="572"/>
        <v>10955.3</v>
      </c>
      <c r="BW234" s="23">
        <f t="shared" si="729"/>
        <v>0</v>
      </c>
      <c r="BY234" s="3"/>
    </row>
    <row r="235" spans="1:77" ht="31.2" x14ac:dyDescent="0.3">
      <c r="A235" s="12" t="s">
        <v>107</v>
      </c>
      <c r="B235" s="12" t="s">
        <v>59</v>
      </c>
      <c r="C235" s="12" t="s">
        <v>109</v>
      </c>
      <c r="D235" s="12" t="s">
        <v>39</v>
      </c>
      <c r="E235" s="12">
        <v>120</v>
      </c>
      <c r="F235" s="14" t="s">
        <v>371</v>
      </c>
      <c r="G235" s="20">
        <v>10955.3</v>
      </c>
      <c r="H235" s="20">
        <v>10955.3</v>
      </c>
      <c r="I235" s="20">
        <v>10955.3</v>
      </c>
      <c r="J235" s="20"/>
      <c r="K235" s="20"/>
      <c r="L235" s="20"/>
      <c r="M235" s="20">
        <f t="shared" si="505"/>
        <v>10955.3</v>
      </c>
      <c r="N235" s="20">
        <f t="shared" si="506"/>
        <v>10955.3</v>
      </c>
      <c r="O235" s="20">
        <f t="shared" si="507"/>
        <v>10955.3</v>
      </c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>
        <f t="shared" si="715"/>
        <v>10955.3</v>
      </c>
      <c r="AA235" s="23">
        <f t="shared" si="716"/>
        <v>10955.3</v>
      </c>
      <c r="AB235" s="23">
        <f t="shared" si="717"/>
        <v>10955.3</v>
      </c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>
        <f t="shared" si="702"/>
        <v>10955.3</v>
      </c>
      <c r="AP235" s="23">
        <f t="shared" si="703"/>
        <v>10955.3</v>
      </c>
      <c r="AQ235" s="23">
        <f t="shared" si="704"/>
        <v>10955.3</v>
      </c>
      <c r="AR235" s="23"/>
      <c r="AS235" s="23">
        <f t="shared" si="705"/>
        <v>10955.3</v>
      </c>
      <c r="AT235" s="23"/>
      <c r="AU235" s="23"/>
      <c r="AV235" s="23"/>
      <c r="AW235" s="23"/>
      <c r="AX235" s="23"/>
      <c r="AY235" s="23">
        <f t="shared" si="691"/>
        <v>10955.3</v>
      </c>
      <c r="AZ235" s="23"/>
      <c r="BA235" s="23">
        <f t="shared" si="693"/>
        <v>10955.3</v>
      </c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>
        <f t="shared" si="697"/>
        <v>10955.3</v>
      </c>
      <c r="BS235" s="23">
        <f t="shared" si="698"/>
        <v>10955.3</v>
      </c>
      <c r="BT235" s="23">
        <f t="shared" si="699"/>
        <v>10955.3</v>
      </c>
      <c r="BU235" s="23"/>
      <c r="BV235" s="23">
        <f t="shared" si="572"/>
        <v>10955.3</v>
      </c>
      <c r="BW235" s="23"/>
    </row>
    <row r="236" spans="1:77" ht="46.8" x14ac:dyDescent="0.3">
      <c r="A236" s="12" t="s">
        <v>107</v>
      </c>
      <c r="B236" s="12" t="s">
        <v>59</v>
      </c>
      <c r="C236" s="12" t="s">
        <v>109</v>
      </c>
      <c r="D236" s="12" t="s">
        <v>40</v>
      </c>
      <c r="E236" s="12"/>
      <c r="F236" s="14" t="s">
        <v>53</v>
      </c>
      <c r="G236" s="20">
        <f>G237+G239+G241</f>
        <v>947.3</v>
      </c>
      <c r="H236" s="20">
        <f t="shared" ref="H236:L236" si="730">H237+H239+H241</f>
        <v>968.90000000000009</v>
      </c>
      <c r="I236" s="20">
        <f t="shared" si="730"/>
        <v>968.5</v>
      </c>
      <c r="J236" s="20">
        <f t="shared" si="730"/>
        <v>0</v>
      </c>
      <c r="K236" s="20">
        <f t="shared" si="730"/>
        <v>0</v>
      </c>
      <c r="L236" s="20">
        <f t="shared" si="730"/>
        <v>0</v>
      </c>
      <c r="M236" s="20">
        <f t="shared" si="505"/>
        <v>947.3</v>
      </c>
      <c r="N236" s="20">
        <f t="shared" si="506"/>
        <v>968.90000000000009</v>
      </c>
      <c r="O236" s="20">
        <f t="shared" si="507"/>
        <v>968.5</v>
      </c>
      <c r="P236" s="23">
        <f t="shared" ref="P236:Q236" si="731">P237+P239+P241</f>
        <v>0</v>
      </c>
      <c r="Q236" s="23">
        <f t="shared" si="731"/>
        <v>0</v>
      </c>
      <c r="R236" s="23">
        <f t="shared" ref="R236:T236" si="732">R237+R239+R241</f>
        <v>0</v>
      </c>
      <c r="S236" s="23">
        <f t="shared" si="732"/>
        <v>0</v>
      </c>
      <c r="T236" s="23">
        <f t="shared" si="732"/>
        <v>0</v>
      </c>
      <c r="U236" s="23">
        <f t="shared" ref="U236:W236" si="733">U237+U239+U241</f>
        <v>0</v>
      </c>
      <c r="V236" s="23">
        <f t="shared" si="733"/>
        <v>0</v>
      </c>
      <c r="W236" s="23">
        <f t="shared" si="733"/>
        <v>0</v>
      </c>
      <c r="X236" s="23">
        <f t="shared" ref="X236:Y236" si="734">X237+X239+X241</f>
        <v>0</v>
      </c>
      <c r="Y236" s="23">
        <f t="shared" si="734"/>
        <v>0</v>
      </c>
      <c r="Z236" s="23">
        <f t="shared" si="715"/>
        <v>947.3</v>
      </c>
      <c r="AA236" s="23">
        <f t="shared" si="716"/>
        <v>968.90000000000009</v>
      </c>
      <c r="AB236" s="23">
        <f t="shared" si="717"/>
        <v>968.5</v>
      </c>
      <c r="AC236" s="23">
        <f t="shared" ref="AC236:AL236" si="735">AC237+AC239+AC241</f>
        <v>0</v>
      </c>
      <c r="AD236" s="23">
        <f t="shared" si="735"/>
        <v>0</v>
      </c>
      <c r="AE236" s="23">
        <f t="shared" ref="AE236" si="736">AE237+AE239+AE241</f>
        <v>0</v>
      </c>
      <c r="AF236" s="23">
        <f t="shared" si="735"/>
        <v>0</v>
      </c>
      <c r="AG236" s="23">
        <f t="shared" si="735"/>
        <v>0</v>
      </c>
      <c r="AH236" s="23">
        <f t="shared" si="735"/>
        <v>0</v>
      </c>
      <c r="AI236" s="23">
        <f t="shared" ref="AI236" si="737">AI237+AI239+AI241</f>
        <v>0</v>
      </c>
      <c r="AJ236" s="23">
        <f t="shared" si="735"/>
        <v>0</v>
      </c>
      <c r="AK236" s="23">
        <f t="shared" si="735"/>
        <v>0</v>
      </c>
      <c r="AL236" s="23">
        <f t="shared" si="735"/>
        <v>0</v>
      </c>
      <c r="AM236" s="23">
        <f t="shared" ref="AM236:BW236" si="738">AM237+AM239+AM241</f>
        <v>0</v>
      </c>
      <c r="AN236" s="23">
        <f t="shared" si="738"/>
        <v>0</v>
      </c>
      <c r="AO236" s="23">
        <f t="shared" si="702"/>
        <v>947.3</v>
      </c>
      <c r="AP236" s="23">
        <f t="shared" si="703"/>
        <v>968.90000000000009</v>
      </c>
      <c r="AQ236" s="23">
        <f t="shared" si="704"/>
        <v>968.5</v>
      </c>
      <c r="AR236" s="23">
        <f t="shared" ref="AR236" si="739">AR237+AR239+AR241</f>
        <v>0</v>
      </c>
      <c r="AS236" s="23">
        <f t="shared" si="705"/>
        <v>947.3</v>
      </c>
      <c r="AT236" s="23">
        <f t="shared" ref="AT236:AX236" si="740">AT237+AT239+AT241</f>
        <v>0</v>
      </c>
      <c r="AU236" s="23">
        <f t="shared" si="740"/>
        <v>0</v>
      </c>
      <c r="AV236" s="23">
        <f t="shared" si="740"/>
        <v>0</v>
      </c>
      <c r="AW236" s="23">
        <f t="shared" si="740"/>
        <v>0</v>
      </c>
      <c r="AX236" s="23">
        <f t="shared" si="740"/>
        <v>0</v>
      </c>
      <c r="AY236" s="23">
        <f t="shared" si="691"/>
        <v>947.3</v>
      </c>
      <c r="AZ236" s="23">
        <f t="shared" ref="AZ236" si="741">AZ237+AZ239+AZ241</f>
        <v>0</v>
      </c>
      <c r="BA236" s="23">
        <f t="shared" si="693"/>
        <v>947.3</v>
      </c>
      <c r="BB236" s="23">
        <f t="shared" ref="BB236:BI236" si="742">BB237+BB239+BB241</f>
        <v>0</v>
      </c>
      <c r="BC236" s="23">
        <f t="shared" si="742"/>
        <v>0</v>
      </c>
      <c r="BD236" s="23">
        <f t="shared" si="742"/>
        <v>0</v>
      </c>
      <c r="BE236" s="23">
        <f t="shared" si="742"/>
        <v>0</v>
      </c>
      <c r="BF236" s="23">
        <f t="shared" si="742"/>
        <v>0</v>
      </c>
      <c r="BG236" s="23">
        <f t="shared" si="742"/>
        <v>0</v>
      </c>
      <c r="BH236" s="23">
        <f t="shared" si="742"/>
        <v>0</v>
      </c>
      <c r="BI236" s="23">
        <f t="shared" si="742"/>
        <v>0</v>
      </c>
      <c r="BJ236" s="23">
        <f t="shared" ref="BJ236:BP236" si="743">BJ237+BJ239+BJ241</f>
        <v>0</v>
      </c>
      <c r="BK236" s="23">
        <f t="shared" si="743"/>
        <v>0</v>
      </c>
      <c r="BL236" s="23">
        <f t="shared" si="743"/>
        <v>0</v>
      </c>
      <c r="BM236" s="23">
        <f t="shared" si="743"/>
        <v>0</v>
      </c>
      <c r="BN236" s="23">
        <f t="shared" si="743"/>
        <v>0</v>
      </c>
      <c r="BO236" s="23">
        <f t="shared" si="743"/>
        <v>0</v>
      </c>
      <c r="BP236" s="23">
        <f t="shared" si="743"/>
        <v>0</v>
      </c>
      <c r="BQ236" s="23">
        <f t="shared" ref="BQ236" si="744">BQ237+BQ239+BQ241</f>
        <v>0</v>
      </c>
      <c r="BR236" s="23">
        <f t="shared" si="697"/>
        <v>947.3</v>
      </c>
      <c r="BS236" s="23">
        <f t="shared" si="698"/>
        <v>968.90000000000009</v>
      </c>
      <c r="BT236" s="23">
        <f t="shared" si="699"/>
        <v>968.5</v>
      </c>
      <c r="BU236" s="23">
        <f t="shared" ref="BU236" si="745">BU237+BU239+BU241</f>
        <v>0</v>
      </c>
      <c r="BV236" s="23">
        <f t="shared" si="572"/>
        <v>947.3</v>
      </c>
      <c r="BW236" s="23">
        <f t="shared" si="738"/>
        <v>0</v>
      </c>
    </row>
    <row r="237" spans="1:77" ht="78" x14ac:dyDescent="0.3">
      <c r="A237" s="12" t="s">
        <v>107</v>
      </c>
      <c r="B237" s="12" t="s">
        <v>59</v>
      </c>
      <c r="C237" s="12" t="s">
        <v>109</v>
      </c>
      <c r="D237" s="12" t="s">
        <v>40</v>
      </c>
      <c r="E237" s="12" t="s">
        <v>25</v>
      </c>
      <c r="F237" s="14" t="s">
        <v>382</v>
      </c>
      <c r="G237" s="20">
        <f>G238</f>
        <v>2.5</v>
      </c>
      <c r="H237" s="20">
        <f t="shared" ref="H237:BW237" si="746">H238</f>
        <v>1.7</v>
      </c>
      <c r="I237" s="20">
        <f t="shared" si="746"/>
        <v>0.7</v>
      </c>
      <c r="J237" s="20">
        <f t="shared" si="746"/>
        <v>0</v>
      </c>
      <c r="K237" s="20">
        <f t="shared" si="746"/>
        <v>0</v>
      </c>
      <c r="L237" s="20">
        <f t="shared" si="746"/>
        <v>0</v>
      </c>
      <c r="M237" s="20">
        <f t="shared" si="505"/>
        <v>2.5</v>
      </c>
      <c r="N237" s="20">
        <f t="shared" si="506"/>
        <v>1.7</v>
      </c>
      <c r="O237" s="20">
        <f t="shared" si="507"/>
        <v>0.7</v>
      </c>
      <c r="P237" s="23">
        <f t="shared" si="746"/>
        <v>0</v>
      </c>
      <c r="Q237" s="23">
        <f t="shared" si="746"/>
        <v>0</v>
      </c>
      <c r="R237" s="23">
        <f t="shared" si="746"/>
        <v>0</v>
      </c>
      <c r="S237" s="23">
        <f t="shared" si="746"/>
        <v>0</v>
      </c>
      <c r="T237" s="23">
        <f t="shared" si="746"/>
        <v>0</v>
      </c>
      <c r="U237" s="23">
        <f t="shared" si="746"/>
        <v>0</v>
      </c>
      <c r="V237" s="23">
        <f t="shared" si="746"/>
        <v>0</v>
      </c>
      <c r="W237" s="23">
        <f t="shared" si="746"/>
        <v>0</v>
      </c>
      <c r="X237" s="23">
        <f t="shared" si="746"/>
        <v>0</v>
      </c>
      <c r="Y237" s="23">
        <f t="shared" si="746"/>
        <v>0</v>
      </c>
      <c r="Z237" s="23">
        <f t="shared" si="715"/>
        <v>2.5</v>
      </c>
      <c r="AA237" s="23">
        <f t="shared" si="716"/>
        <v>1.7</v>
      </c>
      <c r="AB237" s="23">
        <f t="shared" si="717"/>
        <v>0.7</v>
      </c>
      <c r="AC237" s="23">
        <f t="shared" si="746"/>
        <v>0</v>
      </c>
      <c r="AD237" s="23">
        <f t="shared" si="746"/>
        <v>0</v>
      </c>
      <c r="AE237" s="23">
        <f t="shared" si="746"/>
        <v>0</v>
      </c>
      <c r="AF237" s="23">
        <f t="shared" si="746"/>
        <v>0</v>
      </c>
      <c r="AG237" s="23">
        <f t="shared" si="746"/>
        <v>0</v>
      </c>
      <c r="AH237" s="23">
        <f t="shared" si="746"/>
        <v>0</v>
      </c>
      <c r="AI237" s="23">
        <f t="shared" si="746"/>
        <v>0</v>
      </c>
      <c r="AJ237" s="23">
        <f t="shared" si="746"/>
        <v>0</v>
      </c>
      <c r="AK237" s="23">
        <f t="shared" si="746"/>
        <v>0</v>
      </c>
      <c r="AL237" s="23">
        <f t="shared" si="746"/>
        <v>0</v>
      </c>
      <c r="AM237" s="23">
        <f t="shared" si="746"/>
        <v>0</v>
      </c>
      <c r="AN237" s="23">
        <f t="shared" si="746"/>
        <v>0</v>
      </c>
      <c r="AO237" s="23">
        <f t="shared" si="702"/>
        <v>2.5</v>
      </c>
      <c r="AP237" s="23">
        <f t="shared" si="703"/>
        <v>1.7</v>
      </c>
      <c r="AQ237" s="23">
        <f t="shared" si="704"/>
        <v>0.7</v>
      </c>
      <c r="AR237" s="23">
        <f t="shared" si="746"/>
        <v>0</v>
      </c>
      <c r="AS237" s="23">
        <f t="shared" si="705"/>
        <v>2.5</v>
      </c>
      <c r="AT237" s="23">
        <f t="shared" si="746"/>
        <v>0</v>
      </c>
      <c r="AU237" s="23">
        <f t="shared" si="746"/>
        <v>0</v>
      </c>
      <c r="AV237" s="23">
        <f t="shared" si="746"/>
        <v>0</v>
      </c>
      <c r="AW237" s="23">
        <f t="shared" si="746"/>
        <v>0</v>
      </c>
      <c r="AX237" s="23">
        <f t="shared" si="746"/>
        <v>0</v>
      </c>
      <c r="AY237" s="23">
        <f t="shared" si="691"/>
        <v>2.5</v>
      </c>
      <c r="AZ237" s="23">
        <f t="shared" si="746"/>
        <v>0</v>
      </c>
      <c r="BA237" s="23">
        <f t="shared" si="693"/>
        <v>2.5</v>
      </c>
      <c r="BB237" s="23">
        <f t="shared" si="746"/>
        <v>0</v>
      </c>
      <c r="BC237" s="23">
        <f t="shared" si="746"/>
        <v>0</v>
      </c>
      <c r="BD237" s="23">
        <f t="shared" si="746"/>
        <v>0</v>
      </c>
      <c r="BE237" s="23">
        <f t="shared" si="746"/>
        <v>0</v>
      </c>
      <c r="BF237" s="23">
        <f t="shared" si="746"/>
        <v>0</v>
      </c>
      <c r="BG237" s="23">
        <f t="shared" si="746"/>
        <v>0</v>
      </c>
      <c r="BH237" s="23">
        <f t="shared" si="746"/>
        <v>0</v>
      </c>
      <c r="BI237" s="23">
        <f t="shared" si="746"/>
        <v>0</v>
      </c>
      <c r="BJ237" s="23">
        <f t="shared" si="746"/>
        <v>0</v>
      </c>
      <c r="BK237" s="23">
        <f t="shared" si="746"/>
        <v>0</v>
      </c>
      <c r="BL237" s="23">
        <f t="shared" si="746"/>
        <v>0</v>
      </c>
      <c r="BM237" s="23">
        <f t="shared" si="746"/>
        <v>0</v>
      </c>
      <c r="BN237" s="23">
        <f t="shared" si="746"/>
        <v>0</v>
      </c>
      <c r="BO237" s="23">
        <f t="shared" si="746"/>
        <v>0</v>
      </c>
      <c r="BP237" s="23">
        <f t="shared" si="746"/>
        <v>0</v>
      </c>
      <c r="BQ237" s="23">
        <f t="shared" si="746"/>
        <v>0</v>
      </c>
      <c r="BR237" s="23">
        <f t="shared" si="697"/>
        <v>2.5</v>
      </c>
      <c r="BS237" s="23">
        <f t="shared" si="698"/>
        <v>1.7</v>
      </c>
      <c r="BT237" s="23">
        <f t="shared" si="699"/>
        <v>0.7</v>
      </c>
      <c r="BU237" s="23">
        <f t="shared" si="746"/>
        <v>0</v>
      </c>
      <c r="BV237" s="23">
        <f t="shared" si="572"/>
        <v>2.5</v>
      </c>
      <c r="BW237" s="23">
        <f t="shared" si="746"/>
        <v>0</v>
      </c>
      <c r="BY237" s="3"/>
    </row>
    <row r="238" spans="1:77" ht="31.2" x14ac:dyDescent="0.3">
      <c r="A238" s="12" t="s">
        <v>107</v>
      </c>
      <c r="B238" s="12" t="s">
        <v>59</v>
      </c>
      <c r="C238" s="12" t="s">
        <v>109</v>
      </c>
      <c r="D238" s="12" t="s">
        <v>40</v>
      </c>
      <c r="E238" s="12">
        <v>120</v>
      </c>
      <c r="F238" s="14" t="s">
        <v>371</v>
      </c>
      <c r="G238" s="20">
        <v>2.5</v>
      </c>
      <c r="H238" s="20">
        <v>1.7</v>
      </c>
      <c r="I238" s="20">
        <v>0.7</v>
      </c>
      <c r="J238" s="20"/>
      <c r="K238" s="20"/>
      <c r="L238" s="20"/>
      <c r="M238" s="20">
        <f t="shared" si="505"/>
        <v>2.5</v>
      </c>
      <c r="N238" s="20">
        <f t="shared" si="506"/>
        <v>1.7</v>
      </c>
      <c r="O238" s="20">
        <f t="shared" si="507"/>
        <v>0.7</v>
      </c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>
        <f t="shared" si="715"/>
        <v>2.5</v>
      </c>
      <c r="AA238" s="23">
        <f t="shared" si="716"/>
        <v>1.7</v>
      </c>
      <c r="AB238" s="23">
        <f t="shared" si="717"/>
        <v>0.7</v>
      </c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>
        <f t="shared" si="702"/>
        <v>2.5</v>
      </c>
      <c r="AP238" s="23">
        <f t="shared" si="703"/>
        <v>1.7</v>
      </c>
      <c r="AQ238" s="23">
        <f t="shared" si="704"/>
        <v>0.7</v>
      </c>
      <c r="AR238" s="23"/>
      <c r="AS238" s="23">
        <f t="shared" si="705"/>
        <v>2.5</v>
      </c>
      <c r="AT238" s="23"/>
      <c r="AU238" s="23"/>
      <c r="AV238" s="23"/>
      <c r="AW238" s="23"/>
      <c r="AX238" s="23"/>
      <c r="AY238" s="23">
        <f t="shared" si="691"/>
        <v>2.5</v>
      </c>
      <c r="AZ238" s="23"/>
      <c r="BA238" s="23">
        <f t="shared" si="693"/>
        <v>2.5</v>
      </c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>
        <f t="shared" si="697"/>
        <v>2.5</v>
      </c>
      <c r="BS238" s="23">
        <f t="shared" si="698"/>
        <v>1.7</v>
      </c>
      <c r="BT238" s="23">
        <f t="shared" si="699"/>
        <v>0.7</v>
      </c>
      <c r="BU238" s="23"/>
      <c r="BV238" s="23">
        <f t="shared" si="572"/>
        <v>2.5</v>
      </c>
      <c r="BW238" s="23"/>
    </row>
    <row r="239" spans="1:77" ht="31.2" x14ac:dyDescent="0.3">
      <c r="A239" s="12" t="s">
        <v>107</v>
      </c>
      <c r="B239" s="12" t="s">
        <v>59</v>
      </c>
      <c r="C239" s="12" t="s">
        <v>109</v>
      </c>
      <c r="D239" s="12" t="s">
        <v>40</v>
      </c>
      <c r="E239" s="12" t="s">
        <v>7</v>
      </c>
      <c r="F239" s="14" t="s">
        <v>383</v>
      </c>
      <c r="G239" s="20">
        <f>G240</f>
        <v>943.09999999999991</v>
      </c>
      <c r="H239" s="20">
        <f t="shared" ref="H239:BW239" si="747">H240</f>
        <v>965.80000000000007</v>
      </c>
      <c r="I239" s="20">
        <f t="shared" si="747"/>
        <v>966.8</v>
      </c>
      <c r="J239" s="20">
        <f t="shared" si="747"/>
        <v>0</v>
      </c>
      <c r="K239" s="20">
        <f t="shared" si="747"/>
        <v>0</v>
      </c>
      <c r="L239" s="20">
        <f t="shared" si="747"/>
        <v>0</v>
      </c>
      <c r="M239" s="20">
        <f t="shared" si="505"/>
        <v>943.09999999999991</v>
      </c>
      <c r="N239" s="20">
        <f t="shared" si="506"/>
        <v>965.80000000000007</v>
      </c>
      <c r="O239" s="20">
        <f t="shared" si="507"/>
        <v>966.8</v>
      </c>
      <c r="P239" s="23">
        <f t="shared" si="747"/>
        <v>0</v>
      </c>
      <c r="Q239" s="23">
        <f t="shared" si="747"/>
        <v>0</v>
      </c>
      <c r="R239" s="23">
        <f t="shared" si="747"/>
        <v>0</v>
      </c>
      <c r="S239" s="23">
        <f t="shared" si="747"/>
        <v>0</v>
      </c>
      <c r="T239" s="23">
        <f t="shared" si="747"/>
        <v>0</v>
      </c>
      <c r="U239" s="23">
        <f t="shared" si="747"/>
        <v>0</v>
      </c>
      <c r="V239" s="23">
        <f t="shared" si="747"/>
        <v>0</v>
      </c>
      <c r="W239" s="23">
        <f t="shared" si="747"/>
        <v>0</v>
      </c>
      <c r="X239" s="23">
        <f t="shared" si="747"/>
        <v>0</v>
      </c>
      <c r="Y239" s="23">
        <f t="shared" si="747"/>
        <v>0</v>
      </c>
      <c r="Z239" s="23">
        <f t="shared" si="715"/>
        <v>943.09999999999991</v>
      </c>
      <c r="AA239" s="23">
        <f t="shared" si="716"/>
        <v>965.80000000000007</v>
      </c>
      <c r="AB239" s="23">
        <f t="shared" si="717"/>
        <v>966.8</v>
      </c>
      <c r="AC239" s="23">
        <f t="shared" si="747"/>
        <v>0</v>
      </c>
      <c r="AD239" s="23">
        <f t="shared" si="747"/>
        <v>0</v>
      </c>
      <c r="AE239" s="23">
        <f t="shared" si="747"/>
        <v>0</v>
      </c>
      <c r="AF239" s="23">
        <f t="shared" si="747"/>
        <v>0</v>
      </c>
      <c r="AG239" s="23">
        <f t="shared" si="747"/>
        <v>0</v>
      </c>
      <c r="AH239" s="23">
        <f t="shared" si="747"/>
        <v>0</v>
      </c>
      <c r="AI239" s="23">
        <f t="shared" si="747"/>
        <v>0</v>
      </c>
      <c r="AJ239" s="23">
        <f t="shared" si="747"/>
        <v>0</v>
      </c>
      <c r="AK239" s="23">
        <f t="shared" si="747"/>
        <v>0</v>
      </c>
      <c r="AL239" s="23">
        <f t="shared" si="747"/>
        <v>0</v>
      </c>
      <c r="AM239" s="23">
        <f t="shared" si="747"/>
        <v>0</v>
      </c>
      <c r="AN239" s="23">
        <f t="shared" si="747"/>
        <v>0</v>
      </c>
      <c r="AO239" s="23">
        <f t="shared" si="702"/>
        <v>943.09999999999991</v>
      </c>
      <c r="AP239" s="23">
        <f t="shared" si="703"/>
        <v>965.80000000000007</v>
      </c>
      <c r="AQ239" s="23">
        <f t="shared" si="704"/>
        <v>966.8</v>
      </c>
      <c r="AR239" s="23">
        <f t="shared" si="747"/>
        <v>0</v>
      </c>
      <c r="AS239" s="23">
        <f t="shared" si="705"/>
        <v>943.09999999999991</v>
      </c>
      <c r="AT239" s="23">
        <f t="shared" si="747"/>
        <v>0</v>
      </c>
      <c r="AU239" s="23">
        <f t="shared" si="747"/>
        <v>0</v>
      </c>
      <c r="AV239" s="23">
        <f t="shared" si="747"/>
        <v>0</v>
      </c>
      <c r="AW239" s="23">
        <f t="shared" si="747"/>
        <v>0</v>
      </c>
      <c r="AX239" s="23">
        <f t="shared" si="747"/>
        <v>0</v>
      </c>
      <c r="AY239" s="23">
        <f t="shared" si="691"/>
        <v>943.09999999999991</v>
      </c>
      <c r="AZ239" s="23">
        <f t="shared" si="747"/>
        <v>0</v>
      </c>
      <c r="BA239" s="23">
        <f t="shared" si="693"/>
        <v>943.09999999999991</v>
      </c>
      <c r="BB239" s="23">
        <f t="shared" si="747"/>
        <v>0</v>
      </c>
      <c r="BC239" s="23">
        <f t="shared" si="747"/>
        <v>0</v>
      </c>
      <c r="BD239" s="23">
        <f t="shared" si="747"/>
        <v>0</v>
      </c>
      <c r="BE239" s="23">
        <f t="shared" si="747"/>
        <v>0</v>
      </c>
      <c r="BF239" s="23">
        <f t="shared" si="747"/>
        <v>0</v>
      </c>
      <c r="BG239" s="23">
        <f t="shared" si="747"/>
        <v>0</v>
      </c>
      <c r="BH239" s="23">
        <f t="shared" si="747"/>
        <v>0</v>
      </c>
      <c r="BI239" s="23">
        <f t="shared" si="747"/>
        <v>0</v>
      </c>
      <c r="BJ239" s="23">
        <f t="shared" si="747"/>
        <v>0</v>
      </c>
      <c r="BK239" s="23">
        <f t="shared" si="747"/>
        <v>0</v>
      </c>
      <c r="BL239" s="23">
        <f t="shared" si="747"/>
        <v>0</v>
      </c>
      <c r="BM239" s="23">
        <f t="shared" si="747"/>
        <v>0</v>
      </c>
      <c r="BN239" s="23">
        <f t="shared" si="747"/>
        <v>0</v>
      </c>
      <c r="BO239" s="23">
        <f t="shared" si="747"/>
        <v>0</v>
      </c>
      <c r="BP239" s="23">
        <f t="shared" si="747"/>
        <v>0</v>
      </c>
      <c r="BQ239" s="23">
        <f t="shared" si="747"/>
        <v>0</v>
      </c>
      <c r="BR239" s="23">
        <f t="shared" si="697"/>
        <v>943.09999999999991</v>
      </c>
      <c r="BS239" s="23">
        <f t="shared" si="698"/>
        <v>965.80000000000007</v>
      </c>
      <c r="BT239" s="23">
        <f t="shared" si="699"/>
        <v>966.8</v>
      </c>
      <c r="BU239" s="23">
        <f t="shared" si="747"/>
        <v>0</v>
      </c>
      <c r="BV239" s="23">
        <f t="shared" si="572"/>
        <v>943.09999999999991</v>
      </c>
      <c r="BW239" s="23">
        <f t="shared" si="747"/>
        <v>0</v>
      </c>
    </row>
    <row r="240" spans="1:77" ht="31.2" x14ac:dyDescent="0.3">
      <c r="A240" s="12" t="s">
        <v>107</v>
      </c>
      <c r="B240" s="12" t="s">
        <v>59</v>
      </c>
      <c r="C240" s="12" t="s">
        <v>109</v>
      </c>
      <c r="D240" s="12" t="s">
        <v>40</v>
      </c>
      <c r="E240" s="12">
        <v>240</v>
      </c>
      <c r="F240" s="14" t="s">
        <v>372</v>
      </c>
      <c r="G240" s="20">
        <v>943.09999999999991</v>
      </c>
      <c r="H240" s="20">
        <v>965.80000000000007</v>
      </c>
      <c r="I240" s="20">
        <v>966.8</v>
      </c>
      <c r="J240" s="20"/>
      <c r="K240" s="20"/>
      <c r="L240" s="20"/>
      <c r="M240" s="20">
        <f t="shared" si="505"/>
        <v>943.09999999999991</v>
      </c>
      <c r="N240" s="20">
        <f t="shared" si="506"/>
        <v>965.80000000000007</v>
      </c>
      <c r="O240" s="20">
        <f t="shared" si="507"/>
        <v>966.8</v>
      </c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>
        <f t="shared" si="715"/>
        <v>943.09999999999991</v>
      </c>
      <c r="AA240" s="23">
        <f t="shared" si="716"/>
        <v>965.80000000000007</v>
      </c>
      <c r="AB240" s="23">
        <f t="shared" si="717"/>
        <v>966.8</v>
      </c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>
        <f t="shared" si="702"/>
        <v>943.09999999999991</v>
      </c>
      <c r="AP240" s="23">
        <f t="shared" si="703"/>
        <v>965.80000000000007</v>
      </c>
      <c r="AQ240" s="23">
        <f t="shared" si="704"/>
        <v>966.8</v>
      </c>
      <c r="AR240" s="23"/>
      <c r="AS240" s="23">
        <f t="shared" si="705"/>
        <v>943.09999999999991</v>
      </c>
      <c r="AT240" s="23"/>
      <c r="AU240" s="23"/>
      <c r="AV240" s="23"/>
      <c r="AW240" s="23"/>
      <c r="AX240" s="23"/>
      <c r="AY240" s="23">
        <f t="shared" si="691"/>
        <v>943.09999999999991</v>
      </c>
      <c r="AZ240" s="23"/>
      <c r="BA240" s="23">
        <f t="shared" si="693"/>
        <v>943.09999999999991</v>
      </c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>
        <f t="shared" si="697"/>
        <v>943.09999999999991</v>
      </c>
      <c r="BS240" s="23">
        <f t="shared" si="698"/>
        <v>965.80000000000007</v>
      </c>
      <c r="BT240" s="23">
        <f t="shared" si="699"/>
        <v>966.8</v>
      </c>
      <c r="BU240" s="23"/>
      <c r="BV240" s="23">
        <f t="shared" si="572"/>
        <v>943.09999999999991</v>
      </c>
      <c r="BW240" s="23"/>
    </row>
    <row r="241" spans="1:77" x14ac:dyDescent="0.3">
      <c r="A241" s="12" t="s">
        <v>107</v>
      </c>
      <c r="B241" s="12" t="s">
        <v>59</v>
      </c>
      <c r="C241" s="12" t="s">
        <v>109</v>
      </c>
      <c r="D241" s="12" t="s">
        <v>40</v>
      </c>
      <c r="E241" s="12" t="s">
        <v>8</v>
      </c>
      <c r="F241" s="14" t="s">
        <v>387</v>
      </c>
      <c r="G241" s="20">
        <f>G242</f>
        <v>1.7000000000000002</v>
      </c>
      <c r="H241" s="20">
        <f t="shared" ref="H241:BW241" si="748">H242</f>
        <v>1.4</v>
      </c>
      <c r="I241" s="20">
        <f t="shared" si="748"/>
        <v>1</v>
      </c>
      <c r="J241" s="20">
        <f t="shared" si="748"/>
        <v>0</v>
      </c>
      <c r="K241" s="20">
        <f t="shared" si="748"/>
        <v>0</v>
      </c>
      <c r="L241" s="20">
        <f t="shared" si="748"/>
        <v>0</v>
      </c>
      <c r="M241" s="20">
        <f t="shared" si="505"/>
        <v>1.7000000000000002</v>
      </c>
      <c r="N241" s="20">
        <f t="shared" si="506"/>
        <v>1.4</v>
      </c>
      <c r="O241" s="20">
        <f t="shared" si="507"/>
        <v>1</v>
      </c>
      <c r="P241" s="23">
        <f t="shared" si="748"/>
        <v>0</v>
      </c>
      <c r="Q241" s="23">
        <f t="shared" si="748"/>
        <v>0</v>
      </c>
      <c r="R241" s="23">
        <f t="shared" si="748"/>
        <v>0</v>
      </c>
      <c r="S241" s="23">
        <f t="shared" si="748"/>
        <v>0</v>
      </c>
      <c r="T241" s="23">
        <f t="shared" si="748"/>
        <v>0</v>
      </c>
      <c r="U241" s="23">
        <f t="shared" si="748"/>
        <v>0</v>
      </c>
      <c r="V241" s="23">
        <f t="shared" si="748"/>
        <v>0</v>
      </c>
      <c r="W241" s="23">
        <f t="shared" si="748"/>
        <v>0</v>
      </c>
      <c r="X241" s="23">
        <f t="shared" si="748"/>
        <v>0</v>
      </c>
      <c r="Y241" s="23">
        <f t="shared" si="748"/>
        <v>0</v>
      </c>
      <c r="Z241" s="23">
        <f t="shared" si="715"/>
        <v>1.7000000000000002</v>
      </c>
      <c r="AA241" s="23">
        <f t="shared" si="716"/>
        <v>1.4</v>
      </c>
      <c r="AB241" s="23">
        <f t="shared" si="717"/>
        <v>1</v>
      </c>
      <c r="AC241" s="23">
        <f t="shared" si="748"/>
        <v>0</v>
      </c>
      <c r="AD241" s="23">
        <f t="shared" si="748"/>
        <v>0</v>
      </c>
      <c r="AE241" s="23">
        <f t="shared" si="748"/>
        <v>0</v>
      </c>
      <c r="AF241" s="23">
        <f t="shared" si="748"/>
        <v>0</v>
      </c>
      <c r="AG241" s="23">
        <f t="shared" si="748"/>
        <v>0</v>
      </c>
      <c r="AH241" s="23">
        <f t="shared" si="748"/>
        <v>0</v>
      </c>
      <c r="AI241" s="23">
        <f t="shared" si="748"/>
        <v>0</v>
      </c>
      <c r="AJ241" s="23">
        <f t="shared" si="748"/>
        <v>0</v>
      </c>
      <c r="AK241" s="23">
        <f t="shared" si="748"/>
        <v>0</v>
      </c>
      <c r="AL241" s="23">
        <f t="shared" si="748"/>
        <v>0</v>
      </c>
      <c r="AM241" s="23">
        <f t="shared" si="748"/>
        <v>0</v>
      </c>
      <c r="AN241" s="23">
        <f t="shared" si="748"/>
        <v>0</v>
      </c>
      <c r="AO241" s="23">
        <f t="shared" si="702"/>
        <v>1.7000000000000002</v>
      </c>
      <c r="AP241" s="23">
        <f t="shared" si="703"/>
        <v>1.4</v>
      </c>
      <c r="AQ241" s="23">
        <f t="shared" si="704"/>
        <v>1</v>
      </c>
      <c r="AR241" s="23">
        <f t="shared" si="748"/>
        <v>0</v>
      </c>
      <c r="AS241" s="23">
        <f t="shared" si="705"/>
        <v>1.7000000000000002</v>
      </c>
      <c r="AT241" s="23">
        <f t="shared" si="748"/>
        <v>0</v>
      </c>
      <c r="AU241" s="23">
        <f t="shared" si="748"/>
        <v>0</v>
      </c>
      <c r="AV241" s="23">
        <f t="shared" si="748"/>
        <v>0</v>
      </c>
      <c r="AW241" s="23">
        <f t="shared" si="748"/>
        <v>0</v>
      </c>
      <c r="AX241" s="23">
        <f t="shared" si="748"/>
        <v>0</v>
      </c>
      <c r="AY241" s="23">
        <f t="shared" si="691"/>
        <v>1.7000000000000002</v>
      </c>
      <c r="AZ241" s="23">
        <f t="shared" si="748"/>
        <v>0</v>
      </c>
      <c r="BA241" s="23">
        <f t="shared" si="693"/>
        <v>1.7000000000000002</v>
      </c>
      <c r="BB241" s="23">
        <f t="shared" si="748"/>
        <v>0</v>
      </c>
      <c r="BC241" s="23">
        <f t="shared" si="748"/>
        <v>0</v>
      </c>
      <c r="BD241" s="23">
        <f t="shared" si="748"/>
        <v>0</v>
      </c>
      <c r="BE241" s="23">
        <f t="shared" si="748"/>
        <v>0</v>
      </c>
      <c r="BF241" s="23">
        <f t="shared" si="748"/>
        <v>0</v>
      </c>
      <c r="BG241" s="23">
        <f t="shared" si="748"/>
        <v>0</v>
      </c>
      <c r="BH241" s="23">
        <f t="shared" si="748"/>
        <v>0</v>
      </c>
      <c r="BI241" s="23">
        <f t="shared" si="748"/>
        <v>0</v>
      </c>
      <c r="BJ241" s="23">
        <f t="shared" si="748"/>
        <v>0</v>
      </c>
      <c r="BK241" s="23">
        <f t="shared" si="748"/>
        <v>0</v>
      </c>
      <c r="BL241" s="23">
        <f t="shared" si="748"/>
        <v>0</v>
      </c>
      <c r="BM241" s="23">
        <f t="shared" si="748"/>
        <v>0</v>
      </c>
      <c r="BN241" s="23">
        <f t="shared" si="748"/>
        <v>0</v>
      </c>
      <c r="BO241" s="23">
        <f t="shared" si="748"/>
        <v>0</v>
      </c>
      <c r="BP241" s="23">
        <f t="shared" si="748"/>
        <v>0</v>
      </c>
      <c r="BQ241" s="23">
        <f t="shared" si="748"/>
        <v>0</v>
      </c>
      <c r="BR241" s="23">
        <f t="shared" si="697"/>
        <v>1.7000000000000002</v>
      </c>
      <c r="BS241" s="23">
        <f t="shared" si="698"/>
        <v>1.4</v>
      </c>
      <c r="BT241" s="23">
        <f t="shared" si="699"/>
        <v>1</v>
      </c>
      <c r="BU241" s="23">
        <f t="shared" si="748"/>
        <v>0</v>
      </c>
      <c r="BV241" s="23">
        <f t="shared" si="572"/>
        <v>1.7000000000000002</v>
      </c>
      <c r="BW241" s="23">
        <f t="shared" si="748"/>
        <v>0</v>
      </c>
      <c r="BY241" s="3"/>
    </row>
    <row r="242" spans="1:77" x14ac:dyDescent="0.3">
      <c r="A242" s="12" t="s">
        <v>107</v>
      </c>
      <c r="B242" s="12" t="s">
        <v>59</v>
      </c>
      <c r="C242" s="12" t="s">
        <v>109</v>
      </c>
      <c r="D242" s="12" t="s">
        <v>40</v>
      </c>
      <c r="E242" s="12">
        <v>850</v>
      </c>
      <c r="F242" s="14" t="s">
        <v>381</v>
      </c>
      <c r="G242" s="20">
        <v>1.7000000000000002</v>
      </c>
      <c r="H242" s="20">
        <v>1.4</v>
      </c>
      <c r="I242" s="20">
        <v>1</v>
      </c>
      <c r="J242" s="20"/>
      <c r="K242" s="20"/>
      <c r="L242" s="20"/>
      <c r="M242" s="20">
        <f t="shared" si="505"/>
        <v>1.7000000000000002</v>
      </c>
      <c r="N242" s="20">
        <f t="shared" si="506"/>
        <v>1.4</v>
      </c>
      <c r="O242" s="20">
        <f t="shared" si="507"/>
        <v>1</v>
      </c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>
        <f t="shared" si="715"/>
        <v>1.7000000000000002</v>
      </c>
      <c r="AA242" s="23">
        <f t="shared" si="716"/>
        <v>1.4</v>
      </c>
      <c r="AB242" s="23">
        <f t="shared" si="717"/>
        <v>1</v>
      </c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>
        <f t="shared" si="702"/>
        <v>1.7000000000000002</v>
      </c>
      <c r="AP242" s="23">
        <f t="shared" si="703"/>
        <v>1.4</v>
      </c>
      <c r="AQ242" s="23">
        <f t="shared" si="704"/>
        <v>1</v>
      </c>
      <c r="AR242" s="23"/>
      <c r="AS242" s="23">
        <f t="shared" si="705"/>
        <v>1.7000000000000002</v>
      </c>
      <c r="AT242" s="23"/>
      <c r="AU242" s="23"/>
      <c r="AV242" s="23"/>
      <c r="AW242" s="23"/>
      <c r="AX242" s="23"/>
      <c r="AY242" s="23">
        <f t="shared" si="691"/>
        <v>1.7000000000000002</v>
      </c>
      <c r="AZ242" s="23"/>
      <c r="BA242" s="23">
        <f t="shared" si="693"/>
        <v>1.7000000000000002</v>
      </c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>
        <f t="shared" si="697"/>
        <v>1.7000000000000002</v>
      </c>
      <c r="BS242" s="23">
        <f t="shared" si="698"/>
        <v>1.4</v>
      </c>
      <c r="BT242" s="23">
        <f t="shared" si="699"/>
        <v>1</v>
      </c>
      <c r="BU242" s="23"/>
      <c r="BV242" s="23">
        <f t="shared" si="572"/>
        <v>1.7000000000000002</v>
      </c>
      <c r="BW242" s="23"/>
      <c r="BY242" s="15"/>
    </row>
    <row r="243" spans="1:77" s="3" customFormat="1" ht="31.2" x14ac:dyDescent="0.3">
      <c r="A243" s="6" t="s">
        <v>136</v>
      </c>
      <c r="B243" s="16"/>
      <c r="C243" s="16"/>
      <c r="D243" s="16"/>
      <c r="E243" s="16"/>
      <c r="F243" s="7" t="s">
        <v>1022</v>
      </c>
      <c r="G243" s="18">
        <f>G254+G339</f>
        <v>793341.90999999992</v>
      </c>
      <c r="H243" s="18">
        <f t="shared" ref="H243:L243" si="749">H254+H339</f>
        <v>797893.5</v>
      </c>
      <c r="I243" s="18">
        <f t="shared" si="749"/>
        <v>801231.39999999991</v>
      </c>
      <c r="J243" s="18">
        <f t="shared" si="749"/>
        <v>12515.3</v>
      </c>
      <c r="K243" s="18">
        <f t="shared" si="749"/>
        <v>0</v>
      </c>
      <c r="L243" s="18">
        <f t="shared" si="749"/>
        <v>0</v>
      </c>
      <c r="M243" s="20">
        <f t="shared" si="505"/>
        <v>805857.21</v>
      </c>
      <c r="N243" s="20">
        <f t="shared" si="506"/>
        <v>797893.5</v>
      </c>
      <c r="O243" s="20">
        <f t="shared" si="507"/>
        <v>801231.39999999991</v>
      </c>
      <c r="P243" s="21">
        <f t="shared" ref="P243:Q243" si="750">P254+P339</f>
        <v>0</v>
      </c>
      <c r="Q243" s="21">
        <f t="shared" si="750"/>
        <v>25803.3</v>
      </c>
      <c r="R243" s="21">
        <f t="shared" ref="R243:T243" si="751">R254+R339</f>
        <v>-59231.600000000006</v>
      </c>
      <c r="S243" s="21">
        <f t="shared" si="751"/>
        <v>0</v>
      </c>
      <c r="T243" s="21">
        <f t="shared" si="751"/>
        <v>0</v>
      </c>
      <c r="U243" s="21">
        <f t="shared" ref="U243:W243" si="752">U254+U339</f>
        <v>-60866.399999999994</v>
      </c>
      <c r="V243" s="21">
        <f t="shared" si="752"/>
        <v>0</v>
      </c>
      <c r="W243" s="21">
        <f t="shared" si="752"/>
        <v>0</v>
      </c>
      <c r="X243" s="21">
        <f t="shared" ref="X243:Y243" si="753">X254+X339</f>
        <v>-62365.999999999993</v>
      </c>
      <c r="Y243" s="21">
        <f t="shared" si="753"/>
        <v>0</v>
      </c>
      <c r="Z243" s="21">
        <f t="shared" si="715"/>
        <v>772428.91</v>
      </c>
      <c r="AA243" s="21">
        <f t="shared" si="716"/>
        <v>737027.1</v>
      </c>
      <c r="AB243" s="21">
        <f t="shared" si="717"/>
        <v>738865.39999999991</v>
      </c>
      <c r="AC243" s="21">
        <f t="shared" ref="AC243:AL243" si="754">AC254+AC339</f>
        <v>0</v>
      </c>
      <c r="AD243" s="21">
        <f t="shared" si="754"/>
        <v>0</v>
      </c>
      <c r="AE243" s="21">
        <f t="shared" ref="AE243" si="755">AE254+AE339</f>
        <v>2697.5220000000004</v>
      </c>
      <c r="AF243" s="21">
        <f t="shared" si="754"/>
        <v>0</v>
      </c>
      <c r="AG243" s="21">
        <f t="shared" si="754"/>
        <v>0</v>
      </c>
      <c r="AH243" s="21">
        <f t="shared" si="754"/>
        <v>0</v>
      </c>
      <c r="AI243" s="21">
        <f t="shared" ref="AI243" si="756">AI254+AI339</f>
        <v>0</v>
      </c>
      <c r="AJ243" s="21">
        <f t="shared" si="754"/>
        <v>15377.826999999999</v>
      </c>
      <c r="AK243" s="21">
        <f t="shared" si="754"/>
        <v>0</v>
      </c>
      <c r="AL243" s="21">
        <f t="shared" si="754"/>
        <v>168.17099999999999</v>
      </c>
      <c r="AM243" s="21">
        <f t="shared" ref="AM243:AN243" si="757">AM254+AM339</f>
        <v>0</v>
      </c>
      <c r="AN243" s="21">
        <f t="shared" si="757"/>
        <v>0</v>
      </c>
      <c r="AO243" s="21">
        <f t="shared" si="702"/>
        <v>790672.43</v>
      </c>
      <c r="AP243" s="21">
        <f t="shared" si="703"/>
        <v>737027.1</v>
      </c>
      <c r="AQ243" s="21">
        <f t="shared" si="704"/>
        <v>738865.39999999991</v>
      </c>
      <c r="AR243" s="21">
        <f t="shared" ref="AR243" si="758">AR254+AR339</f>
        <v>0</v>
      </c>
      <c r="AS243" s="21">
        <f t="shared" si="705"/>
        <v>790672.43</v>
      </c>
      <c r="AT243" s="21">
        <f t="shared" ref="AT243:AX243" si="759">AT254+AT339</f>
        <v>0</v>
      </c>
      <c r="AU243" s="21">
        <f t="shared" si="759"/>
        <v>0</v>
      </c>
      <c r="AV243" s="21">
        <f t="shared" si="759"/>
        <v>20274.650000000001</v>
      </c>
      <c r="AW243" s="21">
        <f t="shared" si="759"/>
        <v>0</v>
      </c>
      <c r="AX243" s="21">
        <f t="shared" si="759"/>
        <v>0</v>
      </c>
      <c r="AY243" s="21">
        <f t="shared" si="691"/>
        <v>810947.08000000007</v>
      </c>
      <c r="AZ243" s="21">
        <f t="shared" ref="AZ243" si="760">AZ254+AZ339</f>
        <v>0</v>
      </c>
      <c r="BA243" s="21">
        <f t="shared" si="693"/>
        <v>810947.08000000007</v>
      </c>
      <c r="BB243" s="21">
        <f>BB254+BB339+BB244</f>
        <v>0</v>
      </c>
      <c r="BC243" s="21">
        <f t="shared" ref="BC243:BQ243" si="761">BC254+BC339+BC244</f>
        <v>0</v>
      </c>
      <c r="BD243" s="21">
        <f t="shared" si="761"/>
        <v>0</v>
      </c>
      <c r="BE243" s="21">
        <f t="shared" si="761"/>
        <v>0</v>
      </c>
      <c r="BF243" s="21">
        <f t="shared" si="761"/>
        <v>0</v>
      </c>
      <c r="BG243" s="21">
        <f t="shared" si="761"/>
        <v>0</v>
      </c>
      <c r="BH243" s="21">
        <f t="shared" si="761"/>
        <v>89.778999999999996</v>
      </c>
      <c r="BI243" s="21">
        <f t="shared" si="761"/>
        <v>0</v>
      </c>
      <c r="BJ243" s="21">
        <f t="shared" si="761"/>
        <v>0</v>
      </c>
      <c r="BK243" s="21">
        <f t="shared" si="761"/>
        <v>0</v>
      </c>
      <c r="BL243" s="21">
        <f t="shared" si="761"/>
        <v>0</v>
      </c>
      <c r="BM243" s="21">
        <f t="shared" si="761"/>
        <v>0</v>
      </c>
      <c r="BN243" s="21">
        <f t="shared" si="761"/>
        <v>0</v>
      </c>
      <c r="BO243" s="21">
        <f t="shared" si="761"/>
        <v>0</v>
      </c>
      <c r="BP243" s="21">
        <f t="shared" si="761"/>
        <v>0</v>
      </c>
      <c r="BQ243" s="21">
        <f t="shared" si="761"/>
        <v>0</v>
      </c>
      <c r="BR243" s="21">
        <f t="shared" si="697"/>
        <v>811036.85900000005</v>
      </c>
      <c r="BS243" s="21">
        <f t="shared" si="698"/>
        <v>737027.1</v>
      </c>
      <c r="BT243" s="21">
        <f t="shared" si="699"/>
        <v>738865.39999999991</v>
      </c>
      <c r="BU243" s="21">
        <f t="shared" ref="BU243:BW243" si="762">BU254+BU339+BU244</f>
        <v>0</v>
      </c>
      <c r="BV243" s="21">
        <f t="shared" si="572"/>
        <v>811036.85900000005</v>
      </c>
      <c r="BW243" s="21">
        <f t="shared" si="762"/>
        <v>0</v>
      </c>
    </row>
    <row r="244" spans="1:77" s="3" customFormat="1" hidden="1" x14ac:dyDescent="0.3">
      <c r="A244" s="6" t="s">
        <v>136</v>
      </c>
      <c r="B244" s="16" t="s">
        <v>14</v>
      </c>
      <c r="C244" s="16"/>
      <c r="D244" s="16"/>
      <c r="E244" s="16"/>
      <c r="F244" s="7" t="s">
        <v>19</v>
      </c>
      <c r="G244" s="18"/>
      <c r="H244" s="18"/>
      <c r="I244" s="18"/>
      <c r="J244" s="18"/>
      <c r="K244" s="18"/>
      <c r="L244" s="18"/>
      <c r="M244" s="18"/>
      <c r="N244" s="18"/>
      <c r="O244" s="18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>
        <f>AP245</f>
        <v>0</v>
      </c>
      <c r="AQ244" s="21">
        <f t="shared" ref="AQ244:BQ246" si="763">AQ245</f>
        <v>0</v>
      </c>
      <c r="AR244" s="21">
        <f t="shared" si="763"/>
        <v>0</v>
      </c>
      <c r="AS244" s="21">
        <f t="shared" si="763"/>
        <v>0</v>
      </c>
      <c r="AT244" s="21">
        <f t="shared" si="763"/>
        <v>0</v>
      </c>
      <c r="AU244" s="21">
        <f t="shared" si="763"/>
        <v>0</v>
      </c>
      <c r="AV244" s="21">
        <f t="shared" si="763"/>
        <v>0</v>
      </c>
      <c r="AW244" s="21">
        <f t="shared" si="763"/>
        <v>0</v>
      </c>
      <c r="AX244" s="21">
        <f t="shared" si="763"/>
        <v>0</v>
      </c>
      <c r="AY244" s="21">
        <f t="shared" si="763"/>
        <v>0</v>
      </c>
      <c r="AZ244" s="21">
        <f t="shared" si="763"/>
        <v>0</v>
      </c>
      <c r="BA244" s="21">
        <f t="shared" si="763"/>
        <v>0</v>
      </c>
      <c r="BB244" s="21">
        <f t="shared" si="763"/>
        <v>0</v>
      </c>
      <c r="BC244" s="21">
        <f t="shared" si="763"/>
        <v>0</v>
      </c>
      <c r="BD244" s="21">
        <f t="shared" si="763"/>
        <v>0</v>
      </c>
      <c r="BE244" s="21">
        <f t="shared" si="763"/>
        <v>0</v>
      </c>
      <c r="BF244" s="21">
        <f t="shared" si="763"/>
        <v>0</v>
      </c>
      <c r="BG244" s="21">
        <f t="shared" si="763"/>
        <v>0</v>
      </c>
      <c r="BH244" s="21">
        <f t="shared" si="763"/>
        <v>0</v>
      </c>
      <c r="BI244" s="21">
        <f t="shared" si="763"/>
        <v>0</v>
      </c>
      <c r="BJ244" s="21">
        <f t="shared" si="763"/>
        <v>0</v>
      </c>
      <c r="BK244" s="21">
        <f t="shared" si="763"/>
        <v>0</v>
      </c>
      <c r="BL244" s="21">
        <f t="shared" si="763"/>
        <v>0</v>
      </c>
      <c r="BM244" s="21">
        <f t="shared" si="763"/>
        <v>0</v>
      </c>
      <c r="BN244" s="21">
        <f t="shared" si="763"/>
        <v>0</v>
      </c>
      <c r="BO244" s="21">
        <f t="shared" si="763"/>
        <v>0</v>
      </c>
      <c r="BP244" s="21">
        <f t="shared" si="763"/>
        <v>0</v>
      </c>
      <c r="BQ244" s="21">
        <f t="shared" si="763"/>
        <v>0</v>
      </c>
      <c r="BR244" s="21">
        <f t="shared" ref="BR244:BR253" si="764">BA244+BB244+BC244+BD244+BE244+BF244+BG244+BH244+BI244</f>
        <v>0</v>
      </c>
      <c r="BS244" s="21">
        <f t="shared" ref="BS244:BS253" si="765">AP244+BJ244+BK244+BL244+BM244+BN244</f>
        <v>0</v>
      </c>
      <c r="BT244" s="21">
        <f t="shared" ref="BT244:BT253" si="766">AQ244+BO244+BP244+BQ244</f>
        <v>0</v>
      </c>
      <c r="BU244" s="21">
        <f t="shared" ref="BU244:BW246" si="767">BU245</f>
        <v>0</v>
      </c>
      <c r="BV244" s="21"/>
      <c r="BW244" s="21">
        <f t="shared" si="767"/>
        <v>0</v>
      </c>
      <c r="BX244" s="5">
        <v>0</v>
      </c>
    </row>
    <row r="245" spans="1:77" s="15" customFormat="1" hidden="1" x14ac:dyDescent="0.3">
      <c r="A245" s="9" t="s">
        <v>136</v>
      </c>
      <c r="B245" s="17" t="s">
        <v>14</v>
      </c>
      <c r="C245" s="17" t="s">
        <v>16</v>
      </c>
      <c r="D245" s="17"/>
      <c r="E245" s="17"/>
      <c r="F245" s="10" t="s">
        <v>20</v>
      </c>
      <c r="G245" s="19"/>
      <c r="H245" s="19"/>
      <c r="I245" s="19"/>
      <c r="J245" s="19"/>
      <c r="K245" s="19"/>
      <c r="L245" s="19"/>
      <c r="M245" s="19"/>
      <c r="N245" s="19"/>
      <c r="O245" s="19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>
        <f>AP246</f>
        <v>0</v>
      </c>
      <c r="AQ245" s="22">
        <f t="shared" si="763"/>
        <v>0</v>
      </c>
      <c r="AR245" s="22">
        <f t="shared" si="763"/>
        <v>0</v>
      </c>
      <c r="AS245" s="22">
        <f t="shared" si="763"/>
        <v>0</v>
      </c>
      <c r="AT245" s="22">
        <f t="shared" si="763"/>
        <v>0</v>
      </c>
      <c r="AU245" s="22">
        <f t="shared" si="763"/>
        <v>0</v>
      </c>
      <c r="AV245" s="22">
        <f t="shared" si="763"/>
        <v>0</v>
      </c>
      <c r="AW245" s="22">
        <f t="shared" si="763"/>
        <v>0</v>
      </c>
      <c r="AX245" s="22">
        <f t="shared" si="763"/>
        <v>0</v>
      </c>
      <c r="AY245" s="22">
        <f t="shared" si="763"/>
        <v>0</v>
      </c>
      <c r="AZ245" s="22">
        <f t="shared" si="763"/>
        <v>0</v>
      </c>
      <c r="BA245" s="22">
        <f t="shared" si="763"/>
        <v>0</v>
      </c>
      <c r="BB245" s="22">
        <f t="shared" si="763"/>
        <v>0</v>
      </c>
      <c r="BC245" s="22">
        <f t="shared" si="763"/>
        <v>0</v>
      </c>
      <c r="BD245" s="22">
        <f t="shared" si="763"/>
        <v>0</v>
      </c>
      <c r="BE245" s="22">
        <f t="shared" si="763"/>
        <v>0</v>
      </c>
      <c r="BF245" s="22">
        <f t="shared" si="763"/>
        <v>0</v>
      </c>
      <c r="BG245" s="22">
        <f t="shared" si="763"/>
        <v>0</v>
      </c>
      <c r="BH245" s="22">
        <f t="shared" si="763"/>
        <v>0</v>
      </c>
      <c r="BI245" s="22">
        <f t="shared" si="763"/>
        <v>0</v>
      </c>
      <c r="BJ245" s="22">
        <f t="shared" si="763"/>
        <v>0</v>
      </c>
      <c r="BK245" s="22">
        <f t="shared" si="763"/>
        <v>0</v>
      </c>
      <c r="BL245" s="22">
        <f t="shared" si="763"/>
        <v>0</v>
      </c>
      <c r="BM245" s="22">
        <f t="shared" si="763"/>
        <v>0</v>
      </c>
      <c r="BN245" s="22">
        <f t="shared" si="763"/>
        <v>0</v>
      </c>
      <c r="BO245" s="22">
        <f t="shared" si="763"/>
        <v>0</v>
      </c>
      <c r="BP245" s="22">
        <f t="shared" si="763"/>
        <v>0</v>
      </c>
      <c r="BQ245" s="22">
        <f t="shared" si="763"/>
        <v>0</v>
      </c>
      <c r="BR245" s="22">
        <f t="shared" si="764"/>
        <v>0</v>
      </c>
      <c r="BS245" s="22">
        <f t="shared" si="765"/>
        <v>0</v>
      </c>
      <c r="BT245" s="22">
        <f t="shared" si="766"/>
        <v>0</v>
      </c>
      <c r="BU245" s="22">
        <f t="shared" si="767"/>
        <v>0</v>
      </c>
      <c r="BV245" s="22"/>
      <c r="BW245" s="22">
        <f t="shared" si="767"/>
        <v>0</v>
      </c>
      <c r="BX245" s="5">
        <v>0</v>
      </c>
    </row>
    <row r="246" spans="1:77" ht="31.2" hidden="1" x14ac:dyDescent="0.3">
      <c r="A246" s="13" t="s">
        <v>136</v>
      </c>
      <c r="B246" s="12" t="s">
        <v>14</v>
      </c>
      <c r="C246" s="12" t="s">
        <v>16</v>
      </c>
      <c r="D246" s="12" t="s">
        <v>37</v>
      </c>
      <c r="E246" s="12"/>
      <c r="F246" s="14" t="s">
        <v>50</v>
      </c>
      <c r="G246" s="20"/>
      <c r="H246" s="20"/>
      <c r="I246" s="20"/>
      <c r="J246" s="20"/>
      <c r="K246" s="20"/>
      <c r="L246" s="20"/>
      <c r="M246" s="20"/>
      <c r="N246" s="20"/>
      <c r="O246" s="20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>
        <f>AP247</f>
        <v>0</v>
      </c>
      <c r="AQ246" s="23">
        <f t="shared" si="763"/>
        <v>0</v>
      </c>
      <c r="AR246" s="23">
        <f t="shared" si="763"/>
        <v>0</v>
      </c>
      <c r="AS246" s="23">
        <f t="shared" si="763"/>
        <v>0</v>
      </c>
      <c r="AT246" s="23">
        <f t="shared" si="763"/>
        <v>0</v>
      </c>
      <c r="AU246" s="23">
        <f t="shared" si="763"/>
        <v>0</v>
      </c>
      <c r="AV246" s="23">
        <f t="shared" si="763"/>
        <v>0</v>
      </c>
      <c r="AW246" s="23">
        <f t="shared" si="763"/>
        <v>0</v>
      </c>
      <c r="AX246" s="23">
        <f t="shared" si="763"/>
        <v>0</v>
      </c>
      <c r="AY246" s="23">
        <f t="shared" si="763"/>
        <v>0</v>
      </c>
      <c r="AZ246" s="23">
        <f t="shared" si="763"/>
        <v>0</v>
      </c>
      <c r="BA246" s="23">
        <f t="shared" si="763"/>
        <v>0</v>
      </c>
      <c r="BB246" s="23">
        <f t="shared" si="763"/>
        <v>0</v>
      </c>
      <c r="BC246" s="23">
        <f t="shared" si="763"/>
        <v>0</v>
      </c>
      <c r="BD246" s="23">
        <f t="shared" si="763"/>
        <v>0</v>
      </c>
      <c r="BE246" s="23">
        <f t="shared" si="763"/>
        <v>0</v>
      </c>
      <c r="BF246" s="23">
        <f t="shared" si="763"/>
        <v>0</v>
      </c>
      <c r="BG246" s="23">
        <f t="shared" si="763"/>
        <v>0</v>
      </c>
      <c r="BH246" s="23">
        <f t="shared" si="763"/>
        <v>0</v>
      </c>
      <c r="BI246" s="23">
        <f t="shared" si="763"/>
        <v>0</v>
      </c>
      <c r="BJ246" s="23">
        <f t="shared" si="763"/>
        <v>0</v>
      </c>
      <c r="BK246" s="23">
        <f t="shared" si="763"/>
        <v>0</v>
      </c>
      <c r="BL246" s="23">
        <f t="shared" si="763"/>
        <v>0</v>
      </c>
      <c r="BM246" s="23">
        <f t="shared" si="763"/>
        <v>0</v>
      </c>
      <c r="BN246" s="23">
        <f t="shared" si="763"/>
        <v>0</v>
      </c>
      <c r="BO246" s="23">
        <f t="shared" si="763"/>
        <v>0</v>
      </c>
      <c r="BP246" s="23">
        <f t="shared" si="763"/>
        <v>0</v>
      </c>
      <c r="BQ246" s="23">
        <f t="shared" si="763"/>
        <v>0</v>
      </c>
      <c r="BR246" s="23">
        <f t="shared" si="764"/>
        <v>0</v>
      </c>
      <c r="BS246" s="23">
        <f t="shared" si="765"/>
        <v>0</v>
      </c>
      <c r="BT246" s="23">
        <f t="shared" si="766"/>
        <v>0</v>
      </c>
      <c r="BU246" s="23">
        <f t="shared" si="767"/>
        <v>0</v>
      </c>
      <c r="BV246" s="23"/>
      <c r="BW246" s="23">
        <f t="shared" si="767"/>
        <v>0</v>
      </c>
      <c r="BX246" s="5">
        <v>0</v>
      </c>
    </row>
    <row r="247" spans="1:77" hidden="1" x14ac:dyDescent="0.3">
      <c r="A247" s="13" t="s">
        <v>136</v>
      </c>
      <c r="B247" s="12" t="s">
        <v>14</v>
      </c>
      <c r="C247" s="12" t="s">
        <v>16</v>
      </c>
      <c r="D247" s="12" t="s">
        <v>578</v>
      </c>
      <c r="E247" s="12"/>
      <c r="F247" s="14" t="s">
        <v>781</v>
      </c>
      <c r="G247" s="20"/>
      <c r="H247" s="20"/>
      <c r="I247" s="20"/>
      <c r="J247" s="20"/>
      <c r="K247" s="20"/>
      <c r="L247" s="20"/>
      <c r="M247" s="20"/>
      <c r="N247" s="20"/>
      <c r="O247" s="20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>
        <f>AP248+AP251</f>
        <v>0</v>
      </c>
      <c r="AQ247" s="23">
        <f t="shared" ref="AQ247:BQ247" si="768">AQ248+AQ251</f>
        <v>0</v>
      </c>
      <c r="AR247" s="23">
        <f t="shared" si="768"/>
        <v>0</v>
      </c>
      <c r="AS247" s="23">
        <f t="shared" si="768"/>
        <v>0</v>
      </c>
      <c r="AT247" s="23">
        <f t="shared" si="768"/>
        <v>0</v>
      </c>
      <c r="AU247" s="23">
        <f t="shared" si="768"/>
        <v>0</v>
      </c>
      <c r="AV247" s="23">
        <f t="shared" si="768"/>
        <v>0</v>
      </c>
      <c r="AW247" s="23">
        <f t="shared" si="768"/>
        <v>0</v>
      </c>
      <c r="AX247" s="23">
        <f t="shared" si="768"/>
        <v>0</v>
      </c>
      <c r="AY247" s="23">
        <f t="shared" si="768"/>
        <v>0</v>
      </c>
      <c r="AZ247" s="23">
        <f t="shared" si="768"/>
        <v>0</v>
      </c>
      <c r="BA247" s="23">
        <f t="shared" si="768"/>
        <v>0</v>
      </c>
      <c r="BB247" s="23">
        <f t="shared" si="768"/>
        <v>0</v>
      </c>
      <c r="BC247" s="23">
        <f t="shared" si="768"/>
        <v>0</v>
      </c>
      <c r="BD247" s="23">
        <f t="shared" si="768"/>
        <v>0</v>
      </c>
      <c r="BE247" s="23">
        <f t="shared" si="768"/>
        <v>0</v>
      </c>
      <c r="BF247" s="23">
        <f t="shared" si="768"/>
        <v>0</v>
      </c>
      <c r="BG247" s="23">
        <f t="shared" si="768"/>
        <v>0</v>
      </c>
      <c r="BH247" s="23">
        <f t="shared" si="768"/>
        <v>0</v>
      </c>
      <c r="BI247" s="23">
        <f t="shared" si="768"/>
        <v>0</v>
      </c>
      <c r="BJ247" s="23">
        <f t="shared" si="768"/>
        <v>0</v>
      </c>
      <c r="BK247" s="23">
        <f t="shared" si="768"/>
        <v>0</v>
      </c>
      <c r="BL247" s="23">
        <f t="shared" si="768"/>
        <v>0</v>
      </c>
      <c r="BM247" s="23">
        <f t="shared" si="768"/>
        <v>0</v>
      </c>
      <c r="BN247" s="23">
        <f t="shared" si="768"/>
        <v>0</v>
      </c>
      <c r="BO247" s="23">
        <f t="shared" si="768"/>
        <v>0</v>
      </c>
      <c r="BP247" s="23">
        <f t="shared" si="768"/>
        <v>0</v>
      </c>
      <c r="BQ247" s="23">
        <f t="shared" si="768"/>
        <v>0</v>
      </c>
      <c r="BR247" s="23">
        <f t="shared" si="764"/>
        <v>0</v>
      </c>
      <c r="BS247" s="23">
        <f t="shared" si="765"/>
        <v>0</v>
      </c>
      <c r="BT247" s="23">
        <f t="shared" si="766"/>
        <v>0</v>
      </c>
      <c r="BU247" s="23">
        <f t="shared" ref="BU247:BW247" si="769">BU248+BU251</f>
        <v>0</v>
      </c>
      <c r="BV247" s="23"/>
      <c r="BW247" s="23">
        <f t="shared" si="769"/>
        <v>0</v>
      </c>
      <c r="BX247" s="5">
        <v>0</v>
      </c>
    </row>
    <row r="248" spans="1:77" ht="46.8" hidden="1" x14ac:dyDescent="0.3">
      <c r="A248" s="13" t="s">
        <v>136</v>
      </c>
      <c r="B248" s="12" t="s">
        <v>14</v>
      </c>
      <c r="C248" s="12" t="s">
        <v>16</v>
      </c>
      <c r="D248" s="12" t="s">
        <v>556</v>
      </c>
      <c r="E248" s="12"/>
      <c r="F248" s="14" t="s">
        <v>782</v>
      </c>
      <c r="G248" s="20"/>
      <c r="H248" s="20"/>
      <c r="I248" s="20"/>
      <c r="J248" s="20"/>
      <c r="K248" s="20"/>
      <c r="L248" s="20"/>
      <c r="M248" s="20"/>
      <c r="N248" s="20"/>
      <c r="O248" s="20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>
        <f>AP249</f>
        <v>0</v>
      </c>
      <c r="AQ248" s="23">
        <f t="shared" ref="AQ248:BQ249" si="770">AQ249</f>
        <v>0</v>
      </c>
      <c r="AR248" s="23">
        <f t="shared" si="770"/>
        <v>0</v>
      </c>
      <c r="AS248" s="23">
        <f t="shared" si="770"/>
        <v>0</v>
      </c>
      <c r="AT248" s="23">
        <f t="shared" si="770"/>
        <v>0</v>
      </c>
      <c r="AU248" s="23">
        <f t="shared" si="770"/>
        <v>0</v>
      </c>
      <c r="AV248" s="23">
        <f t="shared" si="770"/>
        <v>0</v>
      </c>
      <c r="AW248" s="23">
        <f t="shared" si="770"/>
        <v>0</v>
      </c>
      <c r="AX248" s="23">
        <f t="shared" si="770"/>
        <v>0</v>
      </c>
      <c r="AY248" s="23">
        <f t="shared" si="770"/>
        <v>0</v>
      </c>
      <c r="AZ248" s="23">
        <f t="shared" si="770"/>
        <v>0</v>
      </c>
      <c r="BA248" s="23">
        <f t="shared" si="770"/>
        <v>0</v>
      </c>
      <c r="BB248" s="23">
        <f t="shared" si="770"/>
        <v>0</v>
      </c>
      <c r="BC248" s="23">
        <f t="shared" si="770"/>
        <v>0</v>
      </c>
      <c r="BD248" s="23">
        <f t="shared" si="770"/>
        <v>0</v>
      </c>
      <c r="BE248" s="23">
        <f t="shared" si="770"/>
        <v>0</v>
      </c>
      <c r="BF248" s="23">
        <f t="shared" si="770"/>
        <v>0</v>
      </c>
      <c r="BG248" s="23">
        <f t="shared" si="770"/>
        <v>0</v>
      </c>
      <c r="BH248" s="23">
        <f t="shared" si="770"/>
        <v>0</v>
      </c>
      <c r="BI248" s="23">
        <f t="shared" si="770"/>
        <v>0</v>
      </c>
      <c r="BJ248" s="23">
        <f t="shared" si="770"/>
        <v>0</v>
      </c>
      <c r="BK248" s="23">
        <f t="shared" si="770"/>
        <v>0</v>
      </c>
      <c r="BL248" s="23">
        <f t="shared" si="770"/>
        <v>0</v>
      </c>
      <c r="BM248" s="23">
        <f t="shared" si="770"/>
        <v>0</v>
      </c>
      <c r="BN248" s="23">
        <f t="shared" si="770"/>
        <v>0</v>
      </c>
      <c r="BO248" s="23">
        <f t="shared" si="770"/>
        <v>0</v>
      </c>
      <c r="BP248" s="23">
        <f t="shared" si="770"/>
        <v>0</v>
      </c>
      <c r="BQ248" s="23">
        <f t="shared" si="770"/>
        <v>0</v>
      </c>
      <c r="BR248" s="23">
        <f t="shared" si="764"/>
        <v>0</v>
      </c>
      <c r="BS248" s="23">
        <f t="shared" si="765"/>
        <v>0</v>
      </c>
      <c r="BT248" s="23">
        <f t="shared" si="766"/>
        <v>0</v>
      </c>
      <c r="BU248" s="23">
        <f t="shared" ref="BU248:BW249" si="771">BU249</f>
        <v>0</v>
      </c>
      <c r="BV248" s="23"/>
      <c r="BW248" s="23">
        <f t="shared" si="771"/>
        <v>0</v>
      </c>
      <c r="BX248" s="5">
        <v>0</v>
      </c>
    </row>
    <row r="249" spans="1:77" ht="78" hidden="1" x14ac:dyDescent="0.3">
      <c r="A249" s="13" t="s">
        <v>136</v>
      </c>
      <c r="B249" s="12" t="s">
        <v>14</v>
      </c>
      <c r="C249" s="12" t="s">
        <v>16</v>
      </c>
      <c r="D249" s="12" t="s">
        <v>556</v>
      </c>
      <c r="E249" s="12" t="s">
        <v>25</v>
      </c>
      <c r="F249" s="14" t="s">
        <v>382</v>
      </c>
      <c r="G249" s="20"/>
      <c r="H249" s="20"/>
      <c r="I249" s="20"/>
      <c r="J249" s="20"/>
      <c r="K249" s="20"/>
      <c r="L249" s="20"/>
      <c r="M249" s="20"/>
      <c r="N249" s="20"/>
      <c r="O249" s="20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f>AP250</f>
        <v>0</v>
      </c>
      <c r="AQ249" s="23">
        <f t="shared" si="770"/>
        <v>0</v>
      </c>
      <c r="AR249" s="23">
        <f t="shared" si="770"/>
        <v>0</v>
      </c>
      <c r="AS249" s="23">
        <f t="shared" si="770"/>
        <v>0</v>
      </c>
      <c r="AT249" s="23">
        <f t="shared" si="770"/>
        <v>0</v>
      </c>
      <c r="AU249" s="23">
        <f t="shared" si="770"/>
        <v>0</v>
      </c>
      <c r="AV249" s="23">
        <f t="shared" si="770"/>
        <v>0</v>
      </c>
      <c r="AW249" s="23">
        <f t="shared" si="770"/>
        <v>0</v>
      </c>
      <c r="AX249" s="23">
        <f t="shared" si="770"/>
        <v>0</v>
      </c>
      <c r="AY249" s="23">
        <f t="shared" si="770"/>
        <v>0</v>
      </c>
      <c r="AZ249" s="23">
        <f t="shared" si="770"/>
        <v>0</v>
      </c>
      <c r="BA249" s="23">
        <f t="shared" si="770"/>
        <v>0</v>
      </c>
      <c r="BB249" s="23">
        <f t="shared" si="770"/>
        <v>0</v>
      </c>
      <c r="BC249" s="23">
        <f t="shared" si="770"/>
        <v>0</v>
      </c>
      <c r="BD249" s="23">
        <f t="shared" si="770"/>
        <v>0</v>
      </c>
      <c r="BE249" s="23">
        <f t="shared" si="770"/>
        <v>0</v>
      </c>
      <c r="BF249" s="23">
        <f t="shared" si="770"/>
        <v>0</v>
      </c>
      <c r="BG249" s="23">
        <f t="shared" si="770"/>
        <v>0</v>
      </c>
      <c r="BH249" s="23">
        <f t="shared" si="770"/>
        <v>0</v>
      </c>
      <c r="BI249" s="23">
        <f t="shared" si="770"/>
        <v>0</v>
      </c>
      <c r="BJ249" s="23">
        <f t="shared" si="770"/>
        <v>0</v>
      </c>
      <c r="BK249" s="23">
        <f t="shared" si="770"/>
        <v>0</v>
      </c>
      <c r="BL249" s="23">
        <f t="shared" si="770"/>
        <v>0</v>
      </c>
      <c r="BM249" s="23">
        <f t="shared" si="770"/>
        <v>0</v>
      </c>
      <c r="BN249" s="23">
        <f t="shared" si="770"/>
        <v>0</v>
      </c>
      <c r="BO249" s="23">
        <f t="shared" si="770"/>
        <v>0</v>
      </c>
      <c r="BP249" s="23">
        <f t="shared" si="770"/>
        <v>0</v>
      </c>
      <c r="BQ249" s="23">
        <f t="shared" si="770"/>
        <v>0</v>
      </c>
      <c r="BR249" s="23">
        <f t="shared" si="764"/>
        <v>0</v>
      </c>
      <c r="BS249" s="23">
        <f t="shared" si="765"/>
        <v>0</v>
      </c>
      <c r="BT249" s="23">
        <f t="shared" si="766"/>
        <v>0</v>
      </c>
      <c r="BU249" s="23">
        <f t="shared" si="771"/>
        <v>0</v>
      </c>
      <c r="BV249" s="23"/>
      <c r="BW249" s="23">
        <f t="shared" si="771"/>
        <v>0</v>
      </c>
      <c r="BX249" s="5">
        <v>0</v>
      </c>
    </row>
    <row r="250" spans="1:77" ht="31.2" hidden="1" x14ac:dyDescent="0.3">
      <c r="A250" s="13" t="s">
        <v>136</v>
      </c>
      <c r="B250" s="12" t="s">
        <v>14</v>
      </c>
      <c r="C250" s="12" t="s">
        <v>16</v>
      </c>
      <c r="D250" s="12" t="s">
        <v>556</v>
      </c>
      <c r="E250" s="12" t="s">
        <v>433</v>
      </c>
      <c r="F250" s="14" t="s">
        <v>371</v>
      </c>
      <c r="G250" s="20"/>
      <c r="H250" s="20"/>
      <c r="I250" s="20"/>
      <c r="J250" s="20"/>
      <c r="K250" s="20"/>
      <c r="L250" s="20"/>
      <c r="M250" s="20"/>
      <c r="N250" s="20"/>
      <c r="O250" s="20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>
        <v>0</v>
      </c>
      <c r="AQ250" s="23">
        <v>0</v>
      </c>
      <c r="AR250" s="23"/>
      <c r="AS250" s="23"/>
      <c r="AT250" s="23"/>
      <c r="AU250" s="23"/>
      <c r="AV250" s="23"/>
      <c r="AW250" s="23"/>
      <c r="AX250" s="23"/>
      <c r="AY250" s="23"/>
      <c r="AZ250" s="23"/>
      <c r="BA250" s="23">
        <v>0</v>
      </c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>
        <f t="shared" si="764"/>
        <v>0</v>
      </c>
      <c r="BS250" s="23">
        <f t="shared" si="765"/>
        <v>0</v>
      </c>
      <c r="BT250" s="23">
        <f t="shared" si="766"/>
        <v>0</v>
      </c>
      <c r="BU250" s="23"/>
      <c r="BV250" s="23"/>
      <c r="BW250" s="23"/>
      <c r="BX250" s="5">
        <v>0</v>
      </c>
    </row>
    <row r="251" spans="1:77" ht="31.2" hidden="1" x14ac:dyDescent="0.3">
      <c r="A251" s="13" t="s">
        <v>136</v>
      </c>
      <c r="B251" s="12" t="s">
        <v>14</v>
      </c>
      <c r="C251" s="12" t="s">
        <v>16</v>
      </c>
      <c r="D251" s="12" t="s">
        <v>558</v>
      </c>
      <c r="E251" s="12"/>
      <c r="F251" s="14" t="s">
        <v>783</v>
      </c>
      <c r="G251" s="20"/>
      <c r="H251" s="20"/>
      <c r="I251" s="20"/>
      <c r="J251" s="20"/>
      <c r="K251" s="20"/>
      <c r="L251" s="20"/>
      <c r="M251" s="20"/>
      <c r="N251" s="20"/>
      <c r="O251" s="20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>
        <f>AP252</f>
        <v>0</v>
      </c>
      <c r="AQ251" s="23">
        <f t="shared" ref="AQ251:BQ252" si="772">AQ252</f>
        <v>0</v>
      </c>
      <c r="AR251" s="23">
        <f t="shared" si="772"/>
        <v>0</v>
      </c>
      <c r="AS251" s="23">
        <f t="shared" si="772"/>
        <v>0</v>
      </c>
      <c r="AT251" s="23">
        <f t="shared" si="772"/>
        <v>0</v>
      </c>
      <c r="AU251" s="23">
        <f t="shared" si="772"/>
        <v>0</v>
      </c>
      <c r="AV251" s="23">
        <f t="shared" si="772"/>
        <v>0</v>
      </c>
      <c r="AW251" s="23">
        <f t="shared" si="772"/>
        <v>0</v>
      </c>
      <c r="AX251" s="23">
        <f t="shared" si="772"/>
        <v>0</v>
      </c>
      <c r="AY251" s="23">
        <f t="shared" si="772"/>
        <v>0</v>
      </c>
      <c r="AZ251" s="23">
        <f t="shared" si="772"/>
        <v>0</v>
      </c>
      <c r="BA251" s="23">
        <f t="shared" si="772"/>
        <v>0</v>
      </c>
      <c r="BB251" s="23">
        <f t="shared" si="772"/>
        <v>0</v>
      </c>
      <c r="BC251" s="23">
        <f t="shared" si="772"/>
        <v>0</v>
      </c>
      <c r="BD251" s="23">
        <f t="shared" si="772"/>
        <v>0</v>
      </c>
      <c r="BE251" s="23">
        <f t="shared" si="772"/>
        <v>0</v>
      </c>
      <c r="BF251" s="23">
        <f t="shared" si="772"/>
        <v>0</v>
      </c>
      <c r="BG251" s="23">
        <f t="shared" si="772"/>
        <v>0</v>
      </c>
      <c r="BH251" s="23">
        <f t="shared" si="772"/>
        <v>0</v>
      </c>
      <c r="BI251" s="23">
        <f t="shared" si="772"/>
        <v>0</v>
      </c>
      <c r="BJ251" s="23">
        <f t="shared" si="772"/>
        <v>0</v>
      </c>
      <c r="BK251" s="23">
        <f t="shared" si="772"/>
        <v>0</v>
      </c>
      <c r="BL251" s="23">
        <f t="shared" si="772"/>
        <v>0</v>
      </c>
      <c r="BM251" s="23">
        <f t="shared" si="772"/>
        <v>0</v>
      </c>
      <c r="BN251" s="23">
        <f t="shared" si="772"/>
        <v>0</v>
      </c>
      <c r="BO251" s="23">
        <f t="shared" si="772"/>
        <v>0</v>
      </c>
      <c r="BP251" s="23">
        <f t="shared" si="772"/>
        <v>0</v>
      </c>
      <c r="BQ251" s="23">
        <f t="shared" si="772"/>
        <v>0</v>
      </c>
      <c r="BR251" s="23">
        <f t="shared" si="764"/>
        <v>0</v>
      </c>
      <c r="BS251" s="23">
        <f t="shared" si="765"/>
        <v>0</v>
      </c>
      <c r="BT251" s="23">
        <f t="shared" si="766"/>
        <v>0</v>
      </c>
      <c r="BU251" s="23">
        <f t="shared" ref="BU251:BW252" si="773">BU252</f>
        <v>0</v>
      </c>
      <c r="BV251" s="23"/>
      <c r="BW251" s="23">
        <f t="shared" si="773"/>
        <v>0</v>
      </c>
      <c r="BX251" s="5">
        <v>0</v>
      </c>
    </row>
    <row r="252" spans="1:77" ht="31.2" hidden="1" x14ac:dyDescent="0.3">
      <c r="A252" s="13" t="s">
        <v>136</v>
      </c>
      <c r="B252" s="12" t="s">
        <v>14</v>
      </c>
      <c r="C252" s="12" t="s">
        <v>16</v>
      </c>
      <c r="D252" s="12" t="s">
        <v>558</v>
      </c>
      <c r="E252" s="12" t="s">
        <v>7</v>
      </c>
      <c r="F252" s="14" t="s">
        <v>383</v>
      </c>
      <c r="G252" s="20"/>
      <c r="H252" s="20"/>
      <c r="I252" s="20"/>
      <c r="J252" s="20"/>
      <c r="K252" s="20"/>
      <c r="L252" s="20"/>
      <c r="M252" s="20"/>
      <c r="N252" s="20"/>
      <c r="O252" s="20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>
        <f>AP253</f>
        <v>0</v>
      </c>
      <c r="AQ252" s="23">
        <f t="shared" si="772"/>
        <v>0</v>
      </c>
      <c r="AR252" s="23">
        <f t="shared" si="772"/>
        <v>0</v>
      </c>
      <c r="AS252" s="23">
        <f t="shared" si="772"/>
        <v>0</v>
      </c>
      <c r="AT252" s="23">
        <f t="shared" si="772"/>
        <v>0</v>
      </c>
      <c r="AU252" s="23">
        <f t="shared" si="772"/>
        <v>0</v>
      </c>
      <c r="AV252" s="23">
        <f t="shared" si="772"/>
        <v>0</v>
      </c>
      <c r="AW252" s="23">
        <f t="shared" si="772"/>
        <v>0</v>
      </c>
      <c r="AX252" s="23">
        <f t="shared" si="772"/>
        <v>0</v>
      </c>
      <c r="AY252" s="23">
        <f t="shared" si="772"/>
        <v>0</v>
      </c>
      <c r="AZ252" s="23">
        <f t="shared" si="772"/>
        <v>0</v>
      </c>
      <c r="BA252" s="23">
        <f t="shared" si="772"/>
        <v>0</v>
      </c>
      <c r="BB252" s="23">
        <f t="shared" si="772"/>
        <v>0</v>
      </c>
      <c r="BC252" s="23">
        <f t="shared" si="772"/>
        <v>0</v>
      </c>
      <c r="BD252" s="23">
        <f t="shared" si="772"/>
        <v>0</v>
      </c>
      <c r="BE252" s="23">
        <f t="shared" si="772"/>
        <v>0</v>
      </c>
      <c r="BF252" s="23">
        <f t="shared" si="772"/>
        <v>0</v>
      </c>
      <c r="BG252" s="23">
        <f t="shared" si="772"/>
        <v>0</v>
      </c>
      <c r="BH252" s="23">
        <f t="shared" si="772"/>
        <v>0</v>
      </c>
      <c r="BI252" s="23">
        <f t="shared" si="772"/>
        <v>0</v>
      </c>
      <c r="BJ252" s="23">
        <f t="shared" si="772"/>
        <v>0</v>
      </c>
      <c r="BK252" s="23">
        <f t="shared" si="772"/>
        <v>0</v>
      </c>
      <c r="BL252" s="23">
        <f t="shared" si="772"/>
        <v>0</v>
      </c>
      <c r="BM252" s="23">
        <f t="shared" si="772"/>
        <v>0</v>
      </c>
      <c r="BN252" s="23">
        <f t="shared" si="772"/>
        <v>0</v>
      </c>
      <c r="BO252" s="23">
        <f t="shared" si="772"/>
        <v>0</v>
      </c>
      <c r="BP252" s="23">
        <f t="shared" si="772"/>
        <v>0</v>
      </c>
      <c r="BQ252" s="23">
        <f t="shared" si="772"/>
        <v>0</v>
      </c>
      <c r="BR252" s="23">
        <f t="shared" si="764"/>
        <v>0</v>
      </c>
      <c r="BS252" s="23">
        <f t="shared" si="765"/>
        <v>0</v>
      </c>
      <c r="BT252" s="23">
        <f t="shared" si="766"/>
        <v>0</v>
      </c>
      <c r="BU252" s="23">
        <f t="shared" si="773"/>
        <v>0</v>
      </c>
      <c r="BV252" s="23"/>
      <c r="BW252" s="23">
        <f t="shared" si="773"/>
        <v>0</v>
      </c>
      <c r="BX252" s="5">
        <v>0</v>
      </c>
    </row>
    <row r="253" spans="1:77" ht="31.2" hidden="1" x14ac:dyDescent="0.3">
      <c r="A253" s="13" t="s">
        <v>136</v>
      </c>
      <c r="B253" s="12" t="s">
        <v>14</v>
      </c>
      <c r="C253" s="12" t="s">
        <v>16</v>
      </c>
      <c r="D253" s="12" t="s">
        <v>558</v>
      </c>
      <c r="E253" s="12" t="s">
        <v>315</v>
      </c>
      <c r="F253" s="14" t="s">
        <v>372</v>
      </c>
      <c r="G253" s="20"/>
      <c r="H253" s="20"/>
      <c r="I253" s="20"/>
      <c r="J253" s="20"/>
      <c r="K253" s="20"/>
      <c r="L253" s="20"/>
      <c r="M253" s="20"/>
      <c r="N253" s="20"/>
      <c r="O253" s="20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>
        <v>0</v>
      </c>
      <c r="AQ253" s="23">
        <v>0</v>
      </c>
      <c r="AR253" s="23"/>
      <c r="AS253" s="23"/>
      <c r="AT253" s="23"/>
      <c r="AU253" s="23"/>
      <c r="AV253" s="23"/>
      <c r="AW253" s="23"/>
      <c r="AX253" s="23"/>
      <c r="AY253" s="23"/>
      <c r="AZ253" s="23"/>
      <c r="BA253" s="23">
        <v>0</v>
      </c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>
        <f t="shared" si="764"/>
        <v>0</v>
      </c>
      <c r="BS253" s="23">
        <f t="shared" si="765"/>
        <v>0</v>
      </c>
      <c r="BT253" s="23">
        <f t="shared" si="766"/>
        <v>0</v>
      </c>
      <c r="BU253" s="23"/>
      <c r="BV253" s="23"/>
      <c r="BW253" s="23"/>
      <c r="BX253" s="5">
        <v>0</v>
      </c>
    </row>
    <row r="254" spans="1:77" s="3" customFormat="1" x14ac:dyDescent="0.3">
      <c r="A254" s="6" t="s">
        <v>136</v>
      </c>
      <c r="B254" s="6" t="s">
        <v>137</v>
      </c>
      <c r="C254" s="16"/>
      <c r="D254" s="16"/>
      <c r="E254" s="16"/>
      <c r="F254" s="7" t="s">
        <v>153</v>
      </c>
      <c r="G254" s="18">
        <f>G255+G268+G289+G303+G309</f>
        <v>789226.29999999993</v>
      </c>
      <c r="H254" s="18">
        <f t="shared" ref="H254:L254" si="774">H255+H268+H289+H303+H309</f>
        <v>797625.1</v>
      </c>
      <c r="I254" s="18">
        <f t="shared" si="774"/>
        <v>800945.29999999993</v>
      </c>
      <c r="J254" s="18">
        <f t="shared" si="774"/>
        <v>12515.3</v>
      </c>
      <c r="K254" s="18">
        <f t="shared" si="774"/>
        <v>0</v>
      </c>
      <c r="L254" s="18">
        <f t="shared" si="774"/>
        <v>0</v>
      </c>
      <c r="M254" s="20">
        <f t="shared" ref="M254:M337" si="775">G254+J254</f>
        <v>801741.6</v>
      </c>
      <c r="N254" s="20">
        <f t="shared" ref="N254:N337" si="776">H254+K254</f>
        <v>797625.1</v>
      </c>
      <c r="O254" s="20">
        <f t="shared" ref="O254:O337" si="777">I254+L254</f>
        <v>800945.29999999993</v>
      </c>
      <c r="P254" s="21">
        <f t="shared" ref="P254:Q254" si="778">P255+P268+P289+P303+P309</f>
        <v>0</v>
      </c>
      <c r="Q254" s="21">
        <f t="shared" si="778"/>
        <v>25803.3</v>
      </c>
      <c r="R254" s="21">
        <f t="shared" ref="R254:T254" si="779">R255+R268+R289+R303+R309</f>
        <v>-59229.500000000007</v>
      </c>
      <c r="S254" s="21">
        <f t="shared" si="779"/>
        <v>0</v>
      </c>
      <c r="T254" s="21">
        <f t="shared" si="779"/>
        <v>0</v>
      </c>
      <c r="U254" s="21">
        <f t="shared" ref="U254:W254" si="780">U255+U268+U289+U303+U309</f>
        <v>-60863.299999999996</v>
      </c>
      <c r="V254" s="21">
        <f t="shared" si="780"/>
        <v>0</v>
      </c>
      <c r="W254" s="21">
        <f t="shared" si="780"/>
        <v>0</v>
      </c>
      <c r="X254" s="21">
        <f t="shared" ref="X254:Y254" si="781">X255+X268+X289+X303+X309</f>
        <v>-62361.799999999996</v>
      </c>
      <c r="Y254" s="21">
        <f t="shared" si="781"/>
        <v>0</v>
      </c>
      <c r="Z254" s="21">
        <f t="shared" si="715"/>
        <v>768315.4</v>
      </c>
      <c r="AA254" s="21">
        <f t="shared" si="716"/>
        <v>736761.79999999993</v>
      </c>
      <c r="AB254" s="21">
        <f t="shared" si="717"/>
        <v>738583.49999999988</v>
      </c>
      <c r="AC254" s="21">
        <f t="shared" ref="AC254:AL254" si="782">AC255+AC268+AC289+AC303+AC309</f>
        <v>0</v>
      </c>
      <c r="AD254" s="21">
        <f t="shared" si="782"/>
        <v>0</v>
      </c>
      <c r="AE254" s="21">
        <f t="shared" ref="AE254" si="783">AE255+AE268+AE289+AE303+AE309</f>
        <v>2697.5220000000004</v>
      </c>
      <c r="AF254" s="21">
        <f t="shared" si="782"/>
        <v>0</v>
      </c>
      <c r="AG254" s="21">
        <f t="shared" si="782"/>
        <v>0</v>
      </c>
      <c r="AH254" s="21">
        <f t="shared" si="782"/>
        <v>0</v>
      </c>
      <c r="AI254" s="21">
        <f t="shared" ref="AI254" si="784">AI255+AI268+AI289+AI303+AI309</f>
        <v>0</v>
      </c>
      <c r="AJ254" s="21">
        <f t="shared" si="782"/>
        <v>15377.826999999999</v>
      </c>
      <c r="AK254" s="21">
        <f t="shared" si="782"/>
        <v>0</v>
      </c>
      <c r="AL254" s="21">
        <f t="shared" si="782"/>
        <v>168.17099999999999</v>
      </c>
      <c r="AM254" s="21">
        <f t="shared" ref="AM254:BW254" si="785">AM255+AM268+AM289+AM303+AM309</f>
        <v>0</v>
      </c>
      <c r="AN254" s="21">
        <f t="shared" si="785"/>
        <v>0</v>
      </c>
      <c r="AO254" s="21">
        <f t="shared" si="702"/>
        <v>786558.92</v>
      </c>
      <c r="AP254" s="21">
        <f t="shared" si="703"/>
        <v>736761.79999999993</v>
      </c>
      <c r="AQ254" s="21">
        <f t="shared" si="704"/>
        <v>738583.49999999988</v>
      </c>
      <c r="AR254" s="21">
        <f t="shared" ref="AR254" si="786">AR255+AR268+AR289+AR303+AR309</f>
        <v>0</v>
      </c>
      <c r="AS254" s="21">
        <f t="shared" si="705"/>
        <v>786558.92</v>
      </c>
      <c r="AT254" s="21">
        <f t="shared" ref="AT254:AX254" si="787">AT255+AT268+AT289+AT303+AT309</f>
        <v>0</v>
      </c>
      <c r="AU254" s="21">
        <f t="shared" si="787"/>
        <v>0</v>
      </c>
      <c r="AV254" s="21">
        <f t="shared" si="787"/>
        <v>20274.650000000001</v>
      </c>
      <c r="AW254" s="21">
        <f t="shared" si="787"/>
        <v>0</v>
      </c>
      <c r="AX254" s="21">
        <f t="shared" si="787"/>
        <v>0</v>
      </c>
      <c r="AY254" s="21">
        <f t="shared" si="691"/>
        <v>806833.57000000007</v>
      </c>
      <c r="AZ254" s="21">
        <f t="shared" ref="AZ254" si="788">AZ255+AZ268+AZ289+AZ303+AZ309</f>
        <v>0</v>
      </c>
      <c r="BA254" s="21">
        <f t="shared" si="693"/>
        <v>806833.57000000007</v>
      </c>
      <c r="BB254" s="21">
        <f t="shared" ref="BB254:BI254" si="789">BB255+BB268+BB289+BB303+BB309</f>
        <v>0</v>
      </c>
      <c r="BC254" s="21">
        <f t="shared" si="789"/>
        <v>0</v>
      </c>
      <c r="BD254" s="21">
        <f t="shared" si="789"/>
        <v>0</v>
      </c>
      <c r="BE254" s="21">
        <f t="shared" si="789"/>
        <v>0</v>
      </c>
      <c r="BF254" s="21">
        <f t="shared" si="789"/>
        <v>0</v>
      </c>
      <c r="BG254" s="21">
        <f t="shared" si="789"/>
        <v>0</v>
      </c>
      <c r="BH254" s="21">
        <f t="shared" si="789"/>
        <v>89.778999999999996</v>
      </c>
      <c r="BI254" s="21">
        <f t="shared" si="789"/>
        <v>0</v>
      </c>
      <c r="BJ254" s="21">
        <f t="shared" ref="BJ254:BP254" si="790">BJ255+BJ268+BJ289+BJ303+BJ309</f>
        <v>0</v>
      </c>
      <c r="BK254" s="21">
        <f t="shared" si="790"/>
        <v>0</v>
      </c>
      <c r="BL254" s="21">
        <f t="shared" si="790"/>
        <v>0</v>
      </c>
      <c r="BM254" s="21">
        <f t="shared" si="790"/>
        <v>0</v>
      </c>
      <c r="BN254" s="21">
        <f t="shared" si="790"/>
        <v>0</v>
      </c>
      <c r="BO254" s="21">
        <f t="shared" si="790"/>
        <v>0</v>
      </c>
      <c r="BP254" s="21">
        <f t="shared" si="790"/>
        <v>0</v>
      </c>
      <c r="BQ254" s="21">
        <f t="shared" ref="BQ254" si="791">BQ255+BQ268+BQ289+BQ303+BQ309</f>
        <v>0</v>
      </c>
      <c r="BR254" s="21">
        <f t="shared" si="697"/>
        <v>806923.34900000005</v>
      </c>
      <c r="BS254" s="21">
        <f t="shared" si="698"/>
        <v>736761.79999999993</v>
      </c>
      <c r="BT254" s="21">
        <f t="shared" si="699"/>
        <v>738583.49999999988</v>
      </c>
      <c r="BU254" s="21">
        <f t="shared" ref="BU254" si="792">BU255+BU268+BU289+BU303+BU309</f>
        <v>0</v>
      </c>
      <c r="BV254" s="21">
        <f t="shared" ref="BV254:BV317" si="793">BR254+BU254</f>
        <v>806923.34900000005</v>
      </c>
      <c r="BW254" s="21">
        <f t="shared" si="785"/>
        <v>0</v>
      </c>
    </row>
    <row r="255" spans="1:77" s="15" customFormat="1" x14ac:dyDescent="0.3">
      <c r="A255" s="9" t="s">
        <v>136</v>
      </c>
      <c r="B255" s="9" t="s">
        <v>137</v>
      </c>
      <c r="C255" s="9" t="s">
        <v>14</v>
      </c>
      <c r="D255" s="17"/>
      <c r="E255" s="17"/>
      <c r="F255" s="10" t="s">
        <v>154</v>
      </c>
      <c r="G255" s="19">
        <f>G256</f>
        <v>198992.5</v>
      </c>
      <c r="H255" s="19">
        <f t="shared" ref="H255:BW256" si="794">H256</f>
        <v>201242.5</v>
      </c>
      <c r="I255" s="19">
        <f t="shared" si="794"/>
        <v>201972.69999999998</v>
      </c>
      <c r="J255" s="19">
        <f t="shared" si="794"/>
        <v>0</v>
      </c>
      <c r="K255" s="19">
        <f t="shared" si="794"/>
        <v>0</v>
      </c>
      <c r="L255" s="19">
        <f t="shared" si="794"/>
        <v>0</v>
      </c>
      <c r="M255" s="20">
        <f t="shared" si="775"/>
        <v>198992.5</v>
      </c>
      <c r="N255" s="20">
        <f t="shared" si="776"/>
        <v>201242.5</v>
      </c>
      <c r="O255" s="20">
        <f t="shared" si="777"/>
        <v>201972.69999999998</v>
      </c>
      <c r="P255" s="22">
        <f t="shared" si="794"/>
        <v>0</v>
      </c>
      <c r="Q255" s="22">
        <f t="shared" si="794"/>
        <v>0</v>
      </c>
      <c r="R255" s="22">
        <f t="shared" si="794"/>
        <v>-11675.909</v>
      </c>
      <c r="S255" s="22">
        <f t="shared" si="794"/>
        <v>0</v>
      </c>
      <c r="T255" s="22">
        <f t="shared" si="794"/>
        <v>0</v>
      </c>
      <c r="U255" s="22">
        <f t="shared" si="794"/>
        <v>-11762.526</v>
      </c>
      <c r="V255" s="22">
        <f t="shared" si="794"/>
        <v>0</v>
      </c>
      <c r="W255" s="22">
        <f t="shared" si="794"/>
        <v>0</v>
      </c>
      <c r="X255" s="22">
        <f t="shared" si="794"/>
        <v>-11756.483999999999</v>
      </c>
      <c r="Y255" s="22">
        <f t="shared" si="794"/>
        <v>0</v>
      </c>
      <c r="Z255" s="22">
        <f t="shared" si="715"/>
        <v>187316.59100000001</v>
      </c>
      <c r="AA255" s="22">
        <f t="shared" si="716"/>
        <v>189479.97399999999</v>
      </c>
      <c r="AB255" s="22">
        <f t="shared" si="717"/>
        <v>190216.21599999999</v>
      </c>
      <c r="AC255" s="22">
        <f t="shared" si="794"/>
        <v>0</v>
      </c>
      <c r="AD255" s="22">
        <f t="shared" si="794"/>
        <v>0</v>
      </c>
      <c r="AE255" s="22">
        <f t="shared" si="794"/>
        <v>0</v>
      </c>
      <c r="AF255" s="22">
        <f t="shared" si="794"/>
        <v>0</v>
      </c>
      <c r="AG255" s="22">
        <f t="shared" si="794"/>
        <v>0</v>
      </c>
      <c r="AH255" s="22">
        <f t="shared" si="794"/>
        <v>0</v>
      </c>
      <c r="AI255" s="22">
        <f t="shared" si="794"/>
        <v>0</v>
      </c>
      <c r="AJ255" s="22">
        <f t="shared" si="794"/>
        <v>0</v>
      </c>
      <c r="AK255" s="22">
        <f t="shared" si="794"/>
        <v>0</v>
      </c>
      <c r="AL255" s="22">
        <f t="shared" si="794"/>
        <v>0</v>
      </c>
      <c r="AM255" s="22">
        <f t="shared" si="794"/>
        <v>0</v>
      </c>
      <c r="AN255" s="22">
        <f t="shared" si="794"/>
        <v>0</v>
      </c>
      <c r="AO255" s="22">
        <f t="shared" si="702"/>
        <v>187316.59100000001</v>
      </c>
      <c r="AP255" s="22">
        <f t="shared" si="703"/>
        <v>189479.97399999999</v>
      </c>
      <c r="AQ255" s="22">
        <f t="shared" si="704"/>
        <v>190216.21599999999</v>
      </c>
      <c r="AR255" s="22">
        <f t="shared" si="794"/>
        <v>0</v>
      </c>
      <c r="AS255" s="22">
        <f t="shared" si="705"/>
        <v>187316.59100000001</v>
      </c>
      <c r="AT255" s="22">
        <f t="shared" si="794"/>
        <v>0</v>
      </c>
      <c r="AU255" s="22">
        <f t="shared" si="794"/>
        <v>0</v>
      </c>
      <c r="AV255" s="22">
        <f t="shared" si="794"/>
        <v>115.861</v>
      </c>
      <c r="AW255" s="22">
        <f t="shared" si="794"/>
        <v>0</v>
      </c>
      <c r="AX255" s="22">
        <f t="shared" si="794"/>
        <v>0</v>
      </c>
      <c r="AY255" s="22">
        <f t="shared" si="691"/>
        <v>187432.45200000002</v>
      </c>
      <c r="AZ255" s="22">
        <f t="shared" si="794"/>
        <v>0</v>
      </c>
      <c r="BA255" s="22">
        <f t="shared" si="693"/>
        <v>187432.45200000002</v>
      </c>
      <c r="BB255" s="22">
        <f t="shared" si="794"/>
        <v>0</v>
      </c>
      <c r="BC255" s="22">
        <f t="shared" si="794"/>
        <v>0</v>
      </c>
      <c r="BD255" s="22">
        <f t="shared" si="794"/>
        <v>0</v>
      </c>
      <c r="BE255" s="22">
        <f t="shared" si="794"/>
        <v>0</v>
      </c>
      <c r="BF255" s="22">
        <f t="shared" si="794"/>
        <v>0</v>
      </c>
      <c r="BG255" s="22">
        <f t="shared" si="794"/>
        <v>0</v>
      </c>
      <c r="BH255" s="22">
        <f t="shared" si="794"/>
        <v>0</v>
      </c>
      <c r="BI255" s="22">
        <f t="shared" si="794"/>
        <v>0</v>
      </c>
      <c r="BJ255" s="22">
        <f t="shared" si="794"/>
        <v>0</v>
      </c>
      <c r="BK255" s="22">
        <f t="shared" si="794"/>
        <v>0</v>
      </c>
      <c r="BL255" s="22">
        <f t="shared" si="794"/>
        <v>0</v>
      </c>
      <c r="BM255" s="22">
        <f t="shared" si="794"/>
        <v>0</v>
      </c>
      <c r="BN255" s="22">
        <f t="shared" si="794"/>
        <v>0</v>
      </c>
      <c r="BO255" s="22">
        <f t="shared" si="794"/>
        <v>0</v>
      </c>
      <c r="BP255" s="22">
        <f t="shared" si="794"/>
        <v>0</v>
      </c>
      <c r="BQ255" s="22">
        <f t="shared" si="794"/>
        <v>0</v>
      </c>
      <c r="BR255" s="22">
        <f t="shared" si="697"/>
        <v>187432.45200000002</v>
      </c>
      <c r="BS255" s="22">
        <f t="shared" si="698"/>
        <v>189479.97399999999</v>
      </c>
      <c r="BT255" s="22">
        <f t="shared" si="699"/>
        <v>190216.21599999999</v>
      </c>
      <c r="BU255" s="22">
        <f t="shared" si="794"/>
        <v>0</v>
      </c>
      <c r="BV255" s="22">
        <f t="shared" si="793"/>
        <v>187432.45200000002</v>
      </c>
      <c r="BW255" s="22">
        <f t="shared" si="794"/>
        <v>0</v>
      </c>
    </row>
    <row r="256" spans="1:77" ht="31.2" x14ac:dyDescent="0.3">
      <c r="A256" s="13" t="s">
        <v>136</v>
      </c>
      <c r="B256" s="13" t="s">
        <v>137</v>
      </c>
      <c r="C256" s="13" t="s">
        <v>14</v>
      </c>
      <c r="D256" s="12" t="s">
        <v>34</v>
      </c>
      <c r="E256" s="12"/>
      <c r="F256" s="14" t="s">
        <v>47</v>
      </c>
      <c r="G256" s="20">
        <f>G257</f>
        <v>198992.5</v>
      </c>
      <c r="H256" s="20">
        <f t="shared" si="794"/>
        <v>201242.5</v>
      </c>
      <c r="I256" s="20">
        <f t="shared" si="794"/>
        <v>201972.69999999998</v>
      </c>
      <c r="J256" s="20">
        <f t="shared" si="794"/>
        <v>0</v>
      </c>
      <c r="K256" s="20">
        <f t="shared" si="794"/>
        <v>0</v>
      </c>
      <c r="L256" s="20">
        <f t="shared" si="794"/>
        <v>0</v>
      </c>
      <c r="M256" s="20">
        <f t="shared" si="775"/>
        <v>198992.5</v>
      </c>
      <c r="N256" s="20">
        <f t="shared" si="776"/>
        <v>201242.5</v>
      </c>
      <c r="O256" s="20">
        <f t="shared" si="777"/>
        <v>201972.69999999998</v>
      </c>
      <c r="P256" s="23">
        <f t="shared" si="794"/>
        <v>0</v>
      </c>
      <c r="Q256" s="23">
        <f t="shared" si="794"/>
        <v>0</v>
      </c>
      <c r="R256" s="23">
        <f t="shared" si="794"/>
        <v>-11675.909</v>
      </c>
      <c r="S256" s="23">
        <f t="shared" si="794"/>
        <v>0</v>
      </c>
      <c r="T256" s="23">
        <f t="shared" si="794"/>
        <v>0</v>
      </c>
      <c r="U256" s="23">
        <f t="shared" si="794"/>
        <v>-11762.526</v>
      </c>
      <c r="V256" s="23">
        <f t="shared" si="794"/>
        <v>0</v>
      </c>
      <c r="W256" s="23">
        <f t="shared" si="794"/>
        <v>0</v>
      </c>
      <c r="X256" s="23">
        <f t="shared" si="794"/>
        <v>-11756.483999999999</v>
      </c>
      <c r="Y256" s="23">
        <f t="shared" si="794"/>
        <v>0</v>
      </c>
      <c r="Z256" s="23">
        <f t="shared" si="715"/>
        <v>187316.59100000001</v>
      </c>
      <c r="AA256" s="23">
        <f t="shared" si="716"/>
        <v>189479.97399999999</v>
      </c>
      <c r="AB256" s="23">
        <f t="shared" si="717"/>
        <v>190216.21599999999</v>
      </c>
      <c r="AC256" s="23">
        <f t="shared" si="794"/>
        <v>0</v>
      </c>
      <c r="AD256" s="23">
        <f t="shared" si="794"/>
        <v>0</v>
      </c>
      <c r="AE256" s="23">
        <f t="shared" si="794"/>
        <v>0</v>
      </c>
      <c r="AF256" s="23">
        <f t="shared" si="794"/>
        <v>0</v>
      </c>
      <c r="AG256" s="23">
        <f t="shared" si="794"/>
        <v>0</v>
      </c>
      <c r="AH256" s="23">
        <f t="shared" si="794"/>
        <v>0</v>
      </c>
      <c r="AI256" s="23">
        <f t="shared" si="794"/>
        <v>0</v>
      </c>
      <c r="AJ256" s="23">
        <f t="shared" si="794"/>
        <v>0</v>
      </c>
      <c r="AK256" s="23">
        <f t="shared" si="794"/>
        <v>0</v>
      </c>
      <c r="AL256" s="23">
        <f t="shared" si="794"/>
        <v>0</v>
      </c>
      <c r="AM256" s="23">
        <f t="shared" si="794"/>
        <v>0</v>
      </c>
      <c r="AN256" s="23">
        <f t="shared" si="794"/>
        <v>0</v>
      </c>
      <c r="AO256" s="23">
        <f t="shared" si="702"/>
        <v>187316.59100000001</v>
      </c>
      <c r="AP256" s="23">
        <f t="shared" si="703"/>
        <v>189479.97399999999</v>
      </c>
      <c r="AQ256" s="23">
        <f t="shared" si="704"/>
        <v>190216.21599999999</v>
      </c>
      <c r="AR256" s="23">
        <f t="shared" si="794"/>
        <v>0</v>
      </c>
      <c r="AS256" s="23">
        <f t="shared" si="705"/>
        <v>187316.59100000001</v>
      </c>
      <c r="AT256" s="23">
        <f t="shared" si="794"/>
        <v>0</v>
      </c>
      <c r="AU256" s="23">
        <f t="shared" si="794"/>
        <v>0</v>
      </c>
      <c r="AV256" s="23">
        <f t="shared" si="794"/>
        <v>115.861</v>
      </c>
      <c r="AW256" s="23">
        <f t="shared" si="794"/>
        <v>0</v>
      </c>
      <c r="AX256" s="23">
        <f t="shared" si="794"/>
        <v>0</v>
      </c>
      <c r="AY256" s="23">
        <f t="shared" si="691"/>
        <v>187432.45200000002</v>
      </c>
      <c r="AZ256" s="23">
        <f t="shared" si="794"/>
        <v>0</v>
      </c>
      <c r="BA256" s="23">
        <f t="shared" si="693"/>
        <v>187432.45200000002</v>
      </c>
      <c r="BB256" s="23">
        <f t="shared" si="794"/>
        <v>0</v>
      </c>
      <c r="BC256" s="23">
        <f t="shared" si="794"/>
        <v>0</v>
      </c>
      <c r="BD256" s="23">
        <f t="shared" si="794"/>
        <v>0</v>
      </c>
      <c r="BE256" s="23">
        <f t="shared" si="794"/>
        <v>0</v>
      </c>
      <c r="BF256" s="23">
        <f t="shared" si="794"/>
        <v>0</v>
      </c>
      <c r="BG256" s="23">
        <f t="shared" si="794"/>
        <v>0</v>
      </c>
      <c r="BH256" s="23">
        <f t="shared" si="794"/>
        <v>0</v>
      </c>
      <c r="BI256" s="23">
        <f t="shared" si="794"/>
        <v>0</v>
      </c>
      <c r="BJ256" s="23">
        <f t="shared" si="794"/>
        <v>0</v>
      </c>
      <c r="BK256" s="23">
        <f t="shared" si="794"/>
        <v>0</v>
      </c>
      <c r="BL256" s="23">
        <f t="shared" si="794"/>
        <v>0</v>
      </c>
      <c r="BM256" s="23">
        <f t="shared" si="794"/>
        <v>0</v>
      </c>
      <c r="BN256" s="23">
        <f t="shared" si="794"/>
        <v>0</v>
      </c>
      <c r="BO256" s="23">
        <f t="shared" si="794"/>
        <v>0</v>
      </c>
      <c r="BP256" s="23">
        <f t="shared" si="794"/>
        <v>0</v>
      </c>
      <c r="BQ256" s="23">
        <f t="shared" si="794"/>
        <v>0</v>
      </c>
      <c r="BR256" s="23">
        <f t="shared" si="697"/>
        <v>187432.45200000002</v>
      </c>
      <c r="BS256" s="23">
        <f t="shared" si="698"/>
        <v>189479.97399999999</v>
      </c>
      <c r="BT256" s="23">
        <f t="shared" si="699"/>
        <v>190216.21599999999</v>
      </c>
      <c r="BU256" s="23">
        <f t="shared" si="794"/>
        <v>0</v>
      </c>
      <c r="BV256" s="23">
        <f t="shared" si="793"/>
        <v>187432.45200000002</v>
      </c>
      <c r="BW256" s="23">
        <f t="shared" si="794"/>
        <v>0</v>
      </c>
      <c r="BX256" s="5"/>
    </row>
    <row r="257" spans="1:76" x14ac:dyDescent="0.3">
      <c r="A257" s="13" t="s">
        <v>136</v>
      </c>
      <c r="B257" s="13" t="s">
        <v>137</v>
      </c>
      <c r="C257" s="13" t="s">
        <v>14</v>
      </c>
      <c r="D257" s="12" t="s">
        <v>35</v>
      </c>
      <c r="E257" s="12"/>
      <c r="F257" s="14" t="s">
        <v>48</v>
      </c>
      <c r="G257" s="20">
        <f>G261+G265</f>
        <v>198992.5</v>
      </c>
      <c r="H257" s="20">
        <f t="shared" ref="H257:L257" si="795">H261+H265</f>
        <v>201242.5</v>
      </c>
      <c r="I257" s="20">
        <f t="shared" si="795"/>
        <v>201972.69999999998</v>
      </c>
      <c r="J257" s="20">
        <f t="shared" si="795"/>
        <v>0</v>
      </c>
      <c r="K257" s="20">
        <f t="shared" si="795"/>
        <v>0</v>
      </c>
      <c r="L257" s="20">
        <f t="shared" si="795"/>
        <v>0</v>
      </c>
      <c r="M257" s="20">
        <f t="shared" si="775"/>
        <v>198992.5</v>
      </c>
      <c r="N257" s="20">
        <f t="shared" si="776"/>
        <v>201242.5</v>
      </c>
      <c r="O257" s="20">
        <f t="shared" si="777"/>
        <v>201972.69999999998</v>
      </c>
      <c r="P257" s="23">
        <f t="shared" ref="P257:Q257" si="796">P261+P265</f>
        <v>0</v>
      </c>
      <c r="Q257" s="23">
        <f t="shared" si="796"/>
        <v>0</v>
      </c>
      <c r="R257" s="23">
        <f t="shared" ref="R257:T257" si="797">R261+R265</f>
        <v>-11675.909</v>
      </c>
      <c r="S257" s="23">
        <f t="shared" si="797"/>
        <v>0</v>
      </c>
      <c r="T257" s="23">
        <f t="shared" si="797"/>
        <v>0</v>
      </c>
      <c r="U257" s="23">
        <f t="shared" ref="U257:W257" si="798">U261+U265</f>
        <v>-11762.526</v>
      </c>
      <c r="V257" s="23">
        <f t="shared" si="798"/>
        <v>0</v>
      </c>
      <c r="W257" s="23">
        <f t="shared" si="798"/>
        <v>0</v>
      </c>
      <c r="X257" s="23">
        <f t="shared" ref="X257:Y257" si="799">X261+X265</f>
        <v>-11756.483999999999</v>
      </c>
      <c r="Y257" s="23">
        <f t="shared" si="799"/>
        <v>0</v>
      </c>
      <c r="Z257" s="23">
        <f t="shared" si="715"/>
        <v>187316.59100000001</v>
      </c>
      <c r="AA257" s="23">
        <f t="shared" si="716"/>
        <v>189479.97399999999</v>
      </c>
      <c r="AB257" s="23">
        <f t="shared" si="717"/>
        <v>190216.21599999999</v>
      </c>
      <c r="AC257" s="23">
        <f t="shared" ref="AC257:AL257" si="800">AC261+AC265</f>
        <v>0</v>
      </c>
      <c r="AD257" s="23">
        <f t="shared" si="800"/>
        <v>0</v>
      </c>
      <c r="AE257" s="23">
        <f t="shared" ref="AE257" si="801">AE261+AE265</f>
        <v>0</v>
      </c>
      <c r="AF257" s="23">
        <f t="shared" si="800"/>
        <v>0</v>
      </c>
      <c r="AG257" s="23">
        <f t="shared" si="800"/>
        <v>0</v>
      </c>
      <c r="AH257" s="23">
        <f t="shared" si="800"/>
        <v>0</v>
      </c>
      <c r="AI257" s="23">
        <f t="shared" ref="AI257" si="802">AI261+AI265</f>
        <v>0</v>
      </c>
      <c r="AJ257" s="23">
        <f t="shared" si="800"/>
        <v>0</v>
      </c>
      <c r="AK257" s="23">
        <f t="shared" si="800"/>
        <v>0</v>
      </c>
      <c r="AL257" s="23">
        <f t="shared" si="800"/>
        <v>0</v>
      </c>
      <c r="AM257" s="23">
        <f t="shared" ref="AM257:AN257" si="803">AM261+AM265</f>
        <v>0</v>
      </c>
      <c r="AN257" s="23">
        <f t="shared" si="803"/>
        <v>0</v>
      </c>
      <c r="AO257" s="23">
        <f t="shared" si="702"/>
        <v>187316.59100000001</v>
      </c>
      <c r="AP257" s="23">
        <f t="shared" si="703"/>
        <v>189479.97399999999</v>
      </c>
      <c r="AQ257" s="23">
        <f t="shared" si="704"/>
        <v>190216.21599999999</v>
      </c>
      <c r="AR257" s="23">
        <f t="shared" ref="AR257" si="804">AR261+AR265</f>
        <v>0</v>
      </c>
      <c r="AS257" s="23">
        <f t="shared" si="705"/>
        <v>187316.59100000001</v>
      </c>
      <c r="AT257" s="23">
        <f>AT261+AT265+AT258</f>
        <v>0</v>
      </c>
      <c r="AU257" s="23">
        <f t="shared" ref="AU257:BW257" si="805">AU261+AU265+AU258</f>
        <v>0</v>
      </c>
      <c r="AV257" s="23">
        <f t="shared" si="805"/>
        <v>115.861</v>
      </c>
      <c r="AW257" s="23">
        <f t="shared" si="805"/>
        <v>0</v>
      </c>
      <c r="AX257" s="23">
        <f t="shared" ref="AX257" si="806">AX261+AX265+AX258</f>
        <v>0</v>
      </c>
      <c r="AY257" s="23">
        <f t="shared" si="691"/>
        <v>187432.45200000002</v>
      </c>
      <c r="AZ257" s="23">
        <f t="shared" ref="AZ257" si="807">AZ261+AZ265+AZ258</f>
        <v>0</v>
      </c>
      <c r="BA257" s="23">
        <f t="shared" si="693"/>
        <v>187432.45200000002</v>
      </c>
      <c r="BB257" s="23">
        <f t="shared" ref="BB257:BI257" si="808">BB261+BB265+BB258</f>
        <v>0</v>
      </c>
      <c r="BC257" s="23">
        <f t="shared" si="808"/>
        <v>0</v>
      </c>
      <c r="BD257" s="23">
        <f t="shared" si="808"/>
        <v>0</v>
      </c>
      <c r="BE257" s="23">
        <f t="shared" si="808"/>
        <v>0</v>
      </c>
      <c r="BF257" s="23">
        <f t="shared" si="808"/>
        <v>0</v>
      </c>
      <c r="BG257" s="23">
        <f t="shared" si="808"/>
        <v>0</v>
      </c>
      <c r="BH257" s="23">
        <f t="shared" si="808"/>
        <v>0</v>
      </c>
      <c r="BI257" s="23">
        <f t="shared" si="808"/>
        <v>0</v>
      </c>
      <c r="BJ257" s="23">
        <f t="shared" ref="BJ257:BP257" si="809">BJ261+BJ265+BJ258</f>
        <v>0</v>
      </c>
      <c r="BK257" s="23">
        <f t="shared" si="809"/>
        <v>0</v>
      </c>
      <c r="BL257" s="23">
        <f t="shared" si="809"/>
        <v>0</v>
      </c>
      <c r="BM257" s="23">
        <f t="shared" si="809"/>
        <v>0</v>
      </c>
      <c r="BN257" s="23">
        <f t="shared" si="809"/>
        <v>0</v>
      </c>
      <c r="BO257" s="23">
        <f t="shared" si="809"/>
        <v>0</v>
      </c>
      <c r="BP257" s="23">
        <f t="shared" si="809"/>
        <v>0</v>
      </c>
      <c r="BQ257" s="23">
        <f t="shared" ref="BQ257" si="810">BQ261+BQ265+BQ258</f>
        <v>0</v>
      </c>
      <c r="BR257" s="23">
        <f t="shared" si="697"/>
        <v>187432.45200000002</v>
      </c>
      <c r="BS257" s="23">
        <f t="shared" si="698"/>
        <v>189479.97399999999</v>
      </c>
      <c r="BT257" s="23">
        <f t="shared" si="699"/>
        <v>190216.21599999999</v>
      </c>
      <c r="BU257" s="23">
        <f t="shared" ref="BU257" si="811">BU261+BU265+BU258</f>
        <v>0</v>
      </c>
      <c r="BV257" s="23">
        <f t="shared" si="793"/>
        <v>187432.45200000002</v>
      </c>
      <c r="BW257" s="23">
        <f t="shared" si="805"/>
        <v>0</v>
      </c>
      <c r="BX257" s="5"/>
    </row>
    <row r="258" spans="1:76" ht="78" x14ac:dyDescent="0.3">
      <c r="A258" s="13" t="s">
        <v>136</v>
      </c>
      <c r="B258" s="13" t="s">
        <v>137</v>
      </c>
      <c r="C258" s="13" t="s">
        <v>14</v>
      </c>
      <c r="D258" s="12" t="s">
        <v>997</v>
      </c>
      <c r="E258" s="12"/>
      <c r="F258" s="14" t="s">
        <v>1000</v>
      </c>
      <c r="G258" s="20"/>
      <c r="H258" s="20"/>
      <c r="I258" s="20"/>
      <c r="J258" s="20"/>
      <c r="K258" s="20"/>
      <c r="L258" s="20"/>
      <c r="M258" s="20"/>
      <c r="N258" s="20"/>
      <c r="O258" s="20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>
        <f>AP259</f>
        <v>0</v>
      </c>
      <c r="AQ258" s="23">
        <f t="shared" ref="AQ258:BW258" si="812">AQ259</f>
        <v>0</v>
      </c>
      <c r="AR258" s="23">
        <f t="shared" si="812"/>
        <v>0</v>
      </c>
      <c r="AS258" s="23">
        <f t="shared" si="812"/>
        <v>0</v>
      </c>
      <c r="AT258" s="23">
        <f t="shared" si="812"/>
        <v>0</v>
      </c>
      <c r="AU258" s="23">
        <f t="shared" si="812"/>
        <v>0</v>
      </c>
      <c r="AV258" s="23">
        <f t="shared" si="812"/>
        <v>115.861</v>
      </c>
      <c r="AW258" s="23">
        <f t="shared" si="812"/>
        <v>0</v>
      </c>
      <c r="AX258" s="23">
        <f t="shared" si="812"/>
        <v>0</v>
      </c>
      <c r="AY258" s="23">
        <f t="shared" si="691"/>
        <v>115.861</v>
      </c>
      <c r="AZ258" s="23">
        <f t="shared" si="812"/>
        <v>0</v>
      </c>
      <c r="BA258" s="23">
        <f t="shared" si="693"/>
        <v>115.861</v>
      </c>
      <c r="BB258" s="23">
        <f t="shared" si="812"/>
        <v>0</v>
      </c>
      <c r="BC258" s="23">
        <f t="shared" si="812"/>
        <v>0</v>
      </c>
      <c r="BD258" s="23">
        <f t="shared" si="812"/>
        <v>0</v>
      </c>
      <c r="BE258" s="23">
        <f t="shared" si="812"/>
        <v>0</v>
      </c>
      <c r="BF258" s="23">
        <f t="shared" si="812"/>
        <v>0</v>
      </c>
      <c r="BG258" s="23">
        <f t="shared" si="812"/>
        <v>0</v>
      </c>
      <c r="BH258" s="23">
        <f t="shared" si="812"/>
        <v>0</v>
      </c>
      <c r="BI258" s="23">
        <f t="shared" si="812"/>
        <v>0</v>
      </c>
      <c r="BJ258" s="23">
        <f t="shared" si="812"/>
        <v>0</v>
      </c>
      <c r="BK258" s="23">
        <f t="shared" si="812"/>
        <v>0</v>
      </c>
      <c r="BL258" s="23">
        <f t="shared" si="812"/>
        <v>0</v>
      </c>
      <c r="BM258" s="23">
        <f t="shared" si="812"/>
        <v>0</v>
      </c>
      <c r="BN258" s="23">
        <f t="shared" si="812"/>
        <v>0</v>
      </c>
      <c r="BO258" s="23">
        <f t="shared" si="812"/>
        <v>0</v>
      </c>
      <c r="BP258" s="23">
        <f t="shared" si="812"/>
        <v>0</v>
      </c>
      <c r="BQ258" s="23">
        <f t="shared" si="812"/>
        <v>0</v>
      </c>
      <c r="BR258" s="23">
        <f t="shared" si="697"/>
        <v>115.861</v>
      </c>
      <c r="BS258" s="23">
        <f t="shared" si="698"/>
        <v>0</v>
      </c>
      <c r="BT258" s="23">
        <f t="shared" si="699"/>
        <v>0</v>
      </c>
      <c r="BU258" s="23">
        <f t="shared" si="812"/>
        <v>0</v>
      </c>
      <c r="BV258" s="23">
        <f t="shared" si="793"/>
        <v>115.861</v>
      </c>
      <c r="BW258" s="23">
        <f t="shared" si="812"/>
        <v>0</v>
      </c>
      <c r="BX258" s="5"/>
    </row>
    <row r="259" spans="1:76" ht="31.2" x14ac:dyDescent="0.3">
      <c r="A259" s="13" t="s">
        <v>136</v>
      </c>
      <c r="B259" s="13" t="s">
        <v>137</v>
      </c>
      <c r="C259" s="13" t="s">
        <v>14</v>
      </c>
      <c r="D259" s="12" t="s">
        <v>997</v>
      </c>
      <c r="E259" s="12" t="s">
        <v>94</v>
      </c>
      <c r="F259" s="14" t="s">
        <v>386</v>
      </c>
      <c r="G259" s="20"/>
      <c r="H259" s="20"/>
      <c r="I259" s="20"/>
      <c r="J259" s="20"/>
      <c r="K259" s="20"/>
      <c r="L259" s="20"/>
      <c r="M259" s="20"/>
      <c r="N259" s="20"/>
      <c r="O259" s="20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>
        <f>AP260</f>
        <v>0</v>
      </c>
      <c r="AQ259" s="23">
        <f t="shared" ref="AQ259:BW259" si="813">AQ260</f>
        <v>0</v>
      </c>
      <c r="AR259" s="23">
        <f t="shared" si="813"/>
        <v>0</v>
      </c>
      <c r="AS259" s="23">
        <f t="shared" si="813"/>
        <v>0</v>
      </c>
      <c r="AT259" s="23">
        <f t="shared" si="813"/>
        <v>0</v>
      </c>
      <c r="AU259" s="23">
        <f t="shared" si="813"/>
        <v>0</v>
      </c>
      <c r="AV259" s="23">
        <f t="shared" si="813"/>
        <v>115.861</v>
      </c>
      <c r="AW259" s="23">
        <f t="shared" si="813"/>
        <v>0</v>
      </c>
      <c r="AX259" s="23">
        <f t="shared" si="813"/>
        <v>0</v>
      </c>
      <c r="AY259" s="23">
        <f t="shared" si="691"/>
        <v>115.861</v>
      </c>
      <c r="AZ259" s="23">
        <f t="shared" si="813"/>
        <v>0</v>
      </c>
      <c r="BA259" s="23">
        <f t="shared" si="693"/>
        <v>115.861</v>
      </c>
      <c r="BB259" s="23">
        <f t="shared" si="813"/>
        <v>0</v>
      </c>
      <c r="BC259" s="23">
        <f t="shared" si="813"/>
        <v>0</v>
      </c>
      <c r="BD259" s="23">
        <f t="shared" si="813"/>
        <v>0</v>
      </c>
      <c r="BE259" s="23">
        <f t="shared" si="813"/>
        <v>0</v>
      </c>
      <c r="BF259" s="23">
        <f t="shared" si="813"/>
        <v>0</v>
      </c>
      <c r="BG259" s="23">
        <f t="shared" si="813"/>
        <v>0</v>
      </c>
      <c r="BH259" s="23">
        <f t="shared" si="813"/>
        <v>0</v>
      </c>
      <c r="BI259" s="23">
        <f t="shared" si="813"/>
        <v>0</v>
      </c>
      <c r="BJ259" s="23">
        <f t="shared" si="813"/>
        <v>0</v>
      </c>
      <c r="BK259" s="23">
        <f t="shared" si="813"/>
        <v>0</v>
      </c>
      <c r="BL259" s="23">
        <f t="shared" si="813"/>
        <v>0</v>
      </c>
      <c r="BM259" s="23">
        <f t="shared" si="813"/>
        <v>0</v>
      </c>
      <c r="BN259" s="23">
        <f t="shared" si="813"/>
        <v>0</v>
      </c>
      <c r="BO259" s="23">
        <f t="shared" si="813"/>
        <v>0</v>
      </c>
      <c r="BP259" s="23">
        <f t="shared" si="813"/>
        <v>0</v>
      </c>
      <c r="BQ259" s="23">
        <f t="shared" si="813"/>
        <v>0</v>
      </c>
      <c r="BR259" s="23">
        <f t="shared" si="697"/>
        <v>115.861</v>
      </c>
      <c r="BS259" s="23">
        <f t="shared" si="698"/>
        <v>0</v>
      </c>
      <c r="BT259" s="23">
        <f t="shared" si="699"/>
        <v>0</v>
      </c>
      <c r="BU259" s="23">
        <f t="shared" si="813"/>
        <v>0</v>
      </c>
      <c r="BV259" s="23">
        <f t="shared" si="793"/>
        <v>115.861</v>
      </c>
      <c r="BW259" s="23">
        <f t="shared" si="813"/>
        <v>0</v>
      </c>
      <c r="BX259" s="5"/>
    </row>
    <row r="260" spans="1:76" x14ac:dyDescent="0.3">
      <c r="A260" s="13" t="s">
        <v>136</v>
      </c>
      <c r="B260" s="13" t="s">
        <v>137</v>
      </c>
      <c r="C260" s="13" t="s">
        <v>14</v>
      </c>
      <c r="D260" s="12" t="s">
        <v>997</v>
      </c>
      <c r="E260" s="12" t="s">
        <v>970</v>
      </c>
      <c r="F260" s="14" t="s">
        <v>377</v>
      </c>
      <c r="G260" s="20"/>
      <c r="H260" s="20"/>
      <c r="I260" s="20"/>
      <c r="J260" s="20"/>
      <c r="K260" s="20"/>
      <c r="L260" s="20"/>
      <c r="M260" s="20"/>
      <c r="N260" s="20"/>
      <c r="O260" s="20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>
        <v>0</v>
      </c>
      <c r="AQ260" s="23">
        <v>0</v>
      </c>
      <c r="AR260" s="23"/>
      <c r="AS260" s="23">
        <v>0</v>
      </c>
      <c r="AT260" s="23"/>
      <c r="AU260" s="23"/>
      <c r="AV260" s="23">
        <v>115.861</v>
      </c>
      <c r="AW260" s="23"/>
      <c r="AX260" s="23"/>
      <c r="AY260" s="23">
        <f t="shared" si="691"/>
        <v>115.861</v>
      </c>
      <c r="AZ260" s="23"/>
      <c r="BA260" s="23">
        <f t="shared" si="693"/>
        <v>115.861</v>
      </c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>
        <f t="shared" si="697"/>
        <v>115.861</v>
      </c>
      <c r="BS260" s="23">
        <f t="shared" si="698"/>
        <v>0</v>
      </c>
      <c r="BT260" s="23">
        <f t="shared" si="699"/>
        <v>0</v>
      </c>
      <c r="BU260" s="23"/>
      <c r="BV260" s="23">
        <f t="shared" si="793"/>
        <v>115.861</v>
      </c>
      <c r="BW260" s="23"/>
      <c r="BX260" s="5"/>
    </row>
    <row r="261" spans="1:76" ht="46.8" x14ac:dyDescent="0.3">
      <c r="A261" s="13" t="s">
        <v>136</v>
      </c>
      <c r="B261" s="13" t="s">
        <v>137</v>
      </c>
      <c r="C261" s="13" t="s">
        <v>14</v>
      </c>
      <c r="D261" s="13" t="s">
        <v>140</v>
      </c>
      <c r="E261" s="12"/>
      <c r="F261" s="14" t="s">
        <v>163</v>
      </c>
      <c r="G261" s="20">
        <f>G262</f>
        <v>180481.5</v>
      </c>
      <c r="H261" s="20">
        <f t="shared" ref="H261:BW261" si="814">H262</f>
        <v>182658.7</v>
      </c>
      <c r="I261" s="20">
        <f t="shared" si="814"/>
        <v>183321.8</v>
      </c>
      <c r="J261" s="20">
        <f t="shared" si="814"/>
        <v>0</v>
      </c>
      <c r="K261" s="20">
        <f t="shared" si="814"/>
        <v>0</v>
      </c>
      <c r="L261" s="20">
        <f t="shared" si="814"/>
        <v>0</v>
      </c>
      <c r="M261" s="20">
        <f t="shared" si="775"/>
        <v>180481.5</v>
      </c>
      <c r="N261" s="20">
        <f t="shared" si="776"/>
        <v>182658.7</v>
      </c>
      <c r="O261" s="20">
        <f t="shared" si="777"/>
        <v>183321.8</v>
      </c>
      <c r="P261" s="23">
        <f t="shared" si="814"/>
        <v>0</v>
      </c>
      <c r="Q261" s="23">
        <f t="shared" si="814"/>
        <v>0</v>
      </c>
      <c r="R261" s="23">
        <f t="shared" si="814"/>
        <v>-10288.299999999999</v>
      </c>
      <c r="S261" s="23">
        <f t="shared" si="814"/>
        <v>0</v>
      </c>
      <c r="T261" s="23">
        <f t="shared" si="814"/>
        <v>0</v>
      </c>
      <c r="U261" s="23">
        <f t="shared" si="814"/>
        <v>-10412.4</v>
      </c>
      <c r="V261" s="23">
        <f t="shared" si="814"/>
        <v>0</v>
      </c>
      <c r="W261" s="23">
        <f t="shared" si="814"/>
        <v>0</v>
      </c>
      <c r="X261" s="23">
        <f t="shared" si="814"/>
        <v>-10450.299999999999</v>
      </c>
      <c r="Y261" s="23">
        <f t="shared" si="814"/>
        <v>0</v>
      </c>
      <c r="Z261" s="23">
        <f t="shared" si="715"/>
        <v>170193.2</v>
      </c>
      <c r="AA261" s="23">
        <f t="shared" si="716"/>
        <v>172246.30000000002</v>
      </c>
      <c r="AB261" s="23">
        <f t="shared" si="717"/>
        <v>172871.5</v>
      </c>
      <c r="AC261" s="23">
        <f t="shared" si="814"/>
        <v>0</v>
      </c>
      <c r="AD261" s="23">
        <f t="shared" si="814"/>
        <v>0</v>
      </c>
      <c r="AE261" s="23">
        <f t="shared" si="814"/>
        <v>0</v>
      </c>
      <c r="AF261" s="23">
        <f t="shared" si="814"/>
        <v>0</v>
      </c>
      <c r="AG261" s="23">
        <f t="shared" si="814"/>
        <v>0</v>
      </c>
      <c r="AH261" s="23">
        <f t="shared" si="814"/>
        <v>0</v>
      </c>
      <c r="AI261" s="23">
        <f t="shared" si="814"/>
        <v>0</v>
      </c>
      <c r="AJ261" s="23">
        <f t="shared" si="814"/>
        <v>0</v>
      </c>
      <c r="AK261" s="23">
        <f t="shared" si="814"/>
        <v>0</v>
      </c>
      <c r="AL261" s="23">
        <f t="shared" si="814"/>
        <v>0</v>
      </c>
      <c r="AM261" s="23">
        <f t="shared" si="814"/>
        <v>0</v>
      </c>
      <c r="AN261" s="23">
        <f t="shared" si="814"/>
        <v>0</v>
      </c>
      <c r="AO261" s="23">
        <f t="shared" si="702"/>
        <v>170193.2</v>
      </c>
      <c r="AP261" s="23">
        <f t="shared" si="703"/>
        <v>172246.30000000002</v>
      </c>
      <c r="AQ261" s="23">
        <f t="shared" si="704"/>
        <v>172871.5</v>
      </c>
      <c r="AR261" s="23">
        <f t="shared" si="814"/>
        <v>0</v>
      </c>
      <c r="AS261" s="23">
        <f t="shared" si="705"/>
        <v>170193.2</v>
      </c>
      <c r="AT261" s="23">
        <f t="shared" si="814"/>
        <v>0</v>
      </c>
      <c r="AU261" s="23">
        <f t="shared" si="814"/>
        <v>0</v>
      </c>
      <c r="AV261" s="23">
        <f t="shared" si="814"/>
        <v>0</v>
      </c>
      <c r="AW261" s="23">
        <f t="shared" si="814"/>
        <v>0</v>
      </c>
      <c r="AX261" s="23">
        <f t="shared" si="814"/>
        <v>0</v>
      </c>
      <c r="AY261" s="23">
        <f t="shared" si="691"/>
        <v>170193.2</v>
      </c>
      <c r="AZ261" s="23">
        <f t="shared" si="814"/>
        <v>0</v>
      </c>
      <c r="BA261" s="23">
        <f t="shared" si="693"/>
        <v>170193.2</v>
      </c>
      <c r="BB261" s="23">
        <f t="shared" si="814"/>
        <v>0</v>
      </c>
      <c r="BC261" s="23">
        <f t="shared" si="814"/>
        <v>0</v>
      </c>
      <c r="BD261" s="23">
        <f t="shared" si="814"/>
        <v>0</v>
      </c>
      <c r="BE261" s="23">
        <f t="shared" si="814"/>
        <v>0</v>
      </c>
      <c r="BF261" s="23">
        <f t="shared" si="814"/>
        <v>0</v>
      </c>
      <c r="BG261" s="23">
        <f t="shared" si="814"/>
        <v>0</v>
      </c>
      <c r="BH261" s="23">
        <f t="shared" si="814"/>
        <v>0</v>
      </c>
      <c r="BI261" s="23">
        <f t="shared" si="814"/>
        <v>0</v>
      </c>
      <c r="BJ261" s="23">
        <f t="shared" si="814"/>
        <v>0</v>
      </c>
      <c r="BK261" s="23">
        <f t="shared" si="814"/>
        <v>0</v>
      </c>
      <c r="BL261" s="23">
        <f t="shared" si="814"/>
        <v>0</v>
      </c>
      <c r="BM261" s="23">
        <f t="shared" si="814"/>
        <v>0</v>
      </c>
      <c r="BN261" s="23">
        <f t="shared" si="814"/>
        <v>0</v>
      </c>
      <c r="BO261" s="23">
        <f t="shared" si="814"/>
        <v>0</v>
      </c>
      <c r="BP261" s="23">
        <f t="shared" si="814"/>
        <v>0</v>
      </c>
      <c r="BQ261" s="23">
        <f t="shared" si="814"/>
        <v>0</v>
      </c>
      <c r="BR261" s="23">
        <f t="shared" si="697"/>
        <v>170193.2</v>
      </c>
      <c r="BS261" s="23">
        <f t="shared" si="698"/>
        <v>172246.30000000002</v>
      </c>
      <c r="BT261" s="23">
        <f t="shared" si="699"/>
        <v>172871.5</v>
      </c>
      <c r="BU261" s="23">
        <f t="shared" si="814"/>
        <v>0</v>
      </c>
      <c r="BV261" s="23">
        <f t="shared" si="793"/>
        <v>170193.2</v>
      </c>
      <c r="BW261" s="23">
        <f t="shared" si="814"/>
        <v>0</v>
      </c>
    </row>
    <row r="262" spans="1:76" ht="31.2" x14ac:dyDescent="0.3">
      <c r="A262" s="13" t="s">
        <v>136</v>
      </c>
      <c r="B262" s="13" t="s">
        <v>137</v>
      </c>
      <c r="C262" s="13" t="s">
        <v>14</v>
      </c>
      <c r="D262" s="13" t="s">
        <v>140</v>
      </c>
      <c r="E262" s="12" t="s">
        <v>94</v>
      </c>
      <c r="F262" s="14" t="s">
        <v>386</v>
      </c>
      <c r="G262" s="20">
        <f>G263+G264</f>
        <v>180481.5</v>
      </c>
      <c r="H262" s="20">
        <f t="shared" ref="H262:L262" si="815">H263+H264</f>
        <v>182658.7</v>
      </c>
      <c r="I262" s="20">
        <f t="shared" si="815"/>
        <v>183321.8</v>
      </c>
      <c r="J262" s="20">
        <f t="shared" si="815"/>
        <v>0</v>
      </c>
      <c r="K262" s="20">
        <f t="shared" si="815"/>
        <v>0</v>
      </c>
      <c r="L262" s="20">
        <f t="shared" si="815"/>
        <v>0</v>
      </c>
      <c r="M262" s="20">
        <f t="shared" si="775"/>
        <v>180481.5</v>
      </c>
      <c r="N262" s="20">
        <f t="shared" si="776"/>
        <v>182658.7</v>
      </c>
      <c r="O262" s="20">
        <f t="shared" si="777"/>
        <v>183321.8</v>
      </c>
      <c r="P262" s="23">
        <f t="shared" ref="P262:Q262" si="816">P263+P264</f>
        <v>0</v>
      </c>
      <c r="Q262" s="23">
        <f t="shared" si="816"/>
        <v>0</v>
      </c>
      <c r="R262" s="23">
        <f t="shared" ref="R262:T262" si="817">R263+R264</f>
        <v>-10288.299999999999</v>
      </c>
      <c r="S262" s="23">
        <f t="shared" si="817"/>
        <v>0</v>
      </c>
      <c r="T262" s="23">
        <f t="shared" si="817"/>
        <v>0</v>
      </c>
      <c r="U262" s="23">
        <f t="shared" ref="U262:W262" si="818">U263+U264</f>
        <v>-10412.4</v>
      </c>
      <c r="V262" s="23">
        <f t="shared" si="818"/>
        <v>0</v>
      </c>
      <c r="W262" s="23">
        <f t="shared" si="818"/>
        <v>0</v>
      </c>
      <c r="X262" s="23">
        <f t="shared" ref="X262:Y262" si="819">X263+X264</f>
        <v>-10450.299999999999</v>
      </c>
      <c r="Y262" s="23">
        <f t="shared" si="819"/>
        <v>0</v>
      </c>
      <c r="Z262" s="23">
        <f t="shared" si="715"/>
        <v>170193.2</v>
      </c>
      <c r="AA262" s="23">
        <f t="shared" si="716"/>
        <v>172246.30000000002</v>
      </c>
      <c r="AB262" s="23">
        <f t="shared" si="717"/>
        <v>172871.5</v>
      </c>
      <c r="AC262" s="23">
        <f t="shared" ref="AC262:AL262" si="820">AC263+AC264</f>
        <v>0</v>
      </c>
      <c r="AD262" s="23">
        <f t="shared" si="820"/>
        <v>0</v>
      </c>
      <c r="AE262" s="23">
        <f t="shared" ref="AE262" si="821">AE263+AE264</f>
        <v>0</v>
      </c>
      <c r="AF262" s="23">
        <f t="shared" si="820"/>
        <v>0</v>
      </c>
      <c r="AG262" s="23">
        <f t="shared" si="820"/>
        <v>0</v>
      </c>
      <c r="AH262" s="23">
        <f t="shared" si="820"/>
        <v>0</v>
      </c>
      <c r="AI262" s="23">
        <f t="shared" ref="AI262" si="822">AI263+AI264</f>
        <v>0</v>
      </c>
      <c r="AJ262" s="23">
        <f t="shared" si="820"/>
        <v>0</v>
      </c>
      <c r="AK262" s="23">
        <f t="shared" si="820"/>
        <v>0</v>
      </c>
      <c r="AL262" s="23">
        <f t="shared" si="820"/>
        <v>0</v>
      </c>
      <c r="AM262" s="23">
        <f t="shared" ref="AM262:BW262" si="823">AM263+AM264</f>
        <v>0</v>
      </c>
      <c r="AN262" s="23">
        <f t="shared" si="823"/>
        <v>0</v>
      </c>
      <c r="AO262" s="23">
        <f t="shared" si="702"/>
        <v>170193.2</v>
      </c>
      <c r="AP262" s="23">
        <f t="shared" si="703"/>
        <v>172246.30000000002</v>
      </c>
      <c r="AQ262" s="23">
        <f t="shared" si="704"/>
        <v>172871.5</v>
      </c>
      <c r="AR262" s="23">
        <f t="shared" ref="AR262" si="824">AR263+AR264</f>
        <v>0</v>
      </c>
      <c r="AS262" s="23">
        <f t="shared" si="705"/>
        <v>170193.2</v>
      </c>
      <c r="AT262" s="23">
        <f t="shared" ref="AT262:AX262" si="825">AT263+AT264</f>
        <v>0</v>
      </c>
      <c r="AU262" s="23">
        <f t="shared" si="825"/>
        <v>0</v>
      </c>
      <c r="AV262" s="23">
        <f t="shared" si="825"/>
        <v>0</v>
      </c>
      <c r="AW262" s="23">
        <f t="shared" si="825"/>
        <v>0</v>
      </c>
      <c r="AX262" s="23">
        <f t="shared" si="825"/>
        <v>0</v>
      </c>
      <c r="AY262" s="23">
        <f t="shared" si="691"/>
        <v>170193.2</v>
      </c>
      <c r="AZ262" s="23">
        <f t="shared" ref="AZ262" si="826">AZ263+AZ264</f>
        <v>0</v>
      </c>
      <c r="BA262" s="23">
        <f t="shared" si="693"/>
        <v>170193.2</v>
      </c>
      <c r="BB262" s="23">
        <f t="shared" ref="BB262:BI262" si="827">BB263+BB264</f>
        <v>0</v>
      </c>
      <c r="BC262" s="23">
        <f t="shared" si="827"/>
        <v>0</v>
      </c>
      <c r="BD262" s="23">
        <f t="shared" si="827"/>
        <v>0</v>
      </c>
      <c r="BE262" s="23">
        <f t="shared" si="827"/>
        <v>0</v>
      </c>
      <c r="BF262" s="23">
        <f t="shared" si="827"/>
        <v>0</v>
      </c>
      <c r="BG262" s="23">
        <f t="shared" si="827"/>
        <v>0</v>
      </c>
      <c r="BH262" s="23">
        <f t="shared" si="827"/>
        <v>0</v>
      </c>
      <c r="BI262" s="23">
        <f t="shared" si="827"/>
        <v>0</v>
      </c>
      <c r="BJ262" s="23">
        <f t="shared" ref="BJ262:BP262" si="828">BJ263+BJ264</f>
        <v>0</v>
      </c>
      <c r="BK262" s="23">
        <f t="shared" si="828"/>
        <v>0</v>
      </c>
      <c r="BL262" s="23">
        <f t="shared" si="828"/>
        <v>0</v>
      </c>
      <c r="BM262" s="23">
        <f t="shared" si="828"/>
        <v>0</v>
      </c>
      <c r="BN262" s="23">
        <f t="shared" si="828"/>
        <v>0</v>
      </c>
      <c r="BO262" s="23">
        <f t="shared" si="828"/>
        <v>0</v>
      </c>
      <c r="BP262" s="23">
        <f t="shared" si="828"/>
        <v>0</v>
      </c>
      <c r="BQ262" s="23">
        <f t="shared" ref="BQ262" si="829">BQ263+BQ264</f>
        <v>0</v>
      </c>
      <c r="BR262" s="23">
        <f t="shared" si="697"/>
        <v>170193.2</v>
      </c>
      <c r="BS262" s="23">
        <f t="shared" si="698"/>
        <v>172246.30000000002</v>
      </c>
      <c r="BT262" s="23">
        <f t="shared" si="699"/>
        <v>172871.5</v>
      </c>
      <c r="BU262" s="23">
        <f t="shared" ref="BU262" si="830">BU263+BU264</f>
        <v>0</v>
      </c>
      <c r="BV262" s="23">
        <f t="shared" si="793"/>
        <v>170193.2</v>
      </c>
      <c r="BW262" s="23">
        <f t="shared" si="823"/>
        <v>0</v>
      </c>
    </row>
    <row r="263" spans="1:76" x14ac:dyDescent="0.3">
      <c r="A263" s="13" t="s">
        <v>136</v>
      </c>
      <c r="B263" s="13" t="s">
        <v>137</v>
      </c>
      <c r="C263" s="13" t="s">
        <v>14</v>
      </c>
      <c r="D263" s="13" t="s">
        <v>140</v>
      </c>
      <c r="E263" s="13">
        <v>610</v>
      </c>
      <c r="F263" s="14" t="s">
        <v>377</v>
      </c>
      <c r="G263" s="20">
        <v>47694.9</v>
      </c>
      <c r="H263" s="20">
        <v>48270.2</v>
      </c>
      <c r="I263" s="20">
        <v>48409.2</v>
      </c>
      <c r="J263" s="20"/>
      <c r="K263" s="20"/>
      <c r="L263" s="20"/>
      <c r="M263" s="20">
        <f t="shared" si="775"/>
        <v>47694.9</v>
      </c>
      <c r="N263" s="20">
        <f t="shared" si="776"/>
        <v>48270.2</v>
      </c>
      <c r="O263" s="20">
        <f t="shared" si="777"/>
        <v>48409.2</v>
      </c>
      <c r="P263" s="23"/>
      <c r="Q263" s="23"/>
      <c r="R263" s="23">
        <v>-2718.8</v>
      </c>
      <c r="S263" s="23"/>
      <c r="T263" s="23"/>
      <c r="U263" s="23">
        <v>-2751.6</v>
      </c>
      <c r="V263" s="23"/>
      <c r="W263" s="23"/>
      <c r="X263" s="23">
        <v>-2759.6</v>
      </c>
      <c r="Y263" s="23"/>
      <c r="Z263" s="23">
        <f t="shared" si="715"/>
        <v>44976.1</v>
      </c>
      <c r="AA263" s="23">
        <f t="shared" si="716"/>
        <v>45518.6</v>
      </c>
      <c r="AB263" s="23">
        <f t="shared" si="717"/>
        <v>45649.599999999999</v>
      </c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>
        <f t="shared" si="702"/>
        <v>44976.1</v>
      </c>
      <c r="AP263" s="23">
        <f t="shared" si="703"/>
        <v>45518.6</v>
      </c>
      <c r="AQ263" s="23">
        <f t="shared" si="704"/>
        <v>45649.599999999999</v>
      </c>
      <c r="AR263" s="23"/>
      <c r="AS263" s="23">
        <f t="shared" si="705"/>
        <v>44976.1</v>
      </c>
      <c r="AT263" s="23"/>
      <c r="AU263" s="23"/>
      <c r="AV263" s="23"/>
      <c r="AW263" s="23"/>
      <c r="AX263" s="23"/>
      <c r="AY263" s="23">
        <f t="shared" si="691"/>
        <v>44976.1</v>
      </c>
      <c r="AZ263" s="23"/>
      <c r="BA263" s="23">
        <f t="shared" si="693"/>
        <v>44976.1</v>
      </c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>
        <f t="shared" si="697"/>
        <v>44976.1</v>
      </c>
      <c r="BS263" s="23">
        <f t="shared" si="698"/>
        <v>45518.6</v>
      </c>
      <c r="BT263" s="23">
        <f t="shared" si="699"/>
        <v>45649.599999999999</v>
      </c>
      <c r="BU263" s="23"/>
      <c r="BV263" s="23">
        <f t="shared" si="793"/>
        <v>44976.1</v>
      </c>
      <c r="BW263" s="23"/>
    </row>
    <row r="264" spans="1:76" x14ac:dyDescent="0.3">
      <c r="A264" s="13" t="s">
        <v>136</v>
      </c>
      <c r="B264" s="13" t="s">
        <v>137</v>
      </c>
      <c r="C264" s="13" t="s">
        <v>14</v>
      </c>
      <c r="D264" s="13" t="s">
        <v>140</v>
      </c>
      <c r="E264" s="13">
        <v>620</v>
      </c>
      <c r="F264" s="14" t="s">
        <v>378</v>
      </c>
      <c r="G264" s="20">
        <v>132786.6</v>
      </c>
      <c r="H264" s="20">
        <v>134388.5</v>
      </c>
      <c r="I264" s="20">
        <v>134912.6</v>
      </c>
      <c r="J264" s="20"/>
      <c r="K264" s="20"/>
      <c r="L264" s="20"/>
      <c r="M264" s="20">
        <f t="shared" si="775"/>
        <v>132786.6</v>
      </c>
      <c r="N264" s="20">
        <f t="shared" si="776"/>
        <v>134388.5</v>
      </c>
      <c r="O264" s="20">
        <f t="shared" si="777"/>
        <v>134912.6</v>
      </c>
      <c r="P264" s="23"/>
      <c r="Q264" s="23"/>
      <c r="R264" s="23">
        <v>-7569.5</v>
      </c>
      <c r="S264" s="23"/>
      <c r="T264" s="23"/>
      <c r="U264" s="23">
        <v>-7660.8</v>
      </c>
      <c r="V264" s="23"/>
      <c r="W264" s="23"/>
      <c r="X264" s="23">
        <v>-7690.7</v>
      </c>
      <c r="Y264" s="23"/>
      <c r="Z264" s="23">
        <f t="shared" si="715"/>
        <v>125217.1</v>
      </c>
      <c r="AA264" s="23">
        <f t="shared" si="716"/>
        <v>126727.7</v>
      </c>
      <c r="AB264" s="23">
        <f t="shared" si="717"/>
        <v>127221.90000000001</v>
      </c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>
        <f t="shared" si="702"/>
        <v>125217.1</v>
      </c>
      <c r="AP264" s="23">
        <f t="shared" si="703"/>
        <v>126727.7</v>
      </c>
      <c r="AQ264" s="23">
        <f t="shared" si="704"/>
        <v>127221.90000000001</v>
      </c>
      <c r="AR264" s="23"/>
      <c r="AS264" s="23">
        <f t="shared" si="705"/>
        <v>125217.1</v>
      </c>
      <c r="AT264" s="23"/>
      <c r="AU264" s="23"/>
      <c r="AV264" s="23"/>
      <c r="AW264" s="23"/>
      <c r="AX264" s="23"/>
      <c r="AY264" s="23">
        <f t="shared" si="691"/>
        <v>125217.1</v>
      </c>
      <c r="AZ264" s="23"/>
      <c r="BA264" s="23">
        <f t="shared" si="693"/>
        <v>125217.1</v>
      </c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>
        <f t="shared" si="697"/>
        <v>125217.1</v>
      </c>
      <c r="BS264" s="23">
        <f t="shared" si="698"/>
        <v>126727.7</v>
      </c>
      <c r="BT264" s="23">
        <f t="shared" si="699"/>
        <v>127221.90000000001</v>
      </c>
      <c r="BU264" s="23"/>
      <c r="BV264" s="23">
        <f t="shared" si="793"/>
        <v>125217.1</v>
      </c>
      <c r="BW264" s="23"/>
    </row>
    <row r="265" spans="1:76" ht="46.8" x14ac:dyDescent="0.3">
      <c r="A265" s="13" t="s">
        <v>136</v>
      </c>
      <c r="B265" s="13" t="s">
        <v>137</v>
      </c>
      <c r="C265" s="13" t="s">
        <v>14</v>
      </c>
      <c r="D265" s="13" t="s">
        <v>142</v>
      </c>
      <c r="E265" s="13"/>
      <c r="F265" s="14" t="s">
        <v>164</v>
      </c>
      <c r="G265" s="20">
        <f>G266</f>
        <v>18511</v>
      </c>
      <c r="H265" s="20">
        <f t="shared" ref="H265:BW266" si="831">H266</f>
        <v>18583.8</v>
      </c>
      <c r="I265" s="20">
        <f t="shared" si="831"/>
        <v>18650.900000000001</v>
      </c>
      <c r="J265" s="20">
        <f t="shared" si="831"/>
        <v>0</v>
      </c>
      <c r="K265" s="20">
        <f t="shared" si="831"/>
        <v>0</v>
      </c>
      <c r="L265" s="20">
        <f t="shared" si="831"/>
        <v>0</v>
      </c>
      <c r="M265" s="20">
        <f t="shared" si="775"/>
        <v>18511</v>
      </c>
      <c r="N265" s="20">
        <f t="shared" si="776"/>
        <v>18583.8</v>
      </c>
      <c r="O265" s="20">
        <f t="shared" si="777"/>
        <v>18650.900000000001</v>
      </c>
      <c r="P265" s="23">
        <f t="shared" si="831"/>
        <v>0</v>
      </c>
      <c r="Q265" s="23">
        <f t="shared" si="831"/>
        <v>0</v>
      </c>
      <c r="R265" s="23">
        <f t="shared" si="831"/>
        <v>-1387.6089999999999</v>
      </c>
      <c r="S265" s="23">
        <f t="shared" si="831"/>
        <v>0</v>
      </c>
      <c r="T265" s="23">
        <f t="shared" si="831"/>
        <v>0</v>
      </c>
      <c r="U265" s="23">
        <f t="shared" si="831"/>
        <v>-1350.126</v>
      </c>
      <c r="V265" s="23">
        <f t="shared" si="831"/>
        <v>0</v>
      </c>
      <c r="W265" s="23">
        <f t="shared" si="831"/>
        <v>0</v>
      </c>
      <c r="X265" s="23">
        <f t="shared" si="831"/>
        <v>-1306.184</v>
      </c>
      <c r="Y265" s="23">
        <f t="shared" si="831"/>
        <v>0</v>
      </c>
      <c r="Z265" s="23">
        <f t="shared" si="715"/>
        <v>17123.391</v>
      </c>
      <c r="AA265" s="23">
        <f t="shared" si="716"/>
        <v>17233.673999999999</v>
      </c>
      <c r="AB265" s="23">
        <f t="shared" si="717"/>
        <v>17344.716</v>
      </c>
      <c r="AC265" s="23">
        <f t="shared" si="831"/>
        <v>0</v>
      </c>
      <c r="AD265" s="23">
        <f t="shared" si="831"/>
        <v>0</v>
      </c>
      <c r="AE265" s="23">
        <f t="shared" si="831"/>
        <v>0</v>
      </c>
      <c r="AF265" s="23">
        <f t="shared" si="831"/>
        <v>0</v>
      </c>
      <c r="AG265" s="23">
        <f t="shared" si="831"/>
        <v>0</v>
      </c>
      <c r="AH265" s="23">
        <f t="shared" si="831"/>
        <v>0</v>
      </c>
      <c r="AI265" s="23">
        <f t="shared" si="831"/>
        <v>0</v>
      </c>
      <c r="AJ265" s="23">
        <f t="shared" si="831"/>
        <v>0</v>
      </c>
      <c r="AK265" s="23">
        <f t="shared" si="831"/>
        <v>0</v>
      </c>
      <c r="AL265" s="23">
        <f t="shared" si="831"/>
        <v>0</v>
      </c>
      <c r="AM265" s="23">
        <f t="shared" si="831"/>
        <v>0</v>
      </c>
      <c r="AN265" s="23">
        <f t="shared" si="831"/>
        <v>0</v>
      </c>
      <c r="AO265" s="23">
        <f t="shared" si="702"/>
        <v>17123.391</v>
      </c>
      <c r="AP265" s="23">
        <f t="shared" si="703"/>
        <v>17233.673999999999</v>
      </c>
      <c r="AQ265" s="23">
        <f t="shared" si="704"/>
        <v>17344.716</v>
      </c>
      <c r="AR265" s="23">
        <f t="shared" si="831"/>
        <v>0</v>
      </c>
      <c r="AS265" s="23">
        <f t="shared" si="705"/>
        <v>17123.391</v>
      </c>
      <c r="AT265" s="23">
        <f t="shared" si="831"/>
        <v>0</v>
      </c>
      <c r="AU265" s="23">
        <f t="shared" si="831"/>
        <v>0</v>
      </c>
      <c r="AV265" s="23">
        <f t="shared" si="831"/>
        <v>0</v>
      </c>
      <c r="AW265" s="23">
        <f t="shared" si="831"/>
        <v>0</v>
      </c>
      <c r="AX265" s="23">
        <f t="shared" si="831"/>
        <v>0</v>
      </c>
      <c r="AY265" s="23">
        <f t="shared" si="691"/>
        <v>17123.391</v>
      </c>
      <c r="AZ265" s="23">
        <f t="shared" si="831"/>
        <v>0</v>
      </c>
      <c r="BA265" s="23">
        <f t="shared" si="693"/>
        <v>17123.391</v>
      </c>
      <c r="BB265" s="23">
        <f t="shared" si="831"/>
        <v>0</v>
      </c>
      <c r="BC265" s="23">
        <f t="shared" si="831"/>
        <v>0</v>
      </c>
      <c r="BD265" s="23">
        <f t="shared" si="831"/>
        <v>0</v>
      </c>
      <c r="BE265" s="23">
        <f t="shared" si="831"/>
        <v>0</v>
      </c>
      <c r="BF265" s="23">
        <f t="shared" si="831"/>
        <v>0</v>
      </c>
      <c r="BG265" s="23">
        <f t="shared" si="831"/>
        <v>0</v>
      </c>
      <c r="BH265" s="23">
        <f t="shared" si="831"/>
        <v>0</v>
      </c>
      <c r="BI265" s="23">
        <f t="shared" si="831"/>
        <v>0</v>
      </c>
      <c r="BJ265" s="23">
        <f t="shared" si="831"/>
        <v>0</v>
      </c>
      <c r="BK265" s="23">
        <f t="shared" si="831"/>
        <v>0</v>
      </c>
      <c r="BL265" s="23">
        <f t="shared" si="831"/>
        <v>0</v>
      </c>
      <c r="BM265" s="23">
        <f t="shared" si="831"/>
        <v>0</v>
      </c>
      <c r="BN265" s="23">
        <f t="shared" si="831"/>
        <v>0</v>
      </c>
      <c r="BO265" s="23">
        <f t="shared" si="831"/>
        <v>0</v>
      </c>
      <c r="BP265" s="23">
        <f t="shared" si="831"/>
        <v>0</v>
      </c>
      <c r="BQ265" s="23">
        <f t="shared" si="831"/>
        <v>0</v>
      </c>
      <c r="BR265" s="23">
        <f t="shared" si="697"/>
        <v>17123.391</v>
      </c>
      <c r="BS265" s="23">
        <f t="shared" si="698"/>
        <v>17233.673999999999</v>
      </c>
      <c r="BT265" s="23">
        <f t="shared" si="699"/>
        <v>17344.716</v>
      </c>
      <c r="BU265" s="23">
        <f t="shared" si="831"/>
        <v>0</v>
      </c>
      <c r="BV265" s="23">
        <f t="shared" si="793"/>
        <v>17123.391</v>
      </c>
      <c r="BW265" s="23">
        <f t="shared" si="831"/>
        <v>0</v>
      </c>
    </row>
    <row r="266" spans="1:76" ht="31.2" x14ac:dyDescent="0.3">
      <c r="A266" s="13" t="s">
        <v>136</v>
      </c>
      <c r="B266" s="13" t="s">
        <v>137</v>
      </c>
      <c r="C266" s="13" t="s">
        <v>14</v>
      </c>
      <c r="D266" s="13" t="s">
        <v>142</v>
      </c>
      <c r="E266" s="13" t="s">
        <v>94</v>
      </c>
      <c r="F266" s="14" t="s">
        <v>386</v>
      </c>
      <c r="G266" s="20">
        <f>G267</f>
        <v>18511</v>
      </c>
      <c r="H266" s="20">
        <f t="shared" si="831"/>
        <v>18583.8</v>
      </c>
      <c r="I266" s="20">
        <f t="shared" si="831"/>
        <v>18650.900000000001</v>
      </c>
      <c r="J266" s="20">
        <f t="shared" si="831"/>
        <v>0</v>
      </c>
      <c r="K266" s="20">
        <f t="shared" si="831"/>
        <v>0</v>
      </c>
      <c r="L266" s="20">
        <f t="shared" si="831"/>
        <v>0</v>
      </c>
      <c r="M266" s="20">
        <f t="shared" si="775"/>
        <v>18511</v>
      </c>
      <c r="N266" s="20">
        <f t="shared" si="776"/>
        <v>18583.8</v>
      </c>
      <c r="O266" s="20">
        <f t="shared" si="777"/>
        <v>18650.900000000001</v>
      </c>
      <c r="P266" s="23">
        <f t="shared" si="831"/>
        <v>0</v>
      </c>
      <c r="Q266" s="23">
        <f t="shared" si="831"/>
        <v>0</v>
      </c>
      <c r="R266" s="23">
        <f t="shared" si="831"/>
        <v>-1387.6089999999999</v>
      </c>
      <c r="S266" s="23">
        <f t="shared" si="831"/>
        <v>0</v>
      </c>
      <c r="T266" s="23">
        <f t="shared" si="831"/>
        <v>0</v>
      </c>
      <c r="U266" s="23">
        <f t="shared" si="831"/>
        <v>-1350.126</v>
      </c>
      <c r="V266" s="23">
        <f t="shared" si="831"/>
        <v>0</v>
      </c>
      <c r="W266" s="23">
        <f t="shared" si="831"/>
        <v>0</v>
      </c>
      <c r="X266" s="23">
        <f t="shared" si="831"/>
        <v>-1306.184</v>
      </c>
      <c r="Y266" s="23">
        <f t="shared" si="831"/>
        <v>0</v>
      </c>
      <c r="Z266" s="23">
        <f t="shared" si="715"/>
        <v>17123.391</v>
      </c>
      <c r="AA266" s="23">
        <f t="shared" si="716"/>
        <v>17233.673999999999</v>
      </c>
      <c r="AB266" s="23">
        <f t="shared" si="717"/>
        <v>17344.716</v>
      </c>
      <c r="AC266" s="23">
        <f t="shared" si="831"/>
        <v>0</v>
      </c>
      <c r="AD266" s="23">
        <f t="shared" si="831"/>
        <v>0</v>
      </c>
      <c r="AE266" s="23">
        <f t="shared" si="831"/>
        <v>0</v>
      </c>
      <c r="AF266" s="23">
        <f t="shared" si="831"/>
        <v>0</v>
      </c>
      <c r="AG266" s="23">
        <f t="shared" si="831"/>
        <v>0</v>
      </c>
      <c r="AH266" s="23">
        <f t="shared" si="831"/>
        <v>0</v>
      </c>
      <c r="AI266" s="23">
        <f t="shared" si="831"/>
        <v>0</v>
      </c>
      <c r="AJ266" s="23">
        <f t="shared" si="831"/>
        <v>0</v>
      </c>
      <c r="AK266" s="23">
        <f t="shared" si="831"/>
        <v>0</v>
      </c>
      <c r="AL266" s="23">
        <f t="shared" si="831"/>
        <v>0</v>
      </c>
      <c r="AM266" s="23">
        <f t="shared" si="831"/>
        <v>0</v>
      </c>
      <c r="AN266" s="23">
        <f t="shared" si="831"/>
        <v>0</v>
      </c>
      <c r="AO266" s="23">
        <f t="shared" si="702"/>
        <v>17123.391</v>
      </c>
      <c r="AP266" s="23">
        <f t="shared" si="703"/>
        <v>17233.673999999999</v>
      </c>
      <c r="AQ266" s="23">
        <f t="shared" si="704"/>
        <v>17344.716</v>
      </c>
      <c r="AR266" s="23">
        <f t="shared" si="831"/>
        <v>0</v>
      </c>
      <c r="AS266" s="23">
        <f t="shared" si="705"/>
        <v>17123.391</v>
      </c>
      <c r="AT266" s="23">
        <f t="shared" si="831"/>
        <v>0</v>
      </c>
      <c r="AU266" s="23">
        <f t="shared" si="831"/>
        <v>0</v>
      </c>
      <c r="AV266" s="23">
        <f t="shared" si="831"/>
        <v>0</v>
      </c>
      <c r="AW266" s="23">
        <f t="shared" si="831"/>
        <v>0</v>
      </c>
      <c r="AX266" s="23">
        <f t="shared" si="831"/>
        <v>0</v>
      </c>
      <c r="AY266" s="23">
        <f t="shared" si="691"/>
        <v>17123.391</v>
      </c>
      <c r="AZ266" s="23">
        <f t="shared" si="831"/>
        <v>0</v>
      </c>
      <c r="BA266" s="23">
        <f t="shared" si="693"/>
        <v>17123.391</v>
      </c>
      <c r="BB266" s="23">
        <f t="shared" si="831"/>
        <v>0</v>
      </c>
      <c r="BC266" s="23">
        <f t="shared" si="831"/>
        <v>0</v>
      </c>
      <c r="BD266" s="23">
        <f t="shared" si="831"/>
        <v>0</v>
      </c>
      <c r="BE266" s="23">
        <f t="shared" si="831"/>
        <v>0</v>
      </c>
      <c r="BF266" s="23">
        <f t="shared" si="831"/>
        <v>0</v>
      </c>
      <c r="BG266" s="23">
        <f t="shared" si="831"/>
        <v>0</v>
      </c>
      <c r="BH266" s="23">
        <f t="shared" si="831"/>
        <v>0</v>
      </c>
      <c r="BI266" s="23">
        <f t="shared" si="831"/>
        <v>0</v>
      </c>
      <c r="BJ266" s="23">
        <f t="shared" si="831"/>
        <v>0</v>
      </c>
      <c r="BK266" s="23">
        <f t="shared" si="831"/>
        <v>0</v>
      </c>
      <c r="BL266" s="23">
        <f t="shared" si="831"/>
        <v>0</v>
      </c>
      <c r="BM266" s="23">
        <f t="shared" si="831"/>
        <v>0</v>
      </c>
      <c r="BN266" s="23">
        <f t="shared" si="831"/>
        <v>0</v>
      </c>
      <c r="BO266" s="23">
        <f t="shared" si="831"/>
        <v>0</v>
      </c>
      <c r="BP266" s="23">
        <f t="shared" si="831"/>
        <v>0</v>
      </c>
      <c r="BQ266" s="23">
        <f t="shared" si="831"/>
        <v>0</v>
      </c>
      <c r="BR266" s="23">
        <f t="shared" si="697"/>
        <v>17123.391</v>
      </c>
      <c r="BS266" s="23">
        <f t="shared" si="698"/>
        <v>17233.673999999999</v>
      </c>
      <c r="BT266" s="23">
        <f t="shared" si="699"/>
        <v>17344.716</v>
      </c>
      <c r="BU266" s="23">
        <f t="shared" si="831"/>
        <v>0</v>
      </c>
      <c r="BV266" s="23">
        <f t="shared" si="793"/>
        <v>17123.391</v>
      </c>
      <c r="BW266" s="23">
        <f t="shared" si="831"/>
        <v>0</v>
      </c>
    </row>
    <row r="267" spans="1:76" x14ac:dyDescent="0.3">
      <c r="A267" s="13" t="s">
        <v>136</v>
      </c>
      <c r="B267" s="13" t="s">
        <v>137</v>
      </c>
      <c r="C267" s="13" t="s">
        <v>14</v>
      </c>
      <c r="D267" s="13" t="s">
        <v>142</v>
      </c>
      <c r="E267" s="13">
        <v>620</v>
      </c>
      <c r="F267" s="14" t="s">
        <v>378</v>
      </c>
      <c r="G267" s="20">
        <v>18511</v>
      </c>
      <c r="H267" s="20">
        <v>18583.8</v>
      </c>
      <c r="I267" s="20">
        <v>18650.900000000001</v>
      </c>
      <c r="J267" s="20"/>
      <c r="K267" s="20"/>
      <c r="L267" s="20"/>
      <c r="M267" s="20">
        <f t="shared" si="775"/>
        <v>18511</v>
      </c>
      <c r="N267" s="20">
        <f t="shared" si="776"/>
        <v>18583.8</v>
      </c>
      <c r="O267" s="20">
        <f t="shared" si="777"/>
        <v>18650.900000000001</v>
      </c>
      <c r="P267" s="23"/>
      <c r="Q267" s="23"/>
      <c r="R267" s="23">
        <v>-1387.6089999999999</v>
      </c>
      <c r="S267" s="23"/>
      <c r="T267" s="23"/>
      <c r="U267" s="23">
        <v>-1350.126</v>
      </c>
      <c r="V267" s="23"/>
      <c r="W267" s="23"/>
      <c r="X267" s="23">
        <v>-1306.184</v>
      </c>
      <c r="Y267" s="23"/>
      <c r="Z267" s="23">
        <f t="shared" si="715"/>
        <v>17123.391</v>
      </c>
      <c r="AA267" s="23">
        <f t="shared" si="716"/>
        <v>17233.673999999999</v>
      </c>
      <c r="AB267" s="23">
        <f t="shared" si="717"/>
        <v>17344.716</v>
      </c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>
        <f t="shared" si="702"/>
        <v>17123.391</v>
      </c>
      <c r="AP267" s="23">
        <f t="shared" si="703"/>
        <v>17233.673999999999</v>
      </c>
      <c r="AQ267" s="23">
        <f t="shared" si="704"/>
        <v>17344.716</v>
      </c>
      <c r="AR267" s="23"/>
      <c r="AS267" s="23">
        <f t="shared" si="705"/>
        <v>17123.391</v>
      </c>
      <c r="AT267" s="23"/>
      <c r="AU267" s="23"/>
      <c r="AV267" s="23"/>
      <c r="AW267" s="23"/>
      <c r="AX267" s="23"/>
      <c r="AY267" s="23">
        <f t="shared" si="691"/>
        <v>17123.391</v>
      </c>
      <c r="AZ267" s="23"/>
      <c r="BA267" s="23">
        <f t="shared" si="693"/>
        <v>17123.391</v>
      </c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>
        <f t="shared" si="697"/>
        <v>17123.391</v>
      </c>
      <c r="BS267" s="23">
        <f t="shared" si="698"/>
        <v>17233.673999999999</v>
      </c>
      <c r="BT267" s="23">
        <f t="shared" si="699"/>
        <v>17344.716</v>
      </c>
      <c r="BU267" s="23"/>
      <c r="BV267" s="23">
        <f t="shared" si="793"/>
        <v>17123.391</v>
      </c>
      <c r="BW267" s="23"/>
    </row>
    <row r="268" spans="1:76" s="15" customFormat="1" x14ac:dyDescent="0.3">
      <c r="A268" s="9" t="s">
        <v>136</v>
      </c>
      <c r="B268" s="9" t="s">
        <v>137</v>
      </c>
      <c r="C268" s="9" t="s">
        <v>139</v>
      </c>
      <c r="D268" s="9"/>
      <c r="E268" s="9"/>
      <c r="F268" s="10" t="s">
        <v>155</v>
      </c>
      <c r="G268" s="19">
        <f>G269</f>
        <v>252972.5</v>
      </c>
      <c r="H268" s="19">
        <f t="shared" ref="H268:BW285" si="832">H269</f>
        <v>256024.19999999998</v>
      </c>
      <c r="I268" s="19">
        <f t="shared" si="832"/>
        <v>257154.9</v>
      </c>
      <c r="J268" s="19">
        <f t="shared" si="832"/>
        <v>12515.3</v>
      </c>
      <c r="K268" s="19">
        <f t="shared" si="832"/>
        <v>0</v>
      </c>
      <c r="L268" s="19">
        <f t="shared" si="832"/>
        <v>0</v>
      </c>
      <c r="M268" s="20">
        <f t="shared" si="775"/>
        <v>265487.8</v>
      </c>
      <c r="N268" s="20">
        <f t="shared" si="776"/>
        <v>256024.19999999998</v>
      </c>
      <c r="O268" s="20">
        <f t="shared" si="777"/>
        <v>257154.9</v>
      </c>
      <c r="P268" s="22">
        <f t="shared" si="832"/>
        <v>0</v>
      </c>
      <c r="Q268" s="22">
        <f t="shared" si="832"/>
        <v>25803.3</v>
      </c>
      <c r="R268" s="22">
        <f t="shared" si="832"/>
        <v>-22186.91</v>
      </c>
      <c r="S268" s="22">
        <f t="shared" si="832"/>
        <v>0</v>
      </c>
      <c r="T268" s="22">
        <f t="shared" si="832"/>
        <v>0</v>
      </c>
      <c r="U268" s="22">
        <f t="shared" si="832"/>
        <v>-21423.87</v>
      </c>
      <c r="V268" s="22">
        <f t="shared" si="832"/>
        <v>0</v>
      </c>
      <c r="W268" s="22">
        <f t="shared" si="832"/>
        <v>0</v>
      </c>
      <c r="X268" s="22">
        <f t="shared" si="832"/>
        <v>-22090.859999999997</v>
      </c>
      <c r="Y268" s="22">
        <f t="shared" si="832"/>
        <v>0</v>
      </c>
      <c r="Z268" s="22">
        <f t="shared" si="715"/>
        <v>269104.19</v>
      </c>
      <c r="AA268" s="22">
        <f t="shared" si="716"/>
        <v>234600.33</v>
      </c>
      <c r="AB268" s="22">
        <f t="shared" si="717"/>
        <v>235064.04</v>
      </c>
      <c r="AC268" s="22">
        <f t="shared" si="832"/>
        <v>0</v>
      </c>
      <c r="AD268" s="22">
        <f t="shared" si="832"/>
        <v>0</v>
      </c>
      <c r="AE268" s="22">
        <f t="shared" si="832"/>
        <v>2697.5220000000004</v>
      </c>
      <c r="AF268" s="22">
        <f t="shared" si="832"/>
        <v>0</v>
      </c>
      <c r="AG268" s="22">
        <f t="shared" si="832"/>
        <v>0</v>
      </c>
      <c r="AH268" s="22">
        <f t="shared" si="832"/>
        <v>0</v>
      </c>
      <c r="AI268" s="22">
        <f t="shared" si="832"/>
        <v>0</v>
      </c>
      <c r="AJ268" s="22">
        <f t="shared" si="832"/>
        <v>15377.826999999999</v>
      </c>
      <c r="AK268" s="22">
        <f t="shared" si="832"/>
        <v>0</v>
      </c>
      <c r="AL268" s="22">
        <f t="shared" si="832"/>
        <v>168.17099999999999</v>
      </c>
      <c r="AM268" s="22">
        <f t="shared" si="832"/>
        <v>0</v>
      </c>
      <c r="AN268" s="22">
        <f t="shared" si="832"/>
        <v>0</v>
      </c>
      <c r="AO268" s="22">
        <f t="shared" si="702"/>
        <v>287347.70999999996</v>
      </c>
      <c r="AP268" s="22">
        <f t="shared" si="703"/>
        <v>234600.33</v>
      </c>
      <c r="AQ268" s="22">
        <f t="shared" si="704"/>
        <v>235064.04</v>
      </c>
      <c r="AR268" s="22">
        <f t="shared" si="832"/>
        <v>0</v>
      </c>
      <c r="AS268" s="22">
        <f t="shared" si="705"/>
        <v>287347.70999999996</v>
      </c>
      <c r="AT268" s="22">
        <f t="shared" si="832"/>
        <v>0</v>
      </c>
      <c r="AU268" s="22">
        <f t="shared" si="832"/>
        <v>0</v>
      </c>
      <c r="AV268" s="22">
        <f t="shared" si="832"/>
        <v>20042.928</v>
      </c>
      <c r="AW268" s="22">
        <f t="shared" si="832"/>
        <v>0</v>
      </c>
      <c r="AX268" s="22">
        <f t="shared" si="832"/>
        <v>0</v>
      </c>
      <c r="AY268" s="22">
        <f t="shared" si="691"/>
        <v>307390.63799999998</v>
      </c>
      <c r="AZ268" s="22">
        <f t="shared" si="832"/>
        <v>0</v>
      </c>
      <c r="BA268" s="22">
        <f t="shared" si="693"/>
        <v>307390.63799999998</v>
      </c>
      <c r="BB268" s="22">
        <f t="shared" si="832"/>
        <v>0</v>
      </c>
      <c r="BC268" s="22">
        <f t="shared" si="832"/>
        <v>0</v>
      </c>
      <c r="BD268" s="22">
        <f t="shared" si="832"/>
        <v>0</v>
      </c>
      <c r="BE268" s="22">
        <f t="shared" si="832"/>
        <v>0</v>
      </c>
      <c r="BF268" s="22">
        <f t="shared" si="832"/>
        <v>0</v>
      </c>
      <c r="BG268" s="22">
        <f t="shared" si="832"/>
        <v>0</v>
      </c>
      <c r="BH268" s="22">
        <f t="shared" si="832"/>
        <v>89.778999999999996</v>
      </c>
      <c r="BI268" s="22">
        <f t="shared" si="832"/>
        <v>0</v>
      </c>
      <c r="BJ268" s="22">
        <f t="shared" si="832"/>
        <v>0</v>
      </c>
      <c r="BK268" s="22">
        <f t="shared" si="832"/>
        <v>0</v>
      </c>
      <c r="BL268" s="22">
        <f t="shared" si="832"/>
        <v>0</v>
      </c>
      <c r="BM268" s="22">
        <f t="shared" si="832"/>
        <v>0</v>
      </c>
      <c r="BN268" s="22">
        <f t="shared" si="832"/>
        <v>0</v>
      </c>
      <c r="BO268" s="22">
        <f t="shared" si="832"/>
        <v>0</v>
      </c>
      <c r="BP268" s="22">
        <f t="shared" si="832"/>
        <v>0</v>
      </c>
      <c r="BQ268" s="22">
        <f t="shared" si="832"/>
        <v>0</v>
      </c>
      <c r="BR268" s="22">
        <f t="shared" si="697"/>
        <v>307480.41699999996</v>
      </c>
      <c r="BS268" s="22">
        <f t="shared" si="698"/>
        <v>234600.33</v>
      </c>
      <c r="BT268" s="22">
        <f t="shared" si="699"/>
        <v>235064.04</v>
      </c>
      <c r="BU268" s="22">
        <f t="shared" si="832"/>
        <v>0</v>
      </c>
      <c r="BV268" s="22">
        <f t="shared" si="793"/>
        <v>307480.41699999996</v>
      </c>
      <c r="BW268" s="22">
        <f t="shared" si="832"/>
        <v>0</v>
      </c>
    </row>
    <row r="269" spans="1:76" ht="31.2" x14ac:dyDescent="0.3">
      <c r="A269" s="13" t="s">
        <v>136</v>
      </c>
      <c r="B269" s="13" t="s">
        <v>137</v>
      </c>
      <c r="C269" s="13" t="s">
        <v>139</v>
      </c>
      <c r="D269" s="13" t="s">
        <v>34</v>
      </c>
      <c r="E269" s="13"/>
      <c r="F269" s="14" t="s">
        <v>47</v>
      </c>
      <c r="G269" s="20">
        <f>G270</f>
        <v>252972.5</v>
      </c>
      <c r="H269" s="20">
        <f t="shared" si="832"/>
        <v>256024.19999999998</v>
      </c>
      <c r="I269" s="20">
        <f t="shared" si="832"/>
        <v>257154.9</v>
      </c>
      <c r="J269" s="20">
        <f t="shared" si="832"/>
        <v>12515.3</v>
      </c>
      <c r="K269" s="20">
        <f t="shared" si="832"/>
        <v>0</v>
      </c>
      <c r="L269" s="20">
        <f t="shared" si="832"/>
        <v>0</v>
      </c>
      <c r="M269" s="20">
        <f t="shared" si="775"/>
        <v>265487.8</v>
      </c>
      <c r="N269" s="20">
        <f t="shared" si="776"/>
        <v>256024.19999999998</v>
      </c>
      <c r="O269" s="20">
        <f t="shared" si="777"/>
        <v>257154.9</v>
      </c>
      <c r="P269" s="23">
        <f t="shared" si="832"/>
        <v>0</v>
      </c>
      <c r="Q269" s="23">
        <f t="shared" si="832"/>
        <v>25803.3</v>
      </c>
      <c r="R269" s="23">
        <f t="shared" si="832"/>
        <v>-22186.91</v>
      </c>
      <c r="S269" s="23">
        <f t="shared" si="832"/>
        <v>0</v>
      </c>
      <c r="T269" s="23">
        <f t="shared" si="832"/>
        <v>0</v>
      </c>
      <c r="U269" s="23">
        <f t="shared" si="832"/>
        <v>-21423.87</v>
      </c>
      <c r="V269" s="23">
        <f t="shared" si="832"/>
        <v>0</v>
      </c>
      <c r="W269" s="23">
        <f t="shared" si="832"/>
        <v>0</v>
      </c>
      <c r="X269" s="23">
        <f t="shared" si="832"/>
        <v>-22090.859999999997</v>
      </c>
      <c r="Y269" s="23">
        <f t="shared" si="832"/>
        <v>0</v>
      </c>
      <c r="Z269" s="23">
        <f t="shared" si="715"/>
        <v>269104.19</v>
      </c>
      <c r="AA269" s="23">
        <f t="shared" si="716"/>
        <v>234600.33</v>
      </c>
      <c r="AB269" s="23">
        <f t="shared" si="717"/>
        <v>235064.04</v>
      </c>
      <c r="AC269" s="23">
        <f t="shared" si="832"/>
        <v>0</v>
      </c>
      <c r="AD269" s="23">
        <f t="shared" si="832"/>
        <v>0</v>
      </c>
      <c r="AE269" s="23">
        <f t="shared" si="832"/>
        <v>2697.5220000000004</v>
      </c>
      <c r="AF269" s="23">
        <f t="shared" si="832"/>
        <v>0</v>
      </c>
      <c r="AG269" s="23">
        <f t="shared" si="832"/>
        <v>0</v>
      </c>
      <c r="AH269" s="23">
        <f t="shared" si="832"/>
        <v>0</v>
      </c>
      <c r="AI269" s="23">
        <f t="shared" si="832"/>
        <v>0</v>
      </c>
      <c r="AJ269" s="23">
        <f t="shared" si="832"/>
        <v>15377.826999999999</v>
      </c>
      <c r="AK269" s="23">
        <f t="shared" si="832"/>
        <v>0</v>
      </c>
      <c r="AL269" s="23">
        <f t="shared" si="832"/>
        <v>168.17099999999999</v>
      </c>
      <c r="AM269" s="23">
        <f t="shared" si="832"/>
        <v>0</v>
      </c>
      <c r="AN269" s="23">
        <f t="shared" si="832"/>
        <v>0</v>
      </c>
      <c r="AO269" s="23">
        <f t="shared" si="702"/>
        <v>287347.70999999996</v>
      </c>
      <c r="AP269" s="23">
        <f t="shared" si="703"/>
        <v>234600.33</v>
      </c>
      <c r="AQ269" s="23">
        <f t="shared" si="704"/>
        <v>235064.04</v>
      </c>
      <c r="AR269" s="23">
        <f t="shared" si="832"/>
        <v>0</v>
      </c>
      <c r="AS269" s="23">
        <f t="shared" si="705"/>
        <v>287347.70999999996</v>
      </c>
      <c r="AT269" s="23">
        <f t="shared" si="832"/>
        <v>0</v>
      </c>
      <c r="AU269" s="23">
        <f t="shared" si="832"/>
        <v>0</v>
      </c>
      <c r="AV269" s="23">
        <f t="shared" si="832"/>
        <v>20042.928</v>
      </c>
      <c r="AW269" s="23">
        <f t="shared" si="832"/>
        <v>0</v>
      </c>
      <c r="AX269" s="23">
        <f t="shared" si="832"/>
        <v>0</v>
      </c>
      <c r="AY269" s="23">
        <f t="shared" si="691"/>
        <v>307390.63799999998</v>
      </c>
      <c r="AZ269" s="23">
        <f t="shared" si="832"/>
        <v>0</v>
      </c>
      <c r="BA269" s="23">
        <f t="shared" si="693"/>
        <v>307390.63799999998</v>
      </c>
      <c r="BB269" s="23">
        <f t="shared" si="832"/>
        <v>0</v>
      </c>
      <c r="BC269" s="23">
        <f t="shared" si="832"/>
        <v>0</v>
      </c>
      <c r="BD269" s="23">
        <f t="shared" si="832"/>
        <v>0</v>
      </c>
      <c r="BE269" s="23">
        <f t="shared" si="832"/>
        <v>0</v>
      </c>
      <c r="BF269" s="23">
        <f t="shared" si="832"/>
        <v>0</v>
      </c>
      <c r="BG269" s="23">
        <f t="shared" si="832"/>
        <v>0</v>
      </c>
      <c r="BH269" s="23">
        <f t="shared" si="832"/>
        <v>89.778999999999996</v>
      </c>
      <c r="BI269" s="23">
        <f t="shared" si="832"/>
        <v>0</v>
      </c>
      <c r="BJ269" s="23">
        <f t="shared" si="832"/>
        <v>0</v>
      </c>
      <c r="BK269" s="23">
        <f t="shared" si="832"/>
        <v>0</v>
      </c>
      <c r="BL269" s="23">
        <f t="shared" si="832"/>
        <v>0</v>
      </c>
      <c r="BM269" s="23">
        <f t="shared" si="832"/>
        <v>0</v>
      </c>
      <c r="BN269" s="23">
        <f t="shared" si="832"/>
        <v>0</v>
      </c>
      <c r="BO269" s="23">
        <f t="shared" si="832"/>
        <v>0</v>
      </c>
      <c r="BP269" s="23">
        <f t="shared" si="832"/>
        <v>0</v>
      </c>
      <c r="BQ269" s="23">
        <f t="shared" si="832"/>
        <v>0</v>
      </c>
      <c r="BR269" s="23">
        <f t="shared" si="697"/>
        <v>307480.41699999996</v>
      </c>
      <c r="BS269" s="23">
        <f t="shared" si="698"/>
        <v>234600.33</v>
      </c>
      <c r="BT269" s="23">
        <f t="shared" si="699"/>
        <v>235064.04</v>
      </c>
      <c r="BU269" s="23">
        <f t="shared" si="832"/>
        <v>0</v>
      </c>
      <c r="BV269" s="23">
        <f t="shared" si="793"/>
        <v>307480.41699999996</v>
      </c>
      <c r="BW269" s="23">
        <f t="shared" si="832"/>
        <v>0</v>
      </c>
      <c r="BX269" s="5"/>
    </row>
    <row r="270" spans="1:76" x14ac:dyDescent="0.3">
      <c r="A270" s="13" t="s">
        <v>136</v>
      </c>
      <c r="B270" s="13" t="s">
        <v>137</v>
      </c>
      <c r="C270" s="13" t="s">
        <v>139</v>
      </c>
      <c r="D270" s="13" t="s">
        <v>35</v>
      </c>
      <c r="E270" s="13"/>
      <c r="F270" s="14" t="s">
        <v>48</v>
      </c>
      <c r="G270" s="20">
        <f>G285</f>
        <v>252972.5</v>
      </c>
      <c r="H270" s="20">
        <f>H285</f>
        <v>256024.19999999998</v>
      </c>
      <c r="I270" s="20">
        <f>I285</f>
        <v>257154.9</v>
      </c>
      <c r="J270" s="20">
        <f>J285+J271</f>
        <v>12515.3</v>
      </c>
      <c r="K270" s="20">
        <f t="shared" ref="K270:L270" si="833">K285+K271</f>
        <v>0</v>
      </c>
      <c r="L270" s="20">
        <f t="shared" si="833"/>
        <v>0</v>
      </c>
      <c r="M270" s="20">
        <f t="shared" si="775"/>
        <v>265487.8</v>
      </c>
      <c r="N270" s="20">
        <f t="shared" si="776"/>
        <v>256024.19999999998</v>
      </c>
      <c r="O270" s="20">
        <f t="shared" si="777"/>
        <v>257154.9</v>
      </c>
      <c r="P270" s="23">
        <f>P285+P271+P274</f>
        <v>0</v>
      </c>
      <c r="Q270" s="23">
        <f t="shared" ref="Q270:Y270" si="834">Q285+Q271+Q274</f>
        <v>25803.3</v>
      </c>
      <c r="R270" s="23">
        <f t="shared" si="834"/>
        <v>-22186.91</v>
      </c>
      <c r="S270" s="23">
        <f t="shared" ref="S270" si="835">S285+S271+S274</f>
        <v>0</v>
      </c>
      <c r="T270" s="23">
        <f t="shared" si="834"/>
        <v>0</v>
      </c>
      <c r="U270" s="23">
        <f t="shared" si="834"/>
        <v>-21423.87</v>
      </c>
      <c r="V270" s="23">
        <f t="shared" ref="V270" si="836">V285+V271+V274</f>
        <v>0</v>
      </c>
      <c r="W270" s="23">
        <f t="shared" si="834"/>
        <v>0</v>
      </c>
      <c r="X270" s="23">
        <f t="shared" si="834"/>
        <v>-22090.859999999997</v>
      </c>
      <c r="Y270" s="23">
        <f t="shared" si="834"/>
        <v>0</v>
      </c>
      <c r="Z270" s="23">
        <f t="shared" si="715"/>
        <v>269104.19</v>
      </c>
      <c r="AA270" s="23">
        <f t="shared" si="716"/>
        <v>234600.33</v>
      </c>
      <c r="AB270" s="23">
        <f t="shared" si="717"/>
        <v>235064.04</v>
      </c>
      <c r="AC270" s="23">
        <f>AC285+AC271+AC274+AC282</f>
        <v>0</v>
      </c>
      <c r="AD270" s="23">
        <f t="shared" ref="AD270:BW270" si="837">AD285+AD271+AD274+AD282</f>
        <v>0</v>
      </c>
      <c r="AE270" s="23">
        <f t="shared" ref="AE270" si="838">AE285+AE271+AE274+AE282</f>
        <v>2697.5220000000004</v>
      </c>
      <c r="AF270" s="23">
        <f t="shared" si="837"/>
        <v>0</v>
      </c>
      <c r="AG270" s="23">
        <f t="shared" ref="AG270" si="839">AG285+AG271+AG274+AG282</f>
        <v>0</v>
      </c>
      <c r="AH270" s="23">
        <f t="shared" si="837"/>
        <v>0</v>
      </c>
      <c r="AI270" s="23">
        <f t="shared" ref="AI270" si="840">AI285+AI271+AI274+AI282</f>
        <v>0</v>
      </c>
      <c r="AJ270" s="23">
        <f t="shared" si="837"/>
        <v>15377.826999999999</v>
      </c>
      <c r="AK270" s="23">
        <f t="shared" si="837"/>
        <v>0</v>
      </c>
      <c r="AL270" s="23">
        <f t="shared" ref="AL270" si="841">AL285+AL271+AL274+AL282</f>
        <v>168.17099999999999</v>
      </c>
      <c r="AM270" s="23">
        <f t="shared" ref="AM270:AN270" si="842">AM285+AM271+AM274+AM282</f>
        <v>0</v>
      </c>
      <c r="AN270" s="23">
        <f t="shared" si="842"/>
        <v>0</v>
      </c>
      <c r="AO270" s="23">
        <f t="shared" si="702"/>
        <v>287347.70999999996</v>
      </c>
      <c r="AP270" s="23">
        <f t="shared" si="703"/>
        <v>234600.33</v>
      </c>
      <c r="AQ270" s="23">
        <f t="shared" si="704"/>
        <v>235064.04</v>
      </c>
      <c r="AR270" s="23">
        <f t="shared" ref="AR270" si="843">AR285+AR271+AR274+AR282</f>
        <v>0</v>
      </c>
      <c r="AS270" s="23">
        <f t="shared" si="705"/>
        <v>287347.70999999996</v>
      </c>
      <c r="AT270" s="23">
        <f t="shared" ref="AT270:AX270" si="844">AT285+AT271+AT274+AT282</f>
        <v>0</v>
      </c>
      <c r="AU270" s="23">
        <f t="shared" si="844"/>
        <v>0</v>
      </c>
      <c r="AV270" s="23">
        <f t="shared" si="844"/>
        <v>20042.928</v>
      </c>
      <c r="AW270" s="23">
        <f t="shared" si="844"/>
        <v>0</v>
      </c>
      <c r="AX270" s="23">
        <f t="shared" si="844"/>
        <v>0</v>
      </c>
      <c r="AY270" s="23">
        <f t="shared" si="691"/>
        <v>307390.63799999998</v>
      </c>
      <c r="AZ270" s="23">
        <f t="shared" ref="AZ270" si="845">AZ285+AZ271+AZ274+AZ282</f>
        <v>0</v>
      </c>
      <c r="BA270" s="23">
        <f t="shared" si="693"/>
        <v>307390.63799999998</v>
      </c>
      <c r="BB270" s="23">
        <f t="shared" ref="BB270:BI270" si="846">BB285+BB271+BB274+BB282</f>
        <v>0</v>
      </c>
      <c r="BC270" s="23">
        <f t="shared" si="846"/>
        <v>0</v>
      </c>
      <c r="BD270" s="23">
        <f t="shared" si="846"/>
        <v>0</v>
      </c>
      <c r="BE270" s="23">
        <f t="shared" si="846"/>
        <v>0</v>
      </c>
      <c r="BF270" s="23">
        <f t="shared" si="846"/>
        <v>0</v>
      </c>
      <c r="BG270" s="23">
        <f t="shared" si="846"/>
        <v>0</v>
      </c>
      <c r="BH270" s="23">
        <f t="shared" si="846"/>
        <v>89.778999999999996</v>
      </c>
      <c r="BI270" s="23">
        <f t="shared" si="846"/>
        <v>0</v>
      </c>
      <c r="BJ270" s="23">
        <f t="shared" ref="BJ270:BP270" si="847">BJ285+BJ271+BJ274+BJ282</f>
        <v>0</v>
      </c>
      <c r="BK270" s="23">
        <f t="shared" si="847"/>
        <v>0</v>
      </c>
      <c r="BL270" s="23">
        <f t="shared" si="847"/>
        <v>0</v>
      </c>
      <c r="BM270" s="23">
        <f t="shared" si="847"/>
        <v>0</v>
      </c>
      <c r="BN270" s="23">
        <f t="shared" si="847"/>
        <v>0</v>
      </c>
      <c r="BO270" s="23">
        <f t="shared" si="847"/>
        <v>0</v>
      </c>
      <c r="BP270" s="23">
        <f t="shared" si="847"/>
        <v>0</v>
      </c>
      <c r="BQ270" s="23">
        <f t="shared" ref="BQ270" si="848">BQ285+BQ271+BQ274+BQ282</f>
        <v>0</v>
      </c>
      <c r="BR270" s="23">
        <f t="shared" si="697"/>
        <v>307480.41699999996</v>
      </c>
      <c r="BS270" s="23">
        <f t="shared" si="698"/>
        <v>234600.33</v>
      </c>
      <c r="BT270" s="23">
        <f t="shared" si="699"/>
        <v>235064.04</v>
      </c>
      <c r="BU270" s="23">
        <f t="shared" ref="BU270" si="849">BU285+BU271+BU274+BU282</f>
        <v>0</v>
      </c>
      <c r="BV270" s="23">
        <f t="shared" si="793"/>
        <v>307480.41699999996</v>
      </c>
      <c r="BW270" s="23">
        <f t="shared" si="837"/>
        <v>0</v>
      </c>
      <c r="BX270" s="5"/>
    </row>
    <row r="271" spans="1:76" ht="31.2" x14ac:dyDescent="0.3">
      <c r="A271" s="13" t="s">
        <v>136</v>
      </c>
      <c r="B271" s="13" t="s">
        <v>137</v>
      </c>
      <c r="C271" s="13" t="s">
        <v>139</v>
      </c>
      <c r="D271" s="13" t="s">
        <v>873</v>
      </c>
      <c r="E271" s="13"/>
      <c r="F271" s="14" t="s">
        <v>880</v>
      </c>
      <c r="G271" s="20">
        <f>G272</f>
        <v>0</v>
      </c>
      <c r="H271" s="20">
        <f t="shared" ref="H271:BW272" si="850">H272</f>
        <v>0</v>
      </c>
      <c r="I271" s="20">
        <f t="shared" si="850"/>
        <v>0</v>
      </c>
      <c r="J271" s="20">
        <f t="shared" si="850"/>
        <v>12515.3</v>
      </c>
      <c r="K271" s="20">
        <f t="shared" si="850"/>
        <v>0</v>
      </c>
      <c r="L271" s="20">
        <f t="shared" si="850"/>
        <v>0</v>
      </c>
      <c r="M271" s="20">
        <f t="shared" ref="M271:M273" si="851">G271+J271</f>
        <v>12515.3</v>
      </c>
      <c r="N271" s="20">
        <f t="shared" ref="N271:N273" si="852">H271+K271</f>
        <v>0</v>
      </c>
      <c r="O271" s="20">
        <f t="shared" ref="O271:O273" si="853">I271+L271</f>
        <v>0</v>
      </c>
      <c r="P271" s="23">
        <f t="shared" si="850"/>
        <v>0</v>
      </c>
      <c r="Q271" s="23">
        <f t="shared" si="850"/>
        <v>0</v>
      </c>
      <c r="R271" s="23">
        <f t="shared" si="850"/>
        <v>0</v>
      </c>
      <c r="S271" s="23">
        <f t="shared" si="850"/>
        <v>0</v>
      </c>
      <c r="T271" s="23">
        <f t="shared" si="850"/>
        <v>0</v>
      </c>
      <c r="U271" s="23">
        <f t="shared" si="850"/>
        <v>0</v>
      </c>
      <c r="V271" s="23">
        <f t="shared" si="850"/>
        <v>0</v>
      </c>
      <c r="W271" s="23">
        <f t="shared" si="850"/>
        <v>0</v>
      </c>
      <c r="X271" s="23">
        <f t="shared" si="850"/>
        <v>0</v>
      </c>
      <c r="Y271" s="23">
        <f t="shared" si="850"/>
        <v>0</v>
      </c>
      <c r="Z271" s="23">
        <f t="shared" si="715"/>
        <v>12515.3</v>
      </c>
      <c r="AA271" s="23">
        <f t="shared" si="716"/>
        <v>0</v>
      </c>
      <c r="AB271" s="23">
        <f t="shared" si="717"/>
        <v>0</v>
      </c>
      <c r="AC271" s="23">
        <f t="shared" si="850"/>
        <v>0</v>
      </c>
      <c r="AD271" s="23">
        <f t="shared" si="850"/>
        <v>0</v>
      </c>
      <c r="AE271" s="23">
        <f t="shared" si="850"/>
        <v>0</v>
      </c>
      <c r="AF271" s="23">
        <f t="shared" si="850"/>
        <v>0</v>
      </c>
      <c r="AG271" s="23">
        <f t="shared" si="850"/>
        <v>0</v>
      </c>
      <c r="AH271" s="23">
        <f t="shared" si="850"/>
        <v>0</v>
      </c>
      <c r="AI271" s="23">
        <f t="shared" si="850"/>
        <v>0</v>
      </c>
      <c r="AJ271" s="23">
        <f t="shared" si="850"/>
        <v>377.827</v>
      </c>
      <c r="AK271" s="23">
        <f t="shared" si="850"/>
        <v>0</v>
      </c>
      <c r="AL271" s="23">
        <f t="shared" si="850"/>
        <v>0</v>
      </c>
      <c r="AM271" s="23">
        <f t="shared" si="850"/>
        <v>0</v>
      </c>
      <c r="AN271" s="23">
        <f t="shared" si="850"/>
        <v>0</v>
      </c>
      <c r="AO271" s="23">
        <f t="shared" si="702"/>
        <v>12893.126999999999</v>
      </c>
      <c r="AP271" s="23">
        <f t="shared" si="703"/>
        <v>0</v>
      </c>
      <c r="AQ271" s="23">
        <f t="shared" si="704"/>
        <v>0</v>
      </c>
      <c r="AR271" s="23">
        <f t="shared" si="850"/>
        <v>0</v>
      </c>
      <c r="AS271" s="23">
        <f t="shared" si="705"/>
        <v>12893.126999999999</v>
      </c>
      <c r="AT271" s="23">
        <f t="shared" si="850"/>
        <v>0</v>
      </c>
      <c r="AU271" s="23">
        <f t="shared" si="850"/>
        <v>0</v>
      </c>
      <c r="AV271" s="23">
        <f t="shared" si="850"/>
        <v>0</v>
      </c>
      <c r="AW271" s="23">
        <f t="shared" si="850"/>
        <v>0</v>
      </c>
      <c r="AX271" s="23">
        <f t="shared" si="850"/>
        <v>0</v>
      </c>
      <c r="AY271" s="23">
        <f t="shared" si="691"/>
        <v>12893.126999999999</v>
      </c>
      <c r="AZ271" s="23">
        <f t="shared" si="850"/>
        <v>0</v>
      </c>
      <c r="BA271" s="23">
        <f t="shared" si="693"/>
        <v>12893.126999999999</v>
      </c>
      <c r="BB271" s="23">
        <f t="shared" si="850"/>
        <v>0</v>
      </c>
      <c r="BC271" s="23">
        <f t="shared" si="850"/>
        <v>0</v>
      </c>
      <c r="BD271" s="23">
        <f t="shared" si="850"/>
        <v>0</v>
      </c>
      <c r="BE271" s="23">
        <f t="shared" si="850"/>
        <v>0</v>
      </c>
      <c r="BF271" s="23">
        <f t="shared" si="850"/>
        <v>0</v>
      </c>
      <c r="BG271" s="23">
        <f t="shared" si="850"/>
        <v>0</v>
      </c>
      <c r="BH271" s="23">
        <f t="shared" si="850"/>
        <v>0</v>
      </c>
      <c r="BI271" s="23">
        <f t="shared" si="850"/>
        <v>0</v>
      </c>
      <c r="BJ271" s="23">
        <f t="shared" si="850"/>
        <v>0</v>
      </c>
      <c r="BK271" s="23">
        <f t="shared" si="850"/>
        <v>0</v>
      </c>
      <c r="BL271" s="23">
        <f t="shared" si="850"/>
        <v>0</v>
      </c>
      <c r="BM271" s="23">
        <f t="shared" si="850"/>
        <v>0</v>
      </c>
      <c r="BN271" s="23">
        <f t="shared" si="850"/>
        <v>0</v>
      </c>
      <c r="BO271" s="23">
        <f t="shared" si="850"/>
        <v>0</v>
      </c>
      <c r="BP271" s="23">
        <f t="shared" si="850"/>
        <v>0</v>
      </c>
      <c r="BQ271" s="23">
        <f t="shared" si="850"/>
        <v>0</v>
      </c>
      <c r="BR271" s="23">
        <f t="shared" si="697"/>
        <v>12893.126999999999</v>
      </c>
      <c r="BS271" s="23">
        <f t="shared" si="698"/>
        <v>0</v>
      </c>
      <c r="BT271" s="23">
        <f t="shared" si="699"/>
        <v>0</v>
      </c>
      <c r="BU271" s="23">
        <f t="shared" si="850"/>
        <v>0</v>
      </c>
      <c r="BV271" s="23">
        <f t="shared" si="793"/>
        <v>12893.126999999999</v>
      </c>
      <c r="BW271" s="23">
        <f t="shared" si="850"/>
        <v>0</v>
      </c>
      <c r="BX271" s="5"/>
    </row>
    <row r="272" spans="1:76" ht="46.8" x14ac:dyDescent="0.3">
      <c r="A272" s="13" t="s">
        <v>136</v>
      </c>
      <c r="B272" s="13" t="s">
        <v>137</v>
      </c>
      <c r="C272" s="13" t="s">
        <v>139</v>
      </c>
      <c r="D272" s="13" t="s">
        <v>873</v>
      </c>
      <c r="E272" s="13" t="s">
        <v>26</v>
      </c>
      <c r="F272" s="14" t="s">
        <v>385</v>
      </c>
      <c r="G272" s="20">
        <f>G273</f>
        <v>0</v>
      </c>
      <c r="H272" s="20">
        <f t="shared" si="850"/>
        <v>0</v>
      </c>
      <c r="I272" s="20">
        <f t="shared" si="850"/>
        <v>0</v>
      </c>
      <c r="J272" s="20">
        <f t="shared" si="850"/>
        <v>12515.3</v>
      </c>
      <c r="K272" s="20">
        <f t="shared" si="850"/>
        <v>0</v>
      </c>
      <c r="L272" s="20">
        <f t="shared" si="850"/>
        <v>0</v>
      </c>
      <c r="M272" s="20">
        <f t="shared" si="851"/>
        <v>12515.3</v>
      </c>
      <c r="N272" s="20">
        <f t="shared" si="852"/>
        <v>0</v>
      </c>
      <c r="O272" s="20">
        <f t="shared" si="853"/>
        <v>0</v>
      </c>
      <c r="P272" s="23">
        <f t="shared" si="850"/>
        <v>0</v>
      </c>
      <c r="Q272" s="23">
        <f t="shared" si="850"/>
        <v>0</v>
      </c>
      <c r="R272" s="23">
        <f t="shared" si="850"/>
        <v>0</v>
      </c>
      <c r="S272" s="23">
        <f t="shared" si="850"/>
        <v>0</v>
      </c>
      <c r="T272" s="23">
        <f t="shared" si="850"/>
        <v>0</v>
      </c>
      <c r="U272" s="23">
        <f t="shared" si="850"/>
        <v>0</v>
      </c>
      <c r="V272" s="23">
        <f t="shared" si="850"/>
        <v>0</v>
      </c>
      <c r="W272" s="23">
        <f t="shared" si="850"/>
        <v>0</v>
      </c>
      <c r="X272" s="23">
        <f t="shared" si="850"/>
        <v>0</v>
      </c>
      <c r="Y272" s="23">
        <f t="shared" si="850"/>
        <v>0</v>
      </c>
      <c r="Z272" s="23">
        <f t="shared" si="715"/>
        <v>12515.3</v>
      </c>
      <c r="AA272" s="23">
        <f t="shared" si="716"/>
        <v>0</v>
      </c>
      <c r="AB272" s="23">
        <f t="shared" si="717"/>
        <v>0</v>
      </c>
      <c r="AC272" s="23">
        <f t="shared" si="850"/>
        <v>0</v>
      </c>
      <c r="AD272" s="23">
        <f t="shared" si="850"/>
        <v>0</v>
      </c>
      <c r="AE272" s="23">
        <f t="shared" si="850"/>
        <v>0</v>
      </c>
      <c r="AF272" s="23">
        <f t="shared" si="850"/>
        <v>0</v>
      </c>
      <c r="AG272" s="23">
        <f t="shared" si="850"/>
        <v>0</v>
      </c>
      <c r="AH272" s="23">
        <f t="shared" si="850"/>
        <v>0</v>
      </c>
      <c r="AI272" s="23">
        <f t="shared" si="850"/>
        <v>0</v>
      </c>
      <c r="AJ272" s="23">
        <f t="shared" si="850"/>
        <v>377.827</v>
      </c>
      <c r="AK272" s="23">
        <f t="shared" si="850"/>
        <v>0</v>
      </c>
      <c r="AL272" s="23">
        <f t="shared" si="850"/>
        <v>0</v>
      </c>
      <c r="AM272" s="23">
        <f t="shared" si="850"/>
        <v>0</v>
      </c>
      <c r="AN272" s="23">
        <f t="shared" si="850"/>
        <v>0</v>
      </c>
      <c r="AO272" s="23">
        <f t="shared" si="702"/>
        <v>12893.126999999999</v>
      </c>
      <c r="AP272" s="23">
        <f t="shared" si="703"/>
        <v>0</v>
      </c>
      <c r="AQ272" s="23">
        <f t="shared" si="704"/>
        <v>0</v>
      </c>
      <c r="AR272" s="23">
        <f t="shared" si="850"/>
        <v>0</v>
      </c>
      <c r="AS272" s="23">
        <f t="shared" si="705"/>
        <v>12893.126999999999</v>
      </c>
      <c r="AT272" s="23">
        <f t="shared" si="850"/>
        <v>0</v>
      </c>
      <c r="AU272" s="23">
        <f t="shared" si="850"/>
        <v>0</v>
      </c>
      <c r="AV272" s="23">
        <f t="shared" si="850"/>
        <v>0</v>
      </c>
      <c r="AW272" s="23">
        <f t="shared" si="850"/>
        <v>0</v>
      </c>
      <c r="AX272" s="23">
        <f t="shared" si="850"/>
        <v>0</v>
      </c>
      <c r="AY272" s="23">
        <f t="shared" si="691"/>
        <v>12893.126999999999</v>
      </c>
      <c r="AZ272" s="23">
        <f t="shared" si="850"/>
        <v>0</v>
      </c>
      <c r="BA272" s="23">
        <f t="shared" si="693"/>
        <v>12893.126999999999</v>
      </c>
      <c r="BB272" s="23">
        <f t="shared" si="850"/>
        <v>0</v>
      </c>
      <c r="BC272" s="23">
        <f t="shared" si="850"/>
        <v>0</v>
      </c>
      <c r="BD272" s="23">
        <f t="shared" si="850"/>
        <v>0</v>
      </c>
      <c r="BE272" s="23">
        <f t="shared" si="850"/>
        <v>0</v>
      </c>
      <c r="BF272" s="23">
        <f t="shared" si="850"/>
        <v>0</v>
      </c>
      <c r="BG272" s="23">
        <f t="shared" si="850"/>
        <v>0</v>
      </c>
      <c r="BH272" s="23">
        <f t="shared" si="850"/>
        <v>0</v>
      </c>
      <c r="BI272" s="23">
        <f t="shared" si="850"/>
        <v>0</v>
      </c>
      <c r="BJ272" s="23">
        <f t="shared" si="850"/>
        <v>0</v>
      </c>
      <c r="BK272" s="23">
        <f t="shared" si="850"/>
        <v>0</v>
      </c>
      <c r="BL272" s="23">
        <f t="shared" si="850"/>
        <v>0</v>
      </c>
      <c r="BM272" s="23">
        <f t="shared" si="850"/>
        <v>0</v>
      </c>
      <c r="BN272" s="23">
        <f t="shared" si="850"/>
        <v>0</v>
      </c>
      <c r="BO272" s="23">
        <f t="shared" si="850"/>
        <v>0</v>
      </c>
      <c r="BP272" s="23">
        <f t="shared" si="850"/>
        <v>0</v>
      </c>
      <c r="BQ272" s="23">
        <f t="shared" si="850"/>
        <v>0</v>
      </c>
      <c r="BR272" s="23">
        <f t="shared" si="697"/>
        <v>12893.126999999999</v>
      </c>
      <c r="BS272" s="23">
        <f t="shared" si="698"/>
        <v>0</v>
      </c>
      <c r="BT272" s="23">
        <f t="shared" si="699"/>
        <v>0</v>
      </c>
      <c r="BU272" s="23">
        <f t="shared" si="850"/>
        <v>0</v>
      </c>
      <c r="BV272" s="23">
        <f t="shared" si="793"/>
        <v>12893.126999999999</v>
      </c>
      <c r="BW272" s="23">
        <f t="shared" si="850"/>
        <v>0</v>
      </c>
      <c r="BX272" s="5"/>
    </row>
    <row r="273" spans="1:77" x14ac:dyDescent="0.3">
      <c r="A273" s="13" t="s">
        <v>136</v>
      </c>
      <c r="B273" s="13" t="s">
        <v>137</v>
      </c>
      <c r="C273" s="13" t="s">
        <v>139</v>
      </c>
      <c r="D273" s="13" t="s">
        <v>873</v>
      </c>
      <c r="E273" s="13" t="s">
        <v>554</v>
      </c>
      <c r="F273" s="14" t="s">
        <v>376</v>
      </c>
      <c r="G273" s="20">
        <v>0</v>
      </c>
      <c r="H273" s="20">
        <v>0</v>
      </c>
      <c r="I273" s="20">
        <v>0</v>
      </c>
      <c r="J273" s="20">
        <v>12515.3</v>
      </c>
      <c r="K273" s="20"/>
      <c r="L273" s="20"/>
      <c r="M273" s="20">
        <f t="shared" si="851"/>
        <v>12515.3</v>
      </c>
      <c r="N273" s="20">
        <f t="shared" si="852"/>
        <v>0</v>
      </c>
      <c r="O273" s="20">
        <f t="shared" si="853"/>
        <v>0</v>
      </c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>
        <f t="shared" si="715"/>
        <v>12515.3</v>
      </c>
      <c r="AA273" s="23">
        <f t="shared" si="716"/>
        <v>0</v>
      </c>
      <c r="AB273" s="23">
        <f t="shared" si="717"/>
        <v>0</v>
      </c>
      <c r="AC273" s="23"/>
      <c r="AD273" s="23"/>
      <c r="AE273" s="23"/>
      <c r="AF273" s="23"/>
      <c r="AG273" s="23"/>
      <c r="AH273" s="23"/>
      <c r="AI273" s="23"/>
      <c r="AJ273" s="23">
        <v>377.827</v>
      </c>
      <c r="AK273" s="23"/>
      <c r="AL273" s="23"/>
      <c r="AM273" s="23"/>
      <c r="AN273" s="23"/>
      <c r="AO273" s="23">
        <f t="shared" si="702"/>
        <v>12893.126999999999</v>
      </c>
      <c r="AP273" s="23">
        <f t="shared" si="703"/>
        <v>0</v>
      </c>
      <c r="AQ273" s="23">
        <f t="shared" si="704"/>
        <v>0</v>
      </c>
      <c r="AR273" s="23"/>
      <c r="AS273" s="23">
        <f t="shared" si="705"/>
        <v>12893.126999999999</v>
      </c>
      <c r="AT273" s="23"/>
      <c r="AU273" s="23"/>
      <c r="AV273" s="23"/>
      <c r="AW273" s="23"/>
      <c r="AX273" s="23"/>
      <c r="AY273" s="23">
        <f t="shared" si="691"/>
        <v>12893.126999999999</v>
      </c>
      <c r="AZ273" s="23"/>
      <c r="BA273" s="23">
        <f t="shared" si="693"/>
        <v>12893.126999999999</v>
      </c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>
        <f t="shared" si="697"/>
        <v>12893.126999999999</v>
      </c>
      <c r="BS273" s="23">
        <f t="shared" si="698"/>
        <v>0</v>
      </c>
      <c r="BT273" s="23">
        <f t="shared" si="699"/>
        <v>0</v>
      </c>
      <c r="BU273" s="23"/>
      <c r="BV273" s="23">
        <f t="shared" si="793"/>
        <v>12893.126999999999</v>
      </c>
      <c r="BW273" s="23"/>
      <c r="BX273" s="5"/>
    </row>
    <row r="274" spans="1:77" ht="46.8" x14ac:dyDescent="0.3">
      <c r="A274" s="13" t="s">
        <v>136</v>
      </c>
      <c r="B274" s="13" t="s">
        <v>137</v>
      </c>
      <c r="C274" s="13" t="s">
        <v>139</v>
      </c>
      <c r="D274" s="13" t="s">
        <v>909</v>
      </c>
      <c r="E274" s="13"/>
      <c r="F274" s="14" t="s">
        <v>915</v>
      </c>
      <c r="G274" s="20"/>
      <c r="H274" s="20"/>
      <c r="I274" s="20"/>
      <c r="J274" s="20"/>
      <c r="K274" s="20"/>
      <c r="L274" s="20"/>
      <c r="M274" s="20">
        <f>M275+M280</f>
        <v>0</v>
      </c>
      <c r="N274" s="20">
        <f t="shared" ref="N274:Y274" si="854">N275+N280</f>
        <v>0</v>
      </c>
      <c r="O274" s="20">
        <f t="shared" si="854"/>
        <v>0</v>
      </c>
      <c r="P274" s="23">
        <f t="shared" si="854"/>
        <v>0</v>
      </c>
      <c r="Q274" s="23">
        <f t="shared" si="854"/>
        <v>25803.3</v>
      </c>
      <c r="R274" s="23">
        <f t="shared" si="854"/>
        <v>0</v>
      </c>
      <c r="S274" s="23">
        <f t="shared" ref="S274" si="855">S275+S280</f>
        <v>0</v>
      </c>
      <c r="T274" s="23">
        <f t="shared" si="854"/>
        <v>0</v>
      </c>
      <c r="U274" s="23">
        <f t="shared" si="854"/>
        <v>0</v>
      </c>
      <c r="V274" s="23">
        <f t="shared" ref="V274" si="856">V275+V280</f>
        <v>0</v>
      </c>
      <c r="W274" s="23">
        <f t="shared" si="854"/>
        <v>0</v>
      </c>
      <c r="X274" s="23">
        <f t="shared" si="854"/>
        <v>0</v>
      </c>
      <c r="Y274" s="23">
        <f t="shared" si="854"/>
        <v>0</v>
      </c>
      <c r="Z274" s="23">
        <f t="shared" si="715"/>
        <v>25803.3</v>
      </c>
      <c r="AA274" s="23">
        <f t="shared" si="716"/>
        <v>0</v>
      </c>
      <c r="AB274" s="23">
        <f t="shared" si="717"/>
        <v>0</v>
      </c>
      <c r="AC274" s="23">
        <f t="shared" ref="AC274:AN274" si="857">AC275+AC280</f>
        <v>0</v>
      </c>
      <c r="AD274" s="23">
        <f t="shared" si="857"/>
        <v>0</v>
      </c>
      <c r="AE274" s="23">
        <f t="shared" ref="AE274" si="858">AE275+AE280</f>
        <v>2697.5220000000004</v>
      </c>
      <c r="AF274" s="23">
        <f t="shared" si="857"/>
        <v>0</v>
      </c>
      <c r="AG274" s="23">
        <f t="shared" si="857"/>
        <v>0</v>
      </c>
      <c r="AH274" s="23">
        <f t="shared" si="857"/>
        <v>0</v>
      </c>
      <c r="AI274" s="23">
        <f t="shared" ref="AI274" si="859">AI275+AI280</f>
        <v>0</v>
      </c>
      <c r="AJ274" s="23">
        <f t="shared" si="857"/>
        <v>0</v>
      </c>
      <c r="AK274" s="23">
        <f t="shared" si="857"/>
        <v>0</v>
      </c>
      <c r="AL274" s="23">
        <f t="shared" si="857"/>
        <v>168.17099999999999</v>
      </c>
      <c r="AM274" s="23">
        <f t="shared" si="857"/>
        <v>0</v>
      </c>
      <c r="AN274" s="23">
        <f t="shared" si="857"/>
        <v>0</v>
      </c>
      <c r="AO274" s="23">
        <f t="shared" si="702"/>
        <v>28668.992999999999</v>
      </c>
      <c r="AP274" s="23">
        <f t="shared" si="703"/>
        <v>0</v>
      </c>
      <c r="AQ274" s="23">
        <f t="shared" si="704"/>
        <v>0</v>
      </c>
      <c r="AR274" s="23">
        <f t="shared" ref="AR274" si="860">AR275+AR280</f>
        <v>0</v>
      </c>
      <c r="AS274" s="23">
        <f t="shared" si="705"/>
        <v>28668.992999999999</v>
      </c>
      <c r="AT274" s="23">
        <f t="shared" ref="AT274:AX274" si="861">AT275+AT280</f>
        <v>0</v>
      </c>
      <c r="AU274" s="23">
        <f t="shared" si="861"/>
        <v>0</v>
      </c>
      <c r="AV274" s="23">
        <f t="shared" si="861"/>
        <v>20042.928</v>
      </c>
      <c r="AW274" s="23">
        <f t="shared" si="861"/>
        <v>0</v>
      </c>
      <c r="AX274" s="23">
        <f t="shared" si="861"/>
        <v>0</v>
      </c>
      <c r="AY274" s="23">
        <f t="shared" si="691"/>
        <v>48711.921000000002</v>
      </c>
      <c r="AZ274" s="23">
        <f t="shared" ref="AZ274" si="862">AZ275+AZ280</f>
        <v>0</v>
      </c>
      <c r="BA274" s="23">
        <f t="shared" si="693"/>
        <v>48711.921000000002</v>
      </c>
      <c r="BB274" s="23">
        <f>BB275+BB280+BB278</f>
        <v>0</v>
      </c>
      <c r="BC274" s="23">
        <f t="shared" ref="BC274:BW274" si="863">BC275+BC280+BC278</f>
        <v>0</v>
      </c>
      <c r="BD274" s="23">
        <f t="shared" si="863"/>
        <v>0</v>
      </c>
      <c r="BE274" s="23">
        <f t="shared" si="863"/>
        <v>0</v>
      </c>
      <c r="BF274" s="23">
        <f t="shared" si="863"/>
        <v>0</v>
      </c>
      <c r="BG274" s="23">
        <f t="shared" si="863"/>
        <v>0</v>
      </c>
      <c r="BH274" s="23">
        <f t="shared" si="863"/>
        <v>89.778999999999996</v>
      </c>
      <c r="BI274" s="23">
        <f t="shared" si="863"/>
        <v>0</v>
      </c>
      <c r="BJ274" s="23">
        <f t="shared" si="863"/>
        <v>0</v>
      </c>
      <c r="BK274" s="23">
        <f t="shared" si="863"/>
        <v>0</v>
      </c>
      <c r="BL274" s="23">
        <f t="shared" si="863"/>
        <v>0</v>
      </c>
      <c r="BM274" s="23">
        <f t="shared" si="863"/>
        <v>0</v>
      </c>
      <c r="BN274" s="23">
        <f t="shared" si="863"/>
        <v>0</v>
      </c>
      <c r="BO274" s="23">
        <f t="shared" si="863"/>
        <v>0</v>
      </c>
      <c r="BP274" s="23">
        <f t="shared" si="863"/>
        <v>0</v>
      </c>
      <c r="BQ274" s="23">
        <f t="shared" si="863"/>
        <v>0</v>
      </c>
      <c r="BR274" s="23">
        <f t="shared" si="697"/>
        <v>48801.700000000004</v>
      </c>
      <c r="BS274" s="23">
        <f t="shared" si="698"/>
        <v>0</v>
      </c>
      <c r="BT274" s="23">
        <f t="shared" si="699"/>
        <v>0</v>
      </c>
      <c r="BU274" s="23">
        <f t="shared" ref="BU274" si="864">BU275+BU280+BU278</f>
        <v>0</v>
      </c>
      <c r="BV274" s="23">
        <f t="shared" si="793"/>
        <v>48801.700000000004</v>
      </c>
      <c r="BW274" s="23">
        <f t="shared" si="863"/>
        <v>0</v>
      </c>
      <c r="BX274" s="5"/>
    </row>
    <row r="275" spans="1:77" ht="46.8" x14ac:dyDescent="0.3">
      <c r="A275" s="13" t="s">
        <v>136</v>
      </c>
      <c r="B275" s="13" t="s">
        <v>137</v>
      </c>
      <c r="C275" s="13" t="s">
        <v>139</v>
      </c>
      <c r="D275" s="13" t="s">
        <v>909</v>
      </c>
      <c r="E275" s="13" t="s">
        <v>26</v>
      </c>
      <c r="F275" s="14" t="s">
        <v>385</v>
      </c>
      <c r="G275" s="20"/>
      <c r="H275" s="20"/>
      <c r="I275" s="20"/>
      <c r="J275" s="20"/>
      <c r="K275" s="20"/>
      <c r="L275" s="20"/>
      <c r="M275" s="20">
        <f>M276</f>
        <v>0</v>
      </c>
      <c r="N275" s="20">
        <f t="shared" ref="N275:AR275" si="865">N276</f>
        <v>0</v>
      </c>
      <c r="O275" s="20">
        <f t="shared" si="865"/>
        <v>0</v>
      </c>
      <c r="P275" s="23">
        <f t="shared" si="865"/>
        <v>0</v>
      </c>
      <c r="Q275" s="23">
        <f t="shared" si="865"/>
        <v>25590.473999999998</v>
      </c>
      <c r="R275" s="23">
        <f t="shared" si="865"/>
        <v>0</v>
      </c>
      <c r="S275" s="23">
        <f t="shared" si="865"/>
        <v>0</v>
      </c>
      <c r="T275" s="23">
        <f t="shared" si="865"/>
        <v>0</v>
      </c>
      <c r="U275" s="23">
        <f t="shared" si="865"/>
        <v>0</v>
      </c>
      <c r="V275" s="23">
        <f t="shared" si="865"/>
        <v>0</v>
      </c>
      <c r="W275" s="23">
        <f t="shared" si="865"/>
        <v>0</v>
      </c>
      <c r="X275" s="23">
        <f t="shared" si="865"/>
        <v>0</v>
      </c>
      <c r="Y275" s="23">
        <f t="shared" si="865"/>
        <v>0</v>
      </c>
      <c r="Z275" s="23">
        <f t="shared" si="715"/>
        <v>25590.473999999998</v>
      </c>
      <c r="AA275" s="23">
        <f t="shared" si="716"/>
        <v>0</v>
      </c>
      <c r="AB275" s="23">
        <f t="shared" si="717"/>
        <v>0</v>
      </c>
      <c r="AC275" s="23">
        <f t="shared" si="865"/>
        <v>0</v>
      </c>
      <c r="AD275" s="23">
        <f t="shared" si="865"/>
        <v>0</v>
      </c>
      <c r="AE275" s="23">
        <f t="shared" si="865"/>
        <v>2697.5220000000004</v>
      </c>
      <c r="AF275" s="23">
        <f t="shared" si="865"/>
        <v>0</v>
      </c>
      <c r="AG275" s="23">
        <f t="shared" si="865"/>
        <v>0</v>
      </c>
      <c r="AH275" s="23">
        <f t="shared" si="865"/>
        <v>0</v>
      </c>
      <c r="AI275" s="23">
        <f t="shared" si="865"/>
        <v>0</v>
      </c>
      <c r="AJ275" s="23">
        <f t="shared" si="865"/>
        <v>0</v>
      </c>
      <c r="AK275" s="23">
        <f t="shared" si="865"/>
        <v>0</v>
      </c>
      <c r="AL275" s="23">
        <f t="shared" si="865"/>
        <v>168.17099999999999</v>
      </c>
      <c r="AM275" s="23">
        <f t="shared" si="865"/>
        <v>0</v>
      </c>
      <c r="AN275" s="23">
        <f t="shared" si="865"/>
        <v>0</v>
      </c>
      <c r="AO275" s="23">
        <f t="shared" si="702"/>
        <v>28456.166999999998</v>
      </c>
      <c r="AP275" s="23">
        <f t="shared" si="703"/>
        <v>0</v>
      </c>
      <c r="AQ275" s="23">
        <f t="shared" si="704"/>
        <v>0</v>
      </c>
      <c r="AR275" s="23">
        <f t="shared" si="865"/>
        <v>0</v>
      </c>
      <c r="AS275" s="23">
        <f t="shared" si="705"/>
        <v>28456.166999999998</v>
      </c>
      <c r="AT275" s="23">
        <f>AT276+AT277</f>
        <v>0</v>
      </c>
      <c r="AU275" s="23">
        <f t="shared" ref="AU275:BW275" si="866">AU276+AU277</f>
        <v>0</v>
      </c>
      <c r="AV275" s="23">
        <f t="shared" si="866"/>
        <v>20042.928</v>
      </c>
      <c r="AW275" s="23">
        <f t="shared" si="866"/>
        <v>0</v>
      </c>
      <c r="AX275" s="23">
        <f t="shared" ref="AX275" si="867">AX276+AX277</f>
        <v>0</v>
      </c>
      <c r="AY275" s="23">
        <f t="shared" si="691"/>
        <v>48499.095000000001</v>
      </c>
      <c r="AZ275" s="23">
        <f t="shared" ref="AZ275" si="868">AZ276+AZ277</f>
        <v>0</v>
      </c>
      <c r="BA275" s="23">
        <f t="shared" si="693"/>
        <v>48499.095000000001</v>
      </c>
      <c r="BB275" s="23">
        <f t="shared" ref="BB275:BI275" si="869">BB276+BB277</f>
        <v>0</v>
      </c>
      <c r="BC275" s="23">
        <f t="shared" si="869"/>
        <v>0</v>
      </c>
      <c r="BD275" s="23">
        <f t="shared" si="869"/>
        <v>0</v>
      </c>
      <c r="BE275" s="23">
        <f t="shared" si="869"/>
        <v>0</v>
      </c>
      <c r="BF275" s="23">
        <f t="shared" si="869"/>
        <v>0</v>
      </c>
      <c r="BG275" s="23">
        <f t="shared" si="869"/>
        <v>0</v>
      </c>
      <c r="BH275" s="23">
        <f t="shared" si="869"/>
        <v>0</v>
      </c>
      <c r="BI275" s="23">
        <f t="shared" si="869"/>
        <v>0</v>
      </c>
      <c r="BJ275" s="23">
        <f t="shared" ref="BJ275:BP275" si="870">BJ276+BJ277</f>
        <v>0</v>
      </c>
      <c r="BK275" s="23">
        <f t="shared" si="870"/>
        <v>0</v>
      </c>
      <c r="BL275" s="23">
        <f t="shared" si="870"/>
        <v>0</v>
      </c>
      <c r="BM275" s="23">
        <f t="shared" si="870"/>
        <v>0</v>
      </c>
      <c r="BN275" s="23">
        <f t="shared" si="870"/>
        <v>0</v>
      </c>
      <c r="BO275" s="23">
        <f t="shared" si="870"/>
        <v>0</v>
      </c>
      <c r="BP275" s="23">
        <f t="shared" si="870"/>
        <v>0</v>
      </c>
      <c r="BQ275" s="23">
        <f t="shared" ref="BQ275" si="871">BQ276+BQ277</f>
        <v>0</v>
      </c>
      <c r="BR275" s="23">
        <f t="shared" si="697"/>
        <v>48499.095000000001</v>
      </c>
      <c r="BS275" s="23">
        <f t="shared" si="698"/>
        <v>0</v>
      </c>
      <c r="BT275" s="23">
        <f t="shared" si="699"/>
        <v>0</v>
      </c>
      <c r="BU275" s="23">
        <f t="shared" ref="BU275" si="872">BU276+BU277</f>
        <v>0</v>
      </c>
      <c r="BV275" s="23">
        <f t="shared" si="793"/>
        <v>48499.095000000001</v>
      </c>
      <c r="BW275" s="23">
        <f t="shared" si="866"/>
        <v>0</v>
      </c>
      <c r="BX275" s="5"/>
    </row>
    <row r="276" spans="1:77" x14ac:dyDescent="0.3">
      <c r="A276" s="13" t="s">
        <v>136</v>
      </c>
      <c r="B276" s="13" t="s">
        <v>137</v>
      </c>
      <c r="C276" s="13" t="s">
        <v>139</v>
      </c>
      <c r="D276" s="13" t="s">
        <v>909</v>
      </c>
      <c r="E276" s="13" t="s">
        <v>554</v>
      </c>
      <c r="F276" s="14" t="s">
        <v>376</v>
      </c>
      <c r="G276" s="20"/>
      <c r="H276" s="20"/>
      <c r="I276" s="20"/>
      <c r="J276" s="20"/>
      <c r="K276" s="20"/>
      <c r="L276" s="20"/>
      <c r="M276" s="20">
        <v>0</v>
      </c>
      <c r="N276" s="20">
        <v>0</v>
      </c>
      <c r="O276" s="20">
        <v>0</v>
      </c>
      <c r="P276" s="23"/>
      <c r="Q276" s="23">
        <v>25590.473999999998</v>
      </c>
      <c r="R276" s="23"/>
      <c r="S276" s="23"/>
      <c r="T276" s="23"/>
      <c r="U276" s="23"/>
      <c r="V276" s="23"/>
      <c r="W276" s="23"/>
      <c r="X276" s="23"/>
      <c r="Y276" s="23"/>
      <c r="Z276" s="23">
        <f t="shared" si="715"/>
        <v>25590.473999999998</v>
      </c>
      <c r="AA276" s="23">
        <f t="shared" si="716"/>
        <v>0</v>
      </c>
      <c r="AB276" s="23">
        <f t="shared" si="717"/>
        <v>0</v>
      </c>
      <c r="AC276" s="23"/>
      <c r="AD276" s="23"/>
      <c r="AE276" s="23">
        <f>2865.693-168.171</f>
        <v>2697.5220000000004</v>
      </c>
      <c r="AF276" s="23"/>
      <c r="AG276" s="23"/>
      <c r="AH276" s="23"/>
      <c r="AI276" s="23"/>
      <c r="AJ276" s="23"/>
      <c r="AK276" s="23"/>
      <c r="AL276" s="23">
        <v>168.17099999999999</v>
      </c>
      <c r="AM276" s="23"/>
      <c r="AN276" s="23"/>
      <c r="AO276" s="23">
        <f t="shared" si="702"/>
        <v>28456.166999999998</v>
      </c>
      <c r="AP276" s="23">
        <f t="shared" si="703"/>
        <v>0</v>
      </c>
      <c r="AQ276" s="23">
        <f t="shared" si="704"/>
        <v>0</v>
      </c>
      <c r="AR276" s="23"/>
      <c r="AS276" s="23">
        <f t="shared" si="705"/>
        <v>28456.166999999998</v>
      </c>
      <c r="AT276" s="23"/>
      <c r="AU276" s="23"/>
      <c r="AV276" s="23"/>
      <c r="AW276" s="23"/>
      <c r="AX276" s="23"/>
      <c r="AY276" s="23">
        <f t="shared" si="691"/>
        <v>28456.166999999998</v>
      </c>
      <c r="AZ276" s="23"/>
      <c r="BA276" s="23">
        <f t="shared" si="693"/>
        <v>28456.166999999998</v>
      </c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>
        <f t="shared" si="697"/>
        <v>28456.166999999998</v>
      </c>
      <c r="BS276" s="23">
        <f t="shared" si="698"/>
        <v>0</v>
      </c>
      <c r="BT276" s="23">
        <f t="shared" si="699"/>
        <v>0</v>
      </c>
      <c r="BU276" s="23"/>
      <c r="BV276" s="23">
        <f t="shared" si="793"/>
        <v>28456.166999999998</v>
      </c>
      <c r="BW276" s="23"/>
      <c r="BX276" s="5"/>
    </row>
    <row r="277" spans="1:77" ht="62.4" x14ac:dyDescent="0.3">
      <c r="A277" s="13" t="s">
        <v>136</v>
      </c>
      <c r="B277" s="13" t="s">
        <v>137</v>
      </c>
      <c r="C277" s="13" t="s">
        <v>139</v>
      </c>
      <c r="D277" s="13" t="s">
        <v>909</v>
      </c>
      <c r="E277" s="13" t="s">
        <v>996</v>
      </c>
      <c r="F277" s="14" t="s">
        <v>999</v>
      </c>
      <c r="G277" s="20"/>
      <c r="H277" s="20"/>
      <c r="I277" s="20"/>
      <c r="J277" s="20"/>
      <c r="K277" s="20"/>
      <c r="L277" s="20"/>
      <c r="M277" s="20"/>
      <c r="N277" s="20"/>
      <c r="O277" s="20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>
        <v>0</v>
      </c>
      <c r="AQ277" s="23">
        <v>0</v>
      </c>
      <c r="AR277" s="23"/>
      <c r="AS277" s="23">
        <v>0</v>
      </c>
      <c r="AT277" s="23"/>
      <c r="AU277" s="23"/>
      <c r="AV277" s="23">
        <v>20042.928</v>
      </c>
      <c r="AW277" s="23"/>
      <c r="AX277" s="23"/>
      <c r="AY277" s="23">
        <f t="shared" si="691"/>
        <v>20042.928</v>
      </c>
      <c r="AZ277" s="23"/>
      <c r="BA277" s="23">
        <f t="shared" si="693"/>
        <v>20042.928</v>
      </c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>
        <f t="shared" si="697"/>
        <v>20042.928</v>
      </c>
      <c r="BS277" s="23">
        <f t="shared" si="698"/>
        <v>0</v>
      </c>
      <c r="BT277" s="23">
        <f t="shared" si="699"/>
        <v>0</v>
      </c>
      <c r="BU277" s="23"/>
      <c r="BV277" s="23">
        <f t="shared" si="793"/>
        <v>20042.928</v>
      </c>
      <c r="BW277" s="23"/>
      <c r="BX277" s="5"/>
    </row>
    <row r="278" spans="1:77" ht="31.2" x14ac:dyDescent="0.3">
      <c r="A278" s="13" t="s">
        <v>136</v>
      </c>
      <c r="B278" s="13" t="s">
        <v>137</v>
      </c>
      <c r="C278" s="13" t="s">
        <v>139</v>
      </c>
      <c r="D278" s="13" t="s">
        <v>909</v>
      </c>
      <c r="E278" s="13" t="s">
        <v>94</v>
      </c>
      <c r="F278" s="14" t="s">
        <v>386</v>
      </c>
      <c r="G278" s="20"/>
      <c r="H278" s="20"/>
      <c r="I278" s="20"/>
      <c r="J278" s="20"/>
      <c r="K278" s="20"/>
      <c r="L278" s="20"/>
      <c r="M278" s="20"/>
      <c r="N278" s="20"/>
      <c r="O278" s="20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>
        <f>AP279</f>
        <v>0</v>
      </c>
      <c r="AQ278" s="23">
        <f t="shared" ref="AQ278:BW278" si="873">AQ279</f>
        <v>0</v>
      </c>
      <c r="AR278" s="23">
        <f t="shared" si="873"/>
        <v>0</v>
      </c>
      <c r="AS278" s="23">
        <f t="shared" si="873"/>
        <v>0</v>
      </c>
      <c r="AT278" s="23">
        <f t="shared" si="873"/>
        <v>0</v>
      </c>
      <c r="AU278" s="23">
        <f t="shared" si="873"/>
        <v>0</v>
      </c>
      <c r="AV278" s="23">
        <f t="shared" si="873"/>
        <v>0</v>
      </c>
      <c r="AW278" s="23">
        <f t="shared" si="873"/>
        <v>0</v>
      </c>
      <c r="AX278" s="23">
        <f t="shared" si="873"/>
        <v>0</v>
      </c>
      <c r="AY278" s="23">
        <f t="shared" si="873"/>
        <v>0</v>
      </c>
      <c r="AZ278" s="23">
        <f t="shared" si="873"/>
        <v>0</v>
      </c>
      <c r="BA278" s="23">
        <f t="shared" si="873"/>
        <v>0</v>
      </c>
      <c r="BB278" s="23">
        <f t="shared" si="873"/>
        <v>0</v>
      </c>
      <c r="BC278" s="23">
        <f t="shared" si="873"/>
        <v>0</v>
      </c>
      <c r="BD278" s="23">
        <f t="shared" si="873"/>
        <v>0</v>
      </c>
      <c r="BE278" s="23">
        <f t="shared" si="873"/>
        <v>0</v>
      </c>
      <c r="BF278" s="23">
        <f t="shared" si="873"/>
        <v>0</v>
      </c>
      <c r="BG278" s="23">
        <f t="shared" si="873"/>
        <v>0</v>
      </c>
      <c r="BH278" s="23">
        <f t="shared" si="873"/>
        <v>89.778999999999996</v>
      </c>
      <c r="BI278" s="23">
        <f t="shared" si="873"/>
        <v>0</v>
      </c>
      <c r="BJ278" s="23">
        <f t="shared" si="873"/>
        <v>0</v>
      </c>
      <c r="BK278" s="23">
        <f t="shared" si="873"/>
        <v>0</v>
      </c>
      <c r="BL278" s="23">
        <f t="shared" si="873"/>
        <v>0</v>
      </c>
      <c r="BM278" s="23">
        <f t="shared" si="873"/>
        <v>0</v>
      </c>
      <c r="BN278" s="23">
        <f t="shared" si="873"/>
        <v>0</v>
      </c>
      <c r="BO278" s="23">
        <f t="shared" si="873"/>
        <v>0</v>
      </c>
      <c r="BP278" s="23">
        <f t="shared" si="873"/>
        <v>0</v>
      </c>
      <c r="BQ278" s="23">
        <f t="shared" si="873"/>
        <v>0</v>
      </c>
      <c r="BR278" s="23">
        <f t="shared" si="697"/>
        <v>89.778999999999996</v>
      </c>
      <c r="BS278" s="23">
        <f t="shared" si="698"/>
        <v>0</v>
      </c>
      <c r="BT278" s="23">
        <f t="shared" si="699"/>
        <v>0</v>
      </c>
      <c r="BU278" s="23">
        <f t="shared" si="873"/>
        <v>0</v>
      </c>
      <c r="BV278" s="23">
        <f t="shared" si="793"/>
        <v>89.778999999999996</v>
      </c>
      <c r="BW278" s="23">
        <f t="shared" si="873"/>
        <v>0</v>
      </c>
      <c r="BX278" s="5"/>
    </row>
    <row r="279" spans="1:77" x14ac:dyDescent="0.3">
      <c r="A279" s="13" t="s">
        <v>136</v>
      </c>
      <c r="B279" s="13" t="s">
        <v>137</v>
      </c>
      <c r="C279" s="13" t="s">
        <v>139</v>
      </c>
      <c r="D279" s="13" t="s">
        <v>909</v>
      </c>
      <c r="E279" s="13" t="s">
        <v>887</v>
      </c>
      <c r="F279" s="14" t="s">
        <v>378</v>
      </c>
      <c r="G279" s="20"/>
      <c r="H279" s="20"/>
      <c r="I279" s="20"/>
      <c r="J279" s="20"/>
      <c r="K279" s="20"/>
      <c r="L279" s="20"/>
      <c r="M279" s="20"/>
      <c r="N279" s="20"/>
      <c r="O279" s="20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>
        <v>0</v>
      </c>
      <c r="AQ279" s="23">
        <v>0</v>
      </c>
      <c r="AR279" s="23"/>
      <c r="AS279" s="23"/>
      <c r="AT279" s="23"/>
      <c r="AU279" s="23"/>
      <c r="AV279" s="23"/>
      <c r="AW279" s="23"/>
      <c r="AX279" s="23"/>
      <c r="AY279" s="23"/>
      <c r="AZ279" s="23"/>
      <c r="BA279" s="23">
        <v>0</v>
      </c>
      <c r="BB279" s="23"/>
      <c r="BC279" s="23"/>
      <c r="BD279" s="23"/>
      <c r="BE279" s="23"/>
      <c r="BF279" s="23"/>
      <c r="BG279" s="23"/>
      <c r="BH279" s="23">
        <v>89.778999999999996</v>
      </c>
      <c r="BI279" s="23"/>
      <c r="BJ279" s="23"/>
      <c r="BK279" s="23"/>
      <c r="BL279" s="23"/>
      <c r="BM279" s="23"/>
      <c r="BN279" s="23"/>
      <c r="BO279" s="23"/>
      <c r="BP279" s="23"/>
      <c r="BQ279" s="23"/>
      <c r="BR279" s="23">
        <f t="shared" si="697"/>
        <v>89.778999999999996</v>
      </c>
      <c r="BS279" s="23">
        <f t="shared" si="698"/>
        <v>0</v>
      </c>
      <c r="BT279" s="23">
        <f t="shared" si="699"/>
        <v>0</v>
      </c>
      <c r="BU279" s="23"/>
      <c r="BV279" s="23">
        <f t="shared" si="793"/>
        <v>89.778999999999996</v>
      </c>
      <c r="BW279" s="23"/>
      <c r="BX279" s="5"/>
      <c r="BY279" s="15"/>
    </row>
    <row r="280" spans="1:77" x14ac:dyDescent="0.3">
      <c r="A280" s="13" t="s">
        <v>136</v>
      </c>
      <c r="B280" s="13" t="s">
        <v>137</v>
      </c>
      <c r="C280" s="13" t="s">
        <v>139</v>
      </c>
      <c r="D280" s="13" t="s">
        <v>909</v>
      </c>
      <c r="E280" s="13" t="s">
        <v>8</v>
      </c>
      <c r="F280" s="14" t="s">
        <v>387</v>
      </c>
      <c r="G280" s="20"/>
      <c r="H280" s="20"/>
      <c r="I280" s="20"/>
      <c r="J280" s="20"/>
      <c r="K280" s="20"/>
      <c r="L280" s="20"/>
      <c r="M280" s="20">
        <f>M281</f>
        <v>0</v>
      </c>
      <c r="N280" s="20">
        <f t="shared" ref="N280:BW280" si="874">N281</f>
        <v>0</v>
      </c>
      <c r="O280" s="20">
        <f t="shared" si="874"/>
        <v>0</v>
      </c>
      <c r="P280" s="23">
        <f t="shared" si="874"/>
        <v>0</v>
      </c>
      <c r="Q280" s="23">
        <f t="shared" si="874"/>
        <v>212.82599999999999</v>
      </c>
      <c r="R280" s="23">
        <f t="shared" si="874"/>
        <v>0</v>
      </c>
      <c r="S280" s="23">
        <f t="shared" si="874"/>
        <v>0</v>
      </c>
      <c r="T280" s="23">
        <f t="shared" si="874"/>
        <v>0</v>
      </c>
      <c r="U280" s="23">
        <f t="shared" si="874"/>
        <v>0</v>
      </c>
      <c r="V280" s="23">
        <f t="shared" si="874"/>
        <v>0</v>
      </c>
      <c r="W280" s="23">
        <f t="shared" si="874"/>
        <v>0</v>
      </c>
      <c r="X280" s="23">
        <f t="shared" si="874"/>
        <v>0</v>
      </c>
      <c r="Y280" s="23">
        <f t="shared" si="874"/>
        <v>0</v>
      </c>
      <c r="Z280" s="23">
        <f t="shared" si="715"/>
        <v>212.82599999999999</v>
      </c>
      <c r="AA280" s="23">
        <f t="shared" si="716"/>
        <v>0</v>
      </c>
      <c r="AB280" s="23">
        <f t="shared" si="717"/>
        <v>0</v>
      </c>
      <c r="AC280" s="23">
        <f t="shared" si="874"/>
        <v>0</v>
      </c>
      <c r="AD280" s="23">
        <f t="shared" si="874"/>
        <v>0</v>
      </c>
      <c r="AE280" s="23">
        <f t="shared" si="874"/>
        <v>0</v>
      </c>
      <c r="AF280" s="23">
        <f t="shared" si="874"/>
        <v>0</v>
      </c>
      <c r="AG280" s="23">
        <f t="shared" si="874"/>
        <v>0</v>
      </c>
      <c r="AH280" s="23">
        <f t="shared" si="874"/>
        <v>0</v>
      </c>
      <c r="AI280" s="23">
        <f t="shared" si="874"/>
        <v>0</v>
      </c>
      <c r="AJ280" s="23">
        <f t="shared" si="874"/>
        <v>0</v>
      </c>
      <c r="AK280" s="23">
        <f t="shared" si="874"/>
        <v>0</v>
      </c>
      <c r="AL280" s="23">
        <f t="shared" si="874"/>
        <v>0</v>
      </c>
      <c r="AM280" s="23">
        <f t="shared" si="874"/>
        <v>0</v>
      </c>
      <c r="AN280" s="23">
        <f t="shared" si="874"/>
        <v>0</v>
      </c>
      <c r="AO280" s="23">
        <f t="shared" si="702"/>
        <v>212.82599999999999</v>
      </c>
      <c r="AP280" s="23">
        <f t="shared" si="703"/>
        <v>0</v>
      </c>
      <c r="AQ280" s="23">
        <f t="shared" si="704"/>
        <v>0</v>
      </c>
      <c r="AR280" s="23">
        <f t="shared" si="874"/>
        <v>0</v>
      </c>
      <c r="AS280" s="23">
        <f t="shared" si="705"/>
        <v>212.82599999999999</v>
      </c>
      <c r="AT280" s="23">
        <f t="shared" si="874"/>
        <v>0</v>
      </c>
      <c r="AU280" s="23">
        <f t="shared" si="874"/>
        <v>0</v>
      </c>
      <c r="AV280" s="23">
        <f t="shared" si="874"/>
        <v>0</v>
      </c>
      <c r="AW280" s="23">
        <f t="shared" si="874"/>
        <v>0</v>
      </c>
      <c r="AX280" s="23">
        <f t="shared" si="874"/>
        <v>0</v>
      </c>
      <c r="AY280" s="23">
        <f t="shared" si="691"/>
        <v>212.82599999999999</v>
      </c>
      <c r="AZ280" s="23">
        <f t="shared" si="874"/>
        <v>0</v>
      </c>
      <c r="BA280" s="23">
        <f t="shared" si="693"/>
        <v>212.82599999999999</v>
      </c>
      <c r="BB280" s="23">
        <f t="shared" si="874"/>
        <v>0</v>
      </c>
      <c r="BC280" s="23">
        <f t="shared" si="874"/>
        <v>0</v>
      </c>
      <c r="BD280" s="23">
        <f t="shared" si="874"/>
        <v>0</v>
      </c>
      <c r="BE280" s="23">
        <f t="shared" si="874"/>
        <v>0</v>
      </c>
      <c r="BF280" s="23">
        <f t="shared" si="874"/>
        <v>0</v>
      </c>
      <c r="BG280" s="23">
        <f t="shared" si="874"/>
        <v>0</v>
      </c>
      <c r="BH280" s="23">
        <f t="shared" si="874"/>
        <v>0</v>
      </c>
      <c r="BI280" s="23">
        <f t="shared" si="874"/>
        <v>0</v>
      </c>
      <c r="BJ280" s="23">
        <f t="shared" si="874"/>
        <v>0</v>
      </c>
      <c r="BK280" s="23">
        <f t="shared" si="874"/>
        <v>0</v>
      </c>
      <c r="BL280" s="23">
        <f t="shared" si="874"/>
        <v>0</v>
      </c>
      <c r="BM280" s="23">
        <f t="shared" si="874"/>
        <v>0</v>
      </c>
      <c r="BN280" s="23">
        <f t="shared" si="874"/>
        <v>0</v>
      </c>
      <c r="BO280" s="23">
        <f t="shared" si="874"/>
        <v>0</v>
      </c>
      <c r="BP280" s="23">
        <f t="shared" si="874"/>
        <v>0</v>
      </c>
      <c r="BQ280" s="23">
        <f t="shared" si="874"/>
        <v>0</v>
      </c>
      <c r="BR280" s="23">
        <f t="shared" si="697"/>
        <v>212.82599999999999</v>
      </c>
      <c r="BS280" s="23">
        <f t="shared" si="698"/>
        <v>0</v>
      </c>
      <c r="BT280" s="23">
        <f t="shared" si="699"/>
        <v>0</v>
      </c>
      <c r="BU280" s="23">
        <f t="shared" si="874"/>
        <v>0</v>
      </c>
      <c r="BV280" s="23">
        <f t="shared" si="793"/>
        <v>212.82599999999999</v>
      </c>
      <c r="BW280" s="23">
        <f t="shared" si="874"/>
        <v>0</v>
      </c>
      <c r="BX280" s="5"/>
      <c r="BY280" s="3"/>
    </row>
    <row r="281" spans="1:77" x14ac:dyDescent="0.3">
      <c r="A281" s="13" t="s">
        <v>136</v>
      </c>
      <c r="B281" s="13" t="s">
        <v>137</v>
      </c>
      <c r="C281" s="13" t="s">
        <v>139</v>
      </c>
      <c r="D281" s="13" t="s">
        <v>909</v>
      </c>
      <c r="E281" s="13" t="s">
        <v>366</v>
      </c>
      <c r="F281" s="14" t="s">
        <v>381</v>
      </c>
      <c r="G281" s="20"/>
      <c r="H281" s="20"/>
      <c r="I281" s="20"/>
      <c r="J281" s="20"/>
      <c r="K281" s="20"/>
      <c r="L281" s="20"/>
      <c r="M281" s="20">
        <v>0</v>
      </c>
      <c r="N281" s="20">
        <v>0</v>
      </c>
      <c r="O281" s="20">
        <v>0</v>
      </c>
      <c r="P281" s="23"/>
      <c r="Q281" s="23">
        <v>212.82599999999999</v>
      </c>
      <c r="R281" s="23"/>
      <c r="S281" s="23"/>
      <c r="T281" s="23"/>
      <c r="U281" s="23"/>
      <c r="V281" s="23"/>
      <c r="W281" s="23"/>
      <c r="X281" s="23"/>
      <c r="Y281" s="23"/>
      <c r="Z281" s="23">
        <f t="shared" si="715"/>
        <v>212.82599999999999</v>
      </c>
      <c r="AA281" s="23">
        <f t="shared" si="716"/>
        <v>0</v>
      </c>
      <c r="AB281" s="23">
        <f t="shared" si="717"/>
        <v>0</v>
      </c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>
        <f t="shared" si="702"/>
        <v>212.82599999999999</v>
      </c>
      <c r="AP281" s="23">
        <f t="shared" si="703"/>
        <v>0</v>
      </c>
      <c r="AQ281" s="23">
        <f t="shared" si="704"/>
        <v>0</v>
      </c>
      <c r="AR281" s="23"/>
      <c r="AS281" s="23">
        <f t="shared" si="705"/>
        <v>212.82599999999999</v>
      </c>
      <c r="AT281" s="23"/>
      <c r="AU281" s="23"/>
      <c r="AV281" s="23"/>
      <c r="AW281" s="23"/>
      <c r="AX281" s="23"/>
      <c r="AY281" s="23">
        <f t="shared" si="691"/>
        <v>212.82599999999999</v>
      </c>
      <c r="AZ281" s="23"/>
      <c r="BA281" s="23">
        <f t="shared" si="693"/>
        <v>212.82599999999999</v>
      </c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>
        <f t="shared" si="697"/>
        <v>212.82599999999999</v>
      </c>
      <c r="BS281" s="23">
        <f t="shared" si="698"/>
        <v>0</v>
      </c>
      <c r="BT281" s="23">
        <f t="shared" si="699"/>
        <v>0</v>
      </c>
      <c r="BU281" s="23"/>
      <c r="BV281" s="23">
        <f t="shared" si="793"/>
        <v>212.82599999999999</v>
      </c>
      <c r="BW281" s="23"/>
      <c r="BX281" s="5"/>
      <c r="BY281" s="15"/>
    </row>
    <row r="282" spans="1:77" ht="31.2" x14ac:dyDescent="0.3">
      <c r="A282" s="13" t="s">
        <v>136</v>
      </c>
      <c r="B282" s="13" t="s">
        <v>137</v>
      </c>
      <c r="C282" s="13" t="s">
        <v>139</v>
      </c>
      <c r="D282" s="13" t="s">
        <v>930</v>
      </c>
      <c r="E282" s="13"/>
      <c r="F282" s="14" t="s">
        <v>931</v>
      </c>
      <c r="G282" s="20"/>
      <c r="H282" s="20"/>
      <c r="I282" s="20"/>
      <c r="J282" s="20"/>
      <c r="K282" s="20"/>
      <c r="L282" s="20"/>
      <c r="M282" s="20"/>
      <c r="N282" s="20"/>
      <c r="O282" s="20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>
        <f>Z283</f>
        <v>0</v>
      </c>
      <c r="AA282" s="23">
        <f t="shared" ref="AA282:BW283" si="875">AA283</f>
        <v>0</v>
      </c>
      <c r="AB282" s="23">
        <f t="shared" si="875"/>
        <v>0</v>
      </c>
      <c r="AC282" s="23">
        <f t="shared" si="875"/>
        <v>0</v>
      </c>
      <c r="AD282" s="23">
        <f t="shared" si="875"/>
        <v>0</v>
      </c>
      <c r="AE282" s="23">
        <f t="shared" si="875"/>
        <v>0</v>
      </c>
      <c r="AF282" s="23">
        <f t="shared" si="875"/>
        <v>0</v>
      </c>
      <c r="AG282" s="23">
        <f t="shared" si="875"/>
        <v>0</v>
      </c>
      <c r="AH282" s="23">
        <f t="shared" si="875"/>
        <v>0</v>
      </c>
      <c r="AI282" s="23">
        <f t="shared" si="875"/>
        <v>0</v>
      </c>
      <c r="AJ282" s="23">
        <f t="shared" si="875"/>
        <v>15000</v>
      </c>
      <c r="AK282" s="23">
        <f t="shared" si="875"/>
        <v>0</v>
      </c>
      <c r="AL282" s="23">
        <f t="shared" si="875"/>
        <v>0</v>
      </c>
      <c r="AM282" s="23">
        <f t="shared" si="875"/>
        <v>0</v>
      </c>
      <c r="AN282" s="23">
        <f t="shared" si="875"/>
        <v>0</v>
      </c>
      <c r="AO282" s="23">
        <f t="shared" si="702"/>
        <v>15000</v>
      </c>
      <c r="AP282" s="23">
        <f t="shared" si="703"/>
        <v>0</v>
      </c>
      <c r="AQ282" s="23">
        <f t="shared" si="704"/>
        <v>0</v>
      </c>
      <c r="AR282" s="23">
        <f t="shared" si="875"/>
        <v>0</v>
      </c>
      <c r="AS282" s="23">
        <f t="shared" si="705"/>
        <v>15000</v>
      </c>
      <c r="AT282" s="23">
        <f t="shared" si="875"/>
        <v>0</v>
      </c>
      <c r="AU282" s="23">
        <f t="shared" si="875"/>
        <v>0</v>
      </c>
      <c r="AV282" s="23">
        <f t="shared" si="875"/>
        <v>0</v>
      </c>
      <c r="AW282" s="23">
        <f t="shared" si="875"/>
        <v>0</v>
      </c>
      <c r="AX282" s="23">
        <f t="shared" si="875"/>
        <v>0</v>
      </c>
      <c r="AY282" s="23">
        <f t="shared" si="691"/>
        <v>15000</v>
      </c>
      <c r="AZ282" s="23">
        <f t="shared" si="875"/>
        <v>0</v>
      </c>
      <c r="BA282" s="23">
        <f t="shared" si="693"/>
        <v>15000</v>
      </c>
      <c r="BB282" s="23">
        <f t="shared" si="875"/>
        <v>0</v>
      </c>
      <c r="BC282" s="23">
        <f t="shared" si="875"/>
        <v>0</v>
      </c>
      <c r="BD282" s="23">
        <f t="shared" si="875"/>
        <v>0</v>
      </c>
      <c r="BE282" s="23">
        <f t="shared" si="875"/>
        <v>0</v>
      </c>
      <c r="BF282" s="23">
        <f t="shared" si="875"/>
        <v>0</v>
      </c>
      <c r="BG282" s="23">
        <f t="shared" si="875"/>
        <v>0</v>
      </c>
      <c r="BH282" s="23">
        <f t="shared" si="875"/>
        <v>0</v>
      </c>
      <c r="BI282" s="23">
        <f t="shared" si="875"/>
        <v>0</v>
      </c>
      <c r="BJ282" s="23">
        <f t="shared" si="875"/>
        <v>0</v>
      </c>
      <c r="BK282" s="23">
        <f t="shared" si="875"/>
        <v>0</v>
      </c>
      <c r="BL282" s="23">
        <f t="shared" si="875"/>
        <v>0</v>
      </c>
      <c r="BM282" s="23">
        <f t="shared" si="875"/>
        <v>0</v>
      </c>
      <c r="BN282" s="23">
        <f t="shared" si="875"/>
        <v>0</v>
      </c>
      <c r="BO282" s="23">
        <f t="shared" si="875"/>
        <v>0</v>
      </c>
      <c r="BP282" s="23">
        <f t="shared" si="875"/>
        <v>0</v>
      </c>
      <c r="BQ282" s="23">
        <f t="shared" si="875"/>
        <v>0</v>
      </c>
      <c r="BR282" s="23">
        <f t="shared" si="697"/>
        <v>15000</v>
      </c>
      <c r="BS282" s="23">
        <f t="shared" si="698"/>
        <v>0</v>
      </c>
      <c r="BT282" s="23">
        <f t="shared" si="699"/>
        <v>0</v>
      </c>
      <c r="BU282" s="23">
        <f t="shared" si="875"/>
        <v>0</v>
      </c>
      <c r="BV282" s="23">
        <f t="shared" si="793"/>
        <v>15000</v>
      </c>
      <c r="BW282" s="23">
        <f t="shared" si="875"/>
        <v>0</v>
      </c>
      <c r="BX282" s="5"/>
    </row>
    <row r="283" spans="1:77" ht="46.8" x14ac:dyDescent="0.3">
      <c r="A283" s="13" t="s">
        <v>136</v>
      </c>
      <c r="B283" s="13" t="s">
        <v>137</v>
      </c>
      <c r="C283" s="13" t="s">
        <v>139</v>
      </c>
      <c r="D283" s="13" t="s">
        <v>930</v>
      </c>
      <c r="E283" s="13" t="s">
        <v>26</v>
      </c>
      <c r="F283" s="14" t="s">
        <v>385</v>
      </c>
      <c r="G283" s="20"/>
      <c r="H283" s="20"/>
      <c r="I283" s="20"/>
      <c r="J283" s="20"/>
      <c r="K283" s="20"/>
      <c r="L283" s="20"/>
      <c r="M283" s="20"/>
      <c r="N283" s="20"/>
      <c r="O283" s="20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>
        <f>Z284</f>
        <v>0</v>
      </c>
      <c r="AA283" s="23">
        <f t="shared" si="875"/>
        <v>0</v>
      </c>
      <c r="AB283" s="23">
        <f t="shared" si="875"/>
        <v>0</v>
      </c>
      <c r="AC283" s="23">
        <f t="shared" si="875"/>
        <v>0</v>
      </c>
      <c r="AD283" s="23">
        <f t="shared" si="875"/>
        <v>0</v>
      </c>
      <c r="AE283" s="23">
        <f t="shared" si="875"/>
        <v>0</v>
      </c>
      <c r="AF283" s="23">
        <f t="shared" si="875"/>
        <v>0</v>
      </c>
      <c r="AG283" s="23">
        <f t="shared" si="875"/>
        <v>0</v>
      </c>
      <c r="AH283" s="23">
        <f t="shared" si="875"/>
        <v>0</v>
      </c>
      <c r="AI283" s="23">
        <f t="shared" si="875"/>
        <v>0</v>
      </c>
      <c r="AJ283" s="23">
        <f t="shared" si="875"/>
        <v>15000</v>
      </c>
      <c r="AK283" s="23">
        <f t="shared" si="875"/>
        <v>0</v>
      </c>
      <c r="AL283" s="23">
        <f t="shared" si="875"/>
        <v>0</v>
      </c>
      <c r="AM283" s="23">
        <f t="shared" si="875"/>
        <v>0</v>
      </c>
      <c r="AN283" s="23">
        <f t="shared" si="875"/>
        <v>0</v>
      </c>
      <c r="AO283" s="23">
        <f t="shared" si="702"/>
        <v>15000</v>
      </c>
      <c r="AP283" s="23">
        <f t="shared" si="703"/>
        <v>0</v>
      </c>
      <c r="AQ283" s="23">
        <f t="shared" si="704"/>
        <v>0</v>
      </c>
      <c r="AR283" s="23">
        <f t="shared" si="875"/>
        <v>0</v>
      </c>
      <c r="AS283" s="23">
        <f t="shared" si="705"/>
        <v>15000</v>
      </c>
      <c r="AT283" s="23">
        <f t="shared" si="875"/>
        <v>0</v>
      </c>
      <c r="AU283" s="23">
        <f t="shared" si="875"/>
        <v>0</v>
      </c>
      <c r="AV283" s="23">
        <f t="shared" si="875"/>
        <v>0</v>
      </c>
      <c r="AW283" s="23">
        <f t="shared" si="875"/>
        <v>0</v>
      </c>
      <c r="AX283" s="23">
        <f t="shared" si="875"/>
        <v>0</v>
      </c>
      <c r="AY283" s="23">
        <f t="shared" si="691"/>
        <v>15000</v>
      </c>
      <c r="AZ283" s="23">
        <f t="shared" si="875"/>
        <v>0</v>
      </c>
      <c r="BA283" s="23">
        <f t="shared" si="693"/>
        <v>15000</v>
      </c>
      <c r="BB283" s="23">
        <f t="shared" si="875"/>
        <v>0</v>
      </c>
      <c r="BC283" s="23">
        <f t="shared" si="875"/>
        <v>0</v>
      </c>
      <c r="BD283" s="23">
        <f t="shared" si="875"/>
        <v>0</v>
      </c>
      <c r="BE283" s="23">
        <f t="shared" si="875"/>
        <v>0</v>
      </c>
      <c r="BF283" s="23">
        <f t="shared" si="875"/>
        <v>0</v>
      </c>
      <c r="BG283" s="23">
        <f t="shared" si="875"/>
        <v>0</v>
      </c>
      <c r="BH283" s="23">
        <f t="shared" si="875"/>
        <v>0</v>
      </c>
      <c r="BI283" s="23">
        <f t="shared" si="875"/>
        <v>0</v>
      </c>
      <c r="BJ283" s="23">
        <f t="shared" si="875"/>
        <v>0</v>
      </c>
      <c r="BK283" s="23">
        <f t="shared" si="875"/>
        <v>0</v>
      </c>
      <c r="BL283" s="23">
        <f t="shared" si="875"/>
        <v>0</v>
      </c>
      <c r="BM283" s="23">
        <f t="shared" si="875"/>
        <v>0</v>
      </c>
      <c r="BN283" s="23">
        <f t="shared" si="875"/>
        <v>0</v>
      </c>
      <c r="BO283" s="23">
        <f t="shared" si="875"/>
        <v>0</v>
      </c>
      <c r="BP283" s="23">
        <f t="shared" si="875"/>
        <v>0</v>
      </c>
      <c r="BQ283" s="23">
        <f t="shared" si="875"/>
        <v>0</v>
      </c>
      <c r="BR283" s="23">
        <f t="shared" si="697"/>
        <v>15000</v>
      </c>
      <c r="BS283" s="23">
        <f t="shared" si="698"/>
        <v>0</v>
      </c>
      <c r="BT283" s="23">
        <f t="shared" si="699"/>
        <v>0</v>
      </c>
      <c r="BU283" s="23">
        <f t="shared" si="875"/>
        <v>0</v>
      </c>
      <c r="BV283" s="23">
        <f t="shared" si="793"/>
        <v>15000</v>
      </c>
      <c r="BW283" s="23">
        <f t="shared" si="875"/>
        <v>0</v>
      </c>
      <c r="BX283" s="5"/>
    </row>
    <row r="284" spans="1:77" x14ac:dyDescent="0.3">
      <c r="A284" s="13" t="s">
        <v>136</v>
      </c>
      <c r="B284" s="13" t="s">
        <v>137</v>
      </c>
      <c r="C284" s="13" t="s">
        <v>139</v>
      </c>
      <c r="D284" s="13" t="s">
        <v>930</v>
      </c>
      <c r="E284" s="13" t="s">
        <v>554</v>
      </c>
      <c r="F284" s="14" t="s">
        <v>376</v>
      </c>
      <c r="G284" s="20"/>
      <c r="H284" s="20"/>
      <c r="I284" s="20"/>
      <c r="J284" s="20"/>
      <c r="K284" s="20"/>
      <c r="L284" s="20"/>
      <c r="M284" s="20"/>
      <c r="N284" s="20"/>
      <c r="O284" s="20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>
        <v>0</v>
      </c>
      <c r="AA284" s="23">
        <v>0</v>
      </c>
      <c r="AB284" s="23">
        <v>0</v>
      </c>
      <c r="AC284" s="23"/>
      <c r="AD284" s="23"/>
      <c r="AE284" s="23"/>
      <c r="AF284" s="23"/>
      <c r="AG284" s="23"/>
      <c r="AH284" s="23"/>
      <c r="AI284" s="23"/>
      <c r="AJ284" s="23">
        <v>15000</v>
      </c>
      <c r="AK284" s="23"/>
      <c r="AL284" s="23"/>
      <c r="AM284" s="23"/>
      <c r="AN284" s="23"/>
      <c r="AO284" s="23">
        <f t="shared" si="702"/>
        <v>15000</v>
      </c>
      <c r="AP284" s="23">
        <f t="shared" si="703"/>
        <v>0</v>
      </c>
      <c r="AQ284" s="23">
        <f t="shared" si="704"/>
        <v>0</v>
      </c>
      <c r="AR284" s="23"/>
      <c r="AS284" s="23">
        <f t="shared" si="705"/>
        <v>15000</v>
      </c>
      <c r="AT284" s="23"/>
      <c r="AU284" s="23"/>
      <c r="AV284" s="23"/>
      <c r="AW284" s="23"/>
      <c r="AX284" s="23"/>
      <c r="AY284" s="23">
        <f t="shared" si="691"/>
        <v>15000</v>
      </c>
      <c r="AZ284" s="23"/>
      <c r="BA284" s="23">
        <f t="shared" si="693"/>
        <v>15000</v>
      </c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>
        <f t="shared" si="697"/>
        <v>15000</v>
      </c>
      <c r="BS284" s="23">
        <f t="shared" si="698"/>
        <v>0</v>
      </c>
      <c r="BT284" s="23">
        <f t="shared" si="699"/>
        <v>0</v>
      </c>
      <c r="BU284" s="23"/>
      <c r="BV284" s="23">
        <f t="shared" si="793"/>
        <v>15000</v>
      </c>
      <c r="BW284" s="23"/>
      <c r="BX284" s="5"/>
    </row>
    <row r="285" spans="1:77" ht="46.8" x14ac:dyDescent="0.3">
      <c r="A285" s="13" t="s">
        <v>136</v>
      </c>
      <c r="B285" s="13" t="s">
        <v>137</v>
      </c>
      <c r="C285" s="13" t="s">
        <v>139</v>
      </c>
      <c r="D285" s="13" t="s">
        <v>140</v>
      </c>
      <c r="E285" s="13"/>
      <c r="F285" s="14" t="s">
        <v>163</v>
      </c>
      <c r="G285" s="20">
        <f>G286</f>
        <v>252972.5</v>
      </c>
      <c r="H285" s="20">
        <f t="shared" si="832"/>
        <v>256024.19999999998</v>
      </c>
      <c r="I285" s="20">
        <f t="shared" si="832"/>
        <v>257154.9</v>
      </c>
      <c r="J285" s="20">
        <f t="shared" si="832"/>
        <v>0</v>
      </c>
      <c r="K285" s="20">
        <f t="shared" si="832"/>
        <v>0</v>
      </c>
      <c r="L285" s="20">
        <f t="shared" si="832"/>
        <v>0</v>
      </c>
      <c r="M285" s="20">
        <f t="shared" si="775"/>
        <v>252972.5</v>
      </c>
      <c r="N285" s="20">
        <f t="shared" si="776"/>
        <v>256024.19999999998</v>
      </c>
      <c r="O285" s="20">
        <f t="shared" si="777"/>
        <v>257154.9</v>
      </c>
      <c r="P285" s="23">
        <f t="shared" si="832"/>
        <v>0</v>
      </c>
      <c r="Q285" s="23">
        <f t="shared" si="832"/>
        <v>0</v>
      </c>
      <c r="R285" s="23">
        <f t="shared" si="832"/>
        <v>-22186.91</v>
      </c>
      <c r="S285" s="23">
        <f t="shared" si="832"/>
        <v>0</v>
      </c>
      <c r="T285" s="23">
        <f t="shared" si="832"/>
        <v>0</v>
      </c>
      <c r="U285" s="23">
        <f t="shared" si="832"/>
        <v>-21423.87</v>
      </c>
      <c r="V285" s="23">
        <f t="shared" si="832"/>
        <v>0</v>
      </c>
      <c r="W285" s="23">
        <f t="shared" si="832"/>
        <v>0</v>
      </c>
      <c r="X285" s="23">
        <f t="shared" si="832"/>
        <v>-22090.859999999997</v>
      </c>
      <c r="Y285" s="23">
        <f t="shared" si="832"/>
        <v>0</v>
      </c>
      <c r="Z285" s="23">
        <f t="shared" si="715"/>
        <v>230785.59</v>
      </c>
      <c r="AA285" s="23">
        <f t="shared" si="716"/>
        <v>234600.33</v>
      </c>
      <c r="AB285" s="23">
        <f t="shared" si="717"/>
        <v>235064.04</v>
      </c>
      <c r="AC285" s="23">
        <f t="shared" si="832"/>
        <v>0</v>
      </c>
      <c r="AD285" s="23">
        <f t="shared" si="832"/>
        <v>0</v>
      </c>
      <c r="AE285" s="23">
        <f t="shared" si="832"/>
        <v>0</v>
      </c>
      <c r="AF285" s="23">
        <f t="shared" si="832"/>
        <v>0</v>
      </c>
      <c r="AG285" s="23">
        <f t="shared" si="832"/>
        <v>0</v>
      </c>
      <c r="AH285" s="23">
        <f t="shared" si="832"/>
        <v>0</v>
      </c>
      <c r="AI285" s="23">
        <f t="shared" si="832"/>
        <v>0</v>
      </c>
      <c r="AJ285" s="23">
        <f t="shared" si="832"/>
        <v>0</v>
      </c>
      <c r="AK285" s="23">
        <f t="shared" si="832"/>
        <v>0</v>
      </c>
      <c r="AL285" s="23">
        <f t="shared" si="832"/>
        <v>0</v>
      </c>
      <c r="AM285" s="23">
        <f t="shared" si="832"/>
        <v>0</v>
      </c>
      <c r="AN285" s="23">
        <f t="shared" si="832"/>
        <v>0</v>
      </c>
      <c r="AO285" s="23">
        <f t="shared" si="702"/>
        <v>230785.59</v>
      </c>
      <c r="AP285" s="23">
        <f t="shared" si="703"/>
        <v>234600.33</v>
      </c>
      <c r="AQ285" s="23">
        <f t="shared" si="704"/>
        <v>235064.04</v>
      </c>
      <c r="AR285" s="23">
        <f t="shared" si="832"/>
        <v>0</v>
      </c>
      <c r="AS285" s="23">
        <f t="shared" si="705"/>
        <v>230785.59</v>
      </c>
      <c r="AT285" s="23">
        <f t="shared" si="832"/>
        <v>0</v>
      </c>
      <c r="AU285" s="23">
        <f t="shared" si="832"/>
        <v>0</v>
      </c>
      <c r="AV285" s="23">
        <f t="shared" si="832"/>
        <v>0</v>
      </c>
      <c r="AW285" s="23">
        <f t="shared" si="832"/>
        <v>0</v>
      </c>
      <c r="AX285" s="23">
        <f t="shared" si="832"/>
        <v>0</v>
      </c>
      <c r="AY285" s="23">
        <f t="shared" si="691"/>
        <v>230785.59</v>
      </c>
      <c r="AZ285" s="23">
        <f t="shared" si="832"/>
        <v>0</v>
      </c>
      <c r="BA285" s="23">
        <f t="shared" si="693"/>
        <v>230785.59</v>
      </c>
      <c r="BB285" s="23">
        <f t="shared" si="832"/>
        <v>0</v>
      </c>
      <c r="BC285" s="23">
        <f t="shared" si="832"/>
        <v>0</v>
      </c>
      <c r="BD285" s="23">
        <f t="shared" si="832"/>
        <v>0</v>
      </c>
      <c r="BE285" s="23">
        <f t="shared" si="832"/>
        <v>0</v>
      </c>
      <c r="BF285" s="23">
        <f t="shared" si="832"/>
        <v>0</v>
      </c>
      <c r="BG285" s="23">
        <f t="shared" si="832"/>
        <v>0</v>
      </c>
      <c r="BH285" s="23">
        <f t="shared" si="832"/>
        <v>0</v>
      </c>
      <c r="BI285" s="23">
        <f t="shared" si="832"/>
        <v>0</v>
      </c>
      <c r="BJ285" s="23">
        <f t="shared" si="832"/>
        <v>0</v>
      </c>
      <c r="BK285" s="23">
        <f t="shared" si="832"/>
        <v>0</v>
      </c>
      <c r="BL285" s="23">
        <f t="shared" si="832"/>
        <v>0</v>
      </c>
      <c r="BM285" s="23">
        <f t="shared" si="832"/>
        <v>0</v>
      </c>
      <c r="BN285" s="23">
        <f t="shared" si="832"/>
        <v>0</v>
      </c>
      <c r="BO285" s="23">
        <f t="shared" si="832"/>
        <v>0</v>
      </c>
      <c r="BP285" s="23">
        <f t="shared" si="832"/>
        <v>0</v>
      </c>
      <c r="BQ285" s="23">
        <f t="shared" si="832"/>
        <v>0</v>
      </c>
      <c r="BR285" s="23">
        <f t="shared" si="697"/>
        <v>230785.59</v>
      </c>
      <c r="BS285" s="23">
        <f t="shared" si="698"/>
        <v>234600.33</v>
      </c>
      <c r="BT285" s="23">
        <f t="shared" si="699"/>
        <v>235064.04</v>
      </c>
      <c r="BU285" s="23">
        <f t="shared" si="832"/>
        <v>0</v>
      </c>
      <c r="BV285" s="23">
        <f t="shared" si="793"/>
        <v>230785.59</v>
      </c>
      <c r="BW285" s="23">
        <f t="shared" si="832"/>
        <v>0</v>
      </c>
    </row>
    <row r="286" spans="1:77" ht="31.2" x14ac:dyDescent="0.3">
      <c r="A286" s="13" t="s">
        <v>136</v>
      </c>
      <c r="B286" s="13" t="s">
        <v>137</v>
      </c>
      <c r="C286" s="13" t="s">
        <v>139</v>
      </c>
      <c r="D286" s="13" t="s">
        <v>140</v>
      </c>
      <c r="E286" s="13" t="s">
        <v>94</v>
      </c>
      <c r="F286" s="14" t="s">
        <v>386</v>
      </c>
      <c r="G286" s="20">
        <f>G287+G288</f>
        <v>252972.5</v>
      </c>
      <c r="H286" s="20">
        <f t="shared" ref="H286:L286" si="876">H287+H288</f>
        <v>256024.19999999998</v>
      </c>
      <c r="I286" s="20">
        <f t="shared" si="876"/>
        <v>257154.9</v>
      </c>
      <c r="J286" s="20">
        <f t="shared" si="876"/>
        <v>0</v>
      </c>
      <c r="K286" s="20">
        <f t="shared" si="876"/>
        <v>0</v>
      </c>
      <c r="L286" s="20">
        <f t="shared" si="876"/>
        <v>0</v>
      </c>
      <c r="M286" s="20">
        <f t="shared" si="775"/>
        <v>252972.5</v>
      </c>
      <c r="N286" s="20">
        <f t="shared" si="776"/>
        <v>256024.19999999998</v>
      </c>
      <c r="O286" s="20">
        <f t="shared" si="777"/>
        <v>257154.9</v>
      </c>
      <c r="P286" s="23">
        <f t="shared" ref="P286:Q286" si="877">P287+P288</f>
        <v>0</v>
      </c>
      <c r="Q286" s="23">
        <f t="shared" si="877"/>
        <v>0</v>
      </c>
      <c r="R286" s="23">
        <f t="shared" ref="R286:T286" si="878">R287+R288</f>
        <v>-22186.91</v>
      </c>
      <c r="S286" s="23">
        <f t="shared" si="878"/>
        <v>0</v>
      </c>
      <c r="T286" s="23">
        <f t="shared" si="878"/>
        <v>0</v>
      </c>
      <c r="U286" s="23">
        <f t="shared" ref="U286:W286" si="879">U287+U288</f>
        <v>-21423.87</v>
      </c>
      <c r="V286" s="23">
        <f t="shared" si="879"/>
        <v>0</v>
      </c>
      <c r="W286" s="23">
        <f t="shared" si="879"/>
        <v>0</v>
      </c>
      <c r="X286" s="23">
        <f t="shared" ref="X286:Y286" si="880">X287+X288</f>
        <v>-22090.859999999997</v>
      </c>
      <c r="Y286" s="23">
        <f t="shared" si="880"/>
        <v>0</v>
      </c>
      <c r="Z286" s="23">
        <f t="shared" si="715"/>
        <v>230785.59</v>
      </c>
      <c r="AA286" s="23">
        <f t="shared" si="716"/>
        <v>234600.33</v>
      </c>
      <c r="AB286" s="23">
        <f t="shared" si="717"/>
        <v>235064.04</v>
      </c>
      <c r="AC286" s="23">
        <f t="shared" ref="AC286:AL286" si="881">AC287+AC288</f>
        <v>0</v>
      </c>
      <c r="AD286" s="23">
        <f t="shared" si="881"/>
        <v>0</v>
      </c>
      <c r="AE286" s="23">
        <f t="shared" ref="AE286" si="882">AE287+AE288</f>
        <v>0</v>
      </c>
      <c r="AF286" s="23">
        <f t="shared" si="881"/>
        <v>0</v>
      </c>
      <c r="AG286" s="23">
        <f t="shared" si="881"/>
        <v>0</v>
      </c>
      <c r="AH286" s="23">
        <f t="shared" si="881"/>
        <v>0</v>
      </c>
      <c r="AI286" s="23">
        <f t="shared" ref="AI286" si="883">AI287+AI288</f>
        <v>0</v>
      </c>
      <c r="AJ286" s="23">
        <f t="shared" si="881"/>
        <v>0</v>
      </c>
      <c r="AK286" s="23">
        <f t="shared" si="881"/>
        <v>0</v>
      </c>
      <c r="AL286" s="23">
        <f t="shared" si="881"/>
        <v>0</v>
      </c>
      <c r="AM286" s="23">
        <f t="shared" ref="AM286:BW286" si="884">AM287+AM288</f>
        <v>0</v>
      </c>
      <c r="AN286" s="23">
        <f t="shared" si="884"/>
        <v>0</v>
      </c>
      <c r="AO286" s="23">
        <f t="shared" si="702"/>
        <v>230785.59</v>
      </c>
      <c r="AP286" s="23">
        <f t="shared" si="703"/>
        <v>234600.33</v>
      </c>
      <c r="AQ286" s="23">
        <f t="shared" si="704"/>
        <v>235064.04</v>
      </c>
      <c r="AR286" s="23">
        <f t="shared" ref="AR286" si="885">AR287+AR288</f>
        <v>0</v>
      </c>
      <c r="AS286" s="23">
        <f t="shared" si="705"/>
        <v>230785.59</v>
      </c>
      <c r="AT286" s="23">
        <f t="shared" ref="AT286:AX286" si="886">AT287+AT288</f>
        <v>0</v>
      </c>
      <c r="AU286" s="23">
        <f t="shared" si="886"/>
        <v>0</v>
      </c>
      <c r="AV286" s="23">
        <f t="shared" si="886"/>
        <v>0</v>
      </c>
      <c r="AW286" s="23">
        <f t="shared" si="886"/>
        <v>0</v>
      </c>
      <c r="AX286" s="23">
        <f t="shared" si="886"/>
        <v>0</v>
      </c>
      <c r="AY286" s="23">
        <f t="shared" si="691"/>
        <v>230785.59</v>
      </c>
      <c r="AZ286" s="23">
        <f t="shared" ref="AZ286" si="887">AZ287+AZ288</f>
        <v>0</v>
      </c>
      <c r="BA286" s="23">
        <f t="shared" si="693"/>
        <v>230785.59</v>
      </c>
      <c r="BB286" s="23">
        <f t="shared" ref="BB286:BI286" si="888">BB287+BB288</f>
        <v>0</v>
      </c>
      <c r="BC286" s="23">
        <f t="shared" si="888"/>
        <v>0</v>
      </c>
      <c r="BD286" s="23">
        <f t="shared" si="888"/>
        <v>0</v>
      </c>
      <c r="BE286" s="23">
        <f t="shared" si="888"/>
        <v>0</v>
      </c>
      <c r="BF286" s="23">
        <f t="shared" si="888"/>
        <v>0</v>
      </c>
      <c r="BG286" s="23">
        <f t="shared" si="888"/>
        <v>0</v>
      </c>
      <c r="BH286" s="23">
        <f t="shared" si="888"/>
        <v>0</v>
      </c>
      <c r="BI286" s="23">
        <f t="shared" si="888"/>
        <v>0</v>
      </c>
      <c r="BJ286" s="23">
        <f t="shared" ref="BJ286:BP286" si="889">BJ287+BJ288</f>
        <v>0</v>
      </c>
      <c r="BK286" s="23">
        <f t="shared" si="889"/>
        <v>0</v>
      </c>
      <c r="BL286" s="23">
        <f t="shared" si="889"/>
        <v>0</v>
      </c>
      <c r="BM286" s="23">
        <f t="shared" si="889"/>
        <v>0</v>
      </c>
      <c r="BN286" s="23">
        <f t="shared" si="889"/>
        <v>0</v>
      </c>
      <c r="BO286" s="23">
        <f t="shared" si="889"/>
        <v>0</v>
      </c>
      <c r="BP286" s="23">
        <f t="shared" si="889"/>
        <v>0</v>
      </c>
      <c r="BQ286" s="23">
        <f t="shared" ref="BQ286" si="890">BQ287+BQ288</f>
        <v>0</v>
      </c>
      <c r="BR286" s="23">
        <f t="shared" si="697"/>
        <v>230785.59</v>
      </c>
      <c r="BS286" s="23">
        <f t="shared" si="698"/>
        <v>234600.33</v>
      </c>
      <c r="BT286" s="23">
        <f t="shared" si="699"/>
        <v>235064.04</v>
      </c>
      <c r="BU286" s="23">
        <f t="shared" ref="BU286" si="891">BU287+BU288</f>
        <v>0</v>
      </c>
      <c r="BV286" s="23">
        <f t="shared" si="793"/>
        <v>230785.59</v>
      </c>
      <c r="BW286" s="23">
        <f t="shared" si="884"/>
        <v>0</v>
      </c>
    </row>
    <row r="287" spans="1:77" x14ac:dyDescent="0.3">
      <c r="A287" s="13" t="s">
        <v>136</v>
      </c>
      <c r="B287" s="13" t="s">
        <v>137</v>
      </c>
      <c r="C287" s="13" t="s">
        <v>139</v>
      </c>
      <c r="D287" s="13" t="s">
        <v>140</v>
      </c>
      <c r="E287" s="13">
        <v>610</v>
      </c>
      <c r="F287" s="14" t="s">
        <v>377</v>
      </c>
      <c r="G287" s="20">
        <v>205060.6</v>
      </c>
      <c r="H287" s="20">
        <v>207534.3</v>
      </c>
      <c r="I287" s="20">
        <v>208525.4</v>
      </c>
      <c r="J287" s="20"/>
      <c r="K287" s="20"/>
      <c r="L287" s="20"/>
      <c r="M287" s="20">
        <f t="shared" si="775"/>
        <v>205060.6</v>
      </c>
      <c r="N287" s="20">
        <f t="shared" si="776"/>
        <v>207534.3</v>
      </c>
      <c r="O287" s="20">
        <f t="shared" si="777"/>
        <v>208525.4</v>
      </c>
      <c r="P287" s="23"/>
      <c r="Q287" s="23"/>
      <c r="R287" s="23">
        <v>-19455.71</v>
      </c>
      <c r="S287" s="23"/>
      <c r="T287" s="23"/>
      <c r="U287" s="23">
        <v>-18659.669999999998</v>
      </c>
      <c r="V287" s="23"/>
      <c r="W287" s="23"/>
      <c r="X287" s="23">
        <v>-19318.759999999998</v>
      </c>
      <c r="Y287" s="23"/>
      <c r="Z287" s="23">
        <f t="shared" si="715"/>
        <v>185604.89</v>
      </c>
      <c r="AA287" s="23">
        <f t="shared" si="716"/>
        <v>188874.63</v>
      </c>
      <c r="AB287" s="23">
        <f t="shared" si="717"/>
        <v>189206.63999999998</v>
      </c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>
        <f t="shared" si="702"/>
        <v>185604.89</v>
      </c>
      <c r="AP287" s="23">
        <f t="shared" si="703"/>
        <v>188874.63</v>
      </c>
      <c r="AQ287" s="23">
        <f t="shared" si="704"/>
        <v>189206.63999999998</v>
      </c>
      <c r="AR287" s="23"/>
      <c r="AS287" s="23">
        <f t="shared" si="705"/>
        <v>185604.89</v>
      </c>
      <c r="AT287" s="23"/>
      <c r="AU287" s="23"/>
      <c r="AV287" s="23"/>
      <c r="AW287" s="23"/>
      <c r="AX287" s="23"/>
      <c r="AY287" s="23">
        <f t="shared" si="691"/>
        <v>185604.89</v>
      </c>
      <c r="AZ287" s="23"/>
      <c r="BA287" s="23">
        <f t="shared" si="693"/>
        <v>185604.89</v>
      </c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>
        <f t="shared" si="697"/>
        <v>185604.89</v>
      </c>
      <c r="BS287" s="23">
        <f t="shared" si="698"/>
        <v>188874.63</v>
      </c>
      <c r="BT287" s="23">
        <f t="shared" si="699"/>
        <v>189206.63999999998</v>
      </c>
      <c r="BU287" s="23"/>
      <c r="BV287" s="23">
        <f t="shared" si="793"/>
        <v>185604.89</v>
      </c>
      <c r="BW287" s="23"/>
    </row>
    <row r="288" spans="1:77" x14ac:dyDescent="0.3">
      <c r="A288" s="13" t="s">
        <v>136</v>
      </c>
      <c r="B288" s="13" t="s">
        <v>137</v>
      </c>
      <c r="C288" s="13" t="s">
        <v>139</v>
      </c>
      <c r="D288" s="13" t="s">
        <v>140</v>
      </c>
      <c r="E288" s="13">
        <v>620</v>
      </c>
      <c r="F288" s="14" t="s">
        <v>378</v>
      </c>
      <c r="G288" s="20">
        <v>47911.9</v>
      </c>
      <c r="H288" s="20">
        <v>48489.9</v>
      </c>
      <c r="I288" s="20">
        <v>48629.5</v>
      </c>
      <c r="J288" s="20"/>
      <c r="K288" s="20"/>
      <c r="L288" s="20"/>
      <c r="M288" s="20">
        <f t="shared" si="775"/>
        <v>47911.9</v>
      </c>
      <c r="N288" s="20">
        <f t="shared" si="776"/>
        <v>48489.9</v>
      </c>
      <c r="O288" s="20">
        <f t="shared" si="777"/>
        <v>48629.5</v>
      </c>
      <c r="P288" s="23"/>
      <c r="Q288" s="23"/>
      <c r="R288" s="23">
        <v>-2731.2</v>
      </c>
      <c r="S288" s="23"/>
      <c r="T288" s="23"/>
      <c r="U288" s="23">
        <v>-2764.2</v>
      </c>
      <c r="V288" s="23"/>
      <c r="W288" s="23"/>
      <c r="X288" s="23">
        <v>-2772.1</v>
      </c>
      <c r="Y288" s="23"/>
      <c r="Z288" s="23">
        <f t="shared" si="715"/>
        <v>45180.700000000004</v>
      </c>
      <c r="AA288" s="23">
        <f t="shared" si="716"/>
        <v>45725.700000000004</v>
      </c>
      <c r="AB288" s="23">
        <f t="shared" si="717"/>
        <v>45857.4</v>
      </c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>
        <f t="shared" si="702"/>
        <v>45180.700000000004</v>
      </c>
      <c r="AP288" s="23">
        <f t="shared" si="703"/>
        <v>45725.700000000004</v>
      </c>
      <c r="AQ288" s="23">
        <f t="shared" si="704"/>
        <v>45857.4</v>
      </c>
      <c r="AR288" s="23"/>
      <c r="AS288" s="23">
        <f t="shared" si="705"/>
        <v>45180.700000000004</v>
      </c>
      <c r="AT288" s="23"/>
      <c r="AU288" s="23"/>
      <c r="AV288" s="23"/>
      <c r="AW288" s="23"/>
      <c r="AX288" s="23"/>
      <c r="AY288" s="23">
        <f t="shared" si="691"/>
        <v>45180.700000000004</v>
      </c>
      <c r="AZ288" s="23"/>
      <c r="BA288" s="23">
        <f t="shared" si="693"/>
        <v>45180.700000000004</v>
      </c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>
        <f t="shared" si="697"/>
        <v>45180.700000000004</v>
      </c>
      <c r="BS288" s="23">
        <f t="shared" si="698"/>
        <v>45725.700000000004</v>
      </c>
      <c r="BT288" s="23">
        <f t="shared" si="699"/>
        <v>45857.4</v>
      </c>
      <c r="BU288" s="23"/>
      <c r="BV288" s="23">
        <f t="shared" si="793"/>
        <v>45180.700000000004</v>
      </c>
      <c r="BW288" s="23"/>
    </row>
    <row r="289" spans="1:76" s="15" customFormat="1" x14ac:dyDescent="0.3">
      <c r="A289" s="9" t="s">
        <v>136</v>
      </c>
      <c r="B289" s="9" t="s">
        <v>137</v>
      </c>
      <c r="C289" s="9" t="s">
        <v>83</v>
      </c>
      <c r="D289" s="9"/>
      <c r="E289" s="9"/>
      <c r="F289" s="10" t="s">
        <v>156</v>
      </c>
      <c r="G289" s="19">
        <f>G290+G295</f>
        <v>157319.69999999998</v>
      </c>
      <c r="H289" s="19">
        <f t="shared" ref="H289:L289" si="892">H290+H295</f>
        <v>159188.6</v>
      </c>
      <c r="I289" s="19">
        <f t="shared" si="892"/>
        <v>159646.6</v>
      </c>
      <c r="J289" s="19">
        <f t="shared" si="892"/>
        <v>0</v>
      </c>
      <c r="K289" s="19">
        <f t="shared" si="892"/>
        <v>0</v>
      </c>
      <c r="L289" s="19">
        <f t="shared" si="892"/>
        <v>0</v>
      </c>
      <c r="M289" s="20">
        <f t="shared" si="775"/>
        <v>157319.69999999998</v>
      </c>
      <c r="N289" s="20">
        <f t="shared" si="776"/>
        <v>159188.6</v>
      </c>
      <c r="O289" s="20">
        <f t="shared" si="777"/>
        <v>159646.6</v>
      </c>
      <c r="P289" s="22">
        <f t="shared" ref="P289:Q289" si="893">P290+P295</f>
        <v>0</v>
      </c>
      <c r="Q289" s="22">
        <f t="shared" si="893"/>
        <v>0</v>
      </c>
      <c r="R289" s="22">
        <f t="shared" ref="R289:T289" si="894">R290+R295</f>
        <v>-9339.43</v>
      </c>
      <c r="S289" s="22">
        <f t="shared" si="894"/>
        <v>0</v>
      </c>
      <c r="T289" s="22">
        <f t="shared" si="894"/>
        <v>0</v>
      </c>
      <c r="U289" s="22">
        <f t="shared" ref="U289:W289" si="895">U290+U295</f>
        <v>-11160.61</v>
      </c>
      <c r="V289" s="22">
        <f t="shared" si="895"/>
        <v>0</v>
      </c>
      <c r="W289" s="22">
        <f t="shared" si="895"/>
        <v>0</v>
      </c>
      <c r="X289" s="22">
        <f t="shared" ref="X289:Y289" si="896">X290+X295</f>
        <v>-11537.78</v>
      </c>
      <c r="Y289" s="22">
        <f t="shared" si="896"/>
        <v>0</v>
      </c>
      <c r="Z289" s="22">
        <f t="shared" si="715"/>
        <v>147980.26999999999</v>
      </c>
      <c r="AA289" s="22">
        <f t="shared" si="716"/>
        <v>148027.99</v>
      </c>
      <c r="AB289" s="22">
        <f t="shared" si="717"/>
        <v>148108.82</v>
      </c>
      <c r="AC289" s="22">
        <f t="shared" ref="AC289:AL289" si="897">AC290+AC295</f>
        <v>0</v>
      </c>
      <c r="AD289" s="22">
        <f t="shared" si="897"/>
        <v>0</v>
      </c>
      <c r="AE289" s="22">
        <f t="shared" ref="AE289" si="898">AE290+AE295</f>
        <v>0</v>
      </c>
      <c r="AF289" s="22">
        <f t="shared" si="897"/>
        <v>0</v>
      </c>
      <c r="AG289" s="22">
        <f t="shared" si="897"/>
        <v>0</v>
      </c>
      <c r="AH289" s="22">
        <f t="shared" si="897"/>
        <v>0</v>
      </c>
      <c r="AI289" s="22">
        <f t="shared" ref="AI289" si="899">AI290+AI295</f>
        <v>0</v>
      </c>
      <c r="AJ289" s="22">
        <f t="shared" si="897"/>
        <v>0</v>
      </c>
      <c r="AK289" s="22">
        <f t="shared" si="897"/>
        <v>0</v>
      </c>
      <c r="AL289" s="22">
        <f t="shared" si="897"/>
        <v>0</v>
      </c>
      <c r="AM289" s="22">
        <f t="shared" ref="AM289:BW289" si="900">AM290+AM295</f>
        <v>0</v>
      </c>
      <c r="AN289" s="22">
        <f t="shared" si="900"/>
        <v>0</v>
      </c>
      <c r="AO289" s="22">
        <f t="shared" si="702"/>
        <v>147980.26999999999</v>
      </c>
      <c r="AP289" s="22">
        <f t="shared" si="703"/>
        <v>148027.99</v>
      </c>
      <c r="AQ289" s="22">
        <f t="shared" si="704"/>
        <v>148108.82</v>
      </c>
      <c r="AR289" s="22">
        <f t="shared" ref="AR289" si="901">AR290+AR295</f>
        <v>0</v>
      </c>
      <c r="AS289" s="22">
        <f t="shared" si="705"/>
        <v>147980.26999999999</v>
      </c>
      <c r="AT289" s="22">
        <f t="shared" ref="AT289:AX289" si="902">AT290+AT295</f>
        <v>0</v>
      </c>
      <c r="AU289" s="22">
        <f t="shared" si="902"/>
        <v>0</v>
      </c>
      <c r="AV289" s="22">
        <f t="shared" si="902"/>
        <v>115.861</v>
      </c>
      <c r="AW289" s="22">
        <f t="shared" si="902"/>
        <v>0</v>
      </c>
      <c r="AX289" s="22">
        <f t="shared" si="902"/>
        <v>0</v>
      </c>
      <c r="AY289" s="22">
        <f t="shared" si="691"/>
        <v>148096.13099999999</v>
      </c>
      <c r="AZ289" s="22">
        <f t="shared" ref="AZ289" si="903">AZ290+AZ295</f>
        <v>0</v>
      </c>
      <c r="BA289" s="22">
        <f t="shared" si="693"/>
        <v>148096.13099999999</v>
      </c>
      <c r="BB289" s="22">
        <f t="shared" ref="BB289:BI289" si="904">BB290+BB295</f>
        <v>0</v>
      </c>
      <c r="BC289" s="22">
        <f t="shared" si="904"/>
        <v>0</v>
      </c>
      <c r="BD289" s="22">
        <f t="shared" si="904"/>
        <v>0</v>
      </c>
      <c r="BE289" s="22">
        <f t="shared" si="904"/>
        <v>0</v>
      </c>
      <c r="BF289" s="22">
        <f t="shared" si="904"/>
        <v>0</v>
      </c>
      <c r="BG289" s="22">
        <f t="shared" si="904"/>
        <v>0</v>
      </c>
      <c r="BH289" s="22">
        <f t="shared" si="904"/>
        <v>0</v>
      </c>
      <c r="BI289" s="22">
        <f t="shared" si="904"/>
        <v>0</v>
      </c>
      <c r="BJ289" s="22">
        <f t="shared" ref="BJ289:BP289" si="905">BJ290+BJ295</f>
        <v>0</v>
      </c>
      <c r="BK289" s="22">
        <f t="shared" si="905"/>
        <v>0</v>
      </c>
      <c r="BL289" s="22">
        <f t="shared" si="905"/>
        <v>0</v>
      </c>
      <c r="BM289" s="22">
        <f t="shared" si="905"/>
        <v>0</v>
      </c>
      <c r="BN289" s="22">
        <f t="shared" si="905"/>
        <v>0</v>
      </c>
      <c r="BO289" s="22">
        <f t="shared" si="905"/>
        <v>0</v>
      </c>
      <c r="BP289" s="22">
        <f t="shared" si="905"/>
        <v>0</v>
      </c>
      <c r="BQ289" s="22">
        <f t="shared" ref="BQ289" si="906">BQ290+BQ295</f>
        <v>0</v>
      </c>
      <c r="BR289" s="22">
        <f t="shared" si="697"/>
        <v>148096.13099999999</v>
      </c>
      <c r="BS289" s="22">
        <f t="shared" si="698"/>
        <v>148027.99</v>
      </c>
      <c r="BT289" s="22">
        <f t="shared" si="699"/>
        <v>148108.82</v>
      </c>
      <c r="BU289" s="22">
        <f t="shared" ref="BU289" si="907">BU290+BU295</f>
        <v>0</v>
      </c>
      <c r="BV289" s="22">
        <f t="shared" si="793"/>
        <v>148096.13099999999</v>
      </c>
      <c r="BW289" s="22">
        <f t="shared" si="900"/>
        <v>0</v>
      </c>
    </row>
    <row r="290" spans="1:76" ht="46.8" x14ac:dyDescent="0.3">
      <c r="A290" s="13" t="s">
        <v>136</v>
      </c>
      <c r="B290" s="13" t="s">
        <v>137</v>
      </c>
      <c r="C290" s="13" t="s">
        <v>83</v>
      </c>
      <c r="D290" s="13" t="s">
        <v>148</v>
      </c>
      <c r="E290" s="13"/>
      <c r="F290" s="14" t="s">
        <v>161</v>
      </c>
      <c r="G290" s="20">
        <f>G291</f>
        <v>117.4</v>
      </c>
      <c r="H290" s="20">
        <f t="shared" ref="H290:BW293" si="908">H291</f>
        <v>90</v>
      </c>
      <c r="I290" s="20">
        <f t="shared" si="908"/>
        <v>90</v>
      </c>
      <c r="J290" s="20">
        <f t="shared" si="908"/>
        <v>0</v>
      </c>
      <c r="K290" s="20">
        <f t="shared" si="908"/>
        <v>0</v>
      </c>
      <c r="L290" s="20">
        <f t="shared" si="908"/>
        <v>0</v>
      </c>
      <c r="M290" s="20">
        <f t="shared" si="775"/>
        <v>117.4</v>
      </c>
      <c r="N290" s="20">
        <f t="shared" si="776"/>
        <v>90</v>
      </c>
      <c r="O290" s="20">
        <f t="shared" si="777"/>
        <v>90</v>
      </c>
      <c r="P290" s="23">
        <f t="shared" si="908"/>
        <v>0</v>
      </c>
      <c r="Q290" s="23">
        <f t="shared" si="908"/>
        <v>0</v>
      </c>
      <c r="R290" s="23">
        <f t="shared" si="908"/>
        <v>0</v>
      </c>
      <c r="S290" s="23">
        <f t="shared" si="908"/>
        <v>0</v>
      </c>
      <c r="T290" s="23">
        <f t="shared" si="908"/>
        <v>0</v>
      </c>
      <c r="U290" s="23">
        <f t="shared" si="908"/>
        <v>0</v>
      </c>
      <c r="V290" s="23">
        <f t="shared" si="908"/>
        <v>0</v>
      </c>
      <c r="W290" s="23">
        <f t="shared" si="908"/>
        <v>0</v>
      </c>
      <c r="X290" s="23">
        <f t="shared" si="908"/>
        <v>0</v>
      </c>
      <c r="Y290" s="23">
        <f t="shared" si="908"/>
        <v>0</v>
      </c>
      <c r="Z290" s="23">
        <f t="shared" si="715"/>
        <v>117.4</v>
      </c>
      <c r="AA290" s="23">
        <f t="shared" si="716"/>
        <v>90</v>
      </c>
      <c r="AB290" s="23">
        <f t="shared" si="717"/>
        <v>90</v>
      </c>
      <c r="AC290" s="23">
        <f t="shared" si="908"/>
        <v>0</v>
      </c>
      <c r="AD290" s="23">
        <f t="shared" si="908"/>
        <v>0</v>
      </c>
      <c r="AE290" s="23">
        <f t="shared" si="908"/>
        <v>0</v>
      </c>
      <c r="AF290" s="23">
        <f t="shared" si="908"/>
        <v>0</v>
      </c>
      <c r="AG290" s="23">
        <f t="shared" si="908"/>
        <v>0</v>
      </c>
      <c r="AH290" s="23">
        <f t="shared" si="908"/>
        <v>0</v>
      </c>
      <c r="AI290" s="23">
        <f t="shared" si="908"/>
        <v>0</v>
      </c>
      <c r="AJ290" s="23">
        <f t="shared" si="908"/>
        <v>0</v>
      </c>
      <c r="AK290" s="23">
        <f t="shared" si="908"/>
        <v>0</v>
      </c>
      <c r="AL290" s="23">
        <f t="shared" si="908"/>
        <v>0</v>
      </c>
      <c r="AM290" s="23">
        <f t="shared" si="908"/>
        <v>0</v>
      </c>
      <c r="AN290" s="23">
        <f t="shared" si="908"/>
        <v>0</v>
      </c>
      <c r="AO290" s="23">
        <f t="shared" si="702"/>
        <v>117.4</v>
      </c>
      <c r="AP290" s="23">
        <f t="shared" si="703"/>
        <v>90</v>
      </c>
      <c r="AQ290" s="23">
        <f t="shared" si="704"/>
        <v>90</v>
      </c>
      <c r="AR290" s="23">
        <f t="shared" si="908"/>
        <v>0</v>
      </c>
      <c r="AS290" s="23">
        <f t="shared" si="705"/>
        <v>117.4</v>
      </c>
      <c r="AT290" s="23">
        <f t="shared" si="908"/>
        <v>0</v>
      </c>
      <c r="AU290" s="23">
        <f t="shared" si="908"/>
        <v>0</v>
      </c>
      <c r="AV290" s="23">
        <f t="shared" si="908"/>
        <v>0</v>
      </c>
      <c r="AW290" s="23">
        <f t="shared" si="908"/>
        <v>0</v>
      </c>
      <c r="AX290" s="23">
        <f t="shared" si="908"/>
        <v>0</v>
      </c>
      <c r="AY290" s="23">
        <f t="shared" si="691"/>
        <v>117.4</v>
      </c>
      <c r="AZ290" s="23">
        <f t="shared" si="908"/>
        <v>0</v>
      </c>
      <c r="BA290" s="23">
        <f t="shared" si="693"/>
        <v>117.4</v>
      </c>
      <c r="BB290" s="23">
        <f t="shared" si="908"/>
        <v>0</v>
      </c>
      <c r="BC290" s="23">
        <f t="shared" si="908"/>
        <v>0</v>
      </c>
      <c r="BD290" s="23">
        <f t="shared" si="908"/>
        <v>0</v>
      </c>
      <c r="BE290" s="23">
        <f t="shared" si="908"/>
        <v>0</v>
      </c>
      <c r="BF290" s="23">
        <f t="shared" si="908"/>
        <v>0</v>
      </c>
      <c r="BG290" s="23">
        <f t="shared" si="908"/>
        <v>0</v>
      </c>
      <c r="BH290" s="23">
        <f t="shared" si="908"/>
        <v>0</v>
      </c>
      <c r="BI290" s="23">
        <f t="shared" si="908"/>
        <v>0</v>
      </c>
      <c r="BJ290" s="23">
        <f t="shared" si="908"/>
        <v>0</v>
      </c>
      <c r="BK290" s="23">
        <f t="shared" si="908"/>
        <v>0</v>
      </c>
      <c r="BL290" s="23">
        <f t="shared" si="908"/>
        <v>0</v>
      </c>
      <c r="BM290" s="23">
        <f t="shared" si="908"/>
        <v>0</v>
      </c>
      <c r="BN290" s="23">
        <f t="shared" si="908"/>
        <v>0</v>
      </c>
      <c r="BO290" s="23">
        <f t="shared" si="908"/>
        <v>0</v>
      </c>
      <c r="BP290" s="23">
        <f t="shared" si="908"/>
        <v>0</v>
      </c>
      <c r="BQ290" s="23">
        <f t="shared" si="908"/>
        <v>0</v>
      </c>
      <c r="BR290" s="23">
        <f t="shared" si="697"/>
        <v>117.4</v>
      </c>
      <c r="BS290" s="23">
        <f t="shared" si="698"/>
        <v>90</v>
      </c>
      <c r="BT290" s="23">
        <f t="shared" si="699"/>
        <v>90</v>
      </c>
      <c r="BU290" s="23">
        <f t="shared" si="908"/>
        <v>0</v>
      </c>
      <c r="BV290" s="23">
        <f t="shared" si="793"/>
        <v>117.4</v>
      </c>
      <c r="BW290" s="23">
        <f t="shared" si="908"/>
        <v>0</v>
      </c>
      <c r="BX290" s="5"/>
    </row>
    <row r="291" spans="1:76" ht="62.4" x14ac:dyDescent="0.3">
      <c r="A291" s="13" t="s">
        <v>136</v>
      </c>
      <c r="B291" s="13" t="s">
        <v>137</v>
      </c>
      <c r="C291" s="13" t="s">
        <v>83</v>
      </c>
      <c r="D291" s="13" t="s">
        <v>149</v>
      </c>
      <c r="E291" s="13"/>
      <c r="F291" s="14" t="s">
        <v>162</v>
      </c>
      <c r="G291" s="20">
        <f>G292</f>
        <v>117.4</v>
      </c>
      <c r="H291" s="20">
        <f t="shared" si="908"/>
        <v>90</v>
      </c>
      <c r="I291" s="20">
        <f t="shared" si="908"/>
        <v>90</v>
      </c>
      <c r="J291" s="20">
        <f t="shared" si="908"/>
        <v>0</v>
      </c>
      <c r="K291" s="20">
        <f t="shared" si="908"/>
        <v>0</v>
      </c>
      <c r="L291" s="20">
        <f t="shared" si="908"/>
        <v>0</v>
      </c>
      <c r="M291" s="20">
        <f t="shared" si="775"/>
        <v>117.4</v>
      </c>
      <c r="N291" s="20">
        <f t="shared" si="776"/>
        <v>90</v>
      </c>
      <c r="O291" s="20">
        <f t="shared" si="777"/>
        <v>90</v>
      </c>
      <c r="P291" s="23">
        <f t="shared" si="908"/>
        <v>0</v>
      </c>
      <c r="Q291" s="23">
        <f t="shared" si="908"/>
        <v>0</v>
      </c>
      <c r="R291" s="23">
        <f t="shared" si="908"/>
        <v>0</v>
      </c>
      <c r="S291" s="23">
        <f t="shared" si="908"/>
        <v>0</v>
      </c>
      <c r="T291" s="23">
        <f t="shared" si="908"/>
        <v>0</v>
      </c>
      <c r="U291" s="23">
        <f t="shared" si="908"/>
        <v>0</v>
      </c>
      <c r="V291" s="23">
        <f t="shared" si="908"/>
        <v>0</v>
      </c>
      <c r="W291" s="23">
        <f t="shared" si="908"/>
        <v>0</v>
      </c>
      <c r="X291" s="23">
        <f t="shared" si="908"/>
        <v>0</v>
      </c>
      <c r="Y291" s="23">
        <f t="shared" si="908"/>
        <v>0</v>
      </c>
      <c r="Z291" s="23">
        <f t="shared" si="715"/>
        <v>117.4</v>
      </c>
      <c r="AA291" s="23">
        <f t="shared" si="716"/>
        <v>90</v>
      </c>
      <c r="AB291" s="23">
        <f t="shared" si="717"/>
        <v>90</v>
      </c>
      <c r="AC291" s="23">
        <f t="shared" si="908"/>
        <v>0</v>
      </c>
      <c r="AD291" s="23">
        <f t="shared" si="908"/>
        <v>0</v>
      </c>
      <c r="AE291" s="23">
        <f t="shared" si="908"/>
        <v>0</v>
      </c>
      <c r="AF291" s="23">
        <f t="shared" si="908"/>
        <v>0</v>
      </c>
      <c r="AG291" s="23">
        <f t="shared" si="908"/>
        <v>0</v>
      </c>
      <c r="AH291" s="23">
        <f t="shared" si="908"/>
        <v>0</v>
      </c>
      <c r="AI291" s="23">
        <f t="shared" si="908"/>
        <v>0</v>
      </c>
      <c r="AJ291" s="23">
        <f t="shared" si="908"/>
        <v>0</v>
      </c>
      <c r="AK291" s="23">
        <f t="shared" si="908"/>
        <v>0</v>
      </c>
      <c r="AL291" s="23">
        <f t="shared" si="908"/>
        <v>0</v>
      </c>
      <c r="AM291" s="23">
        <f t="shared" si="908"/>
        <v>0</v>
      </c>
      <c r="AN291" s="23">
        <f t="shared" si="908"/>
        <v>0</v>
      </c>
      <c r="AO291" s="23">
        <f t="shared" si="702"/>
        <v>117.4</v>
      </c>
      <c r="AP291" s="23">
        <f t="shared" si="703"/>
        <v>90</v>
      </c>
      <c r="AQ291" s="23">
        <f t="shared" si="704"/>
        <v>90</v>
      </c>
      <c r="AR291" s="23">
        <f t="shared" si="908"/>
        <v>0</v>
      </c>
      <c r="AS291" s="23">
        <f t="shared" si="705"/>
        <v>117.4</v>
      </c>
      <c r="AT291" s="23">
        <f t="shared" si="908"/>
        <v>0</v>
      </c>
      <c r="AU291" s="23">
        <f t="shared" si="908"/>
        <v>0</v>
      </c>
      <c r="AV291" s="23">
        <f t="shared" si="908"/>
        <v>0</v>
      </c>
      <c r="AW291" s="23">
        <f t="shared" si="908"/>
        <v>0</v>
      </c>
      <c r="AX291" s="23">
        <f t="shared" si="908"/>
        <v>0</v>
      </c>
      <c r="AY291" s="23">
        <f t="shared" si="691"/>
        <v>117.4</v>
      </c>
      <c r="AZ291" s="23">
        <f t="shared" si="908"/>
        <v>0</v>
      </c>
      <c r="BA291" s="23">
        <f t="shared" si="693"/>
        <v>117.4</v>
      </c>
      <c r="BB291" s="23">
        <f t="shared" si="908"/>
        <v>0</v>
      </c>
      <c r="BC291" s="23">
        <f t="shared" si="908"/>
        <v>0</v>
      </c>
      <c r="BD291" s="23">
        <f t="shared" si="908"/>
        <v>0</v>
      </c>
      <c r="BE291" s="23">
        <f t="shared" si="908"/>
        <v>0</v>
      </c>
      <c r="BF291" s="23">
        <f t="shared" si="908"/>
        <v>0</v>
      </c>
      <c r="BG291" s="23">
        <f t="shared" si="908"/>
        <v>0</v>
      </c>
      <c r="BH291" s="23">
        <f t="shared" si="908"/>
        <v>0</v>
      </c>
      <c r="BI291" s="23">
        <f t="shared" si="908"/>
        <v>0</v>
      </c>
      <c r="BJ291" s="23">
        <f t="shared" si="908"/>
        <v>0</v>
      </c>
      <c r="BK291" s="23">
        <f t="shared" si="908"/>
        <v>0</v>
      </c>
      <c r="BL291" s="23">
        <f t="shared" si="908"/>
        <v>0</v>
      </c>
      <c r="BM291" s="23">
        <f t="shared" si="908"/>
        <v>0</v>
      </c>
      <c r="BN291" s="23">
        <f t="shared" si="908"/>
        <v>0</v>
      </c>
      <c r="BO291" s="23">
        <f t="shared" si="908"/>
        <v>0</v>
      </c>
      <c r="BP291" s="23">
        <f t="shared" si="908"/>
        <v>0</v>
      </c>
      <c r="BQ291" s="23">
        <f t="shared" si="908"/>
        <v>0</v>
      </c>
      <c r="BR291" s="23">
        <f t="shared" si="697"/>
        <v>117.4</v>
      </c>
      <c r="BS291" s="23">
        <f t="shared" si="698"/>
        <v>90</v>
      </c>
      <c r="BT291" s="23">
        <f t="shared" si="699"/>
        <v>90</v>
      </c>
      <c r="BU291" s="23">
        <f t="shared" si="908"/>
        <v>0</v>
      </c>
      <c r="BV291" s="23">
        <f t="shared" si="793"/>
        <v>117.4</v>
      </c>
      <c r="BW291" s="23">
        <f t="shared" si="908"/>
        <v>0</v>
      </c>
      <c r="BX291" s="5"/>
    </row>
    <row r="292" spans="1:76" ht="93.6" x14ac:dyDescent="0.3">
      <c r="A292" s="13" t="s">
        <v>136</v>
      </c>
      <c r="B292" s="13" t="s">
        <v>137</v>
      </c>
      <c r="C292" s="13" t="s">
        <v>83</v>
      </c>
      <c r="D292" s="13" t="s">
        <v>143</v>
      </c>
      <c r="E292" s="13"/>
      <c r="F292" s="14" t="s">
        <v>868</v>
      </c>
      <c r="G292" s="20">
        <f>G293</f>
        <v>117.4</v>
      </c>
      <c r="H292" s="20">
        <f t="shared" si="908"/>
        <v>90</v>
      </c>
      <c r="I292" s="20">
        <f t="shared" si="908"/>
        <v>90</v>
      </c>
      <c r="J292" s="20">
        <f t="shared" si="908"/>
        <v>0</v>
      </c>
      <c r="K292" s="20">
        <f t="shared" si="908"/>
        <v>0</v>
      </c>
      <c r="L292" s="20">
        <f t="shared" si="908"/>
        <v>0</v>
      </c>
      <c r="M292" s="20">
        <f t="shared" si="775"/>
        <v>117.4</v>
      </c>
      <c r="N292" s="20">
        <f t="shared" si="776"/>
        <v>90</v>
      </c>
      <c r="O292" s="20">
        <f t="shared" si="777"/>
        <v>90</v>
      </c>
      <c r="P292" s="23">
        <f t="shared" si="908"/>
        <v>0</v>
      </c>
      <c r="Q292" s="23">
        <f t="shared" si="908"/>
        <v>0</v>
      </c>
      <c r="R292" s="23">
        <f t="shared" si="908"/>
        <v>0</v>
      </c>
      <c r="S292" s="23">
        <f t="shared" si="908"/>
        <v>0</v>
      </c>
      <c r="T292" s="23">
        <f t="shared" si="908"/>
        <v>0</v>
      </c>
      <c r="U292" s="23">
        <f t="shared" si="908"/>
        <v>0</v>
      </c>
      <c r="V292" s="23">
        <f t="shared" si="908"/>
        <v>0</v>
      </c>
      <c r="W292" s="23">
        <f t="shared" si="908"/>
        <v>0</v>
      </c>
      <c r="X292" s="23">
        <f t="shared" si="908"/>
        <v>0</v>
      </c>
      <c r="Y292" s="23">
        <f t="shared" si="908"/>
        <v>0</v>
      </c>
      <c r="Z292" s="23">
        <f t="shared" si="715"/>
        <v>117.4</v>
      </c>
      <c r="AA292" s="23">
        <f t="shared" si="716"/>
        <v>90</v>
      </c>
      <c r="AB292" s="23">
        <f t="shared" si="717"/>
        <v>90</v>
      </c>
      <c r="AC292" s="23">
        <f t="shared" si="908"/>
        <v>0</v>
      </c>
      <c r="AD292" s="23">
        <f t="shared" si="908"/>
        <v>0</v>
      </c>
      <c r="AE292" s="23">
        <f t="shared" si="908"/>
        <v>0</v>
      </c>
      <c r="AF292" s="23">
        <f t="shared" si="908"/>
        <v>0</v>
      </c>
      <c r="AG292" s="23">
        <f t="shared" si="908"/>
        <v>0</v>
      </c>
      <c r="AH292" s="23">
        <f t="shared" si="908"/>
        <v>0</v>
      </c>
      <c r="AI292" s="23">
        <f t="shared" si="908"/>
        <v>0</v>
      </c>
      <c r="AJ292" s="23">
        <f t="shared" si="908"/>
        <v>0</v>
      </c>
      <c r="AK292" s="23">
        <f t="shared" si="908"/>
        <v>0</v>
      </c>
      <c r="AL292" s="23">
        <f t="shared" si="908"/>
        <v>0</v>
      </c>
      <c r="AM292" s="23">
        <f t="shared" si="908"/>
        <v>0</v>
      </c>
      <c r="AN292" s="23">
        <f t="shared" si="908"/>
        <v>0</v>
      </c>
      <c r="AO292" s="23">
        <f t="shared" si="702"/>
        <v>117.4</v>
      </c>
      <c r="AP292" s="23">
        <f t="shared" si="703"/>
        <v>90</v>
      </c>
      <c r="AQ292" s="23">
        <f t="shared" si="704"/>
        <v>90</v>
      </c>
      <c r="AR292" s="23">
        <f t="shared" si="908"/>
        <v>0</v>
      </c>
      <c r="AS292" s="23">
        <f t="shared" si="705"/>
        <v>117.4</v>
      </c>
      <c r="AT292" s="23">
        <f t="shared" si="908"/>
        <v>0</v>
      </c>
      <c r="AU292" s="23">
        <f t="shared" si="908"/>
        <v>0</v>
      </c>
      <c r="AV292" s="23">
        <f t="shared" si="908"/>
        <v>0</v>
      </c>
      <c r="AW292" s="23">
        <f t="shared" si="908"/>
        <v>0</v>
      </c>
      <c r="AX292" s="23">
        <f t="shared" si="908"/>
        <v>0</v>
      </c>
      <c r="AY292" s="23">
        <f t="shared" si="691"/>
        <v>117.4</v>
      </c>
      <c r="AZ292" s="23">
        <f t="shared" si="908"/>
        <v>0</v>
      </c>
      <c r="BA292" s="23">
        <f t="shared" si="693"/>
        <v>117.4</v>
      </c>
      <c r="BB292" s="23">
        <f t="shared" si="908"/>
        <v>0</v>
      </c>
      <c r="BC292" s="23">
        <f t="shared" si="908"/>
        <v>0</v>
      </c>
      <c r="BD292" s="23">
        <f t="shared" si="908"/>
        <v>0</v>
      </c>
      <c r="BE292" s="23">
        <f t="shared" si="908"/>
        <v>0</v>
      </c>
      <c r="BF292" s="23">
        <f t="shared" si="908"/>
        <v>0</v>
      </c>
      <c r="BG292" s="23">
        <f t="shared" si="908"/>
        <v>0</v>
      </c>
      <c r="BH292" s="23">
        <f t="shared" si="908"/>
        <v>0</v>
      </c>
      <c r="BI292" s="23">
        <f t="shared" si="908"/>
        <v>0</v>
      </c>
      <c r="BJ292" s="23">
        <f t="shared" si="908"/>
        <v>0</v>
      </c>
      <c r="BK292" s="23">
        <f t="shared" si="908"/>
        <v>0</v>
      </c>
      <c r="BL292" s="23">
        <f t="shared" si="908"/>
        <v>0</v>
      </c>
      <c r="BM292" s="23">
        <f t="shared" si="908"/>
        <v>0</v>
      </c>
      <c r="BN292" s="23">
        <f t="shared" si="908"/>
        <v>0</v>
      </c>
      <c r="BO292" s="23">
        <f t="shared" si="908"/>
        <v>0</v>
      </c>
      <c r="BP292" s="23">
        <f t="shared" si="908"/>
        <v>0</v>
      </c>
      <c r="BQ292" s="23">
        <f t="shared" si="908"/>
        <v>0</v>
      </c>
      <c r="BR292" s="23">
        <f t="shared" si="697"/>
        <v>117.4</v>
      </c>
      <c r="BS292" s="23">
        <f t="shared" si="698"/>
        <v>90</v>
      </c>
      <c r="BT292" s="23">
        <f t="shared" si="699"/>
        <v>90</v>
      </c>
      <c r="BU292" s="23">
        <f t="shared" si="908"/>
        <v>0</v>
      </c>
      <c r="BV292" s="23">
        <f t="shared" si="793"/>
        <v>117.4</v>
      </c>
      <c r="BW292" s="23">
        <f t="shared" si="908"/>
        <v>0</v>
      </c>
    </row>
    <row r="293" spans="1:76" ht="31.2" x14ac:dyDescent="0.3">
      <c r="A293" s="13" t="s">
        <v>136</v>
      </c>
      <c r="B293" s="13" t="s">
        <v>137</v>
      </c>
      <c r="C293" s="13" t="s">
        <v>83</v>
      </c>
      <c r="D293" s="13" t="s">
        <v>143</v>
      </c>
      <c r="E293" s="13" t="s">
        <v>94</v>
      </c>
      <c r="F293" s="14" t="s">
        <v>386</v>
      </c>
      <c r="G293" s="20">
        <f>G294</f>
        <v>117.4</v>
      </c>
      <c r="H293" s="20">
        <f t="shared" si="908"/>
        <v>90</v>
      </c>
      <c r="I293" s="20">
        <f t="shared" si="908"/>
        <v>90</v>
      </c>
      <c r="J293" s="20">
        <f t="shared" si="908"/>
        <v>0</v>
      </c>
      <c r="K293" s="20">
        <f t="shared" si="908"/>
        <v>0</v>
      </c>
      <c r="L293" s="20">
        <f t="shared" si="908"/>
        <v>0</v>
      </c>
      <c r="M293" s="20">
        <f t="shared" si="775"/>
        <v>117.4</v>
      </c>
      <c r="N293" s="20">
        <f t="shared" si="776"/>
        <v>90</v>
      </c>
      <c r="O293" s="20">
        <f t="shared" si="777"/>
        <v>90</v>
      </c>
      <c r="P293" s="23">
        <f t="shared" si="908"/>
        <v>0</v>
      </c>
      <c r="Q293" s="23">
        <f t="shared" si="908"/>
        <v>0</v>
      </c>
      <c r="R293" s="23">
        <f t="shared" si="908"/>
        <v>0</v>
      </c>
      <c r="S293" s="23">
        <f t="shared" si="908"/>
        <v>0</v>
      </c>
      <c r="T293" s="23">
        <f t="shared" si="908"/>
        <v>0</v>
      </c>
      <c r="U293" s="23">
        <f t="shared" si="908"/>
        <v>0</v>
      </c>
      <c r="V293" s="23">
        <f t="shared" si="908"/>
        <v>0</v>
      </c>
      <c r="W293" s="23">
        <f t="shared" si="908"/>
        <v>0</v>
      </c>
      <c r="X293" s="23">
        <f t="shared" si="908"/>
        <v>0</v>
      </c>
      <c r="Y293" s="23">
        <f t="shared" si="908"/>
        <v>0</v>
      </c>
      <c r="Z293" s="23">
        <f t="shared" si="715"/>
        <v>117.4</v>
      </c>
      <c r="AA293" s="23">
        <f t="shared" si="716"/>
        <v>90</v>
      </c>
      <c r="AB293" s="23">
        <f t="shared" si="717"/>
        <v>90</v>
      </c>
      <c r="AC293" s="23">
        <f t="shared" si="908"/>
        <v>0</v>
      </c>
      <c r="AD293" s="23">
        <f t="shared" si="908"/>
        <v>0</v>
      </c>
      <c r="AE293" s="23">
        <f t="shared" si="908"/>
        <v>0</v>
      </c>
      <c r="AF293" s="23">
        <f t="shared" si="908"/>
        <v>0</v>
      </c>
      <c r="AG293" s="23">
        <f t="shared" si="908"/>
        <v>0</v>
      </c>
      <c r="AH293" s="23">
        <f t="shared" si="908"/>
        <v>0</v>
      </c>
      <c r="AI293" s="23">
        <f t="shared" si="908"/>
        <v>0</v>
      </c>
      <c r="AJ293" s="23">
        <f t="shared" si="908"/>
        <v>0</v>
      </c>
      <c r="AK293" s="23">
        <f t="shared" si="908"/>
        <v>0</v>
      </c>
      <c r="AL293" s="23">
        <f t="shared" si="908"/>
        <v>0</v>
      </c>
      <c r="AM293" s="23">
        <f t="shared" si="908"/>
        <v>0</v>
      </c>
      <c r="AN293" s="23">
        <f t="shared" si="908"/>
        <v>0</v>
      </c>
      <c r="AO293" s="23">
        <f t="shared" si="702"/>
        <v>117.4</v>
      </c>
      <c r="AP293" s="23">
        <f t="shared" si="703"/>
        <v>90</v>
      </c>
      <c r="AQ293" s="23">
        <f t="shared" si="704"/>
        <v>90</v>
      </c>
      <c r="AR293" s="23">
        <f t="shared" si="908"/>
        <v>0</v>
      </c>
      <c r="AS293" s="23">
        <f t="shared" si="705"/>
        <v>117.4</v>
      </c>
      <c r="AT293" s="23">
        <f t="shared" si="908"/>
        <v>0</v>
      </c>
      <c r="AU293" s="23">
        <f t="shared" si="908"/>
        <v>0</v>
      </c>
      <c r="AV293" s="23">
        <f t="shared" si="908"/>
        <v>0</v>
      </c>
      <c r="AW293" s="23">
        <f t="shared" si="908"/>
        <v>0</v>
      </c>
      <c r="AX293" s="23">
        <f t="shared" si="908"/>
        <v>0</v>
      </c>
      <c r="AY293" s="23">
        <f t="shared" si="691"/>
        <v>117.4</v>
      </c>
      <c r="AZ293" s="23">
        <f t="shared" si="908"/>
        <v>0</v>
      </c>
      <c r="BA293" s="23">
        <f t="shared" si="693"/>
        <v>117.4</v>
      </c>
      <c r="BB293" s="23">
        <f t="shared" si="908"/>
        <v>0</v>
      </c>
      <c r="BC293" s="23">
        <f t="shared" si="908"/>
        <v>0</v>
      </c>
      <c r="BD293" s="23">
        <f t="shared" si="908"/>
        <v>0</v>
      </c>
      <c r="BE293" s="23">
        <f t="shared" si="908"/>
        <v>0</v>
      </c>
      <c r="BF293" s="23">
        <f t="shared" si="908"/>
        <v>0</v>
      </c>
      <c r="BG293" s="23">
        <f t="shared" si="908"/>
        <v>0</v>
      </c>
      <c r="BH293" s="23">
        <f t="shared" si="908"/>
        <v>0</v>
      </c>
      <c r="BI293" s="23">
        <f t="shared" si="908"/>
        <v>0</v>
      </c>
      <c r="BJ293" s="23">
        <f t="shared" si="908"/>
        <v>0</v>
      </c>
      <c r="BK293" s="23">
        <f t="shared" si="908"/>
        <v>0</v>
      </c>
      <c r="BL293" s="23">
        <f t="shared" si="908"/>
        <v>0</v>
      </c>
      <c r="BM293" s="23">
        <f t="shared" si="908"/>
        <v>0</v>
      </c>
      <c r="BN293" s="23">
        <f t="shared" si="908"/>
        <v>0</v>
      </c>
      <c r="BO293" s="23">
        <f t="shared" si="908"/>
        <v>0</v>
      </c>
      <c r="BP293" s="23">
        <f t="shared" si="908"/>
        <v>0</v>
      </c>
      <c r="BQ293" s="23">
        <f t="shared" si="908"/>
        <v>0</v>
      </c>
      <c r="BR293" s="23">
        <f t="shared" si="697"/>
        <v>117.4</v>
      </c>
      <c r="BS293" s="23">
        <f t="shared" si="698"/>
        <v>90</v>
      </c>
      <c r="BT293" s="23">
        <f t="shared" si="699"/>
        <v>90</v>
      </c>
      <c r="BU293" s="23">
        <f t="shared" si="908"/>
        <v>0</v>
      </c>
      <c r="BV293" s="23">
        <f t="shared" si="793"/>
        <v>117.4</v>
      </c>
      <c r="BW293" s="23">
        <f t="shared" si="908"/>
        <v>0</v>
      </c>
    </row>
    <row r="294" spans="1:76" x14ac:dyDescent="0.3">
      <c r="A294" s="13" t="s">
        <v>136</v>
      </c>
      <c r="B294" s="13" t="s">
        <v>137</v>
      </c>
      <c r="C294" s="13" t="s">
        <v>83</v>
      </c>
      <c r="D294" s="13" t="s">
        <v>143</v>
      </c>
      <c r="E294" s="13">
        <v>610</v>
      </c>
      <c r="F294" s="14" t="s">
        <v>377</v>
      </c>
      <c r="G294" s="20">
        <v>117.4</v>
      </c>
      <c r="H294" s="20">
        <v>90</v>
      </c>
      <c r="I294" s="20">
        <v>90</v>
      </c>
      <c r="J294" s="20"/>
      <c r="K294" s="20"/>
      <c r="L294" s="20"/>
      <c r="M294" s="20">
        <f t="shared" si="775"/>
        <v>117.4</v>
      </c>
      <c r="N294" s="20">
        <f t="shared" si="776"/>
        <v>90</v>
      </c>
      <c r="O294" s="20">
        <f t="shared" si="777"/>
        <v>90</v>
      </c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>
        <f t="shared" si="715"/>
        <v>117.4</v>
      </c>
      <c r="AA294" s="23">
        <f t="shared" si="716"/>
        <v>90</v>
      </c>
      <c r="AB294" s="23">
        <f t="shared" si="717"/>
        <v>90</v>
      </c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>
        <f t="shared" si="702"/>
        <v>117.4</v>
      </c>
      <c r="AP294" s="23">
        <f t="shared" si="703"/>
        <v>90</v>
      </c>
      <c r="AQ294" s="23">
        <f t="shared" si="704"/>
        <v>90</v>
      </c>
      <c r="AR294" s="23"/>
      <c r="AS294" s="23">
        <f t="shared" si="705"/>
        <v>117.4</v>
      </c>
      <c r="AT294" s="23"/>
      <c r="AU294" s="23"/>
      <c r="AV294" s="23"/>
      <c r="AW294" s="23"/>
      <c r="AX294" s="23"/>
      <c r="AY294" s="23">
        <f t="shared" si="691"/>
        <v>117.4</v>
      </c>
      <c r="AZ294" s="23"/>
      <c r="BA294" s="23">
        <f t="shared" si="693"/>
        <v>117.4</v>
      </c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>
        <f t="shared" ref="BR294:BR357" si="909">BA294+BB294+BC294+BD294+BE294+BF294+BG294+BH294+BI294</f>
        <v>117.4</v>
      </c>
      <c r="BS294" s="23">
        <f t="shared" ref="BS294:BS357" si="910">AP294+BJ294+BK294+BL294+BM294+BN294</f>
        <v>90</v>
      </c>
      <c r="BT294" s="23">
        <f t="shared" ref="BT294:BT357" si="911">AQ294+BO294+BP294+BQ294</f>
        <v>90</v>
      </c>
      <c r="BU294" s="23"/>
      <c r="BV294" s="23">
        <f t="shared" si="793"/>
        <v>117.4</v>
      </c>
      <c r="BW294" s="23"/>
    </row>
    <row r="295" spans="1:76" ht="31.2" x14ac:dyDescent="0.3">
      <c r="A295" s="13" t="s">
        <v>136</v>
      </c>
      <c r="B295" s="13" t="s">
        <v>137</v>
      </c>
      <c r="C295" s="13" t="s">
        <v>83</v>
      </c>
      <c r="D295" s="13" t="s">
        <v>34</v>
      </c>
      <c r="E295" s="13"/>
      <c r="F295" s="14" t="s">
        <v>47</v>
      </c>
      <c r="G295" s="20">
        <f>G296</f>
        <v>157202.29999999999</v>
      </c>
      <c r="H295" s="20">
        <f t="shared" ref="H295:BW301" si="912">H296</f>
        <v>159098.6</v>
      </c>
      <c r="I295" s="20">
        <f t="shared" si="912"/>
        <v>159556.6</v>
      </c>
      <c r="J295" s="20">
        <f t="shared" si="912"/>
        <v>0</v>
      </c>
      <c r="K295" s="20">
        <f t="shared" si="912"/>
        <v>0</v>
      </c>
      <c r="L295" s="20">
        <f t="shared" si="912"/>
        <v>0</v>
      </c>
      <c r="M295" s="20">
        <f t="shared" si="775"/>
        <v>157202.29999999999</v>
      </c>
      <c r="N295" s="20">
        <f t="shared" si="776"/>
        <v>159098.6</v>
      </c>
      <c r="O295" s="20">
        <f t="shared" si="777"/>
        <v>159556.6</v>
      </c>
      <c r="P295" s="23">
        <f t="shared" si="912"/>
        <v>0</v>
      </c>
      <c r="Q295" s="23">
        <f t="shared" si="912"/>
        <v>0</v>
      </c>
      <c r="R295" s="23">
        <f t="shared" si="912"/>
        <v>-9339.43</v>
      </c>
      <c r="S295" s="23">
        <f t="shared" si="912"/>
        <v>0</v>
      </c>
      <c r="T295" s="23">
        <f t="shared" si="912"/>
        <v>0</v>
      </c>
      <c r="U295" s="23">
        <f t="shared" si="912"/>
        <v>-11160.61</v>
      </c>
      <c r="V295" s="23">
        <f t="shared" si="912"/>
        <v>0</v>
      </c>
      <c r="W295" s="23">
        <f t="shared" si="912"/>
        <v>0</v>
      </c>
      <c r="X295" s="23">
        <f t="shared" si="912"/>
        <v>-11537.78</v>
      </c>
      <c r="Y295" s="23">
        <f t="shared" si="912"/>
        <v>0</v>
      </c>
      <c r="Z295" s="23">
        <f t="shared" si="715"/>
        <v>147862.87</v>
      </c>
      <c r="AA295" s="23">
        <f t="shared" si="716"/>
        <v>147937.99</v>
      </c>
      <c r="AB295" s="23">
        <f t="shared" si="717"/>
        <v>148018.82</v>
      </c>
      <c r="AC295" s="23">
        <f t="shared" si="912"/>
        <v>0</v>
      </c>
      <c r="AD295" s="23">
        <f t="shared" si="912"/>
        <v>0</v>
      </c>
      <c r="AE295" s="23">
        <f t="shared" si="912"/>
        <v>0</v>
      </c>
      <c r="AF295" s="23">
        <f t="shared" si="912"/>
        <v>0</v>
      </c>
      <c r="AG295" s="23">
        <f t="shared" si="912"/>
        <v>0</v>
      </c>
      <c r="AH295" s="23">
        <f t="shared" si="912"/>
        <v>0</v>
      </c>
      <c r="AI295" s="23">
        <f t="shared" si="912"/>
        <v>0</v>
      </c>
      <c r="AJ295" s="23">
        <f t="shared" si="912"/>
        <v>0</v>
      </c>
      <c r="AK295" s="23">
        <f t="shared" si="912"/>
        <v>0</v>
      </c>
      <c r="AL295" s="23">
        <f t="shared" si="912"/>
        <v>0</v>
      </c>
      <c r="AM295" s="23">
        <f t="shared" si="912"/>
        <v>0</v>
      </c>
      <c r="AN295" s="23">
        <f t="shared" si="912"/>
        <v>0</v>
      </c>
      <c r="AO295" s="23">
        <f t="shared" si="702"/>
        <v>147862.87</v>
      </c>
      <c r="AP295" s="23">
        <f t="shared" si="703"/>
        <v>147937.99</v>
      </c>
      <c r="AQ295" s="23">
        <f t="shared" si="704"/>
        <v>148018.82</v>
      </c>
      <c r="AR295" s="23">
        <f t="shared" si="912"/>
        <v>0</v>
      </c>
      <c r="AS295" s="23">
        <f t="shared" si="705"/>
        <v>147862.87</v>
      </c>
      <c r="AT295" s="23">
        <f t="shared" si="912"/>
        <v>0</v>
      </c>
      <c r="AU295" s="23">
        <f t="shared" si="912"/>
        <v>0</v>
      </c>
      <c r="AV295" s="23">
        <f t="shared" si="912"/>
        <v>115.861</v>
      </c>
      <c r="AW295" s="23">
        <f t="shared" si="912"/>
        <v>0</v>
      </c>
      <c r="AX295" s="23">
        <f t="shared" si="912"/>
        <v>0</v>
      </c>
      <c r="AY295" s="23">
        <f t="shared" si="691"/>
        <v>147978.731</v>
      </c>
      <c r="AZ295" s="23">
        <f t="shared" si="912"/>
        <v>0</v>
      </c>
      <c r="BA295" s="23">
        <f t="shared" si="693"/>
        <v>147978.731</v>
      </c>
      <c r="BB295" s="23">
        <f t="shared" si="912"/>
        <v>0</v>
      </c>
      <c r="BC295" s="23">
        <f t="shared" si="912"/>
        <v>0</v>
      </c>
      <c r="BD295" s="23">
        <f t="shared" si="912"/>
        <v>0</v>
      </c>
      <c r="BE295" s="23">
        <f t="shared" si="912"/>
        <v>0</v>
      </c>
      <c r="BF295" s="23">
        <f t="shared" si="912"/>
        <v>0</v>
      </c>
      <c r="BG295" s="23">
        <f t="shared" si="912"/>
        <v>0</v>
      </c>
      <c r="BH295" s="23">
        <f t="shared" si="912"/>
        <v>0</v>
      </c>
      <c r="BI295" s="23">
        <f t="shared" si="912"/>
        <v>0</v>
      </c>
      <c r="BJ295" s="23">
        <f t="shared" si="912"/>
        <v>0</v>
      </c>
      <c r="BK295" s="23">
        <f t="shared" si="912"/>
        <v>0</v>
      </c>
      <c r="BL295" s="23">
        <f t="shared" si="912"/>
        <v>0</v>
      </c>
      <c r="BM295" s="23">
        <f t="shared" si="912"/>
        <v>0</v>
      </c>
      <c r="BN295" s="23">
        <f t="shared" si="912"/>
        <v>0</v>
      </c>
      <c r="BO295" s="23">
        <f t="shared" si="912"/>
        <v>0</v>
      </c>
      <c r="BP295" s="23">
        <f t="shared" si="912"/>
        <v>0</v>
      </c>
      <c r="BQ295" s="23">
        <f t="shared" si="912"/>
        <v>0</v>
      </c>
      <c r="BR295" s="23">
        <f t="shared" si="909"/>
        <v>147978.731</v>
      </c>
      <c r="BS295" s="23">
        <f t="shared" si="910"/>
        <v>147937.99</v>
      </c>
      <c r="BT295" s="23">
        <f t="shared" si="911"/>
        <v>148018.82</v>
      </c>
      <c r="BU295" s="23">
        <f t="shared" si="912"/>
        <v>0</v>
      </c>
      <c r="BV295" s="23">
        <f t="shared" si="793"/>
        <v>147978.731</v>
      </c>
      <c r="BW295" s="23">
        <f t="shared" si="912"/>
        <v>0</v>
      </c>
      <c r="BX295" s="5"/>
    </row>
    <row r="296" spans="1:76" x14ac:dyDescent="0.3">
      <c r="A296" s="13" t="s">
        <v>136</v>
      </c>
      <c r="B296" s="13" t="s">
        <v>137</v>
      </c>
      <c r="C296" s="13" t="s">
        <v>83</v>
      </c>
      <c r="D296" s="13" t="s">
        <v>35</v>
      </c>
      <c r="E296" s="13"/>
      <c r="F296" s="14" t="s">
        <v>48</v>
      </c>
      <c r="G296" s="20">
        <f t="shared" ref="G296:L296" si="913">G300</f>
        <v>157202.29999999999</v>
      </c>
      <c r="H296" s="20">
        <f t="shared" si="913"/>
        <v>159098.6</v>
      </c>
      <c r="I296" s="20">
        <f t="shared" si="913"/>
        <v>159556.6</v>
      </c>
      <c r="J296" s="20">
        <f t="shared" si="913"/>
        <v>0</v>
      </c>
      <c r="K296" s="20">
        <f t="shared" si="913"/>
        <v>0</v>
      </c>
      <c r="L296" s="20">
        <f t="shared" si="913"/>
        <v>0</v>
      </c>
      <c r="M296" s="20">
        <f t="shared" si="775"/>
        <v>157202.29999999999</v>
      </c>
      <c r="N296" s="20">
        <f t="shared" si="776"/>
        <v>159098.6</v>
      </c>
      <c r="O296" s="20">
        <f t="shared" si="777"/>
        <v>159556.6</v>
      </c>
      <c r="P296" s="23">
        <f t="shared" ref="P296:Y296" si="914">P300</f>
        <v>0</v>
      </c>
      <c r="Q296" s="23">
        <f t="shared" si="914"/>
        <v>0</v>
      </c>
      <c r="R296" s="23">
        <f t="shared" si="914"/>
        <v>-9339.43</v>
      </c>
      <c r="S296" s="23">
        <f t="shared" si="914"/>
        <v>0</v>
      </c>
      <c r="T296" s="23">
        <f t="shared" si="914"/>
        <v>0</v>
      </c>
      <c r="U296" s="23">
        <f t="shared" si="914"/>
        <v>-11160.61</v>
      </c>
      <c r="V296" s="23">
        <f t="shared" si="914"/>
        <v>0</v>
      </c>
      <c r="W296" s="23">
        <f t="shared" si="914"/>
        <v>0</v>
      </c>
      <c r="X296" s="23">
        <f t="shared" si="914"/>
        <v>-11537.78</v>
      </c>
      <c r="Y296" s="23">
        <f t="shared" si="914"/>
        <v>0</v>
      </c>
      <c r="Z296" s="23">
        <f t="shared" si="715"/>
        <v>147862.87</v>
      </c>
      <c r="AA296" s="23">
        <f t="shared" si="716"/>
        <v>147937.99</v>
      </c>
      <c r="AB296" s="23">
        <f t="shared" si="717"/>
        <v>148018.82</v>
      </c>
      <c r="AC296" s="23">
        <f t="shared" ref="AC296:AN296" si="915">AC300</f>
        <v>0</v>
      </c>
      <c r="AD296" s="23">
        <f t="shared" si="915"/>
        <v>0</v>
      </c>
      <c r="AE296" s="23">
        <f t="shared" si="915"/>
        <v>0</v>
      </c>
      <c r="AF296" s="23">
        <f t="shared" si="915"/>
        <v>0</v>
      </c>
      <c r="AG296" s="23">
        <f t="shared" si="915"/>
        <v>0</v>
      </c>
      <c r="AH296" s="23">
        <f t="shared" si="915"/>
        <v>0</v>
      </c>
      <c r="AI296" s="23">
        <f t="shared" si="915"/>
        <v>0</v>
      </c>
      <c r="AJ296" s="23">
        <f t="shared" si="915"/>
        <v>0</v>
      </c>
      <c r="AK296" s="23">
        <f t="shared" si="915"/>
        <v>0</v>
      </c>
      <c r="AL296" s="23">
        <f t="shared" si="915"/>
        <v>0</v>
      </c>
      <c r="AM296" s="23">
        <f t="shared" si="915"/>
        <v>0</v>
      </c>
      <c r="AN296" s="23">
        <f t="shared" si="915"/>
        <v>0</v>
      </c>
      <c r="AO296" s="23">
        <f t="shared" si="702"/>
        <v>147862.87</v>
      </c>
      <c r="AP296" s="23">
        <f t="shared" si="703"/>
        <v>147937.99</v>
      </c>
      <c r="AQ296" s="23">
        <f t="shared" si="704"/>
        <v>148018.82</v>
      </c>
      <c r="AR296" s="23">
        <f>AR300</f>
        <v>0</v>
      </c>
      <c r="AS296" s="23">
        <f t="shared" si="705"/>
        <v>147862.87</v>
      </c>
      <c r="AT296" s="23">
        <f>AT300+AT297</f>
        <v>0</v>
      </c>
      <c r="AU296" s="23">
        <f t="shared" ref="AU296:BW296" si="916">AU300+AU297</f>
        <v>0</v>
      </c>
      <c r="AV296" s="23">
        <f t="shared" si="916"/>
        <v>115.861</v>
      </c>
      <c r="AW296" s="23">
        <f t="shared" si="916"/>
        <v>0</v>
      </c>
      <c r="AX296" s="23">
        <f t="shared" ref="AX296" si="917">AX300+AX297</f>
        <v>0</v>
      </c>
      <c r="AY296" s="23">
        <f t="shared" ref="AY296:AY359" si="918">AS296+AT296+AU296+AV296+AW296+AX296</f>
        <v>147978.731</v>
      </c>
      <c r="AZ296" s="23">
        <f t="shared" ref="AZ296" si="919">AZ300+AZ297</f>
        <v>0</v>
      </c>
      <c r="BA296" s="23">
        <f t="shared" ref="BA296:BA359" si="920">AY296+AZ296</f>
        <v>147978.731</v>
      </c>
      <c r="BB296" s="23">
        <f t="shared" ref="BB296:BI296" si="921">BB300+BB297</f>
        <v>0</v>
      </c>
      <c r="BC296" s="23">
        <f t="shared" si="921"/>
        <v>0</v>
      </c>
      <c r="BD296" s="23">
        <f t="shared" si="921"/>
        <v>0</v>
      </c>
      <c r="BE296" s="23">
        <f t="shared" si="921"/>
        <v>0</v>
      </c>
      <c r="BF296" s="23">
        <f t="shared" si="921"/>
        <v>0</v>
      </c>
      <c r="BG296" s="23">
        <f t="shared" si="921"/>
        <v>0</v>
      </c>
      <c r="BH296" s="23">
        <f t="shared" si="921"/>
        <v>0</v>
      </c>
      <c r="BI296" s="23">
        <f t="shared" si="921"/>
        <v>0</v>
      </c>
      <c r="BJ296" s="23">
        <f t="shared" ref="BJ296:BP296" si="922">BJ300+BJ297</f>
        <v>0</v>
      </c>
      <c r="BK296" s="23">
        <f t="shared" si="922"/>
        <v>0</v>
      </c>
      <c r="BL296" s="23">
        <f t="shared" si="922"/>
        <v>0</v>
      </c>
      <c r="BM296" s="23">
        <f t="shared" si="922"/>
        <v>0</v>
      </c>
      <c r="BN296" s="23">
        <f t="shared" si="922"/>
        <v>0</v>
      </c>
      <c r="BO296" s="23">
        <f t="shared" si="922"/>
        <v>0</v>
      </c>
      <c r="BP296" s="23">
        <f t="shared" si="922"/>
        <v>0</v>
      </c>
      <c r="BQ296" s="23">
        <f t="shared" ref="BQ296" si="923">BQ300+BQ297</f>
        <v>0</v>
      </c>
      <c r="BR296" s="23">
        <f t="shared" si="909"/>
        <v>147978.731</v>
      </c>
      <c r="BS296" s="23">
        <f t="shared" si="910"/>
        <v>147937.99</v>
      </c>
      <c r="BT296" s="23">
        <f t="shared" si="911"/>
        <v>148018.82</v>
      </c>
      <c r="BU296" s="23">
        <f t="shared" ref="BU296" si="924">BU300+BU297</f>
        <v>0</v>
      </c>
      <c r="BV296" s="23">
        <f t="shared" si="793"/>
        <v>147978.731</v>
      </c>
      <c r="BW296" s="23">
        <f t="shared" si="916"/>
        <v>0</v>
      </c>
      <c r="BX296" s="5"/>
    </row>
    <row r="297" spans="1:76" ht="78" x14ac:dyDescent="0.3">
      <c r="A297" s="13" t="s">
        <v>136</v>
      </c>
      <c r="B297" s="13" t="s">
        <v>137</v>
      </c>
      <c r="C297" s="13" t="s">
        <v>83</v>
      </c>
      <c r="D297" s="13" t="s">
        <v>997</v>
      </c>
      <c r="E297" s="13"/>
      <c r="F297" s="14" t="s">
        <v>1000</v>
      </c>
      <c r="G297" s="20"/>
      <c r="H297" s="20"/>
      <c r="I297" s="20"/>
      <c r="J297" s="20"/>
      <c r="K297" s="20"/>
      <c r="L297" s="20"/>
      <c r="M297" s="20"/>
      <c r="N297" s="20"/>
      <c r="O297" s="20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>
        <f>AP298</f>
        <v>0</v>
      </c>
      <c r="AQ297" s="23">
        <f t="shared" ref="AQ297:BW298" si="925">AQ298</f>
        <v>0</v>
      </c>
      <c r="AR297" s="23">
        <f t="shared" si="925"/>
        <v>0</v>
      </c>
      <c r="AS297" s="23">
        <f t="shared" si="925"/>
        <v>0</v>
      </c>
      <c r="AT297" s="23">
        <f t="shared" si="925"/>
        <v>0</v>
      </c>
      <c r="AU297" s="23">
        <f t="shared" si="925"/>
        <v>0</v>
      </c>
      <c r="AV297" s="23">
        <f t="shared" si="925"/>
        <v>115.861</v>
      </c>
      <c r="AW297" s="23">
        <f t="shared" si="925"/>
        <v>0</v>
      </c>
      <c r="AX297" s="23">
        <f t="shared" si="925"/>
        <v>0</v>
      </c>
      <c r="AY297" s="23">
        <f t="shared" si="918"/>
        <v>115.861</v>
      </c>
      <c r="AZ297" s="23">
        <f t="shared" si="925"/>
        <v>0</v>
      </c>
      <c r="BA297" s="23">
        <f t="shared" si="920"/>
        <v>115.861</v>
      </c>
      <c r="BB297" s="23">
        <f t="shared" si="925"/>
        <v>0</v>
      </c>
      <c r="BC297" s="23">
        <f t="shared" si="925"/>
        <v>0</v>
      </c>
      <c r="BD297" s="23">
        <f t="shared" si="925"/>
        <v>0</v>
      </c>
      <c r="BE297" s="23">
        <f t="shared" si="925"/>
        <v>0</v>
      </c>
      <c r="BF297" s="23">
        <f t="shared" si="925"/>
        <v>0</v>
      </c>
      <c r="BG297" s="23">
        <f t="shared" si="925"/>
        <v>0</v>
      </c>
      <c r="BH297" s="23">
        <f t="shared" si="925"/>
        <v>0</v>
      </c>
      <c r="BI297" s="23">
        <f t="shared" si="925"/>
        <v>0</v>
      </c>
      <c r="BJ297" s="23">
        <f t="shared" si="925"/>
        <v>0</v>
      </c>
      <c r="BK297" s="23">
        <f t="shared" si="925"/>
        <v>0</v>
      </c>
      <c r="BL297" s="23">
        <f t="shared" si="925"/>
        <v>0</v>
      </c>
      <c r="BM297" s="23">
        <f t="shared" si="925"/>
        <v>0</v>
      </c>
      <c r="BN297" s="23">
        <f t="shared" si="925"/>
        <v>0</v>
      </c>
      <c r="BO297" s="23">
        <f t="shared" si="925"/>
        <v>0</v>
      </c>
      <c r="BP297" s="23">
        <f t="shared" si="925"/>
        <v>0</v>
      </c>
      <c r="BQ297" s="23">
        <f t="shared" si="925"/>
        <v>0</v>
      </c>
      <c r="BR297" s="23">
        <f t="shared" si="909"/>
        <v>115.861</v>
      </c>
      <c r="BS297" s="23">
        <f t="shared" si="910"/>
        <v>0</v>
      </c>
      <c r="BT297" s="23">
        <f t="shared" si="911"/>
        <v>0</v>
      </c>
      <c r="BU297" s="23">
        <f t="shared" si="925"/>
        <v>0</v>
      </c>
      <c r="BV297" s="23">
        <f t="shared" si="793"/>
        <v>115.861</v>
      </c>
      <c r="BW297" s="23">
        <f t="shared" si="925"/>
        <v>0</v>
      </c>
      <c r="BX297" s="5"/>
    </row>
    <row r="298" spans="1:76" ht="31.2" x14ac:dyDescent="0.3">
      <c r="A298" s="13" t="s">
        <v>136</v>
      </c>
      <c r="B298" s="13" t="s">
        <v>137</v>
      </c>
      <c r="C298" s="13" t="s">
        <v>83</v>
      </c>
      <c r="D298" s="13" t="s">
        <v>997</v>
      </c>
      <c r="E298" s="13" t="s">
        <v>94</v>
      </c>
      <c r="F298" s="14" t="s">
        <v>386</v>
      </c>
      <c r="G298" s="20"/>
      <c r="H298" s="20"/>
      <c r="I298" s="20"/>
      <c r="J298" s="20"/>
      <c r="K298" s="20"/>
      <c r="L298" s="20"/>
      <c r="M298" s="20"/>
      <c r="N298" s="20"/>
      <c r="O298" s="20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>
        <f>AP299</f>
        <v>0</v>
      </c>
      <c r="AQ298" s="23">
        <f t="shared" si="925"/>
        <v>0</v>
      </c>
      <c r="AR298" s="23">
        <f t="shared" si="925"/>
        <v>0</v>
      </c>
      <c r="AS298" s="23">
        <f t="shared" si="925"/>
        <v>0</v>
      </c>
      <c r="AT298" s="23">
        <f t="shared" si="925"/>
        <v>0</v>
      </c>
      <c r="AU298" s="23">
        <f t="shared" si="925"/>
        <v>0</v>
      </c>
      <c r="AV298" s="23">
        <f t="shared" si="925"/>
        <v>115.861</v>
      </c>
      <c r="AW298" s="23">
        <f t="shared" si="925"/>
        <v>0</v>
      </c>
      <c r="AX298" s="23">
        <f t="shared" si="925"/>
        <v>0</v>
      </c>
      <c r="AY298" s="23">
        <f t="shared" si="918"/>
        <v>115.861</v>
      </c>
      <c r="AZ298" s="23">
        <f t="shared" si="925"/>
        <v>0</v>
      </c>
      <c r="BA298" s="23">
        <f t="shared" si="920"/>
        <v>115.861</v>
      </c>
      <c r="BB298" s="23">
        <f t="shared" si="925"/>
        <v>0</v>
      </c>
      <c r="BC298" s="23">
        <f t="shared" si="925"/>
        <v>0</v>
      </c>
      <c r="BD298" s="23">
        <f t="shared" si="925"/>
        <v>0</v>
      </c>
      <c r="BE298" s="23">
        <f t="shared" si="925"/>
        <v>0</v>
      </c>
      <c r="BF298" s="23">
        <f t="shared" si="925"/>
        <v>0</v>
      </c>
      <c r="BG298" s="23">
        <f t="shared" si="925"/>
        <v>0</v>
      </c>
      <c r="BH298" s="23">
        <f t="shared" si="925"/>
        <v>0</v>
      </c>
      <c r="BI298" s="23">
        <f t="shared" si="925"/>
        <v>0</v>
      </c>
      <c r="BJ298" s="23">
        <f t="shared" si="925"/>
        <v>0</v>
      </c>
      <c r="BK298" s="23">
        <f t="shared" si="925"/>
        <v>0</v>
      </c>
      <c r="BL298" s="23">
        <f t="shared" si="925"/>
        <v>0</v>
      </c>
      <c r="BM298" s="23">
        <f t="shared" si="925"/>
        <v>0</v>
      </c>
      <c r="BN298" s="23">
        <f t="shared" si="925"/>
        <v>0</v>
      </c>
      <c r="BO298" s="23">
        <f t="shared" si="925"/>
        <v>0</v>
      </c>
      <c r="BP298" s="23">
        <f t="shared" si="925"/>
        <v>0</v>
      </c>
      <c r="BQ298" s="23">
        <f t="shared" si="925"/>
        <v>0</v>
      </c>
      <c r="BR298" s="23">
        <f t="shared" si="909"/>
        <v>115.861</v>
      </c>
      <c r="BS298" s="23">
        <f t="shared" si="910"/>
        <v>0</v>
      </c>
      <c r="BT298" s="23">
        <f t="shared" si="911"/>
        <v>0</v>
      </c>
      <c r="BU298" s="23">
        <f t="shared" si="925"/>
        <v>0</v>
      </c>
      <c r="BV298" s="23">
        <f t="shared" si="793"/>
        <v>115.861</v>
      </c>
      <c r="BW298" s="23">
        <f t="shared" si="925"/>
        <v>0</v>
      </c>
      <c r="BX298" s="5"/>
    </row>
    <row r="299" spans="1:76" x14ac:dyDescent="0.3">
      <c r="A299" s="13" t="s">
        <v>136</v>
      </c>
      <c r="B299" s="13" t="s">
        <v>137</v>
      </c>
      <c r="C299" s="13" t="s">
        <v>83</v>
      </c>
      <c r="D299" s="13" t="s">
        <v>997</v>
      </c>
      <c r="E299" s="13" t="s">
        <v>970</v>
      </c>
      <c r="F299" s="14" t="s">
        <v>377</v>
      </c>
      <c r="G299" s="20"/>
      <c r="H299" s="20"/>
      <c r="I299" s="20"/>
      <c r="J299" s="20"/>
      <c r="K299" s="20"/>
      <c r="L299" s="20"/>
      <c r="M299" s="20"/>
      <c r="N299" s="20"/>
      <c r="O299" s="20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>
        <v>0</v>
      </c>
      <c r="AQ299" s="23">
        <v>0</v>
      </c>
      <c r="AR299" s="23"/>
      <c r="AS299" s="23">
        <v>0</v>
      </c>
      <c r="AT299" s="23"/>
      <c r="AU299" s="23"/>
      <c r="AV299" s="23">
        <v>115.861</v>
      </c>
      <c r="AW299" s="23"/>
      <c r="AX299" s="23"/>
      <c r="AY299" s="23">
        <f t="shared" si="918"/>
        <v>115.861</v>
      </c>
      <c r="AZ299" s="23"/>
      <c r="BA299" s="23">
        <f t="shared" si="920"/>
        <v>115.861</v>
      </c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>
        <f t="shared" si="909"/>
        <v>115.861</v>
      </c>
      <c r="BS299" s="23">
        <f t="shared" si="910"/>
        <v>0</v>
      </c>
      <c r="BT299" s="23">
        <f t="shared" si="911"/>
        <v>0</v>
      </c>
      <c r="BU299" s="23"/>
      <c r="BV299" s="23">
        <f t="shared" si="793"/>
        <v>115.861</v>
      </c>
      <c r="BW299" s="23"/>
      <c r="BX299" s="5"/>
    </row>
    <row r="300" spans="1:76" ht="46.8" x14ac:dyDescent="0.3">
      <c r="A300" s="13" t="s">
        <v>136</v>
      </c>
      <c r="B300" s="13" t="s">
        <v>137</v>
      </c>
      <c r="C300" s="13" t="s">
        <v>83</v>
      </c>
      <c r="D300" s="13" t="s">
        <v>140</v>
      </c>
      <c r="E300" s="13"/>
      <c r="F300" s="14" t="s">
        <v>163</v>
      </c>
      <c r="G300" s="20">
        <f>G301</f>
        <v>157202.29999999999</v>
      </c>
      <c r="H300" s="20">
        <f t="shared" si="912"/>
        <v>159098.6</v>
      </c>
      <c r="I300" s="20">
        <f t="shared" si="912"/>
        <v>159556.6</v>
      </c>
      <c r="J300" s="20">
        <f t="shared" si="912"/>
        <v>0</v>
      </c>
      <c r="K300" s="20">
        <f t="shared" si="912"/>
        <v>0</v>
      </c>
      <c r="L300" s="20">
        <f t="shared" si="912"/>
        <v>0</v>
      </c>
      <c r="M300" s="20">
        <f t="shared" si="775"/>
        <v>157202.29999999999</v>
      </c>
      <c r="N300" s="20">
        <f t="shared" si="776"/>
        <v>159098.6</v>
      </c>
      <c r="O300" s="20">
        <f t="shared" si="777"/>
        <v>159556.6</v>
      </c>
      <c r="P300" s="23">
        <f t="shared" si="912"/>
        <v>0</v>
      </c>
      <c r="Q300" s="23">
        <f t="shared" si="912"/>
        <v>0</v>
      </c>
      <c r="R300" s="23">
        <f t="shared" si="912"/>
        <v>-9339.43</v>
      </c>
      <c r="S300" s="23">
        <f t="shared" si="912"/>
        <v>0</v>
      </c>
      <c r="T300" s="23">
        <f t="shared" si="912"/>
        <v>0</v>
      </c>
      <c r="U300" s="23">
        <f t="shared" si="912"/>
        <v>-11160.61</v>
      </c>
      <c r="V300" s="23">
        <f t="shared" si="912"/>
        <v>0</v>
      </c>
      <c r="W300" s="23">
        <f t="shared" si="912"/>
        <v>0</v>
      </c>
      <c r="X300" s="23">
        <f t="shared" si="912"/>
        <v>-11537.78</v>
      </c>
      <c r="Y300" s="23">
        <f t="shared" si="912"/>
        <v>0</v>
      </c>
      <c r="Z300" s="23">
        <f t="shared" si="715"/>
        <v>147862.87</v>
      </c>
      <c r="AA300" s="23">
        <f t="shared" si="716"/>
        <v>147937.99</v>
      </c>
      <c r="AB300" s="23">
        <f t="shared" si="717"/>
        <v>148018.82</v>
      </c>
      <c r="AC300" s="23">
        <f t="shared" si="912"/>
        <v>0</v>
      </c>
      <c r="AD300" s="23">
        <f t="shared" si="912"/>
        <v>0</v>
      </c>
      <c r="AE300" s="23">
        <f t="shared" si="912"/>
        <v>0</v>
      </c>
      <c r="AF300" s="23">
        <f t="shared" si="912"/>
        <v>0</v>
      </c>
      <c r="AG300" s="23">
        <f t="shared" si="912"/>
        <v>0</v>
      </c>
      <c r="AH300" s="23">
        <f t="shared" si="912"/>
        <v>0</v>
      </c>
      <c r="AI300" s="23">
        <f t="shared" si="912"/>
        <v>0</v>
      </c>
      <c r="AJ300" s="23">
        <f t="shared" si="912"/>
        <v>0</v>
      </c>
      <c r="AK300" s="23">
        <f t="shared" si="912"/>
        <v>0</v>
      </c>
      <c r="AL300" s="23">
        <f t="shared" si="912"/>
        <v>0</v>
      </c>
      <c r="AM300" s="23">
        <f t="shared" si="912"/>
        <v>0</v>
      </c>
      <c r="AN300" s="23">
        <f t="shared" si="912"/>
        <v>0</v>
      </c>
      <c r="AO300" s="23">
        <f t="shared" si="702"/>
        <v>147862.87</v>
      </c>
      <c r="AP300" s="23">
        <f t="shared" si="703"/>
        <v>147937.99</v>
      </c>
      <c r="AQ300" s="23">
        <f t="shared" si="704"/>
        <v>148018.82</v>
      </c>
      <c r="AR300" s="23">
        <f t="shared" si="912"/>
        <v>0</v>
      </c>
      <c r="AS300" s="23">
        <f t="shared" si="705"/>
        <v>147862.87</v>
      </c>
      <c r="AT300" s="23">
        <f t="shared" si="912"/>
        <v>0</v>
      </c>
      <c r="AU300" s="23">
        <f t="shared" si="912"/>
        <v>0</v>
      </c>
      <c r="AV300" s="23">
        <f t="shared" si="912"/>
        <v>0</v>
      </c>
      <c r="AW300" s="23">
        <f t="shared" si="912"/>
        <v>0</v>
      </c>
      <c r="AX300" s="23">
        <f t="shared" si="912"/>
        <v>0</v>
      </c>
      <c r="AY300" s="23">
        <f t="shared" si="918"/>
        <v>147862.87</v>
      </c>
      <c r="AZ300" s="23">
        <f t="shared" si="912"/>
        <v>0</v>
      </c>
      <c r="BA300" s="23">
        <f t="shared" si="920"/>
        <v>147862.87</v>
      </c>
      <c r="BB300" s="23">
        <f t="shared" si="912"/>
        <v>0</v>
      </c>
      <c r="BC300" s="23">
        <f t="shared" si="912"/>
        <v>0</v>
      </c>
      <c r="BD300" s="23">
        <f t="shared" si="912"/>
        <v>0</v>
      </c>
      <c r="BE300" s="23">
        <f t="shared" si="912"/>
        <v>0</v>
      </c>
      <c r="BF300" s="23">
        <f t="shared" si="912"/>
        <v>0</v>
      </c>
      <c r="BG300" s="23">
        <f t="shared" si="912"/>
        <v>0</v>
      </c>
      <c r="BH300" s="23">
        <f t="shared" si="912"/>
        <v>0</v>
      </c>
      <c r="BI300" s="23">
        <f t="shared" si="912"/>
        <v>0</v>
      </c>
      <c r="BJ300" s="23">
        <f t="shared" si="912"/>
        <v>0</v>
      </c>
      <c r="BK300" s="23">
        <f t="shared" si="912"/>
        <v>0</v>
      </c>
      <c r="BL300" s="23">
        <f t="shared" si="912"/>
        <v>0</v>
      </c>
      <c r="BM300" s="23">
        <f t="shared" si="912"/>
        <v>0</v>
      </c>
      <c r="BN300" s="23">
        <f t="shared" si="912"/>
        <v>0</v>
      </c>
      <c r="BO300" s="23">
        <f t="shared" si="912"/>
        <v>0</v>
      </c>
      <c r="BP300" s="23">
        <f t="shared" si="912"/>
        <v>0</v>
      </c>
      <c r="BQ300" s="23">
        <f t="shared" si="912"/>
        <v>0</v>
      </c>
      <c r="BR300" s="23">
        <f t="shared" si="909"/>
        <v>147862.87</v>
      </c>
      <c r="BS300" s="23">
        <f t="shared" si="910"/>
        <v>147937.99</v>
      </c>
      <c r="BT300" s="23">
        <f t="shared" si="911"/>
        <v>148018.82</v>
      </c>
      <c r="BU300" s="23">
        <f t="shared" si="912"/>
        <v>0</v>
      </c>
      <c r="BV300" s="23">
        <f t="shared" si="793"/>
        <v>147862.87</v>
      </c>
      <c r="BW300" s="23">
        <f t="shared" si="912"/>
        <v>0</v>
      </c>
    </row>
    <row r="301" spans="1:76" ht="31.2" x14ac:dyDescent="0.3">
      <c r="A301" s="13" t="s">
        <v>136</v>
      </c>
      <c r="B301" s="13" t="s">
        <v>137</v>
      </c>
      <c r="C301" s="13" t="s">
        <v>83</v>
      </c>
      <c r="D301" s="13" t="s">
        <v>140</v>
      </c>
      <c r="E301" s="13" t="s">
        <v>94</v>
      </c>
      <c r="F301" s="14" t="s">
        <v>386</v>
      </c>
      <c r="G301" s="20">
        <f>G302</f>
        <v>157202.29999999999</v>
      </c>
      <c r="H301" s="20">
        <f t="shared" si="912"/>
        <v>159098.6</v>
      </c>
      <c r="I301" s="20">
        <f t="shared" si="912"/>
        <v>159556.6</v>
      </c>
      <c r="J301" s="20">
        <f t="shared" si="912"/>
        <v>0</v>
      </c>
      <c r="K301" s="20">
        <f t="shared" si="912"/>
        <v>0</v>
      </c>
      <c r="L301" s="20">
        <f t="shared" si="912"/>
        <v>0</v>
      </c>
      <c r="M301" s="20">
        <f t="shared" si="775"/>
        <v>157202.29999999999</v>
      </c>
      <c r="N301" s="20">
        <f t="shared" si="776"/>
        <v>159098.6</v>
      </c>
      <c r="O301" s="20">
        <f t="shared" si="777"/>
        <v>159556.6</v>
      </c>
      <c r="P301" s="23">
        <f t="shared" si="912"/>
        <v>0</v>
      </c>
      <c r="Q301" s="23">
        <f t="shared" si="912"/>
        <v>0</v>
      </c>
      <c r="R301" s="23">
        <f t="shared" si="912"/>
        <v>-9339.43</v>
      </c>
      <c r="S301" s="23">
        <f t="shared" si="912"/>
        <v>0</v>
      </c>
      <c r="T301" s="23">
        <f t="shared" si="912"/>
        <v>0</v>
      </c>
      <c r="U301" s="23">
        <f t="shared" si="912"/>
        <v>-11160.61</v>
      </c>
      <c r="V301" s="23">
        <f t="shared" si="912"/>
        <v>0</v>
      </c>
      <c r="W301" s="23">
        <f t="shared" si="912"/>
        <v>0</v>
      </c>
      <c r="X301" s="23">
        <f t="shared" si="912"/>
        <v>-11537.78</v>
      </c>
      <c r="Y301" s="23">
        <f t="shared" si="912"/>
        <v>0</v>
      </c>
      <c r="Z301" s="23">
        <f t="shared" si="715"/>
        <v>147862.87</v>
      </c>
      <c r="AA301" s="23">
        <f t="shared" si="716"/>
        <v>147937.99</v>
      </c>
      <c r="AB301" s="23">
        <f t="shared" si="717"/>
        <v>148018.82</v>
      </c>
      <c r="AC301" s="23">
        <f t="shared" si="912"/>
        <v>0</v>
      </c>
      <c r="AD301" s="23">
        <f t="shared" si="912"/>
        <v>0</v>
      </c>
      <c r="AE301" s="23">
        <f t="shared" si="912"/>
        <v>0</v>
      </c>
      <c r="AF301" s="23">
        <f t="shared" si="912"/>
        <v>0</v>
      </c>
      <c r="AG301" s="23">
        <f t="shared" si="912"/>
        <v>0</v>
      </c>
      <c r="AH301" s="23">
        <f t="shared" si="912"/>
        <v>0</v>
      </c>
      <c r="AI301" s="23">
        <f t="shared" si="912"/>
        <v>0</v>
      </c>
      <c r="AJ301" s="23">
        <f t="shared" si="912"/>
        <v>0</v>
      </c>
      <c r="AK301" s="23">
        <f t="shared" si="912"/>
        <v>0</v>
      </c>
      <c r="AL301" s="23">
        <f t="shared" si="912"/>
        <v>0</v>
      </c>
      <c r="AM301" s="23">
        <f t="shared" si="912"/>
        <v>0</v>
      </c>
      <c r="AN301" s="23">
        <f t="shared" si="912"/>
        <v>0</v>
      </c>
      <c r="AO301" s="23">
        <f t="shared" si="702"/>
        <v>147862.87</v>
      </c>
      <c r="AP301" s="23">
        <f t="shared" si="703"/>
        <v>147937.99</v>
      </c>
      <c r="AQ301" s="23">
        <f t="shared" si="704"/>
        <v>148018.82</v>
      </c>
      <c r="AR301" s="23">
        <f t="shared" si="912"/>
        <v>0</v>
      </c>
      <c r="AS301" s="23">
        <f t="shared" si="705"/>
        <v>147862.87</v>
      </c>
      <c r="AT301" s="23">
        <f t="shared" si="912"/>
        <v>0</v>
      </c>
      <c r="AU301" s="23">
        <f t="shared" si="912"/>
        <v>0</v>
      </c>
      <c r="AV301" s="23">
        <f t="shared" si="912"/>
        <v>0</v>
      </c>
      <c r="AW301" s="23">
        <f t="shared" si="912"/>
        <v>0</v>
      </c>
      <c r="AX301" s="23">
        <f t="shared" si="912"/>
        <v>0</v>
      </c>
      <c r="AY301" s="23">
        <f t="shared" si="918"/>
        <v>147862.87</v>
      </c>
      <c r="AZ301" s="23">
        <f t="shared" si="912"/>
        <v>0</v>
      </c>
      <c r="BA301" s="23">
        <f t="shared" si="920"/>
        <v>147862.87</v>
      </c>
      <c r="BB301" s="23">
        <f t="shared" si="912"/>
        <v>0</v>
      </c>
      <c r="BC301" s="23">
        <f t="shared" si="912"/>
        <v>0</v>
      </c>
      <c r="BD301" s="23">
        <f t="shared" si="912"/>
        <v>0</v>
      </c>
      <c r="BE301" s="23">
        <f t="shared" si="912"/>
        <v>0</v>
      </c>
      <c r="BF301" s="23">
        <f t="shared" si="912"/>
        <v>0</v>
      </c>
      <c r="BG301" s="23">
        <f t="shared" si="912"/>
        <v>0</v>
      </c>
      <c r="BH301" s="23">
        <f t="shared" si="912"/>
        <v>0</v>
      </c>
      <c r="BI301" s="23">
        <f t="shared" si="912"/>
        <v>0</v>
      </c>
      <c r="BJ301" s="23">
        <f t="shared" si="912"/>
        <v>0</v>
      </c>
      <c r="BK301" s="23">
        <f t="shared" si="912"/>
        <v>0</v>
      </c>
      <c r="BL301" s="23">
        <f t="shared" si="912"/>
        <v>0</v>
      </c>
      <c r="BM301" s="23">
        <f t="shared" si="912"/>
        <v>0</v>
      </c>
      <c r="BN301" s="23">
        <f t="shared" si="912"/>
        <v>0</v>
      </c>
      <c r="BO301" s="23">
        <f t="shared" si="912"/>
        <v>0</v>
      </c>
      <c r="BP301" s="23">
        <f t="shared" si="912"/>
        <v>0</v>
      </c>
      <c r="BQ301" s="23">
        <f t="shared" si="912"/>
        <v>0</v>
      </c>
      <c r="BR301" s="23">
        <f t="shared" si="909"/>
        <v>147862.87</v>
      </c>
      <c r="BS301" s="23">
        <f t="shared" si="910"/>
        <v>147937.99</v>
      </c>
      <c r="BT301" s="23">
        <f t="shared" si="911"/>
        <v>148018.82</v>
      </c>
      <c r="BU301" s="23">
        <f t="shared" si="912"/>
        <v>0</v>
      </c>
      <c r="BV301" s="23">
        <f t="shared" si="793"/>
        <v>147862.87</v>
      </c>
      <c r="BW301" s="23">
        <f t="shared" si="912"/>
        <v>0</v>
      </c>
    </row>
    <row r="302" spans="1:76" x14ac:dyDescent="0.3">
      <c r="A302" s="13" t="s">
        <v>136</v>
      </c>
      <c r="B302" s="13" t="s">
        <v>137</v>
      </c>
      <c r="C302" s="13" t="s">
        <v>83</v>
      </c>
      <c r="D302" s="13" t="s">
        <v>140</v>
      </c>
      <c r="E302" s="13">
        <v>610</v>
      </c>
      <c r="F302" s="14" t="s">
        <v>377</v>
      </c>
      <c r="G302" s="20">
        <v>157202.29999999999</v>
      </c>
      <c r="H302" s="20">
        <v>159098.6</v>
      </c>
      <c r="I302" s="20">
        <v>159556.6</v>
      </c>
      <c r="J302" s="20"/>
      <c r="K302" s="20"/>
      <c r="L302" s="20"/>
      <c r="M302" s="20">
        <f t="shared" si="775"/>
        <v>157202.29999999999</v>
      </c>
      <c r="N302" s="20">
        <f t="shared" si="776"/>
        <v>159098.6</v>
      </c>
      <c r="O302" s="20">
        <f t="shared" si="777"/>
        <v>159556.6</v>
      </c>
      <c r="P302" s="23"/>
      <c r="Q302" s="23"/>
      <c r="R302" s="23">
        <v>-9339.43</v>
      </c>
      <c r="S302" s="23"/>
      <c r="T302" s="23"/>
      <c r="U302" s="23">
        <v>-11160.61</v>
      </c>
      <c r="V302" s="23"/>
      <c r="W302" s="23"/>
      <c r="X302" s="23">
        <v>-11537.78</v>
      </c>
      <c r="Y302" s="23"/>
      <c r="Z302" s="23">
        <f t="shared" si="715"/>
        <v>147862.87</v>
      </c>
      <c r="AA302" s="23">
        <f t="shared" si="716"/>
        <v>147937.99</v>
      </c>
      <c r="AB302" s="23">
        <f t="shared" si="717"/>
        <v>148018.82</v>
      </c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>
        <f t="shared" si="702"/>
        <v>147862.87</v>
      </c>
      <c r="AP302" s="23">
        <f t="shared" si="703"/>
        <v>147937.99</v>
      </c>
      <c r="AQ302" s="23">
        <f t="shared" si="704"/>
        <v>148018.82</v>
      </c>
      <c r="AR302" s="23"/>
      <c r="AS302" s="23">
        <f t="shared" si="705"/>
        <v>147862.87</v>
      </c>
      <c r="AT302" s="23"/>
      <c r="AU302" s="23"/>
      <c r="AV302" s="23"/>
      <c r="AW302" s="23"/>
      <c r="AX302" s="23"/>
      <c r="AY302" s="23">
        <f t="shared" si="918"/>
        <v>147862.87</v>
      </c>
      <c r="AZ302" s="23"/>
      <c r="BA302" s="23">
        <f t="shared" si="920"/>
        <v>147862.87</v>
      </c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>
        <f t="shared" si="909"/>
        <v>147862.87</v>
      </c>
      <c r="BS302" s="23">
        <f t="shared" si="910"/>
        <v>147937.99</v>
      </c>
      <c r="BT302" s="23">
        <f t="shared" si="911"/>
        <v>148018.82</v>
      </c>
      <c r="BU302" s="23"/>
      <c r="BV302" s="23">
        <f t="shared" si="793"/>
        <v>147862.87</v>
      </c>
      <c r="BW302" s="23"/>
    </row>
    <row r="303" spans="1:76" s="15" customFormat="1" x14ac:dyDescent="0.3">
      <c r="A303" s="9" t="s">
        <v>136</v>
      </c>
      <c r="B303" s="9" t="s">
        <v>137</v>
      </c>
      <c r="C303" s="9" t="s">
        <v>109</v>
      </c>
      <c r="D303" s="9"/>
      <c r="E303" s="9"/>
      <c r="F303" s="10" t="s">
        <v>157</v>
      </c>
      <c r="G303" s="19">
        <f>G304</f>
        <v>145171.4</v>
      </c>
      <c r="H303" s="19">
        <f t="shared" ref="H303:BW307" si="926">H304</f>
        <v>146055.5</v>
      </c>
      <c r="I303" s="19">
        <f t="shared" si="926"/>
        <v>146948.5</v>
      </c>
      <c r="J303" s="19">
        <f t="shared" si="926"/>
        <v>0</v>
      </c>
      <c r="K303" s="19">
        <f t="shared" si="926"/>
        <v>0</v>
      </c>
      <c r="L303" s="19">
        <f t="shared" si="926"/>
        <v>0</v>
      </c>
      <c r="M303" s="20">
        <f t="shared" si="775"/>
        <v>145171.4</v>
      </c>
      <c r="N303" s="20">
        <f t="shared" si="776"/>
        <v>146055.5</v>
      </c>
      <c r="O303" s="20">
        <f t="shared" si="777"/>
        <v>146948.5</v>
      </c>
      <c r="P303" s="22">
        <f t="shared" si="926"/>
        <v>0</v>
      </c>
      <c r="Q303" s="22">
        <f t="shared" si="926"/>
        <v>0</v>
      </c>
      <c r="R303" s="22">
        <f t="shared" si="926"/>
        <v>-12865.919</v>
      </c>
      <c r="S303" s="22">
        <f t="shared" si="926"/>
        <v>0</v>
      </c>
      <c r="T303" s="22">
        <f t="shared" si="926"/>
        <v>0</v>
      </c>
      <c r="U303" s="22">
        <f t="shared" si="926"/>
        <v>-13323.918</v>
      </c>
      <c r="V303" s="22">
        <f t="shared" si="926"/>
        <v>0</v>
      </c>
      <c r="W303" s="22">
        <f t="shared" si="926"/>
        <v>0</v>
      </c>
      <c r="X303" s="22">
        <f t="shared" si="926"/>
        <v>-13753.821</v>
      </c>
      <c r="Y303" s="22">
        <f t="shared" si="926"/>
        <v>0</v>
      </c>
      <c r="Z303" s="22">
        <f t="shared" si="715"/>
        <v>132305.481</v>
      </c>
      <c r="AA303" s="22">
        <f t="shared" si="716"/>
        <v>132731.58199999999</v>
      </c>
      <c r="AB303" s="22">
        <f t="shared" si="717"/>
        <v>133194.679</v>
      </c>
      <c r="AC303" s="22">
        <f t="shared" si="926"/>
        <v>0</v>
      </c>
      <c r="AD303" s="22">
        <f t="shared" si="926"/>
        <v>0</v>
      </c>
      <c r="AE303" s="22">
        <f t="shared" si="926"/>
        <v>0</v>
      </c>
      <c r="AF303" s="22">
        <f t="shared" si="926"/>
        <v>0</v>
      </c>
      <c r="AG303" s="22">
        <f t="shared" si="926"/>
        <v>0</v>
      </c>
      <c r="AH303" s="22">
        <f t="shared" si="926"/>
        <v>0</v>
      </c>
      <c r="AI303" s="22">
        <f t="shared" si="926"/>
        <v>0</v>
      </c>
      <c r="AJ303" s="22">
        <f t="shared" si="926"/>
        <v>0</v>
      </c>
      <c r="AK303" s="22">
        <f t="shared" si="926"/>
        <v>0</v>
      </c>
      <c r="AL303" s="22">
        <f t="shared" si="926"/>
        <v>0</v>
      </c>
      <c r="AM303" s="22">
        <f t="shared" si="926"/>
        <v>0</v>
      </c>
      <c r="AN303" s="22">
        <f t="shared" si="926"/>
        <v>0</v>
      </c>
      <c r="AO303" s="22">
        <f t="shared" si="702"/>
        <v>132305.481</v>
      </c>
      <c r="AP303" s="22">
        <f t="shared" si="703"/>
        <v>132731.58199999999</v>
      </c>
      <c r="AQ303" s="22">
        <f t="shared" si="704"/>
        <v>133194.679</v>
      </c>
      <c r="AR303" s="22">
        <f t="shared" si="926"/>
        <v>0</v>
      </c>
      <c r="AS303" s="22">
        <f t="shared" si="705"/>
        <v>132305.481</v>
      </c>
      <c r="AT303" s="22">
        <f t="shared" si="926"/>
        <v>0</v>
      </c>
      <c r="AU303" s="22">
        <f t="shared" si="926"/>
        <v>0</v>
      </c>
      <c r="AV303" s="22">
        <f t="shared" si="926"/>
        <v>0</v>
      </c>
      <c r="AW303" s="22">
        <f t="shared" si="926"/>
        <v>0</v>
      </c>
      <c r="AX303" s="22">
        <f t="shared" si="926"/>
        <v>0</v>
      </c>
      <c r="AY303" s="22">
        <f t="shared" si="918"/>
        <v>132305.481</v>
      </c>
      <c r="AZ303" s="22">
        <f t="shared" si="926"/>
        <v>0</v>
      </c>
      <c r="BA303" s="22">
        <f t="shared" si="920"/>
        <v>132305.481</v>
      </c>
      <c r="BB303" s="22">
        <f t="shared" si="926"/>
        <v>0</v>
      </c>
      <c r="BC303" s="22">
        <f t="shared" si="926"/>
        <v>0</v>
      </c>
      <c r="BD303" s="22">
        <f t="shared" si="926"/>
        <v>0</v>
      </c>
      <c r="BE303" s="22">
        <f t="shared" si="926"/>
        <v>0</v>
      </c>
      <c r="BF303" s="22">
        <f t="shared" si="926"/>
        <v>0</v>
      </c>
      <c r="BG303" s="22">
        <f t="shared" si="926"/>
        <v>0</v>
      </c>
      <c r="BH303" s="22">
        <f t="shared" si="926"/>
        <v>0</v>
      </c>
      <c r="BI303" s="22">
        <f t="shared" si="926"/>
        <v>0</v>
      </c>
      <c r="BJ303" s="22">
        <f t="shared" si="926"/>
        <v>0</v>
      </c>
      <c r="BK303" s="22">
        <f t="shared" si="926"/>
        <v>0</v>
      </c>
      <c r="BL303" s="22">
        <f t="shared" si="926"/>
        <v>0</v>
      </c>
      <c r="BM303" s="22">
        <f t="shared" si="926"/>
        <v>0</v>
      </c>
      <c r="BN303" s="22">
        <f t="shared" si="926"/>
        <v>0</v>
      </c>
      <c r="BO303" s="22">
        <f t="shared" ref="BO303:BO307" si="927">BO304</f>
        <v>0</v>
      </c>
      <c r="BP303" s="22">
        <f t="shared" si="926"/>
        <v>0</v>
      </c>
      <c r="BQ303" s="22">
        <f t="shared" si="926"/>
        <v>0</v>
      </c>
      <c r="BR303" s="22">
        <f t="shared" si="909"/>
        <v>132305.481</v>
      </c>
      <c r="BS303" s="22">
        <f t="shared" si="910"/>
        <v>132731.58199999999</v>
      </c>
      <c r="BT303" s="22">
        <f t="shared" si="911"/>
        <v>133194.679</v>
      </c>
      <c r="BU303" s="22">
        <f t="shared" si="926"/>
        <v>0</v>
      </c>
      <c r="BV303" s="22">
        <f t="shared" si="793"/>
        <v>132305.481</v>
      </c>
      <c r="BW303" s="22">
        <f t="shared" si="926"/>
        <v>0</v>
      </c>
    </row>
    <row r="304" spans="1:76" ht="31.2" x14ac:dyDescent="0.3">
      <c r="A304" s="13" t="s">
        <v>136</v>
      </c>
      <c r="B304" s="13" t="s">
        <v>137</v>
      </c>
      <c r="C304" s="13" t="s">
        <v>109</v>
      </c>
      <c r="D304" s="13" t="s">
        <v>34</v>
      </c>
      <c r="E304" s="13"/>
      <c r="F304" s="14" t="s">
        <v>47</v>
      </c>
      <c r="G304" s="20">
        <f>G305</f>
        <v>145171.4</v>
      </c>
      <c r="H304" s="20">
        <f t="shared" si="926"/>
        <v>146055.5</v>
      </c>
      <c r="I304" s="20">
        <f t="shared" si="926"/>
        <v>146948.5</v>
      </c>
      <c r="J304" s="20">
        <f t="shared" si="926"/>
        <v>0</v>
      </c>
      <c r="K304" s="20">
        <f t="shared" si="926"/>
        <v>0</v>
      </c>
      <c r="L304" s="20">
        <f t="shared" si="926"/>
        <v>0</v>
      </c>
      <c r="M304" s="20">
        <f t="shared" si="775"/>
        <v>145171.4</v>
      </c>
      <c r="N304" s="20">
        <f t="shared" si="776"/>
        <v>146055.5</v>
      </c>
      <c r="O304" s="20">
        <f t="shared" si="777"/>
        <v>146948.5</v>
      </c>
      <c r="P304" s="23">
        <f t="shared" si="926"/>
        <v>0</v>
      </c>
      <c r="Q304" s="23">
        <f t="shared" si="926"/>
        <v>0</v>
      </c>
      <c r="R304" s="23">
        <f t="shared" si="926"/>
        <v>-12865.919</v>
      </c>
      <c r="S304" s="23">
        <f t="shared" si="926"/>
        <v>0</v>
      </c>
      <c r="T304" s="23">
        <f t="shared" si="926"/>
        <v>0</v>
      </c>
      <c r="U304" s="23">
        <f t="shared" si="926"/>
        <v>-13323.918</v>
      </c>
      <c r="V304" s="23">
        <f t="shared" si="926"/>
        <v>0</v>
      </c>
      <c r="W304" s="23">
        <f t="shared" si="926"/>
        <v>0</v>
      </c>
      <c r="X304" s="23">
        <f t="shared" si="926"/>
        <v>-13753.821</v>
      </c>
      <c r="Y304" s="23">
        <f t="shared" si="926"/>
        <v>0</v>
      </c>
      <c r="Z304" s="23">
        <f t="shared" si="715"/>
        <v>132305.481</v>
      </c>
      <c r="AA304" s="23">
        <f t="shared" si="716"/>
        <v>132731.58199999999</v>
      </c>
      <c r="AB304" s="23">
        <f t="shared" si="717"/>
        <v>133194.679</v>
      </c>
      <c r="AC304" s="23">
        <f t="shared" si="926"/>
        <v>0</v>
      </c>
      <c r="AD304" s="23">
        <f t="shared" si="926"/>
        <v>0</v>
      </c>
      <c r="AE304" s="23">
        <f t="shared" si="926"/>
        <v>0</v>
      </c>
      <c r="AF304" s="23">
        <f t="shared" si="926"/>
        <v>0</v>
      </c>
      <c r="AG304" s="23">
        <f t="shared" si="926"/>
        <v>0</v>
      </c>
      <c r="AH304" s="23">
        <f t="shared" si="926"/>
        <v>0</v>
      </c>
      <c r="AI304" s="23">
        <f t="shared" si="926"/>
        <v>0</v>
      </c>
      <c r="AJ304" s="23">
        <f t="shared" si="926"/>
        <v>0</v>
      </c>
      <c r="AK304" s="23">
        <f t="shared" si="926"/>
        <v>0</v>
      </c>
      <c r="AL304" s="23">
        <f t="shared" si="926"/>
        <v>0</v>
      </c>
      <c r="AM304" s="23">
        <f t="shared" si="926"/>
        <v>0</v>
      </c>
      <c r="AN304" s="23">
        <f t="shared" si="926"/>
        <v>0</v>
      </c>
      <c r="AO304" s="23">
        <f t="shared" si="702"/>
        <v>132305.481</v>
      </c>
      <c r="AP304" s="23">
        <f t="shared" si="703"/>
        <v>132731.58199999999</v>
      </c>
      <c r="AQ304" s="23">
        <f t="shared" si="704"/>
        <v>133194.679</v>
      </c>
      <c r="AR304" s="23">
        <f t="shared" si="926"/>
        <v>0</v>
      </c>
      <c r="AS304" s="23">
        <f t="shared" si="705"/>
        <v>132305.481</v>
      </c>
      <c r="AT304" s="23">
        <f t="shared" si="926"/>
        <v>0</v>
      </c>
      <c r="AU304" s="23">
        <f t="shared" si="926"/>
        <v>0</v>
      </c>
      <c r="AV304" s="23">
        <f t="shared" si="926"/>
        <v>0</v>
      </c>
      <c r="AW304" s="23">
        <f t="shared" si="926"/>
        <v>0</v>
      </c>
      <c r="AX304" s="23">
        <f t="shared" si="926"/>
        <v>0</v>
      </c>
      <c r="AY304" s="23">
        <f t="shared" si="918"/>
        <v>132305.481</v>
      </c>
      <c r="AZ304" s="23">
        <f t="shared" si="926"/>
        <v>0</v>
      </c>
      <c r="BA304" s="23">
        <f t="shared" si="920"/>
        <v>132305.481</v>
      </c>
      <c r="BB304" s="23">
        <f t="shared" si="926"/>
        <v>0</v>
      </c>
      <c r="BC304" s="23">
        <f t="shared" si="926"/>
        <v>0</v>
      </c>
      <c r="BD304" s="23">
        <f t="shared" si="926"/>
        <v>0</v>
      </c>
      <c r="BE304" s="23">
        <f t="shared" si="926"/>
        <v>0</v>
      </c>
      <c r="BF304" s="23">
        <f t="shared" si="926"/>
        <v>0</v>
      </c>
      <c r="BG304" s="23">
        <f t="shared" si="926"/>
        <v>0</v>
      </c>
      <c r="BH304" s="23">
        <f t="shared" si="926"/>
        <v>0</v>
      </c>
      <c r="BI304" s="23">
        <f t="shared" si="926"/>
        <v>0</v>
      </c>
      <c r="BJ304" s="23">
        <f t="shared" si="926"/>
        <v>0</v>
      </c>
      <c r="BK304" s="23">
        <f t="shared" si="926"/>
        <v>0</v>
      </c>
      <c r="BL304" s="23">
        <f t="shared" si="926"/>
        <v>0</v>
      </c>
      <c r="BM304" s="23">
        <f t="shared" si="926"/>
        <v>0</v>
      </c>
      <c r="BN304" s="23">
        <f t="shared" si="926"/>
        <v>0</v>
      </c>
      <c r="BO304" s="23">
        <f t="shared" si="927"/>
        <v>0</v>
      </c>
      <c r="BP304" s="23">
        <f t="shared" si="926"/>
        <v>0</v>
      </c>
      <c r="BQ304" s="23">
        <f t="shared" si="926"/>
        <v>0</v>
      </c>
      <c r="BR304" s="23">
        <f t="shared" si="909"/>
        <v>132305.481</v>
      </c>
      <c r="BS304" s="23">
        <f t="shared" si="910"/>
        <v>132731.58199999999</v>
      </c>
      <c r="BT304" s="23">
        <f t="shared" si="911"/>
        <v>133194.679</v>
      </c>
      <c r="BU304" s="23">
        <f t="shared" si="926"/>
        <v>0</v>
      </c>
      <c r="BV304" s="23">
        <f t="shared" si="793"/>
        <v>132305.481</v>
      </c>
      <c r="BW304" s="23">
        <f t="shared" si="926"/>
        <v>0</v>
      </c>
      <c r="BX304" s="5"/>
    </row>
    <row r="305" spans="1:77" x14ac:dyDescent="0.3">
      <c r="A305" s="13" t="s">
        <v>136</v>
      </c>
      <c r="B305" s="13" t="s">
        <v>137</v>
      </c>
      <c r="C305" s="13" t="s">
        <v>109</v>
      </c>
      <c r="D305" s="13" t="s">
        <v>35</v>
      </c>
      <c r="E305" s="13"/>
      <c r="F305" s="14" t="s">
        <v>48</v>
      </c>
      <c r="G305" s="20">
        <f>G306</f>
        <v>145171.4</v>
      </c>
      <c r="H305" s="20">
        <f t="shared" si="926"/>
        <v>146055.5</v>
      </c>
      <c r="I305" s="20">
        <f t="shared" si="926"/>
        <v>146948.5</v>
      </c>
      <c r="J305" s="20">
        <f t="shared" si="926"/>
        <v>0</v>
      </c>
      <c r="K305" s="20">
        <f t="shared" si="926"/>
        <v>0</v>
      </c>
      <c r="L305" s="20">
        <f t="shared" si="926"/>
        <v>0</v>
      </c>
      <c r="M305" s="20">
        <f t="shared" si="775"/>
        <v>145171.4</v>
      </c>
      <c r="N305" s="20">
        <f t="shared" si="776"/>
        <v>146055.5</v>
      </c>
      <c r="O305" s="20">
        <f t="shared" si="777"/>
        <v>146948.5</v>
      </c>
      <c r="P305" s="23">
        <f t="shared" si="926"/>
        <v>0</v>
      </c>
      <c r="Q305" s="23">
        <f t="shared" si="926"/>
        <v>0</v>
      </c>
      <c r="R305" s="23">
        <f t="shared" si="926"/>
        <v>-12865.919</v>
      </c>
      <c r="S305" s="23">
        <f t="shared" si="926"/>
        <v>0</v>
      </c>
      <c r="T305" s="23">
        <f t="shared" si="926"/>
        <v>0</v>
      </c>
      <c r="U305" s="23">
        <f t="shared" si="926"/>
        <v>-13323.918</v>
      </c>
      <c r="V305" s="23">
        <f t="shared" si="926"/>
        <v>0</v>
      </c>
      <c r="W305" s="23">
        <f t="shared" si="926"/>
        <v>0</v>
      </c>
      <c r="X305" s="23">
        <f t="shared" si="926"/>
        <v>-13753.821</v>
      </c>
      <c r="Y305" s="23">
        <f t="shared" si="926"/>
        <v>0</v>
      </c>
      <c r="Z305" s="23">
        <f t="shared" si="715"/>
        <v>132305.481</v>
      </c>
      <c r="AA305" s="23">
        <f t="shared" si="716"/>
        <v>132731.58199999999</v>
      </c>
      <c r="AB305" s="23">
        <f t="shared" si="717"/>
        <v>133194.679</v>
      </c>
      <c r="AC305" s="23">
        <f t="shared" si="926"/>
        <v>0</v>
      </c>
      <c r="AD305" s="23">
        <f t="shared" si="926"/>
        <v>0</v>
      </c>
      <c r="AE305" s="23">
        <f t="shared" si="926"/>
        <v>0</v>
      </c>
      <c r="AF305" s="23">
        <f t="shared" si="926"/>
        <v>0</v>
      </c>
      <c r="AG305" s="23">
        <f t="shared" si="926"/>
        <v>0</v>
      </c>
      <c r="AH305" s="23">
        <f t="shared" si="926"/>
        <v>0</v>
      </c>
      <c r="AI305" s="23">
        <f t="shared" si="926"/>
        <v>0</v>
      </c>
      <c r="AJ305" s="23">
        <f t="shared" si="926"/>
        <v>0</v>
      </c>
      <c r="AK305" s="23">
        <f t="shared" si="926"/>
        <v>0</v>
      </c>
      <c r="AL305" s="23">
        <f t="shared" si="926"/>
        <v>0</v>
      </c>
      <c r="AM305" s="23">
        <f t="shared" si="926"/>
        <v>0</v>
      </c>
      <c r="AN305" s="23">
        <f t="shared" si="926"/>
        <v>0</v>
      </c>
      <c r="AO305" s="23">
        <f t="shared" ref="AO305:AO368" si="928">Z305+AC305+AD305+AE305+AF305+AG305+AH305+AI305+AJ305+AK305+AL305</f>
        <v>132305.481</v>
      </c>
      <c r="AP305" s="23">
        <f t="shared" ref="AP305:AP368" si="929">AA305+AM305</f>
        <v>132731.58199999999</v>
      </c>
      <c r="AQ305" s="23">
        <f t="shared" ref="AQ305:AQ368" si="930">AB305+AN305</f>
        <v>133194.679</v>
      </c>
      <c r="AR305" s="23">
        <f t="shared" si="926"/>
        <v>0</v>
      </c>
      <c r="AS305" s="23">
        <f t="shared" ref="AS305:AS368" si="931">AO305+AR305</f>
        <v>132305.481</v>
      </c>
      <c r="AT305" s="23">
        <f t="shared" si="926"/>
        <v>0</v>
      </c>
      <c r="AU305" s="23">
        <f t="shared" si="926"/>
        <v>0</v>
      </c>
      <c r="AV305" s="23">
        <f t="shared" si="926"/>
        <v>0</v>
      </c>
      <c r="AW305" s="23">
        <f t="shared" si="926"/>
        <v>0</v>
      </c>
      <c r="AX305" s="23">
        <f t="shared" si="926"/>
        <v>0</v>
      </c>
      <c r="AY305" s="23">
        <f t="shared" si="918"/>
        <v>132305.481</v>
      </c>
      <c r="AZ305" s="23">
        <f t="shared" si="926"/>
        <v>0</v>
      </c>
      <c r="BA305" s="23">
        <f t="shared" si="920"/>
        <v>132305.481</v>
      </c>
      <c r="BB305" s="23">
        <f t="shared" si="926"/>
        <v>0</v>
      </c>
      <c r="BC305" s="23">
        <f t="shared" si="926"/>
        <v>0</v>
      </c>
      <c r="BD305" s="23">
        <f t="shared" si="926"/>
        <v>0</v>
      </c>
      <c r="BE305" s="23">
        <f t="shared" si="926"/>
        <v>0</v>
      </c>
      <c r="BF305" s="23">
        <f t="shared" si="926"/>
        <v>0</v>
      </c>
      <c r="BG305" s="23">
        <f t="shared" si="926"/>
        <v>0</v>
      </c>
      <c r="BH305" s="23">
        <f t="shared" si="926"/>
        <v>0</v>
      </c>
      <c r="BI305" s="23">
        <f t="shared" si="926"/>
        <v>0</v>
      </c>
      <c r="BJ305" s="23">
        <f t="shared" si="926"/>
        <v>0</v>
      </c>
      <c r="BK305" s="23">
        <f t="shared" si="926"/>
        <v>0</v>
      </c>
      <c r="BL305" s="23">
        <f t="shared" si="926"/>
        <v>0</v>
      </c>
      <c r="BM305" s="23">
        <f t="shared" si="926"/>
        <v>0</v>
      </c>
      <c r="BN305" s="23">
        <f t="shared" si="926"/>
        <v>0</v>
      </c>
      <c r="BO305" s="23">
        <f t="shared" si="927"/>
        <v>0</v>
      </c>
      <c r="BP305" s="23">
        <f t="shared" si="926"/>
        <v>0</v>
      </c>
      <c r="BQ305" s="23">
        <f t="shared" si="926"/>
        <v>0</v>
      </c>
      <c r="BR305" s="23">
        <f t="shared" si="909"/>
        <v>132305.481</v>
      </c>
      <c r="BS305" s="23">
        <f t="shared" si="910"/>
        <v>132731.58199999999</v>
      </c>
      <c r="BT305" s="23">
        <f t="shared" si="911"/>
        <v>133194.679</v>
      </c>
      <c r="BU305" s="23">
        <f t="shared" si="926"/>
        <v>0</v>
      </c>
      <c r="BV305" s="23">
        <f t="shared" si="793"/>
        <v>132305.481</v>
      </c>
      <c r="BW305" s="23">
        <f t="shared" si="926"/>
        <v>0</v>
      </c>
      <c r="BX305" s="5"/>
    </row>
    <row r="306" spans="1:77" ht="46.8" x14ac:dyDescent="0.3">
      <c r="A306" s="13" t="s">
        <v>136</v>
      </c>
      <c r="B306" s="13" t="s">
        <v>137</v>
      </c>
      <c r="C306" s="13" t="s">
        <v>109</v>
      </c>
      <c r="D306" s="13" t="s">
        <v>144</v>
      </c>
      <c r="E306" s="13"/>
      <c r="F306" s="14" t="s">
        <v>165</v>
      </c>
      <c r="G306" s="20">
        <f>G307</f>
        <v>145171.4</v>
      </c>
      <c r="H306" s="20">
        <f t="shared" si="926"/>
        <v>146055.5</v>
      </c>
      <c r="I306" s="20">
        <f t="shared" si="926"/>
        <v>146948.5</v>
      </c>
      <c r="J306" s="20">
        <f t="shared" si="926"/>
        <v>0</v>
      </c>
      <c r="K306" s="20">
        <f t="shared" si="926"/>
        <v>0</v>
      </c>
      <c r="L306" s="20">
        <f t="shared" si="926"/>
        <v>0</v>
      </c>
      <c r="M306" s="20">
        <f t="shared" si="775"/>
        <v>145171.4</v>
      </c>
      <c r="N306" s="20">
        <f t="shared" si="776"/>
        <v>146055.5</v>
      </c>
      <c r="O306" s="20">
        <f t="shared" si="777"/>
        <v>146948.5</v>
      </c>
      <c r="P306" s="23">
        <f t="shared" si="926"/>
        <v>0</v>
      </c>
      <c r="Q306" s="23">
        <f t="shared" si="926"/>
        <v>0</v>
      </c>
      <c r="R306" s="23">
        <f t="shared" si="926"/>
        <v>-12865.919</v>
      </c>
      <c r="S306" s="23">
        <f t="shared" si="926"/>
        <v>0</v>
      </c>
      <c r="T306" s="23">
        <f t="shared" si="926"/>
        <v>0</v>
      </c>
      <c r="U306" s="23">
        <f t="shared" si="926"/>
        <v>-13323.918</v>
      </c>
      <c r="V306" s="23">
        <f t="shared" si="926"/>
        <v>0</v>
      </c>
      <c r="W306" s="23">
        <f t="shared" si="926"/>
        <v>0</v>
      </c>
      <c r="X306" s="23">
        <f t="shared" si="926"/>
        <v>-13753.821</v>
      </c>
      <c r="Y306" s="23">
        <f t="shared" si="926"/>
        <v>0</v>
      </c>
      <c r="Z306" s="23">
        <f t="shared" si="715"/>
        <v>132305.481</v>
      </c>
      <c r="AA306" s="23">
        <f t="shared" si="716"/>
        <v>132731.58199999999</v>
      </c>
      <c r="AB306" s="23">
        <f t="shared" si="717"/>
        <v>133194.679</v>
      </c>
      <c r="AC306" s="23">
        <f t="shared" si="926"/>
        <v>0</v>
      </c>
      <c r="AD306" s="23">
        <f t="shared" si="926"/>
        <v>0</v>
      </c>
      <c r="AE306" s="23">
        <f t="shared" si="926"/>
        <v>0</v>
      </c>
      <c r="AF306" s="23">
        <f t="shared" si="926"/>
        <v>0</v>
      </c>
      <c r="AG306" s="23">
        <f t="shared" si="926"/>
        <v>0</v>
      </c>
      <c r="AH306" s="23">
        <f t="shared" si="926"/>
        <v>0</v>
      </c>
      <c r="AI306" s="23">
        <f t="shared" si="926"/>
        <v>0</v>
      </c>
      <c r="AJ306" s="23">
        <f t="shared" si="926"/>
        <v>0</v>
      </c>
      <c r="AK306" s="23">
        <f t="shared" si="926"/>
        <v>0</v>
      </c>
      <c r="AL306" s="23">
        <f t="shared" si="926"/>
        <v>0</v>
      </c>
      <c r="AM306" s="23">
        <f t="shared" si="926"/>
        <v>0</v>
      </c>
      <c r="AN306" s="23">
        <f t="shared" si="926"/>
        <v>0</v>
      </c>
      <c r="AO306" s="23">
        <f t="shared" si="928"/>
        <v>132305.481</v>
      </c>
      <c r="AP306" s="23">
        <f t="shared" si="929"/>
        <v>132731.58199999999</v>
      </c>
      <c r="AQ306" s="23">
        <f t="shared" si="930"/>
        <v>133194.679</v>
      </c>
      <c r="AR306" s="23">
        <f t="shared" si="926"/>
        <v>0</v>
      </c>
      <c r="AS306" s="23">
        <f t="shared" si="931"/>
        <v>132305.481</v>
      </c>
      <c r="AT306" s="23">
        <f t="shared" si="926"/>
        <v>0</v>
      </c>
      <c r="AU306" s="23">
        <f t="shared" si="926"/>
        <v>0</v>
      </c>
      <c r="AV306" s="23">
        <f t="shared" si="926"/>
        <v>0</v>
      </c>
      <c r="AW306" s="23">
        <f t="shared" si="926"/>
        <v>0</v>
      </c>
      <c r="AX306" s="23">
        <f t="shared" si="926"/>
        <v>0</v>
      </c>
      <c r="AY306" s="23">
        <f t="shared" si="918"/>
        <v>132305.481</v>
      </c>
      <c r="AZ306" s="23">
        <f t="shared" si="926"/>
        <v>0</v>
      </c>
      <c r="BA306" s="23">
        <f t="shared" si="920"/>
        <v>132305.481</v>
      </c>
      <c r="BB306" s="23">
        <f t="shared" si="926"/>
        <v>0</v>
      </c>
      <c r="BC306" s="23">
        <f t="shared" si="926"/>
        <v>0</v>
      </c>
      <c r="BD306" s="23">
        <f t="shared" si="926"/>
        <v>0</v>
      </c>
      <c r="BE306" s="23">
        <f t="shared" si="926"/>
        <v>0</v>
      </c>
      <c r="BF306" s="23">
        <f t="shared" si="926"/>
        <v>0</v>
      </c>
      <c r="BG306" s="23">
        <f t="shared" si="926"/>
        <v>0</v>
      </c>
      <c r="BH306" s="23">
        <f t="shared" si="926"/>
        <v>0</v>
      </c>
      <c r="BI306" s="23">
        <f t="shared" si="926"/>
        <v>0</v>
      </c>
      <c r="BJ306" s="23">
        <f t="shared" si="926"/>
        <v>0</v>
      </c>
      <c r="BK306" s="23">
        <f t="shared" si="926"/>
        <v>0</v>
      </c>
      <c r="BL306" s="23">
        <f t="shared" si="926"/>
        <v>0</v>
      </c>
      <c r="BM306" s="23">
        <f t="shared" si="926"/>
        <v>0</v>
      </c>
      <c r="BN306" s="23">
        <f t="shared" si="926"/>
        <v>0</v>
      </c>
      <c r="BO306" s="23">
        <f t="shared" si="927"/>
        <v>0</v>
      </c>
      <c r="BP306" s="23">
        <f t="shared" si="926"/>
        <v>0</v>
      </c>
      <c r="BQ306" s="23">
        <f t="shared" si="926"/>
        <v>0</v>
      </c>
      <c r="BR306" s="23">
        <f t="shared" si="909"/>
        <v>132305.481</v>
      </c>
      <c r="BS306" s="23">
        <f t="shared" si="910"/>
        <v>132731.58199999999</v>
      </c>
      <c r="BT306" s="23">
        <f t="shared" si="911"/>
        <v>133194.679</v>
      </c>
      <c r="BU306" s="23">
        <f t="shared" si="926"/>
        <v>0</v>
      </c>
      <c r="BV306" s="23">
        <f t="shared" si="793"/>
        <v>132305.481</v>
      </c>
      <c r="BW306" s="23">
        <f t="shared" si="926"/>
        <v>0</v>
      </c>
    </row>
    <row r="307" spans="1:77" ht="31.2" x14ac:dyDescent="0.3">
      <c r="A307" s="13" t="s">
        <v>136</v>
      </c>
      <c r="B307" s="13" t="s">
        <v>137</v>
      </c>
      <c r="C307" s="13" t="s">
        <v>109</v>
      </c>
      <c r="D307" s="13" t="s">
        <v>144</v>
      </c>
      <c r="E307" s="13" t="s">
        <v>94</v>
      </c>
      <c r="F307" s="14" t="s">
        <v>386</v>
      </c>
      <c r="G307" s="20">
        <f>G308</f>
        <v>145171.4</v>
      </c>
      <c r="H307" s="20">
        <f t="shared" si="926"/>
        <v>146055.5</v>
      </c>
      <c r="I307" s="20">
        <f t="shared" si="926"/>
        <v>146948.5</v>
      </c>
      <c r="J307" s="20">
        <f t="shared" si="926"/>
        <v>0</v>
      </c>
      <c r="K307" s="20">
        <f t="shared" si="926"/>
        <v>0</v>
      </c>
      <c r="L307" s="20">
        <f t="shared" si="926"/>
        <v>0</v>
      </c>
      <c r="M307" s="20">
        <f t="shared" si="775"/>
        <v>145171.4</v>
      </c>
      <c r="N307" s="20">
        <f t="shared" si="776"/>
        <v>146055.5</v>
      </c>
      <c r="O307" s="20">
        <f t="shared" si="777"/>
        <v>146948.5</v>
      </c>
      <c r="P307" s="23">
        <f t="shared" si="926"/>
        <v>0</v>
      </c>
      <c r="Q307" s="23">
        <f t="shared" si="926"/>
        <v>0</v>
      </c>
      <c r="R307" s="23">
        <f t="shared" si="926"/>
        <v>-12865.919</v>
      </c>
      <c r="S307" s="23">
        <f t="shared" si="926"/>
        <v>0</v>
      </c>
      <c r="T307" s="23">
        <f t="shared" si="926"/>
        <v>0</v>
      </c>
      <c r="U307" s="23">
        <f t="shared" si="926"/>
        <v>-13323.918</v>
      </c>
      <c r="V307" s="23">
        <f t="shared" si="926"/>
        <v>0</v>
      </c>
      <c r="W307" s="23">
        <f t="shared" si="926"/>
        <v>0</v>
      </c>
      <c r="X307" s="23">
        <f t="shared" si="926"/>
        <v>-13753.821</v>
      </c>
      <c r="Y307" s="23">
        <f t="shared" si="926"/>
        <v>0</v>
      </c>
      <c r="Z307" s="23">
        <f t="shared" si="715"/>
        <v>132305.481</v>
      </c>
      <c r="AA307" s="23">
        <f t="shared" si="716"/>
        <v>132731.58199999999</v>
      </c>
      <c r="AB307" s="23">
        <f t="shared" si="717"/>
        <v>133194.679</v>
      </c>
      <c r="AC307" s="23">
        <f t="shared" si="926"/>
        <v>0</v>
      </c>
      <c r="AD307" s="23">
        <f t="shared" si="926"/>
        <v>0</v>
      </c>
      <c r="AE307" s="23">
        <f t="shared" si="926"/>
        <v>0</v>
      </c>
      <c r="AF307" s="23">
        <f t="shared" si="926"/>
        <v>0</v>
      </c>
      <c r="AG307" s="23">
        <f t="shared" si="926"/>
        <v>0</v>
      </c>
      <c r="AH307" s="23">
        <f t="shared" si="926"/>
        <v>0</v>
      </c>
      <c r="AI307" s="23">
        <f t="shared" si="926"/>
        <v>0</v>
      </c>
      <c r="AJ307" s="23">
        <f t="shared" si="926"/>
        <v>0</v>
      </c>
      <c r="AK307" s="23">
        <f t="shared" si="926"/>
        <v>0</v>
      </c>
      <c r="AL307" s="23">
        <f t="shared" si="926"/>
        <v>0</v>
      </c>
      <c r="AM307" s="23">
        <f t="shared" si="926"/>
        <v>0</v>
      </c>
      <c r="AN307" s="23">
        <f t="shared" si="926"/>
        <v>0</v>
      </c>
      <c r="AO307" s="23">
        <f t="shared" si="928"/>
        <v>132305.481</v>
      </c>
      <c r="AP307" s="23">
        <f t="shared" si="929"/>
        <v>132731.58199999999</v>
      </c>
      <c r="AQ307" s="23">
        <f t="shared" si="930"/>
        <v>133194.679</v>
      </c>
      <c r="AR307" s="23">
        <f t="shared" si="926"/>
        <v>0</v>
      </c>
      <c r="AS307" s="23">
        <f t="shared" si="931"/>
        <v>132305.481</v>
      </c>
      <c r="AT307" s="23">
        <f t="shared" si="926"/>
        <v>0</v>
      </c>
      <c r="AU307" s="23">
        <f t="shared" si="926"/>
        <v>0</v>
      </c>
      <c r="AV307" s="23">
        <f t="shared" si="926"/>
        <v>0</v>
      </c>
      <c r="AW307" s="23">
        <f t="shared" si="926"/>
        <v>0</v>
      </c>
      <c r="AX307" s="23">
        <f t="shared" si="926"/>
        <v>0</v>
      </c>
      <c r="AY307" s="23">
        <f t="shared" si="918"/>
        <v>132305.481</v>
      </c>
      <c r="AZ307" s="23">
        <f t="shared" si="926"/>
        <v>0</v>
      </c>
      <c r="BA307" s="23">
        <f t="shared" si="920"/>
        <v>132305.481</v>
      </c>
      <c r="BB307" s="23">
        <f t="shared" si="926"/>
        <v>0</v>
      </c>
      <c r="BC307" s="23">
        <f t="shared" si="926"/>
        <v>0</v>
      </c>
      <c r="BD307" s="23">
        <f t="shared" si="926"/>
        <v>0</v>
      </c>
      <c r="BE307" s="23">
        <f t="shared" si="926"/>
        <v>0</v>
      </c>
      <c r="BF307" s="23">
        <f t="shared" si="926"/>
        <v>0</v>
      </c>
      <c r="BG307" s="23">
        <f t="shared" si="926"/>
        <v>0</v>
      </c>
      <c r="BH307" s="23">
        <f t="shared" si="926"/>
        <v>0</v>
      </c>
      <c r="BI307" s="23">
        <f t="shared" si="926"/>
        <v>0</v>
      </c>
      <c r="BJ307" s="23">
        <f t="shared" si="926"/>
        <v>0</v>
      </c>
      <c r="BK307" s="23">
        <f t="shared" si="926"/>
        <v>0</v>
      </c>
      <c r="BL307" s="23">
        <f t="shared" si="926"/>
        <v>0</v>
      </c>
      <c r="BM307" s="23">
        <f t="shared" si="926"/>
        <v>0</v>
      </c>
      <c r="BN307" s="23">
        <f t="shared" si="926"/>
        <v>0</v>
      </c>
      <c r="BO307" s="23">
        <f t="shared" si="927"/>
        <v>0</v>
      </c>
      <c r="BP307" s="23">
        <f t="shared" si="926"/>
        <v>0</v>
      </c>
      <c r="BQ307" s="23">
        <f t="shared" si="926"/>
        <v>0</v>
      </c>
      <c r="BR307" s="23">
        <f t="shared" si="909"/>
        <v>132305.481</v>
      </c>
      <c r="BS307" s="23">
        <f t="shared" si="910"/>
        <v>132731.58199999999</v>
      </c>
      <c r="BT307" s="23">
        <f t="shared" si="911"/>
        <v>133194.679</v>
      </c>
      <c r="BU307" s="23">
        <f t="shared" si="926"/>
        <v>0</v>
      </c>
      <c r="BV307" s="23">
        <f t="shared" si="793"/>
        <v>132305.481</v>
      </c>
      <c r="BW307" s="23">
        <f t="shared" si="926"/>
        <v>0</v>
      </c>
    </row>
    <row r="308" spans="1:77" x14ac:dyDescent="0.3">
      <c r="A308" s="13" t="s">
        <v>136</v>
      </c>
      <c r="B308" s="13" t="s">
        <v>137</v>
      </c>
      <c r="C308" s="13" t="s">
        <v>109</v>
      </c>
      <c r="D308" s="13" t="s">
        <v>144</v>
      </c>
      <c r="E308" s="13">
        <v>610</v>
      </c>
      <c r="F308" s="14" t="s">
        <v>377</v>
      </c>
      <c r="G308" s="20">
        <v>145171.4</v>
      </c>
      <c r="H308" s="20">
        <v>146055.5</v>
      </c>
      <c r="I308" s="20">
        <v>146948.5</v>
      </c>
      <c r="J308" s="20"/>
      <c r="K308" s="20"/>
      <c r="L308" s="20"/>
      <c r="M308" s="20">
        <f t="shared" si="775"/>
        <v>145171.4</v>
      </c>
      <c r="N308" s="20">
        <f t="shared" si="776"/>
        <v>146055.5</v>
      </c>
      <c r="O308" s="20">
        <f t="shared" si="777"/>
        <v>146948.5</v>
      </c>
      <c r="P308" s="23"/>
      <c r="Q308" s="23"/>
      <c r="R308" s="23">
        <v>-12865.919</v>
      </c>
      <c r="S308" s="23"/>
      <c r="T308" s="23"/>
      <c r="U308" s="23">
        <v>-13323.918</v>
      </c>
      <c r="V308" s="23"/>
      <c r="W308" s="23"/>
      <c r="X308" s="23">
        <v>-13753.821</v>
      </c>
      <c r="Y308" s="23"/>
      <c r="Z308" s="23">
        <f t="shared" si="715"/>
        <v>132305.481</v>
      </c>
      <c r="AA308" s="23">
        <f t="shared" si="716"/>
        <v>132731.58199999999</v>
      </c>
      <c r="AB308" s="23">
        <f t="shared" si="717"/>
        <v>133194.679</v>
      </c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>
        <f t="shared" si="928"/>
        <v>132305.481</v>
      </c>
      <c r="AP308" s="23">
        <f t="shared" si="929"/>
        <v>132731.58199999999</v>
      </c>
      <c r="AQ308" s="23">
        <f t="shared" si="930"/>
        <v>133194.679</v>
      </c>
      <c r="AR308" s="23"/>
      <c r="AS308" s="23">
        <f t="shared" si="931"/>
        <v>132305.481</v>
      </c>
      <c r="AT308" s="23"/>
      <c r="AU308" s="23"/>
      <c r="AV308" s="23"/>
      <c r="AW308" s="23"/>
      <c r="AX308" s="23"/>
      <c r="AY308" s="23">
        <f t="shared" si="918"/>
        <v>132305.481</v>
      </c>
      <c r="AZ308" s="23"/>
      <c r="BA308" s="23">
        <f t="shared" si="920"/>
        <v>132305.481</v>
      </c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>
        <f t="shared" si="909"/>
        <v>132305.481</v>
      </c>
      <c r="BS308" s="23">
        <f t="shared" si="910"/>
        <v>132731.58199999999</v>
      </c>
      <c r="BT308" s="23">
        <f t="shared" si="911"/>
        <v>133194.679</v>
      </c>
      <c r="BU308" s="23"/>
      <c r="BV308" s="23">
        <f t="shared" si="793"/>
        <v>132305.481</v>
      </c>
      <c r="BW308" s="23"/>
    </row>
    <row r="309" spans="1:77" s="15" customFormat="1" x14ac:dyDescent="0.3">
      <c r="A309" s="9" t="s">
        <v>136</v>
      </c>
      <c r="B309" s="9" t="s">
        <v>137</v>
      </c>
      <c r="C309" s="9" t="s">
        <v>137</v>
      </c>
      <c r="D309" s="9"/>
      <c r="E309" s="9"/>
      <c r="F309" s="10" t="s">
        <v>158</v>
      </c>
      <c r="G309" s="19">
        <f>G310</f>
        <v>34770.199999999997</v>
      </c>
      <c r="H309" s="19">
        <f t="shared" ref="H309:BW310" si="932">H310</f>
        <v>35114.300000000003</v>
      </c>
      <c r="I309" s="19">
        <f t="shared" si="932"/>
        <v>35222.6</v>
      </c>
      <c r="J309" s="19">
        <f t="shared" si="932"/>
        <v>0</v>
      </c>
      <c r="K309" s="19">
        <f t="shared" si="932"/>
        <v>0</v>
      </c>
      <c r="L309" s="19">
        <f t="shared" si="932"/>
        <v>0</v>
      </c>
      <c r="M309" s="20">
        <f t="shared" si="775"/>
        <v>34770.199999999997</v>
      </c>
      <c r="N309" s="20">
        <f t="shared" si="776"/>
        <v>35114.300000000003</v>
      </c>
      <c r="O309" s="20">
        <f t="shared" si="777"/>
        <v>35222.6</v>
      </c>
      <c r="P309" s="22">
        <f t="shared" si="932"/>
        <v>0</v>
      </c>
      <c r="Q309" s="22">
        <f t="shared" si="932"/>
        <v>0</v>
      </c>
      <c r="R309" s="22">
        <f t="shared" si="932"/>
        <v>-3161.3319999999994</v>
      </c>
      <c r="S309" s="22">
        <f t="shared" si="932"/>
        <v>0</v>
      </c>
      <c r="T309" s="22">
        <f t="shared" si="932"/>
        <v>0</v>
      </c>
      <c r="U309" s="22">
        <f t="shared" si="932"/>
        <v>-3192.3759999999997</v>
      </c>
      <c r="V309" s="22">
        <f t="shared" si="932"/>
        <v>0</v>
      </c>
      <c r="W309" s="22">
        <f t="shared" si="932"/>
        <v>0</v>
      </c>
      <c r="X309" s="22">
        <f t="shared" si="932"/>
        <v>-3222.855</v>
      </c>
      <c r="Y309" s="22">
        <f t="shared" si="932"/>
        <v>0</v>
      </c>
      <c r="Z309" s="22">
        <f t="shared" si="715"/>
        <v>31608.867999999999</v>
      </c>
      <c r="AA309" s="22">
        <f t="shared" si="716"/>
        <v>31921.924000000003</v>
      </c>
      <c r="AB309" s="22">
        <f t="shared" si="717"/>
        <v>31999.744999999999</v>
      </c>
      <c r="AC309" s="22">
        <f t="shared" si="932"/>
        <v>0</v>
      </c>
      <c r="AD309" s="22">
        <f t="shared" si="932"/>
        <v>0</v>
      </c>
      <c r="AE309" s="22">
        <f t="shared" si="932"/>
        <v>0</v>
      </c>
      <c r="AF309" s="22">
        <f t="shared" si="932"/>
        <v>0</v>
      </c>
      <c r="AG309" s="22">
        <f t="shared" si="932"/>
        <v>0</v>
      </c>
      <c r="AH309" s="22">
        <f t="shared" si="932"/>
        <v>0</v>
      </c>
      <c r="AI309" s="22">
        <f t="shared" si="932"/>
        <v>0</v>
      </c>
      <c r="AJ309" s="22">
        <f t="shared" si="932"/>
        <v>0</v>
      </c>
      <c r="AK309" s="22">
        <f t="shared" si="932"/>
        <v>0</v>
      </c>
      <c r="AL309" s="22">
        <f t="shared" si="932"/>
        <v>0</v>
      </c>
      <c r="AM309" s="22">
        <f t="shared" si="932"/>
        <v>0</v>
      </c>
      <c r="AN309" s="22">
        <f t="shared" si="932"/>
        <v>0</v>
      </c>
      <c r="AO309" s="22">
        <f t="shared" si="928"/>
        <v>31608.867999999999</v>
      </c>
      <c r="AP309" s="22">
        <f t="shared" si="929"/>
        <v>31921.924000000003</v>
      </c>
      <c r="AQ309" s="22">
        <f t="shared" si="930"/>
        <v>31999.744999999999</v>
      </c>
      <c r="AR309" s="22">
        <f t="shared" si="932"/>
        <v>0</v>
      </c>
      <c r="AS309" s="22">
        <f t="shared" si="931"/>
        <v>31608.867999999999</v>
      </c>
      <c r="AT309" s="22">
        <f t="shared" si="932"/>
        <v>0</v>
      </c>
      <c r="AU309" s="22">
        <f t="shared" si="932"/>
        <v>0</v>
      </c>
      <c r="AV309" s="22">
        <f t="shared" si="932"/>
        <v>0</v>
      </c>
      <c r="AW309" s="22">
        <f t="shared" si="932"/>
        <v>0</v>
      </c>
      <c r="AX309" s="22">
        <f t="shared" si="932"/>
        <v>0</v>
      </c>
      <c r="AY309" s="22">
        <f t="shared" si="918"/>
        <v>31608.867999999999</v>
      </c>
      <c r="AZ309" s="22">
        <f t="shared" si="932"/>
        <v>0</v>
      </c>
      <c r="BA309" s="22">
        <f t="shared" si="920"/>
        <v>31608.867999999999</v>
      </c>
      <c r="BB309" s="22">
        <f t="shared" si="932"/>
        <v>0</v>
      </c>
      <c r="BC309" s="22">
        <f t="shared" si="932"/>
        <v>0</v>
      </c>
      <c r="BD309" s="22">
        <f t="shared" si="932"/>
        <v>0</v>
      </c>
      <c r="BE309" s="22">
        <f t="shared" si="932"/>
        <v>0</v>
      </c>
      <c r="BF309" s="22">
        <f t="shared" si="932"/>
        <v>0</v>
      </c>
      <c r="BG309" s="22">
        <f t="shared" si="932"/>
        <v>0</v>
      </c>
      <c r="BH309" s="22">
        <f t="shared" si="932"/>
        <v>0</v>
      </c>
      <c r="BI309" s="22">
        <f t="shared" si="932"/>
        <v>0</v>
      </c>
      <c r="BJ309" s="22">
        <f t="shared" si="932"/>
        <v>0</v>
      </c>
      <c r="BK309" s="22">
        <f t="shared" si="932"/>
        <v>0</v>
      </c>
      <c r="BL309" s="22">
        <f t="shared" si="932"/>
        <v>0</v>
      </c>
      <c r="BM309" s="22">
        <f t="shared" si="932"/>
        <v>0</v>
      </c>
      <c r="BN309" s="22">
        <f t="shared" si="932"/>
        <v>0</v>
      </c>
      <c r="BO309" s="22">
        <f t="shared" si="932"/>
        <v>0</v>
      </c>
      <c r="BP309" s="22">
        <f t="shared" si="932"/>
        <v>0</v>
      </c>
      <c r="BQ309" s="22">
        <f t="shared" si="932"/>
        <v>0</v>
      </c>
      <c r="BR309" s="22">
        <f t="shared" si="909"/>
        <v>31608.867999999999</v>
      </c>
      <c r="BS309" s="22">
        <f t="shared" si="910"/>
        <v>31921.924000000003</v>
      </c>
      <c r="BT309" s="22">
        <f t="shared" si="911"/>
        <v>31999.744999999999</v>
      </c>
      <c r="BU309" s="22">
        <f t="shared" si="932"/>
        <v>0</v>
      </c>
      <c r="BV309" s="22">
        <f t="shared" si="793"/>
        <v>31608.867999999999</v>
      </c>
      <c r="BW309" s="22">
        <f t="shared" si="932"/>
        <v>0</v>
      </c>
    </row>
    <row r="310" spans="1:77" ht="31.2" x14ac:dyDescent="0.3">
      <c r="A310" s="13" t="s">
        <v>136</v>
      </c>
      <c r="B310" s="13" t="s">
        <v>137</v>
      </c>
      <c r="C310" s="13" t="s">
        <v>137</v>
      </c>
      <c r="D310" s="13" t="s">
        <v>34</v>
      </c>
      <c r="E310" s="13"/>
      <c r="F310" s="14" t="s">
        <v>47</v>
      </c>
      <c r="G310" s="20">
        <f>G311</f>
        <v>34770.199999999997</v>
      </c>
      <c r="H310" s="20">
        <f t="shared" si="932"/>
        <v>35114.300000000003</v>
      </c>
      <c r="I310" s="20">
        <f t="shared" si="932"/>
        <v>35222.6</v>
      </c>
      <c r="J310" s="20">
        <f t="shared" si="932"/>
        <v>0</v>
      </c>
      <c r="K310" s="20">
        <f t="shared" si="932"/>
        <v>0</v>
      </c>
      <c r="L310" s="20">
        <f t="shared" si="932"/>
        <v>0</v>
      </c>
      <c r="M310" s="20">
        <f t="shared" si="775"/>
        <v>34770.199999999997</v>
      </c>
      <c r="N310" s="20">
        <f t="shared" si="776"/>
        <v>35114.300000000003</v>
      </c>
      <c r="O310" s="20">
        <f t="shared" si="777"/>
        <v>35222.6</v>
      </c>
      <c r="P310" s="23">
        <f t="shared" si="932"/>
        <v>0</v>
      </c>
      <c r="Q310" s="23">
        <f t="shared" si="932"/>
        <v>0</v>
      </c>
      <c r="R310" s="23">
        <f t="shared" si="932"/>
        <v>-3161.3319999999994</v>
      </c>
      <c r="S310" s="23">
        <f t="shared" si="932"/>
        <v>0</v>
      </c>
      <c r="T310" s="23">
        <f t="shared" si="932"/>
        <v>0</v>
      </c>
      <c r="U310" s="23">
        <f t="shared" si="932"/>
        <v>-3192.3759999999997</v>
      </c>
      <c r="V310" s="23">
        <f t="shared" si="932"/>
        <v>0</v>
      </c>
      <c r="W310" s="23">
        <f t="shared" si="932"/>
        <v>0</v>
      </c>
      <c r="X310" s="23">
        <f t="shared" si="932"/>
        <v>-3222.855</v>
      </c>
      <c r="Y310" s="23">
        <f t="shared" si="932"/>
        <v>0</v>
      </c>
      <c r="Z310" s="23">
        <f t="shared" si="715"/>
        <v>31608.867999999999</v>
      </c>
      <c r="AA310" s="23">
        <f t="shared" si="716"/>
        <v>31921.924000000003</v>
      </c>
      <c r="AB310" s="23">
        <f t="shared" si="717"/>
        <v>31999.744999999999</v>
      </c>
      <c r="AC310" s="23">
        <f t="shared" si="932"/>
        <v>0</v>
      </c>
      <c r="AD310" s="23">
        <f t="shared" si="932"/>
        <v>0</v>
      </c>
      <c r="AE310" s="23">
        <f t="shared" si="932"/>
        <v>0</v>
      </c>
      <c r="AF310" s="23">
        <f t="shared" si="932"/>
        <v>0</v>
      </c>
      <c r="AG310" s="23">
        <f t="shared" si="932"/>
        <v>0</v>
      </c>
      <c r="AH310" s="23">
        <f t="shared" si="932"/>
        <v>0</v>
      </c>
      <c r="AI310" s="23">
        <f t="shared" si="932"/>
        <v>0</v>
      </c>
      <c r="AJ310" s="23">
        <f t="shared" si="932"/>
        <v>0</v>
      </c>
      <c r="AK310" s="23">
        <f t="shared" si="932"/>
        <v>0</v>
      </c>
      <c r="AL310" s="23">
        <f t="shared" si="932"/>
        <v>0</v>
      </c>
      <c r="AM310" s="23">
        <f t="shared" si="932"/>
        <v>0</v>
      </c>
      <c r="AN310" s="23">
        <f t="shared" si="932"/>
        <v>0</v>
      </c>
      <c r="AO310" s="23">
        <f t="shared" si="928"/>
        <v>31608.867999999999</v>
      </c>
      <c r="AP310" s="23">
        <f t="shared" si="929"/>
        <v>31921.924000000003</v>
      </c>
      <c r="AQ310" s="23">
        <f t="shared" si="930"/>
        <v>31999.744999999999</v>
      </c>
      <c r="AR310" s="23">
        <f t="shared" si="932"/>
        <v>0</v>
      </c>
      <c r="AS310" s="23">
        <f t="shared" si="931"/>
        <v>31608.867999999999</v>
      </c>
      <c r="AT310" s="23">
        <f t="shared" si="932"/>
        <v>0</v>
      </c>
      <c r="AU310" s="23">
        <f t="shared" si="932"/>
        <v>0</v>
      </c>
      <c r="AV310" s="23">
        <f t="shared" si="932"/>
        <v>0</v>
      </c>
      <c r="AW310" s="23">
        <f t="shared" si="932"/>
        <v>0</v>
      </c>
      <c r="AX310" s="23">
        <f t="shared" si="932"/>
        <v>0</v>
      </c>
      <c r="AY310" s="23">
        <f t="shared" si="918"/>
        <v>31608.867999999999</v>
      </c>
      <c r="AZ310" s="23">
        <f t="shared" si="932"/>
        <v>0</v>
      </c>
      <c r="BA310" s="23">
        <f t="shared" si="920"/>
        <v>31608.867999999999</v>
      </c>
      <c r="BB310" s="23">
        <f t="shared" si="932"/>
        <v>0</v>
      </c>
      <c r="BC310" s="23">
        <f t="shared" si="932"/>
        <v>0</v>
      </c>
      <c r="BD310" s="23">
        <f t="shared" si="932"/>
        <v>0</v>
      </c>
      <c r="BE310" s="23">
        <f t="shared" si="932"/>
        <v>0</v>
      </c>
      <c r="BF310" s="23">
        <f t="shared" si="932"/>
        <v>0</v>
      </c>
      <c r="BG310" s="23">
        <f t="shared" si="932"/>
        <v>0</v>
      </c>
      <c r="BH310" s="23">
        <f t="shared" si="932"/>
        <v>0</v>
      </c>
      <c r="BI310" s="23">
        <f t="shared" si="932"/>
        <v>0</v>
      </c>
      <c r="BJ310" s="23">
        <f t="shared" si="932"/>
        <v>0</v>
      </c>
      <c r="BK310" s="23">
        <f t="shared" si="932"/>
        <v>0</v>
      </c>
      <c r="BL310" s="23">
        <f t="shared" si="932"/>
        <v>0</v>
      </c>
      <c r="BM310" s="23">
        <f t="shared" si="932"/>
        <v>0</v>
      </c>
      <c r="BN310" s="23">
        <f t="shared" si="932"/>
        <v>0</v>
      </c>
      <c r="BO310" s="23">
        <f t="shared" si="932"/>
        <v>0</v>
      </c>
      <c r="BP310" s="23">
        <f t="shared" si="932"/>
        <v>0</v>
      </c>
      <c r="BQ310" s="23">
        <f t="shared" si="932"/>
        <v>0</v>
      </c>
      <c r="BR310" s="23">
        <f t="shared" si="909"/>
        <v>31608.867999999999</v>
      </c>
      <c r="BS310" s="23">
        <f t="shared" si="910"/>
        <v>31921.924000000003</v>
      </c>
      <c r="BT310" s="23">
        <f t="shared" si="911"/>
        <v>31999.744999999999</v>
      </c>
      <c r="BU310" s="23">
        <f t="shared" si="932"/>
        <v>0</v>
      </c>
      <c r="BV310" s="23">
        <f t="shared" si="793"/>
        <v>31608.867999999999</v>
      </c>
      <c r="BW310" s="23">
        <f t="shared" si="932"/>
        <v>0</v>
      </c>
      <c r="BX310" s="5"/>
    </row>
    <row r="311" spans="1:77" x14ac:dyDescent="0.3">
      <c r="A311" s="13" t="s">
        <v>136</v>
      </c>
      <c r="B311" s="13" t="s">
        <v>137</v>
      </c>
      <c r="C311" s="13" t="s">
        <v>137</v>
      </c>
      <c r="D311" s="13" t="s">
        <v>35</v>
      </c>
      <c r="E311" s="13"/>
      <c r="F311" s="14" t="s">
        <v>48</v>
      </c>
      <c r="G311" s="20">
        <f>G312+G322+G325+G332</f>
        <v>34770.199999999997</v>
      </c>
      <c r="H311" s="20">
        <f t="shared" ref="H311:L311" si="933">H312+H322+H325+H332</f>
        <v>35114.300000000003</v>
      </c>
      <c r="I311" s="20">
        <f t="shared" si="933"/>
        <v>35222.6</v>
      </c>
      <c r="J311" s="20">
        <f t="shared" si="933"/>
        <v>0</v>
      </c>
      <c r="K311" s="20">
        <f t="shared" si="933"/>
        <v>0</v>
      </c>
      <c r="L311" s="20">
        <f t="shared" si="933"/>
        <v>0</v>
      </c>
      <c r="M311" s="20">
        <f t="shared" si="775"/>
        <v>34770.199999999997</v>
      </c>
      <c r="N311" s="20">
        <f t="shared" si="776"/>
        <v>35114.300000000003</v>
      </c>
      <c r="O311" s="20">
        <f t="shared" si="777"/>
        <v>35222.6</v>
      </c>
      <c r="P311" s="23">
        <f t="shared" ref="P311:Q311" si="934">P312+P322+P325+P332</f>
        <v>0</v>
      </c>
      <c r="Q311" s="23">
        <f t="shared" si="934"/>
        <v>0</v>
      </c>
      <c r="R311" s="23">
        <f t="shared" ref="R311:T311" si="935">R312+R322+R325+R332</f>
        <v>-3161.3319999999994</v>
      </c>
      <c r="S311" s="23">
        <f t="shared" si="935"/>
        <v>0</v>
      </c>
      <c r="T311" s="23">
        <f t="shared" si="935"/>
        <v>0</v>
      </c>
      <c r="U311" s="23">
        <f t="shared" ref="U311:W311" si="936">U312+U322+U325+U332</f>
        <v>-3192.3759999999997</v>
      </c>
      <c r="V311" s="23">
        <f t="shared" si="936"/>
        <v>0</v>
      </c>
      <c r="W311" s="23">
        <f t="shared" si="936"/>
        <v>0</v>
      </c>
      <c r="X311" s="23">
        <f t="shared" ref="X311:Y311" si="937">X312+X322+X325+X332</f>
        <v>-3222.855</v>
      </c>
      <c r="Y311" s="23">
        <f t="shared" si="937"/>
        <v>0</v>
      </c>
      <c r="Z311" s="23">
        <f t="shared" si="715"/>
        <v>31608.867999999999</v>
      </c>
      <c r="AA311" s="23">
        <f t="shared" si="716"/>
        <v>31921.924000000003</v>
      </c>
      <c r="AB311" s="23">
        <f t="shared" si="717"/>
        <v>31999.744999999999</v>
      </c>
      <c r="AC311" s="23">
        <f t="shared" ref="AC311:AL311" si="938">AC312+AC322+AC325+AC332</f>
        <v>0</v>
      </c>
      <c r="AD311" s="23">
        <f t="shared" si="938"/>
        <v>0</v>
      </c>
      <c r="AE311" s="23">
        <f t="shared" ref="AE311" si="939">AE312+AE322+AE325+AE332</f>
        <v>0</v>
      </c>
      <c r="AF311" s="23">
        <f t="shared" si="938"/>
        <v>0</v>
      </c>
      <c r="AG311" s="23">
        <f t="shared" si="938"/>
        <v>0</v>
      </c>
      <c r="AH311" s="23">
        <f t="shared" si="938"/>
        <v>0</v>
      </c>
      <c r="AI311" s="23">
        <f t="shared" ref="AI311" si="940">AI312+AI322+AI325+AI332</f>
        <v>0</v>
      </c>
      <c r="AJ311" s="23">
        <f t="shared" si="938"/>
        <v>0</v>
      </c>
      <c r="AK311" s="23">
        <f t="shared" si="938"/>
        <v>0</v>
      </c>
      <c r="AL311" s="23">
        <f t="shared" si="938"/>
        <v>0</v>
      </c>
      <c r="AM311" s="23">
        <f t="shared" ref="AM311:BW311" si="941">AM312+AM322+AM325+AM332</f>
        <v>0</v>
      </c>
      <c r="AN311" s="23">
        <f t="shared" si="941"/>
        <v>0</v>
      </c>
      <c r="AO311" s="23">
        <f t="shared" si="928"/>
        <v>31608.867999999999</v>
      </c>
      <c r="AP311" s="23">
        <f t="shared" si="929"/>
        <v>31921.924000000003</v>
      </c>
      <c r="AQ311" s="23">
        <f t="shared" si="930"/>
        <v>31999.744999999999</v>
      </c>
      <c r="AR311" s="23">
        <f t="shared" ref="AR311" si="942">AR312+AR322+AR325+AR332</f>
        <v>0</v>
      </c>
      <c r="AS311" s="23">
        <f t="shared" si="931"/>
        <v>31608.867999999999</v>
      </c>
      <c r="AT311" s="23">
        <f t="shared" ref="AT311:AX311" si="943">AT312+AT322+AT325+AT332</f>
        <v>0</v>
      </c>
      <c r="AU311" s="23">
        <f t="shared" si="943"/>
        <v>0</v>
      </c>
      <c r="AV311" s="23">
        <f t="shared" si="943"/>
        <v>0</v>
      </c>
      <c r="AW311" s="23">
        <f t="shared" si="943"/>
        <v>0</v>
      </c>
      <c r="AX311" s="23">
        <f t="shared" si="943"/>
        <v>0</v>
      </c>
      <c r="AY311" s="23">
        <f t="shared" si="918"/>
        <v>31608.867999999999</v>
      </c>
      <c r="AZ311" s="23">
        <f t="shared" ref="AZ311" si="944">AZ312+AZ322+AZ325+AZ332</f>
        <v>0</v>
      </c>
      <c r="BA311" s="23">
        <f t="shared" si="920"/>
        <v>31608.867999999999</v>
      </c>
      <c r="BB311" s="23">
        <f t="shared" ref="BB311:BI311" si="945">BB312+BB322+BB325+BB332</f>
        <v>0</v>
      </c>
      <c r="BC311" s="23">
        <f t="shared" si="945"/>
        <v>0</v>
      </c>
      <c r="BD311" s="23">
        <f t="shared" si="945"/>
        <v>0</v>
      </c>
      <c r="BE311" s="23">
        <f t="shared" si="945"/>
        <v>0</v>
      </c>
      <c r="BF311" s="23">
        <f t="shared" si="945"/>
        <v>0</v>
      </c>
      <c r="BG311" s="23">
        <f t="shared" si="945"/>
        <v>0</v>
      </c>
      <c r="BH311" s="23">
        <f t="shared" si="945"/>
        <v>0</v>
      </c>
      <c r="BI311" s="23">
        <f t="shared" si="945"/>
        <v>0</v>
      </c>
      <c r="BJ311" s="23">
        <f t="shared" ref="BJ311:BP311" si="946">BJ312+BJ322+BJ325+BJ332</f>
        <v>0</v>
      </c>
      <c r="BK311" s="23">
        <f t="shared" si="946"/>
        <v>0</v>
      </c>
      <c r="BL311" s="23">
        <f t="shared" si="946"/>
        <v>0</v>
      </c>
      <c r="BM311" s="23">
        <f t="shared" si="946"/>
        <v>0</v>
      </c>
      <c r="BN311" s="23">
        <f t="shared" si="946"/>
        <v>0</v>
      </c>
      <c r="BO311" s="23">
        <f t="shared" si="946"/>
        <v>0</v>
      </c>
      <c r="BP311" s="23">
        <f t="shared" si="946"/>
        <v>0</v>
      </c>
      <c r="BQ311" s="23">
        <f t="shared" ref="BQ311" si="947">BQ312+BQ322+BQ325+BQ332</f>
        <v>0</v>
      </c>
      <c r="BR311" s="23">
        <f t="shared" si="909"/>
        <v>31608.867999999999</v>
      </c>
      <c r="BS311" s="23">
        <f t="shared" si="910"/>
        <v>31921.924000000003</v>
      </c>
      <c r="BT311" s="23">
        <f t="shared" si="911"/>
        <v>31999.744999999999</v>
      </c>
      <c r="BU311" s="23">
        <f t="shared" ref="BU311" si="948">BU312+BU322+BU325+BU332</f>
        <v>0</v>
      </c>
      <c r="BV311" s="23">
        <f t="shared" si="793"/>
        <v>31608.867999999999</v>
      </c>
      <c r="BW311" s="23">
        <f t="shared" si="941"/>
        <v>0</v>
      </c>
      <c r="BX311" s="5"/>
    </row>
    <row r="312" spans="1:77" ht="46.8" x14ac:dyDescent="0.3">
      <c r="A312" s="13" t="s">
        <v>136</v>
      </c>
      <c r="B312" s="13" t="s">
        <v>137</v>
      </c>
      <c r="C312" s="13" t="s">
        <v>137</v>
      </c>
      <c r="D312" s="13" t="s">
        <v>140</v>
      </c>
      <c r="E312" s="13"/>
      <c r="F312" s="14" t="s">
        <v>163</v>
      </c>
      <c r="G312" s="20">
        <f>G313+G316+G318+G320</f>
        <v>26936.3</v>
      </c>
      <c r="H312" s="20">
        <f t="shared" ref="H312:L312" si="949">H313+H316+H318+H320</f>
        <v>27261.200000000004</v>
      </c>
      <c r="I312" s="20">
        <f t="shared" si="949"/>
        <v>27350.2</v>
      </c>
      <c r="J312" s="20">
        <f t="shared" si="949"/>
        <v>0</v>
      </c>
      <c r="K312" s="20">
        <f t="shared" si="949"/>
        <v>0</v>
      </c>
      <c r="L312" s="20">
        <f t="shared" si="949"/>
        <v>0</v>
      </c>
      <c r="M312" s="20">
        <f t="shared" si="775"/>
        <v>26936.3</v>
      </c>
      <c r="N312" s="20">
        <f t="shared" si="776"/>
        <v>27261.200000000004</v>
      </c>
      <c r="O312" s="20">
        <f t="shared" si="777"/>
        <v>27350.2</v>
      </c>
      <c r="P312" s="23">
        <f t="shared" ref="P312:Q312" si="950">P313+P316+P318+P320</f>
        <v>0</v>
      </c>
      <c r="Q312" s="23">
        <f t="shared" si="950"/>
        <v>0</v>
      </c>
      <c r="R312" s="23">
        <f t="shared" ref="R312:T312" si="951">R313+R316+R318+R320</f>
        <v>-3161.3599999999997</v>
      </c>
      <c r="S312" s="23">
        <f t="shared" si="951"/>
        <v>0</v>
      </c>
      <c r="T312" s="23">
        <f t="shared" si="951"/>
        <v>0</v>
      </c>
      <c r="U312" s="23">
        <f t="shared" ref="U312:W312" si="952">U313+U316+U318+U320</f>
        <v>-3192.3199999999997</v>
      </c>
      <c r="V312" s="23">
        <f t="shared" si="952"/>
        <v>0</v>
      </c>
      <c r="W312" s="23">
        <f t="shared" si="952"/>
        <v>0</v>
      </c>
      <c r="X312" s="23">
        <f t="shared" ref="X312:Y312" si="953">X313+X316+X318+X320</f>
        <v>-3222.66</v>
      </c>
      <c r="Y312" s="23">
        <f t="shared" si="953"/>
        <v>0</v>
      </c>
      <c r="Z312" s="23">
        <f t="shared" si="715"/>
        <v>23774.94</v>
      </c>
      <c r="AA312" s="23">
        <f t="shared" si="716"/>
        <v>24068.880000000005</v>
      </c>
      <c r="AB312" s="23">
        <f t="shared" si="717"/>
        <v>24127.54</v>
      </c>
      <c r="AC312" s="23">
        <f t="shared" ref="AC312:AL312" si="954">AC313+AC316+AC318+AC320</f>
        <v>0</v>
      </c>
      <c r="AD312" s="23">
        <f t="shared" si="954"/>
        <v>0</v>
      </c>
      <c r="AE312" s="23">
        <f t="shared" ref="AE312" si="955">AE313+AE316+AE318+AE320</f>
        <v>0</v>
      </c>
      <c r="AF312" s="23">
        <f t="shared" si="954"/>
        <v>0</v>
      </c>
      <c r="AG312" s="23">
        <f t="shared" si="954"/>
        <v>0</v>
      </c>
      <c r="AH312" s="23">
        <f t="shared" si="954"/>
        <v>0</v>
      </c>
      <c r="AI312" s="23">
        <f t="shared" ref="AI312" si="956">AI313+AI316+AI318+AI320</f>
        <v>0</v>
      </c>
      <c r="AJ312" s="23">
        <f t="shared" si="954"/>
        <v>0</v>
      </c>
      <c r="AK312" s="23">
        <f t="shared" si="954"/>
        <v>0</v>
      </c>
      <c r="AL312" s="23">
        <f t="shared" si="954"/>
        <v>0</v>
      </c>
      <c r="AM312" s="23">
        <f t="shared" ref="AM312:BW312" si="957">AM313+AM316+AM318+AM320</f>
        <v>0</v>
      </c>
      <c r="AN312" s="23">
        <f t="shared" si="957"/>
        <v>0</v>
      </c>
      <c r="AO312" s="23">
        <f t="shared" si="928"/>
        <v>23774.94</v>
      </c>
      <c r="AP312" s="23">
        <f t="shared" si="929"/>
        <v>24068.880000000005</v>
      </c>
      <c r="AQ312" s="23">
        <f t="shared" si="930"/>
        <v>24127.54</v>
      </c>
      <c r="AR312" s="23">
        <f t="shared" ref="AR312" si="958">AR313+AR316+AR318+AR320</f>
        <v>0</v>
      </c>
      <c r="AS312" s="23">
        <f t="shared" si="931"/>
        <v>23774.94</v>
      </c>
      <c r="AT312" s="23">
        <f t="shared" ref="AT312:AX312" si="959">AT313+AT316+AT318+AT320</f>
        <v>0</v>
      </c>
      <c r="AU312" s="23">
        <f t="shared" si="959"/>
        <v>0</v>
      </c>
      <c r="AV312" s="23">
        <f t="shared" si="959"/>
        <v>0</v>
      </c>
      <c r="AW312" s="23">
        <f t="shared" si="959"/>
        <v>0</v>
      </c>
      <c r="AX312" s="23">
        <f t="shared" si="959"/>
        <v>0</v>
      </c>
      <c r="AY312" s="23">
        <f t="shared" si="918"/>
        <v>23774.94</v>
      </c>
      <c r="AZ312" s="23">
        <f t="shared" ref="AZ312" si="960">AZ313+AZ316+AZ318+AZ320</f>
        <v>0</v>
      </c>
      <c r="BA312" s="23">
        <f t="shared" si="920"/>
        <v>23774.94</v>
      </c>
      <c r="BB312" s="23">
        <f t="shared" ref="BB312:BI312" si="961">BB313+BB316+BB318+BB320</f>
        <v>0</v>
      </c>
      <c r="BC312" s="23">
        <f t="shared" si="961"/>
        <v>0</v>
      </c>
      <c r="BD312" s="23">
        <f t="shared" si="961"/>
        <v>0</v>
      </c>
      <c r="BE312" s="23">
        <f t="shared" si="961"/>
        <v>0</v>
      </c>
      <c r="BF312" s="23">
        <f t="shared" si="961"/>
        <v>0</v>
      </c>
      <c r="BG312" s="23">
        <f t="shared" si="961"/>
        <v>0</v>
      </c>
      <c r="BH312" s="23">
        <f t="shared" si="961"/>
        <v>0</v>
      </c>
      <c r="BI312" s="23">
        <f t="shared" si="961"/>
        <v>0</v>
      </c>
      <c r="BJ312" s="23">
        <f t="shared" ref="BJ312:BP312" si="962">BJ313+BJ316+BJ318+BJ320</f>
        <v>0</v>
      </c>
      <c r="BK312" s="23">
        <f t="shared" si="962"/>
        <v>0</v>
      </c>
      <c r="BL312" s="23">
        <f t="shared" si="962"/>
        <v>0</v>
      </c>
      <c r="BM312" s="23">
        <f t="shared" si="962"/>
        <v>0</v>
      </c>
      <c r="BN312" s="23">
        <f t="shared" si="962"/>
        <v>0</v>
      </c>
      <c r="BO312" s="23">
        <f t="shared" si="962"/>
        <v>0</v>
      </c>
      <c r="BP312" s="23">
        <f t="shared" si="962"/>
        <v>0</v>
      </c>
      <c r="BQ312" s="23">
        <f t="shared" ref="BQ312" si="963">BQ313+BQ316+BQ318+BQ320</f>
        <v>0</v>
      </c>
      <c r="BR312" s="23">
        <f t="shared" si="909"/>
        <v>23774.94</v>
      </c>
      <c r="BS312" s="23">
        <f t="shared" si="910"/>
        <v>24068.880000000005</v>
      </c>
      <c r="BT312" s="23">
        <f t="shared" si="911"/>
        <v>24127.54</v>
      </c>
      <c r="BU312" s="23">
        <f t="shared" ref="BU312" si="964">BU313+BU316+BU318+BU320</f>
        <v>0</v>
      </c>
      <c r="BV312" s="23">
        <f t="shared" si="793"/>
        <v>23774.94</v>
      </c>
      <c r="BW312" s="23">
        <f t="shared" si="957"/>
        <v>0</v>
      </c>
    </row>
    <row r="313" spans="1:77" ht="78" x14ac:dyDescent="0.3">
      <c r="A313" s="13" t="s">
        <v>136</v>
      </c>
      <c r="B313" s="13" t="s">
        <v>137</v>
      </c>
      <c r="C313" s="13" t="s">
        <v>137</v>
      </c>
      <c r="D313" s="13" t="s">
        <v>140</v>
      </c>
      <c r="E313" s="13" t="s">
        <v>25</v>
      </c>
      <c r="F313" s="14" t="s">
        <v>382</v>
      </c>
      <c r="G313" s="20">
        <f>G314+G315</f>
        <v>18326.3</v>
      </c>
      <c r="H313" s="20">
        <f t="shared" ref="H313:L313" si="965">H314+H315</f>
        <v>18340.800000000003</v>
      </c>
      <c r="I313" s="20">
        <f t="shared" si="965"/>
        <v>18335.900000000001</v>
      </c>
      <c r="J313" s="20">
        <f t="shared" si="965"/>
        <v>0</v>
      </c>
      <c r="K313" s="20">
        <f t="shared" si="965"/>
        <v>0</v>
      </c>
      <c r="L313" s="20">
        <f t="shared" si="965"/>
        <v>0</v>
      </c>
      <c r="M313" s="20">
        <f t="shared" si="775"/>
        <v>18326.3</v>
      </c>
      <c r="N313" s="20">
        <f t="shared" si="776"/>
        <v>18340.800000000003</v>
      </c>
      <c r="O313" s="20">
        <f t="shared" si="777"/>
        <v>18335.900000000001</v>
      </c>
      <c r="P313" s="23">
        <f t="shared" ref="P313:Q313" si="966">P314+P315</f>
        <v>0</v>
      </c>
      <c r="Q313" s="23">
        <f t="shared" si="966"/>
        <v>0</v>
      </c>
      <c r="R313" s="23">
        <f t="shared" ref="R313:T313" si="967">R314+R315</f>
        <v>-4184.4939999999997</v>
      </c>
      <c r="S313" s="23">
        <f t="shared" si="967"/>
        <v>0</v>
      </c>
      <c r="T313" s="23">
        <f t="shared" si="967"/>
        <v>0</v>
      </c>
      <c r="U313" s="23">
        <f t="shared" ref="U313:W313" si="968">U314+U315</f>
        <v>-1030.848</v>
      </c>
      <c r="V313" s="23">
        <f t="shared" si="968"/>
        <v>0</v>
      </c>
      <c r="W313" s="23">
        <f t="shared" si="968"/>
        <v>0</v>
      </c>
      <c r="X313" s="23">
        <f t="shared" ref="X313:Y313" si="969">X314+X315</f>
        <v>-1025.9480000000001</v>
      </c>
      <c r="Y313" s="23">
        <f t="shared" si="969"/>
        <v>0</v>
      </c>
      <c r="Z313" s="23">
        <f t="shared" si="715"/>
        <v>14141.806</v>
      </c>
      <c r="AA313" s="23">
        <f t="shared" si="716"/>
        <v>17309.952000000005</v>
      </c>
      <c r="AB313" s="23">
        <f t="shared" si="717"/>
        <v>17309.952000000001</v>
      </c>
      <c r="AC313" s="23">
        <f t="shared" ref="AC313:AL313" si="970">AC314+AC315</f>
        <v>0</v>
      </c>
      <c r="AD313" s="23">
        <f t="shared" si="970"/>
        <v>0</v>
      </c>
      <c r="AE313" s="23">
        <f t="shared" ref="AE313" si="971">AE314+AE315</f>
        <v>0</v>
      </c>
      <c r="AF313" s="23">
        <f t="shared" si="970"/>
        <v>0</v>
      </c>
      <c r="AG313" s="23">
        <f t="shared" si="970"/>
        <v>0</v>
      </c>
      <c r="AH313" s="23">
        <f t="shared" si="970"/>
        <v>0</v>
      </c>
      <c r="AI313" s="23">
        <f t="shared" ref="AI313" si="972">AI314+AI315</f>
        <v>0</v>
      </c>
      <c r="AJ313" s="23">
        <f t="shared" si="970"/>
        <v>0</v>
      </c>
      <c r="AK313" s="23">
        <f t="shared" si="970"/>
        <v>0</v>
      </c>
      <c r="AL313" s="23">
        <f t="shared" si="970"/>
        <v>0</v>
      </c>
      <c r="AM313" s="23">
        <f t="shared" ref="AM313:BW313" si="973">AM314+AM315</f>
        <v>0</v>
      </c>
      <c r="AN313" s="23">
        <f t="shared" si="973"/>
        <v>0</v>
      </c>
      <c r="AO313" s="23">
        <f t="shared" si="928"/>
        <v>14141.806</v>
      </c>
      <c r="AP313" s="23">
        <f t="shared" si="929"/>
        <v>17309.952000000005</v>
      </c>
      <c r="AQ313" s="23">
        <f t="shared" si="930"/>
        <v>17309.952000000001</v>
      </c>
      <c r="AR313" s="23">
        <f t="shared" ref="AR313" si="974">AR314+AR315</f>
        <v>0</v>
      </c>
      <c r="AS313" s="23">
        <f t="shared" si="931"/>
        <v>14141.806</v>
      </c>
      <c r="AT313" s="23">
        <f t="shared" ref="AT313:AX313" si="975">AT314+AT315</f>
        <v>0</v>
      </c>
      <c r="AU313" s="23">
        <f t="shared" si="975"/>
        <v>0</v>
      </c>
      <c r="AV313" s="23">
        <f t="shared" si="975"/>
        <v>0</v>
      </c>
      <c r="AW313" s="23">
        <f t="shared" si="975"/>
        <v>0</v>
      </c>
      <c r="AX313" s="23">
        <f t="shared" si="975"/>
        <v>0</v>
      </c>
      <c r="AY313" s="23">
        <f t="shared" si="918"/>
        <v>14141.806</v>
      </c>
      <c r="AZ313" s="23">
        <f t="shared" ref="AZ313" si="976">AZ314+AZ315</f>
        <v>0</v>
      </c>
      <c r="BA313" s="23">
        <f t="shared" si="920"/>
        <v>14141.806</v>
      </c>
      <c r="BB313" s="23">
        <f t="shared" ref="BB313:BI313" si="977">BB314+BB315</f>
        <v>0</v>
      </c>
      <c r="BC313" s="23">
        <f t="shared" si="977"/>
        <v>0</v>
      </c>
      <c r="BD313" s="23">
        <f t="shared" si="977"/>
        <v>0</v>
      </c>
      <c r="BE313" s="23">
        <f t="shared" si="977"/>
        <v>0</v>
      </c>
      <c r="BF313" s="23">
        <f t="shared" si="977"/>
        <v>0</v>
      </c>
      <c r="BG313" s="23">
        <f t="shared" si="977"/>
        <v>0</v>
      </c>
      <c r="BH313" s="23">
        <f t="shared" si="977"/>
        <v>0</v>
      </c>
      <c r="BI313" s="23">
        <f t="shared" si="977"/>
        <v>0</v>
      </c>
      <c r="BJ313" s="23">
        <f t="shared" ref="BJ313:BP313" si="978">BJ314+BJ315</f>
        <v>0</v>
      </c>
      <c r="BK313" s="23">
        <f t="shared" si="978"/>
        <v>0</v>
      </c>
      <c r="BL313" s="23">
        <f t="shared" si="978"/>
        <v>0</v>
      </c>
      <c r="BM313" s="23">
        <f t="shared" si="978"/>
        <v>0</v>
      </c>
      <c r="BN313" s="23">
        <f t="shared" si="978"/>
        <v>0</v>
      </c>
      <c r="BO313" s="23">
        <f t="shared" si="978"/>
        <v>0</v>
      </c>
      <c r="BP313" s="23">
        <f t="shared" si="978"/>
        <v>0</v>
      </c>
      <c r="BQ313" s="23">
        <f t="shared" ref="BQ313" si="979">BQ314+BQ315</f>
        <v>0</v>
      </c>
      <c r="BR313" s="23">
        <f t="shared" si="909"/>
        <v>14141.806</v>
      </c>
      <c r="BS313" s="23">
        <f t="shared" si="910"/>
        <v>17309.952000000005</v>
      </c>
      <c r="BT313" s="23">
        <f t="shared" si="911"/>
        <v>17309.952000000001</v>
      </c>
      <c r="BU313" s="23">
        <f t="shared" ref="BU313" si="980">BU314+BU315</f>
        <v>0</v>
      </c>
      <c r="BV313" s="23">
        <f t="shared" si="793"/>
        <v>14141.806</v>
      </c>
      <c r="BW313" s="23">
        <f t="shared" si="973"/>
        <v>0</v>
      </c>
      <c r="BY313" s="3"/>
    </row>
    <row r="314" spans="1:77" x14ac:dyDescent="0.3">
      <c r="A314" s="13" t="s">
        <v>136</v>
      </c>
      <c r="B314" s="13" t="s">
        <v>137</v>
      </c>
      <c r="C314" s="13" t="s">
        <v>137</v>
      </c>
      <c r="D314" s="13" t="s">
        <v>140</v>
      </c>
      <c r="E314" s="13">
        <v>110</v>
      </c>
      <c r="F314" s="14" t="s">
        <v>370</v>
      </c>
      <c r="G314" s="20">
        <v>7240</v>
      </c>
      <c r="H314" s="20">
        <v>7240</v>
      </c>
      <c r="I314" s="20">
        <v>7240</v>
      </c>
      <c r="J314" s="20"/>
      <c r="K314" s="20"/>
      <c r="L314" s="20"/>
      <c r="M314" s="20">
        <f t="shared" si="775"/>
        <v>7240</v>
      </c>
      <c r="N314" s="20">
        <f t="shared" si="776"/>
        <v>7240</v>
      </c>
      <c r="O314" s="20">
        <f t="shared" si="777"/>
        <v>7240</v>
      </c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>
        <f t="shared" si="715"/>
        <v>7240</v>
      </c>
      <c r="AA314" s="23">
        <f t="shared" si="716"/>
        <v>7240</v>
      </c>
      <c r="AB314" s="23">
        <f t="shared" si="717"/>
        <v>7240</v>
      </c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>
        <f t="shared" si="928"/>
        <v>7240</v>
      </c>
      <c r="AP314" s="23">
        <f t="shared" si="929"/>
        <v>7240</v>
      </c>
      <c r="AQ314" s="23">
        <f t="shared" si="930"/>
        <v>7240</v>
      </c>
      <c r="AR314" s="23"/>
      <c r="AS314" s="23">
        <f t="shared" si="931"/>
        <v>7240</v>
      </c>
      <c r="AT314" s="23"/>
      <c r="AU314" s="23"/>
      <c r="AV314" s="23"/>
      <c r="AW314" s="23"/>
      <c r="AX314" s="23"/>
      <c r="AY314" s="23">
        <f t="shared" si="918"/>
        <v>7240</v>
      </c>
      <c r="AZ314" s="23"/>
      <c r="BA314" s="23">
        <f t="shared" si="920"/>
        <v>7240</v>
      </c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>
        <f t="shared" si="909"/>
        <v>7240</v>
      </c>
      <c r="BS314" s="23">
        <f t="shared" si="910"/>
        <v>7240</v>
      </c>
      <c r="BT314" s="23">
        <f t="shared" si="911"/>
        <v>7240</v>
      </c>
      <c r="BU314" s="23"/>
      <c r="BV314" s="23">
        <f t="shared" si="793"/>
        <v>7240</v>
      </c>
      <c r="BW314" s="23"/>
    </row>
    <row r="315" spans="1:77" ht="31.2" x14ac:dyDescent="0.3">
      <c r="A315" s="13" t="s">
        <v>136</v>
      </c>
      <c r="B315" s="13" t="s">
        <v>137</v>
      </c>
      <c r="C315" s="13" t="s">
        <v>137</v>
      </c>
      <c r="D315" s="13" t="s">
        <v>140</v>
      </c>
      <c r="E315" s="13">
        <v>120</v>
      </c>
      <c r="F315" s="14" t="s">
        <v>371</v>
      </c>
      <c r="G315" s="20">
        <v>11086.3</v>
      </c>
      <c r="H315" s="20">
        <v>11100.800000000001</v>
      </c>
      <c r="I315" s="20">
        <v>11095.9</v>
      </c>
      <c r="J315" s="20"/>
      <c r="K315" s="20"/>
      <c r="L315" s="20"/>
      <c r="M315" s="20">
        <f t="shared" si="775"/>
        <v>11086.3</v>
      </c>
      <c r="N315" s="20">
        <f t="shared" si="776"/>
        <v>11100.800000000001</v>
      </c>
      <c r="O315" s="20">
        <f t="shared" si="777"/>
        <v>11095.9</v>
      </c>
      <c r="P315" s="23"/>
      <c r="Q315" s="23"/>
      <c r="R315" s="23">
        <v>-4184.4939999999997</v>
      </c>
      <c r="S315" s="23"/>
      <c r="T315" s="23"/>
      <c r="U315" s="23">
        <v>-1030.848</v>
      </c>
      <c r="V315" s="23"/>
      <c r="W315" s="23"/>
      <c r="X315" s="23">
        <v>-1025.9480000000001</v>
      </c>
      <c r="Y315" s="23"/>
      <c r="Z315" s="23">
        <f t="shared" si="715"/>
        <v>6901.8059999999996</v>
      </c>
      <c r="AA315" s="23">
        <f t="shared" si="716"/>
        <v>10069.952000000001</v>
      </c>
      <c r="AB315" s="23">
        <f t="shared" si="717"/>
        <v>10069.951999999999</v>
      </c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>
        <f t="shared" si="928"/>
        <v>6901.8059999999996</v>
      </c>
      <c r="AP315" s="23">
        <f t="shared" si="929"/>
        <v>10069.952000000001</v>
      </c>
      <c r="AQ315" s="23">
        <f t="shared" si="930"/>
        <v>10069.951999999999</v>
      </c>
      <c r="AR315" s="23"/>
      <c r="AS315" s="23">
        <f t="shared" si="931"/>
        <v>6901.8059999999996</v>
      </c>
      <c r="AT315" s="23"/>
      <c r="AU315" s="23"/>
      <c r="AV315" s="23"/>
      <c r="AW315" s="23"/>
      <c r="AX315" s="23"/>
      <c r="AY315" s="23">
        <f t="shared" si="918"/>
        <v>6901.8059999999996</v>
      </c>
      <c r="AZ315" s="23"/>
      <c r="BA315" s="23">
        <f t="shared" si="920"/>
        <v>6901.8059999999996</v>
      </c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>
        <f t="shared" si="909"/>
        <v>6901.8059999999996</v>
      </c>
      <c r="BS315" s="23">
        <f t="shared" si="910"/>
        <v>10069.952000000001</v>
      </c>
      <c r="BT315" s="23">
        <f t="shared" si="911"/>
        <v>10069.951999999999</v>
      </c>
      <c r="BU315" s="23"/>
      <c r="BV315" s="23">
        <f t="shared" si="793"/>
        <v>6901.8059999999996</v>
      </c>
      <c r="BW315" s="23"/>
    </row>
    <row r="316" spans="1:77" ht="31.2" x14ac:dyDescent="0.3">
      <c r="A316" s="13" t="s">
        <v>136</v>
      </c>
      <c r="B316" s="13" t="s">
        <v>137</v>
      </c>
      <c r="C316" s="13" t="s">
        <v>137</v>
      </c>
      <c r="D316" s="13" t="s">
        <v>140</v>
      </c>
      <c r="E316" s="13" t="s">
        <v>7</v>
      </c>
      <c r="F316" s="14" t="s">
        <v>383</v>
      </c>
      <c r="G316" s="20">
        <f>G317</f>
        <v>3075.3</v>
      </c>
      <c r="H316" s="20">
        <f t="shared" ref="H316:BW316" si="981">H317</f>
        <v>3319.5</v>
      </c>
      <c r="I316" s="20">
        <f t="shared" si="981"/>
        <v>3397.5</v>
      </c>
      <c r="J316" s="20">
        <f t="shared" si="981"/>
        <v>0</v>
      </c>
      <c r="K316" s="20">
        <f t="shared" si="981"/>
        <v>0</v>
      </c>
      <c r="L316" s="20">
        <f t="shared" si="981"/>
        <v>0</v>
      </c>
      <c r="M316" s="20">
        <f t="shared" si="775"/>
        <v>3075.3</v>
      </c>
      <c r="N316" s="20">
        <f t="shared" si="776"/>
        <v>3319.5</v>
      </c>
      <c r="O316" s="20">
        <f t="shared" si="777"/>
        <v>3397.5</v>
      </c>
      <c r="P316" s="23">
        <f t="shared" si="981"/>
        <v>0</v>
      </c>
      <c r="Q316" s="23">
        <f t="shared" si="981"/>
        <v>0</v>
      </c>
      <c r="R316" s="23">
        <f t="shared" si="981"/>
        <v>3023.134</v>
      </c>
      <c r="S316" s="23">
        <f t="shared" si="981"/>
        <v>0</v>
      </c>
      <c r="T316" s="23">
        <f t="shared" si="981"/>
        <v>0</v>
      </c>
      <c r="U316" s="23">
        <f t="shared" si="981"/>
        <v>-161.47200000000001</v>
      </c>
      <c r="V316" s="23">
        <f t="shared" si="981"/>
        <v>0</v>
      </c>
      <c r="W316" s="23">
        <f t="shared" si="981"/>
        <v>0</v>
      </c>
      <c r="X316" s="23">
        <f t="shared" si="981"/>
        <v>-196.71199999999999</v>
      </c>
      <c r="Y316" s="23">
        <f t="shared" si="981"/>
        <v>0</v>
      </c>
      <c r="Z316" s="23">
        <f t="shared" si="715"/>
        <v>6098.4340000000002</v>
      </c>
      <c r="AA316" s="23">
        <f t="shared" si="716"/>
        <v>3158.0279999999998</v>
      </c>
      <c r="AB316" s="23">
        <f t="shared" si="717"/>
        <v>3200.788</v>
      </c>
      <c r="AC316" s="23">
        <f t="shared" si="981"/>
        <v>0</v>
      </c>
      <c r="AD316" s="23">
        <f t="shared" si="981"/>
        <v>0</v>
      </c>
      <c r="AE316" s="23">
        <f t="shared" si="981"/>
        <v>0</v>
      </c>
      <c r="AF316" s="23">
        <f t="shared" si="981"/>
        <v>0</v>
      </c>
      <c r="AG316" s="23">
        <f t="shared" si="981"/>
        <v>0</v>
      </c>
      <c r="AH316" s="23">
        <f t="shared" si="981"/>
        <v>0</v>
      </c>
      <c r="AI316" s="23">
        <f t="shared" si="981"/>
        <v>0</v>
      </c>
      <c r="AJ316" s="23">
        <f t="shared" si="981"/>
        <v>0</v>
      </c>
      <c r="AK316" s="23">
        <f t="shared" si="981"/>
        <v>0</v>
      </c>
      <c r="AL316" s="23">
        <f t="shared" si="981"/>
        <v>0</v>
      </c>
      <c r="AM316" s="23">
        <f t="shared" si="981"/>
        <v>0</v>
      </c>
      <c r="AN316" s="23">
        <f t="shared" si="981"/>
        <v>0</v>
      </c>
      <c r="AO316" s="23">
        <f t="shared" si="928"/>
        <v>6098.4340000000002</v>
      </c>
      <c r="AP316" s="23">
        <f t="shared" si="929"/>
        <v>3158.0279999999998</v>
      </c>
      <c r="AQ316" s="23">
        <f t="shared" si="930"/>
        <v>3200.788</v>
      </c>
      <c r="AR316" s="23">
        <f t="shared" si="981"/>
        <v>0</v>
      </c>
      <c r="AS316" s="23">
        <f t="shared" si="931"/>
        <v>6098.4340000000002</v>
      </c>
      <c r="AT316" s="23">
        <f t="shared" si="981"/>
        <v>0</v>
      </c>
      <c r="AU316" s="23">
        <f t="shared" si="981"/>
        <v>0</v>
      </c>
      <c r="AV316" s="23">
        <f t="shared" si="981"/>
        <v>0</v>
      </c>
      <c r="AW316" s="23">
        <f t="shared" si="981"/>
        <v>0</v>
      </c>
      <c r="AX316" s="23">
        <f t="shared" si="981"/>
        <v>0</v>
      </c>
      <c r="AY316" s="23">
        <f t="shared" si="918"/>
        <v>6098.4340000000002</v>
      </c>
      <c r="AZ316" s="23">
        <f t="shared" si="981"/>
        <v>0</v>
      </c>
      <c r="BA316" s="23">
        <f t="shared" si="920"/>
        <v>6098.4340000000002</v>
      </c>
      <c r="BB316" s="23">
        <f t="shared" si="981"/>
        <v>0</v>
      </c>
      <c r="BC316" s="23">
        <f t="shared" si="981"/>
        <v>0</v>
      </c>
      <c r="BD316" s="23">
        <f t="shared" si="981"/>
        <v>0</v>
      </c>
      <c r="BE316" s="23">
        <f t="shared" si="981"/>
        <v>0</v>
      </c>
      <c r="BF316" s="23">
        <f t="shared" si="981"/>
        <v>0</v>
      </c>
      <c r="BG316" s="23">
        <f t="shared" si="981"/>
        <v>0</v>
      </c>
      <c r="BH316" s="23">
        <f t="shared" si="981"/>
        <v>0</v>
      </c>
      <c r="BI316" s="23">
        <f t="shared" si="981"/>
        <v>0</v>
      </c>
      <c r="BJ316" s="23">
        <f t="shared" si="981"/>
        <v>0</v>
      </c>
      <c r="BK316" s="23">
        <f t="shared" si="981"/>
        <v>0</v>
      </c>
      <c r="BL316" s="23">
        <f t="shared" si="981"/>
        <v>0</v>
      </c>
      <c r="BM316" s="23">
        <f t="shared" si="981"/>
        <v>0</v>
      </c>
      <c r="BN316" s="23">
        <f t="shared" si="981"/>
        <v>0</v>
      </c>
      <c r="BO316" s="23">
        <f t="shared" si="981"/>
        <v>0</v>
      </c>
      <c r="BP316" s="23">
        <f t="shared" si="981"/>
        <v>0</v>
      </c>
      <c r="BQ316" s="23">
        <f t="shared" si="981"/>
        <v>0</v>
      </c>
      <c r="BR316" s="23">
        <f t="shared" si="909"/>
        <v>6098.4340000000002</v>
      </c>
      <c r="BS316" s="23">
        <f t="shared" si="910"/>
        <v>3158.0279999999998</v>
      </c>
      <c r="BT316" s="23">
        <f t="shared" si="911"/>
        <v>3200.788</v>
      </c>
      <c r="BU316" s="23">
        <f t="shared" si="981"/>
        <v>0</v>
      </c>
      <c r="BV316" s="23">
        <f t="shared" si="793"/>
        <v>6098.4340000000002</v>
      </c>
      <c r="BW316" s="23">
        <f t="shared" si="981"/>
        <v>0</v>
      </c>
    </row>
    <row r="317" spans="1:77" ht="31.2" x14ac:dyDescent="0.3">
      <c r="A317" s="13" t="s">
        <v>136</v>
      </c>
      <c r="B317" s="13" t="s">
        <v>137</v>
      </c>
      <c r="C317" s="13" t="s">
        <v>137</v>
      </c>
      <c r="D317" s="13" t="s">
        <v>140</v>
      </c>
      <c r="E317" s="13">
        <v>240</v>
      </c>
      <c r="F317" s="14" t="s">
        <v>372</v>
      </c>
      <c r="G317" s="20">
        <v>3075.3</v>
      </c>
      <c r="H317" s="20">
        <v>3319.5</v>
      </c>
      <c r="I317" s="20">
        <v>3397.5</v>
      </c>
      <c r="J317" s="20"/>
      <c r="K317" s="20"/>
      <c r="L317" s="20"/>
      <c r="M317" s="20">
        <f t="shared" si="775"/>
        <v>3075.3</v>
      </c>
      <c r="N317" s="20">
        <f t="shared" si="776"/>
        <v>3319.5</v>
      </c>
      <c r="O317" s="20">
        <f t="shared" si="777"/>
        <v>3397.5</v>
      </c>
      <c r="P317" s="23"/>
      <c r="Q317" s="23"/>
      <c r="R317" s="23">
        <v>3023.134</v>
      </c>
      <c r="S317" s="23"/>
      <c r="T317" s="23"/>
      <c r="U317" s="23">
        <v>-161.47200000000001</v>
      </c>
      <c r="V317" s="23"/>
      <c r="W317" s="23"/>
      <c r="X317" s="23">
        <v>-196.71199999999999</v>
      </c>
      <c r="Y317" s="23"/>
      <c r="Z317" s="23">
        <f t="shared" si="715"/>
        <v>6098.4340000000002</v>
      </c>
      <c r="AA317" s="23">
        <f t="shared" si="716"/>
        <v>3158.0279999999998</v>
      </c>
      <c r="AB317" s="23">
        <f t="shared" si="717"/>
        <v>3200.788</v>
      </c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>
        <f t="shared" si="928"/>
        <v>6098.4340000000002</v>
      </c>
      <c r="AP317" s="23">
        <f t="shared" si="929"/>
        <v>3158.0279999999998</v>
      </c>
      <c r="AQ317" s="23">
        <f t="shared" si="930"/>
        <v>3200.788</v>
      </c>
      <c r="AR317" s="23"/>
      <c r="AS317" s="23">
        <f t="shared" si="931"/>
        <v>6098.4340000000002</v>
      </c>
      <c r="AT317" s="23"/>
      <c r="AU317" s="23"/>
      <c r="AV317" s="23"/>
      <c r="AW317" s="23"/>
      <c r="AX317" s="23"/>
      <c r="AY317" s="23">
        <f t="shared" si="918"/>
        <v>6098.4340000000002</v>
      </c>
      <c r="AZ317" s="23"/>
      <c r="BA317" s="23">
        <f t="shared" si="920"/>
        <v>6098.4340000000002</v>
      </c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>
        <f t="shared" si="909"/>
        <v>6098.4340000000002</v>
      </c>
      <c r="BS317" s="23">
        <f t="shared" si="910"/>
        <v>3158.0279999999998</v>
      </c>
      <c r="BT317" s="23">
        <f t="shared" si="911"/>
        <v>3200.788</v>
      </c>
      <c r="BU317" s="23"/>
      <c r="BV317" s="23">
        <f t="shared" si="793"/>
        <v>6098.4340000000002</v>
      </c>
      <c r="BW317" s="23"/>
    </row>
    <row r="318" spans="1:77" ht="31.2" x14ac:dyDescent="0.3">
      <c r="A318" s="13" t="s">
        <v>136</v>
      </c>
      <c r="B318" s="13" t="s">
        <v>137</v>
      </c>
      <c r="C318" s="13" t="s">
        <v>137</v>
      </c>
      <c r="D318" s="13" t="s">
        <v>140</v>
      </c>
      <c r="E318" s="13" t="s">
        <v>94</v>
      </c>
      <c r="F318" s="14" t="s">
        <v>386</v>
      </c>
      <c r="G318" s="20">
        <f>G319</f>
        <v>5485.7</v>
      </c>
      <c r="H318" s="20">
        <f t="shared" ref="H318:BW318" si="982">H319</f>
        <v>5551.9</v>
      </c>
      <c r="I318" s="20">
        <f t="shared" si="982"/>
        <v>5567.8</v>
      </c>
      <c r="J318" s="20">
        <f t="shared" si="982"/>
        <v>0</v>
      </c>
      <c r="K318" s="20">
        <f t="shared" si="982"/>
        <v>0</v>
      </c>
      <c r="L318" s="20">
        <f t="shared" si="982"/>
        <v>0</v>
      </c>
      <c r="M318" s="20">
        <f t="shared" si="775"/>
        <v>5485.7</v>
      </c>
      <c r="N318" s="20">
        <f t="shared" si="776"/>
        <v>5551.9</v>
      </c>
      <c r="O318" s="20">
        <f t="shared" si="777"/>
        <v>5567.8</v>
      </c>
      <c r="P318" s="23">
        <f t="shared" si="982"/>
        <v>0</v>
      </c>
      <c r="Q318" s="23">
        <f t="shared" si="982"/>
        <v>0</v>
      </c>
      <c r="R318" s="23">
        <f t="shared" si="982"/>
        <v>-2000</v>
      </c>
      <c r="S318" s="23">
        <f t="shared" si="982"/>
        <v>0</v>
      </c>
      <c r="T318" s="23">
        <f t="shared" si="982"/>
        <v>0</v>
      </c>
      <c r="U318" s="23">
        <f t="shared" si="982"/>
        <v>-2000</v>
      </c>
      <c r="V318" s="23">
        <f t="shared" si="982"/>
        <v>0</v>
      </c>
      <c r="W318" s="23">
        <f t="shared" si="982"/>
        <v>0</v>
      </c>
      <c r="X318" s="23">
        <f t="shared" si="982"/>
        <v>-2000</v>
      </c>
      <c r="Y318" s="23">
        <f t="shared" si="982"/>
        <v>0</v>
      </c>
      <c r="Z318" s="23">
        <f t="shared" ref="Z318:Z381" si="983">M318+P318+Q318+R318+S318</f>
        <v>3485.7</v>
      </c>
      <c r="AA318" s="23">
        <f t="shared" ref="AA318:AA381" si="984">N318+T318+U318+V318</f>
        <v>3551.8999999999996</v>
      </c>
      <c r="AB318" s="23">
        <f t="shared" ref="AB318:AB381" si="985">O318+W318+X318+Y318</f>
        <v>3567.8</v>
      </c>
      <c r="AC318" s="23">
        <f t="shared" si="982"/>
        <v>0</v>
      </c>
      <c r="AD318" s="23">
        <f t="shared" si="982"/>
        <v>0</v>
      </c>
      <c r="AE318" s="23">
        <f t="shared" si="982"/>
        <v>0</v>
      </c>
      <c r="AF318" s="23">
        <f t="shared" si="982"/>
        <v>0</v>
      </c>
      <c r="AG318" s="23">
        <f t="shared" si="982"/>
        <v>0</v>
      </c>
      <c r="AH318" s="23">
        <f t="shared" si="982"/>
        <v>0</v>
      </c>
      <c r="AI318" s="23">
        <f t="shared" si="982"/>
        <v>0</v>
      </c>
      <c r="AJ318" s="23">
        <f t="shared" si="982"/>
        <v>0</v>
      </c>
      <c r="AK318" s="23">
        <f t="shared" si="982"/>
        <v>0</v>
      </c>
      <c r="AL318" s="23">
        <f t="shared" si="982"/>
        <v>0</v>
      </c>
      <c r="AM318" s="23">
        <f t="shared" si="982"/>
        <v>0</v>
      </c>
      <c r="AN318" s="23">
        <f t="shared" si="982"/>
        <v>0</v>
      </c>
      <c r="AO318" s="23">
        <f t="shared" si="928"/>
        <v>3485.7</v>
      </c>
      <c r="AP318" s="23">
        <f t="shared" si="929"/>
        <v>3551.8999999999996</v>
      </c>
      <c r="AQ318" s="23">
        <f t="shared" si="930"/>
        <v>3567.8</v>
      </c>
      <c r="AR318" s="23">
        <f t="shared" si="982"/>
        <v>0</v>
      </c>
      <c r="AS318" s="23">
        <f t="shared" si="931"/>
        <v>3485.7</v>
      </c>
      <c r="AT318" s="23">
        <f t="shared" si="982"/>
        <v>0</v>
      </c>
      <c r="AU318" s="23">
        <f t="shared" si="982"/>
        <v>0</v>
      </c>
      <c r="AV318" s="23">
        <f t="shared" si="982"/>
        <v>0</v>
      </c>
      <c r="AW318" s="23">
        <f t="shared" si="982"/>
        <v>0</v>
      </c>
      <c r="AX318" s="23">
        <f t="shared" si="982"/>
        <v>0</v>
      </c>
      <c r="AY318" s="23">
        <f t="shared" si="918"/>
        <v>3485.7</v>
      </c>
      <c r="AZ318" s="23">
        <f t="shared" si="982"/>
        <v>0</v>
      </c>
      <c r="BA318" s="23">
        <f t="shared" si="920"/>
        <v>3485.7</v>
      </c>
      <c r="BB318" s="23">
        <f t="shared" si="982"/>
        <v>0</v>
      </c>
      <c r="BC318" s="23">
        <f t="shared" si="982"/>
        <v>0</v>
      </c>
      <c r="BD318" s="23">
        <f t="shared" si="982"/>
        <v>0</v>
      </c>
      <c r="BE318" s="23">
        <f t="shared" si="982"/>
        <v>0</v>
      </c>
      <c r="BF318" s="23">
        <f t="shared" si="982"/>
        <v>0</v>
      </c>
      <c r="BG318" s="23">
        <f t="shared" si="982"/>
        <v>0</v>
      </c>
      <c r="BH318" s="23">
        <f t="shared" si="982"/>
        <v>0</v>
      </c>
      <c r="BI318" s="23">
        <f t="shared" si="982"/>
        <v>0</v>
      </c>
      <c r="BJ318" s="23">
        <f t="shared" si="982"/>
        <v>0</v>
      </c>
      <c r="BK318" s="23">
        <f t="shared" si="982"/>
        <v>0</v>
      </c>
      <c r="BL318" s="23">
        <f t="shared" si="982"/>
        <v>0</v>
      </c>
      <c r="BM318" s="23">
        <f t="shared" si="982"/>
        <v>0</v>
      </c>
      <c r="BN318" s="23">
        <f t="shared" si="982"/>
        <v>0</v>
      </c>
      <c r="BO318" s="23">
        <f t="shared" si="982"/>
        <v>0</v>
      </c>
      <c r="BP318" s="23">
        <f t="shared" si="982"/>
        <v>0</v>
      </c>
      <c r="BQ318" s="23">
        <f t="shared" si="982"/>
        <v>0</v>
      </c>
      <c r="BR318" s="23">
        <f t="shared" si="909"/>
        <v>3485.7</v>
      </c>
      <c r="BS318" s="23">
        <f t="shared" si="910"/>
        <v>3551.8999999999996</v>
      </c>
      <c r="BT318" s="23">
        <f t="shared" si="911"/>
        <v>3567.8</v>
      </c>
      <c r="BU318" s="23">
        <f t="shared" si="982"/>
        <v>0</v>
      </c>
      <c r="BV318" s="23">
        <f t="shared" ref="BV318:BV368" si="986">BR318+BU318</f>
        <v>3485.7</v>
      </c>
      <c r="BW318" s="23">
        <f t="shared" si="982"/>
        <v>0</v>
      </c>
    </row>
    <row r="319" spans="1:77" x14ac:dyDescent="0.3">
      <c r="A319" s="13" t="s">
        <v>136</v>
      </c>
      <c r="B319" s="13" t="s">
        <v>137</v>
      </c>
      <c r="C319" s="13" t="s">
        <v>137</v>
      </c>
      <c r="D319" s="13" t="s">
        <v>140</v>
      </c>
      <c r="E319" s="13">
        <v>610</v>
      </c>
      <c r="F319" s="14" t="s">
        <v>377</v>
      </c>
      <c r="G319" s="20">
        <v>5485.7</v>
      </c>
      <c r="H319" s="20">
        <v>5551.9</v>
      </c>
      <c r="I319" s="20">
        <v>5567.8</v>
      </c>
      <c r="J319" s="20"/>
      <c r="K319" s="20"/>
      <c r="L319" s="20"/>
      <c r="M319" s="20">
        <f t="shared" si="775"/>
        <v>5485.7</v>
      </c>
      <c r="N319" s="20">
        <f t="shared" si="776"/>
        <v>5551.9</v>
      </c>
      <c r="O319" s="20">
        <f t="shared" si="777"/>
        <v>5567.8</v>
      </c>
      <c r="P319" s="23"/>
      <c r="Q319" s="23"/>
      <c r="R319" s="23">
        <v>-2000</v>
      </c>
      <c r="S319" s="23"/>
      <c r="T319" s="23"/>
      <c r="U319" s="23">
        <v>-2000</v>
      </c>
      <c r="V319" s="23"/>
      <c r="W319" s="23"/>
      <c r="X319" s="23">
        <v>-2000</v>
      </c>
      <c r="Y319" s="23"/>
      <c r="Z319" s="23">
        <f t="shared" si="983"/>
        <v>3485.7</v>
      </c>
      <c r="AA319" s="23">
        <f t="shared" si="984"/>
        <v>3551.8999999999996</v>
      </c>
      <c r="AB319" s="23">
        <f t="shared" si="985"/>
        <v>3567.8</v>
      </c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>
        <f t="shared" si="928"/>
        <v>3485.7</v>
      </c>
      <c r="AP319" s="23">
        <f t="shared" si="929"/>
        <v>3551.8999999999996</v>
      </c>
      <c r="AQ319" s="23">
        <f t="shared" si="930"/>
        <v>3567.8</v>
      </c>
      <c r="AR319" s="23"/>
      <c r="AS319" s="23">
        <f t="shared" si="931"/>
        <v>3485.7</v>
      </c>
      <c r="AT319" s="23"/>
      <c r="AU319" s="23"/>
      <c r="AV319" s="23"/>
      <c r="AW319" s="23"/>
      <c r="AX319" s="23"/>
      <c r="AY319" s="23">
        <f t="shared" si="918"/>
        <v>3485.7</v>
      </c>
      <c r="AZ319" s="23"/>
      <c r="BA319" s="23">
        <f t="shared" si="920"/>
        <v>3485.7</v>
      </c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>
        <f t="shared" si="909"/>
        <v>3485.7</v>
      </c>
      <c r="BS319" s="23">
        <f t="shared" si="910"/>
        <v>3551.8999999999996</v>
      </c>
      <c r="BT319" s="23">
        <f t="shared" si="911"/>
        <v>3567.8</v>
      </c>
      <c r="BU319" s="23"/>
      <c r="BV319" s="23">
        <f t="shared" si="986"/>
        <v>3485.7</v>
      </c>
      <c r="BW319" s="23"/>
    </row>
    <row r="320" spans="1:77" x14ac:dyDescent="0.3">
      <c r="A320" s="13" t="s">
        <v>136</v>
      </c>
      <c r="B320" s="13" t="s">
        <v>137</v>
      </c>
      <c r="C320" s="13" t="s">
        <v>137</v>
      </c>
      <c r="D320" s="13" t="s">
        <v>140</v>
      </c>
      <c r="E320" s="13" t="s">
        <v>8</v>
      </c>
      <c r="F320" s="14" t="s">
        <v>387</v>
      </c>
      <c r="G320" s="20">
        <f>G321</f>
        <v>49</v>
      </c>
      <c r="H320" s="20">
        <f t="shared" ref="H320:BW320" si="987">H321</f>
        <v>49</v>
      </c>
      <c r="I320" s="20">
        <f t="shared" si="987"/>
        <v>49</v>
      </c>
      <c r="J320" s="20">
        <f t="shared" si="987"/>
        <v>0</v>
      </c>
      <c r="K320" s="20">
        <f t="shared" si="987"/>
        <v>0</v>
      </c>
      <c r="L320" s="20">
        <f t="shared" si="987"/>
        <v>0</v>
      </c>
      <c r="M320" s="20">
        <f t="shared" si="775"/>
        <v>49</v>
      </c>
      <c r="N320" s="20">
        <f t="shared" si="776"/>
        <v>49</v>
      </c>
      <c r="O320" s="20">
        <f t="shared" si="777"/>
        <v>49</v>
      </c>
      <c r="P320" s="23">
        <f t="shared" si="987"/>
        <v>0</v>
      </c>
      <c r="Q320" s="23">
        <f t="shared" si="987"/>
        <v>0</v>
      </c>
      <c r="R320" s="23">
        <f t="shared" si="987"/>
        <v>0</v>
      </c>
      <c r="S320" s="23">
        <f t="shared" si="987"/>
        <v>0</v>
      </c>
      <c r="T320" s="23">
        <f t="shared" si="987"/>
        <v>0</v>
      </c>
      <c r="U320" s="23">
        <f t="shared" si="987"/>
        <v>0</v>
      </c>
      <c r="V320" s="23">
        <f t="shared" si="987"/>
        <v>0</v>
      </c>
      <c r="W320" s="23">
        <f t="shared" si="987"/>
        <v>0</v>
      </c>
      <c r="X320" s="23">
        <f t="shared" si="987"/>
        <v>0</v>
      </c>
      <c r="Y320" s="23">
        <f t="shared" si="987"/>
        <v>0</v>
      </c>
      <c r="Z320" s="23">
        <f t="shared" si="983"/>
        <v>49</v>
      </c>
      <c r="AA320" s="23">
        <f t="shared" si="984"/>
        <v>49</v>
      </c>
      <c r="AB320" s="23">
        <f t="shared" si="985"/>
        <v>49</v>
      </c>
      <c r="AC320" s="23">
        <f t="shared" si="987"/>
        <v>0</v>
      </c>
      <c r="AD320" s="23">
        <f t="shared" si="987"/>
        <v>0</v>
      </c>
      <c r="AE320" s="23">
        <f t="shared" si="987"/>
        <v>0</v>
      </c>
      <c r="AF320" s="23">
        <f t="shared" si="987"/>
        <v>0</v>
      </c>
      <c r="AG320" s="23">
        <f t="shared" si="987"/>
        <v>0</v>
      </c>
      <c r="AH320" s="23">
        <f t="shared" si="987"/>
        <v>0</v>
      </c>
      <c r="AI320" s="23">
        <f t="shared" si="987"/>
        <v>0</v>
      </c>
      <c r="AJ320" s="23">
        <f t="shared" si="987"/>
        <v>0</v>
      </c>
      <c r="AK320" s="23">
        <f t="shared" si="987"/>
        <v>0</v>
      </c>
      <c r="AL320" s="23">
        <f t="shared" si="987"/>
        <v>0</v>
      </c>
      <c r="AM320" s="23">
        <f t="shared" si="987"/>
        <v>0</v>
      </c>
      <c r="AN320" s="23">
        <f t="shared" si="987"/>
        <v>0</v>
      </c>
      <c r="AO320" s="23">
        <f t="shared" si="928"/>
        <v>49</v>
      </c>
      <c r="AP320" s="23">
        <f t="shared" si="929"/>
        <v>49</v>
      </c>
      <c r="AQ320" s="23">
        <f t="shared" si="930"/>
        <v>49</v>
      </c>
      <c r="AR320" s="23">
        <f t="shared" si="987"/>
        <v>0</v>
      </c>
      <c r="AS320" s="23">
        <f t="shared" si="931"/>
        <v>49</v>
      </c>
      <c r="AT320" s="23">
        <f t="shared" si="987"/>
        <v>0</v>
      </c>
      <c r="AU320" s="23">
        <f t="shared" si="987"/>
        <v>0</v>
      </c>
      <c r="AV320" s="23">
        <f t="shared" si="987"/>
        <v>0</v>
      </c>
      <c r="AW320" s="23">
        <f t="shared" si="987"/>
        <v>0</v>
      </c>
      <c r="AX320" s="23">
        <f t="shared" si="987"/>
        <v>0</v>
      </c>
      <c r="AY320" s="23">
        <f t="shared" si="918"/>
        <v>49</v>
      </c>
      <c r="AZ320" s="23">
        <f t="shared" si="987"/>
        <v>0</v>
      </c>
      <c r="BA320" s="23">
        <f t="shared" si="920"/>
        <v>49</v>
      </c>
      <c r="BB320" s="23">
        <f t="shared" si="987"/>
        <v>0</v>
      </c>
      <c r="BC320" s="23">
        <f t="shared" si="987"/>
        <v>0</v>
      </c>
      <c r="BD320" s="23">
        <f t="shared" si="987"/>
        <v>0</v>
      </c>
      <c r="BE320" s="23">
        <f t="shared" si="987"/>
        <v>0</v>
      </c>
      <c r="BF320" s="23">
        <f t="shared" si="987"/>
        <v>0</v>
      </c>
      <c r="BG320" s="23">
        <f t="shared" si="987"/>
        <v>0</v>
      </c>
      <c r="BH320" s="23">
        <f t="shared" si="987"/>
        <v>0</v>
      </c>
      <c r="BI320" s="23">
        <f t="shared" si="987"/>
        <v>0</v>
      </c>
      <c r="BJ320" s="23">
        <f t="shared" si="987"/>
        <v>0</v>
      </c>
      <c r="BK320" s="23">
        <f t="shared" si="987"/>
        <v>0</v>
      </c>
      <c r="BL320" s="23">
        <f t="shared" si="987"/>
        <v>0</v>
      </c>
      <c r="BM320" s="23">
        <f t="shared" si="987"/>
        <v>0</v>
      </c>
      <c r="BN320" s="23">
        <f t="shared" si="987"/>
        <v>0</v>
      </c>
      <c r="BO320" s="23">
        <f t="shared" si="987"/>
        <v>0</v>
      </c>
      <c r="BP320" s="23">
        <f t="shared" si="987"/>
        <v>0</v>
      </c>
      <c r="BQ320" s="23">
        <f t="shared" si="987"/>
        <v>0</v>
      </c>
      <c r="BR320" s="23">
        <f t="shared" si="909"/>
        <v>49</v>
      </c>
      <c r="BS320" s="23">
        <f t="shared" si="910"/>
        <v>49</v>
      </c>
      <c r="BT320" s="23">
        <f t="shared" si="911"/>
        <v>49</v>
      </c>
      <c r="BU320" s="23">
        <f t="shared" si="987"/>
        <v>0</v>
      </c>
      <c r="BV320" s="23">
        <f t="shared" si="986"/>
        <v>49</v>
      </c>
      <c r="BW320" s="23">
        <f t="shared" si="987"/>
        <v>0</v>
      </c>
      <c r="BY320" s="3"/>
    </row>
    <row r="321" spans="1:77" x14ac:dyDescent="0.3">
      <c r="A321" s="13" t="s">
        <v>136</v>
      </c>
      <c r="B321" s="13" t="s">
        <v>137</v>
      </c>
      <c r="C321" s="13" t="s">
        <v>137</v>
      </c>
      <c r="D321" s="13" t="s">
        <v>140</v>
      </c>
      <c r="E321" s="13">
        <v>850</v>
      </c>
      <c r="F321" s="14" t="s">
        <v>381</v>
      </c>
      <c r="G321" s="20">
        <v>49</v>
      </c>
      <c r="H321" s="20">
        <v>49</v>
      </c>
      <c r="I321" s="20">
        <v>49</v>
      </c>
      <c r="J321" s="20"/>
      <c r="K321" s="20"/>
      <c r="L321" s="20"/>
      <c r="M321" s="20">
        <f t="shared" si="775"/>
        <v>49</v>
      </c>
      <c r="N321" s="20">
        <f t="shared" si="776"/>
        <v>49</v>
      </c>
      <c r="O321" s="20">
        <f t="shared" si="777"/>
        <v>49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>
        <f t="shared" si="983"/>
        <v>49</v>
      </c>
      <c r="AA321" s="23">
        <f t="shared" si="984"/>
        <v>49</v>
      </c>
      <c r="AB321" s="23">
        <f t="shared" si="985"/>
        <v>49</v>
      </c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>
        <f t="shared" si="928"/>
        <v>49</v>
      </c>
      <c r="AP321" s="23">
        <f t="shared" si="929"/>
        <v>49</v>
      </c>
      <c r="AQ321" s="23">
        <f t="shared" si="930"/>
        <v>49</v>
      </c>
      <c r="AR321" s="23"/>
      <c r="AS321" s="23">
        <f t="shared" si="931"/>
        <v>49</v>
      </c>
      <c r="AT321" s="23"/>
      <c r="AU321" s="23"/>
      <c r="AV321" s="23"/>
      <c r="AW321" s="23"/>
      <c r="AX321" s="23"/>
      <c r="AY321" s="23">
        <f t="shared" si="918"/>
        <v>49</v>
      </c>
      <c r="AZ321" s="23"/>
      <c r="BA321" s="23">
        <f t="shared" si="920"/>
        <v>49</v>
      </c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>
        <f t="shared" si="909"/>
        <v>49</v>
      </c>
      <c r="BS321" s="23">
        <f t="shared" si="910"/>
        <v>49</v>
      </c>
      <c r="BT321" s="23">
        <f t="shared" si="911"/>
        <v>49</v>
      </c>
      <c r="BU321" s="23"/>
      <c r="BV321" s="23">
        <f t="shared" si="986"/>
        <v>49</v>
      </c>
      <c r="BW321" s="23"/>
      <c r="BY321" s="15"/>
    </row>
    <row r="322" spans="1:77" ht="109.2" x14ac:dyDescent="0.3">
      <c r="A322" s="13" t="s">
        <v>136</v>
      </c>
      <c r="B322" s="13" t="s">
        <v>137</v>
      </c>
      <c r="C322" s="13" t="s">
        <v>137</v>
      </c>
      <c r="D322" s="13" t="s">
        <v>141</v>
      </c>
      <c r="E322" s="13"/>
      <c r="F322" s="14" t="s">
        <v>166</v>
      </c>
      <c r="G322" s="20">
        <f>G323</f>
        <v>4560.3</v>
      </c>
      <c r="H322" s="20">
        <f t="shared" ref="H322:BW323" si="988">H323</f>
        <v>4560.3</v>
      </c>
      <c r="I322" s="20">
        <f t="shared" si="988"/>
        <v>4560.3</v>
      </c>
      <c r="J322" s="20">
        <f t="shared" si="988"/>
        <v>0</v>
      </c>
      <c r="K322" s="20">
        <f t="shared" si="988"/>
        <v>0</v>
      </c>
      <c r="L322" s="20">
        <f t="shared" si="988"/>
        <v>0</v>
      </c>
      <c r="M322" s="20">
        <f t="shared" si="775"/>
        <v>4560.3</v>
      </c>
      <c r="N322" s="20">
        <f t="shared" si="776"/>
        <v>4560.3</v>
      </c>
      <c r="O322" s="20">
        <f t="shared" si="777"/>
        <v>4560.3</v>
      </c>
      <c r="P322" s="23">
        <f t="shared" si="988"/>
        <v>0</v>
      </c>
      <c r="Q322" s="23">
        <f t="shared" si="988"/>
        <v>0</v>
      </c>
      <c r="R322" s="23">
        <f t="shared" si="988"/>
        <v>0</v>
      </c>
      <c r="S322" s="23">
        <f t="shared" si="988"/>
        <v>0</v>
      </c>
      <c r="T322" s="23">
        <f t="shared" si="988"/>
        <v>0</v>
      </c>
      <c r="U322" s="23">
        <f t="shared" si="988"/>
        <v>0</v>
      </c>
      <c r="V322" s="23">
        <f t="shared" si="988"/>
        <v>0</v>
      </c>
      <c r="W322" s="23">
        <f t="shared" si="988"/>
        <v>0</v>
      </c>
      <c r="X322" s="23">
        <f t="shared" si="988"/>
        <v>0</v>
      </c>
      <c r="Y322" s="23">
        <f t="shared" si="988"/>
        <v>0</v>
      </c>
      <c r="Z322" s="23">
        <f t="shared" si="983"/>
        <v>4560.3</v>
      </c>
      <c r="AA322" s="23">
        <f t="shared" si="984"/>
        <v>4560.3</v>
      </c>
      <c r="AB322" s="23">
        <f t="shared" si="985"/>
        <v>4560.3</v>
      </c>
      <c r="AC322" s="23">
        <f t="shared" si="988"/>
        <v>0</v>
      </c>
      <c r="AD322" s="23">
        <f t="shared" si="988"/>
        <v>0</v>
      </c>
      <c r="AE322" s="23">
        <f t="shared" si="988"/>
        <v>0</v>
      </c>
      <c r="AF322" s="23">
        <f t="shared" si="988"/>
        <v>0</v>
      </c>
      <c r="AG322" s="23">
        <f t="shared" si="988"/>
        <v>0</v>
      </c>
      <c r="AH322" s="23">
        <f t="shared" si="988"/>
        <v>0</v>
      </c>
      <c r="AI322" s="23">
        <f t="shared" si="988"/>
        <v>0</v>
      </c>
      <c r="AJ322" s="23">
        <f t="shared" si="988"/>
        <v>0</v>
      </c>
      <c r="AK322" s="23">
        <f t="shared" si="988"/>
        <v>0</v>
      </c>
      <c r="AL322" s="23">
        <f t="shared" si="988"/>
        <v>0</v>
      </c>
      <c r="AM322" s="23">
        <f t="shared" si="988"/>
        <v>0</v>
      </c>
      <c r="AN322" s="23">
        <f t="shared" si="988"/>
        <v>0</v>
      </c>
      <c r="AO322" s="23">
        <f t="shared" si="928"/>
        <v>4560.3</v>
      </c>
      <c r="AP322" s="23">
        <f t="shared" si="929"/>
        <v>4560.3</v>
      </c>
      <c r="AQ322" s="23">
        <f t="shared" si="930"/>
        <v>4560.3</v>
      </c>
      <c r="AR322" s="23">
        <f t="shared" si="988"/>
        <v>0</v>
      </c>
      <c r="AS322" s="23">
        <f t="shared" si="931"/>
        <v>4560.3</v>
      </c>
      <c r="AT322" s="23">
        <f t="shared" si="988"/>
        <v>0</v>
      </c>
      <c r="AU322" s="23">
        <f t="shared" si="988"/>
        <v>0</v>
      </c>
      <c r="AV322" s="23">
        <f t="shared" si="988"/>
        <v>0</v>
      </c>
      <c r="AW322" s="23">
        <f t="shared" si="988"/>
        <v>0</v>
      </c>
      <c r="AX322" s="23">
        <f t="shared" si="988"/>
        <v>0</v>
      </c>
      <c r="AY322" s="23">
        <f t="shared" si="918"/>
        <v>4560.3</v>
      </c>
      <c r="AZ322" s="23">
        <f t="shared" si="988"/>
        <v>0</v>
      </c>
      <c r="BA322" s="23">
        <f t="shared" si="920"/>
        <v>4560.3</v>
      </c>
      <c r="BB322" s="23">
        <f t="shared" si="988"/>
        <v>0</v>
      </c>
      <c r="BC322" s="23">
        <f t="shared" si="988"/>
        <v>0</v>
      </c>
      <c r="BD322" s="23">
        <f t="shared" si="988"/>
        <v>0</v>
      </c>
      <c r="BE322" s="23">
        <f t="shared" si="988"/>
        <v>0</v>
      </c>
      <c r="BF322" s="23">
        <f t="shared" si="988"/>
        <v>0</v>
      </c>
      <c r="BG322" s="23">
        <f t="shared" si="988"/>
        <v>0</v>
      </c>
      <c r="BH322" s="23">
        <f t="shared" si="988"/>
        <v>0</v>
      </c>
      <c r="BI322" s="23">
        <f t="shared" si="988"/>
        <v>0</v>
      </c>
      <c r="BJ322" s="23">
        <f t="shared" si="988"/>
        <v>0</v>
      </c>
      <c r="BK322" s="23">
        <f t="shared" si="988"/>
        <v>0</v>
      </c>
      <c r="BL322" s="23">
        <f t="shared" si="988"/>
        <v>0</v>
      </c>
      <c r="BM322" s="23">
        <f t="shared" si="988"/>
        <v>0</v>
      </c>
      <c r="BN322" s="23">
        <f t="shared" si="988"/>
        <v>0</v>
      </c>
      <c r="BO322" s="23">
        <f t="shared" si="988"/>
        <v>0</v>
      </c>
      <c r="BP322" s="23">
        <f t="shared" si="988"/>
        <v>0</v>
      </c>
      <c r="BQ322" s="23">
        <f t="shared" si="988"/>
        <v>0</v>
      </c>
      <c r="BR322" s="23">
        <f t="shared" si="909"/>
        <v>4560.3</v>
      </c>
      <c r="BS322" s="23">
        <f t="shared" si="910"/>
        <v>4560.3</v>
      </c>
      <c r="BT322" s="23">
        <f t="shared" si="911"/>
        <v>4560.3</v>
      </c>
      <c r="BU322" s="23">
        <f t="shared" si="988"/>
        <v>0</v>
      </c>
      <c r="BV322" s="23">
        <f t="shared" si="986"/>
        <v>4560.3</v>
      </c>
      <c r="BW322" s="23">
        <f t="shared" si="988"/>
        <v>0</v>
      </c>
    </row>
    <row r="323" spans="1:77" x14ac:dyDescent="0.3">
      <c r="A323" s="13" t="s">
        <v>136</v>
      </c>
      <c r="B323" s="13" t="s">
        <v>137</v>
      </c>
      <c r="C323" s="13" t="s">
        <v>137</v>
      </c>
      <c r="D323" s="13" t="s">
        <v>141</v>
      </c>
      <c r="E323" s="13" t="s">
        <v>150</v>
      </c>
      <c r="F323" s="14" t="s">
        <v>384</v>
      </c>
      <c r="G323" s="20">
        <f>G324</f>
        <v>4560.3</v>
      </c>
      <c r="H323" s="20">
        <f t="shared" si="988"/>
        <v>4560.3</v>
      </c>
      <c r="I323" s="20">
        <f t="shared" si="988"/>
        <v>4560.3</v>
      </c>
      <c r="J323" s="20">
        <f t="shared" si="988"/>
        <v>0</v>
      </c>
      <c r="K323" s="20">
        <f t="shared" si="988"/>
        <v>0</v>
      </c>
      <c r="L323" s="20">
        <f t="shared" si="988"/>
        <v>0</v>
      </c>
      <c r="M323" s="20">
        <f t="shared" si="775"/>
        <v>4560.3</v>
      </c>
      <c r="N323" s="20">
        <f t="shared" si="776"/>
        <v>4560.3</v>
      </c>
      <c r="O323" s="20">
        <f t="shared" si="777"/>
        <v>4560.3</v>
      </c>
      <c r="P323" s="23">
        <f t="shared" si="988"/>
        <v>0</v>
      </c>
      <c r="Q323" s="23">
        <f t="shared" si="988"/>
        <v>0</v>
      </c>
      <c r="R323" s="23">
        <f t="shared" si="988"/>
        <v>0</v>
      </c>
      <c r="S323" s="23">
        <f t="shared" si="988"/>
        <v>0</v>
      </c>
      <c r="T323" s="23">
        <f t="shared" si="988"/>
        <v>0</v>
      </c>
      <c r="U323" s="23">
        <f t="shared" si="988"/>
        <v>0</v>
      </c>
      <c r="V323" s="23">
        <f t="shared" si="988"/>
        <v>0</v>
      </c>
      <c r="W323" s="23">
        <f t="shared" si="988"/>
        <v>0</v>
      </c>
      <c r="X323" s="23">
        <f t="shared" si="988"/>
        <v>0</v>
      </c>
      <c r="Y323" s="23">
        <f t="shared" si="988"/>
        <v>0</v>
      </c>
      <c r="Z323" s="23">
        <f t="shared" si="983"/>
        <v>4560.3</v>
      </c>
      <c r="AA323" s="23">
        <f t="shared" si="984"/>
        <v>4560.3</v>
      </c>
      <c r="AB323" s="23">
        <f t="shared" si="985"/>
        <v>4560.3</v>
      </c>
      <c r="AC323" s="23">
        <f t="shared" si="988"/>
        <v>0</v>
      </c>
      <c r="AD323" s="23">
        <f t="shared" si="988"/>
        <v>0</v>
      </c>
      <c r="AE323" s="23">
        <f t="shared" si="988"/>
        <v>0</v>
      </c>
      <c r="AF323" s="23">
        <f t="shared" si="988"/>
        <v>0</v>
      </c>
      <c r="AG323" s="23">
        <f t="shared" si="988"/>
        <v>0</v>
      </c>
      <c r="AH323" s="23">
        <f t="shared" si="988"/>
        <v>0</v>
      </c>
      <c r="AI323" s="23">
        <f t="shared" si="988"/>
        <v>0</v>
      </c>
      <c r="AJ323" s="23">
        <f t="shared" si="988"/>
        <v>0</v>
      </c>
      <c r="AK323" s="23">
        <f t="shared" si="988"/>
        <v>0</v>
      </c>
      <c r="AL323" s="23">
        <f t="shared" si="988"/>
        <v>0</v>
      </c>
      <c r="AM323" s="23">
        <f t="shared" si="988"/>
        <v>0</v>
      </c>
      <c r="AN323" s="23">
        <f t="shared" si="988"/>
        <v>0</v>
      </c>
      <c r="AO323" s="23">
        <f t="shared" si="928"/>
        <v>4560.3</v>
      </c>
      <c r="AP323" s="23">
        <f t="shared" si="929"/>
        <v>4560.3</v>
      </c>
      <c r="AQ323" s="23">
        <f t="shared" si="930"/>
        <v>4560.3</v>
      </c>
      <c r="AR323" s="23">
        <f t="shared" si="988"/>
        <v>0</v>
      </c>
      <c r="AS323" s="23">
        <f t="shared" si="931"/>
        <v>4560.3</v>
      </c>
      <c r="AT323" s="23">
        <f t="shared" si="988"/>
        <v>0</v>
      </c>
      <c r="AU323" s="23">
        <f t="shared" si="988"/>
        <v>0</v>
      </c>
      <c r="AV323" s="23">
        <f t="shared" si="988"/>
        <v>0</v>
      </c>
      <c r="AW323" s="23">
        <f t="shared" si="988"/>
        <v>0</v>
      </c>
      <c r="AX323" s="23">
        <f t="shared" si="988"/>
        <v>0</v>
      </c>
      <c r="AY323" s="23">
        <f t="shared" si="918"/>
        <v>4560.3</v>
      </c>
      <c r="AZ323" s="23">
        <f t="shared" si="988"/>
        <v>0</v>
      </c>
      <c r="BA323" s="23">
        <f t="shared" si="920"/>
        <v>4560.3</v>
      </c>
      <c r="BB323" s="23">
        <f t="shared" si="988"/>
        <v>0</v>
      </c>
      <c r="BC323" s="23">
        <f t="shared" si="988"/>
        <v>0</v>
      </c>
      <c r="BD323" s="23">
        <f t="shared" si="988"/>
        <v>0</v>
      </c>
      <c r="BE323" s="23">
        <f t="shared" si="988"/>
        <v>0</v>
      </c>
      <c r="BF323" s="23">
        <f t="shared" si="988"/>
        <v>0</v>
      </c>
      <c r="BG323" s="23">
        <f t="shared" si="988"/>
        <v>0</v>
      </c>
      <c r="BH323" s="23">
        <f t="shared" si="988"/>
        <v>0</v>
      </c>
      <c r="BI323" s="23">
        <f t="shared" si="988"/>
        <v>0</v>
      </c>
      <c r="BJ323" s="23">
        <f t="shared" si="988"/>
        <v>0</v>
      </c>
      <c r="BK323" s="23">
        <f t="shared" si="988"/>
        <v>0</v>
      </c>
      <c r="BL323" s="23">
        <f t="shared" si="988"/>
        <v>0</v>
      </c>
      <c r="BM323" s="23">
        <f t="shared" si="988"/>
        <v>0</v>
      </c>
      <c r="BN323" s="23">
        <f t="shared" si="988"/>
        <v>0</v>
      </c>
      <c r="BO323" s="23">
        <f t="shared" si="988"/>
        <v>0</v>
      </c>
      <c r="BP323" s="23">
        <f t="shared" si="988"/>
        <v>0</v>
      </c>
      <c r="BQ323" s="23">
        <f t="shared" si="988"/>
        <v>0</v>
      </c>
      <c r="BR323" s="23">
        <f t="shared" si="909"/>
        <v>4560.3</v>
      </c>
      <c r="BS323" s="23">
        <f t="shared" si="910"/>
        <v>4560.3</v>
      </c>
      <c r="BT323" s="23">
        <f t="shared" si="911"/>
        <v>4560.3</v>
      </c>
      <c r="BU323" s="23">
        <f t="shared" si="988"/>
        <v>0</v>
      </c>
      <c r="BV323" s="23">
        <f t="shared" si="986"/>
        <v>4560.3</v>
      </c>
      <c r="BW323" s="23">
        <f t="shared" si="988"/>
        <v>0</v>
      </c>
    </row>
    <row r="324" spans="1:77" ht="31.2" x14ac:dyDescent="0.3">
      <c r="A324" s="13" t="s">
        <v>136</v>
      </c>
      <c r="B324" s="13" t="s">
        <v>137</v>
      </c>
      <c r="C324" s="13" t="s">
        <v>137</v>
      </c>
      <c r="D324" s="13" t="s">
        <v>141</v>
      </c>
      <c r="E324" s="13">
        <v>320</v>
      </c>
      <c r="F324" s="14" t="s">
        <v>373</v>
      </c>
      <c r="G324" s="20">
        <v>4560.3</v>
      </c>
      <c r="H324" s="20">
        <v>4560.3</v>
      </c>
      <c r="I324" s="20">
        <v>4560.3</v>
      </c>
      <c r="J324" s="20"/>
      <c r="K324" s="20"/>
      <c r="L324" s="20"/>
      <c r="M324" s="20">
        <f t="shared" si="775"/>
        <v>4560.3</v>
      </c>
      <c r="N324" s="20">
        <f t="shared" si="776"/>
        <v>4560.3</v>
      </c>
      <c r="O324" s="20">
        <f t="shared" si="777"/>
        <v>4560.3</v>
      </c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>
        <f t="shared" si="983"/>
        <v>4560.3</v>
      </c>
      <c r="AA324" s="23">
        <f t="shared" si="984"/>
        <v>4560.3</v>
      </c>
      <c r="AB324" s="23">
        <f t="shared" si="985"/>
        <v>4560.3</v>
      </c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>
        <f t="shared" si="928"/>
        <v>4560.3</v>
      </c>
      <c r="AP324" s="23">
        <f t="shared" si="929"/>
        <v>4560.3</v>
      </c>
      <c r="AQ324" s="23">
        <f t="shared" si="930"/>
        <v>4560.3</v>
      </c>
      <c r="AR324" s="23"/>
      <c r="AS324" s="23">
        <f t="shared" si="931"/>
        <v>4560.3</v>
      </c>
      <c r="AT324" s="23"/>
      <c r="AU324" s="23"/>
      <c r="AV324" s="23"/>
      <c r="AW324" s="23"/>
      <c r="AX324" s="23"/>
      <c r="AY324" s="23">
        <f t="shared" si="918"/>
        <v>4560.3</v>
      </c>
      <c r="AZ324" s="23"/>
      <c r="BA324" s="23">
        <f t="shared" si="920"/>
        <v>4560.3</v>
      </c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>
        <f t="shared" si="909"/>
        <v>4560.3</v>
      </c>
      <c r="BS324" s="23">
        <f t="shared" si="910"/>
        <v>4560.3</v>
      </c>
      <c r="BT324" s="23">
        <f t="shared" si="911"/>
        <v>4560.3</v>
      </c>
      <c r="BU324" s="23"/>
      <c r="BV324" s="23">
        <f t="shared" si="986"/>
        <v>4560.3</v>
      </c>
      <c r="BW324" s="23"/>
    </row>
    <row r="325" spans="1:77" ht="46.8" x14ac:dyDescent="0.3">
      <c r="A325" s="13" t="s">
        <v>136</v>
      </c>
      <c r="B325" s="13" t="s">
        <v>137</v>
      </c>
      <c r="C325" s="13" t="s">
        <v>137</v>
      </c>
      <c r="D325" s="13" t="s">
        <v>144</v>
      </c>
      <c r="E325" s="13"/>
      <c r="F325" s="14" t="s">
        <v>165</v>
      </c>
      <c r="G325" s="20">
        <f>G326+G328+G330</f>
        <v>2903.3999999999996</v>
      </c>
      <c r="H325" s="20">
        <f t="shared" ref="H325:L325" si="989">H326+H328+H330</f>
        <v>2921.1</v>
      </c>
      <c r="I325" s="20">
        <f t="shared" si="989"/>
        <v>2939</v>
      </c>
      <c r="J325" s="20">
        <f t="shared" si="989"/>
        <v>0</v>
      </c>
      <c r="K325" s="20">
        <f t="shared" si="989"/>
        <v>0</v>
      </c>
      <c r="L325" s="20">
        <f t="shared" si="989"/>
        <v>0</v>
      </c>
      <c r="M325" s="20">
        <f t="shared" si="775"/>
        <v>2903.3999999999996</v>
      </c>
      <c r="N325" s="20">
        <f t="shared" si="776"/>
        <v>2921.1</v>
      </c>
      <c r="O325" s="20">
        <f t="shared" si="777"/>
        <v>2939</v>
      </c>
      <c r="P325" s="23">
        <f t="shared" ref="P325:Q325" si="990">P326+P328+P330</f>
        <v>0</v>
      </c>
      <c r="Q325" s="23">
        <f t="shared" si="990"/>
        <v>0</v>
      </c>
      <c r="R325" s="23">
        <f t="shared" ref="R325:T325" si="991">R326+R328+R330</f>
        <v>1.9000000000005457E-2</v>
      </c>
      <c r="S325" s="23">
        <f t="shared" si="991"/>
        <v>0</v>
      </c>
      <c r="T325" s="23">
        <f t="shared" si="991"/>
        <v>0</v>
      </c>
      <c r="U325" s="23">
        <f t="shared" ref="U325:W325" si="992">U326+U328+U330</f>
        <v>1.8000000000000682E-2</v>
      </c>
      <c r="V325" s="23">
        <f t="shared" si="992"/>
        <v>0</v>
      </c>
      <c r="W325" s="23">
        <f t="shared" si="992"/>
        <v>0</v>
      </c>
      <c r="X325" s="23">
        <f t="shared" ref="X325:Y325" si="993">X326+X328+X330</f>
        <v>-7.9000000000000625E-2</v>
      </c>
      <c r="Y325" s="23">
        <f t="shared" si="993"/>
        <v>0</v>
      </c>
      <c r="Z325" s="23">
        <f t="shared" si="983"/>
        <v>2903.4189999999999</v>
      </c>
      <c r="AA325" s="23">
        <f t="shared" si="984"/>
        <v>2921.1179999999999</v>
      </c>
      <c r="AB325" s="23">
        <f t="shared" si="985"/>
        <v>2938.9209999999998</v>
      </c>
      <c r="AC325" s="23">
        <f t="shared" ref="AC325:AL325" si="994">AC326+AC328+AC330</f>
        <v>0</v>
      </c>
      <c r="AD325" s="23">
        <f t="shared" si="994"/>
        <v>0</v>
      </c>
      <c r="AE325" s="23">
        <f t="shared" ref="AE325" si="995">AE326+AE328+AE330</f>
        <v>0</v>
      </c>
      <c r="AF325" s="23">
        <f t="shared" si="994"/>
        <v>0</v>
      </c>
      <c r="AG325" s="23">
        <f t="shared" si="994"/>
        <v>0</v>
      </c>
      <c r="AH325" s="23">
        <f t="shared" si="994"/>
        <v>0</v>
      </c>
      <c r="AI325" s="23">
        <f t="shared" ref="AI325" si="996">AI326+AI328+AI330</f>
        <v>0</v>
      </c>
      <c r="AJ325" s="23">
        <f t="shared" si="994"/>
        <v>0</v>
      </c>
      <c r="AK325" s="23">
        <f t="shared" si="994"/>
        <v>0</v>
      </c>
      <c r="AL325" s="23">
        <f t="shared" si="994"/>
        <v>0</v>
      </c>
      <c r="AM325" s="23">
        <f t="shared" ref="AM325:BW325" si="997">AM326+AM328+AM330</f>
        <v>0</v>
      </c>
      <c r="AN325" s="23">
        <f t="shared" si="997"/>
        <v>0</v>
      </c>
      <c r="AO325" s="23">
        <f t="shared" si="928"/>
        <v>2903.4189999999999</v>
      </c>
      <c r="AP325" s="23">
        <f t="shared" si="929"/>
        <v>2921.1179999999999</v>
      </c>
      <c r="AQ325" s="23">
        <f t="shared" si="930"/>
        <v>2938.9209999999998</v>
      </c>
      <c r="AR325" s="23">
        <f t="shared" ref="AR325" si="998">AR326+AR328+AR330</f>
        <v>0</v>
      </c>
      <c r="AS325" s="23">
        <f t="shared" si="931"/>
        <v>2903.4189999999999</v>
      </c>
      <c r="AT325" s="23">
        <f t="shared" ref="AT325:AX325" si="999">AT326+AT328+AT330</f>
        <v>0</v>
      </c>
      <c r="AU325" s="23">
        <f t="shared" si="999"/>
        <v>0</v>
      </c>
      <c r="AV325" s="23">
        <f t="shared" si="999"/>
        <v>0</v>
      </c>
      <c r="AW325" s="23">
        <f t="shared" si="999"/>
        <v>0</v>
      </c>
      <c r="AX325" s="23">
        <f t="shared" si="999"/>
        <v>0</v>
      </c>
      <c r="AY325" s="23">
        <f t="shared" si="918"/>
        <v>2903.4189999999999</v>
      </c>
      <c r="AZ325" s="23">
        <f t="shared" ref="AZ325" si="1000">AZ326+AZ328+AZ330</f>
        <v>0</v>
      </c>
      <c r="BA325" s="23">
        <f t="shared" si="920"/>
        <v>2903.4189999999999</v>
      </c>
      <c r="BB325" s="23">
        <f t="shared" ref="BB325:BI325" si="1001">BB326+BB328+BB330</f>
        <v>0</v>
      </c>
      <c r="BC325" s="23">
        <f t="shared" si="1001"/>
        <v>0</v>
      </c>
      <c r="BD325" s="23">
        <f t="shared" si="1001"/>
        <v>0</v>
      </c>
      <c r="BE325" s="23">
        <f t="shared" si="1001"/>
        <v>0</v>
      </c>
      <c r="BF325" s="23">
        <f t="shared" si="1001"/>
        <v>0</v>
      </c>
      <c r="BG325" s="23">
        <f t="shared" si="1001"/>
        <v>0</v>
      </c>
      <c r="BH325" s="23">
        <f t="shared" si="1001"/>
        <v>0</v>
      </c>
      <c r="BI325" s="23">
        <f t="shared" si="1001"/>
        <v>0</v>
      </c>
      <c r="BJ325" s="23">
        <f t="shared" ref="BJ325:BP325" si="1002">BJ326+BJ328+BJ330</f>
        <v>0</v>
      </c>
      <c r="BK325" s="23">
        <f t="shared" si="1002"/>
        <v>0</v>
      </c>
      <c r="BL325" s="23">
        <f t="shared" si="1002"/>
        <v>0</v>
      </c>
      <c r="BM325" s="23">
        <f t="shared" si="1002"/>
        <v>0</v>
      </c>
      <c r="BN325" s="23">
        <f t="shared" si="1002"/>
        <v>0</v>
      </c>
      <c r="BO325" s="23">
        <f t="shared" si="1002"/>
        <v>0</v>
      </c>
      <c r="BP325" s="23">
        <f t="shared" si="1002"/>
        <v>0</v>
      </c>
      <c r="BQ325" s="23">
        <f t="shared" ref="BQ325" si="1003">BQ326+BQ328+BQ330</f>
        <v>0</v>
      </c>
      <c r="BR325" s="23">
        <f t="shared" si="909"/>
        <v>2903.4189999999999</v>
      </c>
      <c r="BS325" s="23">
        <f t="shared" si="910"/>
        <v>2921.1179999999999</v>
      </c>
      <c r="BT325" s="23">
        <f t="shared" si="911"/>
        <v>2938.9209999999998</v>
      </c>
      <c r="BU325" s="23">
        <f t="shared" ref="BU325" si="1004">BU326+BU328+BU330</f>
        <v>0</v>
      </c>
      <c r="BV325" s="23">
        <f t="shared" si="986"/>
        <v>2903.4189999999999</v>
      </c>
      <c r="BW325" s="23">
        <f t="shared" si="997"/>
        <v>0</v>
      </c>
    </row>
    <row r="326" spans="1:77" ht="78" x14ac:dyDescent="0.3">
      <c r="A326" s="13" t="s">
        <v>136</v>
      </c>
      <c r="B326" s="13" t="s">
        <v>137</v>
      </c>
      <c r="C326" s="13" t="s">
        <v>137</v>
      </c>
      <c r="D326" s="13" t="s">
        <v>144</v>
      </c>
      <c r="E326" s="13" t="s">
        <v>25</v>
      </c>
      <c r="F326" s="14" t="s">
        <v>382</v>
      </c>
      <c r="G326" s="20">
        <f>G327</f>
        <v>2658</v>
      </c>
      <c r="H326" s="20">
        <f t="shared" ref="H326:BW326" si="1005">H327</f>
        <v>2645.9</v>
      </c>
      <c r="I326" s="20">
        <f t="shared" si="1005"/>
        <v>2651</v>
      </c>
      <c r="J326" s="20">
        <f t="shared" si="1005"/>
        <v>0</v>
      </c>
      <c r="K326" s="20">
        <f t="shared" si="1005"/>
        <v>0</v>
      </c>
      <c r="L326" s="20">
        <f t="shared" si="1005"/>
        <v>0</v>
      </c>
      <c r="M326" s="20">
        <f t="shared" si="775"/>
        <v>2658</v>
      </c>
      <c r="N326" s="20">
        <f t="shared" si="776"/>
        <v>2645.9</v>
      </c>
      <c r="O326" s="20">
        <f t="shared" si="777"/>
        <v>2651</v>
      </c>
      <c r="P326" s="23">
        <f t="shared" si="1005"/>
        <v>0</v>
      </c>
      <c r="Q326" s="23">
        <f t="shared" si="1005"/>
        <v>0</v>
      </c>
      <c r="R326" s="23">
        <f t="shared" si="1005"/>
        <v>-998.06700000000001</v>
      </c>
      <c r="S326" s="23">
        <f t="shared" si="1005"/>
        <v>0</v>
      </c>
      <c r="T326" s="23">
        <f t="shared" si="1005"/>
        <v>0</v>
      </c>
      <c r="U326" s="23">
        <f t="shared" si="1005"/>
        <v>46.911999999999999</v>
      </c>
      <c r="V326" s="23">
        <f t="shared" si="1005"/>
        <v>0</v>
      </c>
      <c r="W326" s="23">
        <f t="shared" si="1005"/>
        <v>0</v>
      </c>
      <c r="X326" s="23">
        <f t="shared" si="1005"/>
        <v>41.811999999999998</v>
      </c>
      <c r="Y326" s="23">
        <f t="shared" si="1005"/>
        <v>0</v>
      </c>
      <c r="Z326" s="23">
        <f t="shared" si="983"/>
        <v>1659.933</v>
      </c>
      <c r="AA326" s="23">
        <f t="shared" si="984"/>
        <v>2692.8119999999999</v>
      </c>
      <c r="AB326" s="23">
        <f t="shared" si="985"/>
        <v>2692.8119999999999</v>
      </c>
      <c r="AC326" s="23">
        <f t="shared" si="1005"/>
        <v>0</v>
      </c>
      <c r="AD326" s="23">
        <f t="shared" si="1005"/>
        <v>0</v>
      </c>
      <c r="AE326" s="23">
        <f t="shared" si="1005"/>
        <v>0</v>
      </c>
      <c r="AF326" s="23">
        <f t="shared" si="1005"/>
        <v>0</v>
      </c>
      <c r="AG326" s="23">
        <f t="shared" si="1005"/>
        <v>0</v>
      </c>
      <c r="AH326" s="23">
        <f t="shared" si="1005"/>
        <v>0</v>
      </c>
      <c r="AI326" s="23">
        <f t="shared" si="1005"/>
        <v>0</v>
      </c>
      <c r="AJ326" s="23">
        <f t="shared" si="1005"/>
        <v>0</v>
      </c>
      <c r="AK326" s="23">
        <f t="shared" si="1005"/>
        <v>0</v>
      </c>
      <c r="AL326" s="23">
        <f t="shared" si="1005"/>
        <v>0</v>
      </c>
      <c r="AM326" s="23">
        <f t="shared" si="1005"/>
        <v>0</v>
      </c>
      <c r="AN326" s="23">
        <f t="shared" si="1005"/>
        <v>0</v>
      </c>
      <c r="AO326" s="23">
        <f t="shared" si="928"/>
        <v>1659.933</v>
      </c>
      <c r="AP326" s="23">
        <f t="shared" si="929"/>
        <v>2692.8119999999999</v>
      </c>
      <c r="AQ326" s="23">
        <f t="shared" si="930"/>
        <v>2692.8119999999999</v>
      </c>
      <c r="AR326" s="23">
        <f t="shared" si="1005"/>
        <v>0</v>
      </c>
      <c r="AS326" s="23">
        <f t="shared" si="931"/>
        <v>1659.933</v>
      </c>
      <c r="AT326" s="23">
        <f t="shared" si="1005"/>
        <v>0</v>
      </c>
      <c r="AU326" s="23">
        <f t="shared" si="1005"/>
        <v>0</v>
      </c>
      <c r="AV326" s="23">
        <f t="shared" si="1005"/>
        <v>0</v>
      </c>
      <c r="AW326" s="23">
        <f t="shared" si="1005"/>
        <v>0</v>
      </c>
      <c r="AX326" s="23">
        <f t="shared" si="1005"/>
        <v>0</v>
      </c>
      <c r="AY326" s="23">
        <f t="shared" si="918"/>
        <v>1659.933</v>
      </c>
      <c r="AZ326" s="23">
        <f t="shared" si="1005"/>
        <v>0</v>
      </c>
      <c r="BA326" s="23">
        <f t="shared" si="920"/>
        <v>1659.933</v>
      </c>
      <c r="BB326" s="23">
        <f t="shared" si="1005"/>
        <v>0</v>
      </c>
      <c r="BC326" s="23">
        <f t="shared" si="1005"/>
        <v>0</v>
      </c>
      <c r="BD326" s="23">
        <f t="shared" si="1005"/>
        <v>0</v>
      </c>
      <c r="BE326" s="23">
        <f t="shared" si="1005"/>
        <v>0</v>
      </c>
      <c r="BF326" s="23">
        <f t="shared" si="1005"/>
        <v>0</v>
      </c>
      <c r="BG326" s="23">
        <f t="shared" si="1005"/>
        <v>0</v>
      </c>
      <c r="BH326" s="23">
        <f t="shared" si="1005"/>
        <v>0</v>
      </c>
      <c r="BI326" s="23">
        <f t="shared" si="1005"/>
        <v>0</v>
      </c>
      <c r="BJ326" s="23">
        <f t="shared" si="1005"/>
        <v>0</v>
      </c>
      <c r="BK326" s="23">
        <f t="shared" si="1005"/>
        <v>0</v>
      </c>
      <c r="BL326" s="23">
        <f t="shared" si="1005"/>
        <v>0</v>
      </c>
      <c r="BM326" s="23">
        <f t="shared" si="1005"/>
        <v>0</v>
      </c>
      <c r="BN326" s="23">
        <f t="shared" si="1005"/>
        <v>0</v>
      </c>
      <c r="BO326" s="23">
        <f t="shared" si="1005"/>
        <v>0</v>
      </c>
      <c r="BP326" s="23">
        <f t="shared" si="1005"/>
        <v>0</v>
      </c>
      <c r="BQ326" s="23">
        <f t="shared" si="1005"/>
        <v>0</v>
      </c>
      <c r="BR326" s="23">
        <f t="shared" si="909"/>
        <v>1659.933</v>
      </c>
      <c r="BS326" s="23">
        <f t="shared" si="910"/>
        <v>2692.8119999999999</v>
      </c>
      <c r="BT326" s="23">
        <f t="shared" si="911"/>
        <v>2692.8119999999999</v>
      </c>
      <c r="BU326" s="23">
        <f t="shared" si="1005"/>
        <v>0</v>
      </c>
      <c r="BV326" s="23">
        <f t="shared" si="986"/>
        <v>1659.933</v>
      </c>
      <c r="BW326" s="23">
        <f t="shared" si="1005"/>
        <v>0</v>
      </c>
      <c r="BY326" s="3"/>
    </row>
    <row r="327" spans="1:77" ht="31.2" x14ac:dyDescent="0.3">
      <c r="A327" s="13" t="s">
        <v>136</v>
      </c>
      <c r="B327" s="13" t="s">
        <v>137</v>
      </c>
      <c r="C327" s="13" t="s">
        <v>137</v>
      </c>
      <c r="D327" s="13" t="s">
        <v>144</v>
      </c>
      <c r="E327" s="13">
        <v>120</v>
      </c>
      <c r="F327" s="14" t="s">
        <v>371</v>
      </c>
      <c r="G327" s="20">
        <v>2658</v>
      </c>
      <c r="H327" s="20">
        <v>2645.9</v>
      </c>
      <c r="I327" s="20">
        <v>2651</v>
      </c>
      <c r="J327" s="20"/>
      <c r="K327" s="20"/>
      <c r="L327" s="20"/>
      <c r="M327" s="20">
        <f t="shared" si="775"/>
        <v>2658</v>
      </c>
      <c r="N327" s="20">
        <f t="shared" si="776"/>
        <v>2645.9</v>
      </c>
      <c r="O327" s="20">
        <f t="shared" si="777"/>
        <v>2651</v>
      </c>
      <c r="P327" s="23"/>
      <c r="Q327" s="23"/>
      <c r="R327" s="23">
        <v>-998.06700000000001</v>
      </c>
      <c r="S327" s="23"/>
      <c r="T327" s="23"/>
      <c r="U327" s="23">
        <v>46.911999999999999</v>
      </c>
      <c r="V327" s="23"/>
      <c r="W327" s="23"/>
      <c r="X327" s="23">
        <v>41.811999999999998</v>
      </c>
      <c r="Y327" s="23"/>
      <c r="Z327" s="23">
        <f t="shared" si="983"/>
        <v>1659.933</v>
      </c>
      <c r="AA327" s="23">
        <f t="shared" si="984"/>
        <v>2692.8119999999999</v>
      </c>
      <c r="AB327" s="23">
        <f t="shared" si="985"/>
        <v>2692.8119999999999</v>
      </c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>
        <f t="shared" si="928"/>
        <v>1659.933</v>
      </c>
      <c r="AP327" s="23">
        <f t="shared" si="929"/>
        <v>2692.8119999999999</v>
      </c>
      <c r="AQ327" s="23">
        <f t="shared" si="930"/>
        <v>2692.8119999999999</v>
      </c>
      <c r="AR327" s="23"/>
      <c r="AS327" s="23">
        <f t="shared" si="931"/>
        <v>1659.933</v>
      </c>
      <c r="AT327" s="23"/>
      <c r="AU327" s="23"/>
      <c r="AV327" s="23"/>
      <c r="AW327" s="23"/>
      <c r="AX327" s="23"/>
      <c r="AY327" s="23">
        <f t="shared" si="918"/>
        <v>1659.933</v>
      </c>
      <c r="AZ327" s="23"/>
      <c r="BA327" s="23">
        <f t="shared" si="920"/>
        <v>1659.933</v>
      </c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>
        <f t="shared" si="909"/>
        <v>1659.933</v>
      </c>
      <c r="BS327" s="23">
        <f t="shared" si="910"/>
        <v>2692.8119999999999</v>
      </c>
      <c r="BT327" s="23">
        <f t="shared" si="911"/>
        <v>2692.8119999999999</v>
      </c>
      <c r="BU327" s="23"/>
      <c r="BV327" s="23">
        <f t="shared" si="986"/>
        <v>1659.933</v>
      </c>
      <c r="BW327" s="23"/>
    </row>
    <row r="328" spans="1:77" ht="31.2" x14ac:dyDescent="0.3">
      <c r="A328" s="13" t="s">
        <v>136</v>
      </c>
      <c r="B328" s="13" t="s">
        <v>137</v>
      </c>
      <c r="C328" s="13" t="s">
        <v>137</v>
      </c>
      <c r="D328" s="13" t="s">
        <v>144</v>
      </c>
      <c r="E328" s="13" t="s">
        <v>7</v>
      </c>
      <c r="F328" s="14" t="s">
        <v>383</v>
      </c>
      <c r="G328" s="20">
        <f>G329</f>
        <v>244.2</v>
      </c>
      <c r="H328" s="20">
        <f t="shared" ref="H328:BW328" si="1006">H329</f>
        <v>274</v>
      </c>
      <c r="I328" s="20">
        <f t="shared" si="1006"/>
        <v>286.79999999999995</v>
      </c>
      <c r="J328" s="20">
        <f t="shared" si="1006"/>
        <v>0</v>
      </c>
      <c r="K328" s="20">
        <f t="shared" si="1006"/>
        <v>0</v>
      </c>
      <c r="L328" s="20">
        <f t="shared" si="1006"/>
        <v>0</v>
      </c>
      <c r="M328" s="20">
        <f t="shared" si="775"/>
        <v>244.2</v>
      </c>
      <c r="N328" s="20">
        <f t="shared" si="776"/>
        <v>274</v>
      </c>
      <c r="O328" s="20">
        <f t="shared" si="777"/>
        <v>286.79999999999995</v>
      </c>
      <c r="P328" s="23">
        <f t="shared" si="1006"/>
        <v>0</v>
      </c>
      <c r="Q328" s="23">
        <f t="shared" si="1006"/>
        <v>0</v>
      </c>
      <c r="R328" s="23">
        <f t="shared" si="1006"/>
        <v>998.08600000000001</v>
      </c>
      <c r="S328" s="23">
        <f t="shared" si="1006"/>
        <v>0</v>
      </c>
      <c r="T328" s="23">
        <f t="shared" si="1006"/>
        <v>0</v>
      </c>
      <c r="U328" s="23">
        <f t="shared" si="1006"/>
        <v>-46.893999999999998</v>
      </c>
      <c r="V328" s="23">
        <f t="shared" si="1006"/>
        <v>0</v>
      </c>
      <c r="W328" s="23">
        <f t="shared" si="1006"/>
        <v>0</v>
      </c>
      <c r="X328" s="23">
        <f t="shared" si="1006"/>
        <v>-41.890999999999998</v>
      </c>
      <c r="Y328" s="23">
        <f t="shared" si="1006"/>
        <v>0</v>
      </c>
      <c r="Z328" s="23">
        <f t="shared" si="983"/>
        <v>1242.2860000000001</v>
      </c>
      <c r="AA328" s="23">
        <f t="shared" si="984"/>
        <v>227.10599999999999</v>
      </c>
      <c r="AB328" s="23">
        <f t="shared" si="985"/>
        <v>244.90899999999996</v>
      </c>
      <c r="AC328" s="23">
        <f t="shared" si="1006"/>
        <v>0</v>
      </c>
      <c r="AD328" s="23">
        <f t="shared" si="1006"/>
        <v>0</v>
      </c>
      <c r="AE328" s="23">
        <f t="shared" si="1006"/>
        <v>0</v>
      </c>
      <c r="AF328" s="23">
        <f t="shared" si="1006"/>
        <v>0</v>
      </c>
      <c r="AG328" s="23">
        <f t="shared" si="1006"/>
        <v>0</v>
      </c>
      <c r="AH328" s="23">
        <f t="shared" si="1006"/>
        <v>0</v>
      </c>
      <c r="AI328" s="23">
        <f t="shared" si="1006"/>
        <v>0</v>
      </c>
      <c r="AJ328" s="23">
        <f t="shared" si="1006"/>
        <v>0</v>
      </c>
      <c r="AK328" s="23">
        <f t="shared" si="1006"/>
        <v>0</v>
      </c>
      <c r="AL328" s="23">
        <f t="shared" si="1006"/>
        <v>0</v>
      </c>
      <c r="AM328" s="23">
        <f t="shared" si="1006"/>
        <v>0</v>
      </c>
      <c r="AN328" s="23">
        <f t="shared" si="1006"/>
        <v>0</v>
      </c>
      <c r="AO328" s="23">
        <f t="shared" si="928"/>
        <v>1242.2860000000001</v>
      </c>
      <c r="AP328" s="23">
        <f t="shared" si="929"/>
        <v>227.10599999999999</v>
      </c>
      <c r="AQ328" s="23">
        <f t="shared" si="930"/>
        <v>244.90899999999996</v>
      </c>
      <c r="AR328" s="23">
        <f t="shared" si="1006"/>
        <v>0</v>
      </c>
      <c r="AS328" s="23">
        <f t="shared" si="931"/>
        <v>1242.2860000000001</v>
      </c>
      <c r="AT328" s="23">
        <f t="shared" si="1006"/>
        <v>0</v>
      </c>
      <c r="AU328" s="23">
        <f t="shared" si="1006"/>
        <v>0</v>
      </c>
      <c r="AV328" s="23">
        <f t="shared" si="1006"/>
        <v>0</v>
      </c>
      <c r="AW328" s="23">
        <f t="shared" si="1006"/>
        <v>0</v>
      </c>
      <c r="AX328" s="23">
        <f t="shared" si="1006"/>
        <v>0</v>
      </c>
      <c r="AY328" s="23">
        <f t="shared" si="918"/>
        <v>1242.2860000000001</v>
      </c>
      <c r="AZ328" s="23">
        <f t="shared" si="1006"/>
        <v>0</v>
      </c>
      <c r="BA328" s="23">
        <f t="shared" si="920"/>
        <v>1242.2860000000001</v>
      </c>
      <c r="BB328" s="23">
        <f t="shared" si="1006"/>
        <v>0</v>
      </c>
      <c r="BC328" s="23">
        <f t="shared" si="1006"/>
        <v>0</v>
      </c>
      <c r="BD328" s="23">
        <f t="shared" si="1006"/>
        <v>0</v>
      </c>
      <c r="BE328" s="23">
        <f t="shared" si="1006"/>
        <v>0</v>
      </c>
      <c r="BF328" s="23">
        <f t="shared" si="1006"/>
        <v>0</v>
      </c>
      <c r="BG328" s="23">
        <f t="shared" si="1006"/>
        <v>0</v>
      </c>
      <c r="BH328" s="23">
        <f t="shared" si="1006"/>
        <v>0</v>
      </c>
      <c r="BI328" s="23">
        <f t="shared" si="1006"/>
        <v>0</v>
      </c>
      <c r="BJ328" s="23">
        <f t="shared" si="1006"/>
        <v>0</v>
      </c>
      <c r="BK328" s="23">
        <f t="shared" si="1006"/>
        <v>0</v>
      </c>
      <c r="BL328" s="23">
        <f t="shared" si="1006"/>
        <v>0</v>
      </c>
      <c r="BM328" s="23">
        <f t="shared" si="1006"/>
        <v>0</v>
      </c>
      <c r="BN328" s="23">
        <f t="shared" si="1006"/>
        <v>0</v>
      </c>
      <c r="BO328" s="23">
        <f t="shared" si="1006"/>
        <v>0</v>
      </c>
      <c r="BP328" s="23">
        <f t="shared" si="1006"/>
        <v>0</v>
      </c>
      <c r="BQ328" s="23">
        <f t="shared" si="1006"/>
        <v>0</v>
      </c>
      <c r="BR328" s="23">
        <f t="shared" si="909"/>
        <v>1242.2860000000001</v>
      </c>
      <c r="BS328" s="23">
        <f t="shared" si="910"/>
        <v>227.10599999999999</v>
      </c>
      <c r="BT328" s="23">
        <f t="shared" si="911"/>
        <v>244.90899999999996</v>
      </c>
      <c r="BU328" s="23">
        <f t="shared" si="1006"/>
        <v>0</v>
      </c>
      <c r="BV328" s="23">
        <f t="shared" si="986"/>
        <v>1242.2860000000001</v>
      </c>
      <c r="BW328" s="23">
        <f t="shared" si="1006"/>
        <v>0</v>
      </c>
    </row>
    <row r="329" spans="1:77" ht="31.2" x14ac:dyDescent="0.3">
      <c r="A329" s="13" t="s">
        <v>136</v>
      </c>
      <c r="B329" s="13" t="s">
        <v>137</v>
      </c>
      <c r="C329" s="13" t="s">
        <v>137</v>
      </c>
      <c r="D329" s="13" t="s">
        <v>144</v>
      </c>
      <c r="E329" s="13">
        <v>240</v>
      </c>
      <c r="F329" s="14" t="s">
        <v>372</v>
      </c>
      <c r="G329" s="20">
        <v>244.2</v>
      </c>
      <c r="H329" s="20">
        <v>274</v>
      </c>
      <c r="I329" s="20">
        <v>286.79999999999995</v>
      </c>
      <c r="J329" s="20"/>
      <c r="K329" s="20"/>
      <c r="L329" s="20"/>
      <c r="M329" s="20">
        <f t="shared" si="775"/>
        <v>244.2</v>
      </c>
      <c r="N329" s="20">
        <f t="shared" si="776"/>
        <v>274</v>
      </c>
      <c r="O329" s="20">
        <f t="shared" si="777"/>
        <v>286.79999999999995</v>
      </c>
      <c r="P329" s="23"/>
      <c r="Q329" s="23"/>
      <c r="R329" s="23">
        <v>998.08600000000001</v>
      </c>
      <c r="S329" s="23"/>
      <c r="T329" s="23"/>
      <c r="U329" s="23">
        <v>-46.893999999999998</v>
      </c>
      <c r="V329" s="23"/>
      <c r="W329" s="23"/>
      <c r="X329" s="23">
        <v>-41.890999999999998</v>
      </c>
      <c r="Y329" s="23"/>
      <c r="Z329" s="23">
        <f t="shared" si="983"/>
        <v>1242.2860000000001</v>
      </c>
      <c r="AA329" s="23">
        <f t="shared" si="984"/>
        <v>227.10599999999999</v>
      </c>
      <c r="AB329" s="23">
        <f t="shared" si="985"/>
        <v>244.90899999999996</v>
      </c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>
        <f t="shared" si="928"/>
        <v>1242.2860000000001</v>
      </c>
      <c r="AP329" s="23">
        <f t="shared" si="929"/>
        <v>227.10599999999999</v>
      </c>
      <c r="AQ329" s="23">
        <f t="shared" si="930"/>
        <v>244.90899999999996</v>
      </c>
      <c r="AR329" s="23"/>
      <c r="AS329" s="23">
        <f t="shared" si="931"/>
        <v>1242.2860000000001</v>
      </c>
      <c r="AT329" s="23"/>
      <c r="AU329" s="23"/>
      <c r="AV329" s="23"/>
      <c r="AW329" s="23"/>
      <c r="AX329" s="23"/>
      <c r="AY329" s="23">
        <f t="shared" si="918"/>
        <v>1242.2860000000001</v>
      </c>
      <c r="AZ329" s="23"/>
      <c r="BA329" s="23">
        <f t="shared" si="920"/>
        <v>1242.2860000000001</v>
      </c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>
        <f t="shared" si="909"/>
        <v>1242.2860000000001</v>
      </c>
      <c r="BS329" s="23">
        <f t="shared" si="910"/>
        <v>227.10599999999999</v>
      </c>
      <c r="BT329" s="23">
        <f t="shared" si="911"/>
        <v>244.90899999999996</v>
      </c>
      <c r="BU329" s="23"/>
      <c r="BV329" s="23">
        <f t="shared" si="986"/>
        <v>1242.2860000000001</v>
      </c>
      <c r="BW329" s="23"/>
    </row>
    <row r="330" spans="1:77" x14ac:dyDescent="0.3">
      <c r="A330" s="13" t="s">
        <v>136</v>
      </c>
      <c r="B330" s="13" t="s">
        <v>137</v>
      </c>
      <c r="C330" s="13" t="s">
        <v>137</v>
      </c>
      <c r="D330" s="13" t="s">
        <v>144</v>
      </c>
      <c r="E330" s="13" t="s">
        <v>8</v>
      </c>
      <c r="F330" s="14" t="s">
        <v>387</v>
      </c>
      <c r="G330" s="20">
        <f>G331</f>
        <v>1.2</v>
      </c>
      <c r="H330" s="20">
        <f t="shared" ref="H330:BW330" si="1007">H331</f>
        <v>1.2</v>
      </c>
      <c r="I330" s="20">
        <f t="shared" si="1007"/>
        <v>1.2</v>
      </c>
      <c r="J330" s="20">
        <f t="shared" si="1007"/>
        <v>0</v>
      </c>
      <c r="K330" s="20">
        <f t="shared" si="1007"/>
        <v>0</v>
      </c>
      <c r="L330" s="20">
        <f t="shared" si="1007"/>
        <v>0</v>
      </c>
      <c r="M330" s="20">
        <f t="shared" si="775"/>
        <v>1.2</v>
      </c>
      <c r="N330" s="20">
        <f t="shared" si="776"/>
        <v>1.2</v>
      </c>
      <c r="O330" s="20">
        <f t="shared" si="777"/>
        <v>1.2</v>
      </c>
      <c r="P330" s="23">
        <f t="shared" si="1007"/>
        <v>0</v>
      </c>
      <c r="Q330" s="23">
        <f t="shared" si="1007"/>
        <v>0</v>
      </c>
      <c r="R330" s="23">
        <f t="shared" si="1007"/>
        <v>0</v>
      </c>
      <c r="S330" s="23">
        <f t="shared" si="1007"/>
        <v>0</v>
      </c>
      <c r="T330" s="23">
        <f t="shared" si="1007"/>
        <v>0</v>
      </c>
      <c r="U330" s="23">
        <f t="shared" si="1007"/>
        <v>0</v>
      </c>
      <c r="V330" s="23">
        <f t="shared" si="1007"/>
        <v>0</v>
      </c>
      <c r="W330" s="23">
        <f t="shared" si="1007"/>
        <v>0</v>
      </c>
      <c r="X330" s="23">
        <f t="shared" si="1007"/>
        <v>0</v>
      </c>
      <c r="Y330" s="23">
        <f t="shared" si="1007"/>
        <v>0</v>
      </c>
      <c r="Z330" s="23">
        <f t="shared" si="983"/>
        <v>1.2</v>
      </c>
      <c r="AA330" s="23">
        <f t="shared" si="984"/>
        <v>1.2</v>
      </c>
      <c r="AB330" s="23">
        <f t="shared" si="985"/>
        <v>1.2</v>
      </c>
      <c r="AC330" s="23">
        <f t="shared" si="1007"/>
        <v>0</v>
      </c>
      <c r="AD330" s="23">
        <f t="shared" si="1007"/>
        <v>0</v>
      </c>
      <c r="AE330" s="23">
        <f t="shared" si="1007"/>
        <v>0</v>
      </c>
      <c r="AF330" s="23">
        <f t="shared" si="1007"/>
        <v>0</v>
      </c>
      <c r="AG330" s="23">
        <f t="shared" si="1007"/>
        <v>0</v>
      </c>
      <c r="AH330" s="23">
        <f t="shared" si="1007"/>
        <v>0</v>
      </c>
      <c r="AI330" s="23">
        <f t="shared" si="1007"/>
        <v>0</v>
      </c>
      <c r="AJ330" s="23">
        <f t="shared" si="1007"/>
        <v>0</v>
      </c>
      <c r="AK330" s="23">
        <f t="shared" si="1007"/>
        <v>0</v>
      </c>
      <c r="AL330" s="23">
        <f t="shared" si="1007"/>
        <v>0</v>
      </c>
      <c r="AM330" s="23">
        <f t="shared" si="1007"/>
        <v>0</v>
      </c>
      <c r="AN330" s="23">
        <f t="shared" si="1007"/>
        <v>0</v>
      </c>
      <c r="AO330" s="23">
        <f t="shared" si="928"/>
        <v>1.2</v>
      </c>
      <c r="AP330" s="23">
        <f t="shared" si="929"/>
        <v>1.2</v>
      </c>
      <c r="AQ330" s="23">
        <f t="shared" si="930"/>
        <v>1.2</v>
      </c>
      <c r="AR330" s="23">
        <f t="shared" si="1007"/>
        <v>0</v>
      </c>
      <c r="AS330" s="23">
        <f t="shared" si="931"/>
        <v>1.2</v>
      </c>
      <c r="AT330" s="23">
        <f t="shared" si="1007"/>
        <v>0</v>
      </c>
      <c r="AU330" s="23">
        <f t="shared" si="1007"/>
        <v>0</v>
      </c>
      <c r="AV330" s="23">
        <f t="shared" si="1007"/>
        <v>0</v>
      </c>
      <c r="AW330" s="23">
        <f t="shared" si="1007"/>
        <v>0</v>
      </c>
      <c r="AX330" s="23">
        <f t="shared" si="1007"/>
        <v>0</v>
      </c>
      <c r="AY330" s="23">
        <f t="shared" si="918"/>
        <v>1.2</v>
      </c>
      <c r="AZ330" s="23">
        <f t="shared" si="1007"/>
        <v>0</v>
      </c>
      <c r="BA330" s="23">
        <f t="shared" si="920"/>
        <v>1.2</v>
      </c>
      <c r="BB330" s="23">
        <f t="shared" si="1007"/>
        <v>0</v>
      </c>
      <c r="BC330" s="23">
        <f t="shared" si="1007"/>
        <v>0</v>
      </c>
      <c r="BD330" s="23">
        <f t="shared" si="1007"/>
        <v>0</v>
      </c>
      <c r="BE330" s="23">
        <f t="shared" si="1007"/>
        <v>0</v>
      </c>
      <c r="BF330" s="23">
        <f t="shared" si="1007"/>
        <v>0</v>
      </c>
      <c r="BG330" s="23">
        <f t="shared" si="1007"/>
        <v>0</v>
      </c>
      <c r="BH330" s="23">
        <f t="shared" si="1007"/>
        <v>0</v>
      </c>
      <c r="BI330" s="23">
        <f t="shared" si="1007"/>
        <v>0</v>
      </c>
      <c r="BJ330" s="23">
        <f t="shared" si="1007"/>
        <v>0</v>
      </c>
      <c r="BK330" s="23">
        <f t="shared" si="1007"/>
        <v>0</v>
      </c>
      <c r="BL330" s="23">
        <f t="shared" si="1007"/>
        <v>0</v>
      </c>
      <c r="BM330" s="23">
        <f t="shared" si="1007"/>
        <v>0</v>
      </c>
      <c r="BN330" s="23">
        <f t="shared" si="1007"/>
        <v>0</v>
      </c>
      <c r="BO330" s="23">
        <f t="shared" si="1007"/>
        <v>0</v>
      </c>
      <c r="BP330" s="23">
        <f t="shared" si="1007"/>
        <v>0</v>
      </c>
      <c r="BQ330" s="23">
        <f t="shared" si="1007"/>
        <v>0</v>
      </c>
      <c r="BR330" s="23">
        <f t="shared" si="909"/>
        <v>1.2</v>
      </c>
      <c r="BS330" s="23">
        <f t="shared" si="910"/>
        <v>1.2</v>
      </c>
      <c r="BT330" s="23">
        <f t="shared" si="911"/>
        <v>1.2</v>
      </c>
      <c r="BU330" s="23">
        <f t="shared" si="1007"/>
        <v>0</v>
      </c>
      <c r="BV330" s="23">
        <f t="shared" si="986"/>
        <v>1.2</v>
      </c>
      <c r="BW330" s="23">
        <f t="shared" si="1007"/>
        <v>0</v>
      </c>
      <c r="BY330" s="3"/>
    </row>
    <row r="331" spans="1:77" x14ac:dyDescent="0.3">
      <c r="A331" s="13" t="s">
        <v>136</v>
      </c>
      <c r="B331" s="13" t="s">
        <v>137</v>
      </c>
      <c r="C331" s="13" t="s">
        <v>137</v>
      </c>
      <c r="D331" s="13" t="s">
        <v>144</v>
      </c>
      <c r="E331" s="13">
        <v>850</v>
      </c>
      <c r="F331" s="14" t="s">
        <v>381</v>
      </c>
      <c r="G331" s="20">
        <v>1.2</v>
      </c>
      <c r="H331" s="20">
        <v>1.2</v>
      </c>
      <c r="I331" s="20">
        <v>1.2</v>
      </c>
      <c r="J331" s="20"/>
      <c r="K331" s="20"/>
      <c r="L331" s="20"/>
      <c r="M331" s="20">
        <f t="shared" si="775"/>
        <v>1.2</v>
      </c>
      <c r="N331" s="20">
        <f t="shared" si="776"/>
        <v>1.2</v>
      </c>
      <c r="O331" s="20">
        <f t="shared" si="777"/>
        <v>1.2</v>
      </c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>
        <f t="shared" si="983"/>
        <v>1.2</v>
      </c>
      <c r="AA331" s="23">
        <f t="shared" si="984"/>
        <v>1.2</v>
      </c>
      <c r="AB331" s="23">
        <f t="shared" si="985"/>
        <v>1.2</v>
      </c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>
        <f t="shared" si="928"/>
        <v>1.2</v>
      </c>
      <c r="AP331" s="23">
        <f t="shared" si="929"/>
        <v>1.2</v>
      </c>
      <c r="AQ331" s="23">
        <f t="shared" si="930"/>
        <v>1.2</v>
      </c>
      <c r="AR331" s="23"/>
      <c r="AS331" s="23">
        <f t="shared" si="931"/>
        <v>1.2</v>
      </c>
      <c r="AT331" s="23"/>
      <c r="AU331" s="23"/>
      <c r="AV331" s="23"/>
      <c r="AW331" s="23"/>
      <c r="AX331" s="23"/>
      <c r="AY331" s="23">
        <f t="shared" si="918"/>
        <v>1.2</v>
      </c>
      <c r="AZ331" s="23"/>
      <c r="BA331" s="23">
        <f t="shared" si="920"/>
        <v>1.2</v>
      </c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>
        <f t="shared" si="909"/>
        <v>1.2</v>
      </c>
      <c r="BS331" s="23">
        <f t="shared" si="910"/>
        <v>1.2</v>
      </c>
      <c r="BT331" s="23">
        <f t="shared" si="911"/>
        <v>1.2</v>
      </c>
      <c r="BU331" s="23"/>
      <c r="BV331" s="23">
        <f t="shared" si="986"/>
        <v>1.2</v>
      </c>
      <c r="BW331" s="23"/>
      <c r="BY331" s="15"/>
    </row>
    <row r="332" spans="1:77" ht="46.8" x14ac:dyDescent="0.3">
      <c r="A332" s="13" t="s">
        <v>136</v>
      </c>
      <c r="B332" s="13" t="s">
        <v>137</v>
      </c>
      <c r="C332" s="13" t="s">
        <v>137</v>
      </c>
      <c r="D332" s="13" t="s">
        <v>142</v>
      </c>
      <c r="E332" s="13"/>
      <c r="F332" s="14" t="s">
        <v>164</v>
      </c>
      <c r="G332" s="20">
        <f>G333+G335+G337</f>
        <v>370.2</v>
      </c>
      <c r="H332" s="20">
        <f t="shared" ref="H332:L332" si="1008">H333+H335+H337</f>
        <v>371.70000000000005</v>
      </c>
      <c r="I332" s="20">
        <f t="shared" si="1008"/>
        <v>373.1</v>
      </c>
      <c r="J332" s="20">
        <f t="shared" si="1008"/>
        <v>0</v>
      </c>
      <c r="K332" s="20">
        <f t="shared" si="1008"/>
        <v>0</v>
      </c>
      <c r="L332" s="20">
        <f t="shared" si="1008"/>
        <v>0</v>
      </c>
      <c r="M332" s="20">
        <f t="shared" si="775"/>
        <v>370.2</v>
      </c>
      <c r="N332" s="20">
        <f t="shared" si="776"/>
        <v>371.70000000000005</v>
      </c>
      <c r="O332" s="20">
        <f t="shared" si="777"/>
        <v>373.1</v>
      </c>
      <c r="P332" s="23">
        <f t="shared" ref="P332:Q332" si="1009">P333+P335+P337</f>
        <v>0</v>
      </c>
      <c r="Q332" s="23">
        <f t="shared" si="1009"/>
        <v>0</v>
      </c>
      <c r="R332" s="23">
        <f t="shared" ref="R332:T332" si="1010">R333+R335+R337</f>
        <v>8.9999999999861302E-3</v>
      </c>
      <c r="S332" s="23">
        <f t="shared" si="1010"/>
        <v>0</v>
      </c>
      <c r="T332" s="23">
        <f t="shared" si="1010"/>
        <v>0</v>
      </c>
      <c r="U332" s="23">
        <f t="shared" ref="U332:W332" si="1011">U333+U335+U337</f>
        <v>-7.4000000000000732E-2</v>
      </c>
      <c r="V332" s="23">
        <f t="shared" si="1011"/>
        <v>0</v>
      </c>
      <c r="W332" s="23">
        <f t="shared" si="1011"/>
        <v>0</v>
      </c>
      <c r="X332" s="23">
        <f t="shared" ref="X332:Y332" si="1012">X333+X335+X337</f>
        <v>-0.11599999999999966</v>
      </c>
      <c r="Y332" s="23">
        <f t="shared" si="1012"/>
        <v>0</v>
      </c>
      <c r="Z332" s="23">
        <f t="shared" si="983"/>
        <v>370.20899999999995</v>
      </c>
      <c r="AA332" s="23">
        <f t="shared" si="984"/>
        <v>371.62600000000003</v>
      </c>
      <c r="AB332" s="23">
        <f t="shared" si="985"/>
        <v>372.98400000000004</v>
      </c>
      <c r="AC332" s="23">
        <f t="shared" ref="AC332:AL332" si="1013">AC333+AC335+AC337</f>
        <v>0</v>
      </c>
      <c r="AD332" s="23">
        <f t="shared" si="1013"/>
        <v>0</v>
      </c>
      <c r="AE332" s="23">
        <f t="shared" ref="AE332" si="1014">AE333+AE335+AE337</f>
        <v>0</v>
      </c>
      <c r="AF332" s="23">
        <f t="shared" si="1013"/>
        <v>0</v>
      </c>
      <c r="AG332" s="23">
        <f t="shared" si="1013"/>
        <v>0</v>
      </c>
      <c r="AH332" s="23">
        <f t="shared" si="1013"/>
        <v>0</v>
      </c>
      <c r="AI332" s="23">
        <f t="shared" ref="AI332" si="1015">AI333+AI335+AI337</f>
        <v>0</v>
      </c>
      <c r="AJ332" s="23">
        <f t="shared" si="1013"/>
        <v>0</v>
      </c>
      <c r="AK332" s="23">
        <f t="shared" si="1013"/>
        <v>0</v>
      </c>
      <c r="AL332" s="23">
        <f t="shared" si="1013"/>
        <v>0</v>
      </c>
      <c r="AM332" s="23">
        <f t="shared" ref="AM332:BW332" si="1016">AM333+AM335+AM337</f>
        <v>0</v>
      </c>
      <c r="AN332" s="23">
        <f t="shared" si="1016"/>
        <v>0</v>
      </c>
      <c r="AO332" s="23">
        <f t="shared" si="928"/>
        <v>370.20899999999995</v>
      </c>
      <c r="AP332" s="23">
        <f t="shared" si="929"/>
        <v>371.62600000000003</v>
      </c>
      <c r="AQ332" s="23">
        <f t="shared" si="930"/>
        <v>372.98400000000004</v>
      </c>
      <c r="AR332" s="23">
        <f t="shared" ref="AR332" si="1017">AR333+AR335+AR337</f>
        <v>0</v>
      </c>
      <c r="AS332" s="23">
        <f t="shared" si="931"/>
        <v>370.20899999999995</v>
      </c>
      <c r="AT332" s="23">
        <f t="shared" ref="AT332:AX332" si="1018">AT333+AT335+AT337</f>
        <v>0</v>
      </c>
      <c r="AU332" s="23">
        <f t="shared" si="1018"/>
        <v>0</v>
      </c>
      <c r="AV332" s="23">
        <f t="shared" si="1018"/>
        <v>0</v>
      </c>
      <c r="AW332" s="23">
        <f t="shared" si="1018"/>
        <v>0</v>
      </c>
      <c r="AX332" s="23">
        <f t="shared" si="1018"/>
        <v>0</v>
      </c>
      <c r="AY332" s="23">
        <f t="shared" si="918"/>
        <v>370.20899999999995</v>
      </c>
      <c r="AZ332" s="23">
        <f t="shared" ref="AZ332" si="1019">AZ333+AZ335+AZ337</f>
        <v>0</v>
      </c>
      <c r="BA332" s="23">
        <f t="shared" si="920"/>
        <v>370.20899999999995</v>
      </c>
      <c r="BB332" s="23">
        <f t="shared" ref="BB332:BI332" si="1020">BB333+BB335+BB337</f>
        <v>0</v>
      </c>
      <c r="BC332" s="23">
        <f t="shared" si="1020"/>
        <v>0</v>
      </c>
      <c r="BD332" s="23">
        <f t="shared" si="1020"/>
        <v>0</v>
      </c>
      <c r="BE332" s="23">
        <f t="shared" si="1020"/>
        <v>0</v>
      </c>
      <c r="BF332" s="23">
        <f t="shared" si="1020"/>
        <v>0</v>
      </c>
      <c r="BG332" s="23">
        <f t="shared" si="1020"/>
        <v>0</v>
      </c>
      <c r="BH332" s="23">
        <f t="shared" si="1020"/>
        <v>0</v>
      </c>
      <c r="BI332" s="23">
        <f t="shared" si="1020"/>
        <v>0</v>
      </c>
      <c r="BJ332" s="23">
        <f t="shared" ref="BJ332:BP332" si="1021">BJ333+BJ335+BJ337</f>
        <v>0</v>
      </c>
      <c r="BK332" s="23">
        <f t="shared" si="1021"/>
        <v>0</v>
      </c>
      <c r="BL332" s="23">
        <f t="shared" si="1021"/>
        <v>0</v>
      </c>
      <c r="BM332" s="23">
        <f t="shared" si="1021"/>
        <v>0</v>
      </c>
      <c r="BN332" s="23">
        <f t="shared" si="1021"/>
        <v>0</v>
      </c>
      <c r="BO332" s="23">
        <f t="shared" si="1021"/>
        <v>0</v>
      </c>
      <c r="BP332" s="23">
        <f t="shared" si="1021"/>
        <v>0</v>
      </c>
      <c r="BQ332" s="23">
        <f t="shared" ref="BQ332" si="1022">BQ333+BQ335+BQ337</f>
        <v>0</v>
      </c>
      <c r="BR332" s="23">
        <f t="shared" si="909"/>
        <v>370.20899999999995</v>
      </c>
      <c r="BS332" s="23">
        <f t="shared" si="910"/>
        <v>371.62600000000003</v>
      </c>
      <c r="BT332" s="23">
        <f t="shared" si="911"/>
        <v>372.98400000000004</v>
      </c>
      <c r="BU332" s="23">
        <f t="shared" ref="BU332" si="1023">BU333+BU335+BU337</f>
        <v>0</v>
      </c>
      <c r="BV332" s="23">
        <f t="shared" si="986"/>
        <v>370.20899999999995</v>
      </c>
      <c r="BW332" s="23">
        <f t="shared" si="1016"/>
        <v>0</v>
      </c>
    </row>
    <row r="333" spans="1:77" ht="78" x14ac:dyDescent="0.3">
      <c r="A333" s="13" t="s">
        <v>136</v>
      </c>
      <c r="B333" s="13" t="s">
        <v>137</v>
      </c>
      <c r="C333" s="13" t="s">
        <v>137</v>
      </c>
      <c r="D333" s="13" t="s">
        <v>142</v>
      </c>
      <c r="E333" s="13" t="s">
        <v>25</v>
      </c>
      <c r="F333" s="14" t="s">
        <v>382</v>
      </c>
      <c r="G333" s="20">
        <f>G334</f>
        <v>338.9</v>
      </c>
      <c r="H333" s="20">
        <f t="shared" ref="H333:BW333" si="1024">H334</f>
        <v>336.6</v>
      </c>
      <c r="I333" s="20">
        <f t="shared" si="1024"/>
        <v>336.5</v>
      </c>
      <c r="J333" s="20">
        <f t="shared" si="1024"/>
        <v>0</v>
      </c>
      <c r="K333" s="20">
        <f t="shared" si="1024"/>
        <v>0</v>
      </c>
      <c r="L333" s="20">
        <f t="shared" si="1024"/>
        <v>0</v>
      </c>
      <c r="M333" s="20">
        <f t="shared" si="775"/>
        <v>338.9</v>
      </c>
      <c r="N333" s="20">
        <f t="shared" si="776"/>
        <v>336.6</v>
      </c>
      <c r="O333" s="20">
        <f t="shared" si="777"/>
        <v>336.5</v>
      </c>
      <c r="P333" s="23">
        <f t="shared" si="1024"/>
        <v>0</v>
      </c>
      <c r="Q333" s="23">
        <f t="shared" si="1024"/>
        <v>0</v>
      </c>
      <c r="R333" s="23">
        <f t="shared" si="1024"/>
        <v>-164.149</v>
      </c>
      <c r="S333" s="23">
        <f t="shared" si="1024"/>
        <v>0</v>
      </c>
      <c r="T333" s="23">
        <f t="shared" si="1024"/>
        <v>0</v>
      </c>
      <c r="U333" s="23">
        <f t="shared" si="1024"/>
        <v>6.7539999999999996</v>
      </c>
      <c r="V333" s="23">
        <f t="shared" si="1024"/>
        <v>0</v>
      </c>
      <c r="W333" s="23">
        <f t="shared" si="1024"/>
        <v>0</v>
      </c>
      <c r="X333" s="23">
        <f t="shared" si="1024"/>
        <v>6.8540000000000001</v>
      </c>
      <c r="Y333" s="23">
        <f t="shared" si="1024"/>
        <v>0</v>
      </c>
      <c r="Z333" s="23">
        <f t="shared" si="983"/>
        <v>174.75099999999998</v>
      </c>
      <c r="AA333" s="23">
        <f t="shared" si="984"/>
        <v>343.35400000000004</v>
      </c>
      <c r="AB333" s="23">
        <f t="shared" si="985"/>
        <v>343.35399999999998</v>
      </c>
      <c r="AC333" s="23">
        <f t="shared" si="1024"/>
        <v>0</v>
      </c>
      <c r="AD333" s="23">
        <f t="shared" si="1024"/>
        <v>0</v>
      </c>
      <c r="AE333" s="23">
        <f t="shared" si="1024"/>
        <v>0</v>
      </c>
      <c r="AF333" s="23">
        <f t="shared" si="1024"/>
        <v>0</v>
      </c>
      <c r="AG333" s="23">
        <f t="shared" si="1024"/>
        <v>0</v>
      </c>
      <c r="AH333" s="23">
        <f t="shared" si="1024"/>
        <v>0</v>
      </c>
      <c r="AI333" s="23">
        <f t="shared" si="1024"/>
        <v>0</v>
      </c>
      <c r="AJ333" s="23">
        <f t="shared" si="1024"/>
        <v>0</v>
      </c>
      <c r="AK333" s="23">
        <f t="shared" si="1024"/>
        <v>0</v>
      </c>
      <c r="AL333" s="23">
        <f t="shared" si="1024"/>
        <v>0</v>
      </c>
      <c r="AM333" s="23">
        <f t="shared" si="1024"/>
        <v>0</v>
      </c>
      <c r="AN333" s="23">
        <f t="shared" si="1024"/>
        <v>0</v>
      </c>
      <c r="AO333" s="23">
        <f t="shared" si="928"/>
        <v>174.75099999999998</v>
      </c>
      <c r="AP333" s="23">
        <f t="shared" si="929"/>
        <v>343.35400000000004</v>
      </c>
      <c r="AQ333" s="23">
        <f t="shared" si="930"/>
        <v>343.35399999999998</v>
      </c>
      <c r="AR333" s="23">
        <f t="shared" si="1024"/>
        <v>0</v>
      </c>
      <c r="AS333" s="23">
        <f t="shared" si="931"/>
        <v>174.75099999999998</v>
      </c>
      <c r="AT333" s="23">
        <f t="shared" si="1024"/>
        <v>0</v>
      </c>
      <c r="AU333" s="23">
        <f t="shared" si="1024"/>
        <v>0</v>
      </c>
      <c r="AV333" s="23">
        <f t="shared" si="1024"/>
        <v>0</v>
      </c>
      <c r="AW333" s="23">
        <f t="shared" si="1024"/>
        <v>0</v>
      </c>
      <c r="AX333" s="23">
        <f t="shared" si="1024"/>
        <v>0</v>
      </c>
      <c r="AY333" s="23">
        <f t="shared" si="918"/>
        <v>174.75099999999998</v>
      </c>
      <c r="AZ333" s="23">
        <f t="shared" si="1024"/>
        <v>0</v>
      </c>
      <c r="BA333" s="23">
        <f t="shared" si="920"/>
        <v>174.75099999999998</v>
      </c>
      <c r="BB333" s="23">
        <f t="shared" si="1024"/>
        <v>0</v>
      </c>
      <c r="BC333" s="23">
        <f t="shared" si="1024"/>
        <v>0</v>
      </c>
      <c r="BD333" s="23">
        <f t="shared" si="1024"/>
        <v>0</v>
      </c>
      <c r="BE333" s="23">
        <f t="shared" si="1024"/>
        <v>0</v>
      </c>
      <c r="BF333" s="23">
        <f t="shared" si="1024"/>
        <v>0</v>
      </c>
      <c r="BG333" s="23">
        <f t="shared" si="1024"/>
        <v>0</v>
      </c>
      <c r="BH333" s="23">
        <f t="shared" si="1024"/>
        <v>0</v>
      </c>
      <c r="BI333" s="23">
        <f t="shared" si="1024"/>
        <v>0</v>
      </c>
      <c r="BJ333" s="23">
        <f t="shared" si="1024"/>
        <v>0</v>
      </c>
      <c r="BK333" s="23">
        <f t="shared" si="1024"/>
        <v>0</v>
      </c>
      <c r="BL333" s="23">
        <f t="shared" si="1024"/>
        <v>0</v>
      </c>
      <c r="BM333" s="23">
        <f t="shared" si="1024"/>
        <v>0</v>
      </c>
      <c r="BN333" s="23">
        <f t="shared" si="1024"/>
        <v>0</v>
      </c>
      <c r="BO333" s="23">
        <f t="shared" si="1024"/>
        <v>0</v>
      </c>
      <c r="BP333" s="23">
        <f t="shared" si="1024"/>
        <v>0</v>
      </c>
      <c r="BQ333" s="23">
        <f t="shared" si="1024"/>
        <v>0</v>
      </c>
      <c r="BR333" s="23">
        <f t="shared" si="909"/>
        <v>174.75099999999998</v>
      </c>
      <c r="BS333" s="23">
        <f t="shared" si="910"/>
        <v>343.35400000000004</v>
      </c>
      <c r="BT333" s="23">
        <f t="shared" si="911"/>
        <v>343.35399999999998</v>
      </c>
      <c r="BU333" s="23">
        <f t="shared" si="1024"/>
        <v>0</v>
      </c>
      <c r="BV333" s="23">
        <f t="shared" si="986"/>
        <v>174.75099999999998</v>
      </c>
      <c r="BW333" s="23">
        <f t="shared" si="1024"/>
        <v>0</v>
      </c>
      <c r="BY333" s="3"/>
    </row>
    <row r="334" spans="1:77" ht="31.2" x14ac:dyDescent="0.3">
      <c r="A334" s="13" t="s">
        <v>136</v>
      </c>
      <c r="B334" s="13" t="s">
        <v>137</v>
      </c>
      <c r="C334" s="13" t="s">
        <v>137</v>
      </c>
      <c r="D334" s="13" t="s">
        <v>142</v>
      </c>
      <c r="E334" s="13">
        <v>120</v>
      </c>
      <c r="F334" s="14" t="s">
        <v>371</v>
      </c>
      <c r="G334" s="20">
        <v>338.9</v>
      </c>
      <c r="H334" s="20">
        <v>336.6</v>
      </c>
      <c r="I334" s="20">
        <v>336.5</v>
      </c>
      <c r="J334" s="20"/>
      <c r="K334" s="20"/>
      <c r="L334" s="20"/>
      <c r="M334" s="20">
        <f t="shared" si="775"/>
        <v>338.9</v>
      </c>
      <c r="N334" s="20">
        <f t="shared" si="776"/>
        <v>336.6</v>
      </c>
      <c r="O334" s="20">
        <f t="shared" si="777"/>
        <v>336.5</v>
      </c>
      <c r="P334" s="23"/>
      <c r="Q334" s="23"/>
      <c r="R334" s="23">
        <v>-164.149</v>
      </c>
      <c r="S334" s="23"/>
      <c r="T334" s="23"/>
      <c r="U334" s="23">
        <v>6.7539999999999996</v>
      </c>
      <c r="V334" s="23"/>
      <c r="W334" s="23"/>
      <c r="X334" s="23">
        <v>6.8540000000000001</v>
      </c>
      <c r="Y334" s="23"/>
      <c r="Z334" s="23">
        <f t="shared" si="983"/>
        <v>174.75099999999998</v>
      </c>
      <c r="AA334" s="23">
        <f t="shared" si="984"/>
        <v>343.35400000000004</v>
      </c>
      <c r="AB334" s="23">
        <f t="shared" si="985"/>
        <v>343.35399999999998</v>
      </c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>
        <f t="shared" si="928"/>
        <v>174.75099999999998</v>
      </c>
      <c r="AP334" s="23">
        <f t="shared" si="929"/>
        <v>343.35400000000004</v>
      </c>
      <c r="AQ334" s="23">
        <f t="shared" si="930"/>
        <v>343.35399999999998</v>
      </c>
      <c r="AR334" s="23"/>
      <c r="AS334" s="23">
        <f t="shared" si="931"/>
        <v>174.75099999999998</v>
      </c>
      <c r="AT334" s="23"/>
      <c r="AU334" s="23"/>
      <c r="AV334" s="23"/>
      <c r="AW334" s="23"/>
      <c r="AX334" s="23"/>
      <c r="AY334" s="23">
        <f t="shared" si="918"/>
        <v>174.75099999999998</v>
      </c>
      <c r="AZ334" s="23"/>
      <c r="BA334" s="23">
        <f t="shared" si="920"/>
        <v>174.75099999999998</v>
      </c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>
        <f t="shared" si="909"/>
        <v>174.75099999999998</v>
      </c>
      <c r="BS334" s="23">
        <f t="shared" si="910"/>
        <v>343.35400000000004</v>
      </c>
      <c r="BT334" s="23">
        <f t="shared" si="911"/>
        <v>343.35399999999998</v>
      </c>
      <c r="BU334" s="23"/>
      <c r="BV334" s="23">
        <f t="shared" si="986"/>
        <v>174.75099999999998</v>
      </c>
      <c r="BW334" s="23"/>
    </row>
    <row r="335" spans="1:77" ht="31.2" x14ac:dyDescent="0.3">
      <c r="A335" s="13" t="s">
        <v>136</v>
      </c>
      <c r="B335" s="13" t="s">
        <v>137</v>
      </c>
      <c r="C335" s="13" t="s">
        <v>137</v>
      </c>
      <c r="D335" s="13" t="s">
        <v>142</v>
      </c>
      <c r="E335" s="13" t="s">
        <v>7</v>
      </c>
      <c r="F335" s="14" t="s">
        <v>383</v>
      </c>
      <c r="G335" s="20">
        <f>G336</f>
        <v>31.1</v>
      </c>
      <c r="H335" s="20">
        <f t="shared" ref="H335:BW335" si="1025">H336</f>
        <v>35</v>
      </c>
      <c r="I335" s="20">
        <f t="shared" si="1025"/>
        <v>36.5</v>
      </c>
      <c r="J335" s="20">
        <f t="shared" si="1025"/>
        <v>0</v>
      </c>
      <c r="K335" s="20">
        <f t="shared" si="1025"/>
        <v>0</v>
      </c>
      <c r="L335" s="20">
        <f t="shared" si="1025"/>
        <v>0</v>
      </c>
      <c r="M335" s="20">
        <f t="shared" si="775"/>
        <v>31.1</v>
      </c>
      <c r="N335" s="20">
        <f t="shared" si="776"/>
        <v>35</v>
      </c>
      <c r="O335" s="20">
        <f t="shared" si="777"/>
        <v>36.5</v>
      </c>
      <c r="P335" s="23">
        <f t="shared" si="1025"/>
        <v>0</v>
      </c>
      <c r="Q335" s="23">
        <f t="shared" si="1025"/>
        <v>0</v>
      </c>
      <c r="R335" s="23">
        <f t="shared" si="1025"/>
        <v>164.15799999999999</v>
      </c>
      <c r="S335" s="23">
        <f t="shared" si="1025"/>
        <v>0</v>
      </c>
      <c r="T335" s="23">
        <f t="shared" si="1025"/>
        <v>0</v>
      </c>
      <c r="U335" s="23">
        <f t="shared" si="1025"/>
        <v>-6.8280000000000003</v>
      </c>
      <c r="V335" s="23">
        <f t="shared" si="1025"/>
        <v>0</v>
      </c>
      <c r="W335" s="23">
        <f t="shared" si="1025"/>
        <v>0</v>
      </c>
      <c r="X335" s="23">
        <f t="shared" si="1025"/>
        <v>-6.97</v>
      </c>
      <c r="Y335" s="23">
        <f t="shared" si="1025"/>
        <v>0</v>
      </c>
      <c r="Z335" s="23">
        <f t="shared" si="983"/>
        <v>195.25799999999998</v>
      </c>
      <c r="AA335" s="23">
        <f t="shared" si="984"/>
        <v>28.172000000000001</v>
      </c>
      <c r="AB335" s="23">
        <f t="shared" si="985"/>
        <v>29.53</v>
      </c>
      <c r="AC335" s="23">
        <f t="shared" si="1025"/>
        <v>0</v>
      </c>
      <c r="AD335" s="23">
        <f t="shared" si="1025"/>
        <v>0</v>
      </c>
      <c r="AE335" s="23">
        <f t="shared" si="1025"/>
        <v>0</v>
      </c>
      <c r="AF335" s="23">
        <f t="shared" si="1025"/>
        <v>0</v>
      </c>
      <c r="AG335" s="23">
        <f t="shared" si="1025"/>
        <v>0</v>
      </c>
      <c r="AH335" s="23">
        <f t="shared" si="1025"/>
        <v>0</v>
      </c>
      <c r="AI335" s="23">
        <f t="shared" si="1025"/>
        <v>0</v>
      </c>
      <c r="AJ335" s="23">
        <f t="shared" si="1025"/>
        <v>0</v>
      </c>
      <c r="AK335" s="23">
        <f t="shared" si="1025"/>
        <v>0</v>
      </c>
      <c r="AL335" s="23">
        <f t="shared" si="1025"/>
        <v>0</v>
      </c>
      <c r="AM335" s="23">
        <f t="shared" si="1025"/>
        <v>0</v>
      </c>
      <c r="AN335" s="23">
        <f t="shared" si="1025"/>
        <v>0</v>
      </c>
      <c r="AO335" s="23">
        <f t="shared" si="928"/>
        <v>195.25799999999998</v>
      </c>
      <c r="AP335" s="23">
        <f t="shared" si="929"/>
        <v>28.172000000000001</v>
      </c>
      <c r="AQ335" s="23">
        <f t="shared" si="930"/>
        <v>29.53</v>
      </c>
      <c r="AR335" s="23">
        <f t="shared" si="1025"/>
        <v>0</v>
      </c>
      <c r="AS335" s="23">
        <f t="shared" si="931"/>
        <v>195.25799999999998</v>
      </c>
      <c r="AT335" s="23">
        <f t="shared" si="1025"/>
        <v>0</v>
      </c>
      <c r="AU335" s="23">
        <f t="shared" si="1025"/>
        <v>0</v>
      </c>
      <c r="AV335" s="23">
        <f t="shared" si="1025"/>
        <v>0</v>
      </c>
      <c r="AW335" s="23">
        <f t="shared" si="1025"/>
        <v>0</v>
      </c>
      <c r="AX335" s="23">
        <f t="shared" si="1025"/>
        <v>0</v>
      </c>
      <c r="AY335" s="23">
        <f t="shared" si="918"/>
        <v>195.25799999999998</v>
      </c>
      <c r="AZ335" s="23">
        <f t="shared" si="1025"/>
        <v>0</v>
      </c>
      <c r="BA335" s="23">
        <f t="shared" si="920"/>
        <v>195.25799999999998</v>
      </c>
      <c r="BB335" s="23">
        <f t="shared" si="1025"/>
        <v>0</v>
      </c>
      <c r="BC335" s="23">
        <f t="shared" si="1025"/>
        <v>0</v>
      </c>
      <c r="BD335" s="23">
        <f t="shared" si="1025"/>
        <v>0</v>
      </c>
      <c r="BE335" s="23">
        <f t="shared" si="1025"/>
        <v>0</v>
      </c>
      <c r="BF335" s="23">
        <f t="shared" si="1025"/>
        <v>0</v>
      </c>
      <c r="BG335" s="23">
        <f t="shared" si="1025"/>
        <v>0</v>
      </c>
      <c r="BH335" s="23">
        <f t="shared" si="1025"/>
        <v>0</v>
      </c>
      <c r="BI335" s="23">
        <f t="shared" si="1025"/>
        <v>0</v>
      </c>
      <c r="BJ335" s="23">
        <f t="shared" si="1025"/>
        <v>0</v>
      </c>
      <c r="BK335" s="23">
        <f t="shared" si="1025"/>
        <v>0</v>
      </c>
      <c r="BL335" s="23">
        <f t="shared" si="1025"/>
        <v>0</v>
      </c>
      <c r="BM335" s="23">
        <f t="shared" si="1025"/>
        <v>0</v>
      </c>
      <c r="BN335" s="23">
        <f t="shared" si="1025"/>
        <v>0</v>
      </c>
      <c r="BO335" s="23">
        <f t="shared" si="1025"/>
        <v>0</v>
      </c>
      <c r="BP335" s="23">
        <f t="shared" si="1025"/>
        <v>0</v>
      </c>
      <c r="BQ335" s="23">
        <f t="shared" si="1025"/>
        <v>0</v>
      </c>
      <c r="BR335" s="23">
        <f t="shared" si="909"/>
        <v>195.25799999999998</v>
      </c>
      <c r="BS335" s="23">
        <f t="shared" si="910"/>
        <v>28.172000000000001</v>
      </c>
      <c r="BT335" s="23">
        <f t="shared" si="911"/>
        <v>29.53</v>
      </c>
      <c r="BU335" s="23">
        <f t="shared" si="1025"/>
        <v>0</v>
      </c>
      <c r="BV335" s="23">
        <f t="shared" si="986"/>
        <v>195.25799999999998</v>
      </c>
      <c r="BW335" s="23">
        <f t="shared" si="1025"/>
        <v>0</v>
      </c>
    </row>
    <row r="336" spans="1:77" ht="31.2" x14ac:dyDescent="0.3">
      <c r="A336" s="13" t="s">
        <v>136</v>
      </c>
      <c r="B336" s="13" t="s">
        <v>137</v>
      </c>
      <c r="C336" s="13" t="s">
        <v>137</v>
      </c>
      <c r="D336" s="13" t="s">
        <v>142</v>
      </c>
      <c r="E336" s="13">
        <v>240</v>
      </c>
      <c r="F336" s="14" t="s">
        <v>372</v>
      </c>
      <c r="G336" s="20">
        <v>31.1</v>
      </c>
      <c r="H336" s="20">
        <v>35</v>
      </c>
      <c r="I336" s="20">
        <v>36.5</v>
      </c>
      <c r="J336" s="20"/>
      <c r="K336" s="20"/>
      <c r="L336" s="20"/>
      <c r="M336" s="20">
        <f t="shared" si="775"/>
        <v>31.1</v>
      </c>
      <c r="N336" s="20">
        <f t="shared" si="776"/>
        <v>35</v>
      </c>
      <c r="O336" s="20">
        <f t="shared" si="777"/>
        <v>36.5</v>
      </c>
      <c r="P336" s="23"/>
      <c r="Q336" s="23"/>
      <c r="R336" s="23">
        <v>164.15799999999999</v>
      </c>
      <c r="S336" s="23"/>
      <c r="T336" s="23"/>
      <c r="U336" s="23">
        <v>-6.8280000000000003</v>
      </c>
      <c r="V336" s="23"/>
      <c r="W336" s="23"/>
      <c r="X336" s="23">
        <v>-6.97</v>
      </c>
      <c r="Y336" s="23"/>
      <c r="Z336" s="23">
        <f t="shared" si="983"/>
        <v>195.25799999999998</v>
      </c>
      <c r="AA336" s="23">
        <f t="shared" si="984"/>
        <v>28.172000000000001</v>
      </c>
      <c r="AB336" s="23">
        <f t="shared" si="985"/>
        <v>29.53</v>
      </c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>
        <f t="shared" si="928"/>
        <v>195.25799999999998</v>
      </c>
      <c r="AP336" s="23">
        <f t="shared" si="929"/>
        <v>28.172000000000001</v>
      </c>
      <c r="AQ336" s="23">
        <f t="shared" si="930"/>
        <v>29.53</v>
      </c>
      <c r="AR336" s="23"/>
      <c r="AS336" s="23">
        <f t="shared" si="931"/>
        <v>195.25799999999998</v>
      </c>
      <c r="AT336" s="23"/>
      <c r="AU336" s="23"/>
      <c r="AV336" s="23"/>
      <c r="AW336" s="23"/>
      <c r="AX336" s="23"/>
      <c r="AY336" s="23">
        <f t="shared" si="918"/>
        <v>195.25799999999998</v>
      </c>
      <c r="AZ336" s="23"/>
      <c r="BA336" s="23">
        <f t="shared" si="920"/>
        <v>195.25799999999998</v>
      </c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>
        <f t="shared" si="909"/>
        <v>195.25799999999998</v>
      </c>
      <c r="BS336" s="23">
        <f t="shared" si="910"/>
        <v>28.172000000000001</v>
      </c>
      <c r="BT336" s="23">
        <f t="shared" si="911"/>
        <v>29.53</v>
      </c>
      <c r="BU336" s="23"/>
      <c r="BV336" s="23">
        <f t="shared" si="986"/>
        <v>195.25799999999998</v>
      </c>
      <c r="BW336" s="23"/>
    </row>
    <row r="337" spans="1:77" x14ac:dyDescent="0.3">
      <c r="A337" s="13" t="s">
        <v>136</v>
      </c>
      <c r="B337" s="13" t="s">
        <v>137</v>
      </c>
      <c r="C337" s="13" t="s">
        <v>137</v>
      </c>
      <c r="D337" s="13" t="s">
        <v>142</v>
      </c>
      <c r="E337" s="13" t="s">
        <v>8</v>
      </c>
      <c r="F337" s="14" t="s">
        <v>387</v>
      </c>
      <c r="G337" s="20">
        <f>G338</f>
        <v>0.2</v>
      </c>
      <c r="H337" s="20">
        <f t="shared" ref="H337:BW337" si="1026">H338</f>
        <v>0.1</v>
      </c>
      <c r="I337" s="20">
        <f t="shared" si="1026"/>
        <v>0.1</v>
      </c>
      <c r="J337" s="20">
        <f t="shared" si="1026"/>
        <v>0</v>
      </c>
      <c r="K337" s="20">
        <f t="shared" si="1026"/>
        <v>0</v>
      </c>
      <c r="L337" s="20">
        <f t="shared" si="1026"/>
        <v>0</v>
      </c>
      <c r="M337" s="20">
        <f t="shared" si="775"/>
        <v>0.2</v>
      </c>
      <c r="N337" s="20">
        <f t="shared" si="776"/>
        <v>0.1</v>
      </c>
      <c r="O337" s="20">
        <f t="shared" si="777"/>
        <v>0.1</v>
      </c>
      <c r="P337" s="23">
        <f t="shared" si="1026"/>
        <v>0</v>
      </c>
      <c r="Q337" s="23">
        <f t="shared" si="1026"/>
        <v>0</v>
      </c>
      <c r="R337" s="23">
        <f t="shared" si="1026"/>
        <v>0</v>
      </c>
      <c r="S337" s="23">
        <f t="shared" si="1026"/>
        <v>0</v>
      </c>
      <c r="T337" s="23">
        <f t="shared" si="1026"/>
        <v>0</v>
      </c>
      <c r="U337" s="23">
        <f t="shared" si="1026"/>
        <v>0</v>
      </c>
      <c r="V337" s="23">
        <f t="shared" si="1026"/>
        <v>0</v>
      </c>
      <c r="W337" s="23">
        <f t="shared" si="1026"/>
        <v>0</v>
      </c>
      <c r="X337" s="23">
        <f t="shared" si="1026"/>
        <v>0</v>
      </c>
      <c r="Y337" s="23">
        <f t="shared" si="1026"/>
        <v>0</v>
      </c>
      <c r="Z337" s="23">
        <f t="shared" si="983"/>
        <v>0.2</v>
      </c>
      <c r="AA337" s="23">
        <f t="shared" si="984"/>
        <v>0.1</v>
      </c>
      <c r="AB337" s="23">
        <f t="shared" si="985"/>
        <v>0.1</v>
      </c>
      <c r="AC337" s="23">
        <f t="shared" si="1026"/>
        <v>0</v>
      </c>
      <c r="AD337" s="23">
        <f t="shared" si="1026"/>
        <v>0</v>
      </c>
      <c r="AE337" s="23">
        <f t="shared" si="1026"/>
        <v>0</v>
      </c>
      <c r="AF337" s="23">
        <f t="shared" si="1026"/>
        <v>0</v>
      </c>
      <c r="AG337" s="23">
        <f t="shared" si="1026"/>
        <v>0</v>
      </c>
      <c r="AH337" s="23">
        <f t="shared" si="1026"/>
        <v>0</v>
      </c>
      <c r="AI337" s="23">
        <f t="shared" si="1026"/>
        <v>0</v>
      </c>
      <c r="AJ337" s="23">
        <f t="shared" si="1026"/>
        <v>0</v>
      </c>
      <c r="AK337" s="23">
        <f t="shared" si="1026"/>
        <v>0</v>
      </c>
      <c r="AL337" s="23">
        <f t="shared" si="1026"/>
        <v>0</v>
      </c>
      <c r="AM337" s="23">
        <f t="shared" si="1026"/>
        <v>0</v>
      </c>
      <c r="AN337" s="23">
        <f t="shared" si="1026"/>
        <v>0</v>
      </c>
      <c r="AO337" s="23">
        <f t="shared" si="928"/>
        <v>0.2</v>
      </c>
      <c r="AP337" s="23">
        <f t="shared" si="929"/>
        <v>0.1</v>
      </c>
      <c r="AQ337" s="23">
        <f t="shared" si="930"/>
        <v>0.1</v>
      </c>
      <c r="AR337" s="23">
        <f t="shared" si="1026"/>
        <v>0</v>
      </c>
      <c r="AS337" s="23">
        <f t="shared" si="931"/>
        <v>0.2</v>
      </c>
      <c r="AT337" s="23">
        <f t="shared" si="1026"/>
        <v>0</v>
      </c>
      <c r="AU337" s="23">
        <f t="shared" si="1026"/>
        <v>0</v>
      </c>
      <c r="AV337" s="23">
        <f t="shared" si="1026"/>
        <v>0</v>
      </c>
      <c r="AW337" s="23">
        <f t="shared" si="1026"/>
        <v>0</v>
      </c>
      <c r="AX337" s="23">
        <f t="shared" si="1026"/>
        <v>0</v>
      </c>
      <c r="AY337" s="23">
        <f t="shared" si="918"/>
        <v>0.2</v>
      </c>
      <c r="AZ337" s="23">
        <f t="shared" si="1026"/>
        <v>0</v>
      </c>
      <c r="BA337" s="23">
        <f t="shared" si="920"/>
        <v>0.2</v>
      </c>
      <c r="BB337" s="23">
        <f t="shared" si="1026"/>
        <v>0</v>
      </c>
      <c r="BC337" s="23">
        <f t="shared" si="1026"/>
        <v>0</v>
      </c>
      <c r="BD337" s="23">
        <f t="shared" si="1026"/>
        <v>0</v>
      </c>
      <c r="BE337" s="23">
        <f t="shared" si="1026"/>
        <v>0</v>
      </c>
      <c r="BF337" s="23">
        <f t="shared" si="1026"/>
        <v>0</v>
      </c>
      <c r="BG337" s="23">
        <f t="shared" si="1026"/>
        <v>0</v>
      </c>
      <c r="BH337" s="23">
        <f t="shared" si="1026"/>
        <v>0</v>
      </c>
      <c r="BI337" s="23">
        <f t="shared" si="1026"/>
        <v>0</v>
      </c>
      <c r="BJ337" s="23">
        <f t="shared" si="1026"/>
        <v>0</v>
      </c>
      <c r="BK337" s="23">
        <f t="shared" si="1026"/>
        <v>0</v>
      </c>
      <c r="BL337" s="23">
        <f t="shared" si="1026"/>
        <v>0</v>
      </c>
      <c r="BM337" s="23">
        <f t="shared" si="1026"/>
        <v>0</v>
      </c>
      <c r="BN337" s="23">
        <f t="shared" si="1026"/>
        <v>0</v>
      </c>
      <c r="BO337" s="23">
        <f t="shared" si="1026"/>
        <v>0</v>
      </c>
      <c r="BP337" s="23">
        <f t="shared" si="1026"/>
        <v>0</v>
      </c>
      <c r="BQ337" s="23">
        <f t="shared" si="1026"/>
        <v>0</v>
      </c>
      <c r="BR337" s="23">
        <f t="shared" si="909"/>
        <v>0.2</v>
      </c>
      <c r="BS337" s="23">
        <f t="shared" si="910"/>
        <v>0.1</v>
      </c>
      <c r="BT337" s="23">
        <f t="shared" si="911"/>
        <v>0.1</v>
      </c>
      <c r="BU337" s="23">
        <f t="shared" si="1026"/>
        <v>0</v>
      </c>
      <c r="BV337" s="23">
        <f t="shared" si="986"/>
        <v>0.2</v>
      </c>
      <c r="BW337" s="23">
        <f t="shared" si="1026"/>
        <v>0</v>
      </c>
      <c r="BY337" s="3"/>
    </row>
    <row r="338" spans="1:77" x14ac:dyDescent="0.3">
      <c r="A338" s="13" t="s">
        <v>136</v>
      </c>
      <c r="B338" s="13" t="s">
        <v>137</v>
      </c>
      <c r="C338" s="13" t="s">
        <v>137</v>
      </c>
      <c r="D338" s="13" t="s">
        <v>142</v>
      </c>
      <c r="E338" s="13">
        <v>850</v>
      </c>
      <c r="F338" s="14" t="s">
        <v>381</v>
      </c>
      <c r="G338" s="20">
        <v>0.2</v>
      </c>
      <c r="H338" s="20">
        <v>0.1</v>
      </c>
      <c r="I338" s="20">
        <v>0.1</v>
      </c>
      <c r="J338" s="20"/>
      <c r="K338" s="20"/>
      <c r="L338" s="20"/>
      <c r="M338" s="20">
        <f t="shared" ref="M338:M406" si="1027">G338+J338</f>
        <v>0.2</v>
      </c>
      <c r="N338" s="20">
        <f t="shared" ref="N338:N406" si="1028">H338+K338</f>
        <v>0.1</v>
      </c>
      <c r="O338" s="20">
        <f t="shared" ref="O338:O406" si="1029">I338+L338</f>
        <v>0.1</v>
      </c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>
        <f t="shared" si="983"/>
        <v>0.2</v>
      </c>
      <c r="AA338" s="23">
        <f t="shared" si="984"/>
        <v>0.1</v>
      </c>
      <c r="AB338" s="23">
        <f t="shared" si="985"/>
        <v>0.1</v>
      </c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>
        <f t="shared" si="928"/>
        <v>0.2</v>
      </c>
      <c r="AP338" s="23">
        <f t="shared" si="929"/>
        <v>0.1</v>
      </c>
      <c r="AQ338" s="23">
        <f t="shared" si="930"/>
        <v>0.1</v>
      </c>
      <c r="AR338" s="23"/>
      <c r="AS338" s="23">
        <f t="shared" si="931"/>
        <v>0.2</v>
      </c>
      <c r="AT338" s="23"/>
      <c r="AU338" s="23"/>
      <c r="AV338" s="23"/>
      <c r="AW338" s="23"/>
      <c r="AX338" s="23"/>
      <c r="AY338" s="23">
        <f t="shared" si="918"/>
        <v>0.2</v>
      </c>
      <c r="AZ338" s="23"/>
      <c r="BA338" s="23">
        <f t="shared" si="920"/>
        <v>0.2</v>
      </c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>
        <f t="shared" si="909"/>
        <v>0.2</v>
      </c>
      <c r="BS338" s="23">
        <f t="shared" si="910"/>
        <v>0.1</v>
      </c>
      <c r="BT338" s="23">
        <f t="shared" si="911"/>
        <v>0.1</v>
      </c>
      <c r="BU338" s="23"/>
      <c r="BV338" s="23">
        <f t="shared" si="986"/>
        <v>0.2</v>
      </c>
      <c r="BW338" s="23"/>
      <c r="BY338" s="15"/>
    </row>
    <row r="339" spans="1:77" s="3" customFormat="1" x14ac:dyDescent="0.3">
      <c r="A339" s="6" t="s">
        <v>136</v>
      </c>
      <c r="B339" s="6" t="s">
        <v>138</v>
      </c>
      <c r="C339" s="6"/>
      <c r="D339" s="6"/>
      <c r="E339" s="6"/>
      <c r="F339" s="7" t="s">
        <v>159</v>
      </c>
      <c r="G339" s="18">
        <f>G340</f>
        <v>4115.6100000000006</v>
      </c>
      <c r="H339" s="18">
        <f t="shared" ref="H339:BW339" si="1030">H340</f>
        <v>268.39999999999998</v>
      </c>
      <c r="I339" s="18">
        <f t="shared" si="1030"/>
        <v>286.10000000000002</v>
      </c>
      <c r="J339" s="18">
        <f t="shared" si="1030"/>
        <v>0</v>
      </c>
      <c r="K339" s="18">
        <f t="shared" si="1030"/>
        <v>0</v>
      </c>
      <c r="L339" s="18">
        <f t="shared" si="1030"/>
        <v>0</v>
      </c>
      <c r="M339" s="20">
        <f t="shared" si="1027"/>
        <v>4115.6100000000006</v>
      </c>
      <c r="N339" s="20">
        <f t="shared" si="1028"/>
        <v>268.39999999999998</v>
      </c>
      <c r="O339" s="20">
        <f t="shared" si="1029"/>
        <v>286.10000000000002</v>
      </c>
      <c r="P339" s="21">
        <f t="shared" si="1030"/>
        <v>0</v>
      </c>
      <c r="Q339" s="21">
        <f t="shared" si="1030"/>
        <v>0</v>
      </c>
      <c r="R339" s="21">
        <f t="shared" si="1030"/>
        <v>-2.1</v>
      </c>
      <c r="S339" s="21">
        <f t="shared" si="1030"/>
        <v>0</v>
      </c>
      <c r="T339" s="21">
        <f t="shared" si="1030"/>
        <v>0</v>
      </c>
      <c r="U339" s="21">
        <f t="shared" si="1030"/>
        <v>-3.1</v>
      </c>
      <c r="V339" s="21">
        <f t="shared" si="1030"/>
        <v>0</v>
      </c>
      <c r="W339" s="21">
        <f t="shared" si="1030"/>
        <v>0</v>
      </c>
      <c r="X339" s="21">
        <f t="shared" si="1030"/>
        <v>-4.2</v>
      </c>
      <c r="Y339" s="21">
        <f t="shared" si="1030"/>
        <v>0</v>
      </c>
      <c r="Z339" s="21">
        <f t="shared" si="983"/>
        <v>4113.51</v>
      </c>
      <c r="AA339" s="21">
        <f t="shared" si="984"/>
        <v>265.29999999999995</v>
      </c>
      <c r="AB339" s="21">
        <f t="shared" si="985"/>
        <v>281.90000000000003</v>
      </c>
      <c r="AC339" s="21">
        <f t="shared" si="1030"/>
        <v>0</v>
      </c>
      <c r="AD339" s="21">
        <f t="shared" si="1030"/>
        <v>0</v>
      </c>
      <c r="AE339" s="21">
        <f t="shared" si="1030"/>
        <v>0</v>
      </c>
      <c r="AF339" s="21">
        <f t="shared" si="1030"/>
        <v>0</v>
      </c>
      <c r="AG339" s="21">
        <f t="shared" si="1030"/>
        <v>0</v>
      </c>
      <c r="AH339" s="21">
        <f t="shared" si="1030"/>
        <v>0</v>
      </c>
      <c r="AI339" s="21">
        <f t="shared" si="1030"/>
        <v>0</v>
      </c>
      <c r="AJ339" s="21">
        <f t="shared" si="1030"/>
        <v>0</v>
      </c>
      <c r="AK339" s="21">
        <f t="shared" si="1030"/>
        <v>0</v>
      </c>
      <c r="AL339" s="21">
        <f t="shared" si="1030"/>
        <v>0</v>
      </c>
      <c r="AM339" s="21">
        <f t="shared" si="1030"/>
        <v>0</v>
      </c>
      <c r="AN339" s="21">
        <f t="shared" si="1030"/>
        <v>0</v>
      </c>
      <c r="AO339" s="21">
        <f t="shared" si="928"/>
        <v>4113.51</v>
      </c>
      <c r="AP339" s="21">
        <f t="shared" si="929"/>
        <v>265.29999999999995</v>
      </c>
      <c r="AQ339" s="21">
        <f t="shared" si="930"/>
        <v>281.90000000000003</v>
      </c>
      <c r="AR339" s="21">
        <f t="shared" si="1030"/>
        <v>0</v>
      </c>
      <c r="AS339" s="21">
        <f t="shared" si="931"/>
        <v>4113.51</v>
      </c>
      <c r="AT339" s="21">
        <f t="shared" si="1030"/>
        <v>0</v>
      </c>
      <c r="AU339" s="21">
        <f t="shared" si="1030"/>
        <v>0</v>
      </c>
      <c r="AV339" s="21">
        <f t="shared" si="1030"/>
        <v>0</v>
      </c>
      <c r="AW339" s="21">
        <f t="shared" si="1030"/>
        <v>0</v>
      </c>
      <c r="AX339" s="21">
        <f t="shared" si="1030"/>
        <v>0</v>
      </c>
      <c r="AY339" s="21">
        <f t="shared" si="918"/>
        <v>4113.51</v>
      </c>
      <c r="AZ339" s="21">
        <f t="shared" si="1030"/>
        <v>0</v>
      </c>
      <c r="BA339" s="21">
        <f t="shared" si="920"/>
        <v>4113.51</v>
      </c>
      <c r="BB339" s="21">
        <f t="shared" si="1030"/>
        <v>0</v>
      </c>
      <c r="BC339" s="21">
        <f t="shared" si="1030"/>
        <v>0</v>
      </c>
      <c r="BD339" s="21">
        <f t="shared" si="1030"/>
        <v>0</v>
      </c>
      <c r="BE339" s="21">
        <f t="shared" si="1030"/>
        <v>0</v>
      </c>
      <c r="BF339" s="21">
        <f t="shared" si="1030"/>
        <v>0</v>
      </c>
      <c r="BG339" s="21">
        <f t="shared" si="1030"/>
        <v>0</v>
      </c>
      <c r="BH339" s="21">
        <f t="shared" si="1030"/>
        <v>0</v>
      </c>
      <c r="BI339" s="21">
        <f t="shared" si="1030"/>
        <v>0</v>
      </c>
      <c r="BJ339" s="21">
        <f t="shared" si="1030"/>
        <v>0</v>
      </c>
      <c r="BK339" s="21">
        <f t="shared" si="1030"/>
        <v>0</v>
      </c>
      <c r="BL339" s="21">
        <f t="shared" si="1030"/>
        <v>0</v>
      </c>
      <c r="BM339" s="21">
        <f t="shared" si="1030"/>
        <v>0</v>
      </c>
      <c r="BN339" s="21">
        <f t="shared" si="1030"/>
        <v>0</v>
      </c>
      <c r="BO339" s="21">
        <f t="shared" si="1030"/>
        <v>0</v>
      </c>
      <c r="BP339" s="21">
        <f t="shared" si="1030"/>
        <v>0</v>
      </c>
      <c r="BQ339" s="21">
        <f t="shared" si="1030"/>
        <v>0</v>
      </c>
      <c r="BR339" s="21">
        <f t="shared" si="909"/>
        <v>4113.51</v>
      </c>
      <c r="BS339" s="21">
        <f t="shared" si="910"/>
        <v>265.29999999999995</v>
      </c>
      <c r="BT339" s="21">
        <f t="shared" si="911"/>
        <v>281.90000000000003</v>
      </c>
      <c r="BU339" s="21">
        <f t="shared" si="1030"/>
        <v>0</v>
      </c>
      <c r="BV339" s="21">
        <f t="shared" si="986"/>
        <v>4113.51</v>
      </c>
      <c r="BW339" s="21">
        <f t="shared" si="1030"/>
        <v>0</v>
      </c>
    </row>
    <row r="340" spans="1:77" s="15" customFormat="1" x14ac:dyDescent="0.3">
      <c r="A340" s="9" t="s">
        <v>136</v>
      </c>
      <c r="B340" s="9" t="s">
        <v>138</v>
      </c>
      <c r="C340" s="9" t="s">
        <v>108</v>
      </c>
      <c r="D340" s="9"/>
      <c r="E340" s="9"/>
      <c r="F340" s="10" t="s">
        <v>160</v>
      </c>
      <c r="G340" s="19">
        <f>G341+G351</f>
        <v>4115.6100000000006</v>
      </c>
      <c r="H340" s="19">
        <f t="shared" ref="H340:L340" si="1031">H341+H351</f>
        <v>268.39999999999998</v>
      </c>
      <c r="I340" s="19">
        <f t="shared" si="1031"/>
        <v>286.10000000000002</v>
      </c>
      <c r="J340" s="19">
        <f t="shared" si="1031"/>
        <v>0</v>
      </c>
      <c r="K340" s="19">
        <f t="shared" si="1031"/>
        <v>0</v>
      </c>
      <c r="L340" s="19">
        <f t="shared" si="1031"/>
        <v>0</v>
      </c>
      <c r="M340" s="20">
        <f t="shared" si="1027"/>
        <v>4115.6100000000006</v>
      </c>
      <c r="N340" s="20">
        <f t="shared" si="1028"/>
        <v>268.39999999999998</v>
      </c>
      <c r="O340" s="20">
        <f t="shared" si="1029"/>
        <v>286.10000000000002</v>
      </c>
      <c r="P340" s="22">
        <f t="shared" ref="P340:Q340" si="1032">P341+P351</f>
        <v>0</v>
      </c>
      <c r="Q340" s="22">
        <f t="shared" si="1032"/>
        <v>0</v>
      </c>
      <c r="R340" s="22">
        <f t="shared" ref="R340:T340" si="1033">R341+R351</f>
        <v>-2.1</v>
      </c>
      <c r="S340" s="22">
        <f t="shared" si="1033"/>
        <v>0</v>
      </c>
      <c r="T340" s="22">
        <f t="shared" si="1033"/>
        <v>0</v>
      </c>
      <c r="U340" s="22">
        <f t="shared" ref="U340:W340" si="1034">U341+U351</f>
        <v>-3.1</v>
      </c>
      <c r="V340" s="22">
        <f t="shared" si="1034"/>
        <v>0</v>
      </c>
      <c r="W340" s="22">
        <f t="shared" si="1034"/>
        <v>0</v>
      </c>
      <c r="X340" s="22">
        <f t="shared" ref="X340:Y340" si="1035">X341+X351</f>
        <v>-4.2</v>
      </c>
      <c r="Y340" s="22">
        <f t="shared" si="1035"/>
        <v>0</v>
      </c>
      <c r="Z340" s="22">
        <f t="shared" si="983"/>
        <v>4113.51</v>
      </c>
      <c r="AA340" s="22">
        <f t="shared" si="984"/>
        <v>265.29999999999995</v>
      </c>
      <c r="AB340" s="22">
        <f t="shared" si="985"/>
        <v>281.90000000000003</v>
      </c>
      <c r="AC340" s="22">
        <f t="shared" ref="AC340:AL340" si="1036">AC341+AC351</f>
        <v>0</v>
      </c>
      <c r="AD340" s="22">
        <f t="shared" si="1036"/>
        <v>0</v>
      </c>
      <c r="AE340" s="22">
        <f t="shared" ref="AE340" si="1037">AE341+AE351</f>
        <v>0</v>
      </c>
      <c r="AF340" s="22">
        <f t="shared" si="1036"/>
        <v>0</v>
      </c>
      <c r="AG340" s="22">
        <f t="shared" si="1036"/>
        <v>0</v>
      </c>
      <c r="AH340" s="22">
        <f t="shared" si="1036"/>
        <v>0</v>
      </c>
      <c r="AI340" s="22">
        <f t="shared" ref="AI340" si="1038">AI341+AI351</f>
        <v>0</v>
      </c>
      <c r="AJ340" s="22">
        <f t="shared" si="1036"/>
        <v>0</v>
      </c>
      <c r="AK340" s="22">
        <f t="shared" si="1036"/>
        <v>0</v>
      </c>
      <c r="AL340" s="22">
        <f t="shared" si="1036"/>
        <v>0</v>
      </c>
      <c r="AM340" s="22">
        <f t="shared" ref="AM340:BW340" si="1039">AM341+AM351</f>
        <v>0</v>
      </c>
      <c r="AN340" s="22">
        <f t="shared" si="1039"/>
        <v>0</v>
      </c>
      <c r="AO340" s="22">
        <f t="shared" si="928"/>
        <v>4113.51</v>
      </c>
      <c r="AP340" s="22">
        <f t="shared" si="929"/>
        <v>265.29999999999995</v>
      </c>
      <c r="AQ340" s="22">
        <f t="shared" si="930"/>
        <v>281.90000000000003</v>
      </c>
      <c r="AR340" s="22">
        <f t="shared" ref="AR340" si="1040">AR341+AR351</f>
        <v>0</v>
      </c>
      <c r="AS340" s="22">
        <f t="shared" si="931"/>
        <v>4113.51</v>
      </c>
      <c r="AT340" s="22">
        <f t="shared" ref="AT340:AX340" si="1041">AT341+AT351</f>
        <v>0</v>
      </c>
      <c r="AU340" s="22">
        <f t="shared" si="1041"/>
        <v>0</v>
      </c>
      <c r="AV340" s="22">
        <f t="shared" si="1041"/>
        <v>0</v>
      </c>
      <c r="AW340" s="22">
        <f t="shared" si="1041"/>
        <v>0</v>
      </c>
      <c r="AX340" s="22">
        <f t="shared" si="1041"/>
        <v>0</v>
      </c>
      <c r="AY340" s="22">
        <f t="shared" si="918"/>
        <v>4113.51</v>
      </c>
      <c r="AZ340" s="22">
        <f t="shared" ref="AZ340" si="1042">AZ341+AZ351</f>
        <v>0</v>
      </c>
      <c r="BA340" s="22">
        <f t="shared" si="920"/>
        <v>4113.51</v>
      </c>
      <c r="BB340" s="22">
        <f t="shared" ref="BB340:BI340" si="1043">BB341+BB351</f>
        <v>0</v>
      </c>
      <c r="BC340" s="22">
        <f t="shared" si="1043"/>
        <v>0</v>
      </c>
      <c r="BD340" s="22">
        <f t="shared" si="1043"/>
        <v>0</v>
      </c>
      <c r="BE340" s="22">
        <f t="shared" si="1043"/>
        <v>0</v>
      </c>
      <c r="BF340" s="22">
        <f t="shared" si="1043"/>
        <v>0</v>
      </c>
      <c r="BG340" s="22">
        <f t="shared" si="1043"/>
        <v>0</v>
      </c>
      <c r="BH340" s="22">
        <f t="shared" si="1043"/>
        <v>0</v>
      </c>
      <c r="BI340" s="22">
        <f t="shared" si="1043"/>
        <v>0</v>
      </c>
      <c r="BJ340" s="22">
        <f t="shared" ref="BJ340:BP340" si="1044">BJ341+BJ351</f>
        <v>0</v>
      </c>
      <c r="BK340" s="22">
        <f t="shared" si="1044"/>
        <v>0</v>
      </c>
      <c r="BL340" s="22">
        <f t="shared" si="1044"/>
        <v>0</v>
      </c>
      <c r="BM340" s="22">
        <f t="shared" si="1044"/>
        <v>0</v>
      </c>
      <c r="BN340" s="22">
        <f t="shared" si="1044"/>
        <v>0</v>
      </c>
      <c r="BO340" s="22">
        <f t="shared" si="1044"/>
        <v>0</v>
      </c>
      <c r="BP340" s="22">
        <f t="shared" si="1044"/>
        <v>0</v>
      </c>
      <c r="BQ340" s="22">
        <f t="shared" ref="BQ340" si="1045">BQ341+BQ351</f>
        <v>0</v>
      </c>
      <c r="BR340" s="22">
        <f t="shared" si="909"/>
        <v>4113.51</v>
      </c>
      <c r="BS340" s="22">
        <f t="shared" si="910"/>
        <v>265.29999999999995</v>
      </c>
      <c r="BT340" s="22">
        <f t="shared" si="911"/>
        <v>281.90000000000003</v>
      </c>
      <c r="BU340" s="22">
        <f t="shared" ref="BU340" si="1046">BU341+BU351</f>
        <v>0</v>
      </c>
      <c r="BV340" s="22">
        <f t="shared" si="986"/>
        <v>4113.51</v>
      </c>
      <c r="BW340" s="22">
        <f t="shared" si="1039"/>
        <v>0</v>
      </c>
    </row>
    <row r="341" spans="1:77" ht="31.2" x14ac:dyDescent="0.3">
      <c r="A341" s="13" t="s">
        <v>136</v>
      </c>
      <c r="B341" s="13" t="s">
        <v>138</v>
      </c>
      <c r="C341" s="13" t="s">
        <v>108</v>
      </c>
      <c r="D341" s="13" t="s">
        <v>151</v>
      </c>
      <c r="E341" s="13"/>
      <c r="F341" s="14" t="s">
        <v>167</v>
      </c>
      <c r="G341" s="20">
        <f>G342</f>
        <v>3862.01</v>
      </c>
      <c r="H341" s="20">
        <f t="shared" ref="H341:BW341" si="1047">H342</f>
        <v>0</v>
      </c>
      <c r="I341" s="20">
        <f t="shared" si="1047"/>
        <v>0</v>
      </c>
      <c r="J341" s="20">
        <f t="shared" si="1047"/>
        <v>0</v>
      </c>
      <c r="K341" s="20">
        <f t="shared" si="1047"/>
        <v>0</v>
      </c>
      <c r="L341" s="20">
        <f t="shared" si="1047"/>
        <v>0</v>
      </c>
      <c r="M341" s="20">
        <f t="shared" si="1027"/>
        <v>3862.01</v>
      </c>
      <c r="N341" s="20">
        <f t="shared" si="1028"/>
        <v>0</v>
      </c>
      <c r="O341" s="20">
        <f t="shared" si="1029"/>
        <v>0</v>
      </c>
      <c r="P341" s="23">
        <f t="shared" si="1047"/>
        <v>0</v>
      </c>
      <c r="Q341" s="23">
        <f t="shared" si="1047"/>
        <v>0</v>
      </c>
      <c r="R341" s="23">
        <f t="shared" si="1047"/>
        <v>0</v>
      </c>
      <c r="S341" s="23">
        <f t="shared" si="1047"/>
        <v>0</v>
      </c>
      <c r="T341" s="23">
        <f t="shared" si="1047"/>
        <v>0</v>
      </c>
      <c r="U341" s="23">
        <f t="shared" si="1047"/>
        <v>0</v>
      </c>
      <c r="V341" s="23">
        <f t="shared" si="1047"/>
        <v>0</v>
      </c>
      <c r="W341" s="23">
        <f t="shared" si="1047"/>
        <v>0</v>
      </c>
      <c r="X341" s="23">
        <f t="shared" si="1047"/>
        <v>0</v>
      </c>
      <c r="Y341" s="23">
        <f t="shared" si="1047"/>
        <v>0</v>
      </c>
      <c r="Z341" s="23">
        <f t="shared" si="983"/>
        <v>3862.01</v>
      </c>
      <c r="AA341" s="23">
        <f t="shared" si="984"/>
        <v>0</v>
      </c>
      <c r="AB341" s="23">
        <f t="shared" si="985"/>
        <v>0</v>
      </c>
      <c r="AC341" s="23">
        <f t="shared" si="1047"/>
        <v>0</v>
      </c>
      <c r="AD341" s="23">
        <f t="shared" si="1047"/>
        <v>0</v>
      </c>
      <c r="AE341" s="23">
        <f t="shared" si="1047"/>
        <v>0</v>
      </c>
      <c r="AF341" s="23">
        <f t="shared" si="1047"/>
        <v>0</v>
      </c>
      <c r="AG341" s="23">
        <f t="shared" si="1047"/>
        <v>0</v>
      </c>
      <c r="AH341" s="23">
        <f t="shared" si="1047"/>
        <v>0</v>
      </c>
      <c r="AI341" s="23">
        <f t="shared" si="1047"/>
        <v>0</v>
      </c>
      <c r="AJ341" s="23">
        <f t="shared" si="1047"/>
        <v>0</v>
      </c>
      <c r="AK341" s="23">
        <f t="shared" si="1047"/>
        <v>0</v>
      </c>
      <c r="AL341" s="23">
        <f t="shared" si="1047"/>
        <v>0</v>
      </c>
      <c r="AM341" s="23">
        <f t="shared" si="1047"/>
        <v>0</v>
      </c>
      <c r="AN341" s="23">
        <f t="shared" si="1047"/>
        <v>0</v>
      </c>
      <c r="AO341" s="23">
        <f t="shared" si="928"/>
        <v>3862.01</v>
      </c>
      <c r="AP341" s="23">
        <f t="shared" si="929"/>
        <v>0</v>
      </c>
      <c r="AQ341" s="23">
        <f t="shared" si="930"/>
        <v>0</v>
      </c>
      <c r="AR341" s="23">
        <f t="shared" si="1047"/>
        <v>0</v>
      </c>
      <c r="AS341" s="23">
        <f t="shared" si="931"/>
        <v>3862.01</v>
      </c>
      <c r="AT341" s="23">
        <f t="shared" si="1047"/>
        <v>0</v>
      </c>
      <c r="AU341" s="23">
        <f t="shared" si="1047"/>
        <v>0</v>
      </c>
      <c r="AV341" s="23">
        <f t="shared" si="1047"/>
        <v>0</v>
      </c>
      <c r="AW341" s="23">
        <f t="shared" si="1047"/>
        <v>0</v>
      </c>
      <c r="AX341" s="23">
        <f t="shared" si="1047"/>
        <v>0</v>
      </c>
      <c r="AY341" s="23">
        <f t="shared" si="918"/>
        <v>3862.01</v>
      </c>
      <c r="AZ341" s="23">
        <f t="shared" si="1047"/>
        <v>0</v>
      </c>
      <c r="BA341" s="23">
        <f t="shared" si="920"/>
        <v>3862.01</v>
      </c>
      <c r="BB341" s="23">
        <f t="shared" si="1047"/>
        <v>0</v>
      </c>
      <c r="BC341" s="23">
        <f t="shared" si="1047"/>
        <v>0</v>
      </c>
      <c r="BD341" s="23">
        <f t="shared" si="1047"/>
        <v>0</v>
      </c>
      <c r="BE341" s="23">
        <f t="shared" si="1047"/>
        <v>0</v>
      </c>
      <c r="BF341" s="23">
        <f t="shared" si="1047"/>
        <v>0</v>
      </c>
      <c r="BG341" s="23">
        <f t="shared" si="1047"/>
        <v>0</v>
      </c>
      <c r="BH341" s="23">
        <f t="shared" si="1047"/>
        <v>0</v>
      </c>
      <c r="BI341" s="23">
        <f t="shared" si="1047"/>
        <v>0</v>
      </c>
      <c r="BJ341" s="23">
        <f t="shared" si="1047"/>
        <v>0</v>
      </c>
      <c r="BK341" s="23">
        <f t="shared" si="1047"/>
        <v>0</v>
      </c>
      <c r="BL341" s="23">
        <f t="shared" si="1047"/>
        <v>0</v>
      </c>
      <c r="BM341" s="23">
        <f t="shared" si="1047"/>
        <v>0</v>
      </c>
      <c r="BN341" s="23">
        <f t="shared" si="1047"/>
        <v>0</v>
      </c>
      <c r="BO341" s="23">
        <f t="shared" si="1047"/>
        <v>0</v>
      </c>
      <c r="BP341" s="23">
        <f t="shared" si="1047"/>
        <v>0</v>
      </c>
      <c r="BQ341" s="23">
        <f t="shared" si="1047"/>
        <v>0</v>
      </c>
      <c r="BR341" s="23">
        <f t="shared" si="909"/>
        <v>3862.01</v>
      </c>
      <c r="BS341" s="23">
        <f t="shared" si="910"/>
        <v>0</v>
      </c>
      <c r="BT341" s="23">
        <f t="shared" si="911"/>
        <v>0</v>
      </c>
      <c r="BU341" s="23">
        <f t="shared" si="1047"/>
        <v>0</v>
      </c>
      <c r="BV341" s="23">
        <f t="shared" si="986"/>
        <v>3862.01</v>
      </c>
      <c r="BW341" s="23">
        <f t="shared" si="1047"/>
        <v>0</v>
      </c>
      <c r="BX341" s="5"/>
    </row>
    <row r="342" spans="1:77" ht="31.2" x14ac:dyDescent="0.3">
      <c r="A342" s="13" t="s">
        <v>136</v>
      </c>
      <c r="B342" s="13" t="s">
        <v>138</v>
      </c>
      <c r="C342" s="13" t="s">
        <v>108</v>
      </c>
      <c r="D342" s="13" t="s">
        <v>152</v>
      </c>
      <c r="E342" s="13"/>
      <c r="F342" s="14" t="s">
        <v>168</v>
      </c>
      <c r="G342" s="20">
        <f>G343+G347</f>
        <v>3862.01</v>
      </c>
      <c r="H342" s="20">
        <f t="shared" ref="H342:L342" si="1048">H343+H347</f>
        <v>0</v>
      </c>
      <c r="I342" s="20">
        <f t="shared" si="1048"/>
        <v>0</v>
      </c>
      <c r="J342" s="20">
        <f t="shared" si="1048"/>
        <v>0</v>
      </c>
      <c r="K342" s="20">
        <f t="shared" si="1048"/>
        <v>0</v>
      </c>
      <c r="L342" s="20">
        <f t="shared" si="1048"/>
        <v>0</v>
      </c>
      <c r="M342" s="20">
        <f t="shared" si="1027"/>
        <v>3862.01</v>
      </c>
      <c r="N342" s="20">
        <f t="shared" si="1028"/>
        <v>0</v>
      </c>
      <c r="O342" s="20">
        <f t="shared" si="1029"/>
        <v>0</v>
      </c>
      <c r="P342" s="23">
        <f t="shared" ref="P342:Q342" si="1049">P343+P347</f>
        <v>0</v>
      </c>
      <c r="Q342" s="23">
        <f t="shared" si="1049"/>
        <v>0</v>
      </c>
      <c r="R342" s="23">
        <f t="shared" ref="R342:T342" si="1050">R343+R347</f>
        <v>0</v>
      </c>
      <c r="S342" s="23">
        <f t="shared" si="1050"/>
        <v>0</v>
      </c>
      <c r="T342" s="23">
        <f t="shared" si="1050"/>
        <v>0</v>
      </c>
      <c r="U342" s="23">
        <f t="shared" ref="U342:W342" si="1051">U343+U347</f>
        <v>0</v>
      </c>
      <c r="V342" s="23">
        <f t="shared" si="1051"/>
        <v>0</v>
      </c>
      <c r="W342" s="23">
        <f t="shared" si="1051"/>
        <v>0</v>
      </c>
      <c r="X342" s="23">
        <f t="shared" ref="X342:Y342" si="1052">X343+X347</f>
        <v>0</v>
      </c>
      <c r="Y342" s="23">
        <f t="shared" si="1052"/>
        <v>0</v>
      </c>
      <c r="Z342" s="23">
        <f t="shared" si="983"/>
        <v>3862.01</v>
      </c>
      <c r="AA342" s="23">
        <f t="shared" si="984"/>
        <v>0</v>
      </c>
      <c r="AB342" s="23">
        <f t="shared" si="985"/>
        <v>0</v>
      </c>
      <c r="AC342" s="23">
        <f t="shared" ref="AC342:AL342" si="1053">AC343+AC347</f>
        <v>0</v>
      </c>
      <c r="AD342" s="23">
        <f t="shared" si="1053"/>
        <v>0</v>
      </c>
      <c r="AE342" s="23">
        <f t="shared" ref="AE342" si="1054">AE343+AE347</f>
        <v>0</v>
      </c>
      <c r="AF342" s="23">
        <f t="shared" si="1053"/>
        <v>0</v>
      </c>
      <c r="AG342" s="23">
        <f t="shared" si="1053"/>
        <v>0</v>
      </c>
      <c r="AH342" s="23">
        <f t="shared" si="1053"/>
        <v>0</v>
      </c>
      <c r="AI342" s="23">
        <f t="shared" ref="AI342" si="1055">AI343+AI347</f>
        <v>0</v>
      </c>
      <c r="AJ342" s="23">
        <f t="shared" si="1053"/>
        <v>0</v>
      </c>
      <c r="AK342" s="23">
        <f t="shared" si="1053"/>
        <v>0</v>
      </c>
      <c r="AL342" s="23">
        <f t="shared" si="1053"/>
        <v>0</v>
      </c>
      <c r="AM342" s="23">
        <f t="shared" ref="AM342:BW342" si="1056">AM343+AM347</f>
        <v>0</v>
      </c>
      <c r="AN342" s="23">
        <f t="shared" si="1056"/>
        <v>0</v>
      </c>
      <c r="AO342" s="23">
        <f t="shared" si="928"/>
        <v>3862.01</v>
      </c>
      <c r="AP342" s="23">
        <f t="shared" si="929"/>
        <v>0</v>
      </c>
      <c r="AQ342" s="23">
        <f t="shared" si="930"/>
        <v>0</v>
      </c>
      <c r="AR342" s="23">
        <f t="shared" ref="AR342" si="1057">AR343+AR347</f>
        <v>0</v>
      </c>
      <c r="AS342" s="23">
        <f t="shared" si="931"/>
        <v>3862.01</v>
      </c>
      <c r="AT342" s="23">
        <f t="shared" ref="AT342:AX342" si="1058">AT343+AT347</f>
        <v>0</v>
      </c>
      <c r="AU342" s="23">
        <f t="shared" si="1058"/>
        <v>0</v>
      </c>
      <c r="AV342" s="23">
        <f t="shared" si="1058"/>
        <v>0</v>
      </c>
      <c r="AW342" s="23">
        <f t="shared" si="1058"/>
        <v>0</v>
      </c>
      <c r="AX342" s="23">
        <f t="shared" si="1058"/>
        <v>0</v>
      </c>
      <c r="AY342" s="23">
        <f t="shared" si="918"/>
        <v>3862.01</v>
      </c>
      <c r="AZ342" s="23">
        <f t="shared" ref="AZ342" si="1059">AZ343+AZ347</f>
        <v>0</v>
      </c>
      <c r="BA342" s="23">
        <f t="shared" si="920"/>
        <v>3862.01</v>
      </c>
      <c r="BB342" s="23">
        <f t="shared" ref="BB342:BI342" si="1060">BB343+BB347</f>
        <v>0</v>
      </c>
      <c r="BC342" s="23">
        <f t="shared" si="1060"/>
        <v>0</v>
      </c>
      <c r="BD342" s="23">
        <f t="shared" si="1060"/>
        <v>0</v>
      </c>
      <c r="BE342" s="23">
        <f t="shared" si="1060"/>
        <v>0</v>
      </c>
      <c r="BF342" s="23">
        <f t="shared" si="1060"/>
        <v>0</v>
      </c>
      <c r="BG342" s="23">
        <f t="shared" si="1060"/>
        <v>0</v>
      </c>
      <c r="BH342" s="23">
        <f t="shared" si="1060"/>
        <v>0</v>
      </c>
      <c r="BI342" s="23">
        <f t="shared" si="1060"/>
        <v>0</v>
      </c>
      <c r="BJ342" s="23">
        <f t="shared" ref="BJ342:BP342" si="1061">BJ343+BJ347</f>
        <v>0</v>
      </c>
      <c r="BK342" s="23">
        <f t="shared" si="1061"/>
        <v>0</v>
      </c>
      <c r="BL342" s="23">
        <f t="shared" si="1061"/>
        <v>0</v>
      </c>
      <c r="BM342" s="23">
        <f t="shared" si="1061"/>
        <v>0</v>
      </c>
      <c r="BN342" s="23">
        <f t="shared" si="1061"/>
        <v>0</v>
      </c>
      <c r="BO342" s="23">
        <f t="shared" si="1061"/>
        <v>0</v>
      </c>
      <c r="BP342" s="23">
        <f t="shared" si="1061"/>
        <v>0</v>
      </c>
      <c r="BQ342" s="23">
        <f t="shared" ref="BQ342" si="1062">BQ343+BQ347</f>
        <v>0</v>
      </c>
      <c r="BR342" s="23">
        <f t="shared" si="909"/>
        <v>3862.01</v>
      </c>
      <c r="BS342" s="23">
        <f t="shared" si="910"/>
        <v>0</v>
      </c>
      <c r="BT342" s="23">
        <f t="shared" si="911"/>
        <v>0</v>
      </c>
      <c r="BU342" s="23">
        <f t="shared" ref="BU342" si="1063">BU343+BU347</f>
        <v>0</v>
      </c>
      <c r="BV342" s="23">
        <f t="shared" si="986"/>
        <v>3862.01</v>
      </c>
      <c r="BW342" s="23">
        <f t="shared" si="1056"/>
        <v>0</v>
      </c>
      <c r="BX342" s="5"/>
    </row>
    <row r="343" spans="1:77" ht="46.8" x14ac:dyDescent="0.3">
      <c r="A343" s="13" t="s">
        <v>136</v>
      </c>
      <c r="B343" s="13" t="s">
        <v>138</v>
      </c>
      <c r="C343" s="13" t="s">
        <v>108</v>
      </c>
      <c r="D343" s="13" t="s">
        <v>145</v>
      </c>
      <c r="E343" s="13"/>
      <c r="F343" s="14" t="s">
        <v>169</v>
      </c>
      <c r="G343" s="20">
        <f>G344</f>
        <v>1287.3300000000002</v>
      </c>
      <c r="H343" s="20">
        <f t="shared" ref="H343:BW343" si="1064">H344</f>
        <v>0</v>
      </c>
      <c r="I343" s="20">
        <f t="shared" si="1064"/>
        <v>0</v>
      </c>
      <c r="J343" s="20">
        <f t="shared" si="1064"/>
        <v>0</v>
      </c>
      <c r="K343" s="20">
        <f t="shared" si="1064"/>
        <v>0</v>
      </c>
      <c r="L343" s="20">
        <f t="shared" si="1064"/>
        <v>0</v>
      </c>
      <c r="M343" s="20">
        <f t="shared" si="1027"/>
        <v>1287.3300000000002</v>
      </c>
      <c r="N343" s="20">
        <f t="shared" si="1028"/>
        <v>0</v>
      </c>
      <c r="O343" s="20">
        <f t="shared" si="1029"/>
        <v>0</v>
      </c>
      <c r="P343" s="23">
        <f t="shared" si="1064"/>
        <v>0</v>
      </c>
      <c r="Q343" s="23">
        <f t="shared" si="1064"/>
        <v>0</v>
      </c>
      <c r="R343" s="23">
        <f t="shared" si="1064"/>
        <v>0</v>
      </c>
      <c r="S343" s="23">
        <f t="shared" si="1064"/>
        <v>0</v>
      </c>
      <c r="T343" s="23">
        <f t="shared" si="1064"/>
        <v>0</v>
      </c>
      <c r="U343" s="23">
        <f t="shared" si="1064"/>
        <v>0</v>
      </c>
      <c r="V343" s="23">
        <f t="shared" si="1064"/>
        <v>0</v>
      </c>
      <c r="W343" s="23">
        <f t="shared" si="1064"/>
        <v>0</v>
      </c>
      <c r="X343" s="23">
        <f t="shared" si="1064"/>
        <v>0</v>
      </c>
      <c r="Y343" s="23">
        <f t="shared" si="1064"/>
        <v>0</v>
      </c>
      <c r="Z343" s="23">
        <f t="shared" si="983"/>
        <v>1287.3300000000002</v>
      </c>
      <c r="AA343" s="23">
        <f t="shared" si="984"/>
        <v>0</v>
      </c>
      <c r="AB343" s="23">
        <f t="shared" si="985"/>
        <v>0</v>
      </c>
      <c r="AC343" s="23">
        <f t="shared" si="1064"/>
        <v>0</v>
      </c>
      <c r="AD343" s="23">
        <f t="shared" si="1064"/>
        <v>0</v>
      </c>
      <c r="AE343" s="23">
        <f t="shared" si="1064"/>
        <v>0</v>
      </c>
      <c r="AF343" s="23">
        <f t="shared" si="1064"/>
        <v>0</v>
      </c>
      <c r="AG343" s="23">
        <f t="shared" si="1064"/>
        <v>0</v>
      </c>
      <c r="AH343" s="23">
        <f t="shared" si="1064"/>
        <v>0</v>
      </c>
      <c r="AI343" s="23">
        <f t="shared" si="1064"/>
        <v>0</v>
      </c>
      <c r="AJ343" s="23">
        <f t="shared" si="1064"/>
        <v>0</v>
      </c>
      <c r="AK343" s="23">
        <f t="shared" si="1064"/>
        <v>0</v>
      </c>
      <c r="AL343" s="23">
        <f t="shared" si="1064"/>
        <v>0</v>
      </c>
      <c r="AM343" s="23">
        <f t="shared" si="1064"/>
        <v>0</v>
      </c>
      <c r="AN343" s="23">
        <f t="shared" si="1064"/>
        <v>0</v>
      </c>
      <c r="AO343" s="23">
        <f t="shared" si="928"/>
        <v>1287.3300000000002</v>
      </c>
      <c r="AP343" s="23">
        <f t="shared" si="929"/>
        <v>0</v>
      </c>
      <c r="AQ343" s="23">
        <f t="shared" si="930"/>
        <v>0</v>
      </c>
      <c r="AR343" s="23">
        <f t="shared" si="1064"/>
        <v>0</v>
      </c>
      <c r="AS343" s="23">
        <f t="shared" si="931"/>
        <v>1287.3300000000002</v>
      </c>
      <c r="AT343" s="23">
        <f t="shared" si="1064"/>
        <v>0</v>
      </c>
      <c r="AU343" s="23">
        <f t="shared" si="1064"/>
        <v>0</v>
      </c>
      <c r="AV343" s="23">
        <f t="shared" si="1064"/>
        <v>0</v>
      </c>
      <c r="AW343" s="23">
        <f t="shared" si="1064"/>
        <v>0</v>
      </c>
      <c r="AX343" s="23">
        <f t="shared" si="1064"/>
        <v>0</v>
      </c>
      <c r="AY343" s="23">
        <f t="shared" si="918"/>
        <v>1287.3300000000002</v>
      </c>
      <c r="AZ343" s="23">
        <f t="shared" si="1064"/>
        <v>0</v>
      </c>
      <c r="BA343" s="23">
        <f t="shared" si="920"/>
        <v>1287.3300000000002</v>
      </c>
      <c r="BB343" s="23">
        <f t="shared" si="1064"/>
        <v>0</v>
      </c>
      <c r="BC343" s="23">
        <f t="shared" si="1064"/>
        <v>0</v>
      </c>
      <c r="BD343" s="23">
        <f t="shared" si="1064"/>
        <v>0</v>
      </c>
      <c r="BE343" s="23">
        <f t="shared" si="1064"/>
        <v>0</v>
      </c>
      <c r="BF343" s="23">
        <f t="shared" si="1064"/>
        <v>0</v>
      </c>
      <c r="BG343" s="23">
        <f t="shared" si="1064"/>
        <v>0</v>
      </c>
      <c r="BH343" s="23">
        <f t="shared" si="1064"/>
        <v>0</v>
      </c>
      <c r="BI343" s="23">
        <f t="shared" si="1064"/>
        <v>0</v>
      </c>
      <c r="BJ343" s="23">
        <f t="shared" si="1064"/>
        <v>0</v>
      </c>
      <c r="BK343" s="23">
        <f t="shared" si="1064"/>
        <v>0</v>
      </c>
      <c r="BL343" s="23">
        <f t="shared" si="1064"/>
        <v>0</v>
      </c>
      <c r="BM343" s="23">
        <f t="shared" si="1064"/>
        <v>0</v>
      </c>
      <c r="BN343" s="23">
        <f t="shared" si="1064"/>
        <v>0</v>
      </c>
      <c r="BO343" s="23">
        <f t="shared" si="1064"/>
        <v>0</v>
      </c>
      <c r="BP343" s="23">
        <f t="shared" si="1064"/>
        <v>0</v>
      </c>
      <c r="BQ343" s="23">
        <f t="shared" si="1064"/>
        <v>0</v>
      </c>
      <c r="BR343" s="23">
        <f t="shared" si="909"/>
        <v>1287.3300000000002</v>
      </c>
      <c r="BS343" s="23">
        <f t="shared" si="910"/>
        <v>0</v>
      </c>
      <c r="BT343" s="23">
        <f t="shared" si="911"/>
        <v>0</v>
      </c>
      <c r="BU343" s="23">
        <f t="shared" si="1064"/>
        <v>0</v>
      </c>
      <c r="BV343" s="23">
        <f t="shared" si="986"/>
        <v>1287.3300000000002</v>
      </c>
      <c r="BW343" s="23">
        <f t="shared" si="1064"/>
        <v>0</v>
      </c>
    </row>
    <row r="344" spans="1:77" ht="31.2" x14ac:dyDescent="0.3">
      <c r="A344" s="13" t="s">
        <v>136</v>
      </c>
      <c r="B344" s="13" t="s">
        <v>138</v>
      </c>
      <c r="C344" s="13" t="s">
        <v>108</v>
      </c>
      <c r="D344" s="13" t="s">
        <v>145</v>
      </c>
      <c r="E344" s="13" t="s">
        <v>94</v>
      </c>
      <c r="F344" s="14" t="s">
        <v>386</v>
      </c>
      <c r="G344" s="20">
        <f>G345+G346</f>
        <v>1287.3300000000002</v>
      </c>
      <c r="H344" s="20">
        <f t="shared" ref="H344:L344" si="1065">H345+H346</f>
        <v>0</v>
      </c>
      <c r="I344" s="20">
        <f t="shared" si="1065"/>
        <v>0</v>
      </c>
      <c r="J344" s="20">
        <f t="shared" si="1065"/>
        <v>0</v>
      </c>
      <c r="K344" s="20">
        <f t="shared" si="1065"/>
        <v>0</v>
      </c>
      <c r="L344" s="20">
        <f t="shared" si="1065"/>
        <v>0</v>
      </c>
      <c r="M344" s="20">
        <f t="shared" si="1027"/>
        <v>1287.3300000000002</v>
      </c>
      <c r="N344" s="20">
        <f t="shared" si="1028"/>
        <v>0</v>
      </c>
      <c r="O344" s="20">
        <f t="shared" si="1029"/>
        <v>0</v>
      </c>
      <c r="P344" s="23">
        <f t="shared" ref="P344:Q344" si="1066">P345+P346</f>
        <v>0</v>
      </c>
      <c r="Q344" s="23">
        <f t="shared" si="1066"/>
        <v>0</v>
      </c>
      <c r="R344" s="23">
        <f t="shared" ref="R344:T344" si="1067">R345+R346</f>
        <v>0</v>
      </c>
      <c r="S344" s="23">
        <f t="shared" si="1067"/>
        <v>0</v>
      </c>
      <c r="T344" s="23">
        <f t="shared" si="1067"/>
        <v>0</v>
      </c>
      <c r="U344" s="23">
        <f t="shared" ref="U344:W344" si="1068">U345+U346</f>
        <v>0</v>
      </c>
      <c r="V344" s="23">
        <f t="shared" si="1068"/>
        <v>0</v>
      </c>
      <c r="W344" s="23">
        <f t="shared" si="1068"/>
        <v>0</v>
      </c>
      <c r="X344" s="23">
        <f t="shared" ref="X344:Y344" si="1069">X345+X346</f>
        <v>0</v>
      </c>
      <c r="Y344" s="23">
        <f t="shared" si="1069"/>
        <v>0</v>
      </c>
      <c r="Z344" s="23">
        <f t="shared" si="983"/>
        <v>1287.3300000000002</v>
      </c>
      <c r="AA344" s="23">
        <f t="shared" si="984"/>
        <v>0</v>
      </c>
      <c r="AB344" s="23">
        <f t="shared" si="985"/>
        <v>0</v>
      </c>
      <c r="AC344" s="23">
        <f t="shared" ref="AC344:AL344" si="1070">AC345+AC346</f>
        <v>0</v>
      </c>
      <c r="AD344" s="23">
        <f t="shared" si="1070"/>
        <v>0</v>
      </c>
      <c r="AE344" s="23">
        <f t="shared" ref="AE344" si="1071">AE345+AE346</f>
        <v>0</v>
      </c>
      <c r="AF344" s="23">
        <f t="shared" si="1070"/>
        <v>0</v>
      </c>
      <c r="AG344" s="23">
        <f t="shared" si="1070"/>
        <v>0</v>
      </c>
      <c r="AH344" s="23">
        <f t="shared" si="1070"/>
        <v>0</v>
      </c>
      <c r="AI344" s="23">
        <f t="shared" ref="AI344" si="1072">AI345+AI346</f>
        <v>0</v>
      </c>
      <c r="AJ344" s="23">
        <f t="shared" si="1070"/>
        <v>0</v>
      </c>
      <c r="AK344" s="23">
        <f t="shared" si="1070"/>
        <v>0</v>
      </c>
      <c r="AL344" s="23">
        <f t="shared" si="1070"/>
        <v>0</v>
      </c>
      <c r="AM344" s="23">
        <f t="shared" ref="AM344:BW344" si="1073">AM345+AM346</f>
        <v>0</v>
      </c>
      <c r="AN344" s="23">
        <f t="shared" si="1073"/>
        <v>0</v>
      </c>
      <c r="AO344" s="23">
        <f t="shared" si="928"/>
        <v>1287.3300000000002</v>
      </c>
      <c r="AP344" s="23">
        <f t="shared" si="929"/>
        <v>0</v>
      </c>
      <c r="AQ344" s="23">
        <f t="shared" si="930"/>
        <v>0</v>
      </c>
      <c r="AR344" s="23">
        <f t="shared" ref="AR344" si="1074">AR345+AR346</f>
        <v>0</v>
      </c>
      <c r="AS344" s="23">
        <f t="shared" si="931"/>
        <v>1287.3300000000002</v>
      </c>
      <c r="AT344" s="23">
        <f t="shared" ref="AT344:AX344" si="1075">AT345+AT346</f>
        <v>0</v>
      </c>
      <c r="AU344" s="23">
        <f t="shared" si="1075"/>
        <v>0</v>
      </c>
      <c r="AV344" s="23">
        <f t="shared" si="1075"/>
        <v>0</v>
      </c>
      <c r="AW344" s="23">
        <f t="shared" si="1075"/>
        <v>0</v>
      </c>
      <c r="AX344" s="23">
        <f t="shared" si="1075"/>
        <v>0</v>
      </c>
      <c r="AY344" s="23">
        <f t="shared" si="918"/>
        <v>1287.3300000000002</v>
      </c>
      <c r="AZ344" s="23">
        <f t="shared" ref="AZ344" si="1076">AZ345+AZ346</f>
        <v>0</v>
      </c>
      <c r="BA344" s="23">
        <f t="shared" si="920"/>
        <v>1287.3300000000002</v>
      </c>
      <c r="BB344" s="23">
        <f t="shared" ref="BB344:BI344" si="1077">BB345+BB346</f>
        <v>0</v>
      </c>
      <c r="BC344" s="23">
        <f t="shared" si="1077"/>
        <v>0</v>
      </c>
      <c r="BD344" s="23">
        <f t="shared" si="1077"/>
        <v>0</v>
      </c>
      <c r="BE344" s="23">
        <f t="shared" si="1077"/>
        <v>0</v>
      </c>
      <c r="BF344" s="23">
        <f t="shared" si="1077"/>
        <v>0</v>
      </c>
      <c r="BG344" s="23">
        <f t="shared" si="1077"/>
        <v>0</v>
      </c>
      <c r="BH344" s="23">
        <f t="shared" si="1077"/>
        <v>0</v>
      </c>
      <c r="BI344" s="23">
        <f t="shared" si="1077"/>
        <v>0</v>
      </c>
      <c r="BJ344" s="23">
        <f t="shared" ref="BJ344:BP344" si="1078">BJ345+BJ346</f>
        <v>0</v>
      </c>
      <c r="BK344" s="23">
        <f t="shared" si="1078"/>
        <v>0</v>
      </c>
      <c r="BL344" s="23">
        <f t="shared" si="1078"/>
        <v>0</v>
      </c>
      <c r="BM344" s="23">
        <f t="shared" si="1078"/>
        <v>0</v>
      </c>
      <c r="BN344" s="23">
        <f t="shared" si="1078"/>
        <v>0</v>
      </c>
      <c r="BO344" s="23">
        <f t="shared" si="1078"/>
        <v>0</v>
      </c>
      <c r="BP344" s="23">
        <f t="shared" si="1078"/>
        <v>0</v>
      </c>
      <c r="BQ344" s="23">
        <f t="shared" ref="BQ344" si="1079">BQ345+BQ346</f>
        <v>0</v>
      </c>
      <c r="BR344" s="23">
        <f t="shared" si="909"/>
        <v>1287.3300000000002</v>
      </c>
      <c r="BS344" s="23">
        <f t="shared" si="910"/>
        <v>0</v>
      </c>
      <c r="BT344" s="23">
        <f t="shared" si="911"/>
        <v>0</v>
      </c>
      <c r="BU344" s="23">
        <f t="shared" ref="BU344" si="1080">BU345+BU346</f>
        <v>0</v>
      </c>
      <c r="BV344" s="23">
        <f t="shared" si="986"/>
        <v>1287.3300000000002</v>
      </c>
      <c r="BW344" s="23">
        <f t="shared" si="1073"/>
        <v>0</v>
      </c>
    </row>
    <row r="345" spans="1:77" x14ac:dyDescent="0.3">
      <c r="A345" s="13" t="s">
        <v>136</v>
      </c>
      <c r="B345" s="13" t="s">
        <v>138</v>
      </c>
      <c r="C345" s="13" t="s">
        <v>108</v>
      </c>
      <c r="D345" s="13" t="s">
        <v>145</v>
      </c>
      <c r="E345" s="13">
        <v>610</v>
      </c>
      <c r="F345" s="14" t="s">
        <v>377</v>
      </c>
      <c r="G345" s="20">
        <v>1242.2</v>
      </c>
      <c r="H345" s="20">
        <v>0</v>
      </c>
      <c r="I345" s="20">
        <v>0</v>
      </c>
      <c r="J345" s="20"/>
      <c r="K345" s="20"/>
      <c r="L345" s="20"/>
      <c r="M345" s="20">
        <f t="shared" si="1027"/>
        <v>1242.2</v>
      </c>
      <c r="N345" s="20">
        <f t="shared" si="1028"/>
        <v>0</v>
      </c>
      <c r="O345" s="20">
        <f t="shared" si="1029"/>
        <v>0</v>
      </c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>
        <f t="shared" si="983"/>
        <v>1242.2</v>
      </c>
      <c r="AA345" s="23">
        <f t="shared" si="984"/>
        <v>0</v>
      </c>
      <c r="AB345" s="23">
        <f t="shared" si="985"/>
        <v>0</v>
      </c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>
        <f t="shared" si="928"/>
        <v>1242.2</v>
      </c>
      <c r="AP345" s="23">
        <f t="shared" si="929"/>
        <v>0</v>
      </c>
      <c r="AQ345" s="23">
        <f t="shared" si="930"/>
        <v>0</v>
      </c>
      <c r="AR345" s="23"/>
      <c r="AS345" s="23">
        <f t="shared" si="931"/>
        <v>1242.2</v>
      </c>
      <c r="AT345" s="23"/>
      <c r="AU345" s="23"/>
      <c r="AV345" s="23"/>
      <c r="AW345" s="23"/>
      <c r="AX345" s="23"/>
      <c r="AY345" s="23">
        <f t="shared" si="918"/>
        <v>1242.2</v>
      </c>
      <c r="AZ345" s="23"/>
      <c r="BA345" s="23">
        <f t="shared" si="920"/>
        <v>1242.2</v>
      </c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>
        <f t="shared" si="909"/>
        <v>1242.2</v>
      </c>
      <c r="BS345" s="23">
        <f t="shared" si="910"/>
        <v>0</v>
      </c>
      <c r="BT345" s="23">
        <f t="shared" si="911"/>
        <v>0</v>
      </c>
      <c r="BU345" s="23"/>
      <c r="BV345" s="23">
        <f t="shared" si="986"/>
        <v>1242.2</v>
      </c>
      <c r="BW345" s="23"/>
    </row>
    <row r="346" spans="1:77" x14ac:dyDescent="0.3">
      <c r="A346" s="13" t="s">
        <v>136</v>
      </c>
      <c r="B346" s="13" t="s">
        <v>138</v>
      </c>
      <c r="C346" s="13" t="s">
        <v>108</v>
      </c>
      <c r="D346" s="13" t="s">
        <v>145</v>
      </c>
      <c r="E346" s="13">
        <v>620</v>
      </c>
      <c r="F346" s="14" t="s">
        <v>378</v>
      </c>
      <c r="G346" s="20">
        <v>45.13</v>
      </c>
      <c r="H346" s="20">
        <v>0</v>
      </c>
      <c r="I346" s="20">
        <v>0</v>
      </c>
      <c r="J346" s="20"/>
      <c r="K346" s="20"/>
      <c r="L346" s="20"/>
      <c r="M346" s="20">
        <f t="shared" si="1027"/>
        <v>45.13</v>
      </c>
      <c r="N346" s="20">
        <f t="shared" si="1028"/>
        <v>0</v>
      </c>
      <c r="O346" s="20">
        <f t="shared" si="1029"/>
        <v>0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>
        <f t="shared" si="983"/>
        <v>45.13</v>
      </c>
      <c r="AA346" s="23">
        <f t="shared" si="984"/>
        <v>0</v>
      </c>
      <c r="AB346" s="23">
        <f t="shared" si="985"/>
        <v>0</v>
      </c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>
        <f t="shared" si="928"/>
        <v>45.13</v>
      </c>
      <c r="AP346" s="23">
        <f t="shared" si="929"/>
        <v>0</v>
      </c>
      <c r="AQ346" s="23">
        <f t="shared" si="930"/>
        <v>0</v>
      </c>
      <c r="AR346" s="23"/>
      <c r="AS346" s="23">
        <f t="shared" si="931"/>
        <v>45.13</v>
      </c>
      <c r="AT346" s="23"/>
      <c r="AU346" s="23"/>
      <c r="AV346" s="23"/>
      <c r="AW346" s="23"/>
      <c r="AX346" s="23"/>
      <c r="AY346" s="23">
        <f t="shared" si="918"/>
        <v>45.13</v>
      </c>
      <c r="AZ346" s="23"/>
      <c r="BA346" s="23">
        <f t="shared" si="920"/>
        <v>45.13</v>
      </c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>
        <f t="shared" si="909"/>
        <v>45.13</v>
      </c>
      <c r="BS346" s="23">
        <f t="shared" si="910"/>
        <v>0</v>
      </c>
      <c r="BT346" s="23">
        <f t="shared" si="911"/>
        <v>0</v>
      </c>
      <c r="BU346" s="23"/>
      <c r="BV346" s="23">
        <f t="shared" si="986"/>
        <v>45.13</v>
      </c>
      <c r="BW346" s="23"/>
    </row>
    <row r="347" spans="1:77" ht="46.8" x14ac:dyDescent="0.3">
      <c r="A347" s="13" t="s">
        <v>136</v>
      </c>
      <c r="B347" s="13" t="s">
        <v>138</v>
      </c>
      <c r="C347" s="13" t="s">
        <v>108</v>
      </c>
      <c r="D347" s="13" t="s">
        <v>146</v>
      </c>
      <c r="E347" s="13"/>
      <c r="F347" s="14" t="s">
        <v>170</v>
      </c>
      <c r="G347" s="20">
        <f>G348</f>
        <v>2574.6800000000003</v>
      </c>
      <c r="H347" s="20">
        <f t="shared" ref="H347:BW347" si="1081">H348</f>
        <v>0</v>
      </c>
      <c r="I347" s="20">
        <f t="shared" si="1081"/>
        <v>0</v>
      </c>
      <c r="J347" s="20">
        <f t="shared" si="1081"/>
        <v>0</v>
      </c>
      <c r="K347" s="20">
        <f t="shared" si="1081"/>
        <v>0</v>
      </c>
      <c r="L347" s="20">
        <f t="shared" si="1081"/>
        <v>0</v>
      </c>
      <c r="M347" s="20">
        <f t="shared" si="1027"/>
        <v>2574.6800000000003</v>
      </c>
      <c r="N347" s="20">
        <f t="shared" si="1028"/>
        <v>0</v>
      </c>
      <c r="O347" s="20">
        <f t="shared" si="1029"/>
        <v>0</v>
      </c>
      <c r="P347" s="23">
        <f t="shared" si="1081"/>
        <v>0</v>
      </c>
      <c r="Q347" s="23">
        <f t="shared" si="1081"/>
        <v>0</v>
      </c>
      <c r="R347" s="23">
        <f t="shared" si="1081"/>
        <v>0</v>
      </c>
      <c r="S347" s="23">
        <f t="shared" si="1081"/>
        <v>0</v>
      </c>
      <c r="T347" s="23">
        <f t="shared" si="1081"/>
        <v>0</v>
      </c>
      <c r="U347" s="23">
        <f t="shared" si="1081"/>
        <v>0</v>
      </c>
      <c r="V347" s="23">
        <f t="shared" si="1081"/>
        <v>0</v>
      </c>
      <c r="W347" s="23">
        <f t="shared" si="1081"/>
        <v>0</v>
      </c>
      <c r="X347" s="23">
        <f t="shared" si="1081"/>
        <v>0</v>
      </c>
      <c r="Y347" s="23">
        <f t="shared" si="1081"/>
        <v>0</v>
      </c>
      <c r="Z347" s="23">
        <f t="shared" si="983"/>
        <v>2574.6800000000003</v>
      </c>
      <c r="AA347" s="23">
        <f t="shared" si="984"/>
        <v>0</v>
      </c>
      <c r="AB347" s="23">
        <f t="shared" si="985"/>
        <v>0</v>
      </c>
      <c r="AC347" s="23">
        <f t="shared" si="1081"/>
        <v>0</v>
      </c>
      <c r="AD347" s="23">
        <f t="shared" si="1081"/>
        <v>0</v>
      </c>
      <c r="AE347" s="23">
        <f t="shared" si="1081"/>
        <v>0</v>
      </c>
      <c r="AF347" s="23">
        <f t="shared" si="1081"/>
        <v>0</v>
      </c>
      <c r="AG347" s="23">
        <f t="shared" si="1081"/>
        <v>0</v>
      </c>
      <c r="AH347" s="23">
        <f t="shared" si="1081"/>
        <v>0</v>
      </c>
      <c r="AI347" s="23">
        <f t="shared" si="1081"/>
        <v>0</v>
      </c>
      <c r="AJ347" s="23">
        <f t="shared" si="1081"/>
        <v>0</v>
      </c>
      <c r="AK347" s="23">
        <f t="shared" si="1081"/>
        <v>0</v>
      </c>
      <c r="AL347" s="23">
        <f t="shared" si="1081"/>
        <v>0</v>
      </c>
      <c r="AM347" s="23">
        <f t="shared" si="1081"/>
        <v>0</v>
      </c>
      <c r="AN347" s="23">
        <f t="shared" si="1081"/>
        <v>0</v>
      </c>
      <c r="AO347" s="23">
        <f t="shared" si="928"/>
        <v>2574.6800000000003</v>
      </c>
      <c r="AP347" s="23">
        <f t="shared" si="929"/>
        <v>0</v>
      </c>
      <c r="AQ347" s="23">
        <f t="shared" si="930"/>
        <v>0</v>
      </c>
      <c r="AR347" s="23">
        <f t="shared" si="1081"/>
        <v>0</v>
      </c>
      <c r="AS347" s="23">
        <f t="shared" si="931"/>
        <v>2574.6800000000003</v>
      </c>
      <c r="AT347" s="23">
        <f t="shared" si="1081"/>
        <v>0</v>
      </c>
      <c r="AU347" s="23">
        <f t="shared" si="1081"/>
        <v>0</v>
      </c>
      <c r="AV347" s="23">
        <f t="shared" si="1081"/>
        <v>0</v>
      </c>
      <c r="AW347" s="23">
        <f t="shared" si="1081"/>
        <v>0</v>
      </c>
      <c r="AX347" s="23">
        <f t="shared" si="1081"/>
        <v>0</v>
      </c>
      <c r="AY347" s="23">
        <f t="shared" si="918"/>
        <v>2574.6800000000003</v>
      </c>
      <c r="AZ347" s="23">
        <f t="shared" si="1081"/>
        <v>0</v>
      </c>
      <c r="BA347" s="23">
        <f t="shared" si="920"/>
        <v>2574.6800000000003</v>
      </c>
      <c r="BB347" s="23">
        <f t="shared" si="1081"/>
        <v>0</v>
      </c>
      <c r="BC347" s="23">
        <f t="shared" si="1081"/>
        <v>0</v>
      </c>
      <c r="BD347" s="23">
        <f t="shared" si="1081"/>
        <v>0</v>
      </c>
      <c r="BE347" s="23">
        <f t="shared" si="1081"/>
        <v>0</v>
      </c>
      <c r="BF347" s="23">
        <f t="shared" si="1081"/>
        <v>0</v>
      </c>
      <c r="BG347" s="23">
        <f t="shared" si="1081"/>
        <v>0</v>
      </c>
      <c r="BH347" s="23">
        <f t="shared" si="1081"/>
        <v>0</v>
      </c>
      <c r="BI347" s="23">
        <f t="shared" si="1081"/>
        <v>0</v>
      </c>
      <c r="BJ347" s="23">
        <f t="shared" si="1081"/>
        <v>0</v>
      </c>
      <c r="BK347" s="23">
        <f t="shared" si="1081"/>
        <v>0</v>
      </c>
      <c r="BL347" s="23">
        <f t="shared" si="1081"/>
        <v>0</v>
      </c>
      <c r="BM347" s="23">
        <f t="shared" si="1081"/>
        <v>0</v>
      </c>
      <c r="BN347" s="23">
        <f t="shared" si="1081"/>
        <v>0</v>
      </c>
      <c r="BO347" s="23">
        <f t="shared" si="1081"/>
        <v>0</v>
      </c>
      <c r="BP347" s="23">
        <f t="shared" si="1081"/>
        <v>0</v>
      </c>
      <c r="BQ347" s="23">
        <f t="shared" si="1081"/>
        <v>0</v>
      </c>
      <c r="BR347" s="23">
        <f t="shared" si="909"/>
        <v>2574.6800000000003</v>
      </c>
      <c r="BS347" s="23">
        <f t="shared" si="910"/>
        <v>0</v>
      </c>
      <c r="BT347" s="23">
        <f t="shared" si="911"/>
        <v>0</v>
      </c>
      <c r="BU347" s="23">
        <f t="shared" si="1081"/>
        <v>0</v>
      </c>
      <c r="BV347" s="23">
        <f t="shared" si="986"/>
        <v>2574.6800000000003</v>
      </c>
      <c r="BW347" s="23">
        <f t="shared" si="1081"/>
        <v>0</v>
      </c>
    </row>
    <row r="348" spans="1:77" ht="31.2" x14ac:dyDescent="0.3">
      <c r="A348" s="13" t="s">
        <v>136</v>
      </c>
      <c r="B348" s="13" t="s">
        <v>138</v>
      </c>
      <c r="C348" s="13" t="s">
        <v>108</v>
      </c>
      <c r="D348" s="13" t="s">
        <v>146</v>
      </c>
      <c r="E348" s="13" t="s">
        <v>94</v>
      </c>
      <c r="F348" s="14" t="s">
        <v>386</v>
      </c>
      <c r="G348" s="20">
        <f>G349+G350</f>
        <v>2574.6800000000003</v>
      </c>
      <c r="H348" s="20">
        <f t="shared" ref="H348:L348" si="1082">H349+H350</f>
        <v>0</v>
      </c>
      <c r="I348" s="20">
        <f t="shared" si="1082"/>
        <v>0</v>
      </c>
      <c r="J348" s="20">
        <f t="shared" si="1082"/>
        <v>0</v>
      </c>
      <c r="K348" s="20">
        <f t="shared" si="1082"/>
        <v>0</v>
      </c>
      <c r="L348" s="20">
        <f t="shared" si="1082"/>
        <v>0</v>
      </c>
      <c r="M348" s="20">
        <f t="shared" si="1027"/>
        <v>2574.6800000000003</v>
      </c>
      <c r="N348" s="20">
        <f t="shared" si="1028"/>
        <v>0</v>
      </c>
      <c r="O348" s="20">
        <f t="shared" si="1029"/>
        <v>0</v>
      </c>
      <c r="P348" s="23">
        <f t="shared" ref="P348:Q348" si="1083">P349+P350</f>
        <v>0</v>
      </c>
      <c r="Q348" s="23">
        <f t="shared" si="1083"/>
        <v>0</v>
      </c>
      <c r="R348" s="23">
        <f t="shared" ref="R348:T348" si="1084">R349+R350</f>
        <v>0</v>
      </c>
      <c r="S348" s="23">
        <f t="shared" si="1084"/>
        <v>0</v>
      </c>
      <c r="T348" s="23">
        <f t="shared" si="1084"/>
        <v>0</v>
      </c>
      <c r="U348" s="23">
        <f t="shared" ref="U348:W348" si="1085">U349+U350</f>
        <v>0</v>
      </c>
      <c r="V348" s="23">
        <f t="shared" si="1085"/>
        <v>0</v>
      </c>
      <c r="W348" s="23">
        <f t="shared" si="1085"/>
        <v>0</v>
      </c>
      <c r="X348" s="23">
        <f t="shared" ref="X348:Y348" si="1086">X349+X350</f>
        <v>0</v>
      </c>
      <c r="Y348" s="23">
        <f t="shared" si="1086"/>
        <v>0</v>
      </c>
      <c r="Z348" s="23">
        <f t="shared" si="983"/>
        <v>2574.6800000000003</v>
      </c>
      <c r="AA348" s="23">
        <f t="shared" si="984"/>
        <v>0</v>
      </c>
      <c r="AB348" s="23">
        <f t="shared" si="985"/>
        <v>0</v>
      </c>
      <c r="AC348" s="23">
        <f t="shared" ref="AC348:AL348" si="1087">AC349+AC350</f>
        <v>0</v>
      </c>
      <c r="AD348" s="23">
        <f t="shared" si="1087"/>
        <v>0</v>
      </c>
      <c r="AE348" s="23">
        <f t="shared" ref="AE348" si="1088">AE349+AE350</f>
        <v>0</v>
      </c>
      <c r="AF348" s="23">
        <f t="shared" si="1087"/>
        <v>0</v>
      </c>
      <c r="AG348" s="23">
        <f t="shared" si="1087"/>
        <v>0</v>
      </c>
      <c r="AH348" s="23">
        <f t="shared" si="1087"/>
        <v>0</v>
      </c>
      <c r="AI348" s="23">
        <f t="shared" ref="AI348" si="1089">AI349+AI350</f>
        <v>0</v>
      </c>
      <c r="AJ348" s="23">
        <f t="shared" si="1087"/>
        <v>0</v>
      </c>
      <c r="AK348" s="23">
        <f t="shared" si="1087"/>
        <v>0</v>
      </c>
      <c r="AL348" s="23">
        <f t="shared" si="1087"/>
        <v>0</v>
      </c>
      <c r="AM348" s="23">
        <f t="shared" ref="AM348:BW348" si="1090">AM349+AM350</f>
        <v>0</v>
      </c>
      <c r="AN348" s="23">
        <f t="shared" si="1090"/>
        <v>0</v>
      </c>
      <c r="AO348" s="23">
        <f t="shared" si="928"/>
        <v>2574.6800000000003</v>
      </c>
      <c r="AP348" s="23">
        <f t="shared" si="929"/>
        <v>0</v>
      </c>
      <c r="AQ348" s="23">
        <f t="shared" si="930"/>
        <v>0</v>
      </c>
      <c r="AR348" s="23">
        <f t="shared" ref="AR348" si="1091">AR349+AR350</f>
        <v>0</v>
      </c>
      <c r="AS348" s="23">
        <f t="shared" si="931"/>
        <v>2574.6800000000003</v>
      </c>
      <c r="AT348" s="23">
        <f t="shared" ref="AT348:AX348" si="1092">AT349+AT350</f>
        <v>0</v>
      </c>
      <c r="AU348" s="23">
        <f t="shared" si="1092"/>
        <v>0</v>
      </c>
      <c r="AV348" s="23">
        <f t="shared" si="1092"/>
        <v>0</v>
      </c>
      <c r="AW348" s="23">
        <f t="shared" si="1092"/>
        <v>0</v>
      </c>
      <c r="AX348" s="23">
        <f t="shared" si="1092"/>
        <v>0</v>
      </c>
      <c r="AY348" s="23">
        <f t="shared" si="918"/>
        <v>2574.6800000000003</v>
      </c>
      <c r="AZ348" s="23">
        <f t="shared" ref="AZ348" si="1093">AZ349+AZ350</f>
        <v>0</v>
      </c>
      <c r="BA348" s="23">
        <f t="shared" si="920"/>
        <v>2574.6800000000003</v>
      </c>
      <c r="BB348" s="23">
        <f t="shared" ref="BB348:BI348" si="1094">BB349+BB350</f>
        <v>0</v>
      </c>
      <c r="BC348" s="23">
        <f t="shared" si="1094"/>
        <v>0</v>
      </c>
      <c r="BD348" s="23">
        <f t="shared" si="1094"/>
        <v>0</v>
      </c>
      <c r="BE348" s="23">
        <f t="shared" si="1094"/>
        <v>0</v>
      </c>
      <c r="BF348" s="23">
        <f t="shared" si="1094"/>
        <v>0</v>
      </c>
      <c r="BG348" s="23">
        <f t="shared" si="1094"/>
        <v>0</v>
      </c>
      <c r="BH348" s="23">
        <f t="shared" si="1094"/>
        <v>0</v>
      </c>
      <c r="BI348" s="23">
        <f t="shared" si="1094"/>
        <v>0</v>
      </c>
      <c r="BJ348" s="23">
        <f t="shared" ref="BJ348:BP348" si="1095">BJ349+BJ350</f>
        <v>0</v>
      </c>
      <c r="BK348" s="23">
        <f t="shared" si="1095"/>
        <v>0</v>
      </c>
      <c r="BL348" s="23">
        <f t="shared" si="1095"/>
        <v>0</v>
      </c>
      <c r="BM348" s="23">
        <f t="shared" si="1095"/>
        <v>0</v>
      </c>
      <c r="BN348" s="23">
        <f t="shared" si="1095"/>
        <v>0</v>
      </c>
      <c r="BO348" s="23">
        <f t="shared" si="1095"/>
        <v>0</v>
      </c>
      <c r="BP348" s="23">
        <f t="shared" si="1095"/>
        <v>0</v>
      </c>
      <c r="BQ348" s="23">
        <f t="shared" ref="BQ348" si="1096">BQ349+BQ350</f>
        <v>0</v>
      </c>
      <c r="BR348" s="23">
        <f t="shared" si="909"/>
        <v>2574.6800000000003</v>
      </c>
      <c r="BS348" s="23">
        <f t="shared" si="910"/>
        <v>0</v>
      </c>
      <c r="BT348" s="23">
        <f t="shared" si="911"/>
        <v>0</v>
      </c>
      <c r="BU348" s="23">
        <f t="shared" ref="BU348" si="1097">BU349+BU350</f>
        <v>0</v>
      </c>
      <c r="BV348" s="23">
        <f t="shared" si="986"/>
        <v>2574.6800000000003</v>
      </c>
      <c r="BW348" s="23">
        <f t="shared" si="1090"/>
        <v>0</v>
      </c>
    </row>
    <row r="349" spans="1:77" x14ac:dyDescent="0.3">
      <c r="A349" s="13" t="s">
        <v>136</v>
      </c>
      <c r="B349" s="13" t="s">
        <v>138</v>
      </c>
      <c r="C349" s="13" t="s">
        <v>108</v>
      </c>
      <c r="D349" s="13" t="s">
        <v>146</v>
      </c>
      <c r="E349" s="13">
        <v>610</v>
      </c>
      <c r="F349" s="14" t="s">
        <v>377</v>
      </c>
      <c r="G349" s="20">
        <v>2484.4</v>
      </c>
      <c r="H349" s="20">
        <v>0</v>
      </c>
      <c r="I349" s="20">
        <v>0</v>
      </c>
      <c r="J349" s="20"/>
      <c r="K349" s="20"/>
      <c r="L349" s="20"/>
      <c r="M349" s="20">
        <f t="shared" si="1027"/>
        <v>2484.4</v>
      </c>
      <c r="N349" s="20">
        <f t="shared" si="1028"/>
        <v>0</v>
      </c>
      <c r="O349" s="20">
        <f t="shared" si="1029"/>
        <v>0</v>
      </c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>
        <f t="shared" si="983"/>
        <v>2484.4</v>
      </c>
      <c r="AA349" s="23">
        <f t="shared" si="984"/>
        <v>0</v>
      </c>
      <c r="AB349" s="23">
        <f t="shared" si="985"/>
        <v>0</v>
      </c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>
        <f t="shared" si="928"/>
        <v>2484.4</v>
      </c>
      <c r="AP349" s="23">
        <f t="shared" si="929"/>
        <v>0</v>
      </c>
      <c r="AQ349" s="23">
        <f t="shared" si="930"/>
        <v>0</v>
      </c>
      <c r="AR349" s="23"/>
      <c r="AS349" s="23">
        <f t="shared" si="931"/>
        <v>2484.4</v>
      </c>
      <c r="AT349" s="23"/>
      <c r="AU349" s="23"/>
      <c r="AV349" s="23"/>
      <c r="AW349" s="23"/>
      <c r="AX349" s="23"/>
      <c r="AY349" s="23">
        <f t="shared" si="918"/>
        <v>2484.4</v>
      </c>
      <c r="AZ349" s="23"/>
      <c r="BA349" s="23">
        <f t="shared" si="920"/>
        <v>2484.4</v>
      </c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>
        <f t="shared" si="909"/>
        <v>2484.4</v>
      </c>
      <c r="BS349" s="23">
        <f t="shared" si="910"/>
        <v>0</v>
      </c>
      <c r="BT349" s="23">
        <f t="shared" si="911"/>
        <v>0</v>
      </c>
      <c r="BU349" s="23"/>
      <c r="BV349" s="23">
        <f t="shared" si="986"/>
        <v>2484.4</v>
      </c>
      <c r="BW349" s="23"/>
    </row>
    <row r="350" spans="1:77" x14ac:dyDescent="0.3">
      <c r="A350" s="13" t="s">
        <v>136</v>
      </c>
      <c r="B350" s="13" t="s">
        <v>138</v>
      </c>
      <c r="C350" s="13" t="s">
        <v>108</v>
      </c>
      <c r="D350" s="13" t="s">
        <v>146</v>
      </c>
      <c r="E350" s="13">
        <v>620</v>
      </c>
      <c r="F350" s="14" t="s">
        <v>378</v>
      </c>
      <c r="G350" s="20">
        <v>90.28</v>
      </c>
      <c r="H350" s="20">
        <v>0</v>
      </c>
      <c r="I350" s="20">
        <v>0</v>
      </c>
      <c r="J350" s="20"/>
      <c r="K350" s="20"/>
      <c r="L350" s="20"/>
      <c r="M350" s="20">
        <f t="shared" si="1027"/>
        <v>90.28</v>
      </c>
      <c r="N350" s="20">
        <f t="shared" si="1028"/>
        <v>0</v>
      </c>
      <c r="O350" s="20">
        <f t="shared" si="1029"/>
        <v>0</v>
      </c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>
        <f t="shared" si="983"/>
        <v>90.28</v>
      </c>
      <c r="AA350" s="23">
        <f t="shared" si="984"/>
        <v>0</v>
      </c>
      <c r="AB350" s="23">
        <f t="shared" si="985"/>
        <v>0</v>
      </c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>
        <f t="shared" si="928"/>
        <v>90.28</v>
      </c>
      <c r="AP350" s="23">
        <f t="shared" si="929"/>
        <v>0</v>
      </c>
      <c r="AQ350" s="23">
        <f t="shared" si="930"/>
        <v>0</v>
      </c>
      <c r="AR350" s="23"/>
      <c r="AS350" s="23">
        <f t="shared" si="931"/>
        <v>90.28</v>
      </c>
      <c r="AT350" s="23"/>
      <c r="AU350" s="23"/>
      <c r="AV350" s="23"/>
      <c r="AW350" s="23"/>
      <c r="AX350" s="23"/>
      <c r="AY350" s="23">
        <f t="shared" si="918"/>
        <v>90.28</v>
      </c>
      <c r="AZ350" s="23"/>
      <c r="BA350" s="23">
        <f t="shared" si="920"/>
        <v>90.28</v>
      </c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>
        <f t="shared" si="909"/>
        <v>90.28</v>
      </c>
      <c r="BS350" s="23">
        <f t="shared" si="910"/>
        <v>0</v>
      </c>
      <c r="BT350" s="23">
        <f t="shared" si="911"/>
        <v>0</v>
      </c>
      <c r="BU350" s="23"/>
      <c r="BV350" s="23">
        <f t="shared" si="986"/>
        <v>90.28</v>
      </c>
      <c r="BW350" s="23"/>
    </row>
    <row r="351" spans="1:77" ht="31.2" x14ac:dyDescent="0.3">
      <c r="A351" s="13" t="s">
        <v>136</v>
      </c>
      <c r="B351" s="13" t="s">
        <v>138</v>
      </c>
      <c r="C351" s="13" t="s">
        <v>108</v>
      </c>
      <c r="D351" s="13" t="s">
        <v>34</v>
      </c>
      <c r="E351" s="13"/>
      <c r="F351" s="14" t="s">
        <v>47</v>
      </c>
      <c r="G351" s="20">
        <f>G352</f>
        <v>253.6</v>
      </c>
      <c r="H351" s="20">
        <f t="shared" ref="H351:BW354" si="1098">H352</f>
        <v>268.39999999999998</v>
      </c>
      <c r="I351" s="20">
        <f t="shared" si="1098"/>
        <v>286.10000000000002</v>
      </c>
      <c r="J351" s="20">
        <f t="shared" si="1098"/>
        <v>0</v>
      </c>
      <c r="K351" s="20">
        <f t="shared" si="1098"/>
        <v>0</v>
      </c>
      <c r="L351" s="20">
        <f t="shared" si="1098"/>
        <v>0</v>
      </c>
      <c r="M351" s="20">
        <f t="shared" si="1027"/>
        <v>253.6</v>
      </c>
      <c r="N351" s="20">
        <f t="shared" si="1028"/>
        <v>268.39999999999998</v>
      </c>
      <c r="O351" s="20">
        <f t="shared" si="1029"/>
        <v>286.10000000000002</v>
      </c>
      <c r="P351" s="23">
        <f t="shared" si="1098"/>
        <v>0</v>
      </c>
      <c r="Q351" s="23">
        <f t="shared" si="1098"/>
        <v>0</v>
      </c>
      <c r="R351" s="23">
        <f t="shared" si="1098"/>
        <v>-2.1</v>
      </c>
      <c r="S351" s="23">
        <f t="shared" si="1098"/>
        <v>0</v>
      </c>
      <c r="T351" s="23">
        <f t="shared" si="1098"/>
        <v>0</v>
      </c>
      <c r="U351" s="23">
        <f t="shared" si="1098"/>
        <v>-3.1</v>
      </c>
      <c r="V351" s="23">
        <f t="shared" si="1098"/>
        <v>0</v>
      </c>
      <c r="W351" s="23">
        <f t="shared" si="1098"/>
        <v>0</v>
      </c>
      <c r="X351" s="23">
        <f t="shared" si="1098"/>
        <v>-4.2</v>
      </c>
      <c r="Y351" s="23">
        <f t="shared" si="1098"/>
        <v>0</v>
      </c>
      <c r="Z351" s="23">
        <f t="shared" si="983"/>
        <v>251.5</v>
      </c>
      <c r="AA351" s="23">
        <f t="shared" si="984"/>
        <v>265.29999999999995</v>
      </c>
      <c r="AB351" s="23">
        <f t="shared" si="985"/>
        <v>281.90000000000003</v>
      </c>
      <c r="AC351" s="23">
        <f t="shared" si="1098"/>
        <v>0</v>
      </c>
      <c r="AD351" s="23">
        <f t="shared" si="1098"/>
        <v>0</v>
      </c>
      <c r="AE351" s="23">
        <f t="shared" si="1098"/>
        <v>0</v>
      </c>
      <c r="AF351" s="23">
        <f t="shared" si="1098"/>
        <v>0</v>
      </c>
      <c r="AG351" s="23">
        <f t="shared" si="1098"/>
        <v>0</v>
      </c>
      <c r="AH351" s="23">
        <f t="shared" si="1098"/>
        <v>0</v>
      </c>
      <c r="AI351" s="23">
        <f t="shared" si="1098"/>
        <v>0</v>
      </c>
      <c r="AJ351" s="23">
        <f t="shared" si="1098"/>
        <v>0</v>
      </c>
      <c r="AK351" s="23">
        <f t="shared" si="1098"/>
        <v>0</v>
      </c>
      <c r="AL351" s="23">
        <f t="shared" si="1098"/>
        <v>0</v>
      </c>
      <c r="AM351" s="23">
        <f t="shared" si="1098"/>
        <v>0</v>
      </c>
      <c r="AN351" s="23">
        <f t="shared" si="1098"/>
        <v>0</v>
      </c>
      <c r="AO351" s="23">
        <f t="shared" si="928"/>
        <v>251.5</v>
      </c>
      <c r="AP351" s="23">
        <f t="shared" si="929"/>
        <v>265.29999999999995</v>
      </c>
      <c r="AQ351" s="23">
        <f t="shared" si="930"/>
        <v>281.90000000000003</v>
      </c>
      <c r="AR351" s="23">
        <f t="shared" si="1098"/>
        <v>0</v>
      </c>
      <c r="AS351" s="23">
        <f t="shared" si="931"/>
        <v>251.5</v>
      </c>
      <c r="AT351" s="23">
        <f t="shared" si="1098"/>
        <v>0</v>
      </c>
      <c r="AU351" s="23">
        <f t="shared" si="1098"/>
        <v>0</v>
      </c>
      <c r="AV351" s="23">
        <f t="shared" si="1098"/>
        <v>0</v>
      </c>
      <c r="AW351" s="23">
        <f t="shared" si="1098"/>
        <v>0</v>
      </c>
      <c r="AX351" s="23">
        <f t="shared" si="1098"/>
        <v>0</v>
      </c>
      <c r="AY351" s="23">
        <f t="shared" si="918"/>
        <v>251.5</v>
      </c>
      <c r="AZ351" s="23">
        <f t="shared" si="1098"/>
        <v>0</v>
      </c>
      <c r="BA351" s="23">
        <f t="shared" si="920"/>
        <v>251.5</v>
      </c>
      <c r="BB351" s="23">
        <f t="shared" si="1098"/>
        <v>0</v>
      </c>
      <c r="BC351" s="23">
        <f t="shared" si="1098"/>
        <v>0</v>
      </c>
      <c r="BD351" s="23">
        <f t="shared" si="1098"/>
        <v>0</v>
      </c>
      <c r="BE351" s="23">
        <f t="shared" si="1098"/>
        <v>0</v>
      </c>
      <c r="BF351" s="23">
        <f t="shared" si="1098"/>
        <v>0</v>
      </c>
      <c r="BG351" s="23">
        <f t="shared" si="1098"/>
        <v>0</v>
      </c>
      <c r="BH351" s="23">
        <f t="shared" si="1098"/>
        <v>0</v>
      </c>
      <c r="BI351" s="23">
        <f t="shared" si="1098"/>
        <v>0</v>
      </c>
      <c r="BJ351" s="23">
        <f t="shared" si="1098"/>
        <v>0</v>
      </c>
      <c r="BK351" s="23">
        <f t="shared" si="1098"/>
        <v>0</v>
      </c>
      <c r="BL351" s="23">
        <f t="shared" si="1098"/>
        <v>0</v>
      </c>
      <c r="BM351" s="23">
        <f t="shared" si="1098"/>
        <v>0</v>
      </c>
      <c r="BN351" s="23">
        <f t="shared" si="1098"/>
        <v>0</v>
      </c>
      <c r="BO351" s="23">
        <f t="shared" si="1098"/>
        <v>0</v>
      </c>
      <c r="BP351" s="23">
        <f t="shared" si="1098"/>
        <v>0</v>
      </c>
      <c r="BQ351" s="23">
        <f t="shared" si="1098"/>
        <v>0</v>
      </c>
      <c r="BR351" s="23">
        <f t="shared" si="909"/>
        <v>251.5</v>
      </c>
      <c r="BS351" s="23">
        <f t="shared" si="910"/>
        <v>265.29999999999995</v>
      </c>
      <c r="BT351" s="23">
        <f t="shared" si="911"/>
        <v>281.90000000000003</v>
      </c>
      <c r="BU351" s="23">
        <f t="shared" si="1098"/>
        <v>0</v>
      </c>
      <c r="BV351" s="23">
        <f t="shared" si="986"/>
        <v>251.5</v>
      </c>
      <c r="BW351" s="23">
        <f t="shared" si="1098"/>
        <v>0</v>
      </c>
      <c r="BX351" s="5"/>
    </row>
    <row r="352" spans="1:77" x14ac:dyDescent="0.3">
      <c r="A352" s="13" t="s">
        <v>136</v>
      </c>
      <c r="B352" s="13" t="s">
        <v>138</v>
      </c>
      <c r="C352" s="13" t="s">
        <v>108</v>
      </c>
      <c r="D352" s="13" t="s">
        <v>35</v>
      </c>
      <c r="E352" s="13"/>
      <c r="F352" s="14" t="s">
        <v>48</v>
      </c>
      <c r="G352" s="20">
        <f>G353</f>
        <v>253.6</v>
      </c>
      <c r="H352" s="20">
        <f t="shared" si="1098"/>
        <v>268.39999999999998</v>
      </c>
      <c r="I352" s="20">
        <f t="shared" si="1098"/>
        <v>286.10000000000002</v>
      </c>
      <c r="J352" s="20">
        <f t="shared" si="1098"/>
        <v>0</v>
      </c>
      <c r="K352" s="20">
        <f t="shared" si="1098"/>
        <v>0</v>
      </c>
      <c r="L352" s="20">
        <f t="shared" si="1098"/>
        <v>0</v>
      </c>
      <c r="M352" s="20">
        <f t="shared" si="1027"/>
        <v>253.6</v>
      </c>
      <c r="N352" s="20">
        <f t="shared" si="1028"/>
        <v>268.39999999999998</v>
      </c>
      <c r="O352" s="20">
        <f t="shared" si="1029"/>
        <v>286.10000000000002</v>
      </c>
      <c r="P352" s="23">
        <f t="shared" si="1098"/>
        <v>0</v>
      </c>
      <c r="Q352" s="23">
        <f t="shared" si="1098"/>
        <v>0</v>
      </c>
      <c r="R352" s="23">
        <f t="shared" si="1098"/>
        <v>-2.1</v>
      </c>
      <c r="S352" s="23">
        <f t="shared" si="1098"/>
        <v>0</v>
      </c>
      <c r="T352" s="23">
        <f t="shared" si="1098"/>
        <v>0</v>
      </c>
      <c r="U352" s="23">
        <f t="shared" si="1098"/>
        <v>-3.1</v>
      </c>
      <c r="V352" s="23">
        <f t="shared" si="1098"/>
        <v>0</v>
      </c>
      <c r="W352" s="23">
        <f t="shared" si="1098"/>
        <v>0</v>
      </c>
      <c r="X352" s="23">
        <f t="shared" si="1098"/>
        <v>-4.2</v>
      </c>
      <c r="Y352" s="23">
        <f t="shared" si="1098"/>
        <v>0</v>
      </c>
      <c r="Z352" s="23">
        <f t="shared" si="983"/>
        <v>251.5</v>
      </c>
      <c r="AA352" s="23">
        <f t="shared" si="984"/>
        <v>265.29999999999995</v>
      </c>
      <c r="AB352" s="23">
        <f t="shared" si="985"/>
        <v>281.90000000000003</v>
      </c>
      <c r="AC352" s="23">
        <f t="shared" si="1098"/>
        <v>0</v>
      </c>
      <c r="AD352" s="23">
        <f t="shared" si="1098"/>
        <v>0</v>
      </c>
      <c r="AE352" s="23">
        <f t="shared" si="1098"/>
        <v>0</v>
      </c>
      <c r="AF352" s="23">
        <f t="shared" si="1098"/>
        <v>0</v>
      </c>
      <c r="AG352" s="23">
        <f t="shared" si="1098"/>
        <v>0</v>
      </c>
      <c r="AH352" s="23">
        <f t="shared" si="1098"/>
        <v>0</v>
      </c>
      <c r="AI352" s="23">
        <f t="shared" si="1098"/>
        <v>0</v>
      </c>
      <c r="AJ352" s="23">
        <f t="shared" si="1098"/>
        <v>0</v>
      </c>
      <c r="AK352" s="23">
        <f t="shared" si="1098"/>
        <v>0</v>
      </c>
      <c r="AL352" s="23">
        <f t="shared" si="1098"/>
        <v>0</v>
      </c>
      <c r="AM352" s="23">
        <f t="shared" si="1098"/>
        <v>0</v>
      </c>
      <c r="AN352" s="23">
        <f t="shared" si="1098"/>
        <v>0</v>
      </c>
      <c r="AO352" s="23">
        <f t="shared" si="928"/>
        <v>251.5</v>
      </c>
      <c r="AP352" s="23">
        <f t="shared" si="929"/>
        <v>265.29999999999995</v>
      </c>
      <c r="AQ352" s="23">
        <f t="shared" si="930"/>
        <v>281.90000000000003</v>
      </c>
      <c r="AR352" s="23">
        <f t="shared" si="1098"/>
        <v>0</v>
      </c>
      <c r="AS352" s="23">
        <f t="shared" si="931"/>
        <v>251.5</v>
      </c>
      <c r="AT352" s="23">
        <f t="shared" si="1098"/>
        <v>0</v>
      </c>
      <c r="AU352" s="23">
        <f t="shared" si="1098"/>
        <v>0</v>
      </c>
      <c r="AV352" s="23">
        <f t="shared" si="1098"/>
        <v>0</v>
      </c>
      <c r="AW352" s="23">
        <f t="shared" si="1098"/>
        <v>0</v>
      </c>
      <c r="AX352" s="23">
        <f t="shared" si="1098"/>
        <v>0</v>
      </c>
      <c r="AY352" s="23">
        <f t="shared" si="918"/>
        <v>251.5</v>
      </c>
      <c r="AZ352" s="23">
        <f t="shared" si="1098"/>
        <v>0</v>
      </c>
      <c r="BA352" s="23">
        <f t="shared" si="920"/>
        <v>251.5</v>
      </c>
      <c r="BB352" s="23">
        <f t="shared" si="1098"/>
        <v>0</v>
      </c>
      <c r="BC352" s="23">
        <f t="shared" si="1098"/>
        <v>0</v>
      </c>
      <c r="BD352" s="23">
        <f t="shared" si="1098"/>
        <v>0</v>
      </c>
      <c r="BE352" s="23">
        <f t="shared" si="1098"/>
        <v>0</v>
      </c>
      <c r="BF352" s="23">
        <f t="shared" si="1098"/>
        <v>0</v>
      </c>
      <c r="BG352" s="23">
        <f t="shared" si="1098"/>
        <v>0</v>
      </c>
      <c r="BH352" s="23">
        <f t="shared" si="1098"/>
        <v>0</v>
      </c>
      <c r="BI352" s="23">
        <f t="shared" si="1098"/>
        <v>0</v>
      </c>
      <c r="BJ352" s="23">
        <f t="shared" si="1098"/>
        <v>0</v>
      </c>
      <c r="BK352" s="23">
        <f t="shared" si="1098"/>
        <v>0</v>
      </c>
      <c r="BL352" s="23">
        <f t="shared" si="1098"/>
        <v>0</v>
      </c>
      <c r="BM352" s="23">
        <f t="shared" si="1098"/>
        <v>0</v>
      </c>
      <c r="BN352" s="23">
        <f t="shared" si="1098"/>
        <v>0</v>
      </c>
      <c r="BO352" s="23">
        <f t="shared" si="1098"/>
        <v>0</v>
      </c>
      <c r="BP352" s="23">
        <f t="shared" si="1098"/>
        <v>0</v>
      </c>
      <c r="BQ352" s="23">
        <f t="shared" si="1098"/>
        <v>0</v>
      </c>
      <c r="BR352" s="23">
        <f t="shared" si="909"/>
        <v>251.5</v>
      </c>
      <c r="BS352" s="23">
        <f t="shared" si="910"/>
        <v>265.29999999999995</v>
      </c>
      <c r="BT352" s="23">
        <f t="shared" si="911"/>
        <v>281.90000000000003</v>
      </c>
      <c r="BU352" s="23">
        <f t="shared" si="1098"/>
        <v>0</v>
      </c>
      <c r="BV352" s="23">
        <f t="shared" si="986"/>
        <v>251.5</v>
      </c>
      <c r="BW352" s="23">
        <f t="shared" si="1098"/>
        <v>0</v>
      </c>
      <c r="BX352" s="5"/>
    </row>
    <row r="353" spans="1:77" ht="81" customHeight="1" x14ac:dyDescent="0.3">
      <c r="A353" s="13" t="s">
        <v>136</v>
      </c>
      <c r="B353" s="13" t="s">
        <v>138</v>
      </c>
      <c r="C353" s="13" t="s">
        <v>108</v>
      </c>
      <c r="D353" s="13" t="s">
        <v>147</v>
      </c>
      <c r="E353" s="13"/>
      <c r="F353" s="14" t="s">
        <v>815</v>
      </c>
      <c r="G353" s="20">
        <f>G354</f>
        <v>253.6</v>
      </c>
      <c r="H353" s="20">
        <f t="shared" si="1098"/>
        <v>268.39999999999998</v>
      </c>
      <c r="I353" s="20">
        <f t="shared" si="1098"/>
        <v>286.10000000000002</v>
      </c>
      <c r="J353" s="20">
        <f t="shared" si="1098"/>
        <v>0</v>
      </c>
      <c r="K353" s="20">
        <f t="shared" si="1098"/>
        <v>0</v>
      </c>
      <c r="L353" s="20">
        <f t="shared" si="1098"/>
        <v>0</v>
      </c>
      <c r="M353" s="20">
        <f t="shared" si="1027"/>
        <v>253.6</v>
      </c>
      <c r="N353" s="20">
        <f t="shared" si="1028"/>
        <v>268.39999999999998</v>
      </c>
      <c r="O353" s="20">
        <f t="shared" si="1029"/>
        <v>286.10000000000002</v>
      </c>
      <c r="P353" s="23">
        <f t="shared" si="1098"/>
        <v>0</v>
      </c>
      <c r="Q353" s="23">
        <f t="shared" si="1098"/>
        <v>0</v>
      </c>
      <c r="R353" s="23">
        <f t="shared" si="1098"/>
        <v>-2.1</v>
      </c>
      <c r="S353" s="23">
        <f t="shared" si="1098"/>
        <v>0</v>
      </c>
      <c r="T353" s="23">
        <f t="shared" si="1098"/>
        <v>0</v>
      </c>
      <c r="U353" s="23">
        <f t="shared" si="1098"/>
        <v>-3.1</v>
      </c>
      <c r="V353" s="23">
        <f t="shared" si="1098"/>
        <v>0</v>
      </c>
      <c r="W353" s="23">
        <f t="shared" si="1098"/>
        <v>0</v>
      </c>
      <c r="X353" s="23">
        <f t="shared" si="1098"/>
        <v>-4.2</v>
      </c>
      <c r="Y353" s="23">
        <f t="shared" si="1098"/>
        <v>0</v>
      </c>
      <c r="Z353" s="23">
        <f t="shared" si="983"/>
        <v>251.5</v>
      </c>
      <c r="AA353" s="23">
        <f t="shared" si="984"/>
        <v>265.29999999999995</v>
      </c>
      <c r="AB353" s="23">
        <f t="shared" si="985"/>
        <v>281.90000000000003</v>
      </c>
      <c r="AC353" s="23">
        <f t="shared" si="1098"/>
        <v>0</v>
      </c>
      <c r="AD353" s="23">
        <f t="shared" si="1098"/>
        <v>0</v>
      </c>
      <c r="AE353" s="23">
        <f t="shared" si="1098"/>
        <v>0</v>
      </c>
      <c r="AF353" s="23">
        <f t="shared" si="1098"/>
        <v>0</v>
      </c>
      <c r="AG353" s="23">
        <f t="shared" si="1098"/>
        <v>0</v>
      </c>
      <c r="AH353" s="23">
        <f t="shared" si="1098"/>
        <v>0</v>
      </c>
      <c r="AI353" s="23">
        <f t="shared" si="1098"/>
        <v>0</v>
      </c>
      <c r="AJ353" s="23">
        <f t="shared" si="1098"/>
        <v>0</v>
      </c>
      <c r="AK353" s="23">
        <f t="shared" si="1098"/>
        <v>0</v>
      </c>
      <c r="AL353" s="23">
        <f t="shared" si="1098"/>
        <v>0</v>
      </c>
      <c r="AM353" s="23">
        <f t="shared" si="1098"/>
        <v>0</v>
      </c>
      <c r="AN353" s="23">
        <f t="shared" si="1098"/>
        <v>0</v>
      </c>
      <c r="AO353" s="23">
        <f t="shared" si="928"/>
        <v>251.5</v>
      </c>
      <c r="AP353" s="23">
        <f t="shared" si="929"/>
        <v>265.29999999999995</v>
      </c>
      <c r="AQ353" s="23">
        <f t="shared" si="930"/>
        <v>281.90000000000003</v>
      </c>
      <c r="AR353" s="23">
        <f t="shared" si="1098"/>
        <v>0</v>
      </c>
      <c r="AS353" s="23">
        <f t="shared" si="931"/>
        <v>251.5</v>
      </c>
      <c r="AT353" s="23">
        <f t="shared" si="1098"/>
        <v>0</v>
      </c>
      <c r="AU353" s="23">
        <f t="shared" si="1098"/>
        <v>0</v>
      </c>
      <c r="AV353" s="23">
        <f t="shared" si="1098"/>
        <v>0</v>
      </c>
      <c r="AW353" s="23">
        <f t="shared" si="1098"/>
        <v>0</v>
      </c>
      <c r="AX353" s="23">
        <f t="shared" si="1098"/>
        <v>0</v>
      </c>
      <c r="AY353" s="23">
        <f t="shared" si="918"/>
        <v>251.5</v>
      </c>
      <c r="AZ353" s="23">
        <f t="shared" si="1098"/>
        <v>0</v>
      </c>
      <c r="BA353" s="23">
        <f t="shared" si="920"/>
        <v>251.5</v>
      </c>
      <c r="BB353" s="23">
        <f t="shared" si="1098"/>
        <v>0</v>
      </c>
      <c r="BC353" s="23">
        <f t="shared" si="1098"/>
        <v>0</v>
      </c>
      <c r="BD353" s="23">
        <f t="shared" si="1098"/>
        <v>0</v>
      </c>
      <c r="BE353" s="23">
        <f t="shared" si="1098"/>
        <v>0</v>
      </c>
      <c r="BF353" s="23">
        <f t="shared" si="1098"/>
        <v>0</v>
      </c>
      <c r="BG353" s="23">
        <f t="shared" si="1098"/>
        <v>0</v>
      </c>
      <c r="BH353" s="23">
        <f t="shared" si="1098"/>
        <v>0</v>
      </c>
      <c r="BI353" s="23">
        <f t="shared" si="1098"/>
        <v>0</v>
      </c>
      <c r="BJ353" s="23">
        <f t="shared" si="1098"/>
        <v>0</v>
      </c>
      <c r="BK353" s="23">
        <f t="shared" si="1098"/>
        <v>0</v>
      </c>
      <c r="BL353" s="23">
        <f t="shared" si="1098"/>
        <v>0</v>
      </c>
      <c r="BM353" s="23">
        <f t="shared" si="1098"/>
        <v>0</v>
      </c>
      <c r="BN353" s="23">
        <f t="shared" si="1098"/>
        <v>0</v>
      </c>
      <c r="BO353" s="23">
        <f t="shared" si="1098"/>
        <v>0</v>
      </c>
      <c r="BP353" s="23">
        <f t="shared" si="1098"/>
        <v>0</v>
      </c>
      <c r="BQ353" s="23">
        <f t="shared" si="1098"/>
        <v>0</v>
      </c>
      <c r="BR353" s="23">
        <f t="shared" si="909"/>
        <v>251.5</v>
      </c>
      <c r="BS353" s="23">
        <f t="shared" si="910"/>
        <v>265.29999999999995</v>
      </c>
      <c r="BT353" s="23">
        <f t="shared" si="911"/>
        <v>281.90000000000003</v>
      </c>
      <c r="BU353" s="23">
        <f t="shared" si="1098"/>
        <v>0</v>
      </c>
      <c r="BV353" s="23">
        <f t="shared" si="986"/>
        <v>251.5</v>
      </c>
      <c r="BW353" s="23">
        <f t="shared" si="1098"/>
        <v>0</v>
      </c>
    </row>
    <row r="354" spans="1:77" ht="31.2" x14ac:dyDescent="0.3">
      <c r="A354" s="13" t="s">
        <v>136</v>
      </c>
      <c r="B354" s="13" t="s">
        <v>138</v>
      </c>
      <c r="C354" s="13" t="s">
        <v>108</v>
      </c>
      <c r="D354" s="13" t="s">
        <v>147</v>
      </c>
      <c r="E354" s="13" t="s">
        <v>94</v>
      </c>
      <c r="F354" s="14" t="s">
        <v>386</v>
      </c>
      <c r="G354" s="20">
        <f>G355</f>
        <v>253.6</v>
      </c>
      <c r="H354" s="20">
        <f t="shared" si="1098"/>
        <v>268.39999999999998</v>
      </c>
      <c r="I354" s="20">
        <f t="shared" si="1098"/>
        <v>286.10000000000002</v>
      </c>
      <c r="J354" s="20">
        <f t="shared" si="1098"/>
        <v>0</v>
      </c>
      <c r="K354" s="20">
        <f t="shared" si="1098"/>
        <v>0</v>
      </c>
      <c r="L354" s="20">
        <f t="shared" si="1098"/>
        <v>0</v>
      </c>
      <c r="M354" s="20">
        <f t="shared" si="1027"/>
        <v>253.6</v>
      </c>
      <c r="N354" s="20">
        <f t="shared" si="1028"/>
        <v>268.39999999999998</v>
      </c>
      <c r="O354" s="20">
        <f t="shared" si="1029"/>
        <v>286.10000000000002</v>
      </c>
      <c r="P354" s="23">
        <f t="shared" si="1098"/>
        <v>0</v>
      </c>
      <c r="Q354" s="23">
        <f t="shared" si="1098"/>
        <v>0</v>
      </c>
      <c r="R354" s="23">
        <f t="shared" si="1098"/>
        <v>-2.1</v>
      </c>
      <c r="S354" s="23">
        <f t="shared" si="1098"/>
        <v>0</v>
      </c>
      <c r="T354" s="23">
        <f t="shared" si="1098"/>
        <v>0</v>
      </c>
      <c r="U354" s="23">
        <f t="shared" si="1098"/>
        <v>-3.1</v>
      </c>
      <c r="V354" s="23">
        <f t="shared" si="1098"/>
        <v>0</v>
      </c>
      <c r="W354" s="23">
        <f t="shared" si="1098"/>
        <v>0</v>
      </c>
      <c r="X354" s="23">
        <f t="shared" si="1098"/>
        <v>-4.2</v>
      </c>
      <c r="Y354" s="23">
        <f t="shared" si="1098"/>
        <v>0</v>
      </c>
      <c r="Z354" s="23">
        <f t="shared" si="983"/>
        <v>251.5</v>
      </c>
      <c r="AA354" s="23">
        <f t="shared" si="984"/>
        <v>265.29999999999995</v>
      </c>
      <c r="AB354" s="23">
        <f t="shared" si="985"/>
        <v>281.90000000000003</v>
      </c>
      <c r="AC354" s="23">
        <f t="shared" si="1098"/>
        <v>0</v>
      </c>
      <c r="AD354" s="23">
        <f t="shared" si="1098"/>
        <v>0</v>
      </c>
      <c r="AE354" s="23">
        <f t="shared" si="1098"/>
        <v>0</v>
      </c>
      <c r="AF354" s="23">
        <f t="shared" si="1098"/>
        <v>0</v>
      </c>
      <c r="AG354" s="23">
        <f t="shared" si="1098"/>
        <v>0</v>
      </c>
      <c r="AH354" s="23">
        <f t="shared" si="1098"/>
        <v>0</v>
      </c>
      <c r="AI354" s="23">
        <f t="shared" si="1098"/>
        <v>0</v>
      </c>
      <c r="AJ354" s="23">
        <f t="shared" si="1098"/>
        <v>0</v>
      </c>
      <c r="AK354" s="23">
        <f t="shared" si="1098"/>
        <v>0</v>
      </c>
      <c r="AL354" s="23">
        <f t="shared" si="1098"/>
        <v>0</v>
      </c>
      <c r="AM354" s="23">
        <f t="shared" si="1098"/>
        <v>0</v>
      </c>
      <c r="AN354" s="23">
        <f t="shared" si="1098"/>
        <v>0</v>
      </c>
      <c r="AO354" s="23">
        <f t="shared" si="928"/>
        <v>251.5</v>
      </c>
      <c r="AP354" s="23">
        <f t="shared" si="929"/>
        <v>265.29999999999995</v>
      </c>
      <c r="AQ354" s="23">
        <f t="shared" si="930"/>
        <v>281.90000000000003</v>
      </c>
      <c r="AR354" s="23">
        <f t="shared" si="1098"/>
        <v>0</v>
      </c>
      <c r="AS354" s="23">
        <f t="shared" si="931"/>
        <v>251.5</v>
      </c>
      <c r="AT354" s="23">
        <f t="shared" si="1098"/>
        <v>0</v>
      </c>
      <c r="AU354" s="23">
        <f t="shared" si="1098"/>
        <v>0</v>
      </c>
      <c r="AV354" s="23">
        <f t="shared" si="1098"/>
        <v>0</v>
      </c>
      <c r="AW354" s="23">
        <f t="shared" si="1098"/>
        <v>0</v>
      </c>
      <c r="AX354" s="23">
        <f t="shared" si="1098"/>
        <v>0</v>
      </c>
      <c r="AY354" s="23">
        <f t="shared" si="918"/>
        <v>251.5</v>
      </c>
      <c r="AZ354" s="23">
        <f t="shared" si="1098"/>
        <v>0</v>
      </c>
      <c r="BA354" s="23">
        <f t="shared" si="920"/>
        <v>251.5</v>
      </c>
      <c r="BB354" s="23">
        <f t="shared" si="1098"/>
        <v>0</v>
      </c>
      <c r="BC354" s="23">
        <f t="shared" si="1098"/>
        <v>0</v>
      </c>
      <c r="BD354" s="23">
        <f t="shared" si="1098"/>
        <v>0</v>
      </c>
      <c r="BE354" s="23">
        <f t="shared" si="1098"/>
        <v>0</v>
      </c>
      <c r="BF354" s="23">
        <f t="shared" si="1098"/>
        <v>0</v>
      </c>
      <c r="BG354" s="23">
        <f t="shared" si="1098"/>
        <v>0</v>
      </c>
      <c r="BH354" s="23">
        <f t="shared" si="1098"/>
        <v>0</v>
      </c>
      <c r="BI354" s="23">
        <f t="shared" si="1098"/>
        <v>0</v>
      </c>
      <c r="BJ354" s="23">
        <f t="shared" si="1098"/>
        <v>0</v>
      </c>
      <c r="BK354" s="23">
        <f t="shared" si="1098"/>
        <v>0</v>
      </c>
      <c r="BL354" s="23">
        <f t="shared" si="1098"/>
        <v>0</v>
      </c>
      <c r="BM354" s="23">
        <f t="shared" si="1098"/>
        <v>0</v>
      </c>
      <c r="BN354" s="23">
        <f t="shared" si="1098"/>
        <v>0</v>
      </c>
      <c r="BO354" s="23">
        <f t="shared" si="1098"/>
        <v>0</v>
      </c>
      <c r="BP354" s="23">
        <f t="shared" si="1098"/>
        <v>0</v>
      </c>
      <c r="BQ354" s="23">
        <f t="shared" si="1098"/>
        <v>0</v>
      </c>
      <c r="BR354" s="23">
        <f t="shared" si="909"/>
        <v>251.5</v>
      </c>
      <c r="BS354" s="23">
        <f t="shared" si="910"/>
        <v>265.29999999999995</v>
      </c>
      <c r="BT354" s="23">
        <f t="shared" si="911"/>
        <v>281.90000000000003</v>
      </c>
      <c r="BU354" s="23">
        <f t="shared" si="1098"/>
        <v>0</v>
      </c>
      <c r="BV354" s="23">
        <f t="shared" si="986"/>
        <v>251.5</v>
      </c>
      <c r="BW354" s="23">
        <f t="shared" si="1098"/>
        <v>0</v>
      </c>
    </row>
    <row r="355" spans="1:77" x14ac:dyDescent="0.3">
      <c r="A355" s="13" t="s">
        <v>136</v>
      </c>
      <c r="B355" s="13" t="s">
        <v>138</v>
      </c>
      <c r="C355" s="13" t="s">
        <v>108</v>
      </c>
      <c r="D355" s="13" t="s">
        <v>147</v>
      </c>
      <c r="E355" s="13">
        <v>610</v>
      </c>
      <c r="F355" s="14" t="s">
        <v>377</v>
      </c>
      <c r="G355" s="20">
        <v>253.6</v>
      </c>
      <c r="H355" s="20">
        <v>268.39999999999998</v>
      </c>
      <c r="I355" s="20">
        <v>286.10000000000002</v>
      </c>
      <c r="J355" s="20"/>
      <c r="K355" s="20"/>
      <c r="L355" s="20"/>
      <c r="M355" s="20">
        <f t="shared" si="1027"/>
        <v>253.6</v>
      </c>
      <c r="N355" s="20">
        <f t="shared" si="1028"/>
        <v>268.39999999999998</v>
      </c>
      <c r="O355" s="20">
        <f t="shared" si="1029"/>
        <v>286.10000000000002</v>
      </c>
      <c r="P355" s="23"/>
      <c r="Q355" s="23"/>
      <c r="R355" s="23">
        <v>-2.1</v>
      </c>
      <c r="S355" s="23"/>
      <c r="T355" s="23"/>
      <c r="U355" s="23">
        <v>-3.1</v>
      </c>
      <c r="V355" s="23"/>
      <c r="W355" s="23"/>
      <c r="X355" s="23">
        <v>-4.2</v>
      </c>
      <c r="Y355" s="23"/>
      <c r="Z355" s="23">
        <f t="shared" si="983"/>
        <v>251.5</v>
      </c>
      <c r="AA355" s="23">
        <f t="shared" si="984"/>
        <v>265.29999999999995</v>
      </c>
      <c r="AB355" s="23">
        <f t="shared" si="985"/>
        <v>281.90000000000003</v>
      </c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>
        <f t="shared" si="928"/>
        <v>251.5</v>
      </c>
      <c r="AP355" s="23">
        <f t="shared" si="929"/>
        <v>265.29999999999995</v>
      </c>
      <c r="AQ355" s="23">
        <f t="shared" si="930"/>
        <v>281.90000000000003</v>
      </c>
      <c r="AR355" s="23"/>
      <c r="AS355" s="23">
        <f t="shared" si="931"/>
        <v>251.5</v>
      </c>
      <c r="AT355" s="23"/>
      <c r="AU355" s="23"/>
      <c r="AV355" s="23"/>
      <c r="AW355" s="23"/>
      <c r="AX355" s="23"/>
      <c r="AY355" s="23">
        <f t="shared" si="918"/>
        <v>251.5</v>
      </c>
      <c r="AZ355" s="23"/>
      <c r="BA355" s="23">
        <f t="shared" si="920"/>
        <v>251.5</v>
      </c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>
        <f t="shared" si="909"/>
        <v>251.5</v>
      </c>
      <c r="BS355" s="23">
        <f t="shared" si="910"/>
        <v>265.29999999999995</v>
      </c>
      <c r="BT355" s="23">
        <f t="shared" si="911"/>
        <v>281.90000000000003</v>
      </c>
      <c r="BU355" s="23"/>
      <c r="BV355" s="23">
        <f t="shared" si="986"/>
        <v>251.5</v>
      </c>
      <c r="BW355" s="23"/>
    </row>
    <row r="356" spans="1:77" s="3" customFormat="1" ht="31.2" x14ac:dyDescent="0.3">
      <c r="A356" s="6">
        <v>924</v>
      </c>
      <c r="B356" s="6"/>
      <c r="C356" s="6"/>
      <c r="D356" s="6"/>
      <c r="E356" s="6"/>
      <c r="F356" s="7" t="s">
        <v>816</v>
      </c>
      <c r="G356" s="18">
        <f>G357+G427+G492</f>
        <v>1119393.77</v>
      </c>
      <c r="H356" s="18">
        <f t="shared" ref="H356:L356" si="1099">H357+H427+H492</f>
        <v>1204916.5</v>
      </c>
      <c r="I356" s="18">
        <f t="shared" si="1099"/>
        <v>1113977.2</v>
      </c>
      <c r="J356" s="18">
        <f t="shared" si="1099"/>
        <v>-51963.7</v>
      </c>
      <c r="K356" s="18">
        <f t="shared" si="1099"/>
        <v>21629.199999999997</v>
      </c>
      <c r="L356" s="18">
        <f t="shared" si="1099"/>
        <v>108525.40000000001</v>
      </c>
      <c r="M356" s="20">
        <f t="shared" si="1027"/>
        <v>1067430.07</v>
      </c>
      <c r="N356" s="20">
        <f t="shared" si="1028"/>
        <v>1226545.7</v>
      </c>
      <c r="O356" s="20">
        <f t="shared" si="1029"/>
        <v>1222502.5999999999</v>
      </c>
      <c r="P356" s="21">
        <f t="shared" ref="P356:Q356" si="1100">P357+P427+P492</f>
        <v>0</v>
      </c>
      <c r="Q356" s="21">
        <f t="shared" si="1100"/>
        <v>0</v>
      </c>
      <c r="R356" s="21">
        <f t="shared" ref="R356:T356" si="1101">R357+R427+R492</f>
        <v>1240</v>
      </c>
      <c r="S356" s="21">
        <f t="shared" si="1101"/>
        <v>0</v>
      </c>
      <c r="T356" s="21">
        <f t="shared" si="1101"/>
        <v>0</v>
      </c>
      <c r="U356" s="21">
        <f t="shared" ref="U356:W356" si="1102">U357+U427+U492</f>
        <v>1240</v>
      </c>
      <c r="V356" s="21">
        <f t="shared" si="1102"/>
        <v>0</v>
      </c>
      <c r="W356" s="21">
        <f t="shared" si="1102"/>
        <v>0</v>
      </c>
      <c r="X356" s="21">
        <f t="shared" ref="X356:Y356" si="1103">X357+X427+X492</f>
        <v>0</v>
      </c>
      <c r="Y356" s="21">
        <f t="shared" si="1103"/>
        <v>0</v>
      </c>
      <c r="Z356" s="21">
        <f t="shared" si="983"/>
        <v>1068670.07</v>
      </c>
      <c r="AA356" s="21">
        <f t="shared" si="984"/>
        <v>1227785.7</v>
      </c>
      <c r="AB356" s="21">
        <f t="shared" si="985"/>
        <v>1222502.5999999999</v>
      </c>
      <c r="AC356" s="21">
        <f t="shared" ref="AC356:AL356" si="1104">AC357+AC427+AC492</f>
        <v>0</v>
      </c>
      <c r="AD356" s="21">
        <f t="shared" si="1104"/>
        <v>0</v>
      </c>
      <c r="AE356" s="21">
        <f t="shared" ref="AE356" si="1105">AE357+AE427+AE492</f>
        <v>37632</v>
      </c>
      <c r="AF356" s="21">
        <f t="shared" si="1104"/>
        <v>0</v>
      </c>
      <c r="AG356" s="21">
        <f t="shared" si="1104"/>
        <v>0</v>
      </c>
      <c r="AH356" s="21">
        <f t="shared" si="1104"/>
        <v>0</v>
      </c>
      <c r="AI356" s="21">
        <f t="shared" ref="AI356" si="1106">AI357+AI427+AI492</f>
        <v>0</v>
      </c>
      <c r="AJ356" s="21">
        <f t="shared" si="1104"/>
        <v>0</v>
      </c>
      <c r="AK356" s="21">
        <f t="shared" si="1104"/>
        <v>17.399999999999999</v>
      </c>
      <c r="AL356" s="21">
        <f t="shared" si="1104"/>
        <v>0</v>
      </c>
      <c r="AM356" s="21">
        <f t="shared" ref="AM356:BW356" si="1107">AM357+AM427+AM492</f>
        <v>0</v>
      </c>
      <c r="AN356" s="21">
        <f t="shared" si="1107"/>
        <v>0</v>
      </c>
      <c r="AO356" s="21">
        <f t="shared" si="928"/>
        <v>1106319.47</v>
      </c>
      <c r="AP356" s="21">
        <f t="shared" si="929"/>
        <v>1227785.7</v>
      </c>
      <c r="AQ356" s="21">
        <f t="shared" si="930"/>
        <v>1222502.5999999999</v>
      </c>
      <c r="AR356" s="21">
        <f t="shared" ref="AR356" si="1108">AR357+AR427+AR492</f>
        <v>6856.3</v>
      </c>
      <c r="AS356" s="21">
        <f t="shared" si="931"/>
        <v>1113175.77</v>
      </c>
      <c r="AT356" s="21">
        <f t="shared" ref="AT356:AX356" si="1109">AT357+AT427+AT492</f>
        <v>0</v>
      </c>
      <c r="AU356" s="21">
        <f t="shared" si="1109"/>
        <v>0</v>
      </c>
      <c r="AV356" s="21">
        <f t="shared" si="1109"/>
        <v>1337.6469999999999</v>
      </c>
      <c r="AW356" s="21">
        <f t="shared" si="1109"/>
        <v>0</v>
      </c>
      <c r="AX356" s="21">
        <f t="shared" si="1109"/>
        <v>0</v>
      </c>
      <c r="AY356" s="21">
        <f t="shared" si="918"/>
        <v>1114513.4170000001</v>
      </c>
      <c r="AZ356" s="21">
        <f t="shared" ref="AZ356" si="1110">AZ357+AZ427+AZ492</f>
        <v>0</v>
      </c>
      <c r="BA356" s="21">
        <f t="shared" si="920"/>
        <v>1114513.4170000001</v>
      </c>
      <c r="BB356" s="21">
        <f t="shared" ref="BB356:BI356" si="1111">BB357+BB427+BB492</f>
        <v>0</v>
      </c>
      <c r="BC356" s="21">
        <f t="shared" si="1111"/>
        <v>0</v>
      </c>
      <c r="BD356" s="21">
        <f t="shared" si="1111"/>
        <v>0</v>
      </c>
      <c r="BE356" s="21">
        <f t="shared" si="1111"/>
        <v>0</v>
      </c>
      <c r="BF356" s="21">
        <f t="shared" si="1111"/>
        <v>0</v>
      </c>
      <c r="BG356" s="21">
        <f t="shared" si="1111"/>
        <v>0</v>
      </c>
      <c r="BH356" s="21">
        <f t="shared" si="1111"/>
        <v>-49431.266000000011</v>
      </c>
      <c r="BI356" s="21">
        <f t="shared" si="1111"/>
        <v>0</v>
      </c>
      <c r="BJ356" s="21">
        <f t="shared" ref="BJ356:BP356" si="1112">BJ357+BJ427+BJ492</f>
        <v>0</v>
      </c>
      <c r="BK356" s="21">
        <f t="shared" si="1112"/>
        <v>0</v>
      </c>
      <c r="BL356" s="21">
        <f t="shared" si="1112"/>
        <v>0</v>
      </c>
      <c r="BM356" s="21">
        <f t="shared" si="1112"/>
        <v>0</v>
      </c>
      <c r="BN356" s="21">
        <f t="shared" si="1112"/>
        <v>0</v>
      </c>
      <c r="BO356" s="21">
        <f t="shared" si="1112"/>
        <v>0</v>
      </c>
      <c r="BP356" s="21">
        <f t="shared" si="1112"/>
        <v>0</v>
      </c>
      <c r="BQ356" s="21">
        <f t="shared" ref="BQ356" si="1113">BQ357+BQ427+BQ492</f>
        <v>0</v>
      </c>
      <c r="BR356" s="21">
        <f t="shared" si="909"/>
        <v>1065082.1510000001</v>
      </c>
      <c r="BS356" s="21">
        <f t="shared" si="910"/>
        <v>1227785.7</v>
      </c>
      <c r="BT356" s="21">
        <f t="shared" si="911"/>
        <v>1222502.5999999999</v>
      </c>
      <c r="BU356" s="21">
        <f t="shared" ref="BU356" si="1114">BU357+BU427+BU492</f>
        <v>0</v>
      </c>
      <c r="BV356" s="21">
        <f t="shared" si="986"/>
        <v>1065082.1510000001</v>
      </c>
      <c r="BW356" s="21">
        <f t="shared" si="1107"/>
        <v>0</v>
      </c>
    </row>
    <row r="357" spans="1:77" s="3" customFormat="1" x14ac:dyDescent="0.3">
      <c r="A357" s="6">
        <v>924</v>
      </c>
      <c r="B357" s="6" t="s">
        <v>17</v>
      </c>
      <c r="C357" s="6"/>
      <c r="D357" s="6"/>
      <c r="E357" s="6"/>
      <c r="F357" s="7" t="s">
        <v>54</v>
      </c>
      <c r="G357" s="18">
        <f>G358+G368+G402</f>
        <v>291011.10000000003</v>
      </c>
      <c r="H357" s="18">
        <f t="shared" ref="H357:L357" si="1115">H358+H368+H402</f>
        <v>296514.90000000002</v>
      </c>
      <c r="I357" s="18">
        <f t="shared" si="1115"/>
        <v>298912.5</v>
      </c>
      <c r="J357" s="18">
        <f t="shared" si="1115"/>
        <v>-16530.8</v>
      </c>
      <c r="K357" s="18">
        <f t="shared" si="1115"/>
        <v>12079.6</v>
      </c>
      <c r="L357" s="18">
        <f t="shared" si="1115"/>
        <v>25705</v>
      </c>
      <c r="M357" s="20">
        <f t="shared" si="1027"/>
        <v>274480.30000000005</v>
      </c>
      <c r="N357" s="20">
        <f t="shared" si="1028"/>
        <v>308594.5</v>
      </c>
      <c r="O357" s="20">
        <f t="shared" si="1029"/>
        <v>324617.5</v>
      </c>
      <c r="P357" s="21">
        <f t="shared" ref="P357:Q357" si="1116">P358+P368+P402</f>
        <v>0</v>
      </c>
      <c r="Q357" s="21">
        <f t="shared" si="1116"/>
        <v>0</v>
      </c>
      <c r="R357" s="21">
        <f t="shared" ref="R357:T357" si="1117">R358+R368+R402</f>
        <v>1240</v>
      </c>
      <c r="S357" s="21">
        <f t="shared" si="1117"/>
        <v>0</v>
      </c>
      <c r="T357" s="21">
        <f t="shared" si="1117"/>
        <v>0</v>
      </c>
      <c r="U357" s="21">
        <f t="shared" ref="U357:W357" si="1118">U358+U368+U402</f>
        <v>1240</v>
      </c>
      <c r="V357" s="21">
        <f t="shared" si="1118"/>
        <v>0</v>
      </c>
      <c r="W357" s="21">
        <f t="shared" si="1118"/>
        <v>0</v>
      </c>
      <c r="X357" s="21">
        <f t="shared" ref="X357:Y357" si="1119">X358+X368+X402</f>
        <v>0</v>
      </c>
      <c r="Y357" s="21">
        <f t="shared" si="1119"/>
        <v>0</v>
      </c>
      <c r="Z357" s="21">
        <f t="shared" si="983"/>
        <v>275720.30000000005</v>
      </c>
      <c r="AA357" s="21">
        <f t="shared" si="984"/>
        <v>309834.5</v>
      </c>
      <c r="AB357" s="21">
        <f t="shared" si="985"/>
        <v>324617.5</v>
      </c>
      <c r="AC357" s="21">
        <f t="shared" ref="AC357:AL357" si="1120">AC358+AC368+AC402</f>
        <v>0</v>
      </c>
      <c r="AD357" s="21">
        <f t="shared" si="1120"/>
        <v>0</v>
      </c>
      <c r="AE357" s="21">
        <f t="shared" ref="AE357" si="1121">AE358+AE368+AE402</f>
        <v>0</v>
      </c>
      <c r="AF357" s="21">
        <f t="shared" si="1120"/>
        <v>0</v>
      </c>
      <c r="AG357" s="21">
        <f t="shared" si="1120"/>
        <v>0</v>
      </c>
      <c r="AH357" s="21">
        <f t="shared" si="1120"/>
        <v>0</v>
      </c>
      <c r="AI357" s="21">
        <f t="shared" ref="AI357" si="1122">AI358+AI368+AI402</f>
        <v>0</v>
      </c>
      <c r="AJ357" s="21">
        <f t="shared" si="1120"/>
        <v>0</v>
      </c>
      <c r="AK357" s="21">
        <f t="shared" si="1120"/>
        <v>17.399999999999999</v>
      </c>
      <c r="AL357" s="21">
        <f t="shared" si="1120"/>
        <v>0</v>
      </c>
      <c r="AM357" s="21">
        <f t="shared" ref="AM357:BW357" si="1123">AM358+AM368+AM402</f>
        <v>0</v>
      </c>
      <c r="AN357" s="21">
        <f t="shared" si="1123"/>
        <v>0</v>
      </c>
      <c r="AO357" s="21">
        <f t="shared" si="928"/>
        <v>275737.70000000007</v>
      </c>
      <c r="AP357" s="21">
        <f t="shared" si="929"/>
        <v>309834.5</v>
      </c>
      <c r="AQ357" s="21">
        <f t="shared" si="930"/>
        <v>324617.5</v>
      </c>
      <c r="AR357" s="21">
        <f t="shared" ref="AR357" si="1124">AR358+AR368+AR402</f>
        <v>0</v>
      </c>
      <c r="AS357" s="21">
        <f t="shared" si="931"/>
        <v>275737.70000000007</v>
      </c>
      <c r="AT357" s="21">
        <f t="shared" ref="AT357:AX357" si="1125">AT358+AT368+AT402</f>
        <v>0</v>
      </c>
      <c r="AU357" s="21">
        <f t="shared" si="1125"/>
        <v>0</v>
      </c>
      <c r="AV357" s="21">
        <f t="shared" si="1125"/>
        <v>0</v>
      </c>
      <c r="AW357" s="21">
        <f t="shared" si="1125"/>
        <v>0</v>
      </c>
      <c r="AX357" s="21">
        <f t="shared" si="1125"/>
        <v>0</v>
      </c>
      <c r="AY357" s="21">
        <f t="shared" si="918"/>
        <v>275737.70000000007</v>
      </c>
      <c r="AZ357" s="21">
        <f t="shared" ref="AZ357" si="1126">AZ358+AZ368+AZ402</f>
        <v>0</v>
      </c>
      <c r="BA357" s="21">
        <f t="shared" si="920"/>
        <v>275737.70000000007</v>
      </c>
      <c r="BB357" s="21">
        <f t="shared" ref="BB357:BI357" si="1127">BB358+BB368+BB402</f>
        <v>0</v>
      </c>
      <c r="BC357" s="21">
        <f t="shared" si="1127"/>
        <v>0</v>
      </c>
      <c r="BD357" s="21">
        <f t="shared" si="1127"/>
        <v>0</v>
      </c>
      <c r="BE357" s="21">
        <f t="shared" si="1127"/>
        <v>0</v>
      </c>
      <c r="BF357" s="21">
        <f t="shared" si="1127"/>
        <v>0</v>
      </c>
      <c r="BG357" s="21">
        <f t="shared" si="1127"/>
        <v>0</v>
      </c>
      <c r="BH357" s="21">
        <f t="shared" si="1127"/>
        <v>693.75300000000004</v>
      </c>
      <c r="BI357" s="21">
        <f t="shared" si="1127"/>
        <v>0</v>
      </c>
      <c r="BJ357" s="21">
        <f t="shared" ref="BJ357:BP357" si="1128">BJ358+BJ368+BJ402</f>
        <v>0</v>
      </c>
      <c r="BK357" s="21">
        <f t="shared" si="1128"/>
        <v>0</v>
      </c>
      <c r="BL357" s="21">
        <f t="shared" si="1128"/>
        <v>0</v>
      </c>
      <c r="BM357" s="21">
        <f t="shared" si="1128"/>
        <v>0</v>
      </c>
      <c r="BN357" s="21">
        <f t="shared" si="1128"/>
        <v>0</v>
      </c>
      <c r="BO357" s="21">
        <f t="shared" si="1128"/>
        <v>0</v>
      </c>
      <c r="BP357" s="21">
        <f t="shared" si="1128"/>
        <v>0</v>
      </c>
      <c r="BQ357" s="21">
        <f t="shared" ref="BQ357" si="1129">BQ358+BQ368+BQ402</f>
        <v>0</v>
      </c>
      <c r="BR357" s="21">
        <f t="shared" si="909"/>
        <v>276431.4530000001</v>
      </c>
      <c r="BS357" s="21">
        <f t="shared" si="910"/>
        <v>309834.5</v>
      </c>
      <c r="BT357" s="21">
        <f t="shared" si="911"/>
        <v>324617.5</v>
      </c>
      <c r="BU357" s="21">
        <f t="shared" ref="BU357" si="1130">BU358+BU368+BU402</f>
        <v>0</v>
      </c>
      <c r="BV357" s="21">
        <f t="shared" si="986"/>
        <v>276431.4530000001</v>
      </c>
      <c r="BW357" s="21">
        <f t="shared" si="1123"/>
        <v>0</v>
      </c>
    </row>
    <row r="358" spans="1:77" s="15" customFormat="1" x14ac:dyDescent="0.3">
      <c r="A358" s="9">
        <v>924</v>
      </c>
      <c r="B358" s="9" t="s">
        <v>17</v>
      </c>
      <c r="C358" s="9" t="s">
        <v>139</v>
      </c>
      <c r="D358" s="9"/>
      <c r="E358" s="9"/>
      <c r="F358" s="10" t="s">
        <v>206</v>
      </c>
      <c r="G358" s="19">
        <f>G359</f>
        <v>275351.40000000002</v>
      </c>
      <c r="H358" s="19">
        <f t="shared" ref="H358:BW358" si="1131">H359</f>
        <v>273349.90000000002</v>
      </c>
      <c r="I358" s="19">
        <f t="shared" si="1131"/>
        <v>279144</v>
      </c>
      <c r="J358" s="19">
        <f t="shared" si="1131"/>
        <v>-16530.8</v>
      </c>
      <c r="K358" s="19">
        <f t="shared" si="1131"/>
        <v>12079.6</v>
      </c>
      <c r="L358" s="19">
        <f t="shared" si="1131"/>
        <v>25705</v>
      </c>
      <c r="M358" s="20">
        <f t="shared" si="1027"/>
        <v>258820.60000000003</v>
      </c>
      <c r="N358" s="20">
        <f t="shared" si="1028"/>
        <v>285429.5</v>
      </c>
      <c r="O358" s="20">
        <f t="shared" si="1029"/>
        <v>304849</v>
      </c>
      <c r="P358" s="22">
        <f t="shared" si="1131"/>
        <v>0</v>
      </c>
      <c r="Q358" s="22">
        <f t="shared" si="1131"/>
        <v>0</v>
      </c>
      <c r="R358" s="22">
        <f t="shared" si="1131"/>
        <v>0</v>
      </c>
      <c r="S358" s="22">
        <f t="shared" si="1131"/>
        <v>0</v>
      </c>
      <c r="T358" s="22">
        <f t="shared" si="1131"/>
        <v>0</v>
      </c>
      <c r="U358" s="22">
        <f t="shared" si="1131"/>
        <v>0</v>
      </c>
      <c r="V358" s="22">
        <f t="shared" si="1131"/>
        <v>0</v>
      </c>
      <c r="W358" s="22">
        <f t="shared" si="1131"/>
        <v>0</v>
      </c>
      <c r="X358" s="22">
        <f t="shared" si="1131"/>
        <v>0</v>
      </c>
      <c r="Y358" s="22">
        <f t="shared" si="1131"/>
        <v>0</v>
      </c>
      <c r="Z358" s="22">
        <f t="shared" si="983"/>
        <v>258820.60000000003</v>
      </c>
      <c r="AA358" s="22">
        <f t="shared" si="984"/>
        <v>285429.5</v>
      </c>
      <c r="AB358" s="22">
        <f t="shared" si="985"/>
        <v>304849</v>
      </c>
      <c r="AC358" s="22">
        <f t="shared" si="1131"/>
        <v>0</v>
      </c>
      <c r="AD358" s="22">
        <f t="shared" si="1131"/>
        <v>0</v>
      </c>
      <c r="AE358" s="22">
        <f t="shared" si="1131"/>
        <v>0</v>
      </c>
      <c r="AF358" s="22">
        <f t="shared" si="1131"/>
        <v>0</v>
      </c>
      <c r="AG358" s="22">
        <f t="shared" si="1131"/>
        <v>0</v>
      </c>
      <c r="AH358" s="22">
        <f t="shared" si="1131"/>
        <v>0</v>
      </c>
      <c r="AI358" s="22">
        <f t="shared" si="1131"/>
        <v>0</v>
      </c>
      <c r="AJ358" s="22">
        <f t="shared" si="1131"/>
        <v>0</v>
      </c>
      <c r="AK358" s="22">
        <f t="shared" si="1131"/>
        <v>0</v>
      </c>
      <c r="AL358" s="22">
        <f t="shared" si="1131"/>
        <v>0</v>
      </c>
      <c r="AM358" s="22">
        <f t="shared" si="1131"/>
        <v>0</v>
      </c>
      <c r="AN358" s="22">
        <f t="shared" si="1131"/>
        <v>0</v>
      </c>
      <c r="AO358" s="22">
        <f t="shared" si="928"/>
        <v>258820.60000000003</v>
      </c>
      <c r="AP358" s="22">
        <f t="shared" si="929"/>
        <v>285429.5</v>
      </c>
      <c r="AQ358" s="22">
        <f t="shared" si="930"/>
        <v>304849</v>
      </c>
      <c r="AR358" s="22">
        <f t="shared" si="1131"/>
        <v>0</v>
      </c>
      <c r="AS358" s="22">
        <f t="shared" si="931"/>
        <v>258820.60000000003</v>
      </c>
      <c r="AT358" s="22">
        <f t="shared" si="1131"/>
        <v>0</v>
      </c>
      <c r="AU358" s="22">
        <f t="shared" si="1131"/>
        <v>0</v>
      </c>
      <c r="AV358" s="22">
        <f t="shared" si="1131"/>
        <v>0</v>
      </c>
      <c r="AW358" s="22">
        <f t="shared" si="1131"/>
        <v>0</v>
      </c>
      <c r="AX358" s="22">
        <f t="shared" si="1131"/>
        <v>0</v>
      </c>
      <c r="AY358" s="22">
        <f t="shared" si="918"/>
        <v>258820.60000000003</v>
      </c>
      <c r="AZ358" s="22">
        <f t="shared" si="1131"/>
        <v>0</v>
      </c>
      <c r="BA358" s="22">
        <f t="shared" si="920"/>
        <v>258820.60000000003</v>
      </c>
      <c r="BB358" s="22">
        <f t="shared" si="1131"/>
        <v>0</v>
      </c>
      <c r="BC358" s="22">
        <f t="shared" si="1131"/>
        <v>0</v>
      </c>
      <c r="BD358" s="22">
        <f t="shared" si="1131"/>
        <v>0</v>
      </c>
      <c r="BE358" s="22">
        <f t="shared" si="1131"/>
        <v>0</v>
      </c>
      <c r="BF358" s="22">
        <f t="shared" si="1131"/>
        <v>0</v>
      </c>
      <c r="BG358" s="22">
        <f t="shared" si="1131"/>
        <v>0</v>
      </c>
      <c r="BH358" s="22">
        <f t="shared" si="1131"/>
        <v>622.43200000000002</v>
      </c>
      <c r="BI358" s="22">
        <f t="shared" si="1131"/>
        <v>0</v>
      </c>
      <c r="BJ358" s="22">
        <f t="shared" si="1131"/>
        <v>0</v>
      </c>
      <c r="BK358" s="22">
        <f t="shared" si="1131"/>
        <v>0</v>
      </c>
      <c r="BL358" s="22">
        <f t="shared" si="1131"/>
        <v>0</v>
      </c>
      <c r="BM358" s="22">
        <f t="shared" si="1131"/>
        <v>0</v>
      </c>
      <c r="BN358" s="22">
        <f t="shared" si="1131"/>
        <v>0</v>
      </c>
      <c r="BO358" s="22">
        <f t="shared" si="1131"/>
        <v>0</v>
      </c>
      <c r="BP358" s="22">
        <f t="shared" si="1131"/>
        <v>0</v>
      </c>
      <c r="BQ358" s="22">
        <f t="shared" si="1131"/>
        <v>0</v>
      </c>
      <c r="BR358" s="22">
        <f t="shared" ref="BR358:BR421" si="1132">BA358+BB358+BC358+BD358+BE358+BF358+BG358+BH358+BI358</f>
        <v>259443.03200000004</v>
      </c>
      <c r="BS358" s="22">
        <f t="shared" ref="BS358:BS421" si="1133">AP358+BJ358+BK358+BL358+BM358+BN358</f>
        <v>285429.5</v>
      </c>
      <c r="BT358" s="22">
        <f t="shared" ref="BT358:BT421" si="1134">AQ358+BO358+BP358+BQ358</f>
        <v>304849</v>
      </c>
      <c r="BU358" s="22">
        <f t="shared" si="1131"/>
        <v>0</v>
      </c>
      <c r="BV358" s="22">
        <f t="shared" si="986"/>
        <v>259443.03200000004</v>
      </c>
      <c r="BW358" s="22">
        <f t="shared" si="1131"/>
        <v>0</v>
      </c>
    </row>
    <row r="359" spans="1:77" x14ac:dyDescent="0.3">
      <c r="A359" s="13">
        <v>924</v>
      </c>
      <c r="B359" s="13" t="s">
        <v>17</v>
      </c>
      <c r="C359" s="13" t="s">
        <v>139</v>
      </c>
      <c r="D359" s="13" t="s">
        <v>190</v>
      </c>
      <c r="E359" s="13"/>
      <c r="F359" s="14" t="s">
        <v>213</v>
      </c>
      <c r="G359" s="20">
        <f>G360+G364</f>
        <v>275351.40000000002</v>
      </c>
      <c r="H359" s="20">
        <f t="shared" ref="H359:L359" si="1135">H360+H364</f>
        <v>273349.90000000002</v>
      </c>
      <c r="I359" s="20">
        <f t="shared" si="1135"/>
        <v>279144</v>
      </c>
      <c r="J359" s="20">
        <f t="shared" si="1135"/>
        <v>-16530.8</v>
      </c>
      <c r="K359" s="20">
        <f t="shared" si="1135"/>
        <v>12079.6</v>
      </c>
      <c r="L359" s="20">
        <f t="shared" si="1135"/>
        <v>25705</v>
      </c>
      <c r="M359" s="20">
        <f t="shared" si="1027"/>
        <v>258820.60000000003</v>
      </c>
      <c r="N359" s="20">
        <f t="shared" si="1028"/>
        <v>285429.5</v>
      </c>
      <c r="O359" s="20">
        <f t="shared" si="1029"/>
        <v>304849</v>
      </c>
      <c r="P359" s="23">
        <f t="shared" ref="P359:Q359" si="1136">P360+P364</f>
        <v>0</v>
      </c>
      <c r="Q359" s="23">
        <f t="shared" si="1136"/>
        <v>0</v>
      </c>
      <c r="R359" s="23">
        <f t="shared" ref="R359:T359" si="1137">R360+R364</f>
        <v>0</v>
      </c>
      <c r="S359" s="23">
        <f t="shared" si="1137"/>
        <v>0</v>
      </c>
      <c r="T359" s="23">
        <f t="shared" si="1137"/>
        <v>0</v>
      </c>
      <c r="U359" s="23">
        <f t="shared" ref="U359:W359" si="1138">U360+U364</f>
        <v>0</v>
      </c>
      <c r="V359" s="23">
        <f t="shared" si="1138"/>
        <v>0</v>
      </c>
      <c r="W359" s="23">
        <f t="shared" si="1138"/>
        <v>0</v>
      </c>
      <c r="X359" s="23">
        <f t="shared" ref="X359:Y359" si="1139">X360+X364</f>
        <v>0</v>
      </c>
      <c r="Y359" s="23">
        <f t="shared" si="1139"/>
        <v>0</v>
      </c>
      <c r="Z359" s="23">
        <f t="shared" si="983"/>
        <v>258820.60000000003</v>
      </c>
      <c r="AA359" s="23">
        <f t="shared" si="984"/>
        <v>285429.5</v>
      </c>
      <c r="AB359" s="23">
        <f t="shared" si="985"/>
        <v>304849</v>
      </c>
      <c r="AC359" s="23">
        <f t="shared" ref="AC359:AL359" si="1140">AC360+AC364</f>
        <v>0</v>
      </c>
      <c r="AD359" s="23">
        <f t="shared" si="1140"/>
        <v>0</v>
      </c>
      <c r="AE359" s="23">
        <f t="shared" ref="AE359" si="1141">AE360+AE364</f>
        <v>0</v>
      </c>
      <c r="AF359" s="23">
        <f t="shared" si="1140"/>
        <v>0</v>
      </c>
      <c r="AG359" s="23">
        <f t="shared" si="1140"/>
        <v>0</v>
      </c>
      <c r="AH359" s="23">
        <f t="shared" si="1140"/>
        <v>0</v>
      </c>
      <c r="AI359" s="23">
        <f t="shared" ref="AI359" si="1142">AI360+AI364</f>
        <v>0</v>
      </c>
      <c r="AJ359" s="23">
        <f t="shared" si="1140"/>
        <v>0</v>
      </c>
      <c r="AK359" s="23">
        <f t="shared" si="1140"/>
        <v>0</v>
      </c>
      <c r="AL359" s="23">
        <f t="shared" si="1140"/>
        <v>0</v>
      </c>
      <c r="AM359" s="23">
        <f t="shared" ref="AM359:BW359" si="1143">AM360+AM364</f>
        <v>0</v>
      </c>
      <c r="AN359" s="23">
        <f t="shared" si="1143"/>
        <v>0</v>
      </c>
      <c r="AO359" s="23">
        <f t="shared" si="928"/>
        <v>258820.60000000003</v>
      </c>
      <c r="AP359" s="23">
        <f t="shared" si="929"/>
        <v>285429.5</v>
      </c>
      <c r="AQ359" s="23">
        <f t="shared" si="930"/>
        <v>304849</v>
      </c>
      <c r="AR359" s="23">
        <f t="shared" ref="AR359" si="1144">AR360+AR364</f>
        <v>0</v>
      </c>
      <c r="AS359" s="23">
        <f t="shared" si="931"/>
        <v>258820.60000000003</v>
      </c>
      <c r="AT359" s="23">
        <f t="shared" ref="AT359:AX359" si="1145">AT360+AT364</f>
        <v>0</v>
      </c>
      <c r="AU359" s="23">
        <f t="shared" si="1145"/>
        <v>0</v>
      </c>
      <c r="AV359" s="23">
        <f t="shared" si="1145"/>
        <v>0</v>
      </c>
      <c r="AW359" s="23">
        <f t="shared" si="1145"/>
        <v>0</v>
      </c>
      <c r="AX359" s="23">
        <f t="shared" si="1145"/>
        <v>0</v>
      </c>
      <c r="AY359" s="23">
        <f t="shared" si="918"/>
        <v>258820.60000000003</v>
      </c>
      <c r="AZ359" s="23">
        <f t="shared" ref="AZ359" si="1146">AZ360+AZ364</f>
        <v>0</v>
      </c>
      <c r="BA359" s="23">
        <f t="shared" si="920"/>
        <v>258820.60000000003</v>
      </c>
      <c r="BB359" s="23">
        <f t="shared" ref="BB359:BI359" si="1147">BB360+BB364</f>
        <v>0</v>
      </c>
      <c r="BC359" s="23">
        <f t="shared" si="1147"/>
        <v>0</v>
      </c>
      <c r="BD359" s="23">
        <f t="shared" si="1147"/>
        <v>0</v>
      </c>
      <c r="BE359" s="23">
        <f t="shared" si="1147"/>
        <v>0</v>
      </c>
      <c r="BF359" s="23">
        <f t="shared" si="1147"/>
        <v>0</v>
      </c>
      <c r="BG359" s="23">
        <f t="shared" si="1147"/>
        <v>0</v>
      </c>
      <c r="BH359" s="23">
        <f t="shared" si="1147"/>
        <v>622.43200000000002</v>
      </c>
      <c r="BI359" s="23">
        <f t="shared" si="1147"/>
        <v>0</v>
      </c>
      <c r="BJ359" s="23">
        <f t="shared" ref="BJ359:BP359" si="1148">BJ360+BJ364</f>
        <v>0</v>
      </c>
      <c r="BK359" s="23">
        <f t="shared" si="1148"/>
        <v>0</v>
      </c>
      <c r="BL359" s="23">
        <f t="shared" si="1148"/>
        <v>0</v>
      </c>
      <c r="BM359" s="23">
        <f t="shared" si="1148"/>
        <v>0</v>
      </c>
      <c r="BN359" s="23">
        <f t="shared" si="1148"/>
        <v>0</v>
      </c>
      <c r="BO359" s="23">
        <f t="shared" si="1148"/>
        <v>0</v>
      </c>
      <c r="BP359" s="23">
        <f t="shared" si="1148"/>
        <v>0</v>
      </c>
      <c r="BQ359" s="23">
        <f t="shared" ref="BQ359" si="1149">BQ360+BQ364</f>
        <v>0</v>
      </c>
      <c r="BR359" s="23">
        <f t="shared" si="1132"/>
        <v>259443.03200000004</v>
      </c>
      <c r="BS359" s="23">
        <f t="shared" si="1133"/>
        <v>285429.5</v>
      </c>
      <c r="BT359" s="23">
        <f t="shared" si="1134"/>
        <v>304849</v>
      </c>
      <c r="BU359" s="23">
        <f t="shared" ref="BU359" si="1150">BU360+BU364</f>
        <v>0</v>
      </c>
      <c r="BV359" s="23">
        <f t="shared" si="986"/>
        <v>259443.03200000004</v>
      </c>
      <c r="BW359" s="23">
        <f t="shared" si="1143"/>
        <v>0</v>
      </c>
      <c r="BX359" s="5"/>
    </row>
    <row r="360" spans="1:77" ht="46.8" x14ac:dyDescent="0.3">
      <c r="A360" s="13">
        <v>924</v>
      </c>
      <c r="B360" s="13" t="s">
        <v>17</v>
      </c>
      <c r="C360" s="13" t="s">
        <v>139</v>
      </c>
      <c r="D360" s="13" t="s">
        <v>191</v>
      </c>
      <c r="E360" s="13"/>
      <c r="F360" s="14" t="s">
        <v>214</v>
      </c>
      <c r="G360" s="20">
        <f>G361</f>
        <v>9996</v>
      </c>
      <c r="H360" s="20">
        <f t="shared" ref="H360:BW362" si="1151">H361</f>
        <v>13639.2</v>
      </c>
      <c r="I360" s="20">
        <f t="shared" si="1151"/>
        <v>2195</v>
      </c>
      <c r="J360" s="20">
        <f t="shared" si="1151"/>
        <v>0</v>
      </c>
      <c r="K360" s="20">
        <f t="shared" si="1151"/>
        <v>0</v>
      </c>
      <c r="L360" s="20">
        <f t="shared" si="1151"/>
        <v>0</v>
      </c>
      <c r="M360" s="20">
        <f t="shared" si="1027"/>
        <v>9996</v>
      </c>
      <c r="N360" s="20">
        <f t="shared" si="1028"/>
        <v>13639.2</v>
      </c>
      <c r="O360" s="20">
        <f t="shared" si="1029"/>
        <v>2195</v>
      </c>
      <c r="P360" s="23">
        <f t="shared" si="1151"/>
        <v>0</v>
      </c>
      <c r="Q360" s="23">
        <f t="shared" si="1151"/>
        <v>0</v>
      </c>
      <c r="R360" s="23">
        <f t="shared" si="1151"/>
        <v>0</v>
      </c>
      <c r="S360" s="23">
        <f t="shared" si="1151"/>
        <v>0</v>
      </c>
      <c r="T360" s="23">
        <f t="shared" si="1151"/>
        <v>0</v>
      </c>
      <c r="U360" s="23">
        <f t="shared" si="1151"/>
        <v>0</v>
      </c>
      <c r="V360" s="23">
        <f t="shared" si="1151"/>
        <v>0</v>
      </c>
      <c r="W360" s="23">
        <f t="shared" si="1151"/>
        <v>0</v>
      </c>
      <c r="X360" s="23">
        <f t="shared" si="1151"/>
        <v>0</v>
      </c>
      <c r="Y360" s="23">
        <f t="shared" si="1151"/>
        <v>0</v>
      </c>
      <c r="Z360" s="23">
        <f t="shared" si="983"/>
        <v>9996</v>
      </c>
      <c r="AA360" s="23">
        <f t="shared" si="984"/>
        <v>13639.2</v>
      </c>
      <c r="AB360" s="23">
        <f t="shared" si="985"/>
        <v>2195</v>
      </c>
      <c r="AC360" s="23">
        <f t="shared" si="1151"/>
        <v>0</v>
      </c>
      <c r="AD360" s="23">
        <f t="shared" si="1151"/>
        <v>0</v>
      </c>
      <c r="AE360" s="23">
        <f t="shared" si="1151"/>
        <v>0</v>
      </c>
      <c r="AF360" s="23">
        <f t="shared" si="1151"/>
        <v>0</v>
      </c>
      <c r="AG360" s="23">
        <f t="shared" si="1151"/>
        <v>0</v>
      </c>
      <c r="AH360" s="23">
        <f t="shared" si="1151"/>
        <v>0</v>
      </c>
      <c r="AI360" s="23">
        <f t="shared" si="1151"/>
        <v>0</v>
      </c>
      <c r="AJ360" s="23">
        <f t="shared" si="1151"/>
        <v>0</v>
      </c>
      <c r="AK360" s="23">
        <f t="shared" si="1151"/>
        <v>0</v>
      </c>
      <c r="AL360" s="23">
        <f t="shared" si="1151"/>
        <v>0</v>
      </c>
      <c r="AM360" s="23">
        <f t="shared" si="1151"/>
        <v>0</v>
      </c>
      <c r="AN360" s="23">
        <f t="shared" si="1151"/>
        <v>0</v>
      </c>
      <c r="AO360" s="23">
        <f t="shared" si="928"/>
        <v>9996</v>
      </c>
      <c r="AP360" s="23">
        <f t="shared" si="929"/>
        <v>13639.2</v>
      </c>
      <c r="AQ360" s="23">
        <f t="shared" si="930"/>
        <v>2195</v>
      </c>
      <c r="AR360" s="23">
        <f t="shared" si="1151"/>
        <v>0</v>
      </c>
      <c r="AS360" s="23">
        <f t="shared" si="931"/>
        <v>9996</v>
      </c>
      <c r="AT360" s="23">
        <f t="shared" si="1151"/>
        <v>0</v>
      </c>
      <c r="AU360" s="23">
        <f t="shared" si="1151"/>
        <v>0</v>
      </c>
      <c r="AV360" s="23">
        <f t="shared" si="1151"/>
        <v>0</v>
      </c>
      <c r="AW360" s="23">
        <f t="shared" si="1151"/>
        <v>0</v>
      </c>
      <c r="AX360" s="23">
        <f t="shared" si="1151"/>
        <v>0</v>
      </c>
      <c r="AY360" s="23">
        <f t="shared" ref="AY360:AY423" si="1152">AS360+AT360+AU360+AV360+AW360+AX360</f>
        <v>9996</v>
      </c>
      <c r="AZ360" s="23">
        <f t="shared" si="1151"/>
        <v>0</v>
      </c>
      <c r="BA360" s="23">
        <f t="shared" ref="BA360:BA423" si="1153">AY360+AZ360</f>
        <v>9996</v>
      </c>
      <c r="BB360" s="23">
        <f t="shared" si="1151"/>
        <v>0</v>
      </c>
      <c r="BC360" s="23">
        <f t="shared" si="1151"/>
        <v>0</v>
      </c>
      <c r="BD360" s="23">
        <f t="shared" si="1151"/>
        <v>0</v>
      </c>
      <c r="BE360" s="23">
        <f t="shared" si="1151"/>
        <v>0</v>
      </c>
      <c r="BF360" s="23">
        <f t="shared" si="1151"/>
        <v>0</v>
      </c>
      <c r="BG360" s="23">
        <f t="shared" si="1151"/>
        <v>0</v>
      </c>
      <c r="BH360" s="23">
        <f t="shared" si="1151"/>
        <v>0</v>
      </c>
      <c r="BI360" s="23">
        <f t="shared" si="1151"/>
        <v>0</v>
      </c>
      <c r="BJ360" s="23">
        <f t="shared" si="1151"/>
        <v>0</v>
      </c>
      <c r="BK360" s="23">
        <f t="shared" si="1151"/>
        <v>0</v>
      </c>
      <c r="BL360" s="23">
        <f t="shared" si="1151"/>
        <v>0</v>
      </c>
      <c r="BM360" s="23">
        <f t="shared" si="1151"/>
        <v>0</v>
      </c>
      <c r="BN360" s="23">
        <f t="shared" si="1151"/>
        <v>0</v>
      </c>
      <c r="BO360" s="23">
        <f t="shared" si="1151"/>
        <v>0</v>
      </c>
      <c r="BP360" s="23">
        <f t="shared" si="1151"/>
        <v>0</v>
      </c>
      <c r="BQ360" s="23">
        <f t="shared" si="1151"/>
        <v>0</v>
      </c>
      <c r="BR360" s="23">
        <f t="shared" si="1132"/>
        <v>9996</v>
      </c>
      <c r="BS360" s="23">
        <f t="shared" si="1133"/>
        <v>13639.2</v>
      </c>
      <c r="BT360" s="23">
        <f t="shared" si="1134"/>
        <v>2195</v>
      </c>
      <c r="BU360" s="23">
        <f t="shared" si="1151"/>
        <v>0</v>
      </c>
      <c r="BV360" s="23">
        <f t="shared" si="986"/>
        <v>9996</v>
      </c>
      <c r="BW360" s="23">
        <f t="shared" si="1151"/>
        <v>0</v>
      </c>
      <c r="BX360" s="5"/>
    </row>
    <row r="361" spans="1:77" ht="62.4" x14ac:dyDescent="0.3">
      <c r="A361" s="13">
        <v>924</v>
      </c>
      <c r="B361" s="13" t="s">
        <v>17</v>
      </c>
      <c r="C361" s="13" t="s">
        <v>139</v>
      </c>
      <c r="D361" s="13" t="s">
        <v>171</v>
      </c>
      <c r="E361" s="13"/>
      <c r="F361" s="14" t="s">
        <v>215</v>
      </c>
      <c r="G361" s="20">
        <f>G362</f>
        <v>9996</v>
      </c>
      <c r="H361" s="20">
        <f t="shared" si="1151"/>
        <v>13639.2</v>
      </c>
      <c r="I361" s="20">
        <f t="shared" si="1151"/>
        <v>2195</v>
      </c>
      <c r="J361" s="20">
        <f t="shared" si="1151"/>
        <v>0</v>
      </c>
      <c r="K361" s="20">
        <f t="shared" si="1151"/>
        <v>0</v>
      </c>
      <c r="L361" s="20">
        <f t="shared" si="1151"/>
        <v>0</v>
      </c>
      <c r="M361" s="20">
        <f t="shared" si="1027"/>
        <v>9996</v>
      </c>
      <c r="N361" s="20">
        <f t="shared" si="1028"/>
        <v>13639.2</v>
      </c>
      <c r="O361" s="20">
        <f t="shared" si="1029"/>
        <v>2195</v>
      </c>
      <c r="P361" s="23">
        <f t="shared" si="1151"/>
        <v>0</v>
      </c>
      <c r="Q361" s="23">
        <f t="shared" si="1151"/>
        <v>0</v>
      </c>
      <c r="R361" s="23">
        <f t="shared" si="1151"/>
        <v>0</v>
      </c>
      <c r="S361" s="23">
        <f t="shared" si="1151"/>
        <v>0</v>
      </c>
      <c r="T361" s="23">
        <f t="shared" si="1151"/>
        <v>0</v>
      </c>
      <c r="U361" s="23">
        <f t="shared" si="1151"/>
        <v>0</v>
      </c>
      <c r="V361" s="23">
        <f t="shared" si="1151"/>
        <v>0</v>
      </c>
      <c r="W361" s="23">
        <f t="shared" si="1151"/>
        <v>0</v>
      </c>
      <c r="X361" s="23">
        <f t="shared" si="1151"/>
        <v>0</v>
      </c>
      <c r="Y361" s="23">
        <f t="shared" si="1151"/>
        <v>0</v>
      </c>
      <c r="Z361" s="23">
        <f t="shared" si="983"/>
        <v>9996</v>
      </c>
      <c r="AA361" s="23">
        <f t="shared" si="984"/>
        <v>13639.2</v>
      </c>
      <c r="AB361" s="23">
        <f t="shared" si="985"/>
        <v>2195</v>
      </c>
      <c r="AC361" s="23">
        <f t="shared" si="1151"/>
        <v>0</v>
      </c>
      <c r="AD361" s="23">
        <f t="shared" si="1151"/>
        <v>0</v>
      </c>
      <c r="AE361" s="23">
        <f t="shared" si="1151"/>
        <v>0</v>
      </c>
      <c r="AF361" s="23">
        <f t="shared" si="1151"/>
        <v>0</v>
      </c>
      <c r="AG361" s="23">
        <f t="shared" si="1151"/>
        <v>0</v>
      </c>
      <c r="AH361" s="23">
        <f t="shared" si="1151"/>
        <v>0</v>
      </c>
      <c r="AI361" s="23">
        <f t="shared" si="1151"/>
        <v>0</v>
      </c>
      <c r="AJ361" s="23">
        <f t="shared" si="1151"/>
        <v>0</v>
      </c>
      <c r="AK361" s="23">
        <f t="shared" si="1151"/>
        <v>0</v>
      </c>
      <c r="AL361" s="23">
        <f t="shared" si="1151"/>
        <v>0</v>
      </c>
      <c r="AM361" s="23">
        <f t="shared" si="1151"/>
        <v>0</v>
      </c>
      <c r="AN361" s="23">
        <f t="shared" si="1151"/>
        <v>0</v>
      </c>
      <c r="AO361" s="23">
        <f t="shared" si="928"/>
        <v>9996</v>
      </c>
      <c r="AP361" s="23">
        <f t="shared" si="929"/>
        <v>13639.2</v>
      </c>
      <c r="AQ361" s="23">
        <f t="shared" si="930"/>
        <v>2195</v>
      </c>
      <c r="AR361" s="23">
        <f t="shared" si="1151"/>
        <v>0</v>
      </c>
      <c r="AS361" s="23">
        <f t="shared" si="931"/>
        <v>9996</v>
      </c>
      <c r="AT361" s="23">
        <f t="shared" si="1151"/>
        <v>0</v>
      </c>
      <c r="AU361" s="23">
        <f t="shared" si="1151"/>
        <v>0</v>
      </c>
      <c r="AV361" s="23">
        <f t="shared" si="1151"/>
        <v>0</v>
      </c>
      <c r="AW361" s="23">
        <f t="shared" si="1151"/>
        <v>0</v>
      </c>
      <c r="AX361" s="23">
        <f t="shared" si="1151"/>
        <v>0</v>
      </c>
      <c r="AY361" s="23">
        <f t="shared" si="1152"/>
        <v>9996</v>
      </c>
      <c r="AZ361" s="23">
        <f t="shared" si="1151"/>
        <v>0</v>
      </c>
      <c r="BA361" s="23">
        <f t="shared" si="1153"/>
        <v>9996</v>
      </c>
      <c r="BB361" s="23">
        <f t="shared" si="1151"/>
        <v>0</v>
      </c>
      <c r="BC361" s="23">
        <f t="shared" si="1151"/>
        <v>0</v>
      </c>
      <c r="BD361" s="23">
        <f t="shared" si="1151"/>
        <v>0</v>
      </c>
      <c r="BE361" s="23">
        <f t="shared" si="1151"/>
        <v>0</v>
      </c>
      <c r="BF361" s="23">
        <f t="shared" si="1151"/>
        <v>0</v>
      </c>
      <c r="BG361" s="23">
        <f t="shared" si="1151"/>
        <v>0</v>
      </c>
      <c r="BH361" s="23">
        <f t="shared" si="1151"/>
        <v>0</v>
      </c>
      <c r="BI361" s="23">
        <f t="shared" si="1151"/>
        <v>0</v>
      </c>
      <c r="BJ361" s="23">
        <f t="shared" si="1151"/>
        <v>0</v>
      </c>
      <c r="BK361" s="23">
        <f t="shared" si="1151"/>
        <v>0</v>
      </c>
      <c r="BL361" s="23">
        <f t="shared" si="1151"/>
        <v>0</v>
      </c>
      <c r="BM361" s="23">
        <f t="shared" si="1151"/>
        <v>0</v>
      </c>
      <c r="BN361" s="23">
        <f t="shared" si="1151"/>
        <v>0</v>
      </c>
      <c r="BO361" s="23">
        <f t="shared" si="1151"/>
        <v>0</v>
      </c>
      <c r="BP361" s="23">
        <f t="shared" si="1151"/>
        <v>0</v>
      </c>
      <c r="BQ361" s="23">
        <f t="shared" si="1151"/>
        <v>0</v>
      </c>
      <c r="BR361" s="23">
        <f t="shared" si="1132"/>
        <v>9996</v>
      </c>
      <c r="BS361" s="23">
        <f t="shared" si="1133"/>
        <v>13639.2</v>
      </c>
      <c r="BT361" s="23">
        <f t="shared" si="1134"/>
        <v>2195</v>
      </c>
      <c r="BU361" s="23">
        <f t="shared" si="1151"/>
        <v>0</v>
      </c>
      <c r="BV361" s="23">
        <f t="shared" si="986"/>
        <v>9996</v>
      </c>
      <c r="BW361" s="23">
        <f t="shared" si="1151"/>
        <v>0</v>
      </c>
    </row>
    <row r="362" spans="1:77" ht="31.2" x14ac:dyDescent="0.3">
      <c r="A362" s="13">
        <v>924</v>
      </c>
      <c r="B362" s="13" t="s">
        <v>17</v>
      </c>
      <c r="C362" s="13" t="s">
        <v>139</v>
      </c>
      <c r="D362" s="13" t="s">
        <v>171</v>
      </c>
      <c r="E362" s="13" t="s">
        <v>94</v>
      </c>
      <c r="F362" s="14" t="s">
        <v>386</v>
      </c>
      <c r="G362" s="20">
        <f>G363</f>
        <v>9996</v>
      </c>
      <c r="H362" s="20">
        <f t="shared" si="1151"/>
        <v>13639.2</v>
      </c>
      <c r="I362" s="20">
        <f t="shared" si="1151"/>
        <v>2195</v>
      </c>
      <c r="J362" s="20">
        <f t="shared" si="1151"/>
        <v>0</v>
      </c>
      <c r="K362" s="20">
        <f t="shared" si="1151"/>
        <v>0</v>
      </c>
      <c r="L362" s="20">
        <f t="shared" si="1151"/>
        <v>0</v>
      </c>
      <c r="M362" s="20">
        <f t="shared" si="1027"/>
        <v>9996</v>
      </c>
      <c r="N362" s="20">
        <f t="shared" si="1028"/>
        <v>13639.2</v>
      </c>
      <c r="O362" s="20">
        <f t="shared" si="1029"/>
        <v>2195</v>
      </c>
      <c r="P362" s="23">
        <f t="shared" si="1151"/>
        <v>0</v>
      </c>
      <c r="Q362" s="23">
        <f t="shared" si="1151"/>
        <v>0</v>
      </c>
      <c r="R362" s="23">
        <f t="shared" si="1151"/>
        <v>0</v>
      </c>
      <c r="S362" s="23">
        <f t="shared" si="1151"/>
        <v>0</v>
      </c>
      <c r="T362" s="23">
        <f t="shared" si="1151"/>
        <v>0</v>
      </c>
      <c r="U362" s="23">
        <f t="shared" si="1151"/>
        <v>0</v>
      </c>
      <c r="V362" s="23">
        <f t="shared" si="1151"/>
        <v>0</v>
      </c>
      <c r="W362" s="23">
        <f t="shared" si="1151"/>
        <v>0</v>
      </c>
      <c r="X362" s="23">
        <f t="shared" si="1151"/>
        <v>0</v>
      </c>
      <c r="Y362" s="23">
        <f t="shared" si="1151"/>
        <v>0</v>
      </c>
      <c r="Z362" s="23">
        <f t="shared" si="983"/>
        <v>9996</v>
      </c>
      <c r="AA362" s="23">
        <f t="shared" si="984"/>
        <v>13639.2</v>
      </c>
      <c r="AB362" s="23">
        <f t="shared" si="985"/>
        <v>2195</v>
      </c>
      <c r="AC362" s="23">
        <f t="shared" si="1151"/>
        <v>0</v>
      </c>
      <c r="AD362" s="23">
        <f t="shared" si="1151"/>
        <v>0</v>
      </c>
      <c r="AE362" s="23">
        <f t="shared" si="1151"/>
        <v>0</v>
      </c>
      <c r="AF362" s="23">
        <f t="shared" si="1151"/>
        <v>0</v>
      </c>
      <c r="AG362" s="23">
        <f t="shared" si="1151"/>
        <v>0</v>
      </c>
      <c r="AH362" s="23">
        <f t="shared" si="1151"/>
        <v>0</v>
      </c>
      <c r="AI362" s="23">
        <f t="shared" si="1151"/>
        <v>0</v>
      </c>
      <c r="AJ362" s="23">
        <f t="shared" si="1151"/>
        <v>0</v>
      </c>
      <c r="AK362" s="23">
        <f t="shared" si="1151"/>
        <v>0</v>
      </c>
      <c r="AL362" s="23">
        <f t="shared" si="1151"/>
        <v>0</v>
      </c>
      <c r="AM362" s="23">
        <f t="shared" si="1151"/>
        <v>0</v>
      </c>
      <c r="AN362" s="23">
        <f t="shared" si="1151"/>
        <v>0</v>
      </c>
      <c r="AO362" s="23">
        <f t="shared" si="928"/>
        <v>9996</v>
      </c>
      <c r="AP362" s="23">
        <f t="shared" si="929"/>
        <v>13639.2</v>
      </c>
      <c r="AQ362" s="23">
        <f t="shared" si="930"/>
        <v>2195</v>
      </c>
      <c r="AR362" s="23">
        <f t="shared" si="1151"/>
        <v>0</v>
      </c>
      <c r="AS362" s="23">
        <f t="shared" si="931"/>
        <v>9996</v>
      </c>
      <c r="AT362" s="23">
        <f t="shared" si="1151"/>
        <v>0</v>
      </c>
      <c r="AU362" s="23">
        <f t="shared" si="1151"/>
        <v>0</v>
      </c>
      <c r="AV362" s="23">
        <f t="shared" si="1151"/>
        <v>0</v>
      </c>
      <c r="AW362" s="23">
        <f t="shared" si="1151"/>
        <v>0</v>
      </c>
      <c r="AX362" s="23">
        <f t="shared" si="1151"/>
        <v>0</v>
      </c>
      <c r="AY362" s="23">
        <f t="shared" si="1152"/>
        <v>9996</v>
      </c>
      <c r="AZ362" s="23">
        <f t="shared" si="1151"/>
        <v>0</v>
      </c>
      <c r="BA362" s="23">
        <f t="shared" si="1153"/>
        <v>9996</v>
      </c>
      <c r="BB362" s="23">
        <f t="shared" si="1151"/>
        <v>0</v>
      </c>
      <c r="BC362" s="23">
        <f t="shared" si="1151"/>
        <v>0</v>
      </c>
      <c r="BD362" s="23">
        <f t="shared" si="1151"/>
        <v>0</v>
      </c>
      <c r="BE362" s="23">
        <f t="shared" si="1151"/>
        <v>0</v>
      </c>
      <c r="BF362" s="23">
        <f t="shared" si="1151"/>
        <v>0</v>
      </c>
      <c r="BG362" s="23">
        <f t="shared" si="1151"/>
        <v>0</v>
      </c>
      <c r="BH362" s="23">
        <f t="shared" si="1151"/>
        <v>0</v>
      </c>
      <c r="BI362" s="23">
        <f t="shared" si="1151"/>
        <v>0</v>
      </c>
      <c r="BJ362" s="23">
        <f t="shared" si="1151"/>
        <v>0</v>
      </c>
      <c r="BK362" s="23">
        <f t="shared" si="1151"/>
        <v>0</v>
      </c>
      <c r="BL362" s="23">
        <f t="shared" si="1151"/>
        <v>0</v>
      </c>
      <c r="BM362" s="23">
        <f t="shared" si="1151"/>
        <v>0</v>
      </c>
      <c r="BN362" s="23">
        <f t="shared" si="1151"/>
        <v>0</v>
      </c>
      <c r="BO362" s="23">
        <f t="shared" si="1151"/>
        <v>0</v>
      </c>
      <c r="BP362" s="23">
        <f t="shared" si="1151"/>
        <v>0</v>
      </c>
      <c r="BQ362" s="23">
        <f t="shared" si="1151"/>
        <v>0</v>
      </c>
      <c r="BR362" s="23">
        <f t="shared" si="1132"/>
        <v>9996</v>
      </c>
      <c r="BS362" s="23">
        <f t="shared" si="1133"/>
        <v>13639.2</v>
      </c>
      <c r="BT362" s="23">
        <f t="shared" si="1134"/>
        <v>2195</v>
      </c>
      <c r="BU362" s="23">
        <f t="shared" si="1151"/>
        <v>0</v>
      </c>
      <c r="BV362" s="23">
        <f t="shared" si="986"/>
        <v>9996</v>
      </c>
      <c r="BW362" s="23">
        <f t="shared" si="1151"/>
        <v>0</v>
      </c>
    </row>
    <row r="363" spans="1:77" x14ac:dyDescent="0.3">
      <c r="A363" s="13">
        <v>924</v>
      </c>
      <c r="B363" s="13" t="s">
        <v>17</v>
      </c>
      <c r="C363" s="13" t="s">
        <v>139</v>
      </c>
      <c r="D363" s="13" t="s">
        <v>171</v>
      </c>
      <c r="E363" s="13">
        <v>620</v>
      </c>
      <c r="F363" s="14" t="s">
        <v>378</v>
      </c>
      <c r="G363" s="20">
        <v>9996</v>
      </c>
      <c r="H363" s="20">
        <v>13639.2</v>
      </c>
      <c r="I363" s="20">
        <v>2195</v>
      </c>
      <c r="J363" s="20"/>
      <c r="K363" s="20"/>
      <c r="L363" s="20"/>
      <c r="M363" s="20">
        <f t="shared" si="1027"/>
        <v>9996</v>
      </c>
      <c r="N363" s="20">
        <f t="shared" si="1028"/>
        <v>13639.2</v>
      </c>
      <c r="O363" s="20">
        <f t="shared" si="1029"/>
        <v>2195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>
        <f t="shared" si="983"/>
        <v>9996</v>
      </c>
      <c r="AA363" s="23">
        <f t="shared" si="984"/>
        <v>13639.2</v>
      </c>
      <c r="AB363" s="23">
        <f t="shared" si="985"/>
        <v>2195</v>
      </c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>
        <f t="shared" si="928"/>
        <v>9996</v>
      </c>
      <c r="AP363" s="23">
        <f t="shared" si="929"/>
        <v>13639.2</v>
      </c>
      <c r="AQ363" s="23">
        <f t="shared" si="930"/>
        <v>2195</v>
      </c>
      <c r="AR363" s="23"/>
      <c r="AS363" s="23">
        <f t="shared" si="931"/>
        <v>9996</v>
      </c>
      <c r="AT363" s="23"/>
      <c r="AU363" s="23"/>
      <c r="AV363" s="23"/>
      <c r="AW363" s="23"/>
      <c r="AX363" s="23"/>
      <c r="AY363" s="23">
        <f t="shared" si="1152"/>
        <v>9996</v>
      </c>
      <c r="AZ363" s="23"/>
      <c r="BA363" s="23">
        <f t="shared" si="1153"/>
        <v>9996</v>
      </c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>
        <f t="shared" si="1132"/>
        <v>9996</v>
      </c>
      <c r="BS363" s="23">
        <f t="shared" si="1133"/>
        <v>13639.2</v>
      </c>
      <c r="BT363" s="23">
        <f t="shared" si="1134"/>
        <v>2195</v>
      </c>
      <c r="BU363" s="23"/>
      <c r="BV363" s="23">
        <f t="shared" si="986"/>
        <v>9996</v>
      </c>
      <c r="BW363" s="23"/>
    </row>
    <row r="364" spans="1:77" x14ac:dyDescent="0.3">
      <c r="A364" s="13">
        <v>924</v>
      </c>
      <c r="B364" s="13" t="s">
        <v>17</v>
      </c>
      <c r="C364" s="13" t="s">
        <v>139</v>
      </c>
      <c r="D364" s="13" t="s">
        <v>192</v>
      </c>
      <c r="E364" s="13"/>
      <c r="F364" s="14" t="s">
        <v>216</v>
      </c>
      <c r="G364" s="20">
        <f>G365</f>
        <v>265355.40000000002</v>
      </c>
      <c r="H364" s="20">
        <f t="shared" ref="H364:BW366" si="1154">H365</f>
        <v>259710.7</v>
      </c>
      <c r="I364" s="20">
        <f t="shared" si="1154"/>
        <v>276949</v>
      </c>
      <c r="J364" s="20">
        <f t="shared" si="1154"/>
        <v>-16530.8</v>
      </c>
      <c r="K364" s="20">
        <f t="shared" si="1154"/>
        <v>12079.6</v>
      </c>
      <c r="L364" s="20">
        <f t="shared" si="1154"/>
        <v>25705</v>
      </c>
      <c r="M364" s="20">
        <f t="shared" si="1027"/>
        <v>248824.60000000003</v>
      </c>
      <c r="N364" s="20">
        <f t="shared" si="1028"/>
        <v>271790.3</v>
      </c>
      <c r="O364" s="20">
        <f t="shared" si="1029"/>
        <v>302654</v>
      </c>
      <c r="P364" s="23">
        <f t="shared" si="1154"/>
        <v>0</v>
      </c>
      <c r="Q364" s="23">
        <f t="shared" si="1154"/>
        <v>0</v>
      </c>
      <c r="R364" s="23">
        <f t="shared" si="1154"/>
        <v>0</v>
      </c>
      <c r="S364" s="23">
        <f t="shared" si="1154"/>
        <v>0</v>
      </c>
      <c r="T364" s="23">
        <f t="shared" si="1154"/>
        <v>0</v>
      </c>
      <c r="U364" s="23">
        <f t="shared" si="1154"/>
        <v>0</v>
      </c>
      <c r="V364" s="23">
        <f t="shared" si="1154"/>
        <v>0</v>
      </c>
      <c r="W364" s="23">
        <f t="shared" si="1154"/>
        <v>0</v>
      </c>
      <c r="X364" s="23">
        <f t="shared" si="1154"/>
        <v>0</v>
      </c>
      <c r="Y364" s="23">
        <f t="shared" si="1154"/>
        <v>0</v>
      </c>
      <c r="Z364" s="23">
        <f t="shared" si="983"/>
        <v>248824.60000000003</v>
      </c>
      <c r="AA364" s="23">
        <f t="shared" si="984"/>
        <v>271790.3</v>
      </c>
      <c r="AB364" s="23">
        <f t="shared" si="985"/>
        <v>302654</v>
      </c>
      <c r="AC364" s="23">
        <f t="shared" si="1154"/>
        <v>0</v>
      </c>
      <c r="AD364" s="23">
        <f t="shared" si="1154"/>
        <v>0</v>
      </c>
      <c r="AE364" s="23">
        <f t="shared" si="1154"/>
        <v>0</v>
      </c>
      <c r="AF364" s="23">
        <f t="shared" si="1154"/>
        <v>0</v>
      </c>
      <c r="AG364" s="23">
        <f t="shared" si="1154"/>
        <v>0</v>
      </c>
      <c r="AH364" s="23">
        <f t="shared" si="1154"/>
        <v>0</v>
      </c>
      <c r="AI364" s="23">
        <f t="shared" si="1154"/>
        <v>0</v>
      </c>
      <c r="AJ364" s="23">
        <f t="shared" si="1154"/>
        <v>0</v>
      </c>
      <c r="AK364" s="23">
        <f t="shared" si="1154"/>
        <v>0</v>
      </c>
      <c r="AL364" s="23">
        <f t="shared" si="1154"/>
        <v>0</v>
      </c>
      <c r="AM364" s="23">
        <f t="shared" si="1154"/>
        <v>0</v>
      </c>
      <c r="AN364" s="23">
        <f t="shared" si="1154"/>
        <v>0</v>
      </c>
      <c r="AO364" s="23">
        <f t="shared" si="928"/>
        <v>248824.60000000003</v>
      </c>
      <c r="AP364" s="23">
        <f t="shared" si="929"/>
        <v>271790.3</v>
      </c>
      <c r="AQ364" s="23">
        <f t="shared" si="930"/>
        <v>302654</v>
      </c>
      <c r="AR364" s="23">
        <f t="shared" si="1154"/>
        <v>0</v>
      </c>
      <c r="AS364" s="23">
        <f t="shared" si="931"/>
        <v>248824.60000000003</v>
      </c>
      <c r="AT364" s="23">
        <f t="shared" si="1154"/>
        <v>0</v>
      </c>
      <c r="AU364" s="23">
        <f t="shared" si="1154"/>
        <v>0</v>
      </c>
      <c r="AV364" s="23">
        <f t="shared" si="1154"/>
        <v>0</v>
      </c>
      <c r="AW364" s="23">
        <f t="shared" si="1154"/>
        <v>0</v>
      </c>
      <c r="AX364" s="23">
        <f t="shared" si="1154"/>
        <v>0</v>
      </c>
      <c r="AY364" s="23">
        <f t="shared" si="1152"/>
        <v>248824.60000000003</v>
      </c>
      <c r="AZ364" s="23">
        <f t="shared" si="1154"/>
        <v>0</v>
      </c>
      <c r="BA364" s="23">
        <f t="shared" si="1153"/>
        <v>248824.60000000003</v>
      </c>
      <c r="BB364" s="23">
        <f t="shared" si="1154"/>
        <v>0</v>
      </c>
      <c r="BC364" s="23">
        <f t="shared" si="1154"/>
        <v>0</v>
      </c>
      <c r="BD364" s="23">
        <f t="shared" si="1154"/>
        <v>0</v>
      </c>
      <c r="BE364" s="23">
        <f t="shared" si="1154"/>
        <v>0</v>
      </c>
      <c r="BF364" s="23">
        <f t="shared" si="1154"/>
        <v>0</v>
      </c>
      <c r="BG364" s="23">
        <f t="shared" si="1154"/>
        <v>0</v>
      </c>
      <c r="BH364" s="23">
        <f t="shared" si="1154"/>
        <v>622.43200000000002</v>
      </c>
      <c r="BI364" s="23">
        <f t="shared" si="1154"/>
        <v>0</v>
      </c>
      <c r="BJ364" s="23">
        <f t="shared" si="1154"/>
        <v>0</v>
      </c>
      <c r="BK364" s="23">
        <f t="shared" si="1154"/>
        <v>0</v>
      </c>
      <c r="BL364" s="23">
        <f t="shared" si="1154"/>
        <v>0</v>
      </c>
      <c r="BM364" s="23">
        <f t="shared" si="1154"/>
        <v>0</v>
      </c>
      <c r="BN364" s="23">
        <f t="shared" si="1154"/>
        <v>0</v>
      </c>
      <c r="BO364" s="23">
        <f t="shared" si="1154"/>
        <v>0</v>
      </c>
      <c r="BP364" s="23">
        <f t="shared" si="1154"/>
        <v>0</v>
      </c>
      <c r="BQ364" s="23">
        <f t="shared" si="1154"/>
        <v>0</v>
      </c>
      <c r="BR364" s="23">
        <f t="shared" si="1132"/>
        <v>249447.03200000004</v>
      </c>
      <c r="BS364" s="23">
        <f t="shared" si="1133"/>
        <v>271790.3</v>
      </c>
      <c r="BT364" s="23">
        <f t="shared" si="1134"/>
        <v>302654</v>
      </c>
      <c r="BU364" s="23">
        <f t="shared" si="1154"/>
        <v>0</v>
      </c>
      <c r="BV364" s="23">
        <f t="shared" si="986"/>
        <v>249447.03200000004</v>
      </c>
      <c r="BW364" s="23">
        <f t="shared" si="1154"/>
        <v>0</v>
      </c>
      <c r="BX364" s="5"/>
    </row>
    <row r="365" spans="1:77" ht="62.4" x14ac:dyDescent="0.3">
      <c r="A365" s="13">
        <v>924</v>
      </c>
      <c r="B365" s="13" t="s">
        <v>17</v>
      </c>
      <c r="C365" s="13" t="s">
        <v>139</v>
      </c>
      <c r="D365" s="13" t="s">
        <v>172</v>
      </c>
      <c r="E365" s="13"/>
      <c r="F365" s="14" t="s">
        <v>45</v>
      </c>
      <c r="G365" s="20">
        <f>G366</f>
        <v>265355.40000000002</v>
      </c>
      <c r="H365" s="20">
        <f t="shared" si="1154"/>
        <v>259710.7</v>
      </c>
      <c r="I365" s="20">
        <f t="shared" si="1154"/>
        <v>276949</v>
      </c>
      <c r="J365" s="20">
        <f t="shared" si="1154"/>
        <v>-16530.8</v>
      </c>
      <c r="K365" s="20">
        <f t="shared" si="1154"/>
        <v>12079.6</v>
      </c>
      <c r="L365" s="20">
        <f t="shared" si="1154"/>
        <v>25705</v>
      </c>
      <c r="M365" s="20">
        <f t="shared" si="1027"/>
        <v>248824.60000000003</v>
      </c>
      <c r="N365" s="20">
        <f t="shared" si="1028"/>
        <v>271790.3</v>
      </c>
      <c r="O365" s="20">
        <f t="shared" si="1029"/>
        <v>302654</v>
      </c>
      <c r="P365" s="23">
        <f t="shared" si="1154"/>
        <v>0</v>
      </c>
      <c r="Q365" s="23">
        <f t="shared" si="1154"/>
        <v>0</v>
      </c>
      <c r="R365" s="23">
        <f t="shared" si="1154"/>
        <v>0</v>
      </c>
      <c r="S365" s="23">
        <f t="shared" si="1154"/>
        <v>0</v>
      </c>
      <c r="T365" s="23">
        <f t="shared" si="1154"/>
        <v>0</v>
      </c>
      <c r="U365" s="23">
        <f t="shared" si="1154"/>
        <v>0</v>
      </c>
      <c r="V365" s="23">
        <f t="shared" si="1154"/>
        <v>0</v>
      </c>
      <c r="W365" s="23">
        <f t="shared" si="1154"/>
        <v>0</v>
      </c>
      <c r="X365" s="23">
        <f t="shared" si="1154"/>
        <v>0</v>
      </c>
      <c r="Y365" s="23">
        <f t="shared" si="1154"/>
        <v>0</v>
      </c>
      <c r="Z365" s="23">
        <f t="shared" si="983"/>
        <v>248824.60000000003</v>
      </c>
      <c r="AA365" s="23">
        <f t="shared" si="984"/>
        <v>271790.3</v>
      </c>
      <c r="AB365" s="23">
        <f t="shared" si="985"/>
        <v>302654</v>
      </c>
      <c r="AC365" s="23">
        <f t="shared" si="1154"/>
        <v>0</v>
      </c>
      <c r="AD365" s="23">
        <f t="shared" si="1154"/>
        <v>0</v>
      </c>
      <c r="AE365" s="23">
        <f t="shared" si="1154"/>
        <v>0</v>
      </c>
      <c r="AF365" s="23">
        <f t="shared" si="1154"/>
        <v>0</v>
      </c>
      <c r="AG365" s="23">
        <f t="shared" si="1154"/>
        <v>0</v>
      </c>
      <c r="AH365" s="23">
        <f t="shared" si="1154"/>
        <v>0</v>
      </c>
      <c r="AI365" s="23">
        <f t="shared" si="1154"/>
        <v>0</v>
      </c>
      <c r="AJ365" s="23">
        <f t="shared" si="1154"/>
        <v>0</v>
      </c>
      <c r="AK365" s="23">
        <f t="shared" si="1154"/>
        <v>0</v>
      </c>
      <c r="AL365" s="23">
        <f t="shared" si="1154"/>
        <v>0</v>
      </c>
      <c r="AM365" s="23">
        <f t="shared" si="1154"/>
        <v>0</v>
      </c>
      <c r="AN365" s="23">
        <f t="shared" si="1154"/>
        <v>0</v>
      </c>
      <c r="AO365" s="23">
        <f t="shared" si="928"/>
        <v>248824.60000000003</v>
      </c>
      <c r="AP365" s="23">
        <f t="shared" si="929"/>
        <v>271790.3</v>
      </c>
      <c r="AQ365" s="23">
        <f t="shared" si="930"/>
        <v>302654</v>
      </c>
      <c r="AR365" s="23">
        <f t="shared" si="1154"/>
        <v>0</v>
      </c>
      <c r="AS365" s="23">
        <f t="shared" si="931"/>
        <v>248824.60000000003</v>
      </c>
      <c r="AT365" s="23">
        <f t="shared" si="1154"/>
        <v>0</v>
      </c>
      <c r="AU365" s="23">
        <f t="shared" si="1154"/>
        <v>0</v>
      </c>
      <c r="AV365" s="23">
        <f t="shared" si="1154"/>
        <v>0</v>
      </c>
      <c r="AW365" s="23">
        <f t="shared" si="1154"/>
        <v>0</v>
      </c>
      <c r="AX365" s="23">
        <f t="shared" si="1154"/>
        <v>0</v>
      </c>
      <c r="AY365" s="23">
        <f t="shared" si="1152"/>
        <v>248824.60000000003</v>
      </c>
      <c r="AZ365" s="23">
        <f t="shared" si="1154"/>
        <v>0</v>
      </c>
      <c r="BA365" s="23">
        <f t="shared" si="1153"/>
        <v>248824.60000000003</v>
      </c>
      <c r="BB365" s="23">
        <f t="shared" si="1154"/>
        <v>0</v>
      </c>
      <c r="BC365" s="23">
        <f t="shared" si="1154"/>
        <v>0</v>
      </c>
      <c r="BD365" s="23">
        <f t="shared" si="1154"/>
        <v>0</v>
      </c>
      <c r="BE365" s="23">
        <f t="shared" si="1154"/>
        <v>0</v>
      </c>
      <c r="BF365" s="23">
        <f t="shared" si="1154"/>
        <v>0</v>
      </c>
      <c r="BG365" s="23">
        <f t="shared" si="1154"/>
        <v>0</v>
      </c>
      <c r="BH365" s="23">
        <f t="shared" si="1154"/>
        <v>622.43200000000002</v>
      </c>
      <c r="BI365" s="23">
        <f t="shared" si="1154"/>
        <v>0</v>
      </c>
      <c r="BJ365" s="23">
        <f t="shared" si="1154"/>
        <v>0</v>
      </c>
      <c r="BK365" s="23">
        <f t="shared" si="1154"/>
        <v>0</v>
      </c>
      <c r="BL365" s="23">
        <f t="shared" si="1154"/>
        <v>0</v>
      </c>
      <c r="BM365" s="23">
        <f t="shared" si="1154"/>
        <v>0</v>
      </c>
      <c r="BN365" s="23">
        <f t="shared" si="1154"/>
        <v>0</v>
      </c>
      <c r="BO365" s="23">
        <f t="shared" si="1154"/>
        <v>0</v>
      </c>
      <c r="BP365" s="23">
        <f t="shared" si="1154"/>
        <v>0</v>
      </c>
      <c r="BQ365" s="23">
        <f t="shared" si="1154"/>
        <v>0</v>
      </c>
      <c r="BR365" s="23">
        <f t="shared" si="1132"/>
        <v>249447.03200000004</v>
      </c>
      <c r="BS365" s="23">
        <f t="shared" si="1133"/>
        <v>271790.3</v>
      </c>
      <c r="BT365" s="23">
        <f t="shared" si="1134"/>
        <v>302654</v>
      </c>
      <c r="BU365" s="23">
        <f t="shared" si="1154"/>
        <v>0</v>
      </c>
      <c r="BV365" s="23">
        <f t="shared" si="986"/>
        <v>249447.03200000004</v>
      </c>
      <c r="BW365" s="23">
        <f t="shared" si="1154"/>
        <v>0</v>
      </c>
    </row>
    <row r="366" spans="1:77" ht="31.2" x14ac:dyDescent="0.3">
      <c r="A366" s="13">
        <v>924</v>
      </c>
      <c r="B366" s="13" t="s">
        <v>17</v>
      </c>
      <c r="C366" s="13" t="s">
        <v>139</v>
      </c>
      <c r="D366" s="13" t="s">
        <v>172</v>
      </c>
      <c r="E366" s="13" t="s">
        <v>94</v>
      </c>
      <c r="F366" s="14" t="s">
        <v>386</v>
      </c>
      <c r="G366" s="20">
        <f>G367</f>
        <v>265355.40000000002</v>
      </c>
      <c r="H366" s="20">
        <f t="shared" si="1154"/>
        <v>259710.7</v>
      </c>
      <c r="I366" s="20">
        <f t="shared" si="1154"/>
        <v>276949</v>
      </c>
      <c r="J366" s="20">
        <f t="shared" si="1154"/>
        <v>-16530.8</v>
      </c>
      <c r="K366" s="20">
        <f t="shared" si="1154"/>
        <v>12079.6</v>
      </c>
      <c r="L366" s="20">
        <f t="shared" si="1154"/>
        <v>25705</v>
      </c>
      <c r="M366" s="20">
        <f t="shared" si="1027"/>
        <v>248824.60000000003</v>
      </c>
      <c r="N366" s="20">
        <f t="shared" si="1028"/>
        <v>271790.3</v>
      </c>
      <c r="O366" s="20">
        <f t="shared" si="1029"/>
        <v>302654</v>
      </c>
      <c r="P366" s="23">
        <f t="shared" si="1154"/>
        <v>0</v>
      </c>
      <c r="Q366" s="23">
        <f t="shared" si="1154"/>
        <v>0</v>
      </c>
      <c r="R366" s="23">
        <f t="shared" si="1154"/>
        <v>0</v>
      </c>
      <c r="S366" s="23">
        <f t="shared" si="1154"/>
        <v>0</v>
      </c>
      <c r="T366" s="23">
        <f t="shared" si="1154"/>
        <v>0</v>
      </c>
      <c r="U366" s="23">
        <f t="shared" si="1154"/>
        <v>0</v>
      </c>
      <c r="V366" s="23">
        <f t="shared" si="1154"/>
        <v>0</v>
      </c>
      <c r="W366" s="23">
        <f t="shared" si="1154"/>
        <v>0</v>
      </c>
      <c r="X366" s="23">
        <f t="shared" si="1154"/>
        <v>0</v>
      </c>
      <c r="Y366" s="23">
        <f t="shared" si="1154"/>
        <v>0</v>
      </c>
      <c r="Z366" s="23">
        <f t="shared" si="983"/>
        <v>248824.60000000003</v>
      </c>
      <c r="AA366" s="23">
        <f t="shared" si="984"/>
        <v>271790.3</v>
      </c>
      <c r="AB366" s="23">
        <f t="shared" si="985"/>
        <v>302654</v>
      </c>
      <c r="AC366" s="23">
        <f t="shared" si="1154"/>
        <v>0</v>
      </c>
      <c r="AD366" s="23">
        <f t="shared" si="1154"/>
        <v>0</v>
      </c>
      <c r="AE366" s="23">
        <f t="shared" si="1154"/>
        <v>0</v>
      </c>
      <c r="AF366" s="23">
        <f t="shared" si="1154"/>
        <v>0</v>
      </c>
      <c r="AG366" s="23">
        <f t="shared" si="1154"/>
        <v>0</v>
      </c>
      <c r="AH366" s="23">
        <f t="shared" si="1154"/>
        <v>0</v>
      </c>
      <c r="AI366" s="23">
        <f t="shared" si="1154"/>
        <v>0</v>
      </c>
      <c r="AJ366" s="23">
        <f t="shared" si="1154"/>
        <v>0</v>
      </c>
      <c r="AK366" s="23">
        <f t="shared" si="1154"/>
        <v>0</v>
      </c>
      <c r="AL366" s="23">
        <f t="shared" si="1154"/>
        <v>0</v>
      </c>
      <c r="AM366" s="23">
        <f t="shared" si="1154"/>
        <v>0</v>
      </c>
      <c r="AN366" s="23">
        <f t="shared" si="1154"/>
        <v>0</v>
      </c>
      <c r="AO366" s="23">
        <f t="shared" si="928"/>
        <v>248824.60000000003</v>
      </c>
      <c r="AP366" s="23">
        <f t="shared" si="929"/>
        <v>271790.3</v>
      </c>
      <c r="AQ366" s="23">
        <f t="shared" si="930"/>
        <v>302654</v>
      </c>
      <c r="AR366" s="23">
        <f t="shared" si="1154"/>
        <v>0</v>
      </c>
      <c r="AS366" s="23">
        <f t="shared" si="931"/>
        <v>248824.60000000003</v>
      </c>
      <c r="AT366" s="23">
        <f t="shared" si="1154"/>
        <v>0</v>
      </c>
      <c r="AU366" s="23">
        <f t="shared" si="1154"/>
        <v>0</v>
      </c>
      <c r="AV366" s="23">
        <f t="shared" si="1154"/>
        <v>0</v>
      </c>
      <c r="AW366" s="23">
        <f t="shared" si="1154"/>
        <v>0</v>
      </c>
      <c r="AX366" s="23">
        <f t="shared" si="1154"/>
        <v>0</v>
      </c>
      <c r="AY366" s="23">
        <f t="shared" si="1152"/>
        <v>248824.60000000003</v>
      </c>
      <c r="AZ366" s="23">
        <f t="shared" si="1154"/>
        <v>0</v>
      </c>
      <c r="BA366" s="23">
        <f t="shared" si="1153"/>
        <v>248824.60000000003</v>
      </c>
      <c r="BB366" s="23">
        <f t="shared" si="1154"/>
        <v>0</v>
      </c>
      <c r="BC366" s="23">
        <f t="shared" si="1154"/>
        <v>0</v>
      </c>
      <c r="BD366" s="23">
        <f t="shared" si="1154"/>
        <v>0</v>
      </c>
      <c r="BE366" s="23">
        <f t="shared" si="1154"/>
        <v>0</v>
      </c>
      <c r="BF366" s="23">
        <f t="shared" si="1154"/>
        <v>0</v>
      </c>
      <c r="BG366" s="23">
        <f t="shared" si="1154"/>
        <v>0</v>
      </c>
      <c r="BH366" s="23">
        <f t="shared" si="1154"/>
        <v>622.43200000000002</v>
      </c>
      <c r="BI366" s="23">
        <f t="shared" si="1154"/>
        <v>0</v>
      </c>
      <c r="BJ366" s="23">
        <f t="shared" si="1154"/>
        <v>0</v>
      </c>
      <c r="BK366" s="23">
        <f t="shared" si="1154"/>
        <v>0</v>
      </c>
      <c r="BL366" s="23">
        <f t="shared" si="1154"/>
        <v>0</v>
      </c>
      <c r="BM366" s="23">
        <f t="shared" si="1154"/>
        <v>0</v>
      </c>
      <c r="BN366" s="23">
        <f t="shared" si="1154"/>
        <v>0</v>
      </c>
      <c r="BO366" s="23">
        <f t="shared" si="1154"/>
        <v>0</v>
      </c>
      <c r="BP366" s="23">
        <f t="shared" si="1154"/>
        <v>0</v>
      </c>
      <c r="BQ366" s="23">
        <f t="shared" si="1154"/>
        <v>0</v>
      </c>
      <c r="BR366" s="23">
        <f t="shared" si="1132"/>
        <v>249447.03200000004</v>
      </c>
      <c r="BS366" s="23">
        <f t="shared" si="1133"/>
        <v>271790.3</v>
      </c>
      <c r="BT366" s="23">
        <f t="shared" si="1134"/>
        <v>302654</v>
      </c>
      <c r="BU366" s="23">
        <f t="shared" si="1154"/>
        <v>0</v>
      </c>
      <c r="BV366" s="23">
        <f t="shared" si="986"/>
        <v>249447.03200000004</v>
      </c>
      <c r="BW366" s="23">
        <f t="shared" si="1154"/>
        <v>0</v>
      </c>
    </row>
    <row r="367" spans="1:77" x14ac:dyDescent="0.3">
      <c r="A367" s="13">
        <v>924</v>
      </c>
      <c r="B367" s="13" t="s">
        <v>17</v>
      </c>
      <c r="C367" s="13" t="s">
        <v>139</v>
      </c>
      <c r="D367" s="13" t="s">
        <v>172</v>
      </c>
      <c r="E367" s="13">
        <v>620</v>
      </c>
      <c r="F367" s="14" t="s">
        <v>378</v>
      </c>
      <c r="G367" s="20">
        <v>265355.40000000002</v>
      </c>
      <c r="H367" s="20">
        <v>259710.7</v>
      </c>
      <c r="I367" s="20">
        <v>276949</v>
      </c>
      <c r="J367" s="20">
        <v>-16530.8</v>
      </c>
      <c r="K367" s="20">
        <v>12079.6</v>
      </c>
      <c r="L367" s="20">
        <v>25705</v>
      </c>
      <c r="M367" s="20">
        <f t="shared" si="1027"/>
        <v>248824.60000000003</v>
      </c>
      <c r="N367" s="20">
        <f t="shared" si="1028"/>
        <v>271790.3</v>
      </c>
      <c r="O367" s="20">
        <f t="shared" si="1029"/>
        <v>302654</v>
      </c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>
        <f t="shared" si="983"/>
        <v>248824.60000000003</v>
      </c>
      <c r="AA367" s="23">
        <f t="shared" si="984"/>
        <v>271790.3</v>
      </c>
      <c r="AB367" s="23">
        <f t="shared" si="985"/>
        <v>302654</v>
      </c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>
        <f t="shared" si="928"/>
        <v>248824.60000000003</v>
      </c>
      <c r="AP367" s="23">
        <f t="shared" si="929"/>
        <v>271790.3</v>
      </c>
      <c r="AQ367" s="23">
        <f t="shared" si="930"/>
        <v>302654</v>
      </c>
      <c r="AR367" s="23"/>
      <c r="AS367" s="23">
        <f t="shared" si="931"/>
        <v>248824.60000000003</v>
      </c>
      <c r="AT367" s="23"/>
      <c r="AU367" s="23"/>
      <c r="AV367" s="23"/>
      <c r="AW367" s="23"/>
      <c r="AX367" s="23"/>
      <c r="AY367" s="23">
        <f t="shared" si="1152"/>
        <v>248824.60000000003</v>
      </c>
      <c r="AZ367" s="23"/>
      <c r="BA367" s="23">
        <f t="shared" si="1153"/>
        <v>248824.60000000003</v>
      </c>
      <c r="BB367" s="23"/>
      <c r="BC367" s="23"/>
      <c r="BD367" s="23"/>
      <c r="BE367" s="23"/>
      <c r="BF367" s="23"/>
      <c r="BG367" s="23"/>
      <c r="BH367" s="23">
        <v>622.43200000000002</v>
      </c>
      <c r="BI367" s="23"/>
      <c r="BJ367" s="23"/>
      <c r="BK367" s="23"/>
      <c r="BL367" s="23"/>
      <c r="BM367" s="23"/>
      <c r="BN367" s="23"/>
      <c r="BO367" s="23"/>
      <c r="BP367" s="23"/>
      <c r="BQ367" s="23"/>
      <c r="BR367" s="23">
        <f t="shared" si="1132"/>
        <v>249447.03200000004</v>
      </c>
      <c r="BS367" s="23">
        <f t="shared" si="1133"/>
        <v>271790.3</v>
      </c>
      <c r="BT367" s="23">
        <f t="shared" si="1134"/>
        <v>302654</v>
      </c>
      <c r="BU367" s="23"/>
      <c r="BV367" s="23">
        <f t="shared" si="986"/>
        <v>249447.03200000004</v>
      </c>
      <c r="BW367" s="23"/>
      <c r="BY367" s="15"/>
    </row>
    <row r="368" spans="1:77" s="15" customFormat="1" x14ac:dyDescent="0.3">
      <c r="A368" s="9">
        <v>924</v>
      </c>
      <c r="B368" s="9" t="s">
        <v>17</v>
      </c>
      <c r="C368" s="9" t="s">
        <v>17</v>
      </c>
      <c r="D368" s="9"/>
      <c r="E368" s="9"/>
      <c r="F368" s="10" t="s">
        <v>207</v>
      </c>
      <c r="G368" s="19">
        <f>G369+G374+G379+G397</f>
        <v>11723.3</v>
      </c>
      <c r="H368" s="19">
        <f t="shared" ref="H368:L368" si="1155">H369+H374+H379+H397</f>
        <v>18510.599999999999</v>
      </c>
      <c r="I368" s="19">
        <f t="shared" si="1155"/>
        <v>15391.1</v>
      </c>
      <c r="J368" s="19">
        <f t="shared" si="1155"/>
        <v>0</v>
      </c>
      <c r="K368" s="19">
        <f t="shared" si="1155"/>
        <v>0</v>
      </c>
      <c r="L368" s="19">
        <f t="shared" si="1155"/>
        <v>0</v>
      </c>
      <c r="M368" s="20">
        <f t="shared" si="1027"/>
        <v>11723.3</v>
      </c>
      <c r="N368" s="20">
        <f t="shared" si="1028"/>
        <v>18510.599999999999</v>
      </c>
      <c r="O368" s="20">
        <f t="shared" si="1029"/>
        <v>15391.1</v>
      </c>
      <c r="P368" s="22">
        <f t="shared" ref="P368:Q368" si="1156">P369+P374+P379+P397</f>
        <v>0</v>
      </c>
      <c r="Q368" s="22">
        <f t="shared" si="1156"/>
        <v>0</v>
      </c>
      <c r="R368" s="22">
        <f t="shared" ref="R368:T368" si="1157">R369+R374+R379+R397</f>
        <v>1240</v>
      </c>
      <c r="S368" s="22">
        <f t="shared" si="1157"/>
        <v>0</v>
      </c>
      <c r="T368" s="22">
        <f t="shared" si="1157"/>
        <v>0</v>
      </c>
      <c r="U368" s="22">
        <f t="shared" ref="U368:W368" si="1158">U369+U374+U379+U397</f>
        <v>1240</v>
      </c>
      <c r="V368" s="22">
        <f t="shared" si="1158"/>
        <v>0</v>
      </c>
      <c r="W368" s="22">
        <f t="shared" si="1158"/>
        <v>0</v>
      </c>
      <c r="X368" s="22">
        <f t="shared" ref="X368:Y368" si="1159">X369+X374+X379+X397</f>
        <v>0</v>
      </c>
      <c r="Y368" s="22">
        <f t="shared" si="1159"/>
        <v>0</v>
      </c>
      <c r="Z368" s="22">
        <f t="shared" si="983"/>
        <v>12963.3</v>
      </c>
      <c r="AA368" s="22">
        <f t="shared" si="984"/>
        <v>19750.599999999999</v>
      </c>
      <c r="AB368" s="22">
        <f t="shared" si="985"/>
        <v>15391.1</v>
      </c>
      <c r="AC368" s="22">
        <f t="shared" ref="AC368:AL368" si="1160">AC369+AC374+AC379+AC397</f>
        <v>0</v>
      </c>
      <c r="AD368" s="22">
        <f t="shared" si="1160"/>
        <v>0</v>
      </c>
      <c r="AE368" s="22">
        <f t="shared" ref="AE368" si="1161">AE369+AE374+AE379+AE397</f>
        <v>0</v>
      </c>
      <c r="AF368" s="22">
        <f t="shared" si="1160"/>
        <v>0</v>
      </c>
      <c r="AG368" s="22">
        <f t="shared" si="1160"/>
        <v>0</v>
      </c>
      <c r="AH368" s="22">
        <f t="shared" si="1160"/>
        <v>0</v>
      </c>
      <c r="AI368" s="22">
        <f t="shared" ref="AI368" si="1162">AI369+AI374+AI379+AI397</f>
        <v>0</v>
      </c>
      <c r="AJ368" s="22">
        <f t="shared" si="1160"/>
        <v>0</v>
      </c>
      <c r="AK368" s="22">
        <f t="shared" si="1160"/>
        <v>17.399999999999999</v>
      </c>
      <c r="AL368" s="22">
        <f t="shared" si="1160"/>
        <v>0</v>
      </c>
      <c r="AM368" s="22">
        <f t="shared" ref="AM368:BW368" si="1163">AM369+AM374+AM379+AM397</f>
        <v>0</v>
      </c>
      <c r="AN368" s="22">
        <f t="shared" si="1163"/>
        <v>0</v>
      </c>
      <c r="AO368" s="22">
        <f t="shared" si="928"/>
        <v>12980.699999999999</v>
      </c>
      <c r="AP368" s="22">
        <f t="shared" si="929"/>
        <v>19750.599999999999</v>
      </c>
      <c r="AQ368" s="22">
        <f t="shared" si="930"/>
        <v>15391.1</v>
      </c>
      <c r="AR368" s="22">
        <f t="shared" ref="AR368" si="1164">AR369+AR374+AR379+AR397</f>
        <v>0</v>
      </c>
      <c r="AS368" s="22">
        <f t="shared" si="931"/>
        <v>12980.699999999999</v>
      </c>
      <c r="AT368" s="22">
        <f t="shared" ref="AT368:AX368" si="1165">AT369+AT374+AT379+AT397</f>
        <v>0</v>
      </c>
      <c r="AU368" s="22">
        <f t="shared" si="1165"/>
        <v>0</v>
      </c>
      <c r="AV368" s="22">
        <f t="shared" si="1165"/>
        <v>0</v>
      </c>
      <c r="AW368" s="22">
        <f t="shared" si="1165"/>
        <v>0</v>
      </c>
      <c r="AX368" s="22">
        <f t="shared" si="1165"/>
        <v>0</v>
      </c>
      <c r="AY368" s="22">
        <f t="shared" si="1152"/>
        <v>12980.699999999999</v>
      </c>
      <c r="AZ368" s="22">
        <f t="shared" ref="AZ368" si="1166">AZ369+AZ374+AZ379+AZ397</f>
        <v>0</v>
      </c>
      <c r="BA368" s="22">
        <f t="shared" si="1153"/>
        <v>12980.699999999999</v>
      </c>
      <c r="BB368" s="22">
        <f t="shared" ref="BB368:BI368" si="1167">BB369+BB374+BB379+BB397</f>
        <v>0</v>
      </c>
      <c r="BC368" s="22">
        <f t="shared" si="1167"/>
        <v>0</v>
      </c>
      <c r="BD368" s="22">
        <f t="shared" si="1167"/>
        <v>0</v>
      </c>
      <c r="BE368" s="22">
        <f t="shared" si="1167"/>
        <v>0</v>
      </c>
      <c r="BF368" s="22">
        <f t="shared" si="1167"/>
        <v>0</v>
      </c>
      <c r="BG368" s="22">
        <f t="shared" si="1167"/>
        <v>0</v>
      </c>
      <c r="BH368" s="22">
        <f t="shared" si="1167"/>
        <v>71.320999999999998</v>
      </c>
      <c r="BI368" s="22">
        <f t="shared" si="1167"/>
        <v>0</v>
      </c>
      <c r="BJ368" s="22">
        <f t="shared" ref="BJ368:BP368" si="1168">BJ369+BJ374+BJ379+BJ397</f>
        <v>0</v>
      </c>
      <c r="BK368" s="22">
        <f t="shared" si="1168"/>
        <v>0</v>
      </c>
      <c r="BL368" s="22">
        <f t="shared" si="1168"/>
        <v>0</v>
      </c>
      <c r="BM368" s="22">
        <f t="shared" si="1168"/>
        <v>0</v>
      </c>
      <c r="BN368" s="22">
        <f t="shared" si="1168"/>
        <v>0</v>
      </c>
      <c r="BO368" s="22">
        <f t="shared" si="1168"/>
        <v>0</v>
      </c>
      <c r="BP368" s="22">
        <f t="shared" si="1168"/>
        <v>0</v>
      </c>
      <c r="BQ368" s="22">
        <f t="shared" ref="BQ368" si="1169">BQ369+BQ374+BQ379+BQ397</f>
        <v>0</v>
      </c>
      <c r="BR368" s="22">
        <f t="shared" si="1132"/>
        <v>13052.020999999999</v>
      </c>
      <c r="BS368" s="22">
        <f t="shared" si="1133"/>
        <v>19750.599999999999</v>
      </c>
      <c r="BT368" s="22">
        <f t="shared" si="1134"/>
        <v>15391.1</v>
      </c>
      <c r="BU368" s="22">
        <f t="shared" ref="BU368" si="1170">BU369+BU374+BU379+BU397</f>
        <v>0</v>
      </c>
      <c r="BV368" s="22">
        <f t="shared" si="986"/>
        <v>13052.020999999999</v>
      </c>
      <c r="BW368" s="22">
        <f t="shared" si="1163"/>
        <v>0</v>
      </c>
    </row>
    <row r="369" spans="1:77" ht="31.2" hidden="1" x14ac:dyDescent="0.3">
      <c r="A369" s="13">
        <v>924</v>
      </c>
      <c r="B369" s="13" t="s">
        <v>17</v>
      </c>
      <c r="C369" s="13" t="s">
        <v>17</v>
      </c>
      <c r="D369" s="13" t="s">
        <v>151</v>
      </c>
      <c r="E369" s="13"/>
      <c r="F369" s="14" t="s">
        <v>167</v>
      </c>
      <c r="G369" s="20">
        <f>G370</f>
        <v>0</v>
      </c>
      <c r="H369" s="20">
        <f t="shared" ref="H369:BW372" si="1171">H370</f>
        <v>574.5</v>
      </c>
      <c r="I369" s="20">
        <f t="shared" si="1171"/>
        <v>0</v>
      </c>
      <c r="J369" s="20">
        <f t="shared" si="1171"/>
        <v>0</v>
      </c>
      <c r="K369" s="20">
        <f t="shared" si="1171"/>
        <v>0</v>
      </c>
      <c r="L369" s="20">
        <f t="shared" si="1171"/>
        <v>0</v>
      </c>
      <c r="M369" s="20">
        <f t="shared" si="1027"/>
        <v>0</v>
      </c>
      <c r="N369" s="20">
        <f t="shared" si="1028"/>
        <v>574.5</v>
      </c>
      <c r="O369" s="20">
        <f t="shared" si="1029"/>
        <v>0</v>
      </c>
      <c r="P369" s="23">
        <f t="shared" si="1171"/>
        <v>0</v>
      </c>
      <c r="Q369" s="23">
        <f t="shared" si="1171"/>
        <v>0</v>
      </c>
      <c r="R369" s="23">
        <f t="shared" si="1171"/>
        <v>0</v>
      </c>
      <c r="S369" s="23">
        <f t="shared" si="1171"/>
        <v>0</v>
      </c>
      <c r="T369" s="23">
        <f t="shared" si="1171"/>
        <v>0</v>
      </c>
      <c r="U369" s="23">
        <f t="shared" si="1171"/>
        <v>0</v>
      </c>
      <c r="V369" s="23">
        <f t="shared" si="1171"/>
        <v>0</v>
      </c>
      <c r="W369" s="23">
        <f t="shared" si="1171"/>
        <v>0</v>
      </c>
      <c r="X369" s="23">
        <f t="shared" si="1171"/>
        <v>0</v>
      </c>
      <c r="Y369" s="23">
        <f t="shared" si="1171"/>
        <v>0</v>
      </c>
      <c r="Z369" s="23">
        <f t="shared" si="983"/>
        <v>0</v>
      </c>
      <c r="AA369" s="23">
        <f t="shared" si="984"/>
        <v>574.5</v>
      </c>
      <c r="AB369" s="23">
        <f t="shared" si="985"/>
        <v>0</v>
      </c>
      <c r="AC369" s="23">
        <f t="shared" si="1171"/>
        <v>0</v>
      </c>
      <c r="AD369" s="23">
        <f t="shared" si="1171"/>
        <v>0</v>
      </c>
      <c r="AE369" s="23">
        <f t="shared" si="1171"/>
        <v>0</v>
      </c>
      <c r="AF369" s="23">
        <f t="shared" si="1171"/>
        <v>0</v>
      </c>
      <c r="AG369" s="23">
        <f t="shared" si="1171"/>
        <v>0</v>
      </c>
      <c r="AH369" s="23">
        <f t="shared" si="1171"/>
        <v>0</v>
      </c>
      <c r="AI369" s="23">
        <f t="shared" si="1171"/>
        <v>0</v>
      </c>
      <c r="AJ369" s="23">
        <f t="shared" si="1171"/>
        <v>0</v>
      </c>
      <c r="AK369" s="23">
        <f t="shared" si="1171"/>
        <v>0</v>
      </c>
      <c r="AL369" s="23">
        <f t="shared" si="1171"/>
        <v>0</v>
      </c>
      <c r="AM369" s="23">
        <f t="shared" si="1171"/>
        <v>0</v>
      </c>
      <c r="AN369" s="23">
        <f t="shared" si="1171"/>
        <v>0</v>
      </c>
      <c r="AO369" s="23">
        <f t="shared" ref="AO369:AO432" si="1172">Z369+AC369+AD369+AE369+AF369+AG369+AH369+AI369+AJ369+AK369+AL369</f>
        <v>0</v>
      </c>
      <c r="AP369" s="23">
        <f t="shared" ref="AP369:AP432" si="1173">AA369+AM369</f>
        <v>574.5</v>
      </c>
      <c r="AQ369" s="23">
        <f t="shared" ref="AQ369:AQ432" si="1174">AB369+AN369</f>
        <v>0</v>
      </c>
      <c r="AR369" s="23">
        <f t="shared" si="1171"/>
        <v>0</v>
      </c>
      <c r="AS369" s="23">
        <f t="shared" ref="AS369:AS432" si="1175">AO369+AR369</f>
        <v>0</v>
      </c>
      <c r="AT369" s="23">
        <f t="shared" si="1171"/>
        <v>0</v>
      </c>
      <c r="AU369" s="23">
        <f t="shared" si="1171"/>
        <v>0</v>
      </c>
      <c r="AV369" s="23">
        <f t="shared" si="1171"/>
        <v>0</v>
      </c>
      <c r="AW369" s="23">
        <f t="shared" si="1171"/>
        <v>0</v>
      </c>
      <c r="AX369" s="23">
        <f t="shared" si="1171"/>
        <v>0</v>
      </c>
      <c r="AY369" s="23">
        <f t="shared" si="1152"/>
        <v>0</v>
      </c>
      <c r="AZ369" s="23">
        <f t="shared" si="1171"/>
        <v>0</v>
      </c>
      <c r="BA369" s="23">
        <f t="shared" si="1153"/>
        <v>0</v>
      </c>
      <c r="BB369" s="23">
        <f t="shared" si="1171"/>
        <v>0</v>
      </c>
      <c r="BC369" s="23">
        <f t="shared" si="1171"/>
        <v>0</v>
      </c>
      <c r="BD369" s="23">
        <f t="shared" si="1171"/>
        <v>0</v>
      </c>
      <c r="BE369" s="23">
        <f t="shared" si="1171"/>
        <v>0</v>
      </c>
      <c r="BF369" s="23">
        <f t="shared" si="1171"/>
        <v>0</v>
      </c>
      <c r="BG369" s="23">
        <f t="shared" si="1171"/>
        <v>0</v>
      </c>
      <c r="BH369" s="23">
        <f t="shared" si="1171"/>
        <v>0</v>
      </c>
      <c r="BI369" s="23">
        <f t="shared" si="1171"/>
        <v>0</v>
      </c>
      <c r="BJ369" s="23">
        <f t="shared" si="1171"/>
        <v>0</v>
      </c>
      <c r="BK369" s="23">
        <f t="shared" si="1171"/>
        <v>0</v>
      </c>
      <c r="BL369" s="23">
        <f t="shared" si="1171"/>
        <v>0</v>
      </c>
      <c r="BM369" s="23">
        <f t="shared" si="1171"/>
        <v>0</v>
      </c>
      <c r="BN369" s="23">
        <f t="shared" si="1171"/>
        <v>0</v>
      </c>
      <c r="BO369" s="23">
        <f t="shared" si="1171"/>
        <v>0</v>
      </c>
      <c r="BP369" s="23">
        <f t="shared" si="1171"/>
        <v>0</v>
      </c>
      <c r="BQ369" s="23">
        <f t="shared" si="1171"/>
        <v>0</v>
      </c>
      <c r="BR369" s="23">
        <f t="shared" si="1132"/>
        <v>0</v>
      </c>
      <c r="BS369" s="23">
        <f t="shared" si="1133"/>
        <v>574.5</v>
      </c>
      <c r="BT369" s="23">
        <f t="shared" si="1134"/>
        <v>0</v>
      </c>
      <c r="BU369" s="23">
        <f t="shared" si="1171"/>
        <v>0</v>
      </c>
      <c r="BV369" s="23"/>
      <c r="BW369" s="23">
        <f t="shared" si="1171"/>
        <v>0</v>
      </c>
      <c r="BX369" s="5">
        <v>0</v>
      </c>
    </row>
    <row r="370" spans="1:77" hidden="1" x14ac:dyDescent="0.3">
      <c r="A370" s="13">
        <v>924</v>
      </c>
      <c r="B370" s="13" t="s">
        <v>17</v>
      </c>
      <c r="C370" s="13" t="s">
        <v>17</v>
      </c>
      <c r="D370" s="13" t="s">
        <v>193</v>
      </c>
      <c r="E370" s="13"/>
      <c r="F370" s="14" t="s">
        <v>217</v>
      </c>
      <c r="G370" s="20">
        <f>G371</f>
        <v>0</v>
      </c>
      <c r="H370" s="20">
        <f t="shared" si="1171"/>
        <v>574.5</v>
      </c>
      <c r="I370" s="20">
        <f t="shared" si="1171"/>
        <v>0</v>
      </c>
      <c r="J370" s="20">
        <f t="shared" si="1171"/>
        <v>0</v>
      </c>
      <c r="K370" s="20">
        <f t="shared" si="1171"/>
        <v>0</v>
      </c>
      <c r="L370" s="20">
        <f t="shared" si="1171"/>
        <v>0</v>
      </c>
      <c r="M370" s="20">
        <f t="shared" si="1027"/>
        <v>0</v>
      </c>
      <c r="N370" s="20">
        <f t="shared" si="1028"/>
        <v>574.5</v>
      </c>
      <c r="O370" s="20">
        <f t="shared" si="1029"/>
        <v>0</v>
      </c>
      <c r="P370" s="23">
        <f t="shared" si="1171"/>
        <v>0</v>
      </c>
      <c r="Q370" s="23">
        <f t="shared" si="1171"/>
        <v>0</v>
      </c>
      <c r="R370" s="23">
        <f t="shared" si="1171"/>
        <v>0</v>
      </c>
      <c r="S370" s="23">
        <f t="shared" si="1171"/>
        <v>0</v>
      </c>
      <c r="T370" s="23">
        <f t="shared" si="1171"/>
        <v>0</v>
      </c>
      <c r="U370" s="23">
        <f t="shared" si="1171"/>
        <v>0</v>
      </c>
      <c r="V370" s="23">
        <f t="shared" si="1171"/>
        <v>0</v>
      </c>
      <c r="W370" s="23">
        <f t="shared" si="1171"/>
        <v>0</v>
      </c>
      <c r="X370" s="23">
        <f t="shared" si="1171"/>
        <v>0</v>
      </c>
      <c r="Y370" s="23">
        <f t="shared" si="1171"/>
        <v>0</v>
      </c>
      <c r="Z370" s="23">
        <f t="shared" si="983"/>
        <v>0</v>
      </c>
      <c r="AA370" s="23">
        <f t="shared" si="984"/>
        <v>574.5</v>
      </c>
      <c r="AB370" s="23">
        <f t="shared" si="985"/>
        <v>0</v>
      </c>
      <c r="AC370" s="23">
        <f t="shared" si="1171"/>
        <v>0</v>
      </c>
      <c r="AD370" s="23">
        <f t="shared" si="1171"/>
        <v>0</v>
      </c>
      <c r="AE370" s="23">
        <f t="shared" si="1171"/>
        <v>0</v>
      </c>
      <c r="AF370" s="23">
        <f t="shared" si="1171"/>
        <v>0</v>
      </c>
      <c r="AG370" s="23">
        <f t="shared" si="1171"/>
        <v>0</v>
      </c>
      <c r="AH370" s="23">
        <f t="shared" si="1171"/>
        <v>0</v>
      </c>
      <c r="AI370" s="23">
        <f t="shared" si="1171"/>
        <v>0</v>
      </c>
      <c r="AJ370" s="23">
        <f t="shared" si="1171"/>
        <v>0</v>
      </c>
      <c r="AK370" s="23">
        <f t="shared" si="1171"/>
        <v>0</v>
      </c>
      <c r="AL370" s="23">
        <f t="shared" si="1171"/>
        <v>0</v>
      </c>
      <c r="AM370" s="23">
        <f t="shared" si="1171"/>
        <v>0</v>
      </c>
      <c r="AN370" s="23">
        <f t="shared" si="1171"/>
        <v>0</v>
      </c>
      <c r="AO370" s="23">
        <f t="shared" si="1172"/>
        <v>0</v>
      </c>
      <c r="AP370" s="23">
        <f t="shared" si="1173"/>
        <v>574.5</v>
      </c>
      <c r="AQ370" s="23">
        <f t="shared" si="1174"/>
        <v>0</v>
      </c>
      <c r="AR370" s="23">
        <f t="shared" si="1171"/>
        <v>0</v>
      </c>
      <c r="AS370" s="23">
        <f t="shared" si="1175"/>
        <v>0</v>
      </c>
      <c r="AT370" s="23">
        <f t="shared" si="1171"/>
        <v>0</v>
      </c>
      <c r="AU370" s="23">
        <f t="shared" si="1171"/>
        <v>0</v>
      </c>
      <c r="AV370" s="23">
        <f t="shared" si="1171"/>
        <v>0</v>
      </c>
      <c r="AW370" s="23">
        <f t="shared" si="1171"/>
        <v>0</v>
      </c>
      <c r="AX370" s="23">
        <f t="shared" si="1171"/>
        <v>0</v>
      </c>
      <c r="AY370" s="23">
        <f t="shared" si="1152"/>
        <v>0</v>
      </c>
      <c r="AZ370" s="23">
        <f t="shared" si="1171"/>
        <v>0</v>
      </c>
      <c r="BA370" s="23">
        <f t="shared" si="1153"/>
        <v>0</v>
      </c>
      <c r="BB370" s="23">
        <f t="shared" si="1171"/>
        <v>0</v>
      </c>
      <c r="BC370" s="23">
        <f t="shared" si="1171"/>
        <v>0</v>
      </c>
      <c r="BD370" s="23">
        <f t="shared" si="1171"/>
        <v>0</v>
      </c>
      <c r="BE370" s="23">
        <f t="shared" si="1171"/>
        <v>0</v>
      </c>
      <c r="BF370" s="23">
        <f t="shared" si="1171"/>
        <v>0</v>
      </c>
      <c r="BG370" s="23">
        <f t="shared" si="1171"/>
        <v>0</v>
      </c>
      <c r="BH370" s="23">
        <f t="shared" si="1171"/>
        <v>0</v>
      </c>
      <c r="BI370" s="23">
        <f t="shared" si="1171"/>
        <v>0</v>
      </c>
      <c r="BJ370" s="23">
        <f t="shared" si="1171"/>
        <v>0</v>
      </c>
      <c r="BK370" s="23">
        <f t="shared" si="1171"/>
        <v>0</v>
      </c>
      <c r="BL370" s="23">
        <f t="shared" si="1171"/>
        <v>0</v>
      </c>
      <c r="BM370" s="23">
        <f t="shared" si="1171"/>
        <v>0</v>
      </c>
      <c r="BN370" s="23">
        <f t="shared" si="1171"/>
        <v>0</v>
      </c>
      <c r="BO370" s="23">
        <f t="shared" si="1171"/>
        <v>0</v>
      </c>
      <c r="BP370" s="23">
        <f t="shared" si="1171"/>
        <v>0</v>
      </c>
      <c r="BQ370" s="23">
        <f t="shared" si="1171"/>
        <v>0</v>
      </c>
      <c r="BR370" s="23">
        <f t="shared" si="1132"/>
        <v>0</v>
      </c>
      <c r="BS370" s="23">
        <f t="shared" si="1133"/>
        <v>574.5</v>
      </c>
      <c r="BT370" s="23">
        <f t="shared" si="1134"/>
        <v>0</v>
      </c>
      <c r="BU370" s="23">
        <f t="shared" si="1171"/>
        <v>0</v>
      </c>
      <c r="BV370" s="23"/>
      <c r="BW370" s="23">
        <f t="shared" si="1171"/>
        <v>0</v>
      </c>
      <c r="BX370" s="5">
        <v>0</v>
      </c>
    </row>
    <row r="371" spans="1:77" ht="31.2" hidden="1" x14ac:dyDescent="0.3">
      <c r="A371" s="13">
        <v>924</v>
      </c>
      <c r="B371" s="13" t="s">
        <v>17</v>
      </c>
      <c r="C371" s="13" t="s">
        <v>17</v>
      </c>
      <c r="D371" s="13" t="s">
        <v>173</v>
      </c>
      <c r="E371" s="13"/>
      <c r="F371" s="14" t="s">
        <v>218</v>
      </c>
      <c r="G371" s="20">
        <f>G372</f>
        <v>0</v>
      </c>
      <c r="H371" s="20">
        <f t="shared" si="1171"/>
        <v>574.5</v>
      </c>
      <c r="I371" s="20">
        <f t="shared" si="1171"/>
        <v>0</v>
      </c>
      <c r="J371" s="20">
        <f t="shared" si="1171"/>
        <v>0</v>
      </c>
      <c r="K371" s="20">
        <f t="shared" si="1171"/>
        <v>0</v>
      </c>
      <c r="L371" s="20">
        <f t="shared" si="1171"/>
        <v>0</v>
      </c>
      <c r="M371" s="20">
        <f t="shared" si="1027"/>
        <v>0</v>
      </c>
      <c r="N371" s="20">
        <f t="shared" si="1028"/>
        <v>574.5</v>
      </c>
      <c r="O371" s="20">
        <f t="shared" si="1029"/>
        <v>0</v>
      </c>
      <c r="P371" s="23">
        <f t="shared" si="1171"/>
        <v>0</v>
      </c>
      <c r="Q371" s="23">
        <f t="shared" si="1171"/>
        <v>0</v>
      </c>
      <c r="R371" s="23">
        <f t="shared" si="1171"/>
        <v>0</v>
      </c>
      <c r="S371" s="23">
        <f t="shared" si="1171"/>
        <v>0</v>
      </c>
      <c r="T371" s="23">
        <f t="shared" si="1171"/>
        <v>0</v>
      </c>
      <c r="U371" s="23">
        <f t="shared" si="1171"/>
        <v>0</v>
      </c>
      <c r="V371" s="23">
        <f t="shared" si="1171"/>
        <v>0</v>
      </c>
      <c r="W371" s="23">
        <f t="shared" si="1171"/>
        <v>0</v>
      </c>
      <c r="X371" s="23">
        <f t="shared" si="1171"/>
        <v>0</v>
      </c>
      <c r="Y371" s="23">
        <f t="shared" si="1171"/>
        <v>0</v>
      </c>
      <c r="Z371" s="23">
        <f t="shared" si="983"/>
        <v>0</v>
      </c>
      <c r="AA371" s="23">
        <f t="shared" si="984"/>
        <v>574.5</v>
      </c>
      <c r="AB371" s="23">
        <f t="shared" si="985"/>
        <v>0</v>
      </c>
      <c r="AC371" s="23">
        <f t="shared" si="1171"/>
        <v>0</v>
      </c>
      <c r="AD371" s="23">
        <f t="shared" si="1171"/>
        <v>0</v>
      </c>
      <c r="AE371" s="23">
        <f t="shared" si="1171"/>
        <v>0</v>
      </c>
      <c r="AF371" s="23">
        <f t="shared" si="1171"/>
        <v>0</v>
      </c>
      <c r="AG371" s="23">
        <f t="shared" si="1171"/>
        <v>0</v>
      </c>
      <c r="AH371" s="23">
        <f t="shared" si="1171"/>
        <v>0</v>
      </c>
      <c r="AI371" s="23">
        <f t="shared" si="1171"/>
        <v>0</v>
      </c>
      <c r="AJ371" s="23">
        <f t="shared" si="1171"/>
        <v>0</v>
      </c>
      <c r="AK371" s="23">
        <f t="shared" si="1171"/>
        <v>0</v>
      </c>
      <c r="AL371" s="23">
        <f t="shared" si="1171"/>
        <v>0</v>
      </c>
      <c r="AM371" s="23">
        <f t="shared" si="1171"/>
        <v>0</v>
      </c>
      <c r="AN371" s="23">
        <f t="shared" si="1171"/>
        <v>0</v>
      </c>
      <c r="AO371" s="23">
        <f t="shared" si="1172"/>
        <v>0</v>
      </c>
      <c r="AP371" s="23">
        <f t="shared" si="1173"/>
        <v>574.5</v>
      </c>
      <c r="AQ371" s="23">
        <f t="shared" si="1174"/>
        <v>0</v>
      </c>
      <c r="AR371" s="23">
        <f t="shared" si="1171"/>
        <v>0</v>
      </c>
      <c r="AS371" s="23">
        <f t="shared" si="1175"/>
        <v>0</v>
      </c>
      <c r="AT371" s="23">
        <f t="shared" si="1171"/>
        <v>0</v>
      </c>
      <c r="AU371" s="23">
        <f t="shared" si="1171"/>
        <v>0</v>
      </c>
      <c r="AV371" s="23">
        <f t="shared" si="1171"/>
        <v>0</v>
      </c>
      <c r="AW371" s="23">
        <f t="shared" si="1171"/>
        <v>0</v>
      </c>
      <c r="AX371" s="23">
        <f t="shared" si="1171"/>
        <v>0</v>
      </c>
      <c r="AY371" s="23">
        <f t="shared" si="1152"/>
        <v>0</v>
      </c>
      <c r="AZ371" s="23">
        <f t="shared" si="1171"/>
        <v>0</v>
      </c>
      <c r="BA371" s="23">
        <f t="shared" si="1153"/>
        <v>0</v>
      </c>
      <c r="BB371" s="23">
        <f t="shared" si="1171"/>
        <v>0</v>
      </c>
      <c r="BC371" s="23">
        <f t="shared" si="1171"/>
        <v>0</v>
      </c>
      <c r="BD371" s="23">
        <f t="shared" si="1171"/>
        <v>0</v>
      </c>
      <c r="BE371" s="23">
        <f t="shared" si="1171"/>
        <v>0</v>
      </c>
      <c r="BF371" s="23">
        <f t="shared" si="1171"/>
        <v>0</v>
      </c>
      <c r="BG371" s="23">
        <f t="shared" si="1171"/>
        <v>0</v>
      </c>
      <c r="BH371" s="23">
        <f t="shared" si="1171"/>
        <v>0</v>
      </c>
      <c r="BI371" s="23">
        <f t="shared" si="1171"/>
        <v>0</v>
      </c>
      <c r="BJ371" s="23">
        <f t="shared" si="1171"/>
        <v>0</v>
      </c>
      <c r="BK371" s="23">
        <f t="shared" si="1171"/>
        <v>0</v>
      </c>
      <c r="BL371" s="23">
        <f t="shared" si="1171"/>
        <v>0</v>
      </c>
      <c r="BM371" s="23">
        <f t="shared" si="1171"/>
        <v>0</v>
      </c>
      <c r="BN371" s="23">
        <f t="shared" si="1171"/>
        <v>0</v>
      </c>
      <c r="BO371" s="23">
        <f t="shared" si="1171"/>
        <v>0</v>
      </c>
      <c r="BP371" s="23">
        <f t="shared" si="1171"/>
        <v>0</v>
      </c>
      <c r="BQ371" s="23">
        <f t="shared" si="1171"/>
        <v>0</v>
      </c>
      <c r="BR371" s="23">
        <f t="shared" si="1132"/>
        <v>0</v>
      </c>
      <c r="BS371" s="23">
        <f t="shared" si="1133"/>
        <v>574.5</v>
      </c>
      <c r="BT371" s="23">
        <f t="shared" si="1134"/>
        <v>0</v>
      </c>
      <c r="BU371" s="23">
        <f t="shared" si="1171"/>
        <v>0</v>
      </c>
      <c r="BV371" s="23"/>
      <c r="BW371" s="23">
        <f t="shared" si="1171"/>
        <v>0</v>
      </c>
      <c r="BX371" s="5">
        <v>0</v>
      </c>
    </row>
    <row r="372" spans="1:77" ht="31.2" hidden="1" x14ac:dyDescent="0.3">
      <c r="A372" s="13">
        <v>924</v>
      </c>
      <c r="B372" s="13" t="s">
        <v>17</v>
      </c>
      <c r="C372" s="13" t="s">
        <v>17</v>
      </c>
      <c r="D372" s="13" t="s">
        <v>173</v>
      </c>
      <c r="E372" s="13" t="s">
        <v>94</v>
      </c>
      <c r="F372" s="14" t="s">
        <v>386</v>
      </c>
      <c r="G372" s="20">
        <f>G373</f>
        <v>0</v>
      </c>
      <c r="H372" s="20">
        <f t="shared" si="1171"/>
        <v>574.5</v>
      </c>
      <c r="I372" s="20">
        <f t="shared" si="1171"/>
        <v>0</v>
      </c>
      <c r="J372" s="20">
        <f t="shared" si="1171"/>
        <v>0</v>
      </c>
      <c r="K372" s="20">
        <f t="shared" si="1171"/>
        <v>0</v>
      </c>
      <c r="L372" s="20">
        <f t="shared" si="1171"/>
        <v>0</v>
      </c>
      <c r="M372" s="20">
        <f t="shared" si="1027"/>
        <v>0</v>
      </c>
      <c r="N372" s="20">
        <f t="shared" si="1028"/>
        <v>574.5</v>
      </c>
      <c r="O372" s="20">
        <f t="shared" si="1029"/>
        <v>0</v>
      </c>
      <c r="P372" s="23">
        <f t="shared" si="1171"/>
        <v>0</v>
      </c>
      <c r="Q372" s="23">
        <f t="shared" si="1171"/>
        <v>0</v>
      </c>
      <c r="R372" s="23">
        <f t="shared" si="1171"/>
        <v>0</v>
      </c>
      <c r="S372" s="23">
        <f t="shared" si="1171"/>
        <v>0</v>
      </c>
      <c r="T372" s="23">
        <f t="shared" si="1171"/>
        <v>0</v>
      </c>
      <c r="U372" s="23">
        <f t="shared" si="1171"/>
        <v>0</v>
      </c>
      <c r="V372" s="23">
        <f t="shared" si="1171"/>
        <v>0</v>
      </c>
      <c r="W372" s="23">
        <f t="shared" si="1171"/>
        <v>0</v>
      </c>
      <c r="X372" s="23">
        <f t="shared" si="1171"/>
        <v>0</v>
      </c>
      <c r="Y372" s="23">
        <f t="shared" si="1171"/>
        <v>0</v>
      </c>
      <c r="Z372" s="23">
        <f t="shared" si="983"/>
        <v>0</v>
      </c>
      <c r="AA372" s="23">
        <f t="shared" si="984"/>
        <v>574.5</v>
      </c>
      <c r="AB372" s="23">
        <f t="shared" si="985"/>
        <v>0</v>
      </c>
      <c r="AC372" s="23">
        <f t="shared" si="1171"/>
        <v>0</v>
      </c>
      <c r="AD372" s="23">
        <f t="shared" si="1171"/>
        <v>0</v>
      </c>
      <c r="AE372" s="23">
        <f t="shared" si="1171"/>
        <v>0</v>
      </c>
      <c r="AF372" s="23">
        <f t="shared" si="1171"/>
        <v>0</v>
      </c>
      <c r="AG372" s="23">
        <f t="shared" si="1171"/>
        <v>0</v>
      </c>
      <c r="AH372" s="23">
        <f t="shared" si="1171"/>
        <v>0</v>
      </c>
      <c r="AI372" s="23">
        <f t="shared" si="1171"/>
        <v>0</v>
      </c>
      <c r="AJ372" s="23">
        <f t="shared" si="1171"/>
        <v>0</v>
      </c>
      <c r="AK372" s="23">
        <f t="shared" si="1171"/>
        <v>0</v>
      </c>
      <c r="AL372" s="23">
        <f t="shared" si="1171"/>
        <v>0</v>
      </c>
      <c r="AM372" s="23">
        <f t="shared" si="1171"/>
        <v>0</v>
      </c>
      <c r="AN372" s="23">
        <f t="shared" si="1171"/>
        <v>0</v>
      </c>
      <c r="AO372" s="23">
        <f t="shared" si="1172"/>
        <v>0</v>
      </c>
      <c r="AP372" s="23">
        <f t="shared" si="1173"/>
        <v>574.5</v>
      </c>
      <c r="AQ372" s="23">
        <f t="shared" si="1174"/>
        <v>0</v>
      </c>
      <c r="AR372" s="23">
        <f t="shared" si="1171"/>
        <v>0</v>
      </c>
      <c r="AS372" s="23">
        <f t="shared" si="1175"/>
        <v>0</v>
      </c>
      <c r="AT372" s="23">
        <f t="shared" si="1171"/>
        <v>0</v>
      </c>
      <c r="AU372" s="23">
        <f t="shared" si="1171"/>
        <v>0</v>
      </c>
      <c r="AV372" s="23">
        <f t="shared" si="1171"/>
        <v>0</v>
      </c>
      <c r="AW372" s="23">
        <f t="shared" si="1171"/>
        <v>0</v>
      </c>
      <c r="AX372" s="23">
        <f t="shared" si="1171"/>
        <v>0</v>
      </c>
      <c r="AY372" s="23">
        <f t="shared" si="1152"/>
        <v>0</v>
      </c>
      <c r="AZ372" s="23">
        <f t="shared" si="1171"/>
        <v>0</v>
      </c>
      <c r="BA372" s="23">
        <f t="shared" si="1153"/>
        <v>0</v>
      </c>
      <c r="BB372" s="23">
        <f t="shared" si="1171"/>
        <v>0</v>
      </c>
      <c r="BC372" s="23">
        <f t="shared" si="1171"/>
        <v>0</v>
      </c>
      <c r="BD372" s="23">
        <f t="shared" si="1171"/>
        <v>0</v>
      </c>
      <c r="BE372" s="23">
        <f t="shared" si="1171"/>
        <v>0</v>
      </c>
      <c r="BF372" s="23">
        <f t="shared" si="1171"/>
        <v>0</v>
      </c>
      <c r="BG372" s="23">
        <f t="shared" si="1171"/>
        <v>0</v>
      </c>
      <c r="BH372" s="23">
        <f t="shared" si="1171"/>
        <v>0</v>
      </c>
      <c r="BI372" s="23">
        <f t="shared" si="1171"/>
        <v>0</v>
      </c>
      <c r="BJ372" s="23">
        <f t="shared" si="1171"/>
        <v>0</v>
      </c>
      <c r="BK372" s="23">
        <f t="shared" si="1171"/>
        <v>0</v>
      </c>
      <c r="BL372" s="23">
        <f t="shared" si="1171"/>
        <v>0</v>
      </c>
      <c r="BM372" s="23">
        <f t="shared" si="1171"/>
        <v>0</v>
      </c>
      <c r="BN372" s="23">
        <f t="shared" si="1171"/>
        <v>0</v>
      </c>
      <c r="BO372" s="23">
        <f t="shared" si="1171"/>
        <v>0</v>
      </c>
      <c r="BP372" s="23">
        <f t="shared" si="1171"/>
        <v>0</v>
      </c>
      <c r="BQ372" s="23">
        <f t="shared" si="1171"/>
        <v>0</v>
      </c>
      <c r="BR372" s="23">
        <f t="shared" si="1132"/>
        <v>0</v>
      </c>
      <c r="BS372" s="23">
        <f t="shared" si="1133"/>
        <v>574.5</v>
      </c>
      <c r="BT372" s="23">
        <f t="shared" si="1134"/>
        <v>0</v>
      </c>
      <c r="BU372" s="23">
        <f t="shared" si="1171"/>
        <v>0</v>
      </c>
      <c r="BV372" s="23"/>
      <c r="BW372" s="23">
        <f t="shared" si="1171"/>
        <v>0</v>
      </c>
      <c r="BX372" s="5">
        <v>0</v>
      </c>
    </row>
    <row r="373" spans="1:77" hidden="1" x14ac:dyDescent="0.3">
      <c r="A373" s="13">
        <v>924</v>
      </c>
      <c r="B373" s="13" t="s">
        <v>17</v>
      </c>
      <c r="C373" s="13" t="s">
        <v>17</v>
      </c>
      <c r="D373" s="13" t="s">
        <v>173</v>
      </c>
      <c r="E373" s="13">
        <v>620</v>
      </c>
      <c r="F373" s="14" t="s">
        <v>378</v>
      </c>
      <c r="G373" s="20">
        <v>0</v>
      </c>
      <c r="H373" s="20">
        <v>574.5</v>
      </c>
      <c r="I373" s="20">
        <v>0</v>
      </c>
      <c r="J373" s="20"/>
      <c r="K373" s="20"/>
      <c r="L373" s="20"/>
      <c r="M373" s="20">
        <f t="shared" si="1027"/>
        <v>0</v>
      </c>
      <c r="N373" s="20">
        <f t="shared" si="1028"/>
        <v>574.5</v>
      </c>
      <c r="O373" s="20">
        <f t="shared" si="1029"/>
        <v>0</v>
      </c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>
        <f t="shared" si="983"/>
        <v>0</v>
      </c>
      <c r="AA373" s="23">
        <f t="shared" si="984"/>
        <v>574.5</v>
      </c>
      <c r="AB373" s="23">
        <f t="shared" si="985"/>
        <v>0</v>
      </c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>
        <f t="shared" si="1172"/>
        <v>0</v>
      </c>
      <c r="AP373" s="23">
        <f t="shared" si="1173"/>
        <v>574.5</v>
      </c>
      <c r="AQ373" s="23">
        <f t="shared" si="1174"/>
        <v>0</v>
      </c>
      <c r="AR373" s="23"/>
      <c r="AS373" s="23">
        <f t="shared" si="1175"/>
        <v>0</v>
      </c>
      <c r="AT373" s="23"/>
      <c r="AU373" s="23"/>
      <c r="AV373" s="23"/>
      <c r="AW373" s="23"/>
      <c r="AX373" s="23"/>
      <c r="AY373" s="23">
        <f t="shared" si="1152"/>
        <v>0</v>
      </c>
      <c r="AZ373" s="23"/>
      <c r="BA373" s="23">
        <f t="shared" si="1153"/>
        <v>0</v>
      </c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>
        <f t="shared" si="1132"/>
        <v>0</v>
      </c>
      <c r="BS373" s="23">
        <f t="shared" si="1133"/>
        <v>574.5</v>
      </c>
      <c r="BT373" s="23">
        <f t="shared" si="1134"/>
        <v>0</v>
      </c>
      <c r="BU373" s="23"/>
      <c r="BV373" s="23"/>
      <c r="BW373" s="23"/>
      <c r="BX373" s="5">
        <v>0</v>
      </c>
    </row>
    <row r="374" spans="1:77" x14ac:dyDescent="0.3">
      <c r="A374" s="13">
        <v>924</v>
      </c>
      <c r="B374" s="13" t="s">
        <v>17</v>
      </c>
      <c r="C374" s="13" t="s">
        <v>17</v>
      </c>
      <c r="D374" s="13" t="s">
        <v>190</v>
      </c>
      <c r="E374" s="13"/>
      <c r="F374" s="14" t="s">
        <v>213</v>
      </c>
      <c r="G374" s="20">
        <f>G375</f>
        <v>409</v>
      </c>
      <c r="H374" s="20">
        <f t="shared" ref="H374:BW377" si="1176">H375</f>
        <v>6528</v>
      </c>
      <c r="I374" s="20">
        <f t="shared" si="1176"/>
        <v>3983</v>
      </c>
      <c r="J374" s="20">
        <f t="shared" si="1176"/>
        <v>0</v>
      </c>
      <c r="K374" s="20">
        <f t="shared" si="1176"/>
        <v>0</v>
      </c>
      <c r="L374" s="20">
        <f t="shared" si="1176"/>
        <v>0</v>
      </c>
      <c r="M374" s="20">
        <f t="shared" si="1027"/>
        <v>409</v>
      </c>
      <c r="N374" s="20">
        <f t="shared" si="1028"/>
        <v>6528</v>
      </c>
      <c r="O374" s="20">
        <f t="shared" si="1029"/>
        <v>3983</v>
      </c>
      <c r="P374" s="23">
        <f t="shared" si="1176"/>
        <v>0</v>
      </c>
      <c r="Q374" s="23">
        <f t="shared" si="1176"/>
        <v>0</v>
      </c>
      <c r="R374" s="23">
        <f t="shared" si="1176"/>
        <v>0</v>
      </c>
      <c r="S374" s="23">
        <f t="shared" si="1176"/>
        <v>0</v>
      </c>
      <c r="T374" s="23">
        <f t="shared" si="1176"/>
        <v>0</v>
      </c>
      <c r="U374" s="23">
        <f t="shared" si="1176"/>
        <v>0</v>
      </c>
      <c r="V374" s="23">
        <f t="shared" si="1176"/>
        <v>0</v>
      </c>
      <c r="W374" s="23">
        <f t="shared" si="1176"/>
        <v>0</v>
      </c>
      <c r="X374" s="23">
        <f t="shared" si="1176"/>
        <v>0</v>
      </c>
      <c r="Y374" s="23">
        <f t="shared" si="1176"/>
        <v>0</v>
      </c>
      <c r="Z374" s="23">
        <f t="shared" si="983"/>
        <v>409</v>
      </c>
      <c r="AA374" s="23">
        <f t="shared" si="984"/>
        <v>6528</v>
      </c>
      <c r="AB374" s="23">
        <f t="shared" si="985"/>
        <v>3983</v>
      </c>
      <c r="AC374" s="23">
        <f t="shared" si="1176"/>
        <v>0</v>
      </c>
      <c r="AD374" s="23">
        <f t="shared" si="1176"/>
        <v>0</v>
      </c>
      <c r="AE374" s="23">
        <f t="shared" si="1176"/>
        <v>0</v>
      </c>
      <c r="AF374" s="23">
        <f t="shared" si="1176"/>
        <v>0</v>
      </c>
      <c r="AG374" s="23">
        <f t="shared" si="1176"/>
        <v>0</v>
      </c>
      <c r="AH374" s="23">
        <f t="shared" si="1176"/>
        <v>0</v>
      </c>
      <c r="AI374" s="23">
        <f t="shared" si="1176"/>
        <v>0</v>
      </c>
      <c r="AJ374" s="23">
        <f t="shared" si="1176"/>
        <v>0</v>
      </c>
      <c r="AK374" s="23">
        <f t="shared" si="1176"/>
        <v>0</v>
      </c>
      <c r="AL374" s="23">
        <f t="shared" si="1176"/>
        <v>0</v>
      </c>
      <c r="AM374" s="23">
        <f t="shared" si="1176"/>
        <v>0</v>
      </c>
      <c r="AN374" s="23">
        <f t="shared" si="1176"/>
        <v>0</v>
      </c>
      <c r="AO374" s="23">
        <f t="shared" si="1172"/>
        <v>409</v>
      </c>
      <c r="AP374" s="23">
        <f t="shared" si="1173"/>
        <v>6528</v>
      </c>
      <c r="AQ374" s="23">
        <f t="shared" si="1174"/>
        <v>3983</v>
      </c>
      <c r="AR374" s="23">
        <f t="shared" si="1176"/>
        <v>0</v>
      </c>
      <c r="AS374" s="23">
        <f t="shared" si="1175"/>
        <v>409</v>
      </c>
      <c r="AT374" s="23">
        <f t="shared" si="1176"/>
        <v>0</v>
      </c>
      <c r="AU374" s="23">
        <f t="shared" si="1176"/>
        <v>0</v>
      </c>
      <c r="AV374" s="23">
        <f t="shared" si="1176"/>
        <v>0</v>
      </c>
      <c r="AW374" s="23">
        <f t="shared" si="1176"/>
        <v>0</v>
      </c>
      <c r="AX374" s="23">
        <f t="shared" si="1176"/>
        <v>0</v>
      </c>
      <c r="AY374" s="23">
        <f t="shared" si="1152"/>
        <v>409</v>
      </c>
      <c r="AZ374" s="23">
        <f t="shared" si="1176"/>
        <v>0</v>
      </c>
      <c r="BA374" s="23">
        <f t="shared" si="1153"/>
        <v>409</v>
      </c>
      <c r="BB374" s="23">
        <f t="shared" si="1176"/>
        <v>0</v>
      </c>
      <c r="BC374" s="23">
        <f t="shared" si="1176"/>
        <v>0</v>
      </c>
      <c r="BD374" s="23">
        <f t="shared" si="1176"/>
        <v>0</v>
      </c>
      <c r="BE374" s="23">
        <f t="shared" si="1176"/>
        <v>0</v>
      </c>
      <c r="BF374" s="23">
        <f t="shared" si="1176"/>
        <v>0</v>
      </c>
      <c r="BG374" s="23">
        <f t="shared" si="1176"/>
        <v>0</v>
      </c>
      <c r="BH374" s="23">
        <f t="shared" si="1176"/>
        <v>0</v>
      </c>
      <c r="BI374" s="23">
        <f t="shared" si="1176"/>
        <v>0</v>
      </c>
      <c r="BJ374" s="23">
        <f t="shared" si="1176"/>
        <v>0</v>
      </c>
      <c r="BK374" s="23">
        <f t="shared" si="1176"/>
        <v>0</v>
      </c>
      <c r="BL374" s="23">
        <f t="shared" si="1176"/>
        <v>0</v>
      </c>
      <c r="BM374" s="23">
        <f t="shared" si="1176"/>
        <v>0</v>
      </c>
      <c r="BN374" s="23">
        <f t="shared" si="1176"/>
        <v>0</v>
      </c>
      <c r="BO374" s="23">
        <f t="shared" si="1176"/>
        <v>0</v>
      </c>
      <c r="BP374" s="23">
        <f t="shared" si="1176"/>
        <v>0</v>
      </c>
      <c r="BQ374" s="23">
        <f t="shared" si="1176"/>
        <v>0</v>
      </c>
      <c r="BR374" s="23">
        <f t="shared" si="1132"/>
        <v>409</v>
      </c>
      <c r="BS374" s="23">
        <f t="shared" si="1133"/>
        <v>6528</v>
      </c>
      <c r="BT374" s="23">
        <f t="shared" si="1134"/>
        <v>3983</v>
      </c>
      <c r="BU374" s="23">
        <f t="shared" si="1176"/>
        <v>0</v>
      </c>
      <c r="BV374" s="23">
        <f t="shared" ref="BV374:BV433" si="1177">BR374+BU374</f>
        <v>409</v>
      </c>
      <c r="BW374" s="23">
        <f t="shared" si="1176"/>
        <v>0</v>
      </c>
      <c r="BX374" s="5"/>
    </row>
    <row r="375" spans="1:77" ht="46.8" x14ac:dyDescent="0.3">
      <c r="A375" s="13">
        <v>924</v>
      </c>
      <c r="B375" s="13" t="s">
        <v>17</v>
      </c>
      <c r="C375" s="13" t="s">
        <v>17</v>
      </c>
      <c r="D375" s="13" t="s">
        <v>191</v>
      </c>
      <c r="E375" s="13"/>
      <c r="F375" s="14" t="s">
        <v>214</v>
      </c>
      <c r="G375" s="20">
        <f>G376</f>
        <v>409</v>
      </c>
      <c r="H375" s="20">
        <f t="shared" si="1176"/>
        <v>6528</v>
      </c>
      <c r="I375" s="20">
        <f t="shared" si="1176"/>
        <v>3983</v>
      </c>
      <c r="J375" s="20">
        <f t="shared" si="1176"/>
        <v>0</v>
      </c>
      <c r="K375" s="20">
        <f t="shared" si="1176"/>
        <v>0</v>
      </c>
      <c r="L375" s="20">
        <f t="shared" si="1176"/>
        <v>0</v>
      </c>
      <c r="M375" s="20">
        <f t="shared" si="1027"/>
        <v>409</v>
      </c>
      <c r="N375" s="20">
        <f t="shared" si="1028"/>
        <v>6528</v>
      </c>
      <c r="O375" s="20">
        <f t="shared" si="1029"/>
        <v>3983</v>
      </c>
      <c r="P375" s="23">
        <f t="shared" si="1176"/>
        <v>0</v>
      </c>
      <c r="Q375" s="23">
        <f t="shared" si="1176"/>
        <v>0</v>
      </c>
      <c r="R375" s="23">
        <f t="shared" si="1176"/>
        <v>0</v>
      </c>
      <c r="S375" s="23">
        <f t="shared" si="1176"/>
        <v>0</v>
      </c>
      <c r="T375" s="23">
        <f t="shared" si="1176"/>
        <v>0</v>
      </c>
      <c r="U375" s="23">
        <f t="shared" si="1176"/>
        <v>0</v>
      </c>
      <c r="V375" s="23">
        <f t="shared" si="1176"/>
        <v>0</v>
      </c>
      <c r="W375" s="23">
        <f t="shared" si="1176"/>
        <v>0</v>
      </c>
      <c r="X375" s="23">
        <f t="shared" si="1176"/>
        <v>0</v>
      </c>
      <c r="Y375" s="23">
        <f t="shared" si="1176"/>
        <v>0</v>
      </c>
      <c r="Z375" s="23">
        <f t="shared" si="983"/>
        <v>409</v>
      </c>
      <c r="AA375" s="23">
        <f t="shared" si="984"/>
        <v>6528</v>
      </c>
      <c r="AB375" s="23">
        <f t="shared" si="985"/>
        <v>3983</v>
      </c>
      <c r="AC375" s="23">
        <f t="shared" si="1176"/>
        <v>0</v>
      </c>
      <c r="AD375" s="23">
        <f t="shared" si="1176"/>
        <v>0</v>
      </c>
      <c r="AE375" s="23">
        <f t="shared" si="1176"/>
        <v>0</v>
      </c>
      <c r="AF375" s="23">
        <f t="shared" si="1176"/>
        <v>0</v>
      </c>
      <c r="AG375" s="23">
        <f t="shared" si="1176"/>
        <v>0</v>
      </c>
      <c r="AH375" s="23">
        <f t="shared" si="1176"/>
        <v>0</v>
      </c>
      <c r="AI375" s="23">
        <f t="shared" si="1176"/>
        <v>0</v>
      </c>
      <c r="AJ375" s="23">
        <f t="shared" si="1176"/>
        <v>0</v>
      </c>
      <c r="AK375" s="23">
        <f t="shared" si="1176"/>
        <v>0</v>
      </c>
      <c r="AL375" s="23">
        <f t="shared" si="1176"/>
        <v>0</v>
      </c>
      <c r="AM375" s="23">
        <f t="shared" si="1176"/>
        <v>0</v>
      </c>
      <c r="AN375" s="23">
        <f t="shared" si="1176"/>
        <v>0</v>
      </c>
      <c r="AO375" s="23">
        <f t="shared" si="1172"/>
        <v>409</v>
      </c>
      <c r="AP375" s="23">
        <f t="shared" si="1173"/>
        <v>6528</v>
      </c>
      <c r="AQ375" s="23">
        <f t="shared" si="1174"/>
        <v>3983</v>
      </c>
      <c r="AR375" s="23">
        <f t="shared" si="1176"/>
        <v>0</v>
      </c>
      <c r="AS375" s="23">
        <f t="shared" si="1175"/>
        <v>409</v>
      </c>
      <c r="AT375" s="23">
        <f t="shared" si="1176"/>
        <v>0</v>
      </c>
      <c r="AU375" s="23">
        <f t="shared" si="1176"/>
        <v>0</v>
      </c>
      <c r="AV375" s="23">
        <f t="shared" si="1176"/>
        <v>0</v>
      </c>
      <c r="AW375" s="23">
        <f t="shared" si="1176"/>
        <v>0</v>
      </c>
      <c r="AX375" s="23">
        <f t="shared" si="1176"/>
        <v>0</v>
      </c>
      <c r="AY375" s="23">
        <f t="shared" si="1152"/>
        <v>409</v>
      </c>
      <c r="AZ375" s="23">
        <f t="shared" si="1176"/>
        <v>0</v>
      </c>
      <c r="BA375" s="23">
        <f t="shared" si="1153"/>
        <v>409</v>
      </c>
      <c r="BB375" s="23">
        <f t="shared" si="1176"/>
        <v>0</v>
      </c>
      <c r="BC375" s="23">
        <f t="shared" si="1176"/>
        <v>0</v>
      </c>
      <c r="BD375" s="23">
        <f t="shared" si="1176"/>
        <v>0</v>
      </c>
      <c r="BE375" s="23">
        <f t="shared" si="1176"/>
        <v>0</v>
      </c>
      <c r="BF375" s="23">
        <f t="shared" si="1176"/>
        <v>0</v>
      </c>
      <c r="BG375" s="23">
        <f t="shared" si="1176"/>
        <v>0</v>
      </c>
      <c r="BH375" s="23">
        <f t="shared" si="1176"/>
        <v>0</v>
      </c>
      <c r="BI375" s="23">
        <f t="shared" si="1176"/>
        <v>0</v>
      </c>
      <c r="BJ375" s="23">
        <f t="shared" si="1176"/>
        <v>0</v>
      </c>
      <c r="BK375" s="23">
        <f t="shared" si="1176"/>
        <v>0</v>
      </c>
      <c r="BL375" s="23">
        <f t="shared" si="1176"/>
        <v>0</v>
      </c>
      <c r="BM375" s="23">
        <f t="shared" si="1176"/>
        <v>0</v>
      </c>
      <c r="BN375" s="23">
        <f t="shared" si="1176"/>
        <v>0</v>
      </c>
      <c r="BO375" s="23">
        <f t="shared" si="1176"/>
        <v>0</v>
      </c>
      <c r="BP375" s="23">
        <f t="shared" si="1176"/>
        <v>0</v>
      </c>
      <c r="BQ375" s="23">
        <f t="shared" si="1176"/>
        <v>0</v>
      </c>
      <c r="BR375" s="23">
        <f t="shared" si="1132"/>
        <v>409</v>
      </c>
      <c r="BS375" s="23">
        <f t="shared" si="1133"/>
        <v>6528</v>
      </c>
      <c r="BT375" s="23">
        <f t="shared" si="1134"/>
        <v>3983</v>
      </c>
      <c r="BU375" s="23">
        <f t="shared" si="1176"/>
        <v>0</v>
      </c>
      <c r="BV375" s="23">
        <f t="shared" si="1177"/>
        <v>409</v>
      </c>
      <c r="BW375" s="23">
        <f t="shared" si="1176"/>
        <v>0</v>
      </c>
      <c r="BX375" s="5"/>
    </row>
    <row r="376" spans="1:77" ht="62.4" x14ac:dyDescent="0.3">
      <c r="A376" s="13">
        <v>924</v>
      </c>
      <c r="B376" s="13" t="s">
        <v>17</v>
      </c>
      <c r="C376" s="13" t="s">
        <v>17</v>
      </c>
      <c r="D376" s="13" t="s">
        <v>171</v>
      </c>
      <c r="E376" s="13"/>
      <c r="F376" s="14" t="s">
        <v>215</v>
      </c>
      <c r="G376" s="20">
        <f>G377</f>
        <v>409</v>
      </c>
      <c r="H376" s="20">
        <f t="shared" si="1176"/>
        <v>6528</v>
      </c>
      <c r="I376" s="20">
        <f t="shared" si="1176"/>
        <v>3983</v>
      </c>
      <c r="J376" s="20">
        <f t="shared" si="1176"/>
        <v>0</v>
      </c>
      <c r="K376" s="20">
        <f t="shared" si="1176"/>
        <v>0</v>
      </c>
      <c r="L376" s="20">
        <f t="shared" si="1176"/>
        <v>0</v>
      </c>
      <c r="M376" s="20">
        <f t="shared" si="1027"/>
        <v>409</v>
      </c>
      <c r="N376" s="20">
        <f t="shared" si="1028"/>
        <v>6528</v>
      </c>
      <c r="O376" s="20">
        <f t="shared" si="1029"/>
        <v>3983</v>
      </c>
      <c r="P376" s="23">
        <f t="shared" si="1176"/>
        <v>0</v>
      </c>
      <c r="Q376" s="23">
        <f t="shared" si="1176"/>
        <v>0</v>
      </c>
      <c r="R376" s="23">
        <f t="shared" si="1176"/>
        <v>0</v>
      </c>
      <c r="S376" s="23">
        <f t="shared" si="1176"/>
        <v>0</v>
      </c>
      <c r="T376" s="23">
        <f t="shared" si="1176"/>
        <v>0</v>
      </c>
      <c r="U376" s="23">
        <f t="shared" si="1176"/>
        <v>0</v>
      </c>
      <c r="V376" s="23">
        <f t="shared" si="1176"/>
        <v>0</v>
      </c>
      <c r="W376" s="23">
        <f t="shared" si="1176"/>
        <v>0</v>
      </c>
      <c r="X376" s="23">
        <f t="shared" si="1176"/>
        <v>0</v>
      </c>
      <c r="Y376" s="23">
        <f t="shared" si="1176"/>
        <v>0</v>
      </c>
      <c r="Z376" s="23">
        <f t="shared" si="983"/>
        <v>409</v>
      </c>
      <c r="AA376" s="23">
        <f t="shared" si="984"/>
        <v>6528</v>
      </c>
      <c r="AB376" s="23">
        <f t="shared" si="985"/>
        <v>3983</v>
      </c>
      <c r="AC376" s="23">
        <f t="shared" si="1176"/>
        <v>0</v>
      </c>
      <c r="AD376" s="23">
        <f t="shared" si="1176"/>
        <v>0</v>
      </c>
      <c r="AE376" s="23">
        <f t="shared" si="1176"/>
        <v>0</v>
      </c>
      <c r="AF376" s="23">
        <f t="shared" si="1176"/>
        <v>0</v>
      </c>
      <c r="AG376" s="23">
        <f t="shared" si="1176"/>
        <v>0</v>
      </c>
      <c r="AH376" s="23">
        <f t="shared" si="1176"/>
        <v>0</v>
      </c>
      <c r="AI376" s="23">
        <f t="shared" si="1176"/>
        <v>0</v>
      </c>
      <c r="AJ376" s="23">
        <f t="shared" si="1176"/>
        <v>0</v>
      </c>
      <c r="AK376" s="23">
        <f t="shared" si="1176"/>
        <v>0</v>
      </c>
      <c r="AL376" s="23">
        <f t="shared" si="1176"/>
        <v>0</v>
      </c>
      <c r="AM376" s="23">
        <f t="shared" si="1176"/>
        <v>0</v>
      </c>
      <c r="AN376" s="23">
        <f t="shared" si="1176"/>
        <v>0</v>
      </c>
      <c r="AO376" s="23">
        <f t="shared" si="1172"/>
        <v>409</v>
      </c>
      <c r="AP376" s="23">
        <f t="shared" si="1173"/>
        <v>6528</v>
      </c>
      <c r="AQ376" s="23">
        <f t="shared" si="1174"/>
        <v>3983</v>
      </c>
      <c r="AR376" s="23">
        <f t="shared" si="1176"/>
        <v>0</v>
      </c>
      <c r="AS376" s="23">
        <f t="shared" si="1175"/>
        <v>409</v>
      </c>
      <c r="AT376" s="23">
        <f t="shared" si="1176"/>
        <v>0</v>
      </c>
      <c r="AU376" s="23">
        <f t="shared" si="1176"/>
        <v>0</v>
      </c>
      <c r="AV376" s="23">
        <f t="shared" si="1176"/>
        <v>0</v>
      </c>
      <c r="AW376" s="23">
        <f t="shared" si="1176"/>
        <v>0</v>
      </c>
      <c r="AX376" s="23">
        <f t="shared" si="1176"/>
        <v>0</v>
      </c>
      <c r="AY376" s="23">
        <f t="shared" si="1152"/>
        <v>409</v>
      </c>
      <c r="AZ376" s="23">
        <f t="shared" si="1176"/>
        <v>0</v>
      </c>
      <c r="BA376" s="23">
        <f t="shared" si="1153"/>
        <v>409</v>
      </c>
      <c r="BB376" s="23">
        <f t="shared" si="1176"/>
        <v>0</v>
      </c>
      <c r="BC376" s="23">
        <f t="shared" si="1176"/>
        <v>0</v>
      </c>
      <c r="BD376" s="23">
        <f t="shared" si="1176"/>
        <v>0</v>
      </c>
      <c r="BE376" s="23">
        <f t="shared" si="1176"/>
        <v>0</v>
      </c>
      <c r="BF376" s="23">
        <f t="shared" si="1176"/>
        <v>0</v>
      </c>
      <c r="BG376" s="23">
        <f t="shared" si="1176"/>
        <v>0</v>
      </c>
      <c r="BH376" s="23">
        <f t="shared" si="1176"/>
        <v>0</v>
      </c>
      <c r="BI376" s="23">
        <f t="shared" si="1176"/>
        <v>0</v>
      </c>
      <c r="BJ376" s="23">
        <f t="shared" si="1176"/>
        <v>0</v>
      </c>
      <c r="BK376" s="23">
        <f t="shared" si="1176"/>
        <v>0</v>
      </c>
      <c r="BL376" s="23">
        <f t="shared" si="1176"/>
        <v>0</v>
      </c>
      <c r="BM376" s="23">
        <f t="shared" si="1176"/>
        <v>0</v>
      </c>
      <c r="BN376" s="23">
        <f t="shared" si="1176"/>
        <v>0</v>
      </c>
      <c r="BO376" s="23">
        <f t="shared" si="1176"/>
        <v>0</v>
      </c>
      <c r="BP376" s="23">
        <f t="shared" si="1176"/>
        <v>0</v>
      </c>
      <c r="BQ376" s="23">
        <f t="shared" si="1176"/>
        <v>0</v>
      </c>
      <c r="BR376" s="23">
        <f t="shared" si="1132"/>
        <v>409</v>
      </c>
      <c r="BS376" s="23">
        <f t="shared" si="1133"/>
        <v>6528</v>
      </c>
      <c r="BT376" s="23">
        <f t="shared" si="1134"/>
        <v>3983</v>
      </c>
      <c r="BU376" s="23">
        <f t="shared" si="1176"/>
        <v>0</v>
      </c>
      <c r="BV376" s="23">
        <f t="shared" si="1177"/>
        <v>409</v>
      </c>
      <c r="BW376" s="23">
        <f t="shared" si="1176"/>
        <v>0</v>
      </c>
    </row>
    <row r="377" spans="1:77" ht="31.2" x14ac:dyDescent="0.3">
      <c r="A377" s="13">
        <v>924</v>
      </c>
      <c r="B377" s="13" t="s">
        <v>17</v>
      </c>
      <c r="C377" s="13" t="s">
        <v>17</v>
      </c>
      <c r="D377" s="13" t="s">
        <v>171</v>
      </c>
      <c r="E377" s="13" t="s">
        <v>94</v>
      </c>
      <c r="F377" s="14" t="s">
        <v>386</v>
      </c>
      <c r="G377" s="20">
        <f>G378</f>
        <v>409</v>
      </c>
      <c r="H377" s="20">
        <f t="shared" si="1176"/>
        <v>6528</v>
      </c>
      <c r="I377" s="20">
        <f t="shared" si="1176"/>
        <v>3983</v>
      </c>
      <c r="J377" s="20">
        <f t="shared" si="1176"/>
        <v>0</v>
      </c>
      <c r="K377" s="20">
        <f t="shared" si="1176"/>
        <v>0</v>
      </c>
      <c r="L377" s="20">
        <f t="shared" si="1176"/>
        <v>0</v>
      </c>
      <c r="M377" s="20">
        <f t="shared" si="1027"/>
        <v>409</v>
      </c>
      <c r="N377" s="20">
        <f t="shared" si="1028"/>
        <v>6528</v>
      </c>
      <c r="O377" s="20">
        <f t="shared" si="1029"/>
        <v>3983</v>
      </c>
      <c r="P377" s="23">
        <f t="shared" si="1176"/>
        <v>0</v>
      </c>
      <c r="Q377" s="23">
        <f t="shared" si="1176"/>
        <v>0</v>
      </c>
      <c r="R377" s="23">
        <f t="shared" si="1176"/>
        <v>0</v>
      </c>
      <c r="S377" s="23">
        <f t="shared" si="1176"/>
        <v>0</v>
      </c>
      <c r="T377" s="23">
        <f t="shared" si="1176"/>
        <v>0</v>
      </c>
      <c r="U377" s="23">
        <f t="shared" si="1176"/>
        <v>0</v>
      </c>
      <c r="V377" s="23">
        <f t="shared" si="1176"/>
        <v>0</v>
      </c>
      <c r="W377" s="23">
        <f t="shared" si="1176"/>
        <v>0</v>
      </c>
      <c r="X377" s="23">
        <f t="shared" si="1176"/>
        <v>0</v>
      </c>
      <c r="Y377" s="23">
        <f t="shared" si="1176"/>
        <v>0</v>
      </c>
      <c r="Z377" s="23">
        <f t="shared" si="983"/>
        <v>409</v>
      </c>
      <c r="AA377" s="23">
        <f t="shared" si="984"/>
        <v>6528</v>
      </c>
      <c r="AB377" s="23">
        <f t="shared" si="985"/>
        <v>3983</v>
      </c>
      <c r="AC377" s="23">
        <f t="shared" si="1176"/>
        <v>0</v>
      </c>
      <c r="AD377" s="23">
        <f t="shared" si="1176"/>
        <v>0</v>
      </c>
      <c r="AE377" s="23">
        <f t="shared" si="1176"/>
        <v>0</v>
      </c>
      <c r="AF377" s="23">
        <f t="shared" si="1176"/>
        <v>0</v>
      </c>
      <c r="AG377" s="23">
        <f t="shared" si="1176"/>
        <v>0</v>
      </c>
      <c r="AH377" s="23">
        <f t="shared" si="1176"/>
        <v>0</v>
      </c>
      <c r="AI377" s="23">
        <f t="shared" si="1176"/>
        <v>0</v>
      </c>
      <c r="AJ377" s="23">
        <f t="shared" si="1176"/>
        <v>0</v>
      </c>
      <c r="AK377" s="23">
        <f t="shared" si="1176"/>
        <v>0</v>
      </c>
      <c r="AL377" s="23">
        <f t="shared" si="1176"/>
        <v>0</v>
      </c>
      <c r="AM377" s="23">
        <f t="shared" si="1176"/>
        <v>0</v>
      </c>
      <c r="AN377" s="23">
        <f t="shared" si="1176"/>
        <v>0</v>
      </c>
      <c r="AO377" s="23">
        <f t="shared" si="1172"/>
        <v>409</v>
      </c>
      <c r="AP377" s="23">
        <f t="shared" si="1173"/>
        <v>6528</v>
      </c>
      <c r="AQ377" s="23">
        <f t="shared" si="1174"/>
        <v>3983</v>
      </c>
      <c r="AR377" s="23">
        <f t="shared" si="1176"/>
        <v>0</v>
      </c>
      <c r="AS377" s="23">
        <f t="shared" si="1175"/>
        <v>409</v>
      </c>
      <c r="AT377" s="23">
        <f t="shared" si="1176"/>
        <v>0</v>
      </c>
      <c r="AU377" s="23">
        <f t="shared" si="1176"/>
        <v>0</v>
      </c>
      <c r="AV377" s="23">
        <f t="shared" si="1176"/>
        <v>0</v>
      </c>
      <c r="AW377" s="23">
        <f t="shared" si="1176"/>
        <v>0</v>
      </c>
      <c r="AX377" s="23">
        <f t="shared" si="1176"/>
        <v>0</v>
      </c>
      <c r="AY377" s="23">
        <f t="shared" si="1152"/>
        <v>409</v>
      </c>
      <c r="AZ377" s="23">
        <f t="shared" si="1176"/>
        <v>0</v>
      </c>
      <c r="BA377" s="23">
        <f t="shared" si="1153"/>
        <v>409</v>
      </c>
      <c r="BB377" s="23">
        <f t="shared" si="1176"/>
        <v>0</v>
      </c>
      <c r="BC377" s="23">
        <f t="shared" si="1176"/>
        <v>0</v>
      </c>
      <c r="BD377" s="23">
        <f t="shared" si="1176"/>
        <v>0</v>
      </c>
      <c r="BE377" s="23">
        <f t="shared" si="1176"/>
        <v>0</v>
      </c>
      <c r="BF377" s="23">
        <f t="shared" si="1176"/>
        <v>0</v>
      </c>
      <c r="BG377" s="23">
        <f t="shared" si="1176"/>
        <v>0</v>
      </c>
      <c r="BH377" s="23">
        <f t="shared" si="1176"/>
        <v>0</v>
      </c>
      <c r="BI377" s="23">
        <f t="shared" si="1176"/>
        <v>0</v>
      </c>
      <c r="BJ377" s="23">
        <f t="shared" si="1176"/>
        <v>0</v>
      </c>
      <c r="BK377" s="23">
        <f t="shared" si="1176"/>
        <v>0</v>
      </c>
      <c r="BL377" s="23">
        <f t="shared" si="1176"/>
        <v>0</v>
      </c>
      <c r="BM377" s="23">
        <f t="shared" si="1176"/>
        <v>0</v>
      </c>
      <c r="BN377" s="23">
        <f t="shared" si="1176"/>
        <v>0</v>
      </c>
      <c r="BO377" s="23">
        <f t="shared" si="1176"/>
        <v>0</v>
      </c>
      <c r="BP377" s="23">
        <f t="shared" si="1176"/>
        <v>0</v>
      </c>
      <c r="BQ377" s="23">
        <f t="shared" si="1176"/>
        <v>0</v>
      </c>
      <c r="BR377" s="23">
        <f t="shared" si="1132"/>
        <v>409</v>
      </c>
      <c r="BS377" s="23">
        <f t="shared" si="1133"/>
        <v>6528</v>
      </c>
      <c r="BT377" s="23">
        <f t="shared" si="1134"/>
        <v>3983</v>
      </c>
      <c r="BU377" s="23">
        <f t="shared" si="1176"/>
        <v>0</v>
      </c>
      <c r="BV377" s="23">
        <f t="shared" si="1177"/>
        <v>409</v>
      </c>
      <c r="BW377" s="23">
        <f t="shared" si="1176"/>
        <v>0</v>
      </c>
    </row>
    <row r="378" spans="1:77" x14ac:dyDescent="0.3">
      <c r="A378" s="13">
        <v>924</v>
      </c>
      <c r="B378" s="13" t="s">
        <v>17</v>
      </c>
      <c r="C378" s="13" t="s">
        <v>17</v>
      </c>
      <c r="D378" s="13" t="s">
        <v>171</v>
      </c>
      <c r="E378" s="13">
        <v>620</v>
      </c>
      <c r="F378" s="14" t="s">
        <v>378</v>
      </c>
      <c r="G378" s="20">
        <v>409</v>
      </c>
      <c r="H378" s="20">
        <v>6528</v>
      </c>
      <c r="I378" s="20">
        <v>3983</v>
      </c>
      <c r="J378" s="20"/>
      <c r="K378" s="20"/>
      <c r="L378" s="20"/>
      <c r="M378" s="20">
        <f t="shared" si="1027"/>
        <v>409</v>
      </c>
      <c r="N378" s="20">
        <f t="shared" si="1028"/>
        <v>6528</v>
      </c>
      <c r="O378" s="20">
        <f t="shared" si="1029"/>
        <v>3983</v>
      </c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>
        <f t="shared" si="983"/>
        <v>409</v>
      </c>
      <c r="AA378" s="23">
        <f t="shared" si="984"/>
        <v>6528</v>
      </c>
      <c r="AB378" s="23">
        <f t="shared" si="985"/>
        <v>3983</v>
      </c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>
        <f t="shared" si="1172"/>
        <v>409</v>
      </c>
      <c r="AP378" s="23">
        <f t="shared" si="1173"/>
        <v>6528</v>
      </c>
      <c r="AQ378" s="23">
        <f t="shared" si="1174"/>
        <v>3983</v>
      </c>
      <c r="AR378" s="23"/>
      <c r="AS378" s="23">
        <f t="shared" si="1175"/>
        <v>409</v>
      </c>
      <c r="AT378" s="23"/>
      <c r="AU378" s="23"/>
      <c r="AV378" s="23"/>
      <c r="AW378" s="23"/>
      <c r="AX378" s="23"/>
      <c r="AY378" s="23">
        <f t="shared" si="1152"/>
        <v>409</v>
      </c>
      <c r="AZ378" s="23"/>
      <c r="BA378" s="23">
        <f t="shared" si="1153"/>
        <v>409</v>
      </c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>
        <f t="shared" si="1132"/>
        <v>409</v>
      </c>
      <c r="BS378" s="23">
        <f t="shared" si="1133"/>
        <v>6528</v>
      </c>
      <c r="BT378" s="23">
        <f t="shared" si="1134"/>
        <v>3983</v>
      </c>
      <c r="BU378" s="23"/>
      <c r="BV378" s="23">
        <f t="shared" si="1177"/>
        <v>409</v>
      </c>
      <c r="BW378" s="23"/>
    </row>
    <row r="379" spans="1:77" x14ac:dyDescent="0.3">
      <c r="A379" s="13">
        <v>924</v>
      </c>
      <c r="B379" s="13" t="s">
        <v>17</v>
      </c>
      <c r="C379" s="13" t="s">
        <v>17</v>
      </c>
      <c r="D379" s="13" t="s">
        <v>194</v>
      </c>
      <c r="E379" s="13"/>
      <c r="F379" s="14" t="s">
        <v>219</v>
      </c>
      <c r="G379" s="20">
        <f>G380</f>
        <v>10913.099999999999</v>
      </c>
      <c r="H379" s="20">
        <f t="shared" ref="H379:BW379" si="1178">H380</f>
        <v>10999.6</v>
      </c>
      <c r="I379" s="20">
        <f t="shared" si="1178"/>
        <v>10999.6</v>
      </c>
      <c r="J379" s="20">
        <f t="shared" si="1178"/>
        <v>0</v>
      </c>
      <c r="K379" s="20">
        <f t="shared" si="1178"/>
        <v>0</v>
      </c>
      <c r="L379" s="20">
        <f t="shared" si="1178"/>
        <v>0</v>
      </c>
      <c r="M379" s="20">
        <f t="shared" si="1027"/>
        <v>10913.099999999999</v>
      </c>
      <c r="N379" s="20">
        <f t="shared" si="1028"/>
        <v>10999.6</v>
      </c>
      <c r="O379" s="20">
        <f t="shared" si="1029"/>
        <v>10999.6</v>
      </c>
      <c r="P379" s="23">
        <f t="shared" si="1178"/>
        <v>0</v>
      </c>
      <c r="Q379" s="23">
        <f t="shared" si="1178"/>
        <v>0</v>
      </c>
      <c r="R379" s="23">
        <f t="shared" si="1178"/>
        <v>1240</v>
      </c>
      <c r="S379" s="23">
        <f t="shared" si="1178"/>
        <v>0</v>
      </c>
      <c r="T379" s="23">
        <f t="shared" si="1178"/>
        <v>0</v>
      </c>
      <c r="U379" s="23">
        <f t="shared" si="1178"/>
        <v>1240</v>
      </c>
      <c r="V379" s="23">
        <f t="shared" si="1178"/>
        <v>0</v>
      </c>
      <c r="W379" s="23">
        <f t="shared" si="1178"/>
        <v>0</v>
      </c>
      <c r="X379" s="23">
        <f t="shared" si="1178"/>
        <v>0</v>
      </c>
      <c r="Y379" s="23">
        <f t="shared" si="1178"/>
        <v>0</v>
      </c>
      <c r="Z379" s="23">
        <f t="shared" si="983"/>
        <v>12153.099999999999</v>
      </c>
      <c r="AA379" s="23">
        <f t="shared" si="984"/>
        <v>12239.6</v>
      </c>
      <c r="AB379" s="23">
        <f t="shared" si="985"/>
        <v>10999.6</v>
      </c>
      <c r="AC379" s="23">
        <f t="shared" si="1178"/>
        <v>0</v>
      </c>
      <c r="AD379" s="23">
        <f t="shared" si="1178"/>
        <v>0</v>
      </c>
      <c r="AE379" s="23">
        <f t="shared" si="1178"/>
        <v>0</v>
      </c>
      <c r="AF379" s="23">
        <f t="shared" si="1178"/>
        <v>0</v>
      </c>
      <c r="AG379" s="23">
        <f t="shared" si="1178"/>
        <v>0</v>
      </c>
      <c r="AH379" s="23">
        <f t="shared" si="1178"/>
        <v>0</v>
      </c>
      <c r="AI379" s="23">
        <f t="shared" si="1178"/>
        <v>0</v>
      </c>
      <c r="AJ379" s="23">
        <f t="shared" si="1178"/>
        <v>0</v>
      </c>
      <c r="AK379" s="23">
        <f t="shared" si="1178"/>
        <v>17.399999999999999</v>
      </c>
      <c r="AL379" s="23">
        <f t="shared" si="1178"/>
        <v>0</v>
      </c>
      <c r="AM379" s="23">
        <f t="shared" si="1178"/>
        <v>0</v>
      </c>
      <c r="AN379" s="23">
        <f t="shared" si="1178"/>
        <v>0</v>
      </c>
      <c r="AO379" s="23">
        <f t="shared" si="1172"/>
        <v>12170.499999999998</v>
      </c>
      <c r="AP379" s="23">
        <f t="shared" si="1173"/>
        <v>12239.6</v>
      </c>
      <c r="AQ379" s="23">
        <f t="shared" si="1174"/>
        <v>10999.6</v>
      </c>
      <c r="AR379" s="23">
        <f t="shared" si="1178"/>
        <v>0</v>
      </c>
      <c r="AS379" s="23">
        <f t="shared" si="1175"/>
        <v>12170.499999999998</v>
      </c>
      <c r="AT379" s="23">
        <f t="shared" si="1178"/>
        <v>0</v>
      </c>
      <c r="AU379" s="23">
        <f t="shared" si="1178"/>
        <v>0</v>
      </c>
      <c r="AV379" s="23">
        <f t="shared" si="1178"/>
        <v>0</v>
      </c>
      <c r="AW379" s="23">
        <f t="shared" si="1178"/>
        <v>0</v>
      </c>
      <c r="AX379" s="23">
        <f t="shared" si="1178"/>
        <v>0</v>
      </c>
      <c r="AY379" s="23">
        <f t="shared" si="1152"/>
        <v>12170.499999999998</v>
      </c>
      <c r="AZ379" s="23">
        <f t="shared" si="1178"/>
        <v>0</v>
      </c>
      <c r="BA379" s="23">
        <f t="shared" si="1153"/>
        <v>12170.499999999998</v>
      </c>
      <c r="BB379" s="23">
        <f t="shared" si="1178"/>
        <v>0</v>
      </c>
      <c r="BC379" s="23">
        <f t="shared" si="1178"/>
        <v>0</v>
      </c>
      <c r="BD379" s="23">
        <f t="shared" si="1178"/>
        <v>0</v>
      </c>
      <c r="BE379" s="23">
        <f t="shared" si="1178"/>
        <v>0</v>
      </c>
      <c r="BF379" s="23">
        <f t="shared" si="1178"/>
        <v>0</v>
      </c>
      <c r="BG379" s="23">
        <f t="shared" si="1178"/>
        <v>0</v>
      </c>
      <c r="BH379" s="23">
        <f t="shared" si="1178"/>
        <v>71.320999999999998</v>
      </c>
      <c r="BI379" s="23">
        <f t="shared" si="1178"/>
        <v>0</v>
      </c>
      <c r="BJ379" s="23">
        <f t="shared" si="1178"/>
        <v>0</v>
      </c>
      <c r="BK379" s="23">
        <f t="shared" si="1178"/>
        <v>0</v>
      </c>
      <c r="BL379" s="23">
        <f t="shared" si="1178"/>
        <v>0</v>
      </c>
      <c r="BM379" s="23">
        <f t="shared" si="1178"/>
        <v>0</v>
      </c>
      <c r="BN379" s="23">
        <f t="shared" si="1178"/>
        <v>0</v>
      </c>
      <c r="BO379" s="23">
        <f t="shared" si="1178"/>
        <v>0</v>
      </c>
      <c r="BP379" s="23">
        <f t="shared" si="1178"/>
        <v>0</v>
      </c>
      <c r="BQ379" s="23">
        <f t="shared" si="1178"/>
        <v>0</v>
      </c>
      <c r="BR379" s="23">
        <f t="shared" si="1132"/>
        <v>12241.820999999998</v>
      </c>
      <c r="BS379" s="23">
        <f t="shared" si="1133"/>
        <v>12239.6</v>
      </c>
      <c r="BT379" s="23">
        <f t="shared" si="1134"/>
        <v>10999.6</v>
      </c>
      <c r="BU379" s="23">
        <f t="shared" si="1178"/>
        <v>0</v>
      </c>
      <c r="BV379" s="23">
        <f t="shared" si="1177"/>
        <v>12241.820999999998</v>
      </c>
      <c r="BW379" s="23">
        <f t="shared" si="1178"/>
        <v>0</v>
      </c>
      <c r="BX379" s="5"/>
    </row>
    <row r="380" spans="1:77" ht="31.2" x14ac:dyDescent="0.3">
      <c r="A380" s="13">
        <v>924</v>
      </c>
      <c r="B380" s="13" t="s">
        <v>17</v>
      </c>
      <c r="C380" s="13" t="s">
        <v>17</v>
      </c>
      <c r="D380" s="13" t="s">
        <v>195</v>
      </c>
      <c r="E380" s="13"/>
      <c r="F380" s="14" t="s">
        <v>220</v>
      </c>
      <c r="G380" s="20">
        <f>G381+G384+G394</f>
        <v>10913.099999999999</v>
      </c>
      <c r="H380" s="20">
        <f t="shared" ref="H380:L380" si="1179">H381+H384+H394</f>
        <v>10999.6</v>
      </c>
      <c r="I380" s="20">
        <f t="shared" si="1179"/>
        <v>10999.6</v>
      </c>
      <c r="J380" s="20">
        <f t="shared" si="1179"/>
        <v>0</v>
      </c>
      <c r="K380" s="20">
        <f t="shared" si="1179"/>
        <v>0</v>
      </c>
      <c r="L380" s="20">
        <f t="shared" si="1179"/>
        <v>0</v>
      </c>
      <c r="M380" s="20">
        <f t="shared" si="1027"/>
        <v>10913.099999999999</v>
      </c>
      <c r="N380" s="20">
        <f t="shared" si="1028"/>
        <v>10999.6</v>
      </c>
      <c r="O380" s="20">
        <f t="shared" si="1029"/>
        <v>10999.6</v>
      </c>
      <c r="P380" s="23">
        <f>P381+P384+P394+P389</f>
        <v>0</v>
      </c>
      <c r="Q380" s="23">
        <f t="shared" ref="Q380:BW380" si="1180">Q381+Q384+Q394+Q389</f>
        <v>0</v>
      </c>
      <c r="R380" s="23">
        <f t="shared" si="1180"/>
        <v>1240</v>
      </c>
      <c r="S380" s="23">
        <f t="shared" ref="S380" si="1181">S381+S384+S394+S389</f>
        <v>0</v>
      </c>
      <c r="T380" s="23">
        <f t="shared" si="1180"/>
        <v>0</v>
      </c>
      <c r="U380" s="23">
        <f t="shared" si="1180"/>
        <v>1240</v>
      </c>
      <c r="V380" s="23">
        <f t="shared" ref="V380" si="1182">V381+V384+V394+V389</f>
        <v>0</v>
      </c>
      <c r="W380" s="23">
        <f t="shared" si="1180"/>
        <v>0</v>
      </c>
      <c r="X380" s="23">
        <f t="shared" si="1180"/>
        <v>0</v>
      </c>
      <c r="Y380" s="23">
        <f t="shared" si="1180"/>
        <v>0</v>
      </c>
      <c r="Z380" s="23">
        <f t="shared" si="983"/>
        <v>12153.099999999999</v>
      </c>
      <c r="AA380" s="23">
        <f t="shared" si="984"/>
        <v>12239.6</v>
      </c>
      <c r="AB380" s="23">
        <f t="shared" si="985"/>
        <v>10999.6</v>
      </c>
      <c r="AC380" s="23">
        <f t="shared" ref="AC380:AN380" si="1183">AC381+AC384+AC394+AC389</f>
        <v>0</v>
      </c>
      <c r="AD380" s="23">
        <f t="shared" si="1183"/>
        <v>0</v>
      </c>
      <c r="AE380" s="23">
        <f t="shared" ref="AE380" si="1184">AE381+AE384+AE394+AE389</f>
        <v>0</v>
      </c>
      <c r="AF380" s="23">
        <f t="shared" si="1183"/>
        <v>0</v>
      </c>
      <c r="AG380" s="23">
        <f t="shared" si="1183"/>
        <v>0</v>
      </c>
      <c r="AH380" s="23">
        <f t="shared" si="1183"/>
        <v>0</v>
      </c>
      <c r="AI380" s="23">
        <f t="shared" ref="AI380" si="1185">AI381+AI384+AI394+AI389</f>
        <v>0</v>
      </c>
      <c r="AJ380" s="23">
        <f t="shared" si="1183"/>
        <v>0</v>
      </c>
      <c r="AK380" s="23">
        <f t="shared" si="1183"/>
        <v>17.399999999999999</v>
      </c>
      <c r="AL380" s="23">
        <f t="shared" si="1183"/>
        <v>0</v>
      </c>
      <c r="AM380" s="23">
        <f t="shared" si="1183"/>
        <v>0</v>
      </c>
      <c r="AN380" s="23">
        <f t="shared" si="1183"/>
        <v>0</v>
      </c>
      <c r="AO380" s="23">
        <f t="shared" si="1172"/>
        <v>12170.499999999998</v>
      </c>
      <c r="AP380" s="23">
        <f t="shared" si="1173"/>
        <v>12239.6</v>
      </c>
      <c r="AQ380" s="23">
        <f t="shared" si="1174"/>
        <v>10999.6</v>
      </c>
      <c r="AR380" s="23">
        <f t="shared" ref="AR380" si="1186">AR381+AR384+AR394+AR389</f>
        <v>0</v>
      </c>
      <c r="AS380" s="23">
        <f t="shared" si="1175"/>
        <v>12170.499999999998</v>
      </c>
      <c r="AT380" s="23">
        <f t="shared" ref="AT380:AX380" si="1187">AT381+AT384+AT394+AT389</f>
        <v>0</v>
      </c>
      <c r="AU380" s="23">
        <f t="shared" si="1187"/>
        <v>0</v>
      </c>
      <c r="AV380" s="23">
        <f t="shared" si="1187"/>
        <v>0</v>
      </c>
      <c r="AW380" s="23">
        <f t="shared" si="1187"/>
        <v>0</v>
      </c>
      <c r="AX380" s="23">
        <f t="shared" si="1187"/>
        <v>0</v>
      </c>
      <c r="AY380" s="23">
        <f t="shared" si="1152"/>
        <v>12170.499999999998</v>
      </c>
      <c r="AZ380" s="23">
        <f t="shared" ref="AZ380" si="1188">AZ381+AZ384+AZ394+AZ389</f>
        <v>0</v>
      </c>
      <c r="BA380" s="23">
        <f t="shared" si="1153"/>
        <v>12170.499999999998</v>
      </c>
      <c r="BB380" s="23">
        <f t="shared" ref="BB380:BI380" si="1189">BB381+BB384+BB394+BB389</f>
        <v>0</v>
      </c>
      <c r="BC380" s="23">
        <f t="shared" si="1189"/>
        <v>0</v>
      </c>
      <c r="BD380" s="23">
        <f t="shared" si="1189"/>
        <v>0</v>
      </c>
      <c r="BE380" s="23">
        <f t="shared" si="1189"/>
        <v>0</v>
      </c>
      <c r="BF380" s="23">
        <f t="shared" si="1189"/>
        <v>0</v>
      </c>
      <c r="BG380" s="23">
        <f t="shared" si="1189"/>
        <v>0</v>
      </c>
      <c r="BH380" s="23">
        <f t="shared" si="1189"/>
        <v>71.320999999999998</v>
      </c>
      <c r="BI380" s="23">
        <f t="shared" si="1189"/>
        <v>0</v>
      </c>
      <c r="BJ380" s="23">
        <f t="shared" ref="BJ380:BP380" si="1190">BJ381+BJ384+BJ394+BJ389</f>
        <v>0</v>
      </c>
      <c r="BK380" s="23">
        <f t="shared" si="1190"/>
        <v>0</v>
      </c>
      <c r="BL380" s="23">
        <f t="shared" si="1190"/>
        <v>0</v>
      </c>
      <c r="BM380" s="23">
        <f t="shared" si="1190"/>
        <v>0</v>
      </c>
      <c r="BN380" s="23">
        <f t="shared" si="1190"/>
        <v>0</v>
      </c>
      <c r="BO380" s="23">
        <f t="shared" si="1190"/>
        <v>0</v>
      </c>
      <c r="BP380" s="23">
        <f t="shared" si="1190"/>
        <v>0</v>
      </c>
      <c r="BQ380" s="23">
        <f t="shared" ref="BQ380" si="1191">BQ381+BQ384+BQ394+BQ389</f>
        <v>0</v>
      </c>
      <c r="BR380" s="23">
        <f t="shared" si="1132"/>
        <v>12241.820999999998</v>
      </c>
      <c r="BS380" s="23">
        <f t="shared" si="1133"/>
        <v>12239.6</v>
      </c>
      <c r="BT380" s="23">
        <f t="shared" si="1134"/>
        <v>10999.6</v>
      </c>
      <c r="BU380" s="23">
        <f t="shared" ref="BU380" si="1192">BU381+BU384+BU394+BU389</f>
        <v>0</v>
      </c>
      <c r="BV380" s="23">
        <f t="shared" si="1177"/>
        <v>12241.820999999998</v>
      </c>
      <c r="BW380" s="23">
        <f t="shared" si="1180"/>
        <v>0</v>
      </c>
      <c r="BX380" s="5"/>
    </row>
    <row r="381" spans="1:77" ht="62.4" x14ac:dyDescent="0.3">
      <c r="A381" s="13">
        <v>924</v>
      </c>
      <c r="B381" s="13" t="s">
        <v>17</v>
      </c>
      <c r="C381" s="13" t="s">
        <v>17</v>
      </c>
      <c r="D381" s="13" t="s">
        <v>174</v>
      </c>
      <c r="E381" s="13"/>
      <c r="F381" s="14" t="s">
        <v>45</v>
      </c>
      <c r="G381" s="20">
        <f>G382</f>
        <v>6945</v>
      </c>
      <c r="H381" s="20">
        <f t="shared" ref="H381:BW382" si="1193">H382</f>
        <v>7031.6</v>
      </c>
      <c r="I381" s="20">
        <f t="shared" si="1193"/>
        <v>7031.6</v>
      </c>
      <c r="J381" s="20">
        <f t="shared" si="1193"/>
        <v>0</v>
      </c>
      <c r="K381" s="20">
        <f t="shared" si="1193"/>
        <v>0</v>
      </c>
      <c r="L381" s="20">
        <f t="shared" si="1193"/>
        <v>0</v>
      </c>
      <c r="M381" s="20">
        <f t="shared" si="1027"/>
        <v>6945</v>
      </c>
      <c r="N381" s="20">
        <f t="shared" si="1028"/>
        <v>7031.6</v>
      </c>
      <c r="O381" s="20">
        <f t="shared" si="1029"/>
        <v>7031.6</v>
      </c>
      <c r="P381" s="23">
        <f t="shared" si="1193"/>
        <v>0</v>
      </c>
      <c r="Q381" s="23">
        <f t="shared" si="1193"/>
        <v>0</v>
      </c>
      <c r="R381" s="23">
        <f t="shared" si="1193"/>
        <v>0</v>
      </c>
      <c r="S381" s="23">
        <f t="shared" si="1193"/>
        <v>0</v>
      </c>
      <c r="T381" s="23">
        <f t="shared" si="1193"/>
        <v>0</v>
      </c>
      <c r="U381" s="23">
        <f t="shared" si="1193"/>
        <v>0</v>
      </c>
      <c r="V381" s="23">
        <f t="shared" si="1193"/>
        <v>0</v>
      </c>
      <c r="W381" s="23">
        <f t="shared" si="1193"/>
        <v>0</v>
      </c>
      <c r="X381" s="23">
        <f t="shared" si="1193"/>
        <v>0</v>
      </c>
      <c r="Y381" s="23">
        <f t="shared" si="1193"/>
        <v>0</v>
      </c>
      <c r="Z381" s="23">
        <f t="shared" si="983"/>
        <v>6945</v>
      </c>
      <c r="AA381" s="23">
        <f t="shared" si="984"/>
        <v>7031.6</v>
      </c>
      <c r="AB381" s="23">
        <f t="shared" si="985"/>
        <v>7031.6</v>
      </c>
      <c r="AC381" s="23">
        <f t="shared" si="1193"/>
        <v>0</v>
      </c>
      <c r="AD381" s="23">
        <f t="shared" si="1193"/>
        <v>0</v>
      </c>
      <c r="AE381" s="23">
        <f t="shared" si="1193"/>
        <v>0</v>
      </c>
      <c r="AF381" s="23">
        <f t="shared" si="1193"/>
        <v>0</v>
      </c>
      <c r="AG381" s="23">
        <f t="shared" si="1193"/>
        <v>0</v>
      </c>
      <c r="AH381" s="23">
        <f t="shared" si="1193"/>
        <v>0</v>
      </c>
      <c r="AI381" s="23">
        <f t="shared" si="1193"/>
        <v>0</v>
      </c>
      <c r="AJ381" s="23">
        <f t="shared" si="1193"/>
        <v>0</v>
      </c>
      <c r="AK381" s="23">
        <f t="shared" si="1193"/>
        <v>0</v>
      </c>
      <c r="AL381" s="23">
        <f t="shared" si="1193"/>
        <v>0</v>
      </c>
      <c r="AM381" s="23">
        <f t="shared" si="1193"/>
        <v>0</v>
      </c>
      <c r="AN381" s="23">
        <f t="shared" si="1193"/>
        <v>0</v>
      </c>
      <c r="AO381" s="23">
        <f t="shared" si="1172"/>
        <v>6945</v>
      </c>
      <c r="AP381" s="23">
        <f t="shared" si="1173"/>
        <v>7031.6</v>
      </c>
      <c r="AQ381" s="23">
        <f t="shared" si="1174"/>
        <v>7031.6</v>
      </c>
      <c r="AR381" s="23">
        <f t="shared" si="1193"/>
        <v>0</v>
      </c>
      <c r="AS381" s="23">
        <f t="shared" si="1175"/>
        <v>6945</v>
      </c>
      <c r="AT381" s="23">
        <f t="shared" si="1193"/>
        <v>0</v>
      </c>
      <c r="AU381" s="23">
        <f t="shared" si="1193"/>
        <v>0</v>
      </c>
      <c r="AV381" s="23">
        <f t="shared" si="1193"/>
        <v>0</v>
      </c>
      <c r="AW381" s="23">
        <f t="shared" si="1193"/>
        <v>0</v>
      </c>
      <c r="AX381" s="23">
        <f t="shared" si="1193"/>
        <v>0</v>
      </c>
      <c r="AY381" s="23">
        <f t="shared" si="1152"/>
        <v>6945</v>
      </c>
      <c r="AZ381" s="23">
        <f t="shared" si="1193"/>
        <v>0</v>
      </c>
      <c r="BA381" s="23">
        <f t="shared" si="1153"/>
        <v>6945</v>
      </c>
      <c r="BB381" s="23">
        <f t="shared" si="1193"/>
        <v>0</v>
      </c>
      <c r="BC381" s="23">
        <f t="shared" si="1193"/>
        <v>0</v>
      </c>
      <c r="BD381" s="23">
        <f t="shared" si="1193"/>
        <v>0</v>
      </c>
      <c r="BE381" s="23">
        <f t="shared" si="1193"/>
        <v>0</v>
      </c>
      <c r="BF381" s="23">
        <f t="shared" si="1193"/>
        <v>0</v>
      </c>
      <c r="BG381" s="23">
        <f t="shared" si="1193"/>
        <v>0</v>
      </c>
      <c r="BH381" s="23">
        <f t="shared" si="1193"/>
        <v>71.320999999999998</v>
      </c>
      <c r="BI381" s="23">
        <f t="shared" si="1193"/>
        <v>0</v>
      </c>
      <c r="BJ381" s="23">
        <f t="shared" si="1193"/>
        <v>0</v>
      </c>
      <c r="BK381" s="23">
        <f t="shared" si="1193"/>
        <v>0</v>
      </c>
      <c r="BL381" s="23">
        <f t="shared" si="1193"/>
        <v>0</v>
      </c>
      <c r="BM381" s="23">
        <f t="shared" si="1193"/>
        <v>0</v>
      </c>
      <c r="BN381" s="23">
        <f t="shared" si="1193"/>
        <v>0</v>
      </c>
      <c r="BO381" s="23">
        <f t="shared" si="1193"/>
        <v>0</v>
      </c>
      <c r="BP381" s="23">
        <f t="shared" si="1193"/>
        <v>0</v>
      </c>
      <c r="BQ381" s="23">
        <f t="shared" si="1193"/>
        <v>0</v>
      </c>
      <c r="BR381" s="23">
        <f t="shared" si="1132"/>
        <v>7016.3209999999999</v>
      </c>
      <c r="BS381" s="23">
        <f t="shared" si="1133"/>
        <v>7031.6</v>
      </c>
      <c r="BT381" s="23">
        <f t="shared" si="1134"/>
        <v>7031.6</v>
      </c>
      <c r="BU381" s="23">
        <f t="shared" si="1193"/>
        <v>0</v>
      </c>
      <c r="BV381" s="23">
        <f t="shared" si="1177"/>
        <v>7016.3209999999999</v>
      </c>
      <c r="BW381" s="23">
        <f t="shared" si="1193"/>
        <v>0</v>
      </c>
    </row>
    <row r="382" spans="1:77" ht="31.2" x14ac:dyDescent="0.3">
      <c r="A382" s="13">
        <v>924</v>
      </c>
      <c r="B382" s="13" t="s">
        <v>17</v>
      </c>
      <c r="C382" s="13" t="s">
        <v>17</v>
      </c>
      <c r="D382" s="13" t="s">
        <v>174</v>
      </c>
      <c r="E382" s="13" t="s">
        <v>94</v>
      </c>
      <c r="F382" s="14" t="s">
        <v>386</v>
      </c>
      <c r="G382" s="20">
        <f>G383</f>
        <v>6945</v>
      </c>
      <c r="H382" s="20">
        <f t="shared" si="1193"/>
        <v>7031.6</v>
      </c>
      <c r="I382" s="20">
        <f t="shared" si="1193"/>
        <v>7031.6</v>
      </c>
      <c r="J382" s="20">
        <f t="shared" si="1193"/>
        <v>0</v>
      </c>
      <c r="K382" s="20">
        <f t="shared" si="1193"/>
        <v>0</v>
      </c>
      <c r="L382" s="20">
        <f t="shared" si="1193"/>
        <v>0</v>
      </c>
      <c r="M382" s="20">
        <f t="shared" si="1027"/>
        <v>6945</v>
      </c>
      <c r="N382" s="20">
        <f t="shared" si="1028"/>
        <v>7031.6</v>
      </c>
      <c r="O382" s="20">
        <f t="shared" si="1029"/>
        <v>7031.6</v>
      </c>
      <c r="P382" s="23">
        <f t="shared" si="1193"/>
        <v>0</v>
      </c>
      <c r="Q382" s="23">
        <f t="shared" si="1193"/>
        <v>0</v>
      </c>
      <c r="R382" s="23">
        <f t="shared" si="1193"/>
        <v>0</v>
      </c>
      <c r="S382" s="23">
        <f t="shared" si="1193"/>
        <v>0</v>
      </c>
      <c r="T382" s="23">
        <f t="shared" si="1193"/>
        <v>0</v>
      </c>
      <c r="U382" s="23">
        <f t="shared" si="1193"/>
        <v>0</v>
      </c>
      <c r="V382" s="23">
        <f t="shared" si="1193"/>
        <v>0</v>
      </c>
      <c r="W382" s="23">
        <f t="shared" si="1193"/>
        <v>0</v>
      </c>
      <c r="X382" s="23">
        <f t="shared" si="1193"/>
        <v>0</v>
      </c>
      <c r="Y382" s="23">
        <f t="shared" si="1193"/>
        <v>0</v>
      </c>
      <c r="Z382" s="23">
        <f t="shared" ref="Z382:Z445" si="1194">M382+P382+Q382+R382+S382</f>
        <v>6945</v>
      </c>
      <c r="AA382" s="23">
        <f t="shared" ref="AA382:AA445" si="1195">N382+T382+U382+V382</f>
        <v>7031.6</v>
      </c>
      <c r="AB382" s="23">
        <f t="shared" ref="AB382:AB445" si="1196">O382+W382+X382+Y382</f>
        <v>7031.6</v>
      </c>
      <c r="AC382" s="23">
        <f t="shared" si="1193"/>
        <v>0</v>
      </c>
      <c r="AD382" s="23">
        <f t="shared" si="1193"/>
        <v>0</v>
      </c>
      <c r="AE382" s="23">
        <f t="shared" si="1193"/>
        <v>0</v>
      </c>
      <c r="AF382" s="23">
        <f t="shared" si="1193"/>
        <v>0</v>
      </c>
      <c r="AG382" s="23">
        <f t="shared" si="1193"/>
        <v>0</v>
      </c>
      <c r="AH382" s="23">
        <f t="shared" si="1193"/>
        <v>0</v>
      </c>
      <c r="AI382" s="23">
        <f t="shared" si="1193"/>
        <v>0</v>
      </c>
      <c r="AJ382" s="23">
        <f t="shared" si="1193"/>
        <v>0</v>
      </c>
      <c r="AK382" s="23">
        <f t="shared" si="1193"/>
        <v>0</v>
      </c>
      <c r="AL382" s="23">
        <f t="shared" si="1193"/>
        <v>0</v>
      </c>
      <c r="AM382" s="23">
        <f t="shared" si="1193"/>
        <v>0</v>
      </c>
      <c r="AN382" s="23">
        <f t="shared" si="1193"/>
        <v>0</v>
      </c>
      <c r="AO382" s="23">
        <f t="shared" si="1172"/>
        <v>6945</v>
      </c>
      <c r="AP382" s="23">
        <f t="shared" si="1173"/>
        <v>7031.6</v>
      </c>
      <c r="AQ382" s="23">
        <f t="shared" si="1174"/>
        <v>7031.6</v>
      </c>
      <c r="AR382" s="23">
        <f t="shared" si="1193"/>
        <v>0</v>
      </c>
      <c r="AS382" s="23">
        <f t="shared" si="1175"/>
        <v>6945</v>
      </c>
      <c r="AT382" s="23">
        <f t="shared" si="1193"/>
        <v>0</v>
      </c>
      <c r="AU382" s="23">
        <f t="shared" si="1193"/>
        <v>0</v>
      </c>
      <c r="AV382" s="23">
        <f t="shared" si="1193"/>
        <v>0</v>
      </c>
      <c r="AW382" s="23">
        <f t="shared" si="1193"/>
        <v>0</v>
      </c>
      <c r="AX382" s="23">
        <f t="shared" si="1193"/>
        <v>0</v>
      </c>
      <c r="AY382" s="23">
        <f t="shared" si="1152"/>
        <v>6945</v>
      </c>
      <c r="AZ382" s="23">
        <f t="shared" si="1193"/>
        <v>0</v>
      </c>
      <c r="BA382" s="23">
        <f t="shared" si="1153"/>
        <v>6945</v>
      </c>
      <c r="BB382" s="23">
        <f t="shared" si="1193"/>
        <v>0</v>
      </c>
      <c r="BC382" s="23">
        <f t="shared" si="1193"/>
        <v>0</v>
      </c>
      <c r="BD382" s="23">
        <f t="shared" si="1193"/>
        <v>0</v>
      </c>
      <c r="BE382" s="23">
        <f t="shared" si="1193"/>
        <v>0</v>
      </c>
      <c r="BF382" s="23">
        <f t="shared" si="1193"/>
        <v>0</v>
      </c>
      <c r="BG382" s="23">
        <f t="shared" si="1193"/>
        <v>0</v>
      </c>
      <c r="BH382" s="23">
        <f t="shared" si="1193"/>
        <v>71.320999999999998</v>
      </c>
      <c r="BI382" s="23">
        <f t="shared" si="1193"/>
        <v>0</v>
      </c>
      <c r="BJ382" s="23">
        <f t="shared" si="1193"/>
        <v>0</v>
      </c>
      <c r="BK382" s="23">
        <f t="shared" si="1193"/>
        <v>0</v>
      </c>
      <c r="BL382" s="23">
        <f t="shared" si="1193"/>
        <v>0</v>
      </c>
      <c r="BM382" s="23">
        <f t="shared" si="1193"/>
        <v>0</v>
      </c>
      <c r="BN382" s="23">
        <f t="shared" si="1193"/>
        <v>0</v>
      </c>
      <c r="BO382" s="23">
        <f t="shared" si="1193"/>
        <v>0</v>
      </c>
      <c r="BP382" s="23">
        <f t="shared" si="1193"/>
        <v>0</v>
      </c>
      <c r="BQ382" s="23">
        <f t="shared" si="1193"/>
        <v>0</v>
      </c>
      <c r="BR382" s="23">
        <f t="shared" si="1132"/>
        <v>7016.3209999999999</v>
      </c>
      <c r="BS382" s="23">
        <f t="shared" si="1133"/>
        <v>7031.6</v>
      </c>
      <c r="BT382" s="23">
        <f t="shared" si="1134"/>
        <v>7031.6</v>
      </c>
      <c r="BU382" s="23">
        <f t="shared" si="1193"/>
        <v>0</v>
      </c>
      <c r="BV382" s="23">
        <f t="shared" si="1177"/>
        <v>7016.3209999999999</v>
      </c>
      <c r="BW382" s="23">
        <f t="shared" si="1193"/>
        <v>0</v>
      </c>
    </row>
    <row r="383" spans="1:77" x14ac:dyDescent="0.3">
      <c r="A383" s="13">
        <v>924</v>
      </c>
      <c r="B383" s="13" t="s">
        <v>17</v>
      </c>
      <c r="C383" s="13" t="s">
        <v>17</v>
      </c>
      <c r="D383" s="13" t="s">
        <v>174</v>
      </c>
      <c r="E383" s="13">
        <v>620</v>
      </c>
      <c r="F383" s="14" t="s">
        <v>378</v>
      </c>
      <c r="G383" s="20">
        <v>6945</v>
      </c>
      <c r="H383" s="20">
        <v>7031.6</v>
      </c>
      <c r="I383" s="20">
        <v>7031.6</v>
      </c>
      <c r="J383" s="20"/>
      <c r="K383" s="20"/>
      <c r="L383" s="20"/>
      <c r="M383" s="20">
        <f t="shared" si="1027"/>
        <v>6945</v>
      </c>
      <c r="N383" s="20">
        <f t="shared" si="1028"/>
        <v>7031.6</v>
      </c>
      <c r="O383" s="20">
        <f t="shared" si="1029"/>
        <v>7031.6</v>
      </c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>
        <f t="shared" si="1194"/>
        <v>6945</v>
      </c>
      <c r="AA383" s="23">
        <f t="shared" si="1195"/>
        <v>7031.6</v>
      </c>
      <c r="AB383" s="23">
        <f t="shared" si="1196"/>
        <v>7031.6</v>
      </c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>
        <f t="shared" si="1172"/>
        <v>6945</v>
      </c>
      <c r="AP383" s="23">
        <f t="shared" si="1173"/>
        <v>7031.6</v>
      </c>
      <c r="AQ383" s="23">
        <f t="shared" si="1174"/>
        <v>7031.6</v>
      </c>
      <c r="AR383" s="23"/>
      <c r="AS383" s="23">
        <f t="shared" si="1175"/>
        <v>6945</v>
      </c>
      <c r="AT383" s="23"/>
      <c r="AU383" s="23"/>
      <c r="AV383" s="23"/>
      <c r="AW383" s="23"/>
      <c r="AX383" s="23"/>
      <c r="AY383" s="23">
        <f t="shared" si="1152"/>
        <v>6945</v>
      </c>
      <c r="AZ383" s="23"/>
      <c r="BA383" s="23">
        <f t="shared" si="1153"/>
        <v>6945</v>
      </c>
      <c r="BB383" s="23"/>
      <c r="BC383" s="23"/>
      <c r="BD383" s="23"/>
      <c r="BE383" s="23"/>
      <c r="BF383" s="23"/>
      <c r="BG383" s="23"/>
      <c r="BH383" s="23">
        <v>71.320999999999998</v>
      </c>
      <c r="BI383" s="23"/>
      <c r="BJ383" s="23"/>
      <c r="BK383" s="23"/>
      <c r="BL383" s="23"/>
      <c r="BM383" s="23"/>
      <c r="BN383" s="23"/>
      <c r="BO383" s="23"/>
      <c r="BP383" s="23"/>
      <c r="BQ383" s="23"/>
      <c r="BR383" s="23">
        <f t="shared" si="1132"/>
        <v>7016.3209999999999</v>
      </c>
      <c r="BS383" s="23">
        <f t="shared" si="1133"/>
        <v>7031.6</v>
      </c>
      <c r="BT383" s="23">
        <f t="shared" si="1134"/>
        <v>7031.6</v>
      </c>
      <c r="BU383" s="23"/>
      <c r="BV383" s="23">
        <f t="shared" si="1177"/>
        <v>7016.3209999999999</v>
      </c>
      <c r="BW383" s="23"/>
      <c r="BY383" s="15"/>
    </row>
    <row r="384" spans="1:77" x14ac:dyDescent="0.3">
      <c r="A384" s="13">
        <v>924</v>
      </c>
      <c r="B384" s="13" t="s">
        <v>17</v>
      </c>
      <c r="C384" s="13" t="s">
        <v>17</v>
      </c>
      <c r="D384" s="13" t="s">
        <v>175</v>
      </c>
      <c r="E384" s="13"/>
      <c r="F384" s="14" t="s">
        <v>221</v>
      </c>
      <c r="G384" s="20">
        <f>G385+G387</f>
        <v>1740.4</v>
      </c>
      <c r="H384" s="20">
        <f t="shared" ref="H384:L384" si="1197">H385+H387</f>
        <v>1713.1</v>
      </c>
      <c r="I384" s="20">
        <f t="shared" si="1197"/>
        <v>1713.1</v>
      </c>
      <c r="J384" s="20">
        <f t="shared" si="1197"/>
        <v>0</v>
      </c>
      <c r="K384" s="20">
        <f t="shared" si="1197"/>
        <v>0</v>
      </c>
      <c r="L384" s="20">
        <f t="shared" si="1197"/>
        <v>0</v>
      </c>
      <c r="M384" s="20">
        <f t="shared" si="1027"/>
        <v>1740.4</v>
      </c>
      <c r="N384" s="20">
        <f t="shared" si="1028"/>
        <v>1713.1</v>
      </c>
      <c r="O384" s="20">
        <f t="shared" si="1029"/>
        <v>1713.1</v>
      </c>
      <c r="P384" s="23">
        <f t="shared" ref="P384:Q384" si="1198">P385+P387</f>
        <v>0</v>
      </c>
      <c r="Q384" s="23">
        <f t="shared" si="1198"/>
        <v>0</v>
      </c>
      <c r="R384" s="23">
        <f t="shared" ref="R384:T384" si="1199">R385+R387</f>
        <v>0</v>
      </c>
      <c r="S384" s="23">
        <f t="shared" si="1199"/>
        <v>0</v>
      </c>
      <c r="T384" s="23">
        <f t="shared" si="1199"/>
        <v>0</v>
      </c>
      <c r="U384" s="23">
        <f t="shared" ref="U384:W384" si="1200">U385+U387</f>
        <v>0</v>
      </c>
      <c r="V384" s="23">
        <f t="shared" si="1200"/>
        <v>0</v>
      </c>
      <c r="W384" s="23">
        <f t="shared" si="1200"/>
        <v>0</v>
      </c>
      <c r="X384" s="23">
        <f t="shared" ref="X384:Y384" si="1201">X385+X387</f>
        <v>0</v>
      </c>
      <c r="Y384" s="23">
        <f t="shared" si="1201"/>
        <v>0</v>
      </c>
      <c r="Z384" s="23">
        <f t="shared" si="1194"/>
        <v>1740.4</v>
      </c>
      <c r="AA384" s="23">
        <f t="shared" si="1195"/>
        <v>1713.1</v>
      </c>
      <c r="AB384" s="23">
        <f t="shared" si="1196"/>
        <v>1713.1</v>
      </c>
      <c r="AC384" s="23">
        <f t="shared" ref="AC384:AL384" si="1202">AC385+AC387</f>
        <v>0</v>
      </c>
      <c r="AD384" s="23">
        <f t="shared" si="1202"/>
        <v>0</v>
      </c>
      <c r="AE384" s="23">
        <f t="shared" ref="AE384" si="1203">AE385+AE387</f>
        <v>0</v>
      </c>
      <c r="AF384" s="23">
        <f t="shared" si="1202"/>
        <v>0</v>
      </c>
      <c r="AG384" s="23">
        <f t="shared" si="1202"/>
        <v>0</v>
      </c>
      <c r="AH384" s="23">
        <f t="shared" si="1202"/>
        <v>0</v>
      </c>
      <c r="AI384" s="23">
        <f t="shared" ref="AI384" si="1204">AI385+AI387</f>
        <v>0</v>
      </c>
      <c r="AJ384" s="23">
        <f t="shared" si="1202"/>
        <v>0</v>
      </c>
      <c r="AK384" s="23">
        <f t="shared" si="1202"/>
        <v>17.399999999999999</v>
      </c>
      <c r="AL384" s="23">
        <f t="shared" si="1202"/>
        <v>0</v>
      </c>
      <c r="AM384" s="23">
        <f t="shared" ref="AM384:BW384" si="1205">AM385+AM387</f>
        <v>0</v>
      </c>
      <c r="AN384" s="23">
        <f t="shared" si="1205"/>
        <v>0</v>
      </c>
      <c r="AO384" s="23">
        <f t="shared" si="1172"/>
        <v>1757.8000000000002</v>
      </c>
      <c r="AP384" s="23">
        <f t="shared" si="1173"/>
        <v>1713.1</v>
      </c>
      <c r="AQ384" s="23">
        <f t="shared" si="1174"/>
        <v>1713.1</v>
      </c>
      <c r="AR384" s="23">
        <f t="shared" ref="AR384" si="1206">AR385+AR387</f>
        <v>0</v>
      </c>
      <c r="AS384" s="23">
        <f t="shared" si="1175"/>
        <v>1757.8000000000002</v>
      </c>
      <c r="AT384" s="23">
        <f t="shared" ref="AT384:AX384" si="1207">AT385+AT387</f>
        <v>0</v>
      </c>
      <c r="AU384" s="23">
        <f t="shared" si="1207"/>
        <v>0</v>
      </c>
      <c r="AV384" s="23">
        <f t="shared" si="1207"/>
        <v>0</v>
      </c>
      <c r="AW384" s="23">
        <f t="shared" si="1207"/>
        <v>0</v>
      </c>
      <c r="AX384" s="23">
        <f t="shared" si="1207"/>
        <v>0</v>
      </c>
      <c r="AY384" s="23">
        <f t="shared" si="1152"/>
        <v>1757.8000000000002</v>
      </c>
      <c r="AZ384" s="23">
        <f t="shared" ref="AZ384" si="1208">AZ385+AZ387</f>
        <v>0</v>
      </c>
      <c r="BA384" s="23">
        <f t="shared" si="1153"/>
        <v>1757.8000000000002</v>
      </c>
      <c r="BB384" s="23">
        <f t="shared" ref="BB384:BI384" si="1209">BB385+BB387</f>
        <v>0</v>
      </c>
      <c r="BC384" s="23">
        <f t="shared" si="1209"/>
        <v>0</v>
      </c>
      <c r="BD384" s="23">
        <f t="shared" si="1209"/>
        <v>0</v>
      </c>
      <c r="BE384" s="23">
        <f t="shared" si="1209"/>
        <v>0</v>
      </c>
      <c r="BF384" s="23">
        <f t="shared" si="1209"/>
        <v>0</v>
      </c>
      <c r="BG384" s="23">
        <f t="shared" si="1209"/>
        <v>0</v>
      </c>
      <c r="BH384" s="23">
        <f t="shared" si="1209"/>
        <v>0</v>
      </c>
      <c r="BI384" s="23">
        <f t="shared" si="1209"/>
        <v>0</v>
      </c>
      <c r="BJ384" s="23">
        <f t="shared" ref="BJ384:BP384" si="1210">BJ385+BJ387</f>
        <v>0</v>
      </c>
      <c r="BK384" s="23">
        <f t="shared" si="1210"/>
        <v>0</v>
      </c>
      <c r="BL384" s="23">
        <f t="shared" si="1210"/>
        <v>0</v>
      </c>
      <c r="BM384" s="23">
        <f t="shared" si="1210"/>
        <v>0</v>
      </c>
      <c r="BN384" s="23">
        <f t="shared" si="1210"/>
        <v>0</v>
      </c>
      <c r="BO384" s="23">
        <f t="shared" si="1210"/>
        <v>0</v>
      </c>
      <c r="BP384" s="23">
        <f t="shared" si="1210"/>
        <v>0</v>
      </c>
      <c r="BQ384" s="23">
        <f t="shared" ref="BQ384" si="1211">BQ385+BQ387</f>
        <v>0</v>
      </c>
      <c r="BR384" s="23">
        <f t="shared" si="1132"/>
        <v>1757.8000000000002</v>
      </c>
      <c r="BS384" s="23">
        <f t="shared" si="1133"/>
        <v>1713.1</v>
      </c>
      <c r="BT384" s="23">
        <f t="shared" si="1134"/>
        <v>1713.1</v>
      </c>
      <c r="BU384" s="23">
        <f t="shared" ref="BU384" si="1212">BU385+BU387</f>
        <v>0</v>
      </c>
      <c r="BV384" s="23">
        <f t="shared" si="1177"/>
        <v>1757.8000000000002</v>
      </c>
      <c r="BW384" s="23">
        <f t="shared" si="1205"/>
        <v>0</v>
      </c>
    </row>
    <row r="385" spans="1:77" ht="31.2" x14ac:dyDescent="0.3">
      <c r="A385" s="13">
        <v>924</v>
      </c>
      <c r="B385" s="13" t="s">
        <v>17</v>
      </c>
      <c r="C385" s="13" t="s">
        <v>17</v>
      </c>
      <c r="D385" s="13" t="s">
        <v>175</v>
      </c>
      <c r="E385" s="13" t="s">
        <v>7</v>
      </c>
      <c r="F385" s="14" t="s">
        <v>383</v>
      </c>
      <c r="G385" s="20">
        <f>G386</f>
        <v>1340.4</v>
      </c>
      <c r="H385" s="20">
        <f t="shared" ref="H385:BW385" si="1213">H386</f>
        <v>1313.1</v>
      </c>
      <c r="I385" s="20">
        <f t="shared" si="1213"/>
        <v>1313.1</v>
      </c>
      <c r="J385" s="20">
        <f t="shared" si="1213"/>
        <v>0</v>
      </c>
      <c r="K385" s="20">
        <f t="shared" si="1213"/>
        <v>0</v>
      </c>
      <c r="L385" s="20">
        <f t="shared" si="1213"/>
        <v>0</v>
      </c>
      <c r="M385" s="20">
        <f t="shared" si="1027"/>
        <v>1340.4</v>
      </c>
      <c r="N385" s="20">
        <f t="shared" si="1028"/>
        <v>1313.1</v>
      </c>
      <c r="O385" s="20">
        <f t="shared" si="1029"/>
        <v>1313.1</v>
      </c>
      <c r="P385" s="23">
        <f t="shared" si="1213"/>
        <v>0</v>
      </c>
      <c r="Q385" s="23">
        <f t="shared" si="1213"/>
        <v>0</v>
      </c>
      <c r="R385" s="23">
        <f t="shared" si="1213"/>
        <v>0</v>
      </c>
      <c r="S385" s="23">
        <f t="shared" si="1213"/>
        <v>0</v>
      </c>
      <c r="T385" s="23">
        <f t="shared" si="1213"/>
        <v>0</v>
      </c>
      <c r="U385" s="23">
        <f t="shared" si="1213"/>
        <v>0</v>
      </c>
      <c r="V385" s="23">
        <f t="shared" si="1213"/>
        <v>0</v>
      </c>
      <c r="W385" s="23">
        <f t="shared" si="1213"/>
        <v>0</v>
      </c>
      <c r="X385" s="23">
        <f t="shared" si="1213"/>
        <v>0</v>
      </c>
      <c r="Y385" s="23">
        <f t="shared" si="1213"/>
        <v>0</v>
      </c>
      <c r="Z385" s="23">
        <f t="shared" si="1194"/>
        <v>1340.4</v>
      </c>
      <c r="AA385" s="23">
        <f t="shared" si="1195"/>
        <v>1313.1</v>
      </c>
      <c r="AB385" s="23">
        <f t="shared" si="1196"/>
        <v>1313.1</v>
      </c>
      <c r="AC385" s="23">
        <f t="shared" si="1213"/>
        <v>0</v>
      </c>
      <c r="AD385" s="23">
        <f t="shared" si="1213"/>
        <v>0</v>
      </c>
      <c r="AE385" s="23">
        <f t="shared" si="1213"/>
        <v>0</v>
      </c>
      <c r="AF385" s="23">
        <f t="shared" si="1213"/>
        <v>0</v>
      </c>
      <c r="AG385" s="23">
        <f t="shared" si="1213"/>
        <v>0</v>
      </c>
      <c r="AH385" s="23">
        <f t="shared" si="1213"/>
        <v>0</v>
      </c>
      <c r="AI385" s="23">
        <f t="shared" si="1213"/>
        <v>0</v>
      </c>
      <c r="AJ385" s="23">
        <f t="shared" si="1213"/>
        <v>0</v>
      </c>
      <c r="AK385" s="23">
        <f t="shared" si="1213"/>
        <v>0</v>
      </c>
      <c r="AL385" s="23">
        <f t="shared" si="1213"/>
        <v>0</v>
      </c>
      <c r="AM385" s="23">
        <f t="shared" si="1213"/>
        <v>0</v>
      </c>
      <c r="AN385" s="23">
        <f t="shared" si="1213"/>
        <v>0</v>
      </c>
      <c r="AO385" s="23">
        <f t="shared" si="1172"/>
        <v>1340.4</v>
      </c>
      <c r="AP385" s="23">
        <f t="shared" si="1173"/>
        <v>1313.1</v>
      </c>
      <c r="AQ385" s="23">
        <f t="shared" si="1174"/>
        <v>1313.1</v>
      </c>
      <c r="AR385" s="23">
        <f t="shared" si="1213"/>
        <v>0</v>
      </c>
      <c r="AS385" s="23">
        <f t="shared" si="1175"/>
        <v>1340.4</v>
      </c>
      <c r="AT385" s="23">
        <f t="shared" si="1213"/>
        <v>0</v>
      </c>
      <c r="AU385" s="23">
        <f t="shared" si="1213"/>
        <v>0</v>
      </c>
      <c r="AV385" s="23">
        <f t="shared" si="1213"/>
        <v>0</v>
      </c>
      <c r="AW385" s="23">
        <f t="shared" si="1213"/>
        <v>0</v>
      </c>
      <c r="AX385" s="23">
        <f t="shared" si="1213"/>
        <v>0</v>
      </c>
      <c r="AY385" s="23">
        <f t="shared" si="1152"/>
        <v>1340.4</v>
      </c>
      <c r="AZ385" s="23">
        <f t="shared" si="1213"/>
        <v>0</v>
      </c>
      <c r="BA385" s="23">
        <f t="shared" si="1153"/>
        <v>1340.4</v>
      </c>
      <c r="BB385" s="23">
        <f t="shared" si="1213"/>
        <v>0</v>
      </c>
      <c r="BC385" s="23">
        <f t="shared" si="1213"/>
        <v>0</v>
      </c>
      <c r="BD385" s="23">
        <f t="shared" si="1213"/>
        <v>0</v>
      </c>
      <c r="BE385" s="23">
        <f t="shared" si="1213"/>
        <v>0</v>
      </c>
      <c r="BF385" s="23">
        <f t="shared" si="1213"/>
        <v>0</v>
      </c>
      <c r="BG385" s="23">
        <f t="shared" si="1213"/>
        <v>0</v>
      </c>
      <c r="BH385" s="23">
        <f t="shared" si="1213"/>
        <v>0</v>
      </c>
      <c r="BI385" s="23">
        <f t="shared" si="1213"/>
        <v>0</v>
      </c>
      <c r="BJ385" s="23">
        <f t="shared" si="1213"/>
        <v>0</v>
      </c>
      <c r="BK385" s="23">
        <f t="shared" si="1213"/>
        <v>0</v>
      </c>
      <c r="BL385" s="23">
        <f t="shared" si="1213"/>
        <v>0</v>
      </c>
      <c r="BM385" s="23">
        <f t="shared" si="1213"/>
        <v>0</v>
      </c>
      <c r="BN385" s="23">
        <f t="shared" si="1213"/>
        <v>0</v>
      </c>
      <c r="BO385" s="23">
        <f t="shared" si="1213"/>
        <v>0</v>
      </c>
      <c r="BP385" s="23">
        <f t="shared" si="1213"/>
        <v>0</v>
      </c>
      <c r="BQ385" s="23">
        <f t="shared" si="1213"/>
        <v>0</v>
      </c>
      <c r="BR385" s="23">
        <f t="shared" si="1132"/>
        <v>1340.4</v>
      </c>
      <c r="BS385" s="23">
        <f t="shared" si="1133"/>
        <v>1313.1</v>
      </c>
      <c r="BT385" s="23">
        <f t="shared" si="1134"/>
        <v>1313.1</v>
      </c>
      <c r="BU385" s="23">
        <f t="shared" si="1213"/>
        <v>0</v>
      </c>
      <c r="BV385" s="23">
        <f t="shared" si="1177"/>
        <v>1340.4</v>
      </c>
      <c r="BW385" s="23">
        <f t="shared" si="1213"/>
        <v>0</v>
      </c>
    </row>
    <row r="386" spans="1:77" ht="31.2" x14ac:dyDescent="0.3">
      <c r="A386" s="13">
        <v>924</v>
      </c>
      <c r="B386" s="13" t="s">
        <v>17</v>
      </c>
      <c r="C386" s="13" t="s">
        <v>17</v>
      </c>
      <c r="D386" s="13" t="s">
        <v>175</v>
      </c>
      <c r="E386" s="13">
        <v>240</v>
      </c>
      <c r="F386" s="14" t="s">
        <v>372</v>
      </c>
      <c r="G386" s="20">
        <v>1340.4</v>
      </c>
      <c r="H386" s="20">
        <v>1313.1</v>
      </c>
      <c r="I386" s="20">
        <v>1313.1</v>
      </c>
      <c r="J386" s="20"/>
      <c r="K386" s="20"/>
      <c r="L386" s="20"/>
      <c r="M386" s="20">
        <f t="shared" si="1027"/>
        <v>1340.4</v>
      </c>
      <c r="N386" s="20">
        <f t="shared" si="1028"/>
        <v>1313.1</v>
      </c>
      <c r="O386" s="20">
        <f t="shared" si="1029"/>
        <v>1313.1</v>
      </c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>
        <f t="shared" si="1194"/>
        <v>1340.4</v>
      </c>
      <c r="AA386" s="23">
        <f t="shared" si="1195"/>
        <v>1313.1</v>
      </c>
      <c r="AB386" s="23">
        <f t="shared" si="1196"/>
        <v>1313.1</v>
      </c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>
        <f t="shared" si="1172"/>
        <v>1340.4</v>
      </c>
      <c r="AP386" s="23">
        <f t="shared" si="1173"/>
        <v>1313.1</v>
      </c>
      <c r="AQ386" s="23">
        <f t="shared" si="1174"/>
        <v>1313.1</v>
      </c>
      <c r="AR386" s="23"/>
      <c r="AS386" s="23">
        <f t="shared" si="1175"/>
        <v>1340.4</v>
      </c>
      <c r="AT386" s="23"/>
      <c r="AU386" s="23"/>
      <c r="AV386" s="23"/>
      <c r="AW386" s="23"/>
      <c r="AX386" s="23"/>
      <c r="AY386" s="23">
        <f t="shared" si="1152"/>
        <v>1340.4</v>
      </c>
      <c r="AZ386" s="23"/>
      <c r="BA386" s="23">
        <f t="shared" si="1153"/>
        <v>1340.4</v>
      </c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>
        <f t="shared" si="1132"/>
        <v>1340.4</v>
      </c>
      <c r="BS386" s="23">
        <f t="shared" si="1133"/>
        <v>1313.1</v>
      </c>
      <c r="BT386" s="23">
        <f t="shared" si="1134"/>
        <v>1313.1</v>
      </c>
      <c r="BU386" s="23"/>
      <c r="BV386" s="23">
        <f t="shared" si="1177"/>
        <v>1340.4</v>
      </c>
      <c r="BW386" s="23"/>
    </row>
    <row r="387" spans="1:77" x14ac:dyDescent="0.3">
      <c r="A387" s="13">
        <v>924</v>
      </c>
      <c r="B387" s="13" t="s">
        <v>17</v>
      </c>
      <c r="C387" s="13" t="s">
        <v>17</v>
      </c>
      <c r="D387" s="13" t="s">
        <v>175</v>
      </c>
      <c r="E387" s="13" t="s">
        <v>150</v>
      </c>
      <c r="F387" s="14" t="s">
        <v>384</v>
      </c>
      <c r="G387" s="20">
        <f>G388</f>
        <v>400</v>
      </c>
      <c r="H387" s="20">
        <f t="shared" ref="H387:BW387" si="1214">H388</f>
        <v>400</v>
      </c>
      <c r="I387" s="20">
        <f t="shared" si="1214"/>
        <v>400</v>
      </c>
      <c r="J387" s="20">
        <f t="shared" si="1214"/>
        <v>0</v>
      </c>
      <c r="K387" s="20">
        <f t="shared" si="1214"/>
        <v>0</v>
      </c>
      <c r="L387" s="20">
        <f t="shared" si="1214"/>
        <v>0</v>
      </c>
      <c r="M387" s="20">
        <f t="shared" si="1027"/>
        <v>400</v>
      </c>
      <c r="N387" s="20">
        <f t="shared" si="1028"/>
        <v>400</v>
      </c>
      <c r="O387" s="20">
        <f t="shared" si="1029"/>
        <v>400</v>
      </c>
      <c r="P387" s="23">
        <f t="shared" si="1214"/>
        <v>0</v>
      </c>
      <c r="Q387" s="23">
        <f t="shared" si="1214"/>
        <v>0</v>
      </c>
      <c r="R387" s="23">
        <f t="shared" si="1214"/>
        <v>0</v>
      </c>
      <c r="S387" s="23">
        <f t="shared" si="1214"/>
        <v>0</v>
      </c>
      <c r="T387" s="23">
        <f t="shared" si="1214"/>
        <v>0</v>
      </c>
      <c r="U387" s="23">
        <f t="shared" si="1214"/>
        <v>0</v>
      </c>
      <c r="V387" s="23">
        <f t="shared" si="1214"/>
        <v>0</v>
      </c>
      <c r="W387" s="23">
        <f t="shared" si="1214"/>
        <v>0</v>
      </c>
      <c r="X387" s="23">
        <f t="shared" si="1214"/>
        <v>0</v>
      </c>
      <c r="Y387" s="23">
        <f t="shared" si="1214"/>
        <v>0</v>
      </c>
      <c r="Z387" s="23">
        <f t="shared" si="1194"/>
        <v>400</v>
      </c>
      <c r="AA387" s="23">
        <f t="shared" si="1195"/>
        <v>400</v>
      </c>
      <c r="AB387" s="23">
        <f t="shared" si="1196"/>
        <v>400</v>
      </c>
      <c r="AC387" s="23">
        <f t="shared" si="1214"/>
        <v>0</v>
      </c>
      <c r="AD387" s="23">
        <f t="shared" si="1214"/>
        <v>0</v>
      </c>
      <c r="AE387" s="23">
        <f t="shared" si="1214"/>
        <v>0</v>
      </c>
      <c r="AF387" s="23">
        <f t="shared" si="1214"/>
        <v>0</v>
      </c>
      <c r="AG387" s="23">
        <f t="shared" si="1214"/>
        <v>0</v>
      </c>
      <c r="AH387" s="23">
        <f t="shared" si="1214"/>
        <v>0</v>
      </c>
      <c r="AI387" s="23">
        <f t="shared" si="1214"/>
        <v>0</v>
      </c>
      <c r="AJ387" s="23">
        <f t="shared" si="1214"/>
        <v>0</v>
      </c>
      <c r="AK387" s="23">
        <f t="shared" si="1214"/>
        <v>17.399999999999999</v>
      </c>
      <c r="AL387" s="23">
        <f t="shared" si="1214"/>
        <v>0</v>
      </c>
      <c r="AM387" s="23">
        <f t="shared" si="1214"/>
        <v>0</v>
      </c>
      <c r="AN387" s="23">
        <f t="shared" si="1214"/>
        <v>0</v>
      </c>
      <c r="AO387" s="23">
        <f t="shared" si="1172"/>
        <v>417.4</v>
      </c>
      <c r="AP387" s="23">
        <f t="shared" si="1173"/>
        <v>400</v>
      </c>
      <c r="AQ387" s="23">
        <f t="shared" si="1174"/>
        <v>400</v>
      </c>
      <c r="AR387" s="23">
        <f t="shared" si="1214"/>
        <v>0</v>
      </c>
      <c r="AS387" s="23">
        <f t="shared" si="1175"/>
        <v>417.4</v>
      </c>
      <c r="AT387" s="23">
        <f t="shared" si="1214"/>
        <v>0</v>
      </c>
      <c r="AU387" s="23">
        <f t="shared" si="1214"/>
        <v>0</v>
      </c>
      <c r="AV387" s="23">
        <f t="shared" si="1214"/>
        <v>0</v>
      </c>
      <c r="AW387" s="23">
        <f t="shared" si="1214"/>
        <v>0</v>
      </c>
      <c r="AX387" s="23">
        <f t="shared" si="1214"/>
        <v>0</v>
      </c>
      <c r="AY387" s="23">
        <f t="shared" si="1152"/>
        <v>417.4</v>
      </c>
      <c r="AZ387" s="23">
        <f t="shared" si="1214"/>
        <v>0</v>
      </c>
      <c r="BA387" s="23">
        <f t="shared" si="1153"/>
        <v>417.4</v>
      </c>
      <c r="BB387" s="23">
        <f t="shared" si="1214"/>
        <v>0</v>
      </c>
      <c r="BC387" s="23">
        <f t="shared" si="1214"/>
        <v>0</v>
      </c>
      <c r="BD387" s="23">
        <f t="shared" si="1214"/>
        <v>0</v>
      </c>
      <c r="BE387" s="23">
        <f t="shared" si="1214"/>
        <v>0</v>
      </c>
      <c r="BF387" s="23">
        <f t="shared" si="1214"/>
        <v>0</v>
      </c>
      <c r="BG387" s="23">
        <f t="shared" si="1214"/>
        <v>0</v>
      </c>
      <c r="BH387" s="23">
        <f t="shared" si="1214"/>
        <v>0</v>
      </c>
      <c r="BI387" s="23">
        <f t="shared" si="1214"/>
        <v>0</v>
      </c>
      <c r="BJ387" s="23">
        <f t="shared" si="1214"/>
        <v>0</v>
      </c>
      <c r="BK387" s="23">
        <f t="shared" si="1214"/>
        <v>0</v>
      </c>
      <c r="BL387" s="23">
        <f t="shared" si="1214"/>
        <v>0</v>
      </c>
      <c r="BM387" s="23">
        <f t="shared" si="1214"/>
        <v>0</v>
      </c>
      <c r="BN387" s="23">
        <f t="shared" si="1214"/>
        <v>0</v>
      </c>
      <c r="BO387" s="23">
        <f t="shared" si="1214"/>
        <v>0</v>
      </c>
      <c r="BP387" s="23">
        <f t="shared" si="1214"/>
        <v>0</v>
      </c>
      <c r="BQ387" s="23">
        <f t="shared" si="1214"/>
        <v>0</v>
      </c>
      <c r="BR387" s="23">
        <f t="shared" si="1132"/>
        <v>417.4</v>
      </c>
      <c r="BS387" s="23">
        <f t="shared" si="1133"/>
        <v>400</v>
      </c>
      <c r="BT387" s="23">
        <f t="shared" si="1134"/>
        <v>400</v>
      </c>
      <c r="BU387" s="23">
        <f t="shared" si="1214"/>
        <v>0</v>
      </c>
      <c r="BV387" s="23">
        <f t="shared" si="1177"/>
        <v>417.4</v>
      </c>
      <c r="BW387" s="23">
        <f t="shared" si="1214"/>
        <v>0</v>
      </c>
    </row>
    <row r="388" spans="1:77" x14ac:dyDescent="0.3">
      <c r="A388" s="13">
        <v>924</v>
      </c>
      <c r="B388" s="13" t="s">
        <v>17</v>
      </c>
      <c r="C388" s="13" t="s">
        <v>17</v>
      </c>
      <c r="D388" s="13" t="s">
        <v>175</v>
      </c>
      <c r="E388" s="13">
        <v>350</v>
      </c>
      <c r="F388" s="14" t="s">
        <v>375</v>
      </c>
      <c r="G388" s="20">
        <v>400</v>
      </c>
      <c r="H388" s="20">
        <v>400</v>
      </c>
      <c r="I388" s="20">
        <v>400</v>
      </c>
      <c r="J388" s="20"/>
      <c r="K388" s="20"/>
      <c r="L388" s="20"/>
      <c r="M388" s="20">
        <f t="shared" si="1027"/>
        <v>400</v>
      </c>
      <c r="N388" s="20">
        <f t="shared" si="1028"/>
        <v>400</v>
      </c>
      <c r="O388" s="20">
        <f t="shared" si="1029"/>
        <v>400</v>
      </c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>
        <f t="shared" si="1194"/>
        <v>400</v>
      </c>
      <c r="AA388" s="23">
        <f t="shared" si="1195"/>
        <v>400</v>
      </c>
      <c r="AB388" s="23">
        <f t="shared" si="1196"/>
        <v>400</v>
      </c>
      <c r="AC388" s="23"/>
      <c r="AD388" s="23"/>
      <c r="AE388" s="23"/>
      <c r="AF388" s="23"/>
      <c r="AG388" s="23"/>
      <c r="AH388" s="23"/>
      <c r="AI388" s="23"/>
      <c r="AJ388" s="23"/>
      <c r="AK388" s="23">
        <v>17.399999999999999</v>
      </c>
      <c r="AL388" s="23"/>
      <c r="AM388" s="23"/>
      <c r="AN388" s="23"/>
      <c r="AO388" s="23">
        <f t="shared" si="1172"/>
        <v>417.4</v>
      </c>
      <c r="AP388" s="23">
        <f t="shared" si="1173"/>
        <v>400</v>
      </c>
      <c r="AQ388" s="23">
        <f t="shared" si="1174"/>
        <v>400</v>
      </c>
      <c r="AR388" s="23"/>
      <c r="AS388" s="23">
        <f t="shared" si="1175"/>
        <v>417.4</v>
      </c>
      <c r="AT388" s="23"/>
      <c r="AU388" s="23"/>
      <c r="AV388" s="23"/>
      <c r="AW388" s="23"/>
      <c r="AX388" s="23"/>
      <c r="AY388" s="23">
        <f t="shared" si="1152"/>
        <v>417.4</v>
      </c>
      <c r="AZ388" s="23"/>
      <c r="BA388" s="23">
        <f t="shared" si="1153"/>
        <v>417.4</v>
      </c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>
        <f t="shared" si="1132"/>
        <v>417.4</v>
      </c>
      <c r="BS388" s="23">
        <f t="shared" si="1133"/>
        <v>400</v>
      </c>
      <c r="BT388" s="23">
        <f t="shared" si="1134"/>
        <v>400</v>
      </c>
      <c r="BU388" s="23"/>
      <c r="BV388" s="23">
        <f t="shared" si="1177"/>
        <v>417.4</v>
      </c>
      <c r="BW388" s="23"/>
    </row>
    <row r="389" spans="1:77" ht="62.4" x14ac:dyDescent="0.3">
      <c r="A389" s="13">
        <v>924</v>
      </c>
      <c r="B389" s="13" t="s">
        <v>17</v>
      </c>
      <c r="C389" s="13" t="s">
        <v>17</v>
      </c>
      <c r="D389" s="13" t="s">
        <v>918</v>
      </c>
      <c r="E389" s="13"/>
      <c r="F389" s="14" t="s">
        <v>982</v>
      </c>
      <c r="G389" s="20"/>
      <c r="H389" s="20"/>
      <c r="I389" s="20"/>
      <c r="J389" s="20"/>
      <c r="K389" s="20"/>
      <c r="L389" s="20"/>
      <c r="M389" s="20">
        <f>M390+M392</f>
        <v>0</v>
      </c>
      <c r="N389" s="20">
        <f t="shared" ref="N389:BW389" si="1215">N390+N392</f>
        <v>0</v>
      </c>
      <c r="O389" s="20">
        <f t="shared" si="1215"/>
        <v>0</v>
      </c>
      <c r="P389" s="23">
        <f t="shared" si="1215"/>
        <v>0</v>
      </c>
      <c r="Q389" s="23">
        <f t="shared" si="1215"/>
        <v>0</v>
      </c>
      <c r="R389" s="23">
        <f t="shared" si="1215"/>
        <v>1240</v>
      </c>
      <c r="S389" s="23">
        <f t="shared" ref="S389" si="1216">S390+S392</f>
        <v>0</v>
      </c>
      <c r="T389" s="23">
        <f t="shared" si="1215"/>
        <v>0</v>
      </c>
      <c r="U389" s="23">
        <f t="shared" si="1215"/>
        <v>1240</v>
      </c>
      <c r="V389" s="23">
        <f t="shared" ref="V389" si="1217">V390+V392</f>
        <v>0</v>
      </c>
      <c r="W389" s="23">
        <f t="shared" si="1215"/>
        <v>0</v>
      </c>
      <c r="X389" s="23">
        <f t="shared" si="1215"/>
        <v>0</v>
      </c>
      <c r="Y389" s="23">
        <f t="shared" si="1215"/>
        <v>0</v>
      </c>
      <c r="Z389" s="23">
        <f t="shared" si="1194"/>
        <v>1240</v>
      </c>
      <c r="AA389" s="23">
        <f t="shared" si="1195"/>
        <v>1240</v>
      </c>
      <c r="AB389" s="23">
        <f t="shared" si="1196"/>
        <v>0</v>
      </c>
      <c r="AC389" s="23">
        <f t="shared" ref="AC389:AN389" si="1218">AC390+AC392</f>
        <v>0</v>
      </c>
      <c r="AD389" s="23">
        <f t="shared" si="1218"/>
        <v>0</v>
      </c>
      <c r="AE389" s="23">
        <f t="shared" ref="AE389" si="1219">AE390+AE392</f>
        <v>0</v>
      </c>
      <c r="AF389" s="23">
        <f t="shared" si="1218"/>
        <v>0</v>
      </c>
      <c r="AG389" s="23">
        <f t="shared" si="1218"/>
        <v>0</v>
      </c>
      <c r="AH389" s="23">
        <f t="shared" si="1218"/>
        <v>0</v>
      </c>
      <c r="AI389" s="23">
        <f t="shared" ref="AI389" si="1220">AI390+AI392</f>
        <v>0</v>
      </c>
      <c r="AJ389" s="23">
        <f t="shared" si="1218"/>
        <v>0</v>
      </c>
      <c r="AK389" s="23">
        <f t="shared" si="1218"/>
        <v>0</v>
      </c>
      <c r="AL389" s="23">
        <f t="shared" si="1218"/>
        <v>0</v>
      </c>
      <c r="AM389" s="23">
        <f t="shared" si="1218"/>
        <v>0</v>
      </c>
      <c r="AN389" s="23">
        <f t="shared" si="1218"/>
        <v>0</v>
      </c>
      <c r="AO389" s="23">
        <f t="shared" si="1172"/>
        <v>1240</v>
      </c>
      <c r="AP389" s="23">
        <f t="shared" si="1173"/>
        <v>1240</v>
      </c>
      <c r="AQ389" s="23">
        <f t="shared" si="1174"/>
        <v>0</v>
      </c>
      <c r="AR389" s="23">
        <f t="shared" ref="AR389" si="1221">AR390+AR392</f>
        <v>0</v>
      </c>
      <c r="AS389" s="23">
        <f t="shared" si="1175"/>
        <v>1240</v>
      </c>
      <c r="AT389" s="23">
        <f t="shared" ref="AT389:AX389" si="1222">AT390+AT392</f>
        <v>0</v>
      </c>
      <c r="AU389" s="23">
        <f t="shared" si="1222"/>
        <v>0</v>
      </c>
      <c r="AV389" s="23">
        <f t="shared" si="1222"/>
        <v>0</v>
      </c>
      <c r="AW389" s="23">
        <f t="shared" si="1222"/>
        <v>0</v>
      </c>
      <c r="AX389" s="23">
        <f t="shared" si="1222"/>
        <v>0</v>
      </c>
      <c r="AY389" s="23">
        <f t="shared" si="1152"/>
        <v>1240</v>
      </c>
      <c r="AZ389" s="23">
        <f t="shared" ref="AZ389" si="1223">AZ390+AZ392</f>
        <v>0</v>
      </c>
      <c r="BA389" s="23">
        <f t="shared" si="1153"/>
        <v>1240</v>
      </c>
      <c r="BB389" s="23">
        <f t="shared" ref="BB389:BI389" si="1224">BB390+BB392</f>
        <v>0</v>
      </c>
      <c r="BC389" s="23">
        <f t="shared" si="1224"/>
        <v>0</v>
      </c>
      <c r="BD389" s="23">
        <f t="shared" si="1224"/>
        <v>0</v>
      </c>
      <c r="BE389" s="23">
        <f t="shared" si="1224"/>
        <v>0</v>
      </c>
      <c r="BF389" s="23">
        <f t="shared" si="1224"/>
        <v>0</v>
      </c>
      <c r="BG389" s="23">
        <f t="shared" si="1224"/>
        <v>0</v>
      </c>
      <c r="BH389" s="23">
        <f t="shared" si="1224"/>
        <v>0</v>
      </c>
      <c r="BI389" s="23">
        <f t="shared" si="1224"/>
        <v>0</v>
      </c>
      <c r="BJ389" s="23">
        <f t="shared" ref="BJ389:BP389" si="1225">BJ390+BJ392</f>
        <v>0</v>
      </c>
      <c r="BK389" s="23">
        <f t="shared" si="1225"/>
        <v>0</v>
      </c>
      <c r="BL389" s="23">
        <f t="shared" si="1225"/>
        <v>0</v>
      </c>
      <c r="BM389" s="23">
        <f t="shared" si="1225"/>
        <v>0</v>
      </c>
      <c r="BN389" s="23">
        <f t="shared" si="1225"/>
        <v>0</v>
      </c>
      <c r="BO389" s="23">
        <f t="shared" si="1225"/>
        <v>0</v>
      </c>
      <c r="BP389" s="23">
        <f t="shared" si="1225"/>
        <v>0</v>
      </c>
      <c r="BQ389" s="23">
        <f t="shared" ref="BQ389" si="1226">BQ390+BQ392</f>
        <v>0</v>
      </c>
      <c r="BR389" s="23">
        <f t="shared" si="1132"/>
        <v>1240</v>
      </c>
      <c r="BS389" s="23">
        <f t="shared" si="1133"/>
        <v>1240</v>
      </c>
      <c r="BT389" s="23">
        <f t="shared" si="1134"/>
        <v>0</v>
      </c>
      <c r="BU389" s="23">
        <f t="shared" ref="BU389" si="1227">BU390+BU392</f>
        <v>0</v>
      </c>
      <c r="BV389" s="23">
        <f t="shared" si="1177"/>
        <v>1240</v>
      </c>
      <c r="BW389" s="23">
        <f t="shared" si="1215"/>
        <v>0</v>
      </c>
    </row>
    <row r="390" spans="1:77" ht="31.2" x14ac:dyDescent="0.3">
      <c r="A390" s="13">
        <v>924</v>
      </c>
      <c r="B390" s="13" t="s">
        <v>17</v>
      </c>
      <c r="C390" s="13" t="s">
        <v>17</v>
      </c>
      <c r="D390" s="13" t="s">
        <v>918</v>
      </c>
      <c r="E390" s="13" t="s">
        <v>7</v>
      </c>
      <c r="F390" s="14" t="s">
        <v>383</v>
      </c>
      <c r="G390" s="20"/>
      <c r="H390" s="20"/>
      <c r="I390" s="20"/>
      <c r="J390" s="20"/>
      <c r="K390" s="20"/>
      <c r="L390" s="20"/>
      <c r="M390" s="20">
        <f>M391</f>
        <v>0</v>
      </c>
      <c r="N390" s="20">
        <f t="shared" ref="N390:BW390" si="1228">N391</f>
        <v>0</v>
      </c>
      <c r="O390" s="20">
        <f t="shared" si="1228"/>
        <v>0</v>
      </c>
      <c r="P390" s="23">
        <f t="shared" si="1228"/>
        <v>0</v>
      </c>
      <c r="Q390" s="23">
        <f t="shared" si="1228"/>
        <v>0</v>
      </c>
      <c r="R390" s="23">
        <f t="shared" si="1228"/>
        <v>740</v>
      </c>
      <c r="S390" s="23">
        <f t="shared" si="1228"/>
        <v>0</v>
      </c>
      <c r="T390" s="23">
        <f t="shared" si="1228"/>
        <v>0</v>
      </c>
      <c r="U390" s="23">
        <f t="shared" si="1228"/>
        <v>740</v>
      </c>
      <c r="V390" s="23">
        <f t="shared" si="1228"/>
        <v>0</v>
      </c>
      <c r="W390" s="23">
        <f t="shared" si="1228"/>
        <v>0</v>
      </c>
      <c r="X390" s="23">
        <f t="shared" si="1228"/>
        <v>0</v>
      </c>
      <c r="Y390" s="23">
        <f t="shared" si="1228"/>
        <v>0</v>
      </c>
      <c r="Z390" s="23">
        <f t="shared" si="1194"/>
        <v>740</v>
      </c>
      <c r="AA390" s="23">
        <f t="shared" si="1195"/>
        <v>740</v>
      </c>
      <c r="AB390" s="23">
        <f t="shared" si="1196"/>
        <v>0</v>
      </c>
      <c r="AC390" s="23">
        <f t="shared" si="1228"/>
        <v>0</v>
      </c>
      <c r="AD390" s="23">
        <f t="shared" si="1228"/>
        <v>0</v>
      </c>
      <c r="AE390" s="23">
        <f t="shared" si="1228"/>
        <v>0</v>
      </c>
      <c r="AF390" s="23">
        <f t="shared" si="1228"/>
        <v>0</v>
      </c>
      <c r="AG390" s="23">
        <f t="shared" si="1228"/>
        <v>0</v>
      </c>
      <c r="AH390" s="23">
        <f t="shared" si="1228"/>
        <v>0</v>
      </c>
      <c r="AI390" s="23">
        <f t="shared" si="1228"/>
        <v>0</v>
      </c>
      <c r="AJ390" s="23">
        <f t="shared" si="1228"/>
        <v>0</v>
      </c>
      <c r="AK390" s="23">
        <f t="shared" si="1228"/>
        <v>0</v>
      </c>
      <c r="AL390" s="23">
        <f t="shared" si="1228"/>
        <v>0</v>
      </c>
      <c r="AM390" s="23">
        <f t="shared" si="1228"/>
        <v>0</v>
      </c>
      <c r="AN390" s="23">
        <f t="shared" si="1228"/>
        <v>0</v>
      </c>
      <c r="AO390" s="23">
        <f t="shared" si="1172"/>
        <v>740</v>
      </c>
      <c r="AP390" s="23">
        <f t="shared" si="1173"/>
        <v>740</v>
      </c>
      <c r="AQ390" s="23">
        <f t="shared" si="1174"/>
        <v>0</v>
      </c>
      <c r="AR390" s="23">
        <f t="shared" si="1228"/>
        <v>0</v>
      </c>
      <c r="AS390" s="23">
        <f t="shared" si="1175"/>
        <v>740</v>
      </c>
      <c r="AT390" s="23">
        <f t="shared" si="1228"/>
        <v>0</v>
      </c>
      <c r="AU390" s="23">
        <f t="shared" si="1228"/>
        <v>0</v>
      </c>
      <c r="AV390" s="23">
        <f t="shared" si="1228"/>
        <v>0</v>
      </c>
      <c r="AW390" s="23">
        <f t="shared" si="1228"/>
        <v>0</v>
      </c>
      <c r="AX390" s="23">
        <f t="shared" si="1228"/>
        <v>0</v>
      </c>
      <c r="AY390" s="23">
        <f t="shared" si="1152"/>
        <v>740</v>
      </c>
      <c r="AZ390" s="23">
        <f t="shared" si="1228"/>
        <v>0</v>
      </c>
      <c r="BA390" s="23">
        <f t="shared" si="1153"/>
        <v>740</v>
      </c>
      <c r="BB390" s="23">
        <f t="shared" si="1228"/>
        <v>0</v>
      </c>
      <c r="BC390" s="23">
        <f t="shared" si="1228"/>
        <v>0</v>
      </c>
      <c r="BD390" s="23">
        <f t="shared" si="1228"/>
        <v>0</v>
      </c>
      <c r="BE390" s="23">
        <f t="shared" si="1228"/>
        <v>0</v>
      </c>
      <c r="BF390" s="23">
        <f t="shared" si="1228"/>
        <v>0</v>
      </c>
      <c r="BG390" s="23">
        <f t="shared" si="1228"/>
        <v>0</v>
      </c>
      <c r="BH390" s="23">
        <f t="shared" si="1228"/>
        <v>0</v>
      </c>
      <c r="BI390" s="23">
        <f t="shared" si="1228"/>
        <v>0</v>
      </c>
      <c r="BJ390" s="23">
        <f t="shared" si="1228"/>
        <v>0</v>
      </c>
      <c r="BK390" s="23">
        <f t="shared" si="1228"/>
        <v>0</v>
      </c>
      <c r="BL390" s="23">
        <f t="shared" si="1228"/>
        <v>0</v>
      </c>
      <c r="BM390" s="23">
        <f t="shared" si="1228"/>
        <v>0</v>
      </c>
      <c r="BN390" s="23">
        <f t="shared" si="1228"/>
        <v>0</v>
      </c>
      <c r="BO390" s="23">
        <f t="shared" si="1228"/>
        <v>0</v>
      </c>
      <c r="BP390" s="23">
        <f t="shared" si="1228"/>
        <v>0</v>
      </c>
      <c r="BQ390" s="23">
        <f t="shared" si="1228"/>
        <v>0</v>
      </c>
      <c r="BR390" s="23">
        <f t="shared" si="1132"/>
        <v>740</v>
      </c>
      <c r="BS390" s="23">
        <f t="shared" si="1133"/>
        <v>740</v>
      </c>
      <c r="BT390" s="23">
        <f t="shared" si="1134"/>
        <v>0</v>
      </c>
      <c r="BU390" s="23">
        <f t="shared" si="1228"/>
        <v>0</v>
      </c>
      <c r="BV390" s="23">
        <f t="shared" si="1177"/>
        <v>740</v>
      </c>
      <c r="BW390" s="23">
        <f t="shared" si="1228"/>
        <v>0</v>
      </c>
    </row>
    <row r="391" spans="1:77" ht="31.2" x14ac:dyDescent="0.3">
      <c r="A391" s="13">
        <v>924</v>
      </c>
      <c r="B391" s="13" t="s">
        <v>17</v>
      </c>
      <c r="C391" s="13" t="s">
        <v>17</v>
      </c>
      <c r="D391" s="13" t="s">
        <v>918</v>
      </c>
      <c r="E391" s="13" t="s">
        <v>315</v>
      </c>
      <c r="F391" s="14" t="s">
        <v>372</v>
      </c>
      <c r="G391" s="20"/>
      <c r="H391" s="20"/>
      <c r="I391" s="20"/>
      <c r="J391" s="20"/>
      <c r="K391" s="20"/>
      <c r="L391" s="20"/>
      <c r="M391" s="20">
        <v>0</v>
      </c>
      <c r="N391" s="20">
        <v>0</v>
      </c>
      <c r="O391" s="20">
        <v>0</v>
      </c>
      <c r="P391" s="23"/>
      <c r="Q391" s="23"/>
      <c r="R391" s="23">
        <v>740</v>
      </c>
      <c r="S391" s="23"/>
      <c r="T391" s="23"/>
      <c r="U391" s="23">
        <v>740</v>
      </c>
      <c r="V391" s="23"/>
      <c r="W391" s="23"/>
      <c r="X391" s="23"/>
      <c r="Y391" s="23"/>
      <c r="Z391" s="23">
        <f t="shared" si="1194"/>
        <v>740</v>
      </c>
      <c r="AA391" s="23">
        <f t="shared" si="1195"/>
        <v>740</v>
      </c>
      <c r="AB391" s="23">
        <f t="shared" si="1196"/>
        <v>0</v>
      </c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>
        <f t="shared" si="1172"/>
        <v>740</v>
      </c>
      <c r="AP391" s="23">
        <f t="shared" si="1173"/>
        <v>740</v>
      </c>
      <c r="AQ391" s="23">
        <f t="shared" si="1174"/>
        <v>0</v>
      </c>
      <c r="AR391" s="23"/>
      <c r="AS391" s="23">
        <f t="shared" si="1175"/>
        <v>740</v>
      </c>
      <c r="AT391" s="23"/>
      <c r="AU391" s="23"/>
      <c r="AV391" s="23"/>
      <c r="AW391" s="23"/>
      <c r="AX391" s="23"/>
      <c r="AY391" s="23">
        <f t="shared" si="1152"/>
        <v>740</v>
      </c>
      <c r="AZ391" s="23"/>
      <c r="BA391" s="23">
        <f t="shared" si="1153"/>
        <v>740</v>
      </c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>
        <f t="shared" si="1132"/>
        <v>740</v>
      </c>
      <c r="BS391" s="23">
        <f t="shared" si="1133"/>
        <v>740</v>
      </c>
      <c r="BT391" s="23">
        <f t="shared" si="1134"/>
        <v>0</v>
      </c>
      <c r="BU391" s="23"/>
      <c r="BV391" s="23">
        <f t="shared" si="1177"/>
        <v>740</v>
      </c>
      <c r="BW391" s="23"/>
    </row>
    <row r="392" spans="1:77" ht="31.2" x14ac:dyDescent="0.3">
      <c r="A392" s="13">
        <v>924</v>
      </c>
      <c r="B392" s="13" t="s">
        <v>17</v>
      </c>
      <c r="C392" s="13" t="s">
        <v>17</v>
      </c>
      <c r="D392" s="13" t="s">
        <v>918</v>
      </c>
      <c r="E392" s="13" t="s">
        <v>94</v>
      </c>
      <c r="F392" s="14" t="s">
        <v>386</v>
      </c>
      <c r="G392" s="20"/>
      <c r="H392" s="20"/>
      <c r="I392" s="20"/>
      <c r="J392" s="20"/>
      <c r="K392" s="20"/>
      <c r="L392" s="20"/>
      <c r="M392" s="20">
        <f>M393</f>
        <v>0</v>
      </c>
      <c r="N392" s="20">
        <f t="shared" ref="N392:BW392" si="1229">N393</f>
        <v>0</v>
      </c>
      <c r="O392" s="20">
        <f t="shared" si="1229"/>
        <v>0</v>
      </c>
      <c r="P392" s="23">
        <f t="shared" si="1229"/>
        <v>0</v>
      </c>
      <c r="Q392" s="23">
        <f t="shared" si="1229"/>
        <v>0</v>
      </c>
      <c r="R392" s="23">
        <f t="shared" si="1229"/>
        <v>500</v>
      </c>
      <c r="S392" s="23">
        <f t="shared" si="1229"/>
        <v>0</v>
      </c>
      <c r="T392" s="23">
        <f t="shared" si="1229"/>
        <v>0</v>
      </c>
      <c r="U392" s="23">
        <f t="shared" si="1229"/>
        <v>500</v>
      </c>
      <c r="V392" s="23">
        <f t="shared" si="1229"/>
        <v>0</v>
      </c>
      <c r="W392" s="23">
        <f t="shared" si="1229"/>
        <v>0</v>
      </c>
      <c r="X392" s="23">
        <f t="shared" si="1229"/>
        <v>0</v>
      </c>
      <c r="Y392" s="23">
        <f t="shared" si="1229"/>
        <v>0</v>
      </c>
      <c r="Z392" s="23">
        <f t="shared" si="1194"/>
        <v>500</v>
      </c>
      <c r="AA392" s="23">
        <f t="shared" si="1195"/>
        <v>500</v>
      </c>
      <c r="AB392" s="23">
        <f t="shared" si="1196"/>
        <v>0</v>
      </c>
      <c r="AC392" s="23">
        <f t="shared" si="1229"/>
        <v>0</v>
      </c>
      <c r="AD392" s="23">
        <f t="shared" si="1229"/>
        <v>0</v>
      </c>
      <c r="AE392" s="23">
        <f t="shared" si="1229"/>
        <v>0</v>
      </c>
      <c r="AF392" s="23">
        <f t="shared" si="1229"/>
        <v>0</v>
      </c>
      <c r="AG392" s="23">
        <f t="shared" si="1229"/>
        <v>0</v>
      </c>
      <c r="AH392" s="23">
        <f t="shared" si="1229"/>
        <v>0</v>
      </c>
      <c r="AI392" s="23">
        <f t="shared" si="1229"/>
        <v>0</v>
      </c>
      <c r="AJ392" s="23">
        <f t="shared" si="1229"/>
        <v>0</v>
      </c>
      <c r="AK392" s="23">
        <f t="shared" si="1229"/>
        <v>0</v>
      </c>
      <c r="AL392" s="23">
        <f t="shared" si="1229"/>
        <v>0</v>
      </c>
      <c r="AM392" s="23">
        <f t="shared" si="1229"/>
        <v>0</v>
      </c>
      <c r="AN392" s="23">
        <f t="shared" si="1229"/>
        <v>0</v>
      </c>
      <c r="AO392" s="23">
        <f t="shared" si="1172"/>
        <v>500</v>
      </c>
      <c r="AP392" s="23">
        <f t="shared" si="1173"/>
        <v>500</v>
      </c>
      <c r="AQ392" s="23">
        <f t="shared" si="1174"/>
        <v>0</v>
      </c>
      <c r="AR392" s="23">
        <f t="shared" si="1229"/>
        <v>0</v>
      </c>
      <c r="AS392" s="23">
        <f t="shared" si="1175"/>
        <v>500</v>
      </c>
      <c r="AT392" s="23">
        <f t="shared" si="1229"/>
        <v>0</v>
      </c>
      <c r="AU392" s="23">
        <f t="shared" si="1229"/>
        <v>0</v>
      </c>
      <c r="AV392" s="23">
        <f t="shared" si="1229"/>
        <v>0</v>
      </c>
      <c r="AW392" s="23">
        <f t="shared" si="1229"/>
        <v>0</v>
      </c>
      <c r="AX392" s="23">
        <f t="shared" si="1229"/>
        <v>0</v>
      </c>
      <c r="AY392" s="23">
        <f t="shared" si="1152"/>
        <v>500</v>
      </c>
      <c r="AZ392" s="23">
        <f t="shared" si="1229"/>
        <v>0</v>
      </c>
      <c r="BA392" s="23">
        <f t="shared" si="1153"/>
        <v>500</v>
      </c>
      <c r="BB392" s="23">
        <f t="shared" si="1229"/>
        <v>0</v>
      </c>
      <c r="BC392" s="23">
        <f t="shared" si="1229"/>
        <v>0</v>
      </c>
      <c r="BD392" s="23">
        <f t="shared" si="1229"/>
        <v>0</v>
      </c>
      <c r="BE392" s="23">
        <f t="shared" si="1229"/>
        <v>0</v>
      </c>
      <c r="BF392" s="23">
        <f t="shared" si="1229"/>
        <v>0</v>
      </c>
      <c r="BG392" s="23">
        <f t="shared" si="1229"/>
        <v>0</v>
      </c>
      <c r="BH392" s="23">
        <f t="shared" si="1229"/>
        <v>0</v>
      </c>
      <c r="BI392" s="23">
        <f t="shared" si="1229"/>
        <v>0</v>
      </c>
      <c r="BJ392" s="23">
        <f t="shared" si="1229"/>
        <v>0</v>
      </c>
      <c r="BK392" s="23">
        <f t="shared" si="1229"/>
        <v>0</v>
      </c>
      <c r="BL392" s="23">
        <f t="shared" si="1229"/>
        <v>0</v>
      </c>
      <c r="BM392" s="23">
        <f t="shared" si="1229"/>
        <v>0</v>
      </c>
      <c r="BN392" s="23">
        <f t="shared" si="1229"/>
        <v>0</v>
      </c>
      <c r="BO392" s="23">
        <f t="shared" si="1229"/>
        <v>0</v>
      </c>
      <c r="BP392" s="23">
        <f t="shared" si="1229"/>
        <v>0</v>
      </c>
      <c r="BQ392" s="23">
        <f t="shared" si="1229"/>
        <v>0</v>
      </c>
      <c r="BR392" s="23">
        <f t="shared" si="1132"/>
        <v>500</v>
      </c>
      <c r="BS392" s="23">
        <f t="shared" si="1133"/>
        <v>500</v>
      </c>
      <c r="BT392" s="23">
        <f t="shared" si="1134"/>
        <v>0</v>
      </c>
      <c r="BU392" s="23">
        <f t="shared" si="1229"/>
        <v>0</v>
      </c>
      <c r="BV392" s="23">
        <f t="shared" si="1177"/>
        <v>500</v>
      </c>
      <c r="BW392" s="23">
        <f t="shared" si="1229"/>
        <v>0</v>
      </c>
    </row>
    <row r="393" spans="1:77" ht="46.8" x14ac:dyDescent="0.3">
      <c r="A393" s="13">
        <v>924</v>
      </c>
      <c r="B393" s="13" t="s">
        <v>17</v>
      </c>
      <c r="C393" s="13" t="s">
        <v>17</v>
      </c>
      <c r="D393" s="13" t="s">
        <v>918</v>
      </c>
      <c r="E393" s="13" t="s">
        <v>369</v>
      </c>
      <c r="F393" s="14" t="s">
        <v>379</v>
      </c>
      <c r="G393" s="20"/>
      <c r="H393" s="20"/>
      <c r="I393" s="20"/>
      <c r="J393" s="20"/>
      <c r="K393" s="20"/>
      <c r="L393" s="20"/>
      <c r="M393" s="20">
        <v>0</v>
      </c>
      <c r="N393" s="20">
        <v>0</v>
      </c>
      <c r="O393" s="20">
        <v>0</v>
      </c>
      <c r="P393" s="23"/>
      <c r="Q393" s="23"/>
      <c r="R393" s="23">
        <v>500</v>
      </c>
      <c r="S393" s="23"/>
      <c r="T393" s="23"/>
      <c r="U393" s="23">
        <v>500</v>
      </c>
      <c r="V393" s="23"/>
      <c r="W393" s="23"/>
      <c r="X393" s="23"/>
      <c r="Y393" s="23"/>
      <c r="Z393" s="23">
        <f t="shared" si="1194"/>
        <v>500</v>
      </c>
      <c r="AA393" s="23">
        <f t="shared" si="1195"/>
        <v>500</v>
      </c>
      <c r="AB393" s="23">
        <f t="shared" si="1196"/>
        <v>0</v>
      </c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>
        <f t="shared" si="1172"/>
        <v>500</v>
      </c>
      <c r="AP393" s="23">
        <f t="shared" si="1173"/>
        <v>500</v>
      </c>
      <c r="AQ393" s="23">
        <f t="shared" si="1174"/>
        <v>0</v>
      </c>
      <c r="AR393" s="23"/>
      <c r="AS393" s="23">
        <f t="shared" si="1175"/>
        <v>500</v>
      </c>
      <c r="AT393" s="23"/>
      <c r="AU393" s="23"/>
      <c r="AV393" s="23"/>
      <c r="AW393" s="23"/>
      <c r="AX393" s="23"/>
      <c r="AY393" s="23">
        <f t="shared" si="1152"/>
        <v>500</v>
      </c>
      <c r="AZ393" s="23"/>
      <c r="BA393" s="23">
        <f t="shared" si="1153"/>
        <v>500</v>
      </c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>
        <f t="shared" si="1132"/>
        <v>500</v>
      </c>
      <c r="BS393" s="23">
        <f t="shared" si="1133"/>
        <v>500</v>
      </c>
      <c r="BT393" s="23">
        <f t="shared" si="1134"/>
        <v>0</v>
      </c>
      <c r="BU393" s="23"/>
      <c r="BV393" s="23">
        <f t="shared" si="1177"/>
        <v>500</v>
      </c>
      <c r="BW393" s="23"/>
      <c r="BY393" s="3"/>
    </row>
    <row r="394" spans="1:77" ht="62.4" x14ac:dyDescent="0.3">
      <c r="A394" s="13">
        <v>924</v>
      </c>
      <c r="B394" s="13" t="s">
        <v>17</v>
      </c>
      <c r="C394" s="13" t="s">
        <v>17</v>
      </c>
      <c r="D394" s="13" t="s">
        <v>176</v>
      </c>
      <c r="E394" s="13"/>
      <c r="F394" s="14" t="s">
        <v>222</v>
      </c>
      <c r="G394" s="20">
        <f>G395</f>
        <v>2227.6999999999998</v>
      </c>
      <c r="H394" s="20">
        <f t="shared" ref="H394:BW395" si="1230">H395</f>
        <v>2254.9</v>
      </c>
      <c r="I394" s="20">
        <f t="shared" si="1230"/>
        <v>2254.9</v>
      </c>
      <c r="J394" s="20">
        <f t="shared" si="1230"/>
        <v>0</v>
      </c>
      <c r="K394" s="20">
        <f t="shared" si="1230"/>
        <v>0</v>
      </c>
      <c r="L394" s="20">
        <f t="shared" si="1230"/>
        <v>0</v>
      </c>
      <c r="M394" s="20">
        <f t="shared" si="1027"/>
        <v>2227.6999999999998</v>
      </c>
      <c r="N394" s="20">
        <f t="shared" si="1028"/>
        <v>2254.9</v>
      </c>
      <c r="O394" s="20">
        <f t="shared" si="1029"/>
        <v>2254.9</v>
      </c>
      <c r="P394" s="23">
        <f t="shared" si="1230"/>
        <v>0</v>
      </c>
      <c r="Q394" s="23">
        <f t="shared" si="1230"/>
        <v>0</v>
      </c>
      <c r="R394" s="23">
        <f t="shared" si="1230"/>
        <v>0</v>
      </c>
      <c r="S394" s="23">
        <f t="shared" si="1230"/>
        <v>0</v>
      </c>
      <c r="T394" s="23">
        <f t="shared" si="1230"/>
        <v>0</v>
      </c>
      <c r="U394" s="23">
        <f t="shared" si="1230"/>
        <v>0</v>
      </c>
      <c r="V394" s="23">
        <f t="shared" si="1230"/>
        <v>0</v>
      </c>
      <c r="W394" s="23">
        <f t="shared" si="1230"/>
        <v>0</v>
      </c>
      <c r="X394" s="23">
        <f t="shared" si="1230"/>
        <v>0</v>
      </c>
      <c r="Y394" s="23">
        <f t="shared" si="1230"/>
        <v>0</v>
      </c>
      <c r="Z394" s="23">
        <f t="shared" si="1194"/>
        <v>2227.6999999999998</v>
      </c>
      <c r="AA394" s="23">
        <f t="shared" si="1195"/>
        <v>2254.9</v>
      </c>
      <c r="AB394" s="23">
        <f t="shared" si="1196"/>
        <v>2254.9</v>
      </c>
      <c r="AC394" s="23">
        <f t="shared" si="1230"/>
        <v>0</v>
      </c>
      <c r="AD394" s="23">
        <f t="shared" si="1230"/>
        <v>0</v>
      </c>
      <c r="AE394" s="23">
        <f t="shared" si="1230"/>
        <v>0</v>
      </c>
      <c r="AF394" s="23">
        <f t="shared" si="1230"/>
        <v>0</v>
      </c>
      <c r="AG394" s="23">
        <f t="shared" si="1230"/>
        <v>0</v>
      </c>
      <c r="AH394" s="23">
        <f t="shared" si="1230"/>
        <v>0</v>
      </c>
      <c r="AI394" s="23">
        <f t="shared" si="1230"/>
        <v>0</v>
      </c>
      <c r="AJ394" s="23">
        <f t="shared" si="1230"/>
        <v>0</v>
      </c>
      <c r="AK394" s="23">
        <f t="shared" si="1230"/>
        <v>0</v>
      </c>
      <c r="AL394" s="23">
        <f t="shared" si="1230"/>
        <v>0</v>
      </c>
      <c r="AM394" s="23">
        <f t="shared" si="1230"/>
        <v>0</v>
      </c>
      <c r="AN394" s="23">
        <f t="shared" si="1230"/>
        <v>0</v>
      </c>
      <c r="AO394" s="23">
        <f t="shared" si="1172"/>
        <v>2227.6999999999998</v>
      </c>
      <c r="AP394" s="23">
        <f t="shared" si="1173"/>
        <v>2254.9</v>
      </c>
      <c r="AQ394" s="23">
        <f t="shared" si="1174"/>
        <v>2254.9</v>
      </c>
      <c r="AR394" s="23">
        <f t="shared" si="1230"/>
        <v>0</v>
      </c>
      <c r="AS394" s="23">
        <f t="shared" si="1175"/>
        <v>2227.6999999999998</v>
      </c>
      <c r="AT394" s="23">
        <f t="shared" si="1230"/>
        <v>0</v>
      </c>
      <c r="AU394" s="23">
        <f t="shared" si="1230"/>
        <v>0</v>
      </c>
      <c r="AV394" s="23">
        <f t="shared" si="1230"/>
        <v>0</v>
      </c>
      <c r="AW394" s="23">
        <f t="shared" si="1230"/>
        <v>0</v>
      </c>
      <c r="AX394" s="23">
        <f t="shared" si="1230"/>
        <v>0</v>
      </c>
      <c r="AY394" s="23">
        <f t="shared" si="1152"/>
        <v>2227.6999999999998</v>
      </c>
      <c r="AZ394" s="23">
        <f t="shared" si="1230"/>
        <v>0</v>
      </c>
      <c r="BA394" s="23">
        <f t="shared" si="1153"/>
        <v>2227.6999999999998</v>
      </c>
      <c r="BB394" s="23">
        <f t="shared" si="1230"/>
        <v>0</v>
      </c>
      <c r="BC394" s="23">
        <f t="shared" si="1230"/>
        <v>0</v>
      </c>
      <c r="BD394" s="23">
        <f t="shared" si="1230"/>
        <v>0</v>
      </c>
      <c r="BE394" s="23">
        <f t="shared" si="1230"/>
        <v>0</v>
      </c>
      <c r="BF394" s="23">
        <f t="shared" si="1230"/>
        <v>0</v>
      </c>
      <c r="BG394" s="23">
        <f t="shared" si="1230"/>
        <v>0</v>
      </c>
      <c r="BH394" s="23">
        <f t="shared" si="1230"/>
        <v>0</v>
      </c>
      <c r="BI394" s="23">
        <f t="shared" si="1230"/>
        <v>0</v>
      </c>
      <c r="BJ394" s="23">
        <f t="shared" si="1230"/>
        <v>0</v>
      </c>
      <c r="BK394" s="23">
        <f t="shared" si="1230"/>
        <v>0</v>
      </c>
      <c r="BL394" s="23">
        <f t="shared" si="1230"/>
        <v>0</v>
      </c>
      <c r="BM394" s="23">
        <f t="shared" si="1230"/>
        <v>0</v>
      </c>
      <c r="BN394" s="23">
        <f t="shared" si="1230"/>
        <v>0</v>
      </c>
      <c r="BO394" s="23">
        <f t="shared" si="1230"/>
        <v>0</v>
      </c>
      <c r="BP394" s="23">
        <f t="shared" si="1230"/>
        <v>0</v>
      </c>
      <c r="BQ394" s="23">
        <f t="shared" si="1230"/>
        <v>0</v>
      </c>
      <c r="BR394" s="23">
        <f t="shared" si="1132"/>
        <v>2227.6999999999998</v>
      </c>
      <c r="BS394" s="23">
        <f t="shared" si="1133"/>
        <v>2254.9</v>
      </c>
      <c r="BT394" s="23">
        <f t="shared" si="1134"/>
        <v>2254.9</v>
      </c>
      <c r="BU394" s="23">
        <f t="shared" si="1230"/>
        <v>0</v>
      </c>
      <c r="BV394" s="23">
        <f t="shared" si="1177"/>
        <v>2227.6999999999998</v>
      </c>
      <c r="BW394" s="23">
        <f t="shared" si="1230"/>
        <v>0</v>
      </c>
    </row>
    <row r="395" spans="1:77" ht="31.2" x14ac:dyDescent="0.3">
      <c r="A395" s="13">
        <v>924</v>
      </c>
      <c r="B395" s="13" t="s">
        <v>17</v>
      </c>
      <c r="C395" s="13" t="s">
        <v>17</v>
      </c>
      <c r="D395" s="13" t="s">
        <v>176</v>
      </c>
      <c r="E395" s="13" t="s">
        <v>94</v>
      </c>
      <c r="F395" s="14" t="s">
        <v>386</v>
      </c>
      <c r="G395" s="20">
        <f>G396</f>
        <v>2227.6999999999998</v>
      </c>
      <c r="H395" s="20">
        <f t="shared" si="1230"/>
        <v>2254.9</v>
      </c>
      <c r="I395" s="20">
        <f t="shared" si="1230"/>
        <v>2254.9</v>
      </c>
      <c r="J395" s="20">
        <f t="shared" si="1230"/>
        <v>0</v>
      </c>
      <c r="K395" s="20">
        <f t="shared" si="1230"/>
        <v>0</v>
      </c>
      <c r="L395" s="20">
        <f t="shared" si="1230"/>
        <v>0</v>
      </c>
      <c r="M395" s="20">
        <f t="shared" si="1027"/>
        <v>2227.6999999999998</v>
      </c>
      <c r="N395" s="20">
        <f t="shared" si="1028"/>
        <v>2254.9</v>
      </c>
      <c r="O395" s="20">
        <f t="shared" si="1029"/>
        <v>2254.9</v>
      </c>
      <c r="P395" s="23">
        <f t="shared" si="1230"/>
        <v>0</v>
      </c>
      <c r="Q395" s="23">
        <f t="shared" si="1230"/>
        <v>0</v>
      </c>
      <c r="R395" s="23">
        <f t="shared" si="1230"/>
        <v>0</v>
      </c>
      <c r="S395" s="23">
        <f t="shared" si="1230"/>
        <v>0</v>
      </c>
      <c r="T395" s="23">
        <f t="shared" si="1230"/>
        <v>0</v>
      </c>
      <c r="U395" s="23">
        <f t="shared" si="1230"/>
        <v>0</v>
      </c>
      <c r="V395" s="23">
        <f t="shared" si="1230"/>
        <v>0</v>
      </c>
      <c r="W395" s="23">
        <f t="shared" si="1230"/>
        <v>0</v>
      </c>
      <c r="X395" s="23">
        <f t="shared" si="1230"/>
        <v>0</v>
      </c>
      <c r="Y395" s="23">
        <f t="shared" si="1230"/>
        <v>0</v>
      </c>
      <c r="Z395" s="23">
        <f t="shared" si="1194"/>
        <v>2227.6999999999998</v>
      </c>
      <c r="AA395" s="23">
        <f t="shared" si="1195"/>
        <v>2254.9</v>
      </c>
      <c r="AB395" s="23">
        <f t="shared" si="1196"/>
        <v>2254.9</v>
      </c>
      <c r="AC395" s="23">
        <f t="shared" si="1230"/>
        <v>0</v>
      </c>
      <c r="AD395" s="23">
        <f t="shared" si="1230"/>
        <v>0</v>
      </c>
      <c r="AE395" s="23">
        <f t="shared" si="1230"/>
        <v>0</v>
      </c>
      <c r="AF395" s="23">
        <f t="shared" si="1230"/>
        <v>0</v>
      </c>
      <c r="AG395" s="23">
        <f t="shared" si="1230"/>
        <v>0</v>
      </c>
      <c r="AH395" s="23">
        <f t="shared" si="1230"/>
        <v>0</v>
      </c>
      <c r="AI395" s="23">
        <f t="shared" si="1230"/>
        <v>0</v>
      </c>
      <c r="AJ395" s="23">
        <f t="shared" si="1230"/>
        <v>0</v>
      </c>
      <c r="AK395" s="23">
        <f t="shared" si="1230"/>
        <v>0</v>
      </c>
      <c r="AL395" s="23">
        <f t="shared" si="1230"/>
        <v>0</v>
      </c>
      <c r="AM395" s="23">
        <f t="shared" si="1230"/>
        <v>0</v>
      </c>
      <c r="AN395" s="23">
        <f t="shared" si="1230"/>
        <v>0</v>
      </c>
      <c r="AO395" s="23">
        <f t="shared" si="1172"/>
        <v>2227.6999999999998</v>
      </c>
      <c r="AP395" s="23">
        <f t="shared" si="1173"/>
        <v>2254.9</v>
      </c>
      <c r="AQ395" s="23">
        <f t="shared" si="1174"/>
        <v>2254.9</v>
      </c>
      <c r="AR395" s="23">
        <f t="shared" si="1230"/>
        <v>0</v>
      </c>
      <c r="AS395" s="23">
        <f t="shared" si="1175"/>
        <v>2227.6999999999998</v>
      </c>
      <c r="AT395" s="23">
        <f t="shared" si="1230"/>
        <v>0</v>
      </c>
      <c r="AU395" s="23">
        <f t="shared" si="1230"/>
        <v>0</v>
      </c>
      <c r="AV395" s="23">
        <f t="shared" si="1230"/>
        <v>0</v>
      </c>
      <c r="AW395" s="23">
        <f t="shared" si="1230"/>
        <v>0</v>
      </c>
      <c r="AX395" s="23">
        <f t="shared" si="1230"/>
        <v>0</v>
      </c>
      <c r="AY395" s="23">
        <f t="shared" si="1152"/>
        <v>2227.6999999999998</v>
      </c>
      <c r="AZ395" s="23">
        <f t="shared" si="1230"/>
        <v>0</v>
      </c>
      <c r="BA395" s="23">
        <f t="shared" si="1153"/>
        <v>2227.6999999999998</v>
      </c>
      <c r="BB395" s="23">
        <f t="shared" si="1230"/>
        <v>0</v>
      </c>
      <c r="BC395" s="23">
        <f t="shared" si="1230"/>
        <v>0</v>
      </c>
      <c r="BD395" s="23">
        <f t="shared" si="1230"/>
        <v>0</v>
      </c>
      <c r="BE395" s="23">
        <f t="shared" si="1230"/>
        <v>0</v>
      </c>
      <c r="BF395" s="23">
        <f t="shared" si="1230"/>
        <v>0</v>
      </c>
      <c r="BG395" s="23">
        <f t="shared" si="1230"/>
        <v>0</v>
      </c>
      <c r="BH395" s="23">
        <f t="shared" si="1230"/>
        <v>0</v>
      </c>
      <c r="BI395" s="23">
        <f t="shared" si="1230"/>
        <v>0</v>
      </c>
      <c r="BJ395" s="23">
        <f t="shared" si="1230"/>
        <v>0</v>
      </c>
      <c r="BK395" s="23">
        <f t="shared" si="1230"/>
        <v>0</v>
      </c>
      <c r="BL395" s="23">
        <f t="shared" si="1230"/>
        <v>0</v>
      </c>
      <c r="BM395" s="23">
        <f t="shared" si="1230"/>
        <v>0</v>
      </c>
      <c r="BN395" s="23">
        <f t="shared" si="1230"/>
        <v>0</v>
      </c>
      <c r="BO395" s="23">
        <f t="shared" si="1230"/>
        <v>0</v>
      </c>
      <c r="BP395" s="23">
        <f t="shared" si="1230"/>
        <v>0</v>
      </c>
      <c r="BQ395" s="23">
        <f t="shared" si="1230"/>
        <v>0</v>
      </c>
      <c r="BR395" s="23">
        <f t="shared" si="1132"/>
        <v>2227.6999999999998</v>
      </c>
      <c r="BS395" s="23">
        <f t="shared" si="1133"/>
        <v>2254.9</v>
      </c>
      <c r="BT395" s="23">
        <f t="shared" si="1134"/>
        <v>2254.9</v>
      </c>
      <c r="BU395" s="23">
        <f t="shared" si="1230"/>
        <v>0</v>
      </c>
      <c r="BV395" s="23">
        <f t="shared" si="1177"/>
        <v>2227.6999999999998</v>
      </c>
      <c r="BW395" s="23">
        <f t="shared" si="1230"/>
        <v>0</v>
      </c>
    </row>
    <row r="396" spans="1:77" ht="46.8" x14ac:dyDescent="0.3">
      <c r="A396" s="13">
        <v>924</v>
      </c>
      <c r="B396" s="13" t="s">
        <v>17</v>
      </c>
      <c r="C396" s="13" t="s">
        <v>17</v>
      </c>
      <c r="D396" s="13" t="s">
        <v>176</v>
      </c>
      <c r="E396" s="13">
        <v>630</v>
      </c>
      <c r="F396" s="14" t="s">
        <v>379</v>
      </c>
      <c r="G396" s="20">
        <v>2227.6999999999998</v>
      </c>
      <c r="H396" s="20">
        <v>2254.9</v>
      </c>
      <c r="I396" s="20">
        <v>2254.9</v>
      </c>
      <c r="J396" s="20"/>
      <c r="K396" s="20"/>
      <c r="L396" s="20"/>
      <c r="M396" s="20">
        <f t="shared" si="1027"/>
        <v>2227.6999999999998</v>
      </c>
      <c r="N396" s="20">
        <f t="shared" si="1028"/>
        <v>2254.9</v>
      </c>
      <c r="O396" s="20">
        <f t="shared" si="1029"/>
        <v>2254.9</v>
      </c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>
        <f t="shared" si="1194"/>
        <v>2227.6999999999998</v>
      </c>
      <c r="AA396" s="23">
        <f t="shared" si="1195"/>
        <v>2254.9</v>
      </c>
      <c r="AB396" s="23">
        <f t="shared" si="1196"/>
        <v>2254.9</v>
      </c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>
        <f t="shared" si="1172"/>
        <v>2227.6999999999998</v>
      </c>
      <c r="AP396" s="23">
        <f t="shared" si="1173"/>
        <v>2254.9</v>
      </c>
      <c r="AQ396" s="23">
        <f t="shared" si="1174"/>
        <v>2254.9</v>
      </c>
      <c r="AR396" s="23"/>
      <c r="AS396" s="23">
        <f t="shared" si="1175"/>
        <v>2227.6999999999998</v>
      </c>
      <c r="AT396" s="23"/>
      <c r="AU396" s="23"/>
      <c r="AV396" s="23"/>
      <c r="AW396" s="23"/>
      <c r="AX396" s="23"/>
      <c r="AY396" s="23">
        <f t="shared" si="1152"/>
        <v>2227.6999999999998</v>
      </c>
      <c r="AZ396" s="23"/>
      <c r="BA396" s="23">
        <f t="shared" si="1153"/>
        <v>2227.6999999999998</v>
      </c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>
        <f t="shared" si="1132"/>
        <v>2227.6999999999998</v>
      </c>
      <c r="BS396" s="23">
        <f t="shared" si="1133"/>
        <v>2254.9</v>
      </c>
      <c r="BT396" s="23">
        <f t="shared" si="1134"/>
        <v>2254.9</v>
      </c>
      <c r="BU396" s="23"/>
      <c r="BV396" s="23">
        <f t="shared" si="1177"/>
        <v>2227.6999999999998</v>
      </c>
      <c r="BW396" s="23"/>
      <c r="BY396" s="3"/>
    </row>
    <row r="397" spans="1:77" ht="31.2" x14ac:dyDescent="0.3">
      <c r="A397" s="13">
        <v>924</v>
      </c>
      <c r="B397" s="13" t="s">
        <v>17</v>
      </c>
      <c r="C397" s="13" t="s">
        <v>17</v>
      </c>
      <c r="D397" s="13" t="s">
        <v>196</v>
      </c>
      <c r="E397" s="13"/>
      <c r="F397" s="14" t="s">
        <v>224</v>
      </c>
      <c r="G397" s="20">
        <f>G398</f>
        <v>401.2</v>
      </c>
      <c r="H397" s="20">
        <f t="shared" ref="H397:BW400" si="1231">H398</f>
        <v>408.5</v>
      </c>
      <c r="I397" s="20">
        <f t="shared" si="1231"/>
        <v>408.5</v>
      </c>
      <c r="J397" s="20">
        <f t="shared" si="1231"/>
        <v>0</v>
      </c>
      <c r="K397" s="20">
        <f t="shared" si="1231"/>
        <v>0</v>
      </c>
      <c r="L397" s="20">
        <f t="shared" si="1231"/>
        <v>0</v>
      </c>
      <c r="M397" s="20">
        <f t="shared" si="1027"/>
        <v>401.2</v>
      </c>
      <c r="N397" s="20">
        <f t="shared" si="1028"/>
        <v>408.5</v>
      </c>
      <c r="O397" s="20">
        <f t="shared" si="1029"/>
        <v>408.5</v>
      </c>
      <c r="P397" s="23">
        <f t="shared" si="1231"/>
        <v>0</v>
      </c>
      <c r="Q397" s="23">
        <f t="shared" si="1231"/>
        <v>0</v>
      </c>
      <c r="R397" s="23">
        <f t="shared" si="1231"/>
        <v>0</v>
      </c>
      <c r="S397" s="23">
        <f t="shared" si="1231"/>
        <v>0</v>
      </c>
      <c r="T397" s="23">
        <f t="shared" si="1231"/>
        <v>0</v>
      </c>
      <c r="U397" s="23">
        <f t="shared" si="1231"/>
        <v>0</v>
      </c>
      <c r="V397" s="23">
        <f t="shared" si="1231"/>
        <v>0</v>
      </c>
      <c r="W397" s="23">
        <f t="shared" si="1231"/>
        <v>0</v>
      </c>
      <c r="X397" s="23">
        <f t="shared" si="1231"/>
        <v>0</v>
      </c>
      <c r="Y397" s="23">
        <f t="shared" si="1231"/>
        <v>0</v>
      </c>
      <c r="Z397" s="23">
        <f t="shared" si="1194"/>
        <v>401.2</v>
      </c>
      <c r="AA397" s="23">
        <f t="shared" si="1195"/>
        <v>408.5</v>
      </c>
      <c r="AB397" s="23">
        <f t="shared" si="1196"/>
        <v>408.5</v>
      </c>
      <c r="AC397" s="23">
        <f t="shared" si="1231"/>
        <v>0</v>
      </c>
      <c r="AD397" s="23">
        <f t="shared" si="1231"/>
        <v>0</v>
      </c>
      <c r="AE397" s="23">
        <f t="shared" si="1231"/>
        <v>0</v>
      </c>
      <c r="AF397" s="23">
        <f t="shared" si="1231"/>
        <v>0</v>
      </c>
      <c r="AG397" s="23">
        <f t="shared" si="1231"/>
        <v>0</v>
      </c>
      <c r="AH397" s="23">
        <f t="shared" si="1231"/>
        <v>0</v>
      </c>
      <c r="AI397" s="23">
        <f t="shared" si="1231"/>
        <v>0</v>
      </c>
      <c r="AJ397" s="23">
        <f t="shared" si="1231"/>
        <v>0</v>
      </c>
      <c r="AK397" s="23">
        <f t="shared" si="1231"/>
        <v>0</v>
      </c>
      <c r="AL397" s="23">
        <f t="shared" si="1231"/>
        <v>0</v>
      </c>
      <c r="AM397" s="23">
        <f t="shared" si="1231"/>
        <v>0</v>
      </c>
      <c r="AN397" s="23">
        <f t="shared" si="1231"/>
        <v>0</v>
      </c>
      <c r="AO397" s="23">
        <f t="shared" si="1172"/>
        <v>401.2</v>
      </c>
      <c r="AP397" s="23">
        <f t="shared" si="1173"/>
        <v>408.5</v>
      </c>
      <c r="AQ397" s="23">
        <f t="shared" si="1174"/>
        <v>408.5</v>
      </c>
      <c r="AR397" s="23">
        <f t="shared" si="1231"/>
        <v>0</v>
      </c>
      <c r="AS397" s="23">
        <f t="shared" si="1175"/>
        <v>401.2</v>
      </c>
      <c r="AT397" s="23">
        <f t="shared" si="1231"/>
        <v>0</v>
      </c>
      <c r="AU397" s="23">
        <f t="shared" si="1231"/>
        <v>0</v>
      </c>
      <c r="AV397" s="23">
        <f t="shared" si="1231"/>
        <v>0</v>
      </c>
      <c r="AW397" s="23">
        <f t="shared" si="1231"/>
        <v>0</v>
      </c>
      <c r="AX397" s="23">
        <f t="shared" si="1231"/>
        <v>0</v>
      </c>
      <c r="AY397" s="23">
        <f t="shared" si="1152"/>
        <v>401.2</v>
      </c>
      <c r="AZ397" s="23">
        <f t="shared" si="1231"/>
        <v>0</v>
      </c>
      <c r="BA397" s="23">
        <f t="shared" si="1153"/>
        <v>401.2</v>
      </c>
      <c r="BB397" s="23">
        <f t="shared" si="1231"/>
        <v>0</v>
      </c>
      <c r="BC397" s="23">
        <f t="shared" si="1231"/>
        <v>0</v>
      </c>
      <c r="BD397" s="23">
        <f t="shared" si="1231"/>
        <v>0</v>
      </c>
      <c r="BE397" s="23">
        <f t="shared" si="1231"/>
        <v>0</v>
      </c>
      <c r="BF397" s="23">
        <f t="shared" si="1231"/>
        <v>0</v>
      </c>
      <c r="BG397" s="23">
        <f t="shared" si="1231"/>
        <v>0</v>
      </c>
      <c r="BH397" s="23">
        <f t="shared" si="1231"/>
        <v>0</v>
      </c>
      <c r="BI397" s="23">
        <f t="shared" si="1231"/>
        <v>0</v>
      </c>
      <c r="BJ397" s="23">
        <f t="shared" si="1231"/>
        <v>0</v>
      </c>
      <c r="BK397" s="23">
        <f t="shared" si="1231"/>
        <v>0</v>
      </c>
      <c r="BL397" s="23">
        <f t="shared" si="1231"/>
        <v>0</v>
      </c>
      <c r="BM397" s="23">
        <f t="shared" si="1231"/>
        <v>0</v>
      </c>
      <c r="BN397" s="23">
        <f t="shared" si="1231"/>
        <v>0</v>
      </c>
      <c r="BO397" s="23">
        <f t="shared" si="1231"/>
        <v>0</v>
      </c>
      <c r="BP397" s="23">
        <f t="shared" si="1231"/>
        <v>0</v>
      </c>
      <c r="BQ397" s="23">
        <f t="shared" si="1231"/>
        <v>0</v>
      </c>
      <c r="BR397" s="23">
        <f t="shared" si="1132"/>
        <v>401.2</v>
      </c>
      <c r="BS397" s="23">
        <f t="shared" si="1133"/>
        <v>408.5</v>
      </c>
      <c r="BT397" s="23">
        <f t="shared" si="1134"/>
        <v>408.5</v>
      </c>
      <c r="BU397" s="23">
        <f t="shared" si="1231"/>
        <v>0</v>
      </c>
      <c r="BV397" s="23">
        <f t="shared" si="1177"/>
        <v>401.2</v>
      </c>
      <c r="BW397" s="23">
        <f t="shared" si="1231"/>
        <v>0</v>
      </c>
      <c r="BX397" s="5"/>
    </row>
    <row r="398" spans="1:77" ht="31.2" x14ac:dyDescent="0.3">
      <c r="A398" s="13">
        <v>924</v>
      </c>
      <c r="B398" s="13" t="s">
        <v>17</v>
      </c>
      <c r="C398" s="13" t="s">
        <v>17</v>
      </c>
      <c r="D398" s="13" t="s">
        <v>197</v>
      </c>
      <c r="E398" s="13"/>
      <c r="F398" s="14" t="s">
        <v>225</v>
      </c>
      <c r="G398" s="20">
        <f>G399</f>
        <v>401.2</v>
      </c>
      <c r="H398" s="20">
        <f t="shared" si="1231"/>
        <v>408.5</v>
      </c>
      <c r="I398" s="20">
        <f t="shared" si="1231"/>
        <v>408.5</v>
      </c>
      <c r="J398" s="20">
        <f t="shared" si="1231"/>
        <v>0</v>
      </c>
      <c r="K398" s="20">
        <f t="shared" si="1231"/>
        <v>0</v>
      </c>
      <c r="L398" s="20">
        <f t="shared" si="1231"/>
        <v>0</v>
      </c>
      <c r="M398" s="20">
        <f t="shared" si="1027"/>
        <v>401.2</v>
      </c>
      <c r="N398" s="20">
        <f t="shared" si="1028"/>
        <v>408.5</v>
      </c>
      <c r="O398" s="20">
        <f t="shared" si="1029"/>
        <v>408.5</v>
      </c>
      <c r="P398" s="23">
        <f t="shared" si="1231"/>
        <v>0</v>
      </c>
      <c r="Q398" s="23">
        <f t="shared" si="1231"/>
        <v>0</v>
      </c>
      <c r="R398" s="23">
        <f t="shared" si="1231"/>
        <v>0</v>
      </c>
      <c r="S398" s="23">
        <f t="shared" si="1231"/>
        <v>0</v>
      </c>
      <c r="T398" s="23">
        <f t="shared" si="1231"/>
        <v>0</v>
      </c>
      <c r="U398" s="23">
        <f t="shared" si="1231"/>
        <v>0</v>
      </c>
      <c r="V398" s="23">
        <f t="shared" si="1231"/>
        <v>0</v>
      </c>
      <c r="W398" s="23">
        <f t="shared" si="1231"/>
        <v>0</v>
      </c>
      <c r="X398" s="23">
        <f t="shared" si="1231"/>
        <v>0</v>
      </c>
      <c r="Y398" s="23">
        <f t="shared" si="1231"/>
        <v>0</v>
      </c>
      <c r="Z398" s="23">
        <f t="shared" si="1194"/>
        <v>401.2</v>
      </c>
      <c r="AA398" s="23">
        <f t="shared" si="1195"/>
        <v>408.5</v>
      </c>
      <c r="AB398" s="23">
        <f t="shared" si="1196"/>
        <v>408.5</v>
      </c>
      <c r="AC398" s="23">
        <f t="shared" si="1231"/>
        <v>0</v>
      </c>
      <c r="AD398" s="23">
        <f t="shared" si="1231"/>
        <v>0</v>
      </c>
      <c r="AE398" s="23">
        <f t="shared" si="1231"/>
        <v>0</v>
      </c>
      <c r="AF398" s="23">
        <f t="shared" si="1231"/>
        <v>0</v>
      </c>
      <c r="AG398" s="23">
        <f t="shared" si="1231"/>
        <v>0</v>
      </c>
      <c r="AH398" s="23">
        <f t="shared" si="1231"/>
        <v>0</v>
      </c>
      <c r="AI398" s="23">
        <f t="shared" si="1231"/>
        <v>0</v>
      </c>
      <c r="AJ398" s="23">
        <f t="shared" si="1231"/>
        <v>0</v>
      </c>
      <c r="AK398" s="23">
        <f t="shared" si="1231"/>
        <v>0</v>
      </c>
      <c r="AL398" s="23">
        <f t="shared" si="1231"/>
        <v>0</v>
      </c>
      <c r="AM398" s="23">
        <f t="shared" si="1231"/>
        <v>0</v>
      </c>
      <c r="AN398" s="23">
        <f t="shared" si="1231"/>
        <v>0</v>
      </c>
      <c r="AO398" s="23">
        <f t="shared" si="1172"/>
        <v>401.2</v>
      </c>
      <c r="AP398" s="23">
        <f t="shared" si="1173"/>
        <v>408.5</v>
      </c>
      <c r="AQ398" s="23">
        <f t="shared" si="1174"/>
        <v>408.5</v>
      </c>
      <c r="AR398" s="23">
        <f t="shared" si="1231"/>
        <v>0</v>
      </c>
      <c r="AS398" s="23">
        <f t="shared" si="1175"/>
        <v>401.2</v>
      </c>
      <c r="AT398" s="23">
        <f t="shared" si="1231"/>
        <v>0</v>
      </c>
      <c r="AU398" s="23">
        <f t="shared" si="1231"/>
        <v>0</v>
      </c>
      <c r="AV398" s="23">
        <f t="shared" si="1231"/>
        <v>0</v>
      </c>
      <c r="AW398" s="23">
        <f t="shared" si="1231"/>
        <v>0</v>
      </c>
      <c r="AX398" s="23">
        <f t="shared" si="1231"/>
        <v>0</v>
      </c>
      <c r="AY398" s="23">
        <f t="shared" si="1152"/>
        <v>401.2</v>
      </c>
      <c r="AZ398" s="23">
        <f t="shared" si="1231"/>
        <v>0</v>
      </c>
      <c r="BA398" s="23">
        <f t="shared" si="1153"/>
        <v>401.2</v>
      </c>
      <c r="BB398" s="23">
        <f t="shared" si="1231"/>
        <v>0</v>
      </c>
      <c r="BC398" s="23">
        <f t="shared" si="1231"/>
        <v>0</v>
      </c>
      <c r="BD398" s="23">
        <f t="shared" si="1231"/>
        <v>0</v>
      </c>
      <c r="BE398" s="23">
        <f t="shared" si="1231"/>
        <v>0</v>
      </c>
      <c r="BF398" s="23">
        <f t="shared" si="1231"/>
        <v>0</v>
      </c>
      <c r="BG398" s="23">
        <f t="shared" si="1231"/>
        <v>0</v>
      </c>
      <c r="BH398" s="23">
        <f t="shared" si="1231"/>
        <v>0</v>
      </c>
      <c r="BI398" s="23">
        <f t="shared" si="1231"/>
        <v>0</v>
      </c>
      <c r="BJ398" s="23">
        <f t="shared" si="1231"/>
        <v>0</v>
      </c>
      <c r="BK398" s="23">
        <f t="shared" si="1231"/>
        <v>0</v>
      </c>
      <c r="BL398" s="23">
        <f t="shared" si="1231"/>
        <v>0</v>
      </c>
      <c r="BM398" s="23">
        <f t="shared" si="1231"/>
        <v>0</v>
      </c>
      <c r="BN398" s="23">
        <f t="shared" si="1231"/>
        <v>0</v>
      </c>
      <c r="BO398" s="23">
        <f t="shared" si="1231"/>
        <v>0</v>
      </c>
      <c r="BP398" s="23">
        <f t="shared" si="1231"/>
        <v>0</v>
      </c>
      <c r="BQ398" s="23">
        <f t="shared" si="1231"/>
        <v>0</v>
      </c>
      <c r="BR398" s="23">
        <f t="shared" si="1132"/>
        <v>401.2</v>
      </c>
      <c r="BS398" s="23">
        <f t="shared" si="1133"/>
        <v>408.5</v>
      </c>
      <c r="BT398" s="23">
        <f t="shared" si="1134"/>
        <v>408.5</v>
      </c>
      <c r="BU398" s="23">
        <f t="shared" si="1231"/>
        <v>0</v>
      </c>
      <c r="BV398" s="23">
        <f t="shared" si="1177"/>
        <v>401.2</v>
      </c>
      <c r="BW398" s="23">
        <f t="shared" si="1231"/>
        <v>0</v>
      </c>
      <c r="BX398" s="5"/>
    </row>
    <row r="399" spans="1:77" ht="62.4" x14ac:dyDescent="0.3">
      <c r="A399" s="13">
        <v>924</v>
      </c>
      <c r="B399" s="13" t="s">
        <v>17</v>
      </c>
      <c r="C399" s="13" t="s">
        <v>17</v>
      </c>
      <c r="D399" s="13" t="s">
        <v>177</v>
      </c>
      <c r="E399" s="13"/>
      <c r="F399" s="14" t="s">
        <v>45</v>
      </c>
      <c r="G399" s="20">
        <f>G400</f>
        <v>401.2</v>
      </c>
      <c r="H399" s="20">
        <f t="shared" si="1231"/>
        <v>408.5</v>
      </c>
      <c r="I399" s="20">
        <f t="shared" si="1231"/>
        <v>408.5</v>
      </c>
      <c r="J399" s="20">
        <f t="shared" si="1231"/>
        <v>0</v>
      </c>
      <c r="K399" s="20">
        <f t="shared" si="1231"/>
        <v>0</v>
      </c>
      <c r="L399" s="20">
        <f t="shared" si="1231"/>
        <v>0</v>
      </c>
      <c r="M399" s="20">
        <f t="shared" si="1027"/>
        <v>401.2</v>
      </c>
      <c r="N399" s="20">
        <f t="shared" si="1028"/>
        <v>408.5</v>
      </c>
      <c r="O399" s="20">
        <f t="shared" si="1029"/>
        <v>408.5</v>
      </c>
      <c r="P399" s="23">
        <f t="shared" si="1231"/>
        <v>0</v>
      </c>
      <c r="Q399" s="23">
        <f t="shared" si="1231"/>
        <v>0</v>
      </c>
      <c r="R399" s="23">
        <f t="shared" si="1231"/>
        <v>0</v>
      </c>
      <c r="S399" s="23">
        <f t="shared" si="1231"/>
        <v>0</v>
      </c>
      <c r="T399" s="23">
        <f t="shared" si="1231"/>
        <v>0</v>
      </c>
      <c r="U399" s="23">
        <f t="shared" si="1231"/>
        <v>0</v>
      </c>
      <c r="V399" s="23">
        <f t="shared" si="1231"/>
        <v>0</v>
      </c>
      <c r="W399" s="23">
        <f t="shared" si="1231"/>
        <v>0</v>
      </c>
      <c r="X399" s="23">
        <f t="shared" si="1231"/>
        <v>0</v>
      </c>
      <c r="Y399" s="23">
        <f t="shared" si="1231"/>
        <v>0</v>
      </c>
      <c r="Z399" s="23">
        <f t="shared" si="1194"/>
        <v>401.2</v>
      </c>
      <c r="AA399" s="23">
        <f t="shared" si="1195"/>
        <v>408.5</v>
      </c>
      <c r="AB399" s="23">
        <f t="shared" si="1196"/>
        <v>408.5</v>
      </c>
      <c r="AC399" s="23">
        <f t="shared" si="1231"/>
        <v>0</v>
      </c>
      <c r="AD399" s="23">
        <f t="shared" si="1231"/>
        <v>0</v>
      </c>
      <c r="AE399" s="23">
        <f t="shared" si="1231"/>
        <v>0</v>
      </c>
      <c r="AF399" s="23">
        <f t="shared" si="1231"/>
        <v>0</v>
      </c>
      <c r="AG399" s="23">
        <f t="shared" si="1231"/>
        <v>0</v>
      </c>
      <c r="AH399" s="23">
        <f t="shared" si="1231"/>
        <v>0</v>
      </c>
      <c r="AI399" s="23">
        <f t="shared" si="1231"/>
        <v>0</v>
      </c>
      <c r="AJ399" s="23">
        <f t="shared" si="1231"/>
        <v>0</v>
      </c>
      <c r="AK399" s="23">
        <f t="shared" si="1231"/>
        <v>0</v>
      </c>
      <c r="AL399" s="23">
        <f t="shared" si="1231"/>
        <v>0</v>
      </c>
      <c r="AM399" s="23">
        <f t="shared" si="1231"/>
        <v>0</v>
      </c>
      <c r="AN399" s="23">
        <f t="shared" si="1231"/>
        <v>0</v>
      </c>
      <c r="AO399" s="23">
        <f t="shared" si="1172"/>
        <v>401.2</v>
      </c>
      <c r="AP399" s="23">
        <f t="shared" si="1173"/>
        <v>408.5</v>
      </c>
      <c r="AQ399" s="23">
        <f t="shared" si="1174"/>
        <v>408.5</v>
      </c>
      <c r="AR399" s="23">
        <f t="shared" si="1231"/>
        <v>0</v>
      </c>
      <c r="AS399" s="23">
        <f t="shared" si="1175"/>
        <v>401.2</v>
      </c>
      <c r="AT399" s="23">
        <f t="shared" si="1231"/>
        <v>0</v>
      </c>
      <c r="AU399" s="23">
        <f t="shared" si="1231"/>
        <v>0</v>
      </c>
      <c r="AV399" s="23">
        <f t="shared" si="1231"/>
        <v>0</v>
      </c>
      <c r="AW399" s="23">
        <f t="shared" si="1231"/>
        <v>0</v>
      </c>
      <c r="AX399" s="23">
        <f t="shared" si="1231"/>
        <v>0</v>
      </c>
      <c r="AY399" s="23">
        <f t="shared" si="1152"/>
        <v>401.2</v>
      </c>
      <c r="AZ399" s="23">
        <f t="shared" si="1231"/>
        <v>0</v>
      </c>
      <c r="BA399" s="23">
        <f t="shared" si="1153"/>
        <v>401.2</v>
      </c>
      <c r="BB399" s="23">
        <f t="shared" si="1231"/>
        <v>0</v>
      </c>
      <c r="BC399" s="23">
        <f t="shared" si="1231"/>
        <v>0</v>
      </c>
      <c r="BD399" s="23">
        <f t="shared" si="1231"/>
        <v>0</v>
      </c>
      <c r="BE399" s="23">
        <f t="shared" si="1231"/>
        <v>0</v>
      </c>
      <c r="BF399" s="23">
        <f t="shared" si="1231"/>
        <v>0</v>
      </c>
      <c r="BG399" s="23">
        <f t="shared" si="1231"/>
        <v>0</v>
      </c>
      <c r="BH399" s="23">
        <f t="shared" si="1231"/>
        <v>0</v>
      </c>
      <c r="BI399" s="23">
        <f t="shared" si="1231"/>
        <v>0</v>
      </c>
      <c r="BJ399" s="23">
        <f t="shared" si="1231"/>
        <v>0</v>
      </c>
      <c r="BK399" s="23">
        <f t="shared" si="1231"/>
        <v>0</v>
      </c>
      <c r="BL399" s="23">
        <f t="shared" si="1231"/>
        <v>0</v>
      </c>
      <c r="BM399" s="23">
        <f t="shared" si="1231"/>
        <v>0</v>
      </c>
      <c r="BN399" s="23">
        <f t="shared" si="1231"/>
        <v>0</v>
      </c>
      <c r="BO399" s="23">
        <f t="shared" si="1231"/>
        <v>0</v>
      </c>
      <c r="BP399" s="23">
        <f t="shared" si="1231"/>
        <v>0</v>
      </c>
      <c r="BQ399" s="23">
        <f t="shared" si="1231"/>
        <v>0</v>
      </c>
      <c r="BR399" s="23">
        <f t="shared" si="1132"/>
        <v>401.2</v>
      </c>
      <c r="BS399" s="23">
        <f t="shared" si="1133"/>
        <v>408.5</v>
      </c>
      <c r="BT399" s="23">
        <f t="shared" si="1134"/>
        <v>408.5</v>
      </c>
      <c r="BU399" s="23">
        <f t="shared" si="1231"/>
        <v>0</v>
      </c>
      <c r="BV399" s="23">
        <f t="shared" si="1177"/>
        <v>401.2</v>
      </c>
      <c r="BW399" s="23">
        <f t="shared" si="1231"/>
        <v>0</v>
      </c>
    </row>
    <row r="400" spans="1:77" ht="31.2" x14ac:dyDescent="0.3">
      <c r="A400" s="13">
        <v>924</v>
      </c>
      <c r="B400" s="13" t="s">
        <v>17</v>
      </c>
      <c r="C400" s="13" t="s">
        <v>17</v>
      </c>
      <c r="D400" s="13" t="s">
        <v>177</v>
      </c>
      <c r="E400" s="13" t="s">
        <v>94</v>
      </c>
      <c r="F400" s="14" t="s">
        <v>386</v>
      </c>
      <c r="G400" s="20">
        <f>G401</f>
        <v>401.2</v>
      </c>
      <c r="H400" s="20">
        <f t="shared" si="1231"/>
        <v>408.5</v>
      </c>
      <c r="I400" s="20">
        <f t="shared" si="1231"/>
        <v>408.5</v>
      </c>
      <c r="J400" s="20">
        <f t="shared" si="1231"/>
        <v>0</v>
      </c>
      <c r="K400" s="20">
        <f t="shared" si="1231"/>
        <v>0</v>
      </c>
      <c r="L400" s="20">
        <f t="shared" si="1231"/>
        <v>0</v>
      </c>
      <c r="M400" s="20">
        <f t="shared" si="1027"/>
        <v>401.2</v>
      </c>
      <c r="N400" s="20">
        <f t="shared" si="1028"/>
        <v>408.5</v>
      </c>
      <c r="O400" s="20">
        <f t="shared" si="1029"/>
        <v>408.5</v>
      </c>
      <c r="P400" s="23">
        <f t="shared" si="1231"/>
        <v>0</v>
      </c>
      <c r="Q400" s="23">
        <f t="shared" si="1231"/>
        <v>0</v>
      </c>
      <c r="R400" s="23">
        <f t="shared" si="1231"/>
        <v>0</v>
      </c>
      <c r="S400" s="23">
        <f t="shared" si="1231"/>
        <v>0</v>
      </c>
      <c r="T400" s="23">
        <f t="shared" si="1231"/>
        <v>0</v>
      </c>
      <c r="U400" s="23">
        <f t="shared" si="1231"/>
        <v>0</v>
      </c>
      <c r="V400" s="23">
        <f t="shared" si="1231"/>
        <v>0</v>
      </c>
      <c r="W400" s="23">
        <f t="shared" si="1231"/>
        <v>0</v>
      </c>
      <c r="X400" s="23">
        <f t="shared" si="1231"/>
        <v>0</v>
      </c>
      <c r="Y400" s="23">
        <f t="shared" si="1231"/>
        <v>0</v>
      </c>
      <c r="Z400" s="23">
        <f t="shared" si="1194"/>
        <v>401.2</v>
      </c>
      <c r="AA400" s="23">
        <f t="shared" si="1195"/>
        <v>408.5</v>
      </c>
      <c r="AB400" s="23">
        <f t="shared" si="1196"/>
        <v>408.5</v>
      </c>
      <c r="AC400" s="23">
        <f t="shared" si="1231"/>
        <v>0</v>
      </c>
      <c r="AD400" s="23">
        <f t="shared" si="1231"/>
        <v>0</v>
      </c>
      <c r="AE400" s="23">
        <f t="shared" si="1231"/>
        <v>0</v>
      </c>
      <c r="AF400" s="23">
        <f t="shared" si="1231"/>
        <v>0</v>
      </c>
      <c r="AG400" s="23">
        <f t="shared" si="1231"/>
        <v>0</v>
      </c>
      <c r="AH400" s="23">
        <f t="shared" si="1231"/>
        <v>0</v>
      </c>
      <c r="AI400" s="23">
        <f t="shared" si="1231"/>
        <v>0</v>
      </c>
      <c r="AJ400" s="23">
        <f t="shared" si="1231"/>
        <v>0</v>
      </c>
      <c r="AK400" s="23">
        <f t="shared" si="1231"/>
        <v>0</v>
      </c>
      <c r="AL400" s="23">
        <f t="shared" si="1231"/>
        <v>0</v>
      </c>
      <c r="AM400" s="23">
        <f t="shared" si="1231"/>
        <v>0</v>
      </c>
      <c r="AN400" s="23">
        <f t="shared" si="1231"/>
        <v>0</v>
      </c>
      <c r="AO400" s="23">
        <f t="shared" si="1172"/>
        <v>401.2</v>
      </c>
      <c r="AP400" s="23">
        <f t="shared" si="1173"/>
        <v>408.5</v>
      </c>
      <c r="AQ400" s="23">
        <f t="shared" si="1174"/>
        <v>408.5</v>
      </c>
      <c r="AR400" s="23">
        <f t="shared" si="1231"/>
        <v>0</v>
      </c>
      <c r="AS400" s="23">
        <f t="shared" si="1175"/>
        <v>401.2</v>
      </c>
      <c r="AT400" s="23">
        <f t="shared" si="1231"/>
        <v>0</v>
      </c>
      <c r="AU400" s="23">
        <f t="shared" si="1231"/>
        <v>0</v>
      </c>
      <c r="AV400" s="23">
        <f t="shared" si="1231"/>
        <v>0</v>
      </c>
      <c r="AW400" s="23">
        <f t="shared" si="1231"/>
        <v>0</v>
      </c>
      <c r="AX400" s="23">
        <f t="shared" si="1231"/>
        <v>0</v>
      </c>
      <c r="AY400" s="23">
        <f t="shared" si="1152"/>
        <v>401.2</v>
      </c>
      <c r="AZ400" s="23">
        <f t="shared" si="1231"/>
        <v>0</v>
      </c>
      <c r="BA400" s="23">
        <f t="shared" si="1153"/>
        <v>401.2</v>
      </c>
      <c r="BB400" s="23">
        <f t="shared" si="1231"/>
        <v>0</v>
      </c>
      <c r="BC400" s="23">
        <f t="shared" si="1231"/>
        <v>0</v>
      </c>
      <c r="BD400" s="23">
        <f t="shared" si="1231"/>
        <v>0</v>
      </c>
      <c r="BE400" s="23">
        <f t="shared" si="1231"/>
        <v>0</v>
      </c>
      <c r="BF400" s="23">
        <f t="shared" si="1231"/>
        <v>0</v>
      </c>
      <c r="BG400" s="23">
        <f t="shared" si="1231"/>
        <v>0</v>
      </c>
      <c r="BH400" s="23">
        <f t="shared" si="1231"/>
        <v>0</v>
      </c>
      <c r="BI400" s="23">
        <f t="shared" si="1231"/>
        <v>0</v>
      </c>
      <c r="BJ400" s="23">
        <f t="shared" si="1231"/>
        <v>0</v>
      </c>
      <c r="BK400" s="23">
        <f t="shared" si="1231"/>
        <v>0</v>
      </c>
      <c r="BL400" s="23">
        <f t="shared" si="1231"/>
        <v>0</v>
      </c>
      <c r="BM400" s="23">
        <f t="shared" si="1231"/>
        <v>0</v>
      </c>
      <c r="BN400" s="23">
        <f t="shared" si="1231"/>
        <v>0</v>
      </c>
      <c r="BO400" s="23">
        <f t="shared" si="1231"/>
        <v>0</v>
      </c>
      <c r="BP400" s="23">
        <f t="shared" si="1231"/>
        <v>0</v>
      </c>
      <c r="BQ400" s="23">
        <f t="shared" si="1231"/>
        <v>0</v>
      </c>
      <c r="BR400" s="23">
        <f t="shared" si="1132"/>
        <v>401.2</v>
      </c>
      <c r="BS400" s="23">
        <f t="shared" si="1133"/>
        <v>408.5</v>
      </c>
      <c r="BT400" s="23">
        <f t="shared" si="1134"/>
        <v>408.5</v>
      </c>
      <c r="BU400" s="23">
        <f t="shared" si="1231"/>
        <v>0</v>
      </c>
      <c r="BV400" s="23">
        <f t="shared" si="1177"/>
        <v>401.2</v>
      </c>
      <c r="BW400" s="23">
        <f t="shared" si="1231"/>
        <v>0</v>
      </c>
    </row>
    <row r="401" spans="1:76" x14ac:dyDescent="0.3">
      <c r="A401" s="13">
        <v>924</v>
      </c>
      <c r="B401" s="13" t="s">
        <v>17</v>
      </c>
      <c r="C401" s="13" t="s">
        <v>17</v>
      </c>
      <c r="D401" s="13" t="s">
        <v>177</v>
      </c>
      <c r="E401" s="13">
        <v>620</v>
      </c>
      <c r="F401" s="14" t="s">
        <v>378</v>
      </c>
      <c r="G401" s="20">
        <v>401.2</v>
      </c>
      <c r="H401" s="20">
        <v>408.5</v>
      </c>
      <c r="I401" s="20">
        <v>408.5</v>
      </c>
      <c r="J401" s="20"/>
      <c r="K401" s="20"/>
      <c r="L401" s="20"/>
      <c r="M401" s="20">
        <f t="shared" si="1027"/>
        <v>401.2</v>
      </c>
      <c r="N401" s="20">
        <f t="shared" si="1028"/>
        <v>408.5</v>
      </c>
      <c r="O401" s="20">
        <f t="shared" si="1029"/>
        <v>408.5</v>
      </c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>
        <f t="shared" si="1194"/>
        <v>401.2</v>
      </c>
      <c r="AA401" s="23">
        <f t="shared" si="1195"/>
        <v>408.5</v>
      </c>
      <c r="AB401" s="23">
        <f t="shared" si="1196"/>
        <v>408.5</v>
      </c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>
        <f t="shared" si="1172"/>
        <v>401.2</v>
      </c>
      <c r="AP401" s="23">
        <f t="shared" si="1173"/>
        <v>408.5</v>
      </c>
      <c r="AQ401" s="23">
        <f t="shared" si="1174"/>
        <v>408.5</v>
      </c>
      <c r="AR401" s="23"/>
      <c r="AS401" s="23">
        <f t="shared" si="1175"/>
        <v>401.2</v>
      </c>
      <c r="AT401" s="23"/>
      <c r="AU401" s="23"/>
      <c r="AV401" s="23"/>
      <c r="AW401" s="23"/>
      <c r="AX401" s="23"/>
      <c r="AY401" s="23">
        <f t="shared" si="1152"/>
        <v>401.2</v>
      </c>
      <c r="AZ401" s="23"/>
      <c r="BA401" s="23">
        <f t="shared" si="1153"/>
        <v>401.2</v>
      </c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>
        <f t="shared" si="1132"/>
        <v>401.2</v>
      </c>
      <c r="BS401" s="23">
        <f t="shared" si="1133"/>
        <v>408.5</v>
      </c>
      <c r="BT401" s="23">
        <f t="shared" si="1134"/>
        <v>408.5</v>
      </c>
      <c r="BU401" s="23"/>
      <c r="BV401" s="23">
        <f t="shared" si="1177"/>
        <v>401.2</v>
      </c>
      <c r="BW401" s="23"/>
    </row>
    <row r="402" spans="1:76" s="15" customFormat="1" x14ac:dyDescent="0.3">
      <c r="A402" s="9">
        <v>924</v>
      </c>
      <c r="B402" s="9" t="s">
        <v>17</v>
      </c>
      <c r="C402" s="9" t="s">
        <v>137</v>
      </c>
      <c r="D402" s="9"/>
      <c r="E402" s="9"/>
      <c r="F402" s="10" t="s">
        <v>208</v>
      </c>
      <c r="G402" s="19">
        <f>G403+G413+G422</f>
        <v>3936.4</v>
      </c>
      <c r="H402" s="19">
        <f t="shared" ref="H402:L402" si="1232">H403+H413+H422</f>
        <v>4654.3999999999996</v>
      </c>
      <c r="I402" s="19">
        <f t="shared" si="1232"/>
        <v>4377.3999999999996</v>
      </c>
      <c r="J402" s="19">
        <f t="shared" si="1232"/>
        <v>0</v>
      </c>
      <c r="K402" s="19">
        <f t="shared" si="1232"/>
        <v>0</v>
      </c>
      <c r="L402" s="19">
        <f t="shared" si="1232"/>
        <v>0</v>
      </c>
      <c r="M402" s="20">
        <f t="shared" si="1027"/>
        <v>3936.4</v>
      </c>
      <c r="N402" s="20">
        <f t="shared" si="1028"/>
        <v>4654.3999999999996</v>
      </c>
      <c r="O402" s="20">
        <f t="shared" si="1029"/>
        <v>4377.3999999999996</v>
      </c>
      <c r="P402" s="22">
        <f t="shared" ref="P402:Q402" si="1233">P403+P413+P422</f>
        <v>0</v>
      </c>
      <c r="Q402" s="22">
        <f t="shared" si="1233"/>
        <v>0</v>
      </c>
      <c r="R402" s="22">
        <f t="shared" ref="R402:T402" si="1234">R403+R413+R422</f>
        <v>0</v>
      </c>
      <c r="S402" s="22">
        <f t="shared" si="1234"/>
        <v>0</v>
      </c>
      <c r="T402" s="22">
        <f t="shared" si="1234"/>
        <v>0</v>
      </c>
      <c r="U402" s="22">
        <f t="shared" ref="U402:W402" si="1235">U403+U413+U422</f>
        <v>0</v>
      </c>
      <c r="V402" s="22">
        <f t="shared" si="1235"/>
        <v>0</v>
      </c>
      <c r="W402" s="22">
        <f t="shared" si="1235"/>
        <v>0</v>
      </c>
      <c r="X402" s="22">
        <f t="shared" ref="X402:Y402" si="1236">X403+X413+X422</f>
        <v>0</v>
      </c>
      <c r="Y402" s="22">
        <f t="shared" si="1236"/>
        <v>0</v>
      </c>
      <c r="Z402" s="22">
        <f t="shared" si="1194"/>
        <v>3936.4</v>
      </c>
      <c r="AA402" s="22">
        <f t="shared" si="1195"/>
        <v>4654.3999999999996</v>
      </c>
      <c r="AB402" s="22">
        <f t="shared" si="1196"/>
        <v>4377.3999999999996</v>
      </c>
      <c r="AC402" s="22">
        <f t="shared" ref="AC402:AL402" si="1237">AC403+AC413+AC422</f>
        <v>0</v>
      </c>
      <c r="AD402" s="22">
        <f t="shared" si="1237"/>
        <v>0</v>
      </c>
      <c r="AE402" s="22">
        <f t="shared" ref="AE402" si="1238">AE403+AE413+AE422</f>
        <v>0</v>
      </c>
      <c r="AF402" s="22">
        <f t="shared" si="1237"/>
        <v>0</v>
      </c>
      <c r="AG402" s="22">
        <f t="shared" si="1237"/>
        <v>0</v>
      </c>
      <c r="AH402" s="22">
        <f t="shared" si="1237"/>
        <v>0</v>
      </c>
      <c r="AI402" s="22">
        <f t="shared" ref="AI402" si="1239">AI403+AI413+AI422</f>
        <v>0</v>
      </c>
      <c r="AJ402" s="22">
        <f t="shared" si="1237"/>
        <v>0</v>
      </c>
      <c r="AK402" s="22">
        <f t="shared" si="1237"/>
        <v>0</v>
      </c>
      <c r="AL402" s="22">
        <f t="shared" si="1237"/>
        <v>0</v>
      </c>
      <c r="AM402" s="22">
        <f t="shared" ref="AM402:BW402" si="1240">AM403+AM413+AM422</f>
        <v>0</v>
      </c>
      <c r="AN402" s="22">
        <f t="shared" si="1240"/>
        <v>0</v>
      </c>
      <c r="AO402" s="22">
        <f t="shared" si="1172"/>
        <v>3936.4</v>
      </c>
      <c r="AP402" s="22">
        <f t="shared" si="1173"/>
        <v>4654.3999999999996</v>
      </c>
      <c r="AQ402" s="22">
        <f t="shared" si="1174"/>
        <v>4377.3999999999996</v>
      </c>
      <c r="AR402" s="22">
        <f t="shared" ref="AR402" si="1241">AR403+AR413+AR422</f>
        <v>0</v>
      </c>
      <c r="AS402" s="22">
        <f t="shared" si="1175"/>
        <v>3936.4</v>
      </c>
      <c r="AT402" s="22">
        <f t="shared" ref="AT402:AX402" si="1242">AT403+AT413+AT422</f>
        <v>0</v>
      </c>
      <c r="AU402" s="22">
        <f t="shared" si="1242"/>
        <v>0</v>
      </c>
      <c r="AV402" s="22">
        <f t="shared" si="1242"/>
        <v>0</v>
      </c>
      <c r="AW402" s="22">
        <f t="shared" si="1242"/>
        <v>0</v>
      </c>
      <c r="AX402" s="22">
        <f t="shared" si="1242"/>
        <v>0</v>
      </c>
      <c r="AY402" s="22">
        <f t="shared" si="1152"/>
        <v>3936.4</v>
      </c>
      <c r="AZ402" s="22">
        <f t="shared" ref="AZ402" si="1243">AZ403+AZ413+AZ422</f>
        <v>0</v>
      </c>
      <c r="BA402" s="22">
        <f t="shared" si="1153"/>
        <v>3936.4</v>
      </c>
      <c r="BB402" s="22">
        <f t="shared" ref="BB402:BI402" si="1244">BB403+BB413+BB422</f>
        <v>0</v>
      </c>
      <c r="BC402" s="22">
        <f t="shared" si="1244"/>
        <v>0</v>
      </c>
      <c r="BD402" s="22">
        <f t="shared" si="1244"/>
        <v>0</v>
      </c>
      <c r="BE402" s="22">
        <f t="shared" si="1244"/>
        <v>0</v>
      </c>
      <c r="BF402" s="22">
        <f t="shared" si="1244"/>
        <v>0</v>
      </c>
      <c r="BG402" s="22">
        <f t="shared" si="1244"/>
        <v>0</v>
      </c>
      <c r="BH402" s="22">
        <f t="shared" si="1244"/>
        <v>0</v>
      </c>
      <c r="BI402" s="22">
        <f t="shared" si="1244"/>
        <v>0</v>
      </c>
      <c r="BJ402" s="22">
        <f t="shared" ref="BJ402:BP402" si="1245">BJ403+BJ413+BJ422</f>
        <v>0</v>
      </c>
      <c r="BK402" s="22">
        <f t="shared" si="1245"/>
        <v>0</v>
      </c>
      <c r="BL402" s="22">
        <f t="shared" si="1245"/>
        <v>0</v>
      </c>
      <c r="BM402" s="22">
        <f t="shared" si="1245"/>
        <v>0</v>
      </c>
      <c r="BN402" s="22">
        <f t="shared" si="1245"/>
        <v>0</v>
      </c>
      <c r="BO402" s="22">
        <f t="shared" si="1245"/>
        <v>0</v>
      </c>
      <c r="BP402" s="22">
        <f t="shared" si="1245"/>
        <v>0</v>
      </c>
      <c r="BQ402" s="22">
        <f t="shared" ref="BQ402" si="1246">BQ403+BQ413+BQ422</f>
        <v>0</v>
      </c>
      <c r="BR402" s="22">
        <f t="shared" si="1132"/>
        <v>3936.4</v>
      </c>
      <c r="BS402" s="22">
        <f t="shared" si="1133"/>
        <v>4654.3999999999996</v>
      </c>
      <c r="BT402" s="22">
        <f t="shared" si="1134"/>
        <v>4377.3999999999996</v>
      </c>
      <c r="BU402" s="22">
        <f t="shared" ref="BU402" si="1247">BU403+BU413+BU422</f>
        <v>0</v>
      </c>
      <c r="BV402" s="22">
        <f t="shared" si="1177"/>
        <v>3936.4</v>
      </c>
      <c r="BW402" s="22">
        <f t="shared" si="1240"/>
        <v>0</v>
      </c>
    </row>
    <row r="403" spans="1:76" x14ac:dyDescent="0.3">
      <c r="A403" s="13">
        <v>924</v>
      </c>
      <c r="B403" s="13" t="s">
        <v>17</v>
      </c>
      <c r="C403" s="13" t="s">
        <v>137</v>
      </c>
      <c r="D403" s="13" t="s">
        <v>190</v>
      </c>
      <c r="E403" s="13"/>
      <c r="F403" s="14" t="s">
        <v>213</v>
      </c>
      <c r="G403" s="20">
        <f>G404</f>
        <v>2067</v>
      </c>
      <c r="H403" s="20">
        <f t="shared" ref="H403:BW403" si="1248">H404</f>
        <v>2815</v>
      </c>
      <c r="I403" s="20">
        <f t="shared" si="1248"/>
        <v>2538</v>
      </c>
      <c r="J403" s="20">
        <f t="shared" si="1248"/>
        <v>0</v>
      </c>
      <c r="K403" s="20">
        <f t="shared" si="1248"/>
        <v>0</v>
      </c>
      <c r="L403" s="20">
        <f t="shared" si="1248"/>
        <v>0</v>
      </c>
      <c r="M403" s="20">
        <f t="shared" si="1027"/>
        <v>2067</v>
      </c>
      <c r="N403" s="20">
        <f t="shared" si="1028"/>
        <v>2815</v>
      </c>
      <c r="O403" s="20">
        <f t="shared" si="1029"/>
        <v>2538</v>
      </c>
      <c r="P403" s="23">
        <f t="shared" si="1248"/>
        <v>0</v>
      </c>
      <c r="Q403" s="23">
        <f t="shared" si="1248"/>
        <v>0</v>
      </c>
      <c r="R403" s="23">
        <f t="shared" si="1248"/>
        <v>0</v>
      </c>
      <c r="S403" s="23">
        <f t="shared" si="1248"/>
        <v>0</v>
      </c>
      <c r="T403" s="23">
        <f t="shared" si="1248"/>
        <v>0</v>
      </c>
      <c r="U403" s="23">
        <f t="shared" si="1248"/>
        <v>0</v>
      </c>
      <c r="V403" s="23">
        <f t="shared" si="1248"/>
        <v>0</v>
      </c>
      <c r="W403" s="23">
        <f t="shared" si="1248"/>
        <v>0</v>
      </c>
      <c r="X403" s="23">
        <f t="shared" si="1248"/>
        <v>0</v>
      </c>
      <c r="Y403" s="23">
        <f t="shared" si="1248"/>
        <v>0</v>
      </c>
      <c r="Z403" s="23">
        <f t="shared" si="1194"/>
        <v>2067</v>
      </c>
      <c r="AA403" s="23">
        <f t="shared" si="1195"/>
        <v>2815</v>
      </c>
      <c r="AB403" s="23">
        <f t="shared" si="1196"/>
        <v>2538</v>
      </c>
      <c r="AC403" s="23">
        <f t="shared" si="1248"/>
        <v>0</v>
      </c>
      <c r="AD403" s="23">
        <f t="shared" si="1248"/>
        <v>0</v>
      </c>
      <c r="AE403" s="23">
        <f t="shared" si="1248"/>
        <v>0</v>
      </c>
      <c r="AF403" s="23">
        <f t="shared" si="1248"/>
        <v>0</v>
      </c>
      <c r="AG403" s="23">
        <f t="shared" si="1248"/>
        <v>0</v>
      </c>
      <c r="AH403" s="23">
        <f t="shared" si="1248"/>
        <v>0</v>
      </c>
      <c r="AI403" s="23">
        <f t="shared" si="1248"/>
        <v>0</v>
      </c>
      <c r="AJ403" s="23">
        <f t="shared" si="1248"/>
        <v>0</v>
      </c>
      <c r="AK403" s="23">
        <f t="shared" si="1248"/>
        <v>0</v>
      </c>
      <c r="AL403" s="23">
        <f t="shared" si="1248"/>
        <v>0</v>
      </c>
      <c r="AM403" s="23">
        <f t="shared" si="1248"/>
        <v>0</v>
      </c>
      <c r="AN403" s="23">
        <f t="shared" si="1248"/>
        <v>0</v>
      </c>
      <c r="AO403" s="23">
        <f t="shared" si="1172"/>
        <v>2067</v>
      </c>
      <c r="AP403" s="23">
        <f t="shared" si="1173"/>
        <v>2815</v>
      </c>
      <c r="AQ403" s="23">
        <f t="shared" si="1174"/>
        <v>2538</v>
      </c>
      <c r="AR403" s="23">
        <f t="shared" si="1248"/>
        <v>0</v>
      </c>
      <c r="AS403" s="23">
        <f t="shared" si="1175"/>
        <v>2067</v>
      </c>
      <c r="AT403" s="23">
        <f t="shared" si="1248"/>
        <v>0</v>
      </c>
      <c r="AU403" s="23">
        <f t="shared" si="1248"/>
        <v>0</v>
      </c>
      <c r="AV403" s="23">
        <f t="shared" si="1248"/>
        <v>0</v>
      </c>
      <c r="AW403" s="23">
        <f t="shared" si="1248"/>
        <v>0</v>
      </c>
      <c r="AX403" s="23">
        <f t="shared" si="1248"/>
        <v>0</v>
      </c>
      <c r="AY403" s="23">
        <f t="shared" si="1152"/>
        <v>2067</v>
      </c>
      <c r="AZ403" s="23">
        <f t="shared" si="1248"/>
        <v>0</v>
      </c>
      <c r="BA403" s="23">
        <f t="shared" si="1153"/>
        <v>2067</v>
      </c>
      <c r="BB403" s="23">
        <f t="shared" si="1248"/>
        <v>0</v>
      </c>
      <c r="BC403" s="23">
        <f t="shared" si="1248"/>
        <v>0</v>
      </c>
      <c r="BD403" s="23">
        <f t="shared" si="1248"/>
        <v>0</v>
      </c>
      <c r="BE403" s="23">
        <f t="shared" si="1248"/>
        <v>0</v>
      </c>
      <c r="BF403" s="23">
        <f t="shared" si="1248"/>
        <v>0</v>
      </c>
      <c r="BG403" s="23">
        <f t="shared" si="1248"/>
        <v>0</v>
      </c>
      <c r="BH403" s="23">
        <f t="shared" si="1248"/>
        <v>0</v>
      </c>
      <c r="BI403" s="23">
        <f t="shared" si="1248"/>
        <v>0</v>
      </c>
      <c r="BJ403" s="23">
        <f t="shared" si="1248"/>
        <v>0</v>
      </c>
      <c r="BK403" s="23">
        <f t="shared" si="1248"/>
        <v>0</v>
      </c>
      <c r="BL403" s="23">
        <f t="shared" si="1248"/>
        <v>0</v>
      </c>
      <c r="BM403" s="23">
        <f t="shared" si="1248"/>
        <v>0</v>
      </c>
      <c r="BN403" s="23">
        <f t="shared" si="1248"/>
        <v>0</v>
      </c>
      <c r="BO403" s="23">
        <f t="shared" si="1248"/>
        <v>0</v>
      </c>
      <c r="BP403" s="23">
        <f t="shared" si="1248"/>
        <v>0</v>
      </c>
      <c r="BQ403" s="23">
        <f t="shared" si="1248"/>
        <v>0</v>
      </c>
      <c r="BR403" s="23">
        <f t="shared" si="1132"/>
        <v>2067</v>
      </c>
      <c r="BS403" s="23">
        <f t="shared" si="1133"/>
        <v>2815</v>
      </c>
      <c r="BT403" s="23">
        <f t="shared" si="1134"/>
        <v>2538</v>
      </c>
      <c r="BU403" s="23">
        <f t="shared" si="1248"/>
        <v>0</v>
      </c>
      <c r="BV403" s="23">
        <f t="shared" si="1177"/>
        <v>2067</v>
      </c>
      <c r="BW403" s="23">
        <f t="shared" si="1248"/>
        <v>0</v>
      </c>
      <c r="BX403" s="5"/>
    </row>
    <row r="404" spans="1:76" x14ac:dyDescent="0.3">
      <c r="A404" s="13">
        <v>924</v>
      </c>
      <c r="B404" s="13" t="s">
        <v>17</v>
      </c>
      <c r="C404" s="13" t="s">
        <v>137</v>
      </c>
      <c r="D404" s="13" t="s">
        <v>192</v>
      </c>
      <c r="E404" s="13"/>
      <c r="F404" s="14" t="s">
        <v>216</v>
      </c>
      <c r="G404" s="20">
        <f>G405+G410</f>
        <v>2067</v>
      </c>
      <c r="H404" s="20">
        <f t="shared" ref="H404:L404" si="1249">H405+H410</f>
        <v>2815</v>
      </c>
      <c r="I404" s="20">
        <f t="shared" si="1249"/>
        <v>2538</v>
      </c>
      <c r="J404" s="20">
        <f t="shared" si="1249"/>
        <v>0</v>
      </c>
      <c r="K404" s="20">
        <f t="shared" si="1249"/>
        <v>0</v>
      </c>
      <c r="L404" s="20">
        <f t="shared" si="1249"/>
        <v>0</v>
      </c>
      <c r="M404" s="20">
        <f t="shared" si="1027"/>
        <v>2067</v>
      </c>
      <c r="N404" s="20">
        <f t="shared" si="1028"/>
        <v>2815</v>
      </c>
      <c r="O404" s="20">
        <f t="shared" si="1029"/>
        <v>2538</v>
      </c>
      <c r="P404" s="23">
        <f t="shared" ref="P404:Q404" si="1250">P405+P410</f>
        <v>0</v>
      </c>
      <c r="Q404" s="23">
        <f t="shared" si="1250"/>
        <v>0</v>
      </c>
      <c r="R404" s="23">
        <f t="shared" ref="R404:T404" si="1251">R405+R410</f>
        <v>0</v>
      </c>
      <c r="S404" s="23">
        <f t="shared" si="1251"/>
        <v>0</v>
      </c>
      <c r="T404" s="23">
        <f t="shared" si="1251"/>
        <v>0</v>
      </c>
      <c r="U404" s="23">
        <f t="shared" ref="U404:W404" si="1252">U405+U410</f>
        <v>0</v>
      </c>
      <c r="V404" s="23">
        <f t="shared" si="1252"/>
        <v>0</v>
      </c>
      <c r="W404" s="23">
        <f t="shared" si="1252"/>
        <v>0</v>
      </c>
      <c r="X404" s="23">
        <f t="shared" ref="X404:Y404" si="1253">X405+X410</f>
        <v>0</v>
      </c>
      <c r="Y404" s="23">
        <f t="shared" si="1253"/>
        <v>0</v>
      </c>
      <c r="Z404" s="23">
        <f t="shared" si="1194"/>
        <v>2067</v>
      </c>
      <c r="AA404" s="23">
        <f t="shared" si="1195"/>
        <v>2815</v>
      </c>
      <c r="AB404" s="23">
        <f t="shared" si="1196"/>
        <v>2538</v>
      </c>
      <c r="AC404" s="23">
        <f t="shared" ref="AC404:AL404" si="1254">AC405+AC410</f>
        <v>0</v>
      </c>
      <c r="AD404" s="23">
        <f t="shared" si="1254"/>
        <v>0</v>
      </c>
      <c r="AE404" s="23">
        <f t="shared" ref="AE404" si="1255">AE405+AE410</f>
        <v>0</v>
      </c>
      <c r="AF404" s="23">
        <f t="shared" si="1254"/>
        <v>0</v>
      </c>
      <c r="AG404" s="23">
        <f t="shared" si="1254"/>
        <v>0</v>
      </c>
      <c r="AH404" s="23">
        <f t="shared" si="1254"/>
        <v>0</v>
      </c>
      <c r="AI404" s="23">
        <f t="shared" ref="AI404" si="1256">AI405+AI410</f>
        <v>0</v>
      </c>
      <c r="AJ404" s="23">
        <f t="shared" si="1254"/>
        <v>0</v>
      </c>
      <c r="AK404" s="23">
        <f t="shared" si="1254"/>
        <v>0</v>
      </c>
      <c r="AL404" s="23">
        <f t="shared" si="1254"/>
        <v>0</v>
      </c>
      <c r="AM404" s="23">
        <f t="shared" ref="AM404:BW404" si="1257">AM405+AM410</f>
        <v>0</v>
      </c>
      <c r="AN404" s="23">
        <f t="shared" si="1257"/>
        <v>0</v>
      </c>
      <c r="AO404" s="23">
        <f t="shared" si="1172"/>
        <v>2067</v>
      </c>
      <c r="AP404" s="23">
        <f t="shared" si="1173"/>
        <v>2815</v>
      </c>
      <c r="AQ404" s="23">
        <f t="shared" si="1174"/>
        <v>2538</v>
      </c>
      <c r="AR404" s="23">
        <f t="shared" ref="AR404" si="1258">AR405+AR410</f>
        <v>0</v>
      </c>
      <c r="AS404" s="23">
        <f t="shared" si="1175"/>
        <v>2067</v>
      </c>
      <c r="AT404" s="23">
        <f t="shared" ref="AT404:AX404" si="1259">AT405+AT410</f>
        <v>0</v>
      </c>
      <c r="AU404" s="23">
        <f t="shared" si="1259"/>
        <v>0</v>
      </c>
      <c r="AV404" s="23">
        <f t="shared" si="1259"/>
        <v>0</v>
      </c>
      <c r="AW404" s="23">
        <f t="shared" si="1259"/>
        <v>0</v>
      </c>
      <c r="AX404" s="23">
        <f t="shared" si="1259"/>
        <v>0</v>
      </c>
      <c r="AY404" s="23">
        <f t="shared" si="1152"/>
        <v>2067</v>
      </c>
      <c r="AZ404" s="23">
        <f t="shared" ref="AZ404" si="1260">AZ405+AZ410</f>
        <v>0</v>
      </c>
      <c r="BA404" s="23">
        <f t="shared" si="1153"/>
        <v>2067</v>
      </c>
      <c r="BB404" s="23">
        <f t="shared" ref="BB404:BI404" si="1261">BB405+BB410</f>
        <v>0</v>
      </c>
      <c r="BC404" s="23">
        <f t="shared" si="1261"/>
        <v>0</v>
      </c>
      <c r="BD404" s="23">
        <f t="shared" si="1261"/>
        <v>0</v>
      </c>
      <c r="BE404" s="23">
        <f t="shared" si="1261"/>
        <v>0</v>
      </c>
      <c r="BF404" s="23">
        <f t="shared" si="1261"/>
        <v>0</v>
      </c>
      <c r="BG404" s="23">
        <f t="shared" si="1261"/>
        <v>0</v>
      </c>
      <c r="BH404" s="23">
        <f t="shared" si="1261"/>
        <v>0</v>
      </c>
      <c r="BI404" s="23">
        <f t="shared" si="1261"/>
        <v>0</v>
      </c>
      <c r="BJ404" s="23">
        <f t="shared" ref="BJ404:BP404" si="1262">BJ405+BJ410</f>
        <v>0</v>
      </c>
      <c r="BK404" s="23">
        <f t="shared" si="1262"/>
        <v>0</v>
      </c>
      <c r="BL404" s="23">
        <f t="shared" si="1262"/>
        <v>0</v>
      </c>
      <c r="BM404" s="23">
        <f t="shared" si="1262"/>
        <v>0</v>
      </c>
      <c r="BN404" s="23">
        <f t="shared" si="1262"/>
        <v>0</v>
      </c>
      <c r="BO404" s="23">
        <f t="shared" si="1262"/>
        <v>0</v>
      </c>
      <c r="BP404" s="23">
        <f t="shared" si="1262"/>
        <v>0</v>
      </c>
      <c r="BQ404" s="23">
        <f t="shared" ref="BQ404" si="1263">BQ405+BQ410</f>
        <v>0</v>
      </c>
      <c r="BR404" s="23">
        <f t="shared" si="1132"/>
        <v>2067</v>
      </c>
      <c r="BS404" s="23">
        <f t="shared" si="1133"/>
        <v>2815</v>
      </c>
      <c r="BT404" s="23">
        <f t="shared" si="1134"/>
        <v>2538</v>
      </c>
      <c r="BU404" s="23">
        <f t="shared" ref="BU404" si="1264">BU405+BU410</f>
        <v>0</v>
      </c>
      <c r="BV404" s="23">
        <f t="shared" si="1177"/>
        <v>2067</v>
      </c>
      <c r="BW404" s="23">
        <f t="shared" si="1257"/>
        <v>0</v>
      </c>
      <c r="BX404" s="5"/>
    </row>
    <row r="405" spans="1:76" ht="62.4" x14ac:dyDescent="0.3">
      <c r="A405" s="13">
        <v>924</v>
      </c>
      <c r="B405" s="13" t="s">
        <v>17</v>
      </c>
      <c r="C405" s="13" t="s">
        <v>137</v>
      </c>
      <c r="D405" s="13" t="s">
        <v>178</v>
      </c>
      <c r="E405" s="13"/>
      <c r="F405" s="14" t="s">
        <v>223</v>
      </c>
      <c r="G405" s="20">
        <f>G406+G408</f>
        <v>1587</v>
      </c>
      <c r="H405" s="20">
        <f t="shared" ref="H405:L405" si="1265">H406+H408</f>
        <v>2335</v>
      </c>
      <c r="I405" s="20">
        <f t="shared" si="1265"/>
        <v>2058</v>
      </c>
      <c r="J405" s="20">
        <f t="shared" si="1265"/>
        <v>0</v>
      </c>
      <c r="K405" s="20">
        <f t="shared" si="1265"/>
        <v>0</v>
      </c>
      <c r="L405" s="20">
        <f t="shared" si="1265"/>
        <v>0</v>
      </c>
      <c r="M405" s="20">
        <f t="shared" si="1027"/>
        <v>1587</v>
      </c>
      <c r="N405" s="20">
        <f t="shared" si="1028"/>
        <v>2335</v>
      </c>
      <c r="O405" s="20">
        <f t="shared" si="1029"/>
        <v>2058</v>
      </c>
      <c r="P405" s="23">
        <f t="shared" ref="P405:Q405" si="1266">P406+P408</f>
        <v>0</v>
      </c>
      <c r="Q405" s="23">
        <f t="shared" si="1266"/>
        <v>0</v>
      </c>
      <c r="R405" s="23">
        <f t="shared" ref="R405:T405" si="1267">R406+R408</f>
        <v>0</v>
      </c>
      <c r="S405" s="23">
        <f t="shared" si="1267"/>
        <v>0</v>
      </c>
      <c r="T405" s="23">
        <f t="shared" si="1267"/>
        <v>0</v>
      </c>
      <c r="U405" s="23">
        <f t="shared" ref="U405:W405" si="1268">U406+U408</f>
        <v>0</v>
      </c>
      <c r="V405" s="23">
        <f t="shared" si="1268"/>
        <v>0</v>
      </c>
      <c r="W405" s="23">
        <f t="shared" si="1268"/>
        <v>0</v>
      </c>
      <c r="X405" s="23">
        <f t="shared" ref="X405:Y405" si="1269">X406+X408</f>
        <v>0</v>
      </c>
      <c r="Y405" s="23">
        <f t="shared" si="1269"/>
        <v>0</v>
      </c>
      <c r="Z405" s="23">
        <f t="shared" si="1194"/>
        <v>1587</v>
      </c>
      <c r="AA405" s="23">
        <f t="shared" si="1195"/>
        <v>2335</v>
      </c>
      <c r="AB405" s="23">
        <f t="shared" si="1196"/>
        <v>2058</v>
      </c>
      <c r="AC405" s="23">
        <f t="shared" ref="AC405:AL405" si="1270">AC406+AC408</f>
        <v>0</v>
      </c>
      <c r="AD405" s="23">
        <f t="shared" si="1270"/>
        <v>0</v>
      </c>
      <c r="AE405" s="23">
        <f t="shared" ref="AE405" si="1271">AE406+AE408</f>
        <v>0</v>
      </c>
      <c r="AF405" s="23">
        <f t="shared" si="1270"/>
        <v>0</v>
      </c>
      <c r="AG405" s="23">
        <f t="shared" si="1270"/>
        <v>0</v>
      </c>
      <c r="AH405" s="23">
        <f t="shared" si="1270"/>
        <v>0</v>
      </c>
      <c r="AI405" s="23">
        <f t="shared" ref="AI405" si="1272">AI406+AI408</f>
        <v>0</v>
      </c>
      <c r="AJ405" s="23">
        <f t="shared" si="1270"/>
        <v>0</v>
      </c>
      <c r="AK405" s="23">
        <f t="shared" si="1270"/>
        <v>0</v>
      </c>
      <c r="AL405" s="23">
        <f t="shared" si="1270"/>
        <v>0</v>
      </c>
      <c r="AM405" s="23">
        <f t="shared" ref="AM405:BW405" si="1273">AM406+AM408</f>
        <v>0</v>
      </c>
      <c r="AN405" s="23">
        <f t="shared" si="1273"/>
        <v>0</v>
      </c>
      <c r="AO405" s="23">
        <f t="shared" si="1172"/>
        <v>1587</v>
      </c>
      <c r="AP405" s="23">
        <f t="shared" si="1173"/>
        <v>2335</v>
      </c>
      <c r="AQ405" s="23">
        <f t="shared" si="1174"/>
        <v>2058</v>
      </c>
      <c r="AR405" s="23">
        <f t="shared" ref="AR405" si="1274">AR406+AR408</f>
        <v>0</v>
      </c>
      <c r="AS405" s="23">
        <f t="shared" si="1175"/>
        <v>1587</v>
      </c>
      <c r="AT405" s="23">
        <f t="shared" ref="AT405:AX405" si="1275">AT406+AT408</f>
        <v>0</v>
      </c>
      <c r="AU405" s="23">
        <f t="shared" si="1275"/>
        <v>0</v>
      </c>
      <c r="AV405" s="23">
        <f t="shared" si="1275"/>
        <v>0</v>
      </c>
      <c r="AW405" s="23">
        <f t="shared" si="1275"/>
        <v>0</v>
      </c>
      <c r="AX405" s="23">
        <f t="shared" si="1275"/>
        <v>0</v>
      </c>
      <c r="AY405" s="23">
        <f t="shared" si="1152"/>
        <v>1587</v>
      </c>
      <c r="AZ405" s="23">
        <f t="shared" ref="AZ405" si="1276">AZ406+AZ408</f>
        <v>0</v>
      </c>
      <c r="BA405" s="23">
        <f t="shared" si="1153"/>
        <v>1587</v>
      </c>
      <c r="BB405" s="23">
        <f t="shared" ref="BB405:BI405" si="1277">BB406+BB408</f>
        <v>0</v>
      </c>
      <c r="BC405" s="23">
        <f t="shared" si="1277"/>
        <v>0</v>
      </c>
      <c r="BD405" s="23">
        <f t="shared" si="1277"/>
        <v>0</v>
      </c>
      <c r="BE405" s="23">
        <f t="shared" si="1277"/>
        <v>0</v>
      </c>
      <c r="BF405" s="23">
        <f t="shared" si="1277"/>
        <v>0</v>
      </c>
      <c r="BG405" s="23">
        <f t="shared" si="1277"/>
        <v>0</v>
      </c>
      <c r="BH405" s="23">
        <f t="shared" si="1277"/>
        <v>0</v>
      </c>
      <c r="BI405" s="23">
        <f t="shared" si="1277"/>
        <v>0</v>
      </c>
      <c r="BJ405" s="23">
        <f t="shared" ref="BJ405:BP405" si="1278">BJ406+BJ408</f>
        <v>0</v>
      </c>
      <c r="BK405" s="23">
        <f t="shared" si="1278"/>
        <v>0</v>
      </c>
      <c r="BL405" s="23">
        <f t="shared" si="1278"/>
        <v>0</v>
      </c>
      <c r="BM405" s="23">
        <f t="shared" si="1278"/>
        <v>0</v>
      </c>
      <c r="BN405" s="23">
        <f t="shared" si="1278"/>
        <v>0</v>
      </c>
      <c r="BO405" s="23">
        <f t="shared" si="1278"/>
        <v>0</v>
      </c>
      <c r="BP405" s="23">
        <f t="shared" si="1278"/>
        <v>0</v>
      </c>
      <c r="BQ405" s="23">
        <f t="shared" ref="BQ405" si="1279">BQ406+BQ408</f>
        <v>0</v>
      </c>
      <c r="BR405" s="23">
        <f t="shared" si="1132"/>
        <v>1587</v>
      </c>
      <c r="BS405" s="23">
        <f t="shared" si="1133"/>
        <v>2335</v>
      </c>
      <c r="BT405" s="23">
        <f t="shared" si="1134"/>
        <v>2058</v>
      </c>
      <c r="BU405" s="23">
        <f t="shared" ref="BU405" si="1280">BU406+BU408</f>
        <v>0</v>
      </c>
      <c r="BV405" s="23">
        <f t="shared" si="1177"/>
        <v>1587</v>
      </c>
      <c r="BW405" s="23">
        <f t="shared" si="1273"/>
        <v>0</v>
      </c>
    </row>
    <row r="406" spans="1:76" ht="31.2" x14ac:dyDescent="0.3">
      <c r="A406" s="13">
        <v>924</v>
      </c>
      <c r="B406" s="13" t="s">
        <v>17</v>
      </c>
      <c r="C406" s="13" t="s">
        <v>137</v>
      </c>
      <c r="D406" s="13" t="s">
        <v>178</v>
      </c>
      <c r="E406" s="13" t="s">
        <v>7</v>
      </c>
      <c r="F406" s="14" t="s">
        <v>383</v>
      </c>
      <c r="G406" s="20">
        <f>G407</f>
        <v>220</v>
      </c>
      <c r="H406" s="20">
        <f t="shared" ref="H406:BW406" si="1281">H407</f>
        <v>225</v>
      </c>
      <c r="I406" s="20">
        <f t="shared" si="1281"/>
        <v>225</v>
      </c>
      <c r="J406" s="20">
        <f t="shared" si="1281"/>
        <v>0</v>
      </c>
      <c r="K406" s="20">
        <f t="shared" si="1281"/>
        <v>0</v>
      </c>
      <c r="L406" s="20">
        <f t="shared" si="1281"/>
        <v>0</v>
      </c>
      <c r="M406" s="20">
        <f t="shared" si="1027"/>
        <v>220</v>
      </c>
      <c r="N406" s="20">
        <f t="shared" si="1028"/>
        <v>225</v>
      </c>
      <c r="O406" s="20">
        <f t="shared" si="1029"/>
        <v>225</v>
      </c>
      <c r="P406" s="23">
        <f t="shared" si="1281"/>
        <v>0</v>
      </c>
      <c r="Q406" s="23">
        <f t="shared" si="1281"/>
        <v>0</v>
      </c>
      <c r="R406" s="23">
        <f t="shared" si="1281"/>
        <v>0</v>
      </c>
      <c r="S406" s="23">
        <f t="shared" si="1281"/>
        <v>0</v>
      </c>
      <c r="T406" s="23">
        <f t="shared" si="1281"/>
        <v>0</v>
      </c>
      <c r="U406" s="23">
        <f t="shared" si="1281"/>
        <v>0</v>
      </c>
      <c r="V406" s="23">
        <f t="shared" si="1281"/>
        <v>0</v>
      </c>
      <c r="W406" s="23">
        <f t="shared" si="1281"/>
        <v>0</v>
      </c>
      <c r="X406" s="23">
        <f t="shared" si="1281"/>
        <v>0</v>
      </c>
      <c r="Y406" s="23">
        <f t="shared" si="1281"/>
        <v>0</v>
      </c>
      <c r="Z406" s="23">
        <f t="shared" si="1194"/>
        <v>220</v>
      </c>
      <c r="AA406" s="23">
        <f t="shared" si="1195"/>
        <v>225</v>
      </c>
      <c r="AB406" s="23">
        <f t="shared" si="1196"/>
        <v>225</v>
      </c>
      <c r="AC406" s="23">
        <f t="shared" si="1281"/>
        <v>0</v>
      </c>
      <c r="AD406" s="23">
        <f t="shared" si="1281"/>
        <v>0</v>
      </c>
      <c r="AE406" s="23">
        <f t="shared" si="1281"/>
        <v>0</v>
      </c>
      <c r="AF406" s="23">
        <f t="shared" si="1281"/>
        <v>0</v>
      </c>
      <c r="AG406" s="23">
        <f t="shared" si="1281"/>
        <v>0</v>
      </c>
      <c r="AH406" s="23">
        <f t="shared" si="1281"/>
        <v>0</v>
      </c>
      <c r="AI406" s="23">
        <f t="shared" si="1281"/>
        <v>0</v>
      </c>
      <c r="AJ406" s="23">
        <f t="shared" si="1281"/>
        <v>0</v>
      </c>
      <c r="AK406" s="23">
        <f t="shared" si="1281"/>
        <v>0</v>
      </c>
      <c r="AL406" s="23">
        <f t="shared" si="1281"/>
        <v>0</v>
      </c>
      <c r="AM406" s="23">
        <f t="shared" si="1281"/>
        <v>0</v>
      </c>
      <c r="AN406" s="23">
        <f t="shared" si="1281"/>
        <v>0</v>
      </c>
      <c r="AO406" s="23">
        <f t="shared" si="1172"/>
        <v>220</v>
      </c>
      <c r="AP406" s="23">
        <f t="shared" si="1173"/>
        <v>225</v>
      </c>
      <c r="AQ406" s="23">
        <f t="shared" si="1174"/>
        <v>225</v>
      </c>
      <c r="AR406" s="23">
        <f t="shared" si="1281"/>
        <v>0</v>
      </c>
      <c r="AS406" s="23">
        <f t="shared" si="1175"/>
        <v>220</v>
      </c>
      <c r="AT406" s="23">
        <f t="shared" si="1281"/>
        <v>0</v>
      </c>
      <c r="AU406" s="23">
        <f t="shared" si="1281"/>
        <v>0</v>
      </c>
      <c r="AV406" s="23">
        <f t="shared" si="1281"/>
        <v>0</v>
      </c>
      <c r="AW406" s="23">
        <f t="shared" si="1281"/>
        <v>0</v>
      </c>
      <c r="AX406" s="23">
        <f t="shared" si="1281"/>
        <v>0</v>
      </c>
      <c r="AY406" s="23">
        <f t="shared" si="1152"/>
        <v>220</v>
      </c>
      <c r="AZ406" s="23">
        <f t="shared" si="1281"/>
        <v>0</v>
      </c>
      <c r="BA406" s="23">
        <f t="shared" si="1153"/>
        <v>220</v>
      </c>
      <c r="BB406" s="23">
        <f t="shared" si="1281"/>
        <v>0</v>
      </c>
      <c r="BC406" s="23">
        <f t="shared" si="1281"/>
        <v>0</v>
      </c>
      <c r="BD406" s="23">
        <f t="shared" si="1281"/>
        <v>0</v>
      </c>
      <c r="BE406" s="23">
        <f t="shared" si="1281"/>
        <v>0</v>
      </c>
      <c r="BF406" s="23">
        <f t="shared" si="1281"/>
        <v>0</v>
      </c>
      <c r="BG406" s="23">
        <f t="shared" si="1281"/>
        <v>0</v>
      </c>
      <c r="BH406" s="23">
        <f t="shared" si="1281"/>
        <v>0</v>
      </c>
      <c r="BI406" s="23">
        <f t="shared" si="1281"/>
        <v>0</v>
      </c>
      <c r="BJ406" s="23">
        <f t="shared" si="1281"/>
        <v>0</v>
      </c>
      <c r="BK406" s="23">
        <f t="shared" si="1281"/>
        <v>0</v>
      </c>
      <c r="BL406" s="23">
        <f t="shared" si="1281"/>
        <v>0</v>
      </c>
      <c r="BM406" s="23">
        <f t="shared" si="1281"/>
        <v>0</v>
      </c>
      <c r="BN406" s="23">
        <f t="shared" si="1281"/>
        <v>0</v>
      </c>
      <c r="BO406" s="23">
        <f t="shared" si="1281"/>
        <v>0</v>
      </c>
      <c r="BP406" s="23">
        <f t="shared" si="1281"/>
        <v>0</v>
      </c>
      <c r="BQ406" s="23">
        <f t="shared" si="1281"/>
        <v>0</v>
      </c>
      <c r="BR406" s="23">
        <f t="shared" si="1132"/>
        <v>220</v>
      </c>
      <c r="BS406" s="23">
        <f t="shared" si="1133"/>
        <v>225</v>
      </c>
      <c r="BT406" s="23">
        <f t="shared" si="1134"/>
        <v>225</v>
      </c>
      <c r="BU406" s="23">
        <f t="shared" si="1281"/>
        <v>0</v>
      </c>
      <c r="BV406" s="23">
        <f t="shared" si="1177"/>
        <v>220</v>
      </c>
      <c r="BW406" s="23">
        <f t="shared" si="1281"/>
        <v>0</v>
      </c>
    </row>
    <row r="407" spans="1:76" ht="31.2" x14ac:dyDescent="0.3">
      <c r="A407" s="13">
        <v>924</v>
      </c>
      <c r="B407" s="13" t="s">
        <v>17</v>
      </c>
      <c r="C407" s="13" t="s">
        <v>137</v>
      </c>
      <c r="D407" s="13" t="s">
        <v>178</v>
      </c>
      <c r="E407" s="13">
        <v>240</v>
      </c>
      <c r="F407" s="14" t="s">
        <v>372</v>
      </c>
      <c r="G407" s="20">
        <v>220</v>
      </c>
      <c r="H407" s="20">
        <v>225</v>
      </c>
      <c r="I407" s="20">
        <v>225</v>
      </c>
      <c r="J407" s="20"/>
      <c r="K407" s="20"/>
      <c r="L407" s="20"/>
      <c r="M407" s="20">
        <f t="shared" ref="M407:M470" si="1282">G407+J407</f>
        <v>220</v>
      </c>
      <c r="N407" s="20">
        <f t="shared" ref="N407:N470" si="1283">H407+K407</f>
        <v>225</v>
      </c>
      <c r="O407" s="20">
        <f t="shared" ref="O407:O470" si="1284">I407+L407</f>
        <v>225</v>
      </c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>
        <f t="shared" si="1194"/>
        <v>220</v>
      </c>
      <c r="AA407" s="23">
        <f t="shared" si="1195"/>
        <v>225</v>
      </c>
      <c r="AB407" s="23">
        <f t="shared" si="1196"/>
        <v>225</v>
      </c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>
        <f t="shared" si="1172"/>
        <v>220</v>
      </c>
      <c r="AP407" s="23">
        <f t="shared" si="1173"/>
        <v>225</v>
      </c>
      <c r="AQ407" s="23">
        <f t="shared" si="1174"/>
        <v>225</v>
      </c>
      <c r="AR407" s="23"/>
      <c r="AS407" s="23">
        <f t="shared" si="1175"/>
        <v>220</v>
      </c>
      <c r="AT407" s="23"/>
      <c r="AU407" s="23"/>
      <c r="AV407" s="23"/>
      <c r="AW407" s="23"/>
      <c r="AX407" s="23"/>
      <c r="AY407" s="23">
        <f t="shared" si="1152"/>
        <v>220</v>
      </c>
      <c r="AZ407" s="23"/>
      <c r="BA407" s="23">
        <f t="shared" si="1153"/>
        <v>220</v>
      </c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>
        <f t="shared" si="1132"/>
        <v>220</v>
      </c>
      <c r="BS407" s="23">
        <f t="shared" si="1133"/>
        <v>225</v>
      </c>
      <c r="BT407" s="23">
        <f t="shared" si="1134"/>
        <v>225</v>
      </c>
      <c r="BU407" s="23"/>
      <c r="BV407" s="23">
        <f t="shared" si="1177"/>
        <v>220</v>
      </c>
      <c r="BW407" s="23"/>
    </row>
    <row r="408" spans="1:76" ht="31.2" x14ac:dyDescent="0.3">
      <c r="A408" s="13">
        <v>924</v>
      </c>
      <c r="B408" s="13" t="s">
        <v>17</v>
      </c>
      <c r="C408" s="13" t="s">
        <v>137</v>
      </c>
      <c r="D408" s="13" t="s">
        <v>178</v>
      </c>
      <c r="E408" s="13" t="s">
        <v>94</v>
      </c>
      <c r="F408" s="14" t="s">
        <v>386</v>
      </c>
      <c r="G408" s="20">
        <f>G409</f>
        <v>1367</v>
      </c>
      <c r="H408" s="20">
        <f t="shared" ref="H408:BW408" si="1285">H409</f>
        <v>2110</v>
      </c>
      <c r="I408" s="20">
        <f t="shared" si="1285"/>
        <v>1833</v>
      </c>
      <c r="J408" s="20">
        <f t="shared" si="1285"/>
        <v>0</v>
      </c>
      <c r="K408" s="20">
        <f t="shared" si="1285"/>
        <v>0</v>
      </c>
      <c r="L408" s="20">
        <f t="shared" si="1285"/>
        <v>0</v>
      </c>
      <c r="M408" s="20">
        <f t="shared" si="1282"/>
        <v>1367</v>
      </c>
      <c r="N408" s="20">
        <f t="shared" si="1283"/>
        <v>2110</v>
      </c>
      <c r="O408" s="20">
        <f t="shared" si="1284"/>
        <v>1833</v>
      </c>
      <c r="P408" s="23">
        <f t="shared" si="1285"/>
        <v>0</v>
      </c>
      <c r="Q408" s="23">
        <f t="shared" si="1285"/>
        <v>0</v>
      </c>
      <c r="R408" s="23">
        <f t="shared" si="1285"/>
        <v>0</v>
      </c>
      <c r="S408" s="23">
        <f t="shared" si="1285"/>
        <v>0</v>
      </c>
      <c r="T408" s="23">
        <f t="shared" si="1285"/>
        <v>0</v>
      </c>
      <c r="U408" s="23">
        <f t="shared" si="1285"/>
        <v>0</v>
      </c>
      <c r="V408" s="23">
        <f t="shared" si="1285"/>
        <v>0</v>
      </c>
      <c r="W408" s="23">
        <f t="shared" si="1285"/>
        <v>0</v>
      </c>
      <c r="X408" s="23">
        <f t="shared" si="1285"/>
        <v>0</v>
      </c>
      <c r="Y408" s="23">
        <f t="shared" si="1285"/>
        <v>0</v>
      </c>
      <c r="Z408" s="23">
        <f t="shared" si="1194"/>
        <v>1367</v>
      </c>
      <c r="AA408" s="23">
        <f t="shared" si="1195"/>
        <v>2110</v>
      </c>
      <c r="AB408" s="23">
        <f t="shared" si="1196"/>
        <v>1833</v>
      </c>
      <c r="AC408" s="23">
        <f t="shared" si="1285"/>
        <v>0</v>
      </c>
      <c r="AD408" s="23">
        <f t="shared" si="1285"/>
        <v>0</v>
      </c>
      <c r="AE408" s="23">
        <f t="shared" si="1285"/>
        <v>0</v>
      </c>
      <c r="AF408" s="23">
        <f t="shared" si="1285"/>
        <v>0</v>
      </c>
      <c r="AG408" s="23">
        <f t="shared" si="1285"/>
        <v>0</v>
      </c>
      <c r="AH408" s="23">
        <f t="shared" si="1285"/>
        <v>0</v>
      </c>
      <c r="AI408" s="23">
        <f t="shared" si="1285"/>
        <v>0</v>
      </c>
      <c r="AJ408" s="23">
        <f t="shared" si="1285"/>
        <v>0</v>
      </c>
      <c r="AK408" s="23">
        <f t="shared" si="1285"/>
        <v>0</v>
      </c>
      <c r="AL408" s="23">
        <f t="shared" si="1285"/>
        <v>0</v>
      </c>
      <c r="AM408" s="23">
        <f t="shared" si="1285"/>
        <v>0</v>
      </c>
      <c r="AN408" s="23">
        <f t="shared" si="1285"/>
        <v>0</v>
      </c>
      <c r="AO408" s="23">
        <f t="shared" si="1172"/>
        <v>1367</v>
      </c>
      <c r="AP408" s="23">
        <f t="shared" si="1173"/>
        <v>2110</v>
      </c>
      <c r="AQ408" s="23">
        <f t="shared" si="1174"/>
        <v>1833</v>
      </c>
      <c r="AR408" s="23">
        <f t="shared" si="1285"/>
        <v>0</v>
      </c>
      <c r="AS408" s="23">
        <f t="shared" si="1175"/>
        <v>1367</v>
      </c>
      <c r="AT408" s="23">
        <f t="shared" si="1285"/>
        <v>0</v>
      </c>
      <c r="AU408" s="23">
        <f t="shared" si="1285"/>
        <v>0</v>
      </c>
      <c r="AV408" s="23">
        <f t="shared" si="1285"/>
        <v>0</v>
      </c>
      <c r="AW408" s="23">
        <f t="shared" si="1285"/>
        <v>0</v>
      </c>
      <c r="AX408" s="23">
        <f t="shared" si="1285"/>
        <v>0</v>
      </c>
      <c r="AY408" s="23">
        <f t="shared" si="1152"/>
        <v>1367</v>
      </c>
      <c r="AZ408" s="23">
        <f t="shared" si="1285"/>
        <v>0</v>
      </c>
      <c r="BA408" s="23">
        <f t="shared" si="1153"/>
        <v>1367</v>
      </c>
      <c r="BB408" s="23">
        <f t="shared" si="1285"/>
        <v>0</v>
      </c>
      <c r="BC408" s="23">
        <f t="shared" si="1285"/>
        <v>0</v>
      </c>
      <c r="BD408" s="23">
        <f t="shared" si="1285"/>
        <v>0</v>
      </c>
      <c r="BE408" s="23">
        <f t="shared" si="1285"/>
        <v>0</v>
      </c>
      <c r="BF408" s="23">
        <f t="shared" si="1285"/>
        <v>0</v>
      </c>
      <c r="BG408" s="23">
        <f t="shared" si="1285"/>
        <v>0</v>
      </c>
      <c r="BH408" s="23">
        <f t="shared" si="1285"/>
        <v>0</v>
      </c>
      <c r="BI408" s="23">
        <f t="shared" si="1285"/>
        <v>0</v>
      </c>
      <c r="BJ408" s="23">
        <f t="shared" si="1285"/>
        <v>0</v>
      </c>
      <c r="BK408" s="23">
        <f t="shared" si="1285"/>
        <v>0</v>
      </c>
      <c r="BL408" s="23">
        <f t="shared" si="1285"/>
        <v>0</v>
      </c>
      <c r="BM408" s="23">
        <f t="shared" si="1285"/>
        <v>0</v>
      </c>
      <c r="BN408" s="23">
        <f t="shared" si="1285"/>
        <v>0</v>
      </c>
      <c r="BO408" s="23">
        <f t="shared" si="1285"/>
        <v>0</v>
      </c>
      <c r="BP408" s="23">
        <f t="shared" si="1285"/>
        <v>0</v>
      </c>
      <c r="BQ408" s="23">
        <f t="shared" si="1285"/>
        <v>0</v>
      </c>
      <c r="BR408" s="23">
        <f t="shared" si="1132"/>
        <v>1367</v>
      </c>
      <c r="BS408" s="23">
        <f t="shared" si="1133"/>
        <v>2110</v>
      </c>
      <c r="BT408" s="23">
        <f t="shared" si="1134"/>
        <v>1833</v>
      </c>
      <c r="BU408" s="23">
        <f t="shared" si="1285"/>
        <v>0</v>
      </c>
      <c r="BV408" s="23">
        <f t="shared" si="1177"/>
        <v>1367</v>
      </c>
      <c r="BW408" s="23">
        <f t="shared" si="1285"/>
        <v>0</v>
      </c>
    </row>
    <row r="409" spans="1:76" x14ac:dyDescent="0.3">
      <c r="A409" s="13">
        <v>924</v>
      </c>
      <c r="B409" s="13" t="s">
        <v>17</v>
      </c>
      <c r="C409" s="13" t="s">
        <v>137</v>
      </c>
      <c r="D409" s="13" t="s">
        <v>178</v>
      </c>
      <c r="E409" s="13">
        <v>620</v>
      </c>
      <c r="F409" s="14" t="s">
        <v>378</v>
      </c>
      <c r="G409" s="20">
        <v>1367</v>
      </c>
      <c r="H409" s="20">
        <v>2110</v>
      </c>
      <c r="I409" s="20">
        <v>1833</v>
      </c>
      <c r="J409" s="20"/>
      <c r="K409" s="20"/>
      <c r="L409" s="20"/>
      <c r="M409" s="20">
        <f t="shared" si="1282"/>
        <v>1367</v>
      </c>
      <c r="N409" s="20">
        <f t="shared" si="1283"/>
        <v>2110</v>
      </c>
      <c r="O409" s="20">
        <f t="shared" si="1284"/>
        <v>1833</v>
      </c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>
        <f t="shared" si="1194"/>
        <v>1367</v>
      </c>
      <c r="AA409" s="23">
        <f t="shared" si="1195"/>
        <v>2110</v>
      </c>
      <c r="AB409" s="23">
        <f t="shared" si="1196"/>
        <v>1833</v>
      </c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>
        <f t="shared" si="1172"/>
        <v>1367</v>
      </c>
      <c r="AP409" s="23">
        <f t="shared" si="1173"/>
        <v>2110</v>
      </c>
      <c r="AQ409" s="23">
        <f t="shared" si="1174"/>
        <v>1833</v>
      </c>
      <c r="AR409" s="23"/>
      <c r="AS409" s="23">
        <f t="shared" si="1175"/>
        <v>1367</v>
      </c>
      <c r="AT409" s="23"/>
      <c r="AU409" s="23"/>
      <c r="AV409" s="23"/>
      <c r="AW409" s="23"/>
      <c r="AX409" s="23"/>
      <c r="AY409" s="23">
        <f t="shared" si="1152"/>
        <v>1367</v>
      </c>
      <c r="AZ409" s="23"/>
      <c r="BA409" s="23">
        <f t="shared" si="1153"/>
        <v>1367</v>
      </c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>
        <f t="shared" si="1132"/>
        <v>1367</v>
      </c>
      <c r="BS409" s="23">
        <f t="shared" si="1133"/>
        <v>2110</v>
      </c>
      <c r="BT409" s="23">
        <f t="shared" si="1134"/>
        <v>1833</v>
      </c>
      <c r="BU409" s="23"/>
      <c r="BV409" s="23">
        <f t="shared" si="1177"/>
        <v>1367</v>
      </c>
      <c r="BW409" s="23"/>
    </row>
    <row r="410" spans="1:76" ht="46.8" x14ac:dyDescent="0.3">
      <c r="A410" s="13">
        <v>924</v>
      </c>
      <c r="B410" s="13" t="s">
        <v>17</v>
      </c>
      <c r="C410" s="13" t="s">
        <v>137</v>
      </c>
      <c r="D410" s="13" t="s">
        <v>179</v>
      </c>
      <c r="E410" s="13"/>
      <c r="F410" s="14" t="s">
        <v>226</v>
      </c>
      <c r="G410" s="20">
        <f>G411</f>
        <v>480</v>
      </c>
      <c r="H410" s="20">
        <f t="shared" ref="H410:BW411" si="1286">H411</f>
        <v>480</v>
      </c>
      <c r="I410" s="20">
        <f t="shared" si="1286"/>
        <v>480</v>
      </c>
      <c r="J410" s="20">
        <f t="shared" si="1286"/>
        <v>0</v>
      </c>
      <c r="K410" s="20">
        <f t="shared" si="1286"/>
        <v>0</v>
      </c>
      <c r="L410" s="20">
        <f t="shared" si="1286"/>
        <v>0</v>
      </c>
      <c r="M410" s="20">
        <f t="shared" si="1282"/>
        <v>480</v>
      </c>
      <c r="N410" s="20">
        <f t="shared" si="1283"/>
        <v>480</v>
      </c>
      <c r="O410" s="20">
        <f t="shared" si="1284"/>
        <v>480</v>
      </c>
      <c r="P410" s="23">
        <f t="shared" si="1286"/>
        <v>0</v>
      </c>
      <c r="Q410" s="23">
        <f t="shared" si="1286"/>
        <v>0</v>
      </c>
      <c r="R410" s="23">
        <f t="shared" si="1286"/>
        <v>0</v>
      </c>
      <c r="S410" s="23">
        <f t="shared" si="1286"/>
        <v>0</v>
      </c>
      <c r="T410" s="23">
        <f t="shared" si="1286"/>
        <v>0</v>
      </c>
      <c r="U410" s="23">
        <f t="shared" si="1286"/>
        <v>0</v>
      </c>
      <c r="V410" s="23">
        <f t="shared" si="1286"/>
        <v>0</v>
      </c>
      <c r="W410" s="23">
        <f t="shared" si="1286"/>
        <v>0</v>
      </c>
      <c r="X410" s="23">
        <f t="shared" si="1286"/>
        <v>0</v>
      </c>
      <c r="Y410" s="23">
        <f t="shared" si="1286"/>
        <v>0</v>
      </c>
      <c r="Z410" s="23">
        <f t="shared" si="1194"/>
        <v>480</v>
      </c>
      <c r="AA410" s="23">
        <f t="shared" si="1195"/>
        <v>480</v>
      </c>
      <c r="AB410" s="23">
        <f t="shared" si="1196"/>
        <v>480</v>
      </c>
      <c r="AC410" s="23">
        <f t="shared" si="1286"/>
        <v>0</v>
      </c>
      <c r="AD410" s="23">
        <f t="shared" si="1286"/>
        <v>0</v>
      </c>
      <c r="AE410" s="23">
        <f t="shared" si="1286"/>
        <v>0</v>
      </c>
      <c r="AF410" s="23">
        <f t="shared" si="1286"/>
        <v>0</v>
      </c>
      <c r="AG410" s="23">
        <f t="shared" si="1286"/>
        <v>0</v>
      </c>
      <c r="AH410" s="23">
        <f t="shared" si="1286"/>
        <v>0</v>
      </c>
      <c r="AI410" s="23">
        <f t="shared" si="1286"/>
        <v>0</v>
      </c>
      <c r="AJ410" s="23">
        <f t="shared" si="1286"/>
        <v>0</v>
      </c>
      <c r="AK410" s="23">
        <f t="shared" si="1286"/>
        <v>0</v>
      </c>
      <c r="AL410" s="23">
        <f t="shared" si="1286"/>
        <v>0</v>
      </c>
      <c r="AM410" s="23">
        <f t="shared" si="1286"/>
        <v>0</v>
      </c>
      <c r="AN410" s="23">
        <f t="shared" si="1286"/>
        <v>0</v>
      </c>
      <c r="AO410" s="23">
        <f t="shared" si="1172"/>
        <v>480</v>
      </c>
      <c r="AP410" s="23">
        <f t="shared" si="1173"/>
        <v>480</v>
      </c>
      <c r="AQ410" s="23">
        <f t="shared" si="1174"/>
        <v>480</v>
      </c>
      <c r="AR410" s="23">
        <f t="shared" si="1286"/>
        <v>0</v>
      </c>
      <c r="AS410" s="23">
        <f t="shared" si="1175"/>
        <v>480</v>
      </c>
      <c r="AT410" s="23">
        <f t="shared" si="1286"/>
        <v>0</v>
      </c>
      <c r="AU410" s="23">
        <f t="shared" si="1286"/>
        <v>0</v>
      </c>
      <c r="AV410" s="23">
        <f t="shared" si="1286"/>
        <v>0</v>
      </c>
      <c r="AW410" s="23">
        <f t="shared" si="1286"/>
        <v>0</v>
      </c>
      <c r="AX410" s="23">
        <f t="shared" si="1286"/>
        <v>0</v>
      </c>
      <c r="AY410" s="23">
        <f t="shared" si="1152"/>
        <v>480</v>
      </c>
      <c r="AZ410" s="23">
        <f t="shared" si="1286"/>
        <v>0</v>
      </c>
      <c r="BA410" s="23">
        <f t="shared" si="1153"/>
        <v>480</v>
      </c>
      <c r="BB410" s="23">
        <f t="shared" si="1286"/>
        <v>0</v>
      </c>
      <c r="BC410" s="23">
        <f t="shared" si="1286"/>
        <v>0</v>
      </c>
      <c r="BD410" s="23">
        <f t="shared" si="1286"/>
        <v>0</v>
      </c>
      <c r="BE410" s="23">
        <f t="shared" si="1286"/>
        <v>0</v>
      </c>
      <c r="BF410" s="23">
        <f t="shared" si="1286"/>
        <v>0</v>
      </c>
      <c r="BG410" s="23">
        <f t="shared" si="1286"/>
        <v>0</v>
      </c>
      <c r="BH410" s="23">
        <f t="shared" si="1286"/>
        <v>0</v>
      </c>
      <c r="BI410" s="23">
        <f t="shared" si="1286"/>
        <v>0</v>
      </c>
      <c r="BJ410" s="23">
        <f t="shared" si="1286"/>
        <v>0</v>
      </c>
      <c r="BK410" s="23">
        <f t="shared" si="1286"/>
        <v>0</v>
      </c>
      <c r="BL410" s="23">
        <f t="shared" si="1286"/>
        <v>0</v>
      </c>
      <c r="BM410" s="23">
        <f t="shared" si="1286"/>
        <v>0</v>
      </c>
      <c r="BN410" s="23">
        <f t="shared" si="1286"/>
        <v>0</v>
      </c>
      <c r="BO410" s="23">
        <f t="shared" si="1286"/>
        <v>0</v>
      </c>
      <c r="BP410" s="23">
        <f t="shared" si="1286"/>
        <v>0</v>
      </c>
      <c r="BQ410" s="23">
        <f t="shared" si="1286"/>
        <v>0</v>
      </c>
      <c r="BR410" s="23">
        <f t="shared" si="1132"/>
        <v>480</v>
      </c>
      <c r="BS410" s="23">
        <f t="shared" si="1133"/>
        <v>480</v>
      </c>
      <c r="BT410" s="23">
        <f t="shared" si="1134"/>
        <v>480</v>
      </c>
      <c r="BU410" s="23">
        <f t="shared" si="1286"/>
        <v>0</v>
      </c>
      <c r="BV410" s="23">
        <f t="shared" si="1177"/>
        <v>480</v>
      </c>
      <c r="BW410" s="23">
        <f t="shared" si="1286"/>
        <v>0</v>
      </c>
    </row>
    <row r="411" spans="1:76" x14ac:dyDescent="0.3">
      <c r="A411" s="13">
        <v>924</v>
      </c>
      <c r="B411" s="13" t="s">
        <v>17</v>
      </c>
      <c r="C411" s="13" t="s">
        <v>137</v>
      </c>
      <c r="D411" s="13" t="s">
        <v>179</v>
      </c>
      <c r="E411" s="13" t="s">
        <v>150</v>
      </c>
      <c r="F411" s="14" t="s">
        <v>384</v>
      </c>
      <c r="G411" s="20">
        <f>G412</f>
        <v>480</v>
      </c>
      <c r="H411" s="20">
        <f t="shared" si="1286"/>
        <v>480</v>
      </c>
      <c r="I411" s="20">
        <f t="shared" si="1286"/>
        <v>480</v>
      </c>
      <c r="J411" s="20">
        <f t="shared" si="1286"/>
        <v>0</v>
      </c>
      <c r="K411" s="20">
        <f t="shared" si="1286"/>
        <v>0</v>
      </c>
      <c r="L411" s="20">
        <f t="shared" si="1286"/>
        <v>0</v>
      </c>
      <c r="M411" s="20">
        <f t="shared" si="1282"/>
        <v>480</v>
      </c>
      <c r="N411" s="20">
        <f t="shared" si="1283"/>
        <v>480</v>
      </c>
      <c r="O411" s="20">
        <f t="shared" si="1284"/>
        <v>480</v>
      </c>
      <c r="P411" s="23">
        <f t="shared" si="1286"/>
        <v>0</v>
      </c>
      <c r="Q411" s="23">
        <f t="shared" si="1286"/>
        <v>0</v>
      </c>
      <c r="R411" s="23">
        <f t="shared" si="1286"/>
        <v>0</v>
      </c>
      <c r="S411" s="23">
        <f t="shared" si="1286"/>
        <v>0</v>
      </c>
      <c r="T411" s="23">
        <f t="shared" si="1286"/>
        <v>0</v>
      </c>
      <c r="U411" s="23">
        <f t="shared" si="1286"/>
        <v>0</v>
      </c>
      <c r="V411" s="23">
        <f t="shared" si="1286"/>
        <v>0</v>
      </c>
      <c r="W411" s="23">
        <f t="shared" si="1286"/>
        <v>0</v>
      </c>
      <c r="X411" s="23">
        <f t="shared" si="1286"/>
        <v>0</v>
      </c>
      <c r="Y411" s="23">
        <f t="shared" si="1286"/>
        <v>0</v>
      </c>
      <c r="Z411" s="23">
        <f t="shared" si="1194"/>
        <v>480</v>
      </c>
      <c r="AA411" s="23">
        <f t="shared" si="1195"/>
        <v>480</v>
      </c>
      <c r="AB411" s="23">
        <f t="shared" si="1196"/>
        <v>480</v>
      </c>
      <c r="AC411" s="23">
        <f t="shared" si="1286"/>
        <v>0</v>
      </c>
      <c r="AD411" s="23">
        <f t="shared" si="1286"/>
        <v>0</v>
      </c>
      <c r="AE411" s="23">
        <f t="shared" si="1286"/>
        <v>0</v>
      </c>
      <c r="AF411" s="23">
        <f t="shared" si="1286"/>
        <v>0</v>
      </c>
      <c r="AG411" s="23">
        <f t="shared" si="1286"/>
        <v>0</v>
      </c>
      <c r="AH411" s="23">
        <f t="shared" si="1286"/>
        <v>0</v>
      </c>
      <c r="AI411" s="23">
        <f t="shared" si="1286"/>
        <v>0</v>
      </c>
      <c r="AJ411" s="23">
        <f t="shared" si="1286"/>
        <v>0</v>
      </c>
      <c r="AK411" s="23">
        <f t="shared" si="1286"/>
        <v>0</v>
      </c>
      <c r="AL411" s="23">
        <f t="shared" si="1286"/>
        <v>0</v>
      </c>
      <c r="AM411" s="23">
        <f t="shared" si="1286"/>
        <v>0</v>
      </c>
      <c r="AN411" s="23">
        <f t="shared" si="1286"/>
        <v>0</v>
      </c>
      <c r="AO411" s="23">
        <f t="shared" si="1172"/>
        <v>480</v>
      </c>
      <c r="AP411" s="23">
        <f t="shared" si="1173"/>
        <v>480</v>
      </c>
      <c r="AQ411" s="23">
        <f t="shared" si="1174"/>
        <v>480</v>
      </c>
      <c r="AR411" s="23">
        <f t="shared" si="1286"/>
        <v>0</v>
      </c>
      <c r="AS411" s="23">
        <f t="shared" si="1175"/>
        <v>480</v>
      </c>
      <c r="AT411" s="23">
        <f t="shared" si="1286"/>
        <v>0</v>
      </c>
      <c r="AU411" s="23">
        <f t="shared" si="1286"/>
        <v>0</v>
      </c>
      <c r="AV411" s="23">
        <f t="shared" si="1286"/>
        <v>0</v>
      </c>
      <c r="AW411" s="23">
        <f t="shared" si="1286"/>
        <v>0</v>
      </c>
      <c r="AX411" s="23">
        <f t="shared" si="1286"/>
        <v>0</v>
      </c>
      <c r="AY411" s="23">
        <f t="shared" si="1152"/>
        <v>480</v>
      </c>
      <c r="AZ411" s="23">
        <f t="shared" si="1286"/>
        <v>0</v>
      </c>
      <c r="BA411" s="23">
        <f t="shared" si="1153"/>
        <v>480</v>
      </c>
      <c r="BB411" s="23">
        <f t="shared" si="1286"/>
        <v>0</v>
      </c>
      <c r="BC411" s="23">
        <f t="shared" si="1286"/>
        <v>0</v>
      </c>
      <c r="BD411" s="23">
        <f t="shared" si="1286"/>
        <v>0</v>
      </c>
      <c r="BE411" s="23">
        <f t="shared" si="1286"/>
        <v>0</v>
      </c>
      <c r="BF411" s="23">
        <f t="shared" si="1286"/>
        <v>0</v>
      </c>
      <c r="BG411" s="23">
        <f t="shared" si="1286"/>
        <v>0</v>
      </c>
      <c r="BH411" s="23">
        <f t="shared" si="1286"/>
        <v>0</v>
      </c>
      <c r="BI411" s="23">
        <f t="shared" si="1286"/>
        <v>0</v>
      </c>
      <c r="BJ411" s="23">
        <f t="shared" si="1286"/>
        <v>0</v>
      </c>
      <c r="BK411" s="23">
        <f t="shared" si="1286"/>
        <v>0</v>
      </c>
      <c r="BL411" s="23">
        <f t="shared" si="1286"/>
        <v>0</v>
      </c>
      <c r="BM411" s="23">
        <f t="shared" si="1286"/>
        <v>0</v>
      </c>
      <c r="BN411" s="23">
        <f t="shared" si="1286"/>
        <v>0</v>
      </c>
      <c r="BO411" s="23">
        <f t="shared" si="1286"/>
        <v>0</v>
      </c>
      <c r="BP411" s="23">
        <f t="shared" si="1286"/>
        <v>0</v>
      </c>
      <c r="BQ411" s="23">
        <f t="shared" si="1286"/>
        <v>0</v>
      </c>
      <c r="BR411" s="23">
        <f t="shared" si="1132"/>
        <v>480</v>
      </c>
      <c r="BS411" s="23">
        <f t="shared" si="1133"/>
        <v>480</v>
      </c>
      <c r="BT411" s="23">
        <f t="shared" si="1134"/>
        <v>480</v>
      </c>
      <c r="BU411" s="23">
        <f t="shared" si="1286"/>
        <v>0</v>
      </c>
      <c r="BV411" s="23">
        <f t="shared" si="1177"/>
        <v>480</v>
      </c>
      <c r="BW411" s="23">
        <f t="shared" si="1286"/>
        <v>0</v>
      </c>
    </row>
    <row r="412" spans="1:76" x14ac:dyDescent="0.3">
      <c r="A412" s="13">
        <v>924</v>
      </c>
      <c r="B412" s="13" t="s">
        <v>17</v>
      </c>
      <c r="C412" s="13" t="s">
        <v>137</v>
      </c>
      <c r="D412" s="13" t="s">
        <v>179</v>
      </c>
      <c r="E412" s="13">
        <v>340</v>
      </c>
      <c r="F412" s="14" t="s">
        <v>374</v>
      </c>
      <c r="G412" s="20">
        <v>480</v>
      </c>
      <c r="H412" s="20">
        <v>480</v>
      </c>
      <c r="I412" s="20">
        <v>480</v>
      </c>
      <c r="J412" s="20"/>
      <c r="K412" s="20"/>
      <c r="L412" s="20"/>
      <c r="M412" s="20">
        <f t="shared" si="1282"/>
        <v>480</v>
      </c>
      <c r="N412" s="20">
        <f t="shared" si="1283"/>
        <v>480</v>
      </c>
      <c r="O412" s="20">
        <f t="shared" si="1284"/>
        <v>480</v>
      </c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>
        <f t="shared" si="1194"/>
        <v>480</v>
      </c>
      <c r="AA412" s="23">
        <f t="shared" si="1195"/>
        <v>480</v>
      </c>
      <c r="AB412" s="23">
        <f t="shared" si="1196"/>
        <v>480</v>
      </c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>
        <f t="shared" si="1172"/>
        <v>480</v>
      </c>
      <c r="AP412" s="23">
        <f t="shared" si="1173"/>
        <v>480</v>
      </c>
      <c r="AQ412" s="23">
        <f t="shared" si="1174"/>
        <v>480</v>
      </c>
      <c r="AR412" s="23"/>
      <c r="AS412" s="23">
        <f t="shared" si="1175"/>
        <v>480</v>
      </c>
      <c r="AT412" s="23"/>
      <c r="AU412" s="23"/>
      <c r="AV412" s="23"/>
      <c r="AW412" s="23"/>
      <c r="AX412" s="23"/>
      <c r="AY412" s="23">
        <f t="shared" si="1152"/>
        <v>480</v>
      </c>
      <c r="AZ412" s="23"/>
      <c r="BA412" s="23">
        <f t="shared" si="1153"/>
        <v>480</v>
      </c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>
        <f t="shared" si="1132"/>
        <v>480</v>
      </c>
      <c r="BS412" s="23">
        <f t="shared" si="1133"/>
        <v>480</v>
      </c>
      <c r="BT412" s="23">
        <f t="shared" si="1134"/>
        <v>480</v>
      </c>
      <c r="BU412" s="23"/>
      <c r="BV412" s="23">
        <f t="shared" si="1177"/>
        <v>480</v>
      </c>
      <c r="BW412" s="23"/>
    </row>
    <row r="413" spans="1:76" ht="31.2" x14ac:dyDescent="0.3">
      <c r="A413" s="13">
        <v>924</v>
      </c>
      <c r="B413" s="13" t="s">
        <v>17</v>
      </c>
      <c r="C413" s="13" t="s">
        <v>137</v>
      </c>
      <c r="D413" s="13" t="s">
        <v>198</v>
      </c>
      <c r="E413" s="13"/>
      <c r="F413" s="14" t="s">
        <v>832</v>
      </c>
      <c r="G413" s="20">
        <f>G414+G418</f>
        <v>1839.4</v>
      </c>
      <c r="H413" s="20">
        <f t="shared" ref="H413:L413" si="1287">H414+H418</f>
        <v>1839.4</v>
      </c>
      <c r="I413" s="20">
        <f t="shared" si="1287"/>
        <v>1839.4</v>
      </c>
      <c r="J413" s="20">
        <f t="shared" si="1287"/>
        <v>0</v>
      </c>
      <c r="K413" s="20">
        <f t="shared" si="1287"/>
        <v>0</v>
      </c>
      <c r="L413" s="20">
        <f t="shared" si="1287"/>
        <v>0</v>
      </c>
      <c r="M413" s="20">
        <f t="shared" si="1282"/>
        <v>1839.4</v>
      </c>
      <c r="N413" s="20">
        <f t="shared" si="1283"/>
        <v>1839.4</v>
      </c>
      <c r="O413" s="20">
        <f t="shared" si="1284"/>
        <v>1839.4</v>
      </c>
      <c r="P413" s="23">
        <f t="shared" ref="P413:Q413" si="1288">P414+P418</f>
        <v>0</v>
      </c>
      <c r="Q413" s="23">
        <f t="shared" si="1288"/>
        <v>0</v>
      </c>
      <c r="R413" s="23">
        <f t="shared" ref="R413:T413" si="1289">R414+R418</f>
        <v>0</v>
      </c>
      <c r="S413" s="23">
        <f t="shared" si="1289"/>
        <v>0</v>
      </c>
      <c r="T413" s="23">
        <f t="shared" si="1289"/>
        <v>0</v>
      </c>
      <c r="U413" s="23">
        <f t="shared" ref="U413:W413" si="1290">U414+U418</f>
        <v>0</v>
      </c>
      <c r="V413" s="23">
        <f t="shared" si="1290"/>
        <v>0</v>
      </c>
      <c r="W413" s="23">
        <f t="shared" si="1290"/>
        <v>0</v>
      </c>
      <c r="X413" s="23">
        <f t="shared" ref="X413:Y413" si="1291">X414+X418</f>
        <v>0</v>
      </c>
      <c r="Y413" s="23">
        <f t="shared" si="1291"/>
        <v>0</v>
      </c>
      <c r="Z413" s="23">
        <f t="shared" si="1194"/>
        <v>1839.4</v>
      </c>
      <c r="AA413" s="23">
        <f t="shared" si="1195"/>
        <v>1839.4</v>
      </c>
      <c r="AB413" s="23">
        <f t="shared" si="1196"/>
        <v>1839.4</v>
      </c>
      <c r="AC413" s="23">
        <f t="shared" ref="AC413:AL413" si="1292">AC414+AC418</f>
        <v>0</v>
      </c>
      <c r="AD413" s="23">
        <f t="shared" si="1292"/>
        <v>0</v>
      </c>
      <c r="AE413" s="23">
        <f t="shared" ref="AE413" si="1293">AE414+AE418</f>
        <v>0</v>
      </c>
      <c r="AF413" s="23">
        <f t="shared" si="1292"/>
        <v>0</v>
      </c>
      <c r="AG413" s="23">
        <f t="shared" si="1292"/>
        <v>0</v>
      </c>
      <c r="AH413" s="23">
        <f t="shared" si="1292"/>
        <v>0</v>
      </c>
      <c r="AI413" s="23">
        <f t="shared" ref="AI413" si="1294">AI414+AI418</f>
        <v>0</v>
      </c>
      <c r="AJ413" s="23">
        <f t="shared" si="1292"/>
        <v>0</v>
      </c>
      <c r="AK413" s="23">
        <f t="shared" si="1292"/>
        <v>0</v>
      </c>
      <c r="AL413" s="23">
        <f t="shared" si="1292"/>
        <v>0</v>
      </c>
      <c r="AM413" s="23">
        <f t="shared" ref="AM413:BW413" si="1295">AM414+AM418</f>
        <v>0</v>
      </c>
      <c r="AN413" s="23">
        <f t="shared" si="1295"/>
        <v>0</v>
      </c>
      <c r="AO413" s="23">
        <f t="shared" si="1172"/>
        <v>1839.4</v>
      </c>
      <c r="AP413" s="23">
        <f t="shared" si="1173"/>
        <v>1839.4</v>
      </c>
      <c r="AQ413" s="23">
        <f t="shared" si="1174"/>
        <v>1839.4</v>
      </c>
      <c r="AR413" s="23">
        <f t="shared" ref="AR413" si="1296">AR414+AR418</f>
        <v>0</v>
      </c>
      <c r="AS413" s="23">
        <f t="shared" si="1175"/>
        <v>1839.4</v>
      </c>
      <c r="AT413" s="23">
        <f t="shared" ref="AT413:AX413" si="1297">AT414+AT418</f>
        <v>0</v>
      </c>
      <c r="AU413" s="23">
        <f t="shared" si="1297"/>
        <v>0</v>
      </c>
      <c r="AV413" s="23">
        <f t="shared" si="1297"/>
        <v>0</v>
      </c>
      <c r="AW413" s="23">
        <f t="shared" si="1297"/>
        <v>0</v>
      </c>
      <c r="AX413" s="23">
        <f t="shared" si="1297"/>
        <v>0</v>
      </c>
      <c r="AY413" s="23">
        <f t="shared" si="1152"/>
        <v>1839.4</v>
      </c>
      <c r="AZ413" s="23">
        <f t="shared" ref="AZ413" si="1298">AZ414+AZ418</f>
        <v>0</v>
      </c>
      <c r="BA413" s="23">
        <f t="shared" si="1153"/>
        <v>1839.4</v>
      </c>
      <c r="BB413" s="23">
        <f t="shared" ref="BB413:BI413" si="1299">BB414+BB418</f>
        <v>0</v>
      </c>
      <c r="BC413" s="23">
        <f t="shared" si="1299"/>
        <v>0</v>
      </c>
      <c r="BD413" s="23">
        <f t="shared" si="1299"/>
        <v>0</v>
      </c>
      <c r="BE413" s="23">
        <f t="shared" si="1299"/>
        <v>0</v>
      </c>
      <c r="BF413" s="23">
        <f t="shared" si="1299"/>
        <v>0</v>
      </c>
      <c r="BG413" s="23">
        <f t="shared" si="1299"/>
        <v>0</v>
      </c>
      <c r="BH413" s="23">
        <f t="shared" si="1299"/>
        <v>0</v>
      </c>
      <c r="BI413" s="23">
        <f t="shared" si="1299"/>
        <v>0</v>
      </c>
      <c r="BJ413" s="23">
        <f t="shared" ref="BJ413:BP413" si="1300">BJ414+BJ418</f>
        <v>0</v>
      </c>
      <c r="BK413" s="23">
        <f t="shared" si="1300"/>
        <v>0</v>
      </c>
      <c r="BL413" s="23">
        <f t="shared" si="1300"/>
        <v>0</v>
      </c>
      <c r="BM413" s="23">
        <f t="shared" si="1300"/>
        <v>0</v>
      </c>
      <c r="BN413" s="23">
        <f t="shared" si="1300"/>
        <v>0</v>
      </c>
      <c r="BO413" s="23">
        <f t="shared" si="1300"/>
        <v>0</v>
      </c>
      <c r="BP413" s="23">
        <f t="shared" si="1300"/>
        <v>0</v>
      </c>
      <c r="BQ413" s="23">
        <f t="shared" ref="BQ413" si="1301">BQ414+BQ418</f>
        <v>0</v>
      </c>
      <c r="BR413" s="23">
        <f t="shared" si="1132"/>
        <v>1839.4</v>
      </c>
      <c r="BS413" s="23">
        <f t="shared" si="1133"/>
        <v>1839.4</v>
      </c>
      <c r="BT413" s="23">
        <f t="shared" si="1134"/>
        <v>1839.4</v>
      </c>
      <c r="BU413" s="23">
        <f t="shared" ref="BU413" si="1302">BU414+BU418</f>
        <v>0</v>
      </c>
      <c r="BV413" s="23">
        <f t="shared" si="1177"/>
        <v>1839.4</v>
      </c>
      <c r="BW413" s="23">
        <f t="shared" si="1295"/>
        <v>0</v>
      </c>
      <c r="BX413" s="5"/>
    </row>
    <row r="414" spans="1:76" ht="46.8" x14ac:dyDescent="0.3">
      <c r="A414" s="13">
        <v>924</v>
      </c>
      <c r="B414" s="13" t="s">
        <v>17</v>
      </c>
      <c r="C414" s="13" t="s">
        <v>137</v>
      </c>
      <c r="D414" s="13" t="s">
        <v>199</v>
      </c>
      <c r="E414" s="13"/>
      <c r="F414" s="14" t="s">
        <v>833</v>
      </c>
      <c r="G414" s="20">
        <f>G415</f>
        <v>1476.4</v>
      </c>
      <c r="H414" s="20">
        <f t="shared" ref="H414:BW416" si="1303">H415</f>
        <v>1476.4</v>
      </c>
      <c r="I414" s="20">
        <f t="shared" si="1303"/>
        <v>1476.4</v>
      </c>
      <c r="J414" s="20">
        <f t="shared" si="1303"/>
        <v>0</v>
      </c>
      <c r="K414" s="20">
        <f t="shared" si="1303"/>
        <v>0</v>
      </c>
      <c r="L414" s="20">
        <f t="shared" si="1303"/>
        <v>0</v>
      </c>
      <c r="M414" s="20">
        <f t="shared" si="1282"/>
        <v>1476.4</v>
      </c>
      <c r="N414" s="20">
        <f t="shared" si="1283"/>
        <v>1476.4</v>
      </c>
      <c r="O414" s="20">
        <f t="shared" si="1284"/>
        <v>1476.4</v>
      </c>
      <c r="P414" s="23">
        <f t="shared" si="1303"/>
        <v>0</v>
      </c>
      <c r="Q414" s="23">
        <f t="shared" si="1303"/>
        <v>0</v>
      </c>
      <c r="R414" s="23">
        <f t="shared" si="1303"/>
        <v>0</v>
      </c>
      <c r="S414" s="23">
        <f t="shared" si="1303"/>
        <v>0</v>
      </c>
      <c r="T414" s="23">
        <f t="shared" si="1303"/>
        <v>0</v>
      </c>
      <c r="U414" s="23">
        <f t="shared" si="1303"/>
        <v>0</v>
      </c>
      <c r="V414" s="23">
        <f t="shared" si="1303"/>
        <v>0</v>
      </c>
      <c r="W414" s="23">
        <f t="shared" si="1303"/>
        <v>0</v>
      </c>
      <c r="X414" s="23">
        <f t="shared" si="1303"/>
        <v>0</v>
      </c>
      <c r="Y414" s="23">
        <f t="shared" si="1303"/>
        <v>0</v>
      </c>
      <c r="Z414" s="23">
        <f t="shared" si="1194"/>
        <v>1476.4</v>
      </c>
      <c r="AA414" s="23">
        <f t="shared" si="1195"/>
        <v>1476.4</v>
      </c>
      <c r="AB414" s="23">
        <f t="shared" si="1196"/>
        <v>1476.4</v>
      </c>
      <c r="AC414" s="23">
        <f t="shared" si="1303"/>
        <v>0</v>
      </c>
      <c r="AD414" s="23">
        <f t="shared" si="1303"/>
        <v>0</v>
      </c>
      <c r="AE414" s="23">
        <f t="shared" si="1303"/>
        <v>0</v>
      </c>
      <c r="AF414" s="23">
        <f t="shared" si="1303"/>
        <v>0</v>
      </c>
      <c r="AG414" s="23">
        <f t="shared" si="1303"/>
        <v>0</v>
      </c>
      <c r="AH414" s="23">
        <f t="shared" si="1303"/>
        <v>0</v>
      </c>
      <c r="AI414" s="23">
        <f t="shared" si="1303"/>
        <v>0</v>
      </c>
      <c r="AJ414" s="23">
        <f t="shared" si="1303"/>
        <v>0</v>
      </c>
      <c r="AK414" s="23">
        <f t="shared" si="1303"/>
        <v>0</v>
      </c>
      <c r="AL414" s="23">
        <f t="shared" si="1303"/>
        <v>0</v>
      </c>
      <c r="AM414" s="23">
        <f t="shared" si="1303"/>
        <v>0</v>
      </c>
      <c r="AN414" s="23">
        <f t="shared" si="1303"/>
        <v>0</v>
      </c>
      <c r="AO414" s="23">
        <f t="shared" si="1172"/>
        <v>1476.4</v>
      </c>
      <c r="AP414" s="23">
        <f t="shared" si="1173"/>
        <v>1476.4</v>
      </c>
      <c r="AQ414" s="23">
        <f t="shared" si="1174"/>
        <v>1476.4</v>
      </c>
      <c r="AR414" s="23">
        <f t="shared" si="1303"/>
        <v>0</v>
      </c>
      <c r="AS414" s="23">
        <f t="shared" si="1175"/>
        <v>1476.4</v>
      </c>
      <c r="AT414" s="23">
        <f t="shared" si="1303"/>
        <v>0</v>
      </c>
      <c r="AU414" s="23">
        <f t="shared" si="1303"/>
        <v>0</v>
      </c>
      <c r="AV414" s="23">
        <f t="shared" si="1303"/>
        <v>0</v>
      </c>
      <c r="AW414" s="23">
        <f t="shared" si="1303"/>
        <v>0</v>
      </c>
      <c r="AX414" s="23">
        <f t="shared" si="1303"/>
        <v>0</v>
      </c>
      <c r="AY414" s="23">
        <f t="shared" si="1152"/>
        <v>1476.4</v>
      </c>
      <c r="AZ414" s="23">
        <f t="shared" si="1303"/>
        <v>0</v>
      </c>
      <c r="BA414" s="23">
        <f t="shared" si="1153"/>
        <v>1476.4</v>
      </c>
      <c r="BB414" s="23">
        <f t="shared" si="1303"/>
        <v>0</v>
      </c>
      <c r="BC414" s="23">
        <f t="shared" si="1303"/>
        <v>0</v>
      </c>
      <c r="BD414" s="23">
        <f t="shared" si="1303"/>
        <v>0</v>
      </c>
      <c r="BE414" s="23">
        <f t="shared" si="1303"/>
        <v>0</v>
      </c>
      <c r="BF414" s="23">
        <f t="shared" si="1303"/>
        <v>0</v>
      </c>
      <c r="BG414" s="23">
        <f t="shared" si="1303"/>
        <v>0</v>
      </c>
      <c r="BH414" s="23">
        <f t="shared" si="1303"/>
        <v>0</v>
      </c>
      <c r="BI414" s="23">
        <f t="shared" si="1303"/>
        <v>0</v>
      </c>
      <c r="BJ414" s="23">
        <f t="shared" si="1303"/>
        <v>0</v>
      </c>
      <c r="BK414" s="23">
        <f t="shared" si="1303"/>
        <v>0</v>
      </c>
      <c r="BL414" s="23">
        <f t="shared" si="1303"/>
        <v>0</v>
      </c>
      <c r="BM414" s="23">
        <f t="shared" si="1303"/>
        <v>0</v>
      </c>
      <c r="BN414" s="23">
        <f t="shared" si="1303"/>
        <v>0</v>
      </c>
      <c r="BO414" s="23">
        <f t="shared" si="1303"/>
        <v>0</v>
      </c>
      <c r="BP414" s="23">
        <f t="shared" si="1303"/>
        <v>0</v>
      </c>
      <c r="BQ414" s="23">
        <f t="shared" si="1303"/>
        <v>0</v>
      </c>
      <c r="BR414" s="23">
        <f t="shared" si="1132"/>
        <v>1476.4</v>
      </c>
      <c r="BS414" s="23">
        <f t="shared" si="1133"/>
        <v>1476.4</v>
      </c>
      <c r="BT414" s="23">
        <f t="shared" si="1134"/>
        <v>1476.4</v>
      </c>
      <c r="BU414" s="23">
        <f t="shared" si="1303"/>
        <v>0</v>
      </c>
      <c r="BV414" s="23">
        <f t="shared" si="1177"/>
        <v>1476.4</v>
      </c>
      <c r="BW414" s="23">
        <f t="shared" si="1303"/>
        <v>0</v>
      </c>
      <c r="BX414" s="5"/>
    </row>
    <row r="415" spans="1:76" ht="31.2" x14ac:dyDescent="0.3">
      <c r="A415" s="13">
        <v>924</v>
      </c>
      <c r="B415" s="13" t="s">
        <v>17</v>
      </c>
      <c r="C415" s="13" t="s">
        <v>137</v>
      </c>
      <c r="D415" s="13" t="s">
        <v>180</v>
      </c>
      <c r="E415" s="13"/>
      <c r="F415" s="14" t="s">
        <v>834</v>
      </c>
      <c r="G415" s="20">
        <f>G416</f>
        <v>1476.4</v>
      </c>
      <c r="H415" s="20">
        <f t="shared" si="1303"/>
        <v>1476.4</v>
      </c>
      <c r="I415" s="20">
        <f t="shared" si="1303"/>
        <v>1476.4</v>
      </c>
      <c r="J415" s="20">
        <f t="shared" si="1303"/>
        <v>0</v>
      </c>
      <c r="K415" s="20">
        <f t="shared" si="1303"/>
        <v>0</v>
      </c>
      <c r="L415" s="20">
        <f t="shared" si="1303"/>
        <v>0</v>
      </c>
      <c r="M415" s="20">
        <f t="shared" si="1282"/>
        <v>1476.4</v>
      </c>
      <c r="N415" s="20">
        <f t="shared" si="1283"/>
        <v>1476.4</v>
      </c>
      <c r="O415" s="20">
        <f t="shared" si="1284"/>
        <v>1476.4</v>
      </c>
      <c r="P415" s="23">
        <f t="shared" si="1303"/>
        <v>0</v>
      </c>
      <c r="Q415" s="23">
        <f t="shared" si="1303"/>
        <v>0</v>
      </c>
      <c r="R415" s="23">
        <f t="shared" si="1303"/>
        <v>0</v>
      </c>
      <c r="S415" s="23">
        <f t="shared" si="1303"/>
        <v>0</v>
      </c>
      <c r="T415" s="23">
        <f t="shared" si="1303"/>
        <v>0</v>
      </c>
      <c r="U415" s="23">
        <f t="shared" si="1303"/>
        <v>0</v>
      </c>
      <c r="V415" s="23">
        <f t="shared" si="1303"/>
        <v>0</v>
      </c>
      <c r="W415" s="23">
        <f t="shared" si="1303"/>
        <v>0</v>
      </c>
      <c r="X415" s="23">
        <f t="shared" si="1303"/>
        <v>0</v>
      </c>
      <c r="Y415" s="23">
        <f t="shared" si="1303"/>
        <v>0</v>
      </c>
      <c r="Z415" s="23">
        <f t="shared" si="1194"/>
        <v>1476.4</v>
      </c>
      <c r="AA415" s="23">
        <f t="shared" si="1195"/>
        <v>1476.4</v>
      </c>
      <c r="AB415" s="23">
        <f t="shared" si="1196"/>
        <v>1476.4</v>
      </c>
      <c r="AC415" s="23">
        <f t="shared" si="1303"/>
        <v>0</v>
      </c>
      <c r="AD415" s="23">
        <f t="shared" si="1303"/>
        <v>0</v>
      </c>
      <c r="AE415" s="23">
        <f t="shared" si="1303"/>
        <v>0</v>
      </c>
      <c r="AF415" s="23">
        <f t="shared" si="1303"/>
        <v>0</v>
      </c>
      <c r="AG415" s="23">
        <f t="shared" si="1303"/>
        <v>0</v>
      </c>
      <c r="AH415" s="23">
        <f t="shared" si="1303"/>
        <v>0</v>
      </c>
      <c r="AI415" s="23">
        <f t="shared" si="1303"/>
        <v>0</v>
      </c>
      <c r="AJ415" s="23">
        <f t="shared" si="1303"/>
        <v>0</v>
      </c>
      <c r="AK415" s="23">
        <f t="shared" si="1303"/>
        <v>0</v>
      </c>
      <c r="AL415" s="23">
        <f t="shared" si="1303"/>
        <v>0</v>
      </c>
      <c r="AM415" s="23">
        <f t="shared" si="1303"/>
        <v>0</v>
      </c>
      <c r="AN415" s="23">
        <f t="shared" si="1303"/>
        <v>0</v>
      </c>
      <c r="AO415" s="23">
        <f t="shared" si="1172"/>
        <v>1476.4</v>
      </c>
      <c r="AP415" s="23">
        <f t="shared" si="1173"/>
        <v>1476.4</v>
      </c>
      <c r="AQ415" s="23">
        <f t="shared" si="1174"/>
        <v>1476.4</v>
      </c>
      <c r="AR415" s="23">
        <f t="shared" si="1303"/>
        <v>0</v>
      </c>
      <c r="AS415" s="23">
        <f t="shared" si="1175"/>
        <v>1476.4</v>
      </c>
      <c r="AT415" s="23">
        <f t="shared" si="1303"/>
        <v>0</v>
      </c>
      <c r="AU415" s="23">
        <f t="shared" si="1303"/>
        <v>0</v>
      </c>
      <c r="AV415" s="23">
        <f t="shared" si="1303"/>
        <v>0</v>
      </c>
      <c r="AW415" s="23">
        <f t="shared" si="1303"/>
        <v>0</v>
      </c>
      <c r="AX415" s="23">
        <f t="shared" si="1303"/>
        <v>0</v>
      </c>
      <c r="AY415" s="23">
        <f t="shared" si="1152"/>
        <v>1476.4</v>
      </c>
      <c r="AZ415" s="23">
        <f t="shared" si="1303"/>
        <v>0</v>
      </c>
      <c r="BA415" s="23">
        <f t="shared" si="1153"/>
        <v>1476.4</v>
      </c>
      <c r="BB415" s="23">
        <f t="shared" si="1303"/>
        <v>0</v>
      </c>
      <c r="BC415" s="23">
        <f t="shared" si="1303"/>
        <v>0</v>
      </c>
      <c r="BD415" s="23">
        <f t="shared" si="1303"/>
        <v>0</v>
      </c>
      <c r="BE415" s="23">
        <f t="shared" si="1303"/>
        <v>0</v>
      </c>
      <c r="BF415" s="23">
        <f t="shared" si="1303"/>
        <v>0</v>
      </c>
      <c r="BG415" s="23">
        <f t="shared" si="1303"/>
        <v>0</v>
      </c>
      <c r="BH415" s="23">
        <f t="shared" si="1303"/>
        <v>0</v>
      </c>
      <c r="BI415" s="23">
        <f t="shared" si="1303"/>
        <v>0</v>
      </c>
      <c r="BJ415" s="23">
        <f t="shared" si="1303"/>
        <v>0</v>
      </c>
      <c r="BK415" s="23">
        <f t="shared" si="1303"/>
        <v>0</v>
      </c>
      <c r="BL415" s="23">
        <f t="shared" si="1303"/>
        <v>0</v>
      </c>
      <c r="BM415" s="23">
        <f t="shared" si="1303"/>
        <v>0</v>
      </c>
      <c r="BN415" s="23">
        <f t="shared" si="1303"/>
        <v>0</v>
      </c>
      <c r="BO415" s="23">
        <f t="shared" si="1303"/>
        <v>0</v>
      </c>
      <c r="BP415" s="23">
        <f t="shared" si="1303"/>
        <v>0</v>
      </c>
      <c r="BQ415" s="23">
        <f t="shared" si="1303"/>
        <v>0</v>
      </c>
      <c r="BR415" s="23">
        <f t="shared" si="1132"/>
        <v>1476.4</v>
      </c>
      <c r="BS415" s="23">
        <f t="shared" si="1133"/>
        <v>1476.4</v>
      </c>
      <c r="BT415" s="23">
        <f t="shared" si="1134"/>
        <v>1476.4</v>
      </c>
      <c r="BU415" s="23">
        <f t="shared" si="1303"/>
        <v>0</v>
      </c>
      <c r="BV415" s="23">
        <f t="shared" si="1177"/>
        <v>1476.4</v>
      </c>
      <c r="BW415" s="23">
        <f t="shared" si="1303"/>
        <v>0</v>
      </c>
    </row>
    <row r="416" spans="1:76" ht="31.2" x14ac:dyDescent="0.3">
      <c r="A416" s="13">
        <v>924</v>
      </c>
      <c r="B416" s="13" t="s">
        <v>17</v>
      </c>
      <c r="C416" s="13" t="s">
        <v>137</v>
      </c>
      <c r="D416" s="13" t="s">
        <v>180</v>
      </c>
      <c r="E416" s="13" t="s">
        <v>94</v>
      </c>
      <c r="F416" s="14" t="s">
        <v>386</v>
      </c>
      <c r="G416" s="20">
        <f>G417</f>
        <v>1476.4</v>
      </c>
      <c r="H416" s="20">
        <f t="shared" si="1303"/>
        <v>1476.4</v>
      </c>
      <c r="I416" s="20">
        <f t="shared" si="1303"/>
        <v>1476.4</v>
      </c>
      <c r="J416" s="20">
        <f t="shared" si="1303"/>
        <v>0</v>
      </c>
      <c r="K416" s="20">
        <f t="shared" si="1303"/>
        <v>0</v>
      </c>
      <c r="L416" s="20">
        <f t="shared" si="1303"/>
        <v>0</v>
      </c>
      <c r="M416" s="20">
        <f t="shared" si="1282"/>
        <v>1476.4</v>
      </c>
      <c r="N416" s="20">
        <f t="shared" si="1283"/>
        <v>1476.4</v>
      </c>
      <c r="O416" s="20">
        <f t="shared" si="1284"/>
        <v>1476.4</v>
      </c>
      <c r="P416" s="23">
        <f t="shared" si="1303"/>
        <v>0</v>
      </c>
      <c r="Q416" s="23">
        <f t="shared" si="1303"/>
        <v>0</v>
      </c>
      <c r="R416" s="23">
        <f t="shared" si="1303"/>
        <v>0</v>
      </c>
      <c r="S416" s="23">
        <f t="shared" si="1303"/>
        <v>0</v>
      </c>
      <c r="T416" s="23">
        <f t="shared" si="1303"/>
        <v>0</v>
      </c>
      <c r="U416" s="23">
        <f t="shared" si="1303"/>
        <v>0</v>
      </c>
      <c r="V416" s="23">
        <f t="shared" si="1303"/>
        <v>0</v>
      </c>
      <c r="W416" s="23">
        <f t="shared" si="1303"/>
        <v>0</v>
      </c>
      <c r="X416" s="23">
        <f t="shared" si="1303"/>
        <v>0</v>
      </c>
      <c r="Y416" s="23">
        <f t="shared" si="1303"/>
        <v>0</v>
      </c>
      <c r="Z416" s="23">
        <f t="shared" si="1194"/>
        <v>1476.4</v>
      </c>
      <c r="AA416" s="23">
        <f t="shared" si="1195"/>
        <v>1476.4</v>
      </c>
      <c r="AB416" s="23">
        <f t="shared" si="1196"/>
        <v>1476.4</v>
      </c>
      <c r="AC416" s="23">
        <f t="shared" si="1303"/>
        <v>0</v>
      </c>
      <c r="AD416" s="23">
        <f t="shared" si="1303"/>
        <v>0</v>
      </c>
      <c r="AE416" s="23">
        <f t="shared" si="1303"/>
        <v>0</v>
      </c>
      <c r="AF416" s="23">
        <f t="shared" si="1303"/>
        <v>0</v>
      </c>
      <c r="AG416" s="23">
        <f t="shared" si="1303"/>
        <v>0</v>
      </c>
      <c r="AH416" s="23">
        <f t="shared" si="1303"/>
        <v>0</v>
      </c>
      <c r="AI416" s="23">
        <f t="shared" si="1303"/>
        <v>0</v>
      </c>
      <c r="AJ416" s="23">
        <f t="shared" si="1303"/>
        <v>0</v>
      </c>
      <c r="AK416" s="23">
        <f t="shared" si="1303"/>
        <v>0</v>
      </c>
      <c r="AL416" s="23">
        <f t="shared" si="1303"/>
        <v>0</v>
      </c>
      <c r="AM416" s="23">
        <f t="shared" si="1303"/>
        <v>0</v>
      </c>
      <c r="AN416" s="23">
        <f t="shared" si="1303"/>
        <v>0</v>
      </c>
      <c r="AO416" s="23">
        <f t="shared" si="1172"/>
        <v>1476.4</v>
      </c>
      <c r="AP416" s="23">
        <f t="shared" si="1173"/>
        <v>1476.4</v>
      </c>
      <c r="AQ416" s="23">
        <f t="shared" si="1174"/>
        <v>1476.4</v>
      </c>
      <c r="AR416" s="23">
        <f t="shared" si="1303"/>
        <v>0</v>
      </c>
      <c r="AS416" s="23">
        <f t="shared" si="1175"/>
        <v>1476.4</v>
      </c>
      <c r="AT416" s="23">
        <f t="shared" si="1303"/>
        <v>0</v>
      </c>
      <c r="AU416" s="23">
        <f t="shared" si="1303"/>
        <v>0</v>
      </c>
      <c r="AV416" s="23">
        <f t="shared" si="1303"/>
        <v>0</v>
      </c>
      <c r="AW416" s="23">
        <f t="shared" si="1303"/>
        <v>0</v>
      </c>
      <c r="AX416" s="23">
        <f t="shared" si="1303"/>
        <v>0</v>
      </c>
      <c r="AY416" s="23">
        <f t="shared" si="1152"/>
        <v>1476.4</v>
      </c>
      <c r="AZ416" s="23">
        <f t="shared" si="1303"/>
        <v>0</v>
      </c>
      <c r="BA416" s="23">
        <f t="shared" si="1153"/>
        <v>1476.4</v>
      </c>
      <c r="BB416" s="23">
        <f t="shared" si="1303"/>
        <v>0</v>
      </c>
      <c r="BC416" s="23">
        <f t="shared" si="1303"/>
        <v>0</v>
      </c>
      <c r="BD416" s="23">
        <f t="shared" si="1303"/>
        <v>0</v>
      </c>
      <c r="BE416" s="23">
        <f t="shared" si="1303"/>
        <v>0</v>
      </c>
      <c r="BF416" s="23">
        <f t="shared" si="1303"/>
        <v>0</v>
      </c>
      <c r="BG416" s="23">
        <f t="shared" si="1303"/>
        <v>0</v>
      </c>
      <c r="BH416" s="23">
        <f t="shared" si="1303"/>
        <v>0</v>
      </c>
      <c r="BI416" s="23">
        <f t="shared" si="1303"/>
        <v>0</v>
      </c>
      <c r="BJ416" s="23">
        <f t="shared" si="1303"/>
        <v>0</v>
      </c>
      <c r="BK416" s="23">
        <f t="shared" si="1303"/>
        <v>0</v>
      </c>
      <c r="BL416" s="23">
        <f t="shared" si="1303"/>
        <v>0</v>
      </c>
      <c r="BM416" s="23">
        <f t="shared" si="1303"/>
        <v>0</v>
      </c>
      <c r="BN416" s="23">
        <f t="shared" si="1303"/>
        <v>0</v>
      </c>
      <c r="BO416" s="23">
        <f t="shared" si="1303"/>
        <v>0</v>
      </c>
      <c r="BP416" s="23">
        <f t="shared" si="1303"/>
        <v>0</v>
      </c>
      <c r="BQ416" s="23">
        <f t="shared" si="1303"/>
        <v>0</v>
      </c>
      <c r="BR416" s="23">
        <f t="shared" si="1132"/>
        <v>1476.4</v>
      </c>
      <c r="BS416" s="23">
        <f t="shared" si="1133"/>
        <v>1476.4</v>
      </c>
      <c r="BT416" s="23">
        <f t="shared" si="1134"/>
        <v>1476.4</v>
      </c>
      <c r="BU416" s="23">
        <f t="shared" si="1303"/>
        <v>0</v>
      </c>
      <c r="BV416" s="23">
        <f t="shared" si="1177"/>
        <v>1476.4</v>
      </c>
      <c r="BW416" s="23">
        <f t="shared" si="1303"/>
        <v>0</v>
      </c>
    </row>
    <row r="417" spans="1:77" ht="46.8" x14ac:dyDescent="0.3">
      <c r="A417" s="13">
        <v>924</v>
      </c>
      <c r="B417" s="13" t="s">
        <v>17</v>
      </c>
      <c r="C417" s="13" t="s">
        <v>137</v>
      </c>
      <c r="D417" s="13" t="s">
        <v>180</v>
      </c>
      <c r="E417" s="13">
        <v>630</v>
      </c>
      <c r="F417" s="14" t="s">
        <v>379</v>
      </c>
      <c r="G417" s="20">
        <v>1476.4</v>
      </c>
      <c r="H417" s="20">
        <v>1476.4</v>
      </c>
      <c r="I417" s="20">
        <v>1476.4</v>
      </c>
      <c r="J417" s="20"/>
      <c r="K417" s="20"/>
      <c r="L417" s="20"/>
      <c r="M417" s="20">
        <f t="shared" si="1282"/>
        <v>1476.4</v>
      </c>
      <c r="N417" s="20">
        <f t="shared" si="1283"/>
        <v>1476.4</v>
      </c>
      <c r="O417" s="20">
        <f t="shared" si="1284"/>
        <v>1476.4</v>
      </c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>
        <f t="shared" si="1194"/>
        <v>1476.4</v>
      </c>
      <c r="AA417" s="23">
        <f t="shared" si="1195"/>
        <v>1476.4</v>
      </c>
      <c r="AB417" s="23">
        <f t="shared" si="1196"/>
        <v>1476.4</v>
      </c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>
        <f t="shared" si="1172"/>
        <v>1476.4</v>
      </c>
      <c r="AP417" s="23">
        <f t="shared" si="1173"/>
        <v>1476.4</v>
      </c>
      <c r="AQ417" s="23">
        <f t="shared" si="1174"/>
        <v>1476.4</v>
      </c>
      <c r="AR417" s="23"/>
      <c r="AS417" s="23">
        <f t="shared" si="1175"/>
        <v>1476.4</v>
      </c>
      <c r="AT417" s="23"/>
      <c r="AU417" s="23"/>
      <c r="AV417" s="23"/>
      <c r="AW417" s="23"/>
      <c r="AX417" s="23"/>
      <c r="AY417" s="23">
        <f t="shared" si="1152"/>
        <v>1476.4</v>
      </c>
      <c r="AZ417" s="23"/>
      <c r="BA417" s="23">
        <f t="shared" si="1153"/>
        <v>1476.4</v>
      </c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>
        <f t="shared" si="1132"/>
        <v>1476.4</v>
      </c>
      <c r="BS417" s="23">
        <f t="shared" si="1133"/>
        <v>1476.4</v>
      </c>
      <c r="BT417" s="23">
        <f t="shared" si="1134"/>
        <v>1476.4</v>
      </c>
      <c r="BU417" s="23"/>
      <c r="BV417" s="23">
        <f t="shared" si="1177"/>
        <v>1476.4</v>
      </c>
      <c r="BW417" s="23"/>
      <c r="BY417" s="3"/>
    </row>
    <row r="418" spans="1:77" ht="31.2" x14ac:dyDescent="0.3">
      <c r="A418" s="13">
        <v>924</v>
      </c>
      <c r="B418" s="13" t="s">
        <v>17</v>
      </c>
      <c r="C418" s="13" t="s">
        <v>137</v>
      </c>
      <c r="D418" s="13" t="s">
        <v>200</v>
      </c>
      <c r="E418" s="13"/>
      <c r="F418" s="14" t="s">
        <v>227</v>
      </c>
      <c r="G418" s="20">
        <f>G419</f>
        <v>363</v>
      </c>
      <c r="H418" s="20">
        <f t="shared" ref="H418:BW420" si="1304">H419</f>
        <v>363</v>
      </c>
      <c r="I418" s="20">
        <f t="shared" si="1304"/>
        <v>363</v>
      </c>
      <c r="J418" s="20">
        <f t="shared" si="1304"/>
        <v>0</v>
      </c>
      <c r="K418" s="20">
        <f t="shared" si="1304"/>
        <v>0</v>
      </c>
      <c r="L418" s="20">
        <f t="shared" si="1304"/>
        <v>0</v>
      </c>
      <c r="M418" s="20">
        <f t="shared" si="1282"/>
        <v>363</v>
      </c>
      <c r="N418" s="20">
        <f t="shared" si="1283"/>
        <v>363</v>
      </c>
      <c r="O418" s="20">
        <f t="shared" si="1284"/>
        <v>363</v>
      </c>
      <c r="P418" s="23">
        <f t="shared" si="1304"/>
        <v>0</v>
      </c>
      <c r="Q418" s="23">
        <f t="shared" si="1304"/>
        <v>0</v>
      </c>
      <c r="R418" s="23">
        <f t="shared" si="1304"/>
        <v>0</v>
      </c>
      <c r="S418" s="23">
        <f t="shared" si="1304"/>
        <v>0</v>
      </c>
      <c r="T418" s="23">
        <f t="shared" si="1304"/>
        <v>0</v>
      </c>
      <c r="U418" s="23">
        <f t="shared" si="1304"/>
        <v>0</v>
      </c>
      <c r="V418" s="23">
        <f t="shared" si="1304"/>
        <v>0</v>
      </c>
      <c r="W418" s="23">
        <f t="shared" si="1304"/>
        <v>0</v>
      </c>
      <c r="X418" s="23">
        <f t="shared" si="1304"/>
        <v>0</v>
      </c>
      <c r="Y418" s="23">
        <f t="shared" si="1304"/>
        <v>0</v>
      </c>
      <c r="Z418" s="23">
        <f t="shared" si="1194"/>
        <v>363</v>
      </c>
      <c r="AA418" s="23">
        <f t="shared" si="1195"/>
        <v>363</v>
      </c>
      <c r="AB418" s="23">
        <f t="shared" si="1196"/>
        <v>363</v>
      </c>
      <c r="AC418" s="23">
        <f t="shared" si="1304"/>
        <v>0</v>
      </c>
      <c r="AD418" s="23">
        <f t="shared" si="1304"/>
        <v>0</v>
      </c>
      <c r="AE418" s="23">
        <f t="shared" si="1304"/>
        <v>0</v>
      </c>
      <c r="AF418" s="23">
        <f t="shared" si="1304"/>
        <v>0</v>
      </c>
      <c r="AG418" s="23">
        <f t="shared" si="1304"/>
        <v>0</v>
      </c>
      <c r="AH418" s="23">
        <f t="shared" si="1304"/>
        <v>0</v>
      </c>
      <c r="AI418" s="23">
        <f t="shared" si="1304"/>
        <v>0</v>
      </c>
      <c r="AJ418" s="23">
        <f t="shared" si="1304"/>
        <v>0</v>
      </c>
      <c r="AK418" s="23">
        <f t="shared" si="1304"/>
        <v>0</v>
      </c>
      <c r="AL418" s="23">
        <f t="shared" si="1304"/>
        <v>0</v>
      </c>
      <c r="AM418" s="23">
        <f t="shared" si="1304"/>
        <v>0</v>
      </c>
      <c r="AN418" s="23">
        <f t="shared" si="1304"/>
        <v>0</v>
      </c>
      <c r="AO418" s="23">
        <f t="shared" si="1172"/>
        <v>363</v>
      </c>
      <c r="AP418" s="23">
        <f t="shared" si="1173"/>
        <v>363</v>
      </c>
      <c r="AQ418" s="23">
        <f t="shared" si="1174"/>
        <v>363</v>
      </c>
      <c r="AR418" s="23">
        <f t="shared" si="1304"/>
        <v>0</v>
      </c>
      <c r="AS418" s="23">
        <f t="shared" si="1175"/>
        <v>363</v>
      </c>
      <c r="AT418" s="23">
        <f t="shared" si="1304"/>
        <v>0</v>
      </c>
      <c r="AU418" s="23">
        <f t="shared" si="1304"/>
        <v>0</v>
      </c>
      <c r="AV418" s="23">
        <f t="shared" si="1304"/>
        <v>0</v>
      </c>
      <c r="AW418" s="23">
        <f t="shared" si="1304"/>
        <v>0</v>
      </c>
      <c r="AX418" s="23">
        <f t="shared" si="1304"/>
        <v>0</v>
      </c>
      <c r="AY418" s="23">
        <f t="shared" si="1152"/>
        <v>363</v>
      </c>
      <c r="AZ418" s="23">
        <f t="shared" si="1304"/>
        <v>0</v>
      </c>
      <c r="BA418" s="23">
        <f t="shared" si="1153"/>
        <v>363</v>
      </c>
      <c r="BB418" s="23">
        <f t="shared" si="1304"/>
        <v>0</v>
      </c>
      <c r="BC418" s="23">
        <f t="shared" si="1304"/>
        <v>0</v>
      </c>
      <c r="BD418" s="23">
        <f t="shared" si="1304"/>
        <v>0</v>
      </c>
      <c r="BE418" s="23">
        <f t="shared" si="1304"/>
        <v>0</v>
      </c>
      <c r="BF418" s="23">
        <f t="shared" si="1304"/>
        <v>0</v>
      </c>
      <c r="BG418" s="23">
        <f t="shared" si="1304"/>
        <v>0</v>
      </c>
      <c r="BH418" s="23">
        <f t="shared" si="1304"/>
        <v>0</v>
      </c>
      <c r="BI418" s="23">
        <f t="shared" si="1304"/>
        <v>0</v>
      </c>
      <c r="BJ418" s="23">
        <f t="shared" si="1304"/>
        <v>0</v>
      </c>
      <c r="BK418" s="23">
        <f t="shared" si="1304"/>
        <v>0</v>
      </c>
      <c r="BL418" s="23">
        <f t="shared" si="1304"/>
        <v>0</v>
      </c>
      <c r="BM418" s="23">
        <f t="shared" si="1304"/>
        <v>0</v>
      </c>
      <c r="BN418" s="23">
        <f t="shared" si="1304"/>
        <v>0</v>
      </c>
      <c r="BO418" s="23">
        <f t="shared" si="1304"/>
        <v>0</v>
      </c>
      <c r="BP418" s="23">
        <f t="shared" si="1304"/>
        <v>0</v>
      </c>
      <c r="BQ418" s="23">
        <f t="shared" si="1304"/>
        <v>0</v>
      </c>
      <c r="BR418" s="23">
        <f t="shared" si="1132"/>
        <v>363</v>
      </c>
      <c r="BS418" s="23">
        <f t="shared" si="1133"/>
        <v>363</v>
      </c>
      <c r="BT418" s="23">
        <f t="shared" si="1134"/>
        <v>363</v>
      </c>
      <c r="BU418" s="23">
        <f t="shared" si="1304"/>
        <v>0</v>
      </c>
      <c r="BV418" s="23">
        <f t="shared" si="1177"/>
        <v>363</v>
      </c>
      <c r="BW418" s="23">
        <f t="shared" si="1304"/>
        <v>0</v>
      </c>
      <c r="BX418" s="5"/>
    </row>
    <row r="419" spans="1:77" ht="31.2" x14ac:dyDescent="0.3">
      <c r="A419" s="13">
        <v>924</v>
      </c>
      <c r="B419" s="13" t="s">
        <v>17</v>
      </c>
      <c r="C419" s="13" t="s">
        <v>137</v>
      </c>
      <c r="D419" s="13" t="s">
        <v>181</v>
      </c>
      <c r="E419" s="13"/>
      <c r="F419" s="14" t="s">
        <v>228</v>
      </c>
      <c r="G419" s="20">
        <f>G420</f>
        <v>363</v>
      </c>
      <c r="H419" s="20">
        <f t="shared" si="1304"/>
        <v>363</v>
      </c>
      <c r="I419" s="20">
        <f t="shared" si="1304"/>
        <v>363</v>
      </c>
      <c r="J419" s="20">
        <f t="shared" si="1304"/>
        <v>0</v>
      </c>
      <c r="K419" s="20">
        <f t="shared" si="1304"/>
        <v>0</v>
      </c>
      <c r="L419" s="20">
        <f t="shared" si="1304"/>
        <v>0</v>
      </c>
      <c r="M419" s="20">
        <f t="shared" si="1282"/>
        <v>363</v>
      </c>
      <c r="N419" s="20">
        <f t="shared" si="1283"/>
        <v>363</v>
      </c>
      <c r="O419" s="20">
        <f t="shared" si="1284"/>
        <v>363</v>
      </c>
      <c r="P419" s="23">
        <f t="shared" si="1304"/>
        <v>0</v>
      </c>
      <c r="Q419" s="23">
        <f t="shared" si="1304"/>
        <v>0</v>
      </c>
      <c r="R419" s="23">
        <f t="shared" si="1304"/>
        <v>0</v>
      </c>
      <c r="S419" s="23">
        <f t="shared" si="1304"/>
        <v>0</v>
      </c>
      <c r="T419" s="23">
        <f t="shared" si="1304"/>
        <v>0</v>
      </c>
      <c r="U419" s="23">
        <f t="shared" si="1304"/>
        <v>0</v>
      </c>
      <c r="V419" s="23">
        <f t="shared" si="1304"/>
        <v>0</v>
      </c>
      <c r="W419" s="23">
        <f t="shared" si="1304"/>
        <v>0</v>
      </c>
      <c r="X419" s="23">
        <f t="shared" si="1304"/>
        <v>0</v>
      </c>
      <c r="Y419" s="23">
        <f t="shared" si="1304"/>
        <v>0</v>
      </c>
      <c r="Z419" s="23">
        <f t="shared" si="1194"/>
        <v>363</v>
      </c>
      <c r="AA419" s="23">
        <f t="shared" si="1195"/>
        <v>363</v>
      </c>
      <c r="AB419" s="23">
        <f t="shared" si="1196"/>
        <v>363</v>
      </c>
      <c r="AC419" s="23">
        <f t="shared" si="1304"/>
        <v>0</v>
      </c>
      <c r="AD419" s="23">
        <f t="shared" si="1304"/>
        <v>0</v>
      </c>
      <c r="AE419" s="23">
        <f t="shared" si="1304"/>
        <v>0</v>
      </c>
      <c r="AF419" s="23">
        <f t="shared" si="1304"/>
        <v>0</v>
      </c>
      <c r="AG419" s="23">
        <f t="shared" si="1304"/>
        <v>0</v>
      </c>
      <c r="AH419" s="23">
        <f t="shared" si="1304"/>
        <v>0</v>
      </c>
      <c r="AI419" s="23">
        <f t="shared" si="1304"/>
        <v>0</v>
      </c>
      <c r="AJ419" s="23">
        <f t="shared" si="1304"/>
        <v>0</v>
      </c>
      <c r="AK419" s="23">
        <f t="shared" si="1304"/>
        <v>0</v>
      </c>
      <c r="AL419" s="23">
        <f t="shared" si="1304"/>
        <v>0</v>
      </c>
      <c r="AM419" s="23">
        <f t="shared" si="1304"/>
        <v>0</v>
      </c>
      <c r="AN419" s="23">
        <f t="shared" si="1304"/>
        <v>0</v>
      </c>
      <c r="AO419" s="23">
        <f t="shared" si="1172"/>
        <v>363</v>
      </c>
      <c r="AP419" s="23">
        <f t="shared" si="1173"/>
        <v>363</v>
      </c>
      <c r="AQ419" s="23">
        <f t="shared" si="1174"/>
        <v>363</v>
      </c>
      <c r="AR419" s="23">
        <f t="shared" si="1304"/>
        <v>0</v>
      </c>
      <c r="AS419" s="23">
        <f t="shared" si="1175"/>
        <v>363</v>
      </c>
      <c r="AT419" s="23">
        <f t="shared" si="1304"/>
        <v>0</v>
      </c>
      <c r="AU419" s="23">
        <f t="shared" si="1304"/>
        <v>0</v>
      </c>
      <c r="AV419" s="23">
        <f t="shared" si="1304"/>
        <v>0</v>
      </c>
      <c r="AW419" s="23">
        <f t="shared" si="1304"/>
        <v>0</v>
      </c>
      <c r="AX419" s="23">
        <f t="shared" si="1304"/>
        <v>0</v>
      </c>
      <c r="AY419" s="23">
        <f t="shared" si="1152"/>
        <v>363</v>
      </c>
      <c r="AZ419" s="23">
        <f t="shared" si="1304"/>
        <v>0</v>
      </c>
      <c r="BA419" s="23">
        <f t="shared" si="1153"/>
        <v>363</v>
      </c>
      <c r="BB419" s="23">
        <f t="shared" si="1304"/>
        <v>0</v>
      </c>
      <c r="BC419" s="23">
        <f t="shared" si="1304"/>
        <v>0</v>
      </c>
      <c r="BD419" s="23">
        <f t="shared" si="1304"/>
        <v>0</v>
      </c>
      <c r="BE419" s="23">
        <f t="shared" si="1304"/>
        <v>0</v>
      </c>
      <c r="BF419" s="23">
        <f t="shared" si="1304"/>
        <v>0</v>
      </c>
      <c r="BG419" s="23">
        <f t="shared" si="1304"/>
        <v>0</v>
      </c>
      <c r="BH419" s="23">
        <f t="shared" si="1304"/>
        <v>0</v>
      </c>
      <c r="BI419" s="23">
        <f t="shared" si="1304"/>
        <v>0</v>
      </c>
      <c r="BJ419" s="23">
        <f t="shared" si="1304"/>
        <v>0</v>
      </c>
      <c r="BK419" s="23">
        <f t="shared" si="1304"/>
        <v>0</v>
      </c>
      <c r="BL419" s="23">
        <f t="shared" si="1304"/>
        <v>0</v>
      </c>
      <c r="BM419" s="23">
        <f t="shared" si="1304"/>
        <v>0</v>
      </c>
      <c r="BN419" s="23">
        <f t="shared" si="1304"/>
        <v>0</v>
      </c>
      <c r="BO419" s="23">
        <f t="shared" si="1304"/>
        <v>0</v>
      </c>
      <c r="BP419" s="23">
        <f t="shared" si="1304"/>
        <v>0</v>
      </c>
      <c r="BQ419" s="23">
        <f t="shared" si="1304"/>
        <v>0</v>
      </c>
      <c r="BR419" s="23">
        <f t="shared" si="1132"/>
        <v>363</v>
      </c>
      <c r="BS419" s="23">
        <f t="shared" si="1133"/>
        <v>363</v>
      </c>
      <c r="BT419" s="23">
        <f t="shared" si="1134"/>
        <v>363</v>
      </c>
      <c r="BU419" s="23">
        <f t="shared" si="1304"/>
        <v>0</v>
      </c>
      <c r="BV419" s="23">
        <f t="shared" si="1177"/>
        <v>363</v>
      </c>
      <c r="BW419" s="23">
        <f t="shared" si="1304"/>
        <v>0</v>
      </c>
    </row>
    <row r="420" spans="1:77" ht="31.2" x14ac:dyDescent="0.3">
      <c r="A420" s="13">
        <v>924</v>
      </c>
      <c r="B420" s="13" t="s">
        <v>17</v>
      </c>
      <c r="C420" s="13" t="s">
        <v>137</v>
      </c>
      <c r="D420" s="13" t="s">
        <v>181</v>
      </c>
      <c r="E420" s="13" t="s">
        <v>94</v>
      </c>
      <c r="F420" s="14" t="s">
        <v>386</v>
      </c>
      <c r="G420" s="20">
        <f>G421</f>
        <v>363</v>
      </c>
      <c r="H420" s="20">
        <f t="shared" si="1304"/>
        <v>363</v>
      </c>
      <c r="I420" s="20">
        <f t="shared" si="1304"/>
        <v>363</v>
      </c>
      <c r="J420" s="20">
        <f t="shared" si="1304"/>
        <v>0</v>
      </c>
      <c r="K420" s="20">
        <f t="shared" si="1304"/>
        <v>0</v>
      </c>
      <c r="L420" s="20">
        <f t="shared" si="1304"/>
        <v>0</v>
      </c>
      <c r="M420" s="20">
        <f t="shared" si="1282"/>
        <v>363</v>
      </c>
      <c r="N420" s="20">
        <f t="shared" si="1283"/>
        <v>363</v>
      </c>
      <c r="O420" s="20">
        <f t="shared" si="1284"/>
        <v>363</v>
      </c>
      <c r="P420" s="23">
        <f t="shared" si="1304"/>
        <v>0</v>
      </c>
      <c r="Q420" s="23">
        <f t="shared" si="1304"/>
        <v>0</v>
      </c>
      <c r="R420" s="23">
        <f t="shared" si="1304"/>
        <v>0</v>
      </c>
      <c r="S420" s="23">
        <f t="shared" si="1304"/>
        <v>0</v>
      </c>
      <c r="T420" s="23">
        <f t="shared" si="1304"/>
        <v>0</v>
      </c>
      <c r="U420" s="23">
        <f t="shared" si="1304"/>
        <v>0</v>
      </c>
      <c r="V420" s="23">
        <f t="shared" si="1304"/>
        <v>0</v>
      </c>
      <c r="W420" s="23">
        <f t="shared" si="1304"/>
        <v>0</v>
      </c>
      <c r="X420" s="23">
        <f t="shared" si="1304"/>
        <v>0</v>
      </c>
      <c r="Y420" s="23">
        <f t="shared" si="1304"/>
        <v>0</v>
      </c>
      <c r="Z420" s="23">
        <f t="shared" si="1194"/>
        <v>363</v>
      </c>
      <c r="AA420" s="23">
        <f t="shared" si="1195"/>
        <v>363</v>
      </c>
      <c r="AB420" s="23">
        <f t="shared" si="1196"/>
        <v>363</v>
      </c>
      <c r="AC420" s="23">
        <f t="shared" si="1304"/>
        <v>0</v>
      </c>
      <c r="AD420" s="23">
        <f t="shared" si="1304"/>
        <v>0</v>
      </c>
      <c r="AE420" s="23">
        <f t="shared" si="1304"/>
        <v>0</v>
      </c>
      <c r="AF420" s="23">
        <f t="shared" si="1304"/>
        <v>0</v>
      </c>
      <c r="AG420" s="23">
        <f t="shared" si="1304"/>
        <v>0</v>
      </c>
      <c r="AH420" s="23">
        <f t="shared" si="1304"/>
        <v>0</v>
      </c>
      <c r="AI420" s="23">
        <f t="shared" si="1304"/>
        <v>0</v>
      </c>
      <c r="AJ420" s="23">
        <f t="shared" si="1304"/>
        <v>0</v>
      </c>
      <c r="AK420" s="23">
        <f t="shared" si="1304"/>
        <v>0</v>
      </c>
      <c r="AL420" s="23">
        <f t="shared" si="1304"/>
        <v>0</v>
      </c>
      <c r="AM420" s="23">
        <f t="shared" si="1304"/>
        <v>0</v>
      </c>
      <c r="AN420" s="23">
        <f t="shared" si="1304"/>
        <v>0</v>
      </c>
      <c r="AO420" s="23">
        <f t="shared" si="1172"/>
        <v>363</v>
      </c>
      <c r="AP420" s="23">
        <f t="shared" si="1173"/>
        <v>363</v>
      </c>
      <c r="AQ420" s="23">
        <f t="shared" si="1174"/>
        <v>363</v>
      </c>
      <c r="AR420" s="23">
        <f t="shared" si="1304"/>
        <v>0</v>
      </c>
      <c r="AS420" s="23">
        <f t="shared" si="1175"/>
        <v>363</v>
      </c>
      <c r="AT420" s="23">
        <f t="shared" si="1304"/>
        <v>0</v>
      </c>
      <c r="AU420" s="23">
        <f t="shared" si="1304"/>
        <v>0</v>
      </c>
      <c r="AV420" s="23">
        <f t="shared" si="1304"/>
        <v>0</v>
      </c>
      <c r="AW420" s="23">
        <f t="shared" si="1304"/>
        <v>0</v>
      </c>
      <c r="AX420" s="23">
        <f t="shared" si="1304"/>
        <v>0</v>
      </c>
      <c r="AY420" s="23">
        <f t="shared" si="1152"/>
        <v>363</v>
      </c>
      <c r="AZ420" s="23">
        <f t="shared" si="1304"/>
        <v>0</v>
      </c>
      <c r="BA420" s="23">
        <f t="shared" si="1153"/>
        <v>363</v>
      </c>
      <c r="BB420" s="23">
        <f t="shared" si="1304"/>
        <v>0</v>
      </c>
      <c r="BC420" s="23">
        <f t="shared" si="1304"/>
        <v>0</v>
      </c>
      <c r="BD420" s="23">
        <f t="shared" si="1304"/>
        <v>0</v>
      </c>
      <c r="BE420" s="23">
        <f t="shared" si="1304"/>
        <v>0</v>
      </c>
      <c r="BF420" s="23">
        <f t="shared" si="1304"/>
        <v>0</v>
      </c>
      <c r="BG420" s="23">
        <f t="shared" si="1304"/>
        <v>0</v>
      </c>
      <c r="BH420" s="23">
        <f t="shared" si="1304"/>
        <v>0</v>
      </c>
      <c r="BI420" s="23">
        <f t="shared" si="1304"/>
        <v>0</v>
      </c>
      <c r="BJ420" s="23">
        <f t="shared" si="1304"/>
        <v>0</v>
      </c>
      <c r="BK420" s="23">
        <f t="shared" si="1304"/>
        <v>0</v>
      </c>
      <c r="BL420" s="23">
        <f t="shared" si="1304"/>
        <v>0</v>
      </c>
      <c r="BM420" s="23">
        <f t="shared" si="1304"/>
        <v>0</v>
      </c>
      <c r="BN420" s="23">
        <f t="shared" si="1304"/>
        <v>0</v>
      </c>
      <c r="BO420" s="23">
        <f t="shared" si="1304"/>
        <v>0</v>
      </c>
      <c r="BP420" s="23">
        <f t="shared" si="1304"/>
        <v>0</v>
      </c>
      <c r="BQ420" s="23">
        <f t="shared" si="1304"/>
        <v>0</v>
      </c>
      <c r="BR420" s="23">
        <f t="shared" si="1132"/>
        <v>363</v>
      </c>
      <c r="BS420" s="23">
        <f t="shared" si="1133"/>
        <v>363</v>
      </c>
      <c r="BT420" s="23">
        <f t="shared" si="1134"/>
        <v>363</v>
      </c>
      <c r="BU420" s="23">
        <f t="shared" si="1304"/>
        <v>0</v>
      </c>
      <c r="BV420" s="23">
        <f t="shared" si="1177"/>
        <v>363</v>
      </c>
      <c r="BW420" s="23">
        <f t="shared" si="1304"/>
        <v>0</v>
      </c>
    </row>
    <row r="421" spans="1:77" x14ac:dyDescent="0.3">
      <c r="A421" s="13">
        <v>924</v>
      </c>
      <c r="B421" s="13" t="s">
        <v>17</v>
      </c>
      <c r="C421" s="13" t="s">
        <v>137</v>
      </c>
      <c r="D421" s="13" t="s">
        <v>181</v>
      </c>
      <c r="E421" s="13">
        <v>620</v>
      </c>
      <c r="F421" s="14" t="s">
        <v>378</v>
      </c>
      <c r="G421" s="20">
        <v>363</v>
      </c>
      <c r="H421" s="20">
        <v>363</v>
      </c>
      <c r="I421" s="20">
        <v>363</v>
      </c>
      <c r="J421" s="20"/>
      <c r="K421" s="20"/>
      <c r="L421" s="20"/>
      <c r="M421" s="20">
        <f t="shared" si="1282"/>
        <v>363</v>
      </c>
      <c r="N421" s="20">
        <f t="shared" si="1283"/>
        <v>363</v>
      </c>
      <c r="O421" s="20">
        <f t="shared" si="1284"/>
        <v>363</v>
      </c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>
        <f t="shared" si="1194"/>
        <v>363</v>
      </c>
      <c r="AA421" s="23">
        <f t="shared" si="1195"/>
        <v>363</v>
      </c>
      <c r="AB421" s="23">
        <f t="shared" si="1196"/>
        <v>363</v>
      </c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>
        <f t="shared" si="1172"/>
        <v>363</v>
      </c>
      <c r="AP421" s="23">
        <f t="shared" si="1173"/>
        <v>363</v>
      </c>
      <c r="AQ421" s="23">
        <f t="shared" si="1174"/>
        <v>363</v>
      </c>
      <c r="AR421" s="23"/>
      <c r="AS421" s="23">
        <f t="shared" si="1175"/>
        <v>363</v>
      </c>
      <c r="AT421" s="23"/>
      <c r="AU421" s="23"/>
      <c r="AV421" s="23"/>
      <c r="AW421" s="23"/>
      <c r="AX421" s="23"/>
      <c r="AY421" s="23">
        <f t="shared" si="1152"/>
        <v>363</v>
      </c>
      <c r="AZ421" s="23"/>
      <c r="BA421" s="23">
        <f t="shared" si="1153"/>
        <v>363</v>
      </c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>
        <f t="shared" si="1132"/>
        <v>363</v>
      </c>
      <c r="BS421" s="23">
        <f t="shared" si="1133"/>
        <v>363</v>
      </c>
      <c r="BT421" s="23">
        <f t="shared" si="1134"/>
        <v>363</v>
      </c>
      <c r="BU421" s="23"/>
      <c r="BV421" s="23">
        <f t="shared" si="1177"/>
        <v>363</v>
      </c>
      <c r="BW421" s="23"/>
    </row>
    <row r="422" spans="1:77" ht="31.2" x14ac:dyDescent="0.3">
      <c r="A422" s="13">
        <v>924</v>
      </c>
      <c r="B422" s="13" t="s">
        <v>17</v>
      </c>
      <c r="C422" s="13" t="s">
        <v>137</v>
      </c>
      <c r="D422" s="13" t="s">
        <v>34</v>
      </c>
      <c r="E422" s="13"/>
      <c r="F422" s="14" t="s">
        <v>47</v>
      </c>
      <c r="G422" s="20">
        <f>G423</f>
        <v>30</v>
      </c>
      <c r="H422" s="20">
        <f t="shared" ref="H422:BW425" si="1305">H423</f>
        <v>0</v>
      </c>
      <c r="I422" s="20">
        <f t="shared" si="1305"/>
        <v>0</v>
      </c>
      <c r="J422" s="20">
        <f t="shared" si="1305"/>
        <v>0</v>
      </c>
      <c r="K422" s="20">
        <f t="shared" si="1305"/>
        <v>0</v>
      </c>
      <c r="L422" s="20">
        <f t="shared" si="1305"/>
        <v>0</v>
      </c>
      <c r="M422" s="20">
        <f t="shared" si="1282"/>
        <v>30</v>
      </c>
      <c r="N422" s="20">
        <f t="shared" si="1283"/>
        <v>0</v>
      </c>
      <c r="O422" s="20">
        <f t="shared" si="1284"/>
        <v>0</v>
      </c>
      <c r="P422" s="23">
        <f t="shared" si="1305"/>
        <v>0</v>
      </c>
      <c r="Q422" s="23">
        <f t="shared" si="1305"/>
        <v>0</v>
      </c>
      <c r="R422" s="23">
        <f t="shared" si="1305"/>
        <v>0</v>
      </c>
      <c r="S422" s="23">
        <f t="shared" si="1305"/>
        <v>0</v>
      </c>
      <c r="T422" s="23">
        <f t="shared" si="1305"/>
        <v>0</v>
      </c>
      <c r="U422" s="23">
        <f t="shared" si="1305"/>
        <v>0</v>
      </c>
      <c r="V422" s="23">
        <f t="shared" si="1305"/>
        <v>0</v>
      </c>
      <c r="W422" s="23">
        <f t="shared" si="1305"/>
        <v>0</v>
      </c>
      <c r="X422" s="23">
        <f t="shared" si="1305"/>
        <v>0</v>
      </c>
      <c r="Y422" s="23">
        <f t="shared" si="1305"/>
        <v>0</v>
      </c>
      <c r="Z422" s="23">
        <f t="shared" si="1194"/>
        <v>30</v>
      </c>
      <c r="AA422" s="23">
        <f t="shared" si="1195"/>
        <v>0</v>
      </c>
      <c r="AB422" s="23">
        <f t="shared" si="1196"/>
        <v>0</v>
      </c>
      <c r="AC422" s="23">
        <f t="shared" si="1305"/>
        <v>0</v>
      </c>
      <c r="AD422" s="23">
        <f t="shared" si="1305"/>
        <v>0</v>
      </c>
      <c r="AE422" s="23">
        <f t="shared" si="1305"/>
        <v>0</v>
      </c>
      <c r="AF422" s="23">
        <f t="shared" si="1305"/>
        <v>0</v>
      </c>
      <c r="AG422" s="23">
        <f t="shared" si="1305"/>
        <v>0</v>
      </c>
      <c r="AH422" s="23">
        <f t="shared" si="1305"/>
        <v>0</v>
      </c>
      <c r="AI422" s="23">
        <f t="shared" si="1305"/>
        <v>0</v>
      </c>
      <c r="AJ422" s="23">
        <f t="shared" si="1305"/>
        <v>0</v>
      </c>
      <c r="AK422" s="23">
        <f t="shared" si="1305"/>
        <v>0</v>
      </c>
      <c r="AL422" s="23">
        <f t="shared" si="1305"/>
        <v>0</v>
      </c>
      <c r="AM422" s="23">
        <f t="shared" si="1305"/>
        <v>0</v>
      </c>
      <c r="AN422" s="23">
        <f t="shared" si="1305"/>
        <v>0</v>
      </c>
      <c r="AO422" s="23">
        <f t="shared" si="1172"/>
        <v>30</v>
      </c>
      <c r="AP422" s="23">
        <f t="shared" si="1173"/>
        <v>0</v>
      </c>
      <c r="AQ422" s="23">
        <f t="shared" si="1174"/>
        <v>0</v>
      </c>
      <c r="AR422" s="23">
        <f t="shared" si="1305"/>
        <v>0</v>
      </c>
      <c r="AS422" s="23">
        <f t="shared" si="1175"/>
        <v>30</v>
      </c>
      <c r="AT422" s="23">
        <f t="shared" si="1305"/>
        <v>0</v>
      </c>
      <c r="AU422" s="23">
        <f t="shared" si="1305"/>
        <v>0</v>
      </c>
      <c r="AV422" s="23">
        <f t="shared" si="1305"/>
        <v>0</v>
      </c>
      <c r="AW422" s="23">
        <f t="shared" si="1305"/>
        <v>0</v>
      </c>
      <c r="AX422" s="23">
        <f t="shared" si="1305"/>
        <v>0</v>
      </c>
      <c r="AY422" s="23">
        <f t="shared" si="1152"/>
        <v>30</v>
      </c>
      <c r="AZ422" s="23">
        <f t="shared" si="1305"/>
        <v>0</v>
      </c>
      <c r="BA422" s="23">
        <f t="shared" si="1153"/>
        <v>30</v>
      </c>
      <c r="BB422" s="23">
        <f t="shared" si="1305"/>
        <v>0</v>
      </c>
      <c r="BC422" s="23">
        <f t="shared" si="1305"/>
        <v>0</v>
      </c>
      <c r="BD422" s="23">
        <f t="shared" si="1305"/>
        <v>0</v>
      </c>
      <c r="BE422" s="23">
        <f t="shared" si="1305"/>
        <v>0</v>
      </c>
      <c r="BF422" s="23">
        <f t="shared" si="1305"/>
        <v>0</v>
      </c>
      <c r="BG422" s="23">
        <f t="shared" si="1305"/>
        <v>0</v>
      </c>
      <c r="BH422" s="23">
        <f t="shared" si="1305"/>
        <v>0</v>
      </c>
      <c r="BI422" s="23">
        <f t="shared" si="1305"/>
        <v>0</v>
      </c>
      <c r="BJ422" s="23">
        <f t="shared" si="1305"/>
        <v>0</v>
      </c>
      <c r="BK422" s="23">
        <f t="shared" si="1305"/>
        <v>0</v>
      </c>
      <c r="BL422" s="23">
        <f t="shared" si="1305"/>
        <v>0</v>
      </c>
      <c r="BM422" s="23">
        <f t="shared" si="1305"/>
        <v>0</v>
      </c>
      <c r="BN422" s="23">
        <f t="shared" si="1305"/>
        <v>0</v>
      </c>
      <c r="BO422" s="23">
        <f t="shared" si="1305"/>
        <v>0</v>
      </c>
      <c r="BP422" s="23">
        <f t="shared" si="1305"/>
        <v>0</v>
      </c>
      <c r="BQ422" s="23">
        <f t="shared" si="1305"/>
        <v>0</v>
      </c>
      <c r="BR422" s="23">
        <f t="shared" ref="BR422:BR485" si="1306">BA422+BB422+BC422+BD422+BE422+BF422+BG422+BH422+BI422</f>
        <v>30</v>
      </c>
      <c r="BS422" s="23">
        <f t="shared" ref="BS422:BS485" si="1307">AP422+BJ422+BK422+BL422+BM422+BN422</f>
        <v>0</v>
      </c>
      <c r="BT422" s="23">
        <f t="shared" ref="BT422:BT485" si="1308">AQ422+BO422+BP422+BQ422</f>
        <v>0</v>
      </c>
      <c r="BU422" s="23">
        <f t="shared" si="1305"/>
        <v>0</v>
      </c>
      <c r="BV422" s="23">
        <f t="shared" si="1177"/>
        <v>30</v>
      </c>
      <c r="BW422" s="23">
        <f t="shared" si="1305"/>
        <v>0</v>
      </c>
      <c r="BX422" s="5"/>
    </row>
    <row r="423" spans="1:77" ht="31.2" x14ac:dyDescent="0.3">
      <c r="A423" s="13">
        <v>924</v>
      </c>
      <c r="B423" s="13" t="s">
        <v>17</v>
      </c>
      <c r="C423" s="13" t="s">
        <v>137</v>
      </c>
      <c r="D423" s="13" t="s">
        <v>68</v>
      </c>
      <c r="E423" s="13"/>
      <c r="F423" s="14" t="s">
        <v>81</v>
      </c>
      <c r="G423" s="20">
        <f>G424</f>
        <v>30</v>
      </c>
      <c r="H423" s="20">
        <f t="shared" si="1305"/>
        <v>0</v>
      </c>
      <c r="I423" s="20">
        <f t="shared" si="1305"/>
        <v>0</v>
      </c>
      <c r="J423" s="20">
        <f t="shared" si="1305"/>
        <v>0</v>
      </c>
      <c r="K423" s="20">
        <f t="shared" si="1305"/>
        <v>0</v>
      </c>
      <c r="L423" s="20">
        <f t="shared" si="1305"/>
        <v>0</v>
      </c>
      <c r="M423" s="20">
        <f t="shared" si="1282"/>
        <v>30</v>
      </c>
      <c r="N423" s="20">
        <f t="shared" si="1283"/>
        <v>0</v>
      </c>
      <c r="O423" s="20">
        <f t="shared" si="1284"/>
        <v>0</v>
      </c>
      <c r="P423" s="23">
        <f t="shared" si="1305"/>
        <v>0</v>
      </c>
      <c r="Q423" s="23">
        <f t="shared" si="1305"/>
        <v>0</v>
      </c>
      <c r="R423" s="23">
        <f t="shared" si="1305"/>
        <v>0</v>
      </c>
      <c r="S423" s="23">
        <f t="shared" si="1305"/>
        <v>0</v>
      </c>
      <c r="T423" s="23">
        <f t="shared" si="1305"/>
        <v>0</v>
      </c>
      <c r="U423" s="23">
        <f t="shared" si="1305"/>
        <v>0</v>
      </c>
      <c r="V423" s="23">
        <f t="shared" si="1305"/>
        <v>0</v>
      </c>
      <c r="W423" s="23">
        <f t="shared" si="1305"/>
        <v>0</v>
      </c>
      <c r="X423" s="23">
        <f t="shared" si="1305"/>
        <v>0</v>
      </c>
      <c r="Y423" s="23">
        <f t="shared" si="1305"/>
        <v>0</v>
      </c>
      <c r="Z423" s="23">
        <f t="shared" si="1194"/>
        <v>30</v>
      </c>
      <c r="AA423" s="23">
        <f t="shared" si="1195"/>
        <v>0</v>
      </c>
      <c r="AB423" s="23">
        <f t="shared" si="1196"/>
        <v>0</v>
      </c>
      <c r="AC423" s="23">
        <f t="shared" si="1305"/>
        <v>0</v>
      </c>
      <c r="AD423" s="23">
        <f t="shared" si="1305"/>
        <v>0</v>
      </c>
      <c r="AE423" s="23">
        <f t="shared" si="1305"/>
        <v>0</v>
      </c>
      <c r="AF423" s="23">
        <f t="shared" si="1305"/>
        <v>0</v>
      </c>
      <c r="AG423" s="23">
        <f t="shared" si="1305"/>
        <v>0</v>
      </c>
      <c r="AH423" s="23">
        <f t="shared" si="1305"/>
        <v>0</v>
      </c>
      <c r="AI423" s="23">
        <f t="shared" si="1305"/>
        <v>0</v>
      </c>
      <c r="AJ423" s="23">
        <f t="shared" si="1305"/>
        <v>0</v>
      </c>
      <c r="AK423" s="23">
        <f t="shared" si="1305"/>
        <v>0</v>
      </c>
      <c r="AL423" s="23">
        <f t="shared" si="1305"/>
        <v>0</v>
      </c>
      <c r="AM423" s="23">
        <f t="shared" si="1305"/>
        <v>0</v>
      </c>
      <c r="AN423" s="23">
        <f t="shared" si="1305"/>
        <v>0</v>
      </c>
      <c r="AO423" s="23">
        <f t="shared" si="1172"/>
        <v>30</v>
      </c>
      <c r="AP423" s="23">
        <f t="shared" si="1173"/>
        <v>0</v>
      </c>
      <c r="AQ423" s="23">
        <f t="shared" si="1174"/>
        <v>0</v>
      </c>
      <c r="AR423" s="23">
        <f t="shared" si="1305"/>
        <v>0</v>
      </c>
      <c r="AS423" s="23">
        <f t="shared" si="1175"/>
        <v>30</v>
      </c>
      <c r="AT423" s="23">
        <f t="shared" si="1305"/>
        <v>0</v>
      </c>
      <c r="AU423" s="23">
        <f t="shared" si="1305"/>
        <v>0</v>
      </c>
      <c r="AV423" s="23">
        <f t="shared" si="1305"/>
        <v>0</v>
      </c>
      <c r="AW423" s="23">
        <f t="shared" si="1305"/>
        <v>0</v>
      </c>
      <c r="AX423" s="23">
        <f t="shared" si="1305"/>
        <v>0</v>
      </c>
      <c r="AY423" s="23">
        <f t="shared" si="1152"/>
        <v>30</v>
      </c>
      <c r="AZ423" s="23">
        <f t="shared" si="1305"/>
        <v>0</v>
      </c>
      <c r="BA423" s="23">
        <f t="shared" si="1153"/>
        <v>30</v>
      </c>
      <c r="BB423" s="23">
        <f t="shared" si="1305"/>
        <v>0</v>
      </c>
      <c r="BC423" s="23">
        <f t="shared" si="1305"/>
        <v>0</v>
      </c>
      <c r="BD423" s="23">
        <f t="shared" si="1305"/>
        <v>0</v>
      </c>
      <c r="BE423" s="23">
        <f t="shared" si="1305"/>
        <v>0</v>
      </c>
      <c r="BF423" s="23">
        <f t="shared" si="1305"/>
        <v>0</v>
      </c>
      <c r="BG423" s="23">
        <f t="shared" si="1305"/>
        <v>0</v>
      </c>
      <c r="BH423" s="23">
        <f t="shared" si="1305"/>
        <v>0</v>
      </c>
      <c r="BI423" s="23">
        <f t="shared" si="1305"/>
        <v>0</v>
      </c>
      <c r="BJ423" s="23">
        <f t="shared" si="1305"/>
        <v>0</v>
      </c>
      <c r="BK423" s="23">
        <f t="shared" si="1305"/>
        <v>0</v>
      </c>
      <c r="BL423" s="23">
        <f t="shared" si="1305"/>
        <v>0</v>
      </c>
      <c r="BM423" s="23">
        <f t="shared" si="1305"/>
        <v>0</v>
      </c>
      <c r="BN423" s="23">
        <f t="shared" si="1305"/>
        <v>0</v>
      </c>
      <c r="BO423" s="23">
        <f t="shared" si="1305"/>
        <v>0</v>
      </c>
      <c r="BP423" s="23">
        <f t="shared" si="1305"/>
        <v>0</v>
      </c>
      <c r="BQ423" s="23">
        <f t="shared" si="1305"/>
        <v>0</v>
      </c>
      <c r="BR423" s="23">
        <f t="shared" si="1306"/>
        <v>30</v>
      </c>
      <c r="BS423" s="23">
        <f t="shared" si="1307"/>
        <v>0</v>
      </c>
      <c r="BT423" s="23">
        <f t="shared" si="1308"/>
        <v>0</v>
      </c>
      <c r="BU423" s="23">
        <f t="shared" si="1305"/>
        <v>0</v>
      </c>
      <c r="BV423" s="23">
        <f t="shared" si="1177"/>
        <v>30</v>
      </c>
      <c r="BW423" s="23">
        <f t="shared" si="1305"/>
        <v>0</v>
      </c>
      <c r="BX423" s="5"/>
    </row>
    <row r="424" spans="1:77" ht="46.8" x14ac:dyDescent="0.3">
      <c r="A424" s="13">
        <v>924</v>
      </c>
      <c r="B424" s="13" t="s">
        <v>17</v>
      </c>
      <c r="C424" s="13" t="s">
        <v>137</v>
      </c>
      <c r="D424" s="13" t="s">
        <v>62</v>
      </c>
      <c r="E424" s="13"/>
      <c r="F424" s="14" t="s">
        <v>82</v>
      </c>
      <c r="G424" s="20">
        <f>G425</f>
        <v>30</v>
      </c>
      <c r="H424" s="20">
        <f t="shared" si="1305"/>
        <v>0</v>
      </c>
      <c r="I424" s="20">
        <f t="shared" si="1305"/>
        <v>0</v>
      </c>
      <c r="J424" s="20">
        <f t="shared" si="1305"/>
        <v>0</v>
      </c>
      <c r="K424" s="20">
        <f t="shared" si="1305"/>
        <v>0</v>
      </c>
      <c r="L424" s="20">
        <f t="shared" si="1305"/>
        <v>0</v>
      </c>
      <c r="M424" s="20">
        <f t="shared" si="1282"/>
        <v>30</v>
      </c>
      <c r="N424" s="20">
        <f t="shared" si="1283"/>
        <v>0</v>
      </c>
      <c r="O424" s="20">
        <f t="shared" si="1284"/>
        <v>0</v>
      </c>
      <c r="P424" s="23">
        <f t="shared" si="1305"/>
        <v>0</v>
      </c>
      <c r="Q424" s="23">
        <f t="shared" si="1305"/>
        <v>0</v>
      </c>
      <c r="R424" s="23">
        <f t="shared" si="1305"/>
        <v>0</v>
      </c>
      <c r="S424" s="23">
        <f t="shared" si="1305"/>
        <v>0</v>
      </c>
      <c r="T424" s="23">
        <f t="shared" si="1305"/>
        <v>0</v>
      </c>
      <c r="U424" s="23">
        <f t="shared" si="1305"/>
        <v>0</v>
      </c>
      <c r="V424" s="23">
        <f t="shared" si="1305"/>
        <v>0</v>
      </c>
      <c r="W424" s="23">
        <f t="shared" si="1305"/>
        <v>0</v>
      </c>
      <c r="X424" s="23">
        <f t="shared" si="1305"/>
        <v>0</v>
      </c>
      <c r="Y424" s="23">
        <f t="shared" si="1305"/>
        <v>0</v>
      </c>
      <c r="Z424" s="23">
        <f t="shared" si="1194"/>
        <v>30</v>
      </c>
      <c r="AA424" s="23">
        <f t="shared" si="1195"/>
        <v>0</v>
      </c>
      <c r="AB424" s="23">
        <f t="shared" si="1196"/>
        <v>0</v>
      </c>
      <c r="AC424" s="23">
        <f t="shared" si="1305"/>
        <v>0</v>
      </c>
      <c r="AD424" s="23">
        <f t="shared" si="1305"/>
        <v>0</v>
      </c>
      <c r="AE424" s="23">
        <f t="shared" si="1305"/>
        <v>0</v>
      </c>
      <c r="AF424" s="23">
        <f t="shared" si="1305"/>
        <v>0</v>
      </c>
      <c r="AG424" s="23">
        <f t="shared" si="1305"/>
        <v>0</v>
      </c>
      <c r="AH424" s="23">
        <f t="shared" si="1305"/>
        <v>0</v>
      </c>
      <c r="AI424" s="23">
        <f t="shared" si="1305"/>
        <v>0</v>
      </c>
      <c r="AJ424" s="23">
        <f t="shared" si="1305"/>
        <v>0</v>
      </c>
      <c r="AK424" s="23">
        <f t="shared" si="1305"/>
        <v>0</v>
      </c>
      <c r="AL424" s="23">
        <f t="shared" si="1305"/>
        <v>0</v>
      </c>
      <c r="AM424" s="23">
        <f t="shared" si="1305"/>
        <v>0</v>
      </c>
      <c r="AN424" s="23">
        <f t="shared" si="1305"/>
        <v>0</v>
      </c>
      <c r="AO424" s="23">
        <f t="shared" si="1172"/>
        <v>30</v>
      </c>
      <c r="AP424" s="23">
        <f t="shared" si="1173"/>
        <v>0</v>
      </c>
      <c r="AQ424" s="23">
        <f t="shared" si="1174"/>
        <v>0</v>
      </c>
      <c r="AR424" s="23">
        <f t="shared" si="1305"/>
        <v>0</v>
      </c>
      <c r="AS424" s="23">
        <f t="shared" si="1175"/>
        <v>30</v>
      </c>
      <c r="AT424" s="23">
        <f t="shared" si="1305"/>
        <v>0</v>
      </c>
      <c r="AU424" s="23">
        <f t="shared" si="1305"/>
        <v>0</v>
      </c>
      <c r="AV424" s="23">
        <f t="shared" si="1305"/>
        <v>0</v>
      </c>
      <c r="AW424" s="23">
        <f t="shared" si="1305"/>
        <v>0</v>
      </c>
      <c r="AX424" s="23">
        <f t="shared" si="1305"/>
        <v>0</v>
      </c>
      <c r="AY424" s="23">
        <f t="shared" ref="AY424:AY487" si="1309">AS424+AT424+AU424+AV424+AW424+AX424</f>
        <v>30</v>
      </c>
      <c r="AZ424" s="23">
        <f t="shared" si="1305"/>
        <v>0</v>
      </c>
      <c r="BA424" s="23">
        <f t="shared" ref="BA424:BA487" si="1310">AY424+AZ424</f>
        <v>30</v>
      </c>
      <c r="BB424" s="23">
        <f t="shared" si="1305"/>
        <v>0</v>
      </c>
      <c r="BC424" s="23">
        <f t="shared" si="1305"/>
        <v>0</v>
      </c>
      <c r="BD424" s="23">
        <f t="shared" si="1305"/>
        <v>0</v>
      </c>
      <c r="BE424" s="23">
        <f t="shared" si="1305"/>
        <v>0</v>
      </c>
      <c r="BF424" s="23">
        <f t="shared" si="1305"/>
        <v>0</v>
      </c>
      <c r="BG424" s="23">
        <f t="shared" si="1305"/>
        <v>0</v>
      </c>
      <c r="BH424" s="23">
        <f t="shared" si="1305"/>
        <v>0</v>
      </c>
      <c r="BI424" s="23">
        <f t="shared" si="1305"/>
        <v>0</v>
      </c>
      <c r="BJ424" s="23">
        <f t="shared" si="1305"/>
        <v>0</v>
      </c>
      <c r="BK424" s="23">
        <f t="shared" si="1305"/>
        <v>0</v>
      </c>
      <c r="BL424" s="23">
        <f t="shared" si="1305"/>
        <v>0</v>
      </c>
      <c r="BM424" s="23">
        <f t="shared" si="1305"/>
        <v>0</v>
      </c>
      <c r="BN424" s="23">
        <f t="shared" si="1305"/>
        <v>0</v>
      </c>
      <c r="BO424" s="23">
        <f t="shared" si="1305"/>
        <v>0</v>
      </c>
      <c r="BP424" s="23">
        <f t="shared" si="1305"/>
        <v>0</v>
      </c>
      <c r="BQ424" s="23">
        <f t="shared" si="1305"/>
        <v>0</v>
      </c>
      <c r="BR424" s="23">
        <f t="shared" si="1306"/>
        <v>30</v>
      </c>
      <c r="BS424" s="23">
        <f t="shared" si="1307"/>
        <v>0</v>
      </c>
      <c r="BT424" s="23">
        <f t="shared" si="1308"/>
        <v>0</v>
      </c>
      <c r="BU424" s="23">
        <f t="shared" si="1305"/>
        <v>0</v>
      </c>
      <c r="BV424" s="23">
        <f t="shared" si="1177"/>
        <v>30</v>
      </c>
      <c r="BW424" s="23">
        <f t="shared" si="1305"/>
        <v>0</v>
      </c>
    </row>
    <row r="425" spans="1:77" ht="31.2" x14ac:dyDescent="0.3">
      <c r="A425" s="13">
        <v>924</v>
      </c>
      <c r="B425" s="13" t="s">
        <v>17</v>
      </c>
      <c r="C425" s="13" t="s">
        <v>137</v>
      </c>
      <c r="D425" s="13" t="s">
        <v>62</v>
      </c>
      <c r="E425" s="13" t="s">
        <v>94</v>
      </c>
      <c r="F425" s="14" t="s">
        <v>386</v>
      </c>
      <c r="G425" s="20">
        <f>G426</f>
        <v>30</v>
      </c>
      <c r="H425" s="20">
        <f t="shared" si="1305"/>
        <v>0</v>
      </c>
      <c r="I425" s="20">
        <f t="shared" si="1305"/>
        <v>0</v>
      </c>
      <c r="J425" s="20">
        <f t="shared" si="1305"/>
        <v>0</v>
      </c>
      <c r="K425" s="20">
        <f t="shared" si="1305"/>
        <v>0</v>
      </c>
      <c r="L425" s="20">
        <f t="shared" si="1305"/>
        <v>0</v>
      </c>
      <c r="M425" s="20">
        <f t="shared" si="1282"/>
        <v>30</v>
      </c>
      <c r="N425" s="20">
        <f t="shared" si="1283"/>
        <v>0</v>
      </c>
      <c r="O425" s="20">
        <f t="shared" si="1284"/>
        <v>0</v>
      </c>
      <c r="P425" s="23">
        <f t="shared" si="1305"/>
        <v>0</v>
      </c>
      <c r="Q425" s="23">
        <f t="shared" si="1305"/>
        <v>0</v>
      </c>
      <c r="R425" s="23">
        <f t="shared" si="1305"/>
        <v>0</v>
      </c>
      <c r="S425" s="23">
        <f t="shared" si="1305"/>
        <v>0</v>
      </c>
      <c r="T425" s="23">
        <f t="shared" si="1305"/>
        <v>0</v>
      </c>
      <c r="U425" s="23">
        <f t="shared" si="1305"/>
        <v>0</v>
      </c>
      <c r="V425" s="23">
        <f t="shared" si="1305"/>
        <v>0</v>
      </c>
      <c r="W425" s="23">
        <f t="shared" si="1305"/>
        <v>0</v>
      </c>
      <c r="X425" s="23">
        <f t="shared" si="1305"/>
        <v>0</v>
      </c>
      <c r="Y425" s="23">
        <f t="shared" si="1305"/>
        <v>0</v>
      </c>
      <c r="Z425" s="23">
        <f t="shared" si="1194"/>
        <v>30</v>
      </c>
      <c r="AA425" s="23">
        <f t="shared" si="1195"/>
        <v>0</v>
      </c>
      <c r="AB425" s="23">
        <f t="shared" si="1196"/>
        <v>0</v>
      </c>
      <c r="AC425" s="23">
        <f t="shared" si="1305"/>
        <v>0</v>
      </c>
      <c r="AD425" s="23">
        <f t="shared" si="1305"/>
        <v>0</v>
      </c>
      <c r="AE425" s="23">
        <f t="shared" si="1305"/>
        <v>0</v>
      </c>
      <c r="AF425" s="23">
        <f t="shared" si="1305"/>
        <v>0</v>
      </c>
      <c r="AG425" s="23">
        <f t="shared" si="1305"/>
        <v>0</v>
      </c>
      <c r="AH425" s="23">
        <f t="shared" si="1305"/>
        <v>0</v>
      </c>
      <c r="AI425" s="23">
        <f t="shared" si="1305"/>
        <v>0</v>
      </c>
      <c r="AJ425" s="23">
        <f t="shared" si="1305"/>
        <v>0</v>
      </c>
      <c r="AK425" s="23">
        <f t="shared" si="1305"/>
        <v>0</v>
      </c>
      <c r="AL425" s="23">
        <f t="shared" si="1305"/>
        <v>0</v>
      </c>
      <c r="AM425" s="23">
        <f t="shared" si="1305"/>
        <v>0</v>
      </c>
      <c r="AN425" s="23">
        <f t="shared" si="1305"/>
        <v>0</v>
      </c>
      <c r="AO425" s="23">
        <f t="shared" si="1172"/>
        <v>30</v>
      </c>
      <c r="AP425" s="23">
        <f t="shared" si="1173"/>
        <v>0</v>
      </c>
      <c r="AQ425" s="23">
        <f t="shared" si="1174"/>
        <v>0</v>
      </c>
      <c r="AR425" s="23">
        <f t="shared" si="1305"/>
        <v>0</v>
      </c>
      <c r="AS425" s="23">
        <f t="shared" si="1175"/>
        <v>30</v>
      </c>
      <c r="AT425" s="23">
        <f t="shared" si="1305"/>
        <v>0</v>
      </c>
      <c r="AU425" s="23">
        <f t="shared" si="1305"/>
        <v>0</v>
      </c>
      <c r="AV425" s="23">
        <f t="shared" si="1305"/>
        <v>0</v>
      </c>
      <c r="AW425" s="23">
        <f t="shared" si="1305"/>
        <v>0</v>
      </c>
      <c r="AX425" s="23">
        <f t="shared" si="1305"/>
        <v>0</v>
      </c>
      <c r="AY425" s="23">
        <f t="shared" si="1309"/>
        <v>30</v>
      </c>
      <c r="AZ425" s="23">
        <f t="shared" si="1305"/>
        <v>0</v>
      </c>
      <c r="BA425" s="23">
        <f t="shared" si="1310"/>
        <v>30</v>
      </c>
      <c r="BB425" s="23">
        <f t="shared" si="1305"/>
        <v>0</v>
      </c>
      <c r="BC425" s="23">
        <f t="shared" si="1305"/>
        <v>0</v>
      </c>
      <c r="BD425" s="23">
        <f t="shared" si="1305"/>
        <v>0</v>
      </c>
      <c r="BE425" s="23">
        <f t="shared" si="1305"/>
        <v>0</v>
      </c>
      <c r="BF425" s="23">
        <f t="shared" si="1305"/>
        <v>0</v>
      </c>
      <c r="BG425" s="23">
        <f t="shared" si="1305"/>
        <v>0</v>
      </c>
      <c r="BH425" s="23">
        <f t="shared" si="1305"/>
        <v>0</v>
      </c>
      <c r="BI425" s="23">
        <f t="shared" si="1305"/>
        <v>0</v>
      </c>
      <c r="BJ425" s="23">
        <f t="shared" si="1305"/>
        <v>0</v>
      </c>
      <c r="BK425" s="23">
        <f t="shared" si="1305"/>
        <v>0</v>
      </c>
      <c r="BL425" s="23">
        <f t="shared" si="1305"/>
        <v>0</v>
      </c>
      <c r="BM425" s="23">
        <f t="shared" si="1305"/>
        <v>0</v>
      </c>
      <c r="BN425" s="23">
        <f t="shared" si="1305"/>
        <v>0</v>
      </c>
      <c r="BO425" s="23">
        <f t="shared" si="1305"/>
        <v>0</v>
      </c>
      <c r="BP425" s="23">
        <f t="shared" si="1305"/>
        <v>0</v>
      </c>
      <c r="BQ425" s="23">
        <f t="shared" si="1305"/>
        <v>0</v>
      </c>
      <c r="BR425" s="23">
        <f t="shared" si="1306"/>
        <v>30</v>
      </c>
      <c r="BS425" s="23">
        <f t="shared" si="1307"/>
        <v>0</v>
      </c>
      <c r="BT425" s="23">
        <f t="shared" si="1308"/>
        <v>0</v>
      </c>
      <c r="BU425" s="23">
        <f t="shared" si="1305"/>
        <v>0</v>
      </c>
      <c r="BV425" s="23">
        <f t="shared" si="1177"/>
        <v>30</v>
      </c>
      <c r="BW425" s="23">
        <f t="shared" si="1305"/>
        <v>0</v>
      </c>
    </row>
    <row r="426" spans="1:77" x14ac:dyDescent="0.3">
      <c r="A426" s="13">
        <v>924</v>
      </c>
      <c r="B426" s="13" t="s">
        <v>17</v>
      </c>
      <c r="C426" s="13" t="s">
        <v>137</v>
      </c>
      <c r="D426" s="13" t="s">
        <v>62</v>
      </c>
      <c r="E426" s="13">
        <v>620</v>
      </c>
      <c r="F426" s="14" t="s">
        <v>378</v>
      </c>
      <c r="G426" s="20">
        <v>30</v>
      </c>
      <c r="H426" s="20">
        <v>0</v>
      </c>
      <c r="I426" s="20">
        <v>0</v>
      </c>
      <c r="J426" s="20"/>
      <c r="K426" s="20"/>
      <c r="L426" s="20"/>
      <c r="M426" s="20">
        <f t="shared" si="1282"/>
        <v>30</v>
      </c>
      <c r="N426" s="20">
        <f t="shared" si="1283"/>
        <v>0</v>
      </c>
      <c r="O426" s="20">
        <f t="shared" si="1284"/>
        <v>0</v>
      </c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>
        <f t="shared" si="1194"/>
        <v>30</v>
      </c>
      <c r="AA426" s="23">
        <f t="shared" si="1195"/>
        <v>0</v>
      </c>
      <c r="AB426" s="23">
        <f t="shared" si="1196"/>
        <v>0</v>
      </c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>
        <f t="shared" si="1172"/>
        <v>30</v>
      </c>
      <c r="AP426" s="23">
        <f t="shared" si="1173"/>
        <v>0</v>
      </c>
      <c r="AQ426" s="23">
        <f t="shared" si="1174"/>
        <v>0</v>
      </c>
      <c r="AR426" s="23"/>
      <c r="AS426" s="23">
        <f t="shared" si="1175"/>
        <v>30</v>
      </c>
      <c r="AT426" s="23"/>
      <c r="AU426" s="23"/>
      <c r="AV426" s="23"/>
      <c r="AW426" s="23"/>
      <c r="AX426" s="23"/>
      <c r="AY426" s="23">
        <f t="shared" si="1309"/>
        <v>30</v>
      </c>
      <c r="AZ426" s="23"/>
      <c r="BA426" s="23">
        <f t="shared" si="1310"/>
        <v>30</v>
      </c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>
        <f t="shared" si="1306"/>
        <v>30</v>
      </c>
      <c r="BS426" s="23">
        <f t="shared" si="1307"/>
        <v>0</v>
      </c>
      <c r="BT426" s="23">
        <f t="shared" si="1308"/>
        <v>0</v>
      </c>
      <c r="BU426" s="23"/>
      <c r="BV426" s="23">
        <f t="shared" si="1177"/>
        <v>30</v>
      </c>
      <c r="BW426" s="23"/>
    </row>
    <row r="427" spans="1:77" s="3" customFormat="1" x14ac:dyDescent="0.3">
      <c r="A427" s="6">
        <v>924</v>
      </c>
      <c r="B427" s="6" t="s">
        <v>182</v>
      </c>
      <c r="C427" s="6"/>
      <c r="D427" s="6"/>
      <c r="E427" s="6"/>
      <c r="F427" s="7" t="s">
        <v>209</v>
      </c>
      <c r="G427" s="18">
        <f>G428+G479</f>
        <v>822786.5</v>
      </c>
      <c r="H427" s="18">
        <f t="shared" ref="H427:L427" si="1311">H428+H479</f>
        <v>903796.20000000007</v>
      </c>
      <c r="I427" s="18">
        <f t="shared" si="1311"/>
        <v>810487.00000000012</v>
      </c>
      <c r="J427" s="18">
        <f t="shared" si="1311"/>
        <v>-35414.200000000004</v>
      </c>
      <c r="K427" s="18">
        <f t="shared" si="1311"/>
        <v>9559</v>
      </c>
      <c r="L427" s="18">
        <f t="shared" si="1311"/>
        <v>82829.8</v>
      </c>
      <c r="M427" s="20">
        <f t="shared" si="1282"/>
        <v>787372.3</v>
      </c>
      <c r="N427" s="20">
        <f t="shared" si="1283"/>
        <v>913355.20000000007</v>
      </c>
      <c r="O427" s="20">
        <f t="shared" si="1284"/>
        <v>893316.80000000016</v>
      </c>
      <c r="P427" s="21">
        <f t="shared" ref="P427:Q427" si="1312">P428+P479</f>
        <v>0</v>
      </c>
      <c r="Q427" s="21">
        <f t="shared" si="1312"/>
        <v>0</v>
      </c>
      <c r="R427" s="21">
        <f t="shared" ref="R427:T427" si="1313">R428+R479</f>
        <v>0</v>
      </c>
      <c r="S427" s="21">
        <f t="shared" si="1313"/>
        <v>0</v>
      </c>
      <c r="T427" s="21">
        <f t="shared" si="1313"/>
        <v>0</v>
      </c>
      <c r="U427" s="21">
        <f t="shared" ref="U427:W427" si="1314">U428+U479</f>
        <v>0</v>
      </c>
      <c r="V427" s="21">
        <f t="shared" si="1314"/>
        <v>0</v>
      </c>
      <c r="W427" s="21">
        <f t="shared" si="1314"/>
        <v>0</v>
      </c>
      <c r="X427" s="21">
        <f t="shared" ref="X427:Y427" si="1315">X428+X479</f>
        <v>0</v>
      </c>
      <c r="Y427" s="21">
        <f t="shared" si="1315"/>
        <v>0</v>
      </c>
      <c r="Z427" s="21">
        <f t="shared" si="1194"/>
        <v>787372.3</v>
      </c>
      <c r="AA427" s="21">
        <f t="shared" si="1195"/>
        <v>913355.20000000007</v>
      </c>
      <c r="AB427" s="21">
        <f t="shared" si="1196"/>
        <v>893316.80000000016</v>
      </c>
      <c r="AC427" s="21">
        <f t="shared" ref="AC427:AL427" si="1316">AC428+AC479</f>
        <v>0</v>
      </c>
      <c r="AD427" s="21">
        <f t="shared" si="1316"/>
        <v>0</v>
      </c>
      <c r="AE427" s="21">
        <f t="shared" ref="AE427" si="1317">AE428+AE479</f>
        <v>37632</v>
      </c>
      <c r="AF427" s="21">
        <f t="shared" si="1316"/>
        <v>0</v>
      </c>
      <c r="AG427" s="21">
        <f t="shared" si="1316"/>
        <v>0</v>
      </c>
      <c r="AH427" s="21">
        <f t="shared" si="1316"/>
        <v>0</v>
      </c>
      <c r="AI427" s="21">
        <f t="shared" ref="AI427" si="1318">AI428+AI479</f>
        <v>0</v>
      </c>
      <c r="AJ427" s="21">
        <f t="shared" si="1316"/>
        <v>0</v>
      </c>
      <c r="AK427" s="21">
        <f t="shared" si="1316"/>
        <v>0</v>
      </c>
      <c r="AL427" s="21">
        <f t="shared" si="1316"/>
        <v>0</v>
      </c>
      <c r="AM427" s="21">
        <f t="shared" ref="AM427:BW427" si="1319">AM428+AM479</f>
        <v>0</v>
      </c>
      <c r="AN427" s="21">
        <f t="shared" si="1319"/>
        <v>0</v>
      </c>
      <c r="AO427" s="21">
        <f t="shared" si="1172"/>
        <v>825004.3</v>
      </c>
      <c r="AP427" s="21">
        <f t="shared" si="1173"/>
        <v>913355.20000000007</v>
      </c>
      <c r="AQ427" s="21">
        <f t="shared" si="1174"/>
        <v>893316.80000000016</v>
      </c>
      <c r="AR427" s="21">
        <f t="shared" ref="AR427" si="1320">AR428+AR479</f>
        <v>6856.3</v>
      </c>
      <c r="AS427" s="21">
        <f t="shared" si="1175"/>
        <v>831860.60000000009</v>
      </c>
      <c r="AT427" s="21">
        <f t="shared" ref="AT427:AX427" si="1321">AT428+AT479</f>
        <v>0</v>
      </c>
      <c r="AU427" s="21">
        <f t="shared" si="1321"/>
        <v>0</v>
      </c>
      <c r="AV427" s="21">
        <f t="shared" si="1321"/>
        <v>1337.6469999999999</v>
      </c>
      <c r="AW427" s="21">
        <f t="shared" si="1321"/>
        <v>0</v>
      </c>
      <c r="AX427" s="21">
        <f t="shared" si="1321"/>
        <v>0</v>
      </c>
      <c r="AY427" s="21">
        <f t="shared" si="1309"/>
        <v>833198.24700000009</v>
      </c>
      <c r="AZ427" s="21">
        <f t="shared" ref="AZ427" si="1322">AZ428+AZ479</f>
        <v>0</v>
      </c>
      <c r="BA427" s="21">
        <f t="shared" si="1310"/>
        <v>833198.24700000009</v>
      </c>
      <c r="BB427" s="21">
        <f t="shared" ref="BB427:BI427" si="1323">BB428+BB479</f>
        <v>0</v>
      </c>
      <c r="BC427" s="21">
        <f t="shared" si="1323"/>
        <v>0</v>
      </c>
      <c r="BD427" s="21">
        <f t="shared" si="1323"/>
        <v>0</v>
      </c>
      <c r="BE427" s="21">
        <f t="shared" si="1323"/>
        <v>0</v>
      </c>
      <c r="BF427" s="21">
        <f t="shared" si="1323"/>
        <v>0</v>
      </c>
      <c r="BG427" s="21">
        <f t="shared" si="1323"/>
        <v>0</v>
      </c>
      <c r="BH427" s="21">
        <f t="shared" si="1323"/>
        <v>-50125.019000000008</v>
      </c>
      <c r="BI427" s="21">
        <f t="shared" si="1323"/>
        <v>0</v>
      </c>
      <c r="BJ427" s="21">
        <f t="shared" ref="BJ427:BP427" si="1324">BJ428+BJ479</f>
        <v>0</v>
      </c>
      <c r="BK427" s="21">
        <f t="shared" si="1324"/>
        <v>0</v>
      </c>
      <c r="BL427" s="21">
        <f t="shared" si="1324"/>
        <v>0</v>
      </c>
      <c r="BM427" s="21">
        <f t="shared" si="1324"/>
        <v>0</v>
      </c>
      <c r="BN427" s="21">
        <f t="shared" si="1324"/>
        <v>0</v>
      </c>
      <c r="BO427" s="21">
        <f t="shared" si="1324"/>
        <v>0</v>
      </c>
      <c r="BP427" s="21">
        <f t="shared" si="1324"/>
        <v>0</v>
      </c>
      <c r="BQ427" s="21">
        <f t="shared" ref="BQ427" si="1325">BQ428+BQ479</f>
        <v>0</v>
      </c>
      <c r="BR427" s="21">
        <f t="shared" si="1306"/>
        <v>783073.22800000012</v>
      </c>
      <c r="BS427" s="21">
        <f t="shared" si="1307"/>
        <v>913355.20000000007</v>
      </c>
      <c r="BT427" s="21">
        <f t="shared" si="1308"/>
        <v>893316.80000000016</v>
      </c>
      <c r="BU427" s="21">
        <f t="shared" ref="BU427" si="1326">BU428+BU479</f>
        <v>0</v>
      </c>
      <c r="BV427" s="21">
        <f t="shared" si="1177"/>
        <v>783073.22800000012</v>
      </c>
      <c r="BW427" s="21">
        <f t="shared" si="1319"/>
        <v>0</v>
      </c>
    </row>
    <row r="428" spans="1:77" s="15" customFormat="1" x14ac:dyDescent="0.3">
      <c r="A428" s="9">
        <v>924</v>
      </c>
      <c r="B428" s="9" t="s">
        <v>182</v>
      </c>
      <c r="C428" s="9" t="s">
        <v>14</v>
      </c>
      <c r="D428" s="9"/>
      <c r="E428" s="9"/>
      <c r="F428" s="10" t="s">
        <v>210</v>
      </c>
      <c r="G428" s="19">
        <f>G429+G439+G473</f>
        <v>806356.6</v>
      </c>
      <c r="H428" s="19">
        <f t="shared" ref="H428:L428" si="1327">H429+H439+H473</f>
        <v>887337.8</v>
      </c>
      <c r="I428" s="19">
        <f t="shared" si="1327"/>
        <v>794030.20000000007</v>
      </c>
      <c r="J428" s="19">
        <f t="shared" si="1327"/>
        <v>-35414.200000000004</v>
      </c>
      <c r="K428" s="19">
        <f t="shared" si="1327"/>
        <v>9559</v>
      </c>
      <c r="L428" s="19">
        <f t="shared" si="1327"/>
        <v>82829.8</v>
      </c>
      <c r="M428" s="20">
        <f t="shared" si="1282"/>
        <v>770942.4</v>
      </c>
      <c r="N428" s="20">
        <f t="shared" si="1283"/>
        <v>896896.8</v>
      </c>
      <c r="O428" s="20">
        <f t="shared" si="1284"/>
        <v>876860.00000000012</v>
      </c>
      <c r="P428" s="22">
        <f t="shared" ref="P428:Q428" si="1328">P429+P439+P473</f>
        <v>0</v>
      </c>
      <c r="Q428" s="22">
        <f t="shared" si="1328"/>
        <v>0</v>
      </c>
      <c r="R428" s="22">
        <f t="shared" ref="R428:T428" si="1329">R429+R439+R473</f>
        <v>0</v>
      </c>
      <c r="S428" s="22">
        <f t="shared" si="1329"/>
        <v>0</v>
      </c>
      <c r="T428" s="22">
        <f t="shared" si="1329"/>
        <v>0</v>
      </c>
      <c r="U428" s="22">
        <f t="shared" ref="U428:W428" si="1330">U429+U439+U473</f>
        <v>0</v>
      </c>
      <c r="V428" s="22">
        <f t="shared" si="1330"/>
        <v>0</v>
      </c>
      <c r="W428" s="22">
        <f t="shared" si="1330"/>
        <v>0</v>
      </c>
      <c r="X428" s="22">
        <f t="shared" ref="X428:Y428" si="1331">X429+X439+X473</f>
        <v>0</v>
      </c>
      <c r="Y428" s="22">
        <f t="shared" si="1331"/>
        <v>0</v>
      </c>
      <c r="Z428" s="22">
        <f t="shared" si="1194"/>
        <v>770942.4</v>
      </c>
      <c r="AA428" s="22">
        <f t="shared" si="1195"/>
        <v>896896.8</v>
      </c>
      <c r="AB428" s="22">
        <f t="shared" si="1196"/>
        <v>876860.00000000012</v>
      </c>
      <c r="AC428" s="22">
        <f t="shared" ref="AC428:AL428" si="1332">AC429+AC439+AC473</f>
        <v>0</v>
      </c>
      <c r="AD428" s="22">
        <f t="shared" si="1332"/>
        <v>0</v>
      </c>
      <c r="AE428" s="22">
        <f t="shared" ref="AE428" si="1333">AE429+AE439+AE473</f>
        <v>37632</v>
      </c>
      <c r="AF428" s="22">
        <f t="shared" si="1332"/>
        <v>0</v>
      </c>
      <c r="AG428" s="22">
        <f t="shared" si="1332"/>
        <v>0</v>
      </c>
      <c r="AH428" s="22">
        <f t="shared" si="1332"/>
        <v>0</v>
      </c>
      <c r="AI428" s="22">
        <f t="shared" ref="AI428" si="1334">AI429+AI439+AI473</f>
        <v>0</v>
      </c>
      <c r="AJ428" s="22">
        <f t="shared" si="1332"/>
        <v>0</v>
      </c>
      <c r="AK428" s="22">
        <f t="shared" si="1332"/>
        <v>0</v>
      </c>
      <c r="AL428" s="22">
        <f t="shared" si="1332"/>
        <v>0</v>
      </c>
      <c r="AM428" s="22">
        <f t="shared" ref="AM428:BW428" si="1335">AM429+AM439+AM473</f>
        <v>0</v>
      </c>
      <c r="AN428" s="22">
        <f t="shared" si="1335"/>
        <v>0</v>
      </c>
      <c r="AO428" s="22">
        <f t="shared" si="1172"/>
        <v>808574.4</v>
      </c>
      <c r="AP428" s="22">
        <f t="shared" si="1173"/>
        <v>896896.8</v>
      </c>
      <c r="AQ428" s="22">
        <f t="shared" si="1174"/>
        <v>876860.00000000012</v>
      </c>
      <c r="AR428" s="22">
        <f t="shared" ref="AR428" si="1336">AR429+AR439+AR473</f>
        <v>6856.3</v>
      </c>
      <c r="AS428" s="22">
        <f t="shared" si="1175"/>
        <v>815430.70000000007</v>
      </c>
      <c r="AT428" s="22">
        <f t="shared" ref="AT428:AX428" si="1337">AT429+AT439+AT473</f>
        <v>0</v>
      </c>
      <c r="AU428" s="22">
        <f t="shared" si="1337"/>
        <v>0</v>
      </c>
      <c r="AV428" s="22">
        <f t="shared" si="1337"/>
        <v>1337.6469999999999</v>
      </c>
      <c r="AW428" s="22">
        <f t="shared" si="1337"/>
        <v>0</v>
      </c>
      <c r="AX428" s="22">
        <f t="shared" si="1337"/>
        <v>0</v>
      </c>
      <c r="AY428" s="22">
        <f t="shared" si="1309"/>
        <v>816768.34700000007</v>
      </c>
      <c r="AZ428" s="22">
        <f t="shared" ref="AZ428" si="1338">AZ429+AZ439+AZ473</f>
        <v>0</v>
      </c>
      <c r="BA428" s="22">
        <f t="shared" si="1310"/>
        <v>816768.34700000007</v>
      </c>
      <c r="BB428" s="22">
        <f t="shared" ref="BB428:BI428" si="1339">BB429+BB439+BB473</f>
        <v>0</v>
      </c>
      <c r="BC428" s="22">
        <f t="shared" si="1339"/>
        <v>0</v>
      </c>
      <c r="BD428" s="22">
        <f t="shared" si="1339"/>
        <v>0</v>
      </c>
      <c r="BE428" s="22">
        <f t="shared" si="1339"/>
        <v>0</v>
      </c>
      <c r="BF428" s="22">
        <f t="shared" si="1339"/>
        <v>0</v>
      </c>
      <c r="BG428" s="22">
        <f t="shared" si="1339"/>
        <v>0</v>
      </c>
      <c r="BH428" s="22">
        <f t="shared" si="1339"/>
        <v>-50125.019000000008</v>
      </c>
      <c r="BI428" s="22">
        <f t="shared" si="1339"/>
        <v>0</v>
      </c>
      <c r="BJ428" s="22">
        <f t="shared" ref="BJ428:BP428" si="1340">BJ429+BJ439+BJ473</f>
        <v>0</v>
      </c>
      <c r="BK428" s="22">
        <f t="shared" si="1340"/>
        <v>0</v>
      </c>
      <c r="BL428" s="22">
        <f t="shared" si="1340"/>
        <v>0</v>
      </c>
      <c r="BM428" s="22">
        <f t="shared" si="1340"/>
        <v>0</v>
      </c>
      <c r="BN428" s="22">
        <f t="shared" si="1340"/>
        <v>0</v>
      </c>
      <c r="BO428" s="22">
        <f t="shared" si="1340"/>
        <v>0</v>
      </c>
      <c r="BP428" s="22">
        <f t="shared" si="1340"/>
        <v>0</v>
      </c>
      <c r="BQ428" s="22">
        <f t="shared" ref="BQ428" si="1341">BQ429+BQ439+BQ473</f>
        <v>0</v>
      </c>
      <c r="BR428" s="22">
        <f t="shared" si="1306"/>
        <v>766643.3280000001</v>
      </c>
      <c r="BS428" s="22">
        <f t="shared" si="1307"/>
        <v>896896.8</v>
      </c>
      <c r="BT428" s="22">
        <f t="shared" si="1308"/>
        <v>876860.00000000012</v>
      </c>
      <c r="BU428" s="22">
        <f t="shared" ref="BU428" si="1342">BU429+BU439+BU473</f>
        <v>0</v>
      </c>
      <c r="BV428" s="22">
        <f t="shared" si="1177"/>
        <v>766643.3280000001</v>
      </c>
      <c r="BW428" s="22">
        <f t="shared" si="1335"/>
        <v>0</v>
      </c>
    </row>
    <row r="429" spans="1:77" ht="31.2" x14ac:dyDescent="0.3">
      <c r="A429" s="13">
        <v>924</v>
      </c>
      <c r="B429" s="13" t="s">
        <v>182</v>
      </c>
      <c r="C429" s="13" t="s">
        <v>14</v>
      </c>
      <c r="D429" s="13" t="s">
        <v>151</v>
      </c>
      <c r="E429" s="13"/>
      <c r="F429" s="14" t="s">
        <v>167</v>
      </c>
      <c r="G429" s="20">
        <f>G430+G434</f>
        <v>1118</v>
      </c>
      <c r="H429" s="20">
        <f t="shared" ref="H429:L429" si="1343">H430+H434</f>
        <v>4365.3999999999996</v>
      </c>
      <c r="I429" s="20">
        <f t="shared" si="1343"/>
        <v>1118</v>
      </c>
      <c r="J429" s="20">
        <f t="shared" si="1343"/>
        <v>0</v>
      </c>
      <c r="K429" s="20">
        <f t="shared" si="1343"/>
        <v>0</v>
      </c>
      <c r="L429" s="20">
        <f t="shared" si="1343"/>
        <v>0</v>
      </c>
      <c r="M429" s="20">
        <f t="shared" si="1282"/>
        <v>1118</v>
      </c>
      <c r="N429" s="20">
        <f t="shared" si="1283"/>
        <v>4365.3999999999996</v>
      </c>
      <c r="O429" s="20">
        <f t="shared" si="1284"/>
        <v>1118</v>
      </c>
      <c r="P429" s="23">
        <f t="shared" ref="P429:Q429" si="1344">P430+P434</f>
        <v>0</v>
      </c>
      <c r="Q429" s="23">
        <f t="shared" si="1344"/>
        <v>0</v>
      </c>
      <c r="R429" s="23">
        <f t="shared" ref="R429:T429" si="1345">R430+R434</f>
        <v>0</v>
      </c>
      <c r="S429" s="23">
        <f t="shared" si="1345"/>
        <v>0</v>
      </c>
      <c r="T429" s="23">
        <f t="shared" si="1345"/>
        <v>0</v>
      </c>
      <c r="U429" s="23">
        <f t="shared" ref="U429:W429" si="1346">U430+U434</f>
        <v>0</v>
      </c>
      <c r="V429" s="23">
        <f t="shared" si="1346"/>
        <v>0</v>
      </c>
      <c r="W429" s="23">
        <f t="shared" si="1346"/>
        <v>0</v>
      </c>
      <c r="X429" s="23">
        <f t="shared" ref="X429:Y429" si="1347">X430+X434</f>
        <v>0</v>
      </c>
      <c r="Y429" s="23">
        <f t="shared" si="1347"/>
        <v>0</v>
      </c>
      <c r="Z429" s="23">
        <f t="shared" si="1194"/>
        <v>1118</v>
      </c>
      <c r="AA429" s="23">
        <f t="shared" si="1195"/>
        <v>4365.3999999999996</v>
      </c>
      <c r="AB429" s="23">
        <f t="shared" si="1196"/>
        <v>1118</v>
      </c>
      <c r="AC429" s="23">
        <f t="shared" ref="AC429:AL429" si="1348">AC430+AC434</f>
        <v>0</v>
      </c>
      <c r="AD429" s="23">
        <f t="shared" si="1348"/>
        <v>0</v>
      </c>
      <c r="AE429" s="23">
        <f t="shared" ref="AE429" si="1349">AE430+AE434</f>
        <v>0</v>
      </c>
      <c r="AF429" s="23">
        <f t="shared" si="1348"/>
        <v>0</v>
      </c>
      <c r="AG429" s="23">
        <f t="shared" si="1348"/>
        <v>0</v>
      </c>
      <c r="AH429" s="23">
        <f t="shared" si="1348"/>
        <v>0</v>
      </c>
      <c r="AI429" s="23">
        <f t="shared" ref="AI429" si="1350">AI430+AI434</f>
        <v>0</v>
      </c>
      <c r="AJ429" s="23">
        <f t="shared" si="1348"/>
        <v>0</v>
      </c>
      <c r="AK429" s="23">
        <f t="shared" si="1348"/>
        <v>0</v>
      </c>
      <c r="AL429" s="23">
        <f t="shared" si="1348"/>
        <v>0</v>
      </c>
      <c r="AM429" s="23">
        <f t="shared" ref="AM429:BW429" si="1351">AM430+AM434</f>
        <v>0</v>
      </c>
      <c r="AN429" s="23">
        <f t="shared" si="1351"/>
        <v>0</v>
      </c>
      <c r="AO429" s="23">
        <f t="shared" si="1172"/>
        <v>1118</v>
      </c>
      <c r="AP429" s="23">
        <f t="shared" si="1173"/>
        <v>4365.3999999999996</v>
      </c>
      <c r="AQ429" s="23">
        <f t="shared" si="1174"/>
        <v>1118</v>
      </c>
      <c r="AR429" s="23">
        <f t="shared" ref="AR429" si="1352">AR430+AR434</f>
        <v>0</v>
      </c>
      <c r="AS429" s="23">
        <f t="shared" si="1175"/>
        <v>1118</v>
      </c>
      <c r="AT429" s="23">
        <f t="shared" ref="AT429:AX429" si="1353">AT430+AT434</f>
        <v>0</v>
      </c>
      <c r="AU429" s="23">
        <f t="shared" si="1353"/>
        <v>0</v>
      </c>
      <c r="AV429" s="23">
        <f t="shared" si="1353"/>
        <v>0</v>
      </c>
      <c r="AW429" s="23">
        <f t="shared" si="1353"/>
        <v>0</v>
      </c>
      <c r="AX429" s="23">
        <f t="shared" si="1353"/>
        <v>0</v>
      </c>
      <c r="AY429" s="23">
        <f t="shared" si="1309"/>
        <v>1118</v>
      </c>
      <c r="AZ429" s="23">
        <f t="shared" ref="AZ429" si="1354">AZ430+AZ434</f>
        <v>0</v>
      </c>
      <c r="BA429" s="23">
        <f t="shared" si="1310"/>
        <v>1118</v>
      </c>
      <c r="BB429" s="23">
        <f t="shared" ref="BB429:BI429" si="1355">BB430+BB434</f>
        <v>0</v>
      </c>
      <c r="BC429" s="23">
        <f t="shared" si="1355"/>
        <v>0</v>
      </c>
      <c r="BD429" s="23">
        <f t="shared" si="1355"/>
        <v>0</v>
      </c>
      <c r="BE429" s="23">
        <f t="shared" si="1355"/>
        <v>0</v>
      </c>
      <c r="BF429" s="23">
        <f t="shared" si="1355"/>
        <v>0</v>
      </c>
      <c r="BG429" s="23">
        <f t="shared" si="1355"/>
        <v>0</v>
      </c>
      <c r="BH429" s="23">
        <f t="shared" si="1355"/>
        <v>0</v>
      </c>
      <c r="BI429" s="23">
        <f t="shared" si="1355"/>
        <v>0</v>
      </c>
      <c r="BJ429" s="23">
        <f t="shared" ref="BJ429:BP429" si="1356">BJ430+BJ434</f>
        <v>0</v>
      </c>
      <c r="BK429" s="23">
        <f t="shared" si="1356"/>
        <v>0</v>
      </c>
      <c r="BL429" s="23">
        <f t="shared" si="1356"/>
        <v>0</v>
      </c>
      <c r="BM429" s="23">
        <f t="shared" si="1356"/>
        <v>0</v>
      </c>
      <c r="BN429" s="23">
        <f t="shared" si="1356"/>
        <v>0</v>
      </c>
      <c r="BO429" s="23">
        <f t="shared" si="1356"/>
        <v>0</v>
      </c>
      <c r="BP429" s="23">
        <f t="shared" si="1356"/>
        <v>0</v>
      </c>
      <c r="BQ429" s="23">
        <f t="shared" ref="BQ429" si="1357">BQ430+BQ434</f>
        <v>0</v>
      </c>
      <c r="BR429" s="23">
        <f t="shared" si="1306"/>
        <v>1118</v>
      </c>
      <c r="BS429" s="23">
        <f t="shared" si="1307"/>
        <v>4365.3999999999996</v>
      </c>
      <c r="BT429" s="23">
        <f t="shared" si="1308"/>
        <v>1118</v>
      </c>
      <c r="BU429" s="23">
        <f t="shared" ref="BU429" si="1358">BU430+BU434</f>
        <v>0</v>
      </c>
      <c r="BV429" s="23">
        <f t="shared" si="1177"/>
        <v>1118</v>
      </c>
      <c r="BW429" s="23">
        <f t="shared" si="1351"/>
        <v>0</v>
      </c>
      <c r="BX429" s="5"/>
    </row>
    <row r="430" spans="1:77" ht="31.2" x14ac:dyDescent="0.3">
      <c r="A430" s="13">
        <v>924</v>
      </c>
      <c r="B430" s="13" t="s">
        <v>182</v>
      </c>
      <c r="C430" s="13" t="s">
        <v>14</v>
      </c>
      <c r="D430" s="13" t="s">
        <v>152</v>
      </c>
      <c r="E430" s="13"/>
      <c r="F430" s="14" t="s">
        <v>168</v>
      </c>
      <c r="G430" s="20">
        <f>G431</f>
        <v>1118</v>
      </c>
      <c r="H430" s="20">
        <f t="shared" ref="H430:BW432" si="1359">H431</f>
        <v>1118</v>
      </c>
      <c r="I430" s="20">
        <f t="shared" si="1359"/>
        <v>1118</v>
      </c>
      <c r="J430" s="20">
        <f t="shared" si="1359"/>
        <v>0</v>
      </c>
      <c r="K430" s="20">
        <f t="shared" si="1359"/>
        <v>0</v>
      </c>
      <c r="L430" s="20">
        <f t="shared" si="1359"/>
        <v>0</v>
      </c>
      <c r="M430" s="20">
        <f t="shared" si="1282"/>
        <v>1118</v>
      </c>
      <c r="N430" s="20">
        <f t="shared" si="1283"/>
        <v>1118</v>
      </c>
      <c r="O430" s="20">
        <f t="shared" si="1284"/>
        <v>1118</v>
      </c>
      <c r="P430" s="23">
        <f t="shared" si="1359"/>
        <v>0</v>
      </c>
      <c r="Q430" s="23">
        <f t="shared" si="1359"/>
        <v>0</v>
      </c>
      <c r="R430" s="23">
        <f t="shared" si="1359"/>
        <v>0</v>
      </c>
      <c r="S430" s="23">
        <f t="shared" si="1359"/>
        <v>0</v>
      </c>
      <c r="T430" s="23">
        <f t="shared" si="1359"/>
        <v>0</v>
      </c>
      <c r="U430" s="23">
        <f t="shared" si="1359"/>
        <v>0</v>
      </c>
      <c r="V430" s="23">
        <f t="shared" si="1359"/>
        <v>0</v>
      </c>
      <c r="W430" s="23">
        <f t="shared" si="1359"/>
        <v>0</v>
      </c>
      <c r="X430" s="23">
        <f t="shared" si="1359"/>
        <v>0</v>
      </c>
      <c r="Y430" s="23">
        <f t="shared" si="1359"/>
        <v>0</v>
      </c>
      <c r="Z430" s="23">
        <f t="shared" si="1194"/>
        <v>1118</v>
      </c>
      <c r="AA430" s="23">
        <f t="shared" si="1195"/>
        <v>1118</v>
      </c>
      <c r="AB430" s="23">
        <f t="shared" si="1196"/>
        <v>1118</v>
      </c>
      <c r="AC430" s="23">
        <f t="shared" si="1359"/>
        <v>0</v>
      </c>
      <c r="AD430" s="23">
        <f t="shared" si="1359"/>
        <v>0</v>
      </c>
      <c r="AE430" s="23">
        <f t="shared" si="1359"/>
        <v>0</v>
      </c>
      <c r="AF430" s="23">
        <f t="shared" si="1359"/>
        <v>0</v>
      </c>
      <c r="AG430" s="23">
        <f t="shared" si="1359"/>
        <v>0</v>
      </c>
      <c r="AH430" s="23">
        <f t="shared" si="1359"/>
        <v>0</v>
      </c>
      <c r="AI430" s="23">
        <f t="shared" si="1359"/>
        <v>0</v>
      </c>
      <c r="AJ430" s="23">
        <f t="shared" si="1359"/>
        <v>0</v>
      </c>
      <c r="AK430" s="23">
        <f t="shared" si="1359"/>
        <v>0</v>
      </c>
      <c r="AL430" s="23">
        <f t="shared" si="1359"/>
        <v>0</v>
      </c>
      <c r="AM430" s="23">
        <f t="shared" si="1359"/>
        <v>0</v>
      </c>
      <c r="AN430" s="23">
        <f t="shared" si="1359"/>
        <v>0</v>
      </c>
      <c r="AO430" s="23">
        <f t="shared" si="1172"/>
        <v>1118</v>
      </c>
      <c r="AP430" s="23">
        <f t="shared" si="1173"/>
        <v>1118</v>
      </c>
      <c r="AQ430" s="23">
        <f t="shared" si="1174"/>
        <v>1118</v>
      </c>
      <c r="AR430" s="23">
        <f t="shared" si="1359"/>
        <v>0</v>
      </c>
      <c r="AS430" s="23">
        <f t="shared" si="1175"/>
        <v>1118</v>
      </c>
      <c r="AT430" s="23">
        <f t="shared" si="1359"/>
        <v>0</v>
      </c>
      <c r="AU430" s="23">
        <f t="shared" si="1359"/>
        <v>0</v>
      </c>
      <c r="AV430" s="23">
        <f t="shared" si="1359"/>
        <v>0</v>
      </c>
      <c r="AW430" s="23">
        <f t="shared" si="1359"/>
        <v>0</v>
      </c>
      <c r="AX430" s="23">
        <f t="shared" si="1359"/>
        <v>0</v>
      </c>
      <c r="AY430" s="23">
        <f t="shared" si="1309"/>
        <v>1118</v>
      </c>
      <c r="AZ430" s="23">
        <f t="shared" si="1359"/>
        <v>0</v>
      </c>
      <c r="BA430" s="23">
        <f t="shared" si="1310"/>
        <v>1118</v>
      </c>
      <c r="BB430" s="23">
        <f t="shared" si="1359"/>
        <v>0</v>
      </c>
      <c r="BC430" s="23">
        <f t="shared" si="1359"/>
        <v>0</v>
      </c>
      <c r="BD430" s="23">
        <f t="shared" si="1359"/>
        <v>0</v>
      </c>
      <c r="BE430" s="23">
        <f t="shared" si="1359"/>
        <v>0</v>
      </c>
      <c r="BF430" s="23">
        <f t="shared" si="1359"/>
        <v>0</v>
      </c>
      <c r="BG430" s="23">
        <f t="shared" si="1359"/>
        <v>0</v>
      </c>
      <c r="BH430" s="23">
        <f t="shared" si="1359"/>
        <v>0</v>
      </c>
      <c r="BI430" s="23">
        <f t="shared" si="1359"/>
        <v>0</v>
      </c>
      <c r="BJ430" s="23">
        <f t="shared" si="1359"/>
        <v>0</v>
      </c>
      <c r="BK430" s="23">
        <f t="shared" si="1359"/>
        <v>0</v>
      </c>
      <c r="BL430" s="23">
        <f t="shared" si="1359"/>
        <v>0</v>
      </c>
      <c r="BM430" s="23">
        <f t="shared" si="1359"/>
        <v>0</v>
      </c>
      <c r="BN430" s="23">
        <f t="shared" si="1359"/>
        <v>0</v>
      </c>
      <c r="BO430" s="23">
        <f t="shared" si="1359"/>
        <v>0</v>
      </c>
      <c r="BP430" s="23">
        <f t="shared" si="1359"/>
        <v>0</v>
      </c>
      <c r="BQ430" s="23">
        <f t="shared" si="1359"/>
        <v>0</v>
      </c>
      <c r="BR430" s="23">
        <f t="shared" si="1306"/>
        <v>1118</v>
      </c>
      <c r="BS430" s="23">
        <f t="shared" si="1307"/>
        <v>1118</v>
      </c>
      <c r="BT430" s="23">
        <f t="shared" si="1308"/>
        <v>1118</v>
      </c>
      <c r="BU430" s="23">
        <f t="shared" si="1359"/>
        <v>0</v>
      </c>
      <c r="BV430" s="23">
        <f t="shared" si="1177"/>
        <v>1118</v>
      </c>
      <c r="BW430" s="23">
        <f t="shared" si="1359"/>
        <v>0</v>
      </c>
      <c r="BX430" s="5"/>
    </row>
    <row r="431" spans="1:77" x14ac:dyDescent="0.3">
      <c r="A431" s="13">
        <v>924</v>
      </c>
      <c r="B431" s="13" t="s">
        <v>182</v>
      </c>
      <c r="C431" s="13" t="s">
        <v>14</v>
      </c>
      <c r="D431" s="13" t="s">
        <v>183</v>
      </c>
      <c r="E431" s="13"/>
      <c r="F431" s="14" t="s">
        <v>229</v>
      </c>
      <c r="G431" s="20">
        <f>G432</f>
        <v>1118</v>
      </c>
      <c r="H431" s="20">
        <f t="shared" si="1359"/>
        <v>1118</v>
      </c>
      <c r="I431" s="20">
        <f t="shared" si="1359"/>
        <v>1118</v>
      </c>
      <c r="J431" s="20">
        <f t="shared" si="1359"/>
        <v>0</v>
      </c>
      <c r="K431" s="20">
        <f t="shared" si="1359"/>
        <v>0</v>
      </c>
      <c r="L431" s="20">
        <f t="shared" si="1359"/>
        <v>0</v>
      </c>
      <c r="M431" s="20">
        <f t="shared" si="1282"/>
        <v>1118</v>
      </c>
      <c r="N431" s="20">
        <f t="shared" si="1283"/>
        <v>1118</v>
      </c>
      <c r="O431" s="20">
        <f t="shared" si="1284"/>
        <v>1118</v>
      </c>
      <c r="P431" s="23">
        <f t="shared" si="1359"/>
        <v>0</v>
      </c>
      <c r="Q431" s="23">
        <f t="shared" si="1359"/>
        <v>0</v>
      </c>
      <c r="R431" s="23">
        <f t="shared" si="1359"/>
        <v>0</v>
      </c>
      <c r="S431" s="23">
        <f t="shared" si="1359"/>
        <v>0</v>
      </c>
      <c r="T431" s="23">
        <f t="shared" si="1359"/>
        <v>0</v>
      </c>
      <c r="U431" s="23">
        <f t="shared" si="1359"/>
        <v>0</v>
      </c>
      <c r="V431" s="23">
        <f t="shared" si="1359"/>
        <v>0</v>
      </c>
      <c r="W431" s="23">
        <f t="shared" si="1359"/>
        <v>0</v>
      </c>
      <c r="X431" s="23">
        <f t="shared" si="1359"/>
        <v>0</v>
      </c>
      <c r="Y431" s="23">
        <f t="shared" si="1359"/>
        <v>0</v>
      </c>
      <c r="Z431" s="23">
        <f t="shared" si="1194"/>
        <v>1118</v>
      </c>
      <c r="AA431" s="23">
        <f t="shared" si="1195"/>
        <v>1118</v>
      </c>
      <c r="AB431" s="23">
        <f t="shared" si="1196"/>
        <v>1118</v>
      </c>
      <c r="AC431" s="23">
        <f t="shared" si="1359"/>
        <v>0</v>
      </c>
      <c r="AD431" s="23">
        <f t="shared" si="1359"/>
        <v>0</v>
      </c>
      <c r="AE431" s="23">
        <f t="shared" si="1359"/>
        <v>0</v>
      </c>
      <c r="AF431" s="23">
        <f t="shared" si="1359"/>
        <v>0</v>
      </c>
      <c r="AG431" s="23">
        <f t="shared" si="1359"/>
        <v>0</v>
      </c>
      <c r="AH431" s="23">
        <f t="shared" si="1359"/>
        <v>0</v>
      </c>
      <c r="AI431" s="23">
        <f t="shared" si="1359"/>
        <v>0</v>
      </c>
      <c r="AJ431" s="23">
        <f t="shared" si="1359"/>
        <v>0</v>
      </c>
      <c r="AK431" s="23">
        <f t="shared" si="1359"/>
        <v>0</v>
      </c>
      <c r="AL431" s="23">
        <f t="shared" si="1359"/>
        <v>0</v>
      </c>
      <c r="AM431" s="23">
        <f t="shared" si="1359"/>
        <v>0</v>
      </c>
      <c r="AN431" s="23">
        <f t="shared" si="1359"/>
        <v>0</v>
      </c>
      <c r="AO431" s="23">
        <f t="shared" si="1172"/>
        <v>1118</v>
      </c>
      <c r="AP431" s="23">
        <f t="shared" si="1173"/>
        <v>1118</v>
      </c>
      <c r="AQ431" s="23">
        <f t="shared" si="1174"/>
        <v>1118</v>
      </c>
      <c r="AR431" s="23">
        <f t="shared" si="1359"/>
        <v>0</v>
      </c>
      <c r="AS431" s="23">
        <f t="shared" si="1175"/>
        <v>1118</v>
      </c>
      <c r="AT431" s="23">
        <f t="shared" si="1359"/>
        <v>0</v>
      </c>
      <c r="AU431" s="23">
        <f t="shared" si="1359"/>
        <v>0</v>
      </c>
      <c r="AV431" s="23">
        <f t="shared" si="1359"/>
        <v>0</v>
      </c>
      <c r="AW431" s="23">
        <f t="shared" si="1359"/>
        <v>0</v>
      </c>
      <c r="AX431" s="23">
        <f t="shared" si="1359"/>
        <v>0</v>
      </c>
      <c r="AY431" s="23">
        <f t="shared" si="1309"/>
        <v>1118</v>
      </c>
      <c r="AZ431" s="23">
        <f t="shared" si="1359"/>
        <v>0</v>
      </c>
      <c r="BA431" s="23">
        <f t="shared" si="1310"/>
        <v>1118</v>
      </c>
      <c r="BB431" s="23">
        <f t="shared" si="1359"/>
        <v>0</v>
      </c>
      <c r="BC431" s="23">
        <f t="shared" si="1359"/>
        <v>0</v>
      </c>
      <c r="BD431" s="23">
        <f t="shared" si="1359"/>
        <v>0</v>
      </c>
      <c r="BE431" s="23">
        <f t="shared" si="1359"/>
        <v>0</v>
      </c>
      <c r="BF431" s="23">
        <f t="shared" si="1359"/>
        <v>0</v>
      </c>
      <c r="BG431" s="23">
        <f t="shared" si="1359"/>
        <v>0</v>
      </c>
      <c r="BH431" s="23">
        <f t="shared" si="1359"/>
        <v>0</v>
      </c>
      <c r="BI431" s="23">
        <f t="shared" si="1359"/>
        <v>0</v>
      </c>
      <c r="BJ431" s="23">
        <f t="shared" si="1359"/>
        <v>0</v>
      </c>
      <c r="BK431" s="23">
        <f t="shared" si="1359"/>
        <v>0</v>
      </c>
      <c r="BL431" s="23">
        <f t="shared" si="1359"/>
        <v>0</v>
      </c>
      <c r="BM431" s="23">
        <f t="shared" si="1359"/>
        <v>0</v>
      </c>
      <c r="BN431" s="23">
        <f t="shared" si="1359"/>
        <v>0</v>
      </c>
      <c r="BO431" s="23">
        <f t="shared" si="1359"/>
        <v>0</v>
      </c>
      <c r="BP431" s="23">
        <f t="shared" si="1359"/>
        <v>0</v>
      </c>
      <c r="BQ431" s="23">
        <f t="shared" si="1359"/>
        <v>0</v>
      </c>
      <c r="BR431" s="23">
        <f t="shared" si="1306"/>
        <v>1118</v>
      </c>
      <c r="BS431" s="23">
        <f t="shared" si="1307"/>
        <v>1118</v>
      </c>
      <c r="BT431" s="23">
        <f t="shared" si="1308"/>
        <v>1118</v>
      </c>
      <c r="BU431" s="23">
        <f t="shared" si="1359"/>
        <v>0</v>
      </c>
      <c r="BV431" s="23">
        <f t="shared" si="1177"/>
        <v>1118</v>
      </c>
      <c r="BW431" s="23">
        <f t="shared" si="1359"/>
        <v>0</v>
      </c>
    </row>
    <row r="432" spans="1:77" ht="31.2" x14ac:dyDescent="0.3">
      <c r="A432" s="13">
        <v>924</v>
      </c>
      <c r="B432" s="13" t="s">
        <v>182</v>
      </c>
      <c r="C432" s="13" t="s">
        <v>14</v>
      </c>
      <c r="D432" s="13" t="s">
        <v>183</v>
      </c>
      <c r="E432" s="13" t="s">
        <v>94</v>
      </c>
      <c r="F432" s="14" t="s">
        <v>386</v>
      </c>
      <c r="G432" s="20">
        <f>G433</f>
        <v>1118</v>
      </c>
      <c r="H432" s="20">
        <f t="shared" si="1359"/>
        <v>1118</v>
      </c>
      <c r="I432" s="20">
        <f t="shared" si="1359"/>
        <v>1118</v>
      </c>
      <c r="J432" s="20">
        <f t="shared" si="1359"/>
        <v>0</v>
      </c>
      <c r="K432" s="20">
        <f t="shared" si="1359"/>
        <v>0</v>
      </c>
      <c r="L432" s="20">
        <f t="shared" si="1359"/>
        <v>0</v>
      </c>
      <c r="M432" s="20">
        <f t="shared" si="1282"/>
        <v>1118</v>
      </c>
      <c r="N432" s="20">
        <f t="shared" si="1283"/>
        <v>1118</v>
      </c>
      <c r="O432" s="20">
        <f t="shared" si="1284"/>
        <v>1118</v>
      </c>
      <c r="P432" s="23">
        <f t="shared" si="1359"/>
        <v>0</v>
      </c>
      <c r="Q432" s="23">
        <f t="shared" si="1359"/>
        <v>0</v>
      </c>
      <c r="R432" s="23">
        <f t="shared" si="1359"/>
        <v>0</v>
      </c>
      <c r="S432" s="23">
        <f t="shared" si="1359"/>
        <v>0</v>
      </c>
      <c r="T432" s="23">
        <f t="shared" si="1359"/>
        <v>0</v>
      </c>
      <c r="U432" s="23">
        <f t="shared" si="1359"/>
        <v>0</v>
      </c>
      <c r="V432" s="23">
        <f t="shared" si="1359"/>
        <v>0</v>
      </c>
      <c r="W432" s="23">
        <f t="shared" si="1359"/>
        <v>0</v>
      </c>
      <c r="X432" s="23">
        <f t="shared" si="1359"/>
        <v>0</v>
      </c>
      <c r="Y432" s="23">
        <f t="shared" si="1359"/>
        <v>0</v>
      </c>
      <c r="Z432" s="23">
        <f t="shared" si="1194"/>
        <v>1118</v>
      </c>
      <c r="AA432" s="23">
        <f t="shared" si="1195"/>
        <v>1118</v>
      </c>
      <c r="AB432" s="23">
        <f t="shared" si="1196"/>
        <v>1118</v>
      </c>
      <c r="AC432" s="23">
        <f t="shared" si="1359"/>
        <v>0</v>
      </c>
      <c r="AD432" s="23">
        <f t="shared" si="1359"/>
        <v>0</v>
      </c>
      <c r="AE432" s="23">
        <f t="shared" si="1359"/>
        <v>0</v>
      </c>
      <c r="AF432" s="23">
        <f t="shared" si="1359"/>
        <v>0</v>
      </c>
      <c r="AG432" s="23">
        <f t="shared" si="1359"/>
        <v>0</v>
      </c>
      <c r="AH432" s="23">
        <f t="shared" si="1359"/>
        <v>0</v>
      </c>
      <c r="AI432" s="23">
        <f t="shared" si="1359"/>
        <v>0</v>
      </c>
      <c r="AJ432" s="23">
        <f t="shared" si="1359"/>
        <v>0</v>
      </c>
      <c r="AK432" s="23">
        <f t="shared" si="1359"/>
        <v>0</v>
      </c>
      <c r="AL432" s="23">
        <f t="shared" si="1359"/>
        <v>0</v>
      </c>
      <c r="AM432" s="23">
        <f t="shared" si="1359"/>
        <v>0</v>
      </c>
      <c r="AN432" s="23">
        <f t="shared" si="1359"/>
        <v>0</v>
      </c>
      <c r="AO432" s="23">
        <f t="shared" si="1172"/>
        <v>1118</v>
      </c>
      <c r="AP432" s="23">
        <f t="shared" si="1173"/>
        <v>1118</v>
      </c>
      <c r="AQ432" s="23">
        <f t="shared" si="1174"/>
        <v>1118</v>
      </c>
      <c r="AR432" s="23">
        <f t="shared" si="1359"/>
        <v>0</v>
      </c>
      <c r="AS432" s="23">
        <f t="shared" si="1175"/>
        <v>1118</v>
      </c>
      <c r="AT432" s="23">
        <f t="shared" si="1359"/>
        <v>0</v>
      </c>
      <c r="AU432" s="23">
        <f t="shared" si="1359"/>
        <v>0</v>
      </c>
      <c r="AV432" s="23">
        <f t="shared" si="1359"/>
        <v>0</v>
      </c>
      <c r="AW432" s="23">
        <f t="shared" si="1359"/>
        <v>0</v>
      </c>
      <c r="AX432" s="23">
        <f t="shared" si="1359"/>
        <v>0</v>
      </c>
      <c r="AY432" s="23">
        <f t="shared" si="1309"/>
        <v>1118</v>
      </c>
      <c r="AZ432" s="23">
        <f t="shared" si="1359"/>
        <v>0</v>
      </c>
      <c r="BA432" s="23">
        <f t="shared" si="1310"/>
        <v>1118</v>
      </c>
      <c r="BB432" s="23">
        <f t="shared" si="1359"/>
        <v>0</v>
      </c>
      <c r="BC432" s="23">
        <f t="shared" si="1359"/>
        <v>0</v>
      </c>
      <c r="BD432" s="23">
        <f t="shared" si="1359"/>
        <v>0</v>
      </c>
      <c r="BE432" s="23">
        <f t="shared" si="1359"/>
        <v>0</v>
      </c>
      <c r="BF432" s="23">
        <f t="shared" si="1359"/>
        <v>0</v>
      </c>
      <c r="BG432" s="23">
        <f t="shared" si="1359"/>
        <v>0</v>
      </c>
      <c r="BH432" s="23">
        <f t="shared" si="1359"/>
        <v>0</v>
      </c>
      <c r="BI432" s="23">
        <f t="shared" si="1359"/>
        <v>0</v>
      </c>
      <c r="BJ432" s="23">
        <f t="shared" si="1359"/>
        <v>0</v>
      </c>
      <c r="BK432" s="23">
        <f t="shared" si="1359"/>
        <v>0</v>
      </c>
      <c r="BL432" s="23">
        <f t="shared" si="1359"/>
        <v>0</v>
      </c>
      <c r="BM432" s="23">
        <f t="shared" si="1359"/>
        <v>0</v>
      </c>
      <c r="BN432" s="23">
        <f t="shared" si="1359"/>
        <v>0</v>
      </c>
      <c r="BO432" s="23">
        <f t="shared" si="1359"/>
        <v>0</v>
      </c>
      <c r="BP432" s="23">
        <f t="shared" si="1359"/>
        <v>0</v>
      </c>
      <c r="BQ432" s="23">
        <f t="shared" si="1359"/>
        <v>0</v>
      </c>
      <c r="BR432" s="23">
        <f t="shared" si="1306"/>
        <v>1118</v>
      </c>
      <c r="BS432" s="23">
        <f t="shared" si="1307"/>
        <v>1118</v>
      </c>
      <c r="BT432" s="23">
        <f t="shared" si="1308"/>
        <v>1118</v>
      </c>
      <c r="BU432" s="23">
        <f t="shared" si="1359"/>
        <v>0</v>
      </c>
      <c r="BV432" s="23">
        <f t="shared" si="1177"/>
        <v>1118</v>
      </c>
      <c r="BW432" s="23">
        <f t="shared" si="1359"/>
        <v>0</v>
      </c>
    </row>
    <row r="433" spans="1:77" x14ac:dyDescent="0.3">
      <c r="A433" s="13">
        <v>924</v>
      </c>
      <c r="B433" s="13" t="s">
        <v>182</v>
      </c>
      <c r="C433" s="13" t="s">
        <v>14</v>
      </c>
      <c r="D433" s="13" t="s">
        <v>183</v>
      </c>
      <c r="E433" s="13">
        <v>620</v>
      </c>
      <c r="F433" s="14" t="s">
        <v>378</v>
      </c>
      <c r="G433" s="20">
        <v>1118</v>
      </c>
      <c r="H433" s="20">
        <v>1118</v>
      </c>
      <c r="I433" s="20">
        <v>1118</v>
      </c>
      <c r="J433" s="20"/>
      <c r="K433" s="20"/>
      <c r="L433" s="20"/>
      <c r="M433" s="20">
        <f t="shared" si="1282"/>
        <v>1118</v>
      </c>
      <c r="N433" s="20">
        <f t="shared" si="1283"/>
        <v>1118</v>
      </c>
      <c r="O433" s="20">
        <f t="shared" si="1284"/>
        <v>1118</v>
      </c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>
        <f t="shared" si="1194"/>
        <v>1118</v>
      </c>
      <c r="AA433" s="23">
        <f t="shared" si="1195"/>
        <v>1118</v>
      </c>
      <c r="AB433" s="23">
        <f t="shared" si="1196"/>
        <v>1118</v>
      </c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>
        <f t="shared" ref="AO433:AO496" si="1360">Z433+AC433+AD433+AE433+AF433+AG433+AH433+AI433+AJ433+AK433+AL433</f>
        <v>1118</v>
      </c>
      <c r="AP433" s="23">
        <f t="shared" ref="AP433:AP496" si="1361">AA433+AM433</f>
        <v>1118</v>
      </c>
      <c r="AQ433" s="23">
        <f t="shared" ref="AQ433:AQ496" si="1362">AB433+AN433</f>
        <v>1118</v>
      </c>
      <c r="AR433" s="23"/>
      <c r="AS433" s="23">
        <f t="shared" ref="AS433:AS496" si="1363">AO433+AR433</f>
        <v>1118</v>
      </c>
      <c r="AT433" s="23"/>
      <c r="AU433" s="23"/>
      <c r="AV433" s="23"/>
      <c r="AW433" s="23"/>
      <c r="AX433" s="23"/>
      <c r="AY433" s="23">
        <f t="shared" si="1309"/>
        <v>1118</v>
      </c>
      <c r="AZ433" s="23"/>
      <c r="BA433" s="23">
        <f t="shared" si="1310"/>
        <v>1118</v>
      </c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>
        <f t="shared" si="1306"/>
        <v>1118</v>
      </c>
      <c r="BS433" s="23">
        <f t="shared" si="1307"/>
        <v>1118</v>
      </c>
      <c r="BT433" s="23">
        <f t="shared" si="1308"/>
        <v>1118</v>
      </c>
      <c r="BU433" s="23"/>
      <c r="BV433" s="23">
        <f t="shared" si="1177"/>
        <v>1118</v>
      </c>
      <c r="BW433" s="23"/>
    </row>
    <row r="434" spans="1:77" hidden="1" x14ac:dyDescent="0.3">
      <c r="A434" s="13">
        <v>924</v>
      </c>
      <c r="B434" s="13" t="s">
        <v>182</v>
      </c>
      <c r="C434" s="13" t="s">
        <v>14</v>
      </c>
      <c r="D434" s="13" t="s">
        <v>193</v>
      </c>
      <c r="E434" s="13"/>
      <c r="F434" s="14" t="s">
        <v>217</v>
      </c>
      <c r="G434" s="20">
        <f>G435</f>
        <v>0</v>
      </c>
      <c r="H434" s="20">
        <f t="shared" ref="H434:BW435" si="1364">H435</f>
        <v>3247.4</v>
      </c>
      <c r="I434" s="20">
        <f t="shared" si="1364"/>
        <v>0</v>
      </c>
      <c r="J434" s="20">
        <f t="shared" si="1364"/>
        <v>0</v>
      </c>
      <c r="K434" s="20">
        <f t="shared" si="1364"/>
        <v>0</v>
      </c>
      <c r="L434" s="20">
        <f t="shared" si="1364"/>
        <v>0</v>
      </c>
      <c r="M434" s="20">
        <f t="shared" si="1282"/>
        <v>0</v>
      </c>
      <c r="N434" s="20">
        <f t="shared" si="1283"/>
        <v>3247.4</v>
      </c>
      <c r="O434" s="20">
        <f t="shared" si="1284"/>
        <v>0</v>
      </c>
      <c r="P434" s="23">
        <f t="shared" si="1364"/>
        <v>0</v>
      </c>
      <c r="Q434" s="23">
        <f t="shared" si="1364"/>
        <v>0</v>
      </c>
      <c r="R434" s="23">
        <f t="shared" si="1364"/>
        <v>0</v>
      </c>
      <c r="S434" s="23">
        <f t="shared" si="1364"/>
        <v>0</v>
      </c>
      <c r="T434" s="23">
        <f t="shared" si="1364"/>
        <v>0</v>
      </c>
      <c r="U434" s="23">
        <f t="shared" si="1364"/>
        <v>0</v>
      </c>
      <c r="V434" s="23">
        <f t="shared" si="1364"/>
        <v>0</v>
      </c>
      <c r="W434" s="23">
        <f t="shared" si="1364"/>
        <v>0</v>
      </c>
      <c r="X434" s="23">
        <f t="shared" si="1364"/>
        <v>0</v>
      </c>
      <c r="Y434" s="23">
        <f t="shared" si="1364"/>
        <v>0</v>
      </c>
      <c r="Z434" s="23">
        <f t="shared" si="1194"/>
        <v>0</v>
      </c>
      <c r="AA434" s="23">
        <f t="shared" si="1195"/>
        <v>3247.4</v>
      </c>
      <c r="AB434" s="23">
        <f t="shared" si="1196"/>
        <v>0</v>
      </c>
      <c r="AC434" s="23">
        <f t="shared" si="1364"/>
        <v>0</v>
      </c>
      <c r="AD434" s="23">
        <f t="shared" si="1364"/>
        <v>0</v>
      </c>
      <c r="AE434" s="23">
        <f t="shared" si="1364"/>
        <v>0</v>
      </c>
      <c r="AF434" s="23">
        <f t="shared" si="1364"/>
        <v>0</v>
      </c>
      <c r="AG434" s="23">
        <f t="shared" si="1364"/>
        <v>0</v>
      </c>
      <c r="AH434" s="23">
        <f t="shared" si="1364"/>
        <v>0</v>
      </c>
      <c r="AI434" s="23">
        <f t="shared" si="1364"/>
        <v>0</v>
      </c>
      <c r="AJ434" s="23">
        <f t="shared" si="1364"/>
        <v>0</v>
      </c>
      <c r="AK434" s="23">
        <f t="shared" si="1364"/>
        <v>0</v>
      </c>
      <c r="AL434" s="23">
        <f t="shared" si="1364"/>
        <v>0</v>
      </c>
      <c r="AM434" s="23">
        <f t="shared" si="1364"/>
        <v>0</v>
      </c>
      <c r="AN434" s="23">
        <f t="shared" si="1364"/>
        <v>0</v>
      </c>
      <c r="AO434" s="23">
        <f t="shared" si="1360"/>
        <v>0</v>
      </c>
      <c r="AP434" s="23">
        <f t="shared" si="1361"/>
        <v>3247.4</v>
      </c>
      <c r="AQ434" s="23">
        <f t="shared" si="1362"/>
        <v>0</v>
      </c>
      <c r="AR434" s="23">
        <f t="shared" si="1364"/>
        <v>0</v>
      </c>
      <c r="AS434" s="23">
        <f t="shared" si="1363"/>
        <v>0</v>
      </c>
      <c r="AT434" s="23">
        <f t="shared" si="1364"/>
        <v>0</v>
      </c>
      <c r="AU434" s="23">
        <f t="shared" si="1364"/>
        <v>0</v>
      </c>
      <c r="AV434" s="23">
        <f t="shared" si="1364"/>
        <v>0</v>
      </c>
      <c r="AW434" s="23">
        <f t="shared" si="1364"/>
        <v>0</v>
      </c>
      <c r="AX434" s="23">
        <f t="shared" si="1364"/>
        <v>0</v>
      </c>
      <c r="AY434" s="23">
        <f t="shared" si="1309"/>
        <v>0</v>
      </c>
      <c r="AZ434" s="23">
        <f t="shared" si="1364"/>
        <v>0</v>
      </c>
      <c r="BA434" s="23">
        <f t="shared" si="1310"/>
        <v>0</v>
      </c>
      <c r="BB434" s="23">
        <f t="shared" si="1364"/>
        <v>0</v>
      </c>
      <c r="BC434" s="23">
        <f t="shared" si="1364"/>
        <v>0</v>
      </c>
      <c r="BD434" s="23">
        <f t="shared" si="1364"/>
        <v>0</v>
      </c>
      <c r="BE434" s="23">
        <f t="shared" si="1364"/>
        <v>0</v>
      </c>
      <c r="BF434" s="23">
        <f t="shared" si="1364"/>
        <v>0</v>
      </c>
      <c r="BG434" s="23">
        <f t="shared" si="1364"/>
        <v>0</v>
      </c>
      <c r="BH434" s="23">
        <f t="shared" si="1364"/>
        <v>0</v>
      </c>
      <c r="BI434" s="23">
        <f t="shared" si="1364"/>
        <v>0</v>
      </c>
      <c r="BJ434" s="23">
        <f t="shared" si="1364"/>
        <v>0</v>
      </c>
      <c r="BK434" s="23">
        <f t="shared" si="1364"/>
        <v>0</v>
      </c>
      <c r="BL434" s="23">
        <f t="shared" si="1364"/>
        <v>0</v>
      </c>
      <c r="BM434" s="23">
        <f t="shared" si="1364"/>
        <v>0</v>
      </c>
      <c r="BN434" s="23">
        <f t="shared" si="1364"/>
        <v>0</v>
      </c>
      <c r="BO434" s="23">
        <f t="shared" si="1364"/>
        <v>0</v>
      </c>
      <c r="BP434" s="23">
        <f t="shared" si="1364"/>
        <v>0</v>
      </c>
      <c r="BQ434" s="23">
        <f t="shared" si="1364"/>
        <v>0</v>
      </c>
      <c r="BR434" s="23">
        <f t="shared" si="1306"/>
        <v>0</v>
      </c>
      <c r="BS434" s="23">
        <f t="shared" si="1307"/>
        <v>3247.4</v>
      </c>
      <c r="BT434" s="23">
        <f t="shared" si="1308"/>
        <v>0</v>
      </c>
      <c r="BU434" s="23">
        <f t="shared" si="1364"/>
        <v>0</v>
      </c>
      <c r="BV434" s="23"/>
      <c r="BW434" s="23">
        <f t="shared" si="1364"/>
        <v>0</v>
      </c>
      <c r="BX434" s="5">
        <v>0</v>
      </c>
    </row>
    <row r="435" spans="1:77" ht="31.2" hidden="1" x14ac:dyDescent="0.3">
      <c r="A435" s="13">
        <v>924</v>
      </c>
      <c r="B435" s="13" t="s">
        <v>182</v>
      </c>
      <c r="C435" s="13" t="s">
        <v>14</v>
      </c>
      <c r="D435" s="13" t="s">
        <v>173</v>
      </c>
      <c r="E435" s="13"/>
      <c r="F435" s="14" t="s">
        <v>218</v>
      </c>
      <c r="G435" s="20">
        <f>G436</f>
        <v>0</v>
      </c>
      <c r="H435" s="20">
        <f t="shared" si="1364"/>
        <v>3247.4</v>
      </c>
      <c r="I435" s="20">
        <f t="shared" si="1364"/>
        <v>0</v>
      </c>
      <c r="J435" s="20">
        <f t="shared" si="1364"/>
        <v>0</v>
      </c>
      <c r="K435" s="20">
        <f t="shared" si="1364"/>
        <v>0</v>
      </c>
      <c r="L435" s="20">
        <f t="shared" si="1364"/>
        <v>0</v>
      </c>
      <c r="M435" s="20">
        <f t="shared" si="1282"/>
        <v>0</v>
      </c>
      <c r="N435" s="20">
        <f t="shared" si="1283"/>
        <v>3247.4</v>
      </c>
      <c r="O435" s="20">
        <f t="shared" si="1284"/>
        <v>0</v>
      </c>
      <c r="P435" s="23">
        <f t="shared" si="1364"/>
        <v>0</v>
      </c>
      <c r="Q435" s="23">
        <f t="shared" si="1364"/>
        <v>0</v>
      </c>
      <c r="R435" s="23">
        <f t="shared" si="1364"/>
        <v>0</v>
      </c>
      <c r="S435" s="23">
        <f t="shared" si="1364"/>
        <v>0</v>
      </c>
      <c r="T435" s="23">
        <f t="shared" si="1364"/>
        <v>0</v>
      </c>
      <c r="U435" s="23">
        <f t="shared" si="1364"/>
        <v>0</v>
      </c>
      <c r="V435" s="23">
        <f t="shared" si="1364"/>
        <v>0</v>
      </c>
      <c r="W435" s="23">
        <f t="shared" si="1364"/>
        <v>0</v>
      </c>
      <c r="X435" s="23">
        <f t="shared" si="1364"/>
        <v>0</v>
      </c>
      <c r="Y435" s="23">
        <f t="shared" si="1364"/>
        <v>0</v>
      </c>
      <c r="Z435" s="23">
        <f t="shared" si="1194"/>
        <v>0</v>
      </c>
      <c r="AA435" s="23">
        <f t="shared" si="1195"/>
        <v>3247.4</v>
      </c>
      <c r="AB435" s="23">
        <f t="shared" si="1196"/>
        <v>0</v>
      </c>
      <c r="AC435" s="23">
        <f t="shared" si="1364"/>
        <v>0</v>
      </c>
      <c r="AD435" s="23">
        <f t="shared" si="1364"/>
        <v>0</v>
      </c>
      <c r="AE435" s="23">
        <f t="shared" si="1364"/>
        <v>0</v>
      </c>
      <c r="AF435" s="23">
        <f t="shared" si="1364"/>
        <v>0</v>
      </c>
      <c r="AG435" s="23">
        <f t="shared" si="1364"/>
        <v>0</v>
      </c>
      <c r="AH435" s="23">
        <f t="shared" si="1364"/>
        <v>0</v>
      </c>
      <c r="AI435" s="23">
        <f t="shared" si="1364"/>
        <v>0</v>
      </c>
      <c r="AJ435" s="23">
        <f t="shared" si="1364"/>
        <v>0</v>
      </c>
      <c r="AK435" s="23">
        <f t="shared" si="1364"/>
        <v>0</v>
      </c>
      <c r="AL435" s="23">
        <f t="shared" si="1364"/>
        <v>0</v>
      </c>
      <c r="AM435" s="23">
        <f t="shared" si="1364"/>
        <v>0</v>
      </c>
      <c r="AN435" s="23">
        <f t="shared" si="1364"/>
        <v>0</v>
      </c>
      <c r="AO435" s="23">
        <f t="shared" si="1360"/>
        <v>0</v>
      </c>
      <c r="AP435" s="23">
        <f t="shared" si="1361"/>
        <v>3247.4</v>
      </c>
      <c r="AQ435" s="23">
        <f t="shared" si="1362"/>
        <v>0</v>
      </c>
      <c r="AR435" s="23">
        <f t="shared" si="1364"/>
        <v>0</v>
      </c>
      <c r="AS435" s="23">
        <f t="shared" si="1363"/>
        <v>0</v>
      </c>
      <c r="AT435" s="23">
        <f t="shared" si="1364"/>
        <v>0</v>
      </c>
      <c r="AU435" s="23">
        <f t="shared" si="1364"/>
        <v>0</v>
      </c>
      <c r="AV435" s="23">
        <f t="shared" si="1364"/>
        <v>0</v>
      </c>
      <c r="AW435" s="23">
        <f t="shared" si="1364"/>
        <v>0</v>
      </c>
      <c r="AX435" s="23">
        <f t="shared" si="1364"/>
        <v>0</v>
      </c>
      <c r="AY435" s="23">
        <f t="shared" si="1309"/>
        <v>0</v>
      </c>
      <c r="AZ435" s="23">
        <f t="shared" si="1364"/>
        <v>0</v>
      </c>
      <c r="BA435" s="23">
        <f t="shared" si="1310"/>
        <v>0</v>
      </c>
      <c r="BB435" s="23">
        <f t="shared" si="1364"/>
        <v>0</v>
      </c>
      <c r="BC435" s="23">
        <f t="shared" si="1364"/>
        <v>0</v>
      </c>
      <c r="BD435" s="23">
        <f t="shared" si="1364"/>
        <v>0</v>
      </c>
      <c r="BE435" s="23">
        <f t="shared" si="1364"/>
        <v>0</v>
      </c>
      <c r="BF435" s="23">
        <f t="shared" si="1364"/>
        <v>0</v>
      </c>
      <c r="BG435" s="23">
        <f t="shared" si="1364"/>
        <v>0</v>
      </c>
      <c r="BH435" s="23">
        <f t="shared" si="1364"/>
        <v>0</v>
      </c>
      <c r="BI435" s="23">
        <f t="shared" si="1364"/>
        <v>0</v>
      </c>
      <c r="BJ435" s="23">
        <f t="shared" si="1364"/>
        <v>0</v>
      </c>
      <c r="BK435" s="23">
        <f t="shared" si="1364"/>
        <v>0</v>
      </c>
      <c r="BL435" s="23">
        <f t="shared" si="1364"/>
        <v>0</v>
      </c>
      <c r="BM435" s="23">
        <f t="shared" si="1364"/>
        <v>0</v>
      </c>
      <c r="BN435" s="23">
        <f t="shared" si="1364"/>
        <v>0</v>
      </c>
      <c r="BO435" s="23">
        <f t="shared" si="1364"/>
        <v>0</v>
      </c>
      <c r="BP435" s="23">
        <f t="shared" si="1364"/>
        <v>0</v>
      </c>
      <c r="BQ435" s="23">
        <f t="shared" si="1364"/>
        <v>0</v>
      </c>
      <c r="BR435" s="23">
        <f t="shared" si="1306"/>
        <v>0</v>
      </c>
      <c r="BS435" s="23">
        <f t="shared" si="1307"/>
        <v>3247.4</v>
      </c>
      <c r="BT435" s="23">
        <f t="shared" si="1308"/>
        <v>0</v>
      </c>
      <c r="BU435" s="23">
        <f t="shared" si="1364"/>
        <v>0</v>
      </c>
      <c r="BV435" s="23"/>
      <c r="BW435" s="23">
        <f t="shared" si="1364"/>
        <v>0</v>
      </c>
      <c r="BX435" s="5">
        <v>0</v>
      </c>
    </row>
    <row r="436" spans="1:77" ht="31.2" hidden="1" x14ac:dyDescent="0.3">
      <c r="A436" s="13">
        <v>924</v>
      </c>
      <c r="B436" s="13" t="s">
        <v>182</v>
      </c>
      <c r="C436" s="13" t="s">
        <v>14</v>
      </c>
      <c r="D436" s="13" t="s">
        <v>173</v>
      </c>
      <c r="E436" s="13" t="s">
        <v>94</v>
      </c>
      <c r="F436" s="14" t="s">
        <v>386</v>
      </c>
      <c r="G436" s="20">
        <f>G437+G438</f>
        <v>0</v>
      </c>
      <c r="H436" s="20">
        <f t="shared" ref="H436:L436" si="1365">H437+H438</f>
        <v>3247.4</v>
      </c>
      <c r="I436" s="20">
        <f t="shared" si="1365"/>
        <v>0</v>
      </c>
      <c r="J436" s="20">
        <f t="shared" si="1365"/>
        <v>0</v>
      </c>
      <c r="K436" s="20">
        <f t="shared" si="1365"/>
        <v>0</v>
      </c>
      <c r="L436" s="20">
        <f t="shared" si="1365"/>
        <v>0</v>
      </c>
      <c r="M436" s="20">
        <f t="shared" si="1282"/>
        <v>0</v>
      </c>
      <c r="N436" s="20">
        <f t="shared" si="1283"/>
        <v>3247.4</v>
      </c>
      <c r="O436" s="20">
        <f t="shared" si="1284"/>
        <v>0</v>
      </c>
      <c r="P436" s="23">
        <f t="shared" ref="P436:Q436" si="1366">P437+P438</f>
        <v>0</v>
      </c>
      <c r="Q436" s="23">
        <f t="shared" si="1366"/>
        <v>0</v>
      </c>
      <c r="R436" s="23">
        <f t="shared" ref="R436:T436" si="1367">R437+R438</f>
        <v>0</v>
      </c>
      <c r="S436" s="23">
        <f t="shared" si="1367"/>
        <v>0</v>
      </c>
      <c r="T436" s="23">
        <f t="shared" si="1367"/>
        <v>0</v>
      </c>
      <c r="U436" s="23">
        <f t="shared" ref="U436:W436" si="1368">U437+U438</f>
        <v>0</v>
      </c>
      <c r="V436" s="23">
        <f t="shared" si="1368"/>
        <v>0</v>
      </c>
      <c r="W436" s="23">
        <f t="shared" si="1368"/>
        <v>0</v>
      </c>
      <c r="X436" s="23">
        <f t="shared" ref="X436:Y436" si="1369">X437+X438</f>
        <v>0</v>
      </c>
      <c r="Y436" s="23">
        <f t="shared" si="1369"/>
        <v>0</v>
      </c>
      <c r="Z436" s="23">
        <f t="shared" si="1194"/>
        <v>0</v>
      </c>
      <c r="AA436" s="23">
        <f t="shared" si="1195"/>
        <v>3247.4</v>
      </c>
      <c r="AB436" s="23">
        <f t="shared" si="1196"/>
        <v>0</v>
      </c>
      <c r="AC436" s="23">
        <f t="shared" ref="AC436:AL436" si="1370">AC437+AC438</f>
        <v>0</v>
      </c>
      <c r="AD436" s="23">
        <f t="shared" si="1370"/>
        <v>0</v>
      </c>
      <c r="AE436" s="23">
        <f t="shared" ref="AE436" si="1371">AE437+AE438</f>
        <v>0</v>
      </c>
      <c r="AF436" s="23">
        <f t="shared" si="1370"/>
        <v>0</v>
      </c>
      <c r="AG436" s="23">
        <f t="shared" si="1370"/>
        <v>0</v>
      </c>
      <c r="AH436" s="23">
        <f t="shared" si="1370"/>
        <v>0</v>
      </c>
      <c r="AI436" s="23">
        <f t="shared" ref="AI436" si="1372">AI437+AI438</f>
        <v>0</v>
      </c>
      <c r="AJ436" s="23">
        <f t="shared" si="1370"/>
        <v>0</v>
      </c>
      <c r="AK436" s="23">
        <f t="shared" si="1370"/>
        <v>0</v>
      </c>
      <c r="AL436" s="23">
        <f t="shared" si="1370"/>
        <v>0</v>
      </c>
      <c r="AM436" s="23">
        <f t="shared" ref="AM436:BW436" si="1373">AM437+AM438</f>
        <v>0</v>
      </c>
      <c r="AN436" s="23">
        <f t="shared" si="1373"/>
        <v>0</v>
      </c>
      <c r="AO436" s="23">
        <f t="shared" si="1360"/>
        <v>0</v>
      </c>
      <c r="AP436" s="23">
        <f t="shared" si="1361"/>
        <v>3247.4</v>
      </c>
      <c r="AQ436" s="23">
        <f t="shared" si="1362"/>
        <v>0</v>
      </c>
      <c r="AR436" s="23">
        <f t="shared" ref="AR436" si="1374">AR437+AR438</f>
        <v>0</v>
      </c>
      <c r="AS436" s="23">
        <f t="shared" si="1363"/>
        <v>0</v>
      </c>
      <c r="AT436" s="23">
        <f t="shared" ref="AT436:AX436" si="1375">AT437+AT438</f>
        <v>0</v>
      </c>
      <c r="AU436" s="23">
        <f t="shared" si="1375"/>
        <v>0</v>
      </c>
      <c r="AV436" s="23">
        <f t="shared" si="1375"/>
        <v>0</v>
      </c>
      <c r="AW436" s="23">
        <f t="shared" si="1375"/>
        <v>0</v>
      </c>
      <c r="AX436" s="23">
        <f t="shared" si="1375"/>
        <v>0</v>
      </c>
      <c r="AY436" s="23">
        <f t="shared" si="1309"/>
        <v>0</v>
      </c>
      <c r="AZ436" s="23">
        <f t="shared" ref="AZ436" si="1376">AZ437+AZ438</f>
        <v>0</v>
      </c>
      <c r="BA436" s="23">
        <f t="shared" si="1310"/>
        <v>0</v>
      </c>
      <c r="BB436" s="23">
        <f t="shared" ref="BB436:BI436" si="1377">BB437+BB438</f>
        <v>0</v>
      </c>
      <c r="BC436" s="23">
        <f t="shared" si="1377"/>
        <v>0</v>
      </c>
      <c r="BD436" s="23">
        <f t="shared" si="1377"/>
        <v>0</v>
      </c>
      <c r="BE436" s="23">
        <f t="shared" si="1377"/>
        <v>0</v>
      </c>
      <c r="BF436" s="23">
        <f t="shared" si="1377"/>
        <v>0</v>
      </c>
      <c r="BG436" s="23">
        <f t="shared" si="1377"/>
        <v>0</v>
      </c>
      <c r="BH436" s="23">
        <f t="shared" si="1377"/>
        <v>0</v>
      </c>
      <c r="BI436" s="23">
        <f t="shared" si="1377"/>
        <v>0</v>
      </c>
      <c r="BJ436" s="23">
        <f t="shared" ref="BJ436:BP436" si="1378">BJ437+BJ438</f>
        <v>0</v>
      </c>
      <c r="BK436" s="23">
        <f t="shared" si="1378"/>
        <v>0</v>
      </c>
      <c r="BL436" s="23">
        <f t="shared" si="1378"/>
        <v>0</v>
      </c>
      <c r="BM436" s="23">
        <f t="shared" si="1378"/>
        <v>0</v>
      </c>
      <c r="BN436" s="23">
        <f t="shared" si="1378"/>
        <v>0</v>
      </c>
      <c r="BO436" s="23">
        <f t="shared" si="1378"/>
        <v>0</v>
      </c>
      <c r="BP436" s="23">
        <f t="shared" si="1378"/>
        <v>0</v>
      </c>
      <c r="BQ436" s="23">
        <f t="shared" ref="BQ436" si="1379">BQ437+BQ438</f>
        <v>0</v>
      </c>
      <c r="BR436" s="23">
        <f t="shared" si="1306"/>
        <v>0</v>
      </c>
      <c r="BS436" s="23">
        <f t="shared" si="1307"/>
        <v>3247.4</v>
      </c>
      <c r="BT436" s="23">
        <f t="shared" si="1308"/>
        <v>0</v>
      </c>
      <c r="BU436" s="23">
        <f t="shared" ref="BU436" si="1380">BU437+BU438</f>
        <v>0</v>
      </c>
      <c r="BV436" s="23"/>
      <c r="BW436" s="23">
        <f t="shared" si="1373"/>
        <v>0</v>
      </c>
      <c r="BX436" s="5">
        <v>0</v>
      </c>
    </row>
    <row r="437" spans="1:77" hidden="1" x14ac:dyDescent="0.3">
      <c r="A437" s="13">
        <v>924</v>
      </c>
      <c r="B437" s="13" t="s">
        <v>182</v>
      </c>
      <c r="C437" s="13" t="s">
        <v>14</v>
      </c>
      <c r="D437" s="13" t="s">
        <v>173</v>
      </c>
      <c r="E437" s="13">
        <v>610</v>
      </c>
      <c r="F437" s="14" t="s">
        <v>377</v>
      </c>
      <c r="G437" s="20">
        <v>0</v>
      </c>
      <c r="H437" s="20">
        <v>1880.7</v>
      </c>
      <c r="I437" s="20">
        <v>0</v>
      </c>
      <c r="J437" s="20"/>
      <c r="K437" s="20"/>
      <c r="L437" s="20"/>
      <c r="M437" s="20">
        <f t="shared" si="1282"/>
        <v>0</v>
      </c>
      <c r="N437" s="20">
        <f t="shared" si="1283"/>
        <v>1880.7</v>
      </c>
      <c r="O437" s="20">
        <f t="shared" si="1284"/>
        <v>0</v>
      </c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>
        <f t="shared" si="1194"/>
        <v>0</v>
      </c>
      <c r="AA437" s="23">
        <f t="shared" si="1195"/>
        <v>1880.7</v>
      </c>
      <c r="AB437" s="23">
        <f t="shared" si="1196"/>
        <v>0</v>
      </c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>
        <f t="shared" si="1360"/>
        <v>0</v>
      </c>
      <c r="AP437" s="23">
        <f t="shared" si="1361"/>
        <v>1880.7</v>
      </c>
      <c r="AQ437" s="23">
        <f t="shared" si="1362"/>
        <v>0</v>
      </c>
      <c r="AR437" s="23"/>
      <c r="AS437" s="23">
        <f t="shared" si="1363"/>
        <v>0</v>
      </c>
      <c r="AT437" s="23"/>
      <c r="AU437" s="23"/>
      <c r="AV437" s="23"/>
      <c r="AW437" s="23"/>
      <c r="AX437" s="23"/>
      <c r="AY437" s="23">
        <f t="shared" si="1309"/>
        <v>0</v>
      </c>
      <c r="AZ437" s="23"/>
      <c r="BA437" s="23">
        <f t="shared" si="1310"/>
        <v>0</v>
      </c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>
        <f t="shared" si="1306"/>
        <v>0</v>
      </c>
      <c r="BS437" s="23">
        <f t="shared" si="1307"/>
        <v>1880.7</v>
      </c>
      <c r="BT437" s="23">
        <f t="shared" si="1308"/>
        <v>0</v>
      </c>
      <c r="BU437" s="23"/>
      <c r="BV437" s="23"/>
      <c r="BW437" s="23"/>
      <c r="BX437" s="5">
        <v>0</v>
      </c>
    </row>
    <row r="438" spans="1:77" hidden="1" x14ac:dyDescent="0.3">
      <c r="A438" s="13">
        <v>924</v>
      </c>
      <c r="B438" s="13" t="s">
        <v>182</v>
      </c>
      <c r="C438" s="13" t="s">
        <v>14</v>
      </c>
      <c r="D438" s="13" t="s">
        <v>173</v>
      </c>
      <c r="E438" s="13">
        <v>620</v>
      </c>
      <c r="F438" s="14" t="s">
        <v>378</v>
      </c>
      <c r="G438" s="20">
        <v>0</v>
      </c>
      <c r="H438" s="20">
        <v>1366.7</v>
      </c>
      <c r="I438" s="20">
        <v>0</v>
      </c>
      <c r="J438" s="20"/>
      <c r="K438" s="20"/>
      <c r="L438" s="20"/>
      <c r="M438" s="20">
        <f t="shared" si="1282"/>
        <v>0</v>
      </c>
      <c r="N438" s="20">
        <f t="shared" si="1283"/>
        <v>1366.7</v>
      </c>
      <c r="O438" s="20">
        <f t="shared" si="1284"/>
        <v>0</v>
      </c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>
        <f t="shared" si="1194"/>
        <v>0</v>
      </c>
      <c r="AA438" s="23">
        <f t="shared" si="1195"/>
        <v>1366.7</v>
      </c>
      <c r="AB438" s="23">
        <f t="shared" si="1196"/>
        <v>0</v>
      </c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>
        <f t="shared" si="1360"/>
        <v>0</v>
      </c>
      <c r="AP438" s="23">
        <f t="shared" si="1361"/>
        <v>1366.7</v>
      </c>
      <c r="AQ438" s="23">
        <f t="shared" si="1362"/>
        <v>0</v>
      </c>
      <c r="AR438" s="23"/>
      <c r="AS438" s="23">
        <f t="shared" si="1363"/>
        <v>0</v>
      </c>
      <c r="AT438" s="23"/>
      <c r="AU438" s="23"/>
      <c r="AV438" s="23"/>
      <c r="AW438" s="23"/>
      <c r="AX438" s="23"/>
      <c r="AY438" s="23">
        <f t="shared" si="1309"/>
        <v>0</v>
      </c>
      <c r="AZ438" s="23"/>
      <c r="BA438" s="23">
        <f t="shared" si="1310"/>
        <v>0</v>
      </c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>
        <f t="shared" si="1306"/>
        <v>0</v>
      </c>
      <c r="BS438" s="23">
        <f t="shared" si="1307"/>
        <v>1366.7</v>
      </c>
      <c r="BT438" s="23">
        <f t="shared" si="1308"/>
        <v>0</v>
      </c>
      <c r="BU438" s="23"/>
      <c r="BV438" s="23"/>
      <c r="BW438" s="23"/>
      <c r="BX438" s="5">
        <v>0</v>
      </c>
    </row>
    <row r="439" spans="1:77" x14ac:dyDescent="0.3">
      <c r="A439" s="13">
        <v>924</v>
      </c>
      <c r="B439" s="13" t="s">
        <v>182</v>
      </c>
      <c r="C439" s="13" t="s">
        <v>14</v>
      </c>
      <c r="D439" s="13" t="s">
        <v>190</v>
      </c>
      <c r="E439" s="13"/>
      <c r="F439" s="14" t="s">
        <v>213</v>
      </c>
      <c r="G439" s="20">
        <f>G440+G450+G455+G460+G465+G469</f>
        <v>804862.6</v>
      </c>
      <c r="H439" s="20">
        <f t="shared" ref="H439:L439" si="1381">H440+H450+H455+H460+H465+H469</f>
        <v>882972.4</v>
      </c>
      <c r="I439" s="20">
        <f t="shared" si="1381"/>
        <v>792912.20000000007</v>
      </c>
      <c r="J439" s="20">
        <f t="shared" si="1381"/>
        <v>-35414.200000000004</v>
      </c>
      <c r="K439" s="20">
        <f t="shared" si="1381"/>
        <v>9559</v>
      </c>
      <c r="L439" s="20">
        <f t="shared" si="1381"/>
        <v>82829.8</v>
      </c>
      <c r="M439" s="20">
        <f t="shared" si="1282"/>
        <v>769448.4</v>
      </c>
      <c r="N439" s="20">
        <f t="shared" si="1283"/>
        <v>892531.4</v>
      </c>
      <c r="O439" s="20">
        <f t="shared" si="1284"/>
        <v>875742.00000000012</v>
      </c>
      <c r="P439" s="23">
        <f t="shared" ref="P439:Q439" si="1382">P440+P450+P455+P460+P465+P469</f>
        <v>0</v>
      </c>
      <c r="Q439" s="23">
        <f t="shared" si="1382"/>
        <v>0</v>
      </c>
      <c r="R439" s="23">
        <f t="shared" ref="R439:T439" si="1383">R440+R450+R455+R460+R465+R469</f>
        <v>0</v>
      </c>
      <c r="S439" s="23">
        <f t="shared" si="1383"/>
        <v>0</v>
      </c>
      <c r="T439" s="23">
        <f t="shared" si="1383"/>
        <v>0</v>
      </c>
      <c r="U439" s="23">
        <f t="shared" ref="U439:W439" si="1384">U440+U450+U455+U460+U465+U469</f>
        <v>0</v>
      </c>
      <c r="V439" s="23">
        <f t="shared" si="1384"/>
        <v>0</v>
      </c>
      <c r="W439" s="23">
        <f t="shared" si="1384"/>
        <v>0</v>
      </c>
      <c r="X439" s="23">
        <f t="shared" ref="X439:Y439" si="1385">X440+X450+X455+X460+X465+X469</f>
        <v>0</v>
      </c>
      <c r="Y439" s="23">
        <f t="shared" si="1385"/>
        <v>0</v>
      </c>
      <c r="Z439" s="23">
        <f t="shared" si="1194"/>
        <v>769448.4</v>
      </c>
      <c r="AA439" s="23">
        <f t="shared" si="1195"/>
        <v>892531.4</v>
      </c>
      <c r="AB439" s="23">
        <f t="shared" si="1196"/>
        <v>875742.00000000012</v>
      </c>
      <c r="AC439" s="23">
        <f t="shared" ref="AC439:AL439" si="1386">AC440+AC450+AC455+AC460+AC465+AC469</f>
        <v>0</v>
      </c>
      <c r="AD439" s="23">
        <f t="shared" si="1386"/>
        <v>0</v>
      </c>
      <c r="AE439" s="23">
        <f t="shared" ref="AE439" si="1387">AE440+AE450+AE455+AE460+AE465+AE469</f>
        <v>37632</v>
      </c>
      <c r="AF439" s="23">
        <f t="shared" si="1386"/>
        <v>0</v>
      </c>
      <c r="AG439" s="23">
        <f t="shared" si="1386"/>
        <v>0</v>
      </c>
      <c r="AH439" s="23">
        <f t="shared" si="1386"/>
        <v>0</v>
      </c>
      <c r="AI439" s="23">
        <f t="shared" ref="AI439" si="1388">AI440+AI450+AI455+AI460+AI465+AI469</f>
        <v>0</v>
      </c>
      <c r="AJ439" s="23">
        <f t="shared" si="1386"/>
        <v>0</v>
      </c>
      <c r="AK439" s="23">
        <f t="shared" si="1386"/>
        <v>0</v>
      </c>
      <c r="AL439" s="23">
        <f t="shared" si="1386"/>
        <v>0</v>
      </c>
      <c r="AM439" s="23">
        <f t="shared" ref="AM439:BW439" si="1389">AM440+AM450+AM455+AM460+AM465+AM469</f>
        <v>0</v>
      </c>
      <c r="AN439" s="23">
        <f t="shared" si="1389"/>
        <v>0</v>
      </c>
      <c r="AO439" s="23">
        <f t="shared" si="1360"/>
        <v>807080.4</v>
      </c>
      <c r="AP439" s="23">
        <f t="shared" si="1361"/>
        <v>892531.4</v>
      </c>
      <c r="AQ439" s="23">
        <f t="shared" si="1362"/>
        <v>875742.00000000012</v>
      </c>
      <c r="AR439" s="23">
        <f t="shared" ref="AR439" si="1390">AR440+AR450+AR455+AR460+AR465+AR469</f>
        <v>6856.3</v>
      </c>
      <c r="AS439" s="23">
        <f t="shared" si="1363"/>
        <v>813936.70000000007</v>
      </c>
      <c r="AT439" s="23">
        <f t="shared" ref="AT439:AX439" si="1391">AT440+AT450+AT455+AT460+AT465+AT469</f>
        <v>0</v>
      </c>
      <c r="AU439" s="23">
        <f t="shared" si="1391"/>
        <v>0</v>
      </c>
      <c r="AV439" s="23">
        <f t="shared" si="1391"/>
        <v>1337.6469999999999</v>
      </c>
      <c r="AW439" s="23">
        <f t="shared" si="1391"/>
        <v>0</v>
      </c>
      <c r="AX439" s="23">
        <f t="shared" si="1391"/>
        <v>0</v>
      </c>
      <c r="AY439" s="23">
        <f t="shared" si="1309"/>
        <v>815274.34700000007</v>
      </c>
      <c r="AZ439" s="23">
        <f t="shared" ref="AZ439" si="1392">AZ440+AZ450+AZ455+AZ460+AZ465+AZ469</f>
        <v>0</v>
      </c>
      <c r="BA439" s="23">
        <f t="shared" si="1310"/>
        <v>815274.34700000007</v>
      </c>
      <c r="BB439" s="23">
        <f t="shared" ref="BB439:BI439" si="1393">BB440+BB450+BB455+BB460+BB465+BB469</f>
        <v>0</v>
      </c>
      <c r="BC439" s="23">
        <f t="shared" si="1393"/>
        <v>0</v>
      </c>
      <c r="BD439" s="23">
        <f t="shared" si="1393"/>
        <v>0</v>
      </c>
      <c r="BE439" s="23">
        <f t="shared" si="1393"/>
        <v>0</v>
      </c>
      <c r="BF439" s="23">
        <f t="shared" si="1393"/>
        <v>0</v>
      </c>
      <c r="BG439" s="23">
        <f t="shared" si="1393"/>
        <v>0</v>
      </c>
      <c r="BH439" s="23">
        <f t="shared" si="1393"/>
        <v>-50125.019000000008</v>
      </c>
      <c r="BI439" s="23">
        <f t="shared" si="1393"/>
        <v>0</v>
      </c>
      <c r="BJ439" s="23">
        <f t="shared" ref="BJ439:BP439" si="1394">BJ440+BJ450+BJ455+BJ460+BJ465+BJ469</f>
        <v>0</v>
      </c>
      <c r="BK439" s="23">
        <f t="shared" si="1394"/>
        <v>0</v>
      </c>
      <c r="BL439" s="23">
        <f t="shared" si="1394"/>
        <v>0</v>
      </c>
      <c r="BM439" s="23">
        <f t="shared" si="1394"/>
        <v>0</v>
      </c>
      <c r="BN439" s="23">
        <f t="shared" si="1394"/>
        <v>0</v>
      </c>
      <c r="BO439" s="23">
        <f t="shared" si="1394"/>
        <v>0</v>
      </c>
      <c r="BP439" s="23">
        <f t="shared" si="1394"/>
        <v>0</v>
      </c>
      <c r="BQ439" s="23">
        <f t="shared" ref="BQ439" si="1395">BQ440+BQ450+BQ455+BQ460+BQ465+BQ469</f>
        <v>0</v>
      </c>
      <c r="BR439" s="23">
        <f t="shared" si="1306"/>
        <v>765149.3280000001</v>
      </c>
      <c r="BS439" s="23">
        <f t="shared" si="1307"/>
        <v>892531.4</v>
      </c>
      <c r="BT439" s="23">
        <f t="shared" si="1308"/>
        <v>875742.00000000012</v>
      </c>
      <c r="BU439" s="23">
        <f t="shared" ref="BU439" si="1396">BU440+BU450+BU455+BU460+BU465+BU469</f>
        <v>0</v>
      </c>
      <c r="BV439" s="23">
        <f t="shared" ref="BV439:BV502" si="1397">BR439+BU439</f>
        <v>765149.3280000001</v>
      </c>
      <c r="BW439" s="23">
        <f t="shared" si="1389"/>
        <v>0</v>
      </c>
      <c r="BX439" s="5"/>
    </row>
    <row r="440" spans="1:77" ht="31.2" x14ac:dyDescent="0.3">
      <c r="A440" s="13">
        <v>924</v>
      </c>
      <c r="B440" s="13" t="s">
        <v>182</v>
      </c>
      <c r="C440" s="13" t="s">
        <v>14</v>
      </c>
      <c r="D440" s="13" t="s">
        <v>201</v>
      </c>
      <c r="E440" s="13"/>
      <c r="F440" s="14" t="s">
        <v>230</v>
      </c>
      <c r="G440" s="20">
        <f>G441</f>
        <v>92008</v>
      </c>
      <c r="H440" s="20">
        <f t="shared" ref="H440:BW440" si="1398">H441</f>
        <v>110284.4</v>
      </c>
      <c r="I440" s="20">
        <f t="shared" si="1398"/>
        <v>52160.5</v>
      </c>
      <c r="J440" s="20">
        <f t="shared" si="1398"/>
        <v>10000</v>
      </c>
      <c r="K440" s="20">
        <f t="shared" si="1398"/>
        <v>10000</v>
      </c>
      <c r="L440" s="20">
        <f t="shared" si="1398"/>
        <v>30675</v>
      </c>
      <c r="M440" s="20">
        <f t="shared" si="1282"/>
        <v>102008</v>
      </c>
      <c r="N440" s="20">
        <f t="shared" si="1283"/>
        <v>120284.4</v>
      </c>
      <c r="O440" s="20">
        <f t="shared" si="1284"/>
        <v>82835.5</v>
      </c>
      <c r="P440" s="23">
        <f t="shared" si="1398"/>
        <v>0</v>
      </c>
      <c r="Q440" s="23">
        <f t="shared" si="1398"/>
        <v>0</v>
      </c>
      <c r="R440" s="23">
        <f t="shared" si="1398"/>
        <v>0</v>
      </c>
      <c r="S440" s="23">
        <f t="shared" si="1398"/>
        <v>0</v>
      </c>
      <c r="T440" s="23">
        <f t="shared" si="1398"/>
        <v>0</v>
      </c>
      <c r="U440" s="23">
        <f t="shared" si="1398"/>
        <v>0</v>
      </c>
      <c r="V440" s="23">
        <f t="shared" si="1398"/>
        <v>0</v>
      </c>
      <c r="W440" s="23">
        <f t="shared" si="1398"/>
        <v>0</v>
      </c>
      <c r="X440" s="23">
        <f t="shared" si="1398"/>
        <v>0</v>
      </c>
      <c r="Y440" s="23">
        <f t="shared" si="1398"/>
        <v>0</v>
      </c>
      <c r="Z440" s="23">
        <f t="shared" si="1194"/>
        <v>102008</v>
      </c>
      <c r="AA440" s="23">
        <f t="shared" si="1195"/>
        <v>120284.4</v>
      </c>
      <c r="AB440" s="23">
        <f t="shared" si="1196"/>
        <v>82835.5</v>
      </c>
      <c r="AC440" s="23">
        <f t="shared" si="1398"/>
        <v>0</v>
      </c>
      <c r="AD440" s="23">
        <f t="shared" si="1398"/>
        <v>0</v>
      </c>
      <c r="AE440" s="23">
        <f t="shared" si="1398"/>
        <v>35132</v>
      </c>
      <c r="AF440" s="23">
        <f t="shared" si="1398"/>
        <v>0</v>
      </c>
      <c r="AG440" s="23">
        <f t="shared" si="1398"/>
        <v>0</v>
      </c>
      <c r="AH440" s="23">
        <f t="shared" si="1398"/>
        <v>0</v>
      </c>
      <c r="AI440" s="23">
        <f t="shared" si="1398"/>
        <v>0</v>
      </c>
      <c r="AJ440" s="23">
        <f t="shared" si="1398"/>
        <v>0</v>
      </c>
      <c r="AK440" s="23">
        <f t="shared" si="1398"/>
        <v>0</v>
      </c>
      <c r="AL440" s="23">
        <f t="shared" si="1398"/>
        <v>0</v>
      </c>
      <c r="AM440" s="23">
        <f t="shared" si="1398"/>
        <v>0</v>
      </c>
      <c r="AN440" s="23">
        <f t="shared" si="1398"/>
        <v>0</v>
      </c>
      <c r="AO440" s="23">
        <f t="shared" si="1360"/>
        <v>137140</v>
      </c>
      <c r="AP440" s="23">
        <f t="shared" si="1361"/>
        <v>120284.4</v>
      </c>
      <c r="AQ440" s="23">
        <f t="shared" si="1362"/>
        <v>82835.5</v>
      </c>
      <c r="AR440" s="23">
        <f t="shared" si="1398"/>
        <v>0</v>
      </c>
      <c r="AS440" s="23">
        <f t="shared" si="1363"/>
        <v>137140</v>
      </c>
      <c r="AT440" s="23">
        <f t="shared" si="1398"/>
        <v>0</v>
      </c>
      <c r="AU440" s="23">
        <f t="shared" si="1398"/>
        <v>0</v>
      </c>
      <c r="AV440" s="23">
        <f t="shared" si="1398"/>
        <v>442.93200000000002</v>
      </c>
      <c r="AW440" s="23">
        <f t="shared" si="1398"/>
        <v>0</v>
      </c>
      <c r="AX440" s="23">
        <f t="shared" si="1398"/>
        <v>0</v>
      </c>
      <c r="AY440" s="23">
        <f t="shared" si="1309"/>
        <v>137582.932</v>
      </c>
      <c r="AZ440" s="23">
        <f t="shared" si="1398"/>
        <v>0</v>
      </c>
      <c r="BA440" s="23">
        <f t="shared" si="1310"/>
        <v>137582.932</v>
      </c>
      <c r="BB440" s="23">
        <f t="shared" si="1398"/>
        <v>0</v>
      </c>
      <c r="BC440" s="23">
        <f t="shared" si="1398"/>
        <v>0</v>
      </c>
      <c r="BD440" s="23">
        <f t="shared" si="1398"/>
        <v>0</v>
      </c>
      <c r="BE440" s="23">
        <f t="shared" si="1398"/>
        <v>0</v>
      </c>
      <c r="BF440" s="23">
        <f t="shared" si="1398"/>
        <v>0</v>
      </c>
      <c r="BG440" s="23">
        <f t="shared" si="1398"/>
        <v>0</v>
      </c>
      <c r="BH440" s="23">
        <f t="shared" si="1398"/>
        <v>0</v>
      </c>
      <c r="BI440" s="23">
        <f t="shared" si="1398"/>
        <v>0</v>
      </c>
      <c r="BJ440" s="23">
        <f t="shared" si="1398"/>
        <v>0</v>
      </c>
      <c r="BK440" s="23">
        <f t="shared" si="1398"/>
        <v>0</v>
      </c>
      <c r="BL440" s="23">
        <f t="shared" si="1398"/>
        <v>0</v>
      </c>
      <c r="BM440" s="23">
        <f t="shared" si="1398"/>
        <v>0</v>
      </c>
      <c r="BN440" s="23">
        <f t="shared" si="1398"/>
        <v>0</v>
      </c>
      <c r="BO440" s="23">
        <f t="shared" si="1398"/>
        <v>0</v>
      </c>
      <c r="BP440" s="23">
        <f t="shared" si="1398"/>
        <v>0</v>
      </c>
      <c r="BQ440" s="23">
        <f t="shared" si="1398"/>
        <v>0</v>
      </c>
      <c r="BR440" s="23">
        <f t="shared" si="1306"/>
        <v>137582.932</v>
      </c>
      <c r="BS440" s="23">
        <f t="shared" si="1307"/>
        <v>120284.4</v>
      </c>
      <c r="BT440" s="23">
        <f t="shared" si="1308"/>
        <v>82835.5</v>
      </c>
      <c r="BU440" s="23">
        <f t="shared" si="1398"/>
        <v>0</v>
      </c>
      <c r="BV440" s="23">
        <f t="shared" si="1397"/>
        <v>137582.932</v>
      </c>
      <c r="BW440" s="23">
        <f t="shared" si="1398"/>
        <v>0</v>
      </c>
      <c r="BX440" s="5"/>
    </row>
    <row r="441" spans="1:77" x14ac:dyDescent="0.3">
      <c r="A441" s="13">
        <v>924</v>
      </c>
      <c r="B441" s="13" t="s">
        <v>182</v>
      </c>
      <c r="C441" s="13" t="s">
        <v>14</v>
      </c>
      <c r="D441" s="13" t="s">
        <v>184</v>
      </c>
      <c r="E441" s="13"/>
      <c r="F441" s="14" t="s">
        <v>231</v>
      </c>
      <c r="G441" s="20">
        <f>G442+G444+G448</f>
        <v>92008</v>
      </c>
      <c r="H441" s="20">
        <f t="shared" ref="H441:L441" si="1399">H442+H444+H448</f>
        <v>110284.4</v>
      </c>
      <c r="I441" s="20">
        <f t="shared" si="1399"/>
        <v>52160.5</v>
      </c>
      <c r="J441" s="20">
        <f t="shared" si="1399"/>
        <v>10000</v>
      </c>
      <c r="K441" s="20">
        <f t="shared" si="1399"/>
        <v>10000</v>
      </c>
      <c r="L441" s="20">
        <f t="shared" si="1399"/>
        <v>30675</v>
      </c>
      <c r="M441" s="20">
        <f t="shared" si="1282"/>
        <v>102008</v>
      </c>
      <c r="N441" s="20">
        <f t="shared" si="1283"/>
        <v>120284.4</v>
      </c>
      <c r="O441" s="20">
        <f t="shared" si="1284"/>
        <v>82835.5</v>
      </c>
      <c r="P441" s="23">
        <f t="shared" ref="P441:Q441" si="1400">P442+P444+P448</f>
        <v>0</v>
      </c>
      <c r="Q441" s="23">
        <f t="shared" si="1400"/>
        <v>0</v>
      </c>
      <c r="R441" s="23">
        <f t="shared" ref="R441:T441" si="1401">R442+R444+R448</f>
        <v>0</v>
      </c>
      <c r="S441" s="23">
        <f t="shared" si="1401"/>
        <v>0</v>
      </c>
      <c r="T441" s="23">
        <f t="shared" si="1401"/>
        <v>0</v>
      </c>
      <c r="U441" s="23">
        <f t="shared" ref="U441:W441" si="1402">U442+U444+U448</f>
        <v>0</v>
      </c>
      <c r="V441" s="23">
        <f t="shared" si="1402"/>
        <v>0</v>
      </c>
      <c r="W441" s="23">
        <f t="shared" si="1402"/>
        <v>0</v>
      </c>
      <c r="X441" s="23">
        <f t="shared" ref="X441:Y441" si="1403">X442+X444+X448</f>
        <v>0</v>
      </c>
      <c r="Y441" s="23">
        <f t="shared" si="1403"/>
        <v>0</v>
      </c>
      <c r="Z441" s="23">
        <f t="shared" si="1194"/>
        <v>102008</v>
      </c>
      <c r="AA441" s="23">
        <f t="shared" si="1195"/>
        <v>120284.4</v>
      </c>
      <c r="AB441" s="23">
        <f t="shared" si="1196"/>
        <v>82835.5</v>
      </c>
      <c r="AC441" s="23">
        <f t="shared" ref="AC441:AL441" si="1404">AC442+AC444+AC448</f>
        <v>0</v>
      </c>
      <c r="AD441" s="23">
        <f t="shared" si="1404"/>
        <v>0</v>
      </c>
      <c r="AE441" s="23">
        <f t="shared" ref="AE441" si="1405">AE442+AE444+AE448</f>
        <v>35132</v>
      </c>
      <c r="AF441" s="23">
        <f t="shared" si="1404"/>
        <v>0</v>
      </c>
      <c r="AG441" s="23">
        <f t="shared" si="1404"/>
        <v>0</v>
      </c>
      <c r="AH441" s="23">
        <f t="shared" si="1404"/>
        <v>0</v>
      </c>
      <c r="AI441" s="23">
        <f t="shared" ref="AI441" si="1406">AI442+AI444+AI448</f>
        <v>0</v>
      </c>
      <c r="AJ441" s="23">
        <f t="shared" si="1404"/>
        <v>0</v>
      </c>
      <c r="AK441" s="23">
        <f t="shared" si="1404"/>
        <v>0</v>
      </c>
      <c r="AL441" s="23">
        <f t="shared" si="1404"/>
        <v>0</v>
      </c>
      <c r="AM441" s="23">
        <f t="shared" ref="AM441:BW441" si="1407">AM442+AM444+AM448</f>
        <v>0</v>
      </c>
      <c r="AN441" s="23">
        <f t="shared" si="1407"/>
        <v>0</v>
      </c>
      <c r="AO441" s="23">
        <f t="shared" si="1360"/>
        <v>137140</v>
      </c>
      <c r="AP441" s="23">
        <f t="shared" si="1361"/>
        <v>120284.4</v>
      </c>
      <c r="AQ441" s="23">
        <f t="shared" si="1362"/>
        <v>82835.5</v>
      </c>
      <c r="AR441" s="23">
        <f t="shared" ref="AR441" si="1408">AR442+AR444+AR448</f>
        <v>0</v>
      </c>
      <c r="AS441" s="23">
        <f t="shared" si="1363"/>
        <v>137140</v>
      </c>
      <c r="AT441" s="23">
        <f t="shared" ref="AT441:AX441" si="1409">AT442+AT444+AT448</f>
        <v>0</v>
      </c>
      <c r="AU441" s="23">
        <f t="shared" si="1409"/>
        <v>0</v>
      </c>
      <c r="AV441" s="23">
        <f t="shared" si="1409"/>
        <v>442.93200000000002</v>
      </c>
      <c r="AW441" s="23">
        <f t="shared" si="1409"/>
        <v>0</v>
      </c>
      <c r="AX441" s="23">
        <f t="shared" si="1409"/>
        <v>0</v>
      </c>
      <c r="AY441" s="23">
        <f t="shared" si="1309"/>
        <v>137582.932</v>
      </c>
      <c r="AZ441" s="23">
        <f t="shared" ref="AZ441" si="1410">AZ442+AZ444+AZ448</f>
        <v>0</v>
      </c>
      <c r="BA441" s="23">
        <f t="shared" si="1310"/>
        <v>137582.932</v>
      </c>
      <c r="BB441" s="23">
        <f t="shared" ref="BB441:BI441" si="1411">BB442+BB444+BB448</f>
        <v>0</v>
      </c>
      <c r="BC441" s="23">
        <f t="shared" si="1411"/>
        <v>0</v>
      </c>
      <c r="BD441" s="23">
        <f t="shared" si="1411"/>
        <v>0</v>
      </c>
      <c r="BE441" s="23">
        <f t="shared" si="1411"/>
        <v>0</v>
      </c>
      <c r="BF441" s="23">
        <f t="shared" si="1411"/>
        <v>0</v>
      </c>
      <c r="BG441" s="23">
        <f t="shared" si="1411"/>
        <v>0</v>
      </c>
      <c r="BH441" s="23">
        <f t="shared" si="1411"/>
        <v>0</v>
      </c>
      <c r="BI441" s="23">
        <f t="shared" si="1411"/>
        <v>0</v>
      </c>
      <c r="BJ441" s="23">
        <f t="shared" ref="BJ441:BP441" si="1412">BJ442+BJ444+BJ448</f>
        <v>0</v>
      </c>
      <c r="BK441" s="23">
        <f t="shared" si="1412"/>
        <v>0</v>
      </c>
      <c r="BL441" s="23">
        <f t="shared" si="1412"/>
        <v>0</v>
      </c>
      <c r="BM441" s="23">
        <f t="shared" si="1412"/>
        <v>0</v>
      </c>
      <c r="BN441" s="23">
        <f t="shared" si="1412"/>
        <v>0</v>
      </c>
      <c r="BO441" s="23">
        <f t="shared" si="1412"/>
        <v>0</v>
      </c>
      <c r="BP441" s="23">
        <f t="shared" si="1412"/>
        <v>0</v>
      </c>
      <c r="BQ441" s="23">
        <f t="shared" ref="BQ441" si="1413">BQ442+BQ444+BQ448</f>
        <v>0</v>
      </c>
      <c r="BR441" s="23">
        <f t="shared" si="1306"/>
        <v>137582.932</v>
      </c>
      <c r="BS441" s="23">
        <f t="shared" si="1307"/>
        <v>120284.4</v>
      </c>
      <c r="BT441" s="23">
        <f t="shared" si="1308"/>
        <v>82835.5</v>
      </c>
      <c r="BU441" s="23">
        <f t="shared" ref="BU441" si="1414">BU442+BU444+BU448</f>
        <v>0</v>
      </c>
      <c r="BV441" s="23">
        <f t="shared" si="1397"/>
        <v>137582.932</v>
      </c>
      <c r="BW441" s="23">
        <f t="shared" si="1407"/>
        <v>0</v>
      </c>
    </row>
    <row r="442" spans="1:77" ht="31.2" x14ac:dyDescent="0.3">
      <c r="A442" s="13">
        <v>924</v>
      </c>
      <c r="B442" s="13" t="s">
        <v>182</v>
      </c>
      <c r="C442" s="13" t="s">
        <v>14</v>
      </c>
      <c r="D442" s="13" t="s">
        <v>184</v>
      </c>
      <c r="E442" s="13" t="s">
        <v>7</v>
      </c>
      <c r="F442" s="14" t="s">
        <v>383</v>
      </c>
      <c r="G442" s="20">
        <f>G443</f>
        <v>11460</v>
      </c>
      <c r="H442" s="20">
        <f t="shared" ref="H442:BW442" si="1415">H443</f>
        <v>12835.400000000001</v>
      </c>
      <c r="I442" s="20">
        <f t="shared" si="1415"/>
        <v>12577.5</v>
      </c>
      <c r="J442" s="20">
        <f t="shared" si="1415"/>
        <v>0</v>
      </c>
      <c r="K442" s="20">
        <f t="shared" si="1415"/>
        <v>0</v>
      </c>
      <c r="L442" s="20">
        <f t="shared" si="1415"/>
        <v>0</v>
      </c>
      <c r="M442" s="20">
        <f t="shared" si="1282"/>
        <v>11460</v>
      </c>
      <c r="N442" s="20">
        <f t="shared" si="1283"/>
        <v>12835.400000000001</v>
      </c>
      <c r="O442" s="20">
        <f t="shared" si="1284"/>
        <v>12577.5</v>
      </c>
      <c r="P442" s="23">
        <f t="shared" si="1415"/>
        <v>0</v>
      </c>
      <c r="Q442" s="23">
        <f t="shared" si="1415"/>
        <v>0</v>
      </c>
      <c r="R442" s="23">
        <f t="shared" si="1415"/>
        <v>0</v>
      </c>
      <c r="S442" s="23">
        <f t="shared" si="1415"/>
        <v>0</v>
      </c>
      <c r="T442" s="23">
        <f t="shared" si="1415"/>
        <v>0</v>
      </c>
      <c r="U442" s="23">
        <f t="shared" si="1415"/>
        <v>0</v>
      </c>
      <c r="V442" s="23">
        <f t="shared" si="1415"/>
        <v>0</v>
      </c>
      <c r="W442" s="23">
        <f t="shared" si="1415"/>
        <v>0</v>
      </c>
      <c r="X442" s="23">
        <f t="shared" si="1415"/>
        <v>0</v>
      </c>
      <c r="Y442" s="23">
        <f t="shared" si="1415"/>
        <v>0</v>
      </c>
      <c r="Z442" s="23">
        <f t="shared" si="1194"/>
        <v>11460</v>
      </c>
      <c r="AA442" s="23">
        <f t="shared" si="1195"/>
        <v>12835.400000000001</v>
      </c>
      <c r="AB442" s="23">
        <f t="shared" si="1196"/>
        <v>12577.5</v>
      </c>
      <c r="AC442" s="23">
        <f t="shared" si="1415"/>
        <v>0</v>
      </c>
      <c r="AD442" s="23">
        <f t="shared" si="1415"/>
        <v>0</v>
      </c>
      <c r="AE442" s="23">
        <f t="shared" si="1415"/>
        <v>0</v>
      </c>
      <c r="AF442" s="23">
        <f t="shared" si="1415"/>
        <v>0</v>
      </c>
      <c r="AG442" s="23">
        <f t="shared" si="1415"/>
        <v>0</v>
      </c>
      <c r="AH442" s="23">
        <f t="shared" si="1415"/>
        <v>0</v>
      </c>
      <c r="AI442" s="23">
        <f t="shared" si="1415"/>
        <v>0</v>
      </c>
      <c r="AJ442" s="23">
        <f t="shared" si="1415"/>
        <v>0</v>
      </c>
      <c r="AK442" s="23">
        <f t="shared" si="1415"/>
        <v>0</v>
      </c>
      <c r="AL442" s="23">
        <f t="shared" si="1415"/>
        <v>0</v>
      </c>
      <c r="AM442" s="23">
        <f t="shared" si="1415"/>
        <v>0</v>
      </c>
      <c r="AN442" s="23">
        <f t="shared" si="1415"/>
        <v>0</v>
      </c>
      <c r="AO442" s="23">
        <f t="shared" si="1360"/>
        <v>11460</v>
      </c>
      <c r="AP442" s="23">
        <f t="shared" si="1361"/>
        <v>12835.400000000001</v>
      </c>
      <c r="AQ442" s="23">
        <f t="shared" si="1362"/>
        <v>12577.5</v>
      </c>
      <c r="AR442" s="23">
        <f t="shared" si="1415"/>
        <v>32561</v>
      </c>
      <c r="AS442" s="23">
        <f t="shared" si="1363"/>
        <v>44021</v>
      </c>
      <c r="AT442" s="23">
        <f t="shared" si="1415"/>
        <v>0</v>
      </c>
      <c r="AU442" s="23">
        <f t="shared" si="1415"/>
        <v>0</v>
      </c>
      <c r="AV442" s="23">
        <f t="shared" si="1415"/>
        <v>0</v>
      </c>
      <c r="AW442" s="23">
        <f t="shared" si="1415"/>
        <v>0</v>
      </c>
      <c r="AX442" s="23">
        <f t="shared" si="1415"/>
        <v>0</v>
      </c>
      <c r="AY442" s="23">
        <f t="shared" si="1309"/>
        <v>44021</v>
      </c>
      <c r="AZ442" s="23">
        <f t="shared" si="1415"/>
        <v>0</v>
      </c>
      <c r="BA442" s="23">
        <f t="shared" si="1310"/>
        <v>44021</v>
      </c>
      <c r="BB442" s="23">
        <f t="shared" si="1415"/>
        <v>0</v>
      </c>
      <c r="BC442" s="23">
        <f t="shared" si="1415"/>
        <v>0</v>
      </c>
      <c r="BD442" s="23">
        <f t="shared" si="1415"/>
        <v>0</v>
      </c>
      <c r="BE442" s="23">
        <f t="shared" si="1415"/>
        <v>0</v>
      </c>
      <c r="BF442" s="23">
        <f t="shared" si="1415"/>
        <v>0</v>
      </c>
      <c r="BG442" s="23">
        <f t="shared" si="1415"/>
        <v>0</v>
      </c>
      <c r="BH442" s="23">
        <f t="shared" si="1415"/>
        <v>0</v>
      </c>
      <c r="BI442" s="23">
        <f t="shared" si="1415"/>
        <v>0</v>
      </c>
      <c r="BJ442" s="23">
        <f t="shared" si="1415"/>
        <v>0</v>
      </c>
      <c r="BK442" s="23">
        <f t="shared" si="1415"/>
        <v>0</v>
      </c>
      <c r="BL442" s="23">
        <f t="shared" si="1415"/>
        <v>0</v>
      </c>
      <c r="BM442" s="23">
        <f t="shared" si="1415"/>
        <v>0</v>
      </c>
      <c r="BN442" s="23">
        <f t="shared" si="1415"/>
        <v>0</v>
      </c>
      <c r="BO442" s="23">
        <f t="shared" si="1415"/>
        <v>0</v>
      </c>
      <c r="BP442" s="23">
        <f t="shared" si="1415"/>
        <v>0</v>
      </c>
      <c r="BQ442" s="23">
        <f t="shared" si="1415"/>
        <v>0</v>
      </c>
      <c r="BR442" s="23">
        <f t="shared" si="1306"/>
        <v>44021</v>
      </c>
      <c r="BS442" s="23">
        <f t="shared" si="1307"/>
        <v>12835.400000000001</v>
      </c>
      <c r="BT442" s="23">
        <f t="shared" si="1308"/>
        <v>12577.5</v>
      </c>
      <c r="BU442" s="23">
        <f t="shared" si="1415"/>
        <v>0</v>
      </c>
      <c r="BV442" s="23">
        <f t="shared" si="1397"/>
        <v>44021</v>
      </c>
      <c r="BW442" s="23">
        <f t="shared" si="1415"/>
        <v>0</v>
      </c>
    </row>
    <row r="443" spans="1:77" ht="31.2" x14ac:dyDescent="0.3">
      <c r="A443" s="13">
        <v>924</v>
      </c>
      <c r="B443" s="13" t="s">
        <v>182</v>
      </c>
      <c r="C443" s="13" t="s">
        <v>14</v>
      </c>
      <c r="D443" s="13" t="s">
        <v>184</v>
      </c>
      <c r="E443" s="13">
        <v>240</v>
      </c>
      <c r="F443" s="14" t="s">
        <v>372</v>
      </c>
      <c r="G443" s="20">
        <v>11460</v>
      </c>
      <c r="H443" s="20">
        <v>12835.400000000001</v>
      </c>
      <c r="I443" s="20">
        <v>12577.5</v>
      </c>
      <c r="J443" s="20"/>
      <c r="K443" s="20"/>
      <c r="L443" s="20"/>
      <c r="M443" s="20">
        <f t="shared" si="1282"/>
        <v>11460</v>
      </c>
      <c r="N443" s="20">
        <f t="shared" si="1283"/>
        <v>12835.400000000001</v>
      </c>
      <c r="O443" s="20">
        <f t="shared" si="1284"/>
        <v>12577.5</v>
      </c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>
        <f t="shared" si="1194"/>
        <v>11460</v>
      </c>
      <c r="AA443" s="23">
        <f t="shared" si="1195"/>
        <v>12835.400000000001</v>
      </c>
      <c r="AB443" s="23">
        <f t="shared" si="1196"/>
        <v>12577.5</v>
      </c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>
        <f t="shared" si="1360"/>
        <v>11460</v>
      </c>
      <c r="AP443" s="23">
        <f t="shared" si="1361"/>
        <v>12835.400000000001</v>
      </c>
      <c r="AQ443" s="23">
        <f t="shared" si="1362"/>
        <v>12577.5</v>
      </c>
      <c r="AR443" s="23">
        <v>32561</v>
      </c>
      <c r="AS443" s="23">
        <f t="shared" si="1363"/>
        <v>44021</v>
      </c>
      <c r="AT443" s="23"/>
      <c r="AU443" s="23"/>
      <c r="AV443" s="23"/>
      <c r="AW443" s="23"/>
      <c r="AX443" s="23"/>
      <c r="AY443" s="23">
        <f t="shared" si="1309"/>
        <v>44021</v>
      </c>
      <c r="AZ443" s="23"/>
      <c r="BA443" s="23">
        <f t="shared" si="1310"/>
        <v>44021</v>
      </c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>
        <f t="shared" si="1306"/>
        <v>44021</v>
      </c>
      <c r="BS443" s="23">
        <f t="shared" si="1307"/>
        <v>12835.400000000001</v>
      </c>
      <c r="BT443" s="23">
        <f t="shared" si="1308"/>
        <v>12577.5</v>
      </c>
      <c r="BU443" s="23"/>
      <c r="BV443" s="23">
        <f t="shared" si="1397"/>
        <v>44021</v>
      </c>
      <c r="BW443" s="23"/>
    </row>
    <row r="444" spans="1:77" ht="31.2" x14ac:dyDescent="0.3">
      <c r="A444" s="13">
        <v>924</v>
      </c>
      <c r="B444" s="13" t="s">
        <v>182</v>
      </c>
      <c r="C444" s="13" t="s">
        <v>14</v>
      </c>
      <c r="D444" s="13" t="s">
        <v>184</v>
      </c>
      <c r="E444" s="13" t="s">
        <v>94</v>
      </c>
      <c r="F444" s="14" t="s">
        <v>386</v>
      </c>
      <c r="G444" s="20">
        <f>G445+G446+G447</f>
        <v>80498</v>
      </c>
      <c r="H444" s="20">
        <f t="shared" ref="H444:L444" si="1416">H445+H446+H447</f>
        <v>97419</v>
      </c>
      <c r="I444" s="20">
        <f t="shared" si="1416"/>
        <v>39573</v>
      </c>
      <c r="J444" s="20">
        <f t="shared" si="1416"/>
        <v>10000</v>
      </c>
      <c r="K444" s="20">
        <f t="shared" si="1416"/>
        <v>10000</v>
      </c>
      <c r="L444" s="20">
        <f t="shared" si="1416"/>
        <v>30675</v>
      </c>
      <c r="M444" s="20">
        <f t="shared" si="1282"/>
        <v>90498</v>
      </c>
      <c r="N444" s="20">
        <f t="shared" si="1283"/>
        <v>107419</v>
      </c>
      <c r="O444" s="20">
        <f t="shared" si="1284"/>
        <v>70248</v>
      </c>
      <c r="P444" s="23">
        <f t="shared" ref="P444:Q444" si="1417">P445+P446+P447</f>
        <v>0</v>
      </c>
      <c r="Q444" s="23">
        <f t="shared" si="1417"/>
        <v>0</v>
      </c>
      <c r="R444" s="23">
        <f t="shared" ref="R444:T444" si="1418">R445+R446+R447</f>
        <v>0</v>
      </c>
      <c r="S444" s="23">
        <f t="shared" si="1418"/>
        <v>0</v>
      </c>
      <c r="T444" s="23">
        <f t="shared" si="1418"/>
        <v>0</v>
      </c>
      <c r="U444" s="23">
        <f t="shared" ref="U444:W444" si="1419">U445+U446+U447</f>
        <v>0</v>
      </c>
      <c r="V444" s="23">
        <f t="shared" si="1419"/>
        <v>0</v>
      </c>
      <c r="W444" s="23">
        <f t="shared" si="1419"/>
        <v>0</v>
      </c>
      <c r="X444" s="23">
        <f t="shared" ref="X444:Y444" si="1420">X445+X446+X447</f>
        <v>0</v>
      </c>
      <c r="Y444" s="23">
        <f t="shared" si="1420"/>
        <v>0</v>
      </c>
      <c r="Z444" s="23">
        <f t="shared" si="1194"/>
        <v>90498</v>
      </c>
      <c r="AA444" s="23">
        <f t="shared" si="1195"/>
        <v>107419</v>
      </c>
      <c r="AB444" s="23">
        <f t="shared" si="1196"/>
        <v>70248</v>
      </c>
      <c r="AC444" s="23">
        <f t="shared" ref="AC444:AL444" si="1421">AC445+AC446+AC447</f>
        <v>0</v>
      </c>
      <c r="AD444" s="23">
        <f t="shared" si="1421"/>
        <v>0</v>
      </c>
      <c r="AE444" s="23">
        <f t="shared" ref="AE444" si="1422">AE445+AE446+AE447</f>
        <v>35132</v>
      </c>
      <c r="AF444" s="23">
        <f t="shared" si="1421"/>
        <v>0</v>
      </c>
      <c r="AG444" s="23">
        <f t="shared" si="1421"/>
        <v>0</v>
      </c>
      <c r="AH444" s="23">
        <f t="shared" si="1421"/>
        <v>0</v>
      </c>
      <c r="AI444" s="23">
        <f t="shared" ref="AI444" si="1423">AI445+AI446+AI447</f>
        <v>0</v>
      </c>
      <c r="AJ444" s="23">
        <f t="shared" si="1421"/>
        <v>0</v>
      </c>
      <c r="AK444" s="23">
        <f t="shared" si="1421"/>
        <v>0</v>
      </c>
      <c r="AL444" s="23">
        <f t="shared" si="1421"/>
        <v>0</v>
      </c>
      <c r="AM444" s="23">
        <f t="shared" ref="AM444:BW444" si="1424">AM445+AM446+AM447</f>
        <v>0</v>
      </c>
      <c r="AN444" s="23">
        <f t="shared" si="1424"/>
        <v>0</v>
      </c>
      <c r="AO444" s="23">
        <f t="shared" si="1360"/>
        <v>125630</v>
      </c>
      <c r="AP444" s="23">
        <f t="shared" si="1361"/>
        <v>107419</v>
      </c>
      <c r="AQ444" s="23">
        <f t="shared" si="1362"/>
        <v>70248</v>
      </c>
      <c r="AR444" s="23">
        <f t="shared" ref="AR444" si="1425">AR445+AR446+AR447</f>
        <v>-32561</v>
      </c>
      <c r="AS444" s="23">
        <f t="shared" si="1363"/>
        <v>93069</v>
      </c>
      <c r="AT444" s="23">
        <f t="shared" ref="AT444:AX444" si="1426">AT445+AT446+AT447</f>
        <v>0</v>
      </c>
      <c r="AU444" s="23">
        <f t="shared" si="1426"/>
        <v>0</v>
      </c>
      <c r="AV444" s="23">
        <f t="shared" si="1426"/>
        <v>442.93200000000002</v>
      </c>
      <c r="AW444" s="23">
        <f t="shared" si="1426"/>
        <v>0</v>
      </c>
      <c r="AX444" s="23">
        <f t="shared" si="1426"/>
        <v>0</v>
      </c>
      <c r="AY444" s="23">
        <f t="shared" si="1309"/>
        <v>93511.932000000001</v>
      </c>
      <c r="AZ444" s="23">
        <f t="shared" ref="AZ444" si="1427">AZ445+AZ446+AZ447</f>
        <v>0</v>
      </c>
      <c r="BA444" s="23">
        <f t="shared" si="1310"/>
        <v>93511.932000000001</v>
      </c>
      <c r="BB444" s="23">
        <f t="shared" ref="BB444:BI444" si="1428">BB445+BB446+BB447</f>
        <v>0</v>
      </c>
      <c r="BC444" s="23">
        <f t="shared" si="1428"/>
        <v>0</v>
      </c>
      <c r="BD444" s="23">
        <f t="shared" si="1428"/>
        <v>0</v>
      </c>
      <c r="BE444" s="23">
        <f t="shared" si="1428"/>
        <v>0</v>
      </c>
      <c r="BF444" s="23">
        <f t="shared" si="1428"/>
        <v>0</v>
      </c>
      <c r="BG444" s="23">
        <f t="shared" si="1428"/>
        <v>0</v>
      </c>
      <c r="BH444" s="23">
        <f t="shared" si="1428"/>
        <v>0</v>
      </c>
      <c r="BI444" s="23">
        <f t="shared" si="1428"/>
        <v>0</v>
      </c>
      <c r="BJ444" s="23">
        <f t="shared" ref="BJ444:BP444" si="1429">BJ445+BJ446+BJ447</f>
        <v>0</v>
      </c>
      <c r="BK444" s="23">
        <f t="shared" si="1429"/>
        <v>0</v>
      </c>
      <c r="BL444" s="23">
        <f t="shared" si="1429"/>
        <v>0</v>
      </c>
      <c r="BM444" s="23">
        <f t="shared" si="1429"/>
        <v>0</v>
      </c>
      <c r="BN444" s="23">
        <f t="shared" si="1429"/>
        <v>0</v>
      </c>
      <c r="BO444" s="23">
        <f t="shared" si="1429"/>
        <v>0</v>
      </c>
      <c r="BP444" s="23">
        <f t="shared" si="1429"/>
        <v>0</v>
      </c>
      <c r="BQ444" s="23">
        <f t="shared" ref="BQ444" si="1430">BQ445+BQ446+BQ447</f>
        <v>0</v>
      </c>
      <c r="BR444" s="23">
        <f t="shared" si="1306"/>
        <v>93511.932000000001</v>
      </c>
      <c r="BS444" s="23">
        <f t="shared" si="1307"/>
        <v>107419</v>
      </c>
      <c r="BT444" s="23">
        <f t="shared" si="1308"/>
        <v>70248</v>
      </c>
      <c r="BU444" s="23">
        <f t="shared" ref="BU444" si="1431">BU445+BU446+BU447</f>
        <v>0</v>
      </c>
      <c r="BV444" s="23">
        <f t="shared" si="1397"/>
        <v>93511.932000000001</v>
      </c>
      <c r="BW444" s="23">
        <f t="shared" si="1424"/>
        <v>0</v>
      </c>
    </row>
    <row r="445" spans="1:77" x14ac:dyDescent="0.3">
      <c r="A445" s="13">
        <v>924</v>
      </c>
      <c r="B445" s="13" t="s">
        <v>182</v>
      </c>
      <c r="C445" s="13" t="s">
        <v>14</v>
      </c>
      <c r="D445" s="13" t="s">
        <v>184</v>
      </c>
      <c r="E445" s="13">
        <v>610</v>
      </c>
      <c r="F445" s="14" t="s">
        <v>377</v>
      </c>
      <c r="G445" s="20">
        <v>780</v>
      </c>
      <c r="H445" s="20">
        <v>780</v>
      </c>
      <c r="I445" s="20">
        <v>780</v>
      </c>
      <c r="J445" s="20"/>
      <c r="K445" s="20"/>
      <c r="L445" s="20"/>
      <c r="M445" s="20">
        <f t="shared" si="1282"/>
        <v>780</v>
      </c>
      <c r="N445" s="20">
        <f t="shared" si="1283"/>
        <v>780</v>
      </c>
      <c r="O445" s="20">
        <f t="shared" si="1284"/>
        <v>780</v>
      </c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>
        <f t="shared" si="1194"/>
        <v>780</v>
      </c>
      <c r="AA445" s="23">
        <f t="shared" si="1195"/>
        <v>780</v>
      </c>
      <c r="AB445" s="23">
        <f t="shared" si="1196"/>
        <v>780</v>
      </c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>
        <f t="shared" si="1360"/>
        <v>780</v>
      </c>
      <c r="AP445" s="23">
        <f t="shared" si="1361"/>
        <v>780</v>
      </c>
      <c r="AQ445" s="23">
        <f t="shared" si="1362"/>
        <v>780</v>
      </c>
      <c r="AR445" s="23"/>
      <c r="AS445" s="23">
        <f t="shared" si="1363"/>
        <v>780</v>
      </c>
      <c r="AT445" s="23"/>
      <c r="AU445" s="23"/>
      <c r="AV445" s="23"/>
      <c r="AW445" s="23"/>
      <c r="AX445" s="23"/>
      <c r="AY445" s="23">
        <f t="shared" si="1309"/>
        <v>780</v>
      </c>
      <c r="AZ445" s="23"/>
      <c r="BA445" s="23">
        <f t="shared" si="1310"/>
        <v>780</v>
      </c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>
        <f t="shared" si="1306"/>
        <v>780</v>
      </c>
      <c r="BS445" s="23">
        <f t="shared" si="1307"/>
        <v>780</v>
      </c>
      <c r="BT445" s="23">
        <f t="shared" si="1308"/>
        <v>780</v>
      </c>
      <c r="BU445" s="23"/>
      <c r="BV445" s="23">
        <f t="shared" si="1397"/>
        <v>780</v>
      </c>
      <c r="BW445" s="23"/>
    </row>
    <row r="446" spans="1:77" x14ac:dyDescent="0.3">
      <c r="A446" s="13">
        <v>924</v>
      </c>
      <c r="B446" s="13" t="s">
        <v>182</v>
      </c>
      <c r="C446" s="13" t="s">
        <v>14</v>
      </c>
      <c r="D446" s="13" t="s">
        <v>184</v>
      </c>
      <c r="E446" s="13">
        <v>620</v>
      </c>
      <c r="F446" s="14" t="s">
        <v>378</v>
      </c>
      <c r="G446" s="20">
        <v>77718</v>
      </c>
      <c r="H446" s="20">
        <v>94639</v>
      </c>
      <c r="I446" s="20">
        <v>36793</v>
      </c>
      <c r="J446" s="20">
        <v>10000</v>
      </c>
      <c r="K446" s="20">
        <v>10000</v>
      </c>
      <c r="L446" s="20">
        <v>30675</v>
      </c>
      <c r="M446" s="20">
        <f t="shared" si="1282"/>
        <v>87718</v>
      </c>
      <c r="N446" s="20">
        <f t="shared" si="1283"/>
        <v>104639</v>
      </c>
      <c r="O446" s="20">
        <f t="shared" si="1284"/>
        <v>67468</v>
      </c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>
        <f t="shared" ref="Z446:Z509" si="1432">M446+P446+Q446+R446+S446</f>
        <v>87718</v>
      </c>
      <c r="AA446" s="23">
        <f t="shared" ref="AA446:AA509" si="1433">N446+T446+U446+V446</f>
        <v>104639</v>
      </c>
      <c r="AB446" s="23">
        <f t="shared" ref="AB446:AB509" si="1434">O446+W446+X446+Y446</f>
        <v>67468</v>
      </c>
      <c r="AC446" s="23"/>
      <c r="AD446" s="23"/>
      <c r="AE446" s="23">
        <v>35132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>
        <f t="shared" si="1360"/>
        <v>122850</v>
      </c>
      <c r="AP446" s="23">
        <f t="shared" si="1361"/>
        <v>104639</v>
      </c>
      <c r="AQ446" s="23">
        <f t="shared" si="1362"/>
        <v>67468</v>
      </c>
      <c r="AR446" s="23">
        <v>-32561</v>
      </c>
      <c r="AS446" s="23">
        <f t="shared" si="1363"/>
        <v>90289</v>
      </c>
      <c r="AT446" s="23"/>
      <c r="AU446" s="23"/>
      <c r="AV446" s="23">
        <v>442.93200000000002</v>
      </c>
      <c r="AW446" s="23"/>
      <c r="AX446" s="23"/>
      <c r="AY446" s="23">
        <f t="shared" si="1309"/>
        <v>90731.932000000001</v>
      </c>
      <c r="AZ446" s="23"/>
      <c r="BA446" s="23">
        <f t="shared" si="1310"/>
        <v>90731.932000000001</v>
      </c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>
        <f t="shared" si="1306"/>
        <v>90731.932000000001</v>
      </c>
      <c r="BS446" s="23">
        <f t="shared" si="1307"/>
        <v>104639</v>
      </c>
      <c r="BT446" s="23">
        <f t="shared" si="1308"/>
        <v>67468</v>
      </c>
      <c r="BU446" s="23"/>
      <c r="BV446" s="23">
        <f t="shared" si="1397"/>
        <v>90731.932000000001</v>
      </c>
      <c r="BW446" s="23"/>
    </row>
    <row r="447" spans="1:77" ht="46.8" x14ac:dyDescent="0.3">
      <c r="A447" s="13">
        <v>924</v>
      </c>
      <c r="B447" s="13" t="s">
        <v>182</v>
      </c>
      <c r="C447" s="13" t="s">
        <v>14</v>
      </c>
      <c r="D447" s="13" t="s">
        <v>184</v>
      </c>
      <c r="E447" s="13">
        <v>630</v>
      </c>
      <c r="F447" s="14" t="s">
        <v>379</v>
      </c>
      <c r="G447" s="20">
        <v>2000</v>
      </c>
      <c r="H447" s="20">
        <v>2000</v>
      </c>
      <c r="I447" s="20">
        <v>2000</v>
      </c>
      <c r="J447" s="20"/>
      <c r="K447" s="20"/>
      <c r="L447" s="20"/>
      <c r="M447" s="20">
        <f t="shared" si="1282"/>
        <v>2000</v>
      </c>
      <c r="N447" s="20">
        <f t="shared" si="1283"/>
        <v>2000</v>
      </c>
      <c r="O447" s="20">
        <f t="shared" si="1284"/>
        <v>2000</v>
      </c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>
        <f t="shared" si="1432"/>
        <v>2000</v>
      </c>
      <c r="AA447" s="23">
        <f t="shared" si="1433"/>
        <v>2000</v>
      </c>
      <c r="AB447" s="23">
        <f t="shared" si="1434"/>
        <v>2000</v>
      </c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>
        <f t="shared" si="1360"/>
        <v>2000</v>
      </c>
      <c r="AP447" s="23">
        <f t="shared" si="1361"/>
        <v>2000</v>
      </c>
      <c r="AQ447" s="23">
        <f t="shared" si="1362"/>
        <v>2000</v>
      </c>
      <c r="AR447" s="23"/>
      <c r="AS447" s="23">
        <f t="shared" si="1363"/>
        <v>2000</v>
      </c>
      <c r="AT447" s="23"/>
      <c r="AU447" s="23"/>
      <c r="AV447" s="23"/>
      <c r="AW447" s="23"/>
      <c r="AX447" s="23"/>
      <c r="AY447" s="23">
        <f t="shared" si="1309"/>
        <v>2000</v>
      </c>
      <c r="AZ447" s="23"/>
      <c r="BA447" s="23">
        <f t="shared" si="1310"/>
        <v>2000</v>
      </c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>
        <f t="shared" si="1306"/>
        <v>2000</v>
      </c>
      <c r="BS447" s="23">
        <f t="shared" si="1307"/>
        <v>2000</v>
      </c>
      <c r="BT447" s="23">
        <f t="shared" si="1308"/>
        <v>2000</v>
      </c>
      <c r="BU447" s="23"/>
      <c r="BV447" s="23">
        <f t="shared" si="1397"/>
        <v>2000</v>
      </c>
      <c r="BW447" s="23"/>
      <c r="BY447" s="3"/>
    </row>
    <row r="448" spans="1:77" x14ac:dyDescent="0.3">
      <c r="A448" s="13">
        <v>924</v>
      </c>
      <c r="B448" s="13" t="s">
        <v>182</v>
      </c>
      <c r="C448" s="13" t="s">
        <v>14</v>
      </c>
      <c r="D448" s="13" t="s">
        <v>184</v>
      </c>
      <c r="E448" s="13" t="s">
        <v>8</v>
      </c>
      <c r="F448" s="14" t="s">
        <v>387</v>
      </c>
      <c r="G448" s="20">
        <f>G449</f>
        <v>50</v>
      </c>
      <c r="H448" s="20">
        <f t="shared" ref="H448:BW448" si="1435">H449</f>
        <v>30</v>
      </c>
      <c r="I448" s="20">
        <f t="shared" si="1435"/>
        <v>10</v>
      </c>
      <c r="J448" s="20">
        <f t="shared" si="1435"/>
        <v>0</v>
      </c>
      <c r="K448" s="20">
        <f t="shared" si="1435"/>
        <v>0</v>
      </c>
      <c r="L448" s="20">
        <f t="shared" si="1435"/>
        <v>0</v>
      </c>
      <c r="M448" s="20">
        <f t="shared" si="1282"/>
        <v>50</v>
      </c>
      <c r="N448" s="20">
        <f t="shared" si="1283"/>
        <v>30</v>
      </c>
      <c r="O448" s="20">
        <f t="shared" si="1284"/>
        <v>10</v>
      </c>
      <c r="P448" s="23">
        <f t="shared" si="1435"/>
        <v>0</v>
      </c>
      <c r="Q448" s="23">
        <f t="shared" si="1435"/>
        <v>0</v>
      </c>
      <c r="R448" s="23">
        <f t="shared" si="1435"/>
        <v>0</v>
      </c>
      <c r="S448" s="23">
        <f t="shared" si="1435"/>
        <v>0</v>
      </c>
      <c r="T448" s="23">
        <f t="shared" si="1435"/>
        <v>0</v>
      </c>
      <c r="U448" s="23">
        <f t="shared" si="1435"/>
        <v>0</v>
      </c>
      <c r="V448" s="23">
        <f t="shared" si="1435"/>
        <v>0</v>
      </c>
      <c r="W448" s="23">
        <f t="shared" si="1435"/>
        <v>0</v>
      </c>
      <c r="X448" s="23">
        <f t="shared" si="1435"/>
        <v>0</v>
      </c>
      <c r="Y448" s="23">
        <f t="shared" si="1435"/>
        <v>0</v>
      </c>
      <c r="Z448" s="23">
        <f t="shared" si="1432"/>
        <v>50</v>
      </c>
      <c r="AA448" s="23">
        <f t="shared" si="1433"/>
        <v>30</v>
      </c>
      <c r="AB448" s="23">
        <f t="shared" si="1434"/>
        <v>10</v>
      </c>
      <c r="AC448" s="23">
        <f t="shared" si="1435"/>
        <v>0</v>
      </c>
      <c r="AD448" s="23">
        <f t="shared" si="1435"/>
        <v>0</v>
      </c>
      <c r="AE448" s="23">
        <f t="shared" si="1435"/>
        <v>0</v>
      </c>
      <c r="AF448" s="23">
        <f t="shared" si="1435"/>
        <v>0</v>
      </c>
      <c r="AG448" s="23">
        <f t="shared" si="1435"/>
        <v>0</v>
      </c>
      <c r="AH448" s="23">
        <f t="shared" si="1435"/>
        <v>0</v>
      </c>
      <c r="AI448" s="23">
        <f t="shared" si="1435"/>
        <v>0</v>
      </c>
      <c r="AJ448" s="23">
        <f t="shared" si="1435"/>
        <v>0</v>
      </c>
      <c r="AK448" s="23">
        <f t="shared" si="1435"/>
        <v>0</v>
      </c>
      <c r="AL448" s="23">
        <f t="shared" si="1435"/>
        <v>0</v>
      </c>
      <c r="AM448" s="23">
        <f t="shared" si="1435"/>
        <v>0</v>
      </c>
      <c r="AN448" s="23">
        <f t="shared" si="1435"/>
        <v>0</v>
      </c>
      <c r="AO448" s="23">
        <f t="shared" si="1360"/>
        <v>50</v>
      </c>
      <c r="AP448" s="23">
        <f t="shared" si="1361"/>
        <v>30</v>
      </c>
      <c r="AQ448" s="23">
        <f t="shared" si="1362"/>
        <v>10</v>
      </c>
      <c r="AR448" s="23">
        <f t="shared" si="1435"/>
        <v>0</v>
      </c>
      <c r="AS448" s="23">
        <f t="shared" si="1363"/>
        <v>50</v>
      </c>
      <c r="AT448" s="23">
        <f t="shared" si="1435"/>
        <v>0</v>
      </c>
      <c r="AU448" s="23">
        <f t="shared" si="1435"/>
        <v>0</v>
      </c>
      <c r="AV448" s="23">
        <f t="shared" si="1435"/>
        <v>0</v>
      </c>
      <c r="AW448" s="23">
        <f t="shared" si="1435"/>
        <v>0</v>
      </c>
      <c r="AX448" s="23">
        <f t="shared" si="1435"/>
        <v>0</v>
      </c>
      <c r="AY448" s="23">
        <f t="shared" si="1309"/>
        <v>50</v>
      </c>
      <c r="AZ448" s="23">
        <f t="shared" si="1435"/>
        <v>0</v>
      </c>
      <c r="BA448" s="23">
        <f t="shared" si="1310"/>
        <v>50</v>
      </c>
      <c r="BB448" s="23">
        <f t="shared" si="1435"/>
        <v>0</v>
      </c>
      <c r="BC448" s="23">
        <f t="shared" si="1435"/>
        <v>0</v>
      </c>
      <c r="BD448" s="23">
        <f t="shared" si="1435"/>
        <v>0</v>
      </c>
      <c r="BE448" s="23">
        <f t="shared" si="1435"/>
        <v>0</v>
      </c>
      <c r="BF448" s="23">
        <f t="shared" si="1435"/>
        <v>0</v>
      </c>
      <c r="BG448" s="23">
        <f t="shared" si="1435"/>
        <v>0</v>
      </c>
      <c r="BH448" s="23">
        <f t="shared" si="1435"/>
        <v>0</v>
      </c>
      <c r="BI448" s="23">
        <f t="shared" si="1435"/>
        <v>0</v>
      </c>
      <c r="BJ448" s="23">
        <f t="shared" si="1435"/>
        <v>0</v>
      </c>
      <c r="BK448" s="23">
        <f t="shared" si="1435"/>
        <v>0</v>
      </c>
      <c r="BL448" s="23">
        <f t="shared" si="1435"/>
        <v>0</v>
      </c>
      <c r="BM448" s="23">
        <f t="shared" si="1435"/>
        <v>0</v>
      </c>
      <c r="BN448" s="23">
        <f t="shared" si="1435"/>
        <v>0</v>
      </c>
      <c r="BO448" s="23">
        <f t="shared" si="1435"/>
        <v>0</v>
      </c>
      <c r="BP448" s="23">
        <f t="shared" si="1435"/>
        <v>0</v>
      </c>
      <c r="BQ448" s="23">
        <f t="shared" si="1435"/>
        <v>0</v>
      </c>
      <c r="BR448" s="23">
        <f t="shared" si="1306"/>
        <v>50</v>
      </c>
      <c r="BS448" s="23">
        <f t="shared" si="1307"/>
        <v>30</v>
      </c>
      <c r="BT448" s="23">
        <f t="shared" si="1308"/>
        <v>10</v>
      </c>
      <c r="BU448" s="23">
        <f t="shared" si="1435"/>
        <v>0</v>
      </c>
      <c r="BV448" s="23">
        <f t="shared" si="1397"/>
        <v>50</v>
      </c>
      <c r="BW448" s="23">
        <f t="shared" si="1435"/>
        <v>0</v>
      </c>
      <c r="BY448" s="3"/>
    </row>
    <row r="449" spans="1:77" x14ac:dyDescent="0.3">
      <c r="A449" s="13">
        <v>924</v>
      </c>
      <c r="B449" s="13" t="s">
        <v>182</v>
      </c>
      <c r="C449" s="13" t="s">
        <v>14</v>
      </c>
      <c r="D449" s="13" t="s">
        <v>184</v>
      </c>
      <c r="E449" s="13">
        <v>850</v>
      </c>
      <c r="F449" s="14" t="s">
        <v>381</v>
      </c>
      <c r="G449" s="20">
        <v>50</v>
      </c>
      <c r="H449" s="20">
        <v>30</v>
      </c>
      <c r="I449" s="20">
        <v>10</v>
      </c>
      <c r="J449" s="20"/>
      <c r="K449" s="20"/>
      <c r="L449" s="20"/>
      <c r="M449" s="20">
        <f t="shared" si="1282"/>
        <v>50</v>
      </c>
      <c r="N449" s="20">
        <f t="shared" si="1283"/>
        <v>30</v>
      </c>
      <c r="O449" s="20">
        <f t="shared" si="1284"/>
        <v>10</v>
      </c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>
        <f t="shared" si="1432"/>
        <v>50</v>
      </c>
      <c r="AA449" s="23">
        <f t="shared" si="1433"/>
        <v>30</v>
      </c>
      <c r="AB449" s="23">
        <f t="shared" si="1434"/>
        <v>10</v>
      </c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>
        <f t="shared" si="1360"/>
        <v>50</v>
      </c>
      <c r="AP449" s="23">
        <f t="shared" si="1361"/>
        <v>30</v>
      </c>
      <c r="AQ449" s="23">
        <f t="shared" si="1362"/>
        <v>10</v>
      </c>
      <c r="AR449" s="23"/>
      <c r="AS449" s="23">
        <f t="shared" si="1363"/>
        <v>50</v>
      </c>
      <c r="AT449" s="23"/>
      <c r="AU449" s="23"/>
      <c r="AV449" s="23"/>
      <c r="AW449" s="23"/>
      <c r="AX449" s="23"/>
      <c r="AY449" s="23">
        <f t="shared" si="1309"/>
        <v>50</v>
      </c>
      <c r="AZ449" s="23"/>
      <c r="BA449" s="23">
        <f t="shared" si="1310"/>
        <v>50</v>
      </c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>
        <f t="shared" si="1306"/>
        <v>50</v>
      </c>
      <c r="BS449" s="23">
        <f t="shared" si="1307"/>
        <v>30</v>
      </c>
      <c r="BT449" s="23">
        <f t="shared" si="1308"/>
        <v>10</v>
      </c>
      <c r="BU449" s="23"/>
      <c r="BV449" s="23">
        <f t="shared" si="1397"/>
        <v>50</v>
      </c>
      <c r="BW449" s="23"/>
      <c r="BY449" s="15"/>
    </row>
    <row r="450" spans="1:77" ht="46.8" x14ac:dyDescent="0.3">
      <c r="A450" s="13">
        <v>924</v>
      </c>
      <c r="B450" s="13" t="s">
        <v>182</v>
      </c>
      <c r="C450" s="13" t="s">
        <v>14</v>
      </c>
      <c r="D450" s="13" t="s">
        <v>202</v>
      </c>
      <c r="E450" s="13"/>
      <c r="F450" s="14" t="s">
        <v>232</v>
      </c>
      <c r="G450" s="20">
        <f>G451</f>
        <v>181001.09999999998</v>
      </c>
      <c r="H450" s="20">
        <f t="shared" ref="H450:BW451" si="1436">H451</f>
        <v>174399.30000000002</v>
      </c>
      <c r="I450" s="20">
        <f t="shared" si="1436"/>
        <v>187349.40000000002</v>
      </c>
      <c r="J450" s="20">
        <f t="shared" si="1436"/>
        <v>-15003.1</v>
      </c>
      <c r="K450" s="20">
        <f t="shared" si="1436"/>
        <v>-171.9</v>
      </c>
      <c r="L450" s="20">
        <f t="shared" si="1436"/>
        <v>20324.5</v>
      </c>
      <c r="M450" s="20">
        <f t="shared" si="1282"/>
        <v>165997.99999999997</v>
      </c>
      <c r="N450" s="20">
        <f t="shared" si="1283"/>
        <v>174227.40000000002</v>
      </c>
      <c r="O450" s="20">
        <f t="shared" si="1284"/>
        <v>207673.90000000002</v>
      </c>
      <c r="P450" s="23">
        <f t="shared" si="1436"/>
        <v>0</v>
      </c>
      <c r="Q450" s="23">
        <f t="shared" si="1436"/>
        <v>0</v>
      </c>
      <c r="R450" s="23">
        <f t="shared" si="1436"/>
        <v>0</v>
      </c>
      <c r="S450" s="23">
        <f t="shared" si="1436"/>
        <v>0</v>
      </c>
      <c r="T450" s="23">
        <f t="shared" si="1436"/>
        <v>0</v>
      </c>
      <c r="U450" s="23">
        <f t="shared" si="1436"/>
        <v>0</v>
      </c>
      <c r="V450" s="23">
        <f t="shared" si="1436"/>
        <v>0</v>
      </c>
      <c r="W450" s="23">
        <f t="shared" si="1436"/>
        <v>0</v>
      </c>
      <c r="X450" s="23">
        <f t="shared" si="1436"/>
        <v>0</v>
      </c>
      <c r="Y450" s="23">
        <f t="shared" si="1436"/>
        <v>0</v>
      </c>
      <c r="Z450" s="23">
        <f t="shared" si="1432"/>
        <v>165997.99999999997</v>
      </c>
      <c r="AA450" s="23">
        <f t="shared" si="1433"/>
        <v>174227.40000000002</v>
      </c>
      <c r="AB450" s="23">
        <f t="shared" si="1434"/>
        <v>207673.90000000002</v>
      </c>
      <c r="AC450" s="23">
        <f t="shared" si="1436"/>
        <v>0</v>
      </c>
      <c r="AD450" s="23">
        <f t="shared" si="1436"/>
        <v>0</v>
      </c>
      <c r="AE450" s="23">
        <f t="shared" si="1436"/>
        <v>0</v>
      </c>
      <c r="AF450" s="23">
        <f t="shared" si="1436"/>
        <v>0</v>
      </c>
      <c r="AG450" s="23">
        <f t="shared" si="1436"/>
        <v>0</v>
      </c>
      <c r="AH450" s="23">
        <f t="shared" si="1436"/>
        <v>0</v>
      </c>
      <c r="AI450" s="23">
        <f t="shared" si="1436"/>
        <v>0</v>
      </c>
      <c r="AJ450" s="23">
        <f t="shared" si="1436"/>
        <v>0</v>
      </c>
      <c r="AK450" s="23">
        <f t="shared" si="1436"/>
        <v>0</v>
      </c>
      <c r="AL450" s="23">
        <f t="shared" si="1436"/>
        <v>0</v>
      </c>
      <c r="AM450" s="23">
        <f t="shared" si="1436"/>
        <v>0</v>
      </c>
      <c r="AN450" s="23">
        <f t="shared" si="1436"/>
        <v>0</v>
      </c>
      <c r="AO450" s="23">
        <f t="shared" si="1360"/>
        <v>165997.99999999997</v>
      </c>
      <c r="AP450" s="23">
        <f t="shared" si="1361"/>
        <v>174227.40000000002</v>
      </c>
      <c r="AQ450" s="23">
        <f t="shared" si="1362"/>
        <v>207673.90000000002</v>
      </c>
      <c r="AR450" s="23">
        <f t="shared" si="1436"/>
        <v>0</v>
      </c>
      <c r="AS450" s="23">
        <f t="shared" si="1363"/>
        <v>165997.99999999997</v>
      </c>
      <c r="AT450" s="23">
        <f t="shared" si="1436"/>
        <v>0</v>
      </c>
      <c r="AU450" s="23">
        <f t="shared" si="1436"/>
        <v>0</v>
      </c>
      <c r="AV450" s="23">
        <f t="shared" si="1436"/>
        <v>0</v>
      </c>
      <c r="AW450" s="23">
        <f t="shared" si="1436"/>
        <v>0</v>
      </c>
      <c r="AX450" s="23">
        <f t="shared" si="1436"/>
        <v>0</v>
      </c>
      <c r="AY450" s="23">
        <f t="shared" si="1309"/>
        <v>165997.99999999997</v>
      </c>
      <c r="AZ450" s="23">
        <f t="shared" si="1436"/>
        <v>0</v>
      </c>
      <c r="BA450" s="23">
        <f t="shared" si="1310"/>
        <v>165997.99999999997</v>
      </c>
      <c r="BB450" s="23">
        <f t="shared" si="1436"/>
        <v>0</v>
      </c>
      <c r="BC450" s="23">
        <f t="shared" si="1436"/>
        <v>0</v>
      </c>
      <c r="BD450" s="23">
        <f t="shared" si="1436"/>
        <v>0</v>
      </c>
      <c r="BE450" s="23">
        <f t="shared" si="1436"/>
        <v>0</v>
      </c>
      <c r="BF450" s="23">
        <f t="shared" si="1436"/>
        <v>0</v>
      </c>
      <c r="BG450" s="23">
        <f t="shared" si="1436"/>
        <v>0</v>
      </c>
      <c r="BH450" s="23">
        <f t="shared" si="1436"/>
        <v>-1173.8890000000001</v>
      </c>
      <c r="BI450" s="23">
        <f t="shared" si="1436"/>
        <v>0</v>
      </c>
      <c r="BJ450" s="23">
        <f t="shared" si="1436"/>
        <v>0</v>
      </c>
      <c r="BK450" s="23">
        <f t="shared" si="1436"/>
        <v>0</v>
      </c>
      <c r="BL450" s="23">
        <f t="shared" si="1436"/>
        <v>0</v>
      </c>
      <c r="BM450" s="23">
        <f t="shared" si="1436"/>
        <v>0</v>
      </c>
      <c r="BN450" s="23">
        <f t="shared" si="1436"/>
        <v>0</v>
      </c>
      <c r="BO450" s="23">
        <f t="shared" si="1436"/>
        <v>0</v>
      </c>
      <c r="BP450" s="23">
        <f t="shared" si="1436"/>
        <v>0</v>
      </c>
      <c r="BQ450" s="23">
        <f t="shared" si="1436"/>
        <v>0</v>
      </c>
      <c r="BR450" s="23">
        <f t="shared" si="1306"/>
        <v>164824.11099999998</v>
      </c>
      <c r="BS450" s="23">
        <f t="shared" si="1307"/>
        <v>174227.40000000002</v>
      </c>
      <c r="BT450" s="23">
        <f t="shared" si="1308"/>
        <v>207673.90000000002</v>
      </c>
      <c r="BU450" s="23">
        <f t="shared" si="1436"/>
        <v>0</v>
      </c>
      <c r="BV450" s="23">
        <f t="shared" si="1397"/>
        <v>164824.11099999998</v>
      </c>
      <c r="BW450" s="23">
        <f t="shared" si="1436"/>
        <v>0</v>
      </c>
      <c r="BX450" s="5"/>
    </row>
    <row r="451" spans="1:77" ht="62.4" x14ac:dyDescent="0.3">
      <c r="A451" s="13">
        <v>924</v>
      </c>
      <c r="B451" s="13" t="s">
        <v>182</v>
      </c>
      <c r="C451" s="13" t="s">
        <v>14</v>
      </c>
      <c r="D451" s="13" t="s">
        <v>185</v>
      </c>
      <c r="E451" s="13"/>
      <c r="F451" s="14" t="s">
        <v>45</v>
      </c>
      <c r="G451" s="20">
        <f>G452</f>
        <v>181001.09999999998</v>
      </c>
      <c r="H451" s="20">
        <f t="shared" si="1436"/>
        <v>174399.30000000002</v>
      </c>
      <c r="I451" s="20">
        <f t="shared" si="1436"/>
        <v>187349.40000000002</v>
      </c>
      <c r="J451" s="20">
        <f t="shared" si="1436"/>
        <v>-15003.1</v>
      </c>
      <c r="K451" s="20">
        <f t="shared" si="1436"/>
        <v>-171.9</v>
      </c>
      <c r="L451" s="20">
        <f t="shared" si="1436"/>
        <v>20324.5</v>
      </c>
      <c r="M451" s="20">
        <f t="shared" si="1282"/>
        <v>165997.99999999997</v>
      </c>
      <c r="N451" s="20">
        <f t="shared" si="1283"/>
        <v>174227.40000000002</v>
      </c>
      <c r="O451" s="20">
        <f t="shared" si="1284"/>
        <v>207673.90000000002</v>
      </c>
      <c r="P451" s="23">
        <f t="shared" si="1436"/>
        <v>0</v>
      </c>
      <c r="Q451" s="23">
        <f t="shared" si="1436"/>
        <v>0</v>
      </c>
      <c r="R451" s="23">
        <f t="shared" si="1436"/>
        <v>0</v>
      </c>
      <c r="S451" s="23">
        <f t="shared" si="1436"/>
        <v>0</v>
      </c>
      <c r="T451" s="23">
        <f t="shared" si="1436"/>
        <v>0</v>
      </c>
      <c r="U451" s="23">
        <f t="shared" si="1436"/>
        <v>0</v>
      </c>
      <c r="V451" s="23">
        <f t="shared" si="1436"/>
        <v>0</v>
      </c>
      <c r="W451" s="23">
        <f t="shared" si="1436"/>
        <v>0</v>
      </c>
      <c r="X451" s="23">
        <f t="shared" si="1436"/>
        <v>0</v>
      </c>
      <c r="Y451" s="23">
        <f t="shared" si="1436"/>
        <v>0</v>
      </c>
      <c r="Z451" s="23">
        <f t="shared" si="1432"/>
        <v>165997.99999999997</v>
      </c>
      <c r="AA451" s="23">
        <f t="shared" si="1433"/>
        <v>174227.40000000002</v>
      </c>
      <c r="AB451" s="23">
        <f t="shared" si="1434"/>
        <v>207673.90000000002</v>
      </c>
      <c r="AC451" s="23">
        <f t="shared" si="1436"/>
        <v>0</v>
      </c>
      <c r="AD451" s="23">
        <f t="shared" si="1436"/>
        <v>0</v>
      </c>
      <c r="AE451" s="23">
        <f t="shared" si="1436"/>
        <v>0</v>
      </c>
      <c r="AF451" s="23">
        <f t="shared" si="1436"/>
        <v>0</v>
      </c>
      <c r="AG451" s="23">
        <f t="shared" si="1436"/>
        <v>0</v>
      </c>
      <c r="AH451" s="23">
        <f t="shared" si="1436"/>
        <v>0</v>
      </c>
      <c r="AI451" s="23">
        <f t="shared" si="1436"/>
        <v>0</v>
      </c>
      <c r="AJ451" s="23">
        <f t="shared" si="1436"/>
        <v>0</v>
      </c>
      <c r="AK451" s="23">
        <f t="shared" si="1436"/>
        <v>0</v>
      </c>
      <c r="AL451" s="23">
        <f t="shared" si="1436"/>
        <v>0</v>
      </c>
      <c r="AM451" s="23">
        <f t="shared" si="1436"/>
        <v>0</v>
      </c>
      <c r="AN451" s="23">
        <f t="shared" si="1436"/>
        <v>0</v>
      </c>
      <c r="AO451" s="23">
        <f t="shared" si="1360"/>
        <v>165997.99999999997</v>
      </c>
      <c r="AP451" s="23">
        <f t="shared" si="1361"/>
        <v>174227.40000000002</v>
      </c>
      <c r="AQ451" s="23">
        <f t="shared" si="1362"/>
        <v>207673.90000000002</v>
      </c>
      <c r="AR451" s="23">
        <f t="shared" si="1436"/>
        <v>0</v>
      </c>
      <c r="AS451" s="23">
        <f t="shared" si="1363"/>
        <v>165997.99999999997</v>
      </c>
      <c r="AT451" s="23">
        <f t="shared" si="1436"/>
        <v>0</v>
      </c>
      <c r="AU451" s="23">
        <f t="shared" si="1436"/>
        <v>0</v>
      </c>
      <c r="AV451" s="23">
        <f t="shared" si="1436"/>
        <v>0</v>
      </c>
      <c r="AW451" s="23">
        <f t="shared" si="1436"/>
        <v>0</v>
      </c>
      <c r="AX451" s="23">
        <f t="shared" si="1436"/>
        <v>0</v>
      </c>
      <c r="AY451" s="23">
        <f t="shared" si="1309"/>
        <v>165997.99999999997</v>
      </c>
      <c r="AZ451" s="23">
        <f t="shared" si="1436"/>
        <v>0</v>
      </c>
      <c r="BA451" s="23">
        <f t="shared" si="1310"/>
        <v>165997.99999999997</v>
      </c>
      <c r="BB451" s="23">
        <f t="shared" si="1436"/>
        <v>0</v>
      </c>
      <c r="BC451" s="23">
        <f t="shared" si="1436"/>
        <v>0</v>
      </c>
      <c r="BD451" s="23">
        <f t="shared" si="1436"/>
        <v>0</v>
      </c>
      <c r="BE451" s="23">
        <f t="shared" si="1436"/>
        <v>0</v>
      </c>
      <c r="BF451" s="23">
        <f t="shared" si="1436"/>
        <v>0</v>
      </c>
      <c r="BG451" s="23">
        <f t="shared" si="1436"/>
        <v>0</v>
      </c>
      <c r="BH451" s="23">
        <f t="shared" si="1436"/>
        <v>-1173.8890000000001</v>
      </c>
      <c r="BI451" s="23">
        <f t="shared" si="1436"/>
        <v>0</v>
      </c>
      <c r="BJ451" s="23">
        <f t="shared" si="1436"/>
        <v>0</v>
      </c>
      <c r="BK451" s="23">
        <f t="shared" si="1436"/>
        <v>0</v>
      </c>
      <c r="BL451" s="23">
        <f t="shared" si="1436"/>
        <v>0</v>
      </c>
      <c r="BM451" s="23">
        <f t="shared" si="1436"/>
        <v>0</v>
      </c>
      <c r="BN451" s="23">
        <f t="shared" si="1436"/>
        <v>0</v>
      </c>
      <c r="BO451" s="23">
        <f t="shared" si="1436"/>
        <v>0</v>
      </c>
      <c r="BP451" s="23">
        <f t="shared" si="1436"/>
        <v>0</v>
      </c>
      <c r="BQ451" s="23">
        <f t="shared" si="1436"/>
        <v>0</v>
      </c>
      <c r="BR451" s="23">
        <f t="shared" si="1306"/>
        <v>164824.11099999998</v>
      </c>
      <c r="BS451" s="23">
        <f t="shared" si="1307"/>
        <v>174227.40000000002</v>
      </c>
      <c r="BT451" s="23">
        <f t="shared" si="1308"/>
        <v>207673.90000000002</v>
      </c>
      <c r="BU451" s="23">
        <f t="shared" si="1436"/>
        <v>0</v>
      </c>
      <c r="BV451" s="23">
        <f t="shared" si="1397"/>
        <v>164824.11099999998</v>
      </c>
      <c r="BW451" s="23">
        <f t="shared" si="1436"/>
        <v>0</v>
      </c>
    </row>
    <row r="452" spans="1:77" ht="31.2" x14ac:dyDescent="0.3">
      <c r="A452" s="13">
        <v>924</v>
      </c>
      <c r="B452" s="13" t="s">
        <v>182</v>
      </c>
      <c r="C452" s="13" t="s">
        <v>14</v>
      </c>
      <c r="D452" s="13" t="s">
        <v>185</v>
      </c>
      <c r="E452" s="13" t="s">
        <v>94</v>
      </c>
      <c r="F452" s="14" t="s">
        <v>386</v>
      </c>
      <c r="G452" s="20">
        <f>G453+G454</f>
        <v>181001.09999999998</v>
      </c>
      <c r="H452" s="20">
        <f t="shared" ref="H452:L452" si="1437">H453+H454</f>
        <v>174399.30000000002</v>
      </c>
      <c r="I452" s="20">
        <f t="shared" si="1437"/>
        <v>187349.40000000002</v>
      </c>
      <c r="J452" s="20">
        <f t="shared" si="1437"/>
        <v>-15003.1</v>
      </c>
      <c r="K452" s="20">
        <f t="shared" si="1437"/>
        <v>-171.9</v>
      </c>
      <c r="L452" s="20">
        <f t="shared" si="1437"/>
        <v>20324.5</v>
      </c>
      <c r="M452" s="20">
        <f t="shared" si="1282"/>
        <v>165997.99999999997</v>
      </c>
      <c r="N452" s="20">
        <f t="shared" si="1283"/>
        <v>174227.40000000002</v>
      </c>
      <c r="O452" s="20">
        <f t="shared" si="1284"/>
        <v>207673.90000000002</v>
      </c>
      <c r="P452" s="23">
        <f t="shared" ref="P452:Q452" si="1438">P453+P454</f>
        <v>0</v>
      </c>
      <c r="Q452" s="23">
        <f t="shared" si="1438"/>
        <v>0</v>
      </c>
      <c r="R452" s="23">
        <f t="shared" ref="R452:T452" si="1439">R453+R454</f>
        <v>0</v>
      </c>
      <c r="S452" s="23">
        <f t="shared" si="1439"/>
        <v>0</v>
      </c>
      <c r="T452" s="23">
        <f t="shared" si="1439"/>
        <v>0</v>
      </c>
      <c r="U452" s="23">
        <f t="shared" ref="U452:W452" si="1440">U453+U454</f>
        <v>0</v>
      </c>
      <c r="V452" s="23">
        <f t="shared" si="1440"/>
        <v>0</v>
      </c>
      <c r="W452" s="23">
        <f t="shared" si="1440"/>
        <v>0</v>
      </c>
      <c r="X452" s="23">
        <f t="shared" ref="X452:Y452" si="1441">X453+X454</f>
        <v>0</v>
      </c>
      <c r="Y452" s="23">
        <f t="shared" si="1441"/>
        <v>0</v>
      </c>
      <c r="Z452" s="23">
        <f t="shared" si="1432"/>
        <v>165997.99999999997</v>
      </c>
      <c r="AA452" s="23">
        <f t="shared" si="1433"/>
        <v>174227.40000000002</v>
      </c>
      <c r="AB452" s="23">
        <f t="shared" si="1434"/>
        <v>207673.90000000002</v>
      </c>
      <c r="AC452" s="23">
        <f t="shared" ref="AC452:AL452" si="1442">AC453+AC454</f>
        <v>0</v>
      </c>
      <c r="AD452" s="23">
        <f t="shared" si="1442"/>
        <v>0</v>
      </c>
      <c r="AE452" s="23">
        <f t="shared" ref="AE452" si="1443">AE453+AE454</f>
        <v>0</v>
      </c>
      <c r="AF452" s="23">
        <f t="shared" si="1442"/>
        <v>0</v>
      </c>
      <c r="AG452" s="23">
        <f t="shared" si="1442"/>
        <v>0</v>
      </c>
      <c r="AH452" s="23">
        <f t="shared" si="1442"/>
        <v>0</v>
      </c>
      <c r="AI452" s="23">
        <f t="shared" ref="AI452" si="1444">AI453+AI454</f>
        <v>0</v>
      </c>
      <c r="AJ452" s="23">
        <f t="shared" si="1442"/>
        <v>0</v>
      </c>
      <c r="AK452" s="23">
        <f t="shared" si="1442"/>
        <v>0</v>
      </c>
      <c r="AL452" s="23">
        <f t="shared" si="1442"/>
        <v>0</v>
      </c>
      <c r="AM452" s="23">
        <f t="shared" ref="AM452:BW452" si="1445">AM453+AM454</f>
        <v>0</v>
      </c>
      <c r="AN452" s="23">
        <f t="shared" si="1445"/>
        <v>0</v>
      </c>
      <c r="AO452" s="23">
        <f t="shared" si="1360"/>
        <v>165997.99999999997</v>
      </c>
      <c r="AP452" s="23">
        <f t="shared" si="1361"/>
        <v>174227.40000000002</v>
      </c>
      <c r="AQ452" s="23">
        <f t="shared" si="1362"/>
        <v>207673.90000000002</v>
      </c>
      <c r="AR452" s="23">
        <f t="shared" ref="AR452" si="1446">AR453+AR454</f>
        <v>0</v>
      </c>
      <c r="AS452" s="23">
        <f t="shared" si="1363"/>
        <v>165997.99999999997</v>
      </c>
      <c r="AT452" s="23">
        <f t="shared" ref="AT452:AX452" si="1447">AT453+AT454</f>
        <v>0</v>
      </c>
      <c r="AU452" s="23">
        <f t="shared" si="1447"/>
        <v>0</v>
      </c>
      <c r="AV452" s="23">
        <f t="shared" si="1447"/>
        <v>0</v>
      </c>
      <c r="AW452" s="23">
        <f t="shared" si="1447"/>
        <v>0</v>
      </c>
      <c r="AX452" s="23">
        <f t="shared" si="1447"/>
        <v>0</v>
      </c>
      <c r="AY452" s="23">
        <f t="shared" si="1309"/>
        <v>165997.99999999997</v>
      </c>
      <c r="AZ452" s="23">
        <f t="shared" ref="AZ452" si="1448">AZ453+AZ454</f>
        <v>0</v>
      </c>
      <c r="BA452" s="23">
        <f t="shared" si="1310"/>
        <v>165997.99999999997</v>
      </c>
      <c r="BB452" s="23">
        <f t="shared" ref="BB452:BI452" si="1449">BB453+BB454</f>
        <v>0</v>
      </c>
      <c r="BC452" s="23">
        <f t="shared" si="1449"/>
        <v>0</v>
      </c>
      <c r="BD452" s="23">
        <f t="shared" si="1449"/>
        <v>0</v>
      </c>
      <c r="BE452" s="23">
        <f t="shared" si="1449"/>
        <v>0</v>
      </c>
      <c r="BF452" s="23">
        <f t="shared" si="1449"/>
        <v>0</v>
      </c>
      <c r="BG452" s="23">
        <f t="shared" si="1449"/>
        <v>0</v>
      </c>
      <c r="BH452" s="23">
        <f t="shared" si="1449"/>
        <v>-1173.8890000000001</v>
      </c>
      <c r="BI452" s="23">
        <f t="shared" si="1449"/>
        <v>0</v>
      </c>
      <c r="BJ452" s="23">
        <f t="shared" ref="BJ452:BP452" si="1450">BJ453+BJ454</f>
        <v>0</v>
      </c>
      <c r="BK452" s="23">
        <f t="shared" si="1450"/>
        <v>0</v>
      </c>
      <c r="BL452" s="23">
        <f t="shared" si="1450"/>
        <v>0</v>
      </c>
      <c r="BM452" s="23">
        <f t="shared" si="1450"/>
        <v>0</v>
      </c>
      <c r="BN452" s="23">
        <f t="shared" si="1450"/>
        <v>0</v>
      </c>
      <c r="BO452" s="23">
        <f t="shared" si="1450"/>
        <v>0</v>
      </c>
      <c r="BP452" s="23">
        <f t="shared" si="1450"/>
        <v>0</v>
      </c>
      <c r="BQ452" s="23">
        <f t="shared" ref="BQ452" si="1451">BQ453+BQ454</f>
        <v>0</v>
      </c>
      <c r="BR452" s="23">
        <f t="shared" si="1306"/>
        <v>164824.11099999998</v>
      </c>
      <c r="BS452" s="23">
        <f t="shared" si="1307"/>
        <v>174227.40000000002</v>
      </c>
      <c r="BT452" s="23">
        <f t="shared" si="1308"/>
        <v>207673.90000000002</v>
      </c>
      <c r="BU452" s="23">
        <f t="shared" ref="BU452" si="1452">BU453+BU454</f>
        <v>0</v>
      </c>
      <c r="BV452" s="23">
        <f t="shared" si="1397"/>
        <v>164824.11099999998</v>
      </c>
      <c r="BW452" s="23">
        <f t="shared" si="1445"/>
        <v>0</v>
      </c>
    </row>
    <row r="453" spans="1:77" x14ac:dyDescent="0.3">
      <c r="A453" s="13">
        <v>924</v>
      </c>
      <c r="B453" s="13" t="s">
        <v>182</v>
      </c>
      <c r="C453" s="13" t="s">
        <v>14</v>
      </c>
      <c r="D453" s="13" t="s">
        <v>185</v>
      </c>
      <c r="E453" s="13">
        <v>610</v>
      </c>
      <c r="F453" s="14" t="s">
        <v>377</v>
      </c>
      <c r="G453" s="20">
        <v>43511.4</v>
      </c>
      <c r="H453" s="20">
        <v>41612.5</v>
      </c>
      <c r="I453" s="20">
        <v>45164.5</v>
      </c>
      <c r="J453" s="20">
        <f>1000-5817.1</f>
        <v>-4817.1000000000004</v>
      </c>
      <c r="K453" s="20">
        <v>-47.6</v>
      </c>
      <c r="L453" s="20">
        <v>5629.2</v>
      </c>
      <c r="M453" s="20">
        <f t="shared" si="1282"/>
        <v>38694.300000000003</v>
      </c>
      <c r="N453" s="20">
        <f t="shared" si="1283"/>
        <v>41564.9</v>
      </c>
      <c r="O453" s="20">
        <f t="shared" si="1284"/>
        <v>50793.7</v>
      </c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>
        <f t="shared" si="1432"/>
        <v>38694.300000000003</v>
      </c>
      <c r="AA453" s="23">
        <f t="shared" si="1433"/>
        <v>41564.9</v>
      </c>
      <c r="AB453" s="23">
        <f t="shared" si="1434"/>
        <v>50793.7</v>
      </c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>
        <f t="shared" si="1360"/>
        <v>38694.300000000003</v>
      </c>
      <c r="AP453" s="23">
        <f t="shared" si="1361"/>
        <v>41564.9</v>
      </c>
      <c r="AQ453" s="23">
        <f t="shared" si="1362"/>
        <v>50793.7</v>
      </c>
      <c r="AR453" s="23"/>
      <c r="AS453" s="23">
        <f t="shared" si="1363"/>
        <v>38694.300000000003</v>
      </c>
      <c r="AT453" s="23"/>
      <c r="AU453" s="23"/>
      <c r="AV453" s="23"/>
      <c r="AW453" s="23"/>
      <c r="AX453" s="23"/>
      <c r="AY453" s="23">
        <f t="shared" si="1309"/>
        <v>38694.300000000003</v>
      </c>
      <c r="AZ453" s="23"/>
      <c r="BA453" s="23">
        <f t="shared" si="1310"/>
        <v>38694.300000000003</v>
      </c>
      <c r="BB453" s="23"/>
      <c r="BC453" s="23"/>
      <c r="BD453" s="23"/>
      <c r="BE453" s="23"/>
      <c r="BF453" s="23"/>
      <c r="BG453" s="23"/>
      <c r="BH453" s="23">
        <v>-149.47</v>
      </c>
      <c r="BI453" s="23"/>
      <c r="BJ453" s="23"/>
      <c r="BK453" s="23"/>
      <c r="BL453" s="23"/>
      <c r="BM453" s="23"/>
      <c r="BN453" s="23"/>
      <c r="BO453" s="23"/>
      <c r="BP453" s="23"/>
      <c r="BQ453" s="23"/>
      <c r="BR453" s="23">
        <f t="shared" si="1306"/>
        <v>38544.83</v>
      </c>
      <c r="BS453" s="23">
        <f t="shared" si="1307"/>
        <v>41564.9</v>
      </c>
      <c r="BT453" s="23">
        <f t="shared" si="1308"/>
        <v>50793.7</v>
      </c>
      <c r="BU453" s="23"/>
      <c r="BV453" s="23">
        <f t="shared" si="1397"/>
        <v>38544.83</v>
      </c>
      <c r="BW453" s="23"/>
      <c r="BY453" s="15"/>
    </row>
    <row r="454" spans="1:77" x14ac:dyDescent="0.3">
      <c r="A454" s="13">
        <v>924</v>
      </c>
      <c r="B454" s="13" t="s">
        <v>182</v>
      </c>
      <c r="C454" s="13" t="s">
        <v>14</v>
      </c>
      <c r="D454" s="13" t="s">
        <v>185</v>
      </c>
      <c r="E454" s="13">
        <v>620</v>
      </c>
      <c r="F454" s="14" t="s">
        <v>378</v>
      </c>
      <c r="G454" s="20">
        <v>137489.69999999998</v>
      </c>
      <c r="H454" s="20">
        <v>132786.80000000002</v>
      </c>
      <c r="I454" s="20">
        <v>142184.90000000002</v>
      </c>
      <c r="J454" s="20">
        <f>5000-15186</f>
        <v>-10186</v>
      </c>
      <c r="K454" s="20">
        <v>-124.3</v>
      </c>
      <c r="L454" s="20">
        <v>14695.3</v>
      </c>
      <c r="M454" s="20">
        <f t="shared" si="1282"/>
        <v>127303.69999999998</v>
      </c>
      <c r="N454" s="20">
        <f t="shared" si="1283"/>
        <v>132662.50000000003</v>
      </c>
      <c r="O454" s="20">
        <f t="shared" si="1284"/>
        <v>156880.20000000001</v>
      </c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>
        <f t="shared" si="1432"/>
        <v>127303.69999999998</v>
      </c>
      <c r="AA454" s="23">
        <f t="shared" si="1433"/>
        <v>132662.50000000003</v>
      </c>
      <c r="AB454" s="23">
        <f t="shared" si="1434"/>
        <v>156880.20000000001</v>
      </c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>
        <f t="shared" si="1360"/>
        <v>127303.69999999998</v>
      </c>
      <c r="AP454" s="23">
        <f t="shared" si="1361"/>
        <v>132662.50000000003</v>
      </c>
      <c r="AQ454" s="23">
        <f t="shared" si="1362"/>
        <v>156880.20000000001</v>
      </c>
      <c r="AR454" s="23"/>
      <c r="AS454" s="23">
        <f t="shared" si="1363"/>
        <v>127303.69999999998</v>
      </c>
      <c r="AT454" s="23"/>
      <c r="AU454" s="23"/>
      <c r="AV454" s="23"/>
      <c r="AW454" s="23"/>
      <c r="AX454" s="23"/>
      <c r="AY454" s="23">
        <f t="shared" si="1309"/>
        <v>127303.69999999998</v>
      </c>
      <c r="AZ454" s="23"/>
      <c r="BA454" s="23">
        <f t="shared" si="1310"/>
        <v>127303.69999999998</v>
      </c>
      <c r="BB454" s="23"/>
      <c r="BC454" s="23"/>
      <c r="BD454" s="23"/>
      <c r="BE454" s="23"/>
      <c r="BF454" s="23"/>
      <c r="BG454" s="23"/>
      <c r="BH454" s="23">
        <v>-1024.4190000000001</v>
      </c>
      <c r="BI454" s="23"/>
      <c r="BJ454" s="23"/>
      <c r="BK454" s="23"/>
      <c r="BL454" s="23"/>
      <c r="BM454" s="23"/>
      <c r="BN454" s="23"/>
      <c r="BO454" s="23"/>
      <c r="BP454" s="23"/>
      <c r="BQ454" s="23"/>
      <c r="BR454" s="23">
        <f t="shared" si="1306"/>
        <v>126279.28099999999</v>
      </c>
      <c r="BS454" s="23">
        <f t="shared" si="1307"/>
        <v>132662.50000000003</v>
      </c>
      <c r="BT454" s="23">
        <f t="shared" si="1308"/>
        <v>156880.20000000001</v>
      </c>
      <c r="BU454" s="23"/>
      <c r="BV454" s="23">
        <f t="shared" si="1397"/>
        <v>126279.28099999999</v>
      </c>
      <c r="BW454" s="23"/>
      <c r="BY454" s="15"/>
    </row>
    <row r="455" spans="1:77" ht="46.8" x14ac:dyDescent="0.3">
      <c r="A455" s="13">
        <v>924</v>
      </c>
      <c r="B455" s="13" t="s">
        <v>182</v>
      </c>
      <c r="C455" s="13" t="s">
        <v>14</v>
      </c>
      <c r="D455" s="13" t="s">
        <v>203</v>
      </c>
      <c r="E455" s="13"/>
      <c r="F455" s="14" t="s">
        <v>233</v>
      </c>
      <c r="G455" s="20">
        <f>G456</f>
        <v>379783.1</v>
      </c>
      <c r="H455" s="20">
        <f t="shared" ref="H455:BW456" si="1453">H456</f>
        <v>373136.2</v>
      </c>
      <c r="I455" s="20">
        <f t="shared" si="1453"/>
        <v>385883.7</v>
      </c>
      <c r="J455" s="20">
        <f t="shared" si="1453"/>
        <v>-20872.3</v>
      </c>
      <c r="K455" s="20">
        <f t="shared" si="1453"/>
        <v>-170.7</v>
      </c>
      <c r="L455" s="20">
        <f t="shared" si="1453"/>
        <v>20197.899999999998</v>
      </c>
      <c r="M455" s="20">
        <f t="shared" si="1282"/>
        <v>358910.8</v>
      </c>
      <c r="N455" s="20">
        <f t="shared" si="1283"/>
        <v>372965.5</v>
      </c>
      <c r="O455" s="20">
        <f t="shared" si="1284"/>
        <v>406081.60000000003</v>
      </c>
      <c r="P455" s="23">
        <f t="shared" si="1453"/>
        <v>0</v>
      </c>
      <c r="Q455" s="23">
        <f t="shared" si="1453"/>
        <v>0</v>
      </c>
      <c r="R455" s="23">
        <f t="shared" si="1453"/>
        <v>0</v>
      </c>
      <c r="S455" s="23">
        <f t="shared" si="1453"/>
        <v>0</v>
      </c>
      <c r="T455" s="23">
        <f t="shared" si="1453"/>
        <v>0</v>
      </c>
      <c r="U455" s="23">
        <f t="shared" si="1453"/>
        <v>0</v>
      </c>
      <c r="V455" s="23">
        <f t="shared" si="1453"/>
        <v>0</v>
      </c>
      <c r="W455" s="23">
        <f t="shared" si="1453"/>
        <v>0</v>
      </c>
      <c r="X455" s="23">
        <f t="shared" si="1453"/>
        <v>0</v>
      </c>
      <c r="Y455" s="23">
        <f t="shared" si="1453"/>
        <v>0</v>
      </c>
      <c r="Z455" s="23">
        <f t="shared" si="1432"/>
        <v>358910.8</v>
      </c>
      <c r="AA455" s="23">
        <f t="shared" si="1433"/>
        <v>372965.5</v>
      </c>
      <c r="AB455" s="23">
        <f t="shared" si="1434"/>
        <v>406081.60000000003</v>
      </c>
      <c r="AC455" s="23">
        <f t="shared" si="1453"/>
        <v>0</v>
      </c>
      <c r="AD455" s="23">
        <f t="shared" si="1453"/>
        <v>0</v>
      </c>
      <c r="AE455" s="23">
        <f t="shared" si="1453"/>
        <v>0</v>
      </c>
      <c r="AF455" s="23">
        <f t="shared" si="1453"/>
        <v>0</v>
      </c>
      <c r="AG455" s="23">
        <f t="shared" si="1453"/>
        <v>0</v>
      </c>
      <c r="AH455" s="23">
        <f t="shared" si="1453"/>
        <v>0</v>
      </c>
      <c r="AI455" s="23">
        <f t="shared" si="1453"/>
        <v>0</v>
      </c>
      <c r="AJ455" s="23">
        <f t="shared" si="1453"/>
        <v>0</v>
      </c>
      <c r="AK455" s="23">
        <f t="shared" si="1453"/>
        <v>0</v>
      </c>
      <c r="AL455" s="23">
        <f t="shared" si="1453"/>
        <v>0</v>
      </c>
      <c r="AM455" s="23">
        <f t="shared" si="1453"/>
        <v>0</v>
      </c>
      <c r="AN455" s="23">
        <f t="shared" si="1453"/>
        <v>0</v>
      </c>
      <c r="AO455" s="23">
        <f t="shared" si="1360"/>
        <v>358910.8</v>
      </c>
      <c r="AP455" s="23">
        <f t="shared" si="1361"/>
        <v>372965.5</v>
      </c>
      <c r="AQ455" s="23">
        <f t="shared" si="1362"/>
        <v>406081.60000000003</v>
      </c>
      <c r="AR455" s="23">
        <f t="shared" si="1453"/>
        <v>0</v>
      </c>
      <c r="AS455" s="23">
        <f t="shared" si="1363"/>
        <v>358910.8</v>
      </c>
      <c r="AT455" s="23">
        <f t="shared" si="1453"/>
        <v>0</v>
      </c>
      <c r="AU455" s="23">
        <f t="shared" si="1453"/>
        <v>0</v>
      </c>
      <c r="AV455" s="23">
        <f t="shared" si="1453"/>
        <v>0</v>
      </c>
      <c r="AW455" s="23">
        <f t="shared" si="1453"/>
        <v>0</v>
      </c>
      <c r="AX455" s="23">
        <f t="shared" si="1453"/>
        <v>0</v>
      </c>
      <c r="AY455" s="23">
        <f t="shared" si="1309"/>
        <v>358910.8</v>
      </c>
      <c r="AZ455" s="23">
        <f t="shared" si="1453"/>
        <v>0</v>
      </c>
      <c r="BA455" s="23">
        <f t="shared" si="1310"/>
        <v>358910.8</v>
      </c>
      <c r="BB455" s="23">
        <f t="shared" si="1453"/>
        <v>0</v>
      </c>
      <c r="BC455" s="23">
        <f t="shared" si="1453"/>
        <v>0</v>
      </c>
      <c r="BD455" s="23">
        <f t="shared" si="1453"/>
        <v>0</v>
      </c>
      <c r="BE455" s="23">
        <f t="shared" si="1453"/>
        <v>0</v>
      </c>
      <c r="BF455" s="23">
        <f t="shared" si="1453"/>
        <v>0</v>
      </c>
      <c r="BG455" s="23">
        <f t="shared" si="1453"/>
        <v>0</v>
      </c>
      <c r="BH455" s="23">
        <f t="shared" si="1453"/>
        <v>-48951.130000000005</v>
      </c>
      <c r="BI455" s="23">
        <f t="shared" si="1453"/>
        <v>0</v>
      </c>
      <c r="BJ455" s="23">
        <f t="shared" si="1453"/>
        <v>0</v>
      </c>
      <c r="BK455" s="23">
        <f t="shared" si="1453"/>
        <v>0</v>
      </c>
      <c r="BL455" s="23">
        <f t="shared" si="1453"/>
        <v>0</v>
      </c>
      <c r="BM455" s="23">
        <f t="shared" si="1453"/>
        <v>0</v>
      </c>
      <c r="BN455" s="23">
        <f t="shared" si="1453"/>
        <v>0</v>
      </c>
      <c r="BO455" s="23">
        <f t="shared" si="1453"/>
        <v>0</v>
      </c>
      <c r="BP455" s="23">
        <f t="shared" si="1453"/>
        <v>0</v>
      </c>
      <c r="BQ455" s="23">
        <f t="shared" si="1453"/>
        <v>0</v>
      </c>
      <c r="BR455" s="23">
        <f t="shared" si="1306"/>
        <v>309959.67</v>
      </c>
      <c r="BS455" s="23">
        <f t="shared" si="1307"/>
        <v>372965.5</v>
      </c>
      <c r="BT455" s="23">
        <f t="shared" si="1308"/>
        <v>406081.60000000003</v>
      </c>
      <c r="BU455" s="23">
        <f t="shared" si="1453"/>
        <v>0</v>
      </c>
      <c r="BV455" s="23">
        <f t="shared" si="1397"/>
        <v>309959.67</v>
      </c>
      <c r="BW455" s="23">
        <f t="shared" si="1453"/>
        <v>0</v>
      </c>
      <c r="BX455" s="5"/>
    </row>
    <row r="456" spans="1:77" ht="62.4" x14ac:dyDescent="0.3">
      <c r="A456" s="13">
        <v>924</v>
      </c>
      <c r="B456" s="13" t="s">
        <v>182</v>
      </c>
      <c r="C456" s="13" t="s">
        <v>14</v>
      </c>
      <c r="D456" s="13" t="s">
        <v>186</v>
      </c>
      <c r="E456" s="13"/>
      <c r="F456" s="14" t="s">
        <v>45</v>
      </c>
      <c r="G456" s="20">
        <f>G457</f>
        <v>379783.1</v>
      </c>
      <c r="H456" s="20">
        <f t="shared" si="1453"/>
        <v>373136.2</v>
      </c>
      <c r="I456" s="20">
        <f t="shared" si="1453"/>
        <v>385883.7</v>
      </c>
      <c r="J456" s="20">
        <f t="shared" si="1453"/>
        <v>-20872.3</v>
      </c>
      <c r="K456" s="20">
        <f t="shared" si="1453"/>
        <v>-170.7</v>
      </c>
      <c r="L456" s="20">
        <f t="shared" si="1453"/>
        <v>20197.899999999998</v>
      </c>
      <c r="M456" s="20">
        <f t="shared" si="1282"/>
        <v>358910.8</v>
      </c>
      <c r="N456" s="20">
        <f t="shared" si="1283"/>
        <v>372965.5</v>
      </c>
      <c r="O456" s="20">
        <f t="shared" si="1284"/>
        <v>406081.60000000003</v>
      </c>
      <c r="P456" s="23">
        <f t="shared" si="1453"/>
        <v>0</v>
      </c>
      <c r="Q456" s="23">
        <f t="shared" si="1453"/>
        <v>0</v>
      </c>
      <c r="R456" s="23">
        <f t="shared" si="1453"/>
        <v>0</v>
      </c>
      <c r="S456" s="23">
        <f t="shared" si="1453"/>
        <v>0</v>
      </c>
      <c r="T456" s="23">
        <f t="shared" si="1453"/>
        <v>0</v>
      </c>
      <c r="U456" s="23">
        <f t="shared" si="1453"/>
        <v>0</v>
      </c>
      <c r="V456" s="23">
        <f t="shared" si="1453"/>
        <v>0</v>
      </c>
      <c r="W456" s="23">
        <f t="shared" si="1453"/>
        <v>0</v>
      </c>
      <c r="X456" s="23">
        <f t="shared" si="1453"/>
        <v>0</v>
      </c>
      <c r="Y456" s="23">
        <f t="shared" si="1453"/>
        <v>0</v>
      </c>
      <c r="Z456" s="23">
        <f t="shared" si="1432"/>
        <v>358910.8</v>
      </c>
      <c r="AA456" s="23">
        <f t="shared" si="1433"/>
        <v>372965.5</v>
      </c>
      <c r="AB456" s="23">
        <f t="shared" si="1434"/>
        <v>406081.60000000003</v>
      </c>
      <c r="AC456" s="23">
        <f t="shared" si="1453"/>
        <v>0</v>
      </c>
      <c r="AD456" s="23">
        <f t="shared" si="1453"/>
        <v>0</v>
      </c>
      <c r="AE456" s="23">
        <f t="shared" si="1453"/>
        <v>0</v>
      </c>
      <c r="AF456" s="23">
        <f t="shared" si="1453"/>
        <v>0</v>
      </c>
      <c r="AG456" s="23">
        <f t="shared" si="1453"/>
        <v>0</v>
      </c>
      <c r="AH456" s="23">
        <f t="shared" si="1453"/>
        <v>0</v>
      </c>
      <c r="AI456" s="23">
        <f t="shared" si="1453"/>
        <v>0</v>
      </c>
      <c r="AJ456" s="23">
        <f t="shared" si="1453"/>
        <v>0</v>
      </c>
      <c r="AK456" s="23">
        <f t="shared" si="1453"/>
        <v>0</v>
      </c>
      <c r="AL456" s="23">
        <f t="shared" si="1453"/>
        <v>0</v>
      </c>
      <c r="AM456" s="23">
        <f t="shared" si="1453"/>
        <v>0</v>
      </c>
      <c r="AN456" s="23">
        <f t="shared" si="1453"/>
        <v>0</v>
      </c>
      <c r="AO456" s="23">
        <f t="shared" si="1360"/>
        <v>358910.8</v>
      </c>
      <c r="AP456" s="23">
        <f t="shared" si="1361"/>
        <v>372965.5</v>
      </c>
      <c r="AQ456" s="23">
        <f t="shared" si="1362"/>
        <v>406081.60000000003</v>
      </c>
      <c r="AR456" s="23">
        <f t="shared" si="1453"/>
        <v>0</v>
      </c>
      <c r="AS456" s="23">
        <f t="shared" si="1363"/>
        <v>358910.8</v>
      </c>
      <c r="AT456" s="23">
        <f t="shared" si="1453"/>
        <v>0</v>
      </c>
      <c r="AU456" s="23">
        <f t="shared" si="1453"/>
        <v>0</v>
      </c>
      <c r="AV456" s="23">
        <f t="shared" si="1453"/>
        <v>0</v>
      </c>
      <c r="AW456" s="23">
        <f t="shared" si="1453"/>
        <v>0</v>
      </c>
      <c r="AX456" s="23">
        <f t="shared" si="1453"/>
        <v>0</v>
      </c>
      <c r="AY456" s="23">
        <f t="shared" si="1309"/>
        <v>358910.8</v>
      </c>
      <c r="AZ456" s="23">
        <f t="shared" si="1453"/>
        <v>0</v>
      </c>
      <c r="BA456" s="23">
        <f t="shared" si="1310"/>
        <v>358910.8</v>
      </c>
      <c r="BB456" s="23">
        <f t="shared" si="1453"/>
        <v>0</v>
      </c>
      <c r="BC456" s="23">
        <f t="shared" si="1453"/>
        <v>0</v>
      </c>
      <c r="BD456" s="23">
        <f t="shared" si="1453"/>
        <v>0</v>
      </c>
      <c r="BE456" s="23">
        <f t="shared" si="1453"/>
        <v>0</v>
      </c>
      <c r="BF456" s="23">
        <f t="shared" si="1453"/>
        <v>0</v>
      </c>
      <c r="BG456" s="23">
        <f t="shared" si="1453"/>
        <v>0</v>
      </c>
      <c r="BH456" s="23">
        <f t="shared" si="1453"/>
        <v>-48951.130000000005</v>
      </c>
      <c r="BI456" s="23">
        <f t="shared" si="1453"/>
        <v>0</v>
      </c>
      <c r="BJ456" s="23">
        <f t="shared" si="1453"/>
        <v>0</v>
      </c>
      <c r="BK456" s="23">
        <f t="shared" si="1453"/>
        <v>0</v>
      </c>
      <c r="BL456" s="23">
        <f t="shared" si="1453"/>
        <v>0</v>
      </c>
      <c r="BM456" s="23">
        <f t="shared" si="1453"/>
        <v>0</v>
      </c>
      <c r="BN456" s="23">
        <f t="shared" si="1453"/>
        <v>0</v>
      </c>
      <c r="BO456" s="23">
        <f t="shared" si="1453"/>
        <v>0</v>
      </c>
      <c r="BP456" s="23">
        <f t="shared" si="1453"/>
        <v>0</v>
      </c>
      <c r="BQ456" s="23">
        <f t="shared" si="1453"/>
        <v>0</v>
      </c>
      <c r="BR456" s="23">
        <f t="shared" si="1306"/>
        <v>309959.67</v>
      </c>
      <c r="BS456" s="23">
        <f t="shared" si="1307"/>
        <v>372965.5</v>
      </c>
      <c r="BT456" s="23">
        <f t="shared" si="1308"/>
        <v>406081.60000000003</v>
      </c>
      <c r="BU456" s="23">
        <f t="shared" si="1453"/>
        <v>0</v>
      </c>
      <c r="BV456" s="23">
        <f t="shared" si="1397"/>
        <v>309959.67</v>
      </c>
      <c r="BW456" s="23">
        <f t="shared" si="1453"/>
        <v>0</v>
      </c>
    </row>
    <row r="457" spans="1:77" ht="31.2" x14ac:dyDescent="0.3">
      <c r="A457" s="13">
        <v>924</v>
      </c>
      <c r="B457" s="13" t="s">
        <v>182</v>
      </c>
      <c r="C457" s="13" t="s">
        <v>14</v>
      </c>
      <c r="D457" s="13" t="s">
        <v>186</v>
      </c>
      <c r="E457" s="13" t="s">
        <v>94</v>
      </c>
      <c r="F457" s="14" t="s">
        <v>386</v>
      </c>
      <c r="G457" s="20">
        <f>G458+G459</f>
        <v>379783.1</v>
      </c>
      <c r="H457" s="20">
        <f t="shared" ref="H457:L457" si="1454">H458+H459</f>
        <v>373136.2</v>
      </c>
      <c r="I457" s="20">
        <f t="shared" si="1454"/>
        <v>385883.7</v>
      </c>
      <c r="J457" s="20">
        <f t="shared" si="1454"/>
        <v>-20872.3</v>
      </c>
      <c r="K457" s="20">
        <f t="shared" si="1454"/>
        <v>-170.7</v>
      </c>
      <c r="L457" s="20">
        <f t="shared" si="1454"/>
        <v>20197.899999999998</v>
      </c>
      <c r="M457" s="20">
        <f t="shared" si="1282"/>
        <v>358910.8</v>
      </c>
      <c r="N457" s="20">
        <f t="shared" si="1283"/>
        <v>372965.5</v>
      </c>
      <c r="O457" s="20">
        <f t="shared" si="1284"/>
        <v>406081.60000000003</v>
      </c>
      <c r="P457" s="23">
        <f t="shared" ref="P457:Q457" si="1455">P458+P459</f>
        <v>0</v>
      </c>
      <c r="Q457" s="23">
        <f t="shared" si="1455"/>
        <v>0</v>
      </c>
      <c r="R457" s="23">
        <f t="shared" ref="R457:T457" si="1456">R458+R459</f>
        <v>0</v>
      </c>
      <c r="S457" s="23">
        <f t="shared" si="1456"/>
        <v>0</v>
      </c>
      <c r="T457" s="23">
        <f t="shared" si="1456"/>
        <v>0</v>
      </c>
      <c r="U457" s="23">
        <f t="shared" ref="U457:W457" si="1457">U458+U459</f>
        <v>0</v>
      </c>
      <c r="V457" s="23">
        <f t="shared" si="1457"/>
        <v>0</v>
      </c>
      <c r="W457" s="23">
        <f t="shared" si="1457"/>
        <v>0</v>
      </c>
      <c r="X457" s="23">
        <f t="shared" ref="X457:Y457" si="1458">X458+X459</f>
        <v>0</v>
      </c>
      <c r="Y457" s="23">
        <f t="shared" si="1458"/>
        <v>0</v>
      </c>
      <c r="Z457" s="23">
        <f t="shared" si="1432"/>
        <v>358910.8</v>
      </c>
      <c r="AA457" s="23">
        <f t="shared" si="1433"/>
        <v>372965.5</v>
      </c>
      <c r="AB457" s="23">
        <f t="shared" si="1434"/>
        <v>406081.60000000003</v>
      </c>
      <c r="AC457" s="23">
        <f t="shared" ref="AC457:AL457" si="1459">AC458+AC459</f>
        <v>0</v>
      </c>
      <c r="AD457" s="23">
        <f t="shared" si="1459"/>
        <v>0</v>
      </c>
      <c r="AE457" s="23">
        <f t="shared" ref="AE457" si="1460">AE458+AE459</f>
        <v>0</v>
      </c>
      <c r="AF457" s="23">
        <f t="shared" si="1459"/>
        <v>0</v>
      </c>
      <c r="AG457" s="23">
        <f t="shared" si="1459"/>
        <v>0</v>
      </c>
      <c r="AH457" s="23">
        <f t="shared" si="1459"/>
        <v>0</v>
      </c>
      <c r="AI457" s="23">
        <f t="shared" ref="AI457" si="1461">AI458+AI459</f>
        <v>0</v>
      </c>
      <c r="AJ457" s="23">
        <f t="shared" si="1459"/>
        <v>0</v>
      </c>
      <c r="AK457" s="23">
        <f t="shared" si="1459"/>
        <v>0</v>
      </c>
      <c r="AL457" s="23">
        <f t="shared" si="1459"/>
        <v>0</v>
      </c>
      <c r="AM457" s="23">
        <f t="shared" ref="AM457:BW457" si="1462">AM458+AM459</f>
        <v>0</v>
      </c>
      <c r="AN457" s="23">
        <f t="shared" si="1462"/>
        <v>0</v>
      </c>
      <c r="AO457" s="23">
        <f t="shared" si="1360"/>
        <v>358910.8</v>
      </c>
      <c r="AP457" s="23">
        <f t="shared" si="1361"/>
        <v>372965.5</v>
      </c>
      <c r="AQ457" s="23">
        <f t="shared" si="1362"/>
        <v>406081.60000000003</v>
      </c>
      <c r="AR457" s="23">
        <f t="shared" ref="AR457" si="1463">AR458+AR459</f>
        <v>0</v>
      </c>
      <c r="AS457" s="23">
        <f t="shared" si="1363"/>
        <v>358910.8</v>
      </c>
      <c r="AT457" s="23">
        <f t="shared" ref="AT457:AX457" si="1464">AT458+AT459</f>
        <v>0</v>
      </c>
      <c r="AU457" s="23">
        <f t="shared" si="1464"/>
        <v>0</v>
      </c>
      <c r="AV457" s="23">
        <f t="shared" si="1464"/>
        <v>0</v>
      </c>
      <c r="AW457" s="23">
        <f t="shared" si="1464"/>
        <v>0</v>
      </c>
      <c r="AX457" s="23">
        <f t="shared" si="1464"/>
        <v>0</v>
      </c>
      <c r="AY457" s="23">
        <f t="shared" si="1309"/>
        <v>358910.8</v>
      </c>
      <c r="AZ457" s="23">
        <f t="shared" ref="AZ457" si="1465">AZ458+AZ459</f>
        <v>0</v>
      </c>
      <c r="BA457" s="23">
        <f t="shared" si="1310"/>
        <v>358910.8</v>
      </c>
      <c r="BB457" s="23">
        <f t="shared" ref="BB457:BI457" si="1466">BB458+BB459</f>
        <v>0</v>
      </c>
      <c r="BC457" s="23">
        <f t="shared" si="1466"/>
        <v>0</v>
      </c>
      <c r="BD457" s="23">
        <f t="shared" si="1466"/>
        <v>0</v>
      </c>
      <c r="BE457" s="23">
        <f t="shared" si="1466"/>
        <v>0</v>
      </c>
      <c r="BF457" s="23">
        <f t="shared" si="1466"/>
        <v>0</v>
      </c>
      <c r="BG457" s="23">
        <f t="shared" si="1466"/>
        <v>0</v>
      </c>
      <c r="BH457" s="23">
        <f t="shared" si="1466"/>
        <v>-48951.130000000005</v>
      </c>
      <c r="BI457" s="23">
        <f t="shared" si="1466"/>
        <v>0</v>
      </c>
      <c r="BJ457" s="23">
        <f t="shared" ref="BJ457:BP457" si="1467">BJ458+BJ459</f>
        <v>0</v>
      </c>
      <c r="BK457" s="23">
        <f t="shared" si="1467"/>
        <v>0</v>
      </c>
      <c r="BL457" s="23">
        <f t="shared" si="1467"/>
        <v>0</v>
      </c>
      <c r="BM457" s="23">
        <f t="shared" si="1467"/>
        <v>0</v>
      </c>
      <c r="BN457" s="23">
        <f t="shared" si="1467"/>
        <v>0</v>
      </c>
      <c r="BO457" s="23">
        <f t="shared" si="1467"/>
        <v>0</v>
      </c>
      <c r="BP457" s="23">
        <f t="shared" si="1467"/>
        <v>0</v>
      </c>
      <c r="BQ457" s="23">
        <f t="shared" ref="BQ457" si="1468">BQ458+BQ459</f>
        <v>0</v>
      </c>
      <c r="BR457" s="23">
        <f t="shared" si="1306"/>
        <v>309959.67</v>
      </c>
      <c r="BS457" s="23">
        <f t="shared" si="1307"/>
        <v>372965.5</v>
      </c>
      <c r="BT457" s="23">
        <f t="shared" si="1308"/>
        <v>406081.60000000003</v>
      </c>
      <c r="BU457" s="23">
        <f t="shared" ref="BU457" si="1469">BU458+BU459</f>
        <v>0</v>
      </c>
      <c r="BV457" s="23">
        <f t="shared" si="1397"/>
        <v>309959.67</v>
      </c>
      <c r="BW457" s="23">
        <f t="shared" si="1462"/>
        <v>0</v>
      </c>
    </row>
    <row r="458" spans="1:77" x14ac:dyDescent="0.3">
      <c r="A458" s="13">
        <v>924</v>
      </c>
      <c r="B458" s="13" t="s">
        <v>182</v>
      </c>
      <c r="C458" s="13" t="s">
        <v>14</v>
      </c>
      <c r="D458" s="13" t="s">
        <v>186</v>
      </c>
      <c r="E458" s="13">
        <v>610</v>
      </c>
      <c r="F458" s="14" t="s">
        <v>377</v>
      </c>
      <c r="G458" s="20">
        <v>10516.1</v>
      </c>
      <c r="H458" s="20">
        <v>10121.5</v>
      </c>
      <c r="I458" s="20">
        <v>10849.5</v>
      </c>
      <c r="J458" s="20">
        <v>-1189.2</v>
      </c>
      <c r="K458" s="20">
        <v>-9.6999999999999993</v>
      </c>
      <c r="L458" s="20">
        <v>1150.8</v>
      </c>
      <c r="M458" s="20">
        <f t="shared" si="1282"/>
        <v>9326.9</v>
      </c>
      <c r="N458" s="20">
        <f t="shared" si="1283"/>
        <v>10111.799999999999</v>
      </c>
      <c r="O458" s="20">
        <f t="shared" si="1284"/>
        <v>12000.3</v>
      </c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>
        <f t="shared" si="1432"/>
        <v>9326.9</v>
      </c>
      <c r="AA458" s="23">
        <f t="shared" si="1433"/>
        <v>10111.799999999999</v>
      </c>
      <c r="AB458" s="23">
        <f t="shared" si="1434"/>
        <v>12000.3</v>
      </c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>
        <f t="shared" si="1360"/>
        <v>9326.9</v>
      </c>
      <c r="AP458" s="23">
        <f t="shared" si="1361"/>
        <v>10111.799999999999</v>
      </c>
      <c r="AQ458" s="23">
        <f t="shared" si="1362"/>
        <v>12000.3</v>
      </c>
      <c r="AR458" s="23"/>
      <c r="AS458" s="23">
        <f t="shared" si="1363"/>
        <v>9326.9</v>
      </c>
      <c r="AT458" s="23"/>
      <c r="AU458" s="23"/>
      <c r="AV458" s="23"/>
      <c r="AW458" s="23"/>
      <c r="AX458" s="23"/>
      <c r="AY458" s="23">
        <f t="shared" si="1309"/>
        <v>9326.9</v>
      </c>
      <c r="AZ458" s="23"/>
      <c r="BA458" s="23">
        <f t="shared" si="1310"/>
        <v>9326.9</v>
      </c>
      <c r="BB458" s="23"/>
      <c r="BC458" s="23"/>
      <c r="BD458" s="23"/>
      <c r="BE458" s="23"/>
      <c r="BF458" s="23"/>
      <c r="BG458" s="23"/>
      <c r="BH458" s="23">
        <v>429.93700000000001</v>
      </c>
      <c r="BI458" s="23"/>
      <c r="BJ458" s="23"/>
      <c r="BK458" s="23"/>
      <c r="BL458" s="23"/>
      <c r="BM458" s="23"/>
      <c r="BN458" s="23"/>
      <c r="BO458" s="23"/>
      <c r="BP458" s="23"/>
      <c r="BQ458" s="23"/>
      <c r="BR458" s="23">
        <f t="shared" si="1306"/>
        <v>9756.8369999999995</v>
      </c>
      <c r="BS458" s="23">
        <f t="shared" si="1307"/>
        <v>10111.799999999999</v>
      </c>
      <c r="BT458" s="23">
        <f t="shared" si="1308"/>
        <v>12000.3</v>
      </c>
      <c r="BU458" s="23"/>
      <c r="BV458" s="23">
        <f t="shared" si="1397"/>
        <v>9756.8369999999995</v>
      </c>
      <c r="BW458" s="23"/>
      <c r="BY458" s="15"/>
    </row>
    <row r="459" spans="1:77" x14ac:dyDescent="0.3">
      <c r="A459" s="13">
        <v>924</v>
      </c>
      <c r="B459" s="13" t="s">
        <v>182</v>
      </c>
      <c r="C459" s="13" t="s">
        <v>14</v>
      </c>
      <c r="D459" s="13" t="s">
        <v>186</v>
      </c>
      <c r="E459" s="13">
        <v>620</v>
      </c>
      <c r="F459" s="14" t="s">
        <v>378</v>
      </c>
      <c r="G459" s="20">
        <v>369267</v>
      </c>
      <c r="H459" s="20">
        <v>363014.7</v>
      </c>
      <c r="I459" s="20">
        <v>375034.2</v>
      </c>
      <c r="J459" s="20">
        <v>-19683.099999999999</v>
      </c>
      <c r="K459" s="20">
        <v>-161</v>
      </c>
      <c r="L459" s="20">
        <v>19047.099999999999</v>
      </c>
      <c r="M459" s="20">
        <f t="shared" si="1282"/>
        <v>349583.9</v>
      </c>
      <c r="N459" s="20">
        <f t="shared" si="1283"/>
        <v>362853.7</v>
      </c>
      <c r="O459" s="20">
        <f t="shared" si="1284"/>
        <v>394081.3</v>
      </c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>
        <f t="shared" si="1432"/>
        <v>349583.9</v>
      </c>
      <c r="AA459" s="23">
        <f t="shared" si="1433"/>
        <v>362853.7</v>
      </c>
      <c r="AB459" s="23">
        <f t="shared" si="1434"/>
        <v>394081.3</v>
      </c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>
        <f t="shared" si="1360"/>
        <v>349583.9</v>
      </c>
      <c r="AP459" s="23">
        <f t="shared" si="1361"/>
        <v>362853.7</v>
      </c>
      <c r="AQ459" s="23">
        <f t="shared" si="1362"/>
        <v>394081.3</v>
      </c>
      <c r="AR459" s="23"/>
      <c r="AS459" s="23">
        <f t="shared" si="1363"/>
        <v>349583.9</v>
      </c>
      <c r="AT459" s="23"/>
      <c r="AU459" s="23"/>
      <c r="AV459" s="23"/>
      <c r="AW459" s="23"/>
      <c r="AX459" s="23"/>
      <c r="AY459" s="23">
        <f t="shared" si="1309"/>
        <v>349583.9</v>
      </c>
      <c r="AZ459" s="23"/>
      <c r="BA459" s="23">
        <f t="shared" si="1310"/>
        <v>349583.9</v>
      </c>
      <c r="BB459" s="23"/>
      <c r="BC459" s="23"/>
      <c r="BD459" s="23"/>
      <c r="BE459" s="23"/>
      <c r="BF459" s="23"/>
      <c r="BG459" s="23"/>
      <c r="BH459" s="23">
        <v>-49381.067000000003</v>
      </c>
      <c r="BI459" s="23"/>
      <c r="BJ459" s="23"/>
      <c r="BK459" s="23"/>
      <c r="BL459" s="23"/>
      <c r="BM459" s="23"/>
      <c r="BN459" s="23"/>
      <c r="BO459" s="23"/>
      <c r="BP459" s="23"/>
      <c r="BQ459" s="23"/>
      <c r="BR459" s="23">
        <f t="shared" si="1306"/>
        <v>300202.83300000004</v>
      </c>
      <c r="BS459" s="23">
        <f t="shared" si="1307"/>
        <v>362853.7</v>
      </c>
      <c r="BT459" s="23">
        <f t="shared" si="1308"/>
        <v>394081.3</v>
      </c>
      <c r="BU459" s="23"/>
      <c r="BV459" s="23">
        <f t="shared" si="1397"/>
        <v>300202.83300000004</v>
      </c>
      <c r="BW459" s="23"/>
      <c r="BY459" s="15"/>
    </row>
    <row r="460" spans="1:77" ht="46.8" x14ac:dyDescent="0.3">
      <c r="A460" s="13">
        <v>924</v>
      </c>
      <c r="B460" s="13" t="s">
        <v>182</v>
      </c>
      <c r="C460" s="13" t="s">
        <v>14</v>
      </c>
      <c r="D460" s="13" t="s">
        <v>191</v>
      </c>
      <c r="E460" s="13"/>
      <c r="F460" s="14" t="s">
        <v>214</v>
      </c>
      <c r="G460" s="20">
        <f>G461</f>
        <v>30245.5</v>
      </c>
      <c r="H460" s="20">
        <f t="shared" ref="H460:BW461" si="1470">H461</f>
        <v>58152.2</v>
      </c>
      <c r="I460" s="20">
        <f t="shared" si="1470"/>
        <v>43822</v>
      </c>
      <c r="J460" s="20">
        <f t="shared" si="1470"/>
        <v>0</v>
      </c>
      <c r="K460" s="20">
        <f t="shared" si="1470"/>
        <v>0</v>
      </c>
      <c r="L460" s="20">
        <f t="shared" si="1470"/>
        <v>0</v>
      </c>
      <c r="M460" s="20">
        <f t="shared" si="1282"/>
        <v>30245.5</v>
      </c>
      <c r="N460" s="20">
        <f t="shared" si="1283"/>
        <v>58152.2</v>
      </c>
      <c r="O460" s="20">
        <f t="shared" si="1284"/>
        <v>43822</v>
      </c>
      <c r="P460" s="23">
        <f t="shared" si="1470"/>
        <v>0</v>
      </c>
      <c r="Q460" s="23">
        <f t="shared" si="1470"/>
        <v>0</v>
      </c>
      <c r="R460" s="23">
        <f t="shared" si="1470"/>
        <v>0</v>
      </c>
      <c r="S460" s="23">
        <f t="shared" si="1470"/>
        <v>0</v>
      </c>
      <c r="T460" s="23">
        <f t="shared" si="1470"/>
        <v>0</v>
      </c>
      <c r="U460" s="23">
        <f t="shared" si="1470"/>
        <v>0</v>
      </c>
      <c r="V460" s="23">
        <f t="shared" si="1470"/>
        <v>0</v>
      </c>
      <c r="W460" s="23">
        <f t="shared" si="1470"/>
        <v>0</v>
      </c>
      <c r="X460" s="23">
        <f t="shared" si="1470"/>
        <v>0</v>
      </c>
      <c r="Y460" s="23">
        <f t="shared" si="1470"/>
        <v>0</v>
      </c>
      <c r="Z460" s="23">
        <f t="shared" si="1432"/>
        <v>30245.5</v>
      </c>
      <c r="AA460" s="23">
        <f t="shared" si="1433"/>
        <v>58152.2</v>
      </c>
      <c r="AB460" s="23">
        <f t="shared" si="1434"/>
        <v>43822</v>
      </c>
      <c r="AC460" s="23">
        <f t="shared" si="1470"/>
        <v>0</v>
      </c>
      <c r="AD460" s="23">
        <f t="shared" si="1470"/>
        <v>0</v>
      </c>
      <c r="AE460" s="23">
        <f t="shared" si="1470"/>
        <v>2500</v>
      </c>
      <c r="AF460" s="23">
        <f t="shared" si="1470"/>
        <v>0</v>
      </c>
      <c r="AG460" s="23">
        <f t="shared" si="1470"/>
        <v>0</v>
      </c>
      <c r="AH460" s="23">
        <f t="shared" si="1470"/>
        <v>0</v>
      </c>
      <c r="AI460" s="23">
        <f t="shared" si="1470"/>
        <v>0</v>
      </c>
      <c r="AJ460" s="23">
        <f t="shared" si="1470"/>
        <v>0</v>
      </c>
      <c r="AK460" s="23">
        <f t="shared" si="1470"/>
        <v>0</v>
      </c>
      <c r="AL460" s="23">
        <f t="shared" si="1470"/>
        <v>0</v>
      </c>
      <c r="AM460" s="23">
        <f t="shared" si="1470"/>
        <v>0</v>
      </c>
      <c r="AN460" s="23">
        <f t="shared" si="1470"/>
        <v>0</v>
      </c>
      <c r="AO460" s="23">
        <f t="shared" si="1360"/>
        <v>32745.5</v>
      </c>
      <c r="AP460" s="23">
        <f t="shared" si="1361"/>
        <v>58152.2</v>
      </c>
      <c r="AQ460" s="23">
        <f t="shared" si="1362"/>
        <v>43822</v>
      </c>
      <c r="AR460" s="23">
        <f t="shared" si="1470"/>
        <v>6856.3</v>
      </c>
      <c r="AS460" s="23">
        <f t="shared" si="1363"/>
        <v>39601.800000000003</v>
      </c>
      <c r="AT460" s="23">
        <f t="shared" si="1470"/>
        <v>0</v>
      </c>
      <c r="AU460" s="23">
        <f t="shared" si="1470"/>
        <v>0</v>
      </c>
      <c r="AV460" s="23">
        <f t="shared" si="1470"/>
        <v>558.81500000000005</v>
      </c>
      <c r="AW460" s="23">
        <f t="shared" si="1470"/>
        <v>0</v>
      </c>
      <c r="AX460" s="23">
        <f t="shared" si="1470"/>
        <v>0</v>
      </c>
      <c r="AY460" s="23">
        <f t="shared" si="1309"/>
        <v>40160.615000000005</v>
      </c>
      <c r="AZ460" s="23">
        <f t="shared" si="1470"/>
        <v>0</v>
      </c>
      <c r="BA460" s="23">
        <f t="shared" si="1310"/>
        <v>40160.615000000005</v>
      </c>
      <c r="BB460" s="23">
        <f t="shared" si="1470"/>
        <v>0</v>
      </c>
      <c r="BC460" s="23">
        <f t="shared" si="1470"/>
        <v>0</v>
      </c>
      <c r="BD460" s="23">
        <f t="shared" si="1470"/>
        <v>0</v>
      </c>
      <c r="BE460" s="23">
        <f t="shared" si="1470"/>
        <v>0</v>
      </c>
      <c r="BF460" s="23">
        <f t="shared" si="1470"/>
        <v>0</v>
      </c>
      <c r="BG460" s="23">
        <f t="shared" si="1470"/>
        <v>0</v>
      </c>
      <c r="BH460" s="23">
        <f t="shared" si="1470"/>
        <v>0</v>
      </c>
      <c r="BI460" s="23">
        <f t="shared" si="1470"/>
        <v>0</v>
      </c>
      <c r="BJ460" s="23">
        <f t="shared" si="1470"/>
        <v>0</v>
      </c>
      <c r="BK460" s="23">
        <f t="shared" si="1470"/>
        <v>0</v>
      </c>
      <c r="BL460" s="23">
        <f t="shared" si="1470"/>
        <v>0</v>
      </c>
      <c r="BM460" s="23">
        <f t="shared" si="1470"/>
        <v>0</v>
      </c>
      <c r="BN460" s="23">
        <f t="shared" si="1470"/>
        <v>0</v>
      </c>
      <c r="BO460" s="23">
        <f t="shared" si="1470"/>
        <v>0</v>
      </c>
      <c r="BP460" s="23">
        <f t="shared" si="1470"/>
        <v>0</v>
      </c>
      <c r="BQ460" s="23">
        <f t="shared" si="1470"/>
        <v>0</v>
      </c>
      <c r="BR460" s="23">
        <f t="shared" si="1306"/>
        <v>40160.615000000005</v>
      </c>
      <c r="BS460" s="23">
        <f t="shared" si="1307"/>
        <v>58152.2</v>
      </c>
      <c r="BT460" s="23">
        <f t="shared" si="1308"/>
        <v>43822</v>
      </c>
      <c r="BU460" s="23">
        <f t="shared" si="1470"/>
        <v>0</v>
      </c>
      <c r="BV460" s="23">
        <f t="shared" si="1397"/>
        <v>40160.615000000005</v>
      </c>
      <c r="BW460" s="23">
        <f t="shared" si="1470"/>
        <v>0</v>
      </c>
      <c r="BX460" s="5"/>
    </row>
    <row r="461" spans="1:77" ht="62.4" x14ac:dyDescent="0.3">
      <c r="A461" s="13">
        <v>924</v>
      </c>
      <c r="B461" s="13" t="s">
        <v>182</v>
      </c>
      <c r="C461" s="13" t="s">
        <v>14</v>
      </c>
      <c r="D461" s="13" t="s">
        <v>171</v>
      </c>
      <c r="E461" s="13"/>
      <c r="F461" s="14" t="s">
        <v>215</v>
      </c>
      <c r="G461" s="20">
        <f>G462</f>
        <v>30245.5</v>
      </c>
      <c r="H461" s="20">
        <f t="shared" si="1470"/>
        <v>58152.2</v>
      </c>
      <c r="I461" s="20">
        <f t="shared" si="1470"/>
        <v>43822</v>
      </c>
      <c r="J461" s="20">
        <f t="shared" si="1470"/>
        <v>0</v>
      </c>
      <c r="K461" s="20">
        <f t="shared" si="1470"/>
        <v>0</v>
      </c>
      <c r="L461" s="20">
        <f t="shared" si="1470"/>
        <v>0</v>
      </c>
      <c r="M461" s="20">
        <f t="shared" si="1282"/>
        <v>30245.5</v>
      </c>
      <c r="N461" s="20">
        <f t="shared" si="1283"/>
        <v>58152.2</v>
      </c>
      <c r="O461" s="20">
        <f t="shared" si="1284"/>
        <v>43822</v>
      </c>
      <c r="P461" s="23">
        <f t="shared" si="1470"/>
        <v>0</v>
      </c>
      <c r="Q461" s="23">
        <f t="shared" si="1470"/>
        <v>0</v>
      </c>
      <c r="R461" s="23">
        <f t="shared" si="1470"/>
        <v>0</v>
      </c>
      <c r="S461" s="23">
        <f t="shared" si="1470"/>
        <v>0</v>
      </c>
      <c r="T461" s="23">
        <f t="shared" si="1470"/>
        <v>0</v>
      </c>
      <c r="U461" s="23">
        <f t="shared" si="1470"/>
        <v>0</v>
      </c>
      <c r="V461" s="23">
        <f t="shared" si="1470"/>
        <v>0</v>
      </c>
      <c r="W461" s="23">
        <f t="shared" si="1470"/>
        <v>0</v>
      </c>
      <c r="X461" s="23">
        <f t="shared" si="1470"/>
        <v>0</v>
      </c>
      <c r="Y461" s="23">
        <f t="shared" si="1470"/>
        <v>0</v>
      </c>
      <c r="Z461" s="23">
        <f t="shared" si="1432"/>
        <v>30245.5</v>
      </c>
      <c r="AA461" s="23">
        <f t="shared" si="1433"/>
        <v>58152.2</v>
      </c>
      <c r="AB461" s="23">
        <f t="shared" si="1434"/>
        <v>43822</v>
      </c>
      <c r="AC461" s="23">
        <f t="shared" si="1470"/>
        <v>0</v>
      </c>
      <c r="AD461" s="23">
        <f t="shared" si="1470"/>
        <v>0</v>
      </c>
      <c r="AE461" s="23">
        <f t="shared" si="1470"/>
        <v>2500</v>
      </c>
      <c r="AF461" s="23">
        <f t="shared" si="1470"/>
        <v>0</v>
      </c>
      <c r="AG461" s="23">
        <f t="shared" si="1470"/>
        <v>0</v>
      </c>
      <c r="AH461" s="23">
        <f t="shared" si="1470"/>
        <v>0</v>
      </c>
      <c r="AI461" s="23">
        <f t="shared" si="1470"/>
        <v>0</v>
      </c>
      <c r="AJ461" s="23">
        <f t="shared" si="1470"/>
        <v>0</v>
      </c>
      <c r="AK461" s="23">
        <f t="shared" si="1470"/>
        <v>0</v>
      </c>
      <c r="AL461" s="23">
        <f t="shared" si="1470"/>
        <v>0</v>
      </c>
      <c r="AM461" s="23">
        <f t="shared" si="1470"/>
        <v>0</v>
      </c>
      <c r="AN461" s="23">
        <f t="shared" si="1470"/>
        <v>0</v>
      </c>
      <c r="AO461" s="23">
        <f t="shared" si="1360"/>
        <v>32745.5</v>
      </c>
      <c r="AP461" s="23">
        <f t="shared" si="1361"/>
        <v>58152.2</v>
      </c>
      <c r="AQ461" s="23">
        <f t="shared" si="1362"/>
        <v>43822</v>
      </c>
      <c r="AR461" s="23">
        <f t="shared" si="1470"/>
        <v>6856.3</v>
      </c>
      <c r="AS461" s="23">
        <f t="shared" si="1363"/>
        <v>39601.800000000003</v>
      </c>
      <c r="AT461" s="23">
        <f t="shared" si="1470"/>
        <v>0</v>
      </c>
      <c r="AU461" s="23">
        <f t="shared" si="1470"/>
        <v>0</v>
      </c>
      <c r="AV461" s="23">
        <f t="shared" si="1470"/>
        <v>558.81500000000005</v>
      </c>
      <c r="AW461" s="23">
        <f t="shared" si="1470"/>
        <v>0</v>
      </c>
      <c r="AX461" s="23">
        <f t="shared" si="1470"/>
        <v>0</v>
      </c>
      <c r="AY461" s="23">
        <f t="shared" si="1309"/>
        <v>40160.615000000005</v>
      </c>
      <c r="AZ461" s="23">
        <f t="shared" si="1470"/>
        <v>0</v>
      </c>
      <c r="BA461" s="23">
        <f t="shared" si="1310"/>
        <v>40160.615000000005</v>
      </c>
      <c r="BB461" s="23">
        <f t="shared" si="1470"/>
        <v>0</v>
      </c>
      <c r="BC461" s="23">
        <f t="shared" si="1470"/>
        <v>0</v>
      </c>
      <c r="BD461" s="23">
        <f t="shared" si="1470"/>
        <v>0</v>
      </c>
      <c r="BE461" s="23">
        <f t="shared" si="1470"/>
        <v>0</v>
      </c>
      <c r="BF461" s="23">
        <f t="shared" si="1470"/>
        <v>0</v>
      </c>
      <c r="BG461" s="23">
        <f t="shared" si="1470"/>
        <v>0</v>
      </c>
      <c r="BH461" s="23">
        <f t="shared" si="1470"/>
        <v>0</v>
      </c>
      <c r="BI461" s="23">
        <f t="shared" si="1470"/>
        <v>0</v>
      </c>
      <c r="BJ461" s="23">
        <f t="shared" si="1470"/>
        <v>0</v>
      </c>
      <c r="BK461" s="23">
        <f t="shared" si="1470"/>
        <v>0</v>
      </c>
      <c r="BL461" s="23">
        <f t="shared" si="1470"/>
        <v>0</v>
      </c>
      <c r="BM461" s="23">
        <f t="shared" si="1470"/>
        <v>0</v>
      </c>
      <c r="BN461" s="23">
        <f t="shared" si="1470"/>
        <v>0</v>
      </c>
      <c r="BO461" s="23">
        <f t="shared" si="1470"/>
        <v>0</v>
      </c>
      <c r="BP461" s="23">
        <f t="shared" si="1470"/>
        <v>0</v>
      </c>
      <c r="BQ461" s="23">
        <f t="shared" si="1470"/>
        <v>0</v>
      </c>
      <c r="BR461" s="23">
        <f t="shared" si="1306"/>
        <v>40160.615000000005</v>
      </c>
      <c r="BS461" s="23">
        <f t="shared" si="1307"/>
        <v>58152.2</v>
      </c>
      <c r="BT461" s="23">
        <f t="shared" si="1308"/>
        <v>43822</v>
      </c>
      <c r="BU461" s="23">
        <f t="shared" si="1470"/>
        <v>0</v>
      </c>
      <c r="BV461" s="23">
        <f t="shared" si="1397"/>
        <v>40160.615000000005</v>
      </c>
      <c r="BW461" s="23">
        <f t="shared" si="1470"/>
        <v>0</v>
      </c>
    </row>
    <row r="462" spans="1:77" ht="31.2" x14ac:dyDescent="0.3">
      <c r="A462" s="13">
        <v>924</v>
      </c>
      <c r="B462" s="13" t="s">
        <v>182</v>
      </c>
      <c r="C462" s="13" t="s">
        <v>14</v>
      </c>
      <c r="D462" s="13" t="s">
        <v>171</v>
      </c>
      <c r="E462" s="13" t="s">
        <v>94</v>
      </c>
      <c r="F462" s="14" t="s">
        <v>386</v>
      </c>
      <c r="G462" s="20">
        <f>G463+G464</f>
        <v>30245.5</v>
      </c>
      <c r="H462" s="20">
        <f t="shared" ref="H462:L462" si="1471">H463+H464</f>
        <v>58152.2</v>
      </c>
      <c r="I462" s="20">
        <f t="shared" si="1471"/>
        <v>43822</v>
      </c>
      <c r="J462" s="20">
        <f t="shared" si="1471"/>
        <v>0</v>
      </c>
      <c r="K462" s="20">
        <f t="shared" si="1471"/>
        <v>0</v>
      </c>
      <c r="L462" s="20">
        <f t="shared" si="1471"/>
        <v>0</v>
      </c>
      <c r="M462" s="20">
        <f t="shared" si="1282"/>
        <v>30245.5</v>
      </c>
      <c r="N462" s="20">
        <f t="shared" si="1283"/>
        <v>58152.2</v>
      </c>
      <c r="O462" s="20">
        <f t="shared" si="1284"/>
        <v>43822</v>
      </c>
      <c r="P462" s="23">
        <f t="shared" ref="P462:Q462" si="1472">P463+P464</f>
        <v>0</v>
      </c>
      <c r="Q462" s="23">
        <f t="shared" si="1472"/>
        <v>0</v>
      </c>
      <c r="R462" s="23">
        <f t="shared" ref="R462:T462" si="1473">R463+R464</f>
        <v>0</v>
      </c>
      <c r="S462" s="23">
        <f t="shared" si="1473"/>
        <v>0</v>
      </c>
      <c r="T462" s="23">
        <f t="shared" si="1473"/>
        <v>0</v>
      </c>
      <c r="U462" s="23">
        <f t="shared" ref="U462:W462" si="1474">U463+U464</f>
        <v>0</v>
      </c>
      <c r="V462" s="23">
        <f t="shared" si="1474"/>
        <v>0</v>
      </c>
      <c r="W462" s="23">
        <f t="shared" si="1474"/>
        <v>0</v>
      </c>
      <c r="X462" s="23">
        <f t="shared" ref="X462:Y462" si="1475">X463+X464</f>
        <v>0</v>
      </c>
      <c r="Y462" s="23">
        <f t="shared" si="1475"/>
        <v>0</v>
      </c>
      <c r="Z462" s="23">
        <f t="shared" si="1432"/>
        <v>30245.5</v>
      </c>
      <c r="AA462" s="23">
        <f t="shared" si="1433"/>
        <v>58152.2</v>
      </c>
      <c r="AB462" s="23">
        <f t="shared" si="1434"/>
        <v>43822</v>
      </c>
      <c r="AC462" s="23">
        <f t="shared" ref="AC462:AL462" si="1476">AC463+AC464</f>
        <v>0</v>
      </c>
      <c r="AD462" s="23">
        <f t="shared" si="1476"/>
        <v>0</v>
      </c>
      <c r="AE462" s="23">
        <f t="shared" ref="AE462" si="1477">AE463+AE464</f>
        <v>2500</v>
      </c>
      <c r="AF462" s="23">
        <f t="shared" si="1476"/>
        <v>0</v>
      </c>
      <c r="AG462" s="23">
        <f t="shared" si="1476"/>
        <v>0</v>
      </c>
      <c r="AH462" s="23">
        <f t="shared" si="1476"/>
        <v>0</v>
      </c>
      <c r="AI462" s="23">
        <f t="shared" ref="AI462" si="1478">AI463+AI464</f>
        <v>0</v>
      </c>
      <c r="AJ462" s="23">
        <f t="shared" si="1476"/>
        <v>0</v>
      </c>
      <c r="AK462" s="23">
        <f t="shared" si="1476"/>
        <v>0</v>
      </c>
      <c r="AL462" s="23">
        <f t="shared" si="1476"/>
        <v>0</v>
      </c>
      <c r="AM462" s="23">
        <f t="shared" ref="AM462:BW462" si="1479">AM463+AM464</f>
        <v>0</v>
      </c>
      <c r="AN462" s="23">
        <f t="shared" si="1479"/>
        <v>0</v>
      </c>
      <c r="AO462" s="23">
        <f t="shared" si="1360"/>
        <v>32745.5</v>
      </c>
      <c r="AP462" s="23">
        <f t="shared" si="1361"/>
        <v>58152.2</v>
      </c>
      <c r="AQ462" s="23">
        <f t="shared" si="1362"/>
        <v>43822</v>
      </c>
      <c r="AR462" s="23">
        <f t="shared" ref="AR462" si="1480">AR463+AR464</f>
        <v>6856.3</v>
      </c>
      <c r="AS462" s="23">
        <f t="shared" si="1363"/>
        <v>39601.800000000003</v>
      </c>
      <c r="AT462" s="23">
        <f t="shared" ref="AT462:AX462" si="1481">AT463+AT464</f>
        <v>0</v>
      </c>
      <c r="AU462" s="23">
        <f t="shared" si="1481"/>
        <v>0</v>
      </c>
      <c r="AV462" s="23">
        <f t="shared" si="1481"/>
        <v>558.81500000000005</v>
      </c>
      <c r="AW462" s="23">
        <f t="shared" si="1481"/>
        <v>0</v>
      </c>
      <c r="AX462" s="23">
        <f t="shared" si="1481"/>
        <v>0</v>
      </c>
      <c r="AY462" s="23">
        <f t="shared" si="1309"/>
        <v>40160.615000000005</v>
      </c>
      <c r="AZ462" s="23">
        <f t="shared" ref="AZ462" si="1482">AZ463+AZ464</f>
        <v>0</v>
      </c>
      <c r="BA462" s="23">
        <f t="shared" si="1310"/>
        <v>40160.615000000005</v>
      </c>
      <c r="BB462" s="23">
        <f t="shared" ref="BB462:BI462" si="1483">BB463+BB464</f>
        <v>0</v>
      </c>
      <c r="BC462" s="23">
        <f t="shared" si="1483"/>
        <v>0</v>
      </c>
      <c r="BD462" s="23">
        <f t="shared" si="1483"/>
        <v>0</v>
      </c>
      <c r="BE462" s="23">
        <f t="shared" si="1483"/>
        <v>0</v>
      </c>
      <c r="BF462" s="23">
        <f t="shared" si="1483"/>
        <v>0</v>
      </c>
      <c r="BG462" s="23">
        <f t="shared" si="1483"/>
        <v>0</v>
      </c>
      <c r="BH462" s="23">
        <f t="shared" si="1483"/>
        <v>0</v>
      </c>
      <c r="BI462" s="23">
        <f t="shared" si="1483"/>
        <v>0</v>
      </c>
      <c r="BJ462" s="23">
        <f t="shared" ref="BJ462:BP462" si="1484">BJ463+BJ464</f>
        <v>0</v>
      </c>
      <c r="BK462" s="23">
        <f t="shared" si="1484"/>
        <v>0</v>
      </c>
      <c r="BL462" s="23">
        <f t="shared" si="1484"/>
        <v>0</v>
      </c>
      <c r="BM462" s="23">
        <f t="shared" si="1484"/>
        <v>0</v>
      </c>
      <c r="BN462" s="23">
        <f t="shared" si="1484"/>
        <v>0</v>
      </c>
      <c r="BO462" s="23">
        <f t="shared" si="1484"/>
        <v>0</v>
      </c>
      <c r="BP462" s="23">
        <f t="shared" si="1484"/>
        <v>0</v>
      </c>
      <c r="BQ462" s="23">
        <f t="shared" ref="BQ462" si="1485">BQ463+BQ464</f>
        <v>0</v>
      </c>
      <c r="BR462" s="23">
        <f t="shared" si="1306"/>
        <v>40160.615000000005</v>
      </c>
      <c r="BS462" s="23">
        <f t="shared" si="1307"/>
        <v>58152.2</v>
      </c>
      <c r="BT462" s="23">
        <f t="shared" si="1308"/>
        <v>43822</v>
      </c>
      <c r="BU462" s="23">
        <f t="shared" ref="BU462" si="1486">BU463+BU464</f>
        <v>0</v>
      </c>
      <c r="BV462" s="23">
        <f t="shared" si="1397"/>
        <v>40160.615000000005</v>
      </c>
      <c r="BW462" s="23">
        <f t="shared" si="1479"/>
        <v>0</v>
      </c>
    </row>
    <row r="463" spans="1:77" x14ac:dyDescent="0.3">
      <c r="A463" s="13">
        <v>924</v>
      </c>
      <c r="B463" s="13" t="s">
        <v>182</v>
      </c>
      <c r="C463" s="13" t="s">
        <v>14</v>
      </c>
      <c r="D463" s="13" t="s">
        <v>171</v>
      </c>
      <c r="E463" s="13">
        <v>610</v>
      </c>
      <c r="F463" s="14" t="s">
        <v>377</v>
      </c>
      <c r="G463" s="20">
        <v>1810</v>
      </c>
      <c r="H463" s="20">
        <v>2000</v>
      </c>
      <c r="I463" s="20">
        <v>3221</v>
      </c>
      <c r="J463" s="20"/>
      <c r="K463" s="20"/>
      <c r="L463" s="20"/>
      <c r="M463" s="20">
        <f t="shared" si="1282"/>
        <v>1810</v>
      </c>
      <c r="N463" s="20">
        <f t="shared" si="1283"/>
        <v>2000</v>
      </c>
      <c r="O463" s="20">
        <f t="shared" si="1284"/>
        <v>3221</v>
      </c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>
        <f t="shared" si="1432"/>
        <v>1810</v>
      </c>
      <c r="AA463" s="23">
        <f t="shared" si="1433"/>
        <v>2000</v>
      </c>
      <c r="AB463" s="23">
        <f t="shared" si="1434"/>
        <v>3221</v>
      </c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>
        <f t="shared" si="1360"/>
        <v>1810</v>
      </c>
      <c r="AP463" s="23">
        <f t="shared" si="1361"/>
        <v>2000</v>
      </c>
      <c r="AQ463" s="23">
        <f t="shared" si="1362"/>
        <v>3221</v>
      </c>
      <c r="AR463" s="23"/>
      <c r="AS463" s="23">
        <f t="shared" si="1363"/>
        <v>1810</v>
      </c>
      <c r="AT463" s="23"/>
      <c r="AU463" s="23"/>
      <c r="AV463" s="23"/>
      <c r="AW463" s="23"/>
      <c r="AX463" s="23"/>
      <c r="AY463" s="23">
        <f t="shared" si="1309"/>
        <v>1810</v>
      </c>
      <c r="AZ463" s="23"/>
      <c r="BA463" s="23">
        <f t="shared" si="1310"/>
        <v>1810</v>
      </c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>
        <f t="shared" si="1306"/>
        <v>1810</v>
      </c>
      <c r="BS463" s="23">
        <f t="shared" si="1307"/>
        <v>2000</v>
      </c>
      <c r="BT463" s="23">
        <f t="shared" si="1308"/>
        <v>3221</v>
      </c>
      <c r="BU463" s="23"/>
      <c r="BV463" s="23">
        <f t="shared" si="1397"/>
        <v>1810</v>
      </c>
      <c r="BW463" s="23"/>
    </row>
    <row r="464" spans="1:77" x14ac:dyDescent="0.3">
      <c r="A464" s="13">
        <v>924</v>
      </c>
      <c r="B464" s="13" t="s">
        <v>182</v>
      </c>
      <c r="C464" s="13" t="s">
        <v>14</v>
      </c>
      <c r="D464" s="13" t="s">
        <v>171</v>
      </c>
      <c r="E464" s="13">
        <v>620</v>
      </c>
      <c r="F464" s="14" t="s">
        <v>378</v>
      </c>
      <c r="G464" s="20">
        <v>28435.5</v>
      </c>
      <c r="H464" s="20">
        <v>56152.2</v>
      </c>
      <c r="I464" s="20">
        <v>40601</v>
      </c>
      <c r="J464" s="20"/>
      <c r="K464" s="20"/>
      <c r="L464" s="20"/>
      <c r="M464" s="20">
        <f t="shared" si="1282"/>
        <v>28435.5</v>
      </c>
      <c r="N464" s="20">
        <f t="shared" si="1283"/>
        <v>56152.2</v>
      </c>
      <c r="O464" s="20">
        <f t="shared" si="1284"/>
        <v>40601</v>
      </c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>
        <f t="shared" si="1432"/>
        <v>28435.5</v>
      </c>
      <c r="AA464" s="23">
        <f t="shared" si="1433"/>
        <v>56152.2</v>
      </c>
      <c r="AB464" s="23">
        <f t="shared" si="1434"/>
        <v>40601</v>
      </c>
      <c r="AC464" s="23"/>
      <c r="AD464" s="23"/>
      <c r="AE464" s="23">
        <v>2500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>
        <f t="shared" si="1360"/>
        <v>30935.5</v>
      </c>
      <c r="AP464" s="23">
        <f t="shared" si="1361"/>
        <v>56152.2</v>
      </c>
      <c r="AQ464" s="23">
        <f t="shared" si="1362"/>
        <v>40601</v>
      </c>
      <c r="AR464" s="23">
        <v>6856.3</v>
      </c>
      <c r="AS464" s="23">
        <f t="shared" si="1363"/>
        <v>37791.800000000003</v>
      </c>
      <c r="AT464" s="23"/>
      <c r="AU464" s="23"/>
      <c r="AV464" s="23">
        <v>558.81500000000005</v>
      </c>
      <c r="AW464" s="23"/>
      <c r="AX464" s="23"/>
      <c r="AY464" s="23">
        <f t="shared" si="1309"/>
        <v>38350.615000000005</v>
      </c>
      <c r="AZ464" s="23"/>
      <c r="BA464" s="23">
        <f t="shared" si="1310"/>
        <v>38350.615000000005</v>
      </c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>
        <f t="shared" si="1306"/>
        <v>38350.615000000005</v>
      </c>
      <c r="BS464" s="23">
        <f t="shared" si="1307"/>
        <v>56152.2</v>
      </c>
      <c r="BT464" s="23">
        <f t="shared" si="1308"/>
        <v>40601</v>
      </c>
      <c r="BU464" s="23"/>
      <c r="BV464" s="23">
        <f t="shared" si="1397"/>
        <v>38350.615000000005</v>
      </c>
      <c r="BW464" s="23"/>
    </row>
    <row r="465" spans="1:76" ht="31.2" x14ac:dyDescent="0.3">
      <c r="A465" s="13">
        <v>924</v>
      </c>
      <c r="B465" s="13" t="s">
        <v>182</v>
      </c>
      <c r="C465" s="13" t="s">
        <v>14</v>
      </c>
      <c r="D465" s="13" t="s">
        <v>204</v>
      </c>
      <c r="E465" s="13"/>
      <c r="F465" s="14" t="s">
        <v>234</v>
      </c>
      <c r="G465" s="20">
        <f>G466</f>
        <v>118192.3</v>
      </c>
      <c r="H465" s="20">
        <f t="shared" ref="H465:BW467" si="1487">H466</f>
        <v>114212.9</v>
      </c>
      <c r="I465" s="20">
        <f t="shared" si="1487"/>
        <v>121515.9</v>
      </c>
      <c r="J465" s="20">
        <f t="shared" si="1487"/>
        <v>-11925.4</v>
      </c>
      <c r="K465" s="20">
        <f t="shared" si="1487"/>
        <v>-97.6</v>
      </c>
      <c r="L465" s="20">
        <f t="shared" si="1487"/>
        <v>11540.1</v>
      </c>
      <c r="M465" s="20">
        <f t="shared" si="1282"/>
        <v>106266.90000000001</v>
      </c>
      <c r="N465" s="20">
        <f t="shared" si="1283"/>
        <v>114115.29999999999</v>
      </c>
      <c r="O465" s="20">
        <f t="shared" si="1284"/>
        <v>133056</v>
      </c>
      <c r="P465" s="23">
        <f t="shared" si="1487"/>
        <v>0</v>
      </c>
      <c r="Q465" s="23">
        <f t="shared" si="1487"/>
        <v>0</v>
      </c>
      <c r="R465" s="23">
        <f t="shared" si="1487"/>
        <v>0</v>
      </c>
      <c r="S465" s="23">
        <f t="shared" si="1487"/>
        <v>0</v>
      </c>
      <c r="T465" s="23">
        <f t="shared" si="1487"/>
        <v>0</v>
      </c>
      <c r="U465" s="23">
        <f t="shared" si="1487"/>
        <v>0</v>
      </c>
      <c r="V465" s="23">
        <f t="shared" si="1487"/>
        <v>0</v>
      </c>
      <c r="W465" s="23">
        <f t="shared" si="1487"/>
        <v>0</v>
      </c>
      <c r="X465" s="23">
        <f t="shared" si="1487"/>
        <v>0</v>
      </c>
      <c r="Y465" s="23">
        <f t="shared" si="1487"/>
        <v>0</v>
      </c>
      <c r="Z465" s="23">
        <f t="shared" si="1432"/>
        <v>106266.90000000001</v>
      </c>
      <c r="AA465" s="23">
        <f t="shared" si="1433"/>
        <v>114115.29999999999</v>
      </c>
      <c r="AB465" s="23">
        <f t="shared" si="1434"/>
        <v>133056</v>
      </c>
      <c r="AC465" s="23">
        <f t="shared" si="1487"/>
        <v>0</v>
      </c>
      <c r="AD465" s="23">
        <f t="shared" si="1487"/>
        <v>0</v>
      </c>
      <c r="AE465" s="23">
        <f t="shared" si="1487"/>
        <v>0</v>
      </c>
      <c r="AF465" s="23">
        <f t="shared" si="1487"/>
        <v>0</v>
      </c>
      <c r="AG465" s="23">
        <f t="shared" si="1487"/>
        <v>0</v>
      </c>
      <c r="AH465" s="23">
        <f t="shared" si="1487"/>
        <v>0</v>
      </c>
      <c r="AI465" s="23">
        <f t="shared" si="1487"/>
        <v>0</v>
      </c>
      <c r="AJ465" s="23">
        <f t="shared" si="1487"/>
        <v>0</v>
      </c>
      <c r="AK465" s="23">
        <f t="shared" si="1487"/>
        <v>0</v>
      </c>
      <c r="AL465" s="23">
        <f t="shared" si="1487"/>
        <v>0</v>
      </c>
      <c r="AM465" s="23">
        <f t="shared" si="1487"/>
        <v>0</v>
      </c>
      <c r="AN465" s="23">
        <f t="shared" si="1487"/>
        <v>0</v>
      </c>
      <c r="AO465" s="23">
        <f t="shared" si="1360"/>
        <v>106266.90000000001</v>
      </c>
      <c r="AP465" s="23">
        <f t="shared" si="1361"/>
        <v>114115.29999999999</v>
      </c>
      <c r="AQ465" s="23">
        <f t="shared" si="1362"/>
        <v>133056</v>
      </c>
      <c r="AR465" s="23">
        <f t="shared" si="1487"/>
        <v>0</v>
      </c>
      <c r="AS465" s="23">
        <f t="shared" si="1363"/>
        <v>106266.90000000001</v>
      </c>
      <c r="AT465" s="23">
        <f t="shared" si="1487"/>
        <v>0</v>
      </c>
      <c r="AU465" s="23">
        <f t="shared" si="1487"/>
        <v>0</v>
      </c>
      <c r="AV465" s="23">
        <f t="shared" si="1487"/>
        <v>0</v>
      </c>
      <c r="AW465" s="23">
        <f t="shared" si="1487"/>
        <v>0</v>
      </c>
      <c r="AX465" s="23">
        <f t="shared" si="1487"/>
        <v>0</v>
      </c>
      <c r="AY465" s="23">
        <f t="shared" si="1309"/>
        <v>106266.90000000001</v>
      </c>
      <c r="AZ465" s="23">
        <f t="shared" si="1487"/>
        <v>0</v>
      </c>
      <c r="BA465" s="23">
        <f t="shared" si="1310"/>
        <v>106266.90000000001</v>
      </c>
      <c r="BB465" s="23">
        <f t="shared" si="1487"/>
        <v>0</v>
      </c>
      <c r="BC465" s="23">
        <f t="shared" si="1487"/>
        <v>0</v>
      </c>
      <c r="BD465" s="23">
        <f t="shared" si="1487"/>
        <v>0</v>
      </c>
      <c r="BE465" s="23">
        <f t="shared" si="1487"/>
        <v>0</v>
      </c>
      <c r="BF465" s="23">
        <f t="shared" si="1487"/>
        <v>0</v>
      </c>
      <c r="BG465" s="23">
        <f t="shared" si="1487"/>
        <v>0</v>
      </c>
      <c r="BH465" s="23">
        <f t="shared" si="1487"/>
        <v>0</v>
      </c>
      <c r="BI465" s="23">
        <f t="shared" si="1487"/>
        <v>0</v>
      </c>
      <c r="BJ465" s="23">
        <f t="shared" si="1487"/>
        <v>0</v>
      </c>
      <c r="BK465" s="23">
        <f t="shared" si="1487"/>
        <v>0</v>
      </c>
      <c r="BL465" s="23">
        <f t="shared" si="1487"/>
        <v>0</v>
      </c>
      <c r="BM465" s="23">
        <f t="shared" si="1487"/>
        <v>0</v>
      </c>
      <c r="BN465" s="23">
        <f t="shared" si="1487"/>
        <v>0</v>
      </c>
      <c r="BO465" s="23">
        <f t="shared" si="1487"/>
        <v>0</v>
      </c>
      <c r="BP465" s="23">
        <f t="shared" si="1487"/>
        <v>0</v>
      </c>
      <c r="BQ465" s="23">
        <f t="shared" si="1487"/>
        <v>0</v>
      </c>
      <c r="BR465" s="23">
        <f t="shared" si="1306"/>
        <v>106266.90000000001</v>
      </c>
      <c r="BS465" s="23">
        <f t="shared" si="1307"/>
        <v>114115.29999999999</v>
      </c>
      <c r="BT465" s="23">
        <f t="shared" si="1308"/>
        <v>133056</v>
      </c>
      <c r="BU465" s="23">
        <f t="shared" si="1487"/>
        <v>0</v>
      </c>
      <c r="BV465" s="23">
        <f t="shared" si="1397"/>
        <v>106266.90000000001</v>
      </c>
      <c r="BW465" s="23">
        <f t="shared" si="1487"/>
        <v>0</v>
      </c>
      <c r="BX465" s="5"/>
    </row>
    <row r="466" spans="1:76" ht="62.4" x14ac:dyDescent="0.3">
      <c r="A466" s="13">
        <v>924</v>
      </c>
      <c r="B466" s="13" t="s">
        <v>182</v>
      </c>
      <c r="C466" s="13" t="s">
        <v>14</v>
      </c>
      <c r="D466" s="13" t="s">
        <v>187</v>
      </c>
      <c r="E466" s="13"/>
      <c r="F466" s="14" t="s">
        <v>45</v>
      </c>
      <c r="G466" s="20">
        <f>G467</f>
        <v>118192.3</v>
      </c>
      <c r="H466" s="20">
        <f t="shared" si="1487"/>
        <v>114212.9</v>
      </c>
      <c r="I466" s="20">
        <f t="shared" si="1487"/>
        <v>121515.9</v>
      </c>
      <c r="J466" s="20">
        <f t="shared" si="1487"/>
        <v>-11925.4</v>
      </c>
      <c r="K466" s="20">
        <f t="shared" si="1487"/>
        <v>-97.6</v>
      </c>
      <c r="L466" s="20">
        <f t="shared" si="1487"/>
        <v>11540.1</v>
      </c>
      <c r="M466" s="20">
        <f t="shared" si="1282"/>
        <v>106266.90000000001</v>
      </c>
      <c r="N466" s="20">
        <f t="shared" si="1283"/>
        <v>114115.29999999999</v>
      </c>
      <c r="O466" s="20">
        <f t="shared" si="1284"/>
        <v>133056</v>
      </c>
      <c r="P466" s="23">
        <f t="shared" si="1487"/>
        <v>0</v>
      </c>
      <c r="Q466" s="23">
        <f t="shared" si="1487"/>
        <v>0</v>
      </c>
      <c r="R466" s="23">
        <f t="shared" si="1487"/>
        <v>0</v>
      </c>
      <c r="S466" s="23">
        <f t="shared" si="1487"/>
        <v>0</v>
      </c>
      <c r="T466" s="23">
        <f t="shared" si="1487"/>
        <v>0</v>
      </c>
      <c r="U466" s="23">
        <f t="shared" si="1487"/>
        <v>0</v>
      </c>
      <c r="V466" s="23">
        <f t="shared" si="1487"/>
        <v>0</v>
      </c>
      <c r="W466" s="23">
        <f t="shared" si="1487"/>
        <v>0</v>
      </c>
      <c r="X466" s="23">
        <f t="shared" si="1487"/>
        <v>0</v>
      </c>
      <c r="Y466" s="23">
        <f t="shared" si="1487"/>
        <v>0</v>
      </c>
      <c r="Z466" s="23">
        <f t="shared" si="1432"/>
        <v>106266.90000000001</v>
      </c>
      <c r="AA466" s="23">
        <f t="shared" si="1433"/>
        <v>114115.29999999999</v>
      </c>
      <c r="AB466" s="23">
        <f t="shared" si="1434"/>
        <v>133056</v>
      </c>
      <c r="AC466" s="23">
        <f t="shared" si="1487"/>
        <v>0</v>
      </c>
      <c r="AD466" s="23">
        <f t="shared" si="1487"/>
        <v>0</v>
      </c>
      <c r="AE466" s="23">
        <f t="shared" si="1487"/>
        <v>0</v>
      </c>
      <c r="AF466" s="23">
        <f t="shared" si="1487"/>
        <v>0</v>
      </c>
      <c r="AG466" s="23">
        <f t="shared" si="1487"/>
        <v>0</v>
      </c>
      <c r="AH466" s="23">
        <f t="shared" si="1487"/>
        <v>0</v>
      </c>
      <c r="AI466" s="23">
        <f t="shared" si="1487"/>
        <v>0</v>
      </c>
      <c r="AJ466" s="23">
        <f t="shared" si="1487"/>
        <v>0</v>
      </c>
      <c r="AK466" s="23">
        <f t="shared" si="1487"/>
        <v>0</v>
      </c>
      <c r="AL466" s="23">
        <f t="shared" si="1487"/>
        <v>0</v>
      </c>
      <c r="AM466" s="23">
        <f t="shared" si="1487"/>
        <v>0</v>
      </c>
      <c r="AN466" s="23">
        <f t="shared" si="1487"/>
        <v>0</v>
      </c>
      <c r="AO466" s="23">
        <f t="shared" si="1360"/>
        <v>106266.90000000001</v>
      </c>
      <c r="AP466" s="23">
        <f t="shared" si="1361"/>
        <v>114115.29999999999</v>
      </c>
      <c r="AQ466" s="23">
        <f t="shared" si="1362"/>
        <v>133056</v>
      </c>
      <c r="AR466" s="23">
        <f t="shared" si="1487"/>
        <v>0</v>
      </c>
      <c r="AS466" s="23">
        <f t="shared" si="1363"/>
        <v>106266.90000000001</v>
      </c>
      <c r="AT466" s="23">
        <f t="shared" si="1487"/>
        <v>0</v>
      </c>
      <c r="AU466" s="23">
        <f t="shared" si="1487"/>
        <v>0</v>
      </c>
      <c r="AV466" s="23">
        <f t="shared" si="1487"/>
        <v>0</v>
      </c>
      <c r="AW466" s="23">
        <f t="shared" si="1487"/>
        <v>0</v>
      </c>
      <c r="AX466" s="23">
        <f t="shared" si="1487"/>
        <v>0</v>
      </c>
      <c r="AY466" s="23">
        <f t="shared" si="1309"/>
        <v>106266.90000000001</v>
      </c>
      <c r="AZ466" s="23">
        <f t="shared" si="1487"/>
        <v>0</v>
      </c>
      <c r="BA466" s="23">
        <f t="shared" si="1310"/>
        <v>106266.90000000001</v>
      </c>
      <c r="BB466" s="23">
        <f t="shared" si="1487"/>
        <v>0</v>
      </c>
      <c r="BC466" s="23">
        <f t="shared" si="1487"/>
        <v>0</v>
      </c>
      <c r="BD466" s="23">
        <f t="shared" si="1487"/>
        <v>0</v>
      </c>
      <c r="BE466" s="23">
        <f t="shared" si="1487"/>
        <v>0</v>
      </c>
      <c r="BF466" s="23">
        <f t="shared" si="1487"/>
        <v>0</v>
      </c>
      <c r="BG466" s="23">
        <f t="shared" si="1487"/>
        <v>0</v>
      </c>
      <c r="BH466" s="23">
        <f t="shared" si="1487"/>
        <v>0</v>
      </c>
      <c r="BI466" s="23">
        <f t="shared" si="1487"/>
        <v>0</v>
      </c>
      <c r="BJ466" s="23">
        <f t="shared" si="1487"/>
        <v>0</v>
      </c>
      <c r="BK466" s="23">
        <f t="shared" si="1487"/>
        <v>0</v>
      </c>
      <c r="BL466" s="23">
        <f t="shared" si="1487"/>
        <v>0</v>
      </c>
      <c r="BM466" s="23">
        <f t="shared" si="1487"/>
        <v>0</v>
      </c>
      <c r="BN466" s="23">
        <f t="shared" si="1487"/>
        <v>0</v>
      </c>
      <c r="BO466" s="23">
        <f t="shared" si="1487"/>
        <v>0</v>
      </c>
      <c r="BP466" s="23">
        <f t="shared" si="1487"/>
        <v>0</v>
      </c>
      <c r="BQ466" s="23">
        <f t="shared" si="1487"/>
        <v>0</v>
      </c>
      <c r="BR466" s="23">
        <f t="shared" si="1306"/>
        <v>106266.90000000001</v>
      </c>
      <c r="BS466" s="23">
        <f t="shared" si="1307"/>
        <v>114115.29999999999</v>
      </c>
      <c r="BT466" s="23">
        <f t="shared" si="1308"/>
        <v>133056</v>
      </c>
      <c r="BU466" s="23">
        <f t="shared" si="1487"/>
        <v>0</v>
      </c>
      <c r="BV466" s="23">
        <f t="shared" si="1397"/>
        <v>106266.90000000001</v>
      </c>
      <c r="BW466" s="23">
        <f t="shared" si="1487"/>
        <v>0</v>
      </c>
    </row>
    <row r="467" spans="1:76" ht="31.2" x14ac:dyDescent="0.3">
      <c r="A467" s="13">
        <v>924</v>
      </c>
      <c r="B467" s="13" t="s">
        <v>182</v>
      </c>
      <c r="C467" s="13" t="s">
        <v>14</v>
      </c>
      <c r="D467" s="13" t="s">
        <v>187</v>
      </c>
      <c r="E467" s="13" t="s">
        <v>94</v>
      </c>
      <c r="F467" s="14" t="s">
        <v>386</v>
      </c>
      <c r="G467" s="20">
        <f>G468</f>
        <v>118192.3</v>
      </c>
      <c r="H467" s="20">
        <f t="shared" si="1487"/>
        <v>114212.9</v>
      </c>
      <c r="I467" s="20">
        <f t="shared" si="1487"/>
        <v>121515.9</v>
      </c>
      <c r="J467" s="20">
        <f t="shared" si="1487"/>
        <v>-11925.4</v>
      </c>
      <c r="K467" s="20">
        <f t="shared" si="1487"/>
        <v>-97.6</v>
      </c>
      <c r="L467" s="20">
        <f t="shared" si="1487"/>
        <v>11540.1</v>
      </c>
      <c r="M467" s="20">
        <f t="shared" si="1282"/>
        <v>106266.90000000001</v>
      </c>
      <c r="N467" s="20">
        <f t="shared" si="1283"/>
        <v>114115.29999999999</v>
      </c>
      <c r="O467" s="20">
        <f t="shared" si="1284"/>
        <v>133056</v>
      </c>
      <c r="P467" s="23">
        <f t="shared" si="1487"/>
        <v>0</v>
      </c>
      <c r="Q467" s="23">
        <f t="shared" si="1487"/>
        <v>0</v>
      </c>
      <c r="R467" s="23">
        <f t="shared" si="1487"/>
        <v>0</v>
      </c>
      <c r="S467" s="23">
        <f t="shared" si="1487"/>
        <v>0</v>
      </c>
      <c r="T467" s="23">
        <f t="shared" si="1487"/>
        <v>0</v>
      </c>
      <c r="U467" s="23">
        <f t="shared" si="1487"/>
        <v>0</v>
      </c>
      <c r="V467" s="23">
        <f t="shared" si="1487"/>
        <v>0</v>
      </c>
      <c r="W467" s="23">
        <f t="shared" si="1487"/>
        <v>0</v>
      </c>
      <c r="X467" s="23">
        <f t="shared" si="1487"/>
        <v>0</v>
      </c>
      <c r="Y467" s="23">
        <f t="shared" si="1487"/>
        <v>0</v>
      </c>
      <c r="Z467" s="23">
        <f t="shared" si="1432"/>
        <v>106266.90000000001</v>
      </c>
      <c r="AA467" s="23">
        <f t="shared" si="1433"/>
        <v>114115.29999999999</v>
      </c>
      <c r="AB467" s="23">
        <f t="shared" si="1434"/>
        <v>133056</v>
      </c>
      <c r="AC467" s="23">
        <f t="shared" si="1487"/>
        <v>0</v>
      </c>
      <c r="AD467" s="23">
        <f t="shared" si="1487"/>
        <v>0</v>
      </c>
      <c r="AE467" s="23">
        <f t="shared" si="1487"/>
        <v>0</v>
      </c>
      <c r="AF467" s="23">
        <f t="shared" si="1487"/>
        <v>0</v>
      </c>
      <c r="AG467" s="23">
        <f t="shared" si="1487"/>
        <v>0</v>
      </c>
      <c r="AH467" s="23">
        <f t="shared" si="1487"/>
        <v>0</v>
      </c>
      <c r="AI467" s="23">
        <f t="shared" si="1487"/>
        <v>0</v>
      </c>
      <c r="AJ467" s="23">
        <f t="shared" si="1487"/>
        <v>0</v>
      </c>
      <c r="AK467" s="23">
        <f t="shared" si="1487"/>
        <v>0</v>
      </c>
      <c r="AL467" s="23">
        <f t="shared" si="1487"/>
        <v>0</v>
      </c>
      <c r="AM467" s="23">
        <f t="shared" si="1487"/>
        <v>0</v>
      </c>
      <c r="AN467" s="23">
        <f t="shared" si="1487"/>
        <v>0</v>
      </c>
      <c r="AO467" s="23">
        <f t="shared" si="1360"/>
        <v>106266.90000000001</v>
      </c>
      <c r="AP467" s="23">
        <f t="shared" si="1361"/>
        <v>114115.29999999999</v>
      </c>
      <c r="AQ467" s="23">
        <f t="shared" si="1362"/>
        <v>133056</v>
      </c>
      <c r="AR467" s="23">
        <f t="shared" si="1487"/>
        <v>0</v>
      </c>
      <c r="AS467" s="23">
        <f t="shared" si="1363"/>
        <v>106266.90000000001</v>
      </c>
      <c r="AT467" s="23">
        <f t="shared" si="1487"/>
        <v>0</v>
      </c>
      <c r="AU467" s="23">
        <f t="shared" si="1487"/>
        <v>0</v>
      </c>
      <c r="AV467" s="23">
        <f t="shared" si="1487"/>
        <v>0</v>
      </c>
      <c r="AW467" s="23">
        <f t="shared" si="1487"/>
        <v>0</v>
      </c>
      <c r="AX467" s="23">
        <f t="shared" si="1487"/>
        <v>0</v>
      </c>
      <c r="AY467" s="23">
        <f t="shared" si="1309"/>
        <v>106266.90000000001</v>
      </c>
      <c r="AZ467" s="23">
        <f t="shared" si="1487"/>
        <v>0</v>
      </c>
      <c r="BA467" s="23">
        <f t="shared" si="1310"/>
        <v>106266.90000000001</v>
      </c>
      <c r="BB467" s="23">
        <f t="shared" si="1487"/>
        <v>0</v>
      </c>
      <c r="BC467" s="23">
        <f t="shared" si="1487"/>
        <v>0</v>
      </c>
      <c r="BD467" s="23">
        <f t="shared" si="1487"/>
        <v>0</v>
      </c>
      <c r="BE467" s="23">
        <f t="shared" si="1487"/>
        <v>0</v>
      </c>
      <c r="BF467" s="23">
        <f t="shared" si="1487"/>
        <v>0</v>
      </c>
      <c r="BG467" s="23">
        <f t="shared" si="1487"/>
        <v>0</v>
      </c>
      <c r="BH467" s="23">
        <f t="shared" si="1487"/>
        <v>0</v>
      </c>
      <c r="BI467" s="23">
        <f t="shared" si="1487"/>
        <v>0</v>
      </c>
      <c r="BJ467" s="23">
        <f t="shared" si="1487"/>
        <v>0</v>
      </c>
      <c r="BK467" s="23">
        <f t="shared" si="1487"/>
        <v>0</v>
      </c>
      <c r="BL467" s="23">
        <f t="shared" si="1487"/>
        <v>0</v>
      </c>
      <c r="BM467" s="23">
        <f t="shared" si="1487"/>
        <v>0</v>
      </c>
      <c r="BN467" s="23">
        <f t="shared" si="1487"/>
        <v>0</v>
      </c>
      <c r="BO467" s="23">
        <f t="shared" si="1487"/>
        <v>0</v>
      </c>
      <c r="BP467" s="23">
        <f t="shared" si="1487"/>
        <v>0</v>
      </c>
      <c r="BQ467" s="23">
        <f t="shared" si="1487"/>
        <v>0</v>
      </c>
      <c r="BR467" s="23">
        <f t="shared" si="1306"/>
        <v>106266.90000000001</v>
      </c>
      <c r="BS467" s="23">
        <f t="shared" si="1307"/>
        <v>114115.29999999999</v>
      </c>
      <c r="BT467" s="23">
        <f t="shared" si="1308"/>
        <v>133056</v>
      </c>
      <c r="BU467" s="23">
        <f t="shared" si="1487"/>
        <v>0</v>
      </c>
      <c r="BV467" s="23">
        <f t="shared" si="1397"/>
        <v>106266.90000000001</v>
      </c>
      <c r="BW467" s="23">
        <f t="shared" si="1487"/>
        <v>0</v>
      </c>
    </row>
    <row r="468" spans="1:76" x14ac:dyDescent="0.3">
      <c r="A468" s="13">
        <v>924</v>
      </c>
      <c r="B468" s="13" t="s">
        <v>182</v>
      </c>
      <c r="C468" s="13" t="s">
        <v>14</v>
      </c>
      <c r="D468" s="13" t="s">
        <v>187</v>
      </c>
      <c r="E468" s="13">
        <v>610</v>
      </c>
      <c r="F468" s="14" t="s">
        <v>377</v>
      </c>
      <c r="G468" s="20">
        <v>118192.3</v>
      </c>
      <c r="H468" s="20">
        <v>114212.9</v>
      </c>
      <c r="I468" s="20">
        <v>121515.9</v>
      </c>
      <c r="J468" s="20">
        <v>-11925.4</v>
      </c>
      <c r="K468" s="20">
        <v>-97.6</v>
      </c>
      <c r="L468" s="20">
        <v>11540.1</v>
      </c>
      <c r="M468" s="20">
        <f t="shared" si="1282"/>
        <v>106266.90000000001</v>
      </c>
      <c r="N468" s="20">
        <f t="shared" si="1283"/>
        <v>114115.29999999999</v>
      </c>
      <c r="O468" s="20">
        <f t="shared" si="1284"/>
        <v>133056</v>
      </c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>
        <f t="shared" si="1432"/>
        <v>106266.90000000001</v>
      </c>
      <c r="AA468" s="23">
        <f t="shared" si="1433"/>
        <v>114115.29999999999</v>
      </c>
      <c r="AB468" s="23">
        <f t="shared" si="1434"/>
        <v>133056</v>
      </c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>
        <f t="shared" si="1360"/>
        <v>106266.90000000001</v>
      </c>
      <c r="AP468" s="23">
        <f t="shared" si="1361"/>
        <v>114115.29999999999</v>
      </c>
      <c r="AQ468" s="23">
        <f t="shared" si="1362"/>
        <v>133056</v>
      </c>
      <c r="AR468" s="23"/>
      <c r="AS468" s="23">
        <f t="shared" si="1363"/>
        <v>106266.90000000001</v>
      </c>
      <c r="AT468" s="23"/>
      <c r="AU468" s="23"/>
      <c r="AV468" s="23"/>
      <c r="AW468" s="23"/>
      <c r="AX468" s="23"/>
      <c r="AY468" s="23">
        <f t="shared" si="1309"/>
        <v>106266.90000000001</v>
      </c>
      <c r="AZ468" s="23"/>
      <c r="BA468" s="23">
        <f t="shared" si="1310"/>
        <v>106266.90000000001</v>
      </c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>
        <f t="shared" si="1306"/>
        <v>106266.90000000001</v>
      </c>
      <c r="BS468" s="23">
        <f t="shared" si="1307"/>
        <v>114115.29999999999</v>
      </c>
      <c r="BT468" s="23">
        <f t="shared" si="1308"/>
        <v>133056</v>
      </c>
      <c r="BU468" s="23"/>
      <c r="BV468" s="23">
        <f t="shared" si="1397"/>
        <v>106266.90000000001</v>
      </c>
      <c r="BW468" s="23"/>
    </row>
    <row r="469" spans="1:76" ht="78" x14ac:dyDescent="0.3">
      <c r="A469" s="13">
        <v>924</v>
      </c>
      <c r="B469" s="13" t="s">
        <v>182</v>
      </c>
      <c r="C469" s="13" t="s">
        <v>14</v>
      </c>
      <c r="D469" s="13" t="s">
        <v>205</v>
      </c>
      <c r="E469" s="13"/>
      <c r="F469" s="14" t="s">
        <v>235</v>
      </c>
      <c r="G469" s="20">
        <f>G470</f>
        <v>3632.6</v>
      </c>
      <c r="H469" s="20">
        <f t="shared" ref="H469:BW471" si="1488">H470</f>
        <v>52787.4</v>
      </c>
      <c r="I469" s="20">
        <f t="shared" si="1488"/>
        <v>2180.6999999999998</v>
      </c>
      <c r="J469" s="20">
        <f t="shared" si="1488"/>
        <v>2386.6</v>
      </c>
      <c r="K469" s="20">
        <f t="shared" si="1488"/>
        <v>-0.8</v>
      </c>
      <c r="L469" s="20">
        <f t="shared" si="1488"/>
        <v>92.3</v>
      </c>
      <c r="M469" s="20">
        <f t="shared" si="1282"/>
        <v>6019.2</v>
      </c>
      <c r="N469" s="20">
        <f t="shared" si="1283"/>
        <v>52786.6</v>
      </c>
      <c r="O469" s="20">
        <f t="shared" si="1284"/>
        <v>2273</v>
      </c>
      <c r="P469" s="23">
        <f t="shared" si="1488"/>
        <v>0</v>
      </c>
      <c r="Q469" s="23">
        <f t="shared" si="1488"/>
        <v>0</v>
      </c>
      <c r="R469" s="23">
        <f t="shared" si="1488"/>
        <v>0</v>
      </c>
      <c r="S469" s="23">
        <f t="shared" si="1488"/>
        <v>0</v>
      </c>
      <c r="T469" s="23">
        <f t="shared" si="1488"/>
        <v>0</v>
      </c>
      <c r="U469" s="23">
        <f t="shared" si="1488"/>
        <v>0</v>
      </c>
      <c r="V469" s="23">
        <f t="shared" si="1488"/>
        <v>0</v>
      </c>
      <c r="W469" s="23">
        <f t="shared" si="1488"/>
        <v>0</v>
      </c>
      <c r="X469" s="23">
        <f t="shared" si="1488"/>
        <v>0</v>
      </c>
      <c r="Y469" s="23">
        <f t="shared" si="1488"/>
        <v>0</v>
      </c>
      <c r="Z469" s="23">
        <f t="shared" si="1432"/>
        <v>6019.2</v>
      </c>
      <c r="AA469" s="23">
        <f t="shared" si="1433"/>
        <v>52786.6</v>
      </c>
      <c r="AB469" s="23">
        <f t="shared" si="1434"/>
        <v>2273</v>
      </c>
      <c r="AC469" s="23">
        <f t="shared" si="1488"/>
        <v>0</v>
      </c>
      <c r="AD469" s="23">
        <f t="shared" si="1488"/>
        <v>0</v>
      </c>
      <c r="AE469" s="23">
        <f t="shared" si="1488"/>
        <v>0</v>
      </c>
      <c r="AF469" s="23">
        <f t="shared" si="1488"/>
        <v>0</v>
      </c>
      <c r="AG469" s="23">
        <f t="shared" si="1488"/>
        <v>0</v>
      </c>
      <c r="AH469" s="23">
        <f t="shared" si="1488"/>
        <v>0</v>
      </c>
      <c r="AI469" s="23">
        <f t="shared" si="1488"/>
        <v>0</v>
      </c>
      <c r="AJ469" s="23">
        <f t="shared" si="1488"/>
        <v>0</v>
      </c>
      <c r="AK469" s="23">
        <f t="shared" si="1488"/>
        <v>0</v>
      </c>
      <c r="AL469" s="23">
        <f t="shared" si="1488"/>
        <v>0</v>
      </c>
      <c r="AM469" s="23">
        <f t="shared" si="1488"/>
        <v>0</v>
      </c>
      <c r="AN469" s="23">
        <f t="shared" si="1488"/>
        <v>0</v>
      </c>
      <c r="AO469" s="23">
        <f t="shared" si="1360"/>
        <v>6019.2</v>
      </c>
      <c r="AP469" s="23">
        <f t="shared" si="1361"/>
        <v>52786.6</v>
      </c>
      <c r="AQ469" s="23">
        <f t="shared" si="1362"/>
        <v>2273</v>
      </c>
      <c r="AR469" s="23">
        <f t="shared" si="1488"/>
        <v>0</v>
      </c>
      <c r="AS469" s="23">
        <f t="shared" si="1363"/>
        <v>6019.2</v>
      </c>
      <c r="AT469" s="23">
        <f t="shared" si="1488"/>
        <v>0</v>
      </c>
      <c r="AU469" s="23">
        <f t="shared" si="1488"/>
        <v>0</v>
      </c>
      <c r="AV469" s="23">
        <f t="shared" si="1488"/>
        <v>335.9</v>
      </c>
      <c r="AW469" s="23">
        <f t="shared" si="1488"/>
        <v>0</v>
      </c>
      <c r="AX469" s="23">
        <f t="shared" si="1488"/>
        <v>0</v>
      </c>
      <c r="AY469" s="23">
        <f t="shared" si="1309"/>
        <v>6355.0999999999995</v>
      </c>
      <c r="AZ469" s="23">
        <f t="shared" si="1488"/>
        <v>0</v>
      </c>
      <c r="BA469" s="23">
        <f t="shared" si="1310"/>
        <v>6355.0999999999995</v>
      </c>
      <c r="BB469" s="23">
        <f t="shared" si="1488"/>
        <v>0</v>
      </c>
      <c r="BC469" s="23">
        <f t="shared" si="1488"/>
        <v>0</v>
      </c>
      <c r="BD469" s="23">
        <f t="shared" si="1488"/>
        <v>0</v>
      </c>
      <c r="BE469" s="23">
        <f t="shared" si="1488"/>
        <v>0</v>
      </c>
      <c r="BF469" s="23">
        <f t="shared" si="1488"/>
        <v>0</v>
      </c>
      <c r="BG469" s="23">
        <f t="shared" si="1488"/>
        <v>0</v>
      </c>
      <c r="BH469" s="23">
        <f t="shared" si="1488"/>
        <v>0</v>
      </c>
      <c r="BI469" s="23">
        <f t="shared" si="1488"/>
        <v>0</v>
      </c>
      <c r="BJ469" s="23">
        <f t="shared" si="1488"/>
        <v>0</v>
      </c>
      <c r="BK469" s="23">
        <f t="shared" si="1488"/>
        <v>0</v>
      </c>
      <c r="BL469" s="23">
        <f t="shared" si="1488"/>
        <v>0</v>
      </c>
      <c r="BM469" s="23">
        <f t="shared" si="1488"/>
        <v>0</v>
      </c>
      <c r="BN469" s="23">
        <f t="shared" si="1488"/>
        <v>0</v>
      </c>
      <c r="BO469" s="23">
        <f t="shared" si="1488"/>
        <v>0</v>
      </c>
      <c r="BP469" s="23">
        <f t="shared" si="1488"/>
        <v>0</v>
      </c>
      <c r="BQ469" s="23">
        <f t="shared" si="1488"/>
        <v>0</v>
      </c>
      <c r="BR469" s="23">
        <f t="shared" si="1306"/>
        <v>6355.0999999999995</v>
      </c>
      <c r="BS469" s="23">
        <f t="shared" si="1307"/>
        <v>52786.6</v>
      </c>
      <c r="BT469" s="23">
        <f t="shared" si="1308"/>
        <v>2273</v>
      </c>
      <c r="BU469" s="23">
        <f t="shared" si="1488"/>
        <v>0</v>
      </c>
      <c r="BV469" s="23">
        <f t="shared" si="1397"/>
        <v>6355.0999999999995</v>
      </c>
      <c r="BW469" s="23">
        <f t="shared" si="1488"/>
        <v>0</v>
      </c>
      <c r="BX469" s="5"/>
    </row>
    <row r="470" spans="1:76" ht="62.4" x14ac:dyDescent="0.3">
      <c r="A470" s="13">
        <v>924</v>
      </c>
      <c r="B470" s="13" t="s">
        <v>182</v>
      </c>
      <c r="C470" s="13" t="s">
        <v>14</v>
      </c>
      <c r="D470" s="13" t="s">
        <v>188</v>
      </c>
      <c r="E470" s="13"/>
      <c r="F470" s="14" t="s">
        <v>45</v>
      </c>
      <c r="G470" s="20">
        <f>G471</f>
        <v>3632.6</v>
      </c>
      <c r="H470" s="20">
        <f t="shared" si="1488"/>
        <v>52787.4</v>
      </c>
      <c r="I470" s="20">
        <f t="shared" si="1488"/>
        <v>2180.6999999999998</v>
      </c>
      <c r="J470" s="20">
        <f t="shared" si="1488"/>
        <v>2386.6</v>
      </c>
      <c r="K470" s="20">
        <f t="shared" si="1488"/>
        <v>-0.8</v>
      </c>
      <c r="L470" s="20">
        <f t="shared" si="1488"/>
        <v>92.3</v>
      </c>
      <c r="M470" s="20">
        <f t="shared" si="1282"/>
        <v>6019.2</v>
      </c>
      <c r="N470" s="20">
        <f t="shared" si="1283"/>
        <v>52786.6</v>
      </c>
      <c r="O470" s="20">
        <f t="shared" si="1284"/>
        <v>2273</v>
      </c>
      <c r="P470" s="23">
        <f t="shared" si="1488"/>
        <v>0</v>
      </c>
      <c r="Q470" s="23">
        <f t="shared" si="1488"/>
        <v>0</v>
      </c>
      <c r="R470" s="23">
        <f t="shared" si="1488"/>
        <v>0</v>
      </c>
      <c r="S470" s="23">
        <f t="shared" si="1488"/>
        <v>0</v>
      </c>
      <c r="T470" s="23">
        <f t="shared" si="1488"/>
        <v>0</v>
      </c>
      <c r="U470" s="23">
        <f t="shared" si="1488"/>
        <v>0</v>
      </c>
      <c r="V470" s="23">
        <f t="shared" si="1488"/>
        <v>0</v>
      </c>
      <c r="W470" s="23">
        <f t="shared" si="1488"/>
        <v>0</v>
      </c>
      <c r="X470" s="23">
        <f t="shared" si="1488"/>
        <v>0</v>
      </c>
      <c r="Y470" s="23">
        <f t="shared" si="1488"/>
        <v>0</v>
      </c>
      <c r="Z470" s="23">
        <f t="shared" si="1432"/>
        <v>6019.2</v>
      </c>
      <c r="AA470" s="23">
        <f t="shared" si="1433"/>
        <v>52786.6</v>
      </c>
      <c r="AB470" s="23">
        <f t="shared" si="1434"/>
        <v>2273</v>
      </c>
      <c r="AC470" s="23">
        <f t="shared" si="1488"/>
        <v>0</v>
      </c>
      <c r="AD470" s="23">
        <f t="shared" si="1488"/>
        <v>0</v>
      </c>
      <c r="AE470" s="23">
        <f t="shared" si="1488"/>
        <v>0</v>
      </c>
      <c r="AF470" s="23">
        <f t="shared" si="1488"/>
        <v>0</v>
      </c>
      <c r="AG470" s="23">
        <f t="shared" si="1488"/>
        <v>0</v>
      </c>
      <c r="AH470" s="23">
        <f t="shared" si="1488"/>
        <v>0</v>
      </c>
      <c r="AI470" s="23">
        <f t="shared" si="1488"/>
        <v>0</v>
      </c>
      <c r="AJ470" s="23">
        <f t="shared" si="1488"/>
        <v>0</v>
      </c>
      <c r="AK470" s="23">
        <f t="shared" si="1488"/>
        <v>0</v>
      </c>
      <c r="AL470" s="23">
        <f t="shared" si="1488"/>
        <v>0</v>
      </c>
      <c r="AM470" s="23">
        <f t="shared" si="1488"/>
        <v>0</v>
      </c>
      <c r="AN470" s="23">
        <f t="shared" si="1488"/>
        <v>0</v>
      </c>
      <c r="AO470" s="23">
        <f t="shared" si="1360"/>
        <v>6019.2</v>
      </c>
      <c r="AP470" s="23">
        <f t="shared" si="1361"/>
        <v>52786.6</v>
      </c>
      <c r="AQ470" s="23">
        <f t="shared" si="1362"/>
        <v>2273</v>
      </c>
      <c r="AR470" s="23">
        <f t="shared" si="1488"/>
        <v>0</v>
      </c>
      <c r="AS470" s="23">
        <f t="shared" si="1363"/>
        <v>6019.2</v>
      </c>
      <c r="AT470" s="23">
        <f t="shared" si="1488"/>
        <v>0</v>
      </c>
      <c r="AU470" s="23">
        <f t="shared" si="1488"/>
        <v>0</v>
      </c>
      <c r="AV470" s="23">
        <f t="shared" si="1488"/>
        <v>335.9</v>
      </c>
      <c r="AW470" s="23">
        <f t="shared" si="1488"/>
        <v>0</v>
      </c>
      <c r="AX470" s="23">
        <f t="shared" si="1488"/>
        <v>0</v>
      </c>
      <c r="AY470" s="23">
        <f t="shared" si="1309"/>
        <v>6355.0999999999995</v>
      </c>
      <c r="AZ470" s="23">
        <f t="shared" si="1488"/>
        <v>0</v>
      </c>
      <c r="BA470" s="23">
        <f t="shared" si="1310"/>
        <v>6355.0999999999995</v>
      </c>
      <c r="BB470" s="23">
        <f t="shared" si="1488"/>
        <v>0</v>
      </c>
      <c r="BC470" s="23">
        <f t="shared" si="1488"/>
        <v>0</v>
      </c>
      <c r="BD470" s="23">
        <f t="shared" si="1488"/>
        <v>0</v>
      </c>
      <c r="BE470" s="23">
        <f t="shared" si="1488"/>
        <v>0</v>
      </c>
      <c r="BF470" s="23">
        <f t="shared" si="1488"/>
        <v>0</v>
      </c>
      <c r="BG470" s="23">
        <f t="shared" si="1488"/>
        <v>0</v>
      </c>
      <c r="BH470" s="23">
        <f t="shared" si="1488"/>
        <v>0</v>
      </c>
      <c r="BI470" s="23">
        <f t="shared" si="1488"/>
        <v>0</v>
      </c>
      <c r="BJ470" s="23">
        <f t="shared" si="1488"/>
        <v>0</v>
      </c>
      <c r="BK470" s="23">
        <f t="shared" si="1488"/>
        <v>0</v>
      </c>
      <c r="BL470" s="23">
        <f t="shared" si="1488"/>
        <v>0</v>
      </c>
      <c r="BM470" s="23">
        <f t="shared" si="1488"/>
        <v>0</v>
      </c>
      <c r="BN470" s="23">
        <f t="shared" si="1488"/>
        <v>0</v>
      </c>
      <c r="BO470" s="23">
        <f t="shared" si="1488"/>
        <v>0</v>
      </c>
      <c r="BP470" s="23">
        <f t="shared" si="1488"/>
        <v>0</v>
      </c>
      <c r="BQ470" s="23">
        <f t="shared" si="1488"/>
        <v>0</v>
      </c>
      <c r="BR470" s="23">
        <f t="shared" si="1306"/>
        <v>6355.0999999999995</v>
      </c>
      <c r="BS470" s="23">
        <f t="shared" si="1307"/>
        <v>52786.6</v>
      </c>
      <c r="BT470" s="23">
        <f t="shared" si="1308"/>
        <v>2273</v>
      </c>
      <c r="BU470" s="23">
        <f t="shared" si="1488"/>
        <v>0</v>
      </c>
      <c r="BV470" s="23">
        <f t="shared" si="1397"/>
        <v>6355.0999999999995</v>
      </c>
      <c r="BW470" s="23">
        <f t="shared" si="1488"/>
        <v>0</v>
      </c>
    </row>
    <row r="471" spans="1:76" ht="31.2" x14ac:dyDescent="0.3">
      <c r="A471" s="13">
        <v>924</v>
      </c>
      <c r="B471" s="13" t="s">
        <v>182</v>
      </c>
      <c r="C471" s="13" t="s">
        <v>14</v>
      </c>
      <c r="D471" s="13" t="s">
        <v>188</v>
      </c>
      <c r="E471" s="13" t="s">
        <v>94</v>
      </c>
      <c r="F471" s="14" t="s">
        <v>386</v>
      </c>
      <c r="G471" s="20">
        <f>G472</f>
        <v>3632.6</v>
      </c>
      <c r="H471" s="20">
        <f t="shared" si="1488"/>
        <v>52787.4</v>
      </c>
      <c r="I471" s="20">
        <f t="shared" si="1488"/>
        <v>2180.6999999999998</v>
      </c>
      <c r="J471" s="20">
        <f t="shared" si="1488"/>
        <v>2386.6</v>
      </c>
      <c r="K471" s="20">
        <f t="shared" si="1488"/>
        <v>-0.8</v>
      </c>
      <c r="L471" s="20">
        <f t="shared" si="1488"/>
        <v>92.3</v>
      </c>
      <c r="M471" s="20">
        <f t="shared" ref="M471:M538" si="1489">G471+J471</f>
        <v>6019.2</v>
      </c>
      <c r="N471" s="20">
        <f t="shared" ref="N471:N538" si="1490">H471+K471</f>
        <v>52786.6</v>
      </c>
      <c r="O471" s="20">
        <f t="shared" ref="O471:O538" si="1491">I471+L471</f>
        <v>2273</v>
      </c>
      <c r="P471" s="23">
        <f t="shared" si="1488"/>
        <v>0</v>
      </c>
      <c r="Q471" s="23">
        <f t="shared" si="1488"/>
        <v>0</v>
      </c>
      <c r="R471" s="23">
        <f t="shared" si="1488"/>
        <v>0</v>
      </c>
      <c r="S471" s="23">
        <f t="shared" si="1488"/>
        <v>0</v>
      </c>
      <c r="T471" s="23">
        <f t="shared" si="1488"/>
        <v>0</v>
      </c>
      <c r="U471" s="23">
        <f t="shared" si="1488"/>
        <v>0</v>
      </c>
      <c r="V471" s="23">
        <f t="shared" si="1488"/>
        <v>0</v>
      </c>
      <c r="W471" s="23">
        <f t="shared" si="1488"/>
        <v>0</v>
      </c>
      <c r="X471" s="23">
        <f t="shared" si="1488"/>
        <v>0</v>
      </c>
      <c r="Y471" s="23">
        <f t="shared" si="1488"/>
        <v>0</v>
      </c>
      <c r="Z471" s="23">
        <f t="shared" si="1432"/>
        <v>6019.2</v>
      </c>
      <c r="AA471" s="23">
        <f t="shared" si="1433"/>
        <v>52786.6</v>
      </c>
      <c r="AB471" s="23">
        <f t="shared" si="1434"/>
        <v>2273</v>
      </c>
      <c r="AC471" s="23">
        <f t="shared" si="1488"/>
        <v>0</v>
      </c>
      <c r="AD471" s="23">
        <f t="shared" si="1488"/>
        <v>0</v>
      </c>
      <c r="AE471" s="23">
        <f t="shared" si="1488"/>
        <v>0</v>
      </c>
      <c r="AF471" s="23">
        <f t="shared" si="1488"/>
        <v>0</v>
      </c>
      <c r="AG471" s="23">
        <f t="shared" si="1488"/>
        <v>0</v>
      </c>
      <c r="AH471" s="23">
        <f t="shared" si="1488"/>
        <v>0</v>
      </c>
      <c r="AI471" s="23">
        <f t="shared" si="1488"/>
        <v>0</v>
      </c>
      <c r="AJ471" s="23">
        <f t="shared" si="1488"/>
        <v>0</v>
      </c>
      <c r="AK471" s="23">
        <f t="shared" si="1488"/>
        <v>0</v>
      </c>
      <c r="AL471" s="23">
        <f t="shared" si="1488"/>
        <v>0</v>
      </c>
      <c r="AM471" s="23">
        <f t="shared" si="1488"/>
        <v>0</v>
      </c>
      <c r="AN471" s="23">
        <f t="shared" si="1488"/>
        <v>0</v>
      </c>
      <c r="AO471" s="23">
        <f t="shared" si="1360"/>
        <v>6019.2</v>
      </c>
      <c r="AP471" s="23">
        <f t="shared" si="1361"/>
        <v>52786.6</v>
      </c>
      <c r="AQ471" s="23">
        <f t="shared" si="1362"/>
        <v>2273</v>
      </c>
      <c r="AR471" s="23">
        <f t="shared" si="1488"/>
        <v>0</v>
      </c>
      <c r="AS471" s="23">
        <f t="shared" si="1363"/>
        <v>6019.2</v>
      </c>
      <c r="AT471" s="23">
        <f t="shared" si="1488"/>
        <v>0</v>
      </c>
      <c r="AU471" s="23">
        <f t="shared" si="1488"/>
        <v>0</v>
      </c>
      <c r="AV471" s="23">
        <f t="shared" si="1488"/>
        <v>335.9</v>
      </c>
      <c r="AW471" s="23">
        <f t="shared" si="1488"/>
        <v>0</v>
      </c>
      <c r="AX471" s="23">
        <f t="shared" si="1488"/>
        <v>0</v>
      </c>
      <c r="AY471" s="23">
        <f t="shared" si="1309"/>
        <v>6355.0999999999995</v>
      </c>
      <c r="AZ471" s="23">
        <f t="shared" si="1488"/>
        <v>0</v>
      </c>
      <c r="BA471" s="23">
        <f t="shared" si="1310"/>
        <v>6355.0999999999995</v>
      </c>
      <c r="BB471" s="23">
        <f t="shared" si="1488"/>
        <v>0</v>
      </c>
      <c r="BC471" s="23">
        <f t="shared" si="1488"/>
        <v>0</v>
      </c>
      <c r="BD471" s="23">
        <f t="shared" si="1488"/>
        <v>0</v>
      </c>
      <c r="BE471" s="23">
        <f t="shared" si="1488"/>
        <v>0</v>
      </c>
      <c r="BF471" s="23">
        <f t="shared" si="1488"/>
        <v>0</v>
      </c>
      <c r="BG471" s="23">
        <f t="shared" si="1488"/>
        <v>0</v>
      </c>
      <c r="BH471" s="23">
        <f t="shared" si="1488"/>
        <v>0</v>
      </c>
      <c r="BI471" s="23">
        <f t="shared" si="1488"/>
        <v>0</v>
      </c>
      <c r="BJ471" s="23">
        <f t="shared" si="1488"/>
        <v>0</v>
      </c>
      <c r="BK471" s="23">
        <f t="shared" si="1488"/>
        <v>0</v>
      </c>
      <c r="BL471" s="23">
        <f t="shared" si="1488"/>
        <v>0</v>
      </c>
      <c r="BM471" s="23">
        <f t="shared" si="1488"/>
        <v>0</v>
      </c>
      <c r="BN471" s="23">
        <f t="shared" si="1488"/>
        <v>0</v>
      </c>
      <c r="BO471" s="23">
        <f t="shared" si="1488"/>
        <v>0</v>
      </c>
      <c r="BP471" s="23">
        <f t="shared" si="1488"/>
        <v>0</v>
      </c>
      <c r="BQ471" s="23">
        <f t="shared" si="1488"/>
        <v>0</v>
      </c>
      <c r="BR471" s="23">
        <f t="shared" si="1306"/>
        <v>6355.0999999999995</v>
      </c>
      <c r="BS471" s="23">
        <f t="shared" si="1307"/>
        <v>52786.6</v>
      </c>
      <c r="BT471" s="23">
        <f t="shared" si="1308"/>
        <v>2273</v>
      </c>
      <c r="BU471" s="23">
        <f t="shared" si="1488"/>
        <v>0</v>
      </c>
      <c r="BV471" s="23">
        <f t="shared" si="1397"/>
        <v>6355.0999999999995</v>
      </c>
      <c r="BW471" s="23">
        <f t="shared" si="1488"/>
        <v>0</v>
      </c>
    </row>
    <row r="472" spans="1:76" x14ac:dyDescent="0.3">
      <c r="A472" s="13">
        <v>924</v>
      </c>
      <c r="B472" s="13" t="s">
        <v>182</v>
      </c>
      <c r="C472" s="13" t="s">
        <v>14</v>
      </c>
      <c r="D472" s="13" t="s">
        <v>188</v>
      </c>
      <c r="E472" s="13">
        <v>620</v>
      </c>
      <c r="F472" s="14" t="s">
        <v>378</v>
      </c>
      <c r="G472" s="20">
        <v>3632.6</v>
      </c>
      <c r="H472" s="20">
        <v>52787.4</v>
      </c>
      <c r="I472" s="20">
        <v>2180.6999999999998</v>
      </c>
      <c r="J472" s="20">
        <f>2482-95.4</f>
        <v>2386.6</v>
      </c>
      <c r="K472" s="20">
        <v>-0.8</v>
      </c>
      <c r="L472" s="20">
        <v>92.3</v>
      </c>
      <c r="M472" s="20">
        <f t="shared" si="1489"/>
        <v>6019.2</v>
      </c>
      <c r="N472" s="20">
        <f t="shared" si="1490"/>
        <v>52786.6</v>
      </c>
      <c r="O472" s="20">
        <f t="shared" si="1491"/>
        <v>2273</v>
      </c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>
        <f t="shared" si="1432"/>
        <v>6019.2</v>
      </c>
      <c r="AA472" s="23">
        <f t="shared" si="1433"/>
        <v>52786.6</v>
      </c>
      <c r="AB472" s="23">
        <f t="shared" si="1434"/>
        <v>2273</v>
      </c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>
        <f t="shared" si="1360"/>
        <v>6019.2</v>
      </c>
      <c r="AP472" s="23">
        <f t="shared" si="1361"/>
        <v>52786.6</v>
      </c>
      <c r="AQ472" s="23">
        <f t="shared" si="1362"/>
        <v>2273</v>
      </c>
      <c r="AR472" s="23"/>
      <c r="AS472" s="23">
        <f t="shared" si="1363"/>
        <v>6019.2</v>
      </c>
      <c r="AT472" s="23"/>
      <c r="AU472" s="23"/>
      <c r="AV472" s="23">
        <v>335.9</v>
      </c>
      <c r="AW472" s="23"/>
      <c r="AX472" s="23"/>
      <c r="AY472" s="23">
        <f t="shared" si="1309"/>
        <v>6355.0999999999995</v>
      </c>
      <c r="AZ472" s="23"/>
      <c r="BA472" s="23">
        <f t="shared" si="1310"/>
        <v>6355.0999999999995</v>
      </c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>
        <f t="shared" si="1306"/>
        <v>6355.0999999999995</v>
      </c>
      <c r="BS472" s="23">
        <f t="shared" si="1307"/>
        <v>52786.6</v>
      </c>
      <c r="BT472" s="23">
        <f t="shared" si="1308"/>
        <v>2273</v>
      </c>
      <c r="BU472" s="23"/>
      <c r="BV472" s="23">
        <f t="shared" si="1397"/>
        <v>6355.0999999999995</v>
      </c>
      <c r="BW472" s="23"/>
    </row>
    <row r="473" spans="1:76" ht="31.2" x14ac:dyDescent="0.3">
      <c r="A473" s="13">
        <v>924</v>
      </c>
      <c r="B473" s="13" t="s">
        <v>182</v>
      </c>
      <c r="C473" s="13" t="s">
        <v>14</v>
      </c>
      <c r="D473" s="13" t="s">
        <v>34</v>
      </c>
      <c r="E473" s="13"/>
      <c r="F473" s="14" t="s">
        <v>47</v>
      </c>
      <c r="G473" s="20">
        <f>G474</f>
        <v>376</v>
      </c>
      <c r="H473" s="20">
        <f t="shared" ref="H473:BW475" si="1492">H474</f>
        <v>0</v>
      </c>
      <c r="I473" s="20">
        <f t="shared" si="1492"/>
        <v>0</v>
      </c>
      <c r="J473" s="20">
        <f t="shared" si="1492"/>
        <v>0</v>
      </c>
      <c r="K473" s="20">
        <f t="shared" si="1492"/>
        <v>0</v>
      </c>
      <c r="L473" s="20">
        <f t="shared" si="1492"/>
        <v>0</v>
      </c>
      <c r="M473" s="20">
        <f t="shared" si="1489"/>
        <v>376</v>
      </c>
      <c r="N473" s="20">
        <f t="shared" si="1490"/>
        <v>0</v>
      </c>
      <c r="O473" s="20">
        <f t="shared" si="1491"/>
        <v>0</v>
      </c>
      <c r="P473" s="23">
        <f t="shared" si="1492"/>
        <v>0</v>
      </c>
      <c r="Q473" s="23">
        <f t="shared" si="1492"/>
        <v>0</v>
      </c>
      <c r="R473" s="23">
        <f t="shared" si="1492"/>
        <v>0</v>
      </c>
      <c r="S473" s="23">
        <f t="shared" si="1492"/>
        <v>0</v>
      </c>
      <c r="T473" s="23">
        <f t="shared" si="1492"/>
        <v>0</v>
      </c>
      <c r="U473" s="23">
        <f t="shared" si="1492"/>
        <v>0</v>
      </c>
      <c r="V473" s="23">
        <f t="shared" si="1492"/>
        <v>0</v>
      </c>
      <c r="W473" s="23">
        <f t="shared" si="1492"/>
        <v>0</v>
      </c>
      <c r="X473" s="23">
        <f t="shared" si="1492"/>
        <v>0</v>
      </c>
      <c r="Y473" s="23">
        <f t="shared" si="1492"/>
        <v>0</v>
      </c>
      <c r="Z473" s="23">
        <f t="shared" si="1432"/>
        <v>376</v>
      </c>
      <c r="AA473" s="23">
        <f t="shared" si="1433"/>
        <v>0</v>
      </c>
      <c r="AB473" s="23">
        <f t="shared" si="1434"/>
        <v>0</v>
      </c>
      <c r="AC473" s="23">
        <f t="shared" si="1492"/>
        <v>0</v>
      </c>
      <c r="AD473" s="23">
        <f t="shared" si="1492"/>
        <v>0</v>
      </c>
      <c r="AE473" s="23">
        <f t="shared" si="1492"/>
        <v>0</v>
      </c>
      <c r="AF473" s="23">
        <f t="shared" si="1492"/>
        <v>0</v>
      </c>
      <c r="AG473" s="23">
        <f t="shared" si="1492"/>
        <v>0</v>
      </c>
      <c r="AH473" s="23">
        <f t="shared" si="1492"/>
        <v>0</v>
      </c>
      <c r="AI473" s="23">
        <f t="shared" si="1492"/>
        <v>0</v>
      </c>
      <c r="AJ473" s="23">
        <f t="shared" si="1492"/>
        <v>0</v>
      </c>
      <c r="AK473" s="23">
        <f t="shared" si="1492"/>
        <v>0</v>
      </c>
      <c r="AL473" s="23">
        <f t="shared" si="1492"/>
        <v>0</v>
      </c>
      <c r="AM473" s="23">
        <f t="shared" si="1492"/>
        <v>0</v>
      </c>
      <c r="AN473" s="23">
        <f t="shared" si="1492"/>
        <v>0</v>
      </c>
      <c r="AO473" s="23">
        <f t="shared" si="1360"/>
        <v>376</v>
      </c>
      <c r="AP473" s="23">
        <f t="shared" si="1361"/>
        <v>0</v>
      </c>
      <c r="AQ473" s="23">
        <f t="shared" si="1362"/>
        <v>0</v>
      </c>
      <c r="AR473" s="23">
        <f t="shared" si="1492"/>
        <v>0</v>
      </c>
      <c r="AS473" s="23">
        <f t="shared" si="1363"/>
        <v>376</v>
      </c>
      <c r="AT473" s="23">
        <f t="shared" si="1492"/>
        <v>0</v>
      </c>
      <c r="AU473" s="23">
        <f t="shared" si="1492"/>
        <v>0</v>
      </c>
      <c r="AV473" s="23">
        <f t="shared" si="1492"/>
        <v>0</v>
      </c>
      <c r="AW473" s="23">
        <f t="shared" si="1492"/>
        <v>0</v>
      </c>
      <c r="AX473" s="23">
        <f t="shared" si="1492"/>
        <v>0</v>
      </c>
      <c r="AY473" s="23">
        <f t="shared" si="1309"/>
        <v>376</v>
      </c>
      <c r="AZ473" s="23">
        <f t="shared" si="1492"/>
        <v>0</v>
      </c>
      <c r="BA473" s="23">
        <f t="shared" si="1310"/>
        <v>376</v>
      </c>
      <c r="BB473" s="23">
        <f t="shared" si="1492"/>
        <v>0</v>
      </c>
      <c r="BC473" s="23">
        <f t="shared" si="1492"/>
        <v>0</v>
      </c>
      <c r="BD473" s="23">
        <f t="shared" si="1492"/>
        <v>0</v>
      </c>
      <c r="BE473" s="23">
        <f t="shared" si="1492"/>
        <v>0</v>
      </c>
      <c r="BF473" s="23">
        <f t="shared" si="1492"/>
        <v>0</v>
      </c>
      <c r="BG473" s="23">
        <f t="shared" si="1492"/>
        <v>0</v>
      </c>
      <c r="BH473" s="23">
        <f t="shared" si="1492"/>
        <v>0</v>
      </c>
      <c r="BI473" s="23">
        <f t="shared" si="1492"/>
        <v>0</v>
      </c>
      <c r="BJ473" s="23">
        <f t="shared" si="1492"/>
        <v>0</v>
      </c>
      <c r="BK473" s="23">
        <f t="shared" si="1492"/>
        <v>0</v>
      </c>
      <c r="BL473" s="23">
        <f t="shared" si="1492"/>
        <v>0</v>
      </c>
      <c r="BM473" s="23">
        <f t="shared" si="1492"/>
        <v>0</v>
      </c>
      <c r="BN473" s="23">
        <f t="shared" si="1492"/>
        <v>0</v>
      </c>
      <c r="BO473" s="23">
        <f t="shared" si="1492"/>
        <v>0</v>
      </c>
      <c r="BP473" s="23">
        <f t="shared" si="1492"/>
        <v>0</v>
      </c>
      <c r="BQ473" s="23">
        <f t="shared" si="1492"/>
        <v>0</v>
      </c>
      <c r="BR473" s="23">
        <f t="shared" si="1306"/>
        <v>376</v>
      </c>
      <c r="BS473" s="23">
        <f t="shared" si="1307"/>
        <v>0</v>
      </c>
      <c r="BT473" s="23">
        <f t="shared" si="1308"/>
        <v>0</v>
      </c>
      <c r="BU473" s="23">
        <f t="shared" si="1492"/>
        <v>0</v>
      </c>
      <c r="BV473" s="23">
        <f t="shared" si="1397"/>
        <v>376</v>
      </c>
      <c r="BW473" s="23">
        <f t="shared" si="1492"/>
        <v>0</v>
      </c>
      <c r="BX473" s="5"/>
    </row>
    <row r="474" spans="1:76" ht="31.2" x14ac:dyDescent="0.3">
      <c r="A474" s="13">
        <v>924</v>
      </c>
      <c r="B474" s="13" t="s">
        <v>182</v>
      </c>
      <c r="C474" s="13" t="s">
        <v>14</v>
      </c>
      <c r="D474" s="13" t="s">
        <v>68</v>
      </c>
      <c r="E474" s="13"/>
      <c r="F474" s="14" t="s">
        <v>81</v>
      </c>
      <c r="G474" s="20">
        <f>G475</f>
        <v>376</v>
      </c>
      <c r="H474" s="20">
        <f t="shared" si="1492"/>
        <v>0</v>
      </c>
      <c r="I474" s="20">
        <f t="shared" si="1492"/>
        <v>0</v>
      </c>
      <c r="J474" s="20">
        <f t="shared" si="1492"/>
        <v>0</v>
      </c>
      <c r="K474" s="20">
        <f t="shared" si="1492"/>
        <v>0</v>
      </c>
      <c r="L474" s="20">
        <f t="shared" si="1492"/>
        <v>0</v>
      </c>
      <c r="M474" s="20">
        <f t="shared" si="1489"/>
        <v>376</v>
      </c>
      <c r="N474" s="20">
        <f t="shared" si="1490"/>
        <v>0</v>
      </c>
      <c r="O474" s="20">
        <f t="shared" si="1491"/>
        <v>0</v>
      </c>
      <c r="P474" s="23">
        <f t="shared" si="1492"/>
        <v>0</v>
      </c>
      <c r="Q474" s="23">
        <f t="shared" si="1492"/>
        <v>0</v>
      </c>
      <c r="R474" s="23">
        <f t="shared" si="1492"/>
        <v>0</v>
      </c>
      <c r="S474" s="23">
        <f t="shared" si="1492"/>
        <v>0</v>
      </c>
      <c r="T474" s="23">
        <f t="shared" si="1492"/>
        <v>0</v>
      </c>
      <c r="U474" s="23">
        <f t="shared" si="1492"/>
        <v>0</v>
      </c>
      <c r="V474" s="23">
        <f t="shared" si="1492"/>
        <v>0</v>
      </c>
      <c r="W474" s="23">
        <f t="shared" si="1492"/>
        <v>0</v>
      </c>
      <c r="X474" s="23">
        <f t="shared" si="1492"/>
        <v>0</v>
      </c>
      <c r="Y474" s="23">
        <f t="shared" si="1492"/>
        <v>0</v>
      </c>
      <c r="Z474" s="23">
        <f t="shared" si="1432"/>
        <v>376</v>
      </c>
      <c r="AA474" s="23">
        <f t="shared" si="1433"/>
        <v>0</v>
      </c>
      <c r="AB474" s="23">
        <f t="shared" si="1434"/>
        <v>0</v>
      </c>
      <c r="AC474" s="23">
        <f t="shared" si="1492"/>
        <v>0</v>
      </c>
      <c r="AD474" s="23">
        <f t="shared" si="1492"/>
        <v>0</v>
      </c>
      <c r="AE474" s="23">
        <f t="shared" si="1492"/>
        <v>0</v>
      </c>
      <c r="AF474" s="23">
        <f t="shared" si="1492"/>
        <v>0</v>
      </c>
      <c r="AG474" s="23">
        <f t="shared" si="1492"/>
        <v>0</v>
      </c>
      <c r="AH474" s="23">
        <f t="shared" si="1492"/>
        <v>0</v>
      </c>
      <c r="AI474" s="23">
        <f t="shared" si="1492"/>
        <v>0</v>
      </c>
      <c r="AJ474" s="23">
        <f t="shared" si="1492"/>
        <v>0</v>
      </c>
      <c r="AK474" s="23">
        <f t="shared" si="1492"/>
        <v>0</v>
      </c>
      <c r="AL474" s="23">
        <f t="shared" si="1492"/>
        <v>0</v>
      </c>
      <c r="AM474" s="23">
        <f t="shared" si="1492"/>
        <v>0</v>
      </c>
      <c r="AN474" s="23">
        <f t="shared" si="1492"/>
        <v>0</v>
      </c>
      <c r="AO474" s="23">
        <f t="shared" si="1360"/>
        <v>376</v>
      </c>
      <c r="AP474" s="23">
        <f t="shared" si="1361"/>
        <v>0</v>
      </c>
      <c r="AQ474" s="23">
        <f t="shared" si="1362"/>
        <v>0</v>
      </c>
      <c r="AR474" s="23">
        <f t="shared" si="1492"/>
        <v>0</v>
      </c>
      <c r="AS474" s="23">
        <f t="shared" si="1363"/>
        <v>376</v>
      </c>
      <c r="AT474" s="23">
        <f t="shared" si="1492"/>
        <v>0</v>
      </c>
      <c r="AU474" s="23">
        <f t="shared" si="1492"/>
        <v>0</v>
      </c>
      <c r="AV474" s="23">
        <f t="shared" si="1492"/>
        <v>0</v>
      </c>
      <c r="AW474" s="23">
        <f t="shared" si="1492"/>
        <v>0</v>
      </c>
      <c r="AX474" s="23">
        <f t="shared" si="1492"/>
        <v>0</v>
      </c>
      <c r="AY474" s="23">
        <f t="shared" si="1309"/>
        <v>376</v>
      </c>
      <c r="AZ474" s="23">
        <f t="shared" si="1492"/>
        <v>0</v>
      </c>
      <c r="BA474" s="23">
        <f t="shared" si="1310"/>
        <v>376</v>
      </c>
      <c r="BB474" s="23">
        <f t="shared" si="1492"/>
        <v>0</v>
      </c>
      <c r="BC474" s="23">
        <f t="shared" si="1492"/>
        <v>0</v>
      </c>
      <c r="BD474" s="23">
        <f t="shared" si="1492"/>
        <v>0</v>
      </c>
      <c r="BE474" s="23">
        <f t="shared" si="1492"/>
        <v>0</v>
      </c>
      <c r="BF474" s="23">
        <f t="shared" si="1492"/>
        <v>0</v>
      </c>
      <c r="BG474" s="23">
        <f t="shared" si="1492"/>
        <v>0</v>
      </c>
      <c r="BH474" s="23">
        <f t="shared" si="1492"/>
        <v>0</v>
      </c>
      <c r="BI474" s="23">
        <f t="shared" si="1492"/>
        <v>0</v>
      </c>
      <c r="BJ474" s="23">
        <f t="shared" si="1492"/>
        <v>0</v>
      </c>
      <c r="BK474" s="23">
        <f t="shared" si="1492"/>
        <v>0</v>
      </c>
      <c r="BL474" s="23">
        <f t="shared" si="1492"/>
        <v>0</v>
      </c>
      <c r="BM474" s="23">
        <f t="shared" si="1492"/>
        <v>0</v>
      </c>
      <c r="BN474" s="23">
        <f t="shared" si="1492"/>
        <v>0</v>
      </c>
      <c r="BO474" s="23">
        <f t="shared" si="1492"/>
        <v>0</v>
      </c>
      <c r="BP474" s="23">
        <f t="shared" si="1492"/>
        <v>0</v>
      </c>
      <c r="BQ474" s="23">
        <f t="shared" si="1492"/>
        <v>0</v>
      </c>
      <c r="BR474" s="23">
        <f t="shared" si="1306"/>
        <v>376</v>
      </c>
      <c r="BS474" s="23">
        <f t="shared" si="1307"/>
        <v>0</v>
      </c>
      <c r="BT474" s="23">
        <f t="shared" si="1308"/>
        <v>0</v>
      </c>
      <c r="BU474" s="23">
        <f t="shared" si="1492"/>
        <v>0</v>
      </c>
      <c r="BV474" s="23">
        <f t="shared" si="1397"/>
        <v>376</v>
      </c>
      <c r="BW474" s="23">
        <f t="shared" si="1492"/>
        <v>0</v>
      </c>
      <c r="BX474" s="5"/>
    </row>
    <row r="475" spans="1:76" ht="46.8" x14ac:dyDescent="0.3">
      <c r="A475" s="13">
        <v>924</v>
      </c>
      <c r="B475" s="13" t="s">
        <v>182</v>
      </c>
      <c r="C475" s="13" t="s">
        <v>14</v>
      </c>
      <c r="D475" s="13" t="s">
        <v>62</v>
      </c>
      <c r="E475" s="13"/>
      <c r="F475" s="14" t="s">
        <v>82</v>
      </c>
      <c r="G475" s="20">
        <f>G476</f>
        <v>376</v>
      </c>
      <c r="H475" s="20">
        <f t="shared" si="1492"/>
        <v>0</v>
      </c>
      <c r="I475" s="20">
        <f t="shared" si="1492"/>
        <v>0</v>
      </c>
      <c r="J475" s="20">
        <f t="shared" si="1492"/>
        <v>0</v>
      </c>
      <c r="K475" s="20">
        <f t="shared" si="1492"/>
        <v>0</v>
      </c>
      <c r="L475" s="20">
        <f t="shared" si="1492"/>
        <v>0</v>
      </c>
      <c r="M475" s="20">
        <f t="shared" si="1489"/>
        <v>376</v>
      </c>
      <c r="N475" s="20">
        <f t="shared" si="1490"/>
        <v>0</v>
      </c>
      <c r="O475" s="20">
        <f t="shared" si="1491"/>
        <v>0</v>
      </c>
      <c r="P475" s="23">
        <f t="shared" si="1492"/>
        <v>0</v>
      </c>
      <c r="Q475" s="23">
        <f t="shared" si="1492"/>
        <v>0</v>
      </c>
      <c r="R475" s="23">
        <f t="shared" si="1492"/>
        <v>0</v>
      </c>
      <c r="S475" s="23">
        <f t="shared" si="1492"/>
        <v>0</v>
      </c>
      <c r="T475" s="23">
        <f t="shared" si="1492"/>
        <v>0</v>
      </c>
      <c r="U475" s="23">
        <f t="shared" si="1492"/>
        <v>0</v>
      </c>
      <c r="V475" s="23">
        <f t="shared" si="1492"/>
        <v>0</v>
      </c>
      <c r="W475" s="23">
        <f t="shared" si="1492"/>
        <v>0</v>
      </c>
      <c r="X475" s="23">
        <f t="shared" si="1492"/>
        <v>0</v>
      </c>
      <c r="Y475" s="23">
        <f t="shared" si="1492"/>
        <v>0</v>
      </c>
      <c r="Z475" s="23">
        <f t="shared" si="1432"/>
        <v>376</v>
      </c>
      <c r="AA475" s="23">
        <f t="shared" si="1433"/>
        <v>0</v>
      </c>
      <c r="AB475" s="23">
        <f t="shared" si="1434"/>
        <v>0</v>
      </c>
      <c r="AC475" s="23">
        <f t="shared" si="1492"/>
        <v>0</v>
      </c>
      <c r="AD475" s="23">
        <f t="shared" si="1492"/>
        <v>0</v>
      </c>
      <c r="AE475" s="23">
        <f t="shared" si="1492"/>
        <v>0</v>
      </c>
      <c r="AF475" s="23">
        <f t="shared" si="1492"/>
        <v>0</v>
      </c>
      <c r="AG475" s="23">
        <f t="shared" si="1492"/>
        <v>0</v>
      </c>
      <c r="AH475" s="23">
        <f t="shared" si="1492"/>
        <v>0</v>
      </c>
      <c r="AI475" s="23">
        <f t="shared" si="1492"/>
        <v>0</v>
      </c>
      <c r="AJ475" s="23">
        <f t="shared" si="1492"/>
        <v>0</v>
      </c>
      <c r="AK475" s="23">
        <f t="shared" si="1492"/>
        <v>0</v>
      </c>
      <c r="AL475" s="23">
        <f t="shared" si="1492"/>
        <v>0</v>
      </c>
      <c r="AM475" s="23">
        <f t="shared" si="1492"/>
        <v>0</v>
      </c>
      <c r="AN475" s="23">
        <f t="shared" si="1492"/>
        <v>0</v>
      </c>
      <c r="AO475" s="23">
        <f t="shared" si="1360"/>
        <v>376</v>
      </c>
      <c r="AP475" s="23">
        <f t="shared" si="1361"/>
        <v>0</v>
      </c>
      <c r="AQ475" s="23">
        <f t="shared" si="1362"/>
        <v>0</v>
      </c>
      <c r="AR475" s="23">
        <f t="shared" si="1492"/>
        <v>0</v>
      </c>
      <c r="AS475" s="23">
        <f t="shared" si="1363"/>
        <v>376</v>
      </c>
      <c r="AT475" s="23">
        <f t="shared" si="1492"/>
        <v>0</v>
      </c>
      <c r="AU475" s="23">
        <f t="shared" si="1492"/>
        <v>0</v>
      </c>
      <c r="AV475" s="23">
        <f t="shared" si="1492"/>
        <v>0</v>
      </c>
      <c r="AW475" s="23">
        <f t="shared" si="1492"/>
        <v>0</v>
      </c>
      <c r="AX475" s="23">
        <f t="shared" si="1492"/>
        <v>0</v>
      </c>
      <c r="AY475" s="23">
        <f t="shared" si="1309"/>
        <v>376</v>
      </c>
      <c r="AZ475" s="23">
        <f t="shared" si="1492"/>
        <v>0</v>
      </c>
      <c r="BA475" s="23">
        <f t="shared" si="1310"/>
        <v>376</v>
      </c>
      <c r="BB475" s="23">
        <f t="shared" si="1492"/>
        <v>0</v>
      </c>
      <c r="BC475" s="23">
        <f t="shared" si="1492"/>
        <v>0</v>
      </c>
      <c r="BD475" s="23">
        <f t="shared" si="1492"/>
        <v>0</v>
      </c>
      <c r="BE475" s="23">
        <f t="shared" si="1492"/>
        <v>0</v>
      </c>
      <c r="BF475" s="23">
        <f t="shared" si="1492"/>
        <v>0</v>
      </c>
      <c r="BG475" s="23">
        <f t="shared" si="1492"/>
        <v>0</v>
      </c>
      <c r="BH475" s="23">
        <f t="shared" si="1492"/>
        <v>0</v>
      </c>
      <c r="BI475" s="23">
        <f t="shared" si="1492"/>
        <v>0</v>
      </c>
      <c r="BJ475" s="23">
        <f t="shared" si="1492"/>
        <v>0</v>
      </c>
      <c r="BK475" s="23">
        <f t="shared" si="1492"/>
        <v>0</v>
      </c>
      <c r="BL475" s="23">
        <f t="shared" si="1492"/>
        <v>0</v>
      </c>
      <c r="BM475" s="23">
        <f t="shared" si="1492"/>
        <v>0</v>
      </c>
      <c r="BN475" s="23">
        <f t="shared" si="1492"/>
        <v>0</v>
      </c>
      <c r="BO475" s="23">
        <f t="shared" si="1492"/>
        <v>0</v>
      </c>
      <c r="BP475" s="23">
        <f t="shared" si="1492"/>
        <v>0</v>
      </c>
      <c r="BQ475" s="23">
        <f t="shared" si="1492"/>
        <v>0</v>
      </c>
      <c r="BR475" s="23">
        <f t="shared" si="1306"/>
        <v>376</v>
      </c>
      <c r="BS475" s="23">
        <f t="shared" si="1307"/>
        <v>0</v>
      </c>
      <c r="BT475" s="23">
        <f t="shared" si="1308"/>
        <v>0</v>
      </c>
      <c r="BU475" s="23">
        <f t="shared" si="1492"/>
        <v>0</v>
      </c>
      <c r="BV475" s="23">
        <f t="shared" si="1397"/>
        <v>376</v>
      </c>
      <c r="BW475" s="23">
        <f t="shared" si="1492"/>
        <v>0</v>
      </c>
    </row>
    <row r="476" spans="1:76" ht="31.2" x14ac:dyDescent="0.3">
      <c r="A476" s="13">
        <v>924</v>
      </c>
      <c r="B476" s="13" t="s">
        <v>182</v>
      </c>
      <c r="C476" s="13" t="s">
        <v>14</v>
      </c>
      <c r="D476" s="13" t="s">
        <v>62</v>
      </c>
      <c r="E476" s="13" t="s">
        <v>94</v>
      </c>
      <c r="F476" s="14" t="s">
        <v>386</v>
      </c>
      <c r="G476" s="20">
        <f>G477+G478</f>
        <v>376</v>
      </c>
      <c r="H476" s="20">
        <f t="shared" ref="H476:L476" si="1493">H477+H478</f>
        <v>0</v>
      </c>
      <c r="I476" s="20">
        <f t="shared" si="1493"/>
        <v>0</v>
      </c>
      <c r="J476" s="20">
        <f t="shared" si="1493"/>
        <v>0</v>
      </c>
      <c r="K476" s="20">
        <f t="shared" si="1493"/>
        <v>0</v>
      </c>
      <c r="L476" s="20">
        <f t="shared" si="1493"/>
        <v>0</v>
      </c>
      <c r="M476" s="20">
        <f t="shared" si="1489"/>
        <v>376</v>
      </c>
      <c r="N476" s="20">
        <f t="shared" si="1490"/>
        <v>0</v>
      </c>
      <c r="O476" s="20">
        <f t="shared" si="1491"/>
        <v>0</v>
      </c>
      <c r="P476" s="23">
        <f t="shared" ref="P476:Q476" si="1494">P477+P478</f>
        <v>0</v>
      </c>
      <c r="Q476" s="23">
        <f t="shared" si="1494"/>
        <v>0</v>
      </c>
      <c r="R476" s="23">
        <f t="shared" ref="R476:T476" si="1495">R477+R478</f>
        <v>0</v>
      </c>
      <c r="S476" s="23">
        <f t="shared" si="1495"/>
        <v>0</v>
      </c>
      <c r="T476" s="23">
        <f t="shared" si="1495"/>
        <v>0</v>
      </c>
      <c r="U476" s="23">
        <f t="shared" ref="U476:W476" si="1496">U477+U478</f>
        <v>0</v>
      </c>
      <c r="V476" s="23">
        <f t="shared" si="1496"/>
        <v>0</v>
      </c>
      <c r="W476" s="23">
        <f t="shared" si="1496"/>
        <v>0</v>
      </c>
      <c r="X476" s="23">
        <f t="shared" ref="X476:Y476" si="1497">X477+X478</f>
        <v>0</v>
      </c>
      <c r="Y476" s="23">
        <f t="shared" si="1497"/>
        <v>0</v>
      </c>
      <c r="Z476" s="23">
        <f t="shared" si="1432"/>
        <v>376</v>
      </c>
      <c r="AA476" s="23">
        <f t="shared" si="1433"/>
        <v>0</v>
      </c>
      <c r="AB476" s="23">
        <f t="shared" si="1434"/>
        <v>0</v>
      </c>
      <c r="AC476" s="23">
        <f t="shared" ref="AC476:AL476" si="1498">AC477+AC478</f>
        <v>0</v>
      </c>
      <c r="AD476" s="23">
        <f t="shared" si="1498"/>
        <v>0</v>
      </c>
      <c r="AE476" s="23">
        <f t="shared" ref="AE476" si="1499">AE477+AE478</f>
        <v>0</v>
      </c>
      <c r="AF476" s="23">
        <f t="shared" si="1498"/>
        <v>0</v>
      </c>
      <c r="AG476" s="23">
        <f t="shared" si="1498"/>
        <v>0</v>
      </c>
      <c r="AH476" s="23">
        <f t="shared" si="1498"/>
        <v>0</v>
      </c>
      <c r="AI476" s="23">
        <f t="shared" ref="AI476" si="1500">AI477+AI478</f>
        <v>0</v>
      </c>
      <c r="AJ476" s="23">
        <f t="shared" si="1498"/>
        <v>0</v>
      </c>
      <c r="AK476" s="23">
        <f t="shared" si="1498"/>
        <v>0</v>
      </c>
      <c r="AL476" s="23">
        <f t="shared" si="1498"/>
        <v>0</v>
      </c>
      <c r="AM476" s="23">
        <f t="shared" ref="AM476:BW476" si="1501">AM477+AM478</f>
        <v>0</v>
      </c>
      <c r="AN476" s="23">
        <f t="shared" si="1501"/>
        <v>0</v>
      </c>
      <c r="AO476" s="23">
        <f t="shared" si="1360"/>
        <v>376</v>
      </c>
      <c r="AP476" s="23">
        <f t="shared" si="1361"/>
        <v>0</v>
      </c>
      <c r="AQ476" s="23">
        <f t="shared" si="1362"/>
        <v>0</v>
      </c>
      <c r="AR476" s="23">
        <f t="shared" ref="AR476" si="1502">AR477+AR478</f>
        <v>0</v>
      </c>
      <c r="AS476" s="23">
        <f t="shared" si="1363"/>
        <v>376</v>
      </c>
      <c r="AT476" s="23">
        <f t="shared" ref="AT476:AX476" si="1503">AT477+AT478</f>
        <v>0</v>
      </c>
      <c r="AU476" s="23">
        <f t="shared" si="1503"/>
        <v>0</v>
      </c>
      <c r="AV476" s="23">
        <f t="shared" si="1503"/>
        <v>0</v>
      </c>
      <c r="AW476" s="23">
        <f t="shared" si="1503"/>
        <v>0</v>
      </c>
      <c r="AX476" s="23">
        <f t="shared" si="1503"/>
        <v>0</v>
      </c>
      <c r="AY476" s="23">
        <f t="shared" si="1309"/>
        <v>376</v>
      </c>
      <c r="AZ476" s="23">
        <f t="shared" ref="AZ476" si="1504">AZ477+AZ478</f>
        <v>0</v>
      </c>
      <c r="BA476" s="23">
        <f t="shared" si="1310"/>
        <v>376</v>
      </c>
      <c r="BB476" s="23">
        <f t="shared" ref="BB476:BI476" si="1505">BB477+BB478</f>
        <v>0</v>
      </c>
      <c r="BC476" s="23">
        <f t="shared" si="1505"/>
        <v>0</v>
      </c>
      <c r="BD476" s="23">
        <f t="shared" si="1505"/>
        <v>0</v>
      </c>
      <c r="BE476" s="23">
        <f t="shared" si="1505"/>
        <v>0</v>
      </c>
      <c r="BF476" s="23">
        <f t="shared" si="1505"/>
        <v>0</v>
      </c>
      <c r="BG476" s="23">
        <f t="shared" si="1505"/>
        <v>0</v>
      </c>
      <c r="BH476" s="23">
        <f t="shared" si="1505"/>
        <v>0</v>
      </c>
      <c r="BI476" s="23">
        <f t="shared" si="1505"/>
        <v>0</v>
      </c>
      <c r="BJ476" s="23">
        <f t="shared" ref="BJ476:BP476" si="1506">BJ477+BJ478</f>
        <v>0</v>
      </c>
      <c r="BK476" s="23">
        <f t="shared" si="1506"/>
        <v>0</v>
      </c>
      <c r="BL476" s="23">
        <f t="shared" si="1506"/>
        <v>0</v>
      </c>
      <c r="BM476" s="23">
        <f t="shared" si="1506"/>
        <v>0</v>
      </c>
      <c r="BN476" s="23">
        <f t="shared" si="1506"/>
        <v>0</v>
      </c>
      <c r="BO476" s="23">
        <f t="shared" si="1506"/>
        <v>0</v>
      </c>
      <c r="BP476" s="23">
        <f t="shared" si="1506"/>
        <v>0</v>
      </c>
      <c r="BQ476" s="23">
        <f t="shared" ref="BQ476" si="1507">BQ477+BQ478</f>
        <v>0</v>
      </c>
      <c r="BR476" s="23">
        <f t="shared" si="1306"/>
        <v>376</v>
      </c>
      <c r="BS476" s="23">
        <f t="shared" si="1307"/>
        <v>0</v>
      </c>
      <c r="BT476" s="23">
        <f t="shared" si="1308"/>
        <v>0</v>
      </c>
      <c r="BU476" s="23">
        <f t="shared" ref="BU476" si="1508">BU477+BU478</f>
        <v>0</v>
      </c>
      <c r="BV476" s="23">
        <f t="shared" si="1397"/>
        <v>376</v>
      </c>
      <c r="BW476" s="23">
        <f t="shared" si="1501"/>
        <v>0</v>
      </c>
    </row>
    <row r="477" spans="1:76" x14ac:dyDescent="0.3">
      <c r="A477" s="13">
        <v>924</v>
      </c>
      <c r="B477" s="13" t="s">
        <v>182</v>
      </c>
      <c r="C477" s="13" t="s">
        <v>14</v>
      </c>
      <c r="D477" s="13" t="s">
        <v>62</v>
      </c>
      <c r="E477" s="13">
        <v>610</v>
      </c>
      <c r="F477" s="14" t="s">
        <v>377</v>
      </c>
      <c r="G477" s="20">
        <v>170</v>
      </c>
      <c r="H477" s="20">
        <v>0</v>
      </c>
      <c r="I477" s="20">
        <v>0</v>
      </c>
      <c r="J477" s="20"/>
      <c r="K477" s="20"/>
      <c r="L477" s="20"/>
      <c r="M477" s="20">
        <f t="shared" si="1489"/>
        <v>170</v>
      </c>
      <c r="N477" s="20">
        <f t="shared" si="1490"/>
        <v>0</v>
      </c>
      <c r="O477" s="20">
        <f t="shared" si="1491"/>
        <v>0</v>
      </c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>
        <f t="shared" si="1432"/>
        <v>170</v>
      </c>
      <c r="AA477" s="23">
        <f t="shared" si="1433"/>
        <v>0</v>
      </c>
      <c r="AB477" s="23">
        <f t="shared" si="1434"/>
        <v>0</v>
      </c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>
        <f t="shared" si="1360"/>
        <v>170</v>
      </c>
      <c r="AP477" s="23">
        <f t="shared" si="1361"/>
        <v>0</v>
      </c>
      <c r="AQ477" s="23">
        <f t="shared" si="1362"/>
        <v>0</v>
      </c>
      <c r="AR477" s="23"/>
      <c r="AS477" s="23">
        <f t="shared" si="1363"/>
        <v>170</v>
      </c>
      <c r="AT477" s="23"/>
      <c r="AU477" s="23"/>
      <c r="AV477" s="23"/>
      <c r="AW477" s="23"/>
      <c r="AX477" s="23"/>
      <c r="AY477" s="23">
        <f t="shared" si="1309"/>
        <v>170</v>
      </c>
      <c r="AZ477" s="23"/>
      <c r="BA477" s="23">
        <f t="shared" si="1310"/>
        <v>170</v>
      </c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>
        <f t="shared" si="1306"/>
        <v>170</v>
      </c>
      <c r="BS477" s="23">
        <f t="shared" si="1307"/>
        <v>0</v>
      </c>
      <c r="BT477" s="23">
        <f t="shared" si="1308"/>
        <v>0</v>
      </c>
      <c r="BU477" s="23"/>
      <c r="BV477" s="23">
        <f t="shared" si="1397"/>
        <v>170</v>
      </c>
      <c r="BW477" s="23"/>
    </row>
    <row r="478" spans="1:76" x14ac:dyDescent="0.3">
      <c r="A478" s="13">
        <v>924</v>
      </c>
      <c r="B478" s="13" t="s">
        <v>182</v>
      </c>
      <c r="C478" s="13" t="s">
        <v>14</v>
      </c>
      <c r="D478" s="13" t="s">
        <v>62</v>
      </c>
      <c r="E478" s="13">
        <v>620</v>
      </c>
      <c r="F478" s="14" t="s">
        <v>378</v>
      </c>
      <c r="G478" s="20">
        <v>206</v>
      </c>
      <c r="H478" s="20">
        <v>0</v>
      </c>
      <c r="I478" s="20">
        <v>0</v>
      </c>
      <c r="J478" s="20"/>
      <c r="K478" s="20"/>
      <c r="L478" s="20"/>
      <c r="M478" s="20">
        <f t="shared" si="1489"/>
        <v>206</v>
      </c>
      <c r="N478" s="20">
        <f t="shared" si="1490"/>
        <v>0</v>
      </c>
      <c r="O478" s="20">
        <f t="shared" si="1491"/>
        <v>0</v>
      </c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>
        <f t="shared" si="1432"/>
        <v>206</v>
      </c>
      <c r="AA478" s="23">
        <f t="shared" si="1433"/>
        <v>0</v>
      </c>
      <c r="AB478" s="23">
        <f t="shared" si="1434"/>
        <v>0</v>
      </c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>
        <f t="shared" si="1360"/>
        <v>206</v>
      </c>
      <c r="AP478" s="23">
        <f t="shared" si="1361"/>
        <v>0</v>
      </c>
      <c r="AQ478" s="23">
        <f t="shared" si="1362"/>
        <v>0</v>
      </c>
      <c r="AR478" s="23"/>
      <c r="AS478" s="23">
        <f t="shared" si="1363"/>
        <v>206</v>
      </c>
      <c r="AT478" s="23"/>
      <c r="AU478" s="23"/>
      <c r="AV478" s="23"/>
      <c r="AW478" s="23"/>
      <c r="AX478" s="23"/>
      <c r="AY478" s="23">
        <f t="shared" si="1309"/>
        <v>206</v>
      </c>
      <c r="AZ478" s="23"/>
      <c r="BA478" s="23">
        <f t="shared" si="1310"/>
        <v>206</v>
      </c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>
        <f t="shared" si="1306"/>
        <v>206</v>
      </c>
      <c r="BS478" s="23">
        <f t="shared" si="1307"/>
        <v>0</v>
      </c>
      <c r="BT478" s="23">
        <f t="shared" si="1308"/>
        <v>0</v>
      </c>
      <c r="BU478" s="23"/>
      <c r="BV478" s="23">
        <f t="shared" si="1397"/>
        <v>206</v>
      </c>
      <c r="BW478" s="23"/>
    </row>
    <row r="479" spans="1:76" s="15" customFormat="1" x14ac:dyDescent="0.3">
      <c r="A479" s="9">
        <v>924</v>
      </c>
      <c r="B479" s="9" t="s">
        <v>182</v>
      </c>
      <c r="C479" s="9" t="s">
        <v>83</v>
      </c>
      <c r="D479" s="9"/>
      <c r="E479" s="9"/>
      <c r="F479" s="10" t="s">
        <v>211</v>
      </c>
      <c r="G479" s="19">
        <f>G480</f>
        <v>16429.899999999998</v>
      </c>
      <c r="H479" s="19">
        <f t="shared" ref="H479:BW480" si="1509">H480</f>
        <v>16458.399999999998</v>
      </c>
      <c r="I479" s="19">
        <f t="shared" si="1509"/>
        <v>16456.8</v>
      </c>
      <c r="J479" s="19">
        <f t="shared" si="1509"/>
        <v>0</v>
      </c>
      <c r="K479" s="19">
        <f t="shared" si="1509"/>
        <v>0</v>
      </c>
      <c r="L479" s="19">
        <f t="shared" si="1509"/>
        <v>0</v>
      </c>
      <c r="M479" s="20">
        <f t="shared" si="1489"/>
        <v>16429.899999999998</v>
      </c>
      <c r="N479" s="20">
        <f t="shared" si="1490"/>
        <v>16458.399999999998</v>
      </c>
      <c r="O479" s="20">
        <f t="shared" si="1491"/>
        <v>16456.8</v>
      </c>
      <c r="P479" s="22">
        <f t="shared" si="1509"/>
        <v>0</v>
      </c>
      <c r="Q479" s="22">
        <f t="shared" si="1509"/>
        <v>0</v>
      </c>
      <c r="R479" s="22">
        <f t="shared" si="1509"/>
        <v>0</v>
      </c>
      <c r="S479" s="22">
        <f t="shared" si="1509"/>
        <v>0</v>
      </c>
      <c r="T479" s="22">
        <f t="shared" si="1509"/>
        <v>0</v>
      </c>
      <c r="U479" s="22">
        <f t="shared" si="1509"/>
        <v>0</v>
      </c>
      <c r="V479" s="22">
        <f t="shared" si="1509"/>
        <v>0</v>
      </c>
      <c r="W479" s="22">
        <f t="shared" si="1509"/>
        <v>0</v>
      </c>
      <c r="X479" s="22">
        <f t="shared" si="1509"/>
        <v>0</v>
      </c>
      <c r="Y479" s="22">
        <f t="shared" si="1509"/>
        <v>0</v>
      </c>
      <c r="Z479" s="22">
        <f t="shared" si="1432"/>
        <v>16429.899999999998</v>
      </c>
      <c r="AA479" s="22">
        <f t="shared" si="1433"/>
        <v>16458.399999999998</v>
      </c>
      <c r="AB479" s="22">
        <f t="shared" si="1434"/>
        <v>16456.8</v>
      </c>
      <c r="AC479" s="22">
        <f t="shared" si="1509"/>
        <v>0</v>
      </c>
      <c r="AD479" s="22">
        <f t="shared" si="1509"/>
        <v>0</v>
      </c>
      <c r="AE479" s="22">
        <f t="shared" si="1509"/>
        <v>0</v>
      </c>
      <c r="AF479" s="22">
        <f t="shared" si="1509"/>
        <v>0</v>
      </c>
      <c r="AG479" s="22">
        <f t="shared" si="1509"/>
        <v>0</v>
      </c>
      <c r="AH479" s="22">
        <f t="shared" si="1509"/>
        <v>0</v>
      </c>
      <c r="AI479" s="22">
        <f t="shared" si="1509"/>
        <v>0</v>
      </c>
      <c r="AJ479" s="22">
        <f t="shared" si="1509"/>
        <v>0</v>
      </c>
      <c r="AK479" s="22">
        <f t="shared" si="1509"/>
        <v>0</v>
      </c>
      <c r="AL479" s="22">
        <f t="shared" si="1509"/>
        <v>0</v>
      </c>
      <c r="AM479" s="22">
        <f t="shared" si="1509"/>
        <v>0</v>
      </c>
      <c r="AN479" s="22">
        <f t="shared" si="1509"/>
        <v>0</v>
      </c>
      <c r="AO479" s="22">
        <f t="shared" si="1360"/>
        <v>16429.899999999998</v>
      </c>
      <c r="AP479" s="22">
        <f t="shared" si="1361"/>
        <v>16458.399999999998</v>
      </c>
      <c r="AQ479" s="22">
        <f t="shared" si="1362"/>
        <v>16456.8</v>
      </c>
      <c r="AR479" s="22">
        <f t="shared" si="1509"/>
        <v>0</v>
      </c>
      <c r="AS479" s="22">
        <f t="shared" si="1363"/>
        <v>16429.899999999998</v>
      </c>
      <c r="AT479" s="22">
        <f t="shared" si="1509"/>
        <v>0</v>
      </c>
      <c r="AU479" s="22">
        <f t="shared" si="1509"/>
        <v>0</v>
      </c>
      <c r="AV479" s="22">
        <f t="shared" si="1509"/>
        <v>0</v>
      </c>
      <c r="AW479" s="22">
        <f t="shared" si="1509"/>
        <v>0</v>
      </c>
      <c r="AX479" s="22">
        <f t="shared" si="1509"/>
        <v>0</v>
      </c>
      <c r="AY479" s="22">
        <f t="shared" si="1309"/>
        <v>16429.899999999998</v>
      </c>
      <c r="AZ479" s="22">
        <f t="shared" si="1509"/>
        <v>0</v>
      </c>
      <c r="BA479" s="22">
        <f t="shared" si="1310"/>
        <v>16429.899999999998</v>
      </c>
      <c r="BB479" s="22">
        <f t="shared" si="1509"/>
        <v>0</v>
      </c>
      <c r="BC479" s="22">
        <f t="shared" si="1509"/>
        <v>0</v>
      </c>
      <c r="BD479" s="22">
        <f t="shared" si="1509"/>
        <v>0</v>
      </c>
      <c r="BE479" s="22">
        <f t="shared" si="1509"/>
        <v>0</v>
      </c>
      <c r="BF479" s="22">
        <f t="shared" si="1509"/>
        <v>0</v>
      </c>
      <c r="BG479" s="22">
        <f t="shared" si="1509"/>
        <v>0</v>
      </c>
      <c r="BH479" s="22">
        <f t="shared" si="1509"/>
        <v>0</v>
      </c>
      <c r="BI479" s="22">
        <f t="shared" si="1509"/>
        <v>0</v>
      </c>
      <c r="BJ479" s="22">
        <f t="shared" si="1509"/>
        <v>0</v>
      </c>
      <c r="BK479" s="22">
        <f t="shared" si="1509"/>
        <v>0</v>
      </c>
      <c r="BL479" s="22">
        <f t="shared" si="1509"/>
        <v>0</v>
      </c>
      <c r="BM479" s="22">
        <f t="shared" si="1509"/>
        <v>0</v>
      </c>
      <c r="BN479" s="22">
        <f t="shared" si="1509"/>
        <v>0</v>
      </c>
      <c r="BO479" s="22">
        <f t="shared" si="1509"/>
        <v>0</v>
      </c>
      <c r="BP479" s="22">
        <f t="shared" si="1509"/>
        <v>0</v>
      </c>
      <c r="BQ479" s="22">
        <f t="shared" si="1509"/>
        <v>0</v>
      </c>
      <c r="BR479" s="22">
        <f t="shared" si="1306"/>
        <v>16429.899999999998</v>
      </c>
      <c r="BS479" s="22">
        <f t="shared" si="1307"/>
        <v>16458.399999999998</v>
      </c>
      <c r="BT479" s="22">
        <f t="shared" si="1308"/>
        <v>16456.8</v>
      </c>
      <c r="BU479" s="22">
        <f t="shared" si="1509"/>
        <v>0</v>
      </c>
      <c r="BV479" s="22">
        <f t="shared" si="1397"/>
        <v>16429.899999999998</v>
      </c>
      <c r="BW479" s="22">
        <f t="shared" si="1509"/>
        <v>0</v>
      </c>
    </row>
    <row r="480" spans="1:76" ht="31.2" x14ac:dyDescent="0.3">
      <c r="A480" s="13">
        <v>924</v>
      </c>
      <c r="B480" s="13" t="s">
        <v>182</v>
      </c>
      <c r="C480" s="13" t="s">
        <v>83</v>
      </c>
      <c r="D480" s="13" t="s">
        <v>37</v>
      </c>
      <c r="E480" s="13"/>
      <c r="F480" s="14" t="s">
        <v>50</v>
      </c>
      <c r="G480" s="20">
        <f>G481</f>
        <v>16429.899999999998</v>
      </c>
      <c r="H480" s="20">
        <f t="shared" si="1509"/>
        <v>16458.399999999998</v>
      </c>
      <c r="I480" s="20">
        <f t="shared" si="1509"/>
        <v>16456.8</v>
      </c>
      <c r="J480" s="20">
        <f t="shared" si="1509"/>
        <v>0</v>
      </c>
      <c r="K480" s="20">
        <f t="shared" si="1509"/>
        <v>0</v>
      </c>
      <c r="L480" s="20">
        <f t="shared" si="1509"/>
        <v>0</v>
      </c>
      <c r="M480" s="20">
        <f t="shared" si="1489"/>
        <v>16429.899999999998</v>
      </c>
      <c r="N480" s="20">
        <f t="shared" si="1490"/>
        <v>16458.399999999998</v>
      </c>
      <c r="O480" s="20">
        <f t="shared" si="1491"/>
        <v>16456.8</v>
      </c>
      <c r="P480" s="23">
        <f t="shared" si="1509"/>
        <v>0</v>
      </c>
      <c r="Q480" s="23">
        <f t="shared" si="1509"/>
        <v>0</v>
      </c>
      <c r="R480" s="23">
        <f t="shared" si="1509"/>
        <v>0</v>
      </c>
      <c r="S480" s="23">
        <f t="shared" si="1509"/>
        <v>0</v>
      </c>
      <c r="T480" s="23">
        <f t="shared" si="1509"/>
        <v>0</v>
      </c>
      <c r="U480" s="23">
        <f t="shared" si="1509"/>
        <v>0</v>
      </c>
      <c r="V480" s="23">
        <f t="shared" si="1509"/>
        <v>0</v>
      </c>
      <c r="W480" s="23">
        <f t="shared" si="1509"/>
        <v>0</v>
      </c>
      <c r="X480" s="23">
        <f t="shared" si="1509"/>
        <v>0</v>
      </c>
      <c r="Y480" s="23">
        <f t="shared" si="1509"/>
        <v>0</v>
      </c>
      <c r="Z480" s="23">
        <f t="shared" si="1432"/>
        <v>16429.899999999998</v>
      </c>
      <c r="AA480" s="23">
        <f t="shared" si="1433"/>
        <v>16458.399999999998</v>
      </c>
      <c r="AB480" s="23">
        <f t="shared" si="1434"/>
        <v>16456.8</v>
      </c>
      <c r="AC480" s="23">
        <f t="shared" si="1509"/>
        <v>0</v>
      </c>
      <c r="AD480" s="23">
        <f t="shared" si="1509"/>
        <v>0</v>
      </c>
      <c r="AE480" s="23">
        <f t="shared" si="1509"/>
        <v>0</v>
      </c>
      <c r="AF480" s="23">
        <f t="shared" si="1509"/>
        <v>0</v>
      </c>
      <c r="AG480" s="23">
        <f t="shared" si="1509"/>
        <v>0</v>
      </c>
      <c r="AH480" s="23">
        <f t="shared" si="1509"/>
        <v>0</v>
      </c>
      <c r="AI480" s="23">
        <f t="shared" si="1509"/>
        <v>0</v>
      </c>
      <c r="AJ480" s="23">
        <f t="shared" si="1509"/>
        <v>0</v>
      </c>
      <c r="AK480" s="23">
        <f t="shared" si="1509"/>
        <v>0</v>
      </c>
      <c r="AL480" s="23">
        <f t="shared" si="1509"/>
        <v>0</v>
      </c>
      <c r="AM480" s="23">
        <f t="shared" si="1509"/>
        <v>0</v>
      </c>
      <c r="AN480" s="23">
        <f t="shared" si="1509"/>
        <v>0</v>
      </c>
      <c r="AO480" s="23">
        <f t="shared" si="1360"/>
        <v>16429.899999999998</v>
      </c>
      <c r="AP480" s="23">
        <f t="shared" si="1361"/>
        <v>16458.399999999998</v>
      </c>
      <c r="AQ480" s="23">
        <f t="shared" si="1362"/>
        <v>16456.8</v>
      </c>
      <c r="AR480" s="23">
        <f t="shared" si="1509"/>
        <v>0</v>
      </c>
      <c r="AS480" s="23">
        <f t="shared" si="1363"/>
        <v>16429.899999999998</v>
      </c>
      <c r="AT480" s="23">
        <f t="shared" si="1509"/>
        <v>0</v>
      </c>
      <c r="AU480" s="23">
        <f t="shared" si="1509"/>
        <v>0</v>
      </c>
      <c r="AV480" s="23">
        <f t="shared" si="1509"/>
        <v>0</v>
      </c>
      <c r="AW480" s="23">
        <f t="shared" si="1509"/>
        <v>0</v>
      </c>
      <c r="AX480" s="23">
        <f t="shared" si="1509"/>
        <v>0</v>
      </c>
      <c r="AY480" s="23">
        <f t="shared" si="1309"/>
        <v>16429.899999999998</v>
      </c>
      <c r="AZ480" s="23">
        <f t="shared" si="1509"/>
        <v>0</v>
      </c>
      <c r="BA480" s="23">
        <f t="shared" si="1310"/>
        <v>16429.899999999998</v>
      </c>
      <c r="BB480" s="23">
        <f t="shared" si="1509"/>
        <v>0</v>
      </c>
      <c r="BC480" s="23">
        <f t="shared" si="1509"/>
        <v>0</v>
      </c>
      <c r="BD480" s="23">
        <f t="shared" si="1509"/>
        <v>0</v>
      </c>
      <c r="BE480" s="23">
        <f t="shared" si="1509"/>
        <v>0</v>
      </c>
      <c r="BF480" s="23">
        <f t="shared" si="1509"/>
        <v>0</v>
      </c>
      <c r="BG480" s="23">
        <f t="shared" si="1509"/>
        <v>0</v>
      </c>
      <c r="BH480" s="23">
        <f t="shared" si="1509"/>
        <v>0</v>
      </c>
      <c r="BI480" s="23">
        <f t="shared" si="1509"/>
        <v>0</v>
      </c>
      <c r="BJ480" s="23">
        <f t="shared" si="1509"/>
        <v>0</v>
      </c>
      <c r="BK480" s="23">
        <f t="shared" si="1509"/>
        <v>0</v>
      </c>
      <c r="BL480" s="23">
        <f t="shared" si="1509"/>
        <v>0</v>
      </c>
      <c r="BM480" s="23">
        <f t="shared" si="1509"/>
        <v>0</v>
      </c>
      <c r="BN480" s="23">
        <f t="shared" si="1509"/>
        <v>0</v>
      </c>
      <c r="BO480" s="23">
        <f t="shared" si="1509"/>
        <v>0</v>
      </c>
      <c r="BP480" s="23">
        <f t="shared" si="1509"/>
        <v>0</v>
      </c>
      <c r="BQ480" s="23">
        <f t="shared" si="1509"/>
        <v>0</v>
      </c>
      <c r="BR480" s="23">
        <f t="shared" si="1306"/>
        <v>16429.899999999998</v>
      </c>
      <c r="BS480" s="23">
        <f t="shared" si="1307"/>
        <v>16458.399999999998</v>
      </c>
      <c r="BT480" s="23">
        <f t="shared" si="1308"/>
        <v>16456.8</v>
      </c>
      <c r="BU480" s="23">
        <f t="shared" si="1509"/>
        <v>0</v>
      </c>
      <c r="BV480" s="23">
        <f t="shared" si="1397"/>
        <v>16429.899999999998</v>
      </c>
      <c r="BW480" s="23">
        <f t="shared" si="1509"/>
        <v>0</v>
      </c>
      <c r="BX480" s="5"/>
    </row>
    <row r="481" spans="1:77" x14ac:dyDescent="0.3">
      <c r="A481" s="13">
        <v>924</v>
      </c>
      <c r="B481" s="13" t="s">
        <v>182</v>
      </c>
      <c r="C481" s="13" t="s">
        <v>83</v>
      </c>
      <c r="D481" s="13" t="s">
        <v>38</v>
      </c>
      <c r="E481" s="13"/>
      <c r="F481" s="14" t="s">
        <v>51</v>
      </c>
      <c r="G481" s="20">
        <f>G482+G485</f>
        <v>16429.899999999998</v>
      </c>
      <c r="H481" s="20">
        <f t="shared" ref="H481:L481" si="1510">H482+H485</f>
        <v>16458.399999999998</v>
      </c>
      <c r="I481" s="20">
        <f t="shared" si="1510"/>
        <v>16456.8</v>
      </c>
      <c r="J481" s="20">
        <f t="shared" si="1510"/>
        <v>0</v>
      </c>
      <c r="K481" s="20">
        <f t="shared" si="1510"/>
        <v>0</v>
      </c>
      <c r="L481" s="20">
        <f t="shared" si="1510"/>
        <v>0</v>
      </c>
      <c r="M481" s="20">
        <f t="shared" si="1489"/>
        <v>16429.899999999998</v>
      </c>
      <c r="N481" s="20">
        <f t="shared" si="1490"/>
        <v>16458.399999999998</v>
      </c>
      <c r="O481" s="20">
        <f t="shared" si="1491"/>
        <v>16456.8</v>
      </c>
      <c r="P481" s="23">
        <f t="shared" ref="P481:Q481" si="1511">P482+P485</f>
        <v>0</v>
      </c>
      <c r="Q481" s="23">
        <f t="shared" si="1511"/>
        <v>0</v>
      </c>
      <c r="R481" s="23">
        <f t="shared" ref="R481:T481" si="1512">R482+R485</f>
        <v>0</v>
      </c>
      <c r="S481" s="23">
        <f t="shared" si="1512"/>
        <v>0</v>
      </c>
      <c r="T481" s="23">
        <f t="shared" si="1512"/>
        <v>0</v>
      </c>
      <c r="U481" s="23">
        <f t="shared" ref="U481:W481" si="1513">U482+U485</f>
        <v>0</v>
      </c>
      <c r="V481" s="23">
        <f t="shared" si="1513"/>
        <v>0</v>
      </c>
      <c r="W481" s="23">
        <f t="shared" si="1513"/>
        <v>0</v>
      </c>
      <c r="X481" s="23">
        <f t="shared" ref="X481:Y481" si="1514">X482+X485</f>
        <v>0</v>
      </c>
      <c r="Y481" s="23">
        <f t="shared" si="1514"/>
        <v>0</v>
      </c>
      <c r="Z481" s="23">
        <f t="shared" si="1432"/>
        <v>16429.899999999998</v>
      </c>
      <c r="AA481" s="23">
        <f t="shared" si="1433"/>
        <v>16458.399999999998</v>
      </c>
      <c r="AB481" s="23">
        <f t="shared" si="1434"/>
        <v>16456.8</v>
      </c>
      <c r="AC481" s="23">
        <f t="shared" ref="AC481:AL481" si="1515">AC482+AC485</f>
        <v>0</v>
      </c>
      <c r="AD481" s="23">
        <f t="shared" si="1515"/>
        <v>0</v>
      </c>
      <c r="AE481" s="23">
        <f t="shared" ref="AE481" si="1516">AE482+AE485</f>
        <v>0</v>
      </c>
      <c r="AF481" s="23">
        <f t="shared" si="1515"/>
        <v>0</v>
      </c>
      <c r="AG481" s="23">
        <f t="shared" si="1515"/>
        <v>0</v>
      </c>
      <c r="AH481" s="23">
        <f t="shared" si="1515"/>
        <v>0</v>
      </c>
      <c r="AI481" s="23">
        <f t="shared" ref="AI481" si="1517">AI482+AI485</f>
        <v>0</v>
      </c>
      <c r="AJ481" s="23">
        <f t="shared" si="1515"/>
        <v>0</v>
      </c>
      <c r="AK481" s="23">
        <f t="shared" si="1515"/>
        <v>0</v>
      </c>
      <c r="AL481" s="23">
        <f t="shared" si="1515"/>
        <v>0</v>
      </c>
      <c r="AM481" s="23">
        <f t="shared" ref="AM481:BW481" si="1518">AM482+AM485</f>
        <v>0</v>
      </c>
      <c r="AN481" s="23">
        <f t="shared" si="1518"/>
        <v>0</v>
      </c>
      <c r="AO481" s="23">
        <f t="shared" si="1360"/>
        <v>16429.899999999998</v>
      </c>
      <c r="AP481" s="23">
        <f t="shared" si="1361"/>
        <v>16458.399999999998</v>
      </c>
      <c r="AQ481" s="23">
        <f t="shared" si="1362"/>
        <v>16456.8</v>
      </c>
      <c r="AR481" s="23">
        <f t="shared" ref="AR481" si="1519">AR482+AR485</f>
        <v>0</v>
      </c>
      <c r="AS481" s="23">
        <f t="shared" si="1363"/>
        <v>16429.899999999998</v>
      </c>
      <c r="AT481" s="23">
        <f t="shared" ref="AT481:AX481" si="1520">AT482+AT485</f>
        <v>0</v>
      </c>
      <c r="AU481" s="23">
        <f t="shared" si="1520"/>
        <v>0</v>
      </c>
      <c r="AV481" s="23">
        <f t="shared" si="1520"/>
        <v>0</v>
      </c>
      <c r="AW481" s="23">
        <f t="shared" si="1520"/>
        <v>0</v>
      </c>
      <c r="AX481" s="23">
        <f t="shared" si="1520"/>
        <v>0</v>
      </c>
      <c r="AY481" s="23">
        <f t="shared" si="1309"/>
        <v>16429.899999999998</v>
      </c>
      <c r="AZ481" s="23">
        <f t="shared" ref="AZ481" si="1521">AZ482+AZ485</f>
        <v>0</v>
      </c>
      <c r="BA481" s="23">
        <f t="shared" si="1310"/>
        <v>16429.899999999998</v>
      </c>
      <c r="BB481" s="23">
        <f t="shared" ref="BB481:BI481" si="1522">BB482+BB485</f>
        <v>0</v>
      </c>
      <c r="BC481" s="23">
        <f t="shared" si="1522"/>
        <v>0</v>
      </c>
      <c r="BD481" s="23">
        <f t="shared" si="1522"/>
        <v>0</v>
      </c>
      <c r="BE481" s="23">
        <f t="shared" si="1522"/>
        <v>0</v>
      </c>
      <c r="BF481" s="23">
        <f t="shared" si="1522"/>
        <v>0</v>
      </c>
      <c r="BG481" s="23">
        <f t="shared" si="1522"/>
        <v>0</v>
      </c>
      <c r="BH481" s="23">
        <f t="shared" si="1522"/>
        <v>0</v>
      </c>
      <c r="BI481" s="23">
        <f t="shared" si="1522"/>
        <v>0</v>
      </c>
      <c r="BJ481" s="23">
        <f t="shared" ref="BJ481:BP481" si="1523">BJ482+BJ485</f>
        <v>0</v>
      </c>
      <c r="BK481" s="23">
        <f t="shared" si="1523"/>
        <v>0</v>
      </c>
      <c r="BL481" s="23">
        <f t="shared" si="1523"/>
        <v>0</v>
      </c>
      <c r="BM481" s="23">
        <f t="shared" si="1523"/>
        <v>0</v>
      </c>
      <c r="BN481" s="23">
        <f t="shared" si="1523"/>
        <v>0</v>
      </c>
      <c r="BO481" s="23">
        <f t="shared" si="1523"/>
        <v>0</v>
      </c>
      <c r="BP481" s="23">
        <f t="shared" si="1523"/>
        <v>0</v>
      </c>
      <c r="BQ481" s="23">
        <f t="shared" ref="BQ481" si="1524">BQ482+BQ485</f>
        <v>0</v>
      </c>
      <c r="BR481" s="23">
        <f t="shared" si="1306"/>
        <v>16429.899999999998</v>
      </c>
      <c r="BS481" s="23">
        <f t="shared" si="1307"/>
        <v>16458.399999999998</v>
      </c>
      <c r="BT481" s="23">
        <f t="shared" si="1308"/>
        <v>16456.8</v>
      </c>
      <c r="BU481" s="23">
        <f t="shared" ref="BU481" si="1525">BU482+BU485</f>
        <v>0</v>
      </c>
      <c r="BV481" s="23">
        <f t="shared" si="1397"/>
        <v>16429.899999999998</v>
      </c>
      <c r="BW481" s="23">
        <f t="shared" si="1518"/>
        <v>0</v>
      </c>
      <c r="BX481" s="5"/>
    </row>
    <row r="482" spans="1:77" ht="46.8" x14ac:dyDescent="0.3">
      <c r="A482" s="13">
        <v>924</v>
      </c>
      <c r="B482" s="13" t="s">
        <v>182</v>
      </c>
      <c r="C482" s="13" t="s">
        <v>83</v>
      </c>
      <c r="D482" s="13" t="s">
        <v>39</v>
      </c>
      <c r="E482" s="13"/>
      <c r="F482" s="14" t="s">
        <v>52</v>
      </c>
      <c r="G482" s="20">
        <f>G483</f>
        <v>15131.3</v>
      </c>
      <c r="H482" s="20">
        <f t="shared" ref="H482:BW483" si="1526">H483</f>
        <v>15131.3</v>
      </c>
      <c r="I482" s="20">
        <f t="shared" si="1526"/>
        <v>15131.3</v>
      </c>
      <c r="J482" s="20">
        <f t="shared" si="1526"/>
        <v>0</v>
      </c>
      <c r="K482" s="20">
        <f t="shared" si="1526"/>
        <v>0</v>
      </c>
      <c r="L482" s="20">
        <f t="shared" si="1526"/>
        <v>0</v>
      </c>
      <c r="M482" s="20">
        <f t="shared" si="1489"/>
        <v>15131.3</v>
      </c>
      <c r="N482" s="20">
        <f t="shared" si="1490"/>
        <v>15131.3</v>
      </c>
      <c r="O482" s="20">
        <f t="shared" si="1491"/>
        <v>15131.3</v>
      </c>
      <c r="P482" s="23">
        <f t="shared" si="1526"/>
        <v>0</v>
      </c>
      <c r="Q482" s="23">
        <f t="shared" si="1526"/>
        <v>0</v>
      </c>
      <c r="R482" s="23">
        <f t="shared" si="1526"/>
        <v>0</v>
      </c>
      <c r="S482" s="23">
        <f t="shared" si="1526"/>
        <v>0</v>
      </c>
      <c r="T482" s="23">
        <f t="shared" si="1526"/>
        <v>0</v>
      </c>
      <c r="U482" s="23">
        <f t="shared" si="1526"/>
        <v>0</v>
      </c>
      <c r="V482" s="23">
        <f t="shared" si="1526"/>
        <v>0</v>
      </c>
      <c r="W482" s="23">
        <f t="shared" si="1526"/>
        <v>0</v>
      </c>
      <c r="X482" s="23">
        <f t="shared" si="1526"/>
        <v>0</v>
      </c>
      <c r="Y482" s="23">
        <f t="shared" si="1526"/>
        <v>0</v>
      </c>
      <c r="Z482" s="23">
        <f t="shared" si="1432"/>
        <v>15131.3</v>
      </c>
      <c r="AA482" s="23">
        <f t="shared" si="1433"/>
        <v>15131.3</v>
      </c>
      <c r="AB482" s="23">
        <f t="shared" si="1434"/>
        <v>15131.3</v>
      </c>
      <c r="AC482" s="23">
        <f t="shared" si="1526"/>
        <v>0</v>
      </c>
      <c r="AD482" s="23">
        <f t="shared" si="1526"/>
        <v>0</v>
      </c>
      <c r="AE482" s="23">
        <f t="shared" si="1526"/>
        <v>0</v>
      </c>
      <c r="AF482" s="23">
        <f t="shared" si="1526"/>
        <v>0</v>
      </c>
      <c r="AG482" s="23">
        <f t="shared" si="1526"/>
        <v>0</v>
      </c>
      <c r="AH482" s="23">
        <f t="shared" si="1526"/>
        <v>0</v>
      </c>
      <c r="AI482" s="23">
        <f t="shared" si="1526"/>
        <v>0</v>
      </c>
      <c r="AJ482" s="23">
        <f t="shared" si="1526"/>
        <v>0</v>
      </c>
      <c r="AK482" s="23">
        <f t="shared" si="1526"/>
        <v>0</v>
      </c>
      <c r="AL482" s="23">
        <f t="shared" si="1526"/>
        <v>0</v>
      </c>
      <c r="AM482" s="23">
        <f t="shared" si="1526"/>
        <v>0</v>
      </c>
      <c r="AN482" s="23">
        <f t="shared" si="1526"/>
        <v>0</v>
      </c>
      <c r="AO482" s="23">
        <f t="shared" si="1360"/>
        <v>15131.3</v>
      </c>
      <c r="AP482" s="23">
        <f t="shared" si="1361"/>
        <v>15131.3</v>
      </c>
      <c r="AQ482" s="23">
        <f t="shared" si="1362"/>
        <v>15131.3</v>
      </c>
      <c r="AR482" s="23">
        <f t="shared" si="1526"/>
        <v>0</v>
      </c>
      <c r="AS482" s="23">
        <f t="shared" si="1363"/>
        <v>15131.3</v>
      </c>
      <c r="AT482" s="23">
        <f t="shared" si="1526"/>
        <v>0</v>
      </c>
      <c r="AU482" s="23">
        <f t="shared" si="1526"/>
        <v>0</v>
      </c>
      <c r="AV482" s="23">
        <f t="shared" si="1526"/>
        <v>0</v>
      </c>
      <c r="AW482" s="23">
        <f t="shared" si="1526"/>
        <v>0</v>
      </c>
      <c r="AX482" s="23">
        <f t="shared" si="1526"/>
        <v>0</v>
      </c>
      <c r="AY482" s="23">
        <f t="shared" si="1309"/>
        <v>15131.3</v>
      </c>
      <c r="AZ482" s="23">
        <f t="shared" si="1526"/>
        <v>0</v>
      </c>
      <c r="BA482" s="23">
        <f t="shared" si="1310"/>
        <v>15131.3</v>
      </c>
      <c r="BB482" s="23">
        <f t="shared" si="1526"/>
        <v>0</v>
      </c>
      <c r="BC482" s="23">
        <f t="shared" si="1526"/>
        <v>0</v>
      </c>
      <c r="BD482" s="23">
        <f t="shared" si="1526"/>
        <v>0</v>
      </c>
      <c r="BE482" s="23">
        <f t="shared" si="1526"/>
        <v>0</v>
      </c>
      <c r="BF482" s="23">
        <f t="shared" si="1526"/>
        <v>0</v>
      </c>
      <c r="BG482" s="23">
        <f t="shared" si="1526"/>
        <v>0</v>
      </c>
      <c r="BH482" s="23">
        <f t="shared" si="1526"/>
        <v>0</v>
      </c>
      <c r="BI482" s="23">
        <f t="shared" si="1526"/>
        <v>0</v>
      </c>
      <c r="BJ482" s="23">
        <f t="shared" si="1526"/>
        <v>0</v>
      </c>
      <c r="BK482" s="23">
        <f t="shared" si="1526"/>
        <v>0</v>
      </c>
      <c r="BL482" s="23">
        <f t="shared" si="1526"/>
        <v>0</v>
      </c>
      <c r="BM482" s="23">
        <f t="shared" si="1526"/>
        <v>0</v>
      </c>
      <c r="BN482" s="23">
        <f t="shared" si="1526"/>
        <v>0</v>
      </c>
      <c r="BO482" s="23">
        <f t="shared" si="1526"/>
        <v>0</v>
      </c>
      <c r="BP482" s="23">
        <f t="shared" si="1526"/>
        <v>0</v>
      </c>
      <c r="BQ482" s="23">
        <f t="shared" si="1526"/>
        <v>0</v>
      </c>
      <c r="BR482" s="23">
        <f t="shared" si="1306"/>
        <v>15131.3</v>
      </c>
      <c r="BS482" s="23">
        <f t="shared" si="1307"/>
        <v>15131.3</v>
      </c>
      <c r="BT482" s="23">
        <f t="shared" si="1308"/>
        <v>15131.3</v>
      </c>
      <c r="BU482" s="23">
        <f t="shared" si="1526"/>
        <v>0</v>
      </c>
      <c r="BV482" s="23">
        <f t="shared" si="1397"/>
        <v>15131.3</v>
      </c>
      <c r="BW482" s="23">
        <f t="shared" si="1526"/>
        <v>0</v>
      </c>
    </row>
    <row r="483" spans="1:77" ht="78" x14ac:dyDescent="0.3">
      <c r="A483" s="13">
        <v>924</v>
      </c>
      <c r="B483" s="13" t="s">
        <v>182</v>
      </c>
      <c r="C483" s="13" t="s">
        <v>83</v>
      </c>
      <c r="D483" s="13" t="s">
        <v>39</v>
      </c>
      <c r="E483" s="13" t="s">
        <v>25</v>
      </c>
      <c r="F483" s="14" t="s">
        <v>382</v>
      </c>
      <c r="G483" s="20">
        <f>G484</f>
        <v>15131.3</v>
      </c>
      <c r="H483" s="20">
        <f t="shared" si="1526"/>
        <v>15131.3</v>
      </c>
      <c r="I483" s="20">
        <f t="shared" si="1526"/>
        <v>15131.3</v>
      </c>
      <c r="J483" s="20">
        <f t="shared" si="1526"/>
        <v>0</v>
      </c>
      <c r="K483" s="20">
        <f t="shared" si="1526"/>
        <v>0</v>
      </c>
      <c r="L483" s="20">
        <f t="shared" si="1526"/>
        <v>0</v>
      </c>
      <c r="M483" s="20">
        <f t="shared" si="1489"/>
        <v>15131.3</v>
      </c>
      <c r="N483" s="20">
        <f t="shared" si="1490"/>
        <v>15131.3</v>
      </c>
      <c r="O483" s="20">
        <f t="shared" si="1491"/>
        <v>15131.3</v>
      </c>
      <c r="P483" s="23">
        <f t="shared" si="1526"/>
        <v>0</v>
      </c>
      <c r="Q483" s="23">
        <f t="shared" si="1526"/>
        <v>0</v>
      </c>
      <c r="R483" s="23">
        <f t="shared" si="1526"/>
        <v>0</v>
      </c>
      <c r="S483" s="23">
        <f t="shared" si="1526"/>
        <v>0</v>
      </c>
      <c r="T483" s="23">
        <f t="shared" si="1526"/>
        <v>0</v>
      </c>
      <c r="U483" s="23">
        <f t="shared" si="1526"/>
        <v>0</v>
      </c>
      <c r="V483" s="23">
        <f t="shared" si="1526"/>
        <v>0</v>
      </c>
      <c r="W483" s="23">
        <f t="shared" si="1526"/>
        <v>0</v>
      </c>
      <c r="X483" s="23">
        <f t="shared" si="1526"/>
        <v>0</v>
      </c>
      <c r="Y483" s="23">
        <f t="shared" si="1526"/>
        <v>0</v>
      </c>
      <c r="Z483" s="23">
        <f t="shared" si="1432"/>
        <v>15131.3</v>
      </c>
      <c r="AA483" s="23">
        <f t="shared" si="1433"/>
        <v>15131.3</v>
      </c>
      <c r="AB483" s="23">
        <f t="shared" si="1434"/>
        <v>15131.3</v>
      </c>
      <c r="AC483" s="23">
        <f t="shared" si="1526"/>
        <v>0</v>
      </c>
      <c r="AD483" s="23">
        <f t="shared" si="1526"/>
        <v>0</v>
      </c>
      <c r="AE483" s="23">
        <f t="shared" si="1526"/>
        <v>0</v>
      </c>
      <c r="AF483" s="23">
        <f t="shared" si="1526"/>
        <v>0</v>
      </c>
      <c r="AG483" s="23">
        <f t="shared" si="1526"/>
        <v>0</v>
      </c>
      <c r="AH483" s="23">
        <f t="shared" si="1526"/>
        <v>0</v>
      </c>
      <c r="AI483" s="23">
        <f t="shared" si="1526"/>
        <v>0</v>
      </c>
      <c r="AJ483" s="23">
        <f t="shared" si="1526"/>
        <v>0</v>
      </c>
      <c r="AK483" s="23">
        <f t="shared" si="1526"/>
        <v>0</v>
      </c>
      <c r="AL483" s="23">
        <f t="shared" si="1526"/>
        <v>0</v>
      </c>
      <c r="AM483" s="23">
        <f t="shared" si="1526"/>
        <v>0</v>
      </c>
      <c r="AN483" s="23">
        <f t="shared" si="1526"/>
        <v>0</v>
      </c>
      <c r="AO483" s="23">
        <f t="shared" si="1360"/>
        <v>15131.3</v>
      </c>
      <c r="AP483" s="23">
        <f t="shared" si="1361"/>
        <v>15131.3</v>
      </c>
      <c r="AQ483" s="23">
        <f t="shared" si="1362"/>
        <v>15131.3</v>
      </c>
      <c r="AR483" s="23">
        <f t="shared" si="1526"/>
        <v>0</v>
      </c>
      <c r="AS483" s="23">
        <f t="shared" si="1363"/>
        <v>15131.3</v>
      </c>
      <c r="AT483" s="23">
        <f t="shared" si="1526"/>
        <v>0</v>
      </c>
      <c r="AU483" s="23">
        <f t="shared" si="1526"/>
        <v>0</v>
      </c>
      <c r="AV483" s="23">
        <f t="shared" si="1526"/>
        <v>0</v>
      </c>
      <c r="AW483" s="23">
        <f t="shared" si="1526"/>
        <v>0</v>
      </c>
      <c r="AX483" s="23">
        <f t="shared" si="1526"/>
        <v>0</v>
      </c>
      <c r="AY483" s="23">
        <f t="shared" si="1309"/>
        <v>15131.3</v>
      </c>
      <c r="AZ483" s="23">
        <f t="shared" si="1526"/>
        <v>0</v>
      </c>
      <c r="BA483" s="23">
        <f t="shared" si="1310"/>
        <v>15131.3</v>
      </c>
      <c r="BB483" s="23">
        <f t="shared" si="1526"/>
        <v>0</v>
      </c>
      <c r="BC483" s="23">
        <f t="shared" si="1526"/>
        <v>0</v>
      </c>
      <c r="BD483" s="23">
        <f t="shared" si="1526"/>
        <v>0</v>
      </c>
      <c r="BE483" s="23">
        <f t="shared" si="1526"/>
        <v>0</v>
      </c>
      <c r="BF483" s="23">
        <f t="shared" si="1526"/>
        <v>0</v>
      </c>
      <c r="BG483" s="23">
        <f t="shared" si="1526"/>
        <v>0</v>
      </c>
      <c r="BH483" s="23">
        <f t="shared" si="1526"/>
        <v>0</v>
      </c>
      <c r="BI483" s="23">
        <f t="shared" si="1526"/>
        <v>0</v>
      </c>
      <c r="BJ483" s="23">
        <f t="shared" si="1526"/>
        <v>0</v>
      </c>
      <c r="BK483" s="23">
        <f t="shared" si="1526"/>
        <v>0</v>
      </c>
      <c r="BL483" s="23">
        <f t="shared" si="1526"/>
        <v>0</v>
      </c>
      <c r="BM483" s="23">
        <f t="shared" si="1526"/>
        <v>0</v>
      </c>
      <c r="BN483" s="23">
        <f t="shared" si="1526"/>
        <v>0</v>
      </c>
      <c r="BO483" s="23">
        <f t="shared" si="1526"/>
        <v>0</v>
      </c>
      <c r="BP483" s="23">
        <f t="shared" si="1526"/>
        <v>0</v>
      </c>
      <c r="BQ483" s="23">
        <f t="shared" si="1526"/>
        <v>0</v>
      </c>
      <c r="BR483" s="23">
        <f t="shared" si="1306"/>
        <v>15131.3</v>
      </c>
      <c r="BS483" s="23">
        <f t="shared" si="1307"/>
        <v>15131.3</v>
      </c>
      <c r="BT483" s="23">
        <f t="shared" si="1308"/>
        <v>15131.3</v>
      </c>
      <c r="BU483" s="23">
        <f t="shared" si="1526"/>
        <v>0</v>
      </c>
      <c r="BV483" s="23">
        <f t="shared" si="1397"/>
        <v>15131.3</v>
      </c>
      <c r="BW483" s="23">
        <f t="shared" si="1526"/>
        <v>0</v>
      </c>
      <c r="BY483" s="3"/>
    </row>
    <row r="484" spans="1:77" ht="31.2" x14ac:dyDescent="0.3">
      <c r="A484" s="13">
        <v>924</v>
      </c>
      <c r="B484" s="13" t="s">
        <v>182</v>
      </c>
      <c r="C484" s="13" t="s">
        <v>83</v>
      </c>
      <c r="D484" s="13" t="s">
        <v>39</v>
      </c>
      <c r="E484" s="13">
        <v>120</v>
      </c>
      <c r="F484" s="14" t="s">
        <v>371</v>
      </c>
      <c r="G484" s="20">
        <v>15131.3</v>
      </c>
      <c r="H484" s="20">
        <v>15131.3</v>
      </c>
      <c r="I484" s="20">
        <v>15131.3</v>
      </c>
      <c r="J484" s="20"/>
      <c r="K484" s="20"/>
      <c r="L484" s="20"/>
      <c r="M484" s="20">
        <f t="shared" si="1489"/>
        <v>15131.3</v>
      </c>
      <c r="N484" s="20">
        <f t="shared" si="1490"/>
        <v>15131.3</v>
      </c>
      <c r="O484" s="20">
        <f t="shared" si="1491"/>
        <v>15131.3</v>
      </c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>
        <f t="shared" si="1432"/>
        <v>15131.3</v>
      </c>
      <c r="AA484" s="23">
        <f t="shared" si="1433"/>
        <v>15131.3</v>
      </c>
      <c r="AB484" s="23">
        <f t="shared" si="1434"/>
        <v>15131.3</v>
      </c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>
        <f t="shared" si="1360"/>
        <v>15131.3</v>
      </c>
      <c r="AP484" s="23">
        <f t="shared" si="1361"/>
        <v>15131.3</v>
      </c>
      <c r="AQ484" s="23">
        <f t="shared" si="1362"/>
        <v>15131.3</v>
      </c>
      <c r="AR484" s="23"/>
      <c r="AS484" s="23">
        <f t="shared" si="1363"/>
        <v>15131.3</v>
      </c>
      <c r="AT484" s="23"/>
      <c r="AU484" s="23"/>
      <c r="AV484" s="23"/>
      <c r="AW484" s="23"/>
      <c r="AX484" s="23"/>
      <c r="AY484" s="23">
        <f t="shared" si="1309"/>
        <v>15131.3</v>
      </c>
      <c r="AZ484" s="23"/>
      <c r="BA484" s="23">
        <f t="shared" si="1310"/>
        <v>15131.3</v>
      </c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>
        <f t="shared" si="1306"/>
        <v>15131.3</v>
      </c>
      <c r="BS484" s="23">
        <f t="shared" si="1307"/>
        <v>15131.3</v>
      </c>
      <c r="BT484" s="23">
        <f t="shared" si="1308"/>
        <v>15131.3</v>
      </c>
      <c r="BU484" s="23"/>
      <c r="BV484" s="23">
        <f t="shared" si="1397"/>
        <v>15131.3</v>
      </c>
      <c r="BW484" s="23"/>
    </row>
    <row r="485" spans="1:77" ht="46.8" x14ac:dyDescent="0.3">
      <c r="A485" s="13">
        <v>924</v>
      </c>
      <c r="B485" s="13" t="s">
        <v>182</v>
      </c>
      <c r="C485" s="13" t="s">
        <v>83</v>
      </c>
      <c r="D485" s="13" t="s">
        <v>40</v>
      </c>
      <c r="E485" s="13"/>
      <c r="F485" s="14" t="s">
        <v>53</v>
      </c>
      <c r="G485" s="20">
        <f>G486+G488+G490</f>
        <v>1298.5999999999999</v>
      </c>
      <c r="H485" s="20">
        <f t="shared" ref="H485:L485" si="1527">H486+H488+H490</f>
        <v>1327.1</v>
      </c>
      <c r="I485" s="20">
        <f t="shared" si="1527"/>
        <v>1325.5</v>
      </c>
      <c r="J485" s="20">
        <f t="shared" si="1527"/>
        <v>0</v>
      </c>
      <c r="K485" s="20">
        <f t="shared" si="1527"/>
        <v>0</v>
      </c>
      <c r="L485" s="20">
        <f t="shared" si="1527"/>
        <v>0</v>
      </c>
      <c r="M485" s="20">
        <f t="shared" si="1489"/>
        <v>1298.5999999999999</v>
      </c>
      <c r="N485" s="20">
        <f t="shared" si="1490"/>
        <v>1327.1</v>
      </c>
      <c r="O485" s="20">
        <f t="shared" si="1491"/>
        <v>1325.5</v>
      </c>
      <c r="P485" s="23">
        <f t="shared" ref="P485:Q485" si="1528">P486+P488+P490</f>
        <v>0</v>
      </c>
      <c r="Q485" s="23">
        <f t="shared" si="1528"/>
        <v>0</v>
      </c>
      <c r="R485" s="23">
        <f t="shared" ref="R485:T485" si="1529">R486+R488+R490</f>
        <v>0</v>
      </c>
      <c r="S485" s="23">
        <f t="shared" si="1529"/>
        <v>0</v>
      </c>
      <c r="T485" s="23">
        <f t="shared" si="1529"/>
        <v>0</v>
      </c>
      <c r="U485" s="23">
        <f t="shared" ref="U485:W485" si="1530">U486+U488+U490</f>
        <v>0</v>
      </c>
      <c r="V485" s="23">
        <f t="shared" si="1530"/>
        <v>0</v>
      </c>
      <c r="W485" s="23">
        <f t="shared" si="1530"/>
        <v>0</v>
      </c>
      <c r="X485" s="23">
        <f t="shared" ref="X485:Y485" si="1531">X486+X488+X490</f>
        <v>0</v>
      </c>
      <c r="Y485" s="23">
        <f t="shared" si="1531"/>
        <v>0</v>
      </c>
      <c r="Z485" s="23">
        <f t="shared" si="1432"/>
        <v>1298.5999999999999</v>
      </c>
      <c r="AA485" s="23">
        <f t="shared" si="1433"/>
        <v>1327.1</v>
      </c>
      <c r="AB485" s="23">
        <f t="shared" si="1434"/>
        <v>1325.5</v>
      </c>
      <c r="AC485" s="23">
        <f t="shared" ref="AC485:AL485" si="1532">AC486+AC488+AC490</f>
        <v>0</v>
      </c>
      <c r="AD485" s="23">
        <f t="shared" si="1532"/>
        <v>0</v>
      </c>
      <c r="AE485" s="23">
        <f t="shared" ref="AE485" si="1533">AE486+AE488+AE490</f>
        <v>0</v>
      </c>
      <c r="AF485" s="23">
        <f t="shared" si="1532"/>
        <v>0</v>
      </c>
      <c r="AG485" s="23">
        <f t="shared" si="1532"/>
        <v>0</v>
      </c>
      <c r="AH485" s="23">
        <f t="shared" si="1532"/>
        <v>0</v>
      </c>
      <c r="AI485" s="23">
        <f t="shared" ref="AI485" si="1534">AI486+AI488+AI490</f>
        <v>0</v>
      </c>
      <c r="AJ485" s="23">
        <f t="shared" si="1532"/>
        <v>0</v>
      </c>
      <c r="AK485" s="23">
        <f t="shared" si="1532"/>
        <v>0</v>
      </c>
      <c r="AL485" s="23">
        <f t="shared" si="1532"/>
        <v>0</v>
      </c>
      <c r="AM485" s="23">
        <f t="shared" ref="AM485:BW485" si="1535">AM486+AM488+AM490</f>
        <v>0</v>
      </c>
      <c r="AN485" s="23">
        <f t="shared" si="1535"/>
        <v>0</v>
      </c>
      <c r="AO485" s="23">
        <f t="shared" si="1360"/>
        <v>1298.5999999999999</v>
      </c>
      <c r="AP485" s="23">
        <f t="shared" si="1361"/>
        <v>1327.1</v>
      </c>
      <c r="AQ485" s="23">
        <f t="shared" si="1362"/>
        <v>1325.5</v>
      </c>
      <c r="AR485" s="23">
        <f t="shared" ref="AR485" si="1536">AR486+AR488+AR490</f>
        <v>0</v>
      </c>
      <c r="AS485" s="23">
        <f t="shared" si="1363"/>
        <v>1298.5999999999999</v>
      </c>
      <c r="AT485" s="23">
        <f t="shared" ref="AT485:AX485" si="1537">AT486+AT488+AT490</f>
        <v>0</v>
      </c>
      <c r="AU485" s="23">
        <f t="shared" si="1537"/>
        <v>0</v>
      </c>
      <c r="AV485" s="23">
        <f t="shared" si="1537"/>
        <v>0</v>
      </c>
      <c r="AW485" s="23">
        <f t="shared" si="1537"/>
        <v>0</v>
      </c>
      <c r="AX485" s="23">
        <f t="shared" si="1537"/>
        <v>0</v>
      </c>
      <c r="AY485" s="23">
        <f t="shared" si="1309"/>
        <v>1298.5999999999999</v>
      </c>
      <c r="AZ485" s="23">
        <f t="shared" ref="AZ485" si="1538">AZ486+AZ488+AZ490</f>
        <v>0</v>
      </c>
      <c r="BA485" s="23">
        <f t="shared" si="1310"/>
        <v>1298.5999999999999</v>
      </c>
      <c r="BB485" s="23">
        <f t="shared" ref="BB485:BI485" si="1539">BB486+BB488+BB490</f>
        <v>0</v>
      </c>
      <c r="BC485" s="23">
        <f t="shared" si="1539"/>
        <v>0</v>
      </c>
      <c r="BD485" s="23">
        <f t="shared" si="1539"/>
        <v>0</v>
      </c>
      <c r="BE485" s="23">
        <f t="shared" si="1539"/>
        <v>0</v>
      </c>
      <c r="BF485" s="23">
        <f t="shared" si="1539"/>
        <v>0</v>
      </c>
      <c r="BG485" s="23">
        <f t="shared" si="1539"/>
        <v>0</v>
      </c>
      <c r="BH485" s="23">
        <f t="shared" si="1539"/>
        <v>0</v>
      </c>
      <c r="BI485" s="23">
        <f t="shared" si="1539"/>
        <v>0</v>
      </c>
      <c r="BJ485" s="23">
        <f t="shared" ref="BJ485:BP485" si="1540">BJ486+BJ488+BJ490</f>
        <v>0</v>
      </c>
      <c r="BK485" s="23">
        <f t="shared" si="1540"/>
        <v>0</v>
      </c>
      <c r="BL485" s="23">
        <f t="shared" si="1540"/>
        <v>0</v>
      </c>
      <c r="BM485" s="23">
        <f t="shared" si="1540"/>
        <v>0</v>
      </c>
      <c r="BN485" s="23">
        <f t="shared" si="1540"/>
        <v>0</v>
      </c>
      <c r="BO485" s="23">
        <f t="shared" si="1540"/>
        <v>0</v>
      </c>
      <c r="BP485" s="23">
        <f t="shared" si="1540"/>
        <v>0</v>
      </c>
      <c r="BQ485" s="23">
        <f t="shared" ref="BQ485" si="1541">BQ486+BQ488+BQ490</f>
        <v>0</v>
      </c>
      <c r="BR485" s="23">
        <f t="shared" si="1306"/>
        <v>1298.5999999999999</v>
      </c>
      <c r="BS485" s="23">
        <f t="shared" si="1307"/>
        <v>1327.1</v>
      </c>
      <c r="BT485" s="23">
        <f t="shared" si="1308"/>
        <v>1325.5</v>
      </c>
      <c r="BU485" s="23">
        <f t="shared" ref="BU485" si="1542">BU486+BU488+BU490</f>
        <v>0</v>
      </c>
      <c r="BV485" s="23">
        <f t="shared" si="1397"/>
        <v>1298.5999999999999</v>
      </c>
      <c r="BW485" s="23">
        <f t="shared" si="1535"/>
        <v>0</v>
      </c>
    </row>
    <row r="486" spans="1:77" ht="78" x14ac:dyDescent="0.3">
      <c r="A486" s="13">
        <v>924</v>
      </c>
      <c r="B486" s="13" t="s">
        <v>182</v>
      </c>
      <c r="C486" s="13" t="s">
        <v>83</v>
      </c>
      <c r="D486" s="13" t="s">
        <v>40</v>
      </c>
      <c r="E486" s="13" t="s">
        <v>25</v>
      </c>
      <c r="F486" s="14" t="s">
        <v>382</v>
      </c>
      <c r="G486" s="20">
        <f>G487</f>
        <v>6.8</v>
      </c>
      <c r="H486" s="20">
        <f t="shared" ref="H486:BW486" si="1543">H487</f>
        <v>6.8</v>
      </c>
      <c r="I486" s="20">
        <f t="shared" si="1543"/>
        <v>6.8</v>
      </c>
      <c r="J486" s="20">
        <f t="shared" si="1543"/>
        <v>0</v>
      </c>
      <c r="K486" s="20">
        <f t="shared" si="1543"/>
        <v>0</v>
      </c>
      <c r="L486" s="20">
        <f t="shared" si="1543"/>
        <v>0</v>
      </c>
      <c r="M486" s="20">
        <f t="shared" si="1489"/>
        <v>6.8</v>
      </c>
      <c r="N486" s="20">
        <f t="shared" si="1490"/>
        <v>6.8</v>
      </c>
      <c r="O486" s="20">
        <f t="shared" si="1491"/>
        <v>6.8</v>
      </c>
      <c r="P486" s="23">
        <f t="shared" si="1543"/>
        <v>0</v>
      </c>
      <c r="Q486" s="23">
        <f t="shared" si="1543"/>
        <v>0</v>
      </c>
      <c r="R486" s="23">
        <f t="shared" si="1543"/>
        <v>0</v>
      </c>
      <c r="S486" s="23">
        <f t="shared" si="1543"/>
        <v>0</v>
      </c>
      <c r="T486" s="23">
        <f t="shared" si="1543"/>
        <v>0</v>
      </c>
      <c r="U486" s="23">
        <f t="shared" si="1543"/>
        <v>0</v>
      </c>
      <c r="V486" s="23">
        <f t="shared" si="1543"/>
        <v>0</v>
      </c>
      <c r="W486" s="23">
        <f t="shared" si="1543"/>
        <v>0</v>
      </c>
      <c r="X486" s="23">
        <f t="shared" si="1543"/>
        <v>0</v>
      </c>
      <c r="Y486" s="23">
        <f t="shared" si="1543"/>
        <v>0</v>
      </c>
      <c r="Z486" s="23">
        <f t="shared" si="1432"/>
        <v>6.8</v>
      </c>
      <c r="AA486" s="23">
        <f t="shared" si="1433"/>
        <v>6.8</v>
      </c>
      <c r="AB486" s="23">
        <f t="shared" si="1434"/>
        <v>6.8</v>
      </c>
      <c r="AC486" s="23">
        <f t="shared" si="1543"/>
        <v>0</v>
      </c>
      <c r="AD486" s="23">
        <f t="shared" si="1543"/>
        <v>0</v>
      </c>
      <c r="AE486" s="23">
        <f t="shared" si="1543"/>
        <v>0</v>
      </c>
      <c r="AF486" s="23">
        <f t="shared" si="1543"/>
        <v>0</v>
      </c>
      <c r="AG486" s="23">
        <f t="shared" si="1543"/>
        <v>0</v>
      </c>
      <c r="AH486" s="23">
        <f t="shared" si="1543"/>
        <v>0</v>
      </c>
      <c r="AI486" s="23">
        <f t="shared" si="1543"/>
        <v>0</v>
      </c>
      <c r="AJ486" s="23">
        <f t="shared" si="1543"/>
        <v>0</v>
      </c>
      <c r="AK486" s="23">
        <f t="shared" si="1543"/>
        <v>0</v>
      </c>
      <c r="AL486" s="23">
        <f t="shared" si="1543"/>
        <v>0</v>
      </c>
      <c r="AM486" s="23">
        <f t="shared" si="1543"/>
        <v>0</v>
      </c>
      <c r="AN486" s="23">
        <f t="shared" si="1543"/>
        <v>0</v>
      </c>
      <c r="AO486" s="23">
        <f t="shared" si="1360"/>
        <v>6.8</v>
      </c>
      <c r="AP486" s="23">
        <f t="shared" si="1361"/>
        <v>6.8</v>
      </c>
      <c r="AQ486" s="23">
        <f t="shared" si="1362"/>
        <v>6.8</v>
      </c>
      <c r="AR486" s="23">
        <f t="shared" si="1543"/>
        <v>0</v>
      </c>
      <c r="AS486" s="23">
        <f t="shared" si="1363"/>
        <v>6.8</v>
      </c>
      <c r="AT486" s="23">
        <f t="shared" si="1543"/>
        <v>0</v>
      </c>
      <c r="AU486" s="23">
        <f t="shared" si="1543"/>
        <v>0</v>
      </c>
      <c r="AV486" s="23">
        <f t="shared" si="1543"/>
        <v>0</v>
      </c>
      <c r="AW486" s="23">
        <f t="shared" si="1543"/>
        <v>0</v>
      </c>
      <c r="AX486" s="23">
        <f t="shared" si="1543"/>
        <v>0</v>
      </c>
      <c r="AY486" s="23">
        <f t="shared" si="1309"/>
        <v>6.8</v>
      </c>
      <c r="AZ486" s="23">
        <f t="shared" si="1543"/>
        <v>0</v>
      </c>
      <c r="BA486" s="23">
        <f t="shared" si="1310"/>
        <v>6.8</v>
      </c>
      <c r="BB486" s="23">
        <f t="shared" si="1543"/>
        <v>0</v>
      </c>
      <c r="BC486" s="23">
        <f t="shared" si="1543"/>
        <v>0</v>
      </c>
      <c r="BD486" s="23">
        <f t="shared" si="1543"/>
        <v>0</v>
      </c>
      <c r="BE486" s="23">
        <f t="shared" si="1543"/>
        <v>0</v>
      </c>
      <c r="BF486" s="23">
        <f t="shared" si="1543"/>
        <v>0</v>
      </c>
      <c r="BG486" s="23">
        <f t="shared" si="1543"/>
        <v>0</v>
      </c>
      <c r="BH486" s="23">
        <f t="shared" si="1543"/>
        <v>0</v>
      </c>
      <c r="BI486" s="23">
        <f t="shared" si="1543"/>
        <v>0</v>
      </c>
      <c r="BJ486" s="23">
        <f t="shared" si="1543"/>
        <v>0</v>
      </c>
      <c r="BK486" s="23">
        <f t="shared" si="1543"/>
        <v>0</v>
      </c>
      <c r="BL486" s="23">
        <f t="shared" si="1543"/>
        <v>0</v>
      </c>
      <c r="BM486" s="23">
        <f t="shared" si="1543"/>
        <v>0</v>
      </c>
      <c r="BN486" s="23">
        <f t="shared" si="1543"/>
        <v>0</v>
      </c>
      <c r="BO486" s="23">
        <f t="shared" si="1543"/>
        <v>0</v>
      </c>
      <c r="BP486" s="23">
        <f t="shared" si="1543"/>
        <v>0</v>
      </c>
      <c r="BQ486" s="23">
        <f t="shared" si="1543"/>
        <v>0</v>
      </c>
      <c r="BR486" s="23">
        <f t="shared" ref="BR486:BR549" si="1544">BA486+BB486+BC486+BD486+BE486+BF486+BG486+BH486+BI486</f>
        <v>6.8</v>
      </c>
      <c r="BS486" s="23">
        <f t="shared" ref="BS486:BS549" si="1545">AP486+BJ486+BK486+BL486+BM486+BN486</f>
        <v>6.8</v>
      </c>
      <c r="BT486" s="23">
        <f t="shared" ref="BT486:BT549" si="1546">AQ486+BO486+BP486+BQ486</f>
        <v>6.8</v>
      </c>
      <c r="BU486" s="23">
        <f t="shared" si="1543"/>
        <v>0</v>
      </c>
      <c r="BV486" s="23">
        <f t="shared" si="1397"/>
        <v>6.8</v>
      </c>
      <c r="BW486" s="23">
        <f t="shared" si="1543"/>
        <v>0</v>
      </c>
      <c r="BY486" s="3"/>
    </row>
    <row r="487" spans="1:77" ht="31.2" x14ac:dyDescent="0.3">
      <c r="A487" s="13">
        <v>924</v>
      </c>
      <c r="B487" s="13" t="s">
        <v>182</v>
      </c>
      <c r="C487" s="13" t="s">
        <v>83</v>
      </c>
      <c r="D487" s="13" t="s">
        <v>40</v>
      </c>
      <c r="E487" s="13">
        <v>120</v>
      </c>
      <c r="F487" s="14" t="s">
        <v>371</v>
      </c>
      <c r="G487" s="20">
        <v>6.8</v>
      </c>
      <c r="H487" s="20">
        <v>6.8</v>
      </c>
      <c r="I487" s="20">
        <v>6.8</v>
      </c>
      <c r="J487" s="20"/>
      <c r="K487" s="20"/>
      <c r="L487" s="20"/>
      <c r="M487" s="20">
        <f t="shared" si="1489"/>
        <v>6.8</v>
      </c>
      <c r="N487" s="20">
        <f t="shared" si="1490"/>
        <v>6.8</v>
      </c>
      <c r="O487" s="20">
        <f t="shared" si="1491"/>
        <v>6.8</v>
      </c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>
        <f t="shared" si="1432"/>
        <v>6.8</v>
      </c>
      <c r="AA487" s="23">
        <f t="shared" si="1433"/>
        <v>6.8</v>
      </c>
      <c r="AB487" s="23">
        <f t="shared" si="1434"/>
        <v>6.8</v>
      </c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>
        <f t="shared" si="1360"/>
        <v>6.8</v>
      </c>
      <c r="AP487" s="23">
        <f t="shared" si="1361"/>
        <v>6.8</v>
      </c>
      <c r="AQ487" s="23">
        <f t="shared" si="1362"/>
        <v>6.8</v>
      </c>
      <c r="AR487" s="23"/>
      <c r="AS487" s="23">
        <f t="shared" si="1363"/>
        <v>6.8</v>
      </c>
      <c r="AT487" s="23"/>
      <c r="AU487" s="23"/>
      <c r="AV487" s="23"/>
      <c r="AW487" s="23"/>
      <c r="AX487" s="23"/>
      <c r="AY487" s="23">
        <f t="shared" si="1309"/>
        <v>6.8</v>
      </c>
      <c r="AZ487" s="23"/>
      <c r="BA487" s="23">
        <f t="shared" si="1310"/>
        <v>6.8</v>
      </c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>
        <f t="shared" si="1544"/>
        <v>6.8</v>
      </c>
      <c r="BS487" s="23">
        <f t="shared" si="1545"/>
        <v>6.8</v>
      </c>
      <c r="BT487" s="23">
        <f t="shared" si="1546"/>
        <v>6.8</v>
      </c>
      <c r="BU487" s="23"/>
      <c r="BV487" s="23">
        <f t="shared" si="1397"/>
        <v>6.8</v>
      </c>
      <c r="BW487" s="23"/>
    </row>
    <row r="488" spans="1:77" ht="31.2" x14ac:dyDescent="0.3">
      <c r="A488" s="13">
        <v>924</v>
      </c>
      <c r="B488" s="13" t="s">
        <v>182</v>
      </c>
      <c r="C488" s="13" t="s">
        <v>83</v>
      </c>
      <c r="D488" s="13" t="s">
        <v>40</v>
      </c>
      <c r="E488" s="13" t="s">
        <v>7</v>
      </c>
      <c r="F488" s="14" t="s">
        <v>383</v>
      </c>
      <c r="G488" s="20">
        <f>G489</f>
        <v>1283.2</v>
      </c>
      <c r="H488" s="20">
        <f t="shared" ref="H488:BW488" si="1547">H489</f>
        <v>1313.2</v>
      </c>
      <c r="I488" s="20">
        <f t="shared" si="1547"/>
        <v>1313.2</v>
      </c>
      <c r="J488" s="20">
        <f t="shared" si="1547"/>
        <v>0</v>
      </c>
      <c r="K488" s="20">
        <f t="shared" si="1547"/>
        <v>0</v>
      </c>
      <c r="L488" s="20">
        <f t="shared" si="1547"/>
        <v>0</v>
      </c>
      <c r="M488" s="20">
        <f t="shared" si="1489"/>
        <v>1283.2</v>
      </c>
      <c r="N488" s="20">
        <f t="shared" si="1490"/>
        <v>1313.2</v>
      </c>
      <c r="O488" s="20">
        <f t="shared" si="1491"/>
        <v>1313.2</v>
      </c>
      <c r="P488" s="23">
        <f t="shared" si="1547"/>
        <v>0</v>
      </c>
      <c r="Q488" s="23">
        <f t="shared" si="1547"/>
        <v>0</v>
      </c>
      <c r="R488" s="23">
        <f t="shared" si="1547"/>
        <v>0</v>
      </c>
      <c r="S488" s="23">
        <f t="shared" si="1547"/>
        <v>0</v>
      </c>
      <c r="T488" s="23">
        <f t="shared" si="1547"/>
        <v>0</v>
      </c>
      <c r="U488" s="23">
        <f t="shared" si="1547"/>
        <v>0</v>
      </c>
      <c r="V488" s="23">
        <f t="shared" si="1547"/>
        <v>0</v>
      </c>
      <c r="W488" s="23">
        <f t="shared" si="1547"/>
        <v>0</v>
      </c>
      <c r="X488" s="23">
        <f t="shared" si="1547"/>
        <v>0</v>
      </c>
      <c r="Y488" s="23">
        <f t="shared" si="1547"/>
        <v>0</v>
      </c>
      <c r="Z488" s="23">
        <f t="shared" si="1432"/>
        <v>1283.2</v>
      </c>
      <c r="AA488" s="23">
        <f t="shared" si="1433"/>
        <v>1313.2</v>
      </c>
      <c r="AB488" s="23">
        <f t="shared" si="1434"/>
        <v>1313.2</v>
      </c>
      <c r="AC488" s="23">
        <f t="shared" si="1547"/>
        <v>0</v>
      </c>
      <c r="AD488" s="23">
        <f t="shared" si="1547"/>
        <v>0</v>
      </c>
      <c r="AE488" s="23">
        <f t="shared" si="1547"/>
        <v>0</v>
      </c>
      <c r="AF488" s="23">
        <f t="shared" si="1547"/>
        <v>0</v>
      </c>
      <c r="AG488" s="23">
        <f t="shared" si="1547"/>
        <v>0</v>
      </c>
      <c r="AH488" s="23">
        <f t="shared" si="1547"/>
        <v>0</v>
      </c>
      <c r="AI488" s="23">
        <f t="shared" si="1547"/>
        <v>0</v>
      </c>
      <c r="AJ488" s="23">
        <f t="shared" si="1547"/>
        <v>0</v>
      </c>
      <c r="AK488" s="23">
        <f t="shared" si="1547"/>
        <v>0</v>
      </c>
      <c r="AL488" s="23">
        <f t="shared" si="1547"/>
        <v>0</v>
      </c>
      <c r="AM488" s="23">
        <f t="shared" si="1547"/>
        <v>0</v>
      </c>
      <c r="AN488" s="23">
        <f t="shared" si="1547"/>
        <v>0</v>
      </c>
      <c r="AO488" s="23">
        <f t="shared" si="1360"/>
        <v>1283.2</v>
      </c>
      <c r="AP488" s="23">
        <f t="shared" si="1361"/>
        <v>1313.2</v>
      </c>
      <c r="AQ488" s="23">
        <f t="shared" si="1362"/>
        <v>1313.2</v>
      </c>
      <c r="AR488" s="23">
        <f t="shared" si="1547"/>
        <v>0</v>
      </c>
      <c r="AS488" s="23">
        <f t="shared" si="1363"/>
        <v>1283.2</v>
      </c>
      <c r="AT488" s="23">
        <f t="shared" si="1547"/>
        <v>0</v>
      </c>
      <c r="AU488" s="23">
        <f t="shared" si="1547"/>
        <v>0</v>
      </c>
      <c r="AV488" s="23">
        <f t="shared" si="1547"/>
        <v>0</v>
      </c>
      <c r="AW488" s="23">
        <f t="shared" si="1547"/>
        <v>0</v>
      </c>
      <c r="AX488" s="23">
        <f t="shared" si="1547"/>
        <v>0</v>
      </c>
      <c r="AY488" s="23">
        <f t="shared" ref="AY488:AY552" si="1548">AS488+AT488+AU488+AV488+AW488+AX488</f>
        <v>1283.2</v>
      </c>
      <c r="AZ488" s="23">
        <f t="shared" si="1547"/>
        <v>0</v>
      </c>
      <c r="BA488" s="23">
        <f t="shared" ref="BA488:BA552" si="1549">AY488+AZ488</f>
        <v>1283.2</v>
      </c>
      <c r="BB488" s="23">
        <f t="shared" si="1547"/>
        <v>0</v>
      </c>
      <c r="BC488" s="23">
        <f t="shared" si="1547"/>
        <v>0</v>
      </c>
      <c r="BD488" s="23">
        <f t="shared" si="1547"/>
        <v>0</v>
      </c>
      <c r="BE488" s="23">
        <f t="shared" si="1547"/>
        <v>0</v>
      </c>
      <c r="BF488" s="23">
        <f t="shared" si="1547"/>
        <v>0</v>
      </c>
      <c r="BG488" s="23">
        <f t="shared" si="1547"/>
        <v>0</v>
      </c>
      <c r="BH488" s="23">
        <f t="shared" si="1547"/>
        <v>0</v>
      </c>
      <c r="BI488" s="23">
        <f t="shared" si="1547"/>
        <v>0</v>
      </c>
      <c r="BJ488" s="23">
        <f t="shared" si="1547"/>
        <v>0</v>
      </c>
      <c r="BK488" s="23">
        <f t="shared" si="1547"/>
        <v>0</v>
      </c>
      <c r="BL488" s="23">
        <f t="shared" si="1547"/>
        <v>0</v>
      </c>
      <c r="BM488" s="23">
        <f t="shared" si="1547"/>
        <v>0</v>
      </c>
      <c r="BN488" s="23">
        <f t="shared" si="1547"/>
        <v>0</v>
      </c>
      <c r="BO488" s="23">
        <f t="shared" si="1547"/>
        <v>0</v>
      </c>
      <c r="BP488" s="23">
        <f t="shared" si="1547"/>
        <v>0</v>
      </c>
      <c r="BQ488" s="23">
        <f t="shared" si="1547"/>
        <v>0</v>
      </c>
      <c r="BR488" s="23">
        <f t="shared" si="1544"/>
        <v>1283.2</v>
      </c>
      <c r="BS488" s="23">
        <f t="shared" si="1545"/>
        <v>1313.2</v>
      </c>
      <c r="BT488" s="23">
        <f t="shared" si="1546"/>
        <v>1313.2</v>
      </c>
      <c r="BU488" s="23">
        <f t="shared" si="1547"/>
        <v>0</v>
      </c>
      <c r="BV488" s="23">
        <f t="shared" si="1397"/>
        <v>1283.2</v>
      </c>
      <c r="BW488" s="23">
        <f t="shared" si="1547"/>
        <v>0</v>
      </c>
    </row>
    <row r="489" spans="1:77" ht="31.2" x14ac:dyDescent="0.3">
      <c r="A489" s="13">
        <v>924</v>
      </c>
      <c r="B489" s="13" t="s">
        <v>182</v>
      </c>
      <c r="C489" s="13" t="s">
        <v>83</v>
      </c>
      <c r="D489" s="13" t="s">
        <v>40</v>
      </c>
      <c r="E489" s="13">
        <v>240</v>
      </c>
      <c r="F489" s="14" t="s">
        <v>372</v>
      </c>
      <c r="G489" s="20">
        <v>1283.2</v>
      </c>
      <c r="H489" s="20">
        <v>1313.2</v>
      </c>
      <c r="I489" s="20">
        <v>1313.2</v>
      </c>
      <c r="J489" s="20"/>
      <c r="K489" s="20"/>
      <c r="L489" s="20"/>
      <c r="M489" s="20">
        <f t="shared" si="1489"/>
        <v>1283.2</v>
      </c>
      <c r="N489" s="20">
        <f t="shared" si="1490"/>
        <v>1313.2</v>
      </c>
      <c r="O489" s="20">
        <f t="shared" si="1491"/>
        <v>1313.2</v>
      </c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>
        <f t="shared" si="1432"/>
        <v>1283.2</v>
      </c>
      <c r="AA489" s="23">
        <f t="shared" si="1433"/>
        <v>1313.2</v>
      </c>
      <c r="AB489" s="23">
        <f t="shared" si="1434"/>
        <v>1313.2</v>
      </c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>
        <f t="shared" si="1360"/>
        <v>1283.2</v>
      </c>
      <c r="AP489" s="23">
        <f t="shared" si="1361"/>
        <v>1313.2</v>
      </c>
      <c r="AQ489" s="23">
        <f t="shared" si="1362"/>
        <v>1313.2</v>
      </c>
      <c r="AR489" s="23"/>
      <c r="AS489" s="23">
        <f t="shared" si="1363"/>
        <v>1283.2</v>
      </c>
      <c r="AT489" s="23"/>
      <c r="AU489" s="23"/>
      <c r="AV489" s="23"/>
      <c r="AW489" s="23"/>
      <c r="AX489" s="23"/>
      <c r="AY489" s="23">
        <f t="shared" si="1548"/>
        <v>1283.2</v>
      </c>
      <c r="AZ489" s="23"/>
      <c r="BA489" s="23">
        <f t="shared" si="1549"/>
        <v>1283.2</v>
      </c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>
        <f t="shared" si="1544"/>
        <v>1283.2</v>
      </c>
      <c r="BS489" s="23">
        <f t="shared" si="1545"/>
        <v>1313.2</v>
      </c>
      <c r="BT489" s="23">
        <f t="shared" si="1546"/>
        <v>1313.2</v>
      </c>
      <c r="BU489" s="23"/>
      <c r="BV489" s="23">
        <f t="shared" si="1397"/>
        <v>1283.2</v>
      </c>
      <c r="BW489" s="23"/>
    </row>
    <row r="490" spans="1:77" x14ac:dyDescent="0.3">
      <c r="A490" s="13">
        <v>924</v>
      </c>
      <c r="B490" s="13" t="s">
        <v>182</v>
      </c>
      <c r="C490" s="13" t="s">
        <v>83</v>
      </c>
      <c r="D490" s="13" t="s">
        <v>40</v>
      </c>
      <c r="E490" s="13" t="s">
        <v>8</v>
      </c>
      <c r="F490" s="14" t="s">
        <v>387</v>
      </c>
      <c r="G490" s="20">
        <f>G491</f>
        <v>8.6</v>
      </c>
      <c r="H490" s="20">
        <f t="shared" ref="H490:BW490" si="1550">H491</f>
        <v>7.1</v>
      </c>
      <c r="I490" s="20">
        <f t="shared" si="1550"/>
        <v>5.5</v>
      </c>
      <c r="J490" s="20">
        <f t="shared" si="1550"/>
        <v>0</v>
      </c>
      <c r="K490" s="20">
        <f t="shared" si="1550"/>
        <v>0</v>
      </c>
      <c r="L490" s="20">
        <f t="shared" si="1550"/>
        <v>0</v>
      </c>
      <c r="M490" s="20">
        <f t="shared" si="1489"/>
        <v>8.6</v>
      </c>
      <c r="N490" s="20">
        <f t="shared" si="1490"/>
        <v>7.1</v>
      </c>
      <c r="O490" s="20">
        <f t="shared" si="1491"/>
        <v>5.5</v>
      </c>
      <c r="P490" s="23">
        <f t="shared" si="1550"/>
        <v>0</v>
      </c>
      <c r="Q490" s="23">
        <f t="shared" si="1550"/>
        <v>0</v>
      </c>
      <c r="R490" s="23">
        <f t="shared" si="1550"/>
        <v>0</v>
      </c>
      <c r="S490" s="23">
        <f t="shared" si="1550"/>
        <v>0</v>
      </c>
      <c r="T490" s="23">
        <f t="shared" si="1550"/>
        <v>0</v>
      </c>
      <c r="U490" s="23">
        <f t="shared" si="1550"/>
        <v>0</v>
      </c>
      <c r="V490" s="23">
        <f t="shared" si="1550"/>
        <v>0</v>
      </c>
      <c r="W490" s="23">
        <f t="shared" si="1550"/>
        <v>0</v>
      </c>
      <c r="X490" s="23">
        <f t="shared" si="1550"/>
        <v>0</v>
      </c>
      <c r="Y490" s="23">
        <f t="shared" si="1550"/>
        <v>0</v>
      </c>
      <c r="Z490" s="23">
        <f t="shared" si="1432"/>
        <v>8.6</v>
      </c>
      <c r="AA490" s="23">
        <f t="shared" si="1433"/>
        <v>7.1</v>
      </c>
      <c r="AB490" s="23">
        <f t="shared" si="1434"/>
        <v>5.5</v>
      </c>
      <c r="AC490" s="23">
        <f t="shared" si="1550"/>
        <v>0</v>
      </c>
      <c r="AD490" s="23">
        <f t="shared" si="1550"/>
        <v>0</v>
      </c>
      <c r="AE490" s="23">
        <f t="shared" si="1550"/>
        <v>0</v>
      </c>
      <c r="AF490" s="23">
        <f t="shared" si="1550"/>
        <v>0</v>
      </c>
      <c r="AG490" s="23">
        <f t="shared" si="1550"/>
        <v>0</v>
      </c>
      <c r="AH490" s="23">
        <f t="shared" si="1550"/>
        <v>0</v>
      </c>
      <c r="AI490" s="23">
        <f t="shared" si="1550"/>
        <v>0</v>
      </c>
      <c r="AJ490" s="23">
        <f t="shared" si="1550"/>
        <v>0</v>
      </c>
      <c r="AK490" s="23">
        <f t="shared" si="1550"/>
        <v>0</v>
      </c>
      <c r="AL490" s="23">
        <f t="shared" si="1550"/>
        <v>0</v>
      </c>
      <c r="AM490" s="23">
        <f t="shared" si="1550"/>
        <v>0</v>
      </c>
      <c r="AN490" s="23">
        <f t="shared" si="1550"/>
        <v>0</v>
      </c>
      <c r="AO490" s="23">
        <f t="shared" si="1360"/>
        <v>8.6</v>
      </c>
      <c r="AP490" s="23">
        <f t="shared" si="1361"/>
        <v>7.1</v>
      </c>
      <c r="AQ490" s="23">
        <f t="shared" si="1362"/>
        <v>5.5</v>
      </c>
      <c r="AR490" s="23">
        <f t="shared" si="1550"/>
        <v>0</v>
      </c>
      <c r="AS490" s="23">
        <f t="shared" si="1363"/>
        <v>8.6</v>
      </c>
      <c r="AT490" s="23">
        <f t="shared" si="1550"/>
        <v>0</v>
      </c>
      <c r="AU490" s="23">
        <f t="shared" si="1550"/>
        <v>0</v>
      </c>
      <c r="AV490" s="23">
        <f t="shared" si="1550"/>
        <v>0</v>
      </c>
      <c r="AW490" s="23">
        <f t="shared" si="1550"/>
        <v>0</v>
      </c>
      <c r="AX490" s="23">
        <f t="shared" si="1550"/>
        <v>0</v>
      </c>
      <c r="AY490" s="23">
        <f t="shared" si="1548"/>
        <v>8.6</v>
      </c>
      <c r="AZ490" s="23">
        <f t="shared" si="1550"/>
        <v>0</v>
      </c>
      <c r="BA490" s="23">
        <f t="shared" si="1549"/>
        <v>8.6</v>
      </c>
      <c r="BB490" s="23">
        <f t="shared" si="1550"/>
        <v>0</v>
      </c>
      <c r="BC490" s="23">
        <f t="shared" si="1550"/>
        <v>0</v>
      </c>
      <c r="BD490" s="23">
        <f t="shared" si="1550"/>
        <v>0</v>
      </c>
      <c r="BE490" s="23">
        <f t="shared" si="1550"/>
        <v>0</v>
      </c>
      <c r="BF490" s="23">
        <f t="shared" si="1550"/>
        <v>0</v>
      </c>
      <c r="BG490" s="23">
        <f t="shared" si="1550"/>
        <v>0</v>
      </c>
      <c r="BH490" s="23">
        <f t="shared" si="1550"/>
        <v>0</v>
      </c>
      <c r="BI490" s="23">
        <f t="shared" si="1550"/>
        <v>0</v>
      </c>
      <c r="BJ490" s="23">
        <f t="shared" si="1550"/>
        <v>0</v>
      </c>
      <c r="BK490" s="23">
        <f t="shared" si="1550"/>
        <v>0</v>
      </c>
      <c r="BL490" s="23">
        <f t="shared" si="1550"/>
        <v>0</v>
      </c>
      <c r="BM490" s="23">
        <f t="shared" si="1550"/>
        <v>0</v>
      </c>
      <c r="BN490" s="23">
        <f t="shared" si="1550"/>
        <v>0</v>
      </c>
      <c r="BO490" s="23">
        <f t="shared" si="1550"/>
        <v>0</v>
      </c>
      <c r="BP490" s="23">
        <f t="shared" si="1550"/>
        <v>0</v>
      </c>
      <c r="BQ490" s="23">
        <f t="shared" si="1550"/>
        <v>0</v>
      </c>
      <c r="BR490" s="23">
        <f t="shared" si="1544"/>
        <v>8.6</v>
      </c>
      <c r="BS490" s="23">
        <f t="shared" si="1545"/>
        <v>7.1</v>
      </c>
      <c r="BT490" s="23">
        <f t="shared" si="1546"/>
        <v>5.5</v>
      </c>
      <c r="BU490" s="23">
        <f t="shared" si="1550"/>
        <v>0</v>
      </c>
      <c r="BV490" s="23">
        <f t="shared" si="1397"/>
        <v>8.6</v>
      </c>
      <c r="BW490" s="23">
        <f t="shared" si="1550"/>
        <v>0</v>
      </c>
      <c r="BY490" s="3"/>
    </row>
    <row r="491" spans="1:77" x14ac:dyDescent="0.3">
      <c r="A491" s="13">
        <v>924</v>
      </c>
      <c r="B491" s="13" t="s">
        <v>182</v>
      </c>
      <c r="C491" s="13" t="s">
        <v>83</v>
      </c>
      <c r="D491" s="13" t="s">
        <v>40</v>
      </c>
      <c r="E491" s="13">
        <v>850</v>
      </c>
      <c r="F491" s="14" t="s">
        <v>381</v>
      </c>
      <c r="G491" s="20">
        <v>8.6</v>
      </c>
      <c r="H491" s="20">
        <v>7.1</v>
      </c>
      <c r="I491" s="20">
        <v>5.5</v>
      </c>
      <c r="J491" s="20"/>
      <c r="K491" s="20"/>
      <c r="L491" s="20"/>
      <c r="M491" s="20">
        <f t="shared" si="1489"/>
        <v>8.6</v>
      </c>
      <c r="N491" s="20">
        <f t="shared" si="1490"/>
        <v>7.1</v>
      </c>
      <c r="O491" s="20">
        <f t="shared" si="1491"/>
        <v>5.5</v>
      </c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>
        <f t="shared" si="1432"/>
        <v>8.6</v>
      </c>
      <c r="AA491" s="23">
        <f t="shared" si="1433"/>
        <v>7.1</v>
      </c>
      <c r="AB491" s="23">
        <f t="shared" si="1434"/>
        <v>5.5</v>
      </c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>
        <f t="shared" si="1360"/>
        <v>8.6</v>
      </c>
      <c r="AP491" s="23">
        <f t="shared" si="1361"/>
        <v>7.1</v>
      </c>
      <c r="AQ491" s="23">
        <f t="shared" si="1362"/>
        <v>5.5</v>
      </c>
      <c r="AR491" s="23"/>
      <c r="AS491" s="23">
        <f t="shared" si="1363"/>
        <v>8.6</v>
      </c>
      <c r="AT491" s="23"/>
      <c r="AU491" s="23"/>
      <c r="AV491" s="23"/>
      <c r="AW491" s="23"/>
      <c r="AX491" s="23"/>
      <c r="AY491" s="23">
        <f t="shared" si="1548"/>
        <v>8.6</v>
      </c>
      <c r="AZ491" s="23"/>
      <c r="BA491" s="23">
        <f t="shared" si="1549"/>
        <v>8.6</v>
      </c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>
        <f t="shared" si="1544"/>
        <v>8.6</v>
      </c>
      <c r="BS491" s="23">
        <f t="shared" si="1545"/>
        <v>7.1</v>
      </c>
      <c r="BT491" s="23">
        <f t="shared" si="1546"/>
        <v>5.5</v>
      </c>
      <c r="BU491" s="23"/>
      <c r="BV491" s="23">
        <f t="shared" si="1397"/>
        <v>8.6</v>
      </c>
      <c r="BW491" s="23"/>
      <c r="BY491" s="15"/>
    </row>
    <row r="492" spans="1:77" s="3" customFormat="1" x14ac:dyDescent="0.3">
      <c r="A492" s="6">
        <v>924</v>
      </c>
      <c r="B492" s="6" t="s">
        <v>138</v>
      </c>
      <c r="C492" s="6"/>
      <c r="D492" s="6"/>
      <c r="E492" s="6"/>
      <c r="F492" s="7" t="s">
        <v>159</v>
      </c>
      <c r="G492" s="18">
        <f>G493+G504</f>
        <v>5596.17</v>
      </c>
      <c r="H492" s="18">
        <f t="shared" ref="H492:L492" si="1551">H493+H504</f>
        <v>4605.3999999999996</v>
      </c>
      <c r="I492" s="18">
        <f t="shared" si="1551"/>
        <v>4577.7</v>
      </c>
      <c r="J492" s="18">
        <f t="shared" si="1551"/>
        <v>-18.7</v>
      </c>
      <c r="K492" s="18">
        <f t="shared" si="1551"/>
        <v>-9.4</v>
      </c>
      <c r="L492" s="18">
        <f t="shared" si="1551"/>
        <v>-9.4</v>
      </c>
      <c r="M492" s="20">
        <f t="shared" si="1489"/>
        <v>5577.47</v>
      </c>
      <c r="N492" s="20">
        <f t="shared" si="1490"/>
        <v>4596</v>
      </c>
      <c r="O492" s="20">
        <f t="shared" si="1491"/>
        <v>4568.3</v>
      </c>
      <c r="P492" s="21">
        <f t="shared" ref="P492:Q492" si="1552">P493+P504</f>
        <v>0</v>
      </c>
      <c r="Q492" s="21">
        <f t="shared" si="1552"/>
        <v>0</v>
      </c>
      <c r="R492" s="21">
        <f t="shared" ref="R492:T492" si="1553">R493+R504</f>
        <v>0</v>
      </c>
      <c r="S492" s="21">
        <f t="shared" si="1553"/>
        <v>0</v>
      </c>
      <c r="T492" s="21">
        <f t="shared" si="1553"/>
        <v>0</v>
      </c>
      <c r="U492" s="21">
        <f t="shared" ref="U492:W492" si="1554">U493+U504</f>
        <v>0</v>
      </c>
      <c r="V492" s="21">
        <f t="shared" si="1554"/>
        <v>0</v>
      </c>
      <c r="W492" s="21">
        <f t="shared" si="1554"/>
        <v>0</v>
      </c>
      <c r="X492" s="21">
        <f t="shared" ref="X492:Y492" si="1555">X493+X504</f>
        <v>0</v>
      </c>
      <c r="Y492" s="21">
        <f t="shared" si="1555"/>
        <v>0</v>
      </c>
      <c r="Z492" s="21">
        <f t="shared" si="1432"/>
        <v>5577.47</v>
      </c>
      <c r="AA492" s="21">
        <f t="shared" si="1433"/>
        <v>4596</v>
      </c>
      <c r="AB492" s="21">
        <f t="shared" si="1434"/>
        <v>4568.3</v>
      </c>
      <c r="AC492" s="21">
        <f t="shared" ref="AC492:AL492" si="1556">AC493+AC504</f>
        <v>0</v>
      </c>
      <c r="AD492" s="21">
        <f t="shared" si="1556"/>
        <v>0</v>
      </c>
      <c r="AE492" s="21">
        <f t="shared" ref="AE492" si="1557">AE493+AE504</f>
        <v>0</v>
      </c>
      <c r="AF492" s="21">
        <f t="shared" si="1556"/>
        <v>0</v>
      </c>
      <c r="AG492" s="21">
        <f t="shared" si="1556"/>
        <v>0</v>
      </c>
      <c r="AH492" s="21">
        <f t="shared" si="1556"/>
        <v>0</v>
      </c>
      <c r="AI492" s="21">
        <f t="shared" ref="AI492" si="1558">AI493+AI504</f>
        <v>0</v>
      </c>
      <c r="AJ492" s="21">
        <f t="shared" si="1556"/>
        <v>0</v>
      </c>
      <c r="AK492" s="21">
        <f t="shared" si="1556"/>
        <v>0</v>
      </c>
      <c r="AL492" s="21">
        <f t="shared" si="1556"/>
        <v>0</v>
      </c>
      <c r="AM492" s="21">
        <f t="shared" ref="AM492:BW492" si="1559">AM493+AM504</f>
        <v>0</v>
      </c>
      <c r="AN492" s="21">
        <f t="shared" si="1559"/>
        <v>0</v>
      </c>
      <c r="AO492" s="21">
        <f t="shared" si="1360"/>
        <v>5577.47</v>
      </c>
      <c r="AP492" s="21">
        <f t="shared" si="1361"/>
        <v>4596</v>
      </c>
      <c r="AQ492" s="21">
        <f t="shared" si="1362"/>
        <v>4568.3</v>
      </c>
      <c r="AR492" s="21">
        <f t="shared" ref="AR492" si="1560">AR493+AR504</f>
        <v>0</v>
      </c>
      <c r="AS492" s="21">
        <f t="shared" si="1363"/>
        <v>5577.47</v>
      </c>
      <c r="AT492" s="21">
        <f t="shared" ref="AT492:AX492" si="1561">AT493+AT504</f>
        <v>0</v>
      </c>
      <c r="AU492" s="21">
        <f t="shared" si="1561"/>
        <v>0</v>
      </c>
      <c r="AV492" s="21">
        <f t="shared" si="1561"/>
        <v>0</v>
      </c>
      <c r="AW492" s="21">
        <f t="shared" si="1561"/>
        <v>0</v>
      </c>
      <c r="AX492" s="21">
        <f t="shared" si="1561"/>
        <v>0</v>
      </c>
      <c r="AY492" s="21">
        <f t="shared" si="1548"/>
        <v>5577.47</v>
      </c>
      <c r="AZ492" s="21">
        <f t="shared" ref="AZ492" si="1562">AZ493+AZ504</f>
        <v>0</v>
      </c>
      <c r="BA492" s="21">
        <f t="shared" si="1549"/>
        <v>5577.47</v>
      </c>
      <c r="BB492" s="21">
        <f t="shared" ref="BB492:BI492" si="1563">BB493+BB504</f>
        <v>0</v>
      </c>
      <c r="BC492" s="21">
        <f t="shared" si="1563"/>
        <v>0</v>
      </c>
      <c r="BD492" s="21">
        <f t="shared" si="1563"/>
        <v>0</v>
      </c>
      <c r="BE492" s="21">
        <f t="shared" si="1563"/>
        <v>0</v>
      </c>
      <c r="BF492" s="21">
        <f t="shared" si="1563"/>
        <v>0</v>
      </c>
      <c r="BG492" s="21">
        <f t="shared" si="1563"/>
        <v>0</v>
      </c>
      <c r="BH492" s="21">
        <f t="shared" si="1563"/>
        <v>0</v>
      </c>
      <c r="BI492" s="21">
        <f t="shared" si="1563"/>
        <v>0</v>
      </c>
      <c r="BJ492" s="21">
        <f t="shared" ref="BJ492:BP492" si="1564">BJ493+BJ504</f>
        <v>0</v>
      </c>
      <c r="BK492" s="21">
        <f t="shared" si="1564"/>
        <v>0</v>
      </c>
      <c r="BL492" s="21">
        <f t="shared" si="1564"/>
        <v>0</v>
      </c>
      <c r="BM492" s="21">
        <f t="shared" si="1564"/>
        <v>0</v>
      </c>
      <c r="BN492" s="21">
        <f t="shared" si="1564"/>
        <v>0</v>
      </c>
      <c r="BO492" s="21">
        <f t="shared" si="1564"/>
        <v>0</v>
      </c>
      <c r="BP492" s="21">
        <f t="shared" si="1564"/>
        <v>0</v>
      </c>
      <c r="BQ492" s="21">
        <f t="shared" ref="BQ492" si="1565">BQ493+BQ504</f>
        <v>0</v>
      </c>
      <c r="BR492" s="21">
        <f t="shared" si="1544"/>
        <v>5577.47</v>
      </c>
      <c r="BS492" s="21">
        <f t="shared" si="1545"/>
        <v>4596</v>
      </c>
      <c r="BT492" s="21">
        <f t="shared" si="1546"/>
        <v>4568.3</v>
      </c>
      <c r="BU492" s="21">
        <f t="shared" ref="BU492" si="1566">BU493+BU504</f>
        <v>0</v>
      </c>
      <c r="BV492" s="21">
        <f t="shared" si="1397"/>
        <v>5577.47</v>
      </c>
      <c r="BW492" s="21">
        <f t="shared" si="1559"/>
        <v>0</v>
      </c>
    </row>
    <row r="493" spans="1:77" s="15" customFormat="1" x14ac:dyDescent="0.3">
      <c r="A493" s="9">
        <v>924</v>
      </c>
      <c r="B493" s="9" t="s">
        <v>138</v>
      </c>
      <c r="C493" s="9" t="s">
        <v>108</v>
      </c>
      <c r="D493" s="9"/>
      <c r="E493" s="9"/>
      <c r="F493" s="10" t="s">
        <v>160</v>
      </c>
      <c r="G493" s="19">
        <f>G494</f>
        <v>894.17000000000007</v>
      </c>
      <c r="H493" s="19">
        <f t="shared" ref="H493:BW494" si="1567">H494</f>
        <v>0</v>
      </c>
      <c r="I493" s="19">
        <f t="shared" si="1567"/>
        <v>0</v>
      </c>
      <c r="J493" s="19">
        <f t="shared" si="1567"/>
        <v>0</v>
      </c>
      <c r="K493" s="19">
        <f t="shared" si="1567"/>
        <v>0</v>
      </c>
      <c r="L493" s="19">
        <f t="shared" si="1567"/>
        <v>0</v>
      </c>
      <c r="M493" s="20">
        <f t="shared" si="1489"/>
        <v>894.17000000000007</v>
      </c>
      <c r="N493" s="20">
        <f t="shared" si="1490"/>
        <v>0</v>
      </c>
      <c r="O493" s="20">
        <f t="shared" si="1491"/>
        <v>0</v>
      </c>
      <c r="P493" s="22">
        <f t="shared" si="1567"/>
        <v>0</v>
      </c>
      <c r="Q493" s="22">
        <f t="shared" si="1567"/>
        <v>0</v>
      </c>
      <c r="R493" s="22">
        <f t="shared" si="1567"/>
        <v>0</v>
      </c>
      <c r="S493" s="22">
        <f t="shared" si="1567"/>
        <v>0</v>
      </c>
      <c r="T493" s="22">
        <f t="shared" si="1567"/>
        <v>0</v>
      </c>
      <c r="U493" s="22">
        <f t="shared" si="1567"/>
        <v>0</v>
      </c>
      <c r="V493" s="22">
        <f t="shared" si="1567"/>
        <v>0</v>
      </c>
      <c r="W493" s="22">
        <f t="shared" si="1567"/>
        <v>0</v>
      </c>
      <c r="X493" s="22">
        <f t="shared" si="1567"/>
        <v>0</v>
      </c>
      <c r="Y493" s="22">
        <f t="shared" si="1567"/>
        <v>0</v>
      </c>
      <c r="Z493" s="22">
        <f t="shared" si="1432"/>
        <v>894.17000000000007</v>
      </c>
      <c r="AA493" s="22">
        <f t="shared" si="1433"/>
        <v>0</v>
      </c>
      <c r="AB493" s="22">
        <f t="shared" si="1434"/>
        <v>0</v>
      </c>
      <c r="AC493" s="22">
        <f t="shared" si="1567"/>
        <v>0</v>
      </c>
      <c r="AD493" s="22">
        <f t="shared" si="1567"/>
        <v>0</v>
      </c>
      <c r="AE493" s="22">
        <f t="shared" si="1567"/>
        <v>0</v>
      </c>
      <c r="AF493" s="22">
        <f t="shared" si="1567"/>
        <v>0</v>
      </c>
      <c r="AG493" s="22">
        <f t="shared" si="1567"/>
        <v>0</v>
      </c>
      <c r="AH493" s="22">
        <f t="shared" si="1567"/>
        <v>0</v>
      </c>
      <c r="AI493" s="22">
        <f t="shared" si="1567"/>
        <v>0</v>
      </c>
      <c r="AJ493" s="22">
        <f t="shared" si="1567"/>
        <v>0</v>
      </c>
      <c r="AK493" s="22">
        <f t="shared" si="1567"/>
        <v>0</v>
      </c>
      <c r="AL493" s="22">
        <f t="shared" si="1567"/>
        <v>0</v>
      </c>
      <c r="AM493" s="22">
        <f t="shared" si="1567"/>
        <v>0</v>
      </c>
      <c r="AN493" s="22">
        <f t="shared" si="1567"/>
        <v>0</v>
      </c>
      <c r="AO493" s="22">
        <f t="shared" si="1360"/>
        <v>894.17000000000007</v>
      </c>
      <c r="AP493" s="22">
        <f t="shared" si="1361"/>
        <v>0</v>
      </c>
      <c r="AQ493" s="22">
        <f t="shared" si="1362"/>
        <v>0</v>
      </c>
      <c r="AR493" s="22">
        <f t="shared" si="1567"/>
        <v>0</v>
      </c>
      <c r="AS493" s="22">
        <f t="shared" si="1363"/>
        <v>894.17000000000007</v>
      </c>
      <c r="AT493" s="22">
        <f t="shared" si="1567"/>
        <v>0</v>
      </c>
      <c r="AU493" s="22">
        <f t="shared" si="1567"/>
        <v>0</v>
      </c>
      <c r="AV493" s="22">
        <f t="shared" si="1567"/>
        <v>0</v>
      </c>
      <c r="AW493" s="22">
        <f t="shared" si="1567"/>
        <v>0</v>
      </c>
      <c r="AX493" s="22">
        <f t="shared" si="1567"/>
        <v>0</v>
      </c>
      <c r="AY493" s="22">
        <f t="shared" si="1548"/>
        <v>894.17000000000007</v>
      </c>
      <c r="AZ493" s="22">
        <f t="shared" si="1567"/>
        <v>0</v>
      </c>
      <c r="BA493" s="22">
        <f t="shared" si="1549"/>
        <v>894.17000000000007</v>
      </c>
      <c r="BB493" s="22">
        <f t="shared" si="1567"/>
        <v>0</v>
      </c>
      <c r="BC493" s="22">
        <f t="shared" si="1567"/>
        <v>0</v>
      </c>
      <c r="BD493" s="22">
        <f t="shared" si="1567"/>
        <v>0</v>
      </c>
      <c r="BE493" s="22">
        <f t="shared" si="1567"/>
        <v>0</v>
      </c>
      <c r="BF493" s="22">
        <f t="shared" si="1567"/>
        <v>0</v>
      </c>
      <c r="BG493" s="22">
        <f t="shared" si="1567"/>
        <v>0</v>
      </c>
      <c r="BH493" s="22">
        <f t="shared" si="1567"/>
        <v>0</v>
      </c>
      <c r="BI493" s="22">
        <f t="shared" si="1567"/>
        <v>0</v>
      </c>
      <c r="BJ493" s="22">
        <f t="shared" si="1567"/>
        <v>0</v>
      </c>
      <c r="BK493" s="22">
        <f t="shared" si="1567"/>
        <v>0</v>
      </c>
      <c r="BL493" s="22">
        <f t="shared" si="1567"/>
        <v>0</v>
      </c>
      <c r="BM493" s="22">
        <f t="shared" si="1567"/>
        <v>0</v>
      </c>
      <c r="BN493" s="22">
        <f t="shared" si="1567"/>
        <v>0</v>
      </c>
      <c r="BO493" s="22">
        <f t="shared" si="1567"/>
        <v>0</v>
      </c>
      <c r="BP493" s="22">
        <f t="shared" si="1567"/>
        <v>0</v>
      </c>
      <c r="BQ493" s="22">
        <f t="shared" si="1567"/>
        <v>0</v>
      </c>
      <c r="BR493" s="22">
        <f t="shared" si="1544"/>
        <v>894.17000000000007</v>
      </c>
      <c r="BS493" s="22">
        <f t="shared" si="1545"/>
        <v>0</v>
      </c>
      <c r="BT493" s="22">
        <f t="shared" si="1546"/>
        <v>0</v>
      </c>
      <c r="BU493" s="22">
        <f t="shared" si="1567"/>
        <v>0</v>
      </c>
      <c r="BV493" s="22">
        <f t="shared" si="1397"/>
        <v>894.17000000000007</v>
      </c>
      <c r="BW493" s="22">
        <f t="shared" si="1567"/>
        <v>0</v>
      </c>
    </row>
    <row r="494" spans="1:77" ht="31.2" x14ac:dyDescent="0.3">
      <c r="A494" s="13">
        <v>924</v>
      </c>
      <c r="B494" s="13" t="s">
        <v>138</v>
      </c>
      <c r="C494" s="13" t="s">
        <v>108</v>
      </c>
      <c r="D494" s="13" t="s">
        <v>151</v>
      </c>
      <c r="E494" s="13"/>
      <c r="F494" s="14" t="s">
        <v>167</v>
      </c>
      <c r="G494" s="20">
        <f>G495</f>
        <v>894.17000000000007</v>
      </c>
      <c r="H494" s="20">
        <f t="shared" si="1567"/>
        <v>0</v>
      </c>
      <c r="I494" s="20">
        <f t="shared" si="1567"/>
        <v>0</v>
      </c>
      <c r="J494" s="20">
        <f t="shared" si="1567"/>
        <v>0</v>
      </c>
      <c r="K494" s="20">
        <f t="shared" si="1567"/>
        <v>0</v>
      </c>
      <c r="L494" s="20">
        <f t="shared" si="1567"/>
        <v>0</v>
      </c>
      <c r="M494" s="20">
        <f t="shared" si="1489"/>
        <v>894.17000000000007</v>
      </c>
      <c r="N494" s="20">
        <f t="shared" si="1490"/>
        <v>0</v>
      </c>
      <c r="O494" s="20">
        <f t="shared" si="1491"/>
        <v>0</v>
      </c>
      <c r="P494" s="23">
        <f t="shared" si="1567"/>
        <v>0</v>
      </c>
      <c r="Q494" s="23">
        <f t="shared" si="1567"/>
        <v>0</v>
      </c>
      <c r="R494" s="23">
        <f t="shared" si="1567"/>
        <v>0</v>
      </c>
      <c r="S494" s="23">
        <f t="shared" si="1567"/>
        <v>0</v>
      </c>
      <c r="T494" s="23">
        <f t="shared" si="1567"/>
        <v>0</v>
      </c>
      <c r="U494" s="23">
        <f t="shared" si="1567"/>
        <v>0</v>
      </c>
      <c r="V494" s="23">
        <f t="shared" si="1567"/>
        <v>0</v>
      </c>
      <c r="W494" s="23">
        <f t="shared" si="1567"/>
        <v>0</v>
      </c>
      <c r="X494" s="23">
        <f t="shared" si="1567"/>
        <v>0</v>
      </c>
      <c r="Y494" s="23">
        <f t="shared" si="1567"/>
        <v>0</v>
      </c>
      <c r="Z494" s="23">
        <f t="shared" si="1432"/>
        <v>894.17000000000007</v>
      </c>
      <c r="AA494" s="23">
        <f t="shared" si="1433"/>
        <v>0</v>
      </c>
      <c r="AB494" s="23">
        <f t="shared" si="1434"/>
        <v>0</v>
      </c>
      <c r="AC494" s="23">
        <f t="shared" si="1567"/>
        <v>0</v>
      </c>
      <c r="AD494" s="23">
        <f t="shared" si="1567"/>
        <v>0</v>
      </c>
      <c r="AE494" s="23">
        <f t="shared" si="1567"/>
        <v>0</v>
      </c>
      <c r="AF494" s="23">
        <f t="shared" si="1567"/>
        <v>0</v>
      </c>
      <c r="AG494" s="23">
        <f t="shared" si="1567"/>
        <v>0</v>
      </c>
      <c r="AH494" s="23">
        <f t="shared" si="1567"/>
        <v>0</v>
      </c>
      <c r="AI494" s="23">
        <f t="shared" si="1567"/>
        <v>0</v>
      </c>
      <c r="AJ494" s="23">
        <f t="shared" si="1567"/>
        <v>0</v>
      </c>
      <c r="AK494" s="23">
        <f t="shared" si="1567"/>
        <v>0</v>
      </c>
      <c r="AL494" s="23">
        <f t="shared" si="1567"/>
        <v>0</v>
      </c>
      <c r="AM494" s="23">
        <f t="shared" si="1567"/>
        <v>0</v>
      </c>
      <c r="AN494" s="23">
        <f t="shared" si="1567"/>
        <v>0</v>
      </c>
      <c r="AO494" s="23">
        <f t="shared" si="1360"/>
        <v>894.17000000000007</v>
      </c>
      <c r="AP494" s="23">
        <f t="shared" si="1361"/>
        <v>0</v>
      </c>
      <c r="AQ494" s="23">
        <f t="shared" si="1362"/>
        <v>0</v>
      </c>
      <c r="AR494" s="23">
        <f t="shared" si="1567"/>
        <v>0</v>
      </c>
      <c r="AS494" s="23">
        <f t="shared" si="1363"/>
        <v>894.17000000000007</v>
      </c>
      <c r="AT494" s="23">
        <f t="shared" si="1567"/>
        <v>0</v>
      </c>
      <c r="AU494" s="23">
        <f t="shared" si="1567"/>
        <v>0</v>
      </c>
      <c r="AV494" s="23">
        <f t="shared" si="1567"/>
        <v>0</v>
      </c>
      <c r="AW494" s="23">
        <f t="shared" si="1567"/>
        <v>0</v>
      </c>
      <c r="AX494" s="23">
        <f t="shared" si="1567"/>
        <v>0</v>
      </c>
      <c r="AY494" s="23">
        <f t="shared" si="1548"/>
        <v>894.17000000000007</v>
      </c>
      <c r="AZ494" s="23">
        <f t="shared" si="1567"/>
        <v>0</v>
      </c>
      <c r="BA494" s="23">
        <f t="shared" si="1549"/>
        <v>894.17000000000007</v>
      </c>
      <c r="BB494" s="23">
        <f t="shared" si="1567"/>
        <v>0</v>
      </c>
      <c r="BC494" s="23">
        <f t="shared" si="1567"/>
        <v>0</v>
      </c>
      <c r="BD494" s="23">
        <f t="shared" si="1567"/>
        <v>0</v>
      </c>
      <c r="BE494" s="23">
        <f t="shared" si="1567"/>
        <v>0</v>
      </c>
      <c r="BF494" s="23">
        <f t="shared" si="1567"/>
        <v>0</v>
      </c>
      <c r="BG494" s="23">
        <f t="shared" si="1567"/>
        <v>0</v>
      </c>
      <c r="BH494" s="23">
        <f t="shared" si="1567"/>
        <v>0</v>
      </c>
      <c r="BI494" s="23">
        <f t="shared" si="1567"/>
        <v>0</v>
      </c>
      <c r="BJ494" s="23">
        <f t="shared" si="1567"/>
        <v>0</v>
      </c>
      <c r="BK494" s="23">
        <f t="shared" si="1567"/>
        <v>0</v>
      </c>
      <c r="BL494" s="23">
        <f t="shared" si="1567"/>
        <v>0</v>
      </c>
      <c r="BM494" s="23">
        <f t="shared" si="1567"/>
        <v>0</v>
      </c>
      <c r="BN494" s="23">
        <f t="shared" si="1567"/>
        <v>0</v>
      </c>
      <c r="BO494" s="23">
        <f t="shared" si="1567"/>
        <v>0</v>
      </c>
      <c r="BP494" s="23">
        <f t="shared" si="1567"/>
        <v>0</v>
      </c>
      <c r="BQ494" s="23">
        <f t="shared" si="1567"/>
        <v>0</v>
      </c>
      <c r="BR494" s="23">
        <f t="shared" si="1544"/>
        <v>894.17000000000007</v>
      </c>
      <c r="BS494" s="23">
        <f t="shared" si="1545"/>
        <v>0</v>
      </c>
      <c r="BT494" s="23">
        <f t="shared" si="1546"/>
        <v>0</v>
      </c>
      <c r="BU494" s="23">
        <f t="shared" si="1567"/>
        <v>0</v>
      </c>
      <c r="BV494" s="23">
        <f t="shared" si="1397"/>
        <v>894.17000000000007</v>
      </c>
      <c r="BW494" s="23">
        <f t="shared" si="1567"/>
        <v>0</v>
      </c>
      <c r="BX494" s="5"/>
    </row>
    <row r="495" spans="1:77" ht="31.2" x14ac:dyDescent="0.3">
      <c r="A495" s="13">
        <v>924</v>
      </c>
      <c r="B495" s="13" t="s">
        <v>138</v>
      </c>
      <c r="C495" s="13" t="s">
        <v>108</v>
      </c>
      <c r="D495" s="13" t="s">
        <v>152</v>
      </c>
      <c r="E495" s="13"/>
      <c r="F495" s="14" t="s">
        <v>168</v>
      </c>
      <c r="G495" s="20">
        <f>G496+G500</f>
        <v>894.17000000000007</v>
      </c>
      <c r="H495" s="20">
        <f t="shared" ref="H495:L495" si="1568">H496+H500</f>
        <v>0</v>
      </c>
      <c r="I495" s="20">
        <f t="shared" si="1568"/>
        <v>0</v>
      </c>
      <c r="J495" s="20">
        <f t="shared" si="1568"/>
        <v>0</v>
      </c>
      <c r="K495" s="20">
        <f t="shared" si="1568"/>
        <v>0</v>
      </c>
      <c r="L495" s="20">
        <f t="shared" si="1568"/>
        <v>0</v>
      </c>
      <c r="M495" s="20">
        <f t="shared" si="1489"/>
        <v>894.17000000000007</v>
      </c>
      <c r="N495" s="20">
        <f t="shared" si="1490"/>
        <v>0</v>
      </c>
      <c r="O495" s="20">
        <f t="shared" si="1491"/>
        <v>0</v>
      </c>
      <c r="P495" s="23">
        <f t="shared" ref="P495:Q495" si="1569">P496+P500</f>
        <v>0</v>
      </c>
      <c r="Q495" s="23">
        <f t="shared" si="1569"/>
        <v>0</v>
      </c>
      <c r="R495" s="23">
        <f t="shared" ref="R495:T495" si="1570">R496+R500</f>
        <v>0</v>
      </c>
      <c r="S495" s="23">
        <f t="shared" si="1570"/>
        <v>0</v>
      </c>
      <c r="T495" s="23">
        <f t="shared" si="1570"/>
        <v>0</v>
      </c>
      <c r="U495" s="23">
        <f t="shared" ref="U495:W495" si="1571">U496+U500</f>
        <v>0</v>
      </c>
      <c r="V495" s="23">
        <f t="shared" si="1571"/>
        <v>0</v>
      </c>
      <c r="W495" s="23">
        <f t="shared" si="1571"/>
        <v>0</v>
      </c>
      <c r="X495" s="23">
        <f t="shared" ref="X495:Y495" si="1572">X496+X500</f>
        <v>0</v>
      </c>
      <c r="Y495" s="23">
        <f t="shared" si="1572"/>
        <v>0</v>
      </c>
      <c r="Z495" s="23">
        <f t="shared" si="1432"/>
        <v>894.17000000000007</v>
      </c>
      <c r="AA495" s="23">
        <f t="shared" si="1433"/>
        <v>0</v>
      </c>
      <c r="AB495" s="23">
        <f t="shared" si="1434"/>
        <v>0</v>
      </c>
      <c r="AC495" s="23">
        <f t="shared" ref="AC495:AL495" si="1573">AC496+AC500</f>
        <v>0</v>
      </c>
      <c r="AD495" s="23">
        <f t="shared" si="1573"/>
        <v>0</v>
      </c>
      <c r="AE495" s="23">
        <f t="shared" ref="AE495" si="1574">AE496+AE500</f>
        <v>0</v>
      </c>
      <c r="AF495" s="23">
        <f t="shared" si="1573"/>
        <v>0</v>
      </c>
      <c r="AG495" s="23">
        <f t="shared" si="1573"/>
        <v>0</v>
      </c>
      <c r="AH495" s="23">
        <f t="shared" si="1573"/>
        <v>0</v>
      </c>
      <c r="AI495" s="23">
        <f t="shared" ref="AI495" si="1575">AI496+AI500</f>
        <v>0</v>
      </c>
      <c r="AJ495" s="23">
        <f t="shared" si="1573"/>
        <v>0</v>
      </c>
      <c r="AK495" s="23">
        <f t="shared" si="1573"/>
        <v>0</v>
      </c>
      <c r="AL495" s="23">
        <f t="shared" si="1573"/>
        <v>0</v>
      </c>
      <c r="AM495" s="23">
        <f t="shared" ref="AM495:BW495" si="1576">AM496+AM500</f>
        <v>0</v>
      </c>
      <c r="AN495" s="23">
        <f t="shared" si="1576"/>
        <v>0</v>
      </c>
      <c r="AO495" s="23">
        <f t="shared" si="1360"/>
        <v>894.17000000000007</v>
      </c>
      <c r="AP495" s="23">
        <f t="shared" si="1361"/>
        <v>0</v>
      </c>
      <c r="AQ495" s="23">
        <f t="shared" si="1362"/>
        <v>0</v>
      </c>
      <c r="AR495" s="23">
        <f t="shared" ref="AR495" si="1577">AR496+AR500</f>
        <v>0</v>
      </c>
      <c r="AS495" s="23">
        <f t="shared" si="1363"/>
        <v>894.17000000000007</v>
      </c>
      <c r="AT495" s="23">
        <f t="shared" ref="AT495:AX495" si="1578">AT496+AT500</f>
        <v>0</v>
      </c>
      <c r="AU495" s="23">
        <f t="shared" si="1578"/>
        <v>0</v>
      </c>
      <c r="AV495" s="23">
        <f t="shared" si="1578"/>
        <v>0</v>
      </c>
      <c r="AW495" s="23">
        <f t="shared" si="1578"/>
        <v>0</v>
      </c>
      <c r="AX495" s="23">
        <f t="shared" si="1578"/>
        <v>0</v>
      </c>
      <c r="AY495" s="23">
        <f t="shared" si="1548"/>
        <v>894.17000000000007</v>
      </c>
      <c r="AZ495" s="23">
        <f t="shared" ref="AZ495" si="1579">AZ496+AZ500</f>
        <v>0</v>
      </c>
      <c r="BA495" s="23">
        <f t="shared" si="1549"/>
        <v>894.17000000000007</v>
      </c>
      <c r="BB495" s="23">
        <f t="shared" ref="BB495:BI495" si="1580">BB496+BB500</f>
        <v>0</v>
      </c>
      <c r="BC495" s="23">
        <f t="shared" si="1580"/>
        <v>0</v>
      </c>
      <c r="BD495" s="23">
        <f t="shared" si="1580"/>
        <v>0</v>
      </c>
      <c r="BE495" s="23">
        <f t="shared" si="1580"/>
        <v>0</v>
      </c>
      <c r="BF495" s="23">
        <f t="shared" si="1580"/>
        <v>0</v>
      </c>
      <c r="BG495" s="23">
        <f t="shared" si="1580"/>
        <v>0</v>
      </c>
      <c r="BH495" s="23">
        <f t="shared" si="1580"/>
        <v>0</v>
      </c>
      <c r="BI495" s="23">
        <f t="shared" si="1580"/>
        <v>0</v>
      </c>
      <c r="BJ495" s="23">
        <f t="shared" ref="BJ495:BP495" si="1581">BJ496+BJ500</f>
        <v>0</v>
      </c>
      <c r="BK495" s="23">
        <f t="shared" si="1581"/>
        <v>0</v>
      </c>
      <c r="BL495" s="23">
        <f t="shared" si="1581"/>
        <v>0</v>
      </c>
      <c r="BM495" s="23">
        <f t="shared" si="1581"/>
        <v>0</v>
      </c>
      <c r="BN495" s="23">
        <f t="shared" si="1581"/>
        <v>0</v>
      </c>
      <c r="BO495" s="23">
        <f t="shared" si="1581"/>
        <v>0</v>
      </c>
      <c r="BP495" s="23">
        <f t="shared" si="1581"/>
        <v>0</v>
      </c>
      <c r="BQ495" s="23">
        <f t="shared" ref="BQ495" si="1582">BQ496+BQ500</f>
        <v>0</v>
      </c>
      <c r="BR495" s="23">
        <f t="shared" si="1544"/>
        <v>894.17000000000007</v>
      </c>
      <c r="BS495" s="23">
        <f t="shared" si="1545"/>
        <v>0</v>
      </c>
      <c r="BT495" s="23">
        <f t="shared" si="1546"/>
        <v>0</v>
      </c>
      <c r="BU495" s="23">
        <f t="shared" ref="BU495" si="1583">BU496+BU500</f>
        <v>0</v>
      </c>
      <c r="BV495" s="23">
        <f t="shared" si="1397"/>
        <v>894.17000000000007</v>
      </c>
      <c r="BW495" s="23">
        <f t="shared" si="1576"/>
        <v>0</v>
      </c>
      <c r="BX495" s="5"/>
    </row>
    <row r="496" spans="1:77" ht="46.8" x14ac:dyDescent="0.3">
      <c r="A496" s="13">
        <v>924</v>
      </c>
      <c r="B496" s="13" t="s">
        <v>138</v>
      </c>
      <c r="C496" s="13" t="s">
        <v>108</v>
      </c>
      <c r="D496" s="13" t="s">
        <v>145</v>
      </c>
      <c r="E496" s="13"/>
      <c r="F496" s="14" t="s">
        <v>169</v>
      </c>
      <c r="G496" s="20">
        <f>G497</f>
        <v>298.06</v>
      </c>
      <c r="H496" s="20">
        <f t="shared" ref="H496:BW496" si="1584">H497</f>
        <v>0</v>
      </c>
      <c r="I496" s="20">
        <f t="shared" si="1584"/>
        <v>0</v>
      </c>
      <c r="J496" s="20">
        <f t="shared" si="1584"/>
        <v>0</v>
      </c>
      <c r="K496" s="20">
        <f t="shared" si="1584"/>
        <v>0</v>
      </c>
      <c r="L496" s="20">
        <f t="shared" si="1584"/>
        <v>0</v>
      </c>
      <c r="M496" s="20">
        <f t="shared" si="1489"/>
        <v>298.06</v>
      </c>
      <c r="N496" s="20">
        <f t="shared" si="1490"/>
        <v>0</v>
      </c>
      <c r="O496" s="20">
        <f t="shared" si="1491"/>
        <v>0</v>
      </c>
      <c r="P496" s="23">
        <f t="shared" si="1584"/>
        <v>0</v>
      </c>
      <c r="Q496" s="23">
        <f t="shared" si="1584"/>
        <v>0</v>
      </c>
      <c r="R496" s="23">
        <f t="shared" si="1584"/>
        <v>0</v>
      </c>
      <c r="S496" s="23">
        <f t="shared" si="1584"/>
        <v>0</v>
      </c>
      <c r="T496" s="23">
        <f t="shared" si="1584"/>
        <v>0</v>
      </c>
      <c r="U496" s="23">
        <f t="shared" si="1584"/>
        <v>0</v>
      </c>
      <c r="V496" s="23">
        <f t="shared" si="1584"/>
        <v>0</v>
      </c>
      <c r="W496" s="23">
        <f t="shared" si="1584"/>
        <v>0</v>
      </c>
      <c r="X496" s="23">
        <f t="shared" si="1584"/>
        <v>0</v>
      </c>
      <c r="Y496" s="23">
        <f t="shared" si="1584"/>
        <v>0</v>
      </c>
      <c r="Z496" s="23">
        <f t="shared" si="1432"/>
        <v>298.06</v>
      </c>
      <c r="AA496" s="23">
        <f t="shared" si="1433"/>
        <v>0</v>
      </c>
      <c r="AB496" s="23">
        <f t="shared" si="1434"/>
        <v>0</v>
      </c>
      <c r="AC496" s="23">
        <f t="shared" si="1584"/>
        <v>0</v>
      </c>
      <c r="AD496" s="23">
        <f t="shared" si="1584"/>
        <v>0</v>
      </c>
      <c r="AE496" s="23">
        <f t="shared" si="1584"/>
        <v>0</v>
      </c>
      <c r="AF496" s="23">
        <f t="shared" si="1584"/>
        <v>0</v>
      </c>
      <c r="AG496" s="23">
        <f t="shared" si="1584"/>
        <v>0</v>
      </c>
      <c r="AH496" s="23">
        <f t="shared" si="1584"/>
        <v>0</v>
      </c>
      <c r="AI496" s="23">
        <f t="shared" si="1584"/>
        <v>0</v>
      </c>
      <c r="AJ496" s="23">
        <f t="shared" si="1584"/>
        <v>0</v>
      </c>
      <c r="AK496" s="23">
        <f t="shared" si="1584"/>
        <v>0</v>
      </c>
      <c r="AL496" s="23">
        <f t="shared" si="1584"/>
        <v>0</v>
      </c>
      <c r="AM496" s="23">
        <f t="shared" si="1584"/>
        <v>0</v>
      </c>
      <c r="AN496" s="23">
        <f t="shared" si="1584"/>
        <v>0</v>
      </c>
      <c r="AO496" s="23">
        <f t="shared" si="1360"/>
        <v>298.06</v>
      </c>
      <c r="AP496" s="23">
        <f t="shared" si="1361"/>
        <v>0</v>
      </c>
      <c r="AQ496" s="23">
        <f t="shared" si="1362"/>
        <v>0</v>
      </c>
      <c r="AR496" s="23">
        <f t="shared" si="1584"/>
        <v>0</v>
      </c>
      <c r="AS496" s="23">
        <f t="shared" si="1363"/>
        <v>298.06</v>
      </c>
      <c r="AT496" s="23">
        <f t="shared" si="1584"/>
        <v>0</v>
      </c>
      <c r="AU496" s="23">
        <f t="shared" si="1584"/>
        <v>0</v>
      </c>
      <c r="AV496" s="23">
        <f t="shared" si="1584"/>
        <v>0</v>
      </c>
      <c r="AW496" s="23">
        <f t="shared" si="1584"/>
        <v>0</v>
      </c>
      <c r="AX496" s="23">
        <f t="shared" si="1584"/>
        <v>0</v>
      </c>
      <c r="AY496" s="23">
        <f t="shared" si="1548"/>
        <v>298.06</v>
      </c>
      <c r="AZ496" s="23">
        <f t="shared" si="1584"/>
        <v>0</v>
      </c>
      <c r="BA496" s="23">
        <f t="shared" si="1549"/>
        <v>298.06</v>
      </c>
      <c r="BB496" s="23">
        <f t="shared" si="1584"/>
        <v>0</v>
      </c>
      <c r="BC496" s="23">
        <f t="shared" si="1584"/>
        <v>0</v>
      </c>
      <c r="BD496" s="23">
        <f t="shared" si="1584"/>
        <v>0</v>
      </c>
      <c r="BE496" s="23">
        <f t="shared" si="1584"/>
        <v>0</v>
      </c>
      <c r="BF496" s="23">
        <f t="shared" si="1584"/>
        <v>0</v>
      </c>
      <c r="BG496" s="23">
        <f t="shared" si="1584"/>
        <v>0</v>
      </c>
      <c r="BH496" s="23">
        <f t="shared" si="1584"/>
        <v>0</v>
      </c>
      <c r="BI496" s="23">
        <f t="shared" si="1584"/>
        <v>0</v>
      </c>
      <c r="BJ496" s="23">
        <f t="shared" si="1584"/>
        <v>0</v>
      </c>
      <c r="BK496" s="23">
        <f t="shared" si="1584"/>
        <v>0</v>
      </c>
      <c r="BL496" s="23">
        <f t="shared" si="1584"/>
        <v>0</v>
      </c>
      <c r="BM496" s="23">
        <f t="shared" si="1584"/>
        <v>0</v>
      </c>
      <c r="BN496" s="23">
        <f t="shared" si="1584"/>
        <v>0</v>
      </c>
      <c r="BO496" s="23">
        <f t="shared" si="1584"/>
        <v>0</v>
      </c>
      <c r="BP496" s="23">
        <f t="shared" si="1584"/>
        <v>0</v>
      </c>
      <c r="BQ496" s="23">
        <f t="shared" si="1584"/>
        <v>0</v>
      </c>
      <c r="BR496" s="23">
        <f t="shared" si="1544"/>
        <v>298.06</v>
      </c>
      <c r="BS496" s="23">
        <f t="shared" si="1545"/>
        <v>0</v>
      </c>
      <c r="BT496" s="23">
        <f t="shared" si="1546"/>
        <v>0</v>
      </c>
      <c r="BU496" s="23">
        <f t="shared" si="1584"/>
        <v>0</v>
      </c>
      <c r="BV496" s="23">
        <f t="shared" si="1397"/>
        <v>298.06</v>
      </c>
      <c r="BW496" s="23">
        <f t="shared" si="1584"/>
        <v>0</v>
      </c>
    </row>
    <row r="497" spans="1:76" ht="31.2" x14ac:dyDescent="0.3">
      <c r="A497" s="13">
        <v>924</v>
      </c>
      <c r="B497" s="13" t="s">
        <v>138</v>
      </c>
      <c r="C497" s="13" t="s">
        <v>108</v>
      </c>
      <c r="D497" s="13" t="s">
        <v>145</v>
      </c>
      <c r="E497" s="13" t="s">
        <v>94</v>
      </c>
      <c r="F497" s="14" t="s">
        <v>386</v>
      </c>
      <c r="G497" s="20">
        <f>G498+G499</f>
        <v>298.06</v>
      </c>
      <c r="H497" s="20">
        <f t="shared" ref="H497:L497" si="1585">H498+H499</f>
        <v>0</v>
      </c>
      <c r="I497" s="20">
        <f t="shared" si="1585"/>
        <v>0</v>
      </c>
      <c r="J497" s="20">
        <f t="shared" si="1585"/>
        <v>0</v>
      </c>
      <c r="K497" s="20">
        <f t="shared" si="1585"/>
        <v>0</v>
      </c>
      <c r="L497" s="20">
        <f t="shared" si="1585"/>
        <v>0</v>
      </c>
      <c r="M497" s="20">
        <f t="shared" si="1489"/>
        <v>298.06</v>
      </c>
      <c r="N497" s="20">
        <f t="shared" si="1490"/>
        <v>0</v>
      </c>
      <c r="O497" s="20">
        <f t="shared" si="1491"/>
        <v>0</v>
      </c>
      <c r="P497" s="23">
        <f t="shared" ref="P497:Q497" si="1586">P498+P499</f>
        <v>0</v>
      </c>
      <c r="Q497" s="23">
        <f t="shared" si="1586"/>
        <v>0</v>
      </c>
      <c r="R497" s="23">
        <f t="shared" ref="R497:T497" si="1587">R498+R499</f>
        <v>0</v>
      </c>
      <c r="S497" s="23">
        <f t="shared" si="1587"/>
        <v>0</v>
      </c>
      <c r="T497" s="23">
        <f t="shared" si="1587"/>
        <v>0</v>
      </c>
      <c r="U497" s="23">
        <f t="shared" ref="U497:W497" si="1588">U498+U499</f>
        <v>0</v>
      </c>
      <c r="V497" s="23">
        <f t="shared" si="1588"/>
        <v>0</v>
      </c>
      <c r="W497" s="23">
        <f t="shared" si="1588"/>
        <v>0</v>
      </c>
      <c r="X497" s="23">
        <f t="shared" ref="X497:Y497" si="1589">X498+X499</f>
        <v>0</v>
      </c>
      <c r="Y497" s="23">
        <f t="shared" si="1589"/>
        <v>0</v>
      </c>
      <c r="Z497" s="23">
        <f t="shared" si="1432"/>
        <v>298.06</v>
      </c>
      <c r="AA497" s="23">
        <f t="shared" si="1433"/>
        <v>0</v>
      </c>
      <c r="AB497" s="23">
        <f t="shared" si="1434"/>
        <v>0</v>
      </c>
      <c r="AC497" s="23">
        <f t="shared" ref="AC497:AL497" si="1590">AC498+AC499</f>
        <v>0</v>
      </c>
      <c r="AD497" s="23">
        <f t="shared" si="1590"/>
        <v>0</v>
      </c>
      <c r="AE497" s="23">
        <f t="shared" ref="AE497" si="1591">AE498+AE499</f>
        <v>0</v>
      </c>
      <c r="AF497" s="23">
        <f t="shared" si="1590"/>
        <v>0</v>
      </c>
      <c r="AG497" s="23">
        <f t="shared" si="1590"/>
        <v>0</v>
      </c>
      <c r="AH497" s="23">
        <f t="shared" si="1590"/>
        <v>0</v>
      </c>
      <c r="AI497" s="23">
        <f t="shared" ref="AI497" si="1592">AI498+AI499</f>
        <v>0</v>
      </c>
      <c r="AJ497" s="23">
        <f t="shared" si="1590"/>
        <v>0</v>
      </c>
      <c r="AK497" s="23">
        <f t="shared" si="1590"/>
        <v>0</v>
      </c>
      <c r="AL497" s="23">
        <f t="shared" si="1590"/>
        <v>0</v>
      </c>
      <c r="AM497" s="23">
        <f t="shared" ref="AM497:BW497" si="1593">AM498+AM499</f>
        <v>0</v>
      </c>
      <c r="AN497" s="23">
        <f t="shared" si="1593"/>
        <v>0</v>
      </c>
      <c r="AO497" s="23">
        <f t="shared" ref="AO497:AO564" si="1594">Z497+AC497+AD497+AE497+AF497+AG497+AH497+AI497+AJ497+AK497+AL497</f>
        <v>298.06</v>
      </c>
      <c r="AP497" s="23">
        <f t="shared" ref="AP497:AP564" si="1595">AA497+AM497</f>
        <v>0</v>
      </c>
      <c r="AQ497" s="23">
        <f t="shared" ref="AQ497:AQ564" si="1596">AB497+AN497</f>
        <v>0</v>
      </c>
      <c r="AR497" s="23">
        <f t="shared" ref="AR497" si="1597">AR498+AR499</f>
        <v>0</v>
      </c>
      <c r="AS497" s="23">
        <f t="shared" ref="AS497:AS564" si="1598">AO497+AR497</f>
        <v>298.06</v>
      </c>
      <c r="AT497" s="23">
        <f t="shared" ref="AT497:AX497" si="1599">AT498+AT499</f>
        <v>0</v>
      </c>
      <c r="AU497" s="23">
        <f t="shared" si="1599"/>
        <v>0</v>
      </c>
      <c r="AV497" s="23">
        <f t="shared" si="1599"/>
        <v>0</v>
      </c>
      <c r="AW497" s="23">
        <f t="shared" si="1599"/>
        <v>0</v>
      </c>
      <c r="AX497" s="23">
        <f t="shared" si="1599"/>
        <v>0</v>
      </c>
      <c r="AY497" s="23">
        <f t="shared" si="1548"/>
        <v>298.06</v>
      </c>
      <c r="AZ497" s="23">
        <f t="shared" ref="AZ497" si="1600">AZ498+AZ499</f>
        <v>0</v>
      </c>
      <c r="BA497" s="23">
        <f t="shared" si="1549"/>
        <v>298.06</v>
      </c>
      <c r="BB497" s="23">
        <f t="shared" ref="BB497:BI497" si="1601">BB498+BB499</f>
        <v>0</v>
      </c>
      <c r="BC497" s="23">
        <f t="shared" si="1601"/>
        <v>0</v>
      </c>
      <c r="BD497" s="23">
        <f t="shared" si="1601"/>
        <v>0</v>
      </c>
      <c r="BE497" s="23">
        <f t="shared" si="1601"/>
        <v>0</v>
      </c>
      <c r="BF497" s="23">
        <f t="shared" si="1601"/>
        <v>0</v>
      </c>
      <c r="BG497" s="23">
        <f t="shared" si="1601"/>
        <v>0</v>
      </c>
      <c r="BH497" s="23">
        <f t="shared" si="1601"/>
        <v>0</v>
      </c>
      <c r="BI497" s="23">
        <f t="shared" si="1601"/>
        <v>0</v>
      </c>
      <c r="BJ497" s="23">
        <f t="shared" ref="BJ497:BP497" si="1602">BJ498+BJ499</f>
        <v>0</v>
      </c>
      <c r="BK497" s="23">
        <f t="shared" si="1602"/>
        <v>0</v>
      </c>
      <c r="BL497" s="23">
        <f t="shared" si="1602"/>
        <v>0</v>
      </c>
      <c r="BM497" s="23">
        <f t="shared" si="1602"/>
        <v>0</v>
      </c>
      <c r="BN497" s="23">
        <f t="shared" si="1602"/>
        <v>0</v>
      </c>
      <c r="BO497" s="23">
        <f t="shared" si="1602"/>
        <v>0</v>
      </c>
      <c r="BP497" s="23">
        <f t="shared" si="1602"/>
        <v>0</v>
      </c>
      <c r="BQ497" s="23">
        <f t="shared" ref="BQ497" si="1603">BQ498+BQ499</f>
        <v>0</v>
      </c>
      <c r="BR497" s="23">
        <f t="shared" si="1544"/>
        <v>298.06</v>
      </c>
      <c r="BS497" s="23">
        <f t="shared" si="1545"/>
        <v>0</v>
      </c>
      <c r="BT497" s="23">
        <f t="shared" si="1546"/>
        <v>0</v>
      </c>
      <c r="BU497" s="23">
        <f t="shared" ref="BU497" si="1604">BU498+BU499</f>
        <v>0</v>
      </c>
      <c r="BV497" s="23">
        <f t="shared" si="1397"/>
        <v>298.06</v>
      </c>
      <c r="BW497" s="23">
        <f t="shared" si="1593"/>
        <v>0</v>
      </c>
    </row>
    <row r="498" spans="1:76" x14ac:dyDescent="0.3">
      <c r="A498" s="13">
        <v>924</v>
      </c>
      <c r="B498" s="13" t="s">
        <v>138</v>
      </c>
      <c r="C498" s="13" t="s">
        <v>108</v>
      </c>
      <c r="D498" s="13" t="s">
        <v>145</v>
      </c>
      <c r="E498" s="13">
        <v>610</v>
      </c>
      <c r="F498" s="14" t="s">
        <v>377</v>
      </c>
      <c r="G498" s="20">
        <v>45.14</v>
      </c>
      <c r="H498" s="20">
        <v>0</v>
      </c>
      <c r="I498" s="20">
        <v>0</v>
      </c>
      <c r="J498" s="20"/>
      <c r="K498" s="20"/>
      <c r="L498" s="20"/>
      <c r="M498" s="20">
        <f t="shared" si="1489"/>
        <v>45.14</v>
      </c>
      <c r="N498" s="20">
        <f t="shared" si="1490"/>
        <v>0</v>
      </c>
      <c r="O498" s="20">
        <f t="shared" si="1491"/>
        <v>0</v>
      </c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>
        <f t="shared" si="1432"/>
        <v>45.14</v>
      </c>
      <c r="AA498" s="23">
        <f t="shared" si="1433"/>
        <v>0</v>
      </c>
      <c r="AB498" s="23">
        <f t="shared" si="1434"/>
        <v>0</v>
      </c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>
        <f t="shared" si="1594"/>
        <v>45.14</v>
      </c>
      <c r="AP498" s="23">
        <f t="shared" si="1595"/>
        <v>0</v>
      </c>
      <c r="AQ498" s="23">
        <f t="shared" si="1596"/>
        <v>0</v>
      </c>
      <c r="AR498" s="23"/>
      <c r="AS498" s="23">
        <f t="shared" si="1598"/>
        <v>45.14</v>
      </c>
      <c r="AT498" s="23"/>
      <c r="AU498" s="23"/>
      <c r="AV498" s="23"/>
      <c r="AW498" s="23"/>
      <c r="AX498" s="23"/>
      <c r="AY498" s="23">
        <f t="shared" si="1548"/>
        <v>45.14</v>
      </c>
      <c r="AZ498" s="23"/>
      <c r="BA498" s="23">
        <f t="shared" si="1549"/>
        <v>45.14</v>
      </c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>
        <f t="shared" si="1544"/>
        <v>45.14</v>
      </c>
      <c r="BS498" s="23">
        <f t="shared" si="1545"/>
        <v>0</v>
      </c>
      <c r="BT498" s="23">
        <f t="shared" si="1546"/>
        <v>0</v>
      </c>
      <c r="BU498" s="23"/>
      <c r="BV498" s="23">
        <f t="shared" si="1397"/>
        <v>45.14</v>
      </c>
      <c r="BW498" s="23"/>
    </row>
    <row r="499" spans="1:76" x14ac:dyDescent="0.3">
      <c r="A499" s="13">
        <v>924</v>
      </c>
      <c r="B499" s="13" t="s">
        <v>138</v>
      </c>
      <c r="C499" s="13" t="s">
        <v>108</v>
      </c>
      <c r="D499" s="13" t="s">
        <v>145</v>
      </c>
      <c r="E499" s="13">
        <v>620</v>
      </c>
      <c r="F499" s="14" t="s">
        <v>378</v>
      </c>
      <c r="G499" s="20">
        <v>252.92</v>
      </c>
      <c r="H499" s="20">
        <v>0</v>
      </c>
      <c r="I499" s="20">
        <v>0</v>
      </c>
      <c r="J499" s="20"/>
      <c r="K499" s="20"/>
      <c r="L499" s="20"/>
      <c r="M499" s="20">
        <f t="shared" si="1489"/>
        <v>252.92</v>
      </c>
      <c r="N499" s="20">
        <f t="shared" si="1490"/>
        <v>0</v>
      </c>
      <c r="O499" s="20">
        <f t="shared" si="1491"/>
        <v>0</v>
      </c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>
        <f t="shared" si="1432"/>
        <v>252.92</v>
      </c>
      <c r="AA499" s="23">
        <f t="shared" si="1433"/>
        <v>0</v>
      </c>
      <c r="AB499" s="23">
        <f t="shared" si="1434"/>
        <v>0</v>
      </c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>
        <f t="shared" si="1594"/>
        <v>252.92</v>
      </c>
      <c r="AP499" s="23">
        <f t="shared" si="1595"/>
        <v>0</v>
      </c>
      <c r="AQ499" s="23">
        <f t="shared" si="1596"/>
        <v>0</v>
      </c>
      <c r="AR499" s="23"/>
      <c r="AS499" s="23">
        <f t="shared" si="1598"/>
        <v>252.92</v>
      </c>
      <c r="AT499" s="23"/>
      <c r="AU499" s="23"/>
      <c r="AV499" s="23"/>
      <c r="AW499" s="23"/>
      <c r="AX499" s="23"/>
      <c r="AY499" s="23">
        <f t="shared" si="1548"/>
        <v>252.92</v>
      </c>
      <c r="AZ499" s="23"/>
      <c r="BA499" s="23">
        <f t="shared" si="1549"/>
        <v>252.92</v>
      </c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>
        <f t="shared" si="1544"/>
        <v>252.92</v>
      </c>
      <c r="BS499" s="23">
        <f t="shared" si="1545"/>
        <v>0</v>
      </c>
      <c r="BT499" s="23">
        <f t="shared" si="1546"/>
        <v>0</v>
      </c>
      <c r="BU499" s="23"/>
      <c r="BV499" s="23">
        <f t="shared" si="1397"/>
        <v>252.92</v>
      </c>
      <c r="BW499" s="23"/>
    </row>
    <row r="500" spans="1:76" ht="46.8" x14ac:dyDescent="0.3">
      <c r="A500" s="13">
        <v>924</v>
      </c>
      <c r="B500" s="13" t="s">
        <v>138</v>
      </c>
      <c r="C500" s="13" t="s">
        <v>108</v>
      </c>
      <c r="D500" s="13" t="s">
        <v>146</v>
      </c>
      <c r="E500" s="13"/>
      <c r="F500" s="14" t="s">
        <v>170</v>
      </c>
      <c r="G500" s="20">
        <f>G501</f>
        <v>596.11</v>
      </c>
      <c r="H500" s="20">
        <f t="shared" ref="H500:BW500" si="1605">H501</f>
        <v>0</v>
      </c>
      <c r="I500" s="20">
        <f t="shared" si="1605"/>
        <v>0</v>
      </c>
      <c r="J500" s="20">
        <f t="shared" si="1605"/>
        <v>0</v>
      </c>
      <c r="K500" s="20">
        <f t="shared" si="1605"/>
        <v>0</v>
      </c>
      <c r="L500" s="20">
        <f t="shared" si="1605"/>
        <v>0</v>
      </c>
      <c r="M500" s="20">
        <f t="shared" si="1489"/>
        <v>596.11</v>
      </c>
      <c r="N500" s="20">
        <f t="shared" si="1490"/>
        <v>0</v>
      </c>
      <c r="O500" s="20">
        <f t="shared" si="1491"/>
        <v>0</v>
      </c>
      <c r="P500" s="23">
        <f t="shared" si="1605"/>
        <v>0</v>
      </c>
      <c r="Q500" s="23">
        <f t="shared" si="1605"/>
        <v>0</v>
      </c>
      <c r="R500" s="23">
        <f t="shared" si="1605"/>
        <v>0</v>
      </c>
      <c r="S500" s="23">
        <f t="shared" si="1605"/>
        <v>0</v>
      </c>
      <c r="T500" s="23">
        <f t="shared" si="1605"/>
        <v>0</v>
      </c>
      <c r="U500" s="23">
        <f t="shared" si="1605"/>
        <v>0</v>
      </c>
      <c r="V500" s="23">
        <f t="shared" si="1605"/>
        <v>0</v>
      </c>
      <c r="W500" s="23">
        <f t="shared" si="1605"/>
        <v>0</v>
      </c>
      <c r="X500" s="23">
        <f t="shared" si="1605"/>
        <v>0</v>
      </c>
      <c r="Y500" s="23">
        <f t="shared" si="1605"/>
        <v>0</v>
      </c>
      <c r="Z500" s="23">
        <f t="shared" si="1432"/>
        <v>596.11</v>
      </c>
      <c r="AA500" s="23">
        <f t="shared" si="1433"/>
        <v>0</v>
      </c>
      <c r="AB500" s="23">
        <f t="shared" si="1434"/>
        <v>0</v>
      </c>
      <c r="AC500" s="23">
        <f t="shared" si="1605"/>
        <v>0</v>
      </c>
      <c r="AD500" s="23">
        <f t="shared" si="1605"/>
        <v>0</v>
      </c>
      <c r="AE500" s="23">
        <f t="shared" si="1605"/>
        <v>0</v>
      </c>
      <c r="AF500" s="23">
        <f t="shared" si="1605"/>
        <v>0</v>
      </c>
      <c r="AG500" s="23">
        <f t="shared" si="1605"/>
        <v>0</v>
      </c>
      <c r="AH500" s="23">
        <f t="shared" si="1605"/>
        <v>0</v>
      </c>
      <c r="AI500" s="23">
        <f t="shared" si="1605"/>
        <v>0</v>
      </c>
      <c r="AJ500" s="23">
        <f t="shared" si="1605"/>
        <v>0</v>
      </c>
      <c r="AK500" s="23">
        <f t="shared" si="1605"/>
        <v>0</v>
      </c>
      <c r="AL500" s="23">
        <f t="shared" si="1605"/>
        <v>0</v>
      </c>
      <c r="AM500" s="23">
        <f t="shared" si="1605"/>
        <v>0</v>
      </c>
      <c r="AN500" s="23">
        <f t="shared" si="1605"/>
        <v>0</v>
      </c>
      <c r="AO500" s="23">
        <f t="shared" si="1594"/>
        <v>596.11</v>
      </c>
      <c r="AP500" s="23">
        <f t="shared" si="1595"/>
        <v>0</v>
      </c>
      <c r="AQ500" s="23">
        <f t="shared" si="1596"/>
        <v>0</v>
      </c>
      <c r="AR500" s="23">
        <f t="shared" si="1605"/>
        <v>0</v>
      </c>
      <c r="AS500" s="23">
        <f t="shared" si="1598"/>
        <v>596.11</v>
      </c>
      <c r="AT500" s="23">
        <f t="shared" si="1605"/>
        <v>0</v>
      </c>
      <c r="AU500" s="23">
        <f t="shared" si="1605"/>
        <v>0</v>
      </c>
      <c r="AV500" s="23">
        <f t="shared" si="1605"/>
        <v>0</v>
      </c>
      <c r="AW500" s="23">
        <f t="shared" si="1605"/>
        <v>0</v>
      </c>
      <c r="AX500" s="23">
        <f t="shared" si="1605"/>
        <v>0</v>
      </c>
      <c r="AY500" s="23">
        <f t="shared" si="1548"/>
        <v>596.11</v>
      </c>
      <c r="AZ500" s="23">
        <f t="shared" si="1605"/>
        <v>0</v>
      </c>
      <c r="BA500" s="23">
        <f t="shared" si="1549"/>
        <v>596.11</v>
      </c>
      <c r="BB500" s="23">
        <f t="shared" si="1605"/>
        <v>0</v>
      </c>
      <c r="BC500" s="23">
        <f t="shared" si="1605"/>
        <v>0</v>
      </c>
      <c r="BD500" s="23">
        <f t="shared" si="1605"/>
        <v>0</v>
      </c>
      <c r="BE500" s="23">
        <f t="shared" si="1605"/>
        <v>0</v>
      </c>
      <c r="BF500" s="23">
        <f t="shared" si="1605"/>
        <v>0</v>
      </c>
      <c r="BG500" s="23">
        <f t="shared" si="1605"/>
        <v>0</v>
      </c>
      <c r="BH500" s="23">
        <f t="shared" si="1605"/>
        <v>0</v>
      </c>
      <c r="BI500" s="23">
        <f t="shared" si="1605"/>
        <v>0</v>
      </c>
      <c r="BJ500" s="23">
        <f t="shared" si="1605"/>
        <v>0</v>
      </c>
      <c r="BK500" s="23">
        <f t="shared" si="1605"/>
        <v>0</v>
      </c>
      <c r="BL500" s="23">
        <f t="shared" si="1605"/>
        <v>0</v>
      </c>
      <c r="BM500" s="23">
        <f t="shared" si="1605"/>
        <v>0</v>
      </c>
      <c r="BN500" s="23">
        <f t="shared" si="1605"/>
        <v>0</v>
      </c>
      <c r="BO500" s="23">
        <f t="shared" si="1605"/>
        <v>0</v>
      </c>
      <c r="BP500" s="23">
        <f t="shared" si="1605"/>
        <v>0</v>
      </c>
      <c r="BQ500" s="23">
        <f t="shared" si="1605"/>
        <v>0</v>
      </c>
      <c r="BR500" s="23">
        <f t="shared" si="1544"/>
        <v>596.11</v>
      </c>
      <c r="BS500" s="23">
        <f t="shared" si="1545"/>
        <v>0</v>
      </c>
      <c r="BT500" s="23">
        <f t="shared" si="1546"/>
        <v>0</v>
      </c>
      <c r="BU500" s="23">
        <f t="shared" si="1605"/>
        <v>0</v>
      </c>
      <c r="BV500" s="23">
        <f t="shared" si="1397"/>
        <v>596.11</v>
      </c>
      <c r="BW500" s="23">
        <f t="shared" si="1605"/>
        <v>0</v>
      </c>
    </row>
    <row r="501" spans="1:76" ht="31.2" x14ac:dyDescent="0.3">
      <c r="A501" s="13">
        <v>924</v>
      </c>
      <c r="B501" s="13" t="s">
        <v>138</v>
      </c>
      <c r="C501" s="13" t="s">
        <v>108</v>
      </c>
      <c r="D501" s="13" t="s">
        <v>146</v>
      </c>
      <c r="E501" s="13" t="s">
        <v>94</v>
      </c>
      <c r="F501" s="14" t="s">
        <v>386</v>
      </c>
      <c r="G501" s="20">
        <f>G502+G503</f>
        <v>596.11</v>
      </c>
      <c r="H501" s="20">
        <f t="shared" ref="H501:L501" si="1606">H502+H503</f>
        <v>0</v>
      </c>
      <c r="I501" s="20">
        <f t="shared" si="1606"/>
        <v>0</v>
      </c>
      <c r="J501" s="20">
        <f t="shared" si="1606"/>
        <v>0</v>
      </c>
      <c r="K501" s="20">
        <f t="shared" si="1606"/>
        <v>0</v>
      </c>
      <c r="L501" s="20">
        <f t="shared" si="1606"/>
        <v>0</v>
      </c>
      <c r="M501" s="20">
        <f t="shared" si="1489"/>
        <v>596.11</v>
      </c>
      <c r="N501" s="20">
        <f t="shared" si="1490"/>
        <v>0</v>
      </c>
      <c r="O501" s="20">
        <f t="shared" si="1491"/>
        <v>0</v>
      </c>
      <c r="P501" s="23">
        <f t="shared" ref="P501:Q501" si="1607">P502+P503</f>
        <v>0</v>
      </c>
      <c r="Q501" s="23">
        <f t="shared" si="1607"/>
        <v>0</v>
      </c>
      <c r="R501" s="23">
        <f t="shared" ref="R501:T501" si="1608">R502+R503</f>
        <v>0</v>
      </c>
      <c r="S501" s="23">
        <f t="shared" si="1608"/>
        <v>0</v>
      </c>
      <c r="T501" s="23">
        <f t="shared" si="1608"/>
        <v>0</v>
      </c>
      <c r="U501" s="23">
        <f t="shared" ref="U501:W501" si="1609">U502+U503</f>
        <v>0</v>
      </c>
      <c r="V501" s="23">
        <f t="shared" si="1609"/>
        <v>0</v>
      </c>
      <c r="W501" s="23">
        <f t="shared" si="1609"/>
        <v>0</v>
      </c>
      <c r="X501" s="23">
        <f t="shared" ref="X501:Y501" si="1610">X502+X503</f>
        <v>0</v>
      </c>
      <c r="Y501" s="23">
        <f t="shared" si="1610"/>
        <v>0</v>
      </c>
      <c r="Z501" s="23">
        <f t="shared" si="1432"/>
        <v>596.11</v>
      </c>
      <c r="AA501" s="23">
        <f t="shared" si="1433"/>
        <v>0</v>
      </c>
      <c r="AB501" s="23">
        <f t="shared" si="1434"/>
        <v>0</v>
      </c>
      <c r="AC501" s="23">
        <f t="shared" ref="AC501:AL501" si="1611">AC502+AC503</f>
        <v>0</v>
      </c>
      <c r="AD501" s="23">
        <f t="shared" si="1611"/>
        <v>0</v>
      </c>
      <c r="AE501" s="23">
        <f t="shared" ref="AE501" si="1612">AE502+AE503</f>
        <v>0</v>
      </c>
      <c r="AF501" s="23">
        <f t="shared" si="1611"/>
        <v>0</v>
      </c>
      <c r="AG501" s="23">
        <f t="shared" si="1611"/>
        <v>0</v>
      </c>
      <c r="AH501" s="23">
        <f t="shared" si="1611"/>
        <v>0</v>
      </c>
      <c r="AI501" s="23">
        <f t="shared" ref="AI501" si="1613">AI502+AI503</f>
        <v>0</v>
      </c>
      <c r="AJ501" s="23">
        <f t="shared" si="1611"/>
        <v>0</v>
      </c>
      <c r="AK501" s="23">
        <f t="shared" si="1611"/>
        <v>0</v>
      </c>
      <c r="AL501" s="23">
        <f t="shared" si="1611"/>
        <v>0</v>
      </c>
      <c r="AM501" s="23">
        <f t="shared" ref="AM501:BW501" si="1614">AM502+AM503</f>
        <v>0</v>
      </c>
      <c r="AN501" s="23">
        <f t="shared" si="1614"/>
        <v>0</v>
      </c>
      <c r="AO501" s="23">
        <f t="shared" si="1594"/>
        <v>596.11</v>
      </c>
      <c r="AP501" s="23">
        <f t="shared" si="1595"/>
        <v>0</v>
      </c>
      <c r="AQ501" s="23">
        <f t="shared" si="1596"/>
        <v>0</v>
      </c>
      <c r="AR501" s="23">
        <f t="shared" ref="AR501" si="1615">AR502+AR503</f>
        <v>0</v>
      </c>
      <c r="AS501" s="23">
        <f t="shared" si="1598"/>
        <v>596.11</v>
      </c>
      <c r="AT501" s="23">
        <f t="shared" ref="AT501:AX501" si="1616">AT502+AT503</f>
        <v>0</v>
      </c>
      <c r="AU501" s="23">
        <f t="shared" si="1616"/>
        <v>0</v>
      </c>
      <c r="AV501" s="23">
        <f t="shared" si="1616"/>
        <v>0</v>
      </c>
      <c r="AW501" s="23">
        <f t="shared" si="1616"/>
        <v>0</v>
      </c>
      <c r="AX501" s="23">
        <f t="shared" si="1616"/>
        <v>0</v>
      </c>
      <c r="AY501" s="23">
        <f t="shared" si="1548"/>
        <v>596.11</v>
      </c>
      <c r="AZ501" s="23">
        <f t="shared" ref="AZ501" si="1617">AZ502+AZ503</f>
        <v>0</v>
      </c>
      <c r="BA501" s="23">
        <f t="shared" si="1549"/>
        <v>596.11</v>
      </c>
      <c r="BB501" s="23">
        <f t="shared" ref="BB501:BI501" si="1618">BB502+BB503</f>
        <v>0</v>
      </c>
      <c r="BC501" s="23">
        <f t="shared" si="1618"/>
        <v>0</v>
      </c>
      <c r="BD501" s="23">
        <f t="shared" si="1618"/>
        <v>0</v>
      </c>
      <c r="BE501" s="23">
        <f t="shared" si="1618"/>
        <v>0</v>
      </c>
      <c r="BF501" s="23">
        <f t="shared" si="1618"/>
        <v>0</v>
      </c>
      <c r="BG501" s="23">
        <f t="shared" si="1618"/>
        <v>0</v>
      </c>
      <c r="BH501" s="23">
        <f t="shared" si="1618"/>
        <v>0</v>
      </c>
      <c r="BI501" s="23">
        <f t="shared" si="1618"/>
        <v>0</v>
      </c>
      <c r="BJ501" s="23">
        <f t="shared" ref="BJ501:BP501" si="1619">BJ502+BJ503</f>
        <v>0</v>
      </c>
      <c r="BK501" s="23">
        <f t="shared" si="1619"/>
        <v>0</v>
      </c>
      <c r="BL501" s="23">
        <f t="shared" si="1619"/>
        <v>0</v>
      </c>
      <c r="BM501" s="23">
        <f t="shared" si="1619"/>
        <v>0</v>
      </c>
      <c r="BN501" s="23">
        <f t="shared" si="1619"/>
        <v>0</v>
      </c>
      <c r="BO501" s="23">
        <f t="shared" si="1619"/>
        <v>0</v>
      </c>
      <c r="BP501" s="23">
        <f t="shared" si="1619"/>
        <v>0</v>
      </c>
      <c r="BQ501" s="23">
        <f t="shared" ref="BQ501" si="1620">BQ502+BQ503</f>
        <v>0</v>
      </c>
      <c r="BR501" s="23">
        <f t="shared" si="1544"/>
        <v>596.11</v>
      </c>
      <c r="BS501" s="23">
        <f t="shared" si="1545"/>
        <v>0</v>
      </c>
      <c r="BT501" s="23">
        <f t="shared" si="1546"/>
        <v>0</v>
      </c>
      <c r="BU501" s="23">
        <f t="shared" ref="BU501" si="1621">BU502+BU503</f>
        <v>0</v>
      </c>
      <c r="BV501" s="23">
        <f t="shared" si="1397"/>
        <v>596.11</v>
      </c>
      <c r="BW501" s="23">
        <f t="shared" si="1614"/>
        <v>0</v>
      </c>
    </row>
    <row r="502" spans="1:76" x14ac:dyDescent="0.3">
      <c r="A502" s="13">
        <v>924</v>
      </c>
      <c r="B502" s="13" t="s">
        <v>138</v>
      </c>
      <c r="C502" s="13" t="s">
        <v>108</v>
      </c>
      <c r="D502" s="13" t="s">
        <v>146</v>
      </c>
      <c r="E502" s="13">
        <v>610</v>
      </c>
      <c r="F502" s="14" t="s">
        <v>377</v>
      </c>
      <c r="G502" s="20">
        <v>90.28</v>
      </c>
      <c r="H502" s="20">
        <v>0</v>
      </c>
      <c r="I502" s="20">
        <v>0</v>
      </c>
      <c r="J502" s="20"/>
      <c r="K502" s="20"/>
      <c r="L502" s="20"/>
      <c r="M502" s="20">
        <f t="shared" si="1489"/>
        <v>90.28</v>
      </c>
      <c r="N502" s="20">
        <f t="shared" si="1490"/>
        <v>0</v>
      </c>
      <c r="O502" s="20">
        <f t="shared" si="1491"/>
        <v>0</v>
      </c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>
        <f t="shared" si="1432"/>
        <v>90.28</v>
      </c>
      <c r="AA502" s="23">
        <f t="shared" si="1433"/>
        <v>0</v>
      </c>
      <c r="AB502" s="23">
        <f t="shared" si="1434"/>
        <v>0</v>
      </c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>
        <f t="shared" si="1594"/>
        <v>90.28</v>
      </c>
      <c r="AP502" s="23">
        <f t="shared" si="1595"/>
        <v>0</v>
      </c>
      <c r="AQ502" s="23">
        <f t="shared" si="1596"/>
        <v>0</v>
      </c>
      <c r="AR502" s="23"/>
      <c r="AS502" s="23">
        <f t="shared" si="1598"/>
        <v>90.28</v>
      </c>
      <c r="AT502" s="23"/>
      <c r="AU502" s="23"/>
      <c r="AV502" s="23"/>
      <c r="AW502" s="23"/>
      <c r="AX502" s="23"/>
      <c r="AY502" s="23">
        <f t="shared" si="1548"/>
        <v>90.28</v>
      </c>
      <c r="AZ502" s="23"/>
      <c r="BA502" s="23">
        <f t="shared" si="1549"/>
        <v>90.28</v>
      </c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>
        <f t="shared" si="1544"/>
        <v>90.28</v>
      </c>
      <c r="BS502" s="23">
        <f t="shared" si="1545"/>
        <v>0</v>
      </c>
      <c r="BT502" s="23">
        <f t="shared" si="1546"/>
        <v>0</v>
      </c>
      <c r="BU502" s="23"/>
      <c r="BV502" s="23">
        <f t="shared" si="1397"/>
        <v>90.28</v>
      </c>
      <c r="BW502" s="23"/>
    </row>
    <row r="503" spans="1:76" x14ac:dyDescent="0.3">
      <c r="A503" s="13">
        <v>924</v>
      </c>
      <c r="B503" s="13" t="s">
        <v>138</v>
      </c>
      <c r="C503" s="13" t="s">
        <v>108</v>
      </c>
      <c r="D503" s="13" t="s">
        <v>146</v>
      </c>
      <c r="E503" s="13">
        <v>620</v>
      </c>
      <c r="F503" s="14" t="s">
        <v>378</v>
      </c>
      <c r="G503" s="20">
        <v>505.83</v>
      </c>
      <c r="H503" s="20">
        <v>0</v>
      </c>
      <c r="I503" s="20">
        <v>0</v>
      </c>
      <c r="J503" s="20"/>
      <c r="K503" s="20"/>
      <c r="L503" s="20"/>
      <c r="M503" s="20">
        <f t="shared" si="1489"/>
        <v>505.83</v>
      </c>
      <c r="N503" s="20">
        <f t="shared" si="1490"/>
        <v>0</v>
      </c>
      <c r="O503" s="20">
        <f t="shared" si="1491"/>
        <v>0</v>
      </c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>
        <f t="shared" si="1432"/>
        <v>505.83</v>
      </c>
      <c r="AA503" s="23">
        <f t="shared" si="1433"/>
        <v>0</v>
      </c>
      <c r="AB503" s="23">
        <f t="shared" si="1434"/>
        <v>0</v>
      </c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>
        <f t="shared" si="1594"/>
        <v>505.83</v>
      </c>
      <c r="AP503" s="23">
        <f t="shared" si="1595"/>
        <v>0</v>
      </c>
      <c r="AQ503" s="23">
        <f t="shared" si="1596"/>
        <v>0</v>
      </c>
      <c r="AR503" s="23"/>
      <c r="AS503" s="23">
        <f t="shared" si="1598"/>
        <v>505.83</v>
      </c>
      <c r="AT503" s="23"/>
      <c r="AU503" s="23"/>
      <c r="AV503" s="23"/>
      <c r="AW503" s="23"/>
      <c r="AX503" s="23"/>
      <c r="AY503" s="23">
        <f t="shared" si="1548"/>
        <v>505.83</v>
      </c>
      <c r="AZ503" s="23"/>
      <c r="BA503" s="23">
        <f t="shared" si="1549"/>
        <v>505.83</v>
      </c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>
        <f t="shared" si="1544"/>
        <v>505.83</v>
      </c>
      <c r="BS503" s="23">
        <f t="shared" si="1545"/>
        <v>0</v>
      </c>
      <c r="BT503" s="23">
        <f t="shared" si="1546"/>
        <v>0</v>
      </c>
      <c r="BU503" s="23"/>
      <c r="BV503" s="23">
        <f t="shared" ref="BV503:BV546" si="1622">BR503+BU503</f>
        <v>505.83</v>
      </c>
      <c r="BW503" s="23"/>
    </row>
    <row r="504" spans="1:76" s="15" customFormat="1" x14ac:dyDescent="0.3">
      <c r="A504" s="9">
        <v>924</v>
      </c>
      <c r="B504" s="9" t="s">
        <v>138</v>
      </c>
      <c r="C504" s="9" t="s">
        <v>59</v>
      </c>
      <c r="D504" s="9"/>
      <c r="E504" s="9"/>
      <c r="F504" s="10" t="s">
        <v>212</v>
      </c>
      <c r="G504" s="19">
        <f>G505</f>
        <v>4702</v>
      </c>
      <c r="H504" s="19">
        <f t="shared" ref="H504:BW508" si="1623">H505</f>
        <v>4605.3999999999996</v>
      </c>
      <c r="I504" s="19">
        <f t="shared" si="1623"/>
        <v>4577.7</v>
      </c>
      <c r="J504" s="19">
        <f t="shared" si="1623"/>
        <v>-18.7</v>
      </c>
      <c r="K504" s="19">
        <f t="shared" si="1623"/>
        <v>-9.4</v>
      </c>
      <c r="L504" s="19">
        <f t="shared" si="1623"/>
        <v>-9.4</v>
      </c>
      <c r="M504" s="20">
        <f t="shared" si="1489"/>
        <v>4683.3</v>
      </c>
      <c r="N504" s="20">
        <f t="shared" si="1490"/>
        <v>4596</v>
      </c>
      <c r="O504" s="20">
        <f t="shared" si="1491"/>
        <v>4568.3</v>
      </c>
      <c r="P504" s="22">
        <f t="shared" si="1623"/>
        <v>0</v>
      </c>
      <c r="Q504" s="22">
        <f t="shared" si="1623"/>
        <v>0</v>
      </c>
      <c r="R504" s="22">
        <f t="shared" si="1623"/>
        <v>0</v>
      </c>
      <c r="S504" s="22">
        <f t="shared" si="1623"/>
        <v>0</v>
      </c>
      <c r="T504" s="22">
        <f t="shared" si="1623"/>
        <v>0</v>
      </c>
      <c r="U504" s="22">
        <f t="shared" si="1623"/>
        <v>0</v>
      </c>
      <c r="V504" s="22">
        <f t="shared" si="1623"/>
        <v>0</v>
      </c>
      <c r="W504" s="22">
        <f t="shared" si="1623"/>
        <v>0</v>
      </c>
      <c r="X504" s="22">
        <f t="shared" si="1623"/>
        <v>0</v>
      </c>
      <c r="Y504" s="22">
        <f t="shared" si="1623"/>
        <v>0</v>
      </c>
      <c r="Z504" s="22">
        <f t="shared" si="1432"/>
        <v>4683.3</v>
      </c>
      <c r="AA504" s="22">
        <f t="shared" si="1433"/>
        <v>4596</v>
      </c>
      <c r="AB504" s="22">
        <f t="shared" si="1434"/>
        <v>4568.3</v>
      </c>
      <c r="AC504" s="22">
        <f t="shared" si="1623"/>
        <v>0</v>
      </c>
      <c r="AD504" s="22">
        <f t="shared" si="1623"/>
        <v>0</v>
      </c>
      <c r="AE504" s="22">
        <f t="shared" si="1623"/>
        <v>0</v>
      </c>
      <c r="AF504" s="22">
        <f t="shared" si="1623"/>
        <v>0</v>
      </c>
      <c r="AG504" s="22">
        <f t="shared" si="1623"/>
        <v>0</v>
      </c>
      <c r="AH504" s="22">
        <f t="shared" si="1623"/>
        <v>0</v>
      </c>
      <c r="AI504" s="22">
        <f t="shared" si="1623"/>
        <v>0</v>
      </c>
      <c r="AJ504" s="22">
        <f t="shared" si="1623"/>
        <v>0</v>
      </c>
      <c r="AK504" s="22">
        <f t="shared" si="1623"/>
        <v>0</v>
      </c>
      <c r="AL504" s="22">
        <f t="shared" si="1623"/>
        <v>0</v>
      </c>
      <c r="AM504" s="22">
        <f t="shared" si="1623"/>
        <v>0</v>
      </c>
      <c r="AN504" s="22">
        <f t="shared" si="1623"/>
        <v>0</v>
      </c>
      <c r="AO504" s="22">
        <f t="shared" si="1594"/>
        <v>4683.3</v>
      </c>
      <c r="AP504" s="22">
        <f t="shared" si="1595"/>
        <v>4596</v>
      </c>
      <c r="AQ504" s="22">
        <f t="shared" si="1596"/>
        <v>4568.3</v>
      </c>
      <c r="AR504" s="22">
        <f t="shared" si="1623"/>
        <v>0</v>
      </c>
      <c r="AS504" s="22">
        <f t="shared" si="1598"/>
        <v>4683.3</v>
      </c>
      <c r="AT504" s="22">
        <f t="shared" si="1623"/>
        <v>0</v>
      </c>
      <c r="AU504" s="22">
        <f t="shared" si="1623"/>
        <v>0</v>
      </c>
      <c r="AV504" s="22">
        <f t="shared" si="1623"/>
        <v>0</v>
      </c>
      <c r="AW504" s="22">
        <f t="shared" si="1623"/>
        <v>0</v>
      </c>
      <c r="AX504" s="22">
        <f t="shared" si="1623"/>
        <v>0</v>
      </c>
      <c r="AY504" s="22">
        <f t="shared" si="1548"/>
        <v>4683.3</v>
      </c>
      <c r="AZ504" s="22">
        <f t="shared" si="1623"/>
        <v>0</v>
      </c>
      <c r="BA504" s="22">
        <f t="shared" si="1549"/>
        <v>4683.3</v>
      </c>
      <c r="BB504" s="22">
        <f t="shared" si="1623"/>
        <v>0</v>
      </c>
      <c r="BC504" s="22">
        <f t="shared" si="1623"/>
        <v>0</v>
      </c>
      <c r="BD504" s="22">
        <f t="shared" si="1623"/>
        <v>0</v>
      </c>
      <c r="BE504" s="22">
        <f t="shared" si="1623"/>
        <v>0</v>
      </c>
      <c r="BF504" s="22">
        <f t="shared" si="1623"/>
        <v>0</v>
      </c>
      <c r="BG504" s="22">
        <f t="shared" si="1623"/>
        <v>0</v>
      </c>
      <c r="BH504" s="22">
        <f t="shared" si="1623"/>
        <v>0</v>
      </c>
      <c r="BI504" s="22">
        <f t="shared" si="1623"/>
        <v>0</v>
      </c>
      <c r="BJ504" s="22">
        <f t="shared" si="1623"/>
        <v>0</v>
      </c>
      <c r="BK504" s="22">
        <f t="shared" si="1623"/>
        <v>0</v>
      </c>
      <c r="BL504" s="22">
        <f t="shared" si="1623"/>
        <v>0</v>
      </c>
      <c r="BM504" s="22">
        <f t="shared" si="1623"/>
        <v>0</v>
      </c>
      <c r="BN504" s="22">
        <f t="shared" si="1623"/>
        <v>0</v>
      </c>
      <c r="BO504" s="22">
        <f t="shared" ref="BO504:BO508" si="1624">BO505</f>
        <v>0</v>
      </c>
      <c r="BP504" s="22">
        <f t="shared" si="1623"/>
        <v>0</v>
      </c>
      <c r="BQ504" s="22">
        <f t="shared" si="1623"/>
        <v>0</v>
      </c>
      <c r="BR504" s="22">
        <f t="shared" si="1544"/>
        <v>4683.3</v>
      </c>
      <c r="BS504" s="22">
        <f t="shared" si="1545"/>
        <v>4596</v>
      </c>
      <c r="BT504" s="22">
        <f t="shared" si="1546"/>
        <v>4568.3</v>
      </c>
      <c r="BU504" s="22">
        <f t="shared" si="1623"/>
        <v>0</v>
      </c>
      <c r="BV504" s="22">
        <f t="shared" si="1622"/>
        <v>4683.3</v>
      </c>
      <c r="BW504" s="22">
        <f t="shared" si="1623"/>
        <v>0</v>
      </c>
    </row>
    <row r="505" spans="1:76" x14ac:dyDescent="0.3">
      <c r="A505" s="13">
        <v>924</v>
      </c>
      <c r="B505" s="13" t="s">
        <v>138</v>
      </c>
      <c r="C505" s="13" t="s">
        <v>59</v>
      </c>
      <c r="D505" s="13" t="s">
        <v>190</v>
      </c>
      <c r="E505" s="13"/>
      <c r="F505" s="14" t="s">
        <v>213</v>
      </c>
      <c r="G505" s="20">
        <f>G506</f>
        <v>4702</v>
      </c>
      <c r="H505" s="20">
        <f t="shared" si="1623"/>
        <v>4605.3999999999996</v>
      </c>
      <c r="I505" s="20">
        <f t="shared" si="1623"/>
        <v>4577.7</v>
      </c>
      <c r="J505" s="20">
        <f t="shared" si="1623"/>
        <v>-18.7</v>
      </c>
      <c r="K505" s="20">
        <f t="shared" si="1623"/>
        <v>-9.4</v>
      </c>
      <c r="L505" s="20">
        <f t="shared" si="1623"/>
        <v>-9.4</v>
      </c>
      <c r="M505" s="20">
        <f t="shared" si="1489"/>
        <v>4683.3</v>
      </c>
      <c r="N505" s="20">
        <f t="shared" si="1490"/>
        <v>4596</v>
      </c>
      <c r="O505" s="20">
        <f t="shared" si="1491"/>
        <v>4568.3</v>
      </c>
      <c r="P505" s="23">
        <f t="shared" si="1623"/>
        <v>0</v>
      </c>
      <c r="Q505" s="23">
        <f t="shared" si="1623"/>
        <v>0</v>
      </c>
      <c r="R505" s="23">
        <f t="shared" si="1623"/>
        <v>0</v>
      </c>
      <c r="S505" s="23">
        <f t="shared" si="1623"/>
        <v>0</v>
      </c>
      <c r="T505" s="23">
        <f t="shared" si="1623"/>
        <v>0</v>
      </c>
      <c r="U505" s="23">
        <f t="shared" si="1623"/>
        <v>0</v>
      </c>
      <c r="V505" s="23">
        <f t="shared" si="1623"/>
        <v>0</v>
      </c>
      <c r="W505" s="23">
        <f t="shared" si="1623"/>
        <v>0</v>
      </c>
      <c r="X505" s="23">
        <f t="shared" si="1623"/>
        <v>0</v>
      </c>
      <c r="Y505" s="23">
        <f t="shared" si="1623"/>
        <v>0</v>
      </c>
      <c r="Z505" s="23">
        <f t="shared" si="1432"/>
        <v>4683.3</v>
      </c>
      <c r="AA505" s="23">
        <f t="shared" si="1433"/>
        <v>4596</v>
      </c>
      <c r="AB505" s="23">
        <f t="shared" si="1434"/>
        <v>4568.3</v>
      </c>
      <c r="AC505" s="23">
        <f t="shared" si="1623"/>
        <v>0</v>
      </c>
      <c r="AD505" s="23">
        <f t="shared" si="1623"/>
        <v>0</v>
      </c>
      <c r="AE505" s="23">
        <f t="shared" si="1623"/>
        <v>0</v>
      </c>
      <c r="AF505" s="23">
        <f t="shared" si="1623"/>
        <v>0</v>
      </c>
      <c r="AG505" s="23">
        <f t="shared" si="1623"/>
        <v>0</v>
      </c>
      <c r="AH505" s="23">
        <f t="shared" si="1623"/>
        <v>0</v>
      </c>
      <c r="AI505" s="23">
        <f t="shared" si="1623"/>
        <v>0</v>
      </c>
      <c r="AJ505" s="23">
        <f t="shared" si="1623"/>
        <v>0</v>
      </c>
      <c r="AK505" s="23">
        <f t="shared" si="1623"/>
        <v>0</v>
      </c>
      <c r="AL505" s="23">
        <f t="shared" si="1623"/>
        <v>0</v>
      </c>
      <c r="AM505" s="23">
        <f t="shared" si="1623"/>
        <v>0</v>
      </c>
      <c r="AN505" s="23">
        <f t="shared" si="1623"/>
        <v>0</v>
      </c>
      <c r="AO505" s="23">
        <f t="shared" si="1594"/>
        <v>4683.3</v>
      </c>
      <c r="AP505" s="23">
        <f t="shared" si="1595"/>
        <v>4596</v>
      </c>
      <c r="AQ505" s="23">
        <f t="shared" si="1596"/>
        <v>4568.3</v>
      </c>
      <c r="AR505" s="23">
        <f t="shared" si="1623"/>
        <v>0</v>
      </c>
      <c r="AS505" s="23">
        <f t="shared" si="1598"/>
        <v>4683.3</v>
      </c>
      <c r="AT505" s="23">
        <f t="shared" si="1623"/>
        <v>0</v>
      </c>
      <c r="AU505" s="23">
        <f t="shared" si="1623"/>
        <v>0</v>
      </c>
      <c r="AV505" s="23">
        <f t="shared" si="1623"/>
        <v>0</v>
      </c>
      <c r="AW505" s="23">
        <f t="shared" si="1623"/>
        <v>0</v>
      </c>
      <c r="AX505" s="23">
        <f t="shared" si="1623"/>
        <v>0</v>
      </c>
      <c r="AY505" s="23">
        <f t="shared" si="1548"/>
        <v>4683.3</v>
      </c>
      <c r="AZ505" s="23">
        <f t="shared" si="1623"/>
        <v>0</v>
      </c>
      <c r="BA505" s="23">
        <f t="shared" si="1549"/>
        <v>4683.3</v>
      </c>
      <c r="BB505" s="23">
        <f t="shared" si="1623"/>
        <v>0</v>
      </c>
      <c r="BC505" s="23">
        <f t="shared" si="1623"/>
        <v>0</v>
      </c>
      <c r="BD505" s="23">
        <f t="shared" si="1623"/>
        <v>0</v>
      </c>
      <c r="BE505" s="23">
        <f t="shared" si="1623"/>
        <v>0</v>
      </c>
      <c r="BF505" s="23">
        <f t="shared" si="1623"/>
        <v>0</v>
      </c>
      <c r="BG505" s="23">
        <f t="shared" si="1623"/>
        <v>0</v>
      </c>
      <c r="BH505" s="23">
        <f t="shared" si="1623"/>
        <v>0</v>
      </c>
      <c r="BI505" s="23">
        <f t="shared" si="1623"/>
        <v>0</v>
      </c>
      <c r="BJ505" s="23">
        <f t="shared" si="1623"/>
        <v>0</v>
      </c>
      <c r="BK505" s="23">
        <f t="shared" si="1623"/>
        <v>0</v>
      </c>
      <c r="BL505" s="23">
        <f t="shared" si="1623"/>
        <v>0</v>
      </c>
      <c r="BM505" s="23">
        <f t="shared" si="1623"/>
        <v>0</v>
      </c>
      <c r="BN505" s="23">
        <f t="shared" si="1623"/>
        <v>0</v>
      </c>
      <c r="BO505" s="23">
        <f t="shared" si="1624"/>
        <v>0</v>
      </c>
      <c r="BP505" s="23">
        <f t="shared" si="1623"/>
        <v>0</v>
      </c>
      <c r="BQ505" s="23">
        <f t="shared" si="1623"/>
        <v>0</v>
      </c>
      <c r="BR505" s="23">
        <f t="shared" si="1544"/>
        <v>4683.3</v>
      </c>
      <c r="BS505" s="23">
        <f t="shared" si="1545"/>
        <v>4596</v>
      </c>
      <c r="BT505" s="23">
        <f t="shared" si="1546"/>
        <v>4568.3</v>
      </c>
      <c r="BU505" s="23">
        <f t="shared" si="1623"/>
        <v>0</v>
      </c>
      <c r="BV505" s="23">
        <f t="shared" si="1622"/>
        <v>4683.3</v>
      </c>
      <c r="BW505" s="23">
        <f t="shared" si="1623"/>
        <v>0</v>
      </c>
      <c r="BX505" s="5"/>
    </row>
    <row r="506" spans="1:76" x14ac:dyDescent="0.3">
      <c r="A506" s="13">
        <v>924</v>
      </c>
      <c r="B506" s="13" t="s">
        <v>138</v>
      </c>
      <c r="C506" s="13" t="s">
        <v>59</v>
      </c>
      <c r="D506" s="13" t="s">
        <v>192</v>
      </c>
      <c r="E506" s="13"/>
      <c r="F506" s="14" t="s">
        <v>216</v>
      </c>
      <c r="G506" s="20">
        <f>G507</f>
        <v>4702</v>
      </c>
      <c r="H506" s="20">
        <f t="shared" si="1623"/>
        <v>4605.3999999999996</v>
      </c>
      <c r="I506" s="20">
        <f t="shared" si="1623"/>
        <v>4577.7</v>
      </c>
      <c r="J506" s="20">
        <f t="shared" si="1623"/>
        <v>-18.7</v>
      </c>
      <c r="K506" s="20">
        <f t="shared" si="1623"/>
        <v>-9.4</v>
      </c>
      <c r="L506" s="20">
        <f t="shared" si="1623"/>
        <v>-9.4</v>
      </c>
      <c r="M506" s="20">
        <f t="shared" si="1489"/>
        <v>4683.3</v>
      </c>
      <c r="N506" s="20">
        <f t="shared" si="1490"/>
        <v>4596</v>
      </c>
      <c r="O506" s="20">
        <f t="shared" si="1491"/>
        <v>4568.3</v>
      </c>
      <c r="P506" s="23">
        <f t="shared" si="1623"/>
        <v>0</v>
      </c>
      <c r="Q506" s="23">
        <f t="shared" si="1623"/>
        <v>0</v>
      </c>
      <c r="R506" s="23">
        <f t="shared" si="1623"/>
        <v>0</v>
      </c>
      <c r="S506" s="23">
        <f t="shared" si="1623"/>
        <v>0</v>
      </c>
      <c r="T506" s="23">
        <f t="shared" si="1623"/>
        <v>0</v>
      </c>
      <c r="U506" s="23">
        <f t="shared" si="1623"/>
        <v>0</v>
      </c>
      <c r="V506" s="23">
        <f t="shared" si="1623"/>
        <v>0</v>
      </c>
      <c r="W506" s="23">
        <f t="shared" si="1623"/>
        <v>0</v>
      </c>
      <c r="X506" s="23">
        <f t="shared" si="1623"/>
        <v>0</v>
      </c>
      <c r="Y506" s="23">
        <f t="shared" si="1623"/>
        <v>0</v>
      </c>
      <c r="Z506" s="23">
        <f t="shared" si="1432"/>
        <v>4683.3</v>
      </c>
      <c r="AA506" s="23">
        <f t="shared" si="1433"/>
        <v>4596</v>
      </c>
      <c r="AB506" s="23">
        <f t="shared" si="1434"/>
        <v>4568.3</v>
      </c>
      <c r="AC506" s="23">
        <f t="shared" si="1623"/>
        <v>0</v>
      </c>
      <c r="AD506" s="23">
        <f t="shared" si="1623"/>
        <v>0</v>
      </c>
      <c r="AE506" s="23">
        <f t="shared" si="1623"/>
        <v>0</v>
      </c>
      <c r="AF506" s="23">
        <f t="shared" si="1623"/>
        <v>0</v>
      </c>
      <c r="AG506" s="23">
        <f t="shared" si="1623"/>
        <v>0</v>
      </c>
      <c r="AH506" s="23">
        <f t="shared" si="1623"/>
        <v>0</v>
      </c>
      <c r="AI506" s="23">
        <f t="shared" si="1623"/>
        <v>0</v>
      </c>
      <c r="AJ506" s="23">
        <f t="shared" si="1623"/>
        <v>0</v>
      </c>
      <c r="AK506" s="23">
        <f t="shared" si="1623"/>
        <v>0</v>
      </c>
      <c r="AL506" s="23">
        <f t="shared" si="1623"/>
        <v>0</v>
      </c>
      <c r="AM506" s="23">
        <f t="shared" si="1623"/>
        <v>0</v>
      </c>
      <c r="AN506" s="23">
        <f t="shared" si="1623"/>
        <v>0</v>
      </c>
      <c r="AO506" s="23">
        <f t="shared" si="1594"/>
        <v>4683.3</v>
      </c>
      <c r="AP506" s="23">
        <f t="shared" si="1595"/>
        <v>4596</v>
      </c>
      <c r="AQ506" s="23">
        <f t="shared" si="1596"/>
        <v>4568.3</v>
      </c>
      <c r="AR506" s="23">
        <f t="shared" si="1623"/>
        <v>0</v>
      </c>
      <c r="AS506" s="23">
        <f t="shared" si="1598"/>
        <v>4683.3</v>
      </c>
      <c r="AT506" s="23">
        <f t="shared" si="1623"/>
        <v>0</v>
      </c>
      <c r="AU506" s="23">
        <f t="shared" si="1623"/>
        <v>0</v>
      </c>
      <c r="AV506" s="23">
        <f t="shared" si="1623"/>
        <v>0</v>
      </c>
      <c r="AW506" s="23">
        <f t="shared" si="1623"/>
        <v>0</v>
      </c>
      <c r="AX506" s="23">
        <f t="shared" si="1623"/>
        <v>0</v>
      </c>
      <c r="AY506" s="23">
        <f t="shared" si="1548"/>
        <v>4683.3</v>
      </c>
      <c r="AZ506" s="23">
        <f t="shared" si="1623"/>
        <v>0</v>
      </c>
      <c r="BA506" s="23">
        <f t="shared" si="1549"/>
        <v>4683.3</v>
      </c>
      <c r="BB506" s="23">
        <f t="shared" si="1623"/>
        <v>0</v>
      </c>
      <c r="BC506" s="23">
        <f t="shared" si="1623"/>
        <v>0</v>
      </c>
      <c r="BD506" s="23">
        <f t="shared" si="1623"/>
        <v>0</v>
      </c>
      <c r="BE506" s="23">
        <f t="shared" si="1623"/>
        <v>0</v>
      </c>
      <c r="BF506" s="23">
        <f t="shared" si="1623"/>
        <v>0</v>
      </c>
      <c r="BG506" s="23">
        <f t="shared" si="1623"/>
        <v>0</v>
      </c>
      <c r="BH506" s="23">
        <f t="shared" si="1623"/>
        <v>0</v>
      </c>
      <c r="BI506" s="23">
        <f t="shared" si="1623"/>
        <v>0</v>
      </c>
      <c r="BJ506" s="23">
        <f t="shared" si="1623"/>
        <v>0</v>
      </c>
      <c r="BK506" s="23">
        <f t="shared" si="1623"/>
        <v>0</v>
      </c>
      <c r="BL506" s="23">
        <f t="shared" si="1623"/>
        <v>0</v>
      </c>
      <c r="BM506" s="23">
        <f t="shared" si="1623"/>
        <v>0</v>
      </c>
      <c r="BN506" s="23">
        <f t="shared" si="1623"/>
        <v>0</v>
      </c>
      <c r="BO506" s="23">
        <f t="shared" si="1624"/>
        <v>0</v>
      </c>
      <c r="BP506" s="23">
        <f t="shared" si="1623"/>
        <v>0</v>
      </c>
      <c r="BQ506" s="23">
        <f t="shared" si="1623"/>
        <v>0</v>
      </c>
      <c r="BR506" s="23">
        <f t="shared" si="1544"/>
        <v>4683.3</v>
      </c>
      <c r="BS506" s="23">
        <f t="shared" si="1545"/>
        <v>4596</v>
      </c>
      <c r="BT506" s="23">
        <f t="shared" si="1546"/>
        <v>4568.3</v>
      </c>
      <c r="BU506" s="23">
        <f t="shared" si="1623"/>
        <v>0</v>
      </c>
      <c r="BV506" s="23">
        <f t="shared" si="1622"/>
        <v>4683.3</v>
      </c>
      <c r="BW506" s="23">
        <f t="shared" si="1623"/>
        <v>0</v>
      </c>
      <c r="BX506" s="5"/>
    </row>
    <row r="507" spans="1:76" ht="31.2" x14ac:dyDescent="0.3">
      <c r="A507" s="13">
        <v>924</v>
      </c>
      <c r="B507" s="13" t="s">
        <v>138</v>
      </c>
      <c r="C507" s="13" t="s">
        <v>59</v>
      </c>
      <c r="D507" s="13" t="s">
        <v>189</v>
      </c>
      <c r="E507" s="13"/>
      <c r="F507" s="14" t="s">
        <v>236</v>
      </c>
      <c r="G507" s="20">
        <f>G508</f>
        <v>4702</v>
      </c>
      <c r="H507" s="20">
        <f t="shared" si="1623"/>
        <v>4605.3999999999996</v>
      </c>
      <c r="I507" s="20">
        <f t="shared" si="1623"/>
        <v>4577.7</v>
      </c>
      <c r="J507" s="20">
        <f t="shared" si="1623"/>
        <v>-18.7</v>
      </c>
      <c r="K507" s="20">
        <f t="shared" si="1623"/>
        <v>-9.4</v>
      </c>
      <c r="L507" s="20">
        <f t="shared" si="1623"/>
        <v>-9.4</v>
      </c>
      <c r="M507" s="20">
        <f t="shared" si="1489"/>
        <v>4683.3</v>
      </c>
      <c r="N507" s="20">
        <f t="shared" si="1490"/>
        <v>4596</v>
      </c>
      <c r="O507" s="20">
        <f t="shared" si="1491"/>
        <v>4568.3</v>
      </c>
      <c r="P507" s="23">
        <f t="shared" si="1623"/>
        <v>0</v>
      </c>
      <c r="Q507" s="23">
        <f t="shared" si="1623"/>
        <v>0</v>
      </c>
      <c r="R507" s="23">
        <f t="shared" si="1623"/>
        <v>0</v>
      </c>
      <c r="S507" s="23">
        <f t="shared" si="1623"/>
        <v>0</v>
      </c>
      <c r="T507" s="23">
        <f t="shared" si="1623"/>
        <v>0</v>
      </c>
      <c r="U507" s="23">
        <f t="shared" si="1623"/>
        <v>0</v>
      </c>
      <c r="V507" s="23">
        <f t="shared" si="1623"/>
        <v>0</v>
      </c>
      <c r="W507" s="23">
        <f t="shared" si="1623"/>
        <v>0</v>
      </c>
      <c r="X507" s="23">
        <f t="shared" si="1623"/>
        <v>0</v>
      </c>
      <c r="Y507" s="23">
        <f t="shared" si="1623"/>
        <v>0</v>
      </c>
      <c r="Z507" s="23">
        <f t="shared" si="1432"/>
        <v>4683.3</v>
      </c>
      <c r="AA507" s="23">
        <f t="shared" si="1433"/>
        <v>4596</v>
      </c>
      <c r="AB507" s="23">
        <f t="shared" si="1434"/>
        <v>4568.3</v>
      </c>
      <c r="AC507" s="23">
        <f t="shared" si="1623"/>
        <v>0</v>
      </c>
      <c r="AD507" s="23">
        <f t="shared" si="1623"/>
        <v>0</v>
      </c>
      <c r="AE507" s="23">
        <f t="shared" si="1623"/>
        <v>0</v>
      </c>
      <c r="AF507" s="23">
        <f t="shared" si="1623"/>
        <v>0</v>
      </c>
      <c r="AG507" s="23">
        <f t="shared" si="1623"/>
        <v>0</v>
      </c>
      <c r="AH507" s="23">
        <f t="shared" si="1623"/>
        <v>0</v>
      </c>
      <c r="AI507" s="23">
        <f t="shared" si="1623"/>
        <v>0</v>
      </c>
      <c r="AJ507" s="23">
        <f t="shared" si="1623"/>
        <v>0</v>
      </c>
      <c r="AK507" s="23">
        <f t="shared" si="1623"/>
        <v>0</v>
      </c>
      <c r="AL507" s="23">
        <f t="shared" si="1623"/>
        <v>0</v>
      </c>
      <c r="AM507" s="23">
        <f t="shared" si="1623"/>
        <v>0</v>
      </c>
      <c r="AN507" s="23">
        <f t="shared" si="1623"/>
        <v>0</v>
      </c>
      <c r="AO507" s="23">
        <f t="shared" si="1594"/>
        <v>4683.3</v>
      </c>
      <c r="AP507" s="23">
        <f t="shared" si="1595"/>
        <v>4596</v>
      </c>
      <c r="AQ507" s="23">
        <f t="shared" si="1596"/>
        <v>4568.3</v>
      </c>
      <c r="AR507" s="23">
        <f t="shared" si="1623"/>
        <v>0</v>
      </c>
      <c r="AS507" s="23">
        <f t="shared" si="1598"/>
        <v>4683.3</v>
      </c>
      <c r="AT507" s="23">
        <f t="shared" si="1623"/>
        <v>0</v>
      </c>
      <c r="AU507" s="23">
        <f t="shared" si="1623"/>
        <v>0</v>
      </c>
      <c r="AV507" s="23">
        <f t="shared" si="1623"/>
        <v>0</v>
      </c>
      <c r="AW507" s="23">
        <f t="shared" si="1623"/>
        <v>0</v>
      </c>
      <c r="AX507" s="23">
        <f t="shared" si="1623"/>
        <v>0</v>
      </c>
      <c r="AY507" s="23">
        <f t="shared" si="1548"/>
        <v>4683.3</v>
      </c>
      <c r="AZ507" s="23">
        <f t="shared" si="1623"/>
        <v>0</v>
      </c>
      <c r="BA507" s="23">
        <f t="shared" si="1549"/>
        <v>4683.3</v>
      </c>
      <c r="BB507" s="23">
        <f t="shared" si="1623"/>
        <v>0</v>
      </c>
      <c r="BC507" s="23">
        <f t="shared" si="1623"/>
        <v>0</v>
      </c>
      <c r="BD507" s="23">
        <f t="shared" si="1623"/>
        <v>0</v>
      </c>
      <c r="BE507" s="23">
        <f t="shared" si="1623"/>
        <v>0</v>
      </c>
      <c r="BF507" s="23">
        <f t="shared" si="1623"/>
        <v>0</v>
      </c>
      <c r="BG507" s="23">
        <f t="shared" si="1623"/>
        <v>0</v>
      </c>
      <c r="BH507" s="23">
        <f t="shared" si="1623"/>
        <v>0</v>
      </c>
      <c r="BI507" s="23">
        <f t="shared" si="1623"/>
        <v>0</v>
      </c>
      <c r="BJ507" s="23">
        <f t="shared" si="1623"/>
        <v>0</v>
      </c>
      <c r="BK507" s="23">
        <f t="shared" si="1623"/>
        <v>0</v>
      </c>
      <c r="BL507" s="23">
        <f t="shared" si="1623"/>
        <v>0</v>
      </c>
      <c r="BM507" s="23">
        <f t="shared" si="1623"/>
        <v>0</v>
      </c>
      <c r="BN507" s="23">
        <f t="shared" si="1623"/>
        <v>0</v>
      </c>
      <c r="BO507" s="23">
        <f t="shared" si="1624"/>
        <v>0</v>
      </c>
      <c r="BP507" s="23">
        <f t="shared" si="1623"/>
        <v>0</v>
      </c>
      <c r="BQ507" s="23">
        <f t="shared" si="1623"/>
        <v>0</v>
      </c>
      <c r="BR507" s="23">
        <f t="shared" si="1544"/>
        <v>4683.3</v>
      </c>
      <c r="BS507" s="23">
        <f t="shared" si="1545"/>
        <v>4596</v>
      </c>
      <c r="BT507" s="23">
        <f t="shared" si="1546"/>
        <v>4568.3</v>
      </c>
      <c r="BU507" s="23">
        <f t="shared" si="1623"/>
        <v>0</v>
      </c>
      <c r="BV507" s="23">
        <f t="shared" si="1622"/>
        <v>4683.3</v>
      </c>
      <c r="BW507" s="23">
        <f t="shared" si="1623"/>
        <v>0</v>
      </c>
    </row>
    <row r="508" spans="1:76" ht="31.2" x14ac:dyDescent="0.3">
      <c r="A508" s="13">
        <v>924</v>
      </c>
      <c r="B508" s="13" t="s">
        <v>138</v>
      </c>
      <c r="C508" s="13" t="s">
        <v>59</v>
      </c>
      <c r="D508" s="13" t="s">
        <v>189</v>
      </c>
      <c r="E508" s="13" t="s">
        <v>94</v>
      </c>
      <c r="F508" s="14" t="s">
        <v>386</v>
      </c>
      <c r="G508" s="20">
        <f>G509</f>
        <v>4702</v>
      </c>
      <c r="H508" s="20">
        <f t="shared" si="1623"/>
        <v>4605.3999999999996</v>
      </c>
      <c r="I508" s="20">
        <f t="shared" si="1623"/>
        <v>4577.7</v>
      </c>
      <c r="J508" s="20">
        <f t="shared" si="1623"/>
        <v>-18.7</v>
      </c>
      <c r="K508" s="20">
        <f t="shared" si="1623"/>
        <v>-9.4</v>
      </c>
      <c r="L508" s="20">
        <f t="shared" si="1623"/>
        <v>-9.4</v>
      </c>
      <c r="M508" s="20">
        <f t="shared" si="1489"/>
        <v>4683.3</v>
      </c>
      <c r="N508" s="20">
        <f t="shared" si="1490"/>
        <v>4596</v>
      </c>
      <c r="O508" s="20">
        <f t="shared" si="1491"/>
        <v>4568.3</v>
      </c>
      <c r="P508" s="23">
        <f t="shared" si="1623"/>
        <v>0</v>
      </c>
      <c r="Q508" s="23">
        <f t="shared" si="1623"/>
        <v>0</v>
      </c>
      <c r="R508" s="23">
        <f t="shared" si="1623"/>
        <v>0</v>
      </c>
      <c r="S508" s="23">
        <f t="shared" si="1623"/>
        <v>0</v>
      </c>
      <c r="T508" s="23">
        <f t="shared" si="1623"/>
        <v>0</v>
      </c>
      <c r="U508" s="23">
        <f t="shared" si="1623"/>
        <v>0</v>
      </c>
      <c r="V508" s="23">
        <f t="shared" si="1623"/>
        <v>0</v>
      </c>
      <c r="W508" s="23">
        <f t="shared" si="1623"/>
        <v>0</v>
      </c>
      <c r="X508" s="23">
        <f t="shared" si="1623"/>
        <v>0</v>
      </c>
      <c r="Y508" s="23">
        <f t="shared" si="1623"/>
        <v>0</v>
      </c>
      <c r="Z508" s="23">
        <f t="shared" si="1432"/>
        <v>4683.3</v>
      </c>
      <c r="AA508" s="23">
        <f t="shared" si="1433"/>
        <v>4596</v>
      </c>
      <c r="AB508" s="23">
        <f t="shared" si="1434"/>
        <v>4568.3</v>
      </c>
      <c r="AC508" s="23">
        <f t="shared" si="1623"/>
        <v>0</v>
      </c>
      <c r="AD508" s="23">
        <f t="shared" si="1623"/>
        <v>0</v>
      </c>
      <c r="AE508" s="23">
        <f t="shared" si="1623"/>
        <v>0</v>
      </c>
      <c r="AF508" s="23">
        <f t="shared" si="1623"/>
        <v>0</v>
      </c>
      <c r="AG508" s="23">
        <f t="shared" si="1623"/>
        <v>0</v>
      </c>
      <c r="AH508" s="23">
        <f t="shared" si="1623"/>
        <v>0</v>
      </c>
      <c r="AI508" s="23">
        <f t="shared" si="1623"/>
        <v>0</v>
      </c>
      <c r="AJ508" s="23">
        <f t="shared" si="1623"/>
        <v>0</v>
      </c>
      <c r="AK508" s="23">
        <f t="shared" si="1623"/>
        <v>0</v>
      </c>
      <c r="AL508" s="23">
        <f t="shared" si="1623"/>
        <v>0</v>
      </c>
      <c r="AM508" s="23">
        <f t="shared" si="1623"/>
        <v>0</v>
      </c>
      <c r="AN508" s="23">
        <f t="shared" si="1623"/>
        <v>0</v>
      </c>
      <c r="AO508" s="23">
        <f t="shared" si="1594"/>
        <v>4683.3</v>
      </c>
      <c r="AP508" s="23">
        <f t="shared" si="1595"/>
        <v>4596</v>
      </c>
      <c r="AQ508" s="23">
        <f t="shared" si="1596"/>
        <v>4568.3</v>
      </c>
      <c r="AR508" s="23">
        <f t="shared" si="1623"/>
        <v>0</v>
      </c>
      <c r="AS508" s="23">
        <f t="shared" si="1598"/>
        <v>4683.3</v>
      </c>
      <c r="AT508" s="23">
        <f t="shared" si="1623"/>
        <v>0</v>
      </c>
      <c r="AU508" s="23">
        <f t="shared" si="1623"/>
        <v>0</v>
      </c>
      <c r="AV508" s="23">
        <f t="shared" si="1623"/>
        <v>0</v>
      </c>
      <c r="AW508" s="23">
        <f t="shared" si="1623"/>
        <v>0</v>
      </c>
      <c r="AX508" s="23">
        <f t="shared" si="1623"/>
        <v>0</v>
      </c>
      <c r="AY508" s="23">
        <f t="shared" si="1548"/>
        <v>4683.3</v>
      </c>
      <c r="AZ508" s="23">
        <f t="shared" si="1623"/>
        <v>0</v>
      </c>
      <c r="BA508" s="23">
        <f t="shared" si="1549"/>
        <v>4683.3</v>
      </c>
      <c r="BB508" s="23">
        <f t="shared" si="1623"/>
        <v>0</v>
      </c>
      <c r="BC508" s="23">
        <f t="shared" si="1623"/>
        <v>0</v>
      </c>
      <c r="BD508" s="23">
        <f t="shared" si="1623"/>
        <v>0</v>
      </c>
      <c r="BE508" s="23">
        <f t="shared" si="1623"/>
        <v>0</v>
      </c>
      <c r="BF508" s="23">
        <f t="shared" si="1623"/>
        <v>0</v>
      </c>
      <c r="BG508" s="23">
        <f t="shared" si="1623"/>
        <v>0</v>
      </c>
      <c r="BH508" s="23">
        <f t="shared" si="1623"/>
        <v>0</v>
      </c>
      <c r="BI508" s="23">
        <f t="shared" si="1623"/>
        <v>0</v>
      </c>
      <c r="BJ508" s="23">
        <f t="shared" si="1623"/>
        <v>0</v>
      </c>
      <c r="BK508" s="23">
        <f t="shared" si="1623"/>
        <v>0</v>
      </c>
      <c r="BL508" s="23">
        <f t="shared" si="1623"/>
        <v>0</v>
      </c>
      <c r="BM508" s="23">
        <f t="shared" si="1623"/>
        <v>0</v>
      </c>
      <c r="BN508" s="23">
        <f t="shared" si="1623"/>
        <v>0</v>
      </c>
      <c r="BO508" s="23">
        <f t="shared" si="1624"/>
        <v>0</v>
      </c>
      <c r="BP508" s="23">
        <f t="shared" si="1623"/>
        <v>0</v>
      </c>
      <c r="BQ508" s="23">
        <f t="shared" si="1623"/>
        <v>0</v>
      </c>
      <c r="BR508" s="23">
        <f t="shared" si="1544"/>
        <v>4683.3</v>
      </c>
      <c r="BS508" s="23">
        <f t="shared" si="1545"/>
        <v>4596</v>
      </c>
      <c r="BT508" s="23">
        <f t="shared" si="1546"/>
        <v>4568.3</v>
      </c>
      <c r="BU508" s="23">
        <f t="shared" si="1623"/>
        <v>0</v>
      </c>
      <c r="BV508" s="23">
        <f t="shared" si="1622"/>
        <v>4683.3</v>
      </c>
      <c r="BW508" s="23">
        <f t="shared" si="1623"/>
        <v>0</v>
      </c>
    </row>
    <row r="509" spans="1:76" x14ac:dyDescent="0.3">
      <c r="A509" s="13">
        <v>924</v>
      </c>
      <c r="B509" s="13" t="s">
        <v>138</v>
      </c>
      <c r="C509" s="13" t="s">
        <v>59</v>
      </c>
      <c r="D509" s="13" t="s">
        <v>189</v>
      </c>
      <c r="E509" s="13">
        <v>620</v>
      </c>
      <c r="F509" s="14" t="s">
        <v>378</v>
      </c>
      <c r="G509" s="20">
        <v>4702</v>
      </c>
      <c r="H509" s="20">
        <v>4605.3999999999996</v>
      </c>
      <c r="I509" s="20">
        <v>4577.7</v>
      </c>
      <c r="J509" s="20">
        <v>-18.7</v>
      </c>
      <c r="K509" s="20">
        <v>-9.4</v>
      </c>
      <c r="L509" s="20">
        <v>-9.4</v>
      </c>
      <c r="M509" s="20">
        <f t="shared" si="1489"/>
        <v>4683.3</v>
      </c>
      <c r="N509" s="20">
        <f t="shared" si="1490"/>
        <v>4596</v>
      </c>
      <c r="O509" s="20">
        <f t="shared" si="1491"/>
        <v>4568.3</v>
      </c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>
        <f t="shared" si="1432"/>
        <v>4683.3</v>
      </c>
      <c r="AA509" s="23">
        <f t="shared" si="1433"/>
        <v>4596</v>
      </c>
      <c r="AB509" s="23">
        <f t="shared" si="1434"/>
        <v>4568.3</v>
      </c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>
        <f t="shared" si="1594"/>
        <v>4683.3</v>
      </c>
      <c r="AP509" s="23">
        <f t="shared" si="1595"/>
        <v>4596</v>
      </c>
      <c r="AQ509" s="23">
        <f t="shared" si="1596"/>
        <v>4568.3</v>
      </c>
      <c r="AR509" s="23"/>
      <c r="AS509" s="23">
        <f t="shared" si="1598"/>
        <v>4683.3</v>
      </c>
      <c r="AT509" s="23"/>
      <c r="AU509" s="23"/>
      <c r="AV509" s="23"/>
      <c r="AW509" s="23"/>
      <c r="AX509" s="23"/>
      <c r="AY509" s="23">
        <f t="shared" si="1548"/>
        <v>4683.3</v>
      </c>
      <c r="AZ509" s="23"/>
      <c r="BA509" s="23">
        <f t="shared" si="1549"/>
        <v>4683.3</v>
      </c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>
        <f t="shared" si="1544"/>
        <v>4683.3</v>
      </c>
      <c r="BS509" s="23">
        <f t="shared" si="1545"/>
        <v>4596</v>
      </c>
      <c r="BT509" s="23">
        <f t="shared" si="1546"/>
        <v>4568.3</v>
      </c>
      <c r="BU509" s="23"/>
      <c r="BV509" s="23">
        <f t="shared" si="1622"/>
        <v>4683.3</v>
      </c>
      <c r="BW509" s="23"/>
    </row>
    <row r="510" spans="1:76" s="3" customFormat="1" ht="31.2" x14ac:dyDescent="0.3">
      <c r="A510" s="16">
        <v>930</v>
      </c>
      <c r="B510" s="6"/>
      <c r="C510" s="6"/>
      <c r="D510" s="6"/>
      <c r="E510" s="6"/>
      <c r="F510" s="7" t="s">
        <v>817</v>
      </c>
      <c r="G510" s="18">
        <f t="shared" ref="G510:L510" si="1625">G511+G746</f>
        <v>10306839.449999999</v>
      </c>
      <c r="H510" s="18">
        <f t="shared" si="1625"/>
        <v>10964646.199999997</v>
      </c>
      <c r="I510" s="18">
        <f t="shared" si="1625"/>
        <v>11043609.399999999</v>
      </c>
      <c r="J510" s="18">
        <f t="shared" si="1625"/>
        <v>7447.5000000000018</v>
      </c>
      <c r="K510" s="18">
        <f t="shared" si="1625"/>
        <v>143725.70000000001</v>
      </c>
      <c r="L510" s="18">
        <f t="shared" si="1625"/>
        <v>54652.400000000009</v>
      </c>
      <c r="M510" s="20">
        <f t="shared" si="1489"/>
        <v>10314286.949999999</v>
      </c>
      <c r="N510" s="20">
        <f t="shared" si="1490"/>
        <v>11108371.899999997</v>
      </c>
      <c r="O510" s="20">
        <f t="shared" si="1491"/>
        <v>11098261.799999999</v>
      </c>
      <c r="P510" s="21">
        <f t="shared" ref="P510:Y510" si="1626">P511+P746</f>
        <v>0</v>
      </c>
      <c r="Q510" s="21">
        <f t="shared" si="1626"/>
        <v>0</v>
      </c>
      <c r="R510" s="21">
        <f t="shared" si="1626"/>
        <v>-112852.8</v>
      </c>
      <c r="S510" s="21">
        <f t="shared" si="1626"/>
        <v>0</v>
      </c>
      <c r="T510" s="21">
        <f t="shared" si="1626"/>
        <v>0</v>
      </c>
      <c r="U510" s="21">
        <f t="shared" si="1626"/>
        <v>-116128.29999999999</v>
      </c>
      <c r="V510" s="21">
        <f t="shared" si="1626"/>
        <v>0</v>
      </c>
      <c r="W510" s="21">
        <f t="shared" si="1626"/>
        <v>0</v>
      </c>
      <c r="X510" s="21">
        <f t="shared" si="1626"/>
        <v>-116946.9</v>
      </c>
      <c r="Y510" s="21">
        <f t="shared" si="1626"/>
        <v>0</v>
      </c>
      <c r="Z510" s="21">
        <f t="shared" ref="Z510:Z591" si="1627">M510+P510+Q510+R510+S510</f>
        <v>10201434.149999999</v>
      </c>
      <c r="AA510" s="21">
        <f t="shared" ref="AA510:AA591" si="1628">N510+T510+U510+V510</f>
        <v>10992243.599999996</v>
      </c>
      <c r="AB510" s="21">
        <f t="shared" ref="AB510:AB591" si="1629">O510+W510+X510+Y510</f>
        <v>10981314.899999999</v>
      </c>
      <c r="AC510" s="21">
        <f t="shared" ref="AC510:AN510" si="1630">AC511+AC746</f>
        <v>0</v>
      </c>
      <c r="AD510" s="21">
        <f t="shared" si="1630"/>
        <v>-33066.415999999997</v>
      </c>
      <c r="AE510" s="21">
        <f t="shared" si="1630"/>
        <v>0</v>
      </c>
      <c r="AF510" s="21">
        <f t="shared" si="1630"/>
        <v>33066.415999999997</v>
      </c>
      <c r="AG510" s="21">
        <f t="shared" si="1630"/>
        <v>0</v>
      </c>
      <c r="AH510" s="21">
        <f t="shared" si="1630"/>
        <v>0</v>
      </c>
      <c r="AI510" s="21">
        <f t="shared" si="1630"/>
        <v>0</v>
      </c>
      <c r="AJ510" s="21">
        <f t="shared" si="1630"/>
        <v>830.58199999999999</v>
      </c>
      <c r="AK510" s="21">
        <f t="shared" si="1630"/>
        <v>25358.617999999999</v>
      </c>
      <c r="AL510" s="21">
        <f t="shared" si="1630"/>
        <v>0</v>
      </c>
      <c r="AM510" s="21">
        <f t="shared" si="1630"/>
        <v>0</v>
      </c>
      <c r="AN510" s="21">
        <f t="shared" si="1630"/>
        <v>0</v>
      </c>
      <c r="AO510" s="21">
        <f t="shared" si="1594"/>
        <v>10227623.35</v>
      </c>
      <c r="AP510" s="21">
        <f t="shared" si="1595"/>
        <v>10992243.599999996</v>
      </c>
      <c r="AQ510" s="21">
        <f t="shared" si="1596"/>
        <v>10981314.899999999</v>
      </c>
      <c r="AR510" s="21">
        <f>AR511+AR746</f>
        <v>0</v>
      </c>
      <c r="AS510" s="21">
        <f t="shared" si="1598"/>
        <v>10227623.35</v>
      </c>
      <c r="AT510" s="21">
        <f>AT511+AT746</f>
        <v>0</v>
      </c>
      <c r="AU510" s="21">
        <f>AU511+AU746</f>
        <v>0</v>
      </c>
      <c r="AV510" s="21">
        <f>AV511+AV746</f>
        <v>36066.366999999998</v>
      </c>
      <c r="AW510" s="21">
        <f>AW511+AW746</f>
        <v>0</v>
      </c>
      <c r="AX510" s="21">
        <f>AX511+AX746</f>
        <v>0</v>
      </c>
      <c r="AY510" s="21">
        <f t="shared" si="1548"/>
        <v>10263689.717</v>
      </c>
      <c r="AZ510" s="21">
        <f>AZ511+AZ746</f>
        <v>0</v>
      </c>
      <c r="BA510" s="21">
        <f t="shared" si="1549"/>
        <v>10263689.717</v>
      </c>
      <c r="BB510" s="21">
        <f t="shared" ref="BB510:BW510" si="1631">BB511+BB746</f>
        <v>0</v>
      </c>
      <c r="BC510" s="21">
        <f t="shared" si="1631"/>
        <v>0</v>
      </c>
      <c r="BD510" s="21">
        <f t="shared" ref="BD510" si="1632">BD511+BD746</f>
        <v>0</v>
      </c>
      <c r="BE510" s="21">
        <f t="shared" si="1631"/>
        <v>-37223.647000000004</v>
      </c>
      <c r="BF510" s="21">
        <f t="shared" si="1631"/>
        <v>38777.156000000003</v>
      </c>
      <c r="BG510" s="21">
        <f t="shared" ref="BG510" si="1633">BG511+BG746</f>
        <v>0</v>
      </c>
      <c r="BH510" s="21">
        <f t="shared" si="1631"/>
        <v>-23228.395</v>
      </c>
      <c r="BI510" s="21">
        <f t="shared" si="1631"/>
        <v>83815.559000000008</v>
      </c>
      <c r="BJ510" s="21">
        <f t="shared" si="1631"/>
        <v>0</v>
      </c>
      <c r="BK510" s="21">
        <f t="shared" ref="BK510" si="1634">BK511+BK746</f>
        <v>0</v>
      </c>
      <c r="BL510" s="21">
        <f t="shared" si="1631"/>
        <v>-16403.521000000001</v>
      </c>
      <c r="BM510" s="21">
        <f t="shared" si="1631"/>
        <v>710.16899999999998</v>
      </c>
      <c r="BN510" s="21">
        <f t="shared" ref="BN510" si="1635">BN511+BN746</f>
        <v>-83815.559000000008</v>
      </c>
      <c r="BO510" s="21">
        <f t="shared" ref="BO510" si="1636">BO511+BO746</f>
        <v>0</v>
      </c>
      <c r="BP510" s="21">
        <f t="shared" si="1631"/>
        <v>-16403.521000000001</v>
      </c>
      <c r="BQ510" s="21">
        <f t="shared" si="1631"/>
        <v>658.32299999999998</v>
      </c>
      <c r="BR510" s="21">
        <f t="shared" si="1544"/>
        <v>10325830.390000001</v>
      </c>
      <c r="BS510" s="21">
        <f t="shared" si="1545"/>
        <v>10892734.688999996</v>
      </c>
      <c r="BT510" s="21">
        <f t="shared" si="1546"/>
        <v>10965569.702</v>
      </c>
      <c r="BU510" s="21">
        <f t="shared" ref="BU510" si="1637">BU511+BU746</f>
        <v>0</v>
      </c>
      <c r="BV510" s="21">
        <f t="shared" si="1622"/>
        <v>10325830.390000001</v>
      </c>
      <c r="BW510" s="21">
        <f t="shared" si="1631"/>
        <v>0</v>
      </c>
    </row>
    <row r="511" spans="1:76" s="3" customFormat="1" x14ac:dyDescent="0.3">
      <c r="A511" s="16">
        <v>930</v>
      </c>
      <c r="B511" s="6" t="s">
        <v>17</v>
      </c>
      <c r="C511" s="6"/>
      <c r="D511" s="6"/>
      <c r="E511" s="6"/>
      <c r="F511" s="7" t="s">
        <v>54</v>
      </c>
      <c r="G511" s="18">
        <f t="shared" ref="G511:L511" si="1638">G512+G563+G668+G675</f>
        <v>10033864.299999999</v>
      </c>
      <c r="H511" s="18">
        <f t="shared" si="1638"/>
        <v>10693613.699999997</v>
      </c>
      <c r="I511" s="18">
        <f t="shared" si="1638"/>
        <v>10764060.399999999</v>
      </c>
      <c r="J511" s="18">
        <f t="shared" si="1638"/>
        <v>9730.9000000000015</v>
      </c>
      <c r="K511" s="18">
        <f t="shared" si="1638"/>
        <v>146271.70000000001</v>
      </c>
      <c r="L511" s="18">
        <f t="shared" si="1638"/>
        <v>57386.500000000007</v>
      </c>
      <c r="M511" s="20">
        <f t="shared" si="1489"/>
        <v>10043595.199999999</v>
      </c>
      <c r="N511" s="20">
        <f t="shared" si="1490"/>
        <v>10839885.399999997</v>
      </c>
      <c r="O511" s="20">
        <f t="shared" si="1491"/>
        <v>10821446.899999999</v>
      </c>
      <c r="P511" s="21">
        <f t="shared" ref="P511:Y511" si="1639">P512+P563+P668+P675</f>
        <v>0</v>
      </c>
      <c r="Q511" s="21">
        <f t="shared" si="1639"/>
        <v>0</v>
      </c>
      <c r="R511" s="21">
        <f t="shared" si="1639"/>
        <v>-112703.1</v>
      </c>
      <c r="S511" s="21">
        <f t="shared" si="1639"/>
        <v>0</v>
      </c>
      <c r="T511" s="21">
        <f t="shared" si="1639"/>
        <v>0</v>
      </c>
      <c r="U511" s="21">
        <f t="shared" si="1639"/>
        <v>-115685.09999999999</v>
      </c>
      <c r="V511" s="21">
        <f t="shared" si="1639"/>
        <v>0</v>
      </c>
      <c r="W511" s="21">
        <f t="shared" si="1639"/>
        <v>0</v>
      </c>
      <c r="X511" s="21">
        <f t="shared" si="1639"/>
        <v>-116081.2</v>
      </c>
      <c r="Y511" s="21">
        <f t="shared" si="1639"/>
        <v>0</v>
      </c>
      <c r="Z511" s="21">
        <f t="shared" si="1627"/>
        <v>9930892.0999999996</v>
      </c>
      <c r="AA511" s="21">
        <f t="shared" si="1628"/>
        <v>10724200.299999997</v>
      </c>
      <c r="AB511" s="21">
        <f t="shared" si="1629"/>
        <v>10705365.699999999</v>
      </c>
      <c r="AC511" s="21">
        <f t="shared" ref="AC511:AN511" si="1640">AC512+AC563+AC668+AC675</f>
        <v>0</v>
      </c>
      <c r="AD511" s="21">
        <f t="shared" si="1640"/>
        <v>-33066.415999999997</v>
      </c>
      <c r="AE511" s="21">
        <f t="shared" si="1640"/>
        <v>0</v>
      </c>
      <c r="AF511" s="21">
        <f t="shared" si="1640"/>
        <v>33066.415999999997</v>
      </c>
      <c r="AG511" s="21">
        <f t="shared" si="1640"/>
        <v>0</v>
      </c>
      <c r="AH511" s="21">
        <f t="shared" si="1640"/>
        <v>0</v>
      </c>
      <c r="AI511" s="21">
        <f t="shared" si="1640"/>
        <v>0</v>
      </c>
      <c r="AJ511" s="21">
        <f t="shared" si="1640"/>
        <v>747.101</v>
      </c>
      <c r="AK511" s="21">
        <f t="shared" si="1640"/>
        <v>25358.617999999999</v>
      </c>
      <c r="AL511" s="21">
        <f t="shared" si="1640"/>
        <v>0</v>
      </c>
      <c r="AM511" s="21">
        <f t="shared" si="1640"/>
        <v>0</v>
      </c>
      <c r="AN511" s="21">
        <f t="shared" si="1640"/>
        <v>0</v>
      </c>
      <c r="AO511" s="21">
        <f t="shared" si="1594"/>
        <v>9956997.8190000001</v>
      </c>
      <c r="AP511" s="21">
        <f t="shared" si="1595"/>
        <v>10724200.299999997</v>
      </c>
      <c r="AQ511" s="21">
        <f t="shared" si="1596"/>
        <v>10705365.699999999</v>
      </c>
      <c r="AR511" s="21">
        <f>AR512+AR563+AR668+AR675</f>
        <v>0</v>
      </c>
      <c r="AS511" s="21">
        <f t="shared" si="1598"/>
        <v>9956997.8190000001</v>
      </c>
      <c r="AT511" s="21">
        <f>AT512+AT563+AT668+AT675</f>
        <v>0</v>
      </c>
      <c r="AU511" s="21">
        <f>AU512+AU563+AU668+AU675</f>
        <v>0</v>
      </c>
      <c r="AV511" s="21">
        <f>AV512+AV563+AV668+AV675</f>
        <v>36066.366999999998</v>
      </c>
      <c r="AW511" s="21">
        <f>AW512+AW563+AW668+AW675</f>
        <v>0</v>
      </c>
      <c r="AX511" s="21">
        <f>AX512+AX563+AX668+AX675</f>
        <v>0</v>
      </c>
      <c r="AY511" s="21">
        <f t="shared" si="1548"/>
        <v>9993064.1860000007</v>
      </c>
      <c r="AZ511" s="21">
        <f>AZ512+AZ563+AZ668+AZ675</f>
        <v>0</v>
      </c>
      <c r="BA511" s="21">
        <f t="shared" si="1549"/>
        <v>9993064.1860000007</v>
      </c>
      <c r="BB511" s="21">
        <f t="shared" ref="BB511:BW511" si="1641">BB512+BB563+BB668+BB675</f>
        <v>0</v>
      </c>
      <c r="BC511" s="21">
        <f t="shared" si="1641"/>
        <v>0</v>
      </c>
      <c r="BD511" s="21">
        <f t="shared" ref="BD511" si="1642">BD512+BD563+BD668+BD675</f>
        <v>0</v>
      </c>
      <c r="BE511" s="21">
        <f t="shared" si="1641"/>
        <v>-37223.647000000004</v>
      </c>
      <c r="BF511" s="21">
        <f t="shared" si="1641"/>
        <v>38777.156000000003</v>
      </c>
      <c r="BG511" s="21">
        <f t="shared" ref="BG511" si="1643">BG512+BG563+BG668+BG675</f>
        <v>0</v>
      </c>
      <c r="BH511" s="21">
        <f t="shared" si="1641"/>
        <v>-23228.395</v>
      </c>
      <c r="BI511" s="21">
        <f t="shared" si="1641"/>
        <v>83815.559000000008</v>
      </c>
      <c r="BJ511" s="21">
        <f t="shared" si="1641"/>
        <v>0</v>
      </c>
      <c r="BK511" s="21">
        <f t="shared" ref="BK511" si="1644">BK512+BK563+BK668+BK675</f>
        <v>0</v>
      </c>
      <c r="BL511" s="21">
        <f t="shared" si="1641"/>
        <v>-16403.521000000001</v>
      </c>
      <c r="BM511" s="21">
        <f t="shared" si="1641"/>
        <v>710.16899999999998</v>
      </c>
      <c r="BN511" s="21">
        <f t="shared" ref="BN511" si="1645">BN512+BN563+BN668+BN675</f>
        <v>-83815.559000000008</v>
      </c>
      <c r="BO511" s="21">
        <f t="shared" ref="BO511" si="1646">BO512+BO563+BO668+BO675</f>
        <v>0</v>
      </c>
      <c r="BP511" s="21">
        <f t="shared" si="1641"/>
        <v>-16403.521000000001</v>
      </c>
      <c r="BQ511" s="21">
        <f t="shared" si="1641"/>
        <v>658.32299999999998</v>
      </c>
      <c r="BR511" s="21">
        <f t="shared" si="1544"/>
        <v>10055204.859000001</v>
      </c>
      <c r="BS511" s="21">
        <f t="shared" si="1545"/>
        <v>10624691.388999997</v>
      </c>
      <c r="BT511" s="21">
        <f t="shared" si="1546"/>
        <v>10689620.502</v>
      </c>
      <c r="BU511" s="21">
        <f t="shared" ref="BU511" si="1647">BU512+BU563+BU668+BU675</f>
        <v>0</v>
      </c>
      <c r="BV511" s="21">
        <f t="shared" si="1622"/>
        <v>10055204.859000001</v>
      </c>
      <c r="BW511" s="21">
        <f t="shared" si="1641"/>
        <v>0</v>
      </c>
    </row>
    <row r="512" spans="1:76" s="15" customFormat="1" x14ac:dyDescent="0.3">
      <c r="A512" s="17">
        <v>930</v>
      </c>
      <c r="B512" s="9" t="s">
        <v>17</v>
      </c>
      <c r="C512" s="9" t="s">
        <v>14</v>
      </c>
      <c r="D512" s="9"/>
      <c r="E512" s="9"/>
      <c r="F512" s="10" t="s">
        <v>55</v>
      </c>
      <c r="G512" s="19">
        <f>G513+G557</f>
        <v>3803656.8</v>
      </c>
      <c r="H512" s="19">
        <f t="shared" ref="H512:L512" si="1648">H513+H557</f>
        <v>4163471.0000000005</v>
      </c>
      <c r="I512" s="19">
        <f t="shared" si="1648"/>
        <v>3957101.2</v>
      </c>
      <c r="J512" s="19">
        <f t="shared" si="1648"/>
        <v>0</v>
      </c>
      <c r="K512" s="19">
        <f t="shared" si="1648"/>
        <v>0</v>
      </c>
      <c r="L512" s="19">
        <f t="shared" si="1648"/>
        <v>0</v>
      </c>
      <c r="M512" s="20">
        <f t="shared" si="1489"/>
        <v>3803656.8</v>
      </c>
      <c r="N512" s="20">
        <f t="shared" si="1490"/>
        <v>4163471.0000000005</v>
      </c>
      <c r="O512" s="20">
        <f t="shared" si="1491"/>
        <v>3957101.2</v>
      </c>
      <c r="P512" s="22">
        <f t="shared" ref="P512:Q512" si="1649">P513+P557</f>
        <v>0</v>
      </c>
      <c r="Q512" s="22">
        <f t="shared" si="1649"/>
        <v>0</v>
      </c>
      <c r="R512" s="22">
        <f t="shared" ref="R512:T512" si="1650">R513+R557</f>
        <v>-38630.199999999997</v>
      </c>
      <c r="S512" s="22">
        <f t="shared" si="1650"/>
        <v>0</v>
      </c>
      <c r="T512" s="22">
        <f t="shared" si="1650"/>
        <v>0</v>
      </c>
      <c r="U512" s="22">
        <f t="shared" ref="U512:W512" si="1651">U513+U557</f>
        <v>-38630.199999999997</v>
      </c>
      <c r="V512" s="22">
        <f t="shared" si="1651"/>
        <v>0</v>
      </c>
      <c r="W512" s="22">
        <f t="shared" si="1651"/>
        <v>0</v>
      </c>
      <c r="X512" s="22">
        <f t="shared" ref="X512:Y512" si="1652">X513+X557</f>
        <v>-38630.199999999997</v>
      </c>
      <c r="Y512" s="22">
        <f t="shared" si="1652"/>
        <v>0</v>
      </c>
      <c r="Z512" s="22">
        <f t="shared" si="1627"/>
        <v>3765026.5999999996</v>
      </c>
      <c r="AA512" s="22">
        <f t="shared" si="1628"/>
        <v>4124840.8000000003</v>
      </c>
      <c r="AB512" s="22">
        <f t="shared" si="1629"/>
        <v>3918471</v>
      </c>
      <c r="AC512" s="22">
        <f t="shared" ref="AC512:AL512" si="1653">AC513+AC557</f>
        <v>0</v>
      </c>
      <c r="AD512" s="22">
        <f t="shared" si="1653"/>
        <v>-33066.415999999997</v>
      </c>
      <c r="AE512" s="22">
        <f t="shared" ref="AE512" si="1654">AE513+AE557</f>
        <v>0</v>
      </c>
      <c r="AF512" s="22">
        <f t="shared" si="1653"/>
        <v>33066.415999999997</v>
      </c>
      <c r="AG512" s="22">
        <f t="shared" si="1653"/>
        <v>0</v>
      </c>
      <c r="AH512" s="22">
        <f t="shared" si="1653"/>
        <v>0</v>
      </c>
      <c r="AI512" s="22">
        <f t="shared" ref="AI512" si="1655">AI513+AI557</f>
        <v>0</v>
      </c>
      <c r="AJ512" s="22">
        <f t="shared" si="1653"/>
        <v>0</v>
      </c>
      <c r="AK512" s="22">
        <f t="shared" si="1653"/>
        <v>4729.4839999999995</v>
      </c>
      <c r="AL512" s="22">
        <f t="shared" si="1653"/>
        <v>0</v>
      </c>
      <c r="AM512" s="22">
        <f t="shared" ref="AM512:BW512" si="1656">AM513+AM557</f>
        <v>0</v>
      </c>
      <c r="AN512" s="22">
        <f t="shared" si="1656"/>
        <v>0</v>
      </c>
      <c r="AO512" s="22">
        <f t="shared" si="1594"/>
        <v>3769756.0839999998</v>
      </c>
      <c r="AP512" s="22">
        <f t="shared" si="1595"/>
        <v>4124840.8000000003</v>
      </c>
      <c r="AQ512" s="22">
        <f t="shared" si="1596"/>
        <v>3918471</v>
      </c>
      <c r="AR512" s="22">
        <f t="shared" ref="AR512" si="1657">AR513+AR557</f>
        <v>0</v>
      </c>
      <c r="AS512" s="22">
        <f t="shared" si="1598"/>
        <v>3769756.0839999998</v>
      </c>
      <c r="AT512" s="22">
        <f t="shared" ref="AT512:AX512" si="1658">AT513+AT557</f>
        <v>0</v>
      </c>
      <c r="AU512" s="22">
        <f t="shared" si="1658"/>
        <v>0</v>
      </c>
      <c r="AV512" s="22">
        <f t="shared" si="1658"/>
        <v>35398.597000000002</v>
      </c>
      <c r="AW512" s="22">
        <f t="shared" si="1658"/>
        <v>0</v>
      </c>
      <c r="AX512" s="22">
        <f t="shared" si="1658"/>
        <v>0</v>
      </c>
      <c r="AY512" s="22">
        <f t="shared" si="1548"/>
        <v>3805154.6809999999</v>
      </c>
      <c r="AZ512" s="22">
        <f t="shared" ref="AZ512" si="1659">AZ513+AZ557</f>
        <v>0</v>
      </c>
      <c r="BA512" s="22">
        <f t="shared" si="1549"/>
        <v>3805154.6809999999</v>
      </c>
      <c r="BB512" s="22">
        <f t="shared" ref="BB512:BI512" si="1660">BB513+BB557</f>
        <v>0</v>
      </c>
      <c r="BC512" s="22">
        <f t="shared" si="1660"/>
        <v>0</v>
      </c>
      <c r="BD512" s="22">
        <f t="shared" si="1660"/>
        <v>0</v>
      </c>
      <c r="BE512" s="22">
        <f t="shared" si="1660"/>
        <v>0</v>
      </c>
      <c r="BF512" s="22">
        <f t="shared" si="1660"/>
        <v>31838.695</v>
      </c>
      <c r="BG512" s="22">
        <f t="shared" si="1660"/>
        <v>0</v>
      </c>
      <c r="BH512" s="22">
        <f t="shared" si="1660"/>
        <v>-3600.1289999999999</v>
      </c>
      <c r="BI512" s="22">
        <f t="shared" si="1660"/>
        <v>149555.22700000001</v>
      </c>
      <c r="BJ512" s="22">
        <f t="shared" ref="BJ512:BP512" si="1661">BJ513+BJ557</f>
        <v>0</v>
      </c>
      <c r="BK512" s="22">
        <f t="shared" si="1661"/>
        <v>0</v>
      </c>
      <c r="BL512" s="22">
        <f t="shared" si="1661"/>
        <v>0</v>
      </c>
      <c r="BM512" s="22">
        <f t="shared" si="1661"/>
        <v>0</v>
      </c>
      <c r="BN512" s="22">
        <f t="shared" si="1661"/>
        <v>-149555.22700000001</v>
      </c>
      <c r="BO512" s="22">
        <f t="shared" si="1661"/>
        <v>0</v>
      </c>
      <c r="BP512" s="22">
        <f t="shared" si="1661"/>
        <v>0</v>
      </c>
      <c r="BQ512" s="22">
        <f t="shared" ref="BQ512" si="1662">BQ513+BQ557</f>
        <v>0</v>
      </c>
      <c r="BR512" s="22">
        <f t="shared" si="1544"/>
        <v>3982948.4739999995</v>
      </c>
      <c r="BS512" s="22">
        <f t="shared" si="1545"/>
        <v>3975285.5730000003</v>
      </c>
      <c r="BT512" s="22">
        <f t="shared" si="1546"/>
        <v>3918471</v>
      </c>
      <c r="BU512" s="22">
        <f t="shared" ref="BU512" si="1663">BU513+BU557</f>
        <v>0</v>
      </c>
      <c r="BV512" s="22">
        <f t="shared" si="1622"/>
        <v>3982948.4739999995</v>
      </c>
      <c r="BW512" s="22">
        <f t="shared" si="1656"/>
        <v>0</v>
      </c>
    </row>
    <row r="513" spans="1:77" ht="31.2" x14ac:dyDescent="0.3">
      <c r="A513" s="12">
        <v>930</v>
      </c>
      <c r="B513" s="13" t="s">
        <v>17</v>
      </c>
      <c r="C513" s="13" t="s">
        <v>14</v>
      </c>
      <c r="D513" s="13" t="s">
        <v>41</v>
      </c>
      <c r="E513" s="13"/>
      <c r="F513" s="14" t="s">
        <v>56</v>
      </c>
      <c r="G513" s="20">
        <f>G514+G544</f>
        <v>3803656.8</v>
      </c>
      <c r="H513" s="20">
        <f t="shared" ref="H513:L513" si="1664">H514+H544</f>
        <v>4160640.9000000004</v>
      </c>
      <c r="I513" s="20">
        <f t="shared" si="1664"/>
        <v>3954053.4000000004</v>
      </c>
      <c r="J513" s="20">
        <f t="shared" si="1664"/>
        <v>0</v>
      </c>
      <c r="K513" s="20">
        <f t="shared" si="1664"/>
        <v>0</v>
      </c>
      <c r="L513" s="20">
        <f t="shared" si="1664"/>
        <v>0</v>
      </c>
      <c r="M513" s="20">
        <f t="shared" si="1489"/>
        <v>3803656.8</v>
      </c>
      <c r="N513" s="20">
        <f t="shared" si="1490"/>
        <v>4160640.9000000004</v>
      </c>
      <c r="O513" s="20">
        <f t="shared" si="1491"/>
        <v>3954053.4000000004</v>
      </c>
      <c r="P513" s="23">
        <f t="shared" ref="P513:Q513" si="1665">P514+P544</f>
        <v>0</v>
      </c>
      <c r="Q513" s="23">
        <f t="shared" si="1665"/>
        <v>0</v>
      </c>
      <c r="R513" s="23">
        <f t="shared" ref="R513:T513" si="1666">R514+R544</f>
        <v>-38630.199999999997</v>
      </c>
      <c r="S513" s="23">
        <f t="shared" si="1666"/>
        <v>0</v>
      </c>
      <c r="T513" s="23">
        <f t="shared" si="1666"/>
        <v>0</v>
      </c>
      <c r="U513" s="23">
        <f t="shared" ref="U513:W513" si="1667">U514+U544</f>
        <v>-38630.199999999997</v>
      </c>
      <c r="V513" s="23">
        <f t="shared" si="1667"/>
        <v>0</v>
      </c>
      <c r="W513" s="23">
        <f t="shared" si="1667"/>
        <v>0</v>
      </c>
      <c r="X513" s="23">
        <f t="shared" ref="X513:Y513" si="1668">X514+X544</f>
        <v>-38630.199999999997</v>
      </c>
      <c r="Y513" s="23">
        <f t="shared" si="1668"/>
        <v>0</v>
      </c>
      <c r="Z513" s="23">
        <f t="shared" si="1627"/>
        <v>3765026.5999999996</v>
      </c>
      <c r="AA513" s="23">
        <f t="shared" si="1628"/>
        <v>4122010.7</v>
      </c>
      <c r="AB513" s="23">
        <f t="shared" si="1629"/>
        <v>3915423.2</v>
      </c>
      <c r="AC513" s="23">
        <f t="shared" ref="AC513:AL513" si="1669">AC514+AC544</f>
        <v>0</v>
      </c>
      <c r="AD513" s="23">
        <f t="shared" si="1669"/>
        <v>-33066.415999999997</v>
      </c>
      <c r="AE513" s="23">
        <f t="shared" ref="AE513" si="1670">AE514+AE544</f>
        <v>0</v>
      </c>
      <c r="AF513" s="23">
        <f t="shared" si="1669"/>
        <v>33066.415999999997</v>
      </c>
      <c r="AG513" s="23">
        <f t="shared" si="1669"/>
        <v>0</v>
      </c>
      <c r="AH513" s="23">
        <f t="shared" si="1669"/>
        <v>0</v>
      </c>
      <c r="AI513" s="23">
        <f t="shared" ref="AI513" si="1671">AI514+AI544</f>
        <v>0</v>
      </c>
      <c r="AJ513" s="23">
        <f t="shared" si="1669"/>
        <v>0</v>
      </c>
      <c r="AK513" s="23">
        <f t="shared" si="1669"/>
        <v>4729.4839999999995</v>
      </c>
      <c r="AL513" s="23">
        <f t="shared" si="1669"/>
        <v>0</v>
      </c>
      <c r="AM513" s="23">
        <f t="shared" ref="AM513:BW513" si="1672">AM514+AM544</f>
        <v>0</v>
      </c>
      <c r="AN513" s="23">
        <f t="shared" si="1672"/>
        <v>0</v>
      </c>
      <c r="AO513" s="23">
        <f t="shared" si="1594"/>
        <v>3769756.0839999998</v>
      </c>
      <c r="AP513" s="23">
        <f t="shared" si="1595"/>
        <v>4122010.7</v>
      </c>
      <c r="AQ513" s="23">
        <f t="shared" si="1596"/>
        <v>3915423.2</v>
      </c>
      <c r="AR513" s="23">
        <f t="shared" ref="AR513" si="1673">AR514+AR544</f>
        <v>0</v>
      </c>
      <c r="AS513" s="23">
        <f t="shared" si="1598"/>
        <v>3769756.0839999998</v>
      </c>
      <c r="AT513" s="23">
        <f t="shared" ref="AT513:AX513" si="1674">AT514+AT544</f>
        <v>0</v>
      </c>
      <c r="AU513" s="23">
        <f t="shared" si="1674"/>
        <v>0</v>
      </c>
      <c r="AV513" s="23">
        <f t="shared" si="1674"/>
        <v>35398.597000000002</v>
      </c>
      <c r="AW513" s="23">
        <f t="shared" si="1674"/>
        <v>0</v>
      </c>
      <c r="AX513" s="23">
        <f t="shared" si="1674"/>
        <v>0</v>
      </c>
      <c r="AY513" s="23">
        <f t="shared" si="1548"/>
        <v>3805154.6809999999</v>
      </c>
      <c r="AZ513" s="23">
        <f t="shared" ref="AZ513" si="1675">AZ514+AZ544</f>
        <v>0</v>
      </c>
      <c r="BA513" s="23">
        <f t="shared" si="1549"/>
        <v>3805154.6809999999</v>
      </c>
      <c r="BB513" s="23">
        <f t="shared" ref="BB513:BI513" si="1676">BB514+BB544</f>
        <v>0</v>
      </c>
      <c r="BC513" s="23">
        <f t="shared" si="1676"/>
        <v>0</v>
      </c>
      <c r="BD513" s="23">
        <f t="shared" si="1676"/>
        <v>0</v>
      </c>
      <c r="BE513" s="23">
        <f t="shared" si="1676"/>
        <v>0</v>
      </c>
      <c r="BF513" s="23">
        <f t="shared" si="1676"/>
        <v>31838.695</v>
      </c>
      <c r="BG513" s="23">
        <f t="shared" si="1676"/>
        <v>0</v>
      </c>
      <c r="BH513" s="23">
        <f t="shared" si="1676"/>
        <v>-3600.1289999999999</v>
      </c>
      <c r="BI513" s="23">
        <f t="shared" si="1676"/>
        <v>149555.22700000001</v>
      </c>
      <c r="BJ513" s="23">
        <f t="shared" ref="BJ513:BP513" si="1677">BJ514+BJ544</f>
        <v>0</v>
      </c>
      <c r="BK513" s="23">
        <f t="shared" si="1677"/>
        <v>0</v>
      </c>
      <c r="BL513" s="23">
        <f t="shared" si="1677"/>
        <v>0</v>
      </c>
      <c r="BM513" s="23">
        <f t="shared" si="1677"/>
        <v>0</v>
      </c>
      <c r="BN513" s="23">
        <f t="shared" si="1677"/>
        <v>-149555.22700000001</v>
      </c>
      <c r="BO513" s="23">
        <f t="shared" si="1677"/>
        <v>0</v>
      </c>
      <c r="BP513" s="23">
        <f t="shared" si="1677"/>
        <v>0</v>
      </c>
      <c r="BQ513" s="23">
        <f t="shared" ref="BQ513" si="1678">BQ514+BQ544</f>
        <v>0</v>
      </c>
      <c r="BR513" s="23">
        <f t="shared" si="1544"/>
        <v>3982948.4739999995</v>
      </c>
      <c r="BS513" s="23">
        <f t="shared" si="1545"/>
        <v>3972455.4730000002</v>
      </c>
      <c r="BT513" s="23">
        <f t="shared" si="1546"/>
        <v>3915423.2</v>
      </c>
      <c r="BU513" s="23">
        <f t="shared" ref="BU513" si="1679">BU514+BU544</f>
        <v>0</v>
      </c>
      <c r="BV513" s="23">
        <f t="shared" si="1622"/>
        <v>3982948.4739999995</v>
      </c>
      <c r="BW513" s="23">
        <f t="shared" si="1672"/>
        <v>0</v>
      </c>
      <c r="BX513" s="5"/>
    </row>
    <row r="514" spans="1:77" ht="46.8" x14ac:dyDescent="0.3">
      <c r="A514" s="12">
        <v>930</v>
      </c>
      <c r="B514" s="13" t="s">
        <v>17</v>
      </c>
      <c r="C514" s="13" t="s">
        <v>14</v>
      </c>
      <c r="D514" s="13" t="s">
        <v>42</v>
      </c>
      <c r="E514" s="13"/>
      <c r="F514" s="14" t="s">
        <v>57</v>
      </c>
      <c r="G514" s="20">
        <f>G515+G519+G526+G530+G534+G538</f>
        <v>3680203.3</v>
      </c>
      <c r="H514" s="20">
        <f t="shared" ref="H514:L514" si="1680">H515+H519+H526+H530+H534+H538</f>
        <v>3938677.0000000005</v>
      </c>
      <c r="I514" s="20">
        <f t="shared" si="1680"/>
        <v>3553053.4000000004</v>
      </c>
      <c r="J514" s="20">
        <f t="shared" si="1680"/>
        <v>0</v>
      </c>
      <c r="K514" s="20">
        <f t="shared" si="1680"/>
        <v>0</v>
      </c>
      <c r="L514" s="20">
        <f t="shared" si="1680"/>
        <v>0</v>
      </c>
      <c r="M514" s="20">
        <f t="shared" si="1489"/>
        <v>3680203.3</v>
      </c>
      <c r="N514" s="20">
        <f t="shared" si="1490"/>
        <v>3938677.0000000005</v>
      </c>
      <c r="O514" s="20">
        <f t="shared" si="1491"/>
        <v>3553053.4000000004</v>
      </c>
      <c r="P514" s="23">
        <f t="shared" ref="P514:Q514" si="1681">P515+P519+P526+P530+P534+P538</f>
        <v>0</v>
      </c>
      <c r="Q514" s="23">
        <f t="shared" si="1681"/>
        <v>0</v>
      </c>
      <c r="R514" s="23">
        <f t="shared" ref="R514:T514" si="1682">R515+R519+R526+R530+R534+R538</f>
        <v>-38630.199999999997</v>
      </c>
      <c r="S514" s="23">
        <f t="shared" si="1682"/>
        <v>0</v>
      </c>
      <c r="T514" s="23">
        <f t="shared" si="1682"/>
        <v>0</v>
      </c>
      <c r="U514" s="23">
        <f t="shared" ref="U514:W514" si="1683">U515+U519+U526+U530+U534+U538</f>
        <v>-38630.199999999997</v>
      </c>
      <c r="V514" s="23">
        <f t="shared" si="1683"/>
        <v>0</v>
      </c>
      <c r="W514" s="23">
        <f t="shared" si="1683"/>
        <v>0</v>
      </c>
      <c r="X514" s="23">
        <f t="shared" ref="X514:Y514" si="1684">X515+X519+X526+X530+X534+X538</f>
        <v>-38630.199999999997</v>
      </c>
      <c r="Y514" s="23">
        <f t="shared" si="1684"/>
        <v>0</v>
      </c>
      <c r="Z514" s="23">
        <f t="shared" si="1627"/>
        <v>3641573.0999999996</v>
      </c>
      <c r="AA514" s="23">
        <f t="shared" si="1628"/>
        <v>3900046.8000000003</v>
      </c>
      <c r="AB514" s="23">
        <f t="shared" si="1629"/>
        <v>3514423.2</v>
      </c>
      <c r="AC514" s="23">
        <f>AC515+AC519+AC526+AC530+AC534+AC538+AC541</f>
        <v>0</v>
      </c>
      <c r="AD514" s="23">
        <f t="shared" ref="AD514:AN514" si="1685">AD515+AD519+AD526+AD530+AD534+AD538+AD541</f>
        <v>0</v>
      </c>
      <c r="AE514" s="23">
        <f t="shared" ref="AE514" si="1686">AE515+AE519+AE526+AE530+AE534+AE538+AE541</f>
        <v>0</v>
      </c>
      <c r="AF514" s="23">
        <f t="shared" si="1685"/>
        <v>0</v>
      </c>
      <c r="AG514" s="23">
        <f t="shared" ref="AG514" si="1687">AG515+AG519+AG526+AG530+AG534+AG538+AG541</f>
        <v>0</v>
      </c>
      <c r="AH514" s="23">
        <f t="shared" si="1685"/>
        <v>0</v>
      </c>
      <c r="AI514" s="23">
        <f t="shared" ref="AI514" si="1688">AI515+AI519+AI526+AI530+AI534+AI538+AI541</f>
        <v>0</v>
      </c>
      <c r="AJ514" s="23">
        <f t="shared" si="1685"/>
        <v>0</v>
      </c>
      <c r="AK514" s="23">
        <f t="shared" si="1685"/>
        <v>565.58399999999995</v>
      </c>
      <c r="AL514" s="23">
        <f t="shared" ref="AL514" si="1689">AL515+AL519+AL526+AL530+AL534+AL538+AL541</f>
        <v>0</v>
      </c>
      <c r="AM514" s="23">
        <f t="shared" si="1685"/>
        <v>0</v>
      </c>
      <c r="AN514" s="23">
        <f t="shared" si="1685"/>
        <v>0</v>
      </c>
      <c r="AO514" s="23">
        <f t="shared" si="1594"/>
        <v>3642138.6839999994</v>
      </c>
      <c r="AP514" s="23">
        <f t="shared" si="1595"/>
        <v>3900046.8000000003</v>
      </c>
      <c r="AQ514" s="23">
        <f t="shared" si="1596"/>
        <v>3514423.2</v>
      </c>
      <c r="AR514" s="23">
        <f t="shared" ref="AR514" si="1690">AR515+AR519+AR526+AR530+AR534+AR538+AR541</f>
        <v>0</v>
      </c>
      <c r="AS514" s="23">
        <f t="shared" si="1598"/>
        <v>3642138.6839999994</v>
      </c>
      <c r="AT514" s="23">
        <f>AT515+AT519+AT526+AT530+AT534+AT538+AT541+AT523</f>
        <v>0</v>
      </c>
      <c r="AU514" s="23">
        <f t="shared" ref="AU514:BW514" si="1691">AU515+AU519+AU526+AU530+AU534+AU538+AU541+AU523</f>
        <v>0</v>
      </c>
      <c r="AV514" s="23">
        <f t="shared" si="1691"/>
        <v>33898.597000000002</v>
      </c>
      <c r="AW514" s="23">
        <f t="shared" si="1691"/>
        <v>0</v>
      </c>
      <c r="AX514" s="23">
        <f t="shared" ref="AX514" si="1692">AX515+AX519+AX526+AX530+AX534+AX538+AX541+AX523</f>
        <v>0</v>
      </c>
      <c r="AY514" s="23">
        <f t="shared" si="1548"/>
        <v>3676037.2809999995</v>
      </c>
      <c r="AZ514" s="23">
        <f t="shared" ref="AZ514" si="1693">AZ515+AZ519+AZ526+AZ530+AZ534+AZ538+AZ541+AZ523</f>
        <v>0</v>
      </c>
      <c r="BA514" s="23">
        <f t="shared" si="1549"/>
        <v>3676037.2809999995</v>
      </c>
      <c r="BB514" s="23">
        <f t="shared" ref="BB514:BI514" si="1694">BB515+BB519+BB526+BB530+BB534+BB538+BB541+BB523</f>
        <v>0</v>
      </c>
      <c r="BC514" s="23">
        <f t="shared" si="1694"/>
        <v>0</v>
      </c>
      <c r="BD514" s="23">
        <f t="shared" si="1694"/>
        <v>0</v>
      </c>
      <c r="BE514" s="23">
        <f t="shared" si="1694"/>
        <v>0</v>
      </c>
      <c r="BF514" s="23">
        <f t="shared" si="1694"/>
        <v>31838.695</v>
      </c>
      <c r="BG514" s="23">
        <f t="shared" si="1694"/>
        <v>0</v>
      </c>
      <c r="BH514" s="23">
        <f t="shared" si="1694"/>
        <v>-3600.1289999999999</v>
      </c>
      <c r="BI514" s="23">
        <f t="shared" si="1694"/>
        <v>149555.22700000001</v>
      </c>
      <c r="BJ514" s="23">
        <f t="shared" ref="BJ514:BP514" si="1695">BJ515+BJ519+BJ526+BJ530+BJ534+BJ538+BJ541+BJ523</f>
        <v>0</v>
      </c>
      <c r="BK514" s="23">
        <f t="shared" si="1695"/>
        <v>0</v>
      </c>
      <c r="BL514" s="23">
        <f t="shared" si="1695"/>
        <v>0</v>
      </c>
      <c r="BM514" s="23">
        <f t="shared" si="1695"/>
        <v>0</v>
      </c>
      <c r="BN514" s="23">
        <f t="shared" si="1695"/>
        <v>-149555.22700000001</v>
      </c>
      <c r="BO514" s="23">
        <f t="shared" si="1695"/>
        <v>0</v>
      </c>
      <c r="BP514" s="23">
        <f t="shared" si="1695"/>
        <v>0</v>
      </c>
      <c r="BQ514" s="23">
        <f t="shared" ref="BQ514" si="1696">BQ515+BQ519+BQ526+BQ530+BQ534+BQ538+BQ541+BQ523</f>
        <v>0</v>
      </c>
      <c r="BR514" s="23">
        <f t="shared" si="1544"/>
        <v>3853831.0739999991</v>
      </c>
      <c r="BS514" s="23">
        <f t="shared" si="1545"/>
        <v>3750491.5730000003</v>
      </c>
      <c r="BT514" s="23">
        <f t="shared" si="1546"/>
        <v>3514423.2</v>
      </c>
      <c r="BU514" s="23">
        <f t="shared" ref="BU514" si="1697">BU515+BU519+BU526+BU530+BU534+BU538+BU541+BU523</f>
        <v>0</v>
      </c>
      <c r="BV514" s="23">
        <f t="shared" si="1622"/>
        <v>3853831.0739999991</v>
      </c>
      <c r="BW514" s="23">
        <f t="shared" si="1691"/>
        <v>0</v>
      </c>
      <c r="BX514" s="5"/>
    </row>
    <row r="515" spans="1:77" ht="62.4" x14ac:dyDescent="0.3">
      <c r="A515" s="12">
        <v>930</v>
      </c>
      <c r="B515" s="13" t="s">
        <v>17</v>
      </c>
      <c r="C515" s="13" t="s">
        <v>14</v>
      </c>
      <c r="D515" s="12" t="s">
        <v>239</v>
      </c>
      <c r="E515" s="13"/>
      <c r="F515" s="14" t="s">
        <v>45</v>
      </c>
      <c r="G515" s="20">
        <f>G516</f>
        <v>971686.9</v>
      </c>
      <c r="H515" s="20">
        <f t="shared" ref="H515:BW515" si="1698">H516</f>
        <v>996708.8</v>
      </c>
      <c r="I515" s="20">
        <f t="shared" si="1698"/>
        <v>1022646.7000000001</v>
      </c>
      <c r="J515" s="20">
        <f t="shared" si="1698"/>
        <v>0</v>
      </c>
      <c r="K515" s="20">
        <f t="shared" si="1698"/>
        <v>0</v>
      </c>
      <c r="L515" s="20">
        <f t="shared" si="1698"/>
        <v>0</v>
      </c>
      <c r="M515" s="20">
        <f t="shared" si="1489"/>
        <v>971686.9</v>
      </c>
      <c r="N515" s="20">
        <f t="shared" si="1490"/>
        <v>996708.8</v>
      </c>
      <c r="O515" s="20">
        <f t="shared" si="1491"/>
        <v>1022646.7000000001</v>
      </c>
      <c r="P515" s="23">
        <f t="shared" si="1698"/>
        <v>0</v>
      </c>
      <c r="Q515" s="23">
        <f t="shared" si="1698"/>
        <v>0</v>
      </c>
      <c r="R515" s="23">
        <f t="shared" si="1698"/>
        <v>0</v>
      </c>
      <c r="S515" s="23">
        <f t="shared" si="1698"/>
        <v>0</v>
      </c>
      <c r="T515" s="23">
        <f t="shared" si="1698"/>
        <v>0</v>
      </c>
      <c r="U515" s="23">
        <f t="shared" si="1698"/>
        <v>0</v>
      </c>
      <c r="V515" s="23">
        <f t="shared" si="1698"/>
        <v>0</v>
      </c>
      <c r="W515" s="23">
        <f t="shared" si="1698"/>
        <v>0</v>
      </c>
      <c r="X515" s="23">
        <f t="shared" si="1698"/>
        <v>0</v>
      </c>
      <c r="Y515" s="23">
        <f t="shared" si="1698"/>
        <v>0</v>
      </c>
      <c r="Z515" s="23">
        <f t="shared" si="1627"/>
        <v>971686.9</v>
      </c>
      <c r="AA515" s="23">
        <f t="shared" si="1628"/>
        <v>996708.8</v>
      </c>
      <c r="AB515" s="23">
        <f t="shared" si="1629"/>
        <v>1022646.7000000001</v>
      </c>
      <c r="AC515" s="23">
        <f t="shared" si="1698"/>
        <v>0</v>
      </c>
      <c r="AD515" s="23">
        <f t="shared" si="1698"/>
        <v>0</v>
      </c>
      <c r="AE515" s="23">
        <f t="shared" si="1698"/>
        <v>0</v>
      </c>
      <c r="AF515" s="23">
        <f t="shared" si="1698"/>
        <v>0</v>
      </c>
      <c r="AG515" s="23">
        <f t="shared" si="1698"/>
        <v>0</v>
      </c>
      <c r="AH515" s="23">
        <f t="shared" si="1698"/>
        <v>0</v>
      </c>
      <c r="AI515" s="23">
        <f t="shared" si="1698"/>
        <v>0</v>
      </c>
      <c r="AJ515" s="23">
        <f t="shared" si="1698"/>
        <v>0</v>
      </c>
      <c r="AK515" s="23">
        <f t="shared" si="1698"/>
        <v>0</v>
      </c>
      <c r="AL515" s="23">
        <f t="shared" si="1698"/>
        <v>0</v>
      </c>
      <c r="AM515" s="23">
        <f t="shared" si="1698"/>
        <v>0</v>
      </c>
      <c r="AN515" s="23">
        <f t="shared" si="1698"/>
        <v>0</v>
      </c>
      <c r="AO515" s="23">
        <f t="shared" si="1594"/>
        <v>971686.9</v>
      </c>
      <c r="AP515" s="23">
        <f t="shared" si="1595"/>
        <v>996708.8</v>
      </c>
      <c r="AQ515" s="23">
        <f t="shared" si="1596"/>
        <v>1022646.7000000001</v>
      </c>
      <c r="AR515" s="23">
        <f t="shared" si="1698"/>
        <v>0</v>
      </c>
      <c r="AS515" s="23">
        <f t="shared" si="1598"/>
        <v>971686.9</v>
      </c>
      <c r="AT515" s="23">
        <f t="shared" si="1698"/>
        <v>0</v>
      </c>
      <c r="AU515" s="23">
        <f t="shared" si="1698"/>
        <v>0</v>
      </c>
      <c r="AV515" s="23">
        <f t="shared" si="1698"/>
        <v>869.52</v>
      </c>
      <c r="AW515" s="23">
        <f t="shared" si="1698"/>
        <v>0</v>
      </c>
      <c r="AX515" s="23">
        <f t="shared" si="1698"/>
        <v>0</v>
      </c>
      <c r="AY515" s="23">
        <f t="shared" si="1548"/>
        <v>972556.42</v>
      </c>
      <c r="AZ515" s="23">
        <f t="shared" si="1698"/>
        <v>0</v>
      </c>
      <c r="BA515" s="23">
        <f t="shared" si="1549"/>
        <v>972556.42</v>
      </c>
      <c r="BB515" s="23">
        <f t="shared" si="1698"/>
        <v>0</v>
      </c>
      <c r="BC515" s="23">
        <f t="shared" si="1698"/>
        <v>0</v>
      </c>
      <c r="BD515" s="23">
        <f t="shared" si="1698"/>
        <v>0</v>
      </c>
      <c r="BE515" s="23">
        <f t="shared" si="1698"/>
        <v>0</v>
      </c>
      <c r="BF515" s="23">
        <f t="shared" si="1698"/>
        <v>0</v>
      </c>
      <c r="BG515" s="23">
        <f t="shared" si="1698"/>
        <v>0</v>
      </c>
      <c r="BH515" s="23">
        <f t="shared" si="1698"/>
        <v>-3600.1289999999999</v>
      </c>
      <c r="BI515" s="23">
        <f t="shared" si="1698"/>
        <v>0</v>
      </c>
      <c r="BJ515" s="23">
        <f t="shared" si="1698"/>
        <v>0</v>
      </c>
      <c r="BK515" s="23">
        <f t="shared" si="1698"/>
        <v>0</v>
      </c>
      <c r="BL515" s="23">
        <f t="shared" si="1698"/>
        <v>0</v>
      </c>
      <c r="BM515" s="23">
        <f t="shared" si="1698"/>
        <v>0</v>
      </c>
      <c r="BN515" s="23">
        <f t="shared" si="1698"/>
        <v>0</v>
      </c>
      <c r="BO515" s="23">
        <f t="shared" si="1698"/>
        <v>0</v>
      </c>
      <c r="BP515" s="23">
        <f t="shared" si="1698"/>
        <v>0</v>
      </c>
      <c r="BQ515" s="23">
        <f t="shared" si="1698"/>
        <v>0</v>
      </c>
      <c r="BR515" s="23">
        <f t="shared" si="1544"/>
        <v>968956.29100000008</v>
      </c>
      <c r="BS515" s="23">
        <f t="shared" si="1545"/>
        <v>996708.8</v>
      </c>
      <c r="BT515" s="23">
        <f t="shared" si="1546"/>
        <v>1022646.7000000001</v>
      </c>
      <c r="BU515" s="23">
        <f t="shared" si="1698"/>
        <v>0</v>
      </c>
      <c r="BV515" s="23">
        <f t="shared" si="1622"/>
        <v>968956.29100000008</v>
      </c>
      <c r="BW515" s="23">
        <f t="shared" si="1698"/>
        <v>0</v>
      </c>
    </row>
    <row r="516" spans="1:77" ht="31.2" x14ac:dyDescent="0.3">
      <c r="A516" s="12">
        <v>930</v>
      </c>
      <c r="B516" s="13" t="s">
        <v>17</v>
      </c>
      <c r="C516" s="13" t="s">
        <v>14</v>
      </c>
      <c r="D516" s="12" t="s">
        <v>239</v>
      </c>
      <c r="E516" s="13" t="s">
        <v>94</v>
      </c>
      <c r="F516" s="14" t="s">
        <v>386</v>
      </c>
      <c r="G516" s="20">
        <f>G517+G518</f>
        <v>971686.9</v>
      </c>
      <c r="H516" s="20">
        <f t="shared" ref="H516:L516" si="1699">H517+H518</f>
        <v>996708.8</v>
      </c>
      <c r="I516" s="20">
        <f t="shared" si="1699"/>
        <v>1022646.7000000001</v>
      </c>
      <c r="J516" s="20">
        <f t="shared" si="1699"/>
        <v>0</v>
      </c>
      <c r="K516" s="20">
        <f t="shared" si="1699"/>
        <v>0</v>
      </c>
      <c r="L516" s="20">
        <f t="shared" si="1699"/>
        <v>0</v>
      </c>
      <c r="M516" s="20">
        <f t="shared" si="1489"/>
        <v>971686.9</v>
      </c>
      <c r="N516" s="20">
        <f t="shared" si="1490"/>
        <v>996708.8</v>
      </c>
      <c r="O516" s="20">
        <f t="shared" si="1491"/>
        <v>1022646.7000000001</v>
      </c>
      <c r="P516" s="23">
        <f t="shared" ref="P516:Q516" si="1700">P517+P518</f>
        <v>0</v>
      </c>
      <c r="Q516" s="23">
        <f t="shared" si="1700"/>
        <v>0</v>
      </c>
      <c r="R516" s="23">
        <f t="shared" ref="R516:T516" si="1701">R517+R518</f>
        <v>0</v>
      </c>
      <c r="S516" s="23">
        <f t="shared" si="1701"/>
        <v>0</v>
      </c>
      <c r="T516" s="23">
        <f t="shared" si="1701"/>
        <v>0</v>
      </c>
      <c r="U516" s="23">
        <f t="shared" ref="U516:W516" si="1702">U517+U518</f>
        <v>0</v>
      </c>
      <c r="V516" s="23">
        <f t="shared" si="1702"/>
        <v>0</v>
      </c>
      <c r="W516" s="23">
        <f t="shared" si="1702"/>
        <v>0</v>
      </c>
      <c r="X516" s="23">
        <f t="shared" ref="X516:Y516" si="1703">X517+X518</f>
        <v>0</v>
      </c>
      <c r="Y516" s="23">
        <f t="shared" si="1703"/>
        <v>0</v>
      </c>
      <c r="Z516" s="23">
        <f t="shared" si="1627"/>
        <v>971686.9</v>
      </c>
      <c r="AA516" s="23">
        <f t="shared" si="1628"/>
        <v>996708.8</v>
      </c>
      <c r="AB516" s="23">
        <f t="shared" si="1629"/>
        <v>1022646.7000000001</v>
      </c>
      <c r="AC516" s="23">
        <f t="shared" ref="AC516:AL516" si="1704">AC517+AC518</f>
        <v>0</v>
      </c>
      <c r="AD516" s="23">
        <f t="shared" si="1704"/>
        <v>0</v>
      </c>
      <c r="AE516" s="23">
        <f t="shared" ref="AE516" si="1705">AE517+AE518</f>
        <v>0</v>
      </c>
      <c r="AF516" s="23">
        <f t="shared" si="1704"/>
        <v>0</v>
      </c>
      <c r="AG516" s="23">
        <f t="shared" si="1704"/>
        <v>0</v>
      </c>
      <c r="AH516" s="23">
        <f t="shared" si="1704"/>
        <v>0</v>
      </c>
      <c r="AI516" s="23">
        <f t="shared" ref="AI516" si="1706">AI517+AI518</f>
        <v>0</v>
      </c>
      <c r="AJ516" s="23">
        <f t="shared" si="1704"/>
        <v>0</v>
      </c>
      <c r="AK516" s="23">
        <f t="shared" si="1704"/>
        <v>0</v>
      </c>
      <c r="AL516" s="23">
        <f t="shared" si="1704"/>
        <v>0</v>
      </c>
      <c r="AM516" s="23">
        <f t="shared" ref="AM516:BW516" si="1707">AM517+AM518</f>
        <v>0</v>
      </c>
      <c r="AN516" s="23">
        <f t="shared" si="1707"/>
        <v>0</v>
      </c>
      <c r="AO516" s="23">
        <f t="shared" si="1594"/>
        <v>971686.9</v>
      </c>
      <c r="AP516" s="23">
        <f t="shared" si="1595"/>
        <v>996708.8</v>
      </c>
      <c r="AQ516" s="23">
        <f t="shared" si="1596"/>
        <v>1022646.7000000001</v>
      </c>
      <c r="AR516" s="23">
        <f t="shared" ref="AR516" si="1708">AR517+AR518</f>
        <v>0</v>
      </c>
      <c r="AS516" s="23">
        <f t="shared" si="1598"/>
        <v>971686.9</v>
      </c>
      <c r="AT516" s="23">
        <f t="shared" ref="AT516:AX516" si="1709">AT517+AT518</f>
        <v>0</v>
      </c>
      <c r="AU516" s="23">
        <f t="shared" si="1709"/>
        <v>0</v>
      </c>
      <c r="AV516" s="23">
        <f t="shared" si="1709"/>
        <v>869.52</v>
      </c>
      <c r="AW516" s="23">
        <f t="shared" si="1709"/>
        <v>0</v>
      </c>
      <c r="AX516" s="23">
        <f t="shared" si="1709"/>
        <v>0</v>
      </c>
      <c r="AY516" s="23">
        <f t="shared" si="1548"/>
        <v>972556.42</v>
      </c>
      <c r="AZ516" s="23">
        <f t="shared" ref="AZ516" si="1710">AZ517+AZ518</f>
        <v>0</v>
      </c>
      <c r="BA516" s="23">
        <f t="shared" si="1549"/>
        <v>972556.42</v>
      </c>
      <c r="BB516" s="23">
        <f t="shared" ref="BB516:BI516" si="1711">BB517+BB518</f>
        <v>0</v>
      </c>
      <c r="BC516" s="23">
        <f t="shared" si="1711"/>
        <v>0</v>
      </c>
      <c r="BD516" s="23">
        <f t="shared" si="1711"/>
        <v>0</v>
      </c>
      <c r="BE516" s="23">
        <f t="shared" si="1711"/>
        <v>0</v>
      </c>
      <c r="BF516" s="23">
        <f t="shared" si="1711"/>
        <v>0</v>
      </c>
      <c r="BG516" s="23">
        <f t="shared" si="1711"/>
        <v>0</v>
      </c>
      <c r="BH516" s="23">
        <f t="shared" si="1711"/>
        <v>-3600.1289999999999</v>
      </c>
      <c r="BI516" s="23">
        <f t="shared" si="1711"/>
        <v>0</v>
      </c>
      <c r="BJ516" s="23">
        <f t="shared" ref="BJ516:BP516" si="1712">BJ517+BJ518</f>
        <v>0</v>
      </c>
      <c r="BK516" s="23">
        <f t="shared" si="1712"/>
        <v>0</v>
      </c>
      <c r="BL516" s="23">
        <f t="shared" si="1712"/>
        <v>0</v>
      </c>
      <c r="BM516" s="23">
        <f t="shared" si="1712"/>
        <v>0</v>
      </c>
      <c r="BN516" s="23">
        <f t="shared" si="1712"/>
        <v>0</v>
      </c>
      <c r="BO516" s="23">
        <f t="shared" si="1712"/>
        <v>0</v>
      </c>
      <c r="BP516" s="23">
        <f t="shared" si="1712"/>
        <v>0</v>
      </c>
      <c r="BQ516" s="23">
        <f t="shared" ref="BQ516" si="1713">BQ517+BQ518</f>
        <v>0</v>
      </c>
      <c r="BR516" s="23">
        <f t="shared" si="1544"/>
        <v>968956.29100000008</v>
      </c>
      <c r="BS516" s="23">
        <f t="shared" si="1545"/>
        <v>996708.8</v>
      </c>
      <c r="BT516" s="23">
        <f t="shared" si="1546"/>
        <v>1022646.7000000001</v>
      </c>
      <c r="BU516" s="23">
        <f t="shared" ref="BU516" si="1714">BU517+BU518</f>
        <v>0</v>
      </c>
      <c r="BV516" s="23">
        <f t="shared" si="1622"/>
        <v>968956.29100000008</v>
      </c>
      <c r="BW516" s="23">
        <f t="shared" si="1707"/>
        <v>0</v>
      </c>
    </row>
    <row r="517" spans="1:77" x14ac:dyDescent="0.3">
      <c r="A517" s="12">
        <v>930</v>
      </c>
      <c r="B517" s="13" t="s">
        <v>17</v>
      </c>
      <c r="C517" s="13" t="s">
        <v>14</v>
      </c>
      <c r="D517" s="12" t="s">
        <v>239</v>
      </c>
      <c r="E517" s="12">
        <v>610</v>
      </c>
      <c r="F517" s="14" t="s">
        <v>377</v>
      </c>
      <c r="G517" s="20">
        <v>254452.4</v>
      </c>
      <c r="H517" s="20">
        <v>255370.9</v>
      </c>
      <c r="I517" s="20">
        <v>277930</v>
      </c>
      <c r="J517" s="20"/>
      <c r="K517" s="20"/>
      <c r="L517" s="20"/>
      <c r="M517" s="20">
        <f t="shared" si="1489"/>
        <v>254452.4</v>
      </c>
      <c r="N517" s="20">
        <f t="shared" si="1490"/>
        <v>255370.9</v>
      </c>
      <c r="O517" s="20">
        <f t="shared" si="1491"/>
        <v>277930</v>
      </c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>
        <f t="shared" si="1627"/>
        <v>254452.4</v>
      </c>
      <c r="AA517" s="23">
        <f t="shared" si="1628"/>
        <v>255370.9</v>
      </c>
      <c r="AB517" s="23">
        <f t="shared" si="1629"/>
        <v>277930</v>
      </c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>
        <f t="shared" si="1594"/>
        <v>254452.4</v>
      </c>
      <c r="AP517" s="23">
        <f t="shared" si="1595"/>
        <v>255370.9</v>
      </c>
      <c r="AQ517" s="23">
        <f t="shared" si="1596"/>
        <v>277930</v>
      </c>
      <c r="AR517" s="23"/>
      <c r="AS517" s="23">
        <f t="shared" si="1598"/>
        <v>254452.4</v>
      </c>
      <c r="AT517" s="23"/>
      <c r="AU517" s="23"/>
      <c r="AV517" s="23">
        <v>2.6560000000000001</v>
      </c>
      <c r="AW517" s="23"/>
      <c r="AX517" s="23"/>
      <c r="AY517" s="23">
        <f t="shared" si="1548"/>
        <v>254455.05599999998</v>
      </c>
      <c r="AZ517" s="23"/>
      <c r="BA517" s="23">
        <f t="shared" si="1549"/>
        <v>254455.05599999998</v>
      </c>
      <c r="BB517" s="23"/>
      <c r="BC517" s="23"/>
      <c r="BD517" s="23"/>
      <c r="BE517" s="23"/>
      <c r="BF517" s="23"/>
      <c r="BG517" s="23"/>
      <c r="BH517" s="23">
        <v>-3354.3809999999999</v>
      </c>
      <c r="BI517" s="23"/>
      <c r="BJ517" s="23"/>
      <c r="BK517" s="23"/>
      <c r="BL517" s="23"/>
      <c r="BM517" s="23"/>
      <c r="BN517" s="23"/>
      <c r="BO517" s="23"/>
      <c r="BP517" s="23"/>
      <c r="BQ517" s="23"/>
      <c r="BR517" s="23">
        <f t="shared" si="1544"/>
        <v>251100.67499999999</v>
      </c>
      <c r="BS517" s="23">
        <f t="shared" si="1545"/>
        <v>255370.9</v>
      </c>
      <c r="BT517" s="23">
        <f t="shared" si="1546"/>
        <v>277930</v>
      </c>
      <c r="BU517" s="23"/>
      <c r="BV517" s="23">
        <f t="shared" si="1622"/>
        <v>251100.67499999999</v>
      </c>
      <c r="BW517" s="23"/>
      <c r="BY517" s="15"/>
    </row>
    <row r="518" spans="1:77" x14ac:dyDescent="0.3">
      <c r="A518" s="12">
        <v>930</v>
      </c>
      <c r="B518" s="13" t="s">
        <v>17</v>
      </c>
      <c r="C518" s="13" t="s">
        <v>14</v>
      </c>
      <c r="D518" s="12" t="s">
        <v>239</v>
      </c>
      <c r="E518" s="12">
        <v>620</v>
      </c>
      <c r="F518" s="14" t="s">
        <v>378</v>
      </c>
      <c r="G518" s="20">
        <v>717234.5</v>
      </c>
      <c r="H518" s="20">
        <v>741337.9</v>
      </c>
      <c r="I518" s="20">
        <v>744716.70000000007</v>
      </c>
      <c r="J518" s="20"/>
      <c r="K518" s="20"/>
      <c r="L518" s="20"/>
      <c r="M518" s="20">
        <f t="shared" si="1489"/>
        <v>717234.5</v>
      </c>
      <c r="N518" s="20">
        <f t="shared" si="1490"/>
        <v>741337.9</v>
      </c>
      <c r="O518" s="20">
        <f t="shared" si="1491"/>
        <v>744716.70000000007</v>
      </c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>
        <f t="shared" si="1627"/>
        <v>717234.5</v>
      </c>
      <c r="AA518" s="23">
        <f t="shared" si="1628"/>
        <v>741337.9</v>
      </c>
      <c r="AB518" s="23">
        <f t="shared" si="1629"/>
        <v>744716.70000000007</v>
      </c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>
        <f t="shared" si="1594"/>
        <v>717234.5</v>
      </c>
      <c r="AP518" s="23">
        <f t="shared" si="1595"/>
        <v>741337.9</v>
      </c>
      <c r="AQ518" s="23">
        <f t="shared" si="1596"/>
        <v>744716.70000000007</v>
      </c>
      <c r="AR518" s="23"/>
      <c r="AS518" s="23">
        <f t="shared" si="1598"/>
        <v>717234.5</v>
      </c>
      <c r="AT518" s="23"/>
      <c r="AU518" s="23"/>
      <c r="AV518" s="23">
        <v>866.86400000000003</v>
      </c>
      <c r="AW518" s="23"/>
      <c r="AX518" s="23"/>
      <c r="AY518" s="23">
        <f t="shared" si="1548"/>
        <v>718101.36399999994</v>
      </c>
      <c r="AZ518" s="23"/>
      <c r="BA518" s="23">
        <f t="shared" si="1549"/>
        <v>718101.36399999994</v>
      </c>
      <c r="BB518" s="23"/>
      <c r="BC518" s="23"/>
      <c r="BD518" s="23"/>
      <c r="BE518" s="23"/>
      <c r="BF518" s="23"/>
      <c r="BG518" s="23"/>
      <c r="BH518" s="23">
        <v>-245.74799999999999</v>
      </c>
      <c r="BI518" s="23"/>
      <c r="BJ518" s="23"/>
      <c r="BK518" s="23"/>
      <c r="BL518" s="23"/>
      <c r="BM518" s="23"/>
      <c r="BN518" s="23"/>
      <c r="BO518" s="23"/>
      <c r="BP518" s="23"/>
      <c r="BQ518" s="23"/>
      <c r="BR518" s="23">
        <f t="shared" si="1544"/>
        <v>717855.61599999992</v>
      </c>
      <c r="BS518" s="23">
        <f t="shared" si="1545"/>
        <v>741337.9</v>
      </c>
      <c r="BT518" s="23">
        <f t="shared" si="1546"/>
        <v>744716.70000000007</v>
      </c>
      <c r="BU518" s="23"/>
      <c r="BV518" s="23">
        <f t="shared" si="1622"/>
        <v>717855.61599999992</v>
      </c>
      <c r="BW518" s="23"/>
      <c r="BY518" s="15"/>
    </row>
    <row r="519" spans="1:77" ht="62.4" x14ac:dyDescent="0.3">
      <c r="A519" s="12">
        <v>930</v>
      </c>
      <c r="B519" s="13" t="s">
        <v>17</v>
      </c>
      <c r="C519" s="13" t="s">
        <v>14</v>
      </c>
      <c r="D519" s="12" t="s">
        <v>240</v>
      </c>
      <c r="E519" s="12"/>
      <c r="F519" s="14" t="s">
        <v>283</v>
      </c>
      <c r="G519" s="20">
        <f>G520</f>
        <v>177200</v>
      </c>
      <c r="H519" s="20">
        <f t="shared" ref="H519:BW519" si="1715">H520</f>
        <v>410000</v>
      </c>
      <c r="I519" s="20">
        <f t="shared" si="1715"/>
        <v>0</v>
      </c>
      <c r="J519" s="20">
        <f t="shared" si="1715"/>
        <v>0</v>
      </c>
      <c r="K519" s="20">
        <f t="shared" si="1715"/>
        <v>0</v>
      </c>
      <c r="L519" s="20">
        <f t="shared" si="1715"/>
        <v>0</v>
      </c>
      <c r="M519" s="20">
        <f t="shared" si="1489"/>
        <v>177200</v>
      </c>
      <c r="N519" s="20">
        <f t="shared" si="1490"/>
        <v>410000</v>
      </c>
      <c r="O519" s="20">
        <f t="shared" si="1491"/>
        <v>0</v>
      </c>
      <c r="P519" s="23">
        <f t="shared" si="1715"/>
        <v>0</v>
      </c>
      <c r="Q519" s="23">
        <f t="shared" si="1715"/>
        <v>0</v>
      </c>
      <c r="R519" s="23">
        <f t="shared" si="1715"/>
        <v>0</v>
      </c>
      <c r="S519" s="23">
        <f t="shared" si="1715"/>
        <v>0</v>
      </c>
      <c r="T519" s="23">
        <f t="shared" si="1715"/>
        <v>0</v>
      </c>
      <c r="U519" s="23">
        <f t="shared" si="1715"/>
        <v>0</v>
      </c>
      <c r="V519" s="23">
        <f t="shared" si="1715"/>
        <v>0</v>
      </c>
      <c r="W519" s="23">
        <f t="shared" si="1715"/>
        <v>0</v>
      </c>
      <c r="X519" s="23">
        <f t="shared" si="1715"/>
        <v>0</v>
      </c>
      <c r="Y519" s="23">
        <f t="shared" si="1715"/>
        <v>0</v>
      </c>
      <c r="Z519" s="23">
        <f t="shared" si="1627"/>
        <v>177200</v>
      </c>
      <c r="AA519" s="23">
        <f t="shared" si="1628"/>
        <v>410000</v>
      </c>
      <c r="AB519" s="23">
        <f t="shared" si="1629"/>
        <v>0</v>
      </c>
      <c r="AC519" s="23">
        <f t="shared" si="1715"/>
        <v>0</v>
      </c>
      <c r="AD519" s="23">
        <f t="shared" si="1715"/>
        <v>0</v>
      </c>
      <c r="AE519" s="23">
        <f t="shared" si="1715"/>
        <v>0</v>
      </c>
      <c r="AF519" s="23">
        <f t="shared" si="1715"/>
        <v>0</v>
      </c>
      <c r="AG519" s="23">
        <f t="shared" si="1715"/>
        <v>0</v>
      </c>
      <c r="AH519" s="23">
        <f t="shared" si="1715"/>
        <v>0</v>
      </c>
      <c r="AI519" s="23">
        <f t="shared" si="1715"/>
        <v>0</v>
      </c>
      <c r="AJ519" s="23">
        <f t="shared" si="1715"/>
        <v>0</v>
      </c>
      <c r="AK519" s="23">
        <f t="shared" si="1715"/>
        <v>0</v>
      </c>
      <c r="AL519" s="23">
        <f t="shared" si="1715"/>
        <v>0</v>
      </c>
      <c r="AM519" s="23">
        <f t="shared" si="1715"/>
        <v>0</v>
      </c>
      <c r="AN519" s="23">
        <f t="shared" si="1715"/>
        <v>0</v>
      </c>
      <c r="AO519" s="23">
        <f t="shared" si="1594"/>
        <v>177200</v>
      </c>
      <c r="AP519" s="23">
        <f t="shared" si="1595"/>
        <v>410000</v>
      </c>
      <c r="AQ519" s="23">
        <f t="shared" si="1596"/>
        <v>0</v>
      </c>
      <c r="AR519" s="23">
        <f t="shared" si="1715"/>
        <v>0</v>
      </c>
      <c r="AS519" s="23">
        <f t="shared" si="1598"/>
        <v>177200</v>
      </c>
      <c r="AT519" s="23">
        <f t="shared" si="1715"/>
        <v>0</v>
      </c>
      <c r="AU519" s="23">
        <f t="shared" si="1715"/>
        <v>0</v>
      </c>
      <c r="AV519" s="23">
        <f t="shared" si="1715"/>
        <v>6570</v>
      </c>
      <c r="AW519" s="23">
        <f t="shared" si="1715"/>
        <v>0</v>
      </c>
      <c r="AX519" s="23">
        <f t="shared" si="1715"/>
        <v>0</v>
      </c>
      <c r="AY519" s="23">
        <f t="shared" si="1548"/>
        <v>183770</v>
      </c>
      <c r="AZ519" s="23">
        <f t="shared" si="1715"/>
        <v>0</v>
      </c>
      <c r="BA519" s="23">
        <f t="shared" si="1549"/>
        <v>183770</v>
      </c>
      <c r="BB519" s="23">
        <f t="shared" si="1715"/>
        <v>0</v>
      </c>
      <c r="BC519" s="23">
        <f t="shared" si="1715"/>
        <v>0</v>
      </c>
      <c r="BD519" s="23">
        <f t="shared" si="1715"/>
        <v>0</v>
      </c>
      <c r="BE519" s="23">
        <f t="shared" si="1715"/>
        <v>0</v>
      </c>
      <c r="BF519" s="23">
        <f t="shared" si="1715"/>
        <v>31838.695</v>
      </c>
      <c r="BG519" s="23">
        <f t="shared" si="1715"/>
        <v>0</v>
      </c>
      <c r="BH519" s="23">
        <f t="shared" si="1715"/>
        <v>0</v>
      </c>
      <c r="BI519" s="23">
        <f t="shared" si="1715"/>
        <v>149555.22700000001</v>
      </c>
      <c r="BJ519" s="23">
        <f t="shared" si="1715"/>
        <v>0</v>
      </c>
      <c r="BK519" s="23">
        <f t="shared" si="1715"/>
        <v>0</v>
      </c>
      <c r="BL519" s="23">
        <f t="shared" si="1715"/>
        <v>0</v>
      </c>
      <c r="BM519" s="23">
        <f t="shared" si="1715"/>
        <v>0</v>
      </c>
      <c r="BN519" s="23">
        <f t="shared" si="1715"/>
        <v>-149555.22700000001</v>
      </c>
      <c r="BO519" s="23">
        <f t="shared" si="1715"/>
        <v>0</v>
      </c>
      <c r="BP519" s="23">
        <f t="shared" si="1715"/>
        <v>0</v>
      </c>
      <c r="BQ519" s="23">
        <f t="shared" si="1715"/>
        <v>0</v>
      </c>
      <c r="BR519" s="23">
        <f t="shared" si="1544"/>
        <v>365163.92200000002</v>
      </c>
      <c r="BS519" s="23">
        <f t="shared" si="1545"/>
        <v>260444.77299999999</v>
      </c>
      <c r="BT519" s="23">
        <f t="shared" si="1546"/>
        <v>0</v>
      </c>
      <c r="BU519" s="23">
        <f t="shared" si="1715"/>
        <v>0</v>
      </c>
      <c r="BV519" s="23">
        <f t="shared" si="1622"/>
        <v>365163.92200000002</v>
      </c>
      <c r="BW519" s="23">
        <f t="shared" si="1715"/>
        <v>0</v>
      </c>
    </row>
    <row r="520" spans="1:77" ht="31.2" x14ac:dyDescent="0.3">
      <c r="A520" s="12">
        <v>930</v>
      </c>
      <c r="B520" s="13" t="s">
        <v>17</v>
      </c>
      <c r="C520" s="13" t="s">
        <v>14</v>
      </c>
      <c r="D520" s="12" t="s">
        <v>240</v>
      </c>
      <c r="E520" s="12" t="s">
        <v>94</v>
      </c>
      <c r="F520" s="14" t="s">
        <v>386</v>
      </c>
      <c r="G520" s="20">
        <f t="shared" ref="G520:L520" si="1716">G522</f>
        <v>177200</v>
      </c>
      <c r="H520" s="20">
        <f t="shared" si="1716"/>
        <v>410000</v>
      </c>
      <c r="I520" s="20">
        <f t="shared" si="1716"/>
        <v>0</v>
      </c>
      <c r="J520" s="20">
        <f t="shared" si="1716"/>
        <v>0</v>
      </c>
      <c r="K520" s="20">
        <f t="shared" si="1716"/>
        <v>0</v>
      </c>
      <c r="L520" s="20">
        <f t="shared" si="1716"/>
        <v>0</v>
      </c>
      <c r="M520" s="20">
        <f t="shared" si="1489"/>
        <v>177200</v>
      </c>
      <c r="N520" s="20">
        <f t="shared" si="1490"/>
        <v>410000</v>
      </c>
      <c r="O520" s="20">
        <f t="shared" si="1491"/>
        <v>0</v>
      </c>
      <c r="P520" s="23">
        <f t="shared" ref="P520:Y520" si="1717">P522</f>
        <v>0</v>
      </c>
      <c r="Q520" s="23">
        <f t="shared" si="1717"/>
        <v>0</v>
      </c>
      <c r="R520" s="23">
        <f t="shared" si="1717"/>
        <v>0</v>
      </c>
      <c r="S520" s="23">
        <f t="shared" si="1717"/>
        <v>0</v>
      </c>
      <c r="T520" s="23">
        <f t="shared" si="1717"/>
        <v>0</v>
      </c>
      <c r="U520" s="23">
        <f t="shared" si="1717"/>
        <v>0</v>
      </c>
      <c r="V520" s="23">
        <f t="shared" si="1717"/>
        <v>0</v>
      </c>
      <c r="W520" s="23">
        <f t="shared" si="1717"/>
        <v>0</v>
      </c>
      <c r="X520" s="23">
        <f t="shared" si="1717"/>
        <v>0</v>
      </c>
      <c r="Y520" s="23">
        <f t="shared" si="1717"/>
        <v>0</v>
      </c>
      <c r="Z520" s="23">
        <f t="shared" si="1627"/>
        <v>177200</v>
      </c>
      <c r="AA520" s="23">
        <f t="shared" si="1628"/>
        <v>410000</v>
      </c>
      <c r="AB520" s="23">
        <f t="shared" si="1629"/>
        <v>0</v>
      </c>
      <c r="AC520" s="23">
        <f t="shared" ref="AC520:AN520" si="1718">AC522</f>
        <v>0</v>
      </c>
      <c r="AD520" s="23">
        <f t="shared" si="1718"/>
        <v>0</v>
      </c>
      <c r="AE520" s="23">
        <f t="shared" si="1718"/>
        <v>0</v>
      </c>
      <c r="AF520" s="23">
        <f t="shared" si="1718"/>
        <v>0</v>
      </c>
      <c r="AG520" s="23">
        <f t="shared" si="1718"/>
        <v>0</v>
      </c>
      <c r="AH520" s="23">
        <f t="shared" si="1718"/>
        <v>0</v>
      </c>
      <c r="AI520" s="23">
        <f t="shared" si="1718"/>
        <v>0</v>
      </c>
      <c r="AJ520" s="23">
        <f t="shared" si="1718"/>
        <v>0</v>
      </c>
      <c r="AK520" s="23">
        <f t="shared" si="1718"/>
        <v>0</v>
      </c>
      <c r="AL520" s="23">
        <f t="shared" si="1718"/>
        <v>0</v>
      </c>
      <c r="AM520" s="23">
        <f t="shared" si="1718"/>
        <v>0</v>
      </c>
      <c r="AN520" s="23">
        <f t="shared" si="1718"/>
        <v>0</v>
      </c>
      <c r="AO520" s="23">
        <f t="shared" si="1594"/>
        <v>177200</v>
      </c>
      <c r="AP520" s="23">
        <f t="shared" si="1595"/>
        <v>410000</v>
      </c>
      <c r="AQ520" s="23">
        <f t="shared" si="1596"/>
        <v>0</v>
      </c>
      <c r="AR520" s="23">
        <f>AR522</f>
        <v>0</v>
      </c>
      <c r="AS520" s="23">
        <f t="shared" si="1598"/>
        <v>177200</v>
      </c>
      <c r="AT520" s="23">
        <f>AT522</f>
        <v>0</v>
      </c>
      <c r="AU520" s="23">
        <f>AU522</f>
        <v>0</v>
      </c>
      <c r="AV520" s="23">
        <f>AV522</f>
        <v>6570</v>
      </c>
      <c r="AW520" s="23">
        <f>AW522</f>
        <v>0</v>
      </c>
      <c r="AX520" s="23">
        <f>AX522</f>
        <v>0</v>
      </c>
      <c r="AY520" s="23">
        <f t="shared" si="1548"/>
        <v>183770</v>
      </c>
      <c r="AZ520" s="23">
        <f>AZ522</f>
        <v>0</v>
      </c>
      <c r="BA520" s="23">
        <f t="shared" si="1549"/>
        <v>183770</v>
      </c>
      <c r="BB520" s="23">
        <f>BB522+BB521</f>
        <v>0</v>
      </c>
      <c r="BC520" s="23">
        <f t="shared" ref="BC520:BW520" si="1719">BC522+BC521</f>
        <v>0</v>
      </c>
      <c r="BD520" s="23">
        <f t="shared" ref="BD520" si="1720">BD522+BD521</f>
        <v>0</v>
      </c>
      <c r="BE520" s="23">
        <f t="shared" ref="BE520:BI520" si="1721">BE522+BE521</f>
        <v>0</v>
      </c>
      <c r="BF520" s="23">
        <f t="shared" si="1721"/>
        <v>31838.695</v>
      </c>
      <c r="BG520" s="23">
        <f t="shared" si="1721"/>
        <v>0</v>
      </c>
      <c r="BH520" s="23">
        <f t="shared" si="1721"/>
        <v>0</v>
      </c>
      <c r="BI520" s="23">
        <f t="shared" si="1721"/>
        <v>149555.22700000001</v>
      </c>
      <c r="BJ520" s="23">
        <f t="shared" si="1719"/>
        <v>0</v>
      </c>
      <c r="BK520" s="23">
        <f t="shared" ref="BK520" si="1722">BK522+BK521</f>
        <v>0</v>
      </c>
      <c r="BL520" s="23">
        <f t="shared" ref="BL520" si="1723">BL522+BL521</f>
        <v>0</v>
      </c>
      <c r="BM520" s="23">
        <f t="shared" ref="BM520:BQ520" si="1724">BM522+BM521</f>
        <v>0</v>
      </c>
      <c r="BN520" s="23">
        <f t="shared" si="1724"/>
        <v>-149555.22700000001</v>
      </c>
      <c r="BO520" s="23">
        <f t="shared" ref="BO520" si="1725">BO522+BO521</f>
        <v>0</v>
      </c>
      <c r="BP520" s="23">
        <f t="shared" ref="BP520" si="1726">BP522+BP521</f>
        <v>0</v>
      </c>
      <c r="BQ520" s="23">
        <f t="shared" si="1724"/>
        <v>0</v>
      </c>
      <c r="BR520" s="23">
        <f t="shared" si="1544"/>
        <v>365163.92200000002</v>
      </c>
      <c r="BS520" s="23">
        <f t="shared" si="1545"/>
        <v>260444.77299999999</v>
      </c>
      <c r="BT520" s="23">
        <f t="shared" si="1546"/>
        <v>0</v>
      </c>
      <c r="BU520" s="23">
        <f t="shared" ref="BU520" si="1727">BU522+BU521</f>
        <v>0</v>
      </c>
      <c r="BV520" s="23">
        <f t="shared" si="1622"/>
        <v>365163.92200000002</v>
      </c>
      <c r="BW520" s="23">
        <f t="shared" si="1719"/>
        <v>0</v>
      </c>
    </row>
    <row r="521" spans="1:77" x14ac:dyDescent="0.3">
      <c r="A521" s="12">
        <v>930</v>
      </c>
      <c r="B521" s="13" t="s">
        <v>17</v>
      </c>
      <c r="C521" s="13" t="s">
        <v>14</v>
      </c>
      <c r="D521" s="12" t="s">
        <v>240</v>
      </c>
      <c r="E521" s="12" t="s">
        <v>970</v>
      </c>
      <c r="F521" s="14" t="s">
        <v>377</v>
      </c>
      <c r="G521" s="20"/>
      <c r="H521" s="20"/>
      <c r="I521" s="20"/>
      <c r="J521" s="20"/>
      <c r="K521" s="20"/>
      <c r="L521" s="20"/>
      <c r="M521" s="20"/>
      <c r="N521" s="20"/>
      <c r="O521" s="20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>
        <v>0</v>
      </c>
      <c r="AQ521" s="23">
        <v>0</v>
      </c>
      <c r="AR521" s="23"/>
      <c r="AS521" s="23"/>
      <c r="AT521" s="23"/>
      <c r="AU521" s="23"/>
      <c r="AV521" s="23"/>
      <c r="AW521" s="23"/>
      <c r="AX521" s="23"/>
      <c r="AY521" s="23"/>
      <c r="AZ521" s="23"/>
      <c r="BA521" s="23">
        <v>0</v>
      </c>
      <c r="BB521" s="23"/>
      <c r="BC521" s="23"/>
      <c r="BD521" s="23"/>
      <c r="BE521" s="23"/>
      <c r="BF521" s="23">
        <v>8868.7000000000007</v>
      </c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>
        <f t="shared" si="1544"/>
        <v>8868.7000000000007</v>
      </c>
      <c r="BS521" s="23">
        <f t="shared" si="1545"/>
        <v>0</v>
      </c>
      <c r="BT521" s="23">
        <f t="shared" si="1546"/>
        <v>0</v>
      </c>
      <c r="BU521" s="23"/>
      <c r="BV521" s="23">
        <f t="shared" si="1622"/>
        <v>8868.7000000000007</v>
      </c>
      <c r="BW521" s="23"/>
    </row>
    <row r="522" spans="1:77" x14ac:dyDescent="0.3">
      <c r="A522" s="12">
        <v>930</v>
      </c>
      <c r="B522" s="13" t="s">
        <v>17</v>
      </c>
      <c r="C522" s="13" t="s">
        <v>14</v>
      </c>
      <c r="D522" s="12" t="s">
        <v>240</v>
      </c>
      <c r="E522" s="12">
        <v>620</v>
      </c>
      <c r="F522" s="14" t="s">
        <v>378</v>
      </c>
      <c r="G522" s="20">
        <v>177200</v>
      </c>
      <c r="H522" s="20">
        <v>410000</v>
      </c>
      <c r="I522" s="20">
        <v>0</v>
      </c>
      <c r="J522" s="20"/>
      <c r="K522" s="20"/>
      <c r="L522" s="20"/>
      <c r="M522" s="20">
        <f t="shared" si="1489"/>
        <v>177200</v>
      </c>
      <c r="N522" s="20">
        <f t="shared" si="1490"/>
        <v>410000</v>
      </c>
      <c r="O522" s="20">
        <f t="shared" si="1491"/>
        <v>0</v>
      </c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>
        <f t="shared" si="1627"/>
        <v>177200</v>
      </c>
      <c r="AA522" s="23">
        <f t="shared" si="1628"/>
        <v>410000</v>
      </c>
      <c r="AB522" s="23">
        <f t="shared" si="1629"/>
        <v>0</v>
      </c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>
        <f t="shared" si="1594"/>
        <v>177200</v>
      </c>
      <c r="AP522" s="23">
        <f t="shared" si="1595"/>
        <v>410000</v>
      </c>
      <c r="AQ522" s="23">
        <f t="shared" si="1596"/>
        <v>0</v>
      </c>
      <c r="AR522" s="23"/>
      <c r="AS522" s="23">
        <f t="shared" si="1598"/>
        <v>177200</v>
      </c>
      <c r="AT522" s="23"/>
      <c r="AU522" s="23"/>
      <c r="AV522" s="23">
        <v>6570</v>
      </c>
      <c r="AW522" s="23"/>
      <c r="AX522" s="23"/>
      <c r="AY522" s="23">
        <f t="shared" si="1548"/>
        <v>183770</v>
      </c>
      <c r="AZ522" s="23"/>
      <c r="BA522" s="23">
        <f t="shared" si="1549"/>
        <v>183770</v>
      </c>
      <c r="BB522" s="23"/>
      <c r="BC522" s="23"/>
      <c r="BD522" s="23"/>
      <c r="BE522" s="23"/>
      <c r="BF522" s="23">
        <v>22969.994999999999</v>
      </c>
      <c r="BG522" s="23"/>
      <c r="BH522" s="23"/>
      <c r="BI522" s="23">
        <v>149555.22700000001</v>
      </c>
      <c r="BJ522" s="23"/>
      <c r="BK522" s="23"/>
      <c r="BL522" s="23"/>
      <c r="BM522" s="23"/>
      <c r="BN522" s="23">
        <v>-149555.22700000001</v>
      </c>
      <c r="BO522" s="23"/>
      <c r="BP522" s="23"/>
      <c r="BQ522" s="23"/>
      <c r="BR522" s="23">
        <f t="shared" si="1544"/>
        <v>356295.22200000001</v>
      </c>
      <c r="BS522" s="23">
        <f t="shared" si="1545"/>
        <v>260444.77299999999</v>
      </c>
      <c r="BT522" s="23">
        <f t="shared" si="1546"/>
        <v>0</v>
      </c>
      <c r="BU522" s="23"/>
      <c r="BV522" s="23">
        <f t="shared" si="1622"/>
        <v>356295.22200000001</v>
      </c>
      <c r="BW522" s="23"/>
    </row>
    <row r="523" spans="1:77" ht="31.2" x14ac:dyDescent="0.3">
      <c r="A523" s="12">
        <v>930</v>
      </c>
      <c r="B523" s="13" t="s">
        <v>17</v>
      </c>
      <c r="C523" s="13" t="s">
        <v>14</v>
      </c>
      <c r="D523" s="12" t="s">
        <v>998</v>
      </c>
      <c r="E523" s="12"/>
      <c r="F523" s="14" t="s">
        <v>1004</v>
      </c>
      <c r="G523" s="20"/>
      <c r="H523" s="20"/>
      <c r="I523" s="20"/>
      <c r="J523" s="20"/>
      <c r="K523" s="20"/>
      <c r="L523" s="20"/>
      <c r="M523" s="20"/>
      <c r="N523" s="20"/>
      <c r="O523" s="20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>
        <f>AP524</f>
        <v>0</v>
      </c>
      <c r="AQ523" s="23">
        <f>AQ524</f>
        <v>0</v>
      </c>
      <c r="AR523" s="23"/>
      <c r="AS523" s="23">
        <f t="shared" ref="AS523:BW524" si="1728">AS524</f>
        <v>0</v>
      </c>
      <c r="AT523" s="23">
        <f t="shared" si="1728"/>
        <v>0</v>
      </c>
      <c r="AU523" s="23">
        <f t="shared" si="1728"/>
        <v>0</v>
      </c>
      <c r="AV523" s="23">
        <f t="shared" si="1728"/>
        <v>26459.077000000001</v>
      </c>
      <c r="AW523" s="23">
        <f t="shared" si="1728"/>
        <v>0</v>
      </c>
      <c r="AX523" s="23">
        <f t="shared" si="1728"/>
        <v>0</v>
      </c>
      <c r="AY523" s="23">
        <f t="shared" si="1548"/>
        <v>26459.077000000001</v>
      </c>
      <c r="AZ523" s="23">
        <f t="shared" si="1728"/>
        <v>0</v>
      </c>
      <c r="BA523" s="23">
        <f t="shared" si="1549"/>
        <v>26459.077000000001</v>
      </c>
      <c r="BB523" s="23">
        <f t="shared" si="1728"/>
        <v>0</v>
      </c>
      <c r="BC523" s="23">
        <f t="shared" si="1728"/>
        <v>0</v>
      </c>
      <c r="BD523" s="23">
        <f t="shared" si="1728"/>
        <v>0</v>
      </c>
      <c r="BE523" s="23">
        <f t="shared" si="1728"/>
        <v>0</v>
      </c>
      <c r="BF523" s="23">
        <f t="shared" si="1728"/>
        <v>0</v>
      </c>
      <c r="BG523" s="23">
        <f t="shared" si="1728"/>
        <v>0</v>
      </c>
      <c r="BH523" s="23">
        <f t="shared" si="1728"/>
        <v>0</v>
      </c>
      <c r="BI523" s="23">
        <f t="shared" si="1728"/>
        <v>0</v>
      </c>
      <c r="BJ523" s="23">
        <f t="shared" si="1728"/>
        <v>0</v>
      </c>
      <c r="BK523" s="23">
        <f t="shared" si="1728"/>
        <v>0</v>
      </c>
      <c r="BL523" s="23">
        <f t="shared" si="1728"/>
        <v>0</v>
      </c>
      <c r="BM523" s="23">
        <f t="shared" si="1728"/>
        <v>0</v>
      </c>
      <c r="BN523" s="23">
        <f t="shared" si="1728"/>
        <v>0</v>
      </c>
      <c r="BO523" s="23">
        <f t="shared" si="1728"/>
        <v>0</v>
      </c>
      <c r="BP523" s="23">
        <f t="shared" si="1728"/>
        <v>0</v>
      </c>
      <c r="BQ523" s="23">
        <f t="shared" si="1728"/>
        <v>0</v>
      </c>
      <c r="BR523" s="23">
        <f t="shared" si="1544"/>
        <v>26459.077000000001</v>
      </c>
      <c r="BS523" s="23">
        <f t="shared" si="1545"/>
        <v>0</v>
      </c>
      <c r="BT523" s="23">
        <f t="shared" si="1546"/>
        <v>0</v>
      </c>
      <c r="BU523" s="23">
        <f t="shared" si="1728"/>
        <v>0</v>
      </c>
      <c r="BV523" s="23">
        <f t="shared" si="1622"/>
        <v>26459.077000000001</v>
      </c>
      <c r="BW523" s="23">
        <f t="shared" si="1728"/>
        <v>0</v>
      </c>
    </row>
    <row r="524" spans="1:77" ht="46.8" x14ac:dyDescent="0.3">
      <c r="A524" s="12">
        <v>930</v>
      </c>
      <c r="B524" s="13" t="s">
        <v>17</v>
      </c>
      <c r="C524" s="13" t="s">
        <v>14</v>
      </c>
      <c r="D524" s="12" t="s">
        <v>998</v>
      </c>
      <c r="E524" s="12" t="s">
        <v>26</v>
      </c>
      <c r="F524" s="14" t="s">
        <v>385</v>
      </c>
      <c r="G524" s="20"/>
      <c r="H524" s="20"/>
      <c r="I524" s="20"/>
      <c r="J524" s="20"/>
      <c r="K524" s="20"/>
      <c r="L524" s="20"/>
      <c r="M524" s="20"/>
      <c r="N524" s="20"/>
      <c r="O524" s="20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>
        <f>AP525</f>
        <v>0</v>
      </c>
      <c r="AQ524" s="23">
        <f>AQ525</f>
        <v>0</v>
      </c>
      <c r="AR524" s="23"/>
      <c r="AS524" s="23">
        <f t="shared" si="1728"/>
        <v>0</v>
      </c>
      <c r="AT524" s="23">
        <f t="shared" si="1728"/>
        <v>0</v>
      </c>
      <c r="AU524" s="23">
        <f t="shared" si="1728"/>
        <v>0</v>
      </c>
      <c r="AV524" s="23">
        <f t="shared" si="1728"/>
        <v>26459.077000000001</v>
      </c>
      <c r="AW524" s="23">
        <f t="shared" si="1728"/>
        <v>0</v>
      </c>
      <c r="AX524" s="23">
        <f t="shared" si="1728"/>
        <v>0</v>
      </c>
      <c r="AY524" s="23">
        <f t="shared" si="1548"/>
        <v>26459.077000000001</v>
      </c>
      <c r="AZ524" s="23">
        <f t="shared" si="1728"/>
        <v>0</v>
      </c>
      <c r="BA524" s="23">
        <f t="shared" si="1549"/>
        <v>26459.077000000001</v>
      </c>
      <c r="BB524" s="23">
        <f t="shared" si="1728"/>
        <v>0</v>
      </c>
      <c r="BC524" s="23">
        <f t="shared" si="1728"/>
        <v>0</v>
      </c>
      <c r="BD524" s="23">
        <f t="shared" si="1728"/>
        <v>0</v>
      </c>
      <c r="BE524" s="23">
        <f t="shared" si="1728"/>
        <v>0</v>
      </c>
      <c r="BF524" s="23">
        <f t="shared" si="1728"/>
        <v>0</v>
      </c>
      <c r="BG524" s="23">
        <f t="shared" si="1728"/>
        <v>0</v>
      </c>
      <c r="BH524" s="23">
        <f t="shared" si="1728"/>
        <v>0</v>
      </c>
      <c r="BI524" s="23">
        <f t="shared" si="1728"/>
        <v>0</v>
      </c>
      <c r="BJ524" s="23">
        <f t="shared" si="1728"/>
        <v>0</v>
      </c>
      <c r="BK524" s="23">
        <f t="shared" si="1728"/>
        <v>0</v>
      </c>
      <c r="BL524" s="23">
        <f t="shared" si="1728"/>
        <v>0</v>
      </c>
      <c r="BM524" s="23">
        <f t="shared" si="1728"/>
        <v>0</v>
      </c>
      <c r="BN524" s="23">
        <f t="shared" si="1728"/>
        <v>0</v>
      </c>
      <c r="BO524" s="23">
        <f t="shared" si="1728"/>
        <v>0</v>
      </c>
      <c r="BP524" s="23">
        <f t="shared" si="1728"/>
        <v>0</v>
      </c>
      <c r="BQ524" s="23">
        <f t="shared" si="1728"/>
        <v>0</v>
      </c>
      <c r="BR524" s="23">
        <f t="shared" si="1544"/>
        <v>26459.077000000001</v>
      </c>
      <c r="BS524" s="23">
        <f t="shared" si="1545"/>
        <v>0</v>
      </c>
      <c r="BT524" s="23">
        <f t="shared" si="1546"/>
        <v>0</v>
      </c>
      <c r="BU524" s="23">
        <f t="shared" si="1728"/>
        <v>0</v>
      </c>
      <c r="BV524" s="23">
        <f t="shared" si="1622"/>
        <v>26459.077000000001</v>
      </c>
      <c r="BW524" s="23">
        <f t="shared" si="1728"/>
        <v>0</v>
      </c>
    </row>
    <row r="525" spans="1:77" x14ac:dyDescent="0.3">
      <c r="A525" s="12">
        <v>930</v>
      </c>
      <c r="B525" s="13" t="s">
        <v>17</v>
      </c>
      <c r="C525" s="13" t="s">
        <v>14</v>
      </c>
      <c r="D525" s="12" t="s">
        <v>998</v>
      </c>
      <c r="E525" s="12" t="s">
        <v>554</v>
      </c>
      <c r="F525" s="14" t="s">
        <v>376</v>
      </c>
      <c r="G525" s="20"/>
      <c r="H525" s="20"/>
      <c r="I525" s="20"/>
      <c r="J525" s="20"/>
      <c r="K525" s="20"/>
      <c r="L525" s="20"/>
      <c r="M525" s="20"/>
      <c r="N525" s="20"/>
      <c r="O525" s="20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>
        <v>0</v>
      </c>
      <c r="AQ525" s="23">
        <v>0</v>
      </c>
      <c r="AR525" s="23"/>
      <c r="AS525" s="23">
        <v>0</v>
      </c>
      <c r="AT525" s="23"/>
      <c r="AU525" s="23"/>
      <c r="AV525" s="23">
        <v>26459.077000000001</v>
      </c>
      <c r="AW525" s="23"/>
      <c r="AX525" s="23"/>
      <c r="AY525" s="23">
        <f t="shared" si="1548"/>
        <v>26459.077000000001</v>
      </c>
      <c r="AZ525" s="23"/>
      <c r="BA525" s="23">
        <f t="shared" si="1549"/>
        <v>26459.077000000001</v>
      </c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>
        <f t="shared" si="1544"/>
        <v>26459.077000000001</v>
      </c>
      <c r="BS525" s="23">
        <f t="shared" si="1545"/>
        <v>0</v>
      </c>
      <c r="BT525" s="23">
        <f t="shared" si="1546"/>
        <v>0</v>
      </c>
      <c r="BU525" s="23"/>
      <c r="BV525" s="23">
        <f t="shared" si="1622"/>
        <v>26459.077000000001</v>
      </c>
      <c r="BW525" s="23"/>
    </row>
    <row r="526" spans="1:77" ht="31.2" x14ac:dyDescent="0.3">
      <c r="A526" s="12">
        <v>930</v>
      </c>
      <c r="B526" s="13" t="s">
        <v>17</v>
      </c>
      <c r="C526" s="13" t="s">
        <v>14</v>
      </c>
      <c r="D526" s="12" t="s">
        <v>238</v>
      </c>
      <c r="E526" s="12"/>
      <c r="F526" s="14" t="s">
        <v>284</v>
      </c>
      <c r="G526" s="20">
        <f>G527</f>
        <v>4866.5999999999995</v>
      </c>
      <c r="H526" s="20">
        <f t="shared" ref="H526:BW526" si="1729">H527</f>
        <v>4866.5999999999995</v>
      </c>
      <c r="I526" s="20">
        <f t="shared" si="1729"/>
        <v>4866.5999999999995</v>
      </c>
      <c r="J526" s="20">
        <f t="shared" si="1729"/>
        <v>0</v>
      </c>
      <c r="K526" s="20">
        <f t="shared" si="1729"/>
        <v>0</v>
      </c>
      <c r="L526" s="20">
        <f t="shared" si="1729"/>
        <v>0</v>
      </c>
      <c r="M526" s="20">
        <f t="shared" si="1489"/>
        <v>4866.5999999999995</v>
      </c>
      <c r="N526" s="20">
        <f t="shared" si="1490"/>
        <v>4866.5999999999995</v>
      </c>
      <c r="O526" s="20">
        <f t="shared" si="1491"/>
        <v>4866.5999999999995</v>
      </c>
      <c r="P526" s="23">
        <f t="shared" si="1729"/>
        <v>0</v>
      </c>
      <c r="Q526" s="23">
        <f t="shared" si="1729"/>
        <v>0</v>
      </c>
      <c r="R526" s="23">
        <f t="shared" si="1729"/>
        <v>0</v>
      </c>
      <c r="S526" s="23">
        <f t="shared" si="1729"/>
        <v>0</v>
      </c>
      <c r="T526" s="23">
        <f t="shared" si="1729"/>
        <v>0</v>
      </c>
      <c r="U526" s="23">
        <f t="shared" si="1729"/>
        <v>0</v>
      </c>
      <c r="V526" s="23">
        <f t="shared" si="1729"/>
        <v>0</v>
      </c>
      <c r="W526" s="23">
        <f t="shared" si="1729"/>
        <v>0</v>
      </c>
      <c r="X526" s="23">
        <f t="shared" si="1729"/>
        <v>0</v>
      </c>
      <c r="Y526" s="23">
        <f t="shared" si="1729"/>
        <v>0</v>
      </c>
      <c r="Z526" s="23">
        <f t="shared" si="1627"/>
        <v>4866.5999999999995</v>
      </c>
      <c r="AA526" s="23">
        <f t="shared" si="1628"/>
        <v>4866.5999999999995</v>
      </c>
      <c r="AB526" s="23">
        <f t="shared" si="1629"/>
        <v>4866.5999999999995</v>
      </c>
      <c r="AC526" s="23">
        <f t="shared" si="1729"/>
        <v>0</v>
      </c>
      <c r="AD526" s="23">
        <f t="shared" si="1729"/>
        <v>0</v>
      </c>
      <c r="AE526" s="23">
        <f t="shared" si="1729"/>
        <v>0</v>
      </c>
      <c r="AF526" s="23">
        <f t="shared" si="1729"/>
        <v>0</v>
      </c>
      <c r="AG526" s="23">
        <f t="shared" si="1729"/>
        <v>0</v>
      </c>
      <c r="AH526" s="23">
        <f t="shared" si="1729"/>
        <v>0</v>
      </c>
      <c r="AI526" s="23">
        <f t="shared" si="1729"/>
        <v>0</v>
      </c>
      <c r="AJ526" s="23">
        <f t="shared" si="1729"/>
        <v>0</v>
      </c>
      <c r="AK526" s="23">
        <f t="shared" si="1729"/>
        <v>0</v>
      </c>
      <c r="AL526" s="23">
        <f t="shared" si="1729"/>
        <v>0</v>
      </c>
      <c r="AM526" s="23">
        <f t="shared" si="1729"/>
        <v>0</v>
      </c>
      <c r="AN526" s="23">
        <f t="shared" si="1729"/>
        <v>0</v>
      </c>
      <c r="AO526" s="23">
        <f t="shared" si="1594"/>
        <v>4866.5999999999995</v>
      </c>
      <c r="AP526" s="23">
        <f t="shared" si="1595"/>
        <v>4866.5999999999995</v>
      </c>
      <c r="AQ526" s="23">
        <f t="shared" si="1596"/>
        <v>4866.5999999999995</v>
      </c>
      <c r="AR526" s="23">
        <f t="shared" si="1729"/>
        <v>0</v>
      </c>
      <c r="AS526" s="23">
        <f t="shared" si="1598"/>
        <v>4866.5999999999995</v>
      </c>
      <c r="AT526" s="23">
        <f t="shared" si="1729"/>
        <v>0</v>
      </c>
      <c r="AU526" s="23">
        <f t="shared" si="1729"/>
        <v>0</v>
      </c>
      <c r="AV526" s="23">
        <f t="shared" si="1729"/>
        <v>0</v>
      </c>
      <c r="AW526" s="23">
        <f t="shared" si="1729"/>
        <v>0</v>
      </c>
      <c r="AX526" s="23">
        <f t="shared" si="1729"/>
        <v>0</v>
      </c>
      <c r="AY526" s="23">
        <f t="shared" si="1548"/>
        <v>4866.5999999999995</v>
      </c>
      <c r="AZ526" s="23">
        <f t="shared" si="1729"/>
        <v>0</v>
      </c>
      <c r="BA526" s="23">
        <f t="shared" si="1549"/>
        <v>4866.5999999999995</v>
      </c>
      <c r="BB526" s="23">
        <f t="shared" si="1729"/>
        <v>0</v>
      </c>
      <c r="BC526" s="23">
        <f t="shared" si="1729"/>
        <v>0</v>
      </c>
      <c r="BD526" s="23">
        <f t="shared" si="1729"/>
        <v>0</v>
      </c>
      <c r="BE526" s="23">
        <f t="shared" si="1729"/>
        <v>0</v>
      </c>
      <c r="BF526" s="23">
        <f t="shared" si="1729"/>
        <v>0</v>
      </c>
      <c r="BG526" s="23">
        <f t="shared" si="1729"/>
        <v>0</v>
      </c>
      <c r="BH526" s="23">
        <f t="shared" si="1729"/>
        <v>0</v>
      </c>
      <c r="BI526" s="23">
        <f t="shared" si="1729"/>
        <v>0</v>
      </c>
      <c r="BJ526" s="23">
        <f t="shared" si="1729"/>
        <v>0</v>
      </c>
      <c r="BK526" s="23">
        <f t="shared" si="1729"/>
        <v>0</v>
      </c>
      <c r="BL526" s="23">
        <f t="shared" si="1729"/>
        <v>0</v>
      </c>
      <c r="BM526" s="23">
        <f t="shared" si="1729"/>
        <v>0</v>
      </c>
      <c r="BN526" s="23">
        <f t="shared" si="1729"/>
        <v>0</v>
      </c>
      <c r="BO526" s="23">
        <f t="shared" si="1729"/>
        <v>0</v>
      </c>
      <c r="BP526" s="23">
        <f t="shared" si="1729"/>
        <v>0</v>
      </c>
      <c r="BQ526" s="23">
        <f t="shared" si="1729"/>
        <v>0</v>
      </c>
      <c r="BR526" s="23">
        <f t="shared" si="1544"/>
        <v>4866.5999999999995</v>
      </c>
      <c r="BS526" s="23">
        <f t="shared" si="1545"/>
        <v>4866.5999999999995</v>
      </c>
      <c r="BT526" s="23">
        <f t="shared" si="1546"/>
        <v>4866.5999999999995</v>
      </c>
      <c r="BU526" s="23">
        <f t="shared" si="1729"/>
        <v>0</v>
      </c>
      <c r="BV526" s="23">
        <f t="shared" si="1622"/>
        <v>4866.5999999999995</v>
      </c>
      <c r="BW526" s="23">
        <f t="shared" si="1729"/>
        <v>0</v>
      </c>
    </row>
    <row r="527" spans="1:77" ht="31.2" x14ac:dyDescent="0.3">
      <c r="A527" s="12">
        <v>930</v>
      </c>
      <c r="B527" s="13" t="s">
        <v>17</v>
      </c>
      <c r="C527" s="13" t="s">
        <v>14</v>
      </c>
      <c r="D527" s="12" t="s">
        <v>238</v>
      </c>
      <c r="E527" s="12" t="s">
        <v>94</v>
      </c>
      <c r="F527" s="14" t="s">
        <v>386</v>
      </c>
      <c r="G527" s="20">
        <f>G528+G529</f>
        <v>4866.5999999999995</v>
      </c>
      <c r="H527" s="20">
        <f t="shared" ref="H527:L527" si="1730">H528+H529</f>
        <v>4866.5999999999995</v>
      </c>
      <c r="I527" s="20">
        <f t="shared" si="1730"/>
        <v>4866.5999999999995</v>
      </c>
      <c r="J527" s="20">
        <f t="shared" si="1730"/>
        <v>0</v>
      </c>
      <c r="K527" s="20">
        <f t="shared" si="1730"/>
        <v>0</v>
      </c>
      <c r="L527" s="20">
        <f t="shared" si="1730"/>
        <v>0</v>
      </c>
      <c r="M527" s="20">
        <f t="shared" si="1489"/>
        <v>4866.5999999999995</v>
      </c>
      <c r="N527" s="20">
        <f t="shared" si="1490"/>
        <v>4866.5999999999995</v>
      </c>
      <c r="O527" s="20">
        <f t="shared" si="1491"/>
        <v>4866.5999999999995</v>
      </c>
      <c r="P527" s="23">
        <f t="shared" ref="P527:Q527" si="1731">P528+P529</f>
        <v>0</v>
      </c>
      <c r="Q527" s="23">
        <f t="shared" si="1731"/>
        <v>0</v>
      </c>
      <c r="R527" s="23">
        <f t="shared" ref="R527:T527" si="1732">R528+R529</f>
        <v>0</v>
      </c>
      <c r="S527" s="23">
        <f t="shared" si="1732"/>
        <v>0</v>
      </c>
      <c r="T527" s="23">
        <f t="shared" si="1732"/>
        <v>0</v>
      </c>
      <c r="U527" s="23">
        <f t="shared" ref="U527:W527" si="1733">U528+U529</f>
        <v>0</v>
      </c>
      <c r="V527" s="23">
        <f t="shared" si="1733"/>
        <v>0</v>
      </c>
      <c r="W527" s="23">
        <f t="shared" si="1733"/>
        <v>0</v>
      </c>
      <c r="X527" s="23">
        <f t="shared" ref="X527:Y527" si="1734">X528+X529</f>
        <v>0</v>
      </c>
      <c r="Y527" s="23">
        <f t="shared" si="1734"/>
        <v>0</v>
      </c>
      <c r="Z527" s="23">
        <f t="shared" si="1627"/>
        <v>4866.5999999999995</v>
      </c>
      <c r="AA527" s="23">
        <f t="shared" si="1628"/>
        <v>4866.5999999999995</v>
      </c>
      <c r="AB527" s="23">
        <f t="shared" si="1629"/>
        <v>4866.5999999999995</v>
      </c>
      <c r="AC527" s="23">
        <f t="shared" ref="AC527:AL527" si="1735">AC528+AC529</f>
        <v>0</v>
      </c>
      <c r="AD527" s="23">
        <f t="shared" si="1735"/>
        <v>0</v>
      </c>
      <c r="AE527" s="23">
        <f t="shared" ref="AE527" si="1736">AE528+AE529</f>
        <v>0</v>
      </c>
      <c r="AF527" s="23">
        <f t="shared" si="1735"/>
        <v>0</v>
      </c>
      <c r="AG527" s="23">
        <f t="shared" si="1735"/>
        <v>0</v>
      </c>
      <c r="AH527" s="23">
        <f t="shared" si="1735"/>
        <v>0</v>
      </c>
      <c r="AI527" s="23">
        <f t="shared" ref="AI527" si="1737">AI528+AI529</f>
        <v>0</v>
      </c>
      <c r="AJ527" s="23">
        <f t="shared" si="1735"/>
        <v>0</v>
      </c>
      <c r="AK527" s="23">
        <f t="shared" si="1735"/>
        <v>0</v>
      </c>
      <c r="AL527" s="23">
        <f t="shared" si="1735"/>
        <v>0</v>
      </c>
      <c r="AM527" s="23">
        <f t="shared" ref="AM527:BW527" si="1738">AM528+AM529</f>
        <v>0</v>
      </c>
      <c r="AN527" s="23">
        <f t="shared" si="1738"/>
        <v>0</v>
      </c>
      <c r="AO527" s="23">
        <f t="shared" si="1594"/>
        <v>4866.5999999999995</v>
      </c>
      <c r="AP527" s="23">
        <f t="shared" si="1595"/>
        <v>4866.5999999999995</v>
      </c>
      <c r="AQ527" s="23">
        <f t="shared" si="1596"/>
        <v>4866.5999999999995</v>
      </c>
      <c r="AR527" s="23">
        <f t="shared" ref="AR527" si="1739">AR528+AR529</f>
        <v>0</v>
      </c>
      <c r="AS527" s="23">
        <f t="shared" si="1598"/>
        <v>4866.5999999999995</v>
      </c>
      <c r="AT527" s="23">
        <f t="shared" ref="AT527:AX527" si="1740">AT528+AT529</f>
        <v>0</v>
      </c>
      <c r="AU527" s="23">
        <f t="shared" si="1740"/>
        <v>0</v>
      </c>
      <c r="AV527" s="23">
        <f t="shared" si="1740"/>
        <v>0</v>
      </c>
      <c r="AW527" s="23">
        <f t="shared" si="1740"/>
        <v>0</v>
      </c>
      <c r="AX527" s="23">
        <f t="shared" si="1740"/>
        <v>0</v>
      </c>
      <c r="AY527" s="23">
        <f t="shared" si="1548"/>
        <v>4866.5999999999995</v>
      </c>
      <c r="AZ527" s="23">
        <f t="shared" ref="AZ527" si="1741">AZ528+AZ529</f>
        <v>0</v>
      </c>
      <c r="BA527" s="23">
        <f t="shared" si="1549"/>
        <v>4866.5999999999995</v>
      </c>
      <c r="BB527" s="23">
        <f t="shared" ref="BB527:BI527" si="1742">BB528+BB529</f>
        <v>0</v>
      </c>
      <c r="BC527" s="23">
        <f t="shared" si="1742"/>
        <v>0</v>
      </c>
      <c r="BD527" s="23">
        <f t="shared" si="1742"/>
        <v>0</v>
      </c>
      <c r="BE527" s="23">
        <f t="shared" si="1742"/>
        <v>0</v>
      </c>
      <c r="BF527" s="23">
        <f t="shared" si="1742"/>
        <v>0</v>
      </c>
      <c r="BG527" s="23">
        <f t="shared" si="1742"/>
        <v>0</v>
      </c>
      <c r="BH527" s="23">
        <f t="shared" si="1742"/>
        <v>0</v>
      </c>
      <c r="BI527" s="23">
        <f t="shared" si="1742"/>
        <v>0</v>
      </c>
      <c r="BJ527" s="23">
        <f t="shared" ref="BJ527:BP527" si="1743">BJ528+BJ529</f>
        <v>0</v>
      </c>
      <c r="BK527" s="23">
        <f t="shared" si="1743"/>
        <v>0</v>
      </c>
      <c r="BL527" s="23">
        <f t="shared" si="1743"/>
        <v>0</v>
      </c>
      <c r="BM527" s="23">
        <f t="shared" si="1743"/>
        <v>0</v>
      </c>
      <c r="BN527" s="23">
        <f t="shared" si="1743"/>
        <v>0</v>
      </c>
      <c r="BO527" s="23">
        <f t="shared" si="1743"/>
        <v>0</v>
      </c>
      <c r="BP527" s="23">
        <f t="shared" si="1743"/>
        <v>0</v>
      </c>
      <c r="BQ527" s="23">
        <f t="shared" ref="BQ527" si="1744">BQ528+BQ529</f>
        <v>0</v>
      </c>
      <c r="BR527" s="23">
        <f t="shared" si="1544"/>
        <v>4866.5999999999995</v>
      </c>
      <c r="BS527" s="23">
        <f t="shared" si="1545"/>
        <v>4866.5999999999995</v>
      </c>
      <c r="BT527" s="23">
        <f t="shared" si="1546"/>
        <v>4866.5999999999995</v>
      </c>
      <c r="BU527" s="23">
        <f t="shared" ref="BU527" si="1745">BU528+BU529</f>
        <v>0</v>
      </c>
      <c r="BV527" s="23">
        <f t="shared" si="1622"/>
        <v>4866.5999999999995</v>
      </c>
      <c r="BW527" s="23">
        <f t="shared" si="1738"/>
        <v>0</v>
      </c>
    </row>
    <row r="528" spans="1:77" x14ac:dyDescent="0.3">
      <c r="A528" s="12">
        <v>930</v>
      </c>
      <c r="B528" s="13" t="s">
        <v>17</v>
      </c>
      <c r="C528" s="13" t="s">
        <v>14</v>
      </c>
      <c r="D528" s="12" t="s">
        <v>238</v>
      </c>
      <c r="E528" s="12">
        <v>610</v>
      </c>
      <c r="F528" s="14" t="s">
        <v>377</v>
      </c>
      <c r="G528" s="20">
        <v>846.4</v>
      </c>
      <c r="H528" s="20">
        <v>846.4</v>
      </c>
      <c r="I528" s="20">
        <v>846.4</v>
      </c>
      <c r="J528" s="20"/>
      <c r="K528" s="20"/>
      <c r="L528" s="20"/>
      <c r="M528" s="20">
        <f t="shared" si="1489"/>
        <v>846.4</v>
      </c>
      <c r="N528" s="20">
        <f t="shared" si="1490"/>
        <v>846.4</v>
      </c>
      <c r="O528" s="20">
        <f t="shared" si="1491"/>
        <v>846.4</v>
      </c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>
        <f t="shared" si="1627"/>
        <v>846.4</v>
      </c>
      <c r="AA528" s="23">
        <f t="shared" si="1628"/>
        <v>846.4</v>
      </c>
      <c r="AB528" s="23">
        <f t="shared" si="1629"/>
        <v>846.4</v>
      </c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>
        <f t="shared" si="1594"/>
        <v>846.4</v>
      </c>
      <c r="AP528" s="23">
        <f t="shared" si="1595"/>
        <v>846.4</v>
      </c>
      <c r="AQ528" s="23">
        <f t="shared" si="1596"/>
        <v>846.4</v>
      </c>
      <c r="AR528" s="23"/>
      <c r="AS528" s="23">
        <f t="shared" si="1598"/>
        <v>846.4</v>
      </c>
      <c r="AT528" s="23"/>
      <c r="AU528" s="23"/>
      <c r="AV528" s="23"/>
      <c r="AW528" s="23"/>
      <c r="AX528" s="23"/>
      <c r="AY528" s="23">
        <f t="shared" si="1548"/>
        <v>846.4</v>
      </c>
      <c r="AZ528" s="23"/>
      <c r="BA528" s="23">
        <f t="shared" si="1549"/>
        <v>846.4</v>
      </c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>
        <f t="shared" si="1544"/>
        <v>846.4</v>
      </c>
      <c r="BS528" s="23">
        <f t="shared" si="1545"/>
        <v>846.4</v>
      </c>
      <c r="BT528" s="23">
        <f t="shared" si="1546"/>
        <v>846.4</v>
      </c>
      <c r="BU528" s="23"/>
      <c r="BV528" s="23">
        <f t="shared" si="1622"/>
        <v>846.4</v>
      </c>
      <c r="BW528" s="23"/>
    </row>
    <row r="529" spans="1:77" x14ac:dyDescent="0.3">
      <c r="A529" s="12">
        <v>930</v>
      </c>
      <c r="B529" s="13" t="s">
        <v>17</v>
      </c>
      <c r="C529" s="13" t="s">
        <v>14</v>
      </c>
      <c r="D529" s="12" t="s">
        <v>238</v>
      </c>
      <c r="E529" s="12">
        <v>620</v>
      </c>
      <c r="F529" s="14" t="s">
        <v>378</v>
      </c>
      <c r="G529" s="20">
        <v>4020.2</v>
      </c>
      <c r="H529" s="20">
        <v>4020.2</v>
      </c>
      <c r="I529" s="20">
        <v>4020.2</v>
      </c>
      <c r="J529" s="20"/>
      <c r="K529" s="20"/>
      <c r="L529" s="20"/>
      <c r="M529" s="20">
        <f t="shared" si="1489"/>
        <v>4020.2</v>
      </c>
      <c r="N529" s="20">
        <f t="shared" si="1490"/>
        <v>4020.2</v>
      </c>
      <c r="O529" s="20">
        <f t="shared" si="1491"/>
        <v>4020.2</v>
      </c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>
        <f t="shared" si="1627"/>
        <v>4020.2</v>
      </c>
      <c r="AA529" s="23">
        <f t="shared" si="1628"/>
        <v>4020.2</v>
      </c>
      <c r="AB529" s="23">
        <f t="shared" si="1629"/>
        <v>4020.2</v>
      </c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>
        <f t="shared" si="1594"/>
        <v>4020.2</v>
      </c>
      <c r="AP529" s="23">
        <f t="shared" si="1595"/>
        <v>4020.2</v>
      </c>
      <c r="AQ529" s="23">
        <f t="shared" si="1596"/>
        <v>4020.2</v>
      </c>
      <c r="AR529" s="23"/>
      <c r="AS529" s="23">
        <f t="shared" si="1598"/>
        <v>4020.2</v>
      </c>
      <c r="AT529" s="23"/>
      <c r="AU529" s="23"/>
      <c r="AV529" s="23"/>
      <c r="AW529" s="23"/>
      <c r="AX529" s="23"/>
      <c r="AY529" s="23">
        <f t="shared" si="1548"/>
        <v>4020.2</v>
      </c>
      <c r="AZ529" s="23"/>
      <c r="BA529" s="23">
        <f t="shared" si="1549"/>
        <v>4020.2</v>
      </c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>
        <f t="shared" si="1544"/>
        <v>4020.2</v>
      </c>
      <c r="BS529" s="23">
        <f t="shared" si="1545"/>
        <v>4020.2</v>
      </c>
      <c r="BT529" s="23">
        <f t="shared" si="1546"/>
        <v>4020.2</v>
      </c>
      <c r="BU529" s="23"/>
      <c r="BV529" s="23">
        <f t="shared" si="1622"/>
        <v>4020.2</v>
      </c>
      <c r="BW529" s="23"/>
    </row>
    <row r="530" spans="1:77" ht="46.8" x14ac:dyDescent="0.3">
      <c r="A530" s="12">
        <v>930</v>
      </c>
      <c r="B530" s="13" t="s">
        <v>17</v>
      </c>
      <c r="C530" s="13" t="s">
        <v>14</v>
      </c>
      <c r="D530" s="12" t="s">
        <v>237</v>
      </c>
      <c r="E530" s="12"/>
      <c r="F530" s="14" t="s">
        <v>285</v>
      </c>
      <c r="G530" s="20">
        <f>G531</f>
        <v>46103.8</v>
      </c>
      <c r="H530" s="20">
        <f t="shared" ref="H530:BW530" si="1746">H531</f>
        <v>46103.8</v>
      </c>
      <c r="I530" s="20">
        <f t="shared" si="1746"/>
        <v>46103.8</v>
      </c>
      <c r="J530" s="20">
        <f t="shared" si="1746"/>
        <v>0</v>
      </c>
      <c r="K530" s="20">
        <f t="shared" si="1746"/>
        <v>0</v>
      </c>
      <c r="L530" s="20">
        <f t="shared" si="1746"/>
        <v>0</v>
      </c>
      <c r="M530" s="20">
        <f t="shared" si="1489"/>
        <v>46103.8</v>
      </c>
      <c r="N530" s="20">
        <f t="shared" si="1490"/>
        <v>46103.8</v>
      </c>
      <c r="O530" s="20">
        <f t="shared" si="1491"/>
        <v>46103.8</v>
      </c>
      <c r="P530" s="23">
        <f t="shared" si="1746"/>
        <v>0</v>
      </c>
      <c r="Q530" s="23">
        <f t="shared" si="1746"/>
        <v>0</v>
      </c>
      <c r="R530" s="23">
        <f t="shared" si="1746"/>
        <v>0</v>
      </c>
      <c r="S530" s="23">
        <f t="shared" si="1746"/>
        <v>0</v>
      </c>
      <c r="T530" s="23">
        <f t="shared" si="1746"/>
        <v>0</v>
      </c>
      <c r="U530" s="23">
        <f t="shared" si="1746"/>
        <v>0</v>
      </c>
      <c r="V530" s="23">
        <f t="shared" si="1746"/>
        <v>0</v>
      </c>
      <c r="W530" s="23">
        <f t="shared" si="1746"/>
        <v>0</v>
      </c>
      <c r="X530" s="23">
        <f t="shared" si="1746"/>
        <v>0</v>
      </c>
      <c r="Y530" s="23">
        <f t="shared" si="1746"/>
        <v>0</v>
      </c>
      <c r="Z530" s="23">
        <f t="shared" si="1627"/>
        <v>46103.8</v>
      </c>
      <c r="AA530" s="23">
        <f t="shared" si="1628"/>
        <v>46103.8</v>
      </c>
      <c r="AB530" s="23">
        <f t="shared" si="1629"/>
        <v>46103.8</v>
      </c>
      <c r="AC530" s="23">
        <f t="shared" si="1746"/>
        <v>0</v>
      </c>
      <c r="AD530" s="23">
        <f t="shared" si="1746"/>
        <v>0</v>
      </c>
      <c r="AE530" s="23">
        <f t="shared" si="1746"/>
        <v>0</v>
      </c>
      <c r="AF530" s="23">
        <f t="shared" si="1746"/>
        <v>0</v>
      </c>
      <c r="AG530" s="23">
        <f t="shared" si="1746"/>
        <v>0</v>
      </c>
      <c r="AH530" s="23">
        <f t="shared" si="1746"/>
        <v>0</v>
      </c>
      <c r="AI530" s="23">
        <f t="shared" si="1746"/>
        <v>0</v>
      </c>
      <c r="AJ530" s="23">
        <f t="shared" si="1746"/>
        <v>0</v>
      </c>
      <c r="AK530" s="23">
        <f t="shared" si="1746"/>
        <v>0</v>
      </c>
      <c r="AL530" s="23">
        <f t="shared" si="1746"/>
        <v>0</v>
      </c>
      <c r="AM530" s="23">
        <f t="shared" si="1746"/>
        <v>0</v>
      </c>
      <c r="AN530" s="23">
        <f t="shared" si="1746"/>
        <v>0</v>
      </c>
      <c r="AO530" s="23">
        <f t="shared" si="1594"/>
        <v>46103.8</v>
      </c>
      <c r="AP530" s="23">
        <f t="shared" si="1595"/>
        <v>46103.8</v>
      </c>
      <c r="AQ530" s="23">
        <f t="shared" si="1596"/>
        <v>46103.8</v>
      </c>
      <c r="AR530" s="23">
        <f t="shared" si="1746"/>
        <v>0</v>
      </c>
      <c r="AS530" s="23">
        <f t="shared" si="1598"/>
        <v>46103.8</v>
      </c>
      <c r="AT530" s="23">
        <f t="shared" si="1746"/>
        <v>0</v>
      </c>
      <c r="AU530" s="23">
        <f t="shared" si="1746"/>
        <v>0</v>
      </c>
      <c r="AV530" s="23">
        <f t="shared" si="1746"/>
        <v>0</v>
      </c>
      <c r="AW530" s="23">
        <f t="shared" si="1746"/>
        <v>0</v>
      </c>
      <c r="AX530" s="23">
        <f t="shared" si="1746"/>
        <v>0</v>
      </c>
      <c r="AY530" s="23">
        <f t="shared" si="1548"/>
        <v>46103.8</v>
      </c>
      <c r="AZ530" s="23">
        <f t="shared" si="1746"/>
        <v>0</v>
      </c>
      <c r="BA530" s="23">
        <f t="shared" si="1549"/>
        <v>46103.8</v>
      </c>
      <c r="BB530" s="23">
        <f t="shared" si="1746"/>
        <v>0</v>
      </c>
      <c r="BC530" s="23">
        <f t="shared" si="1746"/>
        <v>0</v>
      </c>
      <c r="BD530" s="23">
        <f t="shared" si="1746"/>
        <v>0</v>
      </c>
      <c r="BE530" s="23">
        <f t="shared" si="1746"/>
        <v>0</v>
      </c>
      <c r="BF530" s="23">
        <f t="shared" si="1746"/>
        <v>0</v>
      </c>
      <c r="BG530" s="23">
        <f t="shared" si="1746"/>
        <v>0</v>
      </c>
      <c r="BH530" s="23">
        <f t="shared" si="1746"/>
        <v>0</v>
      </c>
      <c r="BI530" s="23">
        <f t="shared" si="1746"/>
        <v>0</v>
      </c>
      <c r="BJ530" s="23">
        <f t="shared" si="1746"/>
        <v>0</v>
      </c>
      <c r="BK530" s="23">
        <f t="shared" si="1746"/>
        <v>0</v>
      </c>
      <c r="BL530" s="23">
        <f t="shared" si="1746"/>
        <v>0</v>
      </c>
      <c r="BM530" s="23">
        <f t="shared" si="1746"/>
        <v>0</v>
      </c>
      <c r="BN530" s="23">
        <f t="shared" si="1746"/>
        <v>0</v>
      </c>
      <c r="BO530" s="23">
        <f t="shared" si="1746"/>
        <v>0</v>
      </c>
      <c r="BP530" s="23">
        <f t="shared" si="1746"/>
        <v>0</v>
      </c>
      <c r="BQ530" s="23">
        <f t="shared" si="1746"/>
        <v>0</v>
      </c>
      <c r="BR530" s="23">
        <f t="shared" si="1544"/>
        <v>46103.8</v>
      </c>
      <c r="BS530" s="23">
        <f t="shared" si="1545"/>
        <v>46103.8</v>
      </c>
      <c r="BT530" s="23">
        <f t="shared" si="1546"/>
        <v>46103.8</v>
      </c>
      <c r="BU530" s="23">
        <f t="shared" si="1746"/>
        <v>0</v>
      </c>
      <c r="BV530" s="23">
        <f t="shared" si="1622"/>
        <v>46103.8</v>
      </c>
      <c r="BW530" s="23">
        <f t="shared" si="1746"/>
        <v>0</v>
      </c>
    </row>
    <row r="531" spans="1:77" ht="31.2" x14ac:dyDescent="0.3">
      <c r="A531" s="12">
        <v>930</v>
      </c>
      <c r="B531" s="13" t="s">
        <v>17</v>
      </c>
      <c r="C531" s="13" t="s">
        <v>14</v>
      </c>
      <c r="D531" s="12" t="s">
        <v>237</v>
      </c>
      <c r="E531" s="12" t="s">
        <v>94</v>
      </c>
      <c r="F531" s="14" t="s">
        <v>386</v>
      </c>
      <c r="G531" s="20">
        <f>G532+G533</f>
        <v>46103.8</v>
      </c>
      <c r="H531" s="20">
        <f t="shared" ref="H531:L531" si="1747">H532+H533</f>
        <v>46103.8</v>
      </c>
      <c r="I531" s="20">
        <f t="shared" si="1747"/>
        <v>46103.8</v>
      </c>
      <c r="J531" s="20">
        <f t="shared" si="1747"/>
        <v>0</v>
      </c>
      <c r="K531" s="20">
        <f t="shared" si="1747"/>
        <v>0</v>
      </c>
      <c r="L531" s="20">
        <f t="shared" si="1747"/>
        <v>0</v>
      </c>
      <c r="M531" s="20">
        <f t="shared" si="1489"/>
        <v>46103.8</v>
      </c>
      <c r="N531" s="20">
        <f t="shared" si="1490"/>
        <v>46103.8</v>
      </c>
      <c r="O531" s="20">
        <f t="shared" si="1491"/>
        <v>46103.8</v>
      </c>
      <c r="P531" s="23">
        <f t="shared" ref="P531:Q531" si="1748">P532+P533</f>
        <v>0</v>
      </c>
      <c r="Q531" s="23">
        <f t="shared" si="1748"/>
        <v>0</v>
      </c>
      <c r="R531" s="23">
        <f t="shared" ref="R531:T531" si="1749">R532+R533</f>
        <v>0</v>
      </c>
      <c r="S531" s="23">
        <f t="shared" si="1749"/>
        <v>0</v>
      </c>
      <c r="T531" s="23">
        <f t="shared" si="1749"/>
        <v>0</v>
      </c>
      <c r="U531" s="23">
        <f t="shared" ref="U531:W531" si="1750">U532+U533</f>
        <v>0</v>
      </c>
      <c r="V531" s="23">
        <f t="shared" si="1750"/>
        <v>0</v>
      </c>
      <c r="W531" s="23">
        <f t="shared" si="1750"/>
        <v>0</v>
      </c>
      <c r="X531" s="23">
        <f t="shared" ref="X531:Y531" si="1751">X532+X533</f>
        <v>0</v>
      </c>
      <c r="Y531" s="23">
        <f t="shared" si="1751"/>
        <v>0</v>
      </c>
      <c r="Z531" s="23">
        <f t="shared" si="1627"/>
        <v>46103.8</v>
      </c>
      <c r="AA531" s="23">
        <f t="shared" si="1628"/>
        <v>46103.8</v>
      </c>
      <c r="AB531" s="23">
        <f t="shared" si="1629"/>
        <v>46103.8</v>
      </c>
      <c r="AC531" s="23">
        <f t="shared" ref="AC531:AL531" si="1752">AC532+AC533</f>
        <v>0</v>
      </c>
      <c r="AD531" s="23">
        <f t="shared" si="1752"/>
        <v>0</v>
      </c>
      <c r="AE531" s="23">
        <f t="shared" ref="AE531" si="1753">AE532+AE533</f>
        <v>0</v>
      </c>
      <c r="AF531" s="23">
        <f t="shared" si="1752"/>
        <v>0</v>
      </c>
      <c r="AG531" s="23">
        <f t="shared" si="1752"/>
        <v>0</v>
      </c>
      <c r="AH531" s="23">
        <f t="shared" si="1752"/>
        <v>0</v>
      </c>
      <c r="AI531" s="23">
        <f t="shared" ref="AI531" si="1754">AI532+AI533</f>
        <v>0</v>
      </c>
      <c r="AJ531" s="23">
        <f t="shared" si="1752"/>
        <v>0</v>
      </c>
      <c r="AK531" s="23">
        <f t="shared" si="1752"/>
        <v>0</v>
      </c>
      <c r="AL531" s="23">
        <f t="shared" si="1752"/>
        <v>0</v>
      </c>
      <c r="AM531" s="23">
        <f t="shared" ref="AM531:BW531" si="1755">AM532+AM533</f>
        <v>0</v>
      </c>
      <c r="AN531" s="23">
        <f t="shared" si="1755"/>
        <v>0</v>
      </c>
      <c r="AO531" s="23">
        <f t="shared" si="1594"/>
        <v>46103.8</v>
      </c>
      <c r="AP531" s="23">
        <f t="shared" si="1595"/>
        <v>46103.8</v>
      </c>
      <c r="AQ531" s="23">
        <f t="shared" si="1596"/>
        <v>46103.8</v>
      </c>
      <c r="AR531" s="23">
        <f t="shared" ref="AR531" si="1756">AR532+AR533</f>
        <v>0</v>
      </c>
      <c r="AS531" s="23">
        <f t="shared" si="1598"/>
        <v>46103.8</v>
      </c>
      <c r="AT531" s="23">
        <f t="shared" ref="AT531:AX531" si="1757">AT532+AT533</f>
        <v>0</v>
      </c>
      <c r="AU531" s="23">
        <f t="shared" si="1757"/>
        <v>0</v>
      </c>
      <c r="AV531" s="23">
        <f t="shared" si="1757"/>
        <v>0</v>
      </c>
      <c r="AW531" s="23">
        <f t="shared" si="1757"/>
        <v>0</v>
      </c>
      <c r="AX531" s="23">
        <f t="shared" si="1757"/>
        <v>0</v>
      </c>
      <c r="AY531" s="23">
        <f t="shared" si="1548"/>
        <v>46103.8</v>
      </c>
      <c r="AZ531" s="23">
        <f t="shared" ref="AZ531" si="1758">AZ532+AZ533</f>
        <v>0</v>
      </c>
      <c r="BA531" s="23">
        <f t="shared" si="1549"/>
        <v>46103.8</v>
      </c>
      <c r="BB531" s="23">
        <f t="shared" ref="BB531:BI531" si="1759">BB532+BB533</f>
        <v>0</v>
      </c>
      <c r="BC531" s="23">
        <f t="shared" si="1759"/>
        <v>0</v>
      </c>
      <c r="BD531" s="23">
        <f t="shared" si="1759"/>
        <v>0</v>
      </c>
      <c r="BE531" s="23">
        <f t="shared" si="1759"/>
        <v>0</v>
      </c>
      <c r="BF531" s="23">
        <f t="shared" si="1759"/>
        <v>0</v>
      </c>
      <c r="BG531" s="23">
        <f t="shared" si="1759"/>
        <v>0</v>
      </c>
      <c r="BH531" s="23">
        <f t="shared" si="1759"/>
        <v>0</v>
      </c>
      <c r="BI531" s="23">
        <f t="shared" si="1759"/>
        <v>0</v>
      </c>
      <c r="BJ531" s="23">
        <f t="shared" ref="BJ531:BP531" si="1760">BJ532+BJ533</f>
        <v>0</v>
      </c>
      <c r="BK531" s="23">
        <f t="shared" si="1760"/>
        <v>0</v>
      </c>
      <c r="BL531" s="23">
        <f t="shared" si="1760"/>
        <v>0</v>
      </c>
      <c r="BM531" s="23">
        <f t="shared" si="1760"/>
        <v>0</v>
      </c>
      <c r="BN531" s="23">
        <f t="shared" si="1760"/>
        <v>0</v>
      </c>
      <c r="BO531" s="23">
        <f t="shared" si="1760"/>
        <v>0</v>
      </c>
      <c r="BP531" s="23">
        <f t="shared" si="1760"/>
        <v>0</v>
      </c>
      <c r="BQ531" s="23">
        <f t="shared" ref="BQ531" si="1761">BQ532+BQ533</f>
        <v>0</v>
      </c>
      <c r="BR531" s="23">
        <f t="shared" si="1544"/>
        <v>46103.8</v>
      </c>
      <c r="BS531" s="23">
        <f t="shared" si="1545"/>
        <v>46103.8</v>
      </c>
      <c r="BT531" s="23">
        <f t="shared" si="1546"/>
        <v>46103.8</v>
      </c>
      <c r="BU531" s="23">
        <f t="shared" ref="BU531" si="1762">BU532+BU533</f>
        <v>0</v>
      </c>
      <c r="BV531" s="23">
        <f t="shared" si="1622"/>
        <v>46103.8</v>
      </c>
      <c r="BW531" s="23">
        <f t="shared" si="1755"/>
        <v>0</v>
      </c>
    </row>
    <row r="532" spans="1:77" x14ac:dyDescent="0.3">
      <c r="A532" s="12">
        <v>930</v>
      </c>
      <c r="B532" s="13" t="s">
        <v>17</v>
      </c>
      <c r="C532" s="13" t="s">
        <v>14</v>
      </c>
      <c r="D532" s="12" t="s">
        <v>237</v>
      </c>
      <c r="E532" s="12">
        <v>610</v>
      </c>
      <c r="F532" s="14" t="s">
        <v>377</v>
      </c>
      <c r="G532" s="20">
        <v>10221.4</v>
      </c>
      <c r="H532" s="20">
        <v>10221.4</v>
      </c>
      <c r="I532" s="20">
        <v>10221.4</v>
      </c>
      <c r="J532" s="20"/>
      <c r="K532" s="20"/>
      <c r="L532" s="20"/>
      <c r="M532" s="20">
        <f t="shared" si="1489"/>
        <v>10221.4</v>
      </c>
      <c r="N532" s="20">
        <f t="shared" si="1490"/>
        <v>10221.4</v>
      </c>
      <c r="O532" s="20">
        <f t="shared" si="1491"/>
        <v>10221.4</v>
      </c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>
        <f t="shared" si="1627"/>
        <v>10221.4</v>
      </c>
      <c r="AA532" s="23">
        <f t="shared" si="1628"/>
        <v>10221.4</v>
      </c>
      <c r="AB532" s="23">
        <f t="shared" si="1629"/>
        <v>10221.4</v>
      </c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>
        <f t="shared" si="1594"/>
        <v>10221.4</v>
      </c>
      <c r="AP532" s="23">
        <f t="shared" si="1595"/>
        <v>10221.4</v>
      </c>
      <c r="AQ532" s="23">
        <f t="shared" si="1596"/>
        <v>10221.4</v>
      </c>
      <c r="AR532" s="23"/>
      <c r="AS532" s="23">
        <f t="shared" si="1598"/>
        <v>10221.4</v>
      </c>
      <c r="AT532" s="23"/>
      <c r="AU532" s="23"/>
      <c r="AV532" s="23"/>
      <c r="AW532" s="23"/>
      <c r="AX532" s="23"/>
      <c r="AY532" s="23">
        <f t="shared" si="1548"/>
        <v>10221.4</v>
      </c>
      <c r="AZ532" s="23"/>
      <c r="BA532" s="23">
        <f t="shared" si="1549"/>
        <v>10221.4</v>
      </c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>
        <f t="shared" si="1544"/>
        <v>10221.4</v>
      </c>
      <c r="BS532" s="23">
        <f t="shared" si="1545"/>
        <v>10221.4</v>
      </c>
      <c r="BT532" s="23">
        <f t="shared" si="1546"/>
        <v>10221.4</v>
      </c>
      <c r="BU532" s="23"/>
      <c r="BV532" s="23">
        <f t="shared" si="1622"/>
        <v>10221.4</v>
      </c>
      <c r="BW532" s="23"/>
    </row>
    <row r="533" spans="1:77" x14ac:dyDescent="0.3">
      <c r="A533" s="12">
        <v>930</v>
      </c>
      <c r="B533" s="13" t="s">
        <v>17</v>
      </c>
      <c r="C533" s="13" t="s">
        <v>14</v>
      </c>
      <c r="D533" s="12" t="s">
        <v>237</v>
      </c>
      <c r="E533" s="12">
        <v>620</v>
      </c>
      <c r="F533" s="14" t="s">
        <v>378</v>
      </c>
      <c r="G533" s="20">
        <v>35882.400000000001</v>
      </c>
      <c r="H533" s="20">
        <v>35882.400000000001</v>
      </c>
      <c r="I533" s="20">
        <v>35882.400000000001</v>
      </c>
      <c r="J533" s="20"/>
      <c r="K533" s="20"/>
      <c r="L533" s="20"/>
      <c r="M533" s="20">
        <f t="shared" si="1489"/>
        <v>35882.400000000001</v>
      </c>
      <c r="N533" s="20">
        <f t="shared" si="1490"/>
        <v>35882.400000000001</v>
      </c>
      <c r="O533" s="20">
        <f t="shared" si="1491"/>
        <v>35882.400000000001</v>
      </c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>
        <f t="shared" si="1627"/>
        <v>35882.400000000001</v>
      </c>
      <c r="AA533" s="23">
        <f t="shared" si="1628"/>
        <v>35882.400000000001</v>
      </c>
      <c r="AB533" s="23">
        <f t="shared" si="1629"/>
        <v>35882.400000000001</v>
      </c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>
        <f t="shared" si="1594"/>
        <v>35882.400000000001</v>
      </c>
      <c r="AP533" s="23">
        <f t="shared" si="1595"/>
        <v>35882.400000000001</v>
      </c>
      <c r="AQ533" s="23">
        <f t="shared" si="1596"/>
        <v>35882.400000000001</v>
      </c>
      <c r="AR533" s="23"/>
      <c r="AS533" s="23">
        <f t="shared" si="1598"/>
        <v>35882.400000000001</v>
      </c>
      <c r="AT533" s="23"/>
      <c r="AU533" s="23"/>
      <c r="AV533" s="23"/>
      <c r="AW533" s="23"/>
      <c r="AX533" s="23"/>
      <c r="AY533" s="23">
        <f t="shared" si="1548"/>
        <v>35882.400000000001</v>
      </c>
      <c r="AZ533" s="23"/>
      <c r="BA533" s="23">
        <f t="shared" si="1549"/>
        <v>35882.400000000001</v>
      </c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>
        <f t="shared" si="1544"/>
        <v>35882.400000000001</v>
      </c>
      <c r="BS533" s="23">
        <f t="shared" si="1545"/>
        <v>35882.400000000001</v>
      </c>
      <c r="BT533" s="23">
        <f t="shared" si="1546"/>
        <v>35882.400000000001</v>
      </c>
      <c r="BU533" s="23"/>
      <c r="BV533" s="23">
        <f t="shared" si="1622"/>
        <v>35882.400000000001</v>
      </c>
      <c r="BW533" s="23"/>
    </row>
    <row r="534" spans="1:77" ht="78" x14ac:dyDescent="0.3">
      <c r="A534" s="12">
        <v>930</v>
      </c>
      <c r="B534" s="13" t="s">
        <v>17</v>
      </c>
      <c r="C534" s="13" t="s">
        <v>14</v>
      </c>
      <c r="D534" s="12" t="s">
        <v>242</v>
      </c>
      <c r="E534" s="12"/>
      <c r="F534" s="14" t="s">
        <v>818</v>
      </c>
      <c r="G534" s="20">
        <f>G535</f>
        <v>2461353.7000000002</v>
      </c>
      <c r="H534" s="20">
        <f t="shared" ref="H534:BW534" si="1763">H535</f>
        <v>2461353.7000000002</v>
      </c>
      <c r="I534" s="20">
        <f t="shared" si="1763"/>
        <v>2461353.7000000002</v>
      </c>
      <c r="J534" s="20">
        <f t="shared" si="1763"/>
        <v>0</v>
      </c>
      <c r="K534" s="20">
        <f t="shared" si="1763"/>
        <v>0</v>
      </c>
      <c r="L534" s="20">
        <f t="shared" si="1763"/>
        <v>0</v>
      </c>
      <c r="M534" s="20">
        <f t="shared" si="1489"/>
        <v>2461353.7000000002</v>
      </c>
      <c r="N534" s="20">
        <f t="shared" si="1490"/>
        <v>2461353.7000000002</v>
      </c>
      <c r="O534" s="20">
        <f t="shared" si="1491"/>
        <v>2461353.7000000002</v>
      </c>
      <c r="P534" s="23">
        <f t="shared" si="1763"/>
        <v>0</v>
      </c>
      <c r="Q534" s="23">
        <f t="shared" si="1763"/>
        <v>0</v>
      </c>
      <c r="R534" s="23">
        <f t="shared" si="1763"/>
        <v>-38630.199999999997</v>
      </c>
      <c r="S534" s="23">
        <f t="shared" si="1763"/>
        <v>0</v>
      </c>
      <c r="T534" s="23">
        <f t="shared" si="1763"/>
        <v>0</v>
      </c>
      <c r="U534" s="23">
        <f t="shared" si="1763"/>
        <v>-38630.199999999997</v>
      </c>
      <c r="V534" s="23">
        <f t="shared" si="1763"/>
        <v>0</v>
      </c>
      <c r="W534" s="23">
        <f t="shared" si="1763"/>
        <v>0</v>
      </c>
      <c r="X534" s="23">
        <f t="shared" si="1763"/>
        <v>-38630.199999999997</v>
      </c>
      <c r="Y534" s="23">
        <f t="shared" si="1763"/>
        <v>0</v>
      </c>
      <c r="Z534" s="23">
        <f t="shared" si="1627"/>
        <v>2422723.5</v>
      </c>
      <c r="AA534" s="23">
        <f t="shared" si="1628"/>
        <v>2422723.5</v>
      </c>
      <c r="AB534" s="23">
        <f t="shared" si="1629"/>
        <v>2422723.5</v>
      </c>
      <c r="AC534" s="23">
        <f t="shared" si="1763"/>
        <v>0</v>
      </c>
      <c r="AD534" s="23">
        <f t="shared" si="1763"/>
        <v>0</v>
      </c>
      <c r="AE534" s="23">
        <f t="shared" si="1763"/>
        <v>0</v>
      </c>
      <c r="AF534" s="23">
        <f t="shared" si="1763"/>
        <v>0</v>
      </c>
      <c r="AG534" s="23">
        <f t="shared" si="1763"/>
        <v>0</v>
      </c>
      <c r="AH534" s="23">
        <f t="shared" si="1763"/>
        <v>0</v>
      </c>
      <c r="AI534" s="23">
        <f t="shared" si="1763"/>
        <v>0</v>
      </c>
      <c r="AJ534" s="23">
        <f t="shared" si="1763"/>
        <v>0</v>
      </c>
      <c r="AK534" s="23">
        <f t="shared" si="1763"/>
        <v>0</v>
      </c>
      <c r="AL534" s="23">
        <f t="shared" si="1763"/>
        <v>0</v>
      </c>
      <c r="AM534" s="23">
        <f t="shared" si="1763"/>
        <v>0</v>
      </c>
      <c r="AN534" s="23">
        <f t="shared" si="1763"/>
        <v>0</v>
      </c>
      <c r="AO534" s="23">
        <f t="shared" si="1594"/>
        <v>2422723.5</v>
      </c>
      <c r="AP534" s="23">
        <f t="shared" si="1595"/>
        <v>2422723.5</v>
      </c>
      <c r="AQ534" s="23">
        <f t="shared" si="1596"/>
        <v>2422723.5</v>
      </c>
      <c r="AR534" s="23">
        <f t="shared" si="1763"/>
        <v>0</v>
      </c>
      <c r="AS534" s="23">
        <f t="shared" si="1598"/>
        <v>2422723.5</v>
      </c>
      <c r="AT534" s="23">
        <f t="shared" si="1763"/>
        <v>0</v>
      </c>
      <c r="AU534" s="23">
        <f t="shared" si="1763"/>
        <v>0</v>
      </c>
      <c r="AV534" s="23">
        <f t="shared" si="1763"/>
        <v>0</v>
      </c>
      <c r="AW534" s="23">
        <f t="shared" si="1763"/>
        <v>0</v>
      </c>
      <c r="AX534" s="23">
        <f t="shared" si="1763"/>
        <v>0</v>
      </c>
      <c r="AY534" s="23">
        <f t="shared" si="1548"/>
        <v>2422723.5</v>
      </c>
      <c r="AZ534" s="23">
        <f t="shared" si="1763"/>
        <v>0</v>
      </c>
      <c r="BA534" s="23">
        <f t="shared" si="1549"/>
        <v>2422723.5</v>
      </c>
      <c r="BB534" s="23">
        <f t="shared" si="1763"/>
        <v>0</v>
      </c>
      <c r="BC534" s="23">
        <f t="shared" si="1763"/>
        <v>0</v>
      </c>
      <c r="BD534" s="23">
        <f t="shared" si="1763"/>
        <v>0</v>
      </c>
      <c r="BE534" s="23">
        <f t="shared" si="1763"/>
        <v>0</v>
      </c>
      <c r="BF534" s="23">
        <f t="shared" si="1763"/>
        <v>0</v>
      </c>
      <c r="BG534" s="23">
        <f t="shared" si="1763"/>
        <v>0</v>
      </c>
      <c r="BH534" s="23">
        <f t="shared" si="1763"/>
        <v>0</v>
      </c>
      <c r="BI534" s="23">
        <f t="shared" si="1763"/>
        <v>0</v>
      </c>
      <c r="BJ534" s="23">
        <f t="shared" si="1763"/>
        <v>0</v>
      </c>
      <c r="BK534" s="23">
        <f t="shared" si="1763"/>
        <v>0</v>
      </c>
      <c r="BL534" s="23">
        <f t="shared" si="1763"/>
        <v>0</v>
      </c>
      <c r="BM534" s="23">
        <f t="shared" si="1763"/>
        <v>0</v>
      </c>
      <c r="BN534" s="23">
        <f t="shared" si="1763"/>
        <v>0</v>
      </c>
      <c r="BO534" s="23">
        <f t="shared" si="1763"/>
        <v>0</v>
      </c>
      <c r="BP534" s="23">
        <f t="shared" si="1763"/>
        <v>0</v>
      </c>
      <c r="BQ534" s="23">
        <f t="shared" si="1763"/>
        <v>0</v>
      </c>
      <c r="BR534" s="23">
        <f t="shared" si="1544"/>
        <v>2422723.5</v>
      </c>
      <c r="BS534" s="23">
        <f t="shared" si="1545"/>
        <v>2422723.5</v>
      </c>
      <c r="BT534" s="23">
        <f t="shared" si="1546"/>
        <v>2422723.5</v>
      </c>
      <c r="BU534" s="23">
        <f t="shared" si="1763"/>
        <v>0</v>
      </c>
      <c r="BV534" s="23">
        <f t="shared" si="1622"/>
        <v>2422723.5</v>
      </c>
      <c r="BW534" s="23">
        <f t="shared" si="1763"/>
        <v>0</v>
      </c>
    </row>
    <row r="535" spans="1:77" ht="31.2" x14ac:dyDescent="0.3">
      <c r="A535" s="12">
        <v>930</v>
      </c>
      <c r="B535" s="13" t="s">
        <v>17</v>
      </c>
      <c r="C535" s="13" t="s">
        <v>14</v>
      </c>
      <c r="D535" s="12" t="s">
        <v>242</v>
      </c>
      <c r="E535" s="12" t="s">
        <v>94</v>
      </c>
      <c r="F535" s="14" t="s">
        <v>386</v>
      </c>
      <c r="G535" s="20">
        <f>G536+G537</f>
        <v>2461353.7000000002</v>
      </c>
      <c r="H535" s="20">
        <f t="shared" ref="H535:L535" si="1764">H536+H537</f>
        <v>2461353.7000000002</v>
      </c>
      <c r="I535" s="20">
        <f t="shared" si="1764"/>
        <v>2461353.7000000002</v>
      </c>
      <c r="J535" s="20">
        <f t="shared" si="1764"/>
        <v>0</v>
      </c>
      <c r="K535" s="20">
        <f t="shared" si="1764"/>
        <v>0</v>
      </c>
      <c r="L535" s="20">
        <f t="shared" si="1764"/>
        <v>0</v>
      </c>
      <c r="M535" s="20">
        <f t="shared" si="1489"/>
        <v>2461353.7000000002</v>
      </c>
      <c r="N535" s="20">
        <f t="shared" si="1490"/>
        <v>2461353.7000000002</v>
      </c>
      <c r="O535" s="20">
        <f t="shared" si="1491"/>
        <v>2461353.7000000002</v>
      </c>
      <c r="P535" s="23">
        <f t="shared" ref="P535:Q535" si="1765">P536+P537</f>
        <v>0</v>
      </c>
      <c r="Q535" s="23">
        <f t="shared" si="1765"/>
        <v>0</v>
      </c>
      <c r="R535" s="23">
        <f t="shared" ref="R535:T535" si="1766">R536+R537</f>
        <v>-38630.199999999997</v>
      </c>
      <c r="S535" s="23">
        <f t="shared" si="1766"/>
        <v>0</v>
      </c>
      <c r="T535" s="23">
        <f t="shared" si="1766"/>
        <v>0</v>
      </c>
      <c r="U535" s="23">
        <f t="shared" ref="U535:W535" si="1767">U536+U537</f>
        <v>-38630.199999999997</v>
      </c>
      <c r="V535" s="23">
        <f t="shared" si="1767"/>
        <v>0</v>
      </c>
      <c r="W535" s="23">
        <f t="shared" si="1767"/>
        <v>0</v>
      </c>
      <c r="X535" s="23">
        <f t="shared" ref="X535:Y535" si="1768">X536+X537</f>
        <v>-38630.199999999997</v>
      </c>
      <c r="Y535" s="23">
        <f t="shared" si="1768"/>
        <v>0</v>
      </c>
      <c r="Z535" s="23">
        <f t="shared" si="1627"/>
        <v>2422723.5</v>
      </c>
      <c r="AA535" s="23">
        <f t="shared" si="1628"/>
        <v>2422723.5</v>
      </c>
      <c r="AB535" s="23">
        <f t="shared" si="1629"/>
        <v>2422723.5</v>
      </c>
      <c r="AC535" s="23">
        <f t="shared" ref="AC535:AL535" si="1769">AC536+AC537</f>
        <v>0</v>
      </c>
      <c r="AD535" s="23">
        <f t="shared" si="1769"/>
        <v>0</v>
      </c>
      <c r="AE535" s="23">
        <f t="shared" ref="AE535" si="1770">AE536+AE537</f>
        <v>0</v>
      </c>
      <c r="AF535" s="23">
        <f t="shared" si="1769"/>
        <v>0</v>
      </c>
      <c r="AG535" s="23">
        <f t="shared" si="1769"/>
        <v>0</v>
      </c>
      <c r="AH535" s="23">
        <f t="shared" si="1769"/>
        <v>0</v>
      </c>
      <c r="AI535" s="23">
        <f t="shared" ref="AI535" si="1771">AI536+AI537</f>
        <v>0</v>
      </c>
      <c r="AJ535" s="23">
        <f t="shared" si="1769"/>
        <v>0</v>
      </c>
      <c r="AK535" s="23">
        <f t="shared" si="1769"/>
        <v>0</v>
      </c>
      <c r="AL535" s="23">
        <f t="shared" si="1769"/>
        <v>0</v>
      </c>
      <c r="AM535" s="23">
        <f t="shared" ref="AM535:BW535" si="1772">AM536+AM537</f>
        <v>0</v>
      </c>
      <c r="AN535" s="23">
        <f t="shared" si="1772"/>
        <v>0</v>
      </c>
      <c r="AO535" s="23">
        <f t="shared" si="1594"/>
        <v>2422723.5</v>
      </c>
      <c r="AP535" s="23">
        <f t="shared" si="1595"/>
        <v>2422723.5</v>
      </c>
      <c r="AQ535" s="23">
        <f t="shared" si="1596"/>
        <v>2422723.5</v>
      </c>
      <c r="AR535" s="23">
        <f t="shared" ref="AR535" si="1773">AR536+AR537</f>
        <v>0</v>
      </c>
      <c r="AS535" s="23">
        <f t="shared" si="1598"/>
        <v>2422723.5</v>
      </c>
      <c r="AT535" s="23">
        <f t="shared" ref="AT535:AX535" si="1774">AT536+AT537</f>
        <v>0</v>
      </c>
      <c r="AU535" s="23">
        <f t="shared" si="1774"/>
        <v>0</v>
      </c>
      <c r="AV535" s="23">
        <f t="shared" si="1774"/>
        <v>0</v>
      </c>
      <c r="AW535" s="23">
        <f t="shared" si="1774"/>
        <v>0</v>
      </c>
      <c r="AX535" s="23">
        <f t="shared" si="1774"/>
        <v>0</v>
      </c>
      <c r="AY535" s="23">
        <f t="shared" si="1548"/>
        <v>2422723.5</v>
      </c>
      <c r="AZ535" s="23">
        <f t="shared" ref="AZ535" si="1775">AZ536+AZ537</f>
        <v>0</v>
      </c>
      <c r="BA535" s="23">
        <f t="shared" si="1549"/>
        <v>2422723.5</v>
      </c>
      <c r="BB535" s="23">
        <f t="shared" ref="BB535:BI535" si="1776">BB536+BB537</f>
        <v>0</v>
      </c>
      <c r="BC535" s="23">
        <f t="shared" si="1776"/>
        <v>0</v>
      </c>
      <c r="BD535" s="23">
        <f t="shared" si="1776"/>
        <v>0</v>
      </c>
      <c r="BE535" s="23">
        <f t="shared" si="1776"/>
        <v>0</v>
      </c>
      <c r="BF535" s="23">
        <f t="shared" si="1776"/>
        <v>0</v>
      </c>
      <c r="BG535" s="23">
        <f t="shared" si="1776"/>
        <v>0</v>
      </c>
      <c r="BH535" s="23">
        <f t="shared" si="1776"/>
        <v>0</v>
      </c>
      <c r="BI535" s="23">
        <f t="shared" si="1776"/>
        <v>0</v>
      </c>
      <c r="BJ535" s="23">
        <f t="shared" ref="BJ535:BP535" si="1777">BJ536+BJ537</f>
        <v>0</v>
      </c>
      <c r="BK535" s="23">
        <f t="shared" si="1777"/>
        <v>0</v>
      </c>
      <c r="BL535" s="23">
        <f t="shared" si="1777"/>
        <v>0</v>
      </c>
      <c r="BM535" s="23">
        <f t="shared" si="1777"/>
        <v>0</v>
      </c>
      <c r="BN535" s="23">
        <f t="shared" si="1777"/>
        <v>0</v>
      </c>
      <c r="BO535" s="23">
        <f t="shared" si="1777"/>
        <v>0</v>
      </c>
      <c r="BP535" s="23">
        <f t="shared" si="1777"/>
        <v>0</v>
      </c>
      <c r="BQ535" s="23">
        <f t="shared" ref="BQ535" si="1778">BQ536+BQ537</f>
        <v>0</v>
      </c>
      <c r="BR535" s="23">
        <f t="shared" si="1544"/>
        <v>2422723.5</v>
      </c>
      <c r="BS535" s="23">
        <f t="shared" si="1545"/>
        <v>2422723.5</v>
      </c>
      <c r="BT535" s="23">
        <f t="shared" si="1546"/>
        <v>2422723.5</v>
      </c>
      <c r="BU535" s="23">
        <f t="shared" ref="BU535" si="1779">BU536+BU537</f>
        <v>0</v>
      </c>
      <c r="BV535" s="23">
        <f t="shared" si="1622"/>
        <v>2422723.5</v>
      </c>
      <c r="BW535" s="23">
        <f t="shared" si="1772"/>
        <v>0</v>
      </c>
    </row>
    <row r="536" spans="1:77" x14ac:dyDescent="0.3">
      <c r="A536" s="12">
        <v>930</v>
      </c>
      <c r="B536" s="13" t="s">
        <v>17</v>
      </c>
      <c r="C536" s="13" t="s">
        <v>14</v>
      </c>
      <c r="D536" s="12" t="s">
        <v>242</v>
      </c>
      <c r="E536" s="12">
        <v>610</v>
      </c>
      <c r="F536" s="14" t="s">
        <v>377</v>
      </c>
      <c r="G536" s="20">
        <v>607896.80000000005</v>
      </c>
      <c r="H536" s="20">
        <v>607896.80000000005</v>
      </c>
      <c r="I536" s="20">
        <v>607896.80000000005</v>
      </c>
      <c r="J536" s="20"/>
      <c r="K536" s="20"/>
      <c r="L536" s="20"/>
      <c r="M536" s="20">
        <f t="shared" si="1489"/>
        <v>607896.80000000005</v>
      </c>
      <c r="N536" s="20">
        <f t="shared" si="1490"/>
        <v>607896.80000000005</v>
      </c>
      <c r="O536" s="20">
        <f t="shared" si="1491"/>
        <v>607896.80000000005</v>
      </c>
      <c r="P536" s="23"/>
      <c r="Q536" s="23"/>
      <c r="R536" s="23">
        <v>-38630.199999999997</v>
      </c>
      <c r="S536" s="23"/>
      <c r="T536" s="23"/>
      <c r="U536" s="23">
        <v>-38630.199999999997</v>
      </c>
      <c r="V536" s="23"/>
      <c r="W536" s="23"/>
      <c r="X536" s="23">
        <v>-38630.199999999997</v>
      </c>
      <c r="Y536" s="23"/>
      <c r="Z536" s="23">
        <f t="shared" si="1627"/>
        <v>569266.60000000009</v>
      </c>
      <c r="AA536" s="23">
        <f t="shared" si="1628"/>
        <v>569266.60000000009</v>
      </c>
      <c r="AB536" s="23">
        <f t="shared" si="1629"/>
        <v>569266.60000000009</v>
      </c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>
        <f t="shared" si="1594"/>
        <v>569266.60000000009</v>
      </c>
      <c r="AP536" s="23">
        <f t="shared" si="1595"/>
        <v>569266.60000000009</v>
      </c>
      <c r="AQ536" s="23">
        <f t="shared" si="1596"/>
        <v>569266.60000000009</v>
      </c>
      <c r="AR536" s="23"/>
      <c r="AS536" s="23">
        <f t="shared" si="1598"/>
        <v>569266.60000000009</v>
      </c>
      <c r="AT536" s="23"/>
      <c r="AU536" s="23"/>
      <c r="AV536" s="23"/>
      <c r="AW536" s="23"/>
      <c r="AX536" s="23"/>
      <c r="AY536" s="23">
        <f t="shared" si="1548"/>
        <v>569266.60000000009</v>
      </c>
      <c r="AZ536" s="23"/>
      <c r="BA536" s="23">
        <f t="shared" si="1549"/>
        <v>569266.60000000009</v>
      </c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>
        <f t="shared" si="1544"/>
        <v>569266.60000000009</v>
      </c>
      <c r="BS536" s="23">
        <f t="shared" si="1545"/>
        <v>569266.60000000009</v>
      </c>
      <c r="BT536" s="23">
        <f t="shared" si="1546"/>
        <v>569266.60000000009</v>
      </c>
      <c r="BU536" s="23"/>
      <c r="BV536" s="23">
        <f t="shared" si="1622"/>
        <v>569266.60000000009</v>
      </c>
      <c r="BW536" s="23"/>
    </row>
    <row r="537" spans="1:77" x14ac:dyDescent="0.3">
      <c r="A537" s="12">
        <v>930</v>
      </c>
      <c r="B537" s="13" t="s">
        <v>17</v>
      </c>
      <c r="C537" s="13" t="s">
        <v>14</v>
      </c>
      <c r="D537" s="12" t="s">
        <v>242</v>
      </c>
      <c r="E537" s="12">
        <v>620</v>
      </c>
      <c r="F537" s="14" t="s">
        <v>378</v>
      </c>
      <c r="G537" s="20">
        <v>1853456.9</v>
      </c>
      <c r="H537" s="20">
        <v>1853456.9</v>
      </c>
      <c r="I537" s="20">
        <v>1853456.9</v>
      </c>
      <c r="J537" s="20"/>
      <c r="K537" s="20"/>
      <c r="L537" s="20"/>
      <c r="M537" s="20">
        <f t="shared" si="1489"/>
        <v>1853456.9</v>
      </c>
      <c r="N537" s="20">
        <f t="shared" si="1490"/>
        <v>1853456.9</v>
      </c>
      <c r="O537" s="20">
        <f t="shared" si="1491"/>
        <v>1853456.9</v>
      </c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>
        <f t="shared" si="1627"/>
        <v>1853456.9</v>
      </c>
      <c r="AA537" s="23">
        <f t="shared" si="1628"/>
        <v>1853456.9</v>
      </c>
      <c r="AB537" s="23">
        <f t="shared" si="1629"/>
        <v>1853456.9</v>
      </c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>
        <f t="shared" si="1594"/>
        <v>1853456.9</v>
      </c>
      <c r="AP537" s="23">
        <f t="shared" si="1595"/>
        <v>1853456.9</v>
      </c>
      <c r="AQ537" s="23">
        <f t="shared" si="1596"/>
        <v>1853456.9</v>
      </c>
      <c r="AR537" s="23"/>
      <c r="AS537" s="23">
        <f t="shared" si="1598"/>
        <v>1853456.9</v>
      </c>
      <c r="AT537" s="23"/>
      <c r="AU537" s="23"/>
      <c r="AV537" s="23"/>
      <c r="AW537" s="23"/>
      <c r="AX537" s="23"/>
      <c r="AY537" s="23">
        <f t="shared" si="1548"/>
        <v>1853456.9</v>
      </c>
      <c r="AZ537" s="23"/>
      <c r="BA537" s="23">
        <f t="shared" si="1549"/>
        <v>1853456.9</v>
      </c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>
        <f t="shared" si="1544"/>
        <v>1853456.9</v>
      </c>
      <c r="BS537" s="23">
        <f t="shared" si="1545"/>
        <v>1853456.9</v>
      </c>
      <c r="BT537" s="23">
        <f t="shared" si="1546"/>
        <v>1853456.9</v>
      </c>
      <c r="BU537" s="23"/>
      <c r="BV537" s="23">
        <f t="shared" si="1622"/>
        <v>1853456.9</v>
      </c>
      <c r="BW537" s="23"/>
    </row>
    <row r="538" spans="1:77" ht="46.8" x14ac:dyDescent="0.3">
      <c r="A538" s="12">
        <v>930</v>
      </c>
      <c r="B538" s="13" t="s">
        <v>17</v>
      </c>
      <c r="C538" s="13" t="s">
        <v>14</v>
      </c>
      <c r="D538" s="12" t="s">
        <v>243</v>
      </c>
      <c r="E538" s="12"/>
      <c r="F538" s="14" t="s">
        <v>286</v>
      </c>
      <c r="G538" s="20">
        <f>G539</f>
        <v>18992.3</v>
      </c>
      <c r="H538" s="20">
        <f t="shared" ref="H538:BW539" si="1780">H539</f>
        <v>19644.099999999999</v>
      </c>
      <c r="I538" s="20">
        <f t="shared" si="1780"/>
        <v>18082.599999999999</v>
      </c>
      <c r="J538" s="20">
        <f t="shared" si="1780"/>
        <v>0</v>
      </c>
      <c r="K538" s="20">
        <f t="shared" si="1780"/>
        <v>0</v>
      </c>
      <c r="L538" s="20">
        <f t="shared" si="1780"/>
        <v>0</v>
      </c>
      <c r="M538" s="20">
        <f t="shared" si="1489"/>
        <v>18992.3</v>
      </c>
      <c r="N538" s="20">
        <f t="shared" si="1490"/>
        <v>19644.099999999999</v>
      </c>
      <c r="O538" s="20">
        <f t="shared" si="1491"/>
        <v>18082.599999999999</v>
      </c>
      <c r="P538" s="23">
        <f t="shared" si="1780"/>
        <v>0</v>
      </c>
      <c r="Q538" s="23">
        <f t="shared" si="1780"/>
        <v>0</v>
      </c>
      <c r="R538" s="23">
        <f t="shared" si="1780"/>
        <v>0</v>
      </c>
      <c r="S538" s="23">
        <f t="shared" si="1780"/>
        <v>0</v>
      </c>
      <c r="T538" s="23">
        <f t="shared" si="1780"/>
        <v>0</v>
      </c>
      <c r="U538" s="23">
        <f t="shared" si="1780"/>
        <v>0</v>
      </c>
      <c r="V538" s="23">
        <f t="shared" si="1780"/>
        <v>0</v>
      </c>
      <c r="W538" s="23">
        <f t="shared" si="1780"/>
        <v>0</v>
      </c>
      <c r="X538" s="23">
        <f t="shared" si="1780"/>
        <v>0</v>
      </c>
      <c r="Y538" s="23">
        <f t="shared" si="1780"/>
        <v>0</v>
      </c>
      <c r="Z538" s="23">
        <f t="shared" si="1627"/>
        <v>18992.3</v>
      </c>
      <c r="AA538" s="23">
        <f t="shared" si="1628"/>
        <v>19644.099999999999</v>
      </c>
      <c r="AB538" s="23">
        <f t="shared" si="1629"/>
        <v>18082.599999999999</v>
      </c>
      <c r="AC538" s="23">
        <f t="shared" si="1780"/>
        <v>0</v>
      </c>
      <c r="AD538" s="23">
        <f t="shared" si="1780"/>
        <v>0</v>
      </c>
      <c r="AE538" s="23">
        <f t="shared" si="1780"/>
        <v>0</v>
      </c>
      <c r="AF538" s="23">
        <f t="shared" si="1780"/>
        <v>0</v>
      </c>
      <c r="AG538" s="23">
        <f t="shared" si="1780"/>
        <v>0</v>
      </c>
      <c r="AH538" s="23">
        <f t="shared" si="1780"/>
        <v>0</v>
      </c>
      <c r="AI538" s="23">
        <f t="shared" si="1780"/>
        <v>0</v>
      </c>
      <c r="AJ538" s="23">
        <f t="shared" si="1780"/>
        <v>0</v>
      </c>
      <c r="AK538" s="23">
        <f t="shared" si="1780"/>
        <v>133.17699999999999</v>
      </c>
      <c r="AL538" s="23">
        <f t="shared" si="1780"/>
        <v>0</v>
      </c>
      <c r="AM538" s="23">
        <f t="shared" si="1780"/>
        <v>0</v>
      </c>
      <c r="AN538" s="23">
        <f t="shared" si="1780"/>
        <v>0</v>
      </c>
      <c r="AO538" s="23">
        <f t="shared" si="1594"/>
        <v>19125.476999999999</v>
      </c>
      <c r="AP538" s="23">
        <f t="shared" si="1595"/>
        <v>19644.099999999999</v>
      </c>
      <c r="AQ538" s="23">
        <f t="shared" si="1596"/>
        <v>18082.599999999999</v>
      </c>
      <c r="AR538" s="23">
        <f t="shared" si="1780"/>
        <v>0</v>
      </c>
      <c r="AS538" s="23">
        <f t="shared" si="1598"/>
        <v>19125.476999999999</v>
      </c>
      <c r="AT538" s="23">
        <f t="shared" si="1780"/>
        <v>0</v>
      </c>
      <c r="AU538" s="23">
        <f t="shared" si="1780"/>
        <v>0</v>
      </c>
      <c r="AV538" s="23">
        <f t="shared" si="1780"/>
        <v>0</v>
      </c>
      <c r="AW538" s="23">
        <f t="shared" si="1780"/>
        <v>0</v>
      </c>
      <c r="AX538" s="23">
        <f t="shared" si="1780"/>
        <v>0</v>
      </c>
      <c r="AY538" s="23">
        <f t="shared" si="1548"/>
        <v>19125.476999999999</v>
      </c>
      <c r="AZ538" s="23">
        <f t="shared" si="1780"/>
        <v>0</v>
      </c>
      <c r="BA538" s="23">
        <f t="shared" si="1549"/>
        <v>19125.476999999999</v>
      </c>
      <c r="BB538" s="23">
        <f t="shared" si="1780"/>
        <v>0</v>
      </c>
      <c r="BC538" s="23">
        <f t="shared" si="1780"/>
        <v>0</v>
      </c>
      <c r="BD538" s="23">
        <f t="shared" si="1780"/>
        <v>0</v>
      </c>
      <c r="BE538" s="23">
        <f t="shared" si="1780"/>
        <v>0</v>
      </c>
      <c r="BF538" s="23">
        <f t="shared" si="1780"/>
        <v>0</v>
      </c>
      <c r="BG538" s="23">
        <f t="shared" si="1780"/>
        <v>0</v>
      </c>
      <c r="BH538" s="23">
        <f t="shared" si="1780"/>
        <v>0</v>
      </c>
      <c r="BI538" s="23">
        <f t="shared" si="1780"/>
        <v>0</v>
      </c>
      <c r="BJ538" s="23">
        <f t="shared" si="1780"/>
        <v>0</v>
      </c>
      <c r="BK538" s="23">
        <f t="shared" si="1780"/>
        <v>0</v>
      </c>
      <c r="BL538" s="23">
        <f t="shared" si="1780"/>
        <v>0</v>
      </c>
      <c r="BM538" s="23">
        <f t="shared" si="1780"/>
        <v>0</v>
      </c>
      <c r="BN538" s="23">
        <f t="shared" si="1780"/>
        <v>0</v>
      </c>
      <c r="BO538" s="23">
        <f t="shared" si="1780"/>
        <v>0</v>
      </c>
      <c r="BP538" s="23">
        <f t="shared" si="1780"/>
        <v>0</v>
      </c>
      <c r="BQ538" s="23">
        <f t="shared" si="1780"/>
        <v>0</v>
      </c>
      <c r="BR538" s="23">
        <f t="shared" si="1544"/>
        <v>19125.476999999999</v>
      </c>
      <c r="BS538" s="23">
        <f t="shared" si="1545"/>
        <v>19644.099999999999</v>
      </c>
      <c r="BT538" s="23">
        <f t="shared" si="1546"/>
        <v>18082.599999999999</v>
      </c>
      <c r="BU538" s="23">
        <f t="shared" si="1780"/>
        <v>0</v>
      </c>
      <c r="BV538" s="23">
        <f t="shared" si="1622"/>
        <v>19125.476999999999</v>
      </c>
      <c r="BW538" s="23">
        <f t="shared" si="1780"/>
        <v>0</v>
      </c>
    </row>
    <row r="539" spans="1:77" ht="31.2" x14ac:dyDescent="0.3">
      <c r="A539" s="12">
        <v>930</v>
      </c>
      <c r="B539" s="13" t="s">
        <v>17</v>
      </c>
      <c r="C539" s="13" t="s">
        <v>14</v>
      </c>
      <c r="D539" s="12" t="s">
        <v>243</v>
      </c>
      <c r="E539" s="12" t="s">
        <v>94</v>
      </c>
      <c r="F539" s="14" t="s">
        <v>386</v>
      </c>
      <c r="G539" s="20">
        <f>G540</f>
        <v>18992.3</v>
      </c>
      <c r="H539" s="20">
        <f t="shared" si="1780"/>
        <v>19644.099999999999</v>
      </c>
      <c r="I539" s="20">
        <f t="shared" si="1780"/>
        <v>18082.599999999999</v>
      </c>
      <c r="J539" s="20">
        <f t="shared" si="1780"/>
        <v>0</v>
      </c>
      <c r="K539" s="20">
        <f t="shared" si="1780"/>
        <v>0</v>
      </c>
      <c r="L539" s="20">
        <f t="shared" si="1780"/>
        <v>0</v>
      </c>
      <c r="M539" s="20">
        <f t="shared" ref="M539:M628" si="1781">G539+J539</f>
        <v>18992.3</v>
      </c>
      <c r="N539" s="20">
        <f t="shared" ref="N539:N628" si="1782">H539+K539</f>
        <v>19644.099999999999</v>
      </c>
      <c r="O539" s="20">
        <f t="shared" ref="O539:O628" si="1783">I539+L539</f>
        <v>18082.599999999999</v>
      </c>
      <c r="P539" s="23">
        <f t="shared" si="1780"/>
        <v>0</v>
      </c>
      <c r="Q539" s="23">
        <f t="shared" si="1780"/>
        <v>0</v>
      </c>
      <c r="R539" s="23">
        <f t="shared" si="1780"/>
        <v>0</v>
      </c>
      <c r="S539" s="23">
        <f t="shared" si="1780"/>
        <v>0</v>
      </c>
      <c r="T539" s="23">
        <f t="shared" si="1780"/>
        <v>0</v>
      </c>
      <c r="U539" s="23">
        <f t="shared" si="1780"/>
        <v>0</v>
      </c>
      <c r="V539" s="23">
        <f t="shared" si="1780"/>
        <v>0</v>
      </c>
      <c r="W539" s="23">
        <f t="shared" si="1780"/>
        <v>0</v>
      </c>
      <c r="X539" s="23">
        <f t="shared" si="1780"/>
        <v>0</v>
      </c>
      <c r="Y539" s="23">
        <f t="shared" si="1780"/>
        <v>0</v>
      </c>
      <c r="Z539" s="23">
        <f t="shared" si="1627"/>
        <v>18992.3</v>
      </c>
      <c r="AA539" s="23">
        <f t="shared" si="1628"/>
        <v>19644.099999999999</v>
      </c>
      <c r="AB539" s="23">
        <f t="shared" si="1629"/>
        <v>18082.599999999999</v>
      </c>
      <c r="AC539" s="23">
        <f t="shared" si="1780"/>
        <v>0</v>
      </c>
      <c r="AD539" s="23">
        <f t="shared" si="1780"/>
        <v>0</v>
      </c>
      <c r="AE539" s="23">
        <f t="shared" si="1780"/>
        <v>0</v>
      </c>
      <c r="AF539" s="23">
        <f t="shared" si="1780"/>
        <v>0</v>
      </c>
      <c r="AG539" s="23">
        <f t="shared" si="1780"/>
        <v>0</v>
      </c>
      <c r="AH539" s="23">
        <f t="shared" si="1780"/>
        <v>0</v>
      </c>
      <c r="AI539" s="23">
        <f t="shared" si="1780"/>
        <v>0</v>
      </c>
      <c r="AJ539" s="23">
        <f t="shared" si="1780"/>
        <v>0</v>
      </c>
      <c r="AK539" s="23">
        <f t="shared" si="1780"/>
        <v>133.17699999999999</v>
      </c>
      <c r="AL539" s="23">
        <f t="shared" si="1780"/>
        <v>0</v>
      </c>
      <c r="AM539" s="23">
        <f t="shared" si="1780"/>
        <v>0</v>
      </c>
      <c r="AN539" s="23">
        <f t="shared" si="1780"/>
        <v>0</v>
      </c>
      <c r="AO539" s="23">
        <f t="shared" si="1594"/>
        <v>19125.476999999999</v>
      </c>
      <c r="AP539" s="23">
        <f t="shared" si="1595"/>
        <v>19644.099999999999</v>
      </c>
      <c r="AQ539" s="23">
        <f t="shared" si="1596"/>
        <v>18082.599999999999</v>
      </c>
      <c r="AR539" s="23">
        <f t="shared" si="1780"/>
        <v>0</v>
      </c>
      <c r="AS539" s="23">
        <f t="shared" si="1598"/>
        <v>19125.476999999999</v>
      </c>
      <c r="AT539" s="23">
        <f t="shared" si="1780"/>
        <v>0</v>
      </c>
      <c r="AU539" s="23">
        <f t="shared" si="1780"/>
        <v>0</v>
      </c>
      <c r="AV539" s="23">
        <f t="shared" si="1780"/>
        <v>0</v>
      </c>
      <c r="AW539" s="23">
        <f t="shared" si="1780"/>
        <v>0</v>
      </c>
      <c r="AX539" s="23">
        <f t="shared" si="1780"/>
        <v>0</v>
      </c>
      <c r="AY539" s="23">
        <f t="shared" si="1548"/>
        <v>19125.476999999999</v>
      </c>
      <c r="AZ539" s="23">
        <f t="shared" si="1780"/>
        <v>0</v>
      </c>
      <c r="BA539" s="23">
        <f t="shared" si="1549"/>
        <v>19125.476999999999</v>
      </c>
      <c r="BB539" s="23">
        <f t="shared" si="1780"/>
        <v>0</v>
      </c>
      <c r="BC539" s="23">
        <f t="shared" si="1780"/>
        <v>0</v>
      </c>
      <c r="BD539" s="23">
        <f t="shared" si="1780"/>
        <v>0</v>
      </c>
      <c r="BE539" s="23">
        <f t="shared" si="1780"/>
        <v>0</v>
      </c>
      <c r="BF539" s="23">
        <f t="shared" si="1780"/>
        <v>0</v>
      </c>
      <c r="BG539" s="23">
        <f t="shared" si="1780"/>
        <v>0</v>
      </c>
      <c r="BH539" s="23">
        <f t="shared" si="1780"/>
        <v>0</v>
      </c>
      <c r="BI539" s="23">
        <f t="shared" si="1780"/>
        <v>0</v>
      </c>
      <c r="BJ539" s="23">
        <f t="shared" si="1780"/>
        <v>0</v>
      </c>
      <c r="BK539" s="23">
        <f t="shared" si="1780"/>
        <v>0</v>
      </c>
      <c r="BL539" s="23">
        <f t="shared" si="1780"/>
        <v>0</v>
      </c>
      <c r="BM539" s="23">
        <f t="shared" si="1780"/>
        <v>0</v>
      </c>
      <c r="BN539" s="23">
        <f t="shared" si="1780"/>
        <v>0</v>
      </c>
      <c r="BO539" s="23">
        <f t="shared" si="1780"/>
        <v>0</v>
      </c>
      <c r="BP539" s="23">
        <f t="shared" si="1780"/>
        <v>0</v>
      </c>
      <c r="BQ539" s="23">
        <f t="shared" si="1780"/>
        <v>0</v>
      </c>
      <c r="BR539" s="23">
        <f t="shared" si="1544"/>
        <v>19125.476999999999</v>
      </c>
      <c r="BS539" s="23">
        <f t="shared" si="1545"/>
        <v>19644.099999999999</v>
      </c>
      <c r="BT539" s="23">
        <f t="shared" si="1546"/>
        <v>18082.599999999999</v>
      </c>
      <c r="BU539" s="23">
        <f t="shared" si="1780"/>
        <v>0</v>
      </c>
      <c r="BV539" s="23">
        <f t="shared" si="1622"/>
        <v>19125.476999999999</v>
      </c>
      <c r="BW539" s="23">
        <f t="shared" si="1780"/>
        <v>0</v>
      </c>
    </row>
    <row r="540" spans="1:77" ht="46.8" x14ac:dyDescent="0.3">
      <c r="A540" s="12">
        <v>930</v>
      </c>
      <c r="B540" s="13" t="s">
        <v>17</v>
      </c>
      <c r="C540" s="13" t="s">
        <v>14</v>
      </c>
      <c r="D540" s="12" t="s">
        <v>243</v>
      </c>
      <c r="E540" s="12">
        <v>630</v>
      </c>
      <c r="F540" s="14" t="s">
        <v>379</v>
      </c>
      <c r="G540" s="20">
        <v>18992.3</v>
      </c>
      <c r="H540" s="20">
        <v>19644.099999999999</v>
      </c>
      <c r="I540" s="20">
        <v>18082.599999999999</v>
      </c>
      <c r="J540" s="20"/>
      <c r="K540" s="20"/>
      <c r="L540" s="20"/>
      <c r="M540" s="20">
        <f t="shared" si="1781"/>
        <v>18992.3</v>
      </c>
      <c r="N540" s="20">
        <f t="shared" si="1782"/>
        <v>19644.099999999999</v>
      </c>
      <c r="O540" s="20">
        <f t="shared" si="1783"/>
        <v>18082.599999999999</v>
      </c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>
        <f t="shared" si="1627"/>
        <v>18992.3</v>
      </c>
      <c r="AA540" s="23">
        <f t="shared" si="1628"/>
        <v>19644.099999999999</v>
      </c>
      <c r="AB540" s="23">
        <f t="shared" si="1629"/>
        <v>18082.599999999999</v>
      </c>
      <c r="AC540" s="23"/>
      <c r="AD540" s="23"/>
      <c r="AE540" s="23"/>
      <c r="AF540" s="23"/>
      <c r="AG540" s="23"/>
      <c r="AH540" s="23"/>
      <c r="AI540" s="23"/>
      <c r="AJ540" s="23"/>
      <c r="AK540" s="23">
        <v>133.17699999999999</v>
      </c>
      <c r="AL540" s="23"/>
      <c r="AM540" s="23"/>
      <c r="AN540" s="23"/>
      <c r="AO540" s="23">
        <f t="shared" si="1594"/>
        <v>19125.476999999999</v>
      </c>
      <c r="AP540" s="23">
        <f t="shared" si="1595"/>
        <v>19644.099999999999</v>
      </c>
      <c r="AQ540" s="23">
        <f t="shared" si="1596"/>
        <v>18082.599999999999</v>
      </c>
      <c r="AR540" s="23"/>
      <c r="AS540" s="23">
        <f t="shared" si="1598"/>
        <v>19125.476999999999</v>
      </c>
      <c r="AT540" s="23"/>
      <c r="AU540" s="23"/>
      <c r="AV540" s="23"/>
      <c r="AW540" s="23"/>
      <c r="AX540" s="23"/>
      <c r="AY540" s="23">
        <f t="shared" si="1548"/>
        <v>19125.476999999999</v>
      </c>
      <c r="AZ540" s="23"/>
      <c r="BA540" s="23">
        <f t="shared" si="1549"/>
        <v>19125.476999999999</v>
      </c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>
        <f t="shared" si="1544"/>
        <v>19125.476999999999</v>
      </c>
      <c r="BS540" s="23">
        <f t="shared" si="1545"/>
        <v>19644.099999999999</v>
      </c>
      <c r="BT540" s="23">
        <f t="shared" si="1546"/>
        <v>18082.599999999999</v>
      </c>
      <c r="BU540" s="23"/>
      <c r="BV540" s="23">
        <f t="shared" si="1622"/>
        <v>19125.476999999999</v>
      </c>
      <c r="BW540" s="23"/>
      <c r="BY540" s="3"/>
    </row>
    <row r="541" spans="1:77" ht="46.8" x14ac:dyDescent="0.3">
      <c r="A541" s="12">
        <v>930</v>
      </c>
      <c r="B541" s="13" t="s">
        <v>17</v>
      </c>
      <c r="C541" s="13" t="s">
        <v>14</v>
      </c>
      <c r="D541" s="12" t="s">
        <v>953</v>
      </c>
      <c r="E541" s="12"/>
      <c r="F541" s="14" t="s">
        <v>983</v>
      </c>
      <c r="G541" s="20"/>
      <c r="H541" s="20"/>
      <c r="I541" s="20"/>
      <c r="J541" s="20"/>
      <c r="K541" s="20"/>
      <c r="L541" s="20"/>
      <c r="M541" s="20"/>
      <c r="N541" s="20"/>
      <c r="O541" s="20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>
        <f>Z542</f>
        <v>0</v>
      </c>
      <c r="AA541" s="23">
        <f t="shared" ref="AA541:BW542" si="1784">AA542</f>
        <v>0</v>
      </c>
      <c r="AB541" s="23">
        <f t="shared" si="1784"/>
        <v>0</v>
      </c>
      <c r="AC541" s="23">
        <f t="shared" si="1784"/>
        <v>0</v>
      </c>
      <c r="AD541" s="23">
        <f t="shared" si="1784"/>
        <v>0</v>
      </c>
      <c r="AE541" s="23">
        <f t="shared" si="1784"/>
        <v>0</v>
      </c>
      <c r="AF541" s="23">
        <f t="shared" si="1784"/>
        <v>0</v>
      </c>
      <c r="AG541" s="23">
        <f t="shared" si="1784"/>
        <v>0</v>
      </c>
      <c r="AH541" s="23">
        <f t="shared" si="1784"/>
        <v>0</v>
      </c>
      <c r="AI541" s="23">
        <f t="shared" si="1784"/>
        <v>0</v>
      </c>
      <c r="AJ541" s="23">
        <f t="shared" si="1784"/>
        <v>0</v>
      </c>
      <c r="AK541" s="23">
        <f t="shared" si="1784"/>
        <v>432.40699999999998</v>
      </c>
      <c r="AL541" s="23">
        <f t="shared" si="1784"/>
        <v>0</v>
      </c>
      <c r="AM541" s="23">
        <f t="shared" si="1784"/>
        <v>0</v>
      </c>
      <c r="AN541" s="23">
        <f t="shared" si="1784"/>
        <v>0</v>
      </c>
      <c r="AO541" s="23">
        <f t="shared" si="1594"/>
        <v>432.40699999999998</v>
      </c>
      <c r="AP541" s="23">
        <f t="shared" si="1595"/>
        <v>0</v>
      </c>
      <c r="AQ541" s="23">
        <f t="shared" si="1596"/>
        <v>0</v>
      </c>
      <c r="AR541" s="23">
        <f t="shared" si="1784"/>
        <v>0</v>
      </c>
      <c r="AS541" s="23">
        <f t="shared" si="1598"/>
        <v>432.40699999999998</v>
      </c>
      <c r="AT541" s="23">
        <f t="shared" si="1784"/>
        <v>0</v>
      </c>
      <c r="AU541" s="23">
        <f t="shared" si="1784"/>
        <v>0</v>
      </c>
      <c r="AV541" s="23">
        <f t="shared" si="1784"/>
        <v>0</v>
      </c>
      <c r="AW541" s="23">
        <f t="shared" si="1784"/>
        <v>0</v>
      </c>
      <c r="AX541" s="23">
        <f t="shared" si="1784"/>
        <v>0</v>
      </c>
      <c r="AY541" s="23">
        <f t="shared" si="1548"/>
        <v>432.40699999999998</v>
      </c>
      <c r="AZ541" s="23">
        <f t="shared" si="1784"/>
        <v>0</v>
      </c>
      <c r="BA541" s="23">
        <f t="shared" si="1549"/>
        <v>432.40699999999998</v>
      </c>
      <c r="BB541" s="23">
        <f t="shared" si="1784"/>
        <v>0</v>
      </c>
      <c r="BC541" s="23">
        <f t="shared" si="1784"/>
        <v>0</v>
      </c>
      <c r="BD541" s="23">
        <f t="shared" si="1784"/>
        <v>0</v>
      </c>
      <c r="BE541" s="23">
        <f t="shared" si="1784"/>
        <v>0</v>
      </c>
      <c r="BF541" s="23">
        <f t="shared" si="1784"/>
        <v>0</v>
      </c>
      <c r="BG541" s="23">
        <f t="shared" si="1784"/>
        <v>0</v>
      </c>
      <c r="BH541" s="23">
        <f t="shared" si="1784"/>
        <v>0</v>
      </c>
      <c r="BI541" s="23">
        <f t="shared" si="1784"/>
        <v>0</v>
      </c>
      <c r="BJ541" s="23">
        <f t="shared" si="1784"/>
        <v>0</v>
      </c>
      <c r="BK541" s="23">
        <f t="shared" si="1784"/>
        <v>0</v>
      </c>
      <c r="BL541" s="23">
        <f t="shared" si="1784"/>
        <v>0</v>
      </c>
      <c r="BM541" s="23">
        <f t="shared" si="1784"/>
        <v>0</v>
      </c>
      <c r="BN541" s="23">
        <f t="shared" si="1784"/>
        <v>0</v>
      </c>
      <c r="BO541" s="23">
        <f t="shared" si="1784"/>
        <v>0</v>
      </c>
      <c r="BP541" s="23">
        <f t="shared" si="1784"/>
        <v>0</v>
      </c>
      <c r="BQ541" s="23">
        <f t="shared" si="1784"/>
        <v>0</v>
      </c>
      <c r="BR541" s="23">
        <f t="shared" si="1544"/>
        <v>432.40699999999998</v>
      </c>
      <c r="BS541" s="23">
        <f t="shared" si="1545"/>
        <v>0</v>
      </c>
      <c r="BT541" s="23">
        <f t="shared" si="1546"/>
        <v>0</v>
      </c>
      <c r="BU541" s="23">
        <f t="shared" si="1784"/>
        <v>0</v>
      </c>
      <c r="BV541" s="23">
        <f t="shared" si="1622"/>
        <v>432.40699999999998</v>
      </c>
      <c r="BW541" s="23">
        <f t="shared" si="1784"/>
        <v>0</v>
      </c>
    </row>
    <row r="542" spans="1:77" ht="31.2" x14ac:dyDescent="0.3">
      <c r="A542" s="12">
        <v>930</v>
      </c>
      <c r="B542" s="13" t="s">
        <v>17</v>
      </c>
      <c r="C542" s="13" t="s">
        <v>14</v>
      </c>
      <c r="D542" s="12" t="s">
        <v>953</v>
      </c>
      <c r="E542" s="12" t="s">
        <v>94</v>
      </c>
      <c r="F542" s="14" t="s">
        <v>386</v>
      </c>
      <c r="G542" s="20"/>
      <c r="H542" s="20"/>
      <c r="I542" s="20"/>
      <c r="J542" s="20"/>
      <c r="K542" s="20"/>
      <c r="L542" s="20"/>
      <c r="M542" s="20"/>
      <c r="N542" s="20"/>
      <c r="O542" s="20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>
        <f>Z543</f>
        <v>0</v>
      </c>
      <c r="AA542" s="23">
        <f t="shared" si="1784"/>
        <v>0</v>
      </c>
      <c r="AB542" s="23">
        <f t="shared" si="1784"/>
        <v>0</v>
      </c>
      <c r="AC542" s="23">
        <f t="shared" si="1784"/>
        <v>0</v>
      </c>
      <c r="AD542" s="23">
        <f t="shared" si="1784"/>
        <v>0</v>
      </c>
      <c r="AE542" s="23">
        <f t="shared" si="1784"/>
        <v>0</v>
      </c>
      <c r="AF542" s="23">
        <f t="shared" si="1784"/>
        <v>0</v>
      </c>
      <c r="AG542" s="23">
        <f t="shared" si="1784"/>
        <v>0</v>
      </c>
      <c r="AH542" s="23">
        <f t="shared" si="1784"/>
        <v>0</v>
      </c>
      <c r="AI542" s="23">
        <f t="shared" si="1784"/>
        <v>0</v>
      </c>
      <c r="AJ542" s="23">
        <f t="shared" si="1784"/>
        <v>0</v>
      </c>
      <c r="AK542" s="23">
        <f t="shared" si="1784"/>
        <v>432.40699999999998</v>
      </c>
      <c r="AL542" s="23">
        <f t="shared" si="1784"/>
        <v>0</v>
      </c>
      <c r="AM542" s="23">
        <f t="shared" si="1784"/>
        <v>0</v>
      </c>
      <c r="AN542" s="23">
        <f t="shared" si="1784"/>
        <v>0</v>
      </c>
      <c r="AO542" s="23">
        <f t="shared" si="1594"/>
        <v>432.40699999999998</v>
      </c>
      <c r="AP542" s="23">
        <f t="shared" si="1595"/>
        <v>0</v>
      </c>
      <c r="AQ542" s="23">
        <f t="shared" si="1596"/>
        <v>0</v>
      </c>
      <c r="AR542" s="23">
        <f t="shared" si="1784"/>
        <v>0</v>
      </c>
      <c r="AS542" s="23">
        <f t="shared" si="1598"/>
        <v>432.40699999999998</v>
      </c>
      <c r="AT542" s="23">
        <f t="shared" si="1784"/>
        <v>0</v>
      </c>
      <c r="AU542" s="23">
        <f t="shared" si="1784"/>
        <v>0</v>
      </c>
      <c r="AV542" s="23">
        <f t="shared" si="1784"/>
        <v>0</v>
      </c>
      <c r="AW542" s="23">
        <f t="shared" si="1784"/>
        <v>0</v>
      </c>
      <c r="AX542" s="23">
        <f t="shared" si="1784"/>
        <v>0</v>
      </c>
      <c r="AY542" s="23">
        <f t="shared" si="1548"/>
        <v>432.40699999999998</v>
      </c>
      <c r="AZ542" s="23">
        <f t="shared" si="1784"/>
        <v>0</v>
      </c>
      <c r="BA542" s="23">
        <f t="shared" si="1549"/>
        <v>432.40699999999998</v>
      </c>
      <c r="BB542" s="23">
        <f t="shared" si="1784"/>
        <v>0</v>
      </c>
      <c r="BC542" s="23">
        <f t="shared" si="1784"/>
        <v>0</v>
      </c>
      <c r="BD542" s="23">
        <f t="shared" si="1784"/>
        <v>0</v>
      </c>
      <c r="BE542" s="23">
        <f t="shared" si="1784"/>
        <v>0</v>
      </c>
      <c r="BF542" s="23">
        <f t="shared" si="1784"/>
        <v>0</v>
      </c>
      <c r="BG542" s="23">
        <f t="shared" si="1784"/>
        <v>0</v>
      </c>
      <c r="BH542" s="23">
        <f t="shared" si="1784"/>
        <v>0</v>
      </c>
      <c r="BI542" s="23">
        <f t="shared" si="1784"/>
        <v>0</v>
      </c>
      <c r="BJ542" s="23">
        <f t="shared" si="1784"/>
        <v>0</v>
      </c>
      <c r="BK542" s="23">
        <f t="shared" si="1784"/>
        <v>0</v>
      </c>
      <c r="BL542" s="23">
        <f t="shared" si="1784"/>
        <v>0</v>
      </c>
      <c r="BM542" s="23">
        <f t="shared" si="1784"/>
        <v>0</v>
      </c>
      <c r="BN542" s="23">
        <f t="shared" si="1784"/>
        <v>0</v>
      </c>
      <c r="BO542" s="23">
        <f t="shared" si="1784"/>
        <v>0</v>
      </c>
      <c r="BP542" s="23">
        <f t="shared" si="1784"/>
        <v>0</v>
      </c>
      <c r="BQ542" s="23">
        <f t="shared" si="1784"/>
        <v>0</v>
      </c>
      <c r="BR542" s="23">
        <f t="shared" si="1544"/>
        <v>432.40699999999998</v>
      </c>
      <c r="BS542" s="23">
        <f t="shared" si="1545"/>
        <v>0</v>
      </c>
      <c r="BT542" s="23">
        <f t="shared" si="1546"/>
        <v>0</v>
      </c>
      <c r="BU542" s="23">
        <f t="shared" si="1784"/>
        <v>0</v>
      </c>
      <c r="BV542" s="23">
        <f t="shared" si="1622"/>
        <v>432.40699999999998</v>
      </c>
      <c r="BW542" s="23">
        <f t="shared" si="1784"/>
        <v>0</v>
      </c>
    </row>
    <row r="543" spans="1:77" ht="46.8" x14ac:dyDescent="0.3">
      <c r="A543" s="12">
        <v>930</v>
      </c>
      <c r="B543" s="13" t="s">
        <v>17</v>
      </c>
      <c r="C543" s="13" t="s">
        <v>14</v>
      </c>
      <c r="D543" s="12" t="s">
        <v>953</v>
      </c>
      <c r="E543" s="12" t="s">
        <v>369</v>
      </c>
      <c r="F543" s="14" t="s">
        <v>379</v>
      </c>
      <c r="G543" s="20"/>
      <c r="H543" s="20"/>
      <c r="I543" s="20"/>
      <c r="J543" s="20"/>
      <c r="K543" s="20"/>
      <c r="L543" s="20"/>
      <c r="M543" s="20"/>
      <c r="N543" s="20"/>
      <c r="O543" s="20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>
        <v>0</v>
      </c>
      <c r="AA543" s="23">
        <v>0</v>
      </c>
      <c r="AB543" s="23">
        <v>0</v>
      </c>
      <c r="AC543" s="23"/>
      <c r="AD543" s="23"/>
      <c r="AE543" s="23"/>
      <c r="AF543" s="23"/>
      <c r="AG543" s="23"/>
      <c r="AH543" s="23"/>
      <c r="AI543" s="23"/>
      <c r="AJ543" s="23"/>
      <c r="AK543" s="23">
        <v>432.40699999999998</v>
      </c>
      <c r="AL543" s="23"/>
      <c r="AM543" s="23"/>
      <c r="AN543" s="23"/>
      <c r="AO543" s="23">
        <f t="shared" si="1594"/>
        <v>432.40699999999998</v>
      </c>
      <c r="AP543" s="23">
        <f t="shared" si="1595"/>
        <v>0</v>
      </c>
      <c r="AQ543" s="23">
        <f t="shared" si="1596"/>
        <v>0</v>
      </c>
      <c r="AR543" s="23"/>
      <c r="AS543" s="23">
        <f t="shared" si="1598"/>
        <v>432.40699999999998</v>
      </c>
      <c r="AT543" s="23"/>
      <c r="AU543" s="23"/>
      <c r="AV543" s="23"/>
      <c r="AW543" s="23"/>
      <c r="AX543" s="23"/>
      <c r="AY543" s="23">
        <f t="shared" si="1548"/>
        <v>432.40699999999998</v>
      </c>
      <c r="AZ543" s="23"/>
      <c r="BA543" s="23">
        <f t="shared" si="1549"/>
        <v>432.40699999999998</v>
      </c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>
        <f t="shared" si="1544"/>
        <v>432.40699999999998</v>
      </c>
      <c r="BS543" s="23">
        <f t="shared" si="1545"/>
        <v>0</v>
      </c>
      <c r="BT543" s="23">
        <f t="shared" si="1546"/>
        <v>0</v>
      </c>
      <c r="BU543" s="23"/>
      <c r="BV543" s="23">
        <f t="shared" si="1622"/>
        <v>432.40699999999998</v>
      </c>
      <c r="BW543" s="23"/>
      <c r="BY543" s="3"/>
    </row>
    <row r="544" spans="1:77" ht="46.8" x14ac:dyDescent="0.3">
      <c r="A544" s="12">
        <v>930</v>
      </c>
      <c r="B544" s="13" t="s">
        <v>17</v>
      </c>
      <c r="C544" s="13" t="s">
        <v>14</v>
      </c>
      <c r="D544" s="12" t="s">
        <v>276</v>
      </c>
      <c r="E544" s="12"/>
      <c r="F544" s="14" t="s">
        <v>306</v>
      </c>
      <c r="G544" s="20">
        <f>G545</f>
        <v>123453.5</v>
      </c>
      <c r="H544" s="20">
        <f t="shared" ref="H544:BW545" si="1785">H545</f>
        <v>221963.90000000002</v>
      </c>
      <c r="I544" s="20">
        <f t="shared" si="1785"/>
        <v>401000</v>
      </c>
      <c r="J544" s="20">
        <f t="shared" si="1785"/>
        <v>0</v>
      </c>
      <c r="K544" s="20">
        <f t="shared" si="1785"/>
        <v>0</v>
      </c>
      <c r="L544" s="20">
        <f t="shared" si="1785"/>
        <v>0</v>
      </c>
      <c r="M544" s="20">
        <f t="shared" si="1781"/>
        <v>123453.5</v>
      </c>
      <c r="N544" s="20">
        <f t="shared" si="1782"/>
        <v>221963.90000000002</v>
      </c>
      <c r="O544" s="20">
        <f t="shared" si="1783"/>
        <v>401000</v>
      </c>
      <c r="P544" s="23">
        <f t="shared" si="1785"/>
        <v>0</v>
      </c>
      <c r="Q544" s="23">
        <f t="shared" si="1785"/>
        <v>0</v>
      </c>
      <c r="R544" s="23">
        <f t="shared" si="1785"/>
        <v>0</v>
      </c>
      <c r="S544" s="23">
        <f t="shared" si="1785"/>
        <v>0</v>
      </c>
      <c r="T544" s="23">
        <f t="shared" si="1785"/>
        <v>0</v>
      </c>
      <c r="U544" s="23">
        <f t="shared" si="1785"/>
        <v>0</v>
      </c>
      <c r="V544" s="23">
        <f t="shared" si="1785"/>
        <v>0</v>
      </c>
      <c r="W544" s="23">
        <f t="shared" si="1785"/>
        <v>0</v>
      </c>
      <c r="X544" s="23">
        <f t="shared" si="1785"/>
        <v>0</v>
      </c>
      <c r="Y544" s="23">
        <f t="shared" si="1785"/>
        <v>0</v>
      </c>
      <c r="Z544" s="23">
        <f t="shared" si="1627"/>
        <v>123453.5</v>
      </c>
      <c r="AA544" s="23">
        <f t="shared" si="1628"/>
        <v>221963.90000000002</v>
      </c>
      <c r="AB544" s="23">
        <f t="shared" si="1629"/>
        <v>401000</v>
      </c>
      <c r="AC544" s="23">
        <f>AC545+AC553+AC549</f>
        <v>0</v>
      </c>
      <c r="AD544" s="23">
        <f t="shared" ref="AD544:BW544" si="1786">AD545+AD553+AD549</f>
        <v>-33066.415999999997</v>
      </c>
      <c r="AE544" s="23">
        <f t="shared" ref="AE544" si="1787">AE545+AE553+AE549</f>
        <v>0</v>
      </c>
      <c r="AF544" s="23">
        <f t="shared" si="1786"/>
        <v>33066.415999999997</v>
      </c>
      <c r="AG544" s="23">
        <f t="shared" ref="AG544" si="1788">AG545+AG553+AG549</f>
        <v>0</v>
      </c>
      <c r="AH544" s="23">
        <f t="shared" si="1786"/>
        <v>0</v>
      </c>
      <c r="AI544" s="23">
        <f t="shared" ref="AI544" si="1789">AI545+AI553+AI549</f>
        <v>0</v>
      </c>
      <c r="AJ544" s="23">
        <f t="shared" si="1786"/>
        <v>0</v>
      </c>
      <c r="AK544" s="23">
        <f t="shared" si="1786"/>
        <v>4163.8999999999996</v>
      </c>
      <c r="AL544" s="23">
        <f t="shared" ref="AL544" si="1790">AL545+AL553+AL549</f>
        <v>0</v>
      </c>
      <c r="AM544" s="23">
        <f t="shared" si="1786"/>
        <v>0</v>
      </c>
      <c r="AN544" s="23">
        <f t="shared" si="1786"/>
        <v>0</v>
      </c>
      <c r="AO544" s="23">
        <f t="shared" si="1594"/>
        <v>127617.4</v>
      </c>
      <c r="AP544" s="23">
        <f t="shared" si="1595"/>
        <v>221963.90000000002</v>
      </c>
      <c r="AQ544" s="23">
        <f t="shared" si="1596"/>
        <v>401000</v>
      </c>
      <c r="AR544" s="23">
        <f t="shared" ref="AR544" si="1791">AR545+AR553+AR549</f>
        <v>0</v>
      </c>
      <c r="AS544" s="23">
        <f t="shared" si="1598"/>
        <v>127617.4</v>
      </c>
      <c r="AT544" s="23">
        <f t="shared" ref="AT544:AX544" si="1792">AT545+AT553+AT549</f>
        <v>0</v>
      </c>
      <c r="AU544" s="23">
        <f t="shared" si="1792"/>
        <v>0</v>
      </c>
      <c r="AV544" s="23">
        <f t="shared" si="1792"/>
        <v>1500</v>
      </c>
      <c r="AW544" s="23">
        <f t="shared" si="1792"/>
        <v>0</v>
      </c>
      <c r="AX544" s="23">
        <f t="shared" si="1792"/>
        <v>0</v>
      </c>
      <c r="AY544" s="23">
        <f t="shared" si="1548"/>
        <v>129117.4</v>
      </c>
      <c r="AZ544" s="23">
        <f t="shared" ref="AZ544" si="1793">AZ545+AZ553+AZ549</f>
        <v>0</v>
      </c>
      <c r="BA544" s="23">
        <f t="shared" si="1549"/>
        <v>129117.4</v>
      </c>
      <c r="BB544" s="23">
        <f t="shared" ref="BB544:BI544" si="1794">BB545+BB553+BB549</f>
        <v>0</v>
      </c>
      <c r="BC544" s="23">
        <f t="shared" si="1794"/>
        <v>0</v>
      </c>
      <c r="BD544" s="23">
        <f t="shared" si="1794"/>
        <v>0</v>
      </c>
      <c r="BE544" s="23">
        <f t="shared" si="1794"/>
        <v>0</v>
      </c>
      <c r="BF544" s="23">
        <f t="shared" si="1794"/>
        <v>0</v>
      </c>
      <c r="BG544" s="23">
        <f t="shared" si="1794"/>
        <v>0</v>
      </c>
      <c r="BH544" s="23">
        <f t="shared" si="1794"/>
        <v>0</v>
      </c>
      <c r="BI544" s="23">
        <f t="shared" si="1794"/>
        <v>0</v>
      </c>
      <c r="BJ544" s="23">
        <f t="shared" ref="BJ544:BP544" si="1795">BJ545+BJ553+BJ549</f>
        <v>0</v>
      </c>
      <c r="BK544" s="23">
        <f t="shared" si="1795"/>
        <v>0</v>
      </c>
      <c r="BL544" s="23">
        <f t="shared" si="1795"/>
        <v>0</v>
      </c>
      <c r="BM544" s="23">
        <f t="shared" si="1795"/>
        <v>0</v>
      </c>
      <c r="BN544" s="23">
        <f t="shared" si="1795"/>
        <v>0</v>
      </c>
      <c r="BO544" s="23">
        <f t="shared" si="1795"/>
        <v>0</v>
      </c>
      <c r="BP544" s="23">
        <f t="shared" si="1795"/>
        <v>0</v>
      </c>
      <c r="BQ544" s="23">
        <f t="shared" ref="BQ544" si="1796">BQ545+BQ553+BQ549</f>
        <v>0</v>
      </c>
      <c r="BR544" s="23">
        <f t="shared" si="1544"/>
        <v>129117.4</v>
      </c>
      <c r="BS544" s="23">
        <f t="shared" si="1545"/>
        <v>221963.90000000002</v>
      </c>
      <c r="BT544" s="23">
        <f t="shared" si="1546"/>
        <v>401000</v>
      </c>
      <c r="BU544" s="23">
        <f t="shared" ref="BU544" si="1797">BU545+BU553+BU549</f>
        <v>0</v>
      </c>
      <c r="BV544" s="23">
        <f t="shared" si="1622"/>
        <v>129117.4</v>
      </c>
      <c r="BW544" s="23">
        <f t="shared" si="1786"/>
        <v>0</v>
      </c>
      <c r="BX544" s="5"/>
    </row>
    <row r="545" spans="1:76" ht="46.8" x14ac:dyDescent="0.3">
      <c r="A545" s="12">
        <v>930</v>
      </c>
      <c r="B545" s="13" t="s">
        <v>17</v>
      </c>
      <c r="C545" s="13" t="s">
        <v>14</v>
      </c>
      <c r="D545" s="12" t="s">
        <v>241</v>
      </c>
      <c r="E545" s="12"/>
      <c r="F545" s="14" t="s">
        <v>307</v>
      </c>
      <c r="G545" s="20">
        <f>G546</f>
        <v>123453.5</v>
      </c>
      <c r="H545" s="20">
        <f t="shared" si="1785"/>
        <v>221963.90000000002</v>
      </c>
      <c r="I545" s="20">
        <f t="shared" si="1785"/>
        <v>401000</v>
      </c>
      <c r="J545" s="20">
        <f t="shared" si="1785"/>
        <v>0</v>
      </c>
      <c r="K545" s="20">
        <f t="shared" si="1785"/>
        <v>0</v>
      </c>
      <c r="L545" s="20">
        <f t="shared" si="1785"/>
        <v>0</v>
      </c>
      <c r="M545" s="20">
        <f t="shared" si="1781"/>
        <v>123453.5</v>
      </c>
      <c r="N545" s="20">
        <f t="shared" si="1782"/>
        <v>221963.90000000002</v>
      </c>
      <c r="O545" s="20">
        <f t="shared" si="1783"/>
        <v>401000</v>
      </c>
      <c r="P545" s="23">
        <f t="shared" si="1785"/>
        <v>0</v>
      </c>
      <c r="Q545" s="23">
        <f t="shared" si="1785"/>
        <v>0</v>
      </c>
      <c r="R545" s="23">
        <f t="shared" si="1785"/>
        <v>0</v>
      </c>
      <c r="S545" s="23">
        <f t="shared" si="1785"/>
        <v>0</v>
      </c>
      <c r="T545" s="23">
        <f t="shared" si="1785"/>
        <v>0</v>
      </c>
      <c r="U545" s="23">
        <f t="shared" si="1785"/>
        <v>0</v>
      </c>
      <c r="V545" s="23">
        <f t="shared" si="1785"/>
        <v>0</v>
      </c>
      <c r="W545" s="23">
        <f t="shared" si="1785"/>
        <v>0</v>
      </c>
      <c r="X545" s="23">
        <f t="shared" si="1785"/>
        <v>0</v>
      </c>
      <c r="Y545" s="23">
        <f t="shared" si="1785"/>
        <v>0</v>
      </c>
      <c r="Z545" s="23">
        <f t="shared" si="1627"/>
        <v>123453.5</v>
      </c>
      <c r="AA545" s="23">
        <f t="shared" si="1628"/>
        <v>221963.90000000002</v>
      </c>
      <c r="AB545" s="23">
        <f t="shared" si="1629"/>
        <v>401000</v>
      </c>
      <c r="AC545" s="23">
        <f t="shared" si="1785"/>
        <v>-33066.415999999997</v>
      </c>
      <c r="AD545" s="23">
        <f t="shared" si="1785"/>
        <v>-33066.415999999997</v>
      </c>
      <c r="AE545" s="23">
        <f t="shared" si="1785"/>
        <v>0</v>
      </c>
      <c r="AF545" s="23">
        <f t="shared" si="1785"/>
        <v>0</v>
      </c>
      <c r="AG545" s="23">
        <f t="shared" si="1785"/>
        <v>0</v>
      </c>
      <c r="AH545" s="23">
        <f t="shared" si="1785"/>
        <v>0</v>
      </c>
      <c r="AI545" s="23">
        <f t="shared" si="1785"/>
        <v>0</v>
      </c>
      <c r="AJ545" s="23">
        <f t="shared" si="1785"/>
        <v>0</v>
      </c>
      <c r="AK545" s="23">
        <f t="shared" si="1785"/>
        <v>0</v>
      </c>
      <c r="AL545" s="23">
        <f t="shared" si="1785"/>
        <v>0</v>
      </c>
      <c r="AM545" s="23">
        <f t="shared" si="1785"/>
        <v>0</v>
      </c>
      <c r="AN545" s="23">
        <f t="shared" si="1785"/>
        <v>0</v>
      </c>
      <c r="AO545" s="23">
        <f t="shared" si="1594"/>
        <v>57320.668000000005</v>
      </c>
      <c r="AP545" s="23">
        <f t="shared" si="1595"/>
        <v>221963.90000000002</v>
      </c>
      <c r="AQ545" s="23">
        <f t="shared" si="1596"/>
        <v>401000</v>
      </c>
      <c r="AR545" s="23">
        <f t="shared" si="1785"/>
        <v>0</v>
      </c>
      <c r="AS545" s="23">
        <f t="shared" si="1598"/>
        <v>57320.668000000005</v>
      </c>
      <c r="AT545" s="23">
        <f t="shared" si="1785"/>
        <v>0</v>
      </c>
      <c r="AU545" s="23">
        <f t="shared" si="1785"/>
        <v>0</v>
      </c>
      <c r="AV545" s="23">
        <f t="shared" si="1785"/>
        <v>0</v>
      </c>
      <c r="AW545" s="23">
        <f t="shared" si="1785"/>
        <v>0</v>
      </c>
      <c r="AX545" s="23">
        <f t="shared" si="1785"/>
        <v>0</v>
      </c>
      <c r="AY545" s="23">
        <f t="shared" si="1548"/>
        <v>57320.668000000005</v>
      </c>
      <c r="AZ545" s="23">
        <f t="shared" si="1785"/>
        <v>0</v>
      </c>
      <c r="BA545" s="23">
        <f t="shared" si="1549"/>
        <v>57320.668000000005</v>
      </c>
      <c r="BB545" s="23">
        <f t="shared" si="1785"/>
        <v>0</v>
      </c>
      <c r="BC545" s="23">
        <f t="shared" si="1785"/>
        <v>0</v>
      </c>
      <c r="BD545" s="23">
        <f t="shared" si="1785"/>
        <v>0</v>
      </c>
      <c r="BE545" s="23">
        <f t="shared" si="1785"/>
        <v>0</v>
      </c>
      <c r="BF545" s="23">
        <f t="shared" si="1785"/>
        <v>0</v>
      </c>
      <c r="BG545" s="23">
        <f t="shared" si="1785"/>
        <v>0</v>
      </c>
      <c r="BH545" s="23">
        <f t="shared" si="1785"/>
        <v>0</v>
      </c>
      <c r="BI545" s="23">
        <f t="shared" si="1785"/>
        <v>0</v>
      </c>
      <c r="BJ545" s="23">
        <f t="shared" si="1785"/>
        <v>0</v>
      </c>
      <c r="BK545" s="23">
        <f t="shared" si="1785"/>
        <v>0</v>
      </c>
      <c r="BL545" s="23">
        <f t="shared" si="1785"/>
        <v>0</v>
      </c>
      <c r="BM545" s="23">
        <f t="shared" si="1785"/>
        <v>0</v>
      </c>
      <c r="BN545" s="23">
        <f t="shared" si="1785"/>
        <v>0</v>
      </c>
      <c r="BO545" s="23">
        <f t="shared" si="1785"/>
        <v>0</v>
      </c>
      <c r="BP545" s="23">
        <f t="shared" si="1785"/>
        <v>0</v>
      </c>
      <c r="BQ545" s="23">
        <f t="shared" si="1785"/>
        <v>0</v>
      </c>
      <c r="BR545" s="23">
        <f t="shared" si="1544"/>
        <v>57320.668000000005</v>
      </c>
      <c r="BS545" s="23">
        <f t="shared" si="1545"/>
        <v>221963.90000000002</v>
      </c>
      <c r="BT545" s="23">
        <f t="shared" si="1546"/>
        <v>401000</v>
      </c>
      <c r="BU545" s="23">
        <f t="shared" si="1785"/>
        <v>0</v>
      </c>
      <c r="BV545" s="23">
        <f t="shared" si="1622"/>
        <v>57320.668000000005</v>
      </c>
      <c r="BW545" s="23">
        <f t="shared" si="1785"/>
        <v>0</v>
      </c>
    </row>
    <row r="546" spans="1:76" ht="31.2" x14ac:dyDescent="0.3">
      <c r="A546" s="12">
        <v>930</v>
      </c>
      <c r="B546" s="13" t="s">
        <v>17</v>
      </c>
      <c r="C546" s="13" t="s">
        <v>14</v>
      </c>
      <c r="D546" s="12" t="s">
        <v>241</v>
      </c>
      <c r="E546" s="12" t="s">
        <v>94</v>
      </c>
      <c r="F546" s="14" t="s">
        <v>386</v>
      </c>
      <c r="G546" s="20">
        <f>G547+G548</f>
        <v>123453.5</v>
      </c>
      <c r="H546" s="20">
        <f t="shared" ref="H546:L546" si="1798">H547+H548</f>
        <v>221963.90000000002</v>
      </c>
      <c r="I546" s="20">
        <f t="shared" si="1798"/>
        <v>401000</v>
      </c>
      <c r="J546" s="20">
        <f t="shared" si="1798"/>
        <v>0</v>
      </c>
      <c r="K546" s="20">
        <f t="shared" si="1798"/>
        <v>0</v>
      </c>
      <c r="L546" s="20">
        <f t="shared" si="1798"/>
        <v>0</v>
      </c>
      <c r="M546" s="20">
        <f t="shared" si="1781"/>
        <v>123453.5</v>
      </c>
      <c r="N546" s="20">
        <f t="shared" si="1782"/>
        <v>221963.90000000002</v>
      </c>
      <c r="O546" s="20">
        <f t="shared" si="1783"/>
        <v>401000</v>
      </c>
      <c r="P546" s="23">
        <f t="shared" ref="P546:Q546" si="1799">P547+P548</f>
        <v>0</v>
      </c>
      <c r="Q546" s="23">
        <f t="shared" si="1799"/>
        <v>0</v>
      </c>
      <c r="R546" s="23">
        <f t="shared" ref="R546:T546" si="1800">R547+R548</f>
        <v>0</v>
      </c>
      <c r="S546" s="23">
        <f t="shared" si="1800"/>
        <v>0</v>
      </c>
      <c r="T546" s="23">
        <f t="shared" si="1800"/>
        <v>0</v>
      </c>
      <c r="U546" s="23">
        <f t="shared" ref="U546:W546" si="1801">U547+U548</f>
        <v>0</v>
      </c>
      <c r="V546" s="23">
        <f t="shared" si="1801"/>
        <v>0</v>
      </c>
      <c r="W546" s="23">
        <f t="shared" si="1801"/>
        <v>0</v>
      </c>
      <c r="X546" s="23">
        <f t="shared" ref="X546:Y546" si="1802">X547+X548</f>
        <v>0</v>
      </c>
      <c r="Y546" s="23">
        <f t="shared" si="1802"/>
        <v>0</v>
      </c>
      <c r="Z546" s="23">
        <f t="shared" si="1627"/>
        <v>123453.5</v>
      </c>
      <c r="AA546" s="23">
        <f t="shared" si="1628"/>
        <v>221963.90000000002</v>
      </c>
      <c r="AB546" s="23">
        <f t="shared" si="1629"/>
        <v>401000</v>
      </c>
      <c r="AC546" s="23">
        <f t="shared" ref="AC546:AL546" si="1803">AC547+AC548</f>
        <v>-33066.415999999997</v>
      </c>
      <c r="AD546" s="23">
        <f t="shared" si="1803"/>
        <v>-33066.415999999997</v>
      </c>
      <c r="AE546" s="23">
        <f t="shared" ref="AE546" si="1804">AE547+AE548</f>
        <v>0</v>
      </c>
      <c r="AF546" s="23">
        <f t="shared" si="1803"/>
        <v>0</v>
      </c>
      <c r="AG546" s="23">
        <f t="shared" si="1803"/>
        <v>0</v>
      </c>
      <c r="AH546" s="23">
        <f t="shared" si="1803"/>
        <v>0</v>
      </c>
      <c r="AI546" s="23">
        <f t="shared" ref="AI546" si="1805">AI547+AI548</f>
        <v>0</v>
      </c>
      <c r="AJ546" s="23">
        <f t="shared" si="1803"/>
        <v>0</v>
      </c>
      <c r="AK546" s="23">
        <f t="shared" si="1803"/>
        <v>0</v>
      </c>
      <c r="AL546" s="23">
        <f t="shared" si="1803"/>
        <v>0</v>
      </c>
      <c r="AM546" s="23">
        <f t="shared" ref="AM546:BW546" si="1806">AM547+AM548</f>
        <v>0</v>
      </c>
      <c r="AN546" s="23">
        <f t="shared" si="1806"/>
        <v>0</v>
      </c>
      <c r="AO546" s="23">
        <f t="shared" si="1594"/>
        <v>57320.668000000005</v>
      </c>
      <c r="AP546" s="23">
        <f t="shared" si="1595"/>
        <v>221963.90000000002</v>
      </c>
      <c r="AQ546" s="23">
        <f t="shared" si="1596"/>
        <v>401000</v>
      </c>
      <c r="AR546" s="23">
        <f t="shared" ref="AR546" si="1807">AR547+AR548</f>
        <v>0</v>
      </c>
      <c r="AS546" s="23">
        <f t="shared" si="1598"/>
        <v>57320.668000000005</v>
      </c>
      <c r="AT546" s="23">
        <f t="shared" ref="AT546:AX546" si="1808">AT547+AT548</f>
        <v>0</v>
      </c>
      <c r="AU546" s="23">
        <f t="shared" si="1808"/>
        <v>0</v>
      </c>
      <c r="AV546" s="23">
        <f t="shared" si="1808"/>
        <v>0</v>
      </c>
      <c r="AW546" s="23">
        <f t="shared" si="1808"/>
        <v>0</v>
      </c>
      <c r="AX546" s="23">
        <f t="shared" si="1808"/>
        <v>0</v>
      </c>
      <c r="AY546" s="23">
        <f t="shared" si="1548"/>
        <v>57320.668000000005</v>
      </c>
      <c r="AZ546" s="23">
        <f t="shared" ref="AZ546" si="1809">AZ547+AZ548</f>
        <v>0</v>
      </c>
      <c r="BA546" s="23">
        <f t="shared" si="1549"/>
        <v>57320.668000000005</v>
      </c>
      <c r="BB546" s="23">
        <f t="shared" ref="BB546:BI546" si="1810">BB547+BB548</f>
        <v>0</v>
      </c>
      <c r="BC546" s="23">
        <f t="shared" si="1810"/>
        <v>0</v>
      </c>
      <c r="BD546" s="23">
        <f t="shared" si="1810"/>
        <v>0</v>
      </c>
      <c r="BE546" s="23">
        <f t="shared" si="1810"/>
        <v>0</v>
      </c>
      <c r="BF546" s="23">
        <f t="shared" si="1810"/>
        <v>0</v>
      </c>
      <c r="BG546" s="23">
        <f t="shared" si="1810"/>
        <v>0</v>
      </c>
      <c r="BH546" s="23">
        <f t="shared" si="1810"/>
        <v>0</v>
      </c>
      <c r="BI546" s="23">
        <f t="shared" si="1810"/>
        <v>0</v>
      </c>
      <c r="BJ546" s="23">
        <f t="shared" ref="BJ546:BP546" si="1811">BJ547+BJ548</f>
        <v>0</v>
      </c>
      <c r="BK546" s="23">
        <f t="shared" si="1811"/>
        <v>0</v>
      </c>
      <c r="BL546" s="23">
        <f t="shared" si="1811"/>
        <v>0</v>
      </c>
      <c r="BM546" s="23">
        <f t="shared" si="1811"/>
        <v>0</v>
      </c>
      <c r="BN546" s="23">
        <f t="shared" si="1811"/>
        <v>0</v>
      </c>
      <c r="BO546" s="23">
        <f t="shared" si="1811"/>
        <v>0</v>
      </c>
      <c r="BP546" s="23">
        <f t="shared" si="1811"/>
        <v>0</v>
      </c>
      <c r="BQ546" s="23">
        <f t="shared" ref="BQ546" si="1812">BQ547+BQ548</f>
        <v>0</v>
      </c>
      <c r="BR546" s="23">
        <f t="shared" si="1544"/>
        <v>57320.668000000005</v>
      </c>
      <c r="BS546" s="23">
        <f t="shared" si="1545"/>
        <v>221963.90000000002</v>
      </c>
      <c r="BT546" s="23">
        <f t="shared" si="1546"/>
        <v>401000</v>
      </c>
      <c r="BU546" s="23">
        <f t="shared" ref="BU546" si="1813">BU547+BU548</f>
        <v>0</v>
      </c>
      <c r="BV546" s="23">
        <f t="shared" si="1622"/>
        <v>57320.668000000005</v>
      </c>
      <c r="BW546" s="23">
        <f t="shared" si="1806"/>
        <v>0</v>
      </c>
    </row>
    <row r="547" spans="1:76" hidden="1" x14ac:dyDescent="0.3">
      <c r="A547" s="12">
        <v>930</v>
      </c>
      <c r="B547" s="13" t="s">
        <v>17</v>
      </c>
      <c r="C547" s="13" t="s">
        <v>14</v>
      </c>
      <c r="D547" s="12" t="s">
        <v>241</v>
      </c>
      <c r="E547" s="12">
        <v>610</v>
      </c>
      <c r="F547" s="14" t="s">
        <v>377</v>
      </c>
      <c r="G547" s="20">
        <v>38289.1</v>
      </c>
      <c r="H547" s="20">
        <v>67349.2</v>
      </c>
      <c r="I547" s="20">
        <v>153493.1</v>
      </c>
      <c r="J547" s="20"/>
      <c r="K547" s="20"/>
      <c r="L547" s="20"/>
      <c r="M547" s="20">
        <f t="shared" si="1781"/>
        <v>38289.1</v>
      </c>
      <c r="N547" s="20">
        <f t="shared" si="1782"/>
        <v>67349.2</v>
      </c>
      <c r="O547" s="20">
        <f t="shared" si="1783"/>
        <v>153493.1</v>
      </c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>
        <f t="shared" si="1627"/>
        <v>38289.1</v>
      </c>
      <c r="AA547" s="23">
        <f t="shared" si="1628"/>
        <v>67349.2</v>
      </c>
      <c r="AB547" s="23">
        <f t="shared" si="1629"/>
        <v>153493.1</v>
      </c>
      <c r="AC547" s="23">
        <v>-19144.55</v>
      </c>
      <c r="AD547" s="23">
        <v>-19144.55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>
        <f t="shared" si="1594"/>
        <v>0</v>
      </c>
      <c r="AP547" s="23">
        <f t="shared" si="1595"/>
        <v>67349.2</v>
      </c>
      <c r="AQ547" s="23">
        <f t="shared" si="1596"/>
        <v>153493.1</v>
      </c>
      <c r="AR547" s="23"/>
      <c r="AS547" s="23">
        <f t="shared" si="1598"/>
        <v>0</v>
      </c>
      <c r="AT547" s="23"/>
      <c r="AU547" s="23"/>
      <c r="AV547" s="23"/>
      <c r="AW547" s="23"/>
      <c r="AX547" s="23"/>
      <c r="AY547" s="23">
        <f t="shared" si="1548"/>
        <v>0</v>
      </c>
      <c r="AZ547" s="23"/>
      <c r="BA547" s="23">
        <f t="shared" si="1549"/>
        <v>0</v>
      </c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>
        <f t="shared" si="1544"/>
        <v>0</v>
      </c>
      <c r="BS547" s="23">
        <f t="shared" si="1545"/>
        <v>67349.2</v>
      </c>
      <c r="BT547" s="23">
        <f t="shared" si="1546"/>
        <v>153493.1</v>
      </c>
      <c r="BU547" s="23"/>
      <c r="BV547" s="23"/>
      <c r="BW547" s="23"/>
      <c r="BX547" s="5">
        <v>0</v>
      </c>
    </row>
    <row r="548" spans="1:76" x14ac:dyDescent="0.3">
      <c r="A548" s="12">
        <v>930</v>
      </c>
      <c r="B548" s="13" t="s">
        <v>17</v>
      </c>
      <c r="C548" s="13" t="s">
        <v>14</v>
      </c>
      <c r="D548" s="12" t="s">
        <v>241</v>
      </c>
      <c r="E548" s="12">
        <v>620</v>
      </c>
      <c r="F548" s="14" t="s">
        <v>378</v>
      </c>
      <c r="G548" s="20">
        <v>85164.4</v>
      </c>
      <c r="H548" s="20">
        <v>154614.70000000001</v>
      </c>
      <c r="I548" s="20">
        <v>247506.9</v>
      </c>
      <c r="J548" s="20"/>
      <c r="K548" s="20"/>
      <c r="L548" s="20"/>
      <c r="M548" s="20">
        <f t="shared" si="1781"/>
        <v>85164.4</v>
      </c>
      <c r="N548" s="20">
        <f t="shared" si="1782"/>
        <v>154614.70000000001</v>
      </c>
      <c r="O548" s="20">
        <f t="shared" si="1783"/>
        <v>247506.9</v>
      </c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>
        <f t="shared" si="1627"/>
        <v>85164.4</v>
      </c>
      <c r="AA548" s="23">
        <f t="shared" si="1628"/>
        <v>154614.70000000001</v>
      </c>
      <c r="AB548" s="23">
        <f t="shared" si="1629"/>
        <v>247506.9</v>
      </c>
      <c r="AC548" s="23">
        <v>-13921.866</v>
      </c>
      <c r="AD548" s="23">
        <v>-13921.866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>
        <f t="shared" si="1594"/>
        <v>57320.667999999998</v>
      </c>
      <c r="AP548" s="23">
        <f t="shared" si="1595"/>
        <v>154614.70000000001</v>
      </c>
      <c r="AQ548" s="23">
        <f t="shared" si="1596"/>
        <v>247506.9</v>
      </c>
      <c r="AR548" s="23"/>
      <c r="AS548" s="23">
        <f t="shared" si="1598"/>
        <v>57320.667999999998</v>
      </c>
      <c r="AT548" s="23"/>
      <c r="AU548" s="23"/>
      <c r="AV548" s="23"/>
      <c r="AW548" s="23"/>
      <c r="AX548" s="23"/>
      <c r="AY548" s="23">
        <f t="shared" si="1548"/>
        <v>57320.667999999998</v>
      </c>
      <c r="AZ548" s="23"/>
      <c r="BA548" s="23">
        <f t="shared" si="1549"/>
        <v>57320.667999999998</v>
      </c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>
        <f t="shared" si="1544"/>
        <v>57320.667999999998</v>
      </c>
      <c r="BS548" s="23">
        <f t="shared" si="1545"/>
        <v>154614.70000000001</v>
      </c>
      <c r="BT548" s="23">
        <f t="shared" si="1546"/>
        <v>247506.9</v>
      </c>
      <c r="BU548" s="23"/>
      <c r="BV548" s="23">
        <f t="shared" ref="BV548:BV556" si="1814">BR548+BU548</f>
        <v>57320.667999999998</v>
      </c>
      <c r="BW548" s="23"/>
    </row>
    <row r="549" spans="1:76" ht="62.4" x14ac:dyDescent="0.3">
      <c r="A549" s="12">
        <v>930</v>
      </c>
      <c r="B549" s="13" t="s">
        <v>17</v>
      </c>
      <c r="C549" s="13" t="s">
        <v>14</v>
      </c>
      <c r="D549" s="12" t="s">
        <v>959</v>
      </c>
      <c r="E549" s="12"/>
      <c r="F549" s="14" t="s">
        <v>984</v>
      </c>
      <c r="G549" s="20"/>
      <c r="H549" s="20"/>
      <c r="I549" s="20"/>
      <c r="J549" s="20"/>
      <c r="K549" s="20"/>
      <c r="L549" s="20"/>
      <c r="M549" s="20"/>
      <c r="N549" s="20"/>
      <c r="O549" s="20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>
        <f>Z550</f>
        <v>0</v>
      </c>
      <c r="AA549" s="23">
        <f t="shared" ref="AA549:BW549" si="1815">AA550</f>
        <v>0</v>
      </c>
      <c r="AB549" s="23">
        <f t="shared" si="1815"/>
        <v>0</v>
      </c>
      <c r="AC549" s="23">
        <f t="shared" si="1815"/>
        <v>33066.415999999997</v>
      </c>
      <c r="AD549" s="23">
        <f t="shared" si="1815"/>
        <v>0</v>
      </c>
      <c r="AE549" s="23">
        <f t="shared" si="1815"/>
        <v>0</v>
      </c>
      <c r="AF549" s="23">
        <f t="shared" si="1815"/>
        <v>0</v>
      </c>
      <c r="AG549" s="23">
        <f t="shared" si="1815"/>
        <v>0</v>
      </c>
      <c r="AH549" s="23">
        <f t="shared" si="1815"/>
        <v>0</v>
      </c>
      <c r="AI549" s="23">
        <f t="shared" si="1815"/>
        <v>0</v>
      </c>
      <c r="AJ549" s="23">
        <f t="shared" si="1815"/>
        <v>0</v>
      </c>
      <c r="AK549" s="23">
        <f t="shared" si="1815"/>
        <v>4163.8999999999996</v>
      </c>
      <c r="AL549" s="23">
        <f t="shared" si="1815"/>
        <v>0</v>
      </c>
      <c r="AM549" s="23">
        <f t="shared" si="1815"/>
        <v>0</v>
      </c>
      <c r="AN549" s="23">
        <f t="shared" si="1815"/>
        <v>0</v>
      </c>
      <c r="AO549" s="23">
        <f t="shared" si="1594"/>
        <v>37230.315999999999</v>
      </c>
      <c r="AP549" s="23">
        <f t="shared" si="1595"/>
        <v>0</v>
      </c>
      <c r="AQ549" s="23">
        <f t="shared" si="1596"/>
        <v>0</v>
      </c>
      <c r="AR549" s="23">
        <f t="shared" si="1815"/>
        <v>0</v>
      </c>
      <c r="AS549" s="23">
        <f t="shared" si="1598"/>
        <v>37230.315999999999</v>
      </c>
      <c r="AT549" s="23">
        <f t="shared" si="1815"/>
        <v>0</v>
      </c>
      <c r="AU549" s="23">
        <f t="shared" si="1815"/>
        <v>0</v>
      </c>
      <c r="AV549" s="23">
        <f t="shared" si="1815"/>
        <v>1500</v>
      </c>
      <c r="AW549" s="23">
        <f t="shared" si="1815"/>
        <v>0</v>
      </c>
      <c r="AX549" s="23">
        <f t="shared" si="1815"/>
        <v>0</v>
      </c>
      <c r="AY549" s="23">
        <f t="shared" si="1548"/>
        <v>38730.315999999999</v>
      </c>
      <c r="AZ549" s="23">
        <f t="shared" si="1815"/>
        <v>0</v>
      </c>
      <c r="BA549" s="23">
        <f t="shared" si="1549"/>
        <v>38730.315999999999</v>
      </c>
      <c r="BB549" s="23">
        <f t="shared" si="1815"/>
        <v>0</v>
      </c>
      <c r="BC549" s="23">
        <f t="shared" si="1815"/>
        <v>0</v>
      </c>
      <c r="BD549" s="23">
        <f t="shared" si="1815"/>
        <v>0</v>
      </c>
      <c r="BE549" s="23">
        <f t="shared" si="1815"/>
        <v>0</v>
      </c>
      <c r="BF549" s="23">
        <f t="shared" si="1815"/>
        <v>0</v>
      </c>
      <c r="BG549" s="23">
        <f t="shared" si="1815"/>
        <v>0</v>
      </c>
      <c r="BH549" s="23">
        <f t="shared" si="1815"/>
        <v>0</v>
      </c>
      <c r="BI549" s="23">
        <f t="shared" si="1815"/>
        <v>0</v>
      </c>
      <c r="BJ549" s="23">
        <f t="shared" si="1815"/>
        <v>0</v>
      </c>
      <c r="BK549" s="23">
        <f t="shared" si="1815"/>
        <v>0</v>
      </c>
      <c r="BL549" s="23">
        <f t="shared" si="1815"/>
        <v>0</v>
      </c>
      <c r="BM549" s="23">
        <f t="shared" si="1815"/>
        <v>0</v>
      </c>
      <c r="BN549" s="23">
        <f t="shared" si="1815"/>
        <v>0</v>
      </c>
      <c r="BO549" s="23">
        <f t="shared" si="1815"/>
        <v>0</v>
      </c>
      <c r="BP549" s="23">
        <f t="shared" si="1815"/>
        <v>0</v>
      </c>
      <c r="BQ549" s="23">
        <f t="shared" si="1815"/>
        <v>0</v>
      </c>
      <c r="BR549" s="23">
        <f t="shared" si="1544"/>
        <v>38730.315999999999</v>
      </c>
      <c r="BS549" s="23">
        <f t="shared" si="1545"/>
        <v>0</v>
      </c>
      <c r="BT549" s="23">
        <f t="shared" si="1546"/>
        <v>0</v>
      </c>
      <c r="BU549" s="23">
        <f t="shared" si="1815"/>
        <v>0</v>
      </c>
      <c r="BV549" s="23">
        <f t="shared" si="1814"/>
        <v>38730.315999999999</v>
      </c>
      <c r="BW549" s="23">
        <f t="shared" si="1815"/>
        <v>0</v>
      </c>
    </row>
    <row r="550" spans="1:76" ht="31.2" x14ac:dyDescent="0.3">
      <c r="A550" s="12">
        <v>930</v>
      </c>
      <c r="B550" s="13" t="s">
        <v>17</v>
      </c>
      <c r="C550" s="13" t="s">
        <v>14</v>
      </c>
      <c r="D550" s="12" t="s">
        <v>959</v>
      </c>
      <c r="E550" s="12" t="s">
        <v>94</v>
      </c>
      <c r="F550" s="14" t="s">
        <v>386</v>
      </c>
      <c r="G550" s="20"/>
      <c r="H550" s="20"/>
      <c r="I550" s="20"/>
      <c r="J550" s="20"/>
      <c r="K550" s="20"/>
      <c r="L550" s="20"/>
      <c r="M550" s="20"/>
      <c r="N550" s="20"/>
      <c r="O550" s="20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>
        <f>Z552+Z551</f>
        <v>0</v>
      </c>
      <c r="AA550" s="23">
        <f t="shared" ref="AA550:AN550" si="1816">AA552+AA551</f>
        <v>0</v>
      </c>
      <c r="AB550" s="23">
        <f t="shared" si="1816"/>
        <v>0</v>
      </c>
      <c r="AC550" s="23">
        <f t="shared" si="1816"/>
        <v>33066.415999999997</v>
      </c>
      <c r="AD550" s="23">
        <f t="shared" si="1816"/>
        <v>0</v>
      </c>
      <c r="AE550" s="23">
        <f t="shared" si="1816"/>
        <v>0</v>
      </c>
      <c r="AF550" s="23">
        <f t="shared" si="1816"/>
        <v>0</v>
      </c>
      <c r="AG550" s="23">
        <f t="shared" si="1816"/>
        <v>0</v>
      </c>
      <c r="AH550" s="23">
        <f t="shared" si="1816"/>
        <v>0</v>
      </c>
      <c r="AI550" s="23">
        <f t="shared" ref="AI550" si="1817">AI552+AI551</f>
        <v>0</v>
      </c>
      <c r="AJ550" s="23">
        <f t="shared" si="1816"/>
        <v>0</v>
      </c>
      <c r="AK550" s="23">
        <f t="shared" si="1816"/>
        <v>4163.8999999999996</v>
      </c>
      <c r="AL550" s="23">
        <f t="shared" si="1816"/>
        <v>0</v>
      </c>
      <c r="AM550" s="23">
        <f t="shared" si="1816"/>
        <v>0</v>
      </c>
      <c r="AN550" s="23">
        <f t="shared" si="1816"/>
        <v>0</v>
      </c>
      <c r="AO550" s="23">
        <f t="shared" si="1594"/>
        <v>37230.315999999999</v>
      </c>
      <c r="AP550" s="23">
        <f t="shared" si="1595"/>
        <v>0</v>
      </c>
      <c r="AQ550" s="23">
        <f t="shared" si="1596"/>
        <v>0</v>
      </c>
      <c r="AR550" s="23">
        <f t="shared" ref="AR550:BW550" si="1818">AR552+AR551</f>
        <v>0</v>
      </c>
      <c r="AS550" s="23">
        <f t="shared" si="1598"/>
        <v>37230.315999999999</v>
      </c>
      <c r="AT550" s="23">
        <f t="shared" ref="AT550:AX550" si="1819">AT552+AT551</f>
        <v>0</v>
      </c>
      <c r="AU550" s="23">
        <f t="shared" si="1819"/>
        <v>0</v>
      </c>
      <c r="AV550" s="23">
        <f t="shared" si="1819"/>
        <v>1500</v>
      </c>
      <c r="AW550" s="23">
        <f t="shared" si="1819"/>
        <v>0</v>
      </c>
      <c r="AX550" s="23">
        <f t="shared" si="1819"/>
        <v>0</v>
      </c>
      <c r="AY550" s="23">
        <f t="shared" si="1548"/>
        <v>38730.315999999999</v>
      </c>
      <c r="AZ550" s="23">
        <f t="shared" ref="AZ550" si="1820">AZ552+AZ551</f>
        <v>0</v>
      </c>
      <c r="BA550" s="23">
        <f t="shared" si="1549"/>
        <v>38730.315999999999</v>
      </c>
      <c r="BB550" s="23">
        <f t="shared" ref="BB550:BI550" si="1821">BB552+BB551</f>
        <v>0</v>
      </c>
      <c r="BC550" s="23">
        <f t="shared" si="1821"/>
        <v>0</v>
      </c>
      <c r="BD550" s="23">
        <f t="shared" si="1821"/>
        <v>0</v>
      </c>
      <c r="BE550" s="23">
        <f t="shared" si="1821"/>
        <v>0</v>
      </c>
      <c r="BF550" s="23">
        <f t="shared" si="1821"/>
        <v>0</v>
      </c>
      <c r="BG550" s="23">
        <f t="shared" si="1821"/>
        <v>0</v>
      </c>
      <c r="BH550" s="23">
        <f t="shared" si="1821"/>
        <v>0</v>
      </c>
      <c r="BI550" s="23">
        <f t="shared" si="1821"/>
        <v>0</v>
      </c>
      <c r="BJ550" s="23">
        <f t="shared" ref="BJ550:BP550" si="1822">BJ552+BJ551</f>
        <v>0</v>
      </c>
      <c r="BK550" s="23">
        <f t="shared" si="1822"/>
        <v>0</v>
      </c>
      <c r="BL550" s="23">
        <f t="shared" si="1822"/>
        <v>0</v>
      </c>
      <c r="BM550" s="23">
        <f t="shared" si="1822"/>
        <v>0</v>
      </c>
      <c r="BN550" s="23">
        <f t="shared" si="1822"/>
        <v>0</v>
      </c>
      <c r="BO550" s="23">
        <f t="shared" si="1822"/>
        <v>0</v>
      </c>
      <c r="BP550" s="23">
        <f t="shared" si="1822"/>
        <v>0</v>
      </c>
      <c r="BQ550" s="23">
        <f t="shared" ref="BQ550" si="1823">BQ552+BQ551</f>
        <v>0</v>
      </c>
      <c r="BR550" s="23">
        <f t="shared" ref="BR550:BR613" si="1824">BA550+BB550+BC550+BD550+BE550+BF550+BG550+BH550+BI550</f>
        <v>38730.315999999999</v>
      </c>
      <c r="BS550" s="23">
        <f t="shared" ref="BS550:BS613" si="1825">AP550+BJ550+BK550+BL550+BM550+BN550</f>
        <v>0</v>
      </c>
      <c r="BT550" s="23">
        <f t="shared" ref="BT550:BT613" si="1826">AQ550+BO550+BP550+BQ550</f>
        <v>0</v>
      </c>
      <c r="BU550" s="23">
        <f t="shared" ref="BU550" si="1827">BU552+BU551</f>
        <v>0</v>
      </c>
      <c r="BV550" s="23">
        <f t="shared" si="1814"/>
        <v>38730.315999999999</v>
      </c>
      <c r="BW550" s="23">
        <f t="shared" si="1818"/>
        <v>0</v>
      </c>
    </row>
    <row r="551" spans="1:76" x14ac:dyDescent="0.3">
      <c r="A551" s="12">
        <v>930</v>
      </c>
      <c r="B551" s="13" t="s">
        <v>17</v>
      </c>
      <c r="C551" s="13" t="s">
        <v>14</v>
      </c>
      <c r="D551" s="12" t="s">
        <v>959</v>
      </c>
      <c r="E551" s="12" t="s">
        <v>970</v>
      </c>
      <c r="F551" s="14" t="s">
        <v>377</v>
      </c>
      <c r="G551" s="20"/>
      <c r="H551" s="20"/>
      <c r="I551" s="20"/>
      <c r="J551" s="20"/>
      <c r="K551" s="20"/>
      <c r="L551" s="20"/>
      <c r="M551" s="20"/>
      <c r="N551" s="20"/>
      <c r="O551" s="20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>
        <v>0</v>
      </c>
      <c r="AA551" s="23">
        <v>0</v>
      </c>
      <c r="AB551" s="23">
        <v>0</v>
      </c>
      <c r="AC551" s="23">
        <v>19144.55</v>
      </c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>
        <f t="shared" si="1594"/>
        <v>19144.55</v>
      </c>
      <c r="AP551" s="23">
        <f t="shared" si="1595"/>
        <v>0</v>
      </c>
      <c r="AQ551" s="23">
        <f t="shared" si="1596"/>
        <v>0</v>
      </c>
      <c r="AR551" s="23"/>
      <c r="AS551" s="23">
        <f t="shared" si="1598"/>
        <v>19144.55</v>
      </c>
      <c r="AT551" s="23"/>
      <c r="AU551" s="23"/>
      <c r="AV551" s="23"/>
      <c r="AW551" s="23"/>
      <c r="AX551" s="23"/>
      <c r="AY551" s="23">
        <f t="shared" si="1548"/>
        <v>19144.55</v>
      </c>
      <c r="AZ551" s="23"/>
      <c r="BA551" s="23">
        <f t="shared" si="1549"/>
        <v>19144.55</v>
      </c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>
        <f t="shared" si="1824"/>
        <v>19144.55</v>
      </c>
      <c r="BS551" s="23">
        <f t="shared" si="1825"/>
        <v>0</v>
      </c>
      <c r="BT551" s="23">
        <f t="shared" si="1826"/>
        <v>0</v>
      </c>
      <c r="BU551" s="23"/>
      <c r="BV551" s="23">
        <f t="shared" si="1814"/>
        <v>19144.55</v>
      </c>
      <c r="BW551" s="23"/>
    </row>
    <row r="552" spans="1:76" x14ac:dyDescent="0.3">
      <c r="A552" s="12">
        <v>930</v>
      </c>
      <c r="B552" s="13" t="s">
        <v>17</v>
      </c>
      <c r="C552" s="13" t="s">
        <v>14</v>
      </c>
      <c r="D552" s="12" t="s">
        <v>959</v>
      </c>
      <c r="E552" s="12" t="s">
        <v>887</v>
      </c>
      <c r="F552" s="14" t="s">
        <v>378</v>
      </c>
      <c r="G552" s="20"/>
      <c r="H552" s="20"/>
      <c r="I552" s="20"/>
      <c r="J552" s="20"/>
      <c r="K552" s="20"/>
      <c r="L552" s="20"/>
      <c r="M552" s="20"/>
      <c r="N552" s="20"/>
      <c r="O552" s="20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>
        <v>0</v>
      </c>
      <c r="AA552" s="23">
        <v>0</v>
      </c>
      <c r="AB552" s="23">
        <v>0</v>
      </c>
      <c r="AC552" s="23">
        <v>13921.866</v>
      </c>
      <c r="AD552" s="23"/>
      <c r="AE552" s="23"/>
      <c r="AF552" s="23"/>
      <c r="AG552" s="23"/>
      <c r="AH552" s="23"/>
      <c r="AI552" s="23"/>
      <c r="AJ552" s="23"/>
      <c r="AK552" s="23">
        <v>4163.8999999999996</v>
      </c>
      <c r="AL552" s="23"/>
      <c r="AM552" s="23"/>
      <c r="AN552" s="23"/>
      <c r="AO552" s="23">
        <f t="shared" si="1594"/>
        <v>18085.766</v>
      </c>
      <c r="AP552" s="23">
        <f t="shared" si="1595"/>
        <v>0</v>
      </c>
      <c r="AQ552" s="23">
        <f t="shared" si="1596"/>
        <v>0</v>
      </c>
      <c r="AR552" s="23"/>
      <c r="AS552" s="23">
        <f t="shared" si="1598"/>
        <v>18085.766</v>
      </c>
      <c r="AT552" s="23"/>
      <c r="AU552" s="23"/>
      <c r="AV552" s="23">
        <v>1500</v>
      </c>
      <c r="AW552" s="23"/>
      <c r="AX552" s="23"/>
      <c r="AY552" s="23">
        <f t="shared" si="1548"/>
        <v>19585.766</v>
      </c>
      <c r="AZ552" s="23"/>
      <c r="BA552" s="23">
        <f t="shared" si="1549"/>
        <v>19585.766</v>
      </c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>
        <f t="shared" si="1824"/>
        <v>19585.766</v>
      </c>
      <c r="BS552" s="23">
        <f t="shared" si="1825"/>
        <v>0</v>
      </c>
      <c r="BT552" s="23">
        <f t="shared" si="1826"/>
        <v>0</v>
      </c>
      <c r="BU552" s="23"/>
      <c r="BV552" s="23">
        <f t="shared" si="1814"/>
        <v>19585.766</v>
      </c>
      <c r="BW552" s="23"/>
    </row>
    <row r="553" spans="1:76" ht="62.4" x14ac:dyDescent="0.3">
      <c r="A553" s="12">
        <v>930</v>
      </c>
      <c r="B553" s="13" t="s">
        <v>17</v>
      </c>
      <c r="C553" s="13" t="s">
        <v>14</v>
      </c>
      <c r="D553" s="12" t="s">
        <v>954</v>
      </c>
      <c r="E553" s="12"/>
      <c r="F553" s="14" t="s">
        <v>963</v>
      </c>
      <c r="G553" s="20"/>
      <c r="H553" s="20"/>
      <c r="I553" s="20"/>
      <c r="J553" s="20"/>
      <c r="K553" s="20"/>
      <c r="L553" s="20"/>
      <c r="M553" s="20"/>
      <c r="N553" s="20"/>
      <c r="O553" s="20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>
        <f>Z554</f>
        <v>0</v>
      </c>
      <c r="AA553" s="23">
        <f t="shared" ref="AA553:BW553" si="1828">AA554</f>
        <v>0</v>
      </c>
      <c r="AB553" s="23">
        <f t="shared" si="1828"/>
        <v>0</v>
      </c>
      <c r="AC553" s="23">
        <f t="shared" si="1828"/>
        <v>0</v>
      </c>
      <c r="AD553" s="23">
        <f t="shared" si="1828"/>
        <v>0</v>
      </c>
      <c r="AE553" s="23">
        <f t="shared" si="1828"/>
        <v>0</v>
      </c>
      <c r="AF553" s="23">
        <f t="shared" si="1828"/>
        <v>33066.415999999997</v>
      </c>
      <c r="AG553" s="23">
        <f t="shared" si="1828"/>
        <v>0</v>
      </c>
      <c r="AH553" s="23">
        <f t="shared" si="1828"/>
        <v>0</v>
      </c>
      <c r="AI553" s="23">
        <f t="shared" si="1828"/>
        <v>0</v>
      </c>
      <c r="AJ553" s="23">
        <f t="shared" si="1828"/>
        <v>0</v>
      </c>
      <c r="AK553" s="23">
        <f t="shared" si="1828"/>
        <v>0</v>
      </c>
      <c r="AL553" s="23">
        <f t="shared" si="1828"/>
        <v>0</v>
      </c>
      <c r="AM553" s="23">
        <f t="shared" si="1828"/>
        <v>0</v>
      </c>
      <c r="AN553" s="23">
        <f t="shared" si="1828"/>
        <v>0</v>
      </c>
      <c r="AO553" s="23">
        <f t="shared" si="1594"/>
        <v>33066.415999999997</v>
      </c>
      <c r="AP553" s="23">
        <f t="shared" si="1595"/>
        <v>0</v>
      </c>
      <c r="AQ553" s="23">
        <f t="shared" si="1596"/>
        <v>0</v>
      </c>
      <c r="AR553" s="23">
        <f t="shared" si="1828"/>
        <v>0</v>
      </c>
      <c r="AS553" s="23">
        <f t="shared" si="1598"/>
        <v>33066.415999999997</v>
      </c>
      <c r="AT553" s="23">
        <f t="shared" si="1828"/>
        <v>0</v>
      </c>
      <c r="AU553" s="23">
        <f t="shared" si="1828"/>
        <v>0</v>
      </c>
      <c r="AV553" s="23">
        <f t="shared" si="1828"/>
        <v>0</v>
      </c>
      <c r="AW553" s="23">
        <f t="shared" si="1828"/>
        <v>0</v>
      </c>
      <c r="AX553" s="23">
        <f t="shared" si="1828"/>
        <v>0</v>
      </c>
      <c r="AY553" s="23">
        <f t="shared" ref="AY553:AY622" si="1829">AS553+AT553+AU553+AV553+AW553+AX553</f>
        <v>33066.415999999997</v>
      </c>
      <c r="AZ553" s="23">
        <f t="shared" si="1828"/>
        <v>0</v>
      </c>
      <c r="BA553" s="23">
        <f t="shared" ref="BA553:BA622" si="1830">AY553+AZ553</f>
        <v>33066.415999999997</v>
      </c>
      <c r="BB553" s="23">
        <f t="shared" si="1828"/>
        <v>0</v>
      </c>
      <c r="BC553" s="23">
        <f t="shared" si="1828"/>
        <v>0</v>
      </c>
      <c r="BD553" s="23">
        <f t="shared" si="1828"/>
        <v>0</v>
      </c>
      <c r="BE553" s="23">
        <f t="shared" si="1828"/>
        <v>0</v>
      </c>
      <c r="BF553" s="23">
        <f t="shared" si="1828"/>
        <v>0</v>
      </c>
      <c r="BG553" s="23">
        <f t="shared" si="1828"/>
        <v>0</v>
      </c>
      <c r="BH553" s="23">
        <f t="shared" si="1828"/>
        <v>0</v>
      </c>
      <c r="BI553" s="23">
        <f t="shared" si="1828"/>
        <v>0</v>
      </c>
      <c r="BJ553" s="23">
        <f t="shared" si="1828"/>
        <v>0</v>
      </c>
      <c r="BK553" s="23">
        <f t="shared" si="1828"/>
        <v>0</v>
      </c>
      <c r="BL553" s="23">
        <f t="shared" si="1828"/>
        <v>0</v>
      </c>
      <c r="BM553" s="23">
        <f t="shared" si="1828"/>
        <v>0</v>
      </c>
      <c r="BN553" s="23">
        <f t="shared" si="1828"/>
        <v>0</v>
      </c>
      <c r="BO553" s="23">
        <f t="shared" si="1828"/>
        <v>0</v>
      </c>
      <c r="BP553" s="23">
        <f t="shared" si="1828"/>
        <v>0</v>
      </c>
      <c r="BQ553" s="23">
        <f t="shared" si="1828"/>
        <v>0</v>
      </c>
      <c r="BR553" s="23">
        <f t="shared" si="1824"/>
        <v>33066.415999999997</v>
      </c>
      <c r="BS553" s="23">
        <f t="shared" si="1825"/>
        <v>0</v>
      </c>
      <c r="BT553" s="23">
        <f t="shared" si="1826"/>
        <v>0</v>
      </c>
      <c r="BU553" s="23">
        <f t="shared" si="1828"/>
        <v>0</v>
      </c>
      <c r="BV553" s="23">
        <f t="shared" si="1814"/>
        <v>33066.415999999997</v>
      </c>
      <c r="BW553" s="23">
        <f t="shared" si="1828"/>
        <v>0</v>
      </c>
    </row>
    <row r="554" spans="1:76" ht="31.2" x14ac:dyDescent="0.3">
      <c r="A554" s="12">
        <v>930</v>
      </c>
      <c r="B554" s="13" t="s">
        <v>17</v>
      </c>
      <c r="C554" s="13" t="s">
        <v>14</v>
      </c>
      <c r="D554" s="12" t="s">
        <v>954</v>
      </c>
      <c r="E554" s="12" t="s">
        <v>94</v>
      </c>
      <c r="F554" s="14" t="s">
        <v>386</v>
      </c>
      <c r="G554" s="20"/>
      <c r="H554" s="20"/>
      <c r="I554" s="20"/>
      <c r="J554" s="20"/>
      <c r="K554" s="20"/>
      <c r="L554" s="20"/>
      <c r="M554" s="20"/>
      <c r="N554" s="20"/>
      <c r="O554" s="20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>
        <f>Z556+Z555</f>
        <v>0</v>
      </c>
      <c r="AA554" s="23">
        <f t="shared" ref="AA554:AN554" si="1831">AA556+AA555</f>
        <v>0</v>
      </c>
      <c r="AB554" s="23">
        <f t="shared" si="1831"/>
        <v>0</v>
      </c>
      <c r="AC554" s="23">
        <f t="shared" si="1831"/>
        <v>0</v>
      </c>
      <c r="AD554" s="23">
        <f t="shared" si="1831"/>
        <v>0</v>
      </c>
      <c r="AE554" s="23">
        <f t="shared" si="1831"/>
        <v>0</v>
      </c>
      <c r="AF554" s="23">
        <f t="shared" si="1831"/>
        <v>33066.415999999997</v>
      </c>
      <c r="AG554" s="23">
        <f t="shared" si="1831"/>
        <v>0</v>
      </c>
      <c r="AH554" s="23">
        <f t="shared" si="1831"/>
        <v>0</v>
      </c>
      <c r="AI554" s="23">
        <f t="shared" ref="AI554" si="1832">AI556+AI555</f>
        <v>0</v>
      </c>
      <c r="AJ554" s="23">
        <f t="shared" si="1831"/>
        <v>0</v>
      </c>
      <c r="AK554" s="23">
        <f t="shared" si="1831"/>
        <v>0</v>
      </c>
      <c r="AL554" s="23">
        <f t="shared" si="1831"/>
        <v>0</v>
      </c>
      <c r="AM554" s="23">
        <f t="shared" si="1831"/>
        <v>0</v>
      </c>
      <c r="AN554" s="23">
        <f t="shared" si="1831"/>
        <v>0</v>
      </c>
      <c r="AO554" s="23">
        <f t="shared" si="1594"/>
        <v>33066.415999999997</v>
      </c>
      <c r="AP554" s="23">
        <f t="shared" si="1595"/>
        <v>0</v>
      </c>
      <c r="AQ554" s="23">
        <f t="shared" si="1596"/>
        <v>0</v>
      </c>
      <c r="AR554" s="23">
        <f t="shared" ref="AR554:BW554" si="1833">AR556+AR555</f>
        <v>0</v>
      </c>
      <c r="AS554" s="23">
        <f t="shared" si="1598"/>
        <v>33066.415999999997</v>
      </c>
      <c r="AT554" s="23">
        <f t="shared" ref="AT554:AX554" si="1834">AT556+AT555</f>
        <v>0</v>
      </c>
      <c r="AU554" s="23">
        <f t="shared" si="1834"/>
        <v>0</v>
      </c>
      <c r="AV554" s="23">
        <f t="shared" si="1834"/>
        <v>0</v>
      </c>
      <c r="AW554" s="23">
        <f t="shared" si="1834"/>
        <v>0</v>
      </c>
      <c r="AX554" s="23">
        <f t="shared" si="1834"/>
        <v>0</v>
      </c>
      <c r="AY554" s="23">
        <f t="shared" si="1829"/>
        <v>33066.415999999997</v>
      </c>
      <c r="AZ554" s="23">
        <f t="shared" ref="AZ554" si="1835">AZ556+AZ555</f>
        <v>0</v>
      </c>
      <c r="BA554" s="23">
        <f t="shared" si="1830"/>
        <v>33066.415999999997</v>
      </c>
      <c r="BB554" s="23">
        <f t="shared" ref="BB554:BI554" si="1836">BB556+BB555</f>
        <v>0</v>
      </c>
      <c r="BC554" s="23">
        <f t="shared" si="1836"/>
        <v>0</v>
      </c>
      <c r="BD554" s="23">
        <f t="shared" si="1836"/>
        <v>0</v>
      </c>
      <c r="BE554" s="23">
        <f t="shared" si="1836"/>
        <v>0</v>
      </c>
      <c r="BF554" s="23">
        <f t="shared" si="1836"/>
        <v>0</v>
      </c>
      <c r="BG554" s="23">
        <f t="shared" si="1836"/>
        <v>0</v>
      </c>
      <c r="BH554" s="23">
        <f t="shared" si="1836"/>
        <v>0</v>
      </c>
      <c r="BI554" s="23">
        <f t="shared" si="1836"/>
        <v>0</v>
      </c>
      <c r="BJ554" s="23">
        <f t="shared" ref="BJ554:BP554" si="1837">BJ556+BJ555</f>
        <v>0</v>
      </c>
      <c r="BK554" s="23">
        <f t="shared" si="1837"/>
        <v>0</v>
      </c>
      <c r="BL554" s="23">
        <f t="shared" si="1837"/>
        <v>0</v>
      </c>
      <c r="BM554" s="23">
        <f t="shared" si="1837"/>
        <v>0</v>
      </c>
      <c r="BN554" s="23">
        <f t="shared" si="1837"/>
        <v>0</v>
      </c>
      <c r="BO554" s="23">
        <f t="shared" si="1837"/>
        <v>0</v>
      </c>
      <c r="BP554" s="23">
        <f t="shared" si="1837"/>
        <v>0</v>
      </c>
      <c r="BQ554" s="23">
        <f t="shared" ref="BQ554" si="1838">BQ556+BQ555</f>
        <v>0</v>
      </c>
      <c r="BR554" s="23">
        <f t="shared" si="1824"/>
        <v>33066.415999999997</v>
      </c>
      <c r="BS554" s="23">
        <f t="shared" si="1825"/>
        <v>0</v>
      </c>
      <c r="BT554" s="23">
        <f t="shared" si="1826"/>
        <v>0</v>
      </c>
      <c r="BU554" s="23">
        <f t="shared" ref="BU554" si="1839">BU556+BU555</f>
        <v>0</v>
      </c>
      <c r="BV554" s="23">
        <f t="shared" si="1814"/>
        <v>33066.415999999997</v>
      </c>
      <c r="BW554" s="23">
        <f t="shared" si="1833"/>
        <v>0</v>
      </c>
    </row>
    <row r="555" spans="1:76" x14ac:dyDescent="0.3">
      <c r="A555" s="12">
        <v>930</v>
      </c>
      <c r="B555" s="13" t="s">
        <v>17</v>
      </c>
      <c r="C555" s="13" t="s">
        <v>14</v>
      </c>
      <c r="D555" s="12" t="s">
        <v>954</v>
      </c>
      <c r="E555" s="12" t="s">
        <v>970</v>
      </c>
      <c r="F555" s="14" t="s">
        <v>377</v>
      </c>
      <c r="G555" s="20"/>
      <c r="H555" s="20"/>
      <c r="I555" s="20"/>
      <c r="J555" s="20"/>
      <c r="K555" s="20"/>
      <c r="L555" s="20"/>
      <c r="M555" s="20"/>
      <c r="N555" s="20"/>
      <c r="O555" s="20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>
        <v>0</v>
      </c>
      <c r="AA555" s="23">
        <v>0</v>
      </c>
      <c r="AB555" s="23">
        <v>0</v>
      </c>
      <c r="AC555" s="23"/>
      <c r="AD555" s="23"/>
      <c r="AE555" s="23"/>
      <c r="AF555" s="23">
        <v>19144.55</v>
      </c>
      <c r="AG555" s="23"/>
      <c r="AH555" s="23"/>
      <c r="AI555" s="23"/>
      <c r="AJ555" s="23"/>
      <c r="AK555" s="23"/>
      <c r="AL555" s="23"/>
      <c r="AM555" s="23"/>
      <c r="AN555" s="23"/>
      <c r="AO555" s="23">
        <f t="shared" si="1594"/>
        <v>19144.55</v>
      </c>
      <c r="AP555" s="23">
        <f t="shared" si="1595"/>
        <v>0</v>
      </c>
      <c r="AQ555" s="23">
        <f t="shared" si="1596"/>
        <v>0</v>
      </c>
      <c r="AR555" s="23"/>
      <c r="AS555" s="23">
        <f t="shared" si="1598"/>
        <v>19144.55</v>
      </c>
      <c r="AT555" s="23"/>
      <c r="AU555" s="23"/>
      <c r="AV555" s="23"/>
      <c r="AW555" s="23"/>
      <c r="AX555" s="23"/>
      <c r="AY555" s="23">
        <f t="shared" si="1829"/>
        <v>19144.55</v>
      </c>
      <c r="AZ555" s="23"/>
      <c r="BA555" s="23">
        <f t="shared" si="1830"/>
        <v>19144.55</v>
      </c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>
        <f t="shared" si="1824"/>
        <v>19144.55</v>
      </c>
      <c r="BS555" s="23">
        <f t="shared" si="1825"/>
        <v>0</v>
      </c>
      <c r="BT555" s="23">
        <f t="shared" si="1826"/>
        <v>0</v>
      </c>
      <c r="BU555" s="23"/>
      <c r="BV555" s="23">
        <f t="shared" si="1814"/>
        <v>19144.55</v>
      </c>
      <c r="BW555" s="23"/>
    </row>
    <row r="556" spans="1:76" x14ac:dyDescent="0.3">
      <c r="A556" s="12">
        <v>930</v>
      </c>
      <c r="B556" s="13" t="s">
        <v>17</v>
      </c>
      <c r="C556" s="13" t="s">
        <v>14</v>
      </c>
      <c r="D556" s="12" t="s">
        <v>954</v>
      </c>
      <c r="E556" s="12">
        <v>620</v>
      </c>
      <c r="F556" s="14" t="s">
        <v>378</v>
      </c>
      <c r="G556" s="20"/>
      <c r="H556" s="20"/>
      <c r="I556" s="20"/>
      <c r="J556" s="20"/>
      <c r="K556" s="20"/>
      <c r="L556" s="20"/>
      <c r="M556" s="20"/>
      <c r="N556" s="20"/>
      <c r="O556" s="20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>
        <v>0</v>
      </c>
      <c r="AA556" s="23">
        <v>0</v>
      </c>
      <c r="AB556" s="23">
        <v>0</v>
      </c>
      <c r="AC556" s="23"/>
      <c r="AD556" s="23"/>
      <c r="AE556" s="23"/>
      <c r="AF556" s="23">
        <v>13921.866</v>
      </c>
      <c r="AG556" s="23"/>
      <c r="AH556" s="23"/>
      <c r="AI556" s="23"/>
      <c r="AJ556" s="23"/>
      <c r="AK556" s="23"/>
      <c r="AL556" s="23"/>
      <c r="AM556" s="23"/>
      <c r="AN556" s="23"/>
      <c r="AO556" s="23">
        <f t="shared" si="1594"/>
        <v>13921.866</v>
      </c>
      <c r="AP556" s="23">
        <f t="shared" si="1595"/>
        <v>0</v>
      </c>
      <c r="AQ556" s="23">
        <f t="shared" si="1596"/>
        <v>0</v>
      </c>
      <c r="AR556" s="23"/>
      <c r="AS556" s="23">
        <f t="shared" si="1598"/>
        <v>13921.866</v>
      </c>
      <c r="AT556" s="23"/>
      <c r="AU556" s="23"/>
      <c r="AV556" s="23"/>
      <c r="AW556" s="23"/>
      <c r="AX556" s="23"/>
      <c r="AY556" s="23">
        <f t="shared" si="1829"/>
        <v>13921.866</v>
      </c>
      <c r="AZ556" s="23"/>
      <c r="BA556" s="23">
        <f t="shared" si="1830"/>
        <v>13921.866</v>
      </c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>
        <f t="shared" si="1824"/>
        <v>13921.866</v>
      </c>
      <c r="BS556" s="23">
        <f t="shared" si="1825"/>
        <v>0</v>
      </c>
      <c r="BT556" s="23">
        <f t="shared" si="1826"/>
        <v>0</v>
      </c>
      <c r="BU556" s="23"/>
      <c r="BV556" s="23">
        <f t="shared" si="1814"/>
        <v>13921.866</v>
      </c>
      <c r="BW556" s="23"/>
    </row>
    <row r="557" spans="1:76" ht="31.2" hidden="1" x14ac:dyDescent="0.3">
      <c r="A557" s="12">
        <v>930</v>
      </c>
      <c r="B557" s="13" t="s">
        <v>17</v>
      </c>
      <c r="C557" s="13" t="s">
        <v>14</v>
      </c>
      <c r="D557" s="12" t="s">
        <v>151</v>
      </c>
      <c r="E557" s="12"/>
      <c r="F557" s="14" t="s">
        <v>167</v>
      </c>
      <c r="G557" s="20">
        <f>G558</f>
        <v>0</v>
      </c>
      <c r="H557" s="20">
        <f t="shared" ref="H557:BW559" si="1840">H558</f>
        <v>2830.1</v>
      </c>
      <c r="I557" s="20">
        <f t="shared" si="1840"/>
        <v>3047.8</v>
      </c>
      <c r="J557" s="20">
        <f t="shared" si="1840"/>
        <v>0</v>
      </c>
      <c r="K557" s="20">
        <f t="shared" si="1840"/>
        <v>0</v>
      </c>
      <c r="L557" s="20">
        <f t="shared" si="1840"/>
        <v>0</v>
      </c>
      <c r="M557" s="20">
        <f t="shared" si="1781"/>
        <v>0</v>
      </c>
      <c r="N557" s="20">
        <f t="shared" si="1782"/>
        <v>2830.1</v>
      </c>
      <c r="O557" s="20">
        <f t="shared" si="1783"/>
        <v>3047.8</v>
      </c>
      <c r="P557" s="23">
        <f t="shared" si="1840"/>
        <v>0</v>
      </c>
      <c r="Q557" s="23">
        <f t="shared" si="1840"/>
        <v>0</v>
      </c>
      <c r="R557" s="23">
        <f t="shared" si="1840"/>
        <v>0</v>
      </c>
      <c r="S557" s="23">
        <f t="shared" si="1840"/>
        <v>0</v>
      </c>
      <c r="T557" s="23">
        <f t="shared" si="1840"/>
        <v>0</v>
      </c>
      <c r="U557" s="23">
        <f t="shared" si="1840"/>
        <v>0</v>
      </c>
      <c r="V557" s="23">
        <f t="shared" si="1840"/>
        <v>0</v>
      </c>
      <c r="W557" s="23">
        <f t="shared" si="1840"/>
        <v>0</v>
      </c>
      <c r="X557" s="23">
        <f t="shared" si="1840"/>
        <v>0</v>
      </c>
      <c r="Y557" s="23">
        <f t="shared" si="1840"/>
        <v>0</v>
      </c>
      <c r="Z557" s="23">
        <f t="shared" si="1627"/>
        <v>0</v>
      </c>
      <c r="AA557" s="23">
        <f t="shared" si="1628"/>
        <v>2830.1</v>
      </c>
      <c r="AB557" s="23">
        <f t="shared" si="1629"/>
        <v>3047.8</v>
      </c>
      <c r="AC557" s="23">
        <f t="shared" si="1840"/>
        <v>0</v>
      </c>
      <c r="AD557" s="23">
        <f t="shared" si="1840"/>
        <v>0</v>
      </c>
      <c r="AE557" s="23">
        <f t="shared" si="1840"/>
        <v>0</v>
      </c>
      <c r="AF557" s="23">
        <f t="shared" si="1840"/>
        <v>0</v>
      </c>
      <c r="AG557" s="23">
        <f t="shared" si="1840"/>
        <v>0</v>
      </c>
      <c r="AH557" s="23">
        <f t="shared" si="1840"/>
        <v>0</v>
      </c>
      <c r="AI557" s="23">
        <f t="shared" si="1840"/>
        <v>0</v>
      </c>
      <c r="AJ557" s="23">
        <f t="shared" si="1840"/>
        <v>0</v>
      </c>
      <c r="AK557" s="23">
        <f t="shared" si="1840"/>
        <v>0</v>
      </c>
      <c r="AL557" s="23">
        <f t="shared" si="1840"/>
        <v>0</v>
      </c>
      <c r="AM557" s="23">
        <f t="shared" si="1840"/>
        <v>0</v>
      </c>
      <c r="AN557" s="23">
        <f t="shared" si="1840"/>
        <v>0</v>
      </c>
      <c r="AO557" s="23">
        <f t="shared" si="1594"/>
        <v>0</v>
      </c>
      <c r="AP557" s="23">
        <f t="shared" si="1595"/>
        <v>2830.1</v>
      </c>
      <c r="AQ557" s="23">
        <f t="shared" si="1596"/>
        <v>3047.8</v>
      </c>
      <c r="AR557" s="23">
        <f t="shared" si="1840"/>
        <v>0</v>
      </c>
      <c r="AS557" s="23">
        <f t="shared" si="1598"/>
        <v>0</v>
      </c>
      <c r="AT557" s="23">
        <f t="shared" si="1840"/>
        <v>0</v>
      </c>
      <c r="AU557" s="23">
        <f t="shared" si="1840"/>
        <v>0</v>
      </c>
      <c r="AV557" s="23">
        <f t="shared" si="1840"/>
        <v>0</v>
      </c>
      <c r="AW557" s="23">
        <f t="shared" si="1840"/>
        <v>0</v>
      </c>
      <c r="AX557" s="23">
        <f t="shared" si="1840"/>
        <v>0</v>
      </c>
      <c r="AY557" s="23">
        <f t="shared" si="1829"/>
        <v>0</v>
      </c>
      <c r="AZ557" s="23">
        <f t="shared" si="1840"/>
        <v>0</v>
      </c>
      <c r="BA557" s="23">
        <f t="shared" si="1830"/>
        <v>0</v>
      </c>
      <c r="BB557" s="23">
        <f t="shared" si="1840"/>
        <v>0</v>
      </c>
      <c r="BC557" s="23">
        <f t="shared" si="1840"/>
        <v>0</v>
      </c>
      <c r="BD557" s="23">
        <f t="shared" si="1840"/>
        <v>0</v>
      </c>
      <c r="BE557" s="23">
        <f t="shared" si="1840"/>
        <v>0</v>
      </c>
      <c r="BF557" s="23">
        <f t="shared" si="1840"/>
        <v>0</v>
      </c>
      <c r="BG557" s="23">
        <f t="shared" si="1840"/>
        <v>0</v>
      </c>
      <c r="BH557" s="23">
        <f t="shared" si="1840"/>
        <v>0</v>
      </c>
      <c r="BI557" s="23">
        <f t="shared" si="1840"/>
        <v>0</v>
      </c>
      <c r="BJ557" s="23">
        <f t="shared" si="1840"/>
        <v>0</v>
      </c>
      <c r="BK557" s="23">
        <f t="shared" si="1840"/>
        <v>0</v>
      </c>
      <c r="BL557" s="23">
        <f t="shared" si="1840"/>
        <v>0</v>
      </c>
      <c r="BM557" s="23">
        <f t="shared" si="1840"/>
        <v>0</v>
      </c>
      <c r="BN557" s="23">
        <f t="shared" si="1840"/>
        <v>0</v>
      </c>
      <c r="BO557" s="23">
        <f t="shared" si="1840"/>
        <v>0</v>
      </c>
      <c r="BP557" s="23">
        <f t="shared" si="1840"/>
        <v>0</v>
      </c>
      <c r="BQ557" s="23">
        <f t="shared" si="1840"/>
        <v>0</v>
      </c>
      <c r="BR557" s="23">
        <f t="shared" si="1824"/>
        <v>0</v>
      </c>
      <c r="BS557" s="23">
        <f t="shared" si="1825"/>
        <v>2830.1</v>
      </c>
      <c r="BT557" s="23">
        <f t="shared" si="1826"/>
        <v>3047.8</v>
      </c>
      <c r="BU557" s="23">
        <f t="shared" si="1840"/>
        <v>0</v>
      </c>
      <c r="BV557" s="23"/>
      <c r="BW557" s="23">
        <f t="shared" si="1840"/>
        <v>0</v>
      </c>
      <c r="BX557" s="5">
        <v>0</v>
      </c>
    </row>
    <row r="558" spans="1:76" hidden="1" x14ac:dyDescent="0.3">
      <c r="A558" s="12">
        <v>930</v>
      </c>
      <c r="B558" s="13" t="s">
        <v>17</v>
      </c>
      <c r="C558" s="13" t="s">
        <v>14</v>
      </c>
      <c r="D558" s="12" t="s">
        <v>193</v>
      </c>
      <c r="E558" s="12"/>
      <c r="F558" s="14" t="s">
        <v>217</v>
      </c>
      <c r="G558" s="20">
        <f>G559</f>
        <v>0</v>
      </c>
      <c r="H558" s="20">
        <f t="shared" si="1840"/>
        <v>2830.1</v>
      </c>
      <c r="I558" s="20">
        <f t="shared" si="1840"/>
        <v>3047.8</v>
      </c>
      <c r="J558" s="20">
        <f t="shared" si="1840"/>
        <v>0</v>
      </c>
      <c r="K558" s="20">
        <f t="shared" si="1840"/>
        <v>0</v>
      </c>
      <c r="L558" s="20">
        <f t="shared" si="1840"/>
        <v>0</v>
      </c>
      <c r="M558" s="20">
        <f t="shared" si="1781"/>
        <v>0</v>
      </c>
      <c r="N558" s="20">
        <f t="shared" si="1782"/>
        <v>2830.1</v>
      </c>
      <c r="O558" s="20">
        <f t="shared" si="1783"/>
        <v>3047.8</v>
      </c>
      <c r="P558" s="23">
        <f t="shared" si="1840"/>
        <v>0</v>
      </c>
      <c r="Q558" s="23">
        <f t="shared" si="1840"/>
        <v>0</v>
      </c>
      <c r="R558" s="23">
        <f t="shared" si="1840"/>
        <v>0</v>
      </c>
      <c r="S558" s="23">
        <f t="shared" si="1840"/>
        <v>0</v>
      </c>
      <c r="T558" s="23">
        <f t="shared" si="1840"/>
        <v>0</v>
      </c>
      <c r="U558" s="23">
        <f t="shared" si="1840"/>
        <v>0</v>
      </c>
      <c r="V558" s="23">
        <f t="shared" si="1840"/>
        <v>0</v>
      </c>
      <c r="W558" s="23">
        <f t="shared" si="1840"/>
        <v>0</v>
      </c>
      <c r="X558" s="23">
        <f t="shared" si="1840"/>
        <v>0</v>
      </c>
      <c r="Y558" s="23">
        <f t="shared" si="1840"/>
        <v>0</v>
      </c>
      <c r="Z558" s="23">
        <f t="shared" si="1627"/>
        <v>0</v>
      </c>
      <c r="AA558" s="23">
        <f t="shared" si="1628"/>
        <v>2830.1</v>
      </c>
      <c r="AB558" s="23">
        <f t="shared" si="1629"/>
        <v>3047.8</v>
      </c>
      <c r="AC558" s="23">
        <f t="shared" si="1840"/>
        <v>0</v>
      </c>
      <c r="AD558" s="23">
        <f t="shared" si="1840"/>
        <v>0</v>
      </c>
      <c r="AE558" s="23">
        <f t="shared" si="1840"/>
        <v>0</v>
      </c>
      <c r="AF558" s="23">
        <f t="shared" si="1840"/>
        <v>0</v>
      </c>
      <c r="AG558" s="23">
        <f t="shared" si="1840"/>
        <v>0</v>
      </c>
      <c r="AH558" s="23">
        <f t="shared" si="1840"/>
        <v>0</v>
      </c>
      <c r="AI558" s="23">
        <f t="shared" si="1840"/>
        <v>0</v>
      </c>
      <c r="AJ558" s="23">
        <f t="shared" si="1840"/>
        <v>0</v>
      </c>
      <c r="AK558" s="23">
        <f t="shared" si="1840"/>
        <v>0</v>
      </c>
      <c r="AL558" s="23">
        <f t="shared" si="1840"/>
        <v>0</v>
      </c>
      <c r="AM558" s="23">
        <f t="shared" si="1840"/>
        <v>0</v>
      </c>
      <c r="AN558" s="23">
        <f t="shared" si="1840"/>
        <v>0</v>
      </c>
      <c r="AO558" s="23">
        <f t="shared" si="1594"/>
        <v>0</v>
      </c>
      <c r="AP558" s="23">
        <f t="shared" si="1595"/>
        <v>2830.1</v>
      </c>
      <c r="AQ558" s="23">
        <f t="shared" si="1596"/>
        <v>3047.8</v>
      </c>
      <c r="AR558" s="23">
        <f t="shared" si="1840"/>
        <v>0</v>
      </c>
      <c r="AS558" s="23">
        <f t="shared" si="1598"/>
        <v>0</v>
      </c>
      <c r="AT558" s="23">
        <f t="shared" si="1840"/>
        <v>0</v>
      </c>
      <c r="AU558" s="23">
        <f t="shared" si="1840"/>
        <v>0</v>
      </c>
      <c r="AV558" s="23">
        <f t="shared" si="1840"/>
        <v>0</v>
      </c>
      <c r="AW558" s="23">
        <f t="shared" si="1840"/>
        <v>0</v>
      </c>
      <c r="AX558" s="23">
        <f t="shared" si="1840"/>
        <v>0</v>
      </c>
      <c r="AY558" s="23">
        <f t="shared" si="1829"/>
        <v>0</v>
      </c>
      <c r="AZ558" s="23">
        <f t="shared" si="1840"/>
        <v>0</v>
      </c>
      <c r="BA558" s="23">
        <f t="shared" si="1830"/>
        <v>0</v>
      </c>
      <c r="BB558" s="23">
        <f t="shared" si="1840"/>
        <v>0</v>
      </c>
      <c r="BC558" s="23">
        <f t="shared" si="1840"/>
        <v>0</v>
      </c>
      <c r="BD558" s="23">
        <f t="shared" si="1840"/>
        <v>0</v>
      </c>
      <c r="BE558" s="23">
        <f t="shared" si="1840"/>
        <v>0</v>
      </c>
      <c r="BF558" s="23">
        <f t="shared" si="1840"/>
        <v>0</v>
      </c>
      <c r="BG558" s="23">
        <f t="shared" si="1840"/>
        <v>0</v>
      </c>
      <c r="BH558" s="23">
        <f t="shared" si="1840"/>
        <v>0</v>
      </c>
      <c r="BI558" s="23">
        <f t="shared" si="1840"/>
        <v>0</v>
      </c>
      <c r="BJ558" s="23">
        <f t="shared" si="1840"/>
        <v>0</v>
      </c>
      <c r="BK558" s="23">
        <f t="shared" si="1840"/>
        <v>0</v>
      </c>
      <c r="BL558" s="23">
        <f t="shared" si="1840"/>
        <v>0</v>
      </c>
      <c r="BM558" s="23">
        <f t="shared" si="1840"/>
        <v>0</v>
      </c>
      <c r="BN558" s="23">
        <f t="shared" si="1840"/>
        <v>0</v>
      </c>
      <c r="BO558" s="23">
        <f t="shared" si="1840"/>
        <v>0</v>
      </c>
      <c r="BP558" s="23">
        <f t="shared" si="1840"/>
        <v>0</v>
      </c>
      <c r="BQ558" s="23">
        <f t="shared" si="1840"/>
        <v>0</v>
      </c>
      <c r="BR558" s="23">
        <f t="shared" si="1824"/>
        <v>0</v>
      </c>
      <c r="BS558" s="23">
        <f t="shared" si="1825"/>
        <v>2830.1</v>
      </c>
      <c r="BT558" s="23">
        <f t="shared" si="1826"/>
        <v>3047.8</v>
      </c>
      <c r="BU558" s="23">
        <f t="shared" si="1840"/>
        <v>0</v>
      </c>
      <c r="BV558" s="23"/>
      <c r="BW558" s="23">
        <f t="shared" si="1840"/>
        <v>0</v>
      </c>
      <c r="BX558" s="5">
        <v>0</v>
      </c>
    </row>
    <row r="559" spans="1:76" ht="31.2" hidden="1" x14ac:dyDescent="0.3">
      <c r="A559" s="12">
        <v>930</v>
      </c>
      <c r="B559" s="13" t="s">
        <v>17</v>
      </c>
      <c r="C559" s="13" t="s">
        <v>14</v>
      </c>
      <c r="D559" s="12" t="s">
        <v>173</v>
      </c>
      <c r="E559" s="12"/>
      <c r="F559" s="14" t="s">
        <v>218</v>
      </c>
      <c r="G559" s="20">
        <f>G560</f>
        <v>0</v>
      </c>
      <c r="H559" s="20">
        <f t="shared" si="1840"/>
        <v>2830.1</v>
      </c>
      <c r="I559" s="20">
        <f t="shared" si="1840"/>
        <v>3047.8</v>
      </c>
      <c r="J559" s="20">
        <f t="shared" si="1840"/>
        <v>0</v>
      </c>
      <c r="K559" s="20">
        <f t="shared" si="1840"/>
        <v>0</v>
      </c>
      <c r="L559" s="20">
        <f t="shared" si="1840"/>
        <v>0</v>
      </c>
      <c r="M559" s="20">
        <f t="shared" si="1781"/>
        <v>0</v>
      </c>
      <c r="N559" s="20">
        <f t="shared" si="1782"/>
        <v>2830.1</v>
      </c>
      <c r="O559" s="20">
        <f t="shared" si="1783"/>
        <v>3047.8</v>
      </c>
      <c r="P559" s="23">
        <f t="shared" si="1840"/>
        <v>0</v>
      </c>
      <c r="Q559" s="23">
        <f t="shared" si="1840"/>
        <v>0</v>
      </c>
      <c r="R559" s="23">
        <f t="shared" si="1840"/>
        <v>0</v>
      </c>
      <c r="S559" s="23">
        <f t="shared" si="1840"/>
        <v>0</v>
      </c>
      <c r="T559" s="23">
        <f t="shared" si="1840"/>
        <v>0</v>
      </c>
      <c r="U559" s="23">
        <f t="shared" si="1840"/>
        <v>0</v>
      </c>
      <c r="V559" s="23">
        <f t="shared" si="1840"/>
        <v>0</v>
      </c>
      <c r="W559" s="23">
        <f t="shared" si="1840"/>
        <v>0</v>
      </c>
      <c r="X559" s="23">
        <f t="shared" si="1840"/>
        <v>0</v>
      </c>
      <c r="Y559" s="23">
        <f t="shared" si="1840"/>
        <v>0</v>
      </c>
      <c r="Z559" s="23">
        <f t="shared" si="1627"/>
        <v>0</v>
      </c>
      <c r="AA559" s="23">
        <f t="shared" si="1628"/>
        <v>2830.1</v>
      </c>
      <c r="AB559" s="23">
        <f t="shared" si="1629"/>
        <v>3047.8</v>
      </c>
      <c r="AC559" s="23">
        <f t="shared" si="1840"/>
        <v>0</v>
      </c>
      <c r="AD559" s="23">
        <f t="shared" si="1840"/>
        <v>0</v>
      </c>
      <c r="AE559" s="23">
        <f t="shared" si="1840"/>
        <v>0</v>
      </c>
      <c r="AF559" s="23">
        <f t="shared" si="1840"/>
        <v>0</v>
      </c>
      <c r="AG559" s="23">
        <f t="shared" si="1840"/>
        <v>0</v>
      </c>
      <c r="AH559" s="23">
        <f t="shared" si="1840"/>
        <v>0</v>
      </c>
      <c r="AI559" s="23">
        <f t="shared" si="1840"/>
        <v>0</v>
      </c>
      <c r="AJ559" s="23">
        <f t="shared" si="1840"/>
        <v>0</v>
      </c>
      <c r="AK559" s="23">
        <f t="shared" si="1840"/>
        <v>0</v>
      </c>
      <c r="AL559" s="23">
        <f t="shared" si="1840"/>
        <v>0</v>
      </c>
      <c r="AM559" s="23">
        <f t="shared" si="1840"/>
        <v>0</v>
      </c>
      <c r="AN559" s="23">
        <f t="shared" si="1840"/>
        <v>0</v>
      </c>
      <c r="AO559" s="23">
        <f t="shared" si="1594"/>
        <v>0</v>
      </c>
      <c r="AP559" s="23">
        <f t="shared" si="1595"/>
        <v>2830.1</v>
      </c>
      <c r="AQ559" s="23">
        <f t="shared" si="1596"/>
        <v>3047.8</v>
      </c>
      <c r="AR559" s="23">
        <f t="shared" si="1840"/>
        <v>0</v>
      </c>
      <c r="AS559" s="23">
        <f t="shared" si="1598"/>
        <v>0</v>
      </c>
      <c r="AT559" s="23">
        <f t="shared" si="1840"/>
        <v>0</v>
      </c>
      <c r="AU559" s="23">
        <f t="shared" si="1840"/>
        <v>0</v>
      </c>
      <c r="AV559" s="23">
        <f t="shared" si="1840"/>
        <v>0</v>
      </c>
      <c r="AW559" s="23">
        <f t="shared" si="1840"/>
        <v>0</v>
      </c>
      <c r="AX559" s="23">
        <f t="shared" si="1840"/>
        <v>0</v>
      </c>
      <c r="AY559" s="23">
        <f t="shared" si="1829"/>
        <v>0</v>
      </c>
      <c r="AZ559" s="23">
        <f t="shared" si="1840"/>
        <v>0</v>
      </c>
      <c r="BA559" s="23">
        <f t="shared" si="1830"/>
        <v>0</v>
      </c>
      <c r="BB559" s="23">
        <f t="shared" si="1840"/>
        <v>0</v>
      </c>
      <c r="BC559" s="23">
        <f t="shared" si="1840"/>
        <v>0</v>
      </c>
      <c r="BD559" s="23">
        <f t="shared" si="1840"/>
        <v>0</v>
      </c>
      <c r="BE559" s="23">
        <f t="shared" si="1840"/>
        <v>0</v>
      </c>
      <c r="BF559" s="23">
        <f t="shared" si="1840"/>
        <v>0</v>
      </c>
      <c r="BG559" s="23">
        <f t="shared" si="1840"/>
        <v>0</v>
      </c>
      <c r="BH559" s="23">
        <f t="shared" si="1840"/>
        <v>0</v>
      </c>
      <c r="BI559" s="23">
        <f t="shared" si="1840"/>
        <v>0</v>
      </c>
      <c r="BJ559" s="23">
        <f t="shared" si="1840"/>
        <v>0</v>
      </c>
      <c r="BK559" s="23">
        <f t="shared" si="1840"/>
        <v>0</v>
      </c>
      <c r="BL559" s="23">
        <f t="shared" si="1840"/>
        <v>0</v>
      </c>
      <c r="BM559" s="23">
        <f t="shared" si="1840"/>
        <v>0</v>
      </c>
      <c r="BN559" s="23">
        <f t="shared" si="1840"/>
        <v>0</v>
      </c>
      <c r="BO559" s="23">
        <f t="shared" si="1840"/>
        <v>0</v>
      </c>
      <c r="BP559" s="23">
        <f t="shared" si="1840"/>
        <v>0</v>
      </c>
      <c r="BQ559" s="23">
        <f t="shared" si="1840"/>
        <v>0</v>
      </c>
      <c r="BR559" s="23">
        <f t="shared" si="1824"/>
        <v>0</v>
      </c>
      <c r="BS559" s="23">
        <f t="shared" si="1825"/>
        <v>2830.1</v>
      </c>
      <c r="BT559" s="23">
        <f t="shared" si="1826"/>
        <v>3047.8</v>
      </c>
      <c r="BU559" s="23">
        <f t="shared" si="1840"/>
        <v>0</v>
      </c>
      <c r="BV559" s="23"/>
      <c r="BW559" s="23">
        <f t="shared" si="1840"/>
        <v>0</v>
      </c>
      <c r="BX559" s="5">
        <v>0</v>
      </c>
    </row>
    <row r="560" spans="1:76" ht="31.2" hidden="1" x14ac:dyDescent="0.3">
      <c r="A560" s="12">
        <v>930</v>
      </c>
      <c r="B560" s="13" t="s">
        <v>17</v>
      </c>
      <c r="C560" s="13" t="s">
        <v>14</v>
      </c>
      <c r="D560" s="12" t="s">
        <v>173</v>
      </c>
      <c r="E560" s="12" t="s">
        <v>94</v>
      </c>
      <c r="F560" s="14" t="s">
        <v>386</v>
      </c>
      <c r="G560" s="20">
        <f>G561+G562</f>
        <v>0</v>
      </c>
      <c r="H560" s="20">
        <f t="shared" ref="H560:L560" si="1841">H561+H562</f>
        <v>2830.1</v>
      </c>
      <c r="I560" s="20">
        <f t="shared" si="1841"/>
        <v>3047.8</v>
      </c>
      <c r="J560" s="20">
        <f t="shared" si="1841"/>
        <v>0</v>
      </c>
      <c r="K560" s="20">
        <f t="shared" si="1841"/>
        <v>0</v>
      </c>
      <c r="L560" s="20">
        <f t="shared" si="1841"/>
        <v>0</v>
      </c>
      <c r="M560" s="20">
        <f t="shared" si="1781"/>
        <v>0</v>
      </c>
      <c r="N560" s="20">
        <f t="shared" si="1782"/>
        <v>2830.1</v>
      </c>
      <c r="O560" s="20">
        <f t="shared" si="1783"/>
        <v>3047.8</v>
      </c>
      <c r="P560" s="23">
        <f t="shared" ref="P560:Q560" si="1842">P561+P562</f>
        <v>0</v>
      </c>
      <c r="Q560" s="23">
        <f t="shared" si="1842"/>
        <v>0</v>
      </c>
      <c r="R560" s="23">
        <f t="shared" ref="R560:T560" si="1843">R561+R562</f>
        <v>0</v>
      </c>
      <c r="S560" s="23">
        <f t="shared" si="1843"/>
        <v>0</v>
      </c>
      <c r="T560" s="23">
        <f t="shared" si="1843"/>
        <v>0</v>
      </c>
      <c r="U560" s="23">
        <f t="shared" ref="U560:W560" si="1844">U561+U562</f>
        <v>0</v>
      </c>
      <c r="V560" s="23">
        <f t="shared" si="1844"/>
        <v>0</v>
      </c>
      <c r="W560" s="23">
        <f t="shared" si="1844"/>
        <v>0</v>
      </c>
      <c r="X560" s="23">
        <f t="shared" ref="X560:Y560" si="1845">X561+X562</f>
        <v>0</v>
      </c>
      <c r="Y560" s="23">
        <f t="shared" si="1845"/>
        <v>0</v>
      </c>
      <c r="Z560" s="23">
        <f t="shared" si="1627"/>
        <v>0</v>
      </c>
      <c r="AA560" s="23">
        <f t="shared" si="1628"/>
        <v>2830.1</v>
      </c>
      <c r="AB560" s="23">
        <f t="shared" si="1629"/>
        <v>3047.8</v>
      </c>
      <c r="AC560" s="23">
        <f t="shared" ref="AC560:AL560" si="1846">AC561+AC562</f>
        <v>0</v>
      </c>
      <c r="AD560" s="23">
        <f t="shared" si="1846"/>
        <v>0</v>
      </c>
      <c r="AE560" s="23">
        <f t="shared" ref="AE560" si="1847">AE561+AE562</f>
        <v>0</v>
      </c>
      <c r="AF560" s="23">
        <f t="shared" si="1846"/>
        <v>0</v>
      </c>
      <c r="AG560" s="23">
        <f t="shared" si="1846"/>
        <v>0</v>
      </c>
      <c r="AH560" s="23">
        <f t="shared" si="1846"/>
        <v>0</v>
      </c>
      <c r="AI560" s="23">
        <f t="shared" ref="AI560" si="1848">AI561+AI562</f>
        <v>0</v>
      </c>
      <c r="AJ560" s="23">
        <f t="shared" si="1846"/>
        <v>0</v>
      </c>
      <c r="AK560" s="23">
        <f t="shared" si="1846"/>
        <v>0</v>
      </c>
      <c r="AL560" s="23">
        <f t="shared" si="1846"/>
        <v>0</v>
      </c>
      <c r="AM560" s="23">
        <f t="shared" ref="AM560:BW560" si="1849">AM561+AM562</f>
        <v>0</v>
      </c>
      <c r="AN560" s="23">
        <f t="shared" si="1849"/>
        <v>0</v>
      </c>
      <c r="AO560" s="23">
        <f t="shared" si="1594"/>
        <v>0</v>
      </c>
      <c r="AP560" s="23">
        <f t="shared" si="1595"/>
        <v>2830.1</v>
      </c>
      <c r="AQ560" s="23">
        <f t="shared" si="1596"/>
        <v>3047.8</v>
      </c>
      <c r="AR560" s="23">
        <f t="shared" ref="AR560" si="1850">AR561+AR562</f>
        <v>0</v>
      </c>
      <c r="AS560" s="23">
        <f t="shared" si="1598"/>
        <v>0</v>
      </c>
      <c r="AT560" s="23">
        <f t="shared" ref="AT560:AX560" si="1851">AT561+AT562</f>
        <v>0</v>
      </c>
      <c r="AU560" s="23">
        <f t="shared" si="1851"/>
        <v>0</v>
      </c>
      <c r="AV560" s="23">
        <f t="shared" si="1851"/>
        <v>0</v>
      </c>
      <c r="AW560" s="23">
        <f t="shared" si="1851"/>
        <v>0</v>
      </c>
      <c r="AX560" s="23">
        <f t="shared" si="1851"/>
        <v>0</v>
      </c>
      <c r="AY560" s="23">
        <f t="shared" si="1829"/>
        <v>0</v>
      </c>
      <c r="AZ560" s="23">
        <f t="shared" ref="AZ560" si="1852">AZ561+AZ562</f>
        <v>0</v>
      </c>
      <c r="BA560" s="23">
        <f t="shared" si="1830"/>
        <v>0</v>
      </c>
      <c r="BB560" s="23">
        <f t="shared" ref="BB560:BI560" si="1853">BB561+BB562</f>
        <v>0</v>
      </c>
      <c r="BC560" s="23">
        <f t="shared" si="1853"/>
        <v>0</v>
      </c>
      <c r="BD560" s="23">
        <f t="shared" si="1853"/>
        <v>0</v>
      </c>
      <c r="BE560" s="23">
        <f t="shared" si="1853"/>
        <v>0</v>
      </c>
      <c r="BF560" s="23">
        <f t="shared" si="1853"/>
        <v>0</v>
      </c>
      <c r="BG560" s="23">
        <f t="shared" si="1853"/>
        <v>0</v>
      </c>
      <c r="BH560" s="23">
        <f t="shared" si="1853"/>
        <v>0</v>
      </c>
      <c r="BI560" s="23">
        <f t="shared" si="1853"/>
        <v>0</v>
      </c>
      <c r="BJ560" s="23">
        <f t="shared" ref="BJ560:BP560" si="1854">BJ561+BJ562</f>
        <v>0</v>
      </c>
      <c r="BK560" s="23">
        <f t="shared" si="1854"/>
        <v>0</v>
      </c>
      <c r="BL560" s="23">
        <f t="shared" si="1854"/>
        <v>0</v>
      </c>
      <c r="BM560" s="23">
        <f t="shared" si="1854"/>
        <v>0</v>
      </c>
      <c r="BN560" s="23">
        <f t="shared" si="1854"/>
        <v>0</v>
      </c>
      <c r="BO560" s="23">
        <f t="shared" si="1854"/>
        <v>0</v>
      </c>
      <c r="BP560" s="23">
        <f t="shared" si="1854"/>
        <v>0</v>
      </c>
      <c r="BQ560" s="23">
        <f t="shared" ref="BQ560" si="1855">BQ561+BQ562</f>
        <v>0</v>
      </c>
      <c r="BR560" s="23">
        <f t="shared" si="1824"/>
        <v>0</v>
      </c>
      <c r="BS560" s="23">
        <f t="shared" si="1825"/>
        <v>2830.1</v>
      </c>
      <c r="BT560" s="23">
        <f t="shared" si="1826"/>
        <v>3047.8</v>
      </c>
      <c r="BU560" s="23">
        <f t="shared" ref="BU560" si="1856">BU561+BU562</f>
        <v>0</v>
      </c>
      <c r="BV560" s="23"/>
      <c r="BW560" s="23">
        <f t="shared" si="1849"/>
        <v>0</v>
      </c>
      <c r="BX560" s="5">
        <v>0</v>
      </c>
    </row>
    <row r="561" spans="1:77" hidden="1" x14ac:dyDescent="0.3">
      <c r="A561" s="12">
        <v>930</v>
      </c>
      <c r="B561" s="13" t="s">
        <v>17</v>
      </c>
      <c r="C561" s="13" t="s">
        <v>14</v>
      </c>
      <c r="D561" s="12" t="s">
        <v>173</v>
      </c>
      <c r="E561" s="12">
        <v>610</v>
      </c>
      <c r="F561" s="14" t="s">
        <v>377</v>
      </c>
      <c r="G561" s="20">
        <v>0</v>
      </c>
      <c r="H561" s="20">
        <v>0</v>
      </c>
      <c r="I561" s="20">
        <v>1088.5</v>
      </c>
      <c r="J561" s="20"/>
      <c r="K561" s="20"/>
      <c r="L561" s="20"/>
      <c r="M561" s="20">
        <f t="shared" si="1781"/>
        <v>0</v>
      </c>
      <c r="N561" s="20">
        <f t="shared" si="1782"/>
        <v>0</v>
      </c>
      <c r="O561" s="20">
        <f t="shared" si="1783"/>
        <v>1088.5</v>
      </c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>
        <f t="shared" si="1627"/>
        <v>0</v>
      </c>
      <c r="AA561" s="23">
        <f t="shared" si="1628"/>
        <v>0</v>
      </c>
      <c r="AB561" s="23">
        <f t="shared" si="1629"/>
        <v>1088.5</v>
      </c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>
        <f t="shared" si="1594"/>
        <v>0</v>
      </c>
      <c r="AP561" s="23">
        <f t="shared" si="1595"/>
        <v>0</v>
      </c>
      <c r="AQ561" s="23">
        <f t="shared" si="1596"/>
        <v>1088.5</v>
      </c>
      <c r="AR561" s="23"/>
      <c r="AS561" s="23">
        <f t="shared" si="1598"/>
        <v>0</v>
      </c>
      <c r="AT561" s="23"/>
      <c r="AU561" s="23"/>
      <c r="AV561" s="23"/>
      <c r="AW561" s="23"/>
      <c r="AX561" s="23"/>
      <c r="AY561" s="23">
        <f t="shared" si="1829"/>
        <v>0</v>
      </c>
      <c r="AZ561" s="23"/>
      <c r="BA561" s="23">
        <f t="shared" si="1830"/>
        <v>0</v>
      </c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>
        <f t="shared" si="1824"/>
        <v>0</v>
      </c>
      <c r="BS561" s="23">
        <f t="shared" si="1825"/>
        <v>0</v>
      </c>
      <c r="BT561" s="23">
        <f t="shared" si="1826"/>
        <v>1088.5</v>
      </c>
      <c r="BU561" s="23"/>
      <c r="BV561" s="23"/>
      <c r="BW561" s="23"/>
      <c r="BX561" s="5">
        <v>0</v>
      </c>
    </row>
    <row r="562" spans="1:77" hidden="1" x14ac:dyDescent="0.3">
      <c r="A562" s="12">
        <v>930</v>
      </c>
      <c r="B562" s="13" t="s">
        <v>17</v>
      </c>
      <c r="C562" s="13" t="s">
        <v>14</v>
      </c>
      <c r="D562" s="12" t="s">
        <v>173</v>
      </c>
      <c r="E562" s="12">
        <v>620</v>
      </c>
      <c r="F562" s="14" t="s">
        <v>378</v>
      </c>
      <c r="G562" s="20">
        <v>0</v>
      </c>
      <c r="H562" s="20">
        <v>2830.1</v>
      </c>
      <c r="I562" s="20">
        <v>1959.3</v>
      </c>
      <c r="J562" s="20"/>
      <c r="K562" s="20"/>
      <c r="L562" s="20"/>
      <c r="M562" s="20">
        <f t="shared" si="1781"/>
        <v>0</v>
      </c>
      <c r="N562" s="20">
        <f t="shared" si="1782"/>
        <v>2830.1</v>
      </c>
      <c r="O562" s="20">
        <f t="shared" si="1783"/>
        <v>1959.3</v>
      </c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>
        <f t="shared" si="1627"/>
        <v>0</v>
      </c>
      <c r="AA562" s="23">
        <f t="shared" si="1628"/>
        <v>2830.1</v>
      </c>
      <c r="AB562" s="23">
        <f t="shared" si="1629"/>
        <v>1959.3</v>
      </c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>
        <f t="shared" si="1594"/>
        <v>0</v>
      </c>
      <c r="AP562" s="23">
        <f t="shared" si="1595"/>
        <v>2830.1</v>
      </c>
      <c r="AQ562" s="23">
        <f t="shared" si="1596"/>
        <v>1959.3</v>
      </c>
      <c r="AR562" s="23"/>
      <c r="AS562" s="23">
        <f t="shared" si="1598"/>
        <v>0</v>
      </c>
      <c r="AT562" s="23"/>
      <c r="AU562" s="23"/>
      <c r="AV562" s="23"/>
      <c r="AW562" s="23"/>
      <c r="AX562" s="23"/>
      <c r="AY562" s="23">
        <f t="shared" si="1829"/>
        <v>0</v>
      </c>
      <c r="AZ562" s="23"/>
      <c r="BA562" s="23">
        <f t="shared" si="1830"/>
        <v>0</v>
      </c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>
        <f t="shared" si="1824"/>
        <v>0</v>
      </c>
      <c r="BS562" s="23">
        <f t="shared" si="1825"/>
        <v>2830.1</v>
      </c>
      <c r="BT562" s="23">
        <f t="shared" si="1826"/>
        <v>1959.3</v>
      </c>
      <c r="BU562" s="23"/>
      <c r="BV562" s="23"/>
      <c r="BW562" s="23"/>
      <c r="BX562" s="5">
        <v>0</v>
      </c>
    </row>
    <row r="563" spans="1:77" s="15" customFormat="1" x14ac:dyDescent="0.3">
      <c r="A563" s="17">
        <v>930</v>
      </c>
      <c r="B563" s="9" t="s">
        <v>17</v>
      </c>
      <c r="C563" s="17" t="s">
        <v>139</v>
      </c>
      <c r="D563" s="17"/>
      <c r="E563" s="17"/>
      <c r="F563" s="10" t="s">
        <v>206</v>
      </c>
      <c r="G563" s="19">
        <f t="shared" ref="G563:L563" si="1857">G564+G652+G658+G663</f>
        <v>5989263.2999999998</v>
      </c>
      <c r="H563" s="19">
        <f t="shared" si="1857"/>
        <v>6302475.2999999989</v>
      </c>
      <c r="I563" s="19">
        <f t="shared" si="1857"/>
        <v>6580785.7999999998</v>
      </c>
      <c r="J563" s="19">
        <f t="shared" si="1857"/>
        <v>6895.4000000000015</v>
      </c>
      <c r="K563" s="19">
        <f t="shared" si="1857"/>
        <v>143476.5</v>
      </c>
      <c r="L563" s="19">
        <f t="shared" si="1857"/>
        <v>53565.500000000007</v>
      </c>
      <c r="M563" s="20">
        <f t="shared" si="1781"/>
        <v>5996158.7000000002</v>
      </c>
      <c r="N563" s="20">
        <f t="shared" si="1782"/>
        <v>6445951.7999999989</v>
      </c>
      <c r="O563" s="20">
        <f t="shared" si="1783"/>
        <v>6634351.2999999998</v>
      </c>
      <c r="P563" s="22">
        <f t="shared" ref="P563:Y563" si="1858">P564+P652+P658+P663</f>
        <v>0</v>
      </c>
      <c r="Q563" s="22">
        <f t="shared" si="1858"/>
        <v>0</v>
      </c>
      <c r="R563" s="22">
        <f t="shared" si="1858"/>
        <v>-74072.900000000009</v>
      </c>
      <c r="S563" s="22">
        <f t="shared" si="1858"/>
        <v>0</v>
      </c>
      <c r="T563" s="22">
        <f t="shared" si="1858"/>
        <v>0</v>
      </c>
      <c r="U563" s="22">
        <f t="shared" si="1858"/>
        <v>-77054.899999999994</v>
      </c>
      <c r="V563" s="22">
        <f t="shared" si="1858"/>
        <v>0</v>
      </c>
      <c r="W563" s="22">
        <f t="shared" si="1858"/>
        <v>0</v>
      </c>
      <c r="X563" s="22">
        <f t="shared" si="1858"/>
        <v>-77451</v>
      </c>
      <c r="Y563" s="22">
        <f t="shared" si="1858"/>
        <v>0</v>
      </c>
      <c r="Z563" s="22">
        <f t="shared" si="1627"/>
        <v>5922085.7999999998</v>
      </c>
      <c r="AA563" s="22">
        <f t="shared" si="1628"/>
        <v>6368896.8999999985</v>
      </c>
      <c r="AB563" s="22">
        <f t="shared" si="1629"/>
        <v>6556900.2999999998</v>
      </c>
      <c r="AC563" s="22">
        <f t="shared" ref="AC563:AN563" si="1859">AC564+AC652+AC658+AC663</f>
        <v>0</v>
      </c>
      <c r="AD563" s="22">
        <f t="shared" si="1859"/>
        <v>0</v>
      </c>
      <c r="AE563" s="22">
        <f t="shared" si="1859"/>
        <v>0</v>
      </c>
      <c r="AF563" s="22">
        <f t="shared" si="1859"/>
        <v>0</v>
      </c>
      <c r="AG563" s="22">
        <f t="shared" si="1859"/>
        <v>0</v>
      </c>
      <c r="AH563" s="22">
        <f t="shared" si="1859"/>
        <v>0</v>
      </c>
      <c r="AI563" s="22">
        <f t="shared" si="1859"/>
        <v>0</v>
      </c>
      <c r="AJ563" s="22">
        <f t="shared" si="1859"/>
        <v>747.101</v>
      </c>
      <c r="AK563" s="22">
        <f t="shared" si="1859"/>
        <v>20629.133999999998</v>
      </c>
      <c r="AL563" s="22">
        <f t="shared" si="1859"/>
        <v>0</v>
      </c>
      <c r="AM563" s="22">
        <f t="shared" si="1859"/>
        <v>0</v>
      </c>
      <c r="AN563" s="22">
        <f t="shared" si="1859"/>
        <v>0</v>
      </c>
      <c r="AO563" s="22">
        <f t="shared" si="1594"/>
        <v>5943462.0349999992</v>
      </c>
      <c r="AP563" s="22">
        <f t="shared" si="1595"/>
        <v>6368896.8999999985</v>
      </c>
      <c r="AQ563" s="22">
        <f t="shared" si="1596"/>
        <v>6556900.2999999998</v>
      </c>
      <c r="AR563" s="22">
        <f>AR564+AR652+AR658+AR663</f>
        <v>0</v>
      </c>
      <c r="AS563" s="22">
        <f t="shared" si="1598"/>
        <v>5943462.0349999992</v>
      </c>
      <c r="AT563" s="22">
        <f>AT564+AT652+AT658+AT663</f>
        <v>0</v>
      </c>
      <c r="AU563" s="22">
        <f>AU564+AU652+AU658+AU663</f>
        <v>0</v>
      </c>
      <c r="AV563" s="22">
        <f>AV564+AV652+AV658+AV663</f>
        <v>585.94299999999998</v>
      </c>
      <c r="AW563" s="22">
        <f>AW564+AW652+AW658+AW663</f>
        <v>0</v>
      </c>
      <c r="AX563" s="22">
        <f>AX564+AX652+AX658+AX663</f>
        <v>0</v>
      </c>
      <c r="AY563" s="22">
        <f t="shared" si="1829"/>
        <v>5944047.9779999992</v>
      </c>
      <c r="AZ563" s="22">
        <f>AZ564+AZ652+AZ658+AZ663</f>
        <v>0</v>
      </c>
      <c r="BA563" s="22">
        <f t="shared" si="1830"/>
        <v>5944047.9779999992</v>
      </c>
      <c r="BB563" s="22">
        <f t="shared" ref="BB563:BW563" si="1860">BB564+BB652+BB658+BB663</f>
        <v>0</v>
      </c>
      <c r="BC563" s="22">
        <f t="shared" si="1860"/>
        <v>0</v>
      </c>
      <c r="BD563" s="22">
        <f t="shared" ref="BD563" si="1861">BD564+BD652+BD658+BD663</f>
        <v>0</v>
      </c>
      <c r="BE563" s="22">
        <f t="shared" si="1860"/>
        <v>-36613.076000000001</v>
      </c>
      <c r="BF563" s="22">
        <f t="shared" si="1860"/>
        <v>6938.4609999999993</v>
      </c>
      <c r="BG563" s="22">
        <f t="shared" ref="BG563" si="1862">BG564+BG652+BG658+BG663</f>
        <v>0</v>
      </c>
      <c r="BH563" s="22">
        <f t="shared" si="1860"/>
        <v>-19463.739000000001</v>
      </c>
      <c r="BI563" s="22">
        <f t="shared" si="1860"/>
        <v>-65739.668000000005</v>
      </c>
      <c r="BJ563" s="22">
        <f t="shared" si="1860"/>
        <v>0</v>
      </c>
      <c r="BK563" s="22">
        <f t="shared" ref="BK563" si="1863">BK564+BK652+BK658+BK663</f>
        <v>0</v>
      </c>
      <c r="BL563" s="22">
        <f t="shared" si="1860"/>
        <v>-16403.521000000001</v>
      </c>
      <c r="BM563" s="22">
        <f t="shared" si="1860"/>
        <v>710.16899999999998</v>
      </c>
      <c r="BN563" s="22">
        <f t="shared" ref="BN563" si="1864">BN564+BN652+BN658+BN663</f>
        <v>65739.668000000005</v>
      </c>
      <c r="BO563" s="22">
        <f t="shared" ref="BO563" si="1865">BO564+BO652+BO658+BO663</f>
        <v>0</v>
      </c>
      <c r="BP563" s="22">
        <f t="shared" si="1860"/>
        <v>-16403.521000000001</v>
      </c>
      <c r="BQ563" s="22">
        <f t="shared" si="1860"/>
        <v>658.32299999999998</v>
      </c>
      <c r="BR563" s="22">
        <f t="shared" si="1824"/>
        <v>5829169.9559999993</v>
      </c>
      <c r="BS563" s="22">
        <f t="shared" si="1825"/>
        <v>6418943.2159999982</v>
      </c>
      <c r="BT563" s="22">
        <f t="shared" si="1826"/>
        <v>6541155.102</v>
      </c>
      <c r="BU563" s="22">
        <f t="shared" ref="BU563" si="1866">BU564+BU652+BU658+BU663</f>
        <v>0</v>
      </c>
      <c r="BV563" s="22">
        <f t="shared" ref="BV563:BV579" si="1867">BR563+BU563</f>
        <v>5829169.9559999993</v>
      </c>
      <c r="BW563" s="22">
        <f t="shared" si="1860"/>
        <v>0</v>
      </c>
    </row>
    <row r="564" spans="1:77" ht="31.2" x14ac:dyDescent="0.3">
      <c r="A564" s="12">
        <v>930</v>
      </c>
      <c r="B564" s="13" t="s">
        <v>17</v>
      </c>
      <c r="C564" s="12" t="s">
        <v>139</v>
      </c>
      <c r="D564" s="12" t="s">
        <v>41</v>
      </c>
      <c r="E564" s="12"/>
      <c r="F564" s="14" t="s">
        <v>56</v>
      </c>
      <c r="G564" s="20">
        <f t="shared" ref="G564:L564" si="1868">G565+G572+G634+G644</f>
        <v>5979680.7999999998</v>
      </c>
      <c r="H564" s="20">
        <f t="shared" si="1868"/>
        <v>6293080.3999999985</v>
      </c>
      <c r="I564" s="20">
        <f t="shared" si="1868"/>
        <v>6571325.3999999994</v>
      </c>
      <c r="J564" s="20">
        <f t="shared" si="1868"/>
        <v>6703.5000000000018</v>
      </c>
      <c r="K564" s="20">
        <f t="shared" si="1868"/>
        <v>143284.6</v>
      </c>
      <c r="L564" s="20">
        <f t="shared" si="1868"/>
        <v>53373.600000000006</v>
      </c>
      <c r="M564" s="20">
        <f t="shared" si="1781"/>
        <v>5986384.2999999998</v>
      </c>
      <c r="N564" s="20">
        <f t="shared" si="1782"/>
        <v>6436364.9999999981</v>
      </c>
      <c r="O564" s="20">
        <f t="shared" si="1783"/>
        <v>6624698.9999999991</v>
      </c>
      <c r="P564" s="23">
        <f t="shared" ref="P564:Y564" si="1869">P565+P572+P634+P644</f>
        <v>0</v>
      </c>
      <c r="Q564" s="23">
        <f t="shared" si="1869"/>
        <v>0</v>
      </c>
      <c r="R564" s="23">
        <f t="shared" si="1869"/>
        <v>-74072.900000000009</v>
      </c>
      <c r="S564" s="23">
        <f t="shared" si="1869"/>
        <v>0</v>
      </c>
      <c r="T564" s="23">
        <f t="shared" si="1869"/>
        <v>0</v>
      </c>
      <c r="U564" s="23">
        <f t="shared" si="1869"/>
        <v>-77054.899999999994</v>
      </c>
      <c r="V564" s="23">
        <f t="shared" si="1869"/>
        <v>0</v>
      </c>
      <c r="W564" s="23">
        <f t="shared" si="1869"/>
        <v>0</v>
      </c>
      <c r="X564" s="23">
        <f t="shared" si="1869"/>
        <v>-77451</v>
      </c>
      <c r="Y564" s="23">
        <f t="shared" si="1869"/>
        <v>0</v>
      </c>
      <c r="Z564" s="23">
        <f t="shared" si="1627"/>
        <v>5912311.3999999994</v>
      </c>
      <c r="AA564" s="23">
        <f t="shared" si="1628"/>
        <v>6359310.0999999978</v>
      </c>
      <c r="AB564" s="23">
        <f t="shared" si="1629"/>
        <v>6547247.9999999991</v>
      </c>
      <c r="AC564" s="23">
        <f t="shared" ref="AC564:AN564" si="1870">AC565+AC572+AC634+AC644</f>
        <v>0</v>
      </c>
      <c r="AD564" s="23">
        <f t="shared" si="1870"/>
        <v>0</v>
      </c>
      <c r="AE564" s="23">
        <f t="shared" si="1870"/>
        <v>0</v>
      </c>
      <c r="AF564" s="23">
        <f t="shared" si="1870"/>
        <v>0</v>
      </c>
      <c r="AG564" s="23">
        <f t="shared" si="1870"/>
        <v>0</v>
      </c>
      <c r="AH564" s="23">
        <f t="shared" si="1870"/>
        <v>0</v>
      </c>
      <c r="AI564" s="23">
        <f t="shared" si="1870"/>
        <v>0</v>
      </c>
      <c r="AJ564" s="23">
        <f t="shared" si="1870"/>
        <v>747.101</v>
      </c>
      <c r="AK564" s="23">
        <f t="shared" si="1870"/>
        <v>20629.133999999998</v>
      </c>
      <c r="AL564" s="23">
        <f t="shared" si="1870"/>
        <v>0</v>
      </c>
      <c r="AM564" s="23">
        <f t="shared" si="1870"/>
        <v>0</v>
      </c>
      <c r="AN564" s="23">
        <f t="shared" si="1870"/>
        <v>0</v>
      </c>
      <c r="AO564" s="23">
        <f t="shared" si="1594"/>
        <v>5933687.6349999988</v>
      </c>
      <c r="AP564" s="23">
        <f t="shared" si="1595"/>
        <v>6359310.0999999978</v>
      </c>
      <c r="AQ564" s="23">
        <f t="shared" si="1596"/>
        <v>6547247.9999999991</v>
      </c>
      <c r="AR564" s="23">
        <f>AR565+AR572+AR634+AR644</f>
        <v>0</v>
      </c>
      <c r="AS564" s="23">
        <f t="shared" si="1598"/>
        <v>5933687.6349999988</v>
      </c>
      <c r="AT564" s="23">
        <f>AT565+AT572+AT634+AT644</f>
        <v>0</v>
      </c>
      <c r="AU564" s="23">
        <f>AU565+AU572+AU634+AU644</f>
        <v>0</v>
      </c>
      <c r="AV564" s="23">
        <f>AV565+AV572+AV634+AV644</f>
        <v>585.94299999999998</v>
      </c>
      <c r="AW564" s="23">
        <f>AW565+AW572+AW634+AW644</f>
        <v>0</v>
      </c>
      <c r="AX564" s="23">
        <f>AX565+AX572+AX634+AX644</f>
        <v>0</v>
      </c>
      <c r="AY564" s="23">
        <f t="shared" si="1829"/>
        <v>5934273.5779999988</v>
      </c>
      <c r="AZ564" s="23">
        <f>AZ565+AZ572+AZ634+AZ644</f>
        <v>0</v>
      </c>
      <c r="BA564" s="23">
        <f t="shared" si="1830"/>
        <v>5934273.5779999988</v>
      </c>
      <c r="BB564" s="23">
        <f t="shared" ref="BB564:BW564" si="1871">BB565+BB572+BB634+BB644</f>
        <v>0</v>
      </c>
      <c r="BC564" s="23">
        <f t="shared" si="1871"/>
        <v>0</v>
      </c>
      <c r="BD564" s="23">
        <f t="shared" ref="BD564" si="1872">BD565+BD572+BD634+BD644</f>
        <v>0</v>
      </c>
      <c r="BE564" s="23">
        <f t="shared" si="1871"/>
        <v>-36613.076000000001</v>
      </c>
      <c r="BF564" s="23">
        <f t="shared" si="1871"/>
        <v>6938.4609999999993</v>
      </c>
      <c r="BG564" s="23">
        <f t="shared" ref="BG564" si="1873">BG565+BG572+BG634+BG644</f>
        <v>0</v>
      </c>
      <c r="BH564" s="23">
        <f t="shared" si="1871"/>
        <v>-19463.739000000001</v>
      </c>
      <c r="BI564" s="23">
        <f t="shared" si="1871"/>
        <v>-65739.668000000005</v>
      </c>
      <c r="BJ564" s="23">
        <f t="shared" si="1871"/>
        <v>0</v>
      </c>
      <c r="BK564" s="23">
        <f t="shared" ref="BK564" si="1874">BK565+BK572+BK634+BK644</f>
        <v>0</v>
      </c>
      <c r="BL564" s="23">
        <f t="shared" si="1871"/>
        <v>-16403.521000000001</v>
      </c>
      <c r="BM564" s="23">
        <f t="shared" si="1871"/>
        <v>710.16899999999998</v>
      </c>
      <c r="BN564" s="23">
        <f t="shared" ref="BN564" si="1875">BN565+BN572+BN634+BN644</f>
        <v>65739.668000000005</v>
      </c>
      <c r="BO564" s="23">
        <f t="shared" ref="BO564" si="1876">BO565+BO572+BO634+BO644</f>
        <v>0</v>
      </c>
      <c r="BP564" s="23">
        <f t="shared" si="1871"/>
        <v>-16403.521000000001</v>
      </c>
      <c r="BQ564" s="23">
        <f t="shared" si="1871"/>
        <v>658.32299999999998</v>
      </c>
      <c r="BR564" s="23">
        <f t="shared" si="1824"/>
        <v>5819395.5559999989</v>
      </c>
      <c r="BS564" s="23">
        <f t="shared" si="1825"/>
        <v>6409356.4159999974</v>
      </c>
      <c r="BT564" s="23">
        <f t="shared" si="1826"/>
        <v>6531502.8019999992</v>
      </c>
      <c r="BU564" s="23">
        <f t="shared" ref="BU564" si="1877">BU565+BU572+BU634+BU644</f>
        <v>0</v>
      </c>
      <c r="BV564" s="23">
        <f t="shared" si="1867"/>
        <v>5819395.5559999989</v>
      </c>
      <c r="BW564" s="23">
        <f t="shared" si="1871"/>
        <v>0</v>
      </c>
      <c r="BX564" s="5"/>
    </row>
    <row r="565" spans="1:77" ht="46.8" x14ac:dyDescent="0.3">
      <c r="A565" s="12">
        <v>930</v>
      </c>
      <c r="B565" s="13" t="s">
        <v>17</v>
      </c>
      <c r="C565" s="12" t="s">
        <v>139</v>
      </c>
      <c r="D565" s="12" t="s">
        <v>42</v>
      </c>
      <c r="E565" s="12"/>
      <c r="F565" s="14" t="s">
        <v>57</v>
      </c>
      <c r="G565" s="20">
        <f t="shared" ref="G565:L565" si="1878">G569</f>
        <v>5187.2</v>
      </c>
      <c r="H565" s="20">
        <f t="shared" si="1878"/>
        <v>4992.6000000000004</v>
      </c>
      <c r="I565" s="20">
        <f t="shared" si="1878"/>
        <v>5041.1000000000004</v>
      </c>
      <c r="J565" s="20">
        <f t="shared" si="1878"/>
        <v>0</v>
      </c>
      <c r="K565" s="20">
        <f t="shared" si="1878"/>
        <v>0</v>
      </c>
      <c r="L565" s="20">
        <f t="shared" si="1878"/>
        <v>0</v>
      </c>
      <c r="M565" s="20">
        <f t="shared" si="1781"/>
        <v>5187.2</v>
      </c>
      <c r="N565" s="20">
        <f t="shared" si="1782"/>
        <v>4992.6000000000004</v>
      </c>
      <c r="O565" s="20">
        <f t="shared" si="1783"/>
        <v>5041.1000000000004</v>
      </c>
      <c r="P565" s="23">
        <f t="shared" ref="P565:Y565" si="1879">P569</f>
        <v>0</v>
      </c>
      <c r="Q565" s="23">
        <f t="shared" si="1879"/>
        <v>0</v>
      </c>
      <c r="R565" s="23">
        <f t="shared" si="1879"/>
        <v>0</v>
      </c>
      <c r="S565" s="23">
        <f t="shared" si="1879"/>
        <v>0</v>
      </c>
      <c r="T565" s="23">
        <f t="shared" si="1879"/>
        <v>0</v>
      </c>
      <c r="U565" s="23">
        <f t="shared" si="1879"/>
        <v>0</v>
      </c>
      <c r="V565" s="23">
        <f t="shared" si="1879"/>
        <v>0</v>
      </c>
      <c r="W565" s="23">
        <f t="shared" si="1879"/>
        <v>0</v>
      </c>
      <c r="X565" s="23">
        <f t="shared" si="1879"/>
        <v>0</v>
      </c>
      <c r="Y565" s="23">
        <f t="shared" si="1879"/>
        <v>0</v>
      </c>
      <c r="Z565" s="23">
        <f t="shared" si="1627"/>
        <v>5187.2</v>
      </c>
      <c r="AA565" s="23">
        <f t="shared" si="1628"/>
        <v>4992.6000000000004</v>
      </c>
      <c r="AB565" s="23">
        <f t="shared" si="1629"/>
        <v>5041.1000000000004</v>
      </c>
      <c r="AC565" s="23">
        <f t="shared" ref="AC565:AN565" si="1880">AC569</f>
        <v>0</v>
      </c>
      <c r="AD565" s="23">
        <f t="shared" si="1880"/>
        <v>0</v>
      </c>
      <c r="AE565" s="23">
        <f t="shared" si="1880"/>
        <v>0</v>
      </c>
      <c r="AF565" s="23">
        <f t="shared" si="1880"/>
        <v>0</v>
      </c>
      <c r="AG565" s="23">
        <f t="shared" si="1880"/>
        <v>0</v>
      </c>
      <c r="AH565" s="23">
        <f t="shared" si="1880"/>
        <v>0</v>
      </c>
      <c r="AI565" s="23">
        <f t="shared" si="1880"/>
        <v>0</v>
      </c>
      <c r="AJ565" s="23">
        <f t="shared" si="1880"/>
        <v>0</v>
      </c>
      <c r="AK565" s="23">
        <f t="shared" si="1880"/>
        <v>0</v>
      </c>
      <c r="AL565" s="23">
        <f t="shared" si="1880"/>
        <v>0</v>
      </c>
      <c r="AM565" s="23">
        <f t="shared" si="1880"/>
        <v>0</v>
      </c>
      <c r="AN565" s="23">
        <f t="shared" si="1880"/>
        <v>0</v>
      </c>
      <c r="AO565" s="23">
        <f t="shared" ref="AO565:AO634" si="1881">Z565+AC565+AD565+AE565+AF565+AG565+AH565+AI565+AJ565+AK565+AL565</f>
        <v>5187.2</v>
      </c>
      <c r="AP565" s="23">
        <f t="shared" ref="AP565:AP634" si="1882">AA565+AM565</f>
        <v>4992.6000000000004</v>
      </c>
      <c r="AQ565" s="23">
        <f t="shared" ref="AQ565:AQ634" si="1883">AB565+AN565</f>
        <v>5041.1000000000004</v>
      </c>
      <c r="AR565" s="23">
        <f>AR569</f>
        <v>0</v>
      </c>
      <c r="AS565" s="23">
        <f t="shared" ref="AS565:AS634" si="1884">AO565+AR565</f>
        <v>5187.2</v>
      </c>
      <c r="AT565" s="23">
        <f>AT569</f>
        <v>0</v>
      </c>
      <c r="AU565" s="23">
        <f>AU569</f>
        <v>0</v>
      </c>
      <c r="AV565" s="23">
        <f>AV569</f>
        <v>0</v>
      </c>
      <c r="AW565" s="23">
        <f>AW569</f>
        <v>0</v>
      </c>
      <c r="AX565" s="23">
        <f>AX569</f>
        <v>0</v>
      </c>
      <c r="AY565" s="23">
        <f t="shared" si="1829"/>
        <v>5187.2</v>
      </c>
      <c r="AZ565" s="23">
        <f>AZ569</f>
        <v>0</v>
      </c>
      <c r="BA565" s="23">
        <f t="shared" si="1830"/>
        <v>5187.2</v>
      </c>
      <c r="BB565" s="23">
        <f>BB569+BB566</f>
        <v>0</v>
      </c>
      <c r="BC565" s="23">
        <f t="shared" ref="BC565:BW565" si="1885">BC569+BC566</f>
        <v>0</v>
      </c>
      <c r="BD565" s="23">
        <f t="shared" ref="BD565" si="1886">BD569+BD566</f>
        <v>0</v>
      </c>
      <c r="BE565" s="23">
        <f t="shared" ref="BE565:BI565" si="1887">BE569+BE566</f>
        <v>0</v>
      </c>
      <c r="BF565" s="23">
        <f t="shared" si="1887"/>
        <v>4388.8969999999999</v>
      </c>
      <c r="BG565" s="23">
        <f t="shared" si="1887"/>
        <v>0</v>
      </c>
      <c r="BH565" s="23">
        <f t="shared" si="1887"/>
        <v>0</v>
      </c>
      <c r="BI565" s="23">
        <f t="shared" si="1887"/>
        <v>0</v>
      </c>
      <c r="BJ565" s="23">
        <f t="shared" si="1885"/>
        <v>0</v>
      </c>
      <c r="BK565" s="23">
        <f t="shared" ref="BK565" si="1888">BK569+BK566</f>
        <v>0</v>
      </c>
      <c r="BL565" s="23">
        <f t="shared" ref="BL565" si="1889">BL569+BL566</f>
        <v>0</v>
      </c>
      <c r="BM565" s="23">
        <f t="shared" ref="BM565:BQ565" si="1890">BM569+BM566</f>
        <v>710.16899999999998</v>
      </c>
      <c r="BN565" s="23">
        <f t="shared" si="1890"/>
        <v>0</v>
      </c>
      <c r="BO565" s="23">
        <f t="shared" ref="BO565" si="1891">BO569+BO566</f>
        <v>0</v>
      </c>
      <c r="BP565" s="23">
        <f t="shared" ref="BP565" si="1892">BP569+BP566</f>
        <v>0</v>
      </c>
      <c r="BQ565" s="23">
        <f t="shared" si="1890"/>
        <v>658.32299999999998</v>
      </c>
      <c r="BR565" s="23">
        <f t="shared" si="1824"/>
        <v>9576.0969999999998</v>
      </c>
      <c r="BS565" s="23">
        <f t="shared" si="1825"/>
        <v>5702.7690000000002</v>
      </c>
      <c r="BT565" s="23">
        <f t="shared" si="1826"/>
        <v>5699.4230000000007</v>
      </c>
      <c r="BU565" s="23">
        <f t="shared" ref="BU565" si="1893">BU569+BU566</f>
        <v>0</v>
      </c>
      <c r="BV565" s="23">
        <f t="shared" si="1867"/>
        <v>9576.0969999999998</v>
      </c>
      <c r="BW565" s="23">
        <f t="shared" si="1885"/>
        <v>0</v>
      </c>
      <c r="BX565" s="5"/>
    </row>
    <row r="566" spans="1:77" ht="62.4" x14ac:dyDescent="0.3">
      <c r="A566" s="12">
        <v>930</v>
      </c>
      <c r="B566" s="13" t="s">
        <v>17</v>
      </c>
      <c r="C566" s="12" t="s">
        <v>139</v>
      </c>
      <c r="D566" s="12" t="s">
        <v>240</v>
      </c>
      <c r="E566" s="12"/>
      <c r="F566" s="14" t="s">
        <v>283</v>
      </c>
      <c r="G566" s="20"/>
      <c r="H566" s="20"/>
      <c r="I566" s="20"/>
      <c r="J566" s="20"/>
      <c r="K566" s="20"/>
      <c r="L566" s="20"/>
      <c r="M566" s="20"/>
      <c r="N566" s="20"/>
      <c r="O566" s="20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>
        <f>AP567</f>
        <v>0</v>
      </c>
      <c r="AQ566" s="23">
        <f>AQ567</f>
        <v>0</v>
      </c>
      <c r="AR566" s="23"/>
      <c r="AS566" s="23"/>
      <c r="AT566" s="23"/>
      <c r="AU566" s="23"/>
      <c r="AV566" s="23"/>
      <c r="AW566" s="23"/>
      <c r="AX566" s="23"/>
      <c r="AY566" s="23"/>
      <c r="AZ566" s="23"/>
      <c r="BA566" s="23">
        <f t="shared" ref="BA566:BW567" si="1894">BA567</f>
        <v>0</v>
      </c>
      <c r="BB566" s="23">
        <f t="shared" si="1894"/>
        <v>0</v>
      </c>
      <c r="BC566" s="23">
        <f t="shared" si="1894"/>
        <v>0</v>
      </c>
      <c r="BD566" s="23">
        <f t="shared" si="1894"/>
        <v>0</v>
      </c>
      <c r="BE566" s="23">
        <f t="shared" si="1894"/>
        <v>0</v>
      </c>
      <c r="BF566" s="23">
        <f t="shared" si="1894"/>
        <v>3398.4</v>
      </c>
      <c r="BG566" s="23">
        <f t="shared" si="1894"/>
        <v>0</v>
      </c>
      <c r="BH566" s="23">
        <f t="shared" si="1894"/>
        <v>0</v>
      </c>
      <c r="BI566" s="23">
        <f t="shared" si="1894"/>
        <v>0</v>
      </c>
      <c r="BJ566" s="23">
        <f t="shared" si="1894"/>
        <v>0</v>
      </c>
      <c r="BK566" s="23">
        <f t="shared" si="1894"/>
        <v>0</v>
      </c>
      <c r="BL566" s="23">
        <f t="shared" si="1894"/>
        <v>0</v>
      </c>
      <c r="BM566" s="23">
        <f t="shared" si="1894"/>
        <v>0</v>
      </c>
      <c r="BN566" s="23">
        <f t="shared" si="1894"/>
        <v>0</v>
      </c>
      <c r="BO566" s="23">
        <f t="shared" si="1894"/>
        <v>0</v>
      </c>
      <c r="BP566" s="23">
        <f t="shared" si="1894"/>
        <v>0</v>
      </c>
      <c r="BQ566" s="23">
        <f t="shared" si="1894"/>
        <v>0</v>
      </c>
      <c r="BR566" s="23">
        <f t="shared" si="1824"/>
        <v>3398.4</v>
      </c>
      <c r="BS566" s="23">
        <f t="shared" si="1825"/>
        <v>0</v>
      </c>
      <c r="BT566" s="23">
        <f t="shared" si="1826"/>
        <v>0</v>
      </c>
      <c r="BU566" s="23">
        <f t="shared" si="1894"/>
        <v>0</v>
      </c>
      <c r="BV566" s="23">
        <f t="shared" si="1867"/>
        <v>3398.4</v>
      </c>
      <c r="BW566" s="23">
        <f t="shared" si="1894"/>
        <v>0</v>
      </c>
      <c r="BX566" s="5"/>
    </row>
    <row r="567" spans="1:77" ht="31.2" x14ac:dyDescent="0.3">
      <c r="A567" s="12">
        <v>930</v>
      </c>
      <c r="B567" s="13" t="s">
        <v>17</v>
      </c>
      <c r="C567" s="12" t="s">
        <v>139</v>
      </c>
      <c r="D567" s="12" t="s">
        <v>240</v>
      </c>
      <c r="E567" s="12" t="s">
        <v>94</v>
      </c>
      <c r="F567" s="14" t="s">
        <v>386</v>
      </c>
      <c r="G567" s="20"/>
      <c r="H567" s="20"/>
      <c r="I567" s="20"/>
      <c r="J567" s="20"/>
      <c r="K567" s="20"/>
      <c r="L567" s="20"/>
      <c r="M567" s="20"/>
      <c r="N567" s="20"/>
      <c r="O567" s="20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>
        <f>AP568</f>
        <v>0</v>
      </c>
      <c r="AQ567" s="23">
        <f>AQ568</f>
        <v>0</v>
      </c>
      <c r="AR567" s="23"/>
      <c r="AS567" s="23"/>
      <c r="AT567" s="23"/>
      <c r="AU567" s="23"/>
      <c r="AV567" s="23"/>
      <c r="AW567" s="23"/>
      <c r="AX567" s="23"/>
      <c r="AY567" s="23"/>
      <c r="AZ567" s="23"/>
      <c r="BA567" s="23">
        <f t="shared" si="1894"/>
        <v>0</v>
      </c>
      <c r="BB567" s="23">
        <f t="shared" si="1894"/>
        <v>0</v>
      </c>
      <c r="BC567" s="23">
        <f t="shared" si="1894"/>
        <v>0</v>
      </c>
      <c r="BD567" s="23">
        <f t="shared" si="1894"/>
        <v>0</v>
      </c>
      <c r="BE567" s="23">
        <f t="shared" si="1894"/>
        <v>0</v>
      </c>
      <c r="BF567" s="23">
        <f t="shared" si="1894"/>
        <v>3398.4</v>
      </c>
      <c r="BG567" s="23">
        <f t="shared" si="1894"/>
        <v>0</v>
      </c>
      <c r="BH567" s="23">
        <f t="shared" si="1894"/>
        <v>0</v>
      </c>
      <c r="BI567" s="23">
        <f t="shared" si="1894"/>
        <v>0</v>
      </c>
      <c r="BJ567" s="23">
        <f t="shared" si="1894"/>
        <v>0</v>
      </c>
      <c r="BK567" s="23">
        <f t="shared" si="1894"/>
        <v>0</v>
      </c>
      <c r="BL567" s="23">
        <f t="shared" si="1894"/>
        <v>0</v>
      </c>
      <c r="BM567" s="23">
        <f t="shared" si="1894"/>
        <v>0</v>
      </c>
      <c r="BN567" s="23">
        <f t="shared" si="1894"/>
        <v>0</v>
      </c>
      <c r="BO567" s="23">
        <f t="shared" si="1894"/>
        <v>0</v>
      </c>
      <c r="BP567" s="23">
        <f t="shared" si="1894"/>
        <v>0</v>
      </c>
      <c r="BQ567" s="23">
        <f t="shared" si="1894"/>
        <v>0</v>
      </c>
      <c r="BR567" s="23">
        <f t="shared" si="1824"/>
        <v>3398.4</v>
      </c>
      <c r="BS567" s="23">
        <f t="shared" si="1825"/>
        <v>0</v>
      </c>
      <c r="BT567" s="23">
        <f t="shared" si="1826"/>
        <v>0</v>
      </c>
      <c r="BU567" s="23">
        <f t="shared" si="1894"/>
        <v>0</v>
      </c>
      <c r="BV567" s="23">
        <f t="shared" si="1867"/>
        <v>3398.4</v>
      </c>
      <c r="BW567" s="23">
        <f t="shared" si="1894"/>
        <v>0</v>
      </c>
      <c r="BX567" s="5"/>
    </row>
    <row r="568" spans="1:77" x14ac:dyDescent="0.3">
      <c r="A568" s="12">
        <v>930</v>
      </c>
      <c r="B568" s="13" t="s">
        <v>17</v>
      </c>
      <c r="C568" s="12" t="s">
        <v>139</v>
      </c>
      <c r="D568" s="12" t="s">
        <v>240</v>
      </c>
      <c r="E568" s="12" t="s">
        <v>887</v>
      </c>
      <c r="F568" s="14" t="s">
        <v>378</v>
      </c>
      <c r="G568" s="20"/>
      <c r="H568" s="20"/>
      <c r="I568" s="20"/>
      <c r="J568" s="20"/>
      <c r="K568" s="20"/>
      <c r="L568" s="20"/>
      <c r="M568" s="20"/>
      <c r="N568" s="20"/>
      <c r="O568" s="20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>
        <v>0</v>
      </c>
      <c r="AQ568" s="23">
        <v>0</v>
      </c>
      <c r="AR568" s="23"/>
      <c r="AS568" s="23"/>
      <c r="AT568" s="23"/>
      <c r="AU568" s="23"/>
      <c r="AV568" s="23"/>
      <c r="AW568" s="23"/>
      <c r="AX568" s="23"/>
      <c r="AY568" s="23"/>
      <c r="AZ568" s="23"/>
      <c r="BA568" s="23">
        <v>0</v>
      </c>
      <c r="BB568" s="23"/>
      <c r="BC568" s="23"/>
      <c r="BD568" s="23"/>
      <c r="BE568" s="23"/>
      <c r="BF568" s="23">
        <v>3398.4</v>
      </c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>
        <f t="shared" si="1824"/>
        <v>3398.4</v>
      </c>
      <c r="BS568" s="23">
        <f t="shared" si="1825"/>
        <v>0</v>
      </c>
      <c r="BT568" s="23">
        <f t="shared" si="1826"/>
        <v>0</v>
      </c>
      <c r="BU568" s="23"/>
      <c r="BV568" s="23">
        <f t="shared" si="1867"/>
        <v>3398.4</v>
      </c>
      <c r="BW568" s="23"/>
      <c r="BX568" s="5"/>
    </row>
    <row r="569" spans="1:77" ht="46.8" x14ac:dyDescent="0.3">
      <c r="A569" s="12">
        <v>930</v>
      </c>
      <c r="B569" s="13" t="s">
        <v>17</v>
      </c>
      <c r="C569" s="12" t="s">
        <v>139</v>
      </c>
      <c r="D569" s="12" t="s">
        <v>243</v>
      </c>
      <c r="E569" s="12"/>
      <c r="F569" s="14" t="s">
        <v>286</v>
      </c>
      <c r="G569" s="20">
        <f>G570</f>
        <v>5187.2</v>
      </c>
      <c r="H569" s="20">
        <f t="shared" ref="H569:BW570" si="1895">H570</f>
        <v>4992.6000000000004</v>
      </c>
      <c r="I569" s="20">
        <f t="shared" si="1895"/>
        <v>5041.1000000000004</v>
      </c>
      <c r="J569" s="20">
        <f t="shared" si="1895"/>
        <v>0</v>
      </c>
      <c r="K569" s="20">
        <f t="shared" si="1895"/>
        <v>0</v>
      </c>
      <c r="L569" s="20">
        <f t="shared" si="1895"/>
        <v>0</v>
      </c>
      <c r="M569" s="20">
        <f t="shared" si="1781"/>
        <v>5187.2</v>
      </c>
      <c r="N569" s="20">
        <f t="shared" si="1782"/>
        <v>4992.6000000000004</v>
      </c>
      <c r="O569" s="20">
        <f t="shared" si="1783"/>
        <v>5041.1000000000004</v>
      </c>
      <c r="P569" s="23">
        <f t="shared" si="1895"/>
        <v>0</v>
      </c>
      <c r="Q569" s="23">
        <f t="shared" si="1895"/>
        <v>0</v>
      </c>
      <c r="R569" s="23">
        <f t="shared" si="1895"/>
        <v>0</v>
      </c>
      <c r="S569" s="23">
        <f t="shared" si="1895"/>
        <v>0</v>
      </c>
      <c r="T569" s="23">
        <f t="shared" si="1895"/>
        <v>0</v>
      </c>
      <c r="U569" s="23">
        <f t="shared" si="1895"/>
        <v>0</v>
      </c>
      <c r="V569" s="23">
        <f t="shared" si="1895"/>
        <v>0</v>
      </c>
      <c r="W569" s="23">
        <f t="shared" si="1895"/>
        <v>0</v>
      </c>
      <c r="X569" s="23">
        <f t="shared" si="1895"/>
        <v>0</v>
      </c>
      <c r="Y569" s="23">
        <f t="shared" si="1895"/>
        <v>0</v>
      </c>
      <c r="Z569" s="23">
        <f t="shared" si="1627"/>
        <v>5187.2</v>
      </c>
      <c r="AA569" s="23">
        <f t="shared" si="1628"/>
        <v>4992.6000000000004</v>
      </c>
      <c r="AB569" s="23">
        <f t="shared" si="1629"/>
        <v>5041.1000000000004</v>
      </c>
      <c r="AC569" s="23">
        <f t="shared" si="1895"/>
        <v>0</v>
      </c>
      <c r="AD569" s="23">
        <f t="shared" si="1895"/>
        <v>0</v>
      </c>
      <c r="AE569" s="23">
        <f t="shared" si="1895"/>
        <v>0</v>
      </c>
      <c r="AF569" s="23">
        <f t="shared" si="1895"/>
        <v>0</v>
      </c>
      <c r="AG569" s="23">
        <f t="shared" si="1895"/>
        <v>0</v>
      </c>
      <c r="AH569" s="23">
        <f t="shared" si="1895"/>
        <v>0</v>
      </c>
      <c r="AI569" s="23">
        <f t="shared" si="1895"/>
        <v>0</v>
      </c>
      <c r="AJ569" s="23">
        <f t="shared" si="1895"/>
        <v>0</v>
      </c>
      <c r="AK569" s="23">
        <f t="shared" si="1895"/>
        <v>0</v>
      </c>
      <c r="AL569" s="23">
        <f t="shared" si="1895"/>
        <v>0</v>
      </c>
      <c r="AM569" s="23">
        <f t="shared" si="1895"/>
        <v>0</v>
      </c>
      <c r="AN569" s="23">
        <f t="shared" si="1895"/>
        <v>0</v>
      </c>
      <c r="AO569" s="23">
        <f t="shared" si="1881"/>
        <v>5187.2</v>
      </c>
      <c r="AP569" s="23">
        <f t="shared" si="1882"/>
        <v>4992.6000000000004</v>
      </c>
      <c r="AQ569" s="23">
        <f t="shared" si="1883"/>
        <v>5041.1000000000004</v>
      </c>
      <c r="AR569" s="23">
        <f t="shared" si="1895"/>
        <v>0</v>
      </c>
      <c r="AS569" s="23">
        <f t="shared" si="1884"/>
        <v>5187.2</v>
      </c>
      <c r="AT569" s="23">
        <f t="shared" si="1895"/>
        <v>0</v>
      </c>
      <c r="AU569" s="23">
        <f t="shared" si="1895"/>
        <v>0</v>
      </c>
      <c r="AV569" s="23">
        <f t="shared" si="1895"/>
        <v>0</v>
      </c>
      <c r="AW569" s="23">
        <f t="shared" si="1895"/>
        <v>0</v>
      </c>
      <c r="AX569" s="23">
        <f t="shared" si="1895"/>
        <v>0</v>
      </c>
      <c r="AY569" s="23">
        <f t="shared" si="1829"/>
        <v>5187.2</v>
      </c>
      <c r="AZ569" s="23">
        <f t="shared" si="1895"/>
        <v>0</v>
      </c>
      <c r="BA569" s="23">
        <f t="shared" si="1830"/>
        <v>5187.2</v>
      </c>
      <c r="BB569" s="23">
        <f t="shared" si="1895"/>
        <v>0</v>
      </c>
      <c r="BC569" s="23">
        <f t="shared" si="1895"/>
        <v>0</v>
      </c>
      <c r="BD569" s="23">
        <f t="shared" si="1895"/>
        <v>0</v>
      </c>
      <c r="BE569" s="23">
        <f t="shared" si="1895"/>
        <v>0</v>
      </c>
      <c r="BF569" s="23">
        <f t="shared" si="1895"/>
        <v>990.49699999999996</v>
      </c>
      <c r="BG569" s="23">
        <f t="shared" si="1895"/>
        <v>0</v>
      </c>
      <c r="BH569" s="23">
        <f t="shared" si="1895"/>
        <v>0</v>
      </c>
      <c r="BI569" s="23">
        <f t="shared" si="1895"/>
        <v>0</v>
      </c>
      <c r="BJ569" s="23">
        <f t="shared" si="1895"/>
        <v>0</v>
      </c>
      <c r="BK569" s="23">
        <f t="shared" si="1895"/>
        <v>0</v>
      </c>
      <c r="BL569" s="23">
        <f t="shared" si="1895"/>
        <v>0</v>
      </c>
      <c r="BM569" s="23">
        <f t="shared" si="1895"/>
        <v>710.16899999999998</v>
      </c>
      <c r="BN569" s="23">
        <f t="shared" si="1895"/>
        <v>0</v>
      </c>
      <c r="BO569" s="23">
        <f t="shared" si="1895"/>
        <v>0</v>
      </c>
      <c r="BP569" s="23">
        <f t="shared" si="1895"/>
        <v>0</v>
      </c>
      <c r="BQ569" s="23">
        <f t="shared" si="1895"/>
        <v>658.32299999999998</v>
      </c>
      <c r="BR569" s="23">
        <f t="shared" si="1824"/>
        <v>6177.6970000000001</v>
      </c>
      <c r="BS569" s="23">
        <f t="shared" si="1825"/>
        <v>5702.7690000000002</v>
      </c>
      <c r="BT569" s="23">
        <f t="shared" si="1826"/>
        <v>5699.4230000000007</v>
      </c>
      <c r="BU569" s="23">
        <f t="shared" si="1895"/>
        <v>0</v>
      </c>
      <c r="BV569" s="23">
        <f t="shared" si="1867"/>
        <v>6177.6970000000001</v>
      </c>
      <c r="BW569" s="23">
        <f t="shared" si="1895"/>
        <v>0</v>
      </c>
    </row>
    <row r="570" spans="1:77" ht="31.2" x14ac:dyDescent="0.3">
      <c r="A570" s="12">
        <v>930</v>
      </c>
      <c r="B570" s="13" t="s">
        <v>17</v>
      </c>
      <c r="C570" s="12" t="s">
        <v>139</v>
      </c>
      <c r="D570" s="12" t="s">
        <v>243</v>
      </c>
      <c r="E570" s="12" t="s">
        <v>94</v>
      </c>
      <c r="F570" s="14" t="s">
        <v>386</v>
      </c>
      <c r="G570" s="20">
        <f>G571</f>
        <v>5187.2</v>
      </c>
      <c r="H570" s="20">
        <f t="shared" si="1895"/>
        <v>4992.6000000000004</v>
      </c>
      <c r="I570" s="20">
        <f t="shared" si="1895"/>
        <v>5041.1000000000004</v>
      </c>
      <c r="J570" s="20">
        <f t="shared" si="1895"/>
        <v>0</v>
      </c>
      <c r="K570" s="20">
        <f t="shared" si="1895"/>
        <v>0</v>
      </c>
      <c r="L570" s="20">
        <f t="shared" si="1895"/>
        <v>0</v>
      </c>
      <c r="M570" s="20">
        <f t="shared" si="1781"/>
        <v>5187.2</v>
      </c>
      <c r="N570" s="20">
        <f t="shared" si="1782"/>
        <v>4992.6000000000004</v>
      </c>
      <c r="O570" s="20">
        <f t="shared" si="1783"/>
        <v>5041.1000000000004</v>
      </c>
      <c r="P570" s="23">
        <f t="shared" si="1895"/>
        <v>0</v>
      </c>
      <c r="Q570" s="23">
        <f t="shared" si="1895"/>
        <v>0</v>
      </c>
      <c r="R570" s="23">
        <f t="shared" si="1895"/>
        <v>0</v>
      </c>
      <c r="S570" s="23">
        <f t="shared" si="1895"/>
        <v>0</v>
      </c>
      <c r="T570" s="23">
        <f t="shared" si="1895"/>
        <v>0</v>
      </c>
      <c r="U570" s="23">
        <f t="shared" si="1895"/>
        <v>0</v>
      </c>
      <c r="V570" s="23">
        <f t="shared" si="1895"/>
        <v>0</v>
      </c>
      <c r="W570" s="23">
        <f t="shared" si="1895"/>
        <v>0</v>
      </c>
      <c r="X570" s="23">
        <f t="shared" si="1895"/>
        <v>0</v>
      </c>
      <c r="Y570" s="23">
        <f t="shared" si="1895"/>
        <v>0</v>
      </c>
      <c r="Z570" s="23">
        <f t="shared" si="1627"/>
        <v>5187.2</v>
      </c>
      <c r="AA570" s="23">
        <f t="shared" si="1628"/>
        <v>4992.6000000000004</v>
      </c>
      <c r="AB570" s="23">
        <f t="shared" si="1629"/>
        <v>5041.1000000000004</v>
      </c>
      <c r="AC570" s="23">
        <f t="shared" si="1895"/>
        <v>0</v>
      </c>
      <c r="AD570" s="23">
        <f t="shared" si="1895"/>
        <v>0</v>
      </c>
      <c r="AE570" s="23">
        <f t="shared" si="1895"/>
        <v>0</v>
      </c>
      <c r="AF570" s="23">
        <f t="shared" si="1895"/>
        <v>0</v>
      </c>
      <c r="AG570" s="23">
        <f t="shared" si="1895"/>
        <v>0</v>
      </c>
      <c r="AH570" s="23">
        <f t="shared" si="1895"/>
        <v>0</v>
      </c>
      <c r="AI570" s="23">
        <f t="shared" si="1895"/>
        <v>0</v>
      </c>
      <c r="AJ570" s="23">
        <f t="shared" si="1895"/>
        <v>0</v>
      </c>
      <c r="AK570" s="23">
        <f t="shared" si="1895"/>
        <v>0</v>
      </c>
      <c r="AL570" s="23">
        <f t="shared" si="1895"/>
        <v>0</v>
      </c>
      <c r="AM570" s="23">
        <f t="shared" si="1895"/>
        <v>0</v>
      </c>
      <c r="AN570" s="23">
        <f t="shared" si="1895"/>
        <v>0</v>
      </c>
      <c r="AO570" s="23">
        <f t="shared" si="1881"/>
        <v>5187.2</v>
      </c>
      <c r="AP570" s="23">
        <f t="shared" si="1882"/>
        <v>4992.6000000000004</v>
      </c>
      <c r="AQ570" s="23">
        <f t="shared" si="1883"/>
        <v>5041.1000000000004</v>
      </c>
      <c r="AR570" s="23">
        <f t="shared" si="1895"/>
        <v>0</v>
      </c>
      <c r="AS570" s="23">
        <f t="shared" si="1884"/>
        <v>5187.2</v>
      </c>
      <c r="AT570" s="23">
        <f t="shared" si="1895"/>
        <v>0</v>
      </c>
      <c r="AU570" s="23">
        <f t="shared" si="1895"/>
        <v>0</v>
      </c>
      <c r="AV570" s="23">
        <f t="shared" si="1895"/>
        <v>0</v>
      </c>
      <c r="AW570" s="23">
        <f t="shared" si="1895"/>
        <v>0</v>
      </c>
      <c r="AX570" s="23">
        <f t="shared" si="1895"/>
        <v>0</v>
      </c>
      <c r="AY570" s="23">
        <f t="shared" si="1829"/>
        <v>5187.2</v>
      </c>
      <c r="AZ570" s="23">
        <f t="shared" si="1895"/>
        <v>0</v>
      </c>
      <c r="BA570" s="23">
        <f t="shared" si="1830"/>
        <v>5187.2</v>
      </c>
      <c r="BB570" s="23">
        <f t="shared" si="1895"/>
        <v>0</v>
      </c>
      <c r="BC570" s="23">
        <f t="shared" si="1895"/>
        <v>0</v>
      </c>
      <c r="BD570" s="23">
        <f t="shared" si="1895"/>
        <v>0</v>
      </c>
      <c r="BE570" s="23">
        <f t="shared" si="1895"/>
        <v>0</v>
      </c>
      <c r="BF570" s="23">
        <f t="shared" si="1895"/>
        <v>990.49699999999996</v>
      </c>
      <c r="BG570" s="23">
        <f t="shared" si="1895"/>
        <v>0</v>
      </c>
      <c r="BH570" s="23">
        <f t="shared" si="1895"/>
        <v>0</v>
      </c>
      <c r="BI570" s="23">
        <f t="shared" si="1895"/>
        <v>0</v>
      </c>
      <c r="BJ570" s="23">
        <f t="shared" si="1895"/>
        <v>0</v>
      </c>
      <c r="BK570" s="23">
        <f t="shared" si="1895"/>
        <v>0</v>
      </c>
      <c r="BL570" s="23">
        <f t="shared" si="1895"/>
        <v>0</v>
      </c>
      <c r="BM570" s="23">
        <f t="shared" si="1895"/>
        <v>710.16899999999998</v>
      </c>
      <c r="BN570" s="23">
        <f t="shared" si="1895"/>
        <v>0</v>
      </c>
      <c r="BO570" s="23">
        <f t="shared" si="1895"/>
        <v>0</v>
      </c>
      <c r="BP570" s="23">
        <f t="shared" si="1895"/>
        <v>0</v>
      </c>
      <c r="BQ570" s="23">
        <f t="shared" si="1895"/>
        <v>658.32299999999998</v>
      </c>
      <c r="BR570" s="23">
        <f t="shared" si="1824"/>
        <v>6177.6970000000001</v>
      </c>
      <c r="BS570" s="23">
        <f t="shared" si="1825"/>
        <v>5702.7690000000002</v>
      </c>
      <c r="BT570" s="23">
        <f t="shared" si="1826"/>
        <v>5699.4230000000007</v>
      </c>
      <c r="BU570" s="23">
        <f t="shared" si="1895"/>
        <v>0</v>
      </c>
      <c r="BV570" s="23">
        <f t="shared" si="1867"/>
        <v>6177.6970000000001</v>
      </c>
      <c r="BW570" s="23">
        <f t="shared" si="1895"/>
        <v>0</v>
      </c>
    </row>
    <row r="571" spans="1:77" ht="46.8" x14ac:dyDescent="0.3">
      <c r="A571" s="12">
        <v>930</v>
      </c>
      <c r="B571" s="13" t="s">
        <v>17</v>
      </c>
      <c r="C571" s="12" t="s">
        <v>139</v>
      </c>
      <c r="D571" s="12" t="s">
        <v>243</v>
      </c>
      <c r="E571" s="12">
        <v>630</v>
      </c>
      <c r="F571" s="14" t="s">
        <v>379</v>
      </c>
      <c r="G571" s="20">
        <v>5187.2</v>
      </c>
      <c r="H571" s="20">
        <v>4992.6000000000004</v>
      </c>
      <c r="I571" s="20">
        <v>5041.1000000000004</v>
      </c>
      <c r="J571" s="20"/>
      <c r="K571" s="20"/>
      <c r="L571" s="20"/>
      <c r="M571" s="20">
        <f t="shared" si="1781"/>
        <v>5187.2</v>
      </c>
      <c r="N571" s="20">
        <f t="shared" si="1782"/>
        <v>4992.6000000000004</v>
      </c>
      <c r="O571" s="20">
        <f t="shared" si="1783"/>
        <v>5041.1000000000004</v>
      </c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>
        <f t="shared" si="1627"/>
        <v>5187.2</v>
      </c>
      <c r="AA571" s="23">
        <f t="shared" si="1628"/>
        <v>4992.6000000000004</v>
      </c>
      <c r="AB571" s="23">
        <f t="shared" si="1629"/>
        <v>5041.1000000000004</v>
      </c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>
        <f t="shared" si="1881"/>
        <v>5187.2</v>
      </c>
      <c r="AP571" s="23">
        <f t="shared" si="1882"/>
        <v>4992.6000000000004</v>
      </c>
      <c r="AQ571" s="23">
        <f t="shared" si="1883"/>
        <v>5041.1000000000004</v>
      </c>
      <c r="AR571" s="23"/>
      <c r="AS571" s="23">
        <f t="shared" si="1884"/>
        <v>5187.2</v>
      </c>
      <c r="AT571" s="23"/>
      <c r="AU571" s="23"/>
      <c r="AV571" s="23"/>
      <c r="AW571" s="23"/>
      <c r="AX571" s="23"/>
      <c r="AY571" s="23">
        <f t="shared" si="1829"/>
        <v>5187.2</v>
      </c>
      <c r="AZ571" s="23"/>
      <c r="BA571" s="23">
        <f t="shared" si="1830"/>
        <v>5187.2</v>
      </c>
      <c r="BB571" s="23"/>
      <c r="BC571" s="23"/>
      <c r="BD571" s="23"/>
      <c r="BE571" s="23"/>
      <c r="BF571" s="23">
        <v>990.49699999999996</v>
      </c>
      <c r="BG571" s="23"/>
      <c r="BH571" s="23"/>
      <c r="BI571" s="23"/>
      <c r="BJ571" s="23"/>
      <c r="BK571" s="23"/>
      <c r="BL571" s="23"/>
      <c r="BM571" s="23">
        <v>710.16899999999998</v>
      </c>
      <c r="BN571" s="23"/>
      <c r="BO571" s="23"/>
      <c r="BP571" s="23"/>
      <c r="BQ571" s="23">
        <v>658.32299999999998</v>
      </c>
      <c r="BR571" s="23">
        <f t="shared" si="1824"/>
        <v>6177.6970000000001</v>
      </c>
      <c r="BS571" s="23">
        <f t="shared" si="1825"/>
        <v>5702.7690000000002</v>
      </c>
      <c r="BT571" s="23">
        <f t="shared" si="1826"/>
        <v>5699.4230000000007</v>
      </c>
      <c r="BU571" s="23"/>
      <c r="BV571" s="23">
        <f t="shared" si="1867"/>
        <v>6177.6970000000001</v>
      </c>
      <c r="BW571" s="23"/>
    </row>
    <row r="572" spans="1:77" ht="62.4" x14ac:dyDescent="0.3">
      <c r="A572" s="12">
        <v>930</v>
      </c>
      <c r="B572" s="13" t="s">
        <v>17</v>
      </c>
      <c r="C572" s="12" t="s">
        <v>139</v>
      </c>
      <c r="D572" s="12" t="s">
        <v>277</v>
      </c>
      <c r="E572" s="12"/>
      <c r="F572" s="14" t="s">
        <v>288</v>
      </c>
      <c r="G572" s="20">
        <f t="shared" ref="G572:L572" si="1896">G573+G577+G580+G583+G586+G589+G604+G607+G611+G614+G618+G622+G625+G628+G631+G592+G595</f>
        <v>5236510.5</v>
      </c>
      <c r="H572" s="20">
        <f t="shared" si="1896"/>
        <v>5494254.4999999991</v>
      </c>
      <c r="I572" s="20">
        <f t="shared" si="1896"/>
        <v>5978464.0999999996</v>
      </c>
      <c r="J572" s="20">
        <f t="shared" si="1896"/>
        <v>-7515.2999999999993</v>
      </c>
      <c r="K572" s="20">
        <f t="shared" si="1896"/>
        <v>112515.3</v>
      </c>
      <c r="L572" s="20">
        <f t="shared" si="1896"/>
        <v>0</v>
      </c>
      <c r="M572" s="20">
        <f t="shared" si="1781"/>
        <v>5228995.2</v>
      </c>
      <c r="N572" s="20">
        <f t="shared" si="1782"/>
        <v>5606769.7999999989</v>
      </c>
      <c r="O572" s="20">
        <f t="shared" si="1783"/>
        <v>5978464.0999999996</v>
      </c>
      <c r="P572" s="23">
        <f t="shared" ref="P572:Y572" si="1897">P573+P577+P580+P583+P586+P589+P604+P607+P611+P614+P618+P622+P625+P628+P631+P592+P595</f>
        <v>0</v>
      </c>
      <c r="Q572" s="23">
        <f t="shared" si="1897"/>
        <v>0</v>
      </c>
      <c r="R572" s="23">
        <f t="shared" si="1897"/>
        <v>-74072.900000000009</v>
      </c>
      <c r="S572" s="23">
        <f t="shared" si="1897"/>
        <v>0</v>
      </c>
      <c r="T572" s="23">
        <f t="shared" si="1897"/>
        <v>0</v>
      </c>
      <c r="U572" s="23">
        <f t="shared" si="1897"/>
        <v>-77054.899999999994</v>
      </c>
      <c r="V572" s="23">
        <f t="shared" si="1897"/>
        <v>0</v>
      </c>
      <c r="W572" s="23">
        <f t="shared" si="1897"/>
        <v>0</v>
      </c>
      <c r="X572" s="23">
        <f t="shared" si="1897"/>
        <v>-77451</v>
      </c>
      <c r="Y572" s="23">
        <f t="shared" si="1897"/>
        <v>0</v>
      </c>
      <c r="Z572" s="23">
        <f t="shared" si="1627"/>
        <v>5154922.3</v>
      </c>
      <c r="AA572" s="23">
        <f t="shared" si="1628"/>
        <v>5529714.8999999985</v>
      </c>
      <c r="AB572" s="23">
        <f t="shared" si="1629"/>
        <v>5901013.0999999996</v>
      </c>
      <c r="AC572" s="23">
        <f t="shared" ref="AC572:AN572" si="1898">AC573+AC577+AC580+AC583+AC586+AC589+AC604+AC607+AC611+AC614+AC618+AC622+AC625+AC628+AC631+AC592+AC595+AC598</f>
        <v>0</v>
      </c>
      <c r="AD572" s="23">
        <f t="shared" si="1898"/>
        <v>0</v>
      </c>
      <c r="AE572" s="23">
        <f t="shared" si="1898"/>
        <v>0</v>
      </c>
      <c r="AF572" s="23">
        <f t="shared" si="1898"/>
        <v>0</v>
      </c>
      <c r="AG572" s="23">
        <f t="shared" si="1898"/>
        <v>0</v>
      </c>
      <c r="AH572" s="23">
        <f t="shared" si="1898"/>
        <v>0</v>
      </c>
      <c r="AI572" s="23">
        <f t="shared" si="1898"/>
        <v>0</v>
      </c>
      <c r="AJ572" s="23">
        <f t="shared" si="1898"/>
        <v>63.908999999999999</v>
      </c>
      <c r="AK572" s="23">
        <f t="shared" si="1898"/>
        <v>8929.134</v>
      </c>
      <c r="AL572" s="23">
        <f t="shared" si="1898"/>
        <v>0</v>
      </c>
      <c r="AM572" s="23">
        <f t="shared" si="1898"/>
        <v>0</v>
      </c>
      <c r="AN572" s="23">
        <f t="shared" si="1898"/>
        <v>0</v>
      </c>
      <c r="AO572" s="23">
        <f t="shared" si="1881"/>
        <v>5163915.3429999994</v>
      </c>
      <c r="AP572" s="23">
        <f t="shared" si="1882"/>
        <v>5529714.8999999985</v>
      </c>
      <c r="AQ572" s="23">
        <f t="shared" si="1883"/>
        <v>5901013.0999999996</v>
      </c>
      <c r="AR572" s="23">
        <f>AR573+AR577+AR580+AR583+AR586+AR589+AR604+AR607+AR611+AR614+AR618+AR622+AR625+AR628+AR631+AR592+AR595+AR598</f>
        <v>0</v>
      </c>
      <c r="AS572" s="23">
        <f t="shared" si="1884"/>
        <v>5163915.3429999994</v>
      </c>
      <c r="AT572" s="23">
        <f>AT573+AT577+AT580+AT583+AT586+AT589+AT604+AT607+AT611+AT614+AT618+AT622+AT625+AT628+AT631+AT592+AT595+AT598</f>
        <v>0</v>
      </c>
      <c r="AU572" s="23">
        <f>AU573+AU577+AU580+AU583+AU586+AU589+AU604+AU607+AU611+AU614+AU618+AU622+AU625+AU628+AU631+AU592+AU595+AU598</f>
        <v>0</v>
      </c>
      <c r="AV572" s="23">
        <f>AV573+AV577+AV580+AV583+AV586+AV589+AV604+AV607+AV611+AV614+AV618+AV622+AV625+AV628+AV631+AV592+AV595+AV598</f>
        <v>418.86</v>
      </c>
      <c r="AW572" s="23">
        <f>AW573+AW577+AW580+AW583+AW586+AW589+AW604+AW607+AW611+AW614+AW618+AW622+AW625+AW628+AW631+AW592+AW595+AW598</f>
        <v>0</v>
      </c>
      <c r="AX572" s="23">
        <f>AX573+AX577+AX580+AX583+AX586+AX589+AX604+AX607+AX611+AX614+AX618+AX622+AX625+AX628+AX631+AX592+AX595+AX598</f>
        <v>0</v>
      </c>
      <c r="AY572" s="23">
        <f t="shared" si="1829"/>
        <v>5164334.2029999997</v>
      </c>
      <c r="AZ572" s="23">
        <f>AZ573+AZ577+AZ580+AZ583+AZ586+AZ589+AZ604+AZ607+AZ611+AZ614+AZ618+AZ622+AZ625+AZ628+AZ631+AZ592+AZ595+AZ598</f>
        <v>0</v>
      </c>
      <c r="BA572" s="23">
        <f t="shared" si="1830"/>
        <v>5164334.2029999997</v>
      </c>
      <c r="BB572" s="23">
        <f>BB573+BB577+BB580+BB583+BB586+BB589+BB604+BB607+BB611+BB614+BB618+BB622+BB625+BB628+BB631+BB592+BB595+BB598+BB601</f>
        <v>0</v>
      </c>
      <c r="BC572" s="23">
        <f t="shared" ref="BC572:BW572" si="1899">BC573+BC577+BC580+BC583+BC586+BC589+BC604+BC607+BC611+BC614+BC618+BC622+BC625+BC628+BC631+BC592+BC595+BC598+BC601</f>
        <v>0</v>
      </c>
      <c r="BD572" s="23">
        <f t="shared" si="1899"/>
        <v>0</v>
      </c>
      <c r="BE572" s="23">
        <f t="shared" si="1899"/>
        <v>-19945.219000000001</v>
      </c>
      <c r="BF572" s="23">
        <f t="shared" si="1899"/>
        <v>2549.5639999999999</v>
      </c>
      <c r="BG572" s="23">
        <f t="shared" si="1899"/>
        <v>0</v>
      </c>
      <c r="BH572" s="23">
        <f t="shared" si="1899"/>
        <v>-8304.6319999999996</v>
      </c>
      <c r="BI572" s="23">
        <f t="shared" si="1899"/>
        <v>-65739.668000000005</v>
      </c>
      <c r="BJ572" s="23">
        <f t="shared" si="1899"/>
        <v>0</v>
      </c>
      <c r="BK572" s="23">
        <f t="shared" si="1899"/>
        <v>0</v>
      </c>
      <c r="BL572" s="23">
        <f t="shared" si="1899"/>
        <v>0</v>
      </c>
      <c r="BM572" s="23">
        <f t="shared" si="1899"/>
        <v>0</v>
      </c>
      <c r="BN572" s="23">
        <f t="shared" si="1899"/>
        <v>65739.668000000005</v>
      </c>
      <c r="BO572" s="23">
        <f t="shared" si="1899"/>
        <v>0</v>
      </c>
      <c r="BP572" s="23">
        <f t="shared" si="1899"/>
        <v>0</v>
      </c>
      <c r="BQ572" s="23">
        <f t="shared" si="1899"/>
        <v>0</v>
      </c>
      <c r="BR572" s="23">
        <f t="shared" si="1824"/>
        <v>5072894.2480000006</v>
      </c>
      <c r="BS572" s="23">
        <f t="shared" si="1825"/>
        <v>5595454.5679999981</v>
      </c>
      <c r="BT572" s="23">
        <f t="shared" si="1826"/>
        <v>5901013.0999999996</v>
      </c>
      <c r="BU572" s="23">
        <f t="shared" ref="BU572" si="1900">BU573+BU577+BU580+BU583+BU586+BU589+BU604+BU607+BU611+BU614+BU618+BU622+BU625+BU628+BU631+BU592+BU595+BU598+BU601</f>
        <v>0</v>
      </c>
      <c r="BV572" s="23">
        <f t="shared" si="1867"/>
        <v>5072894.2480000006</v>
      </c>
      <c r="BW572" s="23">
        <f t="shared" si="1899"/>
        <v>0</v>
      </c>
      <c r="BX572" s="5"/>
    </row>
    <row r="573" spans="1:77" ht="62.4" x14ac:dyDescent="0.3">
      <c r="A573" s="12">
        <v>930</v>
      </c>
      <c r="B573" s="13" t="s">
        <v>17</v>
      </c>
      <c r="C573" s="12" t="s">
        <v>139</v>
      </c>
      <c r="D573" s="12" t="s">
        <v>244</v>
      </c>
      <c r="E573" s="12"/>
      <c r="F573" s="14" t="s">
        <v>45</v>
      </c>
      <c r="G573" s="20">
        <f>G574</f>
        <v>996274.29999999993</v>
      </c>
      <c r="H573" s="20">
        <f t="shared" ref="H573:BW573" si="1901">H574</f>
        <v>1014711.2</v>
      </c>
      <c r="I573" s="20">
        <f t="shared" si="1901"/>
        <v>1028961.3</v>
      </c>
      <c r="J573" s="20">
        <f t="shared" si="1901"/>
        <v>0</v>
      </c>
      <c r="K573" s="20">
        <f t="shared" si="1901"/>
        <v>0</v>
      </c>
      <c r="L573" s="20">
        <f t="shared" si="1901"/>
        <v>0</v>
      </c>
      <c r="M573" s="20">
        <f t="shared" si="1781"/>
        <v>996274.29999999993</v>
      </c>
      <c r="N573" s="20">
        <f t="shared" si="1782"/>
        <v>1014711.2</v>
      </c>
      <c r="O573" s="20">
        <f t="shared" si="1783"/>
        <v>1028961.3</v>
      </c>
      <c r="P573" s="23">
        <f t="shared" si="1901"/>
        <v>0</v>
      </c>
      <c r="Q573" s="23">
        <f t="shared" si="1901"/>
        <v>0</v>
      </c>
      <c r="R573" s="23">
        <f t="shared" si="1901"/>
        <v>0</v>
      </c>
      <c r="S573" s="23">
        <f t="shared" si="1901"/>
        <v>0</v>
      </c>
      <c r="T573" s="23">
        <f t="shared" si="1901"/>
        <v>0</v>
      </c>
      <c r="U573" s="23">
        <f t="shared" si="1901"/>
        <v>0</v>
      </c>
      <c r="V573" s="23">
        <f t="shared" si="1901"/>
        <v>0</v>
      </c>
      <c r="W573" s="23">
        <f t="shared" si="1901"/>
        <v>0</v>
      </c>
      <c r="X573" s="23">
        <f t="shared" si="1901"/>
        <v>0</v>
      </c>
      <c r="Y573" s="23">
        <f t="shared" si="1901"/>
        <v>0</v>
      </c>
      <c r="Z573" s="23">
        <f t="shared" si="1627"/>
        <v>996274.29999999993</v>
      </c>
      <c r="AA573" s="23">
        <f t="shared" si="1628"/>
        <v>1014711.2</v>
      </c>
      <c r="AB573" s="23">
        <f t="shared" si="1629"/>
        <v>1028961.3</v>
      </c>
      <c r="AC573" s="23">
        <f t="shared" si="1901"/>
        <v>0</v>
      </c>
      <c r="AD573" s="23">
        <f t="shared" si="1901"/>
        <v>0</v>
      </c>
      <c r="AE573" s="23">
        <f t="shared" si="1901"/>
        <v>0</v>
      </c>
      <c r="AF573" s="23">
        <f t="shared" si="1901"/>
        <v>0</v>
      </c>
      <c r="AG573" s="23">
        <f t="shared" si="1901"/>
        <v>0</v>
      </c>
      <c r="AH573" s="23">
        <f t="shared" si="1901"/>
        <v>0</v>
      </c>
      <c r="AI573" s="23">
        <f t="shared" si="1901"/>
        <v>0</v>
      </c>
      <c r="AJ573" s="23">
        <f t="shared" si="1901"/>
        <v>0</v>
      </c>
      <c r="AK573" s="23">
        <f t="shared" si="1901"/>
        <v>0</v>
      </c>
      <c r="AL573" s="23">
        <f t="shared" si="1901"/>
        <v>0</v>
      </c>
      <c r="AM573" s="23">
        <f t="shared" si="1901"/>
        <v>0</v>
      </c>
      <c r="AN573" s="23">
        <f t="shared" si="1901"/>
        <v>0</v>
      </c>
      <c r="AO573" s="23">
        <f t="shared" si="1881"/>
        <v>996274.29999999993</v>
      </c>
      <c r="AP573" s="23">
        <f t="shared" si="1882"/>
        <v>1014711.2</v>
      </c>
      <c r="AQ573" s="23">
        <f t="shared" si="1883"/>
        <v>1028961.3</v>
      </c>
      <c r="AR573" s="23">
        <f t="shared" si="1901"/>
        <v>0</v>
      </c>
      <c r="AS573" s="23">
        <f t="shared" si="1884"/>
        <v>996274.29999999993</v>
      </c>
      <c r="AT573" s="23">
        <f t="shared" si="1901"/>
        <v>0</v>
      </c>
      <c r="AU573" s="23">
        <f t="shared" si="1901"/>
        <v>0</v>
      </c>
      <c r="AV573" s="23">
        <f t="shared" si="1901"/>
        <v>331.798</v>
      </c>
      <c r="AW573" s="23">
        <f t="shared" si="1901"/>
        <v>0</v>
      </c>
      <c r="AX573" s="23">
        <f t="shared" si="1901"/>
        <v>0</v>
      </c>
      <c r="AY573" s="23">
        <f t="shared" si="1829"/>
        <v>996606.09799999988</v>
      </c>
      <c r="AZ573" s="23">
        <f t="shared" si="1901"/>
        <v>0</v>
      </c>
      <c r="BA573" s="23">
        <f t="shared" si="1830"/>
        <v>996606.09799999988</v>
      </c>
      <c r="BB573" s="23">
        <f t="shared" si="1901"/>
        <v>0</v>
      </c>
      <c r="BC573" s="23">
        <f t="shared" si="1901"/>
        <v>0</v>
      </c>
      <c r="BD573" s="23">
        <f t="shared" si="1901"/>
        <v>0</v>
      </c>
      <c r="BE573" s="23">
        <f t="shared" si="1901"/>
        <v>-19945.219000000001</v>
      </c>
      <c r="BF573" s="23">
        <f t="shared" si="1901"/>
        <v>0</v>
      </c>
      <c r="BG573" s="23">
        <f t="shared" si="1901"/>
        <v>0</v>
      </c>
      <c r="BH573" s="23">
        <f t="shared" si="1901"/>
        <v>-8304.6319999999996</v>
      </c>
      <c r="BI573" s="23">
        <f t="shared" si="1901"/>
        <v>0</v>
      </c>
      <c r="BJ573" s="23">
        <f t="shared" si="1901"/>
        <v>0</v>
      </c>
      <c r="BK573" s="23">
        <f t="shared" si="1901"/>
        <v>0</v>
      </c>
      <c r="BL573" s="23">
        <f t="shared" si="1901"/>
        <v>0</v>
      </c>
      <c r="BM573" s="23">
        <f t="shared" si="1901"/>
        <v>0</v>
      </c>
      <c r="BN573" s="23">
        <f t="shared" si="1901"/>
        <v>0</v>
      </c>
      <c r="BO573" s="23">
        <f t="shared" si="1901"/>
        <v>0</v>
      </c>
      <c r="BP573" s="23">
        <f t="shared" si="1901"/>
        <v>0</v>
      </c>
      <c r="BQ573" s="23">
        <f t="shared" si="1901"/>
        <v>0</v>
      </c>
      <c r="BR573" s="23">
        <f t="shared" si="1824"/>
        <v>968356.24699999986</v>
      </c>
      <c r="BS573" s="23">
        <f t="shared" si="1825"/>
        <v>1014711.2</v>
      </c>
      <c r="BT573" s="23">
        <f t="shared" si="1826"/>
        <v>1028961.3</v>
      </c>
      <c r="BU573" s="23">
        <f t="shared" si="1901"/>
        <v>0</v>
      </c>
      <c r="BV573" s="23">
        <f t="shared" si="1867"/>
        <v>968356.24699999986</v>
      </c>
      <c r="BW573" s="23">
        <f t="shared" si="1901"/>
        <v>0</v>
      </c>
    </row>
    <row r="574" spans="1:77" ht="31.2" x14ac:dyDescent="0.3">
      <c r="A574" s="12">
        <v>930</v>
      </c>
      <c r="B574" s="13" t="s">
        <v>17</v>
      </c>
      <c r="C574" s="12" t="s">
        <v>139</v>
      </c>
      <c r="D574" s="12" t="s">
        <v>244</v>
      </c>
      <c r="E574" s="12" t="s">
        <v>94</v>
      </c>
      <c r="F574" s="14" t="s">
        <v>386</v>
      </c>
      <c r="G574" s="20">
        <f>G575+G576</f>
        <v>996274.29999999993</v>
      </c>
      <c r="H574" s="20">
        <f t="shared" ref="H574:L574" si="1902">H575+H576</f>
        <v>1014711.2</v>
      </c>
      <c r="I574" s="20">
        <f t="shared" si="1902"/>
        <v>1028961.3</v>
      </c>
      <c r="J574" s="20">
        <f t="shared" si="1902"/>
        <v>0</v>
      </c>
      <c r="K574" s="20">
        <f t="shared" si="1902"/>
        <v>0</v>
      </c>
      <c r="L574" s="20">
        <f t="shared" si="1902"/>
        <v>0</v>
      </c>
      <c r="M574" s="20">
        <f t="shared" si="1781"/>
        <v>996274.29999999993</v>
      </c>
      <c r="N574" s="20">
        <f t="shared" si="1782"/>
        <v>1014711.2</v>
      </c>
      <c r="O574" s="20">
        <f t="shared" si="1783"/>
        <v>1028961.3</v>
      </c>
      <c r="P574" s="23">
        <f t="shared" ref="P574:Q574" si="1903">P575+P576</f>
        <v>0</v>
      </c>
      <c r="Q574" s="23">
        <f t="shared" si="1903"/>
        <v>0</v>
      </c>
      <c r="R574" s="23">
        <f t="shared" ref="R574:T574" si="1904">R575+R576</f>
        <v>0</v>
      </c>
      <c r="S574" s="23">
        <f t="shared" si="1904"/>
        <v>0</v>
      </c>
      <c r="T574" s="23">
        <f t="shared" si="1904"/>
        <v>0</v>
      </c>
      <c r="U574" s="23">
        <f t="shared" ref="U574:W574" si="1905">U575+U576</f>
        <v>0</v>
      </c>
      <c r="V574" s="23">
        <f t="shared" si="1905"/>
        <v>0</v>
      </c>
      <c r="W574" s="23">
        <f t="shared" si="1905"/>
        <v>0</v>
      </c>
      <c r="X574" s="23">
        <f t="shared" ref="X574:Y574" si="1906">X575+X576</f>
        <v>0</v>
      </c>
      <c r="Y574" s="23">
        <f t="shared" si="1906"/>
        <v>0</v>
      </c>
      <c r="Z574" s="23">
        <f t="shared" si="1627"/>
        <v>996274.29999999993</v>
      </c>
      <c r="AA574" s="23">
        <f t="shared" si="1628"/>
        <v>1014711.2</v>
      </c>
      <c r="AB574" s="23">
        <f t="shared" si="1629"/>
        <v>1028961.3</v>
      </c>
      <c r="AC574" s="23">
        <f t="shared" ref="AC574:AL574" si="1907">AC575+AC576</f>
        <v>0</v>
      </c>
      <c r="AD574" s="23">
        <f t="shared" si="1907"/>
        <v>0</v>
      </c>
      <c r="AE574" s="23">
        <f t="shared" ref="AE574" si="1908">AE575+AE576</f>
        <v>0</v>
      </c>
      <c r="AF574" s="23">
        <f t="shared" si="1907"/>
        <v>0</v>
      </c>
      <c r="AG574" s="23">
        <f t="shared" si="1907"/>
        <v>0</v>
      </c>
      <c r="AH574" s="23">
        <f t="shared" si="1907"/>
        <v>0</v>
      </c>
      <c r="AI574" s="23">
        <f t="shared" ref="AI574" si="1909">AI575+AI576</f>
        <v>0</v>
      </c>
      <c r="AJ574" s="23">
        <f t="shared" si="1907"/>
        <v>0</v>
      </c>
      <c r="AK574" s="23">
        <f t="shared" si="1907"/>
        <v>0</v>
      </c>
      <c r="AL574" s="23">
        <f t="shared" si="1907"/>
        <v>0</v>
      </c>
      <c r="AM574" s="23">
        <f t="shared" ref="AM574:BW574" si="1910">AM575+AM576</f>
        <v>0</v>
      </c>
      <c r="AN574" s="23">
        <f t="shared" si="1910"/>
        <v>0</v>
      </c>
      <c r="AO574" s="23">
        <f t="shared" si="1881"/>
        <v>996274.29999999993</v>
      </c>
      <c r="AP574" s="23">
        <f t="shared" si="1882"/>
        <v>1014711.2</v>
      </c>
      <c r="AQ574" s="23">
        <f t="shared" si="1883"/>
        <v>1028961.3</v>
      </c>
      <c r="AR574" s="23">
        <f t="shared" ref="AR574" si="1911">AR575+AR576</f>
        <v>0</v>
      </c>
      <c r="AS574" s="23">
        <f t="shared" si="1884"/>
        <v>996274.29999999993</v>
      </c>
      <c r="AT574" s="23">
        <f t="shared" ref="AT574:AX574" si="1912">AT575+AT576</f>
        <v>0</v>
      </c>
      <c r="AU574" s="23">
        <f t="shared" si="1912"/>
        <v>0</v>
      </c>
      <c r="AV574" s="23">
        <f t="shared" si="1912"/>
        <v>331.798</v>
      </c>
      <c r="AW574" s="23">
        <f t="shared" si="1912"/>
        <v>0</v>
      </c>
      <c r="AX574" s="23">
        <f t="shared" si="1912"/>
        <v>0</v>
      </c>
      <c r="AY574" s="23">
        <f t="shared" si="1829"/>
        <v>996606.09799999988</v>
      </c>
      <c r="AZ574" s="23">
        <f t="shared" ref="AZ574" si="1913">AZ575+AZ576</f>
        <v>0</v>
      </c>
      <c r="BA574" s="23">
        <f t="shared" si="1830"/>
        <v>996606.09799999988</v>
      </c>
      <c r="BB574" s="23">
        <f t="shared" ref="BB574:BI574" si="1914">BB575+BB576</f>
        <v>0</v>
      </c>
      <c r="BC574" s="23">
        <f t="shared" si="1914"/>
        <v>0</v>
      </c>
      <c r="BD574" s="23">
        <f t="shared" si="1914"/>
        <v>0</v>
      </c>
      <c r="BE574" s="23">
        <f t="shared" si="1914"/>
        <v>-19945.219000000001</v>
      </c>
      <c r="BF574" s="23">
        <f t="shared" si="1914"/>
        <v>0</v>
      </c>
      <c r="BG574" s="23">
        <f t="shared" si="1914"/>
        <v>0</v>
      </c>
      <c r="BH574" s="23">
        <f t="shared" si="1914"/>
        <v>-8304.6319999999996</v>
      </c>
      <c r="BI574" s="23">
        <f t="shared" si="1914"/>
        <v>0</v>
      </c>
      <c r="BJ574" s="23">
        <f t="shared" ref="BJ574:BP574" si="1915">BJ575+BJ576</f>
        <v>0</v>
      </c>
      <c r="BK574" s="23">
        <f t="shared" si="1915"/>
        <v>0</v>
      </c>
      <c r="BL574" s="23">
        <f t="shared" si="1915"/>
        <v>0</v>
      </c>
      <c r="BM574" s="23">
        <f t="shared" si="1915"/>
        <v>0</v>
      </c>
      <c r="BN574" s="23">
        <f t="shared" si="1915"/>
        <v>0</v>
      </c>
      <c r="BO574" s="23">
        <f t="shared" si="1915"/>
        <v>0</v>
      </c>
      <c r="BP574" s="23">
        <f t="shared" si="1915"/>
        <v>0</v>
      </c>
      <c r="BQ574" s="23">
        <f t="shared" ref="BQ574" si="1916">BQ575+BQ576</f>
        <v>0</v>
      </c>
      <c r="BR574" s="23">
        <f t="shared" si="1824"/>
        <v>968356.24699999986</v>
      </c>
      <c r="BS574" s="23">
        <f t="shared" si="1825"/>
        <v>1014711.2</v>
      </c>
      <c r="BT574" s="23">
        <f t="shared" si="1826"/>
        <v>1028961.3</v>
      </c>
      <c r="BU574" s="23">
        <f t="shared" ref="BU574" si="1917">BU575+BU576</f>
        <v>0</v>
      </c>
      <c r="BV574" s="23">
        <f t="shared" si="1867"/>
        <v>968356.24699999986</v>
      </c>
      <c r="BW574" s="23">
        <f t="shared" si="1910"/>
        <v>0</v>
      </c>
    </row>
    <row r="575" spans="1:77" x14ac:dyDescent="0.3">
      <c r="A575" s="12">
        <v>930</v>
      </c>
      <c r="B575" s="13" t="s">
        <v>17</v>
      </c>
      <c r="C575" s="12" t="s">
        <v>139</v>
      </c>
      <c r="D575" s="12" t="s">
        <v>244</v>
      </c>
      <c r="E575" s="12">
        <v>610</v>
      </c>
      <c r="F575" s="14" t="s">
        <v>377</v>
      </c>
      <c r="G575" s="20">
        <v>148346</v>
      </c>
      <c r="H575" s="20">
        <v>150876.6</v>
      </c>
      <c r="I575" s="20">
        <v>152996.4</v>
      </c>
      <c r="J575" s="20"/>
      <c r="K575" s="20"/>
      <c r="L575" s="20"/>
      <c r="M575" s="20">
        <f t="shared" si="1781"/>
        <v>148346</v>
      </c>
      <c r="N575" s="20">
        <f t="shared" si="1782"/>
        <v>150876.6</v>
      </c>
      <c r="O575" s="20">
        <f t="shared" si="1783"/>
        <v>152996.4</v>
      </c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>
        <f t="shared" si="1627"/>
        <v>148346</v>
      </c>
      <c r="AA575" s="23">
        <f t="shared" si="1628"/>
        <v>150876.6</v>
      </c>
      <c r="AB575" s="23">
        <f t="shared" si="1629"/>
        <v>152996.4</v>
      </c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>
        <f t="shared" si="1881"/>
        <v>148346</v>
      </c>
      <c r="AP575" s="23">
        <f t="shared" si="1882"/>
        <v>150876.6</v>
      </c>
      <c r="AQ575" s="23">
        <f t="shared" si="1883"/>
        <v>152996.4</v>
      </c>
      <c r="AR575" s="23"/>
      <c r="AS575" s="23">
        <f t="shared" si="1884"/>
        <v>148346</v>
      </c>
      <c r="AT575" s="23"/>
      <c r="AU575" s="23"/>
      <c r="AV575" s="23">
        <v>331.798</v>
      </c>
      <c r="AW575" s="23"/>
      <c r="AX575" s="23"/>
      <c r="AY575" s="23">
        <f t="shared" si="1829"/>
        <v>148677.79800000001</v>
      </c>
      <c r="AZ575" s="23"/>
      <c r="BA575" s="23">
        <f t="shared" si="1830"/>
        <v>148677.79800000001</v>
      </c>
      <c r="BB575" s="23"/>
      <c r="BC575" s="23"/>
      <c r="BD575" s="23"/>
      <c r="BE575" s="23">
        <v>-2519.7289999999998</v>
      </c>
      <c r="BF575" s="23"/>
      <c r="BG575" s="23"/>
      <c r="BH575" s="23">
        <v>-6500.7470000000003</v>
      </c>
      <c r="BI575" s="23"/>
      <c r="BJ575" s="23"/>
      <c r="BK575" s="23"/>
      <c r="BL575" s="23"/>
      <c r="BM575" s="23"/>
      <c r="BN575" s="23"/>
      <c r="BO575" s="23"/>
      <c r="BP575" s="23"/>
      <c r="BQ575" s="23"/>
      <c r="BR575" s="23">
        <f t="shared" si="1824"/>
        <v>139657.32200000001</v>
      </c>
      <c r="BS575" s="23">
        <f t="shared" si="1825"/>
        <v>150876.6</v>
      </c>
      <c r="BT575" s="23">
        <f t="shared" si="1826"/>
        <v>152996.4</v>
      </c>
      <c r="BU575" s="23"/>
      <c r="BV575" s="23">
        <f t="shared" si="1867"/>
        <v>139657.32200000001</v>
      </c>
      <c r="BW575" s="23"/>
      <c r="BY575" s="15"/>
    </row>
    <row r="576" spans="1:77" x14ac:dyDescent="0.3">
      <c r="A576" s="12">
        <v>930</v>
      </c>
      <c r="B576" s="13" t="s">
        <v>17</v>
      </c>
      <c r="C576" s="12" t="s">
        <v>139</v>
      </c>
      <c r="D576" s="12" t="s">
        <v>244</v>
      </c>
      <c r="E576" s="12">
        <v>620</v>
      </c>
      <c r="F576" s="14" t="s">
        <v>378</v>
      </c>
      <c r="G576" s="20">
        <v>847928.29999999993</v>
      </c>
      <c r="H576" s="20">
        <v>863834.6</v>
      </c>
      <c r="I576" s="20">
        <v>875964.9</v>
      </c>
      <c r="J576" s="20"/>
      <c r="K576" s="20"/>
      <c r="L576" s="20"/>
      <c r="M576" s="20">
        <f t="shared" si="1781"/>
        <v>847928.29999999993</v>
      </c>
      <c r="N576" s="20">
        <f t="shared" si="1782"/>
        <v>863834.6</v>
      </c>
      <c r="O576" s="20">
        <f t="shared" si="1783"/>
        <v>875964.9</v>
      </c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>
        <f t="shared" si="1627"/>
        <v>847928.29999999993</v>
      </c>
      <c r="AA576" s="23">
        <f t="shared" si="1628"/>
        <v>863834.6</v>
      </c>
      <c r="AB576" s="23">
        <f t="shared" si="1629"/>
        <v>875964.9</v>
      </c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>
        <f t="shared" si="1881"/>
        <v>847928.29999999993</v>
      </c>
      <c r="AP576" s="23">
        <f t="shared" si="1882"/>
        <v>863834.6</v>
      </c>
      <c r="AQ576" s="23">
        <f t="shared" si="1883"/>
        <v>875964.9</v>
      </c>
      <c r="AR576" s="23"/>
      <c r="AS576" s="23">
        <f t="shared" si="1884"/>
        <v>847928.29999999993</v>
      </c>
      <c r="AT576" s="23"/>
      <c r="AU576" s="23"/>
      <c r="AV576" s="23"/>
      <c r="AW576" s="23"/>
      <c r="AX576" s="23"/>
      <c r="AY576" s="23">
        <f t="shared" si="1829"/>
        <v>847928.29999999993</v>
      </c>
      <c r="AZ576" s="23"/>
      <c r="BA576" s="23">
        <f t="shared" si="1830"/>
        <v>847928.29999999993</v>
      </c>
      <c r="BB576" s="23"/>
      <c r="BC576" s="23"/>
      <c r="BD576" s="23"/>
      <c r="BE576" s="23">
        <v>-17425.490000000002</v>
      </c>
      <c r="BF576" s="23"/>
      <c r="BG576" s="23"/>
      <c r="BH576" s="23">
        <v>-1803.885</v>
      </c>
      <c r="BI576" s="23"/>
      <c r="BJ576" s="23"/>
      <c r="BK576" s="23"/>
      <c r="BL576" s="23"/>
      <c r="BM576" s="23"/>
      <c r="BN576" s="23"/>
      <c r="BO576" s="23"/>
      <c r="BP576" s="23"/>
      <c r="BQ576" s="23"/>
      <c r="BR576" s="23">
        <f t="shared" si="1824"/>
        <v>828698.92499999993</v>
      </c>
      <c r="BS576" s="23">
        <f t="shared" si="1825"/>
        <v>863834.6</v>
      </c>
      <c r="BT576" s="23">
        <f t="shared" si="1826"/>
        <v>875964.9</v>
      </c>
      <c r="BU576" s="23"/>
      <c r="BV576" s="23">
        <f t="shared" si="1867"/>
        <v>828698.92499999993</v>
      </c>
      <c r="BW576" s="23"/>
      <c r="BY576" s="15"/>
    </row>
    <row r="577" spans="1:76" x14ac:dyDescent="0.3">
      <c r="A577" s="12">
        <v>930</v>
      </c>
      <c r="B577" s="13" t="s">
        <v>17</v>
      </c>
      <c r="C577" s="12" t="s">
        <v>139</v>
      </c>
      <c r="D577" s="12" t="s">
        <v>245</v>
      </c>
      <c r="E577" s="12"/>
      <c r="F577" s="14" t="s">
        <v>289</v>
      </c>
      <c r="G577" s="20">
        <f>G578</f>
        <v>40000</v>
      </c>
      <c r="H577" s="20">
        <f t="shared" ref="H577:BW578" si="1918">H578</f>
        <v>33153.199999999997</v>
      </c>
      <c r="I577" s="20">
        <f t="shared" si="1918"/>
        <v>0</v>
      </c>
      <c r="J577" s="20">
        <f t="shared" si="1918"/>
        <v>0</v>
      </c>
      <c r="K577" s="20">
        <f t="shared" si="1918"/>
        <v>0</v>
      </c>
      <c r="L577" s="20">
        <f t="shared" si="1918"/>
        <v>0</v>
      </c>
      <c r="M577" s="20">
        <f t="shared" si="1781"/>
        <v>40000</v>
      </c>
      <c r="N577" s="20">
        <f t="shared" si="1782"/>
        <v>33153.199999999997</v>
      </c>
      <c r="O577" s="20">
        <f t="shared" si="1783"/>
        <v>0</v>
      </c>
      <c r="P577" s="23">
        <f t="shared" si="1918"/>
        <v>0</v>
      </c>
      <c r="Q577" s="23">
        <f t="shared" si="1918"/>
        <v>0</v>
      </c>
      <c r="R577" s="23">
        <f t="shared" si="1918"/>
        <v>0</v>
      </c>
      <c r="S577" s="23">
        <f t="shared" si="1918"/>
        <v>0</v>
      </c>
      <c r="T577" s="23">
        <f t="shared" si="1918"/>
        <v>0</v>
      </c>
      <c r="U577" s="23">
        <f t="shared" si="1918"/>
        <v>0</v>
      </c>
      <c r="V577" s="23">
        <f t="shared" si="1918"/>
        <v>0</v>
      </c>
      <c r="W577" s="23">
        <f t="shared" si="1918"/>
        <v>0</v>
      </c>
      <c r="X577" s="23">
        <f t="shared" si="1918"/>
        <v>0</v>
      </c>
      <c r="Y577" s="23">
        <f t="shared" si="1918"/>
        <v>0</v>
      </c>
      <c r="Z577" s="23">
        <f t="shared" si="1627"/>
        <v>40000</v>
      </c>
      <c r="AA577" s="23">
        <f t="shared" si="1628"/>
        <v>33153.199999999997</v>
      </c>
      <c r="AB577" s="23">
        <f t="shared" si="1629"/>
        <v>0</v>
      </c>
      <c r="AC577" s="23">
        <f t="shared" si="1918"/>
        <v>0</v>
      </c>
      <c r="AD577" s="23">
        <f t="shared" si="1918"/>
        <v>0</v>
      </c>
      <c r="AE577" s="23">
        <f t="shared" si="1918"/>
        <v>0</v>
      </c>
      <c r="AF577" s="23">
        <f t="shared" si="1918"/>
        <v>0</v>
      </c>
      <c r="AG577" s="23">
        <f t="shared" si="1918"/>
        <v>0</v>
      </c>
      <c r="AH577" s="23">
        <f t="shared" si="1918"/>
        <v>0</v>
      </c>
      <c r="AI577" s="23">
        <f t="shared" si="1918"/>
        <v>0</v>
      </c>
      <c r="AJ577" s="23">
        <f t="shared" si="1918"/>
        <v>0</v>
      </c>
      <c r="AK577" s="23">
        <f t="shared" si="1918"/>
        <v>0</v>
      </c>
      <c r="AL577" s="23">
        <f t="shared" si="1918"/>
        <v>0</v>
      </c>
      <c r="AM577" s="23">
        <f t="shared" si="1918"/>
        <v>0</v>
      </c>
      <c r="AN577" s="23">
        <f t="shared" si="1918"/>
        <v>0</v>
      </c>
      <c r="AO577" s="23">
        <f t="shared" si="1881"/>
        <v>40000</v>
      </c>
      <c r="AP577" s="23">
        <f t="shared" si="1882"/>
        <v>33153.199999999997</v>
      </c>
      <c r="AQ577" s="23">
        <f t="shared" si="1883"/>
        <v>0</v>
      </c>
      <c r="AR577" s="23">
        <f t="shared" si="1918"/>
        <v>0</v>
      </c>
      <c r="AS577" s="23">
        <f t="shared" si="1884"/>
        <v>40000</v>
      </c>
      <c r="AT577" s="23">
        <f t="shared" si="1918"/>
        <v>0</v>
      </c>
      <c r="AU577" s="23">
        <f t="shared" si="1918"/>
        <v>0</v>
      </c>
      <c r="AV577" s="23">
        <f t="shared" si="1918"/>
        <v>0</v>
      </c>
      <c r="AW577" s="23">
        <f t="shared" si="1918"/>
        <v>0</v>
      </c>
      <c r="AX577" s="23">
        <f t="shared" si="1918"/>
        <v>0</v>
      </c>
      <c r="AY577" s="23">
        <f t="shared" si="1829"/>
        <v>40000</v>
      </c>
      <c r="AZ577" s="23">
        <f t="shared" si="1918"/>
        <v>0</v>
      </c>
      <c r="BA577" s="23">
        <f t="shared" si="1830"/>
        <v>40000</v>
      </c>
      <c r="BB577" s="23">
        <f t="shared" si="1918"/>
        <v>0</v>
      </c>
      <c r="BC577" s="23">
        <f t="shared" si="1918"/>
        <v>0</v>
      </c>
      <c r="BD577" s="23">
        <f t="shared" si="1918"/>
        <v>0</v>
      </c>
      <c r="BE577" s="23">
        <f t="shared" si="1918"/>
        <v>0</v>
      </c>
      <c r="BF577" s="23">
        <f t="shared" si="1918"/>
        <v>0</v>
      </c>
      <c r="BG577" s="23">
        <f t="shared" si="1918"/>
        <v>0</v>
      </c>
      <c r="BH577" s="23">
        <f t="shared" si="1918"/>
        <v>0</v>
      </c>
      <c r="BI577" s="23">
        <f t="shared" si="1918"/>
        <v>0</v>
      </c>
      <c r="BJ577" s="23">
        <f t="shared" si="1918"/>
        <v>0</v>
      </c>
      <c r="BK577" s="23">
        <f t="shared" si="1918"/>
        <v>0</v>
      </c>
      <c r="BL577" s="23">
        <f t="shared" si="1918"/>
        <v>0</v>
      </c>
      <c r="BM577" s="23">
        <f t="shared" si="1918"/>
        <v>0</v>
      </c>
      <c r="BN577" s="23">
        <f t="shared" si="1918"/>
        <v>0</v>
      </c>
      <c r="BO577" s="23">
        <f t="shared" si="1918"/>
        <v>0</v>
      </c>
      <c r="BP577" s="23">
        <f t="shared" si="1918"/>
        <v>0</v>
      </c>
      <c r="BQ577" s="23">
        <f t="shared" si="1918"/>
        <v>0</v>
      </c>
      <c r="BR577" s="23">
        <f t="shared" si="1824"/>
        <v>40000</v>
      </c>
      <c r="BS577" s="23">
        <f t="shared" si="1825"/>
        <v>33153.199999999997</v>
      </c>
      <c r="BT577" s="23">
        <f t="shared" si="1826"/>
        <v>0</v>
      </c>
      <c r="BU577" s="23">
        <f t="shared" si="1918"/>
        <v>0</v>
      </c>
      <c r="BV577" s="23">
        <f t="shared" si="1867"/>
        <v>40000</v>
      </c>
      <c r="BW577" s="23">
        <f t="shared" si="1918"/>
        <v>0</v>
      </c>
    </row>
    <row r="578" spans="1:76" ht="46.8" x14ac:dyDescent="0.3">
      <c r="A578" s="12">
        <v>930</v>
      </c>
      <c r="B578" s="13" t="s">
        <v>17</v>
      </c>
      <c r="C578" s="12" t="s">
        <v>139</v>
      </c>
      <c r="D578" s="12" t="s">
        <v>245</v>
      </c>
      <c r="E578" s="12" t="s">
        <v>26</v>
      </c>
      <c r="F578" s="14" t="s">
        <v>385</v>
      </c>
      <c r="G578" s="20">
        <f>G579</f>
        <v>40000</v>
      </c>
      <c r="H578" s="20">
        <f t="shared" si="1918"/>
        <v>33153.199999999997</v>
      </c>
      <c r="I578" s="20">
        <f t="shared" si="1918"/>
        <v>0</v>
      </c>
      <c r="J578" s="20">
        <f t="shared" si="1918"/>
        <v>0</v>
      </c>
      <c r="K578" s="20">
        <f t="shared" si="1918"/>
        <v>0</v>
      </c>
      <c r="L578" s="20">
        <f t="shared" si="1918"/>
        <v>0</v>
      </c>
      <c r="M578" s="20">
        <f t="shared" si="1781"/>
        <v>40000</v>
      </c>
      <c r="N578" s="20">
        <f t="shared" si="1782"/>
        <v>33153.199999999997</v>
      </c>
      <c r="O578" s="20">
        <f t="shared" si="1783"/>
        <v>0</v>
      </c>
      <c r="P578" s="23">
        <f t="shared" si="1918"/>
        <v>0</v>
      </c>
      <c r="Q578" s="23">
        <f t="shared" si="1918"/>
        <v>0</v>
      </c>
      <c r="R578" s="23">
        <f t="shared" si="1918"/>
        <v>0</v>
      </c>
      <c r="S578" s="23">
        <f t="shared" si="1918"/>
        <v>0</v>
      </c>
      <c r="T578" s="23">
        <f t="shared" si="1918"/>
        <v>0</v>
      </c>
      <c r="U578" s="23">
        <f t="shared" si="1918"/>
        <v>0</v>
      </c>
      <c r="V578" s="23">
        <f t="shared" si="1918"/>
        <v>0</v>
      </c>
      <c r="W578" s="23">
        <f t="shared" si="1918"/>
        <v>0</v>
      </c>
      <c r="X578" s="23">
        <f t="shared" si="1918"/>
        <v>0</v>
      </c>
      <c r="Y578" s="23">
        <f t="shared" si="1918"/>
        <v>0</v>
      </c>
      <c r="Z578" s="23">
        <f t="shared" si="1627"/>
        <v>40000</v>
      </c>
      <c r="AA578" s="23">
        <f t="shared" si="1628"/>
        <v>33153.199999999997</v>
      </c>
      <c r="AB578" s="23">
        <f t="shared" si="1629"/>
        <v>0</v>
      </c>
      <c r="AC578" s="23">
        <f t="shared" si="1918"/>
        <v>0</v>
      </c>
      <c r="AD578" s="23">
        <f t="shared" si="1918"/>
        <v>0</v>
      </c>
      <c r="AE578" s="23">
        <f t="shared" si="1918"/>
        <v>0</v>
      </c>
      <c r="AF578" s="23">
        <f t="shared" si="1918"/>
        <v>0</v>
      </c>
      <c r="AG578" s="23">
        <f t="shared" si="1918"/>
        <v>0</v>
      </c>
      <c r="AH578" s="23">
        <f t="shared" si="1918"/>
        <v>0</v>
      </c>
      <c r="AI578" s="23">
        <f t="shared" si="1918"/>
        <v>0</v>
      </c>
      <c r="AJ578" s="23">
        <f t="shared" si="1918"/>
        <v>0</v>
      </c>
      <c r="AK578" s="23">
        <f t="shared" si="1918"/>
        <v>0</v>
      </c>
      <c r="AL578" s="23">
        <f t="shared" si="1918"/>
        <v>0</v>
      </c>
      <c r="AM578" s="23">
        <f t="shared" si="1918"/>
        <v>0</v>
      </c>
      <c r="AN578" s="23">
        <f t="shared" si="1918"/>
        <v>0</v>
      </c>
      <c r="AO578" s="23">
        <f t="shared" si="1881"/>
        <v>40000</v>
      </c>
      <c r="AP578" s="23">
        <f t="shared" si="1882"/>
        <v>33153.199999999997</v>
      </c>
      <c r="AQ578" s="23">
        <f t="shared" si="1883"/>
        <v>0</v>
      </c>
      <c r="AR578" s="23">
        <f t="shared" si="1918"/>
        <v>0</v>
      </c>
      <c r="AS578" s="23">
        <f t="shared" si="1884"/>
        <v>40000</v>
      </c>
      <c r="AT578" s="23">
        <f t="shared" si="1918"/>
        <v>0</v>
      </c>
      <c r="AU578" s="23">
        <f t="shared" si="1918"/>
        <v>0</v>
      </c>
      <c r="AV578" s="23">
        <f t="shared" si="1918"/>
        <v>0</v>
      </c>
      <c r="AW578" s="23">
        <f t="shared" si="1918"/>
        <v>0</v>
      </c>
      <c r="AX578" s="23">
        <f t="shared" si="1918"/>
        <v>0</v>
      </c>
      <c r="AY578" s="23">
        <f t="shared" si="1829"/>
        <v>40000</v>
      </c>
      <c r="AZ578" s="23">
        <f t="shared" si="1918"/>
        <v>0</v>
      </c>
      <c r="BA578" s="23">
        <f t="shared" si="1830"/>
        <v>40000</v>
      </c>
      <c r="BB578" s="23">
        <f t="shared" si="1918"/>
        <v>0</v>
      </c>
      <c r="BC578" s="23">
        <f t="shared" si="1918"/>
        <v>0</v>
      </c>
      <c r="BD578" s="23">
        <f t="shared" si="1918"/>
        <v>0</v>
      </c>
      <c r="BE578" s="23">
        <f t="shared" si="1918"/>
        <v>0</v>
      </c>
      <c r="BF578" s="23">
        <f t="shared" si="1918"/>
        <v>0</v>
      </c>
      <c r="BG578" s="23">
        <f t="shared" si="1918"/>
        <v>0</v>
      </c>
      <c r="BH578" s="23">
        <f t="shared" si="1918"/>
        <v>0</v>
      </c>
      <c r="BI578" s="23">
        <f t="shared" si="1918"/>
        <v>0</v>
      </c>
      <c r="BJ578" s="23">
        <f t="shared" si="1918"/>
        <v>0</v>
      </c>
      <c r="BK578" s="23">
        <f t="shared" si="1918"/>
        <v>0</v>
      </c>
      <c r="BL578" s="23">
        <f t="shared" si="1918"/>
        <v>0</v>
      </c>
      <c r="BM578" s="23">
        <f t="shared" si="1918"/>
        <v>0</v>
      </c>
      <c r="BN578" s="23">
        <f t="shared" si="1918"/>
        <v>0</v>
      </c>
      <c r="BO578" s="23">
        <f t="shared" si="1918"/>
        <v>0</v>
      </c>
      <c r="BP578" s="23">
        <f t="shared" si="1918"/>
        <v>0</v>
      </c>
      <c r="BQ578" s="23">
        <f t="shared" si="1918"/>
        <v>0</v>
      </c>
      <c r="BR578" s="23">
        <f t="shared" si="1824"/>
        <v>40000</v>
      </c>
      <c r="BS578" s="23">
        <f t="shared" si="1825"/>
        <v>33153.199999999997</v>
      </c>
      <c r="BT578" s="23">
        <f t="shared" si="1826"/>
        <v>0</v>
      </c>
      <c r="BU578" s="23">
        <f t="shared" si="1918"/>
        <v>0</v>
      </c>
      <c r="BV578" s="23">
        <f t="shared" si="1867"/>
        <v>40000</v>
      </c>
      <c r="BW578" s="23">
        <f t="shared" si="1918"/>
        <v>0</v>
      </c>
    </row>
    <row r="579" spans="1:76" x14ac:dyDescent="0.3">
      <c r="A579" s="12">
        <v>930</v>
      </c>
      <c r="B579" s="13" t="s">
        <v>17</v>
      </c>
      <c r="C579" s="12" t="s">
        <v>139</v>
      </c>
      <c r="D579" s="12" t="s">
        <v>245</v>
      </c>
      <c r="E579" s="12">
        <v>410</v>
      </c>
      <c r="F579" s="14" t="s">
        <v>376</v>
      </c>
      <c r="G579" s="20">
        <v>40000</v>
      </c>
      <c r="H579" s="20">
        <v>33153.199999999997</v>
      </c>
      <c r="I579" s="20">
        <v>0</v>
      </c>
      <c r="J579" s="20"/>
      <c r="K579" s="20"/>
      <c r="L579" s="20"/>
      <c r="M579" s="20">
        <f t="shared" si="1781"/>
        <v>40000</v>
      </c>
      <c r="N579" s="20">
        <f t="shared" si="1782"/>
        <v>33153.199999999997</v>
      </c>
      <c r="O579" s="20">
        <f t="shared" si="1783"/>
        <v>0</v>
      </c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>
        <f t="shared" si="1627"/>
        <v>40000</v>
      </c>
      <c r="AA579" s="23">
        <f t="shared" si="1628"/>
        <v>33153.199999999997</v>
      </c>
      <c r="AB579" s="23">
        <f t="shared" si="1629"/>
        <v>0</v>
      </c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>
        <f t="shared" si="1881"/>
        <v>40000</v>
      </c>
      <c r="AP579" s="23">
        <f t="shared" si="1882"/>
        <v>33153.199999999997</v>
      </c>
      <c r="AQ579" s="23">
        <f t="shared" si="1883"/>
        <v>0</v>
      </c>
      <c r="AR579" s="23"/>
      <c r="AS579" s="23">
        <f t="shared" si="1884"/>
        <v>40000</v>
      </c>
      <c r="AT579" s="23"/>
      <c r="AU579" s="23"/>
      <c r="AV579" s="23"/>
      <c r="AW579" s="23"/>
      <c r="AX579" s="23"/>
      <c r="AY579" s="23">
        <f t="shared" si="1829"/>
        <v>40000</v>
      </c>
      <c r="AZ579" s="23"/>
      <c r="BA579" s="23">
        <f t="shared" si="1830"/>
        <v>40000</v>
      </c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>
        <f t="shared" si="1824"/>
        <v>40000</v>
      </c>
      <c r="BS579" s="23">
        <f t="shared" si="1825"/>
        <v>33153.199999999997</v>
      </c>
      <c r="BT579" s="23">
        <f t="shared" si="1826"/>
        <v>0</v>
      </c>
      <c r="BU579" s="23"/>
      <c r="BV579" s="23">
        <f t="shared" si="1867"/>
        <v>40000</v>
      </c>
      <c r="BW579" s="23"/>
    </row>
    <row r="580" spans="1:76" ht="31.2" hidden="1" x14ac:dyDescent="0.3">
      <c r="A580" s="12">
        <v>930</v>
      </c>
      <c r="B580" s="13" t="s">
        <v>17</v>
      </c>
      <c r="C580" s="12" t="s">
        <v>139</v>
      </c>
      <c r="D580" s="12" t="s">
        <v>246</v>
      </c>
      <c r="E580" s="12"/>
      <c r="F580" s="14" t="s">
        <v>290</v>
      </c>
      <c r="G580" s="20">
        <f>G581</f>
        <v>0</v>
      </c>
      <c r="H580" s="20">
        <f t="shared" ref="H580:BW581" si="1919">H581</f>
        <v>90000</v>
      </c>
      <c r="I580" s="20">
        <f t="shared" si="1919"/>
        <v>250000</v>
      </c>
      <c r="J580" s="20">
        <f t="shared" si="1919"/>
        <v>0</v>
      </c>
      <c r="K580" s="20">
        <f t="shared" si="1919"/>
        <v>0</v>
      </c>
      <c r="L580" s="20">
        <f t="shared" si="1919"/>
        <v>0</v>
      </c>
      <c r="M580" s="20">
        <f t="shared" si="1781"/>
        <v>0</v>
      </c>
      <c r="N580" s="20">
        <f t="shared" si="1782"/>
        <v>90000</v>
      </c>
      <c r="O580" s="20">
        <f t="shared" si="1783"/>
        <v>250000</v>
      </c>
      <c r="P580" s="23">
        <f t="shared" si="1919"/>
        <v>0</v>
      </c>
      <c r="Q580" s="23">
        <f t="shared" si="1919"/>
        <v>0</v>
      </c>
      <c r="R580" s="23">
        <f t="shared" si="1919"/>
        <v>0</v>
      </c>
      <c r="S580" s="23">
        <f t="shared" si="1919"/>
        <v>0</v>
      </c>
      <c r="T580" s="23">
        <f t="shared" si="1919"/>
        <v>0</v>
      </c>
      <c r="U580" s="23">
        <f t="shared" si="1919"/>
        <v>0</v>
      </c>
      <c r="V580" s="23">
        <f t="shared" si="1919"/>
        <v>0</v>
      </c>
      <c r="W580" s="23">
        <f t="shared" si="1919"/>
        <v>0</v>
      </c>
      <c r="X580" s="23">
        <f t="shared" si="1919"/>
        <v>0</v>
      </c>
      <c r="Y580" s="23">
        <f t="shared" si="1919"/>
        <v>0</v>
      </c>
      <c r="Z580" s="23">
        <f t="shared" si="1627"/>
        <v>0</v>
      </c>
      <c r="AA580" s="23">
        <f t="shared" si="1628"/>
        <v>90000</v>
      </c>
      <c r="AB580" s="23">
        <f t="shared" si="1629"/>
        <v>250000</v>
      </c>
      <c r="AC580" s="23">
        <f t="shared" si="1919"/>
        <v>0</v>
      </c>
      <c r="AD580" s="23">
        <f t="shared" si="1919"/>
        <v>0</v>
      </c>
      <c r="AE580" s="23">
        <f t="shared" si="1919"/>
        <v>0</v>
      </c>
      <c r="AF580" s="23">
        <f t="shared" si="1919"/>
        <v>0</v>
      </c>
      <c r="AG580" s="23">
        <f t="shared" si="1919"/>
        <v>0</v>
      </c>
      <c r="AH580" s="23">
        <f t="shared" si="1919"/>
        <v>0</v>
      </c>
      <c r="AI580" s="23">
        <f t="shared" si="1919"/>
        <v>0</v>
      </c>
      <c r="AJ580" s="23">
        <f t="shared" si="1919"/>
        <v>0</v>
      </c>
      <c r="AK580" s="23">
        <f t="shared" si="1919"/>
        <v>0</v>
      </c>
      <c r="AL580" s="23">
        <f t="shared" si="1919"/>
        <v>0</v>
      </c>
      <c r="AM580" s="23">
        <f t="shared" si="1919"/>
        <v>0</v>
      </c>
      <c r="AN580" s="23">
        <f t="shared" si="1919"/>
        <v>0</v>
      </c>
      <c r="AO580" s="23">
        <f t="shared" si="1881"/>
        <v>0</v>
      </c>
      <c r="AP580" s="23">
        <f t="shared" si="1882"/>
        <v>90000</v>
      </c>
      <c r="AQ580" s="23">
        <f t="shared" si="1883"/>
        <v>250000</v>
      </c>
      <c r="AR580" s="23">
        <f t="shared" si="1919"/>
        <v>0</v>
      </c>
      <c r="AS580" s="23">
        <f t="shared" si="1884"/>
        <v>0</v>
      </c>
      <c r="AT580" s="23">
        <f t="shared" si="1919"/>
        <v>0</v>
      </c>
      <c r="AU580" s="23">
        <f t="shared" si="1919"/>
        <v>0</v>
      </c>
      <c r="AV580" s="23">
        <f t="shared" si="1919"/>
        <v>0</v>
      </c>
      <c r="AW580" s="23">
        <f t="shared" si="1919"/>
        <v>0</v>
      </c>
      <c r="AX580" s="23">
        <f t="shared" si="1919"/>
        <v>0</v>
      </c>
      <c r="AY580" s="23">
        <f t="shared" si="1829"/>
        <v>0</v>
      </c>
      <c r="AZ580" s="23">
        <f t="shared" si="1919"/>
        <v>0</v>
      </c>
      <c r="BA580" s="23">
        <f t="shared" si="1830"/>
        <v>0</v>
      </c>
      <c r="BB580" s="23">
        <f t="shared" si="1919"/>
        <v>0</v>
      </c>
      <c r="BC580" s="23">
        <f t="shared" si="1919"/>
        <v>0</v>
      </c>
      <c r="BD580" s="23">
        <f t="shared" si="1919"/>
        <v>0</v>
      </c>
      <c r="BE580" s="23">
        <f t="shared" si="1919"/>
        <v>0</v>
      </c>
      <c r="BF580" s="23">
        <f t="shared" si="1919"/>
        <v>0</v>
      </c>
      <c r="BG580" s="23">
        <f t="shared" si="1919"/>
        <v>0</v>
      </c>
      <c r="BH580" s="23">
        <f t="shared" si="1919"/>
        <v>0</v>
      </c>
      <c r="BI580" s="23">
        <f t="shared" si="1919"/>
        <v>0</v>
      </c>
      <c r="BJ580" s="23">
        <f t="shared" si="1919"/>
        <v>0</v>
      </c>
      <c r="BK580" s="23">
        <f t="shared" si="1919"/>
        <v>0</v>
      </c>
      <c r="BL580" s="23">
        <f t="shared" si="1919"/>
        <v>0</v>
      </c>
      <c r="BM580" s="23">
        <f t="shared" si="1919"/>
        <v>0</v>
      </c>
      <c r="BN580" s="23">
        <f t="shared" si="1919"/>
        <v>0</v>
      </c>
      <c r="BO580" s="23">
        <f t="shared" si="1919"/>
        <v>0</v>
      </c>
      <c r="BP580" s="23">
        <f t="shared" si="1919"/>
        <v>0</v>
      </c>
      <c r="BQ580" s="23">
        <f t="shared" si="1919"/>
        <v>0</v>
      </c>
      <c r="BR580" s="23">
        <f t="shared" si="1824"/>
        <v>0</v>
      </c>
      <c r="BS580" s="23">
        <f t="shared" si="1825"/>
        <v>90000</v>
      </c>
      <c r="BT580" s="23">
        <f t="shared" si="1826"/>
        <v>250000</v>
      </c>
      <c r="BU580" s="23">
        <f t="shared" si="1919"/>
        <v>0</v>
      </c>
      <c r="BV580" s="23"/>
      <c r="BW580" s="23">
        <f t="shared" si="1919"/>
        <v>0</v>
      </c>
      <c r="BX580" s="5">
        <v>0</v>
      </c>
    </row>
    <row r="581" spans="1:76" ht="46.8" hidden="1" x14ac:dyDescent="0.3">
      <c r="A581" s="12">
        <v>930</v>
      </c>
      <c r="B581" s="13" t="s">
        <v>17</v>
      </c>
      <c r="C581" s="12" t="s">
        <v>139</v>
      </c>
      <c r="D581" s="12" t="s">
        <v>246</v>
      </c>
      <c r="E581" s="12" t="s">
        <v>26</v>
      </c>
      <c r="F581" s="14" t="s">
        <v>385</v>
      </c>
      <c r="G581" s="20">
        <f>G582</f>
        <v>0</v>
      </c>
      <c r="H581" s="20">
        <f t="shared" si="1919"/>
        <v>90000</v>
      </c>
      <c r="I581" s="20">
        <f t="shared" si="1919"/>
        <v>250000</v>
      </c>
      <c r="J581" s="20">
        <f t="shared" si="1919"/>
        <v>0</v>
      </c>
      <c r="K581" s="20">
        <f t="shared" si="1919"/>
        <v>0</v>
      </c>
      <c r="L581" s="20">
        <f t="shared" si="1919"/>
        <v>0</v>
      </c>
      <c r="M581" s="20">
        <f t="shared" si="1781"/>
        <v>0</v>
      </c>
      <c r="N581" s="20">
        <f t="shared" si="1782"/>
        <v>90000</v>
      </c>
      <c r="O581" s="20">
        <f t="shared" si="1783"/>
        <v>250000</v>
      </c>
      <c r="P581" s="23">
        <f t="shared" si="1919"/>
        <v>0</v>
      </c>
      <c r="Q581" s="23">
        <f t="shared" si="1919"/>
        <v>0</v>
      </c>
      <c r="R581" s="23">
        <f t="shared" si="1919"/>
        <v>0</v>
      </c>
      <c r="S581" s="23">
        <f t="shared" si="1919"/>
        <v>0</v>
      </c>
      <c r="T581" s="23">
        <f t="shared" si="1919"/>
        <v>0</v>
      </c>
      <c r="U581" s="23">
        <f t="shared" si="1919"/>
        <v>0</v>
      </c>
      <c r="V581" s="23">
        <f t="shared" si="1919"/>
        <v>0</v>
      </c>
      <c r="W581" s="23">
        <f t="shared" si="1919"/>
        <v>0</v>
      </c>
      <c r="X581" s="23">
        <f t="shared" si="1919"/>
        <v>0</v>
      </c>
      <c r="Y581" s="23">
        <f t="shared" si="1919"/>
        <v>0</v>
      </c>
      <c r="Z581" s="23">
        <f t="shared" si="1627"/>
        <v>0</v>
      </c>
      <c r="AA581" s="23">
        <f t="shared" si="1628"/>
        <v>90000</v>
      </c>
      <c r="AB581" s="23">
        <f t="shared" si="1629"/>
        <v>250000</v>
      </c>
      <c r="AC581" s="23">
        <f t="shared" si="1919"/>
        <v>0</v>
      </c>
      <c r="AD581" s="23">
        <f t="shared" si="1919"/>
        <v>0</v>
      </c>
      <c r="AE581" s="23">
        <f t="shared" si="1919"/>
        <v>0</v>
      </c>
      <c r="AF581" s="23">
        <f t="shared" si="1919"/>
        <v>0</v>
      </c>
      <c r="AG581" s="23">
        <f t="shared" si="1919"/>
        <v>0</v>
      </c>
      <c r="AH581" s="23">
        <f t="shared" si="1919"/>
        <v>0</v>
      </c>
      <c r="AI581" s="23">
        <f t="shared" si="1919"/>
        <v>0</v>
      </c>
      <c r="AJ581" s="23">
        <f t="shared" si="1919"/>
        <v>0</v>
      </c>
      <c r="AK581" s="23">
        <f t="shared" si="1919"/>
        <v>0</v>
      </c>
      <c r="AL581" s="23">
        <f t="shared" si="1919"/>
        <v>0</v>
      </c>
      <c r="AM581" s="23">
        <f t="shared" si="1919"/>
        <v>0</v>
      </c>
      <c r="AN581" s="23">
        <f t="shared" si="1919"/>
        <v>0</v>
      </c>
      <c r="AO581" s="23">
        <f t="shared" si="1881"/>
        <v>0</v>
      </c>
      <c r="AP581" s="23">
        <f t="shared" si="1882"/>
        <v>90000</v>
      </c>
      <c r="AQ581" s="23">
        <f t="shared" si="1883"/>
        <v>250000</v>
      </c>
      <c r="AR581" s="23">
        <f t="shared" si="1919"/>
        <v>0</v>
      </c>
      <c r="AS581" s="23">
        <f t="shared" si="1884"/>
        <v>0</v>
      </c>
      <c r="AT581" s="23">
        <f t="shared" si="1919"/>
        <v>0</v>
      </c>
      <c r="AU581" s="23">
        <f t="shared" si="1919"/>
        <v>0</v>
      </c>
      <c r="AV581" s="23">
        <f t="shared" si="1919"/>
        <v>0</v>
      </c>
      <c r="AW581" s="23">
        <f t="shared" si="1919"/>
        <v>0</v>
      </c>
      <c r="AX581" s="23">
        <f t="shared" si="1919"/>
        <v>0</v>
      </c>
      <c r="AY581" s="23">
        <f t="shared" si="1829"/>
        <v>0</v>
      </c>
      <c r="AZ581" s="23">
        <f t="shared" si="1919"/>
        <v>0</v>
      </c>
      <c r="BA581" s="23">
        <f t="shared" si="1830"/>
        <v>0</v>
      </c>
      <c r="BB581" s="23">
        <f t="shared" si="1919"/>
        <v>0</v>
      </c>
      <c r="BC581" s="23">
        <f t="shared" si="1919"/>
        <v>0</v>
      </c>
      <c r="BD581" s="23">
        <f t="shared" si="1919"/>
        <v>0</v>
      </c>
      <c r="BE581" s="23">
        <f t="shared" si="1919"/>
        <v>0</v>
      </c>
      <c r="BF581" s="23">
        <f t="shared" si="1919"/>
        <v>0</v>
      </c>
      <c r="BG581" s="23">
        <f t="shared" si="1919"/>
        <v>0</v>
      </c>
      <c r="BH581" s="23">
        <f t="shared" si="1919"/>
        <v>0</v>
      </c>
      <c r="BI581" s="23">
        <f t="shared" si="1919"/>
        <v>0</v>
      </c>
      <c r="BJ581" s="23">
        <f t="shared" si="1919"/>
        <v>0</v>
      </c>
      <c r="BK581" s="23">
        <f t="shared" si="1919"/>
        <v>0</v>
      </c>
      <c r="BL581" s="23">
        <f t="shared" si="1919"/>
        <v>0</v>
      </c>
      <c r="BM581" s="23">
        <f t="shared" si="1919"/>
        <v>0</v>
      </c>
      <c r="BN581" s="23">
        <f t="shared" si="1919"/>
        <v>0</v>
      </c>
      <c r="BO581" s="23">
        <f t="shared" si="1919"/>
        <v>0</v>
      </c>
      <c r="BP581" s="23">
        <f t="shared" si="1919"/>
        <v>0</v>
      </c>
      <c r="BQ581" s="23">
        <f t="shared" si="1919"/>
        <v>0</v>
      </c>
      <c r="BR581" s="23">
        <f t="shared" si="1824"/>
        <v>0</v>
      </c>
      <c r="BS581" s="23">
        <f t="shared" si="1825"/>
        <v>90000</v>
      </c>
      <c r="BT581" s="23">
        <f t="shared" si="1826"/>
        <v>250000</v>
      </c>
      <c r="BU581" s="23">
        <f t="shared" si="1919"/>
        <v>0</v>
      </c>
      <c r="BV581" s="23"/>
      <c r="BW581" s="23">
        <f t="shared" si="1919"/>
        <v>0</v>
      </c>
      <c r="BX581" s="5">
        <v>0</v>
      </c>
    </row>
    <row r="582" spans="1:76" hidden="1" x14ac:dyDescent="0.3">
      <c r="A582" s="12">
        <v>930</v>
      </c>
      <c r="B582" s="13" t="s">
        <v>17</v>
      </c>
      <c r="C582" s="12" t="s">
        <v>139</v>
      </c>
      <c r="D582" s="12" t="s">
        <v>246</v>
      </c>
      <c r="E582" s="12">
        <v>410</v>
      </c>
      <c r="F582" s="14" t="s">
        <v>376</v>
      </c>
      <c r="G582" s="20">
        <v>0</v>
      </c>
      <c r="H582" s="20">
        <v>90000</v>
      </c>
      <c r="I582" s="20">
        <v>250000</v>
      </c>
      <c r="J582" s="20"/>
      <c r="K582" s="20"/>
      <c r="L582" s="20"/>
      <c r="M582" s="20">
        <f t="shared" si="1781"/>
        <v>0</v>
      </c>
      <c r="N582" s="20">
        <f t="shared" si="1782"/>
        <v>90000</v>
      </c>
      <c r="O582" s="20">
        <f t="shared" si="1783"/>
        <v>250000</v>
      </c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>
        <f t="shared" si="1627"/>
        <v>0</v>
      </c>
      <c r="AA582" s="23">
        <f t="shared" si="1628"/>
        <v>90000</v>
      </c>
      <c r="AB582" s="23">
        <f t="shared" si="1629"/>
        <v>250000</v>
      </c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>
        <f t="shared" si="1881"/>
        <v>0</v>
      </c>
      <c r="AP582" s="23">
        <f t="shared" si="1882"/>
        <v>90000</v>
      </c>
      <c r="AQ582" s="23">
        <f t="shared" si="1883"/>
        <v>250000</v>
      </c>
      <c r="AR582" s="23"/>
      <c r="AS582" s="23">
        <f t="shared" si="1884"/>
        <v>0</v>
      </c>
      <c r="AT582" s="23"/>
      <c r="AU582" s="23"/>
      <c r="AV582" s="23"/>
      <c r="AW582" s="23"/>
      <c r="AX582" s="23"/>
      <c r="AY582" s="23">
        <f t="shared" si="1829"/>
        <v>0</v>
      </c>
      <c r="AZ582" s="23"/>
      <c r="BA582" s="23">
        <f t="shared" si="1830"/>
        <v>0</v>
      </c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>
        <f t="shared" si="1824"/>
        <v>0</v>
      </c>
      <c r="BS582" s="23">
        <f t="shared" si="1825"/>
        <v>90000</v>
      </c>
      <c r="BT582" s="23">
        <f t="shared" si="1826"/>
        <v>250000</v>
      </c>
      <c r="BU582" s="23"/>
      <c r="BV582" s="23"/>
      <c r="BW582" s="23"/>
      <c r="BX582" s="5">
        <v>0</v>
      </c>
    </row>
    <row r="583" spans="1:76" hidden="1" x14ac:dyDescent="0.3">
      <c r="A583" s="12">
        <v>930</v>
      </c>
      <c r="B583" s="13" t="s">
        <v>17</v>
      </c>
      <c r="C583" s="12" t="s">
        <v>139</v>
      </c>
      <c r="D583" s="12" t="s">
        <v>247</v>
      </c>
      <c r="E583" s="12"/>
      <c r="F583" s="14" t="s">
        <v>291</v>
      </c>
      <c r="G583" s="20">
        <f>G584</f>
        <v>0</v>
      </c>
      <c r="H583" s="20">
        <f t="shared" ref="H583:BW584" si="1920">H584</f>
        <v>75000</v>
      </c>
      <c r="I583" s="20">
        <f t="shared" si="1920"/>
        <v>157000</v>
      </c>
      <c r="J583" s="20">
        <f t="shared" si="1920"/>
        <v>0</v>
      </c>
      <c r="K583" s="20">
        <f t="shared" si="1920"/>
        <v>0</v>
      </c>
      <c r="L583" s="20">
        <f t="shared" si="1920"/>
        <v>0</v>
      </c>
      <c r="M583" s="20">
        <f t="shared" si="1781"/>
        <v>0</v>
      </c>
      <c r="N583" s="20">
        <f t="shared" si="1782"/>
        <v>75000</v>
      </c>
      <c r="O583" s="20">
        <f t="shared" si="1783"/>
        <v>157000</v>
      </c>
      <c r="P583" s="23">
        <f t="shared" si="1920"/>
        <v>0</v>
      </c>
      <c r="Q583" s="23">
        <f t="shared" si="1920"/>
        <v>0</v>
      </c>
      <c r="R583" s="23">
        <f t="shared" si="1920"/>
        <v>0</v>
      </c>
      <c r="S583" s="23">
        <f t="shared" si="1920"/>
        <v>0</v>
      </c>
      <c r="T583" s="23">
        <f t="shared" si="1920"/>
        <v>0</v>
      </c>
      <c r="U583" s="23">
        <f t="shared" si="1920"/>
        <v>0</v>
      </c>
      <c r="V583" s="23">
        <f t="shared" si="1920"/>
        <v>0</v>
      </c>
      <c r="W583" s="23">
        <f t="shared" si="1920"/>
        <v>0</v>
      </c>
      <c r="X583" s="23">
        <f t="shared" si="1920"/>
        <v>0</v>
      </c>
      <c r="Y583" s="23">
        <f t="shared" si="1920"/>
        <v>0</v>
      </c>
      <c r="Z583" s="23">
        <f t="shared" si="1627"/>
        <v>0</v>
      </c>
      <c r="AA583" s="23">
        <f t="shared" si="1628"/>
        <v>75000</v>
      </c>
      <c r="AB583" s="23">
        <f t="shared" si="1629"/>
        <v>157000</v>
      </c>
      <c r="AC583" s="23">
        <f t="shared" si="1920"/>
        <v>0</v>
      </c>
      <c r="AD583" s="23">
        <f t="shared" si="1920"/>
        <v>0</v>
      </c>
      <c r="AE583" s="23">
        <f t="shared" si="1920"/>
        <v>0</v>
      </c>
      <c r="AF583" s="23">
        <f t="shared" si="1920"/>
        <v>0</v>
      </c>
      <c r="AG583" s="23">
        <f t="shared" si="1920"/>
        <v>0</v>
      </c>
      <c r="AH583" s="23">
        <f t="shared" si="1920"/>
        <v>0</v>
      </c>
      <c r="AI583" s="23">
        <f t="shared" si="1920"/>
        <v>0</v>
      </c>
      <c r="AJ583" s="23">
        <f t="shared" si="1920"/>
        <v>0</v>
      </c>
      <c r="AK583" s="23">
        <f t="shared" si="1920"/>
        <v>0</v>
      </c>
      <c r="AL583" s="23">
        <f t="shared" si="1920"/>
        <v>0</v>
      </c>
      <c r="AM583" s="23">
        <f t="shared" si="1920"/>
        <v>0</v>
      </c>
      <c r="AN583" s="23">
        <f t="shared" si="1920"/>
        <v>0</v>
      </c>
      <c r="AO583" s="23">
        <f t="shared" si="1881"/>
        <v>0</v>
      </c>
      <c r="AP583" s="23">
        <f t="shared" si="1882"/>
        <v>75000</v>
      </c>
      <c r="AQ583" s="23">
        <f t="shared" si="1883"/>
        <v>157000</v>
      </c>
      <c r="AR583" s="23">
        <f t="shared" si="1920"/>
        <v>0</v>
      </c>
      <c r="AS583" s="23">
        <f t="shared" si="1884"/>
        <v>0</v>
      </c>
      <c r="AT583" s="23">
        <f t="shared" si="1920"/>
        <v>0</v>
      </c>
      <c r="AU583" s="23">
        <f t="shared" si="1920"/>
        <v>0</v>
      </c>
      <c r="AV583" s="23">
        <f t="shared" si="1920"/>
        <v>0</v>
      </c>
      <c r="AW583" s="23">
        <f t="shared" si="1920"/>
        <v>0</v>
      </c>
      <c r="AX583" s="23">
        <f t="shared" si="1920"/>
        <v>0</v>
      </c>
      <c r="AY583" s="23">
        <f t="shared" si="1829"/>
        <v>0</v>
      </c>
      <c r="AZ583" s="23">
        <f t="shared" si="1920"/>
        <v>0</v>
      </c>
      <c r="BA583" s="23">
        <f t="shared" si="1830"/>
        <v>0</v>
      </c>
      <c r="BB583" s="23">
        <f t="shared" si="1920"/>
        <v>0</v>
      </c>
      <c r="BC583" s="23">
        <f t="shared" si="1920"/>
        <v>0</v>
      </c>
      <c r="BD583" s="23">
        <f t="shared" si="1920"/>
        <v>0</v>
      </c>
      <c r="BE583" s="23">
        <f t="shared" si="1920"/>
        <v>0</v>
      </c>
      <c r="BF583" s="23">
        <f t="shared" si="1920"/>
        <v>0</v>
      </c>
      <c r="BG583" s="23">
        <f t="shared" si="1920"/>
        <v>0</v>
      </c>
      <c r="BH583" s="23">
        <f t="shared" si="1920"/>
        <v>0</v>
      </c>
      <c r="BI583" s="23">
        <f t="shared" si="1920"/>
        <v>0</v>
      </c>
      <c r="BJ583" s="23">
        <f t="shared" si="1920"/>
        <v>0</v>
      </c>
      <c r="BK583" s="23">
        <f t="shared" si="1920"/>
        <v>0</v>
      </c>
      <c r="BL583" s="23">
        <f t="shared" si="1920"/>
        <v>0</v>
      </c>
      <c r="BM583" s="23">
        <f t="shared" si="1920"/>
        <v>0</v>
      </c>
      <c r="BN583" s="23">
        <f t="shared" si="1920"/>
        <v>0</v>
      </c>
      <c r="BO583" s="23">
        <f t="shared" si="1920"/>
        <v>0</v>
      </c>
      <c r="BP583" s="23">
        <f t="shared" si="1920"/>
        <v>0</v>
      </c>
      <c r="BQ583" s="23">
        <f t="shared" si="1920"/>
        <v>0</v>
      </c>
      <c r="BR583" s="23">
        <f t="shared" si="1824"/>
        <v>0</v>
      </c>
      <c r="BS583" s="23">
        <f t="shared" si="1825"/>
        <v>75000</v>
      </c>
      <c r="BT583" s="23">
        <f t="shared" si="1826"/>
        <v>157000</v>
      </c>
      <c r="BU583" s="23">
        <f t="shared" si="1920"/>
        <v>0</v>
      </c>
      <c r="BV583" s="23"/>
      <c r="BW583" s="23">
        <f t="shared" si="1920"/>
        <v>0</v>
      </c>
      <c r="BX583" s="5">
        <v>0</v>
      </c>
    </row>
    <row r="584" spans="1:76" ht="46.8" hidden="1" x14ac:dyDescent="0.3">
      <c r="A584" s="12">
        <v>930</v>
      </c>
      <c r="B584" s="13" t="s">
        <v>17</v>
      </c>
      <c r="C584" s="12" t="s">
        <v>139</v>
      </c>
      <c r="D584" s="12" t="s">
        <v>247</v>
      </c>
      <c r="E584" s="12" t="s">
        <v>26</v>
      </c>
      <c r="F584" s="14" t="s">
        <v>385</v>
      </c>
      <c r="G584" s="20">
        <f>G585</f>
        <v>0</v>
      </c>
      <c r="H584" s="20">
        <f t="shared" si="1920"/>
        <v>75000</v>
      </c>
      <c r="I584" s="20">
        <f t="shared" si="1920"/>
        <v>157000</v>
      </c>
      <c r="J584" s="20">
        <f t="shared" si="1920"/>
        <v>0</v>
      </c>
      <c r="K584" s="20">
        <f t="shared" si="1920"/>
        <v>0</v>
      </c>
      <c r="L584" s="20">
        <f t="shared" si="1920"/>
        <v>0</v>
      </c>
      <c r="M584" s="20">
        <f t="shared" si="1781"/>
        <v>0</v>
      </c>
      <c r="N584" s="20">
        <f t="shared" si="1782"/>
        <v>75000</v>
      </c>
      <c r="O584" s="20">
        <f t="shared" si="1783"/>
        <v>157000</v>
      </c>
      <c r="P584" s="23">
        <f t="shared" si="1920"/>
        <v>0</v>
      </c>
      <c r="Q584" s="23">
        <f t="shared" si="1920"/>
        <v>0</v>
      </c>
      <c r="R584" s="23">
        <f t="shared" si="1920"/>
        <v>0</v>
      </c>
      <c r="S584" s="23">
        <f t="shared" si="1920"/>
        <v>0</v>
      </c>
      <c r="T584" s="23">
        <f t="shared" si="1920"/>
        <v>0</v>
      </c>
      <c r="U584" s="23">
        <f t="shared" si="1920"/>
        <v>0</v>
      </c>
      <c r="V584" s="23">
        <f t="shared" si="1920"/>
        <v>0</v>
      </c>
      <c r="W584" s="23">
        <f t="shared" si="1920"/>
        <v>0</v>
      </c>
      <c r="X584" s="23">
        <f t="shared" si="1920"/>
        <v>0</v>
      </c>
      <c r="Y584" s="23">
        <f t="shared" si="1920"/>
        <v>0</v>
      </c>
      <c r="Z584" s="23">
        <f t="shared" si="1627"/>
        <v>0</v>
      </c>
      <c r="AA584" s="23">
        <f t="shared" si="1628"/>
        <v>75000</v>
      </c>
      <c r="AB584" s="23">
        <f t="shared" si="1629"/>
        <v>157000</v>
      </c>
      <c r="AC584" s="23">
        <f t="shared" si="1920"/>
        <v>0</v>
      </c>
      <c r="AD584" s="23">
        <f t="shared" si="1920"/>
        <v>0</v>
      </c>
      <c r="AE584" s="23">
        <f t="shared" si="1920"/>
        <v>0</v>
      </c>
      <c r="AF584" s="23">
        <f t="shared" si="1920"/>
        <v>0</v>
      </c>
      <c r="AG584" s="23">
        <f t="shared" si="1920"/>
        <v>0</v>
      </c>
      <c r="AH584" s="23">
        <f t="shared" si="1920"/>
        <v>0</v>
      </c>
      <c r="AI584" s="23">
        <f t="shared" si="1920"/>
        <v>0</v>
      </c>
      <c r="AJ584" s="23">
        <f t="shared" si="1920"/>
        <v>0</v>
      </c>
      <c r="AK584" s="23">
        <f t="shared" si="1920"/>
        <v>0</v>
      </c>
      <c r="AL584" s="23">
        <f t="shared" si="1920"/>
        <v>0</v>
      </c>
      <c r="AM584" s="23">
        <f t="shared" si="1920"/>
        <v>0</v>
      </c>
      <c r="AN584" s="23">
        <f t="shared" si="1920"/>
        <v>0</v>
      </c>
      <c r="AO584" s="23">
        <f t="shared" si="1881"/>
        <v>0</v>
      </c>
      <c r="AP584" s="23">
        <f t="shared" si="1882"/>
        <v>75000</v>
      </c>
      <c r="AQ584" s="23">
        <f t="shared" si="1883"/>
        <v>157000</v>
      </c>
      <c r="AR584" s="23">
        <f t="shared" si="1920"/>
        <v>0</v>
      </c>
      <c r="AS584" s="23">
        <f t="shared" si="1884"/>
        <v>0</v>
      </c>
      <c r="AT584" s="23">
        <f t="shared" si="1920"/>
        <v>0</v>
      </c>
      <c r="AU584" s="23">
        <f t="shared" si="1920"/>
        <v>0</v>
      </c>
      <c r="AV584" s="23">
        <f t="shared" si="1920"/>
        <v>0</v>
      </c>
      <c r="AW584" s="23">
        <f t="shared" si="1920"/>
        <v>0</v>
      </c>
      <c r="AX584" s="23">
        <f t="shared" si="1920"/>
        <v>0</v>
      </c>
      <c r="AY584" s="23">
        <f t="shared" si="1829"/>
        <v>0</v>
      </c>
      <c r="AZ584" s="23">
        <f t="shared" si="1920"/>
        <v>0</v>
      </c>
      <c r="BA584" s="23">
        <f t="shared" si="1830"/>
        <v>0</v>
      </c>
      <c r="BB584" s="23">
        <f t="shared" si="1920"/>
        <v>0</v>
      </c>
      <c r="BC584" s="23">
        <f t="shared" si="1920"/>
        <v>0</v>
      </c>
      <c r="BD584" s="23">
        <f t="shared" si="1920"/>
        <v>0</v>
      </c>
      <c r="BE584" s="23">
        <f t="shared" si="1920"/>
        <v>0</v>
      </c>
      <c r="BF584" s="23">
        <f t="shared" si="1920"/>
        <v>0</v>
      </c>
      <c r="BG584" s="23">
        <f t="shared" si="1920"/>
        <v>0</v>
      </c>
      <c r="BH584" s="23">
        <f t="shared" si="1920"/>
        <v>0</v>
      </c>
      <c r="BI584" s="23">
        <f t="shared" si="1920"/>
        <v>0</v>
      </c>
      <c r="BJ584" s="23">
        <f t="shared" si="1920"/>
        <v>0</v>
      </c>
      <c r="BK584" s="23">
        <f t="shared" si="1920"/>
        <v>0</v>
      </c>
      <c r="BL584" s="23">
        <f t="shared" si="1920"/>
        <v>0</v>
      </c>
      <c r="BM584" s="23">
        <f t="shared" si="1920"/>
        <v>0</v>
      </c>
      <c r="BN584" s="23">
        <f t="shared" si="1920"/>
        <v>0</v>
      </c>
      <c r="BO584" s="23">
        <f t="shared" si="1920"/>
        <v>0</v>
      </c>
      <c r="BP584" s="23">
        <f t="shared" si="1920"/>
        <v>0</v>
      </c>
      <c r="BQ584" s="23">
        <f t="shared" si="1920"/>
        <v>0</v>
      </c>
      <c r="BR584" s="23">
        <f t="shared" si="1824"/>
        <v>0</v>
      </c>
      <c r="BS584" s="23">
        <f t="shared" si="1825"/>
        <v>75000</v>
      </c>
      <c r="BT584" s="23">
        <f t="shared" si="1826"/>
        <v>157000</v>
      </c>
      <c r="BU584" s="23">
        <f t="shared" si="1920"/>
        <v>0</v>
      </c>
      <c r="BV584" s="23"/>
      <c r="BW584" s="23">
        <f t="shared" si="1920"/>
        <v>0</v>
      </c>
      <c r="BX584" s="5">
        <v>0</v>
      </c>
    </row>
    <row r="585" spans="1:76" hidden="1" x14ac:dyDescent="0.3">
      <c r="A585" s="12">
        <v>930</v>
      </c>
      <c r="B585" s="13" t="s">
        <v>17</v>
      </c>
      <c r="C585" s="12" t="s">
        <v>139</v>
      </c>
      <c r="D585" s="12" t="s">
        <v>247</v>
      </c>
      <c r="E585" s="12">
        <v>410</v>
      </c>
      <c r="F585" s="14" t="s">
        <v>376</v>
      </c>
      <c r="G585" s="20">
        <v>0</v>
      </c>
      <c r="H585" s="20">
        <v>75000</v>
      </c>
      <c r="I585" s="20">
        <v>157000</v>
      </c>
      <c r="J585" s="20"/>
      <c r="K585" s="20"/>
      <c r="L585" s="20"/>
      <c r="M585" s="20">
        <f t="shared" si="1781"/>
        <v>0</v>
      </c>
      <c r="N585" s="20">
        <f t="shared" si="1782"/>
        <v>75000</v>
      </c>
      <c r="O585" s="20">
        <f t="shared" si="1783"/>
        <v>157000</v>
      </c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>
        <f t="shared" si="1627"/>
        <v>0</v>
      </c>
      <c r="AA585" s="23">
        <f t="shared" si="1628"/>
        <v>75000</v>
      </c>
      <c r="AB585" s="23">
        <f t="shared" si="1629"/>
        <v>157000</v>
      </c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>
        <f t="shared" si="1881"/>
        <v>0</v>
      </c>
      <c r="AP585" s="23">
        <f t="shared" si="1882"/>
        <v>75000</v>
      </c>
      <c r="AQ585" s="23">
        <f t="shared" si="1883"/>
        <v>157000</v>
      </c>
      <c r="AR585" s="23"/>
      <c r="AS585" s="23">
        <f t="shared" si="1884"/>
        <v>0</v>
      </c>
      <c r="AT585" s="23"/>
      <c r="AU585" s="23"/>
      <c r="AV585" s="23"/>
      <c r="AW585" s="23"/>
      <c r="AX585" s="23"/>
      <c r="AY585" s="23">
        <f t="shared" si="1829"/>
        <v>0</v>
      </c>
      <c r="AZ585" s="23"/>
      <c r="BA585" s="23">
        <f t="shared" si="1830"/>
        <v>0</v>
      </c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>
        <f t="shared" si="1824"/>
        <v>0</v>
      </c>
      <c r="BS585" s="23">
        <f t="shared" si="1825"/>
        <v>75000</v>
      </c>
      <c r="BT585" s="23">
        <f t="shared" si="1826"/>
        <v>157000</v>
      </c>
      <c r="BU585" s="23"/>
      <c r="BV585" s="23"/>
      <c r="BW585" s="23"/>
      <c r="BX585" s="5">
        <v>0</v>
      </c>
    </row>
    <row r="586" spans="1:76" ht="31.2" hidden="1" x14ac:dyDescent="0.3">
      <c r="A586" s="12">
        <v>930</v>
      </c>
      <c r="B586" s="13" t="s">
        <v>17</v>
      </c>
      <c r="C586" s="12" t="s">
        <v>139</v>
      </c>
      <c r="D586" s="12" t="s">
        <v>248</v>
      </c>
      <c r="E586" s="12"/>
      <c r="F586" s="14" t="s">
        <v>292</v>
      </c>
      <c r="G586" s="20">
        <f>G587</f>
        <v>0</v>
      </c>
      <c r="H586" s="20">
        <f t="shared" ref="H586:BW587" si="1921">H587</f>
        <v>72000</v>
      </c>
      <c r="I586" s="20">
        <f t="shared" si="1921"/>
        <v>160000</v>
      </c>
      <c r="J586" s="20">
        <f t="shared" si="1921"/>
        <v>0</v>
      </c>
      <c r="K586" s="20">
        <f t="shared" si="1921"/>
        <v>0</v>
      </c>
      <c r="L586" s="20">
        <f t="shared" si="1921"/>
        <v>0</v>
      </c>
      <c r="M586" s="20">
        <f t="shared" si="1781"/>
        <v>0</v>
      </c>
      <c r="N586" s="20">
        <f t="shared" si="1782"/>
        <v>72000</v>
      </c>
      <c r="O586" s="20">
        <f t="shared" si="1783"/>
        <v>160000</v>
      </c>
      <c r="P586" s="23">
        <f t="shared" si="1921"/>
        <v>0</v>
      </c>
      <c r="Q586" s="23">
        <f t="shared" si="1921"/>
        <v>0</v>
      </c>
      <c r="R586" s="23">
        <f t="shared" si="1921"/>
        <v>0</v>
      </c>
      <c r="S586" s="23">
        <f t="shared" si="1921"/>
        <v>0</v>
      </c>
      <c r="T586" s="23">
        <f t="shared" si="1921"/>
        <v>0</v>
      </c>
      <c r="U586" s="23">
        <f t="shared" si="1921"/>
        <v>0</v>
      </c>
      <c r="V586" s="23">
        <f t="shared" si="1921"/>
        <v>0</v>
      </c>
      <c r="W586" s="23">
        <f t="shared" si="1921"/>
        <v>0</v>
      </c>
      <c r="X586" s="23">
        <f t="shared" si="1921"/>
        <v>0</v>
      </c>
      <c r="Y586" s="23">
        <f t="shared" si="1921"/>
        <v>0</v>
      </c>
      <c r="Z586" s="23">
        <f t="shared" si="1627"/>
        <v>0</v>
      </c>
      <c r="AA586" s="23">
        <f t="shared" si="1628"/>
        <v>72000</v>
      </c>
      <c r="AB586" s="23">
        <f t="shared" si="1629"/>
        <v>160000</v>
      </c>
      <c r="AC586" s="23">
        <f t="shared" si="1921"/>
        <v>0</v>
      </c>
      <c r="AD586" s="23">
        <f t="shared" si="1921"/>
        <v>0</v>
      </c>
      <c r="AE586" s="23">
        <f t="shared" si="1921"/>
        <v>0</v>
      </c>
      <c r="AF586" s="23">
        <f t="shared" si="1921"/>
        <v>0</v>
      </c>
      <c r="AG586" s="23">
        <f t="shared" si="1921"/>
        <v>0</v>
      </c>
      <c r="AH586" s="23">
        <f t="shared" si="1921"/>
        <v>0</v>
      </c>
      <c r="AI586" s="23">
        <f t="shared" si="1921"/>
        <v>0</v>
      </c>
      <c r="AJ586" s="23">
        <f t="shared" si="1921"/>
        <v>0</v>
      </c>
      <c r="AK586" s="23">
        <f t="shared" si="1921"/>
        <v>0</v>
      </c>
      <c r="AL586" s="23">
        <f t="shared" si="1921"/>
        <v>0</v>
      </c>
      <c r="AM586" s="23">
        <f t="shared" si="1921"/>
        <v>0</v>
      </c>
      <c r="AN586" s="23">
        <f t="shared" si="1921"/>
        <v>0</v>
      </c>
      <c r="AO586" s="23">
        <f t="shared" si="1881"/>
        <v>0</v>
      </c>
      <c r="AP586" s="23">
        <f t="shared" si="1882"/>
        <v>72000</v>
      </c>
      <c r="AQ586" s="23">
        <f t="shared" si="1883"/>
        <v>160000</v>
      </c>
      <c r="AR586" s="23">
        <f t="shared" si="1921"/>
        <v>0</v>
      </c>
      <c r="AS586" s="23">
        <f t="shared" si="1884"/>
        <v>0</v>
      </c>
      <c r="AT586" s="23">
        <f t="shared" si="1921"/>
        <v>0</v>
      </c>
      <c r="AU586" s="23">
        <f t="shared" si="1921"/>
        <v>0</v>
      </c>
      <c r="AV586" s="23">
        <f t="shared" si="1921"/>
        <v>0</v>
      </c>
      <c r="AW586" s="23">
        <f t="shared" si="1921"/>
        <v>0</v>
      </c>
      <c r="AX586" s="23">
        <f t="shared" si="1921"/>
        <v>0</v>
      </c>
      <c r="AY586" s="23">
        <f t="shared" si="1829"/>
        <v>0</v>
      </c>
      <c r="AZ586" s="23">
        <f t="shared" si="1921"/>
        <v>0</v>
      </c>
      <c r="BA586" s="23">
        <f t="shared" si="1830"/>
        <v>0</v>
      </c>
      <c r="BB586" s="23">
        <f t="shared" si="1921"/>
        <v>0</v>
      </c>
      <c r="BC586" s="23">
        <f t="shared" si="1921"/>
        <v>0</v>
      </c>
      <c r="BD586" s="23">
        <f t="shared" si="1921"/>
        <v>0</v>
      </c>
      <c r="BE586" s="23">
        <f t="shared" si="1921"/>
        <v>0</v>
      </c>
      <c r="BF586" s="23">
        <f t="shared" si="1921"/>
        <v>0</v>
      </c>
      <c r="BG586" s="23">
        <f t="shared" si="1921"/>
        <v>0</v>
      </c>
      <c r="BH586" s="23">
        <f t="shared" si="1921"/>
        <v>0</v>
      </c>
      <c r="BI586" s="23">
        <f t="shared" si="1921"/>
        <v>0</v>
      </c>
      <c r="BJ586" s="23">
        <f t="shared" si="1921"/>
        <v>0</v>
      </c>
      <c r="BK586" s="23">
        <f t="shared" si="1921"/>
        <v>0</v>
      </c>
      <c r="BL586" s="23">
        <f t="shared" si="1921"/>
        <v>0</v>
      </c>
      <c r="BM586" s="23">
        <f t="shared" si="1921"/>
        <v>0</v>
      </c>
      <c r="BN586" s="23">
        <f t="shared" si="1921"/>
        <v>0</v>
      </c>
      <c r="BO586" s="23">
        <f t="shared" si="1921"/>
        <v>0</v>
      </c>
      <c r="BP586" s="23">
        <f t="shared" si="1921"/>
        <v>0</v>
      </c>
      <c r="BQ586" s="23">
        <f t="shared" si="1921"/>
        <v>0</v>
      </c>
      <c r="BR586" s="23">
        <f t="shared" si="1824"/>
        <v>0</v>
      </c>
      <c r="BS586" s="23">
        <f t="shared" si="1825"/>
        <v>72000</v>
      </c>
      <c r="BT586" s="23">
        <f t="shared" si="1826"/>
        <v>160000</v>
      </c>
      <c r="BU586" s="23">
        <f t="shared" si="1921"/>
        <v>0</v>
      </c>
      <c r="BV586" s="23"/>
      <c r="BW586" s="23">
        <f t="shared" si="1921"/>
        <v>0</v>
      </c>
      <c r="BX586" s="5">
        <v>0</v>
      </c>
    </row>
    <row r="587" spans="1:76" ht="46.8" hidden="1" x14ac:dyDescent="0.3">
      <c r="A587" s="12">
        <v>930</v>
      </c>
      <c r="B587" s="13" t="s">
        <v>17</v>
      </c>
      <c r="C587" s="12" t="s">
        <v>139</v>
      </c>
      <c r="D587" s="12" t="s">
        <v>248</v>
      </c>
      <c r="E587" s="12" t="s">
        <v>26</v>
      </c>
      <c r="F587" s="14" t="s">
        <v>385</v>
      </c>
      <c r="G587" s="20">
        <f>G588</f>
        <v>0</v>
      </c>
      <c r="H587" s="20">
        <f t="shared" si="1921"/>
        <v>72000</v>
      </c>
      <c r="I587" s="20">
        <f t="shared" si="1921"/>
        <v>160000</v>
      </c>
      <c r="J587" s="20">
        <f t="shared" si="1921"/>
        <v>0</v>
      </c>
      <c r="K587" s="20">
        <f t="shared" si="1921"/>
        <v>0</v>
      </c>
      <c r="L587" s="20">
        <f t="shared" si="1921"/>
        <v>0</v>
      </c>
      <c r="M587" s="20">
        <f t="shared" si="1781"/>
        <v>0</v>
      </c>
      <c r="N587" s="20">
        <f t="shared" si="1782"/>
        <v>72000</v>
      </c>
      <c r="O587" s="20">
        <f t="shared" si="1783"/>
        <v>160000</v>
      </c>
      <c r="P587" s="23">
        <f t="shared" si="1921"/>
        <v>0</v>
      </c>
      <c r="Q587" s="23">
        <f t="shared" si="1921"/>
        <v>0</v>
      </c>
      <c r="R587" s="23">
        <f t="shared" si="1921"/>
        <v>0</v>
      </c>
      <c r="S587" s="23">
        <f t="shared" si="1921"/>
        <v>0</v>
      </c>
      <c r="T587" s="23">
        <f t="shared" si="1921"/>
        <v>0</v>
      </c>
      <c r="U587" s="23">
        <f t="shared" si="1921"/>
        <v>0</v>
      </c>
      <c r="V587" s="23">
        <f t="shared" si="1921"/>
        <v>0</v>
      </c>
      <c r="W587" s="23">
        <f t="shared" si="1921"/>
        <v>0</v>
      </c>
      <c r="X587" s="23">
        <f t="shared" si="1921"/>
        <v>0</v>
      </c>
      <c r="Y587" s="23">
        <f t="shared" si="1921"/>
        <v>0</v>
      </c>
      <c r="Z587" s="23">
        <f t="shared" si="1627"/>
        <v>0</v>
      </c>
      <c r="AA587" s="23">
        <f t="shared" si="1628"/>
        <v>72000</v>
      </c>
      <c r="AB587" s="23">
        <f t="shared" si="1629"/>
        <v>160000</v>
      </c>
      <c r="AC587" s="23">
        <f t="shared" si="1921"/>
        <v>0</v>
      </c>
      <c r="AD587" s="23">
        <f t="shared" si="1921"/>
        <v>0</v>
      </c>
      <c r="AE587" s="23">
        <f t="shared" si="1921"/>
        <v>0</v>
      </c>
      <c r="AF587" s="23">
        <f t="shared" si="1921"/>
        <v>0</v>
      </c>
      <c r="AG587" s="23">
        <f t="shared" si="1921"/>
        <v>0</v>
      </c>
      <c r="AH587" s="23">
        <f t="shared" si="1921"/>
        <v>0</v>
      </c>
      <c r="AI587" s="23">
        <f t="shared" si="1921"/>
        <v>0</v>
      </c>
      <c r="AJ587" s="23">
        <f t="shared" si="1921"/>
        <v>0</v>
      </c>
      <c r="AK587" s="23">
        <f t="shared" si="1921"/>
        <v>0</v>
      </c>
      <c r="AL587" s="23">
        <f t="shared" si="1921"/>
        <v>0</v>
      </c>
      <c r="AM587" s="23">
        <f t="shared" si="1921"/>
        <v>0</v>
      </c>
      <c r="AN587" s="23">
        <f t="shared" si="1921"/>
        <v>0</v>
      </c>
      <c r="AO587" s="23">
        <f t="shared" si="1881"/>
        <v>0</v>
      </c>
      <c r="AP587" s="23">
        <f t="shared" si="1882"/>
        <v>72000</v>
      </c>
      <c r="AQ587" s="23">
        <f t="shared" si="1883"/>
        <v>160000</v>
      </c>
      <c r="AR587" s="23">
        <f t="shared" si="1921"/>
        <v>0</v>
      </c>
      <c r="AS587" s="23">
        <f t="shared" si="1884"/>
        <v>0</v>
      </c>
      <c r="AT587" s="23">
        <f t="shared" si="1921"/>
        <v>0</v>
      </c>
      <c r="AU587" s="23">
        <f t="shared" si="1921"/>
        <v>0</v>
      </c>
      <c r="AV587" s="23">
        <f t="shared" si="1921"/>
        <v>0</v>
      </c>
      <c r="AW587" s="23">
        <f t="shared" si="1921"/>
        <v>0</v>
      </c>
      <c r="AX587" s="23">
        <f t="shared" si="1921"/>
        <v>0</v>
      </c>
      <c r="AY587" s="23">
        <f t="shared" si="1829"/>
        <v>0</v>
      </c>
      <c r="AZ587" s="23">
        <f t="shared" si="1921"/>
        <v>0</v>
      </c>
      <c r="BA587" s="23">
        <f t="shared" si="1830"/>
        <v>0</v>
      </c>
      <c r="BB587" s="23">
        <f t="shared" si="1921"/>
        <v>0</v>
      </c>
      <c r="BC587" s="23">
        <f t="shared" si="1921"/>
        <v>0</v>
      </c>
      <c r="BD587" s="23">
        <f t="shared" si="1921"/>
        <v>0</v>
      </c>
      <c r="BE587" s="23">
        <f t="shared" si="1921"/>
        <v>0</v>
      </c>
      <c r="BF587" s="23">
        <f t="shared" si="1921"/>
        <v>0</v>
      </c>
      <c r="BG587" s="23">
        <f t="shared" si="1921"/>
        <v>0</v>
      </c>
      <c r="BH587" s="23">
        <f t="shared" si="1921"/>
        <v>0</v>
      </c>
      <c r="BI587" s="23">
        <f t="shared" si="1921"/>
        <v>0</v>
      </c>
      <c r="BJ587" s="23">
        <f t="shared" si="1921"/>
        <v>0</v>
      </c>
      <c r="BK587" s="23">
        <f t="shared" si="1921"/>
        <v>0</v>
      </c>
      <c r="BL587" s="23">
        <f t="shared" si="1921"/>
        <v>0</v>
      </c>
      <c r="BM587" s="23">
        <f t="shared" si="1921"/>
        <v>0</v>
      </c>
      <c r="BN587" s="23">
        <f t="shared" si="1921"/>
        <v>0</v>
      </c>
      <c r="BO587" s="23">
        <f t="shared" si="1921"/>
        <v>0</v>
      </c>
      <c r="BP587" s="23">
        <f t="shared" si="1921"/>
        <v>0</v>
      </c>
      <c r="BQ587" s="23">
        <f t="shared" si="1921"/>
        <v>0</v>
      </c>
      <c r="BR587" s="23">
        <f t="shared" si="1824"/>
        <v>0</v>
      </c>
      <c r="BS587" s="23">
        <f t="shared" si="1825"/>
        <v>72000</v>
      </c>
      <c r="BT587" s="23">
        <f t="shared" si="1826"/>
        <v>160000</v>
      </c>
      <c r="BU587" s="23">
        <f t="shared" si="1921"/>
        <v>0</v>
      </c>
      <c r="BV587" s="23"/>
      <c r="BW587" s="23">
        <f t="shared" si="1921"/>
        <v>0</v>
      </c>
      <c r="BX587" s="5">
        <v>0</v>
      </c>
    </row>
    <row r="588" spans="1:76" hidden="1" x14ac:dyDescent="0.3">
      <c r="A588" s="12">
        <v>930</v>
      </c>
      <c r="B588" s="13" t="s">
        <v>17</v>
      </c>
      <c r="C588" s="12" t="s">
        <v>139</v>
      </c>
      <c r="D588" s="12" t="s">
        <v>248</v>
      </c>
      <c r="E588" s="12">
        <v>410</v>
      </c>
      <c r="F588" s="14" t="s">
        <v>376</v>
      </c>
      <c r="G588" s="20">
        <v>0</v>
      </c>
      <c r="H588" s="20">
        <v>72000</v>
      </c>
      <c r="I588" s="20">
        <v>160000</v>
      </c>
      <c r="J588" s="20"/>
      <c r="K588" s="20"/>
      <c r="L588" s="20"/>
      <c r="M588" s="20">
        <f t="shared" si="1781"/>
        <v>0</v>
      </c>
      <c r="N588" s="20">
        <f t="shared" si="1782"/>
        <v>72000</v>
      </c>
      <c r="O588" s="20">
        <f t="shared" si="1783"/>
        <v>160000</v>
      </c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>
        <f t="shared" si="1627"/>
        <v>0</v>
      </c>
      <c r="AA588" s="23">
        <f t="shared" si="1628"/>
        <v>72000</v>
      </c>
      <c r="AB588" s="23">
        <f t="shared" si="1629"/>
        <v>160000</v>
      </c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>
        <f t="shared" si="1881"/>
        <v>0</v>
      </c>
      <c r="AP588" s="23">
        <f t="shared" si="1882"/>
        <v>72000</v>
      </c>
      <c r="AQ588" s="23">
        <f t="shared" si="1883"/>
        <v>160000</v>
      </c>
      <c r="AR588" s="23"/>
      <c r="AS588" s="23">
        <f t="shared" si="1884"/>
        <v>0</v>
      </c>
      <c r="AT588" s="23"/>
      <c r="AU588" s="23"/>
      <c r="AV588" s="23"/>
      <c r="AW588" s="23"/>
      <c r="AX588" s="23"/>
      <c r="AY588" s="23">
        <f t="shared" si="1829"/>
        <v>0</v>
      </c>
      <c r="AZ588" s="23"/>
      <c r="BA588" s="23">
        <f t="shared" si="1830"/>
        <v>0</v>
      </c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>
        <f t="shared" si="1824"/>
        <v>0</v>
      </c>
      <c r="BS588" s="23">
        <f t="shared" si="1825"/>
        <v>72000</v>
      </c>
      <c r="BT588" s="23">
        <f t="shared" si="1826"/>
        <v>160000</v>
      </c>
      <c r="BU588" s="23"/>
      <c r="BV588" s="23"/>
      <c r="BW588" s="23"/>
      <c r="BX588" s="5">
        <v>0</v>
      </c>
    </row>
    <row r="589" spans="1:76" x14ac:dyDescent="0.3">
      <c r="A589" s="12">
        <v>930</v>
      </c>
      <c r="B589" s="13" t="s">
        <v>17</v>
      </c>
      <c r="C589" s="12" t="s">
        <v>139</v>
      </c>
      <c r="D589" s="12" t="s">
        <v>249</v>
      </c>
      <c r="E589" s="12"/>
      <c r="F589" s="14" t="s">
        <v>293</v>
      </c>
      <c r="G589" s="20">
        <f>G590</f>
        <v>0</v>
      </c>
      <c r="H589" s="20">
        <f t="shared" ref="H589:BW590" si="1922">H590</f>
        <v>100000</v>
      </c>
      <c r="I589" s="20">
        <f t="shared" si="1922"/>
        <v>200000</v>
      </c>
      <c r="J589" s="20">
        <f t="shared" si="1922"/>
        <v>0</v>
      </c>
      <c r="K589" s="20">
        <f t="shared" si="1922"/>
        <v>0</v>
      </c>
      <c r="L589" s="20">
        <f t="shared" si="1922"/>
        <v>0</v>
      </c>
      <c r="M589" s="20">
        <f t="shared" si="1781"/>
        <v>0</v>
      </c>
      <c r="N589" s="20">
        <f t="shared" si="1782"/>
        <v>100000</v>
      </c>
      <c r="O589" s="20">
        <f t="shared" si="1783"/>
        <v>200000</v>
      </c>
      <c r="P589" s="23">
        <f t="shared" si="1922"/>
        <v>0</v>
      </c>
      <c r="Q589" s="23">
        <f t="shared" si="1922"/>
        <v>0</v>
      </c>
      <c r="R589" s="23">
        <f t="shared" si="1922"/>
        <v>0</v>
      </c>
      <c r="S589" s="23">
        <f t="shared" si="1922"/>
        <v>0</v>
      </c>
      <c r="T589" s="23">
        <f t="shared" si="1922"/>
        <v>0</v>
      </c>
      <c r="U589" s="23">
        <f t="shared" si="1922"/>
        <v>0</v>
      </c>
      <c r="V589" s="23">
        <f t="shared" si="1922"/>
        <v>0</v>
      </c>
      <c r="W589" s="23">
        <f t="shared" si="1922"/>
        <v>0</v>
      </c>
      <c r="X589" s="23">
        <f t="shared" si="1922"/>
        <v>0</v>
      </c>
      <c r="Y589" s="23">
        <f t="shared" si="1922"/>
        <v>0</v>
      </c>
      <c r="Z589" s="23">
        <f t="shared" si="1627"/>
        <v>0</v>
      </c>
      <c r="AA589" s="23">
        <f t="shared" si="1628"/>
        <v>100000</v>
      </c>
      <c r="AB589" s="23">
        <f t="shared" si="1629"/>
        <v>200000</v>
      </c>
      <c r="AC589" s="23">
        <f t="shared" si="1922"/>
        <v>0</v>
      </c>
      <c r="AD589" s="23">
        <f t="shared" si="1922"/>
        <v>0</v>
      </c>
      <c r="AE589" s="23">
        <f t="shared" si="1922"/>
        <v>0</v>
      </c>
      <c r="AF589" s="23">
        <f t="shared" si="1922"/>
        <v>0</v>
      </c>
      <c r="AG589" s="23">
        <f t="shared" si="1922"/>
        <v>0</v>
      </c>
      <c r="AH589" s="23">
        <f t="shared" si="1922"/>
        <v>0</v>
      </c>
      <c r="AI589" s="23">
        <f t="shared" si="1922"/>
        <v>0</v>
      </c>
      <c r="AJ589" s="23">
        <f t="shared" si="1922"/>
        <v>0</v>
      </c>
      <c r="AK589" s="23">
        <f t="shared" si="1922"/>
        <v>3751.4540000000002</v>
      </c>
      <c r="AL589" s="23">
        <f t="shared" si="1922"/>
        <v>0</v>
      </c>
      <c r="AM589" s="23">
        <f t="shared" si="1922"/>
        <v>0</v>
      </c>
      <c r="AN589" s="23">
        <f t="shared" si="1922"/>
        <v>0</v>
      </c>
      <c r="AO589" s="23">
        <f t="shared" si="1881"/>
        <v>3751.4540000000002</v>
      </c>
      <c r="AP589" s="23">
        <f t="shared" si="1882"/>
        <v>100000</v>
      </c>
      <c r="AQ589" s="23">
        <f t="shared" si="1883"/>
        <v>200000</v>
      </c>
      <c r="AR589" s="23">
        <f t="shared" si="1922"/>
        <v>0</v>
      </c>
      <c r="AS589" s="23">
        <f t="shared" si="1884"/>
        <v>3751.4540000000002</v>
      </c>
      <c r="AT589" s="23">
        <f t="shared" si="1922"/>
        <v>0</v>
      </c>
      <c r="AU589" s="23">
        <f t="shared" si="1922"/>
        <v>0</v>
      </c>
      <c r="AV589" s="23">
        <f t="shared" si="1922"/>
        <v>0</v>
      </c>
      <c r="AW589" s="23">
        <f t="shared" si="1922"/>
        <v>0</v>
      </c>
      <c r="AX589" s="23">
        <f t="shared" si="1922"/>
        <v>0</v>
      </c>
      <c r="AY589" s="23">
        <f t="shared" si="1829"/>
        <v>3751.4540000000002</v>
      </c>
      <c r="AZ589" s="23">
        <f t="shared" si="1922"/>
        <v>0</v>
      </c>
      <c r="BA589" s="23">
        <f t="shared" si="1830"/>
        <v>3751.4540000000002</v>
      </c>
      <c r="BB589" s="23">
        <f t="shared" si="1922"/>
        <v>0</v>
      </c>
      <c r="BC589" s="23">
        <f t="shared" si="1922"/>
        <v>0</v>
      </c>
      <c r="BD589" s="23">
        <f t="shared" si="1922"/>
        <v>0</v>
      </c>
      <c r="BE589" s="23">
        <f t="shared" si="1922"/>
        <v>0</v>
      </c>
      <c r="BF589" s="23">
        <f t="shared" si="1922"/>
        <v>0</v>
      </c>
      <c r="BG589" s="23">
        <f t="shared" si="1922"/>
        <v>0</v>
      </c>
      <c r="BH589" s="23">
        <f t="shared" si="1922"/>
        <v>0</v>
      </c>
      <c r="BI589" s="23">
        <f t="shared" si="1922"/>
        <v>0</v>
      </c>
      <c r="BJ589" s="23">
        <f t="shared" si="1922"/>
        <v>0</v>
      </c>
      <c r="BK589" s="23">
        <f t="shared" si="1922"/>
        <v>0</v>
      </c>
      <c r="BL589" s="23">
        <f t="shared" si="1922"/>
        <v>0</v>
      </c>
      <c r="BM589" s="23">
        <f t="shared" si="1922"/>
        <v>0</v>
      </c>
      <c r="BN589" s="23">
        <f t="shared" si="1922"/>
        <v>0</v>
      </c>
      <c r="BO589" s="23">
        <f t="shared" si="1922"/>
        <v>0</v>
      </c>
      <c r="BP589" s="23">
        <f t="shared" si="1922"/>
        <v>0</v>
      </c>
      <c r="BQ589" s="23">
        <f t="shared" si="1922"/>
        <v>0</v>
      </c>
      <c r="BR589" s="23">
        <f t="shared" si="1824"/>
        <v>3751.4540000000002</v>
      </c>
      <c r="BS589" s="23">
        <f t="shared" si="1825"/>
        <v>100000</v>
      </c>
      <c r="BT589" s="23">
        <f t="shared" si="1826"/>
        <v>200000</v>
      </c>
      <c r="BU589" s="23">
        <f t="shared" si="1922"/>
        <v>0</v>
      </c>
      <c r="BV589" s="23">
        <f t="shared" ref="BV589:BV652" si="1923">BR589+BU589</f>
        <v>3751.4540000000002</v>
      </c>
      <c r="BW589" s="23">
        <f t="shared" si="1922"/>
        <v>0</v>
      </c>
    </row>
    <row r="590" spans="1:76" ht="46.8" x14ac:dyDescent="0.3">
      <c r="A590" s="12">
        <v>930</v>
      </c>
      <c r="B590" s="13" t="s">
        <v>17</v>
      </c>
      <c r="C590" s="12" t="s">
        <v>139</v>
      </c>
      <c r="D590" s="12" t="s">
        <v>249</v>
      </c>
      <c r="E590" s="12" t="s">
        <v>26</v>
      </c>
      <c r="F590" s="14" t="s">
        <v>385</v>
      </c>
      <c r="G590" s="20">
        <f>G591</f>
        <v>0</v>
      </c>
      <c r="H590" s="20">
        <f t="shared" si="1922"/>
        <v>100000</v>
      </c>
      <c r="I590" s="20">
        <f t="shared" si="1922"/>
        <v>200000</v>
      </c>
      <c r="J590" s="20">
        <f t="shared" si="1922"/>
        <v>0</v>
      </c>
      <c r="K590" s="20">
        <f t="shared" si="1922"/>
        <v>0</v>
      </c>
      <c r="L590" s="20">
        <f t="shared" si="1922"/>
        <v>0</v>
      </c>
      <c r="M590" s="20">
        <f t="shared" si="1781"/>
        <v>0</v>
      </c>
      <c r="N590" s="20">
        <f t="shared" si="1782"/>
        <v>100000</v>
      </c>
      <c r="O590" s="20">
        <f t="shared" si="1783"/>
        <v>200000</v>
      </c>
      <c r="P590" s="23">
        <f t="shared" si="1922"/>
        <v>0</v>
      </c>
      <c r="Q590" s="23">
        <f t="shared" si="1922"/>
        <v>0</v>
      </c>
      <c r="R590" s="23">
        <f t="shared" si="1922"/>
        <v>0</v>
      </c>
      <c r="S590" s="23">
        <f t="shared" si="1922"/>
        <v>0</v>
      </c>
      <c r="T590" s="23">
        <f t="shared" si="1922"/>
        <v>0</v>
      </c>
      <c r="U590" s="23">
        <f t="shared" si="1922"/>
        <v>0</v>
      </c>
      <c r="V590" s="23">
        <f t="shared" si="1922"/>
        <v>0</v>
      </c>
      <c r="W590" s="23">
        <f t="shared" si="1922"/>
        <v>0</v>
      </c>
      <c r="X590" s="23">
        <f t="shared" si="1922"/>
        <v>0</v>
      </c>
      <c r="Y590" s="23">
        <f t="shared" si="1922"/>
        <v>0</v>
      </c>
      <c r="Z590" s="23">
        <f t="shared" si="1627"/>
        <v>0</v>
      </c>
      <c r="AA590" s="23">
        <f t="shared" si="1628"/>
        <v>100000</v>
      </c>
      <c r="AB590" s="23">
        <f t="shared" si="1629"/>
        <v>200000</v>
      </c>
      <c r="AC590" s="23">
        <f t="shared" si="1922"/>
        <v>0</v>
      </c>
      <c r="AD590" s="23">
        <f t="shared" si="1922"/>
        <v>0</v>
      </c>
      <c r="AE590" s="23">
        <f t="shared" si="1922"/>
        <v>0</v>
      </c>
      <c r="AF590" s="23">
        <f t="shared" si="1922"/>
        <v>0</v>
      </c>
      <c r="AG590" s="23">
        <f t="shared" si="1922"/>
        <v>0</v>
      </c>
      <c r="AH590" s="23">
        <f t="shared" si="1922"/>
        <v>0</v>
      </c>
      <c r="AI590" s="23">
        <f t="shared" si="1922"/>
        <v>0</v>
      </c>
      <c r="AJ590" s="23">
        <f t="shared" si="1922"/>
        <v>0</v>
      </c>
      <c r="AK590" s="23">
        <f t="shared" si="1922"/>
        <v>3751.4540000000002</v>
      </c>
      <c r="AL590" s="23">
        <f t="shared" si="1922"/>
        <v>0</v>
      </c>
      <c r="AM590" s="23">
        <f t="shared" si="1922"/>
        <v>0</v>
      </c>
      <c r="AN590" s="23">
        <f t="shared" si="1922"/>
        <v>0</v>
      </c>
      <c r="AO590" s="23">
        <f t="shared" si="1881"/>
        <v>3751.4540000000002</v>
      </c>
      <c r="AP590" s="23">
        <f t="shared" si="1882"/>
        <v>100000</v>
      </c>
      <c r="AQ590" s="23">
        <f t="shared" si="1883"/>
        <v>200000</v>
      </c>
      <c r="AR590" s="23">
        <f t="shared" si="1922"/>
        <v>0</v>
      </c>
      <c r="AS590" s="23">
        <f t="shared" si="1884"/>
        <v>3751.4540000000002</v>
      </c>
      <c r="AT590" s="23">
        <f t="shared" si="1922"/>
        <v>0</v>
      </c>
      <c r="AU590" s="23">
        <f t="shared" si="1922"/>
        <v>0</v>
      </c>
      <c r="AV590" s="23">
        <f t="shared" si="1922"/>
        <v>0</v>
      </c>
      <c r="AW590" s="23">
        <f t="shared" si="1922"/>
        <v>0</v>
      </c>
      <c r="AX590" s="23">
        <f t="shared" si="1922"/>
        <v>0</v>
      </c>
      <c r="AY590" s="23">
        <f t="shared" si="1829"/>
        <v>3751.4540000000002</v>
      </c>
      <c r="AZ590" s="23">
        <f t="shared" si="1922"/>
        <v>0</v>
      </c>
      <c r="BA590" s="23">
        <f t="shared" si="1830"/>
        <v>3751.4540000000002</v>
      </c>
      <c r="BB590" s="23">
        <f t="shared" si="1922"/>
        <v>0</v>
      </c>
      <c r="BC590" s="23">
        <f t="shared" si="1922"/>
        <v>0</v>
      </c>
      <c r="BD590" s="23">
        <f t="shared" si="1922"/>
        <v>0</v>
      </c>
      <c r="BE590" s="23">
        <f t="shared" si="1922"/>
        <v>0</v>
      </c>
      <c r="BF590" s="23">
        <f t="shared" si="1922"/>
        <v>0</v>
      </c>
      <c r="BG590" s="23">
        <f t="shared" si="1922"/>
        <v>0</v>
      </c>
      <c r="BH590" s="23">
        <f t="shared" si="1922"/>
        <v>0</v>
      </c>
      <c r="BI590" s="23">
        <f t="shared" si="1922"/>
        <v>0</v>
      </c>
      <c r="BJ590" s="23">
        <f t="shared" si="1922"/>
        <v>0</v>
      </c>
      <c r="BK590" s="23">
        <f t="shared" si="1922"/>
        <v>0</v>
      </c>
      <c r="BL590" s="23">
        <f t="shared" si="1922"/>
        <v>0</v>
      </c>
      <c r="BM590" s="23">
        <f t="shared" si="1922"/>
        <v>0</v>
      </c>
      <c r="BN590" s="23">
        <f t="shared" si="1922"/>
        <v>0</v>
      </c>
      <c r="BO590" s="23">
        <f t="shared" si="1922"/>
        <v>0</v>
      </c>
      <c r="BP590" s="23">
        <f t="shared" si="1922"/>
        <v>0</v>
      </c>
      <c r="BQ590" s="23">
        <f t="shared" si="1922"/>
        <v>0</v>
      </c>
      <c r="BR590" s="23">
        <f t="shared" si="1824"/>
        <v>3751.4540000000002</v>
      </c>
      <c r="BS590" s="23">
        <f t="shared" si="1825"/>
        <v>100000</v>
      </c>
      <c r="BT590" s="23">
        <f t="shared" si="1826"/>
        <v>200000</v>
      </c>
      <c r="BU590" s="23">
        <f t="shared" si="1922"/>
        <v>0</v>
      </c>
      <c r="BV590" s="23">
        <f t="shared" si="1923"/>
        <v>3751.4540000000002</v>
      </c>
      <c r="BW590" s="23">
        <f t="shared" si="1922"/>
        <v>0</v>
      </c>
    </row>
    <row r="591" spans="1:76" x14ac:dyDescent="0.3">
      <c r="A591" s="12">
        <v>930</v>
      </c>
      <c r="B591" s="13" t="s">
        <v>17</v>
      </c>
      <c r="C591" s="12" t="s">
        <v>139</v>
      </c>
      <c r="D591" s="12" t="s">
        <v>249</v>
      </c>
      <c r="E591" s="12">
        <v>410</v>
      </c>
      <c r="F591" s="14" t="s">
        <v>376</v>
      </c>
      <c r="G591" s="20">
        <v>0</v>
      </c>
      <c r="H591" s="20">
        <v>100000</v>
      </c>
      <c r="I591" s="20">
        <v>200000</v>
      </c>
      <c r="J591" s="20"/>
      <c r="K591" s="20"/>
      <c r="L591" s="20"/>
      <c r="M591" s="20">
        <f t="shared" si="1781"/>
        <v>0</v>
      </c>
      <c r="N591" s="20">
        <f t="shared" si="1782"/>
        <v>100000</v>
      </c>
      <c r="O591" s="20">
        <f t="shared" si="1783"/>
        <v>200000</v>
      </c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>
        <f t="shared" si="1627"/>
        <v>0</v>
      </c>
      <c r="AA591" s="23">
        <f t="shared" si="1628"/>
        <v>100000</v>
      </c>
      <c r="AB591" s="23">
        <f t="shared" si="1629"/>
        <v>200000</v>
      </c>
      <c r="AC591" s="23"/>
      <c r="AD591" s="23"/>
      <c r="AE591" s="23"/>
      <c r="AF591" s="23"/>
      <c r="AG591" s="23"/>
      <c r="AH591" s="23"/>
      <c r="AI591" s="23"/>
      <c r="AJ591" s="23"/>
      <c r="AK591" s="23">
        <v>3751.4540000000002</v>
      </c>
      <c r="AL591" s="23"/>
      <c r="AM591" s="23"/>
      <c r="AN591" s="23"/>
      <c r="AO591" s="23">
        <f t="shared" si="1881"/>
        <v>3751.4540000000002</v>
      </c>
      <c r="AP591" s="23">
        <f t="shared" si="1882"/>
        <v>100000</v>
      </c>
      <c r="AQ591" s="23">
        <f t="shared" si="1883"/>
        <v>200000</v>
      </c>
      <c r="AR591" s="23"/>
      <c r="AS591" s="23">
        <f t="shared" si="1884"/>
        <v>3751.4540000000002</v>
      </c>
      <c r="AT591" s="23"/>
      <c r="AU591" s="23"/>
      <c r="AV591" s="23"/>
      <c r="AW591" s="23"/>
      <c r="AX591" s="23"/>
      <c r="AY591" s="23">
        <f t="shared" si="1829"/>
        <v>3751.4540000000002</v>
      </c>
      <c r="AZ591" s="23"/>
      <c r="BA591" s="23">
        <f t="shared" si="1830"/>
        <v>3751.4540000000002</v>
      </c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>
        <f t="shared" si="1824"/>
        <v>3751.4540000000002</v>
      </c>
      <c r="BS591" s="23">
        <f t="shared" si="1825"/>
        <v>100000</v>
      </c>
      <c r="BT591" s="23">
        <f t="shared" si="1826"/>
        <v>200000</v>
      </c>
      <c r="BU591" s="23"/>
      <c r="BV591" s="23">
        <f t="shared" si="1923"/>
        <v>3751.4540000000002</v>
      </c>
      <c r="BW591" s="23"/>
    </row>
    <row r="592" spans="1:76" ht="46.8" x14ac:dyDescent="0.3">
      <c r="A592" s="12">
        <v>930</v>
      </c>
      <c r="B592" s="13" t="s">
        <v>17</v>
      </c>
      <c r="C592" s="12" t="s">
        <v>139</v>
      </c>
      <c r="D592" s="12" t="s">
        <v>884</v>
      </c>
      <c r="E592" s="12"/>
      <c r="F592" s="14" t="s">
        <v>888</v>
      </c>
      <c r="G592" s="20">
        <f>G593</f>
        <v>0</v>
      </c>
      <c r="H592" s="20">
        <f t="shared" ref="H592:L593" si="1924">H593</f>
        <v>0</v>
      </c>
      <c r="I592" s="20">
        <f t="shared" si="1924"/>
        <v>0</v>
      </c>
      <c r="J592" s="20">
        <f t="shared" si="1924"/>
        <v>2500</v>
      </c>
      <c r="K592" s="20">
        <f t="shared" si="1924"/>
        <v>50000</v>
      </c>
      <c r="L592" s="20">
        <f t="shared" si="1924"/>
        <v>0</v>
      </c>
      <c r="M592" s="20">
        <f t="shared" ref="M592:M597" si="1925">G592+J592</f>
        <v>2500</v>
      </c>
      <c r="N592" s="20">
        <f t="shared" ref="N592:N597" si="1926">H592+K592</f>
        <v>50000</v>
      </c>
      <c r="O592" s="20">
        <f t="shared" ref="O592:O597" si="1927">I592+L592</f>
        <v>0</v>
      </c>
      <c r="P592" s="23">
        <f t="shared" ref="P592:Y593" si="1928">P593</f>
        <v>0</v>
      </c>
      <c r="Q592" s="23">
        <f t="shared" si="1928"/>
        <v>0</v>
      </c>
      <c r="R592" s="23">
        <f t="shared" si="1928"/>
        <v>0</v>
      </c>
      <c r="S592" s="23">
        <f t="shared" si="1928"/>
        <v>0</v>
      </c>
      <c r="T592" s="23">
        <f t="shared" si="1928"/>
        <v>0</v>
      </c>
      <c r="U592" s="23">
        <f t="shared" si="1928"/>
        <v>0</v>
      </c>
      <c r="V592" s="23">
        <f t="shared" si="1928"/>
        <v>0</v>
      </c>
      <c r="W592" s="23">
        <f t="shared" si="1928"/>
        <v>0</v>
      </c>
      <c r="X592" s="23">
        <f t="shared" si="1928"/>
        <v>0</v>
      </c>
      <c r="Y592" s="23">
        <f t="shared" si="1928"/>
        <v>0</v>
      </c>
      <c r="Z592" s="23">
        <f t="shared" ref="Z592:Z664" si="1929">M592+P592+Q592+R592+S592</f>
        <v>2500</v>
      </c>
      <c r="AA592" s="23">
        <f t="shared" ref="AA592:AA664" si="1930">N592+T592+U592+V592</f>
        <v>50000</v>
      </c>
      <c r="AB592" s="23">
        <f t="shared" ref="AB592:AB664" si="1931">O592+W592+X592+Y592</f>
        <v>0</v>
      </c>
      <c r="AC592" s="23">
        <f t="shared" ref="AC592:AK593" si="1932">AC593</f>
        <v>0</v>
      </c>
      <c r="AD592" s="23">
        <f t="shared" si="1932"/>
        <v>0</v>
      </c>
      <c r="AE592" s="23">
        <f t="shared" si="1932"/>
        <v>0</v>
      </c>
      <c r="AF592" s="23">
        <f t="shared" si="1932"/>
        <v>0</v>
      </c>
      <c r="AG592" s="23">
        <f t="shared" si="1932"/>
        <v>0</v>
      </c>
      <c r="AH592" s="23">
        <f t="shared" si="1932"/>
        <v>0</v>
      </c>
      <c r="AI592" s="23">
        <f t="shared" si="1932"/>
        <v>0</v>
      </c>
      <c r="AJ592" s="23">
        <f t="shared" si="1932"/>
        <v>0</v>
      </c>
      <c r="AK592" s="23">
        <f t="shared" si="1932"/>
        <v>0</v>
      </c>
      <c r="AL592" s="23">
        <f t="shared" ref="AL592:BW593" si="1933">AL593</f>
        <v>0</v>
      </c>
      <c r="AM592" s="23">
        <f t="shared" si="1933"/>
        <v>0</v>
      </c>
      <c r="AN592" s="23">
        <f t="shared" si="1933"/>
        <v>0</v>
      </c>
      <c r="AO592" s="23">
        <f t="shared" si="1881"/>
        <v>2500</v>
      </c>
      <c r="AP592" s="23">
        <f t="shared" si="1882"/>
        <v>50000</v>
      </c>
      <c r="AQ592" s="23">
        <f t="shared" si="1883"/>
        <v>0</v>
      </c>
      <c r="AR592" s="23">
        <f t="shared" si="1933"/>
        <v>0</v>
      </c>
      <c r="AS592" s="23">
        <f t="shared" si="1884"/>
        <v>2500</v>
      </c>
      <c r="AT592" s="23">
        <f t="shared" si="1933"/>
        <v>0</v>
      </c>
      <c r="AU592" s="23">
        <f t="shared" si="1933"/>
        <v>0</v>
      </c>
      <c r="AV592" s="23">
        <f t="shared" si="1933"/>
        <v>0</v>
      </c>
      <c r="AW592" s="23">
        <f t="shared" si="1933"/>
        <v>0</v>
      </c>
      <c r="AX592" s="23">
        <f t="shared" si="1933"/>
        <v>0</v>
      </c>
      <c r="AY592" s="23">
        <f t="shared" si="1829"/>
        <v>2500</v>
      </c>
      <c r="AZ592" s="23">
        <f t="shared" si="1933"/>
        <v>0</v>
      </c>
      <c r="BA592" s="23">
        <f t="shared" si="1830"/>
        <v>2500</v>
      </c>
      <c r="BB592" s="23">
        <f t="shared" si="1933"/>
        <v>0</v>
      </c>
      <c r="BC592" s="23">
        <f t="shared" si="1933"/>
        <v>0</v>
      </c>
      <c r="BD592" s="23">
        <f t="shared" si="1933"/>
        <v>0</v>
      </c>
      <c r="BE592" s="23">
        <f t="shared" si="1933"/>
        <v>0</v>
      </c>
      <c r="BF592" s="23">
        <f t="shared" si="1933"/>
        <v>0</v>
      </c>
      <c r="BG592" s="23">
        <f t="shared" si="1933"/>
        <v>0</v>
      </c>
      <c r="BH592" s="23">
        <f t="shared" si="1933"/>
        <v>0</v>
      </c>
      <c r="BI592" s="23">
        <f t="shared" si="1933"/>
        <v>0</v>
      </c>
      <c r="BJ592" s="23">
        <f t="shared" si="1933"/>
        <v>0</v>
      </c>
      <c r="BK592" s="23">
        <f t="shared" si="1933"/>
        <v>0</v>
      </c>
      <c r="BL592" s="23">
        <f t="shared" si="1933"/>
        <v>0</v>
      </c>
      <c r="BM592" s="23">
        <f t="shared" si="1933"/>
        <v>0</v>
      </c>
      <c r="BN592" s="23">
        <f t="shared" si="1933"/>
        <v>0</v>
      </c>
      <c r="BO592" s="23">
        <f t="shared" si="1933"/>
        <v>0</v>
      </c>
      <c r="BP592" s="23">
        <f t="shared" si="1933"/>
        <v>0</v>
      </c>
      <c r="BQ592" s="23">
        <f t="shared" si="1933"/>
        <v>0</v>
      </c>
      <c r="BR592" s="23">
        <f t="shared" si="1824"/>
        <v>2500</v>
      </c>
      <c r="BS592" s="23">
        <f t="shared" si="1825"/>
        <v>50000</v>
      </c>
      <c r="BT592" s="23">
        <f t="shared" si="1826"/>
        <v>0</v>
      </c>
      <c r="BU592" s="23">
        <f t="shared" si="1933"/>
        <v>0</v>
      </c>
      <c r="BV592" s="23">
        <f t="shared" si="1923"/>
        <v>2500</v>
      </c>
      <c r="BW592" s="23">
        <f t="shared" si="1933"/>
        <v>0</v>
      </c>
    </row>
    <row r="593" spans="1:75" ht="46.8" x14ac:dyDescent="0.3">
      <c r="A593" s="12">
        <v>930</v>
      </c>
      <c r="B593" s="13" t="s">
        <v>17</v>
      </c>
      <c r="C593" s="12" t="s">
        <v>139</v>
      </c>
      <c r="D593" s="12" t="s">
        <v>884</v>
      </c>
      <c r="E593" s="12" t="s">
        <v>26</v>
      </c>
      <c r="F593" s="14" t="s">
        <v>385</v>
      </c>
      <c r="G593" s="20">
        <f>G594</f>
        <v>0</v>
      </c>
      <c r="H593" s="20">
        <f t="shared" si="1924"/>
        <v>0</v>
      </c>
      <c r="I593" s="20">
        <f t="shared" si="1924"/>
        <v>0</v>
      </c>
      <c r="J593" s="20">
        <f t="shared" si="1924"/>
        <v>2500</v>
      </c>
      <c r="K593" s="20">
        <f t="shared" si="1924"/>
        <v>50000</v>
      </c>
      <c r="L593" s="20">
        <f t="shared" si="1924"/>
        <v>0</v>
      </c>
      <c r="M593" s="20">
        <f t="shared" si="1925"/>
        <v>2500</v>
      </c>
      <c r="N593" s="20">
        <f t="shared" si="1926"/>
        <v>50000</v>
      </c>
      <c r="O593" s="20">
        <f t="shared" si="1927"/>
        <v>0</v>
      </c>
      <c r="P593" s="23">
        <f t="shared" si="1928"/>
        <v>0</v>
      </c>
      <c r="Q593" s="23">
        <f t="shared" si="1928"/>
        <v>0</v>
      </c>
      <c r="R593" s="23">
        <f t="shared" si="1928"/>
        <v>0</v>
      </c>
      <c r="S593" s="23">
        <f t="shared" si="1928"/>
        <v>0</v>
      </c>
      <c r="T593" s="23">
        <f t="shared" si="1928"/>
        <v>0</v>
      </c>
      <c r="U593" s="23">
        <f t="shared" si="1928"/>
        <v>0</v>
      </c>
      <c r="V593" s="23">
        <f t="shared" si="1928"/>
        <v>0</v>
      </c>
      <c r="W593" s="23">
        <f t="shared" si="1928"/>
        <v>0</v>
      </c>
      <c r="X593" s="23">
        <f t="shared" si="1928"/>
        <v>0</v>
      </c>
      <c r="Y593" s="23">
        <f t="shared" si="1928"/>
        <v>0</v>
      </c>
      <c r="Z593" s="23">
        <f t="shared" si="1929"/>
        <v>2500</v>
      </c>
      <c r="AA593" s="23">
        <f t="shared" si="1930"/>
        <v>50000</v>
      </c>
      <c r="AB593" s="23">
        <f t="shared" si="1931"/>
        <v>0</v>
      </c>
      <c r="AC593" s="23">
        <f t="shared" si="1932"/>
        <v>0</v>
      </c>
      <c r="AD593" s="23">
        <f t="shared" si="1932"/>
        <v>0</v>
      </c>
      <c r="AE593" s="23">
        <f t="shared" si="1932"/>
        <v>0</v>
      </c>
      <c r="AF593" s="23">
        <f t="shared" si="1932"/>
        <v>0</v>
      </c>
      <c r="AG593" s="23">
        <f t="shared" si="1932"/>
        <v>0</v>
      </c>
      <c r="AH593" s="23">
        <f t="shared" si="1932"/>
        <v>0</v>
      </c>
      <c r="AI593" s="23">
        <f t="shared" si="1932"/>
        <v>0</v>
      </c>
      <c r="AJ593" s="23">
        <f t="shared" si="1932"/>
        <v>0</v>
      </c>
      <c r="AK593" s="23">
        <f t="shared" si="1932"/>
        <v>0</v>
      </c>
      <c r="AL593" s="23">
        <f t="shared" si="1933"/>
        <v>0</v>
      </c>
      <c r="AM593" s="23">
        <f t="shared" si="1933"/>
        <v>0</v>
      </c>
      <c r="AN593" s="23">
        <f t="shared" si="1933"/>
        <v>0</v>
      </c>
      <c r="AO593" s="23">
        <f t="shared" si="1881"/>
        <v>2500</v>
      </c>
      <c r="AP593" s="23">
        <f t="shared" si="1882"/>
        <v>50000</v>
      </c>
      <c r="AQ593" s="23">
        <f t="shared" si="1883"/>
        <v>0</v>
      </c>
      <c r="AR593" s="23">
        <f t="shared" si="1933"/>
        <v>0</v>
      </c>
      <c r="AS593" s="23">
        <f t="shared" si="1884"/>
        <v>2500</v>
      </c>
      <c r="AT593" s="23">
        <f t="shared" si="1933"/>
        <v>0</v>
      </c>
      <c r="AU593" s="23">
        <f t="shared" si="1933"/>
        <v>0</v>
      </c>
      <c r="AV593" s="23">
        <f t="shared" si="1933"/>
        <v>0</v>
      </c>
      <c r="AW593" s="23">
        <f t="shared" si="1933"/>
        <v>0</v>
      </c>
      <c r="AX593" s="23">
        <f t="shared" si="1933"/>
        <v>0</v>
      </c>
      <c r="AY593" s="23">
        <f t="shared" si="1829"/>
        <v>2500</v>
      </c>
      <c r="AZ593" s="23">
        <f t="shared" si="1933"/>
        <v>0</v>
      </c>
      <c r="BA593" s="23">
        <f t="shared" si="1830"/>
        <v>2500</v>
      </c>
      <c r="BB593" s="23">
        <f t="shared" si="1933"/>
        <v>0</v>
      </c>
      <c r="BC593" s="23">
        <f t="shared" si="1933"/>
        <v>0</v>
      </c>
      <c r="BD593" s="23">
        <f t="shared" si="1933"/>
        <v>0</v>
      </c>
      <c r="BE593" s="23">
        <f t="shared" si="1933"/>
        <v>0</v>
      </c>
      <c r="BF593" s="23">
        <f t="shared" si="1933"/>
        <v>0</v>
      </c>
      <c r="BG593" s="23">
        <f t="shared" si="1933"/>
        <v>0</v>
      </c>
      <c r="BH593" s="23">
        <f t="shared" si="1933"/>
        <v>0</v>
      </c>
      <c r="BI593" s="23">
        <f t="shared" si="1933"/>
        <v>0</v>
      </c>
      <c r="BJ593" s="23">
        <f t="shared" si="1933"/>
        <v>0</v>
      </c>
      <c r="BK593" s="23">
        <f t="shared" si="1933"/>
        <v>0</v>
      </c>
      <c r="BL593" s="23">
        <f t="shared" si="1933"/>
        <v>0</v>
      </c>
      <c r="BM593" s="23">
        <f t="shared" si="1933"/>
        <v>0</v>
      </c>
      <c r="BN593" s="23">
        <f t="shared" si="1933"/>
        <v>0</v>
      </c>
      <c r="BO593" s="23">
        <f t="shared" si="1933"/>
        <v>0</v>
      </c>
      <c r="BP593" s="23">
        <f t="shared" si="1933"/>
        <v>0</v>
      </c>
      <c r="BQ593" s="23">
        <f t="shared" si="1933"/>
        <v>0</v>
      </c>
      <c r="BR593" s="23">
        <f t="shared" si="1824"/>
        <v>2500</v>
      </c>
      <c r="BS593" s="23">
        <f t="shared" si="1825"/>
        <v>50000</v>
      </c>
      <c r="BT593" s="23">
        <f t="shared" si="1826"/>
        <v>0</v>
      </c>
      <c r="BU593" s="23">
        <f t="shared" si="1933"/>
        <v>0</v>
      </c>
      <c r="BV593" s="23">
        <f t="shared" si="1923"/>
        <v>2500</v>
      </c>
      <c r="BW593" s="23">
        <f t="shared" si="1933"/>
        <v>0</v>
      </c>
    </row>
    <row r="594" spans="1:75" x14ac:dyDescent="0.3">
      <c r="A594" s="12">
        <v>930</v>
      </c>
      <c r="B594" s="13" t="s">
        <v>17</v>
      </c>
      <c r="C594" s="12" t="s">
        <v>139</v>
      </c>
      <c r="D594" s="12" t="s">
        <v>884</v>
      </c>
      <c r="E594" s="12" t="s">
        <v>554</v>
      </c>
      <c r="F594" s="14" t="s">
        <v>376</v>
      </c>
      <c r="G594" s="20">
        <v>0</v>
      </c>
      <c r="H594" s="20">
        <v>0</v>
      </c>
      <c r="I594" s="20">
        <v>0</v>
      </c>
      <c r="J594" s="20">
        <v>2500</v>
      </c>
      <c r="K594" s="20">
        <v>50000</v>
      </c>
      <c r="L594" s="20"/>
      <c r="M594" s="20">
        <f t="shared" si="1925"/>
        <v>2500</v>
      </c>
      <c r="N594" s="20">
        <f t="shared" si="1926"/>
        <v>50000</v>
      </c>
      <c r="O594" s="20">
        <f t="shared" si="1927"/>
        <v>0</v>
      </c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>
        <f t="shared" si="1929"/>
        <v>2500</v>
      </c>
      <c r="AA594" s="23">
        <f t="shared" si="1930"/>
        <v>50000</v>
      </c>
      <c r="AB594" s="23">
        <f t="shared" si="1931"/>
        <v>0</v>
      </c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>
        <f t="shared" si="1881"/>
        <v>2500</v>
      </c>
      <c r="AP594" s="23">
        <f t="shared" si="1882"/>
        <v>50000</v>
      </c>
      <c r="AQ594" s="23">
        <f t="shared" si="1883"/>
        <v>0</v>
      </c>
      <c r="AR594" s="23"/>
      <c r="AS594" s="23">
        <f t="shared" si="1884"/>
        <v>2500</v>
      </c>
      <c r="AT594" s="23"/>
      <c r="AU594" s="23"/>
      <c r="AV594" s="23"/>
      <c r="AW594" s="23"/>
      <c r="AX594" s="23"/>
      <c r="AY594" s="23">
        <f t="shared" si="1829"/>
        <v>2500</v>
      </c>
      <c r="AZ594" s="23"/>
      <c r="BA594" s="23">
        <f t="shared" si="1830"/>
        <v>2500</v>
      </c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>
        <f t="shared" si="1824"/>
        <v>2500</v>
      </c>
      <c r="BS594" s="23">
        <f t="shared" si="1825"/>
        <v>50000</v>
      </c>
      <c r="BT594" s="23">
        <f t="shared" si="1826"/>
        <v>0</v>
      </c>
      <c r="BU594" s="23"/>
      <c r="BV594" s="23">
        <f t="shared" si="1923"/>
        <v>2500</v>
      </c>
      <c r="BW594" s="23"/>
    </row>
    <row r="595" spans="1:75" ht="31.2" x14ac:dyDescent="0.3">
      <c r="A595" s="12">
        <v>930</v>
      </c>
      <c r="B595" s="13" t="s">
        <v>17</v>
      </c>
      <c r="C595" s="12" t="s">
        <v>139</v>
      </c>
      <c r="D595" s="12" t="s">
        <v>885</v>
      </c>
      <c r="E595" s="12"/>
      <c r="F595" s="14" t="s">
        <v>890</v>
      </c>
      <c r="G595" s="20">
        <f>G596</f>
        <v>0</v>
      </c>
      <c r="H595" s="20">
        <f t="shared" ref="H595:L596" si="1934">H596</f>
        <v>0</v>
      </c>
      <c r="I595" s="20">
        <f t="shared" si="1934"/>
        <v>0</v>
      </c>
      <c r="J595" s="20">
        <f t="shared" si="1934"/>
        <v>2500</v>
      </c>
      <c r="K595" s="20">
        <f t="shared" si="1934"/>
        <v>50000</v>
      </c>
      <c r="L595" s="20">
        <f t="shared" si="1934"/>
        <v>0</v>
      </c>
      <c r="M595" s="20">
        <f t="shared" si="1925"/>
        <v>2500</v>
      </c>
      <c r="N595" s="20">
        <f t="shared" si="1926"/>
        <v>50000</v>
      </c>
      <c r="O595" s="20">
        <f t="shared" si="1927"/>
        <v>0</v>
      </c>
      <c r="P595" s="23">
        <f t="shared" ref="P595:Y596" si="1935">P596</f>
        <v>0</v>
      </c>
      <c r="Q595" s="23">
        <f t="shared" si="1935"/>
        <v>0</v>
      </c>
      <c r="R595" s="23">
        <f t="shared" si="1935"/>
        <v>0</v>
      </c>
      <c r="S595" s="23">
        <f t="shared" si="1935"/>
        <v>0</v>
      </c>
      <c r="T595" s="23">
        <f t="shared" si="1935"/>
        <v>0</v>
      </c>
      <c r="U595" s="23">
        <f t="shared" si="1935"/>
        <v>0</v>
      </c>
      <c r="V595" s="23">
        <f t="shared" si="1935"/>
        <v>0</v>
      </c>
      <c r="W595" s="23">
        <f t="shared" si="1935"/>
        <v>0</v>
      </c>
      <c r="X595" s="23">
        <f t="shared" si="1935"/>
        <v>0</v>
      </c>
      <c r="Y595" s="23">
        <f t="shared" si="1935"/>
        <v>0</v>
      </c>
      <c r="Z595" s="23">
        <f t="shared" si="1929"/>
        <v>2500</v>
      </c>
      <c r="AA595" s="23">
        <f t="shared" si="1930"/>
        <v>50000</v>
      </c>
      <c r="AB595" s="23">
        <f t="shared" si="1931"/>
        <v>0</v>
      </c>
      <c r="AC595" s="23">
        <f t="shared" ref="AC595:AK596" si="1936">AC596</f>
        <v>0</v>
      </c>
      <c r="AD595" s="23">
        <f t="shared" si="1936"/>
        <v>0</v>
      </c>
      <c r="AE595" s="23">
        <f t="shared" si="1936"/>
        <v>0</v>
      </c>
      <c r="AF595" s="23">
        <f t="shared" si="1936"/>
        <v>0</v>
      </c>
      <c r="AG595" s="23">
        <f t="shared" si="1936"/>
        <v>0</v>
      </c>
      <c r="AH595" s="23">
        <f t="shared" si="1936"/>
        <v>0</v>
      </c>
      <c r="AI595" s="23">
        <f t="shared" si="1936"/>
        <v>0</v>
      </c>
      <c r="AJ595" s="23">
        <f t="shared" si="1936"/>
        <v>0</v>
      </c>
      <c r="AK595" s="23">
        <f t="shared" si="1936"/>
        <v>0</v>
      </c>
      <c r="AL595" s="23">
        <f t="shared" ref="AL595:BW596" si="1937">AL596</f>
        <v>0</v>
      </c>
      <c r="AM595" s="23">
        <f t="shared" si="1937"/>
        <v>0</v>
      </c>
      <c r="AN595" s="23">
        <f t="shared" si="1937"/>
        <v>0</v>
      </c>
      <c r="AO595" s="23">
        <f t="shared" si="1881"/>
        <v>2500</v>
      </c>
      <c r="AP595" s="23">
        <f t="shared" si="1882"/>
        <v>50000</v>
      </c>
      <c r="AQ595" s="23">
        <f t="shared" si="1883"/>
        <v>0</v>
      </c>
      <c r="AR595" s="23">
        <f t="shared" si="1937"/>
        <v>0</v>
      </c>
      <c r="AS595" s="23">
        <f t="shared" si="1884"/>
        <v>2500</v>
      </c>
      <c r="AT595" s="23">
        <f t="shared" si="1937"/>
        <v>0</v>
      </c>
      <c r="AU595" s="23">
        <f t="shared" si="1937"/>
        <v>0</v>
      </c>
      <c r="AV595" s="23">
        <f t="shared" si="1937"/>
        <v>0</v>
      </c>
      <c r="AW595" s="23">
        <f t="shared" si="1937"/>
        <v>0</v>
      </c>
      <c r="AX595" s="23">
        <f t="shared" si="1937"/>
        <v>0</v>
      </c>
      <c r="AY595" s="23">
        <f t="shared" si="1829"/>
        <v>2500</v>
      </c>
      <c r="AZ595" s="23">
        <f t="shared" si="1937"/>
        <v>0</v>
      </c>
      <c r="BA595" s="23">
        <f t="shared" si="1830"/>
        <v>2500</v>
      </c>
      <c r="BB595" s="23">
        <f t="shared" si="1937"/>
        <v>0</v>
      </c>
      <c r="BC595" s="23">
        <f t="shared" si="1937"/>
        <v>0</v>
      </c>
      <c r="BD595" s="23">
        <f t="shared" si="1937"/>
        <v>0</v>
      </c>
      <c r="BE595" s="23">
        <f t="shared" si="1937"/>
        <v>0</v>
      </c>
      <c r="BF595" s="23">
        <f t="shared" si="1937"/>
        <v>0</v>
      </c>
      <c r="BG595" s="23">
        <f t="shared" si="1937"/>
        <v>0</v>
      </c>
      <c r="BH595" s="23">
        <f t="shared" si="1937"/>
        <v>0</v>
      </c>
      <c r="BI595" s="23">
        <f t="shared" si="1937"/>
        <v>0</v>
      </c>
      <c r="BJ595" s="23">
        <f t="shared" si="1937"/>
        <v>0</v>
      </c>
      <c r="BK595" s="23">
        <f t="shared" si="1937"/>
        <v>0</v>
      </c>
      <c r="BL595" s="23">
        <f t="shared" si="1937"/>
        <v>0</v>
      </c>
      <c r="BM595" s="23">
        <f t="shared" si="1937"/>
        <v>0</v>
      </c>
      <c r="BN595" s="23">
        <f t="shared" si="1937"/>
        <v>0</v>
      </c>
      <c r="BO595" s="23">
        <f t="shared" si="1937"/>
        <v>0</v>
      </c>
      <c r="BP595" s="23">
        <f t="shared" si="1937"/>
        <v>0</v>
      </c>
      <c r="BQ595" s="23">
        <f t="shared" si="1937"/>
        <v>0</v>
      </c>
      <c r="BR595" s="23">
        <f t="shared" si="1824"/>
        <v>2500</v>
      </c>
      <c r="BS595" s="23">
        <f t="shared" si="1825"/>
        <v>50000</v>
      </c>
      <c r="BT595" s="23">
        <f t="shared" si="1826"/>
        <v>0</v>
      </c>
      <c r="BU595" s="23">
        <f t="shared" si="1937"/>
        <v>0</v>
      </c>
      <c r="BV595" s="23">
        <f t="shared" si="1923"/>
        <v>2500</v>
      </c>
      <c r="BW595" s="23">
        <f t="shared" si="1937"/>
        <v>0</v>
      </c>
    </row>
    <row r="596" spans="1:75" ht="46.8" x14ac:dyDescent="0.3">
      <c r="A596" s="12">
        <v>930</v>
      </c>
      <c r="B596" s="13" t="s">
        <v>17</v>
      </c>
      <c r="C596" s="12" t="s">
        <v>139</v>
      </c>
      <c r="D596" s="12" t="s">
        <v>885</v>
      </c>
      <c r="E596" s="12" t="s">
        <v>26</v>
      </c>
      <c r="F596" s="14" t="s">
        <v>385</v>
      </c>
      <c r="G596" s="20">
        <f>G597</f>
        <v>0</v>
      </c>
      <c r="H596" s="20">
        <f t="shared" si="1934"/>
        <v>0</v>
      </c>
      <c r="I596" s="20">
        <f t="shared" si="1934"/>
        <v>0</v>
      </c>
      <c r="J596" s="20">
        <f t="shared" si="1934"/>
        <v>2500</v>
      </c>
      <c r="K596" s="20">
        <f t="shared" si="1934"/>
        <v>50000</v>
      </c>
      <c r="L596" s="20">
        <f t="shared" si="1934"/>
        <v>0</v>
      </c>
      <c r="M596" s="20">
        <f t="shared" si="1925"/>
        <v>2500</v>
      </c>
      <c r="N596" s="20">
        <f t="shared" si="1926"/>
        <v>50000</v>
      </c>
      <c r="O596" s="20">
        <f t="shared" si="1927"/>
        <v>0</v>
      </c>
      <c r="P596" s="23">
        <f t="shared" si="1935"/>
        <v>0</v>
      </c>
      <c r="Q596" s="23">
        <f t="shared" si="1935"/>
        <v>0</v>
      </c>
      <c r="R596" s="23">
        <f t="shared" si="1935"/>
        <v>0</v>
      </c>
      <c r="S596" s="23">
        <f t="shared" si="1935"/>
        <v>0</v>
      </c>
      <c r="T596" s="23">
        <f t="shared" si="1935"/>
        <v>0</v>
      </c>
      <c r="U596" s="23">
        <f t="shared" si="1935"/>
        <v>0</v>
      </c>
      <c r="V596" s="23">
        <f t="shared" si="1935"/>
        <v>0</v>
      </c>
      <c r="W596" s="23">
        <f t="shared" si="1935"/>
        <v>0</v>
      </c>
      <c r="X596" s="23">
        <f t="shared" si="1935"/>
        <v>0</v>
      </c>
      <c r="Y596" s="23">
        <f t="shared" si="1935"/>
        <v>0</v>
      </c>
      <c r="Z596" s="23">
        <f t="shared" si="1929"/>
        <v>2500</v>
      </c>
      <c r="AA596" s="23">
        <f t="shared" si="1930"/>
        <v>50000</v>
      </c>
      <c r="AB596" s="23">
        <f t="shared" si="1931"/>
        <v>0</v>
      </c>
      <c r="AC596" s="23">
        <f t="shared" si="1936"/>
        <v>0</v>
      </c>
      <c r="AD596" s="23">
        <f t="shared" si="1936"/>
        <v>0</v>
      </c>
      <c r="AE596" s="23">
        <f t="shared" si="1936"/>
        <v>0</v>
      </c>
      <c r="AF596" s="23">
        <f t="shared" si="1936"/>
        <v>0</v>
      </c>
      <c r="AG596" s="23">
        <f t="shared" si="1936"/>
        <v>0</v>
      </c>
      <c r="AH596" s="23">
        <f t="shared" si="1936"/>
        <v>0</v>
      </c>
      <c r="AI596" s="23">
        <f t="shared" si="1936"/>
        <v>0</v>
      </c>
      <c r="AJ596" s="23">
        <f t="shared" si="1936"/>
        <v>0</v>
      </c>
      <c r="AK596" s="23">
        <f t="shared" si="1936"/>
        <v>0</v>
      </c>
      <c r="AL596" s="23">
        <f t="shared" si="1937"/>
        <v>0</v>
      </c>
      <c r="AM596" s="23">
        <f t="shared" si="1937"/>
        <v>0</v>
      </c>
      <c r="AN596" s="23">
        <f t="shared" si="1937"/>
        <v>0</v>
      </c>
      <c r="AO596" s="23">
        <f t="shared" si="1881"/>
        <v>2500</v>
      </c>
      <c r="AP596" s="23">
        <f t="shared" si="1882"/>
        <v>50000</v>
      </c>
      <c r="AQ596" s="23">
        <f t="shared" si="1883"/>
        <v>0</v>
      </c>
      <c r="AR596" s="23">
        <f t="shared" si="1937"/>
        <v>0</v>
      </c>
      <c r="AS596" s="23">
        <f t="shared" si="1884"/>
        <v>2500</v>
      </c>
      <c r="AT596" s="23">
        <f t="shared" si="1937"/>
        <v>0</v>
      </c>
      <c r="AU596" s="23">
        <f t="shared" si="1937"/>
        <v>0</v>
      </c>
      <c r="AV596" s="23">
        <f t="shared" si="1937"/>
        <v>0</v>
      </c>
      <c r="AW596" s="23">
        <f t="shared" si="1937"/>
        <v>0</v>
      </c>
      <c r="AX596" s="23">
        <f t="shared" si="1937"/>
        <v>0</v>
      </c>
      <c r="AY596" s="23">
        <f t="shared" si="1829"/>
        <v>2500</v>
      </c>
      <c r="AZ596" s="23">
        <f t="shared" si="1937"/>
        <v>0</v>
      </c>
      <c r="BA596" s="23">
        <f t="shared" si="1830"/>
        <v>2500</v>
      </c>
      <c r="BB596" s="23">
        <f t="shared" si="1937"/>
        <v>0</v>
      </c>
      <c r="BC596" s="23">
        <f t="shared" si="1937"/>
        <v>0</v>
      </c>
      <c r="BD596" s="23">
        <f t="shared" si="1937"/>
        <v>0</v>
      </c>
      <c r="BE596" s="23">
        <f t="shared" si="1937"/>
        <v>0</v>
      </c>
      <c r="BF596" s="23">
        <f t="shared" si="1937"/>
        <v>0</v>
      </c>
      <c r="BG596" s="23">
        <f t="shared" si="1937"/>
        <v>0</v>
      </c>
      <c r="BH596" s="23">
        <f t="shared" si="1937"/>
        <v>0</v>
      </c>
      <c r="BI596" s="23">
        <f t="shared" si="1937"/>
        <v>0</v>
      </c>
      <c r="BJ596" s="23">
        <f t="shared" si="1937"/>
        <v>0</v>
      </c>
      <c r="BK596" s="23">
        <f t="shared" si="1937"/>
        <v>0</v>
      </c>
      <c r="BL596" s="23">
        <f t="shared" si="1937"/>
        <v>0</v>
      </c>
      <c r="BM596" s="23">
        <f t="shared" si="1937"/>
        <v>0</v>
      </c>
      <c r="BN596" s="23">
        <f t="shared" si="1937"/>
        <v>0</v>
      </c>
      <c r="BO596" s="23">
        <f t="shared" si="1937"/>
        <v>0</v>
      </c>
      <c r="BP596" s="23">
        <f t="shared" si="1937"/>
        <v>0</v>
      </c>
      <c r="BQ596" s="23">
        <f t="shared" si="1937"/>
        <v>0</v>
      </c>
      <c r="BR596" s="23">
        <f t="shared" si="1824"/>
        <v>2500</v>
      </c>
      <c r="BS596" s="23">
        <f t="shared" si="1825"/>
        <v>50000</v>
      </c>
      <c r="BT596" s="23">
        <f t="shared" si="1826"/>
        <v>0</v>
      </c>
      <c r="BU596" s="23">
        <f t="shared" si="1937"/>
        <v>0</v>
      </c>
      <c r="BV596" s="23">
        <f t="shared" si="1923"/>
        <v>2500</v>
      </c>
      <c r="BW596" s="23">
        <f t="shared" si="1937"/>
        <v>0</v>
      </c>
    </row>
    <row r="597" spans="1:75" x14ac:dyDescent="0.3">
      <c r="A597" s="12">
        <v>930</v>
      </c>
      <c r="B597" s="13" t="s">
        <v>17</v>
      </c>
      <c r="C597" s="12" t="s">
        <v>139</v>
      </c>
      <c r="D597" s="12" t="s">
        <v>885</v>
      </c>
      <c r="E597" s="12" t="s">
        <v>554</v>
      </c>
      <c r="F597" s="14" t="s">
        <v>376</v>
      </c>
      <c r="G597" s="20">
        <v>0</v>
      </c>
      <c r="H597" s="20">
        <v>0</v>
      </c>
      <c r="I597" s="20">
        <v>0</v>
      </c>
      <c r="J597" s="20">
        <v>2500</v>
      </c>
      <c r="K597" s="20">
        <v>50000</v>
      </c>
      <c r="L597" s="20"/>
      <c r="M597" s="20">
        <f t="shared" si="1925"/>
        <v>2500</v>
      </c>
      <c r="N597" s="20">
        <f t="shared" si="1926"/>
        <v>50000</v>
      </c>
      <c r="O597" s="20">
        <f t="shared" si="1927"/>
        <v>0</v>
      </c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>
        <f t="shared" si="1929"/>
        <v>2500</v>
      </c>
      <c r="AA597" s="23">
        <f t="shared" si="1930"/>
        <v>50000</v>
      </c>
      <c r="AB597" s="23">
        <f t="shared" si="1931"/>
        <v>0</v>
      </c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>
        <f t="shared" si="1881"/>
        <v>2500</v>
      </c>
      <c r="AP597" s="23">
        <f t="shared" si="1882"/>
        <v>50000</v>
      </c>
      <c r="AQ597" s="23">
        <f t="shared" si="1883"/>
        <v>0</v>
      </c>
      <c r="AR597" s="23"/>
      <c r="AS597" s="23">
        <f t="shared" si="1884"/>
        <v>2500</v>
      </c>
      <c r="AT597" s="23"/>
      <c r="AU597" s="23"/>
      <c r="AV597" s="23"/>
      <c r="AW597" s="23"/>
      <c r="AX597" s="23"/>
      <c r="AY597" s="23">
        <f t="shared" si="1829"/>
        <v>2500</v>
      </c>
      <c r="AZ597" s="23"/>
      <c r="BA597" s="23">
        <f t="shared" si="1830"/>
        <v>2500</v>
      </c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>
        <f t="shared" si="1824"/>
        <v>2500</v>
      </c>
      <c r="BS597" s="23">
        <f t="shared" si="1825"/>
        <v>50000</v>
      </c>
      <c r="BT597" s="23">
        <f t="shared" si="1826"/>
        <v>0</v>
      </c>
      <c r="BU597" s="23"/>
      <c r="BV597" s="23">
        <f t="shared" si="1923"/>
        <v>2500</v>
      </c>
      <c r="BW597" s="23"/>
    </row>
    <row r="598" spans="1:75" ht="62.4" x14ac:dyDescent="0.3">
      <c r="A598" s="12">
        <v>930</v>
      </c>
      <c r="B598" s="13" t="s">
        <v>17</v>
      </c>
      <c r="C598" s="12" t="s">
        <v>139</v>
      </c>
      <c r="D598" s="12" t="s">
        <v>960</v>
      </c>
      <c r="E598" s="12"/>
      <c r="F598" s="14" t="s">
        <v>964</v>
      </c>
      <c r="G598" s="20"/>
      <c r="H598" s="20"/>
      <c r="I598" s="20"/>
      <c r="J598" s="20"/>
      <c r="K598" s="20"/>
      <c r="L598" s="20"/>
      <c r="M598" s="20"/>
      <c r="N598" s="20"/>
      <c r="O598" s="20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>
        <f>Z599</f>
        <v>0</v>
      </c>
      <c r="AA598" s="23">
        <f t="shared" ref="AA598:BW599" si="1938">AA599</f>
        <v>0</v>
      </c>
      <c r="AB598" s="23">
        <f t="shared" si="1938"/>
        <v>0</v>
      </c>
      <c r="AC598" s="23">
        <f t="shared" si="1938"/>
        <v>0</v>
      </c>
      <c r="AD598" s="23">
        <f t="shared" si="1938"/>
        <v>0</v>
      </c>
      <c r="AE598" s="23">
        <f t="shared" si="1938"/>
        <v>0</v>
      </c>
      <c r="AF598" s="23">
        <f t="shared" si="1938"/>
        <v>0</v>
      </c>
      <c r="AG598" s="23">
        <f t="shared" si="1938"/>
        <v>0</v>
      </c>
      <c r="AH598" s="23">
        <f t="shared" si="1938"/>
        <v>0</v>
      </c>
      <c r="AI598" s="23">
        <f t="shared" si="1938"/>
        <v>0</v>
      </c>
      <c r="AJ598" s="23">
        <f t="shared" si="1938"/>
        <v>0</v>
      </c>
      <c r="AK598" s="23">
        <f t="shared" si="1938"/>
        <v>5000</v>
      </c>
      <c r="AL598" s="23">
        <f t="shared" si="1938"/>
        <v>0</v>
      </c>
      <c r="AM598" s="23">
        <f t="shared" si="1938"/>
        <v>0</v>
      </c>
      <c r="AN598" s="23">
        <f t="shared" si="1938"/>
        <v>0</v>
      </c>
      <c r="AO598" s="23">
        <f t="shared" si="1881"/>
        <v>5000</v>
      </c>
      <c r="AP598" s="23">
        <f t="shared" si="1882"/>
        <v>0</v>
      </c>
      <c r="AQ598" s="23">
        <f t="shared" si="1883"/>
        <v>0</v>
      </c>
      <c r="AR598" s="23">
        <f t="shared" si="1938"/>
        <v>0</v>
      </c>
      <c r="AS598" s="23">
        <f t="shared" si="1884"/>
        <v>5000</v>
      </c>
      <c r="AT598" s="23">
        <f t="shared" si="1938"/>
        <v>0</v>
      </c>
      <c r="AU598" s="23">
        <f t="shared" si="1938"/>
        <v>0</v>
      </c>
      <c r="AV598" s="23">
        <f t="shared" si="1938"/>
        <v>0</v>
      </c>
      <c r="AW598" s="23">
        <f t="shared" si="1938"/>
        <v>0</v>
      </c>
      <c r="AX598" s="23">
        <f t="shared" si="1938"/>
        <v>0</v>
      </c>
      <c r="AY598" s="23">
        <f t="shared" si="1829"/>
        <v>5000</v>
      </c>
      <c r="AZ598" s="23">
        <f t="shared" si="1938"/>
        <v>0</v>
      </c>
      <c r="BA598" s="23">
        <f t="shared" si="1830"/>
        <v>5000</v>
      </c>
      <c r="BB598" s="23">
        <f t="shared" si="1938"/>
        <v>0</v>
      </c>
      <c r="BC598" s="23">
        <f t="shared" si="1938"/>
        <v>0</v>
      </c>
      <c r="BD598" s="23">
        <f t="shared" si="1938"/>
        <v>0</v>
      </c>
      <c r="BE598" s="23">
        <f t="shared" si="1938"/>
        <v>0</v>
      </c>
      <c r="BF598" s="23">
        <f t="shared" si="1938"/>
        <v>549.56399999999996</v>
      </c>
      <c r="BG598" s="23">
        <f t="shared" si="1938"/>
        <v>0</v>
      </c>
      <c r="BH598" s="23">
        <f t="shared" si="1938"/>
        <v>0</v>
      </c>
      <c r="BI598" s="23">
        <f t="shared" si="1938"/>
        <v>0</v>
      </c>
      <c r="BJ598" s="23">
        <f t="shared" si="1938"/>
        <v>0</v>
      </c>
      <c r="BK598" s="23">
        <f t="shared" si="1938"/>
        <v>0</v>
      </c>
      <c r="BL598" s="23">
        <f t="shared" si="1938"/>
        <v>0</v>
      </c>
      <c r="BM598" s="23">
        <f t="shared" si="1938"/>
        <v>0</v>
      </c>
      <c r="BN598" s="23">
        <f t="shared" si="1938"/>
        <v>0</v>
      </c>
      <c r="BO598" s="23">
        <f t="shared" si="1938"/>
        <v>0</v>
      </c>
      <c r="BP598" s="23">
        <f t="shared" si="1938"/>
        <v>0</v>
      </c>
      <c r="BQ598" s="23">
        <f t="shared" si="1938"/>
        <v>0</v>
      </c>
      <c r="BR598" s="23">
        <f t="shared" si="1824"/>
        <v>5549.5640000000003</v>
      </c>
      <c r="BS598" s="23">
        <f t="shared" si="1825"/>
        <v>0</v>
      </c>
      <c r="BT598" s="23">
        <f t="shared" si="1826"/>
        <v>0</v>
      </c>
      <c r="BU598" s="23">
        <f t="shared" si="1938"/>
        <v>0</v>
      </c>
      <c r="BV598" s="23">
        <f t="shared" si="1923"/>
        <v>5549.5640000000003</v>
      </c>
      <c r="BW598" s="23">
        <f t="shared" si="1938"/>
        <v>0</v>
      </c>
    </row>
    <row r="599" spans="1:75" ht="46.8" x14ac:dyDescent="0.3">
      <c r="A599" s="12">
        <v>930</v>
      </c>
      <c r="B599" s="13" t="s">
        <v>17</v>
      </c>
      <c r="C599" s="12" t="s">
        <v>139</v>
      </c>
      <c r="D599" s="12" t="s">
        <v>960</v>
      </c>
      <c r="E599" s="12" t="s">
        <v>26</v>
      </c>
      <c r="F599" s="14" t="s">
        <v>385</v>
      </c>
      <c r="G599" s="20"/>
      <c r="H599" s="20"/>
      <c r="I599" s="20"/>
      <c r="J599" s="20"/>
      <c r="K599" s="20"/>
      <c r="L599" s="20"/>
      <c r="M599" s="20"/>
      <c r="N599" s="20"/>
      <c r="O599" s="20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>
        <f>Z600</f>
        <v>0</v>
      </c>
      <c r="AA599" s="23">
        <f t="shared" si="1938"/>
        <v>0</v>
      </c>
      <c r="AB599" s="23">
        <f t="shared" si="1938"/>
        <v>0</v>
      </c>
      <c r="AC599" s="23">
        <f t="shared" si="1938"/>
        <v>0</v>
      </c>
      <c r="AD599" s="23">
        <f t="shared" si="1938"/>
        <v>0</v>
      </c>
      <c r="AE599" s="23">
        <f t="shared" si="1938"/>
        <v>0</v>
      </c>
      <c r="AF599" s="23">
        <f t="shared" si="1938"/>
        <v>0</v>
      </c>
      <c r="AG599" s="23">
        <f t="shared" si="1938"/>
        <v>0</v>
      </c>
      <c r="AH599" s="23">
        <f t="shared" si="1938"/>
        <v>0</v>
      </c>
      <c r="AI599" s="23">
        <f t="shared" si="1938"/>
        <v>0</v>
      </c>
      <c r="AJ599" s="23">
        <f t="shared" si="1938"/>
        <v>0</v>
      </c>
      <c r="AK599" s="23">
        <f t="shared" si="1938"/>
        <v>5000</v>
      </c>
      <c r="AL599" s="23">
        <f t="shared" si="1938"/>
        <v>0</v>
      </c>
      <c r="AM599" s="23">
        <f t="shared" si="1938"/>
        <v>0</v>
      </c>
      <c r="AN599" s="23">
        <f t="shared" si="1938"/>
        <v>0</v>
      </c>
      <c r="AO599" s="23">
        <f t="shared" si="1881"/>
        <v>5000</v>
      </c>
      <c r="AP599" s="23">
        <f t="shared" si="1882"/>
        <v>0</v>
      </c>
      <c r="AQ599" s="23">
        <f t="shared" si="1883"/>
        <v>0</v>
      </c>
      <c r="AR599" s="23">
        <f t="shared" si="1938"/>
        <v>0</v>
      </c>
      <c r="AS599" s="23">
        <f t="shared" si="1884"/>
        <v>5000</v>
      </c>
      <c r="AT599" s="23">
        <f t="shared" si="1938"/>
        <v>0</v>
      </c>
      <c r="AU599" s="23">
        <f t="shared" si="1938"/>
        <v>0</v>
      </c>
      <c r="AV599" s="23">
        <f t="shared" si="1938"/>
        <v>0</v>
      </c>
      <c r="AW599" s="23">
        <f t="shared" si="1938"/>
        <v>0</v>
      </c>
      <c r="AX599" s="23">
        <f t="shared" si="1938"/>
        <v>0</v>
      </c>
      <c r="AY599" s="23">
        <f t="shared" si="1829"/>
        <v>5000</v>
      </c>
      <c r="AZ599" s="23">
        <f t="shared" si="1938"/>
        <v>0</v>
      </c>
      <c r="BA599" s="23">
        <f t="shared" si="1830"/>
        <v>5000</v>
      </c>
      <c r="BB599" s="23">
        <f t="shared" si="1938"/>
        <v>0</v>
      </c>
      <c r="BC599" s="23">
        <f t="shared" si="1938"/>
        <v>0</v>
      </c>
      <c r="BD599" s="23">
        <f t="shared" si="1938"/>
        <v>0</v>
      </c>
      <c r="BE599" s="23">
        <f t="shared" si="1938"/>
        <v>0</v>
      </c>
      <c r="BF599" s="23">
        <f t="shared" si="1938"/>
        <v>549.56399999999996</v>
      </c>
      <c r="BG599" s="23">
        <f t="shared" si="1938"/>
        <v>0</v>
      </c>
      <c r="BH599" s="23">
        <f t="shared" si="1938"/>
        <v>0</v>
      </c>
      <c r="BI599" s="23">
        <f t="shared" si="1938"/>
        <v>0</v>
      </c>
      <c r="BJ599" s="23">
        <f t="shared" si="1938"/>
        <v>0</v>
      </c>
      <c r="BK599" s="23">
        <f t="shared" si="1938"/>
        <v>0</v>
      </c>
      <c r="BL599" s="23">
        <f t="shared" si="1938"/>
        <v>0</v>
      </c>
      <c r="BM599" s="23">
        <f t="shared" si="1938"/>
        <v>0</v>
      </c>
      <c r="BN599" s="23">
        <f t="shared" si="1938"/>
        <v>0</v>
      </c>
      <c r="BO599" s="23">
        <f t="shared" si="1938"/>
        <v>0</v>
      </c>
      <c r="BP599" s="23">
        <f t="shared" si="1938"/>
        <v>0</v>
      </c>
      <c r="BQ599" s="23">
        <f t="shared" si="1938"/>
        <v>0</v>
      </c>
      <c r="BR599" s="23">
        <f t="shared" si="1824"/>
        <v>5549.5640000000003</v>
      </c>
      <c r="BS599" s="23">
        <f t="shared" si="1825"/>
        <v>0</v>
      </c>
      <c r="BT599" s="23">
        <f t="shared" si="1826"/>
        <v>0</v>
      </c>
      <c r="BU599" s="23">
        <f t="shared" si="1938"/>
        <v>0</v>
      </c>
      <c r="BV599" s="23">
        <f t="shared" si="1923"/>
        <v>5549.5640000000003</v>
      </c>
      <c r="BW599" s="23">
        <f t="shared" si="1938"/>
        <v>0</v>
      </c>
    </row>
    <row r="600" spans="1:75" x14ac:dyDescent="0.3">
      <c r="A600" s="12">
        <v>930</v>
      </c>
      <c r="B600" s="13" t="s">
        <v>17</v>
      </c>
      <c r="C600" s="12" t="s">
        <v>139</v>
      </c>
      <c r="D600" s="12" t="s">
        <v>960</v>
      </c>
      <c r="E600" s="12" t="s">
        <v>554</v>
      </c>
      <c r="F600" s="14" t="s">
        <v>376</v>
      </c>
      <c r="G600" s="20"/>
      <c r="H600" s="20"/>
      <c r="I600" s="20"/>
      <c r="J600" s="20"/>
      <c r="K600" s="20"/>
      <c r="L600" s="20"/>
      <c r="M600" s="20"/>
      <c r="N600" s="20"/>
      <c r="O600" s="20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>
        <v>0</v>
      </c>
      <c r="AA600" s="23">
        <v>0</v>
      </c>
      <c r="AB600" s="23">
        <v>0</v>
      </c>
      <c r="AC600" s="23"/>
      <c r="AD600" s="23"/>
      <c r="AE600" s="23"/>
      <c r="AF600" s="23"/>
      <c r="AG600" s="23"/>
      <c r="AH600" s="23"/>
      <c r="AI600" s="23"/>
      <c r="AJ600" s="23"/>
      <c r="AK600" s="23">
        <v>5000</v>
      </c>
      <c r="AL600" s="23"/>
      <c r="AM600" s="23"/>
      <c r="AN600" s="23"/>
      <c r="AO600" s="23">
        <f t="shared" si="1881"/>
        <v>5000</v>
      </c>
      <c r="AP600" s="23">
        <f t="shared" si="1882"/>
        <v>0</v>
      </c>
      <c r="AQ600" s="23">
        <f t="shared" si="1883"/>
        <v>0</v>
      </c>
      <c r="AR600" s="23"/>
      <c r="AS600" s="23">
        <f t="shared" si="1884"/>
        <v>5000</v>
      </c>
      <c r="AT600" s="23"/>
      <c r="AU600" s="23"/>
      <c r="AV600" s="23"/>
      <c r="AW600" s="23"/>
      <c r="AX600" s="23"/>
      <c r="AY600" s="23">
        <f t="shared" si="1829"/>
        <v>5000</v>
      </c>
      <c r="AZ600" s="23"/>
      <c r="BA600" s="23">
        <f t="shared" si="1830"/>
        <v>5000</v>
      </c>
      <c r="BB600" s="23"/>
      <c r="BC600" s="23"/>
      <c r="BD600" s="23"/>
      <c r="BE600" s="23"/>
      <c r="BF600" s="23">
        <v>549.56399999999996</v>
      </c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>
        <f t="shared" si="1824"/>
        <v>5549.5640000000003</v>
      </c>
      <c r="BS600" s="23">
        <f t="shared" si="1825"/>
        <v>0</v>
      </c>
      <c r="BT600" s="23">
        <f t="shared" si="1826"/>
        <v>0</v>
      </c>
      <c r="BU600" s="23"/>
      <c r="BV600" s="23">
        <f t="shared" si="1923"/>
        <v>5549.5640000000003</v>
      </c>
      <c r="BW600" s="23"/>
    </row>
    <row r="601" spans="1:75" ht="46.8" x14ac:dyDescent="0.3">
      <c r="A601" s="12">
        <v>930</v>
      </c>
      <c r="B601" s="13" t="s">
        <v>17</v>
      </c>
      <c r="C601" s="12" t="s">
        <v>139</v>
      </c>
      <c r="D601" s="12" t="s">
        <v>1012</v>
      </c>
      <c r="E601" s="12"/>
      <c r="F601" s="14" t="s">
        <v>1013</v>
      </c>
      <c r="G601" s="20"/>
      <c r="H601" s="20"/>
      <c r="I601" s="20"/>
      <c r="J601" s="20"/>
      <c r="K601" s="20"/>
      <c r="L601" s="20"/>
      <c r="M601" s="20"/>
      <c r="N601" s="20"/>
      <c r="O601" s="20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>
        <f>AP602</f>
        <v>0</v>
      </c>
      <c r="AQ601" s="23">
        <f>AQ602</f>
        <v>0</v>
      </c>
      <c r="AR601" s="23"/>
      <c r="AS601" s="23"/>
      <c r="AT601" s="23"/>
      <c r="AU601" s="23"/>
      <c r="AV601" s="23"/>
      <c r="AW601" s="23"/>
      <c r="AX601" s="23"/>
      <c r="AY601" s="23"/>
      <c r="AZ601" s="23"/>
      <c r="BA601" s="23">
        <f t="shared" ref="BA601:BW602" si="1939">BA602</f>
        <v>0</v>
      </c>
      <c r="BB601" s="23">
        <f t="shared" si="1939"/>
        <v>0</v>
      </c>
      <c r="BC601" s="23">
        <f t="shared" si="1939"/>
        <v>0</v>
      </c>
      <c r="BD601" s="23">
        <f t="shared" si="1939"/>
        <v>0</v>
      </c>
      <c r="BE601" s="23">
        <f t="shared" si="1939"/>
        <v>0</v>
      </c>
      <c r="BF601" s="23">
        <f t="shared" si="1939"/>
        <v>2000</v>
      </c>
      <c r="BG601" s="23">
        <f t="shared" si="1939"/>
        <v>0</v>
      </c>
      <c r="BH601" s="23">
        <f t="shared" si="1939"/>
        <v>0</v>
      </c>
      <c r="BI601" s="23">
        <f t="shared" si="1939"/>
        <v>0</v>
      </c>
      <c r="BJ601" s="23">
        <f t="shared" si="1939"/>
        <v>0</v>
      </c>
      <c r="BK601" s="23">
        <f t="shared" si="1939"/>
        <v>0</v>
      </c>
      <c r="BL601" s="23">
        <f t="shared" si="1939"/>
        <v>0</v>
      </c>
      <c r="BM601" s="23">
        <f t="shared" si="1939"/>
        <v>0</v>
      </c>
      <c r="BN601" s="23">
        <f t="shared" si="1939"/>
        <v>0</v>
      </c>
      <c r="BO601" s="23">
        <f t="shared" si="1939"/>
        <v>0</v>
      </c>
      <c r="BP601" s="23">
        <f t="shared" si="1939"/>
        <v>0</v>
      </c>
      <c r="BQ601" s="23">
        <f t="shared" si="1939"/>
        <v>0</v>
      </c>
      <c r="BR601" s="23">
        <f t="shared" si="1824"/>
        <v>2000</v>
      </c>
      <c r="BS601" s="23">
        <f t="shared" si="1825"/>
        <v>0</v>
      </c>
      <c r="BT601" s="23">
        <f t="shared" si="1826"/>
        <v>0</v>
      </c>
      <c r="BU601" s="23">
        <f t="shared" si="1939"/>
        <v>0</v>
      </c>
      <c r="BV601" s="23">
        <f t="shared" si="1923"/>
        <v>2000</v>
      </c>
      <c r="BW601" s="23">
        <f t="shared" si="1939"/>
        <v>0</v>
      </c>
    </row>
    <row r="602" spans="1:75" ht="46.8" x14ac:dyDescent="0.3">
      <c r="A602" s="12">
        <v>930</v>
      </c>
      <c r="B602" s="13" t="s">
        <v>17</v>
      </c>
      <c r="C602" s="12" t="s">
        <v>139</v>
      </c>
      <c r="D602" s="12" t="s">
        <v>1012</v>
      </c>
      <c r="E602" s="12" t="s">
        <v>26</v>
      </c>
      <c r="F602" s="14" t="s">
        <v>385</v>
      </c>
      <c r="G602" s="20"/>
      <c r="H602" s="20"/>
      <c r="I602" s="20"/>
      <c r="J602" s="20"/>
      <c r="K602" s="20"/>
      <c r="L602" s="20"/>
      <c r="M602" s="20"/>
      <c r="N602" s="20"/>
      <c r="O602" s="20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>
        <f>AP603</f>
        <v>0</v>
      </c>
      <c r="AQ602" s="23">
        <f>AQ603</f>
        <v>0</v>
      </c>
      <c r="AR602" s="23"/>
      <c r="AS602" s="23"/>
      <c r="AT602" s="23"/>
      <c r="AU602" s="23"/>
      <c r="AV602" s="23"/>
      <c r="AW602" s="23"/>
      <c r="AX602" s="23"/>
      <c r="AY602" s="23"/>
      <c r="AZ602" s="23"/>
      <c r="BA602" s="23">
        <f t="shared" si="1939"/>
        <v>0</v>
      </c>
      <c r="BB602" s="23">
        <f t="shared" si="1939"/>
        <v>0</v>
      </c>
      <c r="BC602" s="23">
        <f t="shared" si="1939"/>
        <v>0</v>
      </c>
      <c r="BD602" s="23">
        <f t="shared" si="1939"/>
        <v>0</v>
      </c>
      <c r="BE602" s="23">
        <f t="shared" si="1939"/>
        <v>0</v>
      </c>
      <c r="BF602" s="23">
        <f t="shared" si="1939"/>
        <v>2000</v>
      </c>
      <c r="BG602" s="23">
        <f t="shared" si="1939"/>
        <v>0</v>
      </c>
      <c r="BH602" s="23">
        <f t="shared" si="1939"/>
        <v>0</v>
      </c>
      <c r="BI602" s="23">
        <f t="shared" si="1939"/>
        <v>0</v>
      </c>
      <c r="BJ602" s="23">
        <f t="shared" si="1939"/>
        <v>0</v>
      </c>
      <c r="BK602" s="23">
        <f t="shared" si="1939"/>
        <v>0</v>
      </c>
      <c r="BL602" s="23">
        <f t="shared" si="1939"/>
        <v>0</v>
      </c>
      <c r="BM602" s="23">
        <f t="shared" si="1939"/>
        <v>0</v>
      </c>
      <c r="BN602" s="23">
        <f t="shared" si="1939"/>
        <v>0</v>
      </c>
      <c r="BO602" s="23">
        <f t="shared" si="1939"/>
        <v>0</v>
      </c>
      <c r="BP602" s="23">
        <f t="shared" si="1939"/>
        <v>0</v>
      </c>
      <c r="BQ602" s="23">
        <f t="shared" si="1939"/>
        <v>0</v>
      </c>
      <c r="BR602" s="23">
        <f t="shared" si="1824"/>
        <v>2000</v>
      </c>
      <c r="BS602" s="23">
        <f t="shared" si="1825"/>
        <v>0</v>
      </c>
      <c r="BT602" s="23">
        <f t="shared" si="1826"/>
        <v>0</v>
      </c>
      <c r="BU602" s="23">
        <f t="shared" si="1939"/>
        <v>0</v>
      </c>
      <c r="BV602" s="23">
        <f t="shared" si="1923"/>
        <v>2000</v>
      </c>
      <c r="BW602" s="23">
        <f t="shared" si="1939"/>
        <v>0</v>
      </c>
    </row>
    <row r="603" spans="1:75" x14ac:dyDescent="0.3">
      <c r="A603" s="12">
        <v>930</v>
      </c>
      <c r="B603" s="13" t="s">
        <v>17</v>
      </c>
      <c r="C603" s="12" t="s">
        <v>139</v>
      </c>
      <c r="D603" s="12" t="s">
        <v>1012</v>
      </c>
      <c r="E603" s="12" t="s">
        <v>554</v>
      </c>
      <c r="F603" s="14" t="s">
        <v>376</v>
      </c>
      <c r="G603" s="20"/>
      <c r="H603" s="20"/>
      <c r="I603" s="20"/>
      <c r="J603" s="20"/>
      <c r="K603" s="20"/>
      <c r="L603" s="20"/>
      <c r="M603" s="20"/>
      <c r="N603" s="20"/>
      <c r="O603" s="20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>
        <v>0</v>
      </c>
      <c r="AQ603" s="23">
        <v>0</v>
      </c>
      <c r="AR603" s="23"/>
      <c r="AS603" s="23"/>
      <c r="AT603" s="23"/>
      <c r="AU603" s="23"/>
      <c r="AV603" s="23"/>
      <c r="AW603" s="23"/>
      <c r="AX603" s="23"/>
      <c r="AY603" s="23"/>
      <c r="AZ603" s="23"/>
      <c r="BA603" s="23">
        <v>0</v>
      </c>
      <c r="BB603" s="23"/>
      <c r="BC603" s="23"/>
      <c r="BD603" s="23"/>
      <c r="BE603" s="23"/>
      <c r="BF603" s="23">
        <v>2000</v>
      </c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>
        <f t="shared" si="1824"/>
        <v>2000</v>
      </c>
      <c r="BS603" s="23">
        <f t="shared" si="1825"/>
        <v>0</v>
      </c>
      <c r="BT603" s="23">
        <f t="shared" si="1826"/>
        <v>0</v>
      </c>
      <c r="BU603" s="23"/>
      <c r="BV603" s="23">
        <f t="shared" si="1923"/>
        <v>2000</v>
      </c>
      <c r="BW603" s="23"/>
    </row>
    <row r="604" spans="1:75" ht="31.2" x14ac:dyDescent="0.3">
      <c r="A604" s="12">
        <v>930</v>
      </c>
      <c r="B604" s="13" t="s">
        <v>17</v>
      </c>
      <c r="C604" s="12" t="s">
        <v>139</v>
      </c>
      <c r="D604" s="12" t="s">
        <v>250</v>
      </c>
      <c r="E604" s="12"/>
      <c r="F604" s="14" t="s">
        <v>294</v>
      </c>
      <c r="G604" s="20">
        <f>G605</f>
        <v>223995.8</v>
      </c>
      <c r="H604" s="20">
        <f t="shared" ref="H604:BW605" si="1940">H605</f>
        <v>5006.6000000000004</v>
      </c>
      <c r="I604" s="20">
        <f t="shared" si="1940"/>
        <v>0</v>
      </c>
      <c r="J604" s="20">
        <f t="shared" si="1940"/>
        <v>-12515.3</v>
      </c>
      <c r="K604" s="20">
        <f t="shared" si="1940"/>
        <v>12515.3</v>
      </c>
      <c r="L604" s="20">
        <f t="shared" si="1940"/>
        <v>0</v>
      </c>
      <c r="M604" s="20">
        <f t="shared" si="1781"/>
        <v>211480.5</v>
      </c>
      <c r="N604" s="20">
        <f t="shared" si="1782"/>
        <v>17521.900000000001</v>
      </c>
      <c r="O604" s="20">
        <f t="shared" si="1783"/>
        <v>0</v>
      </c>
      <c r="P604" s="23">
        <f t="shared" si="1940"/>
        <v>0</v>
      </c>
      <c r="Q604" s="23">
        <f t="shared" si="1940"/>
        <v>0</v>
      </c>
      <c r="R604" s="23">
        <f t="shared" si="1940"/>
        <v>0</v>
      </c>
      <c r="S604" s="23">
        <f t="shared" si="1940"/>
        <v>0</v>
      </c>
      <c r="T604" s="23">
        <f t="shared" si="1940"/>
        <v>0</v>
      </c>
      <c r="U604" s="23">
        <f t="shared" si="1940"/>
        <v>0</v>
      </c>
      <c r="V604" s="23">
        <f t="shared" si="1940"/>
        <v>0</v>
      </c>
      <c r="W604" s="23">
        <f t="shared" si="1940"/>
        <v>0</v>
      </c>
      <c r="X604" s="23">
        <f t="shared" si="1940"/>
        <v>0</v>
      </c>
      <c r="Y604" s="23">
        <f t="shared" si="1940"/>
        <v>0</v>
      </c>
      <c r="Z604" s="23">
        <f t="shared" si="1929"/>
        <v>211480.5</v>
      </c>
      <c r="AA604" s="23">
        <f t="shared" si="1930"/>
        <v>17521.900000000001</v>
      </c>
      <c r="AB604" s="23">
        <f t="shared" si="1931"/>
        <v>0</v>
      </c>
      <c r="AC604" s="23">
        <f t="shared" si="1940"/>
        <v>0</v>
      </c>
      <c r="AD604" s="23">
        <f t="shared" si="1940"/>
        <v>0</v>
      </c>
      <c r="AE604" s="23">
        <f t="shared" si="1940"/>
        <v>0</v>
      </c>
      <c r="AF604" s="23">
        <f t="shared" si="1940"/>
        <v>0</v>
      </c>
      <c r="AG604" s="23">
        <f t="shared" si="1940"/>
        <v>0</v>
      </c>
      <c r="AH604" s="23">
        <f t="shared" si="1940"/>
        <v>0</v>
      </c>
      <c r="AI604" s="23">
        <f t="shared" si="1940"/>
        <v>0</v>
      </c>
      <c r="AJ604" s="23">
        <f t="shared" si="1940"/>
        <v>63.908999999999999</v>
      </c>
      <c r="AK604" s="23">
        <f t="shared" si="1940"/>
        <v>177.68</v>
      </c>
      <c r="AL604" s="23">
        <f t="shared" si="1940"/>
        <v>0</v>
      </c>
      <c r="AM604" s="23">
        <f t="shared" si="1940"/>
        <v>0</v>
      </c>
      <c r="AN604" s="23">
        <f t="shared" si="1940"/>
        <v>0</v>
      </c>
      <c r="AO604" s="23">
        <f t="shared" si="1881"/>
        <v>211722.08900000001</v>
      </c>
      <c r="AP604" s="23">
        <f t="shared" si="1882"/>
        <v>17521.900000000001</v>
      </c>
      <c r="AQ604" s="23">
        <f t="shared" si="1883"/>
        <v>0</v>
      </c>
      <c r="AR604" s="23">
        <f t="shared" si="1940"/>
        <v>0</v>
      </c>
      <c r="AS604" s="23">
        <f t="shared" si="1884"/>
        <v>211722.08900000001</v>
      </c>
      <c r="AT604" s="23">
        <f t="shared" si="1940"/>
        <v>0</v>
      </c>
      <c r="AU604" s="23">
        <f t="shared" si="1940"/>
        <v>0</v>
      </c>
      <c r="AV604" s="23">
        <f t="shared" si="1940"/>
        <v>40</v>
      </c>
      <c r="AW604" s="23">
        <f t="shared" si="1940"/>
        <v>0</v>
      </c>
      <c r="AX604" s="23">
        <f t="shared" si="1940"/>
        <v>0</v>
      </c>
      <c r="AY604" s="23">
        <f t="shared" si="1829"/>
        <v>211762.08900000001</v>
      </c>
      <c r="AZ604" s="23">
        <f t="shared" si="1940"/>
        <v>0</v>
      </c>
      <c r="BA604" s="23">
        <f t="shared" si="1830"/>
        <v>211762.08900000001</v>
      </c>
      <c r="BB604" s="23">
        <f t="shared" si="1940"/>
        <v>0</v>
      </c>
      <c r="BC604" s="23">
        <f t="shared" si="1940"/>
        <v>0</v>
      </c>
      <c r="BD604" s="23">
        <f t="shared" si="1940"/>
        <v>0</v>
      </c>
      <c r="BE604" s="23">
        <f t="shared" si="1940"/>
        <v>0</v>
      </c>
      <c r="BF604" s="23">
        <f t="shared" si="1940"/>
        <v>0</v>
      </c>
      <c r="BG604" s="23">
        <f t="shared" si="1940"/>
        <v>0</v>
      </c>
      <c r="BH604" s="23">
        <f t="shared" si="1940"/>
        <v>0</v>
      </c>
      <c r="BI604" s="23">
        <f t="shared" si="1940"/>
        <v>-65739.668000000005</v>
      </c>
      <c r="BJ604" s="23">
        <f t="shared" si="1940"/>
        <v>0</v>
      </c>
      <c r="BK604" s="23">
        <f t="shared" si="1940"/>
        <v>0</v>
      </c>
      <c r="BL604" s="23">
        <f t="shared" si="1940"/>
        <v>0</v>
      </c>
      <c r="BM604" s="23">
        <f t="shared" si="1940"/>
        <v>0</v>
      </c>
      <c r="BN604" s="23">
        <f t="shared" si="1940"/>
        <v>65739.668000000005</v>
      </c>
      <c r="BO604" s="23">
        <f t="shared" si="1940"/>
        <v>0</v>
      </c>
      <c r="BP604" s="23">
        <f t="shared" si="1940"/>
        <v>0</v>
      </c>
      <c r="BQ604" s="23">
        <f t="shared" si="1940"/>
        <v>0</v>
      </c>
      <c r="BR604" s="23">
        <f t="shared" si="1824"/>
        <v>146022.421</v>
      </c>
      <c r="BS604" s="23">
        <f t="shared" si="1825"/>
        <v>83261.567999999999</v>
      </c>
      <c r="BT604" s="23">
        <f t="shared" si="1826"/>
        <v>0</v>
      </c>
      <c r="BU604" s="23">
        <f t="shared" si="1940"/>
        <v>0</v>
      </c>
      <c r="BV604" s="23">
        <f t="shared" si="1923"/>
        <v>146022.421</v>
      </c>
      <c r="BW604" s="23">
        <f t="shared" si="1940"/>
        <v>0</v>
      </c>
    </row>
    <row r="605" spans="1:75" ht="46.8" x14ac:dyDescent="0.3">
      <c r="A605" s="12">
        <v>930</v>
      </c>
      <c r="B605" s="13" t="s">
        <v>17</v>
      </c>
      <c r="C605" s="12" t="s">
        <v>139</v>
      </c>
      <c r="D605" s="12" t="s">
        <v>250</v>
      </c>
      <c r="E605" s="12" t="s">
        <v>26</v>
      </c>
      <c r="F605" s="14" t="s">
        <v>385</v>
      </c>
      <c r="G605" s="20">
        <f>G606</f>
        <v>223995.8</v>
      </c>
      <c r="H605" s="20">
        <f t="shared" si="1940"/>
        <v>5006.6000000000004</v>
      </c>
      <c r="I605" s="20">
        <f t="shared" si="1940"/>
        <v>0</v>
      </c>
      <c r="J605" s="20">
        <f t="shared" si="1940"/>
        <v>-12515.3</v>
      </c>
      <c r="K605" s="20">
        <f t="shared" si="1940"/>
        <v>12515.3</v>
      </c>
      <c r="L605" s="20">
        <f t="shared" si="1940"/>
        <v>0</v>
      </c>
      <c r="M605" s="20">
        <f t="shared" si="1781"/>
        <v>211480.5</v>
      </c>
      <c r="N605" s="20">
        <f t="shared" si="1782"/>
        <v>17521.900000000001</v>
      </c>
      <c r="O605" s="20">
        <f t="shared" si="1783"/>
        <v>0</v>
      </c>
      <c r="P605" s="23">
        <f t="shared" si="1940"/>
        <v>0</v>
      </c>
      <c r="Q605" s="23">
        <f t="shared" si="1940"/>
        <v>0</v>
      </c>
      <c r="R605" s="23">
        <f t="shared" si="1940"/>
        <v>0</v>
      </c>
      <c r="S605" s="23">
        <f t="shared" si="1940"/>
        <v>0</v>
      </c>
      <c r="T605" s="23">
        <f t="shared" si="1940"/>
        <v>0</v>
      </c>
      <c r="U605" s="23">
        <f t="shared" si="1940"/>
        <v>0</v>
      </c>
      <c r="V605" s="23">
        <f t="shared" si="1940"/>
        <v>0</v>
      </c>
      <c r="W605" s="23">
        <f t="shared" si="1940"/>
        <v>0</v>
      </c>
      <c r="X605" s="23">
        <f t="shared" si="1940"/>
        <v>0</v>
      </c>
      <c r="Y605" s="23">
        <f t="shared" si="1940"/>
        <v>0</v>
      </c>
      <c r="Z605" s="23">
        <f t="shared" si="1929"/>
        <v>211480.5</v>
      </c>
      <c r="AA605" s="23">
        <f t="shared" si="1930"/>
        <v>17521.900000000001</v>
      </c>
      <c r="AB605" s="23">
        <f t="shared" si="1931"/>
        <v>0</v>
      </c>
      <c r="AC605" s="23">
        <f t="shared" si="1940"/>
        <v>0</v>
      </c>
      <c r="AD605" s="23">
        <f t="shared" si="1940"/>
        <v>0</v>
      </c>
      <c r="AE605" s="23">
        <f t="shared" si="1940"/>
        <v>0</v>
      </c>
      <c r="AF605" s="23">
        <f t="shared" si="1940"/>
        <v>0</v>
      </c>
      <c r="AG605" s="23">
        <f t="shared" si="1940"/>
        <v>0</v>
      </c>
      <c r="AH605" s="23">
        <f t="shared" si="1940"/>
        <v>0</v>
      </c>
      <c r="AI605" s="23">
        <f t="shared" si="1940"/>
        <v>0</v>
      </c>
      <c r="AJ605" s="23">
        <f t="shared" si="1940"/>
        <v>63.908999999999999</v>
      </c>
      <c r="AK605" s="23">
        <f t="shared" si="1940"/>
        <v>177.68</v>
      </c>
      <c r="AL605" s="23">
        <f t="shared" si="1940"/>
        <v>0</v>
      </c>
      <c r="AM605" s="23">
        <f t="shared" si="1940"/>
        <v>0</v>
      </c>
      <c r="AN605" s="23">
        <f t="shared" si="1940"/>
        <v>0</v>
      </c>
      <c r="AO605" s="23">
        <f t="shared" si="1881"/>
        <v>211722.08900000001</v>
      </c>
      <c r="AP605" s="23">
        <f t="shared" si="1882"/>
        <v>17521.900000000001</v>
      </c>
      <c r="AQ605" s="23">
        <f t="shared" si="1883"/>
        <v>0</v>
      </c>
      <c r="AR605" s="23">
        <f t="shared" si="1940"/>
        <v>0</v>
      </c>
      <c r="AS605" s="23">
        <f t="shared" si="1884"/>
        <v>211722.08900000001</v>
      </c>
      <c r="AT605" s="23">
        <f t="shared" si="1940"/>
        <v>0</v>
      </c>
      <c r="AU605" s="23">
        <f t="shared" si="1940"/>
        <v>0</v>
      </c>
      <c r="AV605" s="23">
        <f t="shared" si="1940"/>
        <v>40</v>
      </c>
      <c r="AW605" s="23">
        <f t="shared" si="1940"/>
        <v>0</v>
      </c>
      <c r="AX605" s="23">
        <f t="shared" si="1940"/>
        <v>0</v>
      </c>
      <c r="AY605" s="23">
        <f t="shared" si="1829"/>
        <v>211762.08900000001</v>
      </c>
      <c r="AZ605" s="23">
        <f t="shared" si="1940"/>
        <v>0</v>
      </c>
      <c r="BA605" s="23">
        <f t="shared" si="1830"/>
        <v>211762.08900000001</v>
      </c>
      <c r="BB605" s="23">
        <f t="shared" si="1940"/>
        <v>0</v>
      </c>
      <c r="BC605" s="23">
        <f t="shared" si="1940"/>
        <v>0</v>
      </c>
      <c r="BD605" s="23">
        <f t="shared" si="1940"/>
        <v>0</v>
      </c>
      <c r="BE605" s="23">
        <f t="shared" si="1940"/>
        <v>0</v>
      </c>
      <c r="BF605" s="23">
        <f t="shared" si="1940"/>
        <v>0</v>
      </c>
      <c r="BG605" s="23">
        <f t="shared" si="1940"/>
        <v>0</v>
      </c>
      <c r="BH605" s="23">
        <f t="shared" si="1940"/>
        <v>0</v>
      </c>
      <c r="BI605" s="23">
        <f t="shared" si="1940"/>
        <v>-65739.668000000005</v>
      </c>
      <c r="BJ605" s="23">
        <f t="shared" si="1940"/>
        <v>0</v>
      </c>
      <c r="BK605" s="23">
        <f t="shared" si="1940"/>
        <v>0</v>
      </c>
      <c r="BL605" s="23">
        <f t="shared" si="1940"/>
        <v>0</v>
      </c>
      <c r="BM605" s="23">
        <f t="shared" si="1940"/>
        <v>0</v>
      </c>
      <c r="BN605" s="23">
        <f t="shared" si="1940"/>
        <v>65739.668000000005</v>
      </c>
      <c r="BO605" s="23">
        <f t="shared" si="1940"/>
        <v>0</v>
      </c>
      <c r="BP605" s="23">
        <f t="shared" si="1940"/>
        <v>0</v>
      </c>
      <c r="BQ605" s="23">
        <f t="shared" si="1940"/>
        <v>0</v>
      </c>
      <c r="BR605" s="23">
        <f t="shared" si="1824"/>
        <v>146022.421</v>
      </c>
      <c r="BS605" s="23">
        <f t="shared" si="1825"/>
        <v>83261.567999999999</v>
      </c>
      <c r="BT605" s="23">
        <f t="shared" si="1826"/>
        <v>0</v>
      </c>
      <c r="BU605" s="23">
        <f t="shared" si="1940"/>
        <v>0</v>
      </c>
      <c r="BV605" s="23">
        <f t="shared" si="1923"/>
        <v>146022.421</v>
      </c>
      <c r="BW605" s="23">
        <f t="shared" si="1940"/>
        <v>0</v>
      </c>
    </row>
    <row r="606" spans="1:75" x14ac:dyDescent="0.3">
      <c r="A606" s="12">
        <v>930</v>
      </c>
      <c r="B606" s="13" t="s">
        <v>17</v>
      </c>
      <c r="C606" s="12" t="s">
        <v>139</v>
      </c>
      <c r="D606" s="12" t="s">
        <v>250</v>
      </c>
      <c r="E606" s="12">
        <v>410</v>
      </c>
      <c r="F606" s="14" t="s">
        <v>376</v>
      </c>
      <c r="G606" s="20">
        <v>223995.8</v>
      </c>
      <c r="H606" s="20">
        <v>5006.6000000000004</v>
      </c>
      <c r="I606" s="20">
        <v>0</v>
      </c>
      <c r="J606" s="20">
        <v>-12515.3</v>
      </c>
      <c r="K606" s="20">
        <v>12515.3</v>
      </c>
      <c r="L606" s="20"/>
      <c r="M606" s="20">
        <f t="shared" si="1781"/>
        <v>211480.5</v>
      </c>
      <c r="N606" s="20">
        <f t="shared" si="1782"/>
        <v>17521.900000000001</v>
      </c>
      <c r="O606" s="20">
        <f t="shared" si="1783"/>
        <v>0</v>
      </c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>
        <f t="shared" si="1929"/>
        <v>211480.5</v>
      </c>
      <c r="AA606" s="23">
        <f t="shared" si="1930"/>
        <v>17521.900000000001</v>
      </c>
      <c r="AB606" s="23">
        <f t="shared" si="1931"/>
        <v>0</v>
      </c>
      <c r="AC606" s="23"/>
      <c r="AD606" s="23"/>
      <c r="AE606" s="23"/>
      <c r="AF606" s="23"/>
      <c r="AG606" s="23"/>
      <c r="AH606" s="23"/>
      <c r="AI606" s="23"/>
      <c r="AJ606" s="23">
        <v>63.908999999999999</v>
      </c>
      <c r="AK606" s="23">
        <v>177.68</v>
      </c>
      <c r="AL606" s="23"/>
      <c r="AM606" s="23"/>
      <c r="AN606" s="23"/>
      <c r="AO606" s="23">
        <f t="shared" si="1881"/>
        <v>211722.08900000001</v>
      </c>
      <c r="AP606" s="23">
        <f t="shared" si="1882"/>
        <v>17521.900000000001</v>
      </c>
      <c r="AQ606" s="23">
        <f t="shared" si="1883"/>
        <v>0</v>
      </c>
      <c r="AR606" s="23"/>
      <c r="AS606" s="23">
        <f t="shared" si="1884"/>
        <v>211722.08900000001</v>
      </c>
      <c r="AT606" s="23"/>
      <c r="AU606" s="23"/>
      <c r="AV606" s="23">
        <v>40</v>
      </c>
      <c r="AW606" s="23"/>
      <c r="AX606" s="23"/>
      <c r="AY606" s="23">
        <f t="shared" si="1829"/>
        <v>211762.08900000001</v>
      </c>
      <c r="AZ606" s="23"/>
      <c r="BA606" s="23">
        <f t="shared" si="1830"/>
        <v>211762.08900000001</v>
      </c>
      <c r="BB606" s="23"/>
      <c r="BC606" s="23"/>
      <c r="BD606" s="23"/>
      <c r="BE606" s="23"/>
      <c r="BF606" s="23"/>
      <c r="BG606" s="23"/>
      <c r="BH606" s="23"/>
      <c r="BI606" s="23">
        <v>-65739.668000000005</v>
      </c>
      <c r="BJ606" s="23"/>
      <c r="BK606" s="23"/>
      <c r="BL606" s="23"/>
      <c r="BM606" s="23"/>
      <c r="BN606" s="23">
        <v>65739.668000000005</v>
      </c>
      <c r="BO606" s="23"/>
      <c r="BP606" s="23"/>
      <c r="BQ606" s="23"/>
      <c r="BR606" s="23">
        <f t="shared" si="1824"/>
        <v>146022.421</v>
      </c>
      <c r="BS606" s="23">
        <f t="shared" si="1825"/>
        <v>83261.567999999999</v>
      </c>
      <c r="BT606" s="23">
        <f t="shared" si="1826"/>
        <v>0</v>
      </c>
      <c r="BU606" s="23"/>
      <c r="BV606" s="23">
        <f t="shared" si="1923"/>
        <v>146022.421</v>
      </c>
      <c r="BW606" s="23"/>
    </row>
    <row r="607" spans="1:75" ht="78" x14ac:dyDescent="0.3">
      <c r="A607" s="12">
        <v>930</v>
      </c>
      <c r="B607" s="13" t="s">
        <v>17</v>
      </c>
      <c r="C607" s="12" t="s">
        <v>139</v>
      </c>
      <c r="D607" s="12" t="s">
        <v>251</v>
      </c>
      <c r="E607" s="12"/>
      <c r="F607" s="14" t="s">
        <v>295</v>
      </c>
      <c r="G607" s="20">
        <f>G608</f>
        <v>3296173.4</v>
      </c>
      <c r="H607" s="20">
        <f t="shared" ref="H607:BW607" si="1941">H608</f>
        <v>3392805.1</v>
      </c>
      <c r="I607" s="20">
        <f t="shared" si="1941"/>
        <v>3457400.7</v>
      </c>
      <c r="J607" s="20">
        <f t="shared" si="1941"/>
        <v>0</v>
      </c>
      <c r="K607" s="20">
        <f t="shared" si="1941"/>
        <v>0</v>
      </c>
      <c r="L607" s="20">
        <f t="shared" si="1941"/>
        <v>0</v>
      </c>
      <c r="M607" s="20">
        <f t="shared" si="1781"/>
        <v>3296173.4</v>
      </c>
      <c r="N607" s="20">
        <f t="shared" si="1782"/>
        <v>3392805.1</v>
      </c>
      <c r="O607" s="20">
        <f t="shared" si="1783"/>
        <v>3457400.7</v>
      </c>
      <c r="P607" s="23">
        <f t="shared" si="1941"/>
        <v>0</v>
      </c>
      <c r="Q607" s="23">
        <f t="shared" si="1941"/>
        <v>0</v>
      </c>
      <c r="R607" s="23">
        <f t="shared" si="1941"/>
        <v>-66116.100000000006</v>
      </c>
      <c r="S607" s="23">
        <f t="shared" si="1941"/>
        <v>0</v>
      </c>
      <c r="T607" s="23">
        <f t="shared" si="1941"/>
        <v>0</v>
      </c>
      <c r="U607" s="23">
        <f t="shared" si="1941"/>
        <v>-67300.7</v>
      </c>
      <c r="V607" s="23">
        <f t="shared" si="1941"/>
        <v>0</v>
      </c>
      <c r="W607" s="23">
        <f t="shared" si="1941"/>
        <v>0</v>
      </c>
      <c r="X607" s="23">
        <f t="shared" si="1941"/>
        <v>-66401.600000000006</v>
      </c>
      <c r="Y607" s="23">
        <f t="shared" si="1941"/>
        <v>0</v>
      </c>
      <c r="Z607" s="23">
        <f t="shared" si="1929"/>
        <v>3230057.3</v>
      </c>
      <c r="AA607" s="23">
        <f t="shared" si="1930"/>
        <v>3325504.4</v>
      </c>
      <c r="AB607" s="23">
        <f t="shared" si="1931"/>
        <v>3390999.1</v>
      </c>
      <c r="AC607" s="23">
        <f t="shared" si="1941"/>
        <v>0</v>
      </c>
      <c r="AD607" s="23">
        <f t="shared" si="1941"/>
        <v>0</v>
      </c>
      <c r="AE607" s="23">
        <f t="shared" si="1941"/>
        <v>0</v>
      </c>
      <c r="AF607" s="23">
        <f t="shared" si="1941"/>
        <v>0</v>
      </c>
      <c r="AG607" s="23">
        <f t="shared" si="1941"/>
        <v>0</v>
      </c>
      <c r="AH607" s="23">
        <f t="shared" si="1941"/>
        <v>0</v>
      </c>
      <c r="AI607" s="23">
        <f t="shared" si="1941"/>
        <v>0</v>
      </c>
      <c r="AJ607" s="23">
        <f t="shared" si="1941"/>
        <v>0</v>
      </c>
      <c r="AK607" s="23">
        <f t="shared" si="1941"/>
        <v>0</v>
      </c>
      <c r="AL607" s="23">
        <f t="shared" si="1941"/>
        <v>0</v>
      </c>
      <c r="AM607" s="23">
        <f t="shared" si="1941"/>
        <v>0</v>
      </c>
      <c r="AN607" s="23">
        <f t="shared" si="1941"/>
        <v>0</v>
      </c>
      <c r="AO607" s="23">
        <f t="shared" si="1881"/>
        <v>3230057.3</v>
      </c>
      <c r="AP607" s="23">
        <f t="shared" si="1882"/>
        <v>3325504.4</v>
      </c>
      <c r="AQ607" s="23">
        <f t="shared" si="1883"/>
        <v>3390999.1</v>
      </c>
      <c r="AR607" s="23">
        <f t="shared" si="1941"/>
        <v>0</v>
      </c>
      <c r="AS607" s="23">
        <f t="shared" si="1884"/>
        <v>3230057.3</v>
      </c>
      <c r="AT607" s="23">
        <f t="shared" si="1941"/>
        <v>0</v>
      </c>
      <c r="AU607" s="23">
        <f t="shared" si="1941"/>
        <v>0</v>
      </c>
      <c r="AV607" s="23">
        <f t="shared" si="1941"/>
        <v>0</v>
      </c>
      <c r="AW607" s="23">
        <f t="shared" si="1941"/>
        <v>0</v>
      </c>
      <c r="AX607" s="23">
        <f t="shared" si="1941"/>
        <v>0</v>
      </c>
      <c r="AY607" s="23">
        <f t="shared" si="1829"/>
        <v>3230057.3</v>
      </c>
      <c r="AZ607" s="23">
        <f t="shared" si="1941"/>
        <v>0</v>
      </c>
      <c r="BA607" s="23">
        <f t="shared" si="1830"/>
        <v>3230057.3</v>
      </c>
      <c r="BB607" s="23">
        <f t="shared" si="1941"/>
        <v>0</v>
      </c>
      <c r="BC607" s="23">
        <f t="shared" si="1941"/>
        <v>0</v>
      </c>
      <c r="BD607" s="23">
        <f t="shared" si="1941"/>
        <v>0</v>
      </c>
      <c r="BE607" s="23">
        <f t="shared" si="1941"/>
        <v>0</v>
      </c>
      <c r="BF607" s="23">
        <f t="shared" si="1941"/>
        <v>0</v>
      </c>
      <c r="BG607" s="23">
        <f t="shared" si="1941"/>
        <v>0</v>
      </c>
      <c r="BH607" s="23">
        <f t="shared" si="1941"/>
        <v>0</v>
      </c>
      <c r="BI607" s="23">
        <f t="shared" si="1941"/>
        <v>0</v>
      </c>
      <c r="BJ607" s="23">
        <f t="shared" si="1941"/>
        <v>0</v>
      </c>
      <c r="BK607" s="23">
        <f t="shared" si="1941"/>
        <v>0</v>
      </c>
      <c r="BL607" s="23">
        <f t="shared" si="1941"/>
        <v>0</v>
      </c>
      <c r="BM607" s="23">
        <f t="shared" si="1941"/>
        <v>0</v>
      </c>
      <c r="BN607" s="23">
        <f t="shared" si="1941"/>
        <v>0</v>
      </c>
      <c r="BO607" s="23">
        <f t="shared" si="1941"/>
        <v>0</v>
      </c>
      <c r="BP607" s="23">
        <f t="shared" si="1941"/>
        <v>0</v>
      </c>
      <c r="BQ607" s="23">
        <f t="shared" si="1941"/>
        <v>0</v>
      </c>
      <c r="BR607" s="23">
        <f t="shared" si="1824"/>
        <v>3230057.3</v>
      </c>
      <c r="BS607" s="23">
        <f t="shared" si="1825"/>
        <v>3325504.4</v>
      </c>
      <c r="BT607" s="23">
        <f t="shared" si="1826"/>
        <v>3390999.1</v>
      </c>
      <c r="BU607" s="23">
        <f t="shared" si="1941"/>
        <v>0</v>
      </c>
      <c r="BV607" s="23">
        <f t="shared" si="1923"/>
        <v>3230057.3</v>
      </c>
      <c r="BW607" s="23">
        <f t="shared" si="1941"/>
        <v>0</v>
      </c>
    </row>
    <row r="608" spans="1:75" ht="31.2" x14ac:dyDescent="0.3">
      <c r="A608" s="12">
        <v>930</v>
      </c>
      <c r="B608" s="13" t="s">
        <v>17</v>
      </c>
      <c r="C608" s="12" t="s">
        <v>139</v>
      </c>
      <c r="D608" s="12" t="s">
        <v>251</v>
      </c>
      <c r="E608" s="12" t="s">
        <v>94</v>
      </c>
      <c r="F608" s="14" t="s">
        <v>386</v>
      </c>
      <c r="G608" s="20">
        <f>G609+G610</f>
        <v>3296173.4</v>
      </c>
      <c r="H608" s="20">
        <f t="shared" ref="H608:L608" si="1942">H609+H610</f>
        <v>3392805.1</v>
      </c>
      <c r="I608" s="20">
        <f t="shared" si="1942"/>
        <v>3457400.7</v>
      </c>
      <c r="J608" s="20">
        <f t="shared" si="1942"/>
        <v>0</v>
      </c>
      <c r="K608" s="20">
        <f t="shared" si="1942"/>
        <v>0</v>
      </c>
      <c r="L608" s="20">
        <f t="shared" si="1942"/>
        <v>0</v>
      </c>
      <c r="M608" s="20">
        <f t="shared" si="1781"/>
        <v>3296173.4</v>
      </c>
      <c r="N608" s="20">
        <f t="shared" si="1782"/>
        <v>3392805.1</v>
      </c>
      <c r="O608" s="20">
        <f t="shared" si="1783"/>
        <v>3457400.7</v>
      </c>
      <c r="P608" s="23">
        <f t="shared" ref="P608:Q608" si="1943">P609+P610</f>
        <v>0</v>
      </c>
      <c r="Q608" s="23">
        <f t="shared" si="1943"/>
        <v>0</v>
      </c>
      <c r="R608" s="23">
        <f t="shared" ref="R608:T608" si="1944">R609+R610</f>
        <v>-66116.100000000006</v>
      </c>
      <c r="S608" s="23">
        <f t="shared" si="1944"/>
        <v>0</v>
      </c>
      <c r="T608" s="23">
        <f t="shared" si="1944"/>
        <v>0</v>
      </c>
      <c r="U608" s="23">
        <f t="shared" ref="U608:W608" si="1945">U609+U610</f>
        <v>-67300.7</v>
      </c>
      <c r="V608" s="23">
        <f t="shared" si="1945"/>
        <v>0</v>
      </c>
      <c r="W608" s="23">
        <f t="shared" si="1945"/>
        <v>0</v>
      </c>
      <c r="X608" s="23">
        <f t="shared" ref="X608:Y608" si="1946">X609+X610</f>
        <v>-66401.600000000006</v>
      </c>
      <c r="Y608" s="23">
        <f t="shared" si="1946"/>
        <v>0</v>
      </c>
      <c r="Z608" s="23">
        <f t="shared" si="1929"/>
        <v>3230057.3</v>
      </c>
      <c r="AA608" s="23">
        <f t="shared" si="1930"/>
        <v>3325504.4</v>
      </c>
      <c r="AB608" s="23">
        <f t="shared" si="1931"/>
        <v>3390999.1</v>
      </c>
      <c r="AC608" s="23">
        <f t="shared" ref="AC608:AL608" si="1947">AC609+AC610</f>
        <v>0</v>
      </c>
      <c r="AD608" s="23">
        <f t="shared" si="1947"/>
        <v>0</v>
      </c>
      <c r="AE608" s="23">
        <f t="shared" ref="AE608" si="1948">AE609+AE610</f>
        <v>0</v>
      </c>
      <c r="AF608" s="23">
        <f t="shared" si="1947"/>
        <v>0</v>
      </c>
      <c r="AG608" s="23">
        <f t="shared" si="1947"/>
        <v>0</v>
      </c>
      <c r="AH608" s="23">
        <f t="shared" si="1947"/>
        <v>0</v>
      </c>
      <c r="AI608" s="23">
        <f t="shared" ref="AI608" si="1949">AI609+AI610</f>
        <v>0</v>
      </c>
      <c r="AJ608" s="23">
        <f t="shared" si="1947"/>
        <v>0</v>
      </c>
      <c r="AK608" s="23">
        <f t="shared" si="1947"/>
        <v>0</v>
      </c>
      <c r="AL608" s="23">
        <f t="shared" si="1947"/>
        <v>0</v>
      </c>
      <c r="AM608" s="23">
        <f t="shared" ref="AM608:BW608" si="1950">AM609+AM610</f>
        <v>0</v>
      </c>
      <c r="AN608" s="23">
        <f t="shared" si="1950"/>
        <v>0</v>
      </c>
      <c r="AO608" s="23">
        <f t="shared" si="1881"/>
        <v>3230057.3</v>
      </c>
      <c r="AP608" s="23">
        <f t="shared" si="1882"/>
        <v>3325504.4</v>
      </c>
      <c r="AQ608" s="23">
        <f t="shared" si="1883"/>
        <v>3390999.1</v>
      </c>
      <c r="AR608" s="23">
        <f t="shared" ref="AR608" si="1951">AR609+AR610</f>
        <v>0</v>
      </c>
      <c r="AS608" s="23">
        <f t="shared" si="1884"/>
        <v>3230057.3</v>
      </c>
      <c r="AT608" s="23">
        <f t="shared" ref="AT608:AX608" si="1952">AT609+AT610</f>
        <v>0</v>
      </c>
      <c r="AU608" s="23">
        <f t="shared" si="1952"/>
        <v>0</v>
      </c>
      <c r="AV608" s="23">
        <f t="shared" si="1952"/>
        <v>0</v>
      </c>
      <c r="AW608" s="23">
        <f t="shared" si="1952"/>
        <v>0</v>
      </c>
      <c r="AX608" s="23">
        <f t="shared" si="1952"/>
        <v>0</v>
      </c>
      <c r="AY608" s="23">
        <f t="shared" si="1829"/>
        <v>3230057.3</v>
      </c>
      <c r="AZ608" s="23">
        <f t="shared" ref="AZ608" si="1953">AZ609+AZ610</f>
        <v>0</v>
      </c>
      <c r="BA608" s="23">
        <f t="shared" si="1830"/>
        <v>3230057.3</v>
      </c>
      <c r="BB608" s="23">
        <f t="shared" ref="BB608:BI608" si="1954">BB609+BB610</f>
        <v>0</v>
      </c>
      <c r="BC608" s="23">
        <f t="shared" si="1954"/>
        <v>0</v>
      </c>
      <c r="BD608" s="23">
        <f t="shared" si="1954"/>
        <v>0</v>
      </c>
      <c r="BE608" s="23">
        <f t="shared" si="1954"/>
        <v>0</v>
      </c>
      <c r="BF608" s="23">
        <f t="shared" si="1954"/>
        <v>0</v>
      </c>
      <c r="BG608" s="23">
        <f t="shared" si="1954"/>
        <v>0</v>
      </c>
      <c r="BH608" s="23">
        <f t="shared" si="1954"/>
        <v>0</v>
      </c>
      <c r="BI608" s="23">
        <f t="shared" si="1954"/>
        <v>0</v>
      </c>
      <c r="BJ608" s="23">
        <f t="shared" ref="BJ608:BP608" si="1955">BJ609+BJ610</f>
        <v>0</v>
      </c>
      <c r="BK608" s="23">
        <f t="shared" si="1955"/>
        <v>0</v>
      </c>
      <c r="BL608" s="23">
        <f t="shared" si="1955"/>
        <v>0</v>
      </c>
      <c r="BM608" s="23">
        <f t="shared" si="1955"/>
        <v>0</v>
      </c>
      <c r="BN608" s="23">
        <f t="shared" si="1955"/>
        <v>0</v>
      </c>
      <c r="BO608" s="23">
        <f t="shared" si="1955"/>
        <v>0</v>
      </c>
      <c r="BP608" s="23">
        <f t="shared" si="1955"/>
        <v>0</v>
      </c>
      <c r="BQ608" s="23">
        <f t="shared" ref="BQ608" si="1956">BQ609+BQ610</f>
        <v>0</v>
      </c>
      <c r="BR608" s="23">
        <f t="shared" si="1824"/>
        <v>3230057.3</v>
      </c>
      <c r="BS608" s="23">
        <f t="shared" si="1825"/>
        <v>3325504.4</v>
      </c>
      <c r="BT608" s="23">
        <f t="shared" si="1826"/>
        <v>3390999.1</v>
      </c>
      <c r="BU608" s="23">
        <f t="shared" ref="BU608" si="1957">BU609+BU610</f>
        <v>0</v>
      </c>
      <c r="BV608" s="23">
        <f t="shared" si="1923"/>
        <v>3230057.3</v>
      </c>
      <c r="BW608" s="23">
        <f t="shared" si="1950"/>
        <v>0</v>
      </c>
    </row>
    <row r="609" spans="1:77" x14ac:dyDescent="0.3">
      <c r="A609" s="12">
        <v>930</v>
      </c>
      <c r="B609" s="13" t="s">
        <v>17</v>
      </c>
      <c r="C609" s="12" t="s">
        <v>139</v>
      </c>
      <c r="D609" s="12" t="s">
        <v>251</v>
      </c>
      <c r="E609" s="12">
        <v>610</v>
      </c>
      <c r="F609" s="14" t="s">
        <v>377</v>
      </c>
      <c r="G609" s="20">
        <v>422800</v>
      </c>
      <c r="H609" s="20">
        <v>407136.6</v>
      </c>
      <c r="I609" s="20">
        <v>414888</v>
      </c>
      <c r="J609" s="20"/>
      <c r="K609" s="20"/>
      <c r="L609" s="20"/>
      <c r="M609" s="20">
        <f t="shared" si="1781"/>
        <v>422800</v>
      </c>
      <c r="N609" s="20">
        <f t="shared" si="1782"/>
        <v>407136.6</v>
      </c>
      <c r="O609" s="20">
        <f t="shared" si="1783"/>
        <v>414888</v>
      </c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>
        <f t="shared" si="1929"/>
        <v>422800</v>
      </c>
      <c r="AA609" s="23">
        <f t="shared" si="1930"/>
        <v>407136.6</v>
      </c>
      <c r="AB609" s="23">
        <f t="shared" si="1931"/>
        <v>414888</v>
      </c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>
        <f t="shared" si="1881"/>
        <v>422800</v>
      </c>
      <c r="AP609" s="23">
        <f t="shared" si="1882"/>
        <v>407136.6</v>
      </c>
      <c r="AQ609" s="23">
        <f t="shared" si="1883"/>
        <v>414888</v>
      </c>
      <c r="AR609" s="23"/>
      <c r="AS609" s="23">
        <f t="shared" si="1884"/>
        <v>422800</v>
      </c>
      <c r="AT609" s="23"/>
      <c r="AU609" s="23"/>
      <c r="AV609" s="23"/>
      <c r="AW609" s="23"/>
      <c r="AX609" s="23"/>
      <c r="AY609" s="23">
        <f t="shared" si="1829"/>
        <v>422800</v>
      </c>
      <c r="AZ609" s="23"/>
      <c r="BA609" s="23">
        <f t="shared" si="1830"/>
        <v>422800</v>
      </c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>
        <f t="shared" si="1824"/>
        <v>422800</v>
      </c>
      <c r="BS609" s="23">
        <f t="shared" si="1825"/>
        <v>407136.6</v>
      </c>
      <c r="BT609" s="23">
        <f t="shared" si="1826"/>
        <v>414888</v>
      </c>
      <c r="BU609" s="23"/>
      <c r="BV609" s="23">
        <f t="shared" si="1923"/>
        <v>422800</v>
      </c>
      <c r="BW609" s="23"/>
    </row>
    <row r="610" spans="1:77" x14ac:dyDescent="0.3">
      <c r="A610" s="12">
        <v>930</v>
      </c>
      <c r="B610" s="13" t="s">
        <v>17</v>
      </c>
      <c r="C610" s="12" t="s">
        <v>139</v>
      </c>
      <c r="D610" s="12" t="s">
        <v>251</v>
      </c>
      <c r="E610" s="12">
        <v>620</v>
      </c>
      <c r="F610" s="14" t="s">
        <v>378</v>
      </c>
      <c r="G610" s="20">
        <v>2873373.4</v>
      </c>
      <c r="H610" s="20">
        <v>2985668.5</v>
      </c>
      <c r="I610" s="20">
        <v>3042512.7</v>
      </c>
      <c r="J610" s="20"/>
      <c r="K610" s="20"/>
      <c r="L610" s="20"/>
      <c r="M610" s="20">
        <f t="shared" si="1781"/>
        <v>2873373.4</v>
      </c>
      <c r="N610" s="20">
        <f t="shared" si="1782"/>
        <v>2985668.5</v>
      </c>
      <c r="O610" s="20">
        <f t="shared" si="1783"/>
        <v>3042512.7</v>
      </c>
      <c r="P610" s="23"/>
      <c r="Q610" s="23"/>
      <c r="R610" s="23">
        <v>-66116.100000000006</v>
      </c>
      <c r="S610" s="23"/>
      <c r="T610" s="23"/>
      <c r="U610" s="23">
        <v>-67300.7</v>
      </c>
      <c r="V610" s="23"/>
      <c r="W610" s="23"/>
      <c r="X610" s="23">
        <v>-66401.600000000006</v>
      </c>
      <c r="Y610" s="23"/>
      <c r="Z610" s="23">
        <f t="shared" si="1929"/>
        <v>2807257.3</v>
      </c>
      <c r="AA610" s="23">
        <f t="shared" si="1930"/>
        <v>2918367.8</v>
      </c>
      <c r="AB610" s="23">
        <f t="shared" si="1931"/>
        <v>2976111.1</v>
      </c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>
        <f t="shared" si="1881"/>
        <v>2807257.3</v>
      </c>
      <c r="AP610" s="23">
        <f t="shared" si="1882"/>
        <v>2918367.8</v>
      </c>
      <c r="AQ610" s="23">
        <f t="shared" si="1883"/>
        <v>2976111.1</v>
      </c>
      <c r="AR610" s="23"/>
      <c r="AS610" s="23">
        <f t="shared" si="1884"/>
        <v>2807257.3</v>
      </c>
      <c r="AT610" s="23"/>
      <c r="AU610" s="23"/>
      <c r="AV610" s="23"/>
      <c r="AW610" s="23"/>
      <c r="AX610" s="23"/>
      <c r="AY610" s="23">
        <f t="shared" si="1829"/>
        <v>2807257.3</v>
      </c>
      <c r="AZ610" s="23"/>
      <c r="BA610" s="23">
        <f t="shared" si="1830"/>
        <v>2807257.3</v>
      </c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>
        <f t="shared" si="1824"/>
        <v>2807257.3</v>
      </c>
      <c r="BS610" s="23">
        <f t="shared" si="1825"/>
        <v>2918367.8</v>
      </c>
      <c r="BT610" s="23">
        <f t="shared" si="1826"/>
        <v>2976111.1</v>
      </c>
      <c r="BU610" s="23"/>
      <c r="BV610" s="23">
        <f t="shared" si="1923"/>
        <v>2807257.3</v>
      </c>
      <c r="BW610" s="23"/>
    </row>
    <row r="611" spans="1:77" ht="140.4" x14ac:dyDescent="0.3">
      <c r="A611" s="12">
        <v>930</v>
      </c>
      <c r="B611" s="13" t="s">
        <v>17</v>
      </c>
      <c r="C611" s="12" t="s">
        <v>139</v>
      </c>
      <c r="D611" s="12" t="s">
        <v>252</v>
      </c>
      <c r="E611" s="12"/>
      <c r="F611" s="14" t="s">
        <v>296</v>
      </c>
      <c r="G611" s="20">
        <f>G612</f>
        <v>387669</v>
      </c>
      <c r="H611" s="20">
        <f t="shared" ref="H611:BW612" si="1958">H612</f>
        <v>390559.1</v>
      </c>
      <c r="I611" s="20">
        <f t="shared" si="1958"/>
        <v>393283.9</v>
      </c>
      <c r="J611" s="20">
        <f t="shared" si="1958"/>
        <v>0</v>
      </c>
      <c r="K611" s="20">
        <f t="shared" si="1958"/>
        <v>0</v>
      </c>
      <c r="L611" s="20">
        <f t="shared" si="1958"/>
        <v>0</v>
      </c>
      <c r="M611" s="20">
        <f t="shared" si="1781"/>
        <v>387669</v>
      </c>
      <c r="N611" s="20">
        <f t="shared" si="1782"/>
        <v>390559.1</v>
      </c>
      <c r="O611" s="20">
        <f t="shared" si="1783"/>
        <v>393283.9</v>
      </c>
      <c r="P611" s="23">
        <f t="shared" si="1958"/>
        <v>0</v>
      </c>
      <c r="Q611" s="23">
        <f t="shared" si="1958"/>
        <v>0</v>
      </c>
      <c r="R611" s="23">
        <f t="shared" si="1958"/>
        <v>-7956.8</v>
      </c>
      <c r="S611" s="23">
        <f t="shared" si="1958"/>
        <v>0</v>
      </c>
      <c r="T611" s="23">
        <f t="shared" si="1958"/>
        <v>0</v>
      </c>
      <c r="U611" s="23">
        <f t="shared" si="1958"/>
        <v>-9754.2000000000007</v>
      </c>
      <c r="V611" s="23">
        <f t="shared" si="1958"/>
        <v>0</v>
      </c>
      <c r="W611" s="23">
        <f t="shared" si="1958"/>
        <v>0</v>
      </c>
      <c r="X611" s="23">
        <f t="shared" si="1958"/>
        <v>-11049.4</v>
      </c>
      <c r="Y611" s="23">
        <f t="shared" si="1958"/>
        <v>0</v>
      </c>
      <c r="Z611" s="23">
        <f t="shared" si="1929"/>
        <v>379712.2</v>
      </c>
      <c r="AA611" s="23">
        <f t="shared" si="1930"/>
        <v>380804.89999999997</v>
      </c>
      <c r="AB611" s="23">
        <f t="shared" si="1931"/>
        <v>382234.5</v>
      </c>
      <c r="AC611" s="23">
        <f t="shared" si="1958"/>
        <v>0</v>
      </c>
      <c r="AD611" s="23">
        <f t="shared" si="1958"/>
        <v>0</v>
      </c>
      <c r="AE611" s="23">
        <f t="shared" si="1958"/>
        <v>0</v>
      </c>
      <c r="AF611" s="23">
        <f t="shared" si="1958"/>
        <v>0</v>
      </c>
      <c r="AG611" s="23">
        <f t="shared" si="1958"/>
        <v>0</v>
      </c>
      <c r="AH611" s="23">
        <f t="shared" si="1958"/>
        <v>0</v>
      </c>
      <c r="AI611" s="23">
        <f t="shared" si="1958"/>
        <v>0</v>
      </c>
      <c r="AJ611" s="23">
        <f t="shared" si="1958"/>
        <v>0</v>
      </c>
      <c r="AK611" s="23">
        <f t="shared" si="1958"/>
        <v>0</v>
      </c>
      <c r="AL611" s="23">
        <f t="shared" si="1958"/>
        <v>0</v>
      </c>
      <c r="AM611" s="23">
        <f t="shared" si="1958"/>
        <v>0</v>
      </c>
      <c r="AN611" s="23">
        <f t="shared" si="1958"/>
        <v>0</v>
      </c>
      <c r="AO611" s="23">
        <f t="shared" si="1881"/>
        <v>379712.2</v>
      </c>
      <c r="AP611" s="23">
        <f t="shared" si="1882"/>
        <v>380804.89999999997</v>
      </c>
      <c r="AQ611" s="23">
        <f t="shared" si="1883"/>
        <v>382234.5</v>
      </c>
      <c r="AR611" s="23">
        <f t="shared" si="1958"/>
        <v>0</v>
      </c>
      <c r="AS611" s="23">
        <f t="shared" si="1884"/>
        <v>379712.2</v>
      </c>
      <c r="AT611" s="23">
        <f t="shared" si="1958"/>
        <v>0</v>
      </c>
      <c r="AU611" s="23">
        <f t="shared" si="1958"/>
        <v>0</v>
      </c>
      <c r="AV611" s="23">
        <f t="shared" si="1958"/>
        <v>0</v>
      </c>
      <c r="AW611" s="23">
        <f t="shared" si="1958"/>
        <v>0</v>
      </c>
      <c r="AX611" s="23">
        <f t="shared" si="1958"/>
        <v>0</v>
      </c>
      <c r="AY611" s="23">
        <f t="shared" si="1829"/>
        <v>379712.2</v>
      </c>
      <c r="AZ611" s="23">
        <f t="shared" si="1958"/>
        <v>0</v>
      </c>
      <c r="BA611" s="23">
        <f t="shared" si="1830"/>
        <v>379712.2</v>
      </c>
      <c r="BB611" s="23">
        <f t="shared" si="1958"/>
        <v>0</v>
      </c>
      <c r="BC611" s="23">
        <f t="shared" si="1958"/>
        <v>0</v>
      </c>
      <c r="BD611" s="23">
        <f t="shared" si="1958"/>
        <v>0</v>
      </c>
      <c r="BE611" s="23">
        <f t="shared" si="1958"/>
        <v>0</v>
      </c>
      <c r="BF611" s="23">
        <f t="shared" si="1958"/>
        <v>0</v>
      </c>
      <c r="BG611" s="23">
        <f t="shared" si="1958"/>
        <v>0</v>
      </c>
      <c r="BH611" s="23">
        <f t="shared" si="1958"/>
        <v>0</v>
      </c>
      <c r="BI611" s="23">
        <f t="shared" si="1958"/>
        <v>0</v>
      </c>
      <c r="BJ611" s="23">
        <f t="shared" si="1958"/>
        <v>0</v>
      </c>
      <c r="BK611" s="23">
        <f t="shared" si="1958"/>
        <v>0</v>
      </c>
      <c r="BL611" s="23">
        <f t="shared" si="1958"/>
        <v>0</v>
      </c>
      <c r="BM611" s="23">
        <f t="shared" si="1958"/>
        <v>0</v>
      </c>
      <c r="BN611" s="23">
        <f t="shared" si="1958"/>
        <v>0</v>
      </c>
      <c r="BO611" s="23">
        <f t="shared" si="1958"/>
        <v>0</v>
      </c>
      <c r="BP611" s="23">
        <f t="shared" si="1958"/>
        <v>0</v>
      </c>
      <c r="BQ611" s="23">
        <f t="shared" si="1958"/>
        <v>0</v>
      </c>
      <c r="BR611" s="23">
        <f t="shared" si="1824"/>
        <v>379712.2</v>
      </c>
      <c r="BS611" s="23">
        <f t="shared" si="1825"/>
        <v>380804.89999999997</v>
      </c>
      <c r="BT611" s="23">
        <f t="shared" si="1826"/>
        <v>382234.5</v>
      </c>
      <c r="BU611" s="23">
        <f t="shared" si="1958"/>
        <v>0</v>
      </c>
      <c r="BV611" s="23">
        <f t="shared" si="1923"/>
        <v>379712.2</v>
      </c>
      <c r="BW611" s="23">
        <f t="shared" si="1958"/>
        <v>0</v>
      </c>
    </row>
    <row r="612" spans="1:77" ht="31.2" x14ac:dyDescent="0.3">
      <c r="A612" s="12">
        <v>930</v>
      </c>
      <c r="B612" s="13" t="s">
        <v>17</v>
      </c>
      <c r="C612" s="12" t="s">
        <v>139</v>
      </c>
      <c r="D612" s="12" t="s">
        <v>252</v>
      </c>
      <c r="E612" s="12" t="s">
        <v>94</v>
      </c>
      <c r="F612" s="14" t="s">
        <v>386</v>
      </c>
      <c r="G612" s="20">
        <f>G613</f>
        <v>387669</v>
      </c>
      <c r="H612" s="20">
        <f t="shared" si="1958"/>
        <v>390559.1</v>
      </c>
      <c r="I612" s="20">
        <f t="shared" si="1958"/>
        <v>393283.9</v>
      </c>
      <c r="J612" s="20">
        <f t="shared" si="1958"/>
        <v>0</v>
      </c>
      <c r="K612" s="20">
        <f t="shared" si="1958"/>
        <v>0</v>
      </c>
      <c r="L612" s="20">
        <f t="shared" si="1958"/>
        <v>0</v>
      </c>
      <c r="M612" s="20">
        <f t="shared" si="1781"/>
        <v>387669</v>
      </c>
      <c r="N612" s="20">
        <f t="shared" si="1782"/>
        <v>390559.1</v>
      </c>
      <c r="O612" s="20">
        <f t="shared" si="1783"/>
        <v>393283.9</v>
      </c>
      <c r="P612" s="23">
        <f t="shared" si="1958"/>
        <v>0</v>
      </c>
      <c r="Q612" s="23">
        <f t="shared" si="1958"/>
        <v>0</v>
      </c>
      <c r="R612" s="23">
        <f t="shared" si="1958"/>
        <v>-7956.8</v>
      </c>
      <c r="S612" s="23">
        <f t="shared" si="1958"/>
        <v>0</v>
      </c>
      <c r="T612" s="23">
        <f t="shared" si="1958"/>
        <v>0</v>
      </c>
      <c r="U612" s="23">
        <f t="shared" si="1958"/>
        <v>-9754.2000000000007</v>
      </c>
      <c r="V612" s="23">
        <f t="shared" si="1958"/>
        <v>0</v>
      </c>
      <c r="W612" s="23">
        <f t="shared" si="1958"/>
        <v>0</v>
      </c>
      <c r="X612" s="23">
        <f t="shared" si="1958"/>
        <v>-11049.4</v>
      </c>
      <c r="Y612" s="23">
        <f t="shared" si="1958"/>
        <v>0</v>
      </c>
      <c r="Z612" s="23">
        <f t="shared" si="1929"/>
        <v>379712.2</v>
      </c>
      <c r="AA612" s="23">
        <f t="shared" si="1930"/>
        <v>380804.89999999997</v>
      </c>
      <c r="AB612" s="23">
        <f t="shared" si="1931"/>
        <v>382234.5</v>
      </c>
      <c r="AC612" s="23">
        <f t="shared" si="1958"/>
        <v>0</v>
      </c>
      <c r="AD612" s="23">
        <f t="shared" si="1958"/>
        <v>0</v>
      </c>
      <c r="AE612" s="23">
        <f t="shared" si="1958"/>
        <v>0</v>
      </c>
      <c r="AF612" s="23">
        <f t="shared" si="1958"/>
        <v>0</v>
      </c>
      <c r="AG612" s="23">
        <f t="shared" si="1958"/>
        <v>0</v>
      </c>
      <c r="AH612" s="23">
        <f t="shared" si="1958"/>
        <v>0</v>
      </c>
      <c r="AI612" s="23">
        <f t="shared" si="1958"/>
        <v>0</v>
      </c>
      <c r="AJ612" s="23">
        <f t="shared" si="1958"/>
        <v>0</v>
      </c>
      <c r="AK612" s="23">
        <f t="shared" si="1958"/>
        <v>0</v>
      </c>
      <c r="AL612" s="23">
        <f t="shared" si="1958"/>
        <v>0</v>
      </c>
      <c r="AM612" s="23">
        <f t="shared" si="1958"/>
        <v>0</v>
      </c>
      <c r="AN612" s="23">
        <f t="shared" si="1958"/>
        <v>0</v>
      </c>
      <c r="AO612" s="23">
        <f t="shared" si="1881"/>
        <v>379712.2</v>
      </c>
      <c r="AP612" s="23">
        <f t="shared" si="1882"/>
        <v>380804.89999999997</v>
      </c>
      <c r="AQ612" s="23">
        <f t="shared" si="1883"/>
        <v>382234.5</v>
      </c>
      <c r="AR612" s="23">
        <f t="shared" si="1958"/>
        <v>0</v>
      </c>
      <c r="AS612" s="23">
        <f t="shared" si="1884"/>
        <v>379712.2</v>
      </c>
      <c r="AT612" s="23">
        <f t="shared" si="1958"/>
        <v>0</v>
      </c>
      <c r="AU612" s="23">
        <f t="shared" si="1958"/>
        <v>0</v>
      </c>
      <c r="AV612" s="23">
        <f t="shared" si="1958"/>
        <v>0</v>
      </c>
      <c r="AW612" s="23">
        <f t="shared" si="1958"/>
        <v>0</v>
      </c>
      <c r="AX612" s="23">
        <f t="shared" si="1958"/>
        <v>0</v>
      </c>
      <c r="AY612" s="23">
        <f t="shared" si="1829"/>
        <v>379712.2</v>
      </c>
      <c r="AZ612" s="23">
        <f t="shared" si="1958"/>
        <v>0</v>
      </c>
      <c r="BA612" s="23">
        <f t="shared" si="1830"/>
        <v>379712.2</v>
      </c>
      <c r="BB612" s="23">
        <f t="shared" si="1958"/>
        <v>0</v>
      </c>
      <c r="BC612" s="23">
        <f t="shared" si="1958"/>
        <v>0</v>
      </c>
      <c r="BD612" s="23">
        <f t="shared" si="1958"/>
        <v>0</v>
      </c>
      <c r="BE612" s="23">
        <f t="shared" si="1958"/>
        <v>0</v>
      </c>
      <c r="BF612" s="23">
        <f t="shared" si="1958"/>
        <v>0</v>
      </c>
      <c r="BG612" s="23">
        <f t="shared" si="1958"/>
        <v>0</v>
      </c>
      <c r="BH612" s="23">
        <f t="shared" si="1958"/>
        <v>0</v>
      </c>
      <c r="BI612" s="23">
        <f t="shared" si="1958"/>
        <v>0</v>
      </c>
      <c r="BJ612" s="23">
        <f t="shared" si="1958"/>
        <v>0</v>
      </c>
      <c r="BK612" s="23">
        <f t="shared" si="1958"/>
        <v>0</v>
      </c>
      <c r="BL612" s="23">
        <f t="shared" si="1958"/>
        <v>0</v>
      </c>
      <c r="BM612" s="23">
        <f t="shared" si="1958"/>
        <v>0</v>
      </c>
      <c r="BN612" s="23">
        <f t="shared" si="1958"/>
        <v>0</v>
      </c>
      <c r="BO612" s="23">
        <f t="shared" si="1958"/>
        <v>0</v>
      </c>
      <c r="BP612" s="23">
        <f t="shared" si="1958"/>
        <v>0</v>
      </c>
      <c r="BQ612" s="23">
        <f t="shared" si="1958"/>
        <v>0</v>
      </c>
      <c r="BR612" s="23">
        <f t="shared" si="1824"/>
        <v>379712.2</v>
      </c>
      <c r="BS612" s="23">
        <f t="shared" si="1825"/>
        <v>380804.89999999997</v>
      </c>
      <c r="BT612" s="23">
        <f t="shared" si="1826"/>
        <v>382234.5</v>
      </c>
      <c r="BU612" s="23">
        <f t="shared" si="1958"/>
        <v>0</v>
      </c>
      <c r="BV612" s="23">
        <f t="shared" si="1923"/>
        <v>379712.2</v>
      </c>
      <c r="BW612" s="23">
        <f t="shared" si="1958"/>
        <v>0</v>
      </c>
    </row>
    <row r="613" spans="1:77" x14ac:dyDescent="0.3">
      <c r="A613" s="12">
        <v>930</v>
      </c>
      <c r="B613" s="13" t="s">
        <v>17</v>
      </c>
      <c r="C613" s="12" t="s">
        <v>139</v>
      </c>
      <c r="D613" s="12" t="s">
        <v>252</v>
      </c>
      <c r="E613" s="12">
        <v>610</v>
      </c>
      <c r="F613" s="14" t="s">
        <v>377</v>
      </c>
      <c r="G613" s="20">
        <v>387669</v>
      </c>
      <c r="H613" s="20">
        <v>390559.1</v>
      </c>
      <c r="I613" s="20">
        <v>393283.9</v>
      </c>
      <c r="J613" s="20"/>
      <c r="K613" s="20"/>
      <c r="L613" s="20"/>
      <c r="M613" s="20">
        <f t="shared" si="1781"/>
        <v>387669</v>
      </c>
      <c r="N613" s="20">
        <f t="shared" si="1782"/>
        <v>390559.1</v>
      </c>
      <c r="O613" s="20">
        <f t="shared" si="1783"/>
        <v>393283.9</v>
      </c>
      <c r="P613" s="23"/>
      <c r="Q613" s="23"/>
      <c r="R613" s="23">
        <v>-7956.8</v>
      </c>
      <c r="S613" s="23"/>
      <c r="T613" s="23"/>
      <c r="U613" s="23">
        <v>-9754.2000000000007</v>
      </c>
      <c r="V613" s="23"/>
      <c r="W613" s="23"/>
      <c r="X613" s="23">
        <v>-11049.4</v>
      </c>
      <c r="Y613" s="23"/>
      <c r="Z613" s="23">
        <f t="shared" si="1929"/>
        <v>379712.2</v>
      </c>
      <c r="AA613" s="23">
        <f t="shared" si="1930"/>
        <v>380804.89999999997</v>
      </c>
      <c r="AB613" s="23">
        <f t="shared" si="1931"/>
        <v>382234.5</v>
      </c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>
        <f t="shared" si="1881"/>
        <v>379712.2</v>
      </c>
      <c r="AP613" s="23">
        <f t="shared" si="1882"/>
        <v>380804.89999999997</v>
      </c>
      <c r="AQ613" s="23">
        <f t="shared" si="1883"/>
        <v>382234.5</v>
      </c>
      <c r="AR613" s="23"/>
      <c r="AS613" s="23">
        <f t="shared" si="1884"/>
        <v>379712.2</v>
      </c>
      <c r="AT613" s="23"/>
      <c r="AU613" s="23"/>
      <c r="AV613" s="23"/>
      <c r="AW613" s="23"/>
      <c r="AX613" s="23"/>
      <c r="AY613" s="23">
        <f t="shared" si="1829"/>
        <v>379712.2</v>
      </c>
      <c r="AZ613" s="23"/>
      <c r="BA613" s="23">
        <f t="shared" si="1830"/>
        <v>379712.2</v>
      </c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>
        <f t="shared" si="1824"/>
        <v>379712.2</v>
      </c>
      <c r="BS613" s="23">
        <f t="shared" si="1825"/>
        <v>380804.89999999997</v>
      </c>
      <c r="BT613" s="23">
        <f t="shared" si="1826"/>
        <v>382234.5</v>
      </c>
      <c r="BU613" s="23"/>
      <c r="BV613" s="23">
        <f t="shared" si="1923"/>
        <v>379712.2</v>
      </c>
      <c r="BW613" s="23"/>
    </row>
    <row r="614" spans="1:77" ht="46.8" x14ac:dyDescent="0.3">
      <c r="A614" s="12">
        <v>930</v>
      </c>
      <c r="B614" s="13" t="s">
        <v>17</v>
      </c>
      <c r="C614" s="12" t="s">
        <v>139</v>
      </c>
      <c r="D614" s="12" t="s">
        <v>253</v>
      </c>
      <c r="E614" s="12"/>
      <c r="F614" s="14" t="s">
        <v>298</v>
      </c>
      <c r="G614" s="20">
        <f>G615</f>
        <v>120998.1</v>
      </c>
      <c r="H614" s="20">
        <f t="shared" ref="H614:BW614" si="1959">H615</f>
        <v>120998.1</v>
      </c>
      <c r="I614" s="20">
        <f t="shared" si="1959"/>
        <v>120998.1</v>
      </c>
      <c r="J614" s="20">
        <f t="shared" si="1959"/>
        <v>0</v>
      </c>
      <c r="K614" s="20">
        <f t="shared" si="1959"/>
        <v>0</v>
      </c>
      <c r="L614" s="20">
        <f t="shared" si="1959"/>
        <v>0</v>
      </c>
      <c r="M614" s="20">
        <f t="shared" si="1781"/>
        <v>120998.1</v>
      </c>
      <c r="N614" s="20">
        <f t="shared" si="1782"/>
        <v>120998.1</v>
      </c>
      <c r="O614" s="20">
        <f t="shared" si="1783"/>
        <v>120998.1</v>
      </c>
      <c r="P614" s="23">
        <f t="shared" si="1959"/>
        <v>0</v>
      </c>
      <c r="Q614" s="23">
        <f t="shared" si="1959"/>
        <v>0</v>
      </c>
      <c r="R614" s="23">
        <f t="shared" si="1959"/>
        <v>0</v>
      </c>
      <c r="S614" s="23">
        <f t="shared" si="1959"/>
        <v>0</v>
      </c>
      <c r="T614" s="23">
        <f t="shared" si="1959"/>
        <v>0</v>
      </c>
      <c r="U614" s="23">
        <f t="shared" si="1959"/>
        <v>0</v>
      </c>
      <c r="V614" s="23">
        <f t="shared" si="1959"/>
        <v>0</v>
      </c>
      <c r="W614" s="23">
        <f t="shared" si="1959"/>
        <v>0</v>
      </c>
      <c r="X614" s="23">
        <f t="shared" si="1959"/>
        <v>0</v>
      </c>
      <c r="Y614" s="23">
        <f t="shared" si="1959"/>
        <v>0</v>
      </c>
      <c r="Z614" s="23">
        <f t="shared" si="1929"/>
        <v>120998.1</v>
      </c>
      <c r="AA614" s="23">
        <f t="shared" si="1930"/>
        <v>120998.1</v>
      </c>
      <c r="AB614" s="23">
        <f t="shared" si="1931"/>
        <v>120998.1</v>
      </c>
      <c r="AC614" s="23">
        <f t="shared" si="1959"/>
        <v>0</v>
      </c>
      <c r="AD614" s="23">
        <f t="shared" si="1959"/>
        <v>0</v>
      </c>
      <c r="AE614" s="23">
        <f t="shared" si="1959"/>
        <v>0</v>
      </c>
      <c r="AF614" s="23">
        <f t="shared" si="1959"/>
        <v>0</v>
      </c>
      <c r="AG614" s="23">
        <f t="shared" si="1959"/>
        <v>0</v>
      </c>
      <c r="AH614" s="23">
        <f t="shared" si="1959"/>
        <v>0</v>
      </c>
      <c r="AI614" s="23">
        <f t="shared" si="1959"/>
        <v>0</v>
      </c>
      <c r="AJ614" s="23">
        <f t="shared" si="1959"/>
        <v>0</v>
      </c>
      <c r="AK614" s="23">
        <f t="shared" si="1959"/>
        <v>0</v>
      </c>
      <c r="AL614" s="23">
        <f t="shared" si="1959"/>
        <v>0</v>
      </c>
      <c r="AM614" s="23">
        <f t="shared" si="1959"/>
        <v>0</v>
      </c>
      <c r="AN614" s="23">
        <f t="shared" si="1959"/>
        <v>0</v>
      </c>
      <c r="AO614" s="23">
        <f t="shared" si="1881"/>
        <v>120998.1</v>
      </c>
      <c r="AP614" s="23">
        <f t="shared" si="1882"/>
        <v>120998.1</v>
      </c>
      <c r="AQ614" s="23">
        <f t="shared" si="1883"/>
        <v>120998.1</v>
      </c>
      <c r="AR614" s="23">
        <f t="shared" si="1959"/>
        <v>0</v>
      </c>
      <c r="AS614" s="23">
        <f t="shared" si="1884"/>
        <v>120998.1</v>
      </c>
      <c r="AT614" s="23">
        <f t="shared" si="1959"/>
        <v>0</v>
      </c>
      <c r="AU614" s="23">
        <f t="shared" si="1959"/>
        <v>0</v>
      </c>
      <c r="AV614" s="23">
        <f t="shared" si="1959"/>
        <v>0</v>
      </c>
      <c r="AW614" s="23">
        <f t="shared" si="1959"/>
        <v>0</v>
      </c>
      <c r="AX614" s="23">
        <f t="shared" si="1959"/>
        <v>0</v>
      </c>
      <c r="AY614" s="23">
        <f t="shared" si="1829"/>
        <v>120998.1</v>
      </c>
      <c r="AZ614" s="23">
        <f t="shared" si="1959"/>
        <v>0</v>
      </c>
      <c r="BA614" s="23">
        <f t="shared" si="1830"/>
        <v>120998.1</v>
      </c>
      <c r="BB614" s="23">
        <f t="shared" si="1959"/>
        <v>0</v>
      </c>
      <c r="BC614" s="23">
        <f t="shared" si="1959"/>
        <v>0</v>
      </c>
      <c r="BD614" s="23">
        <f t="shared" si="1959"/>
        <v>0</v>
      </c>
      <c r="BE614" s="23">
        <f t="shared" si="1959"/>
        <v>0</v>
      </c>
      <c r="BF614" s="23">
        <f t="shared" si="1959"/>
        <v>0</v>
      </c>
      <c r="BG614" s="23">
        <f t="shared" si="1959"/>
        <v>0</v>
      </c>
      <c r="BH614" s="23">
        <f t="shared" si="1959"/>
        <v>0</v>
      </c>
      <c r="BI614" s="23">
        <f t="shared" si="1959"/>
        <v>0</v>
      </c>
      <c r="BJ614" s="23">
        <f t="shared" si="1959"/>
        <v>0</v>
      </c>
      <c r="BK614" s="23">
        <f t="shared" si="1959"/>
        <v>0</v>
      </c>
      <c r="BL614" s="23">
        <f t="shared" si="1959"/>
        <v>0</v>
      </c>
      <c r="BM614" s="23">
        <f t="shared" si="1959"/>
        <v>0</v>
      </c>
      <c r="BN614" s="23">
        <f t="shared" si="1959"/>
        <v>0</v>
      </c>
      <c r="BO614" s="23">
        <f t="shared" si="1959"/>
        <v>0</v>
      </c>
      <c r="BP614" s="23">
        <f t="shared" si="1959"/>
        <v>0</v>
      </c>
      <c r="BQ614" s="23">
        <f t="shared" si="1959"/>
        <v>0</v>
      </c>
      <c r="BR614" s="23">
        <f t="shared" ref="BR614:BR677" si="1960">BA614+BB614+BC614+BD614+BE614+BF614+BG614+BH614+BI614</f>
        <v>120998.1</v>
      </c>
      <c r="BS614" s="23">
        <f t="shared" ref="BS614:BS677" si="1961">AP614+BJ614+BK614+BL614+BM614+BN614</f>
        <v>120998.1</v>
      </c>
      <c r="BT614" s="23">
        <f t="shared" ref="BT614:BT677" si="1962">AQ614+BO614+BP614+BQ614</f>
        <v>120998.1</v>
      </c>
      <c r="BU614" s="23">
        <f t="shared" si="1959"/>
        <v>0</v>
      </c>
      <c r="BV614" s="23">
        <f t="shared" si="1923"/>
        <v>120998.1</v>
      </c>
      <c r="BW614" s="23">
        <f t="shared" si="1959"/>
        <v>0</v>
      </c>
    </row>
    <row r="615" spans="1:77" ht="31.2" x14ac:dyDescent="0.3">
      <c r="A615" s="12">
        <v>930</v>
      </c>
      <c r="B615" s="13" t="s">
        <v>17</v>
      </c>
      <c r="C615" s="12" t="s">
        <v>139</v>
      </c>
      <c r="D615" s="12" t="s">
        <v>253</v>
      </c>
      <c r="E615" s="12" t="s">
        <v>94</v>
      </c>
      <c r="F615" s="14" t="s">
        <v>386</v>
      </c>
      <c r="G615" s="20">
        <f>G616+G617</f>
        <v>120998.1</v>
      </c>
      <c r="H615" s="20">
        <f t="shared" ref="H615:L615" si="1963">H616+H617</f>
        <v>120998.1</v>
      </c>
      <c r="I615" s="20">
        <f t="shared" si="1963"/>
        <v>120998.1</v>
      </c>
      <c r="J615" s="20">
        <f t="shared" si="1963"/>
        <v>0</v>
      </c>
      <c r="K615" s="20">
        <f t="shared" si="1963"/>
        <v>0</v>
      </c>
      <c r="L615" s="20">
        <f t="shared" si="1963"/>
        <v>0</v>
      </c>
      <c r="M615" s="20">
        <f t="shared" si="1781"/>
        <v>120998.1</v>
      </c>
      <c r="N615" s="20">
        <f t="shared" si="1782"/>
        <v>120998.1</v>
      </c>
      <c r="O615" s="20">
        <f t="shared" si="1783"/>
        <v>120998.1</v>
      </c>
      <c r="P615" s="23">
        <f t="shared" ref="P615:Q615" si="1964">P616+P617</f>
        <v>0</v>
      </c>
      <c r="Q615" s="23">
        <f t="shared" si="1964"/>
        <v>0</v>
      </c>
      <c r="R615" s="23">
        <f t="shared" ref="R615:T615" si="1965">R616+R617</f>
        <v>0</v>
      </c>
      <c r="S615" s="23">
        <f t="shared" si="1965"/>
        <v>0</v>
      </c>
      <c r="T615" s="23">
        <f t="shared" si="1965"/>
        <v>0</v>
      </c>
      <c r="U615" s="23">
        <f t="shared" ref="U615:W615" si="1966">U616+U617</f>
        <v>0</v>
      </c>
      <c r="V615" s="23">
        <f t="shared" si="1966"/>
        <v>0</v>
      </c>
      <c r="W615" s="23">
        <f t="shared" si="1966"/>
        <v>0</v>
      </c>
      <c r="X615" s="23">
        <f t="shared" ref="X615:Y615" si="1967">X616+X617</f>
        <v>0</v>
      </c>
      <c r="Y615" s="23">
        <f t="shared" si="1967"/>
        <v>0</v>
      </c>
      <c r="Z615" s="23">
        <f t="shared" si="1929"/>
        <v>120998.1</v>
      </c>
      <c r="AA615" s="23">
        <f t="shared" si="1930"/>
        <v>120998.1</v>
      </c>
      <c r="AB615" s="23">
        <f t="shared" si="1931"/>
        <v>120998.1</v>
      </c>
      <c r="AC615" s="23">
        <f t="shared" ref="AC615:AL615" si="1968">AC616+AC617</f>
        <v>0</v>
      </c>
      <c r="AD615" s="23">
        <f t="shared" si="1968"/>
        <v>0</v>
      </c>
      <c r="AE615" s="23">
        <f t="shared" ref="AE615" si="1969">AE616+AE617</f>
        <v>0</v>
      </c>
      <c r="AF615" s="23">
        <f t="shared" si="1968"/>
        <v>0</v>
      </c>
      <c r="AG615" s="23">
        <f t="shared" si="1968"/>
        <v>0</v>
      </c>
      <c r="AH615" s="23">
        <f t="shared" si="1968"/>
        <v>0</v>
      </c>
      <c r="AI615" s="23">
        <f t="shared" ref="AI615" si="1970">AI616+AI617</f>
        <v>0</v>
      </c>
      <c r="AJ615" s="23">
        <f t="shared" si="1968"/>
        <v>0</v>
      </c>
      <c r="AK615" s="23">
        <f t="shared" si="1968"/>
        <v>0</v>
      </c>
      <c r="AL615" s="23">
        <f t="shared" si="1968"/>
        <v>0</v>
      </c>
      <c r="AM615" s="23">
        <f t="shared" ref="AM615:BW615" si="1971">AM616+AM617</f>
        <v>0</v>
      </c>
      <c r="AN615" s="23">
        <f t="shared" si="1971"/>
        <v>0</v>
      </c>
      <c r="AO615" s="23">
        <f t="shared" si="1881"/>
        <v>120998.1</v>
      </c>
      <c r="AP615" s="23">
        <f t="shared" si="1882"/>
        <v>120998.1</v>
      </c>
      <c r="AQ615" s="23">
        <f t="shared" si="1883"/>
        <v>120998.1</v>
      </c>
      <c r="AR615" s="23">
        <f t="shared" ref="AR615" si="1972">AR616+AR617</f>
        <v>0</v>
      </c>
      <c r="AS615" s="23">
        <f t="shared" si="1884"/>
        <v>120998.1</v>
      </c>
      <c r="AT615" s="23">
        <f t="shared" ref="AT615:AX615" si="1973">AT616+AT617</f>
        <v>0</v>
      </c>
      <c r="AU615" s="23">
        <f t="shared" si="1973"/>
        <v>0</v>
      </c>
      <c r="AV615" s="23">
        <f t="shared" si="1973"/>
        <v>0</v>
      </c>
      <c r="AW615" s="23">
        <f t="shared" si="1973"/>
        <v>0</v>
      </c>
      <c r="AX615" s="23">
        <f t="shared" si="1973"/>
        <v>0</v>
      </c>
      <c r="AY615" s="23">
        <f t="shared" si="1829"/>
        <v>120998.1</v>
      </c>
      <c r="AZ615" s="23">
        <f t="shared" ref="AZ615" si="1974">AZ616+AZ617</f>
        <v>0</v>
      </c>
      <c r="BA615" s="23">
        <f t="shared" si="1830"/>
        <v>120998.1</v>
      </c>
      <c r="BB615" s="23">
        <f t="shared" ref="BB615:BI615" si="1975">BB616+BB617</f>
        <v>0</v>
      </c>
      <c r="BC615" s="23">
        <f t="shared" si="1975"/>
        <v>0</v>
      </c>
      <c r="BD615" s="23">
        <f t="shared" si="1975"/>
        <v>0</v>
      </c>
      <c r="BE615" s="23">
        <f t="shared" si="1975"/>
        <v>0</v>
      </c>
      <c r="BF615" s="23">
        <f t="shared" si="1975"/>
        <v>0</v>
      </c>
      <c r="BG615" s="23">
        <f t="shared" si="1975"/>
        <v>0</v>
      </c>
      <c r="BH615" s="23">
        <f t="shared" si="1975"/>
        <v>0</v>
      </c>
      <c r="BI615" s="23">
        <f t="shared" si="1975"/>
        <v>0</v>
      </c>
      <c r="BJ615" s="23">
        <f t="shared" ref="BJ615:BP615" si="1976">BJ616+BJ617</f>
        <v>0</v>
      </c>
      <c r="BK615" s="23">
        <f t="shared" si="1976"/>
        <v>0</v>
      </c>
      <c r="BL615" s="23">
        <f t="shared" si="1976"/>
        <v>0</v>
      </c>
      <c r="BM615" s="23">
        <f t="shared" si="1976"/>
        <v>0</v>
      </c>
      <c r="BN615" s="23">
        <f t="shared" si="1976"/>
        <v>0</v>
      </c>
      <c r="BO615" s="23">
        <f t="shared" si="1976"/>
        <v>0</v>
      </c>
      <c r="BP615" s="23">
        <f t="shared" si="1976"/>
        <v>0</v>
      </c>
      <c r="BQ615" s="23">
        <f t="shared" ref="BQ615" si="1977">BQ616+BQ617</f>
        <v>0</v>
      </c>
      <c r="BR615" s="23">
        <f t="shared" si="1960"/>
        <v>120998.1</v>
      </c>
      <c r="BS615" s="23">
        <f t="shared" si="1961"/>
        <v>120998.1</v>
      </c>
      <c r="BT615" s="23">
        <f t="shared" si="1962"/>
        <v>120998.1</v>
      </c>
      <c r="BU615" s="23">
        <f t="shared" ref="BU615" si="1978">BU616+BU617</f>
        <v>0</v>
      </c>
      <c r="BV615" s="23">
        <f t="shared" si="1923"/>
        <v>120998.1</v>
      </c>
      <c r="BW615" s="23">
        <f t="shared" si="1971"/>
        <v>0</v>
      </c>
    </row>
    <row r="616" spans="1:77" x14ac:dyDescent="0.3">
      <c r="A616" s="12">
        <v>930</v>
      </c>
      <c r="B616" s="13" t="s">
        <v>17</v>
      </c>
      <c r="C616" s="12" t="s">
        <v>139</v>
      </c>
      <c r="D616" s="12" t="s">
        <v>253</v>
      </c>
      <c r="E616" s="12">
        <v>610</v>
      </c>
      <c r="F616" s="14" t="s">
        <v>377</v>
      </c>
      <c r="G616" s="20">
        <v>20000</v>
      </c>
      <c r="H616" s="20">
        <v>20000</v>
      </c>
      <c r="I616" s="20">
        <v>20000</v>
      </c>
      <c r="J616" s="20"/>
      <c r="K616" s="20"/>
      <c r="L616" s="20"/>
      <c r="M616" s="20">
        <f t="shared" si="1781"/>
        <v>20000</v>
      </c>
      <c r="N616" s="20">
        <f t="shared" si="1782"/>
        <v>20000</v>
      </c>
      <c r="O616" s="20">
        <f t="shared" si="1783"/>
        <v>20000</v>
      </c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>
        <f t="shared" si="1929"/>
        <v>20000</v>
      </c>
      <c r="AA616" s="23">
        <f t="shared" si="1930"/>
        <v>20000</v>
      </c>
      <c r="AB616" s="23">
        <f t="shared" si="1931"/>
        <v>20000</v>
      </c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>
        <f t="shared" si="1881"/>
        <v>20000</v>
      </c>
      <c r="AP616" s="23">
        <f t="shared" si="1882"/>
        <v>20000</v>
      </c>
      <c r="AQ616" s="23">
        <f t="shared" si="1883"/>
        <v>20000</v>
      </c>
      <c r="AR616" s="23"/>
      <c r="AS616" s="23">
        <f t="shared" si="1884"/>
        <v>20000</v>
      </c>
      <c r="AT616" s="23"/>
      <c r="AU616" s="23"/>
      <c r="AV616" s="23"/>
      <c r="AW616" s="23"/>
      <c r="AX616" s="23"/>
      <c r="AY616" s="23">
        <f t="shared" si="1829"/>
        <v>20000</v>
      </c>
      <c r="AZ616" s="23"/>
      <c r="BA616" s="23">
        <f t="shared" si="1830"/>
        <v>20000</v>
      </c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>
        <f t="shared" si="1960"/>
        <v>20000</v>
      </c>
      <c r="BS616" s="23">
        <f t="shared" si="1961"/>
        <v>20000</v>
      </c>
      <c r="BT616" s="23">
        <f t="shared" si="1962"/>
        <v>20000</v>
      </c>
      <c r="BU616" s="23"/>
      <c r="BV616" s="23">
        <f t="shared" si="1923"/>
        <v>20000</v>
      </c>
      <c r="BW616" s="23"/>
    </row>
    <row r="617" spans="1:77" x14ac:dyDescent="0.3">
      <c r="A617" s="12">
        <v>930</v>
      </c>
      <c r="B617" s="13" t="s">
        <v>17</v>
      </c>
      <c r="C617" s="12" t="s">
        <v>139</v>
      </c>
      <c r="D617" s="12" t="s">
        <v>253</v>
      </c>
      <c r="E617" s="12">
        <v>620</v>
      </c>
      <c r="F617" s="14" t="s">
        <v>378</v>
      </c>
      <c r="G617" s="20">
        <v>100998.1</v>
      </c>
      <c r="H617" s="20">
        <v>100998.1</v>
      </c>
      <c r="I617" s="20">
        <v>100998.1</v>
      </c>
      <c r="J617" s="20"/>
      <c r="K617" s="20"/>
      <c r="L617" s="20"/>
      <c r="M617" s="20">
        <f t="shared" si="1781"/>
        <v>100998.1</v>
      </c>
      <c r="N617" s="20">
        <f t="shared" si="1782"/>
        <v>100998.1</v>
      </c>
      <c r="O617" s="20">
        <f t="shared" si="1783"/>
        <v>100998.1</v>
      </c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>
        <f t="shared" si="1929"/>
        <v>100998.1</v>
      </c>
      <c r="AA617" s="23">
        <f t="shared" si="1930"/>
        <v>100998.1</v>
      </c>
      <c r="AB617" s="23">
        <f t="shared" si="1931"/>
        <v>100998.1</v>
      </c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>
        <f t="shared" si="1881"/>
        <v>100998.1</v>
      </c>
      <c r="AP617" s="23">
        <f t="shared" si="1882"/>
        <v>100998.1</v>
      </c>
      <c r="AQ617" s="23">
        <f t="shared" si="1883"/>
        <v>100998.1</v>
      </c>
      <c r="AR617" s="23"/>
      <c r="AS617" s="23">
        <f t="shared" si="1884"/>
        <v>100998.1</v>
      </c>
      <c r="AT617" s="23"/>
      <c r="AU617" s="23"/>
      <c r="AV617" s="23"/>
      <c r="AW617" s="23"/>
      <c r="AX617" s="23"/>
      <c r="AY617" s="23">
        <f t="shared" si="1829"/>
        <v>100998.1</v>
      </c>
      <c r="AZ617" s="23"/>
      <c r="BA617" s="23">
        <f t="shared" si="1830"/>
        <v>100998.1</v>
      </c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>
        <f t="shared" si="1960"/>
        <v>100998.1</v>
      </c>
      <c r="BS617" s="23">
        <f t="shared" si="1961"/>
        <v>100998.1</v>
      </c>
      <c r="BT617" s="23">
        <f t="shared" si="1962"/>
        <v>100998.1</v>
      </c>
      <c r="BU617" s="23"/>
      <c r="BV617" s="23">
        <f t="shared" si="1923"/>
        <v>100998.1</v>
      </c>
      <c r="BW617" s="23"/>
    </row>
    <row r="618" spans="1:77" ht="46.8" x14ac:dyDescent="0.3">
      <c r="A618" s="12">
        <v>930</v>
      </c>
      <c r="B618" s="13" t="s">
        <v>17</v>
      </c>
      <c r="C618" s="12" t="s">
        <v>139</v>
      </c>
      <c r="D618" s="12" t="s">
        <v>254</v>
      </c>
      <c r="E618" s="12"/>
      <c r="F618" s="14" t="s">
        <v>285</v>
      </c>
      <c r="G618" s="20">
        <f>G619</f>
        <v>152483.20000000001</v>
      </c>
      <c r="H618" s="20">
        <f t="shared" ref="H618:BW618" si="1979">H619</f>
        <v>181204</v>
      </c>
      <c r="I618" s="20">
        <f t="shared" si="1979"/>
        <v>191858.80000000002</v>
      </c>
      <c r="J618" s="20">
        <f t="shared" si="1979"/>
        <v>0</v>
      </c>
      <c r="K618" s="20">
        <f t="shared" si="1979"/>
        <v>0</v>
      </c>
      <c r="L618" s="20">
        <f t="shared" si="1979"/>
        <v>0</v>
      </c>
      <c r="M618" s="20">
        <f t="shared" si="1781"/>
        <v>152483.20000000001</v>
      </c>
      <c r="N618" s="20">
        <f t="shared" si="1782"/>
        <v>181204</v>
      </c>
      <c r="O618" s="20">
        <f t="shared" si="1783"/>
        <v>191858.80000000002</v>
      </c>
      <c r="P618" s="23">
        <f t="shared" si="1979"/>
        <v>0</v>
      </c>
      <c r="Q618" s="23">
        <f t="shared" si="1979"/>
        <v>0</v>
      </c>
      <c r="R618" s="23">
        <f t="shared" si="1979"/>
        <v>0</v>
      </c>
      <c r="S618" s="23">
        <f t="shared" si="1979"/>
        <v>0</v>
      </c>
      <c r="T618" s="23">
        <f t="shared" si="1979"/>
        <v>0</v>
      </c>
      <c r="U618" s="23">
        <f t="shared" si="1979"/>
        <v>0</v>
      </c>
      <c r="V618" s="23">
        <f t="shared" si="1979"/>
        <v>0</v>
      </c>
      <c r="W618" s="23">
        <f t="shared" si="1979"/>
        <v>0</v>
      </c>
      <c r="X618" s="23">
        <f t="shared" si="1979"/>
        <v>0</v>
      </c>
      <c r="Y618" s="23">
        <f t="shared" si="1979"/>
        <v>0</v>
      </c>
      <c r="Z618" s="23">
        <f t="shared" si="1929"/>
        <v>152483.20000000001</v>
      </c>
      <c r="AA618" s="23">
        <f t="shared" si="1930"/>
        <v>181204</v>
      </c>
      <c r="AB618" s="23">
        <f t="shared" si="1931"/>
        <v>191858.80000000002</v>
      </c>
      <c r="AC618" s="23">
        <f t="shared" si="1979"/>
        <v>0</v>
      </c>
      <c r="AD618" s="23">
        <f t="shared" si="1979"/>
        <v>0</v>
      </c>
      <c r="AE618" s="23">
        <f t="shared" si="1979"/>
        <v>0</v>
      </c>
      <c r="AF618" s="23">
        <f t="shared" si="1979"/>
        <v>0</v>
      </c>
      <c r="AG618" s="23">
        <f t="shared" si="1979"/>
        <v>0</v>
      </c>
      <c r="AH618" s="23">
        <f t="shared" si="1979"/>
        <v>0</v>
      </c>
      <c r="AI618" s="23">
        <f t="shared" si="1979"/>
        <v>0</v>
      </c>
      <c r="AJ618" s="23">
        <f t="shared" si="1979"/>
        <v>0</v>
      </c>
      <c r="AK618" s="23">
        <f t="shared" si="1979"/>
        <v>0</v>
      </c>
      <c r="AL618" s="23">
        <f t="shared" si="1979"/>
        <v>0</v>
      </c>
      <c r="AM618" s="23">
        <f t="shared" si="1979"/>
        <v>0</v>
      </c>
      <c r="AN618" s="23">
        <f t="shared" si="1979"/>
        <v>0</v>
      </c>
      <c r="AO618" s="23">
        <f t="shared" si="1881"/>
        <v>152483.20000000001</v>
      </c>
      <c r="AP618" s="23">
        <f t="shared" si="1882"/>
        <v>181204</v>
      </c>
      <c r="AQ618" s="23">
        <f t="shared" si="1883"/>
        <v>191858.80000000002</v>
      </c>
      <c r="AR618" s="23">
        <f t="shared" si="1979"/>
        <v>0</v>
      </c>
      <c r="AS618" s="23">
        <f t="shared" si="1884"/>
        <v>152483.20000000001</v>
      </c>
      <c r="AT618" s="23">
        <f t="shared" si="1979"/>
        <v>0</v>
      </c>
      <c r="AU618" s="23">
        <f t="shared" si="1979"/>
        <v>0</v>
      </c>
      <c r="AV618" s="23">
        <f t="shared" si="1979"/>
        <v>0</v>
      </c>
      <c r="AW618" s="23">
        <f t="shared" si="1979"/>
        <v>0</v>
      </c>
      <c r="AX618" s="23">
        <f t="shared" si="1979"/>
        <v>0</v>
      </c>
      <c r="AY618" s="23">
        <f t="shared" si="1829"/>
        <v>152483.20000000001</v>
      </c>
      <c r="AZ618" s="23">
        <f t="shared" si="1979"/>
        <v>0</v>
      </c>
      <c r="BA618" s="23">
        <f t="shared" si="1830"/>
        <v>152483.20000000001</v>
      </c>
      <c r="BB618" s="23">
        <f t="shared" si="1979"/>
        <v>0</v>
      </c>
      <c r="BC618" s="23">
        <f t="shared" si="1979"/>
        <v>0</v>
      </c>
      <c r="BD618" s="23">
        <f t="shared" si="1979"/>
        <v>0</v>
      </c>
      <c r="BE618" s="23">
        <f t="shared" si="1979"/>
        <v>0</v>
      </c>
      <c r="BF618" s="23">
        <f t="shared" si="1979"/>
        <v>0</v>
      </c>
      <c r="BG618" s="23">
        <f t="shared" si="1979"/>
        <v>0</v>
      </c>
      <c r="BH618" s="23">
        <f t="shared" si="1979"/>
        <v>0</v>
      </c>
      <c r="BI618" s="23">
        <f t="shared" si="1979"/>
        <v>0</v>
      </c>
      <c r="BJ618" s="23">
        <f t="shared" si="1979"/>
        <v>0</v>
      </c>
      <c r="BK618" s="23">
        <f t="shared" si="1979"/>
        <v>0</v>
      </c>
      <c r="BL618" s="23">
        <f t="shared" si="1979"/>
        <v>0</v>
      </c>
      <c r="BM618" s="23">
        <f t="shared" si="1979"/>
        <v>0</v>
      </c>
      <c r="BN618" s="23">
        <f t="shared" si="1979"/>
        <v>0</v>
      </c>
      <c r="BO618" s="23">
        <f t="shared" si="1979"/>
        <v>0</v>
      </c>
      <c r="BP618" s="23">
        <f t="shared" si="1979"/>
        <v>0</v>
      </c>
      <c r="BQ618" s="23">
        <f t="shared" si="1979"/>
        <v>0</v>
      </c>
      <c r="BR618" s="23">
        <f t="shared" si="1960"/>
        <v>152483.20000000001</v>
      </c>
      <c r="BS618" s="23">
        <f t="shared" si="1961"/>
        <v>181204</v>
      </c>
      <c r="BT618" s="23">
        <f t="shared" si="1962"/>
        <v>191858.80000000002</v>
      </c>
      <c r="BU618" s="23">
        <f t="shared" si="1979"/>
        <v>0</v>
      </c>
      <c r="BV618" s="23">
        <f t="shared" si="1923"/>
        <v>152483.20000000001</v>
      </c>
      <c r="BW618" s="23">
        <f t="shared" si="1979"/>
        <v>0</v>
      </c>
    </row>
    <row r="619" spans="1:77" ht="31.2" x14ac:dyDescent="0.3">
      <c r="A619" s="12">
        <v>930</v>
      </c>
      <c r="B619" s="13" t="s">
        <v>17</v>
      </c>
      <c r="C619" s="12" t="s">
        <v>139</v>
      </c>
      <c r="D619" s="12" t="s">
        <v>254</v>
      </c>
      <c r="E619" s="12" t="s">
        <v>94</v>
      </c>
      <c r="F619" s="14" t="s">
        <v>386</v>
      </c>
      <c r="G619" s="20">
        <f>G620+G621</f>
        <v>152483.20000000001</v>
      </c>
      <c r="H619" s="20">
        <f t="shared" ref="H619:L619" si="1980">H620+H621</f>
        <v>181204</v>
      </c>
      <c r="I619" s="20">
        <f t="shared" si="1980"/>
        <v>191858.80000000002</v>
      </c>
      <c r="J619" s="20">
        <f t="shared" si="1980"/>
        <v>0</v>
      </c>
      <c r="K619" s="20">
        <f t="shared" si="1980"/>
        <v>0</v>
      </c>
      <c r="L619" s="20">
        <f t="shared" si="1980"/>
        <v>0</v>
      </c>
      <c r="M619" s="20">
        <f t="shared" si="1781"/>
        <v>152483.20000000001</v>
      </c>
      <c r="N619" s="20">
        <f t="shared" si="1782"/>
        <v>181204</v>
      </c>
      <c r="O619" s="20">
        <f t="shared" si="1783"/>
        <v>191858.80000000002</v>
      </c>
      <c r="P619" s="23">
        <f t="shared" ref="P619:Q619" si="1981">P620+P621</f>
        <v>0</v>
      </c>
      <c r="Q619" s="23">
        <f t="shared" si="1981"/>
        <v>0</v>
      </c>
      <c r="R619" s="23">
        <f t="shared" ref="R619:T619" si="1982">R620+R621</f>
        <v>0</v>
      </c>
      <c r="S619" s="23">
        <f t="shared" si="1982"/>
        <v>0</v>
      </c>
      <c r="T619" s="23">
        <f t="shared" si="1982"/>
        <v>0</v>
      </c>
      <c r="U619" s="23">
        <f t="shared" ref="U619:W619" si="1983">U620+U621</f>
        <v>0</v>
      </c>
      <c r="V619" s="23">
        <f t="shared" si="1983"/>
        <v>0</v>
      </c>
      <c r="W619" s="23">
        <f t="shared" si="1983"/>
        <v>0</v>
      </c>
      <c r="X619" s="23">
        <f t="shared" ref="X619:Y619" si="1984">X620+X621</f>
        <v>0</v>
      </c>
      <c r="Y619" s="23">
        <f t="shared" si="1984"/>
        <v>0</v>
      </c>
      <c r="Z619" s="23">
        <f t="shared" si="1929"/>
        <v>152483.20000000001</v>
      </c>
      <c r="AA619" s="23">
        <f t="shared" si="1930"/>
        <v>181204</v>
      </c>
      <c r="AB619" s="23">
        <f t="shared" si="1931"/>
        <v>191858.80000000002</v>
      </c>
      <c r="AC619" s="23">
        <f t="shared" ref="AC619:AL619" si="1985">AC620+AC621</f>
        <v>0</v>
      </c>
      <c r="AD619" s="23">
        <f t="shared" si="1985"/>
        <v>0</v>
      </c>
      <c r="AE619" s="23">
        <f t="shared" ref="AE619" si="1986">AE620+AE621</f>
        <v>0</v>
      </c>
      <c r="AF619" s="23">
        <f t="shared" si="1985"/>
        <v>0</v>
      </c>
      <c r="AG619" s="23">
        <f t="shared" si="1985"/>
        <v>0</v>
      </c>
      <c r="AH619" s="23">
        <f t="shared" si="1985"/>
        <v>0</v>
      </c>
      <c r="AI619" s="23">
        <f t="shared" ref="AI619" si="1987">AI620+AI621</f>
        <v>0</v>
      </c>
      <c r="AJ619" s="23">
        <f t="shared" si="1985"/>
        <v>0</v>
      </c>
      <c r="AK619" s="23">
        <f t="shared" si="1985"/>
        <v>0</v>
      </c>
      <c r="AL619" s="23">
        <f t="shared" si="1985"/>
        <v>0</v>
      </c>
      <c r="AM619" s="23">
        <f t="shared" ref="AM619:BW619" si="1988">AM620+AM621</f>
        <v>0</v>
      </c>
      <c r="AN619" s="23">
        <f t="shared" si="1988"/>
        <v>0</v>
      </c>
      <c r="AO619" s="23">
        <f t="shared" si="1881"/>
        <v>152483.20000000001</v>
      </c>
      <c r="AP619" s="23">
        <f t="shared" si="1882"/>
        <v>181204</v>
      </c>
      <c r="AQ619" s="23">
        <f t="shared" si="1883"/>
        <v>191858.80000000002</v>
      </c>
      <c r="AR619" s="23">
        <f t="shared" ref="AR619" si="1989">AR620+AR621</f>
        <v>0</v>
      </c>
      <c r="AS619" s="23">
        <f t="shared" si="1884"/>
        <v>152483.20000000001</v>
      </c>
      <c r="AT619" s="23">
        <f t="shared" ref="AT619:AX619" si="1990">AT620+AT621</f>
        <v>0</v>
      </c>
      <c r="AU619" s="23">
        <f t="shared" si="1990"/>
        <v>0</v>
      </c>
      <c r="AV619" s="23">
        <f t="shared" si="1990"/>
        <v>0</v>
      </c>
      <c r="AW619" s="23">
        <f t="shared" si="1990"/>
        <v>0</v>
      </c>
      <c r="AX619" s="23">
        <f t="shared" si="1990"/>
        <v>0</v>
      </c>
      <c r="AY619" s="23">
        <f t="shared" si="1829"/>
        <v>152483.20000000001</v>
      </c>
      <c r="AZ619" s="23">
        <f t="shared" ref="AZ619" si="1991">AZ620+AZ621</f>
        <v>0</v>
      </c>
      <c r="BA619" s="23">
        <f t="shared" si="1830"/>
        <v>152483.20000000001</v>
      </c>
      <c r="BB619" s="23">
        <f t="shared" ref="BB619:BI619" si="1992">BB620+BB621</f>
        <v>0</v>
      </c>
      <c r="BC619" s="23">
        <f t="shared" si="1992"/>
        <v>0</v>
      </c>
      <c r="BD619" s="23">
        <f t="shared" si="1992"/>
        <v>0</v>
      </c>
      <c r="BE619" s="23">
        <f t="shared" si="1992"/>
        <v>0</v>
      </c>
      <c r="BF619" s="23">
        <f t="shared" si="1992"/>
        <v>0</v>
      </c>
      <c r="BG619" s="23">
        <f t="shared" si="1992"/>
        <v>0</v>
      </c>
      <c r="BH619" s="23">
        <f t="shared" si="1992"/>
        <v>0</v>
      </c>
      <c r="BI619" s="23">
        <f t="shared" si="1992"/>
        <v>0</v>
      </c>
      <c r="BJ619" s="23">
        <f t="shared" ref="BJ619:BP619" si="1993">BJ620+BJ621</f>
        <v>0</v>
      </c>
      <c r="BK619" s="23">
        <f t="shared" si="1993"/>
        <v>0</v>
      </c>
      <c r="BL619" s="23">
        <f t="shared" si="1993"/>
        <v>0</v>
      </c>
      <c r="BM619" s="23">
        <f t="shared" si="1993"/>
        <v>0</v>
      </c>
      <c r="BN619" s="23">
        <f t="shared" si="1993"/>
        <v>0</v>
      </c>
      <c r="BO619" s="23">
        <f t="shared" si="1993"/>
        <v>0</v>
      </c>
      <c r="BP619" s="23">
        <f t="shared" si="1993"/>
        <v>0</v>
      </c>
      <c r="BQ619" s="23">
        <f t="shared" ref="BQ619" si="1994">BQ620+BQ621</f>
        <v>0</v>
      </c>
      <c r="BR619" s="23">
        <f t="shared" si="1960"/>
        <v>152483.20000000001</v>
      </c>
      <c r="BS619" s="23">
        <f t="shared" si="1961"/>
        <v>181204</v>
      </c>
      <c r="BT619" s="23">
        <f t="shared" si="1962"/>
        <v>191858.80000000002</v>
      </c>
      <c r="BU619" s="23">
        <f t="shared" ref="BU619" si="1995">BU620+BU621</f>
        <v>0</v>
      </c>
      <c r="BV619" s="23">
        <f t="shared" si="1923"/>
        <v>152483.20000000001</v>
      </c>
      <c r="BW619" s="23">
        <f t="shared" si="1988"/>
        <v>0</v>
      </c>
    </row>
    <row r="620" spans="1:77" x14ac:dyDescent="0.3">
      <c r="A620" s="12">
        <v>930</v>
      </c>
      <c r="B620" s="13" t="s">
        <v>17</v>
      </c>
      <c r="C620" s="12" t="s">
        <v>139</v>
      </c>
      <c r="D620" s="12" t="s">
        <v>254</v>
      </c>
      <c r="E620" s="12">
        <v>610</v>
      </c>
      <c r="F620" s="14" t="s">
        <v>377</v>
      </c>
      <c r="G620" s="20">
        <v>34432.199999999997</v>
      </c>
      <c r="H620" s="20">
        <v>33253.199999999997</v>
      </c>
      <c r="I620" s="20">
        <v>30253.200000000001</v>
      </c>
      <c r="J620" s="20"/>
      <c r="K620" s="20"/>
      <c r="L620" s="20"/>
      <c r="M620" s="20">
        <f t="shared" si="1781"/>
        <v>34432.199999999997</v>
      </c>
      <c r="N620" s="20">
        <f t="shared" si="1782"/>
        <v>33253.199999999997</v>
      </c>
      <c r="O620" s="20">
        <f t="shared" si="1783"/>
        <v>30253.200000000001</v>
      </c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>
        <f t="shared" si="1929"/>
        <v>34432.199999999997</v>
      </c>
      <c r="AA620" s="23">
        <f t="shared" si="1930"/>
        <v>33253.199999999997</v>
      </c>
      <c r="AB620" s="23">
        <f t="shared" si="1931"/>
        <v>30253.200000000001</v>
      </c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>
        <f t="shared" si="1881"/>
        <v>34432.199999999997</v>
      </c>
      <c r="AP620" s="23">
        <f t="shared" si="1882"/>
        <v>33253.199999999997</v>
      </c>
      <c r="AQ620" s="23">
        <f t="shared" si="1883"/>
        <v>30253.200000000001</v>
      </c>
      <c r="AR620" s="23"/>
      <c r="AS620" s="23">
        <f t="shared" si="1884"/>
        <v>34432.199999999997</v>
      </c>
      <c r="AT620" s="23"/>
      <c r="AU620" s="23"/>
      <c r="AV620" s="23"/>
      <c r="AW620" s="23"/>
      <c r="AX620" s="23"/>
      <c r="AY620" s="23">
        <f t="shared" si="1829"/>
        <v>34432.199999999997</v>
      </c>
      <c r="AZ620" s="23"/>
      <c r="BA620" s="23">
        <f t="shared" si="1830"/>
        <v>34432.199999999997</v>
      </c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>
        <f t="shared" si="1960"/>
        <v>34432.199999999997</v>
      </c>
      <c r="BS620" s="23">
        <f t="shared" si="1961"/>
        <v>33253.199999999997</v>
      </c>
      <c r="BT620" s="23">
        <f t="shared" si="1962"/>
        <v>30253.200000000001</v>
      </c>
      <c r="BU620" s="23"/>
      <c r="BV620" s="23">
        <f t="shared" si="1923"/>
        <v>34432.199999999997</v>
      </c>
      <c r="BW620" s="23"/>
    </row>
    <row r="621" spans="1:77" x14ac:dyDescent="0.3">
      <c r="A621" s="12">
        <v>930</v>
      </c>
      <c r="B621" s="13" t="s">
        <v>17</v>
      </c>
      <c r="C621" s="12" t="s">
        <v>139</v>
      </c>
      <c r="D621" s="12" t="s">
        <v>254</v>
      </c>
      <c r="E621" s="12">
        <v>620</v>
      </c>
      <c r="F621" s="14" t="s">
        <v>378</v>
      </c>
      <c r="G621" s="20">
        <v>118051</v>
      </c>
      <c r="H621" s="20">
        <v>147950.79999999999</v>
      </c>
      <c r="I621" s="20">
        <v>161605.6</v>
      </c>
      <c r="J621" s="20"/>
      <c r="K621" s="20"/>
      <c r="L621" s="20"/>
      <c r="M621" s="20">
        <f t="shared" si="1781"/>
        <v>118051</v>
      </c>
      <c r="N621" s="20">
        <f t="shared" si="1782"/>
        <v>147950.79999999999</v>
      </c>
      <c r="O621" s="20">
        <f t="shared" si="1783"/>
        <v>161605.6</v>
      </c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>
        <f t="shared" si="1929"/>
        <v>118051</v>
      </c>
      <c r="AA621" s="23">
        <f t="shared" si="1930"/>
        <v>147950.79999999999</v>
      </c>
      <c r="AB621" s="23">
        <f t="shared" si="1931"/>
        <v>161605.6</v>
      </c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>
        <f t="shared" si="1881"/>
        <v>118051</v>
      </c>
      <c r="AP621" s="23">
        <f t="shared" si="1882"/>
        <v>147950.79999999999</v>
      </c>
      <c r="AQ621" s="23">
        <f t="shared" si="1883"/>
        <v>161605.6</v>
      </c>
      <c r="AR621" s="23"/>
      <c r="AS621" s="23">
        <f t="shared" si="1884"/>
        <v>118051</v>
      </c>
      <c r="AT621" s="23"/>
      <c r="AU621" s="23"/>
      <c r="AV621" s="23"/>
      <c r="AW621" s="23"/>
      <c r="AX621" s="23"/>
      <c r="AY621" s="23">
        <f t="shared" si="1829"/>
        <v>118051</v>
      </c>
      <c r="AZ621" s="23"/>
      <c r="BA621" s="23">
        <f t="shared" si="1830"/>
        <v>118051</v>
      </c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>
        <f t="shared" si="1960"/>
        <v>118051</v>
      </c>
      <c r="BS621" s="23">
        <f t="shared" si="1961"/>
        <v>147950.79999999999</v>
      </c>
      <c r="BT621" s="23">
        <f t="shared" si="1962"/>
        <v>161605.6</v>
      </c>
      <c r="BU621" s="23"/>
      <c r="BV621" s="23">
        <f t="shared" si="1923"/>
        <v>118051</v>
      </c>
      <c r="BW621" s="23"/>
    </row>
    <row r="622" spans="1:77" ht="31.2" x14ac:dyDescent="0.3">
      <c r="A622" s="12">
        <v>930</v>
      </c>
      <c r="B622" s="13" t="s">
        <v>17</v>
      </c>
      <c r="C622" s="12" t="s">
        <v>139</v>
      </c>
      <c r="D622" s="12" t="s">
        <v>255</v>
      </c>
      <c r="E622" s="12"/>
      <c r="F622" s="14" t="s">
        <v>301</v>
      </c>
      <c r="G622" s="20">
        <f>G623</f>
        <v>4569.8</v>
      </c>
      <c r="H622" s="20">
        <f t="shared" ref="H622:BW623" si="1996">H623</f>
        <v>5149.8999999999996</v>
      </c>
      <c r="I622" s="20">
        <f t="shared" si="1996"/>
        <v>5294</v>
      </c>
      <c r="J622" s="20">
        <f t="shared" si="1996"/>
        <v>0</v>
      </c>
      <c r="K622" s="20">
        <f t="shared" si="1996"/>
        <v>0</v>
      </c>
      <c r="L622" s="20">
        <f t="shared" si="1996"/>
        <v>0</v>
      </c>
      <c r="M622" s="20">
        <f t="shared" si="1781"/>
        <v>4569.8</v>
      </c>
      <c r="N622" s="20">
        <f t="shared" si="1782"/>
        <v>5149.8999999999996</v>
      </c>
      <c r="O622" s="20">
        <f t="shared" si="1783"/>
        <v>5294</v>
      </c>
      <c r="P622" s="23">
        <f t="shared" si="1996"/>
        <v>0</v>
      </c>
      <c r="Q622" s="23">
        <f t="shared" si="1996"/>
        <v>0</v>
      </c>
      <c r="R622" s="23">
        <f t="shared" si="1996"/>
        <v>0</v>
      </c>
      <c r="S622" s="23">
        <f t="shared" si="1996"/>
        <v>0</v>
      </c>
      <c r="T622" s="23">
        <f t="shared" si="1996"/>
        <v>0</v>
      </c>
      <c r="U622" s="23">
        <f t="shared" si="1996"/>
        <v>0</v>
      </c>
      <c r="V622" s="23">
        <f t="shared" si="1996"/>
        <v>0</v>
      </c>
      <c r="W622" s="23">
        <f t="shared" si="1996"/>
        <v>0</v>
      </c>
      <c r="X622" s="23">
        <f t="shared" si="1996"/>
        <v>0</v>
      </c>
      <c r="Y622" s="23">
        <f t="shared" si="1996"/>
        <v>0</v>
      </c>
      <c r="Z622" s="23">
        <f t="shared" si="1929"/>
        <v>4569.8</v>
      </c>
      <c r="AA622" s="23">
        <f t="shared" si="1930"/>
        <v>5149.8999999999996</v>
      </c>
      <c r="AB622" s="23">
        <f t="shared" si="1931"/>
        <v>5294</v>
      </c>
      <c r="AC622" s="23">
        <f t="shared" si="1996"/>
        <v>0</v>
      </c>
      <c r="AD622" s="23">
        <f t="shared" si="1996"/>
        <v>0</v>
      </c>
      <c r="AE622" s="23">
        <f t="shared" si="1996"/>
        <v>0</v>
      </c>
      <c r="AF622" s="23">
        <f t="shared" si="1996"/>
        <v>0</v>
      </c>
      <c r="AG622" s="23">
        <f t="shared" si="1996"/>
        <v>0</v>
      </c>
      <c r="AH622" s="23">
        <f t="shared" si="1996"/>
        <v>0</v>
      </c>
      <c r="AI622" s="23">
        <f t="shared" si="1996"/>
        <v>0</v>
      </c>
      <c r="AJ622" s="23">
        <f t="shared" si="1996"/>
        <v>0</v>
      </c>
      <c r="AK622" s="23">
        <f t="shared" si="1996"/>
        <v>0</v>
      </c>
      <c r="AL622" s="23">
        <f t="shared" si="1996"/>
        <v>0</v>
      </c>
      <c r="AM622" s="23">
        <f t="shared" si="1996"/>
        <v>0</v>
      </c>
      <c r="AN622" s="23">
        <f t="shared" si="1996"/>
        <v>0</v>
      </c>
      <c r="AO622" s="23">
        <f t="shared" si="1881"/>
        <v>4569.8</v>
      </c>
      <c r="AP622" s="23">
        <f t="shared" si="1882"/>
        <v>5149.8999999999996</v>
      </c>
      <c r="AQ622" s="23">
        <f t="shared" si="1883"/>
        <v>5294</v>
      </c>
      <c r="AR622" s="23">
        <f t="shared" si="1996"/>
        <v>0</v>
      </c>
      <c r="AS622" s="23">
        <f t="shared" si="1884"/>
        <v>4569.8</v>
      </c>
      <c r="AT622" s="23">
        <f t="shared" si="1996"/>
        <v>0</v>
      </c>
      <c r="AU622" s="23">
        <f t="shared" si="1996"/>
        <v>0</v>
      </c>
      <c r="AV622" s="23">
        <f t="shared" si="1996"/>
        <v>0</v>
      </c>
      <c r="AW622" s="23">
        <f t="shared" si="1996"/>
        <v>0</v>
      </c>
      <c r="AX622" s="23">
        <f t="shared" si="1996"/>
        <v>0</v>
      </c>
      <c r="AY622" s="23">
        <f t="shared" si="1829"/>
        <v>4569.8</v>
      </c>
      <c r="AZ622" s="23">
        <f t="shared" si="1996"/>
        <v>0</v>
      </c>
      <c r="BA622" s="23">
        <f t="shared" si="1830"/>
        <v>4569.8</v>
      </c>
      <c r="BB622" s="23">
        <f t="shared" si="1996"/>
        <v>0</v>
      </c>
      <c r="BC622" s="23">
        <f t="shared" si="1996"/>
        <v>0</v>
      </c>
      <c r="BD622" s="23">
        <f t="shared" si="1996"/>
        <v>0</v>
      </c>
      <c r="BE622" s="23">
        <f t="shared" si="1996"/>
        <v>0</v>
      </c>
      <c r="BF622" s="23">
        <f t="shared" si="1996"/>
        <v>0</v>
      </c>
      <c r="BG622" s="23">
        <f t="shared" si="1996"/>
        <v>0</v>
      </c>
      <c r="BH622" s="23">
        <f t="shared" si="1996"/>
        <v>0</v>
      </c>
      <c r="BI622" s="23">
        <f t="shared" si="1996"/>
        <v>0</v>
      </c>
      <c r="BJ622" s="23">
        <f t="shared" si="1996"/>
        <v>0</v>
      </c>
      <c r="BK622" s="23">
        <f t="shared" si="1996"/>
        <v>0</v>
      </c>
      <c r="BL622" s="23">
        <f t="shared" si="1996"/>
        <v>0</v>
      </c>
      <c r="BM622" s="23">
        <f t="shared" si="1996"/>
        <v>0</v>
      </c>
      <c r="BN622" s="23">
        <f t="shared" si="1996"/>
        <v>0</v>
      </c>
      <c r="BO622" s="23">
        <f t="shared" si="1996"/>
        <v>0</v>
      </c>
      <c r="BP622" s="23">
        <f t="shared" si="1996"/>
        <v>0</v>
      </c>
      <c r="BQ622" s="23">
        <f t="shared" si="1996"/>
        <v>0</v>
      </c>
      <c r="BR622" s="23">
        <f t="shared" si="1960"/>
        <v>4569.8</v>
      </c>
      <c r="BS622" s="23">
        <f t="shared" si="1961"/>
        <v>5149.8999999999996</v>
      </c>
      <c r="BT622" s="23">
        <f t="shared" si="1962"/>
        <v>5294</v>
      </c>
      <c r="BU622" s="23">
        <f t="shared" si="1996"/>
        <v>0</v>
      </c>
      <c r="BV622" s="23">
        <f t="shared" si="1923"/>
        <v>4569.8</v>
      </c>
      <c r="BW622" s="23">
        <f t="shared" si="1996"/>
        <v>0</v>
      </c>
    </row>
    <row r="623" spans="1:77" ht="31.2" x14ac:dyDescent="0.3">
      <c r="A623" s="12">
        <v>930</v>
      </c>
      <c r="B623" s="13" t="s">
        <v>17</v>
      </c>
      <c r="C623" s="12" t="s">
        <v>139</v>
      </c>
      <c r="D623" s="12" t="s">
        <v>255</v>
      </c>
      <c r="E623" s="12" t="s">
        <v>94</v>
      </c>
      <c r="F623" s="14" t="s">
        <v>386</v>
      </c>
      <c r="G623" s="20">
        <f>G624</f>
        <v>4569.8</v>
      </c>
      <c r="H623" s="20">
        <f t="shared" si="1996"/>
        <v>5149.8999999999996</v>
      </c>
      <c r="I623" s="20">
        <f t="shared" si="1996"/>
        <v>5294</v>
      </c>
      <c r="J623" s="20">
        <f t="shared" si="1996"/>
        <v>0</v>
      </c>
      <c r="K623" s="20">
        <f t="shared" si="1996"/>
        <v>0</v>
      </c>
      <c r="L623" s="20">
        <f t="shared" si="1996"/>
        <v>0</v>
      </c>
      <c r="M623" s="20">
        <f t="shared" si="1781"/>
        <v>4569.8</v>
      </c>
      <c r="N623" s="20">
        <f t="shared" si="1782"/>
        <v>5149.8999999999996</v>
      </c>
      <c r="O623" s="20">
        <f t="shared" si="1783"/>
        <v>5294</v>
      </c>
      <c r="P623" s="23">
        <f t="shared" si="1996"/>
        <v>0</v>
      </c>
      <c r="Q623" s="23">
        <f t="shared" si="1996"/>
        <v>0</v>
      </c>
      <c r="R623" s="23">
        <f t="shared" si="1996"/>
        <v>0</v>
      </c>
      <c r="S623" s="23">
        <f t="shared" si="1996"/>
        <v>0</v>
      </c>
      <c r="T623" s="23">
        <f t="shared" si="1996"/>
        <v>0</v>
      </c>
      <c r="U623" s="23">
        <f t="shared" si="1996"/>
        <v>0</v>
      </c>
      <c r="V623" s="23">
        <f t="shared" si="1996"/>
        <v>0</v>
      </c>
      <c r="W623" s="23">
        <f t="shared" si="1996"/>
        <v>0</v>
      </c>
      <c r="X623" s="23">
        <f t="shared" si="1996"/>
        <v>0</v>
      </c>
      <c r="Y623" s="23">
        <f t="shared" si="1996"/>
        <v>0</v>
      </c>
      <c r="Z623" s="23">
        <f t="shared" si="1929"/>
        <v>4569.8</v>
      </c>
      <c r="AA623" s="23">
        <f t="shared" si="1930"/>
        <v>5149.8999999999996</v>
      </c>
      <c r="AB623" s="23">
        <f t="shared" si="1931"/>
        <v>5294</v>
      </c>
      <c r="AC623" s="23">
        <f t="shared" si="1996"/>
        <v>0</v>
      </c>
      <c r="AD623" s="23">
        <f t="shared" si="1996"/>
        <v>0</v>
      </c>
      <c r="AE623" s="23">
        <f t="shared" si="1996"/>
        <v>0</v>
      </c>
      <c r="AF623" s="23">
        <f t="shared" si="1996"/>
        <v>0</v>
      </c>
      <c r="AG623" s="23">
        <f t="shared" si="1996"/>
        <v>0</v>
      </c>
      <c r="AH623" s="23">
        <f t="shared" si="1996"/>
        <v>0</v>
      </c>
      <c r="AI623" s="23">
        <f t="shared" si="1996"/>
        <v>0</v>
      </c>
      <c r="AJ623" s="23">
        <f t="shared" si="1996"/>
        <v>0</v>
      </c>
      <c r="AK623" s="23">
        <f t="shared" si="1996"/>
        <v>0</v>
      </c>
      <c r="AL623" s="23">
        <f t="shared" si="1996"/>
        <v>0</v>
      </c>
      <c r="AM623" s="23">
        <f t="shared" si="1996"/>
        <v>0</v>
      </c>
      <c r="AN623" s="23">
        <f t="shared" si="1996"/>
        <v>0</v>
      </c>
      <c r="AO623" s="23">
        <f t="shared" si="1881"/>
        <v>4569.8</v>
      </c>
      <c r="AP623" s="23">
        <f t="shared" si="1882"/>
        <v>5149.8999999999996</v>
      </c>
      <c r="AQ623" s="23">
        <f t="shared" si="1883"/>
        <v>5294</v>
      </c>
      <c r="AR623" s="23">
        <f t="shared" si="1996"/>
        <v>0</v>
      </c>
      <c r="AS623" s="23">
        <f t="shared" si="1884"/>
        <v>4569.8</v>
      </c>
      <c r="AT623" s="23">
        <f t="shared" si="1996"/>
        <v>0</v>
      </c>
      <c r="AU623" s="23">
        <f t="shared" si="1996"/>
        <v>0</v>
      </c>
      <c r="AV623" s="23">
        <f t="shared" si="1996"/>
        <v>0</v>
      </c>
      <c r="AW623" s="23">
        <f t="shared" si="1996"/>
        <v>0</v>
      </c>
      <c r="AX623" s="23">
        <f t="shared" si="1996"/>
        <v>0</v>
      </c>
      <c r="AY623" s="23">
        <f t="shared" ref="AY623:AY686" si="1997">AS623+AT623+AU623+AV623+AW623+AX623</f>
        <v>4569.8</v>
      </c>
      <c r="AZ623" s="23">
        <f t="shared" si="1996"/>
        <v>0</v>
      </c>
      <c r="BA623" s="23">
        <f t="shared" ref="BA623:BA686" si="1998">AY623+AZ623</f>
        <v>4569.8</v>
      </c>
      <c r="BB623" s="23">
        <f t="shared" si="1996"/>
        <v>0</v>
      </c>
      <c r="BC623" s="23">
        <f t="shared" si="1996"/>
        <v>0</v>
      </c>
      <c r="BD623" s="23">
        <f t="shared" si="1996"/>
        <v>0</v>
      </c>
      <c r="BE623" s="23">
        <f t="shared" si="1996"/>
        <v>0</v>
      </c>
      <c r="BF623" s="23">
        <f t="shared" si="1996"/>
        <v>0</v>
      </c>
      <c r="BG623" s="23">
        <f t="shared" si="1996"/>
        <v>0</v>
      </c>
      <c r="BH623" s="23">
        <f t="shared" si="1996"/>
        <v>0</v>
      </c>
      <c r="BI623" s="23">
        <f t="shared" si="1996"/>
        <v>0</v>
      </c>
      <c r="BJ623" s="23">
        <f t="shared" si="1996"/>
        <v>0</v>
      </c>
      <c r="BK623" s="23">
        <f t="shared" si="1996"/>
        <v>0</v>
      </c>
      <c r="BL623" s="23">
        <f t="shared" si="1996"/>
        <v>0</v>
      </c>
      <c r="BM623" s="23">
        <f t="shared" si="1996"/>
        <v>0</v>
      </c>
      <c r="BN623" s="23">
        <f t="shared" si="1996"/>
        <v>0</v>
      </c>
      <c r="BO623" s="23">
        <f t="shared" si="1996"/>
        <v>0</v>
      </c>
      <c r="BP623" s="23">
        <f t="shared" si="1996"/>
        <v>0</v>
      </c>
      <c r="BQ623" s="23">
        <f t="shared" si="1996"/>
        <v>0</v>
      </c>
      <c r="BR623" s="23">
        <f t="shared" si="1960"/>
        <v>4569.8</v>
      </c>
      <c r="BS623" s="23">
        <f t="shared" si="1961"/>
        <v>5149.8999999999996</v>
      </c>
      <c r="BT623" s="23">
        <f t="shared" si="1962"/>
        <v>5294</v>
      </c>
      <c r="BU623" s="23">
        <f t="shared" si="1996"/>
        <v>0</v>
      </c>
      <c r="BV623" s="23">
        <f t="shared" si="1923"/>
        <v>4569.8</v>
      </c>
      <c r="BW623" s="23">
        <f t="shared" si="1996"/>
        <v>0</v>
      </c>
    </row>
    <row r="624" spans="1:77" ht="46.8" x14ac:dyDescent="0.3">
      <c r="A624" s="12">
        <v>930</v>
      </c>
      <c r="B624" s="13" t="s">
        <v>17</v>
      </c>
      <c r="C624" s="12" t="s">
        <v>139</v>
      </c>
      <c r="D624" s="12" t="s">
        <v>255</v>
      </c>
      <c r="E624" s="12">
        <v>630</v>
      </c>
      <c r="F624" s="14" t="s">
        <v>379</v>
      </c>
      <c r="G624" s="20">
        <v>4569.8</v>
      </c>
      <c r="H624" s="20">
        <v>5149.8999999999996</v>
      </c>
      <c r="I624" s="20">
        <v>5294</v>
      </c>
      <c r="J624" s="20"/>
      <c r="K624" s="20"/>
      <c r="L624" s="20"/>
      <c r="M624" s="20">
        <f t="shared" si="1781"/>
        <v>4569.8</v>
      </c>
      <c r="N624" s="20">
        <f t="shared" si="1782"/>
        <v>5149.8999999999996</v>
      </c>
      <c r="O624" s="20">
        <f t="shared" si="1783"/>
        <v>5294</v>
      </c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>
        <f t="shared" si="1929"/>
        <v>4569.8</v>
      </c>
      <c r="AA624" s="23">
        <f t="shared" si="1930"/>
        <v>5149.8999999999996</v>
      </c>
      <c r="AB624" s="23">
        <f t="shared" si="1931"/>
        <v>5294</v>
      </c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>
        <f t="shared" si="1881"/>
        <v>4569.8</v>
      </c>
      <c r="AP624" s="23">
        <f t="shared" si="1882"/>
        <v>5149.8999999999996</v>
      </c>
      <c r="AQ624" s="23">
        <f t="shared" si="1883"/>
        <v>5294</v>
      </c>
      <c r="AR624" s="23"/>
      <c r="AS624" s="23">
        <f t="shared" si="1884"/>
        <v>4569.8</v>
      </c>
      <c r="AT624" s="23"/>
      <c r="AU624" s="23"/>
      <c r="AV624" s="23"/>
      <c r="AW624" s="23"/>
      <c r="AX624" s="23"/>
      <c r="AY624" s="23">
        <f t="shared" si="1997"/>
        <v>4569.8</v>
      </c>
      <c r="AZ624" s="23"/>
      <c r="BA624" s="23">
        <f t="shared" si="1998"/>
        <v>4569.8</v>
      </c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>
        <f t="shared" si="1960"/>
        <v>4569.8</v>
      </c>
      <c r="BS624" s="23">
        <f t="shared" si="1961"/>
        <v>5149.8999999999996</v>
      </c>
      <c r="BT624" s="23">
        <f t="shared" si="1962"/>
        <v>5294</v>
      </c>
      <c r="BU624" s="23"/>
      <c r="BV624" s="23">
        <f t="shared" si="1923"/>
        <v>4569.8</v>
      </c>
      <c r="BW624" s="23"/>
      <c r="BY624" s="3"/>
    </row>
    <row r="625" spans="1:77" ht="78" x14ac:dyDescent="0.3">
      <c r="A625" s="12">
        <v>930</v>
      </c>
      <c r="B625" s="13" t="s">
        <v>17</v>
      </c>
      <c r="C625" s="12" t="s">
        <v>139</v>
      </c>
      <c r="D625" s="12" t="s">
        <v>256</v>
      </c>
      <c r="E625" s="12"/>
      <c r="F625" s="14" t="s">
        <v>1016</v>
      </c>
      <c r="G625" s="20">
        <f>G626</f>
        <v>1275.3</v>
      </c>
      <c r="H625" s="20">
        <f t="shared" ref="H625:BW626" si="1999">H626</f>
        <v>1275.3</v>
      </c>
      <c r="I625" s="20">
        <f t="shared" si="1999"/>
        <v>1275.3</v>
      </c>
      <c r="J625" s="20">
        <f t="shared" si="1999"/>
        <v>0</v>
      </c>
      <c r="K625" s="20">
        <f t="shared" si="1999"/>
        <v>0</v>
      </c>
      <c r="L625" s="20">
        <f t="shared" si="1999"/>
        <v>0</v>
      </c>
      <c r="M625" s="20">
        <f t="shared" si="1781"/>
        <v>1275.3</v>
      </c>
      <c r="N625" s="20">
        <f t="shared" si="1782"/>
        <v>1275.3</v>
      </c>
      <c r="O625" s="20">
        <f t="shared" si="1783"/>
        <v>1275.3</v>
      </c>
      <c r="P625" s="23">
        <f t="shared" si="1999"/>
        <v>0</v>
      </c>
      <c r="Q625" s="23">
        <f t="shared" si="1999"/>
        <v>0</v>
      </c>
      <c r="R625" s="23">
        <f t="shared" si="1999"/>
        <v>0</v>
      </c>
      <c r="S625" s="23">
        <f t="shared" si="1999"/>
        <v>0</v>
      </c>
      <c r="T625" s="23">
        <f t="shared" si="1999"/>
        <v>0</v>
      </c>
      <c r="U625" s="23">
        <f t="shared" si="1999"/>
        <v>0</v>
      </c>
      <c r="V625" s="23">
        <f t="shared" si="1999"/>
        <v>0</v>
      </c>
      <c r="W625" s="23">
        <f t="shared" si="1999"/>
        <v>0</v>
      </c>
      <c r="X625" s="23">
        <f t="shared" si="1999"/>
        <v>0</v>
      </c>
      <c r="Y625" s="23">
        <f t="shared" si="1999"/>
        <v>0</v>
      </c>
      <c r="Z625" s="23">
        <f t="shared" si="1929"/>
        <v>1275.3</v>
      </c>
      <c r="AA625" s="23">
        <f t="shared" si="1930"/>
        <v>1275.3</v>
      </c>
      <c r="AB625" s="23">
        <f t="shared" si="1931"/>
        <v>1275.3</v>
      </c>
      <c r="AC625" s="23">
        <f t="shared" si="1999"/>
        <v>0</v>
      </c>
      <c r="AD625" s="23">
        <f t="shared" si="1999"/>
        <v>0</v>
      </c>
      <c r="AE625" s="23">
        <f t="shared" si="1999"/>
        <v>0</v>
      </c>
      <c r="AF625" s="23">
        <f t="shared" si="1999"/>
        <v>0</v>
      </c>
      <c r="AG625" s="23">
        <f t="shared" si="1999"/>
        <v>0</v>
      </c>
      <c r="AH625" s="23">
        <f t="shared" si="1999"/>
        <v>0</v>
      </c>
      <c r="AI625" s="23">
        <f t="shared" si="1999"/>
        <v>0</v>
      </c>
      <c r="AJ625" s="23">
        <f t="shared" si="1999"/>
        <v>0</v>
      </c>
      <c r="AK625" s="23">
        <f t="shared" si="1999"/>
        <v>0</v>
      </c>
      <c r="AL625" s="23">
        <f t="shared" si="1999"/>
        <v>0</v>
      </c>
      <c r="AM625" s="23">
        <f t="shared" si="1999"/>
        <v>0</v>
      </c>
      <c r="AN625" s="23">
        <f t="shared" si="1999"/>
        <v>0</v>
      </c>
      <c r="AO625" s="23">
        <f t="shared" si="1881"/>
        <v>1275.3</v>
      </c>
      <c r="AP625" s="23">
        <f t="shared" si="1882"/>
        <v>1275.3</v>
      </c>
      <c r="AQ625" s="23">
        <f t="shared" si="1883"/>
        <v>1275.3</v>
      </c>
      <c r="AR625" s="23">
        <f t="shared" si="1999"/>
        <v>0</v>
      </c>
      <c r="AS625" s="23">
        <f t="shared" si="1884"/>
        <v>1275.3</v>
      </c>
      <c r="AT625" s="23">
        <f t="shared" si="1999"/>
        <v>0</v>
      </c>
      <c r="AU625" s="23">
        <f t="shared" si="1999"/>
        <v>0</v>
      </c>
      <c r="AV625" s="23">
        <f t="shared" si="1999"/>
        <v>0</v>
      </c>
      <c r="AW625" s="23">
        <f t="shared" si="1999"/>
        <v>0</v>
      </c>
      <c r="AX625" s="23">
        <f t="shared" si="1999"/>
        <v>0</v>
      </c>
      <c r="AY625" s="23">
        <f t="shared" si="1997"/>
        <v>1275.3</v>
      </c>
      <c r="AZ625" s="23">
        <f t="shared" si="1999"/>
        <v>0</v>
      </c>
      <c r="BA625" s="23">
        <f t="shared" si="1998"/>
        <v>1275.3</v>
      </c>
      <c r="BB625" s="23">
        <f t="shared" si="1999"/>
        <v>0</v>
      </c>
      <c r="BC625" s="23">
        <f t="shared" si="1999"/>
        <v>0</v>
      </c>
      <c r="BD625" s="23">
        <f t="shared" si="1999"/>
        <v>0</v>
      </c>
      <c r="BE625" s="23">
        <f t="shared" si="1999"/>
        <v>0</v>
      </c>
      <c r="BF625" s="23">
        <f t="shared" si="1999"/>
        <v>0</v>
      </c>
      <c r="BG625" s="23">
        <f t="shared" si="1999"/>
        <v>0</v>
      </c>
      <c r="BH625" s="23">
        <f t="shared" si="1999"/>
        <v>0</v>
      </c>
      <c r="BI625" s="23">
        <f t="shared" si="1999"/>
        <v>0</v>
      </c>
      <c r="BJ625" s="23">
        <f t="shared" si="1999"/>
        <v>0</v>
      </c>
      <c r="BK625" s="23">
        <f t="shared" si="1999"/>
        <v>0</v>
      </c>
      <c r="BL625" s="23">
        <f t="shared" si="1999"/>
        <v>0</v>
      </c>
      <c r="BM625" s="23">
        <f t="shared" si="1999"/>
        <v>0</v>
      </c>
      <c r="BN625" s="23">
        <f t="shared" si="1999"/>
        <v>0</v>
      </c>
      <c r="BO625" s="23">
        <f t="shared" si="1999"/>
        <v>0</v>
      </c>
      <c r="BP625" s="23">
        <f t="shared" si="1999"/>
        <v>0</v>
      </c>
      <c r="BQ625" s="23">
        <f t="shared" si="1999"/>
        <v>0</v>
      </c>
      <c r="BR625" s="23">
        <f t="shared" si="1960"/>
        <v>1275.3</v>
      </c>
      <c r="BS625" s="23">
        <f t="shared" si="1961"/>
        <v>1275.3</v>
      </c>
      <c r="BT625" s="23">
        <f t="shared" si="1962"/>
        <v>1275.3</v>
      </c>
      <c r="BU625" s="23">
        <f t="shared" si="1999"/>
        <v>0</v>
      </c>
      <c r="BV625" s="23">
        <f t="shared" si="1923"/>
        <v>1275.3</v>
      </c>
      <c r="BW625" s="23">
        <f t="shared" si="1999"/>
        <v>0</v>
      </c>
    </row>
    <row r="626" spans="1:77" ht="31.2" x14ac:dyDescent="0.3">
      <c r="A626" s="12">
        <v>930</v>
      </c>
      <c r="B626" s="13" t="s">
        <v>17</v>
      </c>
      <c r="C626" s="12" t="s">
        <v>139</v>
      </c>
      <c r="D626" s="12" t="s">
        <v>256</v>
      </c>
      <c r="E626" s="12" t="s">
        <v>94</v>
      </c>
      <c r="F626" s="14" t="s">
        <v>386</v>
      </c>
      <c r="G626" s="20">
        <f>G627</f>
        <v>1275.3</v>
      </c>
      <c r="H626" s="20">
        <f t="shared" si="1999"/>
        <v>1275.3</v>
      </c>
      <c r="I626" s="20">
        <f t="shared" si="1999"/>
        <v>1275.3</v>
      </c>
      <c r="J626" s="20">
        <f t="shared" si="1999"/>
        <v>0</v>
      </c>
      <c r="K626" s="20">
        <f t="shared" si="1999"/>
        <v>0</v>
      </c>
      <c r="L626" s="20">
        <f t="shared" si="1999"/>
        <v>0</v>
      </c>
      <c r="M626" s="20">
        <f t="shared" si="1781"/>
        <v>1275.3</v>
      </c>
      <c r="N626" s="20">
        <f t="shared" si="1782"/>
        <v>1275.3</v>
      </c>
      <c r="O626" s="20">
        <f t="shared" si="1783"/>
        <v>1275.3</v>
      </c>
      <c r="P626" s="23">
        <f t="shared" si="1999"/>
        <v>0</v>
      </c>
      <c r="Q626" s="23">
        <f t="shared" si="1999"/>
        <v>0</v>
      </c>
      <c r="R626" s="23">
        <f t="shared" si="1999"/>
        <v>0</v>
      </c>
      <c r="S626" s="23">
        <f t="shared" si="1999"/>
        <v>0</v>
      </c>
      <c r="T626" s="23">
        <f t="shared" si="1999"/>
        <v>0</v>
      </c>
      <c r="U626" s="23">
        <f t="shared" si="1999"/>
        <v>0</v>
      </c>
      <c r="V626" s="23">
        <f t="shared" si="1999"/>
        <v>0</v>
      </c>
      <c r="W626" s="23">
        <f t="shared" si="1999"/>
        <v>0</v>
      </c>
      <c r="X626" s="23">
        <f t="shared" si="1999"/>
        <v>0</v>
      </c>
      <c r="Y626" s="23">
        <f t="shared" si="1999"/>
        <v>0</v>
      </c>
      <c r="Z626" s="23">
        <f t="shared" si="1929"/>
        <v>1275.3</v>
      </c>
      <c r="AA626" s="23">
        <f t="shared" si="1930"/>
        <v>1275.3</v>
      </c>
      <c r="AB626" s="23">
        <f t="shared" si="1931"/>
        <v>1275.3</v>
      </c>
      <c r="AC626" s="23">
        <f t="shared" si="1999"/>
        <v>0</v>
      </c>
      <c r="AD626" s="23">
        <f t="shared" si="1999"/>
        <v>0</v>
      </c>
      <c r="AE626" s="23">
        <f t="shared" si="1999"/>
        <v>0</v>
      </c>
      <c r="AF626" s="23">
        <f t="shared" si="1999"/>
        <v>0</v>
      </c>
      <c r="AG626" s="23">
        <f t="shared" si="1999"/>
        <v>0</v>
      </c>
      <c r="AH626" s="23">
        <f t="shared" si="1999"/>
        <v>0</v>
      </c>
      <c r="AI626" s="23">
        <f t="shared" si="1999"/>
        <v>0</v>
      </c>
      <c r="AJ626" s="23">
        <f t="shared" si="1999"/>
        <v>0</v>
      </c>
      <c r="AK626" s="23">
        <f t="shared" si="1999"/>
        <v>0</v>
      </c>
      <c r="AL626" s="23">
        <f t="shared" si="1999"/>
        <v>0</v>
      </c>
      <c r="AM626" s="23">
        <f t="shared" si="1999"/>
        <v>0</v>
      </c>
      <c r="AN626" s="23">
        <f t="shared" si="1999"/>
        <v>0</v>
      </c>
      <c r="AO626" s="23">
        <f t="shared" si="1881"/>
        <v>1275.3</v>
      </c>
      <c r="AP626" s="23">
        <f t="shared" si="1882"/>
        <v>1275.3</v>
      </c>
      <c r="AQ626" s="23">
        <f t="shared" si="1883"/>
        <v>1275.3</v>
      </c>
      <c r="AR626" s="23">
        <f t="shared" si="1999"/>
        <v>0</v>
      </c>
      <c r="AS626" s="23">
        <f t="shared" si="1884"/>
        <v>1275.3</v>
      </c>
      <c r="AT626" s="23">
        <f t="shared" si="1999"/>
        <v>0</v>
      </c>
      <c r="AU626" s="23">
        <f t="shared" si="1999"/>
        <v>0</v>
      </c>
      <c r="AV626" s="23">
        <f t="shared" si="1999"/>
        <v>0</v>
      </c>
      <c r="AW626" s="23">
        <f t="shared" si="1999"/>
        <v>0</v>
      </c>
      <c r="AX626" s="23">
        <f t="shared" si="1999"/>
        <v>0</v>
      </c>
      <c r="AY626" s="23">
        <f t="shared" si="1997"/>
        <v>1275.3</v>
      </c>
      <c r="AZ626" s="23">
        <f t="shared" si="1999"/>
        <v>0</v>
      </c>
      <c r="BA626" s="23">
        <f t="shared" si="1998"/>
        <v>1275.3</v>
      </c>
      <c r="BB626" s="23">
        <f t="shared" si="1999"/>
        <v>0</v>
      </c>
      <c r="BC626" s="23">
        <f t="shared" si="1999"/>
        <v>0</v>
      </c>
      <c r="BD626" s="23">
        <f t="shared" si="1999"/>
        <v>0</v>
      </c>
      <c r="BE626" s="23">
        <f t="shared" si="1999"/>
        <v>0</v>
      </c>
      <c r="BF626" s="23">
        <f t="shared" si="1999"/>
        <v>0</v>
      </c>
      <c r="BG626" s="23">
        <f t="shared" si="1999"/>
        <v>0</v>
      </c>
      <c r="BH626" s="23">
        <f t="shared" si="1999"/>
        <v>0</v>
      </c>
      <c r="BI626" s="23">
        <f t="shared" si="1999"/>
        <v>0</v>
      </c>
      <c r="BJ626" s="23">
        <f t="shared" si="1999"/>
        <v>0</v>
      </c>
      <c r="BK626" s="23">
        <f t="shared" si="1999"/>
        <v>0</v>
      </c>
      <c r="BL626" s="23">
        <f t="shared" si="1999"/>
        <v>0</v>
      </c>
      <c r="BM626" s="23">
        <f t="shared" si="1999"/>
        <v>0</v>
      </c>
      <c r="BN626" s="23">
        <f t="shared" si="1999"/>
        <v>0</v>
      </c>
      <c r="BO626" s="23">
        <f t="shared" si="1999"/>
        <v>0</v>
      </c>
      <c r="BP626" s="23">
        <f t="shared" si="1999"/>
        <v>0</v>
      </c>
      <c r="BQ626" s="23">
        <f t="shared" si="1999"/>
        <v>0</v>
      </c>
      <c r="BR626" s="23">
        <f t="shared" si="1960"/>
        <v>1275.3</v>
      </c>
      <c r="BS626" s="23">
        <f t="shared" si="1961"/>
        <v>1275.3</v>
      </c>
      <c r="BT626" s="23">
        <f t="shared" si="1962"/>
        <v>1275.3</v>
      </c>
      <c r="BU626" s="23">
        <f t="shared" si="1999"/>
        <v>0</v>
      </c>
      <c r="BV626" s="23">
        <f t="shared" si="1923"/>
        <v>1275.3</v>
      </c>
      <c r="BW626" s="23">
        <f t="shared" si="1999"/>
        <v>0</v>
      </c>
    </row>
    <row r="627" spans="1:77" x14ac:dyDescent="0.3">
      <c r="A627" s="12">
        <v>930</v>
      </c>
      <c r="B627" s="13" t="s">
        <v>17</v>
      </c>
      <c r="C627" s="12" t="s">
        <v>139</v>
      </c>
      <c r="D627" s="12" t="s">
        <v>256</v>
      </c>
      <c r="E627" s="12">
        <v>620</v>
      </c>
      <c r="F627" s="14" t="s">
        <v>378</v>
      </c>
      <c r="G627" s="20">
        <v>1275.3</v>
      </c>
      <c r="H627" s="20">
        <v>1275.3</v>
      </c>
      <c r="I627" s="20">
        <v>1275.3</v>
      </c>
      <c r="J627" s="20"/>
      <c r="K627" s="20"/>
      <c r="L627" s="20"/>
      <c r="M627" s="20">
        <f t="shared" si="1781"/>
        <v>1275.3</v>
      </c>
      <c r="N627" s="20">
        <f t="shared" si="1782"/>
        <v>1275.3</v>
      </c>
      <c r="O627" s="20">
        <f t="shared" si="1783"/>
        <v>1275.3</v>
      </c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>
        <f t="shared" si="1929"/>
        <v>1275.3</v>
      </c>
      <c r="AA627" s="23">
        <f t="shared" si="1930"/>
        <v>1275.3</v>
      </c>
      <c r="AB627" s="23">
        <f t="shared" si="1931"/>
        <v>1275.3</v>
      </c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>
        <f t="shared" si="1881"/>
        <v>1275.3</v>
      </c>
      <c r="AP627" s="23">
        <f t="shared" si="1882"/>
        <v>1275.3</v>
      </c>
      <c r="AQ627" s="23">
        <f t="shared" si="1883"/>
        <v>1275.3</v>
      </c>
      <c r="AR627" s="23"/>
      <c r="AS627" s="23">
        <f t="shared" si="1884"/>
        <v>1275.3</v>
      </c>
      <c r="AT627" s="23"/>
      <c r="AU627" s="23"/>
      <c r="AV627" s="23"/>
      <c r="AW627" s="23"/>
      <c r="AX627" s="23"/>
      <c r="AY627" s="23">
        <f t="shared" si="1997"/>
        <v>1275.3</v>
      </c>
      <c r="AZ627" s="23"/>
      <c r="BA627" s="23">
        <f t="shared" si="1998"/>
        <v>1275.3</v>
      </c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>
        <f t="shared" si="1960"/>
        <v>1275.3</v>
      </c>
      <c r="BS627" s="23">
        <f t="shared" si="1961"/>
        <v>1275.3</v>
      </c>
      <c r="BT627" s="23">
        <f t="shared" si="1962"/>
        <v>1275.3</v>
      </c>
      <c r="BU627" s="23"/>
      <c r="BV627" s="23">
        <f t="shared" si="1923"/>
        <v>1275.3</v>
      </c>
      <c r="BW627" s="23"/>
    </row>
    <row r="628" spans="1:77" ht="62.4" x14ac:dyDescent="0.3">
      <c r="A628" s="12">
        <v>930</v>
      </c>
      <c r="B628" s="13" t="s">
        <v>17</v>
      </c>
      <c r="C628" s="12" t="s">
        <v>139</v>
      </c>
      <c r="D628" s="12" t="s">
        <v>257</v>
      </c>
      <c r="E628" s="12"/>
      <c r="F628" s="14" t="s">
        <v>302</v>
      </c>
      <c r="G628" s="20">
        <f>G629</f>
        <v>898.9</v>
      </c>
      <c r="H628" s="20">
        <f t="shared" ref="H628:BW629" si="2000">H629</f>
        <v>0</v>
      </c>
      <c r="I628" s="20">
        <f t="shared" si="2000"/>
        <v>0</v>
      </c>
      <c r="J628" s="20">
        <f t="shared" si="2000"/>
        <v>0</v>
      </c>
      <c r="K628" s="20">
        <f t="shared" si="2000"/>
        <v>0</v>
      </c>
      <c r="L628" s="20">
        <f t="shared" si="2000"/>
        <v>0</v>
      </c>
      <c r="M628" s="20">
        <f t="shared" si="1781"/>
        <v>898.9</v>
      </c>
      <c r="N628" s="20">
        <f t="shared" si="1782"/>
        <v>0</v>
      </c>
      <c r="O628" s="20">
        <f t="shared" si="1783"/>
        <v>0</v>
      </c>
      <c r="P628" s="23">
        <f t="shared" si="2000"/>
        <v>0</v>
      </c>
      <c r="Q628" s="23">
        <f t="shared" si="2000"/>
        <v>0</v>
      </c>
      <c r="R628" s="23">
        <f t="shared" si="2000"/>
        <v>0</v>
      </c>
      <c r="S628" s="23">
        <f t="shared" si="2000"/>
        <v>0</v>
      </c>
      <c r="T628" s="23">
        <f t="shared" si="2000"/>
        <v>0</v>
      </c>
      <c r="U628" s="23">
        <f t="shared" si="2000"/>
        <v>0</v>
      </c>
      <c r="V628" s="23">
        <f t="shared" si="2000"/>
        <v>0</v>
      </c>
      <c r="W628" s="23">
        <f t="shared" si="2000"/>
        <v>0</v>
      </c>
      <c r="X628" s="23">
        <f t="shared" si="2000"/>
        <v>0</v>
      </c>
      <c r="Y628" s="23">
        <f t="shared" si="2000"/>
        <v>0</v>
      </c>
      <c r="Z628" s="23">
        <f t="shared" si="1929"/>
        <v>898.9</v>
      </c>
      <c r="AA628" s="23">
        <f t="shared" si="1930"/>
        <v>0</v>
      </c>
      <c r="AB628" s="23">
        <f t="shared" si="1931"/>
        <v>0</v>
      </c>
      <c r="AC628" s="23">
        <f t="shared" si="2000"/>
        <v>0</v>
      </c>
      <c r="AD628" s="23">
        <f t="shared" si="2000"/>
        <v>0</v>
      </c>
      <c r="AE628" s="23">
        <f t="shared" si="2000"/>
        <v>0</v>
      </c>
      <c r="AF628" s="23">
        <f t="shared" si="2000"/>
        <v>0</v>
      </c>
      <c r="AG628" s="23">
        <f t="shared" si="2000"/>
        <v>0</v>
      </c>
      <c r="AH628" s="23">
        <f t="shared" si="2000"/>
        <v>0</v>
      </c>
      <c r="AI628" s="23">
        <f t="shared" si="2000"/>
        <v>0</v>
      </c>
      <c r="AJ628" s="23">
        <f t="shared" si="2000"/>
        <v>0</v>
      </c>
      <c r="AK628" s="23">
        <f t="shared" si="2000"/>
        <v>0</v>
      </c>
      <c r="AL628" s="23">
        <f t="shared" si="2000"/>
        <v>0</v>
      </c>
      <c r="AM628" s="23">
        <f t="shared" si="2000"/>
        <v>0</v>
      </c>
      <c r="AN628" s="23">
        <f t="shared" si="2000"/>
        <v>0</v>
      </c>
      <c r="AO628" s="23">
        <f t="shared" si="1881"/>
        <v>898.9</v>
      </c>
      <c r="AP628" s="23">
        <f t="shared" si="1882"/>
        <v>0</v>
      </c>
      <c r="AQ628" s="23">
        <f t="shared" si="1883"/>
        <v>0</v>
      </c>
      <c r="AR628" s="23">
        <f t="shared" si="2000"/>
        <v>0</v>
      </c>
      <c r="AS628" s="23">
        <f t="shared" si="1884"/>
        <v>898.9</v>
      </c>
      <c r="AT628" s="23">
        <f t="shared" si="2000"/>
        <v>0</v>
      </c>
      <c r="AU628" s="23">
        <f t="shared" si="2000"/>
        <v>0</v>
      </c>
      <c r="AV628" s="23">
        <f t="shared" si="2000"/>
        <v>47.061999999999998</v>
      </c>
      <c r="AW628" s="23">
        <f t="shared" si="2000"/>
        <v>0</v>
      </c>
      <c r="AX628" s="23">
        <f t="shared" si="2000"/>
        <v>0</v>
      </c>
      <c r="AY628" s="23">
        <f t="shared" si="1997"/>
        <v>945.96199999999999</v>
      </c>
      <c r="AZ628" s="23">
        <f t="shared" si="2000"/>
        <v>0</v>
      </c>
      <c r="BA628" s="23">
        <f t="shared" si="1998"/>
        <v>945.96199999999999</v>
      </c>
      <c r="BB628" s="23">
        <f t="shared" si="2000"/>
        <v>0</v>
      </c>
      <c r="BC628" s="23">
        <f t="shared" si="2000"/>
        <v>0</v>
      </c>
      <c r="BD628" s="23">
        <f t="shared" si="2000"/>
        <v>0</v>
      </c>
      <c r="BE628" s="23">
        <f t="shared" si="2000"/>
        <v>0</v>
      </c>
      <c r="BF628" s="23">
        <f t="shared" si="2000"/>
        <v>0</v>
      </c>
      <c r="BG628" s="23">
        <f t="shared" si="2000"/>
        <v>0</v>
      </c>
      <c r="BH628" s="23">
        <f t="shared" si="2000"/>
        <v>0</v>
      </c>
      <c r="BI628" s="23">
        <f t="shared" si="2000"/>
        <v>0</v>
      </c>
      <c r="BJ628" s="23">
        <f t="shared" si="2000"/>
        <v>0</v>
      </c>
      <c r="BK628" s="23">
        <f t="shared" si="2000"/>
        <v>0</v>
      </c>
      <c r="BL628" s="23">
        <f t="shared" si="2000"/>
        <v>0</v>
      </c>
      <c r="BM628" s="23">
        <f t="shared" si="2000"/>
        <v>0</v>
      </c>
      <c r="BN628" s="23">
        <f t="shared" si="2000"/>
        <v>0</v>
      </c>
      <c r="BO628" s="23">
        <f t="shared" si="2000"/>
        <v>0</v>
      </c>
      <c r="BP628" s="23">
        <f t="shared" si="2000"/>
        <v>0</v>
      </c>
      <c r="BQ628" s="23">
        <f t="shared" si="2000"/>
        <v>0</v>
      </c>
      <c r="BR628" s="23">
        <f t="shared" si="1960"/>
        <v>945.96199999999999</v>
      </c>
      <c r="BS628" s="23">
        <f t="shared" si="1961"/>
        <v>0</v>
      </c>
      <c r="BT628" s="23">
        <f t="shared" si="1962"/>
        <v>0</v>
      </c>
      <c r="BU628" s="23">
        <f t="shared" si="2000"/>
        <v>0</v>
      </c>
      <c r="BV628" s="23">
        <f t="shared" si="1923"/>
        <v>945.96199999999999</v>
      </c>
      <c r="BW628" s="23">
        <f t="shared" si="2000"/>
        <v>0</v>
      </c>
    </row>
    <row r="629" spans="1:77" ht="31.2" x14ac:dyDescent="0.3">
      <c r="A629" s="12">
        <v>930</v>
      </c>
      <c r="B629" s="13" t="s">
        <v>17</v>
      </c>
      <c r="C629" s="12" t="s">
        <v>139</v>
      </c>
      <c r="D629" s="12" t="s">
        <v>257</v>
      </c>
      <c r="E629" s="12" t="s">
        <v>94</v>
      </c>
      <c r="F629" s="14" t="s">
        <v>386</v>
      </c>
      <c r="G629" s="20">
        <f>G630</f>
        <v>898.9</v>
      </c>
      <c r="H629" s="20">
        <f t="shared" si="2000"/>
        <v>0</v>
      </c>
      <c r="I629" s="20">
        <f t="shared" si="2000"/>
        <v>0</v>
      </c>
      <c r="J629" s="20">
        <f t="shared" si="2000"/>
        <v>0</v>
      </c>
      <c r="K629" s="20">
        <f t="shared" si="2000"/>
        <v>0</v>
      </c>
      <c r="L629" s="20">
        <f t="shared" si="2000"/>
        <v>0</v>
      </c>
      <c r="M629" s="20">
        <f t="shared" ref="M629:M700" si="2001">G629+J629</f>
        <v>898.9</v>
      </c>
      <c r="N629" s="20">
        <f t="shared" ref="N629:N700" si="2002">H629+K629</f>
        <v>0</v>
      </c>
      <c r="O629" s="20">
        <f t="shared" ref="O629:O700" si="2003">I629+L629</f>
        <v>0</v>
      </c>
      <c r="P629" s="23">
        <f t="shared" si="2000"/>
        <v>0</v>
      </c>
      <c r="Q629" s="23">
        <f t="shared" si="2000"/>
        <v>0</v>
      </c>
      <c r="R629" s="23">
        <f t="shared" si="2000"/>
        <v>0</v>
      </c>
      <c r="S629" s="23">
        <f t="shared" si="2000"/>
        <v>0</v>
      </c>
      <c r="T629" s="23">
        <f t="shared" si="2000"/>
        <v>0</v>
      </c>
      <c r="U629" s="23">
        <f t="shared" si="2000"/>
        <v>0</v>
      </c>
      <c r="V629" s="23">
        <f t="shared" si="2000"/>
        <v>0</v>
      </c>
      <c r="W629" s="23">
        <f t="shared" si="2000"/>
        <v>0</v>
      </c>
      <c r="X629" s="23">
        <f t="shared" si="2000"/>
        <v>0</v>
      </c>
      <c r="Y629" s="23">
        <f t="shared" si="2000"/>
        <v>0</v>
      </c>
      <c r="Z629" s="23">
        <f t="shared" si="1929"/>
        <v>898.9</v>
      </c>
      <c r="AA629" s="23">
        <f t="shared" si="1930"/>
        <v>0</v>
      </c>
      <c r="AB629" s="23">
        <f t="shared" si="1931"/>
        <v>0</v>
      </c>
      <c r="AC629" s="23">
        <f t="shared" si="2000"/>
        <v>0</v>
      </c>
      <c r="AD629" s="23">
        <f t="shared" si="2000"/>
        <v>0</v>
      </c>
      <c r="AE629" s="23">
        <f t="shared" si="2000"/>
        <v>0</v>
      </c>
      <c r="AF629" s="23">
        <f t="shared" si="2000"/>
        <v>0</v>
      </c>
      <c r="AG629" s="23">
        <f t="shared" si="2000"/>
        <v>0</v>
      </c>
      <c r="AH629" s="23">
        <f t="shared" si="2000"/>
        <v>0</v>
      </c>
      <c r="AI629" s="23">
        <f t="shared" si="2000"/>
        <v>0</v>
      </c>
      <c r="AJ629" s="23">
        <f t="shared" si="2000"/>
        <v>0</v>
      </c>
      <c r="AK629" s="23">
        <f t="shared" si="2000"/>
        <v>0</v>
      </c>
      <c r="AL629" s="23">
        <f t="shared" si="2000"/>
        <v>0</v>
      </c>
      <c r="AM629" s="23">
        <f t="shared" si="2000"/>
        <v>0</v>
      </c>
      <c r="AN629" s="23">
        <f t="shared" si="2000"/>
        <v>0</v>
      </c>
      <c r="AO629" s="23">
        <f t="shared" si="1881"/>
        <v>898.9</v>
      </c>
      <c r="AP629" s="23">
        <f t="shared" si="1882"/>
        <v>0</v>
      </c>
      <c r="AQ629" s="23">
        <f t="shared" si="1883"/>
        <v>0</v>
      </c>
      <c r="AR629" s="23">
        <f t="shared" si="2000"/>
        <v>0</v>
      </c>
      <c r="AS629" s="23">
        <f t="shared" si="1884"/>
        <v>898.9</v>
      </c>
      <c r="AT629" s="23">
        <f t="shared" si="2000"/>
        <v>0</v>
      </c>
      <c r="AU629" s="23">
        <f t="shared" si="2000"/>
        <v>0</v>
      </c>
      <c r="AV629" s="23">
        <f t="shared" si="2000"/>
        <v>47.061999999999998</v>
      </c>
      <c r="AW629" s="23">
        <f t="shared" si="2000"/>
        <v>0</v>
      </c>
      <c r="AX629" s="23">
        <f t="shared" si="2000"/>
        <v>0</v>
      </c>
      <c r="AY629" s="23">
        <f t="shared" si="1997"/>
        <v>945.96199999999999</v>
      </c>
      <c r="AZ629" s="23">
        <f t="shared" si="2000"/>
        <v>0</v>
      </c>
      <c r="BA629" s="23">
        <f t="shared" si="1998"/>
        <v>945.96199999999999</v>
      </c>
      <c r="BB629" s="23">
        <f t="shared" si="2000"/>
        <v>0</v>
      </c>
      <c r="BC629" s="23">
        <f t="shared" si="2000"/>
        <v>0</v>
      </c>
      <c r="BD629" s="23">
        <f t="shared" si="2000"/>
        <v>0</v>
      </c>
      <c r="BE629" s="23">
        <f t="shared" si="2000"/>
        <v>0</v>
      </c>
      <c r="BF629" s="23">
        <f t="shared" si="2000"/>
        <v>0</v>
      </c>
      <c r="BG629" s="23">
        <f t="shared" si="2000"/>
        <v>0</v>
      </c>
      <c r="BH629" s="23">
        <f t="shared" si="2000"/>
        <v>0</v>
      </c>
      <c r="BI629" s="23">
        <f t="shared" si="2000"/>
        <v>0</v>
      </c>
      <c r="BJ629" s="23">
        <f t="shared" si="2000"/>
        <v>0</v>
      </c>
      <c r="BK629" s="23">
        <f t="shared" si="2000"/>
        <v>0</v>
      </c>
      <c r="BL629" s="23">
        <f t="shared" si="2000"/>
        <v>0</v>
      </c>
      <c r="BM629" s="23">
        <f t="shared" si="2000"/>
        <v>0</v>
      </c>
      <c r="BN629" s="23">
        <f t="shared" si="2000"/>
        <v>0</v>
      </c>
      <c r="BO629" s="23">
        <f t="shared" si="2000"/>
        <v>0</v>
      </c>
      <c r="BP629" s="23">
        <f t="shared" si="2000"/>
        <v>0</v>
      </c>
      <c r="BQ629" s="23">
        <f t="shared" si="2000"/>
        <v>0</v>
      </c>
      <c r="BR629" s="23">
        <f t="shared" si="1960"/>
        <v>945.96199999999999</v>
      </c>
      <c r="BS629" s="23">
        <f t="shared" si="1961"/>
        <v>0</v>
      </c>
      <c r="BT629" s="23">
        <f t="shared" si="1962"/>
        <v>0</v>
      </c>
      <c r="BU629" s="23">
        <f t="shared" si="2000"/>
        <v>0</v>
      </c>
      <c r="BV629" s="23">
        <f t="shared" si="1923"/>
        <v>945.96199999999999</v>
      </c>
      <c r="BW629" s="23">
        <f t="shared" si="2000"/>
        <v>0</v>
      </c>
    </row>
    <row r="630" spans="1:77" x14ac:dyDescent="0.3">
      <c r="A630" s="12">
        <v>930</v>
      </c>
      <c r="B630" s="13" t="s">
        <v>17</v>
      </c>
      <c r="C630" s="12" t="s">
        <v>139</v>
      </c>
      <c r="D630" s="12" t="s">
        <v>257</v>
      </c>
      <c r="E630" s="12">
        <v>620</v>
      </c>
      <c r="F630" s="14" t="s">
        <v>378</v>
      </c>
      <c r="G630" s="20">
        <v>898.9</v>
      </c>
      <c r="H630" s="20">
        <v>0</v>
      </c>
      <c r="I630" s="20">
        <v>0</v>
      </c>
      <c r="J630" s="20"/>
      <c r="K630" s="20"/>
      <c r="L630" s="20"/>
      <c r="M630" s="20">
        <f t="shared" si="2001"/>
        <v>898.9</v>
      </c>
      <c r="N630" s="20">
        <f t="shared" si="2002"/>
        <v>0</v>
      </c>
      <c r="O630" s="20">
        <f t="shared" si="2003"/>
        <v>0</v>
      </c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>
        <f t="shared" si="1929"/>
        <v>898.9</v>
      </c>
      <c r="AA630" s="23">
        <f t="shared" si="1930"/>
        <v>0</v>
      </c>
      <c r="AB630" s="23">
        <f t="shared" si="1931"/>
        <v>0</v>
      </c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>
        <f t="shared" si="1881"/>
        <v>898.9</v>
      </c>
      <c r="AP630" s="23">
        <f t="shared" si="1882"/>
        <v>0</v>
      </c>
      <c r="AQ630" s="23">
        <f t="shared" si="1883"/>
        <v>0</v>
      </c>
      <c r="AR630" s="23"/>
      <c r="AS630" s="23">
        <f t="shared" si="1884"/>
        <v>898.9</v>
      </c>
      <c r="AT630" s="23"/>
      <c r="AU630" s="23"/>
      <c r="AV630" s="23">
        <v>47.061999999999998</v>
      </c>
      <c r="AW630" s="23"/>
      <c r="AX630" s="23"/>
      <c r="AY630" s="23">
        <f t="shared" si="1997"/>
        <v>945.96199999999999</v>
      </c>
      <c r="AZ630" s="23"/>
      <c r="BA630" s="23">
        <f t="shared" si="1998"/>
        <v>945.96199999999999</v>
      </c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>
        <f t="shared" si="1960"/>
        <v>945.96199999999999</v>
      </c>
      <c r="BS630" s="23">
        <f t="shared" si="1961"/>
        <v>0</v>
      </c>
      <c r="BT630" s="23">
        <f t="shared" si="1962"/>
        <v>0</v>
      </c>
      <c r="BU630" s="23"/>
      <c r="BV630" s="23">
        <f t="shared" si="1923"/>
        <v>945.96199999999999</v>
      </c>
      <c r="BW630" s="23"/>
    </row>
    <row r="631" spans="1:77" ht="31.2" x14ac:dyDescent="0.3">
      <c r="A631" s="12">
        <v>930</v>
      </c>
      <c r="B631" s="13" t="s">
        <v>17</v>
      </c>
      <c r="C631" s="12" t="s">
        <v>139</v>
      </c>
      <c r="D631" s="12" t="s">
        <v>258</v>
      </c>
      <c r="E631" s="12"/>
      <c r="F631" s="14" t="s">
        <v>303</v>
      </c>
      <c r="G631" s="20">
        <f>G632</f>
        <v>12172.7</v>
      </c>
      <c r="H631" s="20">
        <f t="shared" ref="H631:BW632" si="2004">H632</f>
        <v>12392</v>
      </c>
      <c r="I631" s="20">
        <f t="shared" si="2004"/>
        <v>12392</v>
      </c>
      <c r="J631" s="20">
        <f t="shared" si="2004"/>
        <v>0</v>
      </c>
      <c r="K631" s="20">
        <f t="shared" si="2004"/>
        <v>0</v>
      </c>
      <c r="L631" s="20">
        <f t="shared" si="2004"/>
        <v>0</v>
      </c>
      <c r="M631" s="20">
        <f t="shared" si="2001"/>
        <v>12172.7</v>
      </c>
      <c r="N631" s="20">
        <f t="shared" si="2002"/>
        <v>12392</v>
      </c>
      <c r="O631" s="20">
        <f t="shared" si="2003"/>
        <v>12392</v>
      </c>
      <c r="P631" s="23">
        <f t="shared" si="2004"/>
        <v>0</v>
      </c>
      <c r="Q631" s="23">
        <f t="shared" si="2004"/>
        <v>0</v>
      </c>
      <c r="R631" s="23">
        <f t="shared" si="2004"/>
        <v>0</v>
      </c>
      <c r="S631" s="23">
        <f t="shared" si="2004"/>
        <v>0</v>
      </c>
      <c r="T631" s="23">
        <f t="shared" si="2004"/>
        <v>0</v>
      </c>
      <c r="U631" s="23">
        <f t="shared" si="2004"/>
        <v>0</v>
      </c>
      <c r="V631" s="23">
        <f t="shared" si="2004"/>
        <v>0</v>
      </c>
      <c r="W631" s="23">
        <f t="shared" si="2004"/>
        <v>0</v>
      </c>
      <c r="X631" s="23">
        <f t="shared" si="2004"/>
        <v>0</v>
      </c>
      <c r="Y631" s="23">
        <f t="shared" si="2004"/>
        <v>0</v>
      </c>
      <c r="Z631" s="23">
        <f t="shared" si="1929"/>
        <v>12172.7</v>
      </c>
      <c r="AA631" s="23">
        <f t="shared" si="1930"/>
        <v>12392</v>
      </c>
      <c r="AB631" s="23">
        <f t="shared" si="1931"/>
        <v>12392</v>
      </c>
      <c r="AC631" s="23">
        <f t="shared" si="2004"/>
        <v>0</v>
      </c>
      <c r="AD631" s="23">
        <f t="shared" si="2004"/>
        <v>0</v>
      </c>
      <c r="AE631" s="23">
        <f t="shared" si="2004"/>
        <v>0</v>
      </c>
      <c r="AF631" s="23">
        <f t="shared" si="2004"/>
        <v>0</v>
      </c>
      <c r="AG631" s="23">
        <f t="shared" si="2004"/>
        <v>0</v>
      </c>
      <c r="AH631" s="23">
        <f t="shared" si="2004"/>
        <v>0</v>
      </c>
      <c r="AI631" s="23">
        <f t="shared" si="2004"/>
        <v>0</v>
      </c>
      <c r="AJ631" s="23">
        <f t="shared" si="2004"/>
        <v>0</v>
      </c>
      <c r="AK631" s="23">
        <f t="shared" si="2004"/>
        <v>0</v>
      </c>
      <c r="AL631" s="23">
        <f t="shared" si="2004"/>
        <v>0</v>
      </c>
      <c r="AM631" s="23">
        <f t="shared" si="2004"/>
        <v>0</v>
      </c>
      <c r="AN631" s="23">
        <f t="shared" si="2004"/>
        <v>0</v>
      </c>
      <c r="AO631" s="23">
        <f t="shared" si="1881"/>
        <v>12172.7</v>
      </c>
      <c r="AP631" s="23">
        <f t="shared" si="1882"/>
        <v>12392</v>
      </c>
      <c r="AQ631" s="23">
        <f t="shared" si="1883"/>
        <v>12392</v>
      </c>
      <c r="AR631" s="23">
        <f t="shared" si="2004"/>
        <v>0</v>
      </c>
      <c r="AS631" s="23">
        <f t="shared" si="1884"/>
        <v>12172.7</v>
      </c>
      <c r="AT631" s="23">
        <f t="shared" si="2004"/>
        <v>0</v>
      </c>
      <c r="AU631" s="23">
        <f t="shared" si="2004"/>
        <v>0</v>
      </c>
      <c r="AV631" s="23">
        <f t="shared" si="2004"/>
        <v>0</v>
      </c>
      <c r="AW631" s="23">
        <f t="shared" si="2004"/>
        <v>0</v>
      </c>
      <c r="AX631" s="23">
        <f t="shared" si="2004"/>
        <v>0</v>
      </c>
      <c r="AY631" s="23">
        <f t="shared" si="1997"/>
        <v>12172.7</v>
      </c>
      <c r="AZ631" s="23">
        <f t="shared" si="2004"/>
        <v>0</v>
      </c>
      <c r="BA631" s="23">
        <f t="shared" si="1998"/>
        <v>12172.7</v>
      </c>
      <c r="BB631" s="23">
        <f t="shared" si="2004"/>
        <v>0</v>
      </c>
      <c r="BC631" s="23">
        <f t="shared" si="2004"/>
        <v>0</v>
      </c>
      <c r="BD631" s="23">
        <f t="shared" si="2004"/>
        <v>0</v>
      </c>
      <c r="BE631" s="23">
        <f t="shared" si="2004"/>
        <v>0</v>
      </c>
      <c r="BF631" s="23">
        <f t="shared" si="2004"/>
        <v>0</v>
      </c>
      <c r="BG631" s="23">
        <f t="shared" si="2004"/>
        <v>0</v>
      </c>
      <c r="BH631" s="23">
        <f t="shared" si="2004"/>
        <v>0</v>
      </c>
      <c r="BI631" s="23">
        <f t="shared" si="2004"/>
        <v>0</v>
      </c>
      <c r="BJ631" s="23">
        <f t="shared" si="2004"/>
        <v>0</v>
      </c>
      <c r="BK631" s="23">
        <f t="shared" si="2004"/>
        <v>0</v>
      </c>
      <c r="BL631" s="23">
        <f t="shared" si="2004"/>
        <v>0</v>
      </c>
      <c r="BM631" s="23">
        <f t="shared" si="2004"/>
        <v>0</v>
      </c>
      <c r="BN631" s="23">
        <f t="shared" si="2004"/>
        <v>0</v>
      </c>
      <c r="BO631" s="23">
        <f t="shared" si="2004"/>
        <v>0</v>
      </c>
      <c r="BP631" s="23">
        <f t="shared" si="2004"/>
        <v>0</v>
      </c>
      <c r="BQ631" s="23">
        <f t="shared" si="2004"/>
        <v>0</v>
      </c>
      <c r="BR631" s="23">
        <f t="shared" si="1960"/>
        <v>12172.7</v>
      </c>
      <c r="BS631" s="23">
        <f t="shared" si="1961"/>
        <v>12392</v>
      </c>
      <c r="BT631" s="23">
        <f t="shared" si="1962"/>
        <v>12392</v>
      </c>
      <c r="BU631" s="23">
        <f t="shared" si="2004"/>
        <v>0</v>
      </c>
      <c r="BV631" s="23">
        <f t="shared" si="1923"/>
        <v>12172.7</v>
      </c>
      <c r="BW631" s="23">
        <f t="shared" si="2004"/>
        <v>0</v>
      </c>
    </row>
    <row r="632" spans="1:77" ht="31.2" x14ac:dyDescent="0.3">
      <c r="A632" s="12">
        <v>930</v>
      </c>
      <c r="B632" s="13" t="s">
        <v>17</v>
      </c>
      <c r="C632" s="12" t="s">
        <v>139</v>
      </c>
      <c r="D632" s="12" t="s">
        <v>258</v>
      </c>
      <c r="E632" s="12" t="s">
        <v>94</v>
      </c>
      <c r="F632" s="14" t="s">
        <v>386</v>
      </c>
      <c r="G632" s="20">
        <f>G633</f>
        <v>12172.7</v>
      </c>
      <c r="H632" s="20">
        <f t="shared" si="2004"/>
        <v>12392</v>
      </c>
      <c r="I632" s="20">
        <f t="shared" si="2004"/>
        <v>12392</v>
      </c>
      <c r="J632" s="20">
        <f t="shared" si="2004"/>
        <v>0</v>
      </c>
      <c r="K632" s="20">
        <f t="shared" si="2004"/>
        <v>0</v>
      </c>
      <c r="L632" s="20">
        <f t="shared" si="2004"/>
        <v>0</v>
      </c>
      <c r="M632" s="20">
        <f t="shared" si="2001"/>
        <v>12172.7</v>
      </c>
      <c r="N632" s="20">
        <f t="shared" si="2002"/>
        <v>12392</v>
      </c>
      <c r="O632" s="20">
        <f t="shared" si="2003"/>
        <v>12392</v>
      </c>
      <c r="P632" s="23">
        <f t="shared" si="2004"/>
        <v>0</v>
      </c>
      <c r="Q632" s="23">
        <f t="shared" si="2004"/>
        <v>0</v>
      </c>
      <c r="R632" s="23">
        <f t="shared" si="2004"/>
        <v>0</v>
      </c>
      <c r="S632" s="23">
        <f t="shared" si="2004"/>
        <v>0</v>
      </c>
      <c r="T632" s="23">
        <f t="shared" si="2004"/>
        <v>0</v>
      </c>
      <c r="U632" s="23">
        <f t="shared" si="2004"/>
        <v>0</v>
      </c>
      <c r="V632" s="23">
        <f t="shared" si="2004"/>
        <v>0</v>
      </c>
      <c r="W632" s="23">
        <f t="shared" si="2004"/>
        <v>0</v>
      </c>
      <c r="X632" s="23">
        <f t="shared" si="2004"/>
        <v>0</v>
      </c>
      <c r="Y632" s="23">
        <f t="shared" si="2004"/>
        <v>0</v>
      </c>
      <c r="Z632" s="23">
        <f t="shared" si="1929"/>
        <v>12172.7</v>
      </c>
      <c r="AA632" s="23">
        <f t="shared" si="1930"/>
        <v>12392</v>
      </c>
      <c r="AB632" s="23">
        <f t="shared" si="1931"/>
        <v>12392</v>
      </c>
      <c r="AC632" s="23">
        <f t="shared" si="2004"/>
        <v>0</v>
      </c>
      <c r="AD632" s="23">
        <f t="shared" si="2004"/>
        <v>0</v>
      </c>
      <c r="AE632" s="23">
        <f t="shared" si="2004"/>
        <v>0</v>
      </c>
      <c r="AF632" s="23">
        <f t="shared" si="2004"/>
        <v>0</v>
      </c>
      <c r="AG632" s="23">
        <f t="shared" si="2004"/>
        <v>0</v>
      </c>
      <c r="AH632" s="23">
        <f t="shared" si="2004"/>
        <v>0</v>
      </c>
      <c r="AI632" s="23">
        <f t="shared" si="2004"/>
        <v>0</v>
      </c>
      <c r="AJ632" s="23">
        <f t="shared" si="2004"/>
        <v>0</v>
      </c>
      <c r="AK632" s="23">
        <f t="shared" si="2004"/>
        <v>0</v>
      </c>
      <c r="AL632" s="23">
        <f t="shared" si="2004"/>
        <v>0</v>
      </c>
      <c r="AM632" s="23">
        <f t="shared" si="2004"/>
        <v>0</v>
      </c>
      <c r="AN632" s="23">
        <f t="shared" si="2004"/>
        <v>0</v>
      </c>
      <c r="AO632" s="23">
        <f t="shared" si="1881"/>
        <v>12172.7</v>
      </c>
      <c r="AP632" s="23">
        <f t="shared" si="1882"/>
        <v>12392</v>
      </c>
      <c r="AQ632" s="23">
        <f t="shared" si="1883"/>
        <v>12392</v>
      </c>
      <c r="AR632" s="23">
        <f t="shared" si="2004"/>
        <v>0</v>
      </c>
      <c r="AS632" s="23">
        <f t="shared" si="1884"/>
        <v>12172.7</v>
      </c>
      <c r="AT632" s="23">
        <f t="shared" si="2004"/>
        <v>0</v>
      </c>
      <c r="AU632" s="23">
        <f t="shared" si="2004"/>
        <v>0</v>
      </c>
      <c r="AV632" s="23">
        <f t="shared" si="2004"/>
        <v>0</v>
      </c>
      <c r="AW632" s="23">
        <f t="shared" si="2004"/>
        <v>0</v>
      </c>
      <c r="AX632" s="23">
        <f t="shared" si="2004"/>
        <v>0</v>
      </c>
      <c r="AY632" s="23">
        <f t="shared" si="1997"/>
        <v>12172.7</v>
      </c>
      <c r="AZ632" s="23">
        <f t="shared" si="2004"/>
        <v>0</v>
      </c>
      <c r="BA632" s="23">
        <f t="shared" si="1998"/>
        <v>12172.7</v>
      </c>
      <c r="BB632" s="23">
        <f t="shared" si="2004"/>
        <v>0</v>
      </c>
      <c r="BC632" s="23">
        <f t="shared" si="2004"/>
        <v>0</v>
      </c>
      <c r="BD632" s="23">
        <f t="shared" si="2004"/>
        <v>0</v>
      </c>
      <c r="BE632" s="23">
        <f t="shared" si="2004"/>
        <v>0</v>
      </c>
      <c r="BF632" s="23">
        <f t="shared" si="2004"/>
        <v>0</v>
      </c>
      <c r="BG632" s="23">
        <f t="shared" si="2004"/>
        <v>0</v>
      </c>
      <c r="BH632" s="23">
        <f t="shared" si="2004"/>
        <v>0</v>
      </c>
      <c r="BI632" s="23">
        <f t="shared" si="2004"/>
        <v>0</v>
      </c>
      <c r="BJ632" s="23">
        <f t="shared" si="2004"/>
        <v>0</v>
      </c>
      <c r="BK632" s="23">
        <f t="shared" si="2004"/>
        <v>0</v>
      </c>
      <c r="BL632" s="23">
        <f t="shared" si="2004"/>
        <v>0</v>
      </c>
      <c r="BM632" s="23">
        <f t="shared" si="2004"/>
        <v>0</v>
      </c>
      <c r="BN632" s="23">
        <f t="shared" si="2004"/>
        <v>0</v>
      </c>
      <c r="BO632" s="23">
        <f t="shared" si="2004"/>
        <v>0</v>
      </c>
      <c r="BP632" s="23">
        <f t="shared" si="2004"/>
        <v>0</v>
      </c>
      <c r="BQ632" s="23">
        <f t="shared" si="2004"/>
        <v>0</v>
      </c>
      <c r="BR632" s="23">
        <f t="shared" si="1960"/>
        <v>12172.7</v>
      </c>
      <c r="BS632" s="23">
        <f t="shared" si="1961"/>
        <v>12392</v>
      </c>
      <c r="BT632" s="23">
        <f t="shared" si="1962"/>
        <v>12392</v>
      </c>
      <c r="BU632" s="23">
        <f t="shared" si="2004"/>
        <v>0</v>
      </c>
      <c r="BV632" s="23">
        <f t="shared" si="1923"/>
        <v>12172.7</v>
      </c>
      <c r="BW632" s="23">
        <f t="shared" si="2004"/>
        <v>0</v>
      </c>
    </row>
    <row r="633" spans="1:77" x14ac:dyDescent="0.3">
      <c r="A633" s="12">
        <v>930</v>
      </c>
      <c r="B633" s="13" t="s">
        <v>17</v>
      </c>
      <c r="C633" s="12" t="s">
        <v>139</v>
      </c>
      <c r="D633" s="12" t="s">
        <v>258</v>
      </c>
      <c r="E633" s="12">
        <v>620</v>
      </c>
      <c r="F633" s="14" t="s">
        <v>378</v>
      </c>
      <c r="G633" s="20">
        <v>12172.7</v>
      </c>
      <c r="H633" s="20">
        <v>12392</v>
      </c>
      <c r="I633" s="20">
        <v>12392</v>
      </c>
      <c r="J633" s="20"/>
      <c r="K633" s="20"/>
      <c r="L633" s="20"/>
      <c r="M633" s="20">
        <f t="shared" si="2001"/>
        <v>12172.7</v>
      </c>
      <c r="N633" s="20">
        <f t="shared" si="2002"/>
        <v>12392</v>
      </c>
      <c r="O633" s="20">
        <f t="shared" si="2003"/>
        <v>12392</v>
      </c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>
        <f t="shared" si="1929"/>
        <v>12172.7</v>
      </c>
      <c r="AA633" s="23">
        <f t="shared" si="1930"/>
        <v>12392</v>
      </c>
      <c r="AB633" s="23">
        <f t="shared" si="1931"/>
        <v>12392</v>
      </c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>
        <f t="shared" si="1881"/>
        <v>12172.7</v>
      </c>
      <c r="AP633" s="23">
        <f t="shared" si="1882"/>
        <v>12392</v>
      </c>
      <c r="AQ633" s="23">
        <f t="shared" si="1883"/>
        <v>12392</v>
      </c>
      <c r="AR633" s="23"/>
      <c r="AS633" s="23">
        <f t="shared" si="1884"/>
        <v>12172.7</v>
      </c>
      <c r="AT633" s="23"/>
      <c r="AU633" s="23"/>
      <c r="AV633" s="23"/>
      <c r="AW633" s="23"/>
      <c r="AX633" s="23"/>
      <c r="AY633" s="23">
        <f t="shared" si="1997"/>
        <v>12172.7</v>
      </c>
      <c r="AZ633" s="23"/>
      <c r="BA633" s="23">
        <f t="shared" si="1998"/>
        <v>12172.7</v>
      </c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>
        <f t="shared" si="1960"/>
        <v>12172.7</v>
      </c>
      <c r="BS633" s="23">
        <f t="shared" si="1961"/>
        <v>12392</v>
      </c>
      <c r="BT633" s="23">
        <f t="shared" si="1962"/>
        <v>12392</v>
      </c>
      <c r="BU633" s="23"/>
      <c r="BV633" s="23">
        <f t="shared" si="1923"/>
        <v>12172.7</v>
      </c>
      <c r="BW633" s="23"/>
    </row>
    <row r="634" spans="1:77" ht="46.8" x14ac:dyDescent="0.3">
      <c r="A634" s="12">
        <v>930</v>
      </c>
      <c r="B634" s="13" t="s">
        <v>17</v>
      </c>
      <c r="C634" s="12" t="s">
        <v>139</v>
      </c>
      <c r="D634" s="12" t="s">
        <v>278</v>
      </c>
      <c r="E634" s="12"/>
      <c r="F634" s="14" t="s">
        <v>305</v>
      </c>
      <c r="G634" s="20">
        <f>G635</f>
        <v>535278.1</v>
      </c>
      <c r="H634" s="20">
        <f t="shared" ref="H634:BW634" si="2005">H635</f>
        <v>565831.1</v>
      </c>
      <c r="I634" s="20">
        <f t="shared" si="2005"/>
        <v>587820.20000000007</v>
      </c>
      <c r="J634" s="20">
        <f t="shared" si="2005"/>
        <v>14218.800000000001</v>
      </c>
      <c r="K634" s="20">
        <f t="shared" si="2005"/>
        <v>30769.300000000003</v>
      </c>
      <c r="L634" s="20">
        <f t="shared" si="2005"/>
        <v>53373.600000000006</v>
      </c>
      <c r="M634" s="20">
        <f t="shared" si="2001"/>
        <v>549496.9</v>
      </c>
      <c r="N634" s="20">
        <f t="shared" si="2002"/>
        <v>596600.4</v>
      </c>
      <c r="O634" s="20">
        <f t="shared" si="2003"/>
        <v>641193.80000000005</v>
      </c>
      <c r="P634" s="23">
        <f t="shared" si="2005"/>
        <v>0</v>
      </c>
      <c r="Q634" s="23">
        <f t="shared" si="2005"/>
        <v>0</v>
      </c>
      <c r="R634" s="23">
        <f t="shared" si="2005"/>
        <v>0</v>
      </c>
      <c r="S634" s="23">
        <f t="shared" si="2005"/>
        <v>0</v>
      </c>
      <c r="T634" s="23">
        <f t="shared" si="2005"/>
        <v>0</v>
      </c>
      <c r="U634" s="23">
        <f t="shared" si="2005"/>
        <v>0</v>
      </c>
      <c r="V634" s="23">
        <f t="shared" si="2005"/>
        <v>0</v>
      </c>
      <c r="W634" s="23">
        <f t="shared" si="2005"/>
        <v>0</v>
      </c>
      <c r="X634" s="23">
        <f t="shared" si="2005"/>
        <v>0</v>
      </c>
      <c r="Y634" s="23">
        <f t="shared" si="2005"/>
        <v>0</v>
      </c>
      <c r="Z634" s="23">
        <f t="shared" si="1929"/>
        <v>549496.9</v>
      </c>
      <c r="AA634" s="23">
        <f t="shared" si="1930"/>
        <v>596600.4</v>
      </c>
      <c r="AB634" s="23">
        <f t="shared" si="1931"/>
        <v>641193.80000000005</v>
      </c>
      <c r="AC634" s="23">
        <f t="shared" si="2005"/>
        <v>0</v>
      </c>
      <c r="AD634" s="23">
        <f t="shared" si="2005"/>
        <v>0</v>
      </c>
      <c r="AE634" s="23">
        <f t="shared" si="2005"/>
        <v>0</v>
      </c>
      <c r="AF634" s="23">
        <f t="shared" si="2005"/>
        <v>0</v>
      </c>
      <c r="AG634" s="23">
        <f t="shared" si="2005"/>
        <v>0</v>
      </c>
      <c r="AH634" s="23">
        <f t="shared" si="2005"/>
        <v>0</v>
      </c>
      <c r="AI634" s="23">
        <f t="shared" si="2005"/>
        <v>0</v>
      </c>
      <c r="AJ634" s="23">
        <f t="shared" si="2005"/>
        <v>0</v>
      </c>
      <c r="AK634" s="23">
        <f t="shared" si="2005"/>
        <v>0</v>
      </c>
      <c r="AL634" s="23">
        <f t="shared" si="2005"/>
        <v>0</v>
      </c>
      <c r="AM634" s="23">
        <f t="shared" si="2005"/>
        <v>0</v>
      </c>
      <c r="AN634" s="23">
        <f t="shared" si="2005"/>
        <v>0</v>
      </c>
      <c r="AO634" s="23">
        <f t="shared" si="1881"/>
        <v>549496.9</v>
      </c>
      <c r="AP634" s="23">
        <f t="shared" si="1882"/>
        <v>596600.4</v>
      </c>
      <c r="AQ634" s="23">
        <f t="shared" si="1883"/>
        <v>641193.80000000005</v>
      </c>
      <c r="AR634" s="23">
        <f t="shared" si="2005"/>
        <v>0</v>
      </c>
      <c r="AS634" s="23">
        <f t="shared" si="1884"/>
        <v>549496.9</v>
      </c>
      <c r="AT634" s="23">
        <f t="shared" si="2005"/>
        <v>0</v>
      </c>
      <c r="AU634" s="23">
        <f t="shared" si="2005"/>
        <v>0</v>
      </c>
      <c r="AV634" s="23">
        <f t="shared" si="2005"/>
        <v>11.603</v>
      </c>
      <c r="AW634" s="23">
        <f t="shared" si="2005"/>
        <v>0</v>
      </c>
      <c r="AX634" s="23">
        <f t="shared" si="2005"/>
        <v>0</v>
      </c>
      <c r="AY634" s="23">
        <f t="shared" si="1997"/>
        <v>549508.50300000003</v>
      </c>
      <c r="AZ634" s="23">
        <f t="shared" si="2005"/>
        <v>0</v>
      </c>
      <c r="BA634" s="23">
        <f t="shared" si="1998"/>
        <v>549508.50300000003</v>
      </c>
      <c r="BB634" s="23">
        <f t="shared" si="2005"/>
        <v>0</v>
      </c>
      <c r="BC634" s="23">
        <f t="shared" si="2005"/>
        <v>0</v>
      </c>
      <c r="BD634" s="23">
        <f t="shared" si="2005"/>
        <v>0</v>
      </c>
      <c r="BE634" s="23">
        <f t="shared" si="2005"/>
        <v>-16667.857</v>
      </c>
      <c r="BF634" s="23">
        <f t="shared" si="2005"/>
        <v>0</v>
      </c>
      <c r="BG634" s="23">
        <f t="shared" si="2005"/>
        <v>0</v>
      </c>
      <c r="BH634" s="23">
        <f t="shared" si="2005"/>
        <v>-11159.107</v>
      </c>
      <c r="BI634" s="23">
        <f t="shared" si="2005"/>
        <v>0</v>
      </c>
      <c r="BJ634" s="23">
        <f t="shared" si="2005"/>
        <v>0</v>
      </c>
      <c r="BK634" s="23">
        <f t="shared" si="2005"/>
        <v>0</v>
      </c>
      <c r="BL634" s="23">
        <f t="shared" si="2005"/>
        <v>-16403.521000000001</v>
      </c>
      <c r="BM634" s="23">
        <f t="shared" si="2005"/>
        <v>0</v>
      </c>
      <c r="BN634" s="23">
        <f t="shared" si="2005"/>
        <v>0</v>
      </c>
      <c r="BO634" s="23">
        <f t="shared" si="2005"/>
        <v>0</v>
      </c>
      <c r="BP634" s="23">
        <f t="shared" si="2005"/>
        <v>-16403.521000000001</v>
      </c>
      <c r="BQ634" s="23">
        <f t="shared" si="2005"/>
        <v>0</v>
      </c>
      <c r="BR634" s="23">
        <f t="shared" si="1960"/>
        <v>521681.53900000005</v>
      </c>
      <c r="BS634" s="23">
        <f t="shared" si="1961"/>
        <v>580196.87900000007</v>
      </c>
      <c r="BT634" s="23">
        <f t="shared" si="1962"/>
        <v>624790.2790000001</v>
      </c>
      <c r="BU634" s="23">
        <f t="shared" si="2005"/>
        <v>0</v>
      </c>
      <c r="BV634" s="23">
        <f t="shared" si="1923"/>
        <v>521681.53900000005</v>
      </c>
      <c r="BW634" s="23">
        <f t="shared" si="2005"/>
        <v>0</v>
      </c>
      <c r="BX634" s="5"/>
    </row>
    <row r="635" spans="1:77" ht="62.4" x14ac:dyDescent="0.3">
      <c r="A635" s="12">
        <v>930</v>
      </c>
      <c r="B635" s="13" t="s">
        <v>17</v>
      </c>
      <c r="C635" s="12" t="s">
        <v>139</v>
      </c>
      <c r="D635" s="12" t="s">
        <v>259</v>
      </c>
      <c r="E635" s="12"/>
      <c r="F635" s="14" t="s">
        <v>45</v>
      </c>
      <c r="G635" s="20">
        <f>G636+G638+G640+G642</f>
        <v>535278.1</v>
      </c>
      <c r="H635" s="20">
        <f t="shared" ref="H635:L635" si="2006">H636+H638+H640+H642</f>
        <v>565831.1</v>
      </c>
      <c r="I635" s="20">
        <f t="shared" si="2006"/>
        <v>587820.20000000007</v>
      </c>
      <c r="J635" s="20">
        <f t="shared" si="2006"/>
        <v>14218.800000000001</v>
      </c>
      <c r="K635" s="20">
        <f t="shared" si="2006"/>
        <v>30769.300000000003</v>
      </c>
      <c r="L635" s="20">
        <f t="shared" si="2006"/>
        <v>53373.600000000006</v>
      </c>
      <c r="M635" s="20">
        <f t="shared" si="2001"/>
        <v>549496.9</v>
      </c>
      <c r="N635" s="20">
        <f t="shared" si="2002"/>
        <v>596600.4</v>
      </c>
      <c r="O635" s="20">
        <f t="shared" si="2003"/>
        <v>641193.80000000005</v>
      </c>
      <c r="P635" s="23">
        <f t="shared" ref="P635:Q635" si="2007">P636+P638+P640+P642</f>
        <v>0</v>
      </c>
      <c r="Q635" s="23">
        <f t="shared" si="2007"/>
        <v>0</v>
      </c>
      <c r="R635" s="23">
        <f t="shared" ref="R635:T635" si="2008">R636+R638+R640+R642</f>
        <v>0</v>
      </c>
      <c r="S635" s="23">
        <f t="shared" si="2008"/>
        <v>0</v>
      </c>
      <c r="T635" s="23">
        <f t="shared" si="2008"/>
        <v>0</v>
      </c>
      <c r="U635" s="23">
        <f t="shared" ref="U635:W635" si="2009">U636+U638+U640+U642</f>
        <v>0</v>
      </c>
      <c r="V635" s="23">
        <f t="shared" si="2009"/>
        <v>0</v>
      </c>
      <c r="W635" s="23">
        <f t="shared" si="2009"/>
        <v>0</v>
      </c>
      <c r="X635" s="23">
        <f t="shared" ref="X635:Y635" si="2010">X636+X638+X640+X642</f>
        <v>0</v>
      </c>
      <c r="Y635" s="23">
        <f t="shared" si="2010"/>
        <v>0</v>
      </c>
      <c r="Z635" s="23">
        <f t="shared" si="1929"/>
        <v>549496.9</v>
      </c>
      <c r="AA635" s="23">
        <f t="shared" si="1930"/>
        <v>596600.4</v>
      </c>
      <c r="AB635" s="23">
        <f t="shared" si="1931"/>
        <v>641193.80000000005</v>
      </c>
      <c r="AC635" s="23">
        <f t="shared" ref="AC635:AL635" si="2011">AC636+AC638+AC640+AC642</f>
        <v>0</v>
      </c>
      <c r="AD635" s="23">
        <f t="shared" si="2011"/>
        <v>0</v>
      </c>
      <c r="AE635" s="23">
        <f t="shared" ref="AE635" si="2012">AE636+AE638+AE640+AE642</f>
        <v>0</v>
      </c>
      <c r="AF635" s="23">
        <f t="shared" si="2011"/>
        <v>0</v>
      </c>
      <c r="AG635" s="23">
        <f t="shared" si="2011"/>
        <v>0</v>
      </c>
      <c r="AH635" s="23">
        <f t="shared" si="2011"/>
        <v>0</v>
      </c>
      <c r="AI635" s="23">
        <f t="shared" ref="AI635" si="2013">AI636+AI638+AI640+AI642</f>
        <v>0</v>
      </c>
      <c r="AJ635" s="23">
        <f t="shared" si="2011"/>
        <v>0</v>
      </c>
      <c r="AK635" s="23">
        <f t="shared" si="2011"/>
        <v>0</v>
      </c>
      <c r="AL635" s="23">
        <f t="shared" si="2011"/>
        <v>0</v>
      </c>
      <c r="AM635" s="23">
        <f t="shared" ref="AM635:BW635" si="2014">AM636+AM638+AM640+AM642</f>
        <v>0</v>
      </c>
      <c r="AN635" s="23">
        <f t="shared" si="2014"/>
        <v>0</v>
      </c>
      <c r="AO635" s="23">
        <f t="shared" ref="AO635:AO698" si="2015">Z635+AC635+AD635+AE635+AF635+AG635+AH635+AI635+AJ635+AK635+AL635</f>
        <v>549496.9</v>
      </c>
      <c r="AP635" s="23">
        <f t="shared" ref="AP635:AP698" si="2016">AA635+AM635</f>
        <v>596600.4</v>
      </c>
      <c r="AQ635" s="23">
        <f t="shared" ref="AQ635:AQ698" si="2017">AB635+AN635</f>
        <v>641193.80000000005</v>
      </c>
      <c r="AR635" s="23">
        <f t="shared" ref="AR635" si="2018">AR636+AR638+AR640+AR642</f>
        <v>0</v>
      </c>
      <c r="AS635" s="23">
        <f t="shared" ref="AS635:AS698" si="2019">AO635+AR635</f>
        <v>549496.9</v>
      </c>
      <c r="AT635" s="23">
        <f t="shared" ref="AT635:AX635" si="2020">AT636+AT638+AT640+AT642</f>
        <v>0</v>
      </c>
      <c r="AU635" s="23">
        <f t="shared" si="2020"/>
        <v>0</v>
      </c>
      <c r="AV635" s="23">
        <f t="shared" si="2020"/>
        <v>11.603</v>
      </c>
      <c r="AW635" s="23">
        <f t="shared" si="2020"/>
        <v>0</v>
      </c>
      <c r="AX635" s="23">
        <f t="shared" si="2020"/>
        <v>0</v>
      </c>
      <c r="AY635" s="23">
        <f t="shared" si="1997"/>
        <v>549508.50300000003</v>
      </c>
      <c r="AZ635" s="23">
        <f t="shared" ref="AZ635" si="2021">AZ636+AZ638+AZ640+AZ642</f>
        <v>0</v>
      </c>
      <c r="BA635" s="23">
        <f t="shared" si="1998"/>
        <v>549508.50300000003</v>
      </c>
      <c r="BB635" s="23">
        <f t="shared" ref="BB635:BI635" si="2022">BB636+BB638+BB640+BB642</f>
        <v>0</v>
      </c>
      <c r="BC635" s="23">
        <f t="shared" si="2022"/>
        <v>0</v>
      </c>
      <c r="BD635" s="23">
        <f t="shared" si="2022"/>
        <v>0</v>
      </c>
      <c r="BE635" s="23">
        <f t="shared" si="2022"/>
        <v>-16667.857</v>
      </c>
      <c r="BF635" s="23">
        <f t="shared" si="2022"/>
        <v>0</v>
      </c>
      <c r="BG635" s="23">
        <f t="shared" si="2022"/>
        <v>0</v>
      </c>
      <c r="BH635" s="23">
        <f t="shared" si="2022"/>
        <v>-11159.107</v>
      </c>
      <c r="BI635" s="23">
        <f t="shared" si="2022"/>
        <v>0</v>
      </c>
      <c r="BJ635" s="23">
        <f t="shared" ref="BJ635:BP635" si="2023">BJ636+BJ638+BJ640+BJ642</f>
        <v>0</v>
      </c>
      <c r="BK635" s="23">
        <f t="shared" si="2023"/>
        <v>0</v>
      </c>
      <c r="BL635" s="23">
        <f t="shared" si="2023"/>
        <v>-16403.521000000001</v>
      </c>
      <c r="BM635" s="23">
        <f t="shared" si="2023"/>
        <v>0</v>
      </c>
      <c r="BN635" s="23">
        <f t="shared" si="2023"/>
        <v>0</v>
      </c>
      <c r="BO635" s="23">
        <f t="shared" si="2023"/>
        <v>0</v>
      </c>
      <c r="BP635" s="23">
        <f t="shared" si="2023"/>
        <v>-16403.521000000001</v>
      </c>
      <c r="BQ635" s="23">
        <f t="shared" ref="BQ635" si="2024">BQ636+BQ638+BQ640+BQ642</f>
        <v>0</v>
      </c>
      <c r="BR635" s="23">
        <f t="shared" si="1960"/>
        <v>521681.53900000005</v>
      </c>
      <c r="BS635" s="23">
        <f t="shared" si="1961"/>
        <v>580196.87900000007</v>
      </c>
      <c r="BT635" s="23">
        <f t="shared" si="1962"/>
        <v>624790.2790000001</v>
      </c>
      <c r="BU635" s="23">
        <f t="shared" ref="BU635" si="2025">BU636+BU638+BU640+BU642</f>
        <v>0</v>
      </c>
      <c r="BV635" s="23">
        <f t="shared" si="1923"/>
        <v>521681.53900000005</v>
      </c>
      <c r="BW635" s="23">
        <f t="shared" si="2014"/>
        <v>0</v>
      </c>
    </row>
    <row r="636" spans="1:77" ht="78" x14ac:dyDescent="0.3">
      <c r="A636" s="12">
        <v>930</v>
      </c>
      <c r="B636" s="13" t="s">
        <v>17</v>
      </c>
      <c r="C636" s="12" t="s">
        <v>139</v>
      </c>
      <c r="D636" s="12" t="s">
        <v>259</v>
      </c>
      <c r="E636" s="12" t="s">
        <v>25</v>
      </c>
      <c r="F636" s="14" t="s">
        <v>382</v>
      </c>
      <c r="G636" s="20">
        <f>G637</f>
        <v>10936.1</v>
      </c>
      <c r="H636" s="20">
        <f t="shared" ref="H636:BW636" si="2026">H637</f>
        <v>11118.5</v>
      </c>
      <c r="I636" s="20">
        <f t="shared" si="2026"/>
        <v>11715.4</v>
      </c>
      <c r="J636" s="20">
        <f t="shared" si="2026"/>
        <v>47.6</v>
      </c>
      <c r="K636" s="20">
        <f t="shared" si="2026"/>
        <v>63.9</v>
      </c>
      <c r="L636" s="20">
        <f t="shared" si="2026"/>
        <v>-138.19999999999999</v>
      </c>
      <c r="M636" s="20">
        <f t="shared" si="2001"/>
        <v>10983.7</v>
      </c>
      <c r="N636" s="20">
        <f t="shared" si="2002"/>
        <v>11182.4</v>
      </c>
      <c r="O636" s="20">
        <f t="shared" si="2003"/>
        <v>11577.199999999999</v>
      </c>
      <c r="P636" s="23">
        <f t="shared" si="2026"/>
        <v>0</v>
      </c>
      <c r="Q636" s="23">
        <f t="shared" si="2026"/>
        <v>0</v>
      </c>
      <c r="R636" s="23">
        <f t="shared" si="2026"/>
        <v>0</v>
      </c>
      <c r="S636" s="23">
        <f t="shared" si="2026"/>
        <v>0</v>
      </c>
      <c r="T636" s="23">
        <f t="shared" si="2026"/>
        <v>0</v>
      </c>
      <c r="U636" s="23">
        <f t="shared" si="2026"/>
        <v>0</v>
      </c>
      <c r="V636" s="23">
        <f t="shared" si="2026"/>
        <v>0</v>
      </c>
      <c r="W636" s="23">
        <f t="shared" si="2026"/>
        <v>0</v>
      </c>
      <c r="X636" s="23">
        <f t="shared" si="2026"/>
        <v>0</v>
      </c>
      <c r="Y636" s="23">
        <f t="shared" si="2026"/>
        <v>0</v>
      </c>
      <c r="Z636" s="23">
        <f t="shared" si="1929"/>
        <v>10983.7</v>
      </c>
      <c r="AA636" s="23">
        <f t="shared" si="1930"/>
        <v>11182.4</v>
      </c>
      <c r="AB636" s="23">
        <f t="shared" si="1931"/>
        <v>11577.199999999999</v>
      </c>
      <c r="AC636" s="23">
        <f t="shared" si="2026"/>
        <v>0</v>
      </c>
      <c r="AD636" s="23">
        <f t="shared" si="2026"/>
        <v>0</v>
      </c>
      <c r="AE636" s="23">
        <f t="shared" si="2026"/>
        <v>0</v>
      </c>
      <c r="AF636" s="23">
        <f t="shared" si="2026"/>
        <v>0</v>
      </c>
      <c r="AG636" s="23">
        <f t="shared" si="2026"/>
        <v>0</v>
      </c>
      <c r="AH636" s="23">
        <f t="shared" si="2026"/>
        <v>0</v>
      </c>
      <c r="AI636" s="23">
        <f t="shared" si="2026"/>
        <v>0</v>
      </c>
      <c r="AJ636" s="23">
        <f t="shared" si="2026"/>
        <v>0</v>
      </c>
      <c r="AK636" s="23">
        <f t="shared" si="2026"/>
        <v>0</v>
      </c>
      <c r="AL636" s="23">
        <f t="shared" si="2026"/>
        <v>0</v>
      </c>
      <c r="AM636" s="23">
        <f t="shared" si="2026"/>
        <v>0</v>
      </c>
      <c r="AN636" s="23">
        <f t="shared" si="2026"/>
        <v>0</v>
      </c>
      <c r="AO636" s="23">
        <f t="shared" si="2015"/>
        <v>10983.7</v>
      </c>
      <c r="AP636" s="23">
        <f t="shared" si="2016"/>
        <v>11182.4</v>
      </c>
      <c r="AQ636" s="23">
        <f t="shared" si="2017"/>
        <v>11577.199999999999</v>
      </c>
      <c r="AR636" s="23">
        <f t="shared" si="2026"/>
        <v>0</v>
      </c>
      <c r="AS636" s="23">
        <f t="shared" si="2019"/>
        <v>10983.7</v>
      </c>
      <c r="AT636" s="23">
        <f t="shared" si="2026"/>
        <v>0</v>
      </c>
      <c r="AU636" s="23">
        <f t="shared" si="2026"/>
        <v>0</v>
      </c>
      <c r="AV636" s="23">
        <f t="shared" si="2026"/>
        <v>0</v>
      </c>
      <c r="AW636" s="23">
        <f t="shared" si="2026"/>
        <v>0</v>
      </c>
      <c r="AX636" s="23">
        <f t="shared" si="2026"/>
        <v>0</v>
      </c>
      <c r="AY636" s="23">
        <f t="shared" si="1997"/>
        <v>10983.7</v>
      </c>
      <c r="AZ636" s="23">
        <f t="shared" si="2026"/>
        <v>0</v>
      </c>
      <c r="BA636" s="23">
        <f t="shared" si="1998"/>
        <v>10983.7</v>
      </c>
      <c r="BB636" s="23">
        <f t="shared" si="2026"/>
        <v>0</v>
      </c>
      <c r="BC636" s="23">
        <f t="shared" si="2026"/>
        <v>0</v>
      </c>
      <c r="BD636" s="23">
        <f t="shared" si="2026"/>
        <v>0</v>
      </c>
      <c r="BE636" s="23">
        <f t="shared" si="2026"/>
        <v>0</v>
      </c>
      <c r="BF636" s="23">
        <f t="shared" si="2026"/>
        <v>0</v>
      </c>
      <c r="BG636" s="23">
        <f t="shared" si="2026"/>
        <v>0</v>
      </c>
      <c r="BH636" s="23">
        <f t="shared" si="2026"/>
        <v>0</v>
      </c>
      <c r="BI636" s="23">
        <f t="shared" si="2026"/>
        <v>0</v>
      </c>
      <c r="BJ636" s="23">
        <f t="shared" si="2026"/>
        <v>0</v>
      </c>
      <c r="BK636" s="23">
        <f t="shared" si="2026"/>
        <v>0</v>
      </c>
      <c r="BL636" s="23">
        <f t="shared" si="2026"/>
        <v>0</v>
      </c>
      <c r="BM636" s="23">
        <f t="shared" si="2026"/>
        <v>0</v>
      </c>
      <c r="BN636" s="23">
        <f t="shared" si="2026"/>
        <v>0</v>
      </c>
      <c r="BO636" s="23">
        <f t="shared" si="2026"/>
        <v>0</v>
      </c>
      <c r="BP636" s="23">
        <f t="shared" si="2026"/>
        <v>0</v>
      </c>
      <c r="BQ636" s="23">
        <f t="shared" si="2026"/>
        <v>0</v>
      </c>
      <c r="BR636" s="23">
        <f t="shared" si="1960"/>
        <v>10983.7</v>
      </c>
      <c r="BS636" s="23">
        <f t="shared" si="1961"/>
        <v>11182.4</v>
      </c>
      <c r="BT636" s="23">
        <f t="shared" si="1962"/>
        <v>11577.199999999999</v>
      </c>
      <c r="BU636" s="23">
        <f t="shared" si="2026"/>
        <v>0</v>
      </c>
      <c r="BV636" s="23">
        <f t="shared" si="1923"/>
        <v>10983.7</v>
      </c>
      <c r="BW636" s="23">
        <f t="shared" si="2026"/>
        <v>0</v>
      </c>
      <c r="BY636" s="3"/>
    </row>
    <row r="637" spans="1:77" x14ac:dyDescent="0.3">
      <c r="A637" s="12">
        <v>930</v>
      </c>
      <c r="B637" s="13" t="s">
        <v>17</v>
      </c>
      <c r="C637" s="12" t="s">
        <v>139</v>
      </c>
      <c r="D637" s="12" t="s">
        <v>259</v>
      </c>
      <c r="E637" s="12">
        <v>110</v>
      </c>
      <c r="F637" s="14" t="s">
        <v>370</v>
      </c>
      <c r="G637" s="20">
        <v>10936.1</v>
      </c>
      <c r="H637" s="20">
        <v>11118.5</v>
      </c>
      <c r="I637" s="20">
        <v>11715.4</v>
      </c>
      <c r="J637" s="20">
        <v>47.6</v>
      </c>
      <c r="K637" s="20">
        <v>63.9</v>
      </c>
      <c r="L637" s="20">
        <v>-138.19999999999999</v>
      </c>
      <c r="M637" s="20">
        <f t="shared" si="2001"/>
        <v>10983.7</v>
      </c>
      <c r="N637" s="20">
        <f t="shared" si="2002"/>
        <v>11182.4</v>
      </c>
      <c r="O637" s="20">
        <f t="shared" si="2003"/>
        <v>11577.199999999999</v>
      </c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>
        <f t="shared" si="1929"/>
        <v>10983.7</v>
      </c>
      <c r="AA637" s="23">
        <f t="shared" si="1930"/>
        <v>11182.4</v>
      </c>
      <c r="AB637" s="23">
        <f t="shared" si="1931"/>
        <v>11577.199999999999</v>
      </c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>
        <f t="shared" si="2015"/>
        <v>10983.7</v>
      </c>
      <c r="AP637" s="23">
        <f t="shared" si="2016"/>
        <v>11182.4</v>
      </c>
      <c r="AQ637" s="23">
        <f t="shared" si="2017"/>
        <v>11577.199999999999</v>
      </c>
      <c r="AR637" s="23"/>
      <c r="AS637" s="23">
        <f t="shared" si="2019"/>
        <v>10983.7</v>
      </c>
      <c r="AT637" s="23"/>
      <c r="AU637" s="23"/>
      <c r="AV637" s="23"/>
      <c r="AW637" s="23"/>
      <c r="AX637" s="23"/>
      <c r="AY637" s="23">
        <f t="shared" si="1997"/>
        <v>10983.7</v>
      </c>
      <c r="AZ637" s="23"/>
      <c r="BA637" s="23">
        <f t="shared" si="1998"/>
        <v>10983.7</v>
      </c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>
        <f t="shared" si="1960"/>
        <v>10983.7</v>
      </c>
      <c r="BS637" s="23">
        <f t="shared" si="1961"/>
        <v>11182.4</v>
      </c>
      <c r="BT637" s="23">
        <f t="shared" si="1962"/>
        <v>11577.199999999999</v>
      </c>
      <c r="BU637" s="23"/>
      <c r="BV637" s="23">
        <f t="shared" si="1923"/>
        <v>10983.7</v>
      </c>
      <c r="BW637" s="23"/>
    </row>
    <row r="638" spans="1:77" ht="31.2" x14ac:dyDescent="0.3">
      <c r="A638" s="12">
        <v>930</v>
      </c>
      <c r="B638" s="13" t="s">
        <v>17</v>
      </c>
      <c r="C638" s="12" t="s">
        <v>139</v>
      </c>
      <c r="D638" s="12" t="s">
        <v>259</v>
      </c>
      <c r="E638" s="12" t="s">
        <v>7</v>
      </c>
      <c r="F638" s="14" t="s">
        <v>383</v>
      </c>
      <c r="G638" s="20">
        <f>G639</f>
        <v>3344.7999999999997</v>
      </c>
      <c r="H638" s="20">
        <f t="shared" ref="H638:BW638" si="2027">H639</f>
        <v>3384.4999999999995</v>
      </c>
      <c r="I638" s="20">
        <f t="shared" si="2027"/>
        <v>3384.4999999999995</v>
      </c>
      <c r="J638" s="20">
        <f t="shared" si="2027"/>
        <v>0</v>
      </c>
      <c r="K638" s="20">
        <f t="shared" si="2027"/>
        <v>0</v>
      </c>
      <c r="L638" s="20">
        <f t="shared" si="2027"/>
        <v>0</v>
      </c>
      <c r="M638" s="20">
        <f t="shared" si="2001"/>
        <v>3344.7999999999997</v>
      </c>
      <c r="N638" s="20">
        <f t="shared" si="2002"/>
        <v>3384.4999999999995</v>
      </c>
      <c r="O638" s="20">
        <f t="shared" si="2003"/>
        <v>3384.4999999999995</v>
      </c>
      <c r="P638" s="23">
        <f t="shared" si="2027"/>
        <v>0</v>
      </c>
      <c r="Q638" s="23">
        <f t="shared" si="2027"/>
        <v>0</v>
      </c>
      <c r="R638" s="23">
        <f t="shared" si="2027"/>
        <v>0</v>
      </c>
      <c r="S638" s="23">
        <f t="shared" si="2027"/>
        <v>0</v>
      </c>
      <c r="T638" s="23">
        <f t="shared" si="2027"/>
        <v>0</v>
      </c>
      <c r="U638" s="23">
        <f t="shared" si="2027"/>
        <v>0</v>
      </c>
      <c r="V638" s="23">
        <f t="shared" si="2027"/>
        <v>0</v>
      </c>
      <c r="W638" s="23">
        <f t="shared" si="2027"/>
        <v>0</v>
      </c>
      <c r="X638" s="23">
        <f t="shared" si="2027"/>
        <v>0</v>
      </c>
      <c r="Y638" s="23">
        <f t="shared" si="2027"/>
        <v>0</v>
      </c>
      <c r="Z638" s="23">
        <f t="shared" si="1929"/>
        <v>3344.7999999999997</v>
      </c>
      <c r="AA638" s="23">
        <f t="shared" si="1930"/>
        <v>3384.4999999999995</v>
      </c>
      <c r="AB638" s="23">
        <f t="shared" si="1931"/>
        <v>3384.4999999999995</v>
      </c>
      <c r="AC638" s="23">
        <f t="shared" si="2027"/>
        <v>0</v>
      </c>
      <c r="AD638" s="23">
        <f t="shared" si="2027"/>
        <v>0</v>
      </c>
      <c r="AE638" s="23">
        <f t="shared" si="2027"/>
        <v>0</v>
      </c>
      <c r="AF638" s="23">
        <f t="shared" si="2027"/>
        <v>0</v>
      </c>
      <c r="AG638" s="23">
        <f t="shared" si="2027"/>
        <v>0</v>
      </c>
      <c r="AH638" s="23">
        <f t="shared" si="2027"/>
        <v>0</v>
      </c>
      <c r="AI638" s="23">
        <f t="shared" si="2027"/>
        <v>0</v>
      </c>
      <c r="AJ638" s="23">
        <f t="shared" si="2027"/>
        <v>0</v>
      </c>
      <c r="AK638" s="23">
        <f t="shared" si="2027"/>
        <v>0</v>
      </c>
      <c r="AL638" s="23">
        <f t="shared" si="2027"/>
        <v>0</v>
      </c>
      <c r="AM638" s="23">
        <f t="shared" si="2027"/>
        <v>0</v>
      </c>
      <c r="AN638" s="23">
        <f t="shared" si="2027"/>
        <v>0</v>
      </c>
      <c r="AO638" s="23">
        <f t="shared" si="2015"/>
        <v>3344.7999999999997</v>
      </c>
      <c r="AP638" s="23">
        <f t="shared" si="2016"/>
        <v>3384.4999999999995</v>
      </c>
      <c r="AQ638" s="23">
        <f t="shared" si="2017"/>
        <v>3384.4999999999995</v>
      </c>
      <c r="AR638" s="23">
        <f t="shared" si="2027"/>
        <v>0</v>
      </c>
      <c r="AS638" s="23">
        <f t="shared" si="2019"/>
        <v>3344.7999999999997</v>
      </c>
      <c r="AT638" s="23">
        <f t="shared" si="2027"/>
        <v>0</v>
      </c>
      <c r="AU638" s="23">
        <f t="shared" si="2027"/>
        <v>0</v>
      </c>
      <c r="AV638" s="23">
        <f t="shared" si="2027"/>
        <v>0</v>
      </c>
      <c r="AW638" s="23">
        <f t="shared" si="2027"/>
        <v>0</v>
      </c>
      <c r="AX638" s="23">
        <f t="shared" si="2027"/>
        <v>0</v>
      </c>
      <c r="AY638" s="23">
        <f t="shared" si="1997"/>
        <v>3344.7999999999997</v>
      </c>
      <c r="AZ638" s="23">
        <f t="shared" si="2027"/>
        <v>0</v>
      </c>
      <c r="BA638" s="23">
        <f t="shared" si="1998"/>
        <v>3344.7999999999997</v>
      </c>
      <c r="BB638" s="23">
        <f t="shared" si="2027"/>
        <v>0</v>
      </c>
      <c r="BC638" s="23">
        <f t="shared" si="2027"/>
        <v>0</v>
      </c>
      <c r="BD638" s="23">
        <f t="shared" si="2027"/>
        <v>0</v>
      </c>
      <c r="BE638" s="23">
        <f t="shared" si="2027"/>
        <v>0</v>
      </c>
      <c r="BF638" s="23">
        <f t="shared" si="2027"/>
        <v>0</v>
      </c>
      <c r="BG638" s="23">
        <f t="shared" si="2027"/>
        <v>0</v>
      </c>
      <c r="BH638" s="23">
        <f t="shared" si="2027"/>
        <v>0</v>
      </c>
      <c r="BI638" s="23">
        <f t="shared" si="2027"/>
        <v>0</v>
      </c>
      <c r="BJ638" s="23">
        <f t="shared" si="2027"/>
        <v>0</v>
      </c>
      <c r="BK638" s="23">
        <f t="shared" si="2027"/>
        <v>0</v>
      </c>
      <c r="BL638" s="23">
        <f t="shared" si="2027"/>
        <v>0</v>
      </c>
      <c r="BM638" s="23">
        <f t="shared" si="2027"/>
        <v>0</v>
      </c>
      <c r="BN638" s="23">
        <f t="shared" si="2027"/>
        <v>0</v>
      </c>
      <c r="BO638" s="23">
        <f t="shared" si="2027"/>
        <v>0</v>
      </c>
      <c r="BP638" s="23">
        <f t="shared" si="2027"/>
        <v>0</v>
      </c>
      <c r="BQ638" s="23">
        <f t="shared" si="2027"/>
        <v>0</v>
      </c>
      <c r="BR638" s="23">
        <f t="shared" si="1960"/>
        <v>3344.7999999999997</v>
      </c>
      <c r="BS638" s="23">
        <f t="shared" si="1961"/>
        <v>3384.4999999999995</v>
      </c>
      <c r="BT638" s="23">
        <f t="shared" si="1962"/>
        <v>3384.4999999999995</v>
      </c>
      <c r="BU638" s="23">
        <f t="shared" si="2027"/>
        <v>0</v>
      </c>
      <c r="BV638" s="23">
        <f t="shared" si="1923"/>
        <v>3344.7999999999997</v>
      </c>
      <c r="BW638" s="23">
        <f t="shared" si="2027"/>
        <v>0</v>
      </c>
    </row>
    <row r="639" spans="1:77" ht="31.2" x14ac:dyDescent="0.3">
      <c r="A639" s="12">
        <v>930</v>
      </c>
      <c r="B639" s="13" t="s">
        <v>17</v>
      </c>
      <c r="C639" s="12" t="s">
        <v>139</v>
      </c>
      <c r="D639" s="12" t="s">
        <v>259</v>
      </c>
      <c r="E639" s="12">
        <v>240</v>
      </c>
      <c r="F639" s="14" t="s">
        <v>372</v>
      </c>
      <c r="G639" s="20">
        <v>3344.7999999999997</v>
      </c>
      <c r="H639" s="20">
        <v>3384.4999999999995</v>
      </c>
      <c r="I639" s="20">
        <v>3384.4999999999995</v>
      </c>
      <c r="J639" s="20"/>
      <c r="K639" s="20"/>
      <c r="L639" s="20"/>
      <c r="M639" s="20">
        <f t="shared" si="2001"/>
        <v>3344.7999999999997</v>
      </c>
      <c r="N639" s="20">
        <f t="shared" si="2002"/>
        <v>3384.4999999999995</v>
      </c>
      <c r="O639" s="20">
        <f t="shared" si="2003"/>
        <v>3384.4999999999995</v>
      </c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>
        <f t="shared" si="1929"/>
        <v>3344.7999999999997</v>
      </c>
      <c r="AA639" s="23">
        <f t="shared" si="1930"/>
        <v>3384.4999999999995</v>
      </c>
      <c r="AB639" s="23">
        <f t="shared" si="1931"/>
        <v>3384.4999999999995</v>
      </c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>
        <f t="shared" si="2015"/>
        <v>3344.7999999999997</v>
      </c>
      <c r="AP639" s="23">
        <f t="shared" si="2016"/>
        <v>3384.4999999999995</v>
      </c>
      <c r="AQ639" s="23">
        <f t="shared" si="2017"/>
        <v>3384.4999999999995</v>
      </c>
      <c r="AR639" s="23"/>
      <c r="AS639" s="23">
        <f t="shared" si="2019"/>
        <v>3344.7999999999997</v>
      </c>
      <c r="AT639" s="23"/>
      <c r="AU639" s="23"/>
      <c r="AV639" s="23"/>
      <c r="AW639" s="23"/>
      <c r="AX639" s="23"/>
      <c r="AY639" s="23">
        <f t="shared" si="1997"/>
        <v>3344.7999999999997</v>
      </c>
      <c r="AZ639" s="23"/>
      <c r="BA639" s="23">
        <f t="shared" si="1998"/>
        <v>3344.7999999999997</v>
      </c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>
        <f t="shared" si="1960"/>
        <v>3344.7999999999997</v>
      </c>
      <c r="BS639" s="23">
        <f t="shared" si="1961"/>
        <v>3384.4999999999995</v>
      </c>
      <c r="BT639" s="23">
        <f t="shared" si="1962"/>
        <v>3384.4999999999995</v>
      </c>
      <c r="BU639" s="23"/>
      <c r="BV639" s="23">
        <f t="shared" si="1923"/>
        <v>3344.7999999999997</v>
      </c>
      <c r="BW639" s="23"/>
    </row>
    <row r="640" spans="1:77" ht="31.2" x14ac:dyDescent="0.3">
      <c r="A640" s="12">
        <v>930</v>
      </c>
      <c r="B640" s="13" t="s">
        <v>17</v>
      </c>
      <c r="C640" s="12" t="s">
        <v>139</v>
      </c>
      <c r="D640" s="12" t="s">
        <v>259</v>
      </c>
      <c r="E640" s="12" t="s">
        <v>94</v>
      </c>
      <c r="F640" s="14" t="s">
        <v>386</v>
      </c>
      <c r="G640" s="20">
        <f>G641</f>
        <v>519937.8</v>
      </c>
      <c r="H640" s="20">
        <f t="shared" ref="H640:BW640" si="2028">H641</f>
        <v>550268.69999999995</v>
      </c>
      <c r="I640" s="20">
        <f t="shared" si="2028"/>
        <v>571660.9</v>
      </c>
      <c r="J640" s="20">
        <f t="shared" si="2028"/>
        <v>15040.1</v>
      </c>
      <c r="K640" s="20">
        <f t="shared" si="2028"/>
        <v>31574.300000000003</v>
      </c>
      <c r="L640" s="20">
        <f t="shared" si="2028"/>
        <v>54380.700000000004</v>
      </c>
      <c r="M640" s="20">
        <f t="shared" si="2001"/>
        <v>534977.9</v>
      </c>
      <c r="N640" s="20">
        <f t="shared" si="2002"/>
        <v>581843</v>
      </c>
      <c r="O640" s="20">
        <f t="shared" si="2003"/>
        <v>626041.59999999998</v>
      </c>
      <c r="P640" s="23">
        <f t="shared" si="2028"/>
        <v>0</v>
      </c>
      <c r="Q640" s="23">
        <f t="shared" si="2028"/>
        <v>0</v>
      </c>
      <c r="R640" s="23">
        <f t="shared" si="2028"/>
        <v>0</v>
      </c>
      <c r="S640" s="23">
        <f t="shared" si="2028"/>
        <v>0</v>
      </c>
      <c r="T640" s="23">
        <f t="shared" si="2028"/>
        <v>0</v>
      </c>
      <c r="U640" s="23">
        <f t="shared" si="2028"/>
        <v>0</v>
      </c>
      <c r="V640" s="23">
        <f t="shared" si="2028"/>
        <v>0</v>
      </c>
      <c r="W640" s="23">
        <f t="shared" si="2028"/>
        <v>0</v>
      </c>
      <c r="X640" s="23">
        <f t="shared" si="2028"/>
        <v>0</v>
      </c>
      <c r="Y640" s="23">
        <f t="shared" si="2028"/>
        <v>0</v>
      </c>
      <c r="Z640" s="23">
        <f t="shared" si="1929"/>
        <v>534977.9</v>
      </c>
      <c r="AA640" s="23">
        <f t="shared" si="1930"/>
        <v>581843</v>
      </c>
      <c r="AB640" s="23">
        <f t="shared" si="1931"/>
        <v>626041.59999999998</v>
      </c>
      <c r="AC640" s="23">
        <f t="shared" si="2028"/>
        <v>0</v>
      </c>
      <c r="AD640" s="23">
        <f t="shared" si="2028"/>
        <v>0</v>
      </c>
      <c r="AE640" s="23">
        <f t="shared" si="2028"/>
        <v>0</v>
      </c>
      <c r="AF640" s="23">
        <f t="shared" si="2028"/>
        <v>0</v>
      </c>
      <c r="AG640" s="23">
        <f t="shared" si="2028"/>
        <v>0</v>
      </c>
      <c r="AH640" s="23">
        <f t="shared" si="2028"/>
        <v>0</v>
      </c>
      <c r="AI640" s="23">
        <f t="shared" si="2028"/>
        <v>0</v>
      </c>
      <c r="AJ640" s="23">
        <f t="shared" si="2028"/>
        <v>0</v>
      </c>
      <c r="AK640" s="23">
        <f t="shared" si="2028"/>
        <v>0</v>
      </c>
      <c r="AL640" s="23">
        <f t="shared" si="2028"/>
        <v>0</v>
      </c>
      <c r="AM640" s="23">
        <f t="shared" si="2028"/>
        <v>0</v>
      </c>
      <c r="AN640" s="23">
        <f t="shared" si="2028"/>
        <v>0</v>
      </c>
      <c r="AO640" s="23">
        <f t="shared" si="2015"/>
        <v>534977.9</v>
      </c>
      <c r="AP640" s="23">
        <f t="shared" si="2016"/>
        <v>581843</v>
      </c>
      <c r="AQ640" s="23">
        <f t="shared" si="2017"/>
        <v>626041.59999999998</v>
      </c>
      <c r="AR640" s="23">
        <f t="shared" si="2028"/>
        <v>0</v>
      </c>
      <c r="AS640" s="23">
        <f t="shared" si="2019"/>
        <v>534977.9</v>
      </c>
      <c r="AT640" s="23">
        <f t="shared" si="2028"/>
        <v>0</v>
      </c>
      <c r="AU640" s="23">
        <f t="shared" si="2028"/>
        <v>0</v>
      </c>
      <c r="AV640" s="23">
        <f t="shared" si="2028"/>
        <v>11.603</v>
      </c>
      <c r="AW640" s="23">
        <f t="shared" si="2028"/>
        <v>0</v>
      </c>
      <c r="AX640" s="23">
        <f t="shared" si="2028"/>
        <v>0</v>
      </c>
      <c r="AY640" s="23">
        <f t="shared" si="1997"/>
        <v>534989.50300000003</v>
      </c>
      <c r="AZ640" s="23">
        <f t="shared" si="2028"/>
        <v>0</v>
      </c>
      <c r="BA640" s="23">
        <f t="shared" si="1998"/>
        <v>534989.50300000003</v>
      </c>
      <c r="BB640" s="23">
        <f t="shared" si="2028"/>
        <v>0</v>
      </c>
      <c r="BC640" s="23">
        <f t="shared" si="2028"/>
        <v>0</v>
      </c>
      <c r="BD640" s="23">
        <f t="shared" si="2028"/>
        <v>0</v>
      </c>
      <c r="BE640" s="23">
        <f t="shared" si="2028"/>
        <v>-16667.857</v>
      </c>
      <c r="BF640" s="23">
        <f t="shared" si="2028"/>
        <v>0</v>
      </c>
      <c r="BG640" s="23">
        <f t="shared" si="2028"/>
        <v>0</v>
      </c>
      <c r="BH640" s="23">
        <f t="shared" si="2028"/>
        <v>-11159.107</v>
      </c>
      <c r="BI640" s="23">
        <f t="shared" si="2028"/>
        <v>0</v>
      </c>
      <c r="BJ640" s="23">
        <f t="shared" si="2028"/>
        <v>0</v>
      </c>
      <c r="BK640" s="23">
        <f t="shared" si="2028"/>
        <v>0</v>
      </c>
      <c r="BL640" s="23">
        <f t="shared" si="2028"/>
        <v>-16403.521000000001</v>
      </c>
      <c r="BM640" s="23">
        <f t="shared" si="2028"/>
        <v>0</v>
      </c>
      <c r="BN640" s="23">
        <f t="shared" si="2028"/>
        <v>0</v>
      </c>
      <c r="BO640" s="23">
        <f t="shared" si="2028"/>
        <v>0</v>
      </c>
      <c r="BP640" s="23">
        <f t="shared" si="2028"/>
        <v>-16403.521000000001</v>
      </c>
      <c r="BQ640" s="23">
        <f t="shared" si="2028"/>
        <v>0</v>
      </c>
      <c r="BR640" s="23">
        <f t="shared" si="1960"/>
        <v>507162.53899999999</v>
      </c>
      <c r="BS640" s="23">
        <f t="shared" si="1961"/>
        <v>565439.47900000005</v>
      </c>
      <c r="BT640" s="23">
        <f t="shared" si="1962"/>
        <v>609638.07900000003</v>
      </c>
      <c r="BU640" s="23">
        <f t="shared" si="2028"/>
        <v>0</v>
      </c>
      <c r="BV640" s="23">
        <f t="shared" si="1923"/>
        <v>507162.53899999999</v>
      </c>
      <c r="BW640" s="23">
        <f t="shared" si="2028"/>
        <v>0</v>
      </c>
    </row>
    <row r="641" spans="1:77" x14ac:dyDescent="0.3">
      <c r="A641" s="12">
        <v>930</v>
      </c>
      <c r="B641" s="13" t="s">
        <v>17</v>
      </c>
      <c r="C641" s="12" t="s">
        <v>139</v>
      </c>
      <c r="D641" s="12" t="s">
        <v>259</v>
      </c>
      <c r="E641" s="12">
        <v>620</v>
      </c>
      <c r="F641" s="14" t="s">
        <v>378</v>
      </c>
      <c r="G641" s="20">
        <v>519937.8</v>
      </c>
      <c r="H641" s="20">
        <v>550268.69999999995</v>
      </c>
      <c r="I641" s="20">
        <v>571660.9</v>
      </c>
      <c r="J641" s="20">
        <f>-5748.1+20788.2</f>
        <v>15040.1</v>
      </c>
      <c r="K641" s="20">
        <f>-5748.1+37322.4</f>
        <v>31574.300000000003</v>
      </c>
      <c r="L641" s="20">
        <f>-5748.1+60128.8</f>
        <v>54380.700000000004</v>
      </c>
      <c r="M641" s="20">
        <f t="shared" si="2001"/>
        <v>534977.9</v>
      </c>
      <c r="N641" s="20">
        <f t="shared" si="2002"/>
        <v>581843</v>
      </c>
      <c r="O641" s="20">
        <f t="shared" si="2003"/>
        <v>626041.59999999998</v>
      </c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>
        <f t="shared" si="1929"/>
        <v>534977.9</v>
      </c>
      <c r="AA641" s="23">
        <f t="shared" si="1930"/>
        <v>581843</v>
      </c>
      <c r="AB641" s="23">
        <f t="shared" si="1931"/>
        <v>626041.59999999998</v>
      </c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>
        <f t="shared" si="2015"/>
        <v>534977.9</v>
      </c>
      <c r="AP641" s="23">
        <f t="shared" si="2016"/>
        <v>581843</v>
      </c>
      <c r="AQ641" s="23">
        <f t="shared" si="2017"/>
        <v>626041.59999999998</v>
      </c>
      <c r="AR641" s="23"/>
      <c r="AS641" s="23">
        <f t="shared" si="2019"/>
        <v>534977.9</v>
      </c>
      <c r="AT641" s="23"/>
      <c r="AU641" s="23"/>
      <c r="AV641" s="23">
        <v>11.603</v>
      </c>
      <c r="AW641" s="23"/>
      <c r="AX641" s="23"/>
      <c r="AY641" s="23">
        <f t="shared" si="1997"/>
        <v>534989.50300000003</v>
      </c>
      <c r="AZ641" s="23"/>
      <c r="BA641" s="23">
        <f t="shared" si="1998"/>
        <v>534989.50300000003</v>
      </c>
      <c r="BB641" s="23"/>
      <c r="BC641" s="23"/>
      <c r="BD641" s="23"/>
      <c r="BE641" s="23">
        <f>-430.234-16237.623</f>
        <v>-16667.857</v>
      </c>
      <c r="BF641" s="23"/>
      <c r="BG641" s="23"/>
      <c r="BH641" s="23">
        <v>-11159.107</v>
      </c>
      <c r="BI641" s="23"/>
      <c r="BJ641" s="23"/>
      <c r="BK641" s="23"/>
      <c r="BL641" s="23">
        <v>-16403.521000000001</v>
      </c>
      <c r="BM641" s="23"/>
      <c r="BN641" s="23"/>
      <c r="BO641" s="23"/>
      <c r="BP641" s="23">
        <v>-16403.521000000001</v>
      </c>
      <c r="BQ641" s="23"/>
      <c r="BR641" s="23">
        <f t="shared" si="1960"/>
        <v>507162.53899999999</v>
      </c>
      <c r="BS641" s="23">
        <f t="shared" si="1961"/>
        <v>565439.47900000005</v>
      </c>
      <c r="BT641" s="23">
        <f t="shared" si="1962"/>
        <v>609638.07900000003</v>
      </c>
      <c r="BU641" s="23"/>
      <c r="BV641" s="23">
        <f t="shared" si="1923"/>
        <v>507162.53899999999</v>
      </c>
      <c r="BW641" s="23"/>
      <c r="BY641" s="15"/>
    </row>
    <row r="642" spans="1:77" x14ac:dyDescent="0.3">
      <c r="A642" s="12">
        <v>930</v>
      </c>
      <c r="B642" s="13" t="s">
        <v>17</v>
      </c>
      <c r="C642" s="12" t="s">
        <v>139</v>
      </c>
      <c r="D642" s="12" t="s">
        <v>259</v>
      </c>
      <c r="E642" s="12" t="s">
        <v>8</v>
      </c>
      <c r="F642" s="14" t="s">
        <v>387</v>
      </c>
      <c r="G642" s="20">
        <f>G643</f>
        <v>1059.4000000000001</v>
      </c>
      <c r="H642" s="20">
        <f t="shared" ref="H642:BW642" si="2029">H643</f>
        <v>1059.4000000000001</v>
      </c>
      <c r="I642" s="20">
        <f t="shared" si="2029"/>
        <v>1059.4000000000001</v>
      </c>
      <c r="J642" s="20">
        <f t="shared" si="2029"/>
        <v>-868.9</v>
      </c>
      <c r="K642" s="20">
        <f t="shared" si="2029"/>
        <v>-868.9</v>
      </c>
      <c r="L642" s="20">
        <f t="shared" si="2029"/>
        <v>-868.9</v>
      </c>
      <c r="M642" s="20">
        <f t="shared" si="2001"/>
        <v>190.50000000000011</v>
      </c>
      <c r="N642" s="20">
        <f t="shared" si="2002"/>
        <v>190.50000000000011</v>
      </c>
      <c r="O642" s="20">
        <f t="shared" si="2003"/>
        <v>190.50000000000011</v>
      </c>
      <c r="P642" s="23">
        <f t="shared" si="2029"/>
        <v>0</v>
      </c>
      <c r="Q642" s="23">
        <f t="shared" si="2029"/>
        <v>0</v>
      </c>
      <c r="R642" s="23">
        <f t="shared" si="2029"/>
        <v>0</v>
      </c>
      <c r="S642" s="23">
        <f t="shared" si="2029"/>
        <v>0</v>
      </c>
      <c r="T642" s="23">
        <f t="shared" si="2029"/>
        <v>0</v>
      </c>
      <c r="U642" s="23">
        <f t="shared" si="2029"/>
        <v>0</v>
      </c>
      <c r="V642" s="23">
        <f t="shared" si="2029"/>
        <v>0</v>
      </c>
      <c r="W642" s="23">
        <f t="shared" si="2029"/>
        <v>0</v>
      </c>
      <c r="X642" s="23">
        <f t="shared" si="2029"/>
        <v>0</v>
      </c>
      <c r="Y642" s="23">
        <f t="shared" si="2029"/>
        <v>0</v>
      </c>
      <c r="Z642" s="23">
        <f t="shared" si="1929"/>
        <v>190.50000000000011</v>
      </c>
      <c r="AA642" s="23">
        <f t="shared" si="1930"/>
        <v>190.50000000000011</v>
      </c>
      <c r="AB642" s="23">
        <f t="shared" si="1931"/>
        <v>190.50000000000011</v>
      </c>
      <c r="AC642" s="23">
        <f t="shared" si="2029"/>
        <v>0</v>
      </c>
      <c r="AD642" s="23">
        <f t="shared" si="2029"/>
        <v>0</v>
      </c>
      <c r="AE642" s="23">
        <f t="shared" si="2029"/>
        <v>0</v>
      </c>
      <c r="AF642" s="23">
        <f t="shared" si="2029"/>
        <v>0</v>
      </c>
      <c r="AG642" s="23">
        <f t="shared" si="2029"/>
        <v>0</v>
      </c>
      <c r="AH642" s="23">
        <f t="shared" si="2029"/>
        <v>0</v>
      </c>
      <c r="AI642" s="23">
        <f t="shared" si="2029"/>
        <v>0</v>
      </c>
      <c r="AJ642" s="23">
        <f t="shared" si="2029"/>
        <v>0</v>
      </c>
      <c r="AK642" s="23">
        <f t="shared" si="2029"/>
        <v>0</v>
      </c>
      <c r="AL642" s="23">
        <f t="shared" si="2029"/>
        <v>0</v>
      </c>
      <c r="AM642" s="23">
        <f t="shared" si="2029"/>
        <v>0</v>
      </c>
      <c r="AN642" s="23">
        <f t="shared" si="2029"/>
        <v>0</v>
      </c>
      <c r="AO642" s="23">
        <f t="shared" si="2015"/>
        <v>190.50000000000011</v>
      </c>
      <c r="AP642" s="23">
        <f t="shared" si="2016"/>
        <v>190.50000000000011</v>
      </c>
      <c r="AQ642" s="23">
        <f t="shared" si="2017"/>
        <v>190.50000000000011</v>
      </c>
      <c r="AR642" s="23">
        <f t="shared" si="2029"/>
        <v>0</v>
      </c>
      <c r="AS642" s="23">
        <f t="shared" si="2019"/>
        <v>190.50000000000011</v>
      </c>
      <c r="AT642" s="23">
        <f t="shared" si="2029"/>
        <v>0</v>
      </c>
      <c r="AU642" s="23">
        <f t="shared" si="2029"/>
        <v>0</v>
      </c>
      <c r="AV642" s="23">
        <f t="shared" si="2029"/>
        <v>0</v>
      </c>
      <c r="AW642" s="23">
        <f t="shared" si="2029"/>
        <v>0</v>
      </c>
      <c r="AX642" s="23">
        <f t="shared" si="2029"/>
        <v>0</v>
      </c>
      <c r="AY642" s="23">
        <f t="shared" si="1997"/>
        <v>190.50000000000011</v>
      </c>
      <c r="AZ642" s="23">
        <f t="shared" si="2029"/>
        <v>0</v>
      </c>
      <c r="BA642" s="23">
        <f t="shared" si="1998"/>
        <v>190.50000000000011</v>
      </c>
      <c r="BB642" s="23">
        <f t="shared" si="2029"/>
        <v>0</v>
      </c>
      <c r="BC642" s="23">
        <f t="shared" si="2029"/>
        <v>0</v>
      </c>
      <c r="BD642" s="23">
        <f t="shared" si="2029"/>
        <v>0</v>
      </c>
      <c r="BE642" s="23">
        <f t="shared" si="2029"/>
        <v>0</v>
      </c>
      <c r="BF642" s="23">
        <f t="shared" si="2029"/>
        <v>0</v>
      </c>
      <c r="BG642" s="23">
        <f t="shared" si="2029"/>
        <v>0</v>
      </c>
      <c r="BH642" s="23">
        <f t="shared" si="2029"/>
        <v>0</v>
      </c>
      <c r="BI642" s="23">
        <f t="shared" si="2029"/>
        <v>0</v>
      </c>
      <c r="BJ642" s="23">
        <f t="shared" si="2029"/>
        <v>0</v>
      </c>
      <c r="BK642" s="23">
        <f t="shared" si="2029"/>
        <v>0</v>
      </c>
      <c r="BL642" s="23">
        <f t="shared" si="2029"/>
        <v>0</v>
      </c>
      <c r="BM642" s="23">
        <f t="shared" si="2029"/>
        <v>0</v>
      </c>
      <c r="BN642" s="23">
        <f t="shared" si="2029"/>
        <v>0</v>
      </c>
      <c r="BO642" s="23">
        <f t="shared" si="2029"/>
        <v>0</v>
      </c>
      <c r="BP642" s="23">
        <f t="shared" si="2029"/>
        <v>0</v>
      </c>
      <c r="BQ642" s="23">
        <f t="shared" si="2029"/>
        <v>0</v>
      </c>
      <c r="BR642" s="23">
        <f t="shared" si="1960"/>
        <v>190.50000000000011</v>
      </c>
      <c r="BS642" s="23">
        <f t="shared" si="1961"/>
        <v>190.50000000000011</v>
      </c>
      <c r="BT642" s="23">
        <f t="shared" si="1962"/>
        <v>190.50000000000011</v>
      </c>
      <c r="BU642" s="23">
        <f t="shared" si="2029"/>
        <v>0</v>
      </c>
      <c r="BV642" s="23">
        <f t="shared" si="1923"/>
        <v>190.50000000000011</v>
      </c>
      <c r="BW642" s="23">
        <f t="shared" si="2029"/>
        <v>0</v>
      </c>
      <c r="BY642" s="3"/>
    </row>
    <row r="643" spans="1:77" x14ac:dyDescent="0.3">
      <c r="A643" s="12">
        <v>930</v>
      </c>
      <c r="B643" s="13" t="s">
        <v>17</v>
      </c>
      <c r="C643" s="12" t="s">
        <v>139</v>
      </c>
      <c r="D643" s="12" t="s">
        <v>259</v>
      </c>
      <c r="E643" s="12">
        <v>850</v>
      </c>
      <c r="F643" s="14" t="s">
        <v>381</v>
      </c>
      <c r="G643" s="20">
        <v>1059.4000000000001</v>
      </c>
      <c r="H643" s="20">
        <v>1059.4000000000001</v>
      </c>
      <c r="I643" s="20">
        <v>1059.4000000000001</v>
      </c>
      <c r="J643" s="20">
        <v>-868.9</v>
      </c>
      <c r="K643" s="20">
        <v>-868.9</v>
      </c>
      <c r="L643" s="20">
        <v>-868.9</v>
      </c>
      <c r="M643" s="20">
        <f t="shared" si="2001"/>
        <v>190.50000000000011</v>
      </c>
      <c r="N643" s="20">
        <f t="shared" si="2002"/>
        <v>190.50000000000011</v>
      </c>
      <c r="O643" s="20">
        <f t="shared" si="2003"/>
        <v>190.50000000000011</v>
      </c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>
        <f t="shared" si="1929"/>
        <v>190.50000000000011</v>
      </c>
      <c r="AA643" s="23">
        <f t="shared" si="1930"/>
        <v>190.50000000000011</v>
      </c>
      <c r="AB643" s="23">
        <f t="shared" si="1931"/>
        <v>190.50000000000011</v>
      </c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>
        <f t="shared" si="2015"/>
        <v>190.50000000000011</v>
      </c>
      <c r="AP643" s="23">
        <f t="shared" si="2016"/>
        <v>190.50000000000011</v>
      </c>
      <c r="AQ643" s="23">
        <f t="shared" si="2017"/>
        <v>190.50000000000011</v>
      </c>
      <c r="AR643" s="23"/>
      <c r="AS643" s="23">
        <f t="shared" si="2019"/>
        <v>190.50000000000011</v>
      </c>
      <c r="AT643" s="23"/>
      <c r="AU643" s="23"/>
      <c r="AV643" s="23"/>
      <c r="AW643" s="23"/>
      <c r="AX643" s="23"/>
      <c r="AY643" s="23">
        <f t="shared" si="1997"/>
        <v>190.50000000000011</v>
      </c>
      <c r="AZ643" s="23"/>
      <c r="BA643" s="23">
        <f t="shared" si="1998"/>
        <v>190.50000000000011</v>
      </c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>
        <f t="shared" si="1960"/>
        <v>190.50000000000011</v>
      </c>
      <c r="BS643" s="23">
        <f t="shared" si="1961"/>
        <v>190.50000000000011</v>
      </c>
      <c r="BT643" s="23">
        <f t="shared" si="1962"/>
        <v>190.50000000000011</v>
      </c>
      <c r="BU643" s="23"/>
      <c r="BV643" s="23">
        <f t="shared" si="1923"/>
        <v>190.50000000000011</v>
      </c>
      <c r="BW643" s="23"/>
      <c r="BY643" s="15"/>
    </row>
    <row r="644" spans="1:77" ht="46.8" x14ac:dyDescent="0.3">
      <c r="A644" s="12">
        <v>930</v>
      </c>
      <c r="B644" s="13" t="s">
        <v>17</v>
      </c>
      <c r="C644" s="12" t="s">
        <v>139</v>
      </c>
      <c r="D644" s="12" t="s">
        <v>276</v>
      </c>
      <c r="E644" s="12"/>
      <c r="F644" s="14" t="s">
        <v>306</v>
      </c>
      <c r="G644" s="20">
        <f>G645</f>
        <v>202705</v>
      </c>
      <c r="H644" s="20">
        <f t="shared" ref="H644:Y644" si="2030">H645</f>
        <v>228002.2</v>
      </c>
      <c r="I644" s="20">
        <f t="shared" si="2030"/>
        <v>0</v>
      </c>
      <c r="J644" s="20">
        <f t="shared" si="2030"/>
        <v>0</v>
      </c>
      <c r="K644" s="20">
        <f t="shared" si="2030"/>
        <v>0</v>
      </c>
      <c r="L644" s="20">
        <f t="shared" si="2030"/>
        <v>0</v>
      </c>
      <c r="M644" s="20">
        <f t="shared" si="2001"/>
        <v>202705</v>
      </c>
      <c r="N644" s="20">
        <f t="shared" si="2002"/>
        <v>228002.2</v>
      </c>
      <c r="O644" s="20">
        <f t="shared" si="2003"/>
        <v>0</v>
      </c>
      <c r="P644" s="23">
        <f t="shared" si="2030"/>
        <v>0</v>
      </c>
      <c r="Q644" s="23">
        <f t="shared" si="2030"/>
        <v>0</v>
      </c>
      <c r="R644" s="23">
        <f t="shared" si="2030"/>
        <v>0</v>
      </c>
      <c r="S644" s="23">
        <f t="shared" si="2030"/>
        <v>0</v>
      </c>
      <c r="T644" s="23">
        <f t="shared" si="2030"/>
        <v>0</v>
      </c>
      <c r="U644" s="23">
        <f t="shared" si="2030"/>
        <v>0</v>
      </c>
      <c r="V644" s="23">
        <f t="shared" si="2030"/>
        <v>0</v>
      </c>
      <c r="W644" s="23">
        <f t="shared" si="2030"/>
        <v>0</v>
      </c>
      <c r="X644" s="23">
        <f t="shared" si="2030"/>
        <v>0</v>
      </c>
      <c r="Y644" s="23">
        <f t="shared" si="2030"/>
        <v>0</v>
      </c>
      <c r="Z644" s="23">
        <f t="shared" si="1929"/>
        <v>202705</v>
      </c>
      <c r="AA644" s="23">
        <f t="shared" si="1930"/>
        <v>228002.2</v>
      </c>
      <c r="AB644" s="23">
        <f t="shared" si="1931"/>
        <v>0</v>
      </c>
      <c r="AC644" s="23">
        <f>AC645+AC649</f>
        <v>0</v>
      </c>
      <c r="AD644" s="23">
        <f t="shared" ref="AD644:BW644" si="2031">AD645+AD649</f>
        <v>0</v>
      </c>
      <c r="AE644" s="23">
        <f t="shared" ref="AE644" si="2032">AE645+AE649</f>
        <v>0</v>
      </c>
      <c r="AF644" s="23">
        <f t="shared" si="2031"/>
        <v>0</v>
      </c>
      <c r="AG644" s="23">
        <f t="shared" ref="AG644" si="2033">AG645+AG649</f>
        <v>0</v>
      </c>
      <c r="AH644" s="23">
        <f t="shared" si="2031"/>
        <v>0</v>
      </c>
      <c r="AI644" s="23">
        <f t="shared" ref="AI644" si="2034">AI645+AI649</f>
        <v>0</v>
      </c>
      <c r="AJ644" s="23">
        <f t="shared" si="2031"/>
        <v>683.19200000000001</v>
      </c>
      <c r="AK644" s="23">
        <f t="shared" si="2031"/>
        <v>11700</v>
      </c>
      <c r="AL644" s="23">
        <f t="shared" ref="AL644" si="2035">AL645+AL649</f>
        <v>0</v>
      </c>
      <c r="AM644" s="23">
        <f t="shared" ref="AM644:AN644" si="2036">AM645+AM649</f>
        <v>0</v>
      </c>
      <c r="AN644" s="23">
        <f t="shared" si="2036"/>
        <v>0</v>
      </c>
      <c r="AO644" s="23">
        <f t="shared" si="2015"/>
        <v>215088.19200000001</v>
      </c>
      <c r="AP644" s="23">
        <f t="shared" si="2016"/>
        <v>228002.2</v>
      </c>
      <c r="AQ644" s="23">
        <f t="shared" si="2017"/>
        <v>0</v>
      </c>
      <c r="AR644" s="23">
        <f t="shared" ref="AR644" si="2037">AR645+AR649</f>
        <v>0</v>
      </c>
      <c r="AS644" s="23">
        <f t="shared" si="2019"/>
        <v>215088.19200000001</v>
      </c>
      <c r="AT644" s="23">
        <f t="shared" ref="AT644:AX644" si="2038">AT645+AT649</f>
        <v>0</v>
      </c>
      <c r="AU644" s="23">
        <f t="shared" si="2038"/>
        <v>0</v>
      </c>
      <c r="AV644" s="23">
        <f t="shared" si="2038"/>
        <v>155.47999999999999</v>
      </c>
      <c r="AW644" s="23">
        <f t="shared" si="2038"/>
        <v>0</v>
      </c>
      <c r="AX644" s="23">
        <f t="shared" si="2038"/>
        <v>0</v>
      </c>
      <c r="AY644" s="23">
        <f t="shared" si="1997"/>
        <v>215243.67200000002</v>
      </c>
      <c r="AZ644" s="23">
        <f t="shared" ref="AZ644" si="2039">AZ645+AZ649</f>
        <v>0</v>
      </c>
      <c r="BA644" s="23">
        <f t="shared" si="1998"/>
        <v>215243.67200000002</v>
      </c>
      <c r="BB644" s="23">
        <f t="shared" ref="BB644:BI644" si="2040">BB645+BB649</f>
        <v>0</v>
      </c>
      <c r="BC644" s="23">
        <f t="shared" si="2040"/>
        <v>0</v>
      </c>
      <c r="BD644" s="23">
        <f t="shared" si="2040"/>
        <v>0</v>
      </c>
      <c r="BE644" s="23">
        <f t="shared" si="2040"/>
        <v>0</v>
      </c>
      <c r="BF644" s="23">
        <f t="shared" si="2040"/>
        <v>0</v>
      </c>
      <c r="BG644" s="23">
        <f t="shared" si="2040"/>
        <v>0</v>
      </c>
      <c r="BH644" s="23">
        <f t="shared" si="2040"/>
        <v>0</v>
      </c>
      <c r="BI644" s="23">
        <f t="shared" si="2040"/>
        <v>0</v>
      </c>
      <c r="BJ644" s="23">
        <f t="shared" ref="BJ644:BP644" si="2041">BJ645+BJ649</f>
        <v>0</v>
      </c>
      <c r="BK644" s="23">
        <f t="shared" si="2041"/>
        <v>0</v>
      </c>
      <c r="BL644" s="23">
        <f t="shared" si="2041"/>
        <v>0</v>
      </c>
      <c r="BM644" s="23">
        <f t="shared" si="2041"/>
        <v>0</v>
      </c>
      <c r="BN644" s="23">
        <f t="shared" si="2041"/>
        <v>0</v>
      </c>
      <c r="BO644" s="23">
        <f t="shared" si="2041"/>
        <v>0</v>
      </c>
      <c r="BP644" s="23">
        <f t="shared" si="2041"/>
        <v>0</v>
      </c>
      <c r="BQ644" s="23">
        <f t="shared" ref="BQ644" si="2042">BQ645+BQ649</f>
        <v>0</v>
      </c>
      <c r="BR644" s="23">
        <f t="shared" si="1960"/>
        <v>215243.67200000002</v>
      </c>
      <c r="BS644" s="23">
        <f t="shared" si="1961"/>
        <v>228002.2</v>
      </c>
      <c r="BT644" s="23">
        <f t="shared" si="1962"/>
        <v>0</v>
      </c>
      <c r="BU644" s="23">
        <f t="shared" ref="BU644" si="2043">BU645+BU649</f>
        <v>0</v>
      </c>
      <c r="BV644" s="23">
        <f t="shared" si="1923"/>
        <v>215243.67200000002</v>
      </c>
      <c r="BW644" s="23">
        <f t="shared" si="2031"/>
        <v>0</v>
      </c>
      <c r="BX644" s="5"/>
    </row>
    <row r="645" spans="1:77" ht="46.8" x14ac:dyDescent="0.3">
      <c r="A645" s="12">
        <v>930</v>
      </c>
      <c r="B645" s="13" t="s">
        <v>17</v>
      </c>
      <c r="C645" s="12" t="s">
        <v>139</v>
      </c>
      <c r="D645" s="12" t="s">
        <v>241</v>
      </c>
      <c r="E645" s="12"/>
      <c r="F645" s="14" t="s">
        <v>307</v>
      </c>
      <c r="G645" s="20">
        <f>G646</f>
        <v>202705</v>
      </c>
      <c r="H645" s="20">
        <f t="shared" ref="H645:BW645" si="2044">H646</f>
        <v>228002.2</v>
      </c>
      <c r="I645" s="20">
        <f t="shared" si="2044"/>
        <v>0</v>
      </c>
      <c r="J645" s="20">
        <f t="shared" si="2044"/>
        <v>0</v>
      </c>
      <c r="K645" s="20">
        <f t="shared" si="2044"/>
        <v>0</v>
      </c>
      <c r="L645" s="20">
        <f t="shared" si="2044"/>
        <v>0</v>
      </c>
      <c r="M645" s="20">
        <f t="shared" si="2001"/>
        <v>202705</v>
      </c>
      <c r="N645" s="20">
        <f t="shared" si="2002"/>
        <v>228002.2</v>
      </c>
      <c r="O645" s="20">
        <f t="shared" si="2003"/>
        <v>0</v>
      </c>
      <c r="P645" s="23">
        <f t="shared" si="2044"/>
        <v>0</v>
      </c>
      <c r="Q645" s="23">
        <f t="shared" si="2044"/>
        <v>0</v>
      </c>
      <c r="R645" s="23">
        <f t="shared" si="2044"/>
        <v>0</v>
      </c>
      <c r="S645" s="23">
        <f t="shared" si="2044"/>
        <v>0</v>
      </c>
      <c r="T645" s="23">
        <f t="shared" si="2044"/>
        <v>0</v>
      </c>
      <c r="U645" s="23">
        <f t="shared" si="2044"/>
        <v>0</v>
      </c>
      <c r="V645" s="23">
        <f t="shared" si="2044"/>
        <v>0</v>
      </c>
      <c r="W645" s="23">
        <f t="shared" si="2044"/>
        <v>0</v>
      </c>
      <c r="X645" s="23">
        <f t="shared" si="2044"/>
        <v>0</v>
      </c>
      <c r="Y645" s="23">
        <f t="shared" si="2044"/>
        <v>0</v>
      </c>
      <c r="Z645" s="23">
        <f t="shared" si="1929"/>
        <v>202705</v>
      </c>
      <c r="AA645" s="23">
        <f t="shared" si="1930"/>
        <v>228002.2</v>
      </c>
      <c r="AB645" s="23">
        <f t="shared" si="1931"/>
        <v>0</v>
      </c>
      <c r="AC645" s="23">
        <f t="shared" si="2044"/>
        <v>0</v>
      </c>
      <c r="AD645" s="23">
        <f t="shared" si="2044"/>
        <v>0</v>
      </c>
      <c r="AE645" s="23">
        <f t="shared" si="2044"/>
        <v>0</v>
      </c>
      <c r="AF645" s="23">
        <f t="shared" si="2044"/>
        <v>0</v>
      </c>
      <c r="AG645" s="23">
        <f t="shared" si="2044"/>
        <v>0</v>
      </c>
      <c r="AH645" s="23">
        <f t="shared" si="2044"/>
        <v>0</v>
      </c>
      <c r="AI645" s="23">
        <f t="shared" si="2044"/>
        <v>0</v>
      </c>
      <c r="AJ645" s="23">
        <f t="shared" si="2044"/>
        <v>0</v>
      </c>
      <c r="AK645" s="23">
        <f t="shared" si="2044"/>
        <v>11700</v>
      </c>
      <c r="AL645" s="23">
        <f t="shared" si="2044"/>
        <v>0</v>
      </c>
      <c r="AM645" s="23">
        <f t="shared" si="2044"/>
        <v>0</v>
      </c>
      <c r="AN645" s="23">
        <f t="shared" si="2044"/>
        <v>0</v>
      </c>
      <c r="AO645" s="23">
        <f t="shared" si="2015"/>
        <v>214405</v>
      </c>
      <c r="AP645" s="23">
        <f t="shared" si="2016"/>
        <v>228002.2</v>
      </c>
      <c r="AQ645" s="23">
        <f t="shared" si="2017"/>
        <v>0</v>
      </c>
      <c r="AR645" s="23">
        <f t="shared" si="2044"/>
        <v>0</v>
      </c>
      <c r="AS645" s="23">
        <f t="shared" si="2019"/>
        <v>214405</v>
      </c>
      <c r="AT645" s="23">
        <f t="shared" si="2044"/>
        <v>0</v>
      </c>
      <c r="AU645" s="23">
        <f t="shared" si="2044"/>
        <v>0</v>
      </c>
      <c r="AV645" s="23">
        <f t="shared" si="2044"/>
        <v>155.47999999999999</v>
      </c>
      <c r="AW645" s="23">
        <f t="shared" si="2044"/>
        <v>0</v>
      </c>
      <c r="AX645" s="23">
        <f t="shared" si="2044"/>
        <v>0</v>
      </c>
      <c r="AY645" s="23">
        <f t="shared" si="1997"/>
        <v>214560.48</v>
      </c>
      <c r="AZ645" s="23">
        <f t="shared" si="2044"/>
        <v>0</v>
      </c>
      <c r="BA645" s="23">
        <f t="shared" si="1998"/>
        <v>214560.48</v>
      </c>
      <c r="BB645" s="23">
        <f t="shared" si="2044"/>
        <v>0</v>
      </c>
      <c r="BC645" s="23">
        <f t="shared" si="2044"/>
        <v>0</v>
      </c>
      <c r="BD645" s="23">
        <f t="shared" si="2044"/>
        <v>0</v>
      </c>
      <c r="BE645" s="23">
        <f t="shared" si="2044"/>
        <v>0</v>
      </c>
      <c r="BF645" s="23">
        <f t="shared" si="2044"/>
        <v>0</v>
      </c>
      <c r="BG645" s="23">
        <f t="shared" si="2044"/>
        <v>0</v>
      </c>
      <c r="BH645" s="23">
        <f t="shared" si="2044"/>
        <v>0</v>
      </c>
      <c r="BI645" s="23">
        <f t="shared" si="2044"/>
        <v>0</v>
      </c>
      <c r="BJ645" s="23">
        <f t="shared" si="2044"/>
        <v>0</v>
      </c>
      <c r="BK645" s="23">
        <f t="shared" si="2044"/>
        <v>0</v>
      </c>
      <c r="BL645" s="23">
        <f t="shared" si="2044"/>
        <v>0</v>
      </c>
      <c r="BM645" s="23">
        <f t="shared" si="2044"/>
        <v>0</v>
      </c>
      <c r="BN645" s="23">
        <f t="shared" si="2044"/>
        <v>0</v>
      </c>
      <c r="BO645" s="23">
        <f t="shared" si="2044"/>
        <v>0</v>
      </c>
      <c r="BP645" s="23">
        <f t="shared" si="2044"/>
        <v>0</v>
      </c>
      <c r="BQ645" s="23">
        <f t="shared" si="2044"/>
        <v>0</v>
      </c>
      <c r="BR645" s="23">
        <f t="shared" si="1960"/>
        <v>214560.48</v>
      </c>
      <c r="BS645" s="23">
        <f t="shared" si="1961"/>
        <v>228002.2</v>
      </c>
      <c r="BT645" s="23">
        <f t="shared" si="1962"/>
        <v>0</v>
      </c>
      <c r="BU645" s="23">
        <f t="shared" si="2044"/>
        <v>0</v>
      </c>
      <c r="BV645" s="23">
        <f t="shared" si="1923"/>
        <v>214560.48</v>
      </c>
      <c r="BW645" s="23">
        <f t="shared" si="2044"/>
        <v>0</v>
      </c>
      <c r="BX645" s="5"/>
    </row>
    <row r="646" spans="1:77" ht="31.2" x14ac:dyDescent="0.3">
      <c r="A646" s="12">
        <v>930</v>
      </c>
      <c r="B646" s="13" t="s">
        <v>17</v>
      </c>
      <c r="C646" s="12" t="s">
        <v>139</v>
      </c>
      <c r="D646" s="12" t="s">
        <v>241</v>
      </c>
      <c r="E646" s="12" t="s">
        <v>94</v>
      </c>
      <c r="F646" s="14" t="s">
        <v>386</v>
      </c>
      <c r="G646" s="20">
        <f>G647+G648</f>
        <v>202705</v>
      </c>
      <c r="H646" s="20">
        <f t="shared" ref="H646:L646" si="2045">H647+H648</f>
        <v>228002.2</v>
      </c>
      <c r="I646" s="20">
        <f t="shared" si="2045"/>
        <v>0</v>
      </c>
      <c r="J646" s="20">
        <f t="shared" si="2045"/>
        <v>0</v>
      </c>
      <c r="K646" s="20">
        <f t="shared" si="2045"/>
        <v>0</v>
      </c>
      <c r="L646" s="20">
        <f t="shared" si="2045"/>
        <v>0</v>
      </c>
      <c r="M646" s="20">
        <f t="shared" si="2001"/>
        <v>202705</v>
      </c>
      <c r="N646" s="20">
        <f t="shared" si="2002"/>
        <v>228002.2</v>
      </c>
      <c r="O646" s="20">
        <f t="shared" si="2003"/>
        <v>0</v>
      </c>
      <c r="P646" s="23">
        <f t="shared" ref="P646:Q646" si="2046">P647+P648</f>
        <v>0</v>
      </c>
      <c r="Q646" s="23">
        <f t="shared" si="2046"/>
        <v>0</v>
      </c>
      <c r="R646" s="23">
        <f t="shared" ref="R646:T646" si="2047">R647+R648</f>
        <v>0</v>
      </c>
      <c r="S646" s="23">
        <f t="shared" si="2047"/>
        <v>0</v>
      </c>
      <c r="T646" s="23">
        <f t="shared" si="2047"/>
        <v>0</v>
      </c>
      <c r="U646" s="23">
        <f t="shared" ref="U646:W646" si="2048">U647+U648</f>
        <v>0</v>
      </c>
      <c r="V646" s="23">
        <f t="shared" si="2048"/>
        <v>0</v>
      </c>
      <c r="W646" s="23">
        <f t="shared" si="2048"/>
        <v>0</v>
      </c>
      <c r="X646" s="23">
        <f t="shared" ref="X646:Y646" si="2049">X647+X648</f>
        <v>0</v>
      </c>
      <c r="Y646" s="23">
        <f t="shared" si="2049"/>
        <v>0</v>
      </c>
      <c r="Z646" s="23">
        <f t="shared" si="1929"/>
        <v>202705</v>
      </c>
      <c r="AA646" s="23">
        <f t="shared" si="1930"/>
        <v>228002.2</v>
      </c>
      <c r="AB646" s="23">
        <f t="shared" si="1931"/>
        <v>0</v>
      </c>
      <c r="AC646" s="23">
        <f t="shared" ref="AC646:AL646" si="2050">AC647+AC648</f>
        <v>0</v>
      </c>
      <c r="AD646" s="23">
        <f t="shared" si="2050"/>
        <v>0</v>
      </c>
      <c r="AE646" s="23">
        <f t="shared" ref="AE646" si="2051">AE647+AE648</f>
        <v>0</v>
      </c>
      <c r="AF646" s="23">
        <f t="shared" si="2050"/>
        <v>0</v>
      </c>
      <c r="AG646" s="23">
        <f t="shared" si="2050"/>
        <v>0</v>
      </c>
      <c r="AH646" s="23">
        <f t="shared" si="2050"/>
        <v>0</v>
      </c>
      <c r="AI646" s="23">
        <f t="shared" ref="AI646" si="2052">AI647+AI648</f>
        <v>0</v>
      </c>
      <c r="AJ646" s="23">
        <f t="shared" si="2050"/>
        <v>0</v>
      </c>
      <c r="AK646" s="23">
        <f t="shared" si="2050"/>
        <v>11700</v>
      </c>
      <c r="AL646" s="23">
        <f t="shared" si="2050"/>
        <v>0</v>
      </c>
      <c r="AM646" s="23">
        <f t="shared" ref="AM646:BW646" si="2053">AM647+AM648</f>
        <v>0</v>
      </c>
      <c r="AN646" s="23">
        <f t="shared" si="2053"/>
        <v>0</v>
      </c>
      <c r="AO646" s="23">
        <f t="shared" si="2015"/>
        <v>214405</v>
      </c>
      <c r="AP646" s="23">
        <f t="shared" si="2016"/>
        <v>228002.2</v>
      </c>
      <c r="AQ646" s="23">
        <f t="shared" si="2017"/>
        <v>0</v>
      </c>
      <c r="AR646" s="23">
        <f t="shared" ref="AR646" si="2054">AR647+AR648</f>
        <v>0</v>
      </c>
      <c r="AS646" s="23">
        <f t="shared" si="2019"/>
        <v>214405</v>
      </c>
      <c r="AT646" s="23">
        <f t="shared" ref="AT646:AX646" si="2055">AT647+AT648</f>
        <v>0</v>
      </c>
      <c r="AU646" s="23">
        <f t="shared" si="2055"/>
        <v>0</v>
      </c>
      <c r="AV646" s="23">
        <f t="shared" si="2055"/>
        <v>155.47999999999999</v>
      </c>
      <c r="AW646" s="23">
        <f t="shared" si="2055"/>
        <v>0</v>
      </c>
      <c r="AX646" s="23">
        <f t="shared" si="2055"/>
        <v>0</v>
      </c>
      <c r="AY646" s="23">
        <f t="shared" si="1997"/>
        <v>214560.48</v>
      </c>
      <c r="AZ646" s="23">
        <f t="shared" ref="AZ646" si="2056">AZ647+AZ648</f>
        <v>0</v>
      </c>
      <c r="BA646" s="23">
        <f t="shared" si="1998"/>
        <v>214560.48</v>
      </c>
      <c r="BB646" s="23">
        <f t="shared" ref="BB646:BI646" si="2057">BB647+BB648</f>
        <v>0</v>
      </c>
      <c r="BC646" s="23">
        <f t="shared" si="2057"/>
        <v>0</v>
      </c>
      <c r="BD646" s="23">
        <f t="shared" si="2057"/>
        <v>0</v>
      </c>
      <c r="BE646" s="23">
        <f t="shared" si="2057"/>
        <v>0</v>
      </c>
      <c r="BF646" s="23">
        <f t="shared" si="2057"/>
        <v>0</v>
      </c>
      <c r="BG646" s="23">
        <f t="shared" si="2057"/>
        <v>0</v>
      </c>
      <c r="BH646" s="23">
        <f t="shared" si="2057"/>
        <v>0</v>
      </c>
      <c r="BI646" s="23">
        <f t="shared" si="2057"/>
        <v>0</v>
      </c>
      <c r="BJ646" s="23">
        <f t="shared" ref="BJ646:BP646" si="2058">BJ647+BJ648</f>
        <v>0</v>
      </c>
      <c r="BK646" s="23">
        <f t="shared" si="2058"/>
        <v>0</v>
      </c>
      <c r="BL646" s="23">
        <f t="shared" si="2058"/>
        <v>0</v>
      </c>
      <c r="BM646" s="23">
        <f t="shared" si="2058"/>
        <v>0</v>
      </c>
      <c r="BN646" s="23">
        <f t="shared" si="2058"/>
        <v>0</v>
      </c>
      <c r="BO646" s="23">
        <f t="shared" si="2058"/>
        <v>0</v>
      </c>
      <c r="BP646" s="23">
        <f t="shared" si="2058"/>
        <v>0</v>
      </c>
      <c r="BQ646" s="23">
        <f t="shared" ref="BQ646" si="2059">BQ647+BQ648</f>
        <v>0</v>
      </c>
      <c r="BR646" s="23">
        <f t="shared" si="1960"/>
        <v>214560.48</v>
      </c>
      <c r="BS646" s="23">
        <f t="shared" si="1961"/>
        <v>228002.2</v>
      </c>
      <c r="BT646" s="23">
        <f t="shared" si="1962"/>
        <v>0</v>
      </c>
      <c r="BU646" s="23">
        <f t="shared" ref="BU646" si="2060">BU647+BU648</f>
        <v>0</v>
      </c>
      <c r="BV646" s="23">
        <f t="shared" si="1923"/>
        <v>214560.48</v>
      </c>
      <c r="BW646" s="23">
        <f t="shared" si="2053"/>
        <v>0</v>
      </c>
      <c r="BX646" s="5"/>
    </row>
    <row r="647" spans="1:77" x14ac:dyDescent="0.3">
      <c r="A647" s="12">
        <v>930</v>
      </c>
      <c r="B647" s="13" t="s">
        <v>17</v>
      </c>
      <c r="C647" s="12" t="s">
        <v>139</v>
      </c>
      <c r="D647" s="12" t="s">
        <v>241</v>
      </c>
      <c r="E647" s="12">
        <v>610</v>
      </c>
      <c r="F647" s="14" t="s">
        <v>377</v>
      </c>
      <c r="G647" s="20">
        <v>24000</v>
      </c>
      <c r="H647" s="20">
        <v>30000</v>
      </c>
      <c r="I647" s="20">
        <v>0</v>
      </c>
      <c r="J647" s="20"/>
      <c r="K647" s="20"/>
      <c r="L647" s="20"/>
      <c r="M647" s="20">
        <f t="shared" si="2001"/>
        <v>24000</v>
      </c>
      <c r="N647" s="20">
        <f t="shared" si="2002"/>
        <v>30000</v>
      </c>
      <c r="O647" s="20">
        <f t="shared" si="2003"/>
        <v>0</v>
      </c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>
        <f t="shared" si="1929"/>
        <v>24000</v>
      </c>
      <c r="AA647" s="23">
        <f t="shared" si="1930"/>
        <v>30000</v>
      </c>
      <c r="AB647" s="23">
        <f t="shared" si="1931"/>
        <v>0</v>
      </c>
      <c r="AC647" s="23"/>
      <c r="AD647" s="23"/>
      <c r="AE647" s="23"/>
      <c r="AF647" s="23"/>
      <c r="AG647" s="23"/>
      <c r="AH647" s="23"/>
      <c r="AI647" s="23"/>
      <c r="AJ647" s="23"/>
      <c r="AK647" s="23">
        <v>11700</v>
      </c>
      <c r="AL647" s="23"/>
      <c r="AM647" s="23"/>
      <c r="AN647" s="23"/>
      <c r="AO647" s="23">
        <f t="shared" si="2015"/>
        <v>35700</v>
      </c>
      <c r="AP647" s="23">
        <f t="shared" si="2016"/>
        <v>30000</v>
      </c>
      <c r="AQ647" s="23">
        <f t="shared" si="2017"/>
        <v>0</v>
      </c>
      <c r="AR647" s="23"/>
      <c r="AS647" s="23">
        <f t="shared" si="2019"/>
        <v>35700</v>
      </c>
      <c r="AT647" s="23"/>
      <c r="AU647" s="23"/>
      <c r="AV647" s="23"/>
      <c r="AW647" s="23"/>
      <c r="AX647" s="23"/>
      <c r="AY647" s="23">
        <f t="shared" si="1997"/>
        <v>35700</v>
      </c>
      <c r="AZ647" s="23"/>
      <c r="BA647" s="23">
        <f t="shared" si="1998"/>
        <v>35700</v>
      </c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>
        <f t="shared" si="1960"/>
        <v>35700</v>
      </c>
      <c r="BS647" s="23">
        <f t="shared" si="1961"/>
        <v>30000</v>
      </c>
      <c r="BT647" s="23">
        <f t="shared" si="1962"/>
        <v>0</v>
      </c>
      <c r="BU647" s="23"/>
      <c r="BV647" s="23">
        <f t="shared" si="1923"/>
        <v>35700</v>
      </c>
      <c r="BW647" s="23"/>
    </row>
    <row r="648" spans="1:77" x14ac:dyDescent="0.3">
      <c r="A648" s="12">
        <v>930</v>
      </c>
      <c r="B648" s="13" t="s">
        <v>17</v>
      </c>
      <c r="C648" s="12" t="s">
        <v>139</v>
      </c>
      <c r="D648" s="12" t="s">
        <v>241</v>
      </c>
      <c r="E648" s="12">
        <v>620</v>
      </c>
      <c r="F648" s="14" t="s">
        <v>378</v>
      </c>
      <c r="G648" s="20">
        <v>178705</v>
      </c>
      <c r="H648" s="20">
        <v>198002.2</v>
      </c>
      <c r="I648" s="20">
        <v>0</v>
      </c>
      <c r="J648" s="20"/>
      <c r="K648" s="20"/>
      <c r="L648" s="20"/>
      <c r="M648" s="20">
        <f t="shared" si="2001"/>
        <v>178705</v>
      </c>
      <c r="N648" s="20">
        <f t="shared" si="2002"/>
        <v>198002.2</v>
      </c>
      <c r="O648" s="20">
        <f t="shared" si="2003"/>
        <v>0</v>
      </c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>
        <f t="shared" si="1929"/>
        <v>178705</v>
      </c>
      <c r="AA648" s="23">
        <f t="shared" si="1930"/>
        <v>198002.2</v>
      </c>
      <c r="AB648" s="23">
        <f t="shared" si="1931"/>
        <v>0</v>
      </c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>
        <f t="shared" si="2015"/>
        <v>178705</v>
      </c>
      <c r="AP648" s="23">
        <f t="shared" si="2016"/>
        <v>198002.2</v>
      </c>
      <c r="AQ648" s="23">
        <f t="shared" si="2017"/>
        <v>0</v>
      </c>
      <c r="AR648" s="23"/>
      <c r="AS648" s="23">
        <f t="shared" si="2019"/>
        <v>178705</v>
      </c>
      <c r="AT648" s="23"/>
      <c r="AU648" s="23"/>
      <c r="AV648" s="23">
        <v>155.47999999999999</v>
      </c>
      <c r="AW648" s="23"/>
      <c r="AX648" s="23"/>
      <c r="AY648" s="23">
        <f t="shared" si="1997"/>
        <v>178860.48</v>
      </c>
      <c r="AZ648" s="23"/>
      <c r="BA648" s="23">
        <f t="shared" si="1998"/>
        <v>178860.48</v>
      </c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>
        <f t="shared" si="1960"/>
        <v>178860.48</v>
      </c>
      <c r="BS648" s="23">
        <f t="shared" si="1961"/>
        <v>198002.2</v>
      </c>
      <c r="BT648" s="23">
        <f t="shared" si="1962"/>
        <v>0</v>
      </c>
      <c r="BU648" s="23"/>
      <c r="BV648" s="23">
        <f t="shared" si="1923"/>
        <v>178860.48</v>
      </c>
      <c r="BW648" s="23"/>
    </row>
    <row r="649" spans="1:77" x14ac:dyDescent="0.3">
      <c r="A649" s="12">
        <v>930</v>
      </c>
      <c r="B649" s="13" t="s">
        <v>17</v>
      </c>
      <c r="C649" s="12" t="s">
        <v>139</v>
      </c>
      <c r="D649" s="12" t="s">
        <v>261</v>
      </c>
      <c r="E649" s="12"/>
      <c r="F649" s="25" t="s">
        <v>308</v>
      </c>
      <c r="G649" s="20"/>
      <c r="H649" s="20"/>
      <c r="I649" s="20"/>
      <c r="J649" s="20"/>
      <c r="K649" s="20"/>
      <c r="L649" s="20"/>
      <c r="M649" s="20"/>
      <c r="N649" s="20"/>
      <c r="O649" s="20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>
        <f>Z650</f>
        <v>0</v>
      </c>
      <c r="AA649" s="23">
        <f t="shared" ref="AA649:BW650" si="2061">AA650</f>
        <v>0</v>
      </c>
      <c r="AB649" s="23">
        <f t="shared" si="2061"/>
        <v>0</v>
      </c>
      <c r="AC649" s="23">
        <f t="shared" si="2061"/>
        <v>0</v>
      </c>
      <c r="AD649" s="23">
        <f t="shared" si="2061"/>
        <v>0</v>
      </c>
      <c r="AE649" s="23">
        <f t="shared" si="2061"/>
        <v>0</v>
      </c>
      <c r="AF649" s="23">
        <f t="shared" si="2061"/>
        <v>0</v>
      </c>
      <c r="AG649" s="23">
        <f t="shared" si="2061"/>
        <v>0</v>
      </c>
      <c r="AH649" s="23">
        <f t="shared" si="2061"/>
        <v>0</v>
      </c>
      <c r="AI649" s="23">
        <f t="shared" si="2061"/>
        <v>0</v>
      </c>
      <c r="AJ649" s="23">
        <f t="shared" si="2061"/>
        <v>683.19200000000001</v>
      </c>
      <c r="AK649" s="23">
        <f t="shared" si="2061"/>
        <v>0</v>
      </c>
      <c r="AL649" s="23">
        <f t="shared" si="2061"/>
        <v>0</v>
      </c>
      <c r="AM649" s="23">
        <f t="shared" si="2061"/>
        <v>0</v>
      </c>
      <c r="AN649" s="23">
        <f t="shared" si="2061"/>
        <v>0</v>
      </c>
      <c r="AO649" s="23">
        <f t="shared" si="2015"/>
        <v>683.19200000000001</v>
      </c>
      <c r="AP649" s="23">
        <f t="shared" si="2016"/>
        <v>0</v>
      </c>
      <c r="AQ649" s="23">
        <f t="shared" si="2017"/>
        <v>0</v>
      </c>
      <c r="AR649" s="23">
        <f t="shared" si="2061"/>
        <v>0</v>
      </c>
      <c r="AS649" s="23">
        <f t="shared" si="2019"/>
        <v>683.19200000000001</v>
      </c>
      <c r="AT649" s="23">
        <f t="shared" si="2061"/>
        <v>0</v>
      </c>
      <c r="AU649" s="23">
        <f t="shared" si="2061"/>
        <v>0</v>
      </c>
      <c r="AV649" s="23">
        <f t="shared" si="2061"/>
        <v>0</v>
      </c>
      <c r="AW649" s="23">
        <f t="shared" si="2061"/>
        <v>0</v>
      </c>
      <c r="AX649" s="23">
        <f t="shared" si="2061"/>
        <v>0</v>
      </c>
      <c r="AY649" s="23">
        <f t="shared" si="1997"/>
        <v>683.19200000000001</v>
      </c>
      <c r="AZ649" s="23">
        <f t="shared" si="2061"/>
        <v>0</v>
      </c>
      <c r="BA649" s="23">
        <f t="shared" si="1998"/>
        <v>683.19200000000001</v>
      </c>
      <c r="BB649" s="23">
        <f t="shared" si="2061"/>
        <v>0</v>
      </c>
      <c r="BC649" s="23">
        <f t="shared" si="2061"/>
        <v>0</v>
      </c>
      <c r="BD649" s="23">
        <f t="shared" si="2061"/>
        <v>0</v>
      </c>
      <c r="BE649" s="23">
        <f t="shared" si="2061"/>
        <v>0</v>
      </c>
      <c r="BF649" s="23">
        <f t="shared" si="2061"/>
        <v>0</v>
      </c>
      <c r="BG649" s="23">
        <f t="shared" si="2061"/>
        <v>0</v>
      </c>
      <c r="BH649" s="23">
        <f t="shared" si="2061"/>
        <v>0</v>
      </c>
      <c r="BI649" s="23">
        <f t="shared" si="2061"/>
        <v>0</v>
      </c>
      <c r="BJ649" s="23">
        <f t="shared" si="2061"/>
        <v>0</v>
      </c>
      <c r="BK649" s="23">
        <f t="shared" si="2061"/>
        <v>0</v>
      </c>
      <c r="BL649" s="23">
        <f t="shared" si="2061"/>
        <v>0</v>
      </c>
      <c r="BM649" s="23">
        <f t="shared" si="2061"/>
        <v>0</v>
      </c>
      <c r="BN649" s="23">
        <f t="shared" si="2061"/>
        <v>0</v>
      </c>
      <c r="BO649" s="23">
        <f t="shared" si="2061"/>
        <v>0</v>
      </c>
      <c r="BP649" s="23">
        <f t="shared" si="2061"/>
        <v>0</v>
      </c>
      <c r="BQ649" s="23">
        <f t="shared" si="2061"/>
        <v>0</v>
      </c>
      <c r="BR649" s="23">
        <f t="shared" si="1960"/>
        <v>683.19200000000001</v>
      </c>
      <c r="BS649" s="23">
        <f t="shared" si="1961"/>
        <v>0</v>
      </c>
      <c r="BT649" s="23">
        <f t="shared" si="1962"/>
        <v>0</v>
      </c>
      <c r="BU649" s="23">
        <f t="shared" si="2061"/>
        <v>0</v>
      </c>
      <c r="BV649" s="23">
        <f t="shared" si="1923"/>
        <v>683.19200000000001</v>
      </c>
      <c r="BW649" s="23">
        <f t="shared" si="2061"/>
        <v>0</v>
      </c>
    </row>
    <row r="650" spans="1:77" ht="31.2" x14ac:dyDescent="0.3">
      <c r="A650" s="12">
        <v>930</v>
      </c>
      <c r="B650" s="13" t="s">
        <v>17</v>
      </c>
      <c r="C650" s="12" t="s">
        <v>139</v>
      </c>
      <c r="D650" s="12" t="s">
        <v>261</v>
      </c>
      <c r="E650" s="12" t="s">
        <v>7</v>
      </c>
      <c r="F650" s="14" t="s">
        <v>383</v>
      </c>
      <c r="G650" s="20"/>
      <c r="H650" s="20"/>
      <c r="I650" s="20"/>
      <c r="J650" s="20"/>
      <c r="K650" s="20"/>
      <c r="L650" s="20"/>
      <c r="M650" s="20"/>
      <c r="N650" s="20"/>
      <c r="O650" s="20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>
        <f>Z651</f>
        <v>0</v>
      </c>
      <c r="AA650" s="23">
        <f t="shared" si="2061"/>
        <v>0</v>
      </c>
      <c r="AB650" s="23">
        <f t="shared" si="2061"/>
        <v>0</v>
      </c>
      <c r="AC650" s="23">
        <f t="shared" si="2061"/>
        <v>0</v>
      </c>
      <c r="AD650" s="23">
        <f t="shared" si="2061"/>
        <v>0</v>
      </c>
      <c r="AE650" s="23">
        <f t="shared" si="2061"/>
        <v>0</v>
      </c>
      <c r="AF650" s="23">
        <f t="shared" si="2061"/>
        <v>0</v>
      </c>
      <c r="AG650" s="23">
        <f t="shared" si="2061"/>
        <v>0</v>
      </c>
      <c r="AH650" s="23">
        <f t="shared" si="2061"/>
        <v>0</v>
      </c>
      <c r="AI650" s="23">
        <f t="shared" si="2061"/>
        <v>0</v>
      </c>
      <c r="AJ650" s="23">
        <f t="shared" si="2061"/>
        <v>683.19200000000001</v>
      </c>
      <c r="AK650" s="23">
        <f t="shared" si="2061"/>
        <v>0</v>
      </c>
      <c r="AL650" s="23">
        <f t="shared" si="2061"/>
        <v>0</v>
      </c>
      <c r="AM650" s="23">
        <f t="shared" si="2061"/>
        <v>0</v>
      </c>
      <c r="AN650" s="23">
        <f t="shared" si="2061"/>
        <v>0</v>
      </c>
      <c r="AO650" s="23">
        <f t="shared" si="2015"/>
        <v>683.19200000000001</v>
      </c>
      <c r="AP650" s="23">
        <f t="shared" si="2016"/>
        <v>0</v>
      </c>
      <c r="AQ650" s="23">
        <f t="shared" si="2017"/>
        <v>0</v>
      </c>
      <c r="AR650" s="23">
        <f t="shared" si="2061"/>
        <v>0</v>
      </c>
      <c r="AS650" s="23">
        <f t="shared" si="2019"/>
        <v>683.19200000000001</v>
      </c>
      <c r="AT650" s="23">
        <f t="shared" si="2061"/>
        <v>0</v>
      </c>
      <c r="AU650" s="23">
        <f t="shared" si="2061"/>
        <v>0</v>
      </c>
      <c r="AV650" s="23">
        <f t="shared" si="2061"/>
        <v>0</v>
      </c>
      <c r="AW650" s="23">
        <f t="shared" si="2061"/>
        <v>0</v>
      </c>
      <c r="AX650" s="23">
        <f t="shared" si="2061"/>
        <v>0</v>
      </c>
      <c r="AY650" s="23">
        <f t="shared" si="1997"/>
        <v>683.19200000000001</v>
      </c>
      <c r="AZ650" s="23">
        <f t="shared" si="2061"/>
        <v>0</v>
      </c>
      <c r="BA650" s="23">
        <f t="shared" si="1998"/>
        <v>683.19200000000001</v>
      </c>
      <c r="BB650" s="23">
        <f t="shared" si="2061"/>
        <v>0</v>
      </c>
      <c r="BC650" s="23">
        <f t="shared" si="2061"/>
        <v>0</v>
      </c>
      <c r="BD650" s="23">
        <f t="shared" si="2061"/>
        <v>0</v>
      </c>
      <c r="BE650" s="23">
        <f t="shared" si="2061"/>
        <v>0</v>
      </c>
      <c r="BF650" s="23">
        <f t="shared" si="2061"/>
        <v>0</v>
      </c>
      <c r="BG650" s="23">
        <f t="shared" si="2061"/>
        <v>0</v>
      </c>
      <c r="BH650" s="23">
        <f t="shared" si="2061"/>
        <v>0</v>
      </c>
      <c r="BI650" s="23">
        <f t="shared" si="2061"/>
        <v>0</v>
      </c>
      <c r="BJ650" s="23">
        <f t="shared" si="2061"/>
        <v>0</v>
      </c>
      <c r="BK650" s="23">
        <f t="shared" si="2061"/>
        <v>0</v>
      </c>
      <c r="BL650" s="23">
        <f t="shared" si="2061"/>
        <v>0</v>
      </c>
      <c r="BM650" s="23">
        <f t="shared" si="2061"/>
        <v>0</v>
      </c>
      <c r="BN650" s="23">
        <f t="shared" si="2061"/>
        <v>0</v>
      </c>
      <c r="BO650" s="23">
        <f t="shared" si="2061"/>
        <v>0</v>
      </c>
      <c r="BP650" s="23">
        <f t="shared" si="2061"/>
        <v>0</v>
      </c>
      <c r="BQ650" s="23">
        <f t="shared" si="2061"/>
        <v>0</v>
      </c>
      <c r="BR650" s="23">
        <f t="shared" si="1960"/>
        <v>683.19200000000001</v>
      </c>
      <c r="BS650" s="23">
        <f t="shared" si="1961"/>
        <v>0</v>
      </c>
      <c r="BT650" s="23">
        <f t="shared" si="1962"/>
        <v>0</v>
      </c>
      <c r="BU650" s="23">
        <f t="shared" si="2061"/>
        <v>0</v>
      </c>
      <c r="BV650" s="23">
        <f t="shared" si="1923"/>
        <v>683.19200000000001</v>
      </c>
      <c r="BW650" s="23">
        <f t="shared" si="2061"/>
        <v>0</v>
      </c>
    </row>
    <row r="651" spans="1:77" ht="31.2" x14ac:dyDescent="0.3">
      <c r="A651" s="12">
        <v>930</v>
      </c>
      <c r="B651" s="13" t="s">
        <v>17</v>
      </c>
      <c r="C651" s="12" t="s">
        <v>139</v>
      </c>
      <c r="D651" s="12" t="s">
        <v>261</v>
      </c>
      <c r="E651" s="12">
        <v>240</v>
      </c>
      <c r="F651" s="14" t="s">
        <v>372</v>
      </c>
      <c r="G651" s="20"/>
      <c r="H651" s="20"/>
      <c r="I651" s="20"/>
      <c r="J651" s="20"/>
      <c r="K651" s="20"/>
      <c r="L651" s="20"/>
      <c r="M651" s="20"/>
      <c r="N651" s="20"/>
      <c r="O651" s="20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>
        <v>0</v>
      </c>
      <c r="AA651" s="23">
        <v>0</v>
      </c>
      <c r="AB651" s="23">
        <v>0</v>
      </c>
      <c r="AC651" s="23"/>
      <c r="AD651" s="23"/>
      <c r="AE651" s="23"/>
      <c r="AF651" s="23"/>
      <c r="AG651" s="23"/>
      <c r="AH651" s="23"/>
      <c r="AI651" s="23"/>
      <c r="AJ651" s="23">
        <v>683.19200000000001</v>
      </c>
      <c r="AK651" s="23"/>
      <c r="AL651" s="23"/>
      <c r="AM651" s="23"/>
      <c r="AN651" s="23"/>
      <c r="AO651" s="23">
        <f t="shared" si="2015"/>
        <v>683.19200000000001</v>
      </c>
      <c r="AP651" s="23">
        <f t="shared" si="2016"/>
        <v>0</v>
      </c>
      <c r="AQ651" s="23">
        <f t="shared" si="2017"/>
        <v>0</v>
      </c>
      <c r="AR651" s="23"/>
      <c r="AS651" s="23">
        <f t="shared" si="2019"/>
        <v>683.19200000000001</v>
      </c>
      <c r="AT651" s="23"/>
      <c r="AU651" s="23"/>
      <c r="AV651" s="23"/>
      <c r="AW651" s="23"/>
      <c r="AX651" s="23"/>
      <c r="AY651" s="23">
        <f t="shared" si="1997"/>
        <v>683.19200000000001</v>
      </c>
      <c r="AZ651" s="23"/>
      <c r="BA651" s="23">
        <f t="shared" si="1998"/>
        <v>683.19200000000001</v>
      </c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>
        <f t="shared" si="1960"/>
        <v>683.19200000000001</v>
      </c>
      <c r="BS651" s="23">
        <f t="shared" si="1961"/>
        <v>0</v>
      </c>
      <c r="BT651" s="23">
        <f t="shared" si="1962"/>
        <v>0</v>
      </c>
      <c r="BU651" s="23"/>
      <c r="BV651" s="23">
        <f t="shared" si="1923"/>
        <v>683.19200000000001</v>
      </c>
      <c r="BW651" s="23"/>
    </row>
    <row r="652" spans="1:77" ht="31.2" x14ac:dyDescent="0.3">
      <c r="A652" s="12">
        <v>930</v>
      </c>
      <c r="B652" s="13" t="s">
        <v>17</v>
      </c>
      <c r="C652" s="12" t="s">
        <v>139</v>
      </c>
      <c r="D652" s="12" t="s">
        <v>151</v>
      </c>
      <c r="E652" s="12"/>
      <c r="F652" s="14" t="s">
        <v>167</v>
      </c>
      <c r="G652" s="20">
        <f>G653</f>
        <v>4571.7</v>
      </c>
      <c r="H652" s="20">
        <f t="shared" ref="H652:BW654" si="2062">H653</f>
        <v>4354</v>
      </c>
      <c r="I652" s="20">
        <f t="shared" si="2062"/>
        <v>4354</v>
      </c>
      <c r="J652" s="20">
        <f t="shared" si="2062"/>
        <v>0</v>
      </c>
      <c r="K652" s="20">
        <f t="shared" si="2062"/>
        <v>0</v>
      </c>
      <c r="L652" s="20">
        <f t="shared" si="2062"/>
        <v>0</v>
      </c>
      <c r="M652" s="20">
        <f t="shared" si="2001"/>
        <v>4571.7</v>
      </c>
      <c r="N652" s="20">
        <f t="shared" si="2002"/>
        <v>4354</v>
      </c>
      <c r="O652" s="20">
        <f t="shared" si="2003"/>
        <v>4354</v>
      </c>
      <c r="P652" s="23">
        <f t="shared" si="2062"/>
        <v>0</v>
      </c>
      <c r="Q652" s="23">
        <f t="shared" si="2062"/>
        <v>0</v>
      </c>
      <c r="R652" s="23">
        <f t="shared" si="2062"/>
        <v>0</v>
      </c>
      <c r="S652" s="23">
        <f t="shared" si="2062"/>
        <v>0</v>
      </c>
      <c r="T652" s="23">
        <f t="shared" si="2062"/>
        <v>0</v>
      </c>
      <c r="U652" s="23">
        <f t="shared" si="2062"/>
        <v>0</v>
      </c>
      <c r="V652" s="23">
        <f t="shared" si="2062"/>
        <v>0</v>
      </c>
      <c r="W652" s="23">
        <f t="shared" si="2062"/>
        <v>0</v>
      </c>
      <c r="X652" s="23">
        <f t="shared" si="2062"/>
        <v>0</v>
      </c>
      <c r="Y652" s="23">
        <f t="shared" si="2062"/>
        <v>0</v>
      </c>
      <c r="Z652" s="23">
        <f t="shared" si="1929"/>
        <v>4571.7</v>
      </c>
      <c r="AA652" s="23">
        <f t="shared" si="1930"/>
        <v>4354</v>
      </c>
      <c r="AB652" s="23">
        <f t="shared" si="1931"/>
        <v>4354</v>
      </c>
      <c r="AC652" s="23">
        <f t="shared" si="2062"/>
        <v>0</v>
      </c>
      <c r="AD652" s="23">
        <f t="shared" si="2062"/>
        <v>0</v>
      </c>
      <c r="AE652" s="23">
        <f t="shared" si="2062"/>
        <v>0</v>
      </c>
      <c r="AF652" s="23">
        <f t="shared" si="2062"/>
        <v>0</v>
      </c>
      <c r="AG652" s="23">
        <f t="shared" si="2062"/>
        <v>0</v>
      </c>
      <c r="AH652" s="23">
        <f t="shared" si="2062"/>
        <v>0</v>
      </c>
      <c r="AI652" s="23">
        <f t="shared" si="2062"/>
        <v>0</v>
      </c>
      <c r="AJ652" s="23">
        <f t="shared" si="2062"/>
        <v>0</v>
      </c>
      <c r="AK652" s="23">
        <f t="shared" si="2062"/>
        <v>0</v>
      </c>
      <c r="AL652" s="23">
        <f t="shared" si="2062"/>
        <v>0</v>
      </c>
      <c r="AM652" s="23">
        <f t="shared" si="2062"/>
        <v>0</v>
      </c>
      <c r="AN652" s="23">
        <f t="shared" si="2062"/>
        <v>0</v>
      </c>
      <c r="AO652" s="23">
        <f t="shared" si="2015"/>
        <v>4571.7</v>
      </c>
      <c r="AP652" s="23">
        <f t="shared" si="2016"/>
        <v>4354</v>
      </c>
      <c r="AQ652" s="23">
        <f t="shared" si="2017"/>
        <v>4354</v>
      </c>
      <c r="AR652" s="23">
        <f t="shared" si="2062"/>
        <v>0</v>
      </c>
      <c r="AS652" s="23">
        <f t="shared" si="2019"/>
        <v>4571.7</v>
      </c>
      <c r="AT652" s="23">
        <f t="shared" si="2062"/>
        <v>0</v>
      </c>
      <c r="AU652" s="23">
        <f t="shared" si="2062"/>
        <v>0</v>
      </c>
      <c r="AV652" s="23">
        <f t="shared" si="2062"/>
        <v>0</v>
      </c>
      <c r="AW652" s="23">
        <f t="shared" si="2062"/>
        <v>0</v>
      </c>
      <c r="AX652" s="23">
        <f t="shared" si="2062"/>
        <v>0</v>
      </c>
      <c r="AY652" s="23">
        <f t="shared" si="1997"/>
        <v>4571.7</v>
      </c>
      <c r="AZ652" s="23">
        <f t="shared" si="2062"/>
        <v>0</v>
      </c>
      <c r="BA652" s="23">
        <f t="shared" si="1998"/>
        <v>4571.7</v>
      </c>
      <c r="BB652" s="23">
        <f t="shared" si="2062"/>
        <v>0</v>
      </c>
      <c r="BC652" s="23">
        <f t="shared" si="2062"/>
        <v>0</v>
      </c>
      <c r="BD652" s="23">
        <f t="shared" si="2062"/>
        <v>0</v>
      </c>
      <c r="BE652" s="23">
        <f t="shared" si="2062"/>
        <v>0</v>
      </c>
      <c r="BF652" s="23">
        <f t="shared" si="2062"/>
        <v>0</v>
      </c>
      <c r="BG652" s="23">
        <f t="shared" si="2062"/>
        <v>0</v>
      </c>
      <c r="BH652" s="23">
        <f t="shared" si="2062"/>
        <v>0</v>
      </c>
      <c r="BI652" s="23">
        <f t="shared" si="2062"/>
        <v>0</v>
      </c>
      <c r="BJ652" s="23">
        <f t="shared" si="2062"/>
        <v>0</v>
      </c>
      <c r="BK652" s="23">
        <f t="shared" si="2062"/>
        <v>0</v>
      </c>
      <c r="BL652" s="23">
        <f t="shared" si="2062"/>
        <v>0</v>
      </c>
      <c r="BM652" s="23">
        <f t="shared" si="2062"/>
        <v>0</v>
      </c>
      <c r="BN652" s="23">
        <f t="shared" si="2062"/>
        <v>0</v>
      </c>
      <c r="BO652" s="23">
        <f t="shared" si="2062"/>
        <v>0</v>
      </c>
      <c r="BP652" s="23">
        <f t="shared" si="2062"/>
        <v>0</v>
      </c>
      <c r="BQ652" s="23">
        <f t="shared" si="2062"/>
        <v>0</v>
      </c>
      <c r="BR652" s="23">
        <f t="shared" si="1960"/>
        <v>4571.7</v>
      </c>
      <c r="BS652" s="23">
        <f t="shared" si="1961"/>
        <v>4354</v>
      </c>
      <c r="BT652" s="23">
        <f t="shared" si="1962"/>
        <v>4354</v>
      </c>
      <c r="BU652" s="23">
        <f t="shared" si="2062"/>
        <v>0</v>
      </c>
      <c r="BV652" s="23">
        <f t="shared" si="1923"/>
        <v>4571.7</v>
      </c>
      <c r="BW652" s="23">
        <f t="shared" si="2062"/>
        <v>0</v>
      </c>
      <c r="BX652" s="5"/>
    </row>
    <row r="653" spans="1:77" x14ac:dyDescent="0.3">
      <c r="A653" s="12">
        <v>930</v>
      </c>
      <c r="B653" s="13" t="s">
        <v>17</v>
      </c>
      <c r="C653" s="12" t="s">
        <v>139</v>
      </c>
      <c r="D653" s="12" t="s">
        <v>193</v>
      </c>
      <c r="E653" s="12"/>
      <c r="F653" s="14" t="s">
        <v>217</v>
      </c>
      <c r="G653" s="20">
        <f>G654</f>
        <v>4571.7</v>
      </c>
      <c r="H653" s="20">
        <f t="shared" si="2062"/>
        <v>4354</v>
      </c>
      <c r="I653" s="20">
        <f t="shared" si="2062"/>
        <v>4354</v>
      </c>
      <c r="J653" s="20">
        <f t="shared" si="2062"/>
        <v>0</v>
      </c>
      <c r="K653" s="20">
        <f t="shared" si="2062"/>
        <v>0</v>
      </c>
      <c r="L653" s="20">
        <f t="shared" si="2062"/>
        <v>0</v>
      </c>
      <c r="M653" s="20">
        <f t="shared" si="2001"/>
        <v>4571.7</v>
      </c>
      <c r="N653" s="20">
        <f t="shared" si="2002"/>
        <v>4354</v>
      </c>
      <c r="O653" s="20">
        <f t="shared" si="2003"/>
        <v>4354</v>
      </c>
      <c r="P653" s="23">
        <f t="shared" si="2062"/>
        <v>0</v>
      </c>
      <c r="Q653" s="23">
        <f t="shared" si="2062"/>
        <v>0</v>
      </c>
      <c r="R653" s="23">
        <f t="shared" si="2062"/>
        <v>0</v>
      </c>
      <c r="S653" s="23">
        <f t="shared" si="2062"/>
        <v>0</v>
      </c>
      <c r="T653" s="23">
        <f t="shared" si="2062"/>
        <v>0</v>
      </c>
      <c r="U653" s="23">
        <f t="shared" si="2062"/>
        <v>0</v>
      </c>
      <c r="V653" s="23">
        <f t="shared" si="2062"/>
        <v>0</v>
      </c>
      <c r="W653" s="23">
        <f t="shared" si="2062"/>
        <v>0</v>
      </c>
      <c r="X653" s="23">
        <f t="shared" si="2062"/>
        <v>0</v>
      </c>
      <c r="Y653" s="23">
        <f t="shared" si="2062"/>
        <v>0</v>
      </c>
      <c r="Z653" s="23">
        <f t="shared" si="1929"/>
        <v>4571.7</v>
      </c>
      <c r="AA653" s="23">
        <f t="shared" si="1930"/>
        <v>4354</v>
      </c>
      <c r="AB653" s="23">
        <f t="shared" si="1931"/>
        <v>4354</v>
      </c>
      <c r="AC653" s="23">
        <f t="shared" si="2062"/>
        <v>0</v>
      </c>
      <c r="AD653" s="23">
        <f t="shared" si="2062"/>
        <v>0</v>
      </c>
      <c r="AE653" s="23">
        <f t="shared" si="2062"/>
        <v>0</v>
      </c>
      <c r="AF653" s="23">
        <f t="shared" si="2062"/>
        <v>0</v>
      </c>
      <c r="AG653" s="23">
        <f t="shared" si="2062"/>
        <v>0</v>
      </c>
      <c r="AH653" s="23">
        <f t="shared" si="2062"/>
        <v>0</v>
      </c>
      <c r="AI653" s="23">
        <f t="shared" si="2062"/>
        <v>0</v>
      </c>
      <c r="AJ653" s="23">
        <f t="shared" si="2062"/>
        <v>0</v>
      </c>
      <c r="AK653" s="23">
        <f t="shared" si="2062"/>
        <v>0</v>
      </c>
      <c r="AL653" s="23">
        <f t="shared" si="2062"/>
        <v>0</v>
      </c>
      <c r="AM653" s="23">
        <f t="shared" si="2062"/>
        <v>0</v>
      </c>
      <c r="AN653" s="23">
        <f t="shared" si="2062"/>
        <v>0</v>
      </c>
      <c r="AO653" s="23">
        <f t="shared" si="2015"/>
        <v>4571.7</v>
      </c>
      <c r="AP653" s="23">
        <f t="shared" si="2016"/>
        <v>4354</v>
      </c>
      <c r="AQ653" s="23">
        <f t="shared" si="2017"/>
        <v>4354</v>
      </c>
      <c r="AR653" s="23">
        <f t="shared" si="2062"/>
        <v>0</v>
      </c>
      <c r="AS653" s="23">
        <f t="shared" si="2019"/>
        <v>4571.7</v>
      </c>
      <c r="AT653" s="23">
        <f t="shared" si="2062"/>
        <v>0</v>
      </c>
      <c r="AU653" s="23">
        <f t="shared" si="2062"/>
        <v>0</v>
      </c>
      <c r="AV653" s="23">
        <f t="shared" si="2062"/>
        <v>0</v>
      </c>
      <c r="AW653" s="23">
        <f t="shared" si="2062"/>
        <v>0</v>
      </c>
      <c r="AX653" s="23">
        <f t="shared" si="2062"/>
        <v>0</v>
      </c>
      <c r="AY653" s="23">
        <f t="shared" si="1997"/>
        <v>4571.7</v>
      </c>
      <c r="AZ653" s="23">
        <f t="shared" si="2062"/>
        <v>0</v>
      </c>
      <c r="BA653" s="23">
        <f t="shared" si="1998"/>
        <v>4571.7</v>
      </c>
      <c r="BB653" s="23">
        <f t="shared" si="2062"/>
        <v>0</v>
      </c>
      <c r="BC653" s="23">
        <f t="shared" si="2062"/>
        <v>0</v>
      </c>
      <c r="BD653" s="23">
        <f t="shared" si="2062"/>
        <v>0</v>
      </c>
      <c r="BE653" s="23">
        <f t="shared" si="2062"/>
        <v>0</v>
      </c>
      <c r="BF653" s="23">
        <f t="shared" si="2062"/>
        <v>0</v>
      </c>
      <c r="BG653" s="23">
        <f t="shared" si="2062"/>
        <v>0</v>
      </c>
      <c r="BH653" s="23">
        <f t="shared" si="2062"/>
        <v>0</v>
      </c>
      <c r="BI653" s="23">
        <f t="shared" si="2062"/>
        <v>0</v>
      </c>
      <c r="BJ653" s="23">
        <f t="shared" si="2062"/>
        <v>0</v>
      </c>
      <c r="BK653" s="23">
        <f t="shared" si="2062"/>
        <v>0</v>
      </c>
      <c r="BL653" s="23">
        <f t="shared" si="2062"/>
        <v>0</v>
      </c>
      <c r="BM653" s="23">
        <f t="shared" si="2062"/>
        <v>0</v>
      </c>
      <c r="BN653" s="23">
        <f t="shared" si="2062"/>
        <v>0</v>
      </c>
      <c r="BO653" s="23">
        <f t="shared" si="2062"/>
        <v>0</v>
      </c>
      <c r="BP653" s="23">
        <f t="shared" si="2062"/>
        <v>0</v>
      </c>
      <c r="BQ653" s="23">
        <f t="shared" si="2062"/>
        <v>0</v>
      </c>
      <c r="BR653" s="23">
        <f t="shared" si="1960"/>
        <v>4571.7</v>
      </c>
      <c r="BS653" s="23">
        <f t="shared" si="1961"/>
        <v>4354</v>
      </c>
      <c r="BT653" s="23">
        <f t="shared" si="1962"/>
        <v>4354</v>
      </c>
      <c r="BU653" s="23">
        <f t="shared" si="2062"/>
        <v>0</v>
      </c>
      <c r="BV653" s="23">
        <f t="shared" ref="BV653:BV716" si="2063">BR653+BU653</f>
        <v>4571.7</v>
      </c>
      <c r="BW653" s="23">
        <f t="shared" si="2062"/>
        <v>0</v>
      </c>
      <c r="BX653" s="5"/>
    </row>
    <row r="654" spans="1:77" ht="31.2" x14ac:dyDescent="0.3">
      <c r="A654" s="12">
        <v>930</v>
      </c>
      <c r="B654" s="13" t="s">
        <v>17</v>
      </c>
      <c r="C654" s="12" t="s">
        <v>139</v>
      </c>
      <c r="D654" s="12" t="s">
        <v>173</v>
      </c>
      <c r="E654" s="12"/>
      <c r="F654" s="14" t="s">
        <v>218</v>
      </c>
      <c r="G654" s="20">
        <f>G655</f>
        <v>4571.7</v>
      </c>
      <c r="H654" s="20">
        <f t="shared" si="2062"/>
        <v>4354</v>
      </c>
      <c r="I654" s="20">
        <f t="shared" si="2062"/>
        <v>4354</v>
      </c>
      <c r="J654" s="20">
        <f t="shared" si="2062"/>
        <v>0</v>
      </c>
      <c r="K654" s="20">
        <f t="shared" si="2062"/>
        <v>0</v>
      </c>
      <c r="L654" s="20">
        <f t="shared" si="2062"/>
        <v>0</v>
      </c>
      <c r="M654" s="20">
        <f t="shared" si="2001"/>
        <v>4571.7</v>
      </c>
      <c r="N654" s="20">
        <f t="shared" si="2002"/>
        <v>4354</v>
      </c>
      <c r="O654" s="20">
        <f t="shared" si="2003"/>
        <v>4354</v>
      </c>
      <c r="P654" s="23">
        <f t="shared" si="2062"/>
        <v>0</v>
      </c>
      <c r="Q654" s="23">
        <f t="shared" si="2062"/>
        <v>0</v>
      </c>
      <c r="R654" s="23">
        <f t="shared" si="2062"/>
        <v>0</v>
      </c>
      <c r="S654" s="23">
        <f t="shared" si="2062"/>
        <v>0</v>
      </c>
      <c r="T654" s="23">
        <f t="shared" si="2062"/>
        <v>0</v>
      </c>
      <c r="U654" s="23">
        <f t="shared" si="2062"/>
        <v>0</v>
      </c>
      <c r="V654" s="23">
        <f t="shared" si="2062"/>
        <v>0</v>
      </c>
      <c r="W654" s="23">
        <f t="shared" si="2062"/>
        <v>0</v>
      </c>
      <c r="X654" s="23">
        <f t="shared" si="2062"/>
        <v>0</v>
      </c>
      <c r="Y654" s="23">
        <f t="shared" si="2062"/>
        <v>0</v>
      </c>
      <c r="Z654" s="23">
        <f t="shared" si="1929"/>
        <v>4571.7</v>
      </c>
      <c r="AA654" s="23">
        <f t="shared" si="1930"/>
        <v>4354</v>
      </c>
      <c r="AB654" s="23">
        <f t="shared" si="1931"/>
        <v>4354</v>
      </c>
      <c r="AC654" s="23">
        <f t="shared" si="2062"/>
        <v>0</v>
      </c>
      <c r="AD654" s="23">
        <f t="shared" si="2062"/>
        <v>0</v>
      </c>
      <c r="AE654" s="23">
        <f t="shared" si="2062"/>
        <v>0</v>
      </c>
      <c r="AF654" s="23">
        <f t="shared" si="2062"/>
        <v>0</v>
      </c>
      <c r="AG654" s="23">
        <f t="shared" si="2062"/>
        <v>0</v>
      </c>
      <c r="AH654" s="23">
        <f t="shared" si="2062"/>
        <v>0</v>
      </c>
      <c r="AI654" s="23">
        <f t="shared" si="2062"/>
        <v>0</v>
      </c>
      <c r="AJ654" s="23">
        <f t="shared" si="2062"/>
        <v>0</v>
      </c>
      <c r="AK654" s="23">
        <f t="shared" si="2062"/>
        <v>0</v>
      </c>
      <c r="AL654" s="23">
        <f t="shared" si="2062"/>
        <v>0</v>
      </c>
      <c r="AM654" s="23">
        <f t="shared" si="2062"/>
        <v>0</v>
      </c>
      <c r="AN654" s="23">
        <f t="shared" si="2062"/>
        <v>0</v>
      </c>
      <c r="AO654" s="23">
        <f t="shared" si="2015"/>
        <v>4571.7</v>
      </c>
      <c r="AP654" s="23">
        <f t="shared" si="2016"/>
        <v>4354</v>
      </c>
      <c r="AQ654" s="23">
        <f t="shared" si="2017"/>
        <v>4354</v>
      </c>
      <c r="AR654" s="23">
        <f t="shared" si="2062"/>
        <v>0</v>
      </c>
      <c r="AS654" s="23">
        <f t="shared" si="2019"/>
        <v>4571.7</v>
      </c>
      <c r="AT654" s="23">
        <f t="shared" si="2062"/>
        <v>0</v>
      </c>
      <c r="AU654" s="23">
        <f t="shared" si="2062"/>
        <v>0</v>
      </c>
      <c r="AV654" s="23">
        <f t="shared" si="2062"/>
        <v>0</v>
      </c>
      <c r="AW654" s="23">
        <f t="shared" si="2062"/>
        <v>0</v>
      </c>
      <c r="AX654" s="23">
        <f t="shared" si="2062"/>
        <v>0</v>
      </c>
      <c r="AY654" s="23">
        <f t="shared" si="1997"/>
        <v>4571.7</v>
      </c>
      <c r="AZ654" s="23">
        <f t="shared" si="2062"/>
        <v>0</v>
      </c>
      <c r="BA654" s="23">
        <f t="shared" si="1998"/>
        <v>4571.7</v>
      </c>
      <c r="BB654" s="23">
        <f t="shared" si="2062"/>
        <v>0</v>
      </c>
      <c r="BC654" s="23">
        <f t="shared" si="2062"/>
        <v>0</v>
      </c>
      <c r="BD654" s="23">
        <f t="shared" si="2062"/>
        <v>0</v>
      </c>
      <c r="BE654" s="23">
        <f t="shared" si="2062"/>
        <v>0</v>
      </c>
      <c r="BF654" s="23">
        <f t="shared" si="2062"/>
        <v>0</v>
      </c>
      <c r="BG654" s="23">
        <f t="shared" si="2062"/>
        <v>0</v>
      </c>
      <c r="BH654" s="23">
        <f t="shared" si="2062"/>
        <v>0</v>
      </c>
      <c r="BI654" s="23">
        <f t="shared" si="2062"/>
        <v>0</v>
      </c>
      <c r="BJ654" s="23">
        <f t="shared" si="2062"/>
        <v>0</v>
      </c>
      <c r="BK654" s="23">
        <f t="shared" si="2062"/>
        <v>0</v>
      </c>
      <c r="BL654" s="23">
        <f t="shared" si="2062"/>
        <v>0</v>
      </c>
      <c r="BM654" s="23">
        <f t="shared" si="2062"/>
        <v>0</v>
      </c>
      <c r="BN654" s="23">
        <f t="shared" si="2062"/>
        <v>0</v>
      </c>
      <c r="BO654" s="23">
        <f t="shared" si="2062"/>
        <v>0</v>
      </c>
      <c r="BP654" s="23">
        <f t="shared" si="2062"/>
        <v>0</v>
      </c>
      <c r="BQ654" s="23">
        <f t="shared" si="2062"/>
        <v>0</v>
      </c>
      <c r="BR654" s="23">
        <f t="shared" si="1960"/>
        <v>4571.7</v>
      </c>
      <c r="BS654" s="23">
        <f t="shared" si="1961"/>
        <v>4354</v>
      </c>
      <c r="BT654" s="23">
        <f t="shared" si="1962"/>
        <v>4354</v>
      </c>
      <c r="BU654" s="23">
        <f t="shared" si="2062"/>
        <v>0</v>
      </c>
      <c r="BV654" s="23">
        <f t="shared" si="2063"/>
        <v>4571.7</v>
      </c>
      <c r="BW654" s="23">
        <f t="shared" si="2062"/>
        <v>0</v>
      </c>
    </row>
    <row r="655" spans="1:77" ht="31.2" x14ac:dyDescent="0.3">
      <c r="A655" s="12">
        <v>930</v>
      </c>
      <c r="B655" s="13" t="s">
        <v>17</v>
      </c>
      <c r="C655" s="12" t="s">
        <v>139</v>
      </c>
      <c r="D655" s="12" t="s">
        <v>173</v>
      </c>
      <c r="E655" s="12" t="s">
        <v>94</v>
      </c>
      <c r="F655" s="14" t="s">
        <v>386</v>
      </c>
      <c r="G655" s="20">
        <f>G656+G657</f>
        <v>4571.7</v>
      </c>
      <c r="H655" s="20">
        <f t="shared" ref="H655:L655" si="2064">H656+H657</f>
        <v>4354</v>
      </c>
      <c r="I655" s="20">
        <f t="shared" si="2064"/>
        <v>4354</v>
      </c>
      <c r="J655" s="20">
        <f t="shared" si="2064"/>
        <v>0</v>
      </c>
      <c r="K655" s="20">
        <f t="shared" si="2064"/>
        <v>0</v>
      </c>
      <c r="L655" s="20">
        <f t="shared" si="2064"/>
        <v>0</v>
      </c>
      <c r="M655" s="20">
        <f t="shared" si="2001"/>
        <v>4571.7</v>
      </c>
      <c r="N655" s="20">
        <f t="shared" si="2002"/>
        <v>4354</v>
      </c>
      <c r="O655" s="20">
        <f t="shared" si="2003"/>
        <v>4354</v>
      </c>
      <c r="P655" s="23">
        <f t="shared" ref="P655:Q655" si="2065">P656+P657</f>
        <v>0</v>
      </c>
      <c r="Q655" s="23">
        <f t="shared" si="2065"/>
        <v>0</v>
      </c>
      <c r="R655" s="23">
        <f t="shared" ref="R655:T655" si="2066">R656+R657</f>
        <v>0</v>
      </c>
      <c r="S655" s="23">
        <f t="shared" si="2066"/>
        <v>0</v>
      </c>
      <c r="T655" s="23">
        <f t="shared" si="2066"/>
        <v>0</v>
      </c>
      <c r="U655" s="23">
        <f t="shared" ref="U655:W655" si="2067">U656+U657</f>
        <v>0</v>
      </c>
      <c r="V655" s="23">
        <f t="shared" si="2067"/>
        <v>0</v>
      </c>
      <c r="W655" s="23">
        <f t="shared" si="2067"/>
        <v>0</v>
      </c>
      <c r="X655" s="23">
        <f t="shared" ref="X655:Y655" si="2068">X656+X657</f>
        <v>0</v>
      </c>
      <c r="Y655" s="23">
        <f t="shared" si="2068"/>
        <v>0</v>
      </c>
      <c r="Z655" s="23">
        <f t="shared" si="1929"/>
        <v>4571.7</v>
      </c>
      <c r="AA655" s="23">
        <f t="shared" si="1930"/>
        <v>4354</v>
      </c>
      <c r="AB655" s="23">
        <f t="shared" si="1931"/>
        <v>4354</v>
      </c>
      <c r="AC655" s="23">
        <f t="shared" ref="AC655:AL655" si="2069">AC656+AC657</f>
        <v>0</v>
      </c>
      <c r="AD655" s="23">
        <f t="shared" si="2069"/>
        <v>0</v>
      </c>
      <c r="AE655" s="23">
        <f t="shared" ref="AE655" si="2070">AE656+AE657</f>
        <v>0</v>
      </c>
      <c r="AF655" s="23">
        <f t="shared" si="2069"/>
        <v>0</v>
      </c>
      <c r="AG655" s="23">
        <f t="shared" si="2069"/>
        <v>0</v>
      </c>
      <c r="AH655" s="23">
        <f t="shared" si="2069"/>
        <v>0</v>
      </c>
      <c r="AI655" s="23">
        <f t="shared" ref="AI655" si="2071">AI656+AI657</f>
        <v>0</v>
      </c>
      <c r="AJ655" s="23">
        <f t="shared" si="2069"/>
        <v>0</v>
      </c>
      <c r="AK655" s="23">
        <f t="shared" si="2069"/>
        <v>0</v>
      </c>
      <c r="AL655" s="23">
        <f t="shared" si="2069"/>
        <v>0</v>
      </c>
      <c r="AM655" s="23">
        <f t="shared" ref="AM655:BW655" si="2072">AM656+AM657</f>
        <v>0</v>
      </c>
      <c r="AN655" s="23">
        <f t="shared" si="2072"/>
        <v>0</v>
      </c>
      <c r="AO655" s="23">
        <f t="shared" si="2015"/>
        <v>4571.7</v>
      </c>
      <c r="AP655" s="23">
        <f t="shared" si="2016"/>
        <v>4354</v>
      </c>
      <c r="AQ655" s="23">
        <f t="shared" si="2017"/>
        <v>4354</v>
      </c>
      <c r="AR655" s="23">
        <f t="shared" ref="AR655" si="2073">AR656+AR657</f>
        <v>0</v>
      </c>
      <c r="AS655" s="23">
        <f t="shared" si="2019"/>
        <v>4571.7</v>
      </c>
      <c r="AT655" s="23">
        <f t="shared" ref="AT655:AX655" si="2074">AT656+AT657</f>
        <v>0</v>
      </c>
      <c r="AU655" s="23">
        <f t="shared" si="2074"/>
        <v>0</v>
      </c>
      <c r="AV655" s="23">
        <f t="shared" si="2074"/>
        <v>0</v>
      </c>
      <c r="AW655" s="23">
        <f t="shared" si="2074"/>
        <v>0</v>
      </c>
      <c r="AX655" s="23">
        <f t="shared" si="2074"/>
        <v>0</v>
      </c>
      <c r="AY655" s="23">
        <f t="shared" si="1997"/>
        <v>4571.7</v>
      </c>
      <c r="AZ655" s="23">
        <f t="shared" ref="AZ655" si="2075">AZ656+AZ657</f>
        <v>0</v>
      </c>
      <c r="BA655" s="23">
        <f t="shared" si="1998"/>
        <v>4571.7</v>
      </c>
      <c r="BB655" s="23">
        <f t="shared" ref="BB655:BI655" si="2076">BB656+BB657</f>
        <v>0</v>
      </c>
      <c r="BC655" s="23">
        <f t="shared" si="2076"/>
        <v>0</v>
      </c>
      <c r="BD655" s="23">
        <f t="shared" si="2076"/>
        <v>0</v>
      </c>
      <c r="BE655" s="23">
        <f t="shared" si="2076"/>
        <v>0</v>
      </c>
      <c r="BF655" s="23">
        <f t="shared" si="2076"/>
        <v>0</v>
      </c>
      <c r="BG655" s="23">
        <f t="shared" si="2076"/>
        <v>0</v>
      </c>
      <c r="BH655" s="23">
        <f t="shared" si="2076"/>
        <v>0</v>
      </c>
      <c r="BI655" s="23">
        <f t="shared" si="2076"/>
        <v>0</v>
      </c>
      <c r="BJ655" s="23">
        <f t="shared" ref="BJ655:BP655" si="2077">BJ656+BJ657</f>
        <v>0</v>
      </c>
      <c r="BK655" s="23">
        <f t="shared" si="2077"/>
        <v>0</v>
      </c>
      <c r="BL655" s="23">
        <f t="shared" si="2077"/>
        <v>0</v>
      </c>
      <c r="BM655" s="23">
        <f t="shared" si="2077"/>
        <v>0</v>
      </c>
      <c r="BN655" s="23">
        <f t="shared" si="2077"/>
        <v>0</v>
      </c>
      <c r="BO655" s="23">
        <f t="shared" si="2077"/>
        <v>0</v>
      </c>
      <c r="BP655" s="23">
        <f t="shared" si="2077"/>
        <v>0</v>
      </c>
      <c r="BQ655" s="23">
        <f t="shared" ref="BQ655" si="2078">BQ656+BQ657</f>
        <v>0</v>
      </c>
      <c r="BR655" s="23">
        <f t="shared" si="1960"/>
        <v>4571.7</v>
      </c>
      <c r="BS655" s="23">
        <f t="shared" si="1961"/>
        <v>4354</v>
      </c>
      <c r="BT655" s="23">
        <f t="shared" si="1962"/>
        <v>4354</v>
      </c>
      <c r="BU655" s="23">
        <f t="shared" ref="BU655" si="2079">BU656+BU657</f>
        <v>0</v>
      </c>
      <c r="BV655" s="23">
        <f t="shared" si="2063"/>
        <v>4571.7</v>
      </c>
      <c r="BW655" s="23">
        <f t="shared" si="2072"/>
        <v>0</v>
      </c>
    </row>
    <row r="656" spans="1:77" x14ac:dyDescent="0.3">
      <c r="A656" s="12">
        <v>930</v>
      </c>
      <c r="B656" s="13" t="s">
        <v>17</v>
      </c>
      <c r="C656" s="12" t="s">
        <v>139</v>
      </c>
      <c r="D656" s="12" t="s">
        <v>173</v>
      </c>
      <c r="E656" s="12">
        <v>610</v>
      </c>
      <c r="F656" s="14" t="s">
        <v>377</v>
      </c>
      <c r="G656" s="20">
        <v>1741.6</v>
      </c>
      <c r="H656" s="20">
        <v>1306.2</v>
      </c>
      <c r="I656" s="20">
        <v>1741.6</v>
      </c>
      <c r="J656" s="20"/>
      <c r="K656" s="20"/>
      <c r="L656" s="20"/>
      <c r="M656" s="20">
        <f t="shared" si="2001"/>
        <v>1741.6</v>
      </c>
      <c r="N656" s="20">
        <f t="shared" si="2002"/>
        <v>1306.2</v>
      </c>
      <c r="O656" s="20">
        <f t="shared" si="2003"/>
        <v>1741.6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>
        <f t="shared" si="1929"/>
        <v>1741.6</v>
      </c>
      <c r="AA656" s="23">
        <f t="shared" si="1930"/>
        <v>1306.2</v>
      </c>
      <c r="AB656" s="23">
        <f t="shared" si="1931"/>
        <v>1741.6</v>
      </c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>
        <f t="shared" si="2015"/>
        <v>1741.6</v>
      </c>
      <c r="AP656" s="23">
        <f t="shared" si="2016"/>
        <v>1306.2</v>
      </c>
      <c r="AQ656" s="23">
        <f t="shared" si="2017"/>
        <v>1741.6</v>
      </c>
      <c r="AR656" s="23"/>
      <c r="AS656" s="23">
        <f t="shared" si="2019"/>
        <v>1741.6</v>
      </c>
      <c r="AT656" s="23"/>
      <c r="AU656" s="23"/>
      <c r="AV656" s="23"/>
      <c r="AW656" s="23"/>
      <c r="AX656" s="23"/>
      <c r="AY656" s="23">
        <f t="shared" si="1997"/>
        <v>1741.6</v>
      </c>
      <c r="AZ656" s="23"/>
      <c r="BA656" s="23">
        <f t="shared" si="1998"/>
        <v>1741.6</v>
      </c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>
        <f t="shared" si="1960"/>
        <v>1741.6</v>
      </c>
      <c r="BS656" s="23">
        <f t="shared" si="1961"/>
        <v>1306.2</v>
      </c>
      <c r="BT656" s="23">
        <f t="shared" si="1962"/>
        <v>1741.6</v>
      </c>
      <c r="BU656" s="23"/>
      <c r="BV656" s="23">
        <f t="shared" si="2063"/>
        <v>1741.6</v>
      </c>
      <c r="BW656" s="23"/>
    </row>
    <row r="657" spans="1:76" x14ac:dyDescent="0.3">
      <c r="A657" s="12">
        <v>930</v>
      </c>
      <c r="B657" s="13" t="s">
        <v>17</v>
      </c>
      <c r="C657" s="12" t="s">
        <v>139</v>
      </c>
      <c r="D657" s="12" t="s">
        <v>173</v>
      </c>
      <c r="E657" s="12">
        <v>620</v>
      </c>
      <c r="F657" s="14" t="s">
        <v>378</v>
      </c>
      <c r="G657" s="20">
        <v>2830.1</v>
      </c>
      <c r="H657" s="20">
        <v>3047.8</v>
      </c>
      <c r="I657" s="20">
        <v>2612.4</v>
      </c>
      <c r="J657" s="20"/>
      <c r="K657" s="20"/>
      <c r="L657" s="20"/>
      <c r="M657" s="20">
        <f t="shared" si="2001"/>
        <v>2830.1</v>
      </c>
      <c r="N657" s="20">
        <f t="shared" si="2002"/>
        <v>3047.8</v>
      </c>
      <c r="O657" s="20">
        <f t="shared" si="2003"/>
        <v>2612.4</v>
      </c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>
        <f t="shared" si="1929"/>
        <v>2830.1</v>
      </c>
      <c r="AA657" s="23">
        <f t="shared" si="1930"/>
        <v>3047.8</v>
      </c>
      <c r="AB657" s="23">
        <f t="shared" si="1931"/>
        <v>2612.4</v>
      </c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>
        <f t="shared" si="2015"/>
        <v>2830.1</v>
      </c>
      <c r="AP657" s="23">
        <f t="shared" si="2016"/>
        <v>3047.8</v>
      </c>
      <c r="AQ657" s="23">
        <f t="shared" si="2017"/>
        <v>2612.4</v>
      </c>
      <c r="AR657" s="23"/>
      <c r="AS657" s="23">
        <f t="shared" si="2019"/>
        <v>2830.1</v>
      </c>
      <c r="AT657" s="23"/>
      <c r="AU657" s="23"/>
      <c r="AV657" s="23"/>
      <c r="AW657" s="23"/>
      <c r="AX657" s="23"/>
      <c r="AY657" s="23">
        <f t="shared" si="1997"/>
        <v>2830.1</v>
      </c>
      <c r="AZ657" s="23"/>
      <c r="BA657" s="23">
        <f t="shared" si="1998"/>
        <v>2830.1</v>
      </c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>
        <f t="shared" si="1960"/>
        <v>2830.1</v>
      </c>
      <c r="BS657" s="23">
        <f t="shared" si="1961"/>
        <v>3047.8</v>
      </c>
      <c r="BT657" s="23">
        <f t="shared" si="1962"/>
        <v>2612.4</v>
      </c>
      <c r="BU657" s="23"/>
      <c r="BV657" s="23">
        <f t="shared" si="2063"/>
        <v>2830.1</v>
      </c>
      <c r="BW657" s="23"/>
    </row>
    <row r="658" spans="1:76" ht="31.2" x14ac:dyDescent="0.3">
      <c r="A658" s="12">
        <v>930</v>
      </c>
      <c r="B658" s="13" t="s">
        <v>17</v>
      </c>
      <c r="C658" s="12" t="s">
        <v>139</v>
      </c>
      <c r="D658" s="12" t="s">
        <v>279</v>
      </c>
      <c r="E658" s="12"/>
      <c r="F658" s="14" t="s">
        <v>311</v>
      </c>
      <c r="G658" s="20">
        <f>G659</f>
        <v>5010.8</v>
      </c>
      <c r="H658" s="20">
        <f t="shared" ref="H658:BW661" si="2080">H659</f>
        <v>5040.8999999999996</v>
      </c>
      <c r="I658" s="20">
        <f t="shared" si="2080"/>
        <v>5106.3999999999996</v>
      </c>
      <c r="J658" s="20">
        <f t="shared" si="2080"/>
        <v>-150.1</v>
      </c>
      <c r="K658" s="20">
        <f t="shared" si="2080"/>
        <v>-150.1</v>
      </c>
      <c r="L658" s="20">
        <f t="shared" si="2080"/>
        <v>-150.1</v>
      </c>
      <c r="M658" s="20">
        <f t="shared" si="2001"/>
        <v>4860.7</v>
      </c>
      <c r="N658" s="20">
        <f t="shared" si="2002"/>
        <v>4890.7999999999993</v>
      </c>
      <c r="O658" s="20">
        <f t="shared" si="2003"/>
        <v>4956.2999999999993</v>
      </c>
      <c r="P658" s="23">
        <f t="shared" si="2080"/>
        <v>0</v>
      </c>
      <c r="Q658" s="23">
        <f t="shared" si="2080"/>
        <v>0</v>
      </c>
      <c r="R658" s="23">
        <f t="shared" si="2080"/>
        <v>0</v>
      </c>
      <c r="S658" s="23">
        <f t="shared" si="2080"/>
        <v>0</v>
      </c>
      <c r="T658" s="23">
        <f t="shared" si="2080"/>
        <v>0</v>
      </c>
      <c r="U658" s="23">
        <f t="shared" si="2080"/>
        <v>0</v>
      </c>
      <c r="V658" s="23">
        <f t="shared" si="2080"/>
        <v>0</v>
      </c>
      <c r="W658" s="23">
        <f t="shared" si="2080"/>
        <v>0</v>
      </c>
      <c r="X658" s="23">
        <f t="shared" si="2080"/>
        <v>0</v>
      </c>
      <c r="Y658" s="23">
        <f t="shared" si="2080"/>
        <v>0</v>
      </c>
      <c r="Z658" s="23">
        <f t="shared" si="1929"/>
        <v>4860.7</v>
      </c>
      <c r="AA658" s="23">
        <f t="shared" si="1930"/>
        <v>4890.7999999999993</v>
      </c>
      <c r="AB658" s="23">
        <f t="shared" si="1931"/>
        <v>4956.2999999999993</v>
      </c>
      <c r="AC658" s="23">
        <f t="shared" si="2080"/>
        <v>0</v>
      </c>
      <c r="AD658" s="23">
        <f t="shared" si="2080"/>
        <v>0</v>
      </c>
      <c r="AE658" s="23">
        <f t="shared" si="2080"/>
        <v>0</v>
      </c>
      <c r="AF658" s="23">
        <f t="shared" si="2080"/>
        <v>0</v>
      </c>
      <c r="AG658" s="23">
        <f t="shared" si="2080"/>
        <v>0</v>
      </c>
      <c r="AH658" s="23">
        <f t="shared" si="2080"/>
        <v>0</v>
      </c>
      <c r="AI658" s="23">
        <f t="shared" si="2080"/>
        <v>0</v>
      </c>
      <c r="AJ658" s="23">
        <f t="shared" si="2080"/>
        <v>0</v>
      </c>
      <c r="AK658" s="23">
        <f t="shared" si="2080"/>
        <v>0</v>
      </c>
      <c r="AL658" s="23">
        <f t="shared" si="2080"/>
        <v>0</v>
      </c>
      <c r="AM658" s="23">
        <f t="shared" si="2080"/>
        <v>0</v>
      </c>
      <c r="AN658" s="23">
        <f t="shared" si="2080"/>
        <v>0</v>
      </c>
      <c r="AO658" s="23">
        <f t="shared" si="2015"/>
        <v>4860.7</v>
      </c>
      <c r="AP658" s="23">
        <f t="shared" si="2016"/>
        <v>4890.7999999999993</v>
      </c>
      <c r="AQ658" s="23">
        <f t="shared" si="2017"/>
        <v>4956.2999999999993</v>
      </c>
      <c r="AR658" s="23">
        <f t="shared" si="2080"/>
        <v>0</v>
      </c>
      <c r="AS658" s="23">
        <f t="shared" si="2019"/>
        <v>4860.7</v>
      </c>
      <c r="AT658" s="23">
        <f t="shared" si="2080"/>
        <v>0</v>
      </c>
      <c r="AU658" s="23">
        <f t="shared" si="2080"/>
        <v>0</v>
      </c>
      <c r="AV658" s="23">
        <f t="shared" si="2080"/>
        <v>0</v>
      </c>
      <c r="AW658" s="23">
        <f t="shared" si="2080"/>
        <v>0</v>
      </c>
      <c r="AX658" s="23">
        <f t="shared" si="2080"/>
        <v>0</v>
      </c>
      <c r="AY658" s="23">
        <f t="shared" si="1997"/>
        <v>4860.7</v>
      </c>
      <c r="AZ658" s="23">
        <f t="shared" si="2080"/>
        <v>0</v>
      </c>
      <c r="BA658" s="23">
        <f t="shared" si="1998"/>
        <v>4860.7</v>
      </c>
      <c r="BB658" s="23">
        <f t="shared" si="2080"/>
        <v>0</v>
      </c>
      <c r="BC658" s="23">
        <f t="shared" si="2080"/>
        <v>0</v>
      </c>
      <c r="BD658" s="23">
        <f t="shared" si="2080"/>
        <v>0</v>
      </c>
      <c r="BE658" s="23">
        <f t="shared" si="2080"/>
        <v>0</v>
      </c>
      <c r="BF658" s="23">
        <f t="shared" si="2080"/>
        <v>0</v>
      </c>
      <c r="BG658" s="23">
        <f t="shared" si="2080"/>
        <v>0</v>
      </c>
      <c r="BH658" s="23">
        <f t="shared" si="2080"/>
        <v>0</v>
      </c>
      <c r="BI658" s="23">
        <f t="shared" si="2080"/>
        <v>0</v>
      </c>
      <c r="BJ658" s="23">
        <f t="shared" si="2080"/>
        <v>0</v>
      </c>
      <c r="BK658" s="23">
        <f t="shared" si="2080"/>
        <v>0</v>
      </c>
      <c r="BL658" s="23">
        <f t="shared" si="2080"/>
        <v>0</v>
      </c>
      <c r="BM658" s="23">
        <f t="shared" si="2080"/>
        <v>0</v>
      </c>
      <c r="BN658" s="23">
        <f t="shared" si="2080"/>
        <v>0</v>
      </c>
      <c r="BO658" s="23">
        <f t="shared" si="2080"/>
        <v>0</v>
      </c>
      <c r="BP658" s="23">
        <f t="shared" si="2080"/>
        <v>0</v>
      </c>
      <c r="BQ658" s="23">
        <f t="shared" si="2080"/>
        <v>0</v>
      </c>
      <c r="BR658" s="23">
        <f t="shared" si="1960"/>
        <v>4860.7</v>
      </c>
      <c r="BS658" s="23">
        <f t="shared" si="1961"/>
        <v>4890.7999999999993</v>
      </c>
      <c r="BT658" s="23">
        <f t="shared" si="1962"/>
        <v>4956.2999999999993</v>
      </c>
      <c r="BU658" s="23">
        <f t="shared" si="2080"/>
        <v>0</v>
      </c>
      <c r="BV658" s="23">
        <f t="shared" si="2063"/>
        <v>4860.7</v>
      </c>
      <c r="BW658" s="23">
        <f t="shared" si="2080"/>
        <v>0</v>
      </c>
      <c r="BX658" s="5"/>
    </row>
    <row r="659" spans="1:76" ht="46.8" x14ac:dyDescent="0.3">
      <c r="A659" s="12">
        <v>930</v>
      </c>
      <c r="B659" s="13" t="s">
        <v>17</v>
      </c>
      <c r="C659" s="12" t="s">
        <v>139</v>
      </c>
      <c r="D659" s="12" t="s">
        <v>280</v>
      </c>
      <c r="E659" s="12"/>
      <c r="F659" s="14" t="s">
        <v>312</v>
      </c>
      <c r="G659" s="20">
        <f>G660</f>
        <v>5010.8</v>
      </c>
      <c r="H659" s="20">
        <f t="shared" si="2080"/>
        <v>5040.8999999999996</v>
      </c>
      <c r="I659" s="20">
        <f t="shared" si="2080"/>
        <v>5106.3999999999996</v>
      </c>
      <c r="J659" s="20">
        <f t="shared" si="2080"/>
        <v>-150.1</v>
      </c>
      <c r="K659" s="20">
        <f t="shared" si="2080"/>
        <v>-150.1</v>
      </c>
      <c r="L659" s="20">
        <f t="shared" si="2080"/>
        <v>-150.1</v>
      </c>
      <c r="M659" s="20">
        <f t="shared" si="2001"/>
        <v>4860.7</v>
      </c>
      <c r="N659" s="20">
        <f t="shared" si="2002"/>
        <v>4890.7999999999993</v>
      </c>
      <c r="O659" s="20">
        <f t="shared" si="2003"/>
        <v>4956.2999999999993</v>
      </c>
      <c r="P659" s="23">
        <f t="shared" si="2080"/>
        <v>0</v>
      </c>
      <c r="Q659" s="23">
        <f t="shared" si="2080"/>
        <v>0</v>
      </c>
      <c r="R659" s="23">
        <f t="shared" si="2080"/>
        <v>0</v>
      </c>
      <c r="S659" s="23">
        <f t="shared" si="2080"/>
        <v>0</v>
      </c>
      <c r="T659" s="23">
        <f t="shared" si="2080"/>
        <v>0</v>
      </c>
      <c r="U659" s="23">
        <f t="shared" si="2080"/>
        <v>0</v>
      </c>
      <c r="V659" s="23">
        <f t="shared" si="2080"/>
        <v>0</v>
      </c>
      <c r="W659" s="23">
        <f t="shared" si="2080"/>
        <v>0</v>
      </c>
      <c r="X659" s="23">
        <f t="shared" si="2080"/>
        <v>0</v>
      </c>
      <c r="Y659" s="23">
        <f t="shared" si="2080"/>
        <v>0</v>
      </c>
      <c r="Z659" s="23">
        <f t="shared" si="1929"/>
        <v>4860.7</v>
      </c>
      <c r="AA659" s="23">
        <f t="shared" si="1930"/>
        <v>4890.7999999999993</v>
      </c>
      <c r="AB659" s="23">
        <f t="shared" si="1931"/>
        <v>4956.2999999999993</v>
      </c>
      <c r="AC659" s="23">
        <f t="shared" si="2080"/>
        <v>0</v>
      </c>
      <c r="AD659" s="23">
        <f t="shared" si="2080"/>
        <v>0</v>
      </c>
      <c r="AE659" s="23">
        <f t="shared" si="2080"/>
        <v>0</v>
      </c>
      <c r="AF659" s="23">
        <f t="shared" si="2080"/>
        <v>0</v>
      </c>
      <c r="AG659" s="23">
        <f t="shared" si="2080"/>
        <v>0</v>
      </c>
      <c r="AH659" s="23">
        <f t="shared" si="2080"/>
        <v>0</v>
      </c>
      <c r="AI659" s="23">
        <f t="shared" si="2080"/>
        <v>0</v>
      </c>
      <c r="AJ659" s="23">
        <f t="shared" si="2080"/>
        <v>0</v>
      </c>
      <c r="AK659" s="23">
        <f t="shared" si="2080"/>
        <v>0</v>
      </c>
      <c r="AL659" s="23">
        <f t="shared" si="2080"/>
        <v>0</v>
      </c>
      <c r="AM659" s="23">
        <f t="shared" si="2080"/>
        <v>0</v>
      </c>
      <c r="AN659" s="23">
        <f t="shared" si="2080"/>
        <v>0</v>
      </c>
      <c r="AO659" s="23">
        <f t="shared" si="2015"/>
        <v>4860.7</v>
      </c>
      <c r="AP659" s="23">
        <f t="shared" si="2016"/>
        <v>4890.7999999999993</v>
      </c>
      <c r="AQ659" s="23">
        <f t="shared" si="2017"/>
        <v>4956.2999999999993</v>
      </c>
      <c r="AR659" s="23">
        <f t="shared" si="2080"/>
        <v>0</v>
      </c>
      <c r="AS659" s="23">
        <f t="shared" si="2019"/>
        <v>4860.7</v>
      </c>
      <c r="AT659" s="23">
        <f t="shared" si="2080"/>
        <v>0</v>
      </c>
      <c r="AU659" s="23">
        <f t="shared" si="2080"/>
        <v>0</v>
      </c>
      <c r="AV659" s="23">
        <f t="shared" si="2080"/>
        <v>0</v>
      </c>
      <c r="AW659" s="23">
        <f t="shared" si="2080"/>
        <v>0</v>
      </c>
      <c r="AX659" s="23">
        <f t="shared" si="2080"/>
        <v>0</v>
      </c>
      <c r="AY659" s="23">
        <f t="shared" si="1997"/>
        <v>4860.7</v>
      </c>
      <c r="AZ659" s="23">
        <f t="shared" si="2080"/>
        <v>0</v>
      </c>
      <c r="BA659" s="23">
        <f t="shared" si="1998"/>
        <v>4860.7</v>
      </c>
      <c r="BB659" s="23">
        <f t="shared" si="2080"/>
        <v>0</v>
      </c>
      <c r="BC659" s="23">
        <f t="shared" si="2080"/>
        <v>0</v>
      </c>
      <c r="BD659" s="23">
        <f t="shared" si="2080"/>
        <v>0</v>
      </c>
      <c r="BE659" s="23">
        <f t="shared" si="2080"/>
        <v>0</v>
      </c>
      <c r="BF659" s="23">
        <f t="shared" si="2080"/>
        <v>0</v>
      </c>
      <c r="BG659" s="23">
        <f t="shared" si="2080"/>
        <v>0</v>
      </c>
      <c r="BH659" s="23">
        <f t="shared" si="2080"/>
        <v>0</v>
      </c>
      <c r="BI659" s="23">
        <f t="shared" si="2080"/>
        <v>0</v>
      </c>
      <c r="BJ659" s="23">
        <f t="shared" si="2080"/>
        <v>0</v>
      </c>
      <c r="BK659" s="23">
        <f t="shared" si="2080"/>
        <v>0</v>
      </c>
      <c r="BL659" s="23">
        <f t="shared" si="2080"/>
        <v>0</v>
      </c>
      <c r="BM659" s="23">
        <f t="shared" si="2080"/>
        <v>0</v>
      </c>
      <c r="BN659" s="23">
        <f t="shared" si="2080"/>
        <v>0</v>
      </c>
      <c r="BO659" s="23">
        <f t="shared" si="2080"/>
        <v>0</v>
      </c>
      <c r="BP659" s="23">
        <f t="shared" si="2080"/>
        <v>0</v>
      </c>
      <c r="BQ659" s="23">
        <f t="shared" si="2080"/>
        <v>0</v>
      </c>
      <c r="BR659" s="23">
        <f t="shared" si="1960"/>
        <v>4860.7</v>
      </c>
      <c r="BS659" s="23">
        <f t="shared" si="1961"/>
        <v>4890.7999999999993</v>
      </c>
      <c r="BT659" s="23">
        <f t="shared" si="1962"/>
        <v>4956.2999999999993</v>
      </c>
      <c r="BU659" s="23">
        <f t="shared" si="2080"/>
        <v>0</v>
      </c>
      <c r="BV659" s="23">
        <f t="shared" si="2063"/>
        <v>4860.7</v>
      </c>
      <c r="BW659" s="23">
        <f t="shared" si="2080"/>
        <v>0</v>
      </c>
      <c r="BX659" s="5"/>
    </row>
    <row r="660" spans="1:76" ht="62.4" x14ac:dyDescent="0.3">
      <c r="A660" s="12">
        <v>930</v>
      </c>
      <c r="B660" s="13" t="s">
        <v>17</v>
      </c>
      <c r="C660" s="12" t="s">
        <v>139</v>
      </c>
      <c r="D660" s="12" t="s">
        <v>260</v>
      </c>
      <c r="E660" s="12"/>
      <c r="F660" s="14" t="s">
        <v>45</v>
      </c>
      <c r="G660" s="20">
        <f>G661</f>
        <v>5010.8</v>
      </c>
      <c r="H660" s="20">
        <f t="shared" si="2080"/>
        <v>5040.8999999999996</v>
      </c>
      <c r="I660" s="20">
        <f t="shared" si="2080"/>
        <v>5106.3999999999996</v>
      </c>
      <c r="J660" s="20">
        <f t="shared" si="2080"/>
        <v>-150.1</v>
      </c>
      <c r="K660" s="20">
        <f t="shared" si="2080"/>
        <v>-150.1</v>
      </c>
      <c r="L660" s="20">
        <f t="shared" si="2080"/>
        <v>-150.1</v>
      </c>
      <c r="M660" s="20">
        <f t="shared" si="2001"/>
        <v>4860.7</v>
      </c>
      <c r="N660" s="20">
        <f t="shared" si="2002"/>
        <v>4890.7999999999993</v>
      </c>
      <c r="O660" s="20">
        <f t="shared" si="2003"/>
        <v>4956.2999999999993</v>
      </c>
      <c r="P660" s="23">
        <f t="shared" si="2080"/>
        <v>0</v>
      </c>
      <c r="Q660" s="23">
        <f t="shared" si="2080"/>
        <v>0</v>
      </c>
      <c r="R660" s="23">
        <f t="shared" si="2080"/>
        <v>0</v>
      </c>
      <c r="S660" s="23">
        <f t="shared" si="2080"/>
        <v>0</v>
      </c>
      <c r="T660" s="23">
        <f t="shared" si="2080"/>
        <v>0</v>
      </c>
      <c r="U660" s="23">
        <f t="shared" si="2080"/>
        <v>0</v>
      </c>
      <c r="V660" s="23">
        <f t="shared" si="2080"/>
        <v>0</v>
      </c>
      <c r="W660" s="23">
        <f t="shared" si="2080"/>
        <v>0</v>
      </c>
      <c r="X660" s="23">
        <f t="shared" si="2080"/>
        <v>0</v>
      </c>
      <c r="Y660" s="23">
        <f t="shared" si="2080"/>
        <v>0</v>
      </c>
      <c r="Z660" s="23">
        <f t="shared" si="1929"/>
        <v>4860.7</v>
      </c>
      <c r="AA660" s="23">
        <f t="shared" si="1930"/>
        <v>4890.7999999999993</v>
      </c>
      <c r="AB660" s="23">
        <f t="shared" si="1931"/>
        <v>4956.2999999999993</v>
      </c>
      <c r="AC660" s="23">
        <f t="shared" si="2080"/>
        <v>0</v>
      </c>
      <c r="AD660" s="23">
        <f t="shared" si="2080"/>
        <v>0</v>
      </c>
      <c r="AE660" s="23">
        <f t="shared" si="2080"/>
        <v>0</v>
      </c>
      <c r="AF660" s="23">
        <f t="shared" si="2080"/>
        <v>0</v>
      </c>
      <c r="AG660" s="23">
        <f t="shared" si="2080"/>
        <v>0</v>
      </c>
      <c r="AH660" s="23">
        <f t="shared" si="2080"/>
        <v>0</v>
      </c>
      <c r="AI660" s="23">
        <f t="shared" si="2080"/>
        <v>0</v>
      </c>
      <c r="AJ660" s="23">
        <f t="shared" si="2080"/>
        <v>0</v>
      </c>
      <c r="AK660" s="23">
        <f t="shared" si="2080"/>
        <v>0</v>
      </c>
      <c r="AL660" s="23">
        <f t="shared" si="2080"/>
        <v>0</v>
      </c>
      <c r="AM660" s="23">
        <f t="shared" si="2080"/>
        <v>0</v>
      </c>
      <c r="AN660" s="23">
        <f t="shared" si="2080"/>
        <v>0</v>
      </c>
      <c r="AO660" s="23">
        <f t="shared" si="2015"/>
        <v>4860.7</v>
      </c>
      <c r="AP660" s="23">
        <f t="shared" si="2016"/>
        <v>4890.7999999999993</v>
      </c>
      <c r="AQ660" s="23">
        <f t="shared" si="2017"/>
        <v>4956.2999999999993</v>
      </c>
      <c r="AR660" s="23">
        <f t="shared" si="2080"/>
        <v>0</v>
      </c>
      <c r="AS660" s="23">
        <f t="shared" si="2019"/>
        <v>4860.7</v>
      </c>
      <c r="AT660" s="23">
        <f t="shared" si="2080"/>
        <v>0</v>
      </c>
      <c r="AU660" s="23">
        <f t="shared" si="2080"/>
        <v>0</v>
      </c>
      <c r="AV660" s="23">
        <f t="shared" si="2080"/>
        <v>0</v>
      </c>
      <c r="AW660" s="23">
        <f t="shared" si="2080"/>
        <v>0</v>
      </c>
      <c r="AX660" s="23">
        <f t="shared" si="2080"/>
        <v>0</v>
      </c>
      <c r="AY660" s="23">
        <f t="shared" si="1997"/>
        <v>4860.7</v>
      </c>
      <c r="AZ660" s="23">
        <f t="shared" si="2080"/>
        <v>0</v>
      </c>
      <c r="BA660" s="23">
        <f t="shared" si="1998"/>
        <v>4860.7</v>
      </c>
      <c r="BB660" s="23">
        <f t="shared" si="2080"/>
        <v>0</v>
      </c>
      <c r="BC660" s="23">
        <f t="shared" si="2080"/>
        <v>0</v>
      </c>
      <c r="BD660" s="23">
        <f t="shared" si="2080"/>
        <v>0</v>
      </c>
      <c r="BE660" s="23">
        <f t="shared" si="2080"/>
        <v>0</v>
      </c>
      <c r="BF660" s="23">
        <f t="shared" si="2080"/>
        <v>0</v>
      </c>
      <c r="BG660" s="23">
        <f t="shared" si="2080"/>
        <v>0</v>
      </c>
      <c r="BH660" s="23">
        <f t="shared" si="2080"/>
        <v>0</v>
      </c>
      <c r="BI660" s="23">
        <f t="shared" si="2080"/>
        <v>0</v>
      </c>
      <c r="BJ660" s="23">
        <f t="shared" si="2080"/>
        <v>0</v>
      </c>
      <c r="BK660" s="23">
        <f t="shared" si="2080"/>
        <v>0</v>
      </c>
      <c r="BL660" s="23">
        <f t="shared" si="2080"/>
        <v>0</v>
      </c>
      <c r="BM660" s="23">
        <f t="shared" si="2080"/>
        <v>0</v>
      </c>
      <c r="BN660" s="23">
        <f t="shared" si="2080"/>
        <v>0</v>
      </c>
      <c r="BO660" s="23">
        <f t="shared" si="2080"/>
        <v>0</v>
      </c>
      <c r="BP660" s="23">
        <f t="shared" si="2080"/>
        <v>0</v>
      </c>
      <c r="BQ660" s="23">
        <f t="shared" si="2080"/>
        <v>0</v>
      </c>
      <c r="BR660" s="23">
        <f t="shared" si="1960"/>
        <v>4860.7</v>
      </c>
      <c r="BS660" s="23">
        <f t="shared" si="1961"/>
        <v>4890.7999999999993</v>
      </c>
      <c r="BT660" s="23">
        <f t="shared" si="1962"/>
        <v>4956.2999999999993</v>
      </c>
      <c r="BU660" s="23">
        <f t="shared" si="2080"/>
        <v>0</v>
      </c>
      <c r="BV660" s="23">
        <f t="shared" si="2063"/>
        <v>4860.7</v>
      </c>
      <c r="BW660" s="23">
        <f t="shared" si="2080"/>
        <v>0</v>
      </c>
    </row>
    <row r="661" spans="1:76" ht="31.2" x14ac:dyDescent="0.3">
      <c r="A661" s="12">
        <v>930</v>
      </c>
      <c r="B661" s="13" t="s">
        <v>17</v>
      </c>
      <c r="C661" s="12" t="s">
        <v>139</v>
      </c>
      <c r="D661" s="12" t="s">
        <v>260</v>
      </c>
      <c r="E661" s="12" t="s">
        <v>94</v>
      </c>
      <c r="F661" s="14" t="s">
        <v>386</v>
      </c>
      <c r="G661" s="20">
        <f>G662</f>
        <v>5010.8</v>
      </c>
      <c r="H661" s="20">
        <f t="shared" si="2080"/>
        <v>5040.8999999999996</v>
      </c>
      <c r="I661" s="20">
        <f t="shared" si="2080"/>
        <v>5106.3999999999996</v>
      </c>
      <c r="J661" s="20">
        <f t="shared" si="2080"/>
        <v>-150.1</v>
      </c>
      <c r="K661" s="20">
        <f t="shared" si="2080"/>
        <v>-150.1</v>
      </c>
      <c r="L661" s="20">
        <f t="shared" si="2080"/>
        <v>-150.1</v>
      </c>
      <c r="M661" s="20">
        <f t="shared" si="2001"/>
        <v>4860.7</v>
      </c>
      <c r="N661" s="20">
        <f t="shared" si="2002"/>
        <v>4890.7999999999993</v>
      </c>
      <c r="O661" s="20">
        <f t="shared" si="2003"/>
        <v>4956.2999999999993</v>
      </c>
      <c r="P661" s="23">
        <f t="shared" si="2080"/>
        <v>0</v>
      </c>
      <c r="Q661" s="23">
        <f t="shared" si="2080"/>
        <v>0</v>
      </c>
      <c r="R661" s="23">
        <f t="shared" si="2080"/>
        <v>0</v>
      </c>
      <c r="S661" s="23">
        <f t="shared" si="2080"/>
        <v>0</v>
      </c>
      <c r="T661" s="23">
        <f t="shared" si="2080"/>
        <v>0</v>
      </c>
      <c r="U661" s="23">
        <f t="shared" si="2080"/>
        <v>0</v>
      </c>
      <c r="V661" s="23">
        <f t="shared" si="2080"/>
        <v>0</v>
      </c>
      <c r="W661" s="23">
        <f t="shared" si="2080"/>
        <v>0</v>
      </c>
      <c r="X661" s="23">
        <f t="shared" si="2080"/>
        <v>0</v>
      </c>
      <c r="Y661" s="23">
        <f t="shared" si="2080"/>
        <v>0</v>
      </c>
      <c r="Z661" s="23">
        <f t="shared" si="1929"/>
        <v>4860.7</v>
      </c>
      <c r="AA661" s="23">
        <f t="shared" si="1930"/>
        <v>4890.7999999999993</v>
      </c>
      <c r="AB661" s="23">
        <f t="shared" si="1931"/>
        <v>4956.2999999999993</v>
      </c>
      <c r="AC661" s="23">
        <f t="shared" si="2080"/>
        <v>0</v>
      </c>
      <c r="AD661" s="23">
        <f t="shared" si="2080"/>
        <v>0</v>
      </c>
      <c r="AE661" s="23">
        <f t="shared" si="2080"/>
        <v>0</v>
      </c>
      <c r="AF661" s="23">
        <f t="shared" si="2080"/>
        <v>0</v>
      </c>
      <c r="AG661" s="23">
        <f t="shared" si="2080"/>
        <v>0</v>
      </c>
      <c r="AH661" s="23">
        <f t="shared" si="2080"/>
        <v>0</v>
      </c>
      <c r="AI661" s="23">
        <f t="shared" si="2080"/>
        <v>0</v>
      </c>
      <c r="AJ661" s="23">
        <f t="shared" si="2080"/>
        <v>0</v>
      </c>
      <c r="AK661" s="23">
        <f t="shared" si="2080"/>
        <v>0</v>
      </c>
      <c r="AL661" s="23">
        <f t="shared" si="2080"/>
        <v>0</v>
      </c>
      <c r="AM661" s="23">
        <f t="shared" si="2080"/>
        <v>0</v>
      </c>
      <c r="AN661" s="23">
        <f t="shared" si="2080"/>
        <v>0</v>
      </c>
      <c r="AO661" s="23">
        <f t="shared" si="2015"/>
        <v>4860.7</v>
      </c>
      <c r="AP661" s="23">
        <f t="shared" si="2016"/>
        <v>4890.7999999999993</v>
      </c>
      <c r="AQ661" s="23">
        <f t="shared" si="2017"/>
        <v>4956.2999999999993</v>
      </c>
      <c r="AR661" s="23">
        <f t="shared" si="2080"/>
        <v>0</v>
      </c>
      <c r="AS661" s="23">
        <f t="shared" si="2019"/>
        <v>4860.7</v>
      </c>
      <c r="AT661" s="23">
        <f t="shared" si="2080"/>
        <v>0</v>
      </c>
      <c r="AU661" s="23">
        <f t="shared" si="2080"/>
        <v>0</v>
      </c>
      <c r="AV661" s="23">
        <f t="shared" si="2080"/>
        <v>0</v>
      </c>
      <c r="AW661" s="23">
        <f t="shared" si="2080"/>
        <v>0</v>
      </c>
      <c r="AX661" s="23">
        <f t="shared" si="2080"/>
        <v>0</v>
      </c>
      <c r="AY661" s="23">
        <f t="shared" si="1997"/>
        <v>4860.7</v>
      </c>
      <c r="AZ661" s="23">
        <f t="shared" si="2080"/>
        <v>0</v>
      </c>
      <c r="BA661" s="23">
        <f t="shared" si="1998"/>
        <v>4860.7</v>
      </c>
      <c r="BB661" s="23">
        <f t="shared" si="2080"/>
        <v>0</v>
      </c>
      <c r="BC661" s="23">
        <f t="shared" si="2080"/>
        <v>0</v>
      </c>
      <c r="BD661" s="23">
        <f t="shared" si="2080"/>
        <v>0</v>
      </c>
      <c r="BE661" s="23">
        <f t="shared" si="2080"/>
        <v>0</v>
      </c>
      <c r="BF661" s="23">
        <f t="shared" si="2080"/>
        <v>0</v>
      </c>
      <c r="BG661" s="23">
        <f t="shared" si="2080"/>
        <v>0</v>
      </c>
      <c r="BH661" s="23">
        <f t="shared" si="2080"/>
        <v>0</v>
      </c>
      <c r="BI661" s="23">
        <f t="shared" si="2080"/>
        <v>0</v>
      </c>
      <c r="BJ661" s="23">
        <f t="shared" si="2080"/>
        <v>0</v>
      </c>
      <c r="BK661" s="23">
        <f t="shared" si="2080"/>
        <v>0</v>
      </c>
      <c r="BL661" s="23">
        <f t="shared" si="2080"/>
        <v>0</v>
      </c>
      <c r="BM661" s="23">
        <f t="shared" si="2080"/>
        <v>0</v>
      </c>
      <c r="BN661" s="23">
        <f t="shared" si="2080"/>
        <v>0</v>
      </c>
      <c r="BO661" s="23">
        <f t="shared" si="2080"/>
        <v>0</v>
      </c>
      <c r="BP661" s="23">
        <f t="shared" si="2080"/>
        <v>0</v>
      </c>
      <c r="BQ661" s="23">
        <f t="shared" si="2080"/>
        <v>0</v>
      </c>
      <c r="BR661" s="23">
        <f t="shared" si="1960"/>
        <v>4860.7</v>
      </c>
      <c r="BS661" s="23">
        <f t="shared" si="1961"/>
        <v>4890.7999999999993</v>
      </c>
      <c r="BT661" s="23">
        <f t="shared" si="1962"/>
        <v>4956.2999999999993</v>
      </c>
      <c r="BU661" s="23">
        <f t="shared" si="2080"/>
        <v>0</v>
      </c>
      <c r="BV661" s="23">
        <f t="shared" si="2063"/>
        <v>4860.7</v>
      </c>
      <c r="BW661" s="23">
        <f t="shared" si="2080"/>
        <v>0</v>
      </c>
    </row>
    <row r="662" spans="1:76" x14ac:dyDescent="0.3">
      <c r="A662" s="12">
        <v>930</v>
      </c>
      <c r="B662" s="13" t="s">
        <v>17</v>
      </c>
      <c r="C662" s="12" t="s">
        <v>139</v>
      </c>
      <c r="D662" s="12" t="s">
        <v>260</v>
      </c>
      <c r="E662" s="12">
        <v>620</v>
      </c>
      <c r="F662" s="14" t="s">
        <v>378</v>
      </c>
      <c r="G662" s="20">
        <v>5010.8</v>
      </c>
      <c r="H662" s="20">
        <v>5040.8999999999996</v>
      </c>
      <c r="I662" s="20">
        <v>5106.3999999999996</v>
      </c>
      <c r="J662" s="20">
        <v>-150.1</v>
      </c>
      <c r="K662" s="20">
        <v>-150.1</v>
      </c>
      <c r="L662" s="20">
        <v>-150.1</v>
      </c>
      <c r="M662" s="20">
        <f t="shared" si="2001"/>
        <v>4860.7</v>
      </c>
      <c r="N662" s="20">
        <f t="shared" si="2002"/>
        <v>4890.7999999999993</v>
      </c>
      <c r="O662" s="20">
        <f t="shared" si="2003"/>
        <v>4956.2999999999993</v>
      </c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>
        <f t="shared" si="1929"/>
        <v>4860.7</v>
      </c>
      <c r="AA662" s="23">
        <f t="shared" si="1930"/>
        <v>4890.7999999999993</v>
      </c>
      <c r="AB662" s="23">
        <f t="shared" si="1931"/>
        <v>4956.2999999999993</v>
      </c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>
        <f t="shared" si="2015"/>
        <v>4860.7</v>
      </c>
      <c r="AP662" s="23">
        <f t="shared" si="2016"/>
        <v>4890.7999999999993</v>
      </c>
      <c r="AQ662" s="23">
        <f t="shared" si="2017"/>
        <v>4956.2999999999993</v>
      </c>
      <c r="AR662" s="23"/>
      <c r="AS662" s="23">
        <f t="shared" si="2019"/>
        <v>4860.7</v>
      </c>
      <c r="AT662" s="23"/>
      <c r="AU662" s="23"/>
      <c r="AV662" s="23"/>
      <c r="AW662" s="23"/>
      <c r="AX662" s="23"/>
      <c r="AY662" s="23">
        <f t="shared" si="1997"/>
        <v>4860.7</v>
      </c>
      <c r="AZ662" s="23"/>
      <c r="BA662" s="23">
        <f t="shared" si="1998"/>
        <v>4860.7</v>
      </c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>
        <f t="shared" si="1960"/>
        <v>4860.7</v>
      </c>
      <c r="BS662" s="23">
        <f t="shared" si="1961"/>
        <v>4890.7999999999993</v>
      </c>
      <c r="BT662" s="23">
        <f t="shared" si="1962"/>
        <v>4956.2999999999993</v>
      </c>
      <c r="BU662" s="23"/>
      <c r="BV662" s="23">
        <f t="shared" si="2063"/>
        <v>4860.7</v>
      </c>
      <c r="BW662" s="23"/>
    </row>
    <row r="663" spans="1:76" ht="31.2" x14ac:dyDescent="0.3">
      <c r="A663" s="12">
        <v>930</v>
      </c>
      <c r="B663" s="13" t="s">
        <v>17</v>
      </c>
      <c r="C663" s="12" t="s">
        <v>139</v>
      </c>
      <c r="D663" s="12" t="s">
        <v>196</v>
      </c>
      <c r="E663" s="12"/>
      <c r="F663" s="14" t="s">
        <v>224</v>
      </c>
      <c r="G663" s="20">
        <f>G664</f>
        <v>0</v>
      </c>
      <c r="H663" s="20">
        <f t="shared" ref="H663:L666" si="2081">H664</f>
        <v>0</v>
      </c>
      <c r="I663" s="20">
        <f t="shared" si="2081"/>
        <v>0</v>
      </c>
      <c r="J663" s="20">
        <f t="shared" si="2081"/>
        <v>342</v>
      </c>
      <c r="K663" s="20">
        <f t="shared" si="2081"/>
        <v>342</v>
      </c>
      <c r="L663" s="20">
        <f t="shared" si="2081"/>
        <v>342</v>
      </c>
      <c r="M663" s="20">
        <f t="shared" ref="M663:M667" si="2082">G663+J663</f>
        <v>342</v>
      </c>
      <c r="N663" s="20">
        <f t="shared" ref="N663:N667" si="2083">H663+K663</f>
        <v>342</v>
      </c>
      <c r="O663" s="20">
        <f t="shared" ref="O663:O667" si="2084">I663+L663</f>
        <v>342</v>
      </c>
      <c r="P663" s="23">
        <f t="shared" ref="P663:Y666" si="2085">P664</f>
        <v>0</v>
      </c>
      <c r="Q663" s="23">
        <f t="shared" si="2085"/>
        <v>0</v>
      </c>
      <c r="R663" s="23">
        <f t="shared" si="2085"/>
        <v>0</v>
      </c>
      <c r="S663" s="23">
        <f t="shared" si="2085"/>
        <v>0</v>
      </c>
      <c r="T663" s="23">
        <f t="shared" si="2085"/>
        <v>0</v>
      </c>
      <c r="U663" s="23">
        <f t="shared" si="2085"/>
        <v>0</v>
      </c>
      <c r="V663" s="23">
        <f t="shared" si="2085"/>
        <v>0</v>
      </c>
      <c r="W663" s="23">
        <f t="shared" si="2085"/>
        <v>0</v>
      </c>
      <c r="X663" s="23">
        <f t="shared" si="2085"/>
        <v>0</v>
      </c>
      <c r="Y663" s="23">
        <f t="shared" si="2085"/>
        <v>0</v>
      </c>
      <c r="Z663" s="23">
        <f t="shared" si="1929"/>
        <v>342</v>
      </c>
      <c r="AA663" s="23">
        <f t="shared" si="1930"/>
        <v>342</v>
      </c>
      <c r="AB663" s="23">
        <f t="shared" si="1931"/>
        <v>342</v>
      </c>
      <c r="AC663" s="23">
        <f t="shared" ref="AC663:AK666" si="2086">AC664</f>
        <v>0</v>
      </c>
      <c r="AD663" s="23">
        <f t="shared" si="2086"/>
        <v>0</v>
      </c>
      <c r="AE663" s="23">
        <f t="shared" si="2086"/>
        <v>0</v>
      </c>
      <c r="AF663" s="23">
        <f t="shared" si="2086"/>
        <v>0</v>
      </c>
      <c r="AG663" s="23">
        <f t="shared" si="2086"/>
        <v>0</v>
      </c>
      <c r="AH663" s="23">
        <f t="shared" si="2086"/>
        <v>0</v>
      </c>
      <c r="AI663" s="23">
        <f t="shared" si="2086"/>
        <v>0</v>
      </c>
      <c r="AJ663" s="23">
        <f t="shared" si="2086"/>
        <v>0</v>
      </c>
      <c r="AK663" s="23">
        <f t="shared" si="2086"/>
        <v>0</v>
      </c>
      <c r="AL663" s="23">
        <f t="shared" ref="AL663:BW666" si="2087">AL664</f>
        <v>0</v>
      </c>
      <c r="AM663" s="23">
        <f t="shared" si="2087"/>
        <v>0</v>
      </c>
      <c r="AN663" s="23">
        <f t="shared" si="2087"/>
        <v>0</v>
      </c>
      <c r="AO663" s="23">
        <f t="shared" si="2015"/>
        <v>342</v>
      </c>
      <c r="AP663" s="23">
        <f t="shared" si="2016"/>
        <v>342</v>
      </c>
      <c r="AQ663" s="23">
        <f t="shared" si="2017"/>
        <v>342</v>
      </c>
      <c r="AR663" s="23">
        <f t="shared" si="2087"/>
        <v>0</v>
      </c>
      <c r="AS663" s="23">
        <f t="shared" si="2019"/>
        <v>342</v>
      </c>
      <c r="AT663" s="23">
        <f t="shared" si="2087"/>
        <v>0</v>
      </c>
      <c r="AU663" s="23">
        <f t="shared" si="2087"/>
        <v>0</v>
      </c>
      <c r="AV663" s="23">
        <f t="shared" si="2087"/>
        <v>0</v>
      </c>
      <c r="AW663" s="23">
        <f t="shared" si="2087"/>
        <v>0</v>
      </c>
      <c r="AX663" s="23">
        <f t="shared" si="2087"/>
        <v>0</v>
      </c>
      <c r="AY663" s="23">
        <f t="shared" si="1997"/>
        <v>342</v>
      </c>
      <c r="AZ663" s="23">
        <f t="shared" si="2087"/>
        <v>0</v>
      </c>
      <c r="BA663" s="23">
        <f t="shared" si="1998"/>
        <v>342</v>
      </c>
      <c r="BB663" s="23">
        <f t="shared" si="2087"/>
        <v>0</v>
      </c>
      <c r="BC663" s="23">
        <f t="shared" si="2087"/>
        <v>0</v>
      </c>
      <c r="BD663" s="23">
        <f t="shared" si="2087"/>
        <v>0</v>
      </c>
      <c r="BE663" s="23">
        <f t="shared" si="2087"/>
        <v>0</v>
      </c>
      <c r="BF663" s="23">
        <f t="shared" si="2087"/>
        <v>0</v>
      </c>
      <c r="BG663" s="23">
        <f t="shared" si="2087"/>
        <v>0</v>
      </c>
      <c r="BH663" s="23">
        <f t="shared" si="2087"/>
        <v>0</v>
      </c>
      <c r="BI663" s="23">
        <f t="shared" si="2087"/>
        <v>0</v>
      </c>
      <c r="BJ663" s="23">
        <f t="shared" si="2087"/>
        <v>0</v>
      </c>
      <c r="BK663" s="23">
        <f t="shared" si="2087"/>
        <v>0</v>
      </c>
      <c r="BL663" s="23">
        <f t="shared" si="2087"/>
        <v>0</v>
      </c>
      <c r="BM663" s="23">
        <f t="shared" si="2087"/>
        <v>0</v>
      </c>
      <c r="BN663" s="23">
        <f t="shared" si="2087"/>
        <v>0</v>
      </c>
      <c r="BO663" s="23">
        <f t="shared" si="2087"/>
        <v>0</v>
      </c>
      <c r="BP663" s="23">
        <f t="shared" si="2087"/>
        <v>0</v>
      </c>
      <c r="BQ663" s="23">
        <f t="shared" si="2087"/>
        <v>0</v>
      </c>
      <c r="BR663" s="23">
        <f t="shared" si="1960"/>
        <v>342</v>
      </c>
      <c r="BS663" s="23">
        <f t="shared" si="1961"/>
        <v>342</v>
      </c>
      <c r="BT663" s="23">
        <f t="shared" si="1962"/>
        <v>342</v>
      </c>
      <c r="BU663" s="23">
        <f t="shared" si="2087"/>
        <v>0</v>
      </c>
      <c r="BV663" s="23">
        <f t="shared" si="2063"/>
        <v>342</v>
      </c>
      <c r="BW663" s="23">
        <f t="shared" si="2087"/>
        <v>0</v>
      </c>
      <c r="BX663" s="5"/>
    </row>
    <row r="664" spans="1:76" ht="31.2" x14ac:dyDescent="0.3">
      <c r="A664" s="12">
        <v>930</v>
      </c>
      <c r="B664" s="13" t="s">
        <v>17</v>
      </c>
      <c r="C664" s="12" t="s">
        <v>139</v>
      </c>
      <c r="D664" s="12" t="s">
        <v>281</v>
      </c>
      <c r="E664" s="12"/>
      <c r="F664" s="14" t="s">
        <v>859</v>
      </c>
      <c r="G664" s="20">
        <f>G665</f>
        <v>0</v>
      </c>
      <c r="H664" s="20">
        <f t="shared" si="2081"/>
        <v>0</v>
      </c>
      <c r="I664" s="20">
        <f t="shared" si="2081"/>
        <v>0</v>
      </c>
      <c r="J664" s="20">
        <f t="shared" si="2081"/>
        <v>342</v>
      </c>
      <c r="K664" s="20">
        <f t="shared" si="2081"/>
        <v>342</v>
      </c>
      <c r="L664" s="20">
        <f t="shared" si="2081"/>
        <v>342</v>
      </c>
      <c r="M664" s="20">
        <f t="shared" si="2082"/>
        <v>342</v>
      </c>
      <c r="N664" s="20">
        <f t="shared" si="2083"/>
        <v>342</v>
      </c>
      <c r="O664" s="20">
        <f t="shared" si="2084"/>
        <v>342</v>
      </c>
      <c r="P664" s="23">
        <f t="shared" si="2085"/>
        <v>0</v>
      </c>
      <c r="Q664" s="23">
        <f t="shared" si="2085"/>
        <v>0</v>
      </c>
      <c r="R664" s="23">
        <f t="shared" si="2085"/>
        <v>0</v>
      </c>
      <c r="S664" s="23">
        <f t="shared" si="2085"/>
        <v>0</v>
      </c>
      <c r="T664" s="23">
        <f t="shared" si="2085"/>
        <v>0</v>
      </c>
      <c r="U664" s="23">
        <f t="shared" si="2085"/>
        <v>0</v>
      </c>
      <c r="V664" s="23">
        <f t="shared" si="2085"/>
        <v>0</v>
      </c>
      <c r="W664" s="23">
        <f t="shared" si="2085"/>
        <v>0</v>
      </c>
      <c r="X664" s="23">
        <f t="shared" si="2085"/>
        <v>0</v>
      </c>
      <c r="Y664" s="23">
        <f t="shared" si="2085"/>
        <v>0</v>
      </c>
      <c r="Z664" s="23">
        <f t="shared" si="1929"/>
        <v>342</v>
      </c>
      <c r="AA664" s="23">
        <f t="shared" si="1930"/>
        <v>342</v>
      </c>
      <c r="AB664" s="23">
        <f t="shared" si="1931"/>
        <v>342</v>
      </c>
      <c r="AC664" s="23">
        <f t="shared" si="2086"/>
        <v>0</v>
      </c>
      <c r="AD664" s="23">
        <f t="shared" si="2086"/>
        <v>0</v>
      </c>
      <c r="AE664" s="23">
        <f t="shared" si="2086"/>
        <v>0</v>
      </c>
      <c r="AF664" s="23">
        <f t="shared" si="2086"/>
        <v>0</v>
      </c>
      <c r="AG664" s="23">
        <f t="shared" si="2086"/>
        <v>0</v>
      </c>
      <c r="AH664" s="23">
        <f t="shared" si="2086"/>
        <v>0</v>
      </c>
      <c r="AI664" s="23">
        <f t="shared" si="2086"/>
        <v>0</v>
      </c>
      <c r="AJ664" s="23">
        <f t="shared" si="2086"/>
        <v>0</v>
      </c>
      <c r="AK664" s="23">
        <f t="shared" si="2086"/>
        <v>0</v>
      </c>
      <c r="AL664" s="23">
        <f t="shared" si="2087"/>
        <v>0</v>
      </c>
      <c r="AM664" s="23">
        <f t="shared" si="2087"/>
        <v>0</v>
      </c>
      <c r="AN664" s="23">
        <f t="shared" si="2087"/>
        <v>0</v>
      </c>
      <c r="AO664" s="23">
        <f t="shared" si="2015"/>
        <v>342</v>
      </c>
      <c r="AP664" s="23">
        <f t="shared" si="2016"/>
        <v>342</v>
      </c>
      <c r="AQ664" s="23">
        <f t="shared" si="2017"/>
        <v>342</v>
      </c>
      <c r="AR664" s="23">
        <f t="shared" si="2087"/>
        <v>0</v>
      </c>
      <c r="AS664" s="23">
        <f t="shared" si="2019"/>
        <v>342</v>
      </c>
      <c r="AT664" s="23">
        <f t="shared" si="2087"/>
        <v>0</v>
      </c>
      <c r="AU664" s="23">
        <f t="shared" si="2087"/>
        <v>0</v>
      </c>
      <c r="AV664" s="23">
        <f t="shared" si="2087"/>
        <v>0</v>
      </c>
      <c r="AW664" s="23">
        <f t="shared" si="2087"/>
        <v>0</v>
      </c>
      <c r="AX664" s="23">
        <f t="shared" si="2087"/>
        <v>0</v>
      </c>
      <c r="AY664" s="23">
        <f t="shared" si="1997"/>
        <v>342</v>
      </c>
      <c r="AZ664" s="23">
        <f t="shared" si="2087"/>
        <v>0</v>
      </c>
      <c r="BA664" s="23">
        <f t="shared" si="1998"/>
        <v>342</v>
      </c>
      <c r="BB664" s="23">
        <f t="shared" si="2087"/>
        <v>0</v>
      </c>
      <c r="BC664" s="23">
        <f t="shared" si="2087"/>
        <v>0</v>
      </c>
      <c r="BD664" s="23">
        <f t="shared" si="2087"/>
        <v>0</v>
      </c>
      <c r="BE664" s="23">
        <f t="shared" si="2087"/>
        <v>0</v>
      </c>
      <c r="BF664" s="23">
        <f t="shared" si="2087"/>
        <v>0</v>
      </c>
      <c r="BG664" s="23">
        <f t="shared" si="2087"/>
        <v>0</v>
      </c>
      <c r="BH664" s="23">
        <f t="shared" si="2087"/>
        <v>0</v>
      </c>
      <c r="BI664" s="23">
        <f t="shared" si="2087"/>
        <v>0</v>
      </c>
      <c r="BJ664" s="23">
        <f t="shared" si="2087"/>
        <v>0</v>
      </c>
      <c r="BK664" s="23">
        <f t="shared" si="2087"/>
        <v>0</v>
      </c>
      <c r="BL664" s="23">
        <f t="shared" si="2087"/>
        <v>0</v>
      </c>
      <c r="BM664" s="23">
        <f t="shared" si="2087"/>
        <v>0</v>
      </c>
      <c r="BN664" s="23">
        <f t="shared" si="2087"/>
        <v>0</v>
      </c>
      <c r="BO664" s="23">
        <f t="shared" si="2087"/>
        <v>0</v>
      </c>
      <c r="BP664" s="23">
        <f t="shared" si="2087"/>
        <v>0</v>
      </c>
      <c r="BQ664" s="23">
        <f t="shared" si="2087"/>
        <v>0</v>
      </c>
      <c r="BR664" s="23">
        <f t="shared" si="1960"/>
        <v>342</v>
      </c>
      <c r="BS664" s="23">
        <f t="shared" si="1961"/>
        <v>342</v>
      </c>
      <c r="BT664" s="23">
        <f t="shared" si="1962"/>
        <v>342</v>
      </c>
      <c r="BU664" s="23">
        <f t="shared" si="2087"/>
        <v>0</v>
      </c>
      <c r="BV664" s="23">
        <f t="shared" si="2063"/>
        <v>342</v>
      </c>
      <c r="BW664" s="23">
        <f t="shared" si="2087"/>
        <v>0</v>
      </c>
      <c r="BX664" s="5"/>
    </row>
    <row r="665" spans="1:76" ht="31.2" x14ac:dyDescent="0.3">
      <c r="A665" s="12">
        <v>930</v>
      </c>
      <c r="B665" s="13" t="s">
        <v>17</v>
      </c>
      <c r="C665" s="12" t="s">
        <v>139</v>
      </c>
      <c r="D665" s="12" t="s">
        <v>568</v>
      </c>
      <c r="E665" s="12"/>
      <c r="F665" s="14" t="s">
        <v>674</v>
      </c>
      <c r="G665" s="20">
        <f>G666</f>
        <v>0</v>
      </c>
      <c r="H665" s="20">
        <f t="shared" si="2081"/>
        <v>0</v>
      </c>
      <c r="I665" s="20">
        <f t="shared" si="2081"/>
        <v>0</v>
      </c>
      <c r="J665" s="20">
        <f t="shared" si="2081"/>
        <v>342</v>
      </c>
      <c r="K665" s="20">
        <f t="shared" si="2081"/>
        <v>342</v>
      </c>
      <c r="L665" s="20">
        <f t="shared" si="2081"/>
        <v>342</v>
      </c>
      <c r="M665" s="20">
        <f t="shared" si="2082"/>
        <v>342</v>
      </c>
      <c r="N665" s="20">
        <f t="shared" si="2083"/>
        <v>342</v>
      </c>
      <c r="O665" s="20">
        <f t="shared" si="2084"/>
        <v>342</v>
      </c>
      <c r="P665" s="23">
        <f t="shared" si="2085"/>
        <v>0</v>
      </c>
      <c r="Q665" s="23">
        <f t="shared" si="2085"/>
        <v>0</v>
      </c>
      <c r="R665" s="23">
        <f t="shared" si="2085"/>
        <v>0</v>
      </c>
      <c r="S665" s="23">
        <f t="shared" si="2085"/>
        <v>0</v>
      </c>
      <c r="T665" s="23">
        <f t="shared" si="2085"/>
        <v>0</v>
      </c>
      <c r="U665" s="23">
        <f t="shared" si="2085"/>
        <v>0</v>
      </c>
      <c r="V665" s="23">
        <f t="shared" si="2085"/>
        <v>0</v>
      </c>
      <c r="W665" s="23">
        <f t="shared" si="2085"/>
        <v>0</v>
      </c>
      <c r="X665" s="23">
        <f t="shared" si="2085"/>
        <v>0</v>
      </c>
      <c r="Y665" s="23">
        <f t="shared" si="2085"/>
        <v>0</v>
      </c>
      <c r="Z665" s="23">
        <f t="shared" ref="Z665:Z728" si="2088">M665+P665+Q665+R665+S665</f>
        <v>342</v>
      </c>
      <c r="AA665" s="23">
        <f t="shared" ref="AA665:AA728" si="2089">N665+T665+U665+V665</f>
        <v>342</v>
      </c>
      <c r="AB665" s="23">
        <f t="shared" ref="AB665:AB728" si="2090">O665+W665+X665+Y665</f>
        <v>342</v>
      </c>
      <c r="AC665" s="23">
        <f t="shared" si="2086"/>
        <v>0</v>
      </c>
      <c r="AD665" s="23">
        <f t="shared" si="2086"/>
        <v>0</v>
      </c>
      <c r="AE665" s="23">
        <f t="shared" si="2086"/>
        <v>0</v>
      </c>
      <c r="AF665" s="23">
        <f t="shared" si="2086"/>
        <v>0</v>
      </c>
      <c r="AG665" s="23">
        <f t="shared" si="2086"/>
        <v>0</v>
      </c>
      <c r="AH665" s="23">
        <f t="shared" si="2086"/>
        <v>0</v>
      </c>
      <c r="AI665" s="23">
        <f t="shared" si="2086"/>
        <v>0</v>
      </c>
      <c r="AJ665" s="23">
        <f t="shared" si="2086"/>
        <v>0</v>
      </c>
      <c r="AK665" s="23">
        <f t="shared" si="2086"/>
        <v>0</v>
      </c>
      <c r="AL665" s="23">
        <f t="shared" si="2087"/>
        <v>0</v>
      </c>
      <c r="AM665" s="23">
        <f t="shared" si="2087"/>
        <v>0</v>
      </c>
      <c r="AN665" s="23">
        <f t="shared" si="2087"/>
        <v>0</v>
      </c>
      <c r="AO665" s="23">
        <f t="shared" si="2015"/>
        <v>342</v>
      </c>
      <c r="AP665" s="23">
        <f t="shared" si="2016"/>
        <v>342</v>
      </c>
      <c r="AQ665" s="23">
        <f t="shared" si="2017"/>
        <v>342</v>
      </c>
      <c r="AR665" s="23">
        <f t="shared" si="2087"/>
        <v>0</v>
      </c>
      <c r="AS665" s="23">
        <f t="shared" si="2019"/>
        <v>342</v>
      </c>
      <c r="AT665" s="23">
        <f t="shared" si="2087"/>
        <v>0</v>
      </c>
      <c r="AU665" s="23">
        <f t="shared" si="2087"/>
        <v>0</v>
      </c>
      <c r="AV665" s="23">
        <f t="shared" si="2087"/>
        <v>0</v>
      </c>
      <c r="AW665" s="23">
        <f t="shared" si="2087"/>
        <v>0</v>
      </c>
      <c r="AX665" s="23">
        <f t="shared" si="2087"/>
        <v>0</v>
      </c>
      <c r="AY665" s="23">
        <f t="shared" si="1997"/>
        <v>342</v>
      </c>
      <c r="AZ665" s="23">
        <f t="shared" si="2087"/>
        <v>0</v>
      </c>
      <c r="BA665" s="23">
        <f t="shared" si="1998"/>
        <v>342</v>
      </c>
      <c r="BB665" s="23">
        <f t="shared" si="2087"/>
        <v>0</v>
      </c>
      <c r="BC665" s="23">
        <f t="shared" si="2087"/>
        <v>0</v>
      </c>
      <c r="BD665" s="23">
        <f t="shared" si="2087"/>
        <v>0</v>
      </c>
      <c r="BE665" s="23">
        <f t="shared" si="2087"/>
        <v>0</v>
      </c>
      <c r="BF665" s="23">
        <f t="shared" si="2087"/>
        <v>0</v>
      </c>
      <c r="BG665" s="23">
        <f t="shared" si="2087"/>
        <v>0</v>
      </c>
      <c r="BH665" s="23">
        <f t="shared" si="2087"/>
        <v>0</v>
      </c>
      <c r="BI665" s="23">
        <f t="shared" si="2087"/>
        <v>0</v>
      </c>
      <c r="BJ665" s="23">
        <f t="shared" si="2087"/>
        <v>0</v>
      </c>
      <c r="BK665" s="23">
        <f t="shared" si="2087"/>
        <v>0</v>
      </c>
      <c r="BL665" s="23">
        <f t="shared" si="2087"/>
        <v>0</v>
      </c>
      <c r="BM665" s="23">
        <f t="shared" si="2087"/>
        <v>0</v>
      </c>
      <c r="BN665" s="23">
        <f t="shared" si="2087"/>
        <v>0</v>
      </c>
      <c r="BO665" s="23">
        <f t="shared" si="2087"/>
        <v>0</v>
      </c>
      <c r="BP665" s="23">
        <f t="shared" si="2087"/>
        <v>0</v>
      </c>
      <c r="BQ665" s="23">
        <f t="shared" si="2087"/>
        <v>0</v>
      </c>
      <c r="BR665" s="23">
        <f t="shared" si="1960"/>
        <v>342</v>
      </c>
      <c r="BS665" s="23">
        <f t="shared" si="1961"/>
        <v>342</v>
      </c>
      <c r="BT665" s="23">
        <f t="shared" si="1962"/>
        <v>342</v>
      </c>
      <c r="BU665" s="23">
        <f t="shared" si="2087"/>
        <v>0</v>
      </c>
      <c r="BV665" s="23">
        <f t="shared" si="2063"/>
        <v>342</v>
      </c>
      <c r="BW665" s="23">
        <f t="shared" si="2087"/>
        <v>0</v>
      </c>
    </row>
    <row r="666" spans="1:76" ht="31.2" x14ac:dyDescent="0.3">
      <c r="A666" s="12">
        <v>930</v>
      </c>
      <c r="B666" s="13" t="s">
        <v>17</v>
      </c>
      <c r="C666" s="12" t="s">
        <v>139</v>
      </c>
      <c r="D666" s="12" t="s">
        <v>568</v>
      </c>
      <c r="E666" s="12" t="s">
        <v>94</v>
      </c>
      <c r="F666" s="14" t="s">
        <v>386</v>
      </c>
      <c r="G666" s="20">
        <f>G667</f>
        <v>0</v>
      </c>
      <c r="H666" s="20">
        <f t="shared" si="2081"/>
        <v>0</v>
      </c>
      <c r="I666" s="20">
        <f t="shared" si="2081"/>
        <v>0</v>
      </c>
      <c r="J666" s="20">
        <f t="shared" si="2081"/>
        <v>342</v>
      </c>
      <c r="K666" s="20">
        <f t="shared" si="2081"/>
        <v>342</v>
      </c>
      <c r="L666" s="20">
        <f t="shared" si="2081"/>
        <v>342</v>
      </c>
      <c r="M666" s="20">
        <f t="shared" si="2082"/>
        <v>342</v>
      </c>
      <c r="N666" s="20">
        <f t="shared" si="2083"/>
        <v>342</v>
      </c>
      <c r="O666" s="20">
        <f t="shared" si="2084"/>
        <v>342</v>
      </c>
      <c r="P666" s="23">
        <f t="shared" si="2085"/>
        <v>0</v>
      </c>
      <c r="Q666" s="23">
        <f t="shared" si="2085"/>
        <v>0</v>
      </c>
      <c r="R666" s="23">
        <f t="shared" si="2085"/>
        <v>0</v>
      </c>
      <c r="S666" s="23">
        <f t="shared" si="2085"/>
        <v>0</v>
      </c>
      <c r="T666" s="23">
        <f t="shared" si="2085"/>
        <v>0</v>
      </c>
      <c r="U666" s="23">
        <f t="shared" si="2085"/>
        <v>0</v>
      </c>
      <c r="V666" s="23">
        <f t="shared" si="2085"/>
        <v>0</v>
      </c>
      <c r="W666" s="23">
        <f t="shared" si="2085"/>
        <v>0</v>
      </c>
      <c r="X666" s="23">
        <f t="shared" si="2085"/>
        <v>0</v>
      </c>
      <c r="Y666" s="23">
        <f t="shared" si="2085"/>
        <v>0</v>
      </c>
      <c r="Z666" s="23">
        <f t="shared" si="2088"/>
        <v>342</v>
      </c>
      <c r="AA666" s="23">
        <f t="shared" si="2089"/>
        <v>342</v>
      </c>
      <c r="AB666" s="23">
        <f t="shared" si="2090"/>
        <v>342</v>
      </c>
      <c r="AC666" s="23">
        <f t="shared" si="2086"/>
        <v>0</v>
      </c>
      <c r="AD666" s="23">
        <f t="shared" si="2086"/>
        <v>0</v>
      </c>
      <c r="AE666" s="23">
        <f t="shared" si="2086"/>
        <v>0</v>
      </c>
      <c r="AF666" s="23">
        <f t="shared" si="2086"/>
        <v>0</v>
      </c>
      <c r="AG666" s="23">
        <f t="shared" si="2086"/>
        <v>0</v>
      </c>
      <c r="AH666" s="23">
        <f t="shared" si="2086"/>
        <v>0</v>
      </c>
      <c r="AI666" s="23">
        <f t="shared" si="2086"/>
        <v>0</v>
      </c>
      <c r="AJ666" s="23">
        <f t="shared" si="2086"/>
        <v>0</v>
      </c>
      <c r="AK666" s="23">
        <f t="shared" si="2086"/>
        <v>0</v>
      </c>
      <c r="AL666" s="23">
        <f t="shared" si="2087"/>
        <v>0</v>
      </c>
      <c r="AM666" s="23">
        <f t="shared" si="2087"/>
        <v>0</v>
      </c>
      <c r="AN666" s="23">
        <f t="shared" si="2087"/>
        <v>0</v>
      </c>
      <c r="AO666" s="23">
        <f t="shared" si="2015"/>
        <v>342</v>
      </c>
      <c r="AP666" s="23">
        <f t="shared" si="2016"/>
        <v>342</v>
      </c>
      <c r="AQ666" s="23">
        <f t="shared" si="2017"/>
        <v>342</v>
      </c>
      <c r="AR666" s="23">
        <f t="shared" si="2087"/>
        <v>0</v>
      </c>
      <c r="AS666" s="23">
        <f t="shared" si="2019"/>
        <v>342</v>
      </c>
      <c r="AT666" s="23">
        <f t="shared" si="2087"/>
        <v>0</v>
      </c>
      <c r="AU666" s="23">
        <f t="shared" si="2087"/>
        <v>0</v>
      </c>
      <c r="AV666" s="23">
        <f t="shared" si="2087"/>
        <v>0</v>
      </c>
      <c r="AW666" s="23">
        <f t="shared" si="2087"/>
        <v>0</v>
      </c>
      <c r="AX666" s="23">
        <f t="shared" si="2087"/>
        <v>0</v>
      </c>
      <c r="AY666" s="23">
        <f t="shared" si="1997"/>
        <v>342</v>
      </c>
      <c r="AZ666" s="23">
        <f t="shared" si="2087"/>
        <v>0</v>
      </c>
      <c r="BA666" s="23">
        <f t="shared" si="1998"/>
        <v>342</v>
      </c>
      <c r="BB666" s="23">
        <f t="shared" si="2087"/>
        <v>0</v>
      </c>
      <c r="BC666" s="23">
        <f t="shared" si="2087"/>
        <v>0</v>
      </c>
      <c r="BD666" s="23">
        <f t="shared" si="2087"/>
        <v>0</v>
      </c>
      <c r="BE666" s="23">
        <f t="shared" si="2087"/>
        <v>0</v>
      </c>
      <c r="BF666" s="23">
        <f t="shared" si="2087"/>
        <v>0</v>
      </c>
      <c r="BG666" s="23">
        <f t="shared" si="2087"/>
        <v>0</v>
      </c>
      <c r="BH666" s="23">
        <f t="shared" si="2087"/>
        <v>0</v>
      </c>
      <c r="BI666" s="23">
        <f t="shared" si="2087"/>
        <v>0</v>
      </c>
      <c r="BJ666" s="23">
        <f t="shared" si="2087"/>
        <v>0</v>
      </c>
      <c r="BK666" s="23">
        <f t="shared" si="2087"/>
        <v>0</v>
      </c>
      <c r="BL666" s="23">
        <f t="shared" si="2087"/>
        <v>0</v>
      </c>
      <c r="BM666" s="23">
        <f t="shared" si="2087"/>
        <v>0</v>
      </c>
      <c r="BN666" s="23">
        <f t="shared" si="2087"/>
        <v>0</v>
      </c>
      <c r="BO666" s="23">
        <f t="shared" si="2087"/>
        <v>0</v>
      </c>
      <c r="BP666" s="23">
        <f t="shared" si="2087"/>
        <v>0</v>
      </c>
      <c r="BQ666" s="23">
        <f t="shared" si="2087"/>
        <v>0</v>
      </c>
      <c r="BR666" s="23">
        <f t="shared" si="1960"/>
        <v>342</v>
      </c>
      <c r="BS666" s="23">
        <f t="shared" si="1961"/>
        <v>342</v>
      </c>
      <c r="BT666" s="23">
        <f t="shared" si="1962"/>
        <v>342</v>
      </c>
      <c r="BU666" s="23">
        <f t="shared" si="2087"/>
        <v>0</v>
      </c>
      <c r="BV666" s="23">
        <f t="shared" si="2063"/>
        <v>342</v>
      </c>
      <c r="BW666" s="23">
        <f t="shared" si="2087"/>
        <v>0</v>
      </c>
    </row>
    <row r="667" spans="1:76" x14ac:dyDescent="0.3">
      <c r="A667" s="12">
        <v>930</v>
      </c>
      <c r="B667" s="13" t="s">
        <v>17</v>
      </c>
      <c r="C667" s="12" t="s">
        <v>139</v>
      </c>
      <c r="D667" s="12" t="s">
        <v>568</v>
      </c>
      <c r="E667" s="12" t="s">
        <v>887</v>
      </c>
      <c r="F667" s="14" t="s">
        <v>378</v>
      </c>
      <c r="G667" s="20">
        <v>0</v>
      </c>
      <c r="H667" s="20">
        <v>0</v>
      </c>
      <c r="I667" s="20">
        <v>0</v>
      </c>
      <c r="J667" s="20">
        <v>342</v>
      </c>
      <c r="K667" s="20">
        <v>342</v>
      </c>
      <c r="L667" s="20">
        <v>342</v>
      </c>
      <c r="M667" s="20">
        <f t="shared" si="2082"/>
        <v>342</v>
      </c>
      <c r="N667" s="20">
        <f t="shared" si="2083"/>
        <v>342</v>
      </c>
      <c r="O667" s="20">
        <f t="shared" si="2084"/>
        <v>342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>
        <f t="shared" si="2088"/>
        <v>342</v>
      </c>
      <c r="AA667" s="23">
        <f t="shared" si="2089"/>
        <v>342</v>
      </c>
      <c r="AB667" s="23">
        <f t="shared" si="2090"/>
        <v>342</v>
      </c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>
        <f t="shared" si="2015"/>
        <v>342</v>
      </c>
      <c r="AP667" s="23">
        <f t="shared" si="2016"/>
        <v>342</v>
      </c>
      <c r="AQ667" s="23">
        <f t="shared" si="2017"/>
        <v>342</v>
      </c>
      <c r="AR667" s="23"/>
      <c r="AS667" s="23">
        <f t="shared" si="2019"/>
        <v>342</v>
      </c>
      <c r="AT667" s="23"/>
      <c r="AU667" s="23"/>
      <c r="AV667" s="23"/>
      <c r="AW667" s="23"/>
      <c r="AX667" s="23"/>
      <c r="AY667" s="23">
        <f t="shared" si="1997"/>
        <v>342</v>
      </c>
      <c r="AZ667" s="23"/>
      <c r="BA667" s="23">
        <f t="shared" si="1998"/>
        <v>342</v>
      </c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>
        <f t="shared" si="1960"/>
        <v>342</v>
      </c>
      <c r="BS667" s="23">
        <f t="shared" si="1961"/>
        <v>342</v>
      </c>
      <c r="BT667" s="23">
        <f t="shared" si="1962"/>
        <v>342</v>
      </c>
      <c r="BU667" s="23"/>
      <c r="BV667" s="23">
        <f t="shared" si="2063"/>
        <v>342</v>
      </c>
      <c r="BW667" s="23"/>
    </row>
    <row r="668" spans="1:76" s="15" customFormat="1" x14ac:dyDescent="0.3">
      <c r="A668" s="17">
        <v>930</v>
      </c>
      <c r="B668" s="9" t="s">
        <v>17</v>
      </c>
      <c r="C668" s="17" t="s">
        <v>17</v>
      </c>
      <c r="D668" s="17"/>
      <c r="E668" s="17"/>
      <c r="F668" s="10" t="s">
        <v>207</v>
      </c>
      <c r="G668" s="19">
        <f>G669</f>
        <v>38823.699999999997</v>
      </c>
      <c r="H668" s="19">
        <f t="shared" ref="H668:BW671" si="2091">H669</f>
        <v>39530.199999999997</v>
      </c>
      <c r="I668" s="19">
        <f t="shared" si="2091"/>
        <v>39530.199999999997</v>
      </c>
      <c r="J668" s="19">
        <f t="shared" si="2091"/>
        <v>0</v>
      </c>
      <c r="K668" s="19">
        <f t="shared" si="2091"/>
        <v>0</v>
      </c>
      <c r="L668" s="19">
        <f t="shared" si="2091"/>
        <v>0</v>
      </c>
      <c r="M668" s="20">
        <f t="shared" si="2001"/>
        <v>38823.699999999997</v>
      </c>
      <c r="N668" s="20">
        <f t="shared" si="2002"/>
        <v>39530.199999999997</v>
      </c>
      <c r="O668" s="20">
        <f t="shared" si="2003"/>
        <v>39530.199999999997</v>
      </c>
      <c r="P668" s="22">
        <f t="shared" si="2091"/>
        <v>0</v>
      </c>
      <c r="Q668" s="22">
        <f t="shared" si="2091"/>
        <v>0</v>
      </c>
      <c r="R668" s="22">
        <f t="shared" si="2091"/>
        <v>0</v>
      </c>
      <c r="S668" s="22">
        <f t="shared" si="2091"/>
        <v>0</v>
      </c>
      <c r="T668" s="22">
        <f t="shared" si="2091"/>
        <v>0</v>
      </c>
      <c r="U668" s="22">
        <f t="shared" si="2091"/>
        <v>0</v>
      </c>
      <c r="V668" s="22">
        <f t="shared" si="2091"/>
        <v>0</v>
      </c>
      <c r="W668" s="22">
        <f t="shared" si="2091"/>
        <v>0</v>
      </c>
      <c r="X668" s="22">
        <f t="shared" si="2091"/>
        <v>0</v>
      </c>
      <c r="Y668" s="22">
        <f t="shared" si="2091"/>
        <v>0</v>
      </c>
      <c r="Z668" s="22">
        <f t="shared" si="2088"/>
        <v>38823.699999999997</v>
      </c>
      <c r="AA668" s="22">
        <f t="shared" si="2089"/>
        <v>39530.199999999997</v>
      </c>
      <c r="AB668" s="22">
        <f t="shared" si="2090"/>
        <v>39530.199999999997</v>
      </c>
      <c r="AC668" s="22">
        <f t="shared" si="2091"/>
        <v>0</v>
      </c>
      <c r="AD668" s="22">
        <f t="shared" si="2091"/>
        <v>0</v>
      </c>
      <c r="AE668" s="22">
        <f t="shared" si="2091"/>
        <v>0</v>
      </c>
      <c r="AF668" s="22">
        <f t="shared" si="2091"/>
        <v>0</v>
      </c>
      <c r="AG668" s="22">
        <f t="shared" si="2091"/>
        <v>0</v>
      </c>
      <c r="AH668" s="22">
        <f t="shared" si="2091"/>
        <v>0</v>
      </c>
      <c r="AI668" s="22">
        <f t="shared" si="2091"/>
        <v>0</v>
      </c>
      <c r="AJ668" s="22">
        <f t="shared" si="2091"/>
        <v>0</v>
      </c>
      <c r="AK668" s="22">
        <f t="shared" si="2091"/>
        <v>0</v>
      </c>
      <c r="AL668" s="22">
        <f t="shared" si="2091"/>
        <v>0</v>
      </c>
      <c r="AM668" s="22">
        <f t="shared" si="2091"/>
        <v>0</v>
      </c>
      <c r="AN668" s="22">
        <f t="shared" si="2091"/>
        <v>0</v>
      </c>
      <c r="AO668" s="22">
        <f t="shared" si="2015"/>
        <v>38823.699999999997</v>
      </c>
      <c r="AP668" s="22">
        <f t="shared" si="2016"/>
        <v>39530.199999999997</v>
      </c>
      <c r="AQ668" s="22">
        <f t="shared" si="2017"/>
        <v>39530.199999999997</v>
      </c>
      <c r="AR668" s="22">
        <f t="shared" si="2091"/>
        <v>0</v>
      </c>
      <c r="AS668" s="22">
        <f t="shared" si="2019"/>
        <v>38823.699999999997</v>
      </c>
      <c r="AT668" s="22">
        <f t="shared" si="2091"/>
        <v>0</v>
      </c>
      <c r="AU668" s="22">
        <f t="shared" si="2091"/>
        <v>0</v>
      </c>
      <c r="AV668" s="22">
        <f t="shared" si="2091"/>
        <v>0</v>
      </c>
      <c r="AW668" s="22">
        <f t="shared" si="2091"/>
        <v>0</v>
      </c>
      <c r="AX668" s="22">
        <f t="shared" si="2091"/>
        <v>0</v>
      </c>
      <c r="AY668" s="22">
        <f t="shared" si="1997"/>
        <v>38823.699999999997</v>
      </c>
      <c r="AZ668" s="22">
        <f t="shared" si="2091"/>
        <v>0</v>
      </c>
      <c r="BA668" s="22">
        <f t="shared" si="1998"/>
        <v>38823.699999999997</v>
      </c>
      <c r="BB668" s="22">
        <f t="shared" si="2091"/>
        <v>0</v>
      </c>
      <c r="BC668" s="22">
        <f t="shared" si="2091"/>
        <v>0</v>
      </c>
      <c r="BD668" s="22">
        <f t="shared" si="2091"/>
        <v>0</v>
      </c>
      <c r="BE668" s="22">
        <f t="shared" si="2091"/>
        <v>0</v>
      </c>
      <c r="BF668" s="22">
        <f t="shared" si="2091"/>
        <v>0</v>
      </c>
      <c r="BG668" s="22">
        <f t="shared" si="2091"/>
        <v>0</v>
      </c>
      <c r="BH668" s="22">
        <f t="shared" si="2091"/>
        <v>0</v>
      </c>
      <c r="BI668" s="22">
        <f t="shared" si="2091"/>
        <v>0</v>
      </c>
      <c r="BJ668" s="22">
        <f t="shared" si="2091"/>
        <v>0</v>
      </c>
      <c r="BK668" s="22">
        <f t="shared" si="2091"/>
        <v>0</v>
      </c>
      <c r="BL668" s="22">
        <f t="shared" si="2091"/>
        <v>0</v>
      </c>
      <c r="BM668" s="22">
        <f t="shared" si="2091"/>
        <v>0</v>
      </c>
      <c r="BN668" s="22">
        <f t="shared" si="2091"/>
        <v>0</v>
      </c>
      <c r="BO668" s="22">
        <f t="shared" si="2091"/>
        <v>0</v>
      </c>
      <c r="BP668" s="22">
        <f t="shared" si="2091"/>
        <v>0</v>
      </c>
      <c r="BQ668" s="22">
        <f t="shared" si="2091"/>
        <v>0</v>
      </c>
      <c r="BR668" s="22">
        <f t="shared" si="1960"/>
        <v>38823.699999999997</v>
      </c>
      <c r="BS668" s="22">
        <f t="shared" si="1961"/>
        <v>39530.199999999997</v>
      </c>
      <c r="BT668" s="22">
        <f t="shared" si="1962"/>
        <v>39530.199999999997</v>
      </c>
      <c r="BU668" s="22">
        <f t="shared" si="2091"/>
        <v>0</v>
      </c>
      <c r="BV668" s="22">
        <f t="shared" si="2063"/>
        <v>38823.699999999997</v>
      </c>
      <c r="BW668" s="22">
        <f t="shared" si="2091"/>
        <v>0</v>
      </c>
    </row>
    <row r="669" spans="1:76" ht="31.2" x14ac:dyDescent="0.3">
      <c r="A669" s="12">
        <v>930</v>
      </c>
      <c r="B669" s="13" t="s">
        <v>17</v>
      </c>
      <c r="C669" s="12" t="s">
        <v>17</v>
      </c>
      <c r="D669" s="12" t="s">
        <v>196</v>
      </c>
      <c r="E669" s="12"/>
      <c r="F669" s="14" t="s">
        <v>224</v>
      </c>
      <c r="G669" s="20">
        <f>G670</f>
        <v>38823.699999999997</v>
      </c>
      <c r="H669" s="20">
        <f t="shared" si="2091"/>
        <v>39530.199999999997</v>
      </c>
      <c r="I669" s="20">
        <f t="shared" si="2091"/>
        <v>39530.199999999997</v>
      </c>
      <c r="J669" s="20">
        <f t="shared" si="2091"/>
        <v>0</v>
      </c>
      <c r="K669" s="20">
        <f t="shared" si="2091"/>
        <v>0</v>
      </c>
      <c r="L669" s="20">
        <f t="shared" si="2091"/>
        <v>0</v>
      </c>
      <c r="M669" s="20">
        <f t="shared" si="2001"/>
        <v>38823.699999999997</v>
      </c>
      <c r="N669" s="20">
        <f t="shared" si="2002"/>
        <v>39530.199999999997</v>
      </c>
      <c r="O669" s="20">
        <f t="shared" si="2003"/>
        <v>39530.199999999997</v>
      </c>
      <c r="P669" s="23">
        <f t="shared" si="2091"/>
        <v>0</v>
      </c>
      <c r="Q669" s="23">
        <f t="shared" si="2091"/>
        <v>0</v>
      </c>
      <c r="R669" s="23">
        <f t="shared" si="2091"/>
        <v>0</v>
      </c>
      <c r="S669" s="23">
        <f t="shared" si="2091"/>
        <v>0</v>
      </c>
      <c r="T669" s="23">
        <f t="shared" si="2091"/>
        <v>0</v>
      </c>
      <c r="U669" s="23">
        <f t="shared" si="2091"/>
        <v>0</v>
      </c>
      <c r="V669" s="23">
        <f t="shared" si="2091"/>
        <v>0</v>
      </c>
      <c r="W669" s="23">
        <f t="shared" si="2091"/>
        <v>0</v>
      </c>
      <c r="X669" s="23">
        <f t="shared" si="2091"/>
        <v>0</v>
      </c>
      <c r="Y669" s="23">
        <f t="shared" si="2091"/>
        <v>0</v>
      </c>
      <c r="Z669" s="23">
        <f t="shared" si="2088"/>
        <v>38823.699999999997</v>
      </c>
      <c r="AA669" s="23">
        <f t="shared" si="2089"/>
        <v>39530.199999999997</v>
      </c>
      <c r="AB669" s="23">
        <f t="shared" si="2090"/>
        <v>39530.199999999997</v>
      </c>
      <c r="AC669" s="23">
        <f t="shared" si="2091"/>
        <v>0</v>
      </c>
      <c r="AD669" s="23">
        <f t="shared" si="2091"/>
        <v>0</v>
      </c>
      <c r="AE669" s="23">
        <f t="shared" si="2091"/>
        <v>0</v>
      </c>
      <c r="AF669" s="23">
        <f t="shared" si="2091"/>
        <v>0</v>
      </c>
      <c r="AG669" s="23">
        <f t="shared" si="2091"/>
        <v>0</v>
      </c>
      <c r="AH669" s="23">
        <f t="shared" si="2091"/>
        <v>0</v>
      </c>
      <c r="AI669" s="23">
        <f t="shared" si="2091"/>
        <v>0</v>
      </c>
      <c r="AJ669" s="23">
        <f t="shared" si="2091"/>
        <v>0</v>
      </c>
      <c r="AK669" s="23">
        <f t="shared" si="2091"/>
        <v>0</v>
      </c>
      <c r="AL669" s="23">
        <f t="shared" si="2091"/>
        <v>0</v>
      </c>
      <c r="AM669" s="23">
        <f t="shared" si="2091"/>
        <v>0</v>
      </c>
      <c r="AN669" s="23">
        <f t="shared" si="2091"/>
        <v>0</v>
      </c>
      <c r="AO669" s="23">
        <f t="shared" si="2015"/>
        <v>38823.699999999997</v>
      </c>
      <c r="AP669" s="23">
        <f t="shared" si="2016"/>
        <v>39530.199999999997</v>
      </c>
      <c r="AQ669" s="23">
        <f t="shared" si="2017"/>
        <v>39530.199999999997</v>
      </c>
      <c r="AR669" s="23">
        <f t="shared" si="2091"/>
        <v>0</v>
      </c>
      <c r="AS669" s="23">
        <f t="shared" si="2019"/>
        <v>38823.699999999997</v>
      </c>
      <c r="AT669" s="23">
        <f t="shared" si="2091"/>
        <v>0</v>
      </c>
      <c r="AU669" s="23">
        <f t="shared" si="2091"/>
        <v>0</v>
      </c>
      <c r="AV669" s="23">
        <f t="shared" si="2091"/>
        <v>0</v>
      </c>
      <c r="AW669" s="23">
        <f t="shared" si="2091"/>
        <v>0</v>
      </c>
      <c r="AX669" s="23">
        <f t="shared" si="2091"/>
        <v>0</v>
      </c>
      <c r="AY669" s="23">
        <f t="shared" si="1997"/>
        <v>38823.699999999997</v>
      </c>
      <c r="AZ669" s="23">
        <f t="shared" si="2091"/>
        <v>0</v>
      </c>
      <c r="BA669" s="23">
        <f t="shared" si="1998"/>
        <v>38823.699999999997</v>
      </c>
      <c r="BB669" s="23">
        <f t="shared" si="2091"/>
        <v>0</v>
      </c>
      <c r="BC669" s="23">
        <f t="shared" si="2091"/>
        <v>0</v>
      </c>
      <c r="BD669" s="23">
        <f t="shared" si="2091"/>
        <v>0</v>
      </c>
      <c r="BE669" s="23">
        <f t="shared" si="2091"/>
        <v>0</v>
      </c>
      <c r="BF669" s="23">
        <f t="shared" si="2091"/>
        <v>0</v>
      </c>
      <c r="BG669" s="23">
        <f t="shared" si="2091"/>
        <v>0</v>
      </c>
      <c r="BH669" s="23">
        <f t="shared" si="2091"/>
        <v>0</v>
      </c>
      <c r="BI669" s="23">
        <f t="shared" si="2091"/>
        <v>0</v>
      </c>
      <c r="BJ669" s="23">
        <f t="shared" si="2091"/>
        <v>0</v>
      </c>
      <c r="BK669" s="23">
        <f t="shared" si="2091"/>
        <v>0</v>
      </c>
      <c r="BL669" s="23">
        <f t="shared" si="2091"/>
        <v>0</v>
      </c>
      <c r="BM669" s="23">
        <f t="shared" si="2091"/>
        <v>0</v>
      </c>
      <c r="BN669" s="23">
        <f t="shared" si="2091"/>
        <v>0</v>
      </c>
      <c r="BO669" s="23">
        <f t="shared" si="2091"/>
        <v>0</v>
      </c>
      <c r="BP669" s="23">
        <f t="shared" si="2091"/>
        <v>0</v>
      </c>
      <c r="BQ669" s="23">
        <f t="shared" si="2091"/>
        <v>0</v>
      </c>
      <c r="BR669" s="23">
        <f t="shared" si="1960"/>
        <v>38823.699999999997</v>
      </c>
      <c r="BS669" s="23">
        <f t="shared" si="1961"/>
        <v>39530.199999999997</v>
      </c>
      <c r="BT669" s="23">
        <f t="shared" si="1962"/>
        <v>39530.199999999997</v>
      </c>
      <c r="BU669" s="23">
        <f t="shared" si="2091"/>
        <v>0</v>
      </c>
      <c r="BV669" s="23">
        <f t="shared" si="2063"/>
        <v>38823.699999999997</v>
      </c>
      <c r="BW669" s="23">
        <f t="shared" si="2091"/>
        <v>0</v>
      </c>
      <c r="BX669" s="5"/>
    </row>
    <row r="670" spans="1:76" ht="31.2" x14ac:dyDescent="0.3">
      <c r="A670" s="12">
        <v>930</v>
      </c>
      <c r="B670" s="13" t="s">
        <v>17</v>
      </c>
      <c r="C670" s="12" t="s">
        <v>17</v>
      </c>
      <c r="D670" s="12" t="s">
        <v>197</v>
      </c>
      <c r="E670" s="12"/>
      <c r="F670" s="14" t="s">
        <v>225</v>
      </c>
      <c r="G670" s="20">
        <f>G671</f>
        <v>38823.699999999997</v>
      </c>
      <c r="H670" s="20">
        <f t="shared" si="2091"/>
        <v>39530.199999999997</v>
      </c>
      <c r="I670" s="20">
        <f t="shared" si="2091"/>
        <v>39530.199999999997</v>
      </c>
      <c r="J670" s="20">
        <f t="shared" si="2091"/>
        <v>0</v>
      </c>
      <c r="K670" s="20">
        <f t="shared" si="2091"/>
        <v>0</v>
      </c>
      <c r="L670" s="20">
        <f t="shared" si="2091"/>
        <v>0</v>
      </c>
      <c r="M670" s="20">
        <f t="shared" si="2001"/>
        <v>38823.699999999997</v>
      </c>
      <c r="N670" s="20">
        <f t="shared" si="2002"/>
        <v>39530.199999999997</v>
      </c>
      <c r="O670" s="20">
        <f t="shared" si="2003"/>
        <v>39530.199999999997</v>
      </c>
      <c r="P670" s="23">
        <f t="shared" si="2091"/>
        <v>0</v>
      </c>
      <c r="Q670" s="23">
        <f t="shared" si="2091"/>
        <v>0</v>
      </c>
      <c r="R670" s="23">
        <f t="shared" si="2091"/>
        <v>0</v>
      </c>
      <c r="S670" s="23">
        <f t="shared" si="2091"/>
        <v>0</v>
      </c>
      <c r="T670" s="23">
        <f t="shared" si="2091"/>
        <v>0</v>
      </c>
      <c r="U670" s="23">
        <f t="shared" si="2091"/>
        <v>0</v>
      </c>
      <c r="V670" s="23">
        <f t="shared" si="2091"/>
        <v>0</v>
      </c>
      <c r="W670" s="23">
        <f t="shared" si="2091"/>
        <v>0</v>
      </c>
      <c r="X670" s="23">
        <f t="shared" si="2091"/>
        <v>0</v>
      </c>
      <c r="Y670" s="23">
        <f t="shared" si="2091"/>
        <v>0</v>
      </c>
      <c r="Z670" s="23">
        <f t="shared" si="2088"/>
        <v>38823.699999999997</v>
      </c>
      <c r="AA670" s="23">
        <f t="shared" si="2089"/>
        <v>39530.199999999997</v>
      </c>
      <c r="AB670" s="23">
        <f t="shared" si="2090"/>
        <v>39530.199999999997</v>
      </c>
      <c r="AC670" s="23">
        <f t="shared" si="2091"/>
        <v>0</v>
      </c>
      <c r="AD670" s="23">
        <f t="shared" si="2091"/>
        <v>0</v>
      </c>
      <c r="AE670" s="23">
        <f t="shared" si="2091"/>
        <v>0</v>
      </c>
      <c r="AF670" s="23">
        <f t="shared" si="2091"/>
        <v>0</v>
      </c>
      <c r="AG670" s="23">
        <f t="shared" si="2091"/>
        <v>0</v>
      </c>
      <c r="AH670" s="23">
        <f t="shared" si="2091"/>
        <v>0</v>
      </c>
      <c r="AI670" s="23">
        <f t="shared" si="2091"/>
        <v>0</v>
      </c>
      <c r="AJ670" s="23">
        <f t="shared" si="2091"/>
        <v>0</v>
      </c>
      <c r="AK670" s="23">
        <f t="shared" si="2091"/>
        <v>0</v>
      </c>
      <c r="AL670" s="23">
        <f t="shared" si="2091"/>
        <v>0</v>
      </c>
      <c r="AM670" s="23">
        <f t="shared" si="2091"/>
        <v>0</v>
      </c>
      <c r="AN670" s="23">
        <f t="shared" si="2091"/>
        <v>0</v>
      </c>
      <c r="AO670" s="23">
        <f t="shared" si="2015"/>
        <v>38823.699999999997</v>
      </c>
      <c r="AP670" s="23">
        <f t="shared" si="2016"/>
        <v>39530.199999999997</v>
      </c>
      <c r="AQ670" s="23">
        <f t="shared" si="2017"/>
        <v>39530.199999999997</v>
      </c>
      <c r="AR670" s="23">
        <f t="shared" si="2091"/>
        <v>0</v>
      </c>
      <c r="AS670" s="23">
        <f t="shared" si="2019"/>
        <v>38823.699999999997</v>
      </c>
      <c r="AT670" s="23">
        <f t="shared" si="2091"/>
        <v>0</v>
      </c>
      <c r="AU670" s="23">
        <f t="shared" si="2091"/>
        <v>0</v>
      </c>
      <c r="AV670" s="23">
        <f t="shared" si="2091"/>
        <v>0</v>
      </c>
      <c r="AW670" s="23">
        <f t="shared" si="2091"/>
        <v>0</v>
      </c>
      <c r="AX670" s="23">
        <f t="shared" si="2091"/>
        <v>0</v>
      </c>
      <c r="AY670" s="23">
        <f t="shared" si="1997"/>
        <v>38823.699999999997</v>
      </c>
      <c r="AZ670" s="23">
        <f t="shared" si="2091"/>
        <v>0</v>
      </c>
      <c r="BA670" s="23">
        <f t="shared" si="1998"/>
        <v>38823.699999999997</v>
      </c>
      <c r="BB670" s="23">
        <f t="shared" si="2091"/>
        <v>0</v>
      </c>
      <c r="BC670" s="23">
        <f t="shared" si="2091"/>
        <v>0</v>
      </c>
      <c r="BD670" s="23">
        <f t="shared" si="2091"/>
        <v>0</v>
      </c>
      <c r="BE670" s="23">
        <f t="shared" si="2091"/>
        <v>0</v>
      </c>
      <c r="BF670" s="23">
        <f t="shared" si="2091"/>
        <v>0</v>
      </c>
      <c r="BG670" s="23">
        <f t="shared" si="2091"/>
        <v>0</v>
      </c>
      <c r="BH670" s="23">
        <f t="shared" si="2091"/>
        <v>0</v>
      </c>
      <c r="BI670" s="23">
        <f t="shared" si="2091"/>
        <v>0</v>
      </c>
      <c r="BJ670" s="23">
        <f t="shared" si="2091"/>
        <v>0</v>
      </c>
      <c r="BK670" s="23">
        <f t="shared" si="2091"/>
        <v>0</v>
      </c>
      <c r="BL670" s="23">
        <f t="shared" si="2091"/>
        <v>0</v>
      </c>
      <c r="BM670" s="23">
        <f t="shared" si="2091"/>
        <v>0</v>
      </c>
      <c r="BN670" s="23">
        <f t="shared" si="2091"/>
        <v>0</v>
      </c>
      <c r="BO670" s="23">
        <f t="shared" si="2091"/>
        <v>0</v>
      </c>
      <c r="BP670" s="23">
        <f t="shared" si="2091"/>
        <v>0</v>
      </c>
      <c r="BQ670" s="23">
        <f t="shared" si="2091"/>
        <v>0</v>
      </c>
      <c r="BR670" s="23">
        <f t="shared" si="1960"/>
        <v>38823.699999999997</v>
      </c>
      <c r="BS670" s="23">
        <f t="shared" si="1961"/>
        <v>39530.199999999997</v>
      </c>
      <c r="BT670" s="23">
        <f t="shared" si="1962"/>
        <v>39530.199999999997</v>
      </c>
      <c r="BU670" s="23">
        <f t="shared" si="2091"/>
        <v>0</v>
      </c>
      <c r="BV670" s="23">
        <f t="shared" si="2063"/>
        <v>38823.699999999997</v>
      </c>
      <c r="BW670" s="23">
        <f t="shared" si="2091"/>
        <v>0</v>
      </c>
      <c r="BX670" s="5"/>
    </row>
    <row r="671" spans="1:76" ht="62.4" x14ac:dyDescent="0.3">
      <c r="A671" s="12">
        <v>930</v>
      </c>
      <c r="B671" s="13" t="s">
        <v>17</v>
      </c>
      <c r="C671" s="12" t="s">
        <v>17</v>
      </c>
      <c r="D671" s="12" t="s">
        <v>177</v>
      </c>
      <c r="E671" s="12"/>
      <c r="F671" s="14" t="s">
        <v>45</v>
      </c>
      <c r="G671" s="20">
        <f>G672</f>
        <v>38823.699999999997</v>
      </c>
      <c r="H671" s="20">
        <f t="shared" si="2091"/>
        <v>39530.199999999997</v>
      </c>
      <c r="I671" s="20">
        <f t="shared" si="2091"/>
        <v>39530.199999999997</v>
      </c>
      <c r="J671" s="20">
        <f t="shared" si="2091"/>
        <v>0</v>
      </c>
      <c r="K671" s="20">
        <f t="shared" si="2091"/>
        <v>0</v>
      </c>
      <c r="L671" s="20">
        <f t="shared" si="2091"/>
        <v>0</v>
      </c>
      <c r="M671" s="20">
        <f t="shared" si="2001"/>
        <v>38823.699999999997</v>
      </c>
      <c r="N671" s="20">
        <f t="shared" si="2002"/>
        <v>39530.199999999997</v>
      </c>
      <c r="O671" s="20">
        <f t="shared" si="2003"/>
        <v>39530.199999999997</v>
      </c>
      <c r="P671" s="23">
        <f t="shared" si="2091"/>
        <v>0</v>
      </c>
      <c r="Q671" s="23">
        <f t="shared" si="2091"/>
        <v>0</v>
      </c>
      <c r="R671" s="23">
        <f t="shared" si="2091"/>
        <v>0</v>
      </c>
      <c r="S671" s="23">
        <f t="shared" si="2091"/>
        <v>0</v>
      </c>
      <c r="T671" s="23">
        <f t="shared" si="2091"/>
        <v>0</v>
      </c>
      <c r="U671" s="23">
        <f t="shared" si="2091"/>
        <v>0</v>
      </c>
      <c r="V671" s="23">
        <f t="shared" si="2091"/>
        <v>0</v>
      </c>
      <c r="W671" s="23">
        <f t="shared" si="2091"/>
        <v>0</v>
      </c>
      <c r="X671" s="23">
        <f t="shared" si="2091"/>
        <v>0</v>
      </c>
      <c r="Y671" s="23">
        <f t="shared" si="2091"/>
        <v>0</v>
      </c>
      <c r="Z671" s="23">
        <f t="shared" si="2088"/>
        <v>38823.699999999997</v>
      </c>
      <c r="AA671" s="23">
        <f t="shared" si="2089"/>
        <v>39530.199999999997</v>
      </c>
      <c r="AB671" s="23">
        <f t="shared" si="2090"/>
        <v>39530.199999999997</v>
      </c>
      <c r="AC671" s="23">
        <f t="shared" si="2091"/>
        <v>0</v>
      </c>
      <c r="AD671" s="23">
        <f t="shared" si="2091"/>
        <v>0</v>
      </c>
      <c r="AE671" s="23">
        <f t="shared" si="2091"/>
        <v>0</v>
      </c>
      <c r="AF671" s="23">
        <f t="shared" si="2091"/>
        <v>0</v>
      </c>
      <c r="AG671" s="23">
        <f t="shared" si="2091"/>
        <v>0</v>
      </c>
      <c r="AH671" s="23">
        <f t="shared" si="2091"/>
        <v>0</v>
      </c>
      <c r="AI671" s="23">
        <f t="shared" si="2091"/>
        <v>0</v>
      </c>
      <c r="AJ671" s="23">
        <f t="shared" si="2091"/>
        <v>0</v>
      </c>
      <c r="AK671" s="23">
        <f t="shared" si="2091"/>
        <v>0</v>
      </c>
      <c r="AL671" s="23">
        <f t="shared" si="2091"/>
        <v>0</v>
      </c>
      <c r="AM671" s="23">
        <f t="shared" si="2091"/>
        <v>0</v>
      </c>
      <c r="AN671" s="23">
        <f t="shared" si="2091"/>
        <v>0</v>
      </c>
      <c r="AO671" s="23">
        <f t="shared" si="2015"/>
        <v>38823.699999999997</v>
      </c>
      <c r="AP671" s="23">
        <f t="shared" si="2016"/>
        <v>39530.199999999997</v>
      </c>
      <c r="AQ671" s="23">
        <f t="shared" si="2017"/>
        <v>39530.199999999997</v>
      </c>
      <c r="AR671" s="23">
        <f t="shared" si="2091"/>
        <v>0</v>
      </c>
      <c r="AS671" s="23">
        <f t="shared" si="2019"/>
        <v>38823.699999999997</v>
      </c>
      <c r="AT671" s="23">
        <f t="shared" si="2091"/>
        <v>0</v>
      </c>
      <c r="AU671" s="23">
        <f t="shared" si="2091"/>
        <v>0</v>
      </c>
      <c r="AV671" s="23">
        <f t="shared" si="2091"/>
        <v>0</v>
      </c>
      <c r="AW671" s="23">
        <f t="shared" si="2091"/>
        <v>0</v>
      </c>
      <c r="AX671" s="23">
        <f t="shared" si="2091"/>
        <v>0</v>
      </c>
      <c r="AY671" s="23">
        <f t="shared" si="1997"/>
        <v>38823.699999999997</v>
      </c>
      <c r="AZ671" s="23">
        <f t="shared" si="2091"/>
        <v>0</v>
      </c>
      <c r="BA671" s="23">
        <f t="shared" si="1998"/>
        <v>38823.699999999997</v>
      </c>
      <c r="BB671" s="23">
        <f t="shared" si="2091"/>
        <v>0</v>
      </c>
      <c r="BC671" s="23">
        <f t="shared" si="2091"/>
        <v>0</v>
      </c>
      <c r="BD671" s="23">
        <f t="shared" si="2091"/>
        <v>0</v>
      </c>
      <c r="BE671" s="23">
        <f t="shared" si="2091"/>
        <v>0</v>
      </c>
      <c r="BF671" s="23">
        <f t="shared" si="2091"/>
        <v>0</v>
      </c>
      <c r="BG671" s="23">
        <f t="shared" si="2091"/>
        <v>0</v>
      </c>
      <c r="BH671" s="23">
        <f t="shared" si="2091"/>
        <v>0</v>
      </c>
      <c r="BI671" s="23">
        <f t="shared" si="2091"/>
        <v>0</v>
      </c>
      <c r="BJ671" s="23">
        <f t="shared" si="2091"/>
        <v>0</v>
      </c>
      <c r="BK671" s="23">
        <f t="shared" si="2091"/>
        <v>0</v>
      </c>
      <c r="BL671" s="23">
        <f t="shared" si="2091"/>
        <v>0</v>
      </c>
      <c r="BM671" s="23">
        <f t="shared" si="2091"/>
        <v>0</v>
      </c>
      <c r="BN671" s="23">
        <f t="shared" si="2091"/>
        <v>0</v>
      </c>
      <c r="BO671" s="23">
        <f t="shared" si="2091"/>
        <v>0</v>
      </c>
      <c r="BP671" s="23">
        <f t="shared" si="2091"/>
        <v>0</v>
      </c>
      <c r="BQ671" s="23">
        <f t="shared" si="2091"/>
        <v>0</v>
      </c>
      <c r="BR671" s="23">
        <f t="shared" si="1960"/>
        <v>38823.699999999997</v>
      </c>
      <c r="BS671" s="23">
        <f t="shared" si="1961"/>
        <v>39530.199999999997</v>
      </c>
      <c r="BT671" s="23">
        <f t="shared" si="1962"/>
        <v>39530.199999999997</v>
      </c>
      <c r="BU671" s="23">
        <f t="shared" si="2091"/>
        <v>0</v>
      </c>
      <c r="BV671" s="23">
        <f t="shared" si="2063"/>
        <v>38823.699999999997</v>
      </c>
      <c r="BW671" s="23">
        <f t="shared" si="2091"/>
        <v>0</v>
      </c>
    </row>
    <row r="672" spans="1:76" ht="31.2" x14ac:dyDescent="0.3">
      <c r="A672" s="12">
        <v>930</v>
      </c>
      <c r="B672" s="13" t="s">
        <v>17</v>
      </c>
      <c r="C672" s="12" t="s">
        <v>17</v>
      </c>
      <c r="D672" s="12" t="s">
        <v>177</v>
      </c>
      <c r="E672" s="12" t="s">
        <v>94</v>
      </c>
      <c r="F672" s="14" t="s">
        <v>386</v>
      </c>
      <c r="G672" s="20">
        <f>G673+G674</f>
        <v>38823.699999999997</v>
      </c>
      <c r="H672" s="20">
        <f t="shared" ref="H672:L672" si="2092">H673+H674</f>
        <v>39530.199999999997</v>
      </c>
      <c r="I672" s="20">
        <f t="shared" si="2092"/>
        <v>39530.199999999997</v>
      </c>
      <c r="J672" s="20">
        <f t="shared" si="2092"/>
        <v>0</v>
      </c>
      <c r="K672" s="20">
        <f t="shared" si="2092"/>
        <v>0</v>
      </c>
      <c r="L672" s="20">
        <f t="shared" si="2092"/>
        <v>0</v>
      </c>
      <c r="M672" s="20">
        <f t="shared" si="2001"/>
        <v>38823.699999999997</v>
      </c>
      <c r="N672" s="20">
        <f t="shared" si="2002"/>
        <v>39530.199999999997</v>
      </c>
      <c r="O672" s="20">
        <f t="shared" si="2003"/>
        <v>39530.199999999997</v>
      </c>
      <c r="P672" s="23">
        <f t="shared" ref="P672:Q672" si="2093">P673+P674</f>
        <v>0</v>
      </c>
      <c r="Q672" s="23">
        <f t="shared" si="2093"/>
        <v>0</v>
      </c>
      <c r="R672" s="23">
        <f t="shared" ref="R672:T672" si="2094">R673+R674</f>
        <v>0</v>
      </c>
      <c r="S672" s="23">
        <f t="shared" si="2094"/>
        <v>0</v>
      </c>
      <c r="T672" s="23">
        <f t="shared" si="2094"/>
        <v>0</v>
      </c>
      <c r="U672" s="23">
        <f t="shared" ref="U672:W672" si="2095">U673+U674</f>
        <v>0</v>
      </c>
      <c r="V672" s="23">
        <f t="shared" si="2095"/>
        <v>0</v>
      </c>
      <c r="W672" s="23">
        <f t="shared" si="2095"/>
        <v>0</v>
      </c>
      <c r="X672" s="23">
        <f t="shared" ref="X672:Y672" si="2096">X673+X674</f>
        <v>0</v>
      </c>
      <c r="Y672" s="23">
        <f t="shared" si="2096"/>
        <v>0</v>
      </c>
      <c r="Z672" s="23">
        <f t="shared" si="2088"/>
        <v>38823.699999999997</v>
      </c>
      <c r="AA672" s="23">
        <f t="shared" si="2089"/>
        <v>39530.199999999997</v>
      </c>
      <c r="AB672" s="23">
        <f t="shared" si="2090"/>
        <v>39530.199999999997</v>
      </c>
      <c r="AC672" s="23">
        <f t="shared" ref="AC672:AL672" si="2097">AC673+AC674</f>
        <v>0</v>
      </c>
      <c r="AD672" s="23">
        <f t="shared" si="2097"/>
        <v>0</v>
      </c>
      <c r="AE672" s="23">
        <f t="shared" ref="AE672" si="2098">AE673+AE674</f>
        <v>0</v>
      </c>
      <c r="AF672" s="23">
        <f t="shared" si="2097"/>
        <v>0</v>
      </c>
      <c r="AG672" s="23">
        <f t="shared" si="2097"/>
        <v>0</v>
      </c>
      <c r="AH672" s="23">
        <f t="shared" si="2097"/>
        <v>0</v>
      </c>
      <c r="AI672" s="23">
        <f t="shared" ref="AI672" si="2099">AI673+AI674</f>
        <v>0</v>
      </c>
      <c r="AJ672" s="23">
        <f t="shared" si="2097"/>
        <v>0</v>
      </c>
      <c r="AK672" s="23">
        <f t="shared" si="2097"/>
        <v>0</v>
      </c>
      <c r="AL672" s="23">
        <f t="shared" si="2097"/>
        <v>0</v>
      </c>
      <c r="AM672" s="23">
        <f t="shared" ref="AM672:BW672" si="2100">AM673+AM674</f>
        <v>0</v>
      </c>
      <c r="AN672" s="23">
        <f t="shared" si="2100"/>
        <v>0</v>
      </c>
      <c r="AO672" s="23">
        <f t="shared" si="2015"/>
        <v>38823.699999999997</v>
      </c>
      <c r="AP672" s="23">
        <f t="shared" si="2016"/>
        <v>39530.199999999997</v>
      </c>
      <c r="AQ672" s="23">
        <f t="shared" si="2017"/>
        <v>39530.199999999997</v>
      </c>
      <c r="AR672" s="23">
        <f t="shared" ref="AR672" si="2101">AR673+AR674</f>
        <v>0</v>
      </c>
      <c r="AS672" s="23">
        <f t="shared" si="2019"/>
        <v>38823.699999999997</v>
      </c>
      <c r="AT672" s="23">
        <f t="shared" ref="AT672:AX672" si="2102">AT673+AT674</f>
        <v>0</v>
      </c>
      <c r="AU672" s="23">
        <f t="shared" si="2102"/>
        <v>0</v>
      </c>
      <c r="AV672" s="23">
        <f t="shared" si="2102"/>
        <v>0</v>
      </c>
      <c r="AW672" s="23">
        <f t="shared" si="2102"/>
        <v>0</v>
      </c>
      <c r="AX672" s="23">
        <f t="shared" si="2102"/>
        <v>0</v>
      </c>
      <c r="AY672" s="23">
        <f t="shared" si="1997"/>
        <v>38823.699999999997</v>
      </c>
      <c r="AZ672" s="23">
        <f t="shared" ref="AZ672" si="2103">AZ673+AZ674</f>
        <v>0</v>
      </c>
      <c r="BA672" s="23">
        <f t="shared" si="1998"/>
        <v>38823.699999999997</v>
      </c>
      <c r="BB672" s="23">
        <f t="shared" ref="BB672:BI672" si="2104">BB673+BB674</f>
        <v>0</v>
      </c>
      <c r="BC672" s="23">
        <f t="shared" si="2104"/>
        <v>0</v>
      </c>
      <c r="BD672" s="23">
        <f t="shared" si="2104"/>
        <v>0</v>
      </c>
      <c r="BE672" s="23">
        <f t="shared" si="2104"/>
        <v>0</v>
      </c>
      <c r="BF672" s="23">
        <f t="shared" si="2104"/>
        <v>0</v>
      </c>
      <c r="BG672" s="23">
        <f t="shared" si="2104"/>
        <v>0</v>
      </c>
      <c r="BH672" s="23">
        <f t="shared" si="2104"/>
        <v>0</v>
      </c>
      <c r="BI672" s="23">
        <f t="shared" si="2104"/>
        <v>0</v>
      </c>
      <c r="BJ672" s="23">
        <f t="shared" ref="BJ672:BP672" si="2105">BJ673+BJ674</f>
        <v>0</v>
      </c>
      <c r="BK672" s="23">
        <f t="shared" si="2105"/>
        <v>0</v>
      </c>
      <c r="BL672" s="23">
        <f t="shared" si="2105"/>
        <v>0</v>
      </c>
      <c r="BM672" s="23">
        <f t="shared" si="2105"/>
        <v>0</v>
      </c>
      <c r="BN672" s="23">
        <f t="shared" si="2105"/>
        <v>0</v>
      </c>
      <c r="BO672" s="23">
        <f t="shared" si="2105"/>
        <v>0</v>
      </c>
      <c r="BP672" s="23">
        <f t="shared" si="2105"/>
        <v>0</v>
      </c>
      <c r="BQ672" s="23">
        <f t="shared" ref="BQ672" si="2106">BQ673+BQ674</f>
        <v>0</v>
      </c>
      <c r="BR672" s="23">
        <f t="shared" si="1960"/>
        <v>38823.699999999997</v>
      </c>
      <c r="BS672" s="23">
        <f t="shared" si="1961"/>
        <v>39530.199999999997</v>
      </c>
      <c r="BT672" s="23">
        <f t="shared" si="1962"/>
        <v>39530.199999999997</v>
      </c>
      <c r="BU672" s="23">
        <f t="shared" ref="BU672" si="2107">BU673+BU674</f>
        <v>0</v>
      </c>
      <c r="BV672" s="23">
        <f t="shared" si="2063"/>
        <v>38823.699999999997</v>
      </c>
      <c r="BW672" s="23">
        <f t="shared" si="2100"/>
        <v>0</v>
      </c>
    </row>
    <row r="673" spans="1:77" x14ac:dyDescent="0.3">
      <c r="A673" s="12">
        <v>930</v>
      </c>
      <c r="B673" s="13" t="s">
        <v>17</v>
      </c>
      <c r="C673" s="12" t="s">
        <v>17</v>
      </c>
      <c r="D673" s="12" t="s">
        <v>177</v>
      </c>
      <c r="E673" s="12">
        <v>610</v>
      </c>
      <c r="F673" s="14" t="s">
        <v>377</v>
      </c>
      <c r="G673" s="20">
        <v>7874</v>
      </c>
      <c r="H673" s="20">
        <v>8017.2</v>
      </c>
      <c r="I673" s="20">
        <v>8017.2</v>
      </c>
      <c r="J673" s="20"/>
      <c r="K673" s="20"/>
      <c r="L673" s="20"/>
      <c r="M673" s="20">
        <f t="shared" si="2001"/>
        <v>7874</v>
      </c>
      <c r="N673" s="20">
        <f t="shared" si="2002"/>
        <v>8017.2</v>
      </c>
      <c r="O673" s="20">
        <f t="shared" si="2003"/>
        <v>8017.2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>
        <f t="shared" si="2088"/>
        <v>7874</v>
      </c>
      <c r="AA673" s="23">
        <f t="shared" si="2089"/>
        <v>8017.2</v>
      </c>
      <c r="AB673" s="23">
        <f t="shared" si="2090"/>
        <v>8017.2</v>
      </c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>
        <f t="shared" si="2015"/>
        <v>7874</v>
      </c>
      <c r="AP673" s="23">
        <f t="shared" si="2016"/>
        <v>8017.2</v>
      </c>
      <c r="AQ673" s="23">
        <f t="shared" si="2017"/>
        <v>8017.2</v>
      </c>
      <c r="AR673" s="23"/>
      <c r="AS673" s="23">
        <f t="shared" si="2019"/>
        <v>7874</v>
      </c>
      <c r="AT673" s="23"/>
      <c r="AU673" s="23"/>
      <c r="AV673" s="23"/>
      <c r="AW673" s="23"/>
      <c r="AX673" s="23"/>
      <c r="AY673" s="23">
        <f t="shared" si="1997"/>
        <v>7874</v>
      </c>
      <c r="AZ673" s="23"/>
      <c r="BA673" s="23">
        <f t="shared" si="1998"/>
        <v>7874</v>
      </c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>
        <f t="shared" si="1960"/>
        <v>7874</v>
      </c>
      <c r="BS673" s="23">
        <f t="shared" si="1961"/>
        <v>8017.2</v>
      </c>
      <c r="BT673" s="23">
        <f t="shared" si="1962"/>
        <v>8017.2</v>
      </c>
      <c r="BU673" s="23"/>
      <c r="BV673" s="23">
        <f t="shared" si="2063"/>
        <v>7874</v>
      </c>
      <c r="BW673" s="23"/>
    </row>
    <row r="674" spans="1:77" x14ac:dyDescent="0.3">
      <c r="A674" s="12">
        <v>930</v>
      </c>
      <c r="B674" s="13" t="s">
        <v>17</v>
      </c>
      <c r="C674" s="12" t="s">
        <v>17</v>
      </c>
      <c r="D674" s="12" t="s">
        <v>177</v>
      </c>
      <c r="E674" s="12">
        <v>620</v>
      </c>
      <c r="F674" s="14" t="s">
        <v>378</v>
      </c>
      <c r="G674" s="20">
        <v>30949.7</v>
      </c>
      <c r="H674" s="20">
        <v>31513</v>
      </c>
      <c r="I674" s="20">
        <v>31513</v>
      </c>
      <c r="J674" s="20"/>
      <c r="K674" s="20"/>
      <c r="L674" s="20"/>
      <c r="M674" s="20">
        <f t="shared" si="2001"/>
        <v>30949.7</v>
      </c>
      <c r="N674" s="20">
        <f t="shared" si="2002"/>
        <v>31513</v>
      </c>
      <c r="O674" s="20">
        <f t="shared" si="2003"/>
        <v>31513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>
        <f t="shared" si="2088"/>
        <v>30949.7</v>
      </c>
      <c r="AA674" s="23">
        <f t="shared" si="2089"/>
        <v>31513</v>
      </c>
      <c r="AB674" s="23">
        <f t="shared" si="2090"/>
        <v>31513</v>
      </c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>
        <f t="shared" si="2015"/>
        <v>30949.7</v>
      </c>
      <c r="AP674" s="23">
        <f t="shared" si="2016"/>
        <v>31513</v>
      </c>
      <c r="AQ674" s="23">
        <f t="shared" si="2017"/>
        <v>31513</v>
      </c>
      <c r="AR674" s="23"/>
      <c r="AS674" s="23">
        <f t="shared" si="2019"/>
        <v>30949.7</v>
      </c>
      <c r="AT674" s="23"/>
      <c r="AU674" s="23"/>
      <c r="AV674" s="23"/>
      <c r="AW674" s="23"/>
      <c r="AX674" s="23"/>
      <c r="AY674" s="23">
        <f t="shared" si="1997"/>
        <v>30949.7</v>
      </c>
      <c r="AZ674" s="23"/>
      <c r="BA674" s="23">
        <f t="shared" si="1998"/>
        <v>30949.7</v>
      </c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>
        <f t="shared" si="1960"/>
        <v>30949.7</v>
      </c>
      <c r="BS674" s="23">
        <f t="shared" si="1961"/>
        <v>31513</v>
      </c>
      <c r="BT674" s="23">
        <f t="shared" si="1962"/>
        <v>31513</v>
      </c>
      <c r="BU674" s="23"/>
      <c r="BV674" s="23">
        <f t="shared" si="2063"/>
        <v>30949.7</v>
      </c>
      <c r="BW674" s="23"/>
    </row>
    <row r="675" spans="1:77" s="15" customFormat="1" x14ac:dyDescent="0.3">
      <c r="A675" s="17">
        <v>930</v>
      </c>
      <c r="B675" s="9" t="s">
        <v>17</v>
      </c>
      <c r="C675" s="17" t="s">
        <v>137</v>
      </c>
      <c r="D675" s="17"/>
      <c r="E675" s="17"/>
      <c r="F675" s="10" t="s">
        <v>208</v>
      </c>
      <c r="G675" s="19">
        <f>G676+G701+G706+G711+G724+G734</f>
        <v>202120.49999999997</v>
      </c>
      <c r="H675" s="19">
        <f t="shared" ref="H675:L675" si="2108">H676+H701+H706+H711+H724+H734</f>
        <v>188137.2</v>
      </c>
      <c r="I675" s="19">
        <f t="shared" si="2108"/>
        <v>186643.20000000001</v>
      </c>
      <c r="J675" s="19">
        <f t="shared" si="2108"/>
        <v>2835.5000000000005</v>
      </c>
      <c r="K675" s="19">
        <f t="shared" si="2108"/>
        <v>2795.2000000000003</v>
      </c>
      <c r="L675" s="19">
        <f t="shared" si="2108"/>
        <v>3821</v>
      </c>
      <c r="M675" s="20">
        <f t="shared" si="2001"/>
        <v>204955.99999999997</v>
      </c>
      <c r="N675" s="20">
        <f t="shared" si="2002"/>
        <v>190932.40000000002</v>
      </c>
      <c r="O675" s="20">
        <f t="shared" si="2003"/>
        <v>190464.2</v>
      </c>
      <c r="P675" s="22">
        <f t="shared" ref="P675:Q675" si="2109">P676+P701+P706+P711+P724+P734</f>
        <v>0</v>
      </c>
      <c r="Q675" s="22">
        <f t="shared" si="2109"/>
        <v>0</v>
      </c>
      <c r="R675" s="22">
        <f t="shared" ref="R675:T675" si="2110">R676+R701+R706+R711+R724+R734</f>
        <v>0</v>
      </c>
      <c r="S675" s="22">
        <f t="shared" si="2110"/>
        <v>0</v>
      </c>
      <c r="T675" s="22">
        <f t="shared" si="2110"/>
        <v>0</v>
      </c>
      <c r="U675" s="22">
        <f t="shared" ref="U675:W675" si="2111">U676+U701+U706+U711+U724+U734</f>
        <v>0</v>
      </c>
      <c r="V675" s="22">
        <f t="shared" si="2111"/>
        <v>0</v>
      </c>
      <c r="W675" s="22">
        <f t="shared" si="2111"/>
        <v>0</v>
      </c>
      <c r="X675" s="22">
        <f t="shared" ref="X675:Y675" si="2112">X676+X701+X706+X711+X724+X734</f>
        <v>0</v>
      </c>
      <c r="Y675" s="22">
        <f t="shared" si="2112"/>
        <v>0</v>
      </c>
      <c r="Z675" s="22">
        <f t="shared" si="2088"/>
        <v>204955.99999999997</v>
      </c>
      <c r="AA675" s="22">
        <f t="shared" si="2089"/>
        <v>190932.40000000002</v>
      </c>
      <c r="AB675" s="22">
        <f t="shared" si="2090"/>
        <v>190464.2</v>
      </c>
      <c r="AC675" s="22">
        <f t="shared" ref="AC675:AL675" si="2113">AC676+AC701+AC706+AC711+AC724+AC734</f>
        <v>0</v>
      </c>
      <c r="AD675" s="22">
        <f t="shared" si="2113"/>
        <v>0</v>
      </c>
      <c r="AE675" s="22">
        <f t="shared" ref="AE675" si="2114">AE676+AE701+AE706+AE711+AE724+AE734</f>
        <v>0</v>
      </c>
      <c r="AF675" s="22">
        <f t="shared" si="2113"/>
        <v>0</v>
      </c>
      <c r="AG675" s="22">
        <f t="shared" si="2113"/>
        <v>0</v>
      </c>
      <c r="AH675" s="22">
        <f t="shared" si="2113"/>
        <v>0</v>
      </c>
      <c r="AI675" s="22">
        <f t="shared" ref="AI675" si="2115">AI676+AI701+AI706+AI711+AI724+AI734</f>
        <v>0</v>
      </c>
      <c r="AJ675" s="22">
        <f t="shared" si="2113"/>
        <v>0</v>
      </c>
      <c r="AK675" s="22">
        <f t="shared" si="2113"/>
        <v>0</v>
      </c>
      <c r="AL675" s="22">
        <f t="shared" si="2113"/>
        <v>0</v>
      </c>
      <c r="AM675" s="22">
        <f t="shared" ref="AM675:BW675" si="2116">AM676+AM701+AM706+AM711+AM724+AM734</f>
        <v>0</v>
      </c>
      <c r="AN675" s="22">
        <f t="shared" si="2116"/>
        <v>0</v>
      </c>
      <c r="AO675" s="22">
        <f t="shared" si="2015"/>
        <v>204955.99999999997</v>
      </c>
      <c r="AP675" s="22">
        <f t="shared" si="2016"/>
        <v>190932.40000000002</v>
      </c>
      <c r="AQ675" s="22">
        <f t="shared" si="2017"/>
        <v>190464.2</v>
      </c>
      <c r="AR675" s="22">
        <f t="shared" ref="AR675" si="2117">AR676+AR701+AR706+AR711+AR724+AR734</f>
        <v>0</v>
      </c>
      <c r="AS675" s="22">
        <f t="shared" si="2019"/>
        <v>204955.99999999997</v>
      </c>
      <c r="AT675" s="22">
        <f t="shared" ref="AT675:AX675" si="2118">AT676+AT701+AT706+AT711+AT724+AT734</f>
        <v>0</v>
      </c>
      <c r="AU675" s="22">
        <f t="shared" si="2118"/>
        <v>0</v>
      </c>
      <c r="AV675" s="22">
        <f t="shared" si="2118"/>
        <v>81.826999999999998</v>
      </c>
      <c r="AW675" s="22">
        <f t="shared" si="2118"/>
        <v>0</v>
      </c>
      <c r="AX675" s="22">
        <f t="shared" si="2118"/>
        <v>0</v>
      </c>
      <c r="AY675" s="22">
        <f t="shared" si="1997"/>
        <v>205037.82699999996</v>
      </c>
      <c r="AZ675" s="22">
        <f t="shared" ref="AZ675" si="2119">AZ676+AZ701+AZ706+AZ711+AZ724+AZ734</f>
        <v>0</v>
      </c>
      <c r="BA675" s="22">
        <f t="shared" si="1998"/>
        <v>205037.82699999996</v>
      </c>
      <c r="BB675" s="22">
        <f t="shared" ref="BB675:BI675" si="2120">BB676+BB701+BB706+BB711+BB724+BB734</f>
        <v>0</v>
      </c>
      <c r="BC675" s="22">
        <f t="shared" si="2120"/>
        <v>0</v>
      </c>
      <c r="BD675" s="22">
        <f t="shared" si="2120"/>
        <v>0</v>
      </c>
      <c r="BE675" s="22">
        <f t="shared" si="2120"/>
        <v>-610.57100000000003</v>
      </c>
      <c r="BF675" s="22">
        <f t="shared" si="2120"/>
        <v>0</v>
      </c>
      <c r="BG675" s="22">
        <f t="shared" si="2120"/>
        <v>0</v>
      </c>
      <c r="BH675" s="22">
        <f t="shared" si="2120"/>
        <v>-164.52699999999999</v>
      </c>
      <c r="BI675" s="22">
        <f t="shared" si="2120"/>
        <v>0</v>
      </c>
      <c r="BJ675" s="22">
        <f t="shared" ref="BJ675:BP675" si="2121">BJ676+BJ701+BJ706+BJ711+BJ724+BJ734</f>
        <v>0</v>
      </c>
      <c r="BK675" s="22">
        <f t="shared" si="2121"/>
        <v>0</v>
      </c>
      <c r="BL675" s="22">
        <f t="shared" si="2121"/>
        <v>0</v>
      </c>
      <c r="BM675" s="22">
        <f t="shared" si="2121"/>
        <v>0</v>
      </c>
      <c r="BN675" s="22">
        <f t="shared" si="2121"/>
        <v>0</v>
      </c>
      <c r="BO675" s="22">
        <f t="shared" si="2121"/>
        <v>0</v>
      </c>
      <c r="BP675" s="22">
        <f t="shared" si="2121"/>
        <v>0</v>
      </c>
      <c r="BQ675" s="22">
        <f t="shared" ref="BQ675" si="2122">BQ676+BQ701+BQ706+BQ711+BQ724+BQ734</f>
        <v>0</v>
      </c>
      <c r="BR675" s="22">
        <f t="shared" si="1960"/>
        <v>204262.72899999996</v>
      </c>
      <c r="BS675" s="22">
        <f t="shared" si="1961"/>
        <v>190932.40000000002</v>
      </c>
      <c r="BT675" s="22">
        <f t="shared" si="1962"/>
        <v>190464.2</v>
      </c>
      <c r="BU675" s="22">
        <f t="shared" ref="BU675" si="2123">BU676+BU701+BU706+BU711+BU724+BU734</f>
        <v>0</v>
      </c>
      <c r="BV675" s="22">
        <f t="shared" si="2063"/>
        <v>204262.72899999996</v>
      </c>
      <c r="BW675" s="22">
        <f t="shared" si="2116"/>
        <v>0</v>
      </c>
    </row>
    <row r="676" spans="1:77" ht="31.2" x14ac:dyDescent="0.3">
      <c r="A676" s="12">
        <v>930</v>
      </c>
      <c r="B676" s="13" t="s">
        <v>17</v>
      </c>
      <c r="C676" s="12" t="s">
        <v>137</v>
      </c>
      <c r="D676" s="12" t="s">
        <v>41</v>
      </c>
      <c r="E676" s="12"/>
      <c r="F676" s="14" t="s">
        <v>56</v>
      </c>
      <c r="G676" s="20">
        <f>G677+G681</f>
        <v>107561.59999999999</v>
      </c>
      <c r="H676" s="20">
        <f t="shared" ref="H676:L676" si="2124">H677+H681</f>
        <v>100507.2</v>
      </c>
      <c r="I676" s="20">
        <f t="shared" si="2124"/>
        <v>99013.2</v>
      </c>
      <c r="J676" s="20">
        <f t="shared" si="2124"/>
        <v>2835.5000000000005</v>
      </c>
      <c r="K676" s="20">
        <f t="shared" si="2124"/>
        <v>2795.2000000000003</v>
      </c>
      <c r="L676" s="20">
        <f t="shared" si="2124"/>
        <v>3821</v>
      </c>
      <c r="M676" s="20">
        <f t="shared" si="2001"/>
        <v>110397.09999999999</v>
      </c>
      <c r="N676" s="20">
        <f t="shared" si="2002"/>
        <v>103302.39999999999</v>
      </c>
      <c r="O676" s="20">
        <f t="shared" si="2003"/>
        <v>102834.2</v>
      </c>
      <c r="P676" s="23">
        <f t="shared" ref="P676:Q676" si="2125">P677+P681</f>
        <v>0</v>
      </c>
      <c r="Q676" s="23">
        <f t="shared" si="2125"/>
        <v>0</v>
      </c>
      <c r="R676" s="23">
        <f t="shared" ref="R676:T676" si="2126">R677+R681</f>
        <v>0</v>
      </c>
      <c r="S676" s="23">
        <f t="shared" si="2126"/>
        <v>0</v>
      </c>
      <c r="T676" s="23">
        <f t="shared" si="2126"/>
        <v>0</v>
      </c>
      <c r="U676" s="23">
        <f t="shared" ref="U676:W676" si="2127">U677+U681</f>
        <v>0</v>
      </c>
      <c r="V676" s="23">
        <f t="shared" si="2127"/>
        <v>0</v>
      </c>
      <c r="W676" s="23">
        <f t="shared" si="2127"/>
        <v>0</v>
      </c>
      <c r="X676" s="23">
        <f t="shared" ref="X676:Y676" si="2128">X677+X681</f>
        <v>0</v>
      </c>
      <c r="Y676" s="23">
        <f t="shared" si="2128"/>
        <v>0</v>
      </c>
      <c r="Z676" s="23">
        <f t="shared" si="2088"/>
        <v>110397.09999999999</v>
      </c>
      <c r="AA676" s="23">
        <f t="shared" si="2089"/>
        <v>103302.39999999999</v>
      </c>
      <c r="AB676" s="23">
        <f t="shared" si="2090"/>
        <v>102834.2</v>
      </c>
      <c r="AC676" s="23">
        <f t="shared" ref="AC676:AL676" si="2129">AC677+AC681</f>
        <v>0</v>
      </c>
      <c r="AD676" s="23">
        <f t="shared" si="2129"/>
        <v>0</v>
      </c>
      <c r="AE676" s="23">
        <f t="shared" ref="AE676" si="2130">AE677+AE681</f>
        <v>0</v>
      </c>
      <c r="AF676" s="23">
        <f t="shared" si="2129"/>
        <v>0</v>
      </c>
      <c r="AG676" s="23">
        <f t="shared" si="2129"/>
        <v>0</v>
      </c>
      <c r="AH676" s="23">
        <f t="shared" si="2129"/>
        <v>0</v>
      </c>
      <c r="AI676" s="23">
        <f t="shared" ref="AI676" si="2131">AI677+AI681</f>
        <v>0</v>
      </c>
      <c r="AJ676" s="23">
        <f t="shared" si="2129"/>
        <v>0</v>
      </c>
      <c r="AK676" s="23">
        <f t="shared" si="2129"/>
        <v>0</v>
      </c>
      <c r="AL676" s="23">
        <f t="shared" si="2129"/>
        <v>0</v>
      </c>
      <c r="AM676" s="23">
        <f t="shared" ref="AM676:BW676" si="2132">AM677+AM681</f>
        <v>0</v>
      </c>
      <c r="AN676" s="23">
        <f t="shared" si="2132"/>
        <v>0</v>
      </c>
      <c r="AO676" s="23">
        <f t="shared" si="2015"/>
        <v>110397.09999999999</v>
      </c>
      <c r="AP676" s="23">
        <f t="shared" si="2016"/>
        <v>103302.39999999999</v>
      </c>
      <c r="AQ676" s="23">
        <f t="shared" si="2017"/>
        <v>102834.2</v>
      </c>
      <c r="AR676" s="23">
        <f t="shared" ref="AR676" si="2133">AR677+AR681</f>
        <v>0</v>
      </c>
      <c r="AS676" s="23">
        <f t="shared" si="2019"/>
        <v>110397.09999999999</v>
      </c>
      <c r="AT676" s="23">
        <f t="shared" ref="AT676:AX676" si="2134">AT677+AT681</f>
        <v>0</v>
      </c>
      <c r="AU676" s="23">
        <f t="shared" si="2134"/>
        <v>0</v>
      </c>
      <c r="AV676" s="23">
        <f t="shared" si="2134"/>
        <v>0</v>
      </c>
      <c r="AW676" s="23">
        <f t="shared" si="2134"/>
        <v>0</v>
      </c>
      <c r="AX676" s="23">
        <f t="shared" si="2134"/>
        <v>0</v>
      </c>
      <c r="AY676" s="23">
        <f t="shared" si="1997"/>
        <v>110397.09999999999</v>
      </c>
      <c r="AZ676" s="23">
        <f t="shared" ref="AZ676" si="2135">AZ677+AZ681</f>
        <v>0</v>
      </c>
      <c r="BA676" s="23">
        <f t="shared" si="1998"/>
        <v>110397.09999999999</v>
      </c>
      <c r="BB676" s="23">
        <f t="shared" ref="BB676:BI676" si="2136">BB677+BB681</f>
        <v>0</v>
      </c>
      <c r="BC676" s="23">
        <f t="shared" si="2136"/>
        <v>0</v>
      </c>
      <c r="BD676" s="23">
        <f t="shared" si="2136"/>
        <v>0</v>
      </c>
      <c r="BE676" s="23">
        <f t="shared" si="2136"/>
        <v>-610.57100000000003</v>
      </c>
      <c r="BF676" s="23">
        <f t="shared" si="2136"/>
        <v>0</v>
      </c>
      <c r="BG676" s="23">
        <f t="shared" si="2136"/>
        <v>0</v>
      </c>
      <c r="BH676" s="23">
        <f t="shared" si="2136"/>
        <v>-164.52699999999999</v>
      </c>
      <c r="BI676" s="23">
        <f t="shared" si="2136"/>
        <v>0</v>
      </c>
      <c r="BJ676" s="23">
        <f t="shared" ref="BJ676:BP676" si="2137">BJ677+BJ681</f>
        <v>0</v>
      </c>
      <c r="BK676" s="23">
        <f t="shared" si="2137"/>
        <v>0</v>
      </c>
      <c r="BL676" s="23">
        <f t="shared" si="2137"/>
        <v>0</v>
      </c>
      <c r="BM676" s="23">
        <f t="shared" si="2137"/>
        <v>0</v>
      </c>
      <c r="BN676" s="23">
        <f t="shared" si="2137"/>
        <v>0</v>
      </c>
      <c r="BO676" s="23">
        <f t="shared" si="2137"/>
        <v>0</v>
      </c>
      <c r="BP676" s="23">
        <f t="shared" si="2137"/>
        <v>0</v>
      </c>
      <c r="BQ676" s="23">
        <f t="shared" ref="BQ676" si="2138">BQ677+BQ681</f>
        <v>0</v>
      </c>
      <c r="BR676" s="23">
        <f t="shared" si="1960"/>
        <v>109622.00199999999</v>
      </c>
      <c r="BS676" s="23">
        <f t="shared" si="1961"/>
        <v>103302.39999999999</v>
      </c>
      <c r="BT676" s="23">
        <f t="shared" si="1962"/>
        <v>102834.2</v>
      </c>
      <c r="BU676" s="23">
        <f t="shared" ref="BU676" si="2139">BU677+BU681</f>
        <v>0</v>
      </c>
      <c r="BV676" s="23">
        <f t="shared" si="2063"/>
        <v>109622.00199999999</v>
      </c>
      <c r="BW676" s="23">
        <f t="shared" si="2132"/>
        <v>0</v>
      </c>
      <c r="BX676" s="5"/>
    </row>
    <row r="677" spans="1:77" ht="46.8" x14ac:dyDescent="0.3">
      <c r="A677" s="12">
        <v>930</v>
      </c>
      <c r="B677" s="13" t="s">
        <v>17</v>
      </c>
      <c r="C677" s="12" t="s">
        <v>137</v>
      </c>
      <c r="D677" s="12" t="s">
        <v>42</v>
      </c>
      <c r="E677" s="12"/>
      <c r="F677" s="14" t="s">
        <v>57</v>
      </c>
      <c r="G677" s="20">
        <f>G678</f>
        <v>4180.8</v>
      </c>
      <c r="H677" s="20">
        <f t="shared" ref="H677:BW679" si="2140">H678</f>
        <v>2090.3999999999996</v>
      </c>
      <c r="I677" s="20">
        <f t="shared" si="2140"/>
        <v>0</v>
      </c>
      <c r="J677" s="20">
        <f t="shared" si="2140"/>
        <v>-1622.1</v>
      </c>
      <c r="K677" s="20">
        <f t="shared" si="2140"/>
        <v>-1622.1</v>
      </c>
      <c r="L677" s="20">
        <f t="shared" si="2140"/>
        <v>0</v>
      </c>
      <c r="M677" s="20">
        <f t="shared" si="2001"/>
        <v>2558.7000000000003</v>
      </c>
      <c r="N677" s="20">
        <f t="shared" si="2002"/>
        <v>468.29999999999973</v>
      </c>
      <c r="O677" s="20">
        <f t="shared" si="2003"/>
        <v>0</v>
      </c>
      <c r="P677" s="23">
        <f t="shared" si="2140"/>
        <v>0</v>
      </c>
      <c r="Q677" s="23">
        <f t="shared" si="2140"/>
        <v>0</v>
      </c>
      <c r="R677" s="23">
        <f t="shared" si="2140"/>
        <v>0</v>
      </c>
      <c r="S677" s="23">
        <f t="shared" si="2140"/>
        <v>0</v>
      </c>
      <c r="T677" s="23">
        <f t="shared" si="2140"/>
        <v>0</v>
      </c>
      <c r="U677" s="23">
        <f t="shared" si="2140"/>
        <v>0</v>
      </c>
      <c r="V677" s="23">
        <f t="shared" si="2140"/>
        <v>0</v>
      </c>
      <c r="W677" s="23">
        <f t="shared" si="2140"/>
        <v>0</v>
      </c>
      <c r="X677" s="23">
        <f t="shared" si="2140"/>
        <v>0</v>
      </c>
      <c r="Y677" s="23">
        <f t="shared" si="2140"/>
        <v>0</v>
      </c>
      <c r="Z677" s="23">
        <f t="shared" si="2088"/>
        <v>2558.7000000000003</v>
      </c>
      <c r="AA677" s="23">
        <f t="shared" si="2089"/>
        <v>468.29999999999973</v>
      </c>
      <c r="AB677" s="23">
        <f t="shared" si="2090"/>
        <v>0</v>
      </c>
      <c r="AC677" s="23">
        <f t="shared" si="2140"/>
        <v>0</v>
      </c>
      <c r="AD677" s="23">
        <f t="shared" si="2140"/>
        <v>0</v>
      </c>
      <c r="AE677" s="23">
        <f t="shared" si="2140"/>
        <v>0</v>
      </c>
      <c r="AF677" s="23">
        <f t="shared" si="2140"/>
        <v>0</v>
      </c>
      <c r="AG677" s="23">
        <f t="shared" si="2140"/>
        <v>0</v>
      </c>
      <c r="AH677" s="23">
        <f t="shared" si="2140"/>
        <v>0</v>
      </c>
      <c r="AI677" s="23">
        <f t="shared" si="2140"/>
        <v>0</v>
      </c>
      <c r="AJ677" s="23">
        <f t="shared" si="2140"/>
        <v>0</v>
      </c>
      <c r="AK677" s="23">
        <f t="shared" si="2140"/>
        <v>0</v>
      </c>
      <c r="AL677" s="23">
        <f t="shared" si="2140"/>
        <v>0</v>
      </c>
      <c r="AM677" s="23">
        <f t="shared" si="2140"/>
        <v>0</v>
      </c>
      <c r="AN677" s="23">
        <f t="shared" si="2140"/>
        <v>0</v>
      </c>
      <c r="AO677" s="23">
        <f t="shared" si="2015"/>
        <v>2558.7000000000003</v>
      </c>
      <c r="AP677" s="23">
        <f t="shared" si="2016"/>
        <v>468.29999999999973</v>
      </c>
      <c r="AQ677" s="23">
        <f t="shared" si="2017"/>
        <v>0</v>
      </c>
      <c r="AR677" s="23">
        <f t="shared" si="2140"/>
        <v>0</v>
      </c>
      <c r="AS677" s="23">
        <f t="shared" si="2019"/>
        <v>2558.7000000000003</v>
      </c>
      <c r="AT677" s="23">
        <f t="shared" si="2140"/>
        <v>0</v>
      </c>
      <c r="AU677" s="23">
        <f t="shared" si="2140"/>
        <v>0</v>
      </c>
      <c r="AV677" s="23">
        <f t="shared" si="2140"/>
        <v>0</v>
      </c>
      <c r="AW677" s="23">
        <f t="shared" si="2140"/>
        <v>0</v>
      </c>
      <c r="AX677" s="23">
        <f t="shared" si="2140"/>
        <v>0</v>
      </c>
      <c r="AY677" s="23">
        <f t="shared" si="1997"/>
        <v>2558.7000000000003</v>
      </c>
      <c r="AZ677" s="23">
        <f t="shared" si="2140"/>
        <v>0</v>
      </c>
      <c r="BA677" s="23">
        <f t="shared" si="1998"/>
        <v>2558.7000000000003</v>
      </c>
      <c r="BB677" s="23">
        <f t="shared" si="2140"/>
        <v>0</v>
      </c>
      <c r="BC677" s="23">
        <f t="shared" si="2140"/>
        <v>0</v>
      </c>
      <c r="BD677" s="23">
        <f t="shared" si="2140"/>
        <v>0</v>
      </c>
      <c r="BE677" s="23">
        <f t="shared" si="2140"/>
        <v>0</v>
      </c>
      <c r="BF677" s="23">
        <f t="shared" si="2140"/>
        <v>0</v>
      </c>
      <c r="BG677" s="23">
        <f t="shared" si="2140"/>
        <v>0</v>
      </c>
      <c r="BH677" s="23">
        <f t="shared" si="2140"/>
        <v>0</v>
      </c>
      <c r="BI677" s="23">
        <f t="shared" si="2140"/>
        <v>0</v>
      </c>
      <c r="BJ677" s="23">
        <f t="shared" si="2140"/>
        <v>0</v>
      </c>
      <c r="BK677" s="23">
        <f t="shared" si="2140"/>
        <v>0</v>
      </c>
      <c r="BL677" s="23">
        <f t="shared" si="2140"/>
        <v>0</v>
      </c>
      <c r="BM677" s="23">
        <f t="shared" si="2140"/>
        <v>0</v>
      </c>
      <c r="BN677" s="23">
        <f t="shared" si="2140"/>
        <v>0</v>
      </c>
      <c r="BO677" s="23">
        <f t="shared" si="2140"/>
        <v>0</v>
      </c>
      <c r="BP677" s="23">
        <f t="shared" si="2140"/>
        <v>0</v>
      </c>
      <c r="BQ677" s="23">
        <f t="shared" si="2140"/>
        <v>0</v>
      </c>
      <c r="BR677" s="23">
        <f t="shared" si="1960"/>
        <v>2558.7000000000003</v>
      </c>
      <c r="BS677" s="23">
        <f t="shared" si="1961"/>
        <v>468.29999999999973</v>
      </c>
      <c r="BT677" s="23">
        <f t="shared" si="1962"/>
        <v>0</v>
      </c>
      <c r="BU677" s="23">
        <f t="shared" si="2140"/>
        <v>0</v>
      </c>
      <c r="BV677" s="23">
        <f t="shared" si="2063"/>
        <v>2558.7000000000003</v>
      </c>
      <c r="BW677" s="23">
        <f t="shared" si="2140"/>
        <v>0</v>
      </c>
      <c r="BX677" s="5"/>
    </row>
    <row r="678" spans="1:77" ht="31.2" x14ac:dyDescent="0.3">
      <c r="A678" s="12">
        <v>930</v>
      </c>
      <c r="B678" s="13" t="s">
        <v>17</v>
      </c>
      <c r="C678" s="12" t="s">
        <v>137</v>
      </c>
      <c r="D678" s="12" t="s">
        <v>262</v>
      </c>
      <c r="E678" s="12"/>
      <c r="F678" s="14" t="s">
        <v>287</v>
      </c>
      <c r="G678" s="20">
        <f>G679</f>
        <v>4180.8</v>
      </c>
      <c r="H678" s="20">
        <f t="shared" si="2140"/>
        <v>2090.3999999999996</v>
      </c>
      <c r="I678" s="20">
        <f t="shared" si="2140"/>
        <v>0</v>
      </c>
      <c r="J678" s="20">
        <f t="shared" si="2140"/>
        <v>-1622.1</v>
      </c>
      <c r="K678" s="20">
        <f t="shared" si="2140"/>
        <v>-1622.1</v>
      </c>
      <c r="L678" s="20">
        <f t="shared" si="2140"/>
        <v>0</v>
      </c>
      <c r="M678" s="20">
        <f t="shared" si="2001"/>
        <v>2558.7000000000003</v>
      </c>
      <c r="N678" s="20">
        <f t="shared" si="2002"/>
        <v>468.29999999999973</v>
      </c>
      <c r="O678" s="20">
        <f t="shared" si="2003"/>
        <v>0</v>
      </c>
      <c r="P678" s="23">
        <f t="shared" si="2140"/>
        <v>0</v>
      </c>
      <c r="Q678" s="23">
        <f t="shared" si="2140"/>
        <v>0</v>
      </c>
      <c r="R678" s="23">
        <f t="shared" si="2140"/>
        <v>0</v>
      </c>
      <c r="S678" s="23">
        <f t="shared" si="2140"/>
        <v>0</v>
      </c>
      <c r="T678" s="23">
        <f t="shared" si="2140"/>
        <v>0</v>
      </c>
      <c r="U678" s="23">
        <f t="shared" si="2140"/>
        <v>0</v>
      </c>
      <c r="V678" s="23">
        <f t="shared" si="2140"/>
        <v>0</v>
      </c>
      <c r="W678" s="23">
        <f t="shared" si="2140"/>
        <v>0</v>
      </c>
      <c r="X678" s="23">
        <f t="shared" si="2140"/>
        <v>0</v>
      </c>
      <c r="Y678" s="23">
        <f t="shared" si="2140"/>
        <v>0</v>
      </c>
      <c r="Z678" s="23">
        <f t="shared" si="2088"/>
        <v>2558.7000000000003</v>
      </c>
      <c r="AA678" s="23">
        <f t="shared" si="2089"/>
        <v>468.29999999999973</v>
      </c>
      <c r="AB678" s="23">
        <f t="shared" si="2090"/>
        <v>0</v>
      </c>
      <c r="AC678" s="23">
        <f t="shared" si="2140"/>
        <v>0</v>
      </c>
      <c r="AD678" s="23">
        <f t="shared" si="2140"/>
        <v>0</v>
      </c>
      <c r="AE678" s="23">
        <f t="shared" si="2140"/>
        <v>0</v>
      </c>
      <c r="AF678" s="23">
        <f t="shared" si="2140"/>
        <v>0</v>
      </c>
      <c r="AG678" s="23">
        <f t="shared" si="2140"/>
        <v>0</v>
      </c>
      <c r="AH678" s="23">
        <f t="shared" si="2140"/>
        <v>0</v>
      </c>
      <c r="AI678" s="23">
        <f t="shared" si="2140"/>
        <v>0</v>
      </c>
      <c r="AJ678" s="23">
        <f t="shared" si="2140"/>
        <v>0</v>
      </c>
      <c r="AK678" s="23">
        <f t="shared" si="2140"/>
        <v>0</v>
      </c>
      <c r="AL678" s="23">
        <f t="shared" si="2140"/>
        <v>0</v>
      </c>
      <c r="AM678" s="23">
        <f t="shared" si="2140"/>
        <v>0</v>
      </c>
      <c r="AN678" s="23">
        <f t="shared" si="2140"/>
        <v>0</v>
      </c>
      <c r="AO678" s="23">
        <f t="shared" si="2015"/>
        <v>2558.7000000000003</v>
      </c>
      <c r="AP678" s="23">
        <f t="shared" si="2016"/>
        <v>468.29999999999973</v>
      </c>
      <c r="AQ678" s="23">
        <f t="shared" si="2017"/>
        <v>0</v>
      </c>
      <c r="AR678" s="23">
        <f t="shared" si="2140"/>
        <v>0</v>
      </c>
      <c r="AS678" s="23">
        <f t="shared" si="2019"/>
        <v>2558.7000000000003</v>
      </c>
      <c r="AT678" s="23">
        <f t="shared" si="2140"/>
        <v>0</v>
      </c>
      <c r="AU678" s="23">
        <f t="shared" si="2140"/>
        <v>0</v>
      </c>
      <c r="AV678" s="23">
        <f t="shared" si="2140"/>
        <v>0</v>
      </c>
      <c r="AW678" s="23">
        <f t="shared" si="2140"/>
        <v>0</v>
      </c>
      <c r="AX678" s="23">
        <f t="shared" si="2140"/>
        <v>0</v>
      </c>
      <c r="AY678" s="23">
        <f t="shared" si="1997"/>
        <v>2558.7000000000003</v>
      </c>
      <c r="AZ678" s="23">
        <f t="shared" si="2140"/>
        <v>0</v>
      </c>
      <c r="BA678" s="23">
        <f t="shared" si="1998"/>
        <v>2558.7000000000003</v>
      </c>
      <c r="BB678" s="23">
        <f t="shared" si="2140"/>
        <v>0</v>
      </c>
      <c r="BC678" s="23">
        <f t="shared" si="2140"/>
        <v>0</v>
      </c>
      <c r="BD678" s="23">
        <f t="shared" si="2140"/>
        <v>0</v>
      </c>
      <c r="BE678" s="23">
        <f t="shared" si="2140"/>
        <v>0</v>
      </c>
      <c r="BF678" s="23">
        <f t="shared" si="2140"/>
        <v>0</v>
      </c>
      <c r="BG678" s="23">
        <f t="shared" si="2140"/>
        <v>0</v>
      </c>
      <c r="BH678" s="23">
        <f t="shared" si="2140"/>
        <v>0</v>
      </c>
      <c r="BI678" s="23">
        <f t="shared" si="2140"/>
        <v>0</v>
      </c>
      <c r="BJ678" s="23">
        <f t="shared" si="2140"/>
        <v>0</v>
      </c>
      <c r="BK678" s="23">
        <f t="shared" si="2140"/>
        <v>0</v>
      </c>
      <c r="BL678" s="23">
        <f t="shared" si="2140"/>
        <v>0</v>
      </c>
      <c r="BM678" s="23">
        <f t="shared" si="2140"/>
        <v>0</v>
      </c>
      <c r="BN678" s="23">
        <f t="shared" si="2140"/>
        <v>0</v>
      </c>
      <c r="BO678" s="23">
        <f t="shared" si="2140"/>
        <v>0</v>
      </c>
      <c r="BP678" s="23">
        <f t="shared" si="2140"/>
        <v>0</v>
      </c>
      <c r="BQ678" s="23">
        <f t="shared" si="2140"/>
        <v>0</v>
      </c>
      <c r="BR678" s="23">
        <f t="shared" ref="BR678:BR741" si="2141">BA678+BB678+BC678+BD678+BE678+BF678+BG678+BH678+BI678</f>
        <v>2558.7000000000003</v>
      </c>
      <c r="BS678" s="23">
        <f t="shared" ref="BS678:BS741" si="2142">AP678+BJ678+BK678+BL678+BM678+BN678</f>
        <v>468.29999999999973</v>
      </c>
      <c r="BT678" s="23">
        <f t="shared" ref="BT678:BT741" si="2143">AQ678+BO678+BP678+BQ678</f>
        <v>0</v>
      </c>
      <c r="BU678" s="23">
        <f t="shared" si="2140"/>
        <v>0</v>
      </c>
      <c r="BV678" s="23">
        <f t="shared" si="2063"/>
        <v>2558.7000000000003</v>
      </c>
      <c r="BW678" s="23">
        <f t="shared" si="2140"/>
        <v>0</v>
      </c>
    </row>
    <row r="679" spans="1:77" ht="31.2" x14ac:dyDescent="0.3">
      <c r="A679" s="12">
        <v>930</v>
      </c>
      <c r="B679" s="13" t="s">
        <v>17</v>
      </c>
      <c r="C679" s="12" t="s">
        <v>137</v>
      </c>
      <c r="D679" s="12" t="s">
        <v>262</v>
      </c>
      <c r="E679" s="12" t="s">
        <v>7</v>
      </c>
      <c r="F679" s="14" t="s">
        <v>383</v>
      </c>
      <c r="G679" s="20">
        <f>G680</f>
        <v>4180.8</v>
      </c>
      <c r="H679" s="20">
        <f t="shared" si="2140"/>
        <v>2090.3999999999996</v>
      </c>
      <c r="I679" s="20">
        <f t="shared" si="2140"/>
        <v>0</v>
      </c>
      <c r="J679" s="20">
        <f t="shared" si="2140"/>
        <v>-1622.1</v>
      </c>
      <c r="K679" s="20">
        <f t="shared" si="2140"/>
        <v>-1622.1</v>
      </c>
      <c r="L679" s="20">
        <f t="shared" si="2140"/>
        <v>0</v>
      </c>
      <c r="M679" s="20">
        <f t="shared" si="2001"/>
        <v>2558.7000000000003</v>
      </c>
      <c r="N679" s="20">
        <f t="shared" si="2002"/>
        <v>468.29999999999973</v>
      </c>
      <c r="O679" s="20">
        <f t="shared" si="2003"/>
        <v>0</v>
      </c>
      <c r="P679" s="23">
        <f t="shared" si="2140"/>
        <v>0</v>
      </c>
      <c r="Q679" s="23">
        <f t="shared" si="2140"/>
        <v>0</v>
      </c>
      <c r="R679" s="23">
        <f t="shared" si="2140"/>
        <v>0</v>
      </c>
      <c r="S679" s="23">
        <f t="shared" si="2140"/>
        <v>0</v>
      </c>
      <c r="T679" s="23">
        <f t="shared" si="2140"/>
        <v>0</v>
      </c>
      <c r="U679" s="23">
        <f t="shared" si="2140"/>
        <v>0</v>
      </c>
      <c r="V679" s="23">
        <f t="shared" si="2140"/>
        <v>0</v>
      </c>
      <c r="W679" s="23">
        <f t="shared" si="2140"/>
        <v>0</v>
      </c>
      <c r="X679" s="23">
        <f t="shared" si="2140"/>
        <v>0</v>
      </c>
      <c r="Y679" s="23">
        <f t="shared" si="2140"/>
        <v>0</v>
      </c>
      <c r="Z679" s="23">
        <f t="shared" si="2088"/>
        <v>2558.7000000000003</v>
      </c>
      <c r="AA679" s="23">
        <f t="shared" si="2089"/>
        <v>468.29999999999973</v>
      </c>
      <c r="AB679" s="23">
        <f t="shared" si="2090"/>
        <v>0</v>
      </c>
      <c r="AC679" s="23">
        <f t="shared" si="2140"/>
        <v>0</v>
      </c>
      <c r="AD679" s="23">
        <f t="shared" si="2140"/>
        <v>0</v>
      </c>
      <c r="AE679" s="23">
        <f t="shared" si="2140"/>
        <v>0</v>
      </c>
      <c r="AF679" s="23">
        <f t="shared" si="2140"/>
        <v>0</v>
      </c>
      <c r="AG679" s="23">
        <f t="shared" si="2140"/>
        <v>0</v>
      </c>
      <c r="AH679" s="23">
        <f t="shared" si="2140"/>
        <v>0</v>
      </c>
      <c r="AI679" s="23">
        <f t="shared" si="2140"/>
        <v>0</v>
      </c>
      <c r="AJ679" s="23">
        <f t="shared" si="2140"/>
        <v>0</v>
      </c>
      <c r="AK679" s="23">
        <f t="shared" si="2140"/>
        <v>0</v>
      </c>
      <c r="AL679" s="23">
        <f t="shared" si="2140"/>
        <v>0</v>
      </c>
      <c r="AM679" s="23">
        <f t="shared" si="2140"/>
        <v>0</v>
      </c>
      <c r="AN679" s="23">
        <f t="shared" si="2140"/>
        <v>0</v>
      </c>
      <c r="AO679" s="23">
        <f t="shared" si="2015"/>
        <v>2558.7000000000003</v>
      </c>
      <c r="AP679" s="23">
        <f t="shared" si="2016"/>
        <v>468.29999999999973</v>
      </c>
      <c r="AQ679" s="23">
        <f t="shared" si="2017"/>
        <v>0</v>
      </c>
      <c r="AR679" s="23">
        <f t="shared" si="2140"/>
        <v>0</v>
      </c>
      <c r="AS679" s="23">
        <f t="shared" si="2019"/>
        <v>2558.7000000000003</v>
      </c>
      <c r="AT679" s="23">
        <f t="shared" si="2140"/>
        <v>0</v>
      </c>
      <c r="AU679" s="23">
        <f t="shared" si="2140"/>
        <v>0</v>
      </c>
      <c r="AV679" s="23">
        <f t="shared" si="2140"/>
        <v>0</v>
      </c>
      <c r="AW679" s="23">
        <f t="shared" si="2140"/>
        <v>0</v>
      </c>
      <c r="AX679" s="23">
        <f t="shared" si="2140"/>
        <v>0</v>
      </c>
      <c r="AY679" s="23">
        <f t="shared" si="1997"/>
        <v>2558.7000000000003</v>
      </c>
      <c r="AZ679" s="23">
        <f t="shared" si="2140"/>
        <v>0</v>
      </c>
      <c r="BA679" s="23">
        <f t="shared" si="1998"/>
        <v>2558.7000000000003</v>
      </c>
      <c r="BB679" s="23">
        <f t="shared" si="2140"/>
        <v>0</v>
      </c>
      <c r="BC679" s="23">
        <f t="shared" si="2140"/>
        <v>0</v>
      </c>
      <c r="BD679" s="23">
        <f t="shared" si="2140"/>
        <v>0</v>
      </c>
      <c r="BE679" s="23">
        <f t="shared" si="2140"/>
        <v>0</v>
      </c>
      <c r="BF679" s="23">
        <f t="shared" si="2140"/>
        <v>0</v>
      </c>
      <c r="BG679" s="23">
        <f t="shared" si="2140"/>
        <v>0</v>
      </c>
      <c r="BH679" s="23">
        <f t="shared" si="2140"/>
        <v>0</v>
      </c>
      <c r="BI679" s="23">
        <f t="shared" si="2140"/>
        <v>0</v>
      </c>
      <c r="BJ679" s="23">
        <f t="shared" si="2140"/>
        <v>0</v>
      </c>
      <c r="BK679" s="23">
        <f t="shared" si="2140"/>
        <v>0</v>
      </c>
      <c r="BL679" s="23">
        <f t="shared" si="2140"/>
        <v>0</v>
      </c>
      <c r="BM679" s="23">
        <f t="shared" si="2140"/>
        <v>0</v>
      </c>
      <c r="BN679" s="23">
        <f t="shared" si="2140"/>
        <v>0</v>
      </c>
      <c r="BO679" s="23">
        <f t="shared" si="2140"/>
        <v>0</v>
      </c>
      <c r="BP679" s="23">
        <f t="shared" si="2140"/>
        <v>0</v>
      </c>
      <c r="BQ679" s="23">
        <f t="shared" si="2140"/>
        <v>0</v>
      </c>
      <c r="BR679" s="23">
        <f t="shared" si="2141"/>
        <v>2558.7000000000003</v>
      </c>
      <c r="BS679" s="23">
        <f t="shared" si="2142"/>
        <v>468.29999999999973</v>
      </c>
      <c r="BT679" s="23">
        <f t="shared" si="2143"/>
        <v>0</v>
      </c>
      <c r="BU679" s="23">
        <f t="shared" si="2140"/>
        <v>0</v>
      </c>
      <c r="BV679" s="23">
        <f t="shared" si="2063"/>
        <v>2558.7000000000003</v>
      </c>
      <c r="BW679" s="23">
        <f t="shared" si="2140"/>
        <v>0</v>
      </c>
    </row>
    <row r="680" spans="1:77" ht="31.2" x14ac:dyDescent="0.3">
      <c r="A680" s="12">
        <v>930</v>
      </c>
      <c r="B680" s="13" t="s">
        <v>17</v>
      </c>
      <c r="C680" s="12" t="s">
        <v>137</v>
      </c>
      <c r="D680" s="12" t="s">
        <v>262</v>
      </c>
      <c r="E680" s="12">
        <v>240</v>
      </c>
      <c r="F680" s="14" t="s">
        <v>372</v>
      </c>
      <c r="G680" s="20">
        <v>4180.8</v>
      </c>
      <c r="H680" s="20">
        <v>2090.3999999999996</v>
      </c>
      <c r="I680" s="20">
        <v>0</v>
      </c>
      <c r="J680" s="20">
        <v>-1622.1</v>
      </c>
      <c r="K680" s="20">
        <v>-1622.1</v>
      </c>
      <c r="L680" s="20"/>
      <c r="M680" s="20">
        <f t="shared" si="2001"/>
        <v>2558.7000000000003</v>
      </c>
      <c r="N680" s="20">
        <f t="shared" si="2002"/>
        <v>468.29999999999973</v>
      </c>
      <c r="O680" s="20">
        <f t="shared" si="2003"/>
        <v>0</v>
      </c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>
        <f t="shared" si="2088"/>
        <v>2558.7000000000003</v>
      </c>
      <c r="AA680" s="23">
        <f t="shared" si="2089"/>
        <v>468.29999999999973</v>
      </c>
      <c r="AB680" s="23">
        <f t="shared" si="2090"/>
        <v>0</v>
      </c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>
        <f t="shared" si="2015"/>
        <v>2558.7000000000003</v>
      </c>
      <c r="AP680" s="23">
        <f t="shared" si="2016"/>
        <v>468.29999999999973</v>
      </c>
      <c r="AQ680" s="23">
        <f t="shared" si="2017"/>
        <v>0</v>
      </c>
      <c r="AR680" s="23"/>
      <c r="AS680" s="23">
        <f t="shared" si="2019"/>
        <v>2558.7000000000003</v>
      </c>
      <c r="AT680" s="23"/>
      <c r="AU680" s="23"/>
      <c r="AV680" s="23"/>
      <c r="AW680" s="23"/>
      <c r="AX680" s="23"/>
      <c r="AY680" s="23">
        <f t="shared" si="1997"/>
        <v>2558.7000000000003</v>
      </c>
      <c r="AZ680" s="23"/>
      <c r="BA680" s="23">
        <f t="shared" si="1998"/>
        <v>2558.7000000000003</v>
      </c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>
        <f t="shared" si="2141"/>
        <v>2558.7000000000003</v>
      </c>
      <c r="BS680" s="23">
        <f t="shared" si="2142"/>
        <v>468.29999999999973</v>
      </c>
      <c r="BT680" s="23">
        <f t="shared" si="2143"/>
        <v>0</v>
      </c>
      <c r="BU680" s="23"/>
      <c r="BV680" s="23">
        <f t="shared" si="2063"/>
        <v>2558.7000000000003</v>
      </c>
      <c r="BW680" s="23"/>
    </row>
    <row r="681" spans="1:77" ht="46.8" x14ac:dyDescent="0.3">
      <c r="A681" s="12">
        <v>930</v>
      </c>
      <c r="B681" s="13" t="s">
        <v>17</v>
      </c>
      <c r="C681" s="12" t="s">
        <v>137</v>
      </c>
      <c r="D681" s="12" t="s">
        <v>276</v>
      </c>
      <c r="E681" s="12"/>
      <c r="F681" s="14" t="s">
        <v>306</v>
      </c>
      <c r="G681" s="20">
        <f>G682+G692+G698</f>
        <v>103380.79999999999</v>
      </c>
      <c r="H681" s="20">
        <f t="shared" ref="H681:L681" si="2144">H682+H692+H698</f>
        <v>98416.8</v>
      </c>
      <c r="I681" s="20">
        <f t="shared" si="2144"/>
        <v>99013.2</v>
      </c>
      <c r="J681" s="20">
        <f t="shared" si="2144"/>
        <v>4457.6000000000004</v>
      </c>
      <c r="K681" s="20">
        <f t="shared" si="2144"/>
        <v>4417.3</v>
      </c>
      <c r="L681" s="20">
        <f t="shared" si="2144"/>
        <v>3821</v>
      </c>
      <c r="M681" s="20">
        <f t="shared" si="2001"/>
        <v>107838.39999999999</v>
      </c>
      <c r="N681" s="20">
        <f t="shared" si="2002"/>
        <v>102834.1</v>
      </c>
      <c r="O681" s="20">
        <f t="shared" si="2003"/>
        <v>102834.2</v>
      </c>
      <c r="P681" s="23">
        <f t="shared" ref="P681:Q681" si="2145">P682+P692+P698</f>
        <v>0</v>
      </c>
      <c r="Q681" s="23">
        <f t="shared" si="2145"/>
        <v>0</v>
      </c>
      <c r="R681" s="23">
        <f t="shared" ref="R681:T681" si="2146">R682+R692+R698</f>
        <v>0</v>
      </c>
      <c r="S681" s="23">
        <f t="shared" si="2146"/>
        <v>0</v>
      </c>
      <c r="T681" s="23">
        <f t="shared" si="2146"/>
        <v>0</v>
      </c>
      <c r="U681" s="23">
        <f t="shared" ref="U681:W681" si="2147">U682+U692+U698</f>
        <v>0</v>
      </c>
      <c r="V681" s="23">
        <f t="shared" si="2147"/>
        <v>0</v>
      </c>
      <c r="W681" s="23">
        <f t="shared" si="2147"/>
        <v>0</v>
      </c>
      <c r="X681" s="23">
        <f t="shared" ref="X681:Y681" si="2148">X682+X692+X698</f>
        <v>0</v>
      </c>
      <c r="Y681" s="23">
        <f t="shared" si="2148"/>
        <v>0</v>
      </c>
      <c r="Z681" s="23">
        <f t="shared" si="2088"/>
        <v>107838.39999999999</v>
      </c>
      <c r="AA681" s="23">
        <f t="shared" si="2089"/>
        <v>102834.1</v>
      </c>
      <c r="AB681" s="23">
        <f t="shared" si="2090"/>
        <v>102834.2</v>
      </c>
      <c r="AC681" s="23">
        <f t="shared" ref="AC681:AL681" si="2149">AC682+AC692+AC698</f>
        <v>0</v>
      </c>
      <c r="AD681" s="23">
        <f t="shared" si="2149"/>
        <v>0</v>
      </c>
      <c r="AE681" s="23">
        <f t="shared" ref="AE681" si="2150">AE682+AE692+AE698</f>
        <v>0</v>
      </c>
      <c r="AF681" s="23">
        <f t="shared" si="2149"/>
        <v>0</v>
      </c>
      <c r="AG681" s="23">
        <f t="shared" si="2149"/>
        <v>0</v>
      </c>
      <c r="AH681" s="23">
        <f t="shared" si="2149"/>
        <v>0</v>
      </c>
      <c r="AI681" s="23">
        <f t="shared" ref="AI681" si="2151">AI682+AI692+AI698</f>
        <v>0</v>
      </c>
      <c r="AJ681" s="23">
        <f t="shared" si="2149"/>
        <v>0</v>
      </c>
      <c r="AK681" s="23">
        <f t="shared" si="2149"/>
        <v>0</v>
      </c>
      <c r="AL681" s="23">
        <f t="shared" si="2149"/>
        <v>0</v>
      </c>
      <c r="AM681" s="23">
        <f t="shared" ref="AM681:BW681" si="2152">AM682+AM692+AM698</f>
        <v>0</v>
      </c>
      <c r="AN681" s="23">
        <f t="shared" si="2152"/>
        <v>0</v>
      </c>
      <c r="AO681" s="23">
        <f t="shared" si="2015"/>
        <v>107838.39999999999</v>
      </c>
      <c r="AP681" s="23">
        <f t="shared" si="2016"/>
        <v>102834.1</v>
      </c>
      <c r="AQ681" s="23">
        <f t="shared" si="2017"/>
        <v>102834.2</v>
      </c>
      <c r="AR681" s="23">
        <f t="shared" ref="AR681" si="2153">AR682+AR692+AR698</f>
        <v>0</v>
      </c>
      <c r="AS681" s="23">
        <f t="shared" si="2019"/>
        <v>107838.39999999999</v>
      </c>
      <c r="AT681" s="23">
        <f t="shared" ref="AT681:AX681" si="2154">AT682+AT692+AT698</f>
        <v>0</v>
      </c>
      <c r="AU681" s="23">
        <f t="shared" si="2154"/>
        <v>0</v>
      </c>
      <c r="AV681" s="23">
        <f t="shared" si="2154"/>
        <v>0</v>
      </c>
      <c r="AW681" s="23">
        <f t="shared" si="2154"/>
        <v>0</v>
      </c>
      <c r="AX681" s="23">
        <f t="shared" si="2154"/>
        <v>0</v>
      </c>
      <c r="AY681" s="23">
        <f t="shared" si="1997"/>
        <v>107838.39999999999</v>
      </c>
      <c r="AZ681" s="23">
        <f t="shared" ref="AZ681" si="2155">AZ682+AZ692+AZ698</f>
        <v>0</v>
      </c>
      <c r="BA681" s="23">
        <f t="shared" si="1998"/>
        <v>107838.39999999999</v>
      </c>
      <c r="BB681" s="23">
        <f t="shared" ref="BB681:BI681" si="2156">BB682+BB692+BB698</f>
        <v>0</v>
      </c>
      <c r="BC681" s="23">
        <f t="shared" si="2156"/>
        <v>0</v>
      </c>
      <c r="BD681" s="23">
        <f t="shared" si="2156"/>
        <v>0</v>
      </c>
      <c r="BE681" s="23">
        <f t="shared" si="2156"/>
        <v>-610.57100000000003</v>
      </c>
      <c r="BF681" s="23">
        <f t="shared" si="2156"/>
        <v>0</v>
      </c>
      <c r="BG681" s="23">
        <f t="shared" si="2156"/>
        <v>0</v>
      </c>
      <c r="BH681" s="23">
        <f t="shared" si="2156"/>
        <v>-164.52699999999999</v>
      </c>
      <c r="BI681" s="23">
        <f t="shared" si="2156"/>
        <v>0</v>
      </c>
      <c r="BJ681" s="23">
        <f t="shared" ref="BJ681:BP681" si="2157">BJ682+BJ692+BJ698</f>
        <v>0</v>
      </c>
      <c r="BK681" s="23">
        <f t="shared" si="2157"/>
        <v>0</v>
      </c>
      <c r="BL681" s="23">
        <f t="shared" si="2157"/>
        <v>0</v>
      </c>
      <c r="BM681" s="23">
        <f t="shared" si="2157"/>
        <v>0</v>
      </c>
      <c r="BN681" s="23">
        <f t="shared" si="2157"/>
        <v>0</v>
      </c>
      <c r="BO681" s="23">
        <f t="shared" si="2157"/>
        <v>0</v>
      </c>
      <c r="BP681" s="23">
        <f t="shared" si="2157"/>
        <v>0</v>
      </c>
      <c r="BQ681" s="23">
        <f t="shared" ref="BQ681" si="2158">BQ682+BQ692+BQ698</f>
        <v>0</v>
      </c>
      <c r="BR681" s="23">
        <f t="shared" si="2141"/>
        <v>107063.302</v>
      </c>
      <c r="BS681" s="23">
        <f t="shared" si="2142"/>
        <v>102834.1</v>
      </c>
      <c r="BT681" s="23">
        <f t="shared" si="2143"/>
        <v>102834.2</v>
      </c>
      <c r="BU681" s="23">
        <f t="shared" ref="BU681" si="2159">BU682+BU692+BU698</f>
        <v>0</v>
      </c>
      <c r="BV681" s="23">
        <f t="shared" si="2063"/>
        <v>107063.302</v>
      </c>
      <c r="BW681" s="23">
        <f t="shared" si="2152"/>
        <v>0</v>
      </c>
      <c r="BX681" s="5"/>
    </row>
    <row r="682" spans="1:77" ht="62.4" x14ac:dyDescent="0.3">
      <c r="A682" s="12">
        <v>930</v>
      </c>
      <c r="B682" s="13" t="s">
        <v>17</v>
      </c>
      <c r="C682" s="12" t="s">
        <v>137</v>
      </c>
      <c r="D682" s="12" t="s">
        <v>264</v>
      </c>
      <c r="E682" s="12"/>
      <c r="F682" s="14" t="s">
        <v>45</v>
      </c>
      <c r="G682" s="20">
        <f>G683+G685+G687+G690</f>
        <v>89881.099999999991</v>
      </c>
      <c r="H682" s="20">
        <f t="shared" ref="H682:L682" si="2160">H683+H685+H687+H690</f>
        <v>85061.1</v>
      </c>
      <c r="I682" s="20">
        <f t="shared" si="2160"/>
        <v>85657.5</v>
      </c>
      <c r="J682" s="20">
        <f t="shared" si="2160"/>
        <v>4457.6000000000004</v>
      </c>
      <c r="K682" s="20">
        <f t="shared" si="2160"/>
        <v>4417.3</v>
      </c>
      <c r="L682" s="20">
        <f t="shared" si="2160"/>
        <v>3821</v>
      </c>
      <c r="M682" s="20">
        <f t="shared" si="2001"/>
        <v>94338.7</v>
      </c>
      <c r="N682" s="20">
        <f t="shared" si="2002"/>
        <v>89478.400000000009</v>
      </c>
      <c r="O682" s="20">
        <f t="shared" si="2003"/>
        <v>89478.5</v>
      </c>
      <c r="P682" s="23">
        <f t="shared" ref="P682:Q682" si="2161">P683+P685+P687+P690</f>
        <v>0</v>
      </c>
      <c r="Q682" s="23">
        <f t="shared" si="2161"/>
        <v>0</v>
      </c>
      <c r="R682" s="23">
        <f t="shared" ref="R682:T682" si="2162">R683+R685+R687+R690</f>
        <v>0</v>
      </c>
      <c r="S682" s="23">
        <f t="shared" si="2162"/>
        <v>0</v>
      </c>
      <c r="T682" s="23">
        <f t="shared" si="2162"/>
        <v>0</v>
      </c>
      <c r="U682" s="23">
        <f t="shared" ref="U682:W682" si="2163">U683+U685+U687+U690</f>
        <v>0</v>
      </c>
      <c r="V682" s="23">
        <f t="shared" si="2163"/>
        <v>0</v>
      </c>
      <c r="W682" s="23">
        <f t="shared" si="2163"/>
        <v>0</v>
      </c>
      <c r="X682" s="23">
        <f t="shared" ref="X682:Y682" si="2164">X683+X685+X687+X690</f>
        <v>0</v>
      </c>
      <c r="Y682" s="23">
        <f t="shared" si="2164"/>
        <v>0</v>
      </c>
      <c r="Z682" s="23">
        <f t="shared" si="2088"/>
        <v>94338.7</v>
      </c>
      <c r="AA682" s="23">
        <f t="shared" si="2089"/>
        <v>89478.400000000009</v>
      </c>
      <c r="AB682" s="23">
        <f t="shared" si="2090"/>
        <v>89478.5</v>
      </c>
      <c r="AC682" s="23">
        <f t="shared" ref="AC682:AL682" si="2165">AC683+AC685+AC687+AC690</f>
        <v>0</v>
      </c>
      <c r="AD682" s="23">
        <f t="shared" si="2165"/>
        <v>0</v>
      </c>
      <c r="AE682" s="23">
        <f t="shared" ref="AE682" si="2166">AE683+AE685+AE687+AE690</f>
        <v>0</v>
      </c>
      <c r="AF682" s="23">
        <f t="shared" si="2165"/>
        <v>0</v>
      </c>
      <c r="AG682" s="23">
        <f t="shared" si="2165"/>
        <v>0</v>
      </c>
      <c r="AH682" s="23">
        <f t="shared" si="2165"/>
        <v>0</v>
      </c>
      <c r="AI682" s="23">
        <f t="shared" ref="AI682" si="2167">AI683+AI685+AI687+AI690</f>
        <v>0</v>
      </c>
      <c r="AJ682" s="23">
        <f t="shared" si="2165"/>
        <v>0</v>
      </c>
      <c r="AK682" s="23">
        <f t="shared" si="2165"/>
        <v>0</v>
      </c>
      <c r="AL682" s="23">
        <f t="shared" si="2165"/>
        <v>0</v>
      </c>
      <c r="AM682" s="23">
        <f t="shared" ref="AM682:BW682" si="2168">AM683+AM685+AM687+AM690</f>
        <v>0</v>
      </c>
      <c r="AN682" s="23">
        <f t="shared" si="2168"/>
        <v>0</v>
      </c>
      <c r="AO682" s="23">
        <f t="shared" si="2015"/>
        <v>94338.7</v>
      </c>
      <c r="AP682" s="23">
        <f t="shared" si="2016"/>
        <v>89478.400000000009</v>
      </c>
      <c r="AQ682" s="23">
        <f t="shared" si="2017"/>
        <v>89478.5</v>
      </c>
      <c r="AR682" s="23">
        <f t="shared" ref="AR682" si="2169">AR683+AR685+AR687+AR690</f>
        <v>0</v>
      </c>
      <c r="AS682" s="23">
        <f t="shared" si="2019"/>
        <v>94338.7</v>
      </c>
      <c r="AT682" s="23">
        <f t="shared" ref="AT682:AX682" si="2170">AT683+AT685+AT687+AT690</f>
        <v>0</v>
      </c>
      <c r="AU682" s="23">
        <f t="shared" si="2170"/>
        <v>0</v>
      </c>
      <c r="AV682" s="23">
        <f t="shared" si="2170"/>
        <v>0</v>
      </c>
      <c r="AW682" s="23">
        <f t="shared" si="2170"/>
        <v>0</v>
      </c>
      <c r="AX682" s="23">
        <f t="shared" si="2170"/>
        <v>0</v>
      </c>
      <c r="AY682" s="23">
        <f t="shared" si="1997"/>
        <v>94338.7</v>
      </c>
      <c r="AZ682" s="23">
        <f t="shared" ref="AZ682" si="2171">AZ683+AZ685+AZ687+AZ690</f>
        <v>0</v>
      </c>
      <c r="BA682" s="23">
        <f t="shared" si="1998"/>
        <v>94338.7</v>
      </c>
      <c r="BB682" s="23">
        <f t="shared" ref="BB682:BI682" si="2172">BB683+BB685+BB687+BB690</f>
        <v>0</v>
      </c>
      <c r="BC682" s="23">
        <f t="shared" si="2172"/>
        <v>0</v>
      </c>
      <c r="BD682" s="23">
        <f t="shared" si="2172"/>
        <v>0</v>
      </c>
      <c r="BE682" s="23">
        <f t="shared" si="2172"/>
        <v>-610.57100000000003</v>
      </c>
      <c r="BF682" s="23">
        <f t="shared" si="2172"/>
        <v>0</v>
      </c>
      <c r="BG682" s="23">
        <f t="shared" si="2172"/>
        <v>0</v>
      </c>
      <c r="BH682" s="23">
        <f t="shared" si="2172"/>
        <v>-164.52699999999999</v>
      </c>
      <c r="BI682" s="23">
        <f t="shared" si="2172"/>
        <v>0</v>
      </c>
      <c r="BJ682" s="23">
        <f t="shared" ref="BJ682:BP682" si="2173">BJ683+BJ685+BJ687+BJ690</f>
        <v>0</v>
      </c>
      <c r="BK682" s="23">
        <f t="shared" si="2173"/>
        <v>0</v>
      </c>
      <c r="BL682" s="23">
        <f t="shared" si="2173"/>
        <v>0</v>
      </c>
      <c r="BM682" s="23">
        <f t="shared" si="2173"/>
        <v>0</v>
      </c>
      <c r="BN682" s="23">
        <f t="shared" si="2173"/>
        <v>0</v>
      </c>
      <c r="BO682" s="23">
        <f t="shared" si="2173"/>
        <v>0</v>
      </c>
      <c r="BP682" s="23">
        <f t="shared" si="2173"/>
        <v>0</v>
      </c>
      <c r="BQ682" s="23">
        <f t="shared" ref="BQ682" si="2174">BQ683+BQ685+BQ687+BQ690</f>
        <v>0</v>
      </c>
      <c r="BR682" s="23">
        <f t="shared" si="2141"/>
        <v>93563.601999999999</v>
      </c>
      <c r="BS682" s="23">
        <f t="shared" si="2142"/>
        <v>89478.400000000009</v>
      </c>
      <c r="BT682" s="23">
        <f t="shared" si="2143"/>
        <v>89478.5</v>
      </c>
      <c r="BU682" s="23">
        <f t="shared" ref="BU682" si="2175">BU683+BU685+BU687+BU690</f>
        <v>0</v>
      </c>
      <c r="BV682" s="23">
        <f t="shared" si="2063"/>
        <v>93563.601999999999</v>
      </c>
      <c r="BW682" s="23">
        <f t="shared" si="2168"/>
        <v>0</v>
      </c>
    </row>
    <row r="683" spans="1:77" ht="78" x14ac:dyDescent="0.3">
      <c r="A683" s="12">
        <v>930</v>
      </c>
      <c r="B683" s="13" t="s">
        <v>17</v>
      </c>
      <c r="C683" s="12" t="s">
        <v>137</v>
      </c>
      <c r="D683" s="12" t="s">
        <v>264</v>
      </c>
      <c r="E683" s="12" t="s">
        <v>25</v>
      </c>
      <c r="F683" s="14" t="s">
        <v>382</v>
      </c>
      <c r="G683" s="20">
        <f>G684</f>
        <v>25889.699999999997</v>
      </c>
      <c r="H683" s="20">
        <f t="shared" ref="H683:BW683" si="2176">H684</f>
        <v>25904</v>
      </c>
      <c r="I683" s="20">
        <f t="shared" si="2176"/>
        <v>26093.499999999996</v>
      </c>
      <c r="J683" s="20">
        <f t="shared" si="2176"/>
        <v>1760.2</v>
      </c>
      <c r="K683" s="20">
        <f t="shared" si="2176"/>
        <v>1747.3</v>
      </c>
      <c r="L683" s="20">
        <f t="shared" si="2176"/>
        <v>1558</v>
      </c>
      <c r="M683" s="20">
        <f t="shared" si="2001"/>
        <v>27649.899999999998</v>
      </c>
      <c r="N683" s="20">
        <f t="shared" si="2002"/>
        <v>27651.3</v>
      </c>
      <c r="O683" s="20">
        <f t="shared" si="2003"/>
        <v>27651.499999999996</v>
      </c>
      <c r="P683" s="23">
        <f t="shared" si="2176"/>
        <v>0</v>
      </c>
      <c r="Q683" s="23">
        <f t="shared" si="2176"/>
        <v>0</v>
      </c>
      <c r="R683" s="23">
        <f t="shared" si="2176"/>
        <v>0</v>
      </c>
      <c r="S683" s="23">
        <f t="shared" si="2176"/>
        <v>0</v>
      </c>
      <c r="T683" s="23">
        <f t="shared" si="2176"/>
        <v>0</v>
      </c>
      <c r="U683" s="23">
        <f t="shared" si="2176"/>
        <v>0</v>
      </c>
      <c r="V683" s="23">
        <f t="shared" si="2176"/>
        <v>0</v>
      </c>
      <c r="W683" s="23">
        <f t="shared" si="2176"/>
        <v>0</v>
      </c>
      <c r="X683" s="23">
        <f t="shared" si="2176"/>
        <v>0</v>
      </c>
      <c r="Y683" s="23">
        <f t="shared" si="2176"/>
        <v>0</v>
      </c>
      <c r="Z683" s="23">
        <f t="shared" si="2088"/>
        <v>27649.899999999998</v>
      </c>
      <c r="AA683" s="23">
        <f t="shared" si="2089"/>
        <v>27651.3</v>
      </c>
      <c r="AB683" s="23">
        <f t="shared" si="2090"/>
        <v>27651.499999999996</v>
      </c>
      <c r="AC683" s="23">
        <f t="shared" si="2176"/>
        <v>0</v>
      </c>
      <c r="AD683" s="23">
        <f t="shared" si="2176"/>
        <v>0</v>
      </c>
      <c r="AE683" s="23">
        <f t="shared" si="2176"/>
        <v>0</v>
      </c>
      <c r="AF683" s="23">
        <f t="shared" si="2176"/>
        <v>0</v>
      </c>
      <c r="AG683" s="23">
        <f t="shared" si="2176"/>
        <v>0</v>
      </c>
      <c r="AH683" s="23">
        <f t="shared" si="2176"/>
        <v>0</v>
      </c>
      <c r="AI683" s="23">
        <f t="shared" si="2176"/>
        <v>0</v>
      </c>
      <c r="AJ683" s="23">
        <f t="shared" si="2176"/>
        <v>0</v>
      </c>
      <c r="AK683" s="23">
        <f t="shared" si="2176"/>
        <v>0</v>
      </c>
      <c r="AL683" s="23">
        <f t="shared" si="2176"/>
        <v>0</v>
      </c>
      <c r="AM683" s="23">
        <f t="shared" si="2176"/>
        <v>0</v>
      </c>
      <c r="AN683" s="23">
        <f t="shared" si="2176"/>
        <v>0</v>
      </c>
      <c r="AO683" s="23">
        <f t="shared" si="2015"/>
        <v>27649.899999999998</v>
      </c>
      <c r="AP683" s="23">
        <f t="shared" si="2016"/>
        <v>27651.3</v>
      </c>
      <c r="AQ683" s="23">
        <f t="shared" si="2017"/>
        <v>27651.499999999996</v>
      </c>
      <c r="AR683" s="23">
        <f t="shared" si="2176"/>
        <v>0</v>
      </c>
      <c r="AS683" s="23">
        <f t="shared" si="2019"/>
        <v>27649.899999999998</v>
      </c>
      <c r="AT683" s="23">
        <f t="shared" si="2176"/>
        <v>0</v>
      </c>
      <c r="AU683" s="23">
        <f t="shared" si="2176"/>
        <v>0</v>
      </c>
      <c r="AV683" s="23">
        <f t="shared" si="2176"/>
        <v>0</v>
      </c>
      <c r="AW683" s="23">
        <f t="shared" si="2176"/>
        <v>0</v>
      </c>
      <c r="AX683" s="23">
        <f t="shared" si="2176"/>
        <v>0</v>
      </c>
      <c r="AY683" s="23">
        <f t="shared" si="1997"/>
        <v>27649.899999999998</v>
      </c>
      <c r="AZ683" s="23">
        <f t="shared" si="2176"/>
        <v>0</v>
      </c>
      <c r="BA683" s="23">
        <f t="shared" si="1998"/>
        <v>27649.899999999998</v>
      </c>
      <c r="BB683" s="23">
        <f t="shared" si="2176"/>
        <v>0</v>
      </c>
      <c r="BC683" s="23">
        <f t="shared" si="2176"/>
        <v>0</v>
      </c>
      <c r="BD683" s="23">
        <f t="shared" si="2176"/>
        <v>0</v>
      </c>
      <c r="BE683" s="23">
        <f t="shared" si="2176"/>
        <v>0</v>
      </c>
      <c r="BF683" s="23">
        <f t="shared" si="2176"/>
        <v>0</v>
      </c>
      <c r="BG683" s="23">
        <f t="shared" si="2176"/>
        <v>0</v>
      </c>
      <c r="BH683" s="23">
        <f t="shared" si="2176"/>
        <v>0</v>
      </c>
      <c r="BI683" s="23">
        <f t="shared" si="2176"/>
        <v>0</v>
      </c>
      <c r="BJ683" s="23">
        <f t="shared" si="2176"/>
        <v>0</v>
      </c>
      <c r="BK683" s="23">
        <f t="shared" si="2176"/>
        <v>0</v>
      </c>
      <c r="BL683" s="23">
        <f t="shared" si="2176"/>
        <v>0</v>
      </c>
      <c r="BM683" s="23">
        <f t="shared" si="2176"/>
        <v>0</v>
      </c>
      <c r="BN683" s="23">
        <f t="shared" si="2176"/>
        <v>0</v>
      </c>
      <c r="BO683" s="23">
        <f t="shared" si="2176"/>
        <v>0</v>
      </c>
      <c r="BP683" s="23">
        <f t="shared" si="2176"/>
        <v>0</v>
      </c>
      <c r="BQ683" s="23">
        <f t="shared" si="2176"/>
        <v>0</v>
      </c>
      <c r="BR683" s="23">
        <f t="shared" si="2141"/>
        <v>27649.899999999998</v>
      </c>
      <c r="BS683" s="23">
        <f t="shared" si="2142"/>
        <v>27651.3</v>
      </c>
      <c r="BT683" s="23">
        <f t="shared" si="2143"/>
        <v>27651.499999999996</v>
      </c>
      <c r="BU683" s="23">
        <f t="shared" si="2176"/>
        <v>0</v>
      </c>
      <c r="BV683" s="23">
        <f t="shared" si="2063"/>
        <v>27649.899999999998</v>
      </c>
      <c r="BW683" s="23">
        <f t="shared" si="2176"/>
        <v>0</v>
      </c>
      <c r="BY683" s="3"/>
    </row>
    <row r="684" spans="1:77" x14ac:dyDescent="0.3">
      <c r="A684" s="12">
        <v>930</v>
      </c>
      <c r="B684" s="13" t="s">
        <v>17</v>
      </c>
      <c r="C684" s="12" t="s">
        <v>137</v>
      </c>
      <c r="D684" s="12" t="s">
        <v>264</v>
      </c>
      <c r="E684" s="12">
        <v>110</v>
      </c>
      <c r="F684" s="14" t="s">
        <v>370</v>
      </c>
      <c r="G684" s="20">
        <v>25889.699999999997</v>
      </c>
      <c r="H684" s="20">
        <v>25904</v>
      </c>
      <c r="I684" s="20">
        <v>26093.499999999996</v>
      </c>
      <c r="J684" s="20">
        <v>1760.2</v>
      </c>
      <c r="K684" s="20">
        <v>1747.3</v>
      </c>
      <c r="L684" s="20">
        <v>1558</v>
      </c>
      <c r="M684" s="20">
        <f t="shared" si="2001"/>
        <v>27649.899999999998</v>
      </c>
      <c r="N684" s="20">
        <f t="shared" si="2002"/>
        <v>27651.3</v>
      </c>
      <c r="O684" s="20">
        <f t="shared" si="2003"/>
        <v>27651.499999999996</v>
      </c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>
        <f t="shared" si="2088"/>
        <v>27649.899999999998</v>
      </c>
      <c r="AA684" s="23">
        <f t="shared" si="2089"/>
        <v>27651.3</v>
      </c>
      <c r="AB684" s="23">
        <f t="shared" si="2090"/>
        <v>27651.499999999996</v>
      </c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>
        <f t="shared" si="2015"/>
        <v>27649.899999999998</v>
      </c>
      <c r="AP684" s="23">
        <f t="shared" si="2016"/>
        <v>27651.3</v>
      </c>
      <c r="AQ684" s="23">
        <f t="shared" si="2017"/>
        <v>27651.499999999996</v>
      </c>
      <c r="AR684" s="23"/>
      <c r="AS684" s="23">
        <f t="shared" si="2019"/>
        <v>27649.899999999998</v>
      </c>
      <c r="AT684" s="23"/>
      <c r="AU684" s="23"/>
      <c r="AV684" s="23"/>
      <c r="AW684" s="23"/>
      <c r="AX684" s="23"/>
      <c r="AY684" s="23">
        <f t="shared" si="1997"/>
        <v>27649.899999999998</v>
      </c>
      <c r="AZ684" s="23"/>
      <c r="BA684" s="23">
        <f t="shared" si="1998"/>
        <v>27649.899999999998</v>
      </c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>
        <f t="shared" si="2141"/>
        <v>27649.899999999998</v>
      </c>
      <c r="BS684" s="23">
        <f t="shared" si="2142"/>
        <v>27651.3</v>
      </c>
      <c r="BT684" s="23">
        <f t="shared" si="2143"/>
        <v>27651.499999999996</v>
      </c>
      <c r="BU684" s="23"/>
      <c r="BV684" s="23">
        <f t="shared" si="2063"/>
        <v>27649.899999999998</v>
      </c>
      <c r="BW684" s="23"/>
    </row>
    <row r="685" spans="1:77" ht="31.2" x14ac:dyDescent="0.3">
      <c r="A685" s="12">
        <v>930</v>
      </c>
      <c r="B685" s="13" t="s">
        <v>17</v>
      </c>
      <c r="C685" s="12" t="s">
        <v>137</v>
      </c>
      <c r="D685" s="12" t="s">
        <v>264</v>
      </c>
      <c r="E685" s="12" t="s">
        <v>7</v>
      </c>
      <c r="F685" s="14" t="s">
        <v>383</v>
      </c>
      <c r="G685" s="20">
        <f>G686</f>
        <v>4352.5000000000009</v>
      </c>
      <c r="H685" s="20">
        <f t="shared" ref="H685:BW685" si="2177">H686</f>
        <v>4416.4999999999991</v>
      </c>
      <c r="I685" s="20">
        <f t="shared" si="2177"/>
        <v>4416.4999999999991</v>
      </c>
      <c r="J685" s="20">
        <f t="shared" si="2177"/>
        <v>0</v>
      </c>
      <c r="K685" s="20">
        <f t="shared" si="2177"/>
        <v>0</v>
      </c>
      <c r="L685" s="20">
        <f t="shared" si="2177"/>
        <v>0</v>
      </c>
      <c r="M685" s="20">
        <f t="shared" si="2001"/>
        <v>4352.5000000000009</v>
      </c>
      <c r="N685" s="20">
        <f t="shared" si="2002"/>
        <v>4416.4999999999991</v>
      </c>
      <c r="O685" s="20">
        <f t="shared" si="2003"/>
        <v>4416.4999999999991</v>
      </c>
      <c r="P685" s="23">
        <f t="shared" si="2177"/>
        <v>0</v>
      </c>
      <c r="Q685" s="23">
        <f t="shared" si="2177"/>
        <v>0</v>
      </c>
      <c r="R685" s="23">
        <f t="shared" si="2177"/>
        <v>0</v>
      </c>
      <c r="S685" s="23">
        <f t="shared" si="2177"/>
        <v>0</v>
      </c>
      <c r="T685" s="23">
        <f t="shared" si="2177"/>
        <v>0</v>
      </c>
      <c r="U685" s="23">
        <f t="shared" si="2177"/>
        <v>0</v>
      </c>
      <c r="V685" s="23">
        <f t="shared" si="2177"/>
        <v>0</v>
      </c>
      <c r="W685" s="23">
        <f t="shared" si="2177"/>
        <v>0</v>
      </c>
      <c r="X685" s="23">
        <f t="shared" si="2177"/>
        <v>0</v>
      </c>
      <c r="Y685" s="23">
        <f t="shared" si="2177"/>
        <v>0</v>
      </c>
      <c r="Z685" s="23">
        <f t="shared" si="2088"/>
        <v>4352.5000000000009</v>
      </c>
      <c r="AA685" s="23">
        <f t="shared" si="2089"/>
        <v>4416.4999999999991</v>
      </c>
      <c r="AB685" s="23">
        <f t="shared" si="2090"/>
        <v>4416.4999999999991</v>
      </c>
      <c r="AC685" s="23">
        <f t="shared" si="2177"/>
        <v>0</v>
      </c>
      <c r="AD685" s="23">
        <f t="shared" si="2177"/>
        <v>0</v>
      </c>
      <c r="AE685" s="23">
        <f t="shared" si="2177"/>
        <v>0</v>
      </c>
      <c r="AF685" s="23">
        <f t="shared" si="2177"/>
        <v>0</v>
      </c>
      <c r="AG685" s="23">
        <f t="shared" si="2177"/>
        <v>0</v>
      </c>
      <c r="AH685" s="23">
        <f t="shared" si="2177"/>
        <v>0</v>
      </c>
      <c r="AI685" s="23">
        <f t="shared" si="2177"/>
        <v>0</v>
      </c>
      <c r="AJ685" s="23">
        <f t="shared" si="2177"/>
        <v>0</v>
      </c>
      <c r="AK685" s="23">
        <f t="shared" si="2177"/>
        <v>0</v>
      </c>
      <c r="AL685" s="23">
        <f t="shared" si="2177"/>
        <v>0</v>
      </c>
      <c r="AM685" s="23">
        <f t="shared" si="2177"/>
        <v>0</v>
      </c>
      <c r="AN685" s="23">
        <f t="shared" si="2177"/>
        <v>0</v>
      </c>
      <c r="AO685" s="23">
        <f t="shared" si="2015"/>
        <v>4352.5000000000009</v>
      </c>
      <c r="AP685" s="23">
        <f t="shared" si="2016"/>
        <v>4416.4999999999991</v>
      </c>
      <c r="AQ685" s="23">
        <f t="shared" si="2017"/>
        <v>4416.4999999999991</v>
      </c>
      <c r="AR685" s="23">
        <f t="shared" si="2177"/>
        <v>0</v>
      </c>
      <c r="AS685" s="23">
        <f t="shared" si="2019"/>
        <v>4352.5000000000009</v>
      </c>
      <c r="AT685" s="23">
        <f t="shared" si="2177"/>
        <v>0</v>
      </c>
      <c r="AU685" s="23">
        <f t="shared" si="2177"/>
        <v>0</v>
      </c>
      <c r="AV685" s="23">
        <f t="shared" si="2177"/>
        <v>0</v>
      </c>
      <c r="AW685" s="23">
        <f t="shared" si="2177"/>
        <v>0</v>
      </c>
      <c r="AX685" s="23">
        <f t="shared" si="2177"/>
        <v>0</v>
      </c>
      <c r="AY685" s="23">
        <f t="shared" si="1997"/>
        <v>4352.5000000000009</v>
      </c>
      <c r="AZ685" s="23">
        <f t="shared" si="2177"/>
        <v>0</v>
      </c>
      <c r="BA685" s="23">
        <f t="shared" si="1998"/>
        <v>4352.5000000000009</v>
      </c>
      <c r="BB685" s="23">
        <f t="shared" si="2177"/>
        <v>0</v>
      </c>
      <c r="BC685" s="23">
        <f t="shared" si="2177"/>
        <v>0</v>
      </c>
      <c r="BD685" s="23">
        <f t="shared" si="2177"/>
        <v>0</v>
      </c>
      <c r="BE685" s="23">
        <f t="shared" si="2177"/>
        <v>0</v>
      </c>
      <c r="BF685" s="23">
        <f t="shared" si="2177"/>
        <v>0</v>
      </c>
      <c r="BG685" s="23">
        <f t="shared" si="2177"/>
        <v>0</v>
      </c>
      <c r="BH685" s="23">
        <f t="shared" si="2177"/>
        <v>0</v>
      </c>
      <c r="BI685" s="23">
        <f t="shared" si="2177"/>
        <v>0</v>
      </c>
      <c r="BJ685" s="23">
        <f t="shared" si="2177"/>
        <v>0</v>
      </c>
      <c r="BK685" s="23">
        <f t="shared" si="2177"/>
        <v>0</v>
      </c>
      <c r="BL685" s="23">
        <f t="shared" si="2177"/>
        <v>0</v>
      </c>
      <c r="BM685" s="23">
        <f t="shared" si="2177"/>
        <v>0</v>
      </c>
      <c r="BN685" s="23">
        <f t="shared" si="2177"/>
        <v>0</v>
      </c>
      <c r="BO685" s="23">
        <f t="shared" si="2177"/>
        <v>0</v>
      </c>
      <c r="BP685" s="23">
        <f t="shared" si="2177"/>
        <v>0</v>
      </c>
      <c r="BQ685" s="23">
        <f t="shared" si="2177"/>
        <v>0</v>
      </c>
      <c r="BR685" s="23">
        <f t="shared" si="2141"/>
        <v>4352.5000000000009</v>
      </c>
      <c r="BS685" s="23">
        <f t="shared" si="2142"/>
        <v>4416.4999999999991</v>
      </c>
      <c r="BT685" s="23">
        <f t="shared" si="2143"/>
        <v>4416.4999999999991</v>
      </c>
      <c r="BU685" s="23">
        <f t="shared" si="2177"/>
        <v>0</v>
      </c>
      <c r="BV685" s="23">
        <f t="shared" si="2063"/>
        <v>4352.5000000000009</v>
      </c>
      <c r="BW685" s="23">
        <f t="shared" si="2177"/>
        <v>0</v>
      </c>
    </row>
    <row r="686" spans="1:77" ht="31.2" x14ac:dyDescent="0.3">
      <c r="A686" s="12">
        <v>930</v>
      </c>
      <c r="B686" s="13" t="s">
        <v>17</v>
      </c>
      <c r="C686" s="12" t="s">
        <v>137</v>
      </c>
      <c r="D686" s="12" t="s">
        <v>264</v>
      </c>
      <c r="E686" s="12">
        <v>240</v>
      </c>
      <c r="F686" s="14" t="s">
        <v>372</v>
      </c>
      <c r="G686" s="20">
        <v>4352.5000000000009</v>
      </c>
      <c r="H686" s="20">
        <v>4416.4999999999991</v>
      </c>
      <c r="I686" s="20">
        <v>4416.4999999999991</v>
      </c>
      <c r="J686" s="20"/>
      <c r="K686" s="20"/>
      <c r="L686" s="20"/>
      <c r="M686" s="20">
        <f t="shared" si="2001"/>
        <v>4352.5000000000009</v>
      </c>
      <c r="N686" s="20">
        <f t="shared" si="2002"/>
        <v>4416.4999999999991</v>
      </c>
      <c r="O686" s="20">
        <f t="shared" si="2003"/>
        <v>4416.4999999999991</v>
      </c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>
        <f t="shared" si="2088"/>
        <v>4352.5000000000009</v>
      </c>
      <c r="AA686" s="23">
        <f t="shared" si="2089"/>
        <v>4416.4999999999991</v>
      </c>
      <c r="AB686" s="23">
        <f t="shared" si="2090"/>
        <v>4416.4999999999991</v>
      </c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>
        <f t="shared" si="2015"/>
        <v>4352.5000000000009</v>
      </c>
      <c r="AP686" s="23">
        <f t="shared" si="2016"/>
        <v>4416.4999999999991</v>
      </c>
      <c r="AQ686" s="23">
        <f t="shared" si="2017"/>
        <v>4416.4999999999991</v>
      </c>
      <c r="AR686" s="23"/>
      <c r="AS686" s="23">
        <f t="shared" si="2019"/>
        <v>4352.5000000000009</v>
      </c>
      <c r="AT686" s="23"/>
      <c r="AU686" s="23"/>
      <c r="AV686" s="23"/>
      <c r="AW686" s="23"/>
      <c r="AX686" s="23"/>
      <c r="AY686" s="23">
        <f t="shared" si="1997"/>
        <v>4352.5000000000009</v>
      </c>
      <c r="AZ686" s="23"/>
      <c r="BA686" s="23">
        <f t="shared" si="1998"/>
        <v>4352.5000000000009</v>
      </c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>
        <f t="shared" si="2141"/>
        <v>4352.5000000000009</v>
      </c>
      <c r="BS686" s="23">
        <f t="shared" si="2142"/>
        <v>4416.4999999999991</v>
      </c>
      <c r="BT686" s="23">
        <f t="shared" si="2143"/>
        <v>4416.4999999999991</v>
      </c>
      <c r="BU686" s="23"/>
      <c r="BV686" s="23">
        <f t="shared" si="2063"/>
        <v>4352.5000000000009</v>
      </c>
      <c r="BW686" s="23"/>
    </row>
    <row r="687" spans="1:77" ht="31.2" x14ac:dyDescent="0.3">
      <c r="A687" s="12">
        <v>930</v>
      </c>
      <c r="B687" s="13" t="s">
        <v>17</v>
      </c>
      <c r="C687" s="12" t="s">
        <v>137</v>
      </c>
      <c r="D687" s="12" t="s">
        <v>264</v>
      </c>
      <c r="E687" s="12" t="s">
        <v>94</v>
      </c>
      <c r="F687" s="14" t="s">
        <v>386</v>
      </c>
      <c r="G687" s="20">
        <f>G688+G689</f>
        <v>59461.5</v>
      </c>
      <c r="H687" s="20">
        <f t="shared" ref="H687:L687" si="2178">H688+H689</f>
        <v>54561.5</v>
      </c>
      <c r="I687" s="20">
        <f t="shared" si="2178"/>
        <v>54968.4</v>
      </c>
      <c r="J687" s="20">
        <f t="shared" si="2178"/>
        <v>2697.4</v>
      </c>
      <c r="K687" s="20">
        <f t="shared" si="2178"/>
        <v>2670</v>
      </c>
      <c r="L687" s="20">
        <f t="shared" si="2178"/>
        <v>2263</v>
      </c>
      <c r="M687" s="20">
        <f t="shared" si="2001"/>
        <v>62158.9</v>
      </c>
      <c r="N687" s="20">
        <f t="shared" si="2002"/>
        <v>57231.5</v>
      </c>
      <c r="O687" s="20">
        <f t="shared" si="2003"/>
        <v>57231.4</v>
      </c>
      <c r="P687" s="23">
        <f t="shared" ref="P687:Q687" si="2179">P688+P689</f>
        <v>0</v>
      </c>
      <c r="Q687" s="23">
        <f t="shared" si="2179"/>
        <v>0</v>
      </c>
      <c r="R687" s="23">
        <f t="shared" ref="R687:T687" si="2180">R688+R689</f>
        <v>0</v>
      </c>
      <c r="S687" s="23">
        <f t="shared" si="2180"/>
        <v>0</v>
      </c>
      <c r="T687" s="23">
        <f t="shared" si="2180"/>
        <v>0</v>
      </c>
      <c r="U687" s="23">
        <f t="shared" ref="U687:W687" si="2181">U688+U689</f>
        <v>0</v>
      </c>
      <c r="V687" s="23">
        <f t="shared" si="2181"/>
        <v>0</v>
      </c>
      <c r="W687" s="23">
        <f t="shared" si="2181"/>
        <v>0</v>
      </c>
      <c r="X687" s="23">
        <f t="shared" ref="X687:Y687" si="2182">X688+X689</f>
        <v>0</v>
      </c>
      <c r="Y687" s="23">
        <f t="shared" si="2182"/>
        <v>0</v>
      </c>
      <c r="Z687" s="23">
        <f t="shared" si="2088"/>
        <v>62158.9</v>
      </c>
      <c r="AA687" s="23">
        <f t="shared" si="2089"/>
        <v>57231.5</v>
      </c>
      <c r="AB687" s="23">
        <f t="shared" si="2090"/>
        <v>57231.4</v>
      </c>
      <c r="AC687" s="23">
        <f t="shared" ref="AC687:AL687" si="2183">AC688+AC689</f>
        <v>0</v>
      </c>
      <c r="AD687" s="23">
        <f t="shared" si="2183"/>
        <v>0</v>
      </c>
      <c r="AE687" s="23">
        <f t="shared" ref="AE687" si="2184">AE688+AE689</f>
        <v>0</v>
      </c>
      <c r="AF687" s="23">
        <f t="shared" si="2183"/>
        <v>0</v>
      </c>
      <c r="AG687" s="23">
        <f t="shared" si="2183"/>
        <v>0</v>
      </c>
      <c r="AH687" s="23">
        <f t="shared" si="2183"/>
        <v>0</v>
      </c>
      <c r="AI687" s="23">
        <f t="shared" ref="AI687" si="2185">AI688+AI689</f>
        <v>0</v>
      </c>
      <c r="AJ687" s="23">
        <f t="shared" si="2183"/>
        <v>0</v>
      </c>
      <c r="AK687" s="23">
        <f t="shared" si="2183"/>
        <v>0</v>
      </c>
      <c r="AL687" s="23">
        <f t="shared" si="2183"/>
        <v>0</v>
      </c>
      <c r="AM687" s="23">
        <f t="shared" ref="AM687:BW687" si="2186">AM688+AM689</f>
        <v>0</v>
      </c>
      <c r="AN687" s="23">
        <f t="shared" si="2186"/>
        <v>0</v>
      </c>
      <c r="AO687" s="23">
        <f t="shared" si="2015"/>
        <v>62158.9</v>
      </c>
      <c r="AP687" s="23">
        <f t="shared" si="2016"/>
        <v>57231.5</v>
      </c>
      <c r="AQ687" s="23">
        <f t="shared" si="2017"/>
        <v>57231.4</v>
      </c>
      <c r="AR687" s="23">
        <f t="shared" ref="AR687" si="2187">AR688+AR689</f>
        <v>0</v>
      </c>
      <c r="AS687" s="23">
        <f t="shared" si="2019"/>
        <v>62158.9</v>
      </c>
      <c r="AT687" s="23">
        <f t="shared" ref="AT687:AX687" si="2188">AT688+AT689</f>
        <v>0</v>
      </c>
      <c r="AU687" s="23">
        <f t="shared" si="2188"/>
        <v>0</v>
      </c>
      <c r="AV687" s="23">
        <f t="shared" si="2188"/>
        <v>0</v>
      </c>
      <c r="AW687" s="23">
        <f t="shared" si="2188"/>
        <v>0</v>
      </c>
      <c r="AX687" s="23">
        <f t="shared" si="2188"/>
        <v>0</v>
      </c>
      <c r="AY687" s="23">
        <f t="shared" ref="AY687:AY750" si="2189">AS687+AT687+AU687+AV687+AW687+AX687</f>
        <v>62158.9</v>
      </c>
      <c r="AZ687" s="23">
        <f t="shared" ref="AZ687" si="2190">AZ688+AZ689</f>
        <v>0</v>
      </c>
      <c r="BA687" s="23">
        <f t="shared" ref="BA687:BA750" si="2191">AY687+AZ687</f>
        <v>62158.9</v>
      </c>
      <c r="BB687" s="23">
        <f t="shared" ref="BB687:BI687" si="2192">BB688+BB689</f>
        <v>0</v>
      </c>
      <c r="BC687" s="23">
        <f t="shared" si="2192"/>
        <v>0</v>
      </c>
      <c r="BD687" s="23">
        <f t="shared" si="2192"/>
        <v>0</v>
      </c>
      <c r="BE687" s="23">
        <f t="shared" si="2192"/>
        <v>-610.57100000000003</v>
      </c>
      <c r="BF687" s="23">
        <f t="shared" si="2192"/>
        <v>0</v>
      </c>
      <c r="BG687" s="23">
        <f t="shared" si="2192"/>
        <v>0</v>
      </c>
      <c r="BH687" s="23">
        <f t="shared" si="2192"/>
        <v>-164.52699999999999</v>
      </c>
      <c r="BI687" s="23">
        <f t="shared" si="2192"/>
        <v>0</v>
      </c>
      <c r="BJ687" s="23">
        <f t="shared" ref="BJ687:BP687" si="2193">BJ688+BJ689</f>
        <v>0</v>
      </c>
      <c r="BK687" s="23">
        <f t="shared" si="2193"/>
        <v>0</v>
      </c>
      <c r="BL687" s="23">
        <f t="shared" si="2193"/>
        <v>0</v>
      </c>
      <c r="BM687" s="23">
        <f t="shared" si="2193"/>
        <v>0</v>
      </c>
      <c r="BN687" s="23">
        <f t="shared" si="2193"/>
        <v>0</v>
      </c>
      <c r="BO687" s="23">
        <f t="shared" si="2193"/>
        <v>0</v>
      </c>
      <c r="BP687" s="23">
        <f t="shared" si="2193"/>
        <v>0</v>
      </c>
      <c r="BQ687" s="23">
        <f t="shared" ref="BQ687" si="2194">BQ688+BQ689</f>
        <v>0</v>
      </c>
      <c r="BR687" s="23">
        <f t="shared" si="2141"/>
        <v>61383.801999999996</v>
      </c>
      <c r="BS687" s="23">
        <f t="shared" si="2142"/>
        <v>57231.5</v>
      </c>
      <c r="BT687" s="23">
        <f t="shared" si="2143"/>
        <v>57231.4</v>
      </c>
      <c r="BU687" s="23">
        <f t="shared" ref="BU687" si="2195">BU688+BU689</f>
        <v>0</v>
      </c>
      <c r="BV687" s="23">
        <f t="shared" si="2063"/>
        <v>61383.801999999996</v>
      </c>
      <c r="BW687" s="23">
        <f t="shared" si="2186"/>
        <v>0</v>
      </c>
    </row>
    <row r="688" spans="1:77" x14ac:dyDescent="0.3">
      <c r="A688" s="12">
        <v>930</v>
      </c>
      <c r="B688" s="13" t="s">
        <v>17</v>
      </c>
      <c r="C688" s="12" t="s">
        <v>137</v>
      </c>
      <c r="D688" s="12" t="s">
        <v>264</v>
      </c>
      <c r="E688" s="12">
        <v>610</v>
      </c>
      <c r="F688" s="14" t="s">
        <v>377</v>
      </c>
      <c r="G688" s="20">
        <v>31765.9</v>
      </c>
      <c r="H688" s="20">
        <v>31846.799999999999</v>
      </c>
      <c r="I688" s="20">
        <v>32123.9</v>
      </c>
      <c r="J688" s="20">
        <v>1670.9</v>
      </c>
      <c r="K688" s="20">
        <v>1652.2</v>
      </c>
      <c r="L688" s="20">
        <v>1375.1</v>
      </c>
      <c r="M688" s="20">
        <f t="shared" si="2001"/>
        <v>33436.800000000003</v>
      </c>
      <c r="N688" s="20">
        <f t="shared" si="2002"/>
        <v>33499</v>
      </c>
      <c r="O688" s="20">
        <f t="shared" si="2003"/>
        <v>33499</v>
      </c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>
        <f t="shared" si="2088"/>
        <v>33436.800000000003</v>
      </c>
      <c r="AA688" s="23">
        <f t="shared" si="2089"/>
        <v>33499</v>
      </c>
      <c r="AB688" s="23">
        <f t="shared" si="2090"/>
        <v>33499</v>
      </c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>
        <f t="shared" si="2015"/>
        <v>33436.800000000003</v>
      </c>
      <c r="AP688" s="23">
        <f t="shared" si="2016"/>
        <v>33499</v>
      </c>
      <c r="AQ688" s="23">
        <f t="shared" si="2017"/>
        <v>33499</v>
      </c>
      <c r="AR688" s="23"/>
      <c r="AS688" s="23">
        <f t="shared" si="2019"/>
        <v>33436.800000000003</v>
      </c>
      <c r="AT688" s="23"/>
      <c r="AU688" s="23"/>
      <c r="AV688" s="23"/>
      <c r="AW688" s="23"/>
      <c r="AX688" s="23"/>
      <c r="AY688" s="23">
        <f t="shared" si="2189"/>
        <v>33436.800000000003</v>
      </c>
      <c r="AZ688" s="23"/>
      <c r="BA688" s="23">
        <f t="shared" si="2191"/>
        <v>33436.800000000003</v>
      </c>
      <c r="BB688" s="23"/>
      <c r="BC688" s="23"/>
      <c r="BD688" s="23"/>
      <c r="BE688" s="23"/>
      <c r="BF688" s="23"/>
      <c r="BG688" s="23"/>
      <c r="BH688" s="23">
        <v>-164.52699999999999</v>
      </c>
      <c r="BI688" s="23"/>
      <c r="BJ688" s="23"/>
      <c r="BK688" s="23"/>
      <c r="BL688" s="23"/>
      <c r="BM688" s="23"/>
      <c r="BN688" s="23"/>
      <c r="BO688" s="23"/>
      <c r="BP688" s="23"/>
      <c r="BQ688" s="23"/>
      <c r="BR688" s="23">
        <f t="shared" si="2141"/>
        <v>33272.273000000001</v>
      </c>
      <c r="BS688" s="23">
        <f t="shared" si="2142"/>
        <v>33499</v>
      </c>
      <c r="BT688" s="23">
        <f t="shared" si="2143"/>
        <v>33499</v>
      </c>
      <c r="BU688" s="23"/>
      <c r="BV688" s="23">
        <f t="shared" si="2063"/>
        <v>33272.273000000001</v>
      </c>
      <c r="BW688" s="23"/>
      <c r="BY688" s="15"/>
    </row>
    <row r="689" spans="1:77" x14ac:dyDescent="0.3">
      <c r="A689" s="12">
        <v>930</v>
      </c>
      <c r="B689" s="13" t="s">
        <v>17</v>
      </c>
      <c r="C689" s="12" t="s">
        <v>137</v>
      </c>
      <c r="D689" s="12" t="s">
        <v>264</v>
      </c>
      <c r="E689" s="12">
        <v>620</v>
      </c>
      <c r="F689" s="14" t="s">
        <v>378</v>
      </c>
      <c r="G689" s="20">
        <v>27695.599999999999</v>
      </c>
      <c r="H689" s="20">
        <v>22714.7</v>
      </c>
      <c r="I689" s="20">
        <v>22844.5</v>
      </c>
      <c r="J689" s="20">
        <v>1026.5</v>
      </c>
      <c r="K689" s="20">
        <v>1017.8</v>
      </c>
      <c r="L689" s="20">
        <v>887.9</v>
      </c>
      <c r="M689" s="20">
        <f t="shared" si="2001"/>
        <v>28722.1</v>
      </c>
      <c r="N689" s="20">
        <f t="shared" si="2002"/>
        <v>23732.5</v>
      </c>
      <c r="O689" s="20">
        <f t="shared" si="2003"/>
        <v>23732.400000000001</v>
      </c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>
        <f t="shared" si="2088"/>
        <v>28722.1</v>
      </c>
      <c r="AA689" s="23">
        <f t="shared" si="2089"/>
        <v>23732.5</v>
      </c>
      <c r="AB689" s="23">
        <f t="shared" si="2090"/>
        <v>23732.400000000001</v>
      </c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>
        <f t="shared" si="2015"/>
        <v>28722.1</v>
      </c>
      <c r="AP689" s="23">
        <f t="shared" si="2016"/>
        <v>23732.5</v>
      </c>
      <c r="AQ689" s="23">
        <f t="shared" si="2017"/>
        <v>23732.400000000001</v>
      </c>
      <c r="AR689" s="23"/>
      <c r="AS689" s="23">
        <f t="shared" si="2019"/>
        <v>28722.1</v>
      </c>
      <c r="AT689" s="23"/>
      <c r="AU689" s="23"/>
      <c r="AV689" s="23"/>
      <c r="AW689" s="23"/>
      <c r="AX689" s="23"/>
      <c r="AY689" s="23">
        <f t="shared" si="2189"/>
        <v>28722.1</v>
      </c>
      <c r="AZ689" s="23"/>
      <c r="BA689" s="23">
        <f t="shared" si="2191"/>
        <v>28722.1</v>
      </c>
      <c r="BB689" s="23"/>
      <c r="BC689" s="23"/>
      <c r="BD689" s="23"/>
      <c r="BE689" s="23">
        <f>-164.08-446.491</f>
        <v>-610.57100000000003</v>
      </c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>
        <f t="shared" si="2141"/>
        <v>28111.528999999999</v>
      </c>
      <c r="BS689" s="23">
        <f t="shared" si="2142"/>
        <v>23732.5</v>
      </c>
      <c r="BT689" s="23">
        <f t="shared" si="2143"/>
        <v>23732.400000000001</v>
      </c>
      <c r="BU689" s="23"/>
      <c r="BV689" s="23">
        <f t="shared" si="2063"/>
        <v>28111.528999999999</v>
      </c>
      <c r="BW689" s="23"/>
    </row>
    <row r="690" spans="1:77" x14ac:dyDescent="0.3">
      <c r="A690" s="12">
        <v>930</v>
      </c>
      <c r="B690" s="13" t="s">
        <v>17</v>
      </c>
      <c r="C690" s="12" t="s">
        <v>137</v>
      </c>
      <c r="D690" s="12" t="s">
        <v>264</v>
      </c>
      <c r="E690" s="12" t="s">
        <v>8</v>
      </c>
      <c r="F690" s="14" t="s">
        <v>387</v>
      </c>
      <c r="G690" s="20">
        <f>G691</f>
        <v>177.4</v>
      </c>
      <c r="H690" s="20">
        <f t="shared" ref="H690:BW690" si="2196">H691</f>
        <v>179.10000000000002</v>
      </c>
      <c r="I690" s="20">
        <f t="shared" si="2196"/>
        <v>179.10000000000002</v>
      </c>
      <c r="J690" s="20">
        <f t="shared" si="2196"/>
        <v>0</v>
      </c>
      <c r="K690" s="20">
        <f t="shared" si="2196"/>
        <v>0</v>
      </c>
      <c r="L690" s="20">
        <f t="shared" si="2196"/>
        <v>0</v>
      </c>
      <c r="M690" s="20">
        <f t="shared" si="2001"/>
        <v>177.4</v>
      </c>
      <c r="N690" s="20">
        <f t="shared" si="2002"/>
        <v>179.10000000000002</v>
      </c>
      <c r="O690" s="20">
        <f t="shared" si="2003"/>
        <v>179.10000000000002</v>
      </c>
      <c r="P690" s="23">
        <f t="shared" si="2196"/>
        <v>0</v>
      </c>
      <c r="Q690" s="23">
        <f t="shared" si="2196"/>
        <v>0</v>
      </c>
      <c r="R690" s="23">
        <f t="shared" si="2196"/>
        <v>0</v>
      </c>
      <c r="S690" s="23">
        <f t="shared" si="2196"/>
        <v>0</v>
      </c>
      <c r="T690" s="23">
        <f t="shared" si="2196"/>
        <v>0</v>
      </c>
      <c r="U690" s="23">
        <f t="shared" si="2196"/>
        <v>0</v>
      </c>
      <c r="V690" s="23">
        <f t="shared" si="2196"/>
        <v>0</v>
      </c>
      <c r="W690" s="23">
        <f t="shared" si="2196"/>
        <v>0</v>
      </c>
      <c r="X690" s="23">
        <f t="shared" si="2196"/>
        <v>0</v>
      </c>
      <c r="Y690" s="23">
        <f t="shared" si="2196"/>
        <v>0</v>
      </c>
      <c r="Z690" s="23">
        <f t="shared" si="2088"/>
        <v>177.4</v>
      </c>
      <c r="AA690" s="23">
        <f t="shared" si="2089"/>
        <v>179.10000000000002</v>
      </c>
      <c r="AB690" s="23">
        <f t="shared" si="2090"/>
        <v>179.10000000000002</v>
      </c>
      <c r="AC690" s="23">
        <f t="shared" si="2196"/>
        <v>0</v>
      </c>
      <c r="AD690" s="23">
        <f t="shared" si="2196"/>
        <v>0</v>
      </c>
      <c r="AE690" s="23">
        <f t="shared" si="2196"/>
        <v>0</v>
      </c>
      <c r="AF690" s="23">
        <f t="shared" si="2196"/>
        <v>0</v>
      </c>
      <c r="AG690" s="23">
        <f t="shared" si="2196"/>
        <v>0</v>
      </c>
      <c r="AH690" s="23">
        <f t="shared" si="2196"/>
        <v>0</v>
      </c>
      <c r="AI690" s="23">
        <f t="shared" si="2196"/>
        <v>0</v>
      </c>
      <c r="AJ690" s="23">
        <f t="shared" si="2196"/>
        <v>0</v>
      </c>
      <c r="AK690" s="23">
        <f t="shared" si="2196"/>
        <v>0</v>
      </c>
      <c r="AL690" s="23">
        <f t="shared" si="2196"/>
        <v>0</v>
      </c>
      <c r="AM690" s="23">
        <f t="shared" si="2196"/>
        <v>0</v>
      </c>
      <c r="AN690" s="23">
        <f t="shared" si="2196"/>
        <v>0</v>
      </c>
      <c r="AO690" s="23">
        <f t="shared" si="2015"/>
        <v>177.4</v>
      </c>
      <c r="AP690" s="23">
        <f t="shared" si="2016"/>
        <v>179.10000000000002</v>
      </c>
      <c r="AQ690" s="23">
        <f t="shared" si="2017"/>
        <v>179.10000000000002</v>
      </c>
      <c r="AR690" s="23">
        <f t="shared" si="2196"/>
        <v>0</v>
      </c>
      <c r="AS690" s="23">
        <f t="shared" si="2019"/>
        <v>177.4</v>
      </c>
      <c r="AT690" s="23">
        <f t="shared" si="2196"/>
        <v>0</v>
      </c>
      <c r="AU690" s="23">
        <f t="shared" si="2196"/>
        <v>0</v>
      </c>
      <c r="AV690" s="23">
        <f t="shared" si="2196"/>
        <v>0</v>
      </c>
      <c r="AW690" s="23">
        <f t="shared" si="2196"/>
        <v>0</v>
      </c>
      <c r="AX690" s="23">
        <f t="shared" si="2196"/>
        <v>0</v>
      </c>
      <c r="AY690" s="23">
        <f t="shared" si="2189"/>
        <v>177.4</v>
      </c>
      <c r="AZ690" s="23">
        <f t="shared" si="2196"/>
        <v>0</v>
      </c>
      <c r="BA690" s="23">
        <f t="shared" si="2191"/>
        <v>177.4</v>
      </c>
      <c r="BB690" s="23">
        <f t="shared" si="2196"/>
        <v>0</v>
      </c>
      <c r="BC690" s="23">
        <f t="shared" si="2196"/>
        <v>0</v>
      </c>
      <c r="BD690" s="23">
        <f t="shared" si="2196"/>
        <v>0</v>
      </c>
      <c r="BE690" s="23">
        <f t="shared" si="2196"/>
        <v>0</v>
      </c>
      <c r="BF690" s="23">
        <f t="shared" si="2196"/>
        <v>0</v>
      </c>
      <c r="BG690" s="23">
        <f t="shared" si="2196"/>
        <v>0</v>
      </c>
      <c r="BH690" s="23">
        <f t="shared" si="2196"/>
        <v>0</v>
      </c>
      <c r="BI690" s="23">
        <f t="shared" si="2196"/>
        <v>0</v>
      </c>
      <c r="BJ690" s="23">
        <f t="shared" si="2196"/>
        <v>0</v>
      </c>
      <c r="BK690" s="23">
        <f t="shared" si="2196"/>
        <v>0</v>
      </c>
      <c r="BL690" s="23">
        <f t="shared" si="2196"/>
        <v>0</v>
      </c>
      <c r="BM690" s="23">
        <f t="shared" si="2196"/>
        <v>0</v>
      </c>
      <c r="BN690" s="23">
        <f t="shared" si="2196"/>
        <v>0</v>
      </c>
      <c r="BO690" s="23">
        <f t="shared" si="2196"/>
        <v>0</v>
      </c>
      <c r="BP690" s="23">
        <f t="shared" si="2196"/>
        <v>0</v>
      </c>
      <c r="BQ690" s="23">
        <f t="shared" si="2196"/>
        <v>0</v>
      </c>
      <c r="BR690" s="23">
        <f t="shared" si="2141"/>
        <v>177.4</v>
      </c>
      <c r="BS690" s="23">
        <f t="shared" si="2142"/>
        <v>179.10000000000002</v>
      </c>
      <c r="BT690" s="23">
        <f t="shared" si="2143"/>
        <v>179.10000000000002</v>
      </c>
      <c r="BU690" s="23">
        <f t="shared" si="2196"/>
        <v>0</v>
      </c>
      <c r="BV690" s="23">
        <f t="shared" si="2063"/>
        <v>177.4</v>
      </c>
      <c r="BW690" s="23">
        <f t="shared" si="2196"/>
        <v>0</v>
      </c>
      <c r="BY690" s="3"/>
    </row>
    <row r="691" spans="1:77" x14ac:dyDescent="0.3">
      <c r="A691" s="12">
        <v>930</v>
      </c>
      <c r="B691" s="13" t="s">
        <v>17</v>
      </c>
      <c r="C691" s="12" t="s">
        <v>137</v>
      </c>
      <c r="D691" s="12" t="s">
        <v>264</v>
      </c>
      <c r="E691" s="12">
        <v>850</v>
      </c>
      <c r="F691" s="14" t="s">
        <v>381</v>
      </c>
      <c r="G691" s="20">
        <v>177.4</v>
      </c>
      <c r="H691" s="20">
        <v>179.10000000000002</v>
      </c>
      <c r="I691" s="20">
        <v>179.10000000000002</v>
      </c>
      <c r="J691" s="20"/>
      <c r="K691" s="20"/>
      <c r="L691" s="20"/>
      <c r="M691" s="20">
        <f t="shared" si="2001"/>
        <v>177.4</v>
      </c>
      <c r="N691" s="20">
        <f t="shared" si="2002"/>
        <v>179.10000000000002</v>
      </c>
      <c r="O691" s="20">
        <f t="shared" si="2003"/>
        <v>179.10000000000002</v>
      </c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>
        <f t="shared" si="2088"/>
        <v>177.4</v>
      </c>
      <c r="AA691" s="23">
        <f t="shared" si="2089"/>
        <v>179.10000000000002</v>
      </c>
      <c r="AB691" s="23">
        <f t="shared" si="2090"/>
        <v>179.10000000000002</v>
      </c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>
        <f t="shared" si="2015"/>
        <v>177.4</v>
      </c>
      <c r="AP691" s="23">
        <f t="shared" si="2016"/>
        <v>179.10000000000002</v>
      </c>
      <c r="AQ691" s="23">
        <f t="shared" si="2017"/>
        <v>179.10000000000002</v>
      </c>
      <c r="AR691" s="23"/>
      <c r="AS691" s="23">
        <f t="shared" si="2019"/>
        <v>177.4</v>
      </c>
      <c r="AT691" s="23"/>
      <c r="AU691" s="23"/>
      <c r="AV691" s="23"/>
      <c r="AW691" s="23"/>
      <c r="AX691" s="23"/>
      <c r="AY691" s="23">
        <f t="shared" si="2189"/>
        <v>177.4</v>
      </c>
      <c r="AZ691" s="23"/>
      <c r="BA691" s="23">
        <f t="shared" si="2191"/>
        <v>177.4</v>
      </c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>
        <f t="shared" si="2141"/>
        <v>177.4</v>
      </c>
      <c r="BS691" s="23">
        <f t="shared" si="2142"/>
        <v>179.10000000000002</v>
      </c>
      <c r="BT691" s="23">
        <f t="shared" si="2143"/>
        <v>179.10000000000002</v>
      </c>
      <c r="BU691" s="23"/>
      <c r="BV691" s="23">
        <f t="shared" si="2063"/>
        <v>177.4</v>
      </c>
      <c r="BW691" s="23"/>
      <c r="BY691" s="15"/>
    </row>
    <row r="692" spans="1:77" x14ac:dyDescent="0.3">
      <c r="A692" s="12">
        <v>930</v>
      </c>
      <c r="B692" s="13" t="s">
        <v>17</v>
      </c>
      <c r="C692" s="12" t="s">
        <v>137</v>
      </c>
      <c r="D692" s="12" t="s">
        <v>261</v>
      </c>
      <c r="E692" s="12"/>
      <c r="F692" s="14" t="s">
        <v>308</v>
      </c>
      <c r="G692" s="20">
        <f>G693+G695</f>
        <v>1499.6999999999998</v>
      </c>
      <c r="H692" s="20">
        <f t="shared" ref="H692:L692" si="2197">H693+H695</f>
        <v>1355.6999999999998</v>
      </c>
      <c r="I692" s="20">
        <f t="shared" si="2197"/>
        <v>1355.6999999999998</v>
      </c>
      <c r="J692" s="20">
        <f t="shared" si="2197"/>
        <v>0</v>
      </c>
      <c r="K692" s="20">
        <f t="shared" si="2197"/>
        <v>0</v>
      </c>
      <c r="L692" s="20">
        <f t="shared" si="2197"/>
        <v>0</v>
      </c>
      <c r="M692" s="20">
        <f t="shared" si="2001"/>
        <v>1499.6999999999998</v>
      </c>
      <c r="N692" s="20">
        <f t="shared" si="2002"/>
        <v>1355.6999999999998</v>
      </c>
      <c r="O692" s="20">
        <f t="shared" si="2003"/>
        <v>1355.6999999999998</v>
      </c>
      <c r="P692" s="23">
        <f t="shared" ref="P692:Q692" si="2198">P693+P695</f>
        <v>0</v>
      </c>
      <c r="Q692" s="23">
        <f t="shared" si="2198"/>
        <v>0</v>
      </c>
      <c r="R692" s="23">
        <f t="shared" ref="R692:T692" si="2199">R693+R695</f>
        <v>0</v>
      </c>
      <c r="S692" s="23">
        <f t="shared" si="2199"/>
        <v>0</v>
      </c>
      <c r="T692" s="23">
        <f t="shared" si="2199"/>
        <v>0</v>
      </c>
      <c r="U692" s="23">
        <f t="shared" ref="U692:W692" si="2200">U693+U695</f>
        <v>0</v>
      </c>
      <c r="V692" s="23">
        <f t="shared" si="2200"/>
        <v>0</v>
      </c>
      <c r="W692" s="23">
        <f t="shared" si="2200"/>
        <v>0</v>
      </c>
      <c r="X692" s="23">
        <f t="shared" ref="X692:Y692" si="2201">X693+X695</f>
        <v>0</v>
      </c>
      <c r="Y692" s="23">
        <f t="shared" si="2201"/>
        <v>0</v>
      </c>
      <c r="Z692" s="23">
        <f t="shared" si="2088"/>
        <v>1499.6999999999998</v>
      </c>
      <c r="AA692" s="23">
        <f t="shared" si="2089"/>
        <v>1355.6999999999998</v>
      </c>
      <c r="AB692" s="23">
        <f t="shared" si="2090"/>
        <v>1355.6999999999998</v>
      </c>
      <c r="AC692" s="23">
        <f t="shared" ref="AC692:AL692" si="2202">AC693+AC695</f>
        <v>0</v>
      </c>
      <c r="AD692" s="23">
        <f t="shared" si="2202"/>
        <v>0</v>
      </c>
      <c r="AE692" s="23">
        <f t="shared" ref="AE692" si="2203">AE693+AE695</f>
        <v>0</v>
      </c>
      <c r="AF692" s="23">
        <f t="shared" si="2202"/>
        <v>0</v>
      </c>
      <c r="AG692" s="23">
        <f t="shared" si="2202"/>
        <v>0</v>
      </c>
      <c r="AH692" s="23">
        <f t="shared" si="2202"/>
        <v>0</v>
      </c>
      <c r="AI692" s="23">
        <f t="shared" ref="AI692" si="2204">AI693+AI695</f>
        <v>0</v>
      </c>
      <c r="AJ692" s="23">
        <f t="shared" si="2202"/>
        <v>0</v>
      </c>
      <c r="AK692" s="23">
        <f t="shared" si="2202"/>
        <v>0</v>
      </c>
      <c r="AL692" s="23">
        <f t="shared" si="2202"/>
        <v>0</v>
      </c>
      <c r="AM692" s="23">
        <f t="shared" ref="AM692:BW692" si="2205">AM693+AM695</f>
        <v>0</v>
      </c>
      <c r="AN692" s="23">
        <f t="shared" si="2205"/>
        <v>0</v>
      </c>
      <c r="AO692" s="23">
        <f t="shared" si="2015"/>
        <v>1499.6999999999998</v>
      </c>
      <c r="AP692" s="23">
        <f t="shared" si="2016"/>
        <v>1355.6999999999998</v>
      </c>
      <c r="AQ692" s="23">
        <f t="shared" si="2017"/>
        <v>1355.6999999999998</v>
      </c>
      <c r="AR692" s="23">
        <f t="shared" ref="AR692" si="2206">AR693+AR695</f>
        <v>0</v>
      </c>
      <c r="AS692" s="23">
        <f t="shared" si="2019"/>
        <v>1499.6999999999998</v>
      </c>
      <c r="AT692" s="23">
        <f t="shared" ref="AT692:AX692" si="2207">AT693+AT695</f>
        <v>0</v>
      </c>
      <c r="AU692" s="23">
        <f t="shared" si="2207"/>
        <v>0</v>
      </c>
      <c r="AV692" s="23">
        <f t="shared" si="2207"/>
        <v>0</v>
      </c>
      <c r="AW692" s="23">
        <f t="shared" si="2207"/>
        <v>0</v>
      </c>
      <c r="AX692" s="23">
        <f t="shared" si="2207"/>
        <v>0</v>
      </c>
      <c r="AY692" s="23">
        <f t="shared" si="2189"/>
        <v>1499.6999999999998</v>
      </c>
      <c r="AZ692" s="23">
        <f t="shared" ref="AZ692" si="2208">AZ693+AZ695</f>
        <v>0</v>
      </c>
      <c r="BA692" s="23">
        <f t="shared" si="2191"/>
        <v>1499.6999999999998</v>
      </c>
      <c r="BB692" s="23">
        <f t="shared" ref="BB692:BI692" si="2209">BB693+BB695</f>
        <v>0</v>
      </c>
      <c r="BC692" s="23">
        <f t="shared" si="2209"/>
        <v>0</v>
      </c>
      <c r="BD692" s="23">
        <f t="shared" si="2209"/>
        <v>0</v>
      </c>
      <c r="BE692" s="23">
        <f t="shared" si="2209"/>
        <v>0</v>
      </c>
      <c r="BF692" s="23">
        <f t="shared" si="2209"/>
        <v>0</v>
      </c>
      <c r="BG692" s="23">
        <f t="shared" si="2209"/>
        <v>0</v>
      </c>
      <c r="BH692" s="23">
        <f t="shared" si="2209"/>
        <v>0</v>
      </c>
      <c r="BI692" s="23">
        <f t="shared" si="2209"/>
        <v>0</v>
      </c>
      <c r="BJ692" s="23">
        <f t="shared" ref="BJ692:BP692" si="2210">BJ693+BJ695</f>
        <v>0</v>
      </c>
      <c r="BK692" s="23">
        <f t="shared" si="2210"/>
        <v>0</v>
      </c>
      <c r="BL692" s="23">
        <f t="shared" si="2210"/>
        <v>0</v>
      </c>
      <c r="BM692" s="23">
        <f t="shared" si="2210"/>
        <v>0</v>
      </c>
      <c r="BN692" s="23">
        <f t="shared" si="2210"/>
        <v>0</v>
      </c>
      <c r="BO692" s="23">
        <f t="shared" si="2210"/>
        <v>0</v>
      </c>
      <c r="BP692" s="23">
        <f t="shared" si="2210"/>
        <v>0</v>
      </c>
      <c r="BQ692" s="23">
        <f t="shared" ref="BQ692" si="2211">BQ693+BQ695</f>
        <v>0</v>
      </c>
      <c r="BR692" s="23">
        <f t="shared" si="2141"/>
        <v>1499.6999999999998</v>
      </c>
      <c r="BS692" s="23">
        <f t="shared" si="2142"/>
        <v>1355.6999999999998</v>
      </c>
      <c r="BT692" s="23">
        <f t="shared" si="2143"/>
        <v>1355.6999999999998</v>
      </c>
      <c r="BU692" s="23">
        <f t="shared" ref="BU692" si="2212">BU693+BU695</f>
        <v>0</v>
      </c>
      <c r="BV692" s="23">
        <f t="shared" si="2063"/>
        <v>1499.6999999999998</v>
      </c>
      <c r="BW692" s="23">
        <f t="shared" si="2205"/>
        <v>0</v>
      </c>
    </row>
    <row r="693" spans="1:77" ht="31.2" x14ac:dyDescent="0.3">
      <c r="A693" s="12">
        <v>930</v>
      </c>
      <c r="B693" s="13" t="s">
        <v>17</v>
      </c>
      <c r="C693" s="12" t="s">
        <v>137</v>
      </c>
      <c r="D693" s="12" t="s">
        <v>261</v>
      </c>
      <c r="E693" s="12" t="s">
        <v>7</v>
      </c>
      <c r="F693" s="14" t="s">
        <v>383</v>
      </c>
      <c r="G693" s="20">
        <f>G694</f>
        <v>1355.6999999999998</v>
      </c>
      <c r="H693" s="20">
        <f t="shared" ref="H693:BW693" si="2213">H694</f>
        <v>1355.6999999999998</v>
      </c>
      <c r="I693" s="20">
        <f t="shared" si="2213"/>
        <v>1355.6999999999998</v>
      </c>
      <c r="J693" s="20">
        <f t="shared" si="2213"/>
        <v>0</v>
      </c>
      <c r="K693" s="20">
        <f t="shared" si="2213"/>
        <v>0</v>
      </c>
      <c r="L693" s="20">
        <f t="shared" si="2213"/>
        <v>0</v>
      </c>
      <c r="M693" s="20">
        <f t="shared" si="2001"/>
        <v>1355.6999999999998</v>
      </c>
      <c r="N693" s="20">
        <f t="shared" si="2002"/>
        <v>1355.6999999999998</v>
      </c>
      <c r="O693" s="20">
        <f t="shared" si="2003"/>
        <v>1355.6999999999998</v>
      </c>
      <c r="P693" s="23">
        <f t="shared" si="2213"/>
        <v>0</v>
      </c>
      <c r="Q693" s="23">
        <f t="shared" si="2213"/>
        <v>0</v>
      </c>
      <c r="R693" s="23">
        <f t="shared" si="2213"/>
        <v>0</v>
      </c>
      <c r="S693" s="23">
        <f t="shared" si="2213"/>
        <v>0</v>
      </c>
      <c r="T693" s="23">
        <f t="shared" si="2213"/>
        <v>0</v>
      </c>
      <c r="U693" s="23">
        <f t="shared" si="2213"/>
        <v>0</v>
      </c>
      <c r="V693" s="23">
        <f t="shared" si="2213"/>
        <v>0</v>
      </c>
      <c r="W693" s="23">
        <f t="shared" si="2213"/>
        <v>0</v>
      </c>
      <c r="X693" s="23">
        <f t="shared" si="2213"/>
        <v>0</v>
      </c>
      <c r="Y693" s="23">
        <f t="shared" si="2213"/>
        <v>0</v>
      </c>
      <c r="Z693" s="23">
        <f t="shared" si="2088"/>
        <v>1355.6999999999998</v>
      </c>
      <c r="AA693" s="23">
        <f t="shared" si="2089"/>
        <v>1355.6999999999998</v>
      </c>
      <c r="AB693" s="23">
        <f t="shared" si="2090"/>
        <v>1355.6999999999998</v>
      </c>
      <c r="AC693" s="23">
        <f t="shared" si="2213"/>
        <v>0</v>
      </c>
      <c r="AD693" s="23">
        <f t="shared" si="2213"/>
        <v>0</v>
      </c>
      <c r="AE693" s="23">
        <f t="shared" si="2213"/>
        <v>0</v>
      </c>
      <c r="AF693" s="23">
        <f t="shared" si="2213"/>
        <v>0</v>
      </c>
      <c r="AG693" s="23">
        <f t="shared" si="2213"/>
        <v>0</v>
      </c>
      <c r="AH693" s="23">
        <f t="shared" si="2213"/>
        <v>0</v>
      </c>
      <c r="AI693" s="23">
        <f t="shared" si="2213"/>
        <v>0</v>
      </c>
      <c r="AJ693" s="23">
        <f t="shared" si="2213"/>
        <v>0</v>
      </c>
      <c r="AK693" s="23">
        <f t="shared" si="2213"/>
        <v>0</v>
      </c>
      <c r="AL693" s="23">
        <f t="shared" si="2213"/>
        <v>0</v>
      </c>
      <c r="AM693" s="23">
        <f t="shared" si="2213"/>
        <v>0</v>
      </c>
      <c r="AN693" s="23">
        <f t="shared" si="2213"/>
        <v>0</v>
      </c>
      <c r="AO693" s="23">
        <f t="shared" si="2015"/>
        <v>1355.6999999999998</v>
      </c>
      <c r="AP693" s="23">
        <f t="shared" si="2016"/>
        <v>1355.6999999999998</v>
      </c>
      <c r="AQ693" s="23">
        <f t="shared" si="2017"/>
        <v>1355.6999999999998</v>
      </c>
      <c r="AR693" s="23">
        <f t="shared" si="2213"/>
        <v>0</v>
      </c>
      <c r="AS693" s="23">
        <f t="shared" si="2019"/>
        <v>1355.6999999999998</v>
      </c>
      <c r="AT693" s="23">
        <f t="shared" si="2213"/>
        <v>0</v>
      </c>
      <c r="AU693" s="23">
        <f t="shared" si="2213"/>
        <v>0</v>
      </c>
      <c r="AV693" s="23">
        <f t="shared" si="2213"/>
        <v>0</v>
      </c>
      <c r="AW693" s="23">
        <f t="shared" si="2213"/>
        <v>0</v>
      </c>
      <c r="AX693" s="23">
        <f t="shared" si="2213"/>
        <v>0</v>
      </c>
      <c r="AY693" s="23">
        <f t="shared" si="2189"/>
        <v>1355.6999999999998</v>
      </c>
      <c r="AZ693" s="23">
        <f t="shared" si="2213"/>
        <v>0</v>
      </c>
      <c r="BA693" s="23">
        <f t="shared" si="2191"/>
        <v>1355.6999999999998</v>
      </c>
      <c r="BB693" s="23">
        <f t="shared" si="2213"/>
        <v>0</v>
      </c>
      <c r="BC693" s="23">
        <f t="shared" si="2213"/>
        <v>0</v>
      </c>
      <c r="BD693" s="23">
        <f t="shared" si="2213"/>
        <v>0</v>
      </c>
      <c r="BE693" s="23">
        <f t="shared" si="2213"/>
        <v>0</v>
      </c>
      <c r="BF693" s="23">
        <f t="shared" si="2213"/>
        <v>0</v>
      </c>
      <c r="BG693" s="23">
        <f t="shared" si="2213"/>
        <v>0</v>
      </c>
      <c r="BH693" s="23">
        <f t="shared" si="2213"/>
        <v>0</v>
      </c>
      <c r="BI693" s="23">
        <f t="shared" si="2213"/>
        <v>0</v>
      </c>
      <c r="BJ693" s="23">
        <f t="shared" si="2213"/>
        <v>0</v>
      </c>
      <c r="BK693" s="23">
        <f t="shared" si="2213"/>
        <v>0</v>
      </c>
      <c r="BL693" s="23">
        <f t="shared" si="2213"/>
        <v>0</v>
      </c>
      <c r="BM693" s="23">
        <f t="shared" si="2213"/>
        <v>0</v>
      </c>
      <c r="BN693" s="23">
        <f t="shared" si="2213"/>
        <v>0</v>
      </c>
      <c r="BO693" s="23">
        <f t="shared" si="2213"/>
        <v>0</v>
      </c>
      <c r="BP693" s="23">
        <f t="shared" si="2213"/>
        <v>0</v>
      </c>
      <c r="BQ693" s="23">
        <f t="shared" si="2213"/>
        <v>0</v>
      </c>
      <c r="BR693" s="23">
        <f t="shared" si="2141"/>
        <v>1355.6999999999998</v>
      </c>
      <c r="BS693" s="23">
        <f t="shared" si="2142"/>
        <v>1355.6999999999998</v>
      </c>
      <c r="BT693" s="23">
        <f t="shared" si="2143"/>
        <v>1355.6999999999998</v>
      </c>
      <c r="BU693" s="23">
        <f t="shared" si="2213"/>
        <v>0</v>
      </c>
      <c r="BV693" s="23">
        <f t="shared" si="2063"/>
        <v>1355.6999999999998</v>
      </c>
      <c r="BW693" s="23">
        <f t="shared" si="2213"/>
        <v>0</v>
      </c>
    </row>
    <row r="694" spans="1:77" ht="31.2" x14ac:dyDescent="0.3">
      <c r="A694" s="12">
        <v>930</v>
      </c>
      <c r="B694" s="13" t="s">
        <v>17</v>
      </c>
      <c r="C694" s="12" t="s">
        <v>137</v>
      </c>
      <c r="D694" s="12" t="s">
        <v>261</v>
      </c>
      <c r="E694" s="12">
        <v>240</v>
      </c>
      <c r="F694" s="14" t="s">
        <v>372</v>
      </c>
      <c r="G694" s="20">
        <v>1355.6999999999998</v>
      </c>
      <c r="H694" s="20">
        <v>1355.6999999999998</v>
      </c>
      <c r="I694" s="20">
        <v>1355.6999999999998</v>
      </c>
      <c r="J694" s="20"/>
      <c r="K694" s="20"/>
      <c r="L694" s="20"/>
      <c r="M694" s="20">
        <f t="shared" si="2001"/>
        <v>1355.6999999999998</v>
      </c>
      <c r="N694" s="20">
        <f t="shared" si="2002"/>
        <v>1355.6999999999998</v>
      </c>
      <c r="O694" s="20">
        <f t="shared" si="2003"/>
        <v>1355.6999999999998</v>
      </c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>
        <f t="shared" si="2088"/>
        <v>1355.6999999999998</v>
      </c>
      <c r="AA694" s="23">
        <f t="shared" si="2089"/>
        <v>1355.6999999999998</v>
      </c>
      <c r="AB694" s="23">
        <f t="shared" si="2090"/>
        <v>1355.6999999999998</v>
      </c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>
        <f t="shared" si="2015"/>
        <v>1355.6999999999998</v>
      </c>
      <c r="AP694" s="23">
        <f t="shared" si="2016"/>
        <v>1355.6999999999998</v>
      </c>
      <c r="AQ694" s="23">
        <f t="shared" si="2017"/>
        <v>1355.6999999999998</v>
      </c>
      <c r="AR694" s="23"/>
      <c r="AS694" s="23">
        <f t="shared" si="2019"/>
        <v>1355.6999999999998</v>
      </c>
      <c r="AT694" s="23"/>
      <c r="AU694" s="23"/>
      <c r="AV694" s="23"/>
      <c r="AW694" s="23"/>
      <c r="AX694" s="23"/>
      <c r="AY694" s="23">
        <f t="shared" si="2189"/>
        <v>1355.6999999999998</v>
      </c>
      <c r="AZ694" s="23"/>
      <c r="BA694" s="23">
        <f t="shared" si="2191"/>
        <v>1355.6999999999998</v>
      </c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>
        <f t="shared" si="2141"/>
        <v>1355.6999999999998</v>
      </c>
      <c r="BS694" s="23">
        <f t="shared" si="2142"/>
        <v>1355.6999999999998</v>
      </c>
      <c r="BT694" s="23">
        <f t="shared" si="2143"/>
        <v>1355.6999999999998</v>
      </c>
      <c r="BU694" s="23"/>
      <c r="BV694" s="23">
        <f t="shared" si="2063"/>
        <v>1355.6999999999998</v>
      </c>
      <c r="BW694" s="23"/>
    </row>
    <row r="695" spans="1:77" ht="31.2" x14ac:dyDescent="0.3">
      <c r="A695" s="12">
        <v>930</v>
      </c>
      <c r="B695" s="13" t="s">
        <v>17</v>
      </c>
      <c r="C695" s="12" t="s">
        <v>137</v>
      </c>
      <c r="D695" s="12" t="s">
        <v>261</v>
      </c>
      <c r="E695" s="12" t="s">
        <v>94</v>
      </c>
      <c r="F695" s="14" t="s">
        <v>386</v>
      </c>
      <c r="G695" s="20">
        <f>G696+G697</f>
        <v>144</v>
      </c>
      <c r="H695" s="20">
        <f t="shared" ref="H695:L695" si="2214">H696+H697</f>
        <v>0</v>
      </c>
      <c r="I695" s="20">
        <f t="shared" si="2214"/>
        <v>0</v>
      </c>
      <c r="J695" s="20">
        <f t="shared" si="2214"/>
        <v>0</v>
      </c>
      <c r="K695" s="20">
        <f t="shared" si="2214"/>
        <v>0</v>
      </c>
      <c r="L695" s="20">
        <f t="shared" si="2214"/>
        <v>0</v>
      </c>
      <c r="M695" s="20">
        <f t="shared" si="2001"/>
        <v>144</v>
      </c>
      <c r="N695" s="20">
        <f t="shared" si="2002"/>
        <v>0</v>
      </c>
      <c r="O695" s="20">
        <f t="shared" si="2003"/>
        <v>0</v>
      </c>
      <c r="P695" s="23">
        <f t="shared" ref="P695:Q695" si="2215">P696+P697</f>
        <v>0</v>
      </c>
      <c r="Q695" s="23">
        <f t="shared" si="2215"/>
        <v>0</v>
      </c>
      <c r="R695" s="23">
        <f t="shared" ref="R695:T695" si="2216">R696+R697</f>
        <v>0</v>
      </c>
      <c r="S695" s="23">
        <f t="shared" si="2216"/>
        <v>0</v>
      </c>
      <c r="T695" s="23">
        <f t="shared" si="2216"/>
        <v>0</v>
      </c>
      <c r="U695" s="23">
        <f t="shared" ref="U695:W695" si="2217">U696+U697</f>
        <v>0</v>
      </c>
      <c r="V695" s="23">
        <f t="shared" si="2217"/>
        <v>0</v>
      </c>
      <c r="W695" s="23">
        <f t="shared" si="2217"/>
        <v>0</v>
      </c>
      <c r="X695" s="23">
        <f t="shared" ref="X695:Y695" si="2218">X696+X697</f>
        <v>0</v>
      </c>
      <c r="Y695" s="23">
        <f t="shared" si="2218"/>
        <v>0</v>
      </c>
      <c r="Z695" s="23">
        <f t="shared" si="2088"/>
        <v>144</v>
      </c>
      <c r="AA695" s="23">
        <f t="shared" si="2089"/>
        <v>0</v>
      </c>
      <c r="AB695" s="23">
        <f t="shared" si="2090"/>
        <v>0</v>
      </c>
      <c r="AC695" s="23">
        <f t="shared" ref="AC695:AL695" si="2219">AC696+AC697</f>
        <v>0</v>
      </c>
      <c r="AD695" s="23">
        <f t="shared" si="2219"/>
        <v>0</v>
      </c>
      <c r="AE695" s="23">
        <f t="shared" ref="AE695" si="2220">AE696+AE697</f>
        <v>0</v>
      </c>
      <c r="AF695" s="23">
        <f t="shared" si="2219"/>
        <v>0</v>
      </c>
      <c r="AG695" s="23">
        <f t="shared" si="2219"/>
        <v>0</v>
      </c>
      <c r="AH695" s="23">
        <f t="shared" si="2219"/>
        <v>0</v>
      </c>
      <c r="AI695" s="23">
        <f t="shared" ref="AI695" si="2221">AI696+AI697</f>
        <v>0</v>
      </c>
      <c r="AJ695" s="23">
        <f t="shared" si="2219"/>
        <v>0</v>
      </c>
      <c r="AK695" s="23">
        <f t="shared" si="2219"/>
        <v>0</v>
      </c>
      <c r="AL695" s="23">
        <f t="shared" si="2219"/>
        <v>0</v>
      </c>
      <c r="AM695" s="23">
        <f t="shared" ref="AM695:BW695" si="2222">AM696+AM697</f>
        <v>0</v>
      </c>
      <c r="AN695" s="23">
        <f t="shared" si="2222"/>
        <v>0</v>
      </c>
      <c r="AO695" s="23">
        <f t="shared" si="2015"/>
        <v>144</v>
      </c>
      <c r="AP695" s="23">
        <f t="shared" si="2016"/>
        <v>0</v>
      </c>
      <c r="AQ695" s="23">
        <f t="shared" si="2017"/>
        <v>0</v>
      </c>
      <c r="AR695" s="23">
        <f t="shared" ref="AR695" si="2223">AR696+AR697</f>
        <v>0</v>
      </c>
      <c r="AS695" s="23">
        <f t="shared" si="2019"/>
        <v>144</v>
      </c>
      <c r="AT695" s="23">
        <f t="shared" ref="AT695:AX695" si="2224">AT696+AT697</f>
        <v>0</v>
      </c>
      <c r="AU695" s="23">
        <f t="shared" si="2224"/>
        <v>0</v>
      </c>
      <c r="AV695" s="23">
        <f t="shared" si="2224"/>
        <v>0</v>
      </c>
      <c r="AW695" s="23">
        <f t="shared" si="2224"/>
        <v>0</v>
      </c>
      <c r="AX695" s="23">
        <f t="shared" si="2224"/>
        <v>0</v>
      </c>
      <c r="AY695" s="23">
        <f t="shared" si="2189"/>
        <v>144</v>
      </c>
      <c r="AZ695" s="23">
        <f t="shared" ref="AZ695" si="2225">AZ696+AZ697</f>
        <v>0</v>
      </c>
      <c r="BA695" s="23">
        <f t="shared" si="2191"/>
        <v>144</v>
      </c>
      <c r="BB695" s="23">
        <f t="shared" ref="BB695:BI695" si="2226">BB696+BB697</f>
        <v>0</v>
      </c>
      <c r="BC695" s="23">
        <f t="shared" si="2226"/>
        <v>0</v>
      </c>
      <c r="BD695" s="23">
        <f t="shared" si="2226"/>
        <v>0</v>
      </c>
      <c r="BE695" s="23">
        <f t="shared" si="2226"/>
        <v>0</v>
      </c>
      <c r="BF695" s="23">
        <f t="shared" si="2226"/>
        <v>0</v>
      </c>
      <c r="BG695" s="23">
        <f t="shared" si="2226"/>
        <v>0</v>
      </c>
      <c r="BH695" s="23">
        <f t="shared" si="2226"/>
        <v>0</v>
      </c>
      <c r="BI695" s="23">
        <f t="shared" si="2226"/>
        <v>0</v>
      </c>
      <c r="BJ695" s="23">
        <f t="shared" ref="BJ695:BP695" si="2227">BJ696+BJ697</f>
        <v>0</v>
      </c>
      <c r="BK695" s="23">
        <f t="shared" si="2227"/>
        <v>0</v>
      </c>
      <c r="BL695" s="23">
        <f t="shared" si="2227"/>
        <v>0</v>
      </c>
      <c r="BM695" s="23">
        <f t="shared" si="2227"/>
        <v>0</v>
      </c>
      <c r="BN695" s="23">
        <f t="shared" si="2227"/>
        <v>0</v>
      </c>
      <c r="BO695" s="23">
        <f t="shared" si="2227"/>
        <v>0</v>
      </c>
      <c r="BP695" s="23">
        <f t="shared" si="2227"/>
        <v>0</v>
      </c>
      <c r="BQ695" s="23">
        <f t="shared" ref="BQ695" si="2228">BQ696+BQ697</f>
        <v>0</v>
      </c>
      <c r="BR695" s="23">
        <f t="shared" si="2141"/>
        <v>144</v>
      </c>
      <c r="BS695" s="23">
        <f t="shared" si="2142"/>
        <v>0</v>
      </c>
      <c r="BT695" s="23">
        <f t="shared" si="2143"/>
        <v>0</v>
      </c>
      <c r="BU695" s="23">
        <f t="shared" ref="BU695" si="2229">BU696+BU697</f>
        <v>0</v>
      </c>
      <c r="BV695" s="23">
        <f t="shared" si="2063"/>
        <v>144</v>
      </c>
      <c r="BW695" s="23">
        <f t="shared" si="2222"/>
        <v>0</v>
      </c>
    </row>
    <row r="696" spans="1:77" x14ac:dyDescent="0.3">
      <c r="A696" s="12">
        <v>930</v>
      </c>
      <c r="B696" s="13" t="s">
        <v>17</v>
      </c>
      <c r="C696" s="12" t="s">
        <v>137</v>
      </c>
      <c r="D696" s="12" t="s">
        <v>261</v>
      </c>
      <c r="E696" s="12">
        <v>610</v>
      </c>
      <c r="F696" s="14" t="s">
        <v>377</v>
      </c>
      <c r="G696" s="20">
        <v>38.4</v>
      </c>
      <c r="H696" s="20">
        <v>0</v>
      </c>
      <c r="I696" s="20">
        <v>0</v>
      </c>
      <c r="J696" s="20"/>
      <c r="K696" s="20"/>
      <c r="L696" s="20"/>
      <c r="M696" s="20">
        <f t="shared" si="2001"/>
        <v>38.4</v>
      </c>
      <c r="N696" s="20">
        <f t="shared" si="2002"/>
        <v>0</v>
      </c>
      <c r="O696" s="20">
        <f t="shared" si="2003"/>
        <v>0</v>
      </c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>
        <f t="shared" si="2088"/>
        <v>38.4</v>
      </c>
      <c r="AA696" s="23">
        <f t="shared" si="2089"/>
        <v>0</v>
      </c>
      <c r="AB696" s="23">
        <f t="shared" si="2090"/>
        <v>0</v>
      </c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>
        <f t="shared" si="2015"/>
        <v>38.4</v>
      </c>
      <c r="AP696" s="23">
        <f t="shared" si="2016"/>
        <v>0</v>
      </c>
      <c r="AQ696" s="23">
        <f t="shared" si="2017"/>
        <v>0</v>
      </c>
      <c r="AR696" s="23"/>
      <c r="AS696" s="23">
        <f t="shared" si="2019"/>
        <v>38.4</v>
      </c>
      <c r="AT696" s="23"/>
      <c r="AU696" s="23"/>
      <c r="AV696" s="23"/>
      <c r="AW696" s="23"/>
      <c r="AX696" s="23"/>
      <c r="AY696" s="23">
        <f t="shared" si="2189"/>
        <v>38.4</v>
      </c>
      <c r="AZ696" s="23"/>
      <c r="BA696" s="23">
        <f t="shared" si="2191"/>
        <v>38.4</v>
      </c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>
        <f t="shared" si="2141"/>
        <v>38.4</v>
      </c>
      <c r="BS696" s="23">
        <f t="shared" si="2142"/>
        <v>0</v>
      </c>
      <c r="BT696" s="23">
        <f t="shared" si="2143"/>
        <v>0</v>
      </c>
      <c r="BU696" s="23"/>
      <c r="BV696" s="23">
        <f t="shared" si="2063"/>
        <v>38.4</v>
      </c>
      <c r="BW696" s="23"/>
    </row>
    <row r="697" spans="1:77" x14ac:dyDescent="0.3">
      <c r="A697" s="12">
        <v>930</v>
      </c>
      <c r="B697" s="13" t="s">
        <v>17</v>
      </c>
      <c r="C697" s="12" t="s">
        <v>137</v>
      </c>
      <c r="D697" s="12" t="s">
        <v>261</v>
      </c>
      <c r="E697" s="12">
        <v>620</v>
      </c>
      <c r="F697" s="14" t="s">
        <v>378</v>
      </c>
      <c r="G697" s="20">
        <v>105.6</v>
      </c>
      <c r="H697" s="20">
        <v>0</v>
      </c>
      <c r="I697" s="20">
        <v>0</v>
      </c>
      <c r="J697" s="20"/>
      <c r="K697" s="20"/>
      <c r="L697" s="20"/>
      <c r="M697" s="20">
        <f t="shared" si="2001"/>
        <v>105.6</v>
      </c>
      <c r="N697" s="20">
        <f t="shared" si="2002"/>
        <v>0</v>
      </c>
      <c r="O697" s="20">
        <f t="shared" si="2003"/>
        <v>0</v>
      </c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>
        <f t="shared" si="2088"/>
        <v>105.6</v>
      </c>
      <c r="AA697" s="23">
        <f t="shared" si="2089"/>
        <v>0</v>
      </c>
      <c r="AB697" s="23">
        <f t="shared" si="2090"/>
        <v>0</v>
      </c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>
        <f t="shared" si="2015"/>
        <v>105.6</v>
      </c>
      <c r="AP697" s="23">
        <f t="shared" si="2016"/>
        <v>0</v>
      </c>
      <c r="AQ697" s="23">
        <f t="shared" si="2017"/>
        <v>0</v>
      </c>
      <c r="AR697" s="23"/>
      <c r="AS697" s="23">
        <f t="shared" si="2019"/>
        <v>105.6</v>
      </c>
      <c r="AT697" s="23"/>
      <c r="AU697" s="23"/>
      <c r="AV697" s="23"/>
      <c r="AW697" s="23"/>
      <c r="AX697" s="23"/>
      <c r="AY697" s="23">
        <f t="shared" si="2189"/>
        <v>105.6</v>
      </c>
      <c r="AZ697" s="23"/>
      <c r="BA697" s="23">
        <f t="shared" si="2191"/>
        <v>105.6</v>
      </c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>
        <f t="shared" si="2141"/>
        <v>105.6</v>
      </c>
      <c r="BS697" s="23">
        <f t="shared" si="2142"/>
        <v>0</v>
      </c>
      <c r="BT697" s="23">
        <f t="shared" si="2143"/>
        <v>0</v>
      </c>
      <c r="BU697" s="23"/>
      <c r="BV697" s="23">
        <f t="shared" si="2063"/>
        <v>105.6</v>
      </c>
      <c r="BW697" s="23"/>
    </row>
    <row r="698" spans="1:77" ht="31.2" x14ac:dyDescent="0.3">
      <c r="A698" s="12">
        <v>930</v>
      </c>
      <c r="B698" s="13" t="s">
        <v>17</v>
      </c>
      <c r="C698" s="12" t="s">
        <v>137</v>
      </c>
      <c r="D698" s="12" t="s">
        <v>265</v>
      </c>
      <c r="E698" s="12"/>
      <c r="F698" s="14" t="s">
        <v>309</v>
      </c>
      <c r="G698" s="20">
        <f>G699</f>
        <v>12000</v>
      </c>
      <c r="H698" s="20">
        <f t="shared" ref="H698:BW699" si="2230">H699</f>
        <v>12000</v>
      </c>
      <c r="I698" s="20">
        <f t="shared" si="2230"/>
        <v>12000</v>
      </c>
      <c r="J698" s="20">
        <f t="shared" si="2230"/>
        <v>0</v>
      </c>
      <c r="K698" s="20">
        <f t="shared" si="2230"/>
        <v>0</v>
      </c>
      <c r="L698" s="20">
        <f t="shared" si="2230"/>
        <v>0</v>
      </c>
      <c r="M698" s="20">
        <f t="shared" si="2001"/>
        <v>12000</v>
      </c>
      <c r="N698" s="20">
        <f t="shared" si="2002"/>
        <v>12000</v>
      </c>
      <c r="O698" s="20">
        <f t="shared" si="2003"/>
        <v>12000</v>
      </c>
      <c r="P698" s="23">
        <f t="shared" si="2230"/>
        <v>0</v>
      </c>
      <c r="Q698" s="23">
        <f t="shared" si="2230"/>
        <v>0</v>
      </c>
      <c r="R698" s="23">
        <f t="shared" si="2230"/>
        <v>0</v>
      </c>
      <c r="S698" s="23">
        <f t="shared" si="2230"/>
        <v>0</v>
      </c>
      <c r="T698" s="23">
        <f t="shared" si="2230"/>
        <v>0</v>
      </c>
      <c r="U698" s="23">
        <f t="shared" si="2230"/>
        <v>0</v>
      </c>
      <c r="V698" s="23">
        <f t="shared" si="2230"/>
        <v>0</v>
      </c>
      <c r="W698" s="23">
        <f t="shared" si="2230"/>
        <v>0</v>
      </c>
      <c r="X698" s="23">
        <f t="shared" si="2230"/>
        <v>0</v>
      </c>
      <c r="Y698" s="23">
        <f t="shared" si="2230"/>
        <v>0</v>
      </c>
      <c r="Z698" s="23">
        <f t="shared" si="2088"/>
        <v>12000</v>
      </c>
      <c r="AA698" s="23">
        <f t="shared" si="2089"/>
        <v>12000</v>
      </c>
      <c r="AB698" s="23">
        <f t="shared" si="2090"/>
        <v>12000</v>
      </c>
      <c r="AC698" s="23">
        <f t="shared" si="2230"/>
        <v>0</v>
      </c>
      <c r="AD698" s="23">
        <f t="shared" si="2230"/>
        <v>0</v>
      </c>
      <c r="AE698" s="23">
        <f t="shared" si="2230"/>
        <v>0</v>
      </c>
      <c r="AF698" s="23">
        <f t="shared" si="2230"/>
        <v>0</v>
      </c>
      <c r="AG698" s="23">
        <f t="shared" si="2230"/>
        <v>0</v>
      </c>
      <c r="AH698" s="23">
        <f t="shared" si="2230"/>
        <v>0</v>
      </c>
      <c r="AI698" s="23">
        <f t="shared" si="2230"/>
        <v>0</v>
      </c>
      <c r="AJ698" s="23">
        <f t="shared" si="2230"/>
        <v>0</v>
      </c>
      <c r="AK698" s="23">
        <f t="shared" si="2230"/>
        <v>0</v>
      </c>
      <c r="AL698" s="23">
        <f t="shared" si="2230"/>
        <v>0</v>
      </c>
      <c r="AM698" s="23">
        <f t="shared" si="2230"/>
        <v>0</v>
      </c>
      <c r="AN698" s="23">
        <f t="shared" si="2230"/>
        <v>0</v>
      </c>
      <c r="AO698" s="23">
        <f t="shared" si="2015"/>
        <v>12000</v>
      </c>
      <c r="AP698" s="23">
        <f t="shared" si="2016"/>
        <v>12000</v>
      </c>
      <c r="AQ698" s="23">
        <f t="shared" si="2017"/>
        <v>12000</v>
      </c>
      <c r="AR698" s="23">
        <f t="shared" si="2230"/>
        <v>0</v>
      </c>
      <c r="AS698" s="23">
        <f t="shared" si="2019"/>
        <v>12000</v>
      </c>
      <c r="AT698" s="23">
        <f t="shared" si="2230"/>
        <v>0</v>
      </c>
      <c r="AU698" s="23">
        <f t="shared" si="2230"/>
        <v>0</v>
      </c>
      <c r="AV698" s="23">
        <f t="shared" si="2230"/>
        <v>0</v>
      </c>
      <c r="AW698" s="23">
        <f t="shared" si="2230"/>
        <v>0</v>
      </c>
      <c r="AX698" s="23">
        <f t="shared" si="2230"/>
        <v>0</v>
      </c>
      <c r="AY698" s="23">
        <f t="shared" si="2189"/>
        <v>12000</v>
      </c>
      <c r="AZ698" s="23">
        <f t="shared" si="2230"/>
        <v>0</v>
      </c>
      <c r="BA698" s="23">
        <f t="shared" si="2191"/>
        <v>12000</v>
      </c>
      <c r="BB698" s="23">
        <f t="shared" si="2230"/>
        <v>0</v>
      </c>
      <c r="BC698" s="23">
        <f t="shared" si="2230"/>
        <v>0</v>
      </c>
      <c r="BD698" s="23">
        <f t="shared" si="2230"/>
        <v>0</v>
      </c>
      <c r="BE698" s="23">
        <f t="shared" si="2230"/>
        <v>0</v>
      </c>
      <c r="BF698" s="23">
        <f t="shared" si="2230"/>
        <v>0</v>
      </c>
      <c r="BG698" s="23">
        <f t="shared" si="2230"/>
        <v>0</v>
      </c>
      <c r="BH698" s="23">
        <f t="shared" si="2230"/>
        <v>0</v>
      </c>
      <c r="BI698" s="23">
        <f t="shared" si="2230"/>
        <v>0</v>
      </c>
      <c r="BJ698" s="23">
        <f t="shared" si="2230"/>
        <v>0</v>
      </c>
      <c r="BK698" s="23">
        <f t="shared" si="2230"/>
        <v>0</v>
      </c>
      <c r="BL698" s="23">
        <f t="shared" si="2230"/>
        <v>0</v>
      </c>
      <c r="BM698" s="23">
        <f t="shared" si="2230"/>
        <v>0</v>
      </c>
      <c r="BN698" s="23">
        <f t="shared" si="2230"/>
        <v>0</v>
      </c>
      <c r="BO698" s="23">
        <f t="shared" si="2230"/>
        <v>0</v>
      </c>
      <c r="BP698" s="23">
        <f t="shared" si="2230"/>
        <v>0</v>
      </c>
      <c r="BQ698" s="23">
        <f t="shared" si="2230"/>
        <v>0</v>
      </c>
      <c r="BR698" s="23">
        <f t="shared" si="2141"/>
        <v>12000</v>
      </c>
      <c r="BS698" s="23">
        <f t="shared" si="2142"/>
        <v>12000</v>
      </c>
      <c r="BT698" s="23">
        <f t="shared" si="2143"/>
        <v>12000</v>
      </c>
      <c r="BU698" s="23">
        <f t="shared" si="2230"/>
        <v>0</v>
      </c>
      <c r="BV698" s="23">
        <f t="shared" si="2063"/>
        <v>12000</v>
      </c>
      <c r="BW698" s="23">
        <f t="shared" si="2230"/>
        <v>0</v>
      </c>
    </row>
    <row r="699" spans="1:77" ht="31.2" x14ac:dyDescent="0.3">
      <c r="A699" s="12">
        <v>930</v>
      </c>
      <c r="B699" s="13" t="s">
        <v>17</v>
      </c>
      <c r="C699" s="12" t="s">
        <v>137</v>
      </c>
      <c r="D699" s="12" t="s">
        <v>265</v>
      </c>
      <c r="E699" s="12" t="s">
        <v>94</v>
      </c>
      <c r="F699" s="14" t="s">
        <v>386</v>
      </c>
      <c r="G699" s="20">
        <f>G700</f>
        <v>12000</v>
      </c>
      <c r="H699" s="20">
        <f t="shared" si="2230"/>
        <v>12000</v>
      </c>
      <c r="I699" s="20">
        <f t="shared" si="2230"/>
        <v>12000</v>
      </c>
      <c r="J699" s="20">
        <f t="shared" si="2230"/>
        <v>0</v>
      </c>
      <c r="K699" s="20">
        <f t="shared" si="2230"/>
        <v>0</v>
      </c>
      <c r="L699" s="20">
        <f t="shared" si="2230"/>
        <v>0</v>
      </c>
      <c r="M699" s="20">
        <f t="shared" si="2001"/>
        <v>12000</v>
      </c>
      <c r="N699" s="20">
        <f t="shared" si="2002"/>
        <v>12000</v>
      </c>
      <c r="O699" s="20">
        <f t="shared" si="2003"/>
        <v>12000</v>
      </c>
      <c r="P699" s="23">
        <f t="shared" si="2230"/>
        <v>0</v>
      </c>
      <c r="Q699" s="23">
        <f t="shared" si="2230"/>
        <v>0</v>
      </c>
      <c r="R699" s="23">
        <f t="shared" si="2230"/>
        <v>0</v>
      </c>
      <c r="S699" s="23">
        <f t="shared" si="2230"/>
        <v>0</v>
      </c>
      <c r="T699" s="23">
        <f t="shared" si="2230"/>
        <v>0</v>
      </c>
      <c r="U699" s="23">
        <f t="shared" si="2230"/>
        <v>0</v>
      </c>
      <c r="V699" s="23">
        <f t="shared" si="2230"/>
        <v>0</v>
      </c>
      <c r="W699" s="23">
        <f t="shared" si="2230"/>
        <v>0</v>
      </c>
      <c r="X699" s="23">
        <f t="shared" si="2230"/>
        <v>0</v>
      </c>
      <c r="Y699" s="23">
        <f t="shared" si="2230"/>
        <v>0</v>
      </c>
      <c r="Z699" s="23">
        <f t="shared" si="2088"/>
        <v>12000</v>
      </c>
      <c r="AA699" s="23">
        <f t="shared" si="2089"/>
        <v>12000</v>
      </c>
      <c r="AB699" s="23">
        <f t="shared" si="2090"/>
        <v>12000</v>
      </c>
      <c r="AC699" s="23">
        <f t="shared" si="2230"/>
        <v>0</v>
      </c>
      <c r="AD699" s="23">
        <f t="shared" si="2230"/>
        <v>0</v>
      </c>
      <c r="AE699" s="23">
        <f t="shared" si="2230"/>
        <v>0</v>
      </c>
      <c r="AF699" s="23">
        <f t="shared" si="2230"/>
        <v>0</v>
      </c>
      <c r="AG699" s="23">
        <f t="shared" si="2230"/>
        <v>0</v>
      </c>
      <c r="AH699" s="23">
        <f t="shared" si="2230"/>
        <v>0</v>
      </c>
      <c r="AI699" s="23">
        <f t="shared" si="2230"/>
        <v>0</v>
      </c>
      <c r="AJ699" s="23">
        <f t="shared" si="2230"/>
        <v>0</v>
      </c>
      <c r="AK699" s="23">
        <f t="shared" si="2230"/>
        <v>0</v>
      </c>
      <c r="AL699" s="23">
        <f t="shared" si="2230"/>
        <v>0</v>
      </c>
      <c r="AM699" s="23">
        <f t="shared" si="2230"/>
        <v>0</v>
      </c>
      <c r="AN699" s="23">
        <f t="shared" si="2230"/>
        <v>0</v>
      </c>
      <c r="AO699" s="23">
        <f t="shared" ref="AO699:AO762" si="2231">Z699+AC699+AD699+AE699+AF699+AG699+AH699+AI699+AJ699+AK699+AL699</f>
        <v>12000</v>
      </c>
      <c r="AP699" s="23">
        <f t="shared" ref="AP699:AP762" si="2232">AA699+AM699</f>
        <v>12000</v>
      </c>
      <c r="AQ699" s="23">
        <f t="shared" ref="AQ699:AQ762" si="2233">AB699+AN699</f>
        <v>12000</v>
      </c>
      <c r="AR699" s="23">
        <f t="shared" si="2230"/>
        <v>0</v>
      </c>
      <c r="AS699" s="23">
        <f t="shared" ref="AS699:AS762" si="2234">AO699+AR699</f>
        <v>12000</v>
      </c>
      <c r="AT699" s="23">
        <f t="shared" si="2230"/>
        <v>0</v>
      </c>
      <c r="AU699" s="23">
        <f t="shared" si="2230"/>
        <v>0</v>
      </c>
      <c r="AV699" s="23">
        <f t="shared" si="2230"/>
        <v>0</v>
      </c>
      <c r="AW699" s="23">
        <f t="shared" si="2230"/>
        <v>0</v>
      </c>
      <c r="AX699" s="23">
        <f t="shared" si="2230"/>
        <v>0</v>
      </c>
      <c r="AY699" s="23">
        <f t="shared" si="2189"/>
        <v>12000</v>
      </c>
      <c r="AZ699" s="23">
        <f t="shared" si="2230"/>
        <v>0</v>
      </c>
      <c r="BA699" s="23">
        <f t="shared" si="2191"/>
        <v>12000</v>
      </c>
      <c r="BB699" s="23">
        <f t="shared" si="2230"/>
        <v>0</v>
      </c>
      <c r="BC699" s="23">
        <f t="shared" si="2230"/>
        <v>0</v>
      </c>
      <c r="BD699" s="23">
        <f t="shared" si="2230"/>
        <v>0</v>
      </c>
      <c r="BE699" s="23">
        <f t="shared" si="2230"/>
        <v>0</v>
      </c>
      <c r="BF699" s="23">
        <f t="shared" si="2230"/>
        <v>0</v>
      </c>
      <c r="BG699" s="23">
        <f t="shared" si="2230"/>
        <v>0</v>
      </c>
      <c r="BH699" s="23">
        <f t="shared" si="2230"/>
        <v>0</v>
      </c>
      <c r="BI699" s="23">
        <f t="shared" si="2230"/>
        <v>0</v>
      </c>
      <c r="BJ699" s="23">
        <f t="shared" si="2230"/>
        <v>0</v>
      </c>
      <c r="BK699" s="23">
        <f t="shared" si="2230"/>
        <v>0</v>
      </c>
      <c r="BL699" s="23">
        <f t="shared" si="2230"/>
        <v>0</v>
      </c>
      <c r="BM699" s="23">
        <f t="shared" si="2230"/>
        <v>0</v>
      </c>
      <c r="BN699" s="23">
        <f t="shared" si="2230"/>
        <v>0</v>
      </c>
      <c r="BO699" s="23">
        <f t="shared" si="2230"/>
        <v>0</v>
      </c>
      <c r="BP699" s="23">
        <f t="shared" si="2230"/>
        <v>0</v>
      </c>
      <c r="BQ699" s="23">
        <f t="shared" si="2230"/>
        <v>0</v>
      </c>
      <c r="BR699" s="23">
        <f t="shared" si="2141"/>
        <v>12000</v>
      </c>
      <c r="BS699" s="23">
        <f t="shared" si="2142"/>
        <v>12000</v>
      </c>
      <c r="BT699" s="23">
        <f t="shared" si="2143"/>
        <v>12000</v>
      </c>
      <c r="BU699" s="23">
        <f t="shared" si="2230"/>
        <v>0</v>
      </c>
      <c r="BV699" s="23">
        <f t="shared" si="2063"/>
        <v>12000</v>
      </c>
      <c r="BW699" s="23">
        <f t="shared" si="2230"/>
        <v>0</v>
      </c>
    </row>
    <row r="700" spans="1:77" x14ac:dyDescent="0.3">
      <c r="A700" s="12">
        <v>930</v>
      </c>
      <c r="B700" s="13" t="s">
        <v>17</v>
      </c>
      <c r="C700" s="12" t="s">
        <v>137</v>
      </c>
      <c r="D700" s="12" t="s">
        <v>265</v>
      </c>
      <c r="E700" s="12">
        <v>620</v>
      </c>
      <c r="F700" s="14" t="s">
        <v>378</v>
      </c>
      <c r="G700" s="20">
        <v>12000</v>
      </c>
      <c r="H700" s="20">
        <v>12000</v>
      </c>
      <c r="I700" s="20">
        <v>12000</v>
      </c>
      <c r="J700" s="20"/>
      <c r="K700" s="20"/>
      <c r="L700" s="20"/>
      <c r="M700" s="20">
        <f t="shared" si="2001"/>
        <v>12000</v>
      </c>
      <c r="N700" s="20">
        <f t="shared" si="2002"/>
        <v>12000</v>
      </c>
      <c r="O700" s="20">
        <f t="shared" si="2003"/>
        <v>12000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>
        <f t="shared" si="2088"/>
        <v>12000</v>
      </c>
      <c r="AA700" s="23">
        <f t="shared" si="2089"/>
        <v>12000</v>
      </c>
      <c r="AB700" s="23">
        <f t="shared" si="2090"/>
        <v>12000</v>
      </c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>
        <f t="shared" si="2231"/>
        <v>12000</v>
      </c>
      <c r="AP700" s="23">
        <f t="shared" si="2232"/>
        <v>12000</v>
      </c>
      <c r="AQ700" s="23">
        <f t="shared" si="2233"/>
        <v>12000</v>
      </c>
      <c r="AR700" s="23"/>
      <c r="AS700" s="23">
        <f t="shared" si="2234"/>
        <v>12000</v>
      </c>
      <c r="AT700" s="23"/>
      <c r="AU700" s="23"/>
      <c r="AV700" s="23"/>
      <c r="AW700" s="23"/>
      <c r="AX700" s="23"/>
      <c r="AY700" s="23">
        <f t="shared" si="2189"/>
        <v>12000</v>
      </c>
      <c r="AZ700" s="23"/>
      <c r="BA700" s="23">
        <f t="shared" si="2191"/>
        <v>12000</v>
      </c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>
        <f t="shared" si="2141"/>
        <v>12000</v>
      </c>
      <c r="BS700" s="23">
        <f t="shared" si="2142"/>
        <v>12000</v>
      </c>
      <c r="BT700" s="23">
        <f t="shared" si="2143"/>
        <v>12000</v>
      </c>
      <c r="BU700" s="23"/>
      <c r="BV700" s="23">
        <f t="shared" si="2063"/>
        <v>12000</v>
      </c>
      <c r="BW700" s="23"/>
    </row>
    <row r="701" spans="1:77" ht="31.2" x14ac:dyDescent="0.3">
      <c r="A701" s="12">
        <v>930</v>
      </c>
      <c r="B701" s="13" t="s">
        <v>17</v>
      </c>
      <c r="C701" s="12" t="s">
        <v>137</v>
      </c>
      <c r="D701" s="12" t="s">
        <v>279</v>
      </c>
      <c r="E701" s="12"/>
      <c r="F701" s="14" t="s">
        <v>311</v>
      </c>
      <c r="G701" s="20">
        <f>G702</f>
        <v>1831</v>
      </c>
      <c r="H701" s="20">
        <f t="shared" ref="H701:BW704" si="2235">H702</f>
        <v>0</v>
      </c>
      <c r="I701" s="20">
        <f t="shared" si="2235"/>
        <v>0</v>
      </c>
      <c r="J701" s="20">
        <f t="shared" si="2235"/>
        <v>0</v>
      </c>
      <c r="K701" s="20">
        <f t="shared" si="2235"/>
        <v>0</v>
      </c>
      <c r="L701" s="20">
        <f t="shared" si="2235"/>
        <v>0</v>
      </c>
      <c r="M701" s="20">
        <f t="shared" ref="M701:M764" si="2236">G701+J701</f>
        <v>1831</v>
      </c>
      <c r="N701" s="20">
        <f t="shared" ref="N701:N764" si="2237">H701+K701</f>
        <v>0</v>
      </c>
      <c r="O701" s="20">
        <f t="shared" ref="O701:O764" si="2238">I701+L701</f>
        <v>0</v>
      </c>
      <c r="P701" s="23">
        <f t="shared" si="2235"/>
        <v>0</v>
      </c>
      <c r="Q701" s="23">
        <f t="shared" si="2235"/>
        <v>0</v>
      </c>
      <c r="R701" s="23">
        <f t="shared" si="2235"/>
        <v>0</v>
      </c>
      <c r="S701" s="23">
        <f t="shared" si="2235"/>
        <v>0</v>
      </c>
      <c r="T701" s="23">
        <f t="shared" si="2235"/>
        <v>0</v>
      </c>
      <c r="U701" s="23">
        <f t="shared" si="2235"/>
        <v>0</v>
      </c>
      <c r="V701" s="23">
        <f t="shared" si="2235"/>
        <v>0</v>
      </c>
      <c r="W701" s="23">
        <f t="shared" si="2235"/>
        <v>0</v>
      </c>
      <c r="X701" s="23">
        <f t="shared" si="2235"/>
        <v>0</v>
      </c>
      <c r="Y701" s="23">
        <f t="shared" si="2235"/>
        <v>0</v>
      </c>
      <c r="Z701" s="23">
        <f t="shared" si="2088"/>
        <v>1831</v>
      </c>
      <c r="AA701" s="23">
        <f t="shared" si="2089"/>
        <v>0</v>
      </c>
      <c r="AB701" s="23">
        <f t="shared" si="2090"/>
        <v>0</v>
      </c>
      <c r="AC701" s="23">
        <f t="shared" si="2235"/>
        <v>0</v>
      </c>
      <c r="AD701" s="23">
        <f t="shared" si="2235"/>
        <v>0</v>
      </c>
      <c r="AE701" s="23">
        <f t="shared" si="2235"/>
        <v>0</v>
      </c>
      <c r="AF701" s="23">
        <f t="shared" si="2235"/>
        <v>0</v>
      </c>
      <c r="AG701" s="23">
        <f t="shared" si="2235"/>
        <v>0</v>
      </c>
      <c r="AH701" s="23">
        <f t="shared" si="2235"/>
        <v>0</v>
      </c>
      <c r="AI701" s="23">
        <f t="shared" si="2235"/>
        <v>0</v>
      </c>
      <c r="AJ701" s="23">
        <f t="shared" si="2235"/>
        <v>0</v>
      </c>
      <c r="AK701" s="23">
        <f t="shared" si="2235"/>
        <v>0</v>
      </c>
      <c r="AL701" s="23">
        <f t="shared" si="2235"/>
        <v>0</v>
      </c>
      <c r="AM701" s="23">
        <f t="shared" si="2235"/>
        <v>0</v>
      </c>
      <c r="AN701" s="23">
        <f t="shared" si="2235"/>
        <v>0</v>
      </c>
      <c r="AO701" s="23">
        <f t="shared" si="2231"/>
        <v>1831</v>
      </c>
      <c r="AP701" s="23">
        <f t="shared" si="2232"/>
        <v>0</v>
      </c>
      <c r="AQ701" s="23">
        <f t="shared" si="2233"/>
        <v>0</v>
      </c>
      <c r="AR701" s="23">
        <f t="shared" si="2235"/>
        <v>0</v>
      </c>
      <c r="AS701" s="23">
        <f t="shared" si="2234"/>
        <v>1831</v>
      </c>
      <c r="AT701" s="23">
        <f t="shared" si="2235"/>
        <v>0</v>
      </c>
      <c r="AU701" s="23">
        <f t="shared" si="2235"/>
        <v>0</v>
      </c>
      <c r="AV701" s="23">
        <f t="shared" si="2235"/>
        <v>0</v>
      </c>
      <c r="AW701" s="23">
        <f t="shared" si="2235"/>
        <v>0</v>
      </c>
      <c r="AX701" s="23">
        <f t="shared" si="2235"/>
        <v>0</v>
      </c>
      <c r="AY701" s="23">
        <f t="shared" si="2189"/>
        <v>1831</v>
      </c>
      <c r="AZ701" s="23">
        <f t="shared" si="2235"/>
        <v>0</v>
      </c>
      <c r="BA701" s="23">
        <f t="shared" si="2191"/>
        <v>1831</v>
      </c>
      <c r="BB701" s="23">
        <f t="shared" si="2235"/>
        <v>0</v>
      </c>
      <c r="BC701" s="23">
        <f t="shared" si="2235"/>
        <v>0</v>
      </c>
      <c r="BD701" s="23">
        <f t="shared" si="2235"/>
        <v>0</v>
      </c>
      <c r="BE701" s="23">
        <f t="shared" si="2235"/>
        <v>0</v>
      </c>
      <c r="BF701" s="23">
        <f t="shared" si="2235"/>
        <v>0</v>
      </c>
      <c r="BG701" s="23">
        <f t="shared" si="2235"/>
        <v>0</v>
      </c>
      <c r="BH701" s="23">
        <f t="shared" si="2235"/>
        <v>0</v>
      </c>
      <c r="BI701" s="23">
        <f t="shared" si="2235"/>
        <v>0</v>
      </c>
      <c r="BJ701" s="23">
        <f t="shared" si="2235"/>
        <v>0</v>
      </c>
      <c r="BK701" s="23">
        <f t="shared" si="2235"/>
        <v>0</v>
      </c>
      <c r="BL701" s="23">
        <f t="shared" si="2235"/>
        <v>0</v>
      </c>
      <c r="BM701" s="23">
        <f t="shared" si="2235"/>
        <v>0</v>
      </c>
      <c r="BN701" s="23">
        <f t="shared" si="2235"/>
        <v>0</v>
      </c>
      <c r="BO701" s="23">
        <f t="shared" si="2235"/>
        <v>0</v>
      </c>
      <c r="BP701" s="23">
        <f t="shared" si="2235"/>
        <v>0</v>
      </c>
      <c r="BQ701" s="23">
        <f t="shared" si="2235"/>
        <v>0</v>
      </c>
      <c r="BR701" s="23">
        <f t="shared" si="2141"/>
        <v>1831</v>
      </c>
      <c r="BS701" s="23">
        <f t="shared" si="2142"/>
        <v>0</v>
      </c>
      <c r="BT701" s="23">
        <f t="shared" si="2143"/>
        <v>0</v>
      </c>
      <c r="BU701" s="23">
        <f t="shared" si="2235"/>
        <v>0</v>
      </c>
      <c r="BV701" s="23">
        <f t="shared" si="2063"/>
        <v>1831</v>
      </c>
      <c r="BW701" s="23">
        <f t="shared" si="2235"/>
        <v>0</v>
      </c>
      <c r="BX701" s="5"/>
    </row>
    <row r="702" spans="1:77" ht="46.8" x14ac:dyDescent="0.3">
      <c r="A702" s="12">
        <v>930</v>
      </c>
      <c r="B702" s="13" t="s">
        <v>17</v>
      </c>
      <c r="C702" s="12" t="s">
        <v>137</v>
      </c>
      <c r="D702" s="12" t="s">
        <v>280</v>
      </c>
      <c r="E702" s="12"/>
      <c r="F702" s="14" t="s">
        <v>312</v>
      </c>
      <c r="G702" s="20">
        <f>G703</f>
        <v>1831</v>
      </c>
      <c r="H702" s="20">
        <f t="shared" si="2235"/>
        <v>0</v>
      </c>
      <c r="I702" s="20">
        <f t="shared" si="2235"/>
        <v>0</v>
      </c>
      <c r="J702" s="20">
        <f t="shared" si="2235"/>
        <v>0</v>
      </c>
      <c r="K702" s="20">
        <f t="shared" si="2235"/>
        <v>0</v>
      </c>
      <c r="L702" s="20">
        <f t="shared" si="2235"/>
        <v>0</v>
      </c>
      <c r="M702" s="20">
        <f t="shared" si="2236"/>
        <v>1831</v>
      </c>
      <c r="N702" s="20">
        <f t="shared" si="2237"/>
        <v>0</v>
      </c>
      <c r="O702" s="20">
        <f t="shared" si="2238"/>
        <v>0</v>
      </c>
      <c r="P702" s="23">
        <f t="shared" si="2235"/>
        <v>0</v>
      </c>
      <c r="Q702" s="23">
        <f t="shared" si="2235"/>
        <v>0</v>
      </c>
      <c r="R702" s="23">
        <f t="shared" si="2235"/>
        <v>0</v>
      </c>
      <c r="S702" s="23">
        <f t="shared" si="2235"/>
        <v>0</v>
      </c>
      <c r="T702" s="23">
        <f t="shared" si="2235"/>
        <v>0</v>
      </c>
      <c r="U702" s="23">
        <f t="shared" si="2235"/>
        <v>0</v>
      </c>
      <c r="V702" s="23">
        <f t="shared" si="2235"/>
        <v>0</v>
      </c>
      <c r="W702" s="23">
        <f t="shared" si="2235"/>
        <v>0</v>
      </c>
      <c r="X702" s="23">
        <f t="shared" si="2235"/>
        <v>0</v>
      </c>
      <c r="Y702" s="23">
        <f t="shared" si="2235"/>
        <v>0</v>
      </c>
      <c r="Z702" s="23">
        <f t="shared" si="2088"/>
        <v>1831</v>
      </c>
      <c r="AA702" s="23">
        <f t="shared" si="2089"/>
        <v>0</v>
      </c>
      <c r="AB702" s="23">
        <f t="shared" si="2090"/>
        <v>0</v>
      </c>
      <c r="AC702" s="23">
        <f t="shared" si="2235"/>
        <v>0</v>
      </c>
      <c r="AD702" s="23">
        <f t="shared" si="2235"/>
        <v>0</v>
      </c>
      <c r="AE702" s="23">
        <f t="shared" si="2235"/>
        <v>0</v>
      </c>
      <c r="AF702" s="23">
        <f t="shared" si="2235"/>
        <v>0</v>
      </c>
      <c r="AG702" s="23">
        <f t="shared" si="2235"/>
        <v>0</v>
      </c>
      <c r="AH702" s="23">
        <f t="shared" si="2235"/>
        <v>0</v>
      </c>
      <c r="AI702" s="23">
        <f t="shared" si="2235"/>
        <v>0</v>
      </c>
      <c r="AJ702" s="23">
        <f t="shared" si="2235"/>
        <v>0</v>
      </c>
      <c r="AK702" s="23">
        <f t="shared" si="2235"/>
        <v>0</v>
      </c>
      <c r="AL702" s="23">
        <f t="shared" si="2235"/>
        <v>0</v>
      </c>
      <c r="AM702" s="23">
        <f t="shared" si="2235"/>
        <v>0</v>
      </c>
      <c r="AN702" s="23">
        <f t="shared" si="2235"/>
        <v>0</v>
      </c>
      <c r="AO702" s="23">
        <f t="shared" si="2231"/>
        <v>1831</v>
      </c>
      <c r="AP702" s="23">
        <f t="shared" si="2232"/>
        <v>0</v>
      </c>
      <c r="AQ702" s="23">
        <f t="shared" si="2233"/>
        <v>0</v>
      </c>
      <c r="AR702" s="23">
        <f t="shared" si="2235"/>
        <v>0</v>
      </c>
      <c r="AS702" s="23">
        <f t="shared" si="2234"/>
        <v>1831</v>
      </c>
      <c r="AT702" s="23">
        <f t="shared" si="2235"/>
        <v>0</v>
      </c>
      <c r="AU702" s="23">
        <f t="shared" si="2235"/>
        <v>0</v>
      </c>
      <c r="AV702" s="23">
        <f t="shared" si="2235"/>
        <v>0</v>
      </c>
      <c r="AW702" s="23">
        <f t="shared" si="2235"/>
        <v>0</v>
      </c>
      <c r="AX702" s="23">
        <f t="shared" si="2235"/>
        <v>0</v>
      </c>
      <c r="AY702" s="23">
        <f t="shared" si="2189"/>
        <v>1831</v>
      </c>
      <c r="AZ702" s="23">
        <f t="shared" si="2235"/>
        <v>0</v>
      </c>
      <c r="BA702" s="23">
        <f t="shared" si="2191"/>
        <v>1831</v>
      </c>
      <c r="BB702" s="23">
        <f t="shared" si="2235"/>
        <v>0</v>
      </c>
      <c r="BC702" s="23">
        <f t="shared" si="2235"/>
        <v>0</v>
      </c>
      <c r="BD702" s="23">
        <f t="shared" si="2235"/>
        <v>0</v>
      </c>
      <c r="BE702" s="23">
        <f t="shared" si="2235"/>
        <v>0</v>
      </c>
      <c r="BF702" s="23">
        <f t="shared" si="2235"/>
        <v>0</v>
      </c>
      <c r="BG702" s="23">
        <f t="shared" si="2235"/>
        <v>0</v>
      </c>
      <c r="BH702" s="23">
        <f t="shared" si="2235"/>
        <v>0</v>
      </c>
      <c r="BI702" s="23">
        <f t="shared" si="2235"/>
        <v>0</v>
      </c>
      <c r="BJ702" s="23">
        <f t="shared" si="2235"/>
        <v>0</v>
      </c>
      <c r="BK702" s="23">
        <f t="shared" si="2235"/>
        <v>0</v>
      </c>
      <c r="BL702" s="23">
        <f t="shared" si="2235"/>
        <v>0</v>
      </c>
      <c r="BM702" s="23">
        <f t="shared" si="2235"/>
        <v>0</v>
      </c>
      <c r="BN702" s="23">
        <f t="shared" si="2235"/>
        <v>0</v>
      </c>
      <c r="BO702" s="23">
        <f t="shared" si="2235"/>
        <v>0</v>
      </c>
      <c r="BP702" s="23">
        <f t="shared" si="2235"/>
        <v>0</v>
      </c>
      <c r="BQ702" s="23">
        <f t="shared" si="2235"/>
        <v>0</v>
      </c>
      <c r="BR702" s="23">
        <f t="shared" si="2141"/>
        <v>1831</v>
      </c>
      <c r="BS702" s="23">
        <f t="shared" si="2142"/>
        <v>0</v>
      </c>
      <c r="BT702" s="23">
        <f t="shared" si="2143"/>
        <v>0</v>
      </c>
      <c r="BU702" s="23">
        <f t="shared" si="2235"/>
        <v>0</v>
      </c>
      <c r="BV702" s="23">
        <f t="shared" si="2063"/>
        <v>1831</v>
      </c>
      <c r="BW702" s="23">
        <f t="shared" si="2235"/>
        <v>0</v>
      </c>
      <c r="BX702" s="5"/>
    </row>
    <row r="703" spans="1:77" ht="62.4" x14ac:dyDescent="0.3">
      <c r="A703" s="12">
        <v>930</v>
      </c>
      <c r="B703" s="13" t="s">
        <v>17</v>
      </c>
      <c r="C703" s="12" t="s">
        <v>137</v>
      </c>
      <c r="D703" s="12" t="s">
        <v>260</v>
      </c>
      <c r="E703" s="12"/>
      <c r="F703" s="14" t="s">
        <v>45</v>
      </c>
      <c r="G703" s="20">
        <f>G704</f>
        <v>1831</v>
      </c>
      <c r="H703" s="20">
        <f t="shared" si="2235"/>
        <v>0</v>
      </c>
      <c r="I703" s="20">
        <f t="shared" si="2235"/>
        <v>0</v>
      </c>
      <c r="J703" s="20">
        <f t="shared" si="2235"/>
        <v>0</v>
      </c>
      <c r="K703" s="20">
        <f t="shared" si="2235"/>
        <v>0</v>
      </c>
      <c r="L703" s="20">
        <f t="shared" si="2235"/>
        <v>0</v>
      </c>
      <c r="M703" s="20">
        <f t="shared" si="2236"/>
        <v>1831</v>
      </c>
      <c r="N703" s="20">
        <f t="shared" si="2237"/>
        <v>0</v>
      </c>
      <c r="O703" s="20">
        <f t="shared" si="2238"/>
        <v>0</v>
      </c>
      <c r="P703" s="23">
        <f t="shared" si="2235"/>
        <v>0</v>
      </c>
      <c r="Q703" s="23">
        <f t="shared" si="2235"/>
        <v>0</v>
      </c>
      <c r="R703" s="23">
        <f t="shared" si="2235"/>
        <v>0</v>
      </c>
      <c r="S703" s="23">
        <f t="shared" si="2235"/>
        <v>0</v>
      </c>
      <c r="T703" s="23">
        <f t="shared" si="2235"/>
        <v>0</v>
      </c>
      <c r="U703" s="23">
        <f t="shared" si="2235"/>
        <v>0</v>
      </c>
      <c r="V703" s="23">
        <f t="shared" si="2235"/>
        <v>0</v>
      </c>
      <c r="W703" s="23">
        <f t="shared" si="2235"/>
        <v>0</v>
      </c>
      <c r="X703" s="23">
        <f t="shared" si="2235"/>
        <v>0</v>
      </c>
      <c r="Y703" s="23">
        <f t="shared" si="2235"/>
        <v>0</v>
      </c>
      <c r="Z703" s="23">
        <f t="shared" si="2088"/>
        <v>1831</v>
      </c>
      <c r="AA703" s="23">
        <f t="shared" si="2089"/>
        <v>0</v>
      </c>
      <c r="AB703" s="23">
        <f t="shared" si="2090"/>
        <v>0</v>
      </c>
      <c r="AC703" s="23">
        <f t="shared" si="2235"/>
        <v>0</v>
      </c>
      <c r="AD703" s="23">
        <f t="shared" si="2235"/>
        <v>0</v>
      </c>
      <c r="AE703" s="23">
        <f t="shared" si="2235"/>
        <v>0</v>
      </c>
      <c r="AF703" s="23">
        <f t="shared" si="2235"/>
        <v>0</v>
      </c>
      <c r="AG703" s="23">
        <f t="shared" si="2235"/>
        <v>0</v>
      </c>
      <c r="AH703" s="23">
        <f t="shared" si="2235"/>
        <v>0</v>
      </c>
      <c r="AI703" s="23">
        <f t="shared" si="2235"/>
        <v>0</v>
      </c>
      <c r="AJ703" s="23">
        <f t="shared" si="2235"/>
        <v>0</v>
      </c>
      <c r="AK703" s="23">
        <f t="shared" si="2235"/>
        <v>0</v>
      </c>
      <c r="AL703" s="23">
        <f t="shared" si="2235"/>
        <v>0</v>
      </c>
      <c r="AM703" s="23">
        <f t="shared" si="2235"/>
        <v>0</v>
      </c>
      <c r="AN703" s="23">
        <f t="shared" si="2235"/>
        <v>0</v>
      </c>
      <c r="AO703" s="23">
        <f t="shared" si="2231"/>
        <v>1831</v>
      </c>
      <c r="AP703" s="23">
        <f t="shared" si="2232"/>
        <v>0</v>
      </c>
      <c r="AQ703" s="23">
        <f t="shared" si="2233"/>
        <v>0</v>
      </c>
      <c r="AR703" s="23">
        <f t="shared" si="2235"/>
        <v>0</v>
      </c>
      <c r="AS703" s="23">
        <f t="shared" si="2234"/>
        <v>1831</v>
      </c>
      <c r="AT703" s="23">
        <f t="shared" si="2235"/>
        <v>0</v>
      </c>
      <c r="AU703" s="23">
        <f t="shared" si="2235"/>
        <v>0</v>
      </c>
      <c r="AV703" s="23">
        <f t="shared" si="2235"/>
        <v>0</v>
      </c>
      <c r="AW703" s="23">
        <f t="shared" si="2235"/>
        <v>0</v>
      </c>
      <c r="AX703" s="23">
        <f t="shared" si="2235"/>
        <v>0</v>
      </c>
      <c r="AY703" s="23">
        <f t="shared" si="2189"/>
        <v>1831</v>
      </c>
      <c r="AZ703" s="23">
        <f t="shared" si="2235"/>
        <v>0</v>
      </c>
      <c r="BA703" s="23">
        <f t="shared" si="2191"/>
        <v>1831</v>
      </c>
      <c r="BB703" s="23">
        <f t="shared" si="2235"/>
        <v>0</v>
      </c>
      <c r="BC703" s="23">
        <f t="shared" si="2235"/>
        <v>0</v>
      </c>
      <c r="BD703" s="23">
        <f t="shared" si="2235"/>
        <v>0</v>
      </c>
      <c r="BE703" s="23">
        <f t="shared" si="2235"/>
        <v>0</v>
      </c>
      <c r="BF703" s="23">
        <f t="shared" si="2235"/>
        <v>0</v>
      </c>
      <c r="BG703" s="23">
        <f t="shared" si="2235"/>
        <v>0</v>
      </c>
      <c r="BH703" s="23">
        <f t="shared" si="2235"/>
        <v>0</v>
      </c>
      <c r="BI703" s="23">
        <f t="shared" si="2235"/>
        <v>0</v>
      </c>
      <c r="BJ703" s="23">
        <f t="shared" si="2235"/>
        <v>0</v>
      </c>
      <c r="BK703" s="23">
        <f t="shared" si="2235"/>
        <v>0</v>
      </c>
      <c r="BL703" s="23">
        <f t="shared" si="2235"/>
        <v>0</v>
      </c>
      <c r="BM703" s="23">
        <f t="shared" si="2235"/>
        <v>0</v>
      </c>
      <c r="BN703" s="23">
        <f t="shared" si="2235"/>
        <v>0</v>
      </c>
      <c r="BO703" s="23">
        <f t="shared" si="2235"/>
        <v>0</v>
      </c>
      <c r="BP703" s="23">
        <f t="shared" si="2235"/>
        <v>0</v>
      </c>
      <c r="BQ703" s="23">
        <f t="shared" si="2235"/>
        <v>0</v>
      </c>
      <c r="BR703" s="23">
        <f t="shared" si="2141"/>
        <v>1831</v>
      </c>
      <c r="BS703" s="23">
        <f t="shared" si="2142"/>
        <v>0</v>
      </c>
      <c r="BT703" s="23">
        <f t="shared" si="2143"/>
        <v>0</v>
      </c>
      <c r="BU703" s="23">
        <f t="shared" si="2235"/>
        <v>0</v>
      </c>
      <c r="BV703" s="23">
        <f t="shared" si="2063"/>
        <v>1831</v>
      </c>
      <c r="BW703" s="23">
        <f t="shared" si="2235"/>
        <v>0</v>
      </c>
    </row>
    <row r="704" spans="1:77" ht="31.2" x14ac:dyDescent="0.3">
      <c r="A704" s="12">
        <v>930</v>
      </c>
      <c r="B704" s="13" t="s">
        <v>17</v>
      </c>
      <c r="C704" s="12" t="s">
        <v>137</v>
      </c>
      <c r="D704" s="12" t="s">
        <v>260</v>
      </c>
      <c r="E704" s="12" t="s">
        <v>7</v>
      </c>
      <c r="F704" s="14" t="s">
        <v>383</v>
      </c>
      <c r="G704" s="20">
        <f>G705</f>
        <v>1831</v>
      </c>
      <c r="H704" s="20">
        <f t="shared" si="2235"/>
        <v>0</v>
      </c>
      <c r="I704" s="20">
        <f t="shared" si="2235"/>
        <v>0</v>
      </c>
      <c r="J704" s="20">
        <f t="shared" si="2235"/>
        <v>0</v>
      </c>
      <c r="K704" s="20">
        <f t="shared" si="2235"/>
        <v>0</v>
      </c>
      <c r="L704" s="20">
        <f t="shared" si="2235"/>
        <v>0</v>
      </c>
      <c r="M704" s="20">
        <f t="shared" si="2236"/>
        <v>1831</v>
      </c>
      <c r="N704" s="20">
        <f t="shared" si="2237"/>
        <v>0</v>
      </c>
      <c r="O704" s="20">
        <f t="shared" si="2238"/>
        <v>0</v>
      </c>
      <c r="P704" s="23">
        <f t="shared" si="2235"/>
        <v>0</v>
      </c>
      <c r="Q704" s="23">
        <f t="shared" si="2235"/>
        <v>0</v>
      </c>
      <c r="R704" s="23">
        <f t="shared" si="2235"/>
        <v>0</v>
      </c>
      <c r="S704" s="23">
        <f t="shared" si="2235"/>
        <v>0</v>
      </c>
      <c r="T704" s="23">
        <f t="shared" si="2235"/>
        <v>0</v>
      </c>
      <c r="U704" s="23">
        <f t="shared" si="2235"/>
        <v>0</v>
      </c>
      <c r="V704" s="23">
        <f t="shared" si="2235"/>
        <v>0</v>
      </c>
      <c r="W704" s="23">
        <f t="shared" si="2235"/>
        <v>0</v>
      </c>
      <c r="X704" s="23">
        <f t="shared" si="2235"/>
        <v>0</v>
      </c>
      <c r="Y704" s="23">
        <f t="shared" si="2235"/>
        <v>0</v>
      </c>
      <c r="Z704" s="23">
        <f t="shared" si="2088"/>
        <v>1831</v>
      </c>
      <c r="AA704" s="23">
        <f t="shared" si="2089"/>
        <v>0</v>
      </c>
      <c r="AB704" s="23">
        <f t="shared" si="2090"/>
        <v>0</v>
      </c>
      <c r="AC704" s="23">
        <f t="shared" si="2235"/>
        <v>0</v>
      </c>
      <c r="AD704" s="23">
        <f t="shared" si="2235"/>
        <v>0</v>
      </c>
      <c r="AE704" s="23">
        <f t="shared" si="2235"/>
        <v>0</v>
      </c>
      <c r="AF704" s="23">
        <f t="shared" si="2235"/>
        <v>0</v>
      </c>
      <c r="AG704" s="23">
        <f t="shared" si="2235"/>
        <v>0</v>
      </c>
      <c r="AH704" s="23">
        <f t="shared" si="2235"/>
        <v>0</v>
      </c>
      <c r="AI704" s="23">
        <f t="shared" si="2235"/>
        <v>0</v>
      </c>
      <c r="AJ704" s="23">
        <f t="shared" si="2235"/>
        <v>0</v>
      </c>
      <c r="AK704" s="23">
        <f t="shared" si="2235"/>
        <v>0</v>
      </c>
      <c r="AL704" s="23">
        <f t="shared" si="2235"/>
        <v>0</v>
      </c>
      <c r="AM704" s="23">
        <f t="shared" si="2235"/>
        <v>0</v>
      </c>
      <c r="AN704" s="23">
        <f t="shared" si="2235"/>
        <v>0</v>
      </c>
      <c r="AO704" s="23">
        <f t="shared" si="2231"/>
        <v>1831</v>
      </c>
      <c r="AP704" s="23">
        <f t="shared" si="2232"/>
        <v>0</v>
      </c>
      <c r="AQ704" s="23">
        <f t="shared" si="2233"/>
        <v>0</v>
      </c>
      <c r="AR704" s="23">
        <f t="shared" si="2235"/>
        <v>0</v>
      </c>
      <c r="AS704" s="23">
        <f t="shared" si="2234"/>
        <v>1831</v>
      </c>
      <c r="AT704" s="23">
        <f t="shared" si="2235"/>
        <v>0</v>
      </c>
      <c r="AU704" s="23">
        <f t="shared" si="2235"/>
        <v>0</v>
      </c>
      <c r="AV704" s="23">
        <f t="shared" si="2235"/>
        <v>0</v>
      </c>
      <c r="AW704" s="23">
        <f t="shared" si="2235"/>
        <v>0</v>
      </c>
      <c r="AX704" s="23">
        <f t="shared" si="2235"/>
        <v>0</v>
      </c>
      <c r="AY704" s="23">
        <f t="shared" si="2189"/>
        <v>1831</v>
      </c>
      <c r="AZ704" s="23">
        <f t="shared" si="2235"/>
        <v>0</v>
      </c>
      <c r="BA704" s="23">
        <f t="shared" si="2191"/>
        <v>1831</v>
      </c>
      <c r="BB704" s="23">
        <f t="shared" si="2235"/>
        <v>0</v>
      </c>
      <c r="BC704" s="23">
        <f t="shared" si="2235"/>
        <v>0</v>
      </c>
      <c r="BD704" s="23">
        <f t="shared" si="2235"/>
        <v>0</v>
      </c>
      <c r="BE704" s="23">
        <f t="shared" si="2235"/>
        <v>0</v>
      </c>
      <c r="BF704" s="23">
        <f t="shared" si="2235"/>
        <v>0</v>
      </c>
      <c r="BG704" s="23">
        <f t="shared" si="2235"/>
        <v>0</v>
      </c>
      <c r="BH704" s="23">
        <f t="shared" si="2235"/>
        <v>0</v>
      </c>
      <c r="BI704" s="23">
        <f t="shared" si="2235"/>
        <v>0</v>
      </c>
      <c r="BJ704" s="23">
        <f t="shared" si="2235"/>
        <v>0</v>
      </c>
      <c r="BK704" s="23">
        <f t="shared" si="2235"/>
        <v>0</v>
      </c>
      <c r="BL704" s="23">
        <f t="shared" si="2235"/>
        <v>0</v>
      </c>
      <c r="BM704" s="23">
        <f t="shared" si="2235"/>
        <v>0</v>
      </c>
      <c r="BN704" s="23">
        <f t="shared" si="2235"/>
        <v>0</v>
      </c>
      <c r="BO704" s="23">
        <f t="shared" si="2235"/>
        <v>0</v>
      </c>
      <c r="BP704" s="23">
        <f t="shared" si="2235"/>
        <v>0</v>
      </c>
      <c r="BQ704" s="23">
        <f t="shared" si="2235"/>
        <v>0</v>
      </c>
      <c r="BR704" s="23">
        <f t="shared" si="2141"/>
        <v>1831</v>
      </c>
      <c r="BS704" s="23">
        <f t="shared" si="2142"/>
        <v>0</v>
      </c>
      <c r="BT704" s="23">
        <f t="shared" si="2143"/>
        <v>0</v>
      </c>
      <c r="BU704" s="23">
        <f t="shared" si="2235"/>
        <v>0</v>
      </c>
      <c r="BV704" s="23">
        <f t="shared" si="2063"/>
        <v>1831</v>
      </c>
      <c r="BW704" s="23">
        <f t="shared" si="2235"/>
        <v>0</v>
      </c>
    </row>
    <row r="705" spans="1:76" ht="31.2" x14ac:dyDescent="0.3">
      <c r="A705" s="12">
        <v>930</v>
      </c>
      <c r="B705" s="13" t="s">
        <v>17</v>
      </c>
      <c r="C705" s="12" t="s">
        <v>137</v>
      </c>
      <c r="D705" s="12" t="s">
        <v>260</v>
      </c>
      <c r="E705" s="12">
        <v>240</v>
      </c>
      <c r="F705" s="14" t="s">
        <v>372</v>
      </c>
      <c r="G705" s="20">
        <v>1831</v>
      </c>
      <c r="H705" s="20">
        <v>0</v>
      </c>
      <c r="I705" s="20">
        <v>0</v>
      </c>
      <c r="J705" s="20"/>
      <c r="K705" s="20"/>
      <c r="L705" s="20"/>
      <c r="M705" s="20">
        <f t="shared" si="2236"/>
        <v>1831</v>
      </c>
      <c r="N705" s="20">
        <f t="shared" si="2237"/>
        <v>0</v>
      </c>
      <c r="O705" s="20">
        <f t="shared" si="2238"/>
        <v>0</v>
      </c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>
        <f t="shared" si="2088"/>
        <v>1831</v>
      </c>
      <c r="AA705" s="23">
        <f t="shared" si="2089"/>
        <v>0</v>
      </c>
      <c r="AB705" s="23">
        <f t="shared" si="2090"/>
        <v>0</v>
      </c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>
        <f t="shared" si="2231"/>
        <v>1831</v>
      </c>
      <c r="AP705" s="23">
        <f t="shared" si="2232"/>
        <v>0</v>
      </c>
      <c r="AQ705" s="23">
        <f t="shared" si="2233"/>
        <v>0</v>
      </c>
      <c r="AR705" s="23"/>
      <c r="AS705" s="23">
        <f t="shared" si="2234"/>
        <v>1831</v>
      </c>
      <c r="AT705" s="23"/>
      <c r="AU705" s="23"/>
      <c r="AV705" s="23"/>
      <c r="AW705" s="23"/>
      <c r="AX705" s="23"/>
      <c r="AY705" s="23">
        <f t="shared" si="2189"/>
        <v>1831</v>
      </c>
      <c r="AZ705" s="23"/>
      <c r="BA705" s="23">
        <f t="shared" si="2191"/>
        <v>1831</v>
      </c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>
        <f t="shared" si="2141"/>
        <v>1831</v>
      </c>
      <c r="BS705" s="23">
        <f t="shared" si="2142"/>
        <v>0</v>
      </c>
      <c r="BT705" s="23">
        <f t="shared" si="2143"/>
        <v>0</v>
      </c>
      <c r="BU705" s="23"/>
      <c r="BV705" s="23">
        <f t="shared" si="2063"/>
        <v>1831</v>
      </c>
      <c r="BW705" s="23"/>
    </row>
    <row r="706" spans="1:76" ht="31.2" x14ac:dyDescent="0.3">
      <c r="A706" s="12">
        <v>930</v>
      </c>
      <c r="B706" s="13" t="s">
        <v>17</v>
      </c>
      <c r="C706" s="12" t="s">
        <v>137</v>
      </c>
      <c r="D706" s="12" t="s">
        <v>196</v>
      </c>
      <c r="E706" s="12"/>
      <c r="F706" s="14" t="s">
        <v>224</v>
      </c>
      <c r="G706" s="20">
        <f>G707</f>
        <v>2705.9</v>
      </c>
      <c r="H706" s="20">
        <f t="shared" ref="H706:BW709" si="2239">H707</f>
        <v>2724.6000000000004</v>
      </c>
      <c r="I706" s="20">
        <f t="shared" si="2239"/>
        <v>2724.6000000000004</v>
      </c>
      <c r="J706" s="20">
        <f t="shared" si="2239"/>
        <v>0</v>
      </c>
      <c r="K706" s="20">
        <f t="shared" si="2239"/>
        <v>0</v>
      </c>
      <c r="L706" s="20">
        <f t="shared" si="2239"/>
        <v>0</v>
      </c>
      <c r="M706" s="20">
        <f t="shared" si="2236"/>
        <v>2705.9</v>
      </c>
      <c r="N706" s="20">
        <f t="shared" si="2237"/>
        <v>2724.6000000000004</v>
      </c>
      <c r="O706" s="20">
        <f t="shared" si="2238"/>
        <v>2724.6000000000004</v>
      </c>
      <c r="P706" s="23">
        <f t="shared" si="2239"/>
        <v>0</v>
      </c>
      <c r="Q706" s="23">
        <f t="shared" si="2239"/>
        <v>0</v>
      </c>
      <c r="R706" s="23">
        <f t="shared" si="2239"/>
        <v>0</v>
      </c>
      <c r="S706" s="23">
        <f t="shared" si="2239"/>
        <v>0</v>
      </c>
      <c r="T706" s="23">
        <f t="shared" si="2239"/>
        <v>0</v>
      </c>
      <c r="U706" s="23">
        <f t="shared" si="2239"/>
        <v>0</v>
      </c>
      <c r="V706" s="23">
        <f t="shared" si="2239"/>
        <v>0</v>
      </c>
      <c r="W706" s="23">
        <f t="shared" si="2239"/>
        <v>0</v>
      </c>
      <c r="X706" s="23">
        <f t="shared" si="2239"/>
        <v>0</v>
      </c>
      <c r="Y706" s="23">
        <f t="shared" si="2239"/>
        <v>0</v>
      </c>
      <c r="Z706" s="23">
        <f t="shared" si="2088"/>
        <v>2705.9</v>
      </c>
      <c r="AA706" s="23">
        <f t="shared" si="2089"/>
        <v>2724.6000000000004</v>
      </c>
      <c r="AB706" s="23">
        <f t="shared" si="2090"/>
        <v>2724.6000000000004</v>
      </c>
      <c r="AC706" s="23">
        <f t="shared" si="2239"/>
        <v>0</v>
      </c>
      <c r="AD706" s="23">
        <f t="shared" si="2239"/>
        <v>0</v>
      </c>
      <c r="AE706" s="23">
        <f t="shared" si="2239"/>
        <v>0</v>
      </c>
      <c r="AF706" s="23">
        <f t="shared" si="2239"/>
        <v>0</v>
      </c>
      <c r="AG706" s="23">
        <f t="shared" si="2239"/>
        <v>0</v>
      </c>
      <c r="AH706" s="23">
        <f t="shared" si="2239"/>
        <v>0</v>
      </c>
      <c r="AI706" s="23">
        <f t="shared" si="2239"/>
        <v>0</v>
      </c>
      <c r="AJ706" s="23">
        <f t="shared" si="2239"/>
        <v>0</v>
      </c>
      <c r="AK706" s="23">
        <f t="shared" si="2239"/>
        <v>0</v>
      </c>
      <c r="AL706" s="23">
        <f t="shared" si="2239"/>
        <v>0</v>
      </c>
      <c r="AM706" s="23">
        <f t="shared" si="2239"/>
        <v>0</v>
      </c>
      <c r="AN706" s="23">
        <f t="shared" si="2239"/>
        <v>0</v>
      </c>
      <c r="AO706" s="23">
        <f t="shared" si="2231"/>
        <v>2705.9</v>
      </c>
      <c r="AP706" s="23">
        <f t="shared" si="2232"/>
        <v>2724.6000000000004</v>
      </c>
      <c r="AQ706" s="23">
        <f t="shared" si="2233"/>
        <v>2724.6000000000004</v>
      </c>
      <c r="AR706" s="23">
        <f t="shared" si="2239"/>
        <v>0</v>
      </c>
      <c r="AS706" s="23">
        <f t="shared" si="2234"/>
        <v>2705.9</v>
      </c>
      <c r="AT706" s="23">
        <f t="shared" si="2239"/>
        <v>0</v>
      </c>
      <c r="AU706" s="23">
        <f t="shared" si="2239"/>
        <v>0</v>
      </c>
      <c r="AV706" s="23">
        <f t="shared" si="2239"/>
        <v>0</v>
      </c>
      <c r="AW706" s="23">
        <f t="shared" si="2239"/>
        <v>0</v>
      </c>
      <c r="AX706" s="23">
        <f t="shared" si="2239"/>
        <v>0</v>
      </c>
      <c r="AY706" s="23">
        <f t="shared" si="2189"/>
        <v>2705.9</v>
      </c>
      <c r="AZ706" s="23">
        <f t="shared" si="2239"/>
        <v>0</v>
      </c>
      <c r="BA706" s="23">
        <f t="shared" si="2191"/>
        <v>2705.9</v>
      </c>
      <c r="BB706" s="23">
        <f t="shared" si="2239"/>
        <v>0</v>
      </c>
      <c r="BC706" s="23">
        <f t="shared" si="2239"/>
        <v>0</v>
      </c>
      <c r="BD706" s="23">
        <f t="shared" si="2239"/>
        <v>0</v>
      </c>
      <c r="BE706" s="23">
        <f t="shared" si="2239"/>
        <v>0</v>
      </c>
      <c r="BF706" s="23">
        <f t="shared" si="2239"/>
        <v>0</v>
      </c>
      <c r="BG706" s="23">
        <f t="shared" si="2239"/>
        <v>0</v>
      </c>
      <c r="BH706" s="23">
        <f t="shared" si="2239"/>
        <v>0</v>
      </c>
      <c r="BI706" s="23">
        <f t="shared" si="2239"/>
        <v>0</v>
      </c>
      <c r="BJ706" s="23">
        <f t="shared" si="2239"/>
        <v>0</v>
      </c>
      <c r="BK706" s="23">
        <f t="shared" si="2239"/>
        <v>0</v>
      </c>
      <c r="BL706" s="23">
        <f t="shared" si="2239"/>
        <v>0</v>
      </c>
      <c r="BM706" s="23">
        <f t="shared" si="2239"/>
        <v>0</v>
      </c>
      <c r="BN706" s="23">
        <f t="shared" si="2239"/>
        <v>0</v>
      </c>
      <c r="BO706" s="23">
        <f t="shared" si="2239"/>
        <v>0</v>
      </c>
      <c r="BP706" s="23">
        <f t="shared" si="2239"/>
        <v>0</v>
      </c>
      <c r="BQ706" s="23">
        <f t="shared" si="2239"/>
        <v>0</v>
      </c>
      <c r="BR706" s="23">
        <f t="shared" si="2141"/>
        <v>2705.9</v>
      </c>
      <c r="BS706" s="23">
        <f t="shared" si="2142"/>
        <v>2724.6000000000004</v>
      </c>
      <c r="BT706" s="23">
        <f t="shared" si="2143"/>
        <v>2724.6000000000004</v>
      </c>
      <c r="BU706" s="23">
        <f t="shared" si="2239"/>
        <v>0</v>
      </c>
      <c r="BV706" s="23">
        <f t="shared" si="2063"/>
        <v>2705.9</v>
      </c>
      <c r="BW706" s="23">
        <f t="shared" si="2239"/>
        <v>0</v>
      </c>
      <c r="BX706" s="5"/>
    </row>
    <row r="707" spans="1:76" ht="31.2" x14ac:dyDescent="0.3">
      <c r="A707" s="12">
        <v>930</v>
      </c>
      <c r="B707" s="13" t="s">
        <v>17</v>
      </c>
      <c r="C707" s="12" t="s">
        <v>137</v>
      </c>
      <c r="D707" s="12" t="s">
        <v>281</v>
      </c>
      <c r="E707" s="12"/>
      <c r="F707" s="14" t="s">
        <v>859</v>
      </c>
      <c r="G707" s="20">
        <f>G708</f>
        <v>2705.9</v>
      </c>
      <c r="H707" s="20">
        <f t="shared" si="2239"/>
        <v>2724.6000000000004</v>
      </c>
      <c r="I707" s="20">
        <f t="shared" si="2239"/>
        <v>2724.6000000000004</v>
      </c>
      <c r="J707" s="20">
        <f t="shared" si="2239"/>
        <v>0</v>
      </c>
      <c r="K707" s="20">
        <f t="shared" si="2239"/>
        <v>0</v>
      </c>
      <c r="L707" s="20">
        <f t="shared" si="2239"/>
        <v>0</v>
      </c>
      <c r="M707" s="20">
        <f t="shared" si="2236"/>
        <v>2705.9</v>
      </c>
      <c r="N707" s="20">
        <f t="shared" si="2237"/>
        <v>2724.6000000000004</v>
      </c>
      <c r="O707" s="20">
        <f t="shared" si="2238"/>
        <v>2724.6000000000004</v>
      </c>
      <c r="P707" s="23">
        <f t="shared" si="2239"/>
        <v>0</v>
      </c>
      <c r="Q707" s="23">
        <f t="shared" si="2239"/>
        <v>0</v>
      </c>
      <c r="R707" s="23">
        <f t="shared" si="2239"/>
        <v>0</v>
      </c>
      <c r="S707" s="23">
        <f t="shared" si="2239"/>
        <v>0</v>
      </c>
      <c r="T707" s="23">
        <f t="shared" si="2239"/>
        <v>0</v>
      </c>
      <c r="U707" s="23">
        <f t="shared" si="2239"/>
        <v>0</v>
      </c>
      <c r="V707" s="23">
        <f t="shared" si="2239"/>
        <v>0</v>
      </c>
      <c r="W707" s="23">
        <f t="shared" si="2239"/>
        <v>0</v>
      </c>
      <c r="X707" s="23">
        <f t="shared" si="2239"/>
        <v>0</v>
      </c>
      <c r="Y707" s="23">
        <f t="shared" si="2239"/>
        <v>0</v>
      </c>
      <c r="Z707" s="23">
        <f t="shared" si="2088"/>
        <v>2705.9</v>
      </c>
      <c r="AA707" s="23">
        <f t="shared" si="2089"/>
        <v>2724.6000000000004</v>
      </c>
      <c r="AB707" s="23">
        <f t="shared" si="2090"/>
        <v>2724.6000000000004</v>
      </c>
      <c r="AC707" s="23">
        <f t="shared" si="2239"/>
        <v>0</v>
      </c>
      <c r="AD707" s="23">
        <f t="shared" si="2239"/>
        <v>0</v>
      </c>
      <c r="AE707" s="23">
        <f t="shared" si="2239"/>
        <v>0</v>
      </c>
      <c r="AF707" s="23">
        <f t="shared" si="2239"/>
        <v>0</v>
      </c>
      <c r="AG707" s="23">
        <f t="shared" si="2239"/>
        <v>0</v>
      </c>
      <c r="AH707" s="23">
        <f t="shared" si="2239"/>
        <v>0</v>
      </c>
      <c r="AI707" s="23">
        <f t="shared" si="2239"/>
        <v>0</v>
      </c>
      <c r="AJ707" s="23">
        <f t="shared" si="2239"/>
        <v>0</v>
      </c>
      <c r="AK707" s="23">
        <f t="shared" si="2239"/>
        <v>0</v>
      </c>
      <c r="AL707" s="23">
        <f t="shared" si="2239"/>
        <v>0</v>
      </c>
      <c r="AM707" s="23">
        <f t="shared" si="2239"/>
        <v>0</v>
      </c>
      <c r="AN707" s="23">
        <f t="shared" si="2239"/>
        <v>0</v>
      </c>
      <c r="AO707" s="23">
        <f t="shared" si="2231"/>
        <v>2705.9</v>
      </c>
      <c r="AP707" s="23">
        <f t="shared" si="2232"/>
        <v>2724.6000000000004</v>
      </c>
      <c r="AQ707" s="23">
        <f t="shared" si="2233"/>
        <v>2724.6000000000004</v>
      </c>
      <c r="AR707" s="23">
        <f t="shared" si="2239"/>
        <v>0</v>
      </c>
      <c r="AS707" s="23">
        <f t="shared" si="2234"/>
        <v>2705.9</v>
      </c>
      <c r="AT707" s="23">
        <f t="shared" si="2239"/>
        <v>0</v>
      </c>
      <c r="AU707" s="23">
        <f t="shared" si="2239"/>
        <v>0</v>
      </c>
      <c r="AV707" s="23">
        <f t="shared" si="2239"/>
        <v>0</v>
      </c>
      <c r="AW707" s="23">
        <f t="shared" si="2239"/>
        <v>0</v>
      </c>
      <c r="AX707" s="23">
        <f t="shared" si="2239"/>
        <v>0</v>
      </c>
      <c r="AY707" s="23">
        <f t="shared" si="2189"/>
        <v>2705.9</v>
      </c>
      <c r="AZ707" s="23">
        <f t="shared" si="2239"/>
        <v>0</v>
      </c>
      <c r="BA707" s="23">
        <f t="shared" si="2191"/>
        <v>2705.9</v>
      </c>
      <c r="BB707" s="23">
        <f t="shared" si="2239"/>
        <v>0</v>
      </c>
      <c r="BC707" s="23">
        <f t="shared" si="2239"/>
        <v>0</v>
      </c>
      <c r="BD707" s="23">
        <f t="shared" si="2239"/>
        <v>0</v>
      </c>
      <c r="BE707" s="23">
        <f t="shared" si="2239"/>
        <v>0</v>
      </c>
      <c r="BF707" s="23">
        <f t="shared" si="2239"/>
        <v>0</v>
      </c>
      <c r="BG707" s="23">
        <f t="shared" si="2239"/>
        <v>0</v>
      </c>
      <c r="BH707" s="23">
        <f t="shared" si="2239"/>
        <v>0</v>
      </c>
      <c r="BI707" s="23">
        <f t="shared" si="2239"/>
        <v>0</v>
      </c>
      <c r="BJ707" s="23">
        <f t="shared" si="2239"/>
        <v>0</v>
      </c>
      <c r="BK707" s="23">
        <f t="shared" si="2239"/>
        <v>0</v>
      </c>
      <c r="BL707" s="23">
        <f t="shared" si="2239"/>
        <v>0</v>
      </c>
      <c r="BM707" s="23">
        <f t="shared" si="2239"/>
        <v>0</v>
      </c>
      <c r="BN707" s="23">
        <f t="shared" si="2239"/>
        <v>0</v>
      </c>
      <c r="BO707" s="23">
        <f t="shared" si="2239"/>
        <v>0</v>
      </c>
      <c r="BP707" s="23">
        <f t="shared" si="2239"/>
        <v>0</v>
      </c>
      <c r="BQ707" s="23">
        <f t="shared" si="2239"/>
        <v>0</v>
      </c>
      <c r="BR707" s="23">
        <f t="shared" si="2141"/>
        <v>2705.9</v>
      </c>
      <c r="BS707" s="23">
        <f t="shared" si="2142"/>
        <v>2724.6000000000004</v>
      </c>
      <c r="BT707" s="23">
        <f t="shared" si="2143"/>
        <v>2724.6000000000004</v>
      </c>
      <c r="BU707" s="23">
        <f t="shared" si="2239"/>
        <v>0</v>
      </c>
      <c r="BV707" s="23">
        <f t="shared" si="2063"/>
        <v>2705.9</v>
      </c>
      <c r="BW707" s="23">
        <f t="shared" si="2239"/>
        <v>0</v>
      </c>
      <c r="BX707" s="5"/>
    </row>
    <row r="708" spans="1:76" ht="62.4" x14ac:dyDescent="0.3">
      <c r="A708" s="12">
        <v>930</v>
      </c>
      <c r="B708" s="13" t="s">
        <v>17</v>
      </c>
      <c r="C708" s="12" t="s">
        <v>137</v>
      </c>
      <c r="D708" s="12" t="s">
        <v>266</v>
      </c>
      <c r="E708" s="12"/>
      <c r="F708" s="14" t="s">
        <v>45</v>
      </c>
      <c r="G708" s="20">
        <f>G709</f>
        <v>2705.9</v>
      </c>
      <c r="H708" s="20">
        <f t="shared" si="2239"/>
        <v>2724.6000000000004</v>
      </c>
      <c r="I708" s="20">
        <f t="shared" si="2239"/>
        <v>2724.6000000000004</v>
      </c>
      <c r="J708" s="20">
        <f t="shared" si="2239"/>
        <v>0</v>
      </c>
      <c r="K708" s="20">
        <f t="shared" si="2239"/>
        <v>0</v>
      </c>
      <c r="L708" s="20">
        <f t="shared" si="2239"/>
        <v>0</v>
      </c>
      <c r="M708" s="20">
        <f t="shared" si="2236"/>
        <v>2705.9</v>
      </c>
      <c r="N708" s="20">
        <f t="shared" si="2237"/>
        <v>2724.6000000000004</v>
      </c>
      <c r="O708" s="20">
        <f t="shared" si="2238"/>
        <v>2724.6000000000004</v>
      </c>
      <c r="P708" s="23">
        <f t="shared" si="2239"/>
        <v>0</v>
      </c>
      <c r="Q708" s="23">
        <f t="shared" si="2239"/>
        <v>0</v>
      </c>
      <c r="R708" s="23">
        <f t="shared" si="2239"/>
        <v>0</v>
      </c>
      <c r="S708" s="23">
        <f t="shared" si="2239"/>
        <v>0</v>
      </c>
      <c r="T708" s="23">
        <f t="shared" si="2239"/>
        <v>0</v>
      </c>
      <c r="U708" s="23">
        <f t="shared" si="2239"/>
        <v>0</v>
      </c>
      <c r="V708" s="23">
        <f t="shared" si="2239"/>
        <v>0</v>
      </c>
      <c r="W708" s="23">
        <f t="shared" si="2239"/>
        <v>0</v>
      </c>
      <c r="X708" s="23">
        <f t="shared" si="2239"/>
        <v>0</v>
      </c>
      <c r="Y708" s="23">
        <f t="shared" si="2239"/>
        <v>0</v>
      </c>
      <c r="Z708" s="23">
        <f t="shared" si="2088"/>
        <v>2705.9</v>
      </c>
      <c r="AA708" s="23">
        <f t="shared" si="2089"/>
        <v>2724.6000000000004</v>
      </c>
      <c r="AB708" s="23">
        <f t="shared" si="2090"/>
        <v>2724.6000000000004</v>
      </c>
      <c r="AC708" s="23">
        <f t="shared" si="2239"/>
        <v>0</v>
      </c>
      <c r="AD708" s="23">
        <f t="shared" si="2239"/>
        <v>0</v>
      </c>
      <c r="AE708" s="23">
        <f t="shared" si="2239"/>
        <v>0</v>
      </c>
      <c r="AF708" s="23">
        <f t="shared" si="2239"/>
        <v>0</v>
      </c>
      <c r="AG708" s="23">
        <f t="shared" si="2239"/>
        <v>0</v>
      </c>
      <c r="AH708" s="23">
        <f t="shared" si="2239"/>
        <v>0</v>
      </c>
      <c r="AI708" s="23">
        <f t="shared" si="2239"/>
        <v>0</v>
      </c>
      <c r="AJ708" s="23">
        <f t="shared" si="2239"/>
        <v>0</v>
      </c>
      <c r="AK708" s="23">
        <f t="shared" si="2239"/>
        <v>0</v>
      </c>
      <c r="AL708" s="23">
        <f t="shared" si="2239"/>
        <v>0</v>
      </c>
      <c r="AM708" s="23">
        <f t="shared" si="2239"/>
        <v>0</v>
      </c>
      <c r="AN708" s="23">
        <f t="shared" si="2239"/>
        <v>0</v>
      </c>
      <c r="AO708" s="23">
        <f t="shared" si="2231"/>
        <v>2705.9</v>
      </c>
      <c r="AP708" s="23">
        <f t="shared" si="2232"/>
        <v>2724.6000000000004</v>
      </c>
      <c r="AQ708" s="23">
        <f t="shared" si="2233"/>
        <v>2724.6000000000004</v>
      </c>
      <c r="AR708" s="23">
        <f t="shared" si="2239"/>
        <v>0</v>
      </c>
      <c r="AS708" s="23">
        <f t="shared" si="2234"/>
        <v>2705.9</v>
      </c>
      <c r="AT708" s="23">
        <f t="shared" si="2239"/>
        <v>0</v>
      </c>
      <c r="AU708" s="23">
        <f t="shared" si="2239"/>
        <v>0</v>
      </c>
      <c r="AV708" s="23">
        <f t="shared" si="2239"/>
        <v>0</v>
      </c>
      <c r="AW708" s="23">
        <f t="shared" si="2239"/>
        <v>0</v>
      </c>
      <c r="AX708" s="23">
        <f t="shared" si="2239"/>
        <v>0</v>
      </c>
      <c r="AY708" s="23">
        <f t="shared" si="2189"/>
        <v>2705.9</v>
      </c>
      <c r="AZ708" s="23">
        <f t="shared" si="2239"/>
        <v>0</v>
      </c>
      <c r="BA708" s="23">
        <f t="shared" si="2191"/>
        <v>2705.9</v>
      </c>
      <c r="BB708" s="23">
        <f t="shared" si="2239"/>
        <v>0</v>
      </c>
      <c r="BC708" s="23">
        <f t="shared" si="2239"/>
        <v>0</v>
      </c>
      <c r="BD708" s="23">
        <f t="shared" si="2239"/>
        <v>0</v>
      </c>
      <c r="BE708" s="23">
        <f t="shared" si="2239"/>
        <v>0</v>
      </c>
      <c r="BF708" s="23">
        <f t="shared" si="2239"/>
        <v>0</v>
      </c>
      <c r="BG708" s="23">
        <f t="shared" si="2239"/>
        <v>0</v>
      </c>
      <c r="BH708" s="23">
        <f t="shared" si="2239"/>
        <v>0</v>
      </c>
      <c r="BI708" s="23">
        <f t="shared" si="2239"/>
        <v>0</v>
      </c>
      <c r="BJ708" s="23">
        <f t="shared" si="2239"/>
        <v>0</v>
      </c>
      <c r="BK708" s="23">
        <f t="shared" si="2239"/>
        <v>0</v>
      </c>
      <c r="BL708" s="23">
        <f t="shared" si="2239"/>
        <v>0</v>
      </c>
      <c r="BM708" s="23">
        <f t="shared" si="2239"/>
        <v>0</v>
      </c>
      <c r="BN708" s="23">
        <f t="shared" si="2239"/>
        <v>0</v>
      </c>
      <c r="BO708" s="23">
        <f t="shared" si="2239"/>
        <v>0</v>
      </c>
      <c r="BP708" s="23">
        <f t="shared" si="2239"/>
        <v>0</v>
      </c>
      <c r="BQ708" s="23">
        <f t="shared" si="2239"/>
        <v>0</v>
      </c>
      <c r="BR708" s="23">
        <f t="shared" si="2141"/>
        <v>2705.9</v>
      </c>
      <c r="BS708" s="23">
        <f t="shared" si="2142"/>
        <v>2724.6000000000004</v>
      </c>
      <c r="BT708" s="23">
        <f t="shared" si="2143"/>
        <v>2724.6000000000004</v>
      </c>
      <c r="BU708" s="23">
        <f t="shared" si="2239"/>
        <v>0</v>
      </c>
      <c r="BV708" s="23">
        <f t="shared" si="2063"/>
        <v>2705.9</v>
      </c>
      <c r="BW708" s="23">
        <f t="shared" si="2239"/>
        <v>0</v>
      </c>
    </row>
    <row r="709" spans="1:76" ht="31.2" x14ac:dyDescent="0.3">
      <c r="A709" s="12">
        <v>930</v>
      </c>
      <c r="B709" s="13" t="s">
        <v>17</v>
      </c>
      <c r="C709" s="12" t="s">
        <v>137</v>
      </c>
      <c r="D709" s="12" t="s">
        <v>266</v>
      </c>
      <c r="E709" s="12" t="s">
        <v>94</v>
      </c>
      <c r="F709" s="14" t="s">
        <v>386</v>
      </c>
      <c r="G709" s="20">
        <f>G710</f>
        <v>2705.9</v>
      </c>
      <c r="H709" s="20">
        <f t="shared" si="2239"/>
        <v>2724.6000000000004</v>
      </c>
      <c r="I709" s="20">
        <f t="shared" si="2239"/>
        <v>2724.6000000000004</v>
      </c>
      <c r="J709" s="20">
        <f t="shared" si="2239"/>
        <v>0</v>
      </c>
      <c r="K709" s="20">
        <f t="shared" si="2239"/>
        <v>0</v>
      </c>
      <c r="L709" s="20">
        <f t="shared" si="2239"/>
        <v>0</v>
      </c>
      <c r="M709" s="20">
        <f t="shared" si="2236"/>
        <v>2705.9</v>
      </c>
      <c r="N709" s="20">
        <f t="shared" si="2237"/>
        <v>2724.6000000000004</v>
      </c>
      <c r="O709" s="20">
        <f t="shared" si="2238"/>
        <v>2724.6000000000004</v>
      </c>
      <c r="P709" s="23">
        <f t="shared" si="2239"/>
        <v>0</v>
      </c>
      <c r="Q709" s="23">
        <f t="shared" si="2239"/>
        <v>0</v>
      </c>
      <c r="R709" s="23">
        <f t="shared" si="2239"/>
        <v>0</v>
      </c>
      <c r="S709" s="23">
        <f t="shared" si="2239"/>
        <v>0</v>
      </c>
      <c r="T709" s="23">
        <f t="shared" si="2239"/>
        <v>0</v>
      </c>
      <c r="U709" s="23">
        <f t="shared" si="2239"/>
        <v>0</v>
      </c>
      <c r="V709" s="23">
        <f t="shared" si="2239"/>
        <v>0</v>
      </c>
      <c r="W709" s="23">
        <f t="shared" si="2239"/>
        <v>0</v>
      </c>
      <c r="X709" s="23">
        <f t="shared" si="2239"/>
        <v>0</v>
      </c>
      <c r="Y709" s="23">
        <f t="shared" si="2239"/>
        <v>0</v>
      </c>
      <c r="Z709" s="23">
        <f t="shared" si="2088"/>
        <v>2705.9</v>
      </c>
      <c r="AA709" s="23">
        <f t="shared" si="2089"/>
        <v>2724.6000000000004</v>
      </c>
      <c r="AB709" s="23">
        <f t="shared" si="2090"/>
        <v>2724.6000000000004</v>
      </c>
      <c r="AC709" s="23">
        <f t="shared" si="2239"/>
        <v>0</v>
      </c>
      <c r="AD709" s="23">
        <f t="shared" si="2239"/>
        <v>0</v>
      </c>
      <c r="AE709" s="23">
        <f t="shared" si="2239"/>
        <v>0</v>
      </c>
      <c r="AF709" s="23">
        <f t="shared" si="2239"/>
        <v>0</v>
      </c>
      <c r="AG709" s="23">
        <f t="shared" si="2239"/>
        <v>0</v>
      </c>
      <c r="AH709" s="23">
        <f t="shared" si="2239"/>
        <v>0</v>
      </c>
      <c r="AI709" s="23">
        <f t="shared" si="2239"/>
        <v>0</v>
      </c>
      <c r="AJ709" s="23">
        <f t="shared" si="2239"/>
        <v>0</v>
      </c>
      <c r="AK709" s="23">
        <f t="shared" si="2239"/>
        <v>0</v>
      </c>
      <c r="AL709" s="23">
        <f t="shared" si="2239"/>
        <v>0</v>
      </c>
      <c r="AM709" s="23">
        <f t="shared" si="2239"/>
        <v>0</v>
      </c>
      <c r="AN709" s="23">
        <f t="shared" si="2239"/>
        <v>0</v>
      </c>
      <c r="AO709" s="23">
        <f t="shared" si="2231"/>
        <v>2705.9</v>
      </c>
      <c r="AP709" s="23">
        <f t="shared" si="2232"/>
        <v>2724.6000000000004</v>
      </c>
      <c r="AQ709" s="23">
        <f t="shared" si="2233"/>
        <v>2724.6000000000004</v>
      </c>
      <c r="AR709" s="23">
        <f t="shared" si="2239"/>
        <v>0</v>
      </c>
      <c r="AS709" s="23">
        <f t="shared" si="2234"/>
        <v>2705.9</v>
      </c>
      <c r="AT709" s="23">
        <f t="shared" si="2239"/>
        <v>0</v>
      </c>
      <c r="AU709" s="23">
        <f t="shared" si="2239"/>
        <v>0</v>
      </c>
      <c r="AV709" s="23">
        <f t="shared" si="2239"/>
        <v>0</v>
      </c>
      <c r="AW709" s="23">
        <f t="shared" si="2239"/>
        <v>0</v>
      </c>
      <c r="AX709" s="23">
        <f t="shared" si="2239"/>
        <v>0</v>
      </c>
      <c r="AY709" s="23">
        <f t="shared" si="2189"/>
        <v>2705.9</v>
      </c>
      <c r="AZ709" s="23">
        <f t="shared" si="2239"/>
        <v>0</v>
      </c>
      <c r="BA709" s="23">
        <f t="shared" si="2191"/>
        <v>2705.9</v>
      </c>
      <c r="BB709" s="23">
        <f t="shared" si="2239"/>
        <v>0</v>
      </c>
      <c r="BC709" s="23">
        <f t="shared" si="2239"/>
        <v>0</v>
      </c>
      <c r="BD709" s="23">
        <f t="shared" si="2239"/>
        <v>0</v>
      </c>
      <c r="BE709" s="23">
        <f t="shared" si="2239"/>
        <v>0</v>
      </c>
      <c r="BF709" s="23">
        <f t="shared" si="2239"/>
        <v>0</v>
      </c>
      <c r="BG709" s="23">
        <f t="shared" si="2239"/>
        <v>0</v>
      </c>
      <c r="BH709" s="23">
        <f t="shared" si="2239"/>
        <v>0</v>
      </c>
      <c r="BI709" s="23">
        <f t="shared" si="2239"/>
        <v>0</v>
      </c>
      <c r="BJ709" s="23">
        <f t="shared" si="2239"/>
        <v>0</v>
      </c>
      <c r="BK709" s="23">
        <f t="shared" si="2239"/>
        <v>0</v>
      </c>
      <c r="BL709" s="23">
        <f t="shared" si="2239"/>
        <v>0</v>
      </c>
      <c r="BM709" s="23">
        <f t="shared" si="2239"/>
        <v>0</v>
      </c>
      <c r="BN709" s="23">
        <f t="shared" si="2239"/>
        <v>0</v>
      </c>
      <c r="BO709" s="23">
        <f t="shared" si="2239"/>
        <v>0</v>
      </c>
      <c r="BP709" s="23">
        <f t="shared" si="2239"/>
        <v>0</v>
      </c>
      <c r="BQ709" s="23">
        <f t="shared" si="2239"/>
        <v>0</v>
      </c>
      <c r="BR709" s="23">
        <f t="shared" si="2141"/>
        <v>2705.9</v>
      </c>
      <c r="BS709" s="23">
        <f t="shared" si="2142"/>
        <v>2724.6000000000004</v>
      </c>
      <c r="BT709" s="23">
        <f t="shared" si="2143"/>
        <v>2724.6000000000004</v>
      </c>
      <c r="BU709" s="23">
        <f t="shared" si="2239"/>
        <v>0</v>
      </c>
      <c r="BV709" s="23">
        <f t="shared" si="2063"/>
        <v>2705.9</v>
      </c>
      <c r="BW709" s="23">
        <f t="shared" si="2239"/>
        <v>0</v>
      </c>
    </row>
    <row r="710" spans="1:76" x14ac:dyDescent="0.3">
      <c r="A710" s="12">
        <v>930</v>
      </c>
      <c r="B710" s="13" t="s">
        <v>17</v>
      </c>
      <c r="C710" s="12" t="s">
        <v>137</v>
      </c>
      <c r="D710" s="12" t="s">
        <v>266</v>
      </c>
      <c r="E710" s="12">
        <v>610</v>
      </c>
      <c r="F710" s="14" t="s">
        <v>377</v>
      </c>
      <c r="G710" s="20">
        <v>2705.9</v>
      </c>
      <c r="H710" s="20">
        <v>2724.6000000000004</v>
      </c>
      <c r="I710" s="20">
        <v>2724.6000000000004</v>
      </c>
      <c r="J710" s="20"/>
      <c r="K710" s="20"/>
      <c r="L710" s="20"/>
      <c r="M710" s="20">
        <f t="shared" si="2236"/>
        <v>2705.9</v>
      </c>
      <c r="N710" s="20">
        <f t="shared" si="2237"/>
        <v>2724.6000000000004</v>
      </c>
      <c r="O710" s="20">
        <f t="shared" si="2238"/>
        <v>2724.6000000000004</v>
      </c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>
        <f t="shared" si="2088"/>
        <v>2705.9</v>
      </c>
      <c r="AA710" s="23">
        <f t="shared" si="2089"/>
        <v>2724.6000000000004</v>
      </c>
      <c r="AB710" s="23">
        <f t="shared" si="2090"/>
        <v>2724.6000000000004</v>
      </c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>
        <f t="shared" si="2231"/>
        <v>2705.9</v>
      </c>
      <c r="AP710" s="23">
        <f t="shared" si="2232"/>
        <v>2724.6000000000004</v>
      </c>
      <c r="AQ710" s="23">
        <f t="shared" si="2233"/>
        <v>2724.6000000000004</v>
      </c>
      <c r="AR710" s="23"/>
      <c r="AS710" s="23">
        <f t="shared" si="2234"/>
        <v>2705.9</v>
      </c>
      <c r="AT710" s="23"/>
      <c r="AU710" s="23"/>
      <c r="AV710" s="23"/>
      <c r="AW710" s="23"/>
      <c r="AX710" s="23"/>
      <c r="AY710" s="23">
        <f t="shared" si="2189"/>
        <v>2705.9</v>
      </c>
      <c r="AZ710" s="23"/>
      <c r="BA710" s="23">
        <f t="shared" si="2191"/>
        <v>2705.9</v>
      </c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>
        <f t="shared" si="2141"/>
        <v>2705.9</v>
      </c>
      <c r="BS710" s="23">
        <f t="shared" si="2142"/>
        <v>2724.6000000000004</v>
      </c>
      <c r="BT710" s="23">
        <f t="shared" si="2143"/>
        <v>2724.6000000000004</v>
      </c>
      <c r="BU710" s="23"/>
      <c r="BV710" s="23">
        <f t="shared" si="2063"/>
        <v>2705.9</v>
      </c>
      <c r="BW710" s="23"/>
    </row>
    <row r="711" spans="1:76" ht="31.2" x14ac:dyDescent="0.3">
      <c r="A711" s="12">
        <v>930</v>
      </c>
      <c r="B711" s="13" t="s">
        <v>17</v>
      </c>
      <c r="C711" s="12" t="s">
        <v>137</v>
      </c>
      <c r="D711" s="12" t="s">
        <v>198</v>
      </c>
      <c r="E711" s="12"/>
      <c r="F711" s="14" t="s">
        <v>832</v>
      </c>
      <c r="G711" s="20">
        <f>G712+G719</f>
        <v>3057.4</v>
      </c>
      <c r="H711" s="20">
        <f t="shared" ref="H711:L711" si="2240">H712+H719</f>
        <v>3057.5</v>
      </c>
      <c r="I711" s="20">
        <f t="shared" si="2240"/>
        <v>3057.5</v>
      </c>
      <c r="J711" s="20">
        <f t="shared" si="2240"/>
        <v>0</v>
      </c>
      <c r="K711" s="20">
        <f t="shared" si="2240"/>
        <v>0</v>
      </c>
      <c r="L711" s="20">
        <f t="shared" si="2240"/>
        <v>0</v>
      </c>
      <c r="M711" s="20">
        <f t="shared" si="2236"/>
        <v>3057.4</v>
      </c>
      <c r="N711" s="20">
        <f t="shared" si="2237"/>
        <v>3057.5</v>
      </c>
      <c r="O711" s="20">
        <f t="shared" si="2238"/>
        <v>3057.5</v>
      </c>
      <c r="P711" s="23">
        <f t="shared" ref="P711:Q711" si="2241">P712+P719</f>
        <v>0</v>
      </c>
      <c r="Q711" s="23">
        <f t="shared" si="2241"/>
        <v>0</v>
      </c>
      <c r="R711" s="23">
        <f t="shared" ref="R711:T711" si="2242">R712+R719</f>
        <v>0</v>
      </c>
      <c r="S711" s="23">
        <f t="shared" si="2242"/>
        <v>0</v>
      </c>
      <c r="T711" s="23">
        <f t="shared" si="2242"/>
        <v>0</v>
      </c>
      <c r="U711" s="23">
        <f t="shared" ref="U711:W711" si="2243">U712+U719</f>
        <v>0</v>
      </c>
      <c r="V711" s="23">
        <f t="shared" si="2243"/>
        <v>0</v>
      </c>
      <c r="W711" s="23">
        <f t="shared" si="2243"/>
        <v>0</v>
      </c>
      <c r="X711" s="23">
        <f t="shared" ref="X711:Y711" si="2244">X712+X719</f>
        <v>0</v>
      </c>
      <c r="Y711" s="23">
        <f t="shared" si="2244"/>
        <v>0</v>
      </c>
      <c r="Z711" s="23">
        <f t="shared" si="2088"/>
        <v>3057.4</v>
      </c>
      <c r="AA711" s="23">
        <f t="shared" si="2089"/>
        <v>3057.5</v>
      </c>
      <c r="AB711" s="23">
        <f t="shared" si="2090"/>
        <v>3057.5</v>
      </c>
      <c r="AC711" s="23">
        <f t="shared" ref="AC711:AL711" si="2245">AC712+AC719</f>
        <v>0</v>
      </c>
      <c r="AD711" s="23">
        <f t="shared" si="2245"/>
        <v>0</v>
      </c>
      <c r="AE711" s="23">
        <f t="shared" ref="AE711" si="2246">AE712+AE719</f>
        <v>0</v>
      </c>
      <c r="AF711" s="23">
        <f t="shared" si="2245"/>
        <v>0</v>
      </c>
      <c r="AG711" s="23">
        <f t="shared" si="2245"/>
        <v>0</v>
      </c>
      <c r="AH711" s="23">
        <f t="shared" si="2245"/>
        <v>0</v>
      </c>
      <c r="AI711" s="23">
        <f t="shared" ref="AI711" si="2247">AI712+AI719</f>
        <v>0</v>
      </c>
      <c r="AJ711" s="23">
        <f t="shared" si="2245"/>
        <v>0</v>
      </c>
      <c r="AK711" s="23">
        <f t="shared" si="2245"/>
        <v>0</v>
      </c>
      <c r="AL711" s="23">
        <f t="shared" si="2245"/>
        <v>0</v>
      </c>
      <c r="AM711" s="23">
        <f t="shared" ref="AM711:BW711" si="2248">AM712+AM719</f>
        <v>0</v>
      </c>
      <c r="AN711" s="23">
        <f t="shared" si="2248"/>
        <v>0</v>
      </c>
      <c r="AO711" s="23">
        <f t="shared" si="2231"/>
        <v>3057.4</v>
      </c>
      <c r="AP711" s="23">
        <f t="shared" si="2232"/>
        <v>3057.5</v>
      </c>
      <c r="AQ711" s="23">
        <f t="shared" si="2233"/>
        <v>3057.5</v>
      </c>
      <c r="AR711" s="23">
        <f t="shared" ref="AR711" si="2249">AR712+AR719</f>
        <v>0</v>
      </c>
      <c r="AS711" s="23">
        <f t="shared" si="2234"/>
        <v>3057.4</v>
      </c>
      <c r="AT711" s="23">
        <f t="shared" ref="AT711:AX711" si="2250">AT712+AT719</f>
        <v>0</v>
      </c>
      <c r="AU711" s="23">
        <f t="shared" si="2250"/>
        <v>0</v>
      </c>
      <c r="AV711" s="23">
        <f t="shared" si="2250"/>
        <v>11.827</v>
      </c>
      <c r="AW711" s="23">
        <f t="shared" si="2250"/>
        <v>0</v>
      </c>
      <c r="AX711" s="23">
        <f t="shared" si="2250"/>
        <v>0</v>
      </c>
      <c r="AY711" s="23">
        <f t="shared" si="2189"/>
        <v>3069.2270000000003</v>
      </c>
      <c r="AZ711" s="23">
        <f t="shared" ref="AZ711" si="2251">AZ712+AZ719</f>
        <v>0</v>
      </c>
      <c r="BA711" s="23">
        <f t="shared" si="2191"/>
        <v>3069.2270000000003</v>
      </c>
      <c r="BB711" s="23">
        <f t="shared" ref="BB711:BI711" si="2252">BB712+BB719</f>
        <v>0</v>
      </c>
      <c r="BC711" s="23">
        <f t="shared" si="2252"/>
        <v>0</v>
      </c>
      <c r="BD711" s="23">
        <f t="shared" si="2252"/>
        <v>0</v>
      </c>
      <c r="BE711" s="23">
        <f t="shared" si="2252"/>
        <v>0</v>
      </c>
      <c r="BF711" s="23">
        <f t="shared" si="2252"/>
        <v>0</v>
      </c>
      <c r="BG711" s="23">
        <f t="shared" si="2252"/>
        <v>0</v>
      </c>
      <c r="BH711" s="23">
        <f t="shared" si="2252"/>
        <v>0</v>
      </c>
      <c r="BI711" s="23">
        <f t="shared" si="2252"/>
        <v>0</v>
      </c>
      <c r="BJ711" s="23">
        <f t="shared" ref="BJ711:BP711" si="2253">BJ712+BJ719</f>
        <v>0</v>
      </c>
      <c r="BK711" s="23">
        <f t="shared" si="2253"/>
        <v>0</v>
      </c>
      <c r="BL711" s="23">
        <f t="shared" si="2253"/>
        <v>0</v>
      </c>
      <c r="BM711" s="23">
        <f t="shared" si="2253"/>
        <v>0</v>
      </c>
      <c r="BN711" s="23">
        <f t="shared" si="2253"/>
        <v>0</v>
      </c>
      <c r="BO711" s="23">
        <f t="shared" si="2253"/>
        <v>0</v>
      </c>
      <c r="BP711" s="23">
        <f t="shared" si="2253"/>
        <v>0</v>
      </c>
      <c r="BQ711" s="23">
        <f t="shared" ref="BQ711" si="2254">BQ712+BQ719</f>
        <v>0</v>
      </c>
      <c r="BR711" s="23">
        <f t="shared" si="2141"/>
        <v>3069.2270000000003</v>
      </c>
      <c r="BS711" s="23">
        <f t="shared" si="2142"/>
        <v>3057.5</v>
      </c>
      <c r="BT711" s="23">
        <f t="shared" si="2143"/>
        <v>3057.5</v>
      </c>
      <c r="BU711" s="23">
        <f t="shared" ref="BU711" si="2255">BU712+BU719</f>
        <v>0</v>
      </c>
      <c r="BV711" s="23">
        <f t="shared" si="2063"/>
        <v>3069.2270000000003</v>
      </c>
      <c r="BW711" s="23">
        <f t="shared" si="2248"/>
        <v>0</v>
      </c>
      <c r="BX711" s="5"/>
    </row>
    <row r="712" spans="1:76" ht="46.8" x14ac:dyDescent="0.3">
      <c r="A712" s="12">
        <v>930</v>
      </c>
      <c r="B712" s="13" t="s">
        <v>17</v>
      </c>
      <c r="C712" s="12" t="s">
        <v>137</v>
      </c>
      <c r="D712" s="12" t="s">
        <v>199</v>
      </c>
      <c r="E712" s="12"/>
      <c r="F712" s="14" t="s">
        <v>833</v>
      </c>
      <c r="G712" s="20">
        <f>G713</f>
        <v>1050</v>
      </c>
      <c r="H712" s="20">
        <f t="shared" ref="H712:BW712" si="2256">H713</f>
        <v>1050</v>
      </c>
      <c r="I712" s="20">
        <f t="shared" si="2256"/>
        <v>1050</v>
      </c>
      <c r="J712" s="20">
        <f t="shared" si="2256"/>
        <v>0</v>
      </c>
      <c r="K712" s="20">
        <f t="shared" si="2256"/>
        <v>0</v>
      </c>
      <c r="L712" s="20">
        <f t="shared" si="2256"/>
        <v>0</v>
      </c>
      <c r="M712" s="20">
        <f t="shared" si="2236"/>
        <v>1050</v>
      </c>
      <c r="N712" s="20">
        <f t="shared" si="2237"/>
        <v>1050</v>
      </c>
      <c r="O712" s="20">
        <f t="shared" si="2238"/>
        <v>1050</v>
      </c>
      <c r="P712" s="23">
        <f t="shared" si="2256"/>
        <v>0</v>
      </c>
      <c r="Q712" s="23">
        <f t="shared" si="2256"/>
        <v>0</v>
      </c>
      <c r="R712" s="23">
        <f t="shared" si="2256"/>
        <v>0</v>
      </c>
      <c r="S712" s="23">
        <f t="shared" si="2256"/>
        <v>0</v>
      </c>
      <c r="T712" s="23">
        <f t="shared" si="2256"/>
        <v>0</v>
      </c>
      <c r="U712" s="23">
        <f t="shared" si="2256"/>
        <v>0</v>
      </c>
      <c r="V712" s="23">
        <f t="shared" si="2256"/>
        <v>0</v>
      </c>
      <c r="W712" s="23">
        <f t="shared" si="2256"/>
        <v>0</v>
      </c>
      <c r="X712" s="23">
        <f t="shared" si="2256"/>
        <v>0</v>
      </c>
      <c r="Y712" s="23">
        <f t="shared" si="2256"/>
        <v>0</v>
      </c>
      <c r="Z712" s="23">
        <f t="shared" si="2088"/>
        <v>1050</v>
      </c>
      <c r="AA712" s="23">
        <f t="shared" si="2089"/>
        <v>1050</v>
      </c>
      <c r="AB712" s="23">
        <f t="shared" si="2090"/>
        <v>1050</v>
      </c>
      <c r="AC712" s="23">
        <f t="shared" si="2256"/>
        <v>0</v>
      </c>
      <c r="AD712" s="23">
        <f t="shared" si="2256"/>
        <v>0</v>
      </c>
      <c r="AE712" s="23">
        <f t="shared" si="2256"/>
        <v>0</v>
      </c>
      <c r="AF712" s="23">
        <f t="shared" si="2256"/>
        <v>0</v>
      </c>
      <c r="AG712" s="23">
        <f t="shared" si="2256"/>
        <v>0</v>
      </c>
      <c r="AH712" s="23">
        <f t="shared" si="2256"/>
        <v>0</v>
      </c>
      <c r="AI712" s="23">
        <f t="shared" si="2256"/>
        <v>0</v>
      </c>
      <c r="AJ712" s="23">
        <f t="shared" si="2256"/>
        <v>0</v>
      </c>
      <c r="AK712" s="23">
        <f t="shared" si="2256"/>
        <v>0</v>
      </c>
      <c r="AL712" s="23">
        <f t="shared" si="2256"/>
        <v>0</v>
      </c>
      <c r="AM712" s="23">
        <f t="shared" si="2256"/>
        <v>0</v>
      </c>
      <c r="AN712" s="23">
        <f t="shared" si="2256"/>
        <v>0</v>
      </c>
      <c r="AO712" s="23">
        <f t="shared" si="2231"/>
        <v>1050</v>
      </c>
      <c r="AP712" s="23">
        <f t="shared" si="2232"/>
        <v>1050</v>
      </c>
      <c r="AQ712" s="23">
        <f t="shared" si="2233"/>
        <v>1050</v>
      </c>
      <c r="AR712" s="23">
        <f t="shared" si="2256"/>
        <v>0</v>
      </c>
      <c r="AS712" s="23">
        <f t="shared" si="2234"/>
        <v>1050</v>
      </c>
      <c r="AT712" s="23">
        <f t="shared" si="2256"/>
        <v>0</v>
      </c>
      <c r="AU712" s="23">
        <f t="shared" si="2256"/>
        <v>0</v>
      </c>
      <c r="AV712" s="23">
        <f t="shared" si="2256"/>
        <v>11.827</v>
      </c>
      <c r="AW712" s="23">
        <f t="shared" si="2256"/>
        <v>0</v>
      </c>
      <c r="AX712" s="23">
        <f t="shared" si="2256"/>
        <v>0</v>
      </c>
      <c r="AY712" s="23">
        <f t="shared" si="2189"/>
        <v>1061.827</v>
      </c>
      <c r="AZ712" s="23">
        <f t="shared" si="2256"/>
        <v>0</v>
      </c>
      <c r="BA712" s="23">
        <f t="shared" si="2191"/>
        <v>1061.827</v>
      </c>
      <c r="BB712" s="23">
        <f t="shared" si="2256"/>
        <v>0</v>
      </c>
      <c r="BC712" s="23">
        <f t="shared" si="2256"/>
        <v>0</v>
      </c>
      <c r="BD712" s="23">
        <f t="shared" si="2256"/>
        <v>0</v>
      </c>
      <c r="BE712" s="23">
        <f t="shared" si="2256"/>
        <v>0</v>
      </c>
      <c r="BF712" s="23">
        <f t="shared" si="2256"/>
        <v>0</v>
      </c>
      <c r="BG712" s="23">
        <f t="shared" si="2256"/>
        <v>0</v>
      </c>
      <c r="BH712" s="23">
        <f t="shared" si="2256"/>
        <v>0</v>
      </c>
      <c r="BI712" s="23">
        <f t="shared" si="2256"/>
        <v>0</v>
      </c>
      <c r="BJ712" s="23">
        <f t="shared" si="2256"/>
        <v>0</v>
      </c>
      <c r="BK712" s="23">
        <f t="shared" si="2256"/>
        <v>0</v>
      </c>
      <c r="BL712" s="23">
        <f t="shared" si="2256"/>
        <v>0</v>
      </c>
      <c r="BM712" s="23">
        <f t="shared" si="2256"/>
        <v>0</v>
      </c>
      <c r="BN712" s="23">
        <f t="shared" si="2256"/>
        <v>0</v>
      </c>
      <c r="BO712" s="23">
        <f t="shared" si="2256"/>
        <v>0</v>
      </c>
      <c r="BP712" s="23">
        <f t="shared" si="2256"/>
        <v>0</v>
      </c>
      <c r="BQ712" s="23">
        <f t="shared" si="2256"/>
        <v>0</v>
      </c>
      <c r="BR712" s="23">
        <f t="shared" si="2141"/>
        <v>1061.827</v>
      </c>
      <c r="BS712" s="23">
        <f t="shared" si="2142"/>
        <v>1050</v>
      </c>
      <c r="BT712" s="23">
        <f t="shared" si="2143"/>
        <v>1050</v>
      </c>
      <c r="BU712" s="23">
        <f t="shared" si="2256"/>
        <v>0</v>
      </c>
      <c r="BV712" s="23">
        <f t="shared" si="2063"/>
        <v>1061.827</v>
      </c>
      <c r="BW712" s="23">
        <f t="shared" si="2256"/>
        <v>0</v>
      </c>
      <c r="BX712" s="5"/>
    </row>
    <row r="713" spans="1:76" ht="31.2" x14ac:dyDescent="0.3">
      <c r="A713" s="12">
        <v>930</v>
      </c>
      <c r="B713" s="13" t="s">
        <v>17</v>
      </c>
      <c r="C713" s="12" t="s">
        <v>137</v>
      </c>
      <c r="D713" s="12" t="s">
        <v>180</v>
      </c>
      <c r="E713" s="12"/>
      <c r="F713" s="14" t="s">
        <v>834</v>
      </c>
      <c r="G713" s="20">
        <f>G714+G716</f>
        <v>1050</v>
      </c>
      <c r="H713" s="20">
        <f t="shared" ref="H713:L713" si="2257">H714+H716</f>
        <v>1050</v>
      </c>
      <c r="I713" s="20">
        <f t="shared" si="2257"/>
        <v>1050</v>
      </c>
      <c r="J713" s="20">
        <f t="shared" si="2257"/>
        <v>0</v>
      </c>
      <c r="K713" s="20">
        <f t="shared" si="2257"/>
        <v>0</v>
      </c>
      <c r="L713" s="20">
        <f t="shared" si="2257"/>
        <v>0</v>
      </c>
      <c r="M713" s="20">
        <f t="shared" si="2236"/>
        <v>1050</v>
      </c>
      <c r="N713" s="20">
        <f t="shared" si="2237"/>
        <v>1050</v>
      </c>
      <c r="O713" s="20">
        <f t="shared" si="2238"/>
        <v>1050</v>
      </c>
      <c r="P713" s="23">
        <f t="shared" ref="P713:Q713" si="2258">P714+P716</f>
        <v>0</v>
      </c>
      <c r="Q713" s="23">
        <f t="shared" si="2258"/>
        <v>0</v>
      </c>
      <c r="R713" s="23">
        <f t="shared" ref="R713:T713" si="2259">R714+R716</f>
        <v>0</v>
      </c>
      <c r="S713" s="23">
        <f t="shared" si="2259"/>
        <v>0</v>
      </c>
      <c r="T713" s="23">
        <f t="shared" si="2259"/>
        <v>0</v>
      </c>
      <c r="U713" s="23">
        <f t="shared" ref="U713:W713" si="2260">U714+U716</f>
        <v>0</v>
      </c>
      <c r="V713" s="23">
        <f t="shared" si="2260"/>
        <v>0</v>
      </c>
      <c r="W713" s="23">
        <f t="shared" si="2260"/>
        <v>0</v>
      </c>
      <c r="X713" s="23">
        <f t="shared" ref="X713:Y713" si="2261">X714+X716</f>
        <v>0</v>
      </c>
      <c r="Y713" s="23">
        <f t="shared" si="2261"/>
        <v>0</v>
      </c>
      <c r="Z713" s="23">
        <f t="shared" si="2088"/>
        <v>1050</v>
      </c>
      <c r="AA713" s="23">
        <f t="shared" si="2089"/>
        <v>1050</v>
      </c>
      <c r="AB713" s="23">
        <f t="shared" si="2090"/>
        <v>1050</v>
      </c>
      <c r="AC713" s="23">
        <f t="shared" ref="AC713:AL713" si="2262">AC714+AC716</f>
        <v>0</v>
      </c>
      <c r="AD713" s="23">
        <f t="shared" si="2262"/>
        <v>0</v>
      </c>
      <c r="AE713" s="23">
        <f t="shared" ref="AE713" si="2263">AE714+AE716</f>
        <v>0</v>
      </c>
      <c r="AF713" s="23">
        <f t="shared" si="2262"/>
        <v>0</v>
      </c>
      <c r="AG713" s="23">
        <f t="shared" si="2262"/>
        <v>0</v>
      </c>
      <c r="AH713" s="23">
        <f t="shared" si="2262"/>
        <v>0</v>
      </c>
      <c r="AI713" s="23">
        <f t="shared" ref="AI713" si="2264">AI714+AI716</f>
        <v>0</v>
      </c>
      <c r="AJ713" s="23">
        <f t="shared" si="2262"/>
        <v>0</v>
      </c>
      <c r="AK713" s="23">
        <f t="shared" si="2262"/>
        <v>0</v>
      </c>
      <c r="AL713" s="23">
        <f t="shared" si="2262"/>
        <v>0</v>
      </c>
      <c r="AM713" s="23">
        <f t="shared" ref="AM713:BW713" si="2265">AM714+AM716</f>
        <v>0</v>
      </c>
      <c r="AN713" s="23">
        <f t="shared" si="2265"/>
        <v>0</v>
      </c>
      <c r="AO713" s="23">
        <f t="shared" si="2231"/>
        <v>1050</v>
      </c>
      <c r="AP713" s="23">
        <f t="shared" si="2232"/>
        <v>1050</v>
      </c>
      <c r="AQ713" s="23">
        <f t="shared" si="2233"/>
        <v>1050</v>
      </c>
      <c r="AR713" s="23">
        <f t="shared" ref="AR713" si="2266">AR714+AR716</f>
        <v>0</v>
      </c>
      <c r="AS713" s="23">
        <f t="shared" si="2234"/>
        <v>1050</v>
      </c>
      <c r="AT713" s="23">
        <f t="shared" ref="AT713:AX713" si="2267">AT714+AT716</f>
        <v>0</v>
      </c>
      <c r="AU713" s="23">
        <f t="shared" si="2267"/>
        <v>0</v>
      </c>
      <c r="AV713" s="23">
        <f t="shared" si="2267"/>
        <v>11.827</v>
      </c>
      <c r="AW713" s="23">
        <f t="shared" si="2267"/>
        <v>0</v>
      </c>
      <c r="AX713" s="23">
        <f t="shared" si="2267"/>
        <v>0</v>
      </c>
      <c r="AY713" s="23">
        <f t="shared" si="2189"/>
        <v>1061.827</v>
      </c>
      <c r="AZ713" s="23">
        <f t="shared" ref="AZ713" si="2268">AZ714+AZ716</f>
        <v>0</v>
      </c>
      <c r="BA713" s="23">
        <f t="shared" si="2191"/>
        <v>1061.827</v>
      </c>
      <c r="BB713" s="23">
        <f t="shared" ref="BB713:BI713" si="2269">BB714+BB716</f>
        <v>0</v>
      </c>
      <c r="BC713" s="23">
        <f t="shared" si="2269"/>
        <v>0</v>
      </c>
      <c r="BD713" s="23">
        <f t="shared" si="2269"/>
        <v>0</v>
      </c>
      <c r="BE713" s="23">
        <f t="shared" si="2269"/>
        <v>0</v>
      </c>
      <c r="BF713" s="23">
        <f t="shared" si="2269"/>
        <v>0</v>
      </c>
      <c r="BG713" s="23">
        <f t="shared" si="2269"/>
        <v>0</v>
      </c>
      <c r="BH713" s="23">
        <f t="shared" si="2269"/>
        <v>0</v>
      </c>
      <c r="BI713" s="23">
        <f t="shared" si="2269"/>
        <v>0</v>
      </c>
      <c r="BJ713" s="23">
        <f t="shared" ref="BJ713:BP713" si="2270">BJ714+BJ716</f>
        <v>0</v>
      </c>
      <c r="BK713" s="23">
        <f t="shared" si="2270"/>
        <v>0</v>
      </c>
      <c r="BL713" s="23">
        <f t="shared" si="2270"/>
        <v>0</v>
      </c>
      <c r="BM713" s="23">
        <f t="shared" si="2270"/>
        <v>0</v>
      </c>
      <c r="BN713" s="23">
        <f t="shared" si="2270"/>
        <v>0</v>
      </c>
      <c r="BO713" s="23">
        <f t="shared" si="2270"/>
        <v>0</v>
      </c>
      <c r="BP713" s="23">
        <f t="shared" si="2270"/>
        <v>0</v>
      </c>
      <c r="BQ713" s="23">
        <f t="shared" ref="BQ713" si="2271">BQ714+BQ716</f>
        <v>0</v>
      </c>
      <c r="BR713" s="23">
        <f t="shared" si="2141"/>
        <v>1061.827</v>
      </c>
      <c r="BS713" s="23">
        <f t="shared" si="2142"/>
        <v>1050</v>
      </c>
      <c r="BT713" s="23">
        <f t="shared" si="2143"/>
        <v>1050</v>
      </c>
      <c r="BU713" s="23">
        <f t="shared" ref="BU713" si="2272">BU714+BU716</f>
        <v>0</v>
      </c>
      <c r="BV713" s="23">
        <f t="shared" si="2063"/>
        <v>1061.827</v>
      </c>
      <c r="BW713" s="23">
        <f t="shared" si="2265"/>
        <v>0</v>
      </c>
    </row>
    <row r="714" spans="1:76" ht="31.2" x14ac:dyDescent="0.3">
      <c r="A714" s="12">
        <v>930</v>
      </c>
      <c r="B714" s="13" t="s">
        <v>17</v>
      </c>
      <c r="C714" s="12" t="s">
        <v>137</v>
      </c>
      <c r="D714" s="12" t="s">
        <v>180</v>
      </c>
      <c r="E714" s="12" t="s">
        <v>7</v>
      </c>
      <c r="F714" s="14" t="s">
        <v>383</v>
      </c>
      <c r="G714" s="20">
        <f>G715</f>
        <v>140</v>
      </c>
      <c r="H714" s="20">
        <f t="shared" ref="H714:BW714" si="2273">H715</f>
        <v>140</v>
      </c>
      <c r="I714" s="20">
        <f t="shared" si="2273"/>
        <v>140</v>
      </c>
      <c r="J714" s="20">
        <f t="shared" si="2273"/>
        <v>0</v>
      </c>
      <c r="K714" s="20">
        <f t="shared" si="2273"/>
        <v>0</v>
      </c>
      <c r="L714" s="20">
        <f t="shared" si="2273"/>
        <v>0</v>
      </c>
      <c r="M714" s="20">
        <f t="shared" si="2236"/>
        <v>140</v>
      </c>
      <c r="N714" s="20">
        <f t="shared" si="2237"/>
        <v>140</v>
      </c>
      <c r="O714" s="20">
        <f t="shared" si="2238"/>
        <v>140</v>
      </c>
      <c r="P714" s="23">
        <f t="shared" si="2273"/>
        <v>0</v>
      </c>
      <c r="Q714" s="23">
        <f t="shared" si="2273"/>
        <v>0</v>
      </c>
      <c r="R714" s="23">
        <f t="shared" si="2273"/>
        <v>0</v>
      </c>
      <c r="S714" s="23">
        <f t="shared" si="2273"/>
        <v>0</v>
      </c>
      <c r="T714" s="23">
        <f t="shared" si="2273"/>
        <v>0</v>
      </c>
      <c r="U714" s="23">
        <f t="shared" si="2273"/>
        <v>0</v>
      </c>
      <c r="V714" s="23">
        <f t="shared" si="2273"/>
        <v>0</v>
      </c>
      <c r="W714" s="23">
        <f t="shared" si="2273"/>
        <v>0</v>
      </c>
      <c r="X714" s="23">
        <f t="shared" si="2273"/>
        <v>0</v>
      </c>
      <c r="Y714" s="23">
        <f t="shared" si="2273"/>
        <v>0</v>
      </c>
      <c r="Z714" s="23">
        <f t="shared" si="2088"/>
        <v>140</v>
      </c>
      <c r="AA714" s="23">
        <f t="shared" si="2089"/>
        <v>140</v>
      </c>
      <c r="AB714" s="23">
        <f t="shared" si="2090"/>
        <v>140</v>
      </c>
      <c r="AC714" s="23">
        <f t="shared" si="2273"/>
        <v>0</v>
      </c>
      <c r="AD714" s="23">
        <f t="shared" si="2273"/>
        <v>0</v>
      </c>
      <c r="AE714" s="23">
        <f t="shared" si="2273"/>
        <v>0</v>
      </c>
      <c r="AF714" s="23">
        <f t="shared" si="2273"/>
        <v>0</v>
      </c>
      <c r="AG714" s="23">
        <f t="shared" si="2273"/>
        <v>0</v>
      </c>
      <c r="AH714" s="23">
        <f t="shared" si="2273"/>
        <v>0</v>
      </c>
      <c r="AI714" s="23">
        <f t="shared" si="2273"/>
        <v>0</v>
      </c>
      <c r="AJ714" s="23">
        <f t="shared" si="2273"/>
        <v>0</v>
      </c>
      <c r="AK714" s="23">
        <f t="shared" si="2273"/>
        <v>0</v>
      </c>
      <c r="AL714" s="23">
        <f t="shared" si="2273"/>
        <v>0</v>
      </c>
      <c r="AM714" s="23">
        <f t="shared" si="2273"/>
        <v>0</v>
      </c>
      <c r="AN714" s="23">
        <f t="shared" si="2273"/>
        <v>0</v>
      </c>
      <c r="AO714" s="23">
        <f t="shared" si="2231"/>
        <v>140</v>
      </c>
      <c r="AP714" s="23">
        <f t="shared" si="2232"/>
        <v>140</v>
      </c>
      <c r="AQ714" s="23">
        <f t="shared" si="2233"/>
        <v>140</v>
      </c>
      <c r="AR714" s="23">
        <f t="shared" si="2273"/>
        <v>0</v>
      </c>
      <c r="AS714" s="23">
        <f t="shared" si="2234"/>
        <v>140</v>
      </c>
      <c r="AT714" s="23">
        <f t="shared" si="2273"/>
        <v>0</v>
      </c>
      <c r="AU714" s="23">
        <f t="shared" si="2273"/>
        <v>0</v>
      </c>
      <c r="AV714" s="23">
        <f t="shared" si="2273"/>
        <v>0</v>
      </c>
      <c r="AW714" s="23">
        <f t="shared" si="2273"/>
        <v>0</v>
      </c>
      <c r="AX714" s="23">
        <f t="shared" si="2273"/>
        <v>0</v>
      </c>
      <c r="AY714" s="23">
        <f t="shared" si="2189"/>
        <v>140</v>
      </c>
      <c r="AZ714" s="23">
        <f t="shared" si="2273"/>
        <v>0</v>
      </c>
      <c r="BA714" s="23">
        <f t="shared" si="2191"/>
        <v>140</v>
      </c>
      <c r="BB714" s="23">
        <f t="shared" si="2273"/>
        <v>0</v>
      </c>
      <c r="BC714" s="23">
        <f t="shared" si="2273"/>
        <v>0</v>
      </c>
      <c r="BD714" s="23">
        <f t="shared" si="2273"/>
        <v>0</v>
      </c>
      <c r="BE714" s="23">
        <f t="shared" si="2273"/>
        <v>0</v>
      </c>
      <c r="BF714" s="23">
        <f t="shared" si="2273"/>
        <v>0</v>
      </c>
      <c r="BG714" s="23">
        <f t="shared" si="2273"/>
        <v>0</v>
      </c>
      <c r="BH714" s="23">
        <f t="shared" si="2273"/>
        <v>0</v>
      </c>
      <c r="BI714" s="23">
        <f t="shared" si="2273"/>
        <v>0</v>
      </c>
      <c r="BJ714" s="23">
        <f t="shared" si="2273"/>
        <v>0</v>
      </c>
      <c r="BK714" s="23">
        <f t="shared" si="2273"/>
        <v>0</v>
      </c>
      <c r="BL714" s="23">
        <f t="shared" si="2273"/>
        <v>0</v>
      </c>
      <c r="BM714" s="23">
        <f t="shared" si="2273"/>
        <v>0</v>
      </c>
      <c r="BN714" s="23">
        <f t="shared" si="2273"/>
        <v>0</v>
      </c>
      <c r="BO714" s="23">
        <f t="shared" si="2273"/>
        <v>0</v>
      </c>
      <c r="BP714" s="23">
        <f t="shared" si="2273"/>
        <v>0</v>
      </c>
      <c r="BQ714" s="23">
        <f t="shared" si="2273"/>
        <v>0</v>
      </c>
      <c r="BR714" s="23">
        <f t="shared" si="2141"/>
        <v>140</v>
      </c>
      <c r="BS714" s="23">
        <f t="shared" si="2142"/>
        <v>140</v>
      </c>
      <c r="BT714" s="23">
        <f t="shared" si="2143"/>
        <v>140</v>
      </c>
      <c r="BU714" s="23">
        <f t="shared" si="2273"/>
        <v>0</v>
      </c>
      <c r="BV714" s="23">
        <f t="shared" si="2063"/>
        <v>140</v>
      </c>
      <c r="BW714" s="23">
        <f t="shared" si="2273"/>
        <v>0</v>
      </c>
    </row>
    <row r="715" spans="1:76" ht="31.2" x14ac:dyDescent="0.3">
      <c r="A715" s="12">
        <v>930</v>
      </c>
      <c r="B715" s="13" t="s">
        <v>17</v>
      </c>
      <c r="C715" s="12" t="s">
        <v>137</v>
      </c>
      <c r="D715" s="12" t="s">
        <v>180</v>
      </c>
      <c r="E715" s="12">
        <v>240</v>
      </c>
      <c r="F715" s="14" t="s">
        <v>372</v>
      </c>
      <c r="G715" s="20">
        <v>140</v>
      </c>
      <c r="H715" s="20">
        <v>140</v>
      </c>
      <c r="I715" s="20">
        <v>140</v>
      </c>
      <c r="J715" s="20"/>
      <c r="K715" s="20"/>
      <c r="L715" s="20"/>
      <c r="M715" s="20">
        <f t="shared" si="2236"/>
        <v>140</v>
      </c>
      <c r="N715" s="20">
        <f t="shared" si="2237"/>
        <v>140</v>
      </c>
      <c r="O715" s="20">
        <f t="shared" si="2238"/>
        <v>140</v>
      </c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>
        <f t="shared" si="2088"/>
        <v>140</v>
      </c>
      <c r="AA715" s="23">
        <f t="shared" si="2089"/>
        <v>140</v>
      </c>
      <c r="AB715" s="23">
        <f t="shared" si="2090"/>
        <v>140</v>
      </c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>
        <f t="shared" si="2231"/>
        <v>140</v>
      </c>
      <c r="AP715" s="23">
        <f t="shared" si="2232"/>
        <v>140</v>
      </c>
      <c r="AQ715" s="23">
        <f t="shared" si="2233"/>
        <v>140</v>
      </c>
      <c r="AR715" s="23"/>
      <c r="AS715" s="23">
        <f t="shared" si="2234"/>
        <v>140</v>
      </c>
      <c r="AT715" s="23"/>
      <c r="AU715" s="23"/>
      <c r="AV715" s="23"/>
      <c r="AW715" s="23"/>
      <c r="AX715" s="23"/>
      <c r="AY715" s="23">
        <f t="shared" si="2189"/>
        <v>140</v>
      </c>
      <c r="AZ715" s="23"/>
      <c r="BA715" s="23">
        <f t="shared" si="2191"/>
        <v>140</v>
      </c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>
        <f t="shared" si="2141"/>
        <v>140</v>
      </c>
      <c r="BS715" s="23">
        <f t="shared" si="2142"/>
        <v>140</v>
      </c>
      <c r="BT715" s="23">
        <f t="shared" si="2143"/>
        <v>140</v>
      </c>
      <c r="BU715" s="23"/>
      <c r="BV715" s="23">
        <f t="shared" si="2063"/>
        <v>140</v>
      </c>
      <c r="BW715" s="23"/>
    </row>
    <row r="716" spans="1:76" ht="31.2" x14ac:dyDescent="0.3">
      <c r="A716" s="12">
        <v>930</v>
      </c>
      <c r="B716" s="13" t="s">
        <v>17</v>
      </c>
      <c r="C716" s="12" t="s">
        <v>137</v>
      </c>
      <c r="D716" s="12" t="s">
        <v>180</v>
      </c>
      <c r="E716" s="12" t="s">
        <v>94</v>
      </c>
      <c r="F716" s="14" t="s">
        <v>386</v>
      </c>
      <c r="G716" s="20">
        <f>G717+G718</f>
        <v>910</v>
      </c>
      <c r="H716" s="20">
        <f t="shared" ref="H716:L716" si="2274">H717+H718</f>
        <v>910</v>
      </c>
      <c r="I716" s="20">
        <f t="shared" si="2274"/>
        <v>910</v>
      </c>
      <c r="J716" s="20">
        <f t="shared" si="2274"/>
        <v>0</v>
      </c>
      <c r="K716" s="20">
        <f t="shared" si="2274"/>
        <v>0</v>
      </c>
      <c r="L716" s="20">
        <f t="shared" si="2274"/>
        <v>0</v>
      </c>
      <c r="M716" s="20">
        <f t="shared" si="2236"/>
        <v>910</v>
      </c>
      <c r="N716" s="20">
        <f t="shared" si="2237"/>
        <v>910</v>
      </c>
      <c r="O716" s="20">
        <f t="shared" si="2238"/>
        <v>910</v>
      </c>
      <c r="P716" s="23">
        <f t="shared" ref="P716:Q716" si="2275">P717+P718</f>
        <v>0</v>
      </c>
      <c r="Q716" s="23">
        <f t="shared" si="2275"/>
        <v>0</v>
      </c>
      <c r="R716" s="23">
        <f t="shared" ref="R716:T716" si="2276">R717+R718</f>
        <v>0</v>
      </c>
      <c r="S716" s="23">
        <f t="shared" si="2276"/>
        <v>0</v>
      </c>
      <c r="T716" s="23">
        <f t="shared" si="2276"/>
        <v>0</v>
      </c>
      <c r="U716" s="23">
        <f t="shared" ref="U716:W716" si="2277">U717+U718</f>
        <v>0</v>
      </c>
      <c r="V716" s="23">
        <f t="shared" si="2277"/>
        <v>0</v>
      </c>
      <c r="W716" s="23">
        <f t="shared" si="2277"/>
        <v>0</v>
      </c>
      <c r="X716" s="23">
        <f t="shared" ref="X716:Y716" si="2278">X717+X718</f>
        <v>0</v>
      </c>
      <c r="Y716" s="23">
        <f t="shared" si="2278"/>
        <v>0</v>
      </c>
      <c r="Z716" s="23">
        <f t="shared" si="2088"/>
        <v>910</v>
      </c>
      <c r="AA716" s="23">
        <f t="shared" si="2089"/>
        <v>910</v>
      </c>
      <c r="AB716" s="23">
        <f t="shared" si="2090"/>
        <v>910</v>
      </c>
      <c r="AC716" s="23">
        <f t="shared" ref="AC716:AL716" si="2279">AC717+AC718</f>
        <v>0</v>
      </c>
      <c r="AD716" s="23">
        <f t="shared" si="2279"/>
        <v>0</v>
      </c>
      <c r="AE716" s="23">
        <f t="shared" ref="AE716" si="2280">AE717+AE718</f>
        <v>0</v>
      </c>
      <c r="AF716" s="23">
        <f t="shared" si="2279"/>
        <v>0</v>
      </c>
      <c r="AG716" s="23">
        <f t="shared" si="2279"/>
        <v>0</v>
      </c>
      <c r="AH716" s="23">
        <f t="shared" si="2279"/>
        <v>0</v>
      </c>
      <c r="AI716" s="23">
        <f t="shared" ref="AI716" si="2281">AI717+AI718</f>
        <v>0</v>
      </c>
      <c r="AJ716" s="23">
        <f t="shared" si="2279"/>
        <v>0</v>
      </c>
      <c r="AK716" s="23">
        <f t="shared" si="2279"/>
        <v>0</v>
      </c>
      <c r="AL716" s="23">
        <f t="shared" si="2279"/>
        <v>0</v>
      </c>
      <c r="AM716" s="23">
        <f t="shared" ref="AM716:BW716" si="2282">AM717+AM718</f>
        <v>0</v>
      </c>
      <c r="AN716" s="23">
        <f t="shared" si="2282"/>
        <v>0</v>
      </c>
      <c r="AO716" s="23">
        <f t="shared" si="2231"/>
        <v>910</v>
      </c>
      <c r="AP716" s="23">
        <f t="shared" si="2232"/>
        <v>910</v>
      </c>
      <c r="AQ716" s="23">
        <f t="shared" si="2233"/>
        <v>910</v>
      </c>
      <c r="AR716" s="23">
        <f t="shared" ref="AR716" si="2283">AR717+AR718</f>
        <v>0</v>
      </c>
      <c r="AS716" s="23">
        <f t="shared" si="2234"/>
        <v>910</v>
      </c>
      <c r="AT716" s="23">
        <f t="shared" ref="AT716:AX716" si="2284">AT717+AT718</f>
        <v>0</v>
      </c>
      <c r="AU716" s="23">
        <f t="shared" si="2284"/>
        <v>0</v>
      </c>
      <c r="AV716" s="23">
        <f t="shared" si="2284"/>
        <v>11.827</v>
      </c>
      <c r="AW716" s="23">
        <f t="shared" si="2284"/>
        <v>0</v>
      </c>
      <c r="AX716" s="23">
        <f t="shared" si="2284"/>
        <v>0</v>
      </c>
      <c r="AY716" s="23">
        <f t="shared" si="2189"/>
        <v>921.827</v>
      </c>
      <c r="AZ716" s="23">
        <f t="shared" ref="AZ716" si="2285">AZ717+AZ718</f>
        <v>0</v>
      </c>
      <c r="BA716" s="23">
        <f t="shared" si="2191"/>
        <v>921.827</v>
      </c>
      <c r="BB716" s="23">
        <f t="shared" ref="BB716:BI716" si="2286">BB717+BB718</f>
        <v>0</v>
      </c>
      <c r="BC716" s="23">
        <f t="shared" si="2286"/>
        <v>0</v>
      </c>
      <c r="BD716" s="23">
        <f t="shared" si="2286"/>
        <v>0</v>
      </c>
      <c r="BE716" s="23">
        <f t="shared" si="2286"/>
        <v>0</v>
      </c>
      <c r="BF716" s="23">
        <f t="shared" si="2286"/>
        <v>0</v>
      </c>
      <c r="BG716" s="23">
        <f t="shared" si="2286"/>
        <v>0</v>
      </c>
      <c r="BH716" s="23">
        <f t="shared" si="2286"/>
        <v>0</v>
      </c>
      <c r="BI716" s="23">
        <f t="shared" si="2286"/>
        <v>0</v>
      </c>
      <c r="BJ716" s="23">
        <f t="shared" ref="BJ716:BP716" si="2287">BJ717+BJ718</f>
        <v>0</v>
      </c>
      <c r="BK716" s="23">
        <f t="shared" si="2287"/>
        <v>0</v>
      </c>
      <c r="BL716" s="23">
        <f t="shared" si="2287"/>
        <v>0</v>
      </c>
      <c r="BM716" s="23">
        <f t="shared" si="2287"/>
        <v>0</v>
      </c>
      <c r="BN716" s="23">
        <f t="shared" si="2287"/>
        <v>0</v>
      </c>
      <c r="BO716" s="23">
        <f t="shared" si="2287"/>
        <v>0</v>
      </c>
      <c r="BP716" s="23">
        <f t="shared" si="2287"/>
        <v>0</v>
      </c>
      <c r="BQ716" s="23">
        <f t="shared" ref="BQ716" si="2288">BQ717+BQ718</f>
        <v>0</v>
      </c>
      <c r="BR716" s="23">
        <f t="shared" si="2141"/>
        <v>921.827</v>
      </c>
      <c r="BS716" s="23">
        <f t="shared" si="2142"/>
        <v>910</v>
      </c>
      <c r="BT716" s="23">
        <f t="shared" si="2143"/>
        <v>910</v>
      </c>
      <c r="BU716" s="23">
        <f t="shared" ref="BU716" si="2289">BU717+BU718</f>
        <v>0</v>
      </c>
      <c r="BV716" s="23">
        <f t="shared" si="2063"/>
        <v>921.827</v>
      </c>
      <c r="BW716" s="23">
        <f t="shared" si="2282"/>
        <v>0</v>
      </c>
    </row>
    <row r="717" spans="1:76" x14ac:dyDescent="0.3">
      <c r="A717" s="12">
        <v>930</v>
      </c>
      <c r="B717" s="13" t="s">
        <v>17</v>
      </c>
      <c r="C717" s="12" t="s">
        <v>137</v>
      </c>
      <c r="D717" s="12" t="s">
        <v>180</v>
      </c>
      <c r="E717" s="12">
        <v>610</v>
      </c>
      <c r="F717" s="14" t="s">
        <v>377</v>
      </c>
      <c r="G717" s="20">
        <v>750</v>
      </c>
      <c r="H717" s="20">
        <v>750</v>
      </c>
      <c r="I717" s="20">
        <v>750</v>
      </c>
      <c r="J717" s="20"/>
      <c r="K717" s="20"/>
      <c r="L717" s="20"/>
      <c r="M717" s="20">
        <f t="shared" si="2236"/>
        <v>750</v>
      </c>
      <c r="N717" s="20">
        <f t="shared" si="2237"/>
        <v>750</v>
      </c>
      <c r="O717" s="20">
        <f t="shared" si="2238"/>
        <v>750</v>
      </c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>
        <f t="shared" si="2088"/>
        <v>750</v>
      </c>
      <c r="AA717" s="23">
        <f t="shared" si="2089"/>
        <v>750</v>
      </c>
      <c r="AB717" s="23">
        <f t="shared" si="2090"/>
        <v>750</v>
      </c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>
        <f t="shared" si="2231"/>
        <v>750</v>
      </c>
      <c r="AP717" s="23">
        <f t="shared" si="2232"/>
        <v>750</v>
      </c>
      <c r="AQ717" s="23">
        <f t="shared" si="2233"/>
        <v>750</v>
      </c>
      <c r="AR717" s="23"/>
      <c r="AS717" s="23">
        <f t="shared" si="2234"/>
        <v>750</v>
      </c>
      <c r="AT717" s="23"/>
      <c r="AU717" s="23"/>
      <c r="AV717" s="23"/>
      <c r="AW717" s="23"/>
      <c r="AX717" s="23"/>
      <c r="AY717" s="23">
        <f t="shared" si="2189"/>
        <v>750</v>
      </c>
      <c r="AZ717" s="23"/>
      <c r="BA717" s="23">
        <f t="shared" si="2191"/>
        <v>750</v>
      </c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>
        <f t="shared" si="2141"/>
        <v>750</v>
      </c>
      <c r="BS717" s="23">
        <f t="shared" si="2142"/>
        <v>750</v>
      </c>
      <c r="BT717" s="23">
        <f t="shared" si="2143"/>
        <v>750</v>
      </c>
      <c r="BU717" s="23"/>
      <c r="BV717" s="23">
        <f t="shared" ref="BV717:BV780" si="2290">BR717+BU717</f>
        <v>750</v>
      </c>
      <c r="BW717" s="23"/>
    </row>
    <row r="718" spans="1:76" x14ac:dyDescent="0.3">
      <c r="A718" s="12">
        <v>930</v>
      </c>
      <c r="B718" s="13" t="s">
        <v>17</v>
      </c>
      <c r="C718" s="12" t="s">
        <v>137</v>
      </c>
      <c r="D718" s="12" t="s">
        <v>180</v>
      </c>
      <c r="E718" s="12">
        <v>620</v>
      </c>
      <c r="F718" s="14" t="s">
        <v>378</v>
      </c>
      <c r="G718" s="20">
        <v>160</v>
      </c>
      <c r="H718" s="20">
        <v>160</v>
      </c>
      <c r="I718" s="20">
        <v>160</v>
      </c>
      <c r="J718" s="20"/>
      <c r="K718" s="20"/>
      <c r="L718" s="20"/>
      <c r="M718" s="20">
        <f t="shared" si="2236"/>
        <v>160</v>
      </c>
      <c r="N718" s="20">
        <f t="shared" si="2237"/>
        <v>160</v>
      </c>
      <c r="O718" s="20">
        <f t="shared" si="2238"/>
        <v>160</v>
      </c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>
        <f t="shared" si="2088"/>
        <v>160</v>
      </c>
      <c r="AA718" s="23">
        <f t="shared" si="2089"/>
        <v>160</v>
      </c>
      <c r="AB718" s="23">
        <f t="shared" si="2090"/>
        <v>160</v>
      </c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>
        <f t="shared" si="2231"/>
        <v>160</v>
      </c>
      <c r="AP718" s="23">
        <f t="shared" si="2232"/>
        <v>160</v>
      </c>
      <c r="AQ718" s="23">
        <f t="shared" si="2233"/>
        <v>160</v>
      </c>
      <c r="AR718" s="23"/>
      <c r="AS718" s="23">
        <f t="shared" si="2234"/>
        <v>160</v>
      </c>
      <c r="AT718" s="23"/>
      <c r="AU718" s="23"/>
      <c r="AV718" s="23">
        <v>11.827</v>
      </c>
      <c r="AW718" s="23"/>
      <c r="AX718" s="23"/>
      <c r="AY718" s="23">
        <f t="shared" si="2189"/>
        <v>171.827</v>
      </c>
      <c r="AZ718" s="23"/>
      <c r="BA718" s="23">
        <f t="shared" si="2191"/>
        <v>171.827</v>
      </c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>
        <f t="shared" si="2141"/>
        <v>171.827</v>
      </c>
      <c r="BS718" s="23">
        <f t="shared" si="2142"/>
        <v>160</v>
      </c>
      <c r="BT718" s="23">
        <f t="shared" si="2143"/>
        <v>160</v>
      </c>
      <c r="BU718" s="23"/>
      <c r="BV718" s="23">
        <f t="shared" si="2290"/>
        <v>171.827</v>
      </c>
      <c r="BW718" s="23"/>
    </row>
    <row r="719" spans="1:76" ht="31.2" x14ac:dyDescent="0.3">
      <c r="A719" s="12">
        <v>930</v>
      </c>
      <c r="B719" s="13" t="s">
        <v>17</v>
      </c>
      <c r="C719" s="12" t="s">
        <v>137</v>
      </c>
      <c r="D719" s="12" t="s">
        <v>200</v>
      </c>
      <c r="E719" s="12"/>
      <c r="F719" s="14" t="s">
        <v>227</v>
      </c>
      <c r="G719" s="20">
        <f>G720</f>
        <v>2007.4</v>
      </c>
      <c r="H719" s="20">
        <f t="shared" ref="H719:BW720" si="2291">H720</f>
        <v>2007.5</v>
      </c>
      <c r="I719" s="20">
        <f t="shared" si="2291"/>
        <v>2007.5</v>
      </c>
      <c r="J719" s="20">
        <f t="shared" si="2291"/>
        <v>0</v>
      </c>
      <c r="K719" s="20">
        <f t="shared" si="2291"/>
        <v>0</v>
      </c>
      <c r="L719" s="20">
        <f t="shared" si="2291"/>
        <v>0</v>
      </c>
      <c r="M719" s="20">
        <f t="shared" si="2236"/>
        <v>2007.4</v>
      </c>
      <c r="N719" s="20">
        <f t="shared" si="2237"/>
        <v>2007.5</v>
      </c>
      <c r="O719" s="20">
        <f t="shared" si="2238"/>
        <v>2007.5</v>
      </c>
      <c r="P719" s="23">
        <f t="shared" si="2291"/>
        <v>0</v>
      </c>
      <c r="Q719" s="23">
        <f t="shared" si="2291"/>
        <v>0</v>
      </c>
      <c r="R719" s="23">
        <f t="shared" si="2291"/>
        <v>0</v>
      </c>
      <c r="S719" s="23">
        <f t="shared" si="2291"/>
        <v>0</v>
      </c>
      <c r="T719" s="23">
        <f t="shared" si="2291"/>
        <v>0</v>
      </c>
      <c r="U719" s="23">
        <f t="shared" si="2291"/>
        <v>0</v>
      </c>
      <c r="V719" s="23">
        <f t="shared" si="2291"/>
        <v>0</v>
      </c>
      <c r="W719" s="23">
        <f t="shared" si="2291"/>
        <v>0</v>
      </c>
      <c r="X719" s="23">
        <f t="shared" si="2291"/>
        <v>0</v>
      </c>
      <c r="Y719" s="23">
        <f t="shared" si="2291"/>
        <v>0</v>
      </c>
      <c r="Z719" s="23">
        <f t="shared" si="2088"/>
        <v>2007.4</v>
      </c>
      <c r="AA719" s="23">
        <f t="shared" si="2089"/>
        <v>2007.5</v>
      </c>
      <c r="AB719" s="23">
        <f t="shared" si="2090"/>
        <v>2007.5</v>
      </c>
      <c r="AC719" s="23">
        <f t="shared" si="2291"/>
        <v>0</v>
      </c>
      <c r="AD719" s="23">
        <f t="shared" si="2291"/>
        <v>0</v>
      </c>
      <c r="AE719" s="23">
        <f t="shared" si="2291"/>
        <v>0</v>
      </c>
      <c r="AF719" s="23">
        <f t="shared" si="2291"/>
        <v>0</v>
      </c>
      <c r="AG719" s="23">
        <f t="shared" si="2291"/>
        <v>0</v>
      </c>
      <c r="AH719" s="23">
        <f t="shared" si="2291"/>
        <v>0</v>
      </c>
      <c r="AI719" s="23">
        <f t="shared" si="2291"/>
        <v>0</v>
      </c>
      <c r="AJ719" s="23">
        <f t="shared" si="2291"/>
        <v>0</v>
      </c>
      <c r="AK719" s="23">
        <f t="shared" si="2291"/>
        <v>0</v>
      </c>
      <c r="AL719" s="23">
        <f t="shared" si="2291"/>
        <v>0</v>
      </c>
      <c r="AM719" s="23">
        <f t="shared" si="2291"/>
        <v>0</v>
      </c>
      <c r="AN719" s="23">
        <f t="shared" si="2291"/>
        <v>0</v>
      </c>
      <c r="AO719" s="23">
        <f t="shared" si="2231"/>
        <v>2007.4</v>
      </c>
      <c r="AP719" s="23">
        <f t="shared" si="2232"/>
        <v>2007.5</v>
      </c>
      <c r="AQ719" s="23">
        <f t="shared" si="2233"/>
        <v>2007.5</v>
      </c>
      <c r="AR719" s="23">
        <f t="shared" si="2291"/>
        <v>0</v>
      </c>
      <c r="AS719" s="23">
        <f t="shared" si="2234"/>
        <v>2007.4</v>
      </c>
      <c r="AT719" s="23">
        <f t="shared" si="2291"/>
        <v>0</v>
      </c>
      <c r="AU719" s="23">
        <f t="shared" si="2291"/>
        <v>0</v>
      </c>
      <c r="AV719" s="23">
        <f t="shared" si="2291"/>
        <v>0</v>
      </c>
      <c r="AW719" s="23">
        <f t="shared" si="2291"/>
        <v>0</v>
      </c>
      <c r="AX719" s="23">
        <f t="shared" si="2291"/>
        <v>0</v>
      </c>
      <c r="AY719" s="23">
        <f t="shared" si="2189"/>
        <v>2007.4</v>
      </c>
      <c r="AZ719" s="23">
        <f t="shared" si="2291"/>
        <v>0</v>
      </c>
      <c r="BA719" s="23">
        <f t="shared" si="2191"/>
        <v>2007.4</v>
      </c>
      <c r="BB719" s="23">
        <f t="shared" si="2291"/>
        <v>0</v>
      </c>
      <c r="BC719" s="23">
        <f t="shared" si="2291"/>
        <v>0</v>
      </c>
      <c r="BD719" s="23">
        <f t="shared" si="2291"/>
        <v>0</v>
      </c>
      <c r="BE719" s="23">
        <f t="shared" si="2291"/>
        <v>0</v>
      </c>
      <c r="BF719" s="23">
        <f t="shared" si="2291"/>
        <v>0</v>
      </c>
      <c r="BG719" s="23">
        <f t="shared" si="2291"/>
        <v>0</v>
      </c>
      <c r="BH719" s="23">
        <f t="shared" si="2291"/>
        <v>0</v>
      </c>
      <c r="BI719" s="23">
        <f t="shared" si="2291"/>
        <v>0</v>
      </c>
      <c r="BJ719" s="23">
        <f t="shared" si="2291"/>
        <v>0</v>
      </c>
      <c r="BK719" s="23">
        <f t="shared" si="2291"/>
        <v>0</v>
      </c>
      <c r="BL719" s="23">
        <f t="shared" si="2291"/>
        <v>0</v>
      </c>
      <c r="BM719" s="23">
        <f t="shared" si="2291"/>
        <v>0</v>
      </c>
      <c r="BN719" s="23">
        <f t="shared" si="2291"/>
        <v>0</v>
      </c>
      <c r="BO719" s="23">
        <f t="shared" si="2291"/>
        <v>0</v>
      </c>
      <c r="BP719" s="23">
        <f t="shared" si="2291"/>
        <v>0</v>
      </c>
      <c r="BQ719" s="23">
        <f t="shared" si="2291"/>
        <v>0</v>
      </c>
      <c r="BR719" s="23">
        <f t="shared" si="2141"/>
        <v>2007.4</v>
      </c>
      <c r="BS719" s="23">
        <f t="shared" si="2142"/>
        <v>2007.5</v>
      </c>
      <c r="BT719" s="23">
        <f t="shared" si="2143"/>
        <v>2007.5</v>
      </c>
      <c r="BU719" s="23">
        <f t="shared" si="2291"/>
        <v>0</v>
      </c>
      <c r="BV719" s="23">
        <f t="shared" si="2290"/>
        <v>2007.4</v>
      </c>
      <c r="BW719" s="23">
        <f t="shared" si="2291"/>
        <v>0</v>
      </c>
      <c r="BX719" s="5"/>
    </row>
    <row r="720" spans="1:76" ht="31.2" x14ac:dyDescent="0.3">
      <c r="A720" s="12">
        <v>930</v>
      </c>
      <c r="B720" s="13" t="s">
        <v>17</v>
      </c>
      <c r="C720" s="12" t="s">
        <v>137</v>
      </c>
      <c r="D720" s="12" t="s">
        <v>181</v>
      </c>
      <c r="E720" s="12"/>
      <c r="F720" s="14" t="s">
        <v>228</v>
      </c>
      <c r="G720" s="20">
        <f>G721</f>
        <v>2007.4</v>
      </c>
      <c r="H720" s="20">
        <f t="shared" si="2291"/>
        <v>2007.5</v>
      </c>
      <c r="I720" s="20">
        <f t="shared" si="2291"/>
        <v>2007.5</v>
      </c>
      <c r="J720" s="20">
        <f t="shared" si="2291"/>
        <v>0</v>
      </c>
      <c r="K720" s="20">
        <f t="shared" si="2291"/>
        <v>0</v>
      </c>
      <c r="L720" s="20">
        <f t="shared" si="2291"/>
        <v>0</v>
      </c>
      <c r="M720" s="20">
        <f t="shared" si="2236"/>
        <v>2007.4</v>
      </c>
      <c r="N720" s="20">
        <f t="shared" si="2237"/>
        <v>2007.5</v>
      </c>
      <c r="O720" s="20">
        <f t="shared" si="2238"/>
        <v>2007.5</v>
      </c>
      <c r="P720" s="23">
        <f t="shared" si="2291"/>
        <v>0</v>
      </c>
      <c r="Q720" s="23">
        <f t="shared" si="2291"/>
        <v>0</v>
      </c>
      <c r="R720" s="23">
        <f t="shared" si="2291"/>
        <v>0</v>
      </c>
      <c r="S720" s="23">
        <f t="shared" si="2291"/>
        <v>0</v>
      </c>
      <c r="T720" s="23">
        <f t="shared" si="2291"/>
        <v>0</v>
      </c>
      <c r="U720" s="23">
        <f t="shared" si="2291"/>
        <v>0</v>
      </c>
      <c r="V720" s="23">
        <f t="shared" si="2291"/>
        <v>0</v>
      </c>
      <c r="W720" s="23">
        <f t="shared" si="2291"/>
        <v>0</v>
      </c>
      <c r="X720" s="23">
        <f t="shared" si="2291"/>
        <v>0</v>
      </c>
      <c r="Y720" s="23">
        <f t="shared" si="2291"/>
        <v>0</v>
      </c>
      <c r="Z720" s="23">
        <f t="shared" si="2088"/>
        <v>2007.4</v>
      </c>
      <c r="AA720" s="23">
        <f t="shared" si="2089"/>
        <v>2007.5</v>
      </c>
      <c r="AB720" s="23">
        <f t="shared" si="2090"/>
        <v>2007.5</v>
      </c>
      <c r="AC720" s="23">
        <f t="shared" si="2291"/>
        <v>0</v>
      </c>
      <c r="AD720" s="23">
        <f t="shared" si="2291"/>
        <v>0</v>
      </c>
      <c r="AE720" s="23">
        <f t="shared" si="2291"/>
        <v>0</v>
      </c>
      <c r="AF720" s="23">
        <f t="shared" si="2291"/>
        <v>0</v>
      </c>
      <c r="AG720" s="23">
        <f t="shared" si="2291"/>
        <v>0</v>
      </c>
      <c r="AH720" s="23">
        <f t="shared" si="2291"/>
        <v>0</v>
      </c>
      <c r="AI720" s="23">
        <f t="shared" si="2291"/>
        <v>0</v>
      </c>
      <c r="AJ720" s="23">
        <f t="shared" si="2291"/>
        <v>0</v>
      </c>
      <c r="AK720" s="23">
        <f t="shared" si="2291"/>
        <v>0</v>
      </c>
      <c r="AL720" s="23">
        <f t="shared" si="2291"/>
        <v>0</v>
      </c>
      <c r="AM720" s="23">
        <f t="shared" si="2291"/>
        <v>0</v>
      </c>
      <c r="AN720" s="23">
        <f t="shared" si="2291"/>
        <v>0</v>
      </c>
      <c r="AO720" s="23">
        <f t="shared" si="2231"/>
        <v>2007.4</v>
      </c>
      <c r="AP720" s="23">
        <f t="shared" si="2232"/>
        <v>2007.5</v>
      </c>
      <c r="AQ720" s="23">
        <f t="shared" si="2233"/>
        <v>2007.5</v>
      </c>
      <c r="AR720" s="23">
        <f t="shared" si="2291"/>
        <v>0</v>
      </c>
      <c r="AS720" s="23">
        <f t="shared" si="2234"/>
        <v>2007.4</v>
      </c>
      <c r="AT720" s="23">
        <f t="shared" si="2291"/>
        <v>0</v>
      </c>
      <c r="AU720" s="23">
        <f t="shared" si="2291"/>
        <v>0</v>
      </c>
      <c r="AV720" s="23">
        <f t="shared" si="2291"/>
        <v>0</v>
      </c>
      <c r="AW720" s="23">
        <f t="shared" si="2291"/>
        <v>0</v>
      </c>
      <c r="AX720" s="23">
        <f t="shared" si="2291"/>
        <v>0</v>
      </c>
      <c r="AY720" s="23">
        <f t="shared" si="2189"/>
        <v>2007.4</v>
      </c>
      <c r="AZ720" s="23">
        <f t="shared" si="2291"/>
        <v>0</v>
      </c>
      <c r="BA720" s="23">
        <f t="shared" si="2191"/>
        <v>2007.4</v>
      </c>
      <c r="BB720" s="23">
        <f t="shared" si="2291"/>
        <v>0</v>
      </c>
      <c r="BC720" s="23">
        <f t="shared" si="2291"/>
        <v>0</v>
      </c>
      <c r="BD720" s="23">
        <f t="shared" si="2291"/>
        <v>0</v>
      </c>
      <c r="BE720" s="23">
        <f t="shared" si="2291"/>
        <v>0</v>
      </c>
      <c r="BF720" s="23">
        <f t="shared" si="2291"/>
        <v>0</v>
      </c>
      <c r="BG720" s="23">
        <f t="shared" si="2291"/>
        <v>0</v>
      </c>
      <c r="BH720" s="23">
        <f t="shared" si="2291"/>
        <v>0</v>
      </c>
      <c r="BI720" s="23">
        <f t="shared" si="2291"/>
        <v>0</v>
      </c>
      <c r="BJ720" s="23">
        <f t="shared" si="2291"/>
        <v>0</v>
      </c>
      <c r="BK720" s="23">
        <f t="shared" si="2291"/>
        <v>0</v>
      </c>
      <c r="BL720" s="23">
        <f t="shared" si="2291"/>
        <v>0</v>
      </c>
      <c r="BM720" s="23">
        <f t="shared" si="2291"/>
        <v>0</v>
      </c>
      <c r="BN720" s="23">
        <f t="shared" si="2291"/>
        <v>0</v>
      </c>
      <c r="BO720" s="23">
        <f t="shared" si="2291"/>
        <v>0</v>
      </c>
      <c r="BP720" s="23">
        <f t="shared" si="2291"/>
        <v>0</v>
      </c>
      <c r="BQ720" s="23">
        <f t="shared" si="2291"/>
        <v>0</v>
      </c>
      <c r="BR720" s="23">
        <f t="shared" si="2141"/>
        <v>2007.4</v>
      </c>
      <c r="BS720" s="23">
        <f t="shared" si="2142"/>
        <v>2007.5</v>
      </c>
      <c r="BT720" s="23">
        <f t="shared" si="2143"/>
        <v>2007.5</v>
      </c>
      <c r="BU720" s="23">
        <f t="shared" si="2291"/>
        <v>0</v>
      </c>
      <c r="BV720" s="23">
        <f t="shared" si="2290"/>
        <v>2007.4</v>
      </c>
      <c r="BW720" s="23">
        <f t="shared" si="2291"/>
        <v>0</v>
      </c>
    </row>
    <row r="721" spans="1:76" ht="31.2" x14ac:dyDescent="0.3">
      <c r="A721" s="12">
        <v>930</v>
      </c>
      <c r="B721" s="13" t="s">
        <v>17</v>
      </c>
      <c r="C721" s="12" t="s">
        <v>137</v>
      </c>
      <c r="D721" s="12" t="s">
        <v>181</v>
      </c>
      <c r="E721" s="12" t="s">
        <v>94</v>
      </c>
      <c r="F721" s="14" t="s">
        <v>386</v>
      </c>
      <c r="G721" s="20">
        <f>G722+G723</f>
        <v>2007.4</v>
      </c>
      <c r="H721" s="20">
        <f t="shared" ref="H721:L721" si="2292">H722+H723</f>
        <v>2007.5</v>
      </c>
      <c r="I721" s="20">
        <f t="shared" si="2292"/>
        <v>2007.5</v>
      </c>
      <c r="J721" s="20">
        <f t="shared" si="2292"/>
        <v>0</v>
      </c>
      <c r="K721" s="20">
        <f t="shared" si="2292"/>
        <v>0</v>
      </c>
      <c r="L721" s="20">
        <f t="shared" si="2292"/>
        <v>0</v>
      </c>
      <c r="M721" s="20">
        <f t="shared" si="2236"/>
        <v>2007.4</v>
      </c>
      <c r="N721" s="20">
        <f t="shared" si="2237"/>
        <v>2007.5</v>
      </c>
      <c r="O721" s="20">
        <f t="shared" si="2238"/>
        <v>2007.5</v>
      </c>
      <c r="P721" s="23">
        <f t="shared" ref="P721:Q721" si="2293">P722+P723</f>
        <v>0</v>
      </c>
      <c r="Q721" s="23">
        <f t="shared" si="2293"/>
        <v>0</v>
      </c>
      <c r="R721" s="23">
        <f t="shared" ref="R721:T721" si="2294">R722+R723</f>
        <v>0</v>
      </c>
      <c r="S721" s="23">
        <f t="shared" si="2294"/>
        <v>0</v>
      </c>
      <c r="T721" s="23">
        <f t="shared" si="2294"/>
        <v>0</v>
      </c>
      <c r="U721" s="23">
        <f t="shared" ref="U721:W721" si="2295">U722+U723</f>
        <v>0</v>
      </c>
      <c r="V721" s="23">
        <f t="shared" si="2295"/>
        <v>0</v>
      </c>
      <c r="W721" s="23">
        <f t="shared" si="2295"/>
        <v>0</v>
      </c>
      <c r="X721" s="23">
        <f t="shared" ref="X721:Y721" si="2296">X722+X723</f>
        <v>0</v>
      </c>
      <c r="Y721" s="23">
        <f t="shared" si="2296"/>
        <v>0</v>
      </c>
      <c r="Z721" s="23">
        <f t="shared" si="2088"/>
        <v>2007.4</v>
      </c>
      <c r="AA721" s="23">
        <f t="shared" si="2089"/>
        <v>2007.5</v>
      </c>
      <c r="AB721" s="23">
        <f t="shared" si="2090"/>
        <v>2007.5</v>
      </c>
      <c r="AC721" s="23">
        <f t="shared" ref="AC721:AL721" si="2297">AC722+AC723</f>
        <v>0</v>
      </c>
      <c r="AD721" s="23">
        <f t="shared" si="2297"/>
        <v>0</v>
      </c>
      <c r="AE721" s="23">
        <f t="shared" ref="AE721" si="2298">AE722+AE723</f>
        <v>0</v>
      </c>
      <c r="AF721" s="23">
        <f t="shared" si="2297"/>
        <v>0</v>
      </c>
      <c r="AG721" s="23">
        <f t="shared" si="2297"/>
        <v>0</v>
      </c>
      <c r="AH721" s="23">
        <f t="shared" si="2297"/>
        <v>0</v>
      </c>
      <c r="AI721" s="23">
        <f t="shared" ref="AI721" si="2299">AI722+AI723</f>
        <v>0</v>
      </c>
      <c r="AJ721" s="23">
        <f t="shared" si="2297"/>
        <v>0</v>
      </c>
      <c r="AK721" s="23">
        <f t="shared" si="2297"/>
        <v>0</v>
      </c>
      <c r="AL721" s="23">
        <f t="shared" si="2297"/>
        <v>0</v>
      </c>
      <c r="AM721" s="23">
        <f t="shared" ref="AM721:BW721" si="2300">AM722+AM723</f>
        <v>0</v>
      </c>
      <c r="AN721" s="23">
        <f t="shared" si="2300"/>
        <v>0</v>
      </c>
      <c r="AO721" s="23">
        <f t="shared" si="2231"/>
        <v>2007.4</v>
      </c>
      <c r="AP721" s="23">
        <f t="shared" si="2232"/>
        <v>2007.5</v>
      </c>
      <c r="AQ721" s="23">
        <f t="shared" si="2233"/>
        <v>2007.5</v>
      </c>
      <c r="AR721" s="23">
        <f t="shared" ref="AR721" si="2301">AR722+AR723</f>
        <v>0</v>
      </c>
      <c r="AS721" s="23">
        <f t="shared" si="2234"/>
        <v>2007.4</v>
      </c>
      <c r="AT721" s="23">
        <f t="shared" ref="AT721:AX721" si="2302">AT722+AT723</f>
        <v>0</v>
      </c>
      <c r="AU721" s="23">
        <f t="shared" si="2302"/>
        <v>0</v>
      </c>
      <c r="AV721" s="23">
        <f t="shared" si="2302"/>
        <v>0</v>
      </c>
      <c r="AW721" s="23">
        <f t="shared" si="2302"/>
        <v>0</v>
      </c>
      <c r="AX721" s="23">
        <f t="shared" si="2302"/>
        <v>0</v>
      </c>
      <c r="AY721" s="23">
        <f t="shared" si="2189"/>
        <v>2007.4</v>
      </c>
      <c r="AZ721" s="23">
        <f t="shared" ref="AZ721" si="2303">AZ722+AZ723</f>
        <v>0</v>
      </c>
      <c r="BA721" s="23">
        <f t="shared" si="2191"/>
        <v>2007.4</v>
      </c>
      <c r="BB721" s="23">
        <f t="shared" ref="BB721:BI721" si="2304">BB722+BB723</f>
        <v>0</v>
      </c>
      <c r="BC721" s="23">
        <f t="shared" si="2304"/>
        <v>0</v>
      </c>
      <c r="BD721" s="23">
        <f t="shared" si="2304"/>
        <v>0</v>
      </c>
      <c r="BE721" s="23">
        <f t="shared" si="2304"/>
        <v>0</v>
      </c>
      <c r="BF721" s="23">
        <f t="shared" si="2304"/>
        <v>0</v>
      </c>
      <c r="BG721" s="23">
        <f t="shared" si="2304"/>
        <v>0</v>
      </c>
      <c r="BH721" s="23">
        <f t="shared" si="2304"/>
        <v>0</v>
      </c>
      <c r="BI721" s="23">
        <f t="shared" si="2304"/>
        <v>0</v>
      </c>
      <c r="BJ721" s="23">
        <f t="shared" ref="BJ721:BP721" si="2305">BJ722+BJ723</f>
        <v>0</v>
      </c>
      <c r="BK721" s="23">
        <f t="shared" si="2305"/>
        <v>0</v>
      </c>
      <c r="BL721" s="23">
        <f t="shared" si="2305"/>
        <v>0</v>
      </c>
      <c r="BM721" s="23">
        <f t="shared" si="2305"/>
        <v>0</v>
      </c>
      <c r="BN721" s="23">
        <f t="shared" si="2305"/>
        <v>0</v>
      </c>
      <c r="BO721" s="23">
        <f t="shared" si="2305"/>
        <v>0</v>
      </c>
      <c r="BP721" s="23">
        <f t="shared" si="2305"/>
        <v>0</v>
      </c>
      <c r="BQ721" s="23">
        <f t="shared" ref="BQ721" si="2306">BQ722+BQ723</f>
        <v>0</v>
      </c>
      <c r="BR721" s="23">
        <f t="shared" si="2141"/>
        <v>2007.4</v>
      </c>
      <c r="BS721" s="23">
        <f t="shared" si="2142"/>
        <v>2007.5</v>
      </c>
      <c r="BT721" s="23">
        <f t="shared" si="2143"/>
        <v>2007.5</v>
      </c>
      <c r="BU721" s="23">
        <f t="shared" ref="BU721" si="2307">BU722+BU723</f>
        <v>0</v>
      </c>
      <c r="BV721" s="23">
        <f t="shared" si="2290"/>
        <v>2007.4</v>
      </c>
      <c r="BW721" s="23">
        <f t="shared" si="2300"/>
        <v>0</v>
      </c>
    </row>
    <row r="722" spans="1:76" x14ac:dyDescent="0.3">
      <c r="A722" s="12">
        <v>930</v>
      </c>
      <c r="B722" s="13" t="s">
        <v>17</v>
      </c>
      <c r="C722" s="12" t="s">
        <v>137</v>
      </c>
      <c r="D722" s="12" t="s">
        <v>181</v>
      </c>
      <c r="E722" s="12">
        <v>610</v>
      </c>
      <c r="F722" s="14" t="s">
        <v>377</v>
      </c>
      <c r="G722" s="20">
        <v>330</v>
      </c>
      <c r="H722" s="20">
        <v>330</v>
      </c>
      <c r="I722" s="20">
        <v>330</v>
      </c>
      <c r="J722" s="20"/>
      <c r="K722" s="20"/>
      <c r="L722" s="20"/>
      <c r="M722" s="20">
        <f t="shared" si="2236"/>
        <v>330</v>
      </c>
      <c r="N722" s="20">
        <f t="shared" si="2237"/>
        <v>330</v>
      </c>
      <c r="O722" s="20">
        <f t="shared" si="2238"/>
        <v>330</v>
      </c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>
        <f t="shared" si="2088"/>
        <v>330</v>
      </c>
      <c r="AA722" s="23">
        <f t="shared" si="2089"/>
        <v>330</v>
      </c>
      <c r="AB722" s="23">
        <f t="shared" si="2090"/>
        <v>330</v>
      </c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>
        <f t="shared" si="2231"/>
        <v>330</v>
      </c>
      <c r="AP722" s="23">
        <f t="shared" si="2232"/>
        <v>330</v>
      </c>
      <c r="AQ722" s="23">
        <f t="shared" si="2233"/>
        <v>330</v>
      </c>
      <c r="AR722" s="23"/>
      <c r="AS722" s="23">
        <f t="shared" si="2234"/>
        <v>330</v>
      </c>
      <c r="AT722" s="23"/>
      <c r="AU722" s="23"/>
      <c r="AV722" s="23"/>
      <c r="AW722" s="23"/>
      <c r="AX722" s="23"/>
      <c r="AY722" s="23">
        <f t="shared" si="2189"/>
        <v>330</v>
      </c>
      <c r="AZ722" s="23"/>
      <c r="BA722" s="23">
        <f t="shared" si="2191"/>
        <v>330</v>
      </c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>
        <f t="shared" si="2141"/>
        <v>330</v>
      </c>
      <c r="BS722" s="23">
        <f t="shared" si="2142"/>
        <v>330</v>
      </c>
      <c r="BT722" s="23">
        <f t="shared" si="2143"/>
        <v>330</v>
      </c>
      <c r="BU722" s="23"/>
      <c r="BV722" s="23">
        <f t="shared" si="2290"/>
        <v>330</v>
      </c>
      <c r="BW722" s="23"/>
    </row>
    <row r="723" spans="1:76" x14ac:dyDescent="0.3">
      <c r="A723" s="12">
        <v>930</v>
      </c>
      <c r="B723" s="13" t="s">
        <v>17</v>
      </c>
      <c r="C723" s="12" t="s">
        <v>137</v>
      </c>
      <c r="D723" s="12" t="s">
        <v>181</v>
      </c>
      <c r="E723" s="12">
        <v>620</v>
      </c>
      <c r="F723" s="14" t="s">
        <v>378</v>
      </c>
      <c r="G723" s="20">
        <v>1677.4</v>
      </c>
      <c r="H723" s="20">
        <v>1677.5</v>
      </c>
      <c r="I723" s="20">
        <v>1677.5</v>
      </c>
      <c r="J723" s="20"/>
      <c r="K723" s="20"/>
      <c r="L723" s="20"/>
      <c r="M723" s="20">
        <f t="shared" si="2236"/>
        <v>1677.4</v>
      </c>
      <c r="N723" s="20">
        <f t="shared" si="2237"/>
        <v>1677.5</v>
      </c>
      <c r="O723" s="20">
        <f t="shared" si="2238"/>
        <v>1677.5</v>
      </c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>
        <f t="shared" si="2088"/>
        <v>1677.4</v>
      </c>
      <c r="AA723" s="23">
        <f t="shared" si="2089"/>
        <v>1677.5</v>
      </c>
      <c r="AB723" s="23">
        <f t="shared" si="2090"/>
        <v>1677.5</v>
      </c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>
        <f t="shared" si="2231"/>
        <v>1677.4</v>
      </c>
      <c r="AP723" s="23">
        <f t="shared" si="2232"/>
        <v>1677.5</v>
      </c>
      <c r="AQ723" s="23">
        <f t="shared" si="2233"/>
        <v>1677.5</v>
      </c>
      <c r="AR723" s="23"/>
      <c r="AS723" s="23">
        <f t="shared" si="2234"/>
        <v>1677.4</v>
      </c>
      <c r="AT723" s="23"/>
      <c r="AU723" s="23"/>
      <c r="AV723" s="23"/>
      <c r="AW723" s="23"/>
      <c r="AX723" s="23"/>
      <c r="AY723" s="23">
        <f t="shared" si="2189"/>
        <v>1677.4</v>
      </c>
      <c r="AZ723" s="23"/>
      <c r="BA723" s="23">
        <f t="shared" si="2191"/>
        <v>1677.4</v>
      </c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>
        <f t="shared" si="2141"/>
        <v>1677.4</v>
      </c>
      <c r="BS723" s="23">
        <f t="shared" si="2142"/>
        <v>1677.5</v>
      </c>
      <c r="BT723" s="23">
        <f t="shared" si="2143"/>
        <v>1677.5</v>
      </c>
      <c r="BU723" s="23"/>
      <c r="BV723" s="23">
        <f t="shared" si="2290"/>
        <v>1677.4</v>
      </c>
      <c r="BW723" s="23"/>
    </row>
    <row r="724" spans="1:76" ht="31.2" x14ac:dyDescent="0.3">
      <c r="A724" s="12">
        <v>930</v>
      </c>
      <c r="B724" s="13" t="s">
        <v>17</v>
      </c>
      <c r="C724" s="12" t="s">
        <v>137</v>
      </c>
      <c r="D724" s="12" t="s">
        <v>34</v>
      </c>
      <c r="E724" s="12"/>
      <c r="F724" s="14" t="s">
        <v>47</v>
      </c>
      <c r="G724" s="20">
        <f>G725</f>
        <v>5269</v>
      </c>
      <c r="H724" s="20">
        <f t="shared" ref="H724:BW724" si="2308">H725</f>
        <v>0</v>
      </c>
      <c r="I724" s="20">
        <f t="shared" si="2308"/>
        <v>0</v>
      </c>
      <c r="J724" s="20">
        <f t="shared" si="2308"/>
        <v>0</v>
      </c>
      <c r="K724" s="20">
        <f t="shared" si="2308"/>
        <v>0</v>
      </c>
      <c r="L724" s="20">
        <f t="shared" si="2308"/>
        <v>0</v>
      </c>
      <c r="M724" s="20">
        <f t="shared" si="2236"/>
        <v>5269</v>
      </c>
      <c r="N724" s="20">
        <f t="shared" si="2237"/>
        <v>0</v>
      </c>
      <c r="O724" s="20">
        <f t="shared" si="2238"/>
        <v>0</v>
      </c>
      <c r="P724" s="23">
        <f t="shared" si="2308"/>
        <v>0</v>
      </c>
      <c r="Q724" s="23">
        <f t="shared" si="2308"/>
        <v>0</v>
      </c>
      <c r="R724" s="23">
        <f t="shared" si="2308"/>
        <v>0</v>
      </c>
      <c r="S724" s="23">
        <f t="shared" si="2308"/>
        <v>0</v>
      </c>
      <c r="T724" s="23">
        <f t="shared" si="2308"/>
        <v>0</v>
      </c>
      <c r="U724" s="23">
        <f t="shared" si="2308"/>
        <v>0</v>
      </c>
      <c r="V724" s="23">
        <f t="shared" si="2308"/>
        <v>0</v>
      </c>
      <c r="W724" s="23">
        <f t="shared" si="2308"/>
        <v>0</v>
      </c>
      <c r="X724" s="23">
        <f t="shared" si="2308"/>
        <v>0</v>
      </c>
      <c r="Y724" s="23">
        <f t="shared" si="2308"/>
        <v>0</v>
      </c>
      <c r="Z724" s="23">
        <f t="shared" si="2088"/>
        <v>5269</v>
      </c>
      <c r="AA724" s="23">
        <f t="shared" si="2089"/>
        <v>0</v>
      </c>
      <c r="AB724" s="23">
        <f t="shared" si="2090"/>
        <v>0</v>
      </c>
      <c r="AC724" s="23">
        <f t="shared" si="2308"/>
        <v>0</v>
      </c>
      <c r="AD724" s="23">
        <f t="shared" si="2308"/>
        <v>0</v>
      </c>
      <c r="AE724" s="23">
        <f t="shared" si="2308"/>
        <v>0</v>
      </c>
      <c r="AF724" s="23">
        <f t="shared" si="2308"/>
        <v>0</v>
      </c>
      <c r="AG724" s="23">
        <f t="shared" si="2308"/>
        <v>0</v>
      </c>
      <c r="AH724" s="23">
        <f t="shared" si="2308"/>
        <v>0</v>
      </c>
      <c r="AI724" s="23">
        <f t="shared" si="2308"/>
        <v>0</v>
      </c>
      <c r="AJ724" s="23">
        <f t="shared" si="2308"/>
        <v>0</v>
      </c>
      <c r="AK724" s="23">
        <f t="shared" si="2308"/>
        <v>0</v>
      </c>
      <c r="AL724" s="23">
        <f t="shared" si="2308"/>
        <v>0</v>
      </c>
      <c r="AM724" s="23">
        <f t="shared" si="2308"/>
        <v>0</v>
      </c>
      <c r="AN724" s="23">
        <f t="shared" si="2308"/>
        <v>0</v>
      </c>
      <c r="AO724" s="23">
        <f t="shared" si="2231"/>
        <v>5269</v>
      </c>
      <c r="AP724" s="23">
        <f t="shared" si="2232"/>
        <v>0</v>
      </c>
      <c r="AQ724" s="23">
        <f t="shared" si="2233"/>
        <v>0</v>
      </c>
      <c r="AR724" s="23">
        <f t="shared" si="2308"/>
        <v>0</v>
      </c>
      <c r="AS724" s="23">
        <f t="shared" si="2234"/>
        <v>5269</v>
      </c>
      <c r="AT724" s="23">
        <f t="shared" si="2308"/>
        <v>0</v>
      </c>
      <c r="AU724" s="23">
        <f t="shared" si="2308"/>
        <v>0</v>
      </c>
      <c r="AV724" s="23">
        <f t="shared" si="2308"/>
        <v>70</v>
      </c>
      <c r="AW724" s="23">
        <f t="shared" si="2308"/>
        <v>0</v>
      </c>
      <c r="AX724" s="23">
        <f t="shared" si="2308"/>
        <v>0</v>
      </c>
      <c r="AY724" s="23">
        <f t="shared" si="2189"/>
        <v>5339</v>
      </c>
      <c r="AZ724" s="23">
        <f t="shared" si="2308"/>
        <v>0</v>
      </c>
      <c r="BA724" s="23">
        <f t="shared" si="2191"/>
        <v>5339</v>
      </c>
      <c r="BB724" s="23">
        <f t="shared" si="2308"/>
        <v>0</v>
      </c>
      <c r="BC724" s="23">
        <f t="shared" si="2308"/>
        <v>0</v>
      </c>
      <c r="BD724" s="23">
        <f t="shared" si="2308"/>
        <v>0</v>
      </c>
      <c r="BE724" s="23">
        <f t="shared" si="2308"/>
        <v>0</v>
      </c>
      <c r="BF724" s="23">
        <f t="shared" si="2308"/>
        <v>0</v>
      </c>
      <c r="BG724" s="23">
        <f t="shared" si="2308"/>
        <v>0</v>
      </c>
      <c r="BH724" s="23">
        <f t="shared" si="2308"/>
        <v>0</v>
      </c>
      <c r="BI724" s="23">
        <f t="shared" si="2308"/>
        <v>0</v>
      </c>
      <c r="BJ724" s="23">
        <f t="shared" si="2308"/>
        <v>0</v>
      </c>
      <c r="BK724" s="23">
        <f t="shared" si="2308"/>
        <v>0</v>
      </c>
      <c r="BL724" s="23">
        <f t="shared" si="2308"/>
        <v>0</v>
      </c>
      <c r="BM724" s="23">
        <f t="shared" si="2308"/>
        <v>0</v>
      </c>
      <c r="BN724" s="23">
        <f t="shared" si="2308"/>
        <v>0</v>
      </c>
      <c r="BO724" s="23">
        <f t="shared" si="2308"/>
        <v>0</v>
      </c>
      <c r="BP724" s="23">
        <f t="shared" si="2308"/>
        <v>0</v>
      </c>
      <c r="BQ724" s="23">
        <f t="shared" si="2308"/>
        <v>0</v>
      </c>
      <c r="BR724" s="23">
        <f t="shared" si="2141"/>
        <v>5339</v>
      </c>
      <c r="BS724" s="23">
        <f t="shared" si="2142"/>
        <v>0</v>
      </c>
      <c r="BT724" s="23">
        <f t="shared" si="2143"/>
        <v>0</v>
      </c>
      <c r="BU724" s="23">
        <f t="shared" si="2308"/>
        <v>0</v>
      </c>
      <c r="BV724" s="23">
        <f t="shared" si="2290"/>
        <v>5339</v>
      </c>
      <c r="BW724" s="23">
        <f t="shared" si="2308"/>
        <v>0</v>
      </c>
      <c r="BX724" s="5"/>
    </row>
    <row r="725" spans="1:76" ht="31.2" x14ac:dyDescent="0.3">
      <c r="A725" s="12">
        <v>930</v>
      </c>
      <c r="B725" s="13" t="s">
        <v>17</v>
      </c>
      <c r="C725" s="12" t="s">
        <v>137</v>
      </c>
      <c r="D725" s="12" t="s">
        <v>68</v>
      </c>
      <c r="E725" s="12"/>
      <c r="F725" s="14" t="s">
        <v>81</v>
      </c>
      <c r="G725" s="20">
        <f>G726+G730</f>
        <v>5269</v>
      </c>
      <c r="H725" s="20">
        <f t="shared" ref="H725:L725" si="2309">H726+H730</f>
        <v>0</v>
      </c>
      <c r="I725" s="20">
        <f t="shared" si="2309"/>
        <v>0</v>
      </c>
      <c r="J725" s="20">
        <f t="shared" si="2309"/>
        <v>0</v>
      </c>
      <c r="K725" s="20">
        <f t="shared" si="2309"/>
        <v>0</v>
      </c>
      <c r="L725" s="20">
        <f t="shared" si="2309"/>
        <v>0</v>
      </c>
      <c r="M725" s="20">
        <f t="shared" si="2236"/>
        <v>5269</v>
      </c>
      <c r="N725" s="20">
        <f t="shared" si="2237"/>
        <v>0</v>
      </c>
      <c r="O725" s="20">
        <f t="shared" si="2238"/>
        <v>0</v>
      </c>
      <c r="P725" s="23">
        <f t="shared" ref="P725:Q725" si="2310">P726+P730</f>
        <v>0</v>
      </c>
      <c r="Q725" s="23">
        <f t="shared" si="2310"/>
        <v>0</v>
      </c>
      <c r="R725" s="23">
        <f t="shared" ref="R725:T725" si="2311">R726+R730</f>
        <v>0</v>
      </c>
      <c r="S725" s="23">
        <f t="shared" si="2311"/>
        <v>0</v>
      </c>
      <c r="T725" s="23">
        <f t="shared" si="2311"/>
        <v>0</v>
      </c>
      <c r="U725" s="23">
        <f t="shared" ref="U725:W725" si="2312">U726+U730</f>
        <v>0</v>
      </c>
      <c r="V725" s="23">
        <f t="shared" si="2312"/>
        <v>0</v>
      </c>
      <c r="W725" s="23">
        <f t="shared" si="2312"/>
        <v>0</v>
      </c>
      <c r="X725" s="23">
        <f t="shared" ref="X725:Y725" si="2313">X726+X730</f>
        <v>0</v>
      </c>
      <c r="Y725" s="23">
        <f t="shared" si="2313"/>
        <v>0</v>
      </c>
      <c r="Z725" s="23">
        <f t="shared" si="2088"/>
        <v>5269</v>
      </c>
      <c r="AA725" s="23">
        <f t="shared" si="2089"/>
        <v>0</v>
      </c>
      <c r="AB725" s="23">
        <f t="shared" si="2090"/>
        <v>0</v>
      </c>
      <c r="AC725" s="23">
        <f t="shared" ref="AC725:AL725" si="2314">AC726+AC730</f>
        <v>0</v>
      </c>
      <c r="AD725" s="23">
        <f t="shared" si="2314"/>
        <v>0</v>
      </c>
      <c r="AE725" s="23">
        <f t="shared" ref="AE725" si="2315">AE726+AE730</f>
        <v>0</v>
      </c>
      <c r="AF725" s="23">
        <f t="shared" si="2314"/>
        <v>0</v>
      </c>
      <c r="AG725" s="23">
        <f t="shared" si="2314"/>
        <v>0</v>
      </c>
      <c r="AH725" s="23">
        <f t="shared" si="2314"/>
        <v>0</v>
      </c>
      <c r="AI725" s="23">
        <f t="shared" ref="AI725" si="2316">AI726+AI730</f>
        <v>0</v>
      </c>
      <c r="AJ725" s="23">
        <f t="shared" si="2314"/>
        <v>0</v>
      </c>
      <c r="AK725" s="23">
        <f t="shared" si="2314"/>
        <v>0</v>
      </c>
      <c r="AL725" s="23">
        <f t="shared" si="2314"/>
        <v>0</v>
      </c>
      <c r="AM725" s="23">
        <f t="shared" ref="AM725:BW725" si="2317">AM726+AM730</f>
        <v>0</v>
      </c>
      <c r="AN725" s="23">
        <f t="shared" si="2317"/>
        <v>0</v>
      </c>
      <c r="AO725" s="23">
        <f t="shared" si="2231"/>
        <v>5269</v>
      </c>
      <c r="AP725" s="23">
        <f t="shared" si="2232"/>
        <v>0</v>
      </c>
      <c r="AQ725" s="23">
        <f t="shared" si="2233"/>
        <v>0</v>
      </c>
      <c r="AR725" s="23">
        <f t="shared" ref="AR725" si="2318">AR726+AR730</f>
        <v>0</v>
      </c>
      <c r="AS725" s="23">
        <f t="shared" si="2234"/>
        <v>5269</v>
      </c>
      <c r="AT725" s="23">
        <f t="shared" ref="AT725:AX725" si="2319">AT726+AT730</f>
        <v>0</v>
      </c>
      <c r="AU725" s="23">
        <f t="shared" si="2319"/>
        <v>0</v>
      </c>
      <c r="AV725" s="23">
        <f t="shared" si="2319"/>
        <v>70</v>
      </c>
      <c r="AW725" s="23">
        <f t="shared" si="2319"/>
        <v>0</v>
      </c>
      <c r="AX725" s="23">
        <f t="shared" si="2319"/>
        <v>0</v>
      </c>
      <c r="AY725" s="23">
        <f t="shared" si="2189"/>
        <v>5339</v>
      </c>
      <c r="AZ725" s="23">
        <f t="shared" ref="AZ725" si="2320">AZ726+AZ730</f>
        <v>0</v>
      </c>
      <c r="BA725" s="23">
        <f t="shared" si="2191"/>
        <v>5339</v>
      </c>
      <c r="BB725" s="23">
        <f t="shared" ref="BB725:BI725" si="2321">BB726+BB730</f>
        <v>0</v>
      </c>
      <c r="BC725" s="23">
        <f t="shared" si="2321"/>
        <v>0</v>
      </c>
      <c r="BD725" s="23">
        <f t="shared" si="2321"/>
        <v>0</v>
      </c>
      <c r="BE725" s="23">
        <f t="shared" si="2321"/>
        <v>0</v>
      </c>
      <c r="BF725" s="23">
        <f t="shared" si="2321"/>
        <v>0</v>
      </c>
      <c r="BG725" s="23">
        <f t="shared" si="2321"/>
        <v>0</v>
      </c>
      <c r="BH725" s="23">
        <f t="shared" si="2321"/>
        <v>0</v>
      </c>
      <c r="BI725" s="23">
        <f t="shared" si="2321"/>
        <v>0</v>
      </c>
      <c r="BJ725" s="23">
        <f t="shared" ref="BJ725:BP725" si="2322">BJ726+BJ730</f>
        <v>0</v>
      </c>
      <c r="BK725" s="23">
        <f t="shared" si="2322"/>
        <v>0</v>
      </c>
      <c r="BL725" s="23">
        <f t="shared" si="2322"/>
        <v>0</v>
      </c>
      <c r="BM725" s="23">
        <f t="shared" si="2322"/>
        <v>0</v>
      </c>
      <c r="BN725" s="23">
        <f t="shared" si="2322"/>
        <v>0</v>
      </c>
      <c r="BO725" s="23">
        <f t="shared" si="2322"/>
        <v>0</v>
      </c>
      <c r="BP725" s="23">
        <f t="shared" si="2322"/>
        <v>0</v>
      </c>
      <c r="BQ725" s="23">
        <f t="shared" ref="BQ725" si="2323">BQ726+BQ730</f>
        <v>0</v>
      </c>
      <c r="BR725" s="23">
        <f t="shared" si="2141"/>
        <v>5339</v>
      </c>
      <c r="BS725" s="23">
        <f t="shared" si="2142"/>
        <v>0</v>
      </c>
      <c r="BT725" s="23">
        <f t="shared" si="2143"/>
        <v>0</v>
      </c>
      <c r="BU725" s="23">
        <f t="shared" ref="BU725" si="2324">BU726+BU730</f>
        <v>0</v>
      </c>
      <c r="BV725" s="23">
        <f t="shared" si="2290"/>
        <v>5339</v>
      </c>
      <c r="BW725" s="23">
        <f t="shared" si="2317"/>
        <v>0</v>
      </c>
      <c r="BX725" s="5"/>
    </row>
    <row r="726" spans="1:76" ht="62.4" x14ac:dyDescent="0.3">
      <c r="A726" s="12">
        <v>930</v>
      </c>
      <c r="B726" s="13" t="s">
        <v>17</v>
      </c>
      <c r="C726" s="12" t="s">
        <v>137</v>
      </c>
      <c r="D726" s="12" t="s">
        <v>263</v>
      </c>
      <c r="E726" s="12"/>
      <c r="F726" s="14" t="s">
        <v>313</v>
      </c>
      <c r="G726" s="20">
        <f>G727</f>
        <v>2949</v>
      </c>
      <c r="H726" s="20">
        <f t="shared" ref="H726:BW726" si="2325">H727</f>
        <v>0</v>
      </c>
      <c r="I726" s="20">
        <f t="shared" si="2325"/>
        <v>0</v>
      </c>
      <c r="J726" s="20">
        <f t="shared" si="2325"/>
        <v>0</v>
      </c>
      <c r="K726" s="20">
        <f t="shared" si="2325"/>
        <v>0</v>
      </c>
      <c r="L726" s="20">
        <f t="shared" si="2325"/>
        <v>0</v>
      </c>
      <c r="M726" s="20">
        <f t="shared" si="2236"/>
        <v>2949</v>
      </c>
      <c r="N726" s="20">
        <f t="shared" si="2237"/>
        <v>0</v>
      </c>
      <c r="O726" s="20">
        <f t="shared" si="2238"/>
        <v>0</v>
      </c>
      <c r="P726" s="23">
        <f t="shared" si="2325"/>
        <v>0</v>
      </c>
      <c r="Q726" s="23">
        <f t="shared" si="2325"/>
        <v>0</v>
      </c>
      <c r="R726" s="23">
        <f t="shared" si="2325"/>
        <v>0</v>
      </c>
      <c r="S726" s="23">
        <f t="shared" si="2325"/>
        <v>0</v>
      </c>
      <c r="T726" s="23">
        <f t="shared" si="2325"/>
        <v>0</v>
      </c>
      <c r="U726" s="23">
        <f t="shared" si="2325"/>
        <v>0</v>
      </c>
      <c r="V726" s="23">
        <f t="shared" si="2325"/>
        <v>0</v>
      </c>
      <c r="W726" s="23">
        <f t="shared" si="2325"/>
        <v>0</v>
      </c>
      <c r="X726" s="23">
        <f t="shared" si="2325"/>
        <v>0</v>
      </c>
      <c r="Y726" s="23">
        <f t="shared" si="2325"/>
        <v>0</v>
      </c>
      <c r="Z726" s="23">
        <f t="shared" si="2088"/>
        <v>2949</v>
      </c>
      <c r="AA726" s="23">
        <f t="shared" si="2089"/>
        <v>0</v>
      </c>
      <c r="AB726" s="23">
        <f t="shared" si="2090"/>
        <v>0</v>
      </c>
      <c r="AC726" s="23">
        <f t="shared" si="2325"/>
        <v>0</v>
      </c>
      <c r="AD726" s="23">
        <f t="shared" si="2325"/>
        <v>0</v>
      </c>
      <c r="AE726" s="23">
        <f t="shared" si="2325"/>
        <v>0</v>
      </c>
      <c r="AF726" s="23">
        <f t="shared" si="2325"/>
        <v>0</v>
      </c>
      <c r="AG726" s="23">
        <f t="shared" si="2325"/>
        <v>0</v>
      </c>
      <c r="AH726" s="23">
        <f t="shared" si="2325"/>
        <v>0</v>
      </c>
      <c r="AI726" s="23">
        <f t="shared" si="2325"/>
        <v>0</v>
      </c>
      <c r="AJ726" s="23">
        <f t="shared" si="2325"/>
        <v>0</v>
      </c>
      <c r="AK726" s="23">
        <f t="shared" si="2325"/>
        <v>0</v>
      </c>
      <c r="AL726" s="23">
        <f t="shared" si="2325"/>
        <v>0</v>
      </c>
      <c r="AM726" s="23">
        <f t="shared" si="2325"/>
        <v>0</v>
      </c>
      <c r="AN726" s="23">
        <f t="shared" si="2325"/>
        <v>0</v>
      </c>
      <c r="AO726" s="23">
        <f t="shared" si="2231"/>
        <v>2949</v>
      </c>
      <c r="AP726" s="23">
        <f t="shared" si="2232"/>
        <v>0</v>
      </c>
      <c r="AQ726" s="23">
        <f t="shared" si="2233"/>
        <v>0</v>
      </c>
      <c r="AR726" s="23">
        <f t="shared" si="2325"/>
        <v>0</v>
      </c>
      <c r="AS726" s="23">
        <f t="shared" si="2234"/>
        <v>2949</v>
      </c>
      <c r="AT726" s="23">
        <f t="shared" si="2325"/>
        <v>0</v>
      </c>
      <c r="AU726" s="23">
        <f t="shared" si="2325"/>
        <v>0</v>
      </c>
      <c r="AV726" s="23">
        <f t="shared" si="2325"/>
        <v>0</v>
      </c>
      <c r="AW726" s="23">
        <f t="shared" si="2325"/>
        <v>0</v>
      </c>
      <c r="AX726" s="23">
        <f t="shared" si="2325"/>
        <v>0</v>
      </c>
      <c r="AY726" s="23">
        <f t="shared" si="2189"/>
        <v>2949</v>
      </c>
      <c r="AZ726" s="23">
        <f t="shared" si="2325"/>
        <v>0</v>
      </c>
      <c r="BA726" s="23">
        <f t="shared" si="2191"/>
        <v>2949</v>
      </c>
      <c r="BB726" s="23">
        <f t="shared" si="2325"/>
        <v>0</v>
      </c>
      <c r="BC726" s="23">
        <f t="shared" si="2325"/>
        <v>0</v>
      </c>
      <c r="BD726" s="23">
        <f t="shared" si="2325"/>
        <v>0</v>
      </c>
      <c r="BE726" s="23">
        <f t="shared" si="2325"/>
        <v>0</v>
      </c>
      <c r="BF726" s="23">
        <f t="shared" si="2325"/>
        <v>0</v>
      </c>
      <c r="BG726" s="23">
        <f t="shared" si="2325"/>
        <v>0</v>
      </c>
      <c r="BH726" s="23">
        <f t="shared" si="2325"/>
        <v>0</v>
      </c>
      <c r="BI726" s="23">
        <f t="shared" si="2325"/>
        <v>0</v>
      </c>
      <c r="BJ726" s="23">
        <f t="shared" si="2325"/>
        <v>0</v>
      </c>
      <c r="BK726" s="23">
        <f t="shared" si="2325"/>
        <v>0</v>
      </c>
      <c r="BL726" s="23">
        <f t="shared" si="2325"/>
        <v>0</v>
      </c>
      <c r="BM726" s="23">
        <f t="shared" si="2325"/>
        <v>0</v>
      </c>
      <c r="BN726" s="23">
        <f t="shared" si="2325"/>
        <v>0</v>
      </c>
      <c r="BO726" s="23">
        <f t="shared" si="2325"/>
        <v>0</v>
      </c>
      <c r="BP726" s="23">
        <f t="shared" si="2325"/>
        <v>0</v>
      </c>
      <c r="BQ726" s="23">
        <f t="shared" si="2325"/>
        <v>0</v>
      </c>
      <c r="BR726" s="23">
        <f t="shared" si="2141"/>
        <v>2949</v>
      </c>
      <c r="BS726" s="23">
        <f t="shared" si="2142"/>
        <v>0</v>
      </c>
      <c r="BT726" s="23">
        <f t="shared" si="2143"/>
        <v>0</v>
      </c>
      <c r="BU726" s="23">
        <f t="shared" si="2325"/>
        <v>0</v>
      </c>
      <c r="BV726" s="23">
        <f t="shared" si="2290"/>
        <v>2949</v>
      </c>
      <c r="BW726" s="23">
        <f t="shared" si="2325"/>
        <v>0</v>
      </c>
    </row>
    <row r="727" spans="1:76" ht="31.2" x14ac:dyDescent="0.3">
      <c r="A727" s="12">
        <v>930</v>
      </c>
      <c r="B727" s="13" t="s">
        <v>17</v>
      </c>
      <c r="C727" s="12" t="s">
        <v>137</v>
      </c>
      <c r="D727" s="12" t="s">
        <v>263</v>
      </c>
      <c r="E727" s="12" t="s">
        <v>94</v>
      </c>
      <c r="F727" s="14" t="s">
        <v>386</v>
      </c>
      <c r="G727" s="20">
        <f>G728+G729</f>
        <v>2949</v>
      </c>
      <c r="H727" s="20">
        <f t="shared" ref="H727:L727" si="2326">H728+H729</f>
        <v>0</v>
      </c>
      <c r="I727" s="20">
        <f t="shared" si="2326"/>
        <v>0</v>
      </c>
      <c r="J727" s="20">
        <f t="shared" si="2326"/>
        <v>0</v>
      </c>
      <c r="K727" s="20">
        <f t="shared" si="2326"/>
        <v>0</v>
      </c>
      <c r="L727" s="20">
        <f t="shared" si="2326"/>
        <v>0</v>
      </c>
      <c r="M727" s="20">
        <f t="shared" si="2236"/>
        <v>2949</v>
      </c>
      <c r="N727" s="20">
        <f t="shared" si="2237"/>
        <v>0</v>
      </c>
      <c r="O727" s="20">
        <f t="shared" si="2238"/>
        <v>0</v>
      </c>
      <c r="P727" s="23">
        <f t="shared" ref="P727:Q727" si="2327">P728+P729</f>
        <v>0</v>
      </c>
      <c r="Q727" s="23">
        <f t="shared" si="2327"/>
        <v>0</v>
      </c>
      <c r="R727" s="23">
        <f t="shared" ref="R727:T727" si="2328">R728+R729</f>
        <v>0</v>
      </c>
      <c r="S727" s="23">
        <f t="shared" si="2328"/>
        <v>0</v>
      </c>
      <c r="T727" s="23">
        <f t="shared" si="2328"/>
        <v>0</v>
      </c>
      <c r="U727" s="23">
        <f t="shared" ref="U727:W727" si="2329">U728+U729</f>
        <v>0</v>
      </c>
      <c r="V727" s="23">
        <f t="shared" si="2329"/>
        <v>0</v>
      </c>
      <c r="W727" s="23">
        <f t="shared" si="2329"/>
        <v>0</v>
      </c>
      <c r="X727" s="23">
        <f t="shared" ref="X727:Y727" si="2330">X728+X729</f>
        <v>0</v>
      </c>
      <c r="Y727" s="23">
        <f t="shared" si="2330"/>
        <v>0</v>
      </c>
      <c r="Z727" s="23">
        <f t="shared" si="2088"/>
        <v>2949</v>
      </c>
      <c r="AA727" s="23">
        <f t="shared" si="2089"/>
        <v>0</v>
      </c>
      <c r="AB727" s="23">
        <f t="shared" si="2090"/>
        <v>0</v>
      </c>
      <c r="AC727" s="23">
        <f t="shared" ref="AC727:AL727" si="2331">AC728+AC729</f>
        <v>0</v>
      </c>
      <c r="AD727" s="23">
        <f t="shared" si="2331"/>
        <v>0</v>
      </c>
      <c r="AE727" s="23">
        <f t="shared" ref="AE727" si="2332">AE728+AE729</f>
        <v>0</v>
      </c>
      <c r="AF727" s="23">
        <f t="shared" si="2331"/>
        <v>0</v>
      </c>
      <c r="AG727" s="23">
        <f t="shared" si="2331"/>
        <v>0</v>
      </c>
      <c r="AH727" s="23">
        <f t="shared" si="2331"/>
        <v>0</v>
      </c>
      <c r="AI727" s="23">
        <f t="shared" ref="AI727" si="2333">AI728+AI729</f>
        <v>0</v>
      </c>
      <c r="AJ727" s="23">
        <f t="shared" si="2331"/>
        <v>0</v>
      </c>
      <c r="AK727" s="23">
        <f t="shared" si="2331"/>
        <v>0</v>
      </c>
      <c r="AL727" s="23">
        <f t="shared" si="2331"/>
        <v>0</v>
      </c>
      <c r="AM727" s="23">
        <f t="shared" ref="AM727:BW727" si="2334">AM728+AM729</f>
        <v>0</v>
      </c>
      <c r="AN727" s="23">
        <f t="shared" si="2334"/>
        <v>0</v>
      </c>
      <c r="AO727" s="23">
        <f t="shared" si="2231"/>
        <v>2949</v>
      </c>
      <c r="AP727" s="23">
        <f t="shared" si="2232"/>
        <v>0</v>
      </c>
      <c r="AQ727" s="23">
        <f t="shared" si="2233"/>
        <v>0</v>
      </c>
      <c r="AR727" s="23">
        <f t="shared" ref="AR727" si="2335">AR728+AR729</f>
        <v>0</v>
      </c>
      <c r="AS727" s="23">
        <f t="shared" si="2234"/>
        <v>2949</v>
      </c>
      <c r="AT727" s="23">
        <f t="shared" ref="AT727:AX727" si="2336">AT728+AT729</f>
        <v>0</v>
      </c>
      <c r="AU727" s="23">
        <f t="shared" si="2336"/>
        <v>0</v>
      </c>
      <c r="AV727" s="23">
        <f t="shared" si="2336"/>
        <v>0</v>
      </c>
      <c r="AW727" s="23">
        <f t="shared" si="2336"/>
        <v>0</v>
      </c>
      <c r="AX727" s="23">
        <f t="shared" si="2336"/>
        <v>0</v>
      </c>
      <c r="AY727" s="23">
        <f t="shared" si="2189"/>
        <v>2949</v>
      </c>
      <c r="AZ727" s="23">
        <f t="shared" ref="AZ727" si="2337">AZ728+AZ729</f>
        <v>0</v>
      </c>
      <c r="BA727" s="23">
        <f t="shared" si="2191"/>
        <v>2949</v>
      </c>
      <c r="BB727" s="23">
        <f t="shared" ref="BB727:BI727" si="2338">BB728+BB729</f>
        <v>0</v>
      </c>
      <c r="BC727" s="23">
        <f t="shared" si="2338"/>
        <v>0</v>
      </c>
      <c r="BD727" s="23">
        <f t="shared" si="2338"/>
        <v>0</v>
      </c>
      <c r="BE727" s="23">
        <f t="shared" si="2338"/>
        <v>0</v>
      </c>
      <c r="BF727" s="23">
        <f t="shared" si="2338"/>
        <v>0</v>
      </c>
      <c r="BG727" s="23">
        <f t="shared" si="2338"/>
        <v>0</v>
      </c>
      <c r="BH727" s="23">
        <f t="shared" si="2338"/>
        <v>0</v>
      </c>
      <c r="BI727" s="23">
        <f t="shared" si="2338"/>
        <v>0</v>
      </c>
      <c r="BJ727" s="23">
        <f t="shared" ref="BJ727:BP727" si="2339">BJ728+BJ729</f>
        <v>0</v>
      </c>
      <c r="BK727" s="23">
        <f t="shared" si="2339"/>
        <v>0</v>
      </c>
      <c r="BL727" s="23">
        <f t="shared" si="2339"/>
        <v>0</v>
      </c>
      <c r="BM727" s="23">
        <f t="shared" si="2339"/>
        <v>0</v>
      </c>
      <c r="BN727" s="23">
        <f t="shared" si="2339"/>
        <v>0</v>
      </c>
      <c r="BO727" s="23">
        <f t="shared" si="2339"/>
        <v>0</v>
      </c>
      <c r="BP727" s="23">
        <f t="shared" si="2339"/>
        <v>0</v>
      </c>
      <c r="BQ727" s="23">
        <f t="shared" ref="BQ727" si="2340">BQ728+BQ729</f>
        <v>0</v>
      </c>
      <c r="BR727" s="23">
        <f t="shared" si="2141"/>
        <v>2949</v>
      </c>
      <c r="BS727" s="23">
        <f t="shared" si="2142"/>
        <v>0</v>
      </c>
      <c r="BT727" s="23">
        <f t="shared" si="2143"/>
        <v>0</v>
      </c>
      <c r="BU727" s="23">
        <f t="shared" ref="BU727" si="2341">BU728+BU729</f>
        <v>0</v>
      </c>
      <c r="BV727" s="23">
        <f t="shared" si="2290"/>
        <v>2949</v>
      </c>
      <c r="BW727" s="23">
        <f t="shared" si="2334"/>
        <v>0</v>
      </c>
    </row>
    <row r="728" spans="1:76" x14ac:dyDescent="0.3">
      <c r="A728" s="12">
        <v>930</v>
      </c>
      <c r="B728" s="13" t="s">
        <v>17</v>
      </c>
      <c r="C728" s="12" t="s">
        <v>137</v>
      </c>
      <c r="D728" s="12" t="s">
        <v>263</v>
      </c>
      <c r="E728" s="12">
        <v>610</v>
      </c>
      <c r="F728" s="14" t="s">
        <v>377</v>
      </c>
      <c r="G728" s="20">
        <v>240</v>
      </c>
      <c r="H728" s="20">
        <v>0</v>
      </c>
      <c r="I728" s="20">
        <v>0</v>
      </c>
      <c r="J728" s="20"/>
      <c r="K728" s="20"/>
      <c r="L728" s="20"/>
      <c r="M728" s="20">
        <f t="shared" si="2236"/>
        <v>240</v>
      </c>
      <c r="N728" s="20">
        <f t="shared" si="2237"/>
        <v>0</v>
      </c>
      <c r="O728" s="20">
        <f t="shared" si="2238"/>
        <v>0</v>
      </c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>
        <f t="shared" si="2088"/>
        <v>240</v>
      </c>
      <c r="AA728" s="23">
        <f t="shared" si="2089"/>
        <v>0</v>
      </c>
      <c r="AB728" s="23">
        <f t="shared" si="2090"/>
        <v>0</v>
      </c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>
        <f t="shared" si="2231"/>
        <v>240</v>
      </c>
      <c r="AP728" s="23">
        <f t="shared" si="2232"/>
        <v>0</v>
      </c>
      <c r="AQ728" s="23">
        <f t="shared" si="2233"/>
        <v>0</v>
      </c>
      <c r="AR728" s="23"/>
      <c r="AS728" s="23">
        <f t="shared" si="2234"/>
        <v>240</v>
      </c>
      <c r="AT728" s="23"/>
      <c r="AU728" s="23"/>
      <c r="AV728" s="23"/>
      <c r="AW728" s="23"/>
      <c r="AX728" s="23"/>
      <c r="AY728" s="23">
        <f t="shared" si="2189"/>
        <v>240</v>
      </c>
      <c r="AZ728" s="23"/>
      <c r="BA728" s="23">
        <f t="shared" si="2191"/>
        <v>240</v>
      </c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>
        <f t="shared" si="2141"/>
        <v>240</v>
      </c>
      <c r="BS728" s="23">
        <f t="shared" si="2142"/>
        <v>0</v>
      </c>
      <c r="BT728" s="23">
        <f t="shared" si="2143"/>
        <v>0</v>
      </c>
      <c r="BU728" s="23"/>
      <c r="BV728" s="23">
        <f t="shared" si="2290"/>
        <v>240</v>
      </c>
      <c r="BW728" s="23"/>
    </row>
    <row r="729" spans="1:76" x14ac:dyDescent="0.3">
      <c r="A729" s="12">
        <v>930</v>
      </c>
      <c r="B729" s="13" t="s">
        <v>17</v>
      </c>
      <c r="C729" s="12" t="s">
        <v>137</v>
      </c>
      <c r="D729" s="12" t="s">
        <v>263</v>
      </c>
      <c r="E729" s="12">
        <v>620</v>
      </c>
      <c r="F729" s="14" t="s">
        <v>378</v>
      </c>
      <c r="G729" s="20">
        <v>2709</v>
      </c>
      <c r="H729" s="20">
        <v>0</v>
      </c>
      <c r="I729" s="20">
        <v>0</v>
      </c>
      <c r="J729" s="20"/>
      <c r="K729" s="20"/>
      <c r="L729" s="20"/>
      <c r="M729" s="20">
        <f t="shared" si="2236"/>
        <v>2709</v>
      </c>
      <c r="N729" s="20">
        <f t="shared" si="2237"/>
        <v>0</v>
      </c>
      <c r="O729" s="20">
        <f t="shared" si="2238"/>
        <v>0</v>
      </c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>
        <f t="shared" ref="Z729:Z792" si="2342">M729+P729+Q729+R729+S729</f>
        <v>2709</v>
      </c>
      <c r="AA729" s="23">
        <f t="shared" ref="AA729:AA792" si="2343">N729+T729+U729+V729</f>
        <v>0</v>
      </c>
      <c r="AB729" s="23">
        <f t="shared" ref="AB729:AB792" si="2344">O729+W729+X729+Y729</f>
        <v>0</v>
      </c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>
        <f t="shared" si="2231"/>
        <v>2709</v>
      </c>
      <c r="AP729" s="23">
        <f t="shared" si="2232"/>
        <v>0</v>
      </c>
      <c r="AQ729" s="23">
        <f t="shared" si="2233"/>
        <v>0</v>
      </c>
      <c r="AR729" s="23"/>
      <c r="AS729" s="23">
        <f t="shared" si="2234"/>
        <v>2709</v>
      </c>
      <c r="AT729" s="23"/>
      <c r="AU729" s="23"/>
      <c r="AV729" s="23"/>
      <c r="AW729" s="23"/>
      <c r="AX729" s="23"/>
      <c r="AY729" s="23">
        <f t="shared" si="2189"/>
        <v>2709</v>
      </c>
      <c r="AZ729" s="23"/>
      <c r="BA729" s="23">
        <f t="shared" si="2191"/>
        <v>2709</v>
      </c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>
        <f t="shared" si="2141"/>
        <v>2709</v>
      </c>
      <c r="BS729" s="23">
        <f t="shared" si="2142"/>
        <v>0</v>
      </c>
      <c r="BT729" s="23">
        <f t="shared" si="2143"/>
        <v>0</v>
      </c>
      <c r="BU729" s="23"/>
      <c r="BV729" s="23">
        <f t="shared" si="2290"/>
        <v>2709</v>
      </c>
      <c r="BW729" s="23"/>
    </row>
    <row r="730" spans="1:76" ht="46.8" x14ac:dyDescent="0.3">
      <c r="A730" s="12">
        <v>930</v>
      </c>
      <c r="B730" s="13" t="s">
        <v>17</v>
      </c>
      <c r="C730" s="12" t="s">
        <v>137</v>
      </c>
      <c r="D730" s="12" t="s">
        <v>62</v>
      </c>
      <c r="E730" s="12"/>
      <c r="F730" s="14" t="s">
        <v>82</v>
      </c>
      <c r="G730" s="20">
        <f>G731</f>
        <v>2320</v>
      </c>
      <c r="H730" s="20">
        <f t="shared" ref="H730:BW730" si="2345">H731</f>
        <v>0</v>
      </c>
      <c r="I730" s="20">
        <f t="shared" si="2345"/>
        <v>0</v>
      </c>
      <c r="J730" s="20">
        <f t="shared" si="2345"/>
        <v>0</v>
      </c>
      <c r="K730" s="20">
        <f t="shared" si="2345"/>
        <v>0</v>
      </c>
      <c r="L730" s="20">
        <f t="shared" si="2345"/>
        <v>0</v>
      </c>
      <c r="M730" s="20">
        <f t="shared" si="2236"/>
        <v>2320</v>
      </c>
      <c r="N730" s="20">
        <f t="shared" si="2237"/>
        <v>0</v>
      </c>
      <c r="O730" s="20">
        <f t="shared" si="2238"/>
        <v>0</v>
      </c>
      <c r="P730" s="23">
        <f t="shared" si="2345"/>
        <v>0</v>
      </c>
      <c r="Q730" s="23">
        <f t="shared" si="2345"/>
        <v>0</v>
      </c>
      <c r="R730" s="23">
        <f t="shared" si="2345"/>
        <v>0</v>
      </c>
      <c r="S730" s="23">
        <f t="shared" si="2345"/>
        <v>0</v>
      </c>
      <c r="T730" s="23">
        <f t="shared" si="2345"/>
        <v>0</v>
      </c>
      <c r="U730" s="23">
        <f t="shared" si="2345"/>
        <v>0</v>
      </c>
      <c r="V730" s="23">
        <f t="shared" si="2345"/>
        <v>0</v>
      </c>
      <c r="W730" s="23">
        <f t="shared" si="2345"/>
        <v>0</v>
      </c>
      <c r="X730" s="23">
        <f t="shared" si="2345"/>
        <v>0</v>
      </c>
      <c r="Y730" s="23">
        <f t="shared" si="2345"/>
        <v>0</v>
      </c>
      <c r="Z730" s="23">
        <f t="shared" si="2342"/>
        <v>2320</v>
      </c>
      <c r="AA730" s="23">
        <f t="shared" si="2343"/>
        <v>0</v>
      </c>
      <c r="AB730" s="23">
        <f t="shared" si="2344"/>
        <v>0</v>
      </c>
      <c r="AC730" s="23">
        <f t="shared" si="2345"/>
        <v>0</v>
      </c>
      <c r="AD730" s="23">
        <f t="shared" si="2345"/>
        <v>0</v>
      </c>
      <c r="AE730" s="23">
        <f t="shared" si="2345"/>
        <v>0</v>
      </c>
      <c r="AF730" s="23">
        <f t="shared" si="2345"/>
        <v>0</v>
      </c>
      <c r="AG730" s="23">
        <f t="shared" si="2345"/>
        <v>0</v>
      </c>
      <c r="AH730" s="23">
        <f t="shared" si="2345"/>
        <v>0</v>
      </c>
      <c r="AI730" s="23">
        <f t="shared" si="2345"/>
        <v>0</v>
      </c>
      <c r="AJ730" s="23">
        <f t="shared" si="2345"/>
        <v>0</v>
      </c>
      <c r="AK730" s="23">
        <f t="shared" si="2345"/>
        <v>0</v>
      </c>
      <c r="AL730" s="23">
        <f t="shared" si="2345"/>
        <v>0</v>
      </c>
      <c r="AM730" s="23">
        <f t="shared" si="2345"/>
        <v>0</v>
      </c>
      <c r="AN730" s="23">
        <f t="shared" si="2345"/>
        <v>0</v>
      </c>
      <c r="AO730" s="23">
        <f t="shared" si="2231"/>
        <v>2320</v>
      </c>
      <c r="AP730" s="23">
        <f t="shared" si="2232"/>
        <v>0</v>
      </c>
      <c r="AQ730" s="23">
        <f t="shared" si="2233"/>
        <v>0</v>
      </c>
      <c r="AR730" s="23">
        <f t="shared" si="2345"/>
        <v>0</v>
      </c>
      <c r="AS730" s="23">
        <f t="shared" si="2234"/>
        <v>2320</v>
      </c>
      <c r="AT730" s="23">
        <f t="shared" si="2345"/>
        <v>0</v>
      </c>
      <c r="AU730" s="23">
        <f t="shared" si="2345"/>
        <v>0</v>
      </c>
      <c r="AV730" s="23">
        <f t="shared" si="2345"/>
        <v>70</v>
      </c>
      <c r="AW730" s="23">
        <f t="shared" si="2345"/>
        <v>0</v>
      </c>
      <c r="AX730" s="23">
        <f t="shared" si="2345"/>
        <v>0</v>
      </c>
      <c r="AY730" s="23">
        <f t="shared" si="2189"/>
        <v>2390</v>
      </c>
      <c r="AZ730" s="23">
        <f t="shared" si="2345"/>
        <v>0</v>
      </c>
      <c r="BA730" s="23">
        <f t="shared" si="2191"/>
        <v>2390</v>
      </c>
      <c r="BB730" s="23">
        <f t="shared" si="2345"/>
        <v>0</v>
      </c>
      <c r="BC730" s="23">
        <f t="shared" si="2345"/>
        <v>0</v>
      </c>
      <c r="BD730" s="23">
        <f t="shared" si="2345"/>
        <v>0</v>
      </c>
      <c r="BE730" s="23">
        <f t="shared" si="2345"/>
        <v>0</v>
      </c>
      <c r="BF730" s="23">
        <f t="shared" si="2345"/>
        <v>0</v>
      </c>
      <c r="BG730" s="23">
        <f t="shared" si="2345"/>
        <v>0</v>
      </c>
      <c r="BH730" s="23">
        <f t="shared" si="2345"/>
        <v>0</v>
      </c>
      <c r="BI730" s="23">
        <f t="shared" si="2345"/>
        <v>0</v>
      </c>
      <c r="BJ730" s="23">
        <f t="shared" si="2345"/>
        <v>0</v>
      </c>
      <c r="BK730" s="23">
        <f t="shared" si="2345"/>
        <v>0</v>
      </c>
      <c r="BL730" s="23">
        <f t="shared" si="2345"/>
        <v>0</v>
      </c>
      <c r="BM730" s="23">
        <f t="shared" si="2345"/>
        <v>0</v>
      </c>
      <c r="BN730" s="23">
        <f t="shared" si="2345"/>
        <v>0</v>
      </c>
      <c r="BO730" s="23">
        <f t="shared" si="2345"/>
        <v>0</v>
      </c>
      <c r="BP730" s="23">
        <f t="shared" si="2345"/>
        <v>0</v>
      </c>
      <c r="BQ730" s="23">
        <f t="shared" si="2345"/>
        <v>0</v>
      </c>
      <c r="BR730" s="23">
        <f t="shared" si="2141"/>
        <v>2390</v>
      </c>
      <c r="BS730" s="23">
        <f t="shared" si="2142"/>
        <v>0</v>
      </c>
      <c r="BT730" s="23">
        <f t="shared" si="2143"/>
        <v>0</v>
      </c>
      <c r="BU730" s="23">
        <f t="shared" si="2345"/>
        <v>0</v>
      </c>
      <c r="BV730" s="23">
        <f t="shared" si="2290"/>
        <v>2390</v>
      </c>
      <c r="BW730" s="23">
        <f t="shared" si="2345"/>
        <v>0</v>
      </c>
    </row>
    <row r="731" spans="1:76" ht="31.2" x14ac:dyDescent="0.3">
      <c r="A731" s="12">
        <v>930</v>
      </c>
      <c r="B731" s="13" t="s">
        <v>17</v>
      </c>
      <c r="C731" s="12" t="s">
        <v>137</v>
      </c>
      <c r="D731" s="12" t="s">
        <v>62</v>
      </c>
      <c r="E731" s="12" t="s">
        <v>94</v>
      </c>
      <c r="F731" s="14" t="s">
        <v>386</v>
      </c>
      <c r="G731" s="20">
        <f>G732+G733</f>
        <v>2320</v>
      </c>
      <c r="H731" s="20">
        <f t="shared" ref="H731:L731" si="2346">H732+H733</f>
        <v>0</v>
      </c>
      <c r="I731" s="20">
        <f t="shared" si="2346"/>
        <v>0</v>
      </c>
      <c r="J731" s="20">
        <f t="shared" si="2346"/>
        <v>0</v>
      </c>
      <c r="K731" s="20">
        <f t="shared" si="2346"/>
        <v>0</v>
      </c>
      <c r="L731" s="20">
        <f t="shared" si="2346"/>
        <v>0</v>
      </c>
      <c r="M731" s="20">
        <f t="shared" si="2236"/>
        <v>2320</v>
      </c>
      <c r="N731" s="20">
        <f t="shared" si="2237"/>
        <v>0</v>
      </c>
      <c r="O731" s="20">
        <f t="shared" si="2238"/>
        <v>0</v>
      </c>
      <c r="P731" s="23">
        <f t="shared" ref="P731:Q731" si="2347">P732+P733</f>
        <v>0</v>
      </c>
      <c r="Q731" s="23">
        <f t="shared" si="2347"/>
        <v>0</v>
      </c>
      <c r="R731" s="23">
        <f t="shared" ref="R731:T731" si="2348">R732+R733</f>
        <v>0</v>
      </c>
      <c r="S731" s="23">
        <f t="shared" si="2348"/>
        <v>0</v>
      </c>
      <c r="T731" s="23">
        <f t="shared" si="2348"/>
        <v>0</v>
      </c>
      <c r="U731" s="23">
        <f t="shared" ref="U731:W731" si="2349">U732+U733</f>
        <v>0</v>
      </c>
      <c r="V731" s="23">
        <f t="shared" si="2349"/>
        <v>0</v>
      </c>
      <c r="W731" s="23">
        <f t="shared" si="2349"/>
        <v>0</v>
      </c>
      <c r="X731" s="23">
        <f t="shared" ref="X731:Y731" si="2350">X732+X733</f>
        <v>0</v>
      </c>
      <c r="Y731" s="23">
        <f t="shared" si="2350"/>
        <v>0</v>
      </c>
      <c r="Z731" s="23">
        <f t="shared" si="2342"/>
        <v>2320</v>
      </c>
      <c r="AA731" s="23">
        <f t="shared" si="2343"/>
        <v>0</v>
      </c>
      <c r="AB731" s="23">
        <f t="shared" si="2344"/>
        <v>0</v>
      </c>
      <c r="AC731" s="23">
        <f t="shared" ref="AC731:AL731" si="2351">AC732+AC733</f>
        <v>0</v>
      </c>
      <c r="AD731" s="23">
        <f t="shared" si="2351"/>
        <v>0</v>
      </c>
      <c r="AE731" s="23">
        <f t="shared" ref="AE731" si="2352">AE732+AE733</f>
        <v>0</v>
      </c>
      <c r="AF731" s="23">
        <f t="shared" si="2351"/>
        <v>0</v>
      </c>
      <c r="AG731" s="23">
        <f t="shared" si="2351"/>
        <v>0</v>
      </c>
      <c r="AH731" s="23">
        <f t="shared" si="2351"/>
        <v>0</v>
      </c>
      <c r="AI731" s="23">
        <f t="shared" ref="AI731" si="2353">AI732+AI733</f>
        <v>0</v>
      </c>
      <c r="AJ731" s="23">
        <f t="shared" si="2351"/>
        <v>0</v>
      </c>
      <c r="AK731" s="23">
        <f t="shared" si="2351"/>
        <v>0</v>
      </c>
      <c r="AL731" s="23">
        <f t="shared" si="2351"/>
        <v>0</v>
      </c>
      <c r="AM731" s="23">
        <f t="shared" ref="AM731:BW731" si="2354">AM732+AM733</f>
        <v>0</v>
      </c>
      <c r="AN731" s="23">
        <f t="shared" si="2354"/>
        <v>0</v>
      </c>
      <c r="AO731" s="23">
        <f t="shared" si="2231"/>
        <v>2320</v>
      </c>
      <c r="AP731" s="23">
        <f t="shared" si="2232"/>
        <v>0</v>
      </c>
      <c r="AQ731" s="23">
        <f t="shared" si="2233"/>
        <v>0</v>
      </c>
      <c r="AR731" s="23">
        <f t="shared" ref="AR731" si="2355">AR732+AR733</f>
        <v>0</v>
      </c>
      <c r="AS731" s="23">
        <f t="shared" si="2234"/>
        <v>2320</v>
      </c>
      <c r="AT731" s="23">
        <f t="shared" ref="AT731:AX731" si="2356">AT732+AT733</f>
        <v>0</v>
      </c>
      <c r="AU731" s="23">
        <f t="shared" si="2356"/>
        <v>0</v>
      </c>
      <c r="AV731" s="23">
        <f t="shared" si="2356"/>
        <v>70</v>
      </c>
      <c r="AW731" s="23">
        <f t="shared" si="2356"/>
        <v>0</v>
      </c>
      <c r="AX731" s="23">
        <f t="shared" si="2356"/>
        <v>0</v>
      </c>
      <c r="AY731" s="23">
        <f t="shared" si="2189"/>
        <v>2390</v>
      </c>
      <c r="AZ731" s="23">
        <f t="shared" ref="AZ731" si="2357">AZ732+AZ733</f>
        <v>0</v>
      </c>
      <c r="BA731" s="23">
        <f t="shared" si="2191"/>
        <v>2390</v>
      </c>
      <c r="BB731" s="23">
        <f t="shared" ref="BB731:BI731" si="2358">BB732+BB733</f>
        <v>0</v>
      </c>
      <c r="BC731" s="23">
        <f t="shared" si="2358"/>
        <v>0</v>
      </c>
      <c r="BD731" s="23">
        <f t="shared" si="2358"/>
        <v>0</v>
      </c>
      <c r="BE731" s="23">
        <f t="shared" si="2358"/>
        <v>0</v>
      </c>
      <c r="BF731" s="23">
        <f t="shared" si="2358"/>
        <v>0</v>
      </c>
      <c r="BG731" s="23">
        <f t="shared" si="2358"/>
        <v>0</v>
      </c>
      <c r="BH731" s="23">
        <f t="shared" si="2358"/>
        <v>0</v>
      </c>
      <c r="BI731" s="23">
        <f t="shared" si="2358"/>
        <v>0</v>
      </c>
      <c r="BJ731" s="23">
        <f t="shared" ref="BJ731:BP731" si="2359">BJ732+BJ733</f>
        <v>0</v>
      </c>
      <c r="BK731" s="23">
        <f t="shared" si="2359"/>
        <v>0</v>
      </c>
      <c r="BL731" s="23">
        <f t="shared" si="2359"/>
        <v>0</v>
      </c>
      <c r="BM731" s="23">
        <f t="shared" si="2359"/>
        <v>0</v>
      </c>
      <c r="BN731" s="23">
        <f t="shared" si="2359"/>
        <v>0</v>
      </c>
      <c r="BO731" s="23">
        <f t="shared" si="2359"/>
        <v>0</v>
      </c>
      <c r="BP731" s="23">
        <f t="shared" si="2359"/>
        <v>0</v>
      </c>
      <c r="BQ731" s="23">
        <f t="shared" ref="BQ731" si="2360">BQ732+BQ733</f>
        <v>0</v>
      </c>
      <c r="BR731" s="23">
        <f t="shared" si="2141"/>
        <v>2390</v>
      </c>
      <c r="BS731" s="23">
        <f t="shared" si="2142"/>
        <v>0</v>
      </c>
      <c r="BT731" s="23">
        <f t="shared" si="2143"/>
        <v>0</v>
      </c>
      <c r="BU731" s="23">
        <f t="shared" ref="BU731" si="2361">BU732+BU733</f>
        <v>0</v>
      </c>
      <c r="BV731" s="23">
        <f t="shared" si="2290"/>
        <v>2390</v>
      </c>
      <c r="BW731" s="23">
        <f t="shared" si="2354"/>
        <v>0</v>
      </c>
    </row>
    <row r="732" spans="1:76" x14ac:dyDescent="0.3">
      <c r="A732" s="12">
        <v>930</v>
      </c>
      <c r="B732" s="13" t="s">
        <v>17</v>
      </c>
      <c r="C732" s="12" t="s">
        <v>137</v>
      </c>
      <c r="D732" s="12" t="s">
        <v>62</v>
      </c>
      <c r="E732" s="12">
        <v>610</v>
      </c>
      <c r="F732" s="14" t="s">
        <v>377</v>
      </c>
      <c r="G732" s="20">
        <v>5</v>
      </c>
      <c r="H732" s="20">
        <v>0</v>
      </c>
      <c r="I732" s="20">
        <v>0</v>
      </c>
      <c r="J732" s="20"/>
      <c r="K732" s="20"/>
      <c r="L732" s="20"/>
      <c r="M732" s="20">
        <f t="shared" si="2236"/>
        <v>5</v>
      </c>
      <c r="N732" s="20">
        <f t="shared" si="2237"/>
        <v>0</v>
      </c>
      <c r="O732" s="20">
        <f t="shared" si="2238"/>
        <v>0</v>
      </c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>
        <f t="shared" si="2342"/>
        <v>5</v>
      </c>
      <c r="AA732" s="23">
        <f t="shared" si="2343"/>
        <v>0</v>
      </c>
      <c r="AB732" s="23">
        <f t="shared" si="2344"/>
        <v>0</v>
      </c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>
        <f t="shared" si="2231"/>
        <v>5</v>
      </c>
      <c r="AP732" s="23">
        <f t="shared" si="2232"/>
        <v>0</v>
      </c>
      <c r="AQ732" s="23">
        <f t="shared" si="2233"/>
        <v>0</v>
      </c>
      <c r="AR732" s="23"/>
      <c r="AS732" s="23">
        <f t="shared" si="2234"/>
        <v>5</v>
      </c>
      <c r="AT732" s="23"/>
      <c r="AU732" s="23"/>
      <c r="AV732" s="23"/>
      <c r="AW732" s="23"/>
      <c r="AX732" s="23"/>
      <c r="AY732" s="23">
        <f t="shared" si="2189"/>
        <v>5</v>
      </c>
      <c r="AZ732" s="23"/>
      <c r="BA732" s="23">
        <f t="shared" si="2191"/>
        <v>5</v>
      </c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>
        <f t="shared" si="2141"/>
        <v>5</v>
      </c>
      <c r="BS732" s="23">
        <f t="shared" si="2142"/>
        <v>0</v>
      </c>
      <c r="BT732" s="23">
        <f t="shared" si="2143"/>
        <v>0</v>
      </c>
      <c r="BU732" s="23"/>
      <c r="BV732" s="23">
        <f t="shared" si="2290"/>
        <v>5</v>
      </c>
      <c r="BW732" s="23"/>
    </row>
    <row r="733" spans="1:76" x14ac:dyDescent="0.3">
      <c r="A733" s="12">
        <v>930</v>
      </c>
      <c r="B733" s="13" t="s">
        <v>17</v>
      </c>
      <c r="C733" s="12" t="s">
        <v>137</v>
      </c>
      <c r="D733" s="12" t="s">
        <v>62</v>
      </c>
      <c r="E733" s="12">
        <v>620</v>
      </c>
      <c r="F733" s="14" t="s">
        <v>378</v>
      </c>
      <c r="G733" s="20">
        <v>2315</v>
      </c>
      <c r="H733" s="20">
        <v>0</v>
      </c>
      <c r="I733" s="20">
        <v>0</v>
      </c>
      <c r="J733" s="20"/>
      <c r="K733" s="20"/>
      <c r="L733" s="20"/>
      <c r="M733" s="20">
        <f t="shared" si="2236"/>
        <v>2315</v>
      </c>
      <c r="N733" s="20">
        <f t="shared" si="2237"/>
        <v>0</v>
      </c>
      <c r="O733" s="20">
        <f t="shared" si="2238"/>
        <v>0</v>
      </c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>
        <f t="shared" si="2342"/>
        <v>2315</v>
      </c>
      <c r="AA733" s="23">
        <f t="shared" si="2343"/>
        <v>0</v>
      </c>
      <c r="AB733" s="23">
        <f t="shared" si="2344"/>
        <v>0</v>
      </c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>
        <f t="shared" si="2231"/>
        <v>2315</v>
      </c>
      <c r="AP733" s="23">
        <f t="shared" si="2232"/>
        <v>0</v>
      </c>
      <c r="AQ733" s="23">
        <f t="shared" si="2233"/>
        <v>0</v>
      </c>
      <c r="AR733" s="23"/>
      <c r="AS733" s="23">
        <f t="shared" si="2234"/>
        <v>2315</v>
      </c>
      <c r="AT733" s="23"/>
      <c r="AU733" s="23"/>
      <c r="AV733" s="23">
        <v>70</v>
      </c>
      <c r="AW733" s="23"/>
      <c r="AX733" s="23"/>
      <c r="AY733" s="23">
        <f t="shared" si="2189"/>
        <v>2385</v>
      </c>
      <c r="AZ733" s="23"/>
      <c r="BA733" s="23">
        <f t="shared" si="2191"/>
        <v>2385</v>
      </c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>
        <f t="shared" si="2141"/>
        <v>2385</v>
      </c>
      <c r="BS733" s="23">
        <f t="shared" si="2142"/>
        <v>0</v>
      </c>
      <c r="BT733" s="23">
        <f t="shared" si="2143"/>
        <v>0</v>
      </c>
      <c r="BU733" s="23"/>
      <c r="BV733" s="23">
        <f t="shared" si="2290"/>
        <v>2385</v>
      </c>
      <c r="BW733" s="23"/>
    </row>
    <row r="734" spans="1:76" ht="31.2" x14ac:dyDescent="0.3">
      <c r="A734" s="12">
        <v>930</v>
      </c>
      <c r="B734" s="13" t="s">
        <v>17</v>
      </c>
      <c r="C734" s="12" t="s">
        <v>137</v>
      </c>
      <c r="D734" s="12" t="s">
        <v>37</v>
      </c>
      <c r="E734" s="12"/>
      <c r="F734" s="14" t="s">
        <v>50</v>
      </c>
      <c r="G734" s="20">
        <f>G735</f>
        <v>81695.599999999991</v>
      </c>
      <c r="H734" s="20">
        <f t="shared" ref="H734:BW734" si="2362">H735</f>
        <v>81847.899999999994</v>
      </c>
      <c r="I734" s="20">
        <f t="shared" si="2362"/>
        <v>81847.899999999994</v>
      </c>
      <c r="J734" s="20">
        <f t="shared" si="2362"/>
        <v>0</v>
      </c>
      <c r="K734" s="20">
        <f t="shared" si="2362"/>
        <v>0</v>
      </c>
      <c r="L734" s="20">
        <f t="shared" si="2362"/>
        <v>0</v>
      </c>
      <c r="M734" s="20">
        <f t="shared" si="2236"/>
        <v>81695.599999999991</v>
      </c>
      <c r="N734" s="20">
        <f t="shared" si="2237"/>
        <v>81847.899999999994</v>
      </c>
      <c r="O734" s="20">
        <f t="shared" si="2238"/>
        <v>81847.899999999994</v>
      </c>
      <c r="P734" s="23">
        <f t="shared" si="2362"/>
        <v>0</v>
      </c>
      <c r="Q734" s="23">
        <f t="shared" si="2362"/>
        <v>0</v>
      </c>
      <c r="R734" s="23">
        <f t="shared" si="2362"/>
        <v>0</v>
      </c>
      <c r="S734" s="23">
        <f t="shared" si="2362"/>
        <v>0</v>
      </c>
      <c r="T734" s="23">
        <f t="shared" si="2362"/>
        <v>0</v>
      </c>
      <c r="U734" s="23">
        <f t="shared" si="2362"/>
        <v>0</v>
      </c>
      <c r="V734" s="23">
        <f t="shared" si="2362"/>
        <v>0</v>
      </c>
      <c r="W734" s="23">
        <f t="shared" si="2362"/>
        <v>0</v>
      </c>
      <c r="X734" s="23">
        <f t="shared" si="2362"/>
        <v>0</v>
      </c>
      <c r="Y734" s="23">
        <f t="shared" si="2362"/>
        <v>0</v>
      </c>
      <c r="Z734" s="23">
        <f t="shared" si="2342"/>
        <v>81695.599999999991</v>
      </c>
      <c r="AA734" s="23">
        <f t="shared" si="2343"/>
        <v>81847.899999999994</v>
      </c>
      <c r="AB734" s="23">
        <f t="shared" si="2344"/>
        <v>81847.899999999994</v>
      </c>
      <c r="AC734" s="23">
        <f t="shared" si="2362"/>
        <v>0</v>
      </c>
      <c r="AD734" s="23">
        <f t="shared" si="2362"/>
        <v>0</v>
      </c>
      <c r="AE734" s="23">
        <f t="shared" si="2362"/>
        <v>0</v>
      </c>
      <c r="AF734" s="23">
        <f t="shared" si="2362"/>
        <v>0</v>
      </c>
      <c r="AG734" s="23">
        <f t="shared" si="2362"/>
        <v>0</v>
      </c>
      <c r="AH734" s="23">
        <f t="shared" si="2362"/>
        <v>0</v>
      </c>
      <c r="AI734" s="23">
        <f t="shared" si="2362"/>
        <v>0</v>
      </c>
      <c r="AJ734" s="23">
        <f t="shared" si="2362"/>
        <v>0</v>
      </c>
      <c r="AK734" s="23">
        <f t="shared" si="2362"/>
        <v>0</v>
      </c>
      <c r="AL734" s="23">
        <f t="shared" si="2362"/>
        <v>0</v>
      </c>
      <c r="AM734" s="23">
        <f t="shared" si="2362"/>
        <v>0</v>
      </c>
      <c r="AN734" s="23">
        <f t="shared" si="2362"/>
        <v>0</v>
      </c>
      <c r="AO734" s="23">
        <f t="shared" si="2231"/>
        <v>81695.599999999991</v>
      </c>
      <c r="AP734" s="23">
        <f t="shared" si="2232"/>
        <v>81847.899999999994</v>
      </c>
      <c r="AQ734" s="23">
        <f t="shared" si="2233"/>
        <v>81847.899999999994</v>
      </c>
      <c r="AR734" s="23">
        <f t="shared" si="2362"/>
        <v>0</v>
      </c>
      <c r="AS734" s="23">
        <f t="shared" si="2234"/>
        <v>81695.599999999991</v>
      </c>
      <c r="AT734" s="23">
        <f t="shared" si="2362"/>
        <v>0</v>
      </c>
      <c r="AU734" s="23">
        <f t="shared" si="2362"/>
        <v>0</v>
      </c>
      <c r="AV734" s="23">
        <f t="shared" si="2362"/>
        <v>0</v>
      </c>
      <c r="AW734" s="23">
        <f t="shared" si="2362"/>
        <v>0</v>
      </c>
      <c r="AX734" s="23">
        <f t="shared" si="2362"/>
        <v>0</v>
      </c>
      <c r="AY734" s="23">
        <f t="shared" si="2189"/>
        <v>81695.599999999991</v>
      </c>
      <c r="AZ734" s="23">
        <f t="shared" si="2362"/>
        <v>0</v>
      </c>
      <c r="BA734" s="23">
        <f t="shared" si="2191"/>
        <v>81695.599999999991</v>
      </c>
      <c r="BB734" s="23">
        <f t="shared" si="2362"/>
        <v>0</v>
      </c>
      <c r="BC734" s="23">
        <f t="shared" si="2362"/>
        <v>0</v>
      </c>
      <c r="BD734" s="23">
        <f t="shared" si="2362"/>
        <v>0</v>
      </c>
      <c r="BE734" s="23">
        <f t="shared" si="2362"/>
        <v>0</v>
      </c>
      <c r="BF734" s="23">
        <f t="shared" si="2362"/>
        <v>0</v>
      </c>
      <c r="BG734" s="23">
        <f t="shared" si="2362"/>
        <v>0</v>
      </c>
      <c r="BH734" s="23">
        <f t="shared" si="2362"/>
        <v>0</v>
      </c>
      <c r="BI734" s="23">
        <f t="shared" si="2362"/>
        <v>0</v>
      </c>
      <c r="BJ734" s="23">
        <f t="shared" si="2362"/>
        <v>0</v>
      </c>
      <c r="BK734" s="23">
        <f t="shared" si="2362"/>
        <v>0</v>
      </c>
      <c r="BL734" s="23">
        <f t="shared" si="2362"/>
        <v>0</v>
      </c>
      <c r="BM734" s="23">
        <f t="shared" si="2362"/>
        <v>0</v>
      </c>
      <c r="BN734" s="23">
        <f t="shared" si="2362"/>
        <v>0</v>
      </c>
      <c r="BO734" s="23">
        <f t="shared" si="2362"/>
        <v>0</v>
      </c>
      <c r="BP734" s="23">
        <f t="shared" si="2362"/>
        <v>0</v>
      </c>
      <c r="BQ734" s="23">
        <f t="shared" si="2362"/>
        <v>0</v>
      </c>
      <c r="BR734" s="23">
        <f t="shared" si="2141"/>
        <v>81695.599999999991</v>
      </c>
      <c r="BS734" s="23">
        <f t="shared" si="2142"/>
        <v>81847.899999999994</v>
      </c>
      <c r="BT734" s="23">
        <f t="shared" si="2143"/>
        <v>81847.899999999994</v>
      </c>
      <c r="BU734" s="23">
        <f t="shared" si="2362"/>
        <v>0</v>
      </c>
      <c r="BV734" s="23">
        <f t="shared" si="2290"/>
        <v>81695.599999999991</v>
      </c>
      <c r="BW734" s="23">
        <f t="shared" si="2362"/>
        <v>0</v>
      </c>
      <c r="BX734" s="5"/>
    </row>
    <row r="735" spans="1:76" x14ac:dyDescent="0.3">
      <c r="A735" s="12">
        <v>930</v>
      </c>
      <c r="B735" s="13" t="s">
        <v>17</v>
      </c>
      <c r="C735" s="12" t="s">
        <v>137</v>
      </c>
      <c r="D735" s="12" t="s">
        <v>38</v>
      </c>
      <c r="E735" s="12"/>
      <c r="F735" s="14" t="s">
        <v>51</v>
      </c>
      <c r="G735" s="20">
        <f>G736+G739</f>
        <v>81695.599999999991</v>
      </c>
      <c r="H735" s="20">
        <f t="shared" ref="H735:L735" si="2363">H736+H739</f>
        <v>81847.899999999994</v>
      </c>
      <c r="I735" s="20">
        <f t="shared" si="2363"/>
        <v>81847.899999999994</v>
      </c>
      <c r="J735" s="20">
        <f t="shared" si="2363"/>
        <v>0</v>
      </c>
      <c r="K735" s="20">
        <f t="shared" si="2363"/>
        <v>0</v>
      </c>
      <c r="L735" s="20">
        <f t="shared" si="2363"/>
        <v>0</v>
      </c>
      <c r="M735" s="20">
        <f t="shared" si="2236"/>
        <v>81695.599999999991</v>
      </c>
      <c r="N735" s="20">
        <f t="shared" si="2237"/>
        <v>81847.899999999994</v>
      </c>
      <c r="O735" s="20">
        <f t="shared" si="2238"/>
        <v>81847.899999999994</v>
      </c>
      <c r="P735" s="23">
        <f t="shared" ref="P735:Q735" si="2364">P736+P739</f>
        <v>0</v>
      </c>
      <c r="Q735" s="23">
        <f t="shared" si="2364"/>
        <v>0</v>
      </c>
      <c r="R735" s="23">
        <f t="shared" ref="R735:T735" si="2365">R736+R739</f>
        <v>0</v>
      </c>
      <c r="S735" s="23">
        <f t="shared" si="2365"/>
        <v>0</v>
      </c>
      <c r="T735" s="23">
        <f t="shared" si="2365"/>
        <v>0</v>
      </c>
      <c r="U735" s="23">
        <f t="shared" ref="U735:W735" si="2366">U736+U739</f>
        <v>0</v>
      </c>
      <c r="V735" s="23">
        <f t="shared" si="2366"/>
        <v>0</v>
      </c>
      <c r="W735" s="23">
        <f t="shared" si="2366"/>
        <v>0</v>
      </c>
      <c r="X735" s="23">
        <f t="shared" ref="X735:Y735" si="2367">X736+X739</f>
        <v>0</v>
      </c>
      <c r="Y735" s="23">
        <f t="shared" si="2367"/>
        <v>0</v>
      </c>
      <c r="Z735" s="23">
        <f t="shared" si="2342"/>
        <v>81695.599999999991</v>
      </c>
      <c r="AA735" s="23">
        <f t="shared" si="2343"/>
        <v>81847.899999999994</v>
      </c>
      <c r="AB735" s="23">
        <f t="shared" si="2344"/>
        <v>81847.899999999994</v>
      </c>
      <c r="AC735" s="23">
        <f t="shared" ref="AC735:AL735" si="2368">AC736+AC739</f>
        <v>0</v>
      </c>
      <c r="AD735" s="23">
        <f t="shared" si="2368"/>
        <v>0</v>
      </c>
      <c r="AE735" s="23">
        <f t="shared" ref="AE735" si="2369">AE736+AE739</f>
        <v>0</v>
      </c>
      <c r="AF735" s="23">
        <f t="shared" si="2368"/>
        <v>0</v>
      </c>
      <c r="AG735" s="23">
        <f t="shared" si="2368"/>
        <v>0</v>
      </c>
      <c r="AH735" s="23">
        <f t="shared" si="2368"/>
        <v>0</v>
      </c>
      <c r="AI735" s="23">
        <f t="shared" ref="AI735" si="2370">AI736+AI739</f>
        <v>0</v>
      </c>
      <c r="AJ735" s="23">
        <f t="shared" si="2368"/>
        <v>0</v>
      </c>
      <c r="AK735" s="23">
        <f t="shared" si="2368"/>
        <v>0</v>
      </c>
      <c r="AL735" s="23">
        <f t="shared" si="2368"/>
        <v>0</v>
      </c>
      <c r="AM735" s="23">
        <f t="shared" ref="AM735:BW735" si="2371">AM736+AM739</f>
        <v>0</v>
      </c>
      <c r="AN735" s="23">
        <f t="shared" si="2371"/>
        <v>0</v>
      </c>
      <c r="AO735" s="23">
        <f t="shared" si="2231"/>
        <v>81695.599999999991</v>
      </c>
      <c r="AP735" s="23">
        <f t="shared" si="2232"/>
        <v>81847.899999999994</v>
      </c>
      <c r="AQ735" s="23">
        <f t="shared" si="2233"/>
        <v>81847.899999999994</v>
      </c>
      <c r="AR735" s="23">
        <f t="shared" ref="AR735" si="2372">AR736+AR739</f>
        <v>0</v>
      </c>
      <c r="AS735" s="23">
        <f t="shared" si="2234"/>
        <v>81695.599999999991</v>
      </c>
      <c r="AT735" s="23">
        <f t="shared" ref="AT735:AX735" si="2373">AT736+AT739</f>
        <v>0</v>
      </c>
      <c r="AU735" s="23">
        <f t="shared" si="2373"/>
        <v>0</v>
      </c>
      <c r="AV735" s="23">
        <f t="shared" si="2373"/>
        <v>0</v>
      </c>
      <c r="AW735" s="23">
        <f t="shared" si="2373"/>
        <v>0</v>
      </c>
      <c r="AX735" s="23">
        <f t="shared" si="2373"/>
        <v>0</v>
      </c>
      <c r="AY735" s="23">
        <f t="shared" si="2189"/>
        <v>81695.599999999991</v>
      </c>
      <c r="AZ735" s="23">
        <f t="shared" ref="AZ735" si="2374">AZ736+AZ739</f>
        <v>0</v>
      </c>
      <c r="BA735" s="23">
        <f t="shared" si="2191"/>
        <v>81695.599999999991</v>
      </c>
      <c r="BB735" s="23">
        <f t="shared" ref="BB735:BI735" si="2375">BB736+BB739</f>
        <v>0</v>
      </c>
      <c r="BC735" s="23">
        <f t="shared" si="2375"/>
        <v>0</v>
      </c>
      <c r="BD735" s="23">
        <f t="shared" si="2375"/>
        <v>0</v>
      </c>
      <c r="BE735" s="23">
        <f t="shared" si="2375"/>
        <v>0</v>
      </c>
      <c r="BF735" s="23">
        <f t="shared" si="2375"/>
        <v>0</v>
      </c>
      <c r="BG735" s="23">
        <f t="shared" si="2375"/>
        <v>0</v>
      </c>
      <c r="BH735" s="23">
        <f t="shared" si="2375"/>
        <v>0</v>
      </c>
      <c r="BI735" s="23">
        <f t="shared" si="2375"/>
        <v>0</v>
      </c>
      <c r="BJ735" s="23">
        <f t="shared" ref="BJ735:BP735" si="2376">BJ736+BJ739</f>
        <v>0</v>
      </c>
      <c r="BK735" s="23">
        <f t="shared" si="2376"/>
        <v>0</v>
      </c>
      <c r="BL735" s="23">
        <f t="shared" si="2376"/>
        <v>0</v>
      </c>
      <c r="BM735" s="23">
        <f t="shared" si="2376"/>
        <v>0</v>
      </c>
      <c r="BN735" s="23">
        <f t="shared" si="2376"/>
        <v>0</v>
      </c>
      <c r="BO735" s="23">
        <f t="shared" si="2376"/>
        <v>0</v>
      </c>
      <c r="BP735" s="23">
        <f t="shared" si="2376"/>
        <v>0</v>
      </c>
      <c r="BQ735" s="23">
        <f t="shared" ref="BQ735" si="2377">BQ736+BQ739</f>
        <v>0</v>
      </c>
      <c r="BR735" s="23">
        <f t="shared" si="2141"/>
        <v>81695.599999999991</v>
      </c>
      <c r="BS735" s="23">
        <f t="shared" si="2142"/>
        <v>81847.899999999994</v>
      </c>
      <c r="BT735" s="23">
        <f t="shared" si="2143"/>
        <v>81847.899999999994</v>
      </c>
      <c r="BU735" s="23">
        <f t="shared" ref="BU735" si="2378">BU736+BU739</f>
        <v>0</v>
      </c>
      <c r="BV735" s="23">
        <f t="shared" si="2290"/>
        <v>81695.599999999991</v>
      </c>
      <c r="BW735" s="23">
        <f t="shared" si="2371"/>
        <v>0</v>
      </c>
      <c r="BX735" s="5"/>
    </row>
    <row r="736" spans="1:76" ht="46.8" x14ac:dyDescent="0.3">
      <c r="A736" s="12">
        <v>930</v>
      </c>
      <c r="B736" s="13" t="s">
        <v>17</v>
      </c>
      <c r="C736" s="12" t="s">
        <v>137</v>
      </c>
      <c r="D736" s="12" t="s">
        <v>39</v>
      </c>
      <c r="E736" s="12"/>
      <c r="F736" s="14" t="s">
        <v>52</v>
      </c>
      <c r="G736" s="20">
        <f>G737</f>
        <v>74455.899999999994</v>
      </c>
      <c r="H736" s="20">
        <f t="shared" ref="H736:BW737" si="2379">H737</f>
        <v>74455.899999999994</v>
      </c>
      <c r="I736" s="20">
        <f t="shared" si="2379"/>
        <v>74455.899999999994</v>
      </c>
      <c r="J736" s="20">
        <f t="shared" si="2379"/>
        <v>0</v>
      </c>
      <c r="K736" s="20">
        <f t="shared" si="2379"/>
        <v>0</v>
      </c>
      <c r="L736" s="20">
        <f t="shared" si="2379"/>
        <v>0</v>
      </c>
      <c r="M736" s="20">
        <f t="shared" si="2236"/>
        <v>74455.899999999994</v>
      </c>
      <c r="N736" s="20">
        <f t="shared" si="2237"/>
        <v>74455.899999999994</v>
      </c>
      <c r="O736" s="20">
        <f t="shared" si="2238"/>
        <v>74455.899999999994</v>
      </c>
      <c r="P736" s="23">
        <f t="shared" si="2379"/>
        <v>0</v>
      </c>
      <c r="Q736" s="23">
        <f t="shared" si="2379"/>
        <v>0</v>
      </c>
      <c r="R736" s="23">
        <f t="shared" si="2379"/>
        <v>0</v>
      </c>
      <c r="S736" s="23">
        <f t="shared" si="2379"/>
        <v>0</v>
      </c>
      <c r="T736" s="23">
        <f t="shared" si="2379"/>
        <v>0</v>
      </c>
      <c r="U736" s="23">
        <f t="shared" si="2379"/>
        <v>0</v>
      </c>
      <c r="V736" s="23">
        <f t="shared" si="2379"/>
        <v>0</v>
      </c>
      <c r="W736" s="23">
        <f t="shared" si="2379"/>
        <v>0</v>
      </c>
      <c r="X736" s="23">
        <f t="shared" si="2379"/>
        <v>0</v>
      </c>
      <c r="Y736" s="23">
        <f t="shared" si="2379"/>
        <v>0</v>
      </c>
      <c r="Z736" s="23">
        <f t="shared" si="2342"/>
        <v>74455.899999999994</v>
      </c>
      <c r="AA736" s="23">
        <f t="shared" si="2343"/>
        <v>74455.899999999994</v>
      </c>
      <c r="AB736" s="23">
        <f t="shared" si="2344"/>
        <v>74455.899999999994</v>
      </c>
      <c r="AC736" s="23">
        <f t="shared" si="2379"/>
        <v>0</v>
      </c>
      <c r="AD736" s="23">
        <f t="shared" si="2379"/>
        <v>0</v>
      </c>
      <c r="AE736" s="23">
        <f t="shared" si="2379"/>
        <v>0</v>
      </c>
      <c r="AF736" s="23">
        <f t="shared" si="2379"/>
        <v>0</v>
      </c>
      <c r="AG736" s="23">
        <f t="shared" si="2379"/>
        <v>0</v>
      </c>
      <c r="AH736" s="23">
        <f t="shared" si="2379"/>
        <v>0</v>
      </c>
      <c r="AI736" s="23">
        <f t="shared" si="2379"/>
        <v>0</v>
      </c>
      <c r="AJ736" s="23">
        <f t="shared" si="2379"/>
        <v>0</v>
      </c>
      <c r="AK736" s="23">
        <f t="shared" si="2379"/>
        <v>0</v>
      </c>
      <c r="AL736" s="23">
        <f t="shared" si="2379"/>
        <v>0</v>
      </c>
      <c r="AM736" s="23">
        <f t="shared" si="2379"/>
        <v>0</v>
      </c>
      <c r="AN736" s="23">
        <f t="shared" si="2379"/>
        <v>0</v>
      </c>
      <c r="AO736" s="23">
        <f t="shared" si="2231"/>
        <v>74455.899999999994</v>
      </c>
      <c r="AP736" s="23">
        <f t="shared" si="2232"/>
        <v>74455.899999999994</v>
      </c>
      <c r="AQ736" s="23">
        <f t="shared" si="2233"/>
        <v>74455.899999999994</v>
      </c>
      <c r="AR736" s="23">
        <f t="shared" si="2379"/>
        <v>0</v>
      </c>
      <c r="AS736" s="23">
        <f t="shared" si="2234"/>
        <v>74455.899999999994</v>
      </c>
      <c r="AT736" s="23">
        <f t="shared" si="2379"/>
        <v>0</v>
      </c>
      <c r="AU736" s="23">
        <f t="shared" si="2379"/>
        <v>0</v>
      </c>
      <c r="AV736" s="23">
        <f t="shared" si="2379"/>
        <v>0</v>
      </c>
      <c r="AW736" s="23">
        <f t="shared" si="2379"/>
        <v>0</v>
      </c>
      <c r="AX736" s="23">
        <f t="shared" si="2379"/>
        <v>0</v>
      </c>
      <c r="AY736" s="23">
        <f t="shared" si="2189"/>
        <v>74455.899999999994</v>
      </c>
      <c r="AZ736" s="23">
        <f t="shared" si="2379"/>
        <v>0</v>
      </c>
      <c r="BA736" s="23">
        <f t="shared" si="2191"/>
        <v>74455.899999999994</v>
      </c>
      <c r="BB736" s="23">
        <f t="shared" si="2379"/>
        <v>0</v>
      </c>
      <c r="BC736" s="23">
        <f t="shared" si="2379"/>
        <v>0</v>
      </c>
      <c r="BD736" s="23">
        <f t="shared" si="2379"/>
        <v>0</v>
      </c>
      <c r="BE736" s="23">
        <f t="shared" si="2379"/>
        <v>0</v>
      </c>
      <c r="BF736" s="23">
        <f t="shared" si="2379"/>
        <v>0</v>
      </c>
      <c r="BG736" s="23">
        <f t="shared" si="2379"/>
        <v>0</v>
      </c>
      <c r="BH736" s="23">
        <f t="shared" si="2379"/>
        <v>0</v>
      </c>
      <c r="BI736" s="23">
        <f t="shared" si="2379"/>
        <v>0</v>
      </c>
      <c r="BJ736" s="23">
        <f t="shared" si="2379"/>
        <v>0</v>
      </c>
      <c r="BK736" s="23">
        <f t="shared" si="2379"/>
        <v>0</v>
      </c>
      <c r="BL736" s="23">
        <f t="shared" si="2379"/>
        <v>0</v>
      </c>
      <c r="BM736" s="23">
        <f t="shared" si="2379"/>
        <v>0</v>
      </c>
      <c r="BN736" s="23">
        <f t="shared" si="2379"/>
        <v>0</v>
      </c>
      <c r="BO736" s="23">
        <f t="shared" si="2379"/>
        <v>0</v>
      </c>
      <c r="BP736" s="23">
        <f t="shared" si="2379"/>
        <v>0</v>
      </c>
      <c r="BQ736" s="23">
        <f t="shared" si="2379"/>
        <v>0</v>
      </c>
      <c r="BR736" s="23">
        <f t="shared" si="2141"/>
        <v>74455.899999999994</v>
      </c>
      <c r="BS736" s="23">
        <f t="shared" si="2142"/>
        <v>74455.899999999994</v>
      </c>
      <c r="BT736" s="23">
        <f t="shared" si="2143"/>
        <v>74455.899999999994</v>
      </c>
      <c r="BU736" s="23">
        <f t="shared" si="2379"/>
        <v>0</v>
      </c>
      <c r="BV736" s="23">
        <f t="shared" si="2290"/>
        <v>74455.899999999994</v>
      </c>
      <c r="BW736" s="23">
        <f t="shared" si="2379"/>
        <v>0</v>
      </c>
    </row>
    <row r="737" spans="1:77" ht="78" x14ac:dyDescent="0.3">
      <c r="A737" s="12">
        <v>930</v>
      </c>
      <c r="B737" s="13" t="s">
        <v>17</v>
      </c>
      <c r="C737" s="12" t="s">
        <v>137</v>
      </c>
      <c r="D737" s="12" t="s">
        <v>39</v>
      </c>
      <c r="E737" s="12" t="s">
        <v>25</v>
      </c>
      <c r="F737" s="14" t="s">
        <v>382</v>
      </c>
      <c r="G737" s="20">
        <f>G738</f>
        <v>74455.899999999994</v>
      </c>
      <c r="H737" s="20">
        <f t="shared" si="2379"/>
        <v>74455.899999999994</v>
      </c>
      <c r="I737" s="20">
        <f t="shared" si="2379"/>
        <v>74455.899999999994</v>
      </c>
      <c r="J737" s="20">
        <f t="shared" si="2379"/>
        <v>0</v>
      </c>
      <c r="K737" s="20">
        <f t="shared" si="2379"/>
        <v>0</v>
      </c>
      <c r="L737" s="20">
        <f t="shared" si="2379"/>
        <v>0</v>
      </c>
      <c r="M737" s="20">
        <f t="shared" si="2236"/>
        <v>74455.899999999994</v>
      </c>
      <c r="N737" s="20">
        <f t="shared" si="2237"/>
        <v>74455.899999999994</v>
      </c>
      <c r="O737" s="20">
        <f t="shared" si="2238"/>
        <v>74455.899999999994</v>
      </c>
      <c r="P737" s="23">
        <f t="shared" si="2379"/>
        <v>0</v>
      </c>
      <c r="Q737" s="23">
        <f t="shared" si="2379"/>
        <v>0</v>
      </c>
      <c r="R737" s="23">
        <f t="shared" si="2379"/>
        <v>0</v>
      </c>
      <c r="S737" s="23">
        <f t="shared" si="2379"/>
        <v>0</v>
      </c>
      <c r="T737" s="23">
        <f t="shared" si="2379"/>
        <v>0</v>
      </c>
      <c r="U737" s="23">
        <f t="shared" si="2379"/>
        <v>0</v>
      </c>
      <c r="V737" s="23">
        <f t="shared" si="2379"/>
        <v>0</v>
      </c>
      <c r="W737" s="23">
        <f t="shared" si="2379"/>
        <v>0</v>
      </c>
      <c r="X737" s="23">
        <f t="shared" si="2379"/>
        <v>0</v>
      </c>
      <c r="Y737" s="23">
        <f t="shared" si="2379"/>
        <v>0</v>
      </c>
      <c r="Z737" s="23">
        <f t="shared" si="2342"/>
        <v>74455.899999999994</v>
      </c>
      <c r="AA737" s="23">
        <f t="shared" si="2343"/>
        <v>74455.899999999994</v>
      </c>
      <c r="AB737" s="23">
        <f t="shared" si="2344"/>
        <v>74455.899999999994</v>
      </c>
      <c r="AC737" s="23">
        <f t="shared" si="2379"/>
        <v>0</v>
      </c>
      <c r="AD737" s="23">
        <f t="shared" si="2379"/>
        <v>0</v>
      </c>
      <c r="AE737" s="23">
        <f t="shared" si="2379"/>
        <v>0</v>
      </c>
      <c r="AF737" s="23">
        <f t="shared" si="2379"/>
        <v>0</v>
      </c>
      <c r="AG737" s="23">
        <f t="shared" si="2379"/>
        <v>0</v>
      </c>
      <c r="AH737" s="23">
        <f t="shared" si="2379"/>
        <v>0</v>
      </c>
      <c r="AI737" s="23">
        <f t="shared" si="2379"/>
        <v>0</v>
      </c>
      <c r="AJ737" s="23">
        <f t="shared" si="2379"/>
        <v>0</v>
      </c>
      <c r="AK737" s="23">
        <f t="shared" si="2379"/>
        <v>0</v>
      </c>
      <c r="AL737" s="23">
        <f t="shared" si="2379"/>
        <v>0</v>
      </c>
      <c r="AM737" s="23">
        <f t="shared" si="2379"/>
        <v>0</v>
      </c>
      <c r="AN737" s="23">
        <f t="shared" si="2379"/>
        <v>0</v>
      </c>
      <c r="AO737" s="23">
        <f t="shared" si="2231"/>
        <v>74455.899999999994</v>
      </c>
      <c r="AP737" s="23">
        <f t="shared" si="2232"/>
        <v>74455.899999999994</v>
      </c>
      <c r="AQ737" s="23">
        <f t="shared" si="2233"/>
        <v>74455.899999999994</v>
      </c>
      <c r="AR737" s="23">
        <f t="shared" si="2379"/>
        <v>0</v>
      </c>
      <c r="AS737" s="23">
        <f t="shared" si="2234"/>
        <v>74455.899999999994</v>
      </c>
      <c r="AT737" s="23">
        <f t="shared" si="2379"/>
        <v>0</v>
      </c>
      <c r="AU737" s="23">
        <f t="shared" si="2379"/>
        <v>0</v>
      </c>
      <c r="AV737" s="23">
        <f t="shared" si="2379"/>
        <v>0</v>
      </c>
      <c r="AW737" s="23">
        <f t="shared" si="2379"/>
        <v>0</v>
      </c>
      <c r="AX737" s="23">
        <f t="shared" si="2379"/>
        <v>0</v>
      </c>
      <c r="AY737" s="23">
        <f t="shared" si="2189"/>
        <v>74455.899999999994</v>
      </c>
      <c r="AZ737" s="23">
        <f t="shared" si="2379"/>
        <v>0</v>
      </c>
      <c r="BA737" s="23">
        <f t="shared" si="2191"/>
        <v>74455.899999999994</v>
      </c>
      <c r="BB737" s="23">
        <f t="shared" si="2379"/>
        <v>0</v>
      </c>
      <c r="BC737" s="23">
        <f t="shared" si="2379"/>
        <v>0</v>
      </c>
      <c r="BD737" s="23">
        <f t="shared" si="2379"/>
        <v>0</v>
      </c>
      <c r="BE737" s="23">
        <f t="shared" si="2379"/>
        <v>0</v>
      </c>
      <c r="BF737" s="23">
        <f t="shared" si="2379"/>
        <v>0</v>
      </c>
      <c r="BG737" s="23">
        <f t="shared" si="2379"/>
        <v>0</v>
      </c>
      <c r="BH737" s="23">
        <f t="shared" si="2379"/>
        <v>0</v>
      </c>
      <c r="BI737" s="23">
        <f t="shared" si="2379"/>
        <v>0</v>
      </c>
      <c r="BJ737" s="23">
        <f t="shared" si="2379"/>
        <v>0</v>
      </c>
      <c r="BK737" s="23">
        <f t="shared" si="2379"/>
        <v>0</v>
      </c>
      <c r="BL737" s="23">
        <f t="shared" si="2379"/>
        <v>0</v>
      </c>
      <c r="BM737" s="23">
        <f t="shared" si="2379"/>
        <v>0</v>
      </c>
      <c r="BN737" s="23">
        <f t="shared" si="2379"/>
        <v>0</v>
      </c>
      <c r="BO737" s="23">
        <f t="shared" si="2379"/>
        <v>0</v>
      </c>
      <c r="BP737" s="23">
        <f t="shared" si="2379"/>
        <v>0</v>
      </c>
      <c r="BQ737" s="23">
        <f t="shared" si="2379"/>
        <v>0</v>
      </c>
      <c r="BR737" s="23">
        <f t="shared" si="2141"/>
        <v>74455.899999999994</v>
      </c>
      <c r="BS737" s="23">
        <f t="shared" si="2142"/>
        <v>74455.899999999994</v>
      </c>
      <c r="BT737" s="23">
        <f t="shared" si="2143"/>
        <v>74455.899999999994</v>
      </c>
      <c r="BU737" s="23">
        <f t="shared" si="2379"/>
        <v>0</v>
      </c>
      <c r="BV737" s="23">
        <f t="shared" si="2290"/>
        <v>74455.899999999994</v>
      </c>
      <c r="BW737" s="23">
        <f t="shared" si="2379"/>
        <v>0</v>
      </c>
      <c r="BY737" s="3"/>
    </row>
    <row r="738" spans="1:77" ht="31.2" x14ac:dyDescent="0.3">
      <c r="A738" s="12">
        <v>930</v>
      </c>
      <c r="B738" s="13" t="s">
        <v>17</v>
      </c>
      <c r="C738" s="12" t="s">
        <v>137</v>
      </c>
      <c r="D738" s="12" t="s">
        <v>39</v>
      </c>
      <c r="E738" s="12">
        <v>120</v>
      </c>
      <c r="F738" s="14" t="s">
        <v>371</v>
      </c>
      <c r="G738" s="20">
        <v>74455.899999999994</v>
      </c>
      <c r="H738" s="20">
        <v>74455.899999999994</v>
      </c>
      <c r="I738" s="20">
        <v>74455.899999999994</v>
      </c>
      <c r="J738" s="20"/>
      <c r="K738" s="20"/>
      <c r="L738" s="20"/>
      <c r="M738" s="20">
        <f t="shared" si="2236"/>
        <v>74455.899999999994</v>
      </c>
      <c r="N738" s="20">
        <f t="shared" si="2237"/>
        <v>74455.899999999994</v>
      </c>
      <c r="O738" s="20">
        <f t="shared" si="2238"/>
        <v>74455.899999999994</v>
      </c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>
        <f t="shared" si="2342"/>
        <v>74455.899999999994</v>
      </c>
      <c r="AA738" s="23">
        <f t="shared" si="2343"/>
        <v>74455.899999999994</v>
      </c>
      <c r="AB738" s="23">
        <f t="shared" si="2344"/>
        <v>74455.899999999994</v>
      </c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>
        <f t="shared" si="2231"/>
        <v>74455.899999999994</v>
      </c>
      <c r="AP738" s="23">
        <f t="shared" si="2232"/>
        <v>74455.899999999994</v>
      </c>
      <c r="AQ738" s="23">
        <f t="shared" si="2233"/>
        <v>74455.899999999994</v>
      </c>
      <c r="AR738" s="23"/>
      <c r="AS738" s="23">
        <f t="shared" si="2234"/>
        <v>74455.899999999994</v>
      </c>
      <c r="AT738" s="23"/>
      <c r="AU738" s="23"/>
      <c r="AV738" s="23"/>
      <c r="AW738" s="23"/>
      <c r="AX738" s="23"/>
      <c r="AY738" s="23">
        <f t="shared" si="2189"/>
        <v>74455.899999999994</v>
      </c>
      <c r="AZ738" s="23"/>
      <c r="BA738" s="23">
        <f t="shared" si="2191"/>
        <v>74455.899999999994</v>
      </c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>
        <f t="shared" si="2141"/>
        <v>74455.899999999994</v>
      </c>
      <c r="BS738" s="23">
        <f t="shared" si="2142"/>
        <v>74455.899999999994</v>
      </c>
      <c r="BT738" s="23">
        <f t="shared" si="2143"/>
        <v>74455.899999999994</v>
      </c>
      <c r="BU738" s="23"/>
      <c r="BV738" s="23">
        <f t="shared" si="2290"/>
        <v>74455.899999999994</v>
      </c>
      <c r="BW738" s="23"/>
    </row>
    <row r="739" spans="1:77" ht="46.8" x14ac:dyDescent="0.3">
      <c r="A739" s="12">
        <v>930</v>
      </c>
      <c r="B739" s="13" t="s">
        <v>17</v>
      </c>
      <c r="C739" s="12" t="s">
        <v>137</v>
      </c>
      <c r="D739" s="12" t="s">
        <v>40</v>
      </c>
      <c r="E739" s="12"/>
      <c r="F739" s="14" t="s">
        <v>53</v>
      </c>
      <c r="G739" s="20">
        <f>G740+G742+G744</f>
        <v>7239.7</v>
      </c>
      <c r="H739" s="20">
        <f t="shared" ref="H739:L739" si="2380">H740+H742+H744</f>
        <v>7392</v>
      </c>
      <c r="I739" s="20">
        <f t="shared" si="2380"/>
        <v>7392</v>
      </c>
      <c r="J739" s="20">
        <f t="shared" si="2380"/>
        <v>0</v>
      </c>
      <c r="K739" s="20">
        <f t="shared" si="2380"/>
        <v>0</v>
      </c>
      <c r="L739" s="20">
        <f t="shared" si="2380"/>
        <v>0</v>
      </c>
      <c r="M739" s="20">
        <f t="shared" si="2236"/>
        <v>7239.7</v>
      </c>
      <c r="N739" s="20">
        <f t="shared" si="2237"/>
        <v>7392</v>
      </c>
      <c r="O739" s="20">
        <f t="shared" si="2238"/>
        <v>7392</v>
      </c>
      <c r="P739" s="23">
        <f t="shared" ref="P739:Q739" si="2381">P740+P742+P744</f>
        <v>0</v>
      </c>
      <c r="Q739" s="23">
        <f t="shared" si="2381"/>
        <v>0</v>
      </c>
      <c r="R739" s="23">
        <f t="shared" ref="R739:T739" si="2382">R740+R742+R744</f>
        <v>0</v>
      </c>
      <c r="S739" s="23">
        <f t="shared" si="2382"/>
        <v>0</v>
      </c>
      <c r="T739" s="23">
        <f t="shared" si="2382"/>
        <v>0</v>
      </c>
      <c r="U739" s="23">
        <f t="shared" ref="U739:W739" si="2383">U740+U742+U744</f>
        <v>0</v>
      </c>
      <c r="V739" s="23">
        <f t="shared" si="2383"/>
        <v>0</v>
      </c>
      <c r="W739" s="23">
        <f t="shared" si="2383"/>
        <v>0</v>
      </c>
      <c r="X739" s="23">
        <f t="shared" ref="X739:Y739" si="2384">X740+X742+X744</f>
        <v>0</v>
      </c>
      <c r="Y739" s="23">
        <f t="shared" si="2384"/>
        <v>0</v>
      </c>
      <c r="Z739" s="23">
        <f t="shared" si="2342"/>
        <v>7239.7</v>
      </c>
      <c r="AA739" s="23">
        <f t="shared" si="2343"/>
        <v>7392</v>
      </c>
      <c r="AB739" s="23">
        <f t="shared" si="2344"/>
        <v>7392</v>
      </c>
      <c r="AC739" s="23">
        <f t="shared" ref="AC739:AL739" si="2385">AC740+AC742+AC744</f>
        <v>0</v>
      </c>
      <c r="AD739" s="23">
        <f t="shared" si="2385"/>
        <v>0</v>
      </c>
      <c r="AE739" s="23">
        <f t="shared" ref="AE739" si="2386">AE740+AE742+AE744</f>
        <v>0</v>
      </c>
      <c r="AF739" s="23">
        <f t="shared" si="2385"/>
        <v>0</v>
      </c>
      <c r="AG739" s="23">
        <f t="shared" si="2385"/>
        <v>0</v>
      </c>
      <c r="AH739" s="23">
        <f t="shared" si="2385"/>
        <v>0</v>
      </c>
      <c r="AI739" s="23">
        <f t="shared" ref="AI739" si="2387">AI740+AI742+AI744</f>
        <v>0</v>
      </c>
      <c r="AJ739" s="23">
        <f t="shared" si="2385"/>
        <v>0</v>
      </c>
      <c r="AK739" s="23">
        <f t="shared" si="2385"/>
        <v>0</v>
      </c>
      <c r="AL739" s="23">
        <f t="shared" si="2385"/>
        <v>0</v>
      </c>
      <c r="AM739" s="23">
        <f t="shared" ref="AM739:BW739" si="2388">AM740+AM742+AM744</f>
        <v>0</v>
      </c>
      <c r="AN739" s="23">
        <f t="shared" si="2388"/>
        <v>0</v>
      </c>
      <c r="AO739" s="23">
        <f t="shared" si="2231"/>
        <v>7239.7</v>
      </c>
      <c r="AP739" s="23">
        <f t="shared" si="2232"/>
        <v>7392</v>
      </c>
      <c r="AQ739" s="23">
        <f t="shared" si="2233"/>
        <v>7392</v>
      </c>
      <c r="AR739" s="23">
        <f t="shared" ref="AR739" si="2389">AR740+AR742+AR744</f>
        <v>0</v>
      </c>
      <c r="AS739" s="23">
        <f t="shared" si="2234"/>
        <v>7239.7</v>
      </c>
      <c r="AT739" s="23">
        <f t="shared" ref="AT739:AX739" si="2390">AT740+AT742+AT744</f>
        <v>0</v>
      </c>
      <c r="AU739" s="23">
        <f t="shared" si="2390"/>
        <v>0</v>
      </c>
      <c r="AV739" s="23">
        <f t="shared" si="2390"/>
        <v>0</v>
      </c>
      <c r="AW739" s="23">
        <f t="shared" si="2390"/>
        <v>0</v>
      </c>
      <c r="AX739" s="23">
        <f t="shared" si="2390"/>
        <v>0</v>
      </c>
      <c r="AY739" s="23">
        <f t="shared" si="2189"/>
        <v>7239.7</v>
      </c>
      <c r="AZ739" s="23">
        <f t="shared" ref="AZ739" si="2391">AZ740+AZ742+AZ744</f>
        <v>0</v>
      </c>
      <c r="BA739" s="23">
        <f t="shared" si="2191"/>
        <v>7239.7</v>
      </c>
      <c r="BB739" s="23">
        <f t="shared" ref="BB739:BI739" si="2392">BB740+BB742+BB744</f>
        <v>0</v>
      </c>
      <c r="BC739" s="23">
        <f t="shared" si="2392"/>
        <v>0</v>
      </c>
      <c r="BD739" s="23">
        <f t="shared" si="2392"/>
        <v>0</v>
      </c>
      <c r="BE739" s="23">
        <f t="shared" si="2392"/>
        <v>0</v>
      </c>
      <c r="BF739" s="23">
        <f t="shared" si="2392"/>
        <v>0</v>
      </c>
      <c r="BG739" s="23">
        <f t="shared" si="2392"/>
        <v>0</v>
      </c>
      <c r="BH739" s="23">
        <f t="shared" si="2392"/>
        <v>0</v>
      </c>
      <c r="BI739" s="23">
        <f t="shared" si="2392"/>
        <v>0</v>
      </c>
      <c r="BJ739" s="23">
        <f t="shared" ref="BJ739:BP739" si="2393">BJ740+BJ742+BJ744</f>
        <v>0</v>
      </c>
      <c r="BK739" s="23">
        <f t="shared" si="2393"/>
        <v>0</v>
      </c>
      <c r="BL739" s="23">
        <f t="shared" si="2393"/>
        <v>0</v>
      </c>
      <c r="BM739" s="23">
        <f t="shared" si="2393"/>
        <v>0</v>
      </c>
      <c r="BN739" s="23">
        <f t="shared" si="2393"/>
        <v>0</v>
      </c>
      <c r="BO739" s="23">
        <f t="shared" si="2393"/>
        <v>0</v>
      </c>
      <c r="BP739" s="23">
        <f t="shared" si="2393"/>
        <v>0</v>
      </c>
      <c r="BQ739" s="23">
        <f t="shared" ref="BQ739" si="2394">BQ740+BQ742+BQ744</f>
        <v>0</v>
      </c>
      <c r="BR739" s="23">
        <f t="shared" si="2141"/>
        <v>7239.7</v>
      </c>
      <c r="BS739" s="23">
        <f t="shared" si="2142"/>
        <v>7392</v>
      </c>
      <c r="BT739" s="23">
        <f t="shared" si="2143"/>
        <v>7392</v>
      </c>
      <c r="BU739" s="23">
        <f t="shared" ref="BU739" si="2395">BU740+BU742+BU744</f>
        <v>0</v>
      </c>
      <c r="BV739" s="23">
        <f t="shared" si="2290"/>
        <v>7239.7</v>
      </c>
      <c r="BW739" s="23">
        <f t="shared" si="2388"/>
        <v>0</v>
      </c>
    </row>
    <row r="740" spans="1:77" ht="78" x14ac:dyDescent="0.3">
      <c r="A740" s="12">
        <v>930</v>
      </c>
      <c r="B740" s="13" t="s">
        <v>17</v>
      </c>
      <c r="C740" s="12" t="s">
        <v>137</v>
      </c>
      <c r="D740" s="12" t="s">
        <v>40</v>
      </c>
      <c r="E740" s="12" t="s">
        <v>25</v>
      </c>
      <c r="F740" s="14" t="s">
        <v>382</v>
      </c>
      <c r="G740" s="20">
        <f>G741</f>
        <v>653.9</v>
      </c>
      <c r="H740" s="20">
        <f t="shared" ref="H740:BW740" si="2396">H741</f>
        <v>667</v>
      </c>
      <c r="I740" s="20">
        <f t="shared" si="2396"/>
        <v>667</v>
      </c>
      <c r="J740" s="20">
        <f t="shared" si="2396"/>
        <v>0</v>
      </c>
      <c r="K740" s="20">
        <f t="shared" si="2396"/>
        <v>0</v>
      </c>
      <c r="L740" s="20">
        <f t="shared" si="2396"/>
        <v>0</v>
      </c>
      <c r="M740" s="20">
        <f t="shared" si="2236"/>
        <v>653.9</v>
      </c>
      <c r="N740" s="20">
        <f t="shared" si="2237"/>
        <v>667</v>
      </c>
      <c r="O740" s="20">
        <f t="shared" si="2238"/>
        <v>667</v>
      </c>
      <c r="P740" s="23">
        <f t="shared" si="2396"/>
        <v>0</v>
      </c>
      <c r="Q740" s="23">
        <f t="shared" si="2396"/>
        <v>0</v>
      </c>
      <c r="R740" s="23">
        <f t="shared" si="2396"/>
        <v>0</v>
      </c>
      <c r="S740" s="23">
        <f t="shared" si="2396"/>
        <v>0</v>
      </c>
      <c r="T740" s="23">
        <f t="shared" si="2396"/>
        <v>0</v>
      </c>
      <c r="U740" s="23">
        <f t="shared" si="2396"/>
        <v>0</v>
      </c>
      <c r="V740" s="23">
        <f t="shared" si="2396"/>
        <v>0</v>
      </c>
      <c r="W740" s="23">
        <f t="shared" si="2396"/>
        <v>0</v>
      </c>
      <c r="X740" s="23">
        <f t="shared" si="2396"/>
        <v>0</v>
      </c>
      <c r="Y740" s="23">
        <f t="shared" si="2396"/>
        <v>0</v>
      </c>
      <c r="Z740" s="23">
        <f t="shared" si="2342"/>
        <v>653.9</v>
      </c>
      <c r="AA740" s="23">
        <f t="shared" si="2343"/>
        <v>667</v>
      </c>
      <c r="AB740" s="23">
        <f t="shared" si="2344"/>
        <v>667</v>
      </c>
      <c r="AC740" s="23">
        <f t="shared" si="2396"/>
        <v>0</v>
      </c>
      <c r="AD740" s="23">
        <f t="shared" si="2396"/>
        <v>0</v>
      </c>
      <c r="AE740" s="23">
        <f t="shared" si="2396"/>
        <v>0</v>
      </c>
      <c r="AF740" s="23">
        <f t="shared" si="2396"/>
        <v>0</v>
      </c>
      <c r="AG740" s="23">
        <f t="shared" si="2396"/>
        <v>0</v>
      </c>
      <c r="AH740" s="23">
        <f t="shared" si="2396"/>
        <v>0</v>
      </c>
      <c r="AI740" s="23">
        <f t="shared" si="2396"/>
        <v>0</v>
      </c>
      <c r="AJ740" s="23">
        <f t="shared" si="2396"/>
        <v>0</v>
      </c>
      <c r="AK740" s="23">
        <f t="shared" si="2396"/>
        <v>0</v>
      </c>
      <c r="AL740" s="23">
        <f t="shared" si="2396"/>
        <v>0</v>
      </c>
      <c r="AM740" s="23">
        <f t="shared" si="2396"/>
        <v>0</v>
      </c>
      <c r="AN740" s="23">
        <f t="shared" si="2396"/>
        <v>0</v>
      </c>
      <c r="AO740" s="23">
        <f t="shared" si="2231"/>
        <v>653.9</v>
      </c>
      <c r="AP740" s="23">
        <f t="shared" si="2232"/>
        <v>667</v>
      </c>
      <c r="AQ740" s="23">
        <f t="shared" si="2233"/>
        <v>667</v>
      </c>
      <c r="AR740" s="23">
        <f t="shared" si="2396"/>
        <v>0</v>
      </c>
      <c r="AS740" s="23">
        <f t="shared" si="2234"/>
        <v>653.9</v>
      </c>
      <c r="AT740" s="23">
        <f t="shared" si="2396"/>
        <v>0</v>
      </c>
      <c r="AU740" s="23">
        <f t="shared" si="2396"/>
        <v>0</v>
      </c>
      <c r="AV740" s="23">
        <f t="shared" si="2396"/>
        <v>0</v>
      </c>
      <c r="AW740" s="23">
        <f t="shared" si="2396"/>
        <v>0</v>
      </c>
      <c r="AX740" s="23">
        <f t="shared" si="2396"/>
        <v>0</v>
      </c>
      <c r="AY740" s="23">
        <f t="shared" si="2189"/>
        <v>653.9</v>
      </c>
      <c r="AZ740" s="23">
        <f t="shared" si="2396"/>
        <v>0</v>
      </c>
      <c r="BA740" s="23">
        <f t="shared" si="2191"/>
        <v>653.9</v>
      </c>
      <c r="BB740" s="23">
        <f t="shared" si="2396"/>
        <v>0</v>
      </c>
      <c r="BC740" s="23">
        <f t="shared" si="2396"/>
        <v>0</v>
      </c>
      <c r="BD740" s="23">
        <f t="shared" si="2396"/>
        <v>0</v>
      </c>
      <c r="BE740" s="23">
        <f t="shared" si="2396"/>
        <v>0</v>
      </c>
      <c r="BF740" s="23">
        <f t="shared" si="2396"/>
        <v>0</v>
      </c>
      <c r="BG740" s="23">
        <f t="shared" si="2396"/>
        <v>0</v>
      </c>
      <c r="BH740" s="23">
        <f t="shared" si="2396"/>
        <v>0</v>
      </c>
      <c r="BI740" s="23">
        <f t="shared" si="2396"/>
        <v>0</v>
      </c>
      <c r="BJ740" s="23">
        <f t="shared" si="2396"/>
        <v>0</v>
      </c>
      <c r="BK740" s="23">
        <f t="shared" si="2396"/>
        <v>0</v>
      </c>
      <c r="BL740" s="23">
        <f t="shared" si="2396"/>
        <v>0</v>
      </c>
      <c r="BM740" s="23">
        <f t="shared" si="2396"/>
        <v>0</v>
      </c>
      <c r="BN740" s="23">
        <f t="shared" si="2396"/>
        <v>0</v>
      </c>
      <c r="BO740" s="23">
        <f t="shared" si="2396"/>
        <v>0</v>
      </c>
      <c r="BP740" s="23">
        <f t="shared" si="2396"/>
        <v>0</v>
      </c>
      <c r="BQ740" s="23">
        <f t="shared" si="2396"/>
        <v>0</v>
      </c>
      <c r="BR740" s="23">
        <f t="shared" si="2141"/>
        <v>653.9</v>
      </c>
      <c r="BS740" s="23">
        <f t="shared" si="2142"/>
        <v>667</v>
      </c>
      <c r="BT740" s="23">
        <f t="shared" si="2143"/>
        <v>667</v>
      </c>
      <c r="BU740" s="23">
        <f t="shared" si="2396"/>
        <v>0</v>
      </c>
      <c r="BV740" s="23">
        <f t="shared" si="2290"/>
        <v>653.9</v>
      </c>
      <c r="BW740" s="23">
        <f t="shared" si="2396"/>
        <v>0</v>
      </c>
      <c r="BY740" s="3"/>
    </row>
    <row r="741" spans="1:77" ht="31.2" x14ac:dyDescent="0.3">
      <c r="A741" s="12">
        <v>930</v>
      </c>
      <c r="B741" s="13" t="s">
        <v>17</v>
      </c>
      <c r="C741" s="12" t="s">
        <v>137</v>
      </c>
      <c r="D741" s="12" t="s">
        <v>40</v>
      </c>
      <c r="E741" s="12">
        <v>120</v>
      </c>
      <c r="F741" s="14" t="s">
        <v>371</v>
      </c>
      <c r="G741" s="20">
        <v>653.9</v>
      </c>
      <c r="H741" s="20">
        <v>667</v>
      </c>
      <c r="I741" s="20">
        <v>667</v>
      </c>
      <c r="J741" s="20"/>
      <c r="K741" s="20"/>
      <c r="L741" s="20"/>
      <c r="M741" s="20">
        <f t="shared" si="2236"/>
        <v>653.9</v>
      </c>
      <c r="N741" s="20">
        <f t="shared" si="2237"/>
        <v>667</v>
      </c>
      <c r="O741" s="20">
        <f t="shared" si="2238"/>
        <v>667</v>
      </c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>
        <f t="shared" si="2342"/>
        <v>653.9</v>
      </c>
      <c r="AA741" s="23">
        <f t="shared" si="2343"/>
        <v>667</v>
      </c>
      <c r="AB741" s="23">
        <f t="shared" si="2344"/>
        <v>667</v>
      </c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>
        <f t="shared" si="2231"/>
        <v>653.9</v>
      </c>
      <c r="AP741" s="23">
        <f t="shared" si="2232"/>
        <v>667</v>
      </c>
      <c r="AQ741" s="23">
        <f t="shared" si="2233"/>
        <v>667</v>
      </c>
      <c r="AR741" s="23"/>
      <c r="AS741" s="23">
        <f t="shared" si="2234"/>
        <v>653.9</v>
      </c>
      <c r="AT741" s="23"/>
      <c r="AU741" s="23"/>
      <c r="AV741" s="23"/>
      <c r="AW741" s="23"/>
      <c r="AX741" s="23"/>
      <c r="AY741" s="23">
        <f t="shared" si="2189"/>
        <v>653.9</v>
      </c>
      <c r="AZ741" s="23"/>
      <c r="BA741" s="23">
        <f t="shared" si="2191"/>
        <v>653.9</v>
      </c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>
        <f t="shared" si="2141"/>
        <v>653.9</v>
      </c>
      <c r="BS741" s="23">
        <f t="shared" si="2142"/>
        <v>667</v>
      </c>
      <c r="BT741" s="23">
        <f t="shared" si="2143"/>
        <v>667</v>
      </c>
      <c r="BU741" s="23"/>
      <c r="BV741" s="23">
        <f t="shared" si="2290"/>
        <v>653.9</v>
      </c>
      <c r="BW741" s="23"/>
    </row>
    <row r="742" spans="1:77" ht="31.2" x14ac:dyDescent="0.3">
      <c r="A742" s="12">
        <v>930</v>
      </c>
      <c r="B742" s="13" t="s">
        <v>17</v>
      </c>
      <c r="C742" s="12" t="s">
        <v>137</v>
      </c>
      <c r="D742" s="12" t="s">
        <v>40</v>
      </c>
      <c r="E742" s="12" t="s">
        <v>7</v>
      </c>
      <c r="F742" s="14" t="s">
        <v>383</v>
      </c>
      <c r="G742" s="20">
        <f>G743</f>
        <v>6565.1</v>
      </c>
      <c r="H742" s="20">
        <f t="shared" ref="H742:BW742" si="2397">H743</f>
        <v>6719.9</v>
      </c>
      <c r="I742" s="20">
        <f t="shared" si="2397"/>
        <v>6719.9</v>
      </c>
      <c r="J742" s="20">
        <f t="shared" si="2397"/>
        <v>0</v>
      </c>
      <c r="K742" s="20">
        <f t="shared" si="2397"/>
        <v>0</v>
      </c>
      <c r="L742" s="20">
        <f t="shared" si="2397"/>
        <v>0</v>
      </c>
      <c r="M742" s="20">
        <f t="shared" si="2236"/>
        <v>6565.1</v>
      </c>
      <c r="N742" s="20">
        <f t="shared" si="2237"/>
        <v>6719.9</v>
      </c>
      <c r="O742" s="20">
        <f t="shared" si="2238"/>
        <v>6719.9</v>
      </c>
      <c r="P742" s="23">
        <f t="shared" si="2397"/>
        <v>0</v>
      </c>
      <c r="Q742" s="23">
        <f t="shared" si="2397"/>
        <v>0</v>
      </c>
      <c r="R742" s="23">
        <f t="shared" si="2397"/>
        <v>0</v>
      </c>
      <c r="S742" s="23">
        <f t="shared" si="2397"/>
        <v>0</v>
      </c>
      <c r="T742" s="23">
        <f t="shared" si="2397"/>
        <v>0</v>
      </c>
      <c r="U742" s="23">
        <f t="shared" si="2397"/>
        <v>0</v>
      </c>
      <c r="V742" s="23">
        <f t="shared" si="2397"/>
        <v>0</v>
      </c>
      <c r="W742" s="23">
        <f t="shared" si="2397"/>
        <v>0</v>
      </c>
      <c r="X742" s="23">
        <f t="shared" si="2397"/>
        <v>0</v>
      </c>
      <c r="Y742" s="23">
        <f t="shared" si="2397"/>
        <v>0</v>
      </c>
      <c r="Z742" s="23">
        <f t="shared" si="2342"/>
        <v>6565.1</v>
      </c>
      <c r="AA742" s="23">
        <f t="shared" si="2343"/>
        <v>6719.9</v>
      </c>
      <c r="AB742" s="23">
        <f t="shared" si="2344"/>
        <v>6719.9</v>
      </c>
      <c r="AC742" s="23">
        <f t="shared" si="2397"/>
        <v>0</v>
      </c>
      <c r="AD742" s="23">
        <f t="shared" si="2397"/>
        <v>0</v>
      </c>
      <c r="AE742" s="23">
        <f t="shared" si="2397"/>
        <v>0</v>
      </c>
      <c r="AF742" s="23">
        <f t="shared" si="2397"/>
        <v>0</v>
      </c>
      <c r="AG742" s="23">
        <f t="shared" si="2397"/>
        <v>0</v>
      </c>
      <c r="AH742" s="23">
        <f t="shared" si="2397"/>
        <v>0</v>
      </c>
      <c r="AI742" s="23">
        <f t="shared" si="2397"/>
        <v>0</v>
      </c>
      <c r="AJ742" s="23">
        <f t="shared" si="2397"/>
        <v>0</v>
      </c>
      <c r="AK742" s="23">
        <f t="shared" si="2397"/>
        <v>0</v>
      </c>
      <c r="AL742" s="23">
        <f t="shared" si="2397"/>
        <v>0</v>
      </c>
      <c r="AM742" s="23">
        <f t="shared" si="2397"/>
        <v>0</v>
      </c>
      <c r="AN742" s="23">
        <f t="shared" si="2397"/>
        <v>0</v>
      </c>
      <c r="AO742" s="23">
        <f t="shared" si="2231"/>
        <v>6565.1</v>
      </c>
      <c r="AP742" s="23">
        <f t="shared" si="2232"/>
        <v>6719.9</v>
      </c>
      <c r="AQ742" s="23">
        <f t="shared" si="2233"/>
        <v>6719.9</v>
      </c>
      <c r="AR742" s="23">
        <f t="shared" si="2397"/>
        <v>0</v>
      </c>
      <c r="AS742" s="23">
        <f t="shared" si="2234"/>
        <v>6565.1</v>
      </c>
      <c r="AT742" s="23">
        <f t="shared" si="2397"/>
        <v>0</v>
      </c>
      <c r="AU742" s="23">
        <f t="shared" si="2397"/>
        <v>0</v>
      </c>
      <c r="AV742" s="23">
        <f t="shared" si="2397"/>
        <v>0</v>
      </c>
      <c r="AW742" s="23">
        <f t="shared" si="2397"/>
        <v>0</v>
      </c>
      <c r="AX742" s="23">
        <f t="shared" si="2397"/>
        <v>0</v>
      </c>
      <c r="AY742" s="23">
        <f t="shared" si="2189"/>
        <v>6565.1</v>
      </c>
      <c r="AZ742" s="23">
        <f t="shared" si="2397"/>
        <v>0</v>
      </c>
      <c r="BA742" s="23">
        <f t="shared" si="2191"/>
        <v>6565.1</v>
      </c>
      <c r="BB742" s="23">
        <f t="shared" si="2397"/>
        <v>0</v>
      </c>
      <c r="BC742" s="23">
        <f t="shared" si="2397"/>
        <v>0</v>
      </c>
      <c r="BD742" s="23">
        <f t="shared" si="2397"/>
        <v>0</v>
      </c>
      <c r="BE742" s="23">
        <f t="shared" si="2397"/>
        <v>0</v>
      </c>
      <c r="BF742" s="23">
        <f t="shared" si="2397"/>
        <v>0</v>
      </c>
      <c r="BG742" s="23">
        <f t="shared" si="2397"/>
        <v>0</v>
      </c>
      <c r="BH742" s="23">
        <f t="shared" si="2397"/>
        <v>0</v>
      </c>
      <c r="BI742" s="23">
        <f t="shared" si="2397"/>
        <v>0</v>
      </c>
      <c r="BJ742" s="23">
        <f t="shared" si="2397"/>
        <v>0</v>
      </c>
      <c r="BK742" s="23">
        <f t="shared" si="2397"/>
        <v>0</v>
      </c>
      <c r="BL742" s="23">
        <f t="shared" si="2397"/>
        <v>0</v>
      </c>
      <c r="BM742" s="23">
        <f t="shared" si="2397"/>
        <v>0</v>
      </c>
      <c r="BN742" s="23">
        <f t="shared" si="2397"/>
        <v>0</v>
      </c>
      <c r="BO742" s="23">
        <f t="shared" si="2397"/>
        <v>0</v>
      </c>
      <c r="BP742" s="23">
        <f t="shared" si="2397"/>
        <v>0</v>
      </c>
      <c r="BQ742" s="23">
        <f t="shared" si="2397"/>
        <v>0</v>
      </c>
      <c r="BR742" s="23">
        <f t="shared" ref="BR742:BR805" si="2398">BA742+BB742+BC742+BD742+BE742+BF742+BG742+BH742+BI742</f>
        <v>6565.1</v>
      </c>
      <c r="BS742" s="23">
        <f t="shared" ref="BS742:BS805" si="2399">AP742+BJ742+BK742+BL742+BM742+BN742</f>
        <v>6719.9</v>
      </c>
      <c r="BT742" s="23">
        <f t="shared" ref="BT742:BT805" si="2400">AQ742+BO742+BP742+BQ742</f>
        <v>6719.9</v>
      </c>
      <c r="BU742" s="23">
        <f t="shared" si="2397"/>
        <v>0</v>
      </c>
      <c r="BV742" s="23">
        <f t="shared" si="2290"/>
        <v>6565.1</v>
      </c>
      <c r="BW742" s="23">
        <f t="shared" si="2397"/>
        <v>0</v>
      </c>
    </row>
    <row r="743" spans="1:77" ht="31.2" x14ac:dyDescent="0.3">
      <c r="A743" s="12">
        <v>930</v>
      </c>
      <c r="B743" s="13" t="s">
        <v>17</v>
      </c>
      <c r="C743" s="12" t="s">
        <v>137</v>
      </c>
      <c r="D743" s="12" t="s">
        <v>40</v>
      </c>
      <c r="E743" s="12">
        <v>240</v>
      </c>
      <c r="F743" s="14" t="s">
        <v>372</v>
      </c>
      <c r="G743" s="20">
        <v>6565.1</v>
      </c>
      <c r="H743" s="20">
        <v>6719.9</v>
      </c>
      <c r="I743" s="20">
        <v>6719.9</v>
      </c>
      <c r="J743" s="20"/>
      <c r="K743" s="20"/>
      <c r="L743" s="20"/>
      <c r="M743" s="20">
        <f t="shared" si="2236"/>
        <v>6565.1</v>
      </c>
      <c r="N743" s="20">
        <f t="shared" si="2237"/>
        <v>6719.9</v>
      </c>
      <c r="O743" s="20">
        <f t="shared" si="2238"/>
        <v>6719.9</v>
      </c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>
        <f t="shared" si="2342"/>
        <v>6565.1</v>
      </c>
      <c r="AA743" s="23">
        <f t="shared" si="2343"/>
        <v>6719.9</v>
      </c>
      <c r="AB743" s="23">
        <f t="shared" si="2344"/>
        <v>6719.9</v>
      </c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>
        <f t="shared" si="2231"/>
        <v>6565.1</v>
      </c>
      <c r="AP743" s="23">
        <f t="shared" si="2232"/>
        <v>6719.9</v>
      </c>
      <c r="AQ743" s="23">
        <f t="shared" si="2233"/>
        <v>6719.9</v>
      </c>
      <c r="AR743" s="23"/>
      <c r="AS743" s="23">
        <f t="shared" si="2234"/>
        <v>6565.1</v>
      </c>
      <c r="AT743" s="23"/>
      <c r="AU743" s="23"/>
      <c r="AV743" s="23"/>
      <c r="AW743" s="23"/>
      <c r="AX743" s="23"/>
      <c r="AY743" s="23">
        <f t="shared" si="2189"/>
        <v>6565.1</v>
      </c>
      <c r="AZ743" s="23"/>
      <c r="BA743" s="23">
        <f t="shared" si="2191"/>
        <v>6565.1</v>
      </c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>
        <f t="shared" si="2398"/>
        <v>6565.1</v>
      </c>
      <c r="BS743" s="23">
        <f t="shared" si="2399"/>
        <v>6719.9</v>
      </c>
      <c r="BT743" s="23">
        <f t="shared" si="2400"/>
        <v>6719.9</v>
      </c>
      <c r="BU743" s="23"/>
      <c r="BV743" s="23">
        <f t="shared" si="2290"/>
        <v>6565.1</v>
      </c>
      <c r="BW743" s="23"/>
    </row>
    <row r="744" spans="1:77" x14ac:dyDescent="0.3">
      <c r="A744" s="12">
        <v>930</v>
      </c>
      <c r="B744" s="13" t="s">
        <v>17</v>
      </c>
      <c r="C744" s="12" t="s">
        <v>137</v>
      </c>
      <c r="D744" s="12" t="s">
        <v>40</v>
      </c>
      <c r="E744" s="12" t="s">
        <v>8</v>
      </c>
      <c r="F744" s="14" t="s">
        <v>387</v>
      </c>
      <c r="G744" s="20">
        <f>G745</f>
        <v>20.7</v>
      </c>
      <c r="H744" s="20">
        <f t="shared" ref="H744:BW744" si="2401">H745</f>
        <v>5.0999999999999996</v>
      </c>
      <c r="I744" s="20">
        <f t="shared" si="2401"/>
        <v>5.0999999999999996</v>
      </c>
      <c r="J744" s="20">
        <f t="shared" si="2401"/>
        <v>0</v>
      </c>
      <c r="K744" s="20">
        <f t="shared" si="2401"/>
        <v>0</v>
      </c>
      <c r="L744" s="20">
        <f t="shared" si="2401"/>
        <v>0</v>
      </c>
      <c r="M744" s="20">
        <f t="shared" si="2236"/>
        <v>20.7</v>
      </c>
      <c r="N744" s="20">
        <f t="shared" si="2237"/>
        <v>5.0999999999999996</v>
      </c>
      <c r="O744" s="20">
        <f t="shared" si="2238"/>
        <v>5.0999999999999996</v>
      </c>
      <c r="P744" s="23">
        <f t="shared" si="2401"/>
        <v>0</v>
      </c>
      <c r="Q744" s="23">
        <f t="shared" si="2401"/>
        <v>0</v>
      </c>
      <c r="R744" s="23">
        <f t="shared" si="2401"/>
        <v>0</v>
      </c>
      <c r="S744" s="23">
        <f t="shared" si="2401"/>
        <v>0</v>
      </c>
      <c r="T744" s="23">
        <f t="shared" si="2401"/>
        <v>0</v>
      </c>
      <c r="U744" s="23">
        <f t="shared" si="2401"/>
        <v>0</v>
      </c>
      <c r="V744" s="23">
        <f t="shared" si="2401"/>
        <v>0</v>
      </c>
      <c r="W744" s="23">
        <f t="shared" si="2401"/>
        <v>0</v>
      </c>
      <c r="X744" s="23">
        <f t="shared" si="2401"/>
        <v>0</v>
      </c>
      <c r="Y744" s="23">
        <f t="shared" si="2401"/>
        <v>0</v>
      </c>
      <c r="Z744" s="23">
        <f t="shared" si="2342"/>
        <v>20.7</v>
      </c>
      <c r="AA744" s="23">
        <f t="shared" si="2343"/>
        <v>5.0999999999999996</v>
      </c>
      <c r="AB744" s="23">
        <f t="shared" si="2344"/>
        <v>5.0999999999999996</v>
      </c>
      <c r="AC744" s="23">
        <f t="shared" si="2401"/>
        <v>0</v>
      </c>
      <c r="AD744" s="23">
        <f t="shared" si="2401"/>
        <v>0</v>
      </c>
      <c r="AE744" s="23">
        <f t="shared" si="2401"/>
        <v>0</v>
      </c>
      <c r="AF744" s="23">
        <f t="shared" si="2401"/>
        <v>0</v>
      </c>
      <c r="AG744" s="23">
        <f t="shared" si="2401"/>
        <v>0</v>
      </c>
      <c r="AH744" s="23">
        <f t="shared" si="2401"/>
        <v>0</v>
      </c>
      <c r="AI744" s="23">
        <f t="shared" si="2401"/>
        <v>0</v>
      </c>
      <c r="AJ744" s="23">
        <f t="shared" si="2401"/>
        <v>0</v>
      </c>
      <c r="AK744" s="23">
        <f t="shared" si="2401"/>
        <v>0</v>
      </c>
      <c r="AL744" s="23">
        <f t="shared" si="2401"/>
        <v>0</v>
      </c>
      <c r="AM744" s="23">
        <f t="shared" si="2401"/>
        <v>0</v>
      </c>
      <c r="AN744" s="23">
        <f t="shared" si="2401"/>
        <v>0</v>
      </c>
      <c r="AO744" s="23">
        <f t="shared" si="2231"/>
        <v>20.7</v>
      </c>
      <c r="AP744" s="23">
        <f t="shared" si="2232"/>
        <v>5.0999999999999996</v>
      </c>
      <c r="AQ744" s="23">
        <f t="shared" si="2233"/>
        <v>5.0999999999999996</v>
      </c>
      <c r="AR744" s="23">
        <f t="shared" si="2401"/>
        <v>0</v>
      </c>
      <c r="AS744" s="23">
        <f t="shared" si="2234"/>
        <v>20.7</v>
      </c>
      <c r="AT744" s="23">
        <f t="shared" si="2401"/>
        <v>0</v>
      </c>
      <c r="AU744" s="23">
        <f t="shared" si="2401"/>
        <v>0</v>
      </c>
      <c r="AV744" s="23">
        <f t="shared" si="2401"/>
        <v>0</v>
      </c>
      <c r="AW744" s="23">
        <f t="shared" si="2401"/>
        <v>0</v>
      </c>
      <c r="AX744" s="23">
        <f t="shared" si="2401"/>
        <v>0</v>
      </c>
      <c r="AY744" s="23">
        <f t="shared" si="2189"/>
        <v>20.7</v>
      </c>
      <c r="AZ744" s="23">
        <f t="shared" si="2401"/>
        <v>0</v>
      </c>
      <c r="BA744" s="23">
        <f t="shared" si="2191"/>
        <v>20.7</v>
      </c>
      <c r="BB744" s="23">
        <f t="shared" si="2401"/>
        <v>0</v>
      </c>
      <c r="BC744" s="23">
        <f t="shared" si="2401"/>
        <v>0</v>
      </c>
      <c r="BD744" s="23">
        <f t="shared" si="2401"/>
        <v>0</v>
      </c>
      <c r="BE744" s="23">
        <f t="shared" si="2401"/>
        <v>0</v>
      </c>
      <c r="BF744" s="23">
        <f t="shared" si="2401"/>
        <v>0</v>
      </c>
      <c r="BG744" s="23">
        <f t="shared" si="2401"/>
        <v>0</v>
      </c>
      <c r="BH744" s="23">
        <f t="shared" si="2401"/>
        <v>0</v>
      </c>
      <c r="BI744" s="23">
        <f t="shared" si="2401"/>
        <v>0</v>
      </c>
      <c r="BJ744" s="23">
        <f t="shared" si="2401"/>
        <v>0</v>
      </c>
      <c r="BK744" s="23">
        <f t="shared" si="2401"/>
        <v>0</v>
      </c>
      <c r="BL744" s="23">
        <f t="shared" si="2401"/>
        <v>0</v>
      </c>
      <c r="BM744" s="23">
        <f t="shared" si="2401"/>
        <v>0</v>
      </c>
      <c r="BN744" s="23">
        <f t="shared" si="2401"/>
        <v>0</v>
      </c>
      <c r="BO744" s="23">
        <f t="shared" si="2401"/>
        <v>0</v>
      </c>
      <c r="BP744" s="23">
        <f t="shared" si="2401"/>
        <v>0</v>
      </c>
      <c r="BQ744" s="23">
        <f t="shared" si="2401"/>
        <v>0</v>
      </c>
      <c r="BR744" s="23">
        <f t="shared" si="2398"/>
        <v>20.7</v>
      </c>
      <c r="BS744" s="23">
        <f t="shared" si="2399"/>
        <v>5.0999999999999996</v>
      </c>
      <c r="BT744" s="23">
        <f t="shared" si="2400"/>
        <v>5.0999999999999996</v>
      </c>
      <c r="BU744" s="23">
        <f t="shared" si="2401"/>
        <v>0</v>
      </c>
      <c r="BV744" s="23">
        <f t="shared" si="2290"/>
        <v>20.7</v>
      </c>
      <c r="BW744" s="23">
        <f t="shared" si="2401"/>
        <v>0</v>
      </c>
      <c r="BY744" s="3"/>
    </row>
    <row r="745" spans="1:77" x14ac:dyDescent="0.3">
      <c r="A745" s="12">
        <v>930</v>
      </c>
      <c r="B745" s="13" t="s">
        <v>17</v>
      </c>
      <c r="C745" s="12" t="s">
        <v>137</v>
      </c>
      <c r="D745" s="12" t="s">
        <v>40</v>
      </c>
      <c r="E745" s="12">
        <v>850</v>
      </c>
      <c r="F745" s="14" t="s">
        <v>381</v>
      </c>
      <c r="G745" s="20">
        <v>20.7</v>
      </c>
      <c r="H745" s="20">
        <v>5.0999999999999996</v>
      </c>
      <c r="I745" s="20">
        <v>5.0999999999999996</v>
      </c>
      <c r="J745" s="20"/>
      <c r="K745" s="20"/>
      <c r="L745" s="20"/>
      <c r="M745" s="20">
        <f t="shared" si="2236"/>
        <v>20.7</v>
      </c>
      <c r="N745" s="20">
        <f t="shared" si="2237"/>
        <v>5.0999999999999996</v>
      </c>
      <c r="O745" s="20">
        <f t="shared" si="2238"/>
        <v>5.0999999999999996</v>
      </c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>
        <f t="shared" si="2342"/>
        <v>20.7</v>
      </c>
      <c r="AA745" s="23">
        <f t="shared" si="2343"/>
        <v>5.0999999999999996</v>
      </c>
      <c r="AB745" s="23">
        <f t="shared" si="2344"/>
        <v>5.0999999999999996</v>
      </c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>
        <f t="shared" si="2231"/>
        <v>20.7</v>
      </c>
      <c r="AP745" s="23">
        <f t="shared" si="2232"/>
        <v>5.0999999999999996</v>
      </c>
      <c r="AQ745" s="23">
        <f t="shared" si="2233"/>
        <v>5.0999999999999996</v>
      </c>
      <c r="AR745" s="23"/>
      <c r="AS745" s="23">
        <f t="shared" si="2234"/>
        <v>20.7</v>
      </c>
      <c r="AT745" s="23"/>
      <c r="AU745" s="23"/>
      <c r="AV745" s="23"/>
      <c r="AW745" s="23"/>
      <c r="AX745" s="23"/>
      <c r="AY745" s="23">
        <f t="shared" si="2189"/>
        <v>20.7</v>
      </c>
      <c r="AZ745" s="23"/>
      <c r="BA745" s="23">
        <f t="shared" si="2191"/>
        <v>20.7</v>
      </c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>
        <f t="shared" si="2398"/>
        <v>20.7</v>
      </c>
      <c r="BS745" s="23">
        <f t="shared" si="2399"/>
        <v>5.0999999999999996</v>
      </c>
      <c r="BT745" s="23">
        <f t="shared" si="2400"/>
        <v>5.0999999999999996</v>
      </c>
      <c r="BU745" s="23"/>
      <c r="BV745" s="23">
        <f t="shared" si="2290"/>
        <v>20.7</v>
      </c>
      <c r="BW745" s="23"/>
      <c r="BY745" s="15"/>
    </row>
    <row r="746" spans="1:77" s="3" customFormat="1" x14ac:dyDescent="0.3">
      <c r="A746" s="16">
        <v>930</v>
      </c>
      <c r="B746" s="16" t="s">
        <v>138</v>
      </c>
      <c r="C746" s="16"/>
      <c r="D746" s="16"/>
      <c r="E746" s="16"/>
      <c r="F746" s="7" t="s">
        <v>159</v>
      </c>
      <c r="G746" s="18">
        <f>G747+G795+G803</f>
        <v>272975.15000000002</v>
      </c>
      <c r="H746" s="18">
        <f t="shared" ref="H746:L746" si="2402">H747+H795+H803</f>
        <v>271032.5</v>
      </c>
      <c r="I746" s="18">
        <f t="shared" si="2402"/>
        <v>279549</v>
      </c>
      <c r="J746" s="18">
        <f t="shared" si="2402"/>
        <v>-2283.4</v>
      </c>
      <c r="K746" s="18">
        <f t="shared" si="2402"/>
        <v>-2546</v>
      </c>
      <c r="L746" s="18">
        <f t="shared" si="2402"/>
        <v>-2734.1</v>
      </c>
      <c r="M746" s="20">
        <f t="shared" si="2236"/>
        <v>270691.75</v>
      </c>
      <c r="N746" s="20">
        <f t="shared" si="2237"/>
        <v>268486.5</v>
      </c>
      <c r="O746" s="20">
        <f t="shared" si="2238"/>
        <v>276814.90000000002</v>
      </c>
      <c r="P746" s="21">
        <f t="shared" ref="P746:Q746" si="2403">P747+P795+P803</f>
        <v>0</v>
      </c>
      <c r="Q746" s="21">
        <f t="shared" si="2403"/>
        <v>0</v>
      </c>
      <c r="R746" s="21">
        <f t="shared" ref="R746:T746" si="2404">R747+R795+R803</f>
        <v>-149.69999999999999</v>
      </c>
      <c r="S746" s="21">
        <f t="shared" si="2404"/>
        <v>0</v>
      </c>
      <c r="T746" s="21">
        <f t="shared" si="2404"/>
        <v>0</v>
      </c>
      <c r="U746" s="21">
        <f t="shared" ref="U746:W746" si="2405">U747+U795+U803</f>
        <v>-443.20000000000005</v>
      </c>
      <c r="V746" s="21">
        <f t="shared" si="2405"/>
        <v>0</v>
      </c>
      <c r="W746" s="21">
        <f t="shared" si="2405"/>
        <v>0</v>
      </c>
      <c r="X746" s="21">
        <f t="shared" ref="X746:Y746" si="2406">X747+X795+X803</f>
        <v>-865.7</v>
      </c>
      <c r="Y746" s="21">
        <f t="shared" si="2406"/>
        <v>0</v>
      </c>
      <c r="Z746" s="21">
        <f t="shared" si="2342"/>
        <v>270542.05</v>
      </c>
      <c r="AA746" s="21">
        <f t="shared" si="2343"/>
        <v>268043.3</v>
      </c>
      <c r="AB746" s="21">
        <f t="shared" si="2344"/>
        <v>275949.2</v>
      </c>
      <c r="AC746" s="21">
        <f t="shared" ref="AC746:AL746" si="2407">AC747+AC795+AC803</f>
        <v>0</v>
      </c>
      <c r="AD746" s="21">
        <f t="shared" si="2407"/>
        <v>0</v>
      </c>
      <c r="AE746" s="21">
        <f t="shared" ref="AE746" si="2408">AE747+AE795+AE803</f>
        <v>0</v>
      </c>
      <c r="AF746" s="21">
        <f t="shared" si="2407"/>
        <v>0</v>
      </c>
      <c r="AG746" s="21">
        <f t="shared" si="2407"/>
        <v>0</v>
      </c>
      <c r="AH746" s="21">
        <f t="shared" si="2407"/>
        <v>0</v>
      </c>
      <c r="AI746" s="21">
        <f t="shared" ref="AI746" si="2409">AI747+AI795+AI803</f>
        <v>0</v>
      </c>
      <c r="AJ746" s="21">
        <f t="shared" si="2407"/>
        <v>83.480999999999995</v>
      </c>
      <c r="AK746" s="21">
        <f t="shared" si="2407"/>
        <v>0</v>
      </c>
      <c r="AL746" s="21">
        <f t="shared" si="2407"/>
        <v>0</v>
      </c>
      <c r="AM746" s="21">
        <f t="shared" ref="AM746:BW746" si="2410">AM747+AM795+AM803</f>
        <v>0</v>
      </c>
      <c r="AN746" s="21">
        <f t="shared" si="2410"/>
        <v>0</v>
      </c>
      <c r="AO746" s="21">
        <f t="shared" si="2231"/>
        <v>270625.53100000002</v>
      </c>
      <c r="AP746" s="21">
        <f t="shared" si="2232"/>
        <v>268043.3</v>
      </c>
      <c r="AQ746" s="21">
        <f t="shared" si="2233"/>
        <v>275949.2</v>
      </c>
      <c r="AR746" s="21">
        <f t="shared" ref="AR746" si="2411">AR747+AR795+AR803</f>
        <v>0</v>
      </c>
      <c r="AS746" s="21">
        <f t="shared" si="2234"/>
        <v>270625.53100000002</v>
      </c>
      <c r="AT746" s="21">
        <f t="shared" ref="AT746:AX746" si="2412">AT747+AT795+AT803</f>
        <v>0</v>
      </c>
      <c r="AU746" s="21">
        <f t="shared" si="2412"/>
        <v>0</v>
      </c>
      <c r="AV746" s="21">
        <f t="shared" si="2412"/>
        <v>0</v>
      </c>
      <c r="AW746" s="21">
        <f t="shared" si="2412"/>
        <v>0</v>
      </c>
      <c r="AX746" s="21">
        <f t="shared" si="2412"/>
        <v>0</v>
      </c>
      <c r="AY746" s="21">
        <f t="shared" si="2189"/>
        <v>270625.53100000002</v>
      </c>
      <c r="AZ746" s="21">
        <f t="shared" ref="AZ746" si="2413">AZ747+AZ795+AZ803</f>
        <v>0</v>
      </c>
      <c r="BA746" s="21">
        <f t="shared" si="2191"/>
        <v>270625.53100000002</v>
      </c>
      <c r="BB746" s="21">
        <f t="shared" ref="BB746:BI746" si="2414">BB747+BB795+BB803</f>
        <v>0</v>
      </c>
      <c r="BC746" s="21">
        <f t="shared" si="2414"/>
        <v>0</v>
      </c>
      <c r="BD746" s="21">
        <f t="shared" si="2414"/>
        <v>0</v>
      </c>
      <c r="BE746" s="21">
        <f t="shared" si="2414"/>
        <v>0</v>
      </c>
      <c r="BF746" s="21">
        <f t="shared" si="2414"/>
        <v>0</v>
      </c>
      <c r="BG746" s="21">
        <f t="shared" si="2414"/>
        <v>0</v>
      </c>
      <c r="BH746" s="21">
        <f t="shared" si="2414"/>
        <v>0</v>
      </c>
      <c r="BI746" s="21">
        <f t="shared" si="2414"/>
        <v>0</v>
      </c>
      <c r="BJ746" s="21">
        <f t="shared" ref="BJ746:BP746" si="2415">BJ747+BJ795+BJ803</f>
        <v>0</v>
      </c>
      <c r="BK746" s="21">
        <f t="shared" si="2415"/>
        <v>0</v>
      </c>
      <c r="BL746" s="21">
        <f t="shared" si="2415"/>
        <v>0</v>
      </c>
      <c r="BM746" s="21">
        <f t="shared" si="2415"/>
        <v>0</v>
      </c>
      <c r="BN746" s="21">
        <f t="shared" si="2415"/>
        <v>0</v>
      </c>
      <c r="BO746" s="21">
        <f t="shared" si="2415"/>
        <v>0</v>
      </c>
      <c r="BP746" s="21">
        <f t="shared" si="2415"/>
        <v>0</v>
      </c>
      <c r="BQ746" s="21">
        <f t="shared" ref="BQ746" si="2416">BQ747+BQ795+BQ803</f>
        <v>0</v>
      </c>
      <c r="BR746" s="21">
        <f t="shared" si="2398"/>
        <v>270625.53100000002</v>
      </c>
      <c r="BS746" s="21">
        <f t="shared" si="2399"/>
        <v>268043.3</v>
      </c>
      <c r="BT746" s="21">
        <f t="shared" si="2400"/>
        <v>275949.2</v>
      </c>
      <c r="BU746" s="21">
        <f t="shared" ref="BU746" si="2417">BU747+BU795+BU803</f>
        <v>0</v>
      </c>
      <c r="BV746" s="21">
        <f t="shared" si="2290"/>
        <v>270625.53100000002</v>
      </c>
      <c r="BW746" s="21">
        <f t="shared" si="2410"/>
        <v>0</v>
      </c>
    </row>
    <row r="747" spans="1:77" s="15" customFormat="1" x14ac:dyDescent="0.3">
      <c r="A747" s="17">
        <v>930</v>
      </c>
      <c r="B747" s="17" t="s">
        <v>138</v>
      </c>
      <c r="C747" s="17" t="s">
        <v>108</v>
      </c>
      <c r="D747" s="17"/>
      <c r="E747" s="17"/>
      <c r="F747" s="10" t="s">
        <v>160</v>
      </c>
      <c r="G747" s="19">
        <f>G748+G781</f>
        <v>117734.95</v>
      </c>
      <c r="H747" s="19">
        <f t="shared" ref="H747:L747" si="2418">H748+H781</f>
        <v>113327.1</v>
      </c>
      <c r="I747" s="19">
        <f t="shared" si="2418"/>
        <v>120636</v>
      </c>
      <c r="J747" s="19">
        <f t="shared" si="2418"/>
        <v>0</v>
      </c>
      <c r="K747" s="19">
        <f t="shared" si="2418"/>
        <v>0</v>
      </c>
      <c r="L747" s="19">
        <f t="shared" si="2418"/>
        <v>0</v>
      </c>
      <c r="M747" s="20">
        <f t="shared" si="2236"/>
        <v>117734.95</v>
      </c>
      <c r="N747" s="20">
        <f t="shared" si="2237"/>
        <v>113327.1</v>
      </c>
      <c r="O747" s="20">
        <f t="shared" si="2238"/>
        <v>120636</v>
      </c>
      <c r="P747" s="22">
        <f t="shared" ref="P747:Q747" si="2419">P748+P781</f>
        <v>0</v>
      </c>
      <c r="Q747" s="22">
        <f t="shared" si="2419"/>
        <v>0</v>
      </c>
      <c r="R747" s="22">
        <f t="shared" ref="R747:T747" si="2420">R748+R781</f>
        <v>-149.69999999999999</v>
      </c>
      <c r="S747" s="22">
        <f t="shared" si="2420"/>
        <v>0</v>
      </c>
      <c r="T747" s="22">
        <f t="shared" si="2420"/>
        <v>0</v>
      </c>
      <c r="U747" s="22">
        <f t="shared" ref="U747:W747" si="2421">U748+U781</f>
        <v>-443.20000000000005</v>
      </c>
      <c r="V747" s="22">
        <f t="shared" si="2421"/>
        <v>0</v>
      </c>
      <c r="W747" s="22">
        <f t="shared" si="2421"/>
        <v>0</v>
      </c>
      <c r="X747" s="22">
        <f t="shared" ref="X747:Y747" si="2422">X748+X781</f>
        <v>-865.7</v>
      </c>
      <c r="Y747" s="22">
        <f t="shared" si="2422"/>
        <v>0</v>
      </c>
      <c r="Z747" s="22">
        <f t="shared" si="2342"/>
        <v>117585.25</v>
      </c>
      <c r="AA747" s="22">
        <f t="shared" si="2343"/>
        <v>112883.90000000001</v>
      </c>
      <c r="AB747" s="22">
        <f t="shared" si="2344"/>
        <v>119770.3</v>
      </c>
      <c r="AC747" s="22">
        <f t="shared" ref="AC747:AL747" si="2423">AC748+AC781</f>
        <v>0</v>
      </c>
      <c r="AD747" s="22">
        <f t="shared" si="2423"/>
        <v>0</v>
      </c>
      <c r="AE747" s="22">
        <f t="shared" ref="AE747" si="2424">AE748+AE781</f>
        <v>0</v>
      </c>
      <c r="AF747" s="22">
        <f t="shared" si="2423"/>
        <v>0</v>
      </c>
      <c r="AG747" s="22">
        <f t="shared" si="2423"/>
        <v>0</v>
      </c>
      <c r="AH747" s="22">
        <f t="shared" si="2423"/>
        <v>0</v>
      </c>
      <c r="AI747" s="22">
        <f t="shared" ref="AI747" si="2425">AI748+AI781</f>
        <v>0</v>
      </c>
      <c r="AJ747" s="22">
        <f t="shared" si="2423"/>
        <v>0</v>
      </c>
      <c r="AK747" s="22">
        <f t="shared" si="2423"/>
        <v>0</v>
      </c>
      <c r="AL747" s="22">
        <f t="shared" si="2423"/>
        <v>0</v>
      </c>
      <c r="AM747" s="22">
        <f t="shared" ref="AM747:BW747" si="2426">AM748+AM781</f>
        <v>0</v>
      </c>
      <c r="AN747" s="22">
        <f t="shared" si="2426"/>
        <v>0</v>
      </c>
      <c r="AO747" s="22">
        <f t="shared" si="2231"/>
        <v>117585.25</v>
      </c>
      <c r="AP747" s="22">
        <f t="shared" si="2232"/>
        <v>112883.90000000001</v>
      </c>
      <c r="AQ747" s="22">
        <f t="shared" si="2233"/>
        <v>119770.3</v>
      </c>
      <c r="AR747" s="22">
        <f t="shared" ref="AR747" si="2427">AR748+AR781</f>
        <v>0</v>
      </c>
      <c r="AS747" s="22">
        <f t="shared" si="2234"/>
        <v>117585.25</v>
      </c>
      <c r="AT747" s="22">
        <f t="shared" ref="AT747:AX747" si="2428">AT748+AT781</f>
        <v>0</v>
      </c>
      <c r="AU747" s="22">
        <f t="shared" si="2428"/>
        <v>0</v>
      </c>
      <c r="AV747" s="22">
        <f t="shared" si="2428"/>
        <v>0</v>
      </c>
      <c r="AW747" s="22">
        <f t="shared" si="2428"/>
        <v>0</v>
      </c>
      <c r="AX747" s="22">
        <f t="shared" si="2428"/>
        <v>0</v>
      </c>
      <c r="AY747" s="22">
        <f t="shared" si="2189"/>
        <v>117585.25</v>
      </c>
      <c r="AZ747" s="22">
        <f t="shared" ref="AZ747" si="2429">AZ748+AZ781</f>
        <v>0</v>
      </c>
      <c r="BA747" s="22">
        <f t="shared" si="2191"/>
        <v>117585.25</v>
      </c>
      <c r="BB747" s="22">
        <f t="shared" ref="BB747:BI747" si="2430">BB748+BB781</f>
        <v>0</v>
      </c>
      <c r="BC747" s="22">
        <f t="shared" si="2430"/>
        <v>0</v>
      </c>
      <c r="BD747" s="22">
        <f t="shared" si="2430"/>
        <v>0</v>
      </c>
      <c r="BE747" s="22">
        <f t="shared" si="2430"/>
        <v>0</v>
      </c>
      <c r="BF747" s="22">
        <f t="shared" si="2430"/>
        <v>0</v>
      </c>
      <c r="BG747" s="22">
        <f t="shared" si="2430"/>
        <v>0</v>
      </c>
      <c r="BH747" s="22">
        <f t="shared" si="2430"/>
        <v>0</v>
      </c>
      <c r="BI747" s="22">
        <f t="shared" si="2430"/>
        <v>0</v>
      </c>
      <c r="BJ747" s="22">
        <f t="shared" ref="BJ747:BP747" si="2431">BJ748+BJ781</f>
        <v>0</v>
      </c>
      <c r="BK747" s="22">
        <f t="shared" si="2431"/>
        <v>0</v>
      </c>
      <c r="BL747" s="22">
        <f t="shared" si="2431"/>
        <v>0</v>
      </c>
      <c r="BM747" s="22">
        <f t="shared" si="2431"/>
        <v>0</v>
      </c>
      <c r="BN747" s="22">
        <f t="shared" si="2431"/>
        <v>0</v>
      </c>
      <c r="BO747" s="22">
        <f t="shared" si="2431"/>
        <v>0</v>
      </c>
      <c r="BP747" s="22">
        <f t="shared" si="2431"/>
        <v>0</v>
      </c>
      <c r="BQ747" s="22">
        <f t="shared" ref="BQ747" si="2432">BQ748+BQ781</f>
        <v>0</v>
      </c>
      <c r="BR747" s="22">
        <f t="shared" si="2398"/>
        <v>117585.25</v>
      </c>
      <c r="BS747" s="22">
        <f t="shared" si="2399"/>
        <v>112883.90000000001</v>
      </c>
      <c r="BT747" s="22">
        <f t="shared" si="2400"/>
        <v>119770.3</v>
      </c>
      <c r="BU747" s="22">
        <f t="shared" ref="BU747" si="2433">BU748+BU781</f>
        <v>0</v>
      </c>
      <c r="BV747" s="22">
        <f t="shared" si="2290"/>
        <v>117585.25</v>
      </c>
      <c r="BW747" s="22">
        <f t="shared" si="2426"/>
        <v>0</v>
      </c>
    </row>
    <row r="748" spans="1:77" ht="31.2" x14ac:dyDescent="0.3">
      <c r="A748" s="12">
        <v>930</v>
      </c>
      <c r="B748" s="12" t="s">
        <v>138</v>
      </c>
      <c r="C748" s="12" t="s">
        <v>108</v>
      </c>
      <c r="D748" s="12" t="s">
        <v>41</v>
      </c>
      <c r="E748" s="12"/>
      <c r="F748" s="14" t="s">
        <v>56</v>
      </c>
      <c r="G748" s="20">
        <f>G749+G754+G775</f>
        <v>110808.9</v>
      </c>
      <c r="H748" s="20">
        <f t="shared" ref="H748:L748" si="2434">H749+H754+H775</f>
        <v>113327.1</v>
      </c>
      <c r="I748" s="20">
        <f t="shared" si="2434"/>
        <v>120636</v>
      </c>
      <c r="J748" s="20">
        <f t="shared" si="2434"/>
        <v>0</v>
      </c>
      <c r="K748" s="20">
        <f t="shared" si="2434"/>
        <v>0</v>
      </c>
      <c r="L748" s="20">
        <f t="shared" si="2434"/>
        <v>0</v>
      </c>
      <c r="M748" s="20">
        <f t="shared" si="2236"/>
        <v>110808.9</v>
      </c>
      <c r="N748" s="20">
        <f t="shared" si="2237"/>
        <v>113327.1</v>
      </c>
      <c r="O748" s="20">
        <f t="shared" si="2238"/>
        <v>120636</v>
      </c>
      <c r="P748" s="23">
        <f t="shared" ref="P748:Q748" si="2435">P749+P754+P775</f>
        <v>0</v>
      </c>
      <c r="Q748" s="23">
        <f t="shared" si="2435"/>
        <v>0</v>
      </c>
      <c r="R748" s="23">
        <f t="shared" ref="R748:T748" si="2436">R749+R754+R775</f>
        <v>-149.69999999999999</v>
      </c>
      <c r="S748" s="23">
        <f t="shared" si="2436"/>
        <v>0</v>
      </c>
      <c r="T748" s="23">
        <f t="shared" si="2436"/>
        <v>0</v>
      </c>
      <c r="U748" s="23">
        <f t="shared" ref="U748:W748" si="2437">U749+U754+U775</f>
        <v>-443.20000000000005</v>
      </c>
      <c r="V748" s="23">
        <f t="shared" si="2437"/>
        <v>0</v>
      </c>
      <c r="W748" s="23">
        <f t="shared" si="2437"/>
        <v>0</v>
      </c>
      <c r="X748" s="23">
        <f t="shared" ref="X748:Y748" si="2438">X749+X754+X775</f>
        <v>-865.7</v>
      </c>
      <c r="Y748" s="23">
        <f t="shared" si="2438"/>
        <v>0</v>
      </c>
      <c r="Z748" s="23">
        <f t="shared" si="2342"/>
        <v>110659.2</v>
      </c>
      <c r="AA748" s="23">
        <f t="shared" si="2343"/>
        <v>112883.90000000001</v>
      </c>
      <c r="AB748" s="23">
        <f t="shared" si="2344"/>
        <v>119770.3</v>
      </c>
      <c r="AC748" s="23">
        <f t="shared" ref="AC748:AL748" si="2439">AC749+AC754+AC775</f>
        <v>0</v>
      </c>
      <c r="AD748" s="23">
        <f t="shared" si="2439"/>
        <v>0</v>
      </c>
      <c r="AE748" s="23">
        <f t="shared" ref="AE748" si="2440">AE749+AE754+AE775</f>
        <v>0</v>
      </c>
      <c r="AF748" s="23">
        <f t="shared" si="2439"/>
        <v>0</v>
      </c>
      <c r="AG748" s="23">
        <f t="shared" si="2439"/>
        <v>0</v>
      </c>
      <c r="AH748" s="23">
        <f t="shared" si="2439"/>
        <v>0</v>
      </c>
      <c r="AI748" s="23">
        <f t="shared" ref="AI748" si="2441">AI749+AI754+AI775</f>
        <v>0</v>
      </c>
      <c r="AJ748" s="23">
        <f t="shared" si="2439"/>
        <v>0</v>
      </c>
      <c r="AK748" s="23">
        <f t="shared" si="2439"/>
        <v>0</v>
      </c>
      <c r="AL748" s="23">
        <f t="shared" si="2439"/>
        <v>0</v>
      </c>
      <c r="AM748" s="23">
        <f t="shared" ref="AM748:BW748" si="2442">AM749+AM754+AM775</f>
        <v>0</v>
      </c>
      <c r="AN748" s="23">
        <f t="shared" si="2442"/>
        <v>0</v>
      </c>
      <c r="AO748" s="23">
        <f t="shared" si="2231"/>
        <v>110659.2</v>
      </c>
      <c r="AP748" s="23">
        <f t="shared" si="2232"/>
        <v>112883.90000000001</v>
      </c>
      <c r="AQ748" s="23">
        <f t="shared" si="2233"/>
        <v>119770.3</v>
      </c>
      <c r="AR748" s="23">
        <f t="shared" ref="AR748" si="2443">AR749+AR754+AR775</f>
        <v>0</v>
      </c>
      <c r="AS748" s="23">
        <f t="shared" si="2234"/>
        <v>110659.2</v>
      </c>
      <c r="AT748" s="23">
        <f t="shared" ref="AT748:AX748" si="2444">AT749+AT754+AT775</f>
        <v>0</v>
      </c>
      <c r="AU748" s="23">
        <f t="shared" si="2444"/>
        <v>0</v>
      </c>
      <c r="AV748" s="23">
        <f t="shared" si="2444"/>
        <v>0</v>
      </c>
      <c r="AW748" s="23">
        <f t="shared" si="2444"/>
        <v>0</v>
      </c>
      <c r="AX748" s="23">
        <f t="shared" si="2444"/>
        <v>0</v>
      </c>
      <c r="AY748" s="23">
        <f t="shared" si="2189"/>
        <v>110659.2</v>
      </c>
      <c r="AZ748" s="23">
        <f t="shared" ref="AZ748" si="2445">AZ749+AZ754+AZ775</f>
        <v>0</v>
      </c>
      <c r="BA748" s="23">
        <f t="shared" si="2191"/>
        <v>110659.2</v>
      </c>
      <c r="BB748" s="23">
        <f t="shared" ref="BB748:BI748" si="2446">BB749+BB754+BB775</f>
        <v>0</v>
      </c>
      <c r="BC748" s="23">
        <f t="shared" si="2446"/>
        <v>0</v>
      </c>
      <c r="BD748" s="23">
        <f t="shared" si="2446"/>
        <v>0</v>
      </c>
      <c r="BE748" s="23">
        <f t="shared" si="2446"/>
        <v>0</v>
      </c>
      <c r="BF748" s="23">
        <f t="shared" si="2446"/>
        <v>0</v>
      </c>
      <c r="BG748" s="23">
        <f t="shared" si="2446"/>
        <v>0</v>
      </c>
      <c r="BH748" s="23">
        <f t="shared" si="2446"/>
        <v>0</v>
      </c>
      <c r="BI748" s="23">
        <f t="shared" si="2446"/>
        <v>0</v>
      </c>
      <c r="BJ748" s="23">
        <f t="shared" ref="BJ748:BP748" si="2447">BJ749+BJ754+BJ775</f>
        <v>0</v>
      </c>
      <c r="BK748" s="23">
        <f t="shared" si="2447"/>
        <v>0</v>
      </c>
      <c r="BL748" s="23">
        <f t="shared" si="2447"/>
        <v>0</v>
      </c>
      <c r="BM748" s="23">
        <f t="shared" si="2447"/>
        <v>0</v>
      </c>
      <c r="BN748" s="23">
        <f t="shared" si="2447"/>
        <v>0</v>
      </c>
      <c r="BO748" s="23">
        <f t="shared" si="2447"/>
        <v>0</v>
      </c>
      <c r="BP748" s="23">
        <f t="shared" si="2447"/>
        <v>0</v>
      </c>
      <c r="BQ748" s="23">
        <f t="shared" ref="BQ748" si="2448">BQ749+BQ754+BQ775</f>
        <v>0</v>
      </c>
      <c r="BR748" s="23">
        <f t="shared" si="2398"/>
        <v>110659.2</v>
      </c>
      <c r="BS748" s="23">
        <f t="shared" si="2399"/>
        <v>112883.90000000001</v>
      </c>
      <c r="BT748" s="23">
        <f t="shared" si="2400"/>
        <v>119770.3</v>
      </c>
      <c r="BU748" s="23">
        <f t="shared" ref="BU748" si="2449">BU749+BU754+BU775</f>
        <v>0</v>
      </c>
      <c r="BV748" s="23">
        <f t="shared" si="2290"/>
        <v>110659.2</v>
      </c>
      <c r="BW748" s="23">
        <f t="shared" si="2442"/>
        <v>0</v>
      </c>
      <c r="BX748" s="5"/>
    </row>
    <row r="749" spans="1:77" ht="46.8" x14ac:dyDescent="0.3">
      <c r="A749" s="12">
        <v>930</v>
      </c>
      <c r="B749" s="12" t="s">
        <v>138</v>
      </c>
      <c r="C749" s="12" t="s">
        <v>108</v>
      </c>
      <c r="D749" s="12" t="s">
        <v>42</v>
      </c>
      <c r="E749" s="12"/>
      <c r="F749" s="14" t="s">
        <v>57</v>
      </c>
      <c r="G749" s="20">
        <f>G750</f>
        <v>1750</v>
      </c>
      <c r="H749" s="20">
        <f t="shared" ref="H749:BW750" si="2450">H750</f>
        <v>1750</v>
      </c>
      <c r="I749" s="20">
        <f t="shared" si="2450"/>
        <v>1750</v>
      </c>
      <c r="J749" s="20">
        <f t="shared" si="2450"/>
        <v>0</v>
      </c>
      <c r="K749" s="20">
        <f t="shared" si="2450"/>
        <v>0</v>
      </c>
      <c r="L749" s="20">
        <f t="shared" si="2450"/>
        <v>0</v>
      </c>
      <c r="M749" s="20">
        <f t="shared" si="2236"/>
        <v>1750</v>
      </c>
      <c r="N749" s="20">
        <f t="shared" si="2237"/>
        <v>1750</v>
      </c>
      <c r="O749" s="20">
        <f t="shared" si="2238"/>
        <v>1750</v>
      </c>
      <c r="P749" s="23">
        <f t="shared" si="2450"/>
        <v>0</v>
      </c>
      <c r="Q749" s="23">
        <f t="shared" si="2450"/>
        <v>0</v>
      </c>
      <c r="R749" s="23">
        <f t="shared" si="2450"/>
        <v>0</v>
      </c>
      <c r="S749" s="23">
        <f t="shared" si="2450"/>
        <v>0</v>
      </c>
      <c r="T749" s="23">
        <f t="shared" si="2450"/>
        <v>0</v>
      </c>
      <c r="U749" s="23">
        <f t="shared" si="2450"/>
        <v>0</v>
      </c>
      <c r="V749" s="23">
        <f t="shared" si="2450"/>
        <v>0</v>
      </c>
      <c r="W749" s="23">
        <f t="shared" si="2450"/>
        <v>0</v>
      </c>
      <c r="X749" s="23">
        <f t="shared" si="2450"/>
        <v>0</v>
      </c>
      <c r="Y749" s="23">
        <f t="shared" si="2450"/>
        <v>0</v>
      </c>
      <c r="Z749" s="23">
        <f t="shared" si="2342"/>
        <v>1750</v>
      </c>
      <c r="AA749" s="23">
        <f t="shared" si="2343"/>
        <v>1750</v>
      </c>
      <c r="AB749" s="23">
        <f t="shared" si="2344"/>
        <v>1750</v>
      </c>
      <c r="AC749" s="23">
        <f t="shared" si="2450"/>
        <v>0</v>
      </c>
      <c r="AD749" s="23">
        <f t="shared" si="2450"/>
        <v>0</v>
      </c>
      <c r="AE749" s="23">
        <f t="shared" si="2450"/>
        <v>0</v>
      </c>
      <c r="AF749" s="23">
        <f t="shared" si="2450"/>
        <v>0</v>
      </c>
      <c r="AG749" s="23">
        <f t="shared" si="2450"/>
        <v>0</v>
      </c>
      <c r="AH749" s="23">
        <f t="shared" si="2450"/>
        <v>0</v>
      </c>
      <c r="AI749" s="23">
        <f t="shared" si="2450"/>
        <v>0</v>
      </c>
      <c r="AJ749" s="23">
        <f t="shared" si="2450"/>
        <v>0</v>
      </c>
      <c r="AK749" s="23">
        <f t="shared" si="2450"/>
        <v>0</v>
      </c>
      <c r="AL749" s="23">
        <f t="shared" si="2450"/>
        <v>0</v>
      </c>
      <c r="AM749" s="23">
        <f t="shared" si="2450"/>
        <v>0</v>
      </c>
      <c r="AN749" s="23">
        <f t="shared" si="2450"/>
        <v>0</v>
      </c>
      <c r="AO749" s="23">
        <f t="shared" si="2231"/>
        <v>1750</v>
      </c>
      <c r="AP749" s="23">
        <f t="shared" si="2232"/>
        <v>1750</v>
      </c>
      <c r="AQ749" s="23">
        <f t="shared" si="2233"/>
        <v>1750</v>
      </c>
      <c r="AR749" s="23">
        <f t="shared" si="2450"/>
        <v>0</v>
      </c>
      <c r="AS749" s="23">
        <f t="shared" si="2234"/>
        <v>1750</v>
      </c>
      <c r="AT749" s="23">
        <f t="shared" si="2450"/>
        <v>0</v>
      </c>
      <c r="AU749" s="23">
        <f t="shared" si="2450"/>
        <v>0</v>
      </c>
      <c r="AV749" s="23">
        <f t="shared" si="2450"/>
        <v>0</v>
      </c>
      <c r="AW749" s="23">
        <f t="shared" si="2450"/>
        <v>0</v>
      </c>
      <c r="AX749" s="23">
        <f t="shared" si="2450"/>
        <v>0</v>
      </c>
      <c r="AY749" s="23">
        <f t="shared" si="2189"/>
        <v>1750</v>
      </c>
      <c r="AZ749" s="23">
        <f t="shared" si="2450"/>
        <v>0</v>
      </c>
      <c r="BA749" s="23">
        <f t="shared" si="2191"/>
        <v>1750</v>
      </c>
      <c r="BB749" s="23">
        <f t="shared" si="2450"/>
        <v>0</v>
      </c>
      <c r="BC749" s="23">
        <f t="shared" si="2450"/>
        <v>0</v>
      </c>
      <c r="BD749" s="23">
        <f t="shared" si="2450"/>
        <v>0</v>
      </c>
      <c r="BE749" s="23">
        <f t="shared" si="2450"/>
        <v>0</v>
      </c>
      <c r="BF749" s="23">
        <f t="shared" si="2450"/>
        <v>0</v>
      </c>
      <c r="BG749" s="23">
        <f t="shared" si="2450"/>
        <v>0</v>
      </c>
      <c r="BH749" s="23">
        <f t="shared" si="2450"/>
        <v>0</v>
      </c>
      <c r="BI749" s="23">
        <f t="shared" si="2450"/>
        <v>0</v>
      </c>
      <c r="BJ749" s="23">
        <f t="shared" si="2450"/>
        <v>0</v>
      </c>
      <c r="BK749" s="23">
        <f t="shared" si="2450"/>
        <v>0</v>
      </c>
      <c r="BL749" s="23">
        <f t="shared" si="2450"/>
        <v>0</v>
      </c>
      <c r="BM749" s="23">
        <f t="shared" si="2450"/>
        <v>0</v>
      </c>
      <c r="BN749" s="23">
        <f t="shared" si="2450"/>
        <v>0</v>
      </c>
      <c r="BO749" s="23">
        <f t="shared" si="2450"/>
        <v>0</v>
      </c>
      <c r="BP749" s="23">
        <f t="shared" si="2450"/>
        <v>0</v>
      </c>
      <c r="BQ749" s="23">
        <f t="shared" si="2450"/>
        <v>0</v>
      </c>
      <c r="BR749" s="23">
        <f t="shared" si="2398"/>
        <v>1750</v>
      </c>
      <c r="BS749" s="23">
        <f t="shared" si="2399"/>
        <v>1750</v>
      </c>
      <c r="BT749" s="23">
        <f t="shared" si="2400"/>
        <v>1750</v>
      </c>
      <c r="BU749" s="23">
        <f t="shared" si="2450"/>
        <v>0</v>
      </c>
      <c r="BV749" s="23">
        <f t="shared" si="2290"/>
        <v>1750</v>
      </c>
      <c r="BW749" s="23">
        <f t="shared" si="2450"/>
        <v>0</v>
      </c>
      <c r="BX749" s="5"/>
    </row>
    <row r="750" spans="1:77" ht="46.8" x14ac:dyDescent="0.3">
      <c r="A750" s="12">
        <v>930</v>
      </c>
      <c r="B750" s="12" t="s">
        <v>138</v>
      </c>
      <c r="C750" s="12" t="s">
        <v>108</v>
      </c>
      <c r="D750" s="12" t="s">
        <v>237</v>
      </c>
      <c r="E750" s="12"/>
      <c r="F750" s="14" t="s">
        <v>285</v>
      </c>
      <c r="G750" s="20">
        <f>G751</f>
        <v>1750</v>
      </c>
      <c r="H750" s="20">
        <f t="shared" si="2450"/>
        <v>1750</v>
      </c>
      <c r="I750" s="20">
        <f t="shared" si="2450"/>
        <v>1750</v>
      </c>
      <c r="J750" s="20">
        <f t="shared" si="2450"/>
        <v>0</v>
      </c>
      <c r="K750" s="20">
        <f t="shared" si="2450"/>
        <v>0</v>
      </c>
      <c r="L750" s="20">
        <f t="shared" si="2450"/>
        <v>0</v>
      </c>
      <c r="M750" s="20">
        <f t="shared" si="2236"/>
        <v>1750</v>
      </c>
      <c r="N750" s="20">
        <f t="shared" si="2237"/>
        <v>1750</v>
      </c>
      <c r="O750" s="20">
        <f t="shared" si="2238"/>
        <v>1750</v>
      </c>
      <c r="P750" s="23">
        <f t="shared" si="2450"/>
        <v>0</v>
      </c>
      <c r="Q750" s="23">
        <f t="shared" si="2450"/>
        <v>0</v>
      </c>
      <c r="R750" s="23">
        <f t="shared" si="2450"/>
        <v>0</v>
      </c>
      <c r="S750" s="23">
        <f t="shared" si="2450"/>
        <v>0</v>
      </c>
      <c r="T750" s="23">
        <f t="shared" si="2450"/>
        <v>0</v>
      </c>
      <c r="U750" s="23">
        <f t="shared" si="2450"/>
        <v>0</v>
      </c>
      <c r="V750" s="23">
        <f t="shared" si="2450"/>
        <v>0</v>
      </c>
      <c r="W750" s="23">
        <f t="shared" si="2450"/>
        <v>0</v>
      </c>
      <c r="X750" s="23">
        <f t="shared" si="2450"/>
        <v>0</v>
      </c>
      <c r="Y750" s="23">
        <f t="shared" si="2450"/>
        <v>0</v>
      </c>
      <c r="Z750" s="23">
        <f t="shared" si="2342"/>
        <v>1750</v>
      </c>
      <c r="AA750" s="23">
        <f t="shared" si="2343"/>
        <v>1750</v>
      </c>
      <c r="AB750" s="23">
        <f t="shared" si="2344"/>
        <v>1750</v>
      </c>
      <c r="AC750" s="23">
        <f t="shared" si="2450"/>
        <v>0</v>
      </c>
      <c r="AD750" s="23">
        <f t="shared" si="2450"/>
        <v>0</v>
      </c>
      <c r="AE750" s="23">
        <f t="shared" si="2450"/>
        <v>0</v>
      </c>
      <c r="AF750" s="23">
        <f t="shared" si="2450"/>
        <v>0</v>
      </c>
      <c r="AG750" s="23">
        <f t="shared" si="2450"/>
        <v>0</v>
      </c>
      <c r="AH750" s="23">
        <f t="shared" si="2450"/>
        <v>0</v>
      </c>
      <c r="AI750" s="23">
        <f t="shared" si="2450"/>
        <v>0</v>
      </c>
      <c r="AJ750" s="23">
        <f t="shared" si="2450"/>
        <v>0</v>
      </c>
      <c r="AK750" s="23">
        <f t="shared" si="2450"/>
        <v>0</v>
      </c>
      <c r="AL750" s="23">
        <f t="shared" si="2450"/>
        <v>0</v>
      </c>
      <c r="AM750" s="23">
        <f t="shared" si="2450"/>
        <v>0</v>
      </c>
      <c r="AN750" s="23">
        <f t="shared" si="2450"/>
        <v>0</v>
      </c>
      <c r="AO750" s="23">
        <f t="shared" si="2231"/>
        <v>1750</v>
      </c>
      <c r="AP750" s="23">
        <f t="shared" si="2232"/>
        <v>1750</v>
      </c>
      <c r="AQ750" s="23">
        <f t="shared" si="2233"/>
        <v>1750</v>
      </c>
      <c r="AR750" s="23">
        <f t="shared" si="2450"/>
        <v>0</v>
      </c>
      <c r="AS750" s="23">
        <f t="shared" si="2234"/>
        <v>1750</v>
      </c>
      <c r="AT750" s="23">
        <f t="shared" si="2450"/>
        <v>0</v>
      </c>
      <c r="AU750" s="23">
        <f t="shared" si="2450"/>
        <v>0</v>
      </c>
      <c r="AV750" s="23">
        <f t="shared" si="2450"/>
        <v>0</v>
      </c>
      <c r="AW750" s="23">
        <f t="shared" si="2450"/>
        <v>0</v>
      </c>
      <c r="AX750" s="23">
        <f t="shared" si="2450"/>
        <v>0</v>
      </c>
      <c r="AY750" s="23">
        <f t="shared" si="2189"/>
        <v>1750</v>
      </c>
      <c r="AZ750" s="23">
        <f t="shared" si="2450"/>
        <v>0</v>
      </c>
      <c r="BA750" s="23">
        <f t="shared" si="2191"/>
        <v>1750</v>
      </c>
      <c r="BB750" s="23">
        <f t="shared" si="2450"/>
        <v>0</v>
      </c>
      <c r="BC750" s="23">
        <f t="shared" si="2450"/>
        <v>0</v>
      </c>
      <c r="BD750" s="23">
        <f t="shared" si="2450"/>
        <v>0</v>
      </c>
      <c r="BE750" s="23">
        <f t="shared" si="2450"/>
        <v>0</v>
      </c>
      <c r="BF750" s="23">
        <f t="shared" si="2450"/>
        <v>0</v>
      </c>
      <c r="BG750" s="23">
        <f t="shared" si="2450"/>
        <v>0</v>
      </c>
      <c r="BH750" s="23">
        <f t="shared" si="2450"/>
        <v>0</v>
      </c>
      <c r="BI750" s="23">
        <f t="shared" si="2450"/>
        <v>0</v>
      </c>
      <c r="BJ750" s="23">
        <f t="shared" si="2450"/>
        <v>0</v>
      </c>
      <c r="BK750" s="23">
        <f t="shared" si="2450"/>
        <v>0</v>
      </c>
      <c r="BL750" s="23">
        <f t="shared" si="2450"/>
        <v>0</v>
      </c>
      <c r="BM750" s="23">
        <f t="shared" si="2450"/>
        <v>0</v>
      </c>
      <c r="BN750" s="23">
        <f t="shared" si="2450"/>
        <v>0</v>
      </c>
      <c r="BO750" s="23">
        <f t="shared" si="2450"/>
        <v>0</v>
      </c>
      <c r="BP750" s="23">
        <f t="shared" si="2450"/>
        <v>0</v>
      </c>
      <c r="BQ750" s="23">
        <f t="shared" si="2450"/>
        <v>0</v>
      </c>
      <c r="BR750" s="23">
        <f t="shared" si="2398"/>
        <v>1750</v>
      </c>
      <c r="BS750" s="23">
        <f t="shared" si="2399"/>
        <v>1750</v>
      </c>
      <c r="BT750" s="23">
        <f t="shared" si="2400"/>
        <v>1750</v>
      </c>
      <c r="BU750" s="23">
        <f t="shared" si="2450"/>
        <v>0</v>
      </c>
      <c r="BV750" s="23">
        <f t="shared" si="2290"/>
        <v>1750</v>
      </c>
      <c r="BW750" s="23">
        <f t="shared" si="2450"/>
        <v>0</v>
      </c>
    </row>
    <row r="751" spans="1:77" ht="31.2" x14ac:dyDescent="0.3">
      <c r="A751" s="12">
        <v>930</v>
      </c>
      <c r="B751" s="12" t="s">
        <v>138</v>
      </c>
      <c r="C751" s="12" t="s">
        <v>108</v>
      </c>
      <c r="D751" s="12" t="s">
        <v>237</v>
      </c>
      <c r="E751" s="12" t="s">
        <v>94</v>
      </c>
      <c r="F751" s="14" t="s">
        <v>386</v>
      </c>
      <c r="G751" s="20">
        <f>G752+G753</f>
        <v>1750</v>
      </c>
      <c r="H751" s="20">
        <f t="shared" ref="H751:L751" si="2451">H752+H753</f>
        <v>1750</v>
      </c>
      <c r="I751" s="20">
        <f t="shared" si="2451"/>
        <v>1750</v>
      </c>
      <c r="J751" s="20">
        <f t="shared" si="2451"/>
        <v>0</v>
      </c>
      <c r="K751" s="20">
        <f t="shared" si="2451"/>
        <v>0</v>
      </c>
      <c r="L751" s="20">
        <f t="shared" si="2451"/>
        <v>0</v>
      </c>
      <c r="M751" s="20">
        <f t="shared" si="2236"/>
        <v>1750</v>
      </c>
      <c r="N751" s="20">
        <f t="shared" si="2237"/>
        <v>1750</v>
      </c>
      <c r="O751" s="20">
        <f t="shared" si="2238"/>
        <v>1750</v>
      </c>
      <c r="P751" s="23">
        <f t="shared" ref="P751:Q751" si="2452">P752+P753</f>
        <v>0</v>
      </c>
      <c r="Q751" s="23">
        <f t="shared" si="2452"/>
        <v>0</v>
      </c>
      <c r="R751" s="23">
        <f t="shared" ref="R751:T751" si="2453">R752+R753</f>
        <v>0</v>
      </c>
      <c r="S751" s="23">
        <f t="shared" si="2453"/>
        <v>0</v>
      </c>
      <c r="T751" s="23">
        <f t="shared" si="2453"/>
        <v>0</v>
      </c>
      <c r="U751" s="23">
        <f t="shared" ref="U751:W751" si="2454">U752+U753</f>
        <v>0</v>
      </c>
      <c r="V751" s="23">
        <f t="shared" si="2454"/>
        <v>0</v>
      </c>
      <c r="W751" s="23">
        <f t="shared" si="2454"/>
        <v>0</v>
      </c>
      <c r="X751" s="23">
        <f t="shared" ref="X751:Y751" si="2455">X752+X753</f>
        <v>0</v>
      </c>
      <c r="Y751" s="23">
        <f t="shared" si="2455"/>
        <v>0</v>
      </c>
      <c r="Z751" s="23">
        <f t="shared" si="2342"/>
        <v>1750</v>
      </c>
      <c r="AA751" s="23">
        <f t="shared" si="2343"/>
        <v>1750</v>
      </c>
      <c r="AB751" s="23">
        <f t="shared" si="2344"/>
        <v>1750</v>
      </c>
      <c r="AC751" s="23">
        <f t="shared" ref="AC751:AL751" si="2456">AC752+AC753</f>
        <v>0</v>
      </c>
      <c r="AD751" s="23">
        <f t="shared" si="2456"/>
        <v>0</v>
      </c>
      <c r="AE751" s="23">
        <f t="shared" ref="AE751" si="2457">AE752+AE753</f>
        <v>0</v>
      </c>
      <c r="AF751" s="23">
        <f t="shared" si="2456"/>
        <v>0</v>
      </c>
      <c r="AG751" s="23">
        <f t="shared" si="2456"/>
        <v>0</v>
      </c>
      <c r="AH751" s="23">
        <f t="shared" si="2456"/>
        <v>0</v>
      </c>
      <c r="AI751" s="23">
        <f t="shared" ref="AI751" si="2458">AI752+AI753</f>
        <v>0</v>
      </c>
      <c r="AJ751" s="23">
        <f t="shared" si="2456"/>
        <v>0</v>
      </c>
      <c r="AK751" s="23">
        <f t="shared" si="2456"/>
        <v>0</v>
      </c>
      <c r="AL751" s="23">
        <f t="shared" si="2456"/>
        <v>0</v>
      </c>
      <c r="AM751" s="23">
        <f t="shared" ref="AM751:BW751" si="2459">AM752+AM753</f>
        <v>0</v>
      </c>
      <c r="AN751" s="23">
        <f t="shared" si="2459"/>
        <v>0</v>
      </c>
      <c r="AO751" s="23">
        <f t="shared" si="2231"/>
        <v>1750</v>
      </c>
      <c r="AP751" s="23">
        <f t="shared" si="2232"/>
        <v>1750</v>
      </c>
      <c r="AQ751" s="23">
        <f t="shared" si="2233"/>
        <v>1750</v>
      </c>
      <c r="AR751" s="23">
        <f t="shared" ref="AR751" si="2460">AR752+AR753</f>
        <v>0</v>
      </c>
      <c r="AS751" s="23">
        <f t="shared" si="2234"/>
        <v>1750</v>
      </c>
      <c r="AT751" s="23">
        <f t="shared" ref="AT751:AX751" si="2461">AT752+AT753</f>
        <v>0</v>
      </c>
      <c r="AU751" s="23">
        <f t="shared" si="2461"/>
        <v>0</v>
      </c>
      <c r="AV751" s="23">
        <f t="shared" si="2461"/>
        <v>0</v>
      </c>
      <c r="AW751" s="23">
        <f t="shared" si="2461"/>
        <v>0</v>
      </c>
      <c r="AX751" s="23">
        <f t="shared" si="2461"/>
        <v>0</v>
      </c>
      <c r="AY751" s="23">
        <f t="shared" ref="AY751:AY814" si="2462">AS751+AT751+AU751+AV751+AW751+AX751</f>
        <v>1750</v>
      </c>
      <c r="AZ751" s="23">
        <f t="shared" ref="AZ751" si="2463">AZ752+AZ753</f>
        <v>0</v>
      </c>
      <c r="BA751" s="23">
        <f t="shared" ref="BA751:BA814" si="2464">AY751+AZ751</f>
        <v>1750</v>
      </c>
      <c r="BB751" s="23">
        <f t="shared" ref="BB751:BI751" si="2465">BB752+BB753</f>
        <v>0</v>
      </c>
      <c r="BC751" s="23">
        <f t="shared" si="2465"/>
        <v>0</v>
      </c>
      <c r="BD751" s="23">
        <f t="shared" si="2465"/>
        <v>0</v>
      </c>
      <c r="BE751" s="23">
        <f t="shared" si="2465"/>
        <v>0</v>
      </c>
      <c r="BF751" s="23">
        <f t="shared" si="2465"/>
        <v>0</v>
      </c>
      <c r="BG751" s="23">
        <f t="shared" si="2465"/>
        <v>0</v>
      </c>
      <c r="BH751" s="23">
        <f t="shared" si="2465"/>
        <v>0</v>
      </c>
      <c r="BI751" s="23">
        <f t="shared" si="2465"/>
        <v>0</v>
      </c>
      <c r="BJ751" s="23">
        <f t="shared" ref="BJ751:BP751" si="2466">BJ752+BJ753</f>
        <v>0</v>
      </c>
      <c r="BK751" s="23">
        <f t="shared" si="2466"/>
        <v>0</v>
      </c>
      <c r="BL751" s="23">
        <f t="shared" si="2466"/>
        <v>0</v>
      </c>
      <c r="BM751" s="23">
        <f t="shared" si="2466"/>
        <v>0</v>
      </c>
      <c r="BN751" s="23">
        <f t="shared" si="2466"/>
        <v>0</v>
      </c>
      <c r="BO751" s="23">
        <f t="shared" si="2466"/>
        <v>0</v>
      </c>
      <c r="BP751" s="23">
        <f t="shared" si="2466"/>
        <v>0</v>
      </c>
      <c r="BQ751" s="23">
        <f t="shared" ref="BQ751" si="2467">BQ752+BQ753</f>
        <v>0</v>
      </c>
      <c r="BR751" s="23">
        <f t="shared" si="2398"/>
        <v>1750</v>
      </c>
      <c r="BS751" s="23">
        <f t="shared" si="2399"/>
        <v>1750</v>
      </c>
      <c r="BT751" s="23">
        <f t="shared" si="2400"/>
        <v>1750</v>
      </c>
      <c r="BU751" s="23">
        <f t="shared" ref="BU751" si="2468">BU752+BU753</f>
        <v>0</v>
      </c>
      <c r="BV751" s="23">
        <f t="shared" si="2290"/>
        <v>1750</v>
      </c>
      <c r="BW751" s="23">
        <f t="shared" si="2459"/>
        <v>0</v>
      </c>
    </row>
    <row r="752" spans="1:77" x14ac:dyDescent="0.3">
      <c r="A752" s="12">
        <v>930</v>
      </c>
      <c r="B752" s="12" t="s">
        <v>138</v>
      </c>
      <c r="C752" s="12" t="s">
        <v>108</v>
      </c>
      <c r="D752" s="12" t="s">
        <v>237</v>
      </c>
      <c r="E752" s="12">
        <v>610</v>
      </c>
      <c r="F752" s="14" t="s">
        <v>377</v>
      </c>
      <c r="G752" s="20">
        <v>800</v>
      </c>
      <c r="H752" s="20">
        <v>800</v>
      </c>
      <c r="I752" s="20">
        <v>800</v>
      </c>
      <c r="J752" s="20"/>
      <c r="K752" s="20"/>
      <c r="L752" s="20"/>
      <c r="M752" s="20">
        <f t="shared" si="2236"/>
        <v>800</v>
      </c>
      <c r="N752" s="20">
        <f t="shared" si="2237"/>
        <v>800</v>
      </c>
      <c r="O752" s="20">
        <f t="shared" si="2238"/>
        <v>800</v>
      </c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>
        <f t="shared" si="2342"/>
        <v>800</v>
      </c>
      <c r="AA752" s="23">
        <f t="shared" si="2343"/>
        <v>800</v>
      </c>
      <c r="AB752" s="23">
        <f t="shared" si="2344"/>
        <v>800</v>
      </c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>
        <f t="shared" si="2231"/>
        <v>800</v>
      </c>
      <c r="AP752" s="23">
        <f t="shared" si="2232"/>
        <v>800</v>
      </c>
      <c r="AQ752" s="23">
        <f t="shared" si="2233"/>
        <v>800</v>
      </c>
      <c r="AR752" s="23"/>
      <c r="AS752" s="23">
        <f t="shared" si="2234"/>
        <v>800</v>
      </c>
      <c r="AT752" s="23"/>
      <c r="AU752" s="23"/>
      <c r="AV752" s="23"/>
      <c r="AW752" s="23"/>
      <c r="AX752" s="23"/>
      <c r="AY752" s="23">
        <f t="shared" si="2462"/>
        <v>800</v>
      </c>
      <c r="AZ752" s="23"/>
      <c r="BA752" s="23">
        <f t="shared" si="2464"/>
        <v>800</v>
      </c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>
        <f t="shared" si="2398"/>
        <v>800</v>
      </c>
      <c r="BS752" s="23">
        <f t="shared" si="2399"/>
        <v>800</v>
      </c>
      <c r="BT752" s="23">
        <f t="shared" si="2400"/>
        <v>800</v>
      </c>
      <c r="BU752" s="23"/>
      <c r="BV752" s="23">
        <f t="shared" si="2290"/>
        <v>800</v>
      </c>
      <c r="BW752" s="23"/>
    </row>
    <row r="753" spans="1:77" x14ac:dyDescent="0.3">
      <c r="A753" s="12">
        <v>930</v>
      </c>
      <c r="B753" s="12" t="s">
        <v>138</v>
      </c>
      <c r="C753" s="12" t="s">
        <v>108</v>
      </c>
      <c r="D753" s="12" t="s">
        <v>237</v>
      </c>
      <c r="E753" s="12">
        <v>620</v>
      </c>
      <c r="F753" s="14" t="s">
        <v>378</v>
      </c>
      <c r="G753" s="20">
        <v>950</v>
      </c>
      <c r="H753" s="20">
        <v>950</v>
      </c>
      <c r="I753" s="20">
        <v>950</v>
      </c>
      <c r="J753" s="20"/>
      <c r="K753" s="20"/>
      <c r="L753" s="20"/>
      <c r="M753" s="20">
        <f t="shared" si="2236"/>
        <v>950</v>
      </c>
      <c r="N753" s="20">
        <f t="shared" si="2237"/>
        <v>950</v>
      </c>
      <c r="O753" s="20">
        <f t="shared" si="2238"/>
        <v>950</v>
      </c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>
        <f t="shared" si="2342"/>
        <v>950</v>
      </c>
      <c r="AA753" s="23">
        <f t="shared" si="2343"/>
        <v>950</v>
      </c>
      <c r="AB753" s="23">
        <f t="shared" si="2344"/>
        <v>950</v>
      </c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>
        <f t="shared" si="2231"/>
        <v>950</v>
      </c>
      <c r="AP753" s="23">
        <f t="shared" si="2232"/>
        <v>950</v>
      </c>
      <c r="AQ753" s="23">
        <f t="shared" si="2233"/>
        <v>950</v>
      </c>
      <c r="AR753" s="23"/>
      <c r="AS753" s="23">
        <f t="shared" si="2234"/>
        <v>950</v>
      </c>
      <c r="AT753" s="23"/>
      <c r="AU753" s="23"/>
      <c r="AV753" s="23"/>
      <c r="AW753" s="23"/>
      <c r="AX753" s="23"/>
      <c r="AY753" s="23">
        <f t="shared" si="2462"/>
        <v>950</v>
      </c>
      <c r="AZ753" s="23"/>
      <c r="BA753" s="23">
        <f t="shared" si="2464"/>
        <v>950</v>
      </c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>
        <f t="shared" si="2398"/>
        <v>950</v>
      </c>
      <c r="BS753" s="23">
        <f t="shared" si="2399"/>
        <v>950</v>
      </c>
      <c r="BT753" s="23">
        <f t="shared" si="2400"/>
        <v>950</v>
      </c>
      <c r="BU753" s="23"/>
      <c r="BV753" s="23">
        <f t="shared" si="2290"/>
        <v>950</v>
      </c>
      <c r="BW753" s="23"/>
    </row>
    <row r="754" spans="1:77" ht="62.4" x14ac:dyDescent="0.3">
      <c r="A754" s="12">
        <v>930</v>
      </c>
      <c r="B754" s="12" t="s">
        <v>138</v>
      </c>
      <c r="C754" s="12" t="s">
        <v>108</v>
      </c>
      <c r="D754" s="12" t="s">
        <v>277</v>
      </c>
      <c r="E754" s="12"/>
      <c r="F754" s="14" t="s">
        <v>288</v>
      </c>
      <c r="G754" s="20">
        <f>G755+G760+G764+G767+G771</f>
        <v>101474.4</v>
      </c>
      <c r="H754" s="20">
        <f t="shared" ref="H754:L754" si="2469">H755+H760+H764+H767+H771</f>
        <v>103992.6</v>
      </c>
      <c r="I754" s="20">
        <f t="shared" si="2469"/>
        <v>111301.5</v>
      </c>
      <c r="J754" s="20">
        <f t="shared" si="2469"/>
        <v>0</v>
      </c>
      <c r="K754" s="20">
        <f t="shared" si="2469"/>
        <v>0</v>
      </c>
      <c r="L754" s="20">
        <f t="shared" si="2469"/>
        <v>0</v>
      </c>
      <c r="M754" s="20">
        <f t="shared" si="2236"/>
        <v>101474.4</v>
      </c>
      <c r="N754" s="20">
        <f t="shared" si="2237"/>
        <v>103992.6</v>
      </c>
      <c r="O754" s="20">
        <f t="shared" si="2238"/>
        <v>111301.5</v>
      </c>
      <c r="P754" s="23">
        <f t="shared" ref="P754:Q754" si="2470">P755+P760+P764+P767+P771</f>
        <v>0</v>
      </c>
      <c r="Q754" s="23">
        <f t="shared" si="2470"/>
        <v>0</v>
      </c>
      <c r="R754" s="23">
        <f t="shared" ref="R754:T754" si="2471">R755+R760+R764+R767+R771</f>
        <v>-149.69999999999999</v>
      </c>
      <c r="S754" s="23">
        <f t="shared" si="2471"/>
        <v>0</v>
      </c>
      <c r="T754" s="23">
        <f t="shared" si="2471"/>
        <v>0</v>
      </c>
      <c r="U754" s="23">
        <f t="shared" ref="U754:W754" si="2472">U755+U760+U764+U767+U771</f>
        <v>-443.20000000000005</v>
      </c>
      <c r="V754" s="23">
        <f t="shared" si="2472"/>
        <v>0</v>
      </c>
      <c r="W754" s="23">
        <f t="shared" si="2472"/>
        <v>0</v>
      </c>
      <c r="X754" s="23">
        <f t="shared" ref="X754:Y754" si="2473">X755+X760+X764+X767+X771</f>
        <v>-865.7</v>
      </c>
      <c r="Y754" s="23">
        <f t="shared" si="2473"/>
        <v>0</v>
      </c>
      <c r="Z754" s="23">
        <f t="shared" si="2342"/>
        <v>101324.7</v>
      </c>
      <c r="AA754" s="23">
        <f t="shared" si="2343"/>
        <v>103549.40000000001</v>
      </c>
      <c r="AB754" s="23">
        <f t="shared" si="2344"/>
        <v>110435.8</v>
      </c>
      <c r="AC754" s="23">
        <f t="shared" ref="AC754:AL754" si="2474">AC755+AC760+AC764+AC767+AC771</f>
        <v>0</v>
      </c>
      <c r="AD754" s="23">
        <f t="shared" si="2474"/>
        <v>0</v>
      </c>
      <c r="AE754" s="23">
        <f t="shared" ref="AE754" si="2475">AE755+AE760+AE764+AE767+AE771</f>
        <v>0</v>
      </c>
      <c r="AF754" s="23">
        <f t="shared" si="2474"/>
        <v>0</v>
      </c>
      <c r="AG754" s="23">
        <f t="shared" si="2474"/>
        <v>0</v>
      </c>
      <c r="AH754" s="23">
        <f t="shared" si="2474"/>
        <v>0</v>
      </c>
      <c r="AI754" s="23">
        <f t="shared" ref="AI754" si="2476">AI755+AI760+AI764+AI767+AI771</f>
        <v>0</v>
      </c>
      <c r="AJ754" s="23">
        <f t="shared" si="2474"/>
        <v>0</v>
      </c>
      <c r="AK754" s="23">
        <f t="shared" si="2474"/>
        <v>0</v>
      </c>
      <c r="AL754" s="23">
        <f t="shared" si="2474"/>
        <v>0</v>
      </c>
      <c r="AM754" s="23">
        <f t="shared" ref="AM754:BW754" si="2477">AM755+AM760+AM764+AM767+AM771</f>
        <v>0</v>
      </c>
      <c r="AN754" s="23">
        <f t="shared" si="2477"/>
        <v>0</v>
      </c>
      <c r="AO754" s="23">
        <f t="shared" si="2231"/>
        <v>101324.7</v>
      </c>
      <c r="AP754" s="23">
        <f t="shared" si="2232"/>
        <v>103549.40000000001</v>
      </c>
      <c r="AQ754" s="23">
        <f t="shared" si="2233"/>
        <v>110435.8</v>
      </c>
      <c r="AR754" s="23">
        <f t="shared" ref="AR754" si="2478">AR755+AR760+AR764+AR767+AR771</f>
        <v>0</v>
      </c>
      <c r="AS754" s="23">
        <f t="shared" si="2234"/>
        <v>101324.7</v>
      </c>
      <c r="AT754" s="23">
        <f t="shared" ref="AT754:AX754" si="2479">AT755+AT760+AT764+AT767+AT771</f>
        <v>0</v>
      </c>
      <c r="AU754" s="23">
        <f t="shared" si="2479"/>
        <v>0</v>
      </c>
      <c r="AV754" s="23">
        <f t="shared" si="2479"/>
        <v>0</v>
      </c>
      <c r="AW754" s="23">
        <f t="shared" si="2479"/>
        <v>0</v>
      </c>
      <c r="AX754" s="23">
        <f t="shared" si="2479"/>
        <v>0</v>
      </c>
      <c r="AY754" s="23">
        <f t="shared" si="2462"/>
        <v>101324.7</v>
      </c>
      <c r="AZ754" s="23">
        <f t="shared" ref="AZ754" si="2480">AZ755+AZ760+AZ764+AZ767+AZ771</f>
        <v>0</v>
      </c>
      <c r="BA754" s="23">
        <f t="shared" si="2464"/>
        <v>101324.7</v>
      </c>
      <c r="BB754" s="23">
        <f t="shared" ref="BB754:BI754" si="2481">BB755+BB760+BB764+BB767+BB771</f>
        <v>0</v>
      </c>
      <c r="BC754" s="23">
        <f t="shared" si="2481"/>
        <v>0</v>
      </c>
      <c r="BD754" s="23">
        <f t="shared" si="2481"/>
        <v>0</v>
      </c>
      <c r="BE754" s="23">
        <f t="shared" si="2481"/>
        <v>0</v>
      </c>
      <c r="BF754" s="23">
        <f t="shared" si="2481"/>
        <v>0</v>
      </c>
      <c r="BG754" s="23">
        <f t="shared" si="2481"/>
        <v>0</v>
      </c>
      <c r="BH754" s="23">
        <f t="shared" si="2481"/>
        <v>0</v>
      </c>
      <c r="BI754" s="23">
        <f t="shared" si="2481"/>
        <v>0</v>
      </c>
      <c r="BJ754" s="23">
        <f t="shared" ref="BJ754:BP754" si="2482">BJ755+BJ760+BJ764+BJ767+BJ771</f>
        <v>0</v>
      </c>
      <c r="BK754" s="23">
        <f t="shared" si="2482"/>
        <v>0</v>
      </c>
      <c r="BL754" s="23">
        <f t="shared" si="2482"/>
        <v>0</v>
      </c>
      <c r="BM754" s="23">
        <f t="shared" si="2482"/>
        <v>0</v>
      </c>
      <c r="BN754" s="23">
        <f t="shared" si="2482"/>
        <v>0</v>
      </c>
      <c r="BO754" s="23">
        <f t="shared" si="2482"/>
        <v>0</v>
      </c>
      <c r="BP754" s="23">
        <f t="shared" si="2482"/>
        <v>0</v>
      </c>
      <c r="BQ754" s="23">
        <f t="shared" ref="BQ754" si="2483">BQ755+BQ760+BQ764+BQ767+BQ771</f>
        <v>0</v>
      </c>
      <c r="BR754" s="23">
        <f t="shared" si="2398"/>
        <v>101324.7</v>
      </c>
      <c r="BS754" s="23">
        <f t="shared" si="2399"/>
        <v>103549.40000000001</v>
      </c>
      <c r="BT754" s="23">
        <f t="shared" si="2400"/>
        <v>110435.8</v>
      </c>
      <c r="BU754" s="23">
        <f t="shared" ref="BU754" si="2484">BU755+BU760+BU764+BU767+BU771</f>
        <v>0</v>
      </c>
      <c r="BV754" s="23">
        <f t="shared" si="2290"/>
        <v>101324.7</v>
      </c>
      <c r="BW754" s="23">
        <f t="shared" si="2477"/>
        <v>0</v>
      </c>
      <c r="BX754" s="5"/>
    </row>
    <row r="755" spans="1:77" ht="31.2" x14ac:dyDescent="0.3">
      <c r="A755" s="12">
        <v>930</v>
      </c>
      <c r="B755" s="12" t="s">
        <v>138</v>
      </c>
      <c r="C755" s="12" t="s">
        <v>108</v>
      </c>
      <c r="D755" s="12" t="s">
        <v>268</v>
      </c>
      <c r="E755" s="12"/>
      <c r="F755" s="14" t="s">
        <v>297</v>
      </c>
      <c r="G755" s="20">
        <f>G756</f>
        <v>24892.9</v>
      </c>
      <c r="H755" s="20">
        <f t="shared" ref="H755:BW755" si="2485">H756</f>
        <v>25401</v>
      </c>
      <c r="I755" s="20">
        <f t="shared" si="2485"/>
        <v>27520.2</v>
      </c>
      <c r="J755" s="20">
        <f t="shared" si="2485"/>
        <v>0</v>
      </c>
      <c r="K755" s="20">
        <f t="shared" si="2485"/>
        <v>0</v>
      </c>
      <c r="L755" s="20">
        <f t="shared" si="2485"/>
        <v>0</v>
      </c>
      <c r="M755" s="20">
        <f t="shared" si="2236"/>
        <v>24892.9</v>
      </c>
      <c r="N755" s="20">
        <f t="shared" si="2237"/>
        <v>25401</v>
      </c>
      <c r="O755" s="20">
        <f t="shared" si="2238"/>
        <v>27520.2</v>
      </c>
      <c r="P755" s="23">
        <f t="shared" si="2485"/>
        <v>0</v>
      </c>
      <c r="Q755" s="23">
        <f t="shared" si="2485"/>
        <v>0</v>
      </c>
      <c r="R755" s="23">
        <f t="shared" si="2485"/>
        <v>0</v>
      </c>
      <c r="S755" s="23">
        <f t="shared" si="2485"/>
        <v>0</v>
      </c>
      <c r="T755" s="23">
        <f t="shared" si="2485"/>
        <v>0</v>
      </c>
      <c r="U755" s="23">
        <f t="shared" si="2485"/>
        <v>-42.5</v>
      </c>
      <c r="V755" s="23">
        <f t="shared" si="2485"/>
        <v>0</v>
      </c>
      <c r="W755" s="23">
        <f t="shared" si="2485"/>
        <v>0</v>
      </c>
      <c r="X755" s="23">
        <f t="shared" si="2485"/>
        <v>-175.2</v>
      </c>
      <c r="Y755" s="23">
        <f t="shared" si="2485"/>
        <v>0</v>
      </c>
      <c r="Z755" s="23">
        <f t="shared" si="2342"/>
        <v>24892.9</v>
      </c>
      <c r="AA755" s="23">
        <f t="shared" si="2343"/>
        <v>25358.5</v>
      </c>
      <c r="AB755" s="23">
        <f t="shared" si="2344"/>
        <v>27345</v>
      </c>
      <c r="AC755" s="23">
        <f t="shared" si="2485"/>
        <v>0</v>
      </c>
      <c r="AD755" s="23">
        <f t="shared" si="2485"/>
        <v>0</v>
      </c>
      <c r="AE755" s="23">
        <f t="shared" si="2485"/>
        <v>0</v>
      </c>
      <c r="AF755" s="23">
        <f t="shared" si="2485"/>
        <v>0</v>
      </c>
      <c r="AG755" s="23">
        <f t="shared" si="2485"/>
        <v>0</v>
      </c>
      <c r="AH755" s="23">
        <f t="shared" si="2485"/>
        <v>0</v>
      </c>
      <c r="AI755" s="23">
        <f t="shared" si="2485"/>
        <v>0</v>
      </c>
      <c r="AJ755" s="23">
        <f t="shared" si="2485"/>
        <v>0</v>
      </c>
      <c r="AK755" s="23">
        <f t="shared" si="2485"/>
        <v>0</v>
      </c>
      <c r="AL755" s="23">
        <f t="shared" si="2485"/>
        <v>0</v>
      </c>
      <c r="AM755" s="23">
        <f t="shared" si="2485"/>
        <v>0</v>
      </c>
      <c r="AN755" s="23">
        <f t="shared" si="2485"/>
        <v>0</v>
      </c>
      <c r="AO755" s="23">
        <f t="shared" si="2231"/>
        <v>24892.9</v>
      </c>
      <c r="AP755" s="23">
        <f t="shared" si="2232"/>
        <v>25358.5</v>
      </c>
      <c r="AQ755" s="23">
        <f t="shared" si="2233"/>
        <v>27345</v>
      </c>
      <c r="AR755" s="23">
        <f t="shared" si="2485"/>
        <v>0</v>
      </c>
      <c r="AS755" s="23">
        <f t="shared" si="2234"/>
        <v>24892.9</v>
      </c>
      <c r="AT755" s="23">
        <f t="shared" si="2485"/>
        <v>0</v>
      </c>
      <c r="AU755" s="23">
        <f t="shared" si="2485"/>
        <v>0</v>
      </c>
      <c r="AV755" s="23">
        <f t="shared" si="2485"/>
        <v>0</v>
      </c>
      <c r="AW755" s="23">
        <f t="shared" si="2485"/>
        <v>0</v>
      </c>
      <c r="AX755" s="23">
        <f t="shared" si="2485"/>
        <v>0</v>
      </c>
      <c r="AY755" s="23">
        <f t="shared" si="2462"/>
        <v>24892.9</v>
      </c>
      <c r="AZ755" s="23">
        <f t="shared" si="2485"/>
        <v>0</v>
      </c>
      <c r="BA755" s="23">
        <f t="shared" si="2464"/>
        <v>24892.9</v>
      </c>
      <c r="BB755" s="23">
        <f t="shared" si="2485"/>
        <v>0</v>
      </c>
      <c r="BC755" s="23">
        <f t="shared" si="2485"/>
        <v>0</v>
      </c>
      <c r="BD755" s="23">
        <f t="shared" si="2485"/>
        <v>0</v>
      </c>
      <c r="BE755" s="23">
        <f t="shared" si="2485"/>
        <v>0</v>
      </c>
      <c r="BF755" s="23">
        <f t="shared" si="2485"/>
        <v>0</v>
      </c>
      <c r="BG755" s="23">
        <f t="shared" si="2485"/>
        <v>0</v>
      </c>
      <c r="BH755" s="23">
        <f t="shared" si="2485"/>
        <v>0</v>
      </c>
      <c r="BI755" s="23">
        <f t="shared" si="2485"/>
        <v>0</v>
      </c>
      <c r="BJ755" s="23">
        <f t="shared" si="2485"/>
        <v>0</v>
      </c>
      <c r="BK755" s="23">
        <f t="shared" si="2485"/>
        <v>0</v>
      </c>
      <c r="BL755" s="23">
        <f t="shared" si="2485"/>
        <v>0</v>
      </c>
      <c r="BM755" s="23">
        <f t="shared" si="2485"/>
        <v>0</v>
      </c>
      <c r="BN755" s="23">
        <f t="shared" si="2485"/>
        <v>0</v>
      </c>
      <c r="BO755" s="23">
        <f t="shared" si="2485"/>
        <v>0</v>
      </c>
      <c r="BP755" s="23">
        <f t="shared" si="2485"/>
        <v>0</v>
      </c>
      <c r="BQ755" s="23">
        <f t="shared" si="2485"/>
        <v>0</v>
      </c>
      <c r="BR755" s="23">
        <f t="shared" si="2398"/>
        <v>24892.9</v>
      </c>
      <c r="BS755" s="23">
        <f t="shared" si="2399"/>
        <v>25358.5</v>
      </c>
      <c r="BT755" s="23">
        <f t="shared" si="2400"/>
        <v>27345</v>
      </c>
      <c r="BU755" s="23">
        <f t="shared" si="2485"/>
        <v>0</v>
      </c>
      <c r="BV755" s="23">
        <f t="shared" si="2290"/>
        <v>24892.9</v>
      </c>
      <c r="BW755" s="23">
        <f t="shared" si="2485"/>
        <v>0</v>
      </c>
    </row>
    <row r="756" spans="1:77" ht="31.2" x14ac:dyDescent="0.3">
      <c r="A756" s="12">
        <v>930</v>
      </c>
      <c r="B756" s="12" t="s">
        <v>138</v>
      </c>
      <c r="C756" s="12" t="s">
        <v>108</v>
      </c>
      <c r="D756" s="12" t="s">
        <v>268</v>
      </c>
      <c r="E756" s="12" t="s">
        <v>94</v>
      </c>
      <c r="F756" s="14" t="s">
        <v>386</v>
      </c>
      <c r="G756" s="20">
        <f>G757+G758+G759</f>
        <v>24892.9</v>
      </c>
      <c r="H756" s="20">
        <f t="shared" ref="H756:L756" si="2486">H757+H758+H759</f>
        <v>25401</v>
      </c>
      <c r="I756" s="20">
        <f t="shared" si="2486"/>
        <v>27520.2</v>
      </c>
      <c r="J756" s="20">
        <f t="shared" si="2486"/>
        <v>0</v>
      </c>
      <c r="K756" s="20">
        <f t="shared" si="2486"/>
        <v>0</v>
      </c>
      <c r="L756" s="20">
        <f t="shared" si="2486"/>
        <v>0</v>
      </c>
      <c r="M756" s="20">
        <f t="shared" si="2236"/>
        <v>24892.9</v>
      </c>
      <c r="N756" s="20">
        <f t="shared" si="2237"/>
        <v>25401</v>
      </c>
      <c r="O756" s="20">
        <f t="shared" si="2238"/>
        <v>27520.2</v>
      </c>
      <c r="P756" s="23">
        <f t="shared" ref="P756:Q756" si="2487">P757+P758+P759</f>
        <v>0</v>
      </c>
      <c r="Q756" s="23">
        <f t="shared" si="2487"/>
        <v>0</v>
      </c>
      <c r="R756" s="23">
        <f t="shared" ref="R756:T756" si="2488">R757+R758+R759</f>
        <v>0</v>
      </c>
      <c r="S756" s="23">
        <f t="shared" si="2488"/>
        <v>0</v>
      </c>
      <c r="T756" s="23">
        <f t="shared" si="2488"/>
        <v>0</v>
      </c>
      <c r="U756" s="23">
        <f t="shared" ref="U756:W756" si="2489">U757+U758+U759</f>
        <v>-42.5</v>
      </c>
      <c r="V756" s="23">
        <f t="shared" si="2489"/>
        <v>0</v>
      </c>
      <c r="W756" s="23">
        <f t="shared" si="2489"/>
        <v>0</v>
      </c>
      <c r="X756" s="23">
        <f t="shared" ref="X756:Y756" si="2490">X757+X758+X759</f>
        <v>-175.2</v>
      </c>
      <c r="Y756" s="23">
        <f t="shared" si="2490"/>
        <v>0</v>
      </c>
      <c r="Z756" s="23">
        <f t="shared" si="2342"/>
        <v>24892.9</v>
      </c>
      <c r="AA756" s="23">
        <f t="shared" si="2343"/>
        <v>25358.5</v>
      </c>
      <c r="AB756" s="23">
        <f t="shared" si="2344"/>
        <v>27345</v>
      </c>
      <c r="AC756" s="23">
        <f t="shared" ref="AC756:AL756" si="2491">AC757+AC758+AC759</f>
        <v>0</v>
      </c>
      <c r="AD756" s="23">
        <f t="shared" si="2491"/>
        <v>0</v>
      </c>
      <c r="AE756" s="23">
        <f t="shared" ref="AE756" si="2492">AE757+AE758+AE759</f>
        <v>0</v>
      </c>
      <c r="AF756" s="23">
        <f t="shared" si="2491"/>
        <v>0</v>
      </c>
      <c r="AG756" s="23">
        <f t="shared" si="2491"/>
        <v>0</v>
      </c>
      <c r="AH756" s="23">
        <f t="shared" si="2491"/>
        <v>0</v>
      </c>
      <c r="AI756" s="23">
        <f t="shared" ref="AI756" si="2493">AI757+AI758+AI759</f>
        <v>0</v>
      </c>
      <c r="AJ756" s="23">
        <f t="shared" si="2491"/>
        <v>0</v>
      </c>
      <c r="AK756" s="23">
        <f t="shared" si="2491"/>
        <v>0</v>
      </c>
      <c r="AL756" s="23">
        <f t="shared" si="2491"/>
        <v>0</v>
      </c>
      <c r="AM756" s="23">
        <f t="shared" ref="AM756:BW756" si="2494">AM757+AM758+AM759</f>
        <v>0</v>
      </c>
      <c r="AN756" s="23">
        <f t="shared" si="2494"/>
        <v>0</v>
      </c>
      <c r="AO756" s="23">
        <f t="shared" si="2231"/>
        <v>24892.9</v>
      </c>
      <c r="AP756" s="23">
        <f t="shared" si="2232"/>
        <v>25358.5</v>
      </c>
      <c r="AQ756" s="23">
        <f t="shared" si="2233"/>
        <v>27345</v>
      </c>
      <c r="AR756" s="23">
        <f t="shared" ref="AR756" si="2495">AR757+AR758+AR759</f>
        <v>0</v>
      </c>
      <c r="AS756" s="23">
        <f t="shared" si="2234"/>
        <v>24892.9</v>
      </c>
      <c r="AT756" s="23">
        <f t="shared" ref="AT756:AX756" si="2496">AT757+AT758+AT759</f>
        <v>0</v>
      </c>
      <c r="AU756" s="23">
        <f t="shared" si="2496"/>
        <v>0</v>
      </c>
      <c r="AV756" s="23">
        <f t="shared" si="2496"/>
        <v>0</v>
      </c>
      <c r="AW756" s="23">
        <f t="shared" si="2496"/>
        <v>0</v>
      </c>
      <c r="AX756" s="23">
        <f t="shared" si="2496"/>
        <v>0</v>
      </c>
      <c r="AY756" s="23">
        <f t="shared" si="2462"/>
        <v>24892.9</v>
      </c>
      <c r="AZ756" s="23">
        <f t="shared" ref="AZ756" si="2497">AZ757+AZ758+AZ759</f>
        <v>0</v>
      </c>
      <c r="BA756" s="23">
        <f t="shared" si="2464"/>
        <v>24892.9</v>
      </c>
      <c r="BB756" s="23">
        <f t="shared" ref="BB756:BI756" si="2498">BB757+BB758+BB759</f>
        <v>0</v>
      </c>
      <c r="BC756" s="23">
        <f t="shared" si="2498"/>
        <v>0</v>
      </c>
      <c r="BD756" s="23">
        <f t="shared" si="2498"/>
        <v>0</v>
      </c>
      <c r="BE756" s="23">
        <f t="shared" si="2498"/>
        <v>0</v>
      </c>
      <c r="BF756" s="23">
        <f t="shared" si="2498"/>
        <v>0</v>
      </c>
      <c r="BG756" s="23">
        <f t="shared" si="2498"/>
        <v>0</v>
      </c>
      <c r="BH756" s="23">
        <f t="shared" si="2498"/>
        <v>0</v>
      </c>
      <c r="BI756" s="23">
        <f t="shared" si="2498"/>
        <v>0</v>
      </c>
      <c r="BJ756" s="23">
        <f t="shared" ref="BJ756:BP756" si="2499">BJ757+BJ758+BJ759</f>
        <v>0</v>
      </c>
      <c r="BK756" s="23">
        <f t="shared" si="2499"/>
        <v>0</v>
      </c>
      <c r="BL756" s="23">
        <f t="shared" si="2499"/>
        <v>0</v>
      </c>
      <c r="BM756" s="23">
        <f t="shared" si="2499"/>
        <v>0</v>
      </c>
      <c r="BN756" s="23">
        <f t="shared" si="2499"/>
        <v>0</v>
      </c>
      <c r="BO756" s="23">
        <f t="shared" si="2499"/>
        <v>0</v>
      </c>
      <c r="BP756" s="23">
        <f t="shared" si="2499"/>
        <v>0</v>
      </c>
      <c r="BQ756" s="23">
        <f t="shared" ref="BQ756" si="2500">BQ757+BQ758+BQ759</f>
        <v>0</v>
      </c>
      <c r="BR756" s="23">
        <f t="shared" si="2398"/>
        <v>24892.9</v>
      </c>
      <c r="BS756" s="23">
        <f t="shared" si="2399"/>
        <v>25358.5</v>
      </c>
      <c r="BT756" s="23">
        <f t="shared" si="2400"/>
        <v>27345</v>
      </c>
      <c r="BU756" s="23">
        <f t="shared" ref="BU756" si="2501">BU757+BU758+BU759</f>
        <v>0</v>
      </c>
      <c r="BV756" s="23">
        <f t="shared" si="2290"/>
        <v>24892.9</v>
      </c>
      <c r="BW756" s="23">
        <f t="shared" si="2494"/>
        <v>0</v>
      </c>
    </row>
    <row r="757" spans="1:77" x14ac:dyDescent="0.3">
      <c r="A757" s="12">
        <v>930</v>
      </c>
      <c r="B757" s="12" t="s">
        <v>138</v>
      </c>
      <c r="C757" s="12" t="s">
        <v>108</v>
      </c>
      <c r="D757" s="12" t="s">
        <v>268</v>
      </c>
      <c r="E757" s="12">
        <v>610</v>
      </c>
      <c r="F757" s="14" t="s">
        <v>377</v>
      </c>
      <c r="G757" s="20">
        <v>4851.1000000000004</v>
      </c>
      <c r="H757" s="20">
        <v>4952.2</v>
      </c>
      <c r="I757" s="20">
        <v>5374.9</v>
      </c>
      <c r="J757" s="20"/>
      <c r="K757" s="20"/>
      <c r="L757" s="20"/>
      <c r="M757" s="20">
        <f t="shared" si="2236"/>
        <v>4851.1000000000004</v>
      </c>
      <c r="N757" s="20">
        <f t="shared" si="2237"/>
        <v>4952.2</v>
      </c>
      <c r="O757" s="20">
        <f t="shared" si="2238"/>
        <v>5374.9</v>
      </c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>
        <f t="shared" si="2342"/>
        <v>4851.1000000000004</v>
      </c>
      <c r="AA757" s="23">
        <f t="shared" si="2343"/>
        <v>4952.2</v>
      </c>
      <c r="AB757" s="23">
        <f t="shared" si="2344"/>
        <v>5374.9</v>
      </c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>
        <f t="shared" si="2231"/>
        <v>4851.1000000000004</v>
      </c>
      <c r="AP757" s="23">
        <f t="shared" si="2232"/>
        <v>4952.2</v>
      </c>
      <c r="AQ757" s="23">
        <f t="shared" si="2233"/>
        <v>5374.9</v>
      </c>
      <c r="AR757" s="23"/>
      <c r="AS757" s="23">
        <f t="shared" si="2234"/>
        <v>4851.1000000000004</v>
      </c>
      <c r="AT757" s="23"/>
      <c r="AU757" s="23"/>
      <c r="AV757" s="23"/>
      <c r="AW757" s="23"/>
      <c r="AX757" s="23"/>
      <c r="AY757" s="23">
        <f t="shared" si="2462"/>
        <v>4851.1000000000004</v>
      </c>
      <c r="AZ757" s="23"/>
      <c r="BA757" s="23">
        <f t="shared" si="2464"/>
        <v>4851.1000000000004</v>
      </c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>
        <f t="shared" si="2398"/>
        <v>4851.1000000000004</v>
      </c>
      <c r="BS757" s="23">
        <f t="shared" si="2399"/>
        <v>4952.2</v>
      </c>
      <c r="BT757" s="23">
        <f t="shared" si="2400"/>
        <v>5374.9</v>
      </c>
      <c r="BU757" s="23"/>
      <c r="BV757" s="23">
        <f t="shared" si="2290"/>
        <v>4851.1000000000004</v>
      </c>
      <c r="BW757" s="23"/>
    </row>
    <row r="758" spans="1:77" x14ac:dyDescent="0.3">
      <c r="A758" s="12">
        <v>930</v>
      </c>
      <c r="B758" s="12" t="s">
        <v>138</v>
      </c>
      <c r="C758" s="12" t="s">
        <v>108</v>
      </c>
      <c r="D758" s="12" t="s">
        <v>268</v>
      </c>
      <c r="E758" s="12">
        <v>620</v>
      </c>
      <c r="F758" s="14" t="s">
        <v>378</v>
      </c>
      <c r="G758" s="20">
        <v>19914.400000000001</v>
      </c>
      <c r="H758" s="20">
        <v>20320.8</v>
      </c>
      <c r="I758" s="20">
        <v>22016.1</v>
      </c>
      <c r="J758" s="20"/>
      <c r="K758" s="20"/>
      <c r="L758" s="20"/>
      <c r="M758" s="20">
        <f t="shared" si="2236"/>
        <v>19914.400000000001</v>
      </c>
      <c r="N758" s="20">
        <f t="shared" si="2237"/>
        <v>20320.8</v>
      </c>
      <c r="O758" s="20">
        <f t="shared" si="2238"/>
        <v>22016.1</v>
      </c>
      <c r="P758" s="23"/>
      <c r="Q758" s="23"/>
      <c r="R758" s="23"/>
      <c r="S758" s="23"/>
      <c r="T758" s="23"/>
      <c r="U758" s="23">
        <v>-42.5</v>
      </c>
      <c r="V758" s="23"/>
      <c r="W758" s="23"/>
      <c r="X758" s="23">
        <v>-175.2</v>
      </c>
      <c r="Y758" s="23"/>
      <c r="Z758" s="23">
        <f t="shared" si="2342"/>
        <v>19914.400000000001</v>
      </c>
      <c r="AA758" s="23">
        <f t="shared" si="2343"/>
        <v>20278.3</v>
      </c>
      <c r="AB758" s="23">
        <f t="shared" si="2344"/>
        <v>21840.899999999998</v>
      </c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>
        <f t="shared" si="2231"/>
        <v>19914.400000000001</v>
      </c>
      <c r="AP758" s="23">
        <f t="shared" si="2232"/>
        <v>20278.3</v>
      </c>
      <c r="AQ758" s="23">
        <f t="shared" si="2233"/>
        <v>21840.899999999998</v>
      </c>
      <c r="AR758" s="23"/>
      <c r="AS758" s="23">
        <f t="shared" si="2234"/>
        <v>19914.400000000001</v>
      </c>
      <c r="AT758" s="23"/>
      <c r="AU758" s="23"/>
      <c r="AV758" s="23"/>
      <c r="AW758" s="23"/>
      <c r="AX758" s="23"/>
      <c r="AY758" s="23">
        <f t="shared" si="2462"/>
        <v>19914.400000000001</v>
      </c>
      <c r="AZ758" s="23"/>
      <c r="BA758" s="23">
        <f t="shared" si="2464"/>
        <v>19914.400000000001</v>
      </c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>
        <f t="shared" si="2398"/>
        <v>19914.400000000001</v>
      </c>
      <c r="BS758" s="23">
        <f t="shared" si="2399"/>
        <v>20278.3</v>
      </c>
      <c r="BT758" s="23">
        <f t="shared" si="2400"/>
        <v>21840.899999999998</v>
      </c>
      <c r="BU758" s="23"/>
      <c r="BV758" s="23">
        <f t="shared" si="2290"/>
        <v>19914.400000000001</v>
      </c>
      <c r="BW758" s="23"/>
    </row>
    <row r="759" spans="1:77" ht="46.8" x14ac:dyDescent="0.3">
      <c r="A759" s="12">
        <v>930</v>
      </c>
      <c r="B759" s="12" t="s">
        <v>138</v>
      </c>
      <c r="C759" s="12" t="s">
        <v>108</v>
      </c>
      <c r="D759" s="12" t="s">
        <v>268</v>
      </c>
      <c r="E759" s="12">
        <v>630</v>
      </c>
      <c r="F759" s="14" t="s">
        <v>379</v>
      </c>
      <c r="G759" s="20">
        <v>127.4</v>
      </c>
      <c r="H759" s="20">
        <v>128</v>
      </c>
      <c r="I759" s="20">
        <v>129.19999999999999</v>
      </c>
      <c r="J759" s="20"/>
      <c r="K759" s="20"/>
      <c r="L759" s="20"/>
      <c r="M759" s="20">
        <f t="shared" si="2236"/>
        <v>127.4</v>
      </c>
      <c r="N759" s="20">
        <f t="shared" si="2237"/>
        <v>128</v>
      </c>
      <c r="O759" s="20">
        <f t="shared" si="2238"/>
        <v>129.19999999999999</v>
      </c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>
        <f t="shared" si="2342"/>
        <v>127.4</v>
      </c>
      <c r="AA759" s="23">
        <f t="shared" si="2343"/>
        <v>128</v>
      </c>
      <c r="AB759" s="23">
        <f t="shared" si="2344"/>
        <v>129.19999999999999</v>
      </c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>
        <f t="shared" si="2231"/>
        <v>127.4</v>
      </c>
      <c r="AP759" s="23">
        <f t="shared" si="2232"/>
        <v>128</v>
      </c>
      <c r="AQ759" s="23">
        <f t="shared" si="2233"/>
        <v>129.19999999999999</v>
      </c>
      <c r="AR759" s="23"/>
      <c r="AS759" s="23">
        <f t="shared" si="2234"/>
        <v>127.4</v>
      </c>
      <c r="AT759" s="23"/>
      <c r="AU759" s="23"/>
      <c r="AV759" s="23"/>
      <c r="AW759" s="23"/>
      <c r="AX759" s="23"/>
      <c r="AY759" s="23">
        <f t="shared" si="2462"/>
        <v>127.4</v>
      </c>
      <c r="AZ759" s="23"/>
      <c r="BA759" s="23">
        <f t="shared" si="2464"/>
        <v>127.4</v>
      </c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>
        <f t="shared" si="2398"/>
        <v>127.4</v>
      </c>
      <c r="BS759" s="23">
        <f t="shared" si="2399"/>
        <v>128</v>
      </c>
      <c r="BT759" s="23">
        <f t="shared" si="2400"/>
        <v>129.19999999999999</v>
      </c>
      <c r="BU759" s="23"/>
      <c r="BV759" s="23">
        <f t="shared" si="2290"/>
        <v>127.4</v>
      </c>
      <c r="BW759" s="23"/>
      <c r="BY759" s="3"/>
    </row>
    <row r="760" spans="1:77" ht="46.8" x14ac:dyDescent="0.3">
      <c r="A760" s="12">
        <v>930</v>
      </c>
      <c r="B760" s="12" t="s">
        <v>138</v>
      </c>
      <c r="C760" s="12" t="s">
        <v>108</v>
      </c>
      <c r="D760" s="12" t="s">
        <v>254</v>
      </c>
      <c r="E760" s="12"/>
      <c r="F760" s="14" t="s">
        <v>285</v>
      </c>
      <c r="G760" s="20">
        <f>G761</f>
        <v>6730</v>
      </c>
      <c r="H760" s="20">
        <f t="shared" ref="H760:BW760" si="2502">H761</f>
        <v>4380</v>
      </c>
      <c r="I760" s="20">
        <f t="shared" si="2502"/>
        <v>4930</v>
      </c>
      <c r="J760" s="20">
        <f t="shared" si="2502"/>
        <v>0</v>
      </c>
      <c r="K760" s="20">
        <f t="shared" si="2502"/>
        <v>0</v>
      </c>
      <c r="L760" s="20">
        <f t="shared" si="2502"/>
        <v>0</v>
      </c>
      <c r="M760" s="20">
        <f t="shared" si="2236"/>
        <v>6730</v>
      </c>
      <c r="N760" s="20">
        <f t="shared" si="2237"/>
        <v>4380</v>
      </c>
      <c r="O760" s="20">
        <f t="shared" si="2238"/>
        <v>4930</v>
      </c>
      <c r="P760" s="23">
        <f t="shared" si="2502"/>
        <v>0</v>
      </c>
      <c r="Q760" s="23">
        <f t="shared" si="2502"/>
        <v>0</v>
      </c>
      <c r="R760" s="23">
        <f t="shared" si="2502"/>
        <v>0</v>
      </c>
      <c r="S760" s="23">
        <f t="shared" si="2502"/>
        <v>0</v>
      </c>
      <c r="T760" s="23">
        <f t="shared" si="2502"/>
        <v>0</v>
      </c>
      <c r="U760" s="23">
        <f t="shared" si="2502"/>
        <v>0</v>
      </c>
      <c r="V760" s="23">
        <f t="shared" si="2502"/>
        <v>0</v>
      </c>
      <c r="W760" s="23">
        <f t="shared" si="2502"/>
        <v>0</v>
      </c>
      <c r="X760" s="23">
        <f t="shared" si="2502"/>
        <v>0</v>
      </c>
      <c r="Y760" s="23">
        <f t="shared" si="2502"/>
        <v>0</v>
      </c>
      <c r="Z760" s="23">
        <f t="shared" si="2342"/>
        <v>6730</v>
      </c>
      <c r="AA760" s="23">
        <f t="shared" si="2343"/>
        <v>4380</v>
      </c>
      <c r="AB760" s="23">
        <f t="shared" si="2344"/>
        <v>4930</v>
      </c>
      <c r="AC760" s="23">
        <f t="shared" si="2502"/>
        <v>0</v>
      </c>
      <c r="AD760" s="23">
        <f t="shared" si="2502"/>
        <v>0</v>
      </c>
      <c r="AE760" s="23">
        <f t="shared" si="2502"/>
        <v>0</v>
      </c>
      <c r="AF760" s="23">
        <f t="shared" si="2502"/>
        <v>0</v>
      </c>
      <c r="AG760" s="23">
        <f t="shared" si="2502"/>
        <v>0</v>
      </c>
      <c r="AH760" s="23">
        <f t="shared" si="2502"/>
        <v>0</v>
      </c>
      <c r="AI760" s="23">
        <f t="shared" si="2502"/>
        <v>0</v>
      </c>
      <c r="AJ760" s="23">
        <f t="shared" si="2502"/>
        <v>0</v>
      </c>
      <c r="AK760" s="23">
        <f t="shared" si="2502"/>
        <v>0</v>
      </c>
      <c r="AL760" s="23">
        <f t="shared" si="2502"/>
        <v>0</v>
      </c>
      <c r="AM760" s="23">
        <f t="shared" si="2502"/>
        <v>0</v>
      </c>
      <c r="AN760" s="23">
        <f t="shared" si="2502"/>
        <v>0</v>
      </c>
      <c r="AO760" s="23">
        <f t="shared" si="2231"/>
        <v>6730</v>
      </c>
      <c r="AP760" s="23">
        <f t="shared" si="2232"/>
        <v>4380</v>
      </c>
      <c r="AQ760" s="23">
        <f t="shared" si="2233"/>
        <v>4930</v>
      </c>
      <c r="AR760" s="23">
        <f t="shared" si="2502"/>
        <v>0</v>
      </c>
      <c r="AS760" s="23">
        <f t="shared" si="2234"/>
        <v>6730</v>
      </c>
      <c r="AT760" s="23">
        <f t="shared" si="2502"/>
        <v>0</v>
      </c>
      <c r="AU760" s="23">
        <f t="shared" si="2502"/>
        <v>0</v>
      </c>
      <c r="AV760" s="23">
        <f t="shared" si="2502"/>
        <v>0</v>
      </c>
      <c r="AW760" s="23">
        <f t="shared" si="2502"/>
        <v>0</v>
      </c>
      <c r="AX760" s="23">
        <f t="shared" si="2502"/>
        <v>0</v>
      </c>
      <c r="AY760" s="23">
        <f t="shared" si="2462"/>
        <v>6730</v>
      </c>
      <c r="AZ760" s="23">
        <f t="shared" si="2502"/>
        <v>0</v>
      </c>
      <c r="BA760" s="23">
        <f t="shared" si="2464"/>
        <v>6730</v>
      </c>
      <c r="BB760" s="23">
        <f t="shared" si="2502"/>
        <v>0</v>
      </c>
      <c r="BC760" s="23">
        <f t="shared" si="2502"/>
        <v>0</v>
      </c>
      <c r="BD760" s="23">
        <f t="shared" si="2502"/>
        <v>0</v>
      </c>
      <c r="BE760" s="23">
        <f t="shared" si="2502"/>
        <v>0</v>
      </c>
      <c r="BF760" s="23">
        <f t="shared" si="2502"/>
        <v>0</v>
      </c>
      <c r="BG760" s="23">
        <f t="shared" si="2502"/>
        <v>0</v>
      </c>
      <c r="BH760" s="23">
        <f t="shared" si="2502"/>
        <v>0</v>
      </c>
      <c r="BI760" s="23">
        <f t="shared" si="2502"/>
        <v>0</v>
      </c>
      <c r="BJ760" s="23">
        <f t="shared" si="2502"/>
        <v>0</v>
      </c>
      <c r="BK760" s="23">
        <f t="shared" si="2502"/>
        <v>0</v>
      </c>
      <c r="BL760" s="23">
        <f t="shared" si="2502"/>
        <v>0</v>
      </c>
      <c r="BM760" s="23">
        <f t="shared" si="2502"/>
        <v>0</v>
      </c>
      <c r="BN760" s="23">
        <f t="shared" si="2502"/>
        <v>0</v>
      </c>
      <c r="BO760" s="23">
        <f t="shared" si="2502"/>
        <v>0</v>
      </c>
      <c r="BP760" s="23">
        <f t="shared" si="2502"/>
        <v>0</v>
      </c>
      <c r="BQ760" s="23">
        <f t="shared" si="2502"/>
        <v>0</v>
      </c>
      <c r="BR760" s="23">
        <f t="shared" si="2398"/>
        <v>6730</v>
      </c>
      <c r="BS760" s="23">
        <f t="shared" si="2399"/>
        <v>4380</v>
      </c>
      <c r="BT760" s="23">
        <f t="shared" si="2400"/>
        <v>4930</v>
      </c>
      <c r="BU760" s="23">
        <f t="shared" si="2502"/>
        <v>0</v>
      </c>
      <c r="BV760" s="23">
        <f t="shared" si="2290"/>
        <v>6730</v>
      </c>
      <c r="BW760" s="23">
        <f t="shared" si="2502"/>
        <v>0</v>
      </c>
    </row>
    <row r="761" spans="1:77" ht="31.2" x14ac:dyDescent="0.3">
      <c r="A761" s="12">
        <v>930</v>
      </c>
      <c r="B761" s="12" t="s">
        <v>138</v>
      </c>
      <c r="C761" s="12" t="s">
        <v>108</v>
      </c>
      <c r="D761" s="12" t="s">
        <v>254</v>
      </c>
      <c r="E761" s="12" t="s">
        <v>94</v>
      </c>
      <c r="F761" s="14" t="s">
        <v>386</v>
      </c>
      <c r="G761" s="20">
        <f>G762+G763</f>
        <v>6730</v>
      </c>
      <c r="H761" s="20">
        <f t="shared" ref="H761:L761" si="2503">H762+H763</f>
        <v>4380</v>
      </c>
      <c r="I761" s="20">
        <f t="shared" si="2503"/>
        <v>4930</v>
      </c>
      <c r="J761" s="20">
        <f t="shared" si="2503"/>
        <v>0</v>
      </c>
      <c r="K761" s="20">
        <f t="shared" si="2503"/>
        <v>0</v>
      </c>
      <c r="L761" s="20">
        <f t="shared" si="2503"/>
        <v>0</v>
      </c>
      <c r="M761" s="20">
        <f t="shared" si="2236"/>
        <v>6730</v>
      </c>
      <c r="N761" s="20">
        <f t="shared" si="2237"/>
        <v>4380</v>
      </c>
      <c r="O761" s="20">
        <f t="shared" si="2238"/>
        <v>4930</v>
      </c>
      <c r="P761" s="23">
        <f t="shared" ref="P761:Q761" si="2504">P762+P763</f>
        <v>0</v>
      </c>
      <c r="Q761" s="23">
        <f t="shared" si="2504"/>
        <v>0</v>
      </c>
      <c r="R761" s="23">
        <f t="shared" ref="R761:T761" si="2505">R762+R763</f>
        <v>0</v>
      </c>
      <c r="S761" s="23">
        <f t="shared" si="2505"/>
        <v>0</v>
      </c>
      <c r="T761" s="23">
        <f t="shared" si="2505"/>
        <v>0</v>
      </c>
      <c r="U761" s="23">
        <f t="shared" ref="U761:W761" si="2506">U762+U763</f>
        <v>0</v>
      </c>
      <c r="V761" s="23">
        <f t="shared" si="2506"/>
        <v>0</v>
      </c>
      <c r="W761" s="23">
        <f t="shared" si="2506"/>
        <v>0</v>
      </c>
      <c r="X761" s="23">
        <f t="shared" ref="X761:Y761" si="2507">X762+X763</f>
        <v>0</v>
      </c>
      <c r="Y761" s="23">
        <f t="shared" si="2507"/>
        <v>0</v>
      </c>
      <c r="Z761" s="23">
        <f t="shared" si="2342"/>
        <v>6730</v>
      </c>
      <c r="AA761" s="23">
        <f t="shared" si="2343"/>
        <v>4380</v>
      </c>
      <c r="AB761" s="23">
        <f t="shared" si="2344"/>
        <v>4930</v>
      </c>
      <c r="AC761" s="23">
        <f t="shared" ref="AC761:AL761" si="2508">AC762+AC763</f>
        <v>0</v>
      </c>
      <c r="AD761" s="23">
        <f t="shared" si="2508"/>
        <v>0</v>
      </c>
      <c r="AE761" s="23">
        <f t="shared" ref="AE761" si="2509">AE762+AE763</f>
        <v>0</v>
      </c>
      <c r="AF761" s="23">
        <f t="shared" si="2508"/>
        <v>0</v>
      </c>
      <c r="AG761" s="23">
        <f t="shared" si="2508"/>
        <v>0</v>
      </c>
      <c r="AH761" s="23">
        <f t="shared" si="2508"/>
        <v>0</v>
      </c>
      <c r="AI761" s="23">
        <f t="shared" ref="AI761" si="2510">AI762+AI763</f>
        <v>0</v>
      </c>
      <c r="AJ761" s="23">
        <f t="shared" si="2508"/>
        <v>0</v>
      </c>
      <c r="AK761" s="23">
        <f t="shared" si="2508"/>
        <v>0</v>
      </c>
      <c r="AL761" s="23">
        <f t="shared" si="2508"/>
        <v>0</v>
      </c>
      <c r="AM761" s="23">
        <f t="shared" ref="AM761:BW761" si="2511">AM762+AM763</f>
        <v>0</v>
      </c>
      <c r="AN761" s="23">
        <f t="shared" si="2511"/>
        <v>0</v>
      </c>
      <c r="AO761" s="23">
        <f t="shared" si="2231"/>
        <v>6730</v>
      </c>
      <c r="AP761" s="23">
        <f t="shared" si="2232"/>
        <v>4380</v>
      </c>
      <c r="AQ761" s="23">
        <f t="shared" si="2233"/>
        <v>4930</v>
      </c>
      <c r="AR761" s="23">
        <f t="shared" ref="AR761" si="2512">AR762+AR763</f>
        <v>0</v>
      </c>
      <c r="AS761" s="23">
        <f t="shared" si="2234"/>
        <v>6730</v>
      </c>
      <c r="AT761" s="23">
        <f t="shared" ref="AT761:AX761" si="2513">AT762+AT763</f>
        <v>0</v>
      </c>
      <c r="AU761" s="23">
        <f t="shared" si="2513"/>
        <v>0</v>
      </c>
      <c r="AV761" s="23">
        <f t="shared" si="2513"/>
        <v>0</v>
      </c>
      <c r="AW761" s="23">
        <f t="shared" si="2513"/>
        <v>0</v>
      </c>
      <c r="AX761" s="23">
        <f t="shared" si="2513"/>
        <v>0</v>
      </c>
      <c r="AY761" s="23">
        <f t="shared" si="2462"/>
        <v>6730</v>
      </c>
      <c r="AZ761" s="23">
        <f t="shared" ref="AZ761" si="2514">AZ762+AZ763</f>
        <v>0</v>
      </c>
      <c r="BA761" s="23">
        <f t="shared" si="2464"/>
        <v>6730</v>
      </c>
      <c r="BB761" s="23">
        <f t="shared" ref="BB761:BI761" si="2515">BB762+BB763</f>
        <v>0</v>
      </c>
      <c r="BC761" s="23">
        <f t="shared" si="2515"/>
        <v>0</v>
      </c>
      <c r="BD761" s="23">
        <f t="shared" si="2515"/>
        <v>0</v>
      </c>
      <c r="BE761" s="23">
        <f t="shared" si="2515"/>
        <v>0</v>
      </c>
      <c r="BF761" s="23">
        <f t="shared" si="2515"/>
        <v>0</v>
      </c>
      <c r="BG761" s="23">
        <f t="shared" si="2515"/>
        <v>0</v>
      </c>
      <c r="BH761" s="23">
        <f t="shared" si="2515"/>
        <v>0</v>
      </c>
      <c r="BI761" s="23">
        <f t="shared" si="2515"/>
        <v>0</v>
      </c>
      <c r="BJ761" s="23">
        <f t="shared" ref="BJ761:BP761" si="2516">BJ762+BJ763</f>
        <v>0</v>
      </c>
      <c r="BK761" s="23">
        <f t="shared" si="2516"/>
        <v>0</v>
      </c>
      <c r="BL761" s="23">
        <f t="shared" si="2516"/>
        <v>0</v>
      </c>
      <c r="BM761" s="23">
        <f t="shared" si="2516"/>
        <v>0</v>
      </c>
      <c r="BN761" s="23">
        <f t="shared" si="2516"/>
        <v>0</v>
      </c>
      <c r="BO761" s="23">
        <f t="shared" si="2516"/>
        <v>0</v>
      </c>
      <c r="BP761" s="23">
        <f t="shared" si="2516"/>
        <v>0</v>
      </c>
      <c r="BQ761" s="23">
        <f t="shared" ref="BQ761" si="2517">BQ762+BQ763</f>
        <v>0</v>
      </c>
      <c r="BR761" s="23">
        <f t="shared" si="2398"/>
        <v>6730</v>
      </c>
      <c r="BS761" s="23">
        <f t="shared" si="2399"/>
        <v>4380</v>
      </c>
      <c r="BT761" s="23">
        <f t="shared" si="2400"/>
        <v>4930</v>
      </c>
      <c r="BU761" s="23">
        <f t="shared" ref="BU761" si="2518">BU762+BU763</f>
        <v>0</v>
      </c>
      <c r="BV761" s="23">
        <f t="shared" si="2290"/>
        <v>6730</v>
      </c>
      <c r="BW761" s="23">
        <f t="shared" si="2511"/>
        <v>0</v>
      </c>
    </row>
    <row r="762" spans="1:77" x14ac:dyDescent="0.3">
      <c r="A762" s="12">
        <v>930</v>
      </c>
      <c r="B762" s="12" t="s">
        <v>138</v>
      </c>
      <c r="C762" s="12" t="s">
        <v>108</v>
      </c>
      <c r="D762" s="12" t="s">
        <v>254</v>
      </c>
      <c r="E762" s="12">
        <v>610</v>
      </c>
      <c r="F762" s="14" t="s">
        <v>377</v>
      </c>
      <c r="G762" s="20">
        <v>1130</v>
      </c>
      <c r="H762" s="20">
        <v>980</v>
      </c>
      <c r="I762" s="20">
        <v>930</v>
      </c>
      <c r="J762" s="20"/>
      <c r="K762" s="20"/>
      <c r="L762" s="20"/>
      <c r="M762" s="20">
        <f t="shared" si="2236"/>
        <v>1130</v>
      </c>
      <c r="N762" s="20">
        <f t="shared" si="2237"/>
        <v>980</v>
      </c>
      <c r="O762" s="20">
        <f t="shared" si="2238"/>
        <v>930</v>
      </c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>
        <f t="shared" si="2342"/>
        <v>1130</v>
      </c>
      <c r="AA762" s="23">
        <f t="shared" si="2343"/>
        <v>980</v>
      </c>
      <c r="AB762" s="23">
        <f t="shared" si="2344"/>
        <v>930</v>
      </c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>
        <f t="shared" si="2231"/>
        <v>1130</v>
      </c>
      <c r="AP762" s="23">
        <f t="shared" si="2232"/>
        <v>980</v>
      </c>
      <c r="AQ762" s="23">
        <f t="shared" si="2233"/>
        <v>930</v>
      </c>
      <c r="AR762" s="23"/>
      <c r="AS762" s="23">
        <f t="shared" si="2234"/>
        <v>1130</v>
      </c>
      <c r="AT762" s="23"/>
      <c r="AU762" s="23"/>
      <c r="AV762" s="23"/>
      <c r="AW762" s="23"/>
      <c r="AX762" s="23"/>
      <c r="AY762" s="23">
        <f t="shared" si="2462"/>
        <v>1130</v>
      </c>
      <c r="AZ762" s="23"/>
      <c r="BA762" s="23">
        <f t="shared" si="2464"/>
        <v>1130</v>
      </c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>
        <f t="shared" si="2398"/>
        <v>1130</v>
      </c>
      <c r="BS762" s="23">
        <f t="shared" si="2399"/>
        <v>980</v>
      </c>
      <c r="BT762" s="23">
        <f t="shared" si="2400"/>
        <v>930</v>
      </c>
      <c r="BU762" s="23"/>
      <c r="BV762" s="23">
        <f t="shared" si="2290"/>
        <v>1130</v>
      </c>
      <c r="BW762" s="23"/>
    </row>
    <row r="763" spans="1:77" x14ac:dyDescent="0.3">
      <c r="A763" s="12">
        <v>930</v>
      </c>
      <c r="B763" s="12" t="s">
        <v>138</v>
      </c>
      <c r="C763" s="12" t="s">
        <v>108</v>
      </c>
      <c r="D763" s="12" t="s">
        <v>254</v>
      </c>
      <c r="E763" s="12">
        <v>620</v>
      </c>
      <c r="F763" s="14" t="s">
        <v>378</v>
      </c>
      <c r="G763" s="20">
        <v>5600</v>
      </c>
      <c r="H763" s="20">
        <v>3400</v>
      </c>
      <c r="I763" s="20">
        <v>4000</v>
      </c>
      <c r="J763" s="20"/>
      <c r="K763" s="20"/>
      <c r="L763" s="20"/>
      <c r="M763" s="20">
        <f t="shared" si="2236"/>
        <v>5600</v>
      </c>
      <c r="N763" s="20">
        <f t="shared" si="2237"/>
        <v>3400</v>
      </c>
      <c r="O763" s="20">
        <f t="shared" si="2238"/>
        <v>4000</v>
      </c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>
        <f t="shared" si="2342"/>
        <v>5600</v>
      </c>
      <c r="AA763" s="23">
        <f t="shared" si="2343"/>
        <v>3400</v>
      </c>
      <c r="AB763" s="23">
        <f t="shared" si="2344"/>
        <v>4000</v>
      </c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>
        <f t="shared" ref="AO763:AO826" si="2519">Z763+AC763+AD763+AE763+AF763+AG763+AH763+AI763+AJ763+AK763+AL763</f>
        <v>5600</v>
      </c>
      <c r="AP763" s="23">
        <f t="shared" ref="AP763:AP826" si="2520">AA763+AM763</f>
        <v>3400</v>
      </c>
      <c r="AQ763" s="23">
        <f t="shared" ref="AQ763:AQ826" si="2521">AB763+AN763</f>
        <v>4000</v>
      </c>
      <c r="AR763" s="23"/>
      <c r="AS763" s="23">
        <f t="shared" ref="AS763:AS826" si="2522">AO763+AR763</f>
        <v>5600</v>
      </c>
      <c r="AT763" s="23"/>
      <c r="AU763" s="23"/>
      <c r="AV763" s="23"/>
      <c r="AW763" s="23"/>
      <c r="AX763" s="23"/>
      <c r="AY763" s="23">
        <f t="shared" si="2462"/>
        <v>5600</v>
      </c>
      <c r="AZ763" s="23"/>
      <c r="BA763" s="23">
        <f t="shared" si="2464"/>
        <v>5600</v>
      </c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>
        <f t="shared" si="2398"/>
        <v>5600</v>
      </c>
      <c r="BS763" s="23">
        <f t="shared" si="2399"/>
        <v>3400</v>
      </c>
      <c r="BT763" s="23">
        <f t="shared" si="2400"/>
        <v>4000</v>
      </c>
      <c r="BU763" s="23"/>
      <c r="BV763" s="23">
        <f t="shared" si="2290"/>
        <v>5600</v>
      </c>
      <c r="BW763" s="23"/>
    </row>
    <row r="764" spans="1:77" ht="93.6" x14ac:dyDescent="0.3">
      <c r="A764" s="12">
        <v>930</v>
      </c>
      <c r="B764" s="12" t="s">
        <v>138</v>
      </c>
      <c r="C764" s="12" t="s">
        <v>108</v>
      </c>
      <c r="D764" s="12" t="s">
        <v>269</v>
      </c>
      <c r="E764" s="12"/>
      <c r="F764" s="14" t="s">
        <v>819</v>
      </c>
      <c r="G764" s="20">
        <f>G765</f>
        <v>1333.5</v>
      </c>
      <c r="H764" s="20">
        <f t="shared" ref="H764:BW765" si="2523">H765</f>
        <v>1410.8</v>
      </c>
      <c r="I764" s="20">
        <f t="shared" si="2523"/>
        <v>1503.9</v>
      </c>
      <c r="J764" s="20">
        <f t="shared" si="2523"/>
        <v>0</v>
      </c>
      <c r="K764" s="20">
        <f t="shared" si="2523"/>
        <v>0</v>
      </c>
      <c r="L764" s="20">
        <f t="shared" si="2523"/>
        <v>0</v>
      </c>
      <c r="M764" s="20">
        <f t="shared" si="2236"/>
        <v>1333.5</v>
      </c>
      <c r="N764" s="20">
        <f t="shared" si="2237"/>
        <v>1410.8</v>
      </c>
      <c r="O764" s="20">
        <f t="shared" si="2238"/>
        <v>1503.9</v>
      </c>
      <c r="P764" s="23">
        <f t="shared" si="2523"/>
        <v>0</v>
      </c>
      <c r="Q764" s="23">
        <f t="shared" si="2523"/>
        <v>0</v>
      </c>
      <c r="R764" s="23">
        <f t="shared" si="2523"/>
        <v>-11.1</v>
      </c>
      <c r="S764" s="23">
        <f t="shared" si="2523"/>
        <v>0</v>
      </c>
      <c r="T764" s="23">
        <f t="shared" si="2523"/>
        <v>0</v>
      </c>
      <c r="U764" s="23">
        <f t="shared" si="2523"/>
        <v>-15.7</v>
      </c>
      <c r="V764" s="23">
        <f t="shared" si="2523"/>
        <v>0</v>
      </c>
      <c r="W764" s="23">
        <f t="shared" si="2523"/>
        <v>0</v>
      </c>
      <c r="X764" s="23">
        <f t="shared" si="2523"/>
        <v>-22.5</v>
      </c>
      <c r="Y764" s="23">
        <f t="shared" si="2523"/>
        <v>0</v>
      </c>
      <c r="Z764" s="23">
        <f t="shared" si="2342"/>
        <v>1322.4</v>
      </c>
      <c r="AA764" s="23">
        <f t="shared" si="2343"/>
        <v>1395.1</v>
      </c>
      <c r="AB764" s="23">
        <f t="shared" si="2344"/>
        <v>1481.4</v>
      </c>
      <c r="AC764" s="23">
        <f t="shared" si="2523"/>
        <v>0</v>
      </c>
      <c r="AD764" s="23">
        <f t="shared" si="2523"/>
        <v>0</v>
      </c>
      <c r="AE764" s="23">
        <f t="shared" si="2523"/>
        <v>0</v>
      </c>
      <c r="AF764" s="23">
        <f t="shared" si="2523"/>
        <v>0</v>
      </c>
      <c r="AG764" s="23">
        <f t="shared" si="2523"/>
        <v>0</v>
      </c>
      <c r="AH764" s="23">
        <f t="shared" si="2523"/>
        <v>0</v>
      </c>
      <c r="AI764" s="23">
        <f t="shared" si="2523"/>
        <v>0</v>
      </c>
      <c r="AJ764" s="23">
        <f t="shared" si="2523"/>
        <v>0</v>
      </c>
      <c r="AK764" s="23">
        <f t="shared" si="2523"/>
        <v>0</v>
      </c>
      <c r="AL764" s="23">
        <f t="shared" si="2523"/>
        <v>0</v>
      </c>
      <c r="AM764" s="23">
        <f t="shared" si="2523"/>
        <v>0</v>
      </c>
      <c r="AN764" s="23">
        <f t="shared" si="2523"/>
        <v>0</v>
      </c>
      <c r="AO764" s="23">
        <f t="shared" si="2519"/>
        <v>1322.4</v>
      </c>
      <c r="AP764" s="23">
        <f t="shared" si="2520"/>
        <v>1395.1</v>
      </c>
      <c r="AQ764" s="23">
        <f t="shared" si="2521"/>
        <v>1481.4</v>
      </c>
      <c r="AR764" s="23">
        <f t="shared" si="2523"/>
        <v>0</v>
      </c>
      <c r="AS764" s="23">
        <f t="shared" si="2522"/>
        <v>1322.4</v>
      </c>
      <c r="AT764" s="23">
        <f t="shared" si="2523"/>
        <v>0</v>
      </c>
      <c r="AU764" s="23">
        <f t="shared" si="2523"/>
        <v>0</v>
      </c>
      <c r="AV764" s="23">
        <f t="shared" si="2523"/>
        <v>0</v>
      </c>
      <c r="AW764" s="23">
        <f t="shared" si="2523"/>
        <v>0</v>
      </c>
      <c r="AX764" s="23">
        <f t="shared" si="2523"/>
        <v>0</v>
      </c>
      <c r="AY764" s="23">
        <f t="shared" si="2462"/>
        <v>1322.4</v>
      </c>
      <c r="AZ764" s="23">
        <f t="shared" si="2523"/>
        <v>0</v>
      </c>
      <c r="BA764" s="23">
        <f t="shared" si="2464"/>
        <v>1322.4</v>
      </c>
      <c r="BB764" s="23">
        <f t="shared" si="2523"/>
        <v>0</v>
      </c>
      <c r="BC764" s="23">
        <f t="shared" si="2523"/>
        <v>0</v>
      </c>
      <c r="BD764" s="23">
        <f t="shared" si="2523"/>
        <v>0</v>
      </c>
      <c r="BE764" s="23">
        <f t="shared" si="2523"/>
        <v>0</v>
      </c>
      <c r="BF764" s="23">
        <f t="shared" si="2523"/>
        <v>0</v>
      </c>
      <c r="BG764" s="23">
        <f t="shared" si="2523"/>
        <v>0</v>
      </c>
      <c r="BH764" s="23">
        <f t="shared" si="2523"/>
        <v>0</v>
      </c>
      <c r="BI764" s="23">
        <f t="shared" si="2523"/>
        <v>0</v>
      </c>
      <c r="BJ764" s="23">
        <f t="shared" si="2523"/>
        <v>0</v>
      </c>
      <c r="BK764" s="23">
        <f t="shared" si="2523"/>
        <v>0</v>
      </c>
      <c r="BL764" s="23">
        <f t="shared" si="2523"/>
        <v>0</v>
      </c>
      <c r="BM764" s="23">
        <f t="shared" si="2523"/>
        <v>0</v>
      </c>
      <c r="BN764" s="23">
        <f t="shared" si="2523"/>
        <v>0</v>
      </c>
      <c r="BO764" s="23">
        <f t="shared" si="2523"/>
        <v>0</v>
      </c>
      <c r="BP764" s="23">
        <f t="shared" si="2523"/>
        <v>0</v>
      </c>
      <c r="BQ764" s="23">
        <f t="shared" si="2523"/>
        <v>0</v>
      </c>
      <c r="BR764" s="23">
        <f t="shared" si="2398"/>
        <v>1322.4</v>
      </c>
      <c r="BS764" s="23">
        <f t="shared" si="2399"/>
        <v>1395.1</v>
      </c>
      <c r="BT764" s="23">
        <f t="shared" si="2400"/>
        <v>1481.4</v>
      </c>
      <c r="BU764" s="23">
        <f t="shared" si="2523"/>
        <v>0</v>
      </c>
      <c r="BV764" s="23">
        <f t="shared" si="2290"/>
        <v>1322.4</v>
      </c>
      <c r="BW764" s="23">
        <f t="shared" si="2523"/>
        <v>0</v>
      </c>
    </row>
    <row r="765" spans="1:77" ht="31.2" x14ac:dyDescent="0.3">
      <c r="A765" s="12">
        <v>930</v>
      </c>
      <c r="B765" s="12" t="s">
        <v>138</v>
      </c>
      <c r="C765" s="12" t="s">
        <v>108</v>
      </c>
      <c r="D765" s="12" t="s">
        <v>269</v>
      </c>
      <c r="E765" s="12" t="s">
        <v>94</v>
      </c>
      <c r="F765" s="14" t="s">
        <v>386</v>
      </c>
      <c r="G765" s="20">
        <f>G766</f>
        <v>1333.5</v>
      </c>
      <c r="H765" s="20">
        <f t="shared" si="2523"/>
        <v>1410.8</v>
      </c>
      <c r="I765" s="20">
        <f t="shared" si="2523"/>
        <v>1503.9</v>
      </c>
      <c r="J765" s="20">
        <f t="shared" si="2523"/>
        <v>0</v>
      </c>
      <c r="K765" s="20">
        <f t="shared" si="2523"/>
        <v>0</v>
      </c>
      <c r="L765" s="20">
        <f t="shared" si="2523"/>
        <v>0</v>
      </c>
      <c r="M765" s="20">
        <f t="shared" ref="M765:M828" si="2524">G765+J765</f>
        <v>1333.5</v>
      </c>
      <c r="N765" s="20">
        <f t="shared" ref="N765:N828" si="2525">H765+K765</f>
        <v>1410.8</v>
      </c>
      <c r="O765" s="20">
        <f t="shared" ref="O765:O828" si="2526">I765+L765</f>
        <v>1503.9</v>
      </c>
      <c r="P765" s="23">
        <f t="shared" si="2523"/>
        <v>0</v>
      </c>
      <c r="Q765" s="23">
        <f t="shared" si="2523"/>
        <v>0</v>
      </c>
      <c r="R765" s="23">
        <f t="shared" si="2523"/>
        <v>-11.1</v>
      </c>
      <c r="S765" s="23">
        <f t="shared" si="2523"/>
        <v>0</v>
      </c>
      <c r="T765" s="23">
        <f t="shared" si="2523"/>
        <v>0</v>
      </c>
      <c r="U765" s="23">
        <f t="shared" si="2523"/>
        <v>-15.7</v>
      </c>
      <c r="V765" s="23">
        <f t="shared" si="2523"/>
        <v>0</v>
      </c>
      <c r="W765" s="23">
        <f t="shared" si="2523"/>
        <v>0</v>
      </c>
      <c r="X765" s="23">
        <f t="shared" si="2523"/>
        <v>-22.5</v>
      </c>
      <c r="Y765" s="23">
        <f t="shared" si="2523"/>
        <v>0</v>
      </c>
      <c r="Z765" s="23">
        <f t="shared" si="2342"/>
        <v>1322.4</v>
      </c>
      <c r="AA765" s="23">
        <f t="shared" si="2343"/>
        <v>1395.1</v>
      </c>
      <c r="AB765" s="23">
        <f t="shared" si="2344"/>
        <v>1481.4</v>
      </c>
      <c r="AC765" s="23">
        <f t="shared" si="2523"/>
        <v>0</v>
      </c>
      <c r="AD765" s="23">
        <f t="shared" si="2523"/>
        <v>0</v>
      </c>
      <c r="AE765" s="23">
        <f t="shared" si="2523"/>
        <v>0</v>
      </c>
      <c r="AF765" s="23">
        <f t="shared" si="2523"/>
        <v>0</v>
      </c>
      <c r="AG765" s="23">
        <f t="shared" si="2523"/>
        <v>0</v>
      </c>
      <c r="AH765" s="23">
        <f t="shared" si="2523"/>
        <v>0</v>
      </c>
      <c r="AI765" s="23">
        <f t="shared" si="2523"/>
        <v>0</v>
      </c>
      <c r="AJ765" s="23">
        <f t="shared" si="2523"/>
        <v>0</v>
      </c>
      <c r="AK765" s="23">
        <f t="shared" si="2523"/>
        <v>0</v>
      </c>
      <c r="AL765" s="23">
        <f t="shared" si="2523"/>
        <v>0</v>
      </c>
      <c r="AM765" s="23">
        <f t="shared" si="2523"/>
        <v>0</v>
      </c>
      <c r="AN765" s="23">
        <f t="shared" si="2523"/>
        <v>0</v>
      </c>
      <c r="AO765" s="23">
        <f t="shared" si="2519"/>
        <v>1322.4</v>
      </c>
      <c r="AP765" s="23">
        <f t="shared" si="2520"/>
        <v>1395.1</v>
      </c>
      <c r="AQ765" s="23">
        <f t="shared" si="2521"/>
        <v>1481.4</v>
      </c>
      <c r="AR765" s="23">
        <f t="shared" si="2523"/>
        <v>0</v>
      </c>
      <c r="AS765" s="23">
        <f t="shared" si="2522"/>
        <v>1322.4</v>
      </c>
      <c r="AT765" s="23">
        <f t="shared" si="2523"/>
        <v>0</v>
      </c>
      <c r="AU765" s="23">
        <f t="shared" si="2523"/>
        <v>0</v>
      </c>
      <c r="AV765" s="23">
        <f t="shared" si="2523"/>
        <v>0</v>
      </c>
      <c r="AW765" s="23">
        <f t="shared" si="2523"/>
        <v>0</v>
      </c>
      <c r="AX765" s="23">
        <f t="shared" si="2523"/>
        <v>0</v>
      </c>
      <c r="AY765" s="23">
        <f t="shared" si="2462"/>
        <v>1322.4</v>
      </c>
      <c r="AZ765" s="23">
        <f t="shared" si="2523"/>
        <v>0</v>
      </c>
      <c r="BA765" s="23">
        <f t="shared" si="2464"/>
        <v>1322.4</v>
      </c>
      <c r="BB765" s="23">
        <f t="shared" si="2523"/>
        <v>0</v>
      </c>
      <c r="BC765" s="23">
        <f t="shared" si="2523"/>
        <v>0</v>
      </c>
      <c r="BD765" s="23">
        <f t="shared" si="2523"/>
        <v>0</v>
      </c>
      <c r="BE765" s="23">
        <f t="shared" si="2523"/>
        <v>0</v>
      </c>
      <c r="BF765" s="23">
        <f t="shared" si="2523"/>
        <v>0</v>
      </c>
      <c r="BG765" s="23">
        <f t="shared" si="2523"/>
        <v>0</v>
      </c>
      <c r="BH765" s="23">
        <f t="shared" si="2523"/>
        <v>0</v>
      </c>
      <c r="BI765" s="23">
        <f t="shared" si="2523"/>
        <v>0</v>
      </c>
      <c r="BJ765" s="23">
        <f t="shared" si="2523"/>
        <v>0</v>
      </c>
      <c r="BK765" s="23">
        <f t="shared" si="2523"/>
        <v>0</v>
      </c>
      <c r="BL765" s="23">
        <f t="shared" si="2523"/>
        <v>0</v>
      </c>
      <c r="BM765" s="23">
        <f t="shared" si="2523"/>
        <v>0</v>
      </c>
      <c r="BN765" s="23">
        <f t="shared" si="2523"/>
        <v>0</v>
      </c>
      <c r="BO765" s="23">
        <f t="shared" si="2523"/>
        <v>0</v>
      </c>
      <c r="BP765" s="23">
        <f t="shared" si="2523"/>
        <v>0</v>
      </c>
      <c r="BQ765" s="23">
        <f t="shared" si="2523"/>
        <v>0</v>
      </c>
      <c r="BR765" s="23">
        <f t="shared" si="2398"/>
        <v>1322.4</v>
      </c>
      <c r="BS765" s="23">
        <f t="shared" si="2399"/>
        <v>1395.1</v>
      </c>
      <c r="BT765" s="23">
        <f t="shared" si="2400"/>
        <v>1481.4</v>
      </c>
      <c r="BU765" s="23">
        <f t="shared" si="2523"/>
        <v>0</v>
      </c>
      <c r="BV765" s="23">
        <f t="shared" si="2290"/>
        <v>1322.4</v>
      </c>
      <c r="BW765" s="23">
        <f t="shared" si="2523"/>
        <v>0</v>
      </c>
    </row>
    <row r="766" spans="1:77" x14ac:dyDescent="0.3">
      <c r="A766" s="12">
        <v>930</v>
      </c>
      <c r="B766" s="12" t="s">
        <v>138</v>
      </c>
      <c r="C766" s="12" t="s">
        <v>108</v>
      </c>
      <c r="D766" s="12" t="s">
        <v>269</v>
      </c>
      <c r="E766" s="12">
        <v>620</v>
      </c>
      <c r="F766" s="14" t="s">
        <v>378</v>
      </c>
      <c r="G766" s="20">
        <v>1333.5</v>
      </c>
      <c r="H766" s="20">
        <v>1410.8</v>
      </c>
      <c r="I766" s="20">
        <v>1503.9</v>
      </c>
      <c r="J766" s="20"/>
      <c r="K766" s="20"/>
      <c r="L766" s="20"/>
      <c r="M766" s="20">
        <f t="shared" si="2524"/>
        <v>1333.5</v>
      </c>
      <c r="N766" s="20">
        <f t="shared" si="2525"/>
        <v>1410.8</v>
      </c>
      <c r="O766" s="20">
        <f t="shared" si="2526"/>
        <v>1503.9</v>
      </c>
      <c r="P766" s="23"/>
      <c r="Q766" s="23"/>
      <c r="R766" s="23">
        <v>-11.1</v>
      </c>
      <c r="S766" s="23"/>
      <c r="T766" s="23"/>
      <c r="U766" s="23">
        <v>-15.7</v>
      </c>
      <c r="V766" s="23"/>
      <c r="W766" s="23"/>
      <c r="X766" s="23">
        <v>-22.5</v>
      </c>
      <c r="Y766" s="23"/>
      <c r="Z766" s="23">
        <f t="shared" si="2342"/>
        <v>1322.4</v>
      </c>
      <c r="AA766" s="23">
        <f t="shared" si="2343"/>
        <v>1395.1</v>
      </c>
      <c r="AB766" s="23">
        <f t="shared" si="2344"/>
        <v>1481.4</v>
      </c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>
        <f t="shared" si="2519"/>
        <v>1322.4</v>
      </c>
      <c r="AP766" s="23">
        <f t="shared" si="2520"/>
        <v>1395.1</v>
      </c>
      <c r="AQ766" s="23">
        <f t="shared" si="2521"/>
        <v>1481.4</v>
      </c>
      <c r="AR766" s="23"/>
      <c r="AS766" s="23">
        <f t="shared" si="2522"/>
        <v>1322.4</v>
      </c>
      <c r="AT766" s="23"/>
      <c r="AU766" s="23"/>
      <c r="AV766" s="23"/>
      <c r="AW766" s="23"/>
      <c r="AX766" s="23"/>
      <c r="AY766" s="23">
        <f t="shared" si="2462"/>
        <v>1322.4</v>
      </c>
      <c r="AZ766" s="23"/>
      <c r="BA766" s="23">
        <f t="shared" si="2464"/>
        <v>1322.4</v>
      </c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>
        <f t="shared" si="2398"/>
        <v>1322.4</v>
      </c>
      <c r="BS766" s="23">
        <f t="shared" si="2399"/>
        <v>1395.1</v>
      </c>
      <c r="BT766" s="23">
        <f t="shared" si="2400"/>
        <v>1481.4</v>
      </c>
      <c r="BU766" s="23"/>
      <c r="BV766" s="23">
        <f t="shared" si="2290"/>
        <v>1322.4</v>
      </c>
      <c r="BW766" s="23"/>
    </row>
    <row r="767" spans="1:77" ht="31.2" x14ac:dyDescent="0.3">
      <c r="A767" s="12">
        <v>930</v>
      </c>
      <c r="B767" s="12" t="s">
        <v>138</v>
      </c>
      <c r="C767" s="12" t="s">
        <v>108</v>
      </c>
      <c r="D767" s="12" t="s">
        <v>270</v>
      </c>
      <c r="E767" s="12"/>
      <c r="F767" s="14" t="s">
        <v>299</v>
      </c>
      <c r="G767" s="20">
        <f>G768</f>
        <v>25556.6</v>
      </c>
      <c r="H767" s="20">
        <f t="shared" ref="H767:BW767" si="2527">H768</f>
        <v>27137.4</v>
      </c>
      <c r="I767" s="20">
        <f t="shared" si="2527"/>
        <v>28846.6</v>
      </c>
      <c r="J767" s="20">
        <f t="shared" si="2527"/>
        <v>0</v>
      </c>
      <c r="K767" s="20">
        <f t="shared" si="2527"/>
        <v>0</v>
      </c>
      <c r="L767" s="20">
        <f t="shared" si="2527"/>
        <v>0</v>
      </c>
      <c r="M767" s="20">
        <f t="shared" si="2524"/>
        <v>25556.6</v>
      </c>
      <c r="N767" s="20">
        <f t="shared" si="2525"/>
        <v>27137.4</v>
      </c>
      <c r="O767" s="20">
        <f t="shared" si="2526"/>
        <v>28846.6</v>
      </c>
      <c r="P767" s="23">
        <f t="shared" si="2527"/>
        <v>0</v>
      </c>
      <c r="Q767" s="23">
        <f t="shared" si="2527"/>
        <v>0</v>
      </c>
      <c r="R767" s="23">
        <f t="shared" si="2527"/>
        <v>-58.4</v>
      </c>
      <c r="S767" s="23">
        <f t="shared" si="2527"/>
        <v>0</v>
      </c>
      <c r="T767" s="23">
        <f t="shared" si="2527"/>
        <v>0</v>
      </c>
      <c r="U767" s="23">
        <f t="shared" si="2527"/>
        <v>-149.4</v>
      </c>
      <c r="V767" s="23">
        <f t="shared" si="2527"/>
        <v>0</v>
      </c>
      <c r="W767" s="23">
        <f t="shared" si="2527"/>
        <v>0</v>
      </c>
      <c r="X767" s="23">
        <f t="shared" si="2527"/>
        <v>-256.89999999999998</v>
      </c>
      <c r="Y767" s="23">
        <f t="shared" si="2527"/>
        <v>0</v>
      </c>
      <c r="Z767" s="23">
        <f t="shared" si="2342"/>
        <v>25498.199999999997</v>
      </c>
      <c r="AA767" s="23">
        <f t="shared" si="2343"/>
        <v>26988</v>
      </c>
      <c r="AB767" s="23">
        <f t="shared" si="2344"/>
        <v>28589.699999999997</v>
      </c>
      <c r="AC767" s="23">
        <f t="shared" si="2527"/>
        <v>0</v>
      </c>
      <c r="AD767" s="23">
        <f t="shared" si="2527"/>
        <v>0</v>
      </c>
      <c r="AE767" s="23">
        <f t="shared" si="2527"/>
        <v>0</v>
      </c>
      <c r="AF767" s="23">
        <f t="shared" si="2527"/>
        <v>0</v>
      </c>
      <c r="AG767" s="23">
        <f t="shared" si="2527"/>
        <v>0</v>
      </c>
      <c r="AH767" s="23">
        <f t="shared" si="2527"/>
        <v>0</v>
      </c>
      <c r="AI767" s="23">
        <f t="shared" si="2527"/>
        <v>0</v>
      </c>
      <c r="AJ767" s="23">
        <f t="shared" si="2527"/>
        <v>0</v>
      </c>
      <c r="AK767" s="23">
        <f t="shared" si="2527"/>
        <v>0</v>
      </c>
      <c r="AL767" s="23">
        <f t="shared" si="2527"/>
        <v>0</v>
      </c>
      <c r="AM767" s="23">
        <f t="shared" si="2527"/>
        <v>0</v>
      </c>
      <c r="AN767" s="23">
        <f t="shared" si="2527"/>
        <v>0</v>
      </c>
      <c r="AO767" s="23">
        <f t="shared" si="2519"/>
        <v>25498.199999999997</v>
      </c>
      <c r="AP767" s="23">
        <f t="shared" si="2520"/>
        <v>26988</v>
      </c>
      <c r="AQ767" s="23">
        <f t="shared" si="2521"/>
        <v>28589.699999999997</v>
      </c>
      <c r="AR767" s="23">
        <f t="shared" si="2527"/>
        <v>0</v>
      </c>
      <c r="AS767" s="23">
        <f t="shared" si="2522"/>
        <v>25498.199999999997</v>
      </c>
      <c r="AT767" s="23">
        <f t="shared" si="2527"/>
        <v>0</v>
      </c>
      <c r="AU767" s="23">
        <f t="shared" si="2527"/>
        <v>0</v>
      </c>
      <c r="AV767" s="23">
        <f t="shared" si="2527"/>
        <v>0</v>
      </c>
      <c r="AW767" s="23">
        <f t="shared" si="2527"/>
        <v>0</v>
      </c>
      <c r="AX767" s="23">
        <f t="shared" si="2527"/>
        <v>0</v>
      </c>
      <c r="AY767" s="23">
        <f t="shared" si="2462"/>
        <v>25498.199999999997</v>
      </c>
      <c r="AZ767" s="23">
        <f t="shared" si="2527"/>
        <v>0</v>
      </c>
      <c r="BA767" s="23">
        <f t="shared" si="2464"/>
        <v>25498.199999999997</v>
      </c>
      <c r="BB767" s="23">
        <f t="shared" si="2527"/>
        <v>0</v>
      </c>
      <c r="BC767" s="23">
        <f t="shared" si="2527"/>
        <v>0</v>
      </c>
      <c r="BD767" s="23">
        <f t="shared" si="2527"/>
        <v>0</v>
      </c>
      <c r="BE767" s="23">
        <f t="shared" si="2527"/>
        <v>0</v>
      </c>
      <c r="BF767" s="23">
        <f t="shared" si="2527"/>
        <v>0</v>
      </c>
      <c r="BG767" s="23">
        <f t="shared" si="2527"/>
        <v>0</v>
      </c>
      <c r="BH767" s="23">
        <f t="shared" si="2527"/>
        <v>0</v>
      </c>
      <c r="BI767" s="23">
        <f t="shared" si="2527"/>
        <v>0</v>
      </c>
      <c r="BJ767" s="23">
        <f t="shared" si="2527"/>
        <v>0</v>
      </c>
      <c r="BK767" s="23">
        <f t="shared" si="2527"/>
        <v>0</v>
      </c>
      <c r="BL767" s="23">
        <f t="shared" si="2527"/>
        <v>0</v>
      </c>
      <c r="BM767" s="23">
        <f t="shared" si="2527"/>
        <v>0</v>
      </c>
      <c r="BN767" s="23">
        <f t="shared" si="2527"/>
        <v>0</v>
      </c>
      <c r="BO767" s="23">
        <f t="shared" si="2527"/>
        <v>0</v>
      </c>
      <c r="BP767" s="23">
        <f t="shared" si="2527"/>
        <v>0</v>
      </c>
      <c r="BQ767" s="23">
        <f t="shared" si="2527"/>
        <v>0</v>
      </c>
      <c r="BR767" s="23">
        <f t="shared" si="2398"/>
        <v>25498.199999999997</v>
      </c>
      <c r="BS767" s="23">
        <f t="shared" si="2399"/>
        <v>26988</v>
      </c>
      <c r="BT767" s="23">
        <f t="shared" si="2400"/>
        <v>28589.699999999997</v>
      </c>
      <c r="BU767" s="23">
        <f t="shared" si="2527"/>
        <v>0</v>
      </c>
      <c r="BV767" s="23">
        <f t="shared" si="2290"/>
        <v>25498.199999999997</v>
      </c>
      <c r="BW767" s="23">
        <f t="shared" si="2527"/>
        <v>0</v>
      </c>
    </row>
    <row r="768" spans="1:77" ht="31.2" x14ac:dyDescent="0.3">
      <c r="A768" s="12">
        <v>930</v>
      </c>
      <c r="B768" s="12" t="s">
        <v>138</v>
      </c>
      <c r="C768" s="12" t="s">
        <v>108</v>
      </c>
      <c r="D768" s="12" t="s">
        <v>270</v>
      </c>
      <c r="E768" s="12" t="s">
        <v>94</v>
      </c>
      <c r="F768" s="14" t="s">
        <v>386</v>
      </c>
      <c r="G768" s="20">
        <f>G769+G770</f>
        <v>25556.6</v>
      </c>
      <c r="H768" s="20">
        <f t="shared" ref="H768:L768" si="2528">H769+H770</f>
        <v>27137.4</v>
      </c>
      <c r="I768" s="20">
        <f t="shared" si="2528"/>
        <v>28846.6</v>
      </c>
      <c r="J768" s="20">
        <f t="shared" si="2528"/>
        <v>0</v>
      </c>
      <c r="K768" s="20">
        <f t="shared" si="2528"/>
        <v>0</v>
      </c>
      <c r="L768" s="20">
        <f t="shared" si="2528"/>
        <v>0</v>
      </c>
      <c r="M768" s="20">
        <f t="shared" si="2524"/>
        <v>25556.6</v>
      </c>
      <c r="N768" s="20">
        <f t="shared" si="2525"/>
        <v>27137.4</v>
      </c>
      <c r="O768" s="20">
        <f t="shared" si="2526"/>
        <v>28846.6</v>
      </c>
      <c r="P768" s="23">
        <f t="shared" ref="P768:Q768" si="2529">P769+P770</f>
        <v>0</v>
      </c>
      <c r="Q768" s="23">
        <f t="shared" si="2529"/>
        <v>0</v>
      </c>
      <c r="R768" s="23">
        <f t="shared" ref="R768:T768" si="2530">R769+R770</f>
        <v>-58.4</v>
      </c>
      <c r="S768" s="23">
        <f t="shared" si="2530"/>
        <v>0</v>
      </c>
      <c r="T768" s="23">
        <f t="shared" si="2530"/>
        <v>0</v>
      </c>
      <c r="U768" s="23">
        <f t="shared" ref="U768:W768" si="2531">U769+U770</f>
        <v>-149.4</v>
      </c>
      <c r="V768" s="23">
        <f t="shared" si="2531"/>
        <v>0</v>
      </c>
      <c r="W768" s="23">
        <f t="shared" si="2531"/>
        <v>0</v>
      </c>
      <c r="X768" s="23">
        <f t="shared" ref="X768:Y768" si="2532">X769+X770</f>
        <v>-256.89999999999998</v>
      </c>
      <c r="Y768" s="23">
        <f t="shared" si="2532"/>
        <v>0</v>
      </c>
      <c r="Z768" s="23">
        <f t="shared" si="2342"/>
        <v>25498.199999999997</v>
      </c>
      <c r="AA768" s="23">
        <f t="shared" si="2343"/>
        <v>26988</v>
      </c>
      <c r="AB768" s="23">
        <f t="shared" si="2344"/>
        <v>28589.699999999997</v>
      </c>
      <c r="AC768" s="23">
        <f t="shared" ref="AC768:AL768" si="2533">AC769+AC770</f>
        <v>0</v>
      </c>
      <c r="AD768" s="23">
        <f t="shared" si="2533"/>
        <v>0</v>
      </c>
      <c r="AE768" s="23">
        <f t="shared" ref="AE768" si="2534">AE769+AE770</f>
        <v>0</v>
      </c>
      <c r="AF768" s="23">
        <f t="shared" si="2533"/>
        <v>0</v>
      </c>
      <c r="AG768" s="23">
        <f t="shared" si="2533"/>
        <v>0</v>
      </c>
      <c r="AH768" s="23">
        <f t="shared" si="2533"/>
        <v>0</v>
      </c>
      <c r="AI768" s="23">
        <f t="shared" ref="AI768" si="2535">AI769+AI770</f>
        <v>0</v>
      </c>
      <c r="AJ768" s="23">
        <f t="shared" si="2533"/>
        <v>0</v>
      </c>
      <c r="AK768" s="23">
        <f t="shared" si="2533"/>
        <v>0</v>
      </c>
      <c r="AL768" s="23">
        <f t="shared" si="2533"/>
        <v>0</v>
      </c>
      <c r="AM768" s="23">
        <f t="shared" ref="AM768:BW768" si="2536">AM769+AM770</f>
        <v>0</v>
      </c>
      <c r="AN768" s="23">
        <f t="shared" si="2536"/>
        <v>0</v>
      </c>
      <c r="AO768" s="23">
        <f t="shared" si="2519"/>
        <v>25498.199999999997</v>
      </c>
      <c r="AP768" s="23">
        <f t="shared" si="2520"/>
        <v>26988</v>
      </c>
      <c r="AQ768" s="23">
        <f t="shared" si="2521"/>
        <v>28589.699999999997</v>
      </c>
      <c r="AR768" s="23">
        <f t="shared" ref="AR768" si="2537">AR769+AR770</f>
        <v>0</v>
      </c>
      <c r="AS768" s="23">
        <f t="shared" si="2522"/>
        <v>25498.199999999997</v>
      </c>
      <c r="AT768" s="23">
        <f t="shared" ref="AT768:AX768" si="2538">AT769+AT770</f>
        <v>0</v>
      </c>
      <c r="AU768" s="23">
        <f t="shared" si="2538"/>
        <v>0</v>
      </c>
      <c r="AV768" s="23">
        <f t="shared" si="2538"/>
        <v>0</v>
      </c>
      <c r="AW768" s="23">
        <f t="shared" si="2538"/>
        <v>0</v>
      </c>
      <c r="AX768" s="23">
        <f t="shared" si="2538"/>
        <v>0</v>
      </c>
      <c r="AY768" s="23">
        <f t="shared" si="2462"/>
        <v>25498.199999999997</v>
      </c>
      <c r="AZ768" s="23">
        <f t="shared" ref="AZ768" si="2539">AZ769+AZ770</f>
        <v>0</v>
      </c>
      <c r="BA768" s="23">
        <f t="shared" si="2464"/>
        <v>25498.199999999997</v>
      </c>
      <c r="BB768" s="23">
        <f t="shared" ref="BB768:BI768" si="2540">BB769+BB770</f>
        <v>0</v>
      </c>
      <c r="BC768" s="23">
        <f t="shared" si="2540"/>
        <v>0</v>
      </c>
      <c r="BD768" s="23">
        <f t="shared" si="2540"/>
        <v>0</v>
      </c>
      <c r="BE768" s="23">
        <f t="shared" si="2540"/>
        <v>0</v>
      </c>
      <c r="BF768" s="23">
        <f t="shared" si="2540"/>
        <v>0</v>
      </c>
      <c r="BG768" s="23">
        <f t="shared" si="2540"/>
        <v>0</v>
      </c>
      <c r="BH768" s="23">
        <f t="shared" si="2540"/>
        <v>0</v>
      </c>
      <c r="BI768" s="23">
        <f t="shared" si="2540"/>
        <v>0</v>
      </c>
      <c r="BJ768" s="23">
        <f t="shared" ref="BJ768:BP768" si="2541">BJ769+BJ770</f>
        <v>0</v>
      </c>
      <c r="BK768" s="23">
        <f t="shared" si="2541"/>
        <v>0</v>
      </c>
      <c r="BL768" s="23">
        <f t="shared" si="2541"/>
        <v>0</v>
      </c>
      <c r="BM768" s="23">
        <f t="shared" si="2541"/>
        <v>0</v>
      </c>
      <c r="BN768" s="23">
        <f t="shared" si="2541"/>
        <v>0</v>
      </c>
      <c r="BO768" s="23">
        <f t="shared" si="2541"/>
        <v>0</v>
      </c>
      <c r="BP768" s="23">
        <f t="shared" si="2541"/>
        <v>0</v>
      </c>
      <c r="BQ768" s="23">
        <f t="shared" ref="BQ768" si="2542">BQ769+BQ770</f>
        <v>0</v>
      </c>
      <c r="BR768" s="23">
        <f t="shared" si="2398"/>
        <v>25498.199999999997</v>
      </c>
      <c r="BS768" s="23">
        <f t="shared" si="2399"/>
        <v>26988</v>
      </c>
      <c r="BT768" s="23">
        <f t="shared" si="2400"/>
        <v>28589.699999999997</v>
      </c>
      <c r="BU768" s="23">
        <f t="shared" ref="BU768" si="2543">BU769+BU770</f>
        <v>0</v>
      </c>
      <c r="BV768" s="23">
        <f t="shared" si="2290"/>
        <v>25498.199999999997</v>
      </c>
      <c r="BW768" s="23">
        <f t="shared" si="2536"/>
        <v>0</v>
      </c>
    </row>
    <row r="769" spans="1:77" x14ac:dyDescent="0.3">
      <c r="A769" s="12">
        <v>930</v>
      </c>
      <c r="B769" s="12" t="s">
        <v>138</v>
      </c>
      <c r="C769" s="12" t="s">
        <v>108</v>
      </c>
      <c r="D769" s="12" t="s">
        <v>270</v>
      </c>
      <c r="E769" s="12">
        <v>610</v>
      </c>
      <c r="F769" s="14" t="s">
        <v>377</v>
      </c>
      <c r="G769" s="20">
        <v>3878.5</v>
      </c>
      <c r="H769" s="20">
        <v>3878.5</v>
      </c>
      <c r="I769" s="20">
        <v>3878.5</v>
      </c>
      <c r="J769" s="20"/>
      <c r="K769" s="20"/>
      <c r="L769" s="20"/>
      <c r="M769" s="20">
        <f t="shared" si="2524"/>
        <v>3878.5</v>
      </c>
      <c r="N769" s="20">
        <f t="shared" si="2525"/>
        <v>3878.5</v>
      </c>
      <c r="O769" s="20">
        <f t="shared" si="2526"/>
        <v>3878.5</v>
      </c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>
        <f t="shared" si="2342"/>
        <v>3878.5</v>
      </c>
      <c r="AA769" s="23">
        <f t="shared" si="2343"/>
        <v>3878.5</v>
      </c>
      <c r="AB769" s="23">
        <f t="shared" si="2344"/>
        <v>3878.5</v>
      </c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>
        <f t="shared" si="2519"/>
        <v>3878.5</v>
      </c>
      <c r="AP769" s="23">
        <f t="shared" si="2520"/>
        <v>3878.5</v>
      </c>
      <c r="AQ769" s="23">
        <f t="shared" si="2521"/>
        <v>3878.5</v>
      </c>
      <c r="AR769" s="23"/>
      <c r="AS769" s="23">
        <f t="shared" si="2522"/>
        <v>3878.5</v>
      </c>
      <c r="AT769" s="23"/>
      <c r="AU769" s="23"/>
      <c r="AV769" s="23"/>
      <c r="AW769" s="23"/>
      <c r="AX769" s="23"/>
      <c r="AY769" s="23">
        <f t="shared" si="2462"/>
        <v>3878.5</v>
      </c>
      <c r="AZ769" s="23"/>
      <c r="BA769" s="23">
        <f t="shared" si="2464"/>
        <v>3878.5</v>
      </c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>
        <f t="shared" si="2398"/>
        <v>3878.5</v>
      </c>
      <c r="BS769" s="23">
        <f t="shared" si="2399"/>
        <v>3878.5</v>
      </c>
      <c r="BT769" s="23">
        <f t="shared" si="2400"/>
        <v>3878.5</v>
      </c>
      <c r="BU769" s="23"/>
      <c r="BV769" s="23">
        <f t="shared" si="2290"/>
        <v>3878.5</v>
      </c>
      <c r="BW769" s="23"/>
    </row>
    <row r="770" spans="1:77" x14ac:dyDescent="0.3">
      <c r="A770" s="12">
        <v>930</v>
      </c>
      <c r="B770" s="12" t="s">
        <v>138</v>
      </c>
      <c r="C770" s="12" t="s">
        <v>108</v>
      </c>
      <c r="D770" s="12" t="s">
        <v>270</v>
      </c>
      <c r="E770" s="12">
        <v>620</v>
      </c>
      <c r="F770" s="14" t="s">
        <v>378</v>
      </c>
      <c r="G770" s="20">
        <v>21678.1</v>
      </c>
      <c r="H770" s="20">
        <v>23258.9</v>
      </c>
      <c r="I770" s="20">
        <v>24968.1</v>
      </c>
      <c r="J770" s="20"/>
      <c r="K770" s="20"/>
      <c r="L770" s="20"/>
      <c r="M770" s="20">
        <f t="shared" si="2524"/>
        <v>21678.1</v>
      </c>
      <c r="N770" s="20">
        <f t="shared" si="2525"/>
        <v>23258.9</v>
      </c>
      <c r="O770" s="20">
        <f t="shared" si="2526"/>
        <v>24968.1</v>
      </c>
      <c r="P770" s="23"/>
      <c r="Q770" s="23"/>
      <c r="R770" s="23">
        <v>-58.4</v>
      </c>
      <c r="S770" s="23"/>
      <c r="T770" s="23"/>
      <c r="U770" s="23">
        <v>-149.4</v>
      </c>
      <c r="V770" s="23"/>
      <c r="W770" s="23"/>
      <c r="X770" s="23">
        <v>-256.89999999999998</v>
      </c>
      <c r="Y770" s="23"/>
      <c r="Z770" s="23">
        <f t="shared" si="2342"/>
        <v>21619.699999999997</v>
      </c>
      <c r="AA770" s="23">
        <f t="shared" si="2343"/>
        <v>23109.5</v>
      </c>
      <c r="AB770" s="23">
        <f t="shared" si="2344"/>
        <v>24711.199999999997</v>
      </c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>
        <f t="shared" si="2519"/>
        <v>21619.699999999997</v>
      </c>
      <c r="AP770" s="23">
        <f t="shared" si="2520"/>
        <v>23109.5</v>
      </c>
      <c r="AQ770" s="23">
        <f t="shared" si="2521"/>
        <v>24711.199999999997</v>
      </c>
      <c r="AR770" s="23"/>
      <c r="AS770" s="23">
        <f t="shared" si="2522"/>
        <v>21619.699999999997</v>
      </c>
      <c r="AT770" s="23"/>
      <c r="AU770" s="23"/>
      <c r="AV770" s="23"/>
      <c r="AW770" s="23"/>
      <c r="AX770" s="23"/>
      <c r="AY770" s="23">
        <f t="shared" si="2462"/>
        <v>21619.699999999997</v>
      </c>
      <c r="AZ770" s="23"/>
      <c r="BA770" s="23">
        <f t="shared" si="2464"/>
        <v>21619.699999999997</v>
      </c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>
        <f t="shared" si="2398"/>
        <v>21619.699999999997</v>
      </c>
      <c r="BS770" s="23">
        <f t="shared" si="2399"/>
        <v>23109.5</v>
      </c>
      <c r="BT770" s="23">
        <f t="shared" si="2400"/>
        <v>24711.199999999997</v>
      </c>
      <c r="BU770" s="23"/>
      <c r="BV770" s="23">
        <f t="shared" si="2290"/>
        <v>21619.699999999997</v>
      </c>
      <c r="BW770" s="23"/>
    </row>
    <row r="771" spans="1:77" ht="31.2" x14ac:dyDescent="0.3">
      <c r="A771" s="12">
        <v>930</v>
      </c>
      <c r="B771" s="12" t="s">
        <v>138</v>
      </c>
      <c r="C771" s="12" t="s">
        <v>108</v>
      </c>
      <c r="D771" s="12" t="s">
        <v>271</v>
      </c>
      <c r="E771" s="12"/>
      <c r="F771" s="14" t="s">
        <v>300</v>
      </c>
      <c r="G771" s="20">
        <f>G772</f>
        <v>42961.4</v>
      </c>
      <c r="H771" s="20">
        <f t="shared" ref="H771:BW771" si="2544">H772</f>
        <v>45663.4</v>
      </c>
      <c r="I771" s="20">
        <f t="shared" si="2544"/>
        <v>48500.800000000003</v>
      </c>
      <c r="J771" s="20">
        <f t="shared" si="2544"/>
        <v>0</v>
      </c>
      <c r="K771" s="20">
        <f t="shared" si="2544"/>
        <v>0</v>
      </c>
      <c r="L771" s="20">
        <f t="shared" si="2544"/>
        <v>0</v>
      </c>
      <c r="M771" s="20">
        <f t="shared" si="2524"/>
        <v>42961.4</v>
      </c>
      <c r="N771" s="20">
        <f t="shared" si="2525"/>
        <v>45663.4</v>
      </c>
      <c r="O771" s="20">
        <f t="shared" si="2526"/>
        <v>48500.800000000003</v>
      </c>
      <c r="P771" s="23">
        <f t="shared" si="2544"/>
        <v>0</v>
      </c>
      <c r="Q771" s="23">
        <f t="shared" si="2544"/>
        <v>0</v>
      </c>
      <c r="R771" s="23">
        <f t="shared" si="2544"/>
        <v>-80.2</v>
      </c>
      <c r="S771" s="23">
        <f t="shared" si="2544"/>
        <v>0</v>
      </c>
      <c r="T771" s="23">
        <f t="shared" si="2544"/>
        <v>0</v>
      </c>
      <c r="U771" s="23">
        <f t="shared" si="2544"/>
        <v>-235.6</v>
      </c>
      <c r="V771" s="23">
        <f t="shared" si="2544"/>
        <v>0</v>
      </c>
      <c r="W771" s="23">
        <f t="shared" si="2544"/>
        <v>0</v>
      </c>
      <c r="X771" s="23">
        <f t="shared" si="2544"/>
        <v>-411.1</v>
      </c>
      <c r="Y771" s="23">
        <f t="shared" si="2544"/>
        <v>0</v>
      </c>
      <c r="Z771" s="23">
        <f t="shared" si="2342"/>
        <v>42881.200000000004</v>
      </c>
      <c r="AA771" s="23">
        <f t="shared" si="2343"/>
        <v>45427.8</v>
      </c>
      <c r="AB771" s="23">
        <f t="shared" si="2344"/>
        <v>48089.700000000004</v>
      </c>
      <c r="AC771" s="23">
        <f t="shared" si="2544"/>
        <v>0</v>
      </c>
      <c r="AD771" s="23">
        <f t="shared" si="2544"/>
        <v>0</v>
      </c>
      <c r="AE771" s="23">
        <f t="shared" si="2544"/>
        <v>0</v>
      </c>
      <c r="AF771" s="23">
        <f t="shared" si="2544"/>
        <v>0</v>
      </c>
      <c r="AG771" s="23">
        <f t="shared" si="2544"/>
        <v>0</v>
      </c>
      <c r="AH771" s="23">
        <f t="shared" si="2544"/>
        <v>0</v>
      </c>
      <c r="AI771" s="23">
        <f t="shared" si="2544"/>
        <v>0</v>
      </c>
      <c r="AJ771" s="23">
        <f t="shared" si="2544"/>
        <v>0</v>
      </c>
      <c r="AK771" s="23">
        <f t="shared" si="2544"/>
        <v>0</v>
      </c>
      <c r="AL771" s="23">
        <f t="shared" si="2544"/>
        <v>0</v>
      </c>
      <c r="AM771" s="23">
        <f t="shared" si="2544"/>
        <v>0</v>
      </c>
      <c r="AN771" s="23">
        <f t="shared" si="2544"/>
        <v>0</v>
      </c>
      <c r="AO771" s="23">
        <f t="shared" si="2519"/>
        <v>42881.200000000004</v>
      </c>
      <c r="AP771" s="23">
        <f t="shared" si="2520"/>
        <v>45427.8</v>
      </c>
      <c r="AQ771" s="23">
        <f t="shared" si="2521"/>
        <v>48089.700000000004</v>
      </c>
      <c r="AR771" s="23">
        <f t="shared" si="2544"/>
        <v>0</v>
      </c>
      <c r="AS771" s="23">
        <f t="shared" si="2522"/>
        <v>42881.200000000004</v>
      </c>
      <c r="AT771" s="23">
        <f t="shared" si="2544"/>
        <v>0</v>
      </c>
      <c r="AU771" s="23">
        <f t="shared" si="2544"/>
        <v>0</v>
      </c>
      <c r="AV771" s="23">
        <f t="shared" si="2544"/>
        <v>0</v>
      </c>
      <c r="AW771" s="23">
        <f t="shared" si="2544"/>
        <v>0</v>
      </c>
      <c r="AX771" s="23">
        <f t="shared" si="2544"/>
        <v>0</v>
      </c>
      <c r="AY771" s="23">
        <f t="shared" si="2462"/>
        <v>42881.200000000004</v>
      </c>
      <c r="AZ771" s="23">
        <f t="shared" si="2544"/>
        <v>0</v>
      </c>
      <c r="BA771" s="23">
        <f t="shared" si="2464"/>
        <v>42881.200000000004</v>
      </c>
      <c r="BB771" s="23">
        <f t="shared" si="2544"/>
        <v>0</v>
      </c>
      <c r="BC771" s="23">
        <f t="shared" si="2544"/>
        <v>0</v>
      </c>
      <c r="BD771" s="23">
        <f t="shared" si="2544"/>
        <v>0</v>
      </c>
      <c r="BE771" s="23">
        <f t="shared" si="2544"/>
        <v>0</v>
      </c>
      <c r="BF771" s="23">
        <f t="shared" si="2544"/>
        <v>0</v>
      </c>
      <c r="BG771" s="23">
        <f t="shared" si="2544"/>
        <v>0</v>
      </c>
      <c r="BH771" s="23">
        <f t="shared" si="2544"/>
        <v>0</v>
      </c>
      <c r="BI771" s="23">
        <f t="shared" si="2544"/>
        <v>0</v>
      </c>
      <c r="BJ771" s="23">
        <f t="shared" si="2544"/>
        <v>0</v>
      </c>
      <c r="BK771" s="23">
        <f t="shared" si="2544"/>
        <v>0</v>
      </c>
      <c r="BL771" s="23">
        <f t="shared" si="2544"/>
        <v>0</v>
      </c>
      <c r="BM771" s="23">
        <f t="shared" si="2544"/>
        <v>0</v>
      </c>
      <c r="BN771" s="23">
        <f t="shared" si="2544"/>
        <v>0</v>
      </c>
      <c r="BO771" s="23">
        <f t="shared" si="2544"/>
        <v>0</v>
      </c>
      <c r="BP771" s="23">
        <f t="shared" si="2544"/>
        <v>0</v>
      </c>
      <c r="BQ771" s="23">
        <f t="shared" si="2544"/>
        <v>0</v>
      </c>
      <c r="BR771" s="23">
        <f t="shared" si="2398"/>
        <v>42881.200000000004</v>
      </c>
      <c r="BS771" s="23">
        <f t="shared" si="2399"/>
        <v>45427.8</v>
      </c>
      <c r="BT771" s="23">
        <f t="shared" si="2400"/>
        <v>48089.700000000004</v>
      </c>
      <c r="BU771" s="23">
        <f t="shared" si="2544"/>
        <v>0</v>
      </c>
      <c r="BV771" s="23">
        <f t="shared" si="2290"/>
        <v>42881.200000000004</v>
      </c>
      <c r="BW771" s="23">
        <f t="shared" si="2544"/>
        <v>0</v>
      </c>
    </row>
    <row r="772" spans="1:77" ht="31.2" x14ac:dyDescent="0.3">
      <c r="A772" s="12">
        <v>930</v>
      </c>
      <c r="B772" s="12" t="s">
        <v>138</v>
      </c>
      <c r="C772" s="12" t="s">
        <v>108</v>
      </c>
      <c r="D772" s="12" t="s">
        <v>271</v>
      </c>
      <c r="E772" s="12" t="s">
        <v>94</v>
      </c>
      <c r="F772" s="14" t="s">
        <v>386</v>
      </c>
      <c r="G772" s="20">
        <f>G773+G774</f>
        <v>42961.4</v>
      </c>
      <c r="H772" s="20">
        <f t="shared" ref="H772:L772" si="2545">H773+H774</f>
        <v>45663.4</v>
      </c>
      <c r="I772" s="20">
        <f t="shared" si="2545"/>
        <v>48500.800000000003</v>
      </c>
      <c r="J772" s="20">
        <f t="shared" si="2545"/>
        <v>0</v>
      </c>
      <c r="K772" s="20">
        <f t="shared" si="2545"/>
        <v>0</v>
      </c>
      <c r="L772" s="20">
        <f t="shared" si="2545"/>
        <v>0</v>
      </c>
      <c r="M772" s="20">
        <f t="shared" si="2524"/>
        <v>42961.4</v>
      </c>
      <c r="N772" s="20">
        <f t="shared" si="2525"/>
        <v>45663.4</v>
      </c>
      <c r="O772" s="20">
        <f t="shared" si="2526"/>
        <v>48500.800000000003</v>
      </c>
      <c r="P772" s="23">
        <f t="shared" ref="P772:Q772" si="2546">P773+P774</f>
        <v>0</v>
      </c>
      <c r="Q772" s="23">
        <f t="shared" si="2546"/>
        <v>0</v>
      </c>
      <c r="R772" s="23">
        <f t="shared" ref="R772:T772" si="2547">R773+R774</f>
        <v>-80.2</v>
      </c>
      <c r="S772" s="23">
        <f t="shared" si="2547"/>
        <v>0</v>
      </c>
      <c r="T772" s="23">
        <f t="shared" si="2547"/>
        <v>0</v>
      </c>
      <c r="U772" s="23">
        <f t="shared" ref="U772:W772" si="2548">U773+U774</f>
        <v>-235.6</v>
      </c>
      <c r="V772" s="23">
        <f t="shared" si="2548"/>
        <v>0</v>
      </c>
      <c r="W772" s="23">
        <f t="shared" si="2548"/>
        <v>0</v>
      </c>
      <c r="X772" s="23">
        <f t="shared" ref="X772:Y772" si="2549">X773+X774</f>
        <v>-411.1</v>
      </c>
      <c r="Y772" s="23">
        <f t="shared" si="2549"/>
        <v>0</v>
      </c>
      <c r="Z772" s="23">
        <f t="shared" si="2342"/>
        <v>42881.200000000004</v>
      </c>
      <c r="AA772" s="23">
        <f t="shared" si="2343"/>
        <v>45427.8</v>
      </c>
      <c r="AB772" s="23">
        <f t="shared" si="2344"/>
        <v>48089.700000000004</v>
      </c>
      <c r="AC772" s="23">
        <f t="shared" ref="AC772:AL772" si="2550">AC773+AC774</f>
        <v>0</v>
      </c>
      <c r="AD772" s="23">
        <f t="shared" si="2550"/>
        <v>0</v>
      </c>
      <c r="AE772" s="23">
        <f t="shared" ref="AE772" si="2551">AE773+AE774</f>
        <v>0</v>
      </c>
      <c r="AF772" s="23">
        <f t="shared" si="2550"/>
        <v>0</v>
      </c>
      <c r="AG772" s="23">
        <f t="shared" si="2550"/>
        <v>0</v>
      </c>
      <c r="AH772" s="23">
        <f t="shared" si="2550"/>
        <v>0</v>
      </c>
      <c r="AI772" s="23">
        <f t="shared" ref="AI772" si="2552">AI773+AI774</f>
        <v>0</v>
      </c>
      <c r="AJ772" s="23">
        <f t="shared" si="2550"/>
        <v>0</v>
      </c>
      <c r="AK772" s="23">
        <f t="shared" si="2550"/>
        <v>0</v>
      </c>
      <c r="AL772" s="23">
        <f t="shared" si="2550"/>
        <v>0</v>
      </c>
      <c r="AM772" s="23">
        <f t="shared" ref="AM772:BW772" si="2553">AM773+AM774</f>
        <v>0</v>
      </c>
      <c r="AN772" s="23">
        <f t="shared" si="2553"/>
        <v>0</v>
      </c>
      <c r="AO772" s="23">
        <f t="shared" si="2519"/>
        <v>42881.200000000004</v>
      </c>
      <c r="AP772" s="23">
        <f t="shared" si="2520"/>
        <v>45427.8</v>
      </c>
      <c r="AQ772" s="23">
        <f t="shared" si="2521"/>
        <v>48089.700000000004</v>
      </c>
      <c r="AR772" s="23">
        <f t="shared" ref="AR772" si="2554">AR773+AR774</f>
        <v>0</v>
      </c>
      <c r="AS772" s="23">
        <f t="shared" si="2522"/>
        <v>42881.200000000004</v>
      </c>
      <c r="AT772" s="23">
        <f t="shared" ref="AT772:AX772" si="2555">AT773+AT774</f>
        <v>0</v>
      </c>
      <c r="AU772" s="23">
        <f t="shared" si="2555"/>
        <v>0</v>
      </c>
      <c r="AV772" s="23">
        <f t="shared" si="2555"/>
        <v>0</v>
      </c>
      <c r="AW772" s="23">
        <f t="shared" si="2555"/>
        <v>0</v>
      </c>
      <c r="AX772" s="23">
        <f t="shared" si="2555"/>
        <v>0</v>
      </c>
      <c r="AY772" s="23">
        <f t="shared" si="2462"/>
        <v>42881.200000000004</v>
      </c>
      <c r="AZ772" s="23">
        <f t="shared" ref="AZ772" si="2556">AZ773+AZ774</f>
        <v>0</v>
      </c>
      <c r="BA772" s="23">
        <f t="shared" si="2464"/>
        <v>42881.200000000004</v>
      </c>
      <c r="BB772" s="23">
        <f t="shared" ref="BB772:BI772" si="2557">BB773+BB774</f>
        <v>0</v>
      </c>
      <c r="BC772" s="23">
        <f t="shared" si="2557"/>
        <v>0</v>
      </c>
      <c r="BD772" s="23">
        <f t="shared" si="2557"/>
        <v>0</v>
      </c>
      <c r="BE772" s="23">
        <f t="shared" si="2557"/>
        <v>0</v>
      </c>
      <c r="BF772" s="23">
        <f t="shared" si="2557"/>
        <v>0</v>
      </c>
      <c r="BG772" s="23">
        <f t="shared" si="2557"/>
        <v>0</v>
      </c>
      <c r="BH772" s="23">
        <f t="shared" si="2557"/>
        <v>0</v>
      </c>
      <c r="BI772" s="23">
        <f t="shared" si="2557"/>
        <v>0</v>
      </c>
      <c r="BJ772" s="23">
        <f t="shared" ref="BJ772:BP772" si="2558">BJ773+BJ774</f>
        <v>0</v>
      </c>
      <c r="BK772" s="23">
        <f t="shared" si="2558"/>
        <v>0</v>
      </c>
      <c r="BL772" s="23">
        <f t="shared" si="2558"/>
        <v>0</v>
      </c>
      <c r="BM772" s="23">
        <f t="shared" si="2558"/>
        <v>0</v>
      </c>
      <c r="BN772" s="23">
        <f t="shared" si="2558"/>
        <v>0</v>
      </c>
      <c r="BO772" s="23">
        <f t="shared" si="2558"/>
        <v>0</v>
      </c>
      <c r="BP772" s="23">
        <f t="shared" si="2558"/>
        <v>0</v>
      </c>
      <c r="BQ772" s="23">
        <f t="shared" ref="BQ772" si="2559">BQ773+BQ774</f>
        <v>0</v>
      </c>
      <c r="BR772" s="23">
        <f t="shared" si="2398"/>
        <v>42881.200000000004</v>
      </c>
      <c r="BS772" s="23">
        <f t="shared" si="2399"/>
        <v>45427.8</v>
      </c>
      <c r="BT772" s="23">
        <f t="shared" si="2400"/>
        <v>48089.700000000004</v>
      </c>
      <c r="BU772" s="23">
        <f t="shared" ref="BU772" si="2560">BU773+BU774</f>
        <v>0</v>
      </c>
      <c r="BV772" s="23">
        <f t="shared" si="2290"/>
        <v>42881.200000000004</v>
      </c>
      <c r="BW772" s="23">
        <f t="shared" si="2553"/>
        <v>0</v>
      </c>
    </row>
    <row r="773" spans="1:77" x14ac:dyDescent="0.3">
      <c r="A773" s="12">
        <v>930</v>
      </c>
      <c r="B773" s="12" t="s">
        <v>138</v>
      </c>
      <c r="C773" s="12" t="s">
        <v>108</v>
      </c>
      <c r="D773" s="12" t="s">
        <v>271</v>
      </c>
      <c r="E773" s="12">
        <v>610</v>
      </c>
      <c r="F773" s="14" t="s">
        <v>377</v>
      </c>
      <c r="G773" s="20">
        <v>4010</v>
      </c>
      <c r="H773" s="20">
        <v>4010</v>
      </c>
      <c r="I773" s="20">
        <v>4010</v>
      </c>
      <c r="J773" s="20"/>
      <c r="K773" s="20"/>
      <c r="L773" s="20"/>
      <c r="M773" s="20">
        <f t="shared" si="2524"/>
        <v>4010</v>
      </c>
      <c r="N773" s="20">
        <f t="shared" si="2525"/>
        <v>4010</v>
      </c>
      <c r="O773" s="20">
        <f t="shared" si="2526"/>
        <v>4010</v>
      </c>
      <c r="P773" s="23"/>
      <c r="Q773" s="23"/>
      <c r="R773" s="23">
        <v>-80.2</v>
      </c>
      <c r="S773" s="23"/>
      <c r="T773" s="23"/>
      <c r="U773" s="23">
        <v>-235.6</v>
      </c>
      <c r="V773" s="23"/>
      <c r="W773" s="23"/>
      <c r="X773" s="23">
        <v>-411.1</v>
      </c>
      <c r="Y773" s="23"/>
      <c r="Z773" s="23">
        <f t="shared" si="2342"/>
        <v>3929.8</v>
      </c>
      <c r="AA773" s="23">
        <f t="shared" si="2343"/>
        <v>3774.4</v>
      </c>
      <c r="AB773" s="23">
        <f t="shared" si="2344"/>
        <v>3598.9</v>
      </c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>
        <f t="shared" si="2519"/>
        <v>3929.8</v>
      </c>
      <c r="AP773" s="23">
        <f t="shared" si="2520"/>
        <v>3774.4</v>
      </c>
      <c r="AQ773" s="23">
        <f t="shared" si="2521"/>
        <v>3598.9</v>
      </c>
      <c r="AR773" s="23"/>
      <c r="AS773" s="23">
        <f t="shared" si="2522"/>
        <v>3929.8</v>
      </c>
      <c r="AT773" s="23"/>
      <c r="AU773" s="23"/>
      <c r="AV773" s="23"/>
      <c r="AW773" s="23"/>
      <c r="AX773" s="23"/>
      <c r="AY773" s="23">
        <f t="shared" si="2462"/>
        <v>3929.8</v>
      </c>
      <c r="AZ773" s="23"/>
      <c r="BA773" s="23">
        <f t="shared" si="2464"/>
        <v>3929.8</v>
      </c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>
        <f t="shared" si="2398"/>
        <v>3929.8</v>
      </c>
      <c r="BS773" s="23">
        <f t="shared" si="2399"/>
        <v>3774.4</v>
      </c>
      <c r="BT773" s="23">
        <f t="shared" si="2400"/>
        <v>3598.9</v>
      </c>
      <c r="BU773" s="23"/>
      <c r="BV773" s="23">
        <f t="shared" si="2290"/>
        <v>3929.8</v>
      </c>
      <c r="BW773" s="23"/>
    </row>
    <row r="774" spans="1:77" x14ac:dyDescent="0.3">
      <c r="A774" s="12">
        <v>930</v>
      </c>
      <c r="B774" s="12" t="s">
        <v>138</v>
      </c>
      <c r="C774" s="12" t="s">
        <v>108</v>
      </c>
      <c r="D774" s="12" t="s">
        <v>271</v>
      </c>
      <c r="E774" s="12">
        <v>620</v>
      </c>
      <c r="F774" s="14" t="s">
        <v>378</v>
      </c>
      <c r="G774" s="20">
        <v>38951.4</v>
      </c>
      <c r="H774" s="20">
        <v>41653.4</v>
      </c>
      <c r="I774" s="20">
        <v>44490.8</v>
      </c>
      <c r="J774" s="20"/>
      <c r="K774" s="20"/>
      <c r="L774" s="20"/>
      <c r="M774" s="20">
        <f t="shared" si="2524"/>
        <v>38951.4</v>
      </c>
      <c r="N774" s="20">
        <f t="shared" si="2525"/>
        <v>41653.4</v>
      </c>
      <c r="O774" s="20">
        <f t="shared" si="2526"/>
        <v>44490.8</v>
      </c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>
        <f t="shared" si="2342"/>
        <v>38951.4</v>
      </c>
      <c r="AA774" s="23">
        <f t="shared" si="2343"/>
        <v>41653.4</v>
      </c>
      <c r="AB774" s="23">
        <f t="shared" si="2344"/>
        <v>44490.8</v>
      </c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>
        <f t="shared" si="2519"/>
        <v>38951.4</v>
      </c>
      <c r="AP774" s="23">
        <f t="shared" si="2520"/>
        <v>41653.4</v>
      </c>
      <c r="AQ774" s="23">
        <f t="shared" si="2521"/>
        <v>44490.8</v>
      </c>
      <c r="AR774" s="23"/>
      <c r="AS774" s="23">
        <f t="shared" si="2522"/>
        <v>38951.4</v>
      </c>
      <c r="AT774" s="23"/>
      <c r="AU774" s="23"/>
      <c r="AV774" s="23"/>
      <c r="AW774" s="23"/>
      <c r="AX774" s="23"/>
      <c r="AY774" s="23">
        <f t="shared" si="2462"/>
        <v>38951.4</v>
      </c>
      <c r="AZ774" s="23"/>
      <c r="BA774" s="23">
        <f t="shared" si="2464"/>
        <v>38951.4</v>
      </c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>
        <f t="shared" si="2398"/>
        <v>38951.4</v>
      </c>
      <c r="BS774" s="23">
        <f t="shared" si="2399"/>
        <v>41653.4</v>
      </c>
      <c r="BT774" s="23">
        <f t="shared" si="2400"/>
        <v>44490.8</v>
      </c>
      <c r="BU774" s="23"/>
      <c r="BV774" s="23">
        <f t="shared" si="2290"/>
        <v>38951.4</v>
      </c>
      <c r="BW774" s="23"/>
    </row>
    <row r="775" spans="1:77" ht="46.8" x14ac:dyDescent="0.3">
      <c r="A775" s="12">
        <v>930</v>
      </c>
      <c r="B775" s="12" t="s">
        <v>138</v>
      </c>
      <c r="C775" s="12" t="s">
        <v>108</v>
      </c>
      <c r="D775" s="12" t="s">
        <v>276</v>
      </c>
      <c r="E775" s="12"/>
      <c r="F775" s="14" t="s">
        <v>306</v>
      </c>
      <c r="G775" s="20">
        <f>G776</f>
        <v>7584.5</v>
      </c>
      <c r="H775" s="20">
        <f t="shared" ref="H775:BW776" si="2561">H776</f>
        <v>7584.5</v>
      </c>
      <c r="I775" s="20">
        <f t="shared" si="2561"/>
        <v>7584.5</v>
      </c>
      <c r="J775" s="20">
        <f t="shared" si="2561"/>
        <v>0</v>
      </c>
      <c r="K775" s="20">
        <f t="shared" si="2561"/>
        <v>0</v>
      </c>
      <c r="L775" s="20">
        <f t="shared" si="2561"/>
        <v>0</v>
      </c>
      <c r="M775" s="20">
        <f t="shared" si="2524"/>
        <v>7584.5</v>
      </c>
      <c r="N775" s="20">
        <f t="shared" si="2525"/>
        <v>7584.5</v>
      </c>
      <c r="O775" s="20">
        <f t="shared" si="2526"/>
        <v>7584.5</v>
      </c>
      <c r="P775" s="23">
        <f t="shared" si="2561"/>
        <v>0</v>
      </c>
      <c r="Q775" s="23">
        <f t="shared" si="2561"/>
        <v>0</v>
      </c>
      <c r="R775" s="23">
        <f t="shared" si="2561"/>
        <v>0</v>
      </c>
      <c r="S775" s="23">
        <f t="shared" si="2561"/>
        <v>0</v>
      </c>
      <c r="T775" s="23">
        <f t="shared" si="2561"/>
        <v>0</v>
      </c>
      <c r="U775" s="23">
        <f t="shared" si="2561"/>
        <v>0</v>
      </c>
      <c r="V775" s="23">
        <f t="shared" si="2561"/>
        <v>0</v>
      </c>
      <c r="W775" s="23">
        <f t="shared" si="2561"/>
        <v>0</v>
      </c>
      <c r="X775" s="23">
        <f t="shared" si="2561"/>
        <v>0</v>
      </c>
      <c r="Y775" s="23">
        <f t="shared" si="2561"/>
        <v>0</v>
      </c>
      <c r="Z775" s="23">
        <f t="shared" si="2342"/>
        <v>7584.5</v>
      </c>
      <c r="AA775" s="23">
        <f t="shared" si="2343"/>
        <v>7584.5</v>
      </c>
      <c r="AB775" s="23">
        <f t="shared" si="2344"/>
        <v>7584.5</v>
      </c>
      <c r="AC775" s="23">
        <f t="shared" si="2561"/>
        <v>0</v>
      </c>
      <c r="AD775" s="23">
        <f t="shared" si="2561"/>
        <v>0</v>
      </c>
      <c r="AE775" s="23">
        <f t="shared" si="2561"/>
        <v>0</v>
      </c>
      <c r="AF775" s="23">
        <f t="shared" si="2561"/>
        <v>0</v>
      </c>
      <c r="AG775" s="23">
        <f t="shared" si="2561"/>
        <v>0</v>
      </c>
      <c r="AH775" s="23">
        <f t="shared" si="2561"/>
        <v>0</v>
      </c>
      <c r="AI775" s="23">
        <f t="shared" si="2561"/>
        <v>0</v>
      </c>
      <c r="AJ775" s="23">
        <f t="shared" si="2561"/>
        <v>0</v>
      </c>
      <c r="AK775" s="23">
        <f t="shared" si="2561"/>
        <v>0</v>
      </c>
      <c r="AL775" s="23">
        <f t="shared" si="2561"/>
        <v>0</v>
      </c>
      <c r="AM775" s="23">
        <f t="shared" si="2561"/>
        <v>0</v>
      </c>
      <c r="AN775" s="23">
        <f t="shared" si="2561"/>
        <v>0</v>
      </c>
      <c r="AO775" s="23">
        <f t="shared" si="2519"/>
        <v>7584.5</v>
      </c>
      <c r="AP775" s="23">
        <f t="shared" si="2520"/>
        <v>7584.5</v>
      </c>
      <c r="AQ775" s="23">
        <f t="shared" si="2521"/>
        <v>7584.5</v>
      </c>
      <c r="AR775" s="23">
        <f t="shared" si="2561"/>
        <v>0</v>
      </c>
      <c r="AS775" s="23">
        <f t="shared" si="2522"/>
        <v>7584.5</v>
      </c>
      <c r="AT775" s="23">
        <f t="shared" si="2561"/>
        <v>0</v>
      </c>
      <c r="AU775" s="23">
        <f t="shared" si="2561"/>
        <v>0</v>
      </c>
      <c r="AV775" s="23">
        <f t="shared" si="2561"/>
        <v>0</v>
      </c>
      <c r="AW775" s="23">
        <f t="shared" si="2561"/>
        <v>0</v>
      </c>
      <c r="AX775" s="23">
        <f t="shared" si="2561"/>
        <v>0</v>
      </c>
      <c r="AY775" s="23">
        <f t="shared" si="2462"/>
        <v>7584.5</v>
      </c>
      <c r="AZ775" s="23">
        <f t="shared" si="2561"/>
        <v>0</v>
      </c>
      <c r="BA775" s="23">
        <f t="shared" si="2464"/>
        <v>7584.5</v>
      </c>
      <c r="BB775" s="23">
        <f t="shared" si="2561"/>
        <v>0</v>
      </c>
      <c r="BC775" s="23">
        <f t="shared" si="2561"/>
        <v>0</v>
      </c>
      <c r="BD775" s="23">
        <f t="shared" si="2561"/>
        <v>0</v>
      </c>
      <c r="BE775" s="23">
        <f t="shared" si="2561"/>
        <v>0</v>
      </c>
      <c r="BF775" s="23">
        <f t="shared" si="2561"/>
        <v>0</v>
      </c>
      <c r="BG775" s="23">
        <f t="shared" si="2561"/>
        <v>0</v>
      </c>
      <c r="BH775" s="23">
        <f t="shared" si="2561"/>
        <v>0</v>
      </c>
      <c r="BI775" s="23">
        <f t="shared" si="2561"/>
        <v>0</v>
      </c>
      <c r="BJ775" s="23">
        <f t="shared" si="2561"/>
        <v>0</v>
      </c>
      <c r="BK775" s="23">
        <f t="shared" si="2561"/>
        <v>0</v>
      </c>
      <c r="BL775" s="23">
        <f t="shared" si="2561"/>
        <v>0</v>
      </c>
      <c r="BM775" s="23">
        <f t="shared" si="2561"/>
        <v>0</v>
      </c>
      <c r="BN775" s="23">
        <f t="shared" si="2561"/>
        <v>0</v>
      </c>
      <c r="BO775" s="23">
        <f t="shared" si="2561"/>
        <v>0</v>
      </c>
      <c r="BP775" s="23">
        <f t="shared" si="2561"/>
        <v>0</v>
      </c>
      <c r="BQ775" s="23">
        <f t="shared" si="2561"/>
        <v>0</v>
      </c>
      <c r="BR775" s="23">
        <f t="shared" si="2398"/>
        <v>7584.5</v>
      </c>
      <c r="BS775" s="23">
        <f t="shared" si="2399"/>
        <v>7584.5</v>
      </c>
      <c r="BT775" s="23">
        <f t="shared" si="2400"/>
        <v>7584.5</v>
      </c>
      <c r="BU775" s="23">
        <f t="shared" si="2561"/>
        <v>0</v>
      </c>
      <c r="BV775" s="23">
        <f t="shared" si="2290"/>
        <v>7584.5</v>
      </c>
      <c r="BW775" s="23">
        <f t="shared" si="2561"/>
        <v>0</v>
      </c>
      <c r="BX775" s="5"/>
    </row>
    <row r="776" spans="1:77" ht="62.4" x14ac:dyDescent="0.3">
      <c r="A776" s="12">
        <v>930</v>
      </c>
      <c r="B776" s="12" t="s">
        <v>138</v>
      </c>
      <c r="C776" s="12" t="s">
        <v>108</v>
      </c>
      <c r="D776" s="12" t="s">
        <v>267</v>
      </c>
      <c r="E776" s="12"/>
      <c r="F776" s="14" t="s">
        <v>310</v>
      </c>
      <c r="G776" s="20">
        <f>G777</f>
        <v>7584.5</v>
      </c>
      <c r="H776" s="20">
        <f t="shared" si="2561"/>
        <v>7584.5</v>
      </c>
      <c r="I776" s="20">
        <f t="shared" si="2561"/>
        <v>7584.5</v>
      </c>
      <c r="J776" s="20">
        <f t="shared" si="2561"/>
        <v>0</v>
      </c>
      <c r="K776" s="20">
        <f t="shared" si="2561"/>
        <v>0</v>
      </c>
      <c r="L776" s="20">
        <f t="shared" si="2561"/>
        <v>0</v>
      </c>
      <c r="M776" s="20">
        <f t="shared" si="2524"/>
        <v>7584.5</v>
      </c>
      <c r="N776" s="20">
        <f t="shared" si="2525"/>
        <v>7584.5</v>
      </c>
      <c r="O776" s="20">
        <f t="shared" si="2526"/>
        <v>7584.5</v>
      </c>
      <c r="P776" s="23">
        <f t="shared" si="2561"/>
        <v>0</v>
      </c>
      <c r="Q776" s="23">
        <f t="shared" si="2561"/>
        <v>0</v>
      </c>
      <c r="R776" s="23">
        <f t="shared" si="2561"/>
        <v>0</v>
      </c>
      <c r="S776" s="23">
        <f t="shared" si="2561"/>
        <v>0</v>
      </c>
      <c r="T776" s="23">
        <f t="shared" si="2561"/>
        <v>0</v>
      </c>
      <c r="U776" s="23">
        <f t="shared" si="2561"/>
        <v>0</v>
      </c>
      <c r="V776" s="23">
        <f t="shared" si="2561"/>
        <v>0</v>
      </c>
      <c r="W776" s="23">
        <f t="shared" si="2561"/>
        <v>0</v>
      </c>
      <c r="X776" s="23">
        <f t="shared" si="2561"/>
        <v>0</v>
      </c>
      <c r="Y776" s="23">
        <f t="shared" si="2561"/>
        <v>0</v>
      </c>
      <c r="Z776" s="23">
        <f t="shared" si="2342"/>
        <v>7584.5</v>
      </c>
      <c r="AA776" s="23">
        <f t="shared" si="2343"/>
        <v>7584.5</v>
      </c>
      <c r="AB776" s="23">
        <f t="shared" si="2344"/>
        <v>7584.5</v>
      </c>
      <c r="AC776" s="23">
        <f t="shared" si="2561"/>
        <v>0</v>
      </c>
      <c r="AD776" s="23">
        <f t="shared" si="2561"/>
        <v>0</v>
      </c>
      <c r="AE776" s="23">
        <f t="shared" si="2561"/>
        <v>0</v>
      </c>
      <c r="AF776" s="23">
        <f t="shared" si="2561"/>
        <v>0</v>
      </c>
      <c r="AG776" s="23">
        <f t="shared" si="2561"/>
        <v>0</v>
      </c>
      <c r="AH776" s="23">
        <f t="shared" si="2561"/>
        <v>0</v>
      </c>
      <c r="AI776" s="23">
        <f t="shared" si="2561"/>
        <v>0</v>
      </c>
      <c r="AJ776" s="23">
        <f t="shared" si="2561"/>
        <v>0</v>
      </c>
      <c r="AK776" s="23">
        <f t="shared" si="2561"/>
        <v>0</v>
      </c>
      <c r="AL776" s="23">
        <f t="shared" si="2561"/>
        <v>0</v>
      </c>
      <c r="AM776" s="23">
        <f t="shared" si="2561"/>
        <v>0</v>
      </c>
      <c r="AN776" s="23">
        <f t="shared" si="2561"/>
        <v>0</v>
      </c>
      <c r="AO776" s="23">
        <f t="shared" si="2519"/>
        <v>7584.5</v>
      </c>
      <c r="AP776" s="23">
        <f t="shared" si="2520"/>
        <v>7584.5</v>
      </c>
      <c r="AQ776" s="23">
        <f t="shared" si="2521"/>
        <v>7584.5</v>
      </c>
      <c r="AR776" s="23">
        <f t="shared" si="2561"/>
        <v>0</v>
      </c>
      <c r="AS776" s="23">
        <f t="shared" si="2522"/>
        <v>7584.5</v>
      </c>
      <c r="AT776" s="23">
        <f t="shared" si="2561"/>
        <v>0</v>
      </c>
      <c r="AU776" s="23">
        <f t="shared" si="2561"/>
        <v>0</v>
      </c>
      <c r="AV776" s="23">
        <f t="shared" si="2561"/>
        <v>0</v>
      </c>
      <c r="AW776" s="23">
        <f t="shared" si="2561"/>
        <v>0</v>
      </c>
      <c r="AX776" s="23">
        <f t="shared" si="2561"/>
        <v>0</v>
      </c>
      <c r="AY776" s="23">
        <f t="shared" si="2462"/>
        <v>7584.5</v>
      </c>
      <c r="AZ776" s="23">
        <f t="shared" si="2561"/>
        <v>0</v>
      </c>
      <c r="BA776" s="23">
        <f t="shared" si="2464"/>
        <v>7584.5</v>
      </c>
      <c r="BB776" s="23">
        <f t="shared" si="2561"/>
        <v>0</v>
      </c>
      <c r="BC776" s="23">
        <f t="shared" si="2561"/>
        <v>0</v>
      </c>
      <c r="BD776" s="23">
        <f t="shared" si="2561"/>
        <v>0</v>
      </c>
      <c r="BE776" s="23">
        <f t="shared" si="2561"/>
        <v>0</v>
      </c>
      <c r="BF776" s="23">
        <f t="shared" si="2561"/>
        <v>0</v>
      </c>
      <c r="BG776" s="23">
        <f t="shared" si="2561"/>
        <v>0</v>
      </c>
      <c r="BH776" s="23">
        <f t="shared" si="2561"/>
        <v>0</v>
      </c>
      <c r="BI776" s="23">
        <f t="shared" si="2561"/>
        <v>0</v>
      </c>
      <c r="BJ776" s="23">
        <f t="shared" si="2561"/>
        <v>0</v>
      </c>
      <c r="BK776" s="23">
        <f t="shared" si="2561"/>
        <v>0</v>
      </c>
      <c r="BL776" s="23">
        <f t="shared" si="2561"/>
        <v>0</v>
      </c>
      <c r="BM776" s="23">
        <f t="shared" si="2561"/>
        <v>0</v>
      </c>
      <c r="BN776" s="23">
        <f t="shared" si="2561"/>
        <v>0</v>
      </c>
      <c r="BO776" s="23">
        <f t="shared" si="2561"/>
        <v>0</v>
      </c>
      <c r="BP776" s="23">
        <f t="shared" si="2561"/>
        <v>0</v>
      </c>
      <c r="BQ776" s="23">
        <f t="shared" si="2561"/>
        <v>0</v>
      </c>
      <c r="BR776" s="23">
        <f t="shared" si="2398"/>
        <v>7584.5</v>
      </c>
      <c r="BS776" s="23">
        <f t="shared" si="2399"/>
        <v>7584.5</v>
      </c>
      <c r="BT776" s="23">
        <f t="shared" si="2400"/>
        <v>7584.5</v>
      </c>
      <c r="BU776" s="23">
        <f t="shared" si="2561"/>
        <v>0</v>
      </c>
      <c r="BV776" s="23">
        <f t="shared" si="2290"/>
        <v>7584.5</v>
      </c>
      <c r="BW776" s="23">
        <f t="shared" si="2561"/>
        <v>0</v>
      </c>
    </row>
    <row r="777" spans="1:77" ht="31.2" x14ac:dyDescent="0.3">
      <c r="A777" s="12">
        <v>930</v>
      </c>
      <c r="B777" s="12" t="s">
        <v>138</v>
      </c>
      <c r="C777" s="12" t="s">
        <v>108</v>
      </c>
      <c r="D777" s="12" t="s">
        <v>267</v>
      </c>
      <c r="E777" s="12" t="s">
        <v>94</v>
      </c>
      <c r="F777" s="14" t="s">
        <v>386</v>
      </c>
      <c r="G777" s="20">
        <f>G778+G779+G780</f>
        <v>7584.5</v>
      </c>
      <c r="H777" s="20">
        <f t="shared" ref="H777:L777" si="2562">H778+H779+H780</f>
        <v>7584.5</v>
      </c>
      <c r="I777" s="20">
        <f t="shared" si="2562"/>
        <v>7584.5</v>
      </c>
      <c r="J777" s="20">
        <f t="shared" si="2562"/>
        <v>0</v>
      </c>
      <c r="K777" s="20">
        <f t="shared" si="2562"/>
        <v>0</v>
      </c>
      <c r="L777" s="20">
        <f t="shared" si="2562"/>
        <v>0</v>
      </c>
      <c r="M777" s="20">
        <f t="shared" si="2524"/>
        <v>7584.5</v>
      </c>
      <c r="N777" s="20">
        <f t="shared" si="2525"/>
        <v>7584.5</v>
      </c>
      <c r="O777" s="20">
        <f t="shared" si="2526"/>
        <v>7584.5</v>
      </c>
      <c r="P777" s="23">
        <f t="shared" ref="P777:Q777" si="2563">P778+P779+P780</f>
        <v>0</v>
      </c>
      <c r="Q777" s="23">
        <f t="shared" si="2563"/>
        <v>0</v>
      </c>
      <c r="R777" s="23">
        <f t="shared" ref="R777:T777" si="2564">R778+R779+R780</f>
        <v>0</v>
      </c>
      <c r="S777" s="23">
        <f t="shared" si="2564"/>
        <v>0</v>
      </c>
      <c r="T777" s="23">
        <f t="shared" si="2564"/>
        <v>0</v>
      </c>
      <c r="U777" s="23">
        <f t="shared" ref="U777:W777" si="2565">U778+U779+U780</f>
        <v>0</v>
      </c>
      <c r="V777" s="23">
        <f t="shared" si="2565"/>
        <v>0</v>
      </c>
      <c r="W777" s="23">
        <f t="shared" si="2565"/>
        <v>0</v>
      </c>
      <c r="X777" s="23">
        <f t="shared" ref="X777:Y777" si="2566">X778+X779+X780</f>
        <v>0</v>
      </c>
      <c r="Y777" s="23">
        <f t="shared" si="2566"/>
        <v>0</v>
      </c>
      <c r="Z777" s="23">
        <f t="shared" si="2342"/>
        <v>7584.5</v>
      </c>
      <c r="AA777" s="23">
        <f t="shared" si="2343"/>
        <v>7584.5</v>
      </c>
      <c r="AB777" s="23">
        <f t="shared" si="2344"/>
        <v>7584.5</v>
      </c>
      <c r="AC777" s="23">
        <f t="shared" ref="AC777:AL777" si="2567">AC778+AC779+AC780</f>
        <v>0</v>
      </c>
      <c r="AD777" s="23">
        <f t="shared" si="2567"/>
        <v>0</v>
      </c>
      <c r="AE777" s="23">
        <f t="shared" ref="AE777" si="2568">AE778+AE779+AE780</f>
        <v>0</v>
      </c>
      <c r="AF777" s="23">
        <f t="shared" si="2567"/>
        <v>0</v>
      </c>
      <c r="AG777" s="23">
        <f t="shared" si="2567"/>
        <v>0</v>
      </c>
      <c r="AH777" s="23">
        <f t="shared" si="2567"/>
        <v>0</v>
      </c>
      <c r="AI777" s="23">
        <f t="shared" ref="AI777" si="2569">AI778+AI779+AI780</f>
        <v>0</v>
      </c>
      <c r="AJ777" s="23">
        <f t="shared" si="2567"/>
        <v>0</v>
      </c>
      <c r="AK777" s="23">
        <f t="shared" si="2567"/>
        <v>0</v>
      </c>
      <c r="AL777" s="23">
        <f t="shared" si="2567"/>
        <v>0</v>
      </c>
      <c r="AM777" s="23">
        <f t="shared" ref="AM777:BW777" si="2570">AM778+AM779+AM780</f>
        <v>0</v>
      </c>
      <c r="AN777" s="23">
        <f t="shared" si="2570"/>
        <v>0</v>
      </c>
      <c r="AO777" s="23">
        <f t="shared" si="2519"/>
        <v>7584.5</v>
      </c>
      <c r="AP777" s="23">
        <f t="shared" si="2520"/>
        <v>7584.5</v>
      </c>
      <c r="AQ777" s="23">
        <f t="shared" si="2521"/>
        <v>7584.5</v>
      </c>
      <c r="AR777" s="23">
        <f t="shared" ref="AR777" si="2571">AR778+AR779+AR780</f>
        <v>0</v>
      </c>
      <c r="AS777" s="23">
        <f t="shared" si="2522"/>
        <v>7584.5</v>
      </c>
      <c r="AT777" s="23">
        <f t="shared" ref="AT777:AX777" si="2572">AT778+AT779+AT780</f>
        <v>0</v>
      </c>
      <c r="AU777" s="23">
        <f t="shared" si="2572"/>
        <v>0</v>
      </c>
      <c r="AV777" s="23">
        <f t="shared" si="2572"/>
        <v>0</v>
      </c>
      <c r="AW777" s="23">
        <f t="shared" si="2572"/>
        <v>0</v>
      </c>
      <c r="AX777" s="23">
        <f t="shared" si="2572"/>
        <v>0</v>
      </c>
      <c r="AY777" s="23">
        <f t="shared" si="2462"/>
        <v>7584.5</v>
      </c>
      <c r="AZ777" s="23">
        <f t="shared" ref="AZ777" si="2573">AZ778+AZ779+AZ780</f>
        <v>0</v>
      </c>
      <c r="BA777" s="23">
        <f t="shared" si="2464"/>
        <v>7584.5</v>
      </c>
      <c r="BB777" s="23">
        <f t="shared" ref="BB777:BI777" si="2574">BB778+BB779+BB780</f>
        <v>0</v>
      </c>
      <c r="BC777" s="23">
        <f t="shared" si="2574"/>
        <v>0</v>
      </c>
      <c r="BD777" s="23">
        <f t="shared" si="2574"/>
        <v>0</v>
      </c>
      <c r="BE777" s="23">
        <f t="shared" si="2574"/>
        <v>0</v>
      </c>
      <c r="BF777" s="23">
        <f t="shared" si="2574"/>
        <v>0</v>
      </c>
      <c r="BG777" s="23">
        <f t="shared" si="2574"/>
        <v>0</v>
      </c>
      <c r="BH777" s="23">
        <f t="shared" si="2574"/>
        <v>0</v>
      </c>
      <c r="BI777" s="23">
        <f t="shared" si="2574"/>
        <v>0</v>
      </c>
      <c r="BJ777" s="23">
        <f t="shared" ref="BJ777:BP777" si="2575">BJ778+BJ779+BJ780</f>
        <v>0</v>
      </c>
      <c r="BK777" s="23">
        <f t="shared" si="2575"/>
        <v>0</v>
      </c>
      <c r="BL777" s="23">
        <f t="shared" si="2575"/>
        <v>0</v>
      </c>
      <c r="BM777" s="23">
        <f t="shared" si="2575"/>
        <v>0</v>
      </c>
      <c r="BN777" s="23">
        <f t="shared" si="2575"/>
        <v>0</v>
      </c>
      <c r="BO777" s="23">
        <f t="shared" si="2575"/>
        <v>0</v>
      </c>
      <c r="BP777" s="23">
        <f t="shared" si="2575"/>
        <v>0</v>
      </c>
      <c r="BQ777" s="23">
        <f t="shared" ref="BQ777" si="2576">BQ778+BQ779+BQ780</f>
        <v>0</v>
      </c>
      <c r="BR777" s="23">
        <f t="shared" si="2398"/>
        <v>7584.5</v>
      </c>
      <c r="BS777" s="23">
        <f t="shared" si="2399"/>
        <v>7584.5</v>
      </c>
      <c r="BT777" s="23">
        <f t="shared" si="2400"/>
        <v>7584.5</v>
      </c>
      <c r="BU777" s="23">
        <f t="shared" ref="BU777" si="2577">BU778+BU779+BU780</f>
        <v>0</v>
      </c>
      <c r="BV777" s="23">
        <f t="shared" si="2290"/>
        <v>7584.5</v>
      </c>
      <c r="BW777" s="23">
        <f t="shared" si="2570"/>
        <v>0</v>
      </c>
    </row>
    <row r="778" spans="1:77" x14ac:dyDescent="0.3">
      <c r="A778" s="12">
        <v>930</v>
      </c>
      <c r="B778" s="12" t="s">
        <v>138</v>
      </c>
      <c r="C778" s="12" t="s">
        <v>108</v>
      </c>
      <c r="D778" s="12" t="s">
        <v>267</v>
      </c>
      <c r="E778" s="12">
        <v>610</v>
      </c>
      <c r="F778" s="14" t="s">
        <v>377</v>
      </c>
      <c r="G778" s="20">
        <v>2949</v>
      </c>
      <c r="H778" s="20">
        <v>2949</v>
      </c>
      <c r="I778" s="20">
        <v>2949</v>
      </c>
      <c r="J778" s="20"/>
      <c r="K778" s="20"/>
      <c r="L778" s="20"/>
      <c r="M778" s="20">
        <f t="shared" si="2524"/>
        <v>2949</v>
      </c>
      <c r="N778" s="20">
        <f t="shared" si="2525"/>
        <v>2949</v>
      </c>
      <c r="O778" s="20">
        <f t="shared" si="2526"/>
        <v>2949</v>
      </c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>
        <f t="shared" si="2342"/>
        <v>2949</v>
      </c>
      <c r="AA778" s="23">
        <f t="shared" si="2343"/>
        <v>2949</v>
      </c>
      <c r="AB778" s="23">
        <f t="shared" si="2344"/>
        <v>2949</v>
      </c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>
        <f t="shared" si="2519"/>
        <v>2949</v>
      </c>
      <c r="AP778" s="23">
        <f t="shared" si="2520"/>
        <v>2949</v>
      </c>
      <c r="AQ778" s="23">
        <f t="shared" si="2521"/>
        <v>2949</v>
      </c>
      <c r="AR778" s="23"/>
      <c r="AS778" s="23">
        <f t="shared" si="2522"/>
        <v>2949</v>
      </c>
      <c r="AT778" s="23"/>
      <c r="AU778" s="23"/>
      <c r="AV778" s="23"/>
      <c r="AW778" s="23"/>
      <c r="AX778" s="23"/>
      <c r="AY778" s="23">
        <f t="shared" si="2462"/>
        <v>2949</v>
      </c>
      <c r="AZ778" s="23"/>
      <c r="BA778" s="23">
        <f t="shared" si="2464"/>
        <v>2949</v>
      </c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>
        <f t="shared" si="2398"/>
        <v>2949</v>
      </c>
      <c r="BS778" s="23">
        <f t="shared" si="2399"/>
        <v>2949</v>
      </c>
      <c r="BT778" s="23">
        <f t="shared" si="2400"/>
        <v>2949</v>
      </c>
      <c r="BU778" s="23"/>
      <c r="BV778" s="23">
        <f t="shared" si="2290"/>
        <v>2949</v>
      </c>
      <c r="BW778" s="23"/>
    </row>
    <row r="779" spans="1:77" x14ac:dyDescent="0.3">
      <c r="A779" s="12">
        <v>930</v>
      </c>
      <c r="B779" s="12" t="s">
        <v>138</v>
      </c>
      <c r="C779" s="12" t="s">
        <v>108</v>
      </c>
      <c r="D779" s="12" t="s">
        <v>267</v>
      </c>
      <c r="E779" s="12">
        <v>620</v>
      </c>
      <c r="F779" s="14" t="s">
        <v>378</v>
      </c>
      <c r="G779" s="20">
        <v>4452.8</v>
      </c>
      <c r="H779" s="20">
        <v>4452.8</v>
      </c>
      <c r="I779" s="20">
        <v>4452.8</v>
      </c>
      <c r="J779" s="20"/>
      <c r="K779" s="20"/>
      <c r="L779" s="20"/>
      <c r="M779" s="20">
        <f t="shared" si="2524"/>
        <v>4452.8</v>
      </c>
      <c r="N779" s="20">
        <f t="shared" si="2525"/>
        <v>4452.8</v>
      </c>
      <c r="O779" s="20">
        <f t="shared" si="2526"/>
        <v>4452.8</v>
      </c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>
        <f t="shared" si="2342"/>
        <v>4452.8</v>
      </c>
      <c r="AA779" s="23">
        <f t="shared" si="2343"/>
        <v>4452.8</v>
      </c>
      <c r="AB779" s="23">
        <f t="shared" si="2344"/>
        <v>4452.8</v>
      </c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>
        <f t="shared" si="2519"/>
        <v>4452.8</v>
      </c>
      <c r="AP779" s="23">
        <f t="shared" si="2520"/>
        <v>4452.8</v>
      </c>
      <c r="AQ779" s="23">
        <f t="shared" si="2521"/>
        <v>4452.8</v>
      </c>
      <c r="AR779" s="23"/>
      <c r="AS779" s="23">
        <f t="shared" si="2522"/>
        <v>4452.8</v>
      </c>
      <c r="AT779" s="23"/>
      <c r="AU779" s="23"/>
      <c r="AV779" s="23"/>
      <c r="AW779" s="23"/>
      <c r="AX779" s="23"/>
      <c r="AY779" s="23">
        <f t="shared" si="2462"/>
        <v>4452.8</v>
      </c>
      <c r="AZ779" s="23"/>
      <c r="BA779" s="23">
        <f t="shared" si="2464"/>
        <v>4452.8</v>
      </c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>
        <f t="shared" si="2398"/>
        <v>4452.8</v>
      </c>
      <c r="BS779" s="23">
        <f t="shared" si="2399"/>
        <v>4452.8</v>
      </c>
      <c r="BT779" s="23">
        <f t="shared" si="2400"/>
        <v>4452.8</v>
      </c>
      <c r="BU779" s="23"/>
      <c r="BV779" s="23">
        <f t="shared" si="2290"/>
        <v>4452.8</v>
      </c>
      <c r="BW779" s="23"/>
    </row>
    <row r="780" spans="1:77" ht="46.8" x14ac:dyDescent="0.3">
      <c r="A780" s="12">
        <v>930</v>
      </c>
      <c r="B780" s="12" t="s">
        <v>138</v>
      </c>
      <c r="C780" s="12" t="s">
        <v>108</v>
      </c>
      <c r="D780" s="12" t="s">
        <v>267</v>
      </c>
      <c r="E780" s="12">
        <v>630</v>
      </c>
      <c r="F780" s="14" t="s">
        <v>379</v>
      </c>
      <c r="G780" s="20">
        <v>182.7</v>
      </c>
      <c r="H780" s="20">
        <v>182.7</v>
      </c>
      <c r="I780" s="20">
        <v>182.7</v>
      </c>
      <c r="J780" s="20"/>
      <c r="K780" s="20"/>
      <c r="L780" s="20"/>
      <c r="M780" s="20">
        <f t="shared" si="2524"/>
        <v>182.7</v>
      </c>
      <c r="N780" s="20">
        <f t="shared" si="2525"/>
        <v>182.7</v>
      </c>
      <c r="O780" s="20">
        <f t="shared" si="2526"/>
        <v>182.7</v>
      </c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>
        <f t="shared" si="2342"/>
        <v>182.7</v>
      </c>
      <c r="AA780" s="23">
        <f t="shared" si="2343"/>
        <v>182.7</v>
      </c>
      <c r="AB780" s="23">
        <f t="shared" si="2344"/>
        <v>182.7</v>
      </c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>
        <f t="shared" si="2519"/>
        <v>182.7</v>
      </c>
      <c r="AP780" s="23">
        <f t="shared" si="2520"/>
        <v>182.7</v>
      </c>
      <c r="AQ780" s="23">
        <f t="shared" si="2521"/>
        <v>182.7</v>
      </c>
      <c r="AR780" s="23"/>
      <c r="AS780" s="23">
        <f t="shared" si="2522"/>
        <v>182.7</v>
      </c>
      <c r="AT780" s="23"/>
      <c r="AU780" s="23"/>
      <c r="AV780" s="23"/>
      <c r="AW780" s="23"/>
      <c r="AX780" s="23"/>
      <c r="AY780" s="23">
        <f t="shared" si="2462"/>
        <v>182.7</v>
      </c>
      <c r="AZ780" s="23"/>
      <c r="BA780" s="23">
        <f t="shared" si="2464"/>
        <v>182.7</v>
      </c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>
        <f t="shared" si="2398"/>
        <v>182.7</v>
      </c>
      <c r="BS780" s="23">
        <f t="shared" si="2399"/>
        <v>182.7</v>
      </c>
      <c r="BT780" s="23">
        <f t="shared" si="2400"/>
        <v>182.7</v>
      </c>
      <c r="BU780" s="23"/>
      <c r="BV780" s="23">
        <f t="shared" si="2290"/>
        <v>182.7</v>
      </c>
      <c r="BW780" s="23"/>
      <c r="BY780" s="3"/>
    </row>
    <row r="781" spans="1:77" ht="31.2" x14ac:dyDescent="0.3">
      <c r="A781" s="12">
        <v>930</v>
      </c>
      <c r="B781" s="12" t="s">
        <v>138</v>
      </c>
      <c r="C781" s="12" t="s">
        <v>108</v>
      </c>
      <c r="D781" s="12" t="s">
        <v>151</v>
      </c>
      <c r="E781" s="12"/>
      <c r="F781" s="14" t="s">
        <v>167</v>
      </c>
      <c r="G781" s="20">
        <f>G782</f>
        <v>6926.0500000000011</v>
      </c>
      <c r="H781" s="20">
        <f t="shared" ref="H781:BW781" si="2578">H782</f>
        <v>0</v>
      </c>
      <c r="I781" s="20">
        <f t="shared" si="2578"/>
        <v>0</v>
      </c>
      <c r="J781" s="20">
        <f t="shared" si="2578"/>
        <v>0</v>
      </c>
      <c r="K781" s="20">
        <f t="shared" si="2578"/>
        <v>0</v>
      </c>
      <c r="L781" s="20">
        <f t="shared" si="2578"/>
        <v>0</v>
      </c>
      <c r="M781" s="20">
        <f t="shared" si="2524"/>
        <v>6926.0500000000011</v>
      </c>
      <c r="N781" s="20">
        <f t="shared" si="2525"/>
        <v>0</v>
      </c>
      <c r="O781" s="20">
        <f t="shared" si="2526"/>
        <v>0</v>
      </c>
      <c r="P781" s="23">
        <f t="shared" si="2578"/>
        <v>0</v>
      </c>
      <c r="Q781" s="23">
        <f t="shared" si="2578"/>
        <v>0</v>
      </c>
      <c r="R781" s="23">
        <f t="shared" si="2578"/>
        <v>0</v>
      </c>
      <c r="S781" s="23">
        <f t="shared" si="2578"/>
        <v>0</v>
      </c>
      <c r="T781" s="23">
        <f t="shared" si="2578"/>
        <v>0</v>
      </c>
      <c r="U781" s="23">
        <f t="shared" si="2578"/>
        <v>0</v>
      </c>
      <c r="V781" s="23">
        <f t="shared" si="2578"/>
        <v>0</v>
      </c>
      <c r="W781" s="23">
        <f t="shared" si="2578"/>
        <v>0</v>
      </c>
      <c r="X781" s="23">
        <f t="shared" si="2578"/>
        <v>0</v>
      </c>
      <c r="Y781" s="23">
        <f t="shared" si="2578"/>
        <v>0</v>
      </c>
      <c r="Z781" s="23">
        <f t="shared" si="2342"/>
        <v>6926.0500000000011</v>
      </c>
      <c r="AA781" s="23">
        <f t="shared" si="2343"/>
        <v>0</v>
      </c>
      <c r="AB781" s="23">
        <f t="shared" si="2344"/>
        <v>0</v>
      </c>
      <c r="AC781" s="23">
        <f t="shared" si="2578"/>
        <v>0</v>
      </c>
      <c r="AD781" s="23">
        <f t="shared" si="2578"/>
        <v>0</v>
      </c>
      <c r="AE781" s="23">
        <f t="shared" si="2578"/>
        <v>0</v>
      </c>
      <c r="AF781" s="23">
        <f t="shared" si="2578"/>
        <v>0</v>
      </c>
      <c r="AG781" s="23">
        <f t="shared" si="2578"/>
        <v>0</v>
      </c>
      <c r="AH781" s="23">
        <f t="shared" si="2578"/>
        <v>0</v>
      </c>
      <c r="AI781" s="23">
        <f t="shared" si="2578"/>
        <v>0</v>
      </c>
      <c r="AJ781" s="23">
        <f t="shared" si="2578"/>
        <v>0</v>
      </c>
      <c r="AK781" s="23">
        <f t="shared" si="2578"/>
        <v>0</v>
      </c>
      <c r="AL781" s="23">
        <f t="shared" si="2578"/>
        <v>0</v>
      </c>
      <c r="AM781" s="23">
        <f t="shared" si="2578"/>
        <v>0</v>
      </c>
      <c r="AN781" s="23">
        <f t="shared" si="2578"/>
        <v>0</v>
      </c>
      <c r="AO781" s="23">
        <f t="shared" si="2519"/>
        <v>6926.0500000000011</v>
      </c>
      <c r="AP781" s="23">
        <f t="shared" si="2520"/>
        <v>0</v>
      </c>
      <c r="AQ781" s="23">
        <f t="shared" si="2521"/>
        <v>0</v>
      </c>
      <c r="AR781" s="23">
        <f t="shared" si="2578"/>
        <v>0</v>
      </c>
      <c r="AS781" s="23">
        <f t="shared" si="2522"/>
        <v>6926.0500000000011</v>
      </c>
      <c r="AT781" s="23">
        <f t="shared" si="2578"/>
        <v>0</v>
      </c>
      <c r="AU781" s="23">
        <f t="shared" si="2578"/>
        <v>0</v>
      </c>
      <c r="AV781" s="23">
        <f t="shared" si="2578"/>
        <v>0</v>
      </c>
      <c r="AW781" s="23">
        <f t="shared" si="2578"/>
        <v>0</v>
      </c>
      <c r="AX781" s="23">
        <f t="shared" si="2578"/>
        <v>0</v>
      </c>
      <c r="AY781" s="23">
        <f t="shared" si="2462"/>
        <v>6926.0500000000011</v>
      </c>
      <c r="AZ781" s="23">
        <f t="shared" si="2578"/>
        <v>0</v>
      </c>
      <c r="BA781" s="23">
        <f t="shared" si="2464"/>
        <v>6926.0500000000011</v>
      </c>
      <c r="BB781" s="23">
        <f t="shared" si="2578"/>
        <v>0</v>
      </c>
      <c r="BC781" s="23">
        <f t="shared" si="2578"/>
        <v>0</v>
      </c>
      <c r="BD781" s="23">
        <f t="shared" si="2578"/>
        <v>0</v>
      </c>
      <c r="BE781" s="23">
        <f t="shared" si="2578"/>
        <v>0</v>
      </c>
      <c r="BF781" s="23">
        <f t="shared" si="2578"/>
        <v>0</v>
      </c>
      <c r="BG781" s="23">
        <f t="shared" si="2578"/>
        <v>0</v>
      </c>
      <c r="BH781" s="23">
        <f t="shared" si="2578"/>
        <v>0</v>
      </c>
      <c r="BI781" s="23">
        <f t="shared" si="2578"/>
        <v>0</v>
      </c>
      <c r="BJ781" s="23">
        <f t="shared" si="2578"/>
        <v>0</v>
      </c>
      <c r="BK781" s="23">
        <f t="shared" si="2578"/>
        <v>0</v>
      </c>
      <c r="BL781" s="23">
        <f t="shared" si="2578"/>
        <v>0</v>
      </c>
      <c r="BM781" s="23">
        <f t="shared" si="2578"/>
        <v>0</v>
      </c>
      <c r="BN781" s="23">
        <f t="shared" si="2578"/>
        <v>0</v>
      </c>
      <c r="BO781" s="23">
        <f t="shared" si="2578"/>
        <v>0</v>
      </c>
      <c r="BP781" s="23">
        <f t="shared" si="2578"/>
        <v>0</v>
      </c>
      <c r="BQ781" s="23">
        <f t="shared" si="2578"/>
        <v>0</v>
      </c>
      <c r="BR781" s="23">
        <f t="shared" si="2398"/>
        <v>6926.0500000000011</v>
      </c>
      <c r="BS781" s="23">
        <f t="shared" si="2399"/>
        <v>0</v>
      </c>
      <c r="BT781" s="23">
        <f t="shared" si="2400"/>
        <v>0</v>
      </c>
      <c r="BU781" s="23">
        <f t="shared" si="2578"/>
        <v>0</v>
      </c>
      <c r="BV781" s="23">
        <f t="shared" ref="BV781:BV844" si="2579">BR781+BU781</f>
        <v>6926.0500000000011</v>
      </c>
      <c r="BW781" s="23">
        <f t="shared" si="2578"/>
        <v>0</v>
      </c>
      <c r="BX781" s="5"/>
    </row>
    <row r="782" spans="1:77" ht="31.2" x14ac:dyDescent="0.3">
      <c r="A782" s="12">
        <v>930</v>
      </c>
      <c r="B782" s="12" t="s">
        <v>138</v>
      </c>
      <c r="C782" s="12" t="s">
        <v>108</v>
      </c>
      <c r="D782" s="12" t="s">
        <v>152</v>
      </c>
      <c r="E782" s="12"/>
      <c r="F782" s="14" t="s">
        <v>168</v>
      </c>
      <c r="G782" s="20">
        <f>G783+G789</f>
        <v>6926.0500000000011</v>
      </c>
      <c r="H782" s="20">
        <f t="shared" ref="H782:L782" si="2580">H783+H789</f>
        <v>0</v>
      </c>
      <c r="I782" s="20">
        <f t="shared" si="2580"/>
        <v>0</v>
      </c>
      <c r="J782" s="20">
        <f t="shared" si="2580"/>
        <v>0</v>
      </c>
      <c r="K782" s="20">
        <f t="shared" si="2580"/>
        <v>0</v>
      </c>
      <c r="L782" s="20">
        <f t="shared" si="2580"/>
        <v>0</v>
      </c>
      <c r="M782" s="20">
        <f t="shared" si="2524"/>
        <v>6926.0500000000011</v>
      </c>
      <c r="N782" s="20">
        <f t="shared" si="2525"/>
        <v>0</v>
      </c>
      <c r="O782" s="20">
        <f t="shared" si="2526"/>
        <v>0</v>
      </c>
      <c r="P782" s="23">
        <f t="shared" ref="P782:Q782" si="2581">P783+P789</f>
        <v>0</v>
      </c>
      <c r="Q782" s="23">
        <f t="shared" si="2581"/>
        <v>0</v>
      </c>
      <c r="R782" s="23">
        <f t="shared" ref="R782:T782" si="2582">R783+R789</f>
        <v>0</v>
      </c>
      <c r="S782" s="23">
        <f t="shared" si="2582"/>
        <v>0</v>
      </c>
      <c r="T782" s="23">
        <f t="shared" si="2582"/>
        <v>0</v>
      </c>
      <c r="U782" s="23">
        <f t="shared" ref="U782:W782" si="2583">U783+U789</f>
        <v>0</v>
      </c>
      <c r="V782" s="23">
        <f t="shared" si="2583"/>
        <v>0</v>
      </c>
      <c r="W782" s="23">
        <f t="shared" si="2583"/>
        <v>0</v>
      </c>
      <c r="X782" s="23">
        <f t="shared" ref="X782:Y782" si="2584">X783+X789</f>
        <v>0</v>
      </c>
      <c r="Y782" s="23">
        <f t="shared" si="2584"/>
        <v>0</v>
      </c>
      <c r="Z782" s="23">
        <f t="shared" si="2342"/>
        <v>6926.0500000000011</v>
      </c>
      <c r="AA782" s="23">
        <f t="shared" si="2343"/>
        <v>0</v>
      </c>
      <c r="AB782" s="23">
        <f t="shared" si="2344"/>
        <v>0</v>
      </c>
      <c r="AC782" s="23">
        <f t="shared" ref="AC782:AL782" si="2585">AC783+AC789</f>
        <v>0</v>
      </c>
      <c r="AD782" s="23">
        <f t="shared" si="2585"/>
        <v>0</v>
      </c>
      <c r="AE782" s="23">
        <f t="shared" ref="AE782" si="2586">AE783+AE789</f>
        <v>0</v>
      </c>
      <c r="AF782" s="23">
        <f t="shared" si="2585"/>
        <v>0</v>
      </c>
      <c r="AG782" s="23">
        <f t="shared" si="2585"/>
        <v>0</v>
      </c>
      <c r="AH782" s="23">
        <f t="shared" si="2585"/>
        <v>0</v>
      </c>
      <c r="AI782" s="23">
        <f t="shared" ref="AI782" si="2587">AI783+AI789</f>
        <v>0</v>
      </c>
      <c r="AJ782" s="23">
        <f t="shared" si="2585"/>
        <v>0</v>
      </c>
      <c r="AK782" s="23">
        <f t="shared" si="2585"/>
        <v>0</v>
      </c>
      <c r="AL782" s="23">
        <f t="shared" si="2585"/>
        <v>0</v>
      </c>
      <c r="AM782" s="23">
        <f t="shared" ref="AM782:BW782" si="2588">AM783+AM789</f>
        <v>0</v>
      </c>
      <c r="AN782" s="23">
        <f t="shared" si="2588"/>
        <v>0</v>
      </c>
      <c r="AO782" s="23">
        <f t="shared" si="2519"/>
        <v>6926.0500000000011</v>
      </c>
      <c r="AP782" s="23">
        <f t="shared" si="2520"/>
        <v>0</v>
      </c>
      <c r="AQ782" s="23">
        <f t="shared" si="2521"/>
        <v>0</v>
      </c>
      <c r="AR782" s="23">
        <f t="shared" ref="AR782" si="2589">AR783+AR789</f>
        <v>0</v>
      </c>
      <c r="AS782" s="23">
        <f t="shared" si="2522"/>
        <v>6926.0500000000011</v>
      </c>
      <c r="AT782" s="23">
        <f t="shared" ref="AT782:AX782" si="2590">AT783+AT789</f>
        <v>0</v>
      </c>
      <c r="AU782" s="23">
        <f t="shared" si="2590"/>
        <v>0</v>
      </c>
      <c r="AV782" s="23">
        <f t="shared" si="2590"/>
        <v>0</v>
      </c>
      <c r="AW782" s="23">
        <f t="shared" si="2590"/>
        <v>0</v>
      </c>
      <c r="AX782" s="23">
        <f t="shared" si="2590"/>
        <v>0</v>
      </c>
      <c r="AY782" s="23">
        <f t="shared" si="2462"/>
        <v>6926.0500000000011</v>
      </c>
      <c r="AZ782" s="23">
        <f t="shared" ref="AZ782" si="2591">AZ783+AZ789</f>
        <v>0</v>
      </c>
      <c r="BA782" s="23">
        <f t="shared" si="2464"/>
        <v>6926.0500000000011</v>
      </c>
      <c r="BB782" s="23">
        <f t="shared" ref="BB782:BI782" si="2592">BB783+BB789</f>
        <v>0</v>
      </c>
      <c r="BC782" s="23">
        <f t="shared" si="2592"/>
        <v>0</v>
      </c>
      <c r="BD782" s="23">
        <f t="shared" si="2592"/>
        <v>0</v>
      </c>
      <c r="BE782" s="23">
        <f t="shared" si="2592"/>
        <v>0</v>
      </c>
      <c r="BF782" s="23">
        <f t="shared" si="2592"/>
        <v>0</v>
      </c>
      <c r="BG782" s="23">
        <f t="shared" si="2592"/>
        <v>0</v>
      </c>
      <c r="BH782" s="23">
        <f t="shared" si="2592"/>
        <v>0</v>
      </c>
      <c r="BI782" s="23">
        <f t="shared" si="2592"/>
        <v>0</v>
      </c>
      <c r="BJ782" s="23">
        <f t="shared" ref="BJ782:BP782" si="2593">BJ783+BJ789</f>
        <v>0</v>
      </c>
      <c r="BK782" s="23">
        <f t="shared" si="2593"/>
        <v>0</v>
      </c>
      <c r="BL782" s="23">
        <f t="shared" si="2593"/>
        <v>0</v>
      </c>
      <c r="BM782" s="23">
        <f t="shared" si="2593"/>
        <v>0</v>
      </c>
      <c r="BN782" s="23">
        <f t="shared" si="2593"/>
        <v>0</v>
      </c>
      <c r="BO782" s="23">
        <f t="shared" si="2593"/>
        <v>0</v>
      </c>
      <c r="BP782" s="23">
        <f t="shared" si="2593"/>
        <v>0</v>
      </c>
      <c r="BQ782" s="23">
        <f t="shared" ref="BQ782" si="2594">BQ783+BQ789</f>
        <v>0</v>
      </c>
      <c r="BR782" s="23">
        <f t="shared" si="2398"/>
        <v>6926.0500000000011</v>
      </c>
      <c r="BS782" s="23">
        <f t="shared" si="2399"/>
        <v>0</v>
      </c>
      <c r="BT782" s="23">
        <f t="shared" si="2400"/>
        <v>0</v>
      </c>
      <c r="BU782" s="23">
        <f t="shared" ref="BU782" si="2595">BU783+BU789</f>
        <v>0</v>
      </c>
      <c r="BV782" s="23">
        <f t="shared" si="2579"/>
        <v>6926.0500000000011</v>
      </c>
      <c r="BW782" s="23">
        <f t="shared" si="2588"/>
        <v>0</v>
      </c>
      <c r="BX782" s="5"/>
    </row>
    <row r="783" spans="1:77" ht="46.8" x14ac:dyDescent="0.3">
      <c r="A783" s="12">
        <v>930</v>
      </c>
      <c r="B783" s="12" t="s">
        <v>138</v>
      </c>
      <c r="C783" s="12" t="s">
        <v>108</v>
      </c>
      <c r="D783" s="12" t="s">
        <v>145</v>
      </c>
      <c r="E783" s="12"/>
      <c r="F783" s="14" t="s">
        <v>169</v>
      </c>
      <c r="G783" s="20">
        <f>G784+G786</f>
        <v>2308.6799999999998</v>
      </c>
      <c r="H783" s="20">
        <f t="shared" ref="H783:L783" si="2596">H784+H786</f>
        <v>0</v>
      </c>
      <c r="I783" s="20">
        <f t="shared" si="2596"/>
        <v>0</v>
      </c>
      <c r="J783" s="20">
        <f t="shared" si="2596"/>
        <v>0</v>
      </c>
      <c r="K783" s="20">
        <f t="shared" si="2596"/>
        <v>0</v>
      </c>
      <c r="L783" s="20">
        <f t="shared" si="2596"/>
        <v>0</v>
      </c>
      <c r="M783" s="20">
        <f t="shared" si="2524"/>
        <v>2308.6799999999998</v>
      </c>
      <c r="N783" s="20">
        <f t="shared" si="2525"/>
        <v>0</v>
      </c>
      <c r="O783" s="20">
        <f t="shared" si="2526"/>
        <v>0</v>
      </c>
      <c r="P783" s="23">
        <f t="shared" ref="P783:Q783" si="2597">P784+P786</f>
        <v>0</v>
      </c>
      <c r="Q783" s="23">
        <f t="shared" si="2597"/>
        <v>0</v>
      </c>
      <c r="R783" s="23">
        <f t="shared" ref="R783:T783" si="2598">R784+R786</f>
        <v>0</v>
      </c>
      <c r="S783" s="23">
        <f t="shared" si="2598"/>
        <v>0</v>
      </c>
      <c r="T783" s="23">
        <f t="shared" si="2598"/>
        <v>0</v>
      </c>
      <c r="U783" s="23">
        <f t="shared" ref="U783:W783" si="2599">U784+U786</f>
        <v>0</v>
      </c>
      <c r="V783" s="23">
        <f t="shared" si="2599"/>
        <v>0</v>
      </c>
      <c r="W783" s="23">
        <f t="shared" si="2599"/>
        <v>0</v>
      </c>
      <c r="X783" s="23">
        <f t="shared" ref="X783:Y783" si="2600">X784+X786</f>
        <v>0</v>
      </c>
      <c r="Y783" s="23">
        <f t="shared" si="2600"/>
        <v>0</v>
      </c>
      <c r="Z783" s="23">
        <f t="shared" si="2342"/>
        <v>2308.6799999999998</v>
      </c>
      <c r="AA783" s="23">
        <f t="shared" si="2343"/>
        <v>0</v>
      </c>
      <c r="AB783" s="23">
        <f t="shared" si="2344"/>
        <v>0</v>
      </c>
      <c r="AC783" s="23">
        <f t="shared" ref="AC783:AL783" si="2601">AC784+AC786</f>
        <v>0</v>
      </c>
      <c r="AD783" s="23">
        <f t="shared" si="2601"/>
        <v>0</v>
      </c>
      <c r="AE783" s="23">
        <f t="shared" ref="AE783" si="2602">AE784+AE786</f>
        <v>0</v>
      </c>
      <c r="AF783" s="23">
        <f t="shared" si="2601"/>
        <v>0</v>
      </c>
      <c r="AG783" s="23">
        <f t="shared" si="2601"/>
        <v>0</v>
      </c>
      <c r="AH783" s="23">
        <f t="shared" si="2601"/>
        <v>0</v>
      </c>
      <c r="AI783" s="23">
        <f t="shared" ref="AI783" si="2603">AI784+AI786</f>
        <v>0</v>
      </c>
      <c r="AJ783" s="23">
        <f t="shared" si="2601"/>
        <v>0</v>
      </c>
      <c r="AK783" s="23">
        <f t="shared" si="2601"/>
        <v>0</v>
      </c>
      <c r="AL783" s="23">
        <f t="shared" si="2601"/>
        <v>0</v>
      </c>
      <c r="AM783" s="23">
        <f t="shared" ref="AM783:BW783" si="2604">AM784+AM786</f>
        <v>0</v>
      </c>
      <c r="AN783" s="23">
        <f t="shared" si="2604"/>
        <v>0</v>
      </c>
      <c r="AO783" s="23">
        <f t="shared" si="2519"/>
        <v>2308.6799999999998</v>
      </c>
      <c r="AP783" s="23">
        <f t="shared" si="2520"/>
        <v>0</v>
      </c>
      <c r="AQ783" s="23">
        <f t="shared" si="2521"/>
        <v>0</v>
      </c>
      <c r="AR783" s="23">
        <f t="shared" ref="AR783" si="2605">AR784+AR786</f>
        <v>0</v>
      </c>
      <c r="AS783" s="23">
        <f t="shared" si="2522"/>
        <v>2308.6799999999998</v>
      </c>
      <c r="AT783" s="23">
        <f t="shared" ref="AT783:AX783" si="2606">AT784+AT786</f>
        <v>0</v>
      </c>
      <c r="AU783" s="23">
        <f t="shared" si="2606"/>
        <v>0</v>
      </c>
      <c r="AV783" s="23">
        <f t="shared" si="2606"/>
        <v>0</v>
      </c>
      <c r="AW783" s="23">
        <f t="shared" si="2606"/>
        <v>0</v>
      </c>
      <c r="AX783" s="23">
        <f t="shared" si="2606"/>
        <v>0</v>
      </c>
      <c r="AY783" s="23">
        <f t="shared" si="2462"/>
        <v>2308.6799999999998</v>
      </c>
      <c r="AZ783" s="23">
        <f t="shared" ref="AZ783" si="2607">AZ784+AZ786</f>
        <v>0</v>
      </c>
      <c r="BA783" s="23">
        <f t="shared" si="2464"/>
        <v>2308.6799999999998</v>
      </c>
      <c r="BB783" s="23">
        <f t="shared" ref="BB783:BI783" si="2608">BB784+BB786</f>
        <v>0</v>
      </c>
      <c r="BC783" s="23">
        <f t="shared" si="2608"/>
        <v>0</v>
      </c>
      <c r="BD783" s="23">
        <f t="shared" si="2608"/>
        <v>0</v>
      </c>
      <c r="BE783" s="23">
        <f t="shared" si="2608"/>
        <v>0</v>
      </c>
      <c r="BF783" s="23">
        <f t="shared" si="2608"/>
        <v>0</v>
      </c>
      <c r="BG783" s="23">
        <f t="shared" si="2608"/>
        <v>0</v>
      </c>
      <c r="BH783" s="23">
        <f t="shared" si="2608"/>
        <v>0</v>
      </c>
      <c r="BI783" s="23">
        <f t="shared" si="2608"/>
        <v>0</v>
      </c>
      <c r="BJ783" s="23">
        <f t="shared" ref="BJ783:BP783" si="2609">BJ784+BJ786</f>
        <v>0</v>
      </c>
      <c r="BK783" s="23">
        <f t="shared" si="2609"/>
        <v>0</v>
      </c>
      <c r="BL783" s="23">
        <f t="shared" si="2609"/>
        <v>0</v>
      </c>
      <c r="BM783" s="23">
        <f t="shared" si="2609"/>
        <v>0</v>
      </c>
      <c r="BN783" s="23">
        <f t="shared" si="2609"/>
        <v>0</v>
      </c>
      <c r="BO783" s="23">
        <f t="shared" si="2609"/>
        <v>0</v>
      </c>
      <c r="BP783" s="23">
        <f t="shared" si="2609"/>
        <v>0</v>
      </c>
      <c r="BQ783" s="23">
        <f t="shared" ref="BQ783" si="2610">BQ784+BQ786</f>
        <v>0</v>
      </c>
      <c r="BR783" s="23">
        <f t="shared" si="2398"/>
        <v>2308.6799999999998</v>
      </c>
      <c r="BS783" s="23">
        <f t="shared" si="2399"/>
        <v>0</v>
      </c>
      <c r="BT783" s="23">
        <f t="shared" si="2400"/>
        <v>0</v>
      </c>
      <c r="BU783" s="23">
        <f t="shared" ref="BU783" si="2611">BU784+BU786</f>
        <v>0</v>
      </c>
      <c r="BV783" s="23">
        <f t="shared" si="2579"/>
        <v>2308.6799999999998</v>
      </c>
      <c r="BW783" s="23">
        <f t="shared" si="2604"/>
        <v>0</v>
      </c>
    </row>
    <row r="784" spans="1:77" ht="78" x14ac:dyDescent="0.3">
      <c r="A784" s="12">
        <v>930</v>
      </c>
      <c r="B784" s="12" t="s">
        <v>138</v>
      </c>
      <c r="C784" s="12" t="s">
        <v>108</v>
      </c>
      <c r="D784" s="12" t="s">
        <v>145</v>
      </c>
      <c r="E784" s="12" t="s">
        <v>25</v>
      </c>
      <c r="F784" s="14" t="s">
        <v>382</v>
      </c>
      <c r="G784" s="20">
        <f>G785</f>
        <v>34</v>
      </c>
      <c r="H784" s="20">
        <f t="shared" ref="H784:BW784" si="2612">H785</f>
        <v>0</v>
      </c>
      <c r="I784" s="20">
        <f t="shared" si="2612"/>
        <v>0</v>
      </c>
      <c r="J784" s="20">
        <f t="shared" si="2612"/>
        <v>0</v>
      </c>
      <c r="K784" s="20">
        <f t="shared" si="2612"/>
        <v>0</v>
      </c>
      <c r="L784" s="20">
        <f t="shared" si="2612"/>
        <v>0</v>
      </c>
      <c r="M784" s="20">
        <f t="shared" si="2524"/>
        <v>34</v>
      </c>
      <c r="N784" s="20">
        <f t="shared" si="2525"/>
        <v>0</v>
      </c>
      <c r="O784" s="20">
        <f t="shared" si="2526"/>
        <v>0</v>
      </c>
      <c r="P784" s="23">
        <f t="shared" si="2612"/>
        <v>0</v>
      </c>
      <c r="Q784" s="23">
        <f t="shared" si="2612"/>
        <v>0</v>
      </c>
      <c r="R784" s="23">
        <f t="shared" si="2612"/>
        <v>0</v>
      </c>
      <c r="S784" s="23">
        <f t="shared" si="2612"/>
        <v>0</v>
      </c>
      <c r="T784" s="23">
        <f t="shared" si="2612"/>
        <v>0</v>
      </c>
      <c r="U784" s="23">
        <f t="shared" si="2612"/>
        <v>0</v>
      </c>
      <c r="V784" s="23">
        <f t="shared" si="2612"/>
        <v>0</v>
      </c>
      <c r="W784" s="23">
        <f t="shared" si="2612"/>
        <v>0</v>
      </c>
      <c r="X784" s="23">
        <f t="shared" si="2612"/>
        <v>0</v>
      </c>
      <c r="Y784" s="23">
        <f t="shared" si="2612"/>
        <v>0</v>
      </c>
      <c r="Z784" s="23">
        <f t="shared" si="2342"/>
        <v>34</v>
      </c>
      <c r="AA784" s="23">
        <f t="shared" si="2343"/>
        <v>0</v>
      </c>
      <c r="AB784" s="23">
        <f t="shared" si="2344"/>
        <v>0</v>
      </c>
      <c r="AC784" s="23">
        <f t="shared" si="2612"/>
        <v>0</v>
      </c>
      <c r="AD784" s="23">
        <f t="shared" si="2612"/>
        <v>0</v>
      </c>
      <c r="AE784" s="23">
        <f t="shared" si="2612"/>
        <v>0</v>
      </c>
      <c r="AF784" s="23">
        <f t="shared" si="2612"/>
        <v>0</v>
      </c>
      <c r="AG784" s="23">
        <f t="shared" si="2612"/>
        <v>0</v>
      </c>
      <c r="AH784" s="23">
        <f t="shared" si="2612"/>
        <v>0</v>
      </c>
      <c r="AI784" s="23">
        <f t="shared" si="2612"/>
        <v>0</v>
      </c>
      <c r="AJ784" s="23">
        <f t="shared" si="2612"/>
        <v>0</v>
      </c>
      <c r="AK784" s="23">
        <f t="shared" si="2612"/>
        <v>0</v>
      </c>
      <c r="AL784" s="23">
        <f t="shared" si="2612"/>
        <v>0</v>
      </c>
      <c r="AM784" s="23">
        <f t="shared" si="2612"/>
        <v>0</v>
      </c>
      <c r="AN784" s="23">
        <f t="shared" si="2612"/>
        <v>0</v>
      </c>
      <c r="AO784" s="23">
        <f t="shared" si="2519"/>
        <v>34</v>
      </c>
      <c r="AP784" s="23">
        <f t="shared" si="2520"/>
        <v>0</v>
      </c>
      <c r="AQ784" s="23">
        <f t="shared" si="2521"/>
        <v>0</v>
      </c>
      <c r="AR784" s="23">
        <f t="shared" si="2612"/>
        <v>0</v>
      </c>
      <c r="AS784" s="23">
        <f t="shared" si="2522"/>
        <v>34</v>
      </c>
      <c r="AT784" s="23">
        <f t="shared" si="2612"/>
        <v>0</v>
      </c>
      <c r="AU784" s="23">
        <f t="shared" si="2612"/>
        <v>0</v>
      </c>
      <c r="AV784" s="23">
        <f t="shared" si="2612"/>
        <v>0</v>
      </c>
      <c r="AW784" s="23">
        <f t="shared" si="2612"/>
        <v>0</v>
      </c>
      <c r="AX784" s="23">
        <f t="shared" si="2612"/>
        <v>0</v>
      </c>
      <c r="AY784" s="23">
        <f t="shared" si="2462"/>
        <v>34</v>
      </c>
      <c r="AZ784" s="23">
        <f t="shared" si="2612"/>
        <v>0</v>
      </c>
      <c r="BA784" s="23">
        <f t="shared" si="2464"/>
        <v>34</v>
      </c>
      <c r="BB784" s="23">
        <f t="shared" si="2612"/>
        <v>0</v>
      </c>
      <c r="BC784" s="23">
        <f t="shared" si="2612"/>
        <v>0</v>
      </c>
      <c r="BD784" s="23">
        <f t="shared" si="2612"/>
        <v>0</v>
      </c>
      <c r="BE784" s="23">
        <f t="shared" si="2612"/>
        <v>0</v>
      </c>
      <c r="BF784" s="23">
        <f t="shared" si="2612"/>
        <v>0</v>
      </c>
      <c r="BG784" s="23">
        <f t="shared" si="2612"/>
        <v>0</v>
      </c>
      <c r="BH784" s="23">
        <f t="shared" si="2612"/>
        <v>0</v>
      </c>
      <c r="BI784" s="23">
        <f t="shared" si="2612"/>
        <v>0</v>
      </c>
      <c r="BJ784" s="23">
        <f t="shared" si="2612"/>
        <v>0</v>
      </c>
      <c r="BK784" s="23">
        <f t="shared" si="2612"/>
        <v>0</v>
      </c>
      <c r="BL784" s="23">
        <f t="shared" si="2612"/>
        <v>0</v>
      </c>
      <c r="BM784" s="23">
        <f t="shared" si="2612"/>
        <v>0</v>
      </c>
      <c r="BN784" s="23">
        <f t="shared" si="2612"/>
        <v>0</v>
      </c>
      <c r="BO784" s="23">
        <f t="shared" si="2612"/>
        <v>0</v>
      </c>
      <c r="BP784" s="23">
        <f t="shared" si="2612"/>
        <v>0</v>
      </c>
      <c r="BQ784" s="23">
        <f t="shared" si="2612"/>
        <v>0</v>
      </c>
      <c r="BR784" s="23">
        <f t="shared" si="2398"/>
        <v>34</v>
      </c>
      <c r="BS784" s="23">
        <f t="shared" si="2399"/>
        <v>0</v>
      </c>
      <c r="BT784" s="23">
        <f t="shared" si="2400"/>
        <v>0</v>
      </c>
      <c r="BU784" s="23">
        <f t="shared" si="2612"/>
        <v>0</v>
      </c>
      <c r="BV784" s="23">
        <f t="shared" si="2579"/>
        <v>34</v>
      </c>
      <c r="BW784" s="23">
        <f t="shared" si="2612"/>
        <v>0</v>
      </c>
      <c r="BY784" s="3"/>
    </row>
    <row r="785" spans="1:77" x14ac:dyDescent="0.3">
      <c r="A785" s="12">
        <v>930</v>
      </c>
      <c r="B785" s="12" t="s">
        <v>138</v>
      </c>
      <c r="C785" s="12" t="s">
        <v>108</v>
      </c>
      <c r="D785" s="12" t="s">
        <v>145</v>
      </c>
      <c r="E785" s="12">
        <v>110</v>
      </c>
      <c r="F785" s="14" t="s">
        <v>370</v>
      </c>
      <c r="G785" s="20">
        <v>34</v>
      </c>
      <c r="H785" s="20">
        <v>0</v>
      </c>
      <c r="I785" s="20">
        <v>0</v>
      </c>
      <c r="J785" s="20"/>
      <c r="K785" s="20"/>
      <c r="L785" s="20"/>
      <c r="M785" s="20">
        <f t="shared" si="2524"/>
        <v>34</v>
      </c>
      <c r="N785" s="20">
        <f t="shared" si="2525"/>
        <v>0</v>
      </c>
      <c r="O785" s="20">
        <f t="shared" si="2526"/>
        <v>0</v>
      </c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>
        <f t="shared" si="2342"/>
        <v>34</v>
      </c>
      <c r="AA785" s="23">
        <f t="shared" si="2343"/>
        <v>0</v>
      </c>
      <c r="AB785" s="23">
        <f t="shared" si="2344"/>
        <v>0</v>
      </c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>
        <f t="shared" si="2519"/>
        <v>34</v>
      </c>
      <c r="AP785" s="23">
        <f t="shared" si="2520"/>
        <v>0</v>
      </c>
      <c r="AQ785" s="23">
        <f t="shared" si="2521"/>
        <v>0</v>
      </c>
      <c r="AR785" s="23"/>
      <c r="AS785" s="23">
        <f t="shared" si="2522"/>
        <v>34</v>
      </c>
      <c r="AT785" s="23"/>
      <c r="AU785" s="23"/>
      <c r="AV785" s="23"/>
      <c r="AW785" s="23"/>
      <c r="AX785" s="23"/>
      <c r="AY785" s="23">
        <f t="shared" si="2462"/>
        <v>34</v>
      </c>
      <c r="AZ785" s="23"/>
      <c r="BA785" s="23">
        <f t="shared" si="2464"/>
        <v>34</v>
      </c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>
        <f t="shared" si="2398"/>
        <v>34</v>
      </c>
      <c r="BS785" s="23">
        <f t="shared" si="2399"/>
        <v>0</v>
      </c>
      <c r="BT785" s="23">
        <f t="shared" si="2400"/>
        <v>0</v>
      </c>
      <c r="BU785" s="23"/>
      <c r="BV785" s="23">
        <f t="shared" si="2579"/>
        <v>34</v>
      </c>
      <c r="BW785" s="23"/>
    </row>
    <row r="786" spans="1:77" ht="31.2" x14ac:dyDescent="0.3">
      <c r="A786" s="12">
        <v>930</v>
      </c>
      <c r="B786" s="12" t="s">
        <v>138</v>
      </c>
      <c r="C786" s="12" t="s">
        <v>108</v>
      </c>
      <c r="D786" s="12" t="s">
        <v>145</v>
      </c>
      <c r="E786" s="12" t="s">
        <v>94</v>
      </c>
      <c r="F786" s="14" t="s">
        <v>386</v>
      </c>
      <c r="G786" s="20">
        <f>G787+G788</f>
        <v>2274.6799999999998</v>
      </c>
      <c r="H786" s="20">
        <f t="shared" ref="H786:L786" si="2613">H787+H788</f>
        <v>0</v>
      </c>
      <c r="I786" s="20">
        <f t="shared" si="2613"/>
        <v>0</v>
      </c>
      <c r="J786" s="20">
        <f t="shared" si="2613"/>
        <v>0</v>
      </c>
      <c r="K786" s="20">
        <f t="shared" si="2613"/>
        <v>0</v>
      </c>
      <c r="L786" s="20">
        <f t="shared" si="2613"/>
        <v>0</v>
      </c>
      <c r="M786" s="20">
        <f t="shared" si="2524"/>
        <v>2274.6799999999998</v>
      </c>
      <c r="N786" s="20">
        <f t="shared" si="2525"/>
        <v>0</v>
      </c>
      <c r="O786" s="20">
        <f t="shared" si="2526"/>
        <v>0</v>
      </c>
      <c r="P786" s="23">
        <f t="shared" ref="P786:Q786" si="2614">P787+P788</f>
        <v>0</v>
      </c>
      <c r="Q786" s="23">
        <f t="shared" si="2614"/>
        <v>0</v>
      </c>
      <c r="R786" s="23">
        <f t="shared" ref="R786:T786" si="2615">R787+R788</f>
        <v>0</v>
      </c>
      <c r="S786" s="23">
        <f t="shared" si="2615"/>
        <v>0</v>
      </c>
      <c r="T786" s="23">
        <f t="shared" si="2615"/>
        <v>0</v>
      </c>
      <c r="U786" s="23">
        <f t="shared" ref="U786:W786" si="2616">U787+U788</f>
        <v>0</v>
      </c>
      <c r="V786" s="23">
        <f t="shared" si="2616"/>
        <v>0</v>
      </c>
      <c r="W786" s="23">
        <f t="shared" si="2616"/>
        <v>0</v>
      </c>
      <c r="X786" s="23">
        <f t="shared" ref="X786:Y786" si="2617">X787+X788</f>
        <v>0</v>
      </c>
      <c r="Y786" s="23">
        <f t="shared" si="2617"/>
        <v>0</v>
      </c>
      <c r="Z786" s="23">
        <f t="shared" si="2342"/>
        <v>2274.6799999999998</v>
      </c>
      <c r="AA786" s="23">
        <f t="shared" si="2343"/>
        <v>0</v>
      </c>
      <c r="AB786" s="23">
        <f t="shared" si="2344"/>
        <v>0</v>
      </c>
      <c r="AC786" s="23">
        <f t="shared" ref="AC786:AL786" si="2618">AC787+AC788</f>
        <v>0</v>
      </c>
      <c r="AD786" s="23">
        <f t="shared" si="2618"/>
        <v>0</v>
      </c>
      <c r="AE786" s="23">
        <f t="shared" ref="AE786" si="2619">AE787+AE788</f>
        <v>0</v>
      </c>
      <c r="AF786" s="23">
        <f t="shared" si="2618"/>
        <v>0</v>
      </c>
      <c r="AG786" s="23">
        <f t="shared" si="2618"/>
        <v>0</v>
      </c>
      <c r="AH786" s="23">
        <f t="shared" si="2618"/>
        <v>0</v>
      </c>
      <c r="AI786" s="23">
        <f t="shared" ref="AI786" si="2620">AI787+AI788</f>
        <v>0</v>
      </c>
      <c r="AJ786" s="23">
        <f t="shared" si="2618"/>
        <v>0</v>
      </c>
      <c r="AK786" s="23">
        <f t="shared" si="2618"/>
        <v>0</v>
      </c>
      <c r="AL786" s="23">
        <f t="shared" si="2618"/>
        <v>0</v>
      </c>
      <c r="AM786" s="23">
        <f t="shared" ref="AM786:BW786" si="2621">AM787+AM788</f>
        <v>0</v>
      </c>
      <c r="AN786" s="23">
        <f t="shared" si="2621"/>
        <v>0</v>
      </c>
      <c r="AO786" s="23">
        <f t="shared" si="2519"/>
        <v>2274.6799999999998</v>
      </c>
      <c r="AP786" s="23">
        <f t="shared" si="2520"/>
        <v>0</v>
      </c>
      <c r="AQ786" s="23">
        <f t="shared" si="2521"/>
        <v>0</v>
      </c>
      <c r="AR786" s="23">
        <f t="shared" ref="AR786" si="2622">AR787+AR788</f>
        <v>0</v>
      </c>
      <c r="AS786" s="23">
        <f t="shared" si="2522"/>
        <v>2274.6799999999998</v>
      </c>
      <c r="AT786" s="23">
        <f t="shared" ref="AT786:AX786" si="2623">AT787+AT788</f>
        <v>0</v>
      </c>
      <c r="AU786" s="23">
        <f t="shared" si="2623"/>
        <v>0</v>
      </c>
      <c r="AV786" s="23">
        <f t="shared" si="2623"/>
        <v>0</v>
      </c>
      <c r="AW786" s="23">
        <f t="shared" si="2623"/>
        <v>0</v>
      </c>
      <c r="AX786" s="23">
        <f t="shared" si="2623"/>
        <v>0</v>
      </c>
      <c r="AY786" s="23">
        <f t="shared" si="2462"/>
        <v>2274.6799999999998</v>
      </c>
      <c r="AZ786" s="23">
        <f t="shared" ref="AZ786" si="2624">AZ787+AZ788</f>
        <v>0</v>
      </c>
      <c r="BA786" s="23">
        <f t="shared" si="2464"/>
        <v>2274.6799999999998</v>
      </c>
      <c r="BB786" s="23">
        <f t="shared" ref="BB786:BI786" si="2625">BB787+BB788</f>
        <v>0</v>
      </c>
      <c r="BC786" s="23">
        <f t="shared" si="2625"/>
        <v>0</v>
      </c>
      <c r="BD786" s="23">
        <f t="shared" si="2625"/>
        <v>0</v>
      </c>
      <c r="BE786" s="23">
        <f t="shared" si="2625"/>
        <v>0</v>
      </c>
      <c r="BF786" s="23">
        <f t="shared" si="2625"/>
        <v>0</v>
      </c>
      <c r="BG786" s="23">
        <f t="shared" si="2625"/>
        <v>0</v>
      </c>
      <c r="BH786" s="23">
        <f t="shared" si="2625"/>
        <v>0</v>
      </c>
      <c r="BI786" s="23">
        <f t="shared" si="2625"/>
        <v>0</v>
      </c>
      <c r="BJ786" s="23">
        <f t="shared" ref="BJ786:BP786" si="2626">BJ787+BJ788</f>
        <v>0</v>
      </c>
      <c r="BK786" s="23">
        <f t="shared" si="2626"/>
        <v>0</v>
      </c>
      <c r="BL786" s="23">
        <f t="shared" si="2626"/>
        <v>0</v>
      </c>
      <c r="BM786" s="23">
        <f t="shared" si="2626"/>
        <v>0</v>
      </c>
      <c r="BN786" s="23">
        <f t="shared" si="2626"/>
        <v>0</v>
      </c>
      <c r="BO786" s="23">
        <f t="shared" si="2626"/>
        <v>0</v>
      </c>
      <c r="BP786" s="23">
        <f t="shared" si="2626"/>
        <v>0</v>
      </c>
      <c r="BQ786" s="23">
        <f t="shared" ref="BQ786" si="2627">BQ787+BQ788</f>
        <v>0</v>
      </c>
      <c r="BR786" s="23">
        <f t="shared" si="2398"/>
        <v>2274.6799999999998</v>
      </c>
      <c r="BS786" s="23">
        <f t="shared" si="2399"/>
        <v>0</v>
      </c>
      <c r="BT786" s="23">
        <f t="shared" si="2400"/>
        <v>0</v>
      </c>
      <c r="BU786" s="23">
        <f t="shared" ref="BU786" si="2628">BU787+BU788</f>
        <v>0</v>
      </c>
      <c r="BV786" s="23">
        <f t="shared" si="2579"/>
        <v>2274.6799999999998</v>
      </c>
      <c r="BW786" s="23">
        <f t="shared" si="2621"/>
        <v>0</v>
      </c>
    </row>
    <row r="787" spans="1:77" x14ac:dyDescent="0.3">
      <c r="A787" s="12">
        <v>930</v>
      </c>
      <c r="B787" s="12" t="s">
        <v>138</v>
      </c>
      <c r="C787" s="12" t="s">
        <v>108</v>
      </c>
      <c r="D787" s="12" t="s">
        <v>145</v>
      </c>
      <c r="E787" s="12">
        <v>610</v>
      </c>
      <c r="F787" s="14" t="s">
        <v>377</v>
      </c>
      <c r="G787" s="20">
        <v>530.4</v>
      </c>
      <c r="H787" s="20">
        <v>0</v>
      </c>
      <c r="I787" s="20">
        <v>0</v>
      </c>
      <c r="J787" s="20"/>
      <c r="K787" s="20"/>
      <c r="L787" s="20"/>
      <c r="M787" s="20">
        <f t="shared" si="2524"/>
        <v>530.4</v>
      </c>
      <c r="N787" s="20">
        <f t="shared" si="2525"/>
        <v>0</v>
      </c>
      <c r="O787" s="20">
        <f t="shared" si="2526"/>
        <v>0</v>
      </c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>
        <f t="shared" si="2342"/>
        <v>530.4</v>
      </c>
      <c r="AA787" s="23">
        <f t="shared" si="2343"/>
        <v>0</v>
      </c>
      <c r="AB787" s="23">
        <f t="shared" si="2344"/>
        <v>0</v>
      </c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>
        <f t="shared" si="2519"/>
        <v>530.4</v>
      </c>
      <c r="AP787" s="23">
        <f t="shared" si="2520"/>
        <v>0</v>
      </c>
      <c r="AQ787" s="23">
        <f t="shared" si="2521"/>
        <v>0</v>
      </c>
      <c r="AR787" s="23"/>
      <c r="AS787" s="23">
        <f t="shared" si="2522"/>
        <v>530.4</v>
      </c>
      <c r="AT787" s="23"/>
      <c r="AU787" s="23"/>
      <c r="AV787" s="23"/>
      <c r="AW787" s="23"/>
      <c r="AX787" s="23"/>
      <c r="AY787" s="23">
        <f t="shared" si="2462"/>
        <v>530.4</v>
      </c>
      <c r="AZ787" s="23"/>
      <c r="BA787" s="23">
        <f t="shared" si="2464"/>
        <v>530.4</v>
      </c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>
        <f t="shared" si="2398"/>
        <v>530.4</v>
      </c>
      <c r="BS787" s="23">
        <f t="shared" si="2399"/>
        <v>0</v>
      </c>
      <c r="BT787" s="23">
        <f t="shared" si="2400"/>
        <v>0</v>
      </c>
      <c r="BU787" s="23"/>
      <c r="BV787" s="23">
        <f t="shared" si="2579"/>
        <v>530.4</v>
      </c>
      <c r="BW787" s="23"/>
    </row>
    <row r="788" spans="1:77" x14ac:dyDescent="0.3">
      <c r="A788" s="12">
        <v>930</v>
      </c>
      <c r="B788" s="12" t="s">
        <v>138</v>
      </c>
      <c r="C788" s="12" t="s">
        <v>108</v>
      </c>
      <c r="D788" s="12" t="s">
        <v>145</v>
      </c>
      <c r="E788" s="12">
        <v>620</v>
      </c>
      <c r="F788" s="14" t="s">
        <v>378</v>
      </c>
      <c r="G788" s="20">
        <v>1744.28</v>
      </c>
      <c r="H788" s="20">
        <v>0</v>
      </c>
      <c r="I788" s="20">
        <v>0</v>
      </c>
      <c r="J788" s="20"/>
      <c r="K788" s="20"/>
      <c r="L788" s="20"/>
      <c r="M788" s="20">
        <f t="shared" si="2524"/>
        <v>1744.28</v>
      </c>
      <c r="N788" s="20">
        <f t="shared" si="2525"/>
        <v>0</v>
      </c>
      <c r="O788" s="20">
        <f t="shared" si="2526"/>
        <v>0</v>
      </c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>
        <f t="shared" si="2342"/>
        <v>1744.28</v>
      </c>
      <c r="AA788" s="23">
        <f t="shared" si="2343"/>
        <v>0</v>
      </c>
      <c r="AB788" s="23">
        <f t="shared" si="2344"/>
        <v>0</v>
      </c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>
        <f t="shared" si="2519"/>
        <v>1744.28</v>
      </c>
      <c r="AP788" s="23">
        <f t="shared" si="2520"/>
        <v>0</v>
      </c>
      <c r="AQ788" s="23">
        <f t="shared" si="2521"/>
        <v>0</v>
      </c>
      <c r="AR788" s="23"/>
      <c r="AS788" s="23">
        <f t="shared" si="2522"/>
        <v>1744.28</v>
      </c>
      <c r="AT788" s="23"/>
      <c r="AU788" s="23"/>
      <c r="AV788" s="23"/>
      <c r="AW788" s="23"/>
      <c r="AX788" s="23"/>
      <c r="AY788" s="23">
        <f t="shared" si="2462"/>
        <v>1744.28</v>
      </c>
      <c r="AZ788" s="23"/>
      <c r="BA788" s="23">
        <f t="shared" si="2464"/>
        <v>1744.28</v>
      </c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>
        <f t="shared" si="2398"/>
        <v>1744.28</v>
      </c>
      <c r="BS788" s="23">
        <f t="shared" si="2399"/>
        <v>0</v>
      </c>
      <c r="BT788" s="23">
        <f t="shared" si="2400"/>
        <v>0</v>
      </c>
      <c r="BU788" s="23"/>
      <c r="BV788" s="23">
        <f t="shared" si="2579"/>
        <v>1744.28</v>
      </c>
      <c r="BW788" s="23"/>
    </row>
    <row r="789" spans="1:77" ht="46.8" x14ac:dyDescent="0.3">
      <c r="A789" s="12">
        <v>930</v>
      </c>
      <c r="B789" s="12" t="s">
        <v>138</v>
      </c>
      <c r="C789" s="12" t="s">
        <v>108</v>
      </c>
      <c r="D789" s="12" t="s">
        <v>146</v>
      </c>
      <c r="E789" s="12"/>
      <c r="F789" s="14" t="s">
        <v>170</v>
      </c>
      <c r="G789" s="20">
        <f>G790+G792</f>
        <v>4617.3700000000008</v>
      </c>
      <c r="H789" s="20">
        <f t="shared" ref="H789:L789" si="2629">H790+H792</f>
        <v>0</v>
      </c>
      <c r="I789" s="20">
        <f t="shared" si="2629"/>
        <v>0</v>
      </c>
      <c r="J789" s="20">
        <f t="shared" si="2629"/>
        <v>0</v>
      </c>
      <c r="K789" s="20">
        <f t="shared" si="2629"/>
        <v>0</v>
      </c>
      <c r="L789" s="20">
        <f t="shared" si="2629"/>
        <v>0</v>
      </c>
      <c r="M789" s="20">
        <f t="shared" si="2524"/>
        <v>4617.3700000000008</v>
      </c>
      <c r="N789" s="20">
        <f t="shared" si="2525"/>
        <v>0</v>
      </c>
      <c r="O789" s="20">
        <f t="shared" si="2526"/>
        <v>0</v>
      </c>
      <c r="P789" s="23">
        <f t="shared" ref="P789:Q789" si="2630">P790+P792</f>
        <v>0</v>
      </c>
      <c r="Q789" s="23">
        <f t="shared" si="2630"/>
        <v>0</v>
      </c>
      <c r="R789" s="23">
        <f t="shared" ref="R789:T789" si="2631">R790+R792</f>
        <v>0</v>
      </c>
      <c r="S789" s="23">
        <f t="shared" si="2631"/>
        <v>0</v>
      </c>
      <c r="T789" s="23">
        <f t="shared" si="2631"/>
        <v>0</v>
      </c>
      <c r="U789" s="23">
        <f t="shared" ref="U789:W789" si="2632">U790+U792</f>
        <v>0</v>
      </c>
      <c r="V789" s="23">
        <f t="shared" si="2632"/>
        <v>0</v>
      </c>
      <c r="W789" s="23">
        <f t="shared" si="2632"/>
        <v>0</v>
      </c>
      <c r="X789" s="23">
        <f t="shared" ref="X789:Y789" si="2633">X790+X792</f>
        <v>0</v>
      </c>
      <c r="Y789" s="23">
        <f t="shared" si="2633"/>
        <v>0</v>
      </c>
      <c r="Z789" s="23">
        <f t="shared" si="2342"/>
        <v>4617.3700000000008</v>
      </c>
      <c r="AA789" s="23">
        <f t="shared" si="2343"/>
        <v>0</v>
      </c>
      <c r="AB789" s="23">
        <f t="shared" si="2344"/>
        <v>0</v>
      </c>
      <c r="AC789" s="23">
        <f t="shared" ref="AC789:AL789" si="2634">AC790+AC792</f>
        <v>0</v>
      </c>
      <c r="AD789" s="23">
        <f t="shared" si="2634"/>
        <v>0</v>
      </c>
      <c r="AE789" s="23">
        <f t="shared" ref="AE789" si="2635">AE790+AE792</f>
        <v>0</v>
      </c>
      <c r="AF789" s="23">
        <f t="shared" si="2634"/>
        <v>0</v>
      </c>
      <c r="AG789" s="23">
        <f t="shared" si="2634"/>
        <v>0</v>
      </c>
      <c r="AH789" s="23">
        <f t="shared" si="2634"/>
        <v>0</v>
      </c>
      <c r="AI789" s="23">
        <f t="shared" ref="AI789" si="2636">AI790+AI792</f>
        <v>0</v>
      </c>
      <c r="AJ789" s="23">
        <f t="shared" si="2634"/>
        <v>0</v>
      </c>
      <c r="AK789" s="23">
        <f t="shared" si="2634"/>
        <v>0</v>
      </c>
      <c r="AL789" s="23">
        <f t="shared" si="2634"/>
        <v>0</v>
      </c>
      <c r="AM789" s="23">
        <f t="shared" ref="AM789:BW789" si="2637">AM790+AM792</f>
        <v>0</v>
      </c>
      <c r="AN789" s="23">
        <f t="shared" si="2637"/>
        <v>0</v>
      </c>
      <c r="AO789" s="23">
        <f t="shared" si="2519"/>
        <v>4617.3700000000008</v>
      </c>
      <c r="AP789" s="23">
        <f t="shared" si="2520"/>
        <v>0</v>
      </c>
      <c r="AQ789" s="23">
        <f t="shared" si="2521"/>
        <v>0</v>
      </c>
      <c r="AR789" s="23">
        <f t="shared" ref="AR789" si="2638">AR790+AR792</f>
        <v>0</v>
      </c>
      <c r="AS789" s="23">
        <f t="shared" si="2522"/>
        <v>4617.3700000000008</v>
      </c>
      <c r="AT789" s="23">
        <f t="shared" ref="AT789:AX789" si="2639">AT790+AT792</f>
        <v>0</v>
      </c>
      <c r="AU789" s="23">
        <f t="shared" si="2639"/>
        <v>0</v>
      </c>
      <c r="AV789" s="23">
        <f t="shared" si="2639"/>
        <v>0</v>
      </c>
      <c r="AW789" s="23">
        <f t="shared" si="2639"/>
        <v>0</v>
      </c>
      <c r="AX789" s="23">
        <f t="shared" si="2639"/>
        <v>0</v>
      </c>
      <c r="AY789" s="23">
        <f t="shared" si="2462"/>
        <v>4617.3700000000008</v>
      </c>
      <c r="AZ789" s="23">
        <f t="shared" ref="AZ789" si="2640">AZ790+AZ792</f>
        <v>0</v>
      </c>
      <c r="BA789" s="23">
        <f t="shared" si="2464"/>
        <v>4617.3700000000008</v>
      </c>
      <c r="BB789" s="23">
        <f t="shared" ref="BB789:BI789" si="2641">BB790+BB792</f>
        <v>0</v>
      </c>
      <c r="BC789" s="23">
        <f t="shared" si="2641"/>
        <v>0</v>
      </c>
      <c r="BD789" s="23">
        <f t="shared" si="2641"/>
        <v>0</v>
      </c>
      <c r="BE789" s="23">
        <f t="shared" si="2641"/>
        <v>0</v>
      </c>
      <c r="BF789" s="23">
        <f t="shared" si="2641"/>
        <v>0</v>
      </c>
      <c r="BG789" s="23">
        <f t="shared" si="2641"/>
        <v>0</v>
      </c>
      <c r="BH789" s="23">
        <f t="shared" si="2641"/>
        <v>0</v>
      </c>
      <c r="BI789" s="23">
        <f t="shared" si="2641"/>
        <v>0</v>
      </c>
      <c r="BJ789" s="23">
        <f t="shared" ref="BJ789:BP789" si="2642">BJ790+BJ792</f>
        <v>0</v>
      </c>
      <c r="BK789" s="23">
        <f t="shared" si="2642"/>
        <v>0</v>
      </c>
      <c r="BL789" s="23">
        <f t="shared" si="2642"/>
        <v>0</v>
      </c>
      <c r="BM789" s="23">
        <f t="shared" si="2642"/>
        <v>0</v>
      </c>
      <c r="BN789" s="23">
        <f t="shared" si="2642"/>
        <v>0</v>
      </c>
      <c r="BO789" s="23">
        <f t="shared" si="2642"/>
        <v>0</v>
      </c>
      <c r="BP789" s="23">
        <f t="shared" si="2642"/>
        <v>0</v>
      </c>
      <c r="BQ789" s="23">
        <f t="shared" ref="BQ789" si="2643">BQ790+BQ792</f>
        <v>0</v>
      </c>
      <c r="BR789" s="23">
        <f t="shared" si="2398"/>
        <v>4617.3700000000008</v>
      </c>
      <c r="BS789" s="23">
        <f t="shared" si="2399"/>
        <v>0</v>
      </c>
      <c r="BT789" s="23">
        <f t="shared" si="2400"/>
        <v>0</v>
      </c>
      <c r="BU789" s="23">
        <f t="shared" ref="BU789" si="2644">BU790+BU792</f>
        <v>0</v>
      </c>
      <c r="BV789" s="23">
        <f t="shared" si="2579"/>
        <v>4617.3700000000008</v>
      </c>
      <c r="BW789" s="23">
        <f t="shared" si="2637"/>
        <v>0</v>
      </c>
    </row>
    <row r="790" spans="1:77" ht="78" x14ac:dyDescent="0.3">
      <c r="A790" s="12">
        <v>930</v>
      </c>
      <c r="B790" s="12" t="s">
        <v>138</v>
      </c>
      <c r="C790" s="12" t="s">
        <v>108</v>
      </c>
      <c r="D790" s="12" t="s">
        <v>146</v>
      </c>
      <c r="E790" s="12" t="s">
        <v>25</v>
      </c>
      <c r="F790" s="14" t="s">
        <v>382</v>
      </c>
      <c r="G790" s="20">
        <f>G791</f>
        <v>67.81</v>
      </c>
      <c r="H790" s="20">
        <f t="shared" ref="H790:BW790" si="2645">H791</f>
        <v>0</v>
      </c>
      <c r="I790" s="20">
        <f t="shared" si="2645"/>
        <v>0</v>
      </c>
      <c r="J790" s="20">
        <f t="shared" si="2645"/>
        <v>0</v>
      </c>
      <c r="K790" s="20">
        <f t="shared" si="2645"/>
        <v>0</v>
      </c>
      <c r="L790" s="20">
        <f t="shared" si="2645"/>
        <v>0</v>
      </c>
      <c r="M790" s="20">
        <f t="shared" si="2524"/>
        <v>67.81</v>
      </c>
      <c r="N790" s="20">
        <f t="shared" si="2525"/>
        <v>0</v>
      </c>
      <c r="O790" s="20">
        <f t="shared" si="2526"/>
        <v>0</v>
      </c>
      <c r="P790" s="23">
        <f t="shared" si="2645"/>
        <v>0</v>
      </c>
      <c r="Q790" s="23">
        <f t="shared" si="2645"/>
        <v>0</v>
      </c>
      <c r="R790" s="23">
        <f t="shared" si="2645"/>
        <v>0</v>
      </c>
      <c r="S790" s="23">
        <f t="shared" si="2645"/>
        <v>0</v>
      </c>
      <c r="T790" s="23">
        <f t="shared" si="2645"/>
        <v>0</v>
      </c>
      <c r="U790" s="23">
        <f t="shared" si="2645"/>
        <v>0</v>
      </c>
      <c r="V790" s="23">
        <f t="shared" si="2645"/>
        <v>0</v>
      </c>
      <c r="W790" s="23">
        <f t="shared" si="2645"/>
        <v>0</v>
      </c>
      <c r="X790" s="23">
        <f t="shared" si="2645"/>
        <v>0</v>
      </c>
      <c r="Y790" s="23">
        <f t="shared" si="2645"/>
        <v>0</v>
      </c>
      <c r="Z790" s="23">
        <f t="shared" si="2342"/>
        <v>67.81</v>
      </c>
      <c r="AA790" s="23">
        <f t="shared" si="2343"/>
        <v>0</v>
      </c>
      <c r="AB790" s="23">
        <f t="shared" si="2344"/>
        <v>0</v>
      </c>
      <c r="AC790" s="23">
        <f t="shared" si="2645"/>
        <v>0</v>
      </c>
      <c r="AD790" s="23">
        <f t="shared" si="2645"/>
        <v>0</v>
      </c>
      <c r="AE790" s="23">
        <f t="shared" si="2645"/>
        <v>0</v>
      </c>
      <c r="AF790" s="23">
        <f t="shared" si="2645"/>
        <v>0</v>
      </c>
      <c r="AG790" s="23">
        <f t="shared" si="2645"/>
        <v>0</v>
      </c>
      <c r="AH790" s="23">
        <f t="shared" si="2645"/>
        <v>0</v>
      </c>
      <c r="AI790" s="23">
        <f t="shared" si="2645"/>
        <v>0</v>
      </c>
      <c r="AJ790" s="23">
        <f t="shared" si="2645"/>
        <v>0</v>
      </c>
      <c r="AK790" s="23">
        <f t="shared" si="2645"/>
        <v>0</v>
      </c>
      <c r="AL790" s="23">
        <f t="shared" si="2645"/>
        <v>0</v>
      </c>
      <c r="AM790" s="23">
        <f t="shared" si="2645"/>
        <v>0</v>
      </c>
      <c r="AN790" s="23">
        <f t="shared" si="2645"/>
        <v>0</v>
      </c>
      <c r="AO790" s="23">
        <f t="shared" si="2519"/>
        <v>67.81</v>
      </c>
      <c r="AP790" s="23">
        <f t="shared" si="2520"/>
        <v>0</v>
      </c>
      <c r="AQ790" s="23">
        <f t="shared" si="2521"/>
        <v>0</v>
      </c>
      <c r="AR790" s="23">
        <f t="shared" si="2645"/>
        <v>0</v>
      </c>
      <c r="AS790" s="23">
        <f t="shared" si="2522"/>
        <v>67.81</v>
      </c>
      <c r="AT790" s="23">
        <f t="shared" si="2645"/>
        <v>0</v>
      </c>
      <c r="AU790" s="23">
        <f t="shared" si="2645"/>
        <v>0</v>
      </c>
      <c r="AV790" s="23">
        <f t="shared" si="2645"/>
        <v>0</v>
      </c>
      <c r="AW790" s="23">
        <f t="shared" si="2645"/>
        <v>0</v>
      </c>
      <c r="AX790" s="23">
        <f t="shared" si="2645"/>
        <v>0</v>
      </c>
      <c r="AY790" s="23">
        <f t="shared" si="2462"/>
        <v>67.81</v>
      </c>
      <c r="AZ790" s="23">
        <f t="shared" si="2645"/>
        <v>0</v>
      </c>
      <c r="BA790" s="23">
        <f t="shared" si="2464"/>
        <v>67.81</v>
      </c>
      <c r="BB790" s="23">
        <f t="shared" si="2645"/>
        <v>0</v>
      </c>
      <c r="BC790" s="23">
        <f t="shared" si="2645"/>
        <v>0</v>
      </c>
      <c r="BD790" s="23">
        <f t="shared" si="2645"/>
        <v>0</v>
      </c>
      <c r="BE790" s="23">
        <f t="shared" si="2645"/>
        <v>0</v>
      </c>
      <c r="BF790" s="23">
        <f t="shared" si="2645"/>
        <v>0</v>
      </c>
      <c r="BG790" s="23">
        <f t="shared" si="2645"/>
        <v>0</v>
      </c>
      <c r="BH790" s="23">
        <f t="shared" si="2645"/>
        <v>0</v>
      </c>
      <c r="BI790" s="23">
        <f t="shared" si="2645"/>
        <v>0</v>
      </c>
      <c r="BJ790" s="23">
        <f t="shared" si="2645"/>
        <v>0</v>
      </c>
      <c r="BK790" s="23">
        <f t="shared" si="2645"/>
        <v>0</v>
      </c>
      <c r="BL790" s="23">
        <f t="shared" si="2645"/>
        <v>0</v>
      </c>
      <c r="BM790" s="23">
        <f t="shared" si="2645"/>
        <v>0</v>
      </c>
      <c r="BN790" s="23">
        <f t="shared" si="2645"/>
        <v>0</v>
      </c>
      <c r="BO790" s="23">
        <f t="shared" si="2645"/>
        <v>0</v>
      </c>
      <c r="BP790" s="23">
        <f t="shared" si="2645"/>
        <v>0</v>
      </c>
      <c r="BQ790" s="23">
        <f t="shared" si="2645"/>
        <v>0</v>
      </c>
      <c r="BR790" s="23">
        <f t="shared" si="2398"/>
        <v>67.81</v>
      </c>
      <c r="BS790" s="23">
        <f t="shared" si="2399"/>
        <v>0</v>
      </c>
      <c r="BT790" s="23">
        <f t="shared" si="2400"/>
        <v>0</v>
      </c>
      <c r="BU790" s="23">
        <f t="shared" si="2645"/>
        <v>0</v>
      </c>
      <c r="BV790" s="23">
        <f t="shared" si="2579"/>
        <v>67.81</v>
      </c>
      <c r="BW790" s="23">
        <f t="shared" si="2645"/>
        <v>0</v>
      </c>
      <c r="BY790" s="3"/>
    </row>
    <row r="791" spans="1:77" x14ac:dyDescent="0.3">
      <c r="A791" s="12">
        <v>930</v>
      </c>
      <c r="B791" s="12" t="s">
        <v>138</v>
      </c>
      <c r="C791" s="12" t="s">
        <v>108</v>
      </c>
      <c r="D791" s="12" t="s">
        <v>146</v>
      </c>
      <c r="E791" s="12">
        <v>110</v>
      </c>
      <c r="F791" s="14" t="s">
        <v>370</v>
      </c>
      <c r="G791" s="20">
        <v>67.81</v>
      </c>
      <c r="H791" s="20">
        <v>0</v>
      </c>
      <c r="I791" s="20">
        <v>0</v>
      </c>
      <c r="J791" s="20"/>
      <c r="K791" s="20"/>
      <c r="L791" s="20"/>
      <c r="M791" s="20">
        <f t="shared" si="2524"/>
        <v>67.81</v>
      </c>
      <c r="N791" s="20">
        <f t="shared" si="2525"/>
        <v>0</v>
      </c>
      <c r="O791" s="20">
        <f t="shared" si="2526"/>
        <v>0</v>
      </c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>
        <f t="shared" si="2342"/>
        <v>67.81</v>
      </c>
      <c r="AA791" s="23">
        <f t="shared" si="2343"/>
        <v>0</v>
      </c>
      <c r="AB791" s="23">
        <f t="shared" si="2344"/>
        <v>0</v>
      </c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>
        <f t="shared" si="2519"/>
        <v>67.81</v>
      </c>
      <c r="AP791" s="23">
        <f t="shared" si="2520"/>
        <v>0</v>
      </c>
      <c r="AQ791" s="23">
        <f t="shared" si="2521"/>
        <v>0</v>
      </c>
      <c r="AR791" s="23"/>
      <c r="AS791" s="23">
        <f t="shared" si="2522"/>
        <v>67.81</v>
      </c>
      <c r="AT791" s="23"/>
      <c r="AU791" s="23"/>
      <c r="AV791" s="23"/>
      <c r="AW791" s="23"/>
      <c r="AX791" s="23"/>
      <c r="AY791" s="23">
        <f t="shared" si="2462"/>
        <v>67.81</v>
      </c>
      <c r="AZ791" s="23"/>
      <c r="BA791" s="23">
        <f t="shared" si="2464"/>
        <v>67.81</v>
      </c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>
        <f t="shared" si="2398"/>
        <v>67.81</v>
      </c>
      <c r="BS791" s="23">
        <f t="shared" si="2399"/>
        <v>0</v>
      </c>
      <c r="BT791" s="23">
        <f t="shared" si="2400"/>
        <v>0</v>
      </c>
      <c r="BU791" s="23"/>
      <c r="BV791" s="23">
        <f t="shared" si="2579"/>
        <v>67.81</v>
      </c>
      <c r="BW791" s="23"/>
    </row>
    <row r="792" spans="1:77" ht="31.2" x14ac:dyDescent="0.3">
      <c r="A792" s="12">
        <v>930</v>
      </c>
      <c r="B792" s="12" t="s">
        <v>138</v>
      </c>
      <c r="C792" s="12" t="s">
        <v>108</v>
      </c>
      <c r="D792" s="12" t="s">
        <v>146</v>
      </c>
      <c r="E792" s="12" t="s">
        <v>94</v>
      </c>
      <c r="F792" s="14" t="s">
        <v>386</v>
      </c>
      <c r="G792" s="20">
        <f>G793+G794</f>
        <v>4549.5600000000004</v>
      </c>
      <c r="H792" s="20">
        <f t="shared" ref="H792:L792" si="2646">H793+H794</f>
        <v>0</v>
      </c>
      <c r="I792" s="20">
        <f t="shared" si="2646"/>
        <v>0</v>
      </c>
      <c r="J792" s="20">
        <f t="shared" si="2646"/>
        <v>0</v>
      </c>
      <c r="K792" s="20">
        <f t="shared" si="2646"/>
        <v>0</v>
      </c>
      <c r="L792" s="20">
        <f t="shared" si="2646"/>
        <v>0</v>
      </c>
      <c r="M792" s="20">
        <f t="shared" si="2524"/>
        <v>4549.5600000000004</v>
      </c>
      <c r="N792" s="20">
        <f t="shared" si="2525"/>
        <v>0</v>
      </c>
      <c r="O792" s="20">
        <f t="shared" si="2526"/>
        <v>0</v>
      </c>
      <c r="P792" s="23">
        <f t="shared" ref="P792:Q792" si="2647">P793+P794</f>
        <v>0</v>
      </c>
      <c r="Q792" s="23">
        <f t="shared" si="2647"/>
        <v>0</v>
      </c>
      <c r="R792" s="23">
        <f t="shared" ref="R792:T792" si="2648">R793+R794</f>
        <v>0</v>
      </c>
      <c r="S792" s="23">
        <f t="shared" si="2648"/>
        <v>0</v>
      </c>
      <c r="T792" s="23">
        <f t="shared" si="2648"/>
        <v>0</v>
      </c>
      <c r="U792" s="23">
        <f t="shared" ref="U792:W792" si="2649">U793+U794</f>
        <v>0</v>
      </c>
      <c r="V792" s="23">
        <f t="shared" si="2649"/>
        <v>0</v>
      </c>
      <c r="W792" s="23">
        <f t="shared" si="2649"/>
        <v>0</v>
      </c>
      <c r="X792" s="23">
        <f t="shared" ref="X792:Y792" si="2650">X793+X794</f>
        <v>0</v>
      </c>
      <c r="Y792" s="23">
        <f t="shared" si="2650"/>
        <v>0</v>
      </c>
      <c r="Z792" s="23">
        <f t="shared" si="2342"/>
        <v>4549.5600000000004</v>
      </c>
      <c r="AA792" s="23">
        <f t="shared" si="2343"/>
        <v>0</v>
      </c>
      <c r="AB792" s="23">
        <f t="shared" si="2344"/>
        <v>0</v>
      </c>
      <c r="AC792" s="23">
        <f t="shared" ref="AC792:AL792" si="2651">AC793+AC794</f>
        <v>0</v>
      </c>
      <c r="AD792" s="23">
        <f t="shared" si="2651"/>
        <v>0</v>
      </c>
      <c r="AE792" s="23">
        <f t="shared" ref="AE792" si="2652">AE793+AE794</f>
        <v>0</v>
      </c>
      <c r="AF792" s="23">
        <f t="shared" si="2651"/>
        <v>0</v>
      </c>
      <c r="AG792" s="23">
        <f t="shared" si="2651"/>
        <v>0</v>
      </c>
      <c r="AH792" s="23">
        <f t="shared" si="2651"/>
        <v>0</v>
      </c>
      <c r="AI792" s="23">
        <f t="shared" ref="AI792" si="2653">AI793+AI794</f>
        <v>0</v>
      </c>
      <c r="AJ792" s="23">
        <f t="shared" si="2651"/>
        <v>0</v>
      </c>
      <c r="AK792" s="23">
        <f t="shared" si="2651"/>
        <v>0</v>
      </c>
      <c r="AL792" s="23">
        <f t="shared" si="2651"/>
        <v>0</v>
      </c>
      <c r="AM792" s="23">
        <f t="shared" ref="AM792:BW792" si="2654">AM793+AM794</f>
        <v>0</v>
      </c>
      <c r="AN792" s="23">
        <f t="shared" si="2654"/>
        <v>0</v>
      </c>
      <c r="AO792" s="23">
        <f t="shared" si="2519"/>
        <v>4549.5600000000004</v>
      </c>
      <c r="AP792" s="23">
        <f t="shared" si="2520"/>
        <v>0</v>
      </c>
      <c r="AQ792" s="23">
        <f t="shared" si="2521"/>
        <v>0</v>
      </c>
      <c r="AR792" s="23">
        <f t="shared" ref="AR792" si="2655">AR793+AR794</f>
        <v>0</v>
      </c>
      <c r="AS792" s="23">
        <f t="shared" si="2522"/>
        <v>4549.5600000000004</v>
      </c>
      <c r="AT792" s="23">
        <f t="shared" ref="AT792:AX792" si="2656">AT793+AT794</f>
        <v>0</v>
      </c>
      <c r="AU792" s="23">
        <f t="shared" si="2656"/>
        <v>0</v>
      </c>
      <c r="AV792" s="23">
        <f t="shared" si="2656"/>
        <v>0</v>
      </c>
      <c r="AW792" s="23">
        <f t="shared" si="2656"/>
        <v>0</v>
      </c>
      <c r="AX792" s="23">
        <f t="shared" si="2656"/>
        <v>0</v>
      </c>
      <c r="AY792" s="23">
        <f t="shared" si="2462"/>
        <v>4549.5600000000004</v>
      </c>
      <c r="AZ792" s="23">
        <f t="shared" ref="AZ792" si="2657">AZ793+AZ794</f>
        <v>0</v>
      </c>
      <c r="BA792" s="23">
        <f t="shared" si="2464"/>
        <v>4549.5600000000004</v>
      </c>
      <c r="BB792" s="23">
        <f t="shared" ref="BB792:BI792" si="2658">BB793+BB794</f>
        <v>0</v>
      </c>
      <c r="BC792" s="23">
        <f t="shared" si="2658"/>
        <v>0</v>
      </c>
      <c r="BD792" s="23">
        <f t="shared" si="2658"/>
        <v>0</v>
      </c>
      <c r="BE792" s="23">
        <f t="shared" si="2658"/>
        <v>0</v>
      </c>
      <c r="BF792" s="23">
        <f t="shared" si="2658"/>
        <v>0</v>
      </c>
      <c r="BG792" s="23">
        <f t="shared" si="2658"/>
        <v>0</v>
      </c>
      <c r="BH792" s="23">
        <f t="shared" si="2658"/>
        <v>0</v>
      </c>
      <c r="BI792" s="23">
        <f t="shared" si="2658"/>
        <v>0</v>
      </c>
      <c r="BJ792" s="23">
        <f t="shared" ref="BJ792:BP792" si="2659">BJ793+BJ794</f>
        <v>0</v>
      </c>
      <c r="BK792" s="23">
        <f t="shared" si="2659"/>
        <v>0</v>
      </c>
      <c r="BL792" s="23">
        <f t="shared" si="2659"/>
        <v>0</v>
      </c>
      <c r="BM792" s="23">
        <f t="shared" si="2659"/>
        <v>0</v>
      </c>
      <c r="BN792" s="23">
        <f t="shared" si="2659"/>
        <v>0</v>
      </c>
      <c r="BO792" s="23">
        <f t="shared" si="2659"/>
        <v>0</v>
      </c>
      <c r="BP792" s="23">
        <f t="shared" si="2659"/>
        <v>0</v>
      </c>
      <c r="BQ792" s="23">
        <f t="shared" ref="BQ792" si="2660">BQ793+BQ794</f>
        <v>0</v>
      </c>
      <c r="BR792" s="23">
        <f t="shared" si="2398"/>
        <v>4549.5600000000004</v>
      </c>
      <c r="BS792" s="23">
        <f t="shared" si="2399"/>
        <v>0</v>
      </c>
      <c r="BT792" s="23">
        <f t="shared" si="2400"/>
        <v>0</v>
      </c>
      <c r="BU792" s="23">
        <f t="shared" ref="BU792" si="2661">BU793+BU794</f>
        <v>0</v>
      </c>
      <c r="BV792" s="23">
        <f t="shared" si="2579"/>
        <v>4549.5600000000004</v>
      </c>
      <c r="BW792" s="23">
        <f t="shared" si="2654"/>
        <v>0</v>
      </c>
    </row>
    <row r="793" spans="1:77" x14ac:dyDescent="0.3">
      <c r="A793" s="12">
        <v>930</v>
      </c>
      <c r="B793" s="12" t="s">
        <v>138</v>
      </c>
      <c r="C793" s="12" t="s">
        <v>108</v>
      </c>
      <c r="D793" s="12" t="s">
        <v>146</v>
      </c>
      <c r="E793" s="12">
        <v>610</v>
      </c>
      <c r="F793" s="14" t="s">
        <v>377</v>
      </c>
      <c r="G793" s="20">
        <v>1060.8</v>
      </c>
      <c r="H793" s="20">
        <v>0</v>
      </c>
      <c r="I793" s="20">
        <v>0</v>
      </c>
      <c r="J793" s="20"/>
      <c r="K793" s="20"/>
      <c r="L793" s="20"/>
      <c r="M793" s="20">
        <f t="shared" si="2524"/>
        <v>1060.8</v>
      </c>
      <c r="N793" s="20">
        <f t="shared" si="2525"/>
        <v>0</v>
      </c>
      <c r="O793" s="20">
        <f t="shared" si="2526"/>
        <v>0</v>
      </c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>
        <f t="shared" ref="Z793:Z856" si="2662">M793+P793+Q793+R793+S793</f>
        <v>1060.8</v>
      </c>
      <c r="AA793" s="23">
        <f t="shared" ref="AA793:AA856" si="2663">N793+T793+U793+V793</f>
        <v>0</v>
      </c>
      <c r="AB793" s="23">
        <f t="shared" ref="AB793:AB856" si="2664">O793+W793+X793+Y793</f>
        <v>0</v>
      </c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>
        <f t="shared" si="2519"/>
        <v>1060.8</v>
      </c>
      <c r="AP793" s="23">
        <f t="shared" si="2520"/>
        <v>0</v>
      </c>
      <c r="AQ793" s="23">
        <f t="shared" si="2521"/>
        <v>0</v>
      </c>
      <c r="AR793" s="23"/>
      <c r="AS793" s="23">
        <f t="shared" si="2522"/>
        <v>1060.8</v>
      </c>
      <c r="AT793" s="23"/>
      <c r="AU793" s="23"/>
      <c r="AV793" s="23"/>
      <c r="AW793" s="23"/>
      <c r="AX793" s="23"/>
      <c r="AY793" s="23">
        <f t="shared" si="2462"/>
        <v>1060.8</v>
      </c>
      <c r="AZ793" s="23"/>
      <c r="BA793" s="23">
        <f t="shared" si="2464"/>
        <v>1060.8</v>
      </c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>
        <f t="shared" si="2398"/>
        <v>1060.8</v>
      </c>
      <c r="BS793" s="23">
        <f t="shared" si="2399"/>
        <v>0</v>
      </c>
      <c r="BT793" s="23">
        <f t="shared" si="2400"/>
        <v>0</v>
      </c>
      <c r="BU793" s="23"/>
      <c r="BV793" s="23">
        <f t="shared" si="2579"/>
        <v>1060.8</v>
      </c>
      <c r="BW793" s="23"/>
    </row>
    <row r="794" spans="1:77" x14ac:dyDescent="0.3">
      <c r="A794" s="12">
        <v>930</v>
      </c>
      <c r="B794" s="12" t="s">
        <v>138</v>
      </c>
      <c r="C794" s="12" t="s">
        <v>108</v>
      </c>
      <c r="D794" s="12" t="s">
        <v>146</v>
      </c>
      <c r="E794" s="12">
        <v>620</v>
      </c>
      <c r="F794" s="14" t="s">
        <v>378</v>
      </c>
      <c r="G794" s="20">
        <v>3488.76</v>
      </c>
      <c r="H794" s="20">
        <v>0</v>
      </c>
      <c r="I794" s="20">
        <v>0</v>
      </c>
      <c r="J794" s="20"/>
      <c r="K794" s="20"/>
      <c r="L794" s="20"/>
      <c r="M794" s="20">
        <f t="shared" si="2524"/>
        <v>3488.76</v>
      </c>
      <c r="N794" s="20">
        <f t="shared" si="2525"/>
        <v>0</v>
      </c>
      <c r="O794" s="20">
        <f t="shared" si="2526"/>
        <v>0</v>
      </c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>
        <f t="shared" si="2662"/>
        <v>3488.76</v>
      </c>
      <c r="AA794" s="23">
        <f t="shared" si="2663"/>
        <v>0</v>
      </c>
      <c r="AB794" s="23">
        <f t="shared" si="2664"/>
        <v>0</v>
      </c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>
        <f t="shared" si="2519"/>
        <v>3488.76</v>
      </c>
      <c r="AP794" s="23">
        <f t="shared" si="2520"/>
        <v>0</v>
      </c>
      <c r="AQ794" s="23">
        <f t="shared" si="2521"/>
        <v>0</v>
      </c>
      <c r="AR794" s="23"/>
      <c r="AS794" s="23">
        <f t="shared" si="2522"/>
        <v>3488.76</v>
      </c>
      <c r="AT794" s="23"/>
      <c r="AU794" s="23"/>
      <c r="AV794" s="23"/>
      <c r="AW794" s="23"/>
      <c r="AX794" s="23"/>
      <c r="AY794" s="23">
        <f t="shared" si="2462"/>
        <v>3488.76</v>
      </c>
      <c r="AZ794" s="23"/>
      <c r="BA794" s="23">
        <f t="shared" si="2464"/>
        <v>3488.76</v>
      </c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>
        <f t="shared" si="2398"/>
        <v>3488.76</v>
      </c>
      <c r="BS794" s="23">
        <f t="shared" si="2399"/>
        <v>0</v>
      </c>
      <c r="BT794" s="23">
        <f t="shared" si="2400"/>
        <v>0</v>
      </c>
      <c r="BU794" s="23"/>
      <c r="BV794" s="23">
        <f t="shared" si="2579"/>
        <v>3488.76</v>
      </c>
      <c r="BW794" s="23"/>
    </row>
    <row r="795" spans="1:77" s="15" customFormat="1" x14ac:dyDescent="0.3">
      <c r="A795" s="17">
        <v>930</v>
      </c>
      <c r="B795" s="17" t="s">
        <v>138</v>
      </c>
      <c r="C795" s="17" t="s">
        <v>83</v>
      </c>
      <c r="D795" s="17"/>
      <c r="E795" s="17"/>
      <c r="F795" s="10" t="s">
        <v>282</v>
      </c>
      <c r="G795" s="19">
        <f>G796</f>
        <v>106570.2</v>
      </c>
      <c r="H795" s="19">
        <f t="shared" ref="H795:BW797" si="2665">H796</f>
        <v>106570.2</v>
      </c>
      <c r="I795" s="19">
        <f t="shared" si="2665"/>
        <v>106570.2</v>
      </c>
      <c r="J795" s="19">
        <f t="shared" si="2665"/>
        <v>0</v>
      </c>
      <c r="K795" s="19">
        <f t="shared" si="2665"/>
        <v>0</v>
      </c>
      <c r="L795" s="19">
        <f t="shared" si="2665"/>
        <v>0</v>
      </c>
      <c r="M795" s="20">
        <f t="shared" si="2524"/>
        <v>106570.2</v>
      </c>
      <c r="N795" s="20">
        <f t="shared" si="2525"/>
        <v>106570.2</v>
      </c>
      <c r="O795" s="20">
        <f t="shared" si="2526"/>
        <v>106570.2</v>
      </c>
      <c r="P795" s="22">
        <f t="shared" si="2665"/>
        <v>0</v>
      </c>
      <c r="Q795" s="22">
        <f t="shared" si="2665"/>
        <v>0</v>
      </c>
      <c r="R795" s="22">
        <f t="shared" si="2665"/>
        <v>0</v>
      </c>
      <c r="S795" s="22">
        <f t="shared" si="2665"/>
        <v>0</v>
      </c>
      <c r="T795" s="22">
        <f t="shared" si="2665"/>
        <v>0</v>
      </c>
      <c r="U795" s="22">
        <f t="shared" si="2665"/>
        <v>0</v>
      </c>
      <c r="V795" s="22">
        <f t="shared" si="2665"/>
        <v>0</v>
      </c>
      <c r="W795" s="22">
        <f t="shared" si="2665"/>
        <v>0</v>
      </c>
      <c r="X795" s="22">
        <f t="shared" si="2665"/>
        <v>0</v>
      </c>
      <c r="Y795" s="22">
        <f t="shared" si="2665"/>
        <v>0</v>
      </c>
      <c r="Z795" s="22">
        <f t="shared" si="2662"/>
        <v>106570.2</v>
      </c>
      <c r="AA795" s="22">
        <f t="shared" si="2663"/>
        <v>106570.2</v>
      </c>
      <c r="AB795" s="22">
        <f t="shared" si="2664"/>
        <v>106570.2</v>
      </c>
      <c r="AC795" s="22">
        <f t="shared" si="2665"/>
        <v>0</v>
      </c>
      <c r="AD795" s="22">
        <f t="shared" si="2665"/>
        <v>0</v>
      </c>
      <c r="AE795" s="22">
        <f t="shared" si="2665"/>
        <v>0</v>
      </c>
      <c r="AF795" s="22">
        <f t="shared" si="2665"/>
        <v>0</v>
      </c>
      <c r="AG795" s="22">
        <f t="shared" si="2665"/>
        <v>0</v>
      </c>
      <c r="AH795" s="22">
        <f t="shared" si="2665"/>
        <v>0</v>
      </c>
      <c r="AI795" s="22">
        <f t="shared" si="2665"/>
        <v>0</v>
      </c>
      <c r="AJ795" s="22">
        <f t="shared" si="2665"/>
        <v>0</v>
      </c>
      <c r="AK795" s="22">
        <f t="shared" si="2665"/>
        <v>0</v>
      </c>
      <c r="AL795" s="22">
        <f t="shared" si="2665"/>
        <v>0</v>
      </c>
      <c r="AM795" s="22">
        <f t="shared" si="2665"/>
        <v>0</v>
      </c>
      <c r="AN795" s="22">
        <f t="shared" si="2665"/>
        <v>0</v>
      </c>
      <c r="AO795" s="22">
        <f t="shared" si="2519"/>
        <v>106570.2</v>
      </c>
      <c r="AP795" s="22">
        <f t="shared" si="2520"/>
        <v>106570.2</v>
      </c>
      <c r="AQ795" s="22">
        <f t="shared" si="2521"/>
        <v>106570.2</v>
      </c>
      <c r="AR795" s="22">
        <f t="shared" si="2665"/>
        <v>0</v>
      </c>
      <c r="AS795" s="22">
        <f t="shared" si="2522"/>
        <v>106570.2</v>
      </c>
      <c r="AT795" s="22">
        <f t="shared" si="2665"/>
        <v>0</v>
      </c>
      <c r="AU795" s="22">
        <f t="shared" si="2665"/>
        <v>0</v>
      </c>
      <c r="AV795" s="22">
        <f t="shared" si="2665"/>
        <v>0</v>
      </c>
      <c r="AW795" s="22">
        <f t="shared" si="2665"/>
        <v>0</v>
      </c>
      <c r="AX795" s="22">
        <f t="shared" si="2665"/>
        <v>0</v>
      </c>
      <c r="AY795" s="22">
        <f t="shared" si="2462"/>
        <v>106570.2</v>
      </c>
      <c r="AZ795" s="22">
        <f t="shared" si="2665"/>
        <v>0</v>
      </c>
      <c r="BA795" s="22">
        <f t="shared" si="2464"/>
        <v>106570.2</v>
      </c>
      <c r="BB795" s="22">
        <f t="shared" si="2665"/>
        <v>0</v>
      </c>
      <c r="BC795" s="22">
        <f t="shared" si="2665"/>
        <v>0</v>
      </c>
      <c r="BD795" s="22">
        <f t="shared" si="2665"/>
        <v>0</v>
      </c>
      <c r="BE795" s="22">
        <f t="shared" si="2665"/>
        <v>0</v>
      </c>
      <c r="BF795" s="22">
        <f t="shared" si="2665"/>
        <v>0</v>
      </c>
      <c r="BG795" s="22">
        <f t="shared" si="2665"/>
        <v>0</v>
      </c>
      <c r="BH795" s="22">
        <f t="shared" si="2665"/>
        <v>0</v>
      </c>
      <c r="BI795" s="22">
        <f t="shared" si="2665"/>
        <v>0</v>
      </c>
      <c r="BJ795" s="22">
        <f t="shared" si="2665"/>
        <v>0</v>
      </c>
      <c r="BK795" s="22">
        <f t="shared" si="2665"/>
        <v>0</v>
      </c>
      <c r="BL795" s="22">
        <f t="shared" si="2665"/>
        <v>0</v>
      </c>
      <c r="BM795" s="22">
        <f t="shared" si="2665"/>
        <v>0</v>
      </c>
      <c r="BN795" s="22">
        <f t="shared" si="2665"/>
        <v>0</v>
      </c>
      <c r="BO795" s="22">
        <f t="shared" si="2665"/>
        <v>0</v>
      </c>
      <c r="BP795" s="22">
        <f t="shared" si="2665"/>
        <v>0</v>
      </c>
      <c r="BQ795" s="22">
        <f t="shared" si="2665"/>
        <v>0</v>
      </c>
      <c r="BR795" s="22">
        <f t="shared" si="2398"/>
        <v>106570.2</v>
      </c>
      <c r="BS795" s="22">
        <f t="shared" si="2399"/>
        <v>106570.2</v>
      </c>
      <c r="BT795" s="22">
        <f t="shared" si="2400"/>
        <v>106570.2</v>
      </c>
      <c r="BU795" s="22">
        <f t="shared" si="2665"/>
        <v>0</v>
      </c>
      <c r="BV795" s="22">
        <f t="shared" si="2579"/>
        <v>106570.2</v>
      </c>
      <c r="BW795" s="22">
        <f t="shared" si="2665"/>
        <v>0</v>
      </c>
    </row>
    <row r="796" spans="1:77" ht="31.2" x14ac:dyDescent="0.3">
      <c r="A796" s="12">
        <v>930</v>
      </c>
      <c r="B796" s="12" t="s">
        <v>138</v>
      </c>
      <c r="C796" s="12" t="s">
        <v>83</v>
      </c>
      <c r="D796" s="12" t="s">
        <v>41</v>
      </c>
      <c r="E796" s="12"/>
      <c r="F796" s="14" t="s">
        <v>56</v>
      </c>
      <c r="G796" s="20">
        <f>G797</f>
        <v>106570.2</v>
      </c>
      <c r="H796" s="20">
        <f t="shared" si="2665"/>
        <v>106570.2</v>
      </c>
      <c r="I796" s="20">
        <f t="shared" si="2665"/>
        <v>106570.2</v>
      </c>
      <c r="J796" s="20">
        <f t="shared" si="2665"/>
        <v>0</v>
      </c>
      <c r="K796" s="20">
        <f t="shared" si="2665"/>
        <v>0</v>
      </c>
      <c r="L796" s="20">
        <f t="shared" si="2665"/>
        <v>0</v>
      </c>
      <c r="M796" s="20">
        <f t="shared" si="2524"/>
        <v>106570.2</v>
      </c>
      <c r="N796" s="20">
        <f t="shared" si="2525"/>
        <v>106570.2</v>
      </c>
      <c r="O796" s="20">
        <f t="shared" si="2526"/>
        <v>106570.2</v>
      </c>
      <c r="P796" s="23">
        <f t="shared" si="2665"/>
        <v>0</v>
      </c>
      <c r="Q796" s="23">
        <f t="shared" si="2665"/>
        <v>0</v>
      </c>
      <c r="R796" s="23">
        <f t="shared" si="2665"/>
        <v>0</v>
      </c>
      <c r="S796" s="23">
        <f t="shared" si="2665"/>
        <v>0</v>
      </c>
      <c r="T796" s="23">
        <f t="shared" si="2665"/>
        <v>0</v>
      </c>
      <c r="U796" s="23">
        <f t="shared" si="2665"/>
        <v>0</v>
      </c>
      <c r="V796" s="23">
        <f t="shared" si="2665"/>
        <v>0</v>
      </c>
      <c r="W796" s="23">
        <f t="shared" si="2665"/>
        <v>0</v>
      </c>
      <c r="X796" s="23">
        <f t="shared" si="2665"/>
        <v>0</v>
      </c>
      <c r="Y796" s="23">
        <f t="shared" si="2665"/>
        <v>0</v>
      </c>
      <c r="Z796" s="23">
        <f t="shared" si="2662"/>
        <v>106570.2</v>
      </c>
      <c r="AA796" s="23">
        <f t="shared" si="2663"/>
        <v>106570.2</v>
      </c>
      <c r="AB796" s="23">
        <f t="shared" si="2664"/>
        <v>106570.2</v>
      </c>
      <c r="AC796" s="23">
        <f t="shared" si="2665"/>
        <v>0</v>
      </c>
      <c r="AD796" s="23">
        <f t="shared" si="2665"/>
        <v>0</v>
      </c>
      <c r="AE796" s="23">
        <f t="shared" si="2665"/>
        <v>0</v>
      </c>
      <c r="AF796" s="23">
        <f t="shared" si="2665"/>
        <v>0</v>
      </c>
      <c r="AG796" s="23">
        <f t="shared" si="2665"/>
        <v>0</v>
      </c>
      <c r="AH796" s="23">
        <f t="shared" si="2665"/>
        <v>0</v>
      </c>
      <c r="AI796" s="23">
        <f t="shared" si="2665"/>
        <v>0</v>
      </c>
      <c r="AJ796" s="23">
        <f t="shared" si="2665"/>
        <v>0</v>
      </c>
      <c r="AK796" s="23">
        <f t="shared" si="2665"/>
        <v>0</v>
      </c>
      <c r="AL796" s="23">
        <f t="shared" si="2665"/>
        <v>0</v>
      </c>
      <c r="AM796" s="23">
        <f t="shared" si="2665"/>
        <v>0</v>
      </c>
      <c r="AN796" s="23">
        <f t="shared" si="2665"/>
        <v>0</v>
      </c>
      <c r="AO796" s="23">
        <f t="shared" si="2519"/>
        <v>106570.2</v>
      </c>
      <c r="AP796" s="23">
        <f t="shared" si="2520"/>
        <v>106570.2</v>
      </c>
      <c r="AQ796" s="23">
        <f t="shared" si="2521"/>
        <v>106570.2</v>
      </c>
      <c r="AR796" s="23">
        <f t="shared" si="2665"/>
        <v>0</v>
      </c>
      <c r="AS796" s="23">
        <f t="shared" si="2522"/>
        <v>106570.2</v>
      </c>
      <c r="AT796" s="23">
        <f t="shared" si="2665"/>
        <v>0</v>
      </c>
      <c r="AU796" s="23">
        <f t="shared" si="2665"/>
        <v>0</v>
      </c>
      <c r="AV796" s="23">
        <f t="shared" si="2665"/>
        <v>0</v>
      </c>
      <c r="AW796" s="23">
        <f t="shared" si="2665"/>
        <v>0</v>
      </c>
      <c r="AX796" s="23">
        <f t="shared" si="2665"/>
        <v>0</v>
      </c>
      <c r="AY796" s="23">
        <f t="shared" si="2462"/>
        <v>106570.2</v>
      </c>
      <c r="AZ796" s="23">
        <f t="shared" si="2665"/>
        <v>0</v>
      </c>
      <c r="BA796" s="23">
        <f t="shared" si="2464"/>
        <v>106570.2</v>
      </c>
      <c r="BB796" s="23">
        <f t="shared" si="2665"/>
        <v>0</v>
      </c>
      <c r="BC796" s="23">
        <f t="shared" si="2665"/>
        <v>0</v>
      </c>
      <c r="BD796" s="23">
        <f t="shared" si="2665"/>
        <v>0</v>
      </c>
      <c r="BE796" s="23">
        <f t="shared" si="2665"/>
        <v>0</v>
      </c>
      <c r="BF796" s="23">
        <f t="shared" si="2665"/>
        <v>0</v>
      </c>
      <c r="BG796" s="23">
        <f t="shared" si="2665"/>
        <v>0</v>
      </c>
      <c r="BH796" s="23">
        <f t="shared" si="2665"/>
        <v>0</v>
      </c>
      <c r="BI796" s="23">
        <f t="shared" si="2665"/>
        <v>0</v>
      </c>
      <c r="BJ796" s="23">
        <f t="shared" si="2665"/>
        <v>0</v>
      </c>
      <c r="BK796" s="23">
        <f t="shared" si="2665"/>
        <v>0</v>
      </c>
      <c r="BL796" s="23">
        <f t="shared" si="2665"/>
        <v>0</v>
      </c>
      <c r="BM796" s="23">
        <f t="shared" si="2665"/>
        <v>0</v>
      </c>
      <c r="BN796" s="23">
        <f t="shared" si="2665"/>
        <v>0</v>
      </c>
      <c r="BO796" s="23">
        <f t="shared" si="2665"/>
        <v>0</v>
      </c>
      <c r="BP796" s="23">
        <f t="shared" si="2665"/>
        <v>0</v>
      </c>
      <c r="BQ796" s="23">
        <f t="shared" si="2665"/>
        <v>0</v>
      </c>
      <c r="BR796" s="23">
        <f t="shared" si="2398"/>
        <v>106570.2</v>
      </c>
      <c r="BS796" s="23">
        <f t="shared" si="2399"/>
        <v>106570.2</v>
      </c>
      <c r="BT796" s="23">
        <f t="shared" si="2400"/>
        <v>106570.2</v>
      </c>
      <c r="BU796" s="23">
        <f t="shared" si="2665"/>
        <v>0</v>
      </c>
      <c r="BV796" s="23">
        <f t="shared" si="2579"/>
        <v>106570.2</v>
      </c>
      <c r="BW796" s="23">
        <f t="shared" si="2665"/>
        <v>0</v>
      </c>
      <c r="BX796" s="5"/>
    </row>
    <row r="797" spans="1:77" ht="46.8" x14ac:dyDescent="0.3">
      <c r="A797" s="12">
        <v>930</v>
      </c>
      <c r="B797" s="12" t="s">
        <v>138</v>
      </c>
      <c r="C797" s="12" t="s">
        <v>83</v>
      </c>
      <c r="D797" s="12" t="s">
        <v>42</v>
      </c>
      <c r="E797" s="12"/>
      <c r="F797" s="14" t="s">
        <v>57</v>
      </c>
      <c r="G797" s="20">
        <f>G798</f>
        <v>106570.2</v>
      </c>
      <c r="H797" s="20">
        <f t="shared" si="2665"/>
        <v>106570.2</v>
      </c>
      <c r="I797" s="20">
        <f t="shared" si="2665"/>
        <v>106570.2</v>
      </c>
      <c r="J797" s="20">
        <f t="shared" si="2665"/>
        <v>0</v>
      </c>
      <c r="K797" s="20">
        <f t="shared" si="2665"/>
        <v>0</v>
      </c>
      <c r="L797" s="20">
        <f t="shared" si="2665"/>
        <v>0</v>
      </c>
      <c r="M797" s="20">
        <f t="shared" si="2524"/>
        <v>106570.2</v>
      </c>
      <c r="N797" s="20">
        <f t="shared" si="2525"/>
        <v>106570.2</v>
      </c>
      <c r="O797" s="20">
        <f t="shared" si="2526"/>
        <v>106570.2</v>
      </c>
      <c r="P797" s="23">
        <f t="shared" si="2665"/>
        <v>0</v>
      </c>
      <c r="Q797" s="23">
        <f t="shared" si="2665"/>
        <v>0</v>
      </c>
      <c r="R797" s="23">
        <f t="shared" si="2665"/>
        <v>0</v>
      </c>
      <c r="S797" s="23">
        <f t="shared" si="2665"/>
        <v>0</v>
      </c>
      <c r="T797" s="23">
        <f t="shared" si="2665"/>
        <v>0</v>
      </c>
      <c r="U797" s="23">
        <f t="shared" si="2665"/>
        <v>0</v>
      </c>
      <c r="V797" s="23">
        <f t="shared" si="2665"/>
        <v>0</v>
      </c>
      <c r="W797" s="23">
        <f t="shared" si="2665"/>
        <v>0</v>
      </c>
      <c r="X797" s="23">
        <f t="shared" si="2665"/>
        <v>0</v>
      </c>
      <c r="Y797" s="23">
        <f t="shared" si="2665"/>
        <v>0</v>
      </c>
      <c r="Z797" s="23">
        <f t="shared" si="2662"/>
        <v>106570.2</v>
      </c>
      <c r="AA797" s="23">
        <f t="shared" si="2663"/>
        <v>106570.2</v>
      </c>
      <c r="AB797" s="23">
        <f t="shared" si="2664"/>
        <v>106570.2</v>
      </c>
      <c r="AC797" s="23">
        <f t="shared" si="2665"/>
        <v>0</v>
      </c>
      <c r="AD797" s="23">
        <f t="shared" si="2665"/>
        <v>0</v>
      </c>
      <c r="AE797" s="23">
        <f t="shared" si="2665"/>
        <v>0</v>
      </c>
      <c r="AF797" s="23">
        <f t="shared" si="2665"/>
        <v>0</v>
      </c>
      <c r="AG797" s="23">
        <f t="shared" si="2665"/>
        <v>0</v>
      </c>
      <c r="AH797" s="23">
        <f t="shared" si="2665"/>
        <v>0</v>
      </c>
      <c r="AI797" s="23">
        <f t="shared" si="2665"/>
        <v>0</v>
      </c>
      <c r="AJ797" s="23">
        <f t="shared" si="2665"/>
        <v>0</v>
      </c>
      <c r="AK797" s="23">
        <f t="shared" si="2665"/>
        <v>0</v>
      </c>
      <c r="AL797" s="23">
        <f t="shared" si="2665"/>
        <v>0</v>
      </c>
      <c r="AM797" s="23">
        <f t="shared" si="2665"/>
        <v>0</v>
      </c>
      <c r="AN797" s="23">
        <f t="shared" si="2665"/>
        <v>0</v>
      </c>
      <c r="AO797" s="23">
        <f t="shared" si="2519"/>
        <v>106570.2</v>
      </c>
      <c r="AP797" s="23">
        <f t="shared" si="2520"/>
        <v>106570.2</v>
      </c>
      <c r="AQ797" s="23">
        <f t="shared" si="2521"/>
        <v>106570.2</v>
      </c>
      <c r="AR797" s="23">
        <f t="shared" si="2665"/>
        <v>0</v>
      </c>
      <c r="AS797" s="23">
        <f t="shared" si="2522"/>
        <v>106570.2</v>
      </c>
      <c r="AT797" s="23">
        <f t="shared" si="2665"/>
        <v>0</v>
      </c>
      <c r="AU797" s="23">
        <f t="shared" si="2665"/>
        <v>0</v>
      </c>
      <c r="AV797" s="23">
        <f t="shared" si="2665"/>
        <v>0</v>
      </c>
      <c r="AW797" s="23">
        <f t="shared" si="2665"/>
        <v>0</v>
      </c>
      <c r="AX797" s="23">
        <f t="shared" si="2665"/>
        <v>0</v>
      </c>
      <c r="AY797" s="23">
        <f t="shared" si="2462"/>
        <v>106570.2</v>
      </c>
      <c r="AZ797" s="23">
        <f t="shared" si="2665"/>
        <v>0</v>
      </c>
      <c r="BA797" s="23">
        <f t="shared" si="2464"/>
        <v>106570.2</v>
      </c>
      <c r="BB797" s="23">
        <f t="shared" si="2665"/>
        <v>0</v>
      </c>
      <c r="BC797" s="23">
        <f t="shared" si="2665"/>
        <v>0</v>
      </c>
      <c r="BD797" s="23">
        <f t="shared" si="2665"/>
        <v>0</v>
      </c>
      <c r="BE797" s="23">
        <f t="shared" si="2665"/>
        <v>0</v>
      </c>
      <c r="BF797" s="23">
        <f t="shared" si="2665"/>
        <v>0</v>
      </c>
      <c r="BG797" s="23">
        <f t="shared" si="2665"/>
        <v>0</v>
      </c>
      <c r="BH797" s="23">
        <f t="shared" si="2665"/>
        <v>0</v>
      </c>
      <c r="BI797" s="23">
        <f t="shared" si="2665"/>
        <v>0</v>
      </c>
      <c r="BJ797" s="23">
        <f t="shared" si="2665"/>
        <v>0</v>
      </c>
      <c r="BK797" s="23">
        <f t="shared" si="2665"/>
        <v>0</v>
      </c>
      <c r="BL797" s="23">
        <f t="shared" si="2665"/>
        <v>0</v>
      </c>
      <c r="BM797" s="23">
        <f t="shared" si="2665"/>
        <v>0</v>
      </c>
      <c r="BN797" s="23">
        <f t="shared" si="2665"/>
        <v>0</v>
      </c>
      <c r="BO797" s="23">
        <f t="shared" si="2665"/>
        <v>0</v>
      </c>
      <c r="BP797" s="23">
        <f t="shared" si="2665"/>
        <v>0</v>
      </c>
      <c r="BQ797" s="23">
        <f t="shared" si="2665"/>
        <v>0</v>
      </c>
      <c r="BR797" s="23">
        <f t="shared" si="2398"/>
        <v>106570.2</v>
      </c>
      <c r="BS797" s="23">
        <f t="shared" si="2399"/>
        <v>106570.2</v>
      </c>
      <c r="BT797" s="23">
        <f t="shared" si="2400"/>
        <v>106570.2</v>
      </c>
      <c r="BU797" s="23">
        <f t="shared" si="2665"/>
        <v>0</v>
      </c>
      <c r="BV797" s="23">
        <f t="shared" si="2579"/>
        <v>106570.2</v>
      </c>
      <c r="BW797" s="23">
        <f t="shared" si="2665"/>
        <v>0</v>
      </c>
      <c r="BX797" s="5"/>
    </row>
    <row r="798" spans="1:77" ht="93.6" x14ac:dyDescent="0.3">
      <c r="A798" s="12">
        <v>930</v>
      </c>
      <c r="B798" s="12" t="s">
        <v>138</v>
      </c>
      <c r="C798" s="12" t="s">
        <v>83</v>
      </c>
      <c r="D798" s="12" t="s">
        <v>272</v>
      </c>
      <c r="E798" s="12"/>
      <c r="F798" s="14" t="s">
        <v>820</v>
      </c>
      <c r="G798" s="20">
        <f>G799+G801</f>
        <v>106570.2</v>
      </c>
      <c r="H798" s="20">
        <f t="shared" ref="H798:L798" si="2666">H799+H801</f>
        <v>106570.2</v>
      </c>
      <c r="I798" s="20">
        <f t="shared" si="2666"/>
        <v>106570.2</v>
      </c>
      <c r="J798" s="20">
        <f t="shared" si="2666"/>
        <v>0</v>
      </c>
      <c r="K798" s="20">
        <f t="shared" si="2666"/>
        <v>0</v>
      </c>
      <c r="L798" s="20">
        <f t="shared" si="2666"/>
        <v>0</v>
      </c>
      <c r="M798" s="20">
        <f t="shared" si="2524"/>
        <v>106570.2</v>
      </c>
      <c r="N798" s="20">
        <f t="shared" si="2525"/>
        <v>106570.2</v>
      </c>
      <c r="O798" s="20">
        <f t="shared" si="2526"/>
        <v>106570.2</v>
      </c>
      <c r="P798" s="23">
        <f t="shared" ref="P798:Q798" si="2667">P799+P801</f>
        <v>0</v>
      </c>
      <c r="Q798" s="23">
        <f t="shared" si="2667"/>
        <v>0</v>
      </c>
      <c r="R798" s="23">
        <f t="shared" ref="R798:T798" si="2668">R799+R801</f>
        <v>0</v>
      </c>
      <c r="S798" s="23">
        <f t="shared" si="2668"/>
        <v>0</v>
      </c>
      <c r="T798" s="23">
        <f t="shared" si="2668"/>
        <v>0</v>
      </c>
      <c r="U798" s="23">
        <f t="shared" ref="U798:W798" si="2669">U799+U801</f>
        <v>0</v>
      </c>
      <c r="V798" s="23">
        <f t="shared" si="2669"/>
        <v>0</v>
      </c>
      <c r="W798" s="23">
        <f t="shared" si="2669"/>
        <v>0</v>
      </c>
      <c r="X798" s="23">
        <f t="shared" ref="X798:Y798" si="2670">X799+X801</f>
        <v>0</v>
      </c>
      <c r="Y798" s="23">
        <f t="shared" si="2670"/>
        <v>0</v>
      </c>
      <c r="Z798" s="23">
        <f t="shared" si="2662"/>
        <v>106570.2</v>
      </c>
      <c r="AA798" s="23">
        <f t="shared" si="2663"/>
        <v>106570.2</v>
      </c>
      <c r="AB798" s="23">
        <f t="shared" si="2664"/>
        <v>106570.2</v>
      </c>
      <c r="AC798" s="23">
        <f t="shared" ref="AC798:AL798" si="2671">AC799+AC801</f>
        <v>0</v>
      </c>
      <c r="AD798" s="23">
        <f t="shared" si="2671"/>
        <v>0</v>
      </c>
      <c r="AE798" s="23">
        <f t="shared" ref="AE798" si="2672">AE799+AE801</f>
        <v>0</v>
      </c>
      <c r="AF798" s="23">
        <f t="shared" si="2671"/>
        <v>0</v>
      </c>
      <c r="AG798" s="23">
        <f t="shared" si="2671"/>
        <v>0</v>
      </c>
      <c r="AH798" s="23">
        <f t="shared" si="2671"/>
        <v>0</v>
      </c>
      <c r="AI798" s="23">
        <f t="shared" ref="AI798" si="2673">AI799+AI801</f>
        <v>0</v>
      </c>
      <c r="AJ798" s="23">
        <f t="shared" si="2671"/>
        <v>0</v>
      </c>
      <c r="AK798" s="23">
        <f t="shared" si="2671"/>
        <v>0</v>
      </c>
      <c r="AL798" s="23">
        <f t="shared" si="2671"/>
        <v>0</v>
      </c>
      <c r="AM798" s="23">
        <f t="shared" ref="AM798:BW798" si="2674">AM799+AM801</f>
        <v>0</v>
      </c>
      <c r="AN798" s="23">
        <f t="shared" si="2674"/>
        <v>0</v>
      </c>
      <c r="AO798" s="23">
        <f t="shared" si="2519"/>
        <v>106570.2</v>
      </c>
      <c r="AP798" s="23">
        <f t="shared" si="2520"/>
        <v>106570.2</v>
      </c>
      <c r="AQ798" s="23">
        <f t="shared" si="2521"/>
        <v>106570.2</v>
      </c>
      <c r="AR798" s="23">
        <f t="shared" ref="AR798" si="2675">AR799+AR801</f>
        <v>0</v>
      </c>
      <c r="AS798" s="23">
        <f t="shared" si="2522"/>
        <v>106570.2</v>
      </c>
      <c r="AT798" s="23">
        <f t="shared" ref="AT798:AX798" si="2676">AT799+AT801</f>
        <v>0</v>
      </c>
      <c r="AU798" s="23">
        <f t="shared" si="2676"/>
        <v>0</v>
      </c>
      <c r="AV798" s="23">
        <f t="shared" si="2676"/>
        <v>0</v>
      </c>
      <c r="AW798" s="23">
        <f t="shared" si="2676"/>
        <v>0</v>
      </c>
      <c r="AX798" s="23">
        <f t="shared" si="2676"/>
        <v>0</v>
      </c>
      <c r="AY798" s="23">
        <f t="shared" si="2462"/>
        <v>106570.2</v>
      </c>
      <c r="AZ798" s="23">
        <f t="shared" ref="AZ798" si="2677">AZ799+AZ801</f>
        <v>0</v>
      </c>
      <c r="BA798" s="23">
        <f t="shared" si="2464"/>
        <v>106570.2</v>
      </c>
      <c r="BB798" s="23">
        <f t="shared" ref="BB798:BI798" si="2678">BB799+BB801</f>
        <v>0</v>
      </c>
      <c r="BC798" s="23">
        <f t="shared" si="2678"/>
        <v>0</v>
      </c>
      <c r="BD798" s="23">
        <f t="shared" si="2678"/>
        <v>0</v>
      </c>
      <c r="BE798" s="23">
        <f t="shared" si="2678"/>
        <v>0</v>
      </c>
      <c r="BF798" s="23">
        <f t="shared" si="2678"/>
        <v>0</v>
      </c>
      <c r="BG798" s="23">
        <f t="shared" si="2678"/>
        <v>0</v>
      </c>
      <c r="BH798" s="23">
        <f t="shared" si="2678"/>
        <v>0</v>
      </c>
      <c r="BI798" s="23">
        <f t="shared" si="2678"/>
        <v>0</v>
      </c>
      <c r="BJ798" s="23">
        <f t="shared" ref="BJ798:BP798" si="2679">BJ799+BJ801</f>
        <v>0</v>
      </c>
      <c r="BK798" s="23">
        <f t="shared" si="2679"/>
        <v>0</v>
      </c>
      <c r="BL798" s="23">
        <f t="shared" si="2679"/>
        <v>0</v>
      </c>
      <c r="BM798" s="23">
        <f t="shared" si="2679"/>
        <v>0</v>
      </c>
      <c r="BN798" s="23">
        <f t="shared" si="2679"/>
        <v>0</v>
      </c>
      <c r="BO798" s="23">
        <f t="shared" si="2679"/>
        <v>0</v>
      </c>
      <c r="BP798" s="23">
        <f t="shared" si="2679"/>
        <v>0</v>
      </c>
      <c r="BQ798" s="23">
        <f t="shared" ref="BQ798" si="2680">BQ799+BQ801</f>
        <v>0</v>
      </c>
      <c r="BR798" s="23">
        <f t="shared" si="2398"/>
        <v>106570.2</v>
      </c>
      <c r="BS798" s="23">
        <f t="shared" si="2399"/>
        <v>106570.2</v>
      </c>
      <c r="BT798" s="23">
        <f t="shared" si="2400"/>
        <v>106570.2</v>
      </c>
      <c r="BU798" s="23">
        <f t="shared" ref="BU798" si="2681">BU799+BU801</f>
        <v>0</v>
      </c>
      <c r="BV798" s="23">
        <f t="shared" si="2579"/>
        <v>106570.2</v>
      </c>
      <c r="BW798" s="23">
        <f t="shared" si="2674"/>
        <v>0</v>
      </c>
    </row>
    <row r="799" spans="1:77" ht="31.2" x14ac:dyDescent="0.3">
      <c r="A799" s="12">
        <v>930</v>
      </c>
      <c r="B799" s="12" t="s">
        <v>138</v>
      </c>
      <c r="C799" s="12" t="s">
        <v>83</v>
      </c>
      <c r="D799" s="12" t="s">
        <v>272</v>
      </c>
      <c r="E799" s="12" t="s">
        <v>7</v>
      </c>
      <c r="F799" s="14" t="s">
        <v>383</v>
      </c>
      <c r="G799" s="20">
        <f>G800</f>
        <v>3370.8999999999996</v>
      </c>
      <c r="H799" s="20">
        <f t="shared" ref="H799:BW799" si="2682">H800</f>
        <v>3370.8999999999996</v>
      </c>
      <c r="I799" s="20">
        <f t="shared" si="2682"/>
        <v>3370.8999999999996</v>
      </c>
      <c r="J799" s="20">
        <f t="shared" si="2682"/>
        <v>0</v>
      </c>
      <c r="K799" s="20">
        <f t="shared" si="2682"/>
        <v>0</v>
      </c>
      <c r="L799" s="20">
        <f t="shared" si="2682"/>
        <v>0</v>
      </c>
      <c r="M799" s="20">
        <f t="shared" si="2524"/>
        <v>3370.8999999999996</v>
      </c>
      <c r="N799" s="20">
        <f t="shared" si="2525"/>
        <v>3370.8999999999996</v>
      </c>
      <c r="O799" s="20">
        <f t="shared" si="2526"/>
        <v>3370.8999999999996</v>
      </c>
      <c r="P799" s="23">
        <f t="shared" si="2682"/>
        <v>0</v>
      </c>
      <c r="Q799" s="23">
        <f t="shared" si="2682"/>
        <v>0</v>
      </c>
      <c r="R799" s="23">
        <f t="shared" si="2682"/>
        <v>0</v>
      </c>
      <c r="S799" s="23">
        <f t="shared" si="2682"/>
        <v>0</v>
      </c>
      <c r="T799" s="23">
        <f t="shared" si="2682"/>
        <v>0</v>
      </c>
      <c r="U799" s="23">
        <f t="shared" si="2682"/>
        <v>0</v>
      </c>
      <c r="V799" s="23">
        <f t="shared" si="2682"/>
        <v>0</v>
      </c>
      <c r="W799" s="23">
        <f t="shared" si="2682"/>
        <v>0</v>
      </c>
      <c r="X799" s="23">
        <f t="shared" si="2682"/>
        <v>0</v>
      </c>
      <c r="Y799" s="23">
        <f t="shared" si="2682"/>
        <v>0</v>
      </c>
      <c r="Z799" s="23">
        <f t="shared" si="2662"/>
        <v>3370.8999999999996</v>
      </c>
      <c r="AA799" s="23">
        <f t="shared" si="2663"/>
        <v>3370.8999999999996</v>
      </c>
      <c r="AB799" s="23">
        <f t="shared" si="2664"/>
        <v>3370.8999999999996</v>
      </c>
      <c r="AC799" s="23">
        <f t="shared" si="2682"/>
        <v>0</v>
      </c>
      <c r="AD799" s="23">
        <f t="shared" si="2682"/>
        <v>0</v>
      </c>
      <c r="AE799" s="23">
        <f t="shared" si="2682"/>
        <v>0</v>
      </c>
      <c r="AF799" s="23">
        <f t="shared" si="2682"/>
        <v>0</v>
      </c>
      <c r="AG799" s="23">
        <f t="shared" si="2682"/>
        <v>0</v>
      </c>
      <c r="AH799" s="23">
        <f t="shared" si="2682"/>
        <v>0</v>
      </c>
      <c r="AI799" s="23">
        <f t="shared" si="2682"/>
        <v>0</v>
      </c>
      <c r="AJ799" s="23">
        <f t="shared" si="2682"/>
        <v>0</v>
      </c>
      <c r="AK799" s="23">
        <f t="shared" si="2682"/>
        <v>0</v>
      </c>
      <c r="AL799" s="23">
        <f t="shared" si="2682"/>
        <v>0</v>
      </c>
      <c r="AM799" s="23">
        <f t="shared" si="2682"/>
        <v>0</v>
      </c>
      <c r="AN799" s="23">
        <f t="shared" si="2682"/>
        <v>0</v>
      </c>
      <c r="AO799" s="23">
        <f t="shared" si="2519"/>
        <v>3370.8999999999996</v>
      </c>
      <c r="AP799" s="23">
        <f t="shared" si="2520"/>
        <v>3370.8999999999996</v>
      </c>
      <c r="AQ799" s="23">
        <f t="shared" si="2521"/>
        <v>3370.8999999999996</v>
      </c>
      <c r="AR799" s="23">
        <f t="shared" si="2682"/>
        <v>0</v>
      </c>
      <c r="AS799" s="23">
        <f t="shared" si="2522"/>
        <v>3370.8999999999996</v>
      </c>
      <c r="AT799" s="23">
        <f t="shared" si="2682"/>
        <v>0</v>
      </c>
      <c r="AU799" s="23">
        <f t="shared" si="2682"/>
        <v>0</v>
      </c>
      <c r="AV799" s="23">
        <f t="shared" si="2682"/>
        <v>0</v>
      </c>
      <c r="AW799" s="23">
        <f t="shared" si="2682"/>
        <v>0</v>
      </c>
      <c r="AX799" s="23">
        <f t="shared" si="2682"/>
        <v>0</v>
      </c>
      <c r="AY799" s="23">
        <f t="shared" si="2462"/>
        <v>3370.8999999999996</v>
      </c>
      <c r="AZ799" s="23">
        <f t="shared" si="2682"/>
        <v>0</v>
      </c>
      <c r="BA799" s="23">
        <f t="shared" si="2464"/>
        <v>3370.8999999999996</v>
      </c>
      <c r="BB799" s="23">
        <f t="shared" si="2682"/>
        <v>0</v>
      </c>
      <c r="BC799" s="23">
        <f t="shared" si="2682"/>
        <v>0</v>
      </c>
      <c r="BD799" s="23">
        <f t="shared" si="2682"/>
        <v>0</v>
      </c>
      <c r="BE799" s="23">
        <f t="shared" si="2682"/>
        <v>0</v>
      </c>
      <c r="BF799" s="23">
        <f t="shared" si="2682"/>
        <v>0</v>
      </c>
      <c r="BG799" s="23">
        <f t="shared" si="2682"/>
        <v>0</v>
      </c>
      <c r="BH799" s="23">
        <f t="shared" si="2682"/>
        <v>0</v>
      </c>
      <c r="BI799" s="23">
        <f t="shared" si="2682"/>
        <v>0</v>
      </c>
      <c r="BJ799" s="23">
        <f t="shared" si="2682"/>
        <v>0</v>
      </c>
      <c r="BK799" s="23">
        <f t="shared" si="2682"/>
        <v>0</v>
      </c>
      <c r="BL799" s="23">
        <f t="shared" si="2682"/>
        <v>0</v>
      </c>
      <c r="BM799" s="23">
        <f t="shared" si="2682"/>
        <v>0</v>
      </c>
      <c r="BN799" s="23">
        <f t="shared" si="2682"/>
        <v>0</v>
      </c>
      <c r="BO799" s="23">
        <f t="shared" si="2682"/>
        <v>0</v>
      </c>
      <c r="BP799" s="23">
        <f t="shared" si="2682"/>
        <v>0</v>
      </c>
      <c r="BQ799" s="23">
        <f t="shared" si="2682"/>
        <v>0</v>
      </c>
      <c r="BR799" s="23">
        <f t="shared" si="2398"/>
        <v>3370.8999999999996</v>
      </c>
      <c r="BS799" s="23">
        <f t="shared" si="2399"/>
        <v>3370.8999999999996</v>
      </c>
      <c r="BT799" s="23">
        <f t="shared" si="2400"/>
        <v>3370.8999999999996</v>
      </c>
      <c r="BU799" s="23">
        <f t="shared" si="2682"/>
        <v>0</v>
      </c>
      <c r="BV799" s="23">
        <f t="shared" si="2579"/>
        <v>3370.8999999999996</v>
      </c>
      <c r="BW799" s="23">
        <f t="shared" si="2682"/>
        <v>0</v>
      </c>
    </row>
    <row r="800" spans="1:77" ht="31.2" x14ac:dyDescent="0.3">
      <c r="A800" s="12">
        <v>930</v>
      </c>
      <c r="B800" s="12" t="s">
        <v>138</v>
      </c>
      <c r="C800" s="12" t="s">
        <v>83</v>
      </c>
      <c r="D800" s="12" t="s">
        <v>272</v>
      </c>
      <c r="E800" s="12">
        <v>240</v>
      </c>
      <c r="F800" s="14" t="s">
        <v>372</v>
      </c>
      <c r="G800" s="20">
        <v>3370.8999999999996</v>
      </c>
      <c r="H800" s="20">
        <v>3370.8999999999996</v>
      </c>
      <c r="I800" s="20">
        <v>3370.8999999999996</v>
      </c>
      <c r="J800" s="20"/>
      <c r="K800" s="20"/>
      <c r="L800" s="20"/>
      <c r="M800" s="20">
        <f t="shared" si="2524"/>
        <v>3370.8999999999996</v>
      </c>
      <c r="N800" s="20">
        <f t="shared" si="2525"/>
        <v>3370.8999999999996</v>
      </c>
      <c r="O800" s="20">
        <f t="shared" si="2526"/>
        <v>3370.8999999999996</v>
      </c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>
        <f t="shared" si="2662"/>
        <v>3370.8999999999996</v>
      </c>
      <c r="AA800" s="23">
        <f t="shared" si="2663"/>
        <v>3370.8999999999996</v>
      </c>
      <c r="AB800" s="23">
        <f t="shared" si="2664"/>
        <v>3370.8999999999996</v>
      </c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>
        <f t="shared" si="2519"/>
        <v>3370.8999999999996</v>
      </c>
      <c r="AP800" s="23">
        <f t="shared" si="2520"/>
        <v>3370.8999999999996</v>
      </c>
      <c r="AQ800" s="23">
        <f t="shared" si="2521"/>
        <v>3370.8999999999996</v>
      </c>
      <c r="AR800" s="23"/>
      <c r="AS800" s="23">
        <f t="shared" si="2522"/>
        <v>3370.8999999999996</v>
      </c>
      <c r="AT800" s="23"/>
      <c r="AU800" s="23"/>
      <c r="AV800" s="23"/>
      <c r="AW800" s="23"/>
      <c r="AX800" s="23"/>
      <c r="AY800" s="23">
        <f t="shared" si="2462"/>
        <v>3370.8999999999996</v>
      </c>
      <c r="AZ800" s="23"/>
      <c r="BA800" s="23">
        <f t="shared" si="2464"/>
        <v>3370.8999999999996</v>
      </c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>
        <f t="shared" si="2398"/>
        <v>3370.8999999999996</v>
      </c>
      <c r="BS800" s="23">
        <f t="shared" si="2399"/>
        <v>3370.8999999999996</v>
      </c>
      <c r="BT800" s="23">
        <f t="shared" si="2400"/>
        <v>3370.8999999999996</v>
      </c>
      <c r="BU800" s="23"/>
      <c r="BV800" s="23">
        <f t="shared" si="2579"/>
        <v>3370.8999999999996</v>
      </c>
      <c r="BW800" s="23"/>
    </row>
    <row r="801" spans="1:76" x14ac:dyDescent="0.3">
      <c r="A801" s="12">
        <v>930</v>
      </c>
      <c r="B801" s="12" t="s">
        <v>138</v>
      </c>
      <c r="C801" s="12" t="s">
        <v>83</v>
      </c>
      <c r="D801" s="12" t="s">
        <v>272</v>
      </c>
      <c r="E801" s="12" t="s">
        <v>150</v>
      </c>
      <c r="F801" s="14" t="s">
        <v>384</v>
      </c>
      <c r="G801" s="20">
        <f>G802</f>
        <v>103199.3</v>
      </c>
      <c r="H801" s="20">
        <f t="shared" ref="H801:BW801" si="2683">H802</f>
        <v>103199.3</v>
      </c>
      <c r="I801" s="20">
        <f t="shared" si="2683"/>
        <v>103199.3</v>
      </c>
      <c r="J801" s="20">
        <f t="shared" si="2683"/>
        <v>0</v>
      </c>
      <c r="K801" s="20">
        <f t="shared" si="2683"/>
        <v>0</v>
      </c>
      <c r="L801" s="20">
        <f t="shared" si="2683"/>
        <v>0</v>
      </c>
      <c r="M801" s="20">
        <f t="shared" si="2524"/>
        <v>103199.3</v>
      </c>
      <c r="N801" s="20">
        <f t="shared" si="2525"/>
        <v>103199.3</v>
      </c>
      <c r="O801" s="20">
        <f t="shared" si="2526"/>
        <v>103199.3</v>
      </c>
      <c r="P801" s="23">
        <f t="shared" si="2683"/>
        <v>0</v>
      </c>
      <c r="Q801" s="23">
        <f t="shared" si="2683"/>
        <v>0</v>
      </c>
      <c r="R801" s="23">
        <f t="shared" si="2683"/>
        <v>0</v>
      </c>
      <c r="S801" s="23">
        <f t="shared" si="2683"/>
        <v>0</v>
      </c>
      <c r="T801" s="23">
        <f t="shared" si="2683"/>
        <v>0</v>
      </c>
      <c r="U801" s="23">
        <f t="shared" si="2683"/>
        <v>0</v>
      </c>
      <c r="V801" s="23">
        <f t="shared" si="2683"/>
        <v>0</v>
      </c>
      <c r="W801" s="23">
        <f t="shared" si="2683"/>
        <v>0</v>
      </c>
      <c r="X801" s="23">
        <f t="shared" si="2683"/>
        <v>0</v>
      </c>
      <c r="Y801" s="23">
        <f t="shared" si="2683"/>
        <v>0</v>
      </c>
      <c r="Z801" s="23">
        <f t="shared" si="2662"/>
        <v>103199.3</v>
      </c>
      <c r="AA801" s="23">
        <f t="shared" si="2663"/>
        <v>103199.3</v>
      </c>
      <c r="AB801" s="23">
        <f t="shared" si="2664"/>
        <v>103199.3</v>
      </c>
      <c r="AC801" s="23">
        <f t="shared" si="2683"/>
        <v>0</v>
      </c>
      <c r="AD801" s="23">
        <f t="shared" si="2683"/>
        <v>0</v>
      </c>
      <c r="AE801" s="23">
        <f t="shared" si="2683"/>
        <v>0</v>
      </c>
      <c r="AF801" s="23">
        <f t="shared" si="2683"/>
        <v>0</v>
      </c>
      <c r="AG801" s="23">
        <f t="shared" si="2683"/>
        <v>0</v>
      </c>
      <c r="AH801" s="23">
        <f t="shared" si="2683"/>
        <v>0</v>
      </c>
      <c r="AI801" s="23">
        <f t="shared" si="2683"/>
        <v>0</v>
      </c>
      <c r="AJ801" s="23">
        <f t="shared" si="2683"/>
        <v>0</v>
      </c>
      <c r="AK801" s="23">
        <f t="shared" si="2683"/>
        <v>0</v>
      </c>
      <c r="AL801" s="23">
        <f t="shared" si="2683"/>
        <v>0</v>
      </c>
      <c r="AM801" s="23">
        <f t="shared" si="2683"/>
        <v>0</v>
      </c>
      <c r="AN801" s="23">
        <f t="shared" si="2683"/>
        <v>0</v>
      </c>
      <c r="AO801" s="23">
        <f t="shared" si="2519"/>
        <v>103199.3</v>
      </c>
      <c r="AP801" s="23">
        <f t="shared" si="2520"/>
        <v>103199.3</v>
      </c>
      <c r="AQ801" s="23">
        <f t="shared" si="2521"/>
        <v>103199.3</v>
      </c>
      <c r="AR801" s="23">
        <f t="shared" si="2683"/>
        <v>0</v>
      </c>
      <c r="AS801" s="23">
        <f t="shared" si="2522"/>
        <v>103199.3</v>
      </c>
      <c r="AT801" s="23">
        <f t="shared" si="2683"/>
        <v>0</v>
      </c>
      <c r="AU801" s="23">
        <f t="shared" si="2683"/>
        <v>0</v>
      </c>
      <c r="AV801" s="23">
        <f t="shared" si="2683"/>
        <v>0</v>
      </c>
      <c r="AW801" s="23">
        <f t="shared" si="2683"/>
        <v>0</v>
      </c>
      <c r="AX801" s="23">
        <f t="shared" si="2683"/>
        <v>0</v>
      </c>
      <c r="AY801" s="23">
        <f t="shared" si="2462"/>
        <v>103199.3</v>
      </c>
      <c r="AZ801" s="23">
        <f t="shared" si="2683"/>
        <v>0</v>
      </c>
      <c r="BA801" s="23">
        <f t="shared" si="2464"/>
        <v>103199.3</v>
      </c>
      <c r="BB801" s="23">
        <f t="shared" si="2683"/>
        <v>0</v>
      </c>
      <c r="BC801" s="23">
        <f t="shared" si="2683"/>
        <v>0</v>
      </c>
      <c r="BD801" s="23">
        <f t="shared" si="2683"/>
        <v>0</v>
      </c>
      <c r="BE801" s="23">
        <f t="shared" si="2683"/>
        <v>0</v>
      </c>
      <c r="BF801" s="23">
        <f t="shared" si="2683"/>
        <v>0</v>
      </c>
      <c r="BG801" s="23">
        <f t="shared" si="2683"/>
        <v>0</v>
      </c>
      <c r="BH801" s="23">
        <f t="shared" si="2683"/>
        <v>0</v>
      </c>
      <c r="BI801" s="23">
        <f t="shared" si="2683"/>
        <v>0</v>
      </c>
      <c r="BJ801" s="23">
        <f t="shared" si="2683"/>
        <v>0</v>
      </c>
      <c r="BK801" s="23">
        <f t="shared" si="2683"/>
        <v>0</v>
      </c>
      <c r="BL801" s="23">
        <f t="shared" si="2683"/>
        <v>0</v>
      </c>
      <c r="BM801" s="23">
        <f t="shared" si="2683"/>
        <v>0</v>
      </c>
      <c r="BN801" s="23">
        <f t="shared" si="2683"/>
        <v>0</v>
      </c>
      <c r="BO801" s="23">
        <f t="shared" si="2683"/>
        <v>0</v>
      </c>
      <c r="BP801" s="23">
        <f t="shared" si="2683"/>
        <v>0</v>
      </c>
      <c r="BQ801" s="23">
        <f t="shared" si="2683"/>
        <v>0</v>
      </c>
      <c r="BR801" s="23">
        <f t="shared" si="2398"/>
        <v>103199.3</v>
      </c>
      <c r="BS801" s="23">
        <f t="shared" si="2399"/>
        <v>103199.3</v>
      </c>
      <c r="BT801" s="23">
        <f t="shared" si="2400"/>
        <v>103199.3</v>
      </c>
      <c r="BU801" s="23">
        <f t="shared" si="2683"/>
        <v>0</v>
      </c>
      <c r="BV801" s="23">
        <f t="shared" si="2579"/>
        <v>103199.3</v>
      </c>
      <c r="BW801" s="23">
        <f t="shared" si="2683"/>
        <v>0</v>
      </c>
    </row>
    <row r="802" spans="1:76" ht="31.2" x14ac:dyDescent="0.3">
      <c r="A802" s="12">
        <v>930</v>
      </c>
      <c r="B802" s="12" t="s">
        <v>138</v>
      </c>
      <c r="C802" s="12" t="s">
        <v>83</v>
      </c>
      <c r="D802" s="12" t="s">
        <v>272</v>
      </c>
      <c r="E802" s="12">
        <v>320</v>
      </c>
      <c r="F802" s="14" t="s">
        <v>373</v>
      </c>
      <c r="G802" s="20">
        <v>103199.3</v>
      </c>
      <c r="H802" s="20">
        <v>103199.3</v>
      </c>
      <c r="I802" s="20">
        <v>103199.3</v>
      </c>
      <c r="J802" s="20"/>
      <c r="K802" s="20"/>
      <c r="L802" s="20"/>
      <c r="M802" s="20">
        <f t="shared" si="2524"/>
        <v>103199.3</v>
      </c>
      <c r="N802" s="20">
        <f t="shared" si="2525"/>
        <v>103199.3</v>
      </c>
      <c r="O802" s="20">
        <f t="shared" si="2526"/>
        <v>103199.3</v>
      </c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>
        <f t="shared" si="2662"/>
        <v>103199.3</v>
      </c>
      <c r="AA802" s="23">
        <f t="shared" si="2663"/>
        <v>103199.3</v>
      </c>
      <c r="AB802" s="23">
        <f t="shared" si="2664"/>
        <v>103199.3</v>
      </c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>
        <f t="shared" si="2519"/>
        <v>103199.3</v>
      </c>
      <c r="AP802" s="23">
        <f t="shared" si="2520"/>
        <v>103199.3</v>
      </c>
      <c r="AQ802" s="23">
        <f t="shared" si="2521"/>
        <v>103199.3</v>
      </c>
      <c r="AR802" s="23"/>
      <c r="AS802" s="23">
        <f t="shared" si="2522"/>
        <v>103199.3</v>
      </c>
      <c r="AT802" s="23"/>
      <c r="AU802" s="23"/>
      <c r="AV802" s="23"/>
      <c r="AW802" s="23"/>
      <c r="AX802" s="23"/>
      <c r="AY802" s="23">
        <f t="shared" si="2462"/>
        <v>103199.3</v>
      </c>
      <c r="AZ802" s="23"/>
      <c r="BA802" s="23">
        <f t="shared" si="2464"/>
        <v>103199.3</v>
      </c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>
        <f t="shared" si="2398"/>
        <v>103199.3</v>
      </c>
      <c r="BS802" s="23">
        <f t="shared" si="2399"/>
        <v>103199.3</v>
      </c>
      <c r="BT802" s="23">
        <f t="shared" si="2400"/>
        <v>103199.3</v>
      </c>
      <c r="BU802" s="23"/>
      <c r="BV802" s="23">
        <f t="shared" si="2579"/>
        <v>103199.3</v>
      </c>
      <c r="BW802" s="23"/>
    </row>
    <row r="803" spans="1:76" s="15" customFormat="1" x14ac:dyDescent="0.3">
      <c r="A803" s="17">
        <v>930</v>
      </c>
      <c r="B803" s="17" t="s">
        <v>138</v>
      </c>
      <c r="C803" s="17" t="s">
        <v>59</v>
      </c>
      <c r="D803" s="17"/>
      <c r="E803" s="17"/>
      <c r="F803" s="10" t="s">
        <v>212</v>
      </c>
      <c r="G803" s="19">
        <f>G804</f>
        <v>48670</v>
      </c>
      <c r="H803" s="19">
        <f t="shared" ref="H803:BW803" si="2684">H804</f>
        <v>51135.200000000004</v>
      </c>
      <c r="I803" s="19">
        <f t="shared" si="2684"/>
        <v>52342.8</v>
      </c>
      <c r="J803" s="19">
        <f t="shared" si="2684"/>
        <v>-2283.4</v>
      </c>
      <c r="K803" s="19">
        <f t="shared" si="2684"/>
        <v>-2546</v>
      </c>
      <c r="L803" s="19">
        <f t="shared" si="2684"/>
        <v>-2734.1</v>
      </c>
      <c r="M803" s="20">
        <f t="shared" si="2524"/>
        <v>46386.6</v>
      </c>
      <c r="N803" s="20">
        <f t="shared" si="2525"/>
        <v>48589.200000000004</v>
      </c>
      <c r="O803" s="20">
        <f t="shared" si="2526"/>
        <v>49608.700000000004</v>
      </c>
      <c r="P803" s="22">
        <f t="shared" si="2684"/>
        <v>0</v>
      </c>
      <c r="Q803" s="22">
        <f t="shared" si="2684"/>
        <v>0</v>
      </c>
      <c r="R803" s="22">
        <f t="shared" si="2684"/>
        <v>0</v>
      </c>
      <c r="S803" s="22">
        <f t="shared" si="2684"/>
        <v>0</v>
      </c>
      <c r="T803" s="22">
        <f t="shared" si="2684"/>
        <v>0</v>
      </c>
      <c r="U803" s="22">
        <f t="shared" si="2684"/>
        <v>0</v>
      </c>
      <c r="V803" s="22">
        <f t="shared" si="2684"/>
        <v>0</v>
      </c>
      <c r="W803" s="22">
        <f t="shared" si="2684"/>
        <v>0</v>
      </c>
      <c r="X803" s="22">
        <f t="shared" si="2684"/>
        <v>0</v>
      </c>
      <c r="Y803" s="22">
        <f t="shared" si="2684"/>
        <v>0</v>
      </c>
      <c r="Z803" s="22">
        <f t="shared" si="2662"/>
        <v>46386.6</v>
      </c>
      <c r="AA803" s="22">
        <f t="shared" si="2663"/>
        <v>48589.200000000004</v>
      </c>
      <c r="AB803" s="22">
        <f t="shared" si="2664"/>
        <v>49608.700000000004</v>
      </c>
      <c r="AC803" s="22">
        <f t="shared" si="2684"/>
        <v>0</v>
      </c>
      <c r="AD803" s="22">
        <f t="shared" si="2684"/>
        <v>0</v>
      </c>
      <c r="AE803" s="22">
        <f t="shared" si="2684"/>
        <v>0</v>
      </c>
      <c r="AF803" s="22">
        <f t="shared" si="2684"/>
        <v>0</v>
      </c>
      <c r="AG803" s="22">
        <f t="shared" si="2684"/>
        <v>0</v>
      </c>
      <c r="AH803" s="22">
        <f t="shared" si="2684"/>
        <v>0</v>
      </c>
      <c r="AI803" s="22">
        <f t="shared" si="2684"/>
        <v>0</v>
      </c>
      <c r="AJ803" s="22">
        <f t="shared" si="2684"/>
        <v>83.480999999999995</v>
      </c>
      <c r="AK803" s="22">
        <f t="shared" si="2684"/>
        <v>0</v>
      </c>
      <c r="AL803" s="22">
        <f t="shared" si="2684"/>
        <v>0</v>
      </c>
      <c r="AM803" s="22">
        <f t="shared" si="2684"/>
        <v>0</v>
      </c>
      <c r="AN803" s="22">
        <f t="shared" si="2684"/>
        <v>0</v>
      </c>
      <c r="AO803" s="22">
        <f t="shared" si="2519"/>
        <v>46470.080999999998</v>
      </c>
      <c r="AP803" s="22">
        <f t="shared" si="2520"/>
        <v>48589.200000000004</v>
      </c>
      <c r="AQ803" s="22">
        <f t="shared" si="2521"/>
        <v>49608.700000000004</v>
      </c>
      <c r="AR803" s="22">
        <f t="shared" si="2684"/>
        <v>0</v>
      </c>
      <c r="AS803" s="22">
        <f t="shared" si="2522"/>
        <v>46470.080999999998</v>
      </c>
      <c r="AT803" s="22">
        <f t="shared" si="2684"/>
        <v>0</v>
      </c>
      <c r="AU803" s="22">
        <f t="shared" si="2684"/>
        <v>0</v>
      </c>
      <c r="AV803" s="22">
        <f t="shared" si="2684"/>
        <v>0</v>
      </c>
      <c r="AW803" s="22">
        <f t="shared" si="2684"/>
        <v>0</v>
      </c>
      <c r="AX803" s="22">
        <f t="shared" si="2684"/>
        <v>0</v>
      </c>
      <c r="AY803" s="22">
        <f t="shared" si="2462"/>
        <v>46470.080999999998</v>
      </c>
      <c r="AZ803" s="22">
        <f t="shared" si="2684"/>
        <v>0</v>
      </c>
      <c r="BA803" s="22">
        <f t="shared" si="2464"/>
        <v>46470.080999999998</v>
      </c>
      <c r="BB803" s="22">
        <f t="shared" si="2684"/>
        <v>0</v>
      </c>
      <c r="BC803" s="22">
        <f t="shared" si="2684"/>
        <v>0</v>
      </c>
      <c r="BD803" s="22">
        <f t="shared" si="2684"/>
        <v>0</v>
      </c>
      <c r="BE803" s="22">
        <f t="shared" si="2684"/>
        <v>0</v>
      </c>
      <c r="BF803" s="22">
        <f t="shared" si="2684"/>
        <v>0</v>
      </c>
      <c r="BG803" s="22">
        <f t="shared" si="2684"/>
        <v>0</v>
      </c>
      <c r="BH803" s="22">
        <f t="shared" si="2684"/>
        <v>0</v>
      </c>
      <c r="BI803" s="22">
        <f t="shared" si="2684"/>
        <v>0</v>
      </c>
      <c r="BJ803" s="22">
        <f t="shared" si="2684"/>
        <v>0</v>
      </c>
      <c r="BK803" s="22">
        <f t="shared" si="2684"/>
        <v>0</v>
      </c>
      <c r="BL803" s="22">
        <f t="shared" si="2684"/>
        <v>0</v>
      </c>
      <c r="BM803" s="22">
        <f t="shared" si="2684"/>
        <v>0</v>
      </c>
      <c r="BN803" s="22">
        <f t="shared" si="2684"/>
        <v>0</v>
      </c>
      <c r="BO803" s="22">
        <f t="shared" si="2684"/>
        <v>0</v>
      </c>
      <c r="BP803" s="22">
        <f t="shared" si="2684"/>
        <v>0</v>
      </c>
      <c r="BQ803" s="22">
        <f t="shared" si="2684"/>
        <v>0</v>
      </c>
      <c r="BR803" s="22">
        <f t="shared" si="2398"/>
        <v>46470.080999999998</v>
      </c>
      <c r="BS803" s="22">
        <f t="shared" si="2399"/>
        <v>48589.200000000004</v>
      </c>
      <c r="BT803" s="22">
        <f t="shared" si="2400"/>
        <v>49608.700000000004</v>
      </c>
      <c r="BU803" s="22">
        <f t="shared" si="2684"/>
        <v>0</v>
      </c>
      <c r="BV803" s="22">
        <f t="shared" si="2579"/>
        <v>46470.080999999998</v>
      </c>
      <c r="BW803" s="22">
        <f t="shared" si="2684"/>
        <v>0</v>
      </c>
    </row>
    <row r="804" spans="1:76" ht="31.2" x14ac:dyDescent="0.3">
      <c r="A804" s="12">
        <v>930</v>
      </c>
      <c r="B804" s="12" t="s">
        <v>138</v>
      </c>
      <c r="C804" s="12" t="s">
        <v>59</v>
      </c>
      <c r="D804" s="12" t="s">
        <v>41</v>
      </c>
      <c r="E804" s="12"/>
      <c r="F804" s="14" t="s">
        <v>56</v>
      </c>
      <c r="G804" s="20">
        <f>G805+G811+G816+G822</f>
        <v>48670</v>
      </c>
      <c r="H804" s="20">
        <f t="shared" ref="H804:L804" si="2685">H805+H811+H816+H822</f>
        <v>51135.200000000004</v>
      </c>
      <c r="I804" s="20">
        <f t="shared" si="2685"/>
        <v>52342.8</v>
      </c>
      <c r="J804" s="20">
        <f t="shared" si="2685"/>
        <v>-2283.4</v>
      </c>
      <c r="K804" s="20">
        <f t="shared" si="2685"/>
        <v>-2546</v>
      </c>
      <c r="L804" s="20">
        <f t="shared" si="2685"/>
        <v>-2734.1</v>
      </c>
      <c r="M804" s="20">
        <f t="shared" si="2524"/>
        <v>46386.6</v>
      </c>
      <c r="N804" s="20">
        <f t="shared" si="2525"/>
        <v>48589.200000000004</v>
      </c>
      <c r="O804" s="20">
        <f t="shared" si="2526"/>
        <v>49608.700000000004</v>
      </c>
      <c r="P804" s="23">
        <f t="shared" ref="P804:Q804" si="2686">P805+P811+P816+P822</f>
        <v>0</v>
      </c>
      <c r="Q804" s="23">
        <f t="shared" si="2686"/>
        <v>0</v>
      </c>
      <c r="R804" s="23">
        <f t="shared" ref="R804:T804" si="2687">R805+R811+R816+R822</f>
        <v>0</v>
      </c>
      <c r="S804" s="23">
        <f t="shared" si="2687"/>
        <v>0</v>
      </c>
      <c r="T804" s="23">
        <f t="shared" si="2687"/>
        <v>0</v>
      </c>
      <c r="U804" s="23">
        <f t="shared" ref="U804:W804" si="2688">U805+U811+U816+U822</f>
        <v>0</v>
      </c>
      <c r="V804" s="23">
        <f t="shared" si="2688"/>
        <v>0</v>
      </c>
      <c r="W804" s="23">
        <f t="shared" si="2688"/>
        <v>0</v>
      </c>
      <c r="X804" s="23">
        <f t="shared" ref="X804:Y804" si="2689">X805+X811+X816+X822</f>
        <v>0</v>
      </c>
      <c r="Y804" s="23">
        <f t="shared" si="2689"/>
        <v>0</v>
      </c>
      <c r="Z804" s="23">
        <f t="shared" si="2662"/>
        <v>46386.6</v>
      </c>
      <c r="AA804" s="23">
        <f t="shared" si="2663"/>
        <v>48589.200000000004</v>
      </c>
      <c r="AB804" s="23">
        <f t="shared" si="2664"/>
        <v>49608.700000000004</v>
      </c>
      <c r="AC804" s="23">
        <f t="shared" ref="AC804:AL804" si="2690">AC805+AC811+AC816+AC822</f>
        <v>0</v>
      </c>
      <c r="AD804" s="23">
        <f t="shared" si="2690"/>
        <v>0</v>
      </c>
      <c r="AE804" s="23">
        <f t="shared" ref="AE804" si="2691">AE805+AE811+AE816+AE822</f>
        <v>0</v>
      </c>
      <c r="AF804" s="23">
        <f t="shared" si="2690"/>
        <v>0</v>
      </c>
      <c r="AG804" s="23">
        <f t="shared" si="2690"/>
        <v>0</v>
      </c>
      <c r="AH804" s="23">
        <f t="shared" si="2690"/>
        <v>0</v>
      </c>
      <c r="AI804" s="23">
        <f t="shared" ref="AI804" si="2692">AI805+AI811+AI816+AI822</f>
        <v>0</v>
      </c>
      <c r="AJ804" s="23">
        <f t="shared" si="2690"/>
        <v>83.480999999999995</v>
      </c>
      <c r="AK804" s="23">
        <f t="shared" si="2690"/>
        <v>0</v>
      </c>
      <c r="AL804" s="23">
        <f t="shared" si="2690"/>
        <v>0</v>
      </c>
      <c r="AM804" s="23">
        <f t="shared" ref="AM804:BW804" si="2693">AM805+AM811+AM816+AM822</f>
        <v>0</v>
      </c>
      <c r="AN804" s="23">
        <f t="shared" si="2693"/>
        <v>0</v>
      </c>
      <c r="AO804" s="23">
        <f t="shared" si="2519"/>
        <v>46470.080999999998</v>
      </c>
      <c r="AP804" s="23">
        <f t="shared" si="2520"/>
        <v>48589.200000000004</v>
      </c>
      <c r="AQ804" s="23">
        <f t="shared" si="2521"/>
        <v>49608.700000000004</v>
      </c>
      <c r="AR804" s="23">
        <f t="shared" ref="AR804" si="2694">AR805+AR811+AR816+AR822</f>
        <v>0</v>
      </c>
      <c r="AS804" s="23">
        <f t="shared" si="2522"/>
        <v>46470.080999999998</v>
      </c>
      <c r="AT804" s="23">
        <f t="shared" ref="AT804:AX804" si="2695">AT805+AT811+AT816+AT822</f>
        <v>0</v>
      </c>
      <c r="AU804" s="23">
        <f t="shared" si="2695"/>
        <v>0</v>
      </c>
      <c r="AV804" s="23">
        <f t="shared" si="2695"/>
        <v>0</v>
      </c>
      <c r="AW804" s="23">
        <f t="shared" si="2695"/>
        <v>0</v>
      </c>
      <c r="AX804" s="23">
        <f t="shared" si="2695"/>
        <v>0</v>
      </c>
      <c r="AY804" s="23">
        <f t="shared" si="2462"/>
        <v>46470.080999999998</v>
      </c>
      <c r="AZ804" s="23">
        <f t="shared" ref="AZ804" si="2696">AZ805+AZ811+AZ816+AZ822</f>
        <v>0</v>
      </c>
      <c r="BA804" s="23">
        <f t="shared" si="2464"/>
        <v>46470.080999999998</v>
      </c>
      <c r="BB804" s="23">
        <f t="shared" ref="BB804:BI804" si="2697">BB805+BB811+BB816+BB822</f>
        <v>0</v>
      </c>
      <c r="BC804" s="23">
        <f t="shared" si="2697"/>
        <v>0</v>
      </c>
      <c r="BD804" s="23">
        <f t="shared" si="2697"/>
        <v>0</v>
      </c>
      <c r="BE804" s="23">
        <f t="shared" si="2697"/>
        <v>0</v>
      </c>
      <c r="BF804" s="23">
        <f t="shared" si="2697"/>
        <v>0</v>
      </c>
      <c r="BG804" s="23">
        <f t="shared" si="2697"/>
        <v>0</v>
      </c>
      <c r="BH804" s="23">
        <f t="shared" si="2697"/>
        <v>0</v>
      </c>
      <c r="BI804" s="23">
        <f t="shared" si="2697"/>
        <v>0</v>
      </c>
      <c r="BJ804" s="23">
        <f t="shared" ref="BJ804:BP804" si="2698">BJ805+BJ811+BJ816+BJ822</f>
        <v>0</v>
      </c>
      <c r="BK804" s="23">
        <f t="shared" si="2698"/>
        <v>0</v>
      </c>
      <c r="BL804" s="23">
        <f t="shared" si="2698"/>
        <v>0</v>
      </c>
      <c r="BM804" s="23">
        <f t="shared" si="2698"/>
        <v>0</v>
      </c>
      <c r="BN804" s="23">
        <f t="shared" si="2698"/>
        <v>0</v>
      </c>
      <c r="BO804" s="23">
        <f t="shared" si="2698"/>
        <v>0</v>
      </c>
      <c r="BP804" s="23">
        <f t="shared" si="2698"/>
        <v>0</v>
      </c>
      <c r="BQ804" s="23">
        <f t="shared" ref="BQ804" si="2699">BQ805+BQ811+BQ816+BQ822</f>
        <v>0</v>
      </c>
      <c r="BR804" s="23">
        <f t="shared" si="2398"/>
        <v>46470.080999999998</v>
      </c>
      <c r="BS804" s="23">
        <f t="shared" si="2399"/>
        <v>48589.200000000004</v>
      </c>
      <c r="BT804" s="23">
        <f t="shared" si="2400"/>
        <v>49608.700000000004</v>
      </c>
      <c r="BU804" s="23">
        <f t="shared" ref="BU804" si="2700">BU805+BU811+BU816+BU822</f>
        <v>0</v>
      </c>
      <c r="BV804" s="23">
        <f t="shared" si="2579"/>
        <v>46470.080999999998</v>
      </c>
      <c r="BW804" s="23">
        <f t="shared" si="2693"/>
        <v>0</v>
      </c>
      <c r="BX804" s="5"/>
    </row>
    <row r="805" spans="1:76" ht="46.8" x14ac:dyDescent="0.3">
      <c r="A805" s="12">
        <v>930</v>
      </c>
      <c r="B805" s="12" t="s">
        <v>138</v>
      </c>
      <c r="C805" s="12" t="s">
        <v>59</v>
      </c>
      <c r="D805" s="12" t="s">
        <v>42</v>
      </c>
      <c r="E805" s="12"/>
      <c r="F805" s="14" t="s">
        <v>57</v>
      </c>
      <c r="G805" s="20">
        <f>G806</f>
        <v>3832.1</v>
      </c>
      <c r="H805" s="20">
        <f t="shared" ref="H805:BW805" si="2701">H806</f>
        <v>3832.1</v>
      </c>
      <c r="I805" s="20">
        <f t="shared" si="2701"/>
        <v>3832.1</v>
      </c>
      <c r="J805" s="20">
        <f t="shared" si="2701"/>
        <v>0</v>
      </c>
      <c r="K805" s="20">
        <f t="shared" si="2701"/>
        <v>0</v>
      </c>
      <c r="L805" s="20">
        <f t="shared" si="2701"/>
        <v>0</v>
      </c>
      <c r="M805" s="20">
        <f t="shared" si="2524"/>
        <v>3832.1</v>
      </c>
      <c r="N805" s="20">
        <f t="shared" si="2525"/>
        <v>3832.1</v>
      </c>
      <c r="O805" s="20">
        <f t="shared" si="2526"/>
        <v>3832.1</v>
      </c>
      <c r="P805" s="23">
        <f t="shared" si="2701"/>
        <v>0</v>
      </c>
      <c r="Q805" s="23">
        <f t="shared" si="2701"/>
        <v>0</v>
      </c>
      <c r="R805" s="23">
        <f t="shared" si="2701"/>
        <v>0</v>
      </c>
      <c r="S805" s="23">
        <f t="shared" si="2701"/>
        <v>0</v>
      </c>
      <c r="T805" s="23">
        <f t="shared" si="2701"/>
        <v>0</v>
      </c>
      <c r="U805" s="23">
        <f t="shared" si="2701"/>
        <v>0</v>
      </c>
      <c r="V805" s="23">
        <f t="shared" si="2701"/>
        <v>0</v>
      </c>
      <c r="W805" s="23">
        <f t="shared" si="2701"/>
        <v>0</v>
      </c>
      <c r="X805" s="23">
        <f t="shared" si="2701"/>
        <v>0</v>
      </c>
      <c r="Y805" s="23">
        <f t="shared" si="2701"/>
        <v>0</v>
      </c>
      <c r="Z805" s="23">
        <f t="shared" si="2662"/>
        <v>3832.1</v>
      </c>
      <c r="AA805" s="23">
        <f t="shared" si="2663"/>
        <v>3832.1</v>
      </c>
      <c r="AB805" s="23">
        <f t="shared" si="2664"/>
        <v>3832.1</v>
      </c>
      <c r="AC805" s="23">
        <f t="shared" si="2701"/>
        <v>0</v>
      </c>
      <c r="AD805" s="23">
        <f t="shared" si="2701"/>
        <v>0</v>
      </c>
      <c r="AE805" s="23">
        <f t="shared" si="2701"/>
        <v>0</v>
      </c>
      <c r="AF805" s="23">
        <f t="shared" si="2701"/>
        <v>0</v>
      </c>
      <c r="AG805" s="23">
        <f t="shared" si="2701"/>
        <v>0</v>
      </c>
      <c r="AH805" s="23">
        <f t="shared" si="2701"/>
        <v>0</v>
      </c>
      <c r="AI805" s="23">
        <f t="shared" si="2701"/>
        <v>0</v>
      </c>
      <c r="AJ805" s="23">
        <f t="shared" si="2701"/>
        <v>0</v>
      </c>
      <c r="AK805" s="23">
        <f t="shared" si="2701"/>
        <v>0</v>
      </c>
      <c r="AL805" s="23">
        <f t="shared" si="2701"/>
        <v>0</v>
      </c>
      <c r="AM805" s="23">
        <f t="shared" si="2701"/>
        <v>0</v>
      </c>
      <c r="AN805" s="23">
        <f t="shared" si="2701"/>
        <v>0</v>
      </c>
      <c r="AO805" s="23">
        <f t="shared" si="2519"/>
        <v>3832.1</v>
      </c>
      <c r="AP805" s="23">
        <f t="shared" si="2520"/>
        <v>3832.1</v>
      </c>
      <c r="AQ805" s="23">
        <f t="shared" si="2521"/>
        <v>3832.1</v>
      </c>
      <c r="AR805" s="23">
        <f t="shared" si="2701"/>
        <v>0</v>
      </c>
      <c r="AS805" s="23">
        <f t="shared" si="2522"/>
        <v>3832.1</v>
      </c>
      <c r="AT805" s="23">
        <f t="shared" si="2701"/>
        <v>0</v>
      </c>
      <c r="AU805" s="23">
        <f t="shared" si="2701"/>
        <v>0</v>
      </c>
      <c r="AV805" s="23">
        <f t="shared" si="2701"/>
        <v>0</v>
      </c>
      <c r="AW805" s="23">
        <f t="shared" si="2701"/>
        <v>0</v>
      </c>
      <c r="AX805" s="23">
        <f t="shared" si="2701"/>
        <v>0</v>
      </c>
      <c r="AY805" s="23">
        <f t="shared" si="2462"/>
        <v>3832.1</v>
      </c>
      <c r="AZ805" s="23">
        <f t="shared" si="2701"/>
        <v>0</v>
      </c>
      <c r="BA805" s="23">
        <f t="shared" si="2464"/>
        <v>3832.1</v>
      </c>
      <c r="BB805" s="23">
        <f t="shared" si="2701"/>
        <v>0</v>
      </c>
      <c r="BC805" s="23">
        <f t="shared" si="2701"/>
        <v>0</v>
      </c>
      <c r="BD805" s="23">
        <f t="shared" si="2701"/>
        <v>0</v>
      </c>
      <c r="BE805" s="23">
        <f t="shared" si="2701"/>
        <v>0</v>
      </c>
      <c r="BF805" s="23">
        <f t="shared" si="2701"/>
        <v>0</v>
      </c>
      <c r="BG805" s="23">
        <f t="shared" si="2701"/>
        <v>0</v>
      </c>
      <c r="BH805" s="23">
        <f t="shared" si="2701"/>
        <v>0</v>
      </c>
      <c r="BI805" s="23">
        <f t="shared" si="2701"/>
        <v>0</v>
      </c>
      <c r="BJ805" s="23">
        <f t="shared" si="2701"/>
        <v>0</v>
      </c>
      <c r="BK805" s="23">
        <f t="shared" si="2701"/>
        <v>0</v>
      </c>
      <c r="BL805" s="23">
        <f t="shared" si="2701"/>
        <v>0</v>
      </c>
      <c r="BM805" s="23">
        <f t="shared" si="2701"/>
        <v>0</v>
      </c>
      <c r="BN805" s="23">
        <f t="shared" si="2701"/>
        <v>0</v>
      </c>
      <c r="BO805" s="23">
        <f t="shared" si="2701"/>
        <v>0</v>
      </c>
      <c r="BP805" s="23">
        <f t="shared" si="2701"/>
        <v>0</v>
      </c>
      <c r="BQ805" s="23">
        <f t="shared" si="2701"/>
        <v>0</v>
      </c>
      <c r="BR805" s="23">
        <f t="shared" si="2398"/>
        <v>3832.1</v>
      </c>
      <c r="BS805" s="23">
        <f t="shared" si="2399"/>
        <v>3832.1</v>
      </c>
      <c r="BT805" s="23">
        <f t="shared" si="2400"/>
        <v>3832.1</v>
      </c>
      <c r="BU805" s="23">
        <f t="shared" si="2701"/>
        <v>0</v>
      </c>
      <c r="BV805" s="23">
        <f t="shared" si="2579"/>
        <v>3832.1</v>
      </c>
      <c r="BW805" s="23">
        <f t="shared" si="2701"/>
        <v>0</v>
      </c>
      <c r="BX805" s="5"/>
    </row>
    <row r="806" spans="1:76" ht="31.2" x14ac:dyDescent="0.3">
      <c r="A806" s="12">
        <v>930</v>
      </c>
      <c r="B806" s="12" t="s">
        <v>138</v>
      </c>
      <c r="C806" s="12" t="s">
        <v>59</v>
      </c>
      <c r="D806" s="12" t="s">
        <v>238</v>
      </c>
      <c r="E806" s="12"/>
      <c r="F806" s="14" t="s">
        <v>284</v>
      </c>
      <c r="G806" s="20">
        <f>G807+G809</f>
        <v>3832.1</v>
      </c>
      <c r="H806" s="20">
        <f t="shared" ref="H806:L806" si="2702">H807+H809</f>
        <v>3832.1</v>
      </c>
      <c r="I806" s="20">
        <f t="shared" si="2702"/>
        <v>3832.1</v>
      </c>
      <c r="J806" s="20">
        <f t="shared" si="2702"/>
        <v>0</v>
      </c>
      <c r="K806" s="20">
        <f t="shared" si="2702"/>
        <v>0</v>
      </c>
      <c r="L806" s="20">
        <f t="shared" si="2702"/>
        <v>0</v>
      </c>
      <c r="M806" s="20">
        <f t="shared" si="2524"/>
        <v>3832.1</v>
      </c>
      <c r="N806" s="20">
        <f t="shared" si="2525"/>
        <v>3832.1</v>
      </c>
      <c r="O806" s="20">
        <f t="shared" si="2526"/>
        <v>3832.1</v>
      </c>
      <c r="P806" s="23">
        <f t="shared" ref="P806:Q806" si="2703">P807+P809</f>
        <v>0</v>
      </c>
      <c r="Q806" s="23">
        <f t="shared" si="2703"/>
        <v>0</v>
      </c>
      <c r="R806" s="23">
        <f t="shared" ref="R806:T806" si="2704">R807+R809</f>
        <v>0</v>
      </c>
      <c r="S806" s="23">
        <f t="shared" si="2704"/>
        <v>0</v>
      </c>
      <c r="T806" s="23">
        <f t="shared" si="2704"/>
        <v>0</v>
      </c>
      <c r="U806" s="23">
        <f t="shared" ref="U806:W806" si="2705">U807+U809</f>
        <v>0</v>
      </c>
      <c r="V806" s="23">
        <f t="shared" si="2705"/>
        <v>0</v>
      </c>
      <c r="W806" s="23">
        <f t="shared" si="2705"/>
        <v>0</v>
      </c>
      <c r="X806" s="23">
        <f t="shared" ref="X806:Y806" si="2706">X807+X809</f>
        <v>0</v>
      </c>
      <c r="Y806" s="23">
        <f t="shared" si="2706"/>
        <v>0</v>
      </c>
      <c r="Z806" s="23">
        <f t="shared" si="2662"/>
        <v>3832.1</v>
      </c>
      <c r="AA806" s="23">
        <f t="shared" si="2663"/>
        <v>3832.1</v>
      </c>
      <c r="AB806" s="23">
        <f t="shared" si="2664"/>
        <v>3832.1</v>
      </c>
      <c r="AC806" s="23">
        <f t="shared" ref="AC806:AL806" si="2707">AC807+AC809</f>
        <v>0</v>
      </c>
      <c r="AD806" s="23">
        <f t="shared" si="2707"/>
        <v>0</v>
      </c>
      <c r="AE806" s="23">
        <f t="shared" ref="AE806" si="2708">AE807+AE809</f>
        <v>0</v>
      </c>
      <c r="AF806" s="23">
        <f t="shared" si="2707"/>
        <v>0</v>
      </c>
      <c r="AG806" s="23">
        <f t="shared" si="2707"/>
        <v>0</v>
      </c>
      <c r="AH806" s="23">
        <f t="shared" si="2707"/>
        <v>0</v>
      </c>
      <c r="AI806" s="23">
        <f t="shared" ref="AI806" si="2709">AI807+AI809</f>
        <v>0</v>
      </c>
      <c r="AJ806" s="23">
        <f t="shared" si="2707"/>
        <v>0</v>
      </c>
      <c r="AK806" s="23">
        <f t="shared" si="2707"/>
        <v>0</v>
      </c>
      <c r="AL806" s="23">
        <f t="shared" si="2707"/>
        <v>0</v>
      </c>
      <c r="AM806" s="23">
        <f t="shared" ref="AM806:BW806" si="2710">AM807+AM809</f>
        <v>0</v>
      </c>
      <c r="AN806" s="23">
        <f t="shared" si="2710"/>
        <v>0</v>
      </c>
      <c r="AO806" s="23">
        <f t="shared" si="2519"/>
        <v>3832.1</v>
      </c>
      <c r="AP806" s="23">
        <f t="shared" si="2520"/>
        <v>3832.1</v>
      </c>
      <c r="AQ806" s="23">
        <f t="shared" si="2521"/>
        <v>3832.1</v>
      </c>
      <c r="AR806" s="23">
        <f t="shared" ref="AR806" si="2711">AR807+AR809</f>
        <v>0</v>
      </c>
      <c r="AS806" s="23">
        <f t="shared" si="2522"/>
        <v>3832.1</v>
      </c>
      <c r="AT806" s="23">
        <f t="shared" ref="AT806:AX806" si="2712">AT807+AT809</f>
        <v>0</v>
      </c>
      <c r="AU806" s="23">
        <f t="shared" si="2712"/>
        <v>0</v>
      </c>
      <c r="AV806" s="23">
        <f t="shared" si="2712"/>
        <v>0</v>
      </c>
      <c r="AW806" s="23">
        <f t="shared" si="2712"/>
        <v>0</v>
      </c>
      <c r="AX806" s="23">
        <f t="shared" si="2712"/>
        <v>0</v>
      </c>
      <c r="AY806" s="23">
        <f t="shared" si="2462"/>
        <v>3832.1</v>
      </c>
      <c r="AZ806" s="23">
        <f t="shared" ref="AZ806" si="2713">AZ807+AZ809</f>
        <v>0</v>
      </c>
      <c r="BA806" s="23">
        <f t="shared" si="2464"/>
        <v>3832.1</v>
      </c>
      <c r="BB806" s="23">
        <f t="shared" ref="BB806:BI806" si="2714">BB807+BB809</f>
        <v>0</v>
      </c>
      <c r="BC806" s="23">
        <f t="shared" si="2714"/>
        <v>0</v>
      </c>
      <c r="BD806" s="23">
        <f t="shared" si="2714"/>
        <v>0</v>
      </c>
      <c r="BE806" s="23">
        <f t="shared" si="2714"/>
        <v>0</v>
      </c>
      <c r="BF806" s="23">
        <f t="shared" si="2714"/>
        <v>0</v>
      </c>
      <c r="BG806" s="23">
        <f t="shared" si="2714"/>
        <v>0</v>
      </c>
      <c r="BH806" s="23">
        <f t="shared" si="2714"/>
        <v>0</v>
      </c>
      <c r="BI806" s="23">
        <f t="shared" si="2714"/>
        <v>0</v>
      </c>
      <c r="BJ806" s="23">
        <f t="shared" ref="BJ806:BP806" si="2715">BJ807+BJ809</f>
        <v>0</v>
      </c>
      <c r="BK806" s="23">
        <f t="shared" si="2715"/>
        <v>0</v>
      </c>
      <c r="BL806" s="23">
        <f t="shared" si="2715"/>
        <v>0</v>
      </c>
      <c r="BM806" s="23">
        <f t="shared" si="2715"/>
        <v>0</v>
      </c>
      <c r="BN806" s="23">
        <f t="shared" si="2715"/>
        <v>0</v>
      </c>
      <c r="BO806" s="23">
        <f t="shared" si="2715"/>
        <v>0</v>
      </c>
      <c r="BP806" s="23">
        <f t="shared" si="2715"/>
        <v>0</v>
      </c>
      <c r="BQ806" s="23">
        <f t="shared" ref="BQ806" si="2716">BQ807+BQ809</f>
        <v>0</v>
      </c>
      <c r="BR806" s="23">
        <f t="shared" ref="BR806:BR869" si="2717">BA806+BB806+BC806+BD806+BE806+BF806+BG806+BH806+BI806</f>
        <v>3832.1</v>
      </c>
      <c r="BS806" s="23">
        <f t="shared" ref="BS806:BS869" si="2718">AP806+BJ806+BK806+BL806+BM806+BN806</f>
        <v>3832.1</v>
      </c>
      <c r="BT806" s="23">
        <f t="shared" ref="BT806:BT869" si="2719">AQ806+BO806+BP806+BQ806</f>
        <v>3832.1</v>
      </c>
      <c r="BU806" s="23">
        <f t="shared" ref="BU806" si="2720">BU807+BU809</f>
        <v>0</v>
      </c>
      <c r="BV806" s="23">
        <f t="shared" si="2579"/>
        <v>3832.1</v>
      </c>
      <c r="BW806" s="23">
        <f t="shared" si="2710"/>
        <v>0</v>
      </c>
    </row>
    <row r="807" spans="1:76" ht="31.2" x14ac:dyDescent="0.3">
      <c r="A807" s="12">
        <v>930</v>
      </c>
      <c r="B807" s="12" t="s">
        <v>138</v>
      </c>
      <c r="C807" s="12" t="s">
        <v>59</v>
      </c>
      <c r="D807" s="12" t="s">
        <v>238</v>
      </c>
      <c r="E807" s="12" t="s">
        <v>7</v>
      </c>
      <c r="F807" s="14" t="s">
        <v>383</v>
      </c>
      <c r="G807" s="20">
        <f>G808</f>
        <v>128.6</v>
      </c>
      <c r="H807" s="20">
        <f t="shared" ref="H807:BW807" si="2721">H808</f>
        <v>128.6</v>
      </c>
      <c r="I807" s="20">
        <f t="shared" si="2721"/>
        <v>128.6</v>
      </c>
      <c r="J807" s="20">
        <f t="shared" si="2721"/>
        <v>0</v>
      </c>
      <c r="K807" s="20">
        <f t="shared" si="2721"/>
        <v>0</v>
      </c>
      <c r="L807" s="20">
        <f t="shared" si="2721"/>
        <v>0</v>
      </c>
      <c r="M807" s="20">
        <f t="shared" si="2524"/>
        <v>128.6</v>
      </c>
      <c r="N807" s="20">
        <f t="shared" si="2525"/>
        <v>128.6</v>
      </c>
      <c r="O807" s="20">
        <f t="shared" si="2526"/>
        <v>128.6</v>
      </c>
      <c r="P807" s="23">
        <f t="shared" si="2721"/>
        <v>0</v>
      </c>
      <c r="Q807" s="23">
        <f t="shared" si="2721"/>
        <v>0</v>
      </c>
      <c r="R807" s="23">
        <f t="shared" si="2721"/>
        <v>0</v>
      </c>
      <c r="S807" s="23">
        <f t="shared" si="2721"/>
        <v>0</v>
      </c>
      <c r="T807" s="23">
        <f t="shared" si="2721"/>
        <v>0</v>
      </c>
      <c r="U807" s="23">
        <f t="shared" si="2721"/>
        <v>0</v>
      </c>
      <c r="V807" s="23">
        <f t="shared" si="2721"/>
        <v>0</v>
      </c>
      <c r="W807" s="23">
        <f t="shared" si="2721"/>
        <v>0</v>
      </c>
      <c r="X807" s="23">
        <f t="shared" si="2721"/>
        <v>0</v>
      </c>
      <c r="Y807" s="23">
        <f t="shared" si="2721"/>
        <v>0</v>
      </c>
      <c r="Z807" s="23">
        <f t="shared" si="2662"/>
        <v>128.6</v>
      </c>
      <c r="AA807" s="23">
        <f t="shared" si="2663"/>
        <v>128.6</v>
      </c>
      <c r="AB807" s="23">
        <f t="shared" si="2664"/>
        <v>128.6</v>
      </c>
      <c r="AC807" s="23">
        <f t="shared" si="2721"/>
        <v>0</v>
      </c>
      <c r="AD807" s="23">
        <f t="shared" si="2721"/>
        <v>0</v>
      </c>
      <c r="AE807" s="23">
        <f t="shared" si="2721"/>
        <v>0</v>
      </c>
      <c r="AF807" s="23">
        <f t="shared" si="2721"/>
        <v>0</v>
      </c>
      <c r="AG807" s="23">
        <f t="shared" si="2721"/>
        <v>0</v>
      </c>
      <c r="AH807" s="23">
        <f t="shared" si="2721"/>
        <v>0</v>
      </c>
      <c r="AI807" s="23">
        <f t="shared" si="2721"/>
        <v>0</v>
      </c>
      <c r="AJ807" s="23">
        <f t="shared" si="2721"/>
        <v>0</v>
      </c>
      <c r="AK807" s="23">
        <f t="shared" si="2721"/>
        <v>0</v>
      </c>
      <c r="AL807" s="23">
        <f t="shared" si="2721"/>
        <v>0</v>
      </c>
      <c r="AM807" s="23">
        <f t="shared" si="2721"/>
        <v>0</v>
      </c>
      <c r="AN807" s="23">
        <f t="shared" si="2721"/>
        <v>0</v>
      </c>
      <c r="AO807" s="23">
        <f t="shared" si="2519"/>
        <v>128.6</v>
      </c>
      <c r="AP807" s="23">
        <f t="shared" si="2520"/>
        <v>128.6</v>
      </c>
      <c r="AQ807" s="23">
        <f t="shared" si="2521"/>
        <v>128.6</v>
      </c>
      <c r="AR807" s="23">
        <f t="shared" si="2721"/>
        <v>0</v>
      </c>
      <c r="AS807" s="23">
        <f t="shared" si="2522"/>
        <v>128.6</v>
      </c>
      <c r="AT807" s="23">
        <f t="shared" si="2721"/>
        <v>0</v>
      </c>
      <c r="AU807" s="23">
        <f t="shared" si="2721"/>
        <v>0</v>
      </c>
      <c r="AV807" s="23">
        <f t="shared" si="2721"/>
        <v>0</v>
      </c>
      <c r="AW807" s="23">
        <f t="shared" si="2721"/>
        <v>0</v>
      </c>
      <c r="AX807" s="23">
        <f t="shared" si="2721"/>
        <v>0</v>
      </c>
      <c r="AY807" s="23">
        <f t="shared" si="2462"/>
        <v>128.6</v>
      </c>
      <c r="AZ807" s="23">
        <f t="shared" si="2721"/>
        <v>0</v>
      </c>
      <c r="BA807" s="23">
        <f t="shared" si="2464"/>
        <v>128.6</v>
      </c>
      <c r="BB807" s="23">
        <f t="shared" si="2721"/>
        <v>0</v>
      </c>
      <c r="BC807" s="23">
        <f t="shared" si="2721"/>
        <v>0</v>
      </c>
      <c r="BD807" s="23">
        <f t="shared" si="2721"/>
        <v>0</v>
      </c>
      <c r="BE807" s="23">
        <f t="shared" si="2721"/>
        <v>0</v>
      </c>
      <c r="BF807" s="23">
        <f t="shared" si="2721"/>
        <v>0</v>
      </c>
      <c r="BG807" s="23">
        <f t="shared" si="2721"/>
        <v>0</v>
      </c>
      <c r="BH807" s="23">
        <f t="shared" si="2721"/>
        <v>0</v>
      </c>
      <c r="BI807" s="23">
        <f t="shared" si="2721"/>
        <v>0</v>
      </c>
      <c r="BJ807" s="23">
        <f t="shared" si="2721"/>
        <v>0</v>
      </c>
      <c r="BK807" s="23">
        <f t="shared" si="2721"/>
        <v>0</v>
      </c>
      <c r="BL807" s="23">
        <f t="shared" si="2721"/>
        <v>0</v>
      </c>
      <c r="BM807" s="23">
        <f t="shared" si="2721"/>
        <v>0</v>
      </c>
      <c r="BN807" s="23">
        <f t="shared" si="2721"/>
        <v>0</v>
      </c>
      <c r="BO807" s="23">
        <f t="shared" si="2721"/>
        <v>0</v>
      </c>
      <c r="BP807" s="23">
        <f t="shared" si="2721"/>
        <v>0</v>
      </c>
      <c r="BQ807" s="23">
        <f t="shared" si="2721"/>
        <v>0</v>
      </c>
      <c r="BR807" s="23">
        <f t="shared" si="2717"/>
        <v>128.6</v>
      </c>
      <c r="BS807" s="23">
        <f t="shared" si="2718"/>
        <v>128.6</v>
      </c>
      <c r="BT807" s="23">
        <f t="shared" si="2719"/>
        <v>128.6</v>
      </c>
      <c r="BU807" s="23">
        <f t="shared" si="2721"/>
        <v>0</v>
      </c>
      <c r="BV807" s="23">
        <f t="shared" si="2579"/>
        <v>128.6</v>
      </c>
      <c r="BW807" s="23">
        <f t="shared" si="2721"/>
        <v>0</v>
      </c>
    </row>
    <row r="808" spans="1:76" ht="31.2" x14ac:dyDescent="0.3">
      <c r="A808" s="12">
        <v>930</v>
      </c>
      <c r="B808" s="12" t="s">
        <v>138</v>
      </c>
      <c r="C808" s="12" t="s">
        <v>59</v>
      </c>
      <c r="D808" s="12" t="s">
        <v>238</v>
      </c>
      <c r="E808" s="12">
        <v>240</v>
      </c>
      <c r="F808" s="14" t="s">
        <v>372</v>
      </c>
      <c r="G808" s="20">
        <v>128.6</v>
      </c>
      <c r="H808" s="20">
        <v>128.6</v>
      </c>
      <c r="I808" s="20">
        <v>128.6</v>
      </c>
      <c r="J808" s="20"/>
      <c r="K808" s="20"/>
      <c r="L808" s="20"/>
      <c r="M808" s="20">
        <f t="shared" si="2524"/>
        <v>128.6</v>
      </c>
      <c r="N808" s="20">
        <f t="shared" si="2525"/>
        <v>128.6</v>
      </c>
      <c r="O808" s="20">
        <f t="shared" si="2526"/>
        <v>128.6</v>
      </c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>
        <f t="shared" si="2662"/>
        <v>128.6</v>
      </c>
      <c r="AA808" s="23">
        <f t="shared" si="2663"/>
        <v>128.6</v>
      </c>
      <c r="AB808" s="23">
        <f t="shared" si="2664"/>
        <v>128.6</v>
      </c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>
        <f t="shared" si="2519"/>
        <v>128.6</v>
      </c>
      <c r="AP808" s="23">
        <f t="shared" si="2520"/>
        <v>128.6</v>
      </c>
      <c r="AQ808" s="23">
        <f t="shared" si="2521"/>
        <v>128.6</v>
      </c>
      <c r="AR808" s="23"/>
      <c r="AS808" s="23">
        <f t="shared" si="2522"/>
        <v>128.6</v>
      </c>
      <c r="AT808" s="23"/>
      <c r="AU808" s="23"/>
      <c r="AV808" s="23"/>
      <c r="AW808" s="23"/>
      <c r="AX808" s="23"/>
      <c r="AY808" s="23">
        <f t="shared" si="2462"/>
        <v>128.6</v>
      </c>
      <c r="AZ808" s="23"/>
      <c r="BA808" s="23">
        <f t="shared" si="2464"/>
        <v>128.6</v>
      </c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>
        <f t="shared" si="2717"/>
        <v>128.6</v>
      </c>
      <c r="BS808" s="23">
        <f t="shared" si="2718"/>
        <v>128.6</v>
      </c>
      <c r="BT808" s="23">
        <f t="shared" si="2719"/>
        <v>128.6</v>
      </c>
      <c r="BU808" s="23"/>
      <c r="BV808" s="23">
        <f t="shared" si="2579"/>
        <v>128.6</v>
      </c>
      <c r="BW808" s="23"/>
    </row>
    <row r="809" spans="1:76" x14ac:dyDescent="0.3">
      <c r="A809" s="12">
        <v>930</v>
      </c>
      <c r="B809" s="12" t="s">
        <v>138</v>
      </c>
      <c r="C809" s="12" t="s">
        <v>59</v>
      </c>
      <c r="D809" s="12" t="s">
        <v>238</v>
      </c>
      <c r="E809" s="12" t="s">
        <v>150</v>
      </c>
      <c r="F809" s="14" t="s">
        <v>384</v>
      </c>
      <c r="G809" s="20">
        <f>G810</f>
        <v>3703.5</v>
      </c>
      <c r="H809" s="20">
        <f t="shared" ref="H809:BW809" si="2722">H810</f>
        <v>3703.5</v>
      </c>
      <c r="I809" s="20">
        <f t="shared" si="2722"/>
        <v>3703.5</v>
      </c>
      <c r="J809" s="20">
        <f t="shared" si="2722"/>
        <v>0</v>
      </c>
      <c r="K809" s="20">
        <f t="shared" si="2722"/>
        <v>0</v>
      </c>
      <c r="L809" s="20">
        <f t="shared" si="2722"/>
        <v>0</v>
      </c>
      <c r="M809" s="20">
        <f t="shared" si="2524"/>
        <v>3703.5</v>
      </c>
      <c r="N809" s="20">
        <f t="shared" si="2525"/>
        <v>3703.5</v>
      </c>
      <c r="O809" s="20">
        <f t="shared" si="2526"/>
        <v>3703.5</v>
      </c>
      <c r="P809" s="23">
        <f t="shared" si="2722"/>
        <v>0</v>
      </c>
      <c r="Q809" s="23">
        <f t="shared" si="2722"/>
        <v>0</v>
      </c>
      <c r="R809" s="23">
        <f t="shared" si="2722"/>
        <v>0</v>
      </c>
      <c r="S809" s="23">
        <f t="shared" si="2722"/>
        <v>0</v>
      </c>
      <c r="T809" s="23">
        <f t="shared" si="2722"/>
        <v>0</v>
      </c>
      <c r="U809" s="23">
        <f t="shared" si="2722"/>
        <v>0</v>
      </c>
      <c r="V809" s="23">
        <f t="shared" si="2722"/>
        <v>0</v>
      </c>
      <c r="W809" s="23">
        <f t="shared" si="2722"/>
        <v>0</v>
      </c>
      <c r="X809" s="23">
        <f t="shared" si="2722"/>
        <v>0</v>
      </c>
      <c r="Y809" s="23">
        <f t="shared" si="2722"/>
        <v>0</v>
      </c>
      <c r="Z809" s="23">
        <f t="shared" si="2662"/>
        <v>3703.5</v>
      </c>
      <c r="AA809" s="23">
        <f t="shared" si="2663"/>
        <v>3703.5</v>
      </c>
      <c r="AB809" s="23">
        <f t="shared" si="2664"/>
        <v>3703.5</v>
      </c>
      <c r="AC809" s="23">
        <f t="shared" si="2722"/>
        <v>0</v>
      </c>
      <c r="AD809" s="23">
        <f t="shared" si="2722"/>
        <v>0</v>
      </c>
      <c r="AE809" s="23">
        <f t="shared" si="2722"/>
        <v>0</v>
      </c>
      <c r="AF809" s="23">
        <f t="shared" si="2722"/>
        <v>0</v>
      </c>
      <c r="AG809" s="23">
        <f t="shared" si="2722"/>
        <v>0</v>
      </c>
      <c r="AH809" s="23">
        <f t="shared" si="2722"/>
        <v>0</v>
      </c>
      <c r="AI809" s="23">
        <f t="shared" si="2722"/>
        <v>0</v>
      </c>
      <c r="AJ809" s="23">
        <f t="shared" si="2722"/>
        <v>0</v>
      </c>
      <c r="AK809" s="23">
        <f t="shared" si="2722"/>
        <v>0</v>
      </c>
      <c r="AL809" s="23">
        <f t="shared" si="2722"/>
        <v>0</v>
      </c>
      <c r="AM809" s="23">
        <f t="shared" si="2722"/>
        <v>0</v>
      </c>
      <c r="AN809" s="23">
        <f t="shared" si="2722"/>
        <v>0</v>
      </c>
      <c r="AO809" s="23">
        <f t="shared" si="2519"/>
        <v>3703.5</v>
      </c>
      <c r="AP809" s="23">
        <f t="shared" si="2520"/>
        <v>3703.5</v>
      </c>
      <c r="AQ809" s="23">
        <f t="shared" si="2521"/>
        <v>3703.5</v>
      </c>
      <c r="AR809" s="23">
        <f t="shared" si="2722"/>
        <v>0</v>
      </c>
      <c r="AS809" s="23">
        <f t="shared" si="2522"/>
        <v>3703.5</v>
      </c>
      <c r="AT809" s="23">
        <f t="shared" si="2722"/>
        <v>0</v>
      </c>
      <c r="AU809" s="23">
        <f t="shared" si="2722"/>
        <v>0</v>
      </c>
      <c r="AV809" s="23">
        <f t="shared" si="2722"/>
        <v>0</v>
      </c>
      <c r="AW809" s="23">
        <f t="shared" si="2722"/>
        <v>0</v>
      </c>
      <c r="AX809" s="23">
        <f t="shared" si="2722"/>
        <v>0</v>
      </c>
      <c r="AY809" s="23">
        <f t="shared" si="2462"/>
        <v>3703.5</v>
      </c>
      <c r="AZ809" s="23">
        <f t="shared" si="2722"/>
        <v>0</v>
      </c>
      <c r="BA809" s="23">
        <f t="shared" si="2464"/>
        <v>3703.5</v>
      </c>
      <c r="BB809" s="23">
        <f t="shared" si="2722"/>
        <v>0</v>
      </c>
      <c r="BC809" s="23">
        <f t="shared" si="2722"/>
        <v>0</v>
      </c>
      <c r="BD809" s="23">
        <f t="shared" si="2722"/>
        <v>0</v>
      </c>
      <c r="BE809" s="23">
        <f t="shared" si="2722"/>
        <v>0</v>
      </c>
      <c r="BF809" s="23">
        <f t="shared" si="2722"/>
        <v>0</v>
      </c>
      <c r="BG809" s="23">
        <f t="shared" si="2722"/>
        <v>0</v>
      </c>
      <c r="BH809" s="23">
        <f t="shared" si="2722"/>
        <v>0</v>
      </c>
      <c r="BI809" s="23">
        <f t="shared" si="2722"/>
        <v>0</v>
      </c>
      <c r="BJ809" s="23">
        <f t="shared" si="2722"/>
        <v>0</v>
      </c>
      <c r="BK809" s="23">
        <f t="shared" si="2722"/>
        <v>0</v>
      </c>
      <c r="BL809" s="23">
        <f t="shared" si="2722"/>
        <v>0</v>
      </c>
      <c r="BM809" s="23">
        <f t="shared" si="2722"/>
        <v>0</v>
      </c>
      <c r="BN809" s="23">
        <f t="shared" si="2722"/>
        <v>0</v>
      </c>
      <c r="BO809" s="23">
        <f t="shared" si="2722"/>
        <v>0</v>
      </c>
      <c r="BP809" s="23">
        <f t="shared" si="2722"/>
        <v>0</v>
      </c>
      <c r="BQ809" s="23">
        <f t="shared" si="2722"/>
        <v>0</v>
      </c>
      <c r="BR809" s="23">
        <f t="shared" si="2717"/>
        <v>3703.5</v>
      </c>
      <c r="BS809" s="23">
        <f t="shared" si="2718"/>
        <v>3703.5</v>
      </c>
      <c r="BT809" s="23">
        <f t="shared" si="2719"/>
        <v>3703.5</v>
      </c>
      <c r="BU809" s="23">
        <f t="shared" si="2722"/>
        <v>0</v>
      </c>
      <c r="BV809" s="23">
        <f t="shared" si="2579"/>
        <v>3703.5</v>
      </c>
      <c r="BW809" s="23">
        <f t="shared" si="2722"/>
        <v>0</v>
      </c>
    </row>
    <row r="810" spans="1:76" ht="31.2" x14ac:dyDescent="0.3">
      <c r="A810" s="12">
        <v>930</v>
      </c>
      <c r="B810" s="12" t="s">
        <v>138</v>
      </c>
      <c r="C810" s="12" t="s">
        <v>59</v>
      </c>
      <c r="D810" s="12" t="s">
        <v>238</v>
      </c>
      <c r="E810" s="12">
        <v>320</v>
      </c>
      <c r="F810" s="14" t="s">
        <v>373</v>
      </c>
      <c r="G810" s="20">
        <v>3703.5</v>
      </c>
      <c r="H810" s="20">
        <v>3703.5</v>
      </c>
      <c r="I810" s="20">
        <v>3703.5</v>
      </c>
      <c r="J810" s="20"/>
      <c r="K810" s="20"/>
      <c r="L810" s="20"/>
      <c r="M810" s="20">
        <f t="shared" si="2524"/>
        <v>3703.5</v>
      </c>
      <c r="N810" s="20">
        <f t="shared" si="2525"/>
        <v>3703.5</v>
      </c>
      <c r="O810" s="20">
        <f t="shared" si="2526"/>
        <v>3703.5</v>
      </c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>
        <f t="shared" si="2662"/>
        <v>3703.5</v>
      </c>
      <c r="AA810" s="23">
        <f t="shared" si="2663"/>
        <v>3703.5</v>
      </c>
      <c r="AB810" s="23">
        <f t="shared" si="2664"/>
        <v>3703.5</v>
      </c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>
        <f t="shared" si="2519"/>
        <v>3703.5</v>
      </c>
      <c r="AP810" s="23">
        <f t="shared" si="2520"/>
        <v>3703.5</v>
      </c>
      <c r="AQ810" s="23">
        <f t="shared" si="2521"/>
        <v>3703.5</v>
      </c>
      <c r="AR810" s="23"/>
      <c r="AS810" s="23">
        <f t="shared" si="2522"/>
        <v>3703.5</v>
      </c>
      <c r="AT810" s="23"/>
      <c r="AU810" s="23"/>
      <c r="AV810" s="23"/>
      <c r="AW810" s="23"/>
      <c r="AX810" s="23"/>
      <c r="AY810" s="23">
        <f t="shared" si="2462"/>
        <v>3703.5</v>
      </c>
      <c r="AZ810" s="23"/>
      <c r="BA810" s="23">
        <f t="shared" si="2464"/>
        <v>3703.5</v>
      </c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>
        <f t="shared" si="2717"/>
        <v>3703.5</v>
      </c>
      <c r="BS810" s="23">
        <f t="shared" si="2718"/>
        <v>3703.5</v>
      </c>
      <c r="BT810" s="23">
        <f t="shared" si="2719"/>
        <v>3703.5</v>
      </c>
      <c r="BU810" s="23"/>
      <c r="BV810" s="23">
        <f t="shared" si="2579"/>
        <v>3703.5</v>
      </c>
      <c r="BW810" s="23"/>
    </row>
    <row r="811" spans="1:76" ht="62.4" x14ac:dyDescent="0.3">
      <c r="A811" s="12">
        <v>930</v>
      </c>
      <c r="B811" s="12" t="s">
        <v>138</v>
      </c>
      <c r="C811" s="12" t="s">
        <v>59</v>
      </c>
      <c r="D811" s="12" t="s">
        <v>277</v>
      </c>
      <c r="E811" s="12"/>
      <c r="F811" s="14" t="s">
        <v>288</v>
      </c>
      <c r="G811" s="20">
        <f>G812</f>
        <v>37842.6</v>
      </c>
      <c r="H811" s="20">
        <f t="shared" ref="H811:BW812" si="2723">H812</f>
        <v>40307.800000000003</v>
      </c>
      <c r="I811" s="20">
        <f t="shared" si="2723"/>
        <v>41515.4</v>
      </c>
      <c r="J811" s="20">
        <f t="shared" si="2723"/>
        <v>-2214.1</v>
      </c>
      <c r="K811" s="20">
        <f t="shared" si="2723"/>
        <v>-2476.6999999999998</v>
      </c>
      <c r="L811" s="20">
        <f t="shared" si="2723"/>
        <v>-2664.7999999999997</v>
      </c>
      <c r="M811" s="20">
        <f t="shared" si="2524"/>
        <v>35628.5</v>
      </c>
      <c r="N811" s="20">
        <f t="shared" si="2525"/>
        <v>37831.100000000006</v>
      </c>
      <c r="O811" s="20">
        <f t="shared" si="2526"/>
        <v>38850.6</v>
      </c>
      <c r="P811" s="23">
        <f t="shared" si="2723"/>
        <v>0</v>
      </c>
      <c r="Q811" s="23">
        <f t="shared" si="2723"/>
        <v>0</v>
      </c>
      <c r="R811" s="23">
        <f t="shared" si="2723"/>
        <v>0</v>
      </c>
      <c r="S811" s="23">
        <f t="shared" si="2723"/>
        <v>0</v>
      </c>
      <c r="T811" s="23">
        <f t="shared" si="2723"/>
        <v>0</v>
      </c>
      <c r="U811" s="23">
        <f t="shared" si="2723"/>
        <v>0</v>
      </c>
      <c r="V811" s="23">
        <f t="shared" si="2723"/>
        <v>0</v>
      </c>
      <c r="W811" s="23">
        <f t="shared" si="2723"/>
        <v>0</v>
      </c>
      <c r="X811" s="23">
        <f t="shared" si="2723"/>
        <v>0</v>
      </c>
      <c r="Y811" s="23">
        <f t="shared" si="2723"/>
        <v>0</v>
      </c>
      <c r="Z811" s="23">
        <f t="shared" si="2662"/>
        <v>35628.5</v>
      </c>
      <c r="AA811" s="23">
        <f t="shared" si="2663"/>
        <v>37831.100000000006</v>
      </c>
      <c r="AB811" s="23">
        <f t="shared" si="2664"/>
        <v>38850.6</v>
      </c>
      <c r="AC811" s="23">
        <f t="shared" si="2723"/>
        <v>0</v>
      </c>
      <c r="AD811" s="23">
        <f t="shared" si="2723"/>
        <v>0</v>
      </c>
      <c r="AE811" s="23">
        <f t="shared" si="2723"/>
        <v>0</v>
      </c>
      <c r="AF811" s="23">
        <f t="shared" si="2723"/>
        <v>0</v>
      </c>
      <c r="AG811" s="23">
        <f t="shared" si="2723"/>
        <v>0</v>
      </c>
      <c r="AH811" s="23">
        <f t="shared" si="2723"/>
        <v>0</v>
      </c>
      <c r="AI811" s="23">
        <f t="shared" si="2723"/>
        <v>0</v>
      </c>
      <c r="AJ811" s="23">
        <f t="shared" si="2723"/>
        <v>83.480999999999995</v>
      </c>
      <c r="AK811" s="23">
        <f t="shared" si="2723"/>
        <v>0</v>
      </c>
      <c r="AL811" s="23">
        <f t="shared" si="2723"/>
        <v>0</v>
      </c>
      <c r="AM811" s="23">
        <f t="shared" si="2723"/>
        <v>0</v>
      </c>
      <c r="AN811" s="23">
        <f t="shared" si="2723"/>
        <v>0</v>
      </c>
      <c r="AO811" s="23">
        <f t="shared" si="2519"/>
        <v>35711.981</v>
      </c>
      <c r="AP811" s="23">
        <f t="shared" si="2520"/>
        <v>37831.100000000006</v>
      </c>
      <c r="AQ811" s="23">
        <f t="shared" si="2521"/>
        <v>38850.6</v>
      </c>
      <c r="AR811" s="23">
        <f t="shared" si="2723"/>
        <v>0</v>
      </c>
      <c r="AS811" s="23">
        <f t="shared" si="2522"/>
        <v>35711.981</v>
      </c>
      <c r="AT811" s="23">
        <f t="shared" si="2723"/>
        <v>0</v>
      </c>
      <c r="AU811" s="23">
        <f t="shared" si="2723"/>
        <v>0</v>
      </c>
      <c r="AV811" s="23">
        <f t="shared" si="2723"/>
        <v>0</v>
      </c>
      <c r="AW811" s="23">
        <f t="shared" si="2723"/>
        <v>0</v>
      </c>
      <c r="AX811" s="23">
        <f t="shared" si="2723"/>
        <v>0</v>
      </c>
      <c r="AY811" s="23">
        <f t="shared" si="2462"/>
        <v>35711.981</v>
      </c>
      <c r="AZ811" s="23">
        <f t="shared" si="2723"/>
        <v>0</v>
      </c>
      <c r="BA811" s="23">
        <f t="shared" si="2464"/>
        <v>35711.981</v>
      </c>
      <c r="BB811" s="23">
        <f t="shared" si="2723"/>
        <v>0</v>
      </c>
      <c r="BC811" s="23">
        <f t="shared" si="2723"/>
        <v>0</v>
      </c>
      <c r="BD811" s="23">
        <f t="shared" si="2723"/>
        <v>0</v>
      </c>
      <c r="BE811" s="23">
        <f t="shared" si="2723"/>
        <v>0</v>
      </c>
      <c r="BF811" s="23">
        <f t="shared" si="2723"/>
        <v>0</v>
      </c>
      <c r="BG811" s="23">
        <f t="shared" si="2723"/>
        <v>0</v>
      </c>
      <c r="BH811" s="23">
        <f t="shared" si="2723"/>
        <v>0</v>
      </c>
      <c r="BI811" s="23">
        <f t="shared" si="2723"/>
        <v>0</v>
      </c>
      <c r="BJ811" s="23">
        <f t="shared" si="2723"/>
        <v>0</v>
      </c>
      <c r="BK811" s="23">
        <f t="shared" si="2723"/>
        <v>0</v>
      </c>
      <c r="BL811" s="23">
        <f t="shared" si="2723"/>
        <v>0</v>
      </c>
      <c r="BM811" s="23">
        <f t="shared" si="2723"/>
        <v>0</v>
      </c>
      <c r="BN811" s="23">
        <f t="shared" si="2723"/>
        <v>0</v>
      </c>
      <c r="BO811" s="23">
        <f t="shared" si="2723"/>
        <v>0</v>
      </c>
      <c r="BP811" s="23">
        <f t="shared" si="2723"/>
        <v>0</v>
      </c>
      <c r="BQ811" s="23">
        <f t="shared" si="2723"/>
        <v>0</v>
      </c>
      <c r="BR811" s="23">
        <f t="shared" si="2717"/>
        <v>35711.981</v>
      </c>
      <c r="BS811" s="23">
        <f t="shared" si="2718"/>
        <v>37831.100000000006</v>
      </c>
      <c r="BT811" s="23">
        <f t="shared" si="2719"/>
        <v>38850.6</v>
      </c>
      <c r="BU811" s="23">
        <f t="shared" si="2723"/>
        <v>0</v>
      </c>
      <c r="BV811" s="23">
        <f t="shared" si="2579"/>
        <v>35711.981</v>
      </c>
      <c r="BW811" s="23">
        <f t="shared" si="2723"/>
        <v>0</v>
      </c>
      <c r="BX811" s="5"/>
    </row>
    <row r="812" spans="1:76" ht="46.8" x14ac:dyDescent="0.3">
      <c r="A812" s="12">
        <v>930</v>
      </c>
      <c r="B812" s="12" t="s">
        <v>138</v>
      </c>
      <c r="C812" s="12" t="s">
        <v>59</v>
      </c>
      <c r="D812" s="12" t="s">
        <v>273</v>
      </c>
      <c r="E812" s="12"/>
      <c r="F812" s="14" t="s">
        <v>304</v>
      </c>
      <c r="G812" s="20">
        <f>G813</f>
        <v>37842.6</v>
      </c>
      <c r="H812" s="20">
        <f t="shared" si="2723"/>
        <v>40307.800000000003</v>
      </c>
      <c r="I812" s="20">
        <f t="shared" si="2723"/>
        <v>41515.4</v>
      </c>
      <c r="J812" s="20">
        <f t="shared" si="2723"/>
        <v>-2214.1</v>
      </c>
      <c r="K812" s="20">
        <f t="shared" si="2723"/>
        <v>-2476.6999999999998</v>
      </c>
      <c r="L812" s="20">
        <f t="shared" si="2723"/>
        <v>-2664.7999999999997</v>
      </c>
      <c r="M812" s="20">
        <f t="shared" si="2524"/>
        <v>35628.5</v>
      </c>
      <c r="N812" s="20">
        <f t="shared" si="2525"/>
        <v>37831.100000000006</v>
      </c>
      <c r="O812" s="20">
        <f t="shared" si="2526"/>
        <v>38850.6</v>
      </c>
      <c r="P812" s="23">
        <f t="shared" si="2723"/>
        <v>0</v>
      </c>
      <c r="Q812" s="23">
        <f t="shared" si="2723"/>
        <v>0</v>
      </c>
      <c r="R812" s="23">
        <f t="shared" si="2723"/>
        <v>0</v>
      </c>
      <c r="S812" s="23">
        <f t="shared" si="2723"/>
        <v>0</v>
      </c>
      <c r="T812" s="23">
        <f t="shared" si="2723"/>
        <v>0</v>
      </c>
      <c r="U812" s="23">
        <f t="shared" si="2723"/>
        <v>0</v>
      </c>
      <c r="V812" s="23">
        <f t="shared" si="2723"/>
        <v>0</v>
      </c>
      <c r="W812" s="23">
        <f t="shared" si="2723"/>
        <v>0</v>
      </c>
      <c r="X812" s="23">
        <f t="shared" si="2723"/>
        <v>0</v>
      </c>
      <c r="Y812" s="23">
        <f t="shared" si="2723"/>
        <v>0</v>
      </c>
      <c r="Z812" s="23">
        <f t="shared" si="2662"/>
        <v>35628.5</v>
      </c>
      <c r="AA812" s="23">
        <f t="shared" si="2663"/>
        <v>37831.100000000006</v>
      </c>
      <c r="AB812" s="23">
        <f t="shared" si="2664"/>
        <v>38850.6</v>
      </c>
      <c r="AC812" s="23">
        <f t="shared" si="2723"/>
        <v>0</v>
      </c>
      <c r="AD812" s="23">
        <f t="shared" si="2723"/>
        <v>0</v>
      </c>
      <c r="AE812" s="23">
        <f t="shared" si="2723"/>
        <v>0</v>
      </c>
      <c r="AF812" s="23">
        <f t="shared" si="2723"/>
        <v>0</v>
      </c>
      <c r="AG812" s="23">
        <f t="shared" si="2723"/>
        <v>0</v>
      </c>
      <c r="AH812" s="23">
        <f t="shared" si="2723"/>
        <v>0</v>
      </c>
      <c r="AI812" s="23">
        <f t="shared" si="2723"/>
        <v>0</v>
      </c>
      <c r="AJ812" s="23">
        <f t="shared" si="2723"/>
        <v>83.480999999999995</v>
      </c>
      <c r="AK812" s="23">
        <f t="shared" si="2723"/>
        <v>0</v>
      </c>
      <c r="AL812" s="23">
        <f t="shared" si="2723"/>
        <v>0</v>
      </c>
      <c r="AM812" s="23">
        <f t="shared" si="2723"/>
        <v>0</v>
      </c>
      <c r="AN812" s="23">
        <f t="shared" si="2723"/>
        <v>0</v>
      </c>
      <c r="AO812" s="23">
        <f t="shared" si="2519"/>
        <v>35711.981</v>
      </c>
      <c r="AP812" s="23">
        <f t="shared" si="2520"/>
        <v>37831.100000000006</v>
      </c>
      <c r="AQ812" s="23">
        <f t="shared" si="2521"/>
        <v>38850.6</v>
      </c>
      <c r="AR812" s="23">
        <f t="shared" si="2723"/>
        <v>0</v>
      </c>
      <c r="AS812" s="23">
        <f t="shared" si="2522"/>
        <v>35711.981</v>
      </c>
      <c r="AT812" s="23">
        <f t="shared" si="2723"/>
        <v>0</v>
      </c>
      <c r="AU812" s="23">
        <f t="shared" si="2723"/>
        <v>0</v>
      </c>
      <c r="AV812" s="23">
        <f t="shared" si="2723"/>
        <v>0</v>
      </c>
      <c r="AW812" s="23">
        <f t="shared" si="2723"/>
        <v>0</v>
      </c>
      <c r="AX812" s="23">
        <f t="shared" si="2723"/>
        <v>0</v>
      </c>
      <c r="AY812" s="23">
        <f t="shared" si="2462"/>
        <v>35711.981</v>
      </c>
      <c r="AZ812" s="23">
        <f t="shared" si="2723"/>
        <v>0</v>
      </c>
      <c r="BA812" s="23">
        <f t="shared" si="2464"/>
        <v>35711.981</v>
      </c>
      <c r="BB812" s="23">
        <f t="shared" si="2723"/>
        <v>0</v>
      </c>
      <c r="BC812" s="23">
        <f t="shared" si="2723"/>
        <v>0</v>
      </c>
      <c r="BD812" s="23">
        <f t="shared" si="2723"/>
        <v>0</v>
      </c>
      <c r="BE812" s="23">
        <f t="shared" si="2723"/>
        <v>0</v>
      </c>
      <c r="BF812" s="23">
        <f t="shared" si="2723"/>
        <v>0</v>
      </c>
      <c r="BG812" s="23">
        <f t="shared" si="2723"/>
        <v>0</v>
      </c>
      <c r="BH812" s="23">
        <f t="shared" si="2723"/>
        <v>0</v>
      </c>
      <c r="BI812" s="23">
        <f t="shared" si="2723"/>
        <v>0</v>
      </c>
      <c r="BJ812" s="23">
        <f t="shared" si="2723"/>
        <v>0</v>
      </c>
      <c r="BK812" s="23">
        <f t="shared" si="2723"/>
        <v>0</v>
      </c>
      <c r="BL812" s="23">
        <f t="shared" si="2723"/>
        <v>0</v>
      </c>
      <c r="BM812" s="23">
        <f t="shared" si="2723"/>
        <v>0</v>
      </c>
      <c r="BN812" s="23">
        <f t="shared" si="2723"/>
        <v>0</v>
      </c>
      <c r="BO812" s="23">
        <f t="shared" si="2723"/>
        <v>0</v>
      </c>
      <c r="BP812" s="23">
        <f t="shared" si="2723"/>
        <v>0</v>
      </c>
      <c r="BQ812" s="23">
        <f t="shared" si="2723"/>
        <v>0</v>
      </c>
      <c r="BR812" s="23">
        <f t="shared" si="2717"/>
        <v>35711.981</v>
      </c>
      <c r="BS812" s="23">
        <f t="shared" si="2718"/>
        <v>37831.100000000006</v>
      </c>
      <c r="BT812" s="23">
        <f t="shared" si="2719"/>
        <v>38850.6</v>
      </c>
      <c r="BU812" s="23">
        <f t="shared" si="2723"/>
        <v>0</v>
      </c>
      <c r="BV812" s="23">
        <f t="shared" si="2579"/>
        <v>35711.981</v>
      </c>
      <c r="BW812" s="23">
        <f t="shared" si="2723"/>
        <v>0</v>
      </c>
    </row>
    <row r="813" spans="1:76" ht="31.2" x14ac:dyDescent="0.3">
      <c r="A813" s="12">
        <v>930</v>
      </c>
      <c r="B813" s="12" t="s">
        <v>138</v>
      </c>
      <c r="C813" s="12" t="s">
        <v>59</v>
      </c>
      <c r="D813" s="12" t="s">
        <v>273</v>
      </c>
      <c r="E813" s="12" t="s">
        <v>94</v>
      </c>
      <c r="F813" s="14" t="s">
        <v>386</v>
      </c>
      <c r="G813" s="20">
        <f>G814+G815</f>
        <v>37842.6</v>
      </c>
      <c r="H813" s="20">
        <f t="shared" ref="H813:L813" si="2724">H814+H815</f>
        <v>40307.800000000003</v>
      </c>
      <c r="I813" s="20">
        <f t="shared" si="2724"/>
        <v>41515.4</v>
      </c>
      <c r="J813" s="20">
        <f t="shared" si="2724"/>
        <v>-2214.1</v>
      </c>
      <c r="K813" s="20">
        <f t="shared" si="2724"/>
        <v>-2476.6999999999998</v>
      </c>
      <c r="L813" s="20">
        <f t="shared" si="2724"/>
        <v>-2664.7999999999997</v>
      </c>
      <c r="M813" s="20">
        <f t="shared" si="2524"/>
        <v>35628.5</v>
      </c>
      <c r="N813" s="20">
        <f t="shared" si="2525"/>
        <v>37831.100000000006</v>
      </c>
      <c r="O813" s="20">
        <f t="shared" si="2526"/>
        <v>38850.6</v>
      </c>
      <c r="P813" s="23">
        <f t="shared" ref="P813:Q813" si="2725">P814+P815</f>
        <v>0</v>
      </c>
      <c r="Q813" s="23">
        <f t="shared" si="2725"/>
        <v>0</v>
      </c>
      <c r="R813" s="23">
        <f t="shared" ref="R813:T813" si="2726">R814+R815</f>
        <v>0</v>
      </c>
      <c r="S813" s="23">
        <f t="shared" si="2726"/>
        <v>0</v>
      </c>
      <c r="T813" s="23">
        <f t="shared" si="2726"/>
        <v>0</v>
      </c>
      <c r="U813" s="23">
        <f t="shared" ref="U813:W813" si="2727">U814+U815</f>
        <v>0</v>
      </c>
      <c r="V813" s="23">
        <f t="shared" si="2727"/>
        <v>0</v>
      </c>
      <c r="W813" s="23">
        <f t="shared" si="2727"/>
        <v>0</v>
      </c>
      <c r="X813" s="23">
        <f t="shared" ref="X813:Y813" si="2728">X814+X815</f>
        <v>0</v>
      </c>
      <c r="Y813" s="23">
        <f t="shared" si="2728"/>
        <v>0</v>
      </c>
      <c r="Z813" s="23">
        <f t="shared" si="2662"/>
        <v>35628.5</v>
      </c>
      <c r="AA813" s="23">
        <f t="shared" si="2663"/>
        <v>37831.100000000006</v>
      </c>
      <c r="AB813" s="23">
        <f t="shared" si="2664"/>
        <v>38850.6</v>
      </c>
      <c r="AC813" s="23">
        <f t="shared" ref="AC813:AL813" si="2729">AC814+AC815</f>
        <v>0</v>
      </c>
      <c r="AD813" s="23">
        <f t="shared" si="2729"/>
        <v>0</v>
      </c>
      <c r="AE813" s="23">
        <f t="shared" ref="AE813" si="2730">AE814+AE815</f>
        <v>0</v>
      </c>
      <c r="AF813" s="23">
        <f t="shared" si="2729"/>
        <v>0</v>
      </c>
      <c r="AG813" s="23">
        <f t="shared" si="2729"/>
        <v>0</v>
      </c>
      <c r="AH813" s="23">
        <f t="shared" si="2729"/>
        <v>0</v>
      </c>
      <c r="AI813" s="23">
        <f t="shared" ref="AI813" si="2731">AI814+AI815</f>
        <v>0</v>
      </c>
      <c r="AJ813" s="23">
        <f t="shared" si="2729"/>
        <v>83.480999999999995</v>
      </c>
      <c r="AK813" s="23">
        <f t="shared" si="2729"/>
        <v>0</v>
      </c>
      <c r="AL813" s="23">
        <f t="shared" si="2729"/>
        <v>0</v>
      </c>
      <c r="AM813" s="23">
        <f t="shared" ref="AM813:BW813" si="2732">AM814+AM815</f>
        <v>0</v>
      </c>
      <c r="AN813" s="23">
        <f t="shared" si="2732"/>
        <v>0</v>
      </c>
      <c r="AO813" s="23">
        <f t="shared" si="2519"/>
        <v>35711.981</v>
      </c>
      <c r="AP813" s="23">
        <f t="shared" si="2520"/>
        <v>37831.100000000006</v>
      </c>
      <c r="AQ813" s="23">
        <f t="shared" si="2521"/>
        <v>38850.6</v>
      </c>
      <c r="AR813" s="23">
        <f t="shared" ref="AR813" si="2733">AR814+AR815</f>
        <v>0</v>
      </c>
      <c r="AS813" s="23">
        <f t="shared" si="2522"/>
        <v>35711.981</v>
      </c>
      <c r="AT813" s="23">
        <f t="shared" ref="AT813:AX813" si="2734">AT814+AT815</f>
        <v>0</v>
      </c>
      <c r="AU813" s="23">
        <f t="shared" si="2734"/>
        <v>0</v>
      </c>
      <c r="AV813" s="23">
        <f t="shared" si="2734"/>
        <v>0</v>
      </c>
      <c r="AW813" s="23">
        <f t="shared" si="2734"/>
        <v>0</v>
      </c>
      <c r="AX813" s="23">
        <f t="shared" si="2734"/>
        <v>0</v>
      </c>
      <c r="AY813" s="23">
        <f t="shared" si="2462"/>
        <v>35711.981</v>
      </c>
      <c r="AZ813" s="23">
        <f t="shared" ref="AZ813" si="2735">AZ814+AZ815</f>
        <v>0</v>
      </c>
      <c r="BA813" s="23">
        <f t="shared" si="2464"/>
        <v>35711.981</v>
      </c>
      <c r="BB813" s="23">
        <f t="shared" ref="BB813:BI813" si="2736">BB814+BB815</f>
        <v>0</v>
      </c>
      <c r="BC813" s="23">
        <f t="shared" si="2736"/>
        <v>0</v>
      </c>
      <c r="BD813" s="23">
        <f t="shared" si="2736"/>
        <v>0</v>
      </c>
      <c r="BE813" s="23">
        <f t="shared" si="2736"/>
        <v>0</v>
      </c>
      <c r="BF813" s="23">
        <f t="shared" si="2736"/>
        <v>0</v>
      </c>
      <c r="BG813" s="23">
        <f t="shared" si="2736"/>
        <v>0</v>
      </c>
      <c r="BH813" s="23">
        <f t="shared" si="2736"/>
        <v>0</v>
      </c>
      <c r="BI813" s="23">
        <f t="shared" si="2736"/>
        <v>0</v>
      </c>
      <c r="BJ813" s="23">
        <f t="shared" ref="BJ813:BP813" si="2737">BJ814+BJ815</f>
        <v>0</v>
      </c>
      <c r="BK813" s="23">
        <f t="shared" si="2737"/>
        <v>0</v>
      </c>
      <c r="BL813" s="23">
        <f t="shared" si="2737"/>
        <v>0</v>
      </c>
      <c r="BM813" s="23">
        <f t="shared" si="2737"/>
        <v>0</v>
      </c>
      <c r="BN813" s="23">
        <f t="shared" si="2737"/>
        <v>0</v>
      </c>
      <c r="BO813" s="23">
        <f t="shared" si="2737"/>
        <v>0</v>
      </c>
      <c r="BP813" s="23">
        <f t="shared" si="2737"/>
        <v>0</v>
      </c>
      <c r="BQ813" s="23">
        <f t="shared" ref="BQ813" si="2738">BQ814+BQ815</f>
        <v>0</v>
      </c>
      <c r="BR813" s="23">
        <f t="shared" si="2717"/>
        <v>35711.981</v>
      </c>
      <c r="BS813" s="23">
        <f t="shared" si="2718"/>
        <v>37831.100000000006</v>
      </c>
      <c r="BT813" s="23">
        <f t="shared" si="2719"/>
        <v>38850.6</v>
      </c>
      <c r="BU813" s="23">
        <f t="shared" ref="BU813" si="2739">BU814+BU815</f>
        <v>0</v>
      </c>
      <c r="BV813" s="23">
        <f t="shared" si="2579"/>
        <v>35711.981</v>
      </c>
      <c r="BW813" s="23">
        <f t="shared" si="2732"/>
        <v>0</v>
      </c>
    </row>
    <row r="814" spans="1:76" x14ac:dyDescent="0.3">
      <c r="A814" s="12">
        <v>930</v>
      </c>
      <c r="B814" s="12" t="s">
        <v>138</v>
      </c>
      <c r="C814" s="12" t="s">
        <v>59</v>
      </c>
      <c r="D814" s="12" t="s">
        <v>273</v>
      </c>
      <c r="E814" s="12">
        <v>610</v>
      </c>
      <c r="F814" s="14" t="s">
        <v>377</v>
      </c>
      <c r="G814" s="20">
        <v>5971.1</v>
      </c>
      <c r="H814" s="20">
        <v>5063.3999999999996</v>
      </c>
      <c r="I814" s="20">
        <v>5063.3999999999996</v>
      </c>
      <c r="J814" s="20">
        <v>-349.9</v>
      </c>
      <c r="K814" s="20">
        <v>-312</v>
      </c>
      <c r="L814" s="20">
        <v>-325.10000000000002</v>
      </c>
      <c r="M814" s="20">
        <f t="shared" si="2524"/>
        <v>5621.2000000000007</v>
      </c>
      <c r="N814" s="20">
        <f t="shared" si="2525"/>
        <v>4751.3999999999996</v>
      </c>
      <c r="O814" s="20">
        <f t="shared" si="2526"/>
        <v>4738.2999999999993</v>
      </c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>
        <f t="shared" si="2662"/>
        <v>5621.2000000000007</v>
      </c>
      <c r="AA814" s="23">
        <f t="shared" si="2663"/>
        <v>4751.3999999999996</v>
      </c>
      <c r="AB814" s="23">
        <f t="shared" si="2664"/>
        <v>4738.2999999999993</v>
      </c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>
        <f t="shared" si="2519"/>
        <v>5621.2000000000007</v>
      </c>
      <c r="AP814" s="23">
        <f t="shared" si="2520"/>
        <v>4751.3999999999996</v>
      </c>
      <c r="AQ814" s="23">
        <f t="shared" si="2521"/>
        <v>4738.2999999999993</v>
      </c>
      <c r="AR814" s="23"/>
      <c r="AS814" s="23">
        <f t="shared" si="2522"/>
        <v>5621.2000000000007</v>
      </c>
      <c r="AT814" s="23"/>
      <c r="AU814" s="23"/>
      <c r="AV814" s="23"/>
      <c r="AW814" s="23"/>
      <c r="AX814" s="23"/>
      <c r="AY814" s="23">
        <f t="shared" si="2462"/>
        <v>5621.2000000000007</v>
      </c>
      <c r="AZ814" s="23"/>
      <c r="BA814" s="23">
        <f t="shared" si="2464"/>
        <v>5621.2000000000007</v>
      </c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>
        <f t="shared" si="2717"/>
        <v>5621.2000000000007</v>
      </c>
      <c r="BS814" s="23">
        <f t="shared" si="2718"/>
        <v>4751.3999999999996</v>
      </c>
      <c r="BT814" s="23">
        <f t="shared" si="2719"/>
        <v>4738.2999999999993</v>
      </c>
      <c r="BU814" s="23"/>
      <c r="BV814" s="23">
        <f t="shared" si="2579"/>
        <v>5621.2000000000007</v>
      </c>
      <c r="BW814" s="23"/>
    </row>
    <row r="815" spans="1:76" x14ac:dyDescent="0.3">
      <c r="A815" s="12">
        <v>930</v>
      </c>
      <c r="B815" s="12" t="s">
        <v>138</v>
      </c>
      <c r="C815" s="12" t="s">
        <v>59</v>
      </c>
      <c r="D815" s="12" t="s">
        <v>273</v>
      </c>
      <c r="E815" s="12">
        <v>620</v>
      </c>
      <c r="F815" s="14" t="s">
        <v>378</v>
      </c>
      <c r="G815" s="20">
        <v>31871.5</v>
      </c>
      <c r="H815" s="20">
        <v>35244.400000000001</v>
      </c>
      <c r="I815" s="20">
        <v>36452</v>
      </c>
      <c r="J815" s="20">
        <v>-1864.2</v>
      </c>
      <c r="K815" s="20">
        <v>-2164.6999999999998</v>
      </c>
      <c r="L815" s="20">
        <v>-2339.6999999999998</v>
      </c>
      <c r="M815" s="20">
        <f t="shared" si="2524"/>
        <v>30007.3</v>
      </c>
      <c r="N815" s="20">
        <f t="shared" si="2525"/>
        <v>33079.700000000004</v>
      </c>
      <c r="O815" s="20">
        <f t="shared" si="2526"/>
        <v>34112.300000000003</v>
      </c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>
        <f t="shared" si="2662"/>
        <v>30007.3</v>
      </c>
      <c r="AA815" s="23">
        <f t="shared" si="2663"/>
        <v>33079.700000000004</v>
      </c>
      <c r="AB815" s="23">
        <f t="shared" si="2664"/>
        <v>34112.300000000003</v>
      </c>
      <c r="AC815" s="23"/>
      <c r="AD815" s="23"/>
      <c r="AE815" s="23"/>
      <c r="AF815" s="23"/>
      <c r="AG815" s="23"/>
      <c r="AH815" s="23"/>
      <c r="AI815" s="23"/>
      <c r="AJ815" s="23">
        <v>83.480999999999995</v>
      </c>
      <c r="AK815" s="23"/>
      <c r="AL815" s="23"/>
      <c r="AM815" s="23"/>
      <c r="AN815" s="23"/>
      <c r="AO815" s="23">
        <f t="shared" si="2519"/>
        <v>30090.780999999999</v>
      </c>
      <c r="AP815" s="23">
        <f t="shared" si="2520"/>
        <v>33079.700000000004</v>
      </c>
      <c r="AQ815" s="23">
        <f t="shared" si="2521"/>
        <v>34112.300000000003</v>
      </c>
      <c r="AR815" s="23"/>
      <c r="AS815" s="23">
        <f t="shared" si="2522"/>
        <v>30090.780999999999</v>
      </c>
      <c r="AT815" s="23"/>
      <c r="AU815" s="23"/>
      <c r="AV815" s="23"/>
      <c r="AW815" s="23"/>
      <c r="AX815" s="23"/>
      <c r="AY815" s="23">
        <f t="shared" ref="AY815:AY878" si="2740">AS815+AT815+AU815+AV815+AW815+AX815</f>
        <v>30090.780999999999</v>
      </c>
      <c r="AZ815" s="23"/>
      <c r="BA815" s="23">
        <f t="shared" ref="BA815:BA878" si="2741">AY815+AZ815</f>
        <v>30090.780999999999</v>
      </c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>
        <f t="shared" si="2717"/>
        <v>30090.780999999999</v>
      </c>
      <c r="BS815" s="23">
        <f t="shared" si="2718"/>
        <v>33079.700000000004</v>
      </c>
      <c r="BT815" s="23">
        <f t="shared" si="2719"/>
        <v>34112.300000000003</v>
      </c>
      <c r="BU815" s="23"/>
      <c r="BV815" s="23">
        <f t="shared" si="2579"/>
        <v>30090.780999999999</v>
      </c>
      <c r="BW815" s="23"/>
    </row>
    <row r="816" spans="1:76" ht="46.8" x14ac:dyDescent="0.3">
      <c r="A816" s="12">
        <v>930</v>
      </c>
      <c r="B816" s="12" t="s">
        <v>138</v>
      </c>
      <c r="C816" s="12" t="s">
        <v>59</v>
      </c>
      <c r="D816" s="12" t="s">
        <v>278</v>
      </c>
      <c r="E816" s="12"/>
      <c r="F816" s="14" t="s">
        <v>305</v>
      </c>
      <c r="G816" s="20">
        <f>G817</f>
        <v>6283.8</v>
      </c>
      <c r="H816" s="20">
        <f t="shared" ref="H816:BW816" si="2742">H817</f>
        <v>6283.8</v>
      </c>
      <c r="I816" s="20">
        <f t="shared" si="2742"/>
        <v>6283.8</v>
      </c>
      <c r="J816" s="20">
        <f t="shared" si="2742"/>
        <v>-69.3</v>
      </c>
      <c r="K816" s="20">
        <f t="shared" si="2742"/>
        <v>-69.3</v>
      </c>
      <c r="L816" s="20">
        <f t="shared" si="2742"/>
        <v>-69.3</v>
      </c>
      <c r="M816" s="20">
        <f t="shared" si="2524"/>
        <v>6214.5</v>
      </c>
      <c r="N816" s="20">
        <f t="shared" si="2525"/>
        <v>6214.5</v>
      </c>
      <c r="O816" s="20">
        <f t="shared" si="2526"/>
        <v>6214.5</v>
      </c>
      <c r="P816" s="23">
        <f t="shared" si="2742"/>
        <v>0</v>
      </c>
      <c r="Q816" s="23">
        <f t="shared" si="2742"/>
        <v>0</v>
      </c>
      <c r="R816" s="23">
        <f t="shared" si="2742"/>
        <v>0</v>
      </c>
      <c r="S816" s="23">
        <f t="shared" si="2742"/>
        <v>0</v>
      </c>
      <c r="T816" s="23">
        <f t="shared" si="2742"/>
        <v>0</v>
      </c>
      <c r="U816" s="23">
        <f t="shared" si="2742"/>
        <v>0</v>
      </c>
      <c r="V816" s="23">
        <f t="shared" si="2742"/>
        <v>0</v>
      </c>
      <c r="W816" s="23">
        <f t="shared" si="2742"/>
        <v>0</v>
      </c>
      <c r="X816" s="23">
        <f t="shared" si="2742"/>
        <v>0</v>
      </c>
      <c r="Y816" s="23">
        <f t="shared" si="2742"/>
        <v>0</v>
      </c>
      <c r="Z816" s="23">
        <f t="shared" si="2662"/>
        <v>6214.5</v>
      </c>
      <c r="AA816" s="23">
        <f t="shared" si="2663"/>
        <v>6214.5</v>
      </c>
      <c r="AB816" s="23">
        <f t="shared" si="2664"/>
        <v>6214.5</v>
      </c>
      <c r="AC816" s="23">
        <f t="shared" si="2742"/>
        <v>0</v>
      </c>
      <c r="AD816" s="23">
        <f t="shared" si="2742"/>
        <v>0</v>
      </c>
      <c r="AE816" s="23">
        <f t="shared" si="2742"/>
        <v>0</v>
      </c>
      <c r="AF816" s="23">
        <f t="shared" si="2742"/>
        <v>0</v>
      </c>
      <c r="AG816" s="23">
        <f t="shared" si="2742"/>
        <v>0</v>
      </c>
      <c r="AH816" s="23">
        <f t="shared" si="2742"/>
        <v>0</v>
      </c>
      <c r="AI816" s="23">
        <f t="shared" si="2742"/>
        <v>0</v>
      </c>
      <c r="AJ816" s="23">
        <f t="shared" si="2742"/>
        <v>0</v>
      </c>
      <c r="AK816" s="23">
        <f t="shared" si="2742"/>
        <v>0</v>
      </c>
      <c r="AL816" s="23">
        <f t="shared" si="2742"/>
        <v>0</v>
      </c>
      <c r="AM816" s="23">
        <f t="shared" si="2742"/>
        <v>0</v>
      </c>
      <c r="AN816" s="23">
        <f t="shared" si="2742"/>
        <v>0</v>
      </c>
      <c r="AO816" s="23">
        <f t="shared" si="2519"/>
        <v>6214.5</v>
      </c>
      <c r="AP816" s="23">
        <f t="shared" si="2520"/>
        <v>6214.5</v>
      </c>
      <c r="AQ816" s="23">
        <f t="shared" si="2521"/>
        <v>6214.5</v>
      </c>
      <c r="AR816" s="23">
        <f t="shared" si="2742"/>
        <v>0</v>
      </c>
      <c r="AS816" s="23">
        <f t="shared" si="2522"/>
        <v>6214.5</v>
      </c>
      <c r="AT816" s="23">
        <f t="shared" si="2742"/>
        <v>0</v>
      </c>
      <c r="AU816" s="23">
        <f t="shared" si="2742"/>
        <v>0</v>
      </c>
      <c r="AV816" s="23">
        <f t="shared" si="2742"/>
        <v>0</v>
      </c>
      <c r="AW816" s="23">
        <f t="shared" si="2742"/>
        <v>0</v>
      </c>
      <c r="AX816" s="23">
        <f t="shared" si="2742"/>
        <v>0</v>
      </c>
      <c r="AY816" s="23">
        <f t="shared" si="2740"/>
        <v>6214.5</v>
      </c>
      <c r="AZ816" s="23">
        <f t="shared" si="2742"/>
        <v>0</v>
      </c>
      <c r="BA816" s="23">
        <f t="shared" si="2741"/>
        <v>6214.5</v>
      </c>
      <c r="BB816" s="23">
        <f t="shared" si="2742"/>
        <v>0</v>
      </c>
      <c r="BC816" s="23">
        <f t="shared" si="2742"/>
        <v>0</v>
      </c>
      <c r="BD816" s="23">
        <f t="shared" si="2742"/>
        <v>0</v>
      </c>
      <c r="BE816" s="23">
        <f t="shared" si="2742"/>
        <v>0</v>
      </c>
      <c r="BF816" s="23">
        <f t="shared" si="2742"/>
        <v>0</v>
      </c>
      <c r="BG816" s="23">
        <f t="shared" si="2742"/>
        <v>0</v>
      </c>
      <c r="BH816" s="23">
        <f t="shared" si="2742"/>
        <v>0</v>
      </c>
      <c r="BI816" s="23">
        <f t="shared" si="2742"/>
        <v>0</v>
      </c>
      <c r="BJ816" s="23">
        <f t="shared" si="2742"/>
        <v>0</v>
      </c>
      <c r="BK816" s="23">
        <f t="shared" si="2742"/>
        <v>0</v>
      </c>
      <c r="BL816" s="23">
        <f t="shared" si="2742"/>
        <v>0</v>
      </c>
      <c r="BM816" s="23">
        <f t="shared" si="2742"/>
        <v>0</v>
      </c>
      <c r="BN816" s="23">
        <f t="shared" si="2742"/>
        <v>0</v>
      </c>
      <c r="BO816" s="23">
        <f t="shared" si="2742"/>
        <v>0</v>
      </c>
      <c r="BP816" s="23">
        <f t="shared" si="2742"/>
        <v>0</v>
      </c>
      <c r="BQ816" s="23">
        <f t="shared" si="2742"/>
        <v>0</v>
      </c>
      <c r="BR816" s="23">
        <f t="shared" si="2717"/>
        <v>6214.5</v>
      </c>
      <c r="BS816" s="23">
        <f t="shared" si="2718"/>
        <v>6214.5</v>
      </c>
      <c r="BT816" s="23">
        <f t="shared" si="2719"/>
        <v>6214.5</v>
      </c>
      <c r="BU816" s="23">
        <f t="shared" si="2742"/>
        <v>0</v>
      </c>
      <c r="BV816" s="23">
        <f t="shared" si="2579"/>
        <v>6214.5</v>
      </c>
      <c r="BW816" s="23">
        <f t="shared" si="2742"/>
        <v>0</v>
      </c>
      <c r="BX816" s="5"/>
    </row>
    <row r="817" spans="1:77" ht="31.2" x14ac:dyDescent="0.3">
      <c r="A817" s="12">
        <v>930</v>
      </c>
      <c r="B817" s="12" t="s">
        <v>138</v>
      </c>
      <c r="C817" s="12" t="s">
        <v>59</v>
      </c>
      <c r="D817" s="12" t="s">
        <v>275</v>
      </c>
      <c r="E817" s="12"/>
      <c r="F817" s="14" t="s">
        <v>236</v>
      </c>
      <c r="G817" s="20">
        <f>G818+G820</f>
        <v>6283.8</v>
      </c>
      <c r="H817" s="20">
        <f t="shared" ref="H817:L817" si="2743">H818+H820</f>
        <v>6283.8</v>
      </c>
      <c r="I817" s="20">
        <f t="shared" si="2743"/>
        <v>6283.8</v>
      </c>
      <c r="J817" s="20">
        <f t="shared" si="2743"/>
        <v>-69.3</v>
      </c>
      <c r="K817" s="20">
        <f t="shared" si="2743"/>
        <v>-69.3</v>
      </c>
      <c r="L817" s="20">
        <f t="shared" si="2743"/>
        <v>-69.3</v>
      </c>
      <c r="M817" s="20">
        <f t="shared" si="2524"/>
        <v>6214.5</v>
      </c>
      <c r="N817" s="20">
        <f t="shared" si="2525"/>
        <v>6214.5</v>
      </c>
      <c r="O817" s="20">
        <f t="shared" si="2526"/>
        <v>6214.5</v>
      </c>
      <c r="P817" s="23">
        <f t="shared" ref="P817:Q817" si="2744">P818+P820</f>
        <v>0</v>
      </c>
      <c r="Q817" s="23">
        <f t="shared" si="2744"/>
        <v>0</v>
      </c>
      <c r="R817" s="23">
        <f t="shared" ref="R817:T817" si="2745">R818+R820</f>
        <v>0</v>
      </c>
      <c r="S817" s="23">
        <f t="shared" si="2745"/>
        <v>0</v>
      </c>
      <c r="T817" s="23">
        <f t="shared" si="2745"/>
        <v>0</v>
      </c>
      <c r="U817" s="23">
        <f t="shared" ref="U817:W817" si="2746">U818+U820</f>
        <v>0</v>
      </c>
      <c r="V817" s="23">
        <f t="shared" si="2746"/>
        <v>0</v>
      </c>
      <c r="W817" s="23">
        <f t="shared" si="2746"/>
        <v>0</v>
      </c>
      <c r="X817" s="23">
        <f t="shared" ref="X817:Y817" si="2747">X818+X820</f>
        <v>0</v>
      </c>
      <c r="Y817" s="23">
        <f t="shared" si="2747"/>
        <v>0</v>
      </c>
      <c r="Z817" s="23">
        <f t="shared" si="2662"/>
        <v>6214.5</v>
      </c>
      <c r="AA817" s="23">
        <f t="shared" si="2663"/>
        <v>6214.5</v>
      </c>
      <c r="AB817" s="23">
        <f t="shared" si="2664"/>
        <v>6214.5</v>
      </c>
      <c r="AC817" s="23">
        <f t="shared" ref="AC817:AL817" si="2748">AC818+AC820</f>
        <v>0</v>
      </c>
      <c r="AD817" s="23">
        <f t="shared" si="2748"/>
        <v>0</v>
      </c>
      <c r="AE817" s="23">
        <f t="shared" ref="AE817" si="2749">AE818+AE820</f>
        <v>0</v>
      </c>
      <c r="AF817" s="23">
        <f t="shared" si="2748"/>
        <v>0</v>
      </c>
      <c r="AG817" s="23">
        <f t="shared" si="2748"/>
        <v>0</v>
      </c>
      <c r="AH817" s="23">
        <f t="shared" si="2748"/>
        <v>0</v>
      </c>
      <c r="AI817" s="23">
        <f t="shared" ref="AI817" si="2750">AI818+AI820</f>
        <v>0</v>
      </c>
      <c r="AJ817" s="23">
        <f t="shared" si="2748"/>
        <v>0</v>
      </c>
      <c r="AK817" s="23">
        <f t="shared" si="2748"/>
        <v>0</v>
      </c>
      <c r="AL817" s="23">
        <f t="shared" si="2748"/>
        <v>0</v>
      </c>
      <c r="AM817" s="23">
        <f t="shared" ref="AM817:BW817" si="2751">AM818+AM820</f>
        <v>0</v>
      </c>
      <c r="AN817" s="23">
        <f t="shared" si="2751"/>
        <v>0</v>
      </c>
      <c r="AO817" s="23">
        <f t="shared" si="2519"/>
        <v>6214.5</v>
      </c>
      <c r="AP817" s="23">
        <f t="shared" si="2520"/>
        <v>6214.5</v>
      </c>
      <c r="AQ817" s="23">
        <f t="shared" si="2521"/>
        <v>6214.5</v>
      </c>
      <c r="AR817" s="23">
        <f t="shared" ref="AR817" si="2752">AR818+AR820</f>
        <v>0</v>
      </c>
      <c r="AS817" s="23">
        <f t="shared" si="2522"/>
        <v>6214.5</v>
      </c>
      <c r="AT817" s="23">
        <f t="shared" ref="AT817:AX817" si="2753">AT818+AT820</f>
        <v>0</v>
      </c>
      <c r="AU817" s="23">
        <f t="shared" si="2753"/>
        <v>0</v>
      </c>
      <c r="AV817" s="23">
        <f t="shared" si="2753"/>
        <v>0</v>
      </c>
      <c r="AW817" s="23">
        <f t="shared" si="2753"/>
        <v>0</v>
      </c>
      <c r="AX817" s="23">
        <f t="shared" si="2753"/>
        <v>0</v>
      </c>
      <c r="AY817" s="23">
        <f t="shared" si="2740"/>
        <v>6214.5</v>
      </c>
      <c r="AZ817" s="23">
        <f t="shared" ref="AZ817" si="2754">AZ818+AZ820</f>
        <v>0</v>
      </c>
      <c r="BA817" s="23">
        <f t="shared" si="2741"/>
        <v>6214.5</v>
      </c>
      <c r="BB817" s="23">
        <f t="shared" ref="BB817:BI817" si="2755">BB818+BB820</f>
        <v>0</v>
      </c>
      <c r="BC817" s="23">
        <f t="shared" si="2755"/>
        <v>0</v>
      </c>
      <c r="BD817" s="23">
        <f t="shared" si="2755"/>
        <v>0</v>
      </c>
      <c r="BE817" s="23">
        <f t="shared" si="2755"/>
        <v>0</v>
      </c>
      <c r="BF817" s="23">
        <f t="shared" si="2755"/>
        <v>0</v>
      </c>
      <c r="BG817" s="23">
        <f t="shared" si="2755"/>
        <v>0</v>
      </c>
      <c r="BH817" s="23">
        <f t="shared" si="2755"/>
        <v>0</v>
      </c>
      <c r="BI817" s="23">
        <f t="shared" si="2755"/>
        <v>0</v>
      </c>
      <c r="BJ817" s="23">
        <f t="shared" ref="BJ817:BP817" si="2756">BJ818+BJ820</f>
        <v>0</v>
      </c>
      <c r="BK817" s="23">
        <f t="shared" si="2756"/>
        <v>0</v>
      </c>
      <c r="BL817" s="23">
        <f t="shared" si="2756"/>
        <v>0</v>
      </c>
      <c r="BM817" s="23">
        <f t="shared" si="2756"/>
        <v>0</v>
      </c>
      <c r="BN817" s="23">
        <f t="shared" si="2756"/>
        <v>0</v>
      </c>
      <c r="BO817" s="23">
        <f t="shared" si="2756"/>
        <v>0</v>
      </c>
      <c r="BP817" s="23">
        <f t="shared" si="2756"/>
        <v>0</v>
      </c>
      <c r="BQ817" s="23">
        <f t="shared" ref="BQ817" si="2757">BQ818+BQ820</f>
        <v>0</v>
      </c>
      <c r="BR817" s="23">
        <f t="shared" si="2717"/>
        <v>6214.5</v>
      </c>
      <c r="BS817" s="23">
        <f t="shared" si="2718"/>
        <v>6214.5</v>
      </c>
      <c r="BT817" s="23">
        <f t="shared" si="2719"/>
        <v>6214.5</v>
      </c>
      <c r="BU817" s="23">
        <f t="shared" ref="BU817" si="2758">BU818+BU820</f>
        <v>0</v>
      </c>
      <c r="BV817" s="23">
        <f t="shared" si="2579"/>
        <v>6214.5</v>
      </c>
      <c r="BW817" s="23">
        <f t="shared" si="2751"/>
        <v>0</v>
      </c>
    </row>
    <row r="818" spans="1:77" ht="78" x14ac:dyDescent="0.3">
      <c r="A818" s="12">
        <v>930</v>
      </c>
      <c r="B818" s="12" t="s">
        <v>138</v>
      </c>
      <c r="C818" s="12" t="s">
        <v>59</v>
      </c>
      <c r="D818" s="12" t="s">
        <v>275</v>
      </c>
      <c r="E818" s="12" t="s">
        <v>25</v>
      </c>
      <c r="F818" s="14" t="s">
        <v>382</v>
      </c>
      <c r="G818" s="20">
        <f>G819</f>
        <v>115.3</v>
      </c>
      <c r="H818" s="20">
        <f t="shared" ref="H818:BW818" si="2759">H819</f>
        <v>115.3</v>
      </c>
      <c r="I818" s="20">
        <f t="shared" si="2759"/>
        <v>115.3</v>
      </c>
      <c r="J818" s="20">
        <f t="shared" si="2759"/>
        <v>0</v>
      </c>
      <c r="K818" s="20">
        <f t="shared" si="2759"/>
        <v>0</v>
      </c>
      <c r="L818" s="20">
        <f t="shared" si="2759"/>
        <v>0</v>
      </c>
      <c r="M818" s="20">
        <f t="shared" si="2524"/>
        <v>115.3</v>
      </c>
      <c r="N818" s="20">
        <f t="shared" si="2525"/>
        <v>115.3</v>
      </c>
      <c r="O818" s="20">
        <f t="shared" si="2526"/>
        <v>115.3</v>
      </c>
      <c r="P818" s="23">
        <f t="shared" si="2759"/>
        <v>0</v>
      </c>
      <c r="Q818" s="23">
        <f t="shared" si="2759"/>
        <v>0</v>
      </c>
      <c r="R818" s="23">
        <f t="shared" si="2759"/>
        <v>0</v>
      </c>
      <c r="S818" s="23">
        <f t="shared" si="2759"/>
        <v>0</v>
      </c>
      <c r="T818" s="23">
        <f t="shared" si="2759"/>
        <v>0</v>
      </c>
      <c r="U818" s="23">
        <f t="shared" si="2759"/>
        <v>0</v>
      </c>
      <c r="V818" s="23">
        <f t="shared" si="2759"/>
        <v>0</v>
      </c>
      <c r="W818" s="23">
        <f t="shared" si="2759"/>
        <v>0</v>
      </c>
      <c r="X818" s="23">
        <f t="shared" si="2759"/>
        <v>0</v>
      </c>
      <c r="Y818" s="23">
        <f t="shared" si="2759"/>
        <v>0</v>
      </c>
      <c r="Z818" s="23">
        <f t="shared" si="2662"/>
        <v>115.3</v>
      </c>
      <c r="AA818" s="23">
        <f t="shared" si="2663"/>
        <v>115.3</v>
      </c>
      <c r="AB818" s="23">
        <f t="shared" si="2664"/>
        <v>115.3</v>
      </c>
      <c r="AC818" s="23">
        <f t="shared" si="2759"/>
        <v>0</v>
      </c>
      <c r="AD818" s="23">
        <f t="shared" si="2759"/>
        <v>0</v>
      </c>
      <c r="AE818" s="23">
        <f t="shared" si="2759"/>
        <v>0</v>
      </c>
      <c r="AF818" s="23">
        <f t="shared" si="2759"/>
        <v>0</v>
      </c>
      <c r="AG818" s="23">
        <f t="shared" si="2759"/>
        <v>0</v>
      </c>
      <c r="AH818" s="23">
        <f t="shared" si="2759"/>
        <v>0</v>
      </c>
      <c r="AI818" s="23">
        <f t="shared" si="2759"/>
        <v>0</v>
      </c>
      <c r="AJ818" s="23">
        <f t="shared" si="2759"/>
        <v>0</v>
      </c>
      <c r="AK818" s="23">
        <f t="shared" si="2759"/>
        <v>0</v>
      </c>
      <c r="AL818" s="23">
        <f t="shared" si="2759"/>
        <v>0</v>
      </c>
      <c r="AM818" s="23">
        <f t="shared" si="2759"/>
        <v>0</v>
      </c>
      <c r="AN818" s="23">
        <f t="shared" si="2759"/>
        <v>0</v>
      </c>
      <c r="AO818" s="23">
        <f t="shared" si="2519"/>
        <v>115.3</v>
      </c>
      <c r="AP818" s="23">
        <f t="shared" si="2520"/>
        <v>115.3</v>
      </c>
      <c r="AQ818" s="23">
        <f t="shared" si="2521"/>
        <v>115.3</v>
      </c>
      <c r="AR818" s="23">
        <f t="shared" si="2759"/>
        <v>0</v>
      </c>
      <c r="AS818" s="23">
        <f t="shared" si="2522"/>
        <v>115.3</v>
      </c>
      <c r="AT818" s="23">
        <f t="shared" si="2759"/>
        <v>0</v>
      </c>
      <c r="AU818" s="23">
        <f t="shared" si="2759"/>
        <v>0</v>
      </c>
      <c r="AV818" s="23">
        <f t="shared" si="2759"/>
        <v>0</v>
      </c>
      <c r="AW818" s="23">
        <f t="shared" si="2759"/>
        <v>0</v>
      </c>
      <c r="AX818" s="23">
        <f t="shared" si="2759"/>
        <v>0</v>
      </c>
      <c r="AY818" s="23">
        <f t="shared" si="2740"/>
        <v>115.3</v>
      </c>
      <c r="AZ818" s="23">
        <f t="shared" si="2759"/>
        <v>0</v>
      </c>
      <c r="BA818" s="23">
        <f t="shared" si="2741"/>
        <v>115.3</v>
      </c>
      <c r="BB818" s="23">
        <f t="shared" si="2759"/>
        <v>0</v>
      </c>
      <c r="BC818" s="23">
        <f t="shared" si="2759"/>
        <v>0</v>
      </c>
      <c r="BD818" s="23">
        <f t="shared" si="2759"/>
        <v>0</v>
      </c>
      <c r="BE818" s="23">
        <f t="shared" si="2759"/>
        <v>0</v>
      </c>
      <c r="BF818" s="23">
        <f t="shared" si="2759"/>
        <v>0</v>
      </c>
      <c r="BG818" s="23">
        <f t="shared" si="2759"/>
        <v>0</v>
      </c>
      <c r="BH818" s="23">
        <f t="shared" si="2759"/>
        <v>0</v>
      </c>
      <c r="BI818" s="23">
        <f t="shared" si="2759"/>
        <v>0</v>
      </c>
      <c r="BJ818" s="23">
        <f t="shared" si="2759"/>
        <v>0</v>
      </c>
      <c r="BK818" s="23">
        <f t="shared" si="2759"/>
        <v>0</v>
      </c>
      <c r="BL818" s="23">
        <f t="shared" si="2759"/>
        <v>0</v>
      </c>
      <c r="BM818" s="23">
        <f t="shared" si="2759"/>
        <v>0</v>
      </c>
      <c r="BN818" s="23">
        <f t="shared" si="2759"/>
        <v>0</v>
      </c>
      <c r="BO818" s="23">
        <f t="shared" si="2759"/>
        <v>0</v>
      </c>
      <c r="BP818" s="23">
        <f t="shared" si="2759"/>
        <v>0</v>
      </c>
      <c r="BQ818" s="23">
        <f t="shared" si="2759"/>
        <v>0</v>
      </c>
      <c r="BR818" s="23">
        <f t="shared" si="2717"/>
        <v>115.3</v>
      </c>
      <c r="BS818" s="23">
        <f t="shared" si="2718"/>
        <v>115.3</v>
      </c>
      <c r="BT818" s="23">
        <f t="shared" si="2719"/>
        <v>115.3</v>
      </c>
      <c r="BU818" s="23">
        <f t="shared" si="2759"/>
        <v>0</v>
      </c>
      <c r="BV818" s="23">
        <f t="shared" si="2579"/>
        <v>115.3</v>
      </c>
      <c r="BW818" s="23">
        <f t="shared" si="2759"/>
        <v>0</v>
      </c>
      <c r="BY818" s="3"/>
    </row>
    <row r="819" spans="1:77" x14ac:dyDescent="0.3">
      <c r="A819" s="12">
        <v>930</v>
      </c>
      <c r="B819" s="12" t="s">
        <v>138</v>
      </c>
      <c r="C819" s="12" t="s">
        <v>59</v>
      </c>
      <c r="D819" s="12" t="s">
        <v>275</v>
      </c>
      <c r="E819" s="12">
        <v>110</v>
      </c>
      <c r="F819" s="14" t="s">
        <v>370</v>
      </c>
      <c r="G819" s="20">
        <v>115.3</v>
      </c>
      <c r="H819" s="20">
        <v>115.3</v>
      </c>
      <c r="I819" s="20">
        <v>115.3</v>
      </c>
      <c r="J819" s="20"/>
      <c r="K819" s="20"/>
      <c r="L819" s="20"/>
      <c r="M819" s="20">
        <f t="shared" si="2524"/>
        <v>115.3</v>
      </c>
      <c r="N819" s="20">
        <f t="shared" si="2525"/>
        <v>115.3</v>
      </c>
      <c r="O819" s="20">
        <f t="shared" si="2526"/>
        <v>115.3</v>
      </c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>
        <f t="shared" si="2662"/>
        <v>115.3</v>
      </c>
      <c r="AA819" s="23">
        <f t="shared" si="2663"/>
        <v>115.3</v>
      </c>
      <c r="AB819" s="23">
        <f t="shared" si="2664"/>
        <v>115.3</v>
      </c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>
        <f t="shared" si="2519"/>
        <v>115.3</v>
      </c>
      <c r="AP819" s="23">
        <f t="shared" si="2520"/>
        <v>115.3</v>
      </c>
      <c r="AQ819" s="23">
        <f t="shared" si="2521"/>
        <v>115.3</v>
      </c>
      <c r="AR819" s="23"/>
      <c r="AS819" s="23">
        <f t="shared" si="2522"/>
        <v>115.3</v>
      </c>
      <c r="AT819" s="23"/>
      <c r="AU819" s="23"/>
      <c r="AV819" s="23"/>
      <c r="AW819" s="23"/>
      <c r="AX819" s="23"/>
      <c r="AY819" s="23">
        <f t="shared" si="2740"/>
        <v>115.3</v>
      </c>
      <c r="AZ819" s="23"/>
      <c r="BA819" s="23">
        <f t="shared" si="2741"/>
        <v>115.3</v>
      </c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>
        <f t="shared" si="2717"/>
        <v>115.3</v>
      </c>
      <c r="BS819" s="23">
        <f t="shared" si="2718"/>
        <v>115.3</v>
      </c>
      <c r="BT819" s="23">
        <f t="shared" si="2719"/>
        <v>115.3</v>
      </c>
      <c r="BU819" s="23"/>
      <c r="BV819" s="23">
        <f t="shared" si="2579"/>
        <v>115.3</v>
      </c>
      <c r="BW819" s="23"/>
    </row>
    <row r="820" spans="1:77" ht="31.2" x14ac:dyDescent="0.3">
      <c r="A820" s="12">
        <v>930</v>
      </c>
      <c r="B820" s="12" t="s">
        <v>138</v>
      </c>
      <c r="C820" s="12" t="s">
        <v>59</v>
      </c>
      <c r="D820" s="12" t="s">
        <v>275</v>
      </c>
      <c r="E820" s="12" t="s">
        <v>94</v>
      </c>
      <c r="F820" s="14" t="s">
        <v>386</v>
      </c>
      <c r="G820" s="20">
        <f>G821</f>
        <v>6168.5</v>
      </c>
      <c r="H820" s="20">
        <f t="shared" ref="H820:BW820" si="2760">H821</f>
        <v>6168.5</v>
      </c>
      <c r="I820" s="20">
        <f t="shared" si="2760"/>
        <v>6168.5</v>
      </c>
      <c r="J820" s="20">
        <f t="shared" si="2760"/>
        <v>-69.3</v>
      </c>
      <c r="K820" s="20">
        <f t="shared" si="2760"/>
        <v>-69.3</v>
      </c>
      <c r="L820" s="20">
        <f t="shared" si="2760"/>
        <v>-69.3</v>
      </c>
      <c r="M820" s="20">
        <f t="shared" si="2524"/>
        <v>6099.2</v>
      </c>
      <c r="N820" s="20">
        <f t="shared" si="2525"/>
        <v>6099.2</v>
      </c>
      <c r="O820" s="20">
        <f t="shared" si="2526"/>
        <v>6099.2</v>
      </c>
      <c r="P820" s="23">
        <f t="shared" si="2760"/>
        <v>0</v>
      </c>
      <c r="Q820" s="23">
        <f t="shared" si="2760"/>
        <v>0</v>
      </c>
      <c r="R820" s="23">
        <f t="shared" si="2760"/>
        <v>0</v>
      </c>
      <c r="S820" s="23">
        <f t="shared" si="2760"/>
        <v>0</v>
      </c>
      <c r="T820" s="23">
        <f t="shared" si="2760"/>
        <v>0</v>
      </c>
      <c r="U820" s="23">
        <f t="shared" si="2760"/>
        <v>0</v>
      </c>
      <c r="V820" s="23">
        <f t="shared" si="2760"/>
        <v>0</v>
      </c>
      <c r="W820" s="23">
        <f t="shared" si="2760"/>
        <v>0</v>
      </c>
      <c r="X820" s="23">
        <f t="shared" si="2760"/>
        <v>0</v>
      </c>
      <c r="Y820" s="23">
        <f t="shared" si="2760"/>
        <v>0</v>
      </c>
      <c r="Z820" s="23">
        <f t="shared" si="2662"/>
        <v>6099.2</v>
      </c>
      <c r="AA820" s="23">
        <f t="shared" si="2663"/>
        <v>6099.2</v>
      </c>
      <c r="AB820" s="23">
        <f t="shared" si="2664"/>
        <v>6099.2</v>
      </c>
      <c r="AC820" s="23">
        <f t="shared" si="2760"/>
        <v>0</v>
      </c>
      <c r="AD820" s="23">
        <f t="shared" si="2760"/>
        <v>0</v>
      </c>
      <c r="AE820" s="23">
        <f t="shared" si="2760"/>
        <v>0</v>
      </c>
      <c r="AF820" s="23">
        <f t="shared" si="2760"/>
        <v>0</v>
      </c>
      <c r="AG820" s="23">
        <f t="shared" si="2760"/>
        <v>0</v>
      </c>
      <c r="AH820" s="23">
        <f t="shared" si="2760"/>
        <v>0</v>
      </c>
      <c r="AI820" s="23">
        <f t="shared" si="2760"/>
        <v>0</v>
      </c>
      <c r="AJ820" s="23">
        <f t="shared" si="2760"/>
        <v>0</v>
      </c>
      <c r="AK820" s="23">
        <f t="shared" si="2760"/>
        <v>0</v>
      </c>
      <c r="AL820" s="23">
        <f t="shared" si="2760"/>
        <v>0</v>
      </c>
      <c r="AM820" s="23">
        <f t="shared" si="2760"/>
        <v>0</v>
      </c>
      <c r="AN820" s="23">
        <f t="shared" si="2760"/>
        <v>0</v>
      </c>
      <c r="AO820" s="23">
        <f t="shared" si="2519"/>
        <v>6099.2</v>
      </c>
      <c r="AP820" s="23">
        <f t="shared" si="2520"/>
        <v>6099.2</v>
      </c>
      <c r="AQ820" s="23">
        <f t="shared" si="2521"/>
        <v>6099.2</v>
      </c>
      <c r="AR820" s="23">
        <f t="shared" si="2760"/>
        <v>0</v>
      </c>
      <c r="AS820" s="23">
        <f t="shared" si="2522"/>
        <v>6099.2</v>
      </c>
      <c r="AT820" s="23">
        <f t="shared" si="2760"/>
        <v>0</v>
      </c>
      <c r="AU820" s="23">
        <f t="shared" si="2760"/>
        <v>0</v>
      </c>
      <c r="AV820" s="23">
        <f t="shared" si="2760"/>
        <v>0</v>
      </c>
      <c r="AW820" s="23">
        <f t="shared" si="2760"/>
        <v>0</v>
      </c>
      <c r="AX820" s="23">
        <f t="shared" si="2760"/>
        <v>0</v>
      </c>
      <c r="AY820" s="23">
        <f t="shared" si="2740"/>
        <v>6099.2</v>
      </c>
      <c r="AZ820" s="23">
        <f t="shared" si="2760"/>
        <v>0</v>
      </c>
      <c r="BA820" s="23">
        <f t="shared" si="2741"/>
        <v>6099.2</v>
      </c>
      <c r="BB820" s="23">
        <f t="shared" si="2760"/>
        <v>0</v>
      </c>
      <c r="BC820" s="23">
        <f t="shared" si="2760"/>
        <v>0</v>
      </c>
      <c r="BD820" s="23">
        <f t="shared" si="2760"/>
        <v>0</v>
      </c>
      <c r="BE820" s="23">
        <f t="shared" si="2760"/>
        <v>0</v>
      </c>
      <c r="BF820" s="23">
        <f t="shared" si="2760"/>
        <v>0</v>
      </c>
      <c r="BG820" s="23">
        <f t="shared" si="2760"/>
        <v>0</v>
      </c>
      <c r="BH820" s="23">
        <f t="shared" si="2760"/>
        <v>0</v>
      </c>
      <c r="BI820" s="23">
        <f t="shared" si="2760"/>
        <v>0</v>
      </c>
      <c r="BJ820" s="23">
        <f t="shared" si="2760"/>
        <v>0</v>
      </c>
      <c r="BK820" s="23">
        <f t="shared" si="2760"/>
        <v>0</v>
      </c>
      <c r="BL820" s="23">
        <f t="shared" si="2760"/>
        <v>0</v>
      </c>
      <c r="BM820" s="23">
        <f t="shared" si="2760"/>
        <v>0</v>
      </c>
      <c r="BN820" s="23">
        <f t="shared" si="2760"/>
        <v>0</v>
      </c>
      <c r="BO820" s="23">
        <f t="shared" si="2760"/>
        <v>0</v>
      </c>
      <c r="BP820" s="23">
        <f t="shared" si="2760"/>
        <v>0</v>
      </c>
      <c r="BQ820" s="23">
        <f t="shared" si="2760"/>
        <v>0</v>
      </c>
      <c r="BR820" s="23">
        <f t="shared" si="2717"/>
        <v>6099.2</v>
      </c>
      <c r="BS820" s="23">
        <f t="shared" si="2718"/>
        <v>6099.2</v>
      </c>
      <c r="BT820" s="23">
        <f t="shared" si="2719"/>
        <v>6099.2</v>
      </c>
      <c r="BU820" s="23">
        <f t="shared" si="2760"/>
        <v>0</v>
      </c>
      <c r="BV820" s="23">
        <f t="shared" si="2579"/>
        <v>6099.2</v>
      </c>
      <c r="BW820" s="23">
        <f t="shared" si="2760"/>
        <v>0</v>
      </c>
    </row>
    <row r="821" spans="1:77" x14ac:dyDescent="0.3">
      <c r="A821" s="12">
        <v>930</v>
      </c>
      <c r="B821" s="12" t="s">
        <v>138</v>
      </c>
      <c r="C821" s="12" t="s">
        <v>59</v>
      </c>
      <c r="D821" s="12" t="s">
        <v>275</v>
      </c>
      <c r="E821" s="12">
        <v>620</v>
      </c>
      <c r="F821" s="14" t="s">
        <v>378</v>
      </c>
      <c r="G821" s="20">
        <v>6168.5</v>
      </c>
      <c r="H821" s="20">
        <v>6168.5</v>
      </c>
      <c r="I821" s="20">
        <v>6168.5</v>
      </c>
      <c r="J821" s="20">
        <v>-69.3</v>
      </c>
      <c r="K821" s="20">
        <v>-69.3</v>
      </c>
      <c r="L821" s="20">
        <v>-69.3</v>
      </c>
      <c r="M821" s="20">
        <f t="shared" si="2524"/>
        <v>6099.2</v>
      </c>
      <c r="N821" s="20">
        <f t="shared" si="2525"/>
        <v>6099.2</v>
      </c>
      <c r="O821" s="20">
        <f t="shared" si="2526"/>
        <v>6099.2</v>
      </c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>
        <f t="shared" si="2662"/>
        <v>6099.2</v>
      </c>
      <c r="AA821" s="23">
        <f t="shared" si="2663"/>
        <v>6099.2</v>
      </c>
      <c r="AB821" s="23">
        <f t="shared" si="2664"/>
        <v>6099.2</v>
      </c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>
        <f t="shared" si="2519"/>
        <v>6099.2</v>
      </c>
      <c r="AP821" s="23">
        <f t="shared" si="2520"/>
        <v>6099.2</v>
      </c>
      <c r="AQ821" s="23">
        <f t="shared" si="2521"/>
        <v>6099.2</v>
      </c>
      <c r="AR821" s="23"/>
      <c r="AS821" s="23">
        <f t="shared" si="2522"/>
        <v>6099.2</v>
      </c>
      <c r="AT821" s="23"/>
      <c r="AU821" s="23"/>
      <c r="AV821" s="23"/>
      <c r="AW821" s="23"/>
      <c r="AX821" s="23"/>
      <c r="AY821" s="23">
        <f t="shared" si="2740"/>
        <v>6099.2</v>
      </c>
      <c r="AZ821" s="23"/>
      <c r="BA821" s="23">
        <f t="shared" si="2741"/>
        <v>6099.2</v>
      </c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>
        <f t="shared" si="2717"/>
        <v>6099.2</v>
      </c>
      <c r="BS821" s="23">
        <f t="shared" si="2718"/>
        <v>6099.2</v>
      </c>
      <c r="BT821" s="23">
        <f t="shared" si="2719"/>
        <v>6099.2</v>
      </c>
      <c r="BU821" s="23"/>
      <c r="BV821" s="23">
        <f t="shared" si="2579"/>
        <v>6099.2</v>
      </c>
      <c r="BW821" s="23"/>
    </row>
    <row r="822" spans="1:77" ht="46.8" x14ac:dyDescent="0.3">
      <c r="A822" s="12">
        <v>930</v>
      </c>
      <c r="B822" s="12" t="s">
        <v>138</v>
      </c>
      <c r="C822" s="12" t="s">
        <v>59</v>
      </c>
      <c r="D822" s="12" t="s">
        <v>276</v>
      </c>
      <c r="E822" s="12"/>
      <c r="F822" s="14" t="s">
        <v>306</v>
      </c>
      <c r="G822" s="20">
        <f>G823</f>
        <v>711.5</v>
      </c>
      <c r="H822" s="20">
        <f t="shared" ref="H822:BW823" si="2761">H823</f>
        <v>711.5</v>
      </c>
      <c r="I822" s="20">
        <f t="shared" si="2761"/>
        <v>711.5</v>
      </c>
      <c r="J822" s="20">
        <f t="shared" si="2761"/>
        <v>0</v>
      </c>
      <c r="K822" s="20">
        <f t="shared" si="2761"/>
        <v>0</v>
      </c>
      <c r="L822" s="20">
        <f t="shared" si="2761"/>
        <v>0</v>
      </c>
      <c r="M822" s="20">
        <f t="shared" si="2524"/>
        <v>711.5</v>
      </c>
      <c r="N822" s="20">
        <f t="shared" si="2525"/>
        <v>711.5</v>
      </c>
      <c r="O822" s="20">
        <f t="shared" si="2526"/>
        <v>711.5</v>
      </c>
      <c r="P822" s="23">
        <f t="shared" si="2761"/>
        <v>0</v>
      </c>
      <c r="Q822" s="23">
        <f t="shared" si="2761"/>
        <v>0</v>
      </c>
      <c r="R822" s="23">
        <f t="shared" si="2761"/>
        <v>0</v>
      </c>
      <c r="S822" s="23">
        <f t="shared" si="2761"/>
        <v>0</v>
      </c>
      <c r="T822" s="23">
        <f t="shared" si="2761"/>
        <v>0</v>
      </c>
      <c r="U822" s="23">
        <f t="shared" si="2761"/>
        <v>0</v>
      </c>
      <c r="V822" s="23">
        <f t="shared" si="2761"/>
        <v>0</v>
      </c>
      <c r="W822" s="23">
        <f t="shared" si="2761"/>
        <v>0</v>
      </c>
      <c r="X822" s="23">
        <f t="shared" si="2761"/>
        <v>0</v>
      </c>
      <c r="Y822" s="23">
        <f t="shared" si="2761"/>
        <v>0</v>
      </c>
      <c r="Z822" s="23">
        <f t="shared" si="2662"/>
        <v>711.5</v>
      </c>
      <c r="AA822" s="23">
        <f t="shared" si="2663"/>
        <v>711.5</v>
      </c>
      <c r="AB822" s="23">
        <f t="shared" si="2664"/>
        <v>711.5</v>
      </c>
      <c r="AC822" s="23">
        <f t="shared" si="2761"/>
        <v>0</v>
      </c>
      <c r="AD822" s="23">
        <f t="shared" si="2761"/>
        <v>0</v>
      </c>
      <c r="AE822" s="23">
        <f t="shared" si="2761"/>
        <v>0</v>
      </c>
      <c r="AF822" s="23">
        <f t="shared" si="2761"/>
        <v>0</v>
      </c>
      <c r="AG822" s="23">
        <f t="shared" si="2761"/>
        <v>0</v>
      </c>
      <c r="AH822" s="23">
        <f t="shared" si="2761"/>
        <v>0</v>
      </c>
      <c r="AI822" s="23">
        <f t="shared" si="2761"/>
        <v>0</v>
      </c>
      <c r="AJ822" s="23">
        <f t="shared" si="2761"/>
        <v>0</v>
      </c>
      <c r="AK822" s="23">
        <f t="shared" si="2761"/>
        <v>0</v>
      </c>
      <c r="AL822" s="23">
        <f t="shared" si="2761"/>
        <v>0</v>
      </c>
      <c r="AM822" s="23">
        <f t="shared" si="2761"/>
        <v>0</v>
      </c>
      <c r="AN822" s="23">
        <f t="shared" si="2761"/>
        <v>0</v>
      </c>
      <c r="AO822" s="23">
        <f t="shared" si="2519"/>
        <v>711.5</v>
      </c>
      <c r="AP822" s="23">
        <f t="shared" si="2520"/>
        <v>711.5</v>
      </c>
      <c r="AQ822" s="23">
        <f t="shared" si="2521"/>
        <v>711.5</v>
      </c>
      <c r="AR822" s="23">
        <f t="shared" si="2761"/>
        <v>0</v>
      </c>
      <c r="AS822" s="23">
        <f t="shared" si="2522"/>
        <v>711.5</v>
      </c>
      <c r="AT822" s="23">
        <f t="shared" si="2761"/>
        <v>0</v>
      </c>
      <c r="AU822" s="23">
        <f t="shared" si="2761"/>
        <v>0</v>
      </c>
      <c r="AV822" s="23">
        <f t="shared" si="2761"/>
        <v>0</v>
      </c>
      <c r="AW822" s="23">
        <f t="shared" si="2761"/>
        <v>0</v>
      </c>
      <c r="AX822" s="23">
        <f t="shared" si="2761"/>
        <v>0</v>
      </c>
      <c r="AY822" s="23">
        <f t="shared" si="2740"/>
        <v>711.5</v>
      </c>
      <c r="AZ822" s="23">
        <f t="shared" si="2761"/>
        <v>0</v>
      </c>
      <c r="BA822" s="23">
        <f t="shared" si="2741"/>
        <v>711.5</v>
      </c>
      <c r="BB822" s="23">
        <f t="shared" si="2761"/>
        <v>0</v>
      </c>
      <c r="BC822" s="23">
        <f t="shared" si="2761"/>
        <v>0</v>
      </c>
      <c r="BD822" s="23">
        <f t="shared" si="2761"/>
        <v>0</v>
      </c>
      <c r="BE822" s="23">
        <f t="shared" si="2761"/>
        <v>0</v>
      </c>
      <c r="BF822" s="23">
        <f t="shared" si="2761"/>
        <v>0</v>
      </c>
      <c r="BG822" s="23">
        <f t="shared" si="2761"/>
        <v>0</v>
      </c>
      <c r="BH822" s="23">
        <f t="shared" si="2761"/>
        <v>0</v>
      </c>
      <c r="BI822" s="23">
        <f t="shared" si="2761"/>
        <v>0</v>
      </c>
      <c r="BJ822" s="23">
        <f t="shared" si="2761"/>
        <v>0</v>
      </c>
      <c r="BK822" s="23">
        <f t="shared" si="2761"/>
        <v>0</v>
      </c>
      <c r="BL822" s="23">
        <f t="shared" si="2761"/>
        <v>0</v>
      </c>
      <c r="BM822" s="23">
        <f t="shared" si="2761"/>
        <v>0</v>
      </c>
      <c r="BN822" s="23">
        <f t="shared" si="2761"/>
        <v>0</v>
      </c>
      <c r="BO822" s="23">
        <f t="shared" si="2761"/>
        <v>0</v>
      </c>
      <c r="BP822" s="23">
        <f t="shared" si="2761"/>
        <v>0</v>
      </c>
      <c r="BQ822" s="23">
        <f t="shared" si="2761"/>
        <v>0</v>
      </c>
      <c r="BR822" s="23">
        <f t="shared" si="2717"/>
        <v>711.5</v>
      </c>
      <c r="BS822" s="23">
        <f t="shared" si="2718"/>
        <v>711.5</v>
      </c>
      <c r="BT822" s="23">
        <f t="shared" si="2719"/>
        <v>711.5</v>
      </c>
      <c r="BU822" s="23">
        <f t="shared" si="2761"/>
        <v>0</v>
      </c>
      <c r="BV822" s="23">
        <f t="shared" si="2579"/>
        <v>711.5</v>
      </c>
      <c r="BW822" s="23">
        <f t="shared" si="2761"/>
        <v>0</v>
      </c>
      <c r="BX822" s="5"/>
    </row>
    <row r="823" spans="1:77" ht="31.2" x14ac:dyDescent="0.3">
      <c r="A823" s="12">
        <v>930</v>
      </c>
      <c r="B823" s="12" t="s">
        <v>138</v>
      </c>
      <c r="C823" s="12" t="s">
        <v>59</v>
      </c>
      <c r="D823" s="12" t="s">
        <v>274</v>
      </c>
      <c r="E823" s="12"/>
      <c r="F823" s="14" t="s">
        <v>236</v>
      </c>
      <c r="G823" s="20">
        <f>G824</f>
        <v>711.5</v>
      </c>
      <c r="H823" s="20">
        <f t="shared" si="2761"/>
        <v>711.5</v>
      </c>
      <c r="I823" s="20">
        <f t="shared" si="2761"/>
        <v>711.5</v>
      </c>
      <c r="J823" s="20">
        <f t="shared" si="2761"/>
        <v>0</v>
      </c>
      <c r="K823" s="20">
        <f t="shared" si="2761"/>
        <v>0</v>
      </c>
      <c r="L823" s="20">
        <f t="shared" si="2761"/>
        <v>0</v>
      </c>
      <c r="M823" s="20">
        <f t="shared" si="2524"/>
        <v>711.5</v>
      </c>
      <c r="N823" s="20">
        <f t="shared" si="2525"/>
        <v>711.5</v>
      </c>
      <c r="O823" s="20">
        <f t="shared" si="2526"/>
        <v>711.5</v>
      </c>
      <c r="P823" s="23">
        <f t="shared" si="2761"/>
        <v>0</v>
      </c>
      <c r="Q823" s="23">
        <f t="shared" si="2761"/>
        <v>0</v>
      </c>
      <c r="R823" s="23">
        <f t="shared" si="2761"/>
        <v>0</v>
      </c>
      <c r="S823" s="23">
        <f t="shared" si="2761"/>
        <v>0</v>
      </c>
      <c r="T823" s="23">
        <f t="shared" si="2761"/>
        <v>0</v>
      </c>
      <c r="U823" s="23">
        <f t="shared" si="2761"/>
        <v>0</v>
      </c>
      <c r="V823" s="23">
        <f t="shared" si="2761"/>
        <v>0</v>
      </c>
      <c r="W823" s="23">
        <f t="shared" si="2761"/>
        <v>0</v>
      </c>
      <c r="X823" s="23">
        <f t="shared" si="2761"/>
        <v>0</v>
      </c>
      <c r="Y823" s="23">
        <f t="shared" si="2761"/>
        <v>0</v>
      </c>
      <c r="Z823" s="23">
        <f t="shared" si="2662"/>
        <v>711.5</v>
      </c>
      <c r="AA823" s="23">
        <f t="shared" si="2663"/>
        <v>711.5</v>
      </c>
      <c r="AB823" s="23">
        <f t="shared" si="2664"/>
        <v>711.5</v>
      </c>
      <c r="AC823" s="23">
        <f t="shared" si="2761"/>
        <v>0</v>
      </c>
      <c r="AD823" s="23">
        <f t="shared" si="2761"/>
        <v>0</v>
      </c>
      <c r="AE823" s="23">
        <f t="shared" si="2761"/>
        <v>0</v>
      </c>
      <c r="AF823" s="23">
        <f t="shared" si="2761"/>
        <v>0</v>
      </c>
      <c r="AG823" s="23">
        <f t="shared" si="2761"/>
        <v>0</v>
      </c>
      <c r="AH823" s="23">
        <f t="shared" si="2761"/>
        <v>0</v>
      </c>
      <c r="AI823" s="23">
        <f t="shared" si="2761"/>
        <v>0</v>
      </c>
      <c r="AJ823" s="23">
        <f t="shared" si="2761"/>
        <v>0</v>
      </c>
      <c r="AK823" s="23">
        <f t="shared" si="2761"/>
        <v>0</v>
      </c>
      <c r="AL823" s="23">
        <f t="shared" si="2761"/>
        <v>0</v>
      </c>
      <c r="AM823" s="23">
        <f t="shared" si="2761"/>
        <v>0</v>
      </c>
      <c r="AN823" s="23">
        <f t="shared" si="2761"/>
        <v>0</v>
      </c>
      <c r="AO823" s="23">
        <f t="shared" si="2519"/>
        <v>711.5</v>
      </c>
      <c r="AP823" s="23">
        <f t="shared" si="2520"/>
        <v>711.5</v>
      </c>
      <c r="AQ823" s="23">
        <f t="shared" si="2521"/>
        <v>711.5</v>
      </c>
      <c r="AR823" s="23">
        <f t="shared" si="2761"/>
        <v>0</v>
      </c>
      <c r="AS823" s="23">
        <f t="shared" si="2522"/>
        <v>711.5</v>
      </c>
      <c r="AT823" s="23">
        <f t="shared" si="2761"/>
        <v>0</v>
      </c>
      <c r="AU823" s="23">
        <f t="shared" si="2761"/>
        <v>0</v>
      </c>
      <c r="AV823" s="23">
        <f t="shared" si="2761"/>
        <v>0</v>
      </c>
      <c r="AW823" s="23">
        <f t="shared" si="2761"/>
        <v>0</v>
      </c>
      <c r="AX823" s="23">
        <f t="shared" si="2761"/>
        <v>0</v>
      </c>
      <c r="AY823" s="23">
        <f t="shared" si="2740"/>
        <v>711.5</v>
      </c>
      <c r="AZ823" s="23">
        <f t="shared" si="2761"/>
        <v>0</v>
      </c>
      <c r="BA823" s="23">
        <f t="shared" si="2741"/>
        <v>711.5</v>
      </c>
      <c r="BB823" s="23">
        <f t="shared" si="2761"/>
        <v>0</v>
      </c>
      <c r="BC823" s="23">
        <f t="shared" si="2761"/>
        <v>0</v>
      </c>
      <c r="BD823" s="23">
        <f t="shared" si="2761"/>
        <v>0</v>
      </c>
      <c r="BE823" s="23">
        <f t="shared" si="2761"/>
        <v>0</v>
      </c>
      <c r="BF823" s="23">
        <f t="shared" si="2761"/>
        <v>0</v>
      </c>
      <c r="BG823" s="23">
        <f t="shared" si="2761"/>
        <v>0</v>
      </c>
      <c r="BH823" s="23">
        <f t="shared" si="2761"/>
        <v>0</v>
      </c>
      <c r="BI823" s="23">
        <f t="shared" si="2761"/>
        <v>0</v>
      </c>
      <c r="BJ823" s="23">
        <f t="shared" si="2761"/>
        <v>0</v>
      </c>
      <c r="BK823" s="23">
        <f t="shared" si="2761"/>
        <v>0</v>
      </c>
      <c r="BL823" s="23">
        <f t="shared" si="2761"/>
        <v>0</v>
      </c>
      <c r="BM823" s="23">
        <f t="shared" si="2761"/>
        <v>0</v>
      </c>
      <c r="BN823" s="23">
        <f t="shared" si="2761"/>
        <v>0</v>
      </c>
      <c r="BO823" s="23">
        <f t="shared" si="2761"/>
        <v>0</v>
      </c>
      <c r="BP823" s="23">
        <f t="shared" si="2761"/>
        <v>0</v>
      </c>
      <c r="BQ823" s="23">
        <f t="shared" si="2761"/>
        <v>0</v>
      </c>
      <c r="BR823" s="23">
        <f t="shared" si="2717"/>
        <v>711.5</v>
      </c>
      <c r="BS823" s="23">
        <f t="shared" si="2718"/>
        <v>711.5</v>
      </c>
      <c r="BT823" s="23">
        <f t="shared" si="2719"/>
        <v>711.5</v>
      </c>
      <c r="BU823" s="23">
        <f t="shared" si="2761"/>
        <v>0</v>
      </c>
      <c r="BV823" s="23">
        <f t="shared" si="2579"/>
        <v>711.5</v>
      </c>
      <c r="BW823" s="23">
        <f t="shared" si="2761"/>
        <v>0</v>
      </c>
    </row>
    <row r="824" spans="1:77" ht="31.2" x14ac:dyDescent="0.3">
      <c r="A824" s="12">
        <v>930</v>
      </c>
      <c r="B824" s="12" t="s">
        <v>138</v>
      </c>
      <c r="C824" s="12" t="s">
        <v>59</v>
      </c>
      <c r="D824" s="12" t="s">
        <v>274</v>
      </c>
      <c r="E824" s="12" t="s">
        <v>94</v>
      </c>
      <c r="F824" s="14" t="s">
        <v>386</v>
      </c>
      <c r="G824" s="20">
        <f>G825+G826</f>
        <v>711.5</v>
      </c>
      <c r="H824" s="20">
        <f t="shared" ref="H824:L824" si="2762">H825+H826</f>
        <v>711.5</v>
      </c>
      <c r="I824" s="20">
        <f t="shared" si="2762"/>
        <v>711.5</v>
      </c>
      <c r="J824" s="20">
        <f t="shared" si="2762"/>
        <v>0</v>
      </c>
      <c r="K824" s="20">
        <f t="shared" si="2762"/>
        <v>0</v>
      </c>
      <c r="L824" s="20">
        <f t="shared" si="2762"/>
        <v>0</v>
      </c>
      <c r="M824" s="20">
        <f t="shared" si="2524"/>
        <v>711.5</v>
      </c>
      <c r="N824" s="20">
        <f t="shared" si="2525"/>
        <v>711.5</v>
      </c>
      <c r="O824" s="20">
        <f t="shared" si="2526"/>
        <v>711.5</v>
      </c>
      <c r="P824" s="23">
        <f t="shared" ref="P824:Q824" si="2763">P825+P826</f>
        <v>0</v>
      </c>
      <c r="Q824" s="23">
        <f t="shared" si="2763"/>
        <v>0</v>
      </c>
      <c r="R824" s="23">
        <f t="shared" ref="R824:T824" si="2764">R825+R826</f>
        <v>0</v>
      </c>
      <c r="S824" s="23">
        <f t="shared" si="2764"/>
        <v>0</v>
      </c>
      <c r="T824" s="23">
        <f t="shared" si="2764"/>
        <v>0</v>
      </c>
      <c r="U824" s="23">
        <f t="shared" ref="U824:W824" si="2765">U825+U826</f>
        <v>0</v>
      </c>
      <c r="V824" s="23">
        <f t="shared" si="2765"/>
        <v>0</v>
      </c>
      <c r="W824" s="23">
        <f t="shared" si="2765"/>
        <v>0</v>
      </c>
      <c r="X824" s="23">
        <f t="shared" ref="X824:Y824" si="2766">X825+X826</f>
        <v>0</v>
      </c>
      <c r="Y824" s="23">
        <f t="shared" si="2766"/>
        <v>0</v>
      </c>
      <c r="Z824" s="23">
        <f t="shared" si="2662"/>
        <v>711.5</v>
      </c>
      <c r="AA824" s="23">
        <f t="shared" si="2663"/>
        <v>711.5</v>
      </c>
      <c r="AB824" s="23">
        <f t="shared" si="2664"/>
        <v>711.5</v>
      </c>
      <c r="AC824" s="23">
        <f t="shared" ref="AC824:AL824" si="2767">AC825+AC826</f>
        <v>0</v>
      </c>
      <c r="AD824" s="23">
        <f t="shared" si="2767"/>
        <v>0</v>
      </c>
      <c r="AE824" s="23">
        <f t="shared" ref="AE824" si="2768">AE825+AE826</f>
        <v>0</v>
      </c>
      <c r="AF824" s="23">
        <f t="shared" si="2767"/>
        <v>0</v>
      </c>
      <c r="AG824" s="23">
        <f t="shared" si="2767"/>
        <v>0</v>
      </c>
      <c r="AH824" s="23">
        <f t="shared" si="2767"/>
        <v>0</v>
      </c>
      <c r="AI824" s="23">
        <f t="shared" ref="AI824" si="2769">AI825+AI826</f>
        <v>0</v>
      </c>
      <c r="AJ824" s="23">
        <f t="shared" si="2767"/>
        <v>0</v>
      </c>
      <c r="AK824" s="23">
        <f t="shared" si="2767"/>
        <v>0</v>
      </c>
      <c r="AL824" s="23">
        <f t="shared" si="2767"/>
        <v>0</v>
      </c>
      <c r="AM824" s="23">
        <f t="shared" ref="AM824:BW824" si="2770">AM825+AM826</f>
        <v>0</v>
      </c>
      <c r="AN824" s="23">
        <f t="shared" si="2770"/>
        <v>0</v>
      </c>
      <c r="AO824" s="23">
        <f t="shared" si="2519"/>
        <v>711.5</v>
      </c>
      <c r="AP824" s="23">
        <f t="shared" si="2520"/>
        <v>711.5</v>
      </c>
      <c r="AQ824" s="23">
        <f t="shared" si="2521"/>
        <v>711.5</v>
      </c>
      <c r="AR824" s="23">
        <f t="shared" ref="AR824" si="2771">AR825+AR826</f>
        <v>0</v>
      </c>
      <c r="AS824" s="23">
        <f t="shared" si="2522"/>
        <v>711.5</v>
      </c>
      <c r="AT824" s="23">
        <f t="shared" ref="AT824:AX824" si="2772">AT825+AT826</f>
        <v>0</v>
      </c>
      <c r="AU824" s="23">
        <f t="shared" si="2772"/>
        <v>0</v>
      </c>
      <c r="AV824" s="23">
        <f t="shared" si="2772"/>
        <v>0</v>
      </c>
      <c r="AW824" s="23">
        <f t="shared" si="2772"/>
        <v>0</v>
      </c>
      <c r="AX824" s="23">
        <f t="shared" si="2772"/>
        <v>0</v>
      </c>
      <c r="AY824" s="23">
        <f t="shared" si="2740"/>
        <v>711.5</v>
      </c>
      <c r="AZ824" s="23">
        <f t="shared" ref="AZ824" si="2773">AZ825+AZ826</f>
        <v>0</v>
      </c>
      <c r="BA824" s="23">
        <f t="shared" si="2741"/>
        <v>711.5</v>
      </c>
      <c r="BB824" s="23">
        <f t="shared" ref="BB824:BI824" si="2774">BB825+BB826</f>
        <v>0</v>
      </c>
      <c r="BC824" s="23">
        <f t="shared" si="2774"/>
        <v>0</v>
      </c>
      <c r="BD824" s="23">
        <f t="shared" si="2774"/>
        <v>0</v>
      </c>
      <c r="BE824" s="23">
        <f t="shared" si="2774"/>
        <v>0</v>
      </c>
      <c r="BF824" s="23">
        <f t="shared" si="2774"/>
        <v>0</v>
      </c>
      <c r="BG824" s="23">
        <f t="shared" si="2774"/>
        <v>0</v>
      </c>
      <c r="BH824" s="23">
        <f t="shared" si="2774"/>
        <v>0</v>
      </c>
      <c r="BI824" s="23">
        <f t="shared" si="2774"/>
        <v>0</v>
      </c>
      <c r="BJ824" s="23">
        <f t="shared" ref="BJ824:BP824" si="2775">BJ825+BJ826</f>
        <v>0</v>
      </c>
      <c r="BK824" s="23">
        <f t="shared" si="2775"/>
        <v>0</v>
      </c>
      <c r="BL824" s="23">
        <f t="shared" si="2775"/>
        <v>0</v>
      </c>
      <c r="BM824" s="23">
        <f t="shared" si="2775"/>
        <v>0</v>
      </c>
      <c r="BN824" s="23">
        <f t="shared" si="2775"/>
        <v>0</v>
      </c>
      <c r="BO824" s="23">
        <f t="shared" si="2775"/>
        <v>0</v>
      </c>
      <c r="BP824" s="23">
        <f t="shared" si="2775"/>
        <v>0</v>
      </c>
      <c r="BQ824" s="23">
        <f t="shared" ref="BQ824" si="2776">BQ825+BQ826</f>
        <v>0</v>
      </c>
      <c r="BR824" s="23">
        <f t="shared" si="2717"/>
        <v>711.5</v>
      </c>
      <c r="BS824" s="23">
        <f t="shared" si="2718"/>
        <v>711.5</v>
      </c>
      <c r="BT824" s="23">
        <f t="shared" si="2719"/>
        <v>711.5</v>
      </c>
      <c r="BU824" s="23">
        <f t="shared" ref="BU824" si="2777">BU825+BU826</f>
        <v>0</v>
      </c>
      <c r="BV824" s="23">
        <f t="shared" si="2579"/>
        <v>711.5</v>
      </c>
      <c r="BW824" s="23">
        <f t="shared" si="2770"/>
        <v>0</v>
      </c>
    </row>
    <row r="825" spans="1:77" x14ac:dyDescent="0.3">
      <c r="A825" s="12">
        <v>930</v>
      </c>
      <c r="B825" s="12" t="s">
        <v>138</v>
      </c>
      <c r="C825" s="12" t="s">
        <v>59</v>
      </c>
      <c r="D825" s="12" t="s">
        <v>274</v>
      </c>
      <c r="E825" s="12">
        <v>610</v>
      </c>
      <c r="F825" s="14" t="s">
        <v>377</v>
      </c>
      <c r="G825" s="20">
        <v>639.6</v>
      </c>
      <c r="H825" s="20">
        <v>639.6</v>
      </c>
      <c r="I825" s="20">
        <v>639.6</v>
      </c>
      <c r="J825" s="20"/>
      <c r="K825" s="20"/>
      <c r="L825" s="20"/>
      <c r="M825" s="20">
        <f t="shared" si="2524"/>
        <v>639.6</v>
      </c>
      <c r="N825" s="20">
        <f t="shared" si="2525"/>
        <v>639.6</v>
      </c>
      <c r="O825" s="20">
        <f t="shared" si="2526"/>
        <v>639.6</v>
      </c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>
        <f t="shared" si="2662"/>
        <v>639.6</v>
      </c>
      <c r="AA825" s="23">
        <f t="shared" si="2663"/>
        <v>639.6</v>
      </c>
      <c r="AB825" s="23">
        <f t="shared" si="2664"/>
        <v>639.6</v>
      </c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>
        <f t="shared" si="2519"/>
        <v>639.6</v>
      </c>
      <c r="AP825" s="23">
        <f t="shared" si="2520"/>
        <v>639.6</v>
      </c>
      <c r="AQ825" s="23">
        <f t="shared" si="2521"/>
        <v>639.6</v>
      </c>
      <c r="AR825" s="23"/>
      <c r="AS825" s="23">
        <f t="shared" si="2522"/>
        <v>639.6</v>
      </c>
      <c r="AT825" s="23"/>
      <c r="AU825" s="23"/>
      <c r="AV825" s="23"/>
      <c r="AW825" s="23"/>
      <c r="AX825" s="23"/>
      <c r="AY825" s="23">
        <f t="shared" si="2740"/>
        <v>639.6</v>
      </c>
      <c r="AZ825" s="23"/>
      <c r="BA825" s="23">
        <f t="shared" si="2741"/>
        <v>639.6</v>
      </c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>
        <f t="shared" si="2717"/>
        <v>639.6</v>
      </c>
      <c r="BS825" s="23">
        <f t="shared" si="2718"/>
        <v>639.6</v>
      </c>
      <c r="BT825" s="23">
        <f t="shared" si="2719"/>
        <v>639.6</v>
      </c>
      <c r="BU825" s="23"/>
      <c r="BV825" s="23">
        <f t="shared" si="2579"/>
        <v>639.6</v>
      </c>
      <c r="BW825" s="23"/>
    </row>
    <row r="826" spans="1:77" x14ac:dyDescent="0.3">
      <c r="A826" s="12">
        <v>930</v>
      </c>
      <c r="B826" s="12" t="s">
        <v>138</v>
      </c>
      <c r="C826" s="12" t="s">
        <v>59</v>
      </c>
      <c r="D826" s="12" t="s">
        <v>274</v>
      </c>
      <c r="E826" s="12">
        <v>620</v>
      </c>
      <c r="F826" s="14" t="s">
        <v>378</v>
      </c>
      <c r="G826" s="20">
        <v>71.900000000000006</v>
      </c>
      <c r="H826" s="20">
        <v>71.900000000000006</v>
      </c>
      <c r="I826" s="20">
        <v>71.900000000000006</v>
      </c>
      <c r="J826" s="20"/>
      <c r="K826" s="20"/>
      <c r="L826" s="20"/>
      <c r="M826" s="20">
        <f t="shared" si="2524"/>
        <v>71.900000000000006</v>
      </c>
      <c r="N826" s="20">
        <f t="shared" si="2525"/>
        <v>71.900000000000006</v>
      </c>
      <c r="O826" s="20">
        <f t="shared" si="2526"/>
        <v>71.900000000000006</v>
      </c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>
        <f t="shared" si="2662"/>
        <v>71.900000000000006</v>
      </c>
      <c r="AA826" s="23">
        <f t="shared" si="2663"/>
        <v>71.900000000000006</v>
      </c>
      <c r="AB826" s="23">
        <f t="shared" si="2664"/>
        <v>71.900000000000006</v>
      </c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>
        <f t="shared" si="2519"/>
        <v>71.900000000000006</v>
      </c>
      <c r="AP826" s="23">
        <f t="shared" si="2520"/>
        <v>71.900000000000006</v>
      </c>
      <c r="AQ826" s="23">
        <f t="shared" si="2521"/>
        <v>71.900000000000006</v>
      </c>
      <c r="AR826" s="23"/>
      <c r="AS826" s="23">
        <f t="shared" si="2522"/>
        <v>71.900000000000006</v>
      </c>
      <c r="AT826" s="23"/>
      <c r="AU826" s="23"/>
      <c r="AV826" s="23"/>
      <c r="AW826" s="23"/>
      <c r="AX826" s="23"/>
      <c r="AY826" s="23">
        <f t="shared" si="2740"/>
        <v>71.900000000000006</v>
      </c>
      <c r="AZ826" s="23"/>
      <c r="BA826" s="23">
        <f t="shared" si="2741"/>
        <v>71.900000000000006</v>
      </c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>
        <f t="shared" si="2717"/>
        <v>71.900000000000006</v>
      </c>
      <c r="BS826" s="23">
        <f t="shared" si="2718"/>
        <v>71.900000000000006</v>
      </c>
      <c r="BT826" s="23">
        <f t="shared" si="2719"/>
        <v>71.900000000000006</v>
      </c>
      <c r="BU826" s="23"/>
      <c r="BV826" s="23">
        <f t="shared" si="2579"/>
        <v>71.900000000000006</v>
      </c>
      <c r="BW826" s="23"/>
    </row>
    <row r="827" spans="1:77" s="3" customFormat="1" x14ac:dyDescent="0.3">
      <c r="A827" s="16">
        <v>931</v>
      </c>
      <c r="B827" s="16"/>
      <c r="C827" s="16"/>
      <c r="D827" s="16"/>
      <c r="E827" s="16"/>
      <c r="F827" s="7" t="s">
        <v>363</v>
      </c>
      <c r="G827" s="18">
        <f>G828+G885+G903+G947+G990+G997+G1007+G1014</f>
        <v>274690.00000000006</v>
      </c>
      <c r="H827" s="18">
        <f t="shared" ref="H827:L827" si="2778">H828+H885+H903+H947+H990+H997+H1007+H1014</f>
        <v>280275.20000000001</v>
      </c>
      <c r="I827" s="18">
        <f t="shared" si="2778"/>
        <v>260178.90000000002</v>
      </c>
      <c r="J827" s="18">
        <f t="shared" si="2778"/>
        <v>183.3</v>
      </c>
      <c r="K827" s="18">
        <f t="shared" si="2778"/>
        <v>0</v>
      </c>
      <c r="L827" s="18">
        <f t="shared" si="2778"/>
        <v>0</v>
      </c>
      <c r="M827" s="20">
        <f t="shared" si="2524"/>
        <v>274873.30000000005</v>
      </c>
      <c r="N827" s="20">
        <f t="shared" si="2525"/>
        <v>280275.20000000001</v>
      </c>
      <c r="O827" s="20">
        <f t="shared" si="2526"/>
        <v>260178.90000000002</v>
      </c>
      <c r="P827" s="21">
        <f t="shared" ref="P827:Q827" si="2779">P828+P885+P903+P947+P990+P997+P1007+P1014</f>
        <v>0</v>
      </c>
      <c r="Q827" s="21">
        <f t="shared" si="2779"/>
        <v>0</v>
      </c>
      <c r="R827" s="21">
        <f t="shared" ref="R827:T827" si="2780">R828+R885+R903+R947+R990+R997+R1007+R1014</f>
        <v>7.1999999999999993</v>
      </c>
      <c r="S827" s="21">
        <f t="shared" si="2780"/>
        <v>0</v>
      </c>
      <c r="T827" s="21">
        <f t="shared" si="2780"/>
        <v>0</v>
      </c>
      <c r="U827" s="21">
        <f t="shared" ref="U827:W827" si="2781">U828+U885+U903+U947+U990+U997+U1007+U1014</f>
        <v>0.59999999999999987</v>
      </c>
      <c r="V827" s="21">
        <f t="shared" si="2781"/>
        <v>0</v>
      </c>
      <c r="W827" s="21">
        <f t="shared" si="2781"/>
        <v>0</v>
      </c>
      <c r="X827" s="21">
        <f t="shared" ref="X827:Y827" si="2782">X828+X885+X903+X947+X990+X997+X1007+X1014</f>
        <v>0.59999999999999987</v>
      </c>
      <c r="Y827" s="21">
        <f t="shared" si="2782"/>
        <v>0</v>
      </c>
      <c r="Z827" s="21">
        <f t="shared" si="2662"/>
        <v>274880.50000000006</v>
      </c>
      <c r="AA827" s="21">
        <f t="shared" si="2663"/>
        <v>280275.8</v>
      </c>
      <c r="AB827" s="21">
        <f t="shared" si="2664"/>
        <v>260179.50000000003</v>
      </c>
      <c r="AC827" s="21">
        <f t="shared" ref="AC827:AL827" si="2783">AC828+AC885+AC903+AC947+AC990+AC997+AC1007+AC1014</f>
        <v>0</v>
      </c>
      <c r="AD827" s="21">
        <f t="shared" si="2783"/>
        <v>0</v>
      </c>
      <c r="AE827" s="21">
        <f t="shared" ref="AE827" si="2784">AE828+AE885+AE903+AE947+AE990+AE997+AE1007+AE1014</f>
        <v>0</v>
      </c>
      <c r="AF827" s="21">
        <f t="shared" si="2783"/>
        <v>0</v>
      </c>
      <c r="AG827" s="21">
        <f t="shared" si="2783"/>
        <v>0</v>
      </c>
      <c r="AH827" s="21">
        <f t="shared" si="2783"/>
        <v>0</v>
      </c>
      <c r="AI827" s="21">
        <f t="shared" ref="AI827" si="2785">AI828+AI885+AI903+AI947+AI990+AI997+AI1007+AI1014</f>
        <v>0</v>
      </c>
      <c r="AJ827" s="21">
        <f t="shared" si="2783"/>
        <v>0</v>
      </c>
      <c r="AK827" s="21">
        <f t="shared" si="2783"/>
        <v>1573.393</v>
      </c>
      <c r="AL827" s="21">
        <f t="shared" si="2783"/>
        <v>0</v>
      </c>
      <c r="AM827" s="21">
        <f t="shared" ref="AM827:BW827" si="2786">AM828+AM885+AM903+AM947+AM990+AM997+AM1007+AM1014</f>
        <v>0</v>
      </c>
      <c r="AN827" s="21">
        <f t="shared" si="2786"/>
        <v>0</v>
      </c>
      <c r="AO827" s="21">
        <f t="shared" ref="AO827:AO890" si="2787">Z827+AC827+AD827+AE827+AF827+AG827+AH827+AI827+AJ827+AK827+AL827</f>
        <v>276453.89300000004</v>
      </c>
      <c r="AP827" s="21">
        <f t="shared" ref="AP827:AP890" si="2788">AA827+AM827</f>
        <v>280275.8</v>
      </c>
      <c r="AQ827" s="21">
        <f t="shared" ref="AQ827:AQ890" si="2789">AB827+AN827</f>
        <v>260179.50000000003</v>
      </c>
      <c r="AR827" s="21">
        <f t="shared" ref="AR827" si="2790">AR828+AR885+AR903+AR947+AR990+AR997+AR1007+AR1014</f>
        <v>0</v>
      </c>
      <c r="AS827" s="21">
        <f t="shared" ref="AS827:AS890" si="2791">AO827+AR827</f>
        <v>276453.89300000004</v>
      </c>
      <c r="AT827" s="21">
        <f t="shared" ref="AT827:AX827" si="2792">AT828+AT885+AT903+AT947+AT990+AT997+AT1007+AT1014</f>
        <v>0</v>
      </c>
      <c r="AU827" s="21">
        <f t="shared" si="2792"/>
        <v>0</v>
      </c>
      <c r="AV827" s="21">
        <f t="shared" si="2792"/>
        <v>0</v>
      </c>
      <c r="AW827" s="21">
        <f t="shared" si="2792"/>
        <v>0</v>
      </c>
      <c r="AX827" s="21">
        <f t="shared" si="2792"/>
        <v>0</v>
      </c>
      <c r="AY827" s="21">
        <f t="shared" si="2740"/>
        <v>276453.89300000004</v>
      </c>
      <c r="AZ827" s="21">
        <f t="shared" ref="AZ827" si="2793">AZ828+AZ885+AZ903+AZ947+AZ990+AZ997+AZ1007+AZ1014</f>
        <v>0</v>
      </c>
      <c r="BA827" s="21">
        <f t="shared" si="2741"/>
        <v>276453.89300000004</v>
      </c>
      <c r="BB827" s="21">
        <f t="shared" ref="BB827:BI827" si="2794">BB828+BB885+BB903+BB947+BB990+BB997+BB1007+BB1014</f>
        <v>0</v>
      </c>
      <c r="BC827" s="21">
        <f t="shared" si="2794"/>
        <v>0</v>
      </c>
      <c r="BD827" s="21">
        <f t="shared" si="2794"/>
        <v>0</v>
      </c>
      <c r="BE827" s="21">
        <f t="shared" si="2794"/>
        <v>-2075.701</v>
      </c>
      <c r="BF827" s="21">
        <f t="shared" si="2794"/>
        <v>80</v>
      </c>
      <c r="BG827" s="21">
        <f t="shared" si="2794"/>
        <v>0</v>
      </c>
      <c r="BH827" s="21">
        <f t="shared" si="2794"/>
        <v>0</v>
      </c>
      <c r="BI827" s="21">
        <f t="shared" si="2794"/>
        <v>0</v>
      </c>
      <c r="BJ827" s="21">
        <f t="shared" ref="BJ827:BP827" si="2795">BJ828+BJ885+BJ903+BJ947+BJ990+BJ997+BJ1007+BJ1014</f>
        <v>0</v>
      </c>
      <c r="BK827" s="21">
        <f t="shared" si="2795"/>
        <v>0</v>
      </c>
      <c r="BL827" s="21">
        <f t="shared" si="2795"/>
        <v>0</v>
      </c>
      <c r="BM827" s="21">
        <f t="shared" si="2795"/>
        <v>0</v>
      </c>
      <c r="BN827" s="21">
        <f t="shared" si="2795"/>
        <v>0</v>
      </c>
      <c r="BO827" s="21">
        <f t="shared" si="2795"/>
        <v>0</v>
      </c>
      <c r="BP827" s="21">
        <f t="shared" si="2795"/>
        <v>0</v>
      </c>
      <c r="BQ827" s="21">
        <f t="shared" ref="BQ827" si="2796">BQ828+BQ885+BQ903+BQ947+BQ990+BQ997+BQ1007+BQ1014</f>
        <v>0</v>
      </c>
      <c r="BR827" s="21">
        <f t="shared" si="2717"/>
        <v>274458.19200000004</v>
      </c>
      <c r="BS827" s="21">
        <f t="shared" si="2718"/>
        <v>280275.8</v>
      </c>
      <c r="BT827" s="21">
        <f t="shared" si="2719"/>
        <v>260179.50000000003</v>
      </c>
      <c r="BU827" s="21">
        <f t="shared" ref="BU827" si="2797">BU828+BU885+BU903+BU947+BU990+BU997+BU1007+BU1014</f>
        <v>0</v>
      </c>
      <c r="BV827" s="21">
        <f t="shared" si="2579"/>
        <v>274458.19200000004</v>
      </c>
      <c r="BW827" s="21">
        <f t="shared" si="2786"/>
        <v>0</v>
      </c>
    </row>
    <row r="828" spans="1:77" s="3" customFormat="1" x14ac:dyDescent="0.3">
      <c r="A828" s="16">
        <v>931</v>
      </c>
      <c r="B828" s="16" t="s">
        <v>14</v>
      </c>
      <c r="C828" s="16"/>
      <c r="D828" s="16"/>
      <c r="E828" s="16"/>
      <c r="F828" s="7" t="s">
        <v>19</v>
      </c>
      <c r="G828" s="18">
        <f>G829+G849</f>
        <v>32371</v>
      </c>
      <c r="H828" s="18">
        <f t="shared" ref="H828:L828" si="2798">H829+H849</f>
        <v>32524.200000000004</v>
      </c>
      <c r="I828" s="18">
        <f t="shared" si="2798"/>
        <v>32523.100000000006</v>
      </c>
      <c r="J828" s="18">
        <f t="shared" si="2798"/>
        <v>183.3</v>
      </c>
      <c r="K828" s="18">
        <f t="shared" si="2798"/>
        <v>0</v>
      </c>
      <c r="L828" s="18">
        <f t="shared" si="2798"/>
        <v>0</v>
      </c>
      <c r="M828" s="20">
        <f t="shared" si="2524"/>
        <v>32554.3</v>
      </c>
      <c r="N828" s="20">
        <f t="shared" si="2525"/>
        <v>32524.200000000004</v>
      </c>
      <c r="O828" s="20">
        <f t="shared" si="2526"/>
        <v>32523.100000000006</v>
      </c>
      <c r="P828" s="21">
        <f t="shared" ref="P828:Q828" si="2799">P829+P849</f>
        <v>0</v>
      </c>
      <c r="Q828" s="21">
        <f t="shared" si="2799"/>
        <v>0</v>
      </c>
      <c r="R828" s="21">
        <f t="shared" ref="R828:T828" si="2800">R829+R849</f>
        <v>7.1999999999999993</v>
      </c>
      <c r="S828" s="21">
        <f t="shared" si="2800"/>
        <v>0</v>
      </c>
      <c r="T828" s="21">
        <f t="shared" si="2800"/>
        <v>0</v>
      </c>
      <c r="U828" s="21">
        <f t="shared" ref="U828:W828" si="2801">U829+U849</f>
        <v>0.59999999999999987</v>
      </c>
      <c r="V828" s="21">
        <f t="shared" si="2801"/>
        <v>0</v>
      </c>
      <c r="W828" s="21">
        <f t="shared" si="2801"/>
        <v>0</v>
      </c>
      <c r="X828" s="21">
        <f t="shared" ref="X828:Y828" si="2802">X829+X849</f>
        <v>0.59999999999999987</v>
      </c>
      <c r="Y828" s="21">
        <f t="shared" si="2802"/>
        <v>0</v>
      </c>
      <c r="Z828" s="21">
        <f t="shared" si="2662"/>
        <v>32561.5</v>
      </c>
      <c r="AA828" s="21">
        <f t="shared" si="2663"/>
        <v>32524.800000000003</v>
      </c>
      <c r="AB828" s="21">
        <f t="shared" si="2664"/>
        <v>32523.700000000004</v>
      </c>
      <c r="AC828" s="21">
        <f t="shared" ref="AC828:AL828" si="2803">AC829+AC849</f>
        <v>0</v>
      </c>
      <c r="AD828" s="21">
        <f t="shared" si="2803"/>
        <v>0</v>
      </c>
      <c r="AE828" s="21">
        <f t="shared" ref="AE828" si="2804">AE829+AE849</f>
        <v>0</v>
      </c>
      <c r="AF828" s="21">
        <f t="shared" si="2803"/>
        <v>0</v>
      </c>
      <c r="AG828" s="21">
        <f t="shared" si="2803"/>
        <v>0</v>
      </c>
      <c r="AH828" s="21">
        <f t="shared" si="2803"/>
        <v>0</v>
      </c>
      <c r="AI828" s="21">
        <f t="shared" ref="AI828" si="2805">AI829+AI849</f>
        <v>0</v>
      </c>
      <c r="AJ828" s="21">
        <f t="shared" si="2803"/>
        <v>0</v>
      </c>
      <c r="AK828" s="21">
        <f t="shared" si="2803"/>
        <v>0</v>
      </c>
      <c r="AL828" s="21">
        <f t="shared" si="2803"/>
        <v>0</v>
      </c>
      <c r="AM828" s="21">
        <f t="shared" ref="AM828:BW828" si="2806">AM829+AM849</f>
        <v>0</v>
      </c>
      <c r="AN828" s="21">
        <f t="shared" si="2806"/>
        <v>0</v>
      </c>
      <c r="AO828" s="21">
        <f t="shared" si="2787"/>
        <v>32561.5</v>
      </c>
      <c r="AP828" s="21">
        <f t="shared" si="2788"/>
        <v>32524.800000000003</v>
      </c>
      <c r="AQ828" s="21">
        <f t="shared" si="2789"/>
        <v>32523.700000000004</v>
      </c>
      <c r="AR828" s="21">
        <f t="shared" ref="AR828" si="2807">AR829+AR849</f>
        <v>0</v>
      </c>
      <c r="AS828" s="21">
        <f t="shared" si="2791"/>
        <v>32561.5</v>
      </c>
      <c r="AT828" s="21">
        <f t="shared" ref="AT828:AX828" si="2808">AT829+AT849</f>
        <v>0</v>
      </c>
      <c r="AU828" s="21">
        <f t="shared" si="2808"/>
        <v>0</v>
      </c>
      <c r="AV828" s="21">
        <f t="shared" si="2808"/>
        <v>0</v>
      </c>
      <c r="AW828" s="21">
        <f t="shared" si="2808"/>
        <v>0</v>
      </c>
      <c r="AX828" s="21">
        <f t="shared" si="2808"/>
        <v>0</v>
      </c>
      <c r="AY828" s="21">
        <f t="shared" si="2740"/>
        <v>32561.5</v>
      </c>
      <c r="AZ828" s="21">
        <f t="shared" ref="AZ828" si="2809">AZ829+AZ849</f>
        <v>0</v>
      </c>
      <c r="BA828" s="21">
        <f t="shared" si="2741"/>
        <v>32561.5</v>
      </c>
      <c r="BB828" s="21">
        <f t="shared" ref="BB828:BI828" si="2810">BB829+BB849</f>
        <v>0</v>
      </c>
      <c r="BC828" s="21">
        <f t="shared" si="2810"/>
        <v>0</v>
      </c>
      <c r="BD828" s="21">
        <f t="shared" si="2810"/>
        <v>0</v>
      </c>
      <c r="BE828" s="21">
        <f t="shared" si="2810"/>
        <v>0</v>
      </c>
      <c r="BF828" s="21">
        <f t="shared" si="2810"/>
        <v>0</v>
      </c>
      <c r="BG828" s="21">
        <f t="shared" si="2810"/>
        <v>0</v>
      </c>
      <c r="BH828" s="21">
        <f t="shared" si="2810"/>
        <v>0</v>
      </c>
      <c r="BI828" s="21">
        <f t="shared" si="2810"/>
        <v>0</v>
      </c>
      <c r="BJ828" s="21">
        <f t="shared" ref="BJ828:BP828" si="2811">BJ829+BJ849</f>
        <v>0</v>
      </c>
      <c r="BK828" s="21">
        <f t="shared" si="2811"/>
        <v>0</v>
      </c>
      <c r="BL828" s="21">
        <f t="shared" si="2811"/>
        <v>0</v>
      </c>
      <c r="BM828" s="21">
        <f t="shared" si="2811"/>
        <v>0</v>
      </c>
      <c r="BN828" s="21">
        <f t="shared" si="2811"/>
        <v>0</v>
      </c>
      <c r="BO828" s="21">
        <f t="shared" si="2811"/>
        <v>0</v>
      </c>
      <c r="BP828" s="21">
        <f t="shared" si="2811"/>
        <v>0</v>
      </c>
      <c r="BQ828" s="21">
        <f t="shared" ref="BQ828" si="2812">BQ829+BQ849</f>
        <v>0</v>
      </c>
      <c r="BR828" s="21">
        <f t="shared" si="2717"/>
        <v>32561.5</v>
      </c>
      <c r="BS828" s="21">
        <f t="shared" si="2718"/>
        <v>32524.800000000003</v>
      </c>
      <c r="BT828" s="21">
        <f t="shared" si="2719"/>
        <v>32523.700000000004</v>
      </c>
      <c r="BU828" s="21">
        <f t="shared" ref="BU828" si="2813">BU829+BU849</f>
        <v>0</v>
      </c>
      <c r="BV828" s="21">
        <f t="shared" si="2579"/>
        <v>32561.5</v>
      </c>
      <c r="BW828" s="21">
        <f t="shared" si="2806"/>
        <v>0</v>
      </c>
    </row>
    <row r="829" spans="1:77" s="15" customFormat="1" ht="62.4" x14ac:dyDescent="0.3">
      <c r="A829" s="17">
        <v>931</v>
      </c>
      <c r="B829" s="17" t="s">
        <v>14</v>
      </c>
      <c r="C829" s="17" t="s">
        <v>83</v>
      </c>
      <c r="D829" s="17"/>
      <c r="E829" s="17"/>
      <c r="F829" s="10" t="s">
        <v>391</v>
      </c>
      <c r="G829" s="19">
        <f>G830+G837</f>
        <v>27971.4</v>
      </c>
      <c r="H829" s="19">
        <f t="shared" ref="H829:L829" si="2814">H830+H837</f>
        <v>28051.600000000002</v>
      </c>
      <c r="I829" s="19">
        <f t="shared" si="2814"/>
        <v>28050.500000000004</v>
      </c>
      <c r="J829" s="19">
        <f t="shared" si="2814"/>
        <v>0</v>
      </c>
      <c r="K829" s="19">
        <f t="shared" si="2814"/>
        <v>0</v>
      </c>
      <c r="L829" s="19">
        <f t="shared" si="2814"/>
        <v>0</v>
      </c>
      <c r="M829" s="20">
        <f t="shared" ref="M829:M898" si="2815">G829+J829</f>
        <v>27971.4</v>
      </c>
      <c r="N829" s="20">
        <f t="shared" ref="N829:N898" si="2816">H829+K829</f>
        <v>28051.600000000002</v>
      </c>
      <c r="O829" s="20">
        <f t="shared" ref="O829:O898" si="2817">I829+L829</f>
        <v>28050.500000000004</v>
      </c>
      <c r="P829" s="22">
        <f t="shared" ref="P829:Q829" si="2818">P830+P837</f>
        <v>0</v>
      </c>
      <c r="Q829" s="22">
        <f t="shared" si="2818"/>
        <v>0</v>
      </c>
      <c r="R829" s="22">
        <f t="shared" ref="R829:T829" si="2819">R830+R837</f>
        <v>7.1999999999999993</v>
      </c>
      <c r="S829" s="22">
        <f t="shared" si="2819"/>
        <v>0</v>
      </c>
      <c r="T829" s="22">
        <f t="shared" si="2819"/>
        <v>0</v>
      </c>
      <c r="U829" s="22">
        <f t="shared" ref="U829:W829" si="2820">U830+U837</f>
        <v>0.59999999999999987</v>
      </c>
      <c r="V829" s="22">
        <f t="shared" si="2820"/>
        <v>0</v>
      </c>
      <c r="W829" s="22">
        <f t="shared" si="2820"/>
        <v>0</v>
      </c>
      <c r="X829" s="22">
        <f t="shared" ref="X829:Y829" si="2821">X830+X837</f>
        <v>0.59999999999999987</v>
      </c>
      <c r="Y829" s="22">
        <f t="shared" si="2821"/>
        <v>0</v>
      </c>
      <c r="Z829" s="22">
        <f t="shared" si="2662"/>
        <v>27978.600000000002</v>
      </c>
      <c r="AA829" s="22">
        <f t="shared" si="2663"/>
        <v>28052.2</v>
      </c>
      <c r="AB829" s="22">
        <f t="shared" si="2664"/>
        <v>28051.100000000002</v>
      </c>
      <c r="AC829" s="22">
        <f t="shared" ref="AC829:AL829" si="2822">AC830+AC837</f>
        <v>0</v>
      </c>
      <c r="AD829" s="22">
        <f t="shared" si="2822"/>
        <v>0</v>
      </c>
      <c r="AE829" s="22">
        <f t="shared" ref="AE829" si="2823">AE830+AE837</f>
        <v>0</v>
      </c>
      <c r="AF829" s="22">
        <f t="shared" si="2822"/>
        <v>0</v>
      </c>
      <c r="AG829" s="22">
        <f t="shared" si="2822"/>
        <v>0</v>
      </c>
      <c r="AH829" s="22">
        <f t="shared" si="2822"/>
        <v>0</v>
      </c>
      <c r="AI829" s="22">
        <f t="shared" ref="AI829" si="2824">AI830+AI837</f>
        <v>0</v>
      </c>
      <c r="AJ829" s="22">
        <f t="shared" si="2822"/>
        <v>0</v>
      </c>
      <c r="AK829" s="22">
        <f t="shared" si="2822"/>
        <v>0</v>
      </c>
      <c r="AL829" s="22">
        <f t="shared" si="2822"/>
        <v>0</v>
      </c>
      <c r="AM829" s="22">
        <f t="shared" ref="AM829:BW829" si="2825">AM830+AM837</f>
        <v>0</v>
      </c>
      <c r="AN829" s="22">
        <f t="shared" si="2825"/>
        <v>0</v>
      </c>
      <c r="AO829" s="22">
        <f t="shared" si="2787"/>
        <v>27978.600000000002</v>
      </c>
      <c r="AP829" s="22">
        <f t="shared" si="2788"/>
        <v>28052.2</v>
      </c>
      <c r="AQ829" s="22">
        <f t="shared" si="2789"/>
        <v>28051.100000000002</v>
      </c>
      <c r="AR829" s="22">
        <f t="shared" ref="AR829" si="2826">AR830+AR837</f>
        <v>0</v>
      </c>
      <c r="AS829" s="22">
        <f t="shared" si="2791"/>
        <v>27978.600000000002</v>
      </c>
      <c r="AT829" s="22">
        <f t="shared" ref="AT829:AX829" si="2827">AT830+AT837</f>
        <v>0</v>
      </c>
      <c r="AU829" s="22">
        <f t="shared" si="2827"/>
        <v>0</v>
      </c>
      <c r="AV829" s="22">
        <f t="shared" si="2827"/>
        <v>0</v>
      </c>
      <c r="AW829" s="22">
        <f t="shared" si="2827"/>
        <v>0</v>
      </c>
      <c r="AX829" s="22">
        <f t="shared" si="2827"/>
        <v>0</v>
      </c>
      <c r="AY829" s="22">
        <f t="shared" si="2740"/>
        <v>27978.600000000002</v>
      </c>
      <c r="AZ829" s="22">
        <f t="shared" ref="AZ829" si="2828">AZ830+AZ837</f>
        <v>0</v>
      </c>
      <c r="BA829" s="22">
        <f t="shared" si="2741"/>
        <v>27978.600000000002</v>
      </c>
      <c r="BB829" s="22">
        <f t="shared" ref="BB829:BI829" si="2829">BB830+BB837</f>
        <v>0</v>
      </c>
      <c r="BC829" s="22">
        <f t="shared" si="2829"/>
        <v>0</v>
      </c>
      <c r="BD829" s="22">
        <f t="shared" si="2829"/>
        <v>0</v>
      </c>
      <c r="BE829" s="22">
        <f t="shared" si="2829"/>
        <v>0</v>
      </c>
      <c r="BF829" s="22">
        <f t="shared" si="2829"/>
        <v>0</v>
      </c>
      <c r="BG829" s="22">
        <f t="shared" si="2829"/>
        <v>0</v>
      </c>
      <c r="BH829" s="22">
        <f t="shared" si="2829"/>
        <v>0</v>
      </c>
      <c r="BI829" s="22">
        <f t="shared" si="2829"/>
        <v>0</v>
      </c>
      <c r="BJ829" s="22">
        <f t="shared" ref="BJ829:BP829" si="2830">BJ830+BJ837</f>
        <v>0</v>
      </c>
      <c r="BK829" s="22">
        <f t="shared" si="2830"/>
        <v>0</v>
      </c>
      <c r="BL829" s="22">
        <f t="shared" si="2830"/>
        <v>0</v>
      </c>
      <c r="BM829" s="22">
        <f t="shared" si="2830"/>
        <v>0</v>
      </c>
      <c r="BN829" s="22">
        <f t="shared" si="2830"/>
        <v>0</v>
      </c>
      <c r="BO829" s="22">
        <f t="shared" si="2830"/>
        <v>0</v>
      </c>
      <c r="BP829" s="22">
        <f t="shared" si="2830"/>
        <v>0</v>
      </c>
      <c r="BQ829" s="22">
        <f t="shared" ref="BQ829" si="2831">BQ830+BQ837</f>
        <v>0</v>
      </c>
      <c r="BR829" s="22">
        <f t="shared" si="2717"/>
        <v>27978.600000000002</v>
      </c>
      <c r="BS829" s="22">
        <f t="shared" si="2718"/>
        <v>28052.2</v>
      </c>
      <c r="BT829" s="22">
        <f t="shared" si="2719"/>
        <v>28051.100000000002</v>
      </c>
      <c r="BU829" s="22">
        <f t="shared" ref="BU829" si="2832">BU830+BU837</f>
        <v>0</v>
      </c>
      <c r="BV829" s="22">
        <f t="shared" si="2579"/>
        <v>27978.600000000002</v>
      </c>
      <c r="BW829" s="22">
        <f t="shared" si="2825"/>
        <v>0</v>
      </c>
    </row>
    <row r="830" spans="1:77" ht="31.2" x14ac:dyDescent="0.3">
      <c r="A830" s="12">
        <v>931</v>
      </c>
      <c r="B830" s="12" t="s">
        <v>14</v>
      </c>
      <c r="C830" s="12" t="s">
        <v>83</v>
      </c>
      <c r="D830" s="12" t="s">
        <v>34</v>
      </c>
      <c r="E830" s="12"/>
      <c r="F830" s="14" t="s">
        <v>47</v>
      </c>
      <c r="G830" s="20">
        <f>G831</f>
        <v>1107.8</v>
      </c>
      <c r="H830" s="20">
        <f t="shared" ref="H830:BW831" si="2833">H831</f>
        <v>1125.9000000000001</v>
      </c>
      <c r="I830" s="20">
        <f t="shared" si="2833"/>
        <v>1125.9000000000001</v>
      </c>
      <c r="J830" s="20">
        <f t="shared" si="2833"/>
        <v>0</v>
      </c>
      <c r="K830" s="20">
        <f t="shared" si="2833"/>
        <v>0</v>
      </c>
      <c r="L830" s="20">
        <f t="shared" si="2833"/>
        <v>0</v>
      </c>
      <c r="M830" s="20">
        <f t="shared" si="2815"/>
        <v>1107.8</v>
      </c>
      <c r="N830" s="20">
        <f t="shared" si="2816"/>
        <v>1125.9000000000001</v>
      </c>
      <c r="O830" s="20">
        <f t="shared" si="2817"/>
        <v>1125.9000000000001</v>
      </c>
      <c r="P830" s="23">
        <f t="shared" si="2833"/>
        <v>0</v>
      </c>
      <c r="Q830" s="23">
        <f t="shared" si="2833"/>
        <v>0</v>
      </c>
      <c r="R830" s="23">
        <f t="shared" si="2833"/>
        <v>7.1999999999999993</v>
      </c>
      <c r="S830" s="23">
        <f t="shared" si="2833"/>
        <v>0</v>
      </c>
      <c r="T830" s="23">
        <f t="shared" si="2833"/>
        <v>0</v>
      </c>
      <c r="U830" s="23">
        <f t="shared" si="2833"/>
        <v>0.59999999999999987</v>
      </c>
      <c r="V830" s="23">
        <f t="shared" si="2833"/>
        <v>0</v>
      </c>
      <c r="W830" s="23">
        <f t="shared" si="2833"/>
        <v>0</v>
      </c>
      <c r="X830" s="23">
        <f t="shared" si="2833"/>
        <v>0.59999999999999987</v>
      </c>
      <c r="Y830" s="23">
        <f t="shared" si="2833"/>
        <v>0</v>
      </c>
      <c r="Z830" s="23">
        <f t="shared" si="2662"/>
        <v>1115</v>
      </c>
      <c r="AA830" s="23">
        <f t="shared" si="2663"/>
        <v>1126.5</v>
      </c>
      <c r="AB830" s="23">
        <f t="shared" si="2664"/>
        <v>1126.5</v>
      </c>
      <c r="AC830" s="23">
        <f t="shared" si="2833"/>
        <v>0</v>
      </c>
      <c r="AD830" s="23">
        <f t="shared" si="2833"/>
        <v>0</v>
      </c>
      <c r="AE830" s="23">
        <f t="shared" si="2833"/>
        <v>0</v>
      </c>
      <c r="AF830" s="23">
        <f t="shared" si="2833"/>
        <v>0</v>
      </c>
      <c r="AG830" s="23">
        <f t="shared" si="2833"/>
        <v>0</v>
      </c>
      <c r="AH830" s="23">
        <f t="shared" si="2833"/>
        <v>0</v>
      </c>
      <c r="AI830" s="23">
        <f t="shared" si="2833"/>
        <v>0</v>
      </c>
      <c r="AJ830" s="23">
        <f t="shared" si="2833"/>
        <v>0</v>
      </c>
      <c r="AK830" s="23">
        <f t="shared" si="2833"/>
        <v>0</v>
      </c>
      <c r="AL830" s="23">
        <f t="shared" si="2833"/>
        <v>0</v>
      </c>
      <c r="AM830" s="23">
        <f t="shared" si="2833"/>
        <v>0</v>
      </c>
      <c r="AN830" s="23">
        <f t="shared" si="2833"/>
        <v>0</v>
      </c>
      <c r="AO830" s="23">
        <f t="shared" si="2787"/>
        <v>1115</v>
      </c>
      <c r="AP830" s="23">
        <f t="shared" si="2788"/>
        <v>1126.5</v>
      </c>
      <c r="AQ830" s="23">
        <f t="shared" si="2789"/>
        <v>1126.5</v>
      </c>
      <c r="AR830" s="23">
        <f t="shared" si="2833"/>
        <v>0</v>
      </c>
      <c r="AS830" s="23">
        <f t="shared" si="2791"/>
        <v>1115</v>
      </c>
      <c r="AT830" s="23">
        <f t="shared" si="2833"/>
        <v>0</v>
      </c>
      <c r="AU830" s="23">
        <f t="shared" si="2833"/>
        <v>0</v>
      </c>
      <c r="AV830" s="23">
        <f t="shared" si="2833"/>
        <v>0</v>
      </c>
      <c r="AW830" s="23">
        <f t="shared" si="2833"/>
        <v>0</v>
      </c>
      <c r="AX830" s="23">
        <f t="shared" si="2833"/>
        <v>0</v>
      </c>
      <c r="AY830" s="23">
        <f t="shared" si="2740"/>
        <v>1115</v>
      </c>
      <c r="AZ830" s="23">
        <f t="shared" si="2833"/>
        <v>0</v>
      </c>
      <c r="BA830" s="23">
        <f t="shared" si="2741"/>
        <v>1115</v>
      </c>
      <c r="BB830" s="23">
        <f t="shared" si="2833"/>
        <v>0</v>
      </c>
      <c r="BC830" s="23">
        <f t="shared" si="2833"/>
        <v>0</v>
      </c>
      <c r="BD830" s="23">
        <f t="shared" si="2833"/>
        <v>0</v>
      </c>
      <c r="BE830" s="23">
        <f t="shared" si="2833"/>
        <v>0</v>
      </c>
      <c r="BF830" s="23">
        <f t="shared" si="2833"/>
        <v>0</v>
      </c>
      <c r="BG830" s="23">
        <f t="shared" si="2833"/>
        <v>0</v>
      </c>
      <c r="BH830" s="23">
        <f t="shared" si="2833"/>
        <v>0</v>
      </c>
      <c r="BI830" s="23">
        <f t="shared" si="2833"/>
        <v>0</v>
      </c>
      <c r="BJ830" s="23">
        <f t="shared" si="2833"/>
        <v>0</v>
      </c>
      <c r="BK830" s="23">
        <f t="shared" si="2833"/>
        <v>0</v>
      </c>
      <c r="BL830" s="23">
        <f t="shared" si="2833"/>
        <v>0</v>
      </c>
      <c r="BM830" s="23">
        <f t="shared" si="2833"/>
        <v>0</v>
      </c>
      <c r="BN830" s="23">
        <f t="shared" si="2833"/>
        <v>0</v>
      </c>
      <c r="BO830" s="23">
        <f t="shared" si="2833"/>
        <v>0</v>
      </c>
      <c r="BP830" s="23">
        <f t="shared" si="2833"/>
        <v>0</v>
      </c>
      <c r="BQ830" s="23">
        <f t="shared" si="2833"/>
        <v>0</v>
      </c>
      <c r="BR830" s="23">
        <f t="shared" si="2717"/>
        <v>1115</v>
      </c>
      <c r="BS830" s="23">
        <f t="shared" si="2718"/>
        <v>1126.5</v>
      </c>
      <c r="BT830" s="23">
        <f t="shared" si="2719"/>
        <v>1126.5</v>
      </c>
      <c r="BU830" s="23">
        <f t="shared" si="2833"/>
        <v>0</v>
      </c>
      <c r="BV830" s="23">
        <f t="shared" si="2579"/>
        <v>1115</v>
      </c>
      <c r="BW830" s="23">
        <f t="shared" si="2833"/>
        <v>0</v>
      </c>
      <c r="BX830" s="5"/>
    </row>
    <row r="831" spans="1:77" x14ac:dyDescent="0.3">
      <c r="A831" s="12">
        <v>931</v>
      </c>
      <c r="B831" s="12" t="s">
        <v>14</v>
      </c>
      <c r="C831" s="12" t="s">
        <v>83</v>
      </c>
      <c r="D831" s="12" t="s">
        <v>35</v>
      </c>
      <c r="E831" s="12"/>
      <c r="F831" s="14" t="s">
        <v>48</v>
      </c>
      <c r="G831" s="20">
        <f>G832</f>
        <v>1107.8</v>
      </c>
      <c r="H831" s="20">
        <f t="shared" si="2833"/>
        <v>1125.9000000000001</v>
      </c>
      <c r="I831" s="20">
        <f t="shared" si="2833"/>
        <v>1125.9000000000001</v>
      </c>
      <c r="J831" s="20">
        <f t="shared" si="2833"/>
        <v>0</v>
      </c>
      <c r="K831" s="20">
        <f t="shared" si="2833"/>
        <v>0</v>
      </c>
      <c r="L831" s="20">
        <f t="shared" si="2833"/>
        <v>0</v>
      </c>
      <c r="M831" s="20">
        <f t="shared" si="2815"/>
        <v>1107.8</v>
      </c>
      <c r="N831" s="20">
        <f t="shared" si="2816"/>
        <v>1125.9000000000001</v>
      </c>
      <c r="O831" s="20">
        <f t="shared" si="2817"/>
        <v>1125.9000000000001</v>
      </c>
      <c r="P831" s="23">
        <f t="shared" si="2833"/>
        <v>0</v>
      </c>
      <c r="Q831" s="23">
        <f t="shared" si="2833"/>
        <v>0</v>
      </c>
      <c r="R831" s="23">
        <f t="shared" si="2833"/>
        <v>7.1999999999999993</v>
      </c>
      <c r="S831" s="23">
        <f t="shared" si="2833"/>
        <v>0</v>
      </c>
      <c r="T831" s="23">
        <f t="shared" si="2833"/>
        <v>0</v>
      </c>
      <c r="U831" s="23">
        <f t="shared" si="2833"/>
        <v>0.59999999999999987</v>
      </c>
      <c r="V831" s="23">
        <f t="shared" si="2833"/>
        <v>0</v>
      </c>
      <c r="W831" s="23">
        <f t="shared" si="2833"/>
        <v>0</v>
      </c>
      <c r="X831" s="23">
        <f t="shared" si="2833"/>
        <v>0.59999999999999987</v>
      </c>
      <c r="Y831" s="23">
        <f t="shared" si="2833"/>
        <v>0</v>
      </c>
      <c r="Z831" s="23">
        <f t="shared" si="2662"/>
        <v>1115</v>
      </c>
      <c r="AA831" s="23">
        <f t="shared" si="2663"/>
        <v>1126.5</v>
      </c>
      <c r="AB831" s="23">
        <f t="shared" si="2664"/>
        <v>1126.5</v>
      </c>
      <c r="AC831" s="23">
        <f t="shared" si="2833"/>
        <v>0</v>
      </c>
      <c r="AD831" s="23">
        <f t="shared" si="2833"/>
        <v>0</v>
      </c>
      <c r="AE831" s="23">
        <f t="shared" si="2833"/>
        <v>0</v>
      </c>
      <c r="AF831" s="23">
        <f t="shared" si="2833"/>
        <v>0</v>
      </c>
      <c r="AG831" s="23">
        <f t="shared" si="2833"/>
        <v>0</v>
      </c>
      <c r="AH831" s="23">
        <f t="shared" si="2833"/>
        <v>0</v>
      </c>
      <c r="AI831" s="23">
        <f t="shared" si="2833"/>
        <v>0</v>
      </c>
      <c r="AJ831" s="23">
        <f t="shared" si="2833"/>
        <v>0</v>
      </c>
      <c r="AK831" s="23">
        <f t="shared" si="2833"/>
        <v>0</v>
      </c>
      <c r="AL831" s="23">
        <f t="shared" si="2833"/>
        <v>0</v>
      </c>
      <c r="AM831" s="23">
        <f t="shared" si="2833"/>
        <v>0</v>
      </c>
      <c r="AN831" s="23">
        <f t="shared" si="2833"/>
        <v>0</v>
      </c>
      <c r="AO831" s="23">
        <f t="shared" si="2787"/>
        <v>1115</v>
      </c>
      <c r="AP831" s="23">
        <f t="shared" si="2788"/>
        <v>1126.5</v>
      </c>
      <c r="AQ831" s="23">
        <f t="shared" si="2789"/>
        <v>1126.5</v>
      </c>
      <c r="AR831" s="23">
        <f t="shared" si="2833"/>
        <v>0</v>
      </c>
      <c r="AS831" s="23">
        <f t="shared" si="2791"/>
        <v>1115</v>
      </c>
      <c r="AT831" s="23">
        <f t="shared" si="2833"/>
        <v>0</v>
      </c>
      <c r="AU831" s="23">
        <f t="shared" si="2833"/>
        <v>0</v>
      </c>
      <c r="AV831" s="23">
        <f t="shared" si="2833"/>
        <v>0</v>
      </c>
      <c r="AW831" s="23">
        <f t="shared" si="2833"/>
        <v>0</v>
      </c>
      <c r="AX831" s="23">
        <f t="shared" si="2833"/>
        <v>0</v>
      </c>
      <c r="AY831" s="23">
        <f t="shared" si="2740"/>
        <v>1115</v>
      </c>
      <c r="AZ831" s="23">
        <f t="shared" si="2833"/>
        <v>0</v>
      </c>
      <c r="BA831" s="23">
        <f t="shared" si="2741"/>
        <v>1115</v>
      </c>
      <c r="BB831" s="23">
        <f t="shared" si="2833"/>
        <v>0</v>
      </c>
      <c r="BC831" s="23">
        <f t="shared" si="2833"/>
        <v>0</v>
      </c>
      <c r="BD831" s="23">
        <f t="shared" si="2833"/>
        <v>0</v>
      </c>
      <c r="BE831" s="23">
        <f t="shared" si="2833"/>
        <v>0</v>
      </c>
      <c r="BF831" s="23">
        <f t="shared" si="2833"/>
        <v>0</v>
      </c>
      <c r="BG831" s="23">
        <f t="shared" si="2833"/>
        <v>0</v>
      </c>
      <c r="BH831" s="23">
        <f t="shared" si="2833"/>
        <v>0</v>
      </c>
      <c r="BI831" s="23">
        <f t="shared" si="2833"/>
        <v>0</v>
      </c>
      <c r="BJ831" s="23">
        <f t="shared" si="2833"/>
        <v>0</v>
      </c>
      <c r="BK831" s="23">
        <f t="shared" si="2833"/>
        <v>0</v>
      </c>
      <c r="BL831" s="23">
        <f t="shared" si="2833"/>
        <v>0</v>
      </c>
      <c r="BM831" s="23">
        <f t="shared" si="2833"/>
        <v>0</v>
      </c>
      <c r="BN831" s="23">
        <f t="shared" si="2833"/>
        <v>0</v>
      </c>
      <c r="BO831" s="23">
        <f t="shared" si="2833"/>
        <v>0</v>
      </c>
      <c r="BP831" s="23">
        <f t="shared" si="2833"/>
        <v>0</v>
      </c>
      <c r="BQ831" s="23">
        <f t="shared" si="2833"/>
        <v>0</v>
      </c>
      <c r="BR831" s="23">
        <f t="shared" si="2717"/>
        <v>1115</v>
      </c>
      <c r="BS831" s="23">
        <f t="shared" si="2718"/>
        <v>1126.5</v>
      </c>
      <c r="BT831" s="23">
        <f t="shared" si="2719"/>
        <v>1126.5</v>
      </c>
      <c r="BU831" s="23">
        <f t="shared" si="2833"/>
        <v>0</v>
      </c>
      <c r="BV831" s="23">
        <f t="shared" si="2579"/>
        <v>1115</v>
      </c>
      <c r="BW831" s="23">
        <f t="shared" si="2833"/>
        <v>0</v>
      </c>
      <c r="BX831" s="5"/>
    </row>
    <row r="832" spans="1:77" ht="31.2" x14ac:dyDescent="0.3">
      <c r="A832" s="12">
        <v>931</v>
      </c>
      <c r="B832" s="12" t="s">
        <v>14</v>
      </c>
      <c r="C832" s="12" t="s">
        <v>83</v>
      </c>
      <c r="D832" s="12" t="s">
        <v>314</v>
      </c>
      <c r="E832" s="12"/>
      <c r="F832" s="14" t="s">
        <v>428</v>
      </c>
      <c r="G832" s="20">
        <f>G833+G835</f>
        <v>1107.8</v>
      </c>
      <c r="H832" s="20">
        <f t="shared" ref="H832:L832" si="2834">H833+H835</f>
        <v>1125.9000000000001</v>
      </c>
      <c r="I832" s="20">
        <f t="shared" si="2834"/>
        <v>1125.9000000000001</v>
      </c>
      <c r="J832" s="20">
        <f t="shared" si="2834"/>
        <v>0</v>
      </c>
      <c r="K832" s="20">
        <f t="shared" si="2834"/>
        <v>0</v>
      </c>
      <c r="L832" s="20">
        <f t="shared" si="2834"/>
        <v>0</v>
      </c>
      <c r="M832" s="20">
        <f t="shared" si="2815"/>
        <v>1107.8</v>
      </c>
      <c r="N832" s="20">
        <f t="shared" si="2816"/>
        <v>1125.9000000000001</v>
      </c>
      <c r="O832" s="20">
        <f t="shared" si="2817"/>
        <v>1125.9000000000001</v>
      </c>
      <c r="P832" s="23">
        <f t="shared" ref="P832:Q832" si="2835">P833+P835</f>
        <v>0</v>
      </c>
      <c r="Q832" s="23">
        <f t="shared" si="2835"/>
        <v>0</v>
      </c>
      <c r="R832" s="23">
        <f t="shared" ref="R832:T832" si="2836">R833+R835</f>
        <v>7.1999999999999993</v>
      </c>
      <c r="S832" s="23">
        <f t="shared" si="2836"/>
        <v>0</v>
      </c>
      <c r="T832" s="23">
        <f t="shared" si="2836"/>
        <v>0</v>
      </c>
      <c r="U832" s="23">
        <f t="shared" ref="U832:W832" si="2837">U833+U835</f>
        <v>0.59999999999999987</v>
      </c>
      <c r="V832" s="23">
        <f t="shared" si="2837"/>
        <v>0</v>
      </c>
      <c r="W832" s="23">
        <f t="shared" si="2837"/>
        <v>0</v>
      </c>
      <c r="X832" s="23">
        <f t="shared" ref="X832:Y832" si="2838">X833+X835</f>
        <v>0.59999999999999987</v>
      </c>
      <c r="Y832" s="23">
        <f t="shared" si="2838"/>
        <v>0</v>
      </c>
      <c r="Z832" s="23">
        <f t="shared" si="2662"/>
        <v>1115</v>
      </c>
      <c r="AA832" s="23">
        <f t="shared" si="2663"/>
        <v>1126.5</v>
      </c>
      <c r="AB832" s="23">
        <f t="shared" si="2664"/>
        <v>1126.5</v>
      </c>
      <c r="AC832" s="23">
        <f t="shared" ref="AC832:AL832" si="2839">AC833+AC835</f>
        <v>0</v>
      </c>
      <c r="AD832" s="23">
        <f t="shared" si="2839"/>
        <v>0</v>
      </c>
      <c r="AE832" s="23">
        <f t="shared" ref="AE832" si="2840">AE833+AE835</f>
        <v>0</v>
      </c>
      <c r="AF832" s="23">
        <f t="shared" si="2839"/>
        <v>0</v>
      </c>
      <c r="AG832" s="23">
        <f t="shared" si="2839"/>
        <v>0</v>
      </c>
      <c r="AH832" s="23">
        <f t="shared" si="2839"/>
        <v>0</v>
      </c>
      <c r="AI832" s="23">
        <f t="shared" ref="AI832" si="2841">AI833+AI835</f>
        <v>0</v>
      </c>
      <c r="AJ832" s="23">
        <f t="shared" si="2839"/>
        <v>0</v>
      </c>
      <c r="AK832" s="23">
        <f t="shared" si="2839"/>
        <v>0</v>
      </c>
      <c r="AL832" s="23">
        <f t="shared" si="2839"/>
        <v>0</v>
      </c>
      <c r="AM832" s="23">
        <f t="shared" ref="AM832:BW832" si="2842">AM833+AM835</f>
        <v>0</v>
      </c>
      <c r="AN832" s="23">
        <f t="shared" si="2842"/>
        <v>0</v>
      </c>
      <c r="AO832" s="23">
        <f t="shared" si="2787"/>
        <v>1115</v>
      </c>
      <c r="AP832" s="23">
        <f t="shared" si="2788"/>
        <v>1126.5</v>
      </c>
      <c r="AQ832" s="23">
        <f t="shared" si="2789"/>
        <v>1126.5</v>
      </c>
      <c r="AR832" s="23">
        <f t="shared" ref="AR832" si="2843">AR833+AR835</f>
        <v>0</v>
      </c>
      <c r="AS832" s="23">
        <f t="shared" si="2791"/>
        <v>1115</v>
      </c>
      <c r="AT832" s="23">
        <f t="shared" ref="AT832:AX832" si="2844">AT833+AT835</f>
        <v>0</v>
      </c>
      <c r="AU832" s="23">
        <f t="shared" si="2844"/>
        <v>0</v>
      </c>
      <c r="AV832" s="23">
        <f t="shared" si="2844"/>
        <v>0</v>
      </c>
      <c r="AW832" s="23">
        <f t="shared" si="2844"/>
        <v>0</v>
      </c>
      <c r="AX832" s="23">
        <f t="shared" si="2844"/>
        <v>0</v>
      </c>
      <c r="AY832" s="23">
        <f t="shared" si="2740"/>
        <v>1115</v>
      </c>
      <c r="AZ832" s="23">
        <f t="shared" ref="AZ832" si="2845">AZ833+AZ835</f>
        <v>0</v>
      </c>
      <c r="BA832" s="23">
        <f t="shared" si="2741"/>
        <v>1115</v>
      </c>
      <c r="BB832" s="23">
        <f t="shared" ref="BB832:BI832" si="2846">BB833+BB835</f>
        <v>0</v>
      </c>
      <c r="BC832" s="23">
        <f t="shared" si="2846"/>
        <v>0</v>
      </c>
      <c r="BD832" s="23">
        <f t="shared" si="2846"/>
        <v>0</v>
      </c>
      <c r="BE832" s="23">
        <f t="shared" si="2846"/>
        <v>0</v>
      </c>
      <c r="BF832" s="23">
        <f t="shared" si="2846"/>
        <v>0</v>
      </c>
      <c r="BG832" s="23">
        <f t="shared" si="2846"/>
        <v>0</v>
      </c>
      <c r="BH832" s="23">
        <f t="shared" si="2846"/>
        <v>0</v>
      </c>
      <c r="BI832" s="23">
        <f t="shared" si="2846"/>
        <v>0</v>
      </c>
      <c r="BJ832" s="23">
        <f t="shared" ref="BJ832:BP832" si="2847">BJ833+BJ835</f>
        <v>0</v>
      </c>
      <c r="BK832" s="23">
        <f t="shared" si="2847"/>
        <v>0</v>
      </c>
      <c r="BL832" s="23">
        <f t="shared" si="2847"/>
        <v>0</v>
      </c>
      <c r="BM832" s="23">
        <f t="shared" si="2847"/>
        <v>0</v>
      </c>
      <c r="BN832" s="23">
        <f t="shared" si="2847"/>
        <v>0</v>
      </c>
      <c r="BO832" s="23">
        <f t="shared" si="2847"/>
        <v>0</v>
      </c>
      <c r="BP832" s="23">
        <f t="shared" si="2847"/>
        <v>0</v>
      </c>
      <c r="BQ832" s="23">
        <f t="shared" ref="BQ832" si="2848">BQ833+BQ835</f>
        <v>0</v>
      </c>
      <c r="BR832" s="23">
        <f t="shared" si="2717"/>
        <v>1115</v>
      </c>
      <c r="BS832" s="23">
        <f t="shared" si="2718"/>
        <v>1126.5</v>
      </c>
      <c r="BT832" s="23">
        <f t="shared" si="2719"/>
        <v>1126.5</v>
      </c>
      <c r="BU832" s="23">
        <f t="shared" ref="BU832" si="2849">BU833+BU835</f>
        <v>0</v>
      </c>
      <c r="BV832" s="23">
        <f t="shared" si="2579"/>
        <v>1115</v>
      </c>
      <c r="BW832" s="23">
        <f t="shared" si="2842"/>
        <v>0</v>
      </c>
    </row>
    <row r="833" spans="1:77" ht="78" x14ac:dyDescent="0.3">
      <c r="A833" s="12">
        <v>931</v>
      </c>
      <c r="B833" s="12" t="s">
        <v>14</v>
      </c>
      <c r="C833" s="12" t="s">
        <v>83</v>
      </c>
      <c r="D833" s="12" t="s">
        <v>314</v>
      </c>
      <c r="E833" s="12" t="s">
        <v>25</v>
      </c>
      <c r="F833" s="14" t="s">
        <v>382</v>
      </c>
      <c r="G833" s="20">
        <f>G834</f>
        <v>991.8</v>
      </c>
      <c r="H833" s="20">
        <f t="shared" ref="H833:BW833" si="2850">H834</f>
        <v>1007.9000000000001</v>
      </c>
      <c r="I833" s="20">
        <f t="shared" si="2850"/>
        <v>1007.9000000000001</v>
      </c>
      <c r="J833" s="20">
        <f t="shared" si="2850"/>
        <v>0</v>
      </c>
      <c r="K833" s="20">
        <f t="shared" si="2850"/>
        <v>0</v>
      </c>
      <c r="L833" s="20">
        <f t="shared" si="2850"/>
        <v>0</v>
      </c>
      <c r="M833" s="20">
        <f t="shared" si="2815"/>
        <v>991.8</v>
      </c>
      <c r="N833" s="20">
        <f t="shared" si="2816"/>
        <v>1007.9000000000001</v>
      </c>
      <c r="O833" s="20">
        <f t="shared" si="2817"/>
        <v>1007.9000000000001</v>
      </c>
      <c r="P833" s="23">
        <f t="shared" si="2850"/>
        <v>0</v>
      </c>
      <c r="Q833" s="23">
        <f t="shared" si="2850"/>
        <v>0</v>
      </c>
      <c r="R833" s="23">
        <f t="shared" si="2850"/>
        <v>2.4</v>
      </c>
      <c r="S833" s="23">
        <f t="shared" si="2850"/>
        <v>0</v>
      </c>
      <c r="T833" s="23">
        <f t="shared" si="2850"/>
        <v>0</v>
      </c>
      <c r="U833" s="23">
        <f t="shared" si="2850"/>
        <v>2.4</v>
      </c>
      <c r="V833" s="23">
        <f t="shared" si="2850"/>
        <v>0</v>
      </c>
      <c r="W833" s="23">
        <f t="shared" si="2850"/>
        <v>0</v>
      </c>
      <c r="X833" s="23">
        <f t="shared" si="2850"/>
        <v>2.4</v>
      </c>
      <c r="Y833" s="23">
        <f t="shared" si="2850"/>
        <v>0</v>
      </c>
      <c r="Z833" s="23">
        <f t="shared" si="2662"/>
        <v>994.19999999999993</v>
      </c>
      <c r="AA833" s="23">
        <f t="shared" si="2663"/>
        <v>1010.3000000000001</v>
      </c>
      <c r="AB833" s="23">
        <f t="shared" si="2664"/>
        <v>1010.3000000000001</v>
      </c>
      <c r="AC833" s="23">
        <f t="shared" si="2850"/>
        <v>0</v>
      </c>
      <c r="AD833" s="23">
        <f t="shared" si="2850"/>
        <v>0</v>
      </c>
      <c r="AE833" s="23">
        <f t="shared" si="2850"/>
        <v>0</v>
      </c>
      <c r="AF833" s="23">
        <f t="shared" si="2850"/>
        <v>0</v>
      </c>
      <c r="AG833" s="23">
        <f t="shared" si="2850"/>
        <v>0</v>
      </c>
      <c r="AH833" s="23">
        <f t="shared" si="2850"/>
        <v>0</v>
      </c>
      <c r="AI833" s="23">
        <f t="shared" si="2850"/>
        <v>0</v>
      </c>
      <c r="AJ833" s="23">
        <f t="shared" si="2850"/>
        <v>0</v>
      </c>
      <c r="AK833" s="23">
        <f t="shared" si="2850"/>
        <v>0</v>
      </c>
      <c r="AL833" s="23">
        <f t="shared" si="2850"/>
        <v>0</v>
      </c>
      <c r="AM833" s="23">
        <f t="shared" si="2850"/>
        <v>0</v>
      </c>
      <c r="AN833" s="23">
        <f t="shared" si="2850"/>
        <v>0</v>
      </c>
      <c r="AO833" s="23">
        <f t="shared" si="2787"/>
        <v>994.19999999999993</v>
      </c>
      <c r="AP833" s="23">
        <f t="shared" si="2788"/>
        <v>1010.3000000000001</v>
      </c>
      <c r="AQ833" s="23">
        <f t="shared" si="2789"/>
        <v>1010.3000000000001</v>
      </c>
      <c r="AR833" s="23">
        <f t="shared" si="2850"/>
        <v>0</v>
      </c>
      <c r="AS833" s="23">
        <f t="shared" si="2791"/>
        <v>994.19999999999993</v>
      </c>
      <c r="AT833" s="23">
        <f t="shared" si="2850"/>
        <v>0</v>
      </c>
      <c r="AU833" s="23">
        <f t="shared" si="2850"/>
        <v>0</v>
      </c>
      <c r="AV833" s="23">
        <f t="shared" si="2850"/>
        <v>0</v>
      </c>
      <c r="AW833" s="23">
        <f t="shared" si="2850"/>
        <v>0</v>
      </c>
      <c r="AX833" s="23">
        <f t="shared" si="2850"/>
        <v>0</v>
      </c>
      <c r="AY833" s="23">
        <f t="shared" si="2740"/>
        <v>994.19999999999993</v>
      </c>
      <c r="AZ833" s="23">
        <f t="shared" si="2850"/>
        <v>0</v>
      </c>
      <c r="BA833" s="23">
        <f t="shared" si="2741"/>
        <v>994.19999999999993</v>
      </c>
      <c r="BB833" s="23">
        <f t="shared" si="2850"/>
        <v>0</v>
      </c>
      <c r="BC833" s="23">
        <f t="shared" si="2850"/>
        <v>0</v>
      </c>
      <c r="BD833" s="23">
        <f t="shared" si="2850"/>
        <v>0</v>
      </c>
      <c r="BE833" s="23">
        <f t="shared" si="2850"/>
        <v>0</v>
      </c>
      <c r="BF833" s="23">
        <f t="shared" si="2850"/>
        <v>0</v>
      </c>
      <c r="BG833" s="23">
        <f t="shared" si="2850"/>
        <v>0</v>
      </c>
      <c r="BH833" s="23">
        <f t="shared" si="2850"/>
        <v>0</v>
      </c>
      <c r="BI833" s="23">
        <f t="shared" si="2850"/>
        <v>0</v>
      </c>
      <c r="BJ833" s="23">
        <f t="shared" si="2850"/>
        <v>0</v>
      </c>
      <c r="BK833" s="23">
        <f t="shared" si="2850"/>
        <v>0</v>
      </c>
      <c r="BL833" s="23">
        <f t="shared" si="2850"/>
        <v>0</v>
      </c>
      <c r="BM833" s="23">
        <f t="shared" si="2850"/>
        <v>0</v>
      </c>
      <c r="BN833" s="23">
        <f t="shared" si="2850"/>
        <v>0</v>
      </c>
      <c r="BO833" s="23">
        <f t="shared" si="2850"/>
        <v>0</v>
      </c>
      <c r="BP833" s="23">
        <f t="shared" si="2850"/>
        <v>0</v>
      </c>
      <c r="BQ833" s="23">
        <f t="shared" si="2850"/>
        <v>0</v>
      </c>
      <c r="BR833" s="23">
        <f t="shared" si="2717"/>
        <v>994.19999999999993</v>
      </c>
      <c r="BS833" s="23">
        <f t="shared" si="2718"/>
        <v>1010.3000000000001</v>
      </c>
      <c r="BT833" s="23">
        <f t="shared" si="2719"/>
        <v>1010.3000000000001</v>
      </c>
      <c r="BU833" s="23">
        <f t="shared" si="2850"/>
        <v>0</v>
      </c>
      <c r="BV833" s="23">
        <f t="shared" si="2579"/>
        <v>994.19999999999993</v>
      </c>
      <c r="BW833" s="23">
        <f t="shared" si="2850"/>
        <v>0</v>
      </c>
      <c r="BY833" s="3"/>
    </row>
    <row r="834" spans="1:77" s="3" customFormat="1" ht="31.2" x14ac:dyDescent="0.3">
      <c r="A834" s="12">
        <v>931</v>
      </c>
      <c r="B834" s="12" t="s">
        <v>14</v>
      </c>
      <c r="C834" s="12" t="s">
        <v>83</v>
      </c>
      <c r="D834" s="12" t="s">
        <v>314</v>
      </c>
      <c r="E834" s="12">
        <v>120</v>
      </c>
      <c r="F834" s="14" t="s">
        <v>371</v>
      </c>
      <c r="G834" s="20">
        <v>991.8</v>
      </c>
      <c r="H834" s="20">
        <v>1007.9000000000001</v>
      </c>
      <c r="I834" s="20">
        <v>1007.9000000000001</v>
      </c>
      <c r="J834" s="20"/>
      <c r="K834" s="20"/>
      <c r="L834" s="20"/>
      <c r="M834" s="20">
        <f t="shared" si="2815"/>
        <v>991.8</v>
      </c>
      <c r="N834" s="20">
        <f t="shared" si="2816"/>
        <v>1007.9000000000001</v>
      </c>
      <c r="O834" s="20">
        <f t="shared" si="2817"/>
        <v>1007.9000000000001</v>
      </c>
      <c r="P834" s="23"/>
      <c r="Q834" s="23"/>
      <c r="R834" s="23">
        <v>2.4</v>
      </c>
      <c r="S834" s="23"/>
      <c r="T834" s="23"/>
      <c r="U834" s="23">
        <v>2.4</v>
      </c>
      <c r="V834" s="23"/>
      <c r="W834" s="23"/>
      <c r="X834" s="23">
        <v>2.4</v>
      </c>
      <c r="Y834" s="23"/>
      <c r="Z834" s="23">
        <f t="shared" si="2662"/>
        <v>994.19999999999993</v>
      </c>
      <c r="AA834" s="23">
        <f t="shared" si="2663"/>
        <v>1010.3000000000001</v>
      </c>
      <c r="AB834" s="23">
        <f t="shared" si="2664"/>
        <v>1010.3000000000001</v>
      </c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>
        <f t="shared" si="2787"/>
        <v>994.19999999999993</v>
      </c>
      <c r="AP834" s="23">
        <f t="shared" si="2788"/>
        <v>1010.3000000000001</v>
      </c>
      <c r="AQ834" s="23">
        <f t="shared" si="2789"/>
        <v>1010.3000000000001</v>
      </c>
      <c r="AR834" s="23"/>
      <c r="AS834" s="23">
        <f t="shared" si="2791"/>
        <v>994.19999999999993</v>
      </c>
      <c r="AT834" s="23"/>
      <c r="AU834" s="23"/>
      <c r="AV834" s="23"/>
      <c r="AW834" s="23"/>
      <c r="AX834" s="23"/>
      <c r="AY834" s="23">
        <f t="shared" si="2740"/>
        <v>994.19999999999993</v>
      </c>
      <c r="AZ834" s="23"/>
      <c r="BA834" s="23">
        <f t="shared" si="2741"/>
        <v>994.19999999999993</v>
      </c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>
        <f t="shared" si="2717"/>
        <v>994.19999999999993</v>
      </c>
      <c r="BS834" s="23">
        <f t="shared" si="2718"/>
        <v>1010.3000000000001</v>
      </c>
      <c r="BT834" s="23">
        <f t="shared" si="2719"/>
        <v>1010.3000000000001</v>
      </c>
      <c r="BU834" s="23"/>
      <c r="BV834" s="23">
        <f t="shared" si="2579"/>
        <v>994.19999999999993</v>
      </c>
      <c r="BW834" s="23"/>
      <c r="BY834" s="2"/>
    </row>
    <row r="835" spans="1:77" s="3" customFormat="1" ht="31.2" x14ac:dyDescent="0.3">
      <c r="A835" s="12">
        <v>931</v>
      </c>
      <c r="B835" s="12" t="s">
        <v>14</v>
      </c>
      <c r="C835" s="12" t="s">
        <v>83</v>
      </c>
      <c r="D835" s="12" t="s">
        <v>314</v>
      </c>
      <c r="E835" s="12" t="s">
        <v>7</v>
      </c>
      <c r="F835" s="14" t="s">
        <v>383</v>
      </c>
      <c r="G835" s="20">
        <f>G836</f>
        <v>116</v>
      </c>
      <c r="H835" s="20">
        <f t="shared" ref="H835:BW835" si="2851">H836</f>
        <v>118</v>
      </c>
      <c r="I835" s="20">
        <f t="shared" si="2851"/>
        <v>118</v>
      </c>
      <c r="J835" s="20">
        <f t="shared" si="2851"/>
        <v>0</v>
      </c>
      <c r="K835" s="20">
        <f t="shared" si="2851"/>
        <v>0</v>
      </c>
      <c r="L835" s="20">
        <f t="shared" si="2851"/>
        <v>0</v>
      </c>
      <c r="M835" s="20">
        <f t="shared" si="2815"/>
        <v>116</v>
      </c>
      <c r="N835" s="20">
        <f t="shared" si="2816"/>
        <v>118</v>
      </c>
      <c r="O835" s="20">
        <f t="shared" si="2817"/>
        <v>118</v>
      </c>
      <c r="P835" s="23">
        <f t="shared" si="2851"/>
        <v>0</v>
      </c>
      <c r="Q835" s="23">
        <f t="shared" si="2851"/>
        <v>0</v>
      </c>
      <c r="R835" s="23">
        <f t="shared" si="2851"/>
        <v>4.8</v>
      </c>
      <c r="S835" s="23">
        <f t="shared" si="2851"/>
        <v>0</v>
      </c>
      <c r="T835" s="23">
        <f t="shared" si="2851"/>
        <v>0</v>
      </c>
      <c r="U835" s="23">
        <f t="shared" si="2851"/>
        <v>-1.8</v>
      </c>
      <c r="V835" s="23">
        <f t="shared" si="2851"/>
        <v>0</v>
      </c>
      <c r="W835" s="23">
        <f t="shared" si="2851"/>
        <v>0</v>
      </c>
      <c r="X835" s="23">
        <f t="shared" si="2851"/>
        <v>-1.8</v>
      </c>
      <c r="Y835" s="23">
        <f t="shared" si="2851"/>
        <v>0</v>
      </c>
      <c r="Z835" s="23">
        <f t="shared" si="2662"/>
        <v>120.8</v>
      </c>
      <c r="AA835" s="23">
        <f t="shared" si="2663"/>
        <v>116.2</v>
      </c>
      <c r="AB835" s="23">
        <f t="shared" si="2664"/>
        <v>116.2</v>
      </c>
      <c r="AC835" s="23">
        <f t="shared" si="2851"/>
        <v>0</v>
      </c>
      <c r="AD835" s="23">
        <f t="shared" si="2851"/>
        <v>0</v>
      </c>
      <c r="AE835" s="23">
        <f t="shared" si="2851"/>
        <v>0</v>
      </c>
      <c r="AF835" s="23">
        <f t="shared" si="2851"/>
        <v>0</v>
      </c>
      <c r="AG835" s="23">
        <f t="shared" si="2851"/>
        <v>0</v>
      </c>
      <c r="AH835" s="23">
        <f t="shared" si="2851"/>
        <v>0</v>
      </c>
      <c r="AI835" s="23">
        <f t="shared" si="2851"/>
        <v>0</v>
      </c>
      <c r="AJ835" s="23">
        <f t="shared" si="2851"/>
        <v>0</v>
      </c>
      <c r="AK835" s="23">
        <f t="shared" si="2851"/>
        <v>0</v>
      </c>
      <c r="AL835" s="23">
        <f t="shared" si="2851"/>
        <v>0</v>
      </c>
      <c r="AM835" s="23">
        <f t="shared" si="2851"/>
        <v>0</v>
      </c>
      <c r="AN835" s="23">
        <f t="shared" si="2851"/>
        <v>0</v>
      </c>
      <c r="AO835" s="23">
        <f t="shared" si="2787"/>
        <v>120.8</v>
      </c>
      <c r="AP835" s="23">
        <f t="shared" si="2788"/>
        <v>116.2</v>
      </c>
      <c r="AQ835" s="23">
        <f t="shared" si="2789"/>
        <v>116.2</v>
      </c>
      <c r="AR835" s="23">
        <f t="shared" si="2851"/>
        <v>0</v>
      </c>
      <c r="AS835" s="23">
        <f t="shared" si="2791"/>
        <v>120.8</v>
      </c>
      <c r="AT835" s="23">
        <f t="shared" si="2851"/>
        <v>0</v>
      </c>
      <c r="AU835" s="23">
        <f t="shared" si="2851"/>
        <v>0</v>
      </c>
      <c r="AV835" s="23">
        <f t="shared" si="2851"/>
        <v>0</v>
      </c>
      <c r="AW835" s="23">
        <f t="shared" si="2851"/>
        <v>0</v>
      </c>
      <c r="AX835" s="23">
        <f t="shared" si="2851"/>
        <v>0</v>
      </c>
      <c r="AY835" s="23">
        <f t="shared" si="2740"/>
        <v>120.8</v>
      </c>
      <c r="AZ835" s="23">
        <f t="shared" si="2851"/>
        <v>0</v>
      </c>
      <c r="BA835" s="23">
        <f t="shared" si="2741"/>
        <v>120.8</v>
      </c>
      <c r="BB835" s="23">
        <f t="shared" si="2851"/>
        <v>0</v>
      </c>
      <c r="BC835" s="23">
        <f t="shared" si="2851"/>
        <v>0</v>
      </c>
      <c r="BD835" s="23">
        <f t="shared" si="2851"/>
        <v>0</v>
      </c>
      <c r="BE835" s="23">
        <f t="shared" si="2851"/>
        <v>0</v>
      </c>
      <c r="BF835" s="23">
        <f t="shared" si="2851"/>
        <v>0</v>
      </c>
      <c r="BG835" s="23">
        <f t="shared" si="2851"/>
        <v>0</v>
      </c>
      <c r="BH835" s="23">
        <f t="shared" si="2851"/>
        <v>0</v>
      </c>
      <c r="BI835" s="23">
        <f t="shared" si="2851"/>
        <v>0</v>
      </c>
      <c r="BJ835" s="23">
        <f t="shared" si="2851"/>
        <v>0</v>
      </c>
      <c r="BK835" s="23">
        <f t="shared" si="2851"/>
        <v>0</v>
      </c>
      <c r="BL835" s="23">
        <f t="shared" si="2851"/>
        <v>0</v>
      </c>
      <c r="BM835" s="23">
        <f t="shared" si="2851"/>
        <v>0</v>
      </c>
      <c r="BN835" s="23">
        <f t="shared" si="2851"/>
        <v>0</v>
      </c>
      <c r="BO835" s="23">
        <f t="shared" si="2851"/>
        <v>0</v>
      </c>
      <c r="BP835" s="23">
        <f t="shared" si="2851"/>
        <v>0</v>
      </c>
      <c r="BQ835" s="23">
        <f t="shared" si="2851"/>
        <v>0</v>
      </c>
      <c r="BR835" s="23">
        <f t="shared" si="2717"/>
        <v>120.8</v>
      </c>
      <c r="BS835" s="23">
        <f t="shared" si="2718"/>
        <v>116.2</v>
      </c>
      <c r="BT835" s="23">
        <f t="shared" si="2719"/>
        <v>116.2</v>
      </c>
      <c r="BU835" s="23">
        <f t="shared" si="2851"/>
        <v>0</v>
      </c>
      <c r="BV835" s="23">
        <f t="shared" si="2579"/>
        <v>120.8</v>
      </c>
      <c r="BW835" s="23">
        <f t="shared" si="2851"/>
        <v>0</v>
      </c>
      <c r="BY835" s="2"/>
    </row>
    <row r="836" spans="1:77" ht="31.2" x14ac:dyDescent="0.3">
      <c r="A836" s="12">
        <v>931</v>
      </c>
      <c r="B836" s="12" t="s">
        <v>14</v>
      </c>
      <c r="C836" s="12" t="s">
        <v>83</v>
      </c>
      <c r="D836" s="12" t="s">
        <v>314</v>
      </c>
      <c r="E836" s="12">
        <v>240</v>
      </c>
      <c r="F836" s="14" t="s">
        <v>372</v>
      </c>
      <c r="G836" s="20">
        <v>116</v>
      </c>
      <c r="H836" s="20">
        <v>118</v>
      </c>
      <c r="I836" s="20">
        <v>118</v>
      </c>
      <c r="J836" s="20"/>
      <c r="K836" s="20"/>
      <c r="L836" s="20"/>
      <c r="M836" s="20">
        <f t="shared" si="2815"/>
        <v>116</v>
      </c>
      <c r="N836" s="20">
        <f t="shared" si="2816"/>
        <v>118</v>
      </c>
      <c r="O836" s="20">
        <f t="shared" si="2817"/>
        <v>118</v>
      </c>
      <c r="P836" s="23"/>
      <c r="Q836" s="23"/>
      <c r="R836" s="23">
        <v>4.8</v>
      </c>
      <c r="S836" s="23"/>
      <c r="T836" s="23"/>
      <c r="U836" s="23">
        <v>-1.8</v>
      </c>
      <c r="V836" s="23"/>
      <c r="W836" s="23"/>
      <c r="X836" s="23">
        <v>-1.8</v>
      </c>
      <c r="Y836" s="23"/>
      <c r="Z836" s="23">
        <f t="shared" si="2662"/>
        <v>120.8</v>
      </c>
      <c r="AA836" s="23">
        <f t="shared" si="2663"/>
        <v>116.2</v>
      </c>
      <c r="AB836" s="23">
        <f t="shared" si="2664"/>
        <v>116.2</v>
      </c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>
        <f t="shared" si="2787"/>
        <v>120.8</v>
      </c>
      <c r="AP836" s="23">
        <f t="shared" si="2788"/>
        <v>116.2</v>
      </c>
      <c r="AQ836" s="23">
        <f t="shared" si="2789"/>
        <v>116.2</v>
      </c>
      <c r="AR836" s="23"/>
      <c r="AS836" s="23">
        <f t="shared" si="2791"/>
        <v>120.8</v>
      </c>
      <c r="AT836" s="23"/>
      <c r="AU836" s="23"/>
      <c r="AV836" s="23"/>
      <c r="AW836" s="23"/>
      <c r="AX836" s="23"/>
      <c r="AY836" s="23">
        <f t="shared" si="2740"/>
        <v>120.8</v>
      </c>
      <c r="AZ836" s="23"/>
      <c r="BA836" s="23">
        <f t="shared" si="2741"/>
        <v>120.8</v>
      </c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>
        <f t="shared" si="2717"/>
        <v>120.8</v>
      </c>
      <c r="BS836" s="23">
        <f t="shared" si="2718"/>
        <v>116.2</v>
      </c>
      <c r="BT836" s="23">
        <f t="shared" si="2719"/>
        <v>116.2</v>
      </c>
      <c r="BU836" s="23"/>
      <c r="BV836" s="23">
        <f t="shared" si="2579"/>
        <v>120.8</v>
      </c>
      <c r="BW836" s="23"/>
    </row>
    <row r="837" spans="1:77" ht="31.2" x14ac:dyDescent="0.3">
      <c r="A837" s="12">
        <v>931</v>
      </c>
      <c r="B837" s="12" t="s">
        <v>14</v>
      </c>
      <c r="C837" s="12" t="s">
        <v>83</v>
      </c>
      <c r="D837" s="12" t="s">
        <v>37</v>
      </c>
      <c r="E837" s="12"/>
      <c r="F837" s="14" t="s">
        <v>50</v>
      </c>
      <c r="G837" s="20">
        <f>G838</f>
        <v>26863.600000000002</v>
      </c>
      <c r="H837" s="20">
        <f t="shared" ref="H837:BW837" si="2852">H838</f>
        <v>26925.7</v>
      </c>
      <c r="I837" s="20">
        <f t="shared" si="2852"/>
        <v>26924.600000000002</v>
      </c>
      <c r="J837" s="20">
        <f t="shared" si="2852"/>
        <v>0</v>
      </c>
      <c r="K837" s="20">
        <f t="shared" si="2852"/>
        <v>0</v>
      </c>
      <c r="L837" s="20">
        <f t="shared" si="2852"/>
        <v>0</v>
      </c>
      <c r="M837" s="20">
        <f t="shared" si="2815"/>
        <v>26863.600000000002</v>
      </c>
      <c r="N837" s="20">
        <f t="shared" si="2816"/>
        <v>26925.7</v>
      </c>
      <c r="O837" s="20">
        <f t="shared" si="2817"/>
        <v>26924.600000000002</v>
      </c>
      <c r="P837" s="23">
        <f t="shared" si="2852"/>
        <v>0</v>
      </c>
      <c r="Q837" s="23">
        <f t="shared" si="2852"/>
        <v>0</v>
      </c>
      <c r="R837" s="23">
        <f t="shared" si="2852"/>
        <v>0</v>
      </c>
      <c r="S837" s="23">
        <f t="shared" si="2852"/>
        <v>0</v>
      </c>
      <c r="T837" s="23">
        <f t="shared" si="2852"/>
        <v>0</v>
      </c>
      <c r="U837" s="23">
        <f t="shared" si="2852"/>
        <v>0</v>
      </c>
      <c r="V837" s="23">
        <f t="shared" si="2852"/>
        <v>0</v>
      </c>
      <c r="W837" s="23">
        <f t="shared" si="2852"/>
        <v>0</v>
      </c>
      <c r="X837" s="23">
        <f t="shared" si="2852"/>
        <v>0</v>
      </c>
      <c r="Y837" s="23">
        <f t="shared" si="2852"/>
        <v>0</v>
      </c>
      <c r="Z837" s="23">
        <f t="shared" si="2662"/>
        <v>26863.600000000002</v>
      </c>
      <c r="AA837" s="23">
        <f t="shared" si="2663"/>
        <v>26925.7</v>
      </c>
      <c r="AB837" s="23">
        <f t="shared" si="2664"/>
        <v>26924.600000000002</v>
      </c>
      <c r="AC837" s="23">
        <f t="shared" si="2852"/>
        <v>0</v>
      </c>
      <c r="AD837" s="23">
        <f t="shared" si="2852"/>
        <v>0</v>
      </c>
      <c r="AE837" s="23">
        <f t="shared" si="2852"/>
        <v>0</v>
      </c>
      <c r="AF837" s="23">
        <f t="shared" si="2852"/>
        <v>0</v>
      </c>
      <c r="AG837" s="23">
        <f t="shared" si="2852"/>
        <v>0</v>
      </c>
      <c r="AH837" s="23">
        <f t="shared" si="2852"/>
        <v>0</v>
      </c>
      <c r="AI837" s="23">
        <f t="shared" si="2852"/>
        <v>0</v>
      </c>
      <c r="AJ837" s="23">
        <f t="shared" si="2852"/>
        <v>0</v>
      </c>
      <c r="AK837" s="23">
        <f t="shared" si="2852"/>
        <v>0</v>
      </c>
      <c r="AL837" s="23">
        <f t="shared" si="2852"/>
        <v>0</v>
      </c>
      <c r="AM837" s="23">
        <f t="shared" si="2852"/>
        <v>0</v>
      </c>
      <c r="AN837" s="23">
        <f t="shared" si="2852"/>
        <v>0</v>
      </c>
      <c r="AO837" s="23">
        <f t="shared" si="2787"/>
        <v>26863.600000000002</v>
      </c>
      <c r="AP837" s="23">
        <f t="shared" si="2788"/>
        <v>26925.7</v>
      </c>
      <c r="AQ837" s="23">
        <f t="shared" si="2789"/>
        <v>26924.600000000002</v>
      </c>
      <c r="AR837" s="23">
        <f t="shared" si="2852"/>
        <v>0</v>
      </c>
      <c r="AS837" s="23">
        <f t="shared" si="2791"/>
        <v>26863.600000000002</v>
      </c>
      <c r="AT837" s="23">
        <f t="shared" si="2852"/>
        <v>0</v>
      </c>
      <c r="AU837" s="23">
        <f t="shared" si="2852"/>
        <v>0</v>
      </c>
      <c r="AV837" s="23">
        <f t="shared" si="2852"/>
        <v>0</v>
      </c>
      <c r="AW837" s="23">
        <f t="shared" si="2852"/>
        <v>0</v>
      </c>
      <c r="AX837" s="23">
        <f t="shared" si="2852"/>
        <v>0</v>
      </c>
      <c r="AY837" s="23">
        <f t="shared" si="2740"/>
        <v>26863.600000000002</v>
      </c>
      <c r="AZ837" s="23">
        <f t="shared" si="2852"/>
        <v>0</v>
      </c>
      <c r="BA837" s="23">
        <f t="shared" si="2741"/>
        <v>26863.600000000002</v>
      </c>
      <c r="BB837" s="23">
        <f t="shared" si="2852"/>
        <v>0</v>
      </c>
      <c r="BC837" s="23">
        <f t="shared" si="2852"/>
        <v>0</v>
      </c>
      <c r="BD837" s="23">
        <f t="shared" si="2852"/>
        <v>0</v>
      </c>
      <c r="BE837" s="23">
        <f t="shared" si="2852"/>
        <v>0</v>
      </c>
      <c r="BF837" s="23">
        <f t="shared" si="2852"/>
        <v>0</v>
      </c>
      <c r="BG837" s="23">
        <f t="shared" si="2852"/>
        <v>0</v>
      </c>
      <c r="BH837" s="23">
        <f t="shared" si="2852"/>
        <v>0</v>
      </c>
      <c r="BI837" s="23">
        <f t="shared" si="2852"/>
        <v>0</v>
      </c>
      <c r="BJ837" s="23">
        <f t="shared" si="2852"/>
        <v>0</v>
      </c>
      <c r="BK837" s="23">
        <f t="shared" si="2852"/>
        <v>0</v>
      </c>
      <c r="BL837" s="23">
        <f t="shared" si="2852"/>
        <v>0</v>
      </c>
      <c r="BM837" s="23">
        <f t="shared" si="2852"/>
        <v>0</v>
      </c>
      <c r="BN837" s="23">
        <f t="shared" si="2852"/>
        <v>0</v>
      </c>
      <c r="BO837" s="23">
        <f t="shared" si="2852"/>
        <v>0</v>
      </c>
      <c r="BP837" s="23">
        <f t="shared" si="2852"/>
        <v>0</v>
      </c>
      <c r="BQ837" s="23">
        <f t="shared" si="2852"/>
        <v>0</v>
      </c>
      <c r="BR837" s="23">
        <f t="shared" si="2717"/>
        <v>26863.600000000002</v>
      </c>
      <c r="BS837" s="23">
        <f t="shared" si="2718"/>
        <v>26925.7</v>
      </c>
      <c r="BT837" s="23">
        <f t="shared" si="2719"/>
        <v>26924.600000000002</v>
      </c>
      <c r="BU837" s="23">
        <f t="shared" si="2852"/>
        <v>0</v>
      </c>
      <c r="BV837" s="23">
        <f t="shared" si="2579"/>
        <v>26863.600000000002</v>
      </c>
      <c r="BW837" s="23">
        <f t="shared" si="2852"/>
        <v>0</v>
      </c>
      <c r="BX837" s="5"/>
    </row>
    <row r="838" spans="1:77" x14ac:dyDescent="0.3">
      <c r="A838" s="12">
        <v>931</v>
      </c>
      <c r="B838" s="12" t="s">
        <v>14</v>
      </c>
      <c r="C838" s="12" t="s">
        <v>83</v>
      </c>
      <c r="D838" s="12" t="s">
        <v>344</v>
      </c>
      <c r="E838" s="12"/>
      <c r="F838" s="14" t="s">
        <v>429</v>
      </c>
      <c r="G838" s="20">
        <f>G839+G842</f>
        <v>26863.600000000002</v>
      </c>
      <c r="H838" s="20">
        <f t="shared" ref="H838:L838" si="2853">H839+H842</f>
        <v>26925.7</v>
      </c>
      <c r="I838" s="20">
        <f t="shared" si="2853"/>
        <v>26924.600000000002</v>
      </c>
      <c r="J838" s="20">
        <f t="shared" si="2853"/>
        <v>0</v>
      </c>
      <c r="K838" s="20">
        <f t="shared" si="2853"/>
        <v>0</v>
      </c>
      <c r="L838" s="20">
        <f t="shared" si="2853"/>
        <v>0</v>
      </c>
      <c r="M838" s="20">
        <f t="shared" si="2815"/>
        <v>26863.600000000002</v>
      </c>
      <c r="N838" s="20">
        <f t="shared" si="2816"/>
        <v>26925.7</v>
      </c>
      <c r="O838" s="20">
        <f t="shared" si="2817"/>
        <v>26924.600000000002</v>
      </c>
      <c r="P838" s="23">
        <f t="shared" ref="P838:Q838" si="2854">P839+P842</f>
        <v>0</v>
      </c>
      <c r="Q838" s="23">
        <f t="shared" si="2854"/>
        <v>0</v>
      </c>
      <c r="R838" s="23">
        <f t="shared" ref="R838:T838" si="2855">R839+R842</f>
        <v>0</v>
      </c>
      <c r="S838" s="23">
        <f t="shared" si="2855"/>
        <v>0</v>
      </c>
      <c r="T838" s="23">
        <f t="shared" si="2855"/>
        <v>0</v>
      </c>
      <c r="U838" s="23">
        <f t="shared" ref="U838:W838" si="2856">U839+U842</f>
        <v>0</v>
      </c>
      <c r="V838" s="23">
        <f t="shared" si="2856"/>
        <v>0</v>
      </c>
      <c r="W838" s="23">
        <f t="shared" si="2856"/>
        <v>0</v>
      </c>
      <c r="X838" s="23">
        <f t="shared" ref="X838:Y838" si="2857">X839+X842</f>
        <v>0</v>
      </c>
      <c r="Y838" s="23">
        <f t="shared" si="2857"/>
        <v>0</v>
      </c>
      <c r="Z838" s="23">
        <f t="shared" si="2662"/>
        <v>26863.600000000002</v>
      </c>
      <c r="AA838" s="23">
        <f t="shared" si="2663"/>
        <v>26925.7</v>
      </c>
      <c r="AB838" s="23">
        <f t="shared" si="2664"/>
        <v>26924.600000000002</v>
      </c>
      <c r="AC838" s="23">
        <f t="shared" ref="AC838:AL838" si="2858">AC839+AC842</f>
        <v>0</v>
      </c>
      <c r="AD838" s="23">
        <f t="shared" si="2858"/>
        <v>0</v>
      </c>
      <c r="AE838" s="23">
        <f t="shared" ref="AE838" si="2859">AE839+AE842</f>
        <v>0</v>
      </c>
      <c r="AF838" s="23">
        <f t="shared" si="2858"/>
        <v>0</v>
      </c>
      <c r="AG838" s="23">
        <f t="shared" si="2858"/>
        <v>0</v>
      </c>
      <c r="AH838" s="23">
        <f t="shared" si="2858"/>
        <v>0</v>
      </c>
      <c r="AI838" s="23">
        <f t="shared" ref="AI838" si="2860">AI839+AI842</f>
        <v>0</v>
      </c>
      <c r="AJ838" s="23">
        <f t="shared" si="2858"/>
        <v>0</v>
      </c>
      <c r="AK838" s="23">
        <f t="shared" si="2858"/>
        <v>0</v>
      </c>
      <c r="AL838" s="23">
        <f t="shared" si="2858"/>
        <v>0</v>
      </c>
      <c r="AM838" s="23">
        <f t="shared" ref="AM838:BW838" si="2861">AM839+AM842</f>
        <v>0</v>
      </c>
      <c r="AN838" s="23">
        <f t="shared" si="2861"/>
        <v>0</v>
      </c>
      <c r="AO838" s="23">
        <f t="shared" si="2787"/>
        <v>26863.600000000002</v>
      </c>
      <c r="AP838" s="23">
        <f t="shared" si="2788"/>
        <v>26925.7</v>
      </c>
      <c r="AQ838" s="23">
        <f t="shared" si="2789"/>
        <v>26924.600000000002</v>
      </c>
      <c r="AR838" s="23">
        <f t="shared" ref="AR838" si="2862">AR839+AR842</f>
        <v>0</v>
      </c>
      <c r="AS838" s="23">
        <f t="shared" si="2791"/>
        <v>26863.600000000002</v>
      </c>
      <c r="AT838" s="23">
        <f t="shared" ref="AT838:AX838" si="2863">AT839+AT842</f>
        <v>0</v>
      </c>
      <c r="AU838" s="23">
        <f t="shared" si="2863"/>
        <v>0</v>
      </c>
      <c r="AV838" s="23">
        <f t="shared" si="2863"/>
        <v>0</v>
      </c>
      <c r="AW838" s="23">
        <f t="shared" si="2863"/>
        <v>0</v>
      </c>
      <c r="AX838" s="23">
        <f t="shared" si="2863"/>
        <v>0</v>
      </c>
      <c r="AY838" s="23">
        <f t="shared" si="2740"/>
        <v>26863.600000000002</v>
      </c>
      <c r="AZ838" s="23">
        <f t="shared" ref="AZ838" si="2864">AZ839+AZ842</f>
        <v>0</v>
      </c>
      <c r="BA838" s="23">
        <f t="shared" si="2741"/>
        <v>26863.600000000002</v>
      </c>
      <c r="BB838" s="23">
        <f t="shared" ref="BB838:BI838" si="2865">BB839+BB842</f>
        <v>0</v>
      </c>
      <c r="BC838" s="23">
        <f t="shared" si="2865"/>
        <v>0</v>
      </c>
      <c r="BD838" s="23">
        <f t="shared" si="2865"/>
        <v>0</v>
      </c>
      <c r="BE838" s="23">
        <f t="shared" si="2865"/>
        <v>0</v>
      </c>
      <c r="BF838" s="23">
        <f t="shared" si="2865"/>
        <v>0</v>
      </c>
      <c r="BG838" s="23">
        <f t="shared" si="2865"/>
        <v>0</v>
      </c>
      <c r="BH838" s="23">
        <f t="shared" si="2865"/>
        <v>0</v>
      </c>
      <c r="BI838" s="23">
        <f t="shared" si="2865"/>
        <v>0</v>
      </c>
      <c r="BJ838" s="23">
        <f t="shared" ref="BJ838:BP838" si="2866">BJ839+BJ842</f>
        <v>0</v>
      </c>
      <c r="BK838" s="23">
        <f t="shared" si="2866"/>
        <v>0</v>
      </c>
      <c r="BL838" s="23">
        <f t="shared" si="2866"/>
        <v>0</v>
      </c>
      <c r="BM838" s="23">
        <f t="shared" si="2866"/>
        <v>0</v>
      </c>
      <c r="BN838" s="23">
        <f t="shared" si="2866"/>
        <v>0</v>
      </c>
      <c r="BO838" s="23">
        <f t="shared" si="2866"/>
        <v>0</v>
      </c>
      <c r="BP838" s="23">
        <f t="shared" si="2866"/>
        <v>0</v>
      </c>
      <c r="BQ838" s="23">
        <f t="shared" ref="BQ838" si="2867">BQ839+BQ842</f>
        <v>0</v>
      </c>
      <c r="BR838" s="23">
        <f t="shared" si="2717"/>
        <v>26863.600000000002</v>
      </c>
      <c r="BS838" s="23">
        <f t="shared" si="2718"/>
        <v>26925.7</v>
      </c>
      <c r="BT838" s="23">
        <f t="shared" si="2719"/>
        <v>26924.600000000002</v>
      </c>
      <c r="BU838" s="23">
        <f t="shared" ref="BU838" si="2868">BU839+BU842</f>
        <v>0</v>
      </c>
      <c r="BV838" s="23">
        <f t="shared" si="2579"/>
        <v>26863.600000000002</v>
      </c>
      <c r="BW838" s="23">
        <f t="shared" si="2861"/>
        <v>0</v>
      </c>
      <c r="BX838" s="5"/>
    </row>
    <row r="839" spans="1:77" ht="46.8" x14ac:dyDescent="0.3">
      <c r="A839" s="12">
        <v>931</v>
      </c>
      <c r="B839" s="12" t="s">
        <v>14</v>
      </c>
      <c r="C839" s="12" t="s">
        <v>83</v>
      </c>
      <c r="D839" s="12" t="s">
        <v>316</v>
      </c>
      <c r="E839" s="12"/>
      <c r="F839" s="14" t="s">
        <v>812</v>
      </c>
      <c r="G839" s="20">
        <f>G840</f>
        <v>23589.9</v>
      </c>
      <c r="H839" s="20">
        <f>H840</f>
        <v>23589.9</v>
      </c>
      <c r="I839" s="20">
        <f>I840</f>
        <v>23589.9</v>
      </c>
      <c r="J839" s="20">
        <f t="shared" ref="J839:L839" si="2869">J840</f>
        <v>0</v>
      </c>
      <c r="K839" s="20">
        <f t="shared" si="2869"/>
        <v>0</v>
      </c>
      <c r="L839" s="20">
        <f t="shared" si="2869"/>
        <v>0</v>
      </c>
      <c r="M839" s="20">
        <f t="shared" si="2815"/>
        <v>23589.9</v>
      </c>
      <c r="N839" s="20">
        <f t="shared" si="2816"/>
        <v>23589.9</v>
      </c>
      <c r="O839" s="20">
        <f t="shared" si="2817"/>
        <v>23589.9</v>
      </c>
      <c r="P839" s="23">
        <f t="shared" ref="P839:BW839" si="2870">P840</f>
        <v>0</v>
      </c>
      <c r="Q839" s="23">
        <f t="shared" si="2870"/>
        <v>0</v>
      </c>
      <c r="R839" s="23">
        <f t="shared" si="2870"/>
        <v>0</v>
      </c>
      <c r="S839" s="23">
        <f t="shared" si="2870"/>
        <v>0</v>
      </c>
      <c r="T839" s="23">
        <f t="shared" si="2870"/>
        <v>0</v>
      </c>
      <c r="U839" s="23">
        <f t="shared" si="2870"/>
        <v>0</v>
      </c>
      <c r="V839" s="23">
        <f t="shared" si="2870"/>
        <v>0</v>
      </c>
      <c r="W839" s="23">
        <f t="shared" si="2870"/>
        <v>0</v>
      </c>
      <c r="X839" s="23">
        <f t="shared" si="2870"/>
        <v>0</v>
      </c>
      <c r="Y839" s="23">
        <f t="shared" si="2870"/>
        <v>0</v>
      </c>
      <c r="Z839" s="23">
        <f t="shared" si="2662"/>
        <v>23589.9</v>
      </c>
      <c r="AA839" s="23">
        <f t="shared" si="2663"/>
        <v>23589.9</v>
      </c>
      <c r="AB839" s="23">
        <f t="shared" si="2664"/>
        <v>23589.9</v>
      </c>
      <c r="AC839" s="23">
        <f t="shared" si="2870"/>
        <v>0</v>
      </c>
      <c r="AD839" s="23">
        <f t="shared" si="2870"/>
        <v>0</v>
      </c>
      <c r="AE839" s="23">
        <f t="shared" si="2870"/>
        <v>0</v>
      </c>
      <c r="AF839" s="23">
        <f t="shared" si="2870"/>
        <v>0</v>
      </c>
      <c r="AG839" s="23">
        <f t="shared" si="2870"/>
        <v>0</v>
      </c>
      <c r="AH839" s="23">
        <f t="shared" si="2870"/>
        <v>0</v>
      </c>
      <c r="AI839" s="23">
        <f t="shared" si="2870"/>
        <v>0</v>
      </c>
      <c r="AJ839" s="23">
        <f t="shared" si="2870"/>
        <v>0</v>
      </c>
      <c r="AK839" s="23">
        <f t="shared" si="2870"/>
        <v>0</v>
      </c>
      <c r="AL839" s="23">
        <f t="shared" si="2870"/>
        <v>0</v>
      </c>
      <c r="AM839" s="23">
        <f t="shared" si="2870"/>
        <v>0</v>
      </c>
      <c r="AN839" s="23">
        <f t="shared" si="2870"/>
        <v>0</v>
      </c>
      <c r="AO839" s="23">
        <f t="shared" si="2787"/>
        <v>23589.9</v>
      </c>
      <c r="AP839" s="23">
        <f t="shared" si="2788"/>
        <v>23589.9</v>
      </c>
      <c r="AQ839" s="23">
        <f t="shared" si="2789"/>
        <v>23589.9</v>
      </c>
      <c r="AR839" s="23">
        <f t="shared" si="2870"/>
        <v>0</v>
      </c>
      <c r="AS839" s="23">
        <f t="shared" si="2791"/>
        <v>23589.9</v>
      </c>
      <c r="AT839" s="23">
        <f t="shared" si="2870"/>
        <v>0</v>
      </c>
      <c r="AU839" s="23">
        <f t="shared" si="2870"/>
        <v>0</v>
      </c>
      <c r="AV839" s="23">
        <f t="shared" si="2870"/>
        <v>0</v>
      </c>
      <c r="AW839" s="23">
        <f t="shared" si="2870"/>
        <v>0</v>
      </c>
      <c r="AX839" s="23">
        <f t="shared" si="2870"/>
        <v>0</v>
      </c>
      <c r="AY839" s="23">
        <f t="shared" si="2740"/>
        <v>23589.9</v>
      </c>
      <c r="AZ839" s="23">
        <f t="shared" si="2870"/>
        <v>0</v>
      </c>
      <c r="BA839" s="23">
        <f t="shared" si="2741"/>
        <v>23589.9</v>
      </c>
      <c r="BB839" s="23">
        <f t="shared" si="2870"/>
        <v>0</v>
      </c>
      <c r="BC839" s="23">
        <f t="shared" si="2870"/>
        <v>0</v>
      </c>
      <c r="BD839" s="23">
        <f t="shared" si="2870"/>
        <v>0</v>
      </c>
      <c r="BE839" s="23">
        <f t="shared" si="2870"/>
        <v>0</v>
      </c>
      <c r="BF839" s="23">
        <f t="shared" si="2870"/>
        <v>0</v>
      </c>
      <c r="BG839" s="23">
        <f t="shared" si="2870"/>
        <v>0</v>
      </c>
      <c r="BH839" s="23">
        <f t="shared" si="2870"/>
        <v>0</v>
      </c>
      <c r="BI839" s="23">
        <f t="shared" si="2870"/>
        <v>0</v>
      </c>
      <c r="BJ839" s="23">
        <f t="shared" si="2870"/>
        <v>0</v>
      </c>
      <c r="BK839" s="23">
        <f t="shared" si="2870"/>
        <v>0</v>
      </c>
      <c r="BL839" s="23">
        <f t="shared" si="2870"/>
        <v>0</v>
      </c>
      <c r="BM839" s="23">
        <f t="shared" si="2870"/>
        <v>0</v>
      </c>
      <c r="BN839" s="23">
        <f t="shared" si="2870"/>
        <v>0</v>
      </c>
      <c r="BO839" s="23">
        <f t="shared" si="2870"/>
        <v>0</v>
      </c>
      <c r="BP839" s="23">
        <f t="shared" si="2870"/>
        <v>0</v>
      </c>
      <c r="BQ839" s="23">
        <f t="shared" si="2870"/>
        <v>0</v>
      </c>
      <c r="BR839" s="23">
        <f t="shared" si="2717"/>
        <v>23589.9</v>
      </c>
      <c r="BS839" s="23">
        <f t="shared" si="2718"/>
        <v>23589.9</v>
      </c>
      <c r="BT839" s="23">
        <f t="shared" si="2719"/>
        <v>23589.9</v>
      </c>
      <c r="BU839" s="23">
        <f t="shared" si="2870"/>
        <v>0</v>
      </c>
      <c r="BV839" s="23">
        <f t="shared" si="2579"/>
        <v>23589.9</v>
      </c>
      <c r="BW839" s="23">
        <f t="shared" si="2870"/>
        <v>0</v>
      </c>
    </row>
    <row r="840" spans="1:77" ht="78" x14ac:dyDescent="0.3">
      <c r="A840" s="12">
        <v>931</v>
      </c>
      <c r="B840" s="12" t="s">
        <v>14</v>
      </c>
      <c r="C840" s="12" t="s">
        <v>83</v>
      </c>
      <c r="D840" s="12" t="s">
        <v>316</v>
      </c>
      <c r="E840" s="12" t="s">
        <v>25</v>
      </c>
      <c r="F840" s="14" t="s">
        <v>382</v>
      </c>
      <c r="G840" s="20">
        <f>G841</f>
        <v>23589.9</v>
      </c>
      <c r="H840" s="20">
        <f t="shared" ref="H840:BW840" si="2871">H841</f>
        <v>23589.9</v>
      </c>
      <c r="I840" s="20">
        <f t="shared" si="2871"/>
        <v>23589.9</v>
      </c>
      <c r="J840" s="20">
        <f t="shared" si="2871"/>
        <v>0</v>
      </c>
      <c r="K840" s="20">
        <f t="shared" si="2871"/>
        <v>0</v>
      </c>
      <c r="L840" s="20">
        <f t="shared" si="2871"/>
        <v>0</v>
      </c>
      <c r="M840" s="20">
        <f t="shared" si="2815"/>
        <v>23589.9</v>
      </c>
      <c r="N840" s="20">
        <f t="shared" si="2816"/>
        <v>23589.9</v>
      </c>
      <c r="O840" s="20">
        <f t="shared" si="2817"/>
        <v>23589.9</v>
      </c>
      <c r="P840" s="23">
        <f t="shared" si="2871"/>
        <v>0</v>
      </c>
      <c r="Q840" s="23">
        <f t="shared" si="2871"/>
        <v>0</v>
      </c>
      <c r="R840" s="23">
        <f t="shared" si="2871"/>
        <v>0</v>
      </c>
      <c r="S840" s="23">
        <f t="shared" si="2871"/>
        <v>0</v>
      </c>
      <c r="T840" s="23">
        <f t="shared" si="2871"/>
        <v>0</v>
      </c>
      <c r="U840" s="23">
        <f t="shared" si="2871"/>
        <v>0</v>
      </c>
      <c r="V840" s="23">
        <f t="shared" si="2871"/>
        <v>0</v>
      </c>
      <c r="W840" s="23">
        <f t="shared" si="2871"/>
        <v>0</v>
      </c>
      <c r="X840" s="23">
        <f t="shared" si="2871"/>
        <v>0</v>
      </c>
      <c r="Y840" s="23">
        <f t="shared" si="2871"/>
        <v>0</v>
      </c>
      <c r="Z840" s="23">
        <f t="shared" si="2662"/>
        <v>23589.9</v>
      </c>
      <c r="AA840" s="23">
        <f t="shared" si="2663"/>
        <v>23589.9</v>
      </c>
      <c r="AB840" s="23">
        <f t="shared" si="2664"/>
        <v>23589.9</v>
      </c>
      <c r="AC840" s="23">
        <f t="shared" si="2871"/>
        <v>0</v>
      </c>
      <c r="AD840" s="23">
        <f t="shared" si="2871"/>
        <v>0</v>
      </c>
      <c r="AE840" s="23">
        <f t="shared" si="2871"/>
        <v>0</v>
      </c>
      <c r="AF840" s="23">
        <f t="shared" si="2871"/>
        <v>0</v>
      </c>
      <c r="AG840" s="23">
        <f t="shared" si="2871"/>
        <v>0</v>
      </c>
      <c r="AH840" s="23">
        <f t="shared" si="2871"/>
        <v>0</v>
      </c>
      <c r="AI840" s="23">
        <f t="shared" si="2871"/>
        <v>0</v>
      </c>
      <c r="AJ840" s="23">
        <f t="shared" si="2871"/>
        <v>0</v>
      </c>
      <c r="AK840" s="23">
        <f t="shared" si="2871"/>
        <v>0</v>
      </c>
      <c r="AL840" s="23">
        <f t="shared" si="2871"/>
        <v>0</v>
      </c>
      <c r="AM840" s="23">
        <f t="shared" si="2871"/>
        <v>0</v>
      </c>
      <c r="AN840" s="23">
        <f t="shared" si="2871"/>
        <v>0</v>
      </c>
      <c r="AO840" s="23">
        <f t="shared" si="2787"/>
        <v>23589.9</v>
      </c>
      <c r="AP840" s="23">
        <f t="shared" si="2788"/>
        <v>23589.9</v>
      </c>
      <c r="AQ840" s="23">
        <f t="shared" si="2789"/>
        <v>23589.9</v>
      </c>
      <c r="AR840" s="23">
        <f t="shared" si="2871"/>
        <v>0</v>
      </c>
      <c r="AS840" s="23">
        <f t="shared" si="2791"/>
        <v>23589.9</v>
      </c>
      <c r="AT840" s="23">
        <f t="shared" si="2871"/>
        <v>0</v>
      </c>
      <c r="AU840" s="23">
        <f t="shared" si="2871"/>
        <v>0</v>
      </c>
      <c r="AV840" s="23">
        <f t="shared" si="2871"/>
        <v>0</v>
      </c>
      <c r="AW840" s="23">
        <f t="shared" si="2871"/>
        <v>0</v>
      </c>
      <c r="AX840" s="23">
        <f t="shared" si="2871"/>
        <v>0</v>
      </c>
      <c r="AY840" s="23">
        <f t="shared" si="2740"/>
        <v>23589.9</v>
      </c>
      <c r="AZ840" s="23">
        <f t="shared" si="2871"/>
        <v>0</v>
      </c>
      <c r="BA840" s="23">
        <f t="shared" si="2741"/>
        <v>23589.9</v>
      </c>
      <c r="BB840" s="23">
        <f t="shared" si="2871"/>
        <v>0</v>
      </c>
      <c r="BC840" s="23">
        <f t="shared" si="2871"/>
        <v>0</v>
      </c>
      <c r="BD840" s="23">
        <f t="shared" si="2871"/>
        <v>0</v>
      </c>
      <c r="BE840" s="23">
        <f t="shared" si="2871"/>
        <v>0</v>
      </c>
      <c r="BF840" s="23">
        <f t="shared" si="2871"/>
        <v>0</v>
      </c>
      <c r="BG840" s="23">
        <f t="shared" si="2871"/>
        <v>0</v>
      </c>
      <c r="BH840" s="23">
        <f t="shared" si="2871"/>
        <v>0</v>
      </c>
      <c r="BI840" s="23">
        <f t="shared" si="2871"/>
        <v>0</v>
      </c>
      <c r="BJ840" s="23">
        <f t="shared" si="2871"/>
        <v>0</v>
      </c>
      <c r="BK840" s="23">
        <f t="shared" si="2871"/>
        <v>0</v>
      </c>
      <c r="BL840" s="23">
        <f t="shared" si="2871"/>
        <v>0</v>
      </c>
      <c r="BM840" s="23">
        <f t="shared" si="2871"/>
        <v>0</v>
      </c>
      <c r="BN840" s="23">
        <f t="shared" si="2871"/>
        <v>0</v>
      </c>
      <c r="BO840" s="23">
        <f t="shared" si="2871"/>
        <v>0</v>
      </c>
      <c r="BP840" s="23">
        <f t="shared" si="2871"/>
        <v>0</v>
      </c>
      <c r="BQ840" s="23">
        <f t="shared" si="2871"/>
        <v>0</v>
      </c>
      <c r="BR840" s="23">
        <f t="shared" si="2717"/>
        <v>23589.9</v>
      </c>
      <c r="BS840" s="23">
        <f t="shared" si="2718"/>
        <v>23589.9</v>
      </c>
      <c r="BT840" s="23">
        <f t="shared" si="2719"/>
        <v>23589.9</v>
      </c>
      <c r="BU840" s="23">
        <f t="shared" si="2871"/>
        <v>0</v>
      </c>
      <c r="BV840" s="23">
        <f t="shared" si="2579"/>
        <v>23589.9</v>
      </c>
      <c r="BW840" s="23">
        <f t="shared" si="2871"/>
        <v>0</v>
      </c>
      <c r="BY840" s="3"/>
    </row>
    <row r="841" spans="1:77" ht="31.2" x14ac:dyDescent="0.3">
      <c r="A841" s="12">
        <v>931</v>
      </c>
      <c r="B841" s="12" t="s">
        <v>14</v>
      </c>
      <c r="C841" s="12" t="s">
        <v>83</v>
      </c>
      <c r="D841" s="12" t="s">
        <v>316</v>
      </c>
      <c r="E841" s="12">
        <v>120</v>
      </c>
      <c r="F841" s="14" t="s">
        <v>371</v>
      </c>
      <c r="G841" s="20">
        <v>23589.9</v>
      </c>
      <c r="H841" s="20">
        <v>23589.9</v>
      </c>
      <c r="I841" s="20">
        <v>23589.9</v>
      </c>
      <c r="J841" s="20"/>
      <c r="K841" s="20"/>
      <c r="L841" s="20"/>
      <c r="M841" s="20">
        <f t="shared" si="2815"/>
        <v>23589.9</v>
      </c>
      <c r="N841" s="20">
        <f t="shared" si="2816"/>
        <v>23589.9</v>
      </c>
      <c r="O841" s="20">
        <f t="shared" si="2817"/>
        <v>23589.9</v>
      </c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>
        <f t="shared" si="2662"/>
        <v>23589.9</v>
      </c>
      <c r="AA841" s="23">
        <f t="shared" si="2663"/>
        <v>23589.9</v>
      </c>
      <c r="AB841" s="23">
        <f t="shared" si="2664"/>
        <v>23589.9</v>
      </c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>
        <f t="shared" si="2787"/>
        <v>23589.9</v>
      </c>
      <c r="AP841" s="23">
        <f t="shared" si="2788"/>
        <v>23589.9</v>
      </c>
      <c r="AQ841" s="23">
        <f t="shared" si="2789"/>
        <v>23589.9</v>
      </c>
      <c r="AR841" s="23"/>
      <c r="AS841" s="23">
        <f t="shared" si="2791"/>
        <v>23589.9</v>
      </c>
      <c r="AT841" s="23"/>
      <c r="AU841" s="23"/>
      <c r="AV841" s="23"/>
      <c r="AW841" s="23"/>
      <c r="AX841" s="23"/>
      <c r="AY841" s="23">
        <f t="shared" si="2740"/>
        <v>23589.9</v>
      </c>
      <c r="AZ841" s="23"/>
      <c r="BA841" s="23">
        <f t="shared" si="2741"/>
        <v>23589.9</v>
      </c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>
        <f t="shared" si="2717"/>
        <v>23589.9</v>
      </c>
      <c r="BS841" s="23">
        <f t="shared" si="2718"/>
        <v>23589.9</v>
      </c>
      <c r="BT841" s="23">
        <f t="shared" si="2719"/>
        <v>23589.9</v>
      </c>
      <c r="BU841" s="23"/>
      <c r="BV841" s="23">
        <f t="shared" si="2579"/>
        <v>23589.9</v>
      </c>
      <c r="BW841" s="23"/>
    </row>
    <row r="842" spans="1:77" ht="46.8" x14ac:dyDescent="0.3">
      <c r="A842" s="12">
        <v>931</v>
      </c>
      <c r="B842" s="12" t="s">
        <v>14</v>
      </c>
      <c r="C842" s="12" t="s">
        <v>83</v>
      </c>
      <c r="D842" s="12" t="s">
        <v>317</v>
      </c>
      <c r="E842" s="12"/>
      <c r="F842" s="14" t="s">
        <v>813</v>
      </c>
      <c r="G842" s="20">
        <f>G843+G845+G847</f>
        <v>3273.7000000000003</v>
      </c>
      <c r="H842" s="20">
        <f t="shared" ref="H842:L842" si="2872">H843+H845+H847</f>
        <v>3335.8000000000006</v>
      </c>
      <c r="I842" s="20">
        <f t="shared" si="2872"/>
        <v>3334.7000000000003</v>
      </c>
      <c r="J842" s="20">
        <f t="shared" si="2872"/>
        <v>0</v>
      </c>
      <c r="K842" s="20">
        <f t="shared" si="2872"/>
        <v>0</v>
      </c>
      <c r="L842" s="20">
        <f t="shared" si="2872"/>
        <v>0</v>
      </c>
      <c r="M842" s="20">
        <f t="shared" si="2815"/>
        <v>3273.7000000000003</v>
      </c>
      <c r="N842" s="20">
        <f t="shared" si="2816"/>
        <v>3335.8000000000006</v>
      </c>
      <c r="O842" s="20">
        <f t="shared" si="2817"/>
        <v>3334.7000000000003</v>
      </c>
      <c r="P842" s="23">
        <f t="shared" ref="P842:Q842" si="2873">P843+P845+P847</f>
        <v>0</v>
      </c>
      <c r="Q842" s="23">
        <f t="shared" si="2873"/>
        <v>0</v>
      </c>
      <c r="R842" s="23">
        <f t="shared" ref="R842:T842" si="2874">R843+R845+R847</f>
        <v>0</v>
      </c>
      <c r="S842" s="23">
        <f t="shared" si="2874"/>
        <v>0</v>
      </c>
      <c r="T842" s="23">
        <f t="shared" si="2874"/>
        <v>0</v>
      </c>
      <c r="U842" s="23">
        <f t="shared" ref="U842:W842" si="2875">U843+U845+U847</f>
        <v>0</v>
      </c>
      <c r="V842" s="23">
        <f t="shared" si="2875"/>
        <v>0</v>
      </c>
      <c r="W842" s="23">
        <f t="shared" si="2875"/>
        <v>0</v>
      </c>
      <c r="X842" s="23">
        <f t="shared" ref="X842:Y842" si="2876">X843+X845+X847</f>
        <v>0</v>
      </c>
      <c r="Y842" s="23">
        <f t="shared" si="2876"/>
        <v>0</v>
      </c>
      <c r="Z842" s="23">
        <f t="shared" si="2662"/>
        <v>3273.7000000000003</v>
      </c>
      <c r="AA842" s="23">
        <f t="shared" si="2663"/>
        <v>3335.8000000000006</v>
      </c>
      <c r="AB842" s="23">
        <f t="shared" si="2664"/>
        <v>3334.7000000000003</v>
      </c>
      <c r="AC842" s="23">
        <f t="shared" ref="AC842:AL842" si="2877">AC843+AC845+AC847</f>
        <v>0</v>
      </c>
      <c r="AD842" s="23">
        <f t="shared" si="2877"/>
        <v>0</v>
      </c>
      <c r="AE842" s="23">
        <f t="shared" ref="AE842" si="2878">AE843+AE845+AE847</f>
        <v>0</v>
      </c>
      <c r="AF842" s="23">
        <f t="shared" si="2877"/>
        <v>0</v>
      </c>
      <c r="AG842" s="23">
        <f t="shared" si="2877"/>
        <v>0</v>
      </c>
      <c r="AH842" s="23">
        <f t="shared" si="2877"/>
        <v>0</v>
      </c>
      <c r="AI842" s="23">
        <f t="shared" ref="AI842" si="2879">AI843+AI845+AI847</f>
        <v>0</v>
      </c>
      <c r="AJ842" s="23">
        <f t="shared" si="2877"/>
        <v>0</v>
      </c>
      <c r="AK842" s="23">
        <f t="shared" si="2877"/>
        <v>0</v>
      </c>
      <c r="AL842" s="23">
        <f t="shared" si="2877"/>
        <v>0</v>
      </c>
      <c r="AM842" s="23">
        <f t="shared" ref="AM842:BW842" si="2880">AM843+AM845+AM847</f>
        <v>0</v>
      </c>
      <c r="AN842" s="23">
        <f t="shared" si="2880"/>
        <v>0</v>
      </c>
      <c r="AO842" s="23">
        <f t="shared" si="2787"/>
        <v>3273.7000000000003</v>
      </c>
      <c r="AP842" s="23">
        <f t="shared" si="2788"/>
        <v>3335.8000000000006</v>
      </c>
      <c r="AQ842" s="23">
        <f t="shared" si="2789"/>
        <v>3334.7000000000003</v>
      </c>
      <c r="AR842" s="23">
        <f t="shared" ref="AR842" si="2881">AR843+AR845+AR847</f>
        <v>0</v>
      </c>
      <c r="AS842" s="23">
        <f t="shared" si="2791"/>
        <v>3273.7000000000003</v>
      </c>
      <c r="AT842" s="23">
        <f t="shared" ref="AT842:AX842" si="2882">AT843+AT845+AT847</f>
        <v>0</v>
      </c>
      <c r="AU842" s="23">
        <f t="shared" si="2882"/>
        <v>0</v>
      </c>
      <c r="AV842" s="23">
        <f t="shared" si="2882"/>
        <v>0</v>
      </c>
      <c r="AW842" s="23">
        <f t="shared" si="2882"/>
        <v>0</v>
      </c>
      <c r="AX842" s="23">
        <f t="shared" si="2882"/>
        <v>0</v>
      </c>
      <c r="AY842" s="23">
        <f t="shared" si="2740"/>
        <v>3273.7000000000003</v>
      </c>
      <c r="AZ842" s="23">
        <f t="shared" ref="AZ842" si="2883">AZ843+AZ845+AZ847</f>
        <v>0</v>
      </c>
      <c r="BA842" s="23">
        <f t="shared" si="2741"/>
        <v>3273.7000000000003</v>
      </c>
      <c r="BB842" s="23">
        <f t="shared" ref="BB842:BI842" si="2884">BB843+BB845+BB847</f>
        <v>0</v>
      </c>
      <c r="BC842" s="23">
        <f t="shared" si="2884"/>
        <v>0</v>
      </c>
      <c r="BD842" s="23">
        <f t="shared" si="2884"/>
        <v>0</v>
      </c>
      <c r="BE842" s="23">
        <f t="shared" si="2884"/>
        <v>0</v>
      </c>
      <c r="BF842" s="23">
        <f t="shared" si="2884"/>
        <v>0</v>
      </c>
      <c r="BG842" s="23">
        <f t="shared" si="2884"/>
        <v>0</v>
      </c>
      <c r="BH842" s="23">
        <f t="shared" si="2884"/>
        <v>0</v>
      </c>
      <c r="BI842" s="23">
        <f t="shared" si="2884"/>
        <v>0</v>
      </c>
      <c r="BJ842" s="23">
        <f t="shared" ref="BJ842:BP842" si="2885">BJ843+BJ845+BJ847</f>
        <v>0</v>
      </c>
      <c r="BK842" s="23">
        <f t="shared" si="2885"/>
        <v>0</v>
      </c>
      <c r="BL842" s="23">
        <f t="shared" si="2885"/>
        <v>0</v>
      </c>
      <c r="BM842" s="23">
        <f t="shared" si="2885"/>
        <v>0</v>
      </c>
      <c r="BN842" s="23">
        <f t="shared" si="2885"/>
        <v>0</v>
      </c>
      <c r="BO842" s="23">
        <f t="shared" si="2885"/>
        <v>0</v>
      </c>
      <c r="BP842" s="23">
        <f t="shared" si="2885"/>
        <v>0</v>
      </c>
      <c r="BQ842" s="23">
        <f t="shared" ref="BQ842" si="2886">BQ843+BQ845+BQ847</f>
        <v>0</v>
      </c>
      <c r="BR842" s="23">
        <f t="shared" si="2717"/>
        <v>3273.7000000000003</v>
      </c>
      <c r="BS842" s="23">
        <f t="shared" si="2718"/>
        <v>3335.8000000000006</v>
      </c>
      <c r="BT842" s="23">
        <f t="shared" si="2719"/>
        <v>3334.7000000000003</v>
      </c>
      <c r="BU842" s="23">
        <f t="shared" ref="BU842" si="2887">BU843+BU845+BU847</f>
        <v>0</v>
      </c>
      <c r="BV842" s="23">
        <f t="shared" si="2579"/>
        <v>3273.7000000000003</v>
      </c>
      <c r="BW842" s="23">
        <f t="shared" si="2880"/>
        <v>0</v>
      </c>
    </row>
    <row r="843" spans="1:77" ht="78" x14ac:dyDescent="0.3">
      <c r="A843" s="12">
        <v>931</v>
      </c>
      <c r="B843" s="12" t="s">
        <v>14</v>
      </c>
      <c r="C843" s="12" t="s">
        <v>83</v>
      </c>
      <c r="D843" s="12" t="s">
        <v>317</v>
      </c>
      <c r="E843" s="12" t="s">
        <v>25</v>
      </c>
      <c r="F843" s="14" t="s">
        <v>382</v>
      </c>
      <c r="G843" s="20">
        <f>G844</f>
        <v>6.3</v>
      </c>
      <c r="H843" s="20">
        <f t="shared" ref="H843:BW843" si="2888">H844</f>
        <v>6.3</v>
      </c>
      <c r="I843" s="20">
        <f t="shared" si="2888"/>
        <v>6.3</v>
      </c>
      <c r="J843" s="20">
        <f t="shared" si="2888"/>
        <v>0</v>
      </c>
      <c r="K843" s="20">
        <f t="shared" si="2888"/>
        <v>0</v>
      </c>
      <c r="L843" s="20">
        <f t="shared" si="2888"/>
        <v>0</v>
      </c>
      <c r="M843" s="20">
        <f t="shared" si="2815"/>
        <v>6.3</v>
      </c>
      <c r="N843" s="20">
        <f t="shared" si="2816"/>
        <v>6.3</v>
      </c>
      <c r="O843" s="20">
        <f t="shared" si="2817"/>
        <v>6.3</v>
      </c>
      <c r="P843" s="23">
        <f t="shared" si="2888"/>
        <v>0</v>
      </c>
      <c r="Q843" s="23">
        <f t="shared" si="2888"/>
        <v>0</v>
      </c>
      <c r="R843" s="23">
        <f t="shared" si="2888"/>
        <v>0</v>
      </c>
      <c r="S843" s="23">
        <f t="shared" si="2888"/>
        <v>0</v>
      </c>
      <c r="T843" s="23">
        <f t="shared" si="2888"/>
        <v>0</v>
      </c>
      <c r="U843" s="23">
        <f t="shared" si="2888"/>
        <v>0</v>
      </c>
      <c r="V843" s="23">
        <f t="shared" si="2888"/>
        <v>0</v>
      </c>
      <c r="W843" s="23">
        <f t="shared" si="2888"/>
        <v>0</v>
      </c>
      <c r="X843" s="23">
        <f t="shared" si="2888"/>
        <v>0</v>
      </c>
      <c r="Y843" s="23">
        <f t="shared" si="2888"/>
        <v>0</v>
      </c>
      <c r="Z843" s="23">
        <f t="shared" si="2662"/>
        <v>6.3</v>
      </c>
      <c r="AA843" s="23">
        <f t="shared" si="2663"/>
        <v>6.3</v>
      </c>
      <c r="AB843" s="23">
        <f t="shared" si="2664"/>
        <v>6.3</v>
      </c>
      <c r="AC843" s="23">
        <f t="shared" si="2888"/>
        <v>0</v>
      </c>
      <c r="AD843" s="23">
        <f t="shared" si="2888"/>
        <v>0</v>
      </c>
      <c r="AE843" s="23">
        <f t="shared" si="2888"/>
        <v>0</v>
      </c>
      <c r="AF843" s="23">
        <f t="shared" si="2888"/>
        <v>0</v>
      </c>
      <c r="AG843" s="23">
        <f t="shared" si="2888"/>
        <v>0</v>
      </c>
      <c r="AH843" s="23">
        <f t="shared" si="2888"/>
        <v>0</v>
      </c>
      <c r="AI843" s="23">
        <f t="shared" si="2888"/>
        <v>0</v>
      </c>
      <c r="AJ843" s="23">
        <f t="shared" si="2888"/>
        <v>0</v>
      </c>
      <c r="AK843" s="23">
        <f t="shared" si="2888"/>
        <v>0</v>
      </c>
      <c r="AL843" s="23">
        <f t="shared" si="2888"/>
        <v>0</v>
      </c>
      <c r="AM843" s="23">
        <f t="shared" si="2888"/>
        <v>0</v>
      </c>
      <c r="AN843" s="23">
        <f t="shared" si="2888"/>
        <v>0</v>
      </c>
      <c r="AO843" s="23">
        <f t="shared" si="2787"/>
        <v>6.3</v>
      </c>
      <c r="AP843" s="23">
        <f t="shared" si="2788"/>
        <v>6.3</v>
      </c>
      <c r="AQ843" s="23">
        <f t="shared" si="2789"/>
        <v>6.3</v>
      </c>
      <c r="AR843" s="23">
        <f t="shared" si="2888"/>
        <v>0</v>
      </c>
      <c r="AS843" s="23">
        <f t="shared" si="2791"/>
        <v>6.3</v>
      </c>
      <c r="AT843" s="23">
        <f t="shared" si="2888"/>
        <v>0</v>
      </c>
      <c r="AU843" s="23">
        <f t="shared" si="2888"/>
        <v>0</v>
      </c>
      <c r="AV843" s="23">
        <f t="shared" si="2888"/>
        <v>0</v>
      </c>
      <c r="AW843" s="23">
        <f t="shared" si="2888"/>
        <v>0</v>
      </c>
      <c r="AX843" s="23">
        <f t="shared" si="2888"/>
        <v>0</v>
      </c>
      <c r="AY843" s="23">
        <f t="shared" si="2740"/>
        <v>6.3</v>
      </c>
      <c r="AZ843" s="23">
        <f t="shared" si="2888"/>
        <v>0</v>
      </c>
      <c r="BA843" s="23">
        <f t="shared" si="2741"/>
        <v>6.3</v>
      </c>
      <c r="BB843" s="23">
        <f t="shared" si="2888"/>
        <v>0</v>
      </c>
      <c r="BC843" s="23">
        <f t="shared" si="2888"/>
        <v>0</v>
      </c>
      <c r="BD843" s="23">
        <f t="shared" si="2888"/>
        <v>0</v>
      </c>
      <c r="BE843" s="23">
        <f t="shared" si="2888"/>
        <v>0</v>
      </c>
      <c r="BF843" s="23">
        <f t="shared" si="2888"/>
        <v>0</v>
      </c>
      <c r="BG843" s="23">
        <f t="shared" si="2888"/>
        <v>0</v>
      </c>
      <c r="BH843" s="23">
        <f t="shared" si="2888"/>
        <v>0</v>
      </c>
      <c r="BI843" s="23">
        <f t="shared" si="2888"/>
        <v>0</v>
      </c>
      <c r="BJ843" s="23">
        <f t="shared" si="2888"/>
        <v>0</v>
      </c>
      <c r="BK843" s="23">
        <f t="shared" si="2888"/>
        <v>0</v>
      </c>
      <c r="BL843" s="23">
        <f t="shared" si="2888"/>
        <v>0</v>
      </c>
      <c r="BM843" s="23">
        <f t="shared" si="2888"/>
        <v>0</v>
      </c>
      <c r="BN843" s="23">
        <f t="shared" si="2888"/>
        <v>0</v>
      </c>
      <c r="BO843" s="23">
        <f t="shared" si="2888"/>
        <v>0</v>
      </c>
      <c r="BP843" s="23">
        <f t="shared" si="2888"/>
        <v>0</v>
      </c>
      <c r="BQ843" s="23">
        <f t="shared" si="2888"/>
        <v>0</v>
      </c>
      <c r="BR843" s="23">
        <f t="shared" si="2717"/>
        <v>6.3</v>
      </c>
      <c r="BS843" s="23">
        <f t="shared" si="2718"/>
        <v>6.3</v>
      </c>
      <c r="BT843" s="23">
        <f t="shared" si="2719"/>
        <v>6.3</v>
      </c>
      <c r="BU843" s="23">
        <f t="shared" si="2888"/>
        <v>0</v>
      </c>
      <c r="BV843" s="23">
        <f t="shared" si="2579"/>
        <v>6.3</v>
      </c>
      <c r="BW843" s="23">
        <f t="shared" si="2888"/>
        <v>0</v>
      </c>
      <c r="BY843" s="3"/>
    </row>
    <row r="844" spans="1:77" ht="31.2" x14ac:dyDescent="0.3">
      <c r="A844" s="12">
        <v>931</v>
      </c>
      <c r="B844" s="12" t="s">
        <v>14</v>
      </c>
      <c r="C844" s="12" t="s">
        <v>83</v>
      </c>
      <c r="D844" s="12" t="s">
        <v>317</v>
      </c>
      <c r="E844" s="12">
        <v>120</v>
      </c>
      <c r="F844" s="14" t="s">
        <v>371</v>
      </c>
      <c r="G844" s="20">
        <v>6.3</v>
      </c>
      <c r="H844" s="20">
        <v>6.3</v>
      </c>
      <c r="I844" s="20">
        <v>6.3</v>
      </c>
      <c r="J844" s="20"/>
      <c r="K844" s="20"/>
      <c r="L844" s="20"/>
      <c r="M844" s="20">
        <f t="shared" si="2815"/>
        <v>6.3</v>
      </c>
      <c r="N844" s="20">
        <f t="shared" si="2816"/>
        <v>6.3</v>
      </c>
      <c r="O844" s="20">
        <f t="shared" si="2817"/>
        <v>6.3</v>
      </c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>
        <f t="shared" si="2662"/>
        <v>6.3</v>
      </c>
      <c r="AA844" s="23">
        <f t="shared" si="2663"/>
        <v>6.3</v>
      </c>
      <c r="AB844" s="23">
        <f t="shared" si="2664"/>
        <v>6.3</v>
      </c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>
        <f t="shared" si="2787"/>
        <v>6.3</v>
      </c>
      <c r="AP844" s="23">
        <f t="shared" si="2788"/>
        <v>6.3</v>
      </c>
      <c r="AQ844" s="23">
        <f t="shared" si="2789"/>
        <v>6.3</v>
      </c>
      <c r="AR844" s="23"/>
      <c r="AS844" s="23">
        <f t="shared" si="2791"/>
        <v>6.3</v>
      </c>
      <c r="AT844" s="23"/>
      <c r="AU844" s="23"/>
      <c r="AV844" s="23"/>
      <c r="AW844" s="23"/>
      <c r="AX844" s="23"/>
      <c r="AY844" s="23">
        <f t="shared" si="2740"/>
        <v>6.3</v>
      </c>
      <c r="AZ844" s="23"/>
      <c r="BA844" s="23">
        <f t="shared" si="2741"/>
        <v>6.3</v>
      </c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>
        <f t="shared" si="2717"/>
        <v>6.3</v>
      </c>
      <c r="BS844" s="23">
        <f t="shared" si="2718"/>
        <v>6.3</v>
      </c>
      <c r="BT844" s="23">
        <f t="shared" si="2719"/>
        <v>6.3</v>
      </c>
      <c r="BU844" s="23"/>
      <c r="BV844" s="23">
        <f t="shared" si="2579"/>
        <v>6.3</v>
      </c>
      <c r="BW844" s="23"/>
    </row>
    <row r="845" spans="1:77" ht="31.2" x14ac:dyDescent="0.3">
      <c r="A845" s="12">
        <v>931</v>
      </c>
      <c r="B845" s="12" t="s">
        <v>14</v>
      </c>
      <c r="C845" s="12" t="s">
        <v>83</v>
      </c>
      <c r="D845" s="12" t="s">
        <v>317</v>
      </c>
      <c r="E845" s="12" t="s">
        <v>7</v>
      </c>
      <c r="F845" s="14" t="s">
        <v>383</v>
      </c>
      <c r="G845" s="20">
        <f>G846</f>
        <v>3257.7000000000003</v>
      </c>
      <c r="H845" s="20">
        <f t="shared" ref="H845:BW845" si="2889">H846</f>
        <v>3325.7000000000003</v>
      </c>
      <c r="I845" s="20">
        <f t="shared" si="2889"/>
        <v>3325.7000000000003</v>
      </c>
      <c r="J845" s="20">
        <f t="shared" si="2889"/>
        <v>0</v>
      </c>
      <c r="K845" s="20">
        <f t="shared" si="2889"/>
        <v>0</v>
      </c>
      <c r="L845" s="20">
        <f t="shared" si="2889"/>
        <v>0</v>
      </c>
      <c r="M845" s="20">
        <f t="shared" si="2815"/>
        <v>3257.7000000000003</v>
      </c>
      <c r="N845" s="20">
        <f t="shared" si="2816"/>
        <v>3325.7000000000003</v>
      </c>
      <c r="O845" s="20">
        <f t="shared" si="2817"/>
        <v>3325.7000000000003</v>
      </c>
      <c r="P845" s="23">
        <f t="shared" si="2889"/>
        <v>0</v>
      </c>
      <c r="Q845" s="23">
        <f t="shared" si="2889"/>
        <v>0</v>
      </c>
      <c r="R845" s="23">
        <f t="shared" si="2889"/>
        <v>0</v>
      </c>
      <c r="S845" s="23">
        <f t="shared" si="2889"/>
        <v>0</v>
      </c>
      <c r="T845" s="23">
        <f t="shared" si="2889"/>
        <v>0</v>
      </c>
      <c r="U845" s="23">
        <f t="shared" si="2889"/>
        <v>0</v>
      </c>
      <c r="V845" s="23">
        <f t="shared" si="2889"/>
        <v>0</v>
      </c>
      <c r="W845" s="23">
        <f t="shared" si="2889"/>
        <v>0</v>
      </c>
      <c r="X845" s="23">
        <f t="shared" si="2889"/>
        <v>0</v>
      </c>
      <c r="Y845" s="23">
        <f t="shared" si="2889"/>
        <v>0</v>
      </c>
      <c r="Z845" s="23">
        <f t="shared" si="2662"/>
        <v>3257.7000000000003</v>
      </c>
      <c r="AA845" s="23">
        <f t="shared" si="2663"/>
        <v>3325.7000000000003</v>
      </c>
      <c r="AB845" s="23">
        <f t="shared" si="2664"/>
        <v>3325.7000000000003</v>
      </c>
      <c r="AC845" s="23">
        <f t="shared" si="2889"/>
        <v>0</v>
      </c>
      <c r="AD845" s="23">
        <f t="shared" si="2889"/>
        <v>0</v>
      </c>
      <c r="AE845" s="23">
        <f t="shared" si="2889"/>
        <v>0</v>
      </c>
      <c r="AF845" s="23">
        <f t="shared" si="2889"/>
        <v>0</v>
      </c>
      <c r="AG845" s="23">
        <f t="shared" si="2889"/>
        <v>0</v>
      </c>
      <c r="AH845" s="23">
        <f t="shared" si="2889"/>
        <v>0</v>
      </c>
      <c r="AI845" s="23">
        <f t="shared" si="2889"/>
        <v>0</v>
      </c>
      <c r="AJ845" s="23">
        <f t="shared" si="2889"/>
        <v>0</v>
      </c>
      <c r="AK845" s="23">
        <f t="shared" si="2889"/>
        <v>0</v>
      </c>
      <c r="AL845" s="23">
        <f t="shared" si="2889"/>
        <v>0</v>
      </c>
      <c r="AM845" s="23">
        <f t="shared" si="2889"/>
        <v>0</v>
      </c>
      <c r="AN845" s="23">
        <f t="shared" si="2889"/>
        <v>0</v>
      </c>
      <c r="AO845" s="23">
        <f t="shared" si="2787"/>
        <v>3257.7000000000003</v>
      </c>
      <c r="AP845" s="23">
        <f t="shared" si="2788"/>
        <v>3325.7000000000003</v>
      </c>
      <c r="AQ845" s="23">
        <f t="shared" si="2789"/>
        <v>3325.7000000000003</v>
      </c>
      <c r="AR845" s="23">
        <f t="shared" si="2889"/>
        <v>0</v>
      </c>
      <c r="AS845" s="23">
        <f t="shared" si="2791"/>
        <v>3257.7000000000003</v>
      </c>
      <c r="AT845" s="23">
        <f t="shared" si="2889"/>
        <v>0</v>
      </c>
      <c r="AU845" s="23">
        <f t="shared" si="2889"/>
        <v>0</v>
      </c>
      <c r="AV845" s="23">
        <f t="shared" si="2889"/>
        <v>0</v>
      </c>
      <c r="AW845" s="23">
        <f t="shared" si="2889"/>
        <v>0</v>
      </c>
      <c r="AX845" s="23">
        <f t="shared" si="2889"/>
        <v>0</v>
      </c>
      <c r="AY845" s="23">
        <f t="shared" si="2740"/>
        <v>3257.7000000000003</v>
      </c>
      <c r="AZ845" s="23">
        <f t="shared" si="2889"/>
        <v>0</v>
      </c>
      <c r="BA845" s="23">
        <f t="shared" si="2741"/>
        <v>3257.7000000000003</v>
      </c>
      <c r="BB845" s="23">
        <f t="shared" si="2889"/>
        <v>0</v>
      </c>
      <c r="BC845" s="23">
        <f t="shared" si="2889"/>
        <v>0</v>
      </c>
      <c r="BD845" s="23">
        <f t="shared" si="2889"/>
        <v>0</v>
      </c>
      <c r="BE845" s="23">
        <f t="shared" si="2889"/>
        <v>0</v>
      </c>
      <c r="BF845" s="23">
        <f t="shared" si="2889"/>
        <v>0</v>
      </c>
      <c r="BG845" s="23">
        <f t="shared" si="2889"/>
        <v>0</v>
      </c>
      <c r="BH845" s="23">
        <f t="shared" si="2889"/>
        <v>0</v>
      </c>
      <c r="BI845" s="23">
        <f t="shared" si="2889"/>
        <v>0</v>
      </c>
      <c r="BJ845" s="23">
        <f t="shared" si="2889"/>
        <v>0</v>
      </c>
      <c r="BK845" s="23">
        <f t="shared" si="2889"/>
        <v>0</v>
      </c>
      <c r="BL845" s="23">
        <f t="shared" si="2889"/>
        <v>0</v>
      </c>
      <c r="BM845" s="23">
        <f t="shared" si="2889"/>
        <v>0</v>
      </c>
      <c r="BN845" s="23">
        <f t="shared" si="2889"/>
        <v>0</v>
      </c>
      <c r="BO845" s="23">
        <f t="shared" si="2889"/>
        <v>0</v>
      </c>
      <c r="BP845" s="23">
        <f t="shared" si="2889"/>
        <v>0</v>
      </c>
      <c r="BQ845" s="23">
        <f t="shared" si="2889"/>
        <v>0</v>
      </c>
      <c r="BR845" s="23">
        <f t="shared" si="2717"/>
        <v>3257.7000000000003</v>
      </c>
      <c r="BS845" s="23">
        <f t="shared" si="2718"/>
        <v>3325.7000000000003</v>
      </c>
      <c r="BT845" s="23">
        <f t="shared" si="2719"/>
        <v>3325.7000000000003</v>
      </c>
      <c r="BU845" s="23">
        <f t="shared" si="2889"/>
        <v>0</v>
      </c>
      <c r="BV845" s="23">
        <f t="shared" ref="BV845:BV858" si="2890">BR845+BU845</f>
        <v>3257.7000000000003</v>
      </c>
      <c r="BW845" s="23">
        <f t="shared" si="2889"/>
        <v>0</v>
      </c>
    </row>
    <row r="846" spans="1:77" ht="31.2" x14ac:dyDescent="0.3">
      <c r="A846" s="12">
        <v>931</v>
      </c>
      <c r="B846" s="12" t="s">
        <v>14</v>
      </c>
      <c r="C846" s="12" t="s">
        <v>83</v>
      </c>
      <c r="D846" s="12" t="s">
        <v>317</v>
      </c>
      <c r="E846" s="12">
        <v>240</v>
      </c>
      <c r="F846" s="14" t="s">
        <v>372</v>
      </c>
      <c r="G846" s="20">
        <v>3257.7000000000003</v>
      </c>
      <c r="H846" s="20">
        <v>3325.7000000000003</v>
      </c>
      <c r="I846" s="20">
        <v>3325.7000000000003</v>
      </c>
      <c r="J846" s="20"/>
      <c r="K846" s="20"/>
      <c r="L846" s="20"/>
      <c r="M846" s="20">
        <f t="shared" si="2815"/>
        <v>3257.7000000000003</v>
      </c>
      <c r="N846" s="20">
        <f t="shared" si="2816"/>
        <v>3325.7000000000003</v>
      </c>
      <c r="O846" s="20">
        <f t="shared" si="2817"/>
        <v>3325.7000000000003</v>
      </c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>
        <f t="shared" si="2662"/>
        <v>3257.7000000000003</v>
      </c>
      <c r="AA846" s="23">
        <f t="shared" si="2663"/>
        <v>3325.7000000000003</v>
      </c>
      <c r="AB846" s="23">
        <f t="shared" si="2664"/>
        <v>3325.7000000000003</v>
      </c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>
        <f t="shared" si="2787"/>
        <v>3257.7000000000003</v>
      </c>
      <c r="AP846" s="23">
        <f t="shared" si="2788"/>
        <v>3325.7000000000003</v>
      </c>
      <c r="AQ846" s="23">
        <f t="shared" si="2789"/>
        <v>3325.7000000000003</v>
      </c>
      <c r="AR846" s="23"/>
      <c r="AS846" s="23">
        <f t="shared" si="2791"/>
        <v>3257.7000000000003</v>
      </c>
      <c r="AT846" s="23"/>
      <c r="AU846" s="23"/>
      <c r="AV846" s="23"/>
      <c r="AW846" s="23"/>
      <c r="AX846" s="23"/>
      <c r="AY846" s="23">
        <f t="shared" si="2740"/>
        <v>3257.7000000000003</v>
      </c>
      <c r="AZ846" s="23"/>
      <c r="BA846" s="23">
        <f t="shared" si="2741"/>
        <v>3257.7000000000003</v>
      </c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>
        <f t="shared" si="2717"/>
        <v>3257.7000000000003</v>
      </c>
      <c r="BS846" s="23">
        <f t="shared" si="2718"/>
        <v>3325.7000000000003</v>
      </c>
      <c r="BT846" s="23">
        <f t="shared" si="2719"/>
        <v>3325.7000000000003</v>
      </c>
      <c r="BU846" s="23"/>
      <c r="BV846" s="23">
        <f t="shared" si="2890"/>
        <v>3257.7000000000003</v>
      </c>
      <c r="BW846" s="23"/>
    </row>
    <row r="847" spans="1:77" x14ac:dyDescent="0.3">
      <c r="A847" s="12">
        <v>931</v>
      </c>
      <c r="B847" s="12" t="s">
        <v>14</v>
      </c>
      <c r="C847" s="12" t="s">
        <v>83</v>
      </c>
      <c r="D847" s="12" t="s">
        <v>317</v>
      </c>
      <c r="E847" s="12" t="s">
        <v>8</v>
      </c>
      <c r="F847" s="14" t="s">
        <v>387</v>
      </c>
      <c r="G847" s="20">
        <f>G848</f>
        <v>9.6999999999999993</v>
      </c>
      <c r="H847" s="20">
        <f t="shared" ref="H847:BW847" si="2891">H848</f>
        <v>3.8</v>
      </c>
      <c r="I847" s="20">
        <f t="shared" si="2891"/>
        <v>2.7</v>
      </c>
      <c r="J847" s="20">
        <f t="shared" si="2891"/>
        <v>0</v>
      </c>
      <c r="K847" s="20">
        <f t="shared" si="2891"/>
        <v>0</v>
      </c>
      <c r="L847" s="20">
        <f t="shared" si="2891"/>
        <v>0</v>
      </c>
      <c r="M847" s="20">
        <f t="shared" si="2815"/>
        <v>9.6999999999999993</v>
      </c>
      <c r="N847" s="20">
        <f t="shared" si="2816"/>
        <v>3.8</v>
      </c>
      <c r="O847" s="20">
        <f t="shared" si="2817"/>
        <v>2.7</v>
      </c>
      <c r="P847" s="23">
        <f t="shared" si="2891"/>
        <v>0</v>
      </c>
      <c r="Q847" s="23">
        <f t="shared" si="2891"/>
        <v>0</v>
      </c>
      <c r="R847" s="23">
        <f t="shared" si="2891"/>
        <v>0</v>
      </c>
      <c r="S847" s="23">
        <f t="shared" si="2891"/>
        <v>0</v>
      </c>
      <c r="T847" s="23">
        <f t="shared" si="2891"/>
        <v>0</v>
      </c>
      <c r="U847" s="23">
        <f t="shared" si="2891"/>
        <v>0</v>
      </c>
      <c r="V847" s="23">
        <f t="shared" si="2891"/>
        <v>0</v>
      </c>
      <c r="W847" s="23">
        <f t="shared" si="2891"/>
        <v>0</v>
      </c>
      <c r="X847" s="23">
        <f t="shared" si="2891"/>
        <v>0</v>
      </c>
      <c r="Y847" s="23">
        <f t="shared" si="2891"/>
        <v>0</v>
      </c>
      <c r="Z847" s="23">
        <f t="shared" si="2662"/>
        <v>9.6999999999999993</v>
      </c>
      <c r="AA847" s="23">
        <f t="shared" si="2663"/>
        <v>3.8</v>
      </c>
      <c r="AB847" s="23">
        <f t="shared" si="2664"/>
        <v>2.7</v>
      </c>
      <c r="AC847" s="23">
        <f t="shared" si="2891"/>
        <v>0</v>
      </c>
      <c r="AD847" s="23">
        <f t="shared" si="2891"/>
        <v>0</v>
      </c>
      <c r="AE847" s="23">
        <f t="shared" si="2891"/>
        <v>0</v>
      </c>
      <c r="AF847" s="23">
        <f t="shared" si="2891"/>
        <v>0</v>
      </c>
      <c r="AG847" s="23">
        <f t="shared" si="2891"/>
        <v>0</v>
      </c>
      <c r="AH847" s="23">
        <f t="shared" si="2891"/>
        <v>0</v>
      </c>
      <c r="AI847" s="23">
        <f t="shared" si="2891"/>
        <v>0</v>
      </c>
      <c r="AJ847" s="23">
        <f t="shared" si="2891"/>
        <v>0</v>
      </c>
      <c r="AK847" s="23">
        <f t="shared" si="2891"/>
        <v>0</v>
      </c>
      <c r="AL847" s="23">
        <f t="shared" si="2891"/>
        <v>0</v>
      </c>
      <c r="AM847" s="23">
        <f t="shared" si="2891"/>
        <v>0</v>
      </c>
      <c r="AN847" s="23">
        <f t="shared" si="2891"/>
        <v>0</v>
      </c>
      <c r="AO847" s="23">
        <f t="shared" si="2787"/>
        <v>9.6999999999999993</v>
      </c>
      <c r="AP847" s="23">
        <f t="shared" si="2788"/>
        <v>3.8</v>
      </c>
      <c r="AQ847" s="23">
        <f t="shared" si="2789"/>
        <v>2.7</v>
      </c>
      <c r="AR847" s="23">
        <f t="shared" si="2891"/>
        <v>0</v>
      </c>
      <c r="AS847" s="23">
        <f t="shared" si="2791"/>
        <v>9.6999999999999993</v>
      </c>
      <c r="AT847" s="23">
        <f t="shared" si="2891"/>
        <v>0</v>
      </c>
      <c r="AU847" s="23">
        <f t="shared" si="2891"/>
        <v>0</v>
      </c>
      <c r="AV847" s="23">
        <f t="shared" si="2891"/>
        <v>0</v>
      </c>
      <c r="AW847" s="23">
        <f t="shared" si="2891"/>
        <v>0</v>
      </c>
      <c r="AX847" s="23">
        <f t="shared" si="2891"/>
        <v>0</v>
      </c>
      <c r="AY847" s="23">
        <f t="shared" si="2740"/>
        <v>9.6999999999999993</v>
      </c>
      <c r="AZ847" s="23">
        <f t="shared" si="2891"/>
        <v>0</v>
      </c>
      <c r="BA847" s="23">
        <f t="shared" si="2741"/>
        <v>9.6999999999999993</v>
      </c>
      <c r="BB847" s="23">
        <f t="shared" si="2891"/>
        <v>0</v>
      </c>
      <c r="BC847" s="23">
        <f t="shared" si="2891"/>
        <v>0</v>
      </c>
      <c r="BD847" s="23">
        <f t="shared" si="2891"/>
        <v>0</v>
      </c>
      <c r="BE847" s="23">
        <f t="shared" si="2891"/>
        <v>0</v>
      </c>
      <c r="BF847" s="23">
        <f t="shared" si="2891"/>
        <v>0</v>
      </c>
      <c r="BG847" s="23">
        <f t="shared" si="2891"/>
        <v>0</v>
      </c>
      <c r="BH847" s="23">
        <f t="shared" si="2891"/>
        <v>0</v>
      </c>
      <c r="BI847" s="23">
        <f t="shared" si="2891"/>
        <v>0</v>
      </c>
      <c r="BJ847" s="23">
        <f t="shared" si="2891"/>
        <v>0</v>
      </c>
      <c r="BK847" s="23">
        <f t="shared" si="2891"/>
        <v>0</v>
      </c>
      <c r="BL847" s="23">
        <f t="shared" si="2891"/>
        <v>0</v>
      </c>
      <c r="BM847" s="23">
        <f t="shared" si="2891"/>
        <v>0</v>
      </c>
      <c r="BN847" s="23">
        <f t="shared" si="2891"/>
        <v>0</v>
      </c>
      <c r="BO847" s="23">
        <f t="shared" si="2891"/>
        <v>0</v>
      </c>
      <c r="BP847" s="23">
        <f t="shared" si="2891"/>
        <v>0</v>
      </c>
      <c r="BQ847" s="23">
        <f t="shared" si="2891"/>
        <v>0</v>
      </c>
      <c r="BR847" s="23">
        <f t="shared" si="2717"/>
        <v>9.6999999999999993</v>
      </c>
      <c r="BS847" s="23">
        <f t="shared" si="2718"/>
        <v>3.8</v>
      </c>
      <c r="BT847" s="23">
        <f t="shared" si="2719"/>
        <v>2.7</v>
      </c>
      <c r="BU847" s="23">
        <f t="shared" si="2891"/>
        <v>0</v>
      </c>
      <c r="BV847" s="23">
        <f t="shared" si="2890"/>
        <v>9.6999999999999993</v>
      </c>
      <c r="BW847" s="23">
        <f t="shared" si="2891"/>
        <v>0</v>
      </c>
      <c r="BY847" s="3"/>
    </row>
    <row r="848" spans="1:77" x14ac:dyDescent="0.3">
      <c r="A848" s="12">
        <v>931</v>
      </c>
      <c r="B848" s="12" t="s">
        <v>14</v>
      </c>
      <c r="C848" s="12" t="s">
        <v>83</v>
      </c>
      <c r="D848" s="12" t="s">
        <v>317</v>
      </c>
      <c r="E848" s="12">
        <v>850</v>
      </c>
      <c r="F848" s="14" t="s">
        <v>381</v>
      </c>
      <c r="G848" s="20">
        <v>9.6999999999999993</v>
      </c>
      <c r="H848" s="20">
        <v>3.8</v>
      </c>
      <c r="I848" s="20">
        <v>2.7</v>
      </c>
      <c r="J848" s="20"/>
      <c r="K848" s="20"/>
      <c r="L848" s="20"/>
      <c r="M848" s="20">
        <f t="shared" si="2815"/>
        <v>9.6999999999999993</v>
      </c>
      <c r="N848" s="20">
        <f t="shared" si="2816"/>
        <v>3.8</v>
      </c>
      <c r="O848" s="20">
        <f t="shared" si="2817"/>
        <v>2.7</v>
      </c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>
        <f t="shared" si="2662"/>
        <v>9.6999999999999993</v>
      </c>
      <c r="AA848" s="23">
        <f t="shared" si="2663"/>
        <v>3.8</v>
      </c>
      <c r="AB848" s="23">
        <f t="shared" si="2664"/>
        <v>2.7</v>
      </c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>
        <f t="shared" si="2787"/>
        <v>9.6999999999999993</v>
      </c>
      <c r="AP848" s="23">
        <f t="shared" si="2788"/>
        <v>3.8</v>
      </c>
      <c r="AQ848" s="23">
        <f t="shared" si="2789"/>
        <v>2.7</v>
      </c>
      <c r="AR848" s="23"/>
      <c r="AS848" s="23">
        <f t="shared" si="2791"/>
        <v>9.6999999999999993</v>
      </c>
      <c r="AT848" s="23"/>
      <c r="AU848" s="23"/>
      <c r="AV848" s="23"/>
      <c r="AW848" s="23"/>
      <c r="AX848" s="23"/>
      <c r="AY848" s="23">
        <f t="shared" si="2740"/>
        <v>9.6999999999999993</v>
      </c>
      <c r="AZ848" s="23"/>
      <c r="BA848" s="23">
        <f t="shared" si="2741"/>
        <v>9.6999999999999993</v>
      </c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>
        <f t="shared" si="2717"/>
        <v>9.6999999999999993</v>
      </c>
      <c r="BS848" s="23">
        <f t="shared" si="2718"/>
        <v>3.8</v>
      </c>
      <c r="BT848" s="23">
        <f t="shared" si="2719"/>
        <v>2.7</v>
      </c>
      <c r="BU848" s="23"/>
      <c r="BV848" s="23">
        <f t="shared" si="2890"/>
        <v>9.6999999999999993</v>
      </c>
      <c r="BW848" s="23"/>
      <c r="BY848" s="15"/>
    </row>
    <row r="849" spans="1:77" s="15" customFormat="1" x14ac:dyDescent="0.3">
      <c r="A849" s="17">
        <v>931</v>
      </c>
      <c r="B849" s="17" t="s">
        <v>14</v>
      </c>
      <c r="C849" s="17" t="s">
        <v>16</v>
      </c>
      <c r="D849" s="17"/>
      <c r="E849" s="17"/>
      <c r="F849" s="10" t="s">
        <v>20</v>
      </c>
      <c r="G849" s="19">
        <f>G850</f>
        <v>4399.6000000000004</v>
      </c>
      <c r="H849" s="19">
        <f t="shared" ref="H849:BW849" si="2892">H850</f>
        <v>4472.6000000000004</v>
      </c>
      <c r="I849" s="19">
        <f t="shared" si="2892"/>
        <v>4472.6000000000004</v>
      </c>
      <c r="J849" s="19">
        <f t="shared" si="2892"/>
        <v>183.3</v>
      </c>
      <c r="K849" s="19">
        <f t="shared" si="2892"/>
        <v>0</v>
      </c>
      <c r="L849" s="19">
        <f t="shared" si="2892"/>
        <v>0</v>
      </c>
      <c r="M849" s="20">
        <f t="shared" si="2815"/>
        <v>4582.9000000000005</v>
      </c>
      <c r="N849" s="20">
        <f t="shared" si="2816"/>
        <v>4472.6000000000004</v>
      </c>
      <c r="O849" s="20">
        <f t="shared" si="2817"/>
        <v>4472.6000000000004</v>
      </c>
      <c r="P849" s="22">
        <f t="shared" si="2892"/>
        <v>0</v>
      </c>
      <c r="Q849" s="22">
        <f t="shared" si="2892"/>
        <v>0</v>
      </c>
      <c r="R849" s="22">
        <f t="shared" si="2892"/>
        <v>0</v>
      </c>
      <c r="S849" s="22">
        <f t="shared" si="2892"/>
        <v>0</v>
      </c>
      <c r="T849" s="22">
        <f t="shared" si="2892"/>
        <v>0</v>
      </c>
      <c r="U849" s="22">
        <f t="shared" si="2892"/>
        <v>0</v>
      </c>
      <c r="V849" s="22">
        <f t="shared" si="2892"/>
        <v>0</v>
      </c>
      <c r="W849" s="22">
        <f t="shared" si="2892"/>
        <v>0</v>
      </c>
      <c r="X849" s="22">
        <f t="shared" si="2892"/>
        <v>0</v>
      </c>
      <c r="Y849" s="22">
        <f t="shared" si="2892"/>
        <v>0</v>
      </c>
      <c r="Z849" s="22">
        <f t="shared" si="2662"/>
        <v>4582.9000000000005</v>
      </c>
      <c r="AA849" s="22">
        <f t="shared" si="2663"/>
        <v>4472.6000000000004</v>
      </c>
      <c r="AB849" s="22">
        <f t="shared" si="2664"/>
        <v>4472.6000000000004</v>
      </c>
      <c r="AC849" s="22">
        <f t="shared" si="2892"/>
        <v>0</v>
      </c>
      <c r="AD849" s="22">
        <f t="shared" si="2892"/>
        <v>0</v>
      </c>
      <c r="AE849" s="22">
        <f t="shared" si="2892"/>
        <v>0</v>
      </c>
      <c r="AF849" s="22">
        <f t="shared" si="2892"/>
        <v>0</v>
      </c>
      <c r="AG849" s="22">
        <f t="shared" si="2892"/>
        <v>0</v>
      </c>
      <c r="AH849" s="22">
        <f t="shared" si="2892"/>
        <v>0</v>
      </c>
      <c r="AI849" s="22">
        <f t="shared" si="2892"/>
        <v>0</v>
      </c>
      <c r="AJ849" s="22">
        <f t="shared" si="2892"/>
        <v>0</v>
      </c>
      <c r="AK849" s="22">
        <f t="shared" si="2892"/>
        <v>0</v>
      </c>
      <c r="AL849" s="22">
        <f t="shared" si="2892"/>
        <v>0</v>
      </c>
      <c r="AM849" s="22">
        <f t="shared" si="2892"/>
        <v>0</v>
      </c>
      <c r="AN849" s="22">
        <f t="shared" si="2892"/>
        <v>0</v>
      </c>
      <c r="AO849" s="22">
        <f t="shared" si="2787"/>
        <v>4582.9000000000005</v>
      </c>
      <c r="AP849" s="22">
        <f t="shared" si="2788"/>
        <v>4472.6000000000004</v>
      </c>
      <c r="AQ849" s="22">
        <f t="shared" si="2789"/>
        <v>4472.6000000000004</v>
      </c>
      <c r="AR849" s="22">
        <f t="shared" si="2892"/>
        <v>0</v>
      </c>
      <c r="AS849" s="22">
        <f t="shared" si="2791"/>
        <v>4582.9000000000005</v>
      </c>
      <c r="AT849" s="22">
        <f t="shared" si="2892"/>
        <v>0</v>
      </c>
      <c r="AU849" s="22">
        <f t="shared" si="2892"/>
        <v>0</v>
      </c>
      <c r="AV849" s="22">
        <f t="shared" si="2892"/>
        <v>0</v>
      </c>
      <c r="AW849" s="22">
        <f t="shared" si="2892"/>
        <v>0</v>
      </c>
      <c r="AX849" s="22">
        <f t="shared" si="2892"/>
        <v>0</v>
      </c>
      <c r="AY849" s="22">
        <f t="shared" si="2740"/>
        <v>4582.9000000000005</v>
      </c>
      <c r="AZ849" s="22">
        <f t="shared" si="2892"/>
        <v>0</v>
      </c>
      <c r="BA849" s="22">
        <f t="shared" si="2741"/>
        <v>4582.9000000000005</v>
      </c>
      <c r="BB849" s="22">
        <f t="shared" si="2892"/>
        <v>0</v>
      </c>
      <c r="BC849" s="22">
        <f t="shared" si="2892"/>
        <v>0</v>
      </c>
      <c r="BD849" s="22">
        <f t="shared" si="2892"/>
        <v>0</v>
      </c>
      <c r="BE849" s="22">
        <f t="shared" si="2892"/>
        <v>0</v>
      </c>
      <c r="BF849" s="22">
        <f t="shared" si="2892"/>
        <v>0</v>
      </c>
      <c r="BG849" s="22">
        <f t="shared" si="2892"/>
        <v>0</v>
      </c>
      <c r="BH849" s="22">
        <f t="shared" si="2892"/>
        <v>0</v>
      </c>
      <c r="BI849" s="22">
        <f t="shared" si="2892"/>
        <v>0</v>
      </c>
      <c r="BJ849" s="22">
        <f t="shared" si="2892"/>
        <v>0</v>
      </c>
      <c r="BK849" s="22">
        <f t="shared" si="2892"/>
        <v>0</v>
      </c>
      <c r="BL849" s="22">
        <f t="shared" si="2892"/>
        <v>0</v>
      </c>
      <c r="BM849" s="22">
        <f t="shared" si="2892"/>
        <v>0</v>
      </c>
      <c r="BN849" s="22">
        <f t="shared" si="2892"/>
        <v>0</v>
      </c>
      <c r="BO849" s="22">
        <f t="shared" si="2892"/>
        <v>0</v>
      </c>
      <c r="BP849" s="22">
        <f t="shared" si="2892"/>
        <v>0</v>
      </c>
      <c r="BQ849" s="22">
        <f t="shared" si="2892"/>
        <v>0</v>
      </c>
      <c r="BR849" s="22">
        <f t="shared" si="2717"/>
        <v>4582.9000000000005</v>
      </c>
      <c r="BS849" s="22">
        <f t="shared" si="2718"/>
        <v>4472.6000000000004</v>
      </c>
      <c r="BT849" s="22">
        <f t="shared" si="2719"/>
        <v>4472.6000000000004</v>
      </c>
      <c r="BU849" s="22">
        <f t="shared" si="2892"/>
        <v>0</v>
      </c>
      <c r="BV849" s="22">
        <f t="shared" si="2890"/>
        <v>4582.9000000000005</v>
      </c>
      <c r="BW849" s="22">
        <f t="shared" si="2892"/>
        <v>0</v>
      </c>
    </row>
    <row r="850" spans="1:77" x14ac:dyDescent="0.3">
      <c r="A850" s="12">
        <v>931</v>
      </c>
      <c r="B850" s="12" t="s">
        <v>14</v>
      </c>
      <c r="C850" s="12" t="s">
        <v>16</v>
      </c>
      <c r="D850" s="12" t="s">
        <v>345</v>
      </c>
      <c r="E850" s="12"/>
      <c r="F850" s="14" t="s">
        <v>401</v>
      </c>
      <c r="G850" s="20">
        <f>G851+G855+G873</f>
        <v>4399.6000000000004</v>
      </c>
      <c r="H850" s="20">
        <f t="shared" ref="H850:L850" si="2893">H851+H855+H873</f>
        <v>4472.6000000000004</v>
      </c>
      <c r="I850" s="20">
        <f t="shared" si="2893"/>
        <v>4472.6000000000004</v>
      </c>
      <c r="J850" s="20">
        <f t="shared" si="2893"/>
        <v>183.3</v>
      </c>
      <c r="K850" s="20">
        <f t="shared" si="2893"/>
        <v>0</v>
      </c>
      <c r="L850" s="20">
        <f t="shared" si="2893"/>
        <v>0</v>
      </c>
      <c r="M850" s="20">
        <f t="shared" si="2815"/>
        <v>4582.9000000000005</v>
      </c>
      <c r="N850" s="20">
        <f t="shared" si="2816"/>
        <v>4472.6000000000004</v>
      </c>
      <c r="O850" s="20">
        <f t="shared" si="2817"/>
        <v>4472.6000000000004</v>
      </c>
      <c r="P850" s="23">
        <f t="shared" ref="P850:Q850" si="2894">P851+P855+P873</f>
        <v>0</v>
      </c>
      <c r="Q850" s="23">
        <f t="shared" si="2894"/>
        <v>0</v>
      </c>
      <c r="R850" s="23">
        <f t="shared" ref="R850:T850" si="2895">R851+R855+R873</f>
        <v>0</v>
      </c>
      <c r="S850" s="23">
        <f t="shared" si="2895"/>
        <v>0</v>
      </c>
      <c r="T850" s="23">
        <f t="shared" si="2895"/>
        <v>0</v>
      </c>
      <c r="U850" s="23">
        <f t="shared" ref="U850:W850" si="2896">U851+U855+U873</f>
        <v>0</v>
      </c>
      <c r="V850" s="23">
        <f t="shared" si="2896"/>
        <v>0</v>
      </c>
      <c r="W850" s="23">
        <f t="shared" si="2896"/>
        <v>0</v>
      </c>
      <c r="X850" s="23">
        <f t="shared" ref="X850:Y850" si="2897">X851+X855+X873</f>
        <v>0</v>
      </c>
      <c r="Y850" s="23">
        <f t="shared" si="2897"/>
        <v>0</v>
      </c>
      <c r="Z850" s="23">
        <f t="shared" si="2662"/>
        <v>4582.9000000000005</v>
      </c>
      <c r="AA850" s="23">
        <f t="shared" si="2663"/>
        <v>4472.6000000000004</v>
      </c>
      <c r="AB850" s="23">
        <f t="shared" si="2664"/>
        <v>4472.6000000000004</v>
      </c>
      <c r="AC850" s="23">
        <f t="shared" ref="AC850:AL850" si="2898">AC851+AC855+AC873</f>
        <v>0</v>
      </c>
      <c r="AD850" s="23">
        <f t="shared" si="2898"/>
        <v>0</v>
      </c>
      <c r="AE850" s="23">
        <f t="shared" ref="AE850" si="2899">AE851+AE855+AE873</f>
        <v>0</v>
      </c>
      <c r="AF850" s="23">
        <f t="shared" si="2898"/>
        <v>0</v>
      </c>
      <c r="AG850" s="23">
        <f t="shared" si="2898"/>
        <v>0</v>
      </c>
      <c r="AH850" s="23">
        <f t="shared" si="2898"/>
        <v>0</v>
      </c>
      <c r="AI850" s="23">
        <f t="shared" ref="AI850" si="2900">AI851+AI855+AI873</f>
        <v>0</v>
      </c>
      <c r="AJ850" s="23">
        <f t="shared" si="2898"/>
        <v>0</v>
      </c>
      <c r="AK850" s="23">
        <f t="shared" si="2898"/>
        <v>0</v>
      </c>
      <c r="AL850" s="23">
        <f t="shared" si="2898"/>
        <v>0</v>
      </c>
      <c r="AM850" s="23">
        <f t="shared" ref="AM850:BW850" si="2901">AM851+AM855+AM873</f>
        <v>0</v>
      </c>
      <c r="AN850" s="23">
        <f t="shared" si="2901"/>
        <v>0</v>
      </c>
      <c r="AO850" s="23">
        <f t="shared" si="2787"/>
        <v>4582.9000000000005</v>
      </c>
      <c r="AP850" s="23">
        <f t="shared" si="2788"/>
        <v>4472.6000000000004</v>
      </c>
      <c r="AQ850" s="23">
        <f t="shared" si="2789"/>
        <v>4472.6000000000004</v>
      </c>
      <c r="AR850" s="23">
        <f t="shared" ref="AR850" si="2902">AR851+AR855+AR873</f>
        <v>0</v>
      </c>
      <c r="AS850" s="23">
        <f t="shared" si="2791"/>
        <v>4582.9000000000005</v>
      </c>
      <c r="AT850" s="23">
        <f t="shared" ref="AT850:AX850" si="2903">AT851+AT855+AT873</f>
        <v>0</v>
      </c>
      <c r="AU850" s="23">
        <f t="shared" si="2903"/>
        <v>0</v>
      </c>
      <c r="AV850" s="23">
        <f t="shared" si="2903"/>
        <v>0</v>
      </c>
      <c r="AW850" s="23">
        <f t="shared" si="2903"/>
        <v>0</v>
      </c>
      <c r="AX850" s="23">
        <f t="shared" si="2903"/>
        <v>0</v>
      </c>
      <c r="AY850" s="23">
        <f t="shared" si="2740"/>
        <v>4582.9000000000005</v>
      </c>
      <c r="AZ850" s="23">
        <f t="shared" ref="AZ850" si="2904">AZ851+AZ855+AZ873</f>
        <v>0</v>
      </c>
      <c r="BA850" s="23">
        <f t="shared" si="2741"/>
        <v>4582.9000000000005</v>
      </c>
      <c r="BB850" s="23">
        <f t="shared" ref="BB850:BI850" si="2905">BB851+BB855+BB873</f>
        <v>0</v>
      </c>
      <c r="BC850" s="23">
        <f t="shared" si="2905"/>
        <v>0</v>
      </c>
      <c r="BD850" s="23">
        <f t="shared" si="2905"/>
        <v>0</v>
      </c>
      <c r="BE850" s="23">
        <f t="shared" si="2905"/>
        <v>0</v>
      </c>
      <c r="BF850" s="23">
        <f t="shared" si="2905"/>
        <v>0</v>
      </c>
      <c r="BG850" s="23">
        <f t="shared" si="2905"/>
        <v>0</v>
      </c>
      <c r="BH850" s="23">
        <f t="shared" si="2905"/>
        <v>0</v>
      </c>
      <c r="BI850" s="23">
        <f t="shared" si="2905"/>
        <v>0</v>
      </c>
      <c r="BJ850" s="23">
        <f t="shared" ref="BJ850:BP850" si="2906">BJ851+BJ855+BJ873</f>
        <v>0</v>
      </c>
      <c r="BK850" s="23">
        <f t="shared" si="2906"/>
        <v>0</v>
      </c>
      <c r="BL850" s="23">
        <f t="shared" si="2906"/>
        <v>0</v>
      </c>
      <c r="BM850" s="23">
        <f t="shared" si="2906"/>
        <v>0</v>
      </c>
      <c r="BN850" s="23">
        <f t="shared" si="2906"/>
        <v>0</v>
      </c>
      <c r="BO850" s="23">
        <f t="shared" si="2906"/>
        <v>0</v>
      </c>
      <c r="BP850" s="23">
        <f t="shared" si="2906"/>
        <v>0</v>
      </c>
      <c r="BQ850" s="23">
        <f t="shared" ref="BQ850" si="2907">BQ851+BQ855+BQ873</f>
        <v>0</v>
      </c>
      <c r="BR850" s="23">
        <f t="shared" si="2717"/>
        <v>4582.9000000000005</v>
      </c>
      <c r="BS850" s="23">
        <f t="shared" si="2718"/>
        <v>4472.6000000000004</v>
      </c>
      <c r="BT850" s="23">
        <f t="shared" si="2719"/>
        <v>4472.6000000000004</v>
      </c>
      <c r="BU850" s="23">
        <f t="shared" ref="BU850" si="2908">BU851+BU855+BU873</f>
        <v>0</v>
      </c>
      <c r="BV850" s="23">
        <f t="shared" si="2890"/>
        <v>4582.9000000000005</v>
      </c>
      <c r="BW850" s="23">
        <f t="shared" si="2901"/>
        <v>0</v>
      </c>
      <c r="BX850" s="5"/>
    </row>
    <row r="851" spans="1:77" ht="62.4" x14ac:dyDescent="0.3">
      <c r="A851" s="12">
        <v>931</v>
      </c>
      <c r="B851" s="12" t="s">
        <v>14</v>
      </c>
      <c r="C851" s="12" t="s">
        <v>16</v>
      </c>
      <c r="D851" s="12" t="s">
        <v>346</v>
      </c>
      <c r="E851" s="12"/>
      <c r="F851" s="14" t="s">
        <v>896</v>
      </c>
      <c r="G851" s="20">
        <f>G852</f>
        <v>15</v>
      </c>
      <c r="H851" s="20">
        <f t="shared" ref="H851:BW852" si="2909">H852</f>
        <v>15</v>
      </c>
      <c r="I851" s="20">
        <f t="shared" si="2909"/>
        <v>15</v>
      </c>
      <c r="J851" s="20">
        <f t="shared" si="2909"/>
        <v>0</v>
      </c>
      <c r="K851" s="20">
        <f t="shared" si="2909"/>
        <v>0</v>
      </c>
      <c r="L851" s="20">
        <f t="shared" si="2909"/>
        <v>0</v>
      </c>
      <c r="M851" s="20">
        <f t="shared" si="2815"/>
        <v>15</v>
      </c>
      <c r="N851" s="20">
        <f t="shared" si="2816"/>
        <v>15</v>
      </c>
      <c r="O851" s="20">
        <f t="shared" si="2817"/>
        <v>15</v>
      </c>
      <c r="P851" s="23">
        <f t="shared" si="2909"/>
        <v>0</v>
      </c>
      <c r="Q851" s="23">
        <f t="shared" si="2909"/>
        <v>0</v>
      </c>
      <c r="R851" s="23">
        <f t="shared" si="2909"/>
        <v>0</v>
      </c>
      <c r="S851" s="23">
        <f t="shared" si="2909"/>
        <v>0</v>
      </c>
      <c r="T851" s="23">
        <f t="shared" si="2909"/>
        <v>0</v>
      </c>
      <c r="U851" s="23">
        <f t="shared" si="2909"/>
        <v>0</v>
      </c>
      <c r="V851" s="23">
        <f t="shared" si="2909"/>
        <v>0</v>
      </c>
      <c r="W851" s="23">
        <f t="shared" si="2909"/>
        <v>0</v>
      </c>
      <c r="X851" s="23">
        <f t="shared" si="2909"/>
        <v>0</v>
      </c>
      <c r="Y851" s="23">
        <f t="shared" si="2909"/>
        <v>0</v>
      </c>
      <c r="Z851" s="23">
        <f t="shared" si="2662"/>
        <v>15</v>
      </c>
      <c r="AA851" s="23">
        <f t="shared" si="2663"/>
        <v>15</v>
      </c>
      <c r="AB851" s="23">
        <f t="shared" si="2664"/>
        <v>15</v>
      </c>
      <c r="AC851" s="23">
        <f t="shared" si="2909"/>
        <v>0</v>
      </c>
      <c r="AD851" s="23">
        <f t="shared" si="2909"/>
        <v>0</v>
      </c>
      <c r="AE851" s="23">
        <f t="shared" si="2909"/>
        <v>0</v>
      </c>
      <c r="AF851" s="23">
        <f t="shared" si="2909"/>
        <v>0</v>
      </c>
      <c r="AG851" s="23">
        <f t="shared" si="2909"/>
        <v>0</v>
      </c>
      <c r="AH851" s="23">
        <f t="shared" si="2909"/>
        <v>0</v>
      </c>
      <c r="AI851" s="23">
        <f t="shared" si="2909"/>
        <v>0</v>
      </c>
      <c r="AJ851" s="23">
        <f t="shared" si="2909"/>
        <v>0</v>
      </c>
      <c r="AK851" s="23">
        <f t="shared" si="2909"/>
        <v>0</v>
      </c>
      <c r="AL851" s="23">
        <f t="shared" si="2909"/>
        <v>0</v>
      </c>
      <c r="AM851" s="23">
        <f t="shared" si="2909"/>
        <v>0</v>
      </c>
      <c r="AN851" s="23">
        <f t="shared" si="2909"/>
        <v>0</v>
      </c>
      <c r="AO851" s="23">
        <f t="shared" si="2787"/>
        <v>15</v>
      </c>
      <c r="AP851" s="23">
        <f t="shared" si="2788"/>
        <v>15</v>
      </c>
      <c r="AQ851" s="23">
        <f t="shared" si="2789"/>
        <v>15</v>
      </c>
      <c r="AR851" s="23">
        <f t="shared" si="2909"/>
        <v>0</v>
      </c>
      <c r="AS851" s="23">
        <f t="shared" si="2791"/>
        <v>15</v>
      </c>
      <c r="AT851" s="23">
        <f t="shared" si="2909"/>
        <v>0</v>
      </c>
      <c r="AU851" s="23">
        <f t="shared" si="2909"/>
        <v>0</v>
      </c>
      <c r="AV851" s="23">
        <f t="shared" si="2909"/>
        <v>0</v>
      </c>
      <c r="AW851" s="23">
        <f t="shared" si="2909"/>
        <v>0</v>
      </c>
      <c r="AX851" s="23">
        <f t="shared" si="2909"/>
        <v>0</v>
      </c>
      <c r="AY851" s="23">
        <f t="shared" si="2740"/>
        <v>15</v>
      </c>
      <c r="AZ851" s="23">
        <f t="shared" si="2909"/>
        <v>0</v>
      </c>
      <c r="BA851" s="23">
        <f t="shared" si="2741"/>
        <v>15</v>
      </c>
      <c r="BB851" s="23">
        <f t="shared" si="2909"/>
        <v>0</v>
      </c>
      <c r="BC851" s="23">
        <f t="shared" si="2909"/>
        <v>0</v>
      </c>
      <c r="BD851" s="23">
        <f t="shared" si="2909"/>
        <v>0</v>
      </c>
      <c r="BE851" s="23">
        <f t="shared" si="2909"/>
        <v>0</v>
      </c>
      <c r="BF851" s="23">
        <f t="shared" si="2909"/>
        <v>0</v>
      </c>
      <c r="BG851" s="23">
        <f t="shared" si="2909"/>
        <v>0</v>
      </c>
      <c r="BH851" s="23">
        <f t="shared" si="2909"/>
        <v>0</v>
      </c>
      <c r="BI851" s="23">
        <f t="shared" si="2909"/>
        <v>0</v>
      </c>
      <c r="BJ851" s="23">
        <f t="shared" si="2909"/>
        <v>0</v>
      </c>
      <c r="BK851" s="23">
        <f t="shared" si="2909"/>
        <v>0</v>
      </c>
      <c r="BL851" s="23">
        <f t="shared" si="2909"/>
        <v>0</v>
      </c>
      <c r="BM851" s="23">
        <f t="shared" si="2909"/>
        <v>0</v>
      </c>
      <c r="BN851" s="23">
        <f t="shared" si="2909"/>
        <v>0</v>
      </c>
      <c r="BO851" s="23">
        <f t="shared" si="2909"/>
        <v>0</v>
      </c>
      <c r="BP851" s="23">
        <f t="shared" si="2909"/>
        <v>0</v>
      </c>
      <c r="BQ851" s="23">
        <f t="shared" si="2909"/>
        <v>0</v>
      </c>
      <c r="BR851" s="23">
        <f t="shared" si="2717"/>
        <v>15</v>
      </c>
      <c r="BS851" s="23">
        <f t="shared" si="2718"/>
        <v>15</v>
      </c>
      <c r="BT851" s="23">
        <f t="shared" si="2719"/>
        <v>15</v>
      </c>
      <c r="BU851" s="23">
        <f t="shared" si="2909"/>
        <v>0</v>
      </c>
      <c r="BV851" s="23">
        <f t="shared" si="2890"/>
        <v>15</v>
      </c>
      <c r="BW851" s="23">
        <f t="shared" si="2909"/>
        <v>0</v>
      </c>
      <c r="BX851" s="5"/>
    </row>
    <row r="852" spans="1:77" ht="62.4" x14ac:dyDescent="0.3">
      <c r="A852" s="12">
        <v>931</v>
      </c>
      <c r="B852" s="12" t="s">
        <v>14</v>
      </c>
      <c r="C852" s="12" t="s">
        <v>16</v>
      </c>
      <c r="D852" s="12" t="s">
        <v>322</v>
      </c>
      <c r="E852" s="12"/>
      <c r="F852" s="14" t="s">
        <v>897</v>
      </c>
      <c r="G852" s="20">
        <f>G853</f>
        <v>15</v>
      </c>
      <c r="H852" s="20">
        <f t="shared" si="2909"/>
        <v>15</v>
      </c>
      <c r="I852" s="20">
        <f t="shared" si="2909"/>
        <v>15</v>
      </c>
      <c r="J852" s="20">
        <f t="shared" si="2909"/>
        <v>0</v>
      </c>
      <c r="K852" s="20">
        <f t="shared" si="2909"/>
        <v>0</v>
      </c>
      <c r="L852" s="20">
        <f t="shared" si="2909"/>
        <v>0</v>
      </c>
      <c r="M852" s="20">
        <f t="shared" si="2815"/>
        <v>15</v>
      </c>
      <c r="N852" s="20">
        <f t="shared" si="2816"/>
        <v>15</v>
      </c>
      <c r="O852" s="20">
        <f t="shared" si="2817"/>
        <v>15</v>
      </c>
      <c r="P852" s="23">
        <f t="shared" si="2909"/>
        <v>0</v>
      </c>
      <c r="Q852" s="23">
        <f t="shared" si="2909"/>
        <v>0</v>
      </c>
      <c r="R852" s="23">
        <f t="shared" si="2909"/>
        <v>0</v>
      </c>
      <c r="S852" s="23">
        <f t="shared" si="2909"/>
        <v>0</v>
      </c>
      <c r="T852" s="23">
        <f t="shared" si="2909"/>
        <v>0</v>
      </c>
      <c r="U852" s="23">
        <f t="shared" si="2909"/>
        <v>0</v>
      </c>
      <c r="V852" s="23">
        <f t="shared" si="2909"/>
        <v>0</v>
      </c>
      <c r="W852" s="23">
        <f t="shared" si="2909"/>
        <v>0</v>
      </c>
      <c r="X852" s="23">
        <f t="shared" si="2909"/>
        <v>0</v>
      </c>
      <c r="Y852" s="23">
        <f t="shared" si="2909"/>
        <v>0</v>
      </c>
      <c r="Z852" s="23">
        <f t="shared" si="2662"/>
        <v>15</v>
      </c>
      <c r="AA852" s="23">
        <f t="shared" si="2663"/>
        <v>15</v>
      </c>
      <c r="AB852" s="23">
        <f t="shared" si="2664"/>
        <v>15</v>
      </c>
      <c r="AC852" s="23">
        <f t="shared" si="2909"/>
        <v>0</v>
      </c>
      <c r="AD852" s="23">
        <f t="shared" si="2909"/>
        <v>0</v>
      </c>
      <c r="AE852" s="23">
        <f t="shared" si="2909"/>
        <v>0</v>
      </c>
      <c r="AF852" s="23">
        <f t="shared" si="2909"/>
        <v>0</v>
      </c>
      <c r="AG852" s="23">
        <f t="shared" si="2909"/>
        <v>0</v>
      </c>
      <c r="AH852" s="23">
        <f t="shared" si="2909"/>
        <v>0</v>
      </c>
      <c r="AI852" s="23">
        <f t="shared" si="2909"/>
        <v>0</v>
      </c>
      <c r="AJ852" s="23">
        <f t="shared" si="2909"/>
        <v>0</v>
      </c>
      <c r="AK852" s="23">
        <f t="shared" si="2909"/>
        <v>0</v>
      </c>
      <c r="AL852" s="23">
        <f t="shared" si="2909"/>
        <v>0</v>
      </c>
      <c r="AM852" s="23">
        <f t="shared" si="2909"/>
        <v>0</v>
      </c>
      <c r="AN852" s="23">
        <f t="shared" si="2909"/>
        <v>0</v>
      </c>
      <c r="AO852" s="23">
        <f t="shared" si="2787"/>
        <v>15</v>
      </c>
      <c r="AP852" s="23">
        <f t="shared" si="2788"/>
        <v>15</v>
      </c>
      <c r="AQ852" s="23">
        <f t="shared" si="2789"/>
        <v>15</v>
      </c>
      <c r="AR852" s="23">
        <f t="shared" si="2909"/>
        <v>0</v>
      </c>
      <c r="AS852" s="23">
        <f t="shared" si="2791"/>
        <v>15</v>
      </c>
      <c r="AT852" s="23">
        <f t="shared" si="2909"/>
        <v>0</v>
      </c>
      <c r="AU852" s="23">
        <f t="shared" si="2909"/>
        <v>0</v>
      </c>
      <c r="AV852" s="23">
        <f t="shared" si="2909"/>
        <v>0</v>
      </c>
      <c r="AW852" s="23">
        <f t="shared" si="2909"/>
        <v>0</v>
      </c>
      <c r="AX852" s="23">
        <f t="shared" si="2909"/>
        <v>0</v>
      </c>
      <c r="AY852" s="23">
        <f t="shared" si="2740"/>
        <v>15</v>
      </c>
      <c r="AZ852" s="23">
        <f t="shared" si="2909"/>
        <v>0</v>
      </c>
      <c r="BA852" s="23">
        <f t="shared" si="2741"/>
        <v>15</v>
      </c>
      <c r="BB852" s="23">
        <f t="shared" si="2909"/>
        <v>0</v>
      </c>
      <c r="BC852" s="23">
        <f t="shared" si="2909"/>
        <v>0</v>
      </c>
      <c r="BD852" s="23">
        <f t="shared" si="2909"/>
        <v>0</v>
      </c>
      <c r="BE852" s="23">
        <f t="shared" si="2909"/>
        <v>0</v>
      </c>
      <c r="BF852" s="23">
        <f t="shared" si="2909"/>
        <v>0</v>
      </c>
      <c r="BG852" s="23">
        <f t="shared" si="2909"/>
        <v>0</v>
      </c>
      <c r="BH852" s="23">
        <f t="shared" si="2909"/>
        <v>0</v>
      </c>
      <c r="BI852" s="23">
        <f t="shared" si="2909"/>
        <v>0</v>
      </c>
      <c r="BJ852" s="23">
        <f t="shared" si="2909"/>
        <v>0</v>
      </c>
      <c r="BK852" s="23">
        <f t="shared" si="2909"/>
        <v>0</v>
      </c>
      <c r="BL852" s="23">
        <f t="shared" si="2909"/>
        <v>0</v>
      </c>
      <c r="BM852" s="23">
        <f t="shared" si="2909"/>
        <v>0</v>
      </c>
      <c r="BN852" s="23">
        <f t="shared" si="2909"/>
        <v>0</v>
      </c>
      <c r="BO852" s="23">
        <f t="shared" si="2909"/>
        <v>0</v>
      </c>
      <c r="BP852" s="23">
        <f t="shared" si="2909"/>
        <v>0</v>
      </c>
      <c r="BQ852" s="23">
        <f t="shared" si="2909"/>
        <v>0</v>
      </c>
      <c r="BR852" s="23">
        <f t="shared" si="2717"/>
        <v>15</v>
      </c>
      <c r="BS852" s="23">
        <f t="shared" si="2718"/>
        <v>15</v>
      </c>
      <c r="BT852" s="23">
        <f t="shared" si="2719"/>
        <v>15</v>
      </c>
      <c r="BU852" s="23">
        <f t="shared" si="2909"/>
        <v>0</v>
      </c>
      <c r="BV852" s="23">
        <f t="shared" si="2890"/>
        <v>15</v>
      </c>
      <c r="BW852" s="23">
        <f t="shared" si="2909"/>
        <v>0</v>
      </c>
    </row>
    <row r="853" spans="1:77" ht="31.2" x14ac:dyDescent="0.3">
      <c r="A853" s="12">
        <v>931</v>
      </c>
      <c r="B853" s="12" t="s">
        <v>14</v>
      </c>
      <c r="C853" s="12" t="s">
        <v>16</v>
      </c>
      <c r="D853" s="12" t="s">
        <v>322</v>
      </c>
      <c r="E853" s="12" t="s">
        <v>94</v>
      </c>
      <c r="F853" s="14" t="s">
        <v>386</v>
      </c>
      <c r="G853" s="20">
        <f>G854</f>
        <v>15</v>
      </c>
      <c r="H853" s="20">
        <f t="shared" ref="H853:BW853" si="2910">H854</f>
        <v>15</v>
      </c>
      <c r="I853" s="20">
        <f t="shared" si="2910"/>
        <v>15</v>
      </c>
      <c r="J853" s="20">
        <f t="shared" si="2910"/>
        <v>0</v>
      </c>
      <c r="K853" s="20">
        <f t="shared" si="2910"/>
        <v>0</v>
      </c>
      <c r="L853" s="20">
        <f t="shared" si="2910"/>
        <v>0</v>
      </c>
      <c r="M853" s="20">
        <f t="shared" si="2815"/>
        <v>15</v>
      </c>
      <c r="N853" s="20">
        <f t="shared" si="2816"/>
        <v>15</v>
      </c>
      <c r="O853" s="20">
        <f t="shared" si="2817"/>
        <v>15</v>
      </c>
      <c r="P853" s="23">
        <f t="shared" si="2910"/>
        <v>0</v>
      </c>
      <c r="Q853" s="23">
        <f t="shared" si="2910"/>
        <v>0</v>
      </c>
      <c r="R853" s="23">
        <f t="shared" si="2910"/>
        <v>0</v>
      </c>
      <c r="S853" s="23">
        <f t="shared" si="2910"/>
        <v>0</v>
      </c>
      <c r="T853" s="23">
        <f t="shared" si="2910"/>
        <v>0</v>
      </c>
      <c r="U853" s="23">
        <f t="shared" si="2910"/>
        <v>0</v>
      </c>
      <c r="V853" s="23">
        <f t="shared" si="2910"/>
        <v>0</v>
      </c>
      <c r="W853" s="23">
        <f t="shared" si="2910"/>
        <v>0</v>
      </c>
      <c r="X853" s="23">
        <f t="shared" si="2910"/>
        <v>0</v>
      </c>
      <c r="Y853" s="23">
        <f t="shared" si="2910"/>
        <v>0</v>
      </c>
      <c r="Z853" s="23">
        <f t="shared" si="2662"/>
        <v>15</v>
      </c>
      <c r="AA853" s="23">
        <f t="shared" si="2663"/>
        <v>15</v>
      </c>
      <c r="AB853" s="23">
        <f t="shared" si="2664"/>
        <v>15</v>
      </c>
      <c r="AC853" s="23">
        <f t="shared" si="2910"/>
        <v>0</v>
      </c>
      <c r="AD853" s="23">
        <f t="shared" si="2910"/>
        <v>0</v>
      </c>
      <c r="AE853" s="23">
        <f t="shared" si="2910"/>
        <v>0</v>
      </c>
      <c r="AF853" s="23">
        <f t="shared" si="2910"/>
        <v>0</v>
      </c>
      <c r="AG853" s="23">
        <f t="shared" si="2910"/>
        <v>0</v>
      </c>
      <c r="AH853" s="23">
        <f t="shared" si="2910"/>
        <v>0</v>
      </c>
      <c r="AI853" s="23">
        <f t="shared" si="2910"/>
        <v>0</v>
      </c>
      <c r="AJ853" s="23">
        <f t="shared" si="2910"/>
        <v>0</v>
      </c>
      <c r="AK853" s="23">
        <f t="shared" si="2910"/>
        <v>0</v>
      </c>
      <c r="AL853" s="23">
        <f t="shared" si="2910"/>
        <v>0</v>
      </c>
      <c r="AM853" s="23">
        <f t="shared" si="2910"/>
        <v>0</v>
      </c>
      <c r="AN853" s="23">
        <f t="shared" si="2910"/>
        <v>0</v>
      </c>
      <c r="AO853" s="23">
        <f t="shared" si="2787"/>
        <v>15</v>
      </c>
      <c r="AP853" s="23">
        <f t="shared" si="2788"/>
        <v>15</v>
      </c>
      <c r="AQ853" s="23">
        <f t="shared" si="2789"/>
        <v>15</v>
      </c>
      <c r="AR853" s="23">
        <f t="shared" si="2910"/>
        <v>0</v>
      </c>
      <c r="AS853" s="23">
        <f t="shared" si="2791"/>
        <v>15</v>
      </c>
      <c r="AT853" s="23">
        <f t="shared" si="2910"/>
        <v>0</v>
      </c>
      <c r="AU853" s="23">
        <f t="shared" si="2910"/>
        <v>0</v>
      </c>
      <c r="AV853" s="23">
        <f t="shared" si="2910"/>
        <v>0</v>
      </c>
      <c r="AW853" s="23">
        <f t="shared" si="2910"/>
        <v>0</v>
      </c>
      <c r="AX853" s="23">
        <f t="shared" si="2910"/>
        <v>0</v>
      </c>
      <c r="AY853" s="23">
        <f t="shared" si="2740"/>
        <v>15</v>
      </c>
      <c r="AZ853" s="23">
        <f t="shared" si="2910"/>
        <v>0</v>
      </c>
      <c r="BA853" s="23">
        <f t="shared" si="2741"/>
        <v>15</v>
      </c>
      <c r="BB853" s="23">
        <f t="shared" si="2910"/>
        <v>0</v>
      </c>
      <c r="BC853" s="23">
        <f t="shared" si="2910"/>
        <v>0</v>
      </c>
      <c r="BD853" s="23">
        <f t="shared" si="2910"/>
        <v>0</v>
      </c>
      <c r="BE853" s="23">
        <f t="shared" si="2910"/>
        <v>0</v>
      </c>
      <c r="BF853" s="23">
        <f t="shared" si="2910"/>
        <v>0</v>
      </c>
      <c r="BG853" s="23">
        <f t="shared" si="2910"/>
        <v>0</v>
      </c>
      <c r="BH853" s="23">
        <f t="shared" si="2910"/>
        <v>0</v>
      </c>
      <c r="BI853" s="23">
        <f t="shared" si="2910"/>
        <v>0</v>
      </c>
      <c r="BJ853" s="23">
        <f t="shared" si="2910"/>
        <v>0</v>
      </c>
      <c r="BK853" s="23">
        <f t="shared" si="2910"/>
        <v>0</v>
      </c>
      <c r="BL853" s="23">
        <f t="shared" si="2910"/>
        <v>0</v>
      </c>
      <c r="BM853" s="23">
        <f t="shared" si="2910"/>
        <v>0</v>
      </c>
      <c r="BN853" s="23">
        <f t="shared" si="2910"/>
        <v>0</v>
      </c>
      <c r="BO853" s="23">
        <f t="shared" si="2910"/>
        <v>0</v>
      </c>
      <c r="BP853" s="23">
        <f t="shared" si="2910"/>
        <v>0</v>
      </c>
      <c r="BQ853" s="23">
        <f t="shared" si="2910"/>
        <v>0</v>
      </c>
      <c r="BR853" s="23">
        <f t="shared" si="2717"/>
        <v>15</v>
      </c>
      <c r="BS853" s="23">
        <f t="shared" si="2718"/>
        <v>15</v>
      </c>
      <c r="BT853" s="23">
        <f t="shared" si="2719"/>
        <v>15</v>
      </c>
      <c r="BU853" s="23">
        <f t="shared" si="2910"/>
        <v>0</v>
      </c>
      <c r="BV853" s="23">
        <f t="shared" si="2890"/>
        <v>15</v>
      </c>
      <c r="BW853" s="23">
        <f t="shared" si="2910"/>
        <v>0</v>
      </c>
    </row>
    <row r="854" spans="1:77" ht="46.8" x14ac:dyDescent="0.3">
      <c r="A854" s="12">
        <v>931</v>
      </c>
      <c r="B854" s="12" t="s">
        <v>14</v>
      </c>
      <c r="C854" s="12" t="s">
        <v>16</v>
      </c>
      <c r="D854" s="12" t="s">
        <v>322</v>
      </c>
      <c r="E854" s="12">
        <v>630</v>
      </c>
      <c r="F854" s="14" t="s">
        <v>379</v>
      </c>
      <c r="G854" s="20">
        <v>15</v>
      </c>
      <c r="H854" s="20">
        <v>15</v>
      </c>
      <c r="I854" s="20">
        <v>15</v>
      </c>
      <c r="J854" s="20"/>
      <c r="K854" s="20"/>
      <c r="L854" s="20"/>
      <c r="M854" s="20">
        <f t="shared" si="2815"/>
        <v>15</v>
      </c>
      <c r="N854" s="20">
        <f t="shared" si="2816"/>
        <v>15</v>
      </c>
      <c r="O854" s="20">
        <f t="shared" si="2817"/>
        <v>15</v>
      </c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>
        <f t="shared" si="2662"/>
        <v>15</v>
      </c>
      <c r="AA854" s="23">
        <f t="shared" si="2663"/>
        <v>15</v>
      </c>
      <c r="AB854" s="23">
        <f t="shared" si="2664"/>
        <v>15</v>
      </c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>
        <f t="shared" si="2787"/>
        <v>15</v>
      </c>
      <c r="AP854" s="23">
        <f t="shared" si="2788"/>
        <v>15</v>
      </c>
      <c r="AQ854" s="23">
        <f t="shared" si="2789"/>
        <v>15</v>
      </c>
      <c r="AR854" s="23"/>
      <c r="AS854" s="23">
        <f t="shared" si="2791"/>
        <v>15</v>
      </c>
      <c r="AT854" s="23"/>
      <c r="AU854" s="23"/>
      <c r="AV854" s="23"/>
      <c r="AW854" s="23"/>
      <c r="AX854" s="23"/>
      <c r="AY854" s="23">
        <f t="shared" si="2740"/>
        <v>15</v>
      </c>
      <c r="AZ854" s="23"/>
      <c r="BA854" s="23">
        <f t="shared" si="2741"/>
        <v>15</v>
      </c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>
        <f t="shared" si="2717"/>
        <v>15</v>
      </c>
      <c r="BS854" s="23">
        <f t="shared" si="2718"/>
        <v>15</v>
      </c>
      <c r="BT854" s="23">
        <f t="shared" si="2719"/>
        <v>15</v>
      </c>
      <c r="BU854" s="23"/>
      <c r="BV854" s="23">
        <f t="shared" si="2890"/>
        <v>15</v>
      </c>
      <c r="BW854" s="23"/>
      <c r="BY854" s="3"/>
    </row>
    <row r="855" spans="1:77" ht="46.8" x14ac:dyDescent="0.3">
      <c r="A855" s="12">
        <v>931</v>
      </c>
      <c r="B855" s="12" t="s">
        <v>14</v>
      </c>
      <c r="C855" s="12" t="s">
        <v>16</v>
      </c>
      <c r="D855" s="12" t="s">
        <v>347</v>
      </c>
      <c r="E855" s="12"/>
      <c r="F855" s="14" t="s">
        <v>402</v>
      </c>
      <c r="G855" s="20">
        <f>G859+G864+G867+G870+G856</f>
        <v>1477.9</v>
      </c>
      <c r="H855" s="20">
        <f t="shared" ref="H855:L855" si="2911">H859+H864+H867+H870+H856</f>
        <v>1500.6</v>
      </c>
      <c r="I855" s="20">
        <f t="shared" si="2911"/>
        <v>1500.6</v>
      </c>
      <c r="J855" s="20">
        <f t="shared" si="2911"/>
        <v>0</v>
      </c>
      <c r="K855" s="20">
        <f t="shared" si="2911"/>
        <v>0</v>
      </c>
      <c r="L855" s="20">
        <f t="shared" si="2911"/>
        <v>0</v>
      </c>
      <c r="M855" s="20">
        <f t="shared" si="2815"/>
        <v>1477.9</v>
      </c>
      <c r="N855" s="20">
        <f t="shared" si="2816"/>
        <v>1500.6</v>
      </c>
      <c r="O855" s="20">
        <f t="shared" si="2817"/>
        <v>1500.6</v>
      </c>
      <c r="P855" s="23">
        <f t="shared" ref="P855:Q855" si="2912">P859+P864+P867+P870+P856</f>
        <v>0</v>
      </c>
      <c r="Q855" s="23">
        <f t="shared" si="2912"/>
        <v>0</v>
      </c>
      <c r="R855" s="23">
        <f t="shared" ref="R855:T855" si="2913">R859+R864+R867+R870+R856</f>
        <v>0</v>
      </c>
      <c r="S855" s="23">
        <f t="shared" si="2913"/>
        <v>0</v>
      </c>
      <c r="T855" s="23">
        <f t="shared" si="2913"/>
        <v>0</v>
      </c>
      <c r="U855" s="23">
        <f t="shared" ref="U855:W855" si="2914">U859+U864+U867+U870+U856</f>
        <v>0</v>
      </c>
      <c r="V855" s="23">
        <f t="shared" si="2914"/>
        <v>0</v>
      </c>
      <c r="W855" s="23">
        <f t="shared" si="2914"/>
        <v>0</v>
      </c>
      <c r="X855" s="23">
        <f t="shared" ref="X855:Y855" si="2915">X859+X864+X867+X870+X856</f>
        <v>0</v>
      </c>
      <c r="Y855" s="23">
        <f t="shared" si="2915"/>
        <v>0</v>
      </c>
      <c r="Z855" s="23">
        <f t="shared" si="2662"/>
        <v>1477.9</v>
      </c>
      <c r="AA855" s="23">
        <f t="shared" si="2663"/>
        <v>1500.6</v>
      </c>
      <c r="AB855" s="23">
        <f t="shared" si="2664"/>
        <v>1500.6</v>
      </c>
      <c r="AC855" s="23">
        <f t="shared" ref="AC855:AL855" si="2916">AC859+AC864+AC867+AC870+AC856</f>
        <v>0</v>
      </c>
      <c r="AD855" s="23">
        <f t="shared" si="2916"/>
        <v>0</v>
      </c>
      <c r="AE855" s="23">
        <f t="shared" ref="AE855" si="2917">AE859+AE864+AE867+AE870+AE856</f>
        <v>0</v>
      </c>
      <c r="AF855" s="23">
        <f t="shared" si="2916"/>
        <v>0</v>
      </c>
      <c r="AG855" s="23">
        <f t="shared" si="2916"/>
        <v>0</v>
      </c>
      <c r="AH855" s="23">
        <f t="shared" si="2916"/>
        <v>0</v>
      </c>
      <c r="AI855" s="23">
        <f t="shared" ref="AI855" si="2918">AI859+AI864+AI867+AI870+AI856</f>
        <v>0</v>
      </c>
      <c r="AJ855" s="23">
        <f t="shared" si="2916"/>
        <v>0</v>
      </c>
      <c r="AK855" s="23">
        <f t="shared" si="2916"/>
        <v>0</v>
      </c>
      <c r="AL855" s="23">
        <f t="shared" si="2916"/>
        <v>0</v>
      </c>
      <c r="AM855" s="23">
        <f t="shared" ref="AM855:BW855" si="2919">AM859+AM864+AM867+AM870+AM856</f>
        <v>0</v>
      </c>
      <c r="AN855" s="23">
        <f t="shared" si="2919"/>
        <v>0</v>
      </c>
      <c r="AO855" s="23">
        <f t="shared" si="2787"/>
        <v>1477.9</v>
      </c>
      <c r="AP855" s="23">
        <f t="shared" si="2788"/>
        <v>1500.6</v>
      </c>
      <c r="AQ855" s="23">
        <f t="shared" si="2789"/>
        <v>1500.6</v>
      </c>
      <c r="AR855" s="23">
        <f t="shared" ref="AR855" si="2920">AR859+AR864+AR867+AR870+AR856</f>
        <v>0</v>
      </c>
      <c r="AS855" s="23">
        <f t="shared" si="2791"/>
        <v>1477.9</v>
      </c>
      <c r="AT855" s="23">
        <f t="shared" ref="AT855:AX855" si="2921">AT859+AT864+AT867+AT870+AT856</f>
        <v>0</v>
      </c>
      <c r="AU855" s="23">
        <f t="shared" si="2921"/>
        <v>0</v>
      </c>
      <c r="AV855" s="23">
        <f t="shared" si="2921"/>
        <v>0</v>
      </c>
      <c r="AW855" s="23">
        <f t="shared" si="2921"/>
        <v>0</v>
      </c>
      <c r="AX855" s="23">
        <f t="shared" si="2921"/>
        <v>0</v>
      </c>
      <c r="AY855" s="23">
        <f t="shared" si="2740"/>
        <v>1477.9</v>
      </c>
      <c r="AZ855" s="23">
        <f t="shared" ref="AZ855" si="2922">AZ859+AZ864+AZ867+AZ870+AZ856</f>
        <v>0</v>
      </c>
      <c r="BA855" s="23">
        <f t="shared" si="2741"/>
        <v>1477.9</v>
      </c>
      <c r="BB855" s="23">
        <f t="shared" ref="BB855:BI855" si="2923">BB859+BB864+BB867+BB870+BB856</f>
        <v>0</v>
      </c>
      <c r="BC855" s="23">
        <f t="shared" si="2923"/>
        <v>0</v>
      </c>
      <c r="BD855" s="23">
        <f t="shared" si="2923"/>
        <v>0</v>
      </c>
      <c r="BE855" s="23">
        <f t="shared" si="2923"/>
        <v>0</v>
      </c>
      <c r="BF855" s="23">
        <f t="shared" si="2923"/>
        <v>0</v>
      </c>
      <c r="BG855" s="23">
        <f t="shared" si="2923"/>
        <v>0</v>
      </c>
      <c r="BH855" s="23">
        <f t="shared" si="2923"/>
        <v>0</v>
      </c>
      <c r="BI855" s="23">
        <f t="shared" si="2923"/>
        <v>0</v>
      </c>
      <c r="BJ855" s="23">
        <f t="shared" ref="BJ855:BP855" si="2924">BJ859+BJ864+BJ867+BJ870+BJ856</f>
        <v>0</v>
      </c>
      <c r="BK855" s="23">
        <f t="shared" si="2924"/>
        <v>0</v>
      </c>
      <c r="BL855" s="23">
        <f t="shared" si="2924"/>
        <v>0</v>
      </c>
      <c r="BM855" s="23">
        <f t="shared" si="2924"/>
        <v>0</v>
      </c>
      <c r="BN855" s="23">
        <f t="shared" si="2924"/>
        <v>0</v>
      </c>
      <c r="BO855" s="23">
        <f t="shared" si="2924"/>
        <v>0</v>
      </c>
      <c r="BP855" s="23">
        <f t="shared" si="2924"/>
        <v>0</v>
      </c>
      <c r="BQ855" s="23">
        <f t="shared" ref="BQ855" si="2925">BQ859+BQ864+BQ867+BQ870+BQ856</f>
        <v>0</v>
      </c>
      <c r="BR855" s="23">
        <f t="shared" si="2717"/>
        <v>1477.9</v>
      </c>
      <c r="BS855" s="23">
        <f t="shared" si="2718"/>
        <v>1500.6</v>
      </c>
      <c r="BT855" s="23">
        <f t="shared" si="2719"/>
        <v>1500.6</v>
      </c>
      <c r="BU855" s="23">
        <f t="shared" ref="BU855" si="2926">BU859+BU864+BU867+BU870+BU856</f>
        <v>0</v>
      </c>
      <c r="BV855" s="23">
        <f t="shared" si="2890"/>
        <v>1477.9</v>
      </c>
      <c r="BW855" s="23">
        <f t="shared" si="2919"/>
        <v>0</v>
      </c>
      <c r="BX855" s="5"/>
    </row>
    <row r="856" spans="1:77" ht="46.8" x14ac:dyDescent="0.3">
      <c r="A856" s="12">
        <v>931</v>
      </c>
      <c r="B856" s="12" t="s">
        <v>14</v>
      </c>
      <c r="C856" s="12" t="s">
        <v>16</v>
      </c>
      <c r="D856" s="12" t="s">
        <v>572</v>
      </c>
      <c r="E856" s="12"/>
      <c r="F856" s="14" t="s">
        <v>898</v>
      </c>
      <c r="G856" s="20">
        <f>G857</f>
        <v>0</v>
      </c>
      <c r="H856" s="20">
        <f t="shared" ref="H856:L857" si="2927">H857</f>
        <v>0</v>
      </c>
      <c r="I856" s="20">
        <f t="shared" si="2927"/>
        <v>0</v>
      </c>
      <c r="J856" s="20">
        <f t="shared" si="2927"/>
        <v>70</v>
      </c>
      <c r="K856" s="20">
        <f t="shared" si="2927"/>
        <v>70</v>
      </c>
      <c r="L856" s="20">
        <f t="shared" si="2927"/>
        <v>70</v>
      </c>
      <c r="M856" s="20">
        <f t="shared" ref="M856:M858" si="2928">G856+J856</f>
        <v>70</v>
      </c>
      <c r="N856" s="20">
        <f t="shared" ref="N856:N858" si="2929">H856+K856</f>
        <v>70</v>
      </c>
      <c r="O856" s="20">
        <f t="shared" ref="O856:O858" si="2930">I856+L856</f>
        <v>70</v>
      </c>
      <c r="P856" s="23">
        <f t="shared" ref="P856:Y857" si="2931">P857</f>
        <v>0</v>
      </c>
      <c r="Q856" s="23">
        <f t="shared" si="2931"/>
        <v>0</v>
      </c>
      <c r="R856" s="23">
        <f t="shared" si="2931"/>
        <v>0</v>
      </c>
      <c r="S856" s="23">
        <f t="shared" si="2931"/>
        <v>0</v>
      </c>
      <c r="T856" s="23">
        <f t="shared" si="2931"/>
        <v>0</v>
      </c>
      <c r="U856" s="23">
        <f t="shared" si="2931"/>
        <v>0</v>
      </c>
      <c r="V856" s="23">
        <f t="shared" si="2931"/>
        <v>0</v>
      </c>
      <c r="W856" s="23">
        <f t="shared" si="2931"/>
        <v>0</v>
      </c>
      <c r="X856" s="23">
        <f t="shared" si="2931"/>
        <v>0</v>
      </c>
      <c r="Y856" s="23">
        <f t="shared" si="2931"/>
        <v>0</v>
      </c>
      <c r="Z856" s="23">
        <f t="shared" si="2662"/>
        <v>70</v>
      </c>
      <c r="AA856" s="23">
        <f t="shared" si="2663"/>
        <v>70</v>
      </c>
      <c r="AB856" s="23">
        <f t="shared" si="2664"/>
        <v>70</v>
      </c>
      <c r="AC856" s="23">
        <f t="shared" ref="AC856:AK857" si="2932">AC857</f>
        <v>0</v>
      </c>
      <c r="AD856" s="23">
        <f t="shared" si="2932"/>
        <v>0</v>
      </c>
      <c r="AE856" s="23">
        <f t="shared" si="2932"/>
        <v>0</v>
      </c>
      <c r="AF856" s="23">
        <f t="shared" si="2932"/>
        <v>0</v>
      </c>
      <c r="AG856" s="23">
        <f t="shared" si="2932"/>
        <v>0</v>
      </c>
      <c r="AH856" s="23">
        <f t="shared" si="2932"/>
        <v>0</v>
      </c>
      <c r="AI856" s="23">
        <f t="shared" si="2932"/>
        <v>0</v>
      </c>
      <c r="AJ856" s="23">
        <f t="shared" si="2932"/>
        <v>0</v>
      </c>
      <c r="AK856" s="23">
        <f t="shared" si="2932"/>
        <v>0</v>
      </c>
      <c r="AL856" s="23">
        <f t="shared" ref="AL856:BW857" si="2933">AL857</f>
        <v>0</v>
      </c>
      <c r="AM856" s="23">
        <f t="shared" si="2933"/>
        <v>0</v>
      </c>
      <c r="AN856" s="23">
        <f t="shared" si="2933"/>
        <v>0</v>
      </c>
      <c r="AO856" s="23">
        <f t="shared" si="2787"/>
        <v>70</v>
      </c>
      <c r="AP856" s="23">
        <f t="shared" si="2788"/>
        <v>70</v>
      </c>
      <c r="AQ856" s="23">
        <f t="shared" si="2789"/>
        <v>70</v>
      </c>
      <c r="AR856" s="23">
        <f t="shared" si="2933"/>
        <v>0</v>
      </c>
      <c r="AS856" s="23">
        <f t="shared" si="2791"/>
        <v>70</v>
      </c>
      <c r="AT856" s="23">
        <f t="shared" si="2933"/>
        <v>0</v>
      </c>
      <c r="AU856" s="23">
        <f t="shared" si="2933"/>
        <v>0</v>
      </c>
      <c r="AV856" s="23">
        <f t="shared" si="2933"/>
        <v>0</v>
      </c>
      <c r="AW856" s="23">
        <f t="shared" si="2933"/>
        <v>0</v>
      </c>
      <c r="AX856" s="23">
        <f t="shared" si="2933"/>
        <v>0</v>
      </c>
      <c r="AY856" s="23">
        <f t="shared" si="2740"/>
        <v>70</v>
      </c>
      <c r="AZ856" s="23">
        <f t="shared" si="2933"/>
        <v>0</v>
      </c>
      <c r="BA856" s="23">
        <f t="shared" si="2741"/>
        <v>70</v>
      </c>
      <c r="BB856" s="23">
        <f t="shared" si="2933"/>
        <v>0</v>
      </c>
      <c r="BC856" s="23">
        <f t="shared" si="2933"/>
        <v>0</v>
      </c>
      <c r="BD856" s="23">
        <f t="shared" si="2933"/>
        <v>0</v>
      </c>
      <c r="BE856" s="23">
        <f t="shared" si="2933"/>
        <v>0</v>
      </c>
      <c r="BF856" s="23">
        <f t="shared" si="2933"/>
        <v>0</v>
      </c>
      <c r="BG856" s="23">
        <f t="shared" si="2933"/>
        <v>0</v>
      </c>
      <c r="BH856" s="23">
        <f t="shared" si="2933"/>
        <v>0</v>
      </c>
      <c r="BI856" s="23">
        <f t="shared" si="2933"/>
        <v>0</v>
      </c>
      <c r="BJ856" s="23">
        <f t="shared" si="2933"/>
        <v>0</v>
      </c>
      <c r="BK856" s="23">
        <f t="shared" si="2933"/>
        <v>0</v>
      </c>
      <c r="BL856" s="23">
        <f t="shared" si="2933"/>
        <v>0</v>
      </c>
      <c r="BM856" s="23">
        <f t="shared" si="2933"/>
        <v>0</v>
      </c>
      <c r="BN856" s="23">
        <f t="shared" si="2933"/>
        <v>0</v>
      </c>
      <c r="BO856" s="23">
        <f t="shared" si="2933"/>
        <v>0</v>
      </c>
      <c r="BP856" s="23">
        <f t="shared" si="2933"/>
        <v>0</v>
      </c>
      <c r="BQ856" s="23">
        <f t="shared" si="2933"/>
        <v>0</v>
      </c>
      <c r="BR856" s="23">
        <f t="shared" si="2717"/>
        <v>70</v>
      </c>
      <c r="BS856" s="23">
        <f t="shared" si="2718"/>
        <v>70</v>
      </c>
      <c r="BT856" s="23">
        <f t="shared" si="2719"/>
        <v>70</v>
      </c>
      <c r="BU856" s="23">
        <f t="shared" si="2933"/>
        <v>0</v>
      </c>
      <c r="BV856" s="23">
        <f t="shared" si="2890"/>
        <v>70</v>
      </c>
      <c r="BW856" s="23">
        <f t="shared" si="2933"/>
        <v>0</v>
      </c>
      <c r="BX856" s="5"/>
    </row>
    <row r="857" spans="1:77" ht="31.2" x14ac:dyDescent="0.3">
      <c r="A857" s="12">
        <v>931</v>
      </c>
      <c r="B857" s="12" t="s">
        <v>14</v>
      </c>
      <c r="C857" s="12" t="s">
        <v>16</v>
      </c>
      <c r="D857" s="12" t="s">
        <v>572</v>
      </c>
      <c r="E857" s="12" t="s">
        <v>94</v>
      </c>
      <c r="F857" s="14" t="s">
        <v>386</v>
      </c>
      <c r="G857" s="20">
        <f>G858</f>
        <v>0</v>
      </c>
      <c r="H857" s="20">
        <f t="shared" si="2927"/>
        <v>0</v>
      </c>
      <c r="I857" s="20">
        <f t="shared" si="2927"/>
        <v>0</v>
      </c>
      <c r="J857" s="20">
        <f t="shared" si="2927"/>
        <v>70</v>
      </c>
      <c r="K857" s="20">
        <f t="shared" si="2927"/>
        <v>70</v>
      </c>
      <c r="L857" s="20">
        <f t="shared" si="2927"/>
        <v>70</v>
      </c>
      <c r="M857" s="20">
        <f t="shared" si="2928"/>
        <v>70</v>
      </c>
      <c r="N857" s="20">
        <f t="shared" si="2929"/>
        <v>70</v>
      </c>
      <c r="O857" s="20">
        <f t="shared" si="2930"/>
        <v>70</v>
      </c>
      <c r="P857" s="23">
        <f t="shared" si="2931"/>
        <v>0</v>
      </c>
      <c r="Q857" s="23">
        <f t="shared" si="2931"/>
        <v>0</v>
      </c>
      <c r="R857" s="23">
        <f t="shared" si="2931"/>
        <v>0</v>
      </c>
      <c r="S857" s="23">
        <f t="shared" si="2931"/>
        <v>0</v>
      </c>
      <c r="T857" s="23">
        <f t="shared" si="2931"/>
        <v>0</v>
      </c>
      <c r="U857" s="23">
        <f t="shared" si="2931"/>
        <v>0</v>
      </c>
      <c r="V857" s="23">
        <f t="shared" si="2931"/>
        <v>0</v>
      </c>
      <c r="W857" s="23">
        <f t="shared" si="2931"/>
        <v>0</v>
      </c>
      <c r="X857" s="23">
        <f t="shared" si="2931"/>
        <v>0</v>
      </c>
      <c r="Y857" s="23">
        <f t="shared" si="2931"/>
        <v>0</v>
      </c>
      <c r="Z857" s="23">
        <f t="shared" ref="Z857:Z920" si="2934">M857+P857+Q857+R857+S857</f>
        <v>70</v>
      </c>
      <c r="AA857" s="23">
        <f t="shared" ref="AA857:AA920" si="2935">N857+T857+U857+V857</f>
        <v>70</v>
      </c>
      <c r="AB857" s="23">
        <f t="shared" ref="AB857:AB920" si="2936">O857+W857+X857+Y857</f>
        <v>70</v>
      </c>
      <c r="AC857" s="23">
        <f t="shared" si="2932"/>
        <v>0</v>
      </c>
      <c r="AD857" s="23">
        <f t="shared" si="2932"/>
        <v>0</v>
      </c>
      <c r="AE857" s="23">
        <f t="shared" si="2932"/>
        <v>0</v>
      </c>
      <c r="AF857" s="23">
        <f t="shared" si="2932"/>
        <v>0</v>
      </c>
      <c r="AG857" s="23">
        <f t="shared" si="2932"/>
        <v>0</v>
      </c>
      <c r="AH857" s="23">
        <f t="shared" si="2932"/>
        <v>0</v>
      </c>
      <c r="AI857" s="23">
        <f t="shared" si="2932"/>
        <v>0</v>
      </c>
      <c r="AJ857" s="23">
        <f t="shared" si="2932"/>
        <v>0</v>
      </c>
      <c r="AK857" s="23">
        <f t="shared" si="2932"/>
        <v>0</v>
      </c>
      <c r="AL857" s="23">
        <f t="shared" si="2933"/>
        <v>0</v>
      </c>
      <c r="AM857" s="23">
        <f t="shared" si="2933"/>
        <v>0</v>
      </c>
      <c r="AN857" s="23">
        <f t="shared" si="2933"/>
        <v>0</v>
      </c>
      <c r="AO857" s="23">
        <f t="shared" si="2787"/>
        <v>70</v>
      </c>
      <c r="AP857" s="23">
        <f t="shared" si="2788"/>
        <v>70</v>
      </c>
      <c r="AQ857" s="23">
        <f t="shared" si="2789"/>
        <v>70</v>
      </c>
      <c r="AR857" s="23">
        <f t="shared" si="2933"/>
        <v>0</v>
      </c>
      <c r="AS857" s="23">
        <f t="shared" si="2791"/>
        <v>70</v>
      </c>
      <c r="AT857" s="23">
        <f t="shared" si="2933"/>
        <v>0</v>
      </c>
      <c r="AU857" s="23">
        <f t="shared" si="2933"/>
        <v>0</v>
      </c>
      <c r="AV857" s="23">
        <f t="shared" si="2933"/>
        <v>0</v>
      </c>
      <c r="AW857" s="23">
        <f t="shared" si="2933"/>
        <v>0</v>
      </c>
      <c r="AX857" s="23">
        <f t="shared" si="2933"/>
        <v>0</v>
      </c>
      <c r="AY857" s="23">
        <f t="shared" si="2740"/>
        <v>70</v>
      </c>
      <c r="AZ857" s="23">
        <f t="shared" si="2933"/>
        <v>0</v>
      </c>
      <c r="BA857" s="23">
        <f t="shared" si="2741"/>
        <v>70</v>
      </c>
      <c r="BB857" s="23">
        <f t="shared" si="2933"/>
        <v>0</v>
      </c>
      <c r="BC857" s="23">
        <f t="shared" si="2933"/>
        <v>0</v>
      </c>
      <c r="BD857" s="23">
        <f t="shared" si="2933"/>
        <v>0</v>
      </c>
      <c r="BE857" s="23">
        <f t="shared" si="2933"/>
        <v>0</v>
      </c>
      <c r="BF857" s="23">
        <f t="shared" si="2933"/>
        <v>0</v>
      </c>
      <c r="BG857" s="23">
        <f t="shared" si="2933"/>
        <v>0</v>
      </c>
      <c r="BH857" s="23">
        <f t="shared" si="2933"/>
        <v>0</v>
      </c>
      <c r="BI857" s="23">
        <f t="shared" si="2933"/>
        <v>0</v>
      </c>
      <c r="BJ857" s="23">
        <f t="shared" si="2933"/>
        <v>0</v>
      </c>
      <c r="BK857" s="23">
        <f t="shared" si="2933"/>
        <v>0</v>
      </c>
      <c r="BL857" s="23">
        <f t="shared" si="2933"/>
        <v>0</v>
      </c>
      <c r="BM857" s="23">
        <f t="shared" si="2933"/>
        <v>0</v>
      </c>
      <c r="BN857" s="23">
        <f t="shared" si="2933"/>
        <v>0</v>
      </c>
      <c r="BO857" s="23">
        <f t="shared" si="2933"/>
        <v>0</v>
      </c>
      <c r="BP857" s="23">
        <f t="shared" si="2933"/>
        <v>0</v>
      </c>
      <c r="BQ857" s="23">
        <f t="shared" si="2933"/>
        <v>0</v>
      </c>
      <c r="BR857" s="23">
        <f t="shared" si="2717"/>
        <v>70</v>
      </c>
      <c r="BS857" s="23">
        <f t="shared" si="2718"/>
        <v>70</v>
      </c>
      <c r="BT857" s="23">
        <f t="shared" si="2719"/>
        <v>70</v>
      </c>
      <c r="BU857" s="23">
        <f t="shared" si="2933"/>
        <v>0</v>
      </c>
      <c r="BV857" s="23">
        <f t="shared" si="2890"/>
        <v>70</v>
      </c>
      <c r="BW857" s="23">
        <f t="shared" si="2933"/>
        <v>0</v>
      </c>
      <c r="BX857" s="5"/>
    </row>
    <row r="858" spans="1:77" ht="46.8" x14ac:dyDescent="0.3">
      <c r="A858" s="12">
        <v>931</v>
      </c>
      <c r="B858" s="12" t="s">
        <v>14</v>
      </c>
      <c r="C858" s="12" t="s">
        <v>16</v>
      </c>
      <c r="D858" s="12" t="s">
        <v>572</v>
      </c>
      <c r="E858" s="12" t="s">
        <v>369</v>
      </c>
      <c r="F858" s="14" t="s">
        <v>379</v>
      </c>
      <c r="G858" s="20">
        <v>0</v>
      </c>
      <c r="H858" s="20">
        <v>0</v>
      </c>
      <c r="I858" s="20">
        <v>0</v>
      </c>
      <c r="J858" s="20">
        <v>70</v>
      </c>
      <c r="K858" s="20">
        <v>70</v>
      </c>
      <c r="L858" s="20">
        <v>70</v>
      </c>
      <c r="M858" s="20">
        <f t="shared" si="2928"/>
        <v>70</v>
      </c>
      <c r="N858" s="20">
        <f t="shared" si="2929"/>
        <v>70</v>
      </c>
      <c r="O858" s="20">
        <f t="shared" si="2930"/>
        <v>70</v>
      </c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>
        <f t="shared" si="2934"/>
        <v>70</v>
      </c>
      <c r="AA858" s="23">
        <f t="shared" si="2935"/>
        <v>70</v>
      </c>
      <c r="AB858" s="23">
        <f t="shared" si="2936"/>
        <v>70</v>
      </c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>
        <f t="shared" si="2787"/>
        <v>70</v>
      </c>
      <c r="AP858" s="23">
        <f t="shared" si="2788"/>
        <v>70</v>
      </c>
      <c r="AQ858" s="23">
        <f t="shared" si="2789"/>
        <v>70</v>
      </c>
      <c r="AR858" s="23"/>
      <c r="AS858" s="23">
        <f t="shared" si="2791"/>
        <v>70</v>
      </c>
      <c r="AT858" s="23"/>
      <c r="AU858" s="23"/>
      <c r="AV858" s="23"/>
      <c r="AW858" s="23"/>
      <c r="AX858" s="23"/>
      <c r="AY858" s="23">
        <f t="shared" si="2740"/>
        <v>70</v>
      </c>
      <c r="AZ858" s="23"/>
      <c r="BA858" s="23">
        <f t="shared" si="2741"/>
        <v>70</v>
      </c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>
        <f t="shared" si="2717"/>
        <v>70</v>
      </c>
      <c r="BS858" s="23">
        <f t="shared" si="2718"/>
        <v>70</v>
      </c>
      <c r="BT858" s="23">
        <f t="shared" si="2719"/>
        <v>70</v>
      </c>
      <c r="BU858" s="23"/>
      <c r="BV858" s="23">
        <f t="shared" si="2890"/>
        <v>70</v>
      </c>
      <c r="BW858" s="23"/>
      <c r="BX858" s="5"/>
      <c r="BY858" s="3"/>
    </row>
    <row r="859" spans="1:77" ht="31.2" hidden="1" x14ac:dyDescent="0.3">
      <c r="A859" s="12">
        <v>931</v>
      </c>
      <c r="B859" s="12" t="s">
        <v>14</v>
      </c>
      <c r="C859" s="12" t="s">
        <v>16</v>
      </c>
      <c r="D859" s="12" t="s">
        <v>321</v>
      </c>
      <c r="E859" s="12"/>
      <c r="F859" s="14" t="s">
        <v>403</v>
      </c>
      <c r="G859" s="20">
        <f>G860+G862</f>
        <v>0</v>
      </c>
      <c r="H859" s="20">
        <f t="shared" ref="H859:L859" si="2937">H860+H862</f>
        <v>0</v>
      </c>
      <c r="I859" s="20">
        <f t="shared" si="2937"/>
        <v>0</v>
      </c>
      <c r="J859" s="20">
        <f t="shared" si="2937"/>
        <v>0</v>
      </c>
      <c r="K859" s="20">
        <f t="shared" si="2937"/>
        <v>0</v>
      </c>
      <c r="L859" s="20">
        <f t="shared" si="2937"/>
        <v>0</v>
      </c>
      <c r="M859" s="20">
        <f t="shared" si="2815"/>
        <v>0</v>
      </c>
      <c r="N859" s="20">
        <f t="shared" si="2816"/>
        <v>0</v>
      </c>
      <c r="O859" s="20">
        <f t="shared" si="2817"/>
        <v>0</v>
      </c>
      <c r="P859" s="23">
        <f t="shared" ref="P859:Q859" si="2938">P860+P862</f>
        <v>0</v>
      </c>
      <c r="Q859" s="23">
        <f t="shared" si="2938"/>
        <v>0</v>
      </c>
      <c r="R859" s="23">
        <f t="shared" ref="R859:T859" si="2939">R860+R862</f>
        <v>0</v>
      </c>
      <c r="S859" s="23">
        <f t="shared" si="2939"/>
        <v>0</v>
      </c>
      <c r="T859" s="23">
        <f t="shared" si="2939"/>
        <v>0</v>
      </c>
      <c r="U859" s="23">
        <f t="shared" ref="U859:W859" si="2940">U860+U862</f>
        <v>0</v>
      </c>
      <c r="V859" s="23">
        <f t="shared" si="2940"/>
        <v>0</v>
      </c>
      <c r="W859" s="23">
        <f t="shared" si="2940"/>
        <v>0</v>
      </c>
      <c r="X859" s="23">
        <f t="shared" ref="X859:Y859" si="2941">X860+X862</f>
        <v>0</v>
      </c>
      <c r="Y859" s="23">
        <f t="shared" si="2941"/>
        <v>0</v>
      </c>
      <c r="Z859" s="23">
        <f t="shared" si="2934"/>
        <v>0</v>
      </c>
      <c r="AA859" s="23">
        <f t="shared" si="2935"/>
        <v>0</v>
      </c>
      <c r="AB859" s="23">
        <f t="shared" si="2936"/>
        <v>0</v>
      </c>
      <c r="AC859" s="23">
        <f t="shared" ref="AC859:AL859" si="2942">AC860+AC862</f>
        <v>0</v>
      </c>
      <c r="AD859" s="23">
        <f t="shared" si="2942"/>
        <v>0</v>
      </c>
      <c r="AE859" s="23">
        <f t="shared" ref="AE859" si="2943">AE860+AE862</f>
        <v>0</v>
      </c>
      <c r="AF859" s="23">
        <f t="shared" si="2942"/>
        <v>0</v>
      </c>
      <c r="AG859" s="23">
        <f t="shared" si="2942"/>
        <v>0</v>
      </c>
      <c r="AH859" s="23">
        <f t="shared" si="2942"/>
        <v>0</v>
      </c>
      <c r="AI859" s="23">
        <f t="shared" ref="AI859" si="2944">AI860+AI862</f>
        <v>0</v>
      </c>
      <c r="AJ859" s="23">
        <f t="shared" si="2942"/>
        <v>0</v>
      </c>
      <c r="AK859" s="23">
        <f t="shared" si="2942"/>
        <v>0</v>
      </c>
      <c r="AL859" s="23">
        <f t="shared" si="2942"/>
        <v>0</v>
      </c>
      <c r="AM859" s="23">
        <f t="shared" ref="AM859:BW859" si="2945">AM860+AM862</f>
        <v>0</v>
      </c>
      <c r="AN859" s="23">
        <f t="shared" si="2945"/>
        <v>0</v>
      </c>
      <c r="AO859" s="23">
        <f t="shared" si="2787"/>
        <v>0</v>
      </c>
      <c r="AP859" s="23">
        <f t="shared" si="2788"/>
        <v>0</v>
      </c>
      <c r="AQ859" s="23">
        <f t="shared" si="2789"/>
        <v>0</v>
      </c>
      <c r="AR859" s="23">
        <f t="shared" ref="AR859" si="2946">AR860+AR862</f>
        <v>0</v>
      </c>
      <c r="AS859" s="23">
        <f t="shared" si="2791"/>
        <v>0</v>
      </c>
      <c r="AT859" s="23">
        <f t="shared" ref="AT859:AX859" si="2947">AT860+AT862</f>
        <v>0</v>
      </c>
      <c r="AU859" s="23">
        <f t="shared" si="2947"/>
        <v>0</v>
      </c>
      <c r="AV859" s="23">
        <f t="shared" si="2947"/>
        <v>0</v>
      </c>
      <c r="AW859" s="23">
        <f t="shared" si="2947"/>
        <v>0</v>
      </c>
      <c r="AX859" s="23">
        <f t="shared" si="2947"/>
        <v>0</v>
      </c>
      <c r="AY859" s="23">
        <f t="shared" si="2740"/>
        <v>0</v>
      </c>
      <c r="AZ859" s="23">
        <f t="shared" ref="AZ859" si="2948">AZ860+AZ862</f>
        <v>0</v>
      </c>
      <c r="BA859" s="23">
        <f t="shared" si="2741"/>
        <v>0</v>
      </c>
      <c r="BB859" s="23">
        <f t="shared" ref="BB859:BI859" si="2949">BB860+BB862</f>
        <v>0</v>
      </c>
      <c r="BC859" s="23">
        <f t="shared" si="2949"/>
        <v>0</v>
      </c>
      <c r="BD859" s="23">
        <f t="shared" si="2949"/>
        <v>0</v>
      </c>
      <c r="BE859" s="23">
        <f t="shared" si="2949"/>
        <v>0</v>
      </c>
      <c r="BF859" s="23">
        <f t="shared" si="2949"/>
        <v>0</v>
      </c>
      <c r="BG859" s="23">
        <f t="shared" si="2949"/>
        <v>0</v>
      </c>
      <c r="BH859" s="23">
        <f t="shared" si="2949"/>
        <v>0</v>
      </c>
      <c r="BI859" s="23">
        <f t="shared" si="2949"/>
        <v>0</v>
      </c>
      <c r="BJ859" s="23">
        <f t="shared" ref="BJ859:BP859" si="2950">BJ860+BJ862</f>
        <v>0</v>
      </c>
      <c r="BK859" s="23">
        <f t="shared" si="2950"/>
        <v>0</v>
      </c>
      <c r="BL859" s="23">
        <f t="shared" si="2950"/>
        <v>0</v>
      </c>
      <c r="BM859" s="23">
        <f t="shared" si="2950"/>
        <v>0</v>
      </c>
      <c r="BN859" s="23">
        <f t="shared" si="2950"/>
        <v>0</v>
      </c>
      <c r="BO859" s="23">
        <f t="shared" si="2950"/>
        <v>0</v>
      </c>
      <c r="BP859" s="23">
        <f t="shared" si="2950"/>
        <v>0</v>
      </c>
      <c r="BQ859" s="23">
        <f t="shared" ref="BQ859" si="2951">BQ860+BQ862</f>
        <v>0</v>
      </c>
      <c r="BR859" s="23">
        <f t="shared" si="2717"/>
        <v>0</v>
      </c>
      <c r="BS859" s="23">
        <f t="shared" si="2718"/>
        <v>0</v>
      </c>
      <c r="BT859" s="23">
        <f t="shared" si="2719"/>
        <v>0</v>
      </c>
      <c r="BU859" s="23">
        <f t="shared" ref="BU859" si="2952">BU860+BU862</f>
        <v>0</v>
      </c>
      <c r="BV859" s="23"/>
      <c r="BW859" s="23">
        <f t="shared" si="2945"/>
        <v>0</v>
      </c>
      <c r="BX859" s="5">
        <v>0</v>
      </c>
    </row>
    <row r="860" spans="1:77" ht="31.2" hidden="1" x14ac:dyDescent="0.3">
      <c r="A860" s="12">
        <v>931</v>
      </c>
      <c r="B860" s="12" t="s">
        <v>14</v>
      </c>
      <c r="C860" s="12" t="s">
        <v>16</v>
      </c>
      <c r="D860" s="12" t="s">
        <v>321</v>
      </c>
      <c r="E860" s="12" t="s">
        <v>7</v>
      </c>
      <c r="F860" s="14" t="s">
        <v>383</v>
      </c>
      <c r="G860" s="20">
        <f>G861</f>
        <v>0</v>
      </c>
      <c r="H860" s="20">
        <f t="shared" ref="H860:BW860" si="2953">H861</f>
        <v>0</v>
      </c>
      <c r="I860" s="20">
        <f t="shared" si="2953"/>
        <v>0</v>
      </c>
      <c r="J860" s="20">
        <f t="shared" si="2953"/>
        <v>0</v>
      </c>
      <c r="K860" s="20">
        <f t="shared" si="2953"/>
        <v>0</v>
      </c>
      <c r="L860" s="20">
        <f t="shared" si="2953"/>
        <v>0</v>
      </c>
      <c r="M860" s="20">
        <f t="shared" si="2815"/>
        <v>0</v>
      </c>
      <c r="N860" s="20">
        <f t="shared" si="2816"/>
        <v>0</v>
      </c>
      <c r="O860" s="20">
        <f t="shared" si="2817"/>
        <v>0</v>
      </c>
      <c r="P860" s="23">
        <f t="shared" si="2953"/>
        <v>0</v>
      </c>
      <c r="Q860" s="23">
        <f t="shared" si="2953"/>
        <v>0</v>
      </c>
      <c r="R860" s="23">
        <f t="shared" si="2953"/>
        <v>0</v>
      </c>
      <c r="S860" s="23">
        <f t="shared" si="2953"/>
        <v>0</v>
      </c>
      <c r="T860" s="23">
        <f t="shared" si="2953"/>
        <v>0</v>
      </c>
      <c r="U860" s="23">
        <f t="shared" si="2953"/>
        <v>0</v>
      </c>
      <c r="V860" s="23">
        <f t="shared" si="2953"/>
        <v>0</v>
      </c>
      <c r="W860" s="23">
        <f t="shared" si="2953"/>
        <v>0</v>
      </c>
      <c r="X860" s="23">
        <f t="shared" si="2953"/>
        <v>0</v>
      </c>
      <c r="Y860" s="23">
        <f t="shared" si="2953"/>
        <v>0</v>
      </c>
      <c r="Z860" s="23">
        <f t="shared" si="2934"/>
        <v>0</v>
      </c>
      <c r="AA860" s="23">
        <f t="shared" si="2935"/>
        <v>0</v>
      </c>
      <c r="AB860" s="23">
        <f t="shared" si="2936"/>
        <v>0</v>
      </c>
      <c r="AC860" s="23">
        <f t="shared" si="2953"/>
        <v>0</v>
      </c>
      <c r="AD860" s="23">
        <f t="shared" si="2953"/>
        <v>0</v>
      </c>
      <c r="AE860" s="23">
        <f t="shared" si="2953"/>
        <v>0</v>
      </c>
      <c r="AF860" s="23">
        <f t="shared" si="2953"/>
        <v>0</v>
      </c>
      <c r="AG860" s="23">
        <f t="shared" si="2953"/>
        <v>0</v>
      </c>
      <c r="AH860" s="23">
        <f t="shared" si="2953"/>
        <v>0</v>
      </c>
      <c r="AI860" s="23">
        <f t="shared" si="2953"/>
        <v>0</v>
      </c>
      <c r="AJ860" s="23">
        <f t="shared" si="2953"/>
        <v>0</v>
      </c>
      <c r="AK860" s="23">
        <f t="shared" si="2953"/>
        <v>0</v>
      </c>
      <c r="AL860" s="23">
        <f t="shared" si="2953"/>
        <v>0</v>
      </c>
      <c r="AM860" s="23">
        <f t="shared" si="2953"/>
        <v>0</v>
      </c>
      <c r="AN860" s="23">
        <f t="shared" si="2953"/>
        <v>0</v>
      </c>
      <c r="AO860" s="23">
        <f t="shared" si="2787"/>
        <v>0</v>
      </c>
      <c r="AP860" s="23">
        <f t="shared" si="2788"/>
        <v>0</v>
      </c>
      <c r="AQ860" s="23">
        <f t="shared" si="2789"/>
        <v>0</v>
      </c>
      <c r="AR860" s="23">
        <f t="shared" si="2953"/>
        <v>0</v>
      </c>
      <c r="AS860" s="23">
        <f t="shared" si="2791"/>
        <v>0</v>
      </c>
      <c r="AT860" s="23">
        <f t="shared" si="2953"/>
        <v>0</v>
      </c>
      <c r="AU860" s="23">
        <f t="shared" si="2953"/>
        <v>0</v>
      </c>
      <c r="AV860" s="23">
        <f t="shared" si="2953"/>
        <v>0</v>
      </c>
      <c r="AW860" s="23">
        <f t="shared" si="2953"/>
        <v>0</v>
      </c>
      <c r="AX860" s="23">
        <f t="shared" si="2953"/>
        <v>0</v>
      </c>
      <c r="AY860" s="23">
        <f t="shared" si="2740"/>
        <v>0</v>
      </c>
      <c r="AZ860" s="23">
        <f t="shared" si="2953"/>
        <v>0</v>
      </c>
      <c r="BA860" s="23">
        <f t="shared" si="2741"/>
        <v>0</v>
      </c>
      <c r="BB860" s="23">
        <f t="shared" si="2953"/>
        <v>0</v>
      </c>
      <c r="BC860" s="23">
        <f t="shared" si="2953"/>
        <v>0</v>
      </c>
      <c r="BD860" s="23">
        <f t="shared" si="2953"/>
        <v>0</v>
      </c>
      <c r="BE860" s="23">
        <f t="shared" si="2953"/>
        <v>0</v>
      </c>
      <c r="BF860" s="23">
        <f t="shared" si="2953"/>
        <v>0</v>
      </c>
      <c r="BG860" s="23">
        <f t="shared" si="2953"/>
        <v>0</v>
      </c>
      <c r="BH860" s="23">
        <f t="shared" si="2953"/>
        <v>0</v>
      </c>
      <c r="BI860" s="23">
        <f t="shared" si="2953"/>
        <v>0</v>
      </c>
      <c r="BJ860" s="23">
        <f t="shared" si="2953"/>
        <v>0</v>
      </c>
      <c r="BK860" s="23">
        <f t="shared" si="2953"/>
        <v>0</v>
      </c>
      <c r="BL860" s="23">
        <f t="shared" si="2953"/>
        <v>0</v>
      </c>
      <c r="BM860" s="23">
        <f t="shared" si="2953"/>
        <v>0</v>
      </c>
      <c r="BN860" s="23">
        <f t="shared" si="2953"/>
        <v>0</v>
      </c>
      <c r="BO860" s="23">
        <f t="shared" si="2953"/>
        <v>0</v>
      </c>
      <c r="BP860" s="23">
        <f t="shared" si="2953"/>
        <v>0</v>
      </c>
      <c r="BQ860" s="23">
        <f t="shared" si="2953"/>
        <v>0</v>
      </c>
      <c r="BR860" s="23">
        <f t="shared" si="2717"/>
        <v>0</v>
      </c>
      <c r="BS860" s="23">
        <f t="shared" si="2718"/>
        <v>0</v>
      </c>
      <c r="BT860" s="23">
        <f t="shared" si="2719"/>
        <v>0</v>
      </c>
      <c r="BU860" s="23">
        <f t="shared" si="2953"/>
        <v>0</v>
      </c>
      <c r="BV860" s="23"/>
      <c r="BW860" s="23">
        <f t="shared" si="2953"/>
        <v>0</v>
      </c>
      <c r="BX860" s="5">
        <v>0</v>
      </c>
    </row>
    <row r="861" spans="1:77" ht="31.2" hidden="1" x14ac:dyDescent="0.3">
      <c r="A861" s="12">
        <v>931</v>
      </c>
      <c r="B861" s="12" t="s">
        <v>14</v>
      </c>
      <c r="C861" s="12" t="s">
        <v>16</v>
      </c>
      <c r="D861" s="12" t="s">
        <v>321</v>
      </c>
      <c r="E861" s="12">
        <v>240</v>
      </c>
      <c r="F861" s="14" t="s">
        <v>372</v>
      </c>
      <c r="G861" s="20">
        <f>2732.8+14.3-2747.1</f>
        <v>0</v>
      </c>
      <c r="H861" s="20">
        <f>2785.1+12.3-2797.4</f>
        <v>0</v>
      </c>
      <c r="I861" s="20">
        <f>2785.1+12.3-2797.4</f>
        <v>0</v>
      </c>
      <c r="J861" s="20"/>
      <c r="K861" s="20"/>
      <c r="L861" s="20"/>
      <c r="M861" s="20">
        <f t="shared" si="2815"/>
        <v>0</v>
      </c>
      <c r="N861" s="20">
        <f t="shared" si="2816"/>
        <v>0</v>
      </c>
      <c r="O861" s="20">
        <f t="shared" si="2817"/>
        <v>0</v>
      </c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>
        <f t="shared" si="2934"/>
        <v>0</v>
      </c>
      <c r="AA861" s="23">
        <f t="shared" si="2935"/>
        <v>0</v>
      </c>
      <c r="AB861" s="23">
        <f t="shared" si="2936"/>
        <v>0</v>
      </c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>
        <f t="shared" si="2787"/>
        <v>0</v>
      </c>
      <c r="AP861" s="23">
        <f t="shared" si="2788"/>
        <v>0</v>
      </c>
      <c r="AQ861" s="23">
        <f t="shared" si="2789"/>
        <v>0</v>
      </c>
      <c r="AR861" s="23"/>
      <c r="AS861" s="23">
        <f t="shared" si="2791"/>
        <v>0</v>
      </c>
      <c r="AT861" s="23"/>
      <c r="AU861" s="23"/>
      <c r="AV861" s="23"/>
      <c r="AW861" s="23"/>
      <c r="AX861" s="23"/>
      <c r="AY861" s="23">
        <f t="shared" si="2740"/>
        <v>0</v>
      </c>
      <c r="AZ861" s="23"/>
      <c r="BA861" s="23">
        <f t="shared" si="2741"/>
        <v>0</v>
      </c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>
        <f t="shared" si="2717"/>
        <v>0</v>
      </c>
      <c r="BS861" s="23">
        <f t="shared" si="2718"/>
        <v>0</v>
      </c>
      <c r="BT861" s="23">
        <f t="shared" si="2719"/>
        <v>0</v>
      </c>
      <c r="BU861" s="23"/>
      <c r="BV861" s="23"/>
      <c r="BW861" s="23"/>
      <c r="BX861" s="5">
        <v>0</v>
      </c>
    </row>
    <row r="862" spans="1:77" hidden="1" x14ac:dyDescent="0.3">
      <c r="A862" s="12">
        <v>931</v>
      </c>
      <c r="B862" s="12" t="s">
        <v>14</v>
      </c>
      <c r="C862" s="12" t="s">
        <v>16</v>
      </c>
      <c r="D862" s="12" t="s">
        <v>321</v>
      </c>
      <c r="E862" s="12" t="s">
        <v>8</v>
      </c>
      <c r="F862" s="14" t="s">
        <v>387</v>
      </c>
      <c r="G862" s="20">
        <f>G863</f>
        <v>0</v>
      </c>
      <c r="H862" s="20">
        <f t="shared" ref="H862:BW862" si="2954">H863</f>
        <v>0</v>
      </c>
      <c r="I862" s="20">
        <f t="shared" si="2954"/>
        <v>0</v>
      </c>
      <c r="J862" s="20">
        <f t="shared" si="2954"/>
        <v>0</v>
      </c>
      <c r="K862" s="20">
        <f t="shared" si="2954"/>
        <v>0</v>
      </c>
      <c r="L862" s="20">
        <f t="shared" si="2954"/>
        <v>0</v>
      </c>
      <c r="M862" s="20">
        <f t="shared" si="2815"/>
        <v>0</v>
      </c>
      <c r="N862" s="20">
        <f t="shared" si="2816"/>
        <v>0</v>
      </c>
      <c r="O862" s="20">
        <f t="shared" si="2817"/>
        <v>0</v>
      </c>
      <c r="P862" s="23">
        <f t="shared" si="2954"/>
        <v>0</v>
      </c>
      <c r="Q862" s="23">
        <f t="shared" si="2954"/>
        <v>0</v>
      </c>
      <c r="R862" s="23">
        <f t="shared" si="2954"/>
        <v>0</v>
      </c>
      <c r="S862" s="23">
        <f t="shared" si="2954"/>
        <v>0</v>
      </c>
      <c r="T862" s="23">
        <f t="shared" si="2954"/>
        <v>0</v>
      </c>
      <c r="U862" s="23">
        <f t="shared" si="2954"/>
        <v>0</v>
      </c>
      <c r="V862" s="23">
        <f t="shared" si="2954"/>
        <v>0</v>
      </c>
      <c r="W862" s="23">
        <f t="shared" si="2954"/>
        <v>0</v>
      </c>
      <c r="X862" s="23">
        <f t="shared" si="2954"/>
        <v>0</v>
      </c>
      <c r="Y862" s="23">
        <f t="shared" si="2954"/>
        <v>0</v>
      </c>
      <c r="Z862" s="23">
        <f t="shared" si="2934"/>
        <v>0</v>
      </c>
      <c r="AA862" s="23">
        <f t="shared" si="2935"/>
        <v>0</v>
      </c>
      <c r="AB862" s="23">
        <f t="shared" si="2936"/>
        <v>0</v>
      </c>
      <c r="AC862" s="23">
        <f t="shared" si="2954"/>
        <v>0</v>
      </c>
      <c r="AD862" s="23">
        <f t="shared" si="2954"/>
        <v>0</v>
      </c>
      <c r="AE862" s="23">
        <f t="shared" si="2954"/>
        <v>0</v>
      </c>
      <c r="AF862" s="23">
        <f t="shared" si="2954"/>
        <v>0</v>
      </c>
      <c r="AG862" s="23">
        <f t="shared" si="2954"/>
        <v>0</v>
      </c>
      <c r="AH862" s="23">
        <f t="shared" si="2954"/>
        <v>0</v>
      </c>
      <c r="AI862" s="23">
        <f t="shared" si="2954"/>
        <v>0</v>
      </c>
      <c r="AJ862" s="23">
        <f t="shared" si="2954"/>
        <v>0</v>
      </c>
      <c r="AK862" s="23">
        <f t="shared" si="2954"/>
        <v>0</v>
      </c>
      <c r="AL862" s="23">
        <f t="shared" si="2954"/>
        <v>0</v>
      </c>
      <c r="AM862" s="23">
        <f t="shared" si="2954"/>
        <v>0</v>
      </c>
      <c r="AN862" s="23">
        <f t="shared" si="2954"/>
        <v>0</v>
      </c>
      <c r="AO862" s="23">
        <f t="shared" si="2787"/>
        <v>0</v>
      </c>
      <c r="AP862" s="23">
        <f t="shared" si="2788"/>
        <v>0</v>
      </c>
      <c r="AQ862" s="23">
        <f t="shared" si="2789"/>
        <v>0</v>
      </c>
      <c r="AR862" s="23">
        <f t="shared" si="2954"/>
        <v>0</v>
      </c>
      <c r="AS862" s="23">
        <f t="shared" si="2791"/>
        <v>0</v>
      </c>
      <c r="AT862" s="23">
        <f t="shared" si="2954"/>
        <v>0</v>
      </c>
      <c r="AU862" s="23">
        <f t="shared" si="2954"/>
        <v>0</v>
      </c>
      <c r="AV862" s="23">
        <f t="shared" si="2954"/>
        <v>0</v>
      </c>
      <c r="AW862" s="23">
        <f t="shared" si="2954"/>
        <v>0</v>
      </c>
      <c r="AX862" s="23">
        <f t="shared" si="2954"/>
        <v>0</v>
      </c>
      <c r="AY862" s="23">
        <f t="shared" si="2740"/>
        <v>0</v>
      </c>
      <c r="AZ862" s="23">
        <f t="shared" si="2954"/>
        <v>0</v>
      </c>
      <c r="BA862" s="23">
        <f t="shared" si="2741"/>
        <v>0</v>
      </c>
      <c r="BB862" s="23">
        <f t="shared" si="2954"/>
        <v>0</v>
      </c>
      <c r="BC862" s="23">
        <f t="shared" si="2954"/>
        <v>0</v>
      </c>
      <c r="BD862" s="23">
        <f t="shared" si="2954"/>
        <v>0</v>
      </c>
      <c r="BE862" s="23">
        <f t="shared" si="2954"/>
        <v>0</v>
      </c>
      <c r="BF862" s="23">
        <f t="shared" si="2954"/>
        <v>0</v>
      </c>
      <c r="BG862" s="23">
        <f t="shared" si="2954"/>
        <v>0</v>
      </c>
      <c r="BH862" s="23">
        <f t="shared" si="2954"/>
        <v>0</v>
      </c>
      <c r="BI862" s="23">
        <f t="shared" si="2954"/>
        <v>0</v>
      </c>
      <c r="BJ862" s="23">
        <f t="shared" si="2954"/>
        <v>0</v>
      </c>
      <c r="BK862" s="23">
        <f t="shared" si="2954"/>
        <v>0</v>
      </c>
      <c r="BL862" s="23">
        <f t="shared" si="2954"/>
        <v>0</v>
      </c>
      <c r="BM862" s="23">
        <f t="shared" si="2954"/>
        <v>0</v>
      </c>
      <c r="BN862" s="23">
        <f t="shared" si="2954"/>
        <v>0</v>
      </c>
      <c r="BO862" s="23">
        <f t="shared" si="2954"/>
        <v>0</v>
      </c>
      <c r="BP862" s="23">
        <f t="shared" si="2954"/>
        <v>0</v>
      </c>
      <c r="BQ862" s="23">
        <f t="shared" si="2954"/>
        <v>0</v>
      </c>
      <c r="BR862" s="23">
        <f t="shared" si="2717"/>
        <v>0</v>
      </c>
      <c r="BS862" s="23">
        <f t="shared" si="2718"/>
        <v>0</v>
      </c>
      <c r="BT862" s="23">
        <f t="shared" si="2719"/>
        <v>0</v>
      </c>
      <c r="BU862" s="23">
        <f t="shared" si="2954"/>
        <v>0</v>
      </c>
      <c r="BV862" s="23"/>
      <c r="BW862" s="23">
        <f t="shared" si="2954"/>
        <v>0</v>
      </c>
      <c r="BX862" s="5">
        <v>0</v>
      </c>
      <c r="BY862" s="3"/>
    </row>
    <row r="863" spans="1:77" hidden="1" x14ac:dyDescent="0.3">
      <c r="A863" s="12">
        <v>931</v>
      </c>
      <c r="B863" s="12" t="s">
        <v>14</v>
      </c>
      <c r="C863" s="12" t="s">
        <v>16</v>
      </c>
      <c r="D863" s="12" t="s">
        <v>321</v>
      </c>
      <c r="E863" s="12">
        <v>850</v>
      </c>
      <c r="F863" s="14" t="s">
        <v>381</v>
      </c>
      <c r="G863" s="20">
        <f>109.6-109.6</f>
        <v>0</v>
      </c>
      <c r="H863" s="20">
        <f>109.6-109.6</f>
        <v>0</v>
      </c>
      <c r="I863" s="20">
        <f>109.6-109.6</f>
        <v>0</v>
      </c>
      <c r="J863" s="20"/>
      <c r="K863" s="20"/>
      <c r="L863" s="20"/>
      <c r="M863" s="20">
        <f t="shared" si="2815"/>
        <v>0</v>
      </c>
      <c r="N863" s="20">
        <f t="shared" si="2816"/>
        <v>0</v>
      </c>
      <c r="O863" s="20">
        <f t="shared" si="2817"/>
        <v>0</v>
      </c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>
        <f t="shared" si="2934"/>
        <v>0</v>
      </c>
      <c r="AA863" s="23">
        <f t="shared" si="2935"/>
        <v>0</v>
      </c>
      <c r="AB863" s="23">
        <f t="shared" si="2936"/>
        <v>0</v>
      </c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>
        <f t="shared" si="2787"/>
        <v>0</v>
      </c>
      <c r="AP863" s="23">
        <f t="shared" si="2788"/>
        <v>0</v>
      </c>
      <c r="AQ863" s="23">
        <f t="shared" si="2789"/>
        <v>0</v>
      </c>
      <c r="AR863" s="23"/>
      <c r="AS863" s="23">
        <f t="shared" si="2791"/>
        <v>0</v>
      </c>
      <c r="AT863" s="23"/>
      <c r="AU863" s="23"/>
      <c r="AV863" s="23"/>
      <c r="AW863" s="23"/>
      <c r="AX863" s="23"/>
      <c r="AY863" s="23">
        <f t="shared" si="2740"/>
        <v>0</v>
      </c>
      <c r="AZ863" s="23"/>
      <c r="BA863" s="23">
        <f t="shared" si="2741"/>
        <v>0</v>
      </c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>
        <f t="shared" si="2717"/>
        <v>0</v>
      </c>
      <c r="BS863" s="23">
        <f t="shared" si="2718"/>
        <v>0</v>
      </c>
      <c r="BT863" s="23">
        <f t="shared" si="2719"/>
        <v>0</v>
      </c>
      <c r="BU863" s="23"/>
      <c r="BV863" s="23"/>
      <c r="BW863" s="23"/>
      <c r="BX863" s="5">
        <v>0</v>
      </c>
      <c r="BY863" s="15"/>
    </row>
    <row r="864" spans="1:77" ht="31.2" x14ac:dyDescent="0.3">
      <c r="A864" s="12">
        <v>931</v>
      </c>
      <c r="B864" s="12" t="s">
        <v>14</v>
      </c>
      <c r="C864" s="12" t="s">
        <v>16</v>
      </c>
      <c r="D864" s="12" t="s">
        <v>319</v>
      </c>
      <c r="E864" s="12"/>
      <c r="F864" s="14" t="s">
        <v>838</v>
      </c>
      <c r="G864" s="20">
        <f>G865</f>
        <v>1133.8</v>
      </c>
      <c r="H864" s="20">
        <f t="shared" ref="H864:BW865" si="2955">H865</f>
        <v>1156.5</v>
      </c>
      <c r="I864" s="20">
        <f t="shared" si="2955"/>
        <v>1156.5</v>
      </c>
      <c r="J864" s="20">
        <f t="shared" si="2955"/>
        <v>0</v>
      </c>
      <c r="K864" s="20">
        <f t="shared" si="2955"/>
        <v>0</v>
      </c>
      <c r="L864" s="20">
        <f t="shared" si="2955"/>
        <v>0</v>
      </c>
      <c r="M864" s="20">
        <f t="shared" si="2815"/>
        <v>1133.8</v>
      </c>
      <c r="N864" s="20">
        <f t="shared" si="2816"/>
        <v>1156.5</v>
      </c>
      <c r="O864" s="20">
        <f t="shared" si="2817"/>
        <v>1156.5</v>
      </c>
      <c r="P864" s="23">
        <f t="shared" si="2955"/>
        <v>0</v>
      </c>
      <c r="Q864" s="23">
        <f t="shared" si="2955"/>
        <v>0</v>
      </c>
      <c r="R864" s="23">
        <f t="shared" si="2955"/>
        <v>0</v>
      </c>
      <c r="S864" s="23">
        <f t="shared" si="2955"/>
        <v>0</v>
      </c>
      <c r="T864" s="23">
        <f t="shared" si="2955"/>
        <v>0</v>
      </c>
      <c r="U864" s="23">
        <f t="shared" si="2955"/>
        <v>0</v>
      </c>
      <c r="V864" s="23">
        <f t="shared" si="2955"/>
        <v>0</v>
      </c>
      <c r="W864" s="23">
        <f t="shared" si="2955"/>
        <v>0</v>
      </c>
      <c r="X864" s="23">
        <f t="shared" si="2955"/>
        <v>0</v>
      </c>
      <c r="Y864" s="23">
        <f t="shared" si="2955"/>
        <v>0</v>
      </c>
      <c r="Z864" s="23">
        <f t="shared" si="2934"/>
        <v>1133.8</v>
      </c>
      <c r="AA864" s="23">
        <f t="shared" si="2935"/>
        <v>1156.5</v>
      </c>
      <c r="AB864" s="23">
        <f t="shared" si="2936"/>
        <v>1156.5</v>
      </c>
      <c r="AC864" s="23">
        <f t="shared" si="2955"/>
        <v>0</v>
      </c>
      <c r="AD864" s="23">
        <f t="shared" si="2955"/>
        <v>0</v>
      </c>
      <c r="AE864" s="23">
        <f t="shared" si="2955"/>
        <v>0</v>
      </c>
      <c r="AF864" s="23">
        <f t="shared" si="2955"/>
        <v>0</v>
      </c>
      <c r="AG864" s="23">
        <f t="shared" si="2955"/>
        <v>0</v>
      </c>
      <c r="AH864" s="23">
        <f t="shared" si="2955"/>
        <v>0</v>
      </c>
      <c r="AI864" s="23">
        <f t="shared" si="2955"/>
        <v>0</v>
      </c>
      <c r="AJ864" s="23">
        <f t="shared" si="2955"/>
        <v>0</v>
      </c>
      <c r="AK864" s="23">
        <f t="shared" si="2955"/>
        <v>0</v>
      </c>
      <c r="AL864" s="23">
        <f t="shared" si="2955"/>
        <v>0</v>
      </c>
      <c r="AM864" s="23">
        <f t="shared" si="2955"/>
        <v>0</v>
      </c>
      <c r="AN864" s="23">
        <f t="shared" si="2955"/>
        <v>0</v>
      </c>
      <c r="AO864" s="23">
        <f t="shared" si="2787"/>
        <v>1133.8</v>
      </c>
      <c r="AP864" s="23">
        <f t="shared" si="2788"/>
        <v>1156.5</v>
      </c>
      <c r="AQ864" s="23">
        <f t="shared" si="2789"/>
        <v>1156.5</v>
      </c>
      <c r="AR864" s="23">
        <f t="shared" si="2955"/>
        <v>0</v>
      </c>
      <c r="AS864" s="23">
        <f t="shared" si="2791"/>
        <v>1133.8</v>
      </c>
      <c r="AT864" s="23">
        <f t="shared" si="2955"/>
        <v>0</v>
      </c>
      <c r="AU864" s="23">
        <f t="shared" si="2955"/>
        <v>0</v>
      </c>
      <c r="AV864" s="23">
        <f t="shared" si="2955"/>
        <v>0</v>
      </c>
      <c r="AW864" s="23">
        <f t="shared" si="2955"/>
        <v>0</v>
      </c>
      <c r="AX864" s="23">
        <f t="shared" si="2955"/>
        <v>0</v>
      </c>
      <c r="AY864" s="23">
        <f t="shared" si="2740"/>
        <v>1133.8</v>
      </c>
      <c r="AZ864" s="23">
        <f t="shared" si="2955"/>
        <v>0</v>
      </c>
      <c r="BA864" s="23">
        <f t="shared" si="2741"/>
        <v>1133.8</v>
      </c>
      <c r="BB864" s="23">
        <f t="shared" si="2955"/>
        <v>0</v>
      </c>
      <c r="BC864" s="23">
        <f t="shared" si="2955"/>
        <v>0</v>
      </c>
      <c r="BD864" s="23">
        <f t="shared" si="2955"/>
        <v>0</v>
      </c>
      <c r="BE864" s="23">
        <f t="shared" si="2955"/>
        <v>0</v>
      </c>
      <c r="BF864" s="23">
        <f t="shared" si="2955"/>
        <v>0</v>
      </c>
      <c r="BG864" s="23">
        <f t="shared" si="2955"/>
        <v>0</v>
      </c>
      <c r="BH864" s="23">
        <f t="shared" si="2955"/>
        <v>0</v>
      </c>
      <c r="BI864" s="23">
        <f t="shared" si="2955"/>
        <v>0</v>
      </c>
      <c r="BJ864" s="23">
        <f t="shared" si="2955"/>
        <v>0</v>
      </c>
      <c r="BK864" s="23">
        <f t="shared" si="2955"/>
        <v>0</v>
      </c>
      <c r="BL864" s="23">
        <f t="shared" si="2955"/>
        <v>0</v>
      </c>
      <c r="BM864" s="23">
        <f t="shared" si="2955"/>
        <v>0</v>
      </c>
      <c r="BN864" s="23">
        <f t="shared" si="2955"/>
        <v>0</v>
      </c>
      <c r="BO864" s="23">
        <f t="shared" si="2955"/>
        <v>0</v>
      </c>
      <c r="BP864" s="23">
        <f t="shared" si="2955"/>
        <v>0</v>
      </c>
      <c r="BQ864" s="23">
        <f t="shared" si="2955"/>
        <v>0</v>
      </c>
      <c r="BR864" s="23">
        <f t="shared" si="2717"/>
        <v>1133.8</v>
      </c>
      <c r="BS864" s="23">
        <f t="shared" si="2718"/>
        <v>1156.5</v>
      </c>
      <c r="BT864" s="23">
        <f t="shared" si="2719"/>
        <v>1156.5</v>
      </c>
      <c r="BU864" s="23">
        <f t="shared" si="2955"/>
        <v>0</v>
      </c>
      <c r="BV864" s="23">
        <f t="shared" ref="BV864:BV869" si="2956">BR864+BU864</f>
        <v>1133.8</v>
      </c>
      <c r="BW864" s="23">
        <f t="shared" si="2955"/>
        <v>0</v>
      </c>
    </row>
    <row r="865" spans="1:77" ht="31.2" x14ac:dyDescent="0.3">
      <c r="A865" s="12">
        <v>931</v>
      </c>
      <c r="B865" s="12" t="s">
        <v>14</v>
      </c>
      <c r="C865" s="12" t="s">
        <v>16</v>
      </c>
      <c r="D865" s="12" t="s">
        <v>319</v>
      </c>
      <c r="E865" s="12" t="s">
        <v>94</v>
      </c>
      <c r="F865" s="14" t="s">
        <v>386</v>
      </c>
      <c r="G865" s="20">
        <f>G866</f>
        <v>1133.8</v>
      </c>
      <c r="H865" s="20">
        <f t="shared" si="2955"/>
        <v>1156.5</v>
      </c>
      <c r="I865" s="20">
        <f t="shared" si="2955"/>
        <v>1156.5</v>
      </c>
      <c r="J865" s="20">
        <f t="shared" si="2955"/>
        <v>0</v>
      </c>
      <c r="K865" s="20">
        <f t="shared" si="2955"/>
        <v>0</v>
      </c>
      <c r="L865" s="20">
        <f t="shared" si="2955"/>
        <v>0</v>
      </c>
      <c r="M865" s="20">
        <f t="shared" si="2815"/>
        <v>1133.8</v>
      </c>
      <c r="N865" s="20">
        <f t="shared" si="2816"/>
        <v>1156.5</v>
      </c>
      <c r="O865" s="20">
        <f t="shared" si="2817"/>
        <v>1156.5</v>
      </c>
      <c r="P865" s="23">
        <f t="shared" si="2955"/>
        <v>0</v>
      </c>
      <c r="Q865" s="23">
        <f t="shared" si="2955"/>
        <v>0</v>
      </c>
      <c r="R865" s="23">
        <f t="shared" si="2955"/>
        <v>0</v>
      </c>
      <c r="S865" s="23">
        <f t="shared" si="2955"/>
        <v>0</v>
      </c>
      <c r="T865" s="23">
        <f t="shared" si="2955"/>
        <v>0</v>
      </c>
      <c r="U865" s="23">
        <f t="shared" si="2955"/>
        <v>0</v>
      </c>
      <c r="V865" s="23">
        <f t="shared" si="2955"/>
        <v>0</v>
      </c>
      <c r="W865" s="23">
        <f t="shared" si="2955"/>
        <v>0</v>
      </c>
      <c r="X865" s="23">
        <f t="shared" si="2955"/>
        <v>0</v>
      </c>
      <c r="Y865" s="23">
        <f t="shared" si="2955"/>
        <v>0</v>
      </c>
      <c r="Z865" s="23">
        <f t="shared" si="2934"/>
        <v>1133.8</v>
      </c>
      <c r="AA865" s="23">
        <f t="shared" si="2935"/>
        <v>1156.5</v>
      </c>
      <c r="AB865" s="23">
        <f t="shared" si="2936"/>
        <v>1156.5</v>
      </c>
      <c r="AC865" s="23">
        <f t="shared" si="2955"/>
        <v>0</v>
      </c>
      <c r="AD865" s="23">
        <f t="shared" si="2955"/>
        <v>0</v>
      </c>
      <c r="AE865" s="23">
        <f t="shared" si="2955"/>
        <v>0</v>
      </c>
      <c r="AF865" s="23">
        <f t="shared" si="2955"/>
        <v>0</v>
      </c>
      <c r="AG865" s="23">
        <f t="shared" si="2955"/>
        <v>0</v>
      </c>
      <c r="AH865" s="23">
        <f t="shared" si="2955"/>
        <v>0</v>
      </c>
      <c r="AI865" s="23">
        <f t="shared" si="2955"/>
        <v>0</v>
      </c>
      <c r="AJ865" s="23">
        <f t="shared" si="2955"/>
        <v>0</v>
      </c>
      <c r="AK865" s="23">
        <f t="shared" si="2955"/>
        <v>0</v>
      </c>
      <c r="AL865" s="23">
        <f t="shared" si="2955"/>
        <v>0</v>
      </c>
      <c r="AM865" s="23">
        <f t="shared" si="2955"/>
        <v>0</v>
      </c>
      <c r="AN865" s="23">
        <f t="shared" si="2955"/>
        <v>0</v>
      </c>
      <c r="AO865" s="23">
        <f t="shared" si="2787"/>
        <v>1133.8</v>
      </c>
      <c r="AP865" s="23">
        <f t="shared" si="2788"/>
        <v>1156.5</v>
      </c>
      <c r="AQ865" s="23">
        <f t="shared" si="2789"/>
        <v>1156.5</v>
      </c>
      <c r="AR865" s="23">
        <f t="shared" si="2955"/>
        <v>0</v>
      </c>
      <c r="AS865" s="23">
        <f t="shared" si="2791"/>
        <v>1133.8</v>
      </c>
      <c r="AT865" s="23">
        <f t="shared" si="2955"/>
        <v>0</v>
      </c>
      <c r="AU865" s="23">
        <f t="shared" si="2955"/>
        <v>0</v>
      </c>
      <c r="AV865" s="23">
        <f t="shared" si="2955"/>
        <v>0</v>
      </c>
      <c r="AW865" s="23">
        <f t="shared" si="2955"/>
        <v>0</v>
      </c>
      <c r="AX865" s="23">
        <f t="shared" si="2955"/>
        <v>0</v>
      </c>
      <c r="AY865" s="23">
        <f t="shared" si="2740"/>
        <v>1133.8</v>
      </c>
      <c r="AZ865" s="23">
        <f t="shared" si="2955"/>
        <v>0</v>
      </c>
      <c r="BA865" s="23">
        <f t="shared" si="2741"/>
        <v>1133.8</v>
      </c>
      <c r="BB865" s="23">
        <f t="shared" si="2955"/>
        <v>0</v>
      </c>
      <c r="BC865" s="23">
        <f t="shared" si="2955"/>
        <v>0</v>
      </c>
      <c r="BD865" s="23">
        <f t="shared" si="2955"/>
        <v>0</v>
      </c>
      <c r="BE865" s="23">
        <f t="shared" si="2955"/>
        <v>0</v>
      </c>
      <c r="BF865" s="23">
        <f t="shared" si="2955"/>
        <v>0</v>
      </c>
      <c r="BG865" s="23">
        <f t="shared" si="2955"/>
        <v>0</v>
      </c>
      <c r="BH865" s="23">
        <f t="shared" si="2955"/>
        <v>0</v>
      </c>
      <c r="BI865" s="23">
        <f t="shared" si="2955"/>
        <v>0</v>
      </c>
      <c r="BJ865" s="23">
        <f t="shared" si="2955"/>
        <v>0</v>
      </c>
      <c r="BK865" s="23">
        <f t="shared" si="2955"/>
        <v>0</v>
      </c>
      <c r="BL865" s="23">
        <f t="shared" si="2955"/>
        <v>0</v>
      </c>
      <c r="BM865" s="23">
        <f t="shared" si="2955"/>
        <v>0</v>
      </c>
      <c r="BN865" s="23">
        <f t="shared" si="2955"/>
        <v>0</v>
      </c>
      <c r="BO865" s="23">
        <f t="shared" si="2955"/>
        <v>0</v>
      </c>
      <c r="BP865" s="23">
        <f t="shared" si="2955"/>
        <v>0</v>
      </c>
      <c r="BQ865" s="23">
        <f t="shared" si="2955"/>
        <v>0</v>
      </c>
      <c r="BR865" s="23">
        <f t="shared" si="2717"/>
        <v>1133.8</v>
      </c>
      <c r="BS865" s="23">
        <f t="shared" si="2718"/>
        <v>1156.5</v>
      </c>
      <c r="BT865" s="23">
        <f t="shared" si="2719"/>
        <v>1156.5</v>
      </c>
      <c r="BU865" s="23">
        <f t="shared" si="2955"/>
        <v>0</v>
      </c>
      <c r="BV865" s="23">
        <f t="shared" si="2956"/>
        <v>1133.8</v>
      </c>
      <c r="BW865" s="23">
        <f t="shared" si="2955"/>
        <v>0</v>
      </c>
    </row>
    <row r="866" spans="1:77" ht="46.8" x14ac:dyDescent="0.3">
      <c r="A866" s="12">
        <v>931</v>
      </c>
      <c r="B866" s="12" t="s">
        <v>14</v>
      </c>
      <c r="C866" s="12" t="s">
        <v>16</v>
      </c>
      <c r="D866" s="12" t="s">
        <v>319</v>
      </c>
      <c r="E866" s="12">
        <v>630</v>
      </c>
      <c r="F866" s="14" t="s">
        <v>379</v>
      </c>
      <c r="G866" s="20">
        <v>1133.8</v>
      </c>
      <c r="H866" s="20">
        <v>1156.5</v>
      </c>
      <c r="I866" s="20">
        <v>1156.5</v>
      </c>
      <c r="J866" s="20"/>
      <c r="K866" s="20"/>
      <c r="L866" s="20"/>
      <c r="M866" s="20">
        <f t="shared" si="2815"/>
        <v>1133.8</v>
      </c>
      <c r="N866" s="20">
        <f t="shared" si="2816"/>
        <v>1156.5</v>
      </c>
      <c r="O866" s="20">
        <f t="shared" si="2817"/>
        <v>1156.5</v>
      </c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>
        <f t="shared" si="2934"/>
        <v>1133.8</v>
      </c>
      <c r="AA866" s="23">
        <f t="shared" si="2935"/>
        <v>1156.5</v>
      </c>
      <c r="AB866" s="23">
        <f t="shared" si="2936"/>
        <v>1156.5</v>
      </c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>
        <f t="shared" si="2787"/>
        <v>1133.8</v>
      </c>
      <c r="AP866" s="23">
        <f t="shared" si="2788"/>
        <v>1156.5</v>
      </c>
      <c r="AQ866" s="23">
        <f t="shared" si="2789"/>
        <v>1156.5</v>
      </c>
      <c r="AR866" s="23"/>
      <c r="AS866" s="23">
        <f t="shared" si="2791"/>
        <v>1133.8</v>
      </c>
      <c r="AT866" s="23"/>
      <c r="AU866" s="23"/>
      <c r="AV866" s="23"/>
      <c r="AW866" s="23"/>
      <c r="AX866" s="23"/>
      <c r="AY866" s="23">
        <f t="shared" si="2740"/>
        <v>1133.8</v>
      </c>
      <c r="AZ866" s="23"/>
      <c r="BA866" s="23">
        <f t="shared" si="2741"/>
        <v>1133.8</v>
      </c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>
        <f t="shared" si="2717"/>
        <v>1133.8</v>
      </c>
      <c r="BS866" s="23">
        <f t="shared" si="2718"/>
        <v>1156.5</v>
      </c>
      <c r="BT866" s="23">
        <f t="shared" si="2719"/>
        <v>1156.5</v>
      </c>
      <c r="BU866" s="23"/>
      <c r="BV866" s="23">
        <f t="shared" si="2956"/>
        <v>1133.8</v>
      </c>
      <c r="BW866" s="23"/>
      <c r="BY866" s="3"/>
    </row>
    <row r="867" spans="1:77" ht="46.8" x14ac:dyDescent="0.3">
      <c r="A867" s="12">
        <v>931</v>
      </c>
      <c r="B867" s="12" t="s">
        <v>14</v>
      </c>
      <c r="C867" s="12" t="s">
        <v>16</v>
      </c>
      <c r="D867" s="12" t="s">
        <v>320</v>
      </c>
      <c r="E867" s="12"/>
      <c r="F867" s="14" t="s">
        <v>899</v>
      </c>
      <c r="G867" s="20">
        <f>G868</f>
        <v>274.10000000000002</v>
      </c>
      <c r="H867" s="20">
        <f t="shared" ref="H867:BW868" si="2957">H868</f>
        <v>274.10000000000002</v>
      </c>
      <c r="I867" s="20">
        <f t="shared" si="2957"/>
        <v>274.10000000000002</v>
      </c>
      <c r="J867" s="20">
        <f t="shared" si="2957"/>
        <v>0</v>
      </c>
      <c r="K867" s="20">
        <f t="shared" si="2957"/>
        <v>0</v>
      </c>
      <c r="L867" s="20">
        <f t="shared" si="2957"/>
        <v>0</v>
      </c>
      <c r="M867" s="20">
        <f t="shared" si="2815"/>
        <v>274.10000000000002</v>
      </c>
      <c r="N867" s="20">
        <f t="shared" si="2816"/>
        <v>274.10000000000002</v>
      </c>
      <c r="O867" s="20">
        <f t="shared" si="2817"/>
        <v>274.10000000000002</v>
      </c>
      <c r="P867" s="23">
        <f t="shared" si="2957"/>
        <v>0</v>
      </c>
      <c r="Q867" s="23">
        <f t="shared" si="2957"/>
        <v>0</v>
      </c>
      <c r="R867" s="23">
        <f t="shared" si="2957"/>
        <v>0</v>
      </c>
      <c r="S867" s="23">
        <f t="shared" si="2957"/>
        <v>0</v>
      </c>
      <c r="T867" s="23">
        <f t="shared" si="2957"/>
        <v>0</v>
      </c>
      <c r="U867" s="23">
        <f t="shared" si="2957"/>
        <v>0</v>
      </c>
      <c r="V867" s="23">
        <f t="shared" si="2957"/>
        <v>0</v>
      </c>
      <c r="W867" s="23">
        <f t="shared" si="2957"/>
        <v>0</v>
      </c>
      <c r="X867" s="23">
        <f t="shared" si="2957"/>
        <v>0</v>
      </c>
      <c r="Y867" s="23">
        <f t="shared" si="2957"/>
        <v>0</v>
      </c>
      <c r="Z867" s="23">
        <f t="shared" si="2934"/>
        <v>274.10000000000002</v>
      </c>
      <c r="AA867" s="23">
        <f t="shared" si="2935"/>
        <v>274.10000000000002</v>
      </c>
      <c r="AB867" s="23">
        <f t="shared" si="2936"/>
        <v>274.10000000000002</v>
      </c>
      <c r="AC867" s="23">
        <f t="shared" si="2957"/>
        <v>0</v>
      </c>
      <c r="AD867" s="23">
        <f t="shared" si="2957"/>
        <v>0</v>
      </c>
      <c r="AE867" s="23">
        <f t="shared" si="2957"/>
        <v>0</v>
      </c>
      <c r="AF867" s="23">
        <f t="shared" si="2957"/>
        <v>0</v>
      </c>
      <c r="AG867" s="23">
        <f t="shared" si="2957"/>
        <v>0</v>
      </c>
      <c r="AH867" s="23">
        <f t="shared" si="2957"/>
        <v>0</v>
      </c>
      <c r="AI867" s="23">
        <f t="shared" si="2957"/>
        <v>0</v>
      </c>
      <c r="AJ867" s="23">
        <f t="shared" si="2957"/>
        <v>0</v>
      </c>
      <c r="AK867" s="23">
        <f t="shared" si="2957"/>
        <v>0</v>
      </c>
      <c r="AL867" s="23">
        <f t="shared" si="2957"/>
        <v>0</v>
      </c>
      <c r="AM867" s="23">
        <f t="shared" si="2957"/>
        <v>0</v>
      </c>
      <c r="AN867" s="23">
        <f t="shared" si="2957"/>
        <v>0</v>
      </c>
      <c r="AO867" s="23">
        <f t="shared" si="2787"/>
        <v>274.10000000000002</v>
      </c>
      <c r="AP867" s="23">
        <f t="shared" si="2788"/>
        <v>274.10000000000002</v>
      </c>
      <c r="AQ867" s="23">
        <f t="shared" si="2789"/>
        <v>274.10000000000002</v>
      </c>
      <c r="AR867" s="23">
        <f t="shared" si="2957"/>
        <v>0</v>
      </c>
      <c r="AS867" s="23">
        <f t="shared" si="2791"/>
        <v>274.10000000000002</v>
      </c>
      <c r="AT867" s="23">
        <f t="shared" si="2957"/>
        <v>0</v>
      </c>
      <c r="AU867" s="23">
        <f t="shared" si="2957"/>
        <v>0</v>
      </c>
      <c r="AV867" s="23">
        <f t="shared" si="2957"/>
        <v>0</v>
      </c>
      <c r="AW867" s="23">
        <f t="shared" si="2957"/>
        <v>0</v>
      </c>
      <c r="AX867" s="23">
        <f t="shared" si="2957"/>
        <v>0</v>
      </c>
      <c r="AY867" s="23">
        <f t="shared" si="2740"/>
        <v>274.10000000000002</v>
      </c>
      <c r="AZ867" s="23">
        <f t="shared" si="2957"/>
        <v>0</v>
      </c>
      <c r="BA867" s="23">
        <f t="shared" si="2741"/>
        <v>274.10000000000002</v>
      </c>
      <c r="BB867" s="23">
        <f t="shared" si="2957"/>
        <v>0</v>
      </c>
      <c r="BC867" s="23">
        <f t="shared" si="2957"/>
        <v>0</v>
      </c>
      <c r="BD867" s="23">
        <f t="shared" si="2957"/>
        <v>0</v>
      </c>
      <c r="BE867" s="23">
        <f t="shared" si="2957"/>
        <v>0</v>
      </c>
      <c r="BF867" s="23">
        <f t="shared" si="2957"/>
        <v>0</v>
      </c>
      <c r="BG867" s="23">
        <f t="shared" si="2957"/>
        <v>0</v>
      </c>
      <c r="BH867" s="23">
        <f t="shared" si="2957"/>
        <v>0</v>
      </c>
      <c r="BI867" s="23">
        <f t="shared" si="2957"/>
        <v>0</v>
      </c>
      <c r="BJ867" s="23">
        <f t="shared" si="2957"/>
        <v>0</v>
      </c>
      <c r="BK867" s="23">
        <f t="shared" si="2957"/>
        <v>0</v>
      </c>
      <c r="BL867" s="23">
        <f t="shared" si="2957"/>
        <v>0</v>
      </c>
      <c r="BM867" s="23">
        <f t="shared" si="2957"/>
        <v>0</v>
      </c>
      <c r="BN867" s="23">
        <f t="shared" si="2957"/>
        <v>0</v>
      </c>
      <c r="BO867" s="23">
        <f t="shared" si="2957"/>
        <v>0</v>
      </c>
      <c r="BP867" s="23">
        <f t="shared" si="2957"/>
        <v>0</v>
      </c>
      <c r="BQ867" s="23">
        <f t="shared" si="2957"/>
        <v>0</v>
      </c>
      <c r="BR867" s="23">
        <f t="shared" si="2717"/>
        <v>274.10000000000002</v>
      </c>
      <c r="BS867" s="23">
        <f t="shared" si="2718"/>
        <v>274.10000000000002</v>
      </c>
      <c r="BT867" s="23">
        <f t="shared" si="2719"/>
        <v>274.10000000000002</v>
      </c>
      <c r="BU867" s="23">
        <f t="shared" si="2957"/>
        <v>0</v>
      </c>
      <c r="BV867" s="23">
        <f t="shared" si="2956"/>
        <v>274.10000000000002</v>
      </c>
      <c r="BW867" s="23">
        <f t="shared" si="2957"/>
        <v>0</v>
      </c>
    </row>
    <row r="868" spans="1:77" ht="31.2" x14ac:dyDescent="0.3">
      <c r="A868" s="12">
        <v>931</v>
      </c>
      <c r="B868" s="12" t="s">
        <v>14</v>
      </c>
      <c r="C868" s="12" t="s">
        <v>16</v>
      </c>
      <c r="D868" s="12" t="s">
        <v>320</v>
      </c>
      <c r="E868" s="12" t="s">
        <v>94</v>
      </c>
      <c r="F868" s="14" t="s">
        <v>386</v>
      </c>
      <c r="G868" s="20">
        <f>G869</f>
        <v>274.10000000000002</v>
      </c>
      <c r="H868" s="20">
        <f t="shared" si="2957"/>
        <v>274.10000000000002</v>
      </c>
      <c r="I868" s="20">
        <f t="shared" si="2957"/>
        <v>274.10000000000002</v>
      </c>
      <c r="J868" s="20">
        <f t="shared" si="2957"/>
        <v>0</v>
      </c>
      <c r="K868" s="20">
        <f t="shared" si="2957"/>
        <v>0</v>
      </c>
      <c r="L868" s="20">
        <f t="shared" si="2957"/>
        <v>0</v>
      </c>
      <c r="M868" s="20">
        <f t="shared" si="2815"/>
        <v>274.10000000000002</v>
      </c>
      <c r="N868" s="20">
        <f t="shared" si="2816"/>
        <v>274.10000000000002</v>
      </c>
      <c r="O868" s="20">
        <f t="shared" si="2817"/>
        <v>274.10000000000002</v>
      </c>
      <c r="P868" s="23">
        <f t="shared" si="2957"/>
        <v>0</v>
      </c>
      <c r="Q868" s="23">
        <f t="shared" si="2957"/>
        <v>0</v>
      </c>
      <c r="R868" s="23">
        <f t="shared" si="2957"/>
        <v>0</v>
      </c>
      <c r="S868" s="23">
        <f t="shared" si="2957"/>
        <v>0</v>
      </c>
      <c r="T868" s="23">
        <f t="shared" si="2957"/>
        <v>0</v>
      </c>
      <c r="U868" s="23">
        <f t="shared" si="2957"/>
        <v>0</v>
      </c>
      <c r="V868" s="23">
        <f t="shared" si="2957"/>
        <v>0</v>
      </c>
      <c r="W868" s="23">
        <f t="shared" si="2957"/>
        <v>0</v>
      </c>
      <c r="X868" s="23">
        <f t="shared" si="2957"/>
        <v>0</v>
      </c>
      <c r="Y868" s="23">
        <f t="shared" si="2957"/>
        <v>0</v>
      </c>
      <c r="Z868" s="23">
        <f t="shared" si="2934"/>
        <v>274.10000000000002</v>
      </c>
      <c r="AA868" s="23">
        <f t="shared" si="2935"/>
        <v>274.10000000000002</v>
      </c>
      <c r="AB868" s="23">
        <f t="shared" si="2936"/>
        <v>274.10000000000002</v>
      </c>
      <c r="AC868" s="23">
        <f t="shared" si="2957"/>
        <v>0</v>
      </c>
      <c r="AD868" s="23">
        <f t="shared" si="2957"/>
        <v>0</v>
      </c>
      <c r="AE868" s="23">
        <f t="shared" si="2957"/>
        <v>0</v>
      </c>
      <c r="AF868" s="23">
        <f t="shared" si="2957"/>
        <v>0</v>
      </c>
      <c r="AG868" s="23">
        <f t="shared" si="2957"/>
        <v>0</v>
      </c>
      <c r="AH868" s="23">
        <f t="shared" si="2957"/>
        <v>0</v>
      </c>
      <c r="AI868" s="23">
        <f t="shared" si="2957"/>
        <v>0</v>
      </c>
      <c r="AJ868" s="23">
        <f t="shared" si="2957"/>
        <v>0</v>
      </c>
      <c r="AK868" s="23">
        <f t="shared" si="2957"/>
        <v>0</v>
      </c>
      <c r="AL868" s="23">
        <f t="shared" si="2957"/>
        <v>0</v>
      </c>
      <c r="AM868" s="23">
        <f t="shared" si="2957"/>
        <v>0</v>
      </c>
      <c r="AN868" s="23">
        <f t="shared" si="2957"/>
        <v>0</v>
      </c>
      <c r="AO868" s="23">
        <f t="shared" si="2787"/>
        <v>274.10000000000002</v>
      </c>
      <c r="AP868" s="23">
        <f t="shared" si="2788"/>
        <v>274.10000000000002</v>
      </c>
      <c r="AQ868" s="23">
        <f t="shared" si="2789"/>
        <v>274.10000000000002</v>
      </c>
      <c r="AR868" s="23">
        <f t="shared" si="2957"/>
        <v>0</v>
      </c>
      <c r="AS868" s="23">
        <f t="shared" si="2791"/>
        <v>274.10000000000002</v>
      </c>
      <c r="AT868" s="23">
        <f t="shared" si="2957"/>
        <v>0</v>
      </c>
      <c r="AU868" s="23">
        <f t="shared" si="2957"/>
        <v>0</v>
      </c>
      <c r="AV868" s="23">
        <f t="shared" si="2957"/>
        <v>0</v>
      </c>
      <c r="AW868" s="23">
        <f t="shared" si="2957"/>
        <v>0</v>
      </c>
      <c r="AX868" s="23">
        <f t="shared" si="2957"/>
        <v>0</v>
      </c>
      <c r="AY868" s="23">
        <f t="shared" si="2740"/>
        <v>274.10000000000002</v>
      </c>
      <c r="AZ868" s="23">
        <f t="shared" si="2957"/>
        <v>0</v>
      </c>
      <c r="BA868" s="23">
        <f t="shared" si="2741"/>
        <v>274.10000000000002</v>
      </c>
      <c r="BB868" s="23">
        <f t="shared" si="2957"/>
        <v>0</v>
      </c>
      <c r="BC868" s="23">
        <f t="shared" si="2957"/>
        <v>0</v>
      </c>
      <c r="BD868" s="23">
        <f t="shared" si="2957"/>
        <v>0</v>
      </c>
      <c r="BE868" s="23">
        <f t="shared" si="2957"/>
        <v>0</v>
      </c>
      <c r="BF868" s="23">
        <f t="shared" si="2957"/>
        <v>0</v>
      </c>
      <c r="BG868" s="23">
        <f t="shared" si="2957"/>
        <v>0</v>
      </c>
      <c r="BH868" s="23">
        <f t="shared" si="2957"/>
        <v>0</v>
      </c>
      <c r="BI868" s="23">
        <f t="shared" si="2957"/>
        <v>0</v>
      </c>
      <c r="BJ868" s="23">
        <f t="shared" si="2957"/>
        <v>0</v>
      </c>
      <c r="BK868" s="23">
        <f t="shared" si="2957"/>
        <v>0</v>
      </c>
      <c r="BL868" s="23">
        <f t="shared" si="2957"/>
        <v>0</v>
      </c>
      <c r="BM868" s="23">
        <f t="shared" si="2957"/>
        <v>0</v>
      </c>
      <c r="BN868" s="23">
        <f t="shared" si="2957"/>
        <v>0</v>
      </c>
      <c r="BO868" s="23">
        <f t="shared" si="2957"/>
        <v>0</v>
      </c>
      <c r="BP868" s="23">
        <f t="shared" si="2957"/>
        <v>0</v>
      </c>
      <c r="BQ868" s="23">
        <f t="shared" si="2957"/>
        <v>0</v>
      </c>
      <c r="BR868" s="23">
        <f t="shared" si="2717"/>
        <v>274.10000000000002</v>
      </c>
      <c r="BS868" s="23">
        <f t="shared" si="2718"/>
        <v>274.10000000000002</v>
      </c>
      <c r="BT868" s="23">
        <f t="shared" si="2719"/>
        <v>274.10000000000002</v>
      </c>
      <c r="BU868" s="23">
        <f t="shared" si="2957"/>
        <v>0</v>
      </c>
      <c r="BV868" s="23">
        <f t="shared" si="2956"/>
        <v>274.10000000000002</v>
      </c>
      <c r="BW868" s="23">
        <f t="shared" si="2957"/>
        <v>0</v>
      </c>
    </row>
    <row r="869" spans="1:77" ht="46.8" x14ac:dyDescent="0.3">
      <c r="A869" s="12">
        <v>931</v>
      </c>
      <c r="B869" s="12" t="s">
        <v>14</v>
      </c>
      <c r="C869" s="12" t="s">
        <v>16</v>
      </c>
      <c r="D869" s="12" t="s">
        <v>320</v>
      </c>
      <c r="E869" s="12">
        <v>630</v>
      </c>
      <c r="F869" s="14" t="s">
        <v>379</v>
      </c>
      <c r="G869" s="20">
        <v>274.10000000000002</v>
      </c>
      <c r="H869" s="20">
        <v>274.10000000000002</v>
      </c>
      <c r="I869" s="20">
        <v>274.10000000000002</v>
      </c>
      <c r="J869" s="20"/>
      <c r="K869" s="20"/>
      <c r="L869" s="20"/>
      <c r="M869" s="20">
        <f t="shared" si="2815"/>
        <v>274.10000000000002</v>
      </c>
      <c r="N869" s="20">
        <f t="shared" si="2816"/>
        <v>274.10000000000002</v>
      </c>
      <c r="O869" s="20">
        <f t="shared" si="2817"/>
        <v>274.10000000000002</v>
      </c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>
        <f t="shared" si="2934"/>
        <v>274.10000000000002</v>
      </c>
      <c r="AA869" s="23">
        <f t="shared" si="2935"/>
        <v>274.10000000000002</v>
      </c>
      <c r="AB869" s="23">
        <f t="shared" si="2936"/>
        <v>274.10000000000002</v>
      </c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>
        <f t="shared" si="2787"/>
        <v>274.10000000000002</v>
      </c>
      <c r="AP869" s="23">
        <f t="shared" si="2788"/>
        <v>274.10000000000002</v>
      </c>
      <c r="AQ869" s="23">
        <f t="shared" si="2789"/>
        <v>274.10000000000002</v>
      </c>
      <c r="AR869" s="23"/>
      <c r="AS869" s="23">
        <f t="shared" si="2791"/>
        <v>274.10000000000002</v>
      </c>
      <c r="AT869" s="23"/>
      <c r="AU869" s="23"/>
      <c r="AV869" s="23"/>
      <c r="AW869" s="23"/>
      <c r="AX869" s="23"/>
      <c r="AY869" s="23">
        <f t="shared" si="2740"/>
        <v>274.10000000000002</v>
      </c>
      <c r="AZ869" s="23"/>
      <c r="BA869" s="23">
        <f t="shared" si="2741"/>
        <v>274.10000000000002</v>
      </c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>
        <f t="shared" si="2717"/>
        <v>274.10000000000002</v>
      </c>
      <c r="BS869" s="23">
        <f t="shared" si="2718"/>
        <v>274.10000000000002</v>
      </c>
      <c r="BT869" s="23">
        <f t="shared" si="2719"/>
        <v>274.10000000000002</v>
      </c>
      <c r="BU869" s="23"/>
      <c r="BV869" s="23">
        <f t="shared" si="2956"/>
        <v>274.10000000000002</v>
      </c>
      <c r="BW869" s="23"/>
      <c r="BY869" s="3"/>
    </row>
    <row r="870" spans="1:77" ht="46.8" hidden="1" x14ac:dyDescent="0.3">
      <c r="A870" s="12">
        <v>931</v>
      </c>
      <c r="B870" s="12" t="s">
        <v>14</v>
      </c>
      <c r="C870" s="12" t="s">
        <v>16</v>
      </c>
      <c r="D870" s="12" t="s">
        <v>323</v>
      </c>
      <c r="E870" s="12"/>
      <c r="F870" s="14" t="s">
        <v>839</v>
      </c>
      <c r="G870" s="20">
        <f>G871</f>
        <v>70</v>
      </c>
      <c r="H870" s="20">
        <f t="shared" ref="H870:BW871" si="2958">H871</f>
        <v>70</v>
      </c>
      <c r="I870" s="20">
        <f t="shared" si="2958"/>
        <v>70</v>
      </c>
      <c r="J870" s="20">
        <f t="shared" si="2958"/>
        <v>-70</v>
      </c>
      <c r="K870" s="20">
        <f t="shared" si="2958"/>
        <v>-70</v>
      </c>
      <c r="L870" s="20">
        <f t="shared" si="2958"/>
        <v>-70</v>
      </c>
      <c r="M870" s="20">
        <f t="shared" si="2815"/>
        <v>0</v>
      </c>
      <c r="N870" s="20">
        <f t="shared" si="2816"/>
        <v>0</v>
      </c>
      <c r="O870" s="20">
        <f t="shared" si="2817"/>
        <v>0</v>
      </c>
      <c r="P870" s="23">
        <f t="shared" si="2958"/>
        <v>0</v>
      </c>
      <c r="Q870" s="23">
        <f t="shared" si="2958"/>
        <v>0</v>
      </c>
      <c r="R870" s="23">
        <f t="shared" si="2958"/>
        <v>0</v>
      </c>
      <c r="S870" s="23">
        <f t="shared" si="2958"/>
        <v>0</v>
      </c>
      <c r="T870" s="23">
        <f t="shared" si="2958"/>
        <v>0</v>
      </c>
      <c r="U870" s="23">
        <f t="shared" si="2958"/>
        <v>0</v>
      </c>
      <c r="V870" s="23">
        <f t="shared" si="2958"/>
        <v>0</v>
      </c>
      <c r="W870" s="23">
        <f t="shared" si="2958"/>
        <v>0</v>
      </c>
      <c r="X870" s="23">
        <f t="shared" si="2958"/>
        <v>0</v>
      </c>
      <c r="Y870" s="23">
        <f t="shared" si="2958"/>
        <v>0</v>
      </c>
      <c r="Z870" s="23">
        <f t="shared" si="2934"/>
        <v>0</v>
      </c>
      <c r="AA870" s="23">
        <f t="shared" si="2935"/>
        <v>0</v>
      </c>
      <c r="AB870" s="23">
        <f t="shared" si="2936"/>
        <v>0</v>
      </c>
      <c r="AC870" s="23">
        <f t="shared" si="2958"/>
        <v>0</v>
      </c>
      <c r="AD870" s="23">
        <f t="shared" si="2958"/>
        <v>0</v>
      </c>
      <c r="AE870" s="23">
        <f t="shared" si="2958"/>
        <v>0</v>
      </c>
      <c r="AF870" s="23">
        <f t="shared" si="2958"/>
        <v>0</v>
      </c>
      <c r="AG870" s="23">
        <f t="shared" si="2958"/>
        <v>0</v>
      </c>
      <c r="AH870" s="23">
        <f t="shared" si="2958"/>
        <v>0</v>
      </c>
      <c r="AI870" s="23">
        <f t="shared" si="2958"/>
        <v>0</v>
      </c>
      <c r="AJ870" s="23">
        <f t="shared" si="2958"/>
        <v>0</v>
      </c>
      <c r="AK870" s="23">
        <f t="shared" si="2958"/>
        <v>0</v>
      </c>
      <c r="AL870" s="23">
        <f t="shared" si="2958"/>
        <v>0</v>
      </c>
      <c r="AM870" s="23">
        <f t="shared" si="2958"/>
        <v>0</v>
      </c>
      <c r="AN870" s="23">
        <f t="shared" si="2958"/>
        <v>0</v>
      </c>
      <c r="AO870" s="23">
        <f t="shared" si="2787"/>
        <v>0</v>
      </c>
      <c r="AP870" s="23">
        <f t="shared" si="2788"/>
        <v>0</v>
      </c>
      <c r="AQ870" s="23">
        <f t="shared" si="2789"/>
        <v>0</v>
      </c>
      <c r="AR870" s="23">
        <f t="shared" si="2958"/>
        <v>0</v>
      </c>
      <c r="AS870" s="23">
        <f t="shared" si="2791"/>
        <v>0</v>
      </c>
      <c r="AT870" s="23">
        <f t="shared" si="2958"/>
        <v>0</v>
      </c>
      <c r="AU870" s="23">
        <f t="shared" si="2958"/>
        <v>0</v>
      </c>
      <c r="AV870" s="23">
        <f t="shared" si="2958"/>
        <v>0</v>
      </c>
      <c r="AW870" s="23">
        <f t="shared" si="2958"/>
        <v>0</v>
      </c>
      <c r="AX870" s="23">
        <f t="shared" si="2958"/>
        <v>0</v>
      </c>
      <c r="AY870" s="23">
        <f t="shared" si="2740"/>
        <v>0</v>
      </c>
      <c r="AZ870" s="23">
        <f t="shared" si="2958"/>
        <v>0</v>
      </c>
      <c r="BA870" s="23">
        <f t="shared" si="2741"/>
        <v>0</v>
      </c>
      <c r="BB870" s="23">
        <f t="shared" si="2958"/>
        <v>0</v>
      </c>
      <c r="BC870" s="23">
        <f t="shared" si="2958"/>
        <v>0</v>
      </c>
      <c r="BD870" s="23">
        <f t="shared" si="2958"/>
        <v>0</v>
      </c>
      <c r="BE870" s="23">
        <f t="shared" si="2958"/>
        <v>0</v>
      </c>
      <c r="BF870" s="23">
        <f t="shared" si="2958"/>
        <v>0</v>
      </c>
      <c r="BG870" s="23">
        <f t="shared" si="2958"/>
        <v>0</v>
      </c>
      <c r="BH870" s="23">
        <f t="shared" si="2958"/>
        <v>0</v>
      </c>
      <c r="BI870" s="23">
        <f t="shared" si="2958"/>
        <v>0</v>
      </c>
      <c r="BJ870" s="23">
        <f t="shared" si="2958"/>
        <v>0</v>
      </c>
      <c r="BK870" s="23">
        <f t="shared" si="2958"/>
        <v>0</v>
      </c>
      <c r="BL870" s="23">
        <f t="shared" si="2958"/>
        <v>0</v>
      </c>
      <c r="BM870" s="23">
        <f t="shared" si="2958"/>
        <v>0</v>
      </c>
      <c r="BN870" s="23">
        <f t="shared" si="2958"/>
        <v>0</v>
      </c>
      <c r="BO870" s="23">
        <f t="shared" si="2958"/>
        <v>0</v>
      </c>
      <c r="BP870" s="23">
        <f t="shared" si="2958"/>
        <v>0</v>
      </c>
      <c r="BQ870" s="23">
        <f t="shared" si="2958"/>
        <v>0</v>
      </c>
      <c r="BR870" s="23">
        <f t="shared" ref="BR870:BR933" si="2959">BA870+BB870+BC870+BD870+BE870+BF870+BG870+BH870+BI870</f>
        <v>0</v>
      </c>
      <c r="BS870" s="23">
        <f t="shared" ref="BS870:BS933" si="2960">AP870+BJ870+BK870+BL870+BM870+BN870</f>
        <v>0</v>
      </c>
      <c r="BT870" s="23">
        <f t="shared" ref="BT870:BT933" si="2961">AQ870+BO870+BP870+BQ870</f>
        <v>0</v>
      </c>
      <c r="BU870" s="23">
        <f t="shared" si="2958"/>
        <v>0</v>
      </c>
      <c r="BV870" s="23"/>
      <c r="BW870" s="23">
        <f t="shared" si="2958"/>
        <v>0</v>
      </c>
      <c r="BX870" s="5">
        <v>0</v>
      </c>
    </row>
    <row r="871" spans="1:77" ht="31.2" hidden="1" x14ac:dyDescent="0.3">
      <c r="A871" s="12">
        <v>931</v>
      </c>
      <c r="B871" s="12" t="s">
        <v>14</v>
      </c>
      <c r="C871" s="12" t="s">
        <v>16</v>
      </c>
      <c r="D871" s="12" t="s">
        <v>323</v>
      </c>
      <c r="E871" s="12" t="s">
        <v>94</v>
      </c>
      <c r="F871" s="14" t="s">
        <v>386</v>
      </c>
      <c r="G871" s="20">
        <f>G872</f>
        <v>70</v>
      </c>
      <c r="H871" s="20">
        <f t="shared" si="2958"/>
        <v>70</v>
      </c>
      <c r="I871" s="20">
        <f t="shared" si="2958"/>
        <v>70</v>
      </c>
      <c r="J871" s="20">
        <f t="shared" si="2958"/>
        <v>-70</v>
      </c>
      <c r="K871" s="20">
        <f t="shared" si="2958"/>
        <v>-70</v>
      </c>
      <c r="L871" s="20">
        <f t="shared" si="2958"/>
        <v>-70</v>
      </c>
      <c r="M871" s="20">
        <f t="shared" si="2815"/>
        <v>0</v>
      </c>
      <c r="N871" s="20">
        <f t="shared" si="2816"/>
        <v>0</v>
      </c>
      <c r="O871" s="20">
        <f t="shared" si="2817"/>
        <v>0</v>
      </c>
      <c r="P871" s="23">
        <f t="shared" si="2958"/>
        <v>0</v>
      </c>
      <c r="Q871" s="23">
        <f t="shared" si="2958"/>
        <v>0</v>
      </c>
      <c r="R871" s="23">
        <f t="shared" si="2958"/>
        <v>0</v>
      </c>
      <c r="S871" s="23">
        <f t="shared" si="2958"/>
        <v>0</v>
      </c>
      <c r="T871" s="23">
        <f t="shared" si="2958"/>
        <v>0</v>
      </c>
      <c r="U871" s="23">
        <f t="shared" si="2958"/>
        <v>0</v>
      </c>
      <c r="V871" s="23">
        <f t="shared" si="2958"/>
        <v>0</v>
      </c>
      <c r="W871" s="23">
        <f t="shared" si="2958"/>
        <v>0</v>
      </c>
      <c r="X871" s="23">
        <f t="shared" si="2958"/>
        <v>0</v>
      </c>
      <c r="Y871" s="23">
        <f t="shared" si="2958"/>
        <v>0</v>
      </c>
      <c r="Z871" s="23">
        <f t="shared" si="2934"/>
        <v>0</v>
      </c>
      <c r="AA871" s="23">
        <f t="shared" si="2935"/>
        <v>0</v>
      </c>
      <c r="AB871" s="23">
        <f t="shared" si="2936"/>
        <v>0</v>
      </c>
      <c r="AC871" s="23">
        <f t="shared" si="2958"/>
        <v>0</v>
      </c>
      <c r="AD871" s="23">
        <f t="shared" si="2958"/>
        <v>0</v>
      </c>
      <c r="AE871" s="23">
        <f t="shared" si="2958"/>
        <v>0</v>
      </c>
      <c r="AF871" s="23">
        <f t="shared" si="2958"/>
        <v>0</v>
      </c>
      <c r="AG871" s="23">
        <f t="shared" si="2958"/>
        <v>0</v>
      </c>
      <c r="AH871" s="23">
        <f t="shared" si="2958"/>
        <v>0</v>
      </c>
      <c r="AI871" s="23">
        <f t="shared" si="2958"/>
        <v>0</v>
      </c>
      <c r="AJ871" s="23">
        <f t="shared" si="2958"/>
        <v>0</v>
      </c>
      <c r="AK871" s="23">
        <f t="shared" si="2958"/>
        <v>0</v>
      </c>
      <c r="AL871" s="23">
        <f t="shared" si="2958"/>
        <v>0</v>
      </c>
      <c r="AM871" s="23">
        <f t="shared" si="2958"/>
        <v>0</v>
      </c>
      <c r="AN871" s="23">
        <f t="shared" si="2958"/>
        <v>0</v>
      </c>
      <c r="AO871" s="23">
        <f t="shared" si="2787"/>
        <v>0</v>
      </c>
      <c r="AP871" s="23">
        <f t="shared" si="2788"/>
        <v>0</v>
      </c>
      <c r="AQ871" s="23">
        <f t="shared" si="2789"/>
        <v>0</v>
      </c>
      <c r="AR871" s="23">
        <f t="shared" si="2958"/>
        <v>0</v>
      </c>
      <c r="AS871" s="23">
        <f t="shared" si="2791"/>
        <v>0</v>
      </c>
      <c r="AT871" s="23">
        <f t="shared" si="2958"/>
        <v>0</v>
      </c>
      <c r="AU871" s="23">
        <f t="shared" si="2958"/>
        <v>0</v>
      </c>
      <c r="AV871" s="23">
        <f t="shared" si="2958"/>
        <v>0</v>
      </c>
      <c r="AW871" s="23">
        <f t="shared" si="2958"/>
        <v>0</v>
      </c>
      <c r="AX871" s="23">
        <f t="shared" si="2958"/>
        <v>0</v>
      </c>
      <c r="AY871" s="23">
        <f t="shared" si="2740"/>
        <v>0</v>
      </c>
      <c r="AZ871" s="23">
        <f t="shared" si="2958"/>
        <v>0</v>
      </c>
      <c r="BA871" s="23">
        <f t="shared" si="2741"/>
        <v>0</v>
      </c>
      <c r="BB871" s="23">
        <f t="shared" si="2958"/>
        <v>0</v>
      </c>
      <c r="BC871" s="23">
        <f t="shared" si="2958"/>
        <v>0</v>
      </c>
      <c r="BD871" s="23">
        <f t="shared" si="2958"/>
        <v>0</v>
      </c>
      <c r="BE871" s="23">
        <f t="shared" si="2958"/>
        <v>0</v>
      </c>
      <c r="BF871" s="23">
        <f t="shared" si="2958"/>
        <v>0</v>
      </c>
      <c r="BG871" s="23">
        <f t="shared" si="2958"/>
        <v>0</v>
      </c>
      <c r="BH871" s="23">
        <f t="shared" si="2958"/>
        <v>0</v>
      </c>
      <c r="BI871" s="23">
        <f t="shared" si="2958"/>
        <v>0</v>
      </c>
      <c r="BJ871" s="23">
        <f t="shared" si="2958"/>
        <v>0</v>
      </c>
      <c r="BK871" s="23">
        <f t="shared" si="2958"/>
        <v>0</v>
      </c>
      <c r="BL871" s="23">
        <f t="shared" si="2958"/>
        <v>0</v>
      </c>
      <c r="BM871" s="23">
        <f t="shared" si="2958"/>
        <v>0</v>
      </c>
      <c r="BN871" s="23">
        <f t="shared" si="2958"/>
        <v>0</v>
      </c>
      <c r="BO871" s="23">
        <f t="shared" si="2958"/>
        <v>0</v>
      </c>
      <c r="BP871" s="23">
        <f t="shared" si="2958"/>
        <v>0</v>
      </c>
      <c r="BQ871" s="23">
        <f t="shared" si="2958"/>
        <v>0</v>
      </c>
      <c r="BR871" s="23">
        <f t="shared" si="2959"/>
        <v>0</v>
      </c>
      <c r="BS871" s="23">
        <f t="shared" si="2960"/>
        <v>0</v>
      </c>
      <c r="BT871" s="23">
        <f t="shared" si="2961"/>
        <v>0</v>
      </c>
      <c r="BU871" s="23">
        <f t="shared" si="2958"/>
        <v>0</v>
      </c>
      <c r="BV871" s="23"/>
      <c r="BW871" s="23">
        <f t="shared" si="2958"/>
        <v>0</v>
      </c>
      <c r="BX871" s="5">
        <v>0</v>
      </c>
    </row>
    <row r="872" spans="1:77" ht="46.8" hidden="1" x14ac:dyDescent="0.3">
      <c r="A872" s="12">
        <v>931</v>
      </c>
      <c r="B872" s="12" t="s">
        <v>14</v>
      </c>
      <c r="C872" s="12" t="s">
        <v>16</v>
      </c>
      <c r="D872" s="12" t="s">
        <v>323</v>
      </c>
      <c r="E872" s="12">
        <v>630</v>
      </c>
      <c r="F872" s="14" t="s">
        <v>379</v>
      </c>
      <c r="G872" s="20">
        <v>70</v>
      </c>
      <c r="H872" s="20">
        <v>70</v>
      </c>
      <c r="I872" s="20">
        <v>70</v>
      </c>
      <c r="J872" s="20">
        <v>-70</v>
      </c>
      <c r="K872" s="20">
        <v>-70</v>
      </c>
      <c r="L872" s="20">
        <v>-70</v>
      </c>
      <c r="M872" s="20">
        <f t="shared" si="2815"/>
        <v>0</v>
      </c>
      <c r="N872" s="20">
        <f t="shared" si="2816"/>
        <v>0</v>
      </c>
      <c r="O872" s="20">
        <f t="shared" si="2817"/>
        <v>0</v>
      </c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>
        <f t="shared" si="2934"/>
        <v>0</v>
      </c>
      <c r="AA872" s="23">
        <f t="shared" si="2935"/>
        <v>0</v>
      </c>
      <c r="AB872" s="23">
        <f t="shared" si="2936"/>
        <v>0</v>
      </c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>
        <f t="shared" si="2787"/>
        <v>0</v>
      </c>
      <c r="AP872" s="23">
        <f t="shared" si="2788"/>
        <v>0</v>
      </c>
      <c r="AQ872" s="23">
        <f t="shared" si="2789"/>
        <v>0</v>
      </c>
      <c r="AR872" s="23"/>
      <c r="AS872" s="23">
        <f t="shared" si="2791"/>
        <v>0</v>
      </c>
      <c r="AT872" s="23"/>
      <c r="AU872" s="23"/>
      <c r="AV872" s="23"/>
      <c r="AW872" s="23"/>
      <c r="AX872" s="23"/>
      <c r="AY872" s="23">
        <f t="shared" si="2740"/>
        <v>0</v>
      </c>
      <c r="AZ872" s="23"/>
      <c r="BA872" s="23">
        <f t="shared" si="2741"/>
        <v>0</v>
      </c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>
        <f t="shared" si="2959"/>
        <v>0</v>
      </c>
      <c r="BS872" s="23">
        <f t="shared" si="2960"/>
        <v>0</v>
      </c>
      <c r="BT872" s="23">
        <f t="shared" si="2961"/>
        <v>0</v>
      </c>
      <c r="BU872" s="23"/>
      <c r="BV872" s="23"/>
      <c r="BW872" s="23"/>
      <c r="BX872" s="5">
        <v>0</v>
      </c>
      <c r="BY872" s="3"/>
    </row>
    <row r="873" spans="1:77" ht="46.8" x14ac:dyDescent="0.3">
      <c r="A873" s="12">
        <v>931</v>
      </c>
      <c r="B873" s="12" t="s">
        <v>14</v>
      </c>
      <c r="C873" s="12" t="s">
        <v>16</v>
      </c>
      <c r="D873" s="12" t="s">
        <v>348</v>
      </c>
      <c r="E873" s="12"/>
      <c r="F873" s="14" t="s">
        <v>404</v>
      </c>
      <c r="G873" s="20">
        <f>G882+G874+G879</f>
        <v>2906.7000000000003</v>
      </c>
      <c r="H873" s="20">
        <f t="shared" ref="H873:L873" si="2962">H882+H874+H879</f>
        <v>2957</v>
      </c>
      <c r="I873" s="20">
        <f t="shared" si="2962"/>
        <v>2957</v>
      </c>
      <c r="J873" s="20">
        <f t="shared" si="2962"/>
        <v>183.3</v>
      </c>
      <c r="K873" s="20">
        <f t="shared" si="2962"/>
        <v>0</v>
      </c>
      <c r="L873" s="20">
        <f t="shared" si="2962"/>
        <v>0</v>
      </c>
      <c r="M873" s="20">
        <f t="shared" si="2815"/>
        <v>3090.0000000000005</v>
      </c>
      <c r="N873" s="20">
        <f t="shared" si="2816"/>
        <v>2957</v>
      </c>
      <c r="O873" s="20">
        <f t="shared" si="2817"/>
        <v>2957</v>
      </c>
      <c r="P873" s="23">
        <f t="shared" ref="P873:Q873" si="2963">P882+P874+P879</f>
        <v>0</v>
      </c>
      <c r="Q873" s="23">
        <f t="shared" si="2963"/>
        <v>0</v>
      </c>
      <c r="R873" s="23">
        <f t="shared" ref="R873:T873" si="2964">R882+R874+R879</f>
        <v>0</v>
      </c>
      <c r="S873" s="23">
        <f t="shared" si="2964"/>
        <v>0</v>
      </c>
      <c r="T873" s="23">
        <f t="shared" si="2964"/>
        <v>0</v>
      </c>
      <c r="U873" s="23">
        <f t="shared" ref="U873:W873" si="2965">U882+U874+U879</f>
        <v>0</v>
      </c>
      <c r="V873" s="23">
        <f t="shared" si="2965"/>
        <v>0</v>
      </c>
      <c r="W873" s="23">
        <f t="shared" si="2965"/>
        <v>0</v>
      </c>
      <c r="X873" s="23">
        <f t="shared" ref="X873:Y873" si="2966">X882+X874+X879</f>
        <v>0</v>
      </c>
      <c r="Y873" s="23">
        <f t="shared" si="2966"/>
        <v>0</v>
      </c>
      <c r="Z873" s="23">
        <f t="shared" si="2934"/>
        <v>3090.0000000000005</v>
      </c>
      <c r="AA873" s="23">
        <f t="shared" si="2935"/>
        <v>2957</v>
      </c>
      <c r="AB873" s="23">
        <f t="shared" si="2936"/>
        <v>2957</v>
      </c>
      <c r="AC873" s="23">
        <f t="shared" ref="AC873:AL873" si="2967">AC882+AC874+AC879</f>
        <v>0</v>
      </c>
      <c r="AD873" s="23">
        <f t="shared" si="2967"/>
        <v>0</v>
      </c>
      <c r="AE873" s="23">
        <f t="shared" ref="AE873" si="2968">AE882+AE874+AE879</f>
        <v>0</v>
      </c>
      <c r="AF873" s="23">
        <f t="shared" si="2967"/>
        <v>0</v>
      </c>
      <c r="AG873" s="23">
        <f t="shared" si="2967"/>
        <v>0</v>
      </c>
      <c r="AH873" s="23">
        <f t="shared" si="2967"/>
        <v>0</v>
      </c>
      <c r="AI873" s="23">
        <f t="shared" ref="AI873" si="2969">AI882+AI874+AI879</f>
        <v>0</v>
      </c>
      <c r="AJ873" s="23">
        <f t="shared" si="2967"/>
        <v>0</v>
      </c>
      <c r="AK873" s="23">
        <f t="shared" si="2967"/>
        <v>0</v>
      </c>
      <c r="AL873" s="23">
        <f t="shared" si="2967"/>
        <v>0</v>
      </c>
      <c r="AM873" s="23">
        <f t="shared" ref="AM873:BW873" si="2970">AM882+AM874+AM879</f>
        <v>0</v>
      </c>
      <c r="AN873" s="23">
        <f t="shared" si="2970"/>
        <v>0</v>
      </c>
      <c r="AO873" s="23">
        <f t="shared" si="2787"/>
        <v>3090.0000000000005</v>
      </c>
      <c r="AP873" s="23">
        <f t="shared" si="2788"/>
        <v>2957</v>
      </c>
      <c r="AQ873" s="23">
        <f t="shared" si="2789"/>
        <v>2957</v>
      </c>
      <c r="AR873" s="23">
        <f t="shared" ref="AR873" si="2971">AR882+AR874+AR879</f>
        <v>0</v>
      </c>
      <c r="AS873" s="23">
        <f t="shared" si="2791"/>
        <v>3090.0000000000005</v>
      </c>
      <c r="AT873" s="23">
        <f t="shared" ref="AT873:AX873" si="2972">AT882+AT874+AT879</f>
        <v>0</v>
      </c>
      <c r="AU873" s="23">
        <f t="shared" si="2972"/>
        <v>0</v>
      </c>
      <c r="AV873" s="23">
        <f t="shared" si="2972"/>
        <v>0</v>
      </c>
      <c r="AW873" s="23">
        <f t="shared" si="2972"/>
        <v>0</v>
      </c>
      <c r="AX873" s="23">
        <f t="shared" si="2972"/>
        <v>0</v>
      </c>
      <c r="AY873" s="23">
        <f t="shared" si="2740"/>
        <v>3090.0000000000005</v>
      </c>
      <c r="AZ873" s="23">
        <f t="shared" ref="AZ873" si="2973">AZ882+AZ874+AZ879</f>
        <v>0</v>
      </c>
      <c r="BA873" s="23">
        <f t="shared" si="2741"/>
        <v>3090.0000000000005</v>
      </c>
      <c r="BB873" s="23">
        <f t="shared" ref="BB873:BI873" si="2974">BB882+BB874+BB879</f>
        <v>0</v>
      </c>
      <c r="BC873" s="23">
        <f t="shared" si="2974"/>
        <v>0</v>
      </c>
      <c r="BD873" s="23">
        <f t="shared" si="2974"/>
        <v>0</v>
      </c>
      <c r="BE873" s="23">
        <f t="shared" si="2974"/>
        <v>0</v>
      </c>
      <c r="BF873" s="23">
        <f t="shared" si="2974"/>
        <v>0</v>
      </c>
      <c r="BG873" s="23">
        <f t="shared" si="2974"/>
        <v>0</v>
      </c>
      <c r="BH873" s="23">
        <f t="shared" si="2974"/>
        <v>0</v>
      </c>
      <c r="BI873" s="23">
        <f t="shared" si="2974"/>
        <v>0</v>
      </c>
      <c r="BJ873" s="23">
        <f t="shared" ref="BJ873:BP873" si="2975">BJ882+BJ874+BJ879</f>
        <v>0</v>
      </c>
      <c r="BK873" s="23">
        <f t="shared" si="2975"/>
        <v>0</v>
      </c>
      <c r="BL873" s="23">
        <f t="shared" si="2975"/>
        <v>0</v>
      </c>
      <c r="BM873" s="23">
        <f t="shared" si="2975"/>
        <v>0</v>
      </c>
      <c r="BN873" s="23">
        <f t="shared" si="2975"/>
        <v>0</v>
      </c>
      <c r="BO873" s="23">
        <f t="shared" si="2975"/>
        <v>0</v>
      </c>
      <c r="BP873" s="23">
        <f t="shared" si="2975"/>
        <v>0</v>
      </c>
      <c r="BQ873" s="23">
        <f t="shared" ref="BQ873" si="2976">BQ882+BQ874+BQ879</f>
        <v>0</v>
      </c>
      <c r="BR873" s="23">
        <f t="shared" si="2959"/>
        <v>3090.0000000000005</v>
      </c>
      <c r="BS873" s="23">
        <f t="shared" si="2960"/>
        <v>2957</v>
      </c>
      <c r="BT873" s="23">
        <f t="shared" si="2961"/>
        <v>2957</v>
      </c>
      <c r="BU873" s="23">
        <f t="shared" ref="BU873" si="2977">BU882+BU874+BU879</f>
        <v>0</v>
      </c>
      <c r="BV873" s="23">
        <f t="shared" ref="BV873:BV881" si="2978">BR873+BU873</f>
        <v>3090.0000000000005</v>
      </c>
      <c r="BW873" s="23">
        <f t="shared" si="2970"/>
        <v>0</v>
      </c>
      <c r="BX873" s="5"/>
    </row>
    <row r="874" spans="1:77" ht="31.2" x14ac:dyDescent="0.3">
      <c r="A874" s="12">
        <v>931</v>
      </c>
      <c r="B874" s="12" t="s">
        <v>14</v>
      </c>
      <c r="C874" s="12" t="s">
        <v>16</v>
      </c>
      <c r="D874" s="12" t="s">
        <v>836</v>
      </c>
      <c r="E874" s="12"/>
      <c r="F874" s="14" t="s">
        <v>403</v>
      </c>
      <c r="G874" s="20">
        <f>G875+G877</f>
        <v>2856.7000000000003</v>
      </c>
      <c r="H874" s="20">
        <f t="shared" ref="H874:BW874" si="2979">H875+H877</f>
        <v>2907</v>
      </c>
      <c r="I874" s="20">
        <f t="shared" si="2979"/>
        <v>2907</v>
      </c>
      <c r="J874" s="20">
        <f t="shared" ref="J874:L874" si="2980">J875+J877</f>
        <v>0</v>
      </c>
      <c r="K874" s="20">
        <f t="shared" si="2980"/>
        <v>0</v>
      </c>
      <c r="L874" s="20">
        <f t="shared" si="2980"/>
        <v>0</v>
      </c>
      <c r="M874" s="20">
        <f t="shared" si="2815"/>
        <v>2856.7000000000003</v>
      </c>
      <c r="N874" s="20">
        <f t="shared" si="2816"/>
        <v>2907</v>
      </c>
      <c r="O874" s="20">
        <f t="shared" si="2817"/>
        <v>2907</v>
      </c>
      <c r="P874" s="23">
        <f t="shared" ref="P874:Q874" si="2981">P875+P877</f>
        <v>0</v>
      </c>
      <c r="Q874" s="23">
        <f t="shared" si="2981"/>
        <v>0</v>
      </c>
      <c r="R874" s="23">
        <f t="shared" ref="R874:T874" si="2982">R875+R877</f>
        <v>0</v>
      </c>
      <c r="S874" s="23">
        <f t="shared" si="2982"/>
        <v>0</v>
      </c>
      <c r="T874" s="23">
        <f t="shared" si="2982"/>
        <v>0</v>
      </c>
      <c r="U874" s="23">
        <f t="shared" ref="U874:W874" si="2983">U875+U877</f>
        <v>0</v>
      </c>
      <c r="V874" s="23">
        <f t="shared" si="2983"/>
        <v>0</v>
      </c>
      <c r="W874" s="23">
        <f t="shared" si="2983"/>
        <v>0</v>
      </c>
      <c r="X874" s="23">
        <f t="shared" ref="X874:Y874" si="2984">X875+X877</f>
        <v>0</v>
      </c>
      <c r="Y874" s="23">
        <f t="shared" si="2984"/>
        <v>0</v>
      </c>
      <c r="Z874" s="23">
        <f t="shared" si="2934"/>
        <v>2856.7000000000003</v>
      </c>
      <c r="AA874" s="23">
        <f t="shared" si="2935"/>
        <v>2907</v>
      </c>
      <c r="AB874" s="23">
        <f t="shared" si="2936"/>
        <v>2907</v>
      </c>
      <c r="AC874" s="23">
        <f t="shared" ref="AC874:AN874" si="2985">AC875+AC877</f>
        <v>0</v>
      </c>
      <c r="AD874" s="23">
        <f t="shared" si="2985"/>
        <v>0</v>
      </c>
      <c r="AE874" s="23">
        <f t="shared" ref="AE874" si="2986">AE875+AE877</f>
        <v>0</v>
      </c>
      <c r="AF874" s="23">
        <f t="shared" si="2985"/>
        <v>0</v>
      </c>
      <c r="AG874" s="23">
        <f t="shared" si="2985"/>
        <v>0</v>
      </c>
      <c r="AH874" s="23">
        <f t="shared" si="2985"/>
        <v>0</v>
      </c>
      <c r="AI874" s="23">
        <f t="shared" ref="AI874" si="2987">AI875+AI877</f>
        <v>0</v>
      </c>
      <c r="AJ874" s="23">
        <f t="shared" si="2985"/>
        <v>0</v>
      </c>
      <c r="AK874" s="23">
        <f t="shared" si="2985"/>
        <v>0</v>
      </c>
      <c r="AL874" s="23">
        <f t="shared" si="2985"/>
        <v>0</v>
      </c>
      <c r="AM874" s="23">
        <f t="shared" si="2985"/>
        <v>0</v>
      </c>
      <c r="AN874" s="23">
        <f t="shared" si="2985"/>
        <v>0</v>
      </c>
      <c r="AO874" s="23">
        <f t="shared" si="2787"/>
        <v>2856.7000000000003</v>
      </c>
      <c r="AP874" s="23">
        <f t="shared" si="2788"/>
        <v>2907</v>
      </c>
      <c r="AQ874" s="23">
        <f t="shared" si="2789"/>
        <v>2907</v>
      </c>
      <c r="AR874" s="23">
        <f t="shared" ref="AR874" si="2988">AR875+AR877</f>
        <v>0</v>
      </c>
      <c r="AS874" s="23">
        <f t="shared" si="2791"/>
        <v>2856.7000000000003</v>
      </c>
      <c r="AT874" s="23">
        <f t="shared" ref="AT874:AX874" si="2989">AT875+AT877</f>
        <v>0</v>
      </c>
      <c r="AU874" s="23">
        <f t="shared" si="2989"/>
        <v>0</v>
      </c>
      <c r="AV874" s="23">
        <f t="shared" si="2989"/>
        <v>0</v>
      </c>
      <c r="AW874" s="23">
        <f t="shared" si="2989"/>
        <v>0</v>
      </c>
      <c r="AX874" s="23">
        <f t="shared" si="2989"/>
        <v>0</v>
      </c>
      <c r="AY874" s="23">
        <f t="shared" si="2740"/>
        <v>2856.7000000000003</v>
      </c>
      <c r="AZ874" s="23">
        <f t="shared" ref="AZ874" si="2990">AZ875+AZ877</f>
        <v>0</v>
      </c>
      <c r="BA874" s="23">
        <f t="shared" si="2741"/>
        <v>2856.7000000000003</v>
      </c>
      <c r="BB874" s="23">
        <f t="shared" ref="BB874:BI874" si="2991">BB875+BB877</f>
        <v>0</v>
      </c>
      <c r="BC874" s="23">
        <f t="shared" si="2991"/>
        <v>0</v>
      </c>
      <c r="BD874" s="23">
        <f t="shared" si="2991"/>
        <v>0</v>
      </c>
      <c r="BE874" s="23">
        <f t="shared" si="2991"/>
        <v>0</v>
      </c>
      <c r="BF874" s="23">
        <f t="shared" si="2991"/>
        <v>0</v>
      </c>
      <c r="BG874" s="23">
        <f t="shared" si="2991"/>
        <v>0</v>
      </c>
      <c r="BH874" s="23">
        <f t="shared" si="2991"/>
        <v>0</v>
      </c>
      <c r="BI874" s="23">
        <f t="shared" si="2991"/>
        <v>0</v>
      </c>
      <c r="BJ874" s="23">
        <f t="shared" ref="BJ874:BP874" si="2992">BJ875+BJ877</f>
        <v>0</v>
      </c>
      <c r="BK874" s="23">
        <f t="shared" si="2992"/>
        <v>0</v>
      </c>
      <c r="BL874" s="23">
        <f t="shared" si="2992"/>
        <v>0</v>
      </c>
      <c r="BM874" s="23">
        <f t="shared" si="2992"/>
        <v>0</v>
      </c>
      <c r="BN874" s="23">
        <f t="shared" si="2992"/>
        <v>0</v>
      </c>
      <c r="BO874" s="23">
        <f t="shared" si="2992"/>
        <v>0</v>
      </c>
      <c r="BP874" s="23">
        <f t="shared" si="2992"/>
        <v>0</v>
      </c>
      <c r="BQ874" s="23">
        <f t="shared" ref="BQ874" si="2993">BQ875+BQ877</f>
        <v>0</v>
      </c>
      <c r="BR874" s="23">
        <f t="shared" si="2959"/>
        <v>2856.7000000000003</v>
      </c>
      <c r="BS874" s="23">
        <f t="shared" si="2960"/>
        <v>2907</v>
      </c>
      <c r="BT874" s="23">
        <f t="shared" si="2961"/>
        <v>2907</v>
      </c>
      <c r="BU874" s="23">
        <f t="shared" ref="BU874" si="2994">BU875+BU877</f>
        <v>0</v>
      </c>
      <c r="BV874" s="23">
        <f t="shared" si="2978"/>
        <v>2856.7000000000003</v>
      </c>
      <c r="BW874" s="23">
        <f t="shared" si="2979"/>
        <v>0</v>
      </c>
      <c r="BX874" s="5"/>
    </row>
    <row r="875" spans="1:77" ht="31.2" x14ac:dyDescent="0.3">
      <c r="A875" s="12">
        <v>931</v>
      </c>
      <c r="B875" s="12" t="s">
        <v>14</v>
      </c>
      <c r="C875" s="12" t="s">
        <v>16</v>
      </c>
      <c r="D875" s="12" t="s">
        <v>836</v>
      </c>
      <c r="E875" s="12" t="s">
        <v>7</v>
      </c>
      <c r="F875" s="14" t="s">
        <v>383</v>
      </c>
      <c r="G875" s="20">
        <f>G876</f>
        <v>2747.1000000000004</v>
      </c>
      <c r="H875" s="20">
        <f t="shared" ref="H875:BW875" si="2995">H876</f>
        <v>2797.4</v>
      </c>
      <c r="I875" s="20">
        <f t="shared" si="2995"/>
        <v>2797.4</v>
      </c>
      <c r="J875" s="20">
        <f t="shared" si="2995"/>
        <v>0</v>
      </c>
      <c r="K875" s="20">
        <f t="shared" si="2995"/>
        <v>0</v>
      </c>
      <c r="L875" s="20">
        <f t="shared" si="2995"/>
        <v>0</v>
      </c>
      <c r="M875" s="20">
        <f t="shared" si="2815"/>
        <v>2747.1000000000004</v>
      </c>
      <c r="N875" s="20">
        <f t="shared" si="2816"/>
        <v>2797.4</v>
      </c>
      <c r="O875" s="20">
        <f t="shared" si="2817"/>
        <v>2797.4</v>
      </c>
      <c r="P875" s="23">
        <f t="shared" si="2995"/>
        <v>0</v>
      </c>
      <c r="Q875" s="23">
        <f t="shared" si="2995"/>
        <v>0</v>
      </c>
      <c r="R875" s="23">
        <f t="shared" si="2995"/>
        <v>0</v>
      </c>
      <c r="S875" s="23">
        <f t="shared" si="2995"/>
        <v>0</v>
      </c>
      <c r="T875" s="23">
        <f t="shared" si="2995"/>
        <v>0</v>
      </c>
      <c r="U875" s="23">
        <f t="shared" si="2995"/>
        <v>0</v>
      </c>
      <c r="V875" s="23">
        <f t="shared" si="2995"/>
        <v>0</v>
      </c>
      <c r="W875" s="23">
        <f t="shared" si="2995"/>
        <v>0</v>
      </c>
      <c r="X875" s="23">
        <f t="shared" si="2995"/>
        <v>0</v>
      </c>
      <c r="Y875" s="23">
        <f t="shared" si="2995"/>
        <v>0</v>
      </c>
      <c r="Z875" s="23">
        <f t="shared" si="2934"/>
        <v>2747.1000000000004</v>
      </c>
      <c r="AA875" s="23">
        <f t="shared" si="2935"/>
        <v>2797.4</v>
      </c>
      <c r="AB875" s="23">
        <f t="shared" si="2936"/>
        <v>2797.4</v>
      </c>
      <c r="AC875" s="23">
        <f t="shared" si="2995"/>
        <v>0</v>
      </c>
      <c r="AD875" s="23">
        <f t="shared" si="2995"/>
        <v>0</v>
      </c>
      <c r="AE875" s="23">
        <f t="shared" si="2995"/>
        <v>0</v>
      </c>
      <c r="AF875" s="23">
        <f t="shared" si="2995"/>
        <v>0</v>
      </c>
      <c r="AG875" s="23">
        <f t="shared" si="2995"/>
        <v>0</v>
      </c>
      <c r="AH875" s="23">
        <f t="shared" si="2995"/>
        <v>0</v>
      </c>
      <c r="AI875" s="23">
        <f t="shared" si="2995"/>
        <v>0</v>
      </c>
      <c r="AJ875" s="23">
        <f t="shared" si="2995"/>
        <v>0</v>
      </c>
      <c r="AK875" s="23">
        <f t="shared" si="2995"/>
        <v>0</v>
      </c>
      <c r="AL875" s="23">
        <f t="shared" si="2995"/>
        <v>0</v>
      </c>
      <c r="AM875" s="23">
        <f t="shared" si="2995"/>
        <v>0</v>
      </c>
      <c r="AN875" s="23">
        <f t="shared" si="2995"/>
        <v>0</v>
      </c>
      <c r="AO875" s="23">
        <f t="shared" si="2787"/>
        <v>2747.1000000000004</v>
      </c>
      <c r="AP875" s="23">
        <f t="shared" si="2788"/>
        <v>2797.4</v>
      </c>
      <c r="AQ875" s="23">
        <f t="shared" si="2789"/>
        <v>2797.4</v>
      </c>
      <c r="AR875" s="23">
        <f t="shared" si="2995"/>
        <v>0</v>
      </c>
      <c r="AS875" s="23">
        <f t="shared" si="2791"/>
        <v>2747.1000000000004</v>
      </c>
      <c r="AT875" s="23">
        <f t="shared" si="2995"/>
        <v>0</v>
      </c>
      <c r="AU875" s="23">
        <f t="shared" si="2995"/>
        <v>0</v>
      </c>
      <c r="AV875" s="23">
        <f t="shared" si="2995"/>
        <v>0</v>
      </c>
      <c r="AW875" s="23">
        <f t="shared" si="2995"/>
        <v>0</v>
      </c>
      <c r="AX875" s="23">
        <f t="shared" si="2995"/>
        <v>0</v>
      </c>
      <c r="AY875" s="23">
        <f t="shared" si="2740"/>
        <v>2747.1000000000004</v>
      </c>
      <c r="AZ875" s="23">
        <f t="shared" si="2995"/>
        <v>0</v>
      </c>
      <c r="BA875" s="23">
        <f t="shared" si="2741"/>
        <v>2747.1000000000004</v>
      </c>
      <c r="BB875" s="23">
        <f t="shared" si="2995"/>
        <v>0</v>
      </c>
      <c r="BC875" s="23">
        <f t="shared" si="2995"/>
        <v>0</v>
      </c>
      <c r="BD875" s="23">
        <f t="shared" si="2995"/>
        <v>0</v>
      </c>
      <c r="BE875" s="23">
        <f t="shared" si="2995"/>
        <v>0</v>
      </c>
      <c r="BF875" s="23">
        <f t="shared" si="2995"/>
        <v>0</v>
      </c>
      <c r="BG875" s="23">
        <f t="shared" si="2995"/>
        <v>0</v>
      </c>
      <c r="BH875" s="23">
        <f t="shared" si="2995"/>
        <v>0</v>
      </c>
      <c r="BI875" s="23">
        <f t="shared" si="2995"/>
        <v>0</v>
      </c>
      <c r="BJ875" s="23">
        <f t="shared" si="2995"/>
        <v>0</v>
      </c>
      <c r="BK875" s="23">
        <f t="shared" si="2995"/>
        <v>0</v>
      </c>
      <c r="BL875" s="23">
        <f t="shared" si="2995"/>
        <v>0</v>
      </c>
      <c r="BM875" s="23">
        <f t="shared" si="2995"/>
        <v>0</v>
      </c>
      <c r="BN875" s="23">
        <f t="shared" si="2995"/>
        <v>0</v>
      </c>
      <c r="BO875" s="23">
        <f t="shared" si="2995"/>
        <v>0</v>
      </c>
      <c r="BP875" s="23">
        <f t="shared" si="2995"/>
        <v>0</v>
      </c>
      <c r="BQ875" s="23">
        <f t="shared" si="2995"/>
        <v>0</v>
      </c>
      <c r="BR875" s="23">
        <f t="shared" si="2959"/>
        <v>2747.1000000000004</v>
      </c>
      <c r="BS875" s="23">
        <f t="shared" si="2960"/>
        <v>2797.4</v>
      </c>
      <c r="BT875" s="23">
        <f t="shared" si="2961"/>
        <v>2797.4</v>
      </c>
      <c r="BU875" s="23">
        <f t="shared" si="2995"/>
        <v>0</v>
      </c>
      <c r="BV875" s="23">
        <f t="shared" si="2978"/>
        <v>2747.1000000000004</v>
      </c>
      <c r="BW875" s="23">
        <f t="shared" si="2995"/>
        <v>0</v>
      </c>
      <c r="BX875" s="5"/>
    </row>
    <row r="876" spans="1:77" ht="31.2" x14ac:dyDescent="0.3">
      <c r="A876" s="12">
        <v>931</v>
      </c>
      <c r="B876" s="12" t="s">
        <v>14</v>
      </c>
      <c r="C876" s="12" t="s">
        <v>16</v>
      </c>
      <c r="D876" s="12" t="s">
        <v>836</v>
      </c>
      <c r="E876" s="12" t="s">
        <v>315</v>
      </c>
      <c r="F876" s="14" t="s">
        <v>372</v>
      </c>
      <c r="G876" s="20">
        <f>2732.8+14.3</f>
        <v>2747.1000000000004</v>
      </c>
      <c r="H876" s="20">
        <f>2785.1+12.3</f>
        <v>2797.4</v>
      </c>
      <c r="I876" s="20">
        <f>2785.1+12.3</f>
        <v>2797.4</v>
      </c>
      <c r="J876" s="20"/>
      <c r="K876" s="20"/>
      <c r="L876" s="20"/>
      <c r="M876" s="20">
        <f t="shared" si="2815"/>
        <v>2747.1000000000004</v>
      </c>
      <c r="N876" s="20">
        <f t="shared" si="2816"/>
        <v>2797.4</v>
      </c>
      <c r="O876" s="20">
        <f t="shared" si="2817"/>
        <v>2797.4</v>
      </c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>
        <f t="shared" si="2934"/>
        <v>2747.1000000000004</v>
      </c>
      <c r="AA876" s="23">
        <f t="shared" si="2935"/>
        <v>2797.4</v>
      </c>
      <c r="AB876" s="23">
        <f t="shared" si="2936"/>
        <v>2797.4</v>
      </c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>
        <f t="shared" si="2787"/>
        <v>2747.1000000000004</v>
      </c>
      <c r="AP876" s="23">
        <f t="shared" si="2788"/>
        <v>2797.4</v>
      </c>
      <c r="AQ876" s="23">
        <f t="shared" si="2789"/>
        <v>2797.4</v>
      </c>
      <c r="AR876" s="23"/>
      <c r="AS876" s="23">
        <f t="shared" si="2791"/>
        <v>2747.1000000000004</v>
      </c>
      <c r="AT876" s="23"/>
      <c r="AU876" s="23"/>
      <c r="AV876" s="23"/>
      <c r="AW876" s="23"/>
      <c r="AX876" s="23"/>
      <c r="AY876" s="23">
        <f t="shared" si="2740"/>
        <v>2747.1000000000004</v>
      </c>
      <c r="AZ876" s="23"/>
      <c r="BA876" s="23">
        <f t="shared" si="2741"/>
        <v>2747.1000000000004</v>
      </c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>
        <f t="shared" si="2959"/>
        <v>2747.1000000000004</v>
      </c>
      <c r="BS876" s="23">
        <f t="shared" si="2960"/>
        <v>2797.4</v>
      </c>
      <c r="BT876" s="23">
        <f t="shared" si="2961"/>
        <v>2797.4</v>
      </c>
      <c r="BU876" s="23"/>
      <c r="BV876" s="23">
        <f t="shared" si="2978"/>
        <v>2747.1000000000004</v>
      </c>
      <c r="BW876" s="23"/>
      <c r="BX876" s="5"/>
    </row>
    <row r="877" spans="1:77" x14ac:dyDescent="0.3">
      <c r="A877" s="12">
        <v>931</v>
      </c>
      <c r="B877" s="12" t="s">
        <v>14</v>
      </c>
      <c r="C877" s="12" t="s">
        <v>16</v>
      </c>
      <c r="D877" s="12" t="s">
        <v>836</v>
      </c>
      <c r="E877" s="12" t="s">
        <v>8</v>
      </c>
      <c r="F877" s="14" t="s">
        <v>387</v>
      </c>
      <c r="G877" s="20">
        <f>G878</f>
        <v>109.6</v>
      </c>
      <c r="H877" s="20">
        <f t="shared" ref="H877:BW877" si="2996">H878</f>
        <v>109.6</v>
      </c>
      <c r="I877" s="20">
        <f t="shared" si="2996"/>
        <v>109.6</v>
      </c>
      <c r="J877" s="20">
        <f t="shared" si="2996"/>
        <v>0</v>
      </c>
      <c r="K877" s="20">
        <f t="shared" si="2996"/>
        <v>0</v>
      </c>
      <c r="L877" s="20">
        <f t="shared" si="2996"/>
        <v>0</v>
      </c>
      <c r="M877" s="20">
        <f t="shared" si="2815"/>
        <v>109.6</v>
      </c>
      <c r="N877" s="20">
        <f t="shared" si="2816"/>
        <v>109.6</v>
      </c>
      <c r="O877" s="20">
        <f t="shared" si="2817"/>
        <v>109.6</v>
      </c>
      <c r="P877" s="23">
        <f t="shared" si="2996"/>
        <v>0</v>
      </c>
      <c r="Q877" s="23">
        <f t="shared" si="2996"/>
        <v>0</v>
      </c>
      <c r="R877" s="23">
        <f t="shared" si="2996"/>
        <v>0</v>
      </c>
      <c r="S877" s="23">
        <f t="shared" si="2996"/>
        <v>0</v>
      </c>
      <c r="T877" s="23">
        <f t="shared" si="2996"/>
        <v>0</v>
      </c>
      <c r="U877" s="23">
        <f t="shared" si="2996"/>
        <v>0</v>
      </c>
      <c r="V877" s="23">
        <f t="shared" si="2996"/>
        <v>0</v>
      </c>
      <c r="W877" s="23">
        <f t="shared" si="2996"/>
        <v>0</v>
      </c>
      <c r="X877" s="23">
        <f t="shared" si="2996"/>
        <v>0</v>
      </c>
      <c r="Y877" s="23">
        <f t="shared" si="2996"/>
        <v>0</v>
      </c>
      <c r="Z877" s="23">
        <f t="shared" si="2934"/>
        <v>109.6</v>
      </c>
      <c r="AA877" s="23">
        <f t="shared" si="2935"/>
        <v>109.6</v>
      </c>
      <c r="AB877" s="23">
        <f t="shared" si="2936"/>
        <v>109.6</v>
      </c>
      <c r="AC877" s="23">
        <f t="shared" si="2996"/>
        <v>0</v>
      </c>
      <c r="AD877" s="23">
        <f t="shared" si="2996"/>
        <v>0</v>
      </c>
      <c r="AE877" s="23">
        <f t="shared" si="2996"/>
        <v>0</v>
      </c>
      <c r="AF877" s="23">
        <f t="shared" si="2996"/>
        <v>0</v>
      </c>
      <c r="AG877" s="23">
        <f t="shared" si="2996"/>
        <v>0</v>
      </c>
      <c r="AH877" s="23">
        <f t="shared" si="2996"/>
        <v>0</v>
      </c>
      <c r="AI877" s="23">
        <f t="shared" si="2996"/>
        <v>0</v>
      </c>
      <c r="AJ877" s="23">
        <f t="shared" si="2996"/>
        <v>0</v>
      </c>
      <c r="AK877" s="23">
        <f t="shared" si="2996"/>
        <v>0</v>
      </c>
      <c r="AL877" s="23">
        <f t="shared" si="2996"/>
        <v>0</v>
      </c>
      <c r="AM877" s="23">
        <f t="shared" si="2996"/>
        <v>0</v>
      </c>
      <c r="AN877" s="23">
        <f t="shared" si="2996"/>
        <v>0</v>
      </c>
      <c r="AO877" s="23">
        <f t="shared" si="2787"/>
        <v>109.6</v>
      </c>
      <c r="AP877" s="23">
        <f t="shared" si="2788"/>
        <v>109.6</v>
      </c>
      <c r="AQ877" s="23">
        <f t="shared" si="2789"/>
        <v>109.6</v>
      </c>
      <c r="AR877" s="23">
        <f t="shared" si="2996"/>
        <v>0</v>
      </c>
      <c r="AS877" s="23">
        <f t="shared" si="2791"/>
        <v>109.6</v>
      </c>
      <c r="AT877" s="23">
        <f t="shared" si="2996"/>
        <v>0</v>
      </c>
      <c r="AU877" s="23">
        <f t="shared" si="2996"/>
        <v>0</v>
      </c>
      <c r="AV877" s="23">
        <f t="shared" si="2996"/>
        <v>0</v>
      </c>
      <c r="AW877" s="23">
        <f t="shared" si="2996"/>
        <v>0</v>
      </c>
      <c r="AX877" s="23">
        <f t="shared" si="2996"/>
        <v>0</v>
      </c>
      <c r="AY877" s="23">
        <f t="shared" si="2740"/>
        <v>109.6</v>
      </c>
      <c r="AZ877" s="23">
        <f t="shared" si="2996"/>
        <v>0</v>
      </c>
      <c r="BA877" s="23">
        <f t="shared" si="2741"/>
        <v>109.6</v>
      </c>
      <c r="BB877" s="23">
        <f t="shared" si="2996"/>
        <v>0</v>
      </c>
      <c r="BC877" s="23">
        <f t="shared" si="2996"/>
        <v>0</v>
      </c>
      <c r="BD877" s="23">
        <f t="shared" si="2996"/>
        <v>0</v>
      </c>
      <c r="BE877" s="23">
        <f t="shared" si="2996"/>
        <v>0</v>
      </c>
      <c r="BF877" s="23">
        <f t="shared" si="2996"/>
        <v>0</v>
      </c>
      <c r="BG877" s="23">
        <f t="shared" si="2996"/>
        <v>0</v>
      </c>
      <c r="BH877" s="23">
        <f t="shared" si="2996"/>
        <v>0</v>
      </c>
      <c r="BI877" s="23">
        <f t="shared" si="2996"/>
        <v>0</v>
      </c>
      <c r="BJ877" s="23">
        <f t="shared" si="2996"/>
        <v>0</v>
      </c>
      <c r="BK877" s="23">
        <f t="shared" si="2996"/>
        <v>0</v>
      </c>
      <c r="BL877" s="23">
        <f t="shared" si="2996"/>
        <v>0</v>
      </c>
      <c r="BM877" s="23">
        <f t="shared" si="2996"/>
        <v>0</v>
      </c>
      <c r="BN877" s="23">
        <f t="shared" si="2996"/>
        <v>0</v>
      </c>
      <c r="BO877" s="23">
        <f t="shared" si="2996"/>
        <v>0</v>
      </c>
      <c r="BP877" s="23">
        <f t="shared" si="2996"/>
        <v>0</v>
      </c>
      <c r="BQ877" s="23">
        <f t="shared" si="2996"/>
        <v>0</v>
      </c>
      <c r="BR877" s="23">
        <f t="shared" si="2959"/>
        <v>109.6</v>
      </c>
      <c r="BS877" s="23">
        <f t="shared" si="2960"/>
        <v>109.6</v>
      </c>
      <c r="BT877" s="23">
        <f t="shared" si="2961"/>
        <v>109.6</v>
      </c>
      <c r="BU877" s="23">
        <f t="shared" si="2996"/>
        <v>0</v>
      </c>
      <c r="BV877" s="23">
        <f t="shared" si="2978"/>
        <v>109.6</v>
      </c>
      <c r="BW877" s="23">
        <f t="shared" si="2996"/>
        <v>0</v>
      </c>
      <c r="BX877" s="5"/>
      <c r="BY877" s="3"/>
    </row>
    <row r="878" spans="1:77" x14ac:dyDescent="0.3">
      <c r="A878" s="12">
        <v>931</v>
      </c>
      <c r="B878" s="12" t="s">
        <v>14</v>
      </c>
      <c r="C878" s="12" t="s">
        <v>16</v>
      </c>
      <c r="D878" s="12" t="s">
        <v>836</v>
      </c>
      <c r="E878" s="12" t="s">
        <v>366</v>
      </c>
      <c r="F878" s="14" t="s">
        <v>381</v>
      </c>
      <c r="G878" s="20">
        <v>109.6</v>
      </c>
      <c r="H878" s="20">
        <v>109.6</v>
      </c>
      <c r="I878" s="20">
        <v>109.6</v>
      </c>
      <c r="J878" s="20"/>
      <c r="K878" s="20"/>
      <c r="L878" s="20"/>
      <c r="M878" s="20">
        <f t="shared" si="2815"/>
        <v>109.6</v>
      </c>
      <c r="N878" s="20">
        <f t="shared" si="2816"/>
        <v>109.6</v>
      </c>
      <c r="O878" s="20">
        <f t="shared" si="2817"/>
        <v>109.6</v>
      </c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>
        <f t="shared" si="2934"/>
        <v>109.6</v>
      </c>
      <c r="AA878" s="23">
        <f t="shared" si="2935"/>
        <v>109.6</v>
      </c>
      <c r="AB878" s="23">
        <f t="shared" si="2936"/>
        <v>109.6</v>
      </c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>
        <f t="shared" si="2787"/>
        <v>109.6</v>
      </c>
      <c r="AP878" s="23">
        <f t="shared" si="2788"/>
        <v>109.6</v>
      </c>
      <c r="AQ878" s="23">
        <f t="shared" si="2789"/>
        <v>109.6</v>
      </c>
      <c r="AR878" s="23"/>
      <c r="AS878" s="23">
        <f t="shared" si="2791"/>
        <v>109.6</v>
      </c>
      <c r="AT878" s="23"/>
      <c r="AU878" s="23"/>
      <c r="AV878" s="23"/>
      <c r="AW878" s="23"/>
      <c r="AX878" s="23"/>
      <c r="AY878" s="23">
        <f t="shared" si="2740"/>
        <v>109.6</v>
      </c>
      <c r="AZ878" s="23"/>
      <c r="BA878" s="23">
        <f t="shared" si="2741"/>
        <v>109.6</v>
      </c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>
        <f t="shared" si="2959"/>
        <v>109.6</v>
      </c>
      <c r="BS878" s="23">
        <f t="shared" si="2960"/>
        <v>109.6</v>
      </c>
      <c r="BT878" s="23">
        <f t="shared" si="2961"/>
        <v>109.6</v>
      </c>
      <c r="BU878" s="23"/>
      <c r="BV878" s="23">
        <f t="shared" si="2978"/>
        <v>109.6</v>
      </c>
      <c r="BW878" s="23"/>
      <c r="BX878" s="5"/>
      <c r="BY878" s="15"/>
    </row>
    <row r="879" spans="1:77" ht="31.2" x14ac:dyDescent="0.3">
      <c r="A879" s="12">
        <v>931</v>
      </c>
      <c r="B879" s="12" t="s">
        <v>14</v>
      </c>
      <c r="C879" s="12" t="s">
        <v>16</v>
      </c>
      <c r="D879" s="12" t="s">
        <v>573</v>
      </c>
      <c r="E879" s="12"/>
      <c r="F879" s="14" t="s">
        <v>900</v>
      </c>
      <c r="G879" s="20">
        <f>G880</f>
        <v>0</v>
      </c>
      <c r="H879" s="20">
        <f t="shared" ref="H879:L880" si="2997">H880</f>
        <v>0</v>
      </c>
      <c r="I879" s="20">
        <f t="shared" si="2997"/>
        <v>0</v>
      </c>
      <c r="J879" s="20">
        <f t="shared" si="2997"/>
        <v>233.3</v>
      </c>
      <c r="K879" s="20">
        <f t="shared" si="2997"/>
        <v>50</v>
      </c>
      <c r="L879" s="20">
        <f t="shared" si="2997"/>
        <v>50</v>
      </c>
      <c r="M879" s="20">
        <f t="shared" ref="M879:M881" si="2998">G879+J879</f>
        <v>233.3</v>
      </c>
      <c r="N879" s="20">
        <f t="shared" ref="N879:N881" si="2999">H879+K879</f>
        <v>50</v>
      </c>
      <c r="O879" s="20">
        <f t="shared" ref="O879:O881" si="3000">I879+L879</f>
        <v>50</v>
      </c>
      <c r="P879" s="23">
        <f t="shared" ref="P879:Y880" si="3001">P880</f>
        <v>0</v>
      </c>
      <c r="Q879" s="23">
        <f t="shared" si="3001"/>
        <v>0</v>
      </c>
      <c r="R879" s="23">
        <f t="shared" si="3001"/>
        <v>0</v>
      </c>
      <c r="S879" s="23">
        <f t="shared" si="3001"/>
        <v>0</v>
      </c>
      <c r="T879" s="23">
        <f t="shared" si="3001"/>
        <v>0</v>
      </c>
      <c r="U879" s="23">
        <f t="shared" si="3001"/>
        <v>0</v>
      </c>
      <c r="V879" s="23">
        <f t="shared" si="3001"/>
        <v>0</v>
      </c>
      <c r="W879" s="23">
        <f t="shared" si="3001"/>
        <v>0</v>
      </c>
      <c r="X879" s="23">
        <f t="shared" si="3001"/>
        <v>0</v>
      </c>
      <c r="Y879" s="23">
        <f t="shared" si="3001"/>
        <v>0</v>
      </c>
      <c r="Z879" s="23">
        <f t="shared" si="2934"/>
        <v>233.3</v>
      </c>
      <c r="AA879" s="23">
        <f t="shared" si="2935"/>
        <v>50</v>
      </c>
      <c r="AB879" s="23">
        <f t="shared" si="2936"/>
        <v>50</v>
      </c>
      <c r="AC879" s="23">
        <f t="shared" ref="AC879:AK880" si="3002">AC880</f>
        <v>0</v>
      </c>
      <c r="AD879" s="23">
        <f t="shared" si="3002"/>
        <v>0</v>
      </c>
      <c r="AE879" s="23">
        <f t="shared" si="3002"/>
        <v>0</v>
      </c>
      <c r="AF879" s="23">
        <f t="shared" si="3002"/>
        <v>0</v>
      </c>
      <c r="AG879" s="23">
        <f t="shared" si="3002"/>
        <v>0</v>
      </c>
      <c r="AH879" s="23">
        <f t="shared" si="3002"/>
        <v>0</v>
      </c>
      <c r="AI879" s="23">
        <f t="shared" si="3002"/>
        <v>0</v>
      </c>
      <c r="AJ879" s="23">
        <f t="shared" si="3002"/>
        <v>0</v>
      </c>
      <c r="AK879" s="23">
        <f t="shared" si="3002"/>
        <v>0</v>
      </c>
      <c r="AL879" s="23">
        <f t="shared" ref="AL879:BW880" si="3003">AL880</f>
        <v>0</v>
      </c>
      <c r="AM879" s="23">
        <f t="shared" si="3003"/>
        <v>0</v>
      </c>
      <c r="AN879" s="23">
        <f t="shared" si="3003"/>
        <v>0</v>
      </c>
      <c r="AO879" s="23">
        <f t="shared" si="2787"/>
        <v>233.3</v>
      </c>
      <c r="AP879" s="23">
        <f t="shared" si="2788"/>
        <v>50</v>
      </c>
      <c r="AQ879" s="23">
        <f t="shared" si="2789"/>
        <v>50</v>
      </c>
      <c r="AR879" s="23">
        <f t="shared" si="3003"/>
        <v>0</v>
      </c>
      <c r="AS879" s="23">
        <f t="shared" si="2791"/>
        <v>233.3</v>
      </c>
      <c r="AT879" s="23">
        <f t="shared" si="3003"/>
        <v>0</v>
      </c>
      <c r="AU879" s="23">
        <f t="shared" si="3003"/>
        <v>0</v>
      </c>
      <c r="AV879" s="23">
        <f t="shared" si="3003"/>
        <v>0</v>
      </c>
      <c r="AW879" s="23">
        <f t="shared" si="3003"/>
        <v>0</v>
      </c>
      <c r="AX879" s="23">
        <f t="shared" si="3003"/>
        <v>0</v>
      </c>
      <c r="AY879" s="23">
        <f t="shared" ref="AY879:AY942" si="3004">AS879+AT879+AU879+AV879+AW879+AX879</f>
        <v>233.3</v>
      </c>
      <c r="AZ879" s="23">
        <f t="shared" si="3003"/>
        <v>0</v>
      </c>
      <c r="BA879" s="23">
        <f t="shared" ref="BA879:BA942" si="3005">AY879+AZ879</f>
        <v>233.3</v>
      </c>
      <c r="BB879" s="23">
        <f t="shared" si="3003"/>
        <v>0</v>
      </c>
      <c r="BC879" s="23">
        <f t="shared" si="3003"/>
        <v>0</v>
      </c>
      <c r="BD879" s="23">
        <f t="shared" si="3003"/>
        <v>0</v>
      </c>
      <c r="BE879" s="23">
        <f t="shared" si="3003"/>
        <v>0</v>
      </c>
      <c r="BF879" s="23">
        <f t="shared" si="3003"/>
        <v>0</v>
      </c>
      <c r="BG879" s="23">
        <f t="shared" si="3003"/>
        <v>0</v>
      </c>
      <c r="BH879" s="23">
        <f t="shared" si="3003"/>
        <v>0</v>
      </c>
      <c r="BI879" s="23">
        <f t="shared" si="3003"/>
        <v>0</v>
      </c>
      <c r="BJ879" s="23">
        <f t="shared" si="3003"/>
        <v>0</v>
      </c>
      <c r="BK879" s="23">
        <f t="shared" si="3003"/>
        <v>0</v>
      </c>
      <c r="BL879" s="23">
        <f t="shared" si="3003"/>
        <v>0</v>
      </c>
      <c r="BM879" s="23">
        <f t="shared" si="3003"/>
        <v>0</v>
      </c>
      <c r="BN879" s="23">
        <f t="shared" si="3003"/>
        <v>0</v>
      </c>
      <c r="BO879" s="23">
        <f t="shared" si="3003"/>
        <v>0</v>
      </c>
      <c r="BP879" s="23">
        <f t="shared" si="3003"/>
        <v>0</v>
      </c>
      <c r="BQ879" s="23">
        <f t="shared" si="3003"/>
        <v>0</v>
      </c>
      <c r="BR879" s="23">
        <f t="shared" si="2959"/>
        <v>233.3</v>
      </c>
      <c r="BS879" s="23">
        <f t="shared" si="2960"/>
        <v>50</v>
      </c>
      <c r="BT879" s="23">
        <f t="shared" si="2961"/>
        <v>50</v>
      </c>
      <c r="BU879" s="23">
        <f t="shared" si="3003"/>
        <v>0</v>
      </c>
      <c r="BV879" s="23">
        <f t="shared" si="2978"/>
        <v>233.3</v>
      </c>
      <c r="BW879" s="23">
        <f t="shared" si="3003"/>
        <v>0</v>
      </c>
      <c r="BX879" s="5"/>
    </row>
    <row r="880" spans="1:77" ht="31.2" x14ac:dyDescent="0.3">
      <c r="A880" s="12">
        <v>931</v>
      </c>
      <c r="B880" s="12" t="s">
        <v>14</v>
      </c>
      <c r="C880" s="12" t="s">
        <v>16</v>
      </c>
      <c r="D880" s="12" t="s">
        <v>573</v>
      </c>
      <c r="E880" s="12" t="s">
        <v>7</v>
      </c>
      <c r="F880" s="14" t="s">
        <v>383</v>
      </c>
      <c r="G880" s="20">
        <f>G881</f>
        <v>0</v>
      </c>
      <c r="H880" s="20">
        <f t="shared" si="2997"/>
        <v>0</v>
      </c>
      <c r="I880" s="20">
        <f t="shared" si="2997"/>
        <v>0</v>
      </c>
      <c r="J880" s="20">
        <f t="shared" si="2997"/>
        <v>233.3</v>
      </c>
      <c r="K880" s="20">
        <f t="shared" si="2997"/>
        <v>50</v>
      </c>
      <c r="L880" s="20">
        <f t="shared" si="2997"/>
        <v>50</v>
      </c>
      <c r="M880" s="20">
        <f t="shared" si="2998"/>
        <v>233.3</v>
      </c>
      <c r="N880" s="20">
        <f t="shared" si="2999"/>
        <v>50</v>
      </c>
      <c r="O880" s="20">
        <f t="shared" si="3000"/>
        <v>50</v>
      </c>
      <c r="P880" s="23">
        <f t="shared" si="3001"/>
        <v>0</v>
      </c>
      <c r="Q880" s="23">
        <f t="shared" si="3001"/>
        <v>0</v>
      </c>
      <c r="R880" s="23">
        <f t="shared" si="3001"/>
        <v>0</v>
      </c>
      <c r="S880" s="23">
        <f t="shared" si="3001"/>
        <v>0</v>
      </c>
      <c r="T880" s="23">
        <f t="shared" si="3001"/>
        <v>0</v>
      </c>
      <c r="U880" s="23">
        <f t="shared" si="3001"/>
        <v>0</v>
      </c>
      <c r="V880" s="23">
        <f t="shared" si="3001"/>
        <v>0</v>
      </c>
      <c r="W880" s="23">
        <f t="shared" si="3001"/>
        <v>0</v>
      </c>
      <c r="X880" s="23">
        <f t="shared" si="3001"/>
        <v>0</v>
      </c>
      <c r="Y880" s="23">
        <f t="shared" si="3001"/>
        <v>0</v>
      </c>
      <c r="Z880" s="23">
        <f t="shared" si="2934"/>
        <v>233.3</v>
      </c>
      <c r="AA880" s="23">
        <f t="shared" si="2935"/>
        <v>50</v>
      </c>
      <c r="AB880" s="23">
        <f t="shared" si="2936"/>
        <v>50</v>
      </c>
      <c r="AC880" s="23">
        <f t="shared" si="3002"/>
        <v>0</v>
      </c>
      <c r="AD880" s="23">
        <f t="shared" si="3002"/>
        <v>0</v>
      </c>
      <c r="AE880" s="23">
        <f t="shared" si="3002"/>
        <v>0</v>
      </c>
      <c r="AF880" s="23">
        <f t="shared" si="3002"/>
        <v>0</v>
      </c>
      <c r="AG880" s="23">
        <f t="shared" si="3002"/>
        <v>0</v>
      </c>
      <c r="AH880" s="23">
        <f t="shared" si="3002"/>
        <v>0</v>
      </c>
      <c r="AI880" s="23">
        <f t="shared" si="3002"/>
        <v>0</v>
      </c>
      <c r="AJ880" s="23">
        <f t="shared" si="3002"/>
        <v>0</v>
      </c>
      <c r="AK880" s="23">
        <f t="shared" si="3002"/>
        <v>0</v>
      </c>
      <c r="AL880" s="23">
        <f t="shared" si="3003"/>
        <v>0</v>
      </c>
      <c r="AM880" s="23">
        <f t="shared" si="3003"/>
        <v>0</v>
      </c>
      <c r="AN880" s="23">
        <f t="shared" si="3003"/>
        <v>0</v>
      </c>
      <c r="AO880" s="23">
        <f t="shared" si="2787"/>
        <v>233.3</v>
      </c>
      <c r="AP880" s="23">
        <f t="shared" si="2788"/>
        <v>50</v>
      </c>
      <c r="AQ880" s="23">
        <f t="shared" si="2789"/>
        <v>50</v>
      </c>
      <c r="AR880" s="23">
        <f t="shared" si="3003"/>
        <v>0</v>
      </c>
      <c r="AS880" s="23">
        <f t="shared" si="2791"/>
        <v>233.3</v>
      </c>
      <c r="AT880" s="23">
        <f t="shared" si="3003"/>
        <v>0</v>
      </c>
      <c r="AU880" s="23">
        <f t="shared" si="3003"/>
        <v>0</v>
      </c>
      <c r="AV880" s="23">
        <f t="shared" si="3003"/>
        <v>0</v>
      </c>
      <c r="AW880" s="23">
        <f t="shared" si="3003"/>
        <v>0</v>
      </c>
      <c r="AX880" s="23">
        <f t="shared" si="3003"/>
        <v>0</v>
      </c>
      <c r="AY880" s="23">
        <f t="shared" si="3004"/>
        <v>233.3</v>
      </c>
      <c r="AZ880" s="23">
        <f t="shared" si="3003"/>
        <v>0</v>
      </c>
      <c r="BA880" s="23">
        <f t="shared" si="3005"/>
        <v>233.3</v>
      </c>
      <c r="BB880" s="23">
        <f t="shared" si="3003"/>
        <v>0</v>
      </c>
      <c r="BC880" s="23">
        <f t="shared" si="3003"/>
        <v>0</v>
      </c>
      <c r="BD880" s="23">
        <f t="shared" si="3003"/>
        <v>0</v>
      </c>
      <c r="BE880" s="23">
        <f t="shared" si="3003"/>
        <v>0</v>
      </c>
      <c r="BF880" s="23">
        <f t="shared" si="3003"/>
        <v>0</v>
      </c>
      <c r="BG880" s="23">
        <f t="shared" si="3003"/>
        <v>0</v>
      </c>
      <c r="BH880" s="23">
        <f t="shared" si="3003"/>
        <v>0</v>
      </c>
      <c r="BI880" s="23">
        <f t="shared" si="3003"/>
        <v>0</v>
      </c>
      <c r="BJ880" s="23">
        <f t="shared" si="3003"/>
        <v>0</v>
      </c>
      <c r="BK880" s="23">
        <f t="shared" si="3003"/>
        <v>0</v>
      </c>
      <c r="BL880" s="23">
        <f t="shared" si="3003"/>
        <v>0</v>
      </c>
      <c r="BM880" s="23">
        <f t="shared" si="3003"/>
        <v>0</v>
      </c>
      <c r="BN880" s="23">
        <f t="shared" si="3003"/>
        <v>0</v>
      </c>
      <c r="BO880" s="23">
        <f t="shared" si="3003"/>
        <v>0</v>
      </c>
      <c r="BP880" s="23">
        <f t="shared" si="3003"/>
        <v>0</v>
      </c>
      <c r="BQ880" s="23">
        <f t="shared" si="3003"/>
        <v>0</v>
      </c>
      <c r="BR880" s="23">
        <f t="shared" si="2959"/>
        <v>233.3</v>
      </c>
      <c r="BS880" s="23">
        <f t="shared" si="2960"/>
        <v>50</v>
      </c>
      <c r="BT880" s="23">
        <f t="shared" si="2961"/>
        <v>50</v>
      </c>
      <c r="BU880" s="23">
        <f t="shared" si="3003"/>
        <v>0</v>
      </c>
      <c r="BV880" s="23">
        <f t="shared" si="2978"/>
        <v>233.3</v>
      </c>
      <c r="BW880" s="23">
        <f t="shared" si="3003"/>
        <v>0</v>
      </c>
      <c r="BX880" s="5"/>
    </row>
    <row r="881" spans="1:76" ht="31.2" x14ac:dyDescent="0.3">
      <c r="A881" s="12">
        <v>931</v>
      </c>
      <c r="B881" s="12" t="s">
        <v>14</v>
      </c>
      <c r="C881" s="12" t="s">
        <v>16</v>
      </c>
      <c r="D881" s="12" t="s">
        <v>573</v>
      </c>
      <c r="E881" s="12" t="s">
        <v>315</v>
      </c>
      <c r="F881" s="14" t="s">
        <v>372</v>
      </c>
      <c r="G881" s="20">
        <v>0</v>
      </c>
      <c r="H881" s="20">
        <v>0</v>
      </c>
      <c r="I881" s="20">
        <v>0</v>
      </c>
      <c r="J881" s="20">
        <v>233.3</v>
      </c>
      <c r="K881" s="20">
        <v>50</v>
      </c>
      <c r="L881" s="20">
        <v>50</v>
      </c>
      <c r="M881" s="20">
        <f t="shared" si="2998"/>
        <v>233.3</v>
      </c>
      <c r="N881" s="20">
        <f t="shared" si="2999"/>
        <v>50</v>
      </c>
      <c r="O881" s="20">
        <f t="shared" si="3000"/>
        <v>50</v>
      </c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>
        <f t="shared" si="2934"/>
        <v>233.3</v>
      </c>
      <c r="AA881" s="23">
        <f t="shared" si="2935"/>
        <v>50</v>
      </c>
      <c r="AB881" s="23">
        <f t="shared" si="2936"/>
        <v>50</v>
      </c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>
        <f t="shared" si="2787"/>
        <v>233.3</v>
      </c>
      <c r="AP881" s="23">
        <f t="shared" si="2788"/>
        <v>50</v>
      </c>
      <c r="AQ881" s="23">
        <f t="shared" si="2789"/>
        <v>50</v>
      </c>
      <c r="AR881" s="23"/>
      <c r="AS881" s="23">
        <f t="shared" si="2791"/>
        <v>233.3</v>
      </c>
      <c r="AT881" s="23"/>
      <c r="AU881" s="23"/>
      <c r="AV881" s="23"/>
      <c r="AW881" s="23"/>
      <c r="AX881" s="23"/>
      <c r="AY881" s="23">
        <f t="shared" si="3004"/>
        <v>233.3</v>
      </c>
      <c r="AZ881" s="23"/>
      <c r="BA881" s="23">
        <f t="shared" si="3005"/>
        <v>233.3</v>
      </c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>
        <f t="shared" si="2959"/>
        <v>233.3</v>
      </c>
      <c r="BS881" s="23">
        <f t="shared" si="2960"/>
        <v>50</v>
      </c>
      <c r="BT881" s="23">
        <f t="shared" si="2961"/>
        <v>50</v>
      </c>
      <c r="BU881" s="23"/>
      <c r="BV881" s="23">
        <f t="shared" si="2978"/>
        <v>233.3</v>
      </c>
      <c r="BW881" s="23"/>
      <c r="BX881" s="5"/>
    </row>
    <row r="882" spans="1:76" ht="78" hidden="1" x14ac:dyDescent="0.3">
      <c r="A882" s="12">
        <v>931</v>
      </c>
      <c r="B882" s="12" t="s">
        <v>14</v>
      </c>
      <c r="C882" s="12" t="s">
        <v>16</v>
      </c>
      <c r="D882" s="12" t="s">
        <v>318</v>
      </c>
      <c r="E882" s="12"/>
      <c r="F882" s="14" t="s">
        <v>840</v>
      </c>
      <c r="G882" s="20">
        <f>G883</f>
        <v>50</v>
      </c>
      <c r="H882" s="20">
        <f t="shared" ref="H882:BW883" si="3006">H883</f>
        <v>50</v>
      </c>
      <c r="I882" s="20">
        <f t="shared" si="3006"/>
        <v>50</v>
      </c>
      <c r="J882" s="20">
        <f t="shared" si="3006"/>
        <v>-50</v>
      </c>
      <c r="K882" s="20">
        <f t="shared" si="3006"/>
        <v>-50</v>
      </c>
      <c r="L882" s="20">
        <f t="shared" si="3006"/>
        <v>-50</v>
      </c>
      <c r="M882" s="20">
        <f t="shared" si="2815"/>
        <v>0</v>
      </c>
      <c r="N882" s="20">
        <f t="shared" si="2816"/>
        <v>0</v>
      </c>
      <c r="O882" s="20">
        <f t="shared" si="2817"/>
        <v>0</v>
      </c>
      <c r="P882" s="23">
        <f t="shared" si="3006"/>
        <v>0</v>
      </c>
      <c r="Q882" s="23">
        <f t="shared" si="3006"/>
        <v>0</v>
      </c>
      <c r="R882" s="23">
        <f t="shared" si="3006"/>
        <v>0</v>
      </c>
      <c r="S882" s="23">
        <f t="shared" si="3006"/>
        <v>0</v>
      </c>
      <c r="T882" s="23">
        <f t="shared" si="3006"/>
        <v>0</v>
      </c>
      <c r="U882" s="23">
        <f t="shared" si="3006"/>
        <v>0</v>
      </c>
      <c r="V882" s="23">
        <f t="shared" si="3006"/>
        <v>0</v>
      </c>
      <c r="W882" s="23">
        <f t="shared" si="3006"/>
        <v>0</v>
      </c>
      <c r="X882" s="23">
        <f t="shared" si="3006"/>
        <v>0</v>
      </c>
      <c r="Y882" s="23">
        <f t="shared" si="3006"/>
        <v>0</v>
      </c>
      <c r="Z882" s="23">
        <f t="shared" si="2934"/>
        <v>0</v>
      </c>
      <c r="AA882" s="23">
        <f t="shared" si="2935"/>
        <v>0</v>
      </c>
      <c r="AB882" s="23">
        <f t="shared" si="2936"/>
        <v>0</v>
      </c>
      <c r="AC882" s="23">
        <f t="shared" si="3006"/>
        <v>0</v>
      </c>
      <c r="AD882" s="23">
        <f t="shared" si="3006"/>
        <v>0</v>
      </c>
      <c r="AE882" s="23">
        <f t="shared" si="3006"/>
        <v>0</v>
      </c>
      <c r="AF882" s="23">
        <f t="shared" si="3006"/>
        <v>0</v>
      </c>
      <c r="AG882" s="23">
        <f t="shared" si="3006"/>
        <v>0</v>
      </c>
      <c r="AH882" s="23">
        <f t="shared" si="3006"/>
        <v>0</v>
      </c>
      <c r="AI882" s="23">
        <f t="shared" si="3006"/>
        <v>0</v>
      </c>
      <c r="AJ882" s="23">
        <f t="shared" si="3006"/>
        <v>0</v>
      </c>
      <c r="AK882" s="23">
        <f t="shared" si="3006"/>
        <v>0</v>
      </c>
      <c r="AL882" s="23">
        <f t="shared" si="3006"/>
        <v>0</v>
      </c>
      <c r="AM882" s="23">
        <f t="shared" si="3006"/>
        <v>0</v>
      </c>
      <c r="AN882" s="23">
        <f t="shared" si="3006"/>
        <v>0</v>
      </c>
      <c r="AO882" s="23">
        <f t="shared" si="2787"/>
        <v>0</v>
      </c>
      <c r="AP882" s="23">
        <f t="shared" si="2788"/>
        <v>0</v>
      </c>
      <c r="AQ882" s="23">
        <f t="shared" si="2789"/>
        <v>0</v>
      </c>
      <c r="AR882" s="23">
        <f t="shared" si="3006"/>
        <v>0</v>
      </c>
      <c r="AS882" s="23">
        <f t="shared" si="2791"/>
        <v>0</v>
      </c>
      <c r="AT882" s="23">
        <f t="shared" si="3006"/>
        <v>0</v>
      </c>
      <c r="AU882" s="23">
        <f t="shared" si="3006"/>
        <v>0</v>
      </c>
      <c r="AV882" s="23">
        <f t="shared" si="3006"/>
        <v>0</v>
      </c>
      <c r="AW882" s="23">
        <f t="shared" si="3006"/>
        <v>0</v>
      </c>
      <c r="AX882" s="23">
        <f t="shared" si="3006"/>
        <v>0</v>
      </c>
      <c r="AY882" s="23">
        <f t="shared" si="3004"/>
        <v>0</v>
      </c>
      <c r="AZ882" s="23">
        <f t="shared" si="3006"/>
        <v>0</v>
      </c>
      <c r="BA882" s="23">
        <f t="shared" si="3005"/>
        <v>0</v>
      </c>
      <c r="BB882" s="23">
        <f t="shared" si="3006"/>
        <v>0</v>
      </c>
      <c r="BC882" s="23">
        <f t="shared" si="3006"/>
        <v>0</v>
      </c>
      <c r="BD882" s="23">
        <f t="shared" si="3006"/>
        <v>0</v>
      </c>
      <c r="BE882" s="23">
        <f t="shared" si="3006"/>
        <v>0</v>
      </c>
      <c r="BF882" s="23">
        <f t="shared" si="3006"/>
        <v>0</v>
      </c>
      <c r="BG882" s="23">
        <f t="shared" si="3006"/>
        <v>0</v>
      </c>
      <c r="BH882" s="23">
        <f t="shared" si="3006"/>
        <v>0</v>
      </c>
      <c r="BI882" s="23">
        <f t="shared" si="3006"/>
        <v>0</v>
      </c>
      <c r="BJ882" s="23">
        <f t="shared" si="3006"/>
        <v>0</v>
      </c>
      <c r="BK882" s="23">
        <f t="shared" si="3006"/>
        <v>0</v>
      </c>
      <c r="BL882" s="23">
        <f t="shared" si="3006"/>
        <v>0</v>
      </c>
      <c r="BM882" s="23">
        <f t="shared" si="3006"/>
        <v>0</v>
      </c>
      <c r="BN882" s="23">
        <f t="shared" si="3006"/>
        <v>0</v>
      </c>
      <c r="BO882" s="23">
        <f t="shared" si="3006"/>
        <v>0</v>
      </c>
      <c r="BP882" s="23">
        <f t="shared" si="3006"/>
        <v>0</v>
      </c>
      <c r="BQ882" s="23">
        <f t="shared" si="3006"/>
        <v>0</v>
      </c>
      <c r="BR882" s="23">
        <f t="shared" si="2959"/>
        <v>0</v>
      </c>
      <c r="BS882" s="23">
        <f t="shared" si="2960"/>
        <v>0</v>
      </c>
      <c r="BT882" s="23">
        <f t="shared" si="2961"/>
        <v>0</v>
      </c>
      <c r="BU882" s="23">
        <f t="shared" si="3006"/>
        <v>0</v>
      </c>
      <c r="BV882" s="23"/>
      <c r="BW882" s="23">
        <f t="shared" si="3006"/>
        <v>0</v>
      </c>
      <c r="BX882" s="5">
        <v>0</v>
      </c>
    </row>
    <row r="883" spans="1:76" ht="31.2" hidden="1" x14ac:dyDescent="0.3">
      <c r="A883" s="12">
        <v>931</v>
      </c>
      <c r="B883" s="12" t="s">
        <v>14</v>
      </c>
      <c r="C883" s="12" t="s">
        <v>16</v>
      </c>
      <c r="D883" s="12" t="s">
        <v>318</v>
      </c>
      <c r="E883" s="12" t="s">
        <v>7</v>
      </c>
      <c r="F883" s="14" t="s">
        <v>383</v>
      </c>
      <c r="G883" s="20">
        <f>G884</f>
        <v>50</v>
      </c>
      <c r="H883" s="20">
        <f t="shared" si="3006"/>
        <v>50</v>
      </c>
      <c r="I883" s="20">
        <f t="shared" si="3006"/>
        <v>50</v>
      </c>
      <c r="J883" s="20">
        <f t="shared" si="3006"/>
        <v>-50</v>
      </c>
      <c r="K883" s="20">
        <f t="shared" si="3006"/>
        <v>-50</v>
      </c>
      <c r="L883" s="20">
        <f t="shared" si="3006"/>
        <v>-50</v>
      </c>
      <c r="M883" s="20">
        <f t="shared" si="2815"/>
        <v>0</v>
      </c>
      <c r="N883" s="20">
        <f t="shared" si="2816"/>
        <v>0</v>
      </c>
      <c r="O883" s="20">
        <f t="shared" si="2817"/>
        <v>0</v>
      </c>
      <c r="P883" s="23">
        <f t="shared" si="3006"/>
        <v>0</v>
      </c>
      <c r="Q883" s="23">
        <f t="shared" si="3006"/>
        <v>0</v>
      </c>
      <c r="R883" s="23">
        <f t="shared" si="3006"/>
        <v>0</v>
      </c>
      <c r="S883" s="23">
        <f t="shared" si="3006"/>
        <v>0</v>
      </c>
      <c r="T883" s="23">
        <f t="shared" si="3006"/>
        <v>0</v>
      </c>
      <c r="U883" s="23">
        <f t="shared" si="3006"/>
        <v>0</v>
      </c>
      <c r="V883" s="23">
        <f t="shared" si="3006"/>
        <v>0</v>
      </c>
      <c r="W883" s="23">
        <f t="shared" si="3006"/>
        <v>0</v>
      </c>
      <c r="X883" s="23">
        <f t="shared" si="3006"/>
        <v>0</v>
      </c>
      <c r="Y883" s="23">
        <f t="shared" si="3006"/>
        <v>0</v>
      </c>
      <c r="Z883" s="23">
        <f t="shared" si="2934"/>
        <v>0</v>
      </c>
      <c r="AA883" s="23">
        <f t="shared" si="2935"/>
        <v>0</v>
      </c>
      <c r="AB883" s="23">
        <f t="shared" si="2936"/>
        <v>0</v>
      </c>
      <c r="AC883" s="23">
        <f t="shared" si="3006"/>
        <v>0</v>
      </c>
      <c r="AD883" s="23">
        <f t="shared" si="3006"/>
        <v>0</v>
      </c>
      <c r="AE883" s="23">
        <f t="shared" si="3006"/>
        <v>0</v>
      </c>
      <c r="AF883" s="23">
        <f t="shared" si="3006"/>
        <v>0</v>
      </c>
      <c r="AG883" s="23">
        <f t="shared" si="3006"/>
        <v>0</v>
      </c>
      <c r="AH883" s="23">
        <f t="shared" si="3006"/>
        <v>0</v>
      </c>
      <c r="AI883" s="23">
        <f t="shared" si="3006"/>
        <v>0</v>
      </c>
      <c r="AJ883" s="23">
        <f t="shared" si="3006"/>
        <v>0</v>
      </c>
      <c r="AK883" s="23">
        <f t="shared" si="3006"/>
        <v>0</v>
      </c>
      <c r="AL883" s="23">
        <f t="shared" si="3006"/>
        <v>0</v>
      </c>
      <c r="AM883" s="23">
        <f t="shared" si="3006"/>
        <v>0</v>
      </c>
      <c r="AN883" s="23">
        <f t="shared" si="3006"/>
        <v>0</v>
      </c>
      <c r="AO883" s="23">
        <f t="shared" si="2787"/>
        <v>0</v>
      </c>
      <c r="AP883" s="23">
        <f t="shared" si="2788"/>
        <v>0</v>
      </c>
      <c r="AQ883" s="23">
        <f t="shared" si="2789"/>
        <v>0</v>
      </c>
      <c r="AR883" s="23">
        <f t="shared" si="3006"/>
        <v>0</v>
      </c>
      <c r="AS883" s="23">
        <f t="shared" si="2791"/>
        <v>0</v>
      </c>
      <c r="AT883" s="23">
        <f t="shared" si="3006"/>
        <v>0</v>
      </c>
      <c r="AU883" s="23">
        <f t="shared" si="3006"/>
        <v>0</v>
      </c>
      <c r="AV883" s="23">
        <f t="shared" si="3006"/>
        <v>0</v>
      </c>
      <c r="AW883" s="23">
        <f t="shared" si="3006"/>
        <v>0</v>
      </c>
      <c r="AX883" s="23">
        <f t="shared" si="3006"/>
        <v>0</v>
      </c>
      <c r="AY883" s="23">
        <f t="shared" si="3004"/>
        <v>0</v>
      </c>
      <c r="AZ883" s="23">
        <f t="shared" si="3006"/>
        <v>0</v>
      </c>
      <c r="BA883" s="23">
        <f t="shared" si="3005"/>
        <v>0</v>
      </c>
      <c r="BB883" s="23">
        <f t="shared" si="3006"/>
        <v>0</v>
      </c>
      <c r="BC883" s="23">
        <f t="shared" si="3006"/>
        <v>0</v>
      </c>
      <c r="BD883" s="23">
        <f t="shared" si="3006"/>
        <v>0</v>
      </c>
      <c r="BE883" s="23">
        <f t="shared" si="3006"/>
        <v>0</v>
      </c>
      <c r="BF883" s="23">
        <f t="shared" si="3006"/>
        <v>0</v>
      </c>
      <c r="BG883" s="23">
        <f t="shared" si="3006"/>
        <v>0</v>
      </c>
      <c r="BH883" s="23">
        <f t="shared" si="3006"/>
        <v>0</v>
      </c>
      <c r="BI883" s="23">
        <f t="shared" si="3006"/>
        <v>0</v>
      </c>
      <c r="BJ883" s="23">
        <f t="shared" si="3006"/>
        <v>0</v>
      </c>
      <c r="BK883" s="23">
        <f t="shared" si="3006"/>
        <v>0</v>
      </c>
      <c r="BL883" s="23">
        <f t="shared" si="3006"/>
        <v>0</v>
      </c>
      <c r="BM883" s="23">
        <f t="shared" si="3006"/>
        <v>0</v>
      </c>
      <c r="BN883" s="23">
        <f t="shared" si="3006"/>
        <v>0</v>
      </c>
      <c r="BO883" s="23">
        <f t="shared" si="3006"/>
        <v>0</v>
      </c>
      <c r="BP883" s="23">
        <f t="shared" si="3006"/>
        <v>0</v>
      </c>
      <c r="BQ883" s="23">
        <f t="shared" si="3006"/>
        <v>0</v>
      </c>
      <c r="BR883" s="23">
        <f t="shared" si="2959"/>
        <v>0</v>
      </c>
      <c r="BS883" s="23">
        <f t="shared" si="2960"/>
        <v>0</v>
      </c>
      <c r="BT883" s="23">
        <f t="shared" si="2961"/>
        <v>0</v>
      </c>
      <c r="BU883" s="23">
        <f t="shared" si="3006"/>
        <v>0</v>
      </c>
      <c r="BV883" s="23"/>
      <c r="BW883" s="23">
        <f t="shared" si="3006"/>
        <v>0</v>
      </c>
      <c r="BX883" s="5">
        <v>0</v>
      </c>
    </row>
    <row r="884" spans="1:76" ht="31.2" hidden="1" x14ac:dyDescent="0.3">
      <c r="A884" s="12">
        <v>931</v>
      </c>
      <c r="B884" s="12" t="s">
        <v>14</v>
      </c>
      <c r="C884" s="12" t="s">
        <v>16</v>
      </c>
      <c r="D884" s="12" t="s">
        <v>318</v>
      </c>
      <c r="E884" s="12">
        <v>240</v>
      </c>
      <c r="F884" s="14" t="s">
        <v>372</v>
      </c>
      <c r="G884" s="20">
        <v>50</v>
      </c>
      <c r="H884" s="20">
        <v>50</v>
      </c>
      <c r="I884" s="20">
        <v>50</v>
      </c>
      <c r="J884" s="20">
        <v>-50</v>
      </c>
      <c r="K884" s="20">
        <v>-50</v>
      </c>
      <c r="L884" s="20">
        <v>-50</v>
      </c>
      <c r="M884" s="20">
        <f t="shared" si="2815"/>
        <v>0</v>
      </c>
      <c r="N884" s="20">
        <f t="shared" si="2816"/>
        <v>0</v>
      </c>
      <c r="O884" s="20">
        <f t="shared" si="2817"/>
        <v>0</v>
      </c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>
        <f t="shared" si="2934"/>
        <v>0</v>
      </c>
      <c r="AA884" s="23">
        <f t="shared" si="2935"/>
        <v>0</v>
      </c>
      <c r="AB884" s="23">
        <f t="shared" si="2936"/>
        <v>0</v>
      </c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>
        <f t="shared" si="2787"/>
        <v>0</v>
      </c>
      <c r="AP884" s="23">
        <f t="shared" si="2788"/>
        <v>0</v>
      </c>
      <c r="AQ884" s="23">
        <f t="shared" si="2789"/>
        <v>0</v>
      </c>
      <c r="AR884" s="23"/>
      <c r="AS884" s="23">
        <f t="shared" si="2791"/>
        <v>0</v>
      </c>
      <c r="AT884" s="23"/>
      <c r="AU884" s="23"/>
      <c r="AV884" s="23"/>
      <c r="AW884" s="23"/>
      <c r="AX884" s="23"/>
      <c r="AY884" s="23">
        <f t="shared" si="3004"/>
        <v>0</v>
      </c>
      <c r="AZ884" s="23"/>
      <c r="BA884" s="23">
        <f t="shared" si="3005"/>
        <v>0</v>
      </c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>
        <f t="shared" si="2959"/>
        <v>0</v>
      </c>
      <c r="BS884" s="23">
        <f t="shared" si="2960"/>
        <v>0</v>
      </c>
      <c r="BT884" s="23">
        <f t="shared" si="2961"/>
        <v>0</v>
      </c>
      <c r="BU884" s="23"/>
      <c r="BV884" s="23"/>
      <c r="BW884" s="23"/>
      <c r="BX884" s="5">
        <v>0</v>
      </c>
    </row>
    <row r="885" spans="1:76" s="3" customFormat="1" ht="31.2" x14ac:dyDescent="0.3">
      <c r="A885" s="16">
        <v>931</v>
      </c>
      <c r="B885" s="16" t="s">
        <v>108</v>
      </c>
      <c r="C885" s="16"/>
      <c r="D885" s="16"/>
      <c r="E885" s="16"/>
      <c r="F885" s="7" t="s">
        <v>388</v>
      </c>
      <c r="G885" s="18">
        <f>G886+G892</f>
        <v>380.1</v>
      </c>
      <c r="H885" s="18">
        <f t="shared" ref="H885:L885" si="3007">H886+H892</f>
        <v>510.6</v>
      </c>
      <c r="I885" s="18">
        <f t="shared" si="3007"/>
        <v>470.90000000000003</v>
      </c>
      <c r="J885" s="18">
        <f t="shared" si="3007"/>
        <v>0</v>
      </c>
      <c r="K885" s="18">
        <f t="shared" si="3007"/>
        <v>0</v>
      </c>
      <c r="L885" s="18">
        <f t="shared" si="3007"/>
        <v>0</v>
      </c>
      <c r="M885" s="20">
        <f t="shared" si="2815"/>
        <v>380.1</v>
      </c>
      <c r="N885" s="20">
        <f t="shared" si="2816"/>
        <v>510.6</v>
      </c>
      <c r="O885" s="20">
        <f t="shared" si="2817"/>
        <v>470.90000000000003</v>
      </c>
      <c r="P885" s="21">
        <f t="shared" ref="P885:Q885" si="3008">P886+P892</f>
        <v>0</v>
      </c>
      <c r="Q885" s="21">
        <f t="shared" si="3008"/>
        <v>0</v>
      </c>
      <c r="R885" s="21">
        <f t="shared" ref="R885:T885" si="3009">R886+R892</f>
        <v>0</v>
      </c>
      <c r="S885" s="21">
        <f t="shared" si="3009"/>
        <v>0</v>
      </c>
      <c r="T885" s="21">
        <f t="shared" si="3009"/>
        <v>0</v>
      </c>
      <c r="U885" s="21">
        <f t="shared" ref="U885:W885" si="3010">U886+U892</f>
        <v>0</v>
      </c>
      <c r="V885" s="21">
        <f t="shared" si="3010"/>
        <v>0</v>
      </c>
      <c r="W885" s="21">
        <f t="shared" si="3010"/>
        <v>0</v>
      </c>
      <c r="X885" s="21">
        <f t="shared" ref="X885:Y885" si="3011">X886+X892</f>
        <v>0</v>
      </c>
      <c r="Y885" s="21">
        <f t="shared" si="3011"/>
        <v>0</v>
      </c>
      <c r="Z885" s="21">
        <f t="shared" si="2934"/>
        <v>380.1</v>
      </c>
      <c r="AA885" s="21">
        <f t="shared" si="2935"/>
        <v>510.6</v>
      </c>
      <c r="AB885" s="21">
        <f t="shared" si="2936"/>
        <v>470.90000000000003</v>
      </c>
      <c r="AC885" s="21">
        <f t="shared" ref="AC885:AL885" si="3012">AC886+AC892</f>
        <v>0</v>
      </c>
      <c r="AD885" s="21">
        <f t="shared" si="3012"/>
        <v>0</v>
      </c>
      <c r="AE885" s="21">
        <f t="shared" ref="AE885" si="3013">AE886+AE892</f>
        <v>0</v>
      </c>
      <c r="AF885" s="21">
        <f t="shared" si="3012"/>
        <v>0</v>
      </c>
      <c r="AG885" s="21">
        <f t="shared" si="3012"/>
        <v>0</v>
      </c>
      <c r="AH885" s="21">
        <f t="shared" si="3012"/>
        <v>0</v>
      </c>
      <c r="AI885" s="21">
        <f t="shared" ref="AI885" si="3014">AI886+AI892</f>
        <v>0</v>
      </c>
      <c r="AJ885" s="21">
        <f t="shared" si="3012"/>
        <v>0</v>
      </c>
      <c r="AK885" s="21">
        <f t="shared" si="3012"/>
        <v>0</v>
      </c>
      <c r="AL885" s="21">
        <f t="shared" si="3012"/>
        <v>0</v>
      </c>
      <c r="AM885" s="21">
        <f t="shared" ref="AM885:BW885" si="3015">AM886+AM892</f>
        <v>0</v>
      </c>
      <c r="AN885" s="21">
        <f t="shared" si="3015"/>
        <v>0</v>
      </c>
      <c r="AO885" s="21">
        <f t="shared" si="2787"/>
        <v>380.1</v>
      </c>
      <c r="AP885" s="21">
        <f t="shared" si="2788"/>
        <v>510.6</v>
      </c>
      <c r="AQ885" s="21">
        <f t="shared" si="2789"/>
        <v>470.90000000000003</v>
      </c>
      <c r="AR885" s="21">
        <f t="shared" ref="AR885" si="3016">AR886+AR892</f>
        <v>0</v>
      </c>
      <c r="AS885" s="21">
        <f t="shared" si="2791"/>
        <v>380.1</v>
      </c>
      <c r="AT885" s="21">
        <f t="shared" ref="AT885:AX885" si="3017">AT886+AT892</f>
        <v>0</v>
      </c>
      <c r="AU885" s="21">
        <f t="shared" si="3017"/>
        <v>0</v>
      </c>
      <c r="AV885" s="21">
        <f t="shared" si="3017"/>
        <v>0</v>
      </c>
      <c r="AW885" s="21">
        <f t="shared" si="3017"/>
        <v>0</v>
      </c>
      <c r="AX885" s="21">
        <f t="shared" si="3017"/>
        <v>0</v>
      </c>
      <c r="AY885" s="21">
        <f t="shared" si="3004"/>
        <v>380.1</v>
      </c>
      <c r="AZ885" s="21">
        <f t="shared" ref="AZ885" si="3018">AZ886+AZ892</f>
        <v>0</v>
      </c>
      <c r="BA885" s="21">
        <f t="shared" si="3005"/>
        <v>380.1</v>
      </c>
      <c r="BB885" s="21">
        <f t="shared" ref="BB885:BI885" si="3019">BB886+BB892</f>
        <v>0</v>
      </c>
      <c r="BC885" s="21">
        <f t="shared" si="3019"/>
        <v>0</v>
      </c>
      <c r="BD885" s="21">
        <f t="shared" si="3019"/>
        <v>0</v>
      </c>
      <c r="BE885" s="21">
        <f t="shared" si="3019"/>
        <v>0</v>
      </c>
      <c r="BF885" s="21">
        <f t="shared" si="3019"/>
        <v>0</v>
      </c>
      <c r="BG885" s="21">
        <f t="shared" si="3019"/>
        <v>0</v>
      </c>
      <c r="BH885" s="21">
        <f t="shared" si="3019"/>
        <v>0</v>
      </c>
      <c r="BI885" s="21">
        <f t="shared" si="3019"/>
        <v>0</v>
      </c>
      <c r="BJ885" s="21">
        <f t="shared" ref="BJ885:BP885" si="3020">BJ886+BJ892</f>
        <v>0</v>
      </c>
      <c r="BK885" s="21">
        <f t="shared" si="3020"/>
        <v>0</v>
      </c>
      <c r="BL885" s="21">
        <f t="shared" si="3020"/>
        <v>0</v>
      </c>
      <c r="BM885" s="21">
        <f t="shared" si="3020"/>
        <v>0</v>
      </c>
      <c r="BN885" s="21">
        <f t="shared" si="3020"/>
        <v>0</v>
      </c>
      <c r="BO885" s="21">
        <f t="shared" si="3020"/>
        <v>0</v>
      </c>
      <c r="BP885" s="21">
        <f t="shared" si="3020"/>
        <v>0</v>
      </c>
      <c r="BQ885" s="21">
        <f t="shared" ref="BQ885" si="3021">BQ886+BQ892</f>
        <v>0</v>
      </c>
      <c r="BR885" s="21">
        <f t="shared" si="2959"/>
        <v>380.1</v>
      </c>
      <c r="BS885" s="21">
        <f t="shared" si="2960"/>
        <v>510.6</v>
      </c>
      <c r="BT885" s="21">
        <f t="shared" si="2961"/>
        <v>470.90000000000003</v>
      </c>
      <c r="BU885" s="21">
        <f t="shared" ref="BU885" si="3022">BU886+BU892</f>
        <v>0</v>
      </c>
      <c r="BV885" s="21">
        <f t="shared" ref="BV885:BV948" si="3023">BR885+BU885</f>
        <v>380.1</v>
      </c>
      <c r="BW885" s="21">
        <f t="shared" si="3015"/>
        <v>0</v>
      </c>
    </row>
    <row r="886" spans="1:76" s="15" customFormat="1" ht="46.8" x14ac:dyDescent="0.3">
      <c r="A886" s="17">
        <v>931</v>
      </c>
      <c r="B886" s="17" t="s">
        <v>108</v>
      </c>
      <c r="C886" s="17" t="s">
        <v>137</v>
      </c>
      <c r="D886" s="17"/>
      <c r="E886" s="17"/>
      <c r="F886" s="10" t="s">
        <v>393</v>
      </c>
      <c r="G886" s="19">
        <f>G887</f>
        <v>125.3</v>
      </c>
      <c r="H886" s="19">
        <f t="shared" ref="H886:BW890" si="3024">H887</f>
        <v>255.79999999999998</v>
      </c>
      <c r="I886" s="19">
        <f t="shared" si="3024"/>
        <v>216.10000000000002</v>
      </c>
      <c r="J886" s="19">
        <f t="shared" si="3024"/>
        <v>0</v>
      </c>
      <c r="K886" s="19">
        <f t="shared" si="3024"/>
        <v>0</v>
      </c>
      <c r="L886" s="19">
        <f t="shared" si="3024"/>
        <v>0</v>
      </c>
      <c r="M886" s="20">
        <f t="shared" si="2815"/>
        <v>125.3</v>
      </c>
      <c r="N886" s="20">
        <f t="shared" si="2816"/>
        <v>255.79999999999998</v>
      </c>
      <c r="O886" s="20">
        <f t="shared" si="2817"/>
        <v>216.10000000000002</v>
      </c>
      <c r="P886" s="22">
        <f t="shared" si="3024"/>
        <v>0</v>
      </c>
      <c r="Q886" s="22">
        <f t="shared" si="3024"/>
        <v>0</v>
      </c>
      <c r="R886" s="22">
        <f t="shared" si="3024"/>
        <v>0</v>
      </c>
      <c r="S886" s="22">
        <f t="shared" si="3024"/>
        <v>0</v>
      </c>
      <c r="T886" s="22">
        <f t="shared" si="3024"/>
        <v>0</v>
      </c>
      <c r="U886" s="22">
        <f t="shared" si="3024"/>
        <v>0</v>
      </c>
      <c r="V886" s="22">
        <f t="shared" si="3024"/>
        <v>0</v>
      </c>
      <c r="W886" s="22">
        <f t="shared" si="3024"/>
        <v>0</v>
      </c>
      <c r="X886" s="22">
        <f t="shared" si="3024"/>
        <v>0</v>
      </c>
      <c r="Y886" s="22">
        <f t="shared" si="3024"/>
        <v>0</v>
      </c>
      <c r="Z886" s="22">
        <f t="shared" si="2934"/>
        <v>125.3</v>
      </c>
      <c r="AA886" s="22">
        <f t="shared" si="2935"/>
        <v>255.79999999999998</v>
      </c>
      <c r="AB886" s="22">
        <f t="shared" si="2936"/>
        <v>216.10000000000002</v>
      </c>
      <c r="AC886" s="22">
        <f t="shared" si="3024"/>
        <v>0</v>
      </c>
      <c r="AD886" s="22">
        <f t="shared" si="3024"/>
        <v>0</v>
      </c>
      <c r="AE886" s="22">
        <f t="shared" si="3024"/>
        <v>0</v>
      </c>
      <c r="AF886" s="22">
        <f t="shared" si="3024"/>
        <v>0</v>
      </c>
      <c r="AG886" s="22">
        <f t="shared" si="3024"/>
        <v>0</v>
      </c>
      <c r="AH886" s="22">
        <f t="shared" si="3024"/>
        <v>0</v>
      </c>
      <c r="AI886" s="22">
        <f t="shared" si="3024"/>
        <v>0</v>
      </c>
      <c r="AJ886" s="22">
        <f t="shared" si="3024"/>
        <v>0</v>
      </c>
      <c r="AK886" s="22">
        <f t="shared" si="3024"/>
        <v>0</v>
      </c>
      <c r="AL886" s="22">
        <f t="shared" si="3024"/>
        <v>0</v>
      </c>
      <c r="AM886" s="22">
        <f t="shared" si="3024"/>
        <v>0</v>
      </c>
      <c r="AN886" s="22">
        <f t="shared" si="3024"/>
        <v>0</v>
      </c>
      <c r="AO886" s="22">
        <f t="shared" si="2787"/>
        <v>125.3</v>
      </c>
      <c r="AP886" s="22">
        <f t="shared" si="2788"/>
        <v>255.79999999999998</v>
      </c>
      <c r="AQ886" s="22">
        <f t="shared" si="2789"/>
        <v>216.10000000000002</v>
      </c>
      <c r="AR886" s="22">
        <f t="shared" si="3024"/>
        <v>0</v>
      </c>
      <c r="AS886" s="22">
        <f t="shared" si="2791"/>
        <v>125.3</v>
      </c>
      <c r="AT886" s="22">
        <f t="shared" si="3024"/>
        <v>0</v>
      </c>
      <c r="AU886" s="22">
        <f t="shared" si="3024"/>
        <v>0</v>
      </c>
      <c r="AV886" s="22">
        <f t="shared" si="3024"/>
        <v>0</v>
      </c>
      <c r="AW886" s="22">
        <f t="shared" si="3024"/>
        <v>0</v>
      </c>
      <c r="AX886" s="22">
        <f t="shared" si="3024"/>
        <v>0</v>
      </c>
      <c r="AY886" s="22">
        <f t="shared" si="3004"/>
        <v>125.3</v>
      </c>
      <c r="AZ886" s="22">
        <f t="shared" si="3024"/>
        <v>0</v>
      </c>
      <c r="BA886" s="22">
        <f t="shared" si="3005"/>
        <v>125.3</v>
      </c>
      <c r="BB886" s="22">
        <f t="shared" si="3024"/>
        <v>0</v>
      </c>
      <c r="BC886" s="22">
        <f t="shared" si="3024"/>
        <v>0</v>
      </c>
      <c r="BD886" s="22">
        <f t="shared" si="3024"/>
        <v>0</v>
      </c>
      <c r="BE886" s="22">
        <f t="shared" si="3024"/>
        <v>0</v>
      </c>
      <c r="BF886" s="22">
        <f t="shared" si="3024"/>
        <v>0</v>
      </c>
      <c r="BG886" s="22">
        <f t="shared" si="3024"/>
        <v>0</v>
      </c>
      <c r="BH886" s="22">
        <f t="shared" si="3024"/>
        <v>0</v>
      </c>
      <c r="BI886" s="22">
        <f t="shared" si="3024"/>
        <v>0</v>
      </c>
      <c r="BJ886" s="22">
        <f t="shared" si="3024"/>
        <v>0</v>
      </c>
      <c r="BK886" s="22">
        <f t="shared" si="3024"/>
        <v>0</v>
      </c>
      <c r="BL886" s="22">
        <f t="shared" si="3024"/>
        <v>0</v>
      </c>
      <c r="BM886" s="22">
        <f t="shared" si="3024"/>
        <v>0</v>
      </c>
      <c r="BN886" s="22">
        <f t="shared" si="3024"/>
        <v>0</v>
      </c>
      <c r="BO886" s="22">
        <f t="shared" ref="BO886:BO890" si="3025">BO887</f>
        <v>0</v>
      </c>
      <c r="BP886" s="22">
        <f t="shared" si="3024"/>
        <v>0</v>
      </c>
      <c r="BQ886" s="22">
        <f t="shared" si="3024"/>
        <v>0</v>
      </c>
      <c r="BR886" s="22">
        <f t="shared" si="2959"/>
        <v>125.3</v>
      </c>
      <c r="BS886" s="22">
        <f t="shared" si="2960"/>
        <v>255.79999999999998</v>
      </c>
      <c r="BT886" s="22">
        <f t="shared" si="2961"/>
        <v>216.10000000000002</v>
      </c>
      <c r="BU886" s="22">
        <f t="shared" si="3024"/>
        <v>0</v>
      </c>
      <c r="BV886" s="22">
        <f t="shared" si="3023"/>
        <v>125.3</v>
      </c>
      <c r="BW886" s="22">
        <f t="shared" si="3024"/>
        <v>0</v>
      </c>
    </row>
    <row r="887" spans="1:76" ht="31.2" x14ac:dyDescent="0.3">
      <c r="A887" s="12">
        <v>931</v>
      </c>
      <c r="B887" s="12" t="s">
        <v>108</v>
      </c>
      <c r="C887" s="12" t="s">
        <v>137</v>
      </c>
      <c r="D887" s="12" t="s">
        <v>34</v>
      </c>
      <c r="E887" s="12"/>
      <c r="F887" s="14" t="s">
        <v>47</v>
      </c>
      <c r="G887" s="20">
        <f>G888</f>
        <v>125.3</v>
      </c>
      <c r="H887" s="20">
        <f t="shared" si="3024"/>
        <v>255.79999999999998</v>
      </c>
      <c r="I887" s="20">
        <f t="shared" si="3024"/>
        <v>216.10000000000002</v>
      </c>
      <c r="J887" s="20">
        <f t="shared" si="3024"/>
        <v>0</v>
      </c>
      <c r="K887" s="20">
        <f t="shared" si="3024"/>
        <v>0</v>
      </c>
      <c r="L887" s="20">
        <f t="shared" si="3024"/>
        <v>0</v>
      </c>
      <c r="M887" s="20">
        <f t="shared" si="2815"/>
        <v>125.3</v>
      </c>
      <c r="N887" s="20">
        <f t="shared" si="2816"/>
        <v>255.79999999999998</v>
      </c>
      <c r="O887" s="20">
        <f t="shared" si="2817"/>
        <v>216.10000000000002</v>
      </c>
      <c r="P887" s="23">
        <f t="shared" si="3024"/>
        <v>0</v>
      </c>
      <c r="Q887" s="23">
        <f t="shared" si="3024"/>
        <v>0</v>
      </c>
      <c r="R887" s="23">
        <f t="shared" si="3024"/>
        <v>0</v>
      </c>
      <c r="S887" s="23">
        <f t="shared" si="3024"/>
        <v>0</v>
      </c>
      <c r="T887" s="23">
        <f t="shared" si="3024"/>
        <v>0</v>
      </c>
      <c r="U887" s="23">
        <f t="shared" si="3024"/>
        <v>0</v>
      </c>
      <c r="V887" s="23">
        <f t="shared" si="3024"/>
        <v>0</v>
      </c>
      <c r="W887" s="23">
        <f t="shared" si="3024"/>
        <v>0</v>
      </c>
      <c r="X887" s="23">
        <f t="shared" si="3024"/>
        <v>0</v>
      </c>
      <c r="Y887" s="23">
        <f t="shared" si="3024"/>
        <v>0</v>
      </c>
      <c r="Z887" s="23">
        <f t="shared" si="2934"/>
        <v>125.3</v>
      </c>
      <c r="AA887" s="23">
        <f t="shared" si="2935"/>
        <v>255.79999999999998</v>
      </c>
      <c r="AB887" s="23">
        <f t="shared" si="2936"/>
        <v>216.10000000000002</v>
      </c>
      <c r="AC887" s="23">
        <f t="shared" si="3024"/>
        <v>0</v>
      </c>
      <c r="AD887" s="23">
        <f t="shared" si="3024"/>
        <v>0</v>
      </c>
      <c r="AE887" s="23">
        <f t="shared" si="3024"/>
        <v>0</v>
      </c>
      <c r="AF887" s="23">
        <f t="shared" si="3024"/>
        <v>0</v>
      </c>
      <c r="AG887" s="23">
        <f t="shared" si="3024"/>
        <v>0</v>
      </c>
      <c r="AH887" s="23">
        <f t="shared" si="3024"/>
        <v>0</v>
      </c>
      <c r="AI887" s="23">
        <f t="shared" si="3024"/>
        <v>0</v>
      </c>
      <c r="AJ887" s="23">
        <f t="shared" si="3024"/>
        <v>0</v>
      </c>
      <c r="AK887" s="23">
        <f t="shared" si="3024"/>
        <v>0</v>
      </c>
      <c r="AL887" s="23">
        <f t="shared" si="3024"/>
        <v>0</v>
      </c>
      <c r="AM887" s="23">
        <f t="shared" si="3024"/>
        <v>0</v>
      </c>
      <c r="AN887" s="23">
        <f t="shared" si="3024"/>
        <v>0</v>
      </c>
      <c r="AO887" s="23">
        <f t="shared" si="2787"/>
        <v>125.3</v>
      </c>
      <c r="AP887" s="23">
        <f t="shared" si="2788"/>
        <v>255.79999999999998</v>
      </c>
      <c r="AQ887" s="23">
        <f t="shared" si="2789"/>
        <v>216.10000000000002</v>
      </c>
      <c r="AR887" s="23">
        <f t="shared" si="3024"/>
        <v>0</v>
      </c>
      <c r="AS887" s="23">
        <f t="shared" si="2791"/>
        <v>125.3</v>
      </c>
      <c r="AT887" s="23">
        <f t="shared" si="3024"/>
        <v>0</v>
      </c>
      <c r="AU887" s="23">
        <f t="shared" si="3024"/>
        <v>0</v>
      </c>
      <c r="AV887" s="23">
        <f t="shared" si="3024"/>
        <v>0</v>
      </c>
      <c r="AW887" s="23">
        <f t="shared" si="3024"/>
        <v>0</v>
      </c>
      <c r="AX887" s="23">
        <f t="shared" si="3024"/>
        <v>0</v>
      </c>
      <c r="AY887" s="23">
        <f t="shared" si="3004"/>
        <v>125.3</v>
      </c>
      <c r="AZ887" s="23">
        <f t="shared" si="3024"/>
        <v>0</v>
      </c>
      <c r="BA887" s="23">
        <f t="shared" si="3005"/>
        <v>125.3</v>
      </c>
      <c r="BB887" s="23">
        <f t="shared" si="3024"/>
        <v>0</v>
      </c>
      <c r="BC887" s="23">
        <f t="shared" si="3024"/>
        <v>0</v>
      </c>
      <c r="BD887" s="23">
        <f t="shared" si="3024"/>
        <v>0</v>
      </c>
      <c r="BE887" s="23">
        <f t="shared" si="3024"/>
        <v>0</v>
      </c>
      <c r="BF887" s="23">
        <f t="shared" si="3024"/>
        <v>0</v>
      </c>
      <c r="BG887" s="23">
        <f t="shared" si="3024"/>
        <v>0</v>
      </c>
      <c r="BH887" s="23">
        <f t="shared" si="3024"/>
        <v>0</v>
      </c>
      <c r="BI887" s="23">
        <f t="shared" si="3024"/>
        <v>0</v>
      </c>
      <c r="BJ887" s="23">
        <f t="shared" si="3024"/>
        <v>0</v>
      </c>
      <c r="BK887" s="23">
        <f t="shared" si="3024"/>
        <v>0</v>
      </c>
      <c r="BL887" s="23">
        <f t="shared" si="3024"/>
        <v>0</v>
      </c>
      <c r="BM887" s="23">
        <f t="shared" si="3024"/>
        <v>0</v>
      </c>
      <c r="BN887" s="23">
        <f t="shared" si="3024"/>
        <v>0</v>
      </c>
      <c r="BO887" s="23">
        <f t="shared" si="3025"/>
        <v>0</v>
      </c>
      <c r="BP887" s="23">
        <f t="shared" si="3024"/>
        <v>0</v>
      </c>
      <c r="BQ887" s="23">
        <f t="shared" si="3024"/>
        <v>0</v>
      </c>
      <c r="BR887" s="23">
        <f t="shared" si="2959"/>
        <v>125.3</v>
      </c>
      <c r="BS887" s="23">
        <f t="shared" si="2960"/>
        <v>255.79999999999998</v>
      </c>
      <c r="BT887" s="23">
        <f t="shared" si="2961"/>
        <v>216.10000000000002</v>
      </c>
      <c r="BU887" s="23">
        <f t="shared" si="3024"/>
        <v>0</v>
      </c>
      <c r="BV887" s="23">
        <f t="shared" si="3023"/>
        <v>125.3</v>
      </c>
      <c r="BW887" s="23">
        <f t="shared" si="3024"/>
        <v>0</v>
      </c>
      <c r="BX887" s="5"/>
    </row>
    <row r="888" spans="1:76" x14ac:dyDescent="0.3">
      <c r="A888" s="12">
        <v>931</v>
      </c>
      <c r="B888" s="12" t="s">
        <v>108</v>
      </c>
      <c r="C888" s="12" t="s">
        <v>137</v>
      </c>
      <c r="D888" s="12" t="s">
        <v>35</v>
      </c>
      <c r="E888" s="12"/>
      <c r="F888" s="14" t="s">
        <v>48</v>
      </c>
      <c r="G888" s="20">
        <f>G889</f>
        <v>125.3</v>
      </c>
      <c r="H888" s="20">
        <f t="shared" si="3024"/>
        <v>255.79999999999998</v>
      </c>
      <c r="I888" s="20">
        <f t="shared" si="3024"/>
        <v>216.10000000000002</v>
      </c>
      <c r="J888" s="20">
        <f t="shared" si="3024"/>
        <v>0</v>
      </c>
      <c r="K888" s="20">
        <f t="shared" si="3024"/>
        <v>0</v>
      </c>
      <c r="L888" s="20">
        <f t="shared" si="3024"/>
        <v>0</v>
      </c>
      <c r="M888" s="20">
        <f t="shared" si="2815"/>
        <v>125.3</v>
      </c>
      <c r="N888" s="20">
        <f t="shared" si="2816"/>
        <v>255.79999999999998</v>
      </c>
      <c r="O888" s="20">
        <f t="shared" si="2817"/>
        <v>216.10000000000002</v>
      </c>
      <c r="P888" s="23">
        <f t="shared" si="3024"/>
        <v>0</v>
      </c>
      <c r="Q888" s="23">
        <f t="shared" si="3024"/>
        <v>0</v>
      </c>
      <c r="R888" s="23">
        <f t="shared" si="3024"/>
        <v>0</v>
      </c>
      <c r="S888" s="23">
        <f t="shared" si="3024"/>
        <v>0</v>
      </c>
      <c r="T888" s="23">
        <f t="shared" si="3024"/>
        <v>0</v>
      </c>
      <c r="U888" s="23">
        <f t="shared" si="3024"/>
        <v>0</v>
      </c>
      <c r="V888" s="23">
        <f t="shared" si="3024"/>
        <v>0</v>
      </c>
      <c r="W888" s="23">
        <f t="shared" si="3024"/>
        <v>0</v>
      </c>
      <c r="X888" s="23">
        <f t="shared" si="3024"/>
        <v>0</v>
      </c>
      <c r="Y888" s="23">
        <f t="shared" si="3024"/>
        <v>0</v>
      </c>
      <c r="Z888" s="23">
        <f t="shared" si="2934"/>
        <v>125.3</v>
      </c>
      <c r="AA888" s="23">
        <f t="shared" si="2935"/>
        <v>255.79999999999998</v>
      </c>
      <c r="AB888" s="23">
        <f t="shared" si="2936"/>
        <v>216.10000000000002</v>
      </c>
      <c r="AC888" s="23">
        <f t="shared" si="3024"/>
        <v>0</v>
      </c>
      <c r="AD888" s="23">
        <f t="shared" si="3024"/>
        <v>0</v>
      </c>
      <c r="AE888" s="23">
        <f t="shared" si="3024"/>
        <v>0</v>
      </c>
      <c r="AF888" s="23">
        <f t="shared" si="3024"/>
        <v>0</v>
      </c>
      <c r="AG888" s="23">
        <f t="shared" si="3024"/>
        <v>0</v>
      </c>
      <c r="AH888" s="23">
        <f t="shared" si="3024"/>
        <v>0</v>
      </c>
      <c r="AI888" s="23">
        <f t="shared" si="3024"/>
        <v>0</v>
      </c>
      <c r="AJ888" s="23">
        <f t="shared" si="3024"/>
        <v>0</v>
      </c>
      <c r="AK888" s="23">
        <f t="shared" si="3024"/>
        <v>0</v>
      </c>
      <c r="AL888" s="23">
        <f t="shared" si="3024"/>
        <v>0</v>
      </c>
      <c r="AM888" s="23">
        <f t="shared" si="3024"/>
        <v>0</v>
      </c>
      <c r="AN888" s="23">
        <f t="shared" si="3024"/>
        <v>0</v>
      </c>
      <c r="AO888" s="23">
        <f t="shared" si="2787"/>
        <v>125.3</v>
      </c>
      <c r="AP888" s="23">
        <f t="shared" si="2788"/>
        <v>255.79999999999998</v>
      </c>
      <c r="AQ888" s="23">
        <f t="shared" si="2789"/>
        <v>216.10000000000002</v>
      </c>
      <c r="AR888" s="23">
        <f t="shared" si="3024"/>
        <v>0</v>
      </c>
      <c r="AS888" s="23">
        <f t="shared" si="2791"/>
        <v>125.3</v>
      </c>
      <c r="AT888" s="23">
        <f t="shared" si="3024"/>
        <v>0</v>
      </c>
      <c r="AU888" s="23">
        <f t="shared" si="3024"/>
        <v>0</v>
      </c>
      <c r="AV888" s="23">
        <f t="shared" si="3024"/>
        <v>0</v>
      </c>
      <c r="AW888" s="23">
        <f t="shared" si="3024"/>
        <v>0</v>
      </c>
      <c r="AX888" s="23">
        <f t="shared" si="3024"/>
        <v>0</v>
      </c>
      <c r="AY888" s="23">
        <f t="shared" si="3004"/>
        <v>125.3</v>
      </c>
      <c r="AZ888" s="23">
        <f t="shared" si="3024"/>
        <v>0</v>
      </c>
      <c r="BA888" s="23">
        <f t="shared" si="3005"/>
        <v>125.3</v>
      </c>
      <c r="BB888" s="23">
        <f t="shared" si="3024"/>
        <v>0</v>
      </c>
      <c r="BC888" s="23">
        <f t="shared" si="3024"/>
        <v>0</v>
      </c>
      <c r="BD888" s="23">
        <f t="shared" si="3024"/>
        <v>0</v>
      </c>
      <c r="BE888" s="23">
        <f t="shared" si="3024"/>
        <v>0</v>
      </c>
      <c r="BF888" s="23">
        <f t="shared" si="3024"/>
        <v>0</v>
      </c>
      <c r="BG888" s="23">
        <f t="shared" si="3024"/>
        <v>0</v>
      </c>
      <c r="BH888" s="23">
        <f t="shared" si="3024"/>
        <v>0</v>
      </c>
      <c r="BI888" s="23">
        <f t="shared" si="3024"/>
        <v>0</v>
      </c>
      <c r="BJ888" s="23">
        <f t="shared" si="3024"/>
        <v>0</v>
      </c>
      <c r="BK888" s="23">
        <f t="shared" si="3024"/>
        <v>0</v>
      </c>
      <c r="BL888" s="23">
        <f t="shared" si="3024"/>
        <v>0</v>
      </c>
      <c r="BM888" s="23">
        <f t="shared" si="3024"/>
        <v>0</v>
      </c>
      <c r="BN888" s="23">
        <f t="shared" si="3024"/>
        <v>0</v>
      </c>
      <c r="BO888" s="23">
        <f t="shared" si="3025"/>
        <v>0</v>
      </c>
      <c r="BP888" s="23">
        <f t="shared" si="3024"/>
        <v>0</v>
      </c>
      <c r="BQ888" s="23">
        <f t="shared" si="3024"/>
        <v>0</v>
      </c>
      <c r="BR888" s="23">
        <f t="shared" si="2959"/>
        <v>125.3</v>
      </c>
      <c r="BS888" s="23">
        <f t="shared" si="2960"/>
        <v>255.79999999999998</v>
      </c>
      <c r="BT888" s="23">
        <f t="shared" si="2961"/>
        <v>216.10000000000002</v>
      </c>
      <c r="BU888" s="23">
        <f t="shared" si="3024"/>
        <v>0</v>
      </c>
      <c r="BV888" s="23">
        <f t="shared" si="3023"/>
        <v>125.3</v>
      </c>
      <c r="BW888" s="23">
        <f t="shared" si="3024"/>
        <v>0</v>
      </c>
      <c r="BX888" s="5"/>
    </row>
    <row r="889" spans="1:76" ht="46.8" x14ac:dyDescent="0.3">
      <c r="A889" s="12">
        <v>931</v>
      </c>
      <c r="B889" s="12" t="s">
        <v>108</v>
      </c>
      <c r="C889" s="12" t="s">
        <v>137</v>
      </c>
      <c r="D889" s="12" t="s">
        <v>324</v>
      </c>
      <c r="E889" s="12"/>
      <c r="F889" s="14" t="s">
        <v>427</v>
      </c>
      <c r="G889" s="20">
        <f>G890</f>
        <v>125.3</v>
      </c>
      <c r="H889" s="20">
        <f t="shared" si="3024"/>
        <v>255.79999999999998</v>
      </c>
      <c r="I889" s="20">
        <f t="shared" si="3024"/>
        <v>216.10000000000002</v>
      </c>
      <c r="J889" s="20">
        <f t="shared" si="3024"/>
        <v>0</v>
      </c>
      <c r="K889" s="20">
        <f t="shared" si="3024"/>
        <v>0</v>
      </c>
      <c r="L889" s="20">
        <f t="shared" si="3024"/>
        <v>0</v>
      </c>
      <c r="M889" s="20">
        <f t="shared" si="2815"/>
        <v>125.3</v>
      </c>
      <c r="N889" s="20">
        <f t="shared" si="2816"/>
        <v>255.79999999999998</v>
      </c>
      <c r="O889" s="20">
        <f t="shared" si="2817"/>
        <v>216.10000000000002</v>
      </c>
      <c r="P889" s="23">
        <f t="shared" si="3024"/>
        <v>0</v>
      </c>
      <c r="Q889" s="23">
        <f t="shared" si="3024"/>
        <v>0</v>
      </c>
      <c r="R889" s="23">
        <f t="shared" si="3024"/>
        <v>0</v>
      </c>
      <c r="S889" s="23">
        <f t="shared" si="3024"/>
        <v>0</v>
      </c>
      <c r="T889" s="23">
        <f t="shared" si="3024"/>
        <v>0</v>
      </c>
      <c r="U889" s="23">
        <f t="shared" si="3024"/>
        <v>0</v>
      </c>
      <c r="V889" s="23">
        <f t="shared" si="3024"/>
        <v>0</v>
      </c>
      <c r="W889" s="23">
        <f t="shared" si="3024"/>
        <v>0</v>
      </c>
      <c r="X889" s="23">
        <f t="shared" si="3024"/>
        <v>0</v>
      </c>
      <c r="Y889" s="23">
        <f t="shared" si="3024"/>
        <v>0</v>
      </c>
      <c r="Z889" s="23">
        <f t="shared" si="2934"/>
        <v>125.3</v>
      </c>
      <c r="AA889" s="23">
        <f t="shared" si="2935"/>
        <v>255.79999999999998</v>
      </c>
      <c r="AB889" s="23">
        <f t="shared" si="2936"/>
        <v>216.10000000000002</v>
      </c>
      <c r="AC889" s="23">
        <f t="shared" si="3024"/>
        <v>0</v>
      </c>
      <c r="AD889" s="23">
        <f t="shared" si="3024"/>
        <v>0</v>
      </c>
      <c r="AE889" s="23">
        <f t="shared" si="3024"/>
        <v>0</v>
      </c>
      <c r="AF889" s="23">
        <f t="shared" si="3024"/>
        <v>0</v>
      </c>
      <c r="AG889" s="23">
        <f t="shared" si="3024"/>
        <v>0</v>
      </c>
      <c r="AH889" s="23">
        <f t="shared" si="3024"/>
        <v>0</v>
      </c>
      <c r="AI889" s="23">
        <f t="shared" si="3024"/>
        <v>0</v>
      </c>
      <c r="AJ889" s="23">
        <f t="shared" si="3024"/>
        <v>0</v>
      </c>
      <c r="AK889" s="23">
        <f t="shared" si="3024"/>
        <v>0</v>
      </c>
      <c r="AL889" s="23">
        <f t="shared" si="3024"/>
        <v>0</v>
      </c>
      <c r="AM889" s="23">
        <f t="shared" si="3024"/>
        <v>0</v>
      </c>
      <c r="AN889" s="23">
        <f t="shared" si="3024"/>
        <v>0</v>
      </c>
      <c r="AO889" s="23">
        <f t="shared" si="2787"/>
        <v>125.3</v>
      </c>
      <c r="AP889" s="23">
        <f t="shared" si="2788"/>
        <v>255.79999999999998</v>
      </c>
      <c r="AQ889" s="23">
        <f t="shared" si="2789"/>
        <v>216.10000000000002</v>
      </c>
      <c r="AR889" s="23">
        <f t="shared" si="3024"/>
        <v>0</v>
      </c>
      <c r="AS889" s="23">
        <f t="shared" si="2791"/>
        <v>125.3</v>
      </c>
      <c r="AT889" s="23">
        <f t="shared" si="3024"/>
        <v>0</v>
      </c>
      <c r="AU889" s="23">
        <f t="shared" si="3024"/>
        <v>0</v>
      </c>
      <c r="AV889" s="23">
        <f t="shared" si="3024"/>
        <v>0</v>
      </c>
      <c r="AW889" s="23">
        <f t="shared" si="3024"/>
        <v>0</v>
      </c>
      <c r="AX889" s="23">
        <f t="shared" si="3024"/>
        <v>0</v>
      </c>
      <c r="AY889" s="23">
        <f t="shared" si="3004"/>
        <v>125.3</v>
      </c>
      <c r="AZ889" s="23">
        <f t="shared" si="3024"/>
        <v>0</v>
      </c>
      <c r="BA889" s="23">
        <f t="shared" si="3005"/>
        <v>125.3</v>
      </c>
      <c r="BB889" s="23">
        <f t="shared" si="3024"/>
        <v>0</v>
      </c>
      <c r="BC889" s="23">
        <f t="shared" si="3024"/>
        <v>0</v>
      </c>
      <c r="BD889" s="23">
        <f t="shared" si="3024"/>
        <v>0</v>
      </c>
      <c r="BE889" s="23">
        <f t="shared" si="3024"/>
        <v>0</v>
      </c>
      <c r="BF889" s="23">
        <f t="shared" si="3024"/>
        <v>0</v>
      </c>
      <c r="BG889" s="23">
        <f t="shared" si="3024"/>
        <v>0</v>
      </c>
      <c r="BH889" s="23">
        <f t="shared" si="3024"/>
        <v>0</v>
      </c>
      <c r="BI889" s="23">
        <f t="shared" si="3024"/>
        <v>0</v>
      </c>
      <c r="BJ889" s="23">
        <f t="shared" si="3024"/>
        <v>0</v>
      </c>
      <c r="BK889" s="23">
        <f t="shared" si="3024"/>
        <v>0</v>
      </c>
      <c r="BL889" s="23">
        <f t="shared" si="3024"/>
        <v>0</v>
      </c>
      <c r="BM889" s="23">
        <f t="shared" si="3024"/>
        <v>0</v>
      </c>
      <c r="BN889" s="23">
        <f t="shared" si="3024"/>
        <v>0</v>
      </c>
      <c r="BO889" s="23">
        <f t="shared" si="3025"/>
        <v>0</v>
      </c>
      <c r="BP889" s="23">
        <f t="shared" si="3024"/>
        <v>0</v>
      </c>
      <c r="BQ889" s="23">
        <f t="shared" si="3024"/>
        <v>0</v>
      </c>
      <c r="BR889" s="23">
        <f t="shared" si="2959"/>
        <v>125.3</v>
      </c>
      <c r="BS889" s="23">
        <f t="shared" si="2960"/>
        <v>255.79999999999998</v>
      </c>
      <c r="BT889" s="23">
        <f t="shared" si="2961"/>
        <v>216.10000000000002</v>
      </c>
      <c r="BU889" s="23">
        <f t="shared" si="3024"/>
        <v>0</v>
      </c>
      <c r="BV889" s="23">
        <f t="shared" si="3023"/>
        <v>125.3</v>
      </c>
      <c r="BW889" s="23">
        <f t="shared" si="3024"/>
        <v>0</v>
      </c>
    </row>
    <row r="890" spans="1:76" ht="31.2" x14ac:dyDescent="0.3">
      <c r="A890" s="12">
        <v>931</v>
      </c>
      <c r="B890" s="12" t="s">
        <v>108</v>
      </c>
      <c r="C890" s="12" t="s">
        <v>137</v>
      </c>
      <c r="D890" s="12" t="s">
        <v>324</v>
      </c>
      <c r="E890" s="12" t="s">
        <v>7</v>
      </c>
      <c r="F890" s="14" t="s">
        <v>383</v>
      </c>
      <c r="G890" s="20">
        <f>G891</f>
        <v>125.3</v>
      </c>
      <c r="H890" s="20">
        <f t="shared" si="3024"/>
        <v>255.79999999999998</v>
      </c>
      <c r="I890" s="20">
        <f t="shared" si="3024"/>
        <v>216.10000000000002</v>
      </c>
      <c r="J890" s="20">
        <f t="shared" si="3024"/>
        <v>0</v>
      </c>
      <c r="K890" s="20">
        <f t="shared" si="3024"/>
        <v>0</v>
      </c>
      <c r="L890" s="20">
        <f t="shared" si="3024"/>
        <v>0</v>
      </c>
      <c r="M890" s="20">
        <f t="shared" si="2815"/>
        <v>125.3</v>
      </c>
      <c r="N890" s="20">
        <f t="shared" si="2816"/>
        <v>255.79999999999998</v>
      </c>
      <c r="O890" s="20">
        <f t="shared" si="2817"/>
        <v>216.10000000000002</v>
      </c>
      <c r="P890" s="23">
        <f t="shared" si="3024"/>
        <v>0</v>
      </c>
      <c r="Q890" s="23">
        <f t="shared" si="3024"/>
        <v>0</v>
      </c>
      <c r="R890" s="23">
        <f t="shared" si="3024"/>
        <v>0</v>
      </c>
      <c r="S890" s="23">
        <f t="shared" si="3024"/>
        <v>0</v>
      </c>
      <c r="T890" s="23">
        <f t="shared" si="3024"/>
        <v>0</v>
      </c>
      <c r="U890" s="23">
        <f t="shared" si="3024"/>
        <v>0</v>
      </c>
      <c r="V890" s="23">
        <f t="shared" si="3024"/>
        <v>0</v>
      </c>
      <c r="W890" s="23">
        <f t="shared" si="3024"/>
        <v>0</v>
      </c>
      <c r="X890" s="23">
        <f t="shared" si="3024"/>
        <v>0</v>
      </c>
      <c r="Y890" s="23">
        <f t="shared" si="3024"/>
        <v>0</v>
      </c>
      <c r="Z890" s="23">
        <f t="shared" si="2934"/>
        <v>125.3</v>
      </c>
      <c r="AA890" s="23">
        <f t="shared" si="2935"/>
        <v>255.79999999999998</v>
      </c>
      <c r="AB890" s="23">
        <f t="shared" si="2936"/>
        <v>216.10000000000002</v>
      </c>
      <c r="AC890" s="23">
        <f t="shared" si="3024"/>
        <v>0</v>
      </c>
      <c r="AD890" s="23">
        <f t="shared" si="3024"/>
        <v>0</v>
      </c>
      <c r="AE890" s="23">
        <f t="shared" si="3024"/>
        <v>0</v>
      </c>
      <c r="AF890" s="23">
        <f t="shared" si="3024"/>
        <v>0</v>
      </c>
      <c r="AG890" s="23">
        <f t="shared" si="3024"/>
        <v>0</v>
      </c>
      <c r="AH890" s="23">
        <f t="shared" si="3024"/>
        <v>0</v>
      </c>
      <c r="AI890" s="23">
        <f t="shared" si="3024"/>
        <v>0</v>
      </c>
      <c r="AJ890" s="23">
        <f t="shared" si="3024"/>
        <v>0</v>
      </c>
      <c r="AK890" s="23">
        <f t="shared" si="3024"/>
        <v>0</v>
      </c>
      <c r="AL890" s="23">
        <f t="shared" si="3024"/>
        <v>0</v>
      </c>
      <c r="AM890" s="23">
        <f t="shared" si="3024"/>
        <v>0</v>
      </c>
      <c r="AN890" s="23">
        <f t="shared" si="3024"/>
        <v>0</v>
      </c>
      <c r="AO890" s="23">
        <f t="shared" si="2787"/>
        <v>125.3</v>
      </c>
      <c r="AP890" s="23">
        <f t="shared" si="2788"/>
        <v>255.79999999999998</v>
      </c>
      <c r="AQ890" s="23">
        <f t="shared" si="2789"/>
        <v>216.10000000000002</v>
      </c>
      <c r="AR890" s="23">
        <f t="shared" si="3024"/>
        <v>0</v>
      </c>
      <c r="AS890" s="23">
        <f t="shared" si="2791"/>
        <v>125.3</v>
      </c>
      <c r="AT890" s="23">
        <f t="shared" si="3024"/>
        <v>0</v>
      </c>
      <c r="AU890" s="23">
        <f t="shared" si="3024"/>
        <v>0</v>
      </c>
      <c r="AV890" s="23">
        <f t="shared" si="3024"/>
        <v>0</v>
      </c>
      <c r="AW890" s="23">
        <f t="shared" si="3024"/>
        <v>0</v>
      </c>
      <c r="AX890" s="23">
        <f t="shared" si="3024"/>
        <v>0</v>
      </c>
      <c r="AY890" s="23">
        <f t="shared" si="3004"/>
        <v>125.3</v>
      </c>
      <c r="AZ890" s="23">
        <f t="shared" si="3024"/>
        <v>0</v>
      </c>
      <c r="BA890" s="23">
        <f t="shared" si="3005"/>
        <v>125.3</v>
      </c>
      <c r="BB890" s="23">
        <f t="shared" si="3024"/>
        <v>0</v>
      </c>
      <c r="BC890" s="23">
        <f t="shared" si="3024"/>
        <v>0</v>
      </c>
      <c r="BD890" s="23">
        <f t="shared" si="3024"/>
        <v>0</v>
      </c>
      <c r="BE890" s="23">
        <f t="shared" si="3024"/>
        <v>0</v>
      </c>
      <c r="BF890" s="23">
        <f t="shared" si="3024"/>
        <v>0</v>
      </c>
      <c r="BG890" s="23">
        <f t="shared" si="3024"/>
        <v>0</v>
      </c>
      <c r="BH890" s="23">
        <f t="shared" si="3024"/>
        <v>0</v>
      </c>
      <c r="BI890" s="23">
        <f t="shared" si="3024"/>
        <v>0</v>
      </c>
      <c r="BJ890" s="23">
        <f t="shared" si="3024"/>
        <v>0</v>
      </c>
      <c r="BK890" s="23">
        <f t="shared" si="3024"/>
        <v>0</v>
      </c>
      <c r="BL890" s="23">
        <f t="shared" si="3024"/>
        <v>0</v>
      </c>
      <c r="BM890" s="23">
        <f t="shared" si="3024"/>
        <v>0</v>
      </c>
      <c r="BN890" s="23">
        <f t="shared" si="3024"/>
        <v>0</v>
      </c>
      <c r="BO890" s="23">
        <f t="shared" si="3025"/>
        <v>0</v>
      </c>
      <c r="BP890" s="23">
        <f t="shared" si="3024"/>
        <v>0</v>
      </c>
      <c r="BQ890" s="23">
        <f t="shared" si="3024"/>
        <v>0</v>
      </c>
      <c r="BR890" s="23">
        <f t="shared" si="2959"/>
        <v>125.3</v>
      </c>
      <c r="BS890" s="23">
        <f t="shared" si="2960"/>
        <v>255.79999999999998</v>
      </c>
      <c r="BT890" s="23">
        <f t="shared" si="2961"/>
        <v>216.10000000000002</v>
      </c>
      <c r="BU890" s="23">
        <f t="shared" si="3024"/>
        <v>0</v>
      </c>
      <c r="BV890" s="23">
        <f t="shared" si="3023"/>
        <v>125.3</v>
      </c>
      <c r="BW890" s="23">
        <f t="shared" si="3024"/>
        <v>0</v>
      </c>
    </row>
    <row r="891" spans="1:76" ht="31.2" x14ac:dyDescent="0.3">
      <c r="A891" s="12">
        <v>931</v>
      </c>
      <c r="B891" s="12" t="s">
        <v>108</v>
      </c>
      <c r="C891" s="12" t="s">
        <v>137</v>
      </c>
      <c r="D891" s="12" t="s">
        <v>324</v>
      </c>
      <c r="E891" s="12">
        <v>240</v>
      </c>
      <c r="F891" s="14" t="s">
        <v>372</v>
      </c>
      <c r="G891" s="20">
        <v>125.3</v>
      </c>
      <c r="H891" s="20">
        <v>255.79999999999998</v>
      </c>
      <c r="I891" s="20">
        <v>216.10000000000002</v>
      </c>
      <c r="J891" s="20"/>
      <c r="K891" s="20"/>
      <c r="L891" s="20"/>
      <c r="M891" s="20">
        <f t="shared" si="2815"/>
        <v>125.3</v>
      </c>
      <c r="N891" s="20">
        <f t="shared" si="2816"/>
        <v>255.79999999999998</v>
      </c>
      <c r="O891" s="20">
        <f t="shared" si="2817"/>
        <v>216.10000000000002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>
        <f t="shared" si="2934"/>
        <v>125.3</v>
      </c>
      <c r="AA891" s="23">
        <f t="shared" si="2935"/>
        <v>255.79999999999998</v>
      </c>
      <c r="AB891" s="23">
        <f t="shared" si="2936"/>
        <v>216.10000000000002</v>
      </c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>
        <f t="shared" ref="AO891:AO954" si="3026">Z891+AC891+AD891+AE891+AF891+AG891+AH891+AI891+AJ891+AK891+AL891</f>
        <v>125.3</v>
      </c>
      <c r="AP891" s="23">
        <f t="shared" ref="AP891:AP954" si="3027">AA891+AM891</f>
        <v>255.79999999999998</v>
      </c>
      <c r="AQ891" s="23">
        <f t="shared" ref="AQ891:AQ954" si="3028">AB891+AN891</f>
        <v>216.10000000000002</v>
      </c>
      <c r="AR891" s="23"/>
      <c r="AS891" s="23">
        <f t="shared" ref="AS891:AS954" si="3029">AO891+AR891</f>
        <v>125.3</v>
      </c>
      <c r="AT891" s="23"/>
      <c r="AU891" s="23"/>
      <c r="AV891" s="23"/>
      <c r="AW891" s="23"/>
      <c r="AX891" s="23"/>
      <c r="AY891" s="23">
        <f t="shared" si="3004"/>
        <v>125.3</v>
      </c>
      <c r="AZ891" s="23"/>
      <c r="BA891" s="23">
        <f t="shared" si="3005"/>
        <v>125.3</v>
      </c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>
        <f t="shared" si="2959"/>
        <v>125.3</v>
      </c>
      <c r="BS891" s="23">
        <f t="shared" si="2960"/>
        <v>255.79999999999998</v>
      </c>
      <c r="BT891" s="23">
        <f t="shared" si="2961"/>
        <v>216.10000000000002</v>
      </c>
      <c r="BU891" s="23"/>
      <c r="BV891" s="23">
        <f t="shared" si="3023"/>
        <v>125.3</v>
      </c>
      <c r="BW891" s="23"/>
    </row>
    <row r="892" spans="1:76" s="15" customFormat="1" ht="31.2" x14ac:dyDescent="0.3">
      <c r="A892" s="17">
        <v>931</v>
      </c>
      <c r="B892" s="17" t="s">
        <v>108</v>
      </c>
      <c r="C892" s="17" t="s">
        <v>325</v>
      </c>
      <c r="D892" s="17"/>
      <c r="E892" s="17"/>
      <c r="F892" s="10" t="s">
        <v>394</v>
      </c>
      <c r="G892" s="19">
        <f>G893+G898</f>
        <v>254.8</v>
      </c>
      <c r="H892" s="19">
        <f t="shared" ref="H892:L892" si="3030">H893+H898</f>
        <v>254.8</v>
      </c>
      <c r="I892" s="19">
        <f t="shared" si="3030"/>
        <v>254.8</v>
      </c>
      <c r="J892" s="19">
        <f t="shared" si="3030"/>
        <v>0</v>
      </c>
      <c r="K892" s="19">
        <f t="shared" si="3030"/>
        <v>0</v>
      </c>
      <c r="L892" s="19">
        <f t="shared" si="3030"/>
        <v>0</v>
      </c>
      <c r="M892" s="20">
        <f t="shared" si="2815"/>
        <v>254.8</v>
      </c>
      <c r="N892" s="20">
        <f t="shared" si="2816"/>
        <v>254.8</v>
      </c>
      <c r="O892" s="20">
        <f t="shared" si="2817"/>
        <v>254.8</v>
      </c>
      <c r="P892" s="22">
        <f t="shared" ref="P892:Q892" si="3031">P893+P898</f>
        <v>0</v>
      </c>
      <c r="Q892" s="22">
        <f t="shared" si="3031"/>
        <v>0</v>
      </c>
      <c r="R892" s="22">
        <f t="shared" ref="R892:T892" si="3032">R893+R898</f>
        <v>0</v>
      </c>
      <c r="S892" s="22">
        <f t="shared" si="3032"/>
        <v>0</v>
      </c>
      <c r="T892" s="22">
        <f t="shared" si="3032"/>
        <v>0</v>
      </c>
      <c r="U892" s="22">
        <f t="shared" ref="U892:W892" si="3033">U893+U898</f>
        <v>0</v>
      </c>
      <c r="V892" s="22">
        <f t="shared" si="3033"/>
        <v>0</v>
      </c>
      <c r="W892" s="22">
        <f t="shared" si="3033"/>
        <v>0</v>
      </c>
      <c r="X892" s="22">
        <f t="shared" ref="X892:Y892" si="3034">X893+X898</f>
        <v>0</v>
      </c>
      <c r="Y892" s="22">
        <f t="shared" si="3034"/>
        <v>0</v>
      </c>
      <c r="Z892" s="22">
        <f t="shared" si="2934"/>
        <v>254.8</v>
      </c>
      <c r="AA892" s="22">
        <f t="shared" si="2935"/>
        <v>254.8</v>
      </c>
      <c r="AB892" s="22">
        <f t="shared" si="2936"/>
        <v>254.8</v>
      </c>
      <c r="AC892" s="22">
        <f t="shared" ref="AC892:AL892" si="3035">AC893+AC898</f>
        <v>0</v>
      </c>
      <c r="AD892" s="22">
        <f t="shared" si="3035"/>
        <v>0</v>
      </c>
      <c r="AE892" s="22">
        <f t="shared" ref="AE892" si="3036">AE893+AE898</f>
        <v>0</v>
      </c>
      <c r="AF892" s="22">
        <f t="shared" si="3035"/>
        <v>0</v>
      </c>
      <c r="AG892" s="22">
        <f t="shared" si="3035"/>
        <v>0</v>
      </c>
      <c r="AH892" s="22">
        <f t="shared" si="3035"/>
        <v>0</v>
      </c>
      <c r="AI892" s="22">
        <f t="shared" ref="AI892" si="3037">AI893+AI898</f>
        <v>0</v>
      </c>
      <c r="AJ892" s="22">
        <f t="shared" si="3035"/>
        <v>0</v>
      </c>
      <c r="AK892" s="22">
        <f t="shared" si="3035"/>
        <v>0</v>
      </c>
      <c r="AL892" s="22">
        <f t="shared" si="3035"/>
        <v>0</v>
      </c>
      <c r="AM892" s="22">
        <f t="shared" ref="AM892:BW892" si="3038">AM893+AM898</f>
        <v>0</v>
      </c>
      <c r="AN892" s="22">
        <f t="shared" si="3038"/>
        <v>0</v>
      </c>
      <c r="AO892" s="22">
        <f t="shared" si="3026"/>
        <v>254.8</v>
      </c>
      <c r="AP892" s="22">
        <f t="shared" si="3027"/>
        <v>254.8</v>
      </c>
      <c r="AQ892" s="22">
        <f t="shared" si="3028"/>
        <v>254.8</v>
      </c>
      <c r="AR892" s="22">
        <f t="shared" ref="AR892" si="3039">AR893+AR898</f>
        <v>0</v>
      </c>
      <c r="AS892" s="22">
        <f t="shared" si="3029"/>
        <v>254.8</v>
      </c>
      <c r="AT892" s="22">
        <f t="shared" ref="AT892:AX892" si="3040">AT893+AT898</f>
        <v>0</v>
      </c>
      <c r="AU892" s="22">
        <f t="shared" si="3040"/>
        <v>0</v>
      </c>
      <c r="AV892" s="22">
        <f t="shared" si="3040"/>
        <v>0</v>
      </c>
      <c r="AW892" s="22">
        <f t="shared" si="3040"/>
        <v>0</v>
      </c>
      <c r="AX892" s="22">
        <f t="shared" si="3040"/>
        <v>0</v>
      </c>
      <c r="AY892" s="22">
        <f t="shared" si="3004"/>
        <v>254.8</v>
      </c>
      <c r="AZ892" s="22">
        <f t="shared" ref="AZ892" si="3041">AZ893+AZ898</f>
        <v>0</v>
      </c>
      <c r="BA892" s="22">
        <f t="shared" si="3005"/>
        <v>254.8</v>
      </c>
      <c r="BB892" s="22">
        <f t="shared" ref="BB892:BI892" si="3042">BB893+BB898</f>
        <v>0</v>
      </c>
      <c r="BC892" s="22">
        <f t="shared" si="3042"/>
        <v>0</v>
      </c>
      <c r="BD892" s="22">
        <f t="shared" si="3042"/>
        <v>0</v>
      </c>
      <c r="BE892" s="22">
        <f t="shared" si="3042"/>
        <v>0</v>
      </c>
      <c r="BF892" s="22">
        <f t="shared" si="3042"/>
        <v>0</v>
      </c>
      <c r="BG892" s="22">
        <f t="shared" si="3042"/>
        <v>0</v>
      </c>
      <c r="BH892" s="22">
        <f t="shared" si="3042"/>
        <v>0</v>
      </c>
      <c r="BI892" s="22">
        <f t="shared" si="3042"/>
        <v>0</v>
      </c>
      <c r="BJ892" s="22">
        <f t="shared" ref="BJ892:BP892" si="3043">BJ893+BJ898</f>
        <v>0</v>
      </c>
      <c r="BK892" s="22">
        <f t="shared" si="3043"/>
        <v>0</v>
      </c>
      <c r="BL892" s="22">
        <f t="shared" si="3043"/>
        <v>0</v>
      </c>
      <c r="BM892" s="22">
        <f t="shared" si="3043"/>
        <v>0</v>
      </c>
      <c r="BN892" s="22">
        <f t="shared" si="3043"/>
        <v>0</v>
      </c>
      <c r="BO892" s="22">
        <f t="shared" si="3043"/>
        <v>0</v>
      </c>
      <c r="BP892" s="22">
        <f t="shared" si="3043"/>
        <v>0</v>
      </c>
      <c r="BQ892" s="22">
        <f t="shared" ref="BQ892" si="3044">BQ893+BQ898</f>
        <v>0</v>
      </c>
      <c r="BR892" s="22">
        <f t="shared" si="2959"/>
        <v>254.8</v>
      </c>
      <c r="BS892" s="22">
        <f t="shared" si="2960"/>
        <v>254.8</v>
      </c>
      <c r="BT892" s="22">
        <f t="shared" si="2961"/>
        <v>254.8</v>
      </c>
      <c r="BU892" s="22">
        <f t="shared" ref="BU892" si="3045">BU893+BU898</f>
        <v>0</v>
      </c>
      <c r="BV892" s="22">
        <f t="shared" si="3023"/>
        <v>254.8</v>
      </c>
      <c r="BW892" s="22">
        <f t="shared" si="3038"/>
        <v>0</v>
      </c>
    </row>
    <row r="893" spans="1:76" ht="31.2" x14ac:dyDescent="0.3">
      <c r="A893" s="12">
        <v>931</v>
      </c>
      <c r="B893" s="12" t="s">
        <v>108</v>
      </c>
      <c r="C893" s="12" t="s">
        <v>325</v>
      </c>
      <c r="D893" s="12" t="s">
        <v>198</v>
      </c>
      <c r="E893" s="12"/>
      <c r="F893" s="14" t="s">
        <v>832</v>
      </c>
      <c r="G893" s="20">
        <f>G894</f>
        <v>100</v>
      </c>
      <c r="H893" s="20">
        <f t="shared" ref="H893:BW896" si="3046">H894</f>
        <v>100</v>
      </c>
      <c r="I893" s="20">
        <f t="shared" si="3046"/>
        <v>100</v>
      </c>
      <c r="J893" s="20">
        <f t="shared" si="3046"/>
        <v>0</v>
      </c>
      <c r="K893" s="20">
        <f t="shared" si="3046"/>
        <v>0</v>
      </c>
      <c r="L893" s="20">
        <f t="shared" si="3046"/>
        <v>0</v>
      </c>
      <c r="M893" s="20">
        <f t="shared" si="2815"/>
        <v>100</v>
      </c>
      <c r="N893" s="20">
        <f t="shared" si="2816"/>
        <v>100</v>
      </c>
      <c r="O893" s="20">
        <f t="shared" si="2817"/>
        <v>100</v>
      </c>
      <c r="P893" s="23">
        <f t="shared" si="3046"/>
        <v>0</v>
      </c>
      <c r="Q893" s="23">
        <f t="shared" si="3046"/>
        <v>0</v>
      </c>
      <c r="R893" s="23">
        <f t="shared" si="3046"/>
        <v>0</v>
      </c>
      <c r="S893" s="23">
        <f t="shared" si="3046"/>
        <v>0</v>
      </c>
      <c r="T893" s="23">
        <f t="shared" si="3046"/>
        <v>0</v>
      </c>
      <c r="U893" s="23">
        <f t="shared" si="3046"/>
        <v>0</v>
      </c>
      <c r="V893" s="23">
        <f t="shared" si="3046"/>
        <v>0</v>
      </c>
      <c r="W893" s="23">
        <f t="shared" si="3046"/>
        <v>0</v>
      </c>
      <c r="X893" s="23">
        <f t="shared" si="3046"/>
        <v>0</v>
      </c>
      <c r="Y893" s="23">
        <f t="shared" si="3046"/>
        <v>0</v>
      </c>
      <c r="Z893" s="23">
        <f t="shared" si="2934"/>
        <v>100</v>
      </c>
      <c r="AA893" s="23">
        <f t="shared" si="2935"/>
        <v>100</v>
      </c>
      <c r="AB893" s="23">
        <f t="shared" si="2936"/>
        <v>100</v>
      </c>
      <c r="AC893" s="23">
        <f t="shared" si="3046"/>
        <v>0</v>
      </c>
      <c r="AD893" s="23">
        <f t="shared" si="3046"/>
        <v>0</v>
      </c>
      <c r="AE893" s="23">
        <f t="shared" si="3046"/>
        <v>0</v>
      </c>
      <c r="AF893" s="23">
        <f t="shared" si="3046"/>
        <v>0</v>
      </c>
      <c r="AG893" s="23">
        <f t="shared" si="3046"/>
        <v>0</v>
      </c>
      <c r="AH893" s="23">
        <f t="shared" si="3046"/>
        <v>0</v>
      </c>
      <c r="AI893" s="23">
        <f t="shared" si="3046"/>
        <v>0</v>
      </c>
      <c r="AJ893" s="23">
        <f t="shared" si="3046"/>
        <v>0</v>
      </c>
      <c r="AK893" s="23">
        <f t="shared" si="3046"/>
        <v>0</v>
      </c>
      <c r="AL893" s="23">
        <f t="shared" si="3046"/>
        <v>0</v>
      </c>
      <c r="AM893" s="23">
        <f t="shared" si="3046"/>
        <v>0</v>
      </c>
      <c r="AN893" s="23">
        <f t="shared" si="3046"/>
        <v>0</v>
      </c>
      <c r="AO893" s="23">
        <f t="shared" si="3026"/>
        <v>100</v>
      </c>
      <c r="AP893" s="23">
        <f t="shared" si="3027"/>
        <v>100</v>
      </c>
      <c r="AQ893" s="23">
        <f t="shared" si="3028"/>
        <v>100</v>
      </c>
      <c r="AR893" s="23">
        <f t="shared" si="3046"/>
        <v>0</v>
      </c>
      <c r="AS893" s="23">
        <f t="shared" si="3029"/>
        <v>100</v>
      </c>
      <c r="AT893" s="23">
        <f t="shared" si="3046"/>
        <v>0</v>
      </c>
      <c r="AU893" s="23">
        <f t="shared" si="3046"/>
        <v>0</v>
      </c>
      <c r="AV893" s="23">
        <f t="shared" si="3046"/>
        <v>0</v>
      </c>
      <c r="AW893" s="23">
        <f t="shared" si="3046"/>
        <v>0</v>
      </c>
      <c r="AX893" s="23">
        <f t="shared" si="3046"/>
        <v>0</v>
      </c>
      <c r="AY893" s="23">
        <f t="shared" si="3004"/>
        <v>100</v>
      </c>
      <c r="AZ893" s="23">
        <f t="shared" si="3046"/>
        <v>0</v>
      </c>
      <c r="BA893" s="23">
        <f t="shared" si="3005"/>
        <v>100</v>
      </c>
      <c r="BB893" s="23">
        <f t="shared" si="3046"/>
        <v>0</v>
      </c>
      <c r="BC893" s="23">
        <f t="shared" si="3046"/>
        <v>0</v>
      </c>
      <c r="BD893" s="23">
        <f t="shared" si="3046"/>
        <v>0</v>
      </c>
      <c r="BE893" s="23">
        <f t="shared" si="3046"/>
        <v>0</v>
      </c>
      <c r="BF893" s="23">
        <f t="shared" si="3046"/>
        <v>0</v>
      </c>
      <c r="BG893" s="23">
        <f t="shared" si="3046"/>
        <v>0</v>
      </c>
      <c r="BH893" s="23">
        <f t="shared" si="3046"/>
        <v>0</v>
      </c>
      <c r="BI893" s="23">
        <f t="shared" si="3046"/>
        <v>0</v>
      </c>
      <c r="BJ893" s="23">
        <f t="shared" si="3046"/>
        <v>0</v>
      </c>
      <c r="BK893" s="23">
        <f t="shared" si="3046"/>
        <v>0</v>
      </c>
      <c r="BL893" s="23">
        <f t="shared" si="3046"/>
        <v>0</v>
      </c>
      <c r="BM893" s="23">
        <f t="shared" si="3046"/>
        <v>0</v>
      </c>
      <c r="BN893" s="23">
        <f t="shared" si="3046"/>
        <v>0</v>
      </c>
      <c r="BO893" s="23">
        <f t="shared" si="3046"/>
        <v>0</v>
      </c>
      <c r="BP893" s="23">
        <f t="shared" si="3046"/>
        <v>0</v>
      </c>
      <c r="BQ893" s="23">
        <f t="shared" si="3046"/>
        <v>0</v>
      </c>
      <c r="BR893" s="23">
        <f t="shared" si="2959"/>
        <v>100</v>
      </c>
      <c r="BS893" s="23">
        <f t="shared" si="2960"/>
        <v>100</v>
      </c>
      <c r="BT893" s="23">
        <f t="shared" si="2961"/>
        <v>100</v>
      </c>
      <c r="BU893" s="23">
        <f t="shared" si="3046"/>
        <v>0</v>
      </c>
      <c r="BV893" s="23">
        <f t="shared" si="3023"/>
        <v>100</v>
      </c>
      <c r="BW893" s="23">
        <f t="shared" si="3046"/>
        <v>0</v>
      </c>
      <c r="BX893" s="5"/>
    </row>
    <row r="894" spans="1:76" ht="46.8" x14ac:dyDescent="0.3">
      <c r="A894" s="12">
        <v>931</v>
      </c>
      <c r="B894" s="12" t="s">
        <v>108</v>
      </c>
      <c r="C894" s="12" t="s">
        <v>325</v>
      </c>
      <c r="D894" s="12" t="s">
        <v>199</v>
      </c>
      <c r="E894" s="12"/>
      <c r="F894" s="14" t="s">
        <v>833</v>
      </c>
      <c r="G894" s="20">
        <f>G895</f>
        <v>100</v>
      </c>
      <c r="H894" s="20">
        <f t="shared" si="3046"/>
        <v>100</v>
      </c>
      <c r="I894" s="20">
        <f t="shared" si="3046"/>
        <v>100</v>
      </c>
      <c r="J894" s="20">
        <f t="shared" si="3046"/>
        <v>0</v>
      </c>
      <c r="K894" s="20">
        <f t="shared" si="3046"/>
        <v>0</v>
      </c>
      <c r="L894" s="20">
        <f t="shared" si="3046"/>
        <v>0</v>
      </c>
      <c r="M894" s="20">
        <f t="shared" si="2815"/>
        <v>100</v>
      </c>
      <c r="N894" s="20">
        <f t="shared" si="2816"/>
        <v>100</v>
      </c>
      <c r="O894" s="20">
        <f t="shared" si="2817"/>
        <v>100</v>
      </c>
      <c r="P894" s="23">
        <f t="shared" si="3046"/>
        <v>0</v>
      </c>
      <c r="Q894" s="23">
        <f t="shared" si="3046"/>
        <v>0</v>
      </c>
      <c r="R894" s="23">
        <f t="shared" si="3046"/>
        <v>0</v>
      </c>
      <c r="S894" s="23">
        <f t="shared" si="3046"/>
        <v>0</v>
      </c>
      <c r="T894" s="23">
        <f t="shared" si="3046"/>
        <v>0</v>
      </c>
      <c r="U894" s="23">
        <f t="shared" si="3046"/>
        <v>0</v>
      </c>
      <c r="V894" s="23">
        <f t="shared" si="3046"/>
        <v>0</v>
      </c>
      <c r="W894" s="23">
        <f t="shared" si="3046"/>
        <v>0</v>
      </c>
      <c r="X894" s="23">
        <f t="shared" si="3046"/>
        <v>0</v>
      </c>
      <c r="Y894" s="23">
        <f t="shared" si="3046"/>
        <v>0</v>
      </c>
      <c r="Z894" s="23">
        <f t="shared" si="2934"/>
        <v>100</v>
      </c>
      <c r="AA894" s="23">
        <f t="shared" si="2935"/>
        <v>100</v>
      </c>
      <c r="AB894" s="23">
        <f t="shared" si="2936"/>
        <v>100</v>
      </c>
      <c r="AC894" s="23">
        <f t="shared" si="3046"/>
        <v>0</v>
      </c>
      <c r="AD894" s="23">
        <f t="shared" si="3046"/>
        <v>0</v>
      </c>
      <c r="AE894" s="23">
        <f t="shared" si="3046"/>
        <v>0</v>
      </c>
      <c r="AF894" s="23">
        <f t="shared" si="3046"/>
        <v>0</v>
      </c>
      <c r="AG894" s="23">
        <f t="shared" si="3046"/>
        <v>0</v>
      </c>
      <c r="AH894" s="23">
        <f t="shared" si="3046"/>
        <v>0</v>
      </c>
      <c r="AI894" s="23">
        <f t="shared" si="3046"/>
        <v>0</v>
      </c>
      <c r="AJ894" s="23">
        <f t="shared" si="3046"/>
        <v>0</v>
      </c>
      <c r="AK894" s="23">
        <f t="shared" si="3046"/>
        <v>0</v>
      </c>
      <c r="AL894" s="23">
        <f t="shared" si="3046"/>
        <v>0</v>
      </c>
      <c r="AM894" s="23">
        <f t="shared" si="3046"/>
        <v>0</v>
      </c>
      <c r="AN894" s="23">
        <f t="shared" si="3046"/>
        <v>0</v>
      </c>
      <c r="AO894" s="23">
        <f t="shared" si="3026"/>
        <v>100</v>
      </c>
      <c r="AP894" s="23">
        <f t="shared" si="3027"/>
        <v>100</v>
      </c>
      <c r="AQ894" s="23">
        <f t="shared" si="3028"/>
        <v>100</v>
      </c>
      <c r="AR894" s="23">
        <f t="shared" si="3046"/>
        <v>0</v>
      </c>
      <c r="AS894" s="23">
        <f t="shared" si="3029"/>
        <v>100</v>
      </c>
      <c r="AT894" s="23">
        <f t="shared" si="3046"/>
        <v>0</v>
      </c>
      <c r="AU894" s="23">
        <f t="shared" si="3046"/>
        <v>0</v>
      </c>
      <c r="AV894" s="23">
        <f t="shared" si="3046"/>
        <v>0</v>
      </c>
      <c r="AW894" s="23">
        <f t="shared" si="3046"/>
        <v>0</v>
      </c>
      <c r="AX894" s="23">
        <f t="shared" si="3046"/>
        <v>0</v>
      </c>
      <c r="AY894" s="23">
        <f t="shared" si="3004"/>
        <v>100</v>
      </c>
      <c r="AZ894" s="23">
        <f t="shared" si="3046"/>
        <v>0</v>
      </c>
      <c r="BA894" s="23">
        <f t="shared" si="3005"/>
        <v>100</v>
      </c>
      <c r="BB894" s="23">
        <f t="shared" si="3046"/>
        <v>0</v>
      </c>
      <c r="BC894" s="23">
        <f t="shared" si="3046"/>
        <v>0</v>
      </c>
      <c r="BD894" s="23">
        <f t="shared" si="3046"/>
        <v>0</v>
      </c>
      <c r="BE894" s="23">
        <f t="shared" si="3046"/>
        <v>0</v>
      </c>
      <c r="BF894" s="23">
        <f t="shared" si="3046"/>
        <v>0</v>
      </c>
      <c r="BG894" s="23">
        <f t="shared" si="3046"/>
        <v>0</v>
      </c>
      <c r="BH894" s="23">
        <f t="shared" si="3046"/>
        <v>0</v>
      </c>
      <c r="BI894" s="23">
        <f t="shared" si="3046"/>
        <v>0</v>
      </c>
      <c r="BJ894" s="23">
        <f t="shared" si="3046"/>
        <v>0</v>
      </c>
      <c r="BK894" s="23">
        <f t="shared" si="3046"/>
        <v>0</v>
      </c>
      <c r="BL894" s="23">
        <f t="shared" si="3046"/>
        <v>0</v>
      </c>
      <c r="BM894" s="23">
        <f t="shared" si="3046"/>
        <v>0</v>
      </c>
      <c r="BN894" s="23">
        <f t="shared" si="3046"/>
        <v>0</v>
      </c>
      <c r="BO894" s="23">
        <f t="shared" si="3046"/>
        <v>0</v>
      </c>
      <c r="BP894" s="23">
        <f t="shared" si="3046"/>
        <v>0</v>
      </c>
      <c r="BQ894" s="23">
        <f t="shared" si="3046"/>
        <v>0</v>
      </c>
      <c r="BR894" s="23">
        <f t="shared" si="2959"/>
        <v>100</v>
      </c>
      <c r="BS894" s="23">
        <f t="shared" si="2960"/>
        <v>100</v>
      </c>
      <c r="BT894" s="23">
        <f t="shared" si="2961"/>
        <v>100</v>
      </c>
      <c r="BU894" s="23">
        <f t="shared" si="3046"/>
        <v>0</v>
      </c>
      <c r="BV894" s="23">
        <f t="shared" si="3023"/>
        <v>100</v>
      </c>
      <c r="BW894" s="23">
        <f t="shared" si="3046"/>
        <v>0</v>
      </c>
      <c r="BX894" s="5"/>
    </row>
    <row r="895" spans="1:76" ht="31.2" x14ac:dyDescent="0.3">
      <c r="A895" s="12">
        <v>931</v>
      </c>
      <c r="B895" s="12" t="s">
        <v>108</v>
      </c>
      <c r="C895" s="12" t="s">
        <v>325</v>
      </c>
      <c r="D895" s="12" t="s">
        <v>180</v>
      </c>
      <c r="E895" s="12"/>
      <c r="F895" s="14" t="s">
        <v>834</v>
      </c>
      <c r="G895" s="20">
        <f>G896</f>
        <v>100</v>
      </c>
      <c r="H895" s="20">
        <f t="shared" si="3046"/>
        <v>100</v>
      </c>
      <c r="I895" s="20">
        <f t="shared" si="3046"/>
        <v>100</v>
      </c>
      <c r="J895" s="20">
        <f t="shared" si="3046"/>
        <v>0</v>
      </c>
      <c r="K895" s="20">
        <f t="shared" si="3046"/>
        <v>0</v>
      </c>
      <c r="L895" s="20">
        <f t="shared" si="3046"/>
        <v>0</v>
      </c>
      <c r="M895" s="20">
        <f t="shared" si="2815"/>
        <v>100</v>
      </c>
      <c r="N895" s="20">
        <f t="shared" si="2816"/>
        <v>100</v>
      </c>
      <c r="O895" s="20">
        <f t="shared" si="2817"/>
        <v>100</v>
      </c>
      <c r="P895" s="23">
        <f t="shared" si="3046"/>
        <v>0</v>
      </c>
      <c r="Q895" s="23">
        <f t="shared" si="3046"/>
        <v>0</v>
      </c>
      <c r="R895" s="23">
        <f t="shared" si="3046"/>
        <v>0</v>
      </c>
      <c r="S895" s="23">
        <f t="shared" si="3046"/>
        <v>0</v>
      </c>
      <c r="T895" s="23">
        <f t="shared" si="3046"/>
        <v>0</v>
      </c>
      <c r="U895" s="23">
        <f t="shared" si="3046"/>
        <v>0</v>
      </c>
      <c r="V895" s="23">
        <f t="shared" si="3046"/>
        <v>0</v>
      </c>
      <c r="W895" s="23">
        <f t="shared" si="3046"/>
        <v>0</v>
      </c>
      <c r="X895" s="23">
        <f t="shared" si="3046"/>
        <v>0</v>
      </c>
      <c r="Y895" s="23">
        <f t="shared" si="3046"/>
        <v>0</v>
      </c>
      <c r="Z895" s="23">
        <f t="shared" si="2934"/>
        <v>100</v>
      </c>
      <c r="AA895" s="23">
        <f t="shared" si="2935"/>
        <v>100</v>
      </c>
      <c r="AB895" s="23">
        <f t="shared" si="2936"/>
        <v>100</v>
      </c>
      <c r="AC895" s="23">
        <f t="shared" si="3046"/>
        <v>0</v>
      </c>
      <c r="AD895" s="23">
        <f t="shared" si="3046"/>
        <v>0</v>
      </c>
      <c r="AE895" s="23">
        <f t="shared" si="3046"/>
        <v>0</v>
      </c>
      <c r="AF895" s="23">
        <f t="shared" si="3046"/>
        <v>0</v>
      </c>
      <c r="AG895" s="23">
        <f t="shared" si="3046"/>
        <v>0</v>
      </c>
      <c r="AH895" s="23">
        <f t="shared" si="3046"/>
        <v>0</v>
      </c>
      <c r="AI895" s="23">
        <f t="shared" si="3046"/>
        <v>0</v>
      </c>
      <c r="AJ895" s="23">
        <f t="shared" si="3046"/>
        <v>0</v>
      </c>
      <c r="AK895" s="23">
        <f t="shared" si="3046"/>
        <v>0</v>
      </c>
      <c r="AL895" s="23">
        <f t="shared" si="3046"/>
        <v>0</v>
      </c>
      <c r="AM895" s="23">
        <f t="shared" si="3046"/>
        <v>0</v>
      </c>
      <c r="AN895" s="23">
        <f t="shared" si="3046"/>
        <v>0</v>
      </c>
      <c r="AO895" s="23">
        <f t="shared" si="3026"/>
        <v>100</v>
      </c>
      <c r="AP895" s="23">
        <f t="shared" si="3027"/>
        <v>100</v>
      </c>
      <c r="AQ895" s="23">
        <f t="shared" si="3028"/>
        <v>100</v>
      </c>
      <c r="AR895" s="23">
        <f t="shared" si="3046"/>
        <v>0</v>
      </c>
      <c r="AS895" s="23">
        <f t="shared" si="3029"/>
        <v>100</v>
      </c>
      <c r="AT895" s="23">
        <f t="shared" si="3046"/>
        <v>0</v>
      </c>
      <c r="AU895" s="23">
        <f t="shared" si="3046"/>
        <v>0</v>
      </c>
      <c r="AV895" s="23">
        <f t="shared" si="3046"/>
        <v>0</v>
      </c>
      <c r="AW895" s="23">
        <f t="shared" si="3046"/>
        <v>0</v>
      </c>
      <c r="AX895" s="23">
        <f t="shared" si="3046"/>
        <v>0</v>
      </c>
      <c r="AY895" s="23">
        <f t="shared" si="3004"/>
        <v>100</v>
      </c>
      <c r="AZ895" s="23">
        <f t="shared" si="3046"/>
        <v>0</v>
      </c>
      <c r="BA895" s="23">
        <f t="shared" si="3005"/>
        <v>100</v>
      </c>
      <c r="BB895" s="23">
        <f t="shared" si="3046"/>
        <v>0</v>
      </c>
      <c r="BC895" s="23">
        <f t="shared" si="3046"/>
        <v>0</v>
      </c>
      <c r="BD895" s="23">
        <f t="shared" si="3046"/>
        <v>0</v>
      </c>
      <c r="BE895" s="23">
        <f t="shared" si="3046"/>
        <v>0</v>
      </c>
      <c r="BF895" s="23">
        <f t="shared" si="3046"/>
        <v>0</v>
      </c>
      <c r="BG895" s="23">
        <f t="shared" si="3046"/>
        <v>0</v>
      </c>
      <c r="BH895" s="23">
        <f t="shared" si="3046"/>
        <v>0</v>
      </c>
      <c r="BI895" s="23">
        <f t="shared" si="3046"/>
        <v>0</v>
      </c>
      <c r="BJ895" s="23">
        <f t="shared" si="3046"/>
        <v>0</v>
      </c>
      <c r="BK895" s="23">
        <f t="shared" si="3046"/>
        <v>0</v>
      </c>
      <c r="BL895" s="23">
        <f t="shared" si="3046"/>
        <v>0</v>
      </c>
      <c r="BM895" s="23">
        <f t="shared" si="3046"/>
        <v>0</v>
      </c>
      <c r="BN895" s="23">
        <f t="shared" si="3046"/>
        <v>0</v>
      </c>
      <c r="BO895" s="23">
        <f t="shared" si="3046"/>
        <v>0</v>
      </c>
      <c r="BP895" s="23">
        <f t="shared" si="3046"/>
        <v>0</v>
      </c>
      <c r="BQ895" s="23">
        <f t="shared" si="3046"/>
        <v>0</v>
      </c>
      <c r="BR895" s="23">
        <f t="shared" si="2959"/>
        <v>100</v>
      </c>
      <c r="BS895" s="23">
        <f t="shared" si="2960"/>
        <v>100</v>
      </c>
      <c r="BT895" s="23">
        <f t="shared" si="2961"/>
        <v>100</v>
      </c>
      <c r="BU895" s="23">
        <f t="shared" si="3046"/>
        <v>0</v>
      </c>
      <c r="BV895" s="23">
        <f t="shared" si="3023"/>
        <v>100</v>
      </c>
      <c r="BW895" s="23">
        <f t="shared" si="3046"/>
        <v>0</v>
      </c>
    </row>
    <row r="896" spans="1:76" ht="31.2" x14ac:dyDescent="0.3">
      <c r="A896" s="12">
        <v>931</v>
      </c>
      <c r="B896" s="12" t="s">
        <v>108</v>
      </c>
      <c r="C896" s="12" t="s">
        <v>325</v>
      </c>
      <c r="D896" s="12" t="s">
        <v>180</v>
      </c>
      <c r="E896" s="12" t="s">
        <v>7</v>
      </c>
      <c r="F896" s="14" t="s">
        <v>383</v>
      </c>
      <c r="G896" s="20">
        <f>G897</f>
        <v>100</v>
      </c>
      <c r="H896" s="20">
        <f t="shared" si="3046"/>
        <v>100</v>
      </c>
      <c r="I896" s="20">
        <f t="shared" si="3046"/>
        <v>100</v>
      </c>
      <c r="J896" s="20">
        <f t="shared" si="3046"/>
        <v>0</v>
      </c>
      <c r="K896" s="20">
        <f t="shared" si="3046"/>
        <v>0</v>
      </c>
      <c r="L896" s="20">
        <f t="shared" si="3046"/>
        <v>0</v>
      </c>
      <c r="M896" s="20">
        <f t="shared" si="2815"/>
        <v>100</v>
      </c>
      <c r="N896" s="20">
        <f t="shared" si="2816"/>
        <v>100</v>
      </c>
      <c r="O896" s="20">
        <f t="shared" si="2817"/>
        <v>100</v>
      </c>
      <c r="P896" s="23">
        <f t="shared" si="3046"/>
        <v>0</v>
      </c>
      <c r="Q896" s="23">
        <f t="shared" si="3046"/>
        <v>0</v>
      </c>
      <c r="R896" s="23">
        <f t="shared" si="3046"/>
        <v>0</v>
      </c>
      <c r="S896" s="23">
        <f t="shared" si="3046"/>
        <v>0</v>
      </c>
      <c r="T896" s="23">
        <f t="shared" si="3046"/>
        <v>0</v>
      </c>
      <c r="U896" s="23">
        <f t="shared" si="3046"/>
        <v>0</v>
      </c>
      <c r="V896" s="23">
        <f t="shared" si="3046"/>
        <v>0</v>
      </c>
      <c r="W896" s="23">
        <f t="shared" si="3046"/>
        <v>0</v>
      </c>
      <c r="X896" s="23">
        <f t="shared" si="3046"/>
        <v>0</v>
      </c>
      <c r="Y896" s="23">
        <f t="shared" si="3046"/>
        <v>0</v>
      </c>
      <c r="Z896" s="23">
        <f t="shared" si="2934"/>
        <v>100</v>
      </c>
      <c r="AA896" s="23">
        <f t="shared" si="2935"/>
        <v>100</v>
      </c>
      <c r="AB896" s="23">
        <f t="shared" si="2936"/>
        <v>100</v>
      </c>
      <c r="AC896" s="23">
        <f t="shared" si="3046"/>
        <v>0</v>
      </c>
      <c r="AD896" s="23">
        <f t="shared" si="3046"/>
        <v>0</v>
      </c>
      <c r="AE896" s="23">
        <f t="shared" si="3046"/>
        <v>0</v>
      </c>
      <c r="AF896" s="23">
        <f t="shared" si="3046"/>
        <v>0</v>
      </c>
      <c r="AG896" s="23">
        <f t="shared" si="3046"/>
        <v>0</v>
      </c>
      <c r="AH896" s="23">
        <f t="shared" si="3046"/>
        <v>0</v>
      </c>
      <c r="AI896" s="23">
        <f t="shared" si="3046"/>
        <v>0</v>
      </c>
      <c r="AJ896" s="23">
        <f t="shared" si="3046"/>
        <v>0</v>
      </c>
      <c r="AK896" s="23">
        <f t="shared" si="3046"/>
        <v>0</v>
      </c>
      <c r="AL896" s="23">
        <f t="shared" si="3046"/>
        <v>0</v>
      </c>
      <c r="AM896" s="23">
        <f t="shared" si="3046"/>
        <v>0</v>
      </c>
      <c r="AN896" s="23">
        <f t="shared" si="3046"/>
        <v>0</v>
      </c>
      <c r="AO896" s="23">
        <f t="shared" si="3026"/>
        <v>100</v>
      </c>
      <c r="AP896" s="23">
        <f t="shared" si="3027"/>
        <v>100</v>
      </c>
      <c r="AQ896" s="23">
        <f t="shared" si="3028"/>
        <v>100</v>
      </c>
      <c r="AR896" s="23">
        <f t="shared" si="3046"/>
        <v>0</v>
      </c>
      <c r="AS896" s="23">
        <f t="shared" si="3029"/>
        <v>100</v>
      </c>
      <c r="AT896" s="23">
        <f t="shared" si="3046"/>
        <v>0</v>
      </c>
      <c r="AU896" s="23">
        <f t="shared" si="3046"/>
        <v>0</v>
      </c>
      <c r="AV896" s="23">
        <f t="shared" si="3046"/>
        <v>0</v>
      </c>
      <c r="AW896" s="23">
        <f t="shared" si="3046"/>
        <v>0</v>
      </c>
      <c r="AX896" s="23">
        <f t="shared" si="3046"/>
        <v>0</v>
      </c>
      <c r="AY896" s="23">
        <f t="shared" si="3004"/>
        <v>100</v>
      </c>
      <c r="AZ896" s="23">
        <f t="shared" si="3046"/>
        <v>0</v>
      </c>
      <c r="BA896" s="23">
        <f t="shared" si="3005"/>
        <v>100</v>
      </c>
      <c r="BB896" s="23">
        <f t="shared" si="3046"/>
        <v>0</v>
      </c>
      <c r="BC896" s="23">
        <f t="shared" si="3046"/>
        <v>0</v>
      </c>
      <c r="BD896" s="23">
        <f t="shared" si="3046"/>
        <v>0</v>
      </c>
      <c r="BE896" s="23">
        <f t="shared" si="3046"/>
        <v>0</v>
      </c>
      <c r="BF896" s="23">
        <f t="shared" si="3046"/>
        <v>0</v>
      </c>
      <c r="BG896" s="23">
        <f t="shared" si="3046"/>
        <v>0</v>
      </c>
      <c r="BH896" s="23">
        <f t="shared" si="3046"/>
        <v>0</v>
      </c>
      <c r="BI896" s="23">
        <f t="shared" si="3046"/>
        <v>0</v>
      </c>
      <c r="BJ896" s="23">
        <f t="shared" si="3046"/>
        <v>0</v>
      </c>
      <c r="BK896" s="23">
        <f t="shared" si="3046"/>
        <v>0</v>
      </c>
      <c r="BL896" s="23">
        <f t="shared" si="3046"/>
        <v>0</v>
      </c>
      <c r="BM896" s="23">
        <f t="shared" si="3046"/>
        <v>0</v>
      </c>
      <c r="BN896" s="23">
        <f t="shared" si="3046"/>
        <v>0</v>
      </c>
      <c r="BO896" s="23">
        <f t="shared" si="3046"/>
        <v>0</v>
      </c>
      <c r="BP896" s="23">
        <f t="shared" si="3046"/>
        <v>0</v>
      </c>
      <c r="BQ896" s="23">
        <f t="shared" si="3046"/>
        <v>0</v>
      </c>
      <c r="BR896" s="23">
        <f t="shared" si="2959"/>
        <v>100</v>
      </c>
      <c r="BS896" s="23">
        <f t="shared" si="2960"/>
        <v>100</v>
      </c>
      <c r="BT896" s="23">
        <f t="shared" si="2961"/>
        <v>100</v>
      </c>
      <c r="BU896" s="23">
        <f t="shared" si="3046"/>
        <v>0</v>
      </c>
      <c r="BV896" s="23">
        <f t="shared" si="3023"/>
        <v>100</v>
      </c>
      <c r="BW896" s="23">
        <f t="shared" si="3046"/>
        <v>0</v>
      </c>
    </row>
    <row r="897" spans="1:76" ht="31.2" x14ac:dyDescent="0.3">
      <c r="A897" s="12">
        <v>931</v>
      </c>
      <c r="B897" s="12" t="s">
        <v>108</v>
      </c>
      <c r="C897" s="12" t="s">
        <v>325</v>
      </c>
      <c r="D897" s="12" t="s">
        <v>180</v>
      </c>
      <c r="E897" s="12">
        <v>240</v>
      </c>
      <c r="F897" s="14" t="s">
        <v>372</v>
      </c>
      <c r="G897" s="20">
        <v>100</v>
      </c>
      <c r="H897" s="20">
        <v>100</v>
      </c>
      <c r="I897" s="20">
        <v>100</v>
      </c>
      <c r="J897" s="20"/>
      <c r="K897" s="20"/>
      <c r="L897" s="20"/>
      <c r="M897" s="20">
        <f t="shared" si="2815"/>
        <v>100</v>
      </c>
      <c r="N897" s="20">
        <f t="shared" si="2816"/>
        <v>100</v>
      </c>
      <c r="O897" s="20">
        <f t="shared" si="2817"/>
        <v>100</v>
      </c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>
        <f t="shared" si="2934"/>
        <v>100</v>
      </c>
      <c r="AA897" s="23">
        <f t="shared" si="2935"/>
        <v>100</v>
      </c>
      <c r="AB897" s="23">
        <f t="shared" si="2936"/>
        <v>100</v>
      </c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>
        <f t="shared" si="3026"/>
        <v>100</v>
      </c>
      <c r="AP897" s="23">
        <f t="shared" si="3027"/>
        <v>100</v>
      </c>
      <c r="AQ897" s="23">
        <f t="shared" si="3028"/>
        <v>100</v>
      </c>
      <c r="AR897" s="23"/>
      <c r="AS897" s="23">
        <f t="shared" si="3029"/>
        <v>100</v>
      </c>
      <c r="AT897" s="23"/>
      <c r="AU897" s="23"/>
      <c r="AV897" s="23"/>
      <c r="AW897" s="23"/>
      <c r="AX897" s="23"/>
      <c r="AY897" s="23">
        <f t="shared" si="3004"/>
        <v>100</v>
      </c>
      <c r="AZ897" s="23"/>
      <c r="BA897" s="23">
        <f t="shared" si="3005"/>
        <v>100</v>
      </c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>
        <f t="shared" si="2959"/>
        <v>100</v>
      </c>
      <c r="BS897" s="23">
        <f t="shared" si="2960"/>
        <v>100</v>
      </c>
      <c r="BT897" s="23">
        <f t="shared" si="2961"/>
        <v>100</v>
      </c>
      <c r="BU897" s="23"/>
      <c r="BV897" s="23">
        <f t="shared" si="3023"/>
        <v>100</v>
      </c>
      <c r="BW897" s="23"/>
    </row>
    <row r="898" spans="1:76" ht="46.8" x14ac:dyDescent="0.3">
      <c r="A898" s="12">
        <v>931</v>
      </c>
      <c r="B898" s="12" t="s">
        <v>108</v>
      </c>
      <c r="C898" s="12" t="s">
        <v>325</v>
      </c>
      <c r="D898" s="12" t="s">
        <v>148</v>
      </c>
      <c r="E898" s="12"/>
      <c r="F898" s="14" t="s">
        <v>161</v>
      </c>
      <c r="G898" s="20">
        <f>G899</f>
        <v>154.80000000000001</v>
      </c>
      <c r="H898" s="20">
        <f t="shared" ref="H898:BW901" si="3047">H899</f>
        <v>154.80000000000001</v>
      </c>
      <c r="I898" s="20">
        <f t="shared" si="3047"/>
        <v>154.80000000000001</v>
      </c>
      <c r="J898" s="20">
        <f t="shared" si="3047"/>
        <v>0</v>
      </c>
      <c r="K898" s="20">
        <f t="shared" si="3047"/>
        <v>0</v>
      </c>
      <c r="L898" s="20">
        <f t="shared" si="3047"/>
        <v>0</v>
      </c>
      <c r="M898" s="20">
        <f t="shared" si="2815"/>
        <v>154.80000000000001</v>
      </c>
      <c r="N898" s="20">
        <f t="shared" si="2816"/>
        <v>154.80000000000001</v>
      </c>
      <c r="O898" s="20">
        <f t="shared" si="2817"/>
        <v>154.80000000000001</v>
      </c>
      <c r="P898" s="23">
        <f t="shared" si="3047"/>
        <v>0</v>
      </c>
      <c r="Q898" s="23">
        <f t="shared" si="3047"/>
        <v>0</v>
      </c>
      <c r="R898" s="23">
        <f t="shared" si="3047"/>
        <v>0</v>
      </c>
      <c r="S898" s="23">
        <f t="shared" si="3047"/>
        <v>0</v>
      </c>
      <c r="T898" s="23">
        <f t="shared" si="3047"/>
        <v>0</v>
      </c>
      <c r="U898" s="23">
        <f t="shared" si="3047"/>
        <v>0</v>
      </c>
      <c r="V898" s="23">
        <f t="shared" si="3047"/>
        <v>0</v>
      </c>
      <c r="W898" s="23">
        <f t="shared" si="3047"/>
        <v>0</v>
      </c>
      <c r="X898" s="23">
        <f t="shared" si="3047"/>
        <v>0</v>
      </c>
      <c r="Y898" s="23">
        <f t="shared" si="3047"/>
        <v>0</v>
      </c>
      <c r="Z898" s="23">
        <f t="shared" si="2934"/>
        <v>154.80000000000001</v>
      </c>
      <c r="AA898" s="23">
        <f t="shared" si="2935"/>
        <v>154.80000000000001</v>
      </c>
      <c r="AB898" s="23">
        <f t="shared" si="2936"/>
        <v>154.80000000000001</v>
      </c>
      <c r="AC898" s="23">
        <f t="shared" si="3047"/>
        <v>0</v>
      </c>
      <c r="AD898" s="23">
        <f t="shared" si="3047"/>
        <v>0</v>
      </c>
      <c r="AE898" s="23">
        <f t="shared" si="3047"/>
        <v>0</v>
      </c>
      <c r="AF898" s="23">
        <f t="shared" si="3047"/>
        <v>0</v>
      </c>
      <c r="AG898" s="23">
        <f t="shared" si="3047"/>
        <v>0</v>
      </c>
      <c r="AH898" s="23">
        <f t="shared" si="3047"/>
        <v>0</v>
      </c>
      <c r="AI898" s="23">
        <f t="shared" si="3047"/>
        <v>0</v>
      </c>
      <c r="AJ898" s="23">
        <f t="shared" si="3047"/>
        <v>0</v>
      </c>
      <c r="AK898" s="23">
        <f t="shared" si="3047"/>
        <v>0</v>
      </c>
      <c r="AL898" s="23">
        <f t="shared" si="3047"/>
        <v>0</v>
      </c>
      <c r="AM898" s="23">
        <f t="shared" si="3047"/>
        <v>0</v>
      </c>
      <c r="AN898" s="23">
        <f t="shared" si="3047"/>
        <v>0</v>
      </c>
      <c r="AO898" s="23">
        <f t="shared" si="3026"/>
        <v>154.80000000000001</v>
      </c>
      <c r="AP898" s="23">
        <f t="shared" si="3027"/>
        <v>154.80000000000001</v>
      </c>
      <c r="AQ898" s="23">
        <f t="shared" si="3028"/>
        <v>154.80000000000001</v>
      </c>
      <c r="AR898" s="23">
        <f t="shared" si="3047"/>
        <v>0</v>
      </c>
      <c r="AS898" s="23">
        <f t="shared" si="3029"/>
        <v>154.80000000000001</v>
      </c>
      <c r="AT898" s="23">
        <f t="shared" si="3047"/>
        <v>0</v>
      </c>
      <c r="AU898" s="23">
        <f t="shared" si="3047"/>
        <v>0</v>
      </c>
      <c r="AV898" s="23">
        <f t="shared" si="3047"/>
        <v>0</v>
      </c>
      <c r="AW898" s="23">
        <f t="shared" si="3047"/>
        <v>0</v>
      </c>
      <c r="AX898" s="23">
        <f t="shared" si="3047"/>
        <v>0</v>
      </c>
      <c r="AY898" s="23">
        <f t="shared" si="3004"/>
        <v>154.80000000000001</v>
      </c>
      <c r="AZ898" s="23">
        <f t="shared" si="3047"/>
        <v>0</v>
      </c>
      <c r="BA898" s="23">
        <f t="shared" si="3005"/>
        <v>154.80000000000001</v>
      </c>
      <c r="BB898" s="23">
        <f t="shared" si="3047"/>
        <v>0</v>
      </c>
      <c r="BC898" s="23">
        <f t="shared" si="3047"/>
        <v>0</v>
      </c>
      <c r="BD898" s="23">
        <f t="shared" si="3047"/>
        <v>0</v>
      </c>
      <c r="BE898" s="23">
        <f t="shared" si="3047"/>
        <v>0</v>
      </c>
      <c r="BF898" s="23">
        <f t="shared" si="3047"/>
        <v>0</v>
      </c>
      <c r="BG898" s="23">
        <f t="shared" si="3047"/>
        <v>0</v>
      </c>
      <c r="BH898" s="23">
        <f t="shared" si="3047"/>
        <v>0</v>
      </c>
      <c r="BI898" s="23">
        <f t="shared" si="3047"/>
        <v>0</v>
      </c>
      <c r="BJ898" s="23">
        <f t="shared" si="3047"/>
        <v>0</v>
      </c>
      <c r="BK898" s="23">
        <f t="shared" si="3047"/>
        <v>0</v>
      </c>
      <c r="BL898" s="23">
        <f t="shared" si="3047"/>
        <v>0</v>
      </c>
      <c r="BM898" s="23">
        <f t="shared" si="3047"/>
        <v>0</v>
      </c>
      <c r="BN898" s="23">
        <f t="shared" si="3047"/>
        <v>0</v>
      </c>
      <c r="BO898" s="23">
        <f t="shared" si="3047"/>
        <v>0</v>
      </c>
      <c r="BP898" s="23">
        <f t="shared" si="3047"/>
        <v>0</v>
      </c>
      <c r="BQ898" s="23">
        <f t="shared" si="3047"/>
        <v>0</v>
      </c>
      <c r="BR898" s="23">
        <f t="shared" si="2959"/>
        <v>154.80000000000001</v>
      </c>
      <c r="BS898" s="23">
        <f t="shared" si="2960"/>
        <v>154.80000000000001</v>
      </c>
      <c r="BT898" s="23">
        <f t="shared" si="2961"/>
        <v>154.80000000000001</v>
      </c>
      <c r="BU898" s="23">
        <f t="shared" si="3047"/>
        <v>0</v>
      </c>
      <c r="BV898" s="23">
        <f t="shared" si="3023"/>
        <v>154.80000000000001</v>
      </c>
      <c r="BW898" s="23">
        <f t="shared" si="3047"/>
        <v>0</v>
      </c>
      <c r="BX898" s="5"/>
    </row>
    <row r="899" spans="1:76" ht="31.2" x14ac:dyDescent="0.3">
      <c r="A899" s="12">
        <v>931</v>
      </c>
      <c r="B899" s="12" t="s">
        <v>108</v>
      </c>
      <c r="C899" s="12" t="s">
        <v>325</v>
      </c>
      <c r="D899" s="12" t="s">
        <v>350</v>
      </c>
      <c r="E899" s="12"/>
      <c r="F899" s="14" t="s">
        <v>422</v>
      </c>
      <c r="G899" s="20">
        <f>G900</f>
        <v>154.80000000000001</v>
      </c>
      <c r="H899" s="20">
        <f t="shared" si="3047"/>
        <v>154.80000000000001</v>
      </c>
      <c r="I899" s="20">
        <f t="shared" si="3047"/>
        <v>154.80000000000001</v>
      </c>
      <c r="J899" s="20">
        <f t="shared" si="3047"/>
        <v>0</v>
      </c>
      <c r="K899" s="20">
        <f t="shared" si="3047"/>
        <v>0</v>
      </c>
      <c r="L899" s="20">
        <f t="shared" si="3047"/>
        <v>0</v>
      </c>
      <c r="M899" s="20">
        <f t="shared" ref="M899:M962" si="3048">G899+J899</f>
        <v>154.80000000000001</v>
      </c>
      <c r="N899" s="20">
        <f t="shared" ref="N899:N962" si="3049">H899+K899</f>
        <v>154.80000000000001</v>
      </c>
      <c r="O899" s="20">
        <f t="shared" ref="O899:O962" si="3050">I899+L899</f>
        <v>154.80000000000001</v>
      </c>
      <c r="P899" s="23">
        <f t="shared" si="3047"/>
        <v>0</v>
      </c>
      <c r="Q899" s="23">
        <f t="shared" si="3047"/>
        <v>0</v>
      </c>
      <c r="R899" s="23">
        <f t="shared" si="3047"/>
        <v>0</v>
      </c>
      <c r="S899" s="23">
        <f t="shared" si="3047"/>
        <v>0</v>
      </c>
      <c r="T899" s="23">
        <f t="shared" si="3047"/>
        <v>0</v>
      </c>
      <c r="U899" s="23">
        <f t="shared" si="3047"/>
        <v>0</v>
      </c>
      <c r="V899" s="23">
        <f t="shared" si="3047"/>
        <v>0</v>
      </c>
      <c r="W899" s="23">
        <f t="shared" si="3047"/>
        <v>0</v>
      </c>
      <c r="X899" s="23">
        <f t="shared" si="3047"/>
        <v>0</v>
      </c>
      <c r="Y899" s="23">
        <f t="shared" si="3047"/>
        <v>0</v>
      </c>
      <c r="Z899" s="23">
        <f t="shared" si="2934"/>
        <v>154.80000000000001</v>
      </c>
      <c r="AA899" s="23">
        <f t="shared" si="2935"/>
        <v>154.80000000000001</v>
      </c>
      <c r="AB899" s="23">
        <f t="shared" si="2936"/>
        <v>154.80000000000001</v>
      </c>
      <c r="AC899" s="23">
        <f t="shared" si="3047"/>
        <v>0</v>
      </c>
      <c r="AD899" s="23">
        <f t="shared" si="3047"/>
        <v>0</v>
      </c>
      <c r="AE899" s="23">
        <f t="shared" si="3047"/>
        <v>0</v>
      </c>
      <c r="AF899" s="23">
        <f t="shared" si="3047"/>
        <v>0</v>
      </c>
      <c r="AG899" s="23">
        <f t="shared" si="3047"/>
        <v>0</v>
      </c>
      <c r="AH899" s="23">
        <f t="shared" si="3047"/>
        <v>0</v>
      </c>
      <c r="AI899" s="23">
        <f t="shared" si="3047"/>
        <v>0</v>
      </c>
      <c r="AJ899" s="23">
        <f t="shared" si="3047"/>
        <v>0</v>
      </c>
      <c r="AK899" s="23">
        <f t="shared" si="3047"/>
        <v>0</v>
      </c>
      <c r="AL899" s="23">
        <f t="shared" si="3047"/>
        <v>0</v>
      </c>
      <c r="AM899" s="23">
        <f t="shared" si="3047"/>
        <v>0</v>
      </c>
      <c r="AN899" s="23">
        <f t="shared" si="3047"/>
        <v>0</v>
      </c>
      <c r="AO899" s="23">
        <f t="shared" si="3026"/>
        <v>154.80000000000001</v>
      </c>
      <c r="AP899" s="23">
        <f t="shared" si="3027"/>
        <v>154.80000000000001</v>
      </c>
      <c r="AQ899" s="23">
        <f t="shared" si="3028"/>
        <v>154.80000000000001</v>
      </c>
      <c r="AR899" s="23">
        <f t="shared" si="3047"/>
        <v>0</v>
      </c>
      <c r="AS899" s="23">
        <f t="shared" si="3029"/>
        <v>154.80000000000001</v>
      </c>
      <c r="AT899" s="23">
        <f t="shared" si="3047"/>
        <v>0</v>
      </c>
      <c r="AU899" s="23">
        <f t="shared" si="3047"/>
        <v>0</v>
      </c>
      <c r="AV899" s="23">
        <f t="shared" si="3047"/>
        <v>0</v>
      </c>
      <c r="AW899" s="23">
        <f t="shared" si="3047"/>
        <v>0</v>
      </c>
      <c r="AX899" s="23">
        <f t="shared" si="3047"/>
        <v>0</v>
      </c>
      <c r="AY899" s="23">
        <f t="shared" si="3004"/>
        <v>154.80000000000001</v>
      </c>
      <c r="AZ899" s="23">
        <f t="shared" si="3047"/>
        <v>0</v>
      </c>
      <c r="BA899" s="23">
        <f t="shared" si="3005"/>
        <v>154.80000000000001</v>
      </c>
      <c r="BB899" s="23">
        <f t="shared" si="3047"/>
        <v>0</v>
      </c>
      <c r="BC899" s="23">
        <f t="shared" si="3047"/>
        <v>0</v>
      </c>
      <c r="BD899" s="23">
        <f t="shared" si="3047"/>
        <v>0</v>
      </c>
      <c r="BE899" s="23">
        <f t="shared" si="3047"/>
        <v>0</v>
      </c>
      <c r="BF899" s="23">
        <f t="shared" si="3047"/>
        <v>0</v>
      </c>
      <c r="BG899" s="23">
        <f t="shared" si="3047"/>
        <v>0</v>
      </c>
      <c r="BH899" s="23">
        <f t="shared" si="3047"/>
        <v>0</v>
      </c>
      <c r="BI899" s="23">
        <f t="shared" si="3047"/>
        <v>0</v>
      </c>
      <c r="BJ899" s="23">
        <f t="shared" si="3047"/>
        <v>0</v>
      </c>
      <c r="BK899" s="23">
        <f t="shared" si="3047"/>
        <v>0</v>
      </c>
      <c r="BL899" s="23">
        <f t="shared" si="3047"/>
        <v>0</v>
      </c>
      <c r="BM899" s="23">
        <f t="shared" si="3047"/>
        <v>0</v>
      </c>
      <c r="BN899" s="23">
        <f t="shared" si="3047"/>
        <v>0</v>
      </c>
      <c r="BO899" s="23">
        <f t="shared" si="3047"/>
        <v>0</v>
      </c>
      <c r="BP899" s="23">
        <f t="shared" si="3047"/>
        <v>0</v>
      </c>
      <c r="BQ899" s="23">
        <f t="shared" si="3047"/>
        <v>0</v>
      </c>
      <c r="BR899" s="23">
        <f t="shared" si="2959"/>
        <v>154.80000000000001</v>
      </c>
      <c r="BS899" s="23">
        <f t="shared" si="2960"/>
        <v>154.80000000000001</v>
      </c>
      <c r="BT899" s="23">
        <f t="shared" si="2961"/>
        <v>154.80000000000001</v>
      </c>
      <c r="BU899" s="23">
        <f t="shared" si="3047"/>
        <v>0</v>
      </c>
      <c r="BV899" s="23">
        <f t="shared" si="3023"/>
        <v>154.80000000000001</v>
      </c>
      <c r="BW899" s="23">
        <f t="shared" si="3047"/>
        <v>0</v>
      </c>
      <c r="BX899" s="5"/>
    </row>
    <row r="900" spans="1:76" ht="31.2" x14ac:dyDescent="0.3">
      <c r="A900" s="12">
        <v>931</v>
      </c>
      <c r="B900" s="12" t="s">
        <v>108</v>
      </c>
      <c r="C900" s="12" t="s">
        <v>325</v>
      </c>
      <c r="D900" s="12" t="s">
        <v>326</v>
      </c>
      <c r="E900" s="12"/>
      <c r="F900" s="14" t="s">
        <v>835</v>
      </c>
      <c r="G900" s="20">
        <f>G901</f>
        <v>154.80000000000001</v>
      </c>
      <c r="H900" s="20">
        <f t="shared" si="3047"/>
        <v>154.80000000000001</v>
      </c>
      <c r="I900" s="20">
        <f t="shared" si="3047"/>
        <v>154.80000000000001</v>
      </c>
      <c r="J900" s="20">
        <f t="shared" si="3047"/>
        <v>0</v>
      </c>
      <c r="K900" s="20">
        <f t="shared" si="3047"/>
        <v>0</v>
      </c>
      <c r="L900" s="20">
        <f t="shared" si="3047"/>
        <v>0</v>
      </c>
      <c r="M900" s="20">
        <f t="shared" si="3048"/>
        <v>154.80000000000001</v>
      </c>
      <c r="N900" s="20">
        <f t="shared" si="3049"/>
        <v>154.80000000000001</v>
      </c>
      <c r="O900" s="20">
        <f t="shared" si="3050"/>
        <v>154.80000000000001</v>
      </c>
      <c r="P900" s="23">
        <f t="shared" si="3047"/>
        <v>0</v>
      </c>
      <c r="Q900" s="23">
        <f t="shared" si="3047"/>
        <v>0</v>
      </c>
      <c r="R900" s="23">
        <f t="shared" si="3047"/>
        <v>0</v>
      </c>
      <c r="S900" s="23">
        <f t="shared" si="3047"/>
        <v>0</v>
      </c>
      <c r="T900" s="23">
        <f t="shared" si="3047"/>
        <v>0</v>
      </c>
      <c r="U900" s="23">
        <f t="shared" si="3047"/>
        <v>0</v>
      </c>
      <c r="V900" s="23">
        <f t="shared" si="3047"/>
        <v>0</v>
      </c>
      <c r="W900" s="23">
        <f t="shared" si="3047"/>
        <v>0</v>
      </c>
      <c r="X900" s="23">
        <f t="shared" si="3047"/>
        <v>0</v>
      </c>
      <c r="Y900" s="23">
        <f t="shared" si="3047"/>
        <v>0</v>
      </c>
      <c r="Z900" s="23">
        <f t="shared" si="2934"/>
        <v>154.80000000000001</v>
      </c>
      <c r="AA900" s="23">
        <f t="shared" si="2935"/>
        <v>154.80000000000001</v>
      </c>
      <c r="AB900" s="23">
        <f t="shared" si="2936"/>
        <v>154.80000000000001</v>
      </c>
      <c r="AC900" s="23">
        <f t="shared" si="3047"/>
        <v>0</v>
      </c>
      <c r="AD900" s="23">
        <f t="shared" si="3047"/>
        <v>0</v>
      </c>
      <c r="AE900" s="23">
        <f t="shared" si="3047"/>
        <v>0</v>
      </c>
      <c r="AF900" s="23">
        <f t="shared" si="3047"/>
        <v>0</v>
      </c>
      <c r="AG900" s="23">
        <f t="shared" si="3047"/>
        <v>0</v>
      </c>
      <c r="AH900" s="23">
        <f t="shared" si="3047"/>
        <v>0</v>
      </c>
      <c r="AI900" s="23">
        <f t="shared" si="3047"/>
        <v>0</v>
      </c>
      <c r="AJ900" s="23">
        <f t="shared" si="3047"/>
        <v>0</v>
      </c>
      <c r="AK900" s="23">
        <f t="shared" si="3047"/>
        <v>0</v>
      </c>
      <c r="AL900" s="23">
        <f t="shared" si="3047"/>
        <v>0</v>
      </c>
      <c r="AM900" s="23">
        <f t="shared" si="3047"/>
        <v>0</v>
      </c>
      <c r="AN900" s="23">
        <f t="shared" si="3047"/>
        <v>0</v>
      </c>
      <c r="AO900" s="23">
        <f t="shared" si="3026"/>
        <v>154.80000000000001</v>
      </c>
      <c r="AP900" s="23">
        <f t="shared" si="3027"/>
        <v>154.80000000000001</v>
      </c>
      <c r="AQ900" s="23">
        <f t="shared" si="3028"/>
        <v>154.80000000000001</v>
      </c>
      <c r="AR900" s="23">
        <f t="shared" si="3047"/>
        <v>0</v>
      </c>
      <c r="AS900" s="23">
        <f t="shared" si="3029"/>
        <v>154.80000000000001</v>
      </c>
      <c r="AT900" s="23">
        <f t="shared" si="3047"/>
        <v>0</v>
      </c>
      <c r="AU900" s="23">
        <f t="shared" si="3047"/>
        <v>0</v>
      </c>
      <c r="AV900" s="23">
        <f t="shared" si="3047"/>
        <v>0</v>
      </c>
      <c r="AW900" s="23">
        <f t="shared" si="3047"/>
        <v>0</v>
      </c>
      <c r="AX900" s="23">
        <f t="shared" si="3047"/>
        <v>0</v>
      </c>
      <c r="AY900" s="23">
        <f t="shared" si="3004"/>
        <v>154.80000000000001</v>
      </c>
      <c r="AZ900" s="23">
        <f t="shared" si="3047"/>
        <v>0</v>
      </c>
      <c r="BA900" s="23">
        <f t="shared" si="3005"/>
        <v>154.80000000000001</v>
      </c>
      <c r="BB900" s="23">
        <f t="shared" si="3047"/>
        <v>0</v>
      </c>
      <c r="BC900" s="23">
        <f t="shared" si="3047"/>
        <v>0</v>
      </c>
      <c r="BD900" s="23">
        <f t="shared" si="3047"/>
        <v>0</v>
      </c>
      <c r="BE900" s="23">
        <f t="shared" si="3047"/>
        <v>0</v>
      </c>
      <c r="BF900" s="23">
        <f t="shared" si="3047"/>
        <v>0</v>
      </c>
      <c r="BG900" s="23">
        <f t="shared" si="3047"/>
        <v>0</v>
      </c>
      <c r="BH900" s="23">
        <f t="shared" si="3047"/>
        <v>0</v>
      </c>
      <c r="BI900" s="23">
        <f t="shared" si="3047"/>
        <v>0</v>
      </c>
      <c r="BJ900" s="23">
        <f t="shared" si="3047"/>
        <v>0</v>
      </c>
      <c r="BK900" s="23">
        <f t="shared" si="3047"/>
        <v>0</v>
      </c>
      <c r="BL900" s="23">
        <f t="shared" si="3047"/>
        <v>0</v>
      </c>
      <c r="BM900" s="23">
        <f t="shared" si="3047"/>
        <v>0</v>
      </c>
      <c r="BN900" s="23">
        <f t="shared" si="3047"/>
        <v>0</v>
      </c>
      <c r="BO900" s="23">
        <f t="shared" si="3047"/>
        <v>0</v>
      </c>
      <c r="BP900" s="23">
        <f t="shared" si="3047"/>
        <v>0</v>
      </c>
      <c r="BQ900" s="23">
        <f t="shared" si="3047"/>
        <v>0</v>
      </c>
      <c r="BR900" s="23">
        <f t="shared" si="2959"/>
        <v>154.80000000000001</v>
      </c>
      <c r="BS900" s="23">
        <f t="shared" si="2960"/>
        <v>154.80000000000001</v>
      </c>
      <c r="BT900" s="23">
        <f t="shared" si="2961"/>
        <v>154.80000000000001</v>
      </c>
      <c r="BU900" s="23">
        <f t="shared" si="3047"/>
        <v>0</v>
      </c>
      <c r="BV900" s="23">
        <f t="shared" si="3023"/>
        <v>154.80000000000001</v>
      </c>
      <c r="BW900" s="23">
        <f t="shared" si="3047"/>
        <v>0</v>
      </c>
    </row>
    <row r="901" spans="1:76" ht="31.2" x14ac:dyDescent="0.3">
      <c r="A901" s="12">
        <v>931</v>
      </c>
      <c r="B901" s="12" t="s">
        <v>108</v>
      </c>
      <c r="C901" s="12" t="s">
        <v>325</v>
      </c>
      <c r="D901" s="12" t="s">
        <v>326</v>
      </c>
      <c r="E901" s="12" t="s">
        <v>7</v>
      </c>
      <c r="F901" s="14" t="s">
        <v>383</v>
      </c>
      <c r="G901" s="20">
        <f>G902</f>
        <v>154.80000000000001</v>
      </c>
      <c r="H901" s="20">
        <f t="shared" si="3047"/>
        <v>154.80000000000001</v>
      </c>
      <c r="I901" s="20">
        <f t="shared" si="3047"/>
        <v>154.80000000000001</v>
      </c>
      <c r="J901" s="20">
        <f t="shared" si="3047"/>
        <v>0</v>
      </c>
      <c r="K901" s="20">
        <f t="shared" si="3047"/>
        <v>0</v>
      </c>
      <c r="L901" s="20">
        <f t="shared" si="3047"/>
        <v>0</v>
      </c>
      <c r="M901" s="20">
        <f t="shared" si="3048"/>
        <v>154.80000000000001</v>
      </c>
      <c r="N901" s="20">
        <f t="shared" si="3049"/>
        <v>154.80000000000001</v>
      </c>
      <c r="O901" s="20">
        <f t="shared" si="3050"/>
        <v>154.80000000000001</v>
      </c>
      <c r="P901" s="23">
        <f t="shared" si="3047"/>
        <v>0</v>
      </c>
      <c r="Q901" s="23">
        <f t="shared" si="3047"/>
        <v>0</v>
      </c>
      <c r="R901" s="23">
        <f t="shared" si="3047"/>
        <v>0</v>
      </c>
      <c r="S901" s="23">
        <f t="shared" si="3047"/>
        <v>0</v>
      </c>
      <c r="T901" s="23">
        <f t="shared" si="3047"/>
        <v>0</v>
      </c>
      <c r="U901" s="23">
        <f t="shared" si="3047"/>
        <v>0</v>
      </c>
      <c r="V901" s="23">
        <f t="shared" si="3047"/>
        <v>0</v>
      </c>
      <c r="W901" s="23">
        <f t="shared" si="3047"/>
        <v>0</v>
      </c>
      <c r="X901" s="23">
        <f t="shared" si="3047"/>
        <v>0</v>
      </c>
      <c r="Y901" s="23">
        <f t="shared" si="3047"/>
        <v>0</v>
      </c>
      <c r="Z901" s="23">
        <f t="shared" si="2934"/>
        <v>154.80000000000001</v>
      </c>
      <c r="AA901" s="23">
        <f t="shared" si="2935"/>
        <v>154.80000000000001</v>
      </c>
      <c r="AB901" s="23">
        <f t="shared" si="2936"/>
        <v>154.80000000000001</v>
      </c>
      <c r="AC901" s="23">
        <f t="shared" si="3047"/>
        <v>0</v>
      </c>
      <c r="AD901" s="23">
        <f t="shared" si="3047"/>
        <v>0</v>
      </c>
      <c r="AE901" s="23">
        <f t="shared" si="3047"/>
        <v>0</v>
      </c>
      <c r="AF901" s="23">
        <f t="shared" si="3047"/>
        <v>0</v>
      </c>
      <c r="AG901" s="23">
        <f t="shared" si="3047"/>
        <v>0</v>
      </c>
      <c r="AH901" s="23">
        <f t="shared" si="3047"/>
        <v>0</v>
      </c>
      <c r="AI901" s="23">
        <f t="shared" si="3047"/>
        <v>0</v>
      </c>
      <c r="AJ901" s="23">
        <f t="shared" si="3047"/>
        <v>0</v>
      </c>
      <c r="AK901" s="23">
        <f t="shared" si="3047"/>
        <v>0</v>
      </c>
      <c r="AL901" s="23">
        <f t="shared" si="3047"/>
        <v>0</v>
      </c>
      <c r="AM901" s="23">
        <f t="shared" si="3047"/>
        <v>0</v>
      </c>
      <c r="AN901" s="23">
        <f t="shared" si="3047"/>
        <v>0</v>
      </c>
      <c r="AO901" s="23">
        <f t="shared" si="3026"/>
        <v>154.80000000000001</v>
      </c>
      <c r="AP901" s="23">
        <f t="shared" si="3027"/>
        <v>154.80000000000001</v>
      </c>
      <c r="AQ901" s="23">
        <f t="shared" si="3028"/>
        <v>154.80000000000001</v>
      </c>
      <c r="AR901" s="23">
        <f t="shared" si="3047"/>
        <v>0</v>
      </c>
      <c r="AS901" s="23">
        <f t="shared" si="3029"/>
        <v>154.80000000000001</v>
      </c>
      <c r="AT901" s="23">
        <f t="shared" si="3047"/>
        <v>0</v>
      </c>
      <c r="AU901" s="23">
        <f t="shared" si="3047"/>
        <v>0</v>
      </c>
      <c r="AV901" s="23">
        <f t="shared" si="3047"/>
        <v>0</v>
      </c>
      <c r="AW901" s="23">
        <f t="shared" si="3047"/>
        <v>0</v>
      </c>
      <c r="AX901" s="23">
        <f t="shared" si="3047"/>
        <v>0</v>
      </c>
      <c r="AY901" s="23">
        <f t="shared" si="3004"/>
        <v>154.80000000000001</v>
      </c>
      <c r="AZ901" s="23">
        <f t="shared" si="3047"/>
        <v>0</v>
      </c>
      <c r="BA901" s="23">
        <f t="shared" si="3005"/>
        <v>154.80000000000001</v>
      </c>
      <c r="BB901" s="23">
        <f t="shared" si="3047"/>
        <v>0</v>
      </c>
      <c r="BC901" s="23">
        <f t="shared" si="3047"/>
        <v>0</v>
      </c>
      <c r="BD901" s="23">
        <f t="shared" si="3047"/>
        <v>0</v>
      </c>
      <c r="BE901" s="23">
        <f t="shared" si="3047"/>
        <v>0</v>
      </c>
      <c r="BF901" s="23">
        <f t="shared" si="3047"/>
        <v>0</v>
      </c>
      <c r="BG901" s="23">
        <f t="shared" si="3047"/>
        <v>0</v>
      </c>
      <c r="BH901" s="23">
        <f t="shared" si="3047"/>
        <v>0</v>
      </c>
      <c r="BI901" s="23">
        <f t="shared" si="3047"/>
        <v>0</v>
      </c>
      <c r="BJ901" s="23">
        <f t="shared" si="3047"/>
        <v>0</v>
      </c>
      <c r="BK901" s="23">
        <f t="shared" si="3047"/>
        <v>0</v>
      </c>
      <c r="BL901" s="23">
        <f t="shared" si="3047"/>
        <v>0</v>
      </c>
      <c r="BM901" s="23">
        <f t="shared" si="3047"/>
        <v>0</v>
      </c>
      <c r="BN901" s="23">
        <f t="shared" si="3047"/>
        <v>0</v>
      </c>
      <c r="BO901" s="23">
        <f t="shared" si="3047"/>
        <v>0</v>
      </c>
      <c r="BP901" s="23">
        <f t="shared" si="3047"/>
        <v>0</v>
      </c>
      <c r="BQ901" s="23">
        <f t="shared" si="3047"/>
        <v>0</v>
      </c>
      <c r="BR901" s="23">
        <f t="shared" si="2959"/>
        <v>154.80000000000001</v>
      </c>
      <c r="BS901" s="23">
        <f t="shared" si="2960"/>
        <v>154.80000000000001</v>
      </c>
      <c r="BT901" s="23">
        <f t="shared" si="2961"/>
        <v>154.80000000000001</v>
      </c>
      <c r="BU901" s="23">
        <f t="shared" si="3047"/>
        <v>0</v>
      </c>
      <c r="BV901" s="23">
        <f t="shared" si="3023"/>
        <v>154.80000000000001</v>
      </c>
      <c r="BW901" s="23">
        <f t="shared" si="3047"/>
        <v>0</v>
      </c>
    </row>
    <row r="902" spans="1:76" ht="31.2" x14ac:dyDescent="0.3">
      <c r="A902" s="12">
        <v>931</v>
      </c>
      <c r="B902" s="12" t="s">
        <v>108</v>
      </c>
      <c r="C902" s="12" t="s">
        <v>325</v>
      </c>
      <c r="D902" s="12" t="s">
        <v>326</v>
      </c>
      <c r="E902" s="12">
        <v>240</v>
      </c>
      <c r="F902" s="14" t="s">
        <v>372</v>
      </c>
      <c r="G902" s="20">
        <v>154.80000000000001</v>
      </c>
      <c r="H902" s="20">
        <v>154.80000000000001</v>
      </c>
      <c r="I902" s="20">
        <v>154.80000000000001</v>
      </c>
      <c r="J902" s="20"/>
      <c r="K902" s="20"/>
      <c r="L902" s="20"/>
      <c r="M902" s="20">
        <f t="shared" si="3048"/>
        <v>154.80000000000001</v>
      </c>
      <c r="N902" s="20">
        <f t="shared" si="3049"/>
        <v>154.80000000000001</v>
      </c>
      <c r="O902" s="20">
        <f t="shared" si="3050"/>
        <v>154.80000000000001</v>
      </c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>
        <f t="shared" si="2934"/>
        <v>154.80000000000001</v>
      </c>
      <c r="AA902" s="23">
        <f t="shared" si="2935"/>
        <v>154.80000000000001</v>
      </c>
      <c r="AB902" s="23">
        <f t="shared" si="2936"/>
        <v>154.80000000000001</v>
      </c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>
        <f t="shared" si="3026"/>
        <v>154.80000000000001</v>
      </c>
      <c r="AP902" s="23">
        <f t="shared" si="3027"/>
        <v>154.80000000000001</v>
      </c>
      <c r="AQ902" s="23">
        <f t="shared" si="3028"/>
        <v>154.80000000000001</v>
      </c>
      <c r="AR902" s="23"/>
      <c r="AS902" s="23">
        <f t="shared" si="3029"/>
        <v>154.80000000000001</v>
      </c>
      <c r="AT902" s="23"/>
      <c r="AU902" s="23"/>
      <c r="AV902" s="23"/>
      <c r="AW902" s="23"/>
      <c r="AX902" s="23"/>
      <c r="AY902" s="23">
        <f t="shared" si="3004"/>
        <v>154.80000000000001</v>
      </c>
      <c r="AZ902" s="23"/>
      <c r="BA902" s="23">
        <f t="shared" si="3005"/>
        <v>154.80000000000001</v>
      </c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>
        <f t="shared" si="2959"/>
        <v>154.80000000000001</v>
      </c>
      <c r="BS902" s="23">
        <f t="shared" si="2960"/>
        <v>154.80000000000001</v>
      </c>
      <c r="BT902" s="23">
        <f t="shared" si="2961"/>
        <v>154.80000000000001</v>
      </c>
      <c r="BU902" s="23"/>
      <c r="BV902" s="23">
        <f t="shared" si="3023"/>
        <v>154.80000000000001</v>
      </c>
      <c r="BW902" s="23"/>
    </row>
    <row r="903" spans="1:76" s="3" customFormat="1" x14ac:dyDescent="0.3">
      <c r="A903" s="16">
        <v>931</v>
      </c>
      <c r="B903" s="16" t="s">
        <v>83</v>
      </c>
      <c r="C903" s="16"/>
      <c r="D903" s="16"/>
      <c r="E903" s="16"/>
      <c r="F903" s="7" t="s">
        <v>97</v>
      </c>
      <c r="G903" s="18">
        <f>G904+G931</f>
        <v>197845.2</v>
      </c>
      <c r="H903" s="18">
        <f t="shared" ref="H903:L903" si="3051">H904+H931</f>
        <v>203679.3</v>
      </c>
      <c r="I903" s="18">
        <f t="shared" si="3051"/>
        <v>183439.9</v>
      </c>
      <c r="J903" s="18">
        <f t="shared" si="3051"/>
        <v>0</v>
      </c>
      <c r="K903" s="18">
        <f t="shared" si="3051"/>
        <v>0</v>
      </c>
      <c r="L903" s="18">
        <f t="shared" si="3051"/>
        <v>0</v>
      </c>
      <c r="M903" s="20">
        <f t="shared" si="3048"/>
        <v>197845.2</v>
      </c>
      <c r="N903" s="20">
        <f t="shared" si="3049"/>
        <v>203679.3</v>
      </c>
      <c r="O903" s="20">
        <f t="shared" si="3050"/>
        <v>183439.9</v>
      </c>
      <c r="P903" s="21">
        <f t="shared" ref="P903:Q903" si="3052">P904+P931</f>
        <v>0</v>
      </c>
      <c r="Q903" s="21">
        <f t="shared" si="3052"/>
        <v>0</v>
      </c>
      <c r="R903" s="21">
        <f t="shared" ref="R903:T903" si="3053">R904+R931</f>
        <v>0</v>
      </c>
      <c r="S903" s="21">
        <f t="shared" si="3053"/>
        <v>0</v>
      </c>
      <c r="T903" s="21">
        <f t="shared" si="3053"/>
        <v>0</v>
      </c>
      <c r="U903" s="21">
        <f t="shared" ref="U903:W903" si="3054">U904+U931</f>
        <v>0</v>
      </c>
      <c r="V903" s="21">
        <f t="shared" si="3054"/>
        <v>0</v>
      </c>
      <c r="W903" s="21">
        <f t="shared" si="3054"/>
        <v>0</v>
      </c>
      <c r="X903" s="21">
        <f t="shared" ref="X903:Y903" si="3055">X904+X931</f>
        <v>0</v>
      </c>
      <c r="Y903" s="21">
        <f t="shared" si="3055"/>
        <v>0</v>
      </c>
      <c r="Z903" s="21">
        <f t="shared" si="2934"/>
        <v>197845.2</v>
      </c>
      <c r="AA903" s="21">
        <f t="shared" si="2935"/>
        <v>203679.3</v>
      </c>
      <c r="AB903" s="21">
        <f t="shared" si="2936"/>
        <v>183439.9</v>
      </c>
      <c r="AC903" s="21">
        <f t="shared" ref="AC903:AL903" si="3056">AC904+AC931</f>
        <v>0</v>
      </c>
      <c r="AD903" s="21">
        <f t="shared" si="3056"/>
        <v>0</v>
      </c>
      <c r="AE903" s="21">
        <f t="shared" ref="AE903" si="3057">AE904+AE931</f>
        <v>0</v>
      </c>
      <c r="AF903" s="21">
        <f t="shared" si="3056"/>
        <v>0</v>
      </c>
      <c r="AG903" s="21">
        <f t="shared" si="3056"/>
        <v>0</v>
      </c>
      <c r="AH903" s="21">
        <f t="shared" si="3056"/>
        <v>0</v>
      </c>
      <c r="AI903" s="21">
        <f t="shared" ref="AI903" si="3058">AI904+AI931</f>
        <v>0</v>
      </c>
      <c r="AJ903" s="21">
        <f t="shared" si="3056"/>
        <v>0</v>
      </c>
      <c r="AK903" s="21">
        <f t="shared" si="3056"/>
        <v>1573.393</v>
      </c>
      <c r="AL903" s="21">
        <f t="shared" si="3056"/>
        <v>0</v>
      </c>
      <c r="AM903" s="21">
        <f t="shared" ref="AM903:BW903" si="3059">AM904+AM931</f>
        <v>0</v>
      </c>
      <c r="AN903" s="21">
        <f t="shared" si="3059"/>
        <v>0</v>
      </c>
      <c r="AO903" s="21">
        <f t="shared" si="3026"/>
        <v>199418.59300000002</v>
      </c>
      <c r="AP903" s="21">
        <f t="shared" si="3027"/>
        <v>203679.3</v>
      </c>
      <c r="AQ903" s="21">
        <f t="shared" si="3028"/>
        <v>183439.9</v>
      </c>
      <c r="AR903" s="21">
        <f t="shared" ref="AR903" si="3060">AR904+AR931</f>
        <v>0</v>
      </c>
      <c r="AS903" s="21">
        <f t="shared" si="3029"/>
        <v>199418.59300000002</v>
      </c>
      <c r="AT903" s="21">
        <f t="shared" ref="AT903:AX903" si="3061">AT904+AT931</f>
        <v>0</v>
      </c>
      <c r="AU903" s="21">
        <f t="shared" si="3061"/>
        <v>0</v>
      </c>
      <c r="AV903" s="21">
        <f t="shared" si="3061"/>
        <v>0</v>
      </c>
      <c r="AW903" s="21">
        <f t="shared" si="3061"/>
        <v>0</v>
      </c>
      <c r="AX903" s="21">
        <f t="shared" si="3061"/>
        <v>0</v>
      </c>
      <c r="AY903" s="21">
        <f t="shared" si="3004"/>
        <v>199418.59300000002</v>
      </c>
      <c r="AZ903" s="21">
        <f t="shared" ref="AZ903" si="3062">AZ904+AZ931</f>
        <v>0</v>
      </c>
      <c r="BA903" s="21">
        <f t="shared" si="3005"/>
        <v>199418.59300000002</v>
      </c>
      <c r="BB903" s="21">
        <f t="shared" ref="BB903:BI903" si="3063">BB904+BB931</f>
        <v>0</v>
      </c>
      <c r="BC903" s="21">
        <f t="shared" si="3063"/>
        <v>0</v>
      </c>
      <c r="BD903" s="21">
        <f t="shared" si="3063"/>
        <v>0</v>
      </c>
      <c r="BE903" s="21">
        <f t="shared" si="3063"/>
        <v>0</v>
      </c>
      <c r="BF903" s="21">
        <f t="shared" si="3063"/>
        <v>80</v>
      </c>
      <c r="BG903" s="21">
        <f t="shared" si="3063"/>
        <v>0</v>
      </c>
      <c r="BH903" s="21">
        <f t="shared" si="3063"/>
        <v>0</v>
      </c>
      <c r="BI903" s="21">
        <f t="shared" si="3063"/>
        <v>0</v>
      </c>
      <c r="BJ903" s="21">
        <f t="shared" ref="BJ903:BP903" si="3064">BJ904+BJ931</f>
        <v>0</v>
      </c>
      <c r="BK903" s="21">
        <f t="shared" si="3064"/>
        <v>0</v>
      </c>
      <c r="BL903" s="21">
        <f t="shared" si="3064"/>
        <v>0</v>
      </c>
      <c r="BM903" s="21">
        <f t="shared" si="3064"/>
        <v>0</v>
      </c>
      <c r="BN903" s="21">
        <f t="shared" si="3064"/>
        <v>0</v>
      </c>
      <c r="BO903" s="21">
        <f t="shared" si="3064"/>
        <v>0</v>
      </c>
      <c r="BP903" s="21">
        <f t="shared" si="3064"/>
        <v>0</v>
      </c>
      <c r="BQ903" s="21">
        <f t="shared" ref="BQ903" si="3065">BQ904+BQ931</f>
        <v>0</v>
      </c>
      <c r="BR903" s="21">
        <f t="shared" si="2959"/>
        <v>199498.59300000002</v>
      </c>
      <c r="BS903" s="21">
        <f t="shared" si="2960"/>
        <v>203679.3</v>
      </c>
      <c r="BT903" s="21">
        <f t="shared" si="2961"/>
        <v>183439.9</v>
      </c>
      <c r="BU903" s="21">
        <f t="shared" ref="BU903" si="3066">BU904+BU931</f>
        <v>0</v>
      </c>
      <c r="BV903" s="21">
        <f t="shared" si="3023"/>
        <v>199498.59300000002</v>
      </c>
      <c r="BW903" s="21">
        <f t="shared" si="3059"/>
        <v>0</v>
      </c>
    </row>
    <row r="904" spans="1:76" s="15" customFormat="1" x14ac:dyDescent="0.3">
      <c r="A904" s="17">
        <v>931</v>
      </c>
      <c r="B904" s="17" t="s">
        <v>83</v>
      </c>
      <c r="C904" s="17" t="s">
        <v>137</v>
      </c>
      <c r="D904" s="17"/>
      <c r="E904" s="17"/>
      <c r="F904" s="10" t="s">
        <v>392</v>
      </c>
      <c r="G904" s="19">
        <f>G905+G916+G921+G926</f>
        <v>197169</v>
      </c>
      <c r="H904" s="19">
        <f t="shared" ref="H904:L904" si="3067">H905+H916+H921+H926</f>
        <v>202870.8</v>
      </c>
      <c r="I904" s="19">
        <f t="shared" si="3067"/>
        <v>182631.4</v>
      </c>
      <c r="J904" s="19">
        <f t="shared" si="3067"/>
        <v>0</v>
      </c>
      <c r="K904" s="19">
        <f t="shared" si="3067"/>
        <v>0</v>
      </c>
      <c r="L904" s="19">
        <f t="shared" si="3067"/>
        <v>0</v>
      </c>
      <c r="M904" s="20">
        <f t="shared" si="3048"/>
        <v>197169</v>
      </c>
      <c r="N904" s="20">
        <f t="shared" si="3049"/>
        <v>202870.8</v>
      </c>
      <c r="O904" s="20">
        <f t="shared" si="3050"/>
        <v>182631.4</v>
      </c>
      <c r="P904" s="22">
        <f t="shared" ref="P904:Q904" si="3068">P905+P916+P921+P926</f>
        <v>0</v>
      </c>
      <c r="Q904" s="22">
        <f t="shared" si="3068"/>
        <v>0</v>
      </c>
      <c r="R904" s="22">
        <f t="shared" ref="R904:T904" si="3069">R905+R916+R921+R926</f>
        <v>0</v>
      </c>
      <c r="S904" s="22">
        <f t="shared" si="3069"/>
        <v>0</v>
      </c>
      <c r="T904" s="22">
        <f t="shared" si="3069"/>
        <v>0</v>
      </c>
      <c r="U904" s="22">
        <f t="shared" ref="U904:W904" si="3070">U905+U916+U921+U926</f>
        <v>0</v>
      </c>
      <c r="V904" s="22">
        <f t="shared" si="3070"/>
        <v>0</v>
      </c>
      <c r="W904" s="22">
        <f t="shared" si="3070"/>
        <v>0</v>
      </c>
      <c r="X904" s="22">
        <f t="shared" ref="X904:Y904" si="3071">X905+X916+X921+X926</f>
        <v>0</v>
      </c>
      <c r="Y904" s="22">
        <f t="shared" si="3071"/>
        <v>0</v>
      </c>
      <c r="Z904" s="22">
        <f t="shared" si="2934"/>
        <v>197169</v>
      </c>
      <c r="AA904" s="22">
        <f t="shared" si="2935"/>
        <v>202870.8</v>
      </c>
      <c r="AB904" s="22">
        <f t="shared" si="2936"/>
        <v>182631.4</v>
      </c>
      <c r="AC904" s="22">
        <f t="shared" ref="AC904:AL904" si="3072">AC905+AC916+AC921+AC926</f>
        <v>0</v>
      </c>
      <c r="AD904" s="22">
        <f t="shared" si="3072"/>
        <v>0</v>
      </c>
      <c r="AE904" s="22">
        <f t="shared" ref="AE904" si="3073">AE905+AE916+AE921+AE926</f>
        <v>0</v>
      </c>
      <c r="AF904" s="22">
        <f t="shared" si="3072"/>
        <v>0</v>
      </c>
      <c r="AG904" s="22">
        <f t="shared" si="3072"/>
        <v>0</v>
      </c>
      <c r="AH904" s="22">
        <f t="shared" si="3072"/>
        <v>0</v>
      </c>
      <c r="AI904" s="22">
        <f t="shared" ref="AI904" si="3074">AI905+AI916+AI921+AI926</f>
        <v>0</v>
      </c>
      <c r="AJ904" s="22">
        <f t="shared" si="3072"/>
        <v>0</v>
      </c>
      <c r="AK904" s="22">
        <f t="shared" si="3072"/>
        <v>1573.393</v>
      </c>
      <c r="AL904" s="22">
        <f t="shared" si="3072"/>
        <v>0</v>
      </c>
      <c r="AM904" s="22">
        <f t="shared" ref="AM904:BW904" si="3075">AM905+AM916+AM921+AM926</f>
        <v>0</v>
      </c>
      <c r="AN904" s="22">
        <f t="shared" si="3075"/>
        <v>0</v>
      </c>
      <c r="AO904" s="22">
        <f t="shared" si="3026"/>
        <v>198742.39300000001</v>
      </c>
      <c r="AP904" s="22">
        <f t="shared" si="3027"/>
        <v>202870.8</v>
      </c>
      <c r="AQ904" s="22">
        <f t="shared" si="3028"/>
        <v>182631.4</v>
      </c>
      <c r="AR904" s="22">
        <f t="shared" ref="AR904" si="3076">AR905+AR916+AR921+AR926</f>
        <v>0</v>
      </c>
      <c r="AS904" s="22">
        <f t="shared" si="3029"/>
        <v>198742.39300000001</v>
      </c>
      <c r="AT904" s="22">
        <f t="shared" ref="AT904:AX904" si="3077">AT905+AT916+AT921+AT926</f>
        <v>0</v>
      </c>
      <c r="AU904" s="22">
        <f t="shared" si="3077"/>
        <v>0</v>
      </c>
      <c r="AV904" s="22">
        <f t="shared" si="3077"/>
        <v>0</v>
      </c>
      <c r="AW904" s="22">
        <f t="shared" si="3077"/>
        <v>0</v>
      </c>
      <c r="AX904" s="22">
        <f t="shared" si="3077"/>
        <v>0</v>
      </c>
      <c r="AY904" s="22">
        <f t="shared" si="3004"/>
        <v>198742.39300000001</v>
      </c>
      <c r="AZ904" s="22">
        <f t="shared" ref="AZ904" si="3078">AZ905+AZ916+AZ921+AZ926</f>
        <v>0</v>
      </c>
      <c r="BA904" s="22">
        <f t="shared" si="3005"/>
        <v>198742.39300000001</v>
      </c>
      <c r="BB904" s="22">
        <f t="shared" ref="BB904:BI904" si="3079">BB905+BB916+BB921+BB926</f>
        <v>0</v>
      </c>
      <c r="BC904" s="22">
        <f t="shared" si="3079"/>
        <v>0</v>
      </c>
      <c r="BD904" s="22">
        <f t="shared" si="3079"/>
        <v>0</v>
      </c>
      <c r="BE904" s="22">
        <f t="shared" si="3079"/>
        <v>0</v>
      </c>
      <c r="BF904" s="22">
        <f t="shared" si="3079"/>
        <v>0</v>
      </c>
      <c r="BG904" s="22">
        <f t="shared" si="3079"/>
        <v>0</v>
      </c>
      <c r="BH904" s="22">
        <f t="shared" si="3079"/>
        <v>0</v>
      </c>
      <c r="BI904" s="22">
        <f t="shared" si="3079"/>
        <v>0</v>
      </c>
      <c r="BJ904" s="22">
        <f t="shared" ref="BJ904:BP904" si="3080">BJ905+BJ916+BJ921+BJ926</f>
        <v>0</v>
      </c>
      <c r="BK904" s="22">
        <f t="shared" si="3080"/>
        <v>0</v>
      </c>
      <c r="BL904" s="22">
        <f t="shared" si="3080"/>
        <v>0</v>
      </c>
      <c r="BM904" s="22">
        <f t="shared" si="3080"/>
        <v>0</v>
      </c>
      <c r="BN904" s="22">
        <f t="shared" si="3080"/>
        <v>0</v>
      </c>
      <c r="BO904" s="22">
        <f t="shared" si="3080"/>
        <v>0</v>
      </c>
      <c r="BP904" s="22">
        <f t="shared" si="3080"/>
        <v>0</v>
      </c>
      <c r="BQ904" s="22">
        <f t="shared" ref="BQ904" si="3081">BQ905+BQ916+BQ921+BQ926</f>
        <v>0</v>
      </c>
      <c r="BR904" s="22">
        <f t="shared" si="2959"/>
        <v>198742.39300000001</v>
      </c>
      <c r="BS904" s="22">
        <f t="shared" si="2960"/>
        <v>202870.8</v>
      </c>
      <c r="BT904" s="22">
        <f t="shared" si="2961"/>
        <v>182631.4</v>
      </c>
      <c r="BU904" s="22">
        <f t="shared" ref="BU904" si="3082">BU905+BU916+BU921+BU926</f>
        <v>0</v>
      </c>
      <c r="BV904" s="22">
        <f t="shared" si="3023"/>
        <v>198742.39300000001</v>
      </c>
      <c r="BW904" s="22">
        <f t="shared" si="3075"/>
        <v>0</v>
      </c>
    </row>
    <row r="905" spans="1:76" ht="31.2" x14ac:dyDescent="0.3">
      <c r="A905" s="12">
        <v>931</v>
      </c>
      <c r="B905" s="12" t="s">
        <v>83</v>
      </c>
      <c r="C905" s="12" t="s">
        <v>137</v>
      </c>
      <c r="D905" s="12" t="s">
        <v>351</v>
      </c>
      <c r="E905" s="12"/>
      <c r="F905" s="14" t="s">
        <v>409</v>
      </c>
      <c r="G905" s="20">
        <f>G906</f>
        <v>191272.5</v>
      </c>
      <c r="H905" s="20">
        <f t="shared" ref="H905:BW905" si="3083">H906</f>
        <v>197723.5</v>
      </c>
      <c r="I905" s="20">
        <f t="shared" si="3083"/>
        <v>177483.1</v>
      </c>
      <c r="J905" s="20">
        <f t="shared" si="3083"/>
        <v>0</v>
      </c>
      <c r="K905" s="20">
        <f t="shared" si="3083"/>
        <v>0</v>
      </c>
      <c r="L905" s="20">
        <f t="shared" si="3083"/>
        <v>0</v>
      </c>
      <c r="M905" s="20">
        <f t="shared" si="3048"/>
        <v>191272.5</v>
      </c>
      <c r="N905" s="20">
        <f t="shared" si="3049"/>
        <v>197723.5</v>
      </c>
      <c r="O905" s="20">
        <f t="shared" si="3050"/>
        <v>177483.1</v>
      </c>
      <c r="P905" s="23">
        <f t="shared" si="3083"/>
        <v>0</v>
      </c>
      <c r="Q905" s="23">
        <f t="shared" si="3083"/>
        <v>0</v>
      </c>
      <c r="R905" s="23">
        <f t="shared" si="3083"/>
        <v>0</v>
      </c>
      <c r="S905" s="23">
        <f t="shared" si="3083"/>
        <v>0</v>
      </c>
      <c r="T905" s="23">
        <f t="shared" si="3083"/>
        <v>0</v>
      </c>
      <c r="U905" s="23">
        <f t="shared" si="3083"/>
        <v>0</v>
      </c>
      <c r="V905" s="23">
        <f t="shared" si="3083"/>
        <v>0</v>
      </c>
      <c r="W905" s="23">
        <f t="shared" si="3083"/>
        <v>0</v>
      </c>
      <c r="X905" s="23">
        <f t="shared" si="3083"/>
        <v>0</v>
      </c>
      <c r="Y905" s="23">
        <f t="shared" si="3083"/>
        <v>0</v>
      </c>
      <c r="Z905" s="23">
        <f t="shared" si="2934"/>
        <v>191272.5</v>
      </c>
      <c r="AA905" s="23">
        <f t="shared" si="2935"/>
        <v>197723.5</v>
      </c>
      <c r="AB905" s="23">
        <f t="shared" si="2936"/>
        <v>177483.1</v>
      </c>
      <c r="AC905" s="23">
        <f t="shared" si="3083"/>
        <v>0</v>
      </c>
      <c r="AD905" s="23">
        <f t="shared" si="3083"/>
        <v>0</v>
      </c>
      <c r="AE905" s="23">
        <f t="shared" si="3083"/>
        <v>0</v>
      </c>
      <c r="AF905" s="23">
        <f t="shared" si="3083"/>
        <v>0</v>
      </c>
      <c r="AG905" s="23">
        <f t="shared" si="3083"/>
        <v>0</v>
      </c>
      <c r="AH905" s="23">
        <f t="shared" si="3083"/>
        <v>0</v>
      </c>
      <c r="AI905" s="23">
        <f t="shared" si="3083"/>
        <v>0</v>
      </c>
      <c r="AJ905" s="23">
        <f t="shared" si="3083"/>
        <v>0</v>
      </c>
      <c r="AK905" s="23">
        <f t="shared" si="3083"/>
        <v>1542.373</v>
      </c>
      <c r="AL905" s="23">
        <f t="shared" si="3083"/>
        <v>0</v>
      </c>
      <c r="AM905" s="23">
        <f t="shared" si="3083"/>
        <v>0</v>
      </c>
      <c r="AN905" s="23">
        <f t="shared" si="3083"/>
        <v>0</v>
      </c>
      <c r="AO905" s="23">
        <f t="shared" si="3026"/>
        <v>192814.87299999999</v>
      </c>
      <c r="AP905" s="23">
        <f t="shared" si="3027"/>
        <v>197723.5</v>
      </c>
      <c r="AQ905" s="23">
        <f t="shared" si="3028"/>
        <v>177483.1</v>
      </c>
      <c r="AR905" s="23">
        <f t="shared" si="3083"/>
        <v>0</v>
      </c>
      <c r="AS905" s="23">
        <f t="shared" si="3029"/>
        <v>192814.87299999999</v>
      </c>
      <c r="AT905" s="23">
        <f t="shared" si="3083"/>
        <v>0</v>
      </c>
      <c r="AU905" s="23">
        <f t="shared" si="3083"/>
        <v>0</v>
      </c>
      <c r="AV905" s="23">
        <f t="shared" si="3083"/>
        <v>0</v>
      </c>
      <c r="AW905" s="23">
        <f t="shared" si="3083"/>
        <v>0</v>
      </c>
      <c r="AX905" s="23">
        <f t="shared" si="3083"/>
        <v>0</v>
      </c>
      <c r="AY905" s="23">
        <f t="shared" si="3004"/>
        <v>192814.87299999999</v>
      </c>
      <c r="AZ905" s="23">
        <f t="shared" si="3083"/>
        <v>0</v>
      </c>
      <c r="BA905" s="23">
        <f t="shared" si="3005"/>
        <v>192814.87299999999</v>
      </c>
      <c r="BB905" s="23">
        <f t="shared" si="3083"/>
        <v>0</v>
      </c>
      <c r="BC905" s="23">
        <f t="shared" si="3083"/>
        <v>0</v>
      </c>
      <c r="BD905" s="23">
        <f t="shared" si="3083"/>
        <v>0</v>
      </c>
      <c r="BE905" s="23">
        <f t="shared" si="3083"/>
        <v>0</v>
      </c>
      <c r="BF905" s="23">
        <f t="shared" si="3083"/>
        <v>0</v>
      </c>
      <c r="BG905" s="23">
        <f t="shared" si="3083"/>
        <v>0</v>
      </c>
      <c r="BH905" s="23">
        <f t="shared" si="3083"/>
        <v>0</v>
      </c>
      <c r="BI905" s="23">
        <f t="shared" si="3083"/>
        <v>0</v>
      </c>
      <c r="BJ905" s="23">
        <f t="shared" si="3083"/>
        <v>0</v>
      </c>
      <c r="BK905" s="23">
        <f t="shared" si="3083"/>
        <v>0</v>
      </c>
      <c r="BL905" s="23">
        <f t="shared" si="3083"/>
        <v>0</v>
      </c>
      <c r="BM905" s="23">
        <f t="shared" si="3083"/>
        <v>0</v>
      </c>
      <c r="BN905" s="23">
        <f t="shared" si="3083"/>
        <v>0</v>
      </c>
      <c r="BO905" s="23">
        <f t="shared" si="3083"/>
        <v>0</v>
      </c>
      <c r="BP905" s="23">
        <f t="shared" si="3083"/>
        <v>0</v>
      </c>
      <c r="BQ905" s="23">
        <f t="shared" si="3083"/>
        <v>0</v>
      </c>
      <c r="BR905" s="23">
        <f t="shared" si="2959"/>
        <v>192814.87299999999</v>
      </c>
      <c r="BS905" s="23">
        <f t="shared" si="2960"/>
        <v>197723.5</v>
      </c>
      <c r="BT905" s="23">
        <f t="shared" si="2961"/>
        <v>177483.1</v>
      </c>
      <c r="BU905" s="23">
        <f t="shared" si="3083"/>
        <v>0</v>
      </c>
      <c r="BV905" s="23">
        <f t="shared" si="3023"/>
        <v>192814.87299999999</v>
      </c>
      <c r="BW905" s="23">
        <f t="shared" si="3083"/>
        <v>0</v>
      </c>
      <c r="BX905" s="5"/>
    </row>
    <row r="906" spans="1:76" ht="31.2" x14ac:dyDescent="0.3">
      <c r="A906" s="12">
        <v>931</v>
      </c>
      <c r="B906" s="12" t="s">
        <v>83</v>
      </c>
      <c r="C906" s="12" t="s">
        <v>137</v>
      </c>
      <c r="D906" s="12" t="s">
        <v>352</v>
      </c>
      <c r="E906" s="12"/>
      <c r="F906" s="14" t="s">
        <v>410</v>
      </c>
      <c r="G906" s="20">
        <f>G907+G910+G913</f>
        <v>191272.5</v>
      </c>
      <c r="H906" s="20">
        <f t="shared" ref="H906:L906" si="3084">H907+H910+H913</f>
        <v>197723.5</v>
      </c>
      <c r="I906" s="20">
        <f t="shared" si="3084"/>
        <v>177483.1</v>
      </c>
      <c r="J906" s="20">
        <f t="shared" si="3084"/>
        <v>0</v>
      </c>
      <c r="K906" s="20">
        <f t="shared" si="3084"/>
        <v>0</v>
      </c>
      <c r="L906" s="20">
        <f t="shared" si="3084"/>
        <v>0</v>
      </c>
      <c r="M906" s="20">
        <f t="shared" si="3048"/>
        <v>191272.5</v>
      </c>
      <c r="N906" s="20">
        <f t="shared" si="3049"/>
        <v>197723.5</v>
      </c>
      <c r="O906" s="20">
        <f t="shared" si="3050"/>
        <v>177483.1</v>
      </c>
      <c r="P906" s="23">
        <f t="shared" ref="P906:Q906" si="3085">P907+P910+P913</f>
        <v>0</v>
      </c>
      <c r="Q906" s="23">
        <f t="shared" si="3085"/>
        <v>0</v>
      </c>
      <c r="R906" s="23">
        <f t="shared" ref="R906:T906" si="3086">R907+R910+R913</f>
        <v>0</v>
      </c>
      <c r="S906" s="23">
        <f t="shared" si="3086"/>
        <v>0</v>
      </c>
      <c r="T906" s="23">
        <f t="shared" si="3086"/>
        <v>0</v>
      </c>
      <c r="U906" s="23">
        <f t="shared" ref="U906:W906" si="3087">U907+U910+U913</f>
        <v>0</v>
      </c>
      <c r="V906" s="23">
        <f t="shared" si="3087"/>
        <v>0</v>
      </c>
      <c r="W906" s="23">
        <f t="shared" si="3087"/>
        <v>0</v>
      </c>
      <c r="X906" s="23">
        <f t="shared" ref="X906:Y906" si="3088">X907+X910+X913</f>
        <v>0</v>
      </c>
      <c r="Y906" s="23">
        <f t="shared" si="3088"/>
        <v>0</v>
      </c>
      <c r="Z906" s="23">
        <f t="shared" si="2934"/>
        <v>191272.5</v>
      </c>
      <c r="AA906" s="23">
        <f t="shared" si="2935"/>
        <v>197723.5</v>
      </c>
      <c r="AB906" s="23">
        <f t="shared" si="2936"/>
        <v>177483.1</v>
      </c>
      <c r="AC906" s="23">
        <f t="shared" ref="AC906:AL906" si="3089">AC907+AC910+AC913</f>
        <v>0</v>
      </c>
      <c r="AD906" s="23">
        <f t="shared" si="3089"/>
        <v>0</v>
      </c>
      <c r="AE906" s="23">
        <f t="shared" ref="AE906" si="3090">AE907+AE910+AE913</f>
        <v>0</v>
      </c>
      <c r="AF906" s="23">
        <f t="shared" si="3089"/>
        <v>0</v>
      </c>
      <c r="AG906" s="23">
        <f t="shared" si="3089"/>
        <v>0</v>
      </c>
      <c r="AH906" s="23">
        <f t="shared" si="3089"/>
        <v>0</v>
      </c>
      <c r="AI906" s="23">
        <f t="shared" ref="AI906" si="3091">AI907+AI910+AI913</f>
        <v>0</v>
      </c>
      <c r="AJ906" s="23">
        <f t="shared" si="3089"/>
        <v>0</v>
      </c>
      <c r="AK906" s="23">
        <f t="shared" si="3089"/>
        <v>1542.373</v>
      </c>
      <c r="AL906" s="23">
        <f t="shared" si="3089"/>
        <v>0</v>
      </c>
      <c r="AM906" s="23">
        <f t="shared" ref="AM906:BW906" si="3092">AM907+AM910+AM913</f>
        <v>0</v>
      </c>
      <c r="AN906" s="23">
        <f t="shared" si="3092"/>
        <v>0</v>
      </c>
      <c r="AO906" s="23">
        <f t="shared" si="3026"/>
        <v>192814.87299999999</v>
      </c>
      <c r="AP906" s="23">
        <f t="shared" si="3027"/>
        <v>197723.5</v>
      </c>
      <c r="AQ906" s="23">
        <f t="shared" si="3028"/>
        <v>177483.1</v>
      </c>
      <c r="AR906" s="23">
        <f t="shared" ref="AR906" si="3093">AR907+AR910+AR913</f>
        <v>0</v>
      </c>
      <c r="AS906" s="23">
        <f t="shared" si="3029"/>
        <v>192814.87299999999</v>
      </c>
      <c r="AT906" s="23">
        <f t="shared" ref="AT906:AX906" si="3094">AT907+AT910+AT913</f>
        <v>0</v>
      </c>
      <c r="AU906" s="23">
        <f t="shared" si="3094"/>
        <v>0</v>
      </c>
      <c r="AV906" s="23">
        <f t="shared" si="3094"/>
        <v>0</v>
      </c>
      <c r="AW906" s="23">
        <f t="shared" si="3094"/>
        <v>0</v>
      </c>
      <c r="AX906" s="23">
        <f t="shared" si="3094"/>
        <v>0</v>
      </c>
      <c r="AY906" s="23">
        <f t="shared" si="3004"/>
        <v>192814.87299999999</v>
      </c>
      <c r="AZ906" s="23">
        <f t="shared" ref="AZ906" si="3095">AZ907+AZ910+AZ913</f>
        <v>0</v>
      </c>
      <c r="BA906" s="23">
        <f t="shared" si="3005"/>
        <v>192814.87299999999</v>
      </c>
      <c r="BB906" s="23">
        <f t="shared" ref="BB906:BI906" si="3096">BB907+BB910+BB913</f>
        <v>0</v>
      </c>
      <c r="BC906" s="23">
        <f t="shared" si="3096"/>
        <v>0</v>
      </c>
      <c r="BD906" s="23">
        <f t="shared" si="3096"/>
        <v>0</v>
      </c>
      <c r="BE906" s="23">
        <f t="shared" si="3096"/>
        <v>0</v>
      </c>
      <c r="BF906" s="23">
        <f t="shared" si="3096"/>
        <v>0</v>
      </c>
      <c r="BG906" s="23">
        <f t="shared" si="3096"/>
        <v>0</v>
      </c>
      <c r="BH906" s="23">
        <f t="shared" si="3096"/>
        <v>0</v>
      </c>
      <c r="BI906" s="23">
        <f t="shared" si="3096"/>
        <v>0</v>
      </c>
      <c r="BJ906" s="23">
        <f t="shared" ref="BJ906:BP906" si="3097">BJ907+BJ910+BJ913</f>
        <v>0</v>
      </c>
      <c r="BK906" s="23">
        <f t="shared" si="3097"/>
        <v>0</v>
      </c>
      <c r="BL906" s="23">
        <f t="shared" si="3097"/>
        <v>0</v>
      </c>
      <c r="BM906" s="23">
        <f t="shared" si="3097"/>
        <v>0</v>
      </c>
      <c r="BN906" s="23">
        <f t="shared" si="3097"/>
        <v>0</v>
      </c>
      <c r="BO906" s="23">
        <f t="shared" si="3097"/>
        <v>0</v>
      </c>
      <c r="BP906" s="23">
        <f t="shared" si="3097"/>
        <v>0</v>
      </c>
      <c r="BQ906" s="23">
        <f t="shared" ref="BQ906" si="3098">BQ907+BQ910+BQ913</f>
        <v>0</v>
      </c>
      <c r="BR906" s="23">
        <f t="shared" si="2959"/>
        <v>192814.87299999999</v>
      </c>
      <c r="BS906" s="23">
        <f t="shared" si="2960"/>
        <v>197723.5</v>
      </c>
      <c r="BT906" s="23">
        <f t="shared" si="2961"/>
        <v>177483.1</v>
      </c>
      <c r="BU906" s="23">
        <f t="shared" ref="BU906" si="3099">BU907+BU910+BU913</f>
        <v>0</v>
      </c>
      <c r="BV906" s="23">
        <f t="shared" si="3023"/>
        <v>192814.87299999999</v>
      </c>
      <c r="BW906" s="23">
        <f t="shared" si="3092"/>
        <v>0</v>
      </c>
      <c r="BX906" s="5"/>
    </row>
    <row r="907" spans="1:76" x14ac:dyDescent="0.3">
      <c r="A907" s="12">
        <v>931</v>
      </c>
      <c r="B907" s="12" t="s">
        <v>83</v>
      </c>
      <c r="C907" s="12" t="s">
        <v>137</v>
      </c>
      <c r="D907" s="12" t="s">
        <v>327</v>
      </c>
      <c r="E907" s="12"/>
      <c r="F907" s="14" t="s">
        <v>845</v>
      </c>
      <c r="G907" s="20">
        <f>G908</f>
        <v>186752.9</v>
      </c>
      <c r="H907" s="20">
        <f t="shared" ref="H907:BW908" si="3100">H908</f>
        <v>193686</v>
      </c>
      <c r="I907" s="20">
        <f t="shared" si="3100"/>
        <v>173445.6</v>
      </c>
      <c r="J907" s="20">
        <f t="shared" si="3100"/>
        <v>0</v>
      </c>
      <c r="K907" s="20">
        <f t="shared" si="3100"/>
        <v>0</v>
      </c>
      <c r="L907" s="20">
        <f t="shared" si="3100"/>
        <v>0</v>
      </c>
      <c r="M907" s="20">
        <f t="shared" si="3048"/>
        <v>186752.9</v>
      </c>
      <c r="N907" s="20">
        <f t="shared" si="3049"/>
        <v>193686</v>
      </c>
      <c r="O907" s="20">
        <f t="shared" si="3050"/>
        <v>173445.6</v>
      </c>
      <c r="P907" s="23">
        <f t="shared" si="3100"/>
        <v>0</v>
      </c>
      <c r="Q907" s="23">
        <f t="shared" si="3100"/>
        <v>0</v>
      </c>
      <c r="R907" s="23">
        <f t="shared" si="3100"/>
        <v>0</v>
      </c>
      <c r="S907" s="23">
        <f t="shared" si="3100"/>
        <v>0</v>
      </c>
      <c r="T907" s="23">
        <f t="shared" si="3100"/>
        <v>0</v>
      </c>
      <c r="U907" s="23">
        <f t="shared" si="3100"/>
        <v>0</v>
      </c>
      <c r="V907" s="23">
        <f t="shared" si="3100"/>
        <v>0</v>
      </c>
      <c r="W907" s="23">
        <f t="shared" si="3100"/>
        <v>0</v>
      </c>
      <c r="X907" s="23">
        <f t="shared" si="3100"/>
        <v>0</v>
      </c>
      <c r="Y907" s="23">
        <f t="shared" si="3100"/>
        <v>0</v>
      </c>
      <c r="Z907" s="23">
        <f t="shared" si="2934"/>
        <v>186752.9</v>
      </c>
      <c r="AA907" s="23">
        <f t="shared" si="2935"/>
        <v>193686</v>
      </c>
      <c r="AB907" s="23">
        <f t="shared" si="2936"/>
        <v>173445.6</v>
      </c>
      <c r="AC907" s="23">
        <f t="shared" si="3100"/>
        <v>0</v>
      </c>
      <c r="AD907" s="23">
        <f t="shared" si="3100"/>
        <v>0</v>
      </c>
      <c r="AE907" s="23">
        <f t="shared" si="3100"/>
        <v>0</v>
      </c>
      <c r="AF907" s="23">
        <f t="shared" si="3100"/>
        <v>0</v>
      </c>
      <c r="AG907" s="23">
        <f t="shared" si="3100"/>
        <v>0</v>
      </c>
      <c r="AH907" s="23">
        <f t="shared" si="3100"/>
        <v>0</v>
      </c>
      <c r="AI907" s="23">
        <f t="shared" si="3100"/>
        <v>0</v>
      </c>
      <c r="AJ907" s="23">
        <f t="shared" si="3100"/>
        <v>0</v>
      </c>
      <c r="AK907" s="23">
        <f t="shared" si="3100"/>
        <v>1542.3720000000001</v>
      </c>
      <c r="AL907" s="23">
        <f t="shared" si="3100"/>
        <v>0</v>
      </c>
      <c r="AM907" s="23">
        <f t="shared" si="3100"/>
        <v>0</v>
      </c>
      <c r="AN907" s="23">
        <f t="shared" si="3100"/>
        <v>0</v>
      </c>
      <c r="AO907" s="23">
        <f t="shared" si="3026"/>
        <v>188295.272</v>
      </c>
      <c r="AP907" s="23">
        <f t="shared" si="3027"/>
        <v>193686</v>
      </c>
      <c r="AQ907" s="23">
        <f t="shared" si="3028"/>
        <v>173445.6</v>
      </c>
      <c r="AR907" s="23">
        <f t="shared" si="3100"/>
        <v>0</v>
      </c>
      <c r="AS907" s="23">
        <f t="shared" si="3029"/>
        <v>188295.272</v>
      </c>
      <c r="AT907" s="23">
        <f t="shared" si="3100"/>
        <v>0</v>
      </c>
      <c r="AU907" s="23">
        <f t="shared" si="3100"/>
        <v>0</v>
      </c>
      <c r="AV907" s="23">
        <f t="shared" si="3100"/>
        <v>0</v>
      </c>
      <c r="AW907" s="23">
        <f t="shared" si="3100"/>
        <v>0</v>
      </c>
      <c r="AX907" s="23">
        <f t="shared" si="3100"/>
        <v>0</v>
      </c>
      <c r="AY907" s="23">
        <f t="shared" si="3004"/>
        <v>188295.272</v>
      </c>
      <c r="AZ907" s="23">
        <f t="shared" si="3100"/>
        <v>0</v>
      </c>
      <c r="BA907" s="23">
        <f t="shared" si="3005"/>
        <v>188295.272</v>
      </c>
      <c r="BB907" s="23">
        <f t="shared" si="3100"/>
        <v>0</v>
      </c>
      <c r="BC907" s="23">
        <f t="shared" si="3100"/>
        <v>0</v>
      </c>
      <c r="BD907" s="23">
        <f t="shared" si="3100"/>
        <v>0</v>
      </c>
      <c r="BE907" s="23">
        <f t="shared" si="3100"/>
        <v>0</v>
      </c>
      <c r="BF907" s="23">
        <f t="shared" si="3100"/>
        <v>0</v>
      </c>
      <c r="BG907" s="23">
        <f t="shared" si="3100"/>
        <v>0</v>
      </c>
      <c r="BH907" s="23">
        <f t="shared" si="3100"/>
        <v>0</v>
      </c>
      <c r="BI907" s="23">
        <f t="shared" si="3100"/>
        <v>0</v>
      </c>
      <c r="BJ907" s="23">
        <f t="shared" si="3100"/>
        <v>0</v>
      </c>
      <c r="BK907" s="23">
        <f t="shared" si="3100"/>
        <v>0</v>
      </c>
      <c r="BL907" s="23">
        <f t="shared" si="3100"/>
        <v>0</v>
      </c>
      <c r="BM907" s="23">
        <f t="shared" si="3100"/>
        <v>0</v>
      </c>
      <c r="BN907" s="23">
        <f t="shared" si="3100"/>
        <v>0</v>
      </c>
      <c r="BO907" s="23">
        <f t="shared" si="3100"/>
        <v>0</v>
      </c>
      <c r="BP907" s="23">
        <f t="shared" si="3100"/>
        <v>0</v>
      </c>
      <c r="BQ907" s="23">
        <f t="shared" si="3100"/>
        <v>0</v>
      </c>
      <c r="BR907" s="23">
        <f t="shared" si="2959"/>
        <v>188295.272</v>
      </c>
      <c r="BS907" s="23">
        <f t="shared" si="2960"/>
        <v>193686</v>
      </c>
      <c r="BT907" s="23">
        <f t="shared" si="2961"/>
        <v>173445.6</v>
      </c>
      <c r="BU907" s="23">
        <f t="shared" si="3100"/>
        <v>0</v>
      </c>
      <c r="BV907" s="23">
        <f t="shared" si="3023"/>
        <v>188295.272</v>
      </c>
      <c r="BW907" s="23">
        <f t="shared" si="3100"/>
        <v>0</v>
      </c>
    </row>
    <row r="908" spans="1:76" ht="31.2" x14ac:dyDescent="0.3">
      <c r="A908" s="12">
        <v>931</v>
      </c>
      <c r="B908" s="12" t="s">
        <v>83</v>
      </c>
      <c r="C908" s="12" t="s">
        <v>137</v>
      </c>
      <c r="D908" s="12" t="s">
        <v>327</v>
      </c>
      <c r="E908" s="12" t="s">
        <v>7</v>
      </c>
      <c r="F908" s="14" t="s">
        <v>383</v>
      </c>
      <c r="G908" s="20">
        <f>G909</f>
        <v>186752.9</v>
      </c>
      <c r="H908" s="20">
        <f t="shared" si="3100"/>
        <v>193686</v>
      </c>
      <c r="I908" s="20">
        <f t="shared" si="3100"/>
        <v>173445.6</v>
      </c>
      <c r="J908" s="20">
        <f t="shared" si="3100"/>
        <v>0</v>
      </c>
      <c r="K908" s="20">
        <f t="shared" si="3100"/>
        <v>0</v>
      </c>
      <c r="L908" s="20">
        <f t="shared" si="3100"/>
        <v>0</v>
      </c>
      <c r="M908" s="20">
        <f t="shared" si="3048"/>
        <v>186752.9</v>
      </c>
      <c r="N908" s="20">
        <f t="shared" si="3049"/>
        <v>193686</v>
      </c>
      <c r="O908" s="20">
        <f t="shared" si="3050"/>
        <v>173445.6</v>
      </c>
      <c r="P908" s="23">
        <f t="shared" si="3100"/>
        <v>0</v>
      </c>
      <c r="Q908" s="23">
        <f t="shared" si="3100"/>
        <v>0</v>
      </c>
      <c r="R908" s="23">
        <f t="shared" si="3100"/>
        <v>0</v>
      </c>
      <c r="S908" s="23">
        <f t="shared" si="3100"/>
        <v>0</v>
      </c>
      <c r="T908" s="23">
        <f t="shared" si="3100"/>
        <v>0</v>
      </c>
      <c r="U908" s="23">
        <f t="shared" si="3100"/>
        <v>0</v>
      </c>
      <c r="V908" s="23">
        <f t="shared" si="3100"/>
        <v>0</v>
      </c>
      <c r="W908" s="23">
        <f t="shared" si="3100"/>
        <v>0</v>
      </c>
      <c r="X908" s="23">
        <f t="shared" si="3100"/>
        <v>0</v>
      </c>
      <c r="Y908" s="23">
        <f t="shared" si="3100"/>
        <v>0</v>
      </c>
      <c r="Z908" s="23">
        <f t="shared" si="2934"/>
        <v>186752.9</v>
      </c>
      <c r="AA908" s="23">
        <f t="shared" si="2935"/>
        <v>193686</v>
      </c>
      <c r="AB908" s="23">
        <f t="shared" si="2936"/>
        <v>173445.6</v>
      </c>
      <c r="AC908" s="23">
        <f t="shared" si="3100"/>
        <v>0</v>
      </c>
      <c r="AD908" s="23">
        <f t="shared" si="3100"/>
        <v>0</v>
      </c>
      <c r="AE908" s="23">
        <f t="shared" si="3100"/>
        <v>0</v>
      </c>
      <c r="AF908" s="23">
        <f t="shared" si="3100"/>
        <v>0</v>
      </c>
      <c r="AG908" s="23">
        <f t="shared" si="3100"/>
        <v>0</v>
      </c>
      <c r="AH908" s="23">
        <f t="shared" si="3100"/>
        <v>0</v>
      </c>
      <c r="AI908" s="23">
        <f t="shared" si="3100"/>
        <v>0</v>
      </c>
      <c r="AJ908" s="23">
        <f t="shared" si="3100"/>
        <v>0</v>
      </c>
      <c r="AK908" s="23">
        <f t="shared" si="3100"/>
        <v>1542.3720000000001</v>
      </c>
      <c r="AL908" s="23">
        <f t="shared" si="3100"/>
        <v>0</v>
      </c>
      <c r="AM908" s="23">
        <f t="shared" si="3100"/>
        <v>0</v>
      </c>
      <c r="AN908" s="23">
        <f t="shared" si="3100"/>
        <v>0</v>
      </c>
      <c r="AO908" s="23">
        <f t="shared" si="3026"/>
        <v>188295.272</v>
      </c>
      <c r="AP908" s="23">
        <f t="shared" si="3027"/>
        <v>193686</v>
      </c>
      <c r="AQ908" s="23">
        <f t="shared" si="3028"/>
        <v>173445.6</v>
      </c>
      <c r="AR908" s="23">
        <f t="shared" si="3100"/>
        <v>0</v>
      </c>
      <c r="AS908" s="23">
        <f t="shared" si="3029"/>
        <v>188295.272</v>
      </c>
      <c r="AT908" s="23">
        <f t="shared" si="3100"/>
        <v>0</v>
      </c>
      <c r="AU908" s="23">
        <f t="shared" si="3100"/>
        <v>0</v>
      </c>
      <c r="AV908" s="23">
        <f t="shared" si="3100"/>
        <v>0</v>
      </c>
      <c r="AW908" s="23">
        <f t="shared" si="3100"/>
        <v>0</v>
      </c>
      <c r="AX908" s="23">
        <f t="shared" si="3100"/>
        <v>0</v>
      </c>
      <c r="AY908" s="23">
        <f t="shared" si="3004"/>
        <v>188295.272</v>
      </c>
      <c r="AZ908" s="23">
        <f t="shared" si="3100"/>
        <v>0</v>
      </c>
      <c r="BA908" s="23">
        <f t="shared" si="3005"/>
        <v>188295.272</v>
      </c>
      <c r="BB908" s="23">
        <f t="shared" si="3100"/>
        <v>0</v>
      </c>
      <c r="BC908" s="23">
        <f t="shared" si="3100"/>
        <v>0</v>
      </c>
      <c r="BD908" s="23">
        <f t="shared" si="3100"/>
        <v>0</v>
      </c>
      <c r="BE908" s="23">
        <f t="shared" si="3100"/>
        <v>0</v>
      </c>
      <c r="BF908" s="23">
        <f t="shared" si="3100"/>
        <v>0</v>
      </c>
      <c r="BG908" s="23">
        <f t="shared" si="3100"/>
        <v>0</v>
      </c>
      <c r="BH908" s="23">
        <f t="shared" si="3100"/>
        <v>0</v>
      </c>
      <c r="BI908" s="23">
        <f t="shared" si="3100"/>
        <v>0</v>
      </c>
      <c r="BJ908" s="23">
        <f t="shared" si="3100"/>
        <v>0</v>
      </c>
      <c r="BK908" s="23">
        <f t="shared" si="3100"/>
        <v>0</v>
      </c>
      <c r="BL908" s="23">
        <f t="shared" si="3100"/>
        <v>0</v>
      </c>
      <c r="BM908" s="23">
        <f t="shared" si="3100"/>
        <v>0</v>
      </c>
      <c r="BN908" s="23">
        <f t="shared" si="3100"/>
        <v>0</v>
      </c>
      <c r="BO908" s="23">
        <f t="shared" si="3100"/>
        <v>0</v>
      </c>
      <c r="BP908" s="23">
        <f t="shared" si="3100"/>
        <v>0</v>
      </c>
      <c r="BQ908" s="23">
        <f t="shared" si="3100"/>
        <v>0</v>
      </c>
      <c r="BR908" s="23">
        <f t="shared" si="2959"/>
        <v>188295.272</v>
      </c>
      <c r="BS908" s="23">
        <f t="shared" si="2960"/>
        <v>193686</v>
      </c>
      <c r="BT908" s="23">
        <f t="shared" si="2961"/>
        <v>173445.6</v>
      </c>
      <c r="BU908" s="23">
        <f t="shared" si="3100"/>
        <v>0</v>
      </c>
      <c r="BV908" s="23">
        <f t="shared" si="3023"/>
        <v>188295.272</v>
      </c>
      <c r="BW908" s="23">
        <f t="shared" si="3100"/>
        <v>0</v>
      </c>
    </row>
    <row r="909" spans="1:76" ht="31.2" x14ac:dyDescent="0.3">
      <c r="A909" s="12">
        <v>931</v>
      </c>
      <c r="B909" s="12" t="s">
        <v>83</v>
      </c>
      <c r="C909" s="12" t="s">
        <v>137</v>
      </c>
      <c r="D909" s="12" t="s">
        <v>327</v>
      </c>
      <c r="E909" s="12">
        <v>240</v>
      </c>
      <c r="F909" s="14" t="s">
        <v>372</v>
      </c>
      <c r="G909" s="20">
        <v>186752.9</v>
      </c>
      <c r="H909" s="20">
        <v>193686</v>
      </c>
      <c r="I909" s="20">
        <v>173445.6</v>
      </c>
      <c r="J909" s="20"/>
      <c r="K909" s="20"/>
      <c r="L909" s="20"/>
      <c r="M909" s="20">
        <f t="shared" si="3048"/>
        <v>186752.9</v>
      </c>
      <c r="N909" s="20">
        <f t="shared" si="3049"/>
        <v>193686</v>
      </c>
      <c r="O909" s="20">
        <f t="shared" si="3050"/>
        <v>173445.6</v>
      </c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>
        <f t="shared" si="2934"/>
        <v>186752.9</v>
      </c>
      <c r="AA909" s="23">
        <f t="shared" si="2935"/>
        <v>193686</v>
      </c>
      <c r="AB909" s="23">
        <f t="shared" si="2936"/>
        <v>173445.6</v>
      </c>
      <c r="AC909" s="23"/>
      <c r="AD909" s="23"/>
      <c r="AE909" s="23"/>
      <c r="AF909" s="23"/>
      <c r="AG909" s="23"/>
      <c r="AH909" s="23"/>
      <c r="AI909" s="23"/>
      <c r="AJ909" s="23"/>
      <c r="AK909" s="23">
        <v>1542.3720000000001</v>
      </c>
      <c r="AL909" s="23"/>
      <c r="AM909" s="23"/>
      <c r="AN909" s="23"/>
      <c r="AO909" s="23">
        <f t="shared" si="3026"/>
        <v>188295.272</v>
      </c>
      <c r="AP909" s="23">
        <f t="shared" si="3027"/>
        <v>193686</v>
      </c>
      <c r="AQ909" s="23">
        <f t="shared" si="3028"/>
        <v>173445.6</v>
      </c>
      <c r="AR909" s="23"/>
      <c r="AS909" s="23">
        <f t="shared" si="3029"/>
        <v>188295.272</v>
      </c>
      <c r="AT909" s="23"/>
      <c r="AU909" s="23"/>
      <c r="AV909" s="23"/>
      <c r="AW909" s="23"/>
      <c r="AX909" s="23"/>
      <c r="AY909" s="23">
        <f t="shared" si="3004"/>
        <v>188295.272</v>
      </c>
      <c r="AZ909" s="23"/>
      <c r="BA909" s="23">
        <f t="shared" si="3005"/>
        <v>188295.272</v>
      </c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>
        <f t="shared" si="2959"/>
        <v>188295.272</v>
      </c>
      <c r="BS909" s="23">
        <f t="shared" si="2960"/>
        <v>193686</v>
      </c>
      <c r="BT909" s="23">
        <f t="shared" si="2961"/>
        <v>173445.6</v>
      </c>
      <c r="BU909" s="23"/>
      <c r="BV909" s="23">
        <f t="shared" si="3023"/>
        <v>188295.272</v>
      </c>
      <c r="BW909" s="23"/>
    </row>
    <row r="910" spans="1:76" x14ac:dyDescent="0.3">
      <c r="A910" s="12">
        <v>931</v>
      </c>
      <c r="B910" s="12" t="s">
        <v>83</v>
      </c>
      <c r="C910" s="12" t="s">
        <v>137</v>
      </c>
      <c r="D910" s="12" t="s">
        <v>328</v>
      </c>
      <c r="E910" s="12"/>
      <c r="F910" s="14" t="s">
        <v>411</v>
      </c>
      <c r="G910" s="20">
        <f>G911</f>
        <v>4037.5</v>
      </c>
      <c r="H910" s="20">
        <f t="shared" ref="H910:BW911" si="3101">H911</f>
        <v>4037.5</v>
      </c>
      <c r="I910" s="20">
        <f t="shared" si="3101"/>
        <v>4037.5</v>
      </c>
      <c r="J910" s="20">
        <f t="shared" si="3101"/>
        <v>0</v>
      </c>
      <c r="K910" s="20">
        <f t="shared" si="3101"/>
        <v>0</v>
      </c>
      <c r="L910" s="20">
        <f t="shared" si="3101"/>
        <v>0</v>
      </c>
      <c r="M910" s="20">
        <f t="shared" si="3048"/>
        <v>4037.5</v>
      </c>
      <c r="N910" s="20">
        <f t="shared" si="3049"/>
        <v>4037.5</v>
      </c>
      <c r="O910" s="20">
        <f t="shared" si="3050"/>
        <v>4037.5</v>
      </c>
      <c r="P910" s="23">
        <f t="shared" si="3101"/>
        <v>0</v>
      </c>
      <c r="Q910" s="23">
        <f t="shared" si="3101"/>
        <v>0</v>
      </c>
      <c r="R910" s="23">
        <f t="shared" si="3101"/>
        <v>0</v>
      </c>
      <c r="S910" s="23">
        <f t="shared" si="3101"/>
        <v>0</v>
      </c>
      <c r="T910" s="23">
        <f t="shared" si="3101"/>
        <v>0</v>
      </c>
      <c r="U910" s="23">
        <f t="shared" si="3101"/>
        <v>0</v>
      </c>
      <c r="V910" s="23">
        <f t="shared" si="3101"/>
        <v>0</v>
      </c>
      <c r="W910" s="23">
        <f t="shared" si="3101"/>
        <v>0</v>
      </c>
      <c r="X910" s="23">
        <f t="shared" si="3101"/>
        <v>0</v>
      </c>
      <c r="Y910" s="23">
        <f t="shared" si="3101"/>
        <v>0</v>
      </c>
      <c r="Z910" s="23">
        <f t="shared" si="2934"/>
        <v>4037.5</v>
      </c>
      <c r="AA910" s="23">
        <f t="shared" si="2935"/>
        <v>4037.5</v>
      </c>
      <c r="AB910" s="23">
        <f t="shared" si="2936"/>
        <v>4037.5</v>
      </c>
      <c r="AC910" s="23">
        <f t="shared" si="3101"/>
        <v>0</v>
      </c>
      <c r="AD910" s="23">
        <f t="shared" si="3101"/>
        <v>0</v>
      </c>
      <c r="AE910" s="23">
        <f t="shared" si="3101"/>
        <v>0</v>
      </c>
      <c r="AF910" s="23">
        <f t="shared" si="3101"/>
        <v>0</v>
      </c>
      <c r="AG910" s="23">
        <f t="shared" si="3101"/>
        <v>0</v>
      </c>
      <c r="AH910" s="23">
        <f t="shared" si="3101"/>
        <v>0</v>
      </c>
      <c r="AI910" s="23">
        <f t="shared" si="3101"/>
        <v>0</v>
      </c>
      <c r="AJ910" s="23">
        <f t="shared" si="3101"/>
        <v>0</v>
      </c>
      <c r="AK910" s="23">
        <f t="shared" si="3101"/>
        <v>1E-3</v>
      </c>
      <c r="AL910" s="23">
        <f t="shared" si="3101"/>
        <v>0</v>
      </c>
      <c r="AM910" s="23">
        <f t="shared" si="3101"/>
        <v>0</v>
      </c>
      <c r="AN910" s="23">
        <f t="shared" si="3101"/>
        <v>0</v>
      </c>
      <c r="AO910" s="23">
        <f t="shared" si="3026"/>
        <v>4037.5010000000002</v>
      </c>
      <c r="AP910" s="23">
        <f t="shared" si="3027"/>
        <v>4037.5</v>
      </c>
      <c r="AQ910" s="23">
        <f t="shared" si="3028"/>
        <v>4037.5</v>
      </c>
      <c r="AR910" s="23">
        <f t="shared" si="3101"/>
        <v>0</v>
      </c>
      <c r="AS910" s="23">
        <f t="shared" si="3029"/>
        <v>4037.5010000000002</v>
      </c>
      <c r="AT910" s="23">
        <f t="shared" si="3101"/>
        <v>0</v>
      </c>
      <c r="AU910" s="23">
        <f t="shared" si="3101"/>
        <v>0</v>
      </c>
      <c r="AV910" s="23">
        <f t="shared" si="3101"/>
        <v>0</v>
      </c>
      <c r="AW910" s="23">
        <f t="shared" si="3101"/>
        <v>0</v>
      </c>
      <c r="AX910" s="23">
        <f t="shared" si="3101"/>
        <v>0</v>
      </c>
      <c r="AY910" s="23">
        <f t="shared" si="3004"/>
        <v>4037.5010000000002</v>
      </c>
      <c r="AZ910" s="23">
        <f t="shared" si="3101"/>
        <v>0</v>
      </c>
      <c r="BA910" s="23">
        <f t="shared" si="3005"/>
        <v>4037.5010000000002</v>
      </c>
      <c r="BB910" s="23">
        <f t="shared" si="3101"/>
        <v>0</v>
      </c>
      <c r="BC910" s="23">
        <f t="shared" si="3101"/>
        <v>0</v>
      </c>
      <c r="BD910" s="23">
        <f t="shared" si="3101"/>
        <v>0</v>
      </c>
      <c r="BE910" s="23">
        <f t="shared" si="3101"/>
        <v>0</v>
      </c>
      <c r="BF910" s="23">
        <f t="shared" si="3101"/>
        <v>0</v>
      </c>
      <c r="BG910" s="23">
        <f t="shared" si="3101"/>
        <v>0</v>
      </c>
      <c r="BH910" s="23">
        <f t="shared" si="3101"/>
        <v>0</v>
      </c>
      <c r="BI910" s="23">
        <f t="shared" si="3101"/>
        <v>0</v>
      </c>
      <c r="BJ910" s="23">
        <f t="shared" si="3101"/>
        <v>0</v>
      </c>
      <c r="BK910" s="23">
        <f t="shared" si="3101"/>
        <v>0</v>
      </c>
      <c r="BL910" s="23">
        <f t="shared" si="3101"/>
        <v>0</v>
      </c>
      <c r="BM910" s="23">
        <f t="shared" si="3101"/>
        <v>0</v>
      </c>
      <c r="BN910" s="23">
        <f t="shared" si="3101"/>
        <v>0</v>
      </c>
      <c r="BO910" s="23">
        <f t="shared" si="3101"/>
        <v>0</v>
      </c>
      <c r="BP910" s="23">
        <f t="shared" si="3101"/>
        <v>0</v>
      </c>
      <c r="BQ910" s="23">
        <f t="shared" si="3101"/>
        <v>0</v>
      </c>
      <c r="BR910" s="23">
        <f t="shared" si="2959"/>
        <v>4037.5010000000002</v>
      </c>
      <c r="BS910" s="23">
        <f t="shared" si="2960"/>
        <v>4037.5</v>
      </c>
      <c r="BT910" s="23">
        <f t="shared" si="2961"/>
        <v>4037.5</v>
      </c>
      <c r="BU910" s="23">
        <f t="shared" si="3101"/>
        <v>0</v>
      </c>
      <c r="BV910" s="23">
        <f t="shared" si="3023"/>
        <v>4037.5010000000002</v>
      </c>
      <c r="BW910" s="23">
        <f t="shared" si="3101"/>
        <v>0</v>
      </c>
    </row>
    <row r="911" spans="1:76" ht="31.2" x14ac:dyDescent="0.3">
      <c r="A911" s="12">
        <v>931</v>
      </c>
      <c r="B911" s="12" t="s">
        <v>83</v>
      </c>
      <c r="C911" s="12" t="s">
        <v>137</v>
      </c>
      <c r="D911" s="12" t="s">
        <v>328</v>
      </c>
      <c r="E911" s="12" t="s">
        <v>7</v>
      </c>
      <c r="F911" s="14" t="s">
        <v>383</v>
      </c>
      <c r="G911" s="20">
        <f>G912</f>
        <v>4037.5</v>
      </c>
      <c r="H911" s="20">
        <f t="shared" si="3101"/>
        <v>4037.5</v>
      </c>
      <c r="I911" s="20">
        <f t="shared" si="3101"/>
        <v>4037.5</v>
      </c>
      <c r="J911" s="20">
        <f t="shared" si="3101"/>
        <v>0</v>
      </c>
      <c r="K911" s="20">
        <f t="shared" si="3101"/>
        <v>0</v>
      </c>
      <c r="L911" s="20">
        <f t="shared" si="3101"/>
        <v>0</v>
      </c>
      <c r="M911" s="20">
        <f t="shared" si="3048"/>
        <v>4037.5</v>
      </c>
      <c r="N911" s="20">
        <f t="shared" si="3049"/>
        <v>4037.5</v>
      </c>
      <c r="O911" s="20">
        <f t="shared" si="3050"/>
        <v>4037.5</v>
      </c>
      <c r="P911" s="23">
        <f t="shared" si="3101"/>
        <v>0</v>
      </c>
      <c r="Q911" s="23">
        <f t="shared" si="3101"/>
        <v>0</v>
      </c>
      <c r="R911" s="23">
        <f t="shared" si="3101"/>
        <v>0</v>
      </c>
      <c r="S911" s="23">
        <f t="shared" si="3101"/>
        <v>0</v>
      </c>
      <c r="T911" s="23">
        <f t="shared" si="3101"/>
        <v>0</v>
      </c>
      <c r="U911" s="23">
        <f t="shared" si="3101"/>
        <v>0</v>
      </c>
      <c r="V911" s="23">
        <f t="shared" si="3101"/>
        <v>0</v>
      </c>
      <c r="W911" s="23">
        <f t="shared" si="3101"/>
        <v>0</v>
      </c>
      <c r="X911" s="23">
        <f t="shared" si="3101"/>
        <v>0</v>
      </c>
      <c r="Y911" s="23">
        <f t="shared" si="3101"/>
        <v>0</v>
      </c>
      <c r="Z911" s="23">
        <f t="shared" si="2934"/>
        <v>4037.5</v>
      </c>
      <c r="AA911" s="23">
        <f t="shared" si="2935"/>
        <v>4037.5</v>
      </c>
      <c r="AB911" s="23">
        <f t="shared" si="2936"/>
        <v>4037.5</v>
      </c>
      <c r="AC911" s="23">
        <f t="shared" si="3101"/>
        <v>0</v>
      </c>
      <c r="AD911" s="23">
        <f t="shared" si="3101"/>
        <v>0</v>
      </c>
      <c r="AE911" s="23">
        <f t="shared" si="3101"/>
        <v>0</v>
      </c>
      <c r="AF911" s="23">
        <f t="shared" si="3101"/>
        <v>0</v>
      </c>
      <c r="AG911" s="23">
        <f t="shared" si="3101"/>
        <v>0</v>
      </c>
      <c r="AH911" s="23">
        <f t="shared" si="3101"/>
        <v>0</v>
      </c>
      <c r="AI911" s="23">
        <f t="shared" si="3101"/>
        <v>0</v>
      </c>
      <c r="AJ911" s="23">
        <f t="shared" si="3101"/>
        <v>0</v>
      </c>
      <c r="AK911" s="23">
        <f t="shared" si="3101"/>
        <v>1E-3</v>
      </c>
      <c r="AL911" s="23">
        <f t="shared" si="3101"/>
        <v>0</v>
      </c>
      <c r="AM911" s="23">
        <f t="shared" si="3101"/>
        <v>0</v>
      </c>
      <c r="AN911" s="23">
        <f t="shared" si="3101"/>
        <v>0</v>
      </c>
      <c r="AO911" s="23">
        <f t="shared" si="3026"/>
        <v>4037.5010000000002</v>
      </c>
      <c r="AP911" s="23">
        <f t="shared" si="3027"/>
        <v>4037.5</v>
      </c>
      <c r="AQ911" s="23">
        <f t="shared" si="3028"/>
        <v>4037.5</v>
      </c>
      <c r="AR911" s="23">
        <f t="shared" si="3101"/>
        <v>0</v>
      </c>
      <c r="AS911" s="23">
        <f t="shared" si="3029"/>
        <v>4037.5010000000002</v>
      </c>
      <c r="AT911" s="23">
        <f t="shared" si="3101"/>
        <v>0</v>
      </c>
      <c r="AU911" s="23">
        <f t="shared" si="3101"/>
        <v>0</v>
      </c>
      <c r="AV911" s="23">
        <f t="shared" si="3101"/>
        <v>0</v>
      </c>
      <c r="AW911" s="23">
        <f t="shared" si="3101"/>
        <v>0</v>
      </c>
      <c r="AX911" s="23">
        <f t="shared" si="3101"/>
        <v>0</v>
      </c>
      <c r="AY911" s="23">
        <f t="shared" si="3004"/>
        <v>4037.5010000000002</v>
      </c>
      <c r="AZ911" s="23">
        <f t="shared" si="3101"/>
        <v>0</v>
      </c>
      <c r="BA911" s="23">
        <f t="shared" si="3005"/>
        <v>4037.5010000000002</v>
      </c>
      <c r="BB911" s="23">
        <f t="shared" si="3101"/>
        <v>0</v>
      </c>
      <c r="BC911" s="23">
        <f t="shared" si="3101"/>
        <v>0</v>
      </c>
      <c r="BD911" s="23">
        <f t="shared" si="3101"/>
        <v>0</v>
      </c>
      <c r="BE911" s="23">
        <f t="shared" si="3101"/>
        <v>0</v>
      </c>
      <c r="BF911" s="23">
        <f t="shared" si="3101"/>
        <v>0</v>
      </c>
      <c r="BG911" s="23">
        <f t="shared" si="3101"/>
        <v>0</v>
      </c>
      <c r="BH911" s="23">
        <f t="shared" si="3101"/>
        <v>0</v>
      </c>
      <c r="BI911" s="23">
        <f t="shared" si="3101"/>
        <v>0</v>
      </c>
      <c r="BJ911" s="23">
        <f t="shared" si="3101"/>
        <v>0</v>
      </c>
      <c r="BK911" s="23">
        <f t="shared" si="3101"/>
        <v>0</v>
      </c>
      <c r="BL911" s="23">
        <f t="shared" si="3101"/>
        <v>0</v>
      </c>
      <c r="BM911" s="23">
        <f t="shared" si="3101"/>
        <v>0</v>
      </c>
      <c r="BN911" s="23">
        <f t="shared" si="3101"/>
        <v>0</v>
      </c>
      <c r="BO911" s="23">
        <f t="shared" si="3101"/>
        <v>0</v>
      </c>
      <c r="BP911" s="23">
        <f t="shared" si="3101"/>
        <v>0</v>
      </c>
      <c r="BQ911" s="23">
        <f t="shared" si="3101"/>
        <v>0</v>
      </c>
      <c r="BR911" s="23">
        <f t="shared" si="2959"/>
        <v>4037.5010000000002</v>
      </c>
      <c r="BS911" s="23">
        <f t="shared" si="2960"/>
        <v>4037.5</v>
      </c>
      <c r="BT911" s="23">
        <f t="shared" si="2961"/>
        <v>4037.5</v>
      </c>
      <c r="BU911" s="23">
        <f t="shared" si="3101"/>
        <v>0</v>
      </c>
      <c r="BV911" s="23">
        <f t="shared" si="3023"/>
        <v>4037.5010000000002</v>
      </c>
      <c r="BW911" s="23">
        <f t="shared" si="3101"/>
        <v>0</v>
      </c>
    </row>
    <row r="912" spans="1:76" ht="31.2" x14ac:dyDescent="0.3">
      <c r="A912" s="12">
        <v>931</v>
      </c>
      <c r="B912" s="12" t="s">
        <v>83</v>
      </c>
      <c r="C912" s="12" t="s">
        <v>137</v>
      </c>
      <c r="D912" s="12" t="s">
        <v>328</v>
      </c>
      <c r="E912" s="12">
        <v>240</v>
      </c>
      <c r="F912" s="14" t="s">
        <v>372</v>
      </c>
      <c r="G912" s="20">
        <v>4037.5</v>
      </c>
      <c r="H912" s="20">
        <v>4037.5</v>
      </c>
      <c r="I912" s="20">
        <v>4037.5</v>
      </c>
      <c r="J912" s="20"/>
      <c r="K912" s="20"/>
      <c r="L912" s="20"/>
      <c r="M912" s="20">
        <f t="shared" si="3048"/>
        <v>4037.5</v>
      </c>
      <c r="N912" s="20">
        <f t="shared" si="3049"/>
        <v>4037.5</v>
      </c>
      <c r="O912" s="20">
        <f t="shared" si="3050"/>
        <v>4037.5</v>
      </c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>
        <f t="shared" si="2934"/>
        <v>4037.5</v>
      </c>
      <c r="AA912" s="23">
        <f t="shared" si="2935"/>
        <v>4037.5</v>
      </c>
      <c r="AB912" s="23">
        <f t="shared" si="2936"/>
        <v>4037.5</v>
      </c>
      <c r="AC912" s="23"/>
      <c r="AD912" s="23"/>
      <c r="AE912" s="23"/>
      <c r="AF912" s="23"/>
      <c r="AG912" s="23"/>
      <c r="AH912" s="23"/>
      <c r="AI912" s="23"/>
      <c r="AJ912" s="23"/>
      <c r="AK912" s="23">
        <v>1E-3</v>
      </c>
      <c r="AL912" s="23"/>
      <c r="AM912" s="23"/>
      <c r="AN912" s="23"/>
      <c r="AO912" s="23">
        <f t="shared" si="3026"/>
        <v>4037.5010000000002</v>
      </c>
      <c r="AP912" s="23">
        <f t="shared" si="3027"/>
        <v>4037.5</v>
      </c>
      <c r="AQ912" s="23">
        <f t="shared" si="3028"/>
        <v>4037.5</v>
      </c>
      <c r="AR912" s="23"/>
      <c r="AS912" s="23">
        <f t="shared" si="3029"/>
        <v>4037.5010000000002</v>
      </c>
      <c r="AT912" s="23"/>
      <c r="AU912" s="23"/>
      <c r="AV912" s="23"/>
      <c r="AW912" s="23"/>
      <c r="AX912" s="23"/>
      <c r="AY912" s="23">
        <f t="shared" si="3004"/>
        <v>4037.5010000000002</v>
      </c>
      <c r="AZ912" s="23"/>
      <c r="BA912" s="23">
        <f t="shared" si="3005"/>
        <v>4037.5010000000002</v>
      </c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>
        <f t="shared" si="2959"/>
        <v>4037.5010000000002</v>
      </c>
      <c r="BS912" s="23">
        <f t="shared" si="2960"/>
        <v>4037.5</v>
      </c>
      <c r="BT912" s="23">
        <f t="shared" si="2961"/>
        <v>4037.5</v>
      </c>
      <c r="BU912" s="23"/>
      <c r="BV912" s="23">
        <f t="shared" si="3023"/>
        <v>4037.5010000000002</v>
      </c>
      <c r="BW912" s="23"/>
    </row>
    <row r="913" spans="1:76" ht="31.2" x14ac:dyDescent="0.3">
      <c r="A913" s="12">
        <v>931</v>
      </c>
      <c r="B913" s="12" t="s">
        <v>83</v>
      </c>
      <c r="C913" s="12" t="s">
        <v>137</v>
      </c>
      <c r="D913" s="12" t="s">
        <v>329</v>
      </c>
      <c r="E913" s="12"/>
      <c r="F913" s="14" t="s">
        <v>985</v>
      </c>
      <c r="G913" s="20">
        <f>G914</f>
        <v>482.1</v>
      </c>
      <c r="H913" s="20">
        <f t="shared" ref="H913:BW914" si="3102">H914</f>
        <v>0</v>
      </c>
      <c r="I913" s="20">
        <f t="shared" si="3102"/>
        <v>0</v>
      </c>
      <c r="J913" s="20">
        <f t="shared" si="3102"/>
        <v>0</v>
      </c>
      <c r="K913" s="20">
        <f t="shared" si="3102"/>
        <v>0</v>
      </c>
      <c r="L913" s="20">
        <f t="shared" si="3102"/>
        <v>0</v>
      </c>
      <c r="M913" s="20">
        <f t="shared" si="3048"/>
        <v>482.1</v>
      </c>
      <c r="N913" s="20">
        <f t="shared" si="3049"/>
        <v>0</v>
      </c>
      <c r="O913" s="20">
        <f t="shared" si="3050"/>
        <v>0</v>
      </c>
      <c r="P913" s="23">
        <f t="shared" si="3102"/>
        <v>0</v>
      </c>
      <c r="Q913" s="23">
        <f t="shared" si="3102"/>
        <v>0</v>
      </c>
      <c r="R913" s="23">
        <f t="shared" si="3102"/>
        <v>0</v>
      </c>
      <c r="S913" s="23">
        <f t="shared" si="3102"/>
        <v>0</v>
      </c>
      <c r="T913" s="23">
        <f t="shared" si="3102"/>
        <v>0</v>
      </c>
      <c r="U913" s="23">
        <f t="shared" si="3102"/>
        <v>0</v>
      </c>
      <c r="V913" s="23">
        <f t="shared" si="3102"/>
        <v>0</v>
      </c>
      <c r="W913" s="23">
        <f t="shared" si="3102"/>
        <v>0</v>
      </c>
      <c r="X913" s="23">
        <f t="shared" si="3102"/>
        <v>0</v>
      </c>
      <c r="Y913" s="23">
        <f t="shared" si="3102"/>
        <v>0</v>
      </c>
      <c r="Z913" s="23">
        <f t="shared" si="2934"/>
        <v>482.1</v>
      </c>
      <c r="AA913" s="23">
        <f t="shared" si="2935"/>
        <v>0</v>
      </c>
      <c r="AB913" s="23">
        <f t="shared" si="2936"/>
        <v>0</v>
      </c>
      <c r="AC913" s="23">
        <f t="shared" si="3102"/>
        <v>0</v>
      </c>
      <c r="AD913" s="23">
        <f t="shared" si="3102"/>
        <v>0</v>
      </c>
      <c r="AE913" s="23">
        <f t="shared" si="3102"/>
        <v>0</v>
      </c>
      <c r="AF913" s="23">
        <f t="shared" si="3102"/>
        <v>0</v>
      </c>
      <c r="AG913" s="23">
        <f t="shared" si="3102"/>
        <v>0</v>
      </c>
      <c r="AH913" s="23">
        <f t="shared" si="3102"/>
        <v>0</v>
      </c>
      <c r="AI913" s="23">
        <f t="shared" si="3102"/>
        <v>0</v>
      </c>
      <c r="AJ913" s="23">
        <f t="shared" si="3102"/>
        <v>0</v>
      </c>
      <c r="AK913" s="23">
        <f t="shared" si="3102"/>
        <v>0</v>
      </c>
      <c r="AL913" s="23">
        <f t="shared" si="3102"/>
        <v>0</v>
      </c>
      <c r="AM913" s="23">
        <f t="shared" si="3102"/>
        <v>0</v>
      </c>
      <c r="AN913" s="23">
        <f t="shared" si="3102"/>
        <v>0</v>
      </c>
      <c r="AO913" s="23">
        <f t="shared" si="3026"/>
        <v>482.1</v>
      </c>
      <c r="AP913" s="23">
        <f t="shared" si="3027"/>
        <v>0</v>
      </c>
      <c r="AQ913" s="23">
        <f t="shared" si="3028"/>
        <v>0</v>
      </c>
      <c r="AR913" s="23">
        <f t="shared" si="3102"/>
        <v>0</v>
      </c>
      <c r="AS913" s="23">
        <f t="shared" si="3029"/>
        <v>482.1</v>
      </c>
      <c r="AT913" s="23">
        <f t="shared" si="3102"/>
        <v>0</v>
      </c>
      <c r="AU913" s="23">
        <f t="shared" si="3102"/>
        <v>0</v>
      </c>
      <c r="AV913" s="23">
        <f t="shared" si="3102"/>
        <v>0</v>
      </c>
      <c r="AW913" s="23">
        <f t="shared" si="3102"/>
        <v>0</v>
      </c>
      <c r="AX913" s="23">
        <f t="shared" si="3102"/>
        <v>0</v>
      </c>
      <c r="AY913" s="23">
        <f t="shared" si="3004"/>
        <v>482.1</v>
      </c>
      <c r="AZ913" s="23">
        <f t="shared" si="3102"/>
        <v>0</v>
      </c>
      <c r="BA913" s="23">
        <f t="shared" si="3005"/>
        <v>482.1</v>
      </c>
      <c r="BB913" s="23">
        <f t="shared" si="3102"/>
        <v>0</v>
      </c>
      <c r="BC913" s="23">
        <f t="shared" si="3102"/>
        <v>0</v>
      </c>
      <c r="BD913" s="23">
        <f t="shared" si="3102"/>
        <v>0</v>
      </c>
      <c r="BE913" s="23">
        <f t="shared" si="3102"/>
        <v>0</v>
      </c>
      <c r="BF913" s="23">
        <f t="shared" si="3102"/>
        <v>0</v>
      </c>
      <c r="BG913" s="23">
        <f t="shared" si="3102"/>
        <v>0</v>
      </c>
      <c r="BH913" s="23">
        <f t="shared" si="3102"/>
        <v>0</v>
      </c>
      <c r="BI913" s="23">
        <f t="shared" si="3102"/>
        <v>0</v>
      </c>
      <c r="BJ913" s="23">
        <f t="shared" si="3102"/>
        <v>0</v>
      </c>
      <c r="BK913" s="23">
        <f t="shared" si="3102"/>
        <v>0</v>
      </c>
      <c r="BL913" s="23">
        <f t="shared" si="3102"/>
        <v>0</v>
      </c>
      <c r="BM913" s="23">
        <f t="shared" si="3102"/>
        <v>0</v>
      </c>
      <c r="BN913" s="23">
        <f t="shared" si="3102"/>
        <v>0</v>
      </c>
      <c r="BO913" s="23">
        <f t="shared" si="3102"/>
        <v>0</v>
      </c>
      <c r="BP913" s="23">
        <f t="shared" si="3102"/>
        <v>0</v>
      </c>
      <c r="BQ913" s="23">
        <f t="shared" si="3102"/>
        <v>0</v>
      </c>
      <c r="BR913" s="23">
        <f t="shared" si="2959"/>
        <v>482.1</v>
      </c>
      <c r="BS913" s="23">
        <f t="shared" si="2960"/>
        <v>0</v>
      </c>
      <c r="BT913" s="23">
        <f t="shared" si="2961"/>
        <v>0</v>
      </c>
      <c r="BU913" s="23">
        <f t="shared" si="3102"/>
        <v>0</v>
      </c>
      <c r="BV913" s="23">
        <f t="shared" si="3023"/>
        <v>482.1</v>
      </c>
      <c r="BW913" s="23">
        <f t="shared" si="3102"/>
        <v>0</v>
      </c>
    </row>
    <row r="914" spans="1:76" ht="31.2" x14ac:dyDescent="0.3">
      <c r="A914" s="12">
        <v>931</v>
      </c>
      <c r="B914" s="12" t="s">
        <v>83</v>
      </c>
      <c r="C914" s="12" t="s">
        <v>137</v>
      </c>
      <c r="D914" s="12" t="s">
        <v>329</v>
      </c>
      <c r="E914" s="12" t="s">
        <v>7</v>
      </c>
      <c r="F914" s="14" t="s">
        <v>383</v>
      </c>
      <c r="G914" s="20">
        <f>G915</f>
        <v>482.1</v>
      </c>
      <c r="H914" s="20">
        <f t="shared" si="3102"/>
        <v>0</v>
      </c>
      <c r="I914" s="20">
        <f t="shared" si="3102"/>
        <v>0</v>
      </c>
      <c r="J914" s="20">
        <f t="shared" si="3102"/>
        <v>0</v>
      </c>
      <c r="K914" s="20">
        <f t="shared" si="3102"/>
        <v>0</v>
      </c>
      <c r="L914" s="20">
        <f t="shared" si="3102"/>
        <v>0</v>
      </c>
      <c r="M914" s="20">
        <f t="shared" si="3048"/>
        <v>482.1</v>
      </c>
      <c r="N914" s="20">
        <f t="shared" si="3049"/>
        <v>0</v>
      </c>
      <c r="O914" s="20">
        <f t="shared" si="3050"/>
        <v>0</v>
      </c>
      <c r="P914" s="23">
        <f t="shared" si="3102"/>
        <v>0</v>
      </c>
      <c r="Q914" s="23">
        <f t="shared" si="3102"/>
        <v>0</v>
      </c>
      <c r="R914" s="23">
        <f t="shared" si="3102"/>
        <v>0</v>
      </c>
      <c r="S914" s="23">
        <f t="shared" si="3102"/>
        <v>0</v>
      </c>
      <c r="T914" s="23">
        <f t="shared" si="3102"/>
        <v>0</v>
      </c>
      <c r="U914" s="23">
        <f t="shared" si="3102"/>
        <v>0</v>
      </c>
      <c r="V914" s="23">
        <f t="shared" si="3102"/>
        <v>0</v>
      </c>
      <c r="W914" s="23">
        <f t="shared" si="3102"/>
        <v>0</v>
      </c>
      <c r="X914" s="23">
        <f t="shared" si="3102"/>
        <v>0</v>
      </c>
      <c r="Y914" s="23">
        <f t="shared" si="3102"/>
        <v>0</v>
      </c>
      <c r="Z914" s="23">
        <f t="shared" si="2934"/>
        <v>482.1</v>
      </c>
      <c r="AA914" s="23">
        <f t="shared" si="2935"/>
        <v>0</v>
      </c>
      <c r="AB914" s="23">
        <f t="shared" si="2936"/>
        <v>0</v>
      </c>
      <c r="AC914" s="23">
        <f t="shared" si="3102"/>
        <v>0</v>
      </c>
      <c r="AD914" s="23">
        <f t="shared" si="3102"/>
        <v>0</v>
      </c>
      <c r="AE914" s="23">
        <f t="shared" si="3102"/>
        <v>0</v>
      </c>
      <c r="AF914" s="23">
        <f t="shared" si="3102"/>
        <v>0</v>
      </c>
      <c r="AG914" s="23">
        <f t="shared" si="3102"/>
        <v>0</v>
      </c>
      <c r="AH914" s="23">
        <f t="shared" si="3102"/>
        <v>0</v>
      </c>
      <c r="AI914" s="23">
        <f t="shared" si="3102"/>
        <v>0</v>
      </c>
      <c r="AJ914" s="23">
        <f t="shared" si="3102"/>
        <v>0</v>
      </c>
      <c r="AK914" s="23">
        <f t="shared" si="3102"/>
        <v>0</v>
      </c>
      <c r="AL914" s="23">
        <f t="shared" si="3102"/>
        <v>0</v>
      </c>
      <c r="AM914" s="23">
        <f t="shared" si="3102"/>
        <v>0</v>
      </c>
      <c r="AN914" s="23">
        <f t="shared" si="3102"/>
        <v>0</v>
      </c>
      <c r="AO914" s="23">
        <f t="shared" si="3026"/>
        <v>482.1</v>
      </c>
      <c r="AP914" s="23">
        <f t="shared" si="3027"/>
        <v>0</v>
      </c>
      <c r="AQ914" s="23">
        <f t="shared" si="3028"/>
        <v>0</v>
      </c>
      <c r="AR914" s="23">
        <f t="shared" si="3102"/>
        <v>0</v>
      </c>
      <c r="AS914" s="23">
        <f t="shared" si="3029"/>
        <v>482.1</v>
      </c>
      <c r="AT914" s="23">
        <f t="shared" si="3102"/>
        <v>0</v>
      </c>
      <c r="AU914" s="23">
        <f t="shared" si="3102"/>
        <v>0</v>
      </c>
      <c r="AV914" s="23">
        <f t="shared" si="3102"/>
        <v>0</v>
      </c>
      <c r="AW914" s="23">
        <f t="shared" si="3102"/>
        <v>0</v>
      </c>
      <c r="AX914" s="23">
        <f t="shared" si="3102"/>
        <v>0</v>
      </c>
      <c r="AY914" s="23">
        <f t="shared" si="3004"/>
        <v>482.1</v>
      </c>
      <c r="AZ914" s="23">
        <f t="shared" si="3102"/>
        <v>0</v>
      </c>
      <c r="BA914" s="23">
        <f t="shared" si="3005"/>
        <v>482.1</v>
      </c>
      <c r="BB914" s="23">
        <f t="shared" si="3102"/>
        <v>0</v>
      </c>
      <c r="BC914" s="23">
        <f t="shared" si="3102"/>
        <v>0</v>
      </c>
      <c r="BD914" s="23">
        <f t="shared" si="3102"/>
        <v>0</v>
      </c>
      <c r="BE914" s="23">
        <f t="shared" si="3102"/>
        <v>0</v>
      </c>
      <c r="BF914" s="23">
        <f t="shared" si="3102"/>
        <v>0</v>
      </c>
      <c r="BG914" s="23">
        <f t="shared" si="3102"/>
        <v>0</v>
      </c>
      <c r="BH914" s="23">
        <f t="shared" si="3102"/>
        <v>0</v>
      </c>
      <c r="BI914" s="23">
        <f t="shared" si="3102"/>
        <v>0</v>
      </c>
      <c r="BJ914" s="23">
        <f t="shared" si="3102"/>
        <v>0</v>
      </c>
      <c r="BK914" s="23">
        <f t="shared" si="3102"/>
        <v>0</v>
      </c>
      <c r="BL914" s="23">
        <f t="shared" si="3102"/>
        <v>0</v>
      </c>
      <c r="BM914" s="23">
        <f t="shared" si="3102"/>
        <v>0</v>
      </c>
      <c r="BN914" s="23">
        <f t="shared" si="3102"/>
        <v>0</v>
      </c>
      <c r="BO914" s="23">
        <f t="shared" si="3102"/>
        <v>0</v>
      </c>
      <c r="BP914" s="23">
        <f t="shared" si="3102"/>
        <v>0</v>
      </c>
      <c r="BQ914" s="23">
        <f t="shared" si="3102"/>
        <v>0</v>
      </c>
      <c r="BR914" s="23">
        <f t="shared" si="2959"/>
        <v>482.1</v>
      </c>
      <c r="BS914" s="23">
        <f t="shared" si="2960"/>
        <v>0</v>
      </c>
      <c r="BT914" s="23">
        <f t="shared" si="2961"/>
        <v>0</v>
      </c>
      <c r="BU914" s="23">
        <f t="shared" si="3102"/>
        <v>0</v>
      </c>
      <c r="BV914" s="23">
        <f t="shared" si="3023"/>
        <v>482.1</v>
      </c>
      <c r="BW914" s="23">
        <f t="shared" si="3102"/>
        <v>0</v>
      </c>
    </row>
    <row r="915" spans="1:76" ht="31.2" x14ac:dyDescent="0.3">
      <c r="A915" s="12">
        <v>931</v>
      </c>
      <c r="B915" s="12" t="s">
        <v>83</v>
      </c>
      <c r="C915" s="12" t="s">
        <v>137</v>
      </c>
      <c r="D915" s="12" t="s">
        <v>329</v>
      </c>
      <c r="E915" s="12">
        <v>240</v>
      </c>
      <c r="F915" s="14" t="s">
        <v>372</v>
      </c>
      <c r="G915" s="20">
        <v>482.1</v>
      </c>
      <c r="H915" s="20">
        <v>0</v>
      </c>
      <c r="I915" s="20">
        <v>0</v>
      </c>
      <c r="J915" s="20"/>
      <c r="K915" s="20"/>
      <c r="L915" s="20"/>
      <c r="M915" s="20">
        <f t="shared" si="3048"/>
        <v>482.1</v>
      </c>
      <c r="N915" s="20">
        <f t="shared" si="3049"/>
        <v>0</v>
      </c>
      <c r="O915" s="20">
        <f t="shared" si="3050"/>
        <v>0</v>
      </c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>
        <f t="shared" si="2934"/>
        <v>482.1</v>
      </c>
      <c r="AA915" s="23">
        <f t="shared" si="2935"/>
        <v>0</v>
      </c>
      <c r="AB915" s="23">
        <f t="shared" si="2936"/>
        <v>0</v>
      </c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>
        <f t="shared" si="3026"/>
        <v>482.1</v>
      </c>
      <c r="AP915" s="23">
        <f t="shared" si="3027"/>
        <v>0</v>
      </c>
      <c r="AQ915" s="23">
        <f t="shared" si="3028"/>
        <v>0</v>
      </c>
      <c r="AR915" s="23"/>
      <c r="AS915" s="23">
        <f t="shared" si="3029"/>
        <v>482.1</v>
      </c>
      <c r="AT915" s="23"/>
      <c r="AU915" s="23"/>
      <c r="AV915" s="23"/>
      <c r="AW915" s="23"/>
      <c r="AX915" s="23"/>
      <c r="AY915" s="23">
        <f t="shared" si="3004"/>
        <v>482.1</v>
      </c>
      <c r="AZ915" s="23"/>
      <c r="BA915" s="23">
        <f t="shared" si="3005"/>
        <v>482.1</v>
      </c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>
        <f t="shared" si="2959"/>
        <v>482.1</v>
      </c>
      <c r="BS915" s="23">
        <f t="shared" si="2960"/>
        <v>0</v>
      </c>
      <c r="BT915" s="23">
        <f t="shared" si="2961"/>
        <v>0</v>
      </c>
      <c r="BU915" s="23"/>
      <c r="BV915" s="23">
        <f t="shared" si="3023"/>
        <v>482.1</v>
      </c>
      <c r="BW915" s="23"/>
    </row>
    <row r="916" spans="1:76" ht="62.4" x14ac:dyDescent="0.3">
      <c r="A916" s="12">
        <v>931</v>
      </c>
      <c r="B916" s="12" t="s">
        <v>83</v>
      </c>
      <c r="C916" s="12" t="s">
        <v>137</v>
      </c>
      <c r="D916" s="12" t="s">
        <v>353</v>
      </c>
      <c r="E916" s="12"/>
      <c r="F916" s="14" t="s">
        <v>848</v>
      </c>
      <c r="G916" s="20">
        <f>G917</f>
        <v>729.9</v>
      </c>
      <c r="H916" s="20">
        <f t="shared" ref="H916:BW919" si="3103">H917</f>
        <v>744.3</v>
      </c>
      <c r="I916" s="20">
        <f t="shared" si="3103"/>
        <v>745.3</v>
      </c>
      <c r="J916" s="20">
        <f t="shared" si="3103"/>
        <v>0</v>
      </c>
      <c r="K916" s="20">
        <f t="shared" si="3103"/>
        <v>0</v>
      </c>
      <c r="L916" s="20">
        <f t="shared" si="3103"/>
        <v>0</v>
      </c>
      <c r="M916" s="20">
        <f t="shared" si="3048"/>
        <v>729.9</v>
      </c>
      <c r="N916" s="20">
        <f t="shared" si="3049"/>
        <v>744.3</v>
      </c>
      <c r="O916" s="20">
        <f t="shared" si="3050"/>
        <v>745.3</v>
      </c>
      <c r="P916" s="23">
        <f t="shared" si="3103"/>
        <v>0</v>
      </c>
      <c r="Q916" s="23">
        <f t="shared" si="3103"/>
        <v>0</v>
      </c>
      <c r="R916" s="23">
        <f t="shared" si="3103"/>
        <v>0</v>
      </c>
      <c r="S916" s="23">
        <f t="shared" si="3103"/>
        <v>0</v>
      </c>
      <c r="T916" s="23">
        <f t="shared" si="3103"/>
        <v>0</v>
      </c>
      <c r="U916" s="23">
        <f t="shared" si="3103"/>
        <v>0</v>
      </c>
      <c r="V916" s="23">
        <f t="shared" si="3103"/>
        <v>0</v>
      </c>
      <c r="W916" s="23">
        <f t="shared" si="3103"/>
        <v>0</v>
      </c>
      <c r="X916" s="23">
        <f t="shared" si="3103"/>
        <v>0</v>
      </c>
      <c r="Y916" s="23">
        <f t="shared" si="3103"/>
        <v>0</v>
      </c>
      <c r="Z916" s="23">
        <f t="shared" si="2934"/>
        <v>729.9</v>
      </c>
      <c r="AA916" s="23">
        <f t="shared" si="2935"/>
        <v>744.3</v>
      </c>
      <c r="AB916" s="23">
        <f t="shared" si="2936"/>
        <v>745.3</v>
      </c>
      <c r="AC916" s="23">
        <f t="shared" si="3103"/>
        <v>0</v>
      </c>
      <c r="AD916" s="23">
        <f t="shared" si="3103"/>
        <v>0</v>
      </c>
      <c r="AE916" s="23">
        <f t="shared" si="3103"/>
        <v>0</v>
      </c>
      <c r="AF916" s="23">
        <f t="shared" si="3103"/>
        <v>0</v>
      </c>
      <c r="AG916" s="23">
        <f t="shared" si="3103"/>
        <v>0</v>
      </c>
      <c r="AH916" s="23">
        <f t="shared" si="3103"/>
        <v>0</v>
      </c>
      <c r="AI916" s="23">
        <f t="shared" si="3103"/>
        <v>0</v>
      </c>
      <c r="AJ916" s="23">
        <f t="shared" si="3103"/>
        <v>0</v>
      </c>
      <c r="AK916" s="23">
        <f t="shared" si="3103"/>
        <v>0</v>
      </c>
      <c r="AL916" s="23">
        <f t="shared" si="3103"/>
        <v>0</v>
      </c>
      <c r="AM916" s="23">
        <f t="shared" si="3103"/>
        <v>0</v>
      </c>
      <c r="AN916" s="23">
        <f t="shared" si="3103"/>
        <v>0</v>
      </c>
      <c r="AO916" s="23">
        <f t="shared" si="3026"/>
        <v>729.9</v>
      </c>
      <c r="AP916" s="23">
        <f t="shared" si="3027"/>
        <v>744.3</v>
      </c>
      <c r="AQ916" s="23">
        <f t="shared" si="3028"/>
        <v>745.3</v>
      </c>
      <c r="AR916" s="23">
        <f t="shared" si="3103"/>
        <v>0</v>
      </c>
      <c r="AS916" s="23">
        <f t="shared" si="3029"/>
        <v>729.9</v>
      </c>
      <c r="AT916" s="23">
        <f t="shared" si="3103"/>
        <v>0</v>
      </c>
      <c r="AU916" s="23">
        <f t="shared" si="3103"/>
        <v>0</v>
      </c>
      <c r="AV916" s="23">
        <f t="shared" si="3103"/>
        <v>0</v>
      </c>
      <c r="AW916" s="23">
        <f t="shared" si="3103"/>
        <v>0</v>
      </c>
      <c r="AX916" s="23">
        <f t="shared" si="3103"/>
        <v>0</v>
      </c>
      <c r="AY916" s="23">
        <f t="shared" si="3004"/>
        <v>729.9</v>
      </c>
      <c r="AZ916" s="23">
        <f t="shared" si="3103"/>
        <v>0</v>
      </c>
      <c r="BA916" s="23">
        <f t="shared" si="3005"/>
        <v>729.9</v>
      </c>
      <c r="BB916" s="23">
        <f t="shared" si="3103"/>
        <v>0</v>
      </c>
      <c r="BC916" s="23">
        <f t="shared" si="3103"/>
        <v>0</v>
      </c>
      <c r="BD916" s="23">
        <f t="shared" si="3103"/>
        <v>0</v>
      </c>
      <c r="BE916" s="23">
        <f t="shared" si="3103"/>
        <v>0</v>
      </c>
      <c r="BF916" s="23">
        <f t="shared" si="3103"/>
        <v>0</v>
      </c>
      <c r="BG916" s="23">
        <f t="shared" si="3103"/>
        <v>0</v>
      </c>
      <c r="BH916" s="23">
        <f t="shared" si="3103"/>
        <v>0</v>
      </c>
      <c r="BI916" s="23">
        <f t="shared" si="3103"/>
        <v>0</v>
      </c>
      <c r="BJ916" s="23">
        <f t="shared" si="3103"/>
        <v>0</v>
      </c>
      <c r="BK916" s="23">
        <f t="shared" si="3103"/>
        <v>0</v>
      </c>
      <c r="BL916" s="23">
        <f t="shared" si="3103"/>
        <v>0</v>
      </c>
      <c r="BM916" s="23">
        <f t="shared" si="3103"/>
        <v>0</v>
      </c>
      <c r="BN916" s="23">
        <f t="shared" si="3103"/>
        <v>0</v>
      </c>
      <c r="BO916" s="23">
        <f t="shared" si="3103"/>
        <v>0</v>
      </c>
      <c r="BP916" s="23">
        <f t="shared" si="3103"/>
        <v>0</v>
      </c>
      <c r="BQ916" s="23">
        <f t="shared" si="3103"/>
        <v>0</v>
      </c>
      <c r="BR916" s="23">
        <f t="shared" si="2959"/>
        <v>729.9</v>
      </c>
      <c r="BS916" s="23">
        <f t="shared" si="2960"/>
        <v>744.3</v>
      </c>
      <c r="BT916" s="23">
        <f t="shared" si="2961"/>
        <v>745.3</v>
      </c>
      <c r="BU916" s="23">
        <f t="shared" si="3103"/>
        <v>0</v>
      </c>
      <c r="BV916" s="23">
        <f t="shared" si="3023"/>
        <v>729.9</v>
      </c>
      <c r="BW916" s="23">
        <f t="shared" si="3103"/>
        <v>0</v>
      </c>
      <c r="BX916" s="5"/>
    </row>
    <row r="917" spans="1:76" ht="31.2" x14ac:dyDescent="0.3">
      <c r="A917" s="12">
        <v>931</v>
      </c>
      <c r="B917" s="12" t="s">
        <v>83</v>
      </c>
      <c r="C917" s="12" t="s">
        <v>137</v>
      </c>
      <c r="D917" s="12" t="s">
        <v>354</v>
      </c>
      <c r="E917" s="12"/>
      <c r="F917" s="14" t="s">
        <v>413</v>
      </c>
      <c r="G917" s="20">
        <f>G918</f>
        <v>729.9</v>
      </c>
      <c r="H917" s="20">
        <f t="shared" si="3103"/>
        <v>744.3</v>
      </c>
      <c r="I917" s="20">
        <f t="shared" si="3103"/>
        <v>745.3</v>
      </c>
      <c r="J917" s="20">
        <f t="shared" si="3103"/>
        <v>0</v>
      </c>
      <c r="K917" s="20">
        <f t="shared" si="3103"/>
        <v>0</v>
      </c>
      <c r="L917" s="20">
        <f t="shared" si="3103"/>
        <v>0</v>
      </c>
      <c r="M917" s="20">
        <f t="shared" si="3048"/>
        <v>729.9</v>
      </c>
      <c r="N917" s="20">
        <f t="shared" si="3049"/>
        <v>744.3</v>
      </c>
      <c r="O917" s="20">
        <f t="shared" si="3050"/>
        <v>745.3</v>
      </c>
      <c r="P917" s="23">
        <f t="shared" si="3103"/>
        <v>0</v>
      </c>
      <c r="Q917" s="23">
        <f t="shared" si="3103"/>
        <v>0</v>
      </c>
      <c r="R917" s="23">
        <f t="shared" si="3103"/>
        <v>0</v>
      </c>
      <c r="S917" s="23">
        <f t="shared" si="3103"/>
        <v>0</v>
      </c>
      <c r="T917" s="23">
        <f t="shared" si="3103"/>
        <v>0</v>
      </c>
      <c r="U917" s="23">
        <f t="shared" si="3103"/>
        <v>0</v>
      </c>
      <c r="V917" s="23">
        <f t="shared" si="3103"/>
        <v>0</v>
      </c>
      <c r="W917" s="23">
        <f t="shared" si="3103"/>
        <v>0</v>
      </c>
      <c r="X917" s="23">
        <f t="shared" si="3103"/>
        <v>0</v>
      </c>
      <c r="Y917" s="23">
        <f t="shared" si="3103"/>
        <v>0</v>
      </c>
      <c r="Z917" s="23">
        <f t="shared" si="2934"/>
        <v>729.9</v>
      </c>
      <c r="AA917" s="23">
        <f t="shared" si="2935"/>
        <v>744.3</v>
      </c>
      <c r="AB917" s="23">
        <f t="shared" si="2936"/>
        <v>745.3</v>
      </c>
      <c r="AC917" s="23">
        <f t="shared" si="3103"/>
        <v>0</v>
      </c>
      <c r="AD917" s="23">
        <f t="shared" si="3103"/>
        <v>0</v>
      </c>
      <c r="AE917" s="23">
        <f t="shared" si="3103"/>
        <v>0</v>
      </c>
      <c r="AF917" s="23">
        <f t="shared" si="3103"/>
        <v>0</v>
      </c>
      <c r="AG917" s="23">
        <f t="shared" si="3103"/>
        <v>0</v>
      </c>
      <c r="AH917" s="23">
        <f t="shared" si="3103"/>
        <v>0</v>
      </c>
      <c r="AI917" s="23">
        <f t="shared" si="3103"/>
        <v>0</v>
      </c>
      <c r="AJ917" s="23">
        <f t="shared" si="3103"/>
        <v>0</v>
      </c>
      <c r="AK917" s="23">
        <f t="shared" si="3103"/>
        <v>0</v>
      </c>
      <c r="AL917" s="23">
        <f t="shared" si="3103"/>
        <v>0</v>
      </c>
      <c r="AM917" s="23">
        <f t="shared" si="3103"/>
        <v>0</v>
      </c>
      <c r="AN917" s="23">
        <f t="shared" si="3103"/>
        <v>0</v>
      </c>
      <c r="AO917" s="23">
        <f t="shared" si="3026"/>
        <v>729.9</v>
      </c>
      <c r="AP917" s="23">
        <f t="shared" si="3027"/>
        <v>744.3</v>
      </c>
      <c r="AQ917" s="23">
        <f t="shared" si="3028"/>
        <v>745.3</v>
      </c>
      <c r="AR917" s="23">
        <f t="shared" si="3103"/>
        <v>0</v>
      </c>
      <c r="AS917" s="23">
        <f t="shared" si="3029"/>
        <v>729.9</v>
      </c>
      <c r="AT917" s="23">
        <f t="shared" si="3103"/>
        <v>0</v>
      </c>
      <c r="AU917" s="23">
        <f t="shared" si="3103"/>
        <v>0</v>
      </c>
      <c r="AV917" s="23">
        <f t="shared" si="3103"/>
        <v>0</v>
      </c>
      <c r="AW917" s="23">
        <f t="shared" si="3103"/>
        <v>0</v>
      </c>
      <c r="AX917" s="23">
        <f t="shared" si="3103"/>
        <v>0</v>
      </c>
      <c r="AY917" s="23">
        <f t="shared" si="3004"/>
        <v>729.9</v>
      </c>
      <c r="AZ917" s="23">
        <f t="shared" si="3103"/>
        <v>0</v>
      </c>
      <c r="BA917" s="23">
        <f t="shared" si="3005"/>
        <v>729.9</v>
      </c>
      <c r="BB917" s="23">
        <f t="shared" si="3103"/>
        <v>0</v>
      </c>
      <c r="BC917" s="23">
        <f t="shared" si="3103"/>
        <v>0</v>
      </c>
      <c r="BD917" s="23">
        <f t="shared" si="3103"/>
        <v>0</v>
      </c>
      <c r="BE917" s="23">
        <f t="shared" si="3103"/>
        <v>0</v>
      </c>
      <c r="BF917" s="23">
        <f t="shared" si="3103"/>
        <v>0</v>
      </c>
      <c r="BG917" s="23">
        <f t="shared" si="3103"/>
        <v>0</v>
      </c>
      <c r="BH917" s="23">
        <f t="shared" si="3103"/>
        <v>0</v>
      </c>
      <c r="BI917" s="23">
        <f t="shared" si="3103"/>
        <v>0</v>
      </c>
      <c r="BJ917" s="23">
        <f t="shared" si="3103"/>
        <v>0</v>
      </c>
      <c r="BK917" s="23">
        <f t="shared" si="3103"/>
        <v>0</v>
      </c>
      <c r="BL917" s="23">
        <f t="shared" si="3103"/>
        <v>0</v>
      </c>
      <c r="BM917" s="23">
        <f t="shared" si="3103"/>
        <v>0</v>
      </c>
      <c r="BN917" s="23">
        <f t="shared" si="3103"/>
        <v>0</v>
      </c>
      <c r="BO917" s="23">
        <f t="shared" si="3103"/>
        <v>0</v>
      </c>
      <c r="BP917" s="23">
        <f t="shared" si="3103"/>
        <v>0</v>
      </c>
      <c r="BQ917" s="23">
        <f t="shared" si="3103"/>
        <v>0</v>
      </c>
      <c r="BR917" s="23">
        <f t="shared" si="2959"/>
        <v>729.9</v>
      </c>
      <c r="BS917" s="23">
        <f t="shared" si="2960"/>
        <v>744.3</v>
      </c>
      <c r="BT917" s="23">
        <f t="shared" si="2961"/>
        <v>745.3</v>
      </c>
      <c r="BU917" s="23">
        <f t="shared" si="3103"/>
        <v>0</v>
      </c>
      <c r="BV917" s="23">
        <f t="shared" si="3023"/>
        <v>729.9</v>
      </c>
      <c r="BW917" s="23">
        <f t="shared" si="3103"/>
        <v>0</v>
      </c>
      <c r="BX917" s="5"/>
    </row>
    <row r="918" spans="1:76" x14ac:dyDescent="0.3">
      <c r="A918" s="12">
        <v>931</v>
      </c>
      <c r="B918" s="12" t="s">
        <v>83</v>
      </c>
      <c r="C918" s="12" t="s">
        <v>137</v>
      </c>
      <c r="D918" s="12" t="s">
        <v>330</v>
      </c>
      <c r="E918" s="12"/>
      <c r="F918" s="14" t="s">
        <v>417</v>
      </c>
      <c r="G918" s="20">
        <f>G919</f>
        <v>729.9</v>
      </c>
      <c r="H918" s="20">
        <f t="shared" si="3103"/>
        <v>744.3</v>
      </c>
      <c r="I918" s="20">
        <f t="shared" si="3103"/>
        <v>745.3</v>
      </c>
      <c r="J918" s="20">
        <f t="shared" si="3103"/>
        <v>0</v>
      </c>
      <c r="K918" s="20">
        <f t="shared" si="3103"/>
        <v>0</v>
      </c>
      <c r="L918" s="20">
        <f t="shared" si="3103"/>
        <v>0</v>
      </c>
      <c r="M918" s="20">
        <f t="shared" si="3048"/>
        <v>729.9</v>
      </c>
      <c r="N918" s="20">
        <f t="shared" si="3049"/>
        <v>744.3</v>
      </c>
      <c r="O918" s="20">
        <f t="shared" si="3050"/>
        <v>745.3</v>
      </c>
      <c r="P918" s="23">
        <f t="shared" si="3103"/>
        <v>0</v>
      </c>
      <c r="Q918" s="23">
        <f t="shared" si="3103"/>
        <v>0</v>
      </c>
      <c r="R918" s="23">
        <f t="shared" si="3103"/>
        <v>0</v>
      </c>
      <c r="S918" s="23">
        <f t="shared" si="3103"/>
        <v>0</v>
      </c>
      <c r="T918" s="23">
        <f t="shared" si="3103"/>
        <v>0</v>
      </c>
      <c r="U918" s="23">
        <f t="shared" si="3103"/>
        <v>0</v>
      </c>
      <c r="V918" s="23">
        <f t="shared" si="3103"/>
        <v>0</v>
      </c>
      <c r="W918" s="23">
        <f t="shared" si="3103"/>
        <v>0</v>
      </c>
      <c r="X918" s="23">
        <f t="shared" si="3103"/>
        <v>0</v>
      </c>
      <c r="Y918" s="23">
        <f t="shared" si="3103"/>
        <v>0</v>
      </c>
      <c r="Z918" s="23">
        <f t="shared" si="2934"/>
        <v>729.9</v>
      </c>
      <c r="AA918" s="23">
        <f t="shared" si="2935"/>
        <v>744.3</v>
      </c>
      <c r="AB918" s="23">
        <f t="shared" si="2936"/>
        <v>745.3</v>
      </c>
      <c r="AC918" s="23">
        <f t="shared" si="3103"/>
        <v>0</v>
      </c>
      <c r="AD918" s="23">
        <f t="shared" si="3103"/>
        <v>0</v>
      </c>
      <c r="AE918" s="23">
        <f t="shared" si="3103"/>
        <v>0</v>
      </c>
      <c r="AF918" s="23">
        <f t="shared" si="3103"/>
        <v>0</v>
      </c>
      <c r="AG918" s="23">
        <f t="shared" si="3103"/>
        <v>0</v>
      </c>
      <c r="AH918" s="23">
        <f t="shared" si="3103"/>
        <v>0</v>
      </c>
      <c r="AI918" s="23">
        <f t="shared" si="3103"/>
        <v>0</v>
      </c>
      <c r="AJ918" s="23">
        <f t="shared" si="3103"/>
        <v>0</v>
      </c>
      <c r="AK918" s="23">
        <f t="shared" si="3103"/>
        <v>0</v>
      </c>
      <c r="AL918" s="23">
        <f t="shared" si="3103"/>
        <v>0</v>
      </c>
      <c r="AM918" s="23">
        <f t="shared" si="3103"/>
        <v>0</v>
      </c>
      <c r="AN918" s="23">
        <f t="shared" si="3103"/>
        <v>0</v>
      </c>
      <c r="AO918" s="23">
        <f t="shared" si="3026"/>
        <v>729.9</v>
      </c>
      <c r="AP918" s="23">
        <f t="shared" si="3027"/>
        <v>744.3</v>
      </c>
      <c r="AQ918" s="23">
        <f t="shared" si="3028"/>
        <v>745.3</v>
      </c>
      <c r="AR918" s="23">
        <f t="shared" si="3103"/>
        <v>0</v>
      </c>
      <c r="AS918" s="23">
        <f t="shared" si="3029"/>
        <v>729.9</v>
      </c>
      <c r="AT918" s="23">
        <f t="shared" si="3103"/>
        <v>0</v>
      </c>
      <c r="AU918" s="23">
        <f t="shared" si="3103"/>
        <v>0</v>
      </c>
      <c r="AV918" s="23">
        <f t="shared" si="3103"/>
        <v>0</v>
      </c>
      <c r="AW918" s="23">
        <f t="shared" si="3103"/>
        <v>0</v>
      </c>
      <c r="AX918" s="23">
        <f t="shared" si="3103"/>
        <v>0</v>
      </c>
      <c r="AY918" s="23">
        <f t="shared" si="3004"/>
        <v>729.9</v>
      </c>
      <c r="AZ918" s="23">
        <f t="shared" si="3103"/>
        <v>0</v>
      </c>
      <c r="BA918" s="23">
        <f t="shared" si="3005"/>
        <v>729.9</v>
      </c>
      <c r="BB918" s="23">
        <f t="shared" si="3103"/>
        <v>0</v>
      </c>
      <c r="BC918" s="23">
        <f t="shared" si="3103"/>
        <v>0</v>
      </c>
      <c r="BD918" s="23">
        <f t="shared" si="3103"/>
        <v>0</v>
      </c>
      <c r="BE918" s="23">
        <f t="shared" si="3103"/>
        <v>0</v>
      </c>
      <c r="BF918" s="23">
        <f t="shared" si="3103"/>
        <v>0</v>
      </c>
      <c r="BG918" s="23">
        <f t="shared" si="3103"/>
        <v>0</v>
      </c>
      <c r="BH918" s="23">
        <f t="shared" si="3103"/>
        <v>0</v>
      </c>
      <c r="BI918" s="23">
        <f t="shared" si="3103"/>
        <v>0</v>
      </c>
      <c r="BJ918" s="23">
        <f t="shared" si="3103"/>
        <v>0</v>
      </c>
      <c r="BK918" s="23">
        <f t="shared" si="3103"/>
        <v>0</v>
      </c>
      <c r="BL918" s="23">
        <f t="shared" si="3103"/>
        <v>0</v>
      </c>
      <c r="BM918" s="23">
        <f t="shared" si="3103"/>
        <v>0</v>
      </c>
      <c r="BN918" s="23">
        <f t="shared" si="3103"/>
        <v>0</v>
      </c>
      <c r="BO918" s="23">
        <f t="shared" si="3103"/>
        <v>0</v>
      </c>
      <c r="BP918" s="23">
        <f t="shared" si="3103"/>
        <v>0</v>
      </c>
      <c r="BQ918" s="23">
        <f t="shared" si="3103"/>
        <v>0</v>
      </c>
      <c r="BR918" s="23">
        <f t="shared" si="2959"/>
        <v>729.9</v>
      </c>
      <c r="BS918" s="23">
        <f t="shared" si="2960"/>
        <v>744.3</v>
      </c>
      <c r="BT918" s="23">
        <f t="shared" si="2961"/>
        <v>745.3</v>
      </c>
      <c r="BU918" s="23">
        <f t="shared" si="3103"/>
        <v>0</v>
      </c>
      <c r="BV918" s="23">
        <f t="shared" si="3023"/>
        <v>729.9</v>
      </c>
      <c r="BW918" s="23">
        <f t="shared" si="3103"/>
        <v>0</v>
      </c>
    </row>
    <row r="919" spans="1:76" ht="31.2" x14ac:dyDescent="0.3">
      <c r="A919" s="12">
        <v>931</v>
      </c>
      <c r="B919" s="12" t="s">
        <v>83</v>
      </c>
      <c r="C919" s="12" t="s">
        <v>137</v>
      </c>
      <c r="D919" s="12" t="s">
        <v>330</v>
      </c>
      <c r="E919" s="12" t="s">
        <v>7</v>
      </c>
      <c r="F919" s="14" t="s">
        <v>383</v>
      </c>
      <c r="G919" s="20">
        <f>G920</f>
        <v>729.9</v>
      </c>
      <c r="H919" s="20">
        <f t="shared" si="3103"/>
        <v>744.3</v>
      </c>
      <c r="I919" s="20">
        <f t="shared" si="3103"/>
        <v>745.3</v>
      </c>
      <c r="J919" s="20">
        <f t="shared" si="3103"/>
        <v>0</v>
      </c>
      <c r="K919" s="20">
        <f t="shared" si="3103"/>
        <v>0</v>
      </c>
      <c r="L919" s="20">
        <f t="shared" si="3103"/>
        <v>0</v>
      </c>
      <c r="M919" s="20">
        <f t="shared" si="3048"/>
        <v>729.9</v>
      </c>
      <c r="N919" s="20">
        <f t="shared" si="3049"/>
        <v>744.3</v>
      </c>
      <c r="O919" s="20">
        <f t="shared" si="3050"/>
        <v>745.3</v>
      </c>
      <c r="P919" s="23">
        <f t="shared" si="3103"/>
        <v>0</v>
      </c>
      <c r="Q919" s="23">
        <f t="shared" si="3103"/>
        <v>0</v>
      </c>
      <c r="R919" s="23">
        <f t="shared" si="3103"/>
        <v>0</v>
      </c>
      <c r="S919" s="23">
        <f t="shared" si="3103"/>
        <v>0</v>
      </c>
      <c r="T919" s="23">
        <f t="shared" si="3103"/>
        <v>0</v>
      </c>
      <c r="U919" s="23">
        <f t="shared" si="3103"/>
        <v>0</v>
      </c>
      <c r="V919" s="23">
        <f t="shared" si="3103"/>
        <v>0</v>
      </c>
      <c r="W919" s="23">
        <f t="shared" si="3103"/>
        <v>0</v>
      </c>
      <c r="X919" s="23">
        <f t="shared" si="3103"/>
        <v>0</v>
      </c>
      <c r="Y919" s="23">
        <f t="shared" si="3103"/>
        <v>0</v>
      </c>
      <c r="Z919" s="23">
        <f t="shared" si="2934"/>
        <v>729.9</v>
      </c>
      <c r="AA919" s="23">
        <f t="shared" si="2935"/>
        <v>744.3</v>
      </c>
      <c r="AB919" s="23">
        <f t="shared" si="2936"/>
        <v>745.3</v>
      </c>
      <c r="AC919" s="23">
        <f t="shared" si="3103"/>
        <v>0</v>
      </c>
      <c r="AD919" s="23">
        <f t="shared" si="3103"/>
        <v>0</v>
      </c>
      <c r="AE919" s="23">
        <f t="shared" si="3103"/>
        <v>0</v>
      </c>
      <c r="AF919" s="23">
        <f t="shared" si="3103"/>
        <v>0</v>
      </c>
      <c r="AG919" s="23">
        <f t="shared" si="3103"/>
        <v>0</v>
      </c>
      <c r="AH919" s="23">
        <f t="shared" si="3103"/>
        <v>0</v>
      </c>
      <c r="AI919" s="23">
        <f t="shared" si="3103"/>
        <v>0</v>
      </c>
      <c r="AJ919" s="23">
        <f t="shared" si="3103"/>
        <v>0</v>
      </c>
      <c r="AK919" s="23">
        <f t="shared" si="3103"/>
        <v>0</v>
      </c>
      <c r="AL919" s="23">
        <f t="shared" si="3103"/>
        <v>0</v>
      </c>
      <c r="AM919" s="23">
        <f t="shared" si="3103"/>
        <v>0</v>
      </c>
      <c r="AN919" s="23">
        <f t="shared" si="3103"/>
        <v>0</v>
      </c>
      <c r="AO919" s="23">
        <f t="shared" si="3026"/>
        <v>729.9</v>
      </c>
      <c r="AP919" s="23">
        <f t="shared" si="3027"/>
        <v>744.3</v>
      </c>
      <c r="AQ919" s="23">
        <f t="shared" si="3028"/>
        <v>745.3</v>
      </c>
      <c r="AR919" s="23">
        <f t="shared" si="3103"/>
        <v>0</v>
      </c>
      <c r="AS919" s="23">
        <f t="shared" si="3029"/>
        <v>729.9</v>
      </c>
      <c r="AT919" s="23">
        <f t="shared" si="3103"/>
        <v>0</v>
      </c>
      <c r="AU919" s="23">
        <f t="shared" si="3103"/>
        <v>0</v>
      </c>
      <c r="AV919" s="23">
        <f t="shared" si="3103"/>
        <v>0</v>
      </c>
      <c r="AW919" s="23">
        <f t="shared" si="3103"/>
        <v>0</v>
      </c>
      <c r="AX919" s="23">
        <f t="shared" si="3103"/>
        <v>0</v>
      </c>
      <c r="AY919" s="23">
        <f t="shared" si="3004"/>
        <v>729.9</v>
      </c>
      <c r="AZ919" s="23">
        <f t="shared" si="3103"/>
        <v>0</v>
      </c>
      <c r="BA919" s="23">
        <f t="shared" si="3005"/>
        <v>729.9</v>
      </c>
      <c r="BB919" s="23">
        <f t="shared" si="3103"/>
        <v>0</v>
      </c>
      <c r="BC919" s="23">
        <f t="shared" si="3103"/>
        <v>0</v>
      </c>
      <c r="BD919" s="23">
        <f t="shared" si="3103"/>
        <v>0</v>
      </c>
      <c r="BE919" s="23">
        <f t="shared" si="3103"/>
        <v>0</v>
      </c>
      <c r="BF919" s="23">
        <f t="shared" si="3103"/>
        <v>0</v>
      </c>
      <c r="BG919" s="23">
        <f t="shared" si="3103"/>
        <v>0</v>
      </c>
      <c r="BH919" s="23">
        <f t="shared" si="3103"/>
        <v>0</v>
      </c>
      <c r="BI919" s="23">
        <f t="shared" si="3103"/>
        <v>0</v>
      </c>
      <c r="BJ919" s="23">
        <f t="shared" si="3103"/>
        <v>0</v>
      </c>
      <c r="BK919" s="23">
        <f t="shared" si="3103"/>
        <v>0</v>
      </c>
      <c r="BL919" s="23">
        <f t="shared" si="3103"/>
        <v>0</v>
      </c>
      <c r="BM919" s="23">
        <f t="shared" si="3103"/>
        <v>0</v>
      </c>
      <c r="BN919" s="23">
        <f t="shared" si="3103"/>
        <v>0</v>
      </c>
      <c r="BO919" s="23">
        <f t="shared" si="3103"/>
        <v>0</v>
      </c>
      <c r="BP919" s="23">
        <f t="shared" si="3103"/>
        <v>0</v>
      </c>
      <c r="BQ919" s="23">
        <f t="shared" si="3103"/>
        <v>0</v>
      </c>
      <c r="BR919" s="23">
        <f t="shared" si="2959"/>
        <v>729.9</v>
      </c>
      <c r="BS919" s="23">
        <f t="shared" si="2960"/>
        <v>744.3</v>
      </c>
      <c r="BT919" s="23">
        <f t="shared" si="2961"/>
        <v>745.3</v>
      </c>
      <c r="BU919" s="23">
        <f t="shared" si="3103"/>
        <v>0</v>
      </c>
      <c r="BV919" s="23">
        <f t="shared" si="3023"/>
        <v>729.9</v>
      </c>
      <c r="BW919" s="23">
        <f t="shared" si="3103"/>
        <v>0</v>
      </c>
    </row>
    <row r="920" spans="1:76" ht="31.2" x14ac:dyDescent="0.3">
      <c r="A920" s="12">
        <v>931</v>
      </c>
      <c r="B920" s="12" t="s">
        <v>83</v>
      </c>
      <c r="C920" s="12" t="s">
        <v>137</v>
      </c>
      <c r="D920" s="12" t="s">
        <v>330</v>
      </c>
      <c r="E920" s="12">
        <v>240</v>
      </c>
      <c r="F920" s="14" t="s">
        <v>372</v>
      </c>
      <c r="G920" s="20">
        <v>729.9</v>
      </c>
      <c r="H920" s="20">
        <v>744.3</v>
      </c>
      <c r="I920" s="20">
        <v>745.3</v>
      </c>
      <c r="J920" s="20"/>
      <c r="K920" s="20"/>
      <c r="L920" s="20"/>
      <c r="M920" s="20">
        <f t="shared" si="3048"/>
        <v>729.9</v>
      </c>
      <c r="N920" s="20">
        <f t="shared" si="3049"/>
        <v>744.3</v>
      </c>
      <c r="O920" s="20">
        <f t="shared" si="3050"/>
        <v>745.3</v>
      </c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>
        <f t="shared" si="2934"/>
        <v>729.9</v>
      </c>
      <c r="AA920" s="23">
        <f t="shared" si="2935"/>
        <v>744.3</v>
      </c>
      <c r="AB920" s="23">
        <f t="shared" si="2936"/>
        <v>745.3</v>
      </c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>
        <f t="shared" si="3026"/>
        <v>729.9</v>
      </c>
      <c r="AP920" s="23">
        <f t="shared" si="3027"/>
        <v>744.3</v>
      </c>
      <c r="AQ920" s="23">
        <f t="shared" si="3028"/>
        <v>745.3</v>
      </c>
      <c r="AR920" s="23"/>
      <c r="AS920" s="23">
        <f t="shared" si="3029"/>
        <v>729.9</v>
      </c>
      <c r="AT920" s="23"/>
      <c r="AU920" s="23"/>
      <c r="AV920" s="23"/>
      <c r="AW920" s="23"/>
      <c r="AX920" s="23"/>
      <c r="AY920" s="23">
        <f t="shared" si="3004"/>
        <v>729.9</v>
      </c>
      <c r="AZ920" s="23"/>
      <c r="BA920" s="23">
        <f t="shared" si="3005"/>
        <v>729.9</v>
      </c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>
        <f t="shared" si="2959"/>
        <v>729.9</v>
      </c>
      <c r="BS920" s="23">
        <f t="shared" si="2960"/>
        <v>744.3</v>
      </c>
      <c r="BT920" s="23">
        <f t="shared" si="2961"/>
        <v>745.3</v>
      </c>
      <c r="BU920" s="23"/>
      <c r="BV920" s="23">
        <f t="shared" si="3023"/>
        <v>729.9</v>
      </c>
      <c r="BW920" s="23"/>
    </row>
    <row r="921" spans="1:76" ht="46.8" x14ac:dyDescent="0.3">
      <c r="A921" s="12">
        <v>931</v>
      </c>
      <c r="B921" s="12" t="s">
        <v>83</v>
      </c>
      <c r="C921" s="12" t="s">
        <v>137</v>
      </c>
      <c r="D921" s="12" t="s">
        <v>349</v>
      </c>
      <c r="E921" s="12"/>
      <c r="F921" s="14" t="s">
        <v>419</v>
      </c>
      <c r="G921" s="20">
        <f>G922</f>
        <v>4316.6000000000004</v>
      </c>
      <c r="H921" s="20">
        <f t="shared" ref="H921:BW924" si="3104">H922</f>
        <v>4403</v>
      </c>
      <c r="I921" s="20">
        <f t="shared" si="3104"/>
        <v>4403</v>
      </c>
      <c r="J921" s="20">
        <f t="shared" si="3104"/>
        <v>0</v>
      </c>
      <c r="K921" s="20">
        <f t="shared" si="3104"/>
        <v>0</v>
      </c>
      <c r="L921" s="20">
        <f t="shared" si="3104"/>
        <v>0</v>
      </c>
      <c r="M921" s="20">
        <f t="shared" si="3048"/>
        <v>4316.6000000000004</v>
      </c>
      <c r="N921" s="20">
        <f t="shared" si="3049"/>
        <v>4403</v>
      </c>
      <c r="O921" s="20">
        <f t="shared" si="3050"/>
        <v>4403</v>
      </c>
      <c r="P921" s="23">
        <f t="shared" si="3104"/>
        <v>0</v>
      </c>
      <c r="Q921" s="23">
        <f t="shared" si="3104"/>
        <v>0</v>
      </c>
      <c r="R921" s="23">
        <f t="shared" si="3104"/>
        <v>0</v>
      </c>
      <c r="S921" s="23">
        <f t="shared" si="3104"/>
        <v>0</v>
      </c>
      <c r="T921" s="23">
        <f t="shared" si="3104"/>
        <v>0</v>
      </c>
      <c r="U921" s="23">
        <f t="shared" si="3104"/>
        <v>0</v>
      </c>
      <c r="V921" s="23">
        <f t="shared" si="3104"/>
        <v>0</v>
      </c>
      <c r="W921" s="23">
        <f t="shared" si="3104"/>
        <v>0</v>
      </c>
      <c r="X921" s="23">
        <f t="shared" si="3104"/>
        <v>0</v>
      </c>
      <c r="Y921" s="23">
        <f t="shared" si="3104"/>
        <v>0</v>
      </c>
      <c r="Z921" s="23">
        <f t="shared" ref="Z921:Z984" si="3105">M921+P921+Q921+R921+S921</f>
        <v>4316.6000000000004</v>
      </c>
      <c r="AA921" s="23">
        <f t="shared" ref="AA921:AA984" si="3106">N921+T921+U921+V921</f>
        <v>4403</v>
      </c>
      <c r="AB921" s="23">
        <f t="shared" ref="AB921:AB984" si="3107">O921+W921+X921+Y921</f>
        <v>4403</v>
      </c>
      <c r="AC921" s="23">
        <f t="shared" si="3104"/>
        <v>0</v>
      </c>
      <c r="AD921" s="23">
        <f t="shared" si="3104"/>
        <v>0</v>
      </c>
      <c r="AE921" s="23">
        <f t="shared" si="3104"/>
        <v>0</v>
      </c>
      <c r="AF921" s="23">
        <f t="shared" si="3104"/>
        <v>0</v>
      </c>
      <c r="AG921" s="23">
        <f t="shared" si="3104"/>
        <v>0</v>
      </c>
      <c r="AH921" s="23">
        <f t="shared" si="3104"/>
        <v>0</v>
      </c>
      <c r="AI921" s="23">
        <f t="shared" si="3104"/>
        <v>0</v>
      </c>
      <c r="AJ921" s="23">
        <f t="shared" si="3104"/>
        <v>0</v>
      </c>
      <c r="AK921" s="23">
        <f t="shared" si="3104"/>
        <v>31.02</v>
      </c>
      <c r="AL921" s="23">
        <f t="shared" si="3104"/>
        <v>0</v>
      </c>
      <c r="AM921" s="23">
        <f t="shared" si="3104"/>
        <v>0</v>
      </c>
      <c r="AN921" s="23">
        <f t="shared" si="3104"/>
        <v>0</v>
      </c>
      <c r="AO921" s="23">
        <f t="shared" si="3026"/>
        <v>4347.6200000000008</v>
      </c>
      <c r="AP921" s="23">
        <f t="shared" si="3027"/>
        <v>4403</v>
      </c>
      <c r="AQ921" s="23">
        <f t="shared" si="3028"/>
        <v>4403</v>
      </c>
      <c r="AR921" s="23">
        <f t="shared" si="3104"/>
        <v>0</v>
      </c>
      <c r="AS921" s="23">
        <f t="shared" si="3029"/>
        <v>4347.6200000000008</v>
      </c>
      <c r="AT921" s="23">
        <f t="shared" si="3104"/>
        <v>0</v>
      </c>
      <c r="AU921" s="23">
        <f t="shared" si="3104"/>
        <v>0</v>
      </c>
      <c r="AV921" s="23">
        <f t="shared" si="3104"/>
        <v>0</v>
      </c>
      <c r="AW921" s="23">
        <f t="shared" si="3104"/>
        <v>0</v>
      </c>
      <c r="AX921" s="23">
        <f t="shared" si="3104"/>
        <v>0</v>
      </c>
      <c r="AY921" s="23">
        <f t="shared" si="3004"/>
        <v>4347.6200000000008</v>
      </c>
      <c r="AZ921" s="23">
        <f t="shared" si="3104"/>
        <v>0</v>
      </c>
      <c r="BA921" s="23">
        <f t="shared" si="3005"/>
        <v>4347.6200000000008</v>
      </c>
      <c r="BB921" s="23">
        <f t="shared" si="3104"/>
        <v>0</v>
      </c>
      <c r="BC921" s="23">
        <f t="shared" si="3104"/>
        <v>0</v>
      </c>
      <c r="BD921" s="23">
        <f t="shared" si="3104"/>
        <v>0</v>
      </c>
      <c r="BE921" s="23">
        <f t="shared" si="3104"/>
        <v>0</v>
      </c>
      <c r="BF921" s="23">
        <f t="shared" si="3104"/>
        <v>0</v>
      </c>
      <c r="BG921" s="23">
        <f t="shared" si="3104"/>
        <v>0</v>
      </c>
      <c r="BH921" s="23">
        <f t="shared" si="3104"/>
        <v>0</v>
      </c>
      <c r="BI921" s="23">
        <f t="shared" si="3104"/>
        <v>0</v>
      </c>
      <c r="BJ921" s="23">
        <f t="shared" si="3104"/>
        <v>0</v>
      </c>
      <c r="BK921" s="23">
        <f t="shared" si="3104"/>
        <v>0</v>
      </c>
      <c r="BL921" s="23">
        <f t="shared" si="3104"/>
        <v>0</v>
      </c>
      <c r="BM921" s="23">
        <f t="shared" si="3104"/>
        <v>0</v>
      </c>
      <c r="BN921" s="23">
        <f t="shared" si="3104"/>
        <v>0</v>
      </c>
      <c r="BO921" s="23">
        <f t="shared" si="3104"/>
        <v>0</v>
      </c>
      <c r="BP921" s="23">
        <f t="shared" si="3104"/>
        <v>0</v>
      </c>
      <c r="BQ921" s="23">
        <f t="shared" si="3104"/>
        <v>0</v>
      </c>
      <c r="BR921" s="23">
        <f t="shared" si="2959"/>
        <v>4347.6200000000008</v>
      </c>
      <c r="BS921" s="23">
        <f t="shared" si="2960"/>
        <v>4403</v>
      </c>
      <c r="BT921" s="23">
        <f t="shared" si="2961"/>
        <v>4403</v>
      </c>
      <c r="BU921" s="23">
        <f t="shared" si="3104"/>
        <v>0</v>
      </c>
      <c r="BV921" s="23">
        <f t="shared" si="3023"/>
        <v>4347.6200000000008</v>
      </c>
      <c r="BW921" s="23">
        <f t="shared" si="3104"/>
        <v>0</v>
      </c>
      <c r="BX921" s="5"/>
    </row>
    <row r="922" spans="1:76" ht="31.2" x14ac:dyDescent="0.3">
      <c r="A922" s="12">
        <v>931</v>
      </c>
      <c r="B922" s="12" t="s">
        <v>83</v>
      </c>
      <c r="C922" s="12" t="s">
        <v>137</v>
      </c>
      <c r="D922" s="12" t="s">
        <v>355</v>
      </c>
      <c r="E922" s="12"/>
      <c r="F922" s="14" t="s">
        <v>420</v>
      </c>
      <c r="G922" s="20">
        <f>G923</f>
        <v>4316.6000000000004</v>
      </c>
      <c r="H922" s="20">
        <f t="shared" si="3104"/>
        <v>4403</v>
      </c>
      <c r="I922" s="20">
        <f t="shared" si="3104"/>
        <v>4403</v>
      </c>
      <c r="J922" s="20">
        <f t="shared" si="3104"/>
        <v>0</v>
      </c>
      <c r="K922" s="20">
        <f t="shared" si="3104"/>
        <v>0</v>
      </c>
      <c r="L922" s="20">
        <f t="shared" si="3104"/>
        <v>0</v>
      </c>
      <c r="M922" s="20">
        <f t="shared" si="3048"/>
        <v>4316.6000000000004</v>
      </c>
      <c r="N922" s="20">
        <f t="shared" si="3049"/>
        <v>4403</v>
      </c>
      <c r="O922" s="20">
        <f t="shared" si="3050"/>
        <v>4403</v>
      </c>
      <c r="P922" s="23">
        <f t="shared" si="3104"/>
        <v>0</v>
      </c>
      <c r="Q922" s="23">
        <f t="shared" si="3104"/>
        <v>0</v>
      </c>
      <c r="R922" s="23">
        <f t="shared" si="3104"/>
        <v>0</v>
      </c>
      <c r="S922" s="23">
        <f t="shared" si="3104"/>
        <v>0</v>
      </c>
      <c r="T922" s="23">
        <f t="shared" si="3104"/>
        <v>0</v>
      </c>
      <c r="U922" s="23">
        <f t="shared" si="3104"/>
        <v>0</v>
      </c>
      <c r="V922" s="23">
        <f t="shared" si="3104"/>
        <v>0</v>
      </c>
      <c r="W922" s="23">
        <f t="shared" si="3104"/>
        <v>0</v>
      </c>
      <c r="X922" s="23">
        <f t="shared" si="3104"/>
        <v>0</v>
      </c>
      <c r="Y922" s="23">
        <f t="shared" si="3104"/>
        <v>0</v>
      </c>
      <c r="Z922" s="23">
        <f t="shared" si="3105"/>
        <v>4316.6000000000004</v>
      </c>
      <c r="AA922" s="23">
        <f t="shared" si="3106"/>
        <v>4403</v>
      </c>
      <c r="AB922" s="23">
        <f t="shared" si="3107"/>
        <v>4403</v>
      </c>
      <c r="AC922" s="23">
        <f t="shared" si="3104"/>
        <v>0</v>
      </c>
      <c r="AD922" s="23">
        <f t="shared" si="3104"/>
        <v>0</v>
      </c>
      <c r="AE922" s="23">
        <f t="shared" si="3104"/>
        <v>0</v>
      </c>
      <c r="AF922" s="23">
        <f t="shared" si="3104"/>
        <v>0</v>
      </c>
      <c r="AG922" s="23">
        <f t="shared" si="3104"/>
        <v>0</v>
      </c>
      <c r="AH922" s="23">
        <f t="shared" si="3104"/>
        <v>0</v>
      </c>
      <c r="AI922" s="23">
        <f t="shared" si="3104"/>
        <v>0</v>
      </c>
      <c r="AJ922" s="23">
        <f t="shared" si="3104"/>
        <v>0</v>
      </c>
      <c r="AK922" s="23">
        <f t="shared" si="3104"/>
        <v>31.02</v>
      </c>
      <c r="AL922" s="23">
        <f t="shared" si="3104"/>
        <v>0</v>
      </c>
      <c r="AM922" s="23">
        <f t="shared" si="3104"/>
        <v>0</v>
      </c>
      <c r="AN922" s="23">
        <f t="shared" si="3104"/>
        <v>0</v>
      </c>
      <c r="AO922" s="23">
        <f t="shared" si="3026"/>
        <v>4347.6200000000008</v>
      </c>
      <c r="AP922" s="23">
        <f t="shared" si="3027"/>
        <v>4403</v>
      </c>
      <c r="AQ922" s="23">
        <f t="shared" si="3028"/>
        <v>4403</v>
      </c>
      <c r="AR922" s="23">
        <f t="shared" si="3104"/>
        <v>0</v>
      </c>
      <c r="AS922" s="23">
        <f t="shared" si="3029"/>
        <v>4347.6200000000008</v>
      </c>
      <c r="AT922" s="23">
        <f t="shared" si="3104"/>
        <v>0</v>
      </c>
      <c r="AU922" s="23">
        <f t="shared" si="3104"/>
        <v>0</v>
      </c>
      <c r="AV922" s="23">
        <f t="shared" si="3104"/>
        <v>0</v>
      </c>
      <c r="AW922" s="23">
        <f t="shared" si="3104"/>
        <v>0</v>
      </c>
      <c r="AX922" s="23">
        <f t="shared" si="3104"/>
        <v>0</v>
      </c>
      <c r="AY922" s="23">
        <f t="shared" si="3004"/>
        <v>4347.6200000000008</v>
      </c>
      <c r="AZ922" s="23">
        <f t="shared" si="3104"/>
        <v>0</v>
      </c>
      <c r="BA922" s="23">
        <f t="shared" si="3005"/>
        <v>4347.6200000000008</v>
      </c>
      <c r="BB922" s="23">
        <f t="shared" si="3104"/>
        <v>0</v>
      </c>
      <c r="BC922" s="23">
        <f t="shared" si="3104"/>
        <v>0</v>
      </c>
      <c r="BD922" s="23">
        <f t="shared" si="3104"/>
        <v>0</v>
      </c>
      <c r="BE922" s="23">
        <f t="shared" si="3104"/>
        <v>0</v>
      </c>
      <c r="BF922" s="23">
        <f t="shared" si="3104"/>
        <v>0</v>
      </c>
      <c r="BG922" s="23">
        <f t="shared" si="3104"/>
        <v>0</v>
      </c>
      <c r="BH922" s="23">
        <f t="shared" si="3104"/>
        <v>0</v>
      </c>
      <c r="BI922" s="23">
        <f t="shared" si="3104"/>
        <v>0</v>
      </c>
      <c r="BJ922" s="23">
        <f t="shared" si="3104"/>
        <v>0</v>
      </c>
      <c r="BK922" s="23">
        <f t="shared" si="3104"/>
        <v>0</v>
      </c>
      <c r="BL922" s="23">
        <f t="shared" si="3104"/>
        <v>0</v>
      </c>
      <c r="BM922" s="23">
        <f t="shared" si="3104"/>
        <v>0</v>
      </c>
      <c r="BN922" s="23">
        <f t="shared" si="3104"/>
        <v>0</v>
      </c>
      <c r="BO922" s="23">
        <f t="shared" si="3104"/>
        <v>0</v>
      </c>
      <c r="BP922" s="23">
        <f t="shared" si="3104"/>
        <v>0</v>
      </c>
      <c r="BQ922" s="23">
        <f t="shared" si="3104"/>
        <v>0</v>
      </c>
      <c r="BR922" s="23">
        <f t="shared" si="2959"/>
        <v>4347.6200000000008</v>
      </c>
      <c r="BS922" s="23">
        <f t="shared" si="2960"/>
        <v>4403</v>
      </c>
      <c r="BT922" s="23">
        <f t="shared" si="2961"/>
        <v>4403</v>
      </c>
      <c r="BU922" s="23">
        <f t="shared" si="3104"/>
        <v>0</v>
      </c>
      <c r="BV922" s="23">
        <f t="shared" si="3023"/>
        <v>4347.6200000000008</v>
      </c>
      <c r="BW922" s="23">
        <f t="shared" si="3104"/>
        <v>0</v>
      </c>
      <c r="BX922" s="5"/>
    </row>
    <row r="923" spans="1:76" ht="62.4" x14ac:dyDescent="0.3">
      <c r="A923" s="12">
        <v>931</v>
      </c>
      <c r="B923" s="12" t="s">
        <v>83</v>
      </c>
      <c r="C923" s="12" t="s">
        <v>137</v>
      </c>
      <c r="D923" s="12" t="s">
        <v>331</v>
      </c>
      <c r="E923" s="12"/>
      <c r="F923" s="14" t="s">
        <v>421</v>
      </c>
      <c r="G923" s="20">
        <f>G924</f>
        <v>4316.6000000000004</v>
      </c>
      <c r="H923" s="20">
        <f t="shared" si="3104"/>
        <v>4403</v>
      </c>
      <c r="I923" s="20">
        <f t="shared" si="3104"/>
        <v>4403</v>
      </c>
      <c r="J923" s="20">
        <f t="shared" si="3104"/>
        <v>0</v>
      </c>
      <c r="K923" s="20">
        <f t="shared" si="3104"/>
        <v>0</v>
      </c>
      <c r="L923" s="20">
        <f t="shared" si="3104"/>
        <v>0</v>
      </c>
      <c r="M923" s="20">
        <f t="shared" si="3048"/>
        <v>4316.6000000000004</v>
      </c>
      <c r="N923" s="20">
        <f t="shared" si="3049"/>
        <v>4403</v>
      </c>
      <c r="O923" s="20">
        <f t="shared" si="3050"/>
        <v>4403</v>
      </c>
      <c r="P923" s="23">
        <f t="shared" si="3104"/>
        <v>0</v>
      </c>
      <c r="Q923" s="23">
        <f t="shared" si="3104"/>
        <v>0</v>
      </c>
      <c r="R923" s="23">
        <f t="shared" si="3104"/>
        <v>0</v>
      </c>
      <c r="S923" s="23">
        <f t="shared" si="3104"/>
        <v>0</v>
      </c>
      <c r="T923" s="23">
        <f t="shared" si="3104"/>
        <v>0</v>
      </c>
      <c r="U923" s="23">
        <f t="shared" si="3104"/>
        <v>0</v>
      </c>
      <c r="V923" s="23">
        <f t="shared" si="3104"/>
        <v>0</v>
      </c>
      <c r="W923" s="23">
        <f t="shared" si="3104"/>
        <v>0</v>
      </c>
      <c r="X923" s="23">
        <f t="shared" si="3104"/>
        <v>0</v>
      </c>
      <c r="Y923" s="23">
        <f t="shared" si="3104"/>
        <v>0</v>
      </c>
      <c r="Z923" s="23">
        <f t="shared" si="3105"/>
        <v>4316.6000000000004</v>
      </c>
      <c r="AA923" s="23">
        <f t="shared" si="3106"/>
        <v>4403</v>
      </c>
      <c r="AB923" s="23">
        <f t="shared" si="3107"/>
        <v>4403</v>
      </c>
      <c r="AC923" s="23">
        <f t="shared" si="3104"/>
        <v>0</v>
      </c>
      <c r="AD923" s="23">
        <f t="shared" si="3104"/>
        <v>0</v>
      </c>
      <c r="AE923" s="23">
        <f t="shared" si="3104"/>
        <v>0</v>
      </c>
      <c r="AF923" s="23">
        <f t="shared" si="3104"/>
        <v>0</v>
      </c>
      <c r="AG923" s="23">
        <f t="shared" si="3104"/>
        <v>0</v>
      </c>
      <c r="AH923" s="23">
        <f t="shared" si="3104"/>
        <v>0</v>
      </c>
      <c r="AI923" s="23">
        <f t="shared" si="3104"/>
        <v>0</v>
      </c>
      <c r="AJ923" s="23">
        <f t="shared" si="3104"/>
        <v>0</v>
      </c>
      <c r="AK923" s="23">
        <f t="shared" si="3104"/>
        <v>31.02</v>
      </c>
      <c r="AL923" s="23">
        <f t="shared" si="3104"/>
        <v>0</v>
      </c>
      <c r="AM923" s="23">
        <f t="shared" si="3104"/>
        <v>0</v>
      </c>
      <c r="AN923" s="23">
        <f t="shared" si="3104"/>
        <v>0</v>
      </c>
      <c r="AO923" s="23">
        <f t="shared" si="3026"/>
        <v>4347.6200000000008</v>
      </c>
      <c r="AP923" s="23">
        <f t="shared" si="3027"/>
        <v>4403</v>
      </c>
      <c r="AQ923" s="23">
        <f t="shared" si="3028"/>
        <v>4403</v>
      </c>
      <c r="AR923" s="23">
        <f t="shared" si="3104"/>
        <v>0</v>
      </c>
      <c r="AS923" s="23">
        <f t="shared" si="3029"/>
        <v>4347.6200000000008</v>
      </c>
      <c r="AT923" s="23">
        <f t="shared" si="3104"/>
        <v>0</v>
      </c>
      <c r="AU923" s="23">
        <f t="shared" si="3104"/>
        <v>0</v>
      </c>
      <c r="AV923" s="23">
        <f t="shared" si="3104"/>
        <v>0</v>
      </c>
      <c r="AW923" s="23">
        <f t="shared" si="3104"/>
        <v>0</v>
      </c>
      <c r="AX923" s="23">
        <f t="shared" si="3104"/>
        <v>0</v>
      </c>
      <c r="AY923" s="23">
        <f t="shared" si="3004"/>
        <v>4347.6200000000008</v>
      </c>
      <c r="AZ923" s="23">
        <f t="shared" si="3104"/>
        <v>0</v>
      </c>
      <c r="BA923" s="23">
        <f t="shared" si="3005"/>
        <v>4347.6200000000008</v>
      </c>
      <c r="BB923" s="23">
        <f t="shared" si="3104"/>
        <v>0</v>
      </c>
      <c r="BC923" s="23">
        <f t="shared" si="3104"/>
        <v>0</v>
      </c>
      <c r="BD923" s="23">
        <f t="shared" si="3104"/>
        <v>0</v>
      </c>
      <c r="BE923" s="23">
        <f t="shared" si="3104"/>
        <v>0</v>
      </c>
      <c r="BF923" s="23">
        <f t="shared" si="3104"/>
        <v>0</v>
      </c>
      <c r="BG923" s="23">
        <f t="shared" si="3104"/>
        <v>0</v>
      </c>
      <c r="BH923" s="23">
        <f t="shared" si="3104"/>
        <v>0</v>
      </c>
      <c r="BI923" s="23">
        <f t="shared" si="3104"/>
        <v>0</v>
      </c>
      <c r="BJ923" s="23">
        <f t="shared" si="3104"/>
        <v>0</v>
      </c>
      <c r="BK923" s="23">
        <f t="shared" si="3104"/>
        <v>0</v>
      </c>
      <c r="BL923" s="23">
        <f t="shared" si="3104"/>
        <v>0</v>
      </c>
      <c r="BM923" s="23">
        <f t="shared" si="3104"/>
        <v>0</v>
      </c>
      <c r="BN923" s="23">
        <f t="shared" si="3104"/>
        <v>0</v>
      </c>
      <c r="BO923" s="23">
        <f t="shared" si="3104"/>
        <v>0</v>
      </c>
      <c r="BP923" s="23">
        <f t="shared" si="3104"/>
        <v>0</v>
      </c>
      <c r="BQ923" s="23">
        <f t="shared" si="3104"/>
        <v>0</v>
      </c>
      <c r="BR923" s="23">
        <f t="shared" si="2959"/>
        <v>4347.6200000000008</v>
      </c>
      <c r="BS923" s="23">
        <f t="shared" si="2960"/>
        <v>4403</v>
      </c>
      <c r="BT923" s="23">
        <f t="shared" si="2961"/>
        <v>4403</v>
      </c>
      <c r="BU923" s="23">
        <f t="shared" si="3104"/>
        <v>0</v>
      </c>
      <c r="BV923" s="23">
        <f t="shared" si="3023"/>
        <v>4347.6200000000008</v>
      </c>
      <c r="BW923" s="23">
        <f t="shared" si="3104"/>
        <v>0</v>
      </c>
    </row>
    <row r="924" spans="1:76" ht="31.2" x14ac:dyDescent="0.3">
      <c r="A924" s="12">
        <v>931</v>
      </c>
      <c r="B924" s="12" t="s">
        <v>83</v>
      </c>
      <c r="C924" s="12" t="s">
        <v>137</v>
      </c>
      <c r="D924" s="12" t="s">
        <v>331</v>
      </c>
      <c r="E924" s="12" t="s">
        <v>7</v>
      </c>
      <c r="F924" s="14" t="s">
        <v>383</v>
      </c>
      <c r="G924" s="20">
        <f>G925</f>
        <v>4316.6000000000004</v>
      </c>
      <c r="H924" s="20">
        <f t="shared" si="3104"/>
        <v>4403</v>
      </c>
      <c r="I924" s="20">
        <f t="shared" si="3104"/>
        <v>4403</v>
      </c>
      <c r="J924" s="20">
        <f t="shared" si="3104"/>
        <v>0</v>
      </c>
      <c r="K924" s="20">
        <f t="shared" si="3104"/>
        <v>0</v>
      </c>
      <c r="L924" s="20">
        <f t="shared" si="3104"/>
        <v>0</v>
      </c>
      <c r="M924" s="20">
        <f t="shared" si="3048"/>
        <v>4316.6000000000004</v>
      </c>
      <c r="N924" s="20">
        <f t="shared" si="3049"/>
        <v>4403</v>
      </c>
      <c r="O924" s="20">
        <f t="shared" si="3050"/>
        <v>4403</v>
      </c>
      <c r="P924" s="23">
        <f t="shared" si="3104"/>
        <v>0</v>
      </c>
      <c r="Q924" s="23">
        <f t="shared" si="3104"/>
        <v>0</v>
      </c>
      <c r="R924" s="23">
        <f t="shared" si="3104"/>
        <v>0</v>
      </c>
      <c r="S924" s="23">
        <f t="shared" si="3104"/>
        <v>0</v>
      </c>
      <c r="T924" s="23">
        <f t="shared" si="3104"/>
        <v>0</v>
      </c>
      <c r="U924" s="23">
        <f t="shared" si="3104"/>
        <v>0</v>
      </c>
      <c r="V924" s="23">
        <f t="shared" si="3104"/>
        <v>0</v>
      </c>
      <c r="W924" s="23">
        <f t="shared" si="3104"/>
        <v>0</v>
      </c>
      <c r="X924" s="23">
        <f t="shared" si="3104"/>
        <v>0</v>
      </c>
      <c r="Y924" s="23">
        <f t="shared" si="3104"/>
        <v>0</v>
      </c>
      <c r="Z924" s="23">
        <f t="shared" si="3105"/>
        <v>4316.6000000000004</v>
      </c>
      <c r="AA924" s="23">
        <f t="shared" si="3106"/>
        <v>4403</v>
      </c>
      <c r="AB924" s="23">
        <f t="shared" si="3107"/>
        <v>4403</v>
      </c>
      <c r="AC924" s="23">
        <f t="shared" si="3104"/>
        <v>0</v>
      </c>
      <c r="AD924" s="23">
        <f t="shared" si="3104"/>
        <v>0</v>
      </c>
      <c r="AE924" s="23">
        <f t="shared" si="3104"/>
        <v>0</v>
      </c>
      <c r="AF924" s="23">
        <f t="shared" si="3104"/>
        <v>0</v>
      </c>
      <c r="AG924" s="23">
        <f t="shared" si="3104"/>
        <v>0</v>
      </c>
      <c r="AH924" s="23">
        <f t="shared" si="3104"/>
        <v>0</v>
      </c>
      <c r="AI924" s="23">
        <f t="shared" si="3104"/>
        <v>0</v>
      </c>
      <c r="AJ924" s="23">
        <f t="shared" si="3104"/>
        <v>0</v>
      </c>
      <c r="AK924" s="23">
        <f t="shared" si="3104"/>
        <v>31.02</v>
      </c>
      <c r="AL924" s="23">
        <f t="shared" si="3104"/>
        <v>0</v>
      </c>
      <c r="AM924" s="23">
        <f t="shared" si="3104"/>
        <v>0</v>
      </c>
      <c r="AN924" s="23">
        <f t="shared" si="3104"/>
        <v>0</v>
      </c>
      <c r="AO924" s="23">
        <f t="shared" si="3026"/>
        <v>4347.6200000000008</v>
      </c>
      <c r="AP924" s="23">
        <f t="shared" si="3027"/>
        <v>4403</v>
      </c>
      <c r="AQ924" s="23">
        <f t="shared" si="3028"/>
        <v>4403</v>
      </c>
      <c r="AR924" s="23">
        <f t="shared" si="3104"/>
        <v>0</v>
      </c>
      <c r="AS924" s="23">
        <f t="shared" si="3029"/>
        <v>4347.6200000000008</v>
      </c>
      <c r="AT924" s="23">
        <f t="shared" si="3104"/>
        <v>0</v>
      </c>
      <c r="AU924" s="23">
        <f t="shared" si="3104"/>
        <v>0</v>
      </c>
      <c r="AV924" s="23">
        <f t="shared" si="3104"/>
        <v>0</v>
      </c>
      <c r="AW924" s="23">
        <f t="shared" si="3104"/>
        <v>0</v>
      </c>
      <c r="AX924" s="23">
        <f t="shared" si="3104"/>
        <v>0</v>
      </c>
      <c r="AY924" s="23">
        <f t="shared" si="3004"/>
        <v>4347.6200000000008</v>
      </c>
      <c r="AZ924" s="23">
        <f t="shared" si="3104"/>
        <v>0</v>
      </c>
      <c r="BA924" s="23">
        <f t="shared" si="3005"/>
        <v>4347.6200000000008</v>
      </c>
      <c r="BB924" s="23">
        <f t="shared" si="3104"/>
        <v>0</v>
      </c>
      <c r="BC924" s="23">
        <f t="shared" si="3104"/>
        <v>0</v>
      </c>
      <c r="BD924" s="23">
        <f t="shared" si="3104"/>
        <v>0</v>
      </c>
      <c r="BE924" s="23">
        <f t="shared" si="3104"/>
        <v>0</v>
      </c>
      <c r="BF924" s="23">
        <f t="shared" si="3104"/>
        <v>0</v>
      </c>
      <c r="BG924" s="23">
        <f t="shared" si="3104"/>
        <v>0</v>
      </c>
      <c r="BH924" s="23">
        <f t="shared" si="3104"/>
        <v>0</v>
      </c>
      <c r="BI924" s="23">
        <f t="shared" si="3104"/>
        <v>0</v>
      </c>
      <c r="BJ924" s="23">
        <f t="shared" si="3104"/>
        <v>0</v>
      </c>
      <c r="BK924" s="23">
        <f t="shared" si="3104"/>
        <v>0</v>
      </c>
      <c r="BL924" s="23">
        <f t="shared" si="3104"/>
        <v>0</v>
      </c>
      <c r="BM924" s="23">
        <f t="shared" si="3104"/>
        <v>0</v>
      </c>
      <c r="BN924" s="23">
        <f t="shared" si="3104"/>
        <v>0</v>
      </c>
      <c r="BO924" s="23">
        <f t="shared" si="3104"/>
        <v>0</v>
      </c>
      <c r="BP924" s="23">
        <f t="shared" si="3104"/>
        <v>0</v>
      </c>
      <c r="BQ924" s="23">
        <f t="shared" si="3104"/>
        <v>0</v>
      </c>
      <c r="BR924" s="23">
        <f t="shared" si="2959"/>
        <v>4347.6200000000008</v>
      </c>
      <c r="BS924" s="23">
        <f t="shared" si="2960"/>
        <v>4403</v>
      </c>
      <c r="BT924" s="23">
        <f t="shared" si="2961"/>
        <v>4403</v>
      </c>
      <c r="BU924" s="23">
        <f t="shared" si="3104"/>
        <v>0</v>
      </c>
      <c r="BV924" s="23">
        <f t="shared" si="3023"/>
        <v>4347.6200000000008</v>
      </c>
      <c r="BW924" s="23">
        <f t="shared" si="3104"/>
        <v>0</v>
      </c>
    </row>
    <row r="925" spans="1:76" ht="31.2" x14ac:dyDescent="0.3">
      <c r="A925" s="12">
        <v>931</v>
      </c>
      <c r="B925" s="12" t="s">
        <v>83</v>
      </c>
      <c r="C925" s="12" t="s">
        <v>137</v>
      </c>
      <c r="D925" s="12" t="s">
        <v>331</v>
      </c>
      <c r="E925" s="12">
        <v>240</v>
      </c>
      <c r="F925" s="14" t="s">
        <v>372</v>
      </c>
      <c r="G925" s="20">
        <v>4316.6000000000004</v>
      </c>
      <c r="H925" s="20">
        <v>4403</v>
      </c>
      <c r="I925" s="20">
        <v>4403</v>
      </c>
      <c r="J925" s="20"/>
      <c r="K925" s="20"/>
      <c r="L925" s="20"/>
      <c r="M925" s="20">
        <f t="shared" si="3048"/>
        <v>4316.6000000000004</v>
      </c>
      <c r="N925" s="20">
        <f t="shared" si="3049"/>
        <v>4403</v>
      </c>
      <c r="O925" s="20">
        <f t="shared" si="3050"/>
        <v>4403</v>
      </c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>
        <f t="shared" si="3105"/>
        <v>4316.6000000000004</v>
      </c>
      <c r="AA925" s="23">
        <f t="shared" si="3106"/>
        <v>4403</v>
      </c>
      <c r="AB925" s="23">
        <f t="shared" si="3107"/>
        <v>4403</v>
      </c>
      <c r="AC925" s="23"/>
      <c r="AD925" s="23"/>
      <c r="AE925" s="23"/>
      <c r="AF925" s="23"/>
      <c r="AG925" s="23"/>
      <c r="AH925" s="23"/>
      <c r="AI925" s="23"/>
      <c r="AJ925" s="23"/>
      <c r="AK925" s="23">
        <v>31.02</v>
      </c>
      <c r="AL925" s="23"/>
      <c r="AM925" s="23"/>
      <c r="AN925" s="23"/>
      <c r="AO925" s="23">
        <f t="shared" si="3026"/>
        <v>4347.6200000000008</v>
      </c>
      <c r="AP925" s="23">
        <f t="shared" si="3027"/>
        <v>4403</v>
      </c>
      <c r="AQ925" s="23">
        <f t="shared" si="3028"/>
        <v>4403</v>
      </c>
      <c r="AR925" s="23"/>
      <c r="AS925" s="23">
        <f t="shared" si="3029"/>
        <v>4347.6200000000008</v>
      </c>
      <c r="AT925" s="23"/>
      <c r="AU925" s="23"/>
      <c r="AV925" s="23"/>
      <c r="AW925" s="23"/>
      <c r="AX925" s="23"/>
      <c r="AY925" s="23">
        <f t="shared" si="3004"/>
        <v>4347.6200000000008</v>
      </c>
      <c r="AZ925" s="23"/>
      <c r="BA925" s="23">
        <f t="shared" si="3005"/>
        <v>4347.6200000000008</v>
      </c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>
        <f t="shared" si="2959"/>
        <v>4347.6200000000008</v>
      </c>
      <c r="BS925" s="23">
        <f t="shared" si="2960"/>
        <v>4403</v>
      </c>
      <c r="BT925" s="23">
        <f t="shared" si="2961"/>
        <v>4403</v>
      </c>
      <c r="BU925" s="23"/>
      <c r="BV925" s="23">
        <f t="shared" si="3023"/>
        <v>4347.6200000000008</v>
      </c>
      <c r="BW925" s="23"/>
    </row>
    <row r="926" spans="1:76" ht="31.2" x14ac:dyDescent="0.3">
      <c r="A926" s="12">
        <v>931</v>
      </c>
      <c r="B926" s="12" t="s">
        <v>83</v>
      </c>
      <c r="C926" s="12" t="s">
        <v>137</v>
      </c>
      <c r="D926" s="12" t="s">
        <v>34</v>
      </c>
      <c r="E926" s="12"/>
      <c r="F926" s="14" t="s">
        <v>47</v>
      </c>
      <c r="G926" s="20">
        <f>G927</f>
        <v>850</v>
      </c>
      <c r="H926" s="20">
        <f t="shared" ref="H926:BW929" si="3108">H927</f>
        <v>0</v>
      </c>
      <c r="I926" s="20">
        <f t="shared" si="3108"/>
        <v>0</v>
      </c>
      <c r="J926" s="20">
        <f t="shared" si="3108"/>
        <v>0</v>
      </c>
      <c r="K926" s="20">
        <f t="shared" si="3108"/>
        <v>0</v>
      </c>
      <c r="L926" s="20">
        <f t="shared" si="3108"/>
        <v>0</v>
      </c>
      <c r="M926" s="20">
        <f t="shared" si="3048"/>
        <v>850</v>
      </c>
      <c r="N926" s="20">
        <f t="shared" si="3049"/>
        <v>0</v>
      </c>
      <c r="O926" s="20">
        <f t="shared" si="3050"/>
        <v>0</v>
      </c>
      <c r="P926" s="23">
        <f t="shared" si="3108"/>
        <v>0</v>
      </c>
      <c r="Q926" s="23">
        <f t="shared" si="3108"/>
        <v>0</v>
      </c>
      <c r="R926" s="23">
        <f t="shared" si="3108"/>
        <v>0</v>
      </c>
      <c r="S926" s="23">
        <f t="shared" si="3108"/>
        <v>0</v>
      </c>
      <c r="T926" s="23">
        <f t="shared" si="3108"/>
        <v>0</v>
      </c>
      <c r="U926" s="23">
        <f t="shared" si="3108"/>
        <v>0</v>
      </c>
      <c r="V926" s="23">
        <f t="shared" si="3108"/>
        <v>0</v>
      </c>
      <c r="W926" s="23">
        <f t="shared" si="3108"/>
        <v>0</v>
      </c>
      <c r="X926" s="23">
        <f t="shared" si="3108"/>
        <v>0</v>
      </c>
      <c r="Y926" s="23">
        <f t="shared" si="3108"/>
        <v>0</v>
      </c>
      <c r="Z926" s="23">
        <f t="shared" si="3105"/>
        <v>850</v>
      </c>
      <c r="AA926" s="23">
        <f t="shared" si="3106"/>
        <v>0</v>
      </c>
      <c r="AB926" s="23">
        <f t="shared" si="3107"/>
        <v>0</v>
      </c>
      <c r="AC926" s="23">
        <f t="shared" si="3108"/>
        <v>0</v>
      </c>
      <c r="AD926" s="23">
        <f t="shared" si="3108"/>
        <v>0</v>
      </c>
      <c r="AE926" s="23">
        <f t="shared" si="3108"/>
        <v>0</v>
      </c>
      <c r="AF926" s="23">
        <f t="shared" si="3108"/>
        <v>0</v>
      </c>
      <c r="AG926" s="23">
        <f t="shared" si="3108"/>
        <v>0</v>
      </c>
      <c r="AH926" s="23">
        <f t="shared" si="3108"/>
        <v>0</v>
      </c>
      <c r="AI926" s="23">
        <f t="shared" si="3108"/>
        <v>0</v>
      </c>
      <c r="AJ926" s="23">
        <f t="shared" si="3108"/>
        <v>0</v>
      </c>
      <c r="AK926" s="23">
        <f t="shared" si="3108"/>
        <v>0</v>
      </c>
      <c r="AL926" s="23">
        <f t="shared" si="3108"/>
        <v>0</v>
      </c>
      <c r="AM926" s="23">
        <f t="shared" si="3108"/>
        <v>0</v>
      </c>
      <c r="AN926" s="23">
        <f t="shared" si="3108"/>
        <v>0</v>
      </c>
      <c r="AO926" s="23">
        <f t="shared" si="3026"/>
        <v>850</v>
      </c>
      <c r="AP926" s="23">
        <f t="shared" si="3027"/>
        <v>0</v>
      </c>
      <c r="AQ926" s="23">
        <f t="shared" si="3028"/>
        <v>0</v>
      </c>
      <c r="AR926" s="23">
        <f t="shared" si="3108"/>
        <v>0</v>
      </c>
      <c r="AS926" s="23">
        <f t="shared" si="3029"/>
        <v>850</v>
      </c>
      <c r="AT926" s="23">
        <f t="shared" si="3108"/>
        <v>0</v>
      </c>
      <c r="AU926" s="23">
        <f t="shared" si="3108"/>
        <v>0</v>
      </c>
      <c r="AV926" s="23">
        <f t="shared" si="3108"/>
        <v>0</v>
      </c>
      <c r="AW926" s="23">
        <f t="shared" si="3108"/>
        <v>0</v>
      </c>
      <c r="AX926" s="23">
        <f t="shared" si="3108"/>
        <v>0</v>
      </c>
      <c r="AY926" s="23">
        <f t="shared" si="3004"/>
        <v>850</v>
      </c>
      <c r="AZ926" s="23">
        <f t="shared" si="3108"/>
        <v>0</v>
      </c>
      <c r="BA926" s="23">
        <f t="shared" si="3005"/>
        <v>850</v>
      </c>
      <c r="BB926" s="23">
        <f t="shared" si="3108"/>
        <v>0</v>
      </c>
      <c r="BC926" s="23">
        <f t="shared" si="3108"/>
        <v>0</v>
      </c>
      <c r="BD926" s="23">
        <f t="shared" si="3108"/>
        <v>0</v>
      </c>
      <c r="BE926" s="23">
        <f t="shared" si="3108"/>
        <v>0</v>
      </c>
      <c r="BF926" s="23">
        <f t="shared" si="3108"/>
        <v>0</v>
      </c>
      <c r="BG926" s="23">
        <f t="shared" si="3108"/>
        <v>0</v>
      </c>
      <c r="BH926" s="23">
        <f t="shared" si="3108"/>
        <v>0</v>
      </c>
      <c r="BI926" s="23">
        <f t="shared" si="3108"/>
        <v>0</v>
      </c>
      <c r="BJ926" s="23">
        <f t="shared" si="3108"/>
        <v>0</v>
      </c>
      <c r="BK926" s="23">
        <f t="shared" si="3108"/>
        <v>0</v>
      </c>
      <c r="BL926" s="23">
        <f t="shared" si="3108"/>
        <v>0</v>
      </c>
      <c r="BM926" s="23">
        <f t="shared" si="3108"/>
        <v>0</v>
      </c>
      <c r="BN926" s="23">
        <f t="shared" si="3108"/>
        <v>0</v>
      </c>
      <c r="BO926" s="23">
        <f t="shared" si="3108"/>
        <v>0</v>
      </c>
      <c r="BP926" s="23">
        <f t="shared" si="3108"/>
        <v>0</v>
      </c>
      <c r="BQ926" s="23">
        <f t="shared" si="3108"/>
        <v>0</v>
      </c>
      <c r="BR926" s="23">
        <f t="shared" si="2959"/>
        <v>850</v>
      </c>
      <c r="BS926" s="23">
        <f t="shared" si="2960"/>
        <v>0</v>
      </c>
      <c r="BT926" s="23">
        <f t="shared" si="2961"/>
        <v>0</v>
      </c>
      <c r="BU926" s="23">
        <f t="shared" si="3108"/>
        <v>0</v>
      </c>
      <c r="BV926" s="23">
        <f t="shared" si="3023"/>
        <v>850</v>
      </c>
      <c r="BW926" s="23">
        <f t="shared" si="3108"/>
        <v>0</v>
      </c>
      <c r="BX926" s="5"/>
    </row>
    <row r="927" spans="1:76" ht="31.2" x14ac:dyDescent="0.3">
      <c r="A927" s="12">
        <v>931</v>
      </c>
      <c r="B927" s="12" t="s">
        <v>83</v>
      </c>
      <c r="C927" s="12" t="s">
        <v>137</v>
      </c>
      <c r="D927" s="12" t="s">
        <v>68</v>
      </c>
      <c r="E927" s="12"/>
      <c r="F927" s="14" t="s">
        <v>81</v>
      </c>
      <c r="G927" s="20">
        <f>G928</f>
        <v>850</v>
      </c>
      <c r="H927" s="20">
        <f t="shared" si="3108"/>
        <v>0</v>
      </c>
      <c r="I927" s="20">
        <f t="shared" si="3108"/>
        <v>0</v>
      </c>
      <c r="J927" s="20">
        <f t="shared" si="3108"/>
        <v>0</v>
      </c>
      <c r="K927" s="20">
        <f t="shared" si="3108"/>
        <v>0</v>
      </c>
      <c r="L927" s="20">
        <f t="shared" si="3108"/>
        <v>0</v>
      </c>
      <c r="M927" s="20">
        <f t="shared" si="3048"/>
        <v>850</v>
      </c>
      <c r="N927" s="20">
        <f t="shared" si="3049"/>
        <v>0</v>
      </c>
      <c r="O927" s="20">
        <f t="shared" si="3050"/>
        <v>0</v>
      </c>
      <c r="P927" s="23">
        <f t="shared" si="3108"/>
        <v>0</v>
      </c>
      <c r="Q927" s="23">
        <f t="shared" si="3108"/>
        <v>0</v>
      </c>
      <c r="R927" s="23">
        <f t="shared" si="3108"/>
        <v>0</v>
      </c>
      <c r="S927" s="23">
        <f t="shared" si="3108"/>
        <v>0</v>
      </c>
      <c r="T927" s="23">
        <f t="shared" si="3108"/>
        <v>0</v>
      </c>
      <c r="U927" s="23">
        <f t="shared" si="3108"/>
        <v>0</v>
      </c>
      <c r="V927" s="23">
        <f t="shared" si="3108"/>
        <v>0</v>
      </c>
      <c r="W927" s="23">
        <f t="shared" si="3108"/>
        <v>0</v>
      </c>
      <c r="X927" s="23">
        <f t="shared" si="3108"/>
        <v>0</v>
      </c>
      <c r="Y927" s="23">
        <f t="shared" si="3108"/>
        <v>0</v>
      </c>
      <c r="Z927" s="23">
        <f t="shared" si="3105"/>
        <v>850</v>
      </c>
      <c r="AA927" s="23">
        <f t="shared" si="3106"/>
        <v>0</v>
      </c>
      <c r="AB927" s="23">
        <f t="shared" si="3107"/>
        <v>0</v>
      </c>
      <c r="AC927" s="23">
        <f t="shared" si="3108"/>
        <v>0</v>
      </c>
      <c r="AD927" s="23">
        <f t="shared" si="3108"/>
        <v>0</v>
      </c>
      <c r="AE927" s="23">
        <f t="shared" si="3108"/>
        <v>0</v>
      </c>
      <c r="AF927" s="23">
        <f t="shared" si="3108"/>
        <v>0</v>
      </c>
      <c r="AG927" s="23">
        <f t="shared" si="3108"/>
        <v>0</v>
      </c>
      <c r="AH927" s="23">
        <f t="shared" si="3108"/>
        <v>0</v>
      </c>
      <c r="AI927" s="23">
        <f t="shared" si="3108"/>
        <v>0</v>
      </c>
      <c r="AJ927" s="23">
        <f t="shared" si="3108"/>
        <v>0</v>
      </c>
      <c r="AK927" s="23">
        <f t="shared" si="3108"/>
        <v>0</v>
      </c>
      <c r="AL927" s="23">
        <f t="shared" si="3108"/>
        <v>0</v>
      </c>
      <c r="AM927" s="23">
        <f t="shared" si="3108"/>
        <v>0</v>
      </c>
      <c r="AN927" s="23">
        <f t="shared" si="3108"/>
        <v>0</v>
      </c>
      <c r="AO927" s="23">
        <f t="shared" si="3026"/>
        <v>850</v>
      </c>
      <c r="AP927" s="23">
        <f t="shared" si="3027"/>
        <v>0</v>
      </c>
      <c r="AQ927" s="23">
        <f t="shared" si="3028"/>
        <v>0</v>
      </c>
      <c r="AR927" s="23">
        <f t="shared" si="3108"/>
        <v>0</v>
      </c>
      <c r="AS927" s="23">
        <f t="shared" si="3029"/>
        <v>850</v>
      </c>
      <c r="AT927" s="23">
        <f t="shared" si="3108"/>
        <v>0</v>
      </c>
      <c r="AU927" s="23">
        <f t="shared" si="3108"/>
        <v>0</v>
      </c>
      <c r="AV927" s="23">
        <f t="shared" si="3108"/>
        <v>0</v>
      </c>
      <c r="AW927" s="23">
        <f t="shared" si="3108"/>
        <v>0</v>
      </c>
      <c r="AX927" s="23">
        <f t="shared" si="3108"/>
        <v>0</v>
      </c>
      <c r="AY927" s="23">
        <f t="shared" si="3004"/>
        <v>850</v>
      </c>
      <c r="AZ927" s="23">
        <f t="shared" si="3108"/>
        <v>0</v>
      </c>
      <c r="BA927" s="23">
        <f t="shared" si="3005"/>
        <v>850</v>
      </c>
      <c r="BB927" s="23">
        <f t="shared" si="3108"/>
        <v>0</v>
      </c>
      <c r="BC927" s="23">
        <f t="shared" si="3108"/>
        <v>0</v>
      </c>
      <c r="BD927" s="23">
        <f t="shared" si="3108"/>
        <v>0</v>
      </c>
      <c r="BE927" s="23">
        <f t="shared" si="3108"/>
        <v>0</v>
      </c>
      <c r="BF927" s="23">
        <f t="shared" si="3108"/>
        <v>0</v>
      </c>
      <c r="BG927" s="23">
        <f t="shared" si="3108"/>
        <v>0</v>
      </c>
      <c r="BH927" s="23">
        <f t="shared" si="3108"/>
        <v>0</v>
      </c>
      <c r="BI927" s="23">
        <f t="shared" si="3108"/>
        <v>0</v>
      </c>
      <c r="BJ927" s="23">
        <f t="shared" si="3108"/>
        <v>0</v>
      </c>
      <c r="BK927" s="23">
        <f t="shared" si="3108"/>
        <v>0</v>
      </c>
      <c r="BL927" s="23">
        <f t="shared" si="3108"/>
        <v>0</v>
      </c>
      <c r="BM927" s="23">
        <f t="shared" si="3108"/>
        <v>0</v>
      </c>
      <c r="BN927" s="23">
        <f t="shared" si="3108"/>
        <v>0</v>
      </c>
      <c r="BO927" s="23">
        <f t="shared" si="3108"/>
        <v>0</v>
      </c>
      <c r="BP927" s="23">
        <f t="shared" si="3108"/>
        <v>0</v>
      </c>
      <c r="BQ927" s="23">
        <f t="shared" si="3108"/>
        <v>0</v>
      </c>
      <c r="BR927" s="23">
        <f t="shared" si="2959"/>
        <v>850</v>
      </c>
      <c r="BS927" s="23">
        <f t="shared" si="2960"/>
        <v>0</v>
      </c>
      <c r="BT927" s="23">
        <f t="shared" si="2961"/>
        <v>0</v>
      </c>
      <c r="BU927" s="23">
        <f t="shared" si="3108"/>
        <v>0</v>
      </c>
      <c r="BV927" s="23">
        <f t="shared" si="3023"/>
        <v>850</v>
      </c>
      <c r="BW927" s="23">
        <f t="shared" si="3108"/>
        <v>0</v>
      </c>
      <c r="BX927" s="5"/>
    </row>
    <row r="928" spans="1:76" ht="46.8" x14ac:dyDescent="0.3">
      <c r="A928" s="12">
        <v>931</v>
      </c>
      <c r="B928" s="12" t="s">
        <v>83</v>
      </c>
      <c r="C928" s="12" t="s">
        <v>137</v>
      </c>
      <c r="D928" s="12" t="s">
        <v>62</v>
      </c>
      <c r="E928" s="12"/>
      <c r="F928" s="14" t="s">
        <v>82</v>
      </c>
      <c r="G928" s="20">
        <f>G929</f>
        <v>850</v>
      </c>
      <c r="H928" s="20">
        <f t="shared" si="3108"/>
        <v>0</v>
      </c>
      <c r="I928" s="20">
        <f t="shared" si="3108"/>
        <v>0</v>
      </c>
      <c r="J928" s="20">
        <f t="shared" si="3108"/>
        <v>0</v>
      </c>
      <c r="K928" s="20">
        <f t="shared" si="3108"/>
        <v>0</v>
      </c>
      <c r="L928" s="20">
        <f t="shared" si="3108"/>
        <v>0</v>
      </c>
      <c r="M928" s="20">
        <f t="shared" si="3048"/>
        <v>850</v>
      </c>
      <c r="N928" s="20">
        <f t="shared" si="3049"/>
        <v>0</v>
      </c>
      <c r="O928" s="20">
        <f t="shared" si="3050"/>
        <v>0</v>
      </c>
      <c r="P928" s="23">
        <f t="shared" si="3108"/>
        <v>0</v>
      </c>
      <c r="Q928" s="23">
        <f t="shared" si="3108"/>
        <v>0</v>
      </c>
      <c r="R928" s="23">
        <f t="shared" si="3108"/>
        <v>0</v>
      </c>
      <c r="S928" s="23">
        <f t="shared" si="3108"/>
        <v>0</v>
      </c>
      <c r="T928" s="23">
        <f t="shared" si="3108"/>
        <v>0</v>
      </c>
      <c r="U928" s="23">
        <f t="shared" si="3108"/>
        <v>0</v>
      </c>
      <c r="V928" s="23">
        <f t="shared" si="3108"/>
        <v>0</v>
      </c>
      <c r="W928" s="23">
        <f t="shared" si="3108"/>
        <v>0</v>
      </c>
      <c r="X928" s="23">
        <f t="shared" si="3108"/>
        <v>0</v>
      </c>
      <c r="Y928" s="23">
        <f t="shared" si="3108"/>
        <v>0</v>
      </c>
      <c r="Z928" s="23">
        <f t="shared" si="3105"/>
        <v>850</v>
      </c>
      <c r="AA928" s="23">
        <f t="shared" si="3106"/>
        <v>0</v>
      </c>
      <c r="AB928" s="23">
        <f t="shared" si="3107"/>
        <v>0</v>
      </c>
      <c r="AC928" s="23">
        <f t="shared" si="3108"/>
        <v>0</v>
      </c>
      <c r="AD928" s="23">
        <f t="shared" si="3108"/>
        <v>0</v>
      </c>
      <c r="AE928" s="23">
        <f t="shared" si="3108"/>
        <v>0</v>
      </c>
      <c r="AF928" s="23">
        <f t="shared" si="3108"/>
        <v>0</v>
      </c>
      <c r="AG928" s="23">
        <f t="shared" si="3108"/>
        <v>0</v>
      </c>
      <c r="AH928" s="23">
        <f t="shared" si="3108"/>
        <v>0</v>
      </c>
      <c r="AI928" s="23">
        <f t="shared" si="3108"/>
        <v>0</v>
      </c>
      <c r="AJ928" s="23">
        <f t="shared" si="3108"/>
        <v>0</v>
      </c>
      <c r="AK928" s="23">
        <f t="shared" si="3108"/>
        <v>0</v>
      </c>
      <c r="AL928" s="23">
        <f t="shared" si="3108"/>
        <v>0</v>
      </c>
      <c r="AM928" s="23">
        <f t="shared" si="3108"/>
        <v>0</v>
      </c>
      <c r="AN928" s="23">
        <f t="shared" si="3108"/>
        <v>0</v>
      </c>
      <c r="AO928" s="23">
        <f t="shared" si="3026"/>
        <v>850</v>
      </c>
      <c r="AP928" s="23">
        <f t="shared" si="3027"/>
        <v>0</v>
      </c>
      <c r="AQ928" s="23">
        <f t="shared" si="3028"/>
        <v>0</v>
      </c>
      <c r="AR928" s="23">
        <f t="shared" si="3108"/>
        <v>0</v>
      </c>
      <c r="AS928" s="23">
        <f t="shared" si="3029"/>
        <v>850</v>
      </c>
      <c r="AT928" s="23">
        <f t="shared" si="3108"/>
        <v>0</v>
      </c>
      <c r="AU928" s="23">
        <f t="shared" si="3108"/>
        <v>0</v>
      </c>
      <c r="AV928" s="23">
        <f t="shared" si="3108"/>
        <v>0</v>
      </c>
      <c r="AW928" s="23">
        <f t="shared" si="3108"/>
        <v>0</v>
      </c>
      <c r="AX928" s="23">
        <f t="shared" si="3108"/>
        <v>0</v>
      </c>
      <c r="AY928" s="23">
        <f t="shared" si="3004"/>
        <v>850</v>
      </c>
      <c r="AZ928" s="23">
        <f t="shared" si="3108"/>
        <v>0</v>
      </c>
      <c r="BA928" s="23">
        <f t="shared" si="3005"/>
        <v>850</v>
      </c>
      <c r="BB928" s="23">
        <f t="shared" si="3108"/>
        <v>0</v>
      </c>
      <c r="BC928" s="23">
        <f t="shared" si="3108"/>
        <v>0</v>
      </c>
      <c r="BD928" s="23">
        <f t="shared" si="3108"/>
        <v>0</v>
      </c>
      <c r="BE928" s="23">
        <f t="shared" si="3108"/>
        <v>0</v>
      </c>
      <c r="BF928" s="23">
        <f t="shared" si="3108"/>
        <v>0</v>
      </c>
      <c r="BG928" s="23">
        <f t="shared" si="3108"/>
        <v>0</v>
      </c>
      <c r="BH928" s="23">
        <f t="shared" si="3108"/>
        <v>0</v>
      </c>
      <c r="BI928" s="23">
        <f t="shared" si="3108"/>
        <v>0</v>
      </c>
      <c r="BJ928" s="23">
        <f t="shared" si="3108"/>
        <v>0</v>
      </c>
      <c r="BK928" s="23">
        <f t="shared" si="3108"/>
        <v>0</v>
      </c>
      <c r="BL928" s="23">
        <f t="shared" si="3108"/>
        <v>0</v>
      </c>
      <c r="BM928" s="23">
        <f t="shared" si="3108"/>
        <v>0</v>
      </c>
      <c r="BN928" s="23">
        <f t="shared" si="3108"/>
        <v>0</v>
      </c>
      <c r="BO928" s="23">
        <f t="shared" si="3108"/>
        <v>0</v>
      </c>
      <c r="BP928" s="23">
        <f t="shared" si="3108"/>
        <v>0</v>
      </c>
      <c r="BQ928" s="23">
        <f t="shared" si="3108"/>
        <v>0</v>
      </c>
      <c r="BR928" s="23">
        <f t="shared" si="2959"/>
        <v>850</v>
      </c>
      <c r="BS928" s="23">
        <f t="shared" si="2960"/>
        <v>0</v>
      </c>
      <c r="BT928" s="23">
        <f t="shared" si="2961"/>
        <v>0</v>
      </c>
      <c r="BU928" s="23">
        <f t="shared" si="3108"/>
        <v>0</v>
      </c>
      <c r="BV928" s="23">
        <f t="shared" si="3023"/>
        <v>850</v>
      </c>
      <c r="BW928" s="23">
        <f t="shared" si="3108"/>
        <v>0</v>
      </c>
    </row>
    <row r="929" spans="1:76" ht="31.2" x14ac:dyDescent="0.3">
      <c r="A929" s="12">
        <v>931</v>
      </c>
      <c r="B929" s="12" t="s">
        <v>83</v>
      </c>
      <c r="C929" s="12" t="s">
        <v>137</v>
      </c>
      <c r="D929" s="12" t="s">
        <v>62</v>
      </c>
      <c r="E929" s="12" t="s">
        <v>7</v>
      </c>
      <c r="F929" s="14" t="s">
        <v>383</v>
      </c>
      <c r="G929" s="20">
        <f>G930</f>
        <v>850</v>
      </c>
      <c r="H929" s="20">
        <f t="shared" si="3108"/>
        <v>0</v>
      </c>
      <c r="I929" s="20">
        <f t="shared" si="3108"/>
        <v>0</v>
      </c>
      <c r="J929" s="20">
        <f t="shared" si="3108"/>
        <v>0</v>
      </c>
      <c r="K929" s="20">
        <f t="shared" si="3108"/>
        <v>0</v>
      </c>
      <c r="L929" s="20">
        <f t="shared" si="3108"/>
        <v>0</v>
      </c>
      <c r="M929" s="20">
        <f t="shared" si="3048"/>
        <v>850</v>
      </c>
      <c r="N929" s="20">
        <f t="shared" si="3049"/>
        <v>0</v>
      </c>
      <c r="O929" s="20">
        <f t="shared" si="3050"/>
        <v>0</v>
      </c>
      <c r="P929" s="23">
        <f t="shared" si="3108"/>
        <v>0</v>
      </c>
      <c r="Q929" s="23">
        <f t="shared" si="3108"/>
        <v>0</v>
      </c>
      <c r="R929" s="23">
        <f t="shared" si="3108"/>
        <v>0</v>
      </c>
      <c r="S929" s="23">
        <f t="shared" si="3108"/>
        <v>0</v>
      </c>
      <c r="T929" s="23">
        <f t="shared" si="3108"/>
        <v>0</v>
      </c>
      <c r="U929" s="23">
        <f t="shared" si="3108"/>
        <v>0</v>
      </c>
      <c r="V929" s="23">
        <f t="shared" si="3108"/>
        <v>0</v>
      </c>
      <c r="W929" s="23">
        <f t="shared" si="3108"/>
        <v>0</v>
      </c>
      <c r="X929" s="23">
        <f t="shared" si="3108"/>
        <v>0</v>
      </c>
      <c r="Y929" s="23">
        <f t="shared" si="3108"/>
        <v>0</v>
      </c>
      <c r="Z929" s="23">
        <f t="shared" si="3105"/>
        <v>850</v>
      </c>
      <c r="AA929" s="23">
        <f t="shared" si="3106"/>
        <v>0</v>
      </c>
      <c r="AB929" s="23">
        <f t="shared" si="3107"/>
        <v>0</v>
      </c>
      <c r="AC929" s="23">
        <f t="shared" si="3108"/>
        <v>0</v>
      </c>
      <c r="AD929" s="23">
        <f t="shared" si="3108"/>
        <v>0</v>
      </c>
      <c r="AE929" s="23">
        <f t="shared" si="3108"/>
        <v>0</v>
      </c>
      <c r="AF929" s="23">
        <f t="shared" si="3108"/>
        <v>0</v>
      </c>
      <c r="AG929" s="23">
        <f t="shared" si="3108"/>
        <v>0</v>
      </c>
      <c r="AH929" s="23">
        <f t="shared" si="3108"/>
        <v>0</v>
      </c>
      <c r="AI929" s="23">
        <f t="shared" si="3108"/>
        <v>0</v>
      </c>
      <c r="AJ929" s="23">
        <f t="shared" si="3108"/>
        <v>0</v>
      </c>
      <c r="AK929" s="23">
        <f t="shared" si="3108"/>
        <v>0</v>
      </c>
      <c r="AL929" s="23">
        <f t="shared" si="3108"/>
        <v>0</v>
      </c>
      <c r="AM929" s="23">
        <f t="shared" si="3108"/>
        <v>0</v>
      </c>
      <c r="AN929" s="23">
        <f t="shared" si="3108"/>
        <v>0</v>
      </c>
      <c r="AO929" s="23">
        <f t="shared" si="3026"/>
        <v>850</v>
      </c>
      <c r="AP929" s="23">
        <f t="shared" si="3027"/>
        <v>0</v>
      </c>
      <c r="AQ929" s="23">
        <f t="shared" si="3028"/>
        <v>0</v>
      </c>
      <c r="AR929" s="23">
        <f t="shared" si="3108"/>
        <v>0</v>
      </c>
      <c r="AS929" s="23">
        <f t="shared" si="3029"/>
        <v>850</v>
      </c>
      <c r="AT929" s="23">
        <f t="shared" si="3108"/>
        <v>0</v>
      </c>
      <c r="AU929" s="23">
        <f t="shared" si="3108"/>
        <v>0</v>
      </c>
      <c r="AV929" s="23">
        <f t="shared" si="3108"/>
        <v>0</v>
      </c>
      <c r="AW929" s="23">
        <f t="shared" si="3108"/>
        <v>0</v>
      </c>
      <c r="AX929" s="23">
        <f t="shared" si="3108"/>
        <v>0</v>
      </c>
      <c r="AY929" s="23">
        <f t="shared" si="3004"/>
        <v>850</v>
      </c>
      <c r="AZ929" s="23">
        <f t="shared" si="3108"/>
        <v>0</v>
      </c>
      <c r="BA929" s="23">
        <f t="shared" si="3005"/>
        <v>850</v>
      </c>
      <c r="BB929" s="23">
        <f t="shared" si="3108"/>
        <v>0</v>
      </c>
      <c r="BC929" s="23">
        <f t="shared" si="3108"/>
        <v>0</v>
      </c>
      <c r="BD929" s="23">
        <f t="shared" si="3108"/>
        <v>0</v>
      </c>
      <c r="BE929" s="23">
        <f t="shared" si="3108"/>
        <v>0</v>
      </c>
      <c r="BF929" s="23">
        <f t="shared" si="3108"/>
        <v>0</v>
      </c>
      <c r="BG929" s="23">
        <f t="shared" si="3108"/>
        <v>0</v>
      </c>
      <c r="BH929" s="23">
        <f t="shared" si="3108"/>
        <v>0</v>
      </c>
      <c r="BI929" s="23">
        <f t="shared" si="3108"/>
        <v>0</v>
      </c>
      <c r="BJ929" s="23">
        <f t="shared" si="3108"/>
        <v>0</v>
      </c>
      <c r="BK929" s="23">
        <f t="shared" si="3108"/>
        <v>0</v>
      </c>
      <c r="BL929" s="23">
        <f t="shared" si="3108"/>
        <v>0</v>
      </c>
      <c r="BM929" s="23">
        <f t="shared" si="3108"/>
        <v>0</v>
      </c>
      <c r="BN929" s="23">
        <f t="shared" si="3108"/>
        <v>0</v>
      </c>
      <c r="BO929" s="23">
        <f t="shared" si="3108"/>
        <v>0</v>
      </c>
      <c r="BP929" s="23">
        <f t="shared" si="3108"/>
        <v>0</v>
      </c>
      <c r="BQ929" s="23">
        <f t="shared" si="3108"/>
        <v>0</v>
      </c>
      <c r="BR929" s="23">
        <f t="shared" si="2959"/>
        <v>850</v>
      </c>
      <c r="BS929" s="23">
        <f t="shared" si="2960"/>
        <v>0</v>
      </c>
      <c r="BT929" s="23">
        <f t="shared" si="2961"/>
        <v>0</v>
      </c>
      <c r="BU929" s="23">
        <f t="shared" si="3108"/>
        <v>0</v>
      </c>
      <c r="BV929" s="23">
        <f t="shared" si="3023"/>
        <v>850</v>
      </c>
      <c r="BW929" s="23">
        <f t="shared" si="3108"/>
        <v>0</v>
      </c>
    </row>
    <row r="930" spans="1:76" ht="31.2" x14ac:dyDescent="0.3">
      <c r="A930" s="12">
        <v>931</v>
      </c>
      <c r="B930" s="12" t="s">
        <v>83</v>
      </c>
      <c r="C930" s="12" t="s">
        <v>137</v>
      </c>
      <c r="D930" s="12" t="s">
        <v>62</v>
      </c>
      <c r="E930" s="12">
        <v>240</v>
      </c>
      <c r="F930" s="14" t="s">
        <v>372</v>
      </c>
      <c r="G930" s="20">
        <v>850</v>
      </c>
      <c r="H930" s="20">
        <v>0</v>
      </c>
      <c r="I930" s="20">
        <v>0</v>
      </c>
      <c r="J930" s="20"/>
      <c r="K930" s="20"/>
      <c r="L930" s="20"/>
      <c r="M930" s="20">
        <f t="shared" si="3048"/>
        <v>850</v>
      </c>
      <c r="N930" s="20">
        <f t="shared" si="3049"/>
        <v>0</v>
      </c>
      <c r="O930" s="20">
        <f t="shared" si="3050"/>
        <v>0</v>
      </c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>
        <f t="shared" si="3105"/>
        <v>850</v>
      </c>
      <c r="AA930" s="23">
        <f t="shared" si="3106"/>
        <v>0</v>
      </c>
      <c r="AB930" s="23">
        <f t="shared" si="3107"/>
        <v>0</v>
      </c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>
        <f t="shared" si="3026"/>
        <v>850</v>
      </c>
      <c r="AP930" s="23">
        <f t="shared" si="3027"/>
        <v>0</v>
      </c>
      <c r="AQ930" s="23">
        <f t="shared" si="3028"/>
        <v>0</v>
      </c>
      <c r="AR930" s="23"/>
      <c r="AS930" s="23">
        <f t="shared" si="3029"/>
        <v>850</v>
      </c>
      <c r="AT930" s="23"/>
      <c r="AU930" s="23"/>
      <c r="AV930" s="23"/>
      <c r="AW930" s="23"/>
      <c r="AX930" s="23"/>
      <c r="AY930" s="23">
        <f t="shared" si="3004"/>
        <v>850</v>
      </c>
      <c r="AZ930" s="23"/>
      <c r="BA930" s="23">
        <f t="shared" si="3005"/>
        <v>850</v>
      </c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>
        <f t="shared" si="2959"/>
        <v>850</v>
      </c>
      <c r="BS930" s="23">
        <f t="shared" si="2960"/>
        <v>0</v>
      </c>
      <c r="BT930" s="23">
        <f t="shared" si="2961"/>
        <v>0</v>
      </c>
      <c r="BU930" s="23"/>
      <c r="BV930" s="23">
        <f t="shared" si="3023"/>
        <v>850</v>
      </c>
      <c r="BW930" s="23"/>
    </row>
    <row r="931" spans="1:76" s="15" customFormat="1" x14ac:dyDescent="0.3">
      <c r="A931" s="17">
        <v>931</v>
      </c>
      <c r="B931" s="17" t="s">
        <v>83</v>
      </c>
      <c r="C931" s="17" t="s">
        <v>84</v>
      </c>
      <c r="D931" s="17"/>
      <c r="E931" s="17"/>
      <c r="F931" s="10" t="s">
        <v>98</v>
      </c>
      <c r="G931" s="19">
        <f>G932+G937+G942</f>
        <v>676.2</v>
      </c>
      <c r="H931" s="19">
        <f t="shared" ref="H931:L931" si="3109">H932+H937+H942</f>
        <v>808.5</v>
      </c>
      <c r="I931" s="19">
        <f t="shared" si="3109"/>
        <v>808.5</v>
      </c>
      <c r="J931" s="19">
        <f t="shared" si="3109"/>
        <v>0</v>
      </c>
      <c r="K931" s="19">
        <f t="shared" si="3109"/>
        <v>0</v>
      </c>
      <c r="L931" s="19">
        <f t="shared" si="3109"/>
        <v>0</v>
      </c>
      <c r="M931" s="20">
        <f t="shared" si="3048"/>
        <v>676.2</v>
      </c>
      <c r="N931" s="20">
        <f t="shared" si="3049"/>
        <v>808.5</v>
      </c>
      <c r="O931" s="20">
        <f t="shared" si="3050"/>
        <v>808.5</v>
      </c>
      <c r="P931" s="22">
        <f t="shared" ref="P931:Q931" si="3110">P932+P937+P942</f>
        <v>0</v>
      </c>
      <c r="Q931" s="22">
        <f t="shared" si="3110"/>
        <v>0</v>
      </c>
      <c r="R931" s="22">
        <f t="shared" ref="R931:T931" si="3111">R932+R937+R942</f>
        <v>0</v>
      </c>
      <c r="S931" s="22">
        <f t="shared" si="3111"/>
        <v>0</v>
      </c>
      <c r="T931" s="22">
        <f t="shared" si="3111"/>
        <v>0</v>
      </c>
      <c r="U931" s="22">
        <f t="shared" ref="U931:W931" si="3112">U932+U937+U942</f>
        <v>0</v>
      </c>
      <c r="V931" s="22">
        <f t="shared" si="3112"/>
        <v>0</v>
      </c>
      <c r="W931" s="22">
        <f t="shared" si="3112"/>
        <v>0</v>
      </c>
      <c r="X931" s="22">
        <f t="shared" ref="X931:Y931" si="3113">X932+X937+X942</f>
        <v>0</v>
      </c>
      <c r="Y931" s="22">
        <f t="shared" si="3113"/>
        <v>0</v>
      </c>
      <c r="Z931" s="22">
        <f t="shared" si="3105"/>
        <v>676.2</v>
      </c>
      <c r="AA931" s="22">
        <f t="shared" si="3106"/>
        <v>808.5</v>
      </c>
      <c r="AB931" s="22">
        <f t="shared" si="3107"/>
        <v>808.5</v>
      </c>
      <c r="AC931" s="22">
        <f t="shared" ref="AC931:AL931" si="3114">AC932+AC937+AC942</f>
        <v>0</v>
      </c>
      <c r="AD931" s="22">
        <f t="shared" si="3114"/>
        <v>0</v>
      </c>
      <c r="AE931" s="22">
        <f t="shared" ref="AE931" si="3115">AE932+AE937+AE942</f>
        <v>0</v>
      </c>
      <c r="AF931" s="22">
        <f t="shared" si="3114"/>
        <v>0</v>
      </c>
      <c r="AG931" s="22">
        <f t="shared" si="3114"/>
        <v>0</v>
      </c>
      <c r="AH931" s="22">
        <f t="shared" si="3114"/>
        <v>0</v>
      </c>
      <c r="AI931" s="22">
        <f t="shared" ref="AI931" si="3116">AI932+AI937+AI942</f>
        <v>0</v>
      </c>
      <c r="AJ931" s="22">
        <f t="shared" si="3114"/>
        <v>0</v>
      </c>
      <c r="AK931" s="22">
        <f t="shared" si="3114"/>
        <v>0</v>
      </c>
      <c r="AL931" s="22">
        <f t="shared" si="3114"/>
        <v>0</v>
      </c>
      <c r="AM931" s="22">
        <f t="shared" ref="AM931:BW931" si="3117">AM932+AM937+AM942</f>
        <v>0</v>
      </c>
      <c r="AN931" s="22">
        <f t="shared" si="3117"/>
        <v>0</v>
      </c>
      <c r="AO931" s="22">
        <f t="shared" si="3026"/>
        <v>676.2</v>
      </c>
      <c r="AP931" s="22">
        <f t="shared" si="3027"/>
        <v>808.5</v>
      </c>
      <c r="AQ931" s="22">
        <f t="shared" si="3028"/>
        <v>808.5</v>
      </c>
      <c r="AR931" s="22">
        <f t="shared" ref="AR931" si="3118">AR932+AR937+AR942</f>
        <v>0</v>
      </c>
      <c r="AS931" s="22">
        <f t="shared" si="3029"/>
        <v>676.2</v>
      </c>
      <c r="AT931" s="22">
        <f t="shared" ref="AT931:AX931" si="3119">AT932+AT937+AT942</f>
        <v>0</v>
      </c>
      <c r="AU931" s="22">
        <f t="shared" si="3119"/>
        <v>0</v>
      </c>
      <c r="AV931" s="22">
        <f t="shared" si="3119"/>
        <v>0</v>
      </c>
      <c r="AW931" s="22">
        <f t="shared" si="3119"/>
        <v>0</v>
      </c>
      <c r="AX931" s="22">
        <f t="shared" si="3119"/>
        <v>0</v>
      </c>
      <c r="AY931" s="22">
        <f t="shared" si="3004"/>
        <v>676.2</v>
      </c>
      <c r="AZ931" s="22">
        <f t="shared" ref="AZ931" si="3120">AZ932+AZ937+AZ942</f>
        <v>0</v>
      </c>
      <c r="BA931" s="22">
        <f t="shared" si="3005"/>
        <v>676.2</v>
      </c>
      <c r="BB931" s="22">
        <f t="shared" ref="BB931:BI931" si="3121">BB932+BB937+BB942</f>
        <v>0</v>
      </c>
      <c r="BC931" s="22">
        <f t="shared" si="3121"/>
        <v>0</v>
      </c>
      <c r="BD931" s="22">
        <f t="shared" si="3121"/>
        <v>0</v>
      </c>
      <c r="BE931" s="22">
        <f t="shared" si="3121"/>
        <v>0</v>
      </c>
      <c r="BF931" s="22">
        <f t="shared" si="3121"/>
        <v>80</v>
      </c>
      <c r="BG931" s="22">
        <f t="shared" si="3121"/>
        <v>0</v>
      </c>
      <c r="BH931" s="22">
        <f t="shared" si="3121"/>
        <v>0</v>
      </c>
      <c r="BI931" s="22">
        <f t="shared" si="3121"/>
        <v>0</v>
      </c>
      <c r="BJ931" s="22">
        <f t="shared" ref="BJ931:BP931" si="3122">BJ932+BJ937+BJ942</f>
        <v>0</v>
      </c>
      <c r="BK931" s="22">
        <f t="shared" si="3122"/>
        <v>0</v>
      </c>
      <c r="BL931" s="22">
        <f t="shared" si="3122"/>
        <v>0</v>
      </c>
      <c r="BM931" s="22">
        <f t="shared" si="3122"/>
        <v>0</v>
      </c>
      <c r="BN931" s="22">
        <f t="shared" si="3122"/>
        <v>0</v>
      </c>
      <c r="BO931" s="22">
        <f t="shared" si="3122"/>
        <v>0</v>
      </c>
      <c r="BP931" s="22">
        <f t="shared" si="3122"/>
        <v>0</v>
      </c>
      <c r="BQ931" s="22">
        <f t="shared" ref="BQ931" si="3123">BQ932+BQ937+BQ942</f>
        <v>0</v>
      </c>
      <c r="BR931" s="22">
        <f t="shared" si="2959"/>
        <v>756.2</v>
      </c>
      <c r="BS931" s="22">
        <f t="shared" si="2960"/>
        <v>808.5</v>
      </c>
      <c r="BT931" s="22">
        <f t="shared" si="2961"/>
        <v>808.5</v>
      </c>
      <c r="BU931" s="22">
        <f t="shared" ref="BU931" si="3124">BU932+BU937+BU942</f>
        <v>0</v>
      </c>
      <c r="BV931" s="22">
        <f t="shared" si="3023"/>
        <v>756.2</v>
      </c>
      <c r="BW931" s="22">
        <f t="shared" si="3117"/>
        <v>0</v>
      </c>
    </row>
    <row r="932" spans="1:76" ht="31.2" x14ac:dyDescent="0.3">
      <c r="A932" s="12">
        <v>931</v>
      </c>
      <c r="B932" s="12" t="s">
        <v>83</v>
      </c>
      <c r="C932" s="12" t="s">
        <v>84</v>
      </c>
      <c r="D932" s="12" t="s">
        <v>356</v>
      </c>
      <c r="E932" s="12"/>
      <c r="F932" s="14" t="s">
        <v>405</v>
      </c>
      <c r="G932" s="20">
        <f>G933</f>
        <v>79.400000000000006</v>
      </c>
      <c r="H932" s="20">
        <f t="shared" ref="H932:BW935" si="3125">H933</f>
        <v>138.9</v>
      </c>
      <c r="I932" s="20">
        <f t="shared" si="3125"/>
        <v>138.9</v>
      </c>
      <c r="J932" s="20">
        <f t="shared" si="3125"/>
        <v>0</v>
      </c>
      <c r="K932" s="20">
        <f t="shared" si="3125"/>
        <v>0</v>
      </c>
      <c r="L932" s="20">
        <f t="shared" si="3125"/>
        <v>0</v>
      </c>
      <c r="M932" s="20">
        <f t="shared" si="3048"/>
        <v>79.400000000000006</v>
      </c>
      <c r="N932" s="20">
        <f t="shared" si="3049"/>
        <v>138.9</v>
      </c>
      <c r="O932" s="20">
        <f t="shared" si="3050"/>
        <v>138.9</v>
      </c>
      <c r="P932" s="23">
        <f t="shared" si="3125"/>
        <v>0</v>
      </c>
      <c r="Q932" s="23">
        <f t="shared" si="3125"/>
        <v>0</v>
      </c>
      <c r="R932" s="23">
        <f t="shared" si="3125"/>
        <v>0</v>
      </c>
      <c r="S932" s="23">
        <f t="shared" si="3125"/>
        <v>0</v>
      </c>
      <c r="T932" s="23">
        <f t="shared" si="3125"/>
        <v>0</v>
      </c>
      <c r="U932" s="23">
        <f t="shared" si="3125"/>
        <v>0</v>
      </c>
      <c r="V932" s="23">
        <f t="shared" si="3125"/>
        <v>0</v>
      </c>
      <c r="W932" s="23">
        <f t="shared" si="3125"/>
        <v>0</v>
      </c>
      <c r="X932" s="23">
        <f t="shared" si="3125"/>
        <v>0</v>
      </c>
      <c r="Y932" s="23">
        <f t="shared" si="3125"/>
        <v>0</v>
      </c>
      <c r="Z932" s="23">
        <f t="shared" si="3105"/>
        <v>79.400000000000006</v>
      </c>
      <c r="AA932" s="23">
        <f t="shared" si="3106"/>
        <v>138.9</v>
      </c>
      <c r="AB932" s="23">
        <f t="shared" si="3107"/>
        <v>138.9</v>
      </c>
      <c r="AC932" s="23">
        <f t="shared" si="3125"/>
        <v>0</v>
      </c>
      <c r="AD932" s="23">
        <f t="shared" si="3125"/>
        <v>0</v>
      </c>
      <c r="AE932" s="23">
        <f t="shared" si="3125"/>
        <v>0</v>
      </c>
      <c r="AF932" s="23">
        <f t="shared" si="3125"/>
        <v>0</v>
      </c>
      <c r="AG932" s="23">
        <f t="shared" si="3125"/>
        <v>0</v>
      </c>
      <c r="AH932" s="23">
        <f t="shared" si="3125"/>
        <v>0</v>
      </c>
      <c r="AI932" s="23">
        <f t="shared" si="3125"/>
        <v>0</v>
      </c>
      <c r="AJ932" s="23">
        <f t="shared" si="3125"/>
        <v>0</v>
      </c>
      <c r="AK932" s="23">
        <f t="shared" si="3125"/>
        <v>0</v>
      </c>
      <c r="AL932" s="23">
        <f t="shared" si="3125"/>
        <v>0</v>
      </c>
      <c r="AM932" s="23">
        <f t="shared" si="3125"/>
        <v>0</v>
      </c>
      <c r="AN932" s="23">
        <f t="shared" si="3125"/>
        <v>0</v>
      </c>
      <c r="AO932" s="23">
        <f t="shared" si="3026"/>
        <v>79.400000000000006</v>
      </c>
      <c r="AP932" s="23">
        <f t="shared" si="3027"/>
        <v>138.9</v>
      </c>
      <c r="AQ932" s="23">
        <f t="shared" si="3028"/>
        <v>138.9</v>
      </c>
      <c r="AR932" s="23">
        <f t="shared" si="3125"/>
        <v>0</v>
      </c>
      <c r="AS932" s="23">
        <f t="shared" si="3029"/>
        <v>79.400000000000006</v>
      </c>
      <c r="AT932" s="23">
        <f t="shared" si="3125"/>
        <v>0</v>
      </c>
      <c r="AU932" s="23">
        <f t="shared" si="3125"/>
        <v>0</v>
      </c>
      <c r="AV932" s="23">
        <f t="shared" si="3125"/>
        <v>0</v>
      </c>
      <c r="AW932" s="23">
        <f t="shared" si="3125"/>
        <v>0</v>
      </c>
      <c r="AX932" s="23">
        <f t="shared" si="3125"/>
        <v>0</v>
      </c>
      <c r="AY932" s="23">
        <f t="shared" si="3004"/>
        <v>79.400000000000006</v>
      </c>
      <c r="AZ932" s="23">
        <f t="shared" si="3125"/>
        <v>0</v>
      </c>
      <c r="BA932" s="23">
        <f t="shared" si="3005"/>
        <v>79.400000000000006</v>
      </c>
      <c r="BB932" s="23">
        <f t="shared" si="3125"/>
        <v>0</v>
      </c>
      <c r="BC932" s="23">
        <f t="shared" si="3125"/>
        <v>0</v>
      </c>
      <c r="BD932" s="23">
        <f t="shared" si="3125"/>
        <v>0</v>
      </c>
      <c r="BE932" s="23">
        <f t="shared" si="3125"/>
        <v>0</v>
      </c>
      <c r="BF932" s="23">
        <f t="shared" si="3125"/>
        <v>80</v>
      </c>
      <c r="BG932" s="23">
        <f t="shared" si="3125"/>
        <v>0</v>
      </c>
      <c r="BH932" s="23">
        <f t="shared" si="3125"/>
        <v>0</v>
      </c>
      <c r="BI932" s="23">
        <f t="shared" si="3125"/>
        <v>0</v>
      </c>
      <c r="BJ932" s="23">
        <f t="shared" si="3125"/>
        <v>0</v>
      </c>
      <c r="BK932" s="23">
        <f t="shared" si="3125"/>
        <v>0</v>
      </c>
      <c r="BL932" s="23">
        <f t="shared" si="3125"/>
        <v>0</v>
      </c>
      <c r="BM932" s="23">
        <f t="shared" si="3125"/>
        <v>0</v>
      </c>
      <c r="BN932" s="23">
        <f t="shared" si="3125"/>
        <v>0</v>
      </c>
      <c r="BO932" s="23">
        <f t="shared" si="3125"/>
        <v>0</v>
      </c>
      <c r="BP932" s="23">
        <f t="shared" si="3125"/>
        <v>0</v>
      </c>
      <c r="BQ932" s="23">
        <f t="shared" si="3125"/>
        <v>0</v>
      </c>
      <c r="BR932" s="23">
        <f t="shared" si="2959"/>
        <v>159.4</v>
      </c>
      <c r="BS932" s="23">
        <f t="shared" si="2960"/>
        <v>138.9</v>
      </c>
      <c r="BT932" s="23">
        <f t="shared" si="2961"/>
        <v>138.9</v>
      </c>
      <c r="BU932" s="23">
        <f t="shared" si="3125"/>
        <v>0</v>
      </c>
      <c r="BV932" s="23">
        <f t="shared" si="3023"/>
        <v>159.4</v>
      </c>
      <c r="BW932" s="23">
        <f t="shared" si="3125"/>
        <v>0</v>
      </c>
      <c r="BX932" s="5"/>
    </row>
    <row r="933" spans="1:76" ht="31.2" x14ac:dyDescent="0.3">
      <c r="A933" s="12">
        <v>931</v>
      </c>
      <c r="B933" s="12" t="s">
        <v>83</v>
      </c>
      <c r="C933" s="12" t="s">
        <v>84</v>
      </c>
      <c r="D933" s="12" t="s">
        <v>357</v>
      </c>
      <c r="E933" s="12"/>
      <c r="F933" s="14" t="s">
        <v>407</v>
      </c>
      <c r="G933" s="20">
        <f>G934</f>
        <v>79.400000000000006</v>
      </c>
      <c r="H933" s="20">
        <f t="shared" si="3125"/>
        <v>138.9</v>
      </c>
      <c r="I933" s="20">
        <f t="shared" si="3125"/>
        <v>138.9</v>
      </c>
      <c r="J933" s="20">
        <f t="shared" si="3125"/>
        <v>0</v>
      </c>
      <c r="K933" s="20">
        <f t="shared" si="3125"/>
        <v>0</v>
      </c>
      <c r="L933" s="20">
        <f t="shared" si="3125"/>
        <v>0</v>
      </c>
      <c r="M933" s="20">
        <f t="shared" si="3048"/>
        <v>79.400000000000006</v>
      </c>
      <c r="N933" s="20">
        <f t="shared" si="3049"/>
        <v>138.9</v>
      </c>
      <c r="O933" s="20">
        <f t="shared" si="3050"/>
        <v>138.9</v>
      </c>
      <c r="P933" s="23">
        <f t="shared" si="3125"/>
        <v>0</v>
      </c>
      <c r="Q933" s="23">
        <f t="shared" si="3125"/>
        <v>0</v>
      </c>
      <c r="R933" s="23">
        <f t="shared" si="3125"/>
        <v>0</v>
      </c>
      <c r="S933" s="23">
        <f t="shared" si="3125"/>
        <v>0</v>
      </c>
      <c r="T933" s="23">
        <f t="shared" si="3125"/>
        <v>0</v>
      </c>
      <c r="U933" s="23">
        <f t="shared" si="3125"/>
        <v>0</v>
      </c>
      <c r="V933" s="23">
        <f t="shared" si="3125"/>
        <v>0</v>
      </c>
      <c r="W933" s="23">
        <f t="shared" si="3125"/>
        <v>0</v>
      </c>
      <c r="X933" s="23">
        <f t="shared" si="3125"/>
        <v>0</v>
      </c>
      <c r="Y933" s="23">
        <f t="shared" si="3125"/>
        <v>0</v>
      </c>
      <c r="Z933" s="23">
        <f t="shared" si="3105"/>
        <v>79.400000000000006</v>
      </c>
      <c r="AA933" s="23">
        <f t="shared" si="3106"/>
        <v>138.9</v>
      </c>
      <c r="AB933" s="23">
        <f t="shared" si="3107"/>
        <v>138.9</v>
      </c>
      <c r="AC933" s="23">
        <f t="shared" si="3125"/>
        <v>0</v>
      </c>
      <c r="AD933" s="23">
        <f t="shared" si="3125"/>
        <v>0</v>
      </c>
      <c r="AE933" s="23">
        <f t="shared" si="3125"/>
        <v>0</v>
      </c>
      <c r="AF933" s="23">
        <f t="shared" si="3125"/>
        <v>0</v>
      </c>
      <c r="AG933" s="23">
        <f t="shared" si="3125"/>
        <v>0</v>
      </c>
      <c r="AH933" s="23">
        <f t="shared" si="3125"/>
        <v>0</v>
      </c>
      <c r="AI933" s="23">
        <f t="shared" si="3125"/>
        <v>0</v>
      </c>
      <c r="AJ933" s="23">
        <f t="shared" si="3125"/>
        <v>0</v>
      </c>
      <c r="AK933" s="23">
        <f t="shared" si="3125"/>
        <v>0</v>
      </c>
      <c r="AL933" s="23">
        <f t="shared" si="3125"/>
        <v>0</v>
      </c>
      <c r="AM933" s="23">
        <f t="shared" si="3125"/>
        <v>0</v>
      </c>
      <c r="AN933" s="23">
        <f t="shared" si="3125"/>
        <v>0</v>
      </c>
      <c r="AO933" s="23">
        <f t="shared" si="3026"/>
        <v>79.400000000000006</v>
      </c>
      <c r="AP933" s="23">
        <f t="shared" si="3027"/>
        <v>138.9</v>
      </c>
      <c r="AQ933" s="23">
        <f t="shared" si="3028"/>
        <v>138.9</v>
      </c>
      <c r="AR933" s="23">
        <f t="shared" si="3125"/>
        <v>0</v>
      </c>
      <c r="AS933" s="23">
        <f t="shared" si="3029"/>
        <v>79.400000000000006</v>
      </c>
      <c r="AT933" s="23">
        <f t="shared" si="3125"/>
        <v>0</v>
      </c>
      <c r="AU933" s="23">
        <f t="shared" si="3125"/>
        <v>0</v>
      </c>
      <c r="AV933" s="23">
        <f t="shared" si="3125"/>
        <v>0</v>
      </c>
      <c r="AW933" s="23">
        <f t="shared" si="3125"/>
        <v>0</v>
      </c>
      <c r="AX933" s="23">
        <f t="shared" si="3125"/>
        <v>0</v>
      </c>
      <c r="AY933" s="23">
        <f t="shared" si="3004"/>
        <v>79.400000000000006</v>
      </c>
      <c r="AZ933" s="23">
        <f t="shared" si="3125"/>
        <v>0</v>
      </c>
      <c r="BA933" s="23">
        <f t="shared" si="3005"/>
        <v>79.400000000000006</v>
      </c>
      <c r="BB933" s="23">
        <f t="shared" si="3125"/>
        <v>0</v>
      </c>
      <c r="BC933" s="23">
        <f t="shared" si="3125"/>
        <v>0</v>
      </c>
      <c r="BD933" s="23">
        <f t="shared" si="3125"/>
        <v>0</v>
      </c>
      <c r="BE933" s="23">
        <f t="shared" si="3125"/>
        <v>0</v>
      </c>
      <c r="BF933" s="23">
        <f t="shared" si="3125"/>
        <v>80</v>
      </c>
      <c r="BG933" s="23">
        <f t="shared" si="3125"/>
        <v>0</v>
      </c>
      <c r="BH933" s="23">
        <f t="shared" si="3125"/>
        <v>0</v>
      </c>
      <c r="BI933" s="23">
        <f t="shared" si="3125"/>
        <v>0</v>
      </c>
      <c r="BJ933" s="23">
        <f t="shared" si="3125"/>
        <v>0</v>
      </c>
      <c r="BK933" s="23">
        <f t="shared" si="3125"/>
        <v>0</v>
      </c>
      <c r="BL933" s="23">
        <f t="shared" si="3125"/>
        <v>0</v>
      </c>
      <c r="BM933" s="23">
        <f t="shared" si="3125"/>
        <v>0</v>
      </c>
      <c r="BN933" s="23">
        <f t="shared" si="3125"/>
        <v>0</v>
      </c>
      <c r="BO933" s="23">
        <f t="shared" si="3125"/>
        <v>0</v>
      </c>
      <c r="BP933" s="23">
        <f t="shared" si="3125"/>
        <v>0</v>
      </c>
      <c r="BQ933" s="23">
        <f t="shared" si="3125"/>
        <v>0</v>
      </c>
      <c r="BR933" s="23">
        <f t="shared" si="2959"/>
        <v>159.4</v>
      </c>
      <c r="BS933" s="23">
        <f t="shared" si="2960"/>
        <v>138.9</v>
      </c>
      <c r="BT933" s="23">
        <f t="shared" si="2961"/>
        <v>138.9</v>
      </c>
      <c r="BU933" s="23">
        <f t="shared" si="3125"/>
        <v>0</v>
      </c>
      <c r="BV933" s="23">
        <f t="shared" si="3023"/>
        <v>159.4</v>
      </c>
      <c r="BW933" s="23">
        <f t="shared" si="3125"/>
        <v>0</v>
      </c>
      <c r="BX933" s="5"/>
    </row>
    <row r="934" spans="1:76" ht="31.2" x14ac:dyDescent="0.3">
      <c r="A934" s="12">
        <v>931</v>
      </c>
      <c r="B934" s="12" t="s">
        <v>83</v>
      </c>
      <c r="C934" s="12" t="s">
        <v>84</v>
      </c>
      <c r="D934" s="12" t="s">
        <v>332</v>
      </c>
      <c r="E934" s="12"/>
      <c r="F934" s="14" t="s">
        <v>408</v>
      </c>
      <c r="G934" s="20">
        <f>G935</f>
        <v>79.400000000000006</v>
      </c>
      <c r="H934" s="20">
        <f t="shared" si="3125"/>
        <v>138.9</v>
      </c>
      <c r="I934" s="20">
        <f t="shared" si="3125"/>
        <v>138.9</v>
      </c>
      <c r="J934" s="20">
        <f t="shared" si="3125"/>
        <v>0</v>
      </c>
      <c r="K934" s="20">
        <f t="shared" si="3125"/>
        <v>0</v>
      </c>
      <c r="L934" s="20">
        <f t="shared" si="3125"/>
        <v>0</v>
      </c>
      <c r="M934" s="20">
        <f t="shared" si="3048"/>
        <v>79.400000000000006</v>
      </c>
      <c r="N934" s="20">
        <f t="shared" si="3049"/>
        <v>138.9</v>
      </c>
      <c r="O934" s="20">
        <f t="shared" si="3050"/>
        <v>138.9</v>
      </c>
      <c r="P934" s="23">
        <f t="shared" si="3125"/>
        <v>0</v>
      </c>
      <c r="Q934" s="23">
        <f t="shared" si="3125"/>
        <v>0</v>
      </c>
      <c r="R934" s="23">
        <f t="shared" si="3125"/>
        <v>0</v>
      </c>
      <c r="S934" s="23">
        <f t="shared" si="3125"/>
        <v>0</v>
      </c>
      <c r="T934" s="23">
        <f t="shared" si="3125"/>
        <v>0</v>
      </c>
      <c r="U934" s="23">
        <f t="shared" si="3125"/>
        <v>0</v>
      </c>
      <c r="V934" s="23">
        <f t="shared" si="3125"/>
        <v>0</v>
      </c>
      <c r="W934" s="23">
        <f t="shared" si="3125"/>
        <v>0</v>
      </c>
      <c r="X934" s="23">
        <f t="shared" si="3125"/>
        <v>0</v>
      </c>
      <c r="Y934" s="23">
        <f t="shared" si="3125"/>
        <v>0</v>
      </c>
      <c r="Z934" s="23">
        <f t="shared" si="3105"/>
        <v>79.400000000000006</v>
      </c>
      <c r="AA934" s="23">
        <f t="shared" si="3106"/>
        <v>138.9</v>
      </c>
      <c r="AB934" s="23">
        <f t="shared" si="3107"/>
        <v>138.9</v>
      </c>
      <c r="AC934" s="23">
        <f t="shared" si="3125"/>
        <v>0</v>
      </c>
      <c r="AD934" s="23">
        <f t="shared" si="3125"/>
        <v>0</v>
      </c>
      <c r="AE934" s="23">
        <f t="shared" si="3125"/>
        <v>0</v>
      </c>
      <c r="AF934" s="23">
        <f t="shared" si="3125"/>
        <v>0</v>
      </c>
      <c r="AG934" s="23">
        <f t="shared" si="3125"/>
        <v>0</v>
      </c>
      <c r="AH934" s="23">
        <f t="shared" si="3125"/>
        <v>0</v>
      </c>
      <c r="AI934" s="23">
        <f t="shared" si="3125"/>
        <v>0</v>
      </c>
      <c r="AJ934" s="23">
        <f t="shared" si="3125"/>
        <v>0</v>
      </c>
      <c r="AK934" s="23">
        <f t="shared" si="3125"/>
        <v>0</v>
      </c>
      <c r="AL934" s="23">
        <f t="shared" si="3125"/>
        <v>0</v>
      </c>
      <c r="AM934" s="23">
        <f t="shared" si="3125"/>
        <v>0</v>
      </c>
      <c r="AN934" s="23">
        <f t="shared" si="3125"/>
        <v>0</v>
      </c>
      <c r="AO934" s="23">
        <f t="shared" si="3026"/>
        <v>79.400000000000006</v>
      </c>
      <c r="AP934" s="23">
        <f t="shared" si="3027"/>
        <v>138.9</v>
      </c>
      <c r="AQ934" s="23">
        <f t="shared" si="3028"/>
        <v>138.9</v>
      </c>
      <c r="AR934" s="23">
        <f t="shared" si="3125"/>
        <v>0</v>
      </c>
      <c r="AS934" s="23">
        <f t="shared" si="3029"/>
        <v>79.400000000000006</v>
      </c>
      <c r="AT934" s="23">
        <f t="shared" si="3125"/>
        <v>0</v>
      </c>
      <c r="AU934" s="23">
        <f t="shared" si="3125"/>
        <v>0</v>
      </c>
      <c r="AV934" s="23">
        <f t="shared" si="3125"/>
        <v>0</v>
      </c>
      <c r="AW934" s="23">
        <f t="shared" si="3125"/>
        <v>0</v>
      </c>
      <c r="AX934" s="23">
        <f t="shared" si="3125"/>
        <v>0</v>
      </c>
      <c r="AY934" s="23">
        <f t="shared" si="3004"/>
        <v>79.400000000000006</v>
      </c>
      <c r="AZ934" s="23">
        <f t="shared" si="3125"/>
        <v>0</v>
      </c>
      <c r="BA934" s="23">
        <f t="shared" si="3005"/>
        <v>79.400000000000006</v>
      </c>
      <c r="BB934" s="23">
        <f t="shared" si="3125"/>
        <v>0</v>
      </c>
      <c r="BC934" s="23">
        <f t="shared" si="3125"/>
        <v>0</v>
      </c>
      <c r="BD934" s="23">
        <f t="shared" si="3125"/>
        <v>0</v>
      </c>
      <c r="BE934" s="23">
        <f t="shared" si="3125"/>
        <v>0</v>
      </c>
      <c r="BF934" s="23">
        <f t="shared" si="3125"/>
        <v>80</v>
      </c>
      <c r="BG934" s="23">
        <f t="shared" si="3125"/>
        <v>0</v>
      </c>
      <c r="BH934" s="23">
        <f t="shared" si="3125"/>
        <v>0</v>
      </c>
      <c r="BI934" s="23">
        <f t="shared" si="3125"/>
        <v>0</v>
      </c>
      <c r="BJ934" s="23">
        <f t="shared" si="3125"/>
        <v>0</v>
      </c>
      <c r="BK934" s="23">
        <f t="shared" si="3125"/>
        <v>0</v>
      </c>
      <c r="BL934" s="23">
        <f t="shared" si="3125"/>
        <v>0</v>
      </c>
      <c r="BM934" s="23">
        <f t="shared" si="3125"/>
        <v>0</v>
      </c>
      <c r="BN934" s="23">
        <f t="shared" si="3125"/>
        <v>0</v>
      </c>
      <c r="BO934" s="23">
        <f t="shared" si="3125"/>
        <v>0</v>
      </c>
      <c r="BP934" s="23">
        <f t="shared" si="3125"/>
        <v>0</v>
      </c>
      <c r="BQ934" s="23">
        <f t="shared" si="3125"/>
        <v>0</v>
      </c>
      <c r="BR934" s="23">
        <f t="shared" ref="BR934:BR997" si="3126">BA934+BB934+BC934+BD934+BE934+BF934+BG934+BH934+BI934</f>
        <v>159.4</v>
      </c>
      <c r="BS934" s="23">
        <f t="shared" ref="BS934:BS997" si="3127">AP934+BJ934+BK934+BL934+BM934+BN934</f>
        <v>138.9</v>
      </c>
      <c r="BT934" s="23">
        <f t="shared" ref="BT934:BT997" si="3128">AQ934+BO934+BP934+BQ934</f>
        <v>138.9</v>
      </c>
      <c r="BU934" s="23">
        <f t="shared" si="3125"/>
        <v>0</v>
      </c>
      <c r="BV934" s="23">
        <f t="shared" si="3023"/>
        <v>159.4</v>
      </c>
      <c r="BW934" s="23">
        <f t="shared" si="3125"/>
        <v>0</v>
      </c>
    </row>
    <row r="935" spans="1:76" ht="31.2" x14ac:dyDescent="0.3">
      <c r="A935" s="12">
        <v>931</v>
      </c>
      <c r="B935" s="12" t="s">
        <v>83</v>
      </c>
      <c r="C935" s="12" t="s">
        <v>84</v>
      </c>
      <c r="D935" s="12" t="s">
        <v>332</v>
      </c>
      <c r="E935" s="12" t="s">
        <v>7</v>
      </c>
      <c r="F935" s="14" t="s">
        <v>383</v>
      </c>
      <c r="G935" s="20">
        <f>G936</f>
        <v>79.400000000000006</v>
      </c>
      <c r="H935" s="20">
        <f t="shared" si="3125"/>
        <v>138.9</v>
      </c>
      <c r="I935" s="20">
        <f t="shared" si="3125"/>
        <v>138.9</v>
      </c>
      <c r="J935" s="20">
        <f t="shared" si="3125"/>
        <v>0</v>
      </c>
      <c r="K935" s="20">
        <f t="shared" si="3125"/>
        <v>0</v>
      </c>
      <c r="L935" s="20">
        <f t="shared" si="3125"/>
        <v>0</v>
      </c>
      <c r="M935" s="20">
        <f t="shared" si="3048"/>
        <v>79.400000000000006</v>
      </c>
      <c r="N935" s="20">
        <f t="shared" si="3049"/>
        <v>138.9</v>
      </c>
      <c r="O935" s="20">
        <f t="shared" si="3050"/>
        <v>138.9</v>
      </c>
      <c r="P935" s="23">
        <f t="shared" si="3125"/>
        <v>0</v>
      </c>
      <c r="Q935" s="23">
        <f t="shared" si="3125"/>
        <v>0</v>
      </c>
      <c r="R935" s="23">
        <f t="shared" si="3125"/>
        <v>0</v>
      </c>
      <c r="S935" s="23">
        <f t="shared" si="3125"/>
        <v>0</v>
      </c>
      <c r="T935" s="23">
        <f t="shared" si="3125"/>
        <v>0</v>
      </c>
      <c r="U935" s="23">
        <f t="shared" si="3125"/>
        <v>0</v>
      </c>
      <c r="V935" s="23">
        <f t="shared" si="3125"/>
        <v>0</v>
      </c>
      <c r="W935" s="23">
        <f t="shared" si="3125"/>
        <v>0</v>
      </c>
      <c r="X935" s="23">
        <f t="shared" si="3125"/>
        <v>0</v>
      </c>
      <c r="Y935" s="23">
        <f t="shared" si="3125"/>
        <v>0</v>
      </c>
      <c r="Z935" s="23">
        <f t="shared" si="3105"/>
        <v>79.400000000000006</v>
      </c>
      <c r="AA935" s="23">
        <f t="shared" si="3106"/>
        <v>138.9</v>
      </c>
      <c r="AB935" s="23">
        <f t="shared" si="3107"/>
        <v>138.9</v>
      </c>
      <c r="AC935" s="23">
        <f t="shared" si="3125"/>
        <v>0</v>
      </c>
      <c r="AD935" s="23">
        <f t="shared" si="3125"/>
        <v>0</v>
      </c>
      <c r="AE935" s="23">
        <f t="shared" si="3125"/>
        <v>0</v>
      </c>
      <c r="AF935" s="23">
        <f t="shared" si="3125"/>
        <v>0</v>
      </c>
      <c r="AG935" s="23">
        <f t="shared" si="3125"/>
        <v>0</v>
      </c>
      <c r="AH935" s="23">
        <f t="shared" si="3125"/>
        <v>0</v>
      </c>
      <c r="AI935" s="23">
        <f t="shared" si="3125"/>
        <v>0</v>
      </c>
      <c r="AJ935" s="23">
        <f t="shared" si="3125"/>
        <v>0</v>
      </c>
      <c r="AK935" s="23">
        <f t="shared" si="3125"/>
        <v>0</v>
      </c>
      <c r="AL935" s="23">
        <f t="shared" si="3125"/>
        <v>0</v>
      </c>
      <c r="AM935" s="23">
        <f t="shared" si="3125"/>
        <v>0</v>
      </c>
      <c r="AN935" s="23">
        <f t="shared" si="3125"/>
        <v>0</v>
      </c>
      <c r="AO935" s="23">
        <f t="shared" si="3026"/>
        <v>79.400000000000006</v>
      </c>
      <c r="AP935" s="23">
        <f t="shared" si="3027"/>
        <v>138.9</v>
      </c>
      <c r="AQ935" s="23">
        <f t="shared" si="3028"/>
        <v>138.9</v>
      </c>
      <c r="AR935" s="23">
        <f t="shared" si="3125"/>
        <v>0</v>
      </c>
      <c r="AS935" s="23">
        <f t="shared" si="3029"/>
        <v>79.400000000000006</v>
      </c>
      <c r="AT935" s="23">
        <f t="shared" si="3125"/>
        <v>0</v>
      </c>
      <c r="AU935" s="23">
        <f t="shared" si="3125"/>
        <v>0</v>
      </c>
      <c r="AV935" s="23">
        <f t="shared" si="3125"/>
        <v>0</v>
      </c>
      <c r="AW935" s="23">
        <f t="shared" si="3125"/>
        <v>0</v>
      </c>
      <c r="AX935" s="23">
        <f t="shared" si="3125"/>
        <v>0</v>
      </c>
      <c r="AY935" s="23">
        <f t="shared" si="3004"/>
        <v>79.400000000000006</v>
      </c>
      <c r="AZ935" s="23">
        <f t="shared" si="3125"/>
        <v>0</v>
      </c>
      <c r="BA935" s="23">
        <f t="shared" si="3005"/>
        <v>79.400000000000006</v>
      </c>
      <c r="BB935" s="23">
        <f t="shared" si="3125"/>
        <v>0</v>
      </c>
      <c r="BC935" s="23">
        <f t="shared" si="3125"/>
        <v>0</v>
      </c>
      <c r="BD935" s="23">
        <f t="shared" si="3125"/>
        <v>0</v>
      </c>
      <c r="BE935" s="23">
        <f t="shared" si="3125"/>
        <v>0</v>
      </c>
      <c r="BF935" s="23">
        <f t="shared" si="3125"/>
        <v>80</v>
      </c>
      <c r="BG935" s="23">
        <f t="shared" si="3125"/>
        <v>0</v>
      </c>
      <c r="BH935" s="23">
        <f t="shared" si="3125"/>
        <v>0</v>
      </c>
      <c r="BI935" s="23">
        <f t="shared" si="3125"/>
        <v>0</v>
      </c>
      <c r="BJ935" s="23">
        <f t="shared" si="3125"/>
        <v>0</v>
      </c>
      <c r="BK935" s="23">
        <f t="shared" si="3125"/>
        <v>0</v>
      </c>
      <c r="BL935" s="23">
        <f t="shared" si="3125"/>
        <v>0</v>
      </c>
      <c r="BM935" s="23">
        <f t="shared" si="3125"/>
        <v>0</v>
      </c>
      <c r="BN935" s="23">
        <f t="shared" si="3125"/>
        <v>0</v>
      </c>
      <c r="BO935" s="23">
        <f t="shared" si="3125"/>
        <v>0</v>
      </c>
      <c r="BP935" s="23">
        <f t="shared" si="3125"/>
        <v>0</v>
      </c>
      <c r="BQ935" s="23">
        <f t="shared" si="3125"/>
        <v>0</v>
      </c>
      <c r="BR935" s="23">
        <f t="shared" si="3126"/>
        <v>159.4</v>
      </c>
      <c r="BS935" s="23">
        <f t="shared" si="3127"/>
        <v>138.9</v>
      </c>
      <c r="BT935" s="23">
        <f t="shared" si="3128"/>
        <v>138.9</v>
      </c>
      <c r="BU935" s="23">
        <f t="shared" si="3125"/>
        <v>0</v>
      </c>
      <c r="BV935" s="23">
        <f t="shared" si="3023"/>
        <v>159.4</v>
      </c>
      <c r="BW935" s="23">
        <f t="shared" si="3125"/>
        <v>0</v>
      </c>
    </row>
    <row r="936" spans="1:76" ht="31.2" x14ac:dyDescent="0.3">
      <c r="A936" s="12">
        <v>931</v>
      </c>
      <c r="B936" s="12" t="s">
        <v>83</v>
      </c>
      <c r="C936" s="12" t="s">
        <v>84</v>
      </c>
      <c r="D936" s="12" t="s">
        <v>332</v>
      </c>
      <c r="E936" s="12">
        <v>240</v>
      </c>
      <c r="F936" s="14" t="s">
        <v>372</v>
      </c>
      <c r="G936" s="20">
        <v>79.400000000000006</v>
      </c>
      <c r="H936" s="20">
        <v>138.9</v>
      </c>
      <c r="I936" s="20">
        <v>138.9</v>
      </c>
      <c r="J936" s="20"/>
      <c r="K936" s="20"/>
      <c r="L936" s="20"/>
      <c r="M936" s="20">
        <f t="shared" si="3048"/>
        <v>79.400000000000006</v>
      </c>
      <c r="N936" s="20">
        <f t="shared" si="3049"/>
        <v>138.9</v>
      </c>
      <c r="O936" s="20">
        <f t="shared" si="3050"/>
        <v>138.9</v>
      </c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>
        <f t="shared" si="3105"/>
        <v>79.400000000000006</v>
      </c>
      <c r="AA936" s="23">
        <f t="shared" si="3106"/>
        <v>138.9</v>
      </c>
      <c r="AB936" s="23">
        <f t="shared" si="3107"/>
        <v>138.9</v>
      </c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>
        <f t="shared" si="3026"/>
        <v>79.400000000000006</v>
      </c>
      <c r="AP936" s="23">
        <f t="shared" si="3027"/>
        <v>138.9</v>
      </c>
      <c r="AQ936" s="23">
        <f t="shared" si="3028"/>
        <v>138.9</v>
      </c>
      <c r="AR936" s="23"/>
      <c r="AS936" s="23">
        <f t="shared" si="3029"/>
        <v>79.400000000000006</v>
      </c>
      <c r="AT936" s="23"/>
      <c r="AU936" s="23"/>
      <c r="AV936" s="23"/>
      <c r="AW936" s="23"/>
      <c r="AX936" s="23"/>
      <c r="AY936" s="23">
        <f t="shared" si="3004"/>
        <v>79.400000000000006</v>
      </c>
      <c r="AZ936" s="23"/>
      <c r="BA936" s="23">
        <f t="shared" si="3005"/>
        <v>79.400000000000006</v>
      </c>
      <c r="BB936" s="23"/>
      <c r="BC936" s="23"/>
      <c r="BD936" s="23"/>
      <c r="BE936" s="23"/>
      <c r="BF936" s="23">
        <v>80</v>
      </c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>
        <f t="shared" si="3126"/>
        <v>159.4</v>
      </c>
      <c r="BS936" s="23">
        <f t="shared" si="3127"/>
        <v>138.9</v>
      </c>
      <c r="BT936" s="23">
        <f t="shared" si="3128"/>
        <v>138.9</v>
      </c>
      <c r="BU936" s="23"/>
      <c r="BV936" s="23">
        <f t="shared" si="3023"/>
        <v>159.4</v>
      </c>
      <c r="BW936" s="23"/>
    </row>
    <row r="937" spans="1:76" ht="62.4" x14ac:dyDescent="0.3">
      <c r="A937" s="12">
        <v>931</v>
      </c>
      <c r="B937" s="12" t="s">
        <v>83</v>
      </c>
      <c r="C937" s="12" t="s">
        <v>84</v>
      </c>
      <c r="D937" s="12" t="s">
        <v>353</v>
      </c>
      <c r="E937" s="12"/>
      <c r="F937" s="14" t="s">
        <v>848</v>
      </c>
      <c r="G937" s="20">
        <f>G938</f>
        <v>518.6</v>
      </c>
      <c r="H937" s="20">
        <f t="shared" ref="H937:BW940" si="3129">H938</f>
        <v>669.6</v>
      </c>
      <c r="I937" s="20">
        <f t="shared" si="3129"/>
        <v>669.6</v>
      </c>
      <c r="J937" s="20">
        <f t="shared" si="3129"/>
        <v>0</v>
      </c>
      <c r="K937" s="20">
        <f t="shared" si="3129"/>
        <v>0</v>
      </c>
      <c r="L937" s="20">
        <f t="shared" si="3129"/>
        <v>0</v>
      </c>
      <c r="M937" s="20">
        <f t="shared" si="3048"/>
        <v>518.6</v>
      </c>
      <c r="N937" s="20">
        <f t="shared" si="3049"/>
        <v>669.6</v>
      </c>
      <c r="O937" s="20">
        <f t="shared" si="3050"/>
        <v>669.6</v>
      </c>
      <c r="P937" s="23">
        <f t="shared" si="3129"/>
        <v>0</v>
      </c>
      <c r="Q937" s="23">
        <f t="shared" si="3129"/>
        <v>0</v>
      </c>
      <c r="R937" s="23">
        <f t="shared" si="3129"/>
        <v>0</v>
      </c>
      <c r="S937" s="23">
        <f t="shared" si="3129"/>
        <v>0</v>
      </c>
      <c r="T937" s="23">
        <f t="shared" si="3129"/>
        <v>0</v>
      </c>
      <c r="U937" s="23">
        <f t="shared" si="3129"/>
        <v>0</v>
      </c>
      <c r="V937" s="23">
        <f t="shared" si="3129"/>
        <v>0</v>
      </c>
      <c r="W937" s="23">
        <f t="shared" si="3129"/>
        <v>0</v>
      </c>
      <c r="X937" s="23">
        <f t="shared" si="3129"/>
        <v>0</v>
      </c>
      <c r="Y937" s="23">
        <f t="shared" si="3129"/>
        <v>0</v>
      </c>
      <c r="Z937" s="23">
        <f t="shared" si="3105"/>
        <v>518.6</v>
      </c>
      <c r="AA937" s="23">
        <f t="shared" si="3106"/>
        <v>669.6</v>
      </c>
      <c r="AB937" s="23">
        <f t="shared" si="3107"/>
        <v>669.6</v>
      </c>
      <c r="AC937" s="23">
        <f t="shared" si="3129"/>
        <v>0</v>
      </c>
      <c r="AD937" s="23">
        <f t="shared" si="3129"/>
        <v>0</v>
      </c>
      <c r="AE937" s="23">
        <f t="shared" si="3129"/>
        <v>0</v>
      </c>
      <c r="AF937" s="23">
        <f t="shared" si="3129"/>
        <v>0</v>
      </c>
      <c r="AG937" s="23">
        <f t="shared" si="3129"/>
        <v>0</v>
      </c>
      <c r="AH937" s="23">
        <f t="shared" si="3129"/>
        <v>0</v>
      </c>
      <c r="AI937" s="23">
        <f t="shared" si="3129"/>
        <v>0</v>
      </c>
      <c r="AJ937" s="23">
        <f t="shared" si="3129"/>
        <v>0</v>
      </c>
      <c r="AK937" s="23">
        <f t="shared" si="3129"/>
        <v>0</v>
      </c>
      <c r="AL937" s="23">
        <f t="shared" si="3129"/>
        <v>0</v>
      </c>
      <c r="AM937" s="23">
        <f t="shared" si="3129"/>
        <v>0</v>
      </c>
      <c r="AN937" s="23">
        <f t="shared" si="3129"/>
        <v>0</v>
      </c>
      <c r="AO937" s="23">
        <f t="shared" si="3026"/>
        <v>518.6</v>
      </c>
      <c r="AP937" s="23">
        <f t="shared" si="3027"/>
        <v>669.6</v>
      </c>
      <c r="AQ937" s="23">
        <f t="shared" si="3028"/>
        <v>669.6</v>
      </c>
      <c r="AR937" s="23">
        <f t="shared" si="3129"/>
        <v>0</v>
      </c>
      <c r="AS937" s="23">
        <f t="shared" si="3029"/>
        <v>518.6</v>
      </c>
      <c r="AT937" s="23">
        <f t="shared" si="3129"/>
        <v>0</v>
      </c>
      <c r="AU937" s="23">
        <f t="shared" si="3129"/>
        <v>0</v>
      </c>
      <c r="AV937" s="23">
        <f t="shared" si="3129"/>
        <v>0</v>
      </c>
      <c r="AW937" s="23">
        <f t="shared" si="3129"/>
        <v>0</v>
      </c>
      <c r="AX937" s="23">
        <f t="shared" si="3129"/>
        <v>0</v>
      </c>
      <c r="AY937" s="23">
        <f t="shared" si="3004"/>
        <v>518.6</v>
      </c>
      <c r="AZ937" s="23">
        <f t="shared" si="3129"/>
        <v>0</v>
      </c>
      <c r="BA937" s="23">
        <f t="shared" si="3005"/>
        <v>518.6</v>
      </c>
      <c r="BB937" s="23">
        <f t="shared" si="3129"/>
        <v>0</v>
      </c>
      <c r="BC937" s="23">
        <f t="shared" si="3129"/>
        <v>0</v>
      </c>
      <c r="BD937" s="23">
        <f t="shared" si="3129"/>
        <v>0</v>
      </c>
      <c r="BE937" s="23">
        <f t="shared" si="3129"/>
        <v>0</v>
      </c>
      <c r="BF937" s="23">
        <f t="shared" si="3129"/>
        <v>0</v>
      </c>
      <c r="BG937" s="23">
        <f t="shared" si="3129"/>
        <v>0</v>
      </c>
      <c r="BH937" s="23">
        <f t="shared" si="3129"/>
        <v>0</v>
      </c>
      <c r="BI937" s="23">
        <f t="shared" si="3129"/>
        <v>0</v>
      </c>
      <c r="BJ937" s="23">
        <f t="shared" si="3129"/>
        <v>0</v>
      </c>
      <c r="BK937" s="23">
        <f t="shared" si="3129"/>
        <v>0</v>
      </c>
      <c r="BL937" s="23">
        <f t="shared" si="3129"/>
        <v>0</v>
      </c>
      <c r="BM937" s="23">
        <f t="shared" si="3129"/>
        <v>0</v>
      </c>
      <c r="BN937" s="23">
        <f t="shared" si="3129"/>
        <v>0</v>
      </c>
      <c r="BO937" s="23">
        <f t="shared" si="3129"/>
        <v>0</v>
      </c>
      <c r="BP937" s="23">
        <f t="shared" si="3129"/>
        <v>0</v>
      </c>
      <c r="BQ937" s="23">
        <f t="shared" si="3129"/>
        <v>0</v>
      </c>
      <c r="BR937" s="23">
        <f t="shared" si="3126"/>
        <v>518.6</v>
      </c>
      <c r="BS937" s="23">
        <f t="shared" si="3127"/>
        <v>669.6</v>
      </c>
      <c r="BT937" s="23">
        <f t="shared" si="3128"/>
        <v>669.6</v>
      </c>
      <c r="BU937" s="23">
        <f t="shared" si="3129"/>
        <v>0</v>
      </c>
      <c r="BV937" s="23">
        <f t="shared" si="3023"/>
        <v>518.6</v>
      </c>
      <c r="BW937" s="23">
        <f t="shared" si="3129"/>
        <v>0</v>
      </c>
      <c r="BX937" s="5"/>
    </row>
    <row r="938" spans="1:76" ht="31.2" x14ac:dyDescent="0.3">
      <c r="A938" s="12">
        <v>931</v>
      </c>
      <c r="B938" s="12" t="s">
        <v>83</v>
      </c>
      <c r="C938" s="12" t="s">
        <v>84</v>
      </c>
      <c r="D938" s="12" t="s">
        <v>354</v>
      </c>
      <c r="E938" s="12"/>
      <c r="F938" s="14" t="s">
        <v>413</v>
      </c>
      <c r="G938" s="20">
        <f>G939</f>
        <v>518.6</v>
      </c>
      <c r="H938" s="20">
        <f t="shared" si="3129"/>
        <v>669.6</v>
      </c>
      <c r="I938" s="20">
        <f t="shared" si="3129"/>
        <v>669.6</v>
      </c>
      <c r="J938" s="20">
        <f t="shared" si="3129"/>
        <v>0</v>
      </c>
      <c r="K938" s="20">
        <f t="shared" si="3129"/>
        <v>0</v>
      </c>
      <c r="L938" s="20">
        <f t="shared" si="3129"/>
        <v>0</v>
      </c>
      <c r="M938" s="20">
        <f t="shared" si="3048"/>
        <v>518.6</v>
      </c>
      <c r="N938" s="20">
        <f t="shared" si="3049"/>
        <v>669.6</v>
      </c>
      <c r="O938" s="20">
        <f t="shared" si="3050"/>
        <v>669.6</v>
      </c>
      <c r="P938" s="23">
        <f t="shared" si="3129"/>
        <v>0</v>
      </c>
      <c r="Q938" s="23">
        <f t="shared" si="3129"/>
        <v>0</v>
      </c>
      <c r="R938" s="23">
        <f t="shared" si="3129"/>
        <v>0</v>
      </c>
      <c r="S938" s="23">
        <f t="shared" si="3129"/>
        <v>0</v>
      </c>
      <c r="T938" s="23">
        <f t="shared" si="3129"/>
        <v>0</v>
      </c>
      <c r="U938" s="23">
        <f t="shared" si="3129"/>
        <v>0</v>
      </c>
      <c r="V938" s="23">
        <f t="shared" si="3129"/>
        <v>0</v>
      </c>
      <c r="W938" s="23">
        <f t="shared" si="3129"/>
        <v>0</v>
      </c>
      <c r="X938" s="23">
        <f t="shared" si="3129"/>
        <v>0</v>
      </c>
      <c r="Y938" s="23">
        <f t="shared" si="3129"/>
        <v>0</v>
      </c>
      <c r="Z938" s="23">
        <f t="shared" si="3105"/>
        <v>518.6</v>
      </c>
      <c r="AA938" s="23">
        <f t="shared" si="3106"/>
        <v>669.6</v>
      </c>
      <c r="AB938" s="23">
        <f t="shared" si="3107"/>
        <v>669.6</v>
      </c>
      <c r="AC938" s="23">
        <f t="shared" si="3129"/>
        <v>0</v>
      </c>
      <c r="AD938" s="23">
        <f t="shared" si="3129"/>
        <v>0</v>
      </c>
      <c r="AE938" s="23">
        <f t="shared" si="3129"/>
        <v>0</v>
      </c>
      <c r="AF938" s="23">
        <f t="shared" si="3129"/>
        <v>0</v>
      </c>
      <c r="AG938" s="23">
        <f t="shared" si="3129"/>
        <v>0</v>
      </c>
      <c r="AH938" s="23">
        <f t="shared" si="3129"/>
        <v>0</v>
      </c>
      <c r="AI938" s="23">
        <f t="shared" si="3129"/>
        <v>0</v>
      </c>
      <c r="AJ938" s="23">
        <f t="shared" si="3129"/>
        <v>0</v>
      </c>
      <c r="AK938" s="23">
        <f t="shared" si="3129"/>
        <v>0</v>
      </c>
      <c r="AL938" s="23">
        <f t="shared" si="3129"/>
        <v>0</v>
      </c>
      <c r="AM938" s="23">
        <f t="shared" si="3129"/>
        <v>0</v>
      </c>
      <c r="AN938" s="23">
        <f t="shared" si="3129"/>
        <v>0</v>
      </c>
      <c r="AO938" s="23">
        <f t="shared" si="3026"/>
        <v>518.6</v>
      </c>
      <c r="AP938" s="23">
        <f t="shared" si="3027"/>
        <v>669.6</v>
      </c>
      <c r="AQ938" s="23">
        <f t="shared" si="3028"/>
        <v>669.6</v>
      </c>
      <c r="AR938" s="23">
        <f t="shared" si="3129"/>
        <v>0</v>
      </c>
      <c r="AS938" s="23">
        <f t="shared" si="3029"/>
        <v>518.6</v>
      </c>
      <c r="AT938" s="23">
        <f t="shared" si="3129"/>
        <v>0</v>
      </c>
      <c r="AU938" s="23">
        <f t="shared" si="3129"/>
        <v>0</v>
      </c>
      <c r="AV938" s="23">
        <f t="shared" si="3129"/>
        <v>0</v>
      </c>
      <c r="AW938" s="23">
        <f t="shared" si="3129"/>
        <v>0</v>
      </c>
      <c r="AX938" s="23">
        <f t="shared" si="3129"/>
        <v>0</v>
      </c>
      <c r="AY938" s="23">
        <f t="shared" si="3004"/>
        <v>518.6</v>
      </c>
      <c r="AZ938" s="23">
        <f t="shared" si="3129"/>
        <v>0</v>
      </c>
      <c r="BA938" s="23">
        <f t="shared" si="3005"/>
        <v>518.6</v>
      </c>
      <c r="BB938" s="23">
        <f t="shared" si="3129"/>
        <v>0</v>
      </c>
      <c r="BC938" s="23">
        <f t="shared" si="3129"/>
        <v>0</v>
      </c>
      <c r="BD938" s="23">
        <f t="shared" si="3129"/>
        <v>0</v>
      </c>
      <c r="BE938" s="23">
        <f t="shared" si="3129"/>
        <v>0</v>
      </c>
      <c r="BF938" s="23">
        <f t="shared" si="3129"/>
        <v>0</v>
      </c>
      <c r="BG938" s="23">
        <f t="shared" si="3129"/>
        <v>0</v>
      </c>
      <c r="BH938" s="23">
        <f t="shared" si="3129"/>
        <v>0</v>
      </c>
      <c r="BI938" s="23">
        <f t="shared" si="3129"/>
        <v>0</v>
      </c>
      <c r="BJ938" s="23">
        <f t="shared" si="3129"/>
        <v>0</v>
      </c>
      <c r="BK938" s="23">
        <f t="shared" si="3129"/>
        <v>0</v>
      </c>
      <c r="BL938" s="23">
        <f t="shared" si="3129"/>
        <v>0</v>
      </c>
      <c r="BM938" s="23">
        <f t="shared" si="3129"/>
        <v>0</v>
      </c>
      <c r="BN938" s="23">
        <f t="shared" si="3129"/>
        <v>0</v>
      </c>
      <c r="BO938" s="23">
        <f t="shared" si="3129"/>
        <v>0</v>
      </c>
      <c r="BP938" s="23">
        <f t="shared" si="3129"/>
        <v>0</v>
      </c>
      <c r="BQ938" s="23">
        <f t="shared" si="3129"/>
        <v>0</v>
      </c>
      <c r="BR938" s="23">
        <f t="shared" si="3126"/>
        <v>518.6</v>
      </c>
      <c r="BS938" s="23">
        <f t="shared" si="3127"/>
        <v>669.6</v>
      </c>
      <c r="BT938" s="23">
        <f t="shared" si="3128"/>
        <v>669.6</v>
      </c>
      <c r="BU938" s="23">
        <f t="shared" si="3129"/>
        <v>0</v>
      </c>
      <c r="BV938" s="23">
        <f t="shared" si="3023"/>
        <v>518.6</v>
      </c>
      <c r="BW938" s="23">
        <f t="shared" si="3129"/>
        <v>0</v>
      </c>
      <c r="BX938" s="5"/>
    </row>
    <row r="939" spans="1:76" ht="31.2" x14ac:dyDescent="0.3">
      <c r="A939" s="12">
        <v>931</v>
      </c>
      <c r="B939" s="12" t="s">
        <v>83</v>
      </c>
      <c r="C939" s="12" t="s">
        <v>84</v>
      </c>
      <c r="D939" s="12" t="s">
        <v>333</v>
      </c>
      <c r="E939" s="12"/>
      <c r="F939" s="14" t="s">
        <v>418</v>
      </c>
      <c r="G939" s="20">
        <f>G940</f>
        <v>518.6</v>
      </c>
      <c r="H939" s="20">
        <f t="shared" si="3129"/>
        <v>669.6</v>
      </c>
      <c r="I939" s="20">
        <f t="shared" si="3129"/>
        <v>669.6</v>
      </c>
      <c r="J939" s="20">
        <f t="shared" si="3129"/>
        <v>0</v>
      </c>
      <c r="K939" s="20">
        <f t="shared" si="3129"/>
        <v>0</v>
      </c>
      <c r="L939" s="20">
        <f t="shared" si="3129"/>
        <v>0</v>
      </c>
      <c r="M939" s="20">
        <f t="shared" si="3048"/>
        <v>518.6</v>
      </c>
      <c r="N939" s="20">
        <f t="shared" si="3049"/>
        <v>669.6</v>
      </c>
      <c r="O939" s="20">
        <f t="shared" si="3050"/>
        <v>669.6</v>
      </c>
      <c r="P939" s="23">
        <f t="shared" si="3129"/>
        <v>0</v>
      </c>
      <c r="Q939" s="23">
        <f t="shared" si="3129"/>
        <v>0</v>
      </c>
      <c r="R939" s="23">
        <f t="shared" si="3129"/>
        <v>0</v>
      </c>
      <c r="S939" s="23">
        <f t="shared" si="3129"/>
        <v>0</v>
      </c>
      <c r="T939" s="23">
        <f t="shared" si="3129"/>
        <v>0</v>
      </c>
      <c r="U939" s="23">
        <f t="shared" si="3129"/>
        <v>0</v>
      </c>
      <c r="V939" s="23">
        <f t="shared" si="3129"/>
        <v>0</v>
      </c>
      <c r="W939" s="23">
        <f t="shared" si="3129"/>
        <v>0</v>
      </c>
      <c r="X939" s="23">
        <f t="shared" si="3129"/>
        <v>0</v>
      </c>
      <c r="Y939" s="23">
        <f t="shared" si="3129"/>
        <v>0</v>
      </c>
      <c r="Z939" s="23">
        <f t="shared" si="3105"/>
        <v>518.6</v>
      </c>
      <c r="AA939" s="23">
        <f t="shared" si="3106"/>
        <v>669.6</v>
      </c>
      <c r="AB939" s="23">
        <f t="shared" si="3107"/>
        <v>669.6</v>
      </c>
      <c r="AC939" s="23">
        <f t="shared" si="3129"/>
        <v>0</v>
      </c>
      <c r="AD939" s="23">
        <f t="shared" si="3129"/>
        <v>0</v>
      </c>
      <c r="AE939" s="23">
        <f t="shared" si="3129"/>
        <v>0</v>
      </c>
      <c r="AF939" s="23">
        <f t="shared" si="3129"/>
        <v>0</v>
      </c>
      <c r="AG939" s="23">
        <f t="shared" si="3129"/>
        <v>0</v>
      </c>
      <c r="AH939" s="23">
        <f t="shared" si="3129"/>
        <v>0</v>
      </c>
      <c r="AI939" s="23">
        <f t="shared" si="3129"/>
        <v>0</v>
      </c>
      <c r="AJ939" s="23">
        <f t="shared" si="3129"/>
        <v>0</v>
      </c>
      <c r="AK939" s="23">
        <f t="shared" si="3129"/>
        <v>0</v>
      </c>
      <c r="AL939" s="23">
        <f t="shared" si="3129"/>
        <v>0</v>
      </c>
      <c r="AM939" s="23">
        <f t="shared" si="3129"/>
        <v>0</v>
      </c>
      <c r="AN939" s="23">
        <f t="shared" si="3129"/>
        <v>0</v>
      </c>
      <c r="AO939" s="23">
        <f t="shared" si="3026"/>
        <v>518.6</v>
      </c>
      <c r="AP939" s="23">
        <f t="shared" si="3027"/>
        <v>669.6</v>
      </c>
      <c r="AQ939" s="23">
        <f t="shared" si="3028"/>
        <v>669.6</v>
      </c>
      <c r="AR939" s="23">
        <f t="shared" si="3129"/>
        <v>0</v>
      </c>
      <c r="AS939" s="23">
        <f t="shared" si="3029"/>
        <v>518.6</v>
      </c>
      <c r="AT939" s="23">
        <f t="shared" si="3129"/>
        <v>0</v>
      </c>
      <c r="AU939" s="23">
        <f t="shared" si="3129"/>
        <v>0</v>
      </c>
      <c r="AV939" s="23">
        <f t="shared" si="3129"/>
        <v>0</v>
      </c>
      <c r="AW939" s="23">
        <f t="shared" si="3129"/>
        <v>0</v>
      </c>
      <c r="AX939" s="23">
        <f t="shared" si="3129"/>
        <v>0</v>
      </c>
      <c r="AY939" s="23">
        <f t="shared" si="3004"/>
        <v>518.6</v>
      </c>
      <c r="AZ939" s="23">
        <f t="shared" si="3129"/>
        <v>0</v>
      </c>
      <c r="BA939" s="23">
        <f t="shared" si="3005"/>
        <v>518.6</v>
      </c>
      <c r="BB939" s="23">
        <f t="shared" si="3129"/>
        <v>0</v>
      </c>
      <c r="BC939" s="23">
        <f t="shared" si="3129"/>
        <v>0</v>
      </c>
      <c r="BD939" s="23">
        <f t="shared" si="3129"/>
        <v>0</v>
      </c>
      <c r="BE939" s="23">
        <f t="shared" si="3129"/>
        <v>0</v>
      </c>
      <c r="BF939" s="23">
        <f t="shared" si="3129"/>
        <v>0</v>
      </c>
      <c r="BG939" s="23">
        <f t="shared" si="3129"/>
        <v>0</v>
      </c>
      <c r="BH939" s="23">
        <f t="shared" si="3129"/>
        <v>0</v>
      </c>
      <c r="BI939" s="23">
        <f t="shared" si="3129"/>
        <v>0</v>
      </c>
      <c r="BJ939" s="23">
        <f t="shared" si="3129"/>
        <v>0</v>
      </c>
      <c r="BK939" s="23">
        <f t="shared" si="3129"/>
        <v>0</v>
      </c>
      <c r="BL939" s="23">
        <f t="shared" si="3129"/>
        <v>0</v>
      </c>
      <c r="BM939" s="23">
        <f t="shared" si="3129"/>
        <v>0</v>
      </c>
      <c r="BN939" s="23">
        <f t="shared" si="3129"/>
        <v>0</v>
      </c>
      <c r="BO939" s="23">
        <f t="shared" si="3129"/>
        <v>0</v>
      </c>
      <c r="BP939" s="23">
        <f t="shared" si="3129"/>
        <v>0</v>
      </c>
      <c r="BQ939" s="23">
        <f t="shared" si="3129"/>
        <v>0</v>
      </c>
      <c r="BR939" s="23">
        <f t="shared" si="3126"/>
        <v>518.6</v>
      </c>
      <c r="BS939" s="23">
        <f t="shared" si="3127"/>
        <v>669.6</v>
      </c>
      <c r="BT939" s="23">
        <f t="shared" si="3128"/>
        <v>669.6</v>
      </c>
      <c r="BU939" s="23">
        <f t="shared" si="3129"/>
        <v>0</v>
      </c>
      <c r="BV939" s="23">
        <f t="shared" si="3023"/>
        <v>518.6</v>
      </c>
      <c r="BW939" s="23">
        <f t="shared" si="3129"/>
        <v>0</v>
      </c>
    </row>
    <row r="940" spans="1:76" ht="31.2" x14ac:dyDescent="0.3">
      <c r="A940" s="12">
        <v>931</v>
      </c>
      <c r="B940" s="12" t="s">
        <v>83</v>
      </c>
      <c r="C940" s="12" t="s">
        <v>84</v>
      </c>
      <c r="D940" s="12" t="s">
        <v>333</v>
      </c>
      <c r="E940" s="12" t="s">
        <v>7</v>
      </c>
      <c r="F940" s="14" t="s">
        <v>383</v>
      </c>
      <c r="G940" s="20">
        <f>G941</f>
        <v>518.6</v>
      </c>
      <c r="H940" s="20">
        <f t="shared" si="3129"/>
        <v>669.6</v>
      </c>
      <c r="I940" s="20">
        <f t="shared" si="3129"/>
        <v>669.6</v>
      </c>
      <c r="J940" s="20">
        <f t="shared" si="3129"/>
        <v>0</v>
      </c>
      <c r="K940" s="20">
        <f t="shared" si="3129"/>
        <v>0</v>
      </c>
      <c r="L940" s="20">
        <f t="shared" si="3129"/>
        <v>0</v>
      </c>
      <c r="M940" s="20">
        <f t="shared" si="3048"/>
        <v>518.6</v>
      </c>
      <c r="N940" s="20">
        <f t="shared" si="3049"/>
        <v>669.6</v>
      </c>
      <c r="O940" s="20">
        <f t="shared" si="3050"/>
        <v>669.6</v>
      </c>
      <c r="P940" s="23">
        <f t="shared" si="3129"/>
        <v>0</v>
      </c>
      <c r="Q940" s="23">
        <f t="shared" si="3129"/>
        <v>0</v>
      </c>
      <c r="R940" s="23">
        <f t="shared" si="3129"/>
        <v>0</v>
      </c>
      <c r="S940" s="23">
        <f t="shared" si="3129"/>
        <v>0</v>
      </c>
      <c r="T940" s="23">
        <f t="shared" si="3129"/>
        <v>0</v>
      </c>
      <c r="U940" s="23">
        <f t="shared" si="3129"/>
        <v>0</v>
      </c>
      <c r="V940" s="23">
        <f t="shared" si="3129"/>
        <v>0</v>
      </c>
      <c r="W940" s="23">
        <f t="shared" si="3129"/>
        <v>0</v>
      </c>
      <c r="X940" s="23">
        <f t="shared" si="3129"/>
        <v>0</v>
      </c>
      <c r="Y940" s="23">
        <f t="shared" si="3129"/>
        <v>0</v>
      </c>
      <c r="Z940" s="23">
        <f t="shared" si="3105"/>
        <v>518.6</v>
      </c>
      <c r="AA940" s="23">
        <f t="shared" si="3106"/>
        <v>669.6</v>
      </c>
      <c r="AB940" s="23">
        <f t="shared" si="3107"/>
        <v>669.6</v>
      </c>
      <c r="AC940" s="23">
        <f t="shared" si="3129"/>
        <v>0</v>
      </c>
      <c r="AD940" s="23">
        <f t="shared" si="3129"/>
        <v>0</v>
      </c>
      <c r="AE940" s="23">
        <f t="shared" si="3129"/>
        <v>0</v>
      </c>
      <c r="AF940" s="23">
        <f t="shared" si="3129"/>
        <v>0</v>
      </c>
      <c r="AG940" s="23">
        <f t="shared" si="3129"/>
        <v>0</v>
      </c>
      <c r="AH940" s="23">
        <f t="shared" si="3129"/>
        <v>0</v>
      </c>
      <c r="AI940" s="23">
        <f t="shared" si="3129"/>
        <v>0</v>
      </c>
      <c r="AJ940" s="23">
        <f t="shared" si="3129"/>
        <v>0</v>
      </c>
      <c r="AK940" s="23">
        <f t="shared" si="3129"/>
        <v>0</v>
      </c>
      <c r="AL940" s="23">
        <f t="shared" si="3129"/>
        <v>0</v>
      </c>
      <c r="AM940" s="23">
        <f t="shared" si="3129"/>
        <v>0</v>
      </c>
      <c r="AN940" s="23">
        <f t="shared" si="3129"/>
        <v>0</v>
      </c>
      <c r="AO940" s="23">
        <f t="shared" si="3026"/>
        <v>518.6</v>
      </c>
      <c r="AP940" s="23">
        <f t="shared" si="3027"/>
        <v>669.6</v>
      </c>
      <c r="AQ940" s="23">
        <f t="shared" si="3028"/>
        <v>669.6</v>
      </c>
      <c r="AR940" s="23">
        <f t="shared" si="3129"/>
        <v>0</v>
      </c>
      <c r="AS940" s="23">
        <f t="shared" si="3029"/>
        <v>518.6</v>
      </c>
      <c r="AT940" s="23">
        <f t="shared" si="3129"/>
        <v>0</v>
      </c>
      <c r="AU940" s="23">
        <f t="shared" si="3129"/>
        <v>0</v>
      </c>
      <c r="AV940" s="23">
        <f t="shared" si="3129"/>
        <v>0</v>
      </c>
      <c r="AW940" s="23">
        <f t="shared" si="3129"/>
        <v>0</v>
      </c>
      <c r="AX940" s="23">
        <f t="shared" si="3129"/>
        <v>0</v>
      </c>
      <c r="AY940" s="23">
        <f t="shared" si="3004"/>
        <v>518.6</v>
      </c>
      <c r="AZ940" s="23">
        <f t="shared" si="3129"/>
        <v>0</v>
      </c>
      <c r="BA940" s="23">
        <f t="shared" si="3005"/>
        <v>518.6</v>
      </c>
      <c r="BB940" s="23">
        <f t="shared" si="3129"/>
        <v>0</v>
      </c>
      <c r="BC940" s="23">
        <f t="shared" si="3129"/>
        <v>0</v>
      </c>
      <c r="BD940" s="23">
        <f t="shared" si="3129"/>
        <v>0</v>
      </c>
      <c r="BE940" s="23">
        <f t="shared" si="3129"/>
        <v>0</v>
      </c>
      <c r="BF940" s="23">
        <f t="shared" si="3129"/>
        <v>0</v>
      </c>
      <c r="BG940" s="23">
        <f t="shared" si="3129"/>
        <v>0</v>
      </c>
      <c r="BH940" s="23">
        <f t="shared" si="3129"/>
        <v>0</v>
      </c>
      <c r="BI940" s="23">
        <f t="shared" si="3129"/>
        <v>0</v>
      </c>
      <c r="BJ940" s="23">
        <f t="shared" si="3129"/>
        <v>0</v>
      </c>
      <c r="BK940" s="23">
        <f t="shared" si="3129"/>
        <v>0</v>
      </c>
      <c r="BL940" s="23">
        <f t="shared" si="3129"/>
        <v>0</v>
      </c>
      <c r="BM940" s="23">
        <f t="shared" si="3129"/>
        <v>0</v>
      </c>
      <c r="BN940" s="23">
        <f t="shared" si="3129"/>
        <v>0</v>
      </c>
      <c r="BO940" s="23">
        <f t="shared" si="3129"/>
        <v>0</v>
      </c>
      <c r="BP940" s="23">
        <f t="shared" si="3129"/>
        <v>0</v>
      </c>
      <c r="BQ940" s="23">
        <f t="shared" si="3129"/>
        <v>0</v>
      </c>
      <c r="BR940" s="23">
        <f t="shared" si="3126"/>
        <v>518.6</v>
      </c>
      <c r="BS940" s="23">
        <f t="shared" si="3127"/>
        <v>669.6</v>
      </c>
      <c r="BT940" s="23">
        <f t="shared" si="3128"/>
        <v>669.6</v>
      </c>
      <c r="BU940" s="23">
        <f t="shared" si="3129"/>
        <v>0</v>
      </c>
      <c r="BV940" s="23">
        <f t="shared" si="3023"/>
        <v>518.6</v>
      </c>
      <c r="BW940" s="23">
        <f t="shared" si="3129"/>
        <v>0</v>
      </c>
    </row>
    <row r="941" spans="1:76" ht="31.2" x14ac:dyDescent="0.3">
      <c r="A941" s="12">
        <v>931</v>
      </c>
      <c r="B941" s="12" t="s">
        <v>83</v>
      </c>
      <c r="C941" s="12" t="s">
        <v>84</v>
      </c>
      <c r="D941" s="12" t="s">
        <v>333</v>
      </c>
      <c r="E941" s="12">
        <v>240</v>
      </c>
      <c r="F941" s="14" t="s">
        <v>372</v>
      </c>
      <c r="G941" s="20">
        <v>518.6</v>
      </c>
      <c r="H941" s="20">
        <v>669.6</v>
      </c>
      <c r="I941" s="20">
        <v>669.6</v>
      </c>
      <c r="J941" s="20"/>
      <c r="K941" s="20"/>
      <c r="L941" s="20"/>
      <c r="M941" s="20">
        <f t="shared" si="3048"/>
        <v>518.6</v>
      </c>
      <c r="N941" s="20">
        <f t="shared" si="3049"/>
        <v>669.6</v>
      </c>
      <c r="O941" s="20">
        <f t="shared" si="3050"/>
        <v>669.6</v>
      </c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>
        <f t="shared" si="3105"/>
        <v>518.6</v>
      </c>
      <c r="AA941" s="23">
        <f t="shared" si="3106"/>
        <v>669.6</v>
      </c>
      <c r="AB941" s="23">
        <f t="shared" si="3107"/>
        <v>669.6</v>
      </c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>
        <f t="shared" si="3026"/>
        <v>518.6</v>
      </c>
      <c r="AP941" s="23">
        <f t="shared" si="3027"/>
        <v>669.6</v>
      </c>
      <c r="AQ941" s="23">
        <f t="shared" si="3028"/>
        <v>669.6</v>
      </c>
      <c r="AR941" s="23"/>
      <c r="AS941" s="23">
        <f t="shared" si="3029"/>
        <v>518.6</v>
      </c>
      <c r="AT941" s="23"/>
      <c r="AU941" s="23"/>
      <c r="AV941" s="23"/>
      <c r="AW941" s="23"/>
      <c r="AX941" s="23"/>
      <c r="AY941" s="23">
        <f t="shared" si="3004"/>
        <v>518.6</v>
      </c>
      <c r="AZ941" s="23"/>
      <c r="BA941" s="23">
        <f t="shared" si="3005"/>
        <v>518.6</v>
      </c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>
        <f t="shared" si="3126"/>
        <v>518.6</v>
      </c>
      <c r="BS941" s="23">
        <f t="shared" si="3127"/>
        <v>669.6</v>
      </c>
      <c r="BT941" s="23">
        <f t="shared" si="3128"/>
        <v>669.6</v>
      </c>
      <c r="BU941" s="23"/>
      <c r="BV941" s="23">
        <f t="shared" si="3023"/>
        <v>518.6</v>
      </c>
      <c r="BW941" s="23"/>
    </row>
    <row r="942" spans="1:76" ht="31.2" x14ac:dyDescent="0.3">
      <c r="A942" s="12">
        <v>931</v>
      </c>
      <c r="B942" s="12" t="s">
        <v>83</v>
      </c>
      <c r="C942" s="12" t="s">
        <v>84</v>
      </c>
      <c r="D942" s="12" t="s">
        <v>92</v>
      </c>
      <c r="E942" s="12"/>
      <c r="F942" s="14" t="s">
        <v>99</v>
      </c>
      <c r="G942" s="20">
        <f>G943</f>
        <v>78.2</v>
      </c>
      <c r="H942" s="20">
        <f t="shared" ref="H942:BW945" si="3130">H943</f>
        <v>0</v>
      </c>
      <c r="I942" s="20">
        <f t="shared" si="3130"/>
        <v>0</v>
      </c>
      <c r="J942" s="20">
        <f t="shared" si="3130"/>
        <v>0</v>
      </c>
      <c r="K942" s="20">
        <f t="shared" si="3130"/>
        <v>0</v>
      </c>
      <c r="L942" s="20">
        <f t="shared" si="3130"/>
        <v>0</v>
      </c>
      <c r="M942" s="20">
        <f t="shared" si="3048"/>
        <v>78.2</v>
      </c>
      <c r="N942" s="20">
        <f t="shared" si="3049"/>
        <v>0</v>
      </c>
      <c r="O942" s="20">
        <f t="shared" si="3050"/>
        <v>0</v>
      </c>
      <c r="P942" s="23">
        <f t="shared" si="3130"/>
        <v>0</v>
      </c>
      <c r="Q942" s="23">
        <f t="shared" si="3130"/>
        <v>0</v>
      </c>
      <c r="R942" s="23">
        <f t="shared" si="3130"/>
        <v>0</v>
      </c>
      <c r="S942" s="23">
        <f t="shared" si="3130"/>
        <v>0</v>
      </c>
      <c r="T942" s="23">
        <f t="shared" si="3130"/>
        <v>0</v>
      </c>
      <c r="U942" s="23">
        <f t="shared" si="3130"/>
        <v>0</v>
      </c>
      <c r="V942" s="23">
        <f t="shared" si="3130"/>
        <v>0</v>
      </c>
      <c r="W942" s="23">
        <f t="shared" si="3130"/>
        <v>0</v>
      </c>
      <c r="X942" s="23">
        <f t="shared" si="3130"/>
        <v>0</v>
      </c>
      <c r="Y942" s="23">
        <f t="shared" si="3130"/>
        <v>0</v>
      </c>
      <c r="Z942" s="23">
        <f t="shared" si="3105"/>
        <v>78.2</v>
      </c>
      <c r="AA942" s="23">
        <f t="shared" si="3106"/>
        <v>0</v>
      </c>
      <c r="AB942" s="23">
        <f t="shared" si="3107"/>
        <v>0</v>
      </c>
      <c r="AC942" s="23">
        <f t="shared" si="3130"/>
        <v>0</v>
      </c>
      <c r="AD942" s="23">
        <f t="shared" si="3130"/>
        <v>0</v>
      </c>
      <c r="AE942" s="23">
        <f t="shared" si="3130"/>
        <v>0</v>
      </c>
      <c r="AF942" s="23">
        <f t="shared" si="3130"/>
        <v>0</v>
      </c>
      <c r="AG942" s="23">
        <f t="shared" si="3130"/>
        <v>0</v>
      </c>
      <c r="AH942" s="23">
        <f t="shared" si="3130"/>
        <v>0</v>
      </c>
      <c r="AI942" s="23">
        <f t="shared" si="3130"/>
        <v>0</v>
      </c>
      <c r="AJ942" s="23">
        <f t="shared" si="3130"/>
        <v>0</v>
      </c>
      <c r="AK942" s="23">
        <f t="shared" si="3130"/>
        <v>0</v>
      </c>
      <c r="AL942" s="23">
        <f t="shared" si="3130"/>
        <v>0</v>
      </c>
      <c r="AM942" s="23">
        <f t="shared" si="3130"/>
        <v>0</v>
      </c>
      <c r="AN942" s="23">
        <f t="shared" si="3130"/>
        <v>0</v>
      </c>
      <c r="AO942" s="23">
        <f t="shared" si="3026"/>
        <v>78.2</v>
      </c>
      <c r="AP942" s="23">
        <f t="shared" si="3027"/>
        <v>0</v>
      </c>
      <c r="AQ942" s="23">
        <f t="shared" si="3028"/>
        <v>0</v>
      </c>
      <c r="AR942" s="23">
        <f t="shared" si="3130"/>
        <v>0</v>
      </c>
      <c r="AS942" s="23">
        <f t="shared" si="3029"/>
        <v>78.2</v>
      </c>
      <c r="AT942" s="23">
        <f t="shared" si="3130"/>
        <v>0</v>
      </c>
      <c r="AU942" s="23">
        <f t="shared" si="3130"/>
        <v>0</v>
      </c>
      <c r="AV942" s="23">
        <f t="shared" si="3130"/>
        <v>0</v>
      </c>
      <c r="AW942" s="23">
        <f t="shared" si="3130"/>
        <v>0</v>
      </c>
      <c r="AX942" s="23">
        <f t="shared" si="3130"/>
        <v>0</v>
      </c>
      <c r="AY942" s="23">
        <f t="shared" si="3004"/>
        <v>78.2</v>
      </c>
      <c r="AZ942" s="23">
        <f t="shared" si="3130"/>
        <v>0</v>
      </c>
      <c r="BA942" s="23">
        <f t="shared" si="3005"/>
        <v>78.2</v>
      </c>
      <c r="BB942" s="23">
        <f t="shared" si="3130"/>
        <v>0</v>
      </c>
      <c r="BC942" s="23">
        <f t="shared" si="3130"/>
        <v>0</v>
      </c>
      <c r="BD942" s="23">
        <f t="shared" si="3130"/>
        <v>0</v>
      </c>
      <c r="BE942" s="23">
        <f t="shared" si="3130"/>
        <v>0</v>
      </c>
      <c r="BF942" s="23">
        <f t="shared" si="3130"/>
        <v>0</v>
      </c>
      <c r="BG942" s="23">
        <f t="shared" si="3130"/>
        <v>0</v>
      </c>
      <c r="BH942" s="23">
        <f t="shared" si="3130"/>
        <v>0</v>
      </c>
      <c r="BI942" s="23">
        <f t="shared" si="3130"/>
        <v>0</v>
      </c>
      <c r="BJ942" s="23">
        <f t="shared" si="3130"/>
        <v>0</v>
      </c>
      <c r="BK942" s="23">
        <f t="shared" si="3130"/>
        <v>0</v>
      </c>
      <c r="BL942" s="23">
        <f t="shared" si="3130"/>
        <v>0</v>
      </c>
      <c r="BM942" s="23">
        <f t="shared" si="3130"/>
        <v>0</v>
      </c>
      <c r="BN942" s="23">
        <f t="shared" si="3130"/>
        <v>0</v>
      </c>
      <c r="BO942" s="23">
        <f t="shared" si="3130"/>
        <v>0</v>
      </c>
      <c r="BP942" s="23">
        <f t="shared" si="3130"/>
        <v>0</v>
      </c>
      <c r="BQ942" s="23">
        <f t="shared" si="3130"/>
        <v>0</v>
      </c>
      <c r="BR942" s="23">
        <f t="shared" si="3126"/>
        <v>78.2</v>
      </c>
      <c r="BS942" s="23">
        <f t="shared" si="3127"/>
        <v>0</v>
      </c>
      <c r="BT942" s="23">
        <f t="shared" si="3128"/>
        <v>0</v>
      </c>
      <c r="BU942" s="23">
        <f t="shared" si="3130"/>
        <v>0</v>
      </c>
      <c r="BV942" s="23">
        <f t="shared" si="3023"/>
        <v>78.2</v>
      </c>
      <c r="BW942" s="23">
        <f t="shared" si="3130"/>
        <v>0</v>
      </c>
      <c r="BX942" s="5"/>
    </row>
    <row r="943" spans="1:76" ht="46.8" x14ac:dyDescent="0.3">
      <c r="A943" s="12">
        <v>931</v>
      </c>
      <c r="B943" s="12" t="s">
        <v>83</v>
      </c>
      <c r="C943" s="12" t="s">
        <v>84</v>
      </c>
      <c r="D943" s="12" t="s">
        <v>93</v>
      </c>
      <c r="E943" s="12"/>
      <c r="F943" s="14" t="s">
        <v>100</v>
      </c>
      <c r="G943" s="20">
        <f>G944</f>
        <v>78.2</v>
      </c>
      <c r="H943" s="20">
        <f t="shared" si="3130"/>
        <v>0</v>
      </c>
      <c r="I943" s="20">
        <f t="shared" si="3130"/>
        <v>0</v>
      </c>
      <c r="J943" s="20">
        <f t="shared" si="3130"/>
        <v>0</v>
      </c>
      <c r="K943" s="20">
        <f t="shared" si="3130"/>
        <v>0</v>
      </c>
      <c r="L943" s="20">
        <f t="shared" si="3130"/>
        <v>0</v>
      </c>
      <c r="M943" s="20">
        <f t="shared" si="3048"/>
        <v>78.2</v>
      </c>
      <c r="N943" s="20">
        <f t="shared" si="3049"/>
        <v>0</v>
      </c>
      <c r="O943" s="20">
        <f t="shared" si="3050"/>
        <v>0</v>
      </c>
      <c r="P943" s="23">
        <f t="shared" si="3130"/>
        <v>0</v>
      </c>
      <c r="Q943" s="23">
        <f t="shared" si="3130"/>
        <v>0</v>
      </c>
      <c r="R943" s="23">
        <f t="shared" si="3130"/>
        <v>0</v>
      </c>
      <c r="S943" s="23">
        <f t="shared" si="3130"/>
        <v>0</v>
      </c>
      <c r="T943" s="23">
        <f t="shared" si="3130"/>
        <v>0</v>
      </c>
      <c r="U943" s="23">
        <f t="shared" si="3130"/>
        <v>0</v>
      </c>
      <c r="V943" s="23">
        <f t="shared" si="3130"/>
        <v>0</v>
      </c>
      <c r="W943" s="23">
        <f t="shared" si="3130"/>
        <v>0</v>
      </c>
      <c r="X943" s="23">
        <f t="shared" si="3130"/>
        <v>0</v>
      </c>
      <c r="Y943" s="23">
        <f t="shared" si="3130"/>
        <v>0</v>
      </c>
      <c r="Z943" s="23">
        <f t="shared" si="3105"/>
        <v>78.2</v>
      </c>
      <c r="AA943" s="23">
        <f t="shared" si="3106"/>
        <v>0</v>
      </c>
      <c r="AB943" s="23">
        <f t="shared" si="3107"/>
        <v>0</v>
      </c>
      <c r="AC943" s="23">
        <f t="shared" si="3130"/>
        <v>0</v>
      </c>
      <c r="AD943" s="23">
        <f t="shared" si="3130"/>
        <v>0</v>
      </c>
      <c r="AE943" s="23">
        <f t="shared" si="3130"/>
        <v>0</v>
      </c>
      <c r="AF943" s="23">
        <f t="shared" si="3130"/>
        <v>0</v>
      </c>
      <c r="AG943" s="23">
        <f t="shared" si="3130"/>
        <v>0</v>
      </c>
      <c r="AH943" s="23">
        <f t="shared" si="3130"/>
        <v>0</v>
      </c>
      <c r="AI943" s="23">
        <f t="shared" si="3130"/>
        <v>0</v>
      </c>
      <c r="AJ943" s="23">
        <f t="shared" si="3130"/>
        <v>0</v>
      </c>
      <c r="AK943" s="23">
        <f t="shared" si="3130"/>
        <v>0</v>
      </c>
      <c r="AL943" s="23">
        <f t="shared" si="3130"/>
        <v>0</v>
      </c>
      <c r="AM943" s="23">
        <f t="shared" si="3130"/>
        <v>0</v>
      </c>
      <c r="AN943" s="23">
        <f t="shared" si="3130"/>
        <v>0</v>
      </c>
      <c r="AO943" s="23">
        <f t="shared" si="3026"/>
        <v>78.2</v>
      </c>
      <c r="AP943" s="23">
        <f t="shared" si="3027"/>
        <v>0</v>
      </c>
      <c r="AQ943" s="23">
        <f t="shared" si="3028"/>
        <v>0</v>
      </c>
      <c r="AR943" s="23">
        <f t="shared" si="3130"/>
        <v>0</v>
      </c>
      <c r="AS943" s="23">
        <f t="shared" si="3029"/>
        <v>78.2</v>
      </c>
      <c r="AT943" s="23">
        <f t="shared" si="3130"/>
        <v>0</v>
      </c>
      <c r="AU943" s="23">
        <f t="shared" si="3130"/>
        <v>0</v>
      </c>
      <c r="AV943" s="23">
        <f t="shared" si="3130"/>
        <v>0</v>
      </c>
      <c r="AW943" s="23">
        <f t="shared" si="3130"/>
        <v>0</v>
      </c>
      <c r="AX943" s="23">
        <f t="shared" si="3130"/>
        <v>0</v>
      </c>
      <c r="AY943" s="23">
        <f t="shared" ref="AY943:AY1006" si="3131">AS943+AT943+AU943+AV943+AW943+AX943</f>
        <v>78.2</v>
      </c>
      <c r="AZ943" s="23">
        <f t="shared" si="3130"/>
        <v>0</v>
      </c>
      <c r="BA943" s="23">
        <f t="shared" ref="BA943:BA1006" si="3132">AY943+AZ943</f>
        <v>78.2</v>
      </c>
      <c r="BB943" s="23">
        <f t="shared" si="3130"/>
        <v>0</v>
      </c>
      <c r="BC943" s="23">
        <f t="shared" si="3130"/>
        <v>0</v>
      </c>
      <c r="BD943" s="23">
        <f t="shared" si="3130"/>
        <v>0</v>
      </c>
      <c r="BE943" s="23">
        <f t="shared" si="3130"/>
        <v>0</v>
      </c>
      <c r="BF943" s="23">
        <f t="shared" si="3130"/>
        <v>0</v>
      </c>
      <c r="BG943" s="23">
        <f t="shared" si="3130"/>
        <v>0</v>
      </c>
      <c r="BH943" s="23">
        <f t="shared" si="3130"/>
        <v>0</v>
      </c>
      <c r="BI943" s="23">
        <f t="shared" si="3130"/>
        <v>0</v>
      </c>
      <c r="BJ943" s="23">
        <f t="shared" si="3130"/>
        <v>0</v>
      </c>
      <c r="BK943" s="23">
        <f t="shared" si="3130"/>
        <v>0</v>
      </c>
      <c r="BL943" s="23">
        <f t="shared" si="3130"/>
        <v>0</v>
      </c>
      <c r="BM943" s="23">
        <f t="shared" si="3130"/>
        <v>0</v>
      </c>
      <c r="BN943" s="23">
        <f t="shared" si="3130"/>
        <v>0</v>
      </c>
      <c r="BO943" s="23">
        <f t="shared" si="3130"/>
        <v>0</v>
      </c>
      <c r="BP943" s="23">
        <f t="shared" si="3130"/>
        <v>0</v>
      </c>
      <c r="BQ943" s="23">
        <f t="shared" si="3130"/>
        <v>0</v>
      </c>
      <c r="BR943" s="23">
        <f t="shared" si="3126"/>
        <v>78.2</v>
      </c>
      <c r="BS943" s="23">
        <f t="shared" si="3127"/>
        <v>0</v>
      </c>
      <c r="BT943" s="23">
        <f t="shared" si="3128"/>
        <v>0</v>
      </c>
      <c r="BU943" s="23">
        <f t="shared" si="3130"/>
        <v>0</v>
      </c>
      <c r="BV943" s="23">
        <f t="shared" si="3023"/>
        <v>78.2</v>
      </c>
      <c r="BW943" s="23">
        <f t="shared" si="3130"/>
        <v>0</v>
      </c>
      <c r="BX943" s="5"/>
    </row>
    <row r="944" spans="1:76" ht="62.4" x14ac:dyDescent="0.3">
      <c r="A944" s="12">
        <v>931</v>
      </c>
      <c r="B944" s="12" t="s">
        <v>83</v>
      </c>
      <c r="C944" s="12" t="s">
        <v>84</v>
      </c>
      <c r="D944" s="12" t="s">
        <v>334</v>
      </c>
      <c r="E944" s="12"/>
      <c r="F944" s="14" t="s">
        <v>426</v>
      </c>
      <c r="G944" s="20">
        <f>G945</f>
        <v>78.2</v>
      </c>
      <c r="H944" s="20">
        <f t="shared" si="3130"/>
        <v>0</v>
      </c>
      <c r="I944" s="20">
        <f t="shared" si="3130"/>
        <v>0</v>
      </c>
      <c r="J944" s="20">
        <f t="shared" si="3130"/>
        <v>0</v>
      </c>
      <c r="K944" s="20">
        <f t="shared" si="3130"/>
        <v>0</v>
      </c>
      <c r="L944" s="20">
        <f t="shared" si="3130"/>
        <v>0</v>
      </c>
      <c r="M944" s="20">
        <f t="shared" si="3048"/>
        <v>78.2</v>
      </c>
      <c r="N944" s="20">
        <f t="shared" si="3049"/>
        <v>0</v>
      </c>
      <c r="O944" s="20">
        <f t="shared" si="3050"/>
        <v>0</v>
      </c>
      <c r="P944" s="23">
        <f t="shared" si="3130"/>
        <v>0</v>
      </c>
      <c r="Q944" s="23">
        <f t="shared" si="3130"/>
        <v>0</v>
      </c>
      <c r="R944" s="23">
        <f t="shared" si="3130"/>
        <v>0</v>
      </c>
      <c r="S944" s="23">
        <f t="shared" si="3130"/>
        <v>0</v>
      </c>
      <c r="T944" s="23">
        <f t="shared" si="3130"/>
        <v>0</v>
      </c>
      <c r="U944" s="23">
        <f t="shared" si="3130"/>
        <v>0</v>
      </c>
      <c r="V944" s="23">
        <f t="shared" si="3130"/>
        <v>0</v>
      </c>
      <c r="W944" s="23">
        <f t="shared" si="3130"/>
        <v>0</v>
      </c>
      <c r="X944" s="23">
        <f t="shared" si="3130"/>
        <v>0</v>
      </c>
      <c r="Y944" s="23">
        <f t="shared" si="3130"/>
        <v>0</v>
      </c>
      <c r="Z944" s="23">
        <f t="shared" si="3105"/>
        <v>78.2</v>
      </c>
      <c r="AA944" s="23">
        <f t="shared" si="3106"/>
        <v>0</v>
      </c>
      <c r="AB944" s="23">
        <f t="shared" si="3107"/>
        <v>0</v>
      </c>
      <c r="AC944" s="23">
        <f t="shared" si="3130"/>
        <v>0</v>
      </c>
      <c r="AD944" s="23">
        <f t="shared" si="3130"/>
        <v>0</v>
      </c>
      <c r="AE944" s="23">
        <f t="shared" si="3130"/>
        <v>0</v>
      </c>
      <c r="AF944" s="23">
        <f t="shared" si="3130"/>
        <v>0</v>
      </c>
      <c r="AG944" s="23">
        <f t="shared" si="3130"/>
        <v>0</v>
      </c>
      <c r="AH944" s="23">
        <f t="shared" si="3130"/>
        <v>0</v>
      </c>
      <c r="AI944" s="23">
        <f t="shared" si="3130"/>
        <v>0</v>
      </c>
      <c r="AJ944" s="23">
        <f t="shared" si="3130"/>
        <v>0</v>
      </c>
      <c r="AK944" s="23">
        <f t="shared" si="3130"/>
        <v>0</v>
      </c>
      <c r="AL944" s="23">
        <f t="shared" si="3130"/>
        <v>0</v>
      </c>
      <c r="AM944" s="23">
        <f t="shared" si="3130"/>
        <v>0</v>
      </c>
      <c r="AN944" s="23">
        <f t="shared" si="3130"/>
        <v>0</v>
      </c>
      <c r="AO944" s="23">
        <f t="shared" si="3026"/>
        <v>78.2</v>
      </c>
      <c r="AP944" s="23">
        <f t="shared" si="3027"/>
        <v>0</v>
      </c>
      <c r="AQ944" s="23">
        <f t="shared" si="3028"/>
        <v>0</v>
      </c>
      <c r="AR944" s="23">
        <f t="shared" si="3130"/>
        <v>0</v>
      </c>
      <c r="AS944" s="23">
        <f t="shared" si="3029"/>
        <v>78.2</v>
      </c>
      <c r="AT944" s="23">
        <f t="shared" si="3130"/>
        <v>0</v>
      </c>
      <c r="AU944" s="23">
        <f t="shared" si="3130"/>
        <v>0</v>
      </c>
      <c r="AV944" s="23">
        <f t="shared" si="3130"/>
        <v>0</v>
      </c>
      <c r="AW944" s="23">
        <f t="shared" si="3130"/>
        <v>0</v>
      </c>
      <c r="AX944" s="23">
        <f t="shared" si="3130"/>
        <v>0</v>
      </c>
      <c r="AY944" s="23">
        <f t="shared" si="3131"/>
        <v>78.2</v>
      </c>
      <c r="AZ944" s="23">
        <f t="shared" si="3130"/>
        <v>0</v>
      </c>
      <c r="BA944" s="23">
        <f t="shared" si="3132"/>
        <v>78.2</v>
      </c>
      <c r="BB944" s="23">
        <f t="shared" si="3130"/>
        <v>0</v>
      </c>
      <c r="BC944" s="23">
        <f t="shared" si="3130"/>
        <v>0</v>
      </c>
      <c r="BD944" s="23">
        <f t="shared" si="3130"/>
        <v>0</v>
      </c>
      <c r="BE944" s="23">
        <f t="shared" si="3130"/>
        <v>0</v>
      </c>
      <c r="BF944" s="23">
        <f t="shared" si="3130"/>
        <v>0</v>
      </c>
      <c r="BG944" s="23">
        <f t="shared" si="3130"/>
        <v>0</v>
      </c>
      <c r="BH944" s="23">
        <f t="shared" si="3130"/>
        <v>0</v>
      </c>
      <c r="BI944" s="23">
        <f t="shared" si="3130"/>
        <v>0</v>
      </c>
      <c r="BJ944" s="23">
        <f t="shared" si="3130"/>
        <v>0</v>
      </c>
      <c r="BK944" s="23">
        <f t="shared" si="3130"/>
        <v>0</v>
      </c>
      <c r="BL944" s="23">
        <f t="shared" si="3130"/>
        <v>0</v>
      </c>
      <c r="BM944" s="23">
        <f t="shared" si="3130"/>
        <v>0</v>
      </c>
      <c r="BN944" s="23">
        <f t="shared" si="3130"/>
        <v>0</v>
      </c>
      <c r="BO944" s="23">
        <f t="shared" si="3130"/>
        <v>0</v>
      </c>
      <c r="BP944" s="23">
        <f t="shared" si="3130"/>
        <v>0</v>
      </c>
      <c r="BQ944" s="23">
        <f t="shared" si="3130"/>
        <v>0</v>
      </c>
      <c r="BR944" s="23">
        <f t="shared" si="3126"/>
        <v>78.2</v>
      </c>
      <c r="BS944" s="23">
        <f t="shared" si="3127"/>
        <v>0</v>
      </c>
      <c r="BT944" s="23">
        <f t="shared" si="3128"/>
        <v>0</v>
      </c>
      <c r="BU944" s="23">
        <f t="shared" si="3130"/>
        <v>0</v>
      </c>
      <c r="BV944" s="23">
        <f t="shared" si="3023"/>
        <v>78.2</v>
      </c>
      <c r="BW944" s="23">
        <f t="shared" si="3130"/>
        <v>0</v>
      </c>
    </row>
    <row r="945" spans="1:76" ht="31.2" x14ac:dyDescent="0.3">
      <c r="A945" s="12">
        <v>931</v>
      </c>
      <c r="B945" s="12" t="s">
        <v>83</v>
      </c>
      <c r="C945" s="12" t="s">
        <v>84</v>
      </c>
      <c r="D945" s="12" t="s">
        <v>334</v>
      </c>
      <c r="E945" s="12" t="s">
        <v>7</v>
      </c>
      <c r="F945" s="14" t="s">
        <v>383</v>
      </c>
      <c r="G945" s="20">
        <f>G946</f>
        <v>78.2</v>
      </c>
      <c r="H945" s="20">
        <f t="shared" si="3130"/>
        <v>0</v>
      </c>
      <c r="I945" s="20">
        <f t="shared" si="3130"/>
        <v>0</v>
      </c>
      <c r="J945" s="20">
        <f t="shared" si="3130"/>
        <v>0</v>
      </c>
      <c r="K945" s="20">
        <f t="shared" si="3130"/>
        <v>0</v>
      </c>
      <c r="L945" s="20">
        <f t="shared" si="3130"/>
        <v>0</v>
      </c>
      <c r="M945" s="20">
        <f t="shared" si="3048"/>
        <v>78.2</v>
      </c>
      <c r="N945" s="20">
        <f t="shared" si="3049"/>
        <v>0</v>
      </c>
      <c r="O945" s="20">
        <f t="shared" si="3050"/>
        <v>0</v>
      </c>
      <c r="P945" s="23">
        <f t="shared" si="3130"/>
        <v>0</v>
      </c>
      <c r="Q945" s="23">
        <f t="shared" si="3130"/>
        <v>0</v>
      </c>
      <c r="R945" s="23">
        <f t="shared" si="3130"/>
        <v>0</v>
      </c>
      <c r="S945" s="23">
        <f t="shared" si="3130"/>
        <v>0</v>
      </c>
      <c r="T945" s="23">
        <f t="shared" si="3130"/>
        <v>0</v>
      </c>
      <c r="U945" s="23">
        <f t="shared" si="3130"/>
        <v>0</v>
      </c>
      <c r="V945" s="23">
        <f t="shared" si="3130"/>
        <v>0</v>
      </c>
      <c r="W945" s="23">
        <f t="shared" si="3130"/>
        <v>0</v>
      </c>
      <c r="X945" s="23">
        <f t="shared" si="3130"/>
        <v>0</v>
      </c>
      <c r="Y945" s="23">
        <f t="shared" si="3130"/>
        <v>0</v>
      </c>
      <c r="Z945" s="23">
        <f t="shared" si="3105"/>
        <v>78.2</v>
      </c>
      <c r="AA945" s="23">
        <f t="shared" si="3106"/>
        <v>0</v>
      </c>
      <c r="AB945" s="23">
        <f t="shared" si="3107"/>
        <v>0</v>
      </c>
      <c r="AC945" s="23">
        <f t="shared" si="3130"/>
        <v>0</v>
      </c>
      <c r="AD945" s="23">
        <f t="shared" si="3130"/>
        <v>0</v>
      </c>
      <c r="AE945" s="23">
        <f t="shared" si="3130"/>
        <v>0</v>
      </c>
      <c r="AF945" s="23">
        <f t="shared" si="3130"/>
        <v>0</v>
      </c>
      <c r="AG945" s="23">
        <f t="shared" si="3130"/>
        <v>0</v>
      </c>
      <c r="AH945" s="23">
        <f t="shared" si="3130"/>
        <v>0</v>
      </c>
      <c r="AI945" s="23">
        <f t="shared" si="3130"/>
        <v>0</v>
      </c>
      <c r="AJ945" s="23">
        <f t="shared" si="3130"/>
        <v>0</v>
      </c>
      <c r="AK945" s="23">
        <f t="shared" si="3130"/>
        <v>0</v>
      </c>
      <c r="AL945" s="23">
        <f t="shared" si="3130"/>
        <v>0</v>
      </c>
      <c r="AM945" s="23">
        <f t="shared" si="3130"/>
        <v>0</v>
      </c>
      <c r="AN945" s="23">
        <f t="shared" si="3130"/>
        <v>0</v>
      </c>
      <c r="AO945" s="23">
        <f t="shared" si="3026"/>
        <v>78.2</v>
      </c>
      <c r="AP945" s="23">
        <f t="shared" si="3027"/>
        <v>0</v>
      </c>
      <c r="AQ945" s="23">
        <f t="shared" si="3028"/>
        <v>0</v>
      </c>
      <c r="AR945" s="23">
        <f t="shared" si="3130"/>
        <v>0</v>
      </c>
      <c r="AS945" s="23">
        <f t="shared" si="3029"/>
        <v>78.2</v>
      </c>
      <c r="AT945" s="23">
        <f t="shared" si="3130"/>
        <v>0</v>
      </c>
      <c r="AU945" s="23">
        <f t="shared" si="3130"/>
        <v>0</v>
      </c>
      <c r="AV945" s="23">
        <f t="shared" si="3130"/>
        <v>0</v>
      </c>
      <c r="AW945" s="23">
        <f t="shared" si="3130"/>
        <v>0</v>
      </c>
      <c r="AX945" s="23">
        <f t="shared" si="3130"/>
        <v>0</v>
      </c>
      <c r="AY945" s="23">
        <f t="shared" si="3131"/>
        <v>78.2</v>
      </c>
      <c r="AZ945" s="23">
        <f t="shared" si="3130"/>
        <v>0</v>
      </c>
      <c r="BA945" s="23">
        <f t="shared" si="3132"/>
        <v>78.2</v>
      </c>
      <c r="BB945" s="23">
        <f t="shared" si="3130"/>
        <v>0</v>
      </c>
      <c r="BC945" s="23">
        <f t="shared" si="3130"/>
        <v>0</v>
      </c>
      <c r="BD945" s="23">
        <f t="shared" si="3130"/>
        <v>0</v>
      </c>
      <c r="BE945" s="23">
        <f t="shared" si="3130"/>
        <v>0</v>
      </c>
      <c r="BF945" s="23">
        <f t="shared" si="3130"/>
        <v>0</v>
      </c>
      <c r="BG945" s="23">
        <f t="shared" si="3130"/>
        <v>0</v>
      </c>
      <c r="BH945" s="23">
        <f t="shared" si="3130"/>
        <v>0</v>
      </c>
      <c r="BI945" s="23">
        <f t="shared" si="3130"/>
        <v>0</v>
      </c>
      <c r="BJ945" s="23">
        <f t="shared" si="3130"/>
        <v>0</v>
      </c>
      <c r="BK945" s="23">
        <f t="shared" si="3130"/>
        <v>0</v>
      </c>
      <c r="BL945" s="23">
        <f t="shared" si="3130"/>
        <v>0</v>
      </c>
      <c r="BM945" s="23">
        <f t="shared" si="3130"/>
        <v>0</v>
      </c>
      <c r="BN945" s="23">
        <f t="shared" si="3130"/>
        <v>0</v>
      </c>
      <c r="BO945" s="23">
        <f t="shared" si="3130"/>
        <v>0</v>
      </c>
      <c r="BP945" s="23">
        <f t="shared" si="3130"/>
        <v>0</v>
      </c>
      <c r="BQ945" s="23">
        <f t="shared" si="3130"/>
        <v>0</v>
      </c>
      <c r="BR945" s="23">
        <f t="shared" si="3126"/>
        <v>78.2</v>
      </c>
      <c r="BS945" s="23">
        <f t="shared" si="3127"/>
        <v>0</v>
      </c>
      <c r="BT945" s="23">
        <f t="shared" si="3128"/>
        <v>0</v>
      </c>
      <c r="BU945" s="23">
        <f t="shared" si="3130"/>
        <v>0</v>
      </c>
      <c r="BV945" s="23">
        <f t="shared" si="3023"/>
        <v>78.2</v>
      </c>
      <c r="BW945" s="23">
        <f t="shared" si="3130"/>
        <v>0</v>
      </c>
    </row>
    <row r="946" spans="1:76" ht="31.2" x14ac:dyDescent="0.3">
      <c r="A946" s="12">
        <v>931</v>
      </c>
      <c r="B946" s="12" t="s">
        <v>83</v>
      </c>
      <c r="C946" s="12" t="s">
        <v>84</v>
      </c>
      <c r="D946" s="12" t="s">
        <v>334</v>
      </c>
      <c r="E946" s="12">
        <v>240</v>
      </c>
      <c r="F946" s="14" t="s">
        <v>372</v>
      </c>
      <c r="G946" s="20">
        <v>78.2</v>
      </c>
      <c r="H946" s="20">
        <v>0</v>
      </c>
      <c r="I946" s="20">
        <v>0</v>
      </c>
      <c r="J946" s="20"/>
      <c r="K946" s="20"/>
      <c r="L946" s="20"/>
      <c r="M946" s="20">
        <f t="shared" si="3048"/>
        <v>78.2</v>
      </c>
      <c r="N946" s="20">
        <f t="shared" si="3049"/>
        <v>0</v>
      </c>
      <c r="O946" s="20">
        <f t="shared" si="3050"/>
        <v>0</v>
      </c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>
        <f t="shared" si="3105"/>
        <v>78.2</v>
      </c>
      <c r="AA946" s="23">
        <f t="shared" si="3106"/>
        <v>0</v>
      </c>
      <c r="AB946" s="23">
        <f t="shared" si="3107"/>
        <v>0</v>
      </c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>
        <f t="shared" si="3026"/>
        <v>78.2</v>
      </c>
      <c r="AP946" s="23">
        <f t="shared" si="3027"/>
        <v>0</v>
      </c>
      <c r="AQ946" s="23">
        <f t="shared" si="3028"/>
        <v>0</v>
      </c>
      <c r="AR946" s="23"/>
      <c r="AS946" s="23">
        <f t="shared" si="3029"/>
        <v>78.2</v>
      </c>
      <c r="AT946" s="23"/>
      <c r="AU946" s="23"/>
      <c r="AV946" s="23"/>
      <c r="AW946" s="23"/>
      <c r="AX946" s="23"/>
      <c r="AY946" s="23">
        <f t="shared" si="3131"/>
        <v>78.2</v>
      </c>
      <c r="AZ946" s="23"/>
      <c r="BA946" s="23">
        <f t="shared" si="3132"/>
        <v>78.2</v>
      </c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>
        <f t="shared" si="3126"/>
        <v>78.2</v>
      </c>
      <c r="BS946" s="23">
        <f t="shared" si="3127"/>
        <v>0</v>
      </c>
      <c r="BT946" s="23">
        <f t="shared" si="3128"/>
        <v>0</v>
      </c>
      <c r="BU946" s="23"/>
      <c r="BV946" s="23">
        <f t="shared" si="3023"/>
        <v>78.2</v>
      </c>
      <c r="BW946" s="23"/>
    </row>
    <row r="947" spans="1:76" s="3" customFormat="1" x14ac:dyDescent="0.3">
      <c r="A947" s="16">
        <v>931</v>
      </c>
      <c r="B947" s="16" t="s">
        <v>109</v>
      </c>
      <c r="C947" s="16"/>
      <c r="D947" s="16"/>
      <c r="E947" s="16"/>
      <c r="F947" s="7" t="s">
        <v>389</v>
      </c>
      <c r="G947" s="18">
        <f>G948+G980</f>
        <v>41119.100000000006</v>
      </c>
      <c r="H947" s="18">
        <f t="shared" ref="H947:L947" si="3133">H948+H980</f>
        <v>41636.700000000004</v>
      </c>
      <c r="I947" s="18">
        <f t="shared" si="3133"/>
        <v>41620.300000000003</v>
      </c>
      <c r="J947" s="18">
        <f t="shared" si="3133"/>
        <v>0</v>
      </c>
      <c r="K947" s="18">
        <f t="shared" si="3133"/>
        <v>0</v>
      </c>
      <c r="L947" s="18">
        <f t="shared" si="3133"/>
        <v>0</v>
      </c>
      <c r="M947" s="20">
        <f t="shared" si="3048"/>
        <v>41119.100000000006</v>
      </c>
      <c r="N947" s="20">
        <f t="shared" si="3049"/>
        <v>41636.700000000004</v>
      </c>
      <c r="O947" s="20">
        <f t="shared" si="3050"/>
        <v>41620.300000000003</v>
      </c>
      <c r="P947" s="21">
        <f t="shared" ref="P947:Q947" si="3134">P948+P980</f>
        <v>0</v>
      </c>
      <c r="Q947" s="21">
        <f t="shared" si="3134"/>
        <v>0</v>
      </c>
      <c r="R947" s="21">
        <f t="shared" ref="R947:T947" si="3135">R948+R980</f>
        <v>0</v>
      </c>
      <c r="S947" s="21">
        <f t="shared" si="3135"/>
        <v>0</v>
      </c>
      <c r="T947" s="21">
        <f t="shared" si="3135"/>
        <v>0</v>
      </c>
      <c r="U947" s="21">
        <f t="shared" ref="U947:W947" si="3136">U948+U980</f>
        <v>0</v>
      </c>
      <c r="V947" s="21">
        <f t="shared" si="3136"/>
        <v>0</v>
      </c>
      <c r="W947" s="21">
        <f t="shared" si="3136"/>
        <v>0</v>
      </c>
      <c r="X947" s="21">
        <f t="shared" ref="X947:Y947" si="3137">X948+X980</f>
        <v>0</v>
      </c>
      <c r="Y947" s="21">
        <f t="shared" si="3137"/>
        <v>0</v>
      </c>
      <c r="Z947" s="21">
        <f t="shared" si="3105"/>
        <v>41119.100000000006</v>
      </c>
      <c r="AA947" s="21">
        <f t="shared" si="3106"/>
        <v>41636.700000000004</v>
      </c>
      <c r="AB947" s="21">
        <f t="shared" si="3107"/>
        <v>41620.300000000003</v>
      </c>
      <c r="AC947" s="21">
        <f t="shared" ref="AC947:AL947" si="3138">AC948+AC980</f>
        <v>0</v>
      </c>
      <c r="AD947" s="21">
        <f t="shared" si="3138"/>
        <v>0</v>
      </c>
      <c r="AE947" s="21">
        <f t="shared" ref="AE947" si="3139">AE948+AE980</f>
        <v>0</v>
      </c>
      <c r="AF947" s="21">
        <f t="shared" si="3138"/>
        <v>0</v>
      </c>
      <c r="AG947" s="21">
        <f t="shared" si="3138"/>
        <v>0</v>
      </c>
      <c r="AH947" s="21">
        <f t="shared" si="3138"/>
        <v>0</v>
      </c>
      <c r="AI947" s="21">
        <f t="shared" ref="AI947" si="3140">AI948+AI980</f>
        <v>0</v>
      </c>
      <c r="AJ947" s="21">
        <f t="shared" si="3138"/>
        <v>0</v>
      </c>
      <c r="AK947" s="21">
        <f t="shared" si="3138"/>
        <v>0</v>
      </c>
      <c r="AL947" s="21">
        <f t="shared" si="3138"/>
        <v>0</v>
      </c>
      <c r="AM947" s="21">
        <f t="shared" ref="AM947:BW947" si="3141">AM948+AM980</f>
        <v>0</v>
      </c>
      <c r="AN947" s="21">
        <f t="shared" si="3141"/>
        <v>0</v>
      </c>
      <c r="AO947" s="21">
        <f t="shared" si="3026"/>
        <v>41119.100000000006</v>
      </c>
      <c r="AP947" s="21">
        <f t="shared" si="3027"/>
        <v>41636.700000000004</v>
      </c>
      <c r="AQ947" s="21">
        <f t="shared" si="3028"/>
        <v>41620.300000000003</v>
      </c>
      <c r="AR947" s="21">
        <f t="shared" ref="AR947" si="3142">AR948+AR980</f>
        <v>0</v>
      </c>
      <c r="AS947" s="21">
        <f t="shared" si="3029"/>
        <v>41119.100000000006</v>
      </c>
      <c r="AT947" s="21">
        <f t="shared" ref="AT947:AX947" si="3143">AT948+AT980</f>
        <v>0</v>
      </c>
      <c r="AU947" s="21">
        <f t="shared" si="3143"/>
        <v>0</v>
      </c>
      <c r="AV947" s="21">
        <f t="shared" si="3143"/>
        <v>0</v>
      </c>
      <c r="AW947" s="21">
        <f t="shared" si="3143"/>
        <v>0</v>
      </c>
      <c r="AX947" s="21">
        <f t="shared" si="3143"/>
        <v>0</v>
      </c>
      <c r="AY947" s="21">
        <f t="shared" si="3131"/>
        <v>41119.100000000006</v>
      </c>
      <c r="AZ947" s="21">
        <f t="shared" ref="AZ947" si="3144">AZ948+AZ980</f>
        <v>0</v>
      </c>
      <c r="BA947" s="21">
        <f t="shared" si="3132"/>
        <v>41119.100000000006</v>
      </c>
      <c r="BB947" s="21">
        <f t="shared" ref="BB947:BI947" si="3145">BB948+BB980</f>
        <v>0</v>
      </c>
      <c r="BC947" s="21">
        <f t="shared" si="3145"/>
        <v>0</v>
      </c>
      <c r="BD947" s="21">
        <f t="shared" si="3145"/>
        <v>0</v>
      </c>
      <c r="BE947" s="21">
        <f t="shared" si="3145"/>
        <v>-2045.8240000000001</v>
      </c>
      <c r="BF947" s="21">
        <f t="shared" si="3145"/>
        <v>0</v>
      </c>
      <c r="BG947" s="21">
        <f t="shared" si="3145"/>
        <v>0</v>
      </c>
      <c r="BH947" s="21">
        <f t="shared" si="3145"/>
        <v>0</v>
      </c>
      <c r="BI947" s="21">
        <f t="shared" si="3145"/>
        <v>0</v>
      </c>
      <c r="BJ947" s="21">
        <f t="shared" ref="BJ947:BP947" si="3146">BJ948+BJ980</f>
        <v>0</v>
      </c>
      <c r="BK947" s="21">
        <f t="shared" si="3146"/>
        <v>0</v>
      </c>
      <c r="BL947" s="21">
        <f t="shared" si="3146"/>
        <v>0</v>
      </c>
      <c r="BM947" s="21">
        <f t="shared" si="3146"/>
        <v>0</v>
      </c>
      <c r="BN947" s="21">
        <f t="shared" si="3146"/>
        <v>0</v>
      </c>
      <c r="BO947" s="21">
        <f t="shared" si="3146"/>
        <v>0</v>
      </c>
      <c r="BP947" s="21">
        <f t="shared" si="3146"/>
        <v>0</v>
      </c>
      <c r="BQ947" s="21">
        <f t="shared" ref="BQ947" si="3147">BQ948+BQ980</f>
        <v>0</v>
      </c>
      <c r="BR947" s="21">
        <f t="shared" si="3126"/>
        <v>39073.276000000005</v>
      </c>
      <c r="BS947" s="21">
        <f t="shared" si="3127"/>
        <v>41636.700000000004</v>
      </c>
      <c r="BT947" s="21">
        <f t="shared" si="3128"/>
        <v>41620.300000000003</v>
      </c>
      <c r="BU947" s="21">
        <f t="shared" ref="BU947" si="3148">BU948+BU980</f>
        <v>0</v>
      </c>
      <c r="BV947" s="21">
        <f t="shared" si="3023"/>
        <v>39073.276000000005</v>
      </c>
      <c r="BW947" s="21">
        <f t="shared" si="3141"/>
        <v>0</v>
      </c>
    </row>
    <row r="948" spans="1:76" s="15" customFormat="1" x14ac:dyDescent="0.3">
      <c r="A948" s="17">
        <v>931</v>
      </c>
      <c r="B948" s="17" t="s">
        <v>109</v>
      </c>
      <c r="C948" s="17" t="s">
        <v>108</v>
      </c>
      <c r="D948" s="17"/>
      <c r="E948" s="17"/>
      <c r="F948" s="10" t="s">
        <v>396</v>
      </c>
      <c r="G948" s="19">
        <f>G949+G954+G959+G970+G975</f>
        <v>30617.000000000004</v>
      </c>
      <c r="H948" s="19">
        <f t="shared" ref="H948:L948" si="3149">H949+H954+H959+H970+H975</f>
        <v>31079.500000000004</v>
      </c>
      <c r="I948" s="19">
        <f t="shared" si="3149"/>
        <v>31063.100000000002</v>
      </c>
      <c r="J948" s="19">
        <f t="shared" si="3149"/>
        <v>0</v>
      </c>
      <c r="K948" s="19">
        <f t="shared" si="3149"/>
        <v>0</v>
      </c>
      <c r="L948" s="19">
        <f t="shared" si="3149"/>
        <v>0</v>
      </c>
      <c r="M948" s="20">
        <f t="shared" si="3048"/>
        <v>30617.000000000004</v>
      </c>
      <c r="N948" s="20">
        <f t="shared" si="3049"/>
        <v>31079.500000000004</v>
      </c>
      <c r="O948" s="20">
        <f t="shared" si="3050"/>
        <v>31063.100000000002</v>
      </c>
      <c r="P948" s="22">
        <f t="shared" ref="P948:Q948" si="3150">P949+P954+P959+P970+P975</f>
        <v>0</v>
      </c>
      <c r="Q948" s="22">
        <f t="shared" si="3150"/>
        <v>0</v>
      </c>
      <c r="R948" s="22">
        <f t="shared" ref="R948:T948" si="3151">R949+R954+R959+R970+R975</f>
        <v>0</v>
      </c>
      <c r="S948" s="22">
        <f t="shared" si="3151"/>
        <v>0</v>
      </c>
      <c r="T948" s="22">
        <f t="shared" si="3151"/>
        <v>0</v>
      </c>
      <c r="U948" s="22">
        <f t="shared" ref="U948:W948" si="3152">U949+U954+U959+U970+U975</f>
        <v>0</v>
      </c>
      <c r="V948" s="22">
        <f t="shared" si="3152"/>
        <v>0</v>
      </c>
      <c r="W948" s="22">
        <f t="shared" si="3152"/>
        <v>0</v>
      </c>
      <c r="X948" s="22">
        <f t="shared" ref="X948:Y948" si="3153">X949+X954+X959+X970+X975</f>
        <v>0</v>
      </c>
      <c r="Y948" s="22">
        <f t="shared" si="3153"/>
        <v>0</v>
      </c>
      <c r="Z948" s="22">
        <f t="shared" si="3105"/>
        <v>30617.000000000004</v>
      </c>
      <c r="AA948" s="22">
        <f t="shared" si="3106"/>
        <v>31079.500000000004</v>
      </c>
      <c r="AB948" s="22">
        <f t="shared" si="3107"/>
        <v>31063.100000000002</v>
      </c>
      <c r="AC948" s="22">
        <f t="shared" ref="AC948:AL948" si="3154">AC949+AC954+AC959+AC970+AC975</f>
        <v>0</v>
      </c>
      <c r="AD948" s="22">
        <f t="shared" si="3154"/>
        <v>0</v>
      </c>
      <c r="AE948" s="22">
        <f t="shared" ref="AE948" si="3155">AE949+AE954+AE959+AE970+AE975</f>
        <v>0</v>
      </c>
      <c r="AF948" s="22">
        <f t="shared" si="3154"/>
        <v>0</v>
      </c>
      <c r="AG948" s="22">
        <f t="shared" si="3154"/>
        <v>0</v>
      </c>
      <c r="AH948" s="22">
        <f t="shared" si="3154"/>
        <v>0</v>
      </c>
      <c r="AI948" s="22">
        <f t="shared" ref="AI948" si="3156">AI949+AI954+AI959+AI970+AI975</f>
        <v>0</v>
      </c>
      <c r="AJ948" s="22">
        <f t="shared" si="3154"/>
        <v>0</v>
      </c>
      <c r="AK948" s="22">
        <f t="shared" si="3154"/>
        <v>0</v>
      </c>
      <c r="AL948" s="22">
        <f t="shared" si="3154"/>
        <v>0</v>
      </c>
      <c r="AM948" s="22">
        <f t="shared" ref="AM948:BW948" si="3157">AM949+AM954+AM959+AM970+AM975</f>
        <v>0</v>
      </c>
      <c r="AN948" s="22">
        <f t="shared" si="3157"/>
        <v>0</v>
      </c>
      <c r="AO948" s="22">
        <f t="shared" si="3026"/>
        <v>30617.000000000004</v>
      </c>
      <c r="AP948" s="22">
        <f t="shared" si="3027"/>
        <v>31079.500000000004</v>
      </c>
      <c r="AQ948" s="22">
        <f t="shared" si="3028"/>
        <v>31063.100000000002</v>
      </c>
      <c r="AR948" s="22">
        <f t="shared" ref="AR948" si="3158">AR949+AR954+AR959+AR970+AR975</f>
        <v>0</v>
      </c>
      <c r="AS948" s="22">
        <f t="shared" si="3029"/>
        <v>30617.000000000004</v>
      </c>
      <c r="AT948" s="22">
        <f t="shared" ref="AT948:AX948" si="3159">AT949+AT954+AT959+AT970+AT975</f>
        <v>0</v>
      </c>
      <c r="AU948" s="22">
        <f t="shared" si="3159"/>
        <v>0</v>
      </c>
      <c r="AV948" s="22">
        <f t="shared" si="3159"/>
        <v>0</v>
      </c>
      <c r="AW948" s="22">
        <f t="shared" si="3159"/>
        <v>0</v>
      </c>
      <c r="AX948" s="22">
        <f t="shared" si="3159"/>
        <v>0</v>
      </c>
      <c r="AY948" s="22">
        <f t="shared" si="3131"/>
        <v>30617.000000000004</v>
      </c>
      <c r="AZ948" s="22">
        <f t="shared" ref="AZ948" si="3160">AZ949+AZ954+AZ959+AZ970+AZ975</f>
        <v>0</v>
      </c>
      <c r="BA948" s="22">
        <f t="shared" si="3132"/>
        <v>30617.000000000004</v>
      </c>
      <c r="BB948" s="22">
        <f t="shared" ref="BB948:BI948" si="3161">BB949+BB954+BB959+BB970+BB975</f>
        <v>0</v>
      </c>
      <c r="BC948" s="22">
        <f t="shared" si="3161"/>
        <v>0</v>
      </c>
      <c r="BD948" s="22">
        <f t="shared" si="3161"/>
        <v>0</v>
      </c>
      <c r="BE948" s="22">
        <f t="shared" si="3161"/>
        <v>-2045.8240000000001</v>
      </c>
      <c r="BF948" s="22">
        <f t="shared" si="3161"/>
        <v>0</v>
      </c>
      <c r="BG948" s="22">
        <f t="shared" si="3161"/>
        <v>0</v>
      </c>
      <c r="BH948" s="22">
        <f t="shared" si="3161"/>
        <v>0</v>
      </c>
      <c r="BI948" s="22">
        <f t="shared" si="3161"/>
        <v>0</v>
      </c>
      <c r="BJ948" s="22">
        <f t="shared" ref="BJ948:BP948" si="3162">BJ949+BJ954+BJ959+BJ970+BJ975</f>
        <v>0</v>
      </c>
      <c r="BK948" s="22">
        <f t="shared" si="3162"/>
        <v>0</v>
      </c>
      <c r="BL948" s="22">
        <f t="shared" si="3162"/>
        <v>0</v>
      </c>
      <c r="BM948" s="22">
        <f t="shared" si="3162"/>
        <v>0</v>
      </c>
      <c r="BN948" s="22">
        <f t="shared" si="3162"/>
        <v>0</v>
      </c>
      <c r="BO948" s="22">
        <f t="shared" si="3162"/>
        <v>0</v>
      </c>
      <c r="BP948" s="22">
        <f t="shared" si="3162"/>
        <v>0</v>
      </c>
      <c r="BQ948" s="22">
        <f t="shared" ref="BQ948" si="3163">BQ949+BQ954+BQ959+BQ970+BQ975</f>
        <v>0</v>
      </c>
      <c r="BR948" s="22">
        <f t="shared" si="3126"/>
        <v>28571.176000000003</v>
      </c>
      <c r="BS948" s="22">
        <f t="shared" si="3127"/>
        <v>31079.500000000004</v>
      </c>
      <c r="BT948" s="22">
        <f t="shared" si="3128"/>
        <v>31063.100000000002</v>
      </c>
      <c r="BU948" s="22">
        <f t="shared" ref="BU948" si="3164">BU949+BU954+BU959+BU970+BU975</f>
        <v>0</v>
      </c>
      <c r="BV948" s="22">
        <f t="shared" si="3023"/>
        <v>28571.176000000003</v>
      </c>
      <c r="BW948" s="22">
        <f t="shared" si="3157"/>
        <v>0</v>
      </c>
    </row>
    <row r="949" spans="1:76" ht="31.2" x14ac:dyDescent="0.3">
      <c r="A949" s="12">
        <v>931</v>
      </c>
      <c r="B949" s="12" t="s">
        <v>109</v>
      </c>
      <c r="C949" s="12" t="s">
        <v>108</v>
      </c>
      <c r="D949" s="12" t="s">
        <v>356</v>
      </c>
      <c r="E949" s="12"/>
      <c r="F949" s="14" t="s">
        <v>405</v>
      </c>
      <c r="G949" s="20">
        <f>G950</f>
        <v>1328.8</v>
      </c>
      <c r="H949" s="20">
        <f t="shared" ref="H949:BW952" si="3165">H950</f>
        <v>1363.3</v>
      </c>
      <c r="I949" s="20">
        <f t="shared" si="3165"/>
        <v>1363.3</v>
      </c>
      <c r="J949" s="20">
        <f t="shared" si="3165"/>
        <v>0</v>
      </c>
      <c r="K949" s="20">
        <f t="shared" si="3165"/>
        <v>0</v>
      </c>
      <c r="L949" s="20">
        <f t="shared" si="3165"/>
        <v>0</v>
      </c>
      <c r="M949" s="20">
        <f t="shared" si="3048"/>
        <v>1328.8</v>
      </c>
      <c r="N949" s="20">
        <f t="shared" si="3049"/>
        <v>1363.3</v>
      </c>
      <c r="O949" s="20">
        <f t="shared" si="3050"/>
        <v>1363.3</v>
      </c>
      <c r="P949" s="23">
        <f t="shared" si="3165"/>
        <v>0</v>
      </c>
      <c r="Q949" s="23">
        <f t="shared" si="3165"/>
        <v>0</v>
      </c>
      <c r="R949" s="23">
        <f t="shared" si="3165"/>
        <v>0</v>
      </c>
      <c r="S949" s="23">
        <f t="shared" si="3165"/>
        <v>0</v>
      </c>
      <c r="T949" s="23">
        <f t="shared" si="3165"/>
        <v>0</v>
      </c>
      <c r="U949" s="23">
        <f t="shared" si="3165"/>
        <v>0</v>
      </c>
      <c r="V949" s="23">
        <f t="shared" si="3165"/>
        <v>0</v>
      </c>
      <c r="W949" s="23">
        <f t="shared" si="3165"/>
        <v>0</v>
      </c>
      <c r="X949" s="23">
        <f t="shared" si="3165"/>
        <v>0</v>
      </c>
      <c r="Y949" s="23">
        <f t="shared" si="3165"/>
        <v>0</v>
      </c>
      <c r="Z949" s="23">
        <f t="shared" si="3105"/>
        <v>1328.8</v>
      </c>
      <c r="AA949" s="23">
        <f t="shared" si="3106"/>
        <v>1363.3</v>
      </c>
      <c r="AB949" s="23">
        <f t="shared" si="3107"/>
        <v>1363.3</v>
      </c>
      <c r="AC949" s="23">
        <f t="shared" si="3165"/>
        <v>0</v>
      </c>
      <c r="AD949" s="23">
        <f t="shared" si="3165"/>
        <v>0</v>
      </c>
      <c r="AE949" s="23">
        <f t="shared" si="3165"/>
        <v>0</v>
      </c>
      <c r="AF949" s="23">
        <f t="shared" si="3165"/>
        <v>0</v>
      </c>
      <c r="AG949" s="23">
        <f t="shared" si="3165"/>
        <v>0</v>
      </c>
      <c r="AH949" s="23">
        <f t="shared" si="3165"/>
        <v>0</v>
      </c>
      <c r="AI949" s="23">
        <f t="shared" si="3165"/>
        <v>0</v>
      </c>
      <c r="AJ949" s="23">
        <f t="shared" si="3165"/>
        <v>0</v>
      </c>
      <c r="AK949" s="23">
        <f t="shared" si="3165"/>
        <v>0</v>
      </c>
      <c r="AL949" s="23">
        <f t="shared" si="3165"/>
        <v>0</v>
      </c>
      <c r="AM949" s="23">
        <f t="shared" si="3165"/>
        <v>0</v>
      </c>
      <c r="AN949" s="23">
        <f t="shared" si="3165"/>
        <v>0</v>
      </c>
      <c r="AO949" s="23">
        <f t="shared" si="3026"/>
        <v>1328.8</v>
      </c>
      <c r="AP949" s="23">
        <f t="shared" si="3027"/>
        <v>1363.3</v>
      </c>
      <c r="AQ949" s="23">
        <f t="shared" si="3028"/>
        <v>1363.3</v>
      </c>
      <c r="AR949" s="23">
        <f t="shared" si="3165"/>
        <v>0</v>
      </c>
      <c r="AS949" s="23">
        <f t="shared" si="3029"/>
        <v>1328.8</v>
      </c>
      <c r="AT949" s="23">
        <f t="shared" si="3165"/>
        <v>0</v>
      </c>
      <c r="AU949" s="23">
        <f t="shared" si="3165"/>
        <v>0</v>
      </c>
      <c r="AV949" s="23">
        <f t="shared" si="3165"/>
        <v>0</v>
      </c>
      <c r="AW949" s="23">
        <f t="shared" si="3165"/>
        <v>0</v>
      </c>
      <c r="AX949" s="23">
        <f t="shared" si="3165"/>
        <v>0</v>
      </c>
      <c r="AY949" s="23">
        <f t="shared" si="3131"/>
        <v>1328.8</v>
      </c>
      <c r="AZ949" s="23">
        <f t="shared" si="3165"/>
        <v>0</v>
      </c>
      <c r="BA949" s="23">
        <f t="shared" si="3132"/>
        <v>1328.8</v>
      </c>
      <c r="BB949" s="23">
        <f t="shared" si="3165"/>
        <v>0</v>
      </c>
      <c r="BC949" s="23">
        <f t="shared" si="3165"/>
        <v>0</v>
      </c>
      <c r="BD949" s="23">
        <f t="shared" si="3165"/>
        <v>0</v>
      </c>
      <c r="BE949" s="23">
        <f t="shared" si="3165"/>
        <v>0</v>
      </c>
      <c r="BF949" s="23">
        <f t="shared" si="3165"/>
        <v>0</v>
      </c>
      <c r="BG949" s="23">
        <f t="shared" si="3165"/>
        <v>0</v>
      </c>
      <c r="BH949" s="23">
        <f t="shared" si="3165"/>
        <v>0</v>
      </c>
      <c r="BI949" s="23">
        <f t="shared" si="3165"/>
        <v>0</v>
      </c>
      <c r="BJ949" s="23">
        <f t="shared" si="3165"/>
        <v>0</v>
      </c>
      <c r="BK949" s="23">
        <f t="shared" si="3165"/>
        <v>0</v>
      </c>
      <c r="BL949" s="23">
        <f t="shared" si="3165"/>
        <v>0</v>
      </c>
      <c r="BM949" s="23">
        <f t="shared" si="3165"/>
        <v>0</v>
      </c>
      <c r="BN949" s="23">
        <f t="shared" si="3165"/>
        <v>0</v>
      </c>
      <c r="BO949" s="23">
        <f t="shared" si="3165"/>
        <v>0</v>
      </c>
      <c r="BP949" s="23">
        <f t="shared" si="3165"/>
        <v>0</v>
      </c>
      <c r="BQ949" s="23">
        <f t="shared" si="3165"/>
        <v>0</v>
      </c>
      <c r="BR949" s="23">
        <f t="shared" si="3126"/>
        <v>1328.8</v>
      </c>
      <c r="BS949" s="23">
        <f t="shared" si="3127"/>
        <v>1363.3</v>
      </c>
      <c r="BT949" s="23">
        <f t="shared" si="3128"/>
        <v>1363.3</v>
      </c>
      <c r="BU949" s="23">
        <f t="shared" si="3165"/>
        <v>0</v>
      </c>
      <c r="BV949" s="23">
        <f t="shared" ref="BV949:BV1012" si="3166">BR949+BU949</f>
        <v>1328.8</v>
      </c>
      <c r="BW949" s="23">
        <f t="shared" si="3165"/>
        <v>0</v>
      </c>
      <c r="BX949" s="5"/>
    </row>
    <row r="950" spans="1:76" ht="31.2" x14ac:dyDescent="0.3">
      <c r="A950" s="12">
        <v>931</v>
      </c>
      <c r="B950" s="12" t="s">
        <v>109</v>
      </c>
      <c r="C950" s="12" t="s">
        <v>108</v>
      </c>
      <c r="D950" s="12" t="s">
        <v>358</v>
      </c>
      <c r="E950" s="12"/>
      <c r="F950" s="14" t="s">
        <v>406</v>
      </c>
      <c r="G950" s="20">
        <f>G951</f>
        <v>1328.8</v>
      </c>
      <c r="H950" s="20">
        <f t="shared" si="3165"/>
        <v>1363.3</v>
      </c>
      <c r="I950" s="20">
        <f t="shared" si="3165"/>
        <v>1363.3</v>
      </c>
      <c r="J950" s="20">
        <f t="shared" si="3165"/>
        <v>0</v>
      </c>
      <c r="K950" s="20">
        <f t="shared" si="3165"/>
        <v>0</v>
      </c>
      <c r="L950" s="20">
        <f t="shared" si="3165"/>
        <v>0</v>
      </c>
      <c r="M950" s="20">
        <f t="shared" si="3048"/>
        <v>1328.8</v>
      </c>
      <c r="N950" s="20">
        <f t="shared" si="3049"/>
        <v>1363.3</v>
      </c>
      <c r="O950" s="20">
        <f t="shared" si="3050"/>
        <v>1363.3</v>
      </c>
      <c r="P950" s="23">
        <f t="shared" si="3165"/>
        <v>0</v>
      </c>
      <c r="Q950" s="23">
        <f t="shared" si="3165"/>
        <v>0</v>
      </c>
      <c r="R950" s="23">
        <f t="shared" si="3165"/>
        <v>0</v>
      </c>
      <c r="S950" s="23">
        <f t="shared" si="3165"/>
        <v>0</v>
      </c>
      <c r="T950" s="23">
        <f t="shared" si="3165"/>
        <v>0</v>
      </c>
      <c r="U950" s="23">
        <f t="shared" si="3165"/>
        <v>0</v>
      </c>
      <c r="V950" s="23">
        <f t="shared" si="3165"/>
        <v>0</v>
      </c>
      <c r="W950" s="23">
        <f t="shared" si="3165"/>
        <v>0</v>
      </c>
      <c r="X950" s="23">
        <f t="shared" si="3165"/>
        <v>0</v>
      </c>
      <c r="Y950" s="23">
        <f t="shared" si="3165"/>
        <v>0</v>
      </c>
      <c r="Z950" s="23">
        <f t="shared" si="3105"/>
        <v>1328.8</v>
      </c>
      <c r="AA950" s="23">
        <f t="shared" si="3106"/>
        <v>1363.3</v>
      </c>
      <c r="AB950" s="23">
        <f t="shared" si="3107"/>
        <v>1363.3</v>
      </c>
      <c r="AC950" s="23">
        <f t="shared" si="3165"/>
        <v>0</v>
      </c>
      <c r="AD950" s="23">
        <f t="shared" si="3165"/>
        <v>0</v>
      </c>
      <c r="AE950" s="23">
        <f t="shared" si="3165"/>
        <v>0</v>
      </c>
      <c r="AF950" s="23">
        <f t="shared" si="3165"/>
        <v>0</v>
      </c>
      <c r="AG950" s="23">
        <f t="shared" si="3165"/>
        <v>0</v>
      </c>
      <c r="AH950" s="23">
        <f t="shared" si="3165"/>
        <v>0</v>
      </c>
      <c r="AI950" s="23">
        <f t="shared" si="3165"/>
        <v>0</v>
      </c>
      <c r="AJ950" s="23">
        <f t="shared" si="3165"/>
        <v>0</v>
      </c>
      <c r="AK950" s="23">
        <f t="shared" si="3165"/>
        <v>0</v>
      </c>
      <c r="AL950" s="23">
        <f t="shared" si="3165"/>
        <v>0</v>
      </c>
      <c r="AM950" s="23">
        <f t="shared" si="3165"/>
        <v>0</v>
      </c>
      <c r="AN950" s="23">
        <f t="shared" si="3165"/>
        <v>0</v>
      </c>
      <c r="AO950" s="23">
        <f t="shared" si="3026"/>
        <v>1328.8</v>
      </c>
      <c r="AP950" s="23">
        <f t="shared" si="3027"/>
        <v>1363.3</v>
      </c>
      <c r="AQ950" s="23">
        <f t="shared" si="3028"/>
        <v>1363.3</v>
      </c>
      <c r="AR950" s="23">
        <f t="shared" si="3165"/>
        <v>0</v>
      </c>
      <c r="AS950" s="23">
        <f t="shared" si="3029"/>
        <v>1328.8</v>
      </c>
      <c r="AT950" s="23">
        <f t="shared" si="3165"/>
        <v>0</v>
      </c>
      <c r="AU950" s="23">
        <f t="shared" si="3165"/>
        <v>0</v>
      </c>
      <c r="AV950" s="23">
        <f t="shared" si="3165"/>
        <v>0</v>
      </c>
      <c r="AW950" s="23">
        <f t="shared" si="3165"/>
        <v>0</v>
      </c>
      <c r="AX950" s="23">
        <f t="shared" si="3165"/>
        <v>0</v>
      </c>
      <c r="AY950" s="23">
        <f t="shared" si="3131"/>
        <v>1328.8</v>
      </c>
      <c r="AZ950" s="23">
        <f t="shared" si="3165"/>
        <v>0</v>
      </c>
      <c r="BA950" s="23">
        <f t="shared" si="3132"/>
        <v>1328.8</v>
      </c>
      <c r="BB950" s="23">
        <f t="shared" si="3165"/>
        <v>0</v>
      </c>
      <c r="BC950" s="23">
        <f t="shared" si="3165"/>
        <v>0</v>
      </c>
      <c r="BD950" s="23">
        <f t="shared" si="3165"/>
        <v>0</v>
      </c>
      <c r="BE950" s="23">
        <f t="shared" si="3165"/>
        <v>0</v>
      </c>
      <c r="BF950" s="23">
        <f t="shared" si="3165"/>
        <v>0</v>
      </c>
      <c r="BG950" s="23">
        <f t="shared" si="3165"/>
        <v>0</v>
      </c>
      <c r="BH950" s="23">
        <f t="shared" si="3165"/>
        <v>0</v>
      </c>
      <c r="BI950" s="23">
        <f t="shared" si="3165"/>
        <v>0</v>
      </c>
      <c r="BJ950" s="23">
        <f t="shared" si="3165"/>
        <v>0</v>
      </c>
      <c r="BK950" s="23">
        <f t="shared" si="3165"/>
        <v>0</v>
      </c>
      <c r="BL950" s="23">
        <f t="shared" si="3165"/>
        <v>0</v>
      </c>
      <c r="BM950" s="23">
        <f t="shared" si="3165"/>
        <v>0</v>
      </c>
      <c r="BN950" s="23">
        <f t="shared" si="3165"/>
        <v>0</v>
      </c>
      <c r="BO950" s="23">
        <f t="shared" si="3165"/>
        <v>0</v>
      </c>
      <c r="BP950" s="23">
        <f t="shared" si="3165"/>
        <v>0</v>
      </c>
      <c r="BQ950" s="23">
        <f t="shared" si="3165"/>
        <v>0</v>
      </c>
      <c r="BR950" s="23">
        <f t="shared" si="3126"/>
        <v>1328.8</v>
      </c>
      <c r="BS950" s="23">
        <f t="shared" si="3127"/>
        <v>1363.3</v>
      </c>
      <c r="BT950" s="23">
        <f t="shared" si="3128"/>
        <v>1363.3</v>
      </c>
      <c r="BU950" s="23">
        <f t="shared" si="3165"/>
        <v>0</v>
      </c>
      <c r="BV950" s="23">
        <f t="shared" si="3166"/>
        <v>1328.8</v>
      </c>
      <c r="BW950" s="23">
        <f t="shared" si="3165"/>
        <v>0</v>
      </c>
      <c r="BX950" s="5"/>
    </row>
    <row r="951" spans="1:76" ht="46.8" x14ac:dyDescent="0.3">
      <c r="A951" s="12">
        <v>931</v>
      </c>
      <c r="B951" s="12" t="s">
        <v>109</v>
      </c>
      <c r="C951" s="12" t="s">
        <v>108</v>
      </c>
      <c r="D951" s="12" t="s">
        <v>335</v>
      </c>
      <c r="E951" s="12"/>
      <c r="F951" s="14" t="s">
        <v>842</v>
      </c>
      <c r="G951" s="20">
        <f>G952</f>
        <v>1328.8</v>
      </c>
      <c r="H951" s="20">
        <f t="shared" si="3165"/>
        <v>1363.3</v>
      </c>
      <c r="I951" s="20">
        <f t="shared" si="3165"/>
        <v>1363.3</v>
      </c>
      <c r="J951" s="20">
        <f t="shared" si="3165"/>
        <v>0</v>
      </c>
      <c r="K951" s="20">
        <f t="shared" si="3165"/>
        <v>0</v>
      </c>
      <c r="L951" s="20">
        <f t="shared" si="3165"/>
        <v>0</v>
      </c>
      <c r="M951" s="20">
        <f t="shared" si="3048"/>
        <v>1328.8</v>
      </c>
      <c r="N951" s="20">
        <f t="shared" si="3049"/>
        <v>1363.3</v>
      </c>
      <c r="O951" s="20">
        <f t="shared" si="3050"/>
        <v>1363.3</v>
      </c>
      <c r="P951" s="23">
        <f t="shared" si="3165"/>
        <v>0</v>
      </c>
      <c r="Q951" s="23">
        <f t="shared" si="3165"/>
        <v>0</v>
      </c>
      <c r="R951" s="23">
        <f t="shared" si="3165"/>
        <v>0</v>
      </c>
      <c r="S951" s="23">
        <f t="shared" si="3165"/>
        <v>0</v>
      </c>
      <c r="T951" s="23">
        <f t="shared" si="3165"/>
        <v>0</v>
      </c>
      <c r="U951" s="23">
        <f t="shared" si="3165"/>
        <v>0</v>
      </c>
      <c r="V951" s="23">
        <f t="shared" si="3165"/>
        <v>0</v>
      </c>
      <c r="W951" s="23">
        <f t="shared" si="3165"/>
        <v>0</v>
      </c>
      <c r="X951" s="23">
        <f t="shared" si="3165"/>
        <v>0</v>
      </c>
      <c r="Y951" s="23">
        <f t="shared" si="3165"/>
        <v>0</v>
      </c>
      <c r="Z951" s="23">
        <f t="shared" si="3105"/>
        <v>1328.8</v>
      </c>
      <c r="AA951" s="23">
        <f t="shared" si="3106"/>
        <v>1363.3</v>
      </c>
      <c r="AB951" s="23">
        <f t="shared" si="3107"/>
        <v>1363.3</v>
      </c>
      <c r="AC951" s="23">
        <f t="shared" si="3165"/>
        <v>0</v>
      </c>
      <c r="AD951" s="23">
        <f t="shared" si="3165"/>
        <v>0</v>
      </c>
      <c r="AE951" s="23">
        <f t="shared" si="3165"/>
        <v>0</v>
      </c>
      <c r="AF951" s="23">
        <f t="shared" si="3165"/>
        <v>0</v>
      </c>
      <c r="AG951" s="23">
        <f t="shared" si="3165"/>
        <v>0</v>
      </c>
      <c r="AH951" s="23">
        <f t="shared" si="3165"/>
        <v>0</v>
      </c>
      <c r="AI951" s="23">
        <f t="shared" si="3165"/>
        <v>0</v>
      </c>
      <c r="AJ951" s="23">
        <f t="shared" si="3165"/>
        <v>0</v>
      </c>
      <c r="AK951" s="23">
        <f t="shared" si="3165"/>
        <v>0</v>
      </c>
      <c r="AL951" s="23">
        <f t="shared" si="3165"/>
        <v>0</v>
      </c>
      <c r="AM951" s="23">
        <f t="shared" si="3165"/>
        <v>0</v>
      </c>
      <c r="AN951" s="23">
        <f t="shared" si="3165"/>
        <v>0</v>
      </c>
      <c r="AO951" s="23">
        <f t="shared" si="3026"/>
        <v>1328.8</v>
      </c>
      <c r="AP951" s="23">
        <f t="shared" si="3027"/>
        <v>1363.3</v>
      </c>
      <c r="AQ951" s="23">
        <f t="shared" si="3028"/>
        <v>1363.3</v>
      </c>
      <c r="AR951" s="23">
        <f t="shared" si="3165"/>
        <v>0</v>
      </c>
      <c r="AS951" s="23">
        <f t="shared" si="3029"/>
        <v>1328.8</v>
      </c>
      <c r="AT951" s="23">
        <f t="shared" si="3165"/>
        <v>0</v>
      </c>
      <c r="AU951" s="23">
        <f t="shared" si="3165"/>
        <v>0</v>
      </c>
      <c r="AV951" s="23">
        <f t="shared" si="3165"/>
        <v>0</v>
      </c>
      <c r="AW951" s="23">
        <f t="shared" si="3165"/>
        <v>0</v>
      </c>
      <c r="AX951" s="23">
        <f t="shared" si="3165"/>
        <v>0</v>
      </c>
      <c r="AY951" s="23">
        <f t="shared" si="3131"/>
        <v>1328.8</v>
      </c>
      <c r="AZ951" s="23">
        <f t="shared" si="3165"/>
        <v>0</v>
      </c>
      <c r="BA951" s="23">
        <f t="shared" si="3132"/>
        <v>1328.8</v>
      </c>
      <c r="BB951" s="23">
        <f t="shared" si="3165"/>
        <v>0</v>
      </c>
      <c r="BC951" s="23">
        <f t="shared" si="3165"/>
        <v>0</v>
      </c>
      <c r="BD951" s="23">
        <f t="shared" si="3165"/>
        <v>0</v>
      </c>
      <c r="BE951" s="23">
        <f t="shared" si="3165"/>
        <v>0</v>
      </c>
      <c r="BF951" s="23">
        <f t="shared" si="3165"/>
        <v>0</v>
      </c>
      <c r="BG951" s="23">
        <f t="shared" si="3165"/>
        <v>0</v>
      </c>
      <c r="BH951" s="23">
        <f t="shared" si="3165"/>
        <v>0</v>
      </c>
      <c r="BI951" s="23">
        <f t="shared" si="3165"/>
        <v>0</v>
      </c>
      <c r="BJ951" s="23">
        <f t="shared" si="3165"/>
        <v>0</v>
      </c>
      <c r="BK951" s="23">
        <f t="shared" si="3165"/>
        <v>0</v>
      </c>
      <c r="BL951" s="23">
        <f t="shared" si="3165"/>
        <v>0</v>
      </c>
      <c r="BM951" s="23">
        <f t="shared" si="3165"/>
        <v>0</v>
      </c>
      <c r="BN951" s="23">
        <f t="shared" si="3165"/>
        <v>0</v>
      </c>
      <c r="BO951" s="23">
        <f t="shared" si="3165"/>
        <v>0</v>
      </c>
      <c r="BP951" s="23">
        <f t="shared" si="3165"/>
        <v>0</v>
      </c>
      <c r="BQ951" s="23">
        <f t="shared" si="3165"/>
        <v>0</v>
      </c>
      <c r="BR951" s="23">
        <f t="shared" si="3126"/>
        <v>1328.8</v>
      </c>
      <c r="BS951" s="23">
        <f t="shared" si="3127"/>
        <v>1363.3</v>
      </c>
      <c r="BT951" s="23">
        <f t="shared" si="3128"/>
        <v>1363.3</v>
      </c>
      <c r="BU951" s="23">
        <f t="shared" si="3165"/>
        <v>0</v>
      </c>
      <c r="BV951" s="23">
        <f t="shared" si="3166"/>
        <v>1328.8</v>
      </c>
      <c r="BW951" s="23">
        <f t="shared" si="3165"/>
        <v>0</v>
      </c>
    </row>
    <row r="952" spans="1:76" ht="31.2" x14ac:dyDescent="0.3">
      <c r="A952" s="12">
        <v>931</v>
      </c>
      <c r="B952" s="12" t="s">
        <v>109</v>
      </c>
      <c r="C952" s="12" t="s">
        <v>108</v>
      </c>
      <c r="D952" s="12" t="s">
        <v>335</v>
      </c>
      <c r="E952" s="12" t="s">
        <v>7</v>
      </c>
      <c r="F952" s="14" t="s">
        <v>383</v>
      </c>
      <c r="G952" s="20">
        <f>G953</f>
        <v>1328.8</v>
      </c>
      <c r="H952" s="20">
        <f t="shared" si="3165"/>
        <v>1363.3</v>
      </c>
      <c r="I952" s="20">
        <f t="shared" si="3165"/>
        <v>1363.3</v>
      </c>
      <c r="J952" s="20">
        <f t="shared" si="3165"/>
        <v>0</v>
      </c>
      <c r="K952" s="20">
        <f t="shared" si="3165"/>
        <v>0</v>
      </c>
      <c r="L952" s="20">
        <f t="shared" si="3165"/>
        <v>0</v>
      </c>
      <c r="M952" s="20">
        <f t="shared" si="3048"/>
        <v>1328.8</v>
      </c>
      <c r="N952" s="20">
        <f t="shared" si="3049"/>
        <v>1363.3</v>
      </c>
      <c r="O952" s="20">
        <f t="shared" si="3050"/>
        <v>1363.3</v>
      </c>
      <c r="P952" s="23">
        <f t="shared" si="3165"/>
        <v>0</v>
      </c>
      <c r="Q952" s="23">
        <f t="shared" si="3165"/>
        <v>0</v>
      </c>
      <c r="R952" s="23">
        <f t="shared" si="3165"/>
        <v>0</v>
      </c>
      <c r="S952" s="23">
        <f t="shared" si="3165"/>
        <v>0</v>
      </c>
      <c r="T952" s="23">
        <f t="shared" si="3165"/>
        <v>0</v>
      </c>
      <c r="U952" s="23">
        <f t="shared" si="3165"/>
        <v>0</v>
      </c>
      <c r="V952" s="23">
        <f t="shared" si="3165"/>
        <v>0</v>
      </c>
      <c r="W952" s="23">
        <f t="shared" si="3165"/>
        <v>0</v>
      </c>
      <c r="X952" s="23">
        <f t="shared" si="3165"/>
        <v>0</v>
      </c>
      <c r="Y952" s="23">
        <f t="shared" si="3165"/>
        <v>0</v>
      </c>
      <c r="Z952" s="23">
        <f t="shared" si="3105"/>
        <v>1328.8</v>
      </c>
      <c r="AA952" s="23">
        <f t="shared" si="3106"/>
        <v>1363.3</v>
      </c>
      <c r="AB952" s="23">
        <f t="shared" si="3107"/>
        <v>1363.3</v>
      </c>
      <c r="AC952" s="23">
        <f t="shared" si="3165"/>
        <v>0</v>
      </c>
      <c r="AD952" s="23">
        <f t="shared" si="3165"/>
        <v>0</v>
      </c>
      <c r="AE952" s="23">
        <f t="shared" si="3165"/>
        <v>0</v>
      </c>
      <c r="AF952" s="23">
        <f t="shared" si="3165"/>
        <v>0</v>
      </c>
      <c r="AG952" s="23">
        <f t="shared" si="3165"/>
        <v>0</v>
      </c>
      <c r="AH952" s="23">
        <f t="shared" si="3165"/>
        <v>0</v>
      </c>
      <c r="AI952" s="23">
        <f t="shared" si="3165"/>
        <v>0</v>
      </c>
      <c r="AJ952" s="23">
        <f t="shared" si="3165"/>
        <v>0</v>
      </c>
      <c r="AK952" s="23">
        <f t="shared" si="3165"/>
        <v>0</v>
      </c>
      <c r="AL952" s="23">
        <f t="shared" si="3165"/>
        <v>0</v>
      </c>
      <c r="AM952" s="23">
        <f t="shared" si="3165"/>
        <v>0</v>
      </c>
      <c r="AN952" s="23">
        <f t="shared" si="3165"/>
        <v>0</v>
      </c>
      <c r="AO952" s="23">
        <f t="shared" si="3026"/>
        <v>1328.8</v>
      </c>
      <c r="AP952" s="23">
        <f t="shared" si="3027"/>
        <v>1363.3</v>
      </c>
      <c r="AQ952" s="23">
        <f t="shared" si="3028"/>
        <v>1363.3</v>
      </c>
      <c r="AR952" s="23">
        <f t="shared" si="3165"/>
        <v>0</v>
      </c>
      <c r="AS952" s="23">
        <f t="shared" si="3029"/>
        <v>1328.8</v>
      </c>
      <c r="AT952" s="23">
        <f t="shared" si="3165"/>
        <v>0</v>
      </c>
      <c r="AU952" s="23">
        <f t="shared" si="3165"/>
        <v>0</v>
      </c>
      <c r="AV952" s="23">
        <f t="shared" si="3165"/>
        <v>0</v>
      </c>
      <c r="AW952" s="23">
        <f t="shared" si="3165"/>
        <v>0</v>
      </c>
      <c r="AX952" s="23">
        <f t="shared" si="3165"/>
        <v>0</v>
      </c>
      <c r="AY952" s="23">
        <f t="shared" si="3131"/>
        <v>1328.8</v>
      </c>
      <c r="AZ952" s="23">
        <f t="shared" si="3165"/>
        <v>0</v>
      </c>
      <c r="BA952" s="23">
        <f t="shared" si="3132"/>
        <v>1328.8</v>
      </c>
      <c r="BB952" s="23">
        <f t="shared" si="3165"/>
        <v>0</v>
      </c>
      <c r="BC952" s="23">
        <f t="shared" si="3165"/>
        <v>0</v>
      </c>
      <c r="BD952" s="23">
        <f t="shared" si="3165"/>
        <v>0</v>
      </c>
      <c r="BE952" s="23">
        <f t="shared" si="3165"/>
        <v>0</v>
      </c>
      <c r="BF952" s="23">
        <f t="shared" si="3165"/>
        <v>0</v>
      </c>
      <c r="BG952" s="23">
        <f t="shared" si="3165"/>
        <v>0</v>
      </c>
      <c r="BH952" s="23">
        <f t="shared" si="3165"/>
        <v>0</v>
      </c>
      <c r="BI952" s="23">
        <f t="shared" si="3165"/>
        <v>0</v>
      </c>
      <c r="BJ952" s="23">
        <f t="shared" si="3165"/>
        <v>0</v>
      </c>
      <c r="BK952" s="23">
        <f t="shared" si="3165"/>
        <v>0</v>
      </c>
      <c r="BL952" s="23">
        <f t="shared" si="3165"/>
        <v>0</v>
      </c>
      <c r="BM952" s="23">
        <f t="shared" si="3165"/>
        <v>0</v>
      </c>
      <c r="BN952" s="23">
        <f t="shared" si="3165"/>
        <v>0</v>
      </c>
      <c r="BO952" s="23">
        <f t="shared" si="3165"/>
        <v>0</v>
      </c>
      <c r="BP952" s="23">
        <f t="shared" si="3165"/>
        <v>0</v>
      </c>
      <c r="BQ952" s="23">
        <f t="shared" si="3165"/>
        <v>0</v>
      </c>
      <c r="BR952" s="23">
        <f t="shared" si="3126"/>
        <v>1328.8</v>
      </c>
      <c r="BS952" s="23">
        <f t="shared" si="3127"/>
        <v>1363.3</v>
      </c>
      <c r="BT952" s="23">
        <f t="shared" si="3128"/>
        <v>1363.3</v>
      </c>
      <c r="BU952" s="23">
        <f t="shared" si="3165"/>
        <v>0</v>
      </c>
      <c r="BV952" s="23">
        <f t="shared" si="3166"/>
        <v>1328.8</v>
      </c>
      <c r="BW952" s="23">
        <f t="shared" si="3165"/>
        <v>0</v>
      </c>
    </row>
    <row r="953" spans="1:76" ht="31.2" x14ac:dyDescent="0.3">
      <c r="A953" s="12">
        <v>931</v>
      </c>
      <c r="B953" s="12" t="s">
        <v>109</v>
      </c>
      <c r="C953" s="12" t="s">
        <v>108</v>
      </c>
      <c r="D953" s="12" t="s">
        <v>335</v>
      </c>
      <c r="E953" s="12">
        <v>240</v>
      </c>
      <c r="F953" s="14" t="s">
        <v>372</v>
      </c>
      <c r="G953" s="20">
        <v>1328.8</v>
      </c>
      <c r="H953" s="20">
        <v>1363.3</v>
      </c>
      <c r="I953" s="20">
        <v>1363.3</v>
      </c>
      <c r="J953" s="20"/>
      <c r="K953" s="20"/>
      <c r="L953" s="20"/>
      <c r="M953" s="20">
        <f t="shared" si="3048"/>
        <v>1328.8</v>
      </c>
      <c r="N953" s="20">
        <f t="shared" si="3049"/>
        <v>1363.3</v>
      </c>
      <c r="O953" s="20">
        <f t="shared" si="3050"/>
        <v>1363.3</v>
      </c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>
        <f t="shared" si="3105"/>
        <v>1328.8</v>
      </c>
      <c r="AA953" s="23">
        <f t="shared" si="3106"/>
        <v>1363.3</v>
      </c>
      <c r="AB953" s="23">
        <f t="shared" si="3107"/>
        <v>1363.3</v>
      </c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>
        <f t="shared" si="3026"/>
        <v>1328.8</v>
      </c>
      <c r="AP953" s="23">
        <f t="shared" si="3027"/>
        <v>1363.3</v>
      </c>
      <c r="AQ953" s="23">
        <f t="shared" si="3028"/>
        <v>1363.3</v>
      </c>
      <c r="AR953" s="23"/>
      <c r="AS953" s="23">
        <f t="shared" si="3029"/>
        <v>1328.8</v>
      </c>
      <c r="AT953" s="23"/>
      <c r="AU953" s="23"/>
      <c r="AV953" s="23"/>
      <c r="AW953" s="23"/>
      <c r="AX953" s="23"/>
      <c r="AY953" s="23">
        <f t="shared" si="3131"/>
        <v>1328.8</v>
      </c>
      <c r="AZ953" s="23"/>
      <c r="BA953" s="23">
        <f t="shared" si="3132"/>
        <v>1328.8</v>
      </c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>
        <f t="shared" si="3126"/>
        <v>1328.8</v>
      </c>
      <c r="BS953" s="23">
        <f t="shared" si="3127"/>
        <v>1363.3</v>
      </c>
      <c r="BT953" s="23">
        <f t="shared" si="3128"/>
        <v>1363.3</v>
      </c>
      <c r="BU953" s="23"/>
      <c r="BV953" s="23">
        <f t="shared" si="3166"/>
        <v>1328.8</v>
      </c>
      <c r="BW953" s="23"/>
    </row>
    <row r="954" spans="1:76" ht="31.2" x14ac:dyDescent="0.3">
      <c r="A954" s="12">
        <v>931</v>
      </c>
      <c r="B954" s="12" t="s">
        <v>109</v>
      </c>
      <c r="C954" s="12" t="s">
        <v>108</v>
      </c>
      <c r="D954" s="12" t="s">
        <v>351</v>
      </c>
      <c r="E954" s="12"/>
      <c r="F954" s="14" t="s">
        <v>409</v>
      </c>
      <c r="G954" s="20">
        <f>G955</f>
        <v>13.6</v>
      </c>
      <c r="H954" s="20">
        <f t="shared" ref="H954:BW957" si="3167">H955</f>
        <v>14.9</v>
      </c>
      <c r="I954" s="20">
        <f t="shared" si="3167"/>
        <v>14.9</v>
      </c>
      <c r="J954" s="20">
        <f t="shared" si="3167"/>
        <v>0</v>
      </c>
      <c r="K954" s="20">
        <f t="shared" si="3167"/>
        <v>0</v>
      </c>
      <c r="L954" s="20">
        <f t="shared" si="3167"/>
        <v>0</v>
      </c>
      <c r="M954" s="20">
        <f t="shared" si="3048"/>
        <v>13.6</v>
      </c>
      <c r="N954" s="20">
        <f t="shared" si="3049"/>
        <v>14.9</v>
      </c>
      <c r="O954" s="20">
        <f t="shared" si="3050"/>
        <v>14.9</v>
      </c>
      <c r="P954" s="23">
        <f t="shared" si="3167"/>
        <v>0</v>
      </c>
      <c r="Q954" s="23">
        <f t="shared" si="3167"/>
        <v>0</v>
      </c>
      <c r="R954" s="23">
        <f t="shared" si="3167"/>
        <v>0</v>
      </c>
      <c r="S954" s="23">
        <f t="shared" si="3167"/>
        <v>0</v>
      </c>
      <c r="T954" s="23">
        <f t="shared" si="3167"/>
        <v>0</v>
      </c>
      <c r="U954" s="23">
        <f t="shared" si="3167"/>
        <v>0</v>
      </c>
      <c r="V954" s="23">
        <f t="shared" si="3167"/>
        <v>0</v>
      </c>
      <c r="W954" s="23">
        <f t="shared" si="3167"/>
        <v>0</v>
      </c>
      <c r="X954" s="23">
        <f t="shared" si="3167"/>
        <v>0</v>
      </c>
      <c r="Y954" s="23">
        <f t="shared" si="3167"/>
        <v>0</v>
      </c>
      <c r="Z954" s="23">
        <f t="shared" si="3105"/>
        <v>13.6</v>
      </c>
      <c r="AA954" s="23">
        <f t="shared" si="3106"/>
        <v>14.9</v>
      </c>
      <c r="AB954" s="23">
        <f t="shared" si="3107"/>
        <v>14.9</v>
      </c>
      <c r="AC954" s="23">
        <f t="shared" si="3167"/>
        <v>0</v>
      </c>
      <c r="AD954" s="23">
        <f t="shared" si="3167"/>
        <v>0</v>
      </c>
      <c r="AE954" s="23">
        <f t="shared" si="3167"/>
        <v>0</v>
      </c>
      <c r="AF954" s="23">
        <f t="shared" si="3167"/>
        <v>0</v>
      </c>
      <c r="AG954" s="23">
        <f t="shared" si="3167"/>
        <v>0</v>
      </c>
      <c r="AH954" s="23">
        <f t="shared" si="3167"/>
        <v>0</v>
      </c>
      <c r="AI954" s="23">
        <f t="shared" si="3167"/>
        <v>0</v>
      </c>
      <c r="AJ954" s="23">
        <f t="shared" si="3167"/>
        <v>0</v>
      </c>
      <c r="AK954" s="23">
        <f t="shared" si="3167"/>
        <v>0</v>
      </c>
      <c r="AL954" s="23">
        <f t="shared" si="3167"/>
        <v>0</v>
      </c>
      <c r="AM954" s="23">
        <f t="shared" si="3167"/>
        <v>0</v>
      </c>
      <c r="AN954" s="23">
        <f t="shared" si="3167"/>
        <v>0</v>
      </c>
      <c r="AO954" s="23">
        <f t="shared" si="3026"/>
        <v>13.6</v>
      </c>
      <c r="AP954" s="23">
        <f t="shared" si="3027"/>
        <v>14.9</v>
      </c>
      <c r="AQ954" s="23">
        <f t="shared" si="3028"/>
        <v>14.9</v>
      </c>
      <c r="AR954" s="23">
        <f t="shared" si="3167"/>
        <v>0</v>
      </c>
      <c r="AS954" s="23">
        <f t="shared" si="3029"/>
        <v>13.6</v>
      </c>
      <c r="AT954" s="23">
        <f t="shared" si="3167"/>
        <v>0</v>
      </c>
      <c r="AU954" s="23">
        <f t="shared" si="3167"/>
        <v>0</v>
      </c>
      <c r="AV954" s="23">
        <f t="shared" si="3167"/>
        <v>0</v>
      </c>
      <c r="AW954" s="23">
        <f t="shared" si="3167"/>
        <v>0</v>
      </c>
      <c r="AX954" s="23">
        <f t="shared" si="3167"/>
        <v>0</v>
      </c>
      <c r="AY954" s="23">
        <f t="shared" si="3131"/>
        <v>13.6</v>
      </c>
      <c r="AZ954" s="23">
        <f t="shared" si="3167"/>
        <v>0</v>
      </c>
      <c r="BA954" s="23">
        <f t="shared" si="3132"/>
        <v>13.6</v>
      </c>
      <c r="BB954" s="23">
        <f t="shared" si="3167"/>
        <v>0</v>
      </c>
      <c r="BC954" s="23">
        <f t="shared" si="3167"/>
        <v>0</v>
      </c>
      <c r="BD954" s="23">
        <f t="shared" si="3167"/>
        <v>0</v>
      </c>
      <c r="BE954" s="23">
        <f t="shared" si="3167"/>
        <v>0</v>
      </c>
      <c r="BF954" s="23">
        <f t="shared" si="3167"/>
        <v>0</v>
      </c>
      <c r="BG954" s="23">
        <f t="shared" si="3167"/>
        <v>0</v>
      </c>
      <c r="BH954" s="23">
        <f t="shared" si="3167"/>
        <v>0</v>
      </c>
      <c r="BI954" s="23">
        <f t="shared" si="3167"/>
        <v>0</v>
      </c>
      <c r="BJ954" s="23">
        <f t="shared" si="3167"/>
        <v>0</v>
      </c>
      <c r="BK954" s="23">
        <f t="shared" si="3167"/>
        <v>0</v>
      </c>
      <c r="BL954" s="23">
        <f t="shared" si="3167"/>
        <v>0</v>
      </c>
      <c r="BM954" s="23">
        <f t="shared" si="3167"/>
        <v>0</v>
      </c>
      <c r="BN954" s="23">
        <f t="shared" si="3167"/>
        <v>0</v>
      </c>
      <c r="BO954" s="23">
        <f t="shared" si="3167"/>
        <v>0</v>
      </c>
      <c r="BP954" s="23">
        <f t="shared" si="3167"/>
        <v>0</v>
      </c>
      <c r="BQ954" s="23">
        <f t="shared" si="3167"/>
        <v>0</v>
      </c>
      <c r="BR954" s="23">
        <f t="shared" si="3126"/>
        <v>13.6</v>
      </c>
      <c r="BS954" s="23">
        <f t="shared" si="3127"/>
        <v>14.9</v>
      </c>
      <c r="BT954" s="23">
        <f t="shared" si="3128"/>
        <v>14.9</v>
      </c>
      <c r="BU954" s="23">
        <f t="shared" si="3167"/>
        <v>0</v>
      </c>
      <c r="BV954" s="23">
        <f t="shared" si="3166"/>
        <v>13.6</v>
      </c>
      <c r="BW954" s="23">
        <f t="shared" si="3167"/>
        <v>0</v>
      </c>
      <c r="BX954" s="5"/>
    </row>
    <row r="955" spans="1:76" ht="31.2" x14ac:dyDescent="0.3">
      <c r="A955" s="12">
        <v>931</v>
      </c>
      <c r="B955" s="12" t="s">
        <v>109</v>
      </c>
      <c r="C955" s="12" t="s">
        <v>108</v>
      </c>
      <c r="D955" s="12" t="s">
        <v>352</v>
      </c>
      <c r="E955" s="12"/>
      <c r="F955" s="14" t="s">
        <v>410</v>
      </c>
      <c r="G955" s="20">
        <f>G956</f>
        <v>13.6</v>
      </c>
      <c r="H955" s="20">
        <f t="shared" si="3167"/>
        <v>14.9</v>
      </c>
      <c r="I955" s="20">
        <f t="shared" si="3167"/>
        <v>14.9</v>
      </c>
      <c r="J955" s="20">
        <f t="shared" si="3167"/>
        <v>0</v>
      </c>
      <c r="K955" s="20">
        <f t="shared" si="3167"/>
        <v>0</v>
      </c>
      <c r="L955" s="20">
        <f t="shared" si="3167"/>
        <v>0</v>
      </c>
      <c r="M955" s="20">
        <f t="shared" si="3048"/>
        <v>13.6</v>
      </c>
      <c r="N955" s="20">
        <f t="shared" si="3049"/>
        <v>14.9</v>
      </c>
      <c r="O955" s="20">
        <f t="shared" si="3050"/>
        <v>14.9</v>
      </c>
      <c r="P955" s="23">
        <f t="shared" si="3167"/>
        <v>0</v>
      </c>
      <c r="Q955" s="23">
        <f t="shared" si="3167"/>
        <v>0</v>
      </c>
      <c r="R955" s="23">
        <f t="shared" si="3167"/>
        <v>0</v>
      </c>
      <c r="S955" s="23">
        <f t="shared" si="3167"/>
        <v>0</v>
      </c>
      <c r="T955" s="23">
        <f t="shared" si="3167"/>
        <v>0</v>
      </c>
      <c r="U955" s="23">
        <f t="shared" si="3167"/>
        <v>0</v>
      </c>
      <c r="V955" s="23">
        <f t="shared" si="3167"/>
        <v>0</v>
      </c>
      <c r="W955" s="23">
        <f t="shared" si="3167"/>
        <v>0</v>
      </c>
      <c r="X955" s="23">
        <f t="shared" si="3167"/>
        <v>0</v>
      </c>
      <c r="Y955" s="23">
        <f t="shared" si="3167"/>
        <v>0</v>
      </c>
      <c r="Z955" s="23">
        <f t="shared" si="3105"/>
        <v>13.6</v>
      </c>
      <c r="AA955" s="23">
        <f t="shared" si="3106"/>
        <v>14.9</v>
      </c>
      <c r="AB955" s="23">
        <f t="shared" si="3107"/>
        <v>14.9</v>
      </c>
      <c r="AC955" s="23">
        <f t="shared" si="3167"/>
        <v>0</v>
      </c>
      <c r="AD955" s="23">
        <f t="shared" si="3167"/>
        <v>0</v>
      </c>
      <c r="AE955" s="23">
        <f t="shared" si="3167"/>
        <v>0</v>
      </c>
      <c r="AF955" s="23">
        <f t="shared" si="3167"/>
        <v>0</v>
      </c>
      <c r="AG955" s="23">
        <f t="shared" si="3167"/>
        <v>0</v>
      </c>
      <c r="AH955" s="23">
        <f t="shared" si="3167"/>
        <v>0</v>
      </c>
      <c r="AI955" s="23">
        <f t="shared" si="3167"/>
        <v>0</v>
      </c>
      <c r="AJ955" s="23">
        <f t="shared" si="3167"/>
        <v>0</v>
      </c>
      <c r="AK955" s="23">
        <f t="shared" si="3167"/>
        <v>0</v>
      </c>
      <c r="AL955" s="23">
        <f t="shared" si="3167"/>
        <v>0</v>
      </c>
      <c r="AM955" s="23">
        <f t="shared" si="3167"/>
        <v>0</v>
      </c>
      <c r="AN955" s="23">
        <f t="shared" si="3167"/>
        <v>0</v>
      </c>
      <c r="AO955" s="23">
        <f t="shared" ref="AO955:AO1018" si="3168">Z955+AC955+AD955+AE955+AF955+AG955+AH955+AI955+AJ955+AK955+AL955</f>
        <v>13.6</v>
      </c>
      <c r="AP955" s="23">
        <f t="shared" ref="AP955:AP1018" si="3169">AA955+AM955</f>
        <v>14.9</v>
      </c>
      <c r="AQ955" s="23">
        <f t="shared" ref="AQ955:AQ1018" si="3170">AB955+AN955</f>
        <v>14.9</v>
      </c>
      <c r="AR955" s="23">
        <f t="shared" si="3167"/>
        <v>0</v>
      </c>
      <c r="AS955" s="23">
        <f t="shared" ref="AS955:AS1018" si="3171">AO955+AR955</f>
        <v>13.6</v>
      </c>
      <c r="AT955" s="23">
        <f t="shared" si="3167"/>
        <v>0</v>
      </c>
      <c r="AU955" s="23">
        <f t="shared" si="3167"/>
        <v>0</v>
      </c>
      <c r="AV955" s="23">
        <f t="shared" si="3167"/>
        <v>0</v>
      </c>
      <c r="AW955" s="23">
        <f t="shared" si="3167"/>
        <v>0</v>
      </c>
      <c r="AX955" s="23">
        <f t="shared" si="3167"/>
        <v>0</v>
      </c>
      <c r="AY955" s="23">
        <f t="shared" si="3131"/>
        <v>13.6</v>
      </c>
      <c r="AZ955" s="23">
        <f t="shared" si="3167"/>
        <v>0</v>
      </c>
      <c r="BA955" s="23">
        <f t="shared" si="3132"/>
        <v>13.6</v>
      </c>
      <c r="BB955" s="23">
        <f t="shared" si="3167"/>
        <v>0</v>
      </c>
      <c r="BC955" s="23">
        <f t="shared" si="3167"/>
        <v>0</v>
      </c>
      <c r="BD955" s="23">
        <f t="shared" si="3167"/>
        <v>0</v>
      </c>
      <c r="BE955" s="23">
        <f t="shared" si="3167"/>
        <v>0</v>
      </c>
      <c r="BF955" s="23">
        <f t="shared" si="3167"/>
        <v>0</v>
      </c>
      <c r="BG955" s="23">
        <f t="shared" si="3167"/>
        <v>0</v>
      </c>
      <c r="BH955" s="23">
        <f t="shared" si="3167"/>
        <v>0</v>
      </c>
      <c r="BI955" s="23">
        <f t="shared" si="3167"/>
        <v>0</v>
      </c>
      <c r="BJ955" s="23">
        <f t="shared" si="3167"/>
        <v>0</v>
      </c>
      <c r="BK955" s="23">
        <f t="shared" si="3167"/>
        <v>0</v>
      </c>
      <c r="BL955" s="23">
        <f t="shared" si="3167"/>
        <v>0</v>
      </c>
      <c r="BM955" s="23">
        <f t="shared" si="3167"/>
        <v>0</v>
      </c>
      <c r="BN955" s="23">
        <f t="shared" si="3167"/>
        <v>0</v>
      </c>
      <c r="BO955" s="23">
        <f t="shared" si="3167"/>
        <v>0</v>
      </c>
      <c r="BP955" s="23">
        <f t="shared" si="3167"/>
        <v>0</v>
      </c>
      <c r="BQ955" s="23">
        <f t="shared" si="3167"/>
        <v>0</v>
      </c>
      <c r="BR955" s="23">
        <f t="shared" si="3126"/>
        <v>13.6</v>
      </c>
      <c r="BS955" s="23">
        <f t="shared" si="3127"/>
        <v>14.9</v>
      </c>
      <c r="BT955" s="23">
        <f t="shared" si="3128"/>
        <v>14.9</v>
      </c>
      <c r="BU955" s="23">
        <f t="shared" si="3167"/>
        <v>0</v>
      </c>
      <c r="BV955" s="23">
        <f t="shared" si="3166"/>
        <v>13.6</v>
      </c>
      <c r="BW955" s="23">
        <f t="shared" si="3167"/>
        <v>0</v>
      </c>
      <c r="BX955" s="5"/>
    </row>
    <row r="956" spans="1:76" ht="31.2" x14ac:dyDescent="0.3">
      <c r="A956" s="12">
        <v>931</v>
      </c>
      <c r="B956" s="12" t="s">
        <v>109</v>
      </c>
      <c r="C956" s="12" t="s">
        <v>108</v>
      </c>
      <c r="D956" s="12" t="s">
        <v>336</v>
      </c>
      <c r="E956" s="12"/>
      <c r="F956" s="14" t="s">
        <v>942</v>
      </c>
      <c r="G956" s="20">
        <f>G957</f>
        <v>13.6</v>
      </c>
      <c r="H956" s="20">
        <f t="shared" si="3167"/>
        <v>14.9</v>
      </c>
      <c r="I956" s="20">
        <f t="shared" si="3167"/>
        <v>14.9</v>
      </c>
      <c r="J956" s="20">
        <f t="shared" si="3167"/>
        <v>0</v>
      </c>
      <c r="K956" s="20">
        <f t="shared" si="3167"/>
        <v>0</v>
      </c>
      <c r="L956" s="20">
        <f t="shared" si="3167"/>
        <v>0</v>
      </c>
      <c r="M956" s="20">
        <f t="shared" si="3048"/>
        <v>13.6</v>
      </c>
      <c r="N956" s="20">
        <f t="shared" si="3049"/>
        <v>14.9</v>
      </c>
      <c r="O956" s="20">
        <f t="shared" si="3050"/>
        <v>14.9</v>
      </c>
      <c r="P956" s="23">
        <f t="shared" si="3167"/>
        <v>0</v>
      </c>
      <c r="Q956" s="23">
        <f t="shared" si="3167"/>
        <v>0</v>
      </c>
      <c r="R956" s="23">
        <f t="shared" si="3167"/>
        <v>0</v>
      </c>
      <c r="S956" s="23">
        <f t="shared" si="3167"/>
        <v>0</v>
      </c>
      <c r="T956" s="23">
        <f t="shared" si="3167"/>
        <v>0</v>
      </c>
      <c r="U956" s="23">
        <f t="shared" si="3167"/>
        <v>0</v>
      </c>
      <c r="V956" s="23">
        <f t="shared" si="3167"/>
        <v>0</v>
      </c>
      <c r="W956" s="23">
        <f t="shared" si="3167"/>
        <v>0</v>
      </c>
      <c r="X956" s="23">
        <f t="shared" si="3167"/>
        <v>0</v>
      </c>
      <c r="Y956" s="23">
        <f t="shared" si="3167"/>
        <v>0</v>
      </c>
      <c r="Z956" s="23">
        <f t="shared" si="3105"/>
        <v>13.6</v>
      </c>
      <c r="AA956" s="23">
        <f t="shared" si="3106"/>
        <v>14.9</v>
      </c>
      <c r="AB956" s="23">
        <f t="shared" si="3107"/>
        <v>14.9</v>
      </c>
      <c r="AC956" s="23">
        <f t="shared" si="3167"/>
        <v>0</v>
      </c>
      <c r="AD956" s="23">
        <f t="shared" si="3167"/>
        <v>0</v>
      </c>
      <c r="AE956" s="23">
        <f t="shared" si="3167"/>
        <v>0</v>
      </c>
      <c r="AF956" s="23">
        <f t="shared" si="3167"/>
        <v>0</v>
      </c>
      <c r="AG956" s="23">
        <f t="shared" si="3167"/>
        <v>0</v>
      </c>
      <c r="AH956" s="23">
        <f t="shared" si="3167"/>
        <v>0</v>
      </c>
      <c r="AI956" s="23">
        <f t="shared" si="3167"/>
        <v>0</v>
      </c>
      <c r="AJ956" s="23">
        <f t="shared" si="3167"/>
        <v>0</v>
      </c>
      <c r="AK956" s="23">
        <f t="shared" si="3167"/>
        <v>0</v>
      </c>
      <c r="AL956" s="23">
        <f t="shared" si="3167"/>
        <v>0</v>
      </c>
      <c r="AM956" s="23">
        <f t="shared" si="3167"/>
        <v>0</v>
      </c>
      <c r="AN956" s="23">
        <f t="shared" si="3167"/>
        <v>0</v>
      </c>
      <c r="AO956" s="23">
        <f t="shared" si="3168"/>
        <v>13.6</v>
      </c>
      <c r="AP956" s="23">
        <f t="shared" si="3169"/>
        <v>14.9</v>
      </c>
      <c r="AQ956" s="23">
        <f t="shared" si="3170"/>
        <v>14.9</v>
      </c>
      <c r="AR956" s="23">
        <f t="shared" si="3167"/>
        <v>0</v>
      </c>
      <c r="AS956" s="23">
        <f t="shared" si="3171"/>
        <v>13.6</v>
      </c>
      <c r="AT956" s="23">
        <f t="shared" si="3167"/>
        <v>0</v>
      </c>
      <c r="AU956" s="23">
        <f t="shared" si="3167"/>
        <v>0</v>
      </c>
      <c r="AV956" s="23">
        <f t="shared" si="3167"/>
        <v>0</v>
      </c>
      <c r="AW956" s="23">
        <f t="shared" si="3167"/>
        <v>0</v>
      </c>
      <c r="AX956" s="23">
        <f t="shared" si="3167"/>
        <v>0</v>
      </c>
      <c r="AY956" s="23">
        <f t="shared" si="3131"/>
        <v>13.6</v>
      </c>
      <c r="AZ956" s="23">
        <f t="shared" si="3167"/>
        <v>0</v>
      </c>
      <c r="BA956" s="23">
        <f t="shared" si="3132"/>
        <v>13.6</v>
      </c>
      <c r="BB956" s="23">
        <f t="shared" si="3167"/>
        <v>0</v>
      </c>
      <c r="BC956" s="23">
        <f t="shared" si="3167"/>
        <v>0</v>
      </c>
      <c r="BD956" s="23">
        <f t="shared" si="3167"/>
        <v>0</v>
      </c>
      <c r="BE956" s="23">
        <f t="shared" si="3167"/>
        <v>0</v>
      </c>
      <c r="BF956" s="23">
        <f t="shared" si="3167"/>
        <v>0</v>
      </c>
      <c r="BG956" s="23">
        <f t="shared" si="3167"/>
        <v>0</v>
      </c>
      <c r="BH956" s="23">
        <f t="shared" si="3167"/>
        <v>0</v>
      </c>
      <c r="BI956" s="23">
        <f t="shared" si="3167"/>
        <v>0</v>
      </c>
      <c r="BJ956" s="23">
        <f t="shared" si="3167"/>
        <v>0</v>
      </c>
      <c r="BK956" s="23">
        <f t="shared" si="3167"/>
        <v>0</v>
      </c>
      <c r="BL956" s="23">
        <f t="shared" si="3167"/>
        <v>0</v>
      </c>
      <c r="BM956" s="23">
        <f t="shared" si="3167"/>
        <v>0</v>
      </c>
      <c r="BN956" s="23">
        <f t="shared" si="3167"/>
        <v>0</v>
      </c>
      <c r="BO956" s="23">
        <f t="shared" si="3167"/>
        <v>0</v>
      </c>
      <c r="BP956" s="23">
        <f t="shared" si="3167"/>
        <v>0</v>
      </c>
      <c r="BQ956" s="23">
        <f t="shared" si="3167"/>
        <v>0</v>
      </c>
      <c r="BR956" s="23">
        <f t="shared" si="3126"/>
        <v>13.6</v>
      </c>
      <c r="BS956" s="23">
        <f t="shared" si="3127"/>
        <v>14.9</v>
      </c>
      <c r="BT956" s="23">
        <f t="shared" si="3128"/>
        <v>14.9</v>
      </c>
      <c r="BU956" s="23">
        <f t="shared" si="3167"/>
        <v>0</v>
      </c>
      <c r="BV956" s="23">
        <f t="shared" si="3166"/>
        <v>13.6</v>
      </c>
      <c r="BW956" s="23">
        <f t="shared" si="3167"/>
        <v>0</v>
      </c>
    </row>
    <row r="957" spans="1:76" ht="31.2" x14ac:dyDescent="0.3">
      <c r="A957" s="12">
        <v>931</v>
      </c>
      <c r="B957" s="12" t="s">
        <v>109</v>
      </c>
      <c r="C957" s="12" t="s">
        <v>108</v>
      </c>
      <c r="D957" s="12" t="s">
        <v>336</v>
      </c>
      <c r="E957" s="12" t="s">
        <v>7</v>
      </c>
      <c r="F957" s="14" t="s">
        <v>383</v>
      </c>
      <c r="G957" s="20">
        <f>G958</f>
        <v>13.6</v>
      </c>
      <c r="H957" s="20">
        <f t="shared" si="3167"/>
        <v>14.9</v>
      </c>
      <c r="I957" s="20">
        <f t="shared" si="3167"/>
        <v>14.9</v>
      </c>
      <c r="J957" s="20">
        <f t="shared" si="3167"/>
        <v>0</v>
      </c>
      <c r="K957" s="20">
        <f t="shared" si="3167"/>
        <v>0</v>
      </c>
      <c r="L957" s="20">
        <f t="shared" si="3167"/>
        <v>0</v>
      </c>
      <c r="M957" s="20">
        <f t="shared" si="3048"/>
        <v>13.6</v>
      </c>
      <c r="N957" s="20">
        <f t="shared" si="3049"/>
        <v>14.9</v>
      </c>
      <c r="O957" s="20">
        <f t="shared" si="3050"/>
        <v>14.9</v>
      </c>
      <c r="P957" s="23">
        <f t="shared" si="3167"/>
        <v>0</v>
      </c>
      <c r="Q957" s="23">
        <f t="shared" si="3167"/>
        <v>0</v>
      </c>
      <c r="R957" s="23">
        <f t="shared" si="3167"/>
        <v>0</v>
      </c>
      <c r="S957" s="23">
        <f t="shared" si="3167"/>
        <v>0</v>
      </c>
      <c r="T957" s="23">
        <f t="shared" si="3167"/>
        <v>0</v>
      </c>
      <c r="U957" s="23">
        <f t="shared" si="3167"/>
        <v>0</v>
      </c>
      <c r="V957" s="23">
        <f t="shared" si="3167"/>
        <v>0</v>
      </c>
      <c r="W957" s="23">
        <f t="shared" si="3167"/>
        <v>0</v>
      </c>
      <c r="X957" s="23">
        <f t="shared" si="3167"/>
        <v>0</v>
      </c>
      <c r="Y957" s="23">
        <f t="shared" si="3167"/>
        <v>0</v>
      </c>
      <c r="Z957" s="23">
        <f t="shared" si="3105"/>
        <v>13.6</v>
      </c>
      <c r="AA957" s="23">
        <f t="shared" si="3106"/>
        <v>14.9</v>
      </c>
      <c r="AB957" s="23">
        <f t="shared" si="3107"/>
        <v>14.9</v>
      </c>
      <c r="AC957" s="23">
        <f t="shared" si="3167"/>
        <v>0</v>
      </c>
      <c r="AD957" s="23">
        <f t="shared" si="3167"/>
        <v>0</v>
      </c>
      <c r="AE957" s="23">
        <f t="shared" si="3167"/>
        <v>0</v>
      </c>
      <c r="AF957" s="23">
        <f t="shared" si="3167"/>
        <v>0</v>
      </c>
      <c r="AG957" s="23">
        <f t="shared" si="3167"/>
        <v>0</v>
      </c>
      <c r="AH957" s="23">
        <f t="shared" si="3167"/>
        <v>0</v>
      </c>
      <c r="AI957" s="23">
        <f t="shared" si="3167"/>
        <v>0</v>
      </c>
      <c r="AJ957" s="23">
        <f t="shared" si="3167"/>
        <v>0</v>
      </c>
      <c r="AK957" s="23">
        <f t="shared" si="3167"/>
        <v>0</v>
      </c>
      <c r="AL957" s="23">
        <f t="shared" si="3167"/>
        <v>0</v>
      </c>
      <c r="AM957" s="23">
        <f t="shared" si="3167"/>
        <v>0</v>
      </c>
      <c r="AN957" s="23">
        <f t="shared" si="3167"/>
        <v>0</v>
      </c>
      <c r="AO957" s="23">
        <f t="shared" si="3168"/>
        <v>13.6</v>
      </c>
      <c r="AP957" s="23">
        <f t="shared" si="3169"/>
        <v>14.9</v>
      </c>
      <c r="AQ957" s="23">
        <f t="shared" si="3170"/>
        <v>14.9</v>
      </c>
      <c r="AR957" s="23">
        <f t="shared" si="3167"/>
        <v>0</v>
      </c>
      <c r="AS957" s="23">
        <f t="shared" si="3171"/>
        <v>13.6</v>
      </c>
      <c r="AT957" s="23">
        <f t="shared" si="3167"/>
        <v>0</v>
      </c>
      <c r="AU957" s="23">
        <f t="shared" si="3167"/>
        <v>0</v>
      </c>
      <c r="AV957" s="23">
        <f t="shared" si="3167"/>
        <v>0</v>
      </c>
      <c r="AW957" s="23">
        <f t="shared" si="3167"/>
        <v>0</v>
      </c>
      <c r="AX957" s="23">
        <f t="shared" si="3167"/>
        <v>0</v>
      </c>
      <c r="AY957" s="23">
        <f t="shared" si="3131"/>
        <v>13.6</v>
      </c>
      <c r="AZ957" s="23">
        <f t="shared" si="3167"/>
        <v>0</v>
      </c>
      <c r="BA957" s="23">
        <f t="shared" si="3132"/>
        <v>13.6</v>
      </c>
      <c r="BB957" s="23">
        <f t="shared" si="3167"/>
        <v>0</v>
      </c>
      <c r="BC957" s="23">
        <f t="shared" si="3167"/>
        <v>0</v>
      </c>
      <c r="BD957" s="23">
        <f t="shared" si="3167"/>
        <v>0</v>
      </c>
      <c r="BE957" s="23">
        <f t="shared" si="3167"/>
        <v>0</v>
      </c>
      <c r="BF957" s="23">
        <f t="shared" si="3167"/>
        <v>0</v>
      </c>
      <c r="BG957" s="23">
        <f t="shared" si="3167"/>
        <v>0</v>
      </c>
      <c r="BH957" s="23">
        <f t="shared" si="3167"/>
        <v>0</v>
      </c>
      <c r="BI957" s="23">
        <f t="shared" si="3167"/>
        <v>0</v>
      </c>
      <c r="BJ957" s="23">
        <f t="shared" si="3167"/>
        <v>0</v>
      </c>
      <c r="BK957" s="23">
        <f t="shared" si="3167"/>
        <v>0</v>
      </c>
      <c r="BL957" s="23">
        <f t="shared" si="3167"/>
        <v>0</v>
      </c>
      <c r="BM957" s="23">
        <f t="shared" si="3167"/>
        <v>0</v>
      </c>
      <c r="BN957" s="23">
        <f t="shared" si="3167"/>
        <v>0</v>
      </c>
      <c r="BO957" s="23">
        <f t="shared" si="3167"/>
        <v>0</v>
      </c>
      <c r="BP957" s="23">
        <f t="shared" si="3167"/>
        <v>0</v>
      </c>
      <c r="BQ957" s="23">
        <f t="shared" si="3167"/>
        <v>0</v>
      </c>
      <c r="BR957" s="23">
        <f t="shared" si="3126"/>
        <v>13.6</v>
      </c>
      <c r="BS957" s="23">
        <f t="shared" si="3127"/>
        <v>14.9</v>
      </c>
      <c r="BT957" s="23">
        <f t="shared" si="3128"/>
        <v>14.9</v>
      </c>
      <c r="BU957" s="23">
        <f t="shared" si="3167"/>
        <v>0</v>
      </c>
      <c r="BV957" s="23">
        <f t="shared" si="3166"/>
        <v>13.6</v>
      </c>
      <c r="BW957" s="23">
        <f t="shared" si="3167"/>
        <v>0</v>
      </c>
    </row>
    <row r="958" spans="1:76" ht="31.2" x14ac:dyDescent="0.3">
      <c r="A958" s="12">
        <v>931</v>
      </c>
      <c r="B958" s="12" t="s">
        <v>109</v>
      </c>
      <c r="C958" s="12" t="s">
        <v>108</v>
      </c>
      <c r="D958" s="12" t="s">
        <v>336</v>
      </c>
      <c r="E958" s="12">
        <v>240</v>
      </c>
      <c r="F958" s="14" t="s">
        <v>372</v>
      </c>
      <c r="G958" s="20">
        <v>13.6</v>
      </c>
      <c r="H958" s="20">
        <v>14.9</v>
      </c>
      <c r="I958" s="20">
        <v>14.9</v>
      </c>
      <c r="J958" s="20"/>
      <c r="K958" s="20"/>
      <c r="L958" s="20"/>
      <c r="M958" s="20">
        <f t="shared" si="3048"/>
        <v>13.6</v>
      </c>
      <c r="N958" s="20">
        <f t="shared" si="3049"/>
        <v>14.9</v>
      </c>
      <c r="O958" s="20">
        <f t="shared" si="3050"/>
        <v>14.9</v>
      </c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>
        <f t="shared" si="3105"/>
        <v>13.6</v>
      </c>
      <c r="AA958" s="23">
        <f t="shared" si="3106"/>
        <v>14.9</v>
      </c>
      <c r="AB958" s="23">
        <f t="shared" si="3107"/>
        <v>14.9</v>
      </c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>
        <f t="shared" si="3168"/>
        <v>13.6</v>
      </c>
      <c r="AP958" s="23">
        <f t="shared" si="3169"/>
        <v>14.9</v>
      </c>
      <c r="AQ958" s="23">
        <f t="shared" si="3170"/>
        <v>14.9</v>
      </c>
      <c r="AR958" s="23"/>
      <c r="AS958" s="23">
        <f t="shared" si="3171"/>
        <v>13.6</v>
      </c>
      <c r="AT958" s="23"/>
      <c r="AU958" s="23"/>
      <c r="AV958" s="23"/>
      <c r="AW958" s="23"/>
      <c r="AX958" s="23"/>
      <c r="AY958" s="23">
        <f t="shared" si="3131"/>
        <v>13.6</v>
      </c>
      <c r="AZ958" s="23"/>
      <c r="BA958" s="23">
        <f t="shared" si="3132"/>
        <v>13.6</v>
      </c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>
        <f t="shared" si="3126"/>
        <v>13.6</v>
      </c>
      <c r="BS958" s="23">
        <f t="shared" si="3127"/>
        <v>14.9</v>
      </c>
      <c r="BT958" s="23">
        <f t="shared" si="3128"/>
        <v>14.9</v>
      </c>
      <c r="BU958" s="23"/>
      <c r="BV958" s="23">
        <f t="shared" si="3166"/>
        <v>13.6</v>
      </c>
      <c r="BW958" s="23"/>
    </row>
    <row r="959" spans="1:76" ht="62.4" x14ac:dyDescent="0.3">
      <c r="A959" s="12">
        <v>931</v>
      </c>
      <c r="B959" s="12" t="s">
        <v>109</v>
      </c>
      <c r="C959" s="12" t="s">
        <v>108</v>
      </c>
      <c r="D959" s="12" t="s">
        <v>353</v>
      </c>
      <c r="E959" s="12"/>
      <c r="F959" s="14" t="s">
        <v>848</v>
      </c>
      <c r="G959" s="20">
        <f>G960</f>
        <v>27218.400000000001</v>
      </c>
      <c r="H959" s="20">
        <f t="shared" ref="H959:BW959" si="3172">H960</f>
        <v>28080.100000000002</v>
      </c>
      <c r="I959" s="20">
        <f t="shared" si="3172"/>
        <v>28080.100000000002</v>
      </c>
      <c r="J959" s="20">
        <f t="shared" si="3172"/>
        <v>0</v>
      </c>
      <c r="K959" s="20">
        <f t="shared" si="3172"/>
        <v>0</v>
      </c>
      <c r="L959" s="20">
        <f t="shared" si="3172"/>
        <v>0</v>
      </c>
      <c r="M959" s="20">
        <f t="shared" si="3048"/>
        <v>27218.400000000001</v>
      </c>
      <c r="N959" s="20">
        <f t="shared" si="3049"/>
        <v>28080.100000000002</v>
      </c>
      <c r="O959" s="20">
        <f t="shared" si="3050"/>
        <v>28080.100000000002</v>
      </c>
      <c r="P959" s="23">
        <f t="shared" si="3172"/>
        <v>0</v>
      </c>
      <c r="Q959" s="23">
        <f t="shared" si="3172"/>
        <v>0</v>
      </c>
      <c r="R959" s="23">
        <f t="shared" si="3172"/>
        <v>0</v>
      </c>
      <c r="S959" s="23">
        <f t="shared" si="3172"/>
        <v>0</v>
      </c>
      <c r="T959" s="23">
        <f t="shared" si="3172"/>
        <v>0</v>
      </c>
      <c r="U959" s="23">
        <f t="shared" si="3172"/>
        <v>0</v>
      </c>
      <c r="V959" s="23">
        <f t="shared" si="3172"/>
        <v>0</v>
      </c>
      <c r="W959" s="23">
        <f t="shared" si="3172"/>
        <v>0</v>
      </c>
      <c r="X959" s="23">
        <f t="shared" si="3172"/>
        <v>0</v>
      </c>
      <c r="Y959" s="23">
        <f t="shared" si="3172"/>
        <v>0</v>
      </c>
      <c r="Z959" s="23">
        <f t="shared" si="3105"/>
        <v>27218.400000000001</v>
      </c>
      <c r="AA959" s="23">
        <f t="shared" si="3106"/>
        <v>28080.100000000002</v>
      </c>
      <c r="AB959" s="23">
        <f t="shared" si="3107"/>
        <v>28080.100000000002</v>
      </c>
      <c r="AC959" s="23">
        <f t="shared" si="3172"/>
        <v>0</v>
      </c>
      <c r="AD959" s="23">
        <f t="shared" si="3172"/>
        <v>0</v>
      </c>
      <c r="AE959" s="23">
        <f t="shared" si="3172"/>
        <v>0</v>
      </c>
      <c r="AF959" s="23">
        <f t="shared" si="3172"/>
        <v>0</v>
      </c>
      <c r="AG959" s="23">
        <f t="shared" si="3172"/>
        <v>0</v>
      </c>
      <c r="AH959" s="23">
        <f t="shared" si="3172"/>
        <v>0</v>
      </c>
      <c r="AI959" s="23">
        <f t="shared" si="3172"/>
        <v>0</v>
      </c>
      <c r="AJ959" s="23">
        <f t="shared" si="3172"/>
        <v>0</v>
      </c>
      <c r="AK959" s="23">
        <f t="shared" si="3172"/>
        <v>0</v>
      </c>
      <c r="AL959" s="23">
        <f t="shared" si="3172"/>
        <v>0</v>
      </c>
      <c r="AM959" s="23">
        <f t="shared" si="3172"/>
        <v>0</v>
      </c>
      <c r="AN959" s="23">
        <f t="shared" si="3172"/>
        <v>0</v>
      </c>
      <c r="AO959" s="23">
        <f t="shared" si="3168"/>
        <v>27218.400000000001</v>
      </c>
      <c r="AP959" s="23">
        <f t="shared" si="3169"/>
        <v>28080.100000000002</v>
      </c>
      <c r="AQ959" s="23">
        <f t="shared" si="3170"/>
        <v>28080.100000000002</v>
      </c>
      <c r="AR959" s="23">
        <f t="shared" si="3172"/>
        <v>0</v>
      </c>
      <c r="AS959" s="23">
        <f t="shared" si="3171"/>
        <v>27218.400000000001</v>
      </c>
      <c r="AT959" s="23">
        <f t="shared" si="3172"/>
        <v>0</v>
      </c>
      <c r="AU959" s="23">
        <f t="shared" si="3172"/>
        <v>0</v>
      </c>
      <c r="AV959" s="23">
        <f t="shared" si="3172"/>
        <v>0</v>
      </c>
      <c r="AW959" s="23">
        <f t="shared" si="3172"/>
        <v>0</v>
      </c>
      <c r="AX959" s="23">
        <f t="shared" si="3172"/>
        <v>0</v>
      </c>
      <c r="AY959" s="23">
        <f t="shared" si="3131"/>
        <v>27218.400000000001</v>
      </c>
      <c r="AZ959" s="23">
        <f t="shared" si="3172"/>
        <v>0</v>
      </c>
      <c r="BA959" s="23">
        <f t="shared" si="3132"/>
        <v>27218.400000000001</v>
      </c>
      <c r="BB959" s="23">
        <f t="shared" si="3172"/>
        <v>0</v>
      </c>
      <c r="BC959" s="23">
        <f t="shared" si="3172"/>
        <v>0</v>
      </c>
      <c r="BD959" s="23">
        <f t="shared" si="3172"/>
        <v>0</v>
      </c>
      <c r="BE959" s="23">
        <f t="shared" si="3172"/>
        <v>-2045.8240000000001</v>
      </c>
      <c r="BF959" s="23">
        <f t="shared" si="3172"/>
        <v>0</v>
      </c>
      <c r="BG959" s="23">
        <f t="shared" si="3172"/>
        <v>0</v>
      </c>
      <c r="BH959" s="23">
        <f t="shared" si="3172"/>
        <v>0</v>
      </c>
      <c r="BI959" s="23">
        <f t="shared" si="3172"/>
        <v>0</v>
      </c>
      <c r="BJ959" s="23">
        <f t="shared" si="3172"/>
        <v>0</v>
      </c>
      <c r="BK959" s="23">
        <f t="shared" si="3172"/>
        <v>0</v>
      </c>
      <c r="BL959" s="23">
        <f t="shared" si="3172"/>
        <v>0</v>
      </c>
      <c r="BM959" s="23">
        <f t="shared" si="3172"/>
        <v>0</v>
      </c>
      <c r="BN959" s="23">
        <f t="shared" si="3172"/>
        <v>0</v>
      </c>
      <c r="BO959" s="23">
        <f t="shared" si="3172"/>
        <v>0</v>
      </c>
      <c r="BP959" s="23">
        <f t="shared" si="3172"/>
        <v>0</v>
      </c>
      <c r="BQ959" s="23">
        <f t="shared" si="3172"/>
        <v>0</v>
      </c>
      <c r="BR959" s="23">
        <f t="shared" si="3126"/>
        <v>25172.576000000001</v>
      </c>
      <c r="BS959" s="23">
        <f t="shared" si="3127"/>
        <v>28080.100000000002</v>
      </c>
      <c r="BT959" s="23">
        <f t="shared" si="3128"/>
        <v>28080.100000000002</v>
      </c>
      <c r="BU959" s="23">
        <f t="shared" si="3172"/>
        <v>0</v>
      </c>
      <c r="BV959" s="23">
        <f t="shared" si="3166"/>
        <v>25172.576000000001</v>
      </c>
      <c r="BW959" s="23">
        <f t="shared" si="3172"/>
        <v>0</v>
      </c>
      <c r="BX959" s="5"/>
    </row>
    <row r="960" spans="1:76" ht="31.2" x14ac:dyDescent="0.3">
      <c r="A960" s="12">
        <v>931</v>
      </c>
      <c r="B960" s="12" t="s">
        <v>109</v>
      </c>
      <c r="C960" s="12" t="s">
        <v>108</v>
      </c>
      <c r="D960" s="12" t="s">
        <v>354</v>
      </c>
      <c r="E960" s="12"/>
      <c r="F960" s="14" t="s">
        <v>413</v>
      </c>
      <c r="G960" s="20">
        <f>G961+G964+G967</f>
        <v>27218.400000000001</v>
      </c>
      <c r="H960" s="20">
        <f t="shared" ref="H960:L960" si="3173">H961+H964+H967</f>
        <v>28080.100000000002</v>
      </c>
      <c r="I960" s="20">
        <f t="shared" si="3173"/>
        <v>28080.100000000002</v>
      </c>
      <c r="J960" s="20">
        <f t="shared" si="3173"/>
        <v>0</v>
      </c>
      <c r="K960" s="20">
        <f t="shared" si="3173"/>
        <v>0</v>
      </c>
      <c r="L960" s="20">
        <f t="shared" si="3173"/>
        <v>0</v>
      </c>
      <c r="M960" s="20">
        <f t="shared" si="3048"/>
        <v>27218.400000000001</v>
      </c>
      <c r="N960" s="20">
        <f t="shared" si="3049"/>
        <v>28080.100000000002</v>
      </c>
      <c r="O960" s="20">
        <f t="shared" si="3050"/>
        <v>28080.100000000002</v>
      </c>
      <c r="P960" s="23">
        <f t="shared" ref="P960:Q960" si="3174">P961+P964+P967</f>
        <v>0</v>
      </c>
      <c r="Q960" s="23">
        <f t="shared" si="3174"/>
        <v>0</v>
      </c>
      <c r="R960" s="23">
        <f t="shared" ref="R960:T960" si="3175">R961+R964+R967</f>
        <v>0</v>
      </c>
      <c r="S960" s="23">
        <f t="shared" si="3175"/>
        <v>0</v>
      </c>
      <c r="T960" s="23">
        <f t="shared" si="3175"/>
        <v>0</v>
      </c>
      <c r="U960" s="23">
        <f t="shared" ref="U960:W960" si="3176">U961+U964+U967</f>
        <v>0</v>
      </c>
      <c r="V960" s="23">
        <f t="shared" si="3176"/>
        <v>0</v>
      </c>
      <c r="W960" s="23">
        <f t="shared" si="3176"/>
        <v>0</v>
      </c>
      <c r="X960" s="23">
        <f t="shared" ref="X960:Y960" si="3177">X961+X964+X967</f>
        <v>0</v>
      </c>
      <c r="Y960" s="23">
        <f t="shared" si="3177"/>
        <v>0</v>
      </c>
      <c r="Z960" s="23">
        <f t="shared" si="3105"/>
        <v>27218.400000000001</v>
      </c>
      <c r="AA960" s="23">
        <f t="shared" si="3106"/>
        <v>28080.100000000002</v>
      </c>
      <c r="AB960" s="23">
        <f t="shared" si="3107"/>
        <v>28080.100000000002</v>
      </c>
      <c r="AC960" s="23">
        <f t="shared" ref="AC960:AL960" si="3178">AC961+AC964+AC967</f>
        <v>0</v>
      </c>
      <c r="AD960" s="23">
        <f t="shared" si="3178"/>
        <v>0</v>
      </c>
      <c r="AE960" s="23">
        <f t="shared" ref="AE960" si="3179">AE961+AE964+AE967</f>
        <v>0</v>
      </c>
      <c r="AF960" s="23">
        <f t="shared" si="3178"/>
        <v>0</v>
      </c>
      <c r="AG960" s="23">
        <f t="shared" si="3178"/>
        <v>0</v>
      </c>
      <c r="AH960" s="23">
        <f t="shared" si="3178"/>
        <v>0</v>
      </c>
      <c r="AI960" s="23">
        <f t="shared" ref="AI960" si="3180">AI961+AI964+AI967</f>
        <v>0</v>
      </c>
      <c r="AJ960" s="23">
        <f t="shared" si="3178"/>
        <v>0</v>
      </c>
      <c r="AK960" s="23">
        <f t="shared" si="3178"/>
        <v>0</v>
      </c>
      <c r="AL960" s="23">
        <f t="shared" si="3178"/>
        <v>0</v>
      </c>
      <c r="AM960" s="23">
        <f t="shared" ref="AM960:BW960" si="3181">AM961+AM964+AM967</f>
        <v>0</v>
      </c>
      <c r="AN960" s="23">
        <f t="shared" si="3181"/>
        <v>0</v>
      </c>
      <c r="AO960" s="23">
        <f t="shared" si="3168"/>
        <v>27218.400000000001</v>
      </c>
      <c r="AP960" s="23">
        <f t="shared" si="3169"/>
        <v>28080.100000000002</v>
      </c>
      <c r="AQ960" s="23">
        <f t="shared" si="3170"/>
        <v>28080.100000000002</v>
      </c>
      <c r="AR960" s="23">
        <f t="shared" ref="AR960" si="3182">AR961+AR964+AR967</f>
        <v>0</v>
      </c>
      <c r="AS960" s="23">
        <f t="shared" si="3171"/>
        <v>27218.400000000001</v>
      </c>
      <c r="AT960" s="23">
        <f t="shared" ref="AT960:AX960" si="3183">AT961+AT964+AT967</f>
        <v>0</v>
      </c>
      <c r="AU960" s="23">
        <f t="shared" si="3183"/>
        <v>0</v>
      </c>
      <c r="AV960" s="23">
        <f t="shared" si="3183"/>
        <v>0</v>
      </c>
      <c r="AW960" s="23">
        <f t="shared" si="3183"/>
        <v>0</v>
      </c>
      <c r="AX960" s="23">
        <f t="shared" si="3183"/>
        <v>0</v>
      </c>
      <c r="AY960" s="23">
        <f t="shared" si="3131"/>
        <v>27218.400000000001</v>
      </c>
      <c r="AZ960" s="23">
        <f t="shared" ref="AZ960" si="3184">AZ961+AZ964+AZ967</f>
        <v>0</v>
      </c>
      <c r="BA960" s="23">
        <f t="shared" si="3132"/>
        <v>27218.400000000001</v>
      </c>
      <c r="BB960" s="23">
        <f t="shared" ref="BB960:BI960" si="3185">BB961+BB964+BB967</f>
        <v>0</v>
      </c>
      <c r="BC960" s="23">
        <f t="shared" si="3185"/>
        <v>0</v>
      </c>
      <c r="BD960" s="23">
        <f t="shared" si="3185"/>
        <v>0</v>
      </c>
      <c r="BE960" s="23">
        <f t="shared" si="3185"/>
        <v>-2045.8240000000001</v>
      </c>
      <c r="BF960" s="23">
        <f t="shared" si="3185"/>
        <v>0</v>
      </c>
      <c r="BG960" s="23">
        <f t="shared" si="3185"/>
        <v>0</v>
      </c>
      <c r="BH960" s="23">
        <f t="shared" si="3185"/>
        <v>0</v>
      </c>
      <c r="BI960" s="23">
        <f t="shared" si="3185"/>
        <v>0</v>
      </c>
      <c r="BJ960" s="23">
        <f t="shared" ref="BJ960:BP960" si="3186">BJ961+BJ964+BJ967</f>
        <v>0</v>
      </c>
      <c r="BK960" s="23">
        <f t="shared" si="3186"/>
        <v>0</v>
      </c>
      <c r="BL960" s="23">
        <f t="shared" si="3186"/>
        <v>0</v>
      </c>
      <c r="BM960" s="23">
        <f t="shared" si="3186"/>
        <v>0</v>
      </c>
      <c r="BN960" s="23">
        <f t="shared" si="3186"/>
        <v>0</v>
      </c>
      <c r="BO960" s="23">
        <f t="shared" si="3186"/>
        <v>0</v>
      </c>
      <c r="BP960" s="23">
        <f t="shared" si="3186"/>
        <v>0</v>
      </c>
      <c r="BQ960" s="23">
        <f t="shared" ref="BQ960" si="3187">BQ961+BQ964+BQ967</f>
        <v>0</v>
      </c>
      <c r="BR960" s="23">
        <f t="shared" si="3126"/>
        <v>25172.576000000001</v>
      </c>
      <c r="BS960" s="23">
        <f t="shared" si="3127"/>
        <v>28080.100000000002</v>
      </c>
      <c r="BT960" s="23">
        <f t="shared" si="3128"/>
        <v>28080.100000000002</v>
      </c>
      <c r="BU960" s="23">
        <f t="shared" ref="BU960" si="3188">BU961+BU964+BU967</f>
        <v>0</v>
      </c>
      <c r="BV960" s="23">
        <f t="shared" si="3166"/>
        <v>25172.576000000001</v>
      </c>
      <c r="BW960" s="23">
        <f t="shared" si="3181"/>
        <v>0</v>
      </c>
      <c r="BX960" s="5"/>
    </row>
    <row r="961" spans="1:76" x14ac:dyDescent="0.3">
      <c r="A961" s="12">
        <v>931</v>
      </c>
      <c r="B961" s="12" t="s">
        <v>109</v>
      </c>
      <c r="C961" s="12" t="s">
        <v>108</v>
      </c>
      <c r="D961" s="12" t="s">
        <v>337</v>
      </c>
      <c r="E961" s="12"/>
      <c r="F961" s="14" t="s">
        <v>414</v>
      </c>
      <c r="G961" s="20">
        <f>G962</f>
        <v>24660.400000000001</v>
      </c>
      <c r="H961" s="20">
        <f t="shared" ref="H961:BW962" si="3189">H962</f>
        <v>25471</v>
      </c>
      <c r="I961" s="20">
        <f t="shared" si="3189"/>
        <v>25471</v>
      </c>
      <c r="J961" s="20">
        <f t="shared" si="3189"/>
        <v>0</v>
      </c>
      <c r="K961" s="20">
        <f t="shared" si="3189"/>
        <v>0</v>
      </c>
      <c r="L961" s="20">
        <f t="shared" si="3189"/>
        <v>0</v>
      </c>
      <c r="M961" s="20">
        <f t="shared" si="3048"/>
        <v>24660.400000000001</v>
      </c>
      <c r="N961" s="20">
        <f t="shared" si="3049"/>
        <v>25471</v>
      </c>
      <c r="O961" s="20">
        <f t="shared" si="3050"/>
        <v>25471</v>
      </c>
      <c r="P961" s="23">
        <f t="shared" si="3189"/>
        <v>0</v>
      </c>
      <c r="Q961" s="23">
        <f t="shared" si="3189"/>
        <v>0</v>
      </c>
      <c r="R961" s="23">
        <f t="shared" si="3189"/>
        <v>0</v>
      </c>
      <c r="S961" s="23">
        <f t="shared" si="3189"/>
        <v>0</v>
      </c>
      <c r="T961" s="23">
        <f t="shared" si="3189"/>
        <v>0</v>
      </c>
      <c r="U961" s="23">
        <f t="shared" si="3189"/>
        <v>0</v>
      </c>
      <c r="V961" s="23">
        <f t="shared" si="3189"/>
        <v>0</v>
      </c>
      <c r="W961" s="23">
        <f t="shared" si="3189"/>
        <v>0</v>
      </c>
      <c r="X961" s="23">
        <f t="shared" si="3189"/>
        <v>0</v>
      </c>
      <c r="Y961" s="23">
        <f t="shared" si="3189"/>
        <v>0</v>
      </c>
      <c r="Z961" s="23">
        <f t="shared" si="3105"/>
        <v>24660.400000000001</v>
      </c>
      <c r="AA961" s="23">
        <f t="shared" si="3106"/>
        <v>25471</v>
      </c>
      <c r="AB961" s="23">
        <f t="shared" si="3107"/>
        <v>25471</v>
      </c>
      <c r="AC961" s="23">
        <f t="shared" si="3189"/>
        <v>0</v>
      </c>
      <c r="AD961" s="23">
        <f t="shared" si="3189"/>
        <v>0</v>
      </c>
      <c r="AE961" s="23">
        <f t="shared" si="3189"/>
        <v>0</v>
      </c>
      <c r="AF961" s="23">
        <f t="shared" si="3189"/>
        <v>0</v>
      </c>
      <c r="AG961" s="23">
        <f t="shared" si="3189"/>
        <v>0</v>
      </c>
      <c r="AH961" s="23">
        <f t="shared" si="3189"/>
        <v>0</v>
      </c>
      <c r="AI961" s="23">
        <f t="shared" si="3189"/>
        <v>0</v>
      </c>
      <c r="AJ961" s="23">
        <f t="shared" si="3189"/>
        <v>0</v>
      </c>
      <c r="AK961" s="23">
        <f t="shared" si="3189"/>
        <v>0</v>
      </c>
      <c r="AL961" s="23">
        <f t="shared" si="3189"/>
        <v>0</v>
      </c>
      <c r="AM961" s="23">
        <f t="shared" si="3189"/>
        <v>0</v>
      </c>
      <c r="AN961" s="23">
        <f t="shared" si="3189"/>
        <v>0</v>
      </c>
      <c r="AO961" s="23">
        <f t="shared" si="3168"/>
        <v>24660.400000000001</v>
      </c>
      <c r="AP961" s="23">
        <f t="shared" si="3169"/>
        <v>25471</v>
      </c>
      <c r="AQ961" s="23">
        <f t="shared" si="3170"/>
        <v>25471</v>
      </c>
      <c r="AR961" s="23">
        <f t="shared" si="3189"/>
        <v>0</v>
      </c>
      <c r="AS961" s="23">
        <f t="shared" si="3171"/>
        <v>24660.400000000001</v>
      </c>
      <c r="AT961" s="23">
        <f t="shared" si="3189"/>
        <v>0</v>
      </c>
      <c r="AU961" s="23">
        <f t="shared" si="3189"/>
        <v>0</v>
      </c>
      <c r="AV961" s="23">
        <f t="shared" si="3189"/>
        <v>0</v>
      </c>
      <c r="AW961" s="23">
        <f t="shared" si="3189"/>
        <v>0</v>
      </c>
      <c r="AX961" s="23">
        <f t="shared" si="3189"/>
        <v>0</v>
      </c>
      <c r="AY961" s="23">
        <f t="shared" si="3131"/>
        <v>24660.400000000001</v>
      </c>
      <c r="AZ961" s="23">
        <f t="shared" si="3189"/>
        <v>0</v>
      </c>
      <c r="BA961" s="23">
        <f t="shared" si="3132"/>
        <v>24660.400000000001</v>
      </c>
      <c r="BB961" s="23">
        <f t="shared" si="3189"/>
        <v>0</v>
      </c>
      <c r="BC961" s="23">
        <f t="shared" si="3189"/>
        <v>0</v>
      </c>
      <c r="BD961" s="23">
        <f t="shared" si="3189"/>
        <v>0</v>
      </c>
      <c r="BE961" s="23">
        <f t="shared" si="3189"/>
        <v>-704.19</v>
      </c>
      <c r="BF961" s="23">
        <f t="shared" si="3189"/>
        <v>0</v>
      </c>
      <c r="BG961" s="23">
        <f t="shared" si="3189"/>
        <v>0</v>
      </c>
      <c r="BH961" s="23">
        <f t="shared" si="3189"/>
        <v>0</v>
      </c>
      <c r="BI961" s="23">
        <f t="shared" si="3189"/>
        <v>0</v>
      </c>
      <c r="BJ961" s="23">
        <f t="shared" si="3189"/>
        <v>0</v>
      </c>
      <c r="BK961" s="23">
        <f t="shared" si="3189"/>
        <v>0</v>
      </c>
      <c r="BL961" s="23">
        <f t="shared" si="3189"/>
        <v>0</v>
      </c>
      <c r="BM961" s="23">
        <f t="shared" si="3189"/>
        <v>0</v>
      </c>
      <c r="BN961" s="23">
        <f t="shared" si="3189"/>
        <v>0</v>
      </c>
      <c r="BO961" s="23">
        <f t="shared" si="3189"/>
        <v>0</v>
      </c>
      <c r="BP961" s="23">
        <f t="shared" si="3189"/>
        <v>0</v>
      </c>
      <c r="BQ961" s="23">
        <f t="shared" si="3189"/>
        <v>0</v>
      </c>
      <c r="BR961" s="23">
        <f t="shared" si="3126"/>
        <v>23956.210000000003</v>
      </c>
      <c r="BS961" s="23">
        <f t="shared" si="3127"/>
        <v>25471</v>
      </c>
      <c r="BT961" s="23">
        <f t="shared" si="3128"/>
        <v>25471</v>
      </c>
      <c r="BU961" s="23">
        <f t="shared" si="3189"/>
        <v>0</v>
      </c>
      <c r="BV961" s="23">
        <f t="shared" si="3166"/>
        <v>23956.210000000003</v>
      </c>
      <c r="BW961" s="23">
        <f t="shared" si="3189"/>
        <v>0</v>
      </c>
    </row>
    <row r="962" spans="1:76" ht="31.2" x14ac:dyDescent="0.3">
      <c r="A962" s="12">
        <v>931</v>
      </c>
      <c r="B962" s="12" t="s">
        <v>109</v>
      </c>
      <c r="C962" s="12" t="s">
        <v>108</v>
      </c>
      <c r="D962" s="12" t="s">
        <v>337</v>
      </c>
      <c r="E962" s="12" t="s">
        <v>7</v>
      </c>
      <c r="F962" s="14" t="s">
        <v>383</v>
      </c>
      <c r="G962" s="20">
        <f>G963</f>
        <v>24660.400000000001</v>
      </c>
      <c r="H962" s="20">
        <f t="shared" si="3189"/>
        <v>25471</v>
      </c>
      <c r="I962" s="20">
        <f t="shared" si="3189"/>
        <v>25471</v>
      </c>
      <c r="J962" s="20">
        <f t="shared" si="3189"/>
        <v>0</v>
      </c>
      <c r="K962" s="20">
        <f t="shared" si="3189"/>
        <v>0</v>
      </c>
      <c r="L962" s="20">
        <f t="shared" si="3189"/>
        <v>0</v>
      </c>
      <c r="M962" s="20">
        <f t="shared" si="3048"/>
        <v>24660.400000000001</v>
      </c>
      <c r="N962" s="20">
        <f t="shared" si="3049"/>
        <v>25471</v>
      </c>
      <c r="O962" s="20">
        <f t="shared" si="3050"/>
        <v>25471</v>
      </c>
      <c r="P962" s="23">
        <f t="shared" si="3189"/>
        <v>0</v>
      </c>
      <c r="Q962" s="23">
        <f t="shared" si="3189"/>
        <v>0</v>
      </c>
      <c r="R962" s="23">
        <f t="shared" si="3189"/>
        <v>0</v>
      </c>
      <c r="S962" s="23">
        <f t="shared" si="3189"/>
        <v>0</v>
      </c>
      <c r="T962" s="23">
        <f t="shared" si="3189"/>
        <v>0</v>
      </c>
      <c r="U962" s="23">
        <f t="shared" si="3189"/>
        <v>0</v>
      </c>
      <c r="V962" s="23">
        <f t="shared" si="3189"/>
        <v>0</v>
      </c>
      <c r="W962" s="23">
        <f t="shared" si="3189"/>
        <v>0</v>
      </c>
      <c r="X962" s="23">
        <f t="shared" si="3189"/>
        <v>0</v>
      </c>
      <c r="Y962" s="23">
        <f t="shared" si="3189"/>
        <v>0</v>
      </c>
      <c r="Z962" s="23">
        <f t="shared" si="3105"/>
        <v>24660.400000000001</v>
      </c>
      <c r="AA962" s="23">
        <f t="shared" si="3106"/>
        <v>25471</v>
      </c>
      <c r="AB962" s="23">
        <f t="shared" si="3107"/>
        <v>25471</v>
      </c>
      <c r="AC962" s="23">
        <f t="shared" si="3189"/>
        <v>0</v>
      </c>
      <c r="AD962" s="23">
        <f t="shared" si="3189"/>
        <v>0</v>
      </c>
      <c r="AE962" s="23">
        <f t="shared" si="3189"/>
        <v>0</v>
      </c>
      <c r="AF962" s="23">
        <f t="shared" si="3189"/>
        <v>0</v>
      </c>
      <c r="AG962" s="23">
        <f t="shared" si="3189"/>
        <v>0</v>
      </c>
      <c r="AH962" s="23">
        <f t="shared" si="3189"/>
        <v>0</v>
      </c>
      <c r="AI962" s="23">
        <f t="shared" si="3189"/>
        <v>0</v>
      </c>
      <c r="AJ962" s="23">
        <f t="shared" si="3189"/>
        <v>0</v>
      </c>
      <c r="AK962" s="23">
        <f t="shared" si="3189"/>
        <v>0</v>
      </c>
      <c r="AL962" s="23">
        <f t="shared" si="3189"/>
        <v>0</v>
      </c>
      <c r="AM962" s="23">
        <f t="shared" si="3189"/>
        <v>0</v>
      </c>
      <c r="AN962" s="23">
        <f t="shared" si="3189"/>
        <v>0</v>
      </c>
      <c r="AO962" s="23">
        <f t="shared" si="3168"/>
        <v>24660.400000000001</v>
      </c>
      <c r="AP962" s="23">
        <f t="shared" si="3169"/>
        <v>25471</v>
      </c>
      <c r="AQ962" s="23">
        <f t="shared" si="3170"/>
        <v>25471</v>
      </c>
      <c r="AR962" s="23">
        <f t="shared" si="3189"/>
        <v>0</v>
      </c>
      <c r="AS962" s="23">
        <f t="shared" si="3171"/>
        <v>24660.400000000001</v>
      </c>
      <c r="AT962" s="23">
        <f t="shared" si="3189"/>
        <v>0</v>
      </c>
      <c r="AU962" s="23">
        <f t="shared" si="3189"/>
        <v>0</v>
      </c>
      <c r="AV962" s="23">
        <f t="shared" si="3189"/>
        <v>0</v>
      </c>
      <c r="AW962" s="23">
        <f t="shared" si="3189"/>
        <v>0</v>
      </c>
      <c r="AX962" s="23">
        <f t="shared" si="3189"/>
        <v>0</v>
      </c>
      <c r="AY962" s="23">
        <f t="shared" si="3131"/>
        <v>24660.400000000001</v>
      </c>
      <c r="AZ962" s="23">
        <f t="shared" si="3189"/>
        <v>0</v>
      </c>
      <c r="BA962" s="23">
        <f t="shared" si="3132"/>
        <v>24660.400000000001</v>
      </c>
      <c r="BB962" s="23">
        <f t="shared" si="3189"/>
        <v>0</v>
      </c>
      <c r="BC962" s="23">
        <f t="shared" si="3189"/>
        <v>0</v>
      </c>
      <c r="BD962" s="23">
        <f t="shared" si="3189"/>
        <v>0</v>
      </c>
      <c r="BE962" s="23">
        <f t="shared" si="3189"/>
        <v>-704.19</v>
      </c>
      <c r="BF962" s="23">
        <f t="shared" si="3189"/>
        <v>0</v>
      </c>
      <c r="BG962" s="23">
        <f t="shared" si="3189"/>
        <v>0</v>
      </c>
      <c r="BH962" s="23">
        <f t="shared" si="3189"/>
        <v>0</v>
      </c>
      <c r="BI962" s="23">
        <f t="shared" si="3189"/>
        <v>0</v>
      </c>
      <c r="BJ962" s="23">
        <f t="shared" si="3189"/>
        <v>0</v>
      </c>
      <c r="BK962" s="23">
        <f t="shared" si="3189"/>
        <v>0</v>
      </c>
      <c r="BL962" s="23">
        <f t="shared" si="3189"/>
        <v>0</v>
      </c>
      <c r="BM962" s="23">
        <f t="shared" si="3189"/>
        <v>0</v>
      </c>
      <c r="BN962" s="23">
        <f t="shared" si="3189"/>
        <v>0</v>
      </c>
      <c r="BO962" s="23">
        <f t="shared" si="3189"/>
        <v>0</v>
      </c>
      <c r="BP962" s="23">
        <f t="shared" si="3189"/>
        <v>0</v>
      </c>
      <c r="BQ962" s="23">
        <f t="shared" si="3189"/>
        <v>0</v>
      </c>
      <c r="BR962" s="23">
        <f t="shared" si="3126"/>
        <v>23956.210000000003</v>
      </c>
      <c r="BS962" s="23">
        <f t="shared" si="3127"/>
        <v>25471</v>
      </c>
      <c r="BT962" s="23">
        <f t="shared" si="3128"/>
        <v>25471</v>
      </c>
      <c r="BU962" s="23">
        <f t="shared" si="3189"/>
        <v>0</v>
      </c>
      <c r="BV962" s="23">
        <f t="shared" si="3166"/>
        <v>23956.210000000003</v>
      </c>
      <c r="BW962" s="23">
        <f t="shared" si="3189"/>
        <v>0</v>
      </c>
    </row>
    <row r="963" spans="1:76" ht="31.2" x14ac:dyDescent="0.3">
      <c r="A963" s="12">
        <v>931</v>
      </c>
      <c r="B963" s="12" t="s">
        <v>109</v>
      </c>
      <c r="C963" s="12" t="s">
        <v>108</v>
      </c>
      <c r="D963" s="12" t="s">
        <v>337</v>
      </c>
      <c r="E963" s="12">
        <v>240</v>
      </c>
      <c r="F963" s="14" t="s">
        <v>372</v>
      </c>
      <c r="G963" s="20">
        <v>24660.400000000001</v>
      </c>
      <c r="H963" s="20">
        <v>25471</v>
      </c>
      <c r="I963" s="20">
        <v>25471</v>
      </c>
      <c r="J963" s="20"/>
      <c r="K963" s="20"/>
      <c r="L963" s="20"/>
      <c r="M963" s="20">
        <f t="shared" ref="M963:M1026" si="3190">G963+J963</f>
        <v>24660.400000000001</v>
      </c>
      <c r="N963" s="20">
        <f t="shared" ref="N963:N1026" si="3191">H963+K963</f>
        <v>25471</v>
      </c>
      <c r="O963" s="20">
        <f t="shared" ref="O963:O1026" si="3192">I963+L963</f>
        <v>25471</v>
      </c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>
        <f t="shared" si="3105"/>
        <v>24660.400000000001</v>
      </c>
      <c r="AA963" s="23">
        <f t="shared" si="3106"/>
        <v>25471</v>
      </c>
      <c r="AB963" s="23">
        <f t="shared" si="3107"/>
        <v>25471</v>
      </c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>
        <f t="shared" si="3168"/>
        <v>24660.400000000001</v>
      </c>
      <c r="AP963" s="23">
        <f t="shared" si="3169"/>
        <v>25471</v>
      </c>
      <c r="AQ963" s="23">
        <f t="shared" si="3170"/>
        <v>25471</v>
      </c>
      <c r="AR963" s="23"/>
      <c r="AS963" s="23">
        <f t="shared" si="3171"/>
        <v>24660.400000000001</v>
      </c>
      <c r="AT963" s="23"/>
      <c r="AU963" s="23"/>
      <c r="AV963" s="23"/>
      <c r="AW963" s="23"/>
      <c r="AX963" s="23"/>
      <c r="AY963" s="23">
        <f t="shared" si="3131"/>
        <v>24660.400000000001</v>
      </c>
      <c r="AZ963" s="23"/>
      <c r="BA963" s="23">
        <f t="shared" si="3132"/>
        <v>24660.400000000001</v>
      </c>
      <c r="BB963" s="23"/>
      <c r="BC963" s="23"/>
      <c r="BD963" s="23"/>
      <c r="BE963" s="23">
        <v>-704.19</v>
      </c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>
        <f t="shared" si="3126"/>
        <v>23956.210000000003</v>
      </c>
      <c r="BS963" s="23">
        <f t="shared" si="3127"/>
        <v>25471</v>
      </c>
      <c r="BT963" s="23">
        <f t="shared" si="3128"/>
        <v>25471</v>
      </c>
      <c r="BU963" s="23"/>
      <c r="BV963" s="23">
        <f t="shared" si="3166"/>
        <v>23956.210000000003</v>
      </c>
      <c r="BW963" s="23"/>
    </row>
    <row r="964" spans="1:76" x14ac:dyDescent="0.3">
      <c r="A964" s="12">
        <v>931</v>
      </c>
      <c r="B964" s="12" t="s">
        <v>109</v>
      </c>
      <c r="C964" s="12" t="s">
        <v>108</v>
      </c>
      <c r="D964" s="12" t="s">
        <v>338</v>
      </c>
      <c r="E964" s="12"/>
      <c r="F964" s="14" t="s">
        <v>415</v>
      </c>
      <c r="G964" s="20">
        <f>G965</f>
        <v>2136.6999999999998</v>
      </c>
      <c r="H964" s="20">
        <f t="shared" ref="H964:BW965" si="3193">H965</f>
        <v>2179.4</v>
      </c>
      <c r="I964" s="20">
        <f t="shared" si="3193"/>
        <v>2179.4</v>
      </c>
      <c r="J964" s="20">
        <f t="shared" si="3193"/>
        <v>0</v>
      </c>
      <c r="K964" s="20">
        <f t="shared" si="3193"/>
        <v>0</v>
      </c>
      <c r="L964" s="20">
        <f t="shared" si="3193"/>
        <v>0</v>
      </c>
      <c r="M964" s="20">
        <f t="shared" si="3190"/>
        <v>2136.6999999999998</v>
      </c>
      <c r="N964" s="20">
        <f t="shared" si="3191"/>
        <v>2179.4</v>
      </c>
      <c r="O964" s="20">
        <f t="shared" si="3192"/>
        <v>2179.4</v>
      </c>
      <c r="P964" s="23">
        <f t="shared" si="3193"/>
        <v>0</v>
      </c>
      <c r="Q964" s="23">
        <f t="shared" si="3193"/>
        <v>0</v>
      </c>
      <c r="R964" s="23">
        <f t="shared" si="3193"/>
        <v>0</v>
      </c>
      <c r="S964" s="23">
        <f t="shared" si="3193"/>
        <v>0</v>
      </c>
      <c r="T964" s="23">
        <f t="shared" si="3193"/>
        <v>0</v>
      </c>
      <c r="U964" s="23">
        <f t="shared" si="3193"/>
        <v>0</v>
      </c>
      <c r="V964" s="23">
        <f t="shared" si="3193"/>
        <v>0</v>
      </c>
      <c r="W964" s="23">
        <f t="shared" si="3193"/>
        <v>0</v>
      </c>
      <c r="X964" s="23">
        <f t="shared" si="3193"/>
        <v>0</v>
      </c>
      <c r="Y964" s="23">
        <f t="shared" si="3193"/>
        <v>0</v>
      </c>
      <c r="Z964" s="23">
        <f t="shared" si="3105"/>
        <v>2136.6999999999998</v>
      </c>
      <c r="AA964" s="23">
        <f t="shared" si="3106"/>
        <v>2179.4</v>
      </c>
      <c r="AB964" s="23">
        <f t="shared" si="3107"/>
        <v>2179.4</v>
      </c>
      <c r="AC964" s="23">
        <f t="shared" si="3193"/>
        <v>0</v>
      </c>
      <c r="AD964" s="23">
        <f t="shared" si="3193"/>
        <v>0</v>
      </c>
      <c r="AE964" s="23">
        <f t="shared" si="3193"/>
        <v>0</v>
      </c>
      <c r="AF964" s="23">
        <f t="shared" si="3193"/>
        <v>0</v>
      </c>
      <c r="AG964" s="23">
        <f t="shared" si="3193"/>
        <v>0</v>
      </c>
      <c r="AH964" s="23">
        <f t="shared" si="3193"/>
        <v>0</v>
      </c>
      <c r="AI964" s="23">
        <f t="shared" si="3193"/>
        <v>0</v>
      </c>
      <c r="AJ964" s="23">
        <f t="shared" si="3193"/>
        <v>0</v>
      </c>
      <c r="AK964" s="23">
        <f t="shared" si="3193"/>
        <v>0</v>
      </c>
      <c r="AL964" s="23">
        <f t="shared" si="3193"/>
        <v>0</v>
      </c>
      <c r="AM964" s="23">
        <f t="shared" si="3193"/>
        <v>0</v>
      </c>
      <c r="AN964" s="23">
        <f t="shared" si="3193"/>
        <v>0</v>
      </c>
      <c r="AO964" s="23">
        <f t="shared" si="3168"/>
        <v>2136.6999999999998</v>
      </c>
      <c r="AP964" s="23">
        <f t="shared" si="3169"/>
        <v>2179.4</v>
      </c>
      <c r="AQ964" s="23">
        <f t="shared" si="3170"/>
        <v>2179.4</v>
      </c>
      <c r="AR964" s="23">
        <f t="shared" si="3193"/>
        <v>0</v>
      </c>
      <c r="AS964" s="23">
        <f t="shared" si="3171"/>
        <v>2136.6999999999998</v>
      </c>
      <c r="AT964" s="23">
        <f t="shared" si="3193"/>
        <v>0</v>
      </c>
      <c r="AU964" s="23">
        <f t="shared" si="3193"/>
        <v>0</v>
      </c>
      <c r="AV964" s="23">
        <f t="shared" si="3193"/>
        <v>0</v>
      </c>
      <c r="AW964" s="23">
        <f t="shared" si="3193"/>
        <v>0</v>
      </c>
      <c r="AX964" s="23">
        <f t="shared" si="3193"/>
        <v>0</v>
      </c>
      <c r="AY964" s="23">
        <f t="shared" si="3131"/>
        <v>2136.6999999999998</v>
      </c>
      <c r="AZ964" s="23">
        <f t="shared" si="3193"/>
        <v>0</v>
      </c>
      <c r="BA964" s="23">
        <f t="shared" si="3132"/>
        <v>2136.6999999999998</v>
      </c>
      <c r="BB964" s="23">
        <f t="shared" si="3193"/>
        <v>0</v>
      </c>
      <c r="BC964" s="23">
        <f t="shared" si="3193"/>
        <v>0</v>
      </c>
      <c r="BD964" s="23">
        <f t="shared" si="3193"/>
        <v>0</v>
      </c>
      <c r="BE964" s="23">
        <f t="shared" si="3193"/>
        <v>-1341.634</v>
      </c>
      <c r="BF964" s="23">
        <f t="shared" si="3193"/>
        <v>0</v>
      </c>
      <c r="BG964" s="23">
        <f t="shared" si="3193"/>
        <v>0</v>
      </c>
      <c r="BH964" s="23">
        <f t="shared" si="3193"/>
        <v>0</v>
      </c>
      <c r="BI964" s="23">
        <f t="shared" si="3193"/>
        <v>0</v>
      </c>
      <c r="BJ964" s="23">
        <f t="shared" si="3193"/>
        <v>0</v>
      </c>
      <c r="BK964" s="23">
        <f t="shared" si="3193"/>
        <v>0</v>
      </c>
      <c r="BL964" s="23">
        <f t="shared" si="3193"/>
        <v>0</v>
      </c>
      <c r="BM964" s="23">
        <f t="shared" si="3193"/>
        <v>0</v>
      </c>
      <c r="BN964" s="23">
        <f t="shared" si="3193"/>
        <v>0</v>
      </c>
      <c r="BO964" s="23">
        <f t="shared" si="3193"/>
        <v>0</v>
      </c>
      <c r="BP964" s="23">
        <f t="shared" si="3193"/>
        <v>0</v>
      </c>
      <c r="BQ964" s="23">
        <f t="shared" si="3193"/>
        <v>0</v>
      </c>
      <c r="BR964" s="23">
        <f t="shared" si="3126"/>
        <v>795.0659999999998</v>
      </c>
      <c r="BS964" s="23">
        <f t="shared" si="3127"/>
        <v>2179.4</v>
      </c>
      <c r="BT964" s="23">
        <f t="shared" si="3128"/>
        <v>2179.4</v>
      </c>
      <c r="BU964" s="23">
        <f t="shared" si="3193"/>
        <v>0</v>
      </c>
      <c r="BV964" s="23">
        <f t="shared" si="3166"/>
        <v>795.0659999999998</v>
      </c>
      <c r="BW964" s="23">
        <f t="shared" si="3193"/>
        <v>0</v>
      </c>
    </row>
    <row r="965" spans="1:76" ht="31.2" x14ac:dyDescent="0.3">
      <c r="A965" s="12">
        <v>931</v>
      </c>
      <c r="B965" s="12" t="s">
        <v>109</v>
      </c>
      <c r="C965" s="12" t="s">
        <v>108</v>
      </c>
      <c r="D965" s="12" t="s">
        <v>338</v>
      </c>
      <c r="E965" s="12" t="s">
        <v>7</v>
      </c>
      <c r="F965" s="14" t="s">
        <v>383</v>
      </c>
      <c r="G965" s="20">
        <f>G966</f>
        <v>2136.6999999999998</v>
      </c>
      <c r="H965" s="20">
        <f t="shared" si="3193"/>
        <v>2179.4</v>
      </c>
      <c r="I965" s="20">
        <f t="shared" si="3193"/>
        <v>2179.4</v>
      </c>
      <c r="J965" s="20">
        <f t="shared" si="3193"/>
        <v>0</v>
      </c>
      <c r="K965" s="20">
        <f t="shared" si="3193"/>
        <v>0</v>
      </c>
      <c r="L965" s="20">
        <f t="shared" si="3193"/>
        <v>0</v>
      </c>
      <c r="M965" s="20">
        <f t="shared" si="3190"/>
        <v>2136.6999999999998</v>
      </c>
      <c r="N965" s="20">
        <f t="shared" si="3191"/>
        <v>2179.4</v>
      </c>
      <c r="O965" s="20">
        <f t="shared" si="3192"/>
        <v>2179.4</v>
      </c>
      <c r="P965" s="23">
        <f t="shared" si="3193"/>
        <v>0</v>
      </c>
      <c r="Q965" s="23">
        <f t="shared" si="3193"/>
        <v>0</v>
      </c>
      <c r="R965" s="23">
        <f t="shared" si="3193"/>
        <v>0</v>
      </c>
      <c r="S965" s="23">
        <f t="shared" si="3193"/>
        <v>0</v>
      </c>
      <c r="T965" s="23">
        <f t="shared" si="3193"/>
        <v>0</v>
      </c>
      <c r="U965" s="23">
        <f t="shared" si="3193"/>
        <v>0</v>
      </c>
      <c r="V965" s="23">
        <f t="shared" si="3193"/>
        <v>0</v>
      </c>
      <c r="W965" s="23">
        <f t="shared" si="3193"/>
        <v>0</v>
      </c>
      <c r="X965" s="23">
        <f t="shared" si="3193"/>
        <v>0</v>
      </c>
      <c r="Y965" s="23">
        <f t="shared" si="3193"/>
        <v>0</v>
      </c>
      <c r="Z965" s="23">
        <f t="shared" si="3105"/>
        <v>2136.6999999999998</v>
      </c>
      <c r="AA965" s="23">
        <f t="shared" si="3106"/>
        <v>2179.4</v>
      </c>
      <c r="AB965" s="23">
        <f t="shared" si="3107"/>
        <v>2179.4</v>
      </c>
      <c r="AC965" s="23">
        <f t="shared" si="3193"/>
        <v>0</v>
      </c>
      <c r="AD965" s="23">
        <f t="shared" si="3193"/>
        <v>0</v>
      </c>
      <c r="AE965" s="23">
        <f t="shared" si="3193"/>
        <v>0</v>
      </c>
      <c r="AF965" s="23">
        <f t="shared" si="3193"/>
        <v>0</v>
      </c>
      <c r="AG965" s="23">
        <f t="shared" si="3193"/>
        <v>0</v>
      </c>
      <c r="AH965" s="23">
        <f t="shared" si="3193"/>
        <v>0</v>
      </c>
      <c r="AI965" s="23">
        <f t="shared" si="3193"/>
        <v>0</v>
      </c>
      <c r="AJ965" s="23">
        <f t="shared" si="3193"/>
        <v>0</v>
      </c>
      <c r="AK965" s="23">
        <f t="shared" si="3193"/>
        <v>0</v>
      </c>
      <c r="AL965" s="23">
        <f t="shared" si="3193"/>
        <v>0</v>
      </c>
      <c r="AM965" s="23">
        <f t="shared" si="3193"/>
        <v>0</v>
      </c>
      <c r="AN965" s="23">
        <f t="shared" si="3193"/>
        <v>0</v>
      </c>
      <c r="AO965" s="23">
        <f t="shared" si="3168"/>
        <v>2136.6999999999998</v>
      </c>
      <c r="AP965" s="23">
        <f t="shared" si="3169"/>
        <v>2179.4</v>
      </c>
      <c r="AQ965" s="23">
        <f t="shared" si="3170"/>
        <v>2179.4</v>
      </c>
      <c r="AR965" s="23">
        <f t="shared" si="3193"/>
        <v>0</v>
      </c>
      <c r="AS965" s="23">
        <f t="shared" si="3171"/>
        <v>2136.6999999999998</v>
      </c>
      <c r="AT965" s="23">
        <f t="shared" si="3193"/>
        <v>0</v>
      </c>
      <c r="AU965" s="23">
        <f t="shared" si="3193"/>
        <v>0</v>
      </c>
      <c r="AV965" s="23">
        <f t="shared" si="3193"/>
        <v>0</v>
      </c>
      <c r="AW965" s="23">
        <f t="shared" si="3193"/>
        <v>0</v>
      </c>
      <c r="AX965" s="23">
        <f t="shared" si="3193"/>
        <v>0</v>
      </c>
      <c r="AY965" s="23">
        <f t="shared" si="3131"/>
        <v>2136.6999999999998</v>
      </c>
      <c r="AZ965" s="23">
        <f t="shared" si="3193"/>
        <v>0</v>
      </c>
      <c r="BA965" s="23">
        <f t="shared" si="3132"/>
        <v>2136.6999999999998</v>
      </c>
      <c r="BB965" s="23">
        <f t="shared" si="3193"/>
        <v>0</v>
      </c>
      <c r="BC965" s="23">
        <f t="shared" si="3193"/>
        <v>0</v>
      </c>
      <c r="BD965" s="23">
        <f t="shared" si="3193"/>
        <v>0</v>
      </c>
      <c r="BE965" s="23">
        <f t="shared" si="3193"/>
        <v>-1341.634</v>
      </c>
      <c r="BF965" s="23">
        <f t="shared" si="3193"/>
        <v>0</v>
      </c>
      <c r="BG965" s="23">
        <f t="shared" si="3193"/>
        <v>0</v>
      </c>
      <c r="BH965" s="23">
        <f t="shared" si="3193"/>
        <v>0</v>
      </c>
      <c r="BI965" s="23">
        <f t="shared" si="3193"/>
        <v>0</v>
      </c>
      <c r="BJ965" s="23">
        <f t="shared" si="3193"/>
        <v>0</v>
      </c>
      <c r="BK965" s="23">
        <f t="shared" si="3193"/>
        <v>0</v>
      </c>
      <c r="BL965" s="23">
        <f t="shared" si="3193"/>
        <v>0</v>
      </c>
      <c r="BM965" s="23">
        <f t="shared" si="3193"/>
        <v>0</v>
      </c>
      <c r="BN965" s="23">
        <f t="shared" si="3193"/>
        <v>0</v>
      </c>
      <c r="BO965" s="23">
        <f t="shared" si="3193"/>
        <v>0</v>
      </c>
      <c r="BP965" s="23">
        <f t="shared" si="3193"/>
        <v>0</v>
      </c>
      <c r="BQ965" s="23">
        <f t="shared" si="3193"/>
        <v>0</v>
      </c>
      <c r="BR965" s="23">
        <f t="shared" si="3126"/>
        <v>795.0659999999998</v>
      </c>
      <c r="BS965" s="23">
        <f t="shared" si="3127"/>
        <v>2179.4</v>
      </c>
      <c r="BT965" s="23">
        <f t="shared" si="3128"/>
        <v>2179.4</v>
      </c>
      <c r="BU965" s="23">
        <f t="shared" si="3193"/>
        <v>0</v>
      </c>
      <c r="BV965" s="23">
        <f t="shared" si="3166"/>
        <v>795.0659999999998</v>
      </c>
      <c r="BW965" s="23">
        <f t="shared" si="3193"/>
        <v>0</v>
      </c>
    </row>
    <row r="966" spans="1:76" ht="31.2" x14ac:dyDescent="0.3">
      <c r="A966" s="12">
        <v>931</v>
      </c>
      <c r="B966" s="12" t="s">
        <v>109</v>
      </c>
      <c r="C966" s="12" t="s">
        <v>108</v>
      </c>
      <c r="D966" s="12" t="s">
        <v>338</v>
      </c>
      <c r="E966" s="12">
        <v>240</v>
      </c>
      <c r="F966" s="14" t="s">
        <v>372</v>
      </c>
      <c r="G966" s="20">
        <v>2136.6999999999998</v>
      </c>
      <c r="H966" s="20">
        <v>2179.4</v>
      </c>
      <c r="I966" s="20">
        <v>2179.4</v>
      </c>
      <c r="J966" s="20"/>
      <c r="K966" s="20"/>
      <c r="L966" s="20"/>
      <c r="M966" s="20">
        <f t="shared" si="3190"/>
        <v>2136.6999999999998</v>
      </c>
      <c r="N966" s="20">
        <f t="shared" si="3191"/>
        <v>2179.4</v>
      </c>
      <c r="O966" s="20">
        <f t="shared" si="3192"/>
        <v>2179.4</v>
      </c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>
        <f t="shared" si="3105"/>
        <v>2136.6999999999998</v>
      </c>
      <c r="AA966" s="23">
        <f t="shared" si="3106"/>
        <v>2179.4</v>
      </c>
      <c r="AB966" s="23">
        <f t="shared" si="3107"/>
        <v>2179.4</v>
      </c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>
        <f t="shared" si="3168"/>
        <v>2136.6999999999998</v>
      </c>
      <c r="AP966" s="23">
        <f t="shared" si="3169"/>
        <v>2179.4</v>
      </c>
      <c r="AQ966" s="23">
        <f t="shared" si="3170"/>
        <v>2179.4</v>
      </c>
      <c r="AR966" s="23"/>
      <c r="AS966" s="23">
        <f t="shared" si="3171"/>
        <v>2136.6999999999998</v>
      </c>
      <c r="AT966" s="23"/>
      <c r="AU966" s="23"/>
      <c r="AV966" s="23"/>
      <c r="AW966" s="23"/>
      <c r="AX966" s="23"/>
      <c r="AY966" s="23">
        <f t="shared" si="3131"/>
        <v>2136.6999999999998</v>
      </c>
      <c r="AZ966" s="23"/>
      <c r="BA966" s="23">
        <f t="shared" si="3132"/>
        <v>2136.6999999999998</v>
      </c>
      <c r="BB966" s="23"/>
      <c r="BC966" s="23"/>
      <c r="BD966" s="23"/>
      <c r="BE966" s="23">
        <v>-1341.634</v>
      </c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>
        <f t="shared" si="3126"/>
        <v>795.0659999999998</v>
      </c>
      <c r="BS966" s="23">
        <f t="shared" si="3127"/>
        <v>2179.4</v>
      </c>
      <c r="BT966" s="23">
        <f t="shared" si="3128"/>
        <v>2179.4</v>
      </c>
      <c r="BU966" s="23"/>
      <c r="BV966" s="23">
        <f t="shared" si="3166"/>
        <v>795.0659999999998</v>
      </c>
      <c r="BW966" s="23"/>
    </row>
    <row r="967" spans="1:76" x14ac:dyDescent="0.3">
      <c r="A967" s="12">
        <v>931</v>
      </c>
      <c r="B967" s="12" t="s">
        <v>109</v>
      </c>
      <c r="C967" s="12" t="s">
        <v>108</v>
      </c>
      <c r="D967" s="12" t="s">
        <v>339</v>
      </c>
      <c r="E967" s="12"/>
      <c r="F967" s="14" t="s">
        <v>416</v>
      </c>
      <c r="G967" s="20">
        <f>G968</f>
        <v>421.3</v>
      </c>
      <c r="H967" s="20">
        <f t="shared" ref="H967:BW968" si="3194">H968</f>
        <v>429.7</v>
      </c>
      <c r="I967" s="20">
        <f t="shared" si="3194"/>
        <v>429.7</v>
      </c>
      <c r="J967" s="20">
        <f t="shared" si="3194"/>
        <v>0</v>
      </c>
      <c r="K967" s="20">
        <f t="shared" si="3194"/>
        <v>0</v>
      </c>
      <c r="L967" s="20">
        <f t="shared" si="3194"/>
        <v>0</v>
      </c>
      <c r="M967" s="20">
        <f t="shared" si="3190"/>
        <v>421.3</v>
      </c>
      <c r="N967" s="20">
        <f t="shared" si="3191"/>
        <v>429.7</v>
      </c>
      <c r="O967" s="20">
        <f t="shared" si="3192"/>
        <v>429.7</v>
      </c>
      <c r="P967" s="23">
        <f t="shared" si="3194"/>
        <v>0</v>
      </c>
      <c r="Q967" s="23">
        <f t="shared" si="3194"/>
        <v>0</v>
      </c>
      <c r="R967" s="23">
        <f t="shared" si="3194"/>
        <v>0</v>
      </c>
      <c r="S967" s="23">
        <f t="shared" si="3194"/>
        <v>0</v>
      </c>
      <c r="T967" s="23">
        <f t="shared" si="3194"/>
        <v>0</v>
      </c>
      <c r="U967" s="23">
        <f t="shared" si="3194"/>
        <v>0</v>
      </c>
      <c r="V967" s="23">
        <f t="shared" si="3194"/>
        <v>0</v>
      </c>
      <c r="W967" s="23">
        <f t="shared" si="3194"/>
        <v>0</v>
      </c>
      <c r="X967" s="23">
        <f t="shared" si="3194"/>
        <v>0</v>
      </c>
      <c r="Y967" s="23">
        <f t="shared" si="3194"/>
        <v>0</v>
      </c>
      <c r="Z967" s="23">
        <f t="shared" si="3105"/>
        <v>421.3</v>
      </c>
      <c r="AA967" s="23">
        <f t="shared" si="3106"/>
        <v>429.7</v>
      </c>
      <c r="AB967" s="23">
        <f t="shared" si="3107"/>
        <v>429.7</v>
      </c>
      <c r="AC967" s="23">
        <f t="shared" si="3194"/>
        <v>0</v>
      </c>
      <c r="AD967" s="23">
        <f t="shared" si="3194"/>
        <v>0</v>
      </c>
      <c r="AE967" s="23">
        <f t="shared" si="3194"/>
        <v>0</v>
      </c>
      <c r="AF967" s="23">
        <f t="shared" si="3194"/>
        <v>0</v>
      </c>
      <c r="AG967" s="23">
        <f t="shared" si="3194"/>
        <v>0</v>
      </c>
      <c r="AH967" s="23">
        <f t="shared" si="3194"/>
        <v>0</v>
      </c>
      <c r="AI967" s="23">
        <f t="shared" si="3194"/>
        <v>0</v>
      </c>
      <c r="AJ967" s="23">
        <f t="shared" si="3194"/>
        <v>0</v>
      </c>
      <c r="AK967" s="23">
        <f t="shared" si="3194"/>
        <v>0</v>
      </c>
      <c r="AL967" s="23">
        <f t="shared" si="3194"/>
        <v>0</v>
      </c>
      <c r="AM967" s="23">
        <f t="shared" si="3194"/>
        <v>0</v>
      </c>
      <c r="AN967" s="23">
        <f t="shared" si="3194"/>
        <v>0</v>
      </c>
      <c r="AO967" s="23">
        <f t="shared" si="3168"/>
        <v>421.3</v>
      </c>
      <c r="AP967" s="23">
        <f t="shared" si="3169"/>
        <v>429.7</v>
      </c>
      <c r="AQ967" s="23">
        <f t="shared" si="3170"/>
        <v>429.7</v>
      </c>
      <c r="AR967" s="23">
        <f t="shared" si="3194"/>
        <v>0</v>
      </c>
      <c r="AS967" s="23">
        <f t="shared" si="3171"/>
        <v>421.3</v>
      </c>
      <c r="AT967" s="23">
        <f t="shared" si="3194"/>
        <v>0</v>
      </c>
      <c r="AU967" s="23">
        <f t="shared" si="3194"/>
        <v>0</v>
      </c>
      <c r="AV967" s="23">
        <f t="shared" si="3194"/>
        <v>0</v>
      </c>
      <c r="AW967" s="23">
        <f t="shared" si="3194"/>
        <v>0</v>
      </c>
      <c r="AX967" s="23">
        <f t="shared" si="3194"/>
        <v>0</v>
      </c>
      <c r="AY967" s="23">
        <f t="shared" si="3131"/>
        <v>421.3</v>
      </c>
      <c r="AZ967" s="23">
        <f t="shared" si="3194"/>
        <v>0</v>
      </c>
      <c r="BA967" s="23">
        <f t="shared" si="3132"/>
        <v>421.3</v>
      </c>
      <c r="BB967" s="23">
        <f t="shared" si="3194"/>
        <v>0</v>
      </c>
      <c r="BC967" s="23">
        <f t="shared" si="3194"/>
        <v>0</v>
      </c>
      <c r="BD967" s="23">
        <f t="shared" si="3194"/>
        <v>0</v>
      </c>
      <c r="BE967" s="23">
        <f t="shared" si="3194"/>
        <v>0</v>
      </c>
      <c r="BF967" s="23">
        <f t="shared" si="3194"/>
        <v>0</v>
      </c>
      <c r="BG967" s="23">
        <f t="shared" si="3194"/>
        <v>0</v>
      </c>
      <c r="BH967" s="23">
        <f t="shared" si="3194"/>
        <v>0</v>
      </c>
      <c r="BI967" s="23">
        <f t="shared" si="3194"/>
        <v>0</v>
      </c>
      <c r="BJ967" s="23">
        <f t="shared" si="3194"/>
        <v>0</v>
      </c>
      <c r="BK967" s="23">
        <f t="shared" si="3194"/>
        <v>0</v>
      </c>
      <c r="BL967" s="23">
        <f t="shared" si="3194"/>
        <v>0</v>
      </c>
      <c r="BM967" s="23">
        <f t="shared" si="3194"/>
        <v>0</v>
      </c>
      <c r="BN967" s="23">
        <f t="shared" si="3194"/>
        <v>0</v>
      </c>
      <c r="BO967" s="23">
        <f t="shared" si="3194"/>
        <v>0</v>
      </c>
      <c r="BP967" s="23">
        <f t="shared" si="3194"/>
        <v>0</v>
      </c>
      <c r="BQ967" s="23">
        <f t="shared" si="3194"/>
        <v>0</v>
      </c>
      <c r="BR967" s="23">
        <f t="shared" si="3126"/>
        <v>421.3</v>
      </c>
      <c r="BS967" s="23">
        <f t="shared" si="3127"/>
        <v>429.7</v>
      </c>
      <c r="BT967" s="23">
        <f t="shared" si="3128"/>
        <v>429.7</v>
      </c>
      <c r="BU967" s="23">
        <f t="shared" si="3194"/>
        <v>0</v>
      </c>
      <c r="BV967" s="23">
        <f t="shared" si="3166"/>
        <v>421.3</v>
      </c>
      <c r="BW967" s="23">
        <f t="shared" si="3194"/>
        <v>0</v>
      </c>
    </row>
    <row r="968" spans="1:76" ht="31.2" x14ac:dyDescent="0.3">
      <c r="A968" s="12">
        <v>931</v>
      </c>
      <c r="B968" s="12" t="s">
        <v>109</v>
      </c>
      <c r="C968" s="12" t="s">
        <v>108</v>
      </c>
      <c r="D968" s="12" t="s">
        <v>339</v>
      </c>
      <c r="E968" s="12" t="s">
        <v>7</v>
      </c>
      <c r="F968" s="14" t="s">
        <v>383</v>
      </c>
      <c r="G968" s="20">
        <f>G969</f>
        <v>421.3</v>
      </c>
      <c r="H968" s="20">
        <f t="shared" si="3194"/>
        <v>429.7</v>
      </c>
      <c r="I968" s="20">
        <f t="shared" si="3194"/>
        <v>429.7</v>
      </c>
      <c r="J968" s="20">
        <f t="shared" si="3194"/>
        <v>0</v>
      </c>
      <c r="K968" s="20">
        <f t="shared" si="3194"/>
        <v>0</v>
      </c>
      <c r="L968" s="20">
        <f t="shared" si="3194"/>
        <v>0</v>
      </c>
      <c r="M968" s="20">
        <f t="shared" si="3190"/>
        <v>421.3</v>
      </c>
      <c r="N968" s="20">
        <f t="shared" si="3191"/>
        <v>429.7</v>
      </c>
      <c r="O968" s="20">
        <f t="shared" si="3192"/>
        <v>429.7</v>
      </c>
      <c r="P968" s="23">
        <f t="shared" si="3194"/>
        <v>0</v>
      </c>
      <c r="Q968" s="23">
        <f t="shared" si="3194"/>
        <v>0</v>
      </c>
      <c r="R968" s="23">
        <f t="shared" si="3194"/>
        <v>0</v>
      </c>
      <c r="S968" s="23">
        <f t="shared" si="3194"/>
        <v>0</v>
      </c>
      <c r="T968" s="23">
        <f t="shared" si="3194"/>
        <v>0</v>
      </c>
      <c r="U968" s="23">
        <f t="shared" si="3194"/>
        <v>0</v>
      </c>
      <c r="V968" s="23">
        <f t="shared" si="3194"/>
        <v>0</v>
      </c>
      <c r="W968" s="23">
        <f t="shared" si="3194"/>
        <v>0</v>
      </c>
      <c r="X968" s="23">
        <f t="shared" si="3194"/>
        <v>0</v>
      </c>
      <c r="Y968" s="23">
        <f t="shared" si="3194"/>
        <v>0</v>
      </c>
      <c r="Z968" s="23">
        <f t="shared" si="3105"/>
        <v>421.3</v>
      </c>
      <c r="AA968" s="23">
        <f t="shared" si="3106"/>
        <v>429.7</v>
      </c>
      <c r="AB968" s="23">
        <f t="shared" si="3107"/>
        <v>429.7</v>
      </c>
      <c r="AC968" s="23">
        <f t="shared" si="3194"/>
        <v>0</v>
      </c>
      <c r="AD968" s="23">
        <f t="shared" si="3194"/>
        <v>0</v>
      </c>
      <c r="AE968" s="23">
        <f t="shared" si="3194"/>
        <v>0</v>
      </c>
      <c r="AF968" s="23">
        <f t="shared" si="3194"/>
        <v>0</v>
      </c>
      <c r="AG968" s="23">
        <f t="shared" si="3194"/>
        <v>0</v>
      </c>
      <c r="AH968" s="23">
        <f t="shared" si="3194"/>
        <v>0</v>
      </c>
      <c r="AI968" s="23">
        <f t="shared" si="3194"/>
        <v>0</v>
      </c>
      <c r="AJ968" s="23">
        <f t="shared" si="3194"/>
        <v>0</v>
      </c>
      <c r="AK968" s="23">
        <f t="shared" si="3194"/>
        <v>0</v>
      </c>
      <c r="AL968" s="23">
        <f t="shared" si="3194"/>
        <v>0</v>
      </c>
      <c r="AM968" s="23">
        <f t="shared" si="3194"/>
        <v>0</v>
      </c>
      <c r="AN968" s="23">
        <f t="shared" si="3194"/>
        <v>0</v>
      </c>
      <c r="AO968" s="23">
        <f t="shared" si="3168"/>
        <v>421.3</v>
      </c>
      <c r="AP968" s="23">
        <f t="shared" si="3169"/>
        <v>429.7</v>
      </c>
      <c r="AQ968" s="23">
        <f t="shared" si="3170"/>
        <v>429.7</v>
      </c>
      <c r="AR968" s="23">
        <f t="shared" si="3194"/>
        <v>0</v>
      </c>
      <c r="AS968" s="23">
        <f t="shared" si="3171"/>
        <v>421.3</v>
      </c>
      <c r="AT968" s="23">
        <f t="shared" si="3194"/>
        <v>0</v>
      </c>
      <c r="AU968" s="23">
        <f t="shared" si="3194"/>
        <v>0</v>
      </c>
      <c r="AV968" s="23">
        <f t="shared" si="3194"/>
        <v>0</v>
      </c>
      <c r="AW968" s="23">
        <f t="shared" si="3194"/>
        <v>0</v>
      </c>
      <c r="AX968" s="23">
        <f t="shared" si="3194"/>
        <v>0</v>
      </c>
      <c r="AY968" s="23">
        <f t="shared" si="3131"/>
        <v>421.3</v>
      </c>
      <c r="AZ968" s="23">
        <f t="shared" si="3194"/>
        <v>0</v>
      </c>
      <c r="BA968" s="23">
        <f t="shared" si="3132"/>
        <v>421.3</v>
      </c>
      <c r="BB968" s="23">
        <f t="shared" si="3194"/>
        <v>0</v>
      </c>
      <c r="BC968" s="23">
        <f t="shared" si="3194"/>
        <v>0</v>
      </c>
      <c r="BD968" s="23">
        <f t="shared" si="3194"/>
        <v>0</v>
      </c>
      <c r="BE968" s="23">
        <f t="shared" si="3194"/>
        <v>0</v>
      </c>
      <c r="BF968" s="23">
        <f t="shared" si="3194"/>
        <v>0</v>
      </c>
      <c r="BG968" s="23">
        <f t="shared" si="3194"/>
        <v>0</v>
      </c>
      <c r="BH968" s="23">
        <f t="shared" si="3194"/>
        <v>0</v>
      </c>
      <c r="BI968" s="23">
        <f t="shared" si="3194"/>
        <v>0</v>
      </c>
      <c r="BJ968" s="23">
        <f t="shared" si="3194"/>
        <v>0</v>
      </c>
      <c r="BK968" s="23">
        <f t="shared" si="3194"/>
        <v>0</v>
      </c>
      <c r="BL968" s="23">
        <f t="shared" si="3194"/>
        <v>0</v>
      </c>
      <c r="BM968" s="23">
        <f t="shared" si="3194"/>
        <v>0</v>
      </c>
      <c r="BN968" s="23">
        <f t="shared" si="3194"/>
        <v>0</v>
      </c>
      <c r="BO968" s="23">
        <f t="shared" si="3194"/>
        <v>0</v>
      </c>
      <c r="BP968" s="23">
        <f t="shared" si="3194"/>
        <v>0</v>
      </c>
      <c r="BQ968" s="23">
        <f t="shared" si="3194"/>
        <v>0</v>
      </c>
      <c r="BR968" s="23">
        <f t="shared" si="3126"/>
        <v>421.3</v>
      </c>
      <c r="BS968" s="23">
        <f t="shared" si="3127"/>
        <v>429.7</v>
      </c>
      <c r="BT968" s="23">
        <f t="shared" si="3128"/>
        <v>429.7</v>
      </c>
      <c r="BU968" s="23">
        <f t="shared" si="3194"/>
        <v>0</v>
      </c>
      <c r="BV968" s="23">
        <f t="shared" si="3166"/>
        <v>421.3</v>
      </c>
      <c r="BW968" s="23">
        <f t="shared" si="3194"/>
        <v>0</v>
      </c>
    </row>
    <row r="969" spans="1:76" ht="31.2" x14ac:dyDescent="0.3">
      <c r="A969" s="12">
        <v>931</v>
      </c>
      <c r="B969" s="12" t="s">
        <v>109</v>
      </c>
      <c r="C969" s="12" t="s">
        <v>108</v>
      </c>
      <c r="D969" s="12" t="s">
        <v>339</v>
      </c>
      <c r="E969" s="12">
        <v>240</v>
      </c>
      <c r="F969" s="14" t="s">
        <v>372</v>
      </c>
      <c r="G969" s="20">
        <v>421.3</v>
      </c>
      <c r="H969" s="20">
        <v>429.7</v>
      </c>
      <c r="I969" s="20">
        <v>429.7</v>
      </c>
      <c r="J969" s="20"/>
      <c r="K969" s="20"/>
      <c r="L969" s="20"/>
      <c r="M969" s="20">
        <f t="shared" si="3190"/>
        <v>421.3</v>
      </c>
      <c r="N969" s="20">
        <f t="shared" si="3191"/>
        <v>429.7</v>
      </c>
      <c r="O969" s="20">
        <f t="shared" si="3192"/>
        <v>429.7</v>
      </c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>
        <f t="shared" si="3105"/>
        <v>421.3</v>
      </c>
      <c r="AA969" s="23">
        <f t="shared" si="3106"/>
        <v>429.7</v>
      </c>
      <c r="AB969" s="23">
        <f t="shared" si="3107"/>
        <v>429.7</v>
      </c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>
        <f t="shared" si="3168"/>
        <v>421.3</v>
      </c>
      <c r="AP969" s="23">
        <f t="shared" si="3169"/>
        <v>429.7</v>
      </c>
      <c r="AQ969" s="23">
        <f t="shared" si="3170"/>
        <v>429.7</v>
      </c>
      <c r="AR969" s="23"/>
      <c r="AS969" s="23">
        <f t="shared" si="3171"/>
        <v>421.3</v>
      </c>
      <c r="AT969" s="23"/>
      <c r="AU969" s="23"/>
      <c r="AV969" s="23"/>
      <c r="AW969" s="23"/>
      <c r="AX969" s="23"/>
      <c r="AY969" s="23">
        <f t="shared" si="3131"/>
        <v>421.3</v>
      </c>
      <c r="AZ969" s="23"/>
      <c r="BA969" s="23">
        <f t="shared" si="3132"/>
        <v>421.3</v>
      </c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>
        <f t="shared" si="3126"/>
        <v>421.3</v>
      </c>
      <c r="BS969" s="23">
        <f t="shared" si="3127"/>
        <v>429.7</v>
      </c>
      <c r="BT969" s="23">
        <f t="shared" si="3128"/>
        <v>429.7</v>
      </c>
      <c r="BU969" s="23"/>
      <c r="BV969" s="23">
        <f t="shared" si="3166"/>
        <v>421.3</v>
      </c>
      <c r="BW969" s="23"/>
    </row>
    <row r="970" spans="1:76" ht="31.2" x14ac:dyDescent="0.3">
      <c r="A970" s="12">
        <v>931</v>
      </c>
      <c r="B970" s="12" t="s">
        <v>109</v>
      </c>
      <c r="C970" s="12" t="s">
        <v>108</v>
      </c>
      <c r="D970" s="12" t="s">
        <v>359</v>
      </c>
      <c r="E970" s="12"/>
      <c r="F970" s="14" t="s">
        <v>424</v>
      </c>
      <c r="G970" s="20">
        <f>G971</f>
        <v>1856.2</v>
      </c>
      <c r="H970" s="20">
        <f t="shared" ref="H970:BW973" si="3195">H971</f>
        <v>1621.2</v>
      </c>
      <c r="I970" s="20">
        <f t="shared" si="3195"/>
        <v>1604.8</v>
      </c>
      <c r="J970" s="20">
        <f t="shared" si="3195"/>
        <v>0</v>
      </c>
      <c r="K970" s="20">
        <f t="shared" si="3195"/>
        <v>0</v>
      </c>
      <c r="L970" s="20">
        <f t="shared" si="3195"/>
        <v>0</v>
      </c>
      <c r="M970" s="20">
        <f t="shared" si="3190"/>
        <v>1856.2</v>
      </c>
      <c r="N970" s="20">
        <f t="shared" si="3191"/>
        <v>1621.2</v>
      </c>
      <c r="O970" s="20">
        <f t="shared" si="3192"/>
        <v>1604.8</v>
      </c>
      <c r="P970" s="23">
        <f t="shared" si="3195"/>
        <v>0</v>
      </c>
      <c r="Q970" s="23">
        <f t="shared" si="3195"/>
        <v>0</v>
      </c>
      <c r="R970" s="23">
        <f t="shared" si="3195"/>
        <v>0</v>
      </c>
      <c r="S970" s="23">
        <f t="shared" si="3195"/>
        <v>0</v>
      </c>
      <c r="T970" s="23">
        <f t="shared" si="3195"/>
        <v>0</v>
      </c>
      <c r="U970" s="23">
        <f t="shared" si="3195"/>
        <v>0</v>
      </c>
      <c r="V970" s="23">
        <f t="shared" si="3195"/>
        <v>0</v>
      </c>
      <c r="W970" s="23">
        <f t="shared" si="3195"/>
        <v>0</v>
      </c>
      <c r="X970" s="23">
        <f t="shared" si="3195"/>
        <v>0</v>
      </c>
      <c r="Y970" s="23">
        <f t="shared" si="3195"/>
        <v>0</v>
      </c>
      <c r="Z970" s="23">
        <f t="shared" si="3105"/>
        <v>1856.2</v>
      </c>
      <c r="AA970" s="23">
        <f t="shared" si="3106"/>
        <v>1621.2</v>
      </c>
      <c r="AB970" s="23">
        <f t="shared" si="3107"/>
        <v>1604.8</v>
      </c>
      <c r="AC970" s="23">
        <f t="shared" si="3195"/>
        <v>0</v>
      </c>
      <c r="AD970" s="23">
        <f t="shared" si="3195"/>
        <v>0</v>
      </c>
      <c r="AE970" s="23">
        <f t="shared" si="3195"/>
        <v>0</v>
      </c>
      <c r="AF970" s="23">
        <f t="shared" si="3195"/>
        <v>0</v>
      </c>
      <c r="AG970" s="23">
        <f t="shared" si="3195"/>
        <v>0</v>
      </c>
      <c r="AH970" s="23">
        <f t="shared" si="3195"/>
        <v>0</v>
      </c>
      <c r="AI970" s="23">
        <f t="shared" si="3195"/>
        <v>0</v>
      </c>
      <c r="AJ970" s="23">
        <f t="shared" si="3195"/>
        <v>0</v>
      </c>
      <c r="AK970" s="23">
        <f t="shared" si="3195"/>
        <v>0</v>
      </c>
      <c r="AL970" s="23">
        <f t="shared" si="3195"/>
        <v>0</v>
      </c>
      <c r="AM970" s="23">
        <f t="shared" si="3195"/>
        <v>0</v>
      </c>
      <c r="AN970" s="23">
        <f t="shared" si="3195"/>
        <v>0</v>
      </c>
      <c r="AO970" s="23">
        <f t="shared" si="3168"/>
        <v>1856.2</v>
      </c>
      <c r="AP970" s="23">
        <f t="shared" si="3169"/>
        <v>1621.2</v>
      </c>
      <c r="AQ970" s="23">
        <f t="shared" si="3170"/>
        <v>1604.8</v>
      </c>
      <c r="AR970" s="23">
        <f t="shared" si="3195"/>
        <v>0</v>
      </c>
      <c r="AS970" s="23">
        <f t="shared" si="3171"/>
        <v>1856.2</v>
      </c>
      <c r="AT970" s="23">
        <f t="shared" si="3195"/>
        <v>0</v>
      </c>
      <c r="AU970" s="23">
        <f t="shared" si="3195"/>
        <v>0</v>
      </c>
      <c r="AV970" s="23">
        <f t="shared" si="3195"/>
        <v>0</v>
      </c>
      <c r="AW970" s="23">
        <f t="shared" si="3195"/>
        <v>0</v>
      </c>
      <c r="AX970" s="23">
        <f t="shared" si="3195"/>
        <v>0</v>
      </c>
      <c r="AY970" s="23">
        <f t="shared" si="3131"/>
        <v>1856.2</v>
      </c>
      <c r="AZ970" s="23">
        <f t="shared" si="3195"/>
        <v>0</v>
      </c>
      <c r="BA970" s="23">
        <f t="shared" si="3132"/>
        <v>1856.2</v>
      </c>
      <c r="BB970" s="23">
        <f t="shared" si="3195"/>
        <v>0</v>
      </c>
      <c r="BC970" s="23">
        <f t="shared" si="3195"/>
        <v>0</v>
      </c>
      <c r="BD970" s="23">
        <f t="shared" si="3195"/>
        <v>0</v>
      </c>
      <c r="BE970" s="23">
        <f t="shared" si="3195"/>
        <v>0</v>
      </c>
      <c r="BF970" s="23">
        <f t="shared" si="3195"/>
        <v>0</v>
      </c>
      <c r="BG970" s="23">
        <f t="shared" si="3195"/>
        <v>0</v>
      </c>
      <c r="BH970" s="23">
        <f t="shared" si="3195"/>
        <v>0</v>
      </c>
      <c r="BI970" s="23">
        <f t="shared" si="3195"/>
        <v>0</v>
      </c>
      <c r="BJ970" s="23">
        <f t="shared" si="3195"/>
        <v>0</v>
      </c>
      <c r="BK970" s="23">
        <f t="shared" si="3195"/>
        <v>0</v>
      </c>
      <c r="BL970" s="23">
        <f t="shared" si="3195"/>
        <v>0</v>
      </c>
      <c r="BM970" s="23">
        <f t="shared" si="3195"/>
        <v>0</v>
      </c>
      <c r="BN970" s="23">
        <f t="shared" si="3195"/>
        <v>0</v>
      </c>
      <c r="BO970" s="23">
        <f t="shared" si="3195"/>
        <v>0</v>
      </c>
      <c r="BP970" s="23">
        <f t="shared" si="3195"/>
        <v>0</v>
      </c>
      <c r="BQ970" s="23">
        <f t="shared" si="3195"/>
        <v>0</v>
      </c>
      <c r="BR970" s="23">
        <f t="shared" si="3126"/>
        <v>1856.2</v>
      </c>
      <c r="BS970" s="23">
        <f t="shared" si="3127"/>
        <v>1621.2</v>
      </c>
      <c r="BT970" s="23">
        <f t="shared" si="3128"/>
        <v>1604.8</v>
      </c>
      <c r="BU970" s="23">
        <f t="shared" si="3195"/>
        <v>0</v>
      </c>
      <c r="BV970" s="23">
        <f t="shared" si="3166"/>
        <v>1856.2</v>
      </c>
      <c r="BW970" s="23">
        <f t="shared" si="3195"/>
        <v>0</v>
      </c>
      <c r="BX970" s="5"/>
    </row>
    <row r="971" spans="1:76" ht="31.2" x14ac:dyDescent="0.3">
      <c r="A971" s="12">
        <v>931</v>
      </c>
      <c r="B971" s="12" t="s">
        <v>109</v>
      </c>
      <c r="C971" s="12" t="s">
        <v>108</v>
      </c>
      <c r="D971" s="12" t="s">
        <v>360</v>
      </c>
      <c r="E971" s="12"/>
      <c r="F971" s="14" t="s">
        <v>858</v>
      </c>
      <c r="G971" s="20">
        <f>G972</f>
        <v>1856.2</v>
      </c>
      <c r="H971" s="20">
        <f t="shared" si="3195"/>
        <v>1621.2</v>
      </c>
      <c r="I971" s="20">
        <f t="shared" si="3195"/>
        <v>1604.8</v>
      </c>
      <c r="J971" s="20">
        <f t="shared" si="3195"/>
        <v>0</v>
      </c>
      <c r="K971" s="20">
        <f t="shared" si="3195"/>
        <v>0</v>
      </c>
      <c r="L971" s="20">
        <f t="shared" si="3195"/>
        <v>0</v>
      </c>
      <c r="M971" s="20">
        <f t="shared" si="3190"/>
        <v>1856.2</v>
      </c>
      <c r="N971" s="20">
        <f t="shared" si="3191"/>
        <v>1621.2</v>
      </c>
      <c r="O971" s="20">
        <f t="shared" si="3192"/>
        <v>1604.8</v>
      </c>
      <c r="P971" s="23">
        <f t="shared" si="3195"/>
        <v>0</v>
      </c>
      <c r="Q971" s="23">
        <f t="shared" si="3195"/>
        <v>0</v>
      </c>
      <c r="R971" s="23">
        <f t="shared" si="3195"/>
        <v>0</v>
      </c>
      <c r="S971" s="23">
        <f t="shared" si="3195"/>
        <v>0</v>
      </c>
      <c r="T971" s="23">
        <f t="shared" si="3195"/>
        <v>0</v>
      </c>
      <c r="U971" s="23">
        <f t="shared" si="3195"/>
        <v>0</v>
      </c>
      <c r="V971" s="23">
        <f t="shared" si="3195"/>
        <v>0</v>
      </c>
      <c r="W971" s="23">
        <f t="shared" si="3195"/>
        <v>0</v>
      </c>
      <c r="X971" s="23">
        <f t="shared" si="3195"/>
        <v>0</v>
      </c>
      <c r="Y971" s="23">
        <f t="shared" si="3195"/>
        <v>0</v>
      </c>
      <c r="Z971" s="23">
        <f t="shared" si="3105"/>
        <v>1856.2</v>
      </c>
      <c r="AA971" s="23">
        <f t="shared" si="3106"/>
        <v>1621.2</v>
      </c>
      <c r="AB971" s="23">
        <f t="shared" si="3107"/>
        <v>1604.8</v>
      </c>
      <c r="AC971" s="23">
        <f t="shared" si="3195"/>
        <v>0</v>
      </c>
      <c r="AD971" s="23">
        <f t="shared" si="3195"/>
        <v>0</v>
      </c>
      <c r="AE971" s="23">
        <f t="shared" si="3195"/>
        <v>0</v>
      </c>
      <c r="AF971" s="23">
        <f t="shared" si="3195"/>
        <v>0</v>
      </c>
      <c r="AG971" s="23">
        <f t="shared" si="3195"/>
        <v>0</v>
      </c>
      <c r="AH971" s="23">
        <f t="shared" si="3195"/>
        <v>0</v>
      </c>
      <c r="AI971" s="23">
        <f t="shared" si="3195"/>
        <v>0</v>
      </c>
      <c r="AJ971" s="23">
        <f t="shared" si="3195"/>
        <v>0</v>
      </c>
      <c r="AK971" s="23">
        <f t="shared" si="3195"/>
        <v>0</v>
      </c>
      <c r="AL971" s="23">
        <f t="shared" si="3195"/>
        <v>0</v>
      </c>
      <c r="AM971" s="23">
        <f t="shared" si="3195"/>
        <v>0</v>
      </c>
      <c r="AN971" s="23">
        <f t="shared" si="3195"/>
        <v>0</v>
      </c>
      <c r="AO971" s="23">
        <f t="shared" si="3168"/>
        <v>1856.2</v>
      </c>
      <c r="AP971" s="23">
        <f t="shared" si="3169"/>
        <v>1621.2</v>
      </c>
      <c r="AQ971" s="23">
        <f t="shared" si="3170"/>
        <v>1604.8</v>
      </c>
      <c r="AR971" s="23">
        <f t="shared" si="3195"/>
        <v>0</v>
      </c>
      <c r="AS971" s="23">
        <f t="shared" si="3171"/>
        <v>1856.2</v>
      </c>
      <c r="AT971" s="23">
        <f t="shared" si="3195"/>
        <v>0</v>
      </c>
      <c r="AU971" s="23">
        <f t="shared" si="3195"/>
        <v>0</v>
      </c>
      <c r="AV971" s="23">
        <f t="shared" si="3195"/>
        <v>0</v>
      </c>
      <c r="AW971" s="23">
        <f t="shared" si="3195"/>
        <v>0</v>
      </c>
      <c r="AX971" s="23">
        <f t="shared" si="3195"/>
        <v>0</v>
      </c>
      <c r="AY971" s="23">
        <f t="shared" si="3131"/>
        <v>1856.2</v>
      </c>
      <c r="AZ971" s="23">
        <f t="shared" si="3195"/>
        <v>0</v>
      </c>
      <c r="BA971" s="23">
        <f t="shared" si="3132"/>
        <v>1856.2</v>
      </c>
      <c r="BB971" s="23">
        <f t="shared" si="3195"/>
        <v>0</v>
      </c>
      <c r="BC971" s="23">
        <f t="shared" si="3195"/>
        <v>0</v>
      </c>
      <c r="BD971" s="23">
        <f t="shared" si="3195"/>
        <v>0</v>
      </c>
      <c r="BE971" s="23">
        <f t="shared" si="3195"/>
        <v>0</v>
      </c>
      <c r="BF971" s="23">
        <f t="shared" si="3195"/>
        <v>0</v>
      </c>
      <c r="BG971" s="23">
        <f t="shared" si="3195"/>
        <v>0</v>
      </c>
      <c r="BH971" s="23">
        <f t="shared" si="3195"/>
        <v>0</v>
      </c>
      <c r="BI971" s="23">
        <f t="shared" si="3195"/>
        <v>0</v>
      </c>
      <c r="BJ971" s="23">
        <f t="shared" si="3195"/>
        <v>0</v>
      </c>
      <c r="BK971" s="23">
        <f t="shared" si="3195"/>
        <v>0</v>
      </c>
      <c r="BL971" s="23">
        <f t="shared" si="3195"/>
        <v>0</v>
      </c>
      <c r="BM971" s="23">
        <f t="shared" si="3195"/>
        <v>0</v>
      </c>
      <c r="BN971" s="23">
        <f t="shared" si="3195"/>
        <v>0</v>
      </c>
      <c r="BO971" s="23">
        <f t="shared" si="3195"/>
        <v>0</v>
      </c>
      <c r="BP971" s="23">
        <f t="shared" si="3195"/>
        <v>0</v>
      </c>
      <c r="BQ971" s="23">
        <f t="shared" si="3195"/>
        <v>0</v>
      </c>
      <c r="BR971" s="23">
        <f t="shared" si="3126"/>
        <v>1856.2</v>
      </c>
      <c r="BS971" s="23">
        <f t="shared" si="3127"/>
        <v>1621.2</v>
      </c>
      <c r="BT971" s="23">
        <f t="shared" si="3128"/>
        <v>1604.8</v>
      </c>
      <c r="BU971" s="23">
        <f t="shared" si="3195"/>
        <v>0</v>
      </c>
      <c r="BV971" s="23">
        <f t="shared" si="3166"/>
        <v>1856.2</v>
      </c>
      <c r="BW971" s="23">
        <f t="shared" si="3195"/>
        <v>0</v>
      </c>
      <c r="BX971" s="5"/>
    </row>
    <row r="972" spans="1:76" ht="31.2" x14ac:dyDescent="0.3">
      <c r="A972" s="12">
        <v>931</v>
      </c>
      <c r="B972" s="12" t="s">
        <v>109</v>
      </c>
      <c r="C972" s="12" t="s">
        <v>108</v>
      </c>
      <c r="D972" s="12" t="s">
        <v>340</v>
      </c>
      <c r="E972" s="12"/>
      <c r="F972" s="14" t="s">
        <v>425</v>
      </c>
      <c r="G972" s="20">
        <f>G973</f>
        <v>1856.2</v>
      </c>
      <c r="H972" s="20">
        <f t="shared" si="3195"/>
        <v>1621.2</v>
      </c>
      <c r="I972" s="20">
        <f t="shared" si="3195"/>
        <v>1604.8</v>
      </c>
      <c r="J972" s="20">
        <f t="shared" si="3195"/>
        <v>0</v>
      </c>
      <c r="K972" s="20">
        <f t="shared" si="3195"/>
        <v>0</v>
      </c>
      <c r="L972" s="20">
        <f t="shared" si="3195"/>
        <v>0</v>
      </c>
      <c r="M972" s="20">
        <f t="shared" si="3190"/>
        <v>1856.2</v>
      </c>
      <c r="N972" s="20">
        <f t="shared" si="3191"/>
        <v>1621.2</v>
      </c>
      <c r="O972" s="20">
        <f t="shared" si="3192"/>
        <v>1604.8</v>
      </c>
      <c r="P972" s="23">
        <f t="shared" si="3195"/>
        <v>0</v>
      </c>
      <c r="Q972" s="23">
        <f t="shared" si="3195"/>
        <v>0</v>
      </c>
      <c r="R972" s="23">
        <f t="shared" si="3195"/>
        <v>0</v>
      </c>
      <c r="S972" s="23">
        <f t="shared" si="3195"/>
        <v>0</v>
      </c>
      <c r="T972" s="23">
        <f t="shared" si="3195"/>
        <v>0</v>
      </c>
      <c r="U972" s="23">
        <f t="shared" si="3195"/>
        <v>0</v>
      </c>
      <c r="V972" s="23">
        <f t="shared" si="3195"/>
        <v>0</v>
      </c>
      <c r="W972" s="23">
        <f t="shared" si="3195"/>
        <v>0</v>
      </c>
      <c r="X972" s="23">
        <f t="shared" si="3195"/>
        <v>0</v>
      </c>
      <c r="Y972" s="23">
        <f t="shared" si="3195"/>
        <v>0</v>
      </c>
      <c r="Z972" s="23">
        <f t="shared" si="3105"/>
        <v>1856.2</v>
      </c>
      <c r="AA972" s="23">
        <f t="shared" si="3106"/>
        <v>1621.2</v>
      </c>
      <c r="AB972" s="23">
        <f t="shared" si="3107"/>
        <v>1604.8</v>
      </c>
      <c r="AC972" s="23">
        <f t="shared" si="3195"/>
        <v>0</v>
      </c>
      <c r="AD972" s="23">
        <f t="shared" si="3195"/>
        <v>0</v>
      </c>
      <c r="AE972" s="23">
        <f t="shared" si="3195"/>
        <v>0</v>
      </c>
      <c r="AF972" s="23">
        <f t="shared" si="3195"/>
        <v>0</v>
      </c>
      <c r="AG972" s="23">
        <f t="shared" si="3195"/>
        <v>0</v>
      </c>
      <c r="AH972" s="23">
        <f t="shared" si="3195"/>
        <v>0</v>
      </c>
      <c r="AI972" s="23">
        <f t="shared" si="3195"/>
        <v>0</v>
      </c>
      <c r="AJ972" s="23">
        <f t="shared" si="3195"/>
        <v>0</v>
      </c>
      <c r="AK972" s="23">
        <f t="shared" si="3195"/>
        <v>0</v>
      </c>
      <c r="AL972" s="23">
        <f t="shared" si="3195"/>
        <v>0</v>
      </c>
      <c r="AM972" s="23">
        <f t="shared" si="3195"/>
        <v>0</v>
      </c>
      <c r="AN972" s="23">
        <f t="shared" si="3195"/>
        <v>0</v>
      </c>
      <c r="AO972" s="23">
        <f t="shared" si="3168"/>
        <v>1856.2</v>
      </c>
      <c r="AP972" s="23">
        <f t="shared" si="3169"/>
        <v>1621.2</v>
      </c>
      <c r="AQ972" s="23">
        <f t="shared" si="3170"/>
        <v>1604.8</v>
      </c>
      <c r="AR972" s="23">
        <f t="shared" si="3195"/>
        <v>0</v>
      </c>
      <c r="AS972" s="23">
        <f t="shared" si="3171"/>
        <v>1856.2</v>
      </c>
      <c r="AT972" s="23">
        <f t="shared" si="3195"/>
        <v>0</v>
      </c>
      <c r="AU972" s="23">
        <f t="shared" si="3195"/>
        <v>0</v>
      </c>
      <c r="AV972" s="23">
        <f t="shared" si="3195"/>
        <v>0</v>
      </c>
      <c r="AW972" s="23">
        <f t="shared" si="3195"/>
        <v>0</v>
      </c>
      <c r="AX972" s="23">
        <f t="shared" si="3195"/>
        <v>0</v>
      </c>
      <c r="AY972" s="23">
        <f t="shared" si="3131"/>
        <v>1856.2</v>
      </c>
      <c r="AZ972" s="23">
        <f t="shared" si="3195"/>
        <v>0</v>
      </c>
      <c r="BA972" s="23">
        <f t="shared" si="3132"/>
        <v>1856.2</v>
      </c>
      <c r="BB972" s="23">
        <f t="shared" si="3195"/>
        <v>0</v>
      </c>
      <c r="BC972" s="23">
        <f t="shared" si="3195"/>
        <v>0</v>
      </c>
      <c r="BD972" s="23">
        <f t="shared" si="3195"/>
        <v>0</v>
      </c>
      <c r="BE972" s="23">
        <f t="shared" si="3195"/>
        <v>0</v>
      </c>
      <c r="BF972" s="23">
        <f t="shared" si="3195"/>
        <v>0</v>
      </c>
      <c r="BG972" s="23">
        <f t="shared" si="3195"/>
        <v>0</v>
      </c>
      <c r="BH972" s="23">
        <f t="shared" si="3195"/>
        <v>0</v>
      </c>
      <c r="BI972" s="23">
        <f t="shared" si="3195"/>
        <v>0</v>
      </c>
      <c r="BJ972" s="23">
        <f t="shared" si="3195"/>
        <v>0</v>
      </c>
      <c r="BK972" s="23">
        <f t="shared" si="3195"/>
        <v>0</v>
      </c>
      <c r="BL972" s="23">
        <f t="shared" si="3195"/>
        <v>0</v>
      </c>
      <c r="BM972" s="23">
        <f t="shared" si="3195"/>
        <v>0</v>
      </c>
      <c r="BN972" s="23">
        <f t="shared" si="3195"/>
        <v>0</v>
      </c>
      <c r="BO972" s="23">
        <f t="shared" si="3195"/>
        <v>0</v>
      </c>
      <c r="BP972" s="23">
        <f t="shared" si="3195"/>
        <v>0</v>
      </c>
      <c r="BQ972" s="23">
        <f t="shared" si="3195"/>
        <v>0</v>
      </c>
      <c r="BR972" s="23">
        <f t="shared" si="3126"/>
        <v>1856.2</v>
      </c>
      <c r="BS972" s="23">
        <f t="shared" si="3127"/>
        <v>1621.2</v>
      </c>
      <c r="BT972" s="23">
        <f t="shared" si="3128"/>
        <v>1604.8</v>
      </c>
      <c r="BU972" s="23">
        <f t="shared" si="3195"/>
        <v>0</v>
      </c>
      <c r="BV972" s="23">
        <f t="shared" si="3166"/>
        <v>1856.2</v>
      </c>
      <c r="BW972" s="23">
        <f t="shared" si="3195"/>
        <v>0</v>
      </c>
    </row>
    <row r="973" spans="1:76" ht="31.2" x14ac:dyDescent="0.3">
      <c r="A973" s="12">
        <v>931</v>
      </c>
      <c r="B973" s="12" t="s">
        <v>109</v>
      </c>
      <c r="C973" s="12" t="s">
        <v>108</v>
      </c>
      <c r="D973" s="12" t="s">
        <v>340</v>
      </c>
      <c r="E973" s="12" t="s">
        <v>7</v>
      </c>
      <c r="F973" s="14" t="s">
        <v>383</v>
      </c>
      <c r="G973" s="20">
        <f>G974</f>
        <v>1856.2</v>
      </c>
      <c r="H973" s="20">
        <f t="shared" si="3195"/>
        <v>1621.2</v>
      </c>
      <c r="I973" s="20">
        <f t="shared" si="3195"/>
        <v>1604.8</v>
      </c>
      <c r="J973" s="20">
        <f t="shared" si="3195"/>
        <v>0</v>
      </c>
      <c r="K973" s="20">
        <f t="shared" si="3195"/>
        <v>0</v>
      </c>
      <c r="L973" s="20">
        <f t="shared" si="3195"/>
        <v>0</v>
      </c>
      <c r="M973" s="20">
        <f t="shared" si="3190"/>
        <v>1856.2</v>
      </c>
      <c r="N973" s="20">
        <f t="shared" si="3191"/>
        <v>1621.2</v>
      </c>
      <c r="O973" s="20">
        <f t="shared" si="3192"/>
        <v>1604.8</v>
      </c>
      <c r="P973" s="23">
        <f t="shared" si="3195"/>
        <v>0</v>
      </c>
      <c r="Q973" s="23">
        <f t="shared" si="3195"/>
        <v>0</v>
      </c>
      <c r="R973" s="23">
        <f t="shared" si="3195"/>
        <v>0</v>
      </c>
      <c r="S973" s="23">
        <f t="shared" si="3195"/>
        <v>0</v>
      </c>
      <c r="T973" s="23">
        <f t="shared" si="3195"/>
        <v>0</v>
      </c>
      <c r="U973" s="23">
        <f t="shared" si="3195"/>
        <v>0</v>
      </c>
      <c r="V973" s="23">
        <f t="shared" si="3195"/>
        <v>0</v>
      </c>
      <c r="W973" s="23">
        <f t="shared" si="3195"/>
        <v>0</v>
      </c>
      <c r="X973" s="23">
        <f t="shared" si="3195"/>
        <v>0</v>
      </c>
      <c r="Y973" s="23">
        <f t="shared" si="3195"/>
        <v>0</v>
      </c>
      <c r="Z973" s="23">
        <f t="shared" si="3105"/>
        <v>1856.2</v>
      </c>
      <c r="AA973" s="23">
        <f t="shared" si="3106"/>
        <v>1621.2</v>
      </c>
      <c r="AB973" s="23">
        <f t="shared" si="3107"/>
        <v>1604.8</v>
      </c>
      <c r="AC973" s="23">
        <f t="shared" si="3195"/>
        <v>0</v>
      </c>
      <c r="AD973" s="23">
        <f t="shared" si="3195"/>
        <v>0</v>
      </c>
      <c r="AE973" s="23">
        <f t="shared" si="3195"/>
        <v>0</v>
      </c>
      <c r="AF973" s="23">
        <f t="shared" si="3195"/>
        <v>0</v>
      </c>
      <c r="AG973" s="23">
        <f t="shared" si="3195"/>
        <v>0</v>
      </c>
      <c r="AH973" s="23">
        <f t="shared" si="3195"/>
        <v>0</v>
      </c>
      <c r="AI973" s="23">
        <f t="shared" si="3195"/>
        <v>0</v>
      </c>
      <c r="AJ973" s="23">
        <f t="shared" si="3195"/>
        <v>0</v>
      </c>
      <c r="AK973" s="23">
        <f t="shared" si="3195"/>
        <v>0</v>
      </c>
      <c r="AL973" s="23">
        <f t="shared" si="3195"/>
        <v>0</v>
      </c>
      <c r="AM973" s="23">
        <f t="shared" si="3195"/>
        <v>0</v>
      </c>
      <c r="AN973" s="23">
        <f t="shared" si="3195"/>
        <v>0</v>
      </c>
      <c r="AO973" s="23">
        <f t="shared" si="3168"/>
        <v>1856.2</v>
      </c>
      <c r="AP973" s="23">
        <f t="shared" si="3169"/>
        <v>1621.2</v>
      </c>
      <c r="AQ973" s="23">
        <f t="shared" si="3170"/>
        <v>1604.8</v>
      </c>
      <c r="AR973" s="23">
        <f t="shared" si="3195"/>
        <v>0</v>
      </c>
      <c r="AS973" s="23">
        <f t="shared" si="3171"/>
        <v>1856.2</v>
      </c>
      <c r="AT973" s="23">
        <f t="shared" si="3195"/>
        <v>0</v>
      </c>
      <c r="AU973" s="23">
        <f t="shared" si="3195"/>
        <v>0</v>
      </c>
      <c r="AV973" s="23">
        <f t="shared" si="3195"/>
        <v>0</v>
      </c>
      <c r="AW973" s="23">
        <f t="shared" si="3195"/>
        <v>0</v>
      </c>
      <c r="AX973" s="23">
        <f t="shared" si="3195"/>
        <v>0</v>
      </c>
      <c r="AY973" s="23">
        <f t="shared" si="3131"/>
        <v>1856.2</v>
      </c>
      <c r="AZ973" s="23">
        <f t="shared" si="3195"/>
        <v>0</v>
      </c>
      <c r="BA973" s="23">
        <f t="shared" si="3132"/>
        <v>1856.2</v>
      </c>
      <c r="BB973" s="23">
        <f t="shared" si="3195"/>
        <v>0</v>
      </c>
      <c r="BC973" s="23">
        <f t="shared" si="3195"/>
        <v>0</v>
      </c>
      <c r="BD973" s="23">
        <f t="shared" si="3195"/>
        <v>0</v>
      </c>
      <c r="BE973" s="23">
        <f t="shared" si="3195"/>
        <v>0</v>
      </c>
      <c r="BF973" s="23">
        <f t="shared" si="3195"/>
        <v>0</v>
      </c>
      <c r="BG973" s="23">
        <f t="shared" si="3195"/>
        <v>0</v>
      </c>
      <c r="BH973" s="23">
        <f t="shared" si="3195"/>
        <v>0</v>
      </c>
      <c r="BI973" s="23">
        <f t="shared" si="3195"/>
        <v>0</v>
      </c>
      <c r="BJ973" s="23">
        <f t="shared" si="3195"/>
        <v>0</v>
      </c>
      <c r="BK973" s="23">
        <f t="shared" si="3195"/>
        <v>0</v>
      </c>
      <c r="BL973" s="23">
        <f t="shared" si="3195"/>
        <v>0</v>
      </c>
      <c r="BM973" s="23">
        <f t="shared" si="3195"/>
        <v>0</v>
      </c>
      <c r="BN973" s="23">
        <f t="shared" si="3195"/>
        <v>0</v>
      </c>
      <c r="BO973" s="23">
        <f t="shared" si="3195"/>
        <v>0</v>
      </c>
      <c r="BP973" s="23">
        <f t="shared" si="3195"/>
        <v>0</v>
      </c>
      <c r="BQ973" s="23">
        <f t="shared" si="3195"/>
        <v>0</v>
      </c>
      <c r="BR973" s="23">
        <f t="shared" si="3126"/>
        <v>1856.2</v>
      </c>
      <c r="BS973" s="23">
        <f t="shared" si="3127"/>
        <v>1621.2</v>
      </c>
      <c r="BT973" s="23">
        <f t="shared" si="3128"/>
        <v>1604.8</v>
      </c>
      <c r="BU973" s="23">
        <f t="shared" si="3195"/>
        <v>0</v>
      </c>
      <c r="BV973" s="23">
        <f t="shared" si="3166"/>
        <v>1856.2</v>
      </c>
      <c r="BW973" s="23">
        <f t="shared" si="3195"/>
        <v>0</v>
      </c>
    </row>
    <row r="974" spans="1:76" ht="31.2" x14ac:dyDescent="0.3">
      <c r="A974" s="12">
        <v>931</v>
      </c>
      <c r="B974" s="12" t="s">
        <v>109</v>
      </c>
      <c r="C974" s="12" t="s">
        <v>108</v>
      </c>
      <c r="D974" s="12" t="s">
        <v>340</v>
      </c>
      <c r="E974" s="12">
        <v>240</v>
      </c>
      <c r="F974" s="14" t="s">
        <v>372</v>
      </c>
      <c r="G974" s="20">
        <v>1856.2</v>
      </c>
      <c r="H974" s="20">
        <v>1621.2</v>
      </c>
      <c r="I974" s="20">
        <v>1604.8</v>
      </c>
      <c r="J974" s="20"/>
      <c r="K974" s="20"/>
      <c r="L974" s="20"/>
      <c r="M974" s="20">
        <f t="shared" si="3190"/>
        <v>1856.2</v>
      </c>
      <c r="N974" s="20">
        <f t="shared" si="3191"/>
        <v>1621.2</v>
      </c>
      <c r="O974" s="20">
        <f t="shared" si="3192"/>
        <v>1604.8</v>
      </c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>
        <f t="shared" si="3105"/>
        <v>1856.2</v>
      </c>
      <c r="AA974" s="23">
        <f t="shared" si="3106"/>
        <v>1621.2</v>
      </c>
      <c r="AB974" s="23">
        <f t="shared" si="3107"/>
        <v>1604.8</v>
      </c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>
        <f t="shared" si="3168"/>
        <v>1856.2</v>
      </c>
      <c r="AP974" s="23">
        <f t="shared" si="3169"/>
        <v>1621.2</v>
      </c>
      <c r="AQ974" s="23">
        <f t="shared" si="3170"/>
        <v>1604.8</v>
      </c>
      <c r="AR974" s="23"/>
      <c r="AS974" s="23">
        <f t="shared" si="3171"/>
        <v>1856.2</v>
      </c>
      <c r="AT974" s="23"/>
      <c r="AU974" s="23"/>
      <c r="AV974" s="23"/>
      <c r="AW974" s="23"/>
      <c r="AX974" s="23"/>
      <c r="AY974" s="23">
        <f t="shared" si="3131"/>
        <v>1856.2</v>
      </c>
      <c r="AZ974" s="23"/>
      <c r="BA974" s="23">
        <f t="shared" si="3132"/>
        <v>1856.2</v>
      </c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>
        <f t="shared" si="3126"/>
        <v>1856.2</v>
      </c>
      <c r="BS974" s="23">
        <f t="shared" si="3127"/>
        <v>1621.2</v>
      </c>
      <c r="BT974" s="23">
        <f t="shared" si="3128"/>
        <v>1604.8</v>
      </c>
      <c r="BU974" s="23"/>
      <c r="BV974" s="23">
        <f t="shared" si="3166"/>
        <v>1856.2</v>
      </c>
      <c r="BW974" s="23"/>
    </row>
    <row r="975" spans="1:76" ht="31.2" x14ac:dyDescent="0.3">
      <c r="A975" s="12">
        <v>931</v>
      </c>
      <c r="B975" s="12" t="s">
        <v>109</v>
      </c>
      <c r="C975" s="12" t="s">
        <v>108</v>
      </c>
      <c r="D975" s="12" t="s">
        <v>34</v>
      </c>
      <c r="E975" s="12"/>
      <c r="F975" s="14" t="s">
        <v>47</v>
      </c>
      <c r="G975" s="20">
        <f>G976</f>
        <v>200</v>
      </c>
      <c r="H975" s="20">
        <f t="shared" ref="H975:BW978" si="3196">H976</f>
        <v>0</v>
      </c>
      <c r="I975" s="20">
        <f t="shared" si="3196"/>
        <v>0</v>
      </c>
      <c r="J975" s="20">
        <f t="shared" si="3196"/>
        <v>0</v>
      </c>
      <c r="K975" s="20">
        <f t="shared" si="3196"/>
        <v>0</v>
      </c>
      <c r="L975" s="20">
        <f t="shared" si="3196"/>
        <v>0</v>
      </c>
      <c r="M975" s="20">
        <f t="shared" si="3190"/>
        <v>200</v>
      </c>
      <c r="N975" s="20">
        <f t="shared" si="3191"/>
        <v>0</v>
      </c>
      <c r="O975" s="20">
        <f t="shared" si="3192"/>
        <v>0</v>
      </c>
      <c r="P975" s="23">
        <f t="shared" si="3196"/>
        <v>0</v>
      </c>
      <c r="Q975" s="23">
        <f t="shared" si="3196"/>
        <v>0</v>
      </c>
      <c r="R975" s="23">
        <f t="shared" si="3196"/>
        <v>0</v>
      </c>
      <c r="S975" s="23">
        <f t="shared" si="3196"/>
        <v>0</v>
      </c>
      <c r="T975" s="23">
        <f t="shared" si="3196"/>
        <v>0</v>
      </c>
      <c r="U975" s="23">
        <f t="shared" si="3196"/>
        <v>0</v>
      </c>
      <c r="V975" s="23">
        <f t="shared" si="3196"/>
        <v>0</v>
      </c>
      <c r="W975" s="23">
        <f t="shared" si="3196"/>
        <v>0</v>
      </c>
      <c r="X975" s="23">
        <f t="shared" si="3196"/>
        <v>0</v>
      </c>
      <c r="Y975" s="23">
        <f t="shared" si="3196"/>
        <v>0</v>
      </c>
      <c r="Z975" s="23">
        <f t="shared" si="3105"/>
        <v>200</v>
      </c>
      <c r="AA975" s="23">
        <f t="shared" si="3106"/>
        <v>0</v>
      </c>
      <c r="AB975" s="23">
        <f t="shared" si="3107"/>
        <v>0</v>
      </c>
      <c r="AC975" s="23">
        <f t="shared" si="3196"/>
        <v>0</v>
      </c>
      <c r="AD975" s="23">
        <f t="shared" si="3196"/>
        <v>0</v>
      </c>
      <c r="AE975" s="23">
        <f t="shared" si="3196"/>
        <v>0</v>
      </c>
      <c r="AF975" s="23">
        <f t="shared" si="3196"/>
        <v>0</v>
      </c>
      <c r="AG975" s="23">
        <f t="shared" si="3196"/>
        <v>0</v>
      </c>
      <c r="AH975" s="23">
        <f t="shared" si="3196"/>
        <v>0</v>
      </c>
      <c r="AI975" s="23">
        <f t="shared" si="3196"/>
        <v>0</v>
      </c>
      <c r="AJ975" s="23">
        <f t="shared" si="3196"/>
        <v>0</v>
      </c>
      <c r="AK975" s="23">
        <f t="shared" si="3196"/>
        <v>0</v>
      </c>
      <c r="AL975" s="23">
        <f t="shared" si="3196"/>
        <v>0</v>
      </c>
      <c r="AM975" s="23">
        <f t="shared" si="3196"/>
        <v>0</v>
      </c>
      <c r="AN975" s="23">
        <f t="shared" si="3196"/>
        <v>0</v>
      </c>
      <c r="AO975" s="23">
        <f t="shared" si="3168"/>
        <v>200</v>
      </c>
      <c r="AP975" s="23">
        <f t="shared" si="3169"/>
        <v>0</v>
      </c>
      <c r="AQ975" s="23">
        <f t="shared" si="3170"/>
        <v>0</v>
      </c>
      <c r="AR975" s="23">
        <f t="shared" si="3196"/>
        <v>0</v>
      </c>
      <c r="AS975" s="23">
        <f t="shared" si="3171"/>
        <v>200</v>
      </c>
      <c r="AT975" s="23">
        <f t="shared" si="3196"/>
        <v>0</v>
      </c>
      <c r="AU975" s="23">
        <f t="shared" si="3196"/>
        <v>0</v>
      </c>
      <c r="AV975" s="23">
        <f t="shared" si="3196"/>
        <v>0</v>
      </c>
      <c r="AW975" s="23">
        <f t="shared" si="3196"/>
        <v>0</v>
      </c>
      <c r="AX975" s="23">
        <f t="shared" si="3196"/>
        <v>0</v>
      </c>
      <c r="AY975" s="23">
        <f t="shared" si="3131"/>
        <v>200</v>
      </c>
      <c r="AZ975" s="23">
        <f t="shared" si="3196"/>
        <v>0</v>
      </c>
      <c r="BA975" s="23">
        <f t="shared" si="3132"/>
        <v>200</v>
      </c>
      <c r="BB975" s="23">
        <f t="shared" si="3196"/>
        <v>0</v>
      </c>
      <c r="BC975" s="23">
        <f t="shared" si="3196"/>
        <v>0</v>
      </c>
      <c r="BD975" s="23">
        <f t="shared" si="3196"/>
        <v>0</v>
      </c>
      <c r="BE975" s="23">
        <f t="shared" si="3196"/>
        <v>0</v>
      </c>
      <c r="BF975" s="23">
        <f t="shared" si="3196"/>
        <v>0</v>
      </c>
      <c r="BG975" s="23">
        <f t="shared" si="3196"/>
        <v>0</v>
      </c>
      <c r="BH975" s="23">
        <f t="shared" si="3196"/>
        <v>0</v>
      </c>
      <c r="BI975" s="23">
        <f t="shared" si="3196"/>
        <v>0</v>
      </c>
      <c r="BJ975" s="23">
        <f t="shared" si="3196"/>
        <v>0</v>
      </c>
      <c r="BK975" s="23">
        <f t="shared" si="3196"/>
        <v>0</v>
      </c>
      <c r="BL975" s="23">
        <f t="shared" si="3196"/>
        <v>0</v>
      </c>
      <c r="BM975" s="23">
        <f t="shared" si="3196"/>
        <v>0</v>
      </c>
      <c r="BN975" s="23">
        <f t="shared" si="3196"/>
        <v>0</v>
      </c>
      <c r="BO975" s="23">
        <f t="shared" si="3196"/>
        <v>0</v>
      </c>
      <c r="BP975" s="23">
        <f t="shared" si="3196"/>
        <v>0</v>
      </c>
      <c r="BQ975" s="23">
        <f t="shared" si="3196"/>
        <v>0</v>
      </c>
      <c r="BR975" s="23">
        <f t="shared" si="3126"/>
        <v>200</v>
      </c>
      <c r="BS975" s="23">
        <f t="shared" si="3127"/>
        <v>0</v>
      </c>
      <c r="BT975" s="23">
        <f t="shared" si="3128"/>
        <v>0</v>
      </c>
      <c r="BU975" s="23">
        <f t="shared" si="3196"/>
        <v>0</v>
      </c>
      <c r="BV975" s="23">
        <f t="shared" si="3166"/>
        <v>200</v>
      </c>
      <c r="BW975" s="23">
        <f t="shared" si="3196"/>
        <v>0</v>
      </c>
      <c r="BX975" s="5"/>
    </row>
    <row r="976" spans="1:76" ht="31.2" x14ac:dyDescent="0.3">
      <c r="A976" s="12">
        <v>931</v>
      </c>
      <c r="B976" s="12" t="s">
        <v>109</v>
      </c>
      <c r="C976" s="12" t="s">
        <v>108</v>
      </c>
      <c r="D976" s="12" t="s">
        <v>68</v>
      </c>
      <c r="E976" s="12"/>
      <c r="F976" s="14" t="s">
        <v>81</v>
      </c>
      <c r="G976" s="20">
        <f>G977</f>
        <v>200</v>
      </c>
      <c r="H976" s="20">
        <f t="shared" si="3196"/>
        <v>0</v>
      </c>
      <c r="I976" s="20">
        <f t="shared" si="3196"/>
        <v>0</v>
      </c>
      <c r="J976" s="20">
        <f t="shared" si="3196"/>
        <v>0</v>
      </c>
      <c r="K976" s="20">
        <f t="shared" si="3196"/>
        <v>0</v>
      </c>
      <c r="L976" s="20">
        <f t="shared" si="3196"/>
        <v>0</v>
      </c>
      <c r="M976" s="20">
        <f t="shared" si="3190"/>
        <v>200</v>
      </c>
      <c r="N976" s="20">
        <f t="shared" si="3191"/>
        <v>0</v>
      </c>
      <c r="O976" s="20">
        <f t="shared" si="3192"/>
        <v>0</v>
      </c>
      <c r="P976" s="23">
        <f t="shared" si="3196"/>
        <v>0</v>
      </c>
      <c r="Q976" s="23">
        <f t="shared" si="3196"/>
        <v>0</v>
      </c>
      <c r="R976" s="23">
        <f t="shared" si="3196"/>
        <v>0</v>
      </c>
      <c r="S976" s="23">
        <f t="shared" si="3196"/>
        <v>0</v>
      </c>
      <c r="T976" s="23">
        <f t="shared" si="3196"/>
        <v>0</v>
      </c>
      <c r="U976" s="23">
        <f t="shared" si="3196"/>
        <v>0</v>
      </c>
      <c r="V976" s="23">
        <f t="shared" si="3196"/>
        <v>0</v>
      </c>
      <c r="W976" s="23">
        <f t="shared" si="3196"/>
        <v>0</v>
      </c>
      <c r="X976" s="23">
        <f t="shared" si="3196"/>
        <v>0</v>
      </c>
      <c r="Y976" s="23">
        <f t="shared" si="3196"/>
        <v>0</v>
      </c>
      <c r="Z976" s="23">
        <f t="shared" si="3105"/>
        <v>200</v>
      </c>
      <c r="AA976" s="23">
        <f t="shared" si="3106"/>
        <v>0</v>
      </c>
      <c r="AB976" s="23">
        <f t="shared" si="3107"/>
        <v>0</v>
      </c>
      <c r="AC976" s="23">
        <f t="shared" si="3196"/>
        <v>0</v>
      </c>
      <c r="AD976" s="23">
        <f t="shared" si="3196"/>
        <v>0</v>
      </c>
      <c r="AE976" s="23">
        <f t="shared" si="3196"/>
        <v>0</v>
      </c>
      <c r="AF976" s="23">
        <f t="shared" si="3196"/>
        <v>0</v>
      </c>
      <c r="AG976" s="23">
        <f t="shared" si="3196"/>
        <v>0</v>
      </c>
      <c r="AH976" s="23">
        <f t="shared" si="3196"/>
        <v>0</v>
      </c>
      <c r="AI976" s="23">
        <f t="shared" si="3196"/>
        <v>0</v>
      </c>
      <c r="AJ976" s="23">
        <f t="shared" si="3196"/>
        <v>0</v>
      </c>
      <c r="AK976" s="23">
        <f t="shared" si="3196"/>
        <v>0</v>
      </c>
      <c r="AL976" s="23">
        <f t="shared" si="3196"/>
        <v>0</v>
      </c>
      <c r="AM976" s="23">
        <f t="shared" si="3196"/>
        <v>0</v>
      </c>
      <c r="AN976" s="23">
        <f t="shared" si="3196"/>
        <v>0</v>
      </c>
      <c r="AO976" s="23">
        <f t="shared" si="3168"/>
        <v>200</v>
      </c>
      <c r="AP976" s="23">
        <f t="shared" si="3169"/>
        <v>0</v>
      </c>
      <c r="AQ976" s="23">
        <f t="shared" si="3170"/>
        <v>0</v>
      </c>
      <c r="AR976" s="23">
        <f t="shared" si="3196"/>
        <v>0</v>
      </c>
      <c r="AS976" s="23">
        <f t="shared" si="3171"/>
        <v>200</v>
      </c>
      <c r="AT976" s="23">
        <f t="shared" si="3196"/>
        <v>0</v>
      </c>
      <c r="AU976" s="23">
        <f t="shared" si="3196"/>
        <v>0</v>
      </c>
      <c r="AV976" s="23">
        <f t="shared" si="3196"/>
        <v>0</v>
      </c>
      <c r="AW976" s="23">
        <f t="shared" si="3196"/>
        <v>0</v>
      </c>
      <c r="AX976" s="23">
        <f t="shared" si="3196"/>
        <v>0</v>
      </c>
      <c r="AY976" s="23">
        <f t="shared" si="3131"/>
        <v>200</v>
      </c>
      <c r="AZ976" s="23">
        <f t="shared" si="3196"/>
        <v>0</v>
      </c>
      <c r="BA976" s="23">
        <f t="shared" si="3132"/>
        <v>200</v>
      </c>
      <c r="BB976" s="23">
        <f t="shared" si="3196"/>
        <v>0</v>
      </c>
      <c r="BC976" s="23">
        <f t="shared" si="3196"/>
        <v>0</v>
      </c>
      <c r="BD976" s="23">
        <f t="shared" si="3196"/>
        <v>0</v>
      </c>
      <c r="BE976" s="23">
        <f t="shared" si="3196"/>
        <v>0</v>
      </c>
      <c r="BF976" s="23">
        <f t="shared" si="3196"/>
        <v>0</v>
      </c>
      <c r="BG976" s="23">
        <f t="shared" si="3196"/>
        <v>0</v>
      </c>
      <c r="BH976" s="23">
        <f t="shared" si="3196"/>
        <v>0</v>
      </c>
      <c r="BI976" s="23">
        <f t="shared" si="3196"/>
        <v>0</v>
      </c>
      <c r="BJ976" s="23">
        <f t="shared" si="3196"/>
        <v>0</v>
      </c>
      <c r="BK976" s="23">
        <f t="shared" si="3196"/>
        <v>0</v>
      </c>
      <c r="BL976" s="23">
        <f t="shared" si="3196"/>
        <v>0</v>
      </c>
      <c r="BM976" s="23">
        <f t="shared" si="3196"/>
        <v>0</v>
      </c>
      <c r="BN976" s="23">
        <f t="shared" si="3196"/>
        <v>0</v>
      </c>
      <c r="BO976" s="23">
        <f t="shared" si="3196"/>
        <v>0</v>
      </c>
      <c r="BP976" s="23">
        <f t="shared" si="3196"/>
        <v>0</v>
      </c>
      <c r="BQ976" s="23">
        <f t="shared" si="3196"/>
        <v>0</v>
      </c>
      <c r="BR976" s="23">
        <f t="shared" si="3126"/>
        <v>200</v>
      </c>
      <c r="BS976" s="23">
        <f t="shared" si="3127"/>
        <v>0</v>
      </c>
      <c r="BT976" s="23">
        <f t="shared" si="3128"/>
        <v>0</v>
      </c>
      <c r="BU976" s="23">
        <f t="shared" si="3196"/>
        <v>0</v>
      </c>
      <c r="BV976" s="23">
        <f t="shared" si="3166"/>
        <v>200</v>
      </c>
      <c r="BW976" s="23">
        <f t="shared" si="3196"/>
        <v>0</v>
      </c>
      <c r="BX976" s="5"/>
    </row>
    <row r="977" spans="1:77" ht="46.8" x14ac:dyDescent="0.3">
      <c r="A977" s="12">
        <v>931</v>
      </c>
      <c r="B977" s="12" t="s">
        <v>109</v>
      </c>
      <c r="C977" s="12" t="s">
        <v>108</v>
      </c>
      <c r="D977" s="12" t="s">
        <v>62</v>
      </c>
      <c r="E977" s="12"/>
      <c r="F977" s="14" t="s">
        <v>82</v>
      </c>
      <c r="G977" s="20">
        <f>G978</f>
        <v>200</v>
      </c>
      <c r="H977" s="20">
        <f t="shared" si="3196"/>
        <v>0</v>
      </c>
      <c r="I977" s="20">
        <f t="shared" si="3196"/>
        <v>0</v>
      </c>
      <c r="J977" s="20">
        <f t="shared" si="3196"/>
        <v>0</v>
      </c>
      <c r="K977" s="20">
        <f t="shared" si="3196"/>
        <v>0</v>
      </c>
      <c r="L977" s="20">
        <f t="shared" si="3196"/>
        <v>0</v>
      </c>
      <c r="M977" s="20">
        <f t="shared" si="3190"/>
        <v>200</v>
      </c>
      <c r="N977" s="20">
        <f t="shared" si="3191"/>
        <v>0</v>
      </c>
      <c r="O977" s="20">
        <f t="shared" si="3192"/>
        <v>0</v>
      </c>
      <c r="P977" s="23">
        <f t="shared" si="3196"/>
        <v>0</v>
      </c>
      <c r="Q977" s="23">
        <f t="shared" si="3196"/>
        <v>0</v>
      </c>
      <c r="R977" s="23">
        <f t="shared" si="3196"/>
        <v>0</v>
      </c>
      <c r="S977" s="23">
        <f t="shared" si="3196"/>
        <v>0</v>
      </c>
      <c r="T977" s="23">
        <f t="shared" si="3196"/>
        <v>0</v>
      </c>
      <c r="U977" s="23">
        <f t="shared" si="3196"/>
        <v>0</v>
      </c>
      <c r="V977" s="23">
        <f t="shared" si="3196"/>
        <v>0</v>
      </c>
      <c r="W977" s="23">
        <f t="shared" si="3196"/>
        <v>0</v>
      </c>
      <c r="X977" s="23">
        <f t="shared" si="3196"/>
        <v>0</v>
      </c>
      <c r="Y977" s="23">
        <f t="shared" si="3196"/>
        <v>0</v>
      </c>
      <c r="Z977" s="23">
        <f t="shared" si="3105"/>
        <v>200</v>
      </c>
      <c r="AA977" s="23">
        <f t="shared" si="3106"/>
        <v>0</v>
      </c>
      <c r="AB977" s="23">
        <f t="shared" si="3107"/>
        <v>0</v>
      </c>
      <c r="AC977" s="23">
        <f t="shared" si="3196"/>
        <v>0</v>
      </c>
      <c r="AD977" s="23">
        <f t="shared" si="3196"/>
        <v>0</v>
      </c>
      <c r="AE977" s="23">
        <f t="shared" si="3196"/>
        <v>0</v>
      </c>
      <c r="AF977" s="23">
        <f t="shared" si="3196"/>
        <v>0</v>
      </c>
      <c r="AG977" s="23">
        <f t="shared" si="3196"/>
        <v>0</v>
      </c>
      <c r="AH977" s="23">
        <f t="shared" si="3196"/>
        <v>0</v>
      </c>
      <c r="AI977" s="23">
        <f t="shared" si="3196"/>
        <v>0</v>
      </c>
      <c r="AJ977" s="23">
        <f t="shared" si="3196"/>
        <v>0</v>
      </c>
      <c r="AK977" s="23">
        <f t="shared" si="3196"/>
        <v>0</v>
      </c>
      <c r="AL977" s="23">
        <f t="shared" si="3196"/>
        <v>0</v>
      </c>
      <c r="AM977" s="23">
        <f t="shared" si="3196"/>
        <v>0</v>
      </c>
      <c r="AN977" s="23">
        <f t="shared" si="3196"/>
        <v>0</v>
      </c>
      <c r="AO977" s="23">
        <f t="shared" si="3168"/>
        <v>200</v>
      </c>
      <c r="AP977" s="23">
        <f t="shared" si="3169"/>
        <v>0</v>
      </c>
      <c r="AQ977" s="23">
        <f t="shared" si="3170"/>
        <v>0</v>
      </c>
      <c r="AR977" s="23">
        <f t="shared" si="3196"/>
        <v>0</v>
      </c>
      <c r="AS977" s="23">
        <f t="shared" si="3171"/>
        <v>200</v>
      </c>
      <c r="AT977" s="23">
        <f t="shared" si="3196"/>
        <v>0</v>
      </c>
      <c r="AU977" s="23">
        <f t="shared" si="3196"/>
        <v>0</v>
      </c>
      <c r="AV977" s="23">
        <f t="shared" si="3196"/>
        <v>0</v>
      </c>
      <c r="AW977" s="23">
        <f t="shared" si="3196"/>
        <v>0</v>
      </c>
      <c r="AX977" s="23">
        <f t="shared" si="3196"/>
        <v>0</v>
      </c>
      <c r="AY977" s="23">
        <f t="shared" si="3131"/>
        <v>200</v>
      </c>
      <c r="AZ977" s="23">
        <f t="shared" si="3196"/>
        <v>0</v>
      </c>
      <c r="BA977" s="23">
        <f t="shared" si="3132"/>
        <v>200</v>
      </c>
      <c r="BB977" s="23">
        <f t="shared" si="3196"/>
        <v>0</v>
      </c>
      <c r="BC977" s="23">
        <f t="shared" si="3196"/>
        <v>0</v>
      </c>
      <c r="BD977" s="23">
        <f t="shared" si="3196"/>
        <v>0</v>
      </c>
      <c r="BE977" s="23">
        <f t="shared" si="3196"/>
        <v>0</v>
      </c>
      <c r="BF977" s="23">
        <f t="shared" si="3196"/>
        <v>0</v>
      </c>
      <c r="BG977" s="23">
        <f t="shared" si="3196"/>
        <v>0</v>
      </c>
      <c r="BH977" s="23">
        <f t="shared" si="3196"/>
        <v>0</v>
      </c>
      <c r="BI977" s="23">
        <f t="shared" si="3196"/>
        <v>0</v>
      </c>
      <c r="BJ977" s="23">
        <f t="shared" si="3196"/>
        <v>0</v>
      </c>
      <c r="BK977" s="23">
        <f t="shared" si="3196"/>
        <v>0</v>
      </c>
      <c r="BL977" s="23">
        <f t="shared" si="3196"/>
        <v>0</v>
      </c>
      <c r="BM977" s="23">
        <f t="shared" si="3196"/>
        <v>0</v>
      </c>
      <c r="BN977" s="23">
        <f t="shared" si="3196"/>
        <v>0</v>
      </c>
      <c r="BO977" s="23">
        <f t="shared" si="3196"/>
        <v>0</v>
      </c>
      <c r="BP977" s="23">
        <f t="shared" si="3196"/>
        <v>0</v>
      </c>
      <c r="BQ977" s="23">
        <f t="shared" si="3196"/>
        <v>0</v>
      </c>
      <c r="BR977" s="23">
        <f t="shared" si="3126"/>
        <v>200</v>
      </c>
      <c r="BS977" s="23">
        <f t="shared" si="3127"/>
        <v>0</v>
      </c>
      <c r="BT977" s="23">
        <f t="shared" si="3128"/>
        <v>0</v>
      </c>
      <c r="BU977" s="23">
        <f t="shared" si="3196"/>
        <v>0</v>
      </c>
      <c r="BV977" s="23">
        <f t="shared" si="3166"/>
        <v>200</v>
      </c>
      <c r="BW977" s="23">
        <f t="shared" si="3196"/>
        <v>0</v>
      </c>
    </row>
    <row r="978" spans="1:77" ht="31.2" x14ac:dyDescent="0.3">
      <c r="A978" s="12">
        <v>931</v>
      </c>
      <c r="B978" s="12" t="s">
        <v>109</v>
      </c>
      <c r="C978" s="12" t="s">
        <v>108</v>
      </c>
      <c r="D978" s="12" t="s">
        <v>62</v>
      </c>
      <c r="E978" s="12" t="s">
        <v>7</v>
      </c>
      <c r="F978" s="14" t="s">
        <v>383</v>
      </c>
      <c r="G978" s="20">
        <f>G979</f>
        <v>200</v>
      </c>
      <c r="H978" s="20">
        <f t="shared" si="3196"/>
        <v>0</v>
      </c>
      <c r="I978" s="20">
        <f t="shared" si="3196"/>
        <v>0</v>
      </c>
      <c r="J978" s="20">
        <f t="shared" si="3196"/>
        <v>0</v>
      </c>
      <c r="K978" s="20">
        <f t="shared" si="3196"/>
        <v>0</v>
      </c>
      <c r="L978" s="20">
        <f t="shared" si="3196"/>
        <v>0</v>
      </c>
      <c r="M978" s="20">
        <f t="shared" si="3190"/>
        <v>200</v>
      </c>
      <c r="N978" s="20">
        <f t="shared" si="3191"/>
        <v>0</v>
      </c>
      <c r="O978" s="20">
        <f t="shared" si="3192"/>
        <v>0</v>
      </c>
      <c r="P978" s="23">
        <f t="shared" si="3196"/>
        <v>0</v>
      </c>
      <c r="Q978" s="23">
        <f t="shared" si="3196"/>
        <v>0</v>
      </c>
      <c r="R978" s="23">
        <f t="shared" si="3196"/>
        <v>0</v>
      </c>
      <c r="S978" s="23">
        <f t="shared" si="3196"/>
        <v>0</v>
      </c>
      <c r="T978" s="23">
        <f t="shared" si="3196"/>
        <v>0</v>
      </c>
      <c r="U978" s="23">
        <f t="shared" si="3196"/>
        <v>0</v>
      </c>
      <c r="V978" s="23">
        <f t="shared" si="3196"/>
        <v>0</v>
      </c>
      <c r="W978" s="23">
        <f t="shared" si="3196"/>
        <v>0</v>
      </c>
      <c r="X978" s="23">
        <f t="shared" si="3196"/>
        <v>0</v>
      </c>
      <c r="Y978" s="23">
        <f t="shared" si="3196"/>
        <v>0</v>
      </c>
      <c r="Z978" s="23">
        <f t="shared" si="3105"/>
        <v>200</v>
      </c>
      <c r="AA978" s="23">
        <f t="shared" si="3106"/>
        <v>0</v>
      </c>
      <c r="AB978" s="23">
        <f t="shared" si="3107"/>
        <v>0</v>
      </c>
      <c r="AC978" s="23">
        <f t="shared" si="3196"/>
        <v>0</v>
      </c>
      <c r="AD978" s="23">
        <f t="shared" si="3196"/>
        <v>0</v>
      </c>
      <c r="AE978" s="23">
        <f t="shared" si="3196"/>
        <v>0</v>
      </c>
      <c r="AF978" s="23">
        <f t="shared" si="3196"/>
        <v>0</v>
      </c>
      <c r="AG978" s="23">
        <f t="shared" si="3196"/>
        <v>0</v>
      </c>
      <c r="AH978" s="23">
        <f t="shared" si="3196"/>
        <v>0</v>
      </c>
      <c r="AI978" s="23">
        <f t="shared" si="3196"/>
        <v>0</v>
      </c>
      <c r="AJ978" s="23">
        <f t="shared" si="3196"/>
        <v>0</v>
      </c>
      <c r="AK978" s="23">
        <f t="shared" si="3196"/>
        <v>0</v>
      </c>
      <c r="AL978" s="23">
        <f t="shared" si="3196"/>
        <v>0</v>
      </c>
      <c r="AM978" s="23">
        <f t="shared" si="3196"/>
        <v>0</v>
      </c>
      <c r="AN978" s="23">
        <f t="shared" si="3196"/>
        <v>0</v>
      </c>
      <c r="AO978" s="23">
        <f t="shared" si="3168"/>
        <v>200</v>
      </c>
      <c r="AP978" s="23">
        <f t="shared" si="3169"/>
        <v>0</v>
      </c>
      <c r="AQ978" s="23">
        <f t="shared" si="3170"/>
        <v>0</v>
      </c>
      <c r="AR978" s="23">
        <f t="shared" si="3196"/>
        <v>0</v>
      </c>
      <c r="AS978" s="23">
        <f t="shared" si="3171"/>
        <v>200</v>
      </c>
      <c r="AT978" s="23">
        <f t="shared" si="3196"/>
        <v>0</v>
      </c>
      <c r="AU978" s="23">
        <f t="shared" si="3196"/>
        <v>0</v>
      </c>
      <c r="AV978" s="23">
        <f t="shared" si="3196"/>
        <v>0</v>
      </c>
      <c r="AW978" s="23">
        <f t="shared" si="3196"/>
        <v>0</v>
      </c>
      <c r="AX978" s="23">
        <f t="shared" si="3196"/>
        <v>0</v>
      </c>
      <c r="AY978" s="23">
        <f t="shared" si="3131"/>
        <v>200</v>
      </c>
      <c r="AZ978" s="23">
        <f t="shared" si="3196"/>
        <v>0</v>
      </c>
      <c r="BA978" s="23">
        <f t="shared" si="3132"/>
        <v>200</v>
      </c>
      <c r="BB978" s="23">
        <f t="shared" si="3196"/>
        <v>0</v>
      </c>
      <c r="BC978" s="23">
        <f t="shared" si="3196"/>
        <v>0</v>
      </c>
      <c r="BD978" s="23">
        <f t="shared" si="3196"/>
        <v>0</v>
      </c>
      <c r="BE978" s="23">
        <f t="shared" si="3196"/>
        <v>0</v>
      </c>
      <c r="BF978" s="23">
        <f t="shared" si="3196"/>
        <v>0</v>
      </c>
      <c r="BG978" s="23">
        <f t="shared" si="3196"/>
        <v>0</v>
      </c>
      <c r="BH978" s="23">
        <f t="shared" si="3196"/>
        <v>0</v>
      </c>
      <c r="BI978" s="23">
        <f t="shared" si="3196"/>
        <v>0</v>
      </c>
      <c r="BJ978" s="23">
        <f t="shared" si="3196"/>
        <v>0</v>
      </c>
      <c r="BK978" s="23">
        <f t="shared" si="3196"/>
        <v>0</v>
      </c>
      <c r="BL978" s="23">
        <f t="shared" si="3196"/>
        <v>0</v>
      </c>
      <c r="BM978" s="23">
        <f t="shared" si="3196"/>
        <v>0</v>
      </c>
      <c r="BN978" s="23">
        <f t="shared" si="3196"/>
        <v>0</v>
      </c>
      <c r="BO978" s="23">
        <f t="shared" si="3196"/>
        <v>0</v>
      </c>
      <c r="BP978" s="23">
        <f t="shared" si="3196"/>
        <v>0</v>
      </c>
      <c r="BQ978" s="23">
        <f t="shared" si="3196"/>
        <v>0</v>
      </c>
      <c r="BR978" s="23">
        <f t="shared" si="3126"/>
        <v>200</v>
      </c>
      <c r="BS978" s="23">
        <f t="shared" si="3127"/>
        <v>0</v>
      </c>
      <c r="BT978" s="23">
        <f t="shared" si="3128"/>
        <v>0</v>
      </c>
      <c r="BU978" s="23">
        <f t="shared" si="3196"/>
        <v>0</v>
      </c>
      <c r="BV978" s="23">
        <f t="shared" si="3166"/>
        <v>200</v>
      </c>
      <c r="BW978" s="23">
        <f t="shared" si="3196"/>
        <v>0</v>
      </c>
    </row>
    <row r="979" spans="1:77" ht="31.2" x14ac:dyDescent="0.3">
      <c r="A979" s="12">
        <v>931</v>
      </c>
      <c r="B979" s="12" t="s">
        <v>109</v>
      </c>
      <c r="C979" s="12" t="s">
        <v>108</v>
      </c>
      <c r="D979" s="12" t="s">
        <v>62</v>
      </c>
      <c r="E979" s="12">
        <v>240</v>
      </c>
      <c r="F979" s="14" t="s">
        <v>372</v>
      </c>
      <c r="G979" s="20">
        <v>200</v>
      </c>
      <c r="H979" s="20">
        <v>0</v>
      </c>
      <c r="I979" s="20">
        <v>0</v>
      </c>
      <c r="J979" s="20"/>
      <c r="K979" s="20"/>
      <c r="L979" s="20"/>
      <c r="M979" s="20">
        <f t="shared" si="3190"/>
        <v>200</v>
      </c>
      <c r="N979" s="20">
        <f t="shared" si="3191"/>
        <v>0</v>
      </c>
      <c r="O979" s="20">
        <f t="shared" si="3192"/>
        <v>0</v>
      </c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>
        <f t="shared" si="3105"/>
        <v>200</v>
      </c>
      <c r="AA979" s="23">
        <f t="shared" si="3106"/>
        <v>0</v>
      </c>
      <c r="AB979" s="23">
        <f t="shared" si="3107"/>
        <v>0</v>
      </c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>
        <f t="shared" si="3168"/>
        <v>200</v>
      </c>
      <c r="AP979" s="23">
        <f t="shared" si="3169"/>
        <v>0</v>
      </c>
      <c r="AQ979" s="23">
        <f t="shared" si="3170"/>
        <v>0</v>
      </c>
      <c r="AR979" s="23"/>
      <c r="AS979" s="23">
        <f t="shared" si="3171"/>
        <v>200</v>
      </c>
      <c r="AT979" s="23"/>
      <c r="AU979" s="23"/>
      <c r="AV979" s="23"/>
      <c r="AW979" s="23"/>
      <c r="AX979" s="23"/>
      <c r="AY979" s="23">
        <f t="shared" si="3131"/>
        <v>200</v>
      </c>
      <c r="AZ979" s="23"/>
      <c r="BA979" s="23">
        <f t="shared" si="3132"/>
        <v>200</v>
      </c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>
        <f t="shared" si="3126"/>
        <v>200</v>
      </c>
      <c r="BS979" s="23">
        <f t="shared" si="3127"/>
        <v>0</v>
      </c>
      <c r="BT979" s="23">
        <f t="shared" si="3128"/>
        <v>0</v>
      </c>
      <c r="BU979" s="23"/>
      <c r="BV979" s="23">
        <f t="shared" si="3166"/>
        <v>200</v>
      </c>
      <c r="BW979" s="23"/>
    </row>
    <row r="980" spans="1:77" s="15" customFormat="1" ht="31.2" x14ac:dyDescent="0.3">
      <c r="A980" s="17">
        <v>931</v>
      </c>
      <c r="B980" s="17" t="s">
        <v>109</v>
      </c>
      <c r="C980" s="17" t="s">
        <v>109</v>
      </c>
      <c r="D980" s="17"/>
      <c r="E980" s="17"/>
      <c r="F980" s="10" t="s">
        <v>397</v>
      </c>
      <c r="G980" s="19">
        <f>G981</f>
        <v>10502.100000000002</v>
      </c>
      <c r="H980" s="19">
        <f t="shared" ref="H980:BW982" si="3197">H981</f>
        <v>10557.199999999999</v>
      </c>
      <c r="I980" s="19">
        <f t="shared" si="3197"/>
        <v>10557.199999999999</v>
      </c>
      <c r="J980" s="19">
        <f t="shared" si="3197"/>
        <v>0</v>
      </c>
      <c r="K980" s="19">
        <f t="shared" si="3197"/>
        <v>0</v>
      </c>
      <c r="L980" s="19">
        <f t="shared" si="3197"/>
        <v>0</v>
      </c>
      <c r="M980" s="20">
        <f t="shared" si="3190"/>
        <v>10502.100000000002</v>
      </c>
      <c r="N980" s="20">
        <f t="shared" si="3191"/>
        <v>10557.199999999999</v>
      </c>
      <c r="O980" s="20">
        <f t="shared" si="3192"/>
        <v>10557.199999999999</v>
      </c>
      <c r="P980" s="22">
        <f t="shared" si="3197"/>
        <v>0</v>
      </c>
      <c r="Q980" s="22">
        <f t="shared" si="3197"/>
        <v>0</v>
      </c>
      <c r="R980" s="22">
        <f t="shared" si="3197"/>
        <v>0</v>
      </c>
      <c r="S980" s="22">
        <f t="shared" si="3197"/>
        <v>0</v>
      </c>
      <c r="T980" s="22">
        <f t="shared" si="3197"/>
        <v>0</v>
      </c>
      <c r="U980" s="22">
        <f t="shared" si="3197"/>
        <v>0</v>
      </c>
      <c r="V980" s="22">
        <f t="shared" si="3197"/>
        <v>0</v>
      </c>
      <c r="W980" s="22">
        <f t="shared" si="3197"/>
        <v>0</v>
      </c>
      <c r="X980" s="22">
        <f t="shared" si="3197"/>
        <v>0</v>
      </c>
      <c r="Y980" s="22">
        <f t="shared" si="3197"/>
        <v>0</v>
      </c>
      <c r="Z980" s="22">
        <f t="shared" si="3105"/>
        <v>10502.100000000002</v>
      </c>
      <c r="AA980" s="22">
        <f t="shared" si="3106"/>
        <v>10557.199999999999</v>
      </c>
      <c r="AB980" s="22">
        <f t="shared" si="3107"/>
        <v>10557.199999999999</v>
      </c>
      <c r="AC980" s="22">
        <f t="shared" si="3197"/>
        <v>0</v>
      </c>
      <c r="AD980" s="22">
        <f t="shared" si="3197"/>
        <v>0</v>
      </c>
      <c r="AE980" s="22">
        <f t="shared" si="3197"/>
        <v>0</v>
      </c>
      <c r="AF980" s="22">
        <f t="shared" si="3197"/>
        <v>0</v>
      </c>
      <c r="AG980" s="22">
        <f t="shared" si="3197"/>
        <v>0</v>
      </c>
      <c r="AH980" s="22">
        <f t="shared" si="3197"/>
        <v>0</v>
      </c>
      <c r="AI980" s="22">
        <f t="shared" si="3197"/>
        <v>0</v>
      </c>
      <c r="AJ980" s="22">
        <f t="shared" si="3197"/>
        <v>0</v>
      </c>
      <c r="AK980" s="22">
        <f t="shared" si="3197"/>
        <v>0</v>
      </c>
      <c r="AL980" s="22">
        <f t="shared" si="3197"/>
        <v>0</v>
      </c>
      <c r="AM980" s="22">
        <f t="shared" si="3197"/>
        <v>0</v>
      </c>
      <c r="AN980" s="22">
        <f t="shared" si="3197"/>
        <v>0</v>
      </c>
      <c r="AO980" s="22">
        <f t="shared" si="3168"/>
        <v>10502.100000000002</v>
      </c>
      <c r="AP980" s="22">
        <f t="shared" si="3169"/>
        <v>10557.199999999999</v>
      </c>
      <c r="AQ980" s="22">
        <f t="shared" si="3170"/>
        <v>10557.199999999999</v>
      </c>
      <c r="AR980" s="22">
        <f t="shared" si="3197"/>
        <v>0</v>
      </c>
      <c r="AS980" s="22">
        <f t="shared" si="3171"/>
        <v>10502.100000000002</v>
      </c>
      <c r="AT980" s="22">
        <f t="shared" si="3197"/>
        <v>0</v>
      </c>
      <c r="AU980" s="22">
        <f t="shared" si="3197"/>
        <v>0</v>
      </c>
      <c r="AV980" s="22">
        <f t="shared" si="3197"/>
        <v>0</v>
      </c>
      <c r="AW980" s="22">
        <f t="shared" si="3197"/>
        <v>0</v>
      </c>
      <c r="AX980" s="22">
        <f t="shared" si="3197"/>
        <v>0</v>
      </c>
      <c r="AY980" s="22">
        <f t="shared" si="3131"/>
        <v>10502.100000000002</v>
      </c>
      <c r="AZ980" s="22">
        <f t="shared" si="3197"/>
        <v>0</v>
      </c>
      <c r="BA980" s="22">
        <f t="shared" si="3132"/>
        <v>10502.100000000002</v>
      </c>
      <c r="BB980" s="22">
        <f t="shared" si="3197"/>
        <v>0</v>
      </c>
      <c r="BC980" s="22">
        <f t="shared" si="3197"/>
        <v>0</v>
      </c>
      <c r="BD980" s="22">
        <f t="shared" si="3197"/>
        <v>0</v>
      </c>
      <c r="BE980" s="22">
        <f t="shared" si="3197"/>
        <v>0</v>
      </c>
      <c r="BF980" s="22">
        <f t="shared" si="3197"/>
        <v>0</v>
      </c>
      <c r="BG980" s="22">
        <f t="shared" si="3197"/>
        <v>0</v>
      </c>
      <c r="BH980" s="22">
        <f t="shared" si="3197"/>
        <v>0</v>
      </c>
      <c r="BI980" s="22">
        <f t="shared" si="3197"/>
        <v>0</v>
      </c>
      <c r="BJ980" s="22">
        <f t="shared" si="3197"/>
        <v>0</v>
      </c>
      <c r="BK980" s="22">
        <f t="shared" si="3197"/>
        <v>0</v>
      </c>
      <c r="BL980" s="22">
        <f t="shared" si="3197"/>
        <v>0</v>
      </c>
      <c r="BM980" s="22">
        <f t="shared" si="3197"/>
        <v>0</v>
      </c>
      <c r="BN980" s="22">
        <f t="shared" si="3197"/>
        <v>0</v>
      </c>
      <c r="BO980" s="22">
        <f t="shared" si="3197"/>
        <v>0</v>
      </c>
      <c r="BP980" s="22">
        <f t="shared" si="3197"/>
        <v>0</v>
      </c>
      <c r="BQ980" s="22">
        <f t="shared" si="3197"/>
        <v>0</v>
      </c>
      <c r="BR980" s="22">
        <f t="shared" si="3126"/>
        <v>10502.100000000002</v>
      </c>
      <c r="BS980" s="22">
        <f t="shared" si="3127"/>
        <v>10557.199999999999</v>
      </c>
      <c r="BT980" s="22">
        <f t="shared" si="3128"/>
        <v>10557.199999999999</v>
      </c>
      <c r="BU980" s="22">
        <f t="shared" si="3197"/>
        <v>0</v>
      </c>
      <c r="BV980" s="22">
        <f t="shared" si="3166"/>
        <v>10502.100000000002</v>
      </c>
      <c r="BW980" s="22">
        <f t="shared" si="3197"/>
        <v>0</v>
      </c>
    </row>
    <row r="981" spans="1:77" ht="31.2" x14ac:dyDescent="0.3">
      <c r="A981" s="12">
        <v>931</v>
      </c>
      <c r="B981" s="12" t="s">
        <v>109</v>
      </c>
      <c r="C981" s="12" t="s">
        <v>109</v>
      </c>
      <c r="D981" s="12" t="s">
        <v>351</v>
      </c>
      <c r="E981" s="12"/>
      <c r="F981" s="14" t="s">
        <v>409</v>
      </c>
      <c r="G981" s="20">
        <f>G982</f>
        <v>10502.100000000002</v>
      </c>
      <c r="H981" s="20">
        <f t="shared" si="3197"/>
        <v>10557.199999999999</v>
      </c>
      <c r="I981" s="20">
        <f t="shared" si="3197"/>
        <v>10557.199999999999</v>
      </c>
      <c r="J981" s="20">
        <f t="shared" si="3197"/>
        <v>0</v>
      </c>
      <c r="K981" s="20">
        <f t="shared" si="3197"/>
        <v>0</v>
      </c>
      <c r="L981" s="20">
        <f t="shared" si="3197"/>
        <v>0</v>
      </c>
      <c r="M981" s="20">
        <f t="shared" si="3190"/>
        <v>10502.100000000002</v>
      </c>
      <c r="N981" s="20">
        <f t="shared" si="3191"/>
        <v>10557.199999999999</v>
      </c>
      <c r="O981" s="20">
        <f t="shared" si="3192"/>
        <v>10557.199999999999</v>
      </c>
      <c r="P981" s="23">
        <f t="shared" si="3197"/>
        <v>0</v>
      </c>
      <c r="Q981" s="23">
        <f t="shared" si="3197"/>
        <v>0</v>
      </c>
      <c r="R981" s="23">
        <f t="shared" si="3197"/>
        <v>0</v>
      </c>
      <c r="S981" s="23">
        <f t="shared" si="3197"/>
        <v>0</v>
      </c>
      <c r="T981" s="23">
        <f t="shared" si="3197"/>
        <v>0</v>
      </c>
      <c r="U981" s="23">
        <f t="shared" si="3197"/>
        <v>0</v>
      </c>
      <c r="V981" s="23">
        <f t="shared" si="3197"/>
        <v>0</v>
      </c>
      <c r="W981" s="23">
        <f t="shared" si="3197"/>
        <v>0</v>
      </c>
      <c r="X981" s="23">
        <f t="shared" si="3197"/>
        <v>0</v>
      </c>
      <c r="Y981" s="23">
        <f t="shared" si="3197"/>
        <v>0</v>
      </c>
      <c r="Z981" s="23">
        <f t="shared" si="3105"/>
        <v>10502.100000000002</v>
      </c>
      <c r="AA981" s="23">
        <f t="shared" si="3106"/>
        <v>10557.199999999999</v>
      </c>
      <c r="AB981" s="23">
        <f t="shared" si="3107"/>
        <v>10557.199999999999</v>
      </c>
      <c r="AC981" s="23">
        <f t="shared" si="3197"/>
        <v>0</v>
      </c>
      <c r="AD981" s="23">
        <f t="shared" si="3197"/>
        <v>0</v>
      </c>
      <c r="AE981" s="23">
        <f t="shared" si="3197"/>
        <v>0</v>
      </c>
      <c r="AF981" s="23">
        <f t="shared" si="3197"/>
        <v>0</v>
      </c>
      <c r="AG981" s="23">
        <f t="shared" si="3197"/>
        <v>0</v>
      </c>
      <c r="AH981" s="23">
        <f t="shared" si="3197"/>
        <v>0</v>
      </c>
      <c r="AI981" s="23">
        <f t="shared" si="3197"/>
        <v>0</v>
      </c>
      <c r="AJ981" s="23">
        <f t="shared" si="3197"/>
        <v>0</v>
      </c>
      <c r="AK981" s="23">
        <f t="shared" si="3197"/>
        <v>0</v>
      </c>
      <c r="AL981" s="23">
        <f t="shared" si="3197"/>
        <v>0</v>
      </c>
      <c r="AM981" s="23">
        <f t="shared" si="3197"/>
        <v>0</v>
      </c>
      <c r="AN981" s="23">
        <f t="shared" si="3197"/>
        <v>0</v>
      </c>
      <c r="AO981" s="23">
        <f t="shared" si="3168"/>
        <v>10502.100000000002</v>
      </c>
      <c r="AP981" s="23">
        <f t="shared" si="3169"/>
        <v>10557.199999999999</v>
      </c>
      <c r="AQ981" s="23">
        <f t="shared" si="3170"/>
        <v>10557.199999999999</v>
      </c>
      <c r="AR981" s="23">
        <f t="shared" si="3197"/>
        <v>0</v>
      </c>
      <c r="AS981" s="23">
        <f t="shared" si="3171"/>
        <v>10502.100000000002</v>
      </c>
      <c r="AT981" s="23">
        <f t="shared" si="3197"/>
        <v>0</v>
      </c>
      <c r="AU981" s="23">
        <f t="shared" si="3197"/>
        <v>0</v>
      </c>
      <c r="AV981" s="23">
        <f t="shared" si="3197"/>
        <v>0</v>
      </c>
      <c r="AW981" s="23">
        <f t="shared" si="3197"/>
        <v>0</v>
      </c>
      <c r="AX981" s="23">
        <f t="shared" si="3197"/>
        <v>0</v>
      </c>
      <c r="AY981" s="23">
        <f t="shared" si="3131"/>
        <v>10502.100000000002</v>
      </c>
      <c r="AZ981" s="23">
        <f t="shared" si="3197"/>
        <v>0</v>
      </c>
      <c r="BA981" s="23">
        <f t="shared" si="3132"/>
        <v>10502.100000000002</v>
      </c>
      <c r="BB981" s="23">
        <f t="shared" si="3197"/>
        <v>0</v>
      </c>
      <c r="BC981" s="23">
        <f t="shared" si="3197"/>
        <v>0</v>
      </c>
      <c r="BD981" s="23">
        <f t="shared" si="3197"/>
        <v>0</v>
      </c>
      <c r="BE981" s="23">
        <f t="shared" si="3197"/>
        <v>0</v>
      </c>
      <c r="BF981" s="23">
        <f t="shared" si="3197"/>
        <v>0</v>
      </c>
      <c r="BG981" s="23">
        <f t="shared" si="3197"/>
        <v>0</v>
      </c>
      <c r="BH981" s="23">
        <f t="shared" si="3197"/>
        <v>0</v>
      </c>
      <c r="BI981" s="23">
        <f t="shared" si="3197"/>
        <v>0</v>
      </c>
      <c r="BJ981" s="23">
        <f t="shared" si="3197"/>
        <v>0</v>
      </c>
      <c r="BK981" s="23">
        <f t="shared" si="3197"/>
        <v>0</v>
      </c>
      <c r="BL981" s="23">
        <f t="shared" si="3197"/>
        <v>0</v>
      </c>
      <c r="BM981" s="23">
        <f t="shared" si="3197"/>
        <v>0</v>
      </c>
      <c r="BN981" s="23">
        <f t="shared" si="3197"/>
        <v>0</v>
      </c>
      <c r="BO981" s="23">
        <f t="shared" si="3197"/>
        <v>0</v>
      </c>
      <c r="BP981" s="23">
        <f t="shared" si="3197"/>
        <v>0</v>
      </c>
      <c r="BQ981" s="23">
        <f t="shared" si="3197"/>
        <v>0</v>
      </c>
      <c r="BR981" s="23">
        <f t="shared" si="3126"/>
        <v>10502.100000000002</v>
      </c>
      <c r="BS981" s="23">
        <f t="shared" si="3127"/>
        <v>10557.199999999999</v>
      </c>
      <c r="BT981" s="23">
        <f t="shared" si="3128"/>
        <v>10557.199999999999</v>
      </c>
      <c r="BU981" s="23">
        <f t="shared" si="3197"/>
        <v>0</v>
      </c>
      <c r="BV981" s="23">
        <f t="shared" si="3166"/>
        <v>10502.100000000002</v>
      </c>
      <c r="BW981" s="23">
        <f t="shared" si="3197"/>
        <v>0</v>
      </c>
      <c r="BX981" s="5"/>
    </row>
    <row r="982" spans="1:77" ht="31.2" x14ac:dyDescent="0.3">
      <c r="A982" s="12">
        <v>931</v>
      </c>
      <c r="B982" s="12" t="s">
        <v>109</v>
      </c>
      <c r="C982" s="12" t="s">
        <v>109</v>
      </c>
      <c r="D982" s="12" t="s">
        <v>361</v>
      </c>
      <c r="E982" s="12"/>
      <c r="F982" s="14" t="s">
        <v>412</v>
      </c>
      <c r="G982" s="20">
        <f>G983</f>
        <v>10502.100000000002</v>
      </c>
      <c r="H982" s="20">
        <f t="shared" si="3197"/>
        <v>10557.199999999999</v>
      </c>
      <c r="I982" s="20">
        <f t="shared" si="3197"/>
        <v>10557.199999999999</v>
      </c>
      <c r="J982" s="20">
        <f t="shared" si="3197"/>
        <v>0</v>
      </c>
      <c r="K982" s="20">
        <f t="shared" si="3197"/>
        <v>0</v>
      </c>
      <c r="L982" s="20">
        <f t="shared" si="3197"/>
        <v>0</v>
      </c>
      <c r="M982" s="20">
        <f t="shared" si="3190"/>
        <v>10502.100000000002</v>
      </c>
      <c r="N982" s="20">
        <f t="shared" si="3191"/>
        <v>10557.199999999999</v>
      </c>
      <c r="O982" s="20">
        <f t="shared" si="3192"/>
        <v>10557.199999999999</v>
      </c>
      <c r="P982" s="23">
        <f t="shared" si="3197"/>
        <v>0</v>
      </c>
      <c r="Q982" s="23">
        <f t="shared" si="3197"/>
        <v>0</v>
      </c>
      <c r="R982" s="23">
        <f t="shared" si="3197"/>
        <v>0</v>
      </c>
      <c r="S982" s="23">
        <f t="shared" si="3197"/>
        <v>0</v>
      </c>
      <c r="T982" s="23">
        <f t="shared" si="3197"/>
        <v>0</v>
      </c>
      <c r="U982" s="23">
        <f t="shared" si="3197"/>
        <v>0</v>
      </c>
      <c r="V982" s="23">
        <f t="shared" si="3197"/>
        <v>0</v>
      </c>
      <c r="W982" s="23">
        <f t="shared" si="3197"/>
        <v>0</v>
      </c>
      <c r="X982" s="23">
        <f t="shared" si="3197"/>
        <v>0</v>
      </c>
      <c r="Y982" s="23">
        <f t="shared" si="3197"/>
        <v>0</v>
      </c>
      <c r="Z982" s="23">
        <f t="shared" si="3105"/>
        <v>10502.100000000002</v>
      </c>
      <c r="AA982" s="23">
        <f t="shared" si="3106"/>
        <v>10557.199999999999</v>
      </c>
      <c r="AB982" s="23">
        <f t="shared" si="3107"/>
        <v>10557.199999999999</v>
      </c>
      <c r="AC982" s="23">
        <f t="shared" si="3197"/>
        <v>0</v>
      </c>
      <c r="AD982" s="23">
        <f t="shared" si="3197"/>
        <v>0</v>
      </c>
      <c r="AE982" s="23">
        <f t="shared" si="3197"/>
        <v>0</v>
      </c>
      <c r="AF982" s="23">
        <f t="shared" si="3197"/>
        <v>0</v>
      </c>
      <c r="AG982" s="23">
        <f t="shared" si="3197"/>
        <v>0</v>
      </c>
      <c r="AH982" s="23">
        <f t="shared" si="3197"/>
        <v>0</v>
      </c>
      <c r="AI982" s="23">
        <f t="shared" si="3197"/>
        <v>0</v>
      </c>
      <c r="AJ982" s="23">
        <f t="shared" si="3197"/>
        <v>0</v>
      </c>
      <c r="AK982" s="23">
        <f t="shared" si="3197"/>
        <v>0</v>
      </c>
      <c r="AL982" s="23">
        <f t="shared" si="3197"/>
        <v>0</v>
      </c>
      <c r="AM982" s="23">
        <f t="shared" si="3197"/>
        <v>0</v>
      </c>
      <c r="AN982" s="23">
        <f t="shared" si="3197"/>
        <v>0</v>
      </c>
      <c r="AO982" s="23">
        <f t="shared" si="3168"/>
        <v>10502.100000000002</v>
      </c>
      <c r="AP982" s="23">
        <f t="shared" si="3169"/>
        <v>10557.199999999999</v>
      </c>
      <c r="AQ982" s="23">
        <f t="shared" si="3170"/>
        <v>10557.199999999999</v>
      </c>
      <c r="AR982" s="23">
        <f t="shared" si="3197"/>
        <v>0</v>
      </c>
      <c r="AS982" s="23">
        <f t="shared" si="3171"/>
        <v>10502.100000000002</v>
      </c>
      <c r="AT982" s="23">
        <f t="shared" si="3197"/>
        <v>0</v>
      </c>
      <c r="AU982" s="23">
        <f t="shared" si="3197"/>
        <v>0</v>
      </c>
      <c r="AV982" s="23">
        <f t="shared" si="3197"/>
        <v>0</v>
      </c>
      <c r="AW982" s="23">
        <f t="shared" si="3197"/>
        <v>0</v>
      </c>
      <c r="AX982" s="23">
        <f t="shared" si="3197"/>
        <v>0</v>
      </c>
      <c r="AY982" s="23">
        <f t="shared" si="3131"/>
        <v>10502.100000000002</v>
      </c>
      <c r="AZ982" s="23">
        <f t="shared" si="3197"/>
        <v>0</v>
      </c>
      <c r="BA982" s="23">
        <f t="shared" si="3132"/>
        <v>10502.100000000002</v>
      </c>
      <c r="BB982" s="23">
        <f t="shared" si="3197"/>
        <v>0</v>
      </c>
      <c r="BC982" s="23">
        <f t="shared" si="3197"/>
        <v>0</v>
      </c>
      <c r="BD982" s="23">
        <f t="shared" si="3197"/>
        <v>0</v>
      </c>
      <c r="BE982" s="23">
        <f t="shared" si="3197"/>
        <v>0</v>
      </c>
      <c r="BF982" s="23">
        <f t="shared" si="3197"/>
        <v>0</v>
      </c>
      <c r="BG982" s="23">
        <f t="shared" si="3197"/>
        <v>0</v>
      </c>
      <c r="BH982" s="23">
        <f t="shared" si="3197"/>
        <v>0</v>
      </c>
      <c r="BI982" s="23">
        <f t="shared" si="3197"/>
        <v>0</v>
      </c>
      <c r="BJ982" s="23">
        <f t="shared" si="3197"/>
        <v>0</v>
      </c>
      <c r="BK982" s="23">
        <f t="shared" si="3197"/>
        <v>0</v>
      </c>
      <c r="BL982" s="23">
        <f t="shared" si="3197"/>
        <v>0</v>
      </c>
      <c r="BM982" s="23">
        <f t="shared" si="3197"/>
        <v>0</v>
      </c>
      <c r="BN982" s="23">
        <f t="shared" si="3197"/>
        <v>0</v>
      </c>
      <c r="BO982" s="23">
        <f t="shared" si="3197"/>
        <v>0</v>
      </c>
      <c r="BP982" s="23">
        <f t="shared" si="3197"/>
        <v>0</v>
      </c>
      <c r="BQ982" s="23">
        <f t="shared" si="3197"/>
        <v>0</v>
      </c>
      <c r="BR982" s="23">
        <f t="shared" si="3126"/>
        <v>10502.100000000002</v>
      </c>
      <c r="BS982" s="23">
        <f t="shared" si="3127"/>
        <v>10557.199999999999</v>
      </c>
      <c r="BT982" s="23">
        <f t="shared" si="3128"/>
        <v>10557.199999999999</v>
      </c>
      <c r="BU982" s="23">
        <f t="shared" si="3197"/>
        <v>0</v>
      </c>
      <c r="BV982" s="23">
        <f t="shared" si="3166"/>
        <v>10502.100000000002</v>
      </c>
      <c r="BW982" s="23">
        <f t="shared" si="3197"/>
        <v>0</v>
      </c>
      <c r="BX982" s="5"/>
    </row>
    <row r="983" spans="1:77" ht="62.4" x14ac:dyDescent="0.3">
      <c r="A983" s="12">
        <v>931</v>
      </c>
      <c r="B983" s="12" t="s">
        <v>109</v>
      </c>
      <c r="C983" s="12" t="s">
        <v>109</v>
      </c>
      <c r="D983" s="12" t="s">
        <v>341</v>
      </c>
      <c r="E983" s="12"/>
      <c r="F983" s="14" t="s">
        <v>45</v>
      </c>
      <c r="G983" s="20">
        <f>G984+G986+G988</f>
        <v>10502.100000000002</v>
      </c>
      <c r="H983" s="20">
        <f t="shared" ref="H983:L983" si="3198">H984+H986+H988</f>
        <v>10557.199999999999</v>
      </c>
      <c r="I983" s="20">
        <f t="shared" si="3198"/>
        <v>10557.199999999999</v>
      </c>
      <c r="J983" s="20">
        <f t="shared" si="3198"/>
        <v>0</v>
      </c>
      <c r="K983" s="20">
        <f t="shared" si="3198"/>
        <v>0</v>
      </c>
      <c r="L983" s="20">
        <f t="shared" si="3198"/>
        <v>0</v>
      </c>
      <c r="M983" s="20">
        <f t="shared" si="3190"/>
        <v>10502.100000000002</v>
      </c>
      <c r="N983" s="20">
        <f t="shared" si="3191"/>
        <v>10557.199999999999</v>
      </c>
      <c r="O983" s="20">
        <f t="shared" si="3192"/>
        <v>10557.199999999999</v>
      </c>
      <c r="P983" s="23">
        <f t="shared" ref="P983:Q983" si="3199">P984+P986+P988</f>
        <v>0</v>
      </c>
      <c r="Q983" s="23">
        <f t="shared" si="3199"/>
        <v>0</v>
      </c>
      <c r="R983" s="23">
        <f t="shared" ref="R983:T983" si="3200">R984+R986+R988</f>
        <v>0</v>
      </c>
      <c r="S983" s="23">
        <f t="shared" si="3200"/>
        <v>0</v>
      </c>
      <c r="T983" s="23">
        <f t="shared" si="3200"/>
        <v>0</v>
      </c>
      <c r="U983" s="23">
        <f t="shared" ref="U983:W983" si="3201">U984+U986+U988</f>
        <v>0</v>
      </c>
      <c r="V983" s="23">
        <f t="shared" si="3201"/>
        <v>0</v>
      </c>
      <c r="W983" s="23">
        <f t="shared" si="3201"/>
        <v>0</v>
      </c>
      <c r="X983" s="23">
        <f t="shared" ref="X983:Y983" si="3202">X984+X986+X988</f>
        <v>0</v>
      </c>
      <c r="Y983" s="23">
        <f t="shared" si="3202"/>
        <v>0</v>
      </c>
      <c r="Z983" s="23">
        <f t="shared" si="3105"/>
        <v>10502.100000000002</v>
      </c>
      <c r="AA983" s="23">
        <f t="shared" si="3106"/>
        <v>10557.199999999999</v>
      </c>
      <c r="AB983" s="23">
        <f t="shared" si="3107"/>
        <v>10557.199999999999</v>
      </c>
      <c r="AC983" s="23">
        <f t="shared" ref="AC983:AL983" si="3203">AC984+AC986+AC988</f>
        <v>0</v>
      </c>
      <c r="AD983" s="23">
        <f t="shared" si="3203"/>
        <v>0</v>
      </c>
      <c r="AE983" s="23">
        <f t="shared" ref="AE983" si="3204">AE984+AE986+AE988</f>
        <v>0</v>
      </c>
      <c r="AF983" s="23">
        <f t="shared" si="3203"/>
        <v>0</v>
      </c>
      <c r="AG983" s="23">
        <f t="shared" si="3203"/>
        <v>0</v>
      </c>
      <c r="AH983" s="23">
        <f t="shared" si="3203"/>
        <v>0</v>
      </c>
      <c r="AI983" s="23">
        <f t="shared" ref="AI983" si="3205">AI984+AI986+AI988</f>
        <v>0</v>
      </c>
      <c r="AJ983" s="23">
        <f t="shared" si="3203"/>
        <v>0</v>
      </c>
      <c r="AK983" s="23">
        <f t="shared" si="3203"/>
        <v>0</v>
      </c>
      <c r="AL983" s="23">
        <f t="shared" si="3203"/>
        <v>0</v>
      </c>
      <c r="AM983" s="23">
        <f t="shared" ref="AM983:BW983" si="3206">AM984+AM986+AM988</f>
        <v>0</v>
      </c>
      <c r="AN983" s="23">
        <f t="shared" si="3206"/>
        <v>0</v>
      </c>
      <c r="AO983" s="23">
        <f t="shared" si="3168"/>
        <v>10502.100000000002</v>
      </c>
      <c r="AP983" s="23">
        <f t="shared" si="3169"/>
        <v>10557.199999999999</v>
      </c>
      <c r="AQ983" s="23">
        <f t="shared" si="3170"/>
        <v>10557.199999999999</v>
      </c>
      <c r="AR983" s="23">
        <f t="shared" ref="AR983" si="3207">AR984+AR986+AR988</f>
        <v>0</v>
      </c>
      <c r="AS983" s="23">
        <f t="shared" si="3171"/>
        <v>10502.100000000002</v>
      </c>
      <c r="AT983" s="23">
        <f t="shared" ref="AT983:AX983" si="3208">AT984+AT986+AT988</f>
        <v>0</v>
      </c>
      <c r="AU983" s="23">
        <f t="shared" si="3208"/>
        <v>0</v>
      </c>
      <c r="AV983" s="23">
        <f t="shared" si="3208"/>
        <v>0</v>
      </c>
      <c r="AW983" s="23">
        <f t="shared" si="3208"/>
        <v>0</v>
      </c>
      <c r="AX983" s="23">
        <f t="shared" si="3208"/>
        <v>0</v>
      </c>
      <c r="AY983" s="23">
        <f t="shared" si="3131"/>
        <v>10502.100000000002</v>
      </c>
      <c r="AZ983" s="23">
        <f t="shared" ref="AZ983" si="3209">AZ984+AZ986+AZ988</f>
        <v>0</v>
      </c>
      <c r="BA983" s="23">
        <f t="shared" si="3132"/>
        <v>10502.100000000002</v>
      </c>
      <c r="BB983" s="23">
        <f t="shared" ref="BB983:BI983" si="3210">BB984+BB986+BB988</f>
        <v>0</v>
      </c>
      <c r="BC983" s="23">
        <f t="shared" si="3210"/>
        <v>0</v>
      </c>
      <c r="BD983" s="23">
        <f t="shared" si="3210"/>
        <v>0</v>
      </c>
      <c r="BE983" s="23">
        <f t="shared" si="3210"/>
        <v>0</v>
      </c>
      <c r="BF983" s="23">
        <f t="shared" si="3210"/>
        <v>0</v>
      </c>
      <c r="BG983" s="23">
        <f t="shared" si="3210"/>
        <v>0</v>
      </c>
      <c r="BH983" s="23">
        <f t="shared" si="3210"/>
        <v>0</v>
      </c>
      <c r="BI983" s="23">
        <f t="shared" si="3210"/>
        <v>0</v>
      </c>
      <c r="BJ983" s="23">
        <f t="shared" ref="BJ983:BP983" si="3211">BJ984+BJ986+BJ988</f>
        <v>0</v>
      </c>
      <c r="BK983" s="23">
        <f t="shared" si="3211"/>
        <v>0</v>
      </c>
      <c r="BL983" s="23">
        <f t="shared" si="3211"/>
        <v>0</v>
      </c>
      <c r="BM983" s="23">
        <f t="shared" si="3211"/>
        <v>0</v>
      </c>
      <c r="BN983" s="23">
        <f t="shared" si="3211"/>
        <v>0</v>
      </c>
      <c r="BO983" s="23">
        <f t="shared" si="3211"/>
        <v>0</v>
      </c>
      <c r="BP983" s="23">
        <f t="shared" si="3211"/>
        <v>0</v>
      </c>
      <c r="BQ983" s="23">
        <f t="shared" ref="BQ983" si="3212">BQ984+BQ986+BQ988</f>
        <v>0</v>
      </c>
      <c r="BR983" s="23">
        <f t="shared" si="3126"/>
        <v>10502.100000000002</v>
      </c>
      <c r="BS983" s="23">
        <f t="shared" si="3127"/>
        <v>10557.199999999999</v>
      </c>
      <c r="BT983" s="23">
        <f t="shared" si="3128"/>
        <v>10557.199999999999</v>
      </c>
      <c r="BU983" s="23">
        <f t="shared" ref="BU983" si="3213">BU984+BU986+BU988</f>
        <v>0</v>
      </c>
      <c r="BV983" s="23">
        <f t="shared" si="3166"/>
        <v>10502.100000000002</v>
      </c>
      <c r="BW983" s="23">
        <f t="shared" si="3206"/>
        <v>0</v>
      </c>
    </row>
    <row r="984" spans="1:77" ht="78" x14ac:dyDescent="0.3">
      <c r="A984" s="12">
        <v>931</v>
      </c>
      <c r="B984" s="12" t="s">
        <v>109</v>
      </c>
      <c r="C984" s="12" t="s">
        <v>109</v>
      </c>
      <c r="D984" s="12" t="s">
        <v>341</v>
      </c>
      <c r="E984" s="12" t="s">
        <v>25</v>
      </c>
      <c r="F984" s="14" t="s">
        <v>382</v>
      </c>
      <c r="G984" s="20">
        <f>G985</f>
        <v>7627.1</v>
      </c>
      <c r="H984" s="20">
        <f t="shared" ref="H984:BW984" si="3214">H985</f>
        <v>7627.2</v>
      </c>
      <c r="I984" s="20">
        <f t="shared" si="3214"/>
        <v>7627.2</v>
      </c>
      <c r="J984" s="20">
        <f t="shared" si="3214"/>
        <v>0</v>
      </c>
      <c r="K984" s="20">
        <f t="shared" si="3214"/>
        <v>0</v>
      </c>
      <c r="L984" s="20">
        <f t="shared" si="3214"/>
        <v>0</v>
      </c>
      <c r="M984" s="20">
        <f t="shared" si="3190"/>
        <v>7627.1</v>
      </c>
      <c r="N984" s="20">
        <f t="shared" si="3191"/>
        <v>7627.2</v>
      </c>
      <c r="O984" s="20">
        <f t="shared" si="3192"/>
        <v>7627.2</v>
      </c>
      <c r="P984" s="23">
        <f t="shared" si="3214"/>
        <v>0</v>
      </c>
      <c r="Q984" s="23">
        <f t="shared" si="3214"/>
        <v>0</v>
      </c>
      <c r="R984" s="23">
        <f t="shared" si="3214"/>
        <v>0</v>
      </c>
      <c r="S984" s="23">
        <f t="shared" si="3214"/>
        <v>0</v>
      </c>
      <c r="T984" s="23">
        <f t="shared" si="3214"/>
        <v>0</v>
      </c>
      <c r="U984" s="23">
        <f t="shared" si="3214"/>
        <v>0</v>
      </c>
      <c r="V984" s="23">
        <f t="shared" si="3214"/>
        <v>0</v>
      </c>
      <c r="W984" s="23">
        <f t="shared" si="3214"/>
        <v>0</v>
      </c>
      <c r="X984" s="23">
        <f t="shared" si="3214"/>
        <v>0</v>
      </c>
      <c r="Y984" s="23">
        <f t="shared" si="3214"/>
        <v>0</v>
      </c>
      <c r="Z984" s="23">
        <f t="shared" si="3105"/>
        <v>7627.1</v>
      </c>
      <c r="AA984" s="23">
        <f t="shared" si="3106"/>
        <v>7627.2</v>
      </c>
      <c r="AB984" s="23">
        <f t="shared" si="3107"/>
        <v>7627.2</v>
      </c>
      <c r="AC984" s="23">
        <f t="shared" si="3214"/>
        <v>0</v>
      </c>
      <c r="AD984" s="23">
        <f t="shared" si="3214"/>
        <v>0</v>
      </c>
      <c r="AE984" s="23">
        <f t="shared" si="3214"/>
        <v>0</v>
      </c>
      <c r="AF984" s="23">
        <f t="shared" si="3214"/>
        <v>0</v>
      </c>
      <c r="AG984" s="23">
        <f t="shared" si="3214"/>
        <v>0</v>
      </c>
      <c r="AH984" s="23">
        <f t="shared" si="3214"/>
        <v>0</v>
      </c>
      <c r="AI984" s="23">
        <f t="shared" si="3214"/>
        <v>0</v>
      </c>
      <c r="AJ984" s="23">
        <f t="shared" si="3214"/>
        <v>0</v>
      </c>
      <c r="AK984" s="23">
        <f t="shared" si="3214"/>
        <v>0</v>
      </c>
      <c r="AL984" s="23">
        <f t="shared" si="3214"/>
        <v>0</v>
      </c>
      <c r="AM984" s="23">
        <f t="shared" si="3214"/>
        <v>0</v>
      </c>
      <c r="AN984" s="23">
        <f t="shared" si="3214"/>
        <v>0</v>
      </c>
      <c r="AO984" s="23">
        <f t="shared" si="3168"/>
        <v>7627.1</v>
      </c>
      <c r="AP984" s="23">
        <f t="shared" si="3169"/>
        <v>7627.2</v>
      </c>
      <c r="AQ984" s="23">
        <f t="shared" si="3170"/>
        <v>7627.2</v>
      </c>
      <c r="AR984" s="23">
        <f t="shared" si="3214"/>
        <v>0</v>
      </c>
      <c r="AS984" s="23">
        <f t="shared" si="3171"/>
        <v>7627.1</v>
      </c>
      <c r="AT984" s="23">
        <f t="shared" si="3214"/>
        <v>0</v>
      </c>
      <c r="AU984" s="23">
        <f t="shared" si="3214"/>
        <v>0</v>
      </c>
      <c r="AV984" s="23">
        <f t="shared" si="3214"/>
        <v>0</v>
      </c>
      <c r="AW984" s="23">
        <f t="shared" si="3214"/>
        <v>0</v>
      </c>
      <c r="AX984" s="23">
        <f t="shared" si="3214"/>
        <v>0</v>
      </c>
      <c r="AY984" s="23">
        <f t="shared" si="3131"/>
        <v>7627.1</v>
      </c>
      <c r="AZ984" s="23">
        <f t="shared" si="3214"/>
        <v>0</v>
      </c>
      <c r="BA984" s="23">
        <f t="shared" si="3132"/>
        <v>7627.1</v>
      </c>
      <c r="BB984" s="23">
        <f t="shared" si="3214"/>
        <v>0</v>
      </c>
      <c r="BC984" s="23">
        <f t="shared" si="3214"/>
        <v>0</v>
      </c>
      <c r="BD984" s="23">
        <f t="shared" si="3214"/>
        <v>0</v>
      </c>
      <c r="BE984" s="23">
        <f t="shared" si="3214"/>
        <v>0</v>
      </c>
      <c r="BF984" s="23">
        <f t="shared" si="3214"/>
        <v>0</v>
      </c>
      <c r="BG984" s="23">
        <f t="shared" si="3214"/>
        <v>0</v>
      </c>
      <c r="BH984" s="23">
        <f t="shared" si="3214"/>
        <v>0</v>
      </c>
      <c r="BI984" s="23">
        <f t="shared" si="3214"/>
        <v>0</v>
      </c>
      <c r="BJ984" s="23">
        <f t="shared" si="3214"/>
        <v>0</v>
      </c>
      <c r="BK984" s="23">
        <f t="shared" si="3214"/>
        <v>0</v>
      </c>
      <c r="BL984" s="23">
        <f t="shared" si="3214"/>
        <v>0</v>
      </c>
      <c r="BM984" s="23">
        <f t="shared" si="3214"/>
        <v>0</v>
      </c>
      <c r="BN984" s="23">
        <f t="shared" si="3214"/>
        <v>0</v>
      </c>
      <c r="BO984" s="23">
        <f t="shared" si="3214"/>
        <v>0</v>
      </c>
      <c r="BP984" s="23">
        <f t="shared" si="3214"/>
        <v>0</v>
      </c>
      <c r="BQ984" s="23">
        <f t="shared" si="3214"/>
        <v>0</v>
      </c>
      <c r="BR984" s="23">
        <f t="shared" si="3126"/>
        <v>7627.1</v>
      </c>
      <c r="BS984" s="23">
        <f t="shared" si="3127"/>
        <v>7627.2</v>
      </c>
      <c r="BT984" s="23">
        <f t="shared" si="3128"/>
        <v>7627.2</v>
      </c>
      <c r="BU984" s="23">
        <f t="shared" si="3214"/>
        <v>0</v>
      </c>
      <c r="BV984" s="23">
        <f t="shared" si="3166"/>
        <v>7627.1</v>
      </c>
      <c r="BW984" s="23">
        <f t="shared" si="3214"/>
        <v>0</v>
      </c>
      <c r="BY984" s="3"/>
    </row>
    <row r="985" spans="1:77" x14ac:dyDescent="0.3">
      <c r="A985" s="12">
        <v>931</v>
      </c>
      <c r="B985" s="12" t="s">
        <v>109</v>
      </c>
      <c r="C985" s="12" t="s">
        <v>109</v>
      </c>
      <c r="D985" s="12" t="s">
        <v>341</v>
      </c>
      <c r="E985" s="12">
        <v>110</v>
      </c>
      <c r="F985" s="14" t="s">
        <v>370</v>
      </c>
      <c r="G985" s="20">
        <v>7627.1</v>
      </c>
      <c r="H985" s="20">
        <v>7627.2</v>
      </c>
      <c r="I985" s="20">
        <v>7627.2</v>
      </c>
      <c r="J985" s="20"/>
      <c r="K985" s="20"/>
      <c r="L985" s="20"/>
      <c r="M985" s="20">
        <f t="shared" si="3190"/>
        <v>7627.1</v>
      </c>
      <c r="N985" s="20">
        <f t="shared" si="3191"/>
        <v>7627.2</v>
      </c>
      <c r="O985" s="20">
        <f t="shared" si="3192"/>
        <v>7627.2</v>
      </c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>
        <f t="shared" ref="Z985:Z1048" si="3215">M985+P985+Q985+R985+S985</f>
        <v>7627.1</v>
      </c>
      <c r="AA985" s="23">
        <f t="shared" ref="AA985:AA1048" si="3216">N985+T985+U985+V985</f>
        <v>7627.2</v>
      </c>
      <c r="AB985" s="23">
        <f t="shared" ref="AB985:AB1048" si="3217">O985+W985+X985+Y985</f>
        <v>7627.2</v>
      </c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>
        <f t="shared" si="3168"/>
        <v>7627.1</v>
      </c>
      <c r="AP985" s="23">
        <f t="shared" si="3169"/>
        <v>7627.2</v>
      </c>
      <c r="AQ985" s="23">
        <f t="shared" si="3170"/>
        <v>7627.2</v>
      </c>
      <c r="AR985" s="23"/>
      <c r="AS985" s="23">
        <f t="shared" si="3171"/>
        <v>7627.1</v>
      </c>
      <c r="AT985" s="23"/>
      <c r="AU985" s="23"/>
      <c r="AV985" s="23"/>
      <c r="AW985" s="23"/>
      <c r="AX985" s="23"/>
      <c r="AY985" s="23">
        <f t="shared" si="3131"/>
        <v>7627.1</v>
      </c>
      <c r="AZ985" s="23"/>
      <c r="BA985" s="23">
        <f t="shared" si="3132"/>
        <v>7627.1</v>
      </c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>
        <f t="shared" si="3126"/>
        <v>7627.1</v>
      </c>
      <c r="BS985" s="23">
        <f t="shared" si="3127"/>
        <v>7627.2</v>
      </c>
      <c r="BT985" s="23">
        <f t="shared" si="3128"/>
        <v>7627.2</v>
      </c>
      <c r="BU985" s="23"/>
      <c r="BV985" s="23">
        <f t="shared" si="3166"/>
        <v>7627.1</v>
      </c>
      <c r="BW985" s="23"/>
    </row>
    <row r="986" spans="1:77" ht="31.2" x14ac:dyDescent="0.3">
      <c r="A986" s="12">
        <v>931</v>
      </c>
      <c r="B986" s="12" t="s">
        <v>109</v>
      </c>
      <c r="C986" s="12" t="s">
        <v>109</v>
      </c>
      <c r="D986" s="12" t="s">
        <v>341</v>
      </c>
      <c r="E986" s="12" t="s">
        <v>7</v>
      </c>
      <c r="F986" s="14" t="s">
        <v>383</v>
      </c>
      <c r="G986" s="20">
        <f>G987</f>
        <v>2855.8</v>
      </c>
      <c r="H986" s="20">
        <f t="shared" ref="H986:BW986" si="3218">H987</f>
        <v>2910.7000000000003</v>
      </c>
      <c r="I986" s="20">
        <f t="shared" si="3218"/>
        <v>2910.7000000000003</v>
      </c>
      <c r="J986" s="20">
        <f t="shared" si="3218"/>
        <v>0</v>
      </c>
      <c r="K986" s="20">
        <f t="shared" si="3218"/>
        <v>0</v>
      </c>
      <c r="L986" s="20">
        <f t="shared" si="3218"/>
        <v>0</v>
      </c>
      <c r="M986" s="20">
        <f t="shared" si="3190"/>
        <v>2855.8</v>
      </c>
      <c r="N986" s="20">
        <f t="shared" si="3191"/>
        <v>2910.7000000000003</v>
      </c>
      <c r="O986" s="20">
        <f t="shared" si="3192"/>
        <v>2910.7000000000003</v>
      </c>
      <c r="P986" s="23">
        <f t="shared" si="3218"/>
        <v>0</v>
      </c>
      <c r="Q986" s="23">
        <f t="shared" si="3218"/>
        <v>0</v>
      </c>
      <c r="R986" s="23">
        <f t="shared" si="3218"/>
        <v>0</v>
      </c>
      <c r="S986" s="23">
        <f t="shared" si="3218"/>
        <v>0</v>
      </c>
      <c r="T986" s="23">
        <f t="shared" si="3218"/>
        <v>0</v>
      </c>
      <c r="U986" s="23">
        <f t="shared" si="3218"/>
        <v>0</v>
      </c>
      <c r="V986" s="23">
        <f t="shared" si="3218"/>
        <v>0</v>
      </c>
      <c r="W986" s="23">
        <f t="shared" si="3218"/>
        <v>0</v>
      </c>
      <c r="X986" s="23">
        <f t="shared" si="3218"/>
        <v>0</v>
      </c>
      <c r="Y986" s="23">
        <f t="shared" si="3218"/>
        <v>0</v>
      </c>
      <c r="Z986" s="23">
        <f t="shared" si="3215"/>
        <v>2855.8</v>
      </c>
      <c r="AA986" s="23">
        <f t="shared" si="3216"/>
        <v>2910.7000000000003</v>
      </c>
      <c r="AB986" s="23">
        <f t="shared" si="3217"/>
        <v>2910.7000000000003</v>
      </c>
      <c r="AC986" s="23">
        <f t="shared" si="3218"/>
        <v>0</v>
      </c>
      <c r="AD986" s="23">
        <f t="shared" si="3218"/>
        <v>0</v>
      </c>
      <c r="AE986" s="23">
        <f t="shared" si="3218"/>
        <v>0</v>
      </c>
      <c r="AF986" s="23">
        <f t="shared" si="3218"/>
        <v>0</v>
      </c>
      <c r="AG986" s="23">
        <f t="shared" si="3218"/>
        <v>0</v>
      </c>
      <c r="AH986" s="23">
        <f t="shared" si="3218"/>
        <v>0</v>
      </c>
      <c r="AI986" s="23">
        <f t="shared" si="3218"/>
        <v>0</v>
      </c>
      <c r="AJ986" s="23">
        <f t="shared" si="3218"/>
        <v>0</v>
      </c>
      <c r="AK986" s="23">
        <f t="shared" si="3218"/>
        <v>0</v>
      </c>
      <c r="AL986" s="23">
        <f t="shared" si="3218"/>
        <v>0</v>
      </c>
      <c r="AM986" s="23">
        <f t="shared" si="3218"/>
        <v>0</v>
      </c>
      <c r="AN986" s="23">
        <f t="shared" si="3218"/>
        <v>0</v>
      </c>
      <c r="AO986" s="23">
        <f t="shared" si="3168"/>
        <v>2855.8</v>
      </c>
      <c r="AP986" s="23">
        <f t="shared" si="3169"/>
        <v>2910.7000000000003</v>
      </c>
      <c r="AQ986" s="23">
        <f t="shared" si="3170"/>
        <v>2910.7000000000003</v>
      </c>
      <c r="AR986" s="23">
        <f t="shared" si="3218"/>
        <v>0</v>
      </c>
      <c r="AS986" s="23">
        <f t="shared" si="3171"/>
        <v>2855.8</v>
      </c>
      <c r="AT986" s="23">
        <f t="shared" si="3218"/>
        <v>0</v>
      </c>
      <c r="AU986" s="23">
        <f t="shared" si="3218"/>
        <v>0</v>
      </c>
      <c r="AV986" s="23">
        <f t="shared" si="3218"/>
        <v>0</v>
      </c>
      <c r="AW986" s="23">
        <f t="shared" si="3218"/>
        <v>0</v>
      </c>
      <c r="AX986" s="23">
        <f t="shared" si="3218"/>
        <v>0</v>
      </c>
      <c r="AY986" s="23">
        <f t="shared" si="3131"/>
        <v>2855.8</v>
      </c>
      <c r="AZ986" s="23">
        <f t="shared" si="3218"/>
        <v>0</v>
      </c>
      <c r="BA986" s="23">
        <f t="shared" si="3132"/>
        <v>2855.8</v>
      </c>
      <c r="BB986" s="23">
        <f t="shared" si="3218"/>
        <v>0</v>
      </c>
      <c r="BC986" s="23">
        <f t="shared" si="3218"/>
        <v>0</v>
      </c>
      <c r="BD986" s="23">
        <f t="shared" si="3218"/>
        <v>0</v>
      </c>
      <c r="BE986" s="23">
        <f t="shared" si="3218"/>
        <v>0</v>
      </c>
      <c r="BF986" s="23">
        <f t="shared" si="3218"/>
        <v>0</v>
      </c>
      <c r="BG986" s="23">
        <f t="shared" si="3218"/>
        <v>0</v>
      </c>
      <c r="BH986" s="23">
        <f t="shared" si="3218"/>
        <v>0</v>
      </c>
      <c r="BI986" s="23">
        <f t="shared" si="3218"/>
        <v>0</v>
      </c>
      <c r="BJ986" s="23">
        <f t="shared" si="3218"/>
        <v>0</v>
      </c>
      <c r="BK986" s="23">
        <f t="shared" si="3218"/>
        <v>0</v>
      </c>
      <c r="BL986" s="23">
        <f t="shared" si="3218"/>
        <v>0</v>
      </c>
      <c r="BM986" s="23">
        <f t="shared" si="3218"/>
        <v>0</v>
      </c>
      <c r="BN986" s="23">
        <f t="shared" si="3218"/>
        <v>0</v>
      </c>
      <c r="BO986" s="23">
        <f t="shared" si="3218"/>
        <v>0</v>
      </c>
      <c r="BP986" s="23">
        <f t="shared" si="3218"/>
        <v>0</v>
      </c>
      <c r="BQ986" s="23">
        <f t="shared" si="3218"/>
        <v>0</v>
      </c>
      <c r="BR986" s="23">
        <f t="shared" si="3126"/>
        <v>2855.8</v>
      </c>
      <c r="BS986" s="23">
        <f t="shared" si="3127"/>
        <v>2910.7000000000003</v>
      </c>
      <c r="BT986" s="23">
        <f t="shared" si="3128"/>
        <v>2910.7000000000003</v>
      </c>
      <c r="BU986" s="23">
        <f t="shared" si="3218"/>
        <v>0</v>
      </c>
      <c r="BV986" s="23">
        <f t="shared" si="3166"/>
        <v>2855.8</v>
      </c>
      <c r="BW986" s="23">
        <f t="shared" si="3218"/>
        <v>0</v>
      </c>
    </row>
    <row r="987" spans="1:77" ht="31.2" x14ac:dyDescent="0.3">
      <c r="A987" s="12">
        <v>931</v>
      </c>
      <c r="B987" s="12" t="s">
        <v>109</v>
      </c>
      <c r="C987" s="12" t="s">
        <v>109</v>
      </c>
      <c r="D987" s="12" t="s">
        <v>341</v>
      </c>
      <c r="E987" s="12">
        <v>240</v>
      </c>
      <c r="F987" s="14" t="s">
        <v>372</v>
      </c>
      <c r="G987" s="20">
        <v>2855.8</v>
      </c>
      <c r="H987" s="20">
        <v>2910.7000000000003</v>
      </c>
      <c r="I987" s="20">
        <v>2910.7000000000003</v>
      </c>
      <c r="J987" s="20"/>
      <c r="K987" s="20"/>
      <c r="L987" s="20"/>
      <c r="M987" s="20">
        <f t="shared" si="3190"/>
        <v>2855.8</v>
      </c>
      <c r="N987" s="20">
        <f t="shared" si="3191"/>
        <v>2910.7000000000003</v>
      </c>
      <c r="O987" s="20">
        <f t="shared" si="3192"/>
        <v>2910.7000000000003</v>
      </c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>
        <f t="shared" si="3215"/>
        <v>2855.8</v>
      </c>
      <c r="AA987" s="23">
        <f t="shared" si="3216"/>
        <v>2910.7000000000003</v>
      </c>
      <c r="AB987" s="23">
        <f t="shared" si="3217"/>
        <v>2910.7000000000003</v>
      </c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>
        <f t="shared" si="3168"/>
        <v>2855.8</v>
      </c>
      <c r="AP987" s="23">
        <f t="shared" si="3169"/>
        <v>2910.7000000000003</v>
      </c>
      <c r="AQ987" s="23">
        <f t="shared" si="3170"/>
        <v>2910.7000000000003</v>
      </c>
      <c r="AR987" s="23"/>
      <c r="AS987" s="23">
        <f t="shared" si="3171"/>
        <v>2855.8</v>
      </c>
      <c r="AT987" s="23"/>
      <c r="AU987" s="23"/>
      <c r="AV987" s="23"/>
      <c r="AW987" s="23"/>
      <c r="AX987" s="23"/>
      <c r="AY987" s="23">
        <f t="shared" si="3131"/>
        <v>2855.8</v>
      </c>
      <c r="AZ987" s="23"/>
      <c r="BA987" s="23">
        <f t="shared" si="3132"/>
        <v>2855.8</v>
      </c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>
        <f t="shared" si="3126"/>
        <v>2855.8</v>
      </c>
      <c r="BS987" s="23">
        <f t="shared" si="3127"/>
        <v>2910.7000000000003</v>
      </c>
      <c r="BT987" s="23">
        <f t="shared" si="3128"/>
        <v>2910.7000000000003</v>
      </c>
      <c r="BU987" s="23"/>
      <c r="BV987" s="23">
        <f t="shared" si="3166"/>
        <v>2855.8</v>
      </c>
      <c r="BW987" s="23"/>
    </row>
    <row r="988" spans="1:77" x14ac:dyDescent="0.3">
      <c r="A988" s="12">
        <v>931</v>
      </c>
      <c r="B988" s="12" t="s">
        <v>109</v>
      </c>
      <c r="C988" s="12" t="s">
        <v>109</v>
      </c>
      <c r="D988" s="12" t="s">
        <v>341</v>
      </c>
      <c r="E988" s="12" t="s">
        <v>8</v>
      </c>
      <c r="F988" s="14" t="s">
        <v>387</v>
      </c>
      <c r="G988" s="20">
        <f>G989</f>
        <v>19.200000000000003</v>
      </c>
      <c r="H988" s="20">
        <f t="shared" ref="H988:BW988" si="3219">H989</f>
        <v>19.3</v>
      </c>
      <c r="I988" s="20">
        <f t="shared" si="3219"/>
        <v>19.3</v>
      </c>
      <c r="J988" s="20">
        <f t="shared" si="3219"/>
        <v>0</v>
      </c>
      <c r="K988" s="20">
        <f t="shared" si="3219"/>
        <v>0</v>
      </c>
      <c r="L988" s="20">
        <f t="shared" si="3219"/>
        <v>0</v>
      </c>
      <c r="M988" s="20">
        <f t="shared" si="3190"/>
        <v>19.200000000000003</v>
      </c>
      <c r="N988" s="20">
        <f t="shared" si="3191"/>
        <v>19.3</v>
      </c>
      <c r="O988" s="20">
        <f t="shared" si="3192"/>
        <v>19.3</v>
      </c>
      <c r="P988" s="23">
        <f t="shared" si="3219"/>
        <v>0</v>
      </c>
      <c r="Q988" s="23">
        <f t="shared" si="3219"/>
        <v>0</v>
      </c>
      <c r="R988" s="23">
        <f t="shared" si="3219"/>
        <v>0</v>
      </c>
      <c r="S988" s="23">
        <f t="shared" si="3219"/>
        <v>0</v>
      </c>
      <c r="T988" s="23">
        <f t="shared" si="3219"/>
        <v>0</v>
      </c>
      <c r="U988" s="23">
        <f t="shared" si="3219"/>
        <v>0</v>
      </c>
      <c r="V988" s="23">
        <f t="shared" si="3219"/>
        <v>0</v>
      </c>
      <c r="W988" s="23">
        <f t="shared" si="3219"/>
        <v>0</v>
      </c>
      <c r="X988" s="23">
        <f t="shared" si="3219"/>
        <v>0</v>
      </c>
      <c r="Y988" s="23">
        <f t="shared" si="3219"/>
        <v>0</v>
      </c>
      <c r="Z988" s="23">
        <f t="shared" si="3215"/>
        <v>19.200000000000003</v>
      </c>
      <c r="AA988" s="23">
        <f t="shared" si="3216"/>
        <v>19.3</v>
      </c>
      <c r="AB988" s="23">
        <f t="shared" si="3217"/>
        <v>19.3</v>
      </c>
      <c r="AC988" s="23">
        <f t="shared" si="3219"/>
        <v>0</v>
      </c>
      <c r="AD988" s="23">
        <f t="shared" si="3219"/>
        <v>0</v>
      </c>
      <c r="AE988" s="23">
        <f t="shared" si="3219"/>
        <v>0</v>
      </c>
      <c r="AF988" s="23">
        <f t="shared" si="3219"/>
        <v>0</v>
      </c>
      <c r="AG988" s="23">
        <f t="shared" si="3219"/>
        <v>0</v>
      </c>
      <c r="AH988" s="23">
        <f t="shared" si="3219"/>
        <v>0</v>
      </c>
      <c r="AI988" s="23">
        <f t="shared" si="3219"/>
        <v>0</v>
      </c>
      <c r="AJ988" s="23">
        <f t="shared" si="3219"/>
        <v>0</v>
      </c>
      <c r="AK988" s="23">
        <f t="shared" si="3219"/>
        <v>0</v>
      </c>
      <c r="AL988" s="23">
        <f t="shared" si="3219"/>
        <v>0</v>
      </c>
      <c r="AM988" s="23">
        <f t="shared" si="3219"/>
        <v>0</v>
      </c>
      <c r="AN988" s="23">
        <f t="shared" si="3219"/>
        <v>0</v>
      </c>
      <c r="AO988" s="23">
        <f t="shared" si="3168"/>
        <v>19.200000000000003</v>
      </c>
      <c r="AP988" s="23">
        <f t="shared" si="3169"/>
        <v>19.3</v>
      </c>
      <c r="AQ988" s="23">
        <f t="shared" si="3170"/>
        <v>19.3</v>
      </c>
      <c r="AR988" s="23">
        <f t="shared" si="3219"/>
        <v>0</v>
      </c>
      <c r="AS988" s="23">
        <f t="shared" si="3171"/>
        <v>19.200000000000003</v>
      </c>
      <c r="AT988" s="23">
        <f t="shared" si="3219"/>
        <v>0</v>
      </c>
      <c r="AU988" s="23">
        <f t="shared" si="3219"/>
        <v>0</v>
      </c>
      <c r="AV988" s="23">
        <f t="shared" si="3219"/>
        <v>0</v>
      </c>
      <c r="AW988" s="23">
        <f t="shared" si="3219"/>
        <v>0</v>
      </c>
      <c r="AX988" s="23">
        <f t="shared" si="3219"/>
        <v>0</v>
      </c>
      <c r="AY988" s="23">
        <f t="shared" si="3131"/>
        <v>19.200000000000003</v>
      </c>
      <c r="AZ988" s="23">
        <f t="shared" si="3219"/>
        <v>0</v>
      </c>
      <c r="BA988" s="23">
        <f t="shared" si="3132"/>
        <v>19.200000000000003</v>
      </c>
      <c r="BB988" s="23">
        <f t="shared" si="3219"/>
        <v>0</v>
      </c>
      <c r="BC988" s="23">
        <f t="shared" si="3219"/>
        <v>0</v>
      </c>
      <c r="BD988" s="23">
        <f t="shared" si="3219"/>
        <v>0</v>
      </c>
      <c r="BE988" s="23">
        <f t="shared" si="3219"/>
        <v>0</v>
      </c>
      <c r="BF988" s="23">
        <f t="shared" si="3219"/>
        <v>0</v>
      </c>
      <c r="BG988" s="23">
        <f t="shared" si="3219"/>
        <v>0</v>
      </c>
      <c r="BH988" s="23">
        <f t="shared" si="3219"/>
        <v>0</v>
      </c>
      <c r="BI988" s="23">
        <f t="shared" si="3219"/>
        <v>0</v>
      </c>
      <c r="BJ988" s="23">
        <f t="shared" si="3219"/>
        <v>0</v>
      </c>
      <c r="BK988" s="23">
        <f t="shared" si="3219"/>
        <v>0</v>
      </c>
      <c r="BL988" s="23">
        <f t="shared" si="3219"/>
        <v>0</v>
      </c>
      <c r="BM988" s="23">
        <f t="shared" si="3219"/>
        <v>0</v>
      </c>
      <c r="BN988" s="23">
        <f t="shared" si="3219"/>
        <v>0</v>
      </c>
      <c r="BO988" s="23">
        <f t="shared" si="3219"/>
        <v>0</v>
      </c>
      <c r="BP988" s="23">
        <f t="shared" si="3219"/>
        <v>0</v>
      </c>
      <c r="BQ988" s="23">
        <f t="shared" si="3219"/>
        <v>0</v>
      </c>
      <c r="BR988" s="23">
        <f t="shared" si="3126"/>
        <v>19.200000000000003</v>
      </c>
      <c r="BS988" s="23">
        <f t="shared" si="3127"/>
        <v>19.3</v>
      </c>
      <c r="BT988" s="23">
        <f t="shared" si="3128"/>
        <v>19.3</v>
      </c>
      <c r="BU988" s="23">
        <f t="shared" si="3219"/>
        <v>0</v>
      </c>
      <c r="BV988" s="23">
        <f t="shared" si="3166"/>
        <v>19.200000000000003</v>
      </c>
      <c r="BW988" s="23">
        <f t="shared" si="3219"/>
        <v>0</v>
      </c>
      <c r="BY988" s="3"/>
    </row>
    <row r="989" spans="1:77" x14ac:dyDescent="0.3">
      <c r="A989" s="12">
        <v>931</v>
      </c>
      <c r="B989" s="12" t="s">
        <v>109</v>
      </c>
      <c r="C989" s="12" t="s">
        <v>109</v>
      </c>
      <c r="D989" s="12" t="s">
        <v>341</v>
      </c>
      <c r="E989" s="12">
        <v>850</v>
      </c>
      <c r="F989" s="14" t="s">
        <v>381</v>
      </c>
      <c r="G989" s="20">
        <v>19.200000000000003</v>
      </c>
      <c r="H989" s="20">
        <v>19.3</v>
      </c>
      <c r="I989" s="20">
        <v>19.3</v>
      </c>
      <c r="J989" s="20"/>
      <c r="K989" s="20"/>
      <c r="L989" s="20"/>
      <c r="M989" s="20">
        <f t="shared" si="3190"/>
        <v>19.200000000000003</v>
      </c>
      <c r="N989" s="20">
        <f t="shared" si="3191"/>
        <v>19.3</v>
      </c>
      <c r="O989" s="20">
        <f t="shared" si="3192"/>
        <v>19.3</v>
      </c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>
        <f t="shared" si="3215"/>
        <v>19.200000000000003</v>
      </c>
      <c r="AA989" s="23">
        <f t="shared" si="3216"/>
        <v>19.3</v>
      </c>
      <c r="AB989" s="23">
        <f t="shared" si="3217"/>
        <v>19.3</v>
      </c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>
        <f t="shared" si="3168"/>
        <v>19.200000000000003</v>
      </c>
      <c r="AP989" s="23">
        <f t="shared" si="3169"/>
        <v>19.3</v>
      </c>
      <c r="AQ989" s="23">
        <f t="shared" si="3170"/>
        <v>19.3</v>
      </c>
      <c r="AR989" s="23"/>
      <c r="AS989" s="23">
        <f t="shared" si="3171"/>
        <v>19.200000000000003</v>
      </c>
      <c r="AT989" s="23"/>
      <c r="AU989" s="23"/>
      <c r="AV989" s="23"/>
      <c r="AW989" s="23"/>
      <c r="AX989" s="23"/>
      <c r="AY989" s="23">
        <f t="shared" si="3131"/>
        <v>19.200000000000003</v>
      </c>
      <c r="AZ989" s="23"/>
      <c r="BA989" s="23">
        <f t="shared" si="3132"/>
        <v>19.200000000000003</v>
      </c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>
        <f t="shared" si="3126"/>
        <v>19.200000000000003</v>
      </c>
      <c r="BS989" s="23">
        <f t="shared" si="3127"/>
        <v>19.3</v>
      </c>
      <c r="BT989" s="23">
        <f t="shared" si="3128"/>
        <v>19.3</v>
      </c>
      <c r="BU989" s="23"/>
      <c r="BV989" s="23">
        <f t="shared" si="3166"/>
        <v>19.200000000000003</v>
      </c>
      <c r="BW989" s="23"/>
      <c r="BY989" s="15"/>
    </row>
    <row r="990" spans="1:77" s="3" customFormat="1" x14ac:dyDescent="0.3">
      <c r="A990" s="16">
        <v>931</v>
      </c>
      <c r="B990" s="16" t="s">
        <v>59</v>
      </c>
      <c r="C990" s="16"/>
      <c r="D990" s="16"/>
      <c r="E990" s="16"/>
      <c r="F990" s="7" t="s">
        <v>124</v>
      </c>
      <c r="G990" s="18">
        <f t="shared" ref="G990:G995" si="3220">G991</f>
        <v>977.9</v>
      </c>
      <c r="H990" s="18">
        <f t="shared" ref="H990:BW995" si="3221">H991</f>
        <v>0</v>
      </c>
      <c r="I990" s="18">
        <f t="shared" si="3221"/>
        <v>0</v>
      </c>
      <c r="J990" s="18">
        <f t="shared" si="3221"/>
        <v>0</v>
      </c>
      <c r="K990" s="18">
        <f t="shared" si="3221"/>
        <v>0</v>
      </c>
      <c r="L990" s="18">
        <f t="shared" si="3221"/>
        <v>0</v>
      </c>
      <c r="M990" s="20">
        <f t="shared" si="3190"/>
        <v>977.9</v>
      </c>
      <c r="N990" s="20">
        <f t="shared" si="3191"/>
        <v>0</v>
      </c>
      <c r="O990" s="20">
        <f t="shared" si="3192"/>
        <v>0</v>
      </c>
      <c r="P990" s="21">
        <f t="shared" si="3221"/>
        <v>0</v>
      </c>
      <c r="Q990" s="21">
        <f t="shared" si="3221"/>
        <v>0</v>
      </c>
      <c r="R990" s="21">
        <f t="shared" si="3221"/>
        <v>0</v>
      </c>
      <c r="S990" s="21">
        <f t="shared" si="3221"/>
        <v>0</v>
      </c>
      <c r="T990" s="21">
        <f t="shared" si="3221"/>
        <v>0</v>
      </c>
      <c r="U990" s="21">
        <f t="shared" si="3221"/>
        <v>0</v>
      </c>
      <c r="V990" s="21">
        <f t="shared" si="3221"/>
        <v>0</v>
      </c>
      <c r="W990" s="21">
        <f t="shared" si="3221"/>
        <v>0</v>
      </c>
      <c r="X990" s="21">
        <f t="shared" si="3221"/>
        <v>0</v>
      </c>
      <c r="Y990" s="21">
        <f t="shared" si="3221"/>
        <v>0</v>
      </c>
      <c r="Z990" s="21">
        <f t="shared" si="3215"/>
        <v>977.9</v>
      </c>
      <c r="AA990" s="21">
        <f t="shared" si="3216"/>
        <v>0</v>
      </c>
      <c r="AB990" s="21">
        <f t="shared" si="3217"/>
        <v>0</v>
      </c>
      <c r="AC990" s="21">
        <f t="shared" si="3221"/>
        <v>0</v>
      </c>
      <c r="AD990" s="21">
        <f t="shared" si="3221"/>
        <v>0</v>
      </c>
      <c r="AE990" s="21">
        <f t="shared" si="3221"/>
        <v>0</v>
      </c>
      <c r="AF990" s="21">
        <f t="shared" si="3221"/>
        <v>0</v>
      </c>
      <c r="AG990" s="21">
        <f t="shared" si="3221"/>
        <v>0</v>
      </c>
      <c r="AH990" s="21">
        <f t="shared" si="3221"/>
        <v>0</v>
      </c>
      <c r="AI990" s="21">
        <f t="shared" si="3221"/>
        <v>0</v>
      </c>
      <c r="AJ990" s="21">
        <f t="shared" si="3221"/>
        <v>0</v>
      </c>
      <c r="AK990" s="21">
        <f t="shared" si="3221"/>
        <v>0</v>
      </c>
      <c r="AL990" s="21">
        <f t="shared" si="3221"/>
        <v>0</v>
      </c>
      <c r="AM990" s="21">
        <f t="shared" si="3221"/>
        <v>0</v>
      </c>
      <c r="AN990" s="21">
        <f t="shared" si="3221"/>
        <v>0</v>
      </c>
      <c r="AO990" s="21">
        <f t="shared" si="3168"/>
        <v>977.9</v>
      </c>
      <c r="AP990" s="21">
        <f t="shared" si="3169"/>
        <v>0</v>
      </c>
      <c r="AQ990" s="21">
        <f t="shared" si="3170"/>
        <v>0</v>
      </c>
      <c r="AR990" s="21">
        <f t="shared" si="3221"/>
        <v>0</v>
      </c>
      <c r="AS990" s="21">
        <f t="shared" si="3171"/>
        <v>977.9</v>
      </c>
      <c r="AT990" s="21">
        <f t="shared" si="3221"/>
        <v>0</v>
      </c>
      <c r="AU990" s="21">
        <f t="shared" si="3221"/>
        <v>0</v>
      </c>
      <c r="AV990" s="21">
        <f t="shared" si="3221"/>
        <v>0</v>
      </c>
      <c r="AW990" s="21">
        <f t="shared" si="3221"/>
        <v>0</v>
      </c>
      <c r="AX990" s="21">
        <f t="shared" si="3221"/>
        <v>0</v>
      </c>
      <c r="AY990" s="21">
        <f t="shared" si="3131"/>
        <v>977.9</v>
      </c>
      <c r="AZ990" s="21">
        <f t="shared" si="3221"/>
        <v>0</v>
      </c>
      <c r="BA990" s="21">
        <f t="shared" si="3132"/>
        <v>977.9</v>
      </c>
      <c r="BB990" s="21">
        <f t="shared" si="3221"/>
        <v>0</v>
      </c>
      <c r="BC990" s="21">
        <f t="shared" si="3221"/>
        <v>0</v>
      </c>
      <c r="BD990" s="21">
        <f t="shared" ref="BD990:BD995" si="3222">BD991</f>
        <v>0</v>
      </c>
      <c r="BE990" s="21">
        <f t="shared" si="3221"/>
        <v>0</v>
      </c>
      <c r="BF990" s="21">
        <f t="shared" si="3221"/>
        <v>0</v>
      </c>
      <c r="BG990" s="21">
        <f t="shared" si="3221"/>
        <v>0</v>
      </c>
      <c r="BH990" s="21">
        <f t="shared" ref="BH990:BH995" si="3223">BH991</f>
        <v>0</v>
      </c>
      <c r="BI990" s="21">
        <f t="shared" si="3221"/>
        <v>0</v>
      </c>
      <c r="BJ990" s="21">
        <f t="shared" si="3221"/>
        <v>0</v>
      </c>
      <c r="BK990" s="21">
        <f t="shared" ref="BK990:BK995" si="3224">BK991</f>
        <v>0</v>
      </c>
      <c r="BL990" s="21">
        <f t="shared" ref="BL990:BL995" si="3225">BL991</f>
        <v>0</v>
      </c>
      <c r="BM990" s="21">
        <f t="shared" ref="BM990:BQ995" si="3226">BM991</f>
        <v>0</v>
      </c>
      <c r="BN990" s="21">
        <f t="shared" si="3226"/>
        <v>0</v>
      </c>
      <c r="BO990" s="21">
        <f t="shared" ref="BO990:BO995" si="3227">BO991</f>
        <v>0</v>
      </c>
      <c r="BP990" s="21">
        <f t="shared" ref="BP990:BP995" si="3228">BP991</f>
        <v>0</v>
      </c>
      <c r="BQ990" s="21">
        <f t="shared" si="3226"/>
        <v>0</v>
      </c>
      <c r="BR990" s="21">
        <f t="shared" si="3126"/>
        <v>977.9</v>
      </c>
      <c r="BS990" s="21">
        <f t="shared" si="3127"/>
        <v>0</v>
      </c>
      <c r="BT990" s="21">
        <f t="shared" si="3128"/>
        <v>0</v>
      </c>
      <c r="BU990" s="21">
        <f t="shared" si="3221"/>
        <v>0</v>
      </c>
      <c r="BV990" s="21">
        <f t="shared" si="3166"/>
        <v>977.9</v>
      </c>
      <c r="BW990" s="21">
        <f t="shared" si="3221"/>
        <v>0</v>
      </c>
    </row>
    <row r="991" spans="1:77" s="15" customFormat="1" ht="31.2" x14ac:dyDescent="0.3">
      <c r="A991" s="17">
        <v>931</v>
      </c>
      <c r="B991" s="17" t="s">
        <v>59</v>
      </c>
      <c r="C991" s="17" t="s">
        <v>108</v>
      </c>
      <c r="D991" s="17"/>
      <c r="E991" s="17"/>
      <c r="F991" s="10" t="s">
        <v>125</v>
      </c>
      <c r="G991" s="19">
        <f t="shared" si="3220"/>
        <v>977.9</v>
      </c>
      <c r="H991" s="19">
        <f t="shared" si="3221"/>
        <v>0</v>
      </c>
      <c r="I991" s="19">
        <f t="shared" si="3221"/>
        <v>0</v>
      </c>
      <c r="J991" s="19">
        <f t="shared" si="3221"/>
        <v>0</v>
      </c>
      <c r="K991" s="19">
        <f t="shared" si="3221"/>
        <v>0</v>
      </c>
      <c r="L991" s="19">
        <f t="shared" si="3221"/>
        <v>0</v>
      </c>
      <c r="M991" s="20">
        <f t="shared" si="3190"/>
        <v>977.9</v>
      </c>
      <c r="N991" s="20">
        <f t="shared" si="3191"/>
        <v>0</v>
      </c>
      <c r="O991" s="20">
        <f t="shared" si="3192"/>
        <v>0</v>
      </c>
      <c r="P991" s="22">
        <f t="shared" si="3221"/>
        <v>0</v>
      </c>
      <c r="Q991" s="22">
        <f t="shared" si="3221"/>
        <v>0</v>
      </c>
      <c r="R991" s="22">
        <f t="shared" si="3221"/>
        <v>0</v>
      </c>
      <c r="S991" s="22">
        <f t="shared" si="3221"/>
        <v>0</v>
      </c>
      <c r="T991" s="22">
        <f t="shared" si="3221"/>
        <v>0</v>
      </c>
      <c r="U991" s="22">
        <f t="shared" si="3221"/>
        <v>0</v>
      </c>
      <c r="V991" s="22">
        <f t="shared" si="3221"/>
        <v>0</v>
      </c>
      <c r="W991" s="22">
        <f t="shared" si="3221"/>
        <v>0</v>
      </c>
      <c r="X991" s="22">
        <f t="shared" si="3221"/>
        <v>0</v>
      </c>
      <c r="Y991" s="22">
        <f t="shared" si="3221"/>
        <v>0</v>
      </c>
      <c r="Z991" s="22">
        <f t="shared" si="3215"/>
        <v>977.9</v>
      </c>
      <c r="AA991" s="22">
        <f t="shared" si="3216"/>
        <v>0</v>
      </c>
      <c r="AB991" s="22">
        <f t="shared" si="3217"/>
        <v>0</v>
      </c>
      <c r="AC991" s="22">
        <f t="shared" si="3221"/>
        <v>0</v>
      </c>
      <c r="AD991" s="22">
        <f t="shared" si="3221"/>
        <v>0</v>
      </c>
      <c r="AE991" s="22">
        <f t="shared" si="3221"/>
        <v>0</v>
      </c>
      <c r="AF991" s="22">
        <f t="shared" si="3221"/>
        <v>0</v>
      </c>
      <c r="AG991" s="22">
        <f t="shared" si="3221"/>
        <v>0</v>
      </c>
      <c r="AH991" s="22">
        <f t="shared" si="3221"/>
        <v>0</v>
      </c>
      <c r="AI991" s="22">
        <f t="shared" si="3221"/>
        <v>0</v>
      </c>
      <c r="AJ991" s="22">
        <f t="shared" si="3221"/>
        <v>0</v>
      </c>
      <c r="AK991" s="22">
        <f t="shared" si="3221"/>
        <v>0</v>
      </c>
      <c r="AL991" s="22">
        <f t="shared" si="3221"/>
        <v>0</v>
      </c>
      <c r="AM991" s="22">
        <f t="shared" si="3221"/>
        <v>0</v>
      </c>
      <c r="AN991" s="22">
        <f t="shared" si="3221"/>
        <v>0</v>
      </c>
      <c r="AO991" s="22">
        <f t="shared" si="3168"/>
        <v>977.9</v>
      </c>
      <c r="AP991" s="22">
        <f t="shared" si="3169"/>
        <v>0</v>
      </c>
      <c r="AQ991" s="22">
        <f t="shared" si="3170"/>
        <v>0</v>
      </c>
      <c r="AR991" s="22">
        <f t="shared" si="3221"/>
        <v>0</v>
      </c>
      <c r="AS991" s="22">
        <f t="shared" si="3171"/>
        <v>977.9</v>
      </c>
      <c r="AT991" s="22">
        <f t="shared" si="3221"/>
        <v>0</v>
      </c>
      <c r="AU991" s="22">
        <f t="shared" si="3221"/>
        <v>0</v>
      </c>
      <c r="AV991" s="22">
        <f t="shared" si="3221"/>
        <v>0</v>
      </c>
      <c r="AW991" s="22">
        <f t="shared" si="3221"/>
        <v>0</v>
      </c>
      <c r="AX991" s="22">
        <f t="shared" si="3221"/>
        <v>0</v>
      </c>
      <c r="AY991" s="22">
        <f t="shared" si="3131"/>
        <v>977.9</v>
      </c>
      <c r="AZ991" s="22">
        <f t="shared" si="3221"/>
        <v>0</v>
      </c>
      <c r="BA991" s="22">
        <f t="shared" si="3132"/>
        <v>977.9</v>
      </c>
      <c r="BB991" s="22">
        <f t="shared" si="3221"/>
        <v>0</v>
      </c>
      <c r="BC991" s="22">
        <f t="shared" si="3221"/>
        <v>0</v>
      </c>
      <c r="BD991" s="22">
        <f t="shared" si="3222"/>
        <v>0</v>
      </c>
      <c r="BE991" s="22">
        <f t="shared" si="3221"/>
        <v>0</v>
      </c>
      <c r="BF991" s="22">
        <f t="shared" si="3221"/>
        <v>0</v>
      </c>
      <c r="BG991" s="22">
        <f t="shared" si="3221"/>
        <v>0</v>
      </c>
      <c r="BH991" s="22">
        <f t="shared" si="3223"/>
        <v>0</v>
      </c>
      <c r="BI991" s="22">
        <f t="shared" si="3221"/>
        <v>0</v>
      </c>
      <c r="BJ991" s="22">
        <f t="shared" si="3221"/>
        <v>0</v>
      </c>
      <c r="BK991" s="22">
        <f t="shared" si="3224"/>
        <v>0</v>
      </c>
      <c r="BL991" s="22">
        <f t="shared" si="3225"/>
        <v>0</v>
      </c>
      <c r="BM991" s="22">
        <f t="shared" si="3226"/>
        <v>0</v>
      </c>
      <c r="BN991" s="22">
        <f t="shared" si="3226"/>
        <v>0</v>
      </c>
      <c r="BO991" s="22">
        <f t="shared" si="3227"/>
        <v>0</v>
      </c>
      <c r="BP991" s="22">
        <f t="shared" si="3228"/>
        <v>0</v>
      </c>
      <c r="BQ991" s="22">
        <f t="shared" si="3226"/>
        <v>0</v>
      </c>
      <c r="BR991" s="22">
        <f t="shared" si="3126"/>
        <v>977.9</v>
      </c>
      <c r="BS991" s="22">
        <f t="shared" si="3127"/>
        <v>0</v>
      </c>
      <c r="BT991" s="22">
        <f t="shared" si="3128"/>
        <v>0</v>
      </c>
      <c r="BU991" s="22">
        <f t="shared" si="3221"/>
        <v>0</v>
      </c>
      <c r="BV991" s="22">
        <f t="shared" si="3166"/>
        <v>977.9</v>
      </c>
      <c r="BW991" s="22">
        <f t="shared" si="3221"/>
        <v>0</v>
      </c>
    </row>
    <row r="992" spans="1:77" ht="31.2" x14ac:dyDescent="0.3">
      <c r="A992" s="12">
        <v>931</v>
      </c>
      <c r="B992" s="12" t="s">
        <v>59</v>
      </c>
      <c r="C992" s="12" t="s">
        <v>108</v>
      </c>
      <c r="D992" s="12" t="s">
        <v>118</v>
      </c>
      <c r="E992" s="12"/>
      <c r="F992" s="14" t="s">
        <v>127</v>
      </c>
      <c r="G992" s="20">
        <f t="shared" si="3220"/>
        <v>977.9</v>
      </c>
      <c r="H992" s="20">
        <f t="shared" si="3221"/>
        <v>0</v>
      </c>
      <c r="I992" s="20">
        <f t="shared" si="3221"/>
        <v>0</v>
      </c>
      <c r="J992" s="20">
        <f t="shared" si="3221"/>
        <v>0</v>
      </c>
      <c r="K992" s="20">
        <f t="shared" si="3221"/>
        <v>0</v>
      </c>
      <c r="L992" s="20">
        <f t="shared" si="3221"/>
        <v>0</v>
      </c>
      <c r="M992" s="20">
        <f t="shared" si="3190"/>
        <v>977.9</v>
      </c>
      <c r="N992" s="20">
        <f t="shared" si="3191"/>
        <v>0</v>
      </c>
      <c r="O992" s="20">
        <f t="shared" si="3192"/>
        <v>0</v>
      </c>
      <c r="P992" s="23">
        <f t="shared" si="3221"/>
        <v>0</v>
      </c>
      <c r="Q992" s="23">
        <f t="shared" si="3221"/>
        <v>0</v>
      </c>
      <c r="R992" s="23">
        <f t="shared" si="3221"/>
        <v>0</v>
      </c>
      <c r="S992" s="23">
        <f t="shared" si="3221"/>
        <v>0</v>
      </c>
      <c r="T992" s="23">
        <f t="shared" si="3221"/>
        <v>0</v>
      </c>
      <c r="U992" s="23">
        <f t="shared" si="3221"/>
        <v>0</v>
      </c>
      <c r="V992" s="23">
        <f t="shared" si="3221"/>
        <v>0</v>
      </c>
      <c r="W992" s="23">
        <f t="shared" si="3221"/>
        <v>0</v>
      </c>
      <c r="X992" s="23">
        <f t="shared" si="3221"/>
        <v>0</v>
      </c>
      <c r="Y992" s="23">
        <f t="shared" si="3221"/>
        <v>0</v>
      </c>
      <c r="Z992" s="23">
        <f t="shared" si="3215"/>
        <v>977.9</v>
      </c>
      <c r="AA992" s="23">
        <f t="shared" si="3216"/>
        <v>0</v>
      </c>
      <c r="AB992" s="23">
        <f t="shared" si="3217"/>
        <v>0</v>
      </c>
      <c r="AC992" s="23">
        <f t="shared" si="3221"/>
        <v>0</v>
      </c>
      <c r="AD992" s="23">
        <f t="shared" si="3221"/>
        <v>0</v>
      </c>
      <c r="AE992" s="23">
        <f t="shared" si="3221"/>
        <v>0</v>
      </c>
      <c r="AF992" s="23">
        <f t="shared" si="3221"/>
        <v>0</v>
      </c>
      <c r="AG992" s="23">
        <f t="shared" si="3221"/>
        <v>0</v>
      </c>
      <c r="AH992" s="23">
        <f t="shared" si="3221"/>
        <v>0</v>
      </c>
      <c r="AI992" s="23">
        <f t="shared" si="3221"/>
        <v>0</v>
      </c>
      <c r="AJ992" s="23">
        <f t="shared" si="3221"/>
        <v>0</v>
      </c>
      <c r="AK992" s="23">
        <f t="shared" si="3221"/>
        <v>0</v>
      </c>
      <c r="AL992" s="23">
        <f t="shared" si="3221"/>
        <v>0</v>
      </c>
      <c r="AM992" s="23">
        <f t="shared" si="3221"/>
        <v>0</v>
      </c>
      <c r="AN992" s="23">
        <f t="shared" si="3221"/>
        <v>0</v>
      </c>
      <c r="AO992" s="23">
        <f t="shared" si="3168"/>
        <v>977.9</v>
      </c>
      <c r="AP992" s="23">
        <f t="shared" si="3169"/>
        <v>0</v>
      </c>
      <c r="AQ992" s="23">
        <f t="shared" si="3170"/>
        <v>0</v>
      </c>
      <c r="AR992" s="23">
        <f t="shared" si="3221"/>
        <v>0</v>
      </c>
      <c r="AS992" s="23">
        <f t="shared" si="3171"/>
        <v>977.9</v>
      </c>
      <c r="AT992" s="23">
        <f t="shared" si="3221"/>
        <v>0</v>
      </c>
      <c r="AU992" s="23">
        <f t="shared" si="3221"/>
        <v>0</v>
      </c>
      <c r="AV992" s="23">
        <f t="shared" si="3221"/>
        <v>0</v>
      </c>
      <c r="AW992" s="23">
        <f t="shared" si="3221"/>
        <v>0</v>
      </c>
      <c r="AX992" s="23">
        <f t="shared" si="3221"/>
        <v>0</v>
      </c>
      <c r="AY992" s="23">
        <f t="shared" si="3131"/>
        <v>977.9</v>
      </c>
      <c r="AZ992" s="23">
        <f t="shared" si="3221"/>
        <v>0</v>
      </c>
      <c r="BA992" s="23">
        <f t="shared" si="3132"/>
        <v>977.9</v>
      </c>
      <c r="BB992" s="23">
        <f t="shared" si="3221"/>
        <v>0</v>
      </c>
      <c r="BC992" s="23">
        <f t="shared" si="3221"/>
        <v>0</v>
      </c>
      <c r="BD992" s="23">
        <f t="shared" si="3222"/>
        <v>0</v>
      </c>
      <c r="BE992" s="23">
        <f t="shared" si="3221"/>
        <v>0</v>
      </c>
      <c r="BF992" s="23">
        <f t="shared" si="3221"/>
        <v>0</v>
      </c>
      <c r="BG992" s="23">
        <f t="shared" si="3221"/>
        <v>0</v>
      </c>
      <c r="BH992" s="23">
        <f t="shared" si="3223"/>
        <v>0</v>
      </c>
      <c r="BI992" s="23">
        <f t="shared" si="3221"/>
        <v>0</v>
      </c>
      <c r="BJ992" s="23">
        <f t="shared" si="3221"/>
        <v>0</v>
      </c>
      <c r="BK992" s="23">
        <f t="shared" si="3224"/>
        <v>0</v>
      </c>
      <c r="BL992" s="23">
        <f t="shared" si="3225"/>
        <v>0</v>
      </c>
      <c r="BM992" s="23">
        <f t="shared" si="3226"/>
        <v>0</v>
      </c>
      <c r="BN992" s="23">
        <f t="shared" si="3226"/>
        <v>0</v>
      </c>
      <c r="BO992" s="23">
        <f t="shared" si="3227"/>
        <v>0</v>
      </c>
      <c r="BP992" s="23">
        <f t="shared" si="3228"/>
        <v>0</v>
      </c>
      <c r="BQ992" s="23">
        <f t="shared" si="3226"/>
        <v>0</v>
      </c>
      <c r="BR992" s="23">
        <f t="shared" si="3126"/>
        <v>977.9</v>
      </c>
      <c r="BS992" s="23">
        <f t="shared" si="3127"/>
        <v>0</v>
      </c>
      <c r="BT992" s="23">
        <f t="shared" si="3128"/>
        <v>0</v>
      </c>
      <c r="BU992" s="23">
        <f t="shared" si="3221"/>
        <v>0</v>
      </c>
      <c r="BV992" s="23">
        <f t="shared" si="3166"/>
        <v>977.9</v>
      </c>
      <c r="BW992" s="23">
        <f t="shared" si="3221"/>
        <v>0</v>
      </c>
      <c r="BX992" s="5"/>
    </row>
    <row r="993" spans="1:77" ht="31.2" x14ac:dyDescent="0.3">
      <c r="A993" s="12">
        <v>931</v>
      </c>
      <c r="B993" s="12" t="s">
        <v>59</v>
      </c>
      <c r="C993" s="12" t="s">
        <v>108</v>
      </c>
      <c r="D993" s="12" t="s">
        <v>120</v>
      </c>
      <c r="E993" s="12"/>
      <c r="F993" s="14" t="s">
        <v>131</v>
      </c>
      <c r="G993" s="20">
        <f t="shared" si="3220"/>
        <v>977.9</v>
      </c>
      <c r="H993" s="20">
        <f t="shared" si="3221"/>
        <v>0</v>
      </c>
      <c r="I993" s="20">
        <f t="shared" si="3221"/>
        <v>0</v>
      </c>
      <c r="J993" s="20">
        <f t="shared" si="3221"/>
        <v>0</v>
      </c>
      <c r="K993" s="20">
        <f t="shared" si="3221"/>
        <v>0</v>
      </c>
      <c r="L993" s="20">
        <f t="shared" si="3221"/>
        <v>0</v>
      </c>
      <c r="M993" s="20">
        <f t="shared" si="3190"/>
        <v>977.9</v>
      </c>
      <c r="N993" s="20">
        <f t="shared" si="3191"/>
        <v>0</v>
      </c>
      <c r="O993" s="20">
        <f t="shared" si="3192"/>
        <v>0</v>
      </c>
      <c r="P993" s="23">
        <f t="shared" si="3221"/>
        <v>0</v>
      </c>
      <c r="Q993" s="23">
        <f t="shared" si="3221"/>
        <v>0</v>
      </c>
      <c r="R993" s="23">
        <f t="shared" si="3221"/>
        <v>0</v>
      </c>
      <c r="S993" s="23">
        <f t="shared" si="3221"/>
        <v>0</v>
      </c>
      <c r="T993" s="23">
        <f t="shared" si="3221"/>
        <v>0</v>
      </c>
      <c r="U993" s="23">
        <f t="shared" si="3221"/>
        <v>0</v>
      </c>
      <c r="V993" s="23">
        <f t="shared" si="3221"/>
        <v>0</v>
      </c>
      <c r="W993" s="23">
        <f t="shared" si="3221"/>
        <v>0</v>
      </c>
      <c r="X993" s="23">
        <f t="shared" si="3221"/>
        <v>0</v>
      </c>
      <c r="Y993" s="23">
        <f t="shared" si="3221"/>
        <v>0</v>
      </c>
      <c r="Z993" s="23">
        <f t="shared" si="3215"/>
        <v>977.9</v>
      </c>
      <c r="AA993" s="23">
        <f t="shared" si="3216"/>
        <v>0</v>
      </c>
      <c r="AB993" s="23">
        <f t="shared" si="3217"/>
        <v>0</v>
      </c>
      <c r="AC993" s="23">
        <f t="shared" si="3221"/>
        <v>0</v>
      </c>
      <c r="AD993" s="23">
        <f t="shared" si="3221"/>
        <v>0</v>
      </c>
      <c r="AE993" s="23">
        <f t="shared" si="3221"/>
        <v>0</v>
      </c>
      <c r="AF993" s="23">
        <f t="shared" si="3221"/>
        <v>0</v>
      </c>
      <c r="AG993" s="23">
        <f t="shared" si="3221"/>
        <v>0</v>
      </c>
      <c r="AH993" s="23">
        <f t="shared" si="3221"/>
        <v>0</v>
      </c>
      <c r="AI993" s="23">
        <f t="shared" si="3221"/>
        <v>0</v>
      </c>
      <c r="AJ993" s="23">
        <f t="shared" si="3221"/>
        <v>0</v>
      </c>
      <c r="AK993" s="23">
        <f t="shared" si="3221"/>
        <v>0</v>
      </c>
      <c r="AL993" s="23">
        <f t="shared" si="3221"/>
        <v>0</v>
      </c>
      <c r="AM993" s="23">
        <f t="shared" si="3221"/>
        <v>0</v>
      </c>
      <c r="AN993" s="23">
        <f t="shared" si="3221"/>
        <v>0</v>
      </c>
      <c r="AO993" s="23">
        <f t="shared" si="3168"/>
        <v>977.9</v>
      </c>
      <c r="AP993" s="23">
        <f t="shared" si="3169"/>
        <v>0</v>
      </c>
      <c r="AQ993" s="23">
        <f t="shared" si="3170"/>
        <v>0</v>
      </c>
      <c r="AR993" s="23">
        <f t="shared" si="3221"/>
        <v>0</v>
      </c>
      <c r="AS993" s="23">
        <f t="shared" si="3171"/>
        <v>977.9</v>
      </c>
      <c r="AT993" s="23">
        <f t="shared" si="3221"/>
        <v>0</v>
      </c>
      <c r="AU993" s="23">
        <f t="shared" si="3221"/>
        <v>0</v>
      </c>
      <c r="AV993" s="23">
        <f t="shared" si="3221"/>
        <v>0</v>
      </c>
      <c r="AW993" s="23">
        <f t="shared" si="3221"/>
        <v>0</v>
      </c>
      <c r="AX993" s="23">
        <f t="shared" si="3221"/>
        <v>0</v>
      </c>
      <c r="AY993" s="23">
        <f t="shared" si="3131"/>
        <v>977.9</v>
      </c>
      <c r="AZ993" s="23">
        <f t="shared" si="3221"/>
        <v>0</v>
      </c>
      <c r="BA993" s="23">
        <f t="shared" si="3132"/>
        <v>977.9</v>
      </c>
      <c r="BB993" s="23">
        <f t="shared" si="3221"/>
        <v>0</v>
      </c>
      <c r="BC993" s="23">
        <f t="shared" si="3221"/>
        <v>0</v>
      </c>
      <c r="BD993" s="23">
        <f t="shared" si="3222"/>
        <v>0</v>
      </c>
      <c r="BE993" s="23">
        <f t="shared" si="3221"/>
        <v>0</v>
      </c>
      <c r="BF993" s="23">
        <f t="shared" si="3221"/>
        <v>0</v>
      </c>
      <c r="BG993" s="23">
        <f t="shared" si="3221"/>
        <v>0</v>
      </c>
      <c r="BH993" s="23">
        <f t="shared" si="3223"/>
        <v>0</v>
      </c>
      <c r="BI993" s="23">
        <f t="shared" si="3221"/>
        <v>0</v>
      </c>
      <c r="BJ993" s="23">
        <f t="shared" si="3221"/>
        <v>0</v>
      </c>
      <c r="BK993" s="23">
        <f t="shared" si="3224"/>
        <v>0</v>
      </c>
      <c r="BL993" s="23">
        <f t="shared" si="3225"/>
        <v>0</v>
      </c>
      <c r="BM993" s="23">
        <f t="shared" si="3226"/>
        <v>0</v>
      </c>
      <c r="BN993" s="23">
        <f t="shared" si="3226"/>
        <v>0</v>
      </c>
      <c r="BO993" s="23">
        <f t="shared" si="3227"/>
        <v>0</v>
      </c>
      <c r="BP993" s="23">
        <f t="shared" si="3228"/>
        <v>0</v>
      </c>
      <c r="BQ993" s="23">
        <f t="shared" si="3226"/>
        <v>0</v>
      </c>
      <c r="BR993" s="23">
        <f t="shared" si="3126"/>
        <v>977.9</v>
      </c>
      <c r="BS993" s="23">
        <f t="shared" si="3127"/>
        <v>0</v>
      </c>
      <c r="BT993" s="23">
        <f t="shared" si="3128"/>
        <v>0</v>
      </c>
      <c r="BU993" s="23">
        <f t="shared" si="3221"/>
        <v>0</v>
      </c>
      <c r="BV993" s="23">
        <f t="shared" si="3166"/>
        <v>977.9</v>
      </c>
      <c r="BW993" s="23">
        <f t="shared" si="3221"/>
        <v>0</v>
      </c>
      <c r="BX993" s="5"/>
    </row>
    <row r="994" spans="1:77" ht="31.2" x14ac:dyDescent="0.3">
      <c r="A994" s="12">
        <v>931</v>
      </c>
      <c r="B994" s="12" t="s">
        <v>59</v>
      </c>
      <c r="C994" s="12" t="s">
        <v>108</v>
      </c>
      <c r="D994" s="12" t="s">
        <v>115</v>
      </c>
      <c r="E994" s="12"/>
      <c r="F994" s="14" t="s">
        <v>134</v>
      </c>
      <c r="G994" s="20">
        <f t="shared" si="3220"/>
        <v>977.9</v>
      </c>
      <c r="H994" s="20">
        <f t="shared" si="3221"/>
        <v>0</v>
      </c>
      <c r="I994" s="20">
        <f t="shared" si="3221"/>
        <v>0</v>
      </c>
      <c r="J994" s="20">
        <f t="shared" si="3221"/>
        <v>0</v>
      </c>
      <c r="K994" s="20">
        <f t="shared" si="3221"/>
        <v>0</v>
      </c>
      <c r="L994" s="20">
        <f t="shared" si="3221"/>
        <v>0</v>
      </c>
      <c r="M994" s="20">
        <f t="shared" si="3190"/>
        <v>977.9</v>
      </c>
      <c r="N994" s="20">
        <f t="shared" si="3191"/>
        <v>0</v>
      </c>
      <c r="O994" s="20">
        <f t="shared" si="3192"/>
        <v>0</v>
      </c>
      <c r="P994" s="23">
        <f t="shared" si="3221"/>
        <v>0</v>
      </c>
      <c r="Q994" s="23">
        <f t="shared" si="3221"/>
        <v>0</v>
      </c>
      <c r="R994" s="23">
        <f t="shared" si="3221"/>
        <v>0</v>
      </c>
      <c r="S994" s="23">
        <f t="shared" si="3221"/>
        <v>0</v>
      </c>
      <c r="T994" s="23">
        <f t="shared" si="3221"/>
        <v>0</v>
      </c>
      <c r="U994" s="23">
        <f t="shared" si="3221"/>
        <v>0</v>
      </c>
      <c r="V994" s="23">
        <f t="shared" si="3221"/>
        <v>0</v>
      </c>
      <c r="W994" s="23">
        <f t="shared" si="3221"/>
        <v>0</v>
      </c>
      <c r="X994" s="23">
        <f t="shared" si="3221"/>
        <v>0</v>
      </c>
      <c r="Y994" s="23">
        <f t="shared" si="3221"/>
        <v>0</v>
      </c>
      <c r="Z994" s="23">
        <f t="shared" si="3215"/>
        <v>977.9</v>
      </c>
      <c r="AA994" s="23">
        <f t="shared" si="3216"/>
        <v>0</v>
      </c>
      <c r="AB994" s="23">
        <f t="shared" si="3217"/>
        <v>0</v>
      </c>
      <c r="AC994" s="23">
        <f t="shared" si="3221"/>
        <v>0</v>
      </c>
      <c r="AD994" s="23">
        <f t="shared" si="3221"/>
        <v>0</v>
      </c>
      <c r="AE994" s="23">
        <f t="shared" si="3221"/>
        <v>0</v>
      </c>
      <c r="AF994" s="23">
        <f t="shared" si="3221"/>
        <v>0</v>
      </c>
      <c r="AG994" s="23">
        <f t="shared" si="3221"/>
        <v>0</v>
      </c>
      <c r="AH994" s="23">
        <f t="shared" si="3221"/>
        <v>0</v>
      </c>
      <c r="AI994" s="23">
        <f t="shared" si="3221"/>
        <v>0</v>
      </c>
      <c r="AJ994" s="23">
        <f t="shared" si="3221"/>
        <v>0</v>
      </c>
      <c r="AK994" s="23">
        <f t="shared" si="3221"/>
        <v>0</v>
      </c>
      <c r="AL994" s="23">
        <f t="shared" si="3221"/>
        <v>0</v>
      </c>
      <c r="AM994" s="23">
        <f t="shared" si="3221"/>
        <v>0</v>
      </c>
      <c r="AN994" s="23">
        <f t="shared" si="3221"/>
        <v>0</v>
      </c>
      <c r="AO994" s="23">
        <f t="shared" si="3168"/>
        <v>977.9</v>
      </c>
      <c r="AP994" s="23">
        <f t="shared" si="3169"/>
        <v>0</v>
      </c>
      <c r="AQ994" s="23">
        <f t="shared" si="3170"/>
        <v>0</v>
      </c>
      <c r="AR994" s="23">
        <f t="shared" si="3221"/>
        <v>0</v>
      </c>
      <c r="AS994" s="23">
        <f t="shared" si="3171"/>
        <v>977.9</v>
      </c>
      <c r="AT994" s="23">
        <f t="shared" si="3221"/>
        <v>0</v>
      </c>
      <c r="AU994" s="23">
        <f t="shared" si="3221"/>
        <v>0</v>
      </c>
      <c r="AV994" s="23">
        <f t="shared" si="3221"/>
        <v>0</v>
      </c>
      <c r="AW994" s="23">
        <f t="shared" si="3221"/>
        <v>0</v>
      </c>
      <c r="AX994" s="23">
        <f t="shared" si="3221"/>
        <v>0</v>
      </c>
      <c r="AY994" s="23">
        <f t="shared" si="3131"/>
        <v>977.9</v>
      </c>
      <c r="AZ994" s="23">
        <f t="shared" si="3221"/>
        <v>0</v>
      </c>
      <c r="BA994" s="23">
        <f t="shared" si="3132"/>
        <v>977.9</v>
      </c>
      <c r="BB994" s="23">
        <f t="shared" si="3221"/>
        <v>0</v>
      </c>
      <c r="BC994" s="23">
        <f t="shared" si="3221"/>
        <v>0</v>
      </c>
      <c r="BD994" s="23">
        <f t="shared" si="3222"/>
        <v>0</v>
      </c>
      <c r="BE994" s="23">
        <f t="shared" si="3221"/>
        <v>0</v>
      </c>
      <c r="BF994" s="23">
        <f t="shared" si="3221"/>
        <v>0</v>
      </c>
      <c r="BG994" s="23">
        <f t="shared" si="3221"/>
        <v>0</v>
      </c>
      <c r="BH994" s="23">
        <f t="shared" si="3223"/>
        <v>0</v>
      </c>
      <c r="BI994" s="23">
        <f t="shared" si="3221"/>
        <v>0</v>
      </c>
      <c r="BJ994" s="23">
        <f t="shared" si="3221"/>
        <v>0</v>
      </c>
      <c r="BK994" s="23">
        <f t="shared" si="3224"/>
        <v>0</v>
      </c>
      <c r="BL994" s="23">
        <f t="shared" si="3225"/>
        <v>0</v>
      </c>
      <c r="BM994" s="23">
        <f t="shared" si="3226"/>
        <v>0</v>
      </c>
      <c r="BN994" s="23">
        <f t="shared" si="3226"/>
        <v>0</v>
      </c>
      <c r="BO994" s="23">
        <f t="shared" si="3227"/>
        <v>0</v>
      </c>
      <c r="BP994" s="23">
        <f t="shared" si="3228"/>
        <v>0</v>
      </c>
      <c r="BQ994" s="23">
        <f t="shared" si="3226"/>
        <v>0</v>
      </c>
      <c r="BR994" s="23">
        <f t="shared" si="3126"/>
        <v>977.9</v>
      </c>
      <c r="BS994" s="23">
        <f t="shared" si="3127"/>
        <v>0</v>
      </c>
      <c r="BT994" s="23">
        <f t="shared" si="3128"/>
        <v>0</v>
      </c>
      <c r="BU994" s="23">
        <f t="shared" si="3221"/>
        <v>0</v>
      </c>
      <c r="BV994" s="23">
        <f t="shared" si="3166"/>
        <v>977.9</v>
      </c>
      <c r="BW994" s="23">
        <f t="shared" si="3221"/>
        <v>0</v>
      </c>
    </row>
    <row r="995" spans="1:77" ht="31.2" x14ac:dyDescent="0.3">
      <c r="A995" s="12">
        <v>931</v>
      </c>
      <c r="B995" s="12" t="s">
        <v>59</v>
      </c>
      <c r="C995" s="12" t="s">
        <v>108</v>
      </c>
      <c r="D995" s="12" t="s">
        <v>115</v>
      </c>
      <c r="E995" s="12" t="s">
        <v>7</v>
      </c>
      <c r="F995" s="14" t="s">
        <v>383</v>
      </c>
      <c r="G995" s="20">
        <f t="shared" si="3220"/>
        <v>977.9</v>
      </c>
      <c r="H995" s="20">
        <f t="shared" si="3221"/>
        <v>0</v>
      </c>
      <c r="I995" s="20">
        <f t="shared" si="3221"/>
        <v>0</v>
      </c>
      <c r="J995" s="20">
        <f t="shared" si="3221"/>
        <v>0</v>
      </c>
      <c r="K995" s="20">
        <f t="shared" si="3221"/>
        <v>0</v>
      </c>
      <c r="L995" s="20">
        <f t="shared" si="3221"/>
        <v>0</v>
      </c>
      <c r="M995" s="20">
        <f t="shared" si="3190"/>
        <v>977.9</v>
      </c>
      <c r="N995" s="20">
        <f t="shared" si="3191"/>
        <v>0</v>
      </c>
      <c r="O995" s="20">
        <f t="shared" si="3192"/>
        <v>0</v>
      </c>
      <c r="P995" s="23">
        <f t="shared" si="3221"/>
        <v>0</v>
      </c>
      <c r="Q995" s="23">
        <f t="shared" si="3221"/>
        <v>0</v>
      </c>
      <c r="R995" s="23">
        <f t="shared" si="3221"/>
        <v>0</v>
      </c>
      <c r="S995" s="23">
        <f t="shared" si="3221"/>
        <v>0</v>
      </c>
      <c r="T995" s="23">
        <f t="shared" si="3221"/>
        <v>0</v>
      </c>
      <c r="U995" s="23">
        <f t="shared" si="3221"/>
        <v>0</v>
      </c>
      <c r="V995" s="23">
        <f t="shared" si="3221"/>
        <v>0</v>
      </c>
      <c r="W995" s="23">
        <f t="shared" si="3221"/>
        <v>0</v>
      </c>
      <c r="X995" s="23">
        <f t="shared" si="3221"/>
        <v>0</v>
      </c>
      <c r="Y995" s="23">
        <f t="shared" si="3221"/>
        <v>0</v>
      </c>
      <c r="Z995" s="23">
        <f t="shared" si="3215"/>
        <v>977.9</v>
      </c>
      <c r="AA995" s="23">
        <f t="shared" si="3216"/>
        <v>0</v>
      </c>
      <c r="AB995" s="23">
        <f t="shared" si="3217"/>
        <v>0</v>
      </c>
      <c r="AC995" s="23">
        <f t="shared" si="3221"/>
        <v>0</v>
      </c>
      <c r="AD995" s="23">
        <f t="shared" si="3221"/>
        <v>0</v>
      </c>
      <c r="AE995" s="23">
        <f t="shared" si="3221"/>
        <v>0</v>
      </c>
      <c r="AF995" s="23">
        <f t="shared" si="3221"/>
        <v>0</v>
      </c>
      <c r="AG995" s="23">
        <f t="shared" si="3221"/>
        <v>0</v>
      </c>
      <c r="AH995" s="23">
        <f t="shared" si="3221"/>
        <v>0</v>
      </c>
      <c r="AI995" s="23">
        <f t="shared" si="3221"/>
        <v>0</v>
      </c>
      <c r="AJ995" s="23">
        <f t="shared" si="3221"/>
        <v>0</v>
      </c>
      <c r="AK995" s="23">
        <f t="shared" si="3221"/>
        <v>0</v>
      </c>
      <c r="AL995" s="23">
        <f t="shared" si="3221"/>
        <v>0</v>
      </c>
      <c r="AM995" s="23">
        <f t="shared" si="3221"/>
        <v>0</v>
      </c>
      <c r="AN995" s="23">
        <f t="shared" si="3221"/>
        <v>0</v>
      </c>
      <c r="AO995" s="23">
        <f t="shared" si="3168"/>
        <v>977.9</v>
      </c>
      <c r="AP995" s="23">
        <f t="shared" si="3169"/>
        <v>0</v>
      </c>
      <c r="AQ995" s="23">
        <f t="shared" si="3170"/>
        <v>0</v>
      </c>
      <c r="AR995" s="23">
        <f t="shared" si="3221"/>
        <v>0</v>
      </c>
      <c r="AS995" s="23">
        <f t="shared" si="3171"/>
        <v>977.9</v>
      </c>
      <c r="AT995" s="23">
        <f t="shared" si="3221"/>
        <v>0</v>
      </c>
      <c r="AU995" s="23">
        <f t="shared" si="3221"/>
        <v>0</v>
      </c>
      <c r="AV995" s="23">
        <f t="shared" si="3221"/>
        <v>0</v>
      </c>
      <c r="AW995" s="23">
        <f t="shared" si="3221"/>
        <v>0</v>
      </c>
      <c r="AX995" s="23">
        <f t="shared" si="3221"/>
        <v>0</v>
      </c>
      <c r="AY995" s="23">
        <f t="shared" si="3131"/>
        <v>977.9</v>
      </c>
      <c r="AZ995" s="23">
        <f t="shared" si="3221"/>
        <v>0</v>
      </c>
      <c r="BA995" s="23">
        <f t="shared" si="3132"/>
        <v>977.9</v>
      </c>
      <c r="BB995" s="23">
        <f t="shared" si="3221"/>
        <v>0</v>
      </c>
      <c r="BC995" s="23">
        <f t="shared" si="3221"/>
        <v>0</v>
      </c>
      <c r="BD995" s="23">
        <f t="shared" si="3222"/>
        <v>0</v>
      </c>
      <c r="BE995" s="23">
        <f t="shared" ref="BE995:BI995" si="3229">BE996</f>
        <v>0</v>
      </c>
      <c r="BF995" s="23">
        <f t="shared" si="3229"/>
        <v>0</v>
      </c>
      <c r="BG995" s="23">
        <f t="shared" si="3221"/>
        <v>0</v>
      </c>
      <c r="BH995" s="23">
        <f t="shared" si="3223"/>
        <v>0</v>
      </c>
      <c r="BI995" s="23">
        <f t="shared" si="3229"/>
        <v>0</v>
      </c>
      <c r="BJ995" s="23">
        <f t="shared" si="3221"/>
        <v>0</v>
      </c>
      <c r="BK995" s="23">
        <f t="shared" si="3224"/>
        <v>0</v>
      </c>
      <c r="BL995" s="23">
        <f t="shared" si="3225"/>
        <v>0</v>
      </c>
      <c r="BM995" s="23">
        <f t="shared" si="3226"/>
        <v>0</v>
      </c>
      <c r="BN995" s="23">
        <f t="shared" si="3226"/>
        <v>0</v>
      </c>
      <c r="BO995" s="23">
        <f t="shared" si="3227"/>
        <v>0</v>
      </c>
      <c r="BP995" s="23">
        <f t="shared" si="3228"/>
        <v>0</v>
      </c>
      <c r="BQ995" s="23">
        <f t="shared" si="3226"/>
        <v>0</v>
      </c>
      <c r="BR995" s="23">
        <f t="shared" si="3126"/>
        <v>977.9</v>
      </c>
      <c r="BS995" s="23">
        <f t="shared" si="3127"/>
        <v>0</v>
      </c>
      <c r="BT995" s="23">
        <f t="shared" si="3128"/>
        <v>0</v>
      </c>
      <c r="BU995" s="23">
        <f t="shared" si="3221"/>
        <v>0</v>
      </c>
      <c r="BV995" s="23">
        <f t="shared" si="3166"/>
        <v>977.9</v>
      </c>
      <c r="BW995" s="23">
        <f t="shared" si="3221"/>
        <v>0</v>
      </c>
    </row>
    <row r="996" spans="1:77" ht="31.2" x14ac:dyDescent="0.3">
      <c r="A996" s="12">
        <v>931</v>
      </c>
      <c r="B996" s="12" t="s">
        <v>59</v>
      </c>
      <c r="C996" s="12" t="s">
        <v>108</v>
      </c>
      <c r="D996" s="12" t="s">
        <v>115</v>
      </c>
      <c r="E996" s="12">
        <v>240</v>
      </c>
      <c r="F996" s="14" t="s">
        <v>372</v>
      </c>
      <c r="G996" s="20">
        <v>977.9</v>
      </c>
      <c r="H996" s="20">
        <v>0</v>
      </c>
      <c r="I996" s="20">
        <v>0</v>
      </c>
      <c r="J996" s="20"/>
      <c r="K996" s="20"/>
      <c r="L996" s="20"/>
      <c r="M996" s="20">
        <f t="shared" si="3190"/>
        <v>977.9</v>
      </c>
      <c r="N996" s="20">
        <f t="shared" si="3191"/>
        <v>0</v>
      </c>
      <c r="O996" s="20">
        <f t="shared" si="3192"/>
        <v>0</v>
      </c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>
        <f t="shared" si="3215"/>
        <v>977.9</v>
      </c>
      <c r="AA996" s="23">
        <f t="shared" si="3216"/>
        <v>0</v>
      </c>
      <c r="AB996" s="23">
        <f t="shared" si="3217"/>
        <v>0</v>
      </c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>
        <f t="shared" si="3168"/>
        <v>977.9</v>
      </c>
      <c r="AP996" s="23">
        <f t="shared" si="3169"/>
        <v>0</v>
      </c>
      <c r="AQ996" s="23">
        <f t="shared" si="3170"/>
        <v>0</v>
      </c>
      <c r="AR996" s="23"/>
      <c r="AS996" s="23">
        <f t="shared" si="3171"/>
        <v>977.9</v>
      </c>
      <c r="AT996" s="23"/>
      <c r="AU996" s="23"/>
      <c r="AV996" s="23"/>
      <c r="AW996" s="23"/>
      <c r="AX996" s="23"/>
      <c r="AY996" s="23">
        <f t="shared" si="3131"/>
        <v>977.9</v>
      </c>
      <c r="AZ996" s="23"/>
      <c r="BA996" s="23">
        <f t="shared" si="3132"/>
        <v>977.9</v>
      </c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>
        <f t="shared" si="3126"/>
        <v>977.9</v>
      </c>
      <c r="BS996" s="23">
        <f t="shared" si="3127"/>
        <v>0</v>
      </c>
      <c r="BT996" s="23">
        <f t="shared" si="3128"/>
        <v>0</v>
      </c>
      <c r="BU996" s="23"/>
      <c r="BV996" s="23">
        <f t="shared" si="3166"/>
        <v>977.9</v>
      </c>
      <c r="BW996" s="23"/>
    </row>
    <row r="997" spans="1:77" s="3" customFormat="1" x14ac:dyDescent="0.3">
      <c r="A997" s="16">
        <v>931</v>
      </c>
      <c r="B997" s="16" t="s">
        <v>17</v>
      </c>
      <c r="C997" s="16"/>
      <c r="D997" s="16"/>
      <c r="E997" s="16"/>
      <c r="F997" s="7" t="s">
        <v>54</v>
      </c>
      <c r="G997" s="18">
        <f>G998</f>
        <v>696.3</v>
      </c>
      <c r="H997" s="18">
        <f t="shared" ref="H997:BW999" si="3230">H998</f>
        <v>703.19999999999993</v>
      </c>
      <c r="I997" s="18">
        <f t="shared" si="3230"/>
        <v>703.19999999999993</v>
      </c>
      <c r="J997" s="18">
        <f t="shared" si="3230"/>
        <v>0</v>
      </c>
      <c r="K997" s="18">
        <f t="shared" si="3230"/>
        <v>0</v>
      </c>
      <c r="L997" s="18">
        <f t="shared" si="3230"/>
        <v>0</v>
      </c>
      <c r="M997" s="20">
        <f t="shared" si="3190"/>
        <v>696.3</v>
      </c>
      <c r="N997" s="20">
        <f t="shared" si="3191"/>
        <v>703.19999999999993</v>
      </c>
      <c r="O997" s="20">
        <f t="shared" si="3192"/>
        <v>703.19999999999993</v>
      </c>
      <c r="P997" s="21">
        <f t="shared" si="3230"/>
        <v>0</v>
      </c>
      <c r="Q997" s="21">
        <f t="shared" si="3230"/>
        <v>0</v>
      </c>
      <c r="R997" s="21">
        <f t="shared" si="3230"/>
        <v>0</v>
      </c>
      <c r="S997" s="21">
        <f t="shared" si="3230"/>
        <v>0</v>
      </c>
      <c r="T997" s="21">
        <f t="shared" si="3230"/>
        <v>0</v>
      </c>
      <c r="U997" s="21">
        <f t="shared" si="3230"/>
        <v>0</v>
      </c>
      <c r="V997" s="21">
        <f t="shared" si="3230"/>
        <v>0</v>
      </c>
      <c r="W997" s="21">
        <f t="shared" si="3230"/>
        <v>0</v>
      </c>
      <c r="X997" s="21">
        <f t="shared" si="3230"/>
        <v>0</v>
      </c>
      <c r="Y997" s="21">
        <f t="shared" si="3230"/>
        <v>0</v>
      </c>
      <c r="Z997" s="21">
        <f t="shared" si="3215"/>
        <v>696.3</v>
      </c>
      <c r="AA997" s="21">
        <f t="shared" si="3216"/>
        <v>703.19999999999993</v>
      </c>
      <c r="AB997" s="21">
        <f t="shared" si="3217"/>
        <v>703.19999999999993</v>
      </c>
      <c r="AC997" s="21">
        <f t="shared" si="3230"/>
        <v>0</v>
      </c>
      <c r="AD997" s="21">
        <f t="shared" si="3230"/>
        <v>0</v>
      </c>
      <c r="AE997" s="21">
        <f t="shared" si="3230"/>
        <v>0</v>
      </c>
      <c r="AF997" s="21">
        <f t="shared" si="3230"/>
        <v>0</v>
      </c>
      <c r="AG997" s="21">
        <f t="shared" si="3230"/>
        <v>0</v>
      </c>
      <c r="AH997" s="21">
        <f t="shared" si="3230"/>
        <v>0</v>
      </c>
      <c r="AI997" s="21">
        <f t="shared" si="3230"/>
        <v>0</v>
      </c>
      <c r="AJ997" s="21">
        <f t="shared" si="3230"/>
        <v>0</v>
      </c>
      <c r="AK997" s="21">
        <f t="shared" si="3230"/>
        <v>0</v>
      </c>
      <c r="AL997" s="21">
        <f t="shared" si="3230"/>
        <v>0</v>
      </c>
      <c r="AM997" s="21">
        <f t="shared" si="3230"/>
        <v>0</v>
      </c>
      <c r="AN997" s="21">
        <f t="shared" si="3230"/>
        <v>0</v>
      </c>
      <c r="AO997" s="21">
        <f t="shared" si="3168"/>
        <v>696.3</v>
      </c>
      <c r="AP997" s="21">
        <f t="shared" si="3169"/>
        <v>703.19999999999993</v>
      </c>
      <c r="AQ997" s="21">
        <f t="shared" si="3170"/>
        <v>703.19999999999993</v>
      </c>
      <c r="AR997" s="21">
        <f t="shared" si="3230"/>
        <v>0</v>
      </c>
      <c r="AS997" s="21">
        <f t="shared" si="3171"/>
        <v>696.3</v>
      </c>
      <c r="AT997" s="21">
        <f t="shared" si="3230"/>
        <v>0</v>
      </c>
      <c r="AU997" s="21">
        <f t="shared" si="3230"/>
        <v>0</v>
      </c>
      <c r="AV997" s="21">
        <f t="shared" si="3230"/>
        <v>0</v>
      </c>
      <c r="AW997" s="21">
        <f t="shared" si="3230"/>
        <v>0</v>
      </c>
      <c r="AX997" s="21">
        <f t="shared" si="3230"/>
        <v>0</v>
      </c>
      <c r="AY997" s="21">
        <f t="shared" si="3131"/>
        <v>696.3</v>
      </c>
      <c r="AZ997" s="21">
        <f t="shared" si="3230"/>
        <v>0</v>
      </c>
      <c r="BA997" s="21">
        <f t="shared" si="3132"/>
        <v>696.3</v>
      </c>
      <c r="BB997" s="21">
        <f t="shared" si="3230"/>
        <v>0</v>
      </c>
      <c r="BC997" s="21">
        <f t="shared" si="3230"/>
        <v>0</v>
      </c>
      <c r="BD997" s="21">
        <f t="shared" si="3230"/>
        <v>0</v>
      </c>
      <c r="BE997" s="21">
        <f t="shared" si="3230"/>
        <v>0</v>
      </c>
      <c r="BF997" s="21">
        <f t="shared" si="3230"/>
        <v>0</v>
      </c>
      <c r="BG997" s="21">
        <f t="shared" si="3230"/>
        <v>0</v>
      </c>
      <c r="BH997" s="21">
        <f t="shared" si="3230"/>
        <v>0</v>
      </c>
      <c r="BI997" s="21">
        <f t="shared" si="3230"/>
        <v>0</v>
      </c>
      <c r="BJ997" s="21">
        <f t="shared" si="3230"/>
        <v>0</v>
      </c>
      <c r="BK997" s="21">
        <f t="shared" si="3230"/>
        <v>0</v>
      </c>
      <c r="BL997" s="21">
        <f t="shared" si="3230"/>
        <v>0</v>
      </c>
      <c r="BM997" s="21">
        <f t="shared" si="3230"/>
        <v>0</v>
      </c>
      <c r="BN997" s="21">
        <f t="shared" si="3230"/>
        <v>0</v>
      </c>
      <c r="BO997" s="21">
        <f t="shared" si="3230"/>
        <v>0</v>
      </c>
      <c r="BP997" s="21">
        <f t="shared" si="3230"/>
        <v>0</v>
      </c>
      <c r="BQ997" s="21">
        <f t="shared" si="3230"/>
        <v>0</v>
      </c>
      <c r="BR997" s="21">
        <f t="shared" si="3126"/>
        <v>696.3</v>
      </c>
      <c r="BS997" s="21">
        <f t="shared" si="3127"/>
        <v>703.19999999999993</v>
      </c>
      <c r="BT997" s="21">
        <f t="shared" si="3128"/>
        <v>703.19999999999993</v>
      </c>
      <c r="BU997" s="21">
        <f t="shared" si="3230"/>
        <v>0</v>
      </c>
      <c r="BV997" s="21">
        <f t="shared" si="3166"/>
        <v>696.3</v>
      </c>
      <c r="BW997" s="21">
        <f t="shared" si="3230"/>
        <v>0</v>
      </c>
    </row>
    <row r="998" spans="1:77" s="15" customFormat="1" x14ac:dyDescent="0.3">
      <c r="A998" s="17">
        <v>931</v>
      </c>
      <c r="B998" s="17" t="s">
        <v>17</v>
      </c>
      <c r="C998" s="17" t="s">
        <v>17</v>
      </c>
      <c r="D998" s="17"/>
      <c r="E998" s="17"/>
      <c r="F998" s="10" t="s">
        <v>207</v>
      </c>
      <c r="G998" s="19">
        <f>G999</f>
        <v>696.3</v>
      </c>
      <c r="H998" s="19">
        <f t="shared" si="3230"/>
        <v>703.19999999999993</v>
      </c>
      <c r="I998" s="19">
        <f t="shared" si="3230"/>
        <v>703.19999999999993</v>
      </c>
      <c r="J998" s="19">
        <f t="shared" si="3230"/>
        <v>0</v>
      </c>
      <c r="K998" s="19">
        <f t="shared" si="3230"/>
        <v>0</v>
      </c>
      <c r="L998" s="19">
        <f t="shared" si="3230"/>
        <v>0</v>
      </c>
      <c r="M998" s="20">
        <f t="shared" si="3190"/>
        <v>696.3</v>
      </c>
      <c r="N998" s="20">
        <f t="shared" si="3191"/>
        <v>703.19999999999993</v>
      </c>
      <c r="O998" s="20">
        <f t="shared" si="3192"/>
        <v>703.19999999999993</v>
      </c>
      <c r="P998" s="22">
        <f t="shared" si="3230"/>
        <v>0</v>
      </c>
      <c r="Q998" s="22">
        <f t="shared" si="3230"/>
        <v>0</v>
      </c>
      <c r="R998" s="22">
        <f t="shared" si="3230"/>
        <v>0</v>
      </c>
      <c r="S998" s="22">
        <f t="shared" si="3230"/>
        <v>0</v>
      </c>
      <c r="T998" s="22">
        <f t="shared" si="3230"/>
        <v>0</v>
      </c>
      <c r="U998" s="22">
        <f t="shared" si="3230"/>
        <v>0</v>
      </c>
      <c r="V998" s="22">
        <f t="shared" si="3230"/>
        <v>0</v>
      </c>
      <c r="W998" s="22">
        <f t="shared" si="3230"/>
        <v>0</v>
      </c>
      <c r="X998" s="22">
        <f t="shared" si="3230"/>
        <v>0</v>
      </c>
      <c r="Y998" s="22">
        <f t="shared" si="3230"/>
        <v>0</v>
      </c>
      <c r="Z998" s="22">
        <f t="shared" si="3215"/>
        <v>696.3</v>
      </c>
      <c r="AA998" s="22">
        <f t="shared" si="3216"/>
        <v>703.19999999999993</v>
      </c>
      <c r="AB998" s="22">
        <f t="shared" si="3217"/>
        <v>703.19999999999993</v>
      </c>
      <c r="AC998" s="22">
        <f t="shared" si="3230"/>
        <v>0</v>
      </c>
      <c r="AD998" s="22">
        <f t="shared" si="3230"/>
        <v>0</v>
      </c>
      <c r="AE998" s="22">
        <f t="shared" si="3230"/>
        <v>0</v>
      </c>
      <c r="AF998" s="22">
        <f t="shared" si="3230"/>
        <v>0</v>
      </c>
      <c r="AG998" s="22">
        <f t="shared" si="3230"/>
        <v>0</v>
      </c>
      <c r="AH998" s="22">
        <f t="shared" si="3230"/>
        <v>0</v>
      </c>
      <c r="AI998" s="22">
        <f t="shared" si="3230"/>
        <v>0</v>
      </c>
      <c r="AJ998" s="22">
        <f t="shared" si="3230"/>
        <v>0</v>
      </c>
      <c r="AK998" s="22">
        <f t="shared" si="3230"/>
        <v>0</v>
      </c>
      <c r="AL998" s="22">
        <f t="shared" si="3230"/>
        <v>0</v>
      </c>
      <c r="AM998" s="22">
        <f t="shared" si="3230"/>
        <v>0</v>
      </c>
      <c r="AN998" s="22">
        <f t="shared" si="3230"/>
        <v>0</v>
      </c>
      <c r="AO998" s="22">
        <f t="shared" si="3168"/>
        <v>696.3</v>
      </c>
      <c r="AP998" s="22">
        <f t="shared" si="3169"/>
        <v>703.19999999999993</v>
      </c>
      <c r="AQ998" s="22">
        <f t="shared" si="3170"/>
        <v>703.19999999999993</v>
      </c>
      <c r="AR998" s="22">
        <f t="shared" si="3230"/>
        <v>0</v>
      </c>
      <c r="AS998" s="22">
        <f t="shared" si="3171"/>
        <v>696.3</v>
      </c>
      <c r="AT998" s="22">
        <f t="shared" si="3230"/>
        <v>0</v>
      </c>
      <c r="AU998" s="22">
        <f t="shared" si="3230"/>
        <v>0</v>
      </c>
      <c r="AV998" s="22">
        <f t="shared" si="3230"/>
        <v>0</v>
      </c>
      <c r="AW998" s="22">
        <f t="shared" si="3230"/>
        <v>0</v>
      </c>
      <c r="AX998" s="22">
        <f t="shared" si="3230"/>
        <v>0</v>
      </c>
      <c r="AY998" s="22">
        <f t="shared" si="3131"/>
        <v>696.3</v>
      </c>
      <c r="AZ998" s="22">
        <f t="shared" si="3230"/>
        <v>0</v>
      </c>
      <c r="BA998" s="22">
        <f t="shared" si="3132"/>
        <v>696.3</v>
      </c>
      <c r="BB998" s="22">
        <f t="shared" si="3230"/>
        <v>0</v>
      </c>
      <c r="BC998" s="22">
        <f t="shared" si="3230"/>
        <v>0</v>
      </c>
      <c r="BD998" s="22">
        <f t="shared" si="3230"/>
        <v>0</v>
      </c>
      <c r="BE998" s="22">
        <f t="shared" si="3230"/>
        <v>0</v>
      </c>
      <c r="BF998" s="22">
        <f t="shared" si="3230"/>
        <v>0</v>
      </c>
      <c r="BG998" s="22">
        <f t="shared" si="3230"/>
        <v>0</v>
      </c>
      <c r="BH998" s="22">
        <f t="shared" si="3230"/>
        <v>0</v>
      </c>
      <c r="BI998" s="22">
        <f t="shared" si="3230"/>
        <v>0</v>
      </c>
      <c r="BJ998" s="22">
        <f t="shared" si="3230"/>
        <v>0</v>
      </c>
      <c r="BK998" s="22">
        <f t="shared" si="3230"/>
        <v>0</v>
      </c>
      <c r="BL998" s="22">
        <f t="shared" si="3230"/>
        <v>0</v>
      </c>
      <c r="BM998" s="22">
        <f t="shared" si="3230"/>
        <v>0</v>
      </c>
      <c r="BN998" s="22">
        <f t="shared" si="3230"/>
        <v>0</v>
      </c>
      <c r="BO998" s="22">
        <f t="shared" si="3230"/>
        <v>0</v>
      </c>
      <c r="BP998" s="22">
        <f t="shared" si="3230"/>
        <v>0</v>
      </c>
      <c r="BQ998" s="22">
        <f t="shared" si="3230"/>
        <v>0</v>
      </c>
      <c r="BR998" s="22">
        <f t="shared" ref="BR998:BR1061" si="3231">BA998+BB998+BC998+BD998+BE998+BF998+BG998+BH998+BI998</f>
        <v>696.3</v>
      </c>
      <c r="BS998" s="22">
        <f t="shared" ref="BS998:BS1061" si="3232">AP998+BJ998+BK998+BL998+BM998+BN998</f>
        <v>703.19999999999993</v>
      </c>
      <c r="BT998" s="22">
        <f t="shared" ref="BT998:BT1061" si="3233">AQ998+BO998+BP998+BQ998</f>
        <v>703.19999999999993</v>
      </c>
      <c r="BU998" s="22">
        <f t="shared" si="3230"/>
        <v>0</v>
      </c>
      <c r="BV998" s="22">
        <f t="shared" si="3166"/>
        <v>696.3</v>
      </c>
      <c r="BW998" s="22">
        <f t="shared" si="3230"/>
        <v>0</v>
      </c>
    </row>
    <row r="999" spans="1:77" x14ac:dyDescent="0.3">
      <c r="A999" s="12">
        <v>931</v>
      </c>
      <c r="B999" s="12" t="s">
        <v>17</v>
      </c>
      <c r="C999" s="12" t="s">
        <v>17</v>
      </c>
      <c r="D999" s="12" t="s">
        <v>194</v>
      </c>
      <c r="E999" s="12"/>
      <c r="F999" s="14" t="s">
        <v>219</v>
      </c>
      <c r="G999" s="20">
        <f>G1000</f>
        <v>696.3</v>
      </c>
      <c r="H999" s="20">
        <f t="shared" si="3230"/>
        <v>703.19999999999993</v>
      </c>
      <c r="I999" s="20">
        <f t="shared" si="3230"/>
        <v>703.19999999999993</v>
      </c>
      <c r="J999" s="20">
        <f t="shared" si="3230"/>
        <v>0</v>
      </c>
      <c r="K999" s="20">
        <f t="shared" si="3230"/>
        <v>0</v>
      </c>
      <c r="L999" s="20">
        <f t="shared" si="3230"/>
        <v>0</v>
      </c>
      <c r="M999" s="20">
        <f t="shared" si="3190"/>
        <v>696.3</v>
      </c>
      <c r="N999" s="20">
        <f t="shared" si="3191"/>
        <v>703.19999999999993</v>
      </c>
      <c r="O999" s="20">
        <f t="shared" si="3192"/>
        <v>703.19999999999993</v>
      </c>
      <c r="P999" s="23">
        <f t="shared" si="3230"/>
        <v>0</v>
      </c>
      <c r="Q999" s="23">
        <f t="shared" si="3230"/>
        <v>0</v>
      </c>
      <c r="R999" s="23">
        <f t="shared" si="3230"/>
        <v>0</v>
      </c>
      <c r="S999" s="23">
        <f t="shared" si="3230"/>
        <v>0</v>
      </c>
      <c r="T999" s="23">
        <f t="shared" si="3230"/>
        <v>0</v>
      </c>
      <c r="U999" s="23">
        <f t="shared" si="3230"/>
        <v>0</v>
      </c>
      <c r="V999" s="23">
        <f t="shared" si="3230"/>
        <v>0</v>
      </c>
      <c r="W999" s="23">
        <f t="shared" si="3230"/>
        <v>0</v>
      </c>
      <c r="X999" s="23">
        <f t="shared" si="3230"/>
        <v>0</v>
      </c>
      <c r="Y999" s="23">
        <f t="shared" si="3230"/>
        <v>0</v>
      </c>
      <c r="Z999" s="23">
        <f t="shared" si="3215"/>
        <v>696.3</v>
      </c>
      <c r="AA999" s="23">
        <f t="shared" si="3216"/>
        <v>703.19999999999993</v>
      </c>
      <c r="AB999" s="23">
        <f t="shared" si="3217"/>
        <v>703.19999999999993</v>
      </c>
      <c r="AC999" s="23">
        <f t="shared" si="3230"/>
        <v>0</v>
      </c>
      <c r="AD999" s="23">
        <f t="shared" si="3230"/>
        <v>0</v>
      </c>
      <c r="AE999" s="23">
        <f t="shared" si="3230"/>
        <v>0</v>
      </c>
      <c r="AF999" s="23">
        <f t="shared" si="3230"/>
        <v>0</v>
      </c>
      <c r="AG999" s="23">
        <f t="shared" si="3230"/>
        <v>0</v>
      </c>
      <c r="AH999" s="23">
        <f t="shared" si="3230"/>
        <v>0</v>
      </c>
      <c r="AI999" s="23">
        <f t="shared" si="3230"/>
        <v>0</v>
      </c>
      <c r="AJ999" s="23">
        <f t="shared" si="3230"/>
        <v>0</v>
      </c>
      <c r="AK999" s="23">
        <f t="shared" si="3230"/>
        <v>0</v>
      </c>
      <c r="AL999" s="23">
        <f t="shared" si="3230"/>
        <v>0</v>
      </c>
      <c r="AM999" s="23">
        <f t="shared" si="3230"/>
        <v>0</v>
      </c>
      <c r="AN999" s="23">
        <f t="shared" si="3230"/>
        <v>0</v>
      </c>
      <c r="AO999" s="23">
        <f t="shared" si="3168"/>
        <v>696.3</v>
      </c>
      <c r="AP999" s="23">
        <f t="shared" si="3169"/>
        <v>703.19999999999993</v>
      </c>
      <c r="AQ999" s="23">
        <f t="shared" si="3170"/>
        <v>703.19999999999993</v>
      </c>
      <c r="AR999" s="23">
        <f t="shared" si="3230"/>
        <v>0</v>
      </c>
      <c r="AS999" s="23">
        <f t="shared" si="3171"/>
        <v>696.3</v>
      </c>
      <c r="AT999" s="23">
        <f t="shared" si="3230"/>
        <v>0</v>
      </c>
      <c r="AU999" s="23">
        <f t="shared" si="3230"/>
        <v>0</v>
      </c>
      <c r="AV999" s="23">
        <f t="shared" si="3230"/>
        <v>0</v>
      </c>
      <c r="AW999" s="23">
        <f t="shared" si="3230"/>
        <v>0</v>
      </c>
      <c r="AX999" s="23">
        <f t="shared" si="3230"/>
        <v>0</v>
      </c>
      <c r="AY999" s="23">
        <f t="shared" si="3131"/>
        <v>696.3</v>
      </c>
      <c r="AZ999" s="23">
        <f t="shared" si="3230"/>
        <v>0</v>
      </c>
      <c r="BA999" s="23">
        <f t="shared" si="3132"/>
        <v>696.3</v>
      </c>
      <c r="BB999" s="23">
        <f t="shared" si="3230"/>
        <v>0</v>
      </c>
      <c r="BC999" s="23">
        <f t="shared" si="3230"/>
        <v>0</v>
      </c>
      <c r="BD999" s="23">
        <f t="shared" si="3230"/>
        <v>0</v>
      </c>
      <c r="BE999" s="23">
        <f t="shared" si="3230"/>
        <v>0</v>
      </c>
      <c r="BF999" s="23">
        <f t="shared" si="3230"/>
        <v>0</v>
      </c>
      <c r="BG999" s="23">
        <f t="shared" si="3230"/>
        <v>0</v>
      </c>
      <c r="BH999" s="23">
        <f t="shared" si="3230"/>
        <v>0</v>
      </c>
      <c r="BI999" s="23">
        <f t="shared" si="3230"/>
        <v>0</v>
      </c>
      <c r="BJ999" s="23">
        <f t="shared" si="3230"/>
        <v>0</v>
      </c>
      <c r="BK999" s="23">
        <f t="shared" si="3230"/>
        <v>0</v>
      </c>
      <c r="BL999" s="23">
        <f t="shared" si="3230"/>
        <v>0</v>
      </c>
      <c r="BM999" s="23">
        <f t="shared" si="3230"/>
        <v>0</v>
      </c>
      <c r="BN999" s="23">
        <f t="shared" si="3230"/>
        <v>0</v>
      </c>
      <c r="BO999" s="23">
        <f t="shared" si="3230"/>
        <v>0</v>
      </c>
      <c r="BP999" s="23">
        <f t="shared" si="3230"/>
        <v>0</v>
      </c>
      <c r="BQ999" s="23">
        <f t="shared" si="3230"/>
        <v>0</v>
      </c>
      <c r="BR999" s="23">
        <f t="shared" si="3231"/>
        <v>696.3</v>
      </c>
      <c r="BS999" s="23">
        <f t="shared" si="3232"/>
        <v>703.19999999999993</v>
      </c>
      <c r="BT999" s="23">
        <f t="shared" si="3233"/>
        <v>703.19999999999993</v>
      </c>
      <c r="BU999" s="23">
        <f t="shared" si="3230"/>
        <v>0</v>
      </c>
      <c r="BV999" s="23">
        <f t="shared" si="3166"/>
        <v>696.3</v>
      </c>
      <c r="BW999" s="23">
        <f t="shared" si="3230"/>
        <v>0</v>
      </c>
      <c r="BX999" s="5"/>
    </row>
    <row r="1000" spans="1:77" ht="31.2" x14ac:dyDescent="0.3">
      <c r="A1000" s="12">
        <v>931</v>
      </c>
      <c r="B1000" s="12" t="s">
        <v>17</v>
      </c>
      <c r="C1000" s="12" t="s">
        <v>17</v>
      </c>
      <c r="D1000" s="12" t="s">
        <v>195</v>
      </c>
      <c r="E1000" s="12"/>
      <c r="F1000" s="14" t="s">
        <v>220</v>
      </c>
      <c r="G1000" s="20">
        <f>G1001+G1004</f>
        <v>696.3</v>
      </c>
      <c r="H1000" s="20">
        <f t="shared" ref="H1000:L1000" si="3234">H1001+H1004</f>
        <v>703.19999999999993</v>
      </c>
      <c r="I1000" s="20">
        <f t="shared" si="3234"/>
        <v>703.19999999999993</v>
      </c>
      <c r="J1000" s="20">
        <f t="shared" si="3234"/>
        <v>0</v>
      </c>
      <c r="K1000" s="20">
        <f t="shared" si="3234"/>
        <v>0</v>
      </c>
      <c r="L1000" s="20">
        <f t="shared" si="3234"/>
        <v>0</v>
      </c>
      <c r="M1000" s="20">
        <f t="shared" si="3190"/>
        <v>696.3</v>
      </c>
      <c r="N1000" s="20">
        <f t="shared" si="3191"/>
        <v>703.19999999999993</v>
      </c>
      <c r="O1000" s="20">
        <f t="shared" si="3192"/>
        <v>703.19999999999993</v>
      </c>
      <c r="P1000" s="23">
        <f t="shared" ref="P1000:Q1000" si="3235">P1001+P1004</f>
        <v>0</v>
      </c>
      <c r="Q1000" s="23">
        <f t="shared" si="3235"/>
        <v>0</v>
      </c>
      <c r="R1000" s="23">
        <f t="shared" ref="R1000:T1000" si="3236">R1001+R1004</f>
        <v>0</v>
      </c>
      <c r="S1000" s="23">
        <f t="shared" si="3236"/>
        <v>0</v>
      </c>
      <c r="T1000" s="23">
        <f t="shared" si="3236"/>
        <v>0</v>
      </c>
      <c r="U1000" s="23">
        <f t="shared" ref="U1000:W1000" si="3237">U1001+U1004</f>
        <v>0</v>
      </c>
      <c r="V1000" s="23">
        <f t="shared" si="3237"/>
        <v>0</v>
      </c>
      <c r="W1000" s="23">
        <f t="shared" si="3237"/>
        <v>0</v>
      </c>
      <c r="X1000" s="23">
        <f t="shared" ref="X1000:Y1000" si="3238">X1001+X1004</f>
        <v>0</v>
      </c>
      <c r="Y1000" s="23">
        <f t="shared" si="3238"/>
        <v>0</v>
      </c>
      <c r="Z1000" s="23">
        <f t="shared" si="3215"/>
        <v>696.3</v>
      </c>
      <c r="AA1000" s="23">
        <f t="shared" si="3216"/>
        <v>703.19999999999993</v>
      </c>
      <c r="AB1000" s="23">
        <f t="shared" si="3217"/>
        <v>703.19999999999993</v>
      </c>
      <c r="AC1000" s="23">
        <f t="shared" ref="AC1000:AL1000" si="3239">AC1001+AC1004</f>
        <v>0</v>
      </c>
      <c r="AD1000" s="23">
        <f t="shared" si="3239"/>
        <v>0</v>
      </c>
      <c r="AE1000" s="23">
        <f t="shared" ref="AE1000" si="3240">AE1001+AE1004</f>
        <v>0</v>
      </c>
      <c r="AF1000" s="23">
        <f t="shared" si="3239"/>
        <v>0</v>
      </c>
      <c r="AG1000" s="23">
        <f t="shared" si="3239"/>
        <v>0</v>
      </c>
      <c r="AH1000" s="23">
        <f t="shared" si="3239"/>
        <v>0</v>
      </c>
      <c r="AI1000" s="23">
        <f t="shared" ref="AI1000" si="3241">AI1001+AI1004</f>
        <v>0</v>
      </c>
      <c r="AJ1000" s="23">
        <f t="shared" si="3239"/>
        <v>0</v>
      </c>
      <c r="AK1000" s="23">
        <f t="shared" si="3239"/>
        <v>0</v>
      </c>
      <c r="AL1000" s="23">
        <f t="shared" si="3239"/>
        <v>0</v>
      </c>
      <c r="AM1000" s="23">
        <f t="shared" ref="AM1000:BW1000" si="3242">AM1001+AM1004</f>
        <v>0</v>
      </c>
      <c r="AN1000" s="23">
        <f t="shared" si="3242"/>
        <v>0</v>
      </c>
      <c r="AO1000" s="23">
        <f t="shared" si="3168"/>
        <v>696.3</v>
      </c>
      <c r="AP1000" s="23">
        <f t="shared" si="3169"/>
        <v>703.19999999999993</v>
      </c>
      <c r="AQ1000" s="23">
        <f t="shared" si="3170"/>
        <v>703.19999999999993</v>
      </c>
      <c r="AR1000" s="23">
        <f t="shared" ref="AR1000" si="3243">AR1001+AR1004</f>
        <v>0</v>
      </c>
      <c r="AS1000" s="23">
        <f t="shared" si="3171"/>
        <v>696.3</v>
      </c>
      <c r="AT1000" s="23">
        <f t="shared" ref="AT1000:AX1000" si="3244">AT1001+AT1004</f>
        <v>0</v>
      </c>
      <c r="AU1000" s="23">
        <f t="shared" si="3244"/>
        <v>0</v>
      </c>
      <c r="AV1000" s="23">
        <f t="shared" si="3244"/>
        <v>0</v>
      </c>
      <c r="AW1000" s="23">
        <f t="shared" si="3244"/>
        <v>0</v>
      </c>
      <c r="AX1000" s="23">
        <f t="shared" si="3244"/>
        <v>0</v>
      </c>
      <c r="AY1000" s="23">
        <f t="shared" si="3131"/>
        <v>696.3</v>
      </c>
      <c r="AZ1000" s="23">
        <f t="shared" ref="AZ1000" si="3245">AZ1001+AZ1004</f>
        <v>0</v>
      </c>
      <c r="BA1000" s="23">
        <f t="shared" si="3132"/>
        <v>696.3</v>
      </c>
      <c r="BB1000" s="23">
        <f t="shared" ref="BB1000:BI1000" si="3246">BB1001+BB1004</f>
        <v>0</v>
      </c>
      <c r="BC1000" s="23">
        <f t="shared" si="3246"/>
        <v>0</v>
      </c>
      <c r="BD1000" s="23">
        <f t="shared" si="3246"/>
        <v>0</v>
      </c>
      <c r="BE1000" s="23">
        <f t="shared" si="3246"/>
        <v>0</v>
      </c>
      <c r="BF1000" s="23">
        <f t="shared" si="3246"/>
        <v>0</v>
      </c>
      <c r="BG1000" s="23">
        <f t="shared" si="3246"/>
        <v>0</v>
      </c>
      <c r="BH1000" s="23">
        <f t="shared" si="3246"/>
        <v>0</v>
      </c>
      <c r="BI1000" s="23">
        <f t="shared" si="3246"/>
        <v>0</v>
      </c>
      <c r="BJ1000" s="23">
        <f t="shared" ref="BJ1000:BP1000" si="3247">BJ1001+BJ1004</f>
        <v>0</v>
      </c>
      <c r="BK1000" s="23">
        <f t="shared" si="3247"/>
        <v>0</v>
      </c>
      <c r="BL1000" s="23">
        <f t="shared" si="3247"/>
        <v>0</v>
      </c>
      <c r="BM1000" s="23">
        <f t="shared" si="3247"/>
        <v>0</v>
      </c>
      <c r="BN1000" s="23">
        <f t="shared" si="3247"/>
        <v>0</v>
      </c>
      <c r="BO1000" s="23">
        <f t="shared" si="3247"/>
        <v>0</v>
      </c>
      <c r="BP1000" s="23">
        <f t="shared" si="3247"/>
        <v>0</v>
      </c>
      <c r="BQ1000" s="23">
        <f t="shared" ref="BQ1000" si="3248">BQ1001+BQ1004</f>
        <v>0</v>
      </c>
      <c r="BR1000" s="23">
        <f t="shared" si="3231"/>
        <v>696.3</v>
      </c>
      <c r="BS1000" s="23">
        <f t="shared" si="3232"/>
        <v>703.19999999999993</v>
      </c>
      <c r="BT1000" s="23">
        <f t="shared" si="3233"/>
        <v>703.19999999999993</v>
      </c>
      <c r="BU1000" s="23">
        <f t="shared" ref="BU1000" si="3249">BU1001+BU1004</f>
        <v>0</v>
      </c>
      <c r="BV1000" s="23">
        <f t="shared" si="3166"/>
        <v>696.3</v>
      </c>
      <c r="BW1000" s="23">
        <f t="shared" si="3242"/>
        <v>0</v>
      </c>
      <c r="BX1000" s="5"/>
    </row>
    <row r="1001" spans="1:77" x14ac:dyDescent="0.3">
      <c r="A1001" s="12">
        <v>931</v>
      </c>
      <c r="B1001" s="12" t="s">
        <v>17</v>
      </c>
      <c r="C1001" s="12" t="s">
        <v>17</v>
      </c>
      <c r="D1001" s="12" t="s">
        <v>175</v>
      </c>
      <c r="E1001" s="12"/>
      <c r="F1001" s="14" t="s">
        <v>221</v>
      </c>
      <c r="G1001" s="20">
        <f>G1002</f>
        <v>149.5</v>
      </c>
      <c r="H1001" s="20">
        <f t="shared" ref="H1001:BW1002" si="3250">H1002</f>
        <v>151.9</v>
      </c>
      <c r="I1001" s="20">
        <f t="shared" si="3250"/>
        <v>151.9</v>
      </c>
      <c r="J1001" s="20">
        <f t="shared" si="3250"/>
        <v>0</v>
      </c>
      <c r="K1001" s="20">
        <f t="shared" si="3250"/>
        <v>0</v>
      </c>
      <c r="L1001" s="20">
        <f t="shared" si="3250"/>
        <v>0</v>
      </c>
      <c r="M1001" s="20">
        <f t="shared" si="3190"/>
        <v>149.5</v>
      </c>
      <c r="N1001" s="20">
        <f t="shared" si="3191"/>
        <v>151.9</v>
      </c>
      <c r="O1001" s="20">
        <f t="shared" si="3192"/>
        <v>151.9</v>
      </c>
      <c r="P1001" s="23">
        <f t="shared" si="3250"/>
        <v>0</v>
      </c>
      <c r="Q1001" s="23">
        <f t="shared" si="3250"/>
        <v>0</v>
      </c>
      <c r="R1001" s="23">
        <f t="shared" si="3250"/>
        <v>0</v>
      </c>
      <c r="S1001" s="23">
        <f t="shared" si="3250"/>
        <v>0</v>
      </c>
      <c r="T1001" s="23">
        <f t="shared" si="3250"/>
        <v>0</v>
      </c>
      <c r="U1001" s="23">
        <f t="shared" si="3250"/>
        <v>0</v>
      </c>
      <c r="V1001" s="23">
        <f t="shared" si="3250"/>
        <v>0</v>
      </c>
      <c r="W1001" s="23">
        <f t="shared" si="3250"/>
        <v>0</v>
      </c>
      <c r="X1001" s="23">
        <f t="shared" si="3250"/>
        <v>0</v>
      </c>
      <c r="Y1001" s="23">
        <f t="shared" si="3250"/>
        <v>0</v>
      </c>
      <c r="Z1001" s="23">
        <f t="shared" si="3215"/>
        <v>149.5</v>
      </c>
      <c r="AA1001" s="23">
        <f t="shared" si="3216"/>
        <v>151.9</v>
      </c>
      <c r="AB1001" s="23">
        <f t="shared" si="3217"/>
        <v>151.9</v>
      </c>
      <c r="AC1001" s="23">
        <f t="shared" si="3250"/>
        <v>0</v>
      </c>
      <c r="AD1001" s="23">
        <f t="shared" si="3250"/>
        <v>0</v>
      </c>
      <c r="AE1001" s="23">
        <f t="shared" si="3250"/>
        <v>0</v>
      </c>
      <c r="AF1001" s="23">
        <f t="shared" si="3250"/>
        <v>0</v>
      </c>
      <c r="AG1001" s="23">
        <f t="shared" si="3250"/>
        <v>0</v>
      </c>
      <c r="AH1001" s="23">
        <f t="shared" si="3250"/>
        <v>0</v>
      </c>
      <c r="AI1001" s="23">
        <f t="shared" si="3250"/>
        <v>0</v>
      </c>
      <c r="AJ1001" s="23">
        <f t="shared" si="3250"/>
        <v>0</v>
      </c>
      <c r="AK1001" s="23">
        <f t="shared" si="3250"/>
        <v>0</v>
      </c>
      <c r="AL1001" s="23">
        <f t="shared" si="3250"/>
        <v>0</v>
      </c>
      <c r="AM1001" s="23">
        <f t="shared" si="3250"/>
        <v>0</v>
      </c>
      <c r="AN1001" s="23">
        <f t="shared" si="3250"/>
        <v>0</v>
      </c>
      <c r="AO1001" s="23">
        <f t="shared" si="3168"/>
        <v>149.5</v>
      </c>
      <c r="AP1001" s="23">
        <f t="shared" si="3169"/>
        <v>151.9</v>
      </c>
      <c r="AQ1001" s="23">
        <f t="shared" si="3170"/>
        <v>151.9</v>
      </c>
      <c r="AR1001" s="23">
        <f t="shared" si="3250"/>
        <v>0</v>
      </c>
      <c r="AS1001" s="23">
        <f t="shared" si="3171"/>
        <v>149.5</v>
      </c>
      <c r="AT1001" s="23">
        <f t="shared" si="3250"/>
        <v>0</v>
      </c>
      <c r="AU1001" s="23">
        <f t="shared" si="3250"/>
        <v>0</v>
      </c>
      <c r="AV1001" s="23">
        <f t="shared" si="3250"/>
        <v>0</v>
      </c>
      <c r="AW1001" s="23">
        <f t="shared" si="3250"/>
        <v>0</v>
      </c>
      <c r="AX1001" s="23">
        <f t="shared" si="3250"/>
        <v>0</v>
      </c>
      <c r="AY1001" s="23">
        <f t="shared" si="3131"/>
        <v>149.5</v>
      </c>
      <c r="AZ1001" s="23">
        <f t="shared" si="3250"/>
        <v>0</v>
      </c>
      <c r="BA1001" s="23">
        <f t="shared" si="3132"/>
        <v>149.5</v>
      </c>
      <c r="BB1001" s="23">
        <f t="shared" si="3250"/>
        <v>0</v>
      </c>
      <c r="BC1001" s="23">
        <f t="shared" si="3250"/>
        <v>0</v>
      </c>
      <c r="BD1001" s="23">
        <f t="shared" si="3250"/>
        <v>0</v>
      </c>
      <c r="BE1001" s="23">
        <f t="shared" si="3250"/>
        <v>0</v>
      </c>
      <c r="BF1001" s="23">
        <f t="shared" si="3250"/>
        <v>0</v>
      </c>
      <c r="BG1001" s="23">
        <f t="shared" si="3250"/>
        <v>0</v>
      </c>
      <c r="BH1001" s="23">
        <f t="shared" si="3250"/>
        <v>0</v>
      </c>
      <c r="BI1001" s="23">
        <f t="shared" si="3250"/>
        <v>0</v>
      </c>
      <c r="BJ1001" s="23">
        <f t="shared" si="3250"/>
        <v>0</v>
      </c>
      <c r="BK1001" s="23">
        <f t="shared" si="3250"/>
        <v>0</v>
      </c>
      <c r="BL1001" s="23">
        <f t="shared" si="3250"/>
        <v>0</v>
      </c>
      <c r="BM1001" s="23">
        <f t="shared" si="3250"/>
        <v>0</v>
      </c>
      <c r="BN1001" s="23">
        <f t="shared" si="3250"/>
        <v>0</v>
      </c>
      <c r="BO1001" s="23">
        <f t="shared" si="3250"/>
        <v>0</v>
      </c>
      <c r="BP1001" s="23">
        <f t="shared" si="3250"/>
        <v>0</v>
      </c>
      <c r="BQ1001" s="23">
        <f t="shared" si="3250"/>
        <v>0</v>
      </c>
      <c r="BR1001" s="23">
        <f t="shared" si="3231"/>
        <v>149.5</v>
      </c>
      <c r="BS1001" s="23">
        <f t="shared" si="3232"/>
        <v>151.9</v>
      </c>
      <c r="BT1001" s="23">
        <f t="shared" si="3233"/>
        <v>151.9</v>
      </c>
      <c r="BU1001" s="23">
        <f t="shared" si="3250"/>
        <v>0</v>
      </c>
      <c r="BV1001" s="23">
        <f t="shared" si="3166"/>
        <v>149.5</v>
      </c>
      <c r="BW1001" s="23">
        <f t="shared" si="3250"/>
        <v>0</v>
      </c>
    </row>
    <row r="1002" spans="1:77" ht="31.2" x14ac:dyDescent="0.3">
      <c r="A1002" s="12">
        <v>931</v>
      </c>
      <c r="B1002" s="12" t="s">
        <v>17</v>
      </c>
      <c r="C1002" s="12" t="s">
        <v>17</v>
      </c>
      <c r="D1002" s="12" t="s">
        <v>175</v>
      </c>
      <c r="E1002" s="12" t="s">
        <v>7</v>
      </c>
      <c r="F1002" s="14" t="s">
        <v>383</v>
      </c>
      <c r="G1002" s="20">
        <f>G1003</f>
        <v>149.5</v>
      </c>
      <c r="H1002" s="20">
        <f t="shared" si="3250"/>
        <v>151.9</v>
      </c>
      <c r="I1002" s="20">
        <f t="shared" si="3250"/>
        <v>151.9</v>
      </c>
      <c r="J1002" s="20">
        <f t="shared" si="3250"/>
        <v>0</v>
      </c>
      <c r="K1002" s="20">
        <f t="shared" si="3250"/>
        <v>0</v>
      </c>
      <c r="L1002" s="20">
        <f t="shared" si="3250"/>
        <v>0</v>
      </c>
      <c r="M1002" s="20">
        <f t="shared" si="3190"/>
        <v>149.5</v>
      </c>
      <c r="N1002" s="20">
        <f t="shared" si="3191"/>
        <v>151.9</v>
      </c>
      <c r="O1002" s="20">
        <f t="shared" si="3192"/>
        <v>151.9</v>
      </c>
      <c r="P1002" s="23">
        <f t="shared" si="3250"/>
        <v>0</v>
      </c>
      <c r="Q1002" s="23">
        <f t="shared" si="3250"/>
        <v>0</v>
      </c>
      <c r="R1002" s="23">
        <f t="shared" si="3250"/>
        <v>0</v>
      </c>
      <c r="S1002" s="23">
        <f t="shared" si="3250"/>
        <v>0</v>
      </c>
      <c r="T1002" s="23">
        <f t="shared" si="3250"/>
        <v>0</v>
      </c>
      <c r="U1002" s="23">
        <f t="shared" si="3250"/>
        <v>0</v>
      </c>
      <c r="V1002" s="23">
        <f t="shared" si="3250"/>
        <v>0</v>
      </c>
      <c r="W1002" s="23">
        <f t="shared" si="3250"/>
        <v>0</v>
      </c>
      <c r="X1002" s="23">
        <f t="shared" si="3250"/>
        <v>0</v>
      </c>
      <c r="Y1002" s="23">
        <f t="shared" si="3250"/>
        <v>0</v>
      </c>
      <c r="Z1002" s="23">
        <f t="shared" si="3215"/>
        <v>149.5</v>
      </c>
      <c r="AA1002" s="23">
        <f t="shared" si="3216"/>
        <v>151.9</v>
      </c>
      <c r="AB1002" s="23">
        <f t="shared" si="3217"/>
        <v>151.9</v>
      </c>
      <c r="AC1002" s="23">
        <f t="shared" si="3250"/>
        <v>0</v>
      </c>
      <c r="AD1002" s="23">
        <f t="shared" si="3250"/>
        <v>0</v>
      </c>
      <c r="AE1002" s="23">
        <f t="shared" si="3250"/>
        <v>0</v>
      </c>
      <c r="AF1002" s="23">
        <f t="shared" si="3250"/>
        <v>0</v>
      </c>
      <c r="AG1002" s="23">
        <f t="shared" si="3250"/>
        <v>0</v>
      </c>
      <c r="AH1002" s="23">
        <f t="shared" si="3250"/>
        <v>0</v>
      </c>
      <c r="AI1002" s="23">
        <f t="shared" si="3250"/>
        <v>0</v>
      </c>
      <c r="AJ1002" s="23">
        <f t="shared" si="3250"/>
        <v>0</v>
      </c>
      <c r="AK1002" s="23">
        <f t="shared" si="3250"/>
        <v>0</v>
      </c>
      <c r="AL1002" s="23">
        <f t="shared" si="3250"/>
        <v>0</v>
      </c>
      <c r="AM1002" s="23">
        <f t="shared" si="3250"/>
        <v>0</v>
      </c>
      <c r="AN1002" s="23">
        <f t="shared" si="3250"/>
        <v>0</v>
      </c>
      <c r="AO1002" s="23">
        <f t="shared" si="3168"/>
        <v>149.5</v>
      </c>
      <c r="AP1002" s="23">
        <f t="shared" si="3169"/>
        <v>151.9</v>
      </c>
      <c r="AQ1002" s="23">
        <f t="shared" si="3170"/>
        <v>151.9</v>
      </c>
      <c r="AR1002" s="23">
        <f t="shared" si="3250"/>
        <v>0</v>
      </c>
      <c r="AS1002" s="23">
        <f t="shared" si="3171"/>
        <v>149.5</v>
      </c>
      <c r="AT1002" s="23">
        <f t="shared" si="3250"/>
        <v>0</v>
      </c>
      <c r="AU1002" s="23">
        <f t="shared" si="3250"/>
        <v>0</v>
      </c>
      <c r="AV1002" s="23">
        <f t="shared" si="3250"/>
        <v>0</v>
      </c>
      <c r="AW1002" s="23">
        <f t="shared" si="3250"/>
        <v>0</v>
      </c>
      <c r="AX1002" s="23">
        <f t="shared" si="3250"/>
        <v>0</v>
      </c>
      <c r="AY1002" s="23">
        <f t="shared" si="3131"/>
        <v>149.5</v>
      </c>
      <c r="AZ1002" s="23">
        <f t="shared" si="3250"/>
        <v>0</v>
      </c>
      <c r="BA1002" s="23">
        <f t="shared" si="3132"/>
        <v>149.5</v>
      </c>
      <c r="BB1002" s="23">
        <f t="shared" si="3250"/>
        <v>0</v>
      </c>
      <c r="BC1002" s="23">
        <f t="shared" si="3250"/>
        <v>0</v>
      </c>
      <c r="BD1002" s="23">
        <f t="shared" si="3250"/>
        <v>0</v>
      </c>
      <c r="BE1002" s="23">
        <f t="shared" si="3250"/>
        <v>0</v>
      </c>
      <c r="BF1002" s="23">
        <f t="shared" si="3250"/>
        <v>0</v>
      </c>
      <c r="BG1002" s="23">
        <f t="shared" si="3250"/>
        <v>0</v>
      </c>
      <c r="BH1002" s="23">
        <f t="shared" si="3250"/>
        <v>0</v>
      </c>
      <c r="BI1002" s="23">
        <f t="shared" si="3250"/>
        <v>0</v>
      </c>
      <c r="BJ1002" s="23">
        <f t="shared" si="3250"/>
        <v>0</v>
      </c>
      <c r="BK1002" s="23">
        <f t="shared" si="3250"/>
        <v>0</v>
      </c>
      <c r="BL1002" s="23">
        <f t="shared" si="3250"/>
        <v>0</v>
      </c>
      <c r="BM1002" s="23">
        <f t="shared" si="3250"/>
        <v>0</v>
      </c>
      <c r="BN1002" s="23">
        <f t="shared" si="3250"/>
        <v>0</v>
      </c>
      <c r="BO1002" s="23">
        <f t="shared" si="3250"/>
        <v>0</v>
      </c>
      <c r="BP1002" s="23">
        <f t="shared" si="3250"/>
        <v>0</v>
      </c>
      <c r="BQ1002" s="23">
        <f t="shared" si="3250"/>
        <v>0</v>
      </c>
      <c r="BR1002" s="23">
        <f t="shared" si="3231"/>
        <v>149.5</v>
      </c>
      <c r="BS1002" s="23">
        <f t="shared" si="3232"/>
        <v>151.9</v>
      </c>
      <c r="BT1002" s="23">
        <f t="shared" si="3233"/>
        <v>151.9</v>
      </c>
      <c r="BU1002" s="23">
        <f t="shared" si="3250"/>
        <v>0</v>
      </c>
      <c r="BV1002" s="23">
        <f t="shared" si="3166"/>
        <v>149.5</v>
      </c>
      <c r="BW1002" s="23">
        <f t="shared" si="3250"/>
        <v>0</v>
      </c>
    </row>
    <row r="1003" spans="1:77" ht="31.2" x14ac:dyDescent="0.3">
      <c r="A1003" s="12">
        <v>931</v>
      </c>
      <c r="B1003" s="12" t="s">
        <v>17</v>
      </c>
      <c r="C1003" s="12" t="s">
        <v>17</v>
      </c>
      <c r="D1003" s="12" t="s">
        <v>175</v>
      </c>
      <c r="E1003" s="12">
        <v>240</v>
      </c>
      <c r="F1003" s="14" t="s">
        <v>372</v>
      </c>
      <c r="G1003" s="20">
        <v>149.5</v>
      </c>
      <c r="H1003" s="20">
        <v>151.9</v>
      </c>
      <c r="I1003" s="20">
        <v>151.9</v>
      </c>
      <c r="J1003" s="20"/>
      <c r="K1003" s="20"/>
      <c r="L1003" s="20"/>
      <c r="M1003" s="20">
        <f t="shared" si="3190"/>
        <v>149.5</v>
      </c>
      <c r="N1003" s="20">
        <f t="shared" si="3191"/>
        <v>151.9</v>
      </c>
      <c r="O1003" s="20">
        <f t="shared" si="3192"/>
        <v>151.9</v>
      </c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>
        <f t="shared" si="3215"/>
        <v>149.5</v>
      </c>
      <c r="AA1003" s="23">
        <f t="shared" si="3216"/>
        <v>151.9</v>
      </c>
      <c r="AB1003" s="23">
        <f t="shared" si="3217"/>
        <v>151.9</v>
      </c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>
        <f t="shared" si="3168"/>
        <v>149.5</v>
      </c>
      <c r="AP1003" s="23">
        <f t="shared" si="3169"/>
        <v>151.9</v>
      </c>
      <c r="AQ1003" s="23">
        <f t="shared" si="3170"/>
        <v>151.9</v>
      </c>
      <c r="AR1003" s="23"/>
      <c r="AS1003" s="23">
        <f t="shared" si="3171"/>
        <v>149.5</v>
      </c>
      <c r="AT1003" s="23"/>
      <c r="AU1003" s="23"/>
      <c r="AV1003" s="23"/>
      <c r="AW1003" s="23"/>
      <c r="AX1003" s="23"/>
      <c r="AY1003" s="23">
        <f t="shared" si="3131"/>
        <v>149.5</v>
      </c>
      <c r="AZ1003" s="23"/>
      <c r="BA1003" s="23">
        <f t="shared" si="3132"/>
        <v>149.5</v>
      </c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>
        <f t="shared" si="3231"/>
        <v>149.5</v>
      </c>
      <c r="BS1003" s="23">
        <f t="shared" si="3232"/>
        <v>151.9</v>
      </c>
      <c r="BT1003" s="23">
        <f t="shared" si="3233"/>
        <v>151.9</v>
      </c>
      <c r="BU1003" s="23"/>
      <c r="BV1003" s="23">
        <f t="shared" si="3166"/>
        <v>149.5</v>
      </c>
      <c r="BW1003" s="23"/>
    </row>
    <row r="1004" spans="1:77" ht="78" x14ac:dyDescent="0.3">
      <c r="A1004" s="12">
        <v>931</v>
      </c>
      <c r="B1004" s="12" t="s">
        <v>17</v>
      </c>
      <c r="C1004" s="12" t="s">
        <v>17</v>
      </c>
      <c r="D1004" s="12" t="s">
        <v>342</v>
      </c>
      <c r="E1004" s="12"/>
      <c r="F1004" s="14" t="s">
        <v>399</v>
      </c>
      <c r="G1004" s="20">
        <f>G1005</f>
        <v>546.79999999999995</v>
      </c>
      <c r="H1004" s="20">
        <f t="shared" ref="H1004:BW1005" si="3251">H1005</f>
        <v>551.29999999999995</v>
      </c>
      <c r="I1004" s="20">
        <f t="shared" si="3251"/>
        <v>551.29999999999995</v>
      </c>
      <c r="J1004" s="20">
        <f t="shared" si="3251"/>
        <v>0</v>
      </c>
      <c r="K1004" s="20">
        <f t="shared" si="3251"/>
        <v>0</v>
      </c>
      <c r="L1004" s="20">
        <f t="shared" si="3251"/>
        <v>0</v>
      </c>
      <c r="M1004" s="20">
        <f t="shared" si="3190"/>
        <v>546.79999999999995</v>
      </c>
      <c r="N1004" s="20">
        <f t="shared" si="3191"/>
        <v>551.29999999999995</v>
      </c>
      <c r="O1004" s="20">
        <f t="shared" si="3192"/>
        <v>551.29999999999995</v>
      </c>
      <c r="P1004" s="23">
        <f t="shared" si="3251"/>
        <v>0</v>
      </c>
      <c r="Q1004" s="23">
        <f t="shared" si="3251"/>
        <v>0</v>
      </c>
      <c r="R1004" s="23">
        <f t="shared" si="3251"/>
        <v>0</v>
      </c>
      <c r="S1004" s="23">
        <f t="shared" si="3251"/>
        <v>0</v>
      </c>
      <c r="T1004" s="23">
        <f t="shared" si="3251"/>
        <v>0</v>
      </c>
      <c r="U1004" s="23">
        <f t="shared" si="3251"/>
        <v>0</v>
      </c>
      <c r="V1004" s="23">
        <f t="shared" si="3251"/>
        <v>0</v>
      </c>
      <c r="W1004" s="23">
        <f t="shared" si="3251"/>
        <v>0</v>
      </c>
      <c r="X1004" s="23">
        <f t="shared" si="3251"/>
        <v>0</v>
      </c>
      <c r="Y1004" s="23">
        <f t="shared" si="3251"/>
        <v>0</v>
      </c>
      <c r="Z1004" s="23">
        <f t="shared" si="3215"/>
        <v>546.79999999999995</v>
      </c>
      <c r="AA1004" s="23">
        <f t="shared" si="3216"/>
        <v>551.29999999999995</v>
      </c>
      <c r="AB1004" s="23">
        <f t="shared" si="3217"/>
        <v>551.29999999999995</v>
      </c>
      <c r="AC1004" s="23">
        <f t="shared" si="3251"/>
        <v>0</v>
      </c>
      <c r="AD1004" s="23">
        <f t="shared" si="3251"/>
        <v>0</v>
      </c>
      <c r="AE1004" s="23">
        <f t="shared" si="3251"/>
        <v>0</v>
      </c>
      <c r="AF1004" s="23">
        <f t="shared" si="3251"/>
        <v>0</v>
      </c>
      <c r="AG1004" s="23">
        <f t="shared" si="3251"/>
        <v>0</v>
      </c>
      <c r="AH1004" s="23">
        <f t="shared" si="3251"/>
        <v>0</v>
      </c>
      <c r="AI1004" s="23">
        <f t="shared" si="3251"/>
        <v>0</v>
      </c>
      <c r="AJ1004" s="23">
        <f t="shared" si="3251"/>
        <v>0</v>
      </c>
      <c r="AK1004" s="23">
        <f t="shared" si="3251"/>
        <v>0</v>
      </c>
      <c r="AL1004" s="23">
        <f t="shared" si="3251"/>
        <v>0</v>
      </c>
      <c r="AM1004" s="23">
        <f t="shared" si="3251"/>
        <v>0</v>
      </c>
      <c r="AN1004" s="23">
        <f t="shared" si="3251"/>
        <v>0</v>
      </c>
      <c r="AO1004" s="23">
        <f t="shared" si="3168"/>
        <v>546.79999999999995</v>
      </c>
      <c r="AP1004" s="23">
        <f t="shared" si="3169"/>
        <v>551.29999999999995</v>
      </c>
      <c r="AQ1004" s="23">
        <f t="shared" si="3170"/>
        <v>551.29999999999995</v>
      </c>
      <c r="AR1004" s="23">
        <f t="shared" si="3251"/>
        <v>0</v>
      </c>
      <c r="AS1004" s="23">
        <f t="shared" si="3171"/>
        <v>546.79999999999995</v>
      </c>
      <c r="AT1004" s="23">
        <f t="shared" si="3251"/>
        <v>0</v>
      </c>
      <c r="AU1004" s="23">
        <f t="shared" si="3251"/>
        <v>0</v>
      </c>
      <c r="AV1004" s="23">
        <f t="shared" si="3251"/>
        <v>0</v>
      </c>
      <c r="AW1004" s="23">
        <f t="shared" si="3251"/>
        <v>0</v>
      </c>
      <c r="AX1004" s="23">
        <f t="shared" si="3251"/>
        <v>0</v>
      </c>
      <c r="AY1004" s="23">
        <f t="shared" si="3131"/>
        <v>546.79999999999995</v>
      </c>
      <c r="AZ1004" s="23">
        <f t="shared" si="3251"/>
        <v>0</v>
      </c>
      <c r="BA1004" s="23">
        <f t="shared" si="3132"/>
        <v>546.79999999999995</v>
      </c>
      <c r="BB1004" s="23">
        <f t="shared" si="3251"/>
        <v>0</v>
      </c>
      <c r="BC1004" s="23">
        <f t="shared" si="3251"/>
        <v>0</v>
      </c>
      <c r="BD1004" s="23">
        <f t="shared" si="3251"/>
        <v>0</v>
      </c>
      <c r="BE1004" s="23">
        <f t="shared" si="3251"/>
        <v>0</v>
      </c>
      <c r="BF1004" s="23">
        <f t="shared" si="3251"/>
        <v>0</v>
      </c>
      <c r="BG1004" s="23">
        <f t="shared" si="3251"/>
        <v>0</v>
      </c>
      <c r="BH1004" s="23">
        <f t="shared" si="3251"/>
        <v>0</v>
      </c>
      <c r="BI1004" s="23">
        <f t="shared" si="3251"/>
        <v>0</v>
      </c>
      <c r="BJ1004" s="23">
        <f t="shared" si="3251"/>
        <v>0</v>
      </c>
      <c r="BK1004" s="23">
        <f t="shared" si="3251"/>
        <v>0</v>
      </c>
      <c r="BL1004" s="23">
        <f t="shared" si="3251"/>
        <v>0</v>
      </c>
      <c r="BM1004" s="23">
        <f t="shared" si="3251"/>
        <v>0</v>
      </c>
      <c r="BN1004" s="23">
        <f t="shared" si="3251"/>
        <v>0</v>
      </c>
      <c r="BO1004" s="23">
        <f t="shared" si="3251"/>
        <v>0</v>
      </c>
      <c r="BP1004" s="23">
        <f t="shared" si="3251"/>
        <v>0</v>
      </c>
      <c r="BQ1004" s="23">
        <f t="shared" si="3251"/>
        <v>0</v>
      </c>
      <c r="BR1004" s="23">
        <f t="shared" si="3231"/>
        <v>546.79999999999995</v>
      </c>
      <c r="BS1004" s="23">
        <f t="shared" si="3232"/>
        <v>551.29999999999995</v>
      </c>
      <c r="BT1004" s="23">
        <f t="shared" si="3233"/>
        <v>551.29999999999995</v>
      </c>
      <c r="BU1004" s="23">
        <f t="shared" si="3251"/>
        <v>0</v>
      </c>
      <c r="BV1004" s="23">
        <f t="shared" si="3166"/>
        <v>546.79999999999995</v>
      </c>
      <c r="BW1004" s="23">
        <f t="shared" si="3251"/>
        <v>0</v>
      </c>
    </row>
    <row r="1005" spans="1:77" ht="31.2" x14ac:dyDescent="0.3">
      <c r="A1005" s="12">
        <v>931</v>
      </c>
      <c r="B1005" s="12" t="s">
        <v>17</v>
      </c>
      <c r="C1005" s="12" t="s">
        <v>17</v>
      </c>
      <c r="D1005" s="12" t="s">
        <v>342</v>
      </c>
      <c r="E1005" s="12" t="s">
        <v>94</v>
      </c>
      <c r="F1005" s="14" t="s">
        <v>386</v>
      </c>
      <c r="G1005" s="20">
        <f>G1006</f>
        <v>546.79999999999995</v>
      </c>
      <c r="H1005" s="20">
        <f t="shared" si="3251"/>
        <v>551.29999999999995</v>
      </c>
      <c r="I1005" s="20">
        <f t="shared" si="3251"/>
        <v>551.29999999999995</v>
      </c>
      <c r="J1005" s="20">
        <f t="shared" si="3251"/>
        <v>0</v>
      </c>
      <c r="K1005" s="20">
        <f t="shared" si="3251"/>
        <v>0</v>
      </c>
      <c r="L1005" s="20">
        <f t="shared" si="3251"/>
        <v>0</v>
      </c>
      <c r="M1005" s="20">
        <f t="shared" si="3190"/>
        <v>546.79999999999995</v>
      </c>
      <c r="N1005" s="20">
        <f t="shared" si="3191"/>
        <v>551.29999999999995</v>
      </c>
      <c r="O1005" s="20">
        <f t="shared" si="3192"/>
        <v>551.29999999999995</v>
      </c>
      <c r="P1005" s="23">
        <f t="shared" si="3251"/>
        <v>0</v>
      </c>
      <c r="Q1005" s="23">
        <f t="shared" si="3251"/>
        <v>0</v>
      </c>
      <c r="R1005" s="23">
        <f t="shared" si="3251"/>
        <v>0</v>
      </c>
      <c r="S1005" s="23">
        <f t="shared" si="3251"/>
        <v>0</v>
      </c>
      <c r="T1005" s="23">
        <f t="shared" si="3251"/>
        <v>0</v>
      </c>
      <c r="U1005" s="23">
        <f t="shared" si="3251"/>
        <v>0</v>
      </c>
      <c r="V1005" s="23">
        <f t="shared" si="3251"/>
        <v>0</v>
      </c>
      <c r="W1005" s="23">
        <f t="shared" si="3251"/>
        <v>0</v>
      </c>
      <c r="X1005" s="23">
        <f t="shared" si="3251"/>
        <v>0</v>
      </c>
      <c r="Y1005" s="23">
        <f t="shared" si="3251"/>
        <v>0</v>
      </c>
      <c r="Z1005" s="23">
        <f t="shared" si="3215"/>
        <v>546.79999999999995</v>
      </c>
      <c r="AA1005" s="23">
        <f t="shared" si="3216"/>
        <v>551.29999999999995</v>
      </c>
      <c r="AB1005" s="23">
        <f t="shared" si="3217"/>
        <v>551.29999999999995</v>
      </c>
      <c r="AC1005" s="23">
        <f t="shared" si="3251"/>
        <v>0</v>
      </c>
      <c r="AD1005" s="23">
        <f t="shared" si="3251"/>
        <v>0</v>
      </c>
      <c r="AE1005" s="23">
        <f t="shared" si="3251"/>
        <v>0</v>
      </c>
      <c r="AF1005" s="23">
        <f t="shared" si="3251"/>
        <v>0</v>
      </c>
      <c r="AG1005" s="23">
        <f t="shared" si="3251"/>
        <v>0</v>
      </c>
      <c r="AH1005" s="23">
        <f t="shared" si="3251"/>
        <v>0</v>
      </c>
      <c r="AI1005" s="23">
        <f t="shared" si="3251"/>
        <v>0</v>
      </c>
      <c r="AJ1005" s="23">
        <f t="shared" si="3251"/>
        <v>0</v>
      </c>
      <c r="AK1005" s="23">
        <f t="shared" si="3251"/>
        <v>0</v>
      </c>
      <c r="AL1005" s="23">
        <f t="shared" si="3251"/>
        <v>0</v>
      </c>
      <c r="AM1005" s="23">
        <f t="shared" si="3251"/>
        <v>0</v>
      </c>
      <c r="AN1005" s="23">
        <f t="shared" si="3251"/>
        <v>0</v>
      </c>
      <c r="AO1005" s="23">
        <f t="shared" si="3168"/>
        <v>546.79999999999995</v>
      </c>
      <c r="AP1005" s="23">
        <f t="shared" si="3169"/>
        <v>551.29999999999995</v>
      </c>
      <c r="AQ1005" s="23">
        <f t="shared" si="3170"/>
        <v>551.29999999999995</v>
      </c>
      <c r="AR1005" s="23">
        <f t="shared" si="3251"/>
        <v>0</v>
      </c>
      <c r="AS1005" s="23">
        <f t="shared" si="3171"/>
        <v>546.79999999999995</v>
      </c>
      <c r="AT1005" s="23">
        <f t="shared" si="3251"/>
        <v>0</v>
      </c>
      <c r="AU1005" s="23">
        <f t="shared" si="3251"/>
        <v>0</v>
      </c>
      <c r="AV1005" s="23">
        <f t="shared" si="3251"/>
        <v>0</v>
      </c>
      <c r="AW1005" s="23">
        <f t="shared" si="3251"/>
        <v>0</v>
      </c>
      <c r="AX1005" s="23">
        <f t="shared" si="3251"/>
        <v>0</v>
      </c>
      <c r="AY1005" s="23">
        <f t="shared" si="3131"/>
        <v>546.79999999999995</v>
      </c>
      <c r="AZ1005" s="23">
        <f t="shared" si="3251"/>
        <v>0</v>
      </c>
      <c r="BA1005" s="23">
        <f t="shared" si="3132"/>
        <v>546.79999999999995</v>
      </c>
      <c r="BB1005" s="23">
        <f t="shared" si="3251"/>
        <v>0</v>
      </c>
      <c r="BC1005" s="23">
        <f t="shared" si="3251"/>
        <v>0</v>
      </c>
      <c r="BD1005" s="23">
        <f t="shared" si="3251"/>
        <v>0</v>
      </c>
      <c r="BE1005" s="23">
        <f t="shared" si="3251"/>
        <v>0</v>
      </c>
      <c r="BF1005" s="23">
        <f t="shared" si="3251"/>
        <v>0</v>
      </c>
      <c r="BG1005" s="23">
        <f t="shared" si="3251"/>
        <v>0</v>
      </c>
      <c r="BH1005" s="23">
        <f t="shared" si="3251"/>
        <v>0</v>
      </c>
      <c r="BI1005" s="23">
        <f t="shared" si="3251"/>
        <v>0</v>
      </c>
      <c r="BJ1005" s="23">
        <f t="shared" si="3251"/>
        <v>0</v>
      </c>
      <c r="BK1005" s="23">
        <f t="shared" si="3251"/>
        <v>0</v>
      </c>
      <c r="BL1005" s="23">
        <f t="shared" si="3251"/>
        <v>0</v>
      </c>
      <c r="BM1005" s="23">
        <f t="shared" si="3251"/>
        <v>0</v>
      </c>
      <c r="BN1005" s="23">
        <f t="shared" si="3251"/>
        <v>0</v>
      </c>
      <c r="BO1005" s="23">
        <f t="shared" si="3251"/>
        <v>0</v>
      </c>
      <c r="BP1005" s="23">
        <f t="shared" si="3251"/>
        <v>0</v>
      </c>
      <c r="BQ1005" s="23">
        <f t="shared" si="3251"/>
        <v>0</v>
      </c>
      <c r="BR1005" s="23">
        <f t="shared" si="3231"/>
        <v>546.79999999999995</v>
      </c>
      <c r="BS1005" s="23">
        <f t="shared" si="3232"/>
        <v>551.29999999999995</v>
      </c>
      <c r="BT1005" s="23">
        <f t="shared" si="3233"/>
        <v>551.29999999999995</v>
      </c>
      <c r="BU1005" s="23">
        <f t="shared" si="3251"/>
        <v>0</v>
      </c>
      <c r="BV1005" s="23">
        <f t="shared" si="3166"/>
        <v>546.79999999999995</v>
      </c>
      <c r="BW1005" s="23">
        <f t="shared" si="3251"/>
        <v>0</v>
      </c>
    </row>
    <row r="1006" spans="1:77" ht="46.8" x14ac:dyDescent="0.3">
      <c r="A1006" s="12">
        <v>931</v>
      </c>
      <c r="B1006" s="12" t="s">
        <v>17</v>
      </c>
      <c r="C1006" s="12" t="s">
        <v>17</v>
      </c>
      <c r="D1006" s="12" t="s">
        <v>342</v>
      </c>
      <c r="E1006" s="12">
        <v>630</v>
      </c>
      <c r="F1006" s="14" t="s">
        <v>379</v>
      </c>
      <c r="G1006" s="20">
        <v>546.79999999999995</v>
      </c>
      <c r="H1006" s="20">
        <v>551.29999999999995</v>
      </c>
      <c r="I1006" s="20">
        <v>551.29999999999995</v>
      </c>
      <c r="J1006" s="20"/>
      <c r="K1006" s="20"/>
      <c r="L1006" s="20"/>
      <c r="M1006" s="20">
        <f t="shared" si="3190"/>
        <v>546.79999999999995</v>
      </c>
      <c r="N1006" s="20">
        <f t="shared" si="3191"/>
        <v>551.29999999999995</v>
      </c>
      <c r="O1006" s="20">
        <f t="shared" si="3192"/>
        <v>551.29999999999995</v>
      </c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>
        <f t="shared" si="3215"/>
        <v>546.79999999999995</v>
      </c>
      <c r="AA1006" s="23">
        <f t="shared" si="3216"/>
        <v>551.29999999999995</v>
      </c>
      <c r="AB1006" s="23">
        <f t="shared" si="3217"/>
        <v>551.29999999999995</v>
      </c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>
        <f t="shared" si="3168"/>
        <v>546.79999999999995</v>
      </c>
      <c r="AP1006" s="23">
        <f t="shared" si="3169"/>
        <v>551.29999999999995</v>
      </c>
      <c r="AQ1006" s="23">
        <f t="shared" si="3170"/>
        <v>551.29999999999995</v>
      </c>
      <c r="AR1006" s="23"/>
      <c r="AS1006" s="23">
        <f t="shared" si="3171"/>
        <v>546.79999999999995</v>
      </c>
      <c r="AT1006" s="23"/>
      <c r="AU1006" s="23"/>
      <c r="AV1006" s="23"/>
      <c r="AW1006" s="23"/>
      <c r="AX1006" s="23"/>
      <c r="AY1006" s="23">
        <f t="shared" si="3131"/>
        <v>546.79999999999995</v>
      </c>
      <c r="AZ1006" s="23"/>
      <c r="BA1006" s="23">
        <f t="shared" si="3132"/>
        <v>546.79999999999995</v>
      </c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>
        <f t="shared" si="3231"/>
        <v>546.79999999999995</v>
      </c>
      <c r="BS1006" s="23">
        <f t="shared" si="3232"/>
        <v>551.29999999999995</v>
      </c>
      <c r="BT1006" s="23">
        <f t="shared" si="3233"/>
        <v>551.29999999999995</v>
      </c>
      <c r="BU1006" s="23"/>
      <c r="BV1006" s="23">
        <f t="shared" si="3166"/>
        <v>546.79999999999995</v>
      </c>
      <c r="BW1006" s="23"/>
      <c r="BY1006" s="3"/>
    </row>
    <row r="1007" spans="1:77" s="3" customFormat="1" x14ac:dyDescent="0.3">
      <c r="A1007" s="16">
        <v>931</v>
      </c>
      <c r="B1007" s="16" t="s">
        <v>182</v>
      </c>
      <c r="C1007" s="16"/>
      <c r="D1007" s="16"/>
      <c r="E1007" s="16"/>
      <c r="F1007" s="7" t="s">
        <v>209</v>
      </c>
      <c r="G1007" s="18">
        <f t="shared" ref="G1007:G1012" si="3252">G1008</f>
        <v>304.5</v>
      </c>
      <c r="H1007" s="18">
        <f t="shared" ref="H1007:BW1012" si="3253">H1008</f>
        <v>205.3</v>
      </c>
      <c r="I1007" s="18">
        <f t="shared" si="3253"/>
        <v>405.6</v>
      </c>
      <c r="J1007" s="18">
        <f t="shared" si="3253"/>
        <v>0</v>
      </c>
      <c r="K1007" s="18">
        <f t="shared" si="3253"/>
        <v>0</v>
      </c>
      <c r="L1007" s="18">
        <f t="shared" si="3253"/>
        <v>0</v>
      </c>
      <c r="M1007" s="20">
        <f t="shared" si="3190"/>
        <v>304.5</v>
      </c>
      <c r="N1007" s="20">
        <f t="shared" si="3191"/>
        <v>205.3</v>
      </c>
      <c r="O1007" s="20">
        <f t="shared" si="3192"/>
        <v>405.6</v>
      </c>
      <c r="P1007" s="21">
        <f t="shared" si="3253"/>
        <v>0</v>
      </c>
      <c r="Q1007" s="21">
        <f t="shared" si="3253"/>
        <v>0</v>
      </c>
      <c r="R1007" s="21">
        <f t="shared" si="3253"/>
        <v>0</v>
      </c>
      <c r="S1007" s="21">
        <f t="shared" si="3253"/>
        <v>0</v>
      </c>
      <c r="T1007" s="21">
        <f t="shared" si="3253"/>
        <v>0</v>
      </c>
      <c r="U1007" s="21">
        <f t="shared" si="3253"/>
        <v>0</v>
      </c>
      <c r="V1007" s="21">
        <f t="shared" si="3253"/>
        <v>0</v>
      </c>
      <c r="W1007" s="21">
        <f t="shared" si="3253"/>
        <v>0</v>
      </c>
      <c r="X1007" s="21">
        <f t="shared" si="3253"/>
        <v>0</v>
      </c>
      <c r="Y1007" s="21">
        <f t="shared" si="3253"/>
        <v>0</v>
      </c>
      <c r="Z1007" s="21">
        <f t="shared" si="3215"/>
        <v>304.5</v>
      </c>
      <c r="AA1007" s="21">
        <f t="shared" si="3216"/>
        <v>205.3</v>
      </c>
      <c r="AB1007" s="21">
        <f t="shared" si="3217"/>
        <v>405.6</v>
      </c>
      <c r="AC1007" s="21">
        <f t="shared" si="3253"/>
        <v>0</v>
      </c>
      <c r="AD1007" s="21">
        <f t="shared" si="3253"/>
        <v>0</v>
      </c>
      <c r="AE1007" s="21">
        <f t="shared" si="3253"/>
        <v>0</v>
      </c>
      <c r="AF1007" s="21">
        <f t="shared" si="3253"/>
        <v>0</v>
      </c>
      <c r="AG1007" s="21">
        <f t="shared" si="3253"/>
        <v>0</v>
      </c>
      <c r="AH1007" s="21">
        <f t="shared" si="3253"/>
        <v>0</v>
      </c>
      <c r="AI1007" s="21">
        <f t="shared" si="3253"/>
        <v>0</v>
      </c>
      <c r="AJ1007" s="21">
        <f t="shared" si="3253"/>
        <v>0</v>
      </c>
      <c r="AK1007" s="21">
        <f t="shared" si="3253"/>
        <v>0</v>
      </c>
      <c r="AL1007" s="21">
        <f t="shared" si="3253"/>
        <v>0</v>
      </c>
      <c r="AM1007" s="21">
        <f t="shared" si="3253"/>
        <v>0</v>
      </c>
      <c r="AN1007" s="21">
        <f t="shared" si="3253"/>
        <v>0</v>
      </c>
      <c r="AO1007" s="21">
        <f t="shared" si="3168"/>
        <v>304.5</v>
      </c>
      <c r="AP1007" s="21">
        <f t="shared" si="3169"/>
        <v>205.3</v>
      </c>
      <c r="AQ1007" s="21">
        <f t="shared" si="3170"/>
        <v>405.6</v>
      </c>
      <c r="AR1007" s="21">
        <f t="shared" si="3253"/>
        <v>0</v>
      </c>
      <c r="AS1007" s="21">
        <f t="shared" si="3171"/>
        <v>304.5</v>
      </c>
      <c r="AT1007" s="21">
        <f t="shared" si="3253"/>
        <v>0</v>
      </c>
      <c r="AU1007" s="21">
        <f t="shared" si="3253"/>
        <v>0</v>
      </c>
      <c r="AV1007" s="21">
        <f t="shared" si="3253"/>
        <v>0</v>
      </c>
      <c r="AW1007" s="21">
        <f t="shared" si="3253"/>
        <v>0</v>
      </c>
      <c r="AX1007" s="21">
        <f t="shared" si="3253"/>
        <v>0</v>
      </c>
      <c r="AY1007" s="21">
        <f t="shared" ref="AY1007:AY1070" si="3254">AS1007+AT1007+AU1007+AV1007+AW1007+AX1007</f>
        <v>304.5</v>
      </c>
      <c r="AZ1007" s="21">
        <f t="shared" si="3253"/>
        <v>0</v>
      </c>
      <c r="BA1007" s="21">
        <f t="shared" ref="BA1007:BA1070" si="3255">AY1007+AZ1007</f>
        <v>304.5</v>
      </c>
      <c r="BB1007" s="21">
        <f t="shared" si="3253"/>
        <v>0</v>
      </c>
      <c r="BC1007" s="21">
        <f t="shared" si="3253"/>
        <v>0</v>
      </c>
      <c r="BD1007" s="21">
        <f t="shared" ref="BD1007:BD1012" si="3256">BD1008</f>
        <v>0</v>
      </c>
      <c r="BE1007" s="21">
        <f t="shared" si="3253"/>
        <v>0</v>
      </c>
      <c r="BF1007" s="21">
        <f t="shared" si="3253"/>
        <v>0</v>
      </c>
      <c r="BG1007" s="21">
        <f t="shared" si="3253"/>
        <v>0</v>
      </c>
      <c r="BH1007" s="21">
        <f t="shared" ref="BH1007:BH1012" si="3257">BH1008</f>
        <v>0</v>
      </c>
      <c r="BI1007" s="21">
        <f t="shared" si="3253"/>
        <v>0</v>
      </c>
      <c r="BJ1007" s="21">
        <f t="shared" si="3253"/>
        <v>0</v>
      </c>
      <c r="BK1007" s="21">
        <f t="shared" ref="BK1007:BK1012" si="3258">BK1008</f>
        <v>0</v>
      </c>
      <c r="BL1007" s="21">
        <f t="shared" ref="BL1007:BL1012" si="3259">BL1008</f>
        <v>0</v>
      </c>
      <c r="BM1007" s="21">
        <f t="shared" ref="BM1007:BQ1012" si="3260">BM1008</f>
        <v>0</v>
      </c>
      <c r="BN1007" s="21">
        <f t="shared" si="3260"/>
        <v>0</v>
      </c>
      <c r="BO1007" s="21">
        <f t="shared" ref="BO1007:BO1012" si="3261">BO1008</f>
        <v>0</v>
      </c>
      <c r="BP1007" s="21">
        <f t="shared" ref="BP1007:BP1012" si="3262">BP1008</f>
        <v>0</v>
      </c>
      <c r="BQ1007" s="21">
        <f t="shared" si="3260"/>
        <v>0</v>
      </c>
      <c r="BR1007" s="21">
        <f t="shared" si="3231"/>
        <v>304.5</v>
      </c>
      <c r="BS1007" s="21">
        <f t="shared" si="3232"/>
        <v>205.3</v>
      </c>
      <c r="BT1007" s="21">
        <f t="shared" si="3233"/>
        <v>405.6</v>
      </c>
      <c r="BU1007" s="21">
        <f t="shared" si="3253"/>
        <v>0</v>
      </c>
      <c r="BV1007" s="21">
        <f t="shared" si="3166"/>
        <v>304.5</v>
      </c>
      <c r="BW1007" s="21">
        <f t="shared" si="3253"/>
        <v>0</v>
      </c>
    </row>
    <row r="1008" spans="1:77" s="15" customFormat="1" x14ac:dyDescent="0.3">
      <c r="A1008" s="17">
        <v>931</v>
      </c>
      <c r="B1008" s="17" t="s">
        <v>182</v>
      </c>
      <c r="C1008" s="17" t="s">
        <v>14</v>
      </c>
      <c r="D1008" s="17"/>
      <c r="E1008" s="17"/>
      <c r="F1008" s="10" t="s">
        <v>210</v>
      </c>
      <c r="G1008" s="19">
        <f t="shared" si="3252"/>
        <v>304.5</v>
      </c>
      <c r="H1008" s="19">
        <f t="shared" si="3253"/>
        <v>205.3</v>
      </c>
      <c r="I1008" s="19">
        <f t="shared" si="3253"/>
        <v>405.6</v>
      </c>
      <c r="J1008" s="19">
        <f t="shared" si="3253"/>
        <v>0</v>
      </c>
      <c r="K1008" s="19">
        <f t="shared" si="3253"/>
        <v>0</v>
      </c>
      <c r="L1008" s="19">
        <f t="shared" si="3253"/>
        <v>0</v>
      </c>
      <c r="M1008" s="20">
        <f t="shared" si="3190"/>
        <v>304.5</v>
      </c>
      <c r="N1008" s="20">
        <f t="shared" si="3191"/>
        <v>205.3</v>
      </c>
      <c r="O1008" s="20">
        <f t="shared" si="3192"/>
        <v>405.6</v>
      </c>
      <c r="P1008" s="22">
        <f t="shared" si="3253"/>
        <v>0</v>
      </c>
      <c r="Q1008" s="22">
        <f t="shared" si="3253"/>
        <v>0</v>
      </c>
      <c r="R1008" s="22">
        <f t="shared" si="3253"/>
        <v>0</v>
      </c>
      <c r="S1008" s="22">
        <f t="shared" si="3253"/>
        <v>0</v>
      </c>
      <c r="T1008" s="22">
        <f t="shared" si="3253"/>
        <v>0</v>
      </c>
      <c r="U1008" s="22">
        <f t="shared" si="3253"/>
        <v>0</v>
      </c>
      <c r="V1008" s="22">
        <f t="shared" si="3253"/>
        <v>0</v>
      </c>
      <c r="W1008" s="22">
        <f t="shared" si="3253"/>
        <v>0</v>
      </c>
      <c r="X1008" s="22">
        <f t="shared" si="3253"/>
        <v>0</v>
      </c>
      <c r="Y1008" s="22">
        <f t="shared" si="3253"/>
        <v>0</v>
      </c>
      <c r="Z1008" s="22">
        <f t="shared" si="3215"/>
        <v>304.5</v>
      </c>
      <c r="AA1008" s="22">
        <f t="shared" si="3216"/>
        <v>205.3</v>
      </c>
      <c r="AB1008" s="22">
        <f t="shared" si="3217"/>
        <v>405.6</v>
      </c>
      <c r="AC1008" s="22">
        <f t="shared" si="3253"/>
        <v>0</v>
      </c>
      <c r="AD1008" s="22">
        <f t="shared" si="3253"/>
        <v>0</v>
      </c>
      <c r="AE1008" s="22">
        <f t="shared" si="3253"/>
        <v>0</v>
      </c>
      <c r="AF1008" s="22">
        <f t="shared" si="3253"/>
        <v>0</v>
      </c>
      <c r="AG1008" s="22">
        <f t="shared" si="3253"/>
        <v>0</v>
      </c>
      <c r="AH1008" s="22">
        <f t="shared" si="3253"/>
        <v>0</v>
      </c>
      <c r="AI1008" s="22">
        <f t="shared" si="3253"/>
        <v>0</v>
      </c>
      <c r="AJ1008" s="22">
        <f t="shared" si="3253"/>
        <v>0</v>
      </c>
      <c r="AK1008" s="22">
        <f t="shared" si="3253"/>
        <v>0</v>
      </c>
      <c r="AL1008" s="22">
        <f t="shared" si="3253"/>
        <v>0</v>
      </c>
      <c r="AM1008" s="22">
        <f t="shared" si="3253"/>
        <v>0</v>
      </c>
      <c r="AN1008" s="22">
        <f t="shared" si="3253"/>
        <v>0</v>
      </c>
      <c r="AO1008" s="22">
        <f t="shared" si="3168"/>
        <v>304.5</v>
      </c>
      <c r="AP1008" s="22">
        <f t="shared" si="3169"/>
        <v>205.3</v>
      </c>
      <c r="AQ1008" s="22">
        <f t="shared" si="3170"/>
        <v>405.6</v>
      </c>
      <c r="AR1008" s="22">
        <f t="shared" si="3253"/>
        <v>0</v>
      </c>
      <c r="AS1008" s="22">
        <f t="shared" si="3171"/>
        <v>304.5</v>
      </c>
      <c r="AT1008" s="22">
        <f t="shared" si="3253"/>
        <v>0</v>
      </c>
      <c r="AU1008" s="22">
        <f t="shared" si="3253"/>
        <v>0</v>
      </c>
      <c r="AV1008" s="22">
        <f t="shared" si="3253"/>
        <v>0</v>
      </c>
      <c r="AW1008" s="22">
        <f t="shared" si="3253"/>
        <v>0</v>
      </c>
      <c r="AX1008" s="22">
        <f t="shared" si="3253"/>
        <v>0</v>
      </c>
      <c r="AY1008" s="22">
        <f t="shared" si="3254"/>
        <v>304.5</v>
      </c>
      <c r="AZ1008" s="22">
        <f t="shared" si="3253"/>
        <v>0</v>
      </c>
      <c r="BA1008" s="22">
        <f t="shared" si="3255"/>
        <v>304.5</v>
      </c>
      <c r="BB1008" s="22">
        <f t="shared" si="3253"/>
        <v>0</v>
      </c>
      <c r="BC1008" s="22">
        <f t="shared" si="3253"/>
        <v>0</v>
      </c>
      <c r="BD1008" s="22">
        <f t="shared" si="3256"/>
        <v>0</v>
      </c>
      <c r="BE1008" s="22">
        <f t="shared" si="3253"/>
        <v>0</v>
      </c>
      <c r="BF1008" s="22">
        <f t="shared" si="3253"/>
        <v>0</v>
      </c>
      <c r="BG1008" s="22">
        <f t="shared" si="3253"/>
        <v>0</v>
      </c>
      <c r="BH1008" s="22">
        <f t="shared" si="3257"/>
        <v>0</v>
      </c>
      <c r="BI1008" s="22">
        <f t="shared" si="3253"/>
        <v>0</v>
      </c>
      <c r="BJ1008" s="22">
        <f t="shared" si="3253"/>
        <v>0</v>
      </c>
      <c r="BK1008" s="22">
        <f t="shared" si="3258"/>
        <v>0</v>
      </c>
      <c r="BL1008" s="22">
        <f t="shared" si="3259"/>
        <v>0</v>
      </c>
      <c r="BM1008" s="22">
        <f t="shared" si="3260"/>
        <v>0</v>
      </c>
      <c r="BN1008" s="22">
        <f t="shared" si="3260"/>
        <v>0</v>
      </c>
      <c r="BO1008" s="22">
        <f t="shared" si="3261"/>
        <v>0</v>
      </c>
      <c r="BP1008" s="22">
        <f t="shared" si="3262"/>
        <v>0</v>
      </c>
      <c r="BQ1008" s="22">
        <f t="shared" si="3260"/>
        <v>0</v>
      </c>
      <c r="BR1008" s="22">
        <f t="shared" si="3231"/>
        <v>304.5</v>
      </c>
      <c r="BS1008" s="22">
        <f t="shared" si="3232"/>
        <v>205.3</v>
      </c>
      <c r="BT1008" s="22">
        <f t="shared" si="3233"/>
        <v>405.6</v>
      </c>
      <c r="BU1008" s="22">
        <f t="shared" si="3253"/>
        <v>0</v>
      </c>
      <c r="BV1008" s="22">
        <f t="shared" si="3166"/>
        <v>304.5</v>
      </c>
      <c r="BW1008" s="22">
        <f t="shared" si="3253"/>
        <v>0</v>
      </c>
    </row>
    <row r="1009" spans="1:76" x14ac:dyDescent="0.3">
      <c r="A1009" s="12">
        <v>931</v>
      </c>
      <c r="B1009" s="12" t="s">
        <v>182</v>
      </c>
      <c r="C1009" s="12" t="s">
        <v>14</v>
      </c>
      <c r="D1009" s="12" t="s">
        <v>190</v>
      </c>
      <c r="E1009" s="12"/>
      <c r="F1009" s="14" t="s">
        <v>213</v>
      </c>
      <c r="G1009" s="20">
        <f t="shared" si="3252"/>
        <v>304.5</v>
      </c>
      <c r="H1009" s="20">
        <f t="shared" si="3253"/>
        <v>205.3</v>
      </c>
      <c r="I1009" s="20">
        <f t="shared" si="3253"/>
        <v>405.6</v>
      </c>
      <c r="J1009" s="20">
        <f t="shared" si="3253"/>
        <v>0</v>
      </c>
      <c r="K1009" s="20">
        <f t="shared" si="3253"/>
        <v>0</v>
      </c>
      <c r="L1009" s="20">
        <f t="shared" si="3253"/>
        <v>0</v>
      </c>
      <c r="M1009" s="20">
        <f t="shared" si="3190"/>
        <v>304.5</v>
      </c>
      <c r="N1009" s="20">
        <f t="shared" si="3191"/>
        <v>205.3</v>
      </c>
      <c r="O1009" s="20">
        <f t="shared" si="3192"/>
        <v>405.6</v>
      </c>
      <c r="P1009" s="23">
        <f t="shared" si="3253"/>
        <v>0</v>
      </c>
      <c r="Q1009" s="23">
        <f t="shared" si="3253"/>
        <v>0</v>
      </c>
      <c r="R1009" s="23">
        <f t="shared" si="3253"/>
        <v>0</v>
      </c>
      <c r="S1009" s="23">
        <f t="shared" si="3253"/>
        <v>0</v>
      </c>
      <c r="T1009" s="23">
        <f t="shared" si="3253"/>
        <v>0</v>
      </c>
      <c r="U1009" s="23">
        <f t="shared" si="3253"/>
        <v>0</v>
      </c>
      <c r="V1009" s="23">
        <f t="shared" si="3253"/>
        <v>0</v>
      </c>
      <c r="W1009" s="23">
        <f t="shared" si="3253"/>
        <v>0</v>
      </c>
      <c r="X1009" s="23">
        <f t="shared" si="3253"/>
        <v>0</v>
      </c>
      <c r="Y1009" s="23">
        <f t="shared" si="3253"/>
        <v>0</v>
      </c>
      <c r="Z1009" s="23">
        <f t="shared" si="3215"/>
        <v>304.5</v>
      </c>
      <c r="AA1009" s="23">
        <f t="shared" si="3216"/>
        <v>205.3</v>
      </c>
      <c r="AB1009" s="23">
        <f t="shared" si="3217"/>
        <v>405.6</v>
      </c>
      <c r="AC1009" s="23">
        <f t="shared" si="3253"/>
        <v>0</v>
      </c>
      <c r="AD1009" s="23">
        <f t="shared" si="3253"/>
        <v>0</v>
      </c>
      <c r="AE1009" s="23">
        <f t="shared" si="3253"/>
        <v>0</v>
      </c>
      <c r="AF1009" s="23">
        <f t="shared" si="3253"/>
        <v>0</v>
      </c>
      <c r="AG1009" s="23">
        <f t="shared" si="3253"/>
        <v>0</v>
      </c>
      <c r="AH1009" s="23">
        <f t="shared" si="3253"/>
        <v>0</v>
      </c>
      <c r="AI1009" s="23">
        <f t="shared" si="3253"/>
        <v>0</v>
      </c>
      <c r="AJ1009" s="23">
        <f t="shared" si="3253"/>
        <v>0</v>
      </c>
      <c r="AK1009" s="23">
        <f t="shared" si="3253"/>
        <v>0</v>
      </c>
      <c r="AL1009" s="23">
        <f t="shared" si="3253"/>
        <v>0</v>
      </c>
      <c r="AM1009" s="23">
        <f t="shared" si="3253"/>
        <v>0</v>
      </c>
      <c r="AN1009" s="23">
        <f t="shared" si="3253"/>
        <v>0</v>
      </c>
      <c r="AO1009" s="23">
        <f t="shared" si="3168"/>
        <v>304.5</v>
      </c>
      <c r="AP1009" s="23">
        <f t="shared" si="3169"/>
        <v>205.3</v>
      </c>
      <c r="AQ1009" s="23">
        <f t="shared" si="3170"/>
        <v>405.6</v>
      </c>
      <c r="AR1009" s="23">
        <f t="shared" si="3253"/>
        <v>0</v>
      </c>
      <c r="AS1009" s="23">
        <f t="shared" si="3171"/>
        <v>304.5</v>
      </c>
      <c r="AT1009" s="23">
        <f t="shared" si="3253"/>
        <v>0</v>
      </c>
      <c r="AU1009" s="23">
        <f t="shared" si="3253"/>
        <v>0</v>
      </c>
      <c r="AV1009" s="23">
        <f t="shared" si="3253"/>
        <v>0</v>
      </c>
      <c r="AW1009" s="23">
        <f t="shared" si="3253"/>
        <v>0</v>
      </c>
      <c r="AX1009" s="23">
        <f t="shared" si="3253"/>
        <v>0</v>
      </c>
      <c r="AY1009" s="23">
        <f t="shared" si="3254"/>
        <v>304.5</v>
      </c>
      <c r="AZ1009" s="23">
        <f t="shared" si="3253"/>
        <v>0</v>
      </c>
      <c r="BA1009" s="23">
        <f t="shared" si="3255"/>
        <v>304.5</v>
      </c>
      <c r="BB1009" s="23">
        <f t="shared" si="3253"/>
        <v>0</v>
      </c>
      <c r="BC1009" s="23">
        <f t="shared" si="3253"/>
        <v>0</v>
      </c>
      <c r="BD1009" s="23">
        <f t="shared" si="3256"/>
        <v>0</v>
      </c>
      <c r="BE1009" s="23">
        <f t="shared" si="3253"/>
        <v>0</v>
      </c>
      <c r="BF1009" s="23">
        <f t="shared" si="3253"/>
        <v>0</v>
      </c>
      <c r="BG1009" s="23">
        <f t="shared" si="3253"/>
        <v>0</v>
      </c>
      <c r="BH1009" s="23">
        <f t="shared" si="3257"/>
        <v>0</v>
      </c>
      <c r="BI1009" s="23">
        <f t="shared" si="3253"/>
        <v>0</v>
      </c>
      <c r="BJ1009" s="23">
        <f t="shared" si="3253"/>
        <v>0</v>
      </c>
      <c r="BK1009" s="23">
        <f t="shared" si="3258"/>
        <v>0</v>
      </c>
      <c r="BL1009" s="23">
        <f t="shared" si="3259"/>
        <v>0</v>
      </c>
      <c r="BM1009" s="23">
        <f t="shared" si="3260"/>
        <v>0</v>
      </c>
      <c r="BN1009" s="23">
        <f t="shared" si="3260"/>
        <v>0</v>
      </c>
      <c r="BO1009" s="23">
        <f t="shared" si="3261"/>
        <v>0</v>
      </c>
      <c r="BP1009" s="23">
        <f t="shared" si="3262"/>
        <v>0</v>
      </c>
      <c r="BQ1009" s="23">
        <f t="shared" si="3260"/>
        <v>0</v>
      </c>
      <c r="BR1009" s="23">
        <f t="shared" si="3231"/>
        <v>304.5</v>
      </c>
      <c r="BS1009" s="23">
        <f t="shared" si="3232"/>
        <v>205.3</v>
      </c>
      <c r="BT1009" s="23">
        <f t="shared" si="3233"/>
        <v>405.6</v>
      </c>
      <c r="BU1009" s="23">
        <f t="shared" si="3253"/>
        <v>0</v>
      </c>
      <c r="BV1009" s="23">
        <f t="shared" si="3166"/>
        <v>304.5</v>
      </c>
      <c r="BW1009" s="23">
        <f t="shared" si="3253"/>
        <v>0</v>
      </c>
      <c r="BX1009" s="5"/>
    </row>
    <row r="1010" spans="1:76" ht="31.2" x14ac:dyDescent="0.3">
      <c r="A1010" s="12">
        <v>931</v>
      </c>
      <c r="B1010" s="12" t="s">
        <v>182</v>
      </c>
      <c r="C1010" s="12" t="s">
        <v>14</v>
      </c>
      <c r="D1010" s="12" t="s">
        <v>201</v>
      </c>
      <c r="E1010" s="12"/>
      <c r="F1010" s="14" t="s">
        <v>230</v>
      </c>
      <c r="G1010" s="20">
        <f t="shared" si="3252"/>
        <v>304.5</v>
      </c>
      <c r="H1010" s="20">
        <f t="shared" si="3253"/>
        <v>205.3</v>
      </c>
      <c r="I1010" s="20">
        <f t="shared" si="3253"/>
        <v>405.6</v>
      </c>
      <c r="J1010" s="20">
        <f t="shared" si="3253"/>
        <v>0</v>
      </c>
      <c r="K1010" s="20">
        <f t="shared" si="3253"/>
        <v>0</v>
      </c>
      <c r="L1010" s="20">
        <f t="shared" si="3253"/>
        <v>0</v>
      </c>
      <c r="M1010" s="20">
        <f t="shared" si="3190"/>
        <v>304.5</v>
      </c>
      <c r="N1010" s="20">
        <f t="shared" si="3191"/>
        <v>205.3</v>
      </c>
      <c r="O1010" s="20">
        <f t="shared" si="3192"/>
        <v>405.6</v>
      </c>
      <c r="P1010" s="23">
        <f t="shared" si="3253"/>
        <v>0</v>
      </c>
      <c r="Q1010" s="23">
        <f t="shared" si="3253"/>
        <v>0</v>
      </c>
      <c r="R1010" s="23">
        <f t="shared" si="3253"/>
        <v>0</v>
      </c>
      <c r="S1010" s="23">
        <f t="shared" si="3253"/>
        <v>0</v>
      </c>
      <c r="T1010" s="23">
        <f t="shared" si="3253"/>
        <v>0</v>
      </c>
      <c r="U1010" s="23">
        <f t="shared" si="3253"/>
        <v>0</v>
      </c>
      <c r="V1010" s="23">
        <f t="shared" si="3253"/>
        <v>0</v>
      </c>
      <c r="W1010" s="23">
        <f t="shared" si="3253"/>
        <v>0</v>
      </c>
      <c r="X1010" s="23">
        <f t="shared" si="3253"/>
        <v>0</v>
      </c>
      <c r="Y1010" s="23">
        <f t="shared" si="3253"/>
        <v>0</v>
      </c>
      <c r="Z1010" s="23">
        <f t="shared" si="3215"/>
        <v>304.5</v>
      </c>
      <c r="AA1010" s="23">
        <f t="shared" si="3216"/>
        <v>205.3</v>
      </c>
      <c r="AB1010" s="23">
        <f t="shared" si="3217"/>
        <v>405.6</v>
      </c>
      <c r="AC1010" s="23">
        <f t="shared" si="3253"/>
        <v>0</v>
      </c>
      <c r="AD1010" s="23">
        <f t="shared" si="3253"/>
        <v>0</v>
      </c>
      <c r="AE1010" s="23">
        <f t="shared" si="3253"/>
        <v>0</v>
      </c>
      <c r="AF1010" s="23">
        <f t="shared" si="3253"/>
        <v>0</v>
      </c>
      <c r="AG1010" s="23">
        <f t="shared" si="3253"/>
        <v>0</v>
      </c>
      <c r="AH1010" s="23">
        <f t="shared" si="3253"/>
        <v>0</v>
      </c>
      <c r="AI1010" s="23">
        <f t="shared" si="3253"/>
        <v>0</v>
      </c>
      <c r="AJ1010" s="23">
        <f t="shared" si="3253"/>
        <v>0</v>
      </c>
      <c r="AK1010" s="23">
        <f t="shared" si="3253"/>
        <v>0</v>
      </c>
      <c r="AL1010" s="23">
        <f t="shared" si="3253"/>
        <v>0</v>
      </c>
      <c r="AM1010" s="23">
        <f t="shared" si="3253"/>
        <v>0</v>
      </c>
      <c r="AN1010" s="23">
        <f t="shared" si="3253"/>
        <v>0</v>
      </c>
      <c r="AO1010" s="23">
        <f t="shared" si="3168"/>
        <v>304.5</v>
      </c>
      <c r="AP1010" s="23">
        <f t="shared" si="3169"/>
        <v>205.3</v>
      </c>
      <c r="AQ1010" s="23">
        <f t="shared" si="3170"/>
        <v>405.6</v>
      </c>
      <c r="AR1010" s="23">
        <f t="shared" si="3253"/>
        <v>0</v>
      </c>
      <c r="AS1010" s="23">
        <f t="shared" si="3171"/>
        <v>304.5</v>
      </c>
      <c r="AT1010" s="23">
        <f t="shared" si="3253"/>
        <v>0</v>
      </c>
      <c r="AU1010" s="23">
        <f t="shared" si="3253"/>
        <v>0</v>
      </c>
      <c r="AV1010" s="23">
        <f t="shared" si="3253"/>
        <v>0</v>
      </c>
      <c r="AW1010" s="23">
        <f t="shared" si="3253"/>
        <v>0</v>
      </c>
      <c r="AX1010" s="23">
        <f t="shared" si="3253"/>
        <v>0</v>
      </c>
      <c r="AY1010" s="23">
        <f t="shared" si="3254"/>
        <v>304.5</v>
      </c>
      <c r="AZ1010" s="23">
        <f t="shared" si="3253"/>
        <v>0</v>
      </c>
      <c r="BA1010" s="23">
        <f t="shared" si="3255"/>
        <v>304.5</v>
      </c>
      <c r="BB1010" s="23">
        <f t="shared" si="3253"/>
        <v>0</v>
      </c>
      <c r="BC1010" s="23">
        <f t="shared" si="3253"/>
        <v>0</v>
      </c>
      <c r="BD1010" s="23">
        <f t="shared" si="3256"/>
        <v>0</v>
      </c>
      <c r="BE1010" s="23">
        <f t="shared" si="3253"/>
        <v>0</v>
      </c>
      <c r="BF1010" s="23">
        <f t="shared" si="3253"/>
        <v>0</v>
      </c>
      <c r="BG1010" s="23">
        <f t="shared" si="3253"/>
        <v>0</v>
      </c>
      <c r="BH1010" s="23">
        <f t="shared" si="3257"/>
        <v>0</v>
      </c>
      <c r="BI1010" s="23">
        <f t="shared" si="3253"/>
        <v>0</v>
      </c>
      <c r="BJ1010" s="23">
        <f t="shared" si="3253"/>
        <v>0</v>
      </c>
      <c r="BK1010" s="23">
        <f t="shared" si="3258"/>
        <v>0</v>
      </c>
      <c r="BL1010" s="23">
        <f t="shared" si="3259"/>
        <v>0</v>
      </c>
      <c r="BM1010" s="23">
        <f t="shared" si="3260"/>
        <v>0</v>
      </c>
      <c r="BN1010" s="23">
        <f t="shared" si="3260"/>
        <v>0</v>
      </c>
      <c r="BO1010" s="23">
        <f t="shared" si="3261"/>
        <v>0</v>
      </c>
      <c r="BP1010" s="23">
        <f t="shared" si="3262"/>
        <v>0</v>
      </c>
      <c r="BQ1010" s="23">
        <f t="shared" si="3260"/>
        <v>0</v>
      </c>
      <c r="BR1010" s="23">
        <f t="shared" si="3231"/>
        <v>304.5</v>
      </c>
      <c r="BS1010" s="23">
        <f t="shared" si="3232"/>
        <v>205.3</v>
      </c>
      <c r="BT1010" s="23">
        <f t="shared" si="3233"/>
        <v>405.6</v>
      </c>
      <c r="BU1010" s="23">
        <f t="shared" si="3253"/>
        <v>0</v>
      </c>
      <c r="BV1010" s="23">
        <f t="shared" si="3166"/>
        <v>304.5</v>
      </c>
      <c r="BW1010" s="23">
        <f t="shared" si="3253"/>
        <v>0</v>
      </c>
      <c r="BX1010" s="5"/>
    </row>
    <row r="1011" spans="1:76" x14ac:dyDescent="0.3">
      <c r="A1011" s="12">
        <v>931</v>
      </c>
      <c r="B1011" s="12" t="s">
        <v>182</v>
      </c>
      <c r="C1011" s="12" t="s">
        <v>14</v>
      </c>
      <c r="D1011" s="12" t="s">
        <v>184</v>
      </c>
      <c r="E1011" s="12"/>
      <c r="F1011" s="14" t="s">
        <v>231</v>
      </c>
      <c r="G1011" s="20">
        <f t="shared" si="3252"/>
        <v>304.5</v>
      </c>
      <c r="H1011" s="20">
        <f t="shared" si="3253"/>
        <v>205.3</v>
      </c>
      <c r="I1011" s="20">
        <f t="shared" si="3253"/>
        <v>405.6</v>
      </c>
      <c r="J1011" s="20">
        <f t="shared" si="3253"/>
        <v>0</v>
      </c>
      <c r="K1011" s="20">
        <f t="shared" si="3253"/>
        <v>0</v>
      </c>
      <c r="L1011" s="20">
        <f t="shared" si="3253"/>
        <v>0</v>
      </c>
      <c r="M1011" s="20">
        <f t="shared" si="3190"/>
        <v>304.5</v>
      </c>
      <c r="N1011" s="20">
        <f t="shared" si="3191"/>
        <v>205.3</v>
      </c>
      <c r="O1011" s="20">
        <f t="shared" si="3192"/>
        <v>405.6</v>
      </c>
      <c r="P1011" s="23">
        <f t="shared" si="3253"/>
        <v>0</v>
      </c>
      <c r="Q1011" s="23">
        <f t="shared" si="3253"/>
        <v>0</v>
      </c>
      <c r="R1011" s="23">
        <f t="shared" si="3253"/>
        <v>0</v>
      </c>
      <c r="S1011" s="23">
        <f t="shared" si="3253"/>
        <v>0</v>
      </c>
      <c r="T1011" s="23">
        <f t="shared" si="3253"/>
        <v>0</v>
      </c>
      <c r="U1011" s="23">
        <f t="shared" si="3253"/>
        <v>0</v>
      </c>
      <c r="V1011" s="23">
        <f t="shared" si="3253"/>
        <v>0</v>
      </c>
      <c r="W1011" s="23">
        <f t="shared" si="3253"/>
        <v>0</v>
      </c>
      <c r="X1011" s="23">
        <f t="shared" si="3253"/>
        <v>0</v>
      </c>
      <c r="Y1011" s="23">
        <f t="shared" si="3253"/>
        <v>0</v>
      </c>
      <c r="Z1011" s="23">
        <f t="shared" si="3215"/>
        <v>304.5</v>
      </c>
      <c r="AA1011" s="23">
        <f t="shared" si="3216"/>
        <v>205.3</v>
      </c>
      <c r="AB1011" s="23">
        <f t="shared" si="3217"/>
        <v>405.6</v>
      </c>
      <c r="AC1011" s="23">
        <f t="shared" si="3253"/>
        <v>0</v>
      </c>
      <c r="AD1011" s="23">
        <f t="shared" si="3253"/>
        <v>0</v>
      </c>
      <c r="AE1011" s="23">
        <f t="shared" si="3253"/>
        <v>0</v>
      </c>
      <c r="AF1011" s="23">
        <f t="shared" si="3253"/>
        <v>0</v>
      </c>
      <c r="AG1011" s="23">
        <f t="shared" si="3253"/>
        <v>0</v>
      </c>
      <c r="AH1011" s="23">
        <f t="shared" si="3253"/>
        <v>0</v>
      </c>
      <c r="AI1011" s="23">
        <f t="shared" si="3253"/>
        <v>0</v>
      </c>
      <c r="AJ1011" s="23">
        <f t="shared" si="3253"/>
        <v>0</v>
      </c>
      <c r="AK1011" s="23">
        <f t="shared" si="3253"/>
        <v>0</v>
      </c>
      <c r="AL1011" s="23">
        <f t="shared" si="3253"/>
        <v>0</v>
      </c>
      <c r="AM1011" s="23">
        <f t="shared" si="3253"/>
        <v>0</v>
      </c>
      <c r="AN1011" s="23">
        <f t="shared" si="3253"/>
        <v>0</v>
      </c>
      <c r="AO1011" s="23">
        <f t="shared" si="3168"/>
        <v>304.5</v>
      </c>
      <c r="AP1011" s="23">
        <f t="shared" si="3169"/>
        <v>205.3</v>
      </c>
      <c r="AQ1011" s="23">
        <f t="shared" si="3170"/>
        <v>405.6</v>
      </c>
      <c r="AR1011" s="23">
        <f t="shared" si="3253"/>
        <v>0</v>
      </c>
      <c r="AS1011" s="23">
        <f t="shared" si="3171"/>
        <v>304.5</v>
      </c>
      <c r="AT1011" s="23">
        <f t="shared" si="3253"/>
        <v>0</v>
      </c>
      <c r="AU1011" s="23">
        <f t="shared" si="3253"/>
        <v>0</v>
      </c>
      <c r="AV1011" s="23">
        <f t="shared" si="3253"/>
        <v>0</v>
      </c>
      <c r="AW1011" s="23">
        <f t="shared" si="3253"/>
        <v>0</v>
      </c>
      <c r="AX1011" s="23">
        <f t="shared" si="3253"/>
        <v>0</v>
      </c>
      <c r="AY1011" s="23">
        <f t="shared" si="3254"/>
        <v>304.5</v>
      </c>
      <c r="AZ1011" s="23">
        <f t="shared" si="3253"/>
        <v>0</v>
      </c>
      <c r="BA1011" s="23">
        <f t="shared" si="3255"/>
        <v>304.5</v>
      </c>
      <c r="BB1011" s="23">
        <f t="shared" si="3253"/>
        <v>0</v>
      </c>
      <c r="BC1011" s="23">
        <f t="shared" si="3253"/>
        <v>0</v>
      </c>
      <c r="BD1011" s="23">
        <f t="shared" si="3256"/>
        <v>0</v>
      </c>
      <c r="BE1011" s="23">
        <f t="shared" si="3253"/>
        <v>0</v>
      </c>
      <c r="BF1011" s="23">
        <f t="shared" si="3253"/>
        <v>0</v>
      </c>
      <c r="BG1011" s="23">
        <f t="shared" si="3253"/>
        <v>0</v>
      </c>
      <c r="BH1011" s="23">
        <f t="shared" si="3257"/>
        <v>0</v>
      </c>
      <c r="BI1011" s="23">
        <f t="shared" si="3253"/>
        <v>0</v>
      </c>
      <c r="BJ1011" s="23">
        <f t="shared" si="3253"/>
        <v>0</v>
      </c>
      <c r="BK1011" s="23">
        <f t="shared" si="3258"/>
        <v>0</v>
      </c>
      <c r="BL1011" s="23">
        <f t="shared" si="3259"/>
        <v>0</v>
      </c>
      <c r="BM1011" s="23">
        <f t="shared" si="3260"/>
        <v>0</v>
      </c>
      <c r="BN1011" s="23">
        <f t="shared" si="3260"/>
        <v>0</v>
      </c>
      <c r="BO1011" s="23">
        <f t="shared" si="3261"/>
        <v>0</v>
      </c>
      <c r="BP1011" s="23">
        <f t="shared" si="3262"/>
        <v>0</v>
      </c>
      <c r="BQ1011" s="23">
        <f t="shared" si="3260"/>
        <v>0</v>
      </c>
      <c r="BR1011" s="23">
        <f t="shared" si="3231"/>
        <v>304.5</v>
      </c>
      <c r="BS1011" s="23">
        <f t="shared" si="3232"/>
        <v>205.3</v>
      </c>
      <c r="BT1011" s="23">
        <f t="shared" si="3233"/>
        <v>405.6</v>
      </c>
      <c r="BU1011" s="23">
        <f t="shared" si="3253"/>
        <v>0</v>
      </c>
      <c r="BV1011" s="23">
        <f t="shared" si="3166"/>
        <v>304.5</v>
      </c>
      <c r="BW1011" s="23">
        <f t="shared" si="3253"/>
        <v>0</v>
      </c>
    </row>
    <row r="1012" spans="1:76" ht="31.2" x14ac:dyDescent="0.3">
      <c r="A1012" s="12">
        <v>931</v>
      </c>
      <c r="B1012" s="12" t="s">
        <v>182</v>
      </c>
      <c r="C1012" s="12" t="s">
        <v>14</v>
      </c>
      <c r="D1012" s="12" t="s">
        <v>184</v>
      </c>
      <c r="E1012" s="12" t="s">
        <v>7</v>
      </c>
      <c r="F1012" s="14" t="s">
        <v>383</v>
      </c>
      <c r="G1012" s="20">
        <f t="shared" si="3252"/>
        <v>304.5</v>
      </c>
      <c r="H1012" s="20">
        <f t="shared" si="3253"/>
        <v>205.3</v>
      </c>
      <c r="I1012" s="20">
        <f t="shared" si="3253"/>
        <v>405.6</v>
      </c>
      <c r="J1012" s="20">
        <f t="shared" si="3253"/>
        <v>0</v>
      </c>
      <c r="K1012" s="20">
        <f t="shared" si="3253"/>
        <v>0</v>
      </c>
      <c r="L1012" s="20">
        <f t="shared" si="3253"/>
        <v>0</v>
      </c>
      <c r="M1012" s="20">
        <f t="shared" si="3190"/>
        <v>304.5</v>
      </c>
      <c r="N1012" s="20">
        <f t="shared" si="3191"/>
        <v>205.3</v>
      </c>
      <c r="O1012" s="20">
        <f t="shared" si="3192"/>
        <v>405.6</v>
      </c>
      <c r="P1012" s="23">
        <f t="shared" si="3253"/>
        <v>0</v>
      </c>
      <c r="Q1012" s="23">
        <f t="shared" si="3253"/>
        <v>0</v>
      </c>
      <c r="R1012" s="23">
        <f t="shared" si="3253"/>
        <v>0</v>
      </c>
      <c r="S1012" s="23">
        <f t="shared" si="3253"/>
        <v>0</v>
      </c>
      <c r="T1012" s="23">
        <f t="shared" si="3253"/>
        <v>0</v>
      </c>
      <c r="U1012" s="23">
        <f t="shared" si="3253"/>
        <v>0</v>
      </c>
      <c r="V1012" s="23">
        <f t="shared" si="3253"/>
        <v>0</v>
      </c>
      <c r="W1012" s="23">
        <f t="shared" si="3253"/>
        <v>0</v>
      </c>
      <c r="X1012" s="23">
        <f t="shared" si="3253"/>
        <v>0</v>
      </c>
      <c r="Y1012" s="23">
        <f t="shared" si="3253"/>
        <v>0</v>
      </c>
      <c r="Z1012" s="23">
        <f t="shared" si="3215"/>
        <v>304.5</v>
      </c>
      <c r="AA1012" s="23">
        <f t="shared" si="3216"/>
        <v>205.3</v>
      </c>
      <c r="AB1012" s="23">
        <f t="shared" si="3217"/>
        <v>405.6</v>
      </c>
      <c r="AC1012" s="23">
        <f t="shared" si="3253"/>
        <v>0</v>
      </c>
      <c r="AD1012" s="23">
        <f t="shared" si="3253"/>
        <v>0</v>
      </c>
      <c r="AE1012" s="23">
        <f t="shared" si="3253"/>
        <v>0</v>
      </c>
      <c r="AF1012" s="23">
        <f t="shared" si="3253"/>
        <v>0</v>
      </c>
      <c r="AG1012" s="23">
        <f t="shared" si="3253"/>
        <v>0</v>
      </c>
      <c r="AH1012" s="23">
        <f t="shared" si="3253"/>
        <v>0</v>
      </c>
      <c r="AI1012" s="23">
        <f t="shared" si="3253"/>
        <v>0</v>
      </c>
      <c r="AJ1012" s="23">
        <f t="shared" si="3253"/>
        <v>0</v>
      </c>
      <c r="AK1012" s="23">
        <f t="shared" si="3253"/>
        <v>0</v>
      </c>
      <c r="AL1012" s="23">
        <f t="shared" si="3253"/>
        <v>0</v>
      </c>
      <c r="AM1012" s="23">
        <f t="shared" si="3253"/>
        <v>0</v>
      </c>
      <c r="AN1012" s="23">
        <f t="shared" si="3253"/>
        <v>0</v>
      </c>
      <c r="AO1012" s="23">
        <f t="shared" si="3168"/>
        <v>304.5</v>
      </c>
      <c r="AP1012" s="23">
        <f t="shared" si="3169"/>
        <v>205.3</v>
      </c>
      <c r="AQ1012" s="23">
        <f t="shared" si="3170"/>
        <v>405.6</v>
      </c>
      <c r="AR1012" s="23">
        <f t="shared" si="3253"/>
        <v>0</v>
      </c>
      <c r="AS1012" s="23">
        <f t="shared" si="3171"/>
        <v>304.5</v>
      </c>
      <c r="AT1012" s="23">
        <f t="shared" si="3253"/>
        <v>0</v>
      </c>
      <c r="AU1012" s="23">
        <f t="shared" si="3253"/>
        <v>0</v>
      </c>
      <c r="AV1012" s="23">
        <f t="shared" si="3253"/>
        <v>0</v>
      </c>
      <c r="AW1012" s="23">
        <f t="shared" si="3253"/>
        <v>0</v>
      </c>
      <c r="AX1012" s="23">
        <f t="shared" si="3253"/>
        <v>0</v>
      </c>
      <c r="AY1012" s="23">
        <f t="shared" si="3254"/>
        <v>304.5</v>
      </c>
      <c r="AZ1012" s="23">
        <f t="shared" si="3253"/>
        <v>0</v>
      </c>
      <c r="BA1012" s="23">
        <f t="shared" si="3255"/>
        <v>304.5</v>
      </c>
      <c r="BB1012" s="23">
        <f t="shared" si="3253"/>
        <v>0</v>
      </c>
      <c r="BC1012" s="23">
        <f t="shared" si="3253"/>
        <v>0</v>
      </c>
      <c r="BD1012" s="23">
        <f t="shared" si="3256"/>
        <v>0</v>
      </c>
      <c r="BE1012" s="23">
        <f t="shared" ref="BE1012:BI1012" si="3263">BE1013</f>
        <v>0</v>
      </c>
      <c r="BF1012" s="23">
        <f t="shared" si="3263"/>
        <v>0</v>
      </c>
      <c r="BG1012" s="23">
        <f t="shared" si="3253"/>
        <v>0</v>
      </c>
      <c r="BH1012" s="23">
        <f t="shared" si="3257"/>
        <v>0</v>
      </c>
      <c r="BI1012" s="23">
        <f t="shared" si="3263"/>
        <v>0</v>
      </c>
      <c r="BJ1012" s="23">
        <f t="shared" si="3253"/>
        <v>0</v>
      </c>
      <c r="BK1012" s="23">
        <f t="shared" si="3258"/>
        <v>0</v>
      </c>
      <c r="BL1012" s="23">
        <f t="shared" si="3259"/>
        <v>0</v>
      </c>
      <c r="BM1012" s="23">
        <f t="shared" si="3260"/>
        <v>0</v>
      </c>
      <c r="BN1012" s="23">
        <f t="shared" si="3260"/>
        <v>0</v>
      </c>
      <c r="BO1012" s="23">
        <f t="shared" si="3261"/>
        <v>0</v>
      </c>
      <c r="BP1012" s="23">
        <f t="shared" si="3262"/>
        <v>0</v>
      </c>
      <c r="BQ1012" s="23">
        <f t="shared" si="3260"/>
        <v>0</v>
      </c>
      <c r="BR1012" s="23">
        <f t="shared" si="3231"/>
        <v>304.5</v>
      </c>
      <c r="BS1012" s="23">
        <f t="shared" si="3232"/>
        <v>205.3</v>
      </c>
      <c r="BT1012" s="23">
        <f t="shared" si="3233"/>
        <v>405.6</v>
      </c>
      <c r="BU1012" s="23">
        <f t="shared" si="3253"/>
        <v>0</v>
      </c>
      <c r="BV1012" s="23">
        <f t="shared" si="3166"/>
        <v>304.5</v>
      </c>
      <c r="BW1012" s="23">
        <f t="shared" si="3253"/>
        <v>0</v>
      </c>
    </row>
    <row r="1013" spans="1:76" ht="31.2" x14ac:dyDescent="0.3">
      <c r="A1013" s="12">
        <v>931</v>
      </c>
      <c r="B1013" s="12" t="s">
        <v>182</v>
      </c>
      <c r="C1013" s="12" t="s">
        <v>14</v>
      </c>
      <c r="D1013" s="12" t="s">
        <v>184</v>
      </c>
      <c r="E1013" s="12">
        <v>240</v>
      </c>
      <c r="F1013" s="14" t="s">
        <v>372</v>
      </c>
      <c r="G1013" s="20">
        <v>304.5</v>
      </c>
      <c r="H1013" s="20">
        <v>205.3</v>
      </c>
      <c r="I1013" s="20">
        <v>405.6</v>
      </c>
      <c r="J1013" s="20"/>
      <c r="K1013" s="20"/>
      <c r="L1013" s="20"/>
      <c r="M1013" s="20">
        <f t="shared" si="3190"/>
        <v>304.5</v>
      </c>
      <c r="N1013" s="20">
        <f t="shared" si="3191"/>
        <v>205.3</v>
      </c>
      <c r="O1013" s="20">
        <f t="shared" si="3192"/>
        <v>405.6</v>
      </c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>
        <f t="shared" si="3215"/>
        <v>304.5</v>
      </c>
      <c r="AA1013" s="23">
        <f t="shared" si="3216"/>
        <v>205.3</v>
      </c>
      <c r="AB1013" s="23">
        <f t="shared" si="3217"/>
        <v>405.6</v>
      </c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>
        <f t="shared" si="3168"/>
        <v>304.5</v>
      </c>
      <c r="AP1013" s="23">
        <f t="shared" si="3169"/>
        <v>205.3</v>
      </c>
      <c r="AQ1013" s="23">
        <f t="shared" si="3170"/>
        <v>405.6</v>
      </c>
      <c r="AR1013" s="23"/>
      <c r="AS1013" s="23">
        <f t="shared" si="3171"/>
        <v>304.5</v>
      </c>
      <c r="AT1013" s="23"/>
      <c r="AU1013" s="23"/>
      <c r="AV1013" s="23"/>
      <c r="AW1013" s="23"/>
      <c r="AX1013" s="23"/>
      <c r="AY1013" s="23">
        <f t="shared" si="3254"/>
        <v>304.5</v>
      </c>
      <c r="AZ1013" s="23"/>
      <c r="BA1013" s="23">
        <f t="shared" si="3255"/>
        <v>304.5</v>
      </c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>
        <f t="shared" si="3231"/>
        <v>304.5</v>
      </c>
      <c r="BS1013" s="23">
        <f t="shared" si="3232"/>
        <v>205.3</v>
      </c>
      <c r="BT1013" s="23">
        <f t="shared" si="3233"/>
        <v>405.6</v>
      </c>
      <c r="BU1013" s="23"/>
      <c r="BV1013" s="23">
        <f t="shared" ref="BV1013:BV1052" si="3264">BR1013+BU1013</f>
        <v>304.5</v>
      </c>
      <c r="BW1013" s="23"/>
    </row>
    <row r="1014" spans="1:76" s="3" customFormat="1" x14ac:dyDescent="0.3">
      <c r="A1014" s="16">
        <v>931</v>
      </c>
      <c r="B1014" s="16" t="s">
        <v>60</v>
      </c>
      <c r="C1014" s="16"/>
      <c r="D1014" s="16"/>
      <c r="E1014" s="16"/>
      <c r="F1014" s="7" t="s">
        <v>390</v>
      </c>
      <c r="G1014" s="18">
        <f t="shared" ref="G1014:G1019" si="3265">G1015</f>
        <v>995.9</v>
      </c>
      <c r="H1014" s="18">
        <f t="shared" ref="H1014:BW1019" si="3266">H1015</f>
        <v>1015.9</v>
      </c>
      <c r="I1014" s="18">
        <f t="shared" si="3266"/>
        <v>1015.9</v>
      </c>
      <c r="J1014" s="18">
        <f t="shared" si="3266"/>
        <v>0</v>
      </c>
      <c r="K1014" s="18">
        <f t="shared" si="3266"/>
        <v>0</v>
      </c>
      <c r="L1014" s="18">
        <f t="shared" si="3266"/>
        <v>0</v>
      </c>
      <c r="M1014" s="20">
        <f t="shared" si="3190"/>
        <v>995.9</v>
      </c>
      <c r="N1014" s="20">
        <f t="shared" si="3191"/>
        <v>1015.9</v>
      </c>
      <c r="O1014" s="20">
        <f t="shared" si="3192"/>
        <v>1015.9</v>
      </c>
      <c r="P1014" s="21">
        <f t="shared" si="3266"/>
        <v>0</v>
      </c>
      <c r="Q1014" s="21">
        <f t="shared" si="3266"/>
        <v>0</v>
      </c>
      <c r="R1014" s="21">
        <f t="shared" si="3266"/>
        <v>0</v>
      </c>
      <c r="S1014" s="21">
        <f t="shared" si="3266"/>
        <v>0</v>
      </c>
      <c r="T1014" s="21">
        <f t="shared" si="3266"/>
        <v>0</v>
      </c>
      <c r="U1014" s="21">
        <f t="shared" si="3266"/>
        <v>0</v>
      </c>
      <c r="V1014" s="21">
        <f t="shared" si="3266"/>
        <v>0</v>
      </c>
      <c r="W1014" s="21">
        <f t="shared" si="3266"/>
        <v>0</v>
      </c>
      <c r="X1014" s="21">
        <f t="shared" si="3266"/>
        <v>0</v>
      </c>
      <c r="Y1014" s="21">
        <f t="shared" si="3266"/>
        <v>0</v>
      </c>
      <c r="Z1014" s="21">
        <f t="shared" si="3215"/>
        <v>995.9</v>
      </c>
      <c r="AA1014" s="21">
        <f t="shared" si="3216"/>
        <v>1015.9</v>
      </c>
      <c r="AB1014" s="21">
        <f t="shared" si="3217"/>
        <v>1015.9</v>
      </c>
      <c r="AC1014" s="21">
        <f t="shared" si="3266"/>
        <v>0</v>
      </c>
      <c r="AD1014" s="21">
        <f t="shared" si="3266"/>
        <v>0</v>
      </c>
      <c r="AE1014" s="21">
        <f t="shared" si="3266"/>
        <v>0</v>
      </c>
      <c r="AF1014" s="21">
        <f t="shared" si="3266"/>
        <v>0</v>
      </c>
      <c r="AG1014" s="21">
        <f t="shared" si="3266"/>
        <v>0</v>
      </c>
      <c r="AH1014" s="21">
        <f t="shared" si="3266"/>
        <v>0</v>
      </c>
      <c r="AI1014" s="21">
        <f t="shared" si="3266"/>
        <v>0</v>
      </c>
      <c r="AJ1014" s="21">
        <f t="shared" si="3266"/>
        <v>0</v>
      </c>
      <c r="AK1014" s="21">
        <f t="shared" si="3266"/>
        <v>0</v>
      </c>
      <c r="AL1014" s="21">
        <f t="shared" si="3266"/>
        <v>0</v>
      </c>
      <c r="AM1014" s="21">
        <f t="shared" si="3266"/>
        <v>0</v>
      </c>
      <c r="AN1014" s="21">
        <f t="shared" si="3266"/>
        <v>0</v>
      </c>
      <c r="AO1014" s="21">
        <f t="shared" si="3168"/>
        <v>995.9</v>
      </c>
      <c r="AP1014" s="21">
        <f t="shared" si="3169"/>
        <v>1015.9</v>
      </c>
      <c r="AQ1014" s="21">
        <f t="shared" si="3170"/>
        <v>1015.9</v>
      </c>
      <c r="AR1014" s="21">
        <f t="shared" si="3266"/>
        <v>0</v>
      </c>
      <c r="AS1014" s="21">
        <f t="shared" si="3171"/>
        <v>995.9</v>
      </c>
      <c r="AT1014" s="21">
        <f t="shared" si="3266"/>
        <v>0</v>
      </c>
      <c r="AU1014" s="21">
        <f t="shared" si="3266"/>
        <v>0</v>
      </c>
      <c r="AV1014" s="21">
        <f t="shared" si="3266"/>
        <v>0</v>
      </c>
      <c r="AW1014" s="21">
        <f t="shared" si="3266"/>
        <v>0</v>
      </c>
      <c r="AX1014" s="21">
        <f t="shared" si="3266"/>
        <v>0</v>
      </c>
      <c r="AY1014" s="21">
        <f t="shared" si="3254"/>
        <v>995.9</v>
      </c>
      <c r="AZ1014" s="21">
        <f t="shared" si="3266"/>
        <v>0</v>
      </c>
      <c r="BA1014" s="21">
        <f t="shared" si="3255"/>
        <v>995.9</v>
      </c>
      <c r="BB1014" s="21">
        <f t="shared" si="3266"/>
        <v>0</v>
      </c>
      <c r="BC1014" s="21">
        <f t="shared" si="3266"/>
        <v>0</v>
      </c>
      <c r="BD1014" s="21">
        <f t="shared" ref="BD1014:BD1019" si="3267">BD1015</f>
        <v>0</v>
      </c>
      <c r="BE1014" s="21">
        <f t="shared" si="3266"/>
        <v>-29.876999999999999</v>
      </c>
      <c r="BF1014" s="21">
        <f t="shared" si="3266"/>
        <v>0</v>
      </c>
      <c r="BG1014" s="21">
        <f t="shared" si="3266"/>
        <v>0</v>
      </c>
      <c r="BH1014" s="21">
        <f t="shared" ref="BH1014:BH1019" si="3268">BH1015</f>
        <v>0</v>
      </c>
      <c r="BI1014" s="21">
        <f t="shared" si="3266"/>
        <v>0</v>
      </c>
      <c r="BJ1014" s="21">
        <f t="shared" si="3266"/>
        <v>0</v>
      </c>
      <c r="BK1014" s="21">
        <f t="shared" ref="BK1014:BK1019" si="3269">BK1015</f>
        <v>0</v>
      </c>
      <c r="BL1014" s="21">
        <f t="shared" ref="BL1014:BL1019" si="3270">BL1015</f>
        <v>0</v>
      </c>
      <c r="BM1014" s="21">
        <f t="shared" ref="BM1014:BQ1019" si="3271">BM1015</f>
        <v>0</v>
      </c>
      <c r="BN1014" s="21">
        <f t="shared" si="3271"/>
        <v>0</v>
      </c>
      <c r="BO1014" s="21">
        <f t="shared" ref="BO1014:BO1019" si="3272">BO1015</f>
        <v>0</v>
      </c>
      <c r="BP1014" s="21">
        <f t="shared" ref="BP1014:BP1019" si="3273">BP1015</f>
        <v>0</v>
      </c>
      <c r="BQ1014" s="21">
        <f t="shared" si="3271"/>
        <v>0</v>
      </c>
      <c r="BR1014" s="21">
        <f t="shared" si="3231"/>
        <v>966.02300000000002</v>
      </c>
      <c r="BS1014" s="21">
        <f t="shared" si="3232"/>
        <v>1015.9</v>
      </c>
      <c r="BT1014" s="21">
        <f t="shared" si="3233"/>
        <v>1015.9</v>
      </c>
      <c r="BU1014" s="21">
        <f t="shared" si="3266"/>
        <v>0</v>
      </c>
      <c r="BV1014" s="21">
        <f t="shared" si="3264"/>
        <v>966.02300000000002</v>
      </c>
      <c r="BW1014" s="21">
        <f t="shared" si="3266"/>
        <v>0</v>
      </c>
    </row>
    <row r="1015" spans="1:76" s="15" customFormat="1" x14ac:dyDescent="0.3">
      <c r="A1015" s="17">
        <v>931</v>
      </c>
      <c r="B1015" s="17" t="s">
        <v>60</v>
      </c>
      <c r="C1015" s="17" t="s">
        <v>139</v>
      </c>
      <c r="D1015" s="17"/>
      <c r="E1015" s="17"/>
      <c r="F1015" s="10" t="s">
        <v>398</v>
      </c>
      <c r="G1015" s="19">
        <f t="shared" si="3265"/>
        <v>995.9</v>
      </c>
      <c r="H1015" s="19">
        <f t="shared" si="3266"/>
        <v>1015.9</v>
      </c>
      <c r="I1015" s="19">
        <f t="shared" si="3266"/>
        <v>1015.9</v>
      </c>
      <c r="J1015" s="19">
        <f t="shared" si="3266"/>
        <v>0</v>
      </c>
      <c r="K1015" s="19">
        <f t="shared" si="3266"/>
        <v>0</v>
      </c>
      <c r="L1015" s="19">
        <f t="shared" si="3266"/>
        <v>0</v>
      </c>
      <c r="M1015" s="20">
        <f t="shared" si="3190"/>
        <v>995.9</v>
      </c>
      <c r="N1015" s="20">
        <f t="shared" si="3191"/>
        <v>1015.9</v>
      </c>
      <c r="O1015" s="20">
        <f t="shared" si="3192"/>
        <v>1015.9</v>
      </c>
      <c r="P1015" s="22">
        <f t="shared" si="3266"/>
        <v>0</v>
      </c>
      <c r="Q1015" s="22">
        <f t="shared" si="3266"/>
        <v>0</v>
      </c>
      <c r="R1015" s="22">
        <f t="shared" si="3266"/>
        <v>0</v>
      </c>
      <c r="S1015" s="22">
        <f t="shared" si="3266"/>
        <v>0</v>
      </c>
      <c r="T1015" s="22">
        <f t="shared" si="3266"/>
        <v>0</v>
      </c>
      <c r="U1015" s="22">
        <f t="shared" si="3266"/>
        <v>0</v>
      </c>
      <c r="V1015" s="22">
        <f t="shared" si="3266"/>
        <v>0</v>
      </c>
      <c r="W1015" s="22">
        <f t="shared" si="3266"/>
        <v>0</v>
      </c>
      <c r="X1015" s="22">
        <f t="shared" si="3266"/>
        <v>0</v>
      </c>
      <c r="Y1015" s="22">
        <f t="shared" si="3266"/>
        <v>0</v>
      </c>
      <c r="Z1015" s="22">
        <f t="shared" si="3215"/>
        <v>995.9</v>
      </c>
      <c r="AA1015" s="22">
        <f t="shared" si="3216"/>
        <v>1015.9</v>
      </c>
      <c r="AB1015" s="22">
        <f t="shared" si="3217"/>
        <v>1015.9</v>
      </c>
      <c r="AC1015" s="22">
        <f t="shared" si="3266"/>
        <v>0</v>
      </c>
      <c r="AD1015" s="22">
        <f t="shared" si="3266"/>
        <v>0</v>
      </c>
      <c r="AE1015" s="22">
        <f t="shared" si="3266"/>
        <v>0</v>
      </c>
      <c r="AF1015" s="22">
        <f t="shared" si="3266"/>
        <v>0</v>
      </c>
      <c r="AG1015" s="22">
        <f t="shared" si="3266"/>
        <v>0</v>
      </c>
      <c r="AH1015" s="22">
        <f t="shared" si="3266"/>
        <v>0</v>
      </c>
      <c r="AI1015" s="22">
        <f t="shared" si="3266"/>
        <v>0</v>
      </c>
      <c r="AJ1015" s="22">
        <f t="shared" si="3266"/>
        <v>0</v>
      </c>
      <c r="AK1015" s="22">
        <f t="shared" si="3266"/>
        <v>0</v>
      </c>
      <c r="AL1015" s="22">
        <f t="shared" si="3266"/>
        <v>0</v>
      </c>
      <c r="AM1015" s="22">
        <f t="shared" si="3266"/>
        <v>0</v>
      </c>
      <c r="AN1015" s="22">
        <f t="shared" si="3266"/>
        <v>0</v>
      </c>
      <c r="AO1015" s="22">
        <f t="shared" si="3168"/>
        <v>995.9</v>
      </c>
      <c r="AP1015" s="22">
        <f t="shared" si="3169"/>
        <v>1015.9</v>
      </c>
      <c r="AQ1015" s="22">
        <f t="shared" si="3170"/>
        <v>1015.9</v>
      </c>
      <c r="AR1015" s="22">
        <f t="shared" si="3266"/>
        <v>0</v>
      </c>
      <c r="AS1015" s="22">
        <f t="shared" si="3171"/>
        <v>995.9</v>
      </c>
      <c r="AT1015" s="22">
        <f t="shared" si="3266"/>
        <v>0</v>
      </c>
      <c r="AU1015" s="22">
        <f t="shared" si="3266"/>
        <v>0</v>
      </c>
      <c r="AV1015" s="22">
        <f t="shared" si="3266"/>
        <v>0</v>
      </c>
      <c r="AW1015" s="22">
        <f t="shared" si="3266"/>
        <v>0</v>
      </c>
      <c r="AX1015" s="22">
        <f t="shared" si="3266"/>
        <v>0</v>
      </c>
      <c r="AY1015" s="22">
        <f t="shared" si="3254"/>
        <v>995.9</v>
      </c>
      <c r="AZ1015" s="22">
        <f t="shared" si="3266"/>
        <v>0</v>
      </c>
      <c r="BA1015" s="22">
        <f t="shared" si="3255"/>
        <v>995.9</v>
      </c>
      <c r="BB1015" s="22">
        <f t="shared" si="3266"/>
        <v>0</v>
      </c>
      <c r="BC1015" s="22">
        <f t="shared" si="3266"/>
        <v>0</v>
      </c>
      <c r="BD1015" s="22">
        <f t="shared" si="3267"/>
        <v>0</v>
      </c>
      <c r="BE1015" s="22">
        <f t="shared" si="3266"/>
        <v>-29.876999999999999</v>
      </c>
      <c r="BF1015" s="22">
        <f t="shared" si="3266"/>
        <v>0</v>
      </c>
      <c r="BG1015" s="22">
        <f t="shared" si="3266"/>
        <v>0</v>
      </c>
      <c r="BH1015" s="22">
        <f t="shared" si="3268"/>
        <v>0</v>
      </c>
      <c r="BI1015" s="22">
        <f t="shared" si="3266"/>
        <v>0</v>
      </c>
      <c r="BJ1015" s="22">
        <f t="shared" si="3266"/>
        <v>0</v>
      </c>
      <c r="BK1015" s="22">
        <f t="shared" si="3269"/>
        <v>0</v>
      </c>
      <c r="BL1015" s="22">
        <f t="shared" si="3270"/>
        <v>0</v>
      </c>
      <c r="BM1015" s="22">
        <f t="shared" si="3271"/>
        <v>0</v>
      </c>
      <c r="BN1015" s="22">
        <f t="shared" si="3271"/>
        <v>0</v>
      </c>
      <c r="BO1015" s="22">
        <f t="shared" si="3272"/>
        <v>0</v>
      </c>
      <c r="BP1015" s="22">
        <f t="shared" si="3273"/>
        <v>0</v>
      </c>
      <c r="BQ1015" s="22">
        <f t="shared" si="3271"/>
        <v>0</v>
      </c>
      <c r="BR1015" s="22">
        <f t="shared" si="3231"/>
        <v>966.02300000000002</v>
      </c>
      <c r="BS1015" s="22">
        <f t="shared" si="3232"/>
        <v>1015.9</v>
      </c>
      <c r="BT1015" s="22">
        <f t="shared" si="3233"/>
        <v>1015.9</v>
      </c>
      <c r="BU1015" s="22">
        <f t="shared" si="3266"/>
        <v>0</v>
      </c>
      <c r="BV1015" s="22">
        <f t="shared" si="3264"/>
        <v>966.02300000000002</v>
      </c>
      <c r="BW1015" s="22">
        <f t="shared" si="3266"/>
        <v>0</v>
      </c>
    </row>
    <row r="1016" spans="1:76" ht="31.2" x14ac:dyDescent="0.3">
      <c r="A1016" s="12">
        <v>931</v>
      </c>
      <c r="B1016" s="12" t="s">
        <v>60</v>
      </c>
      <c r="C1016" s="12" t="s">
        <v>139</v>
      </c>
      <c r="D1016" s="12" t="s">
        <v>279</v>
      </c>
      <c r="E1016" s="12"/>
      <c r="F1016" s="14" t="s">
        <v>311</v>
      </c>
      <c r="G1016" s="20">
        <f t="shared" si="3265"/>
        <v>995.9</v>
      </c>
      <c r="H1016" s="20">
        <f t="shared" si="3266"/>
        <v>1015.9</v>
      </c>
      <c r="I1016" s="20">
        <f t="shared" si="3266"/>
        <v>1015.9</v>
      </c>
      <c r="J1016" s="20">
        <f t="shared" si="3266"/>
        <v>0</v>
      </c>
      <c r="K1016" s="20">
        <f t="shared" si="3266"/>
        <v>0</v>
      </c>
      <c r="L1016" s="20">
        <f t="shared" si="3266"/>
        <v>0</v>
      </c>
      <c r="M1016" s="20">
        <f t="shared" si="3190"/>
        <v>995.9</v>
      </c>
      <c r="N1016" s="20">
        <f t="shared" si="3191"/>
        <v>1015.9</v>
      </c>
      <c r="O1016" s="20">
        <f t="shared" si="3192"/>
        <v>1015.9</v>
      </c>
      <c r="P1016" s="23">
        <f t="shared" si="3266"/>
        <v>0</v>
      </c>
      <c r="Q1016" s="23">
        <f t="shared" si="3266"/>
        <v>0</v>
      </c>
      <c r="R1016" s="23">
        <f t="shared" si="3266"/>
        <v>0</v>
      </c>
      <c r="S1016" s="23">
        <f t="shared" si="3266"/>
        <v>0</v>
      </c>
      <c r="T1016" s="23">
        <f t="shared" si="3266"/>
        <v>0</v>
      </c>
      <c r="U1016" s="23">
        <f t="shared" si="3266"/>
        <v>0</v>
      </c>
      <c r="V1016" s="23">
        <f t="shared" si="3266"/>
        <v>0</v>
      </c>
      <c r="W1016" s="23">
        <f t="shared" si="3266"/>
        <v>0</v>
      </c>
      <c r="X1016" s="23">
        <f t="shared" si="3266"/>
        <v>0</v>
      </c>
      <c r="Y1016" s="23">
        <f t="shared" si="3266"/>
        <v>0</v>
      </c>
      <c r="Z1016" s="23">
        <f t="shared" si="3215"/>
        <v>995.9</v>
      </c>
      <c r="AA1016" s="23">
        <f t="shared" si="3216"/>
        <v>1015.9</v>
      </c>
      <c r="AB1016" s="23">
        <f t="shared" si="3217"/>
        <v>1015.9</v>
      </c>
      <c r="AC1016" s="23">
        <f t="shared" si="3266"/>
        <v>0</v>
      </c>
      <c r="AD1016" s="23">
        <f t="shared" si="3266"/>
        <v>0</v>
      </c>
      <c r="AE1016" s="23">
        <f t="shared" si="3266"/>
        <v>0</v>
      </c>
      <c r="AF1016" s="23">
        <f t="shared" si="3266"/>
        <v>0</v>
      </c>
      <c r="AG1016" s="23">
        <f t="shared" si="3266"/>
        <v>0</v>
      </c>
      <c r="AH1016" s="23">
        <f t="shared" si="3266"/>
        <v>0</v>
      </c>
      <c r="AI1016" s="23">
        <f t="shared" si="3266"/>
        <v>0</v>
      </c>
      <c r="AJ1016" s="23">
        <f t="shared" si="3266"/>
        <v>0</v>
      </c>
      <c r="AK1016" s="23">
        <f t="shared" si="3266"/>
        <v>0</v>
      </c>
      <c r="AL1016" s="23">
        <f t="shared" si="3266"/>
        <v>0</v>
      </c>
      <c r="AM1016" s="23">
        <f t="shared" si="3266"/>
        <v>0</v>
      </c>
      <c r="AN1016" s="23">
        <f t="shared" si="3266"/>
        <v>0</v>
      </c>
      <c r="AO1016" s="23">
        <f t="shared" si="3168"/>
        <v>995.9</v>
      </c>
      <c r="AP1016" s="23">
        <f t="shared" si="3169"/>
        <v>1015.9</v>
      </c>
      <c r="AQ1016" s="23">
        <f t="shared" si="3170"/>
        <v>1015.9</v>
      </c>
      <c r="AR1016" s="23">
        <f t="shared" si="3266"/>
        <v>0</v>
      </c>
      <c r="AS1016" s="23">
        <f t="shared" si="3171"/>
        <v>995.9</v>
      </c>
      <c r="AT1016" s="23">
        <f t="shared" si="3266"/>
        <v>0</v>
      </c>
      <c r="AU1016" s="23">
        <f t="shared" si="3266"/>
        <v>0</v>
      </c>
      <c r="AV1016" s="23">
        <f t="shared" si="3266"/>
        <v>0</v>
      </c>
      <c r="AW1016" s="23">
        <f t="shared" si="3266"/>
        <v>0</v>
      </c>
      <c r="AX1016" s="23">
        <f t="shared" si="3266"/>
        <v>0</v>
      </c>
      <c r="AY1016" s="23">
        <f t="shared" si="3254"/>
        <v>995.9</v>
      </c>
      <c r="AZ1016" s="23">
        <f t="shared" si="3266"/>
        <v>0</v>
      </c>
      <c r="BA1016" s="23">
        <f t="shared" si="3255"/>
        <v>995.9</v>
      </c>
      <c r="BB1016" s="23">
        <f t="shared" si="3266"/>
        <v>0</v>
      </c>
      <c r="BC1016" s="23">
        <f t="shared" si="3266"/>
        <v>0</v>
      </c>
      <c r="BD1016" s="23">
        <f t="shared" si="3267"/>
        <v>0</v>
      </c>
      <c r="BE1016" s="23">
        <f t="shared" si="3266"/>
        <v>-29.876999999999999</v>
      </c>
      <c r="BF1016" s="23">
        <f t="shared" si="3266"/>
        <v>0</v>
      </c>
      <c r="BG1016" s="23">
        <f t="shared" si="3266"/>
        <v>0</v>
      </c>
      <c r="BH1016" s="23">
        <f t="shared" si="3268"/>
        <v>0</v>
      </c>
      <c r="BI1016" s="23">
        <f t="shared" si="3266"/>
        <v>0</v>
      </c>
      <c r="BJ1016" s="23">
        <f t="shared" si="3266"/>
        <v>0</v>
      </c>
      <c r="BK1016" s="23">
        <f t="shared" si="3269"/>
        <v>0</v>
      </c>
      <c r="BL1016" s="23">
        <f t="shared" si="3270"/>
        <v>0</v>
      </c>
      <c r="BM1016" s="23">
        <f t="shared" si="3271"/>
        <v>0</v>
      </c>
      <c r="BN1016" s="23">
        <f t="shared" si="3271"/>
        <v>0</v>
      </c>
      <c r="BO1016" s="23">
        <f t="shared" si="3272"/>
        <v>0</v>
      </c>
      <c r="BP1016" s="23">
        <f t="shared" si="3273"/>
        <v>0</v>
      </c>
      <c r="BQ1016" s="23">
        <f t="shared" si="3271"/>
        <v>0</v>
      </c>
      <c r="BR1016" s="23">
        <f t="shared" si="3231"/>
        <v>966.02300000000002</v>
      </c>
      <c r="BS1016" s="23">
        <f t="shared" si="3232"/>
        <v>1015.9</v>
      </c>
      <c r="BT1016" s="23">
        <f t="shared" si="3233"/>
        <v>1015.9</v>
      </c>
      <c r="BU1016" s="23">
        <f t="shared" si="3266"/>
        <v>0</v>
      </c>
      <c r="BV1016" s="23">
        <f t="shared" si="3264"/>
        <v>966.02300000000002</v>
      </c>
      <c r="BW1016" s="23">
        <f t="shared" si="3266"/>
        <v>0</v>
      </c>
      <c r="BX1016" s="5"/>
    </row>
    <row r="1017" spans="1:76" ht="46.8" x14ac:dyDescent="0.3">
      <c r="A1017" s="12">
        <v>931</v>
      </c>
      <c r="B1017" s="12" t="s">
        <v>60</v>
      </c>
      <c r="C1017" s="12" t="s">
        <v>139</v>
      </c>
      <c r="D1017" s="12" t="s">
        <v>280</v>
      </c>
      <c r="E1017" s="12"/>
      <c r="F1017" s="14" t="s">
        <v>312</v>
      </c>
      <c r="G1017" s="20">
        <f t="shared" si="3265"/>
        <v>995.9</v>
      </c>
      <c r="H1017" s="20">
        <f t="shared" si="3266"/>
        <v>1015.9</v>
      </c>
      <c r="I1017" s="20">
        <f t="shared" si="3266"/>
        <v>1015.9</v>
      </c>
      <c r="J1017" s="20">
        <f t="shared" si="3266"/>
        <v>0</v>
      </c>
      <c r="K1017" s="20">
        <f t="shared" si="3266"/>
        <v>0</v>
      </c>
      <c r="L1017" s="20">
        <f t="shared" si="3266"/>
        <v>0</v>
      </c>
      <c r="M1017" s="20">
        <f t="shared" si="3190"/>
        <v>995.9</v>
      </c>
      <c r="N1017" s="20">
        <f t="shared" si="3191"/>
        <v>1015.9</v>
      </c>
      <c r="O1017" s="20">
        <f t="shared" si="3192"/>
        <v>1015.9</v>
      </c>
      <c r="P1017" s="23">
        <f t="shared" si="3266"/>
        <v>0</v>
      </c>
      <c r="Q1017" s="23">
        <f t="shared" si="3266"/>
        <v>0</v>
      </c>
      <c r="R1017" s="23">
        <f t="shared" si="3266"/>
        <v>0</v>
      </c>
      <c r="S1017" s="23">
        <f t="shared" si="3266"/>
        <v>0</v>
      </c>
      <c r="T1017" s="23">
        <f t="shared" si="3266"/>
        <v>0</v>
      </c>
      <c r="U1017" s="23">
        <f t="shared" si="3266"/>
        <v>0</v>
      </c>
      <c r="V1017" s="23">
        <f t="shared" si="3266"/>
        <v>0</v>
      </c>
      <c r="W1017" s="23">
        <f t="shared" si="3266"/>
        <v>0</v>
      </c>
      <c r="X1017" s="23">
        <f t="shared" si="3266"/>
        <v>0</v>
      </c>
      <c r="Y1017" s="23">
        <f t="shared" si="3266"/>
        <v>0</v>
      </c>
      <c r="Z1017" s="23">
        <f t="shared" si="3215"/>
        <v>995.9</v>
      </c>
      <c r="AA1017" s="23">
        <f t="shared" si="3216"/>
        <v>1015.9</v>
      </c>
      <c r="AB1017" s="23">
        <f t="shared" si="3217"/>
        <v>1015.9</v>
      </c>
      <c r="AC1017" s="23">
        <f t="shared" si="3266"/>
        <v>0</v>
      </c>
      <c r="AD1017" s="23">
        <f t="shared" si="3266"/>
        <v>0</v>
      </c>
      <c r="AE1017" s="23">
        <f t="shared" si="3266"/>
        <v>0</v>
      </c>
      <c r="AF1017" s="23">
        <f t="shared" si="3266"/>
        <v>0</v>
      </c>
      <c r="AG1017" s="23">
        <f t="shared" si="3266"/>
        <v>0</v>
      </c>
      <c r="AH1017" s="23">
        <f t="shared" si="3266"/>
        <v>0</v>
      </c>
      <c r="AI1017" s="23">
        <f t="shared" si="3266"/>
        <v>0</v>
      </c>
      <c r="AJ1017" s="23">
        <f t="shared" si="3266"/>
        <v>0</v>
      </c>
      <c r="AK1017" s="23">
        <f t="shared" si="3266"/>
        <v>0</v>
      </c>
      <c r="AL1017" s="23">
        <f t="shared" si="3266"/>
        <v>0</v>
      </c>
      <c r="AM1017" s="23">
        <f t="shared" si="3266"/>
        <v>0</v>
      </c>
      <c r="AN1017" s="23">
        <f t="shared" si="3266"/>
        <v>0</v>
      </c>
      <c r="AO1017" s="23">
        <f t="shared" si="3168"/>
        <v>995.9</v>
      </c>
      <c r="AP1017" s="23">
        <f t="shared" si="3169"/>
        <v>1015.9</v>
      </c>
      <c r="AQ1017" s="23">
        <f t="shared" si="3170"/>
        <v>1015.9</v>
      </c>
      <c r="AR1017" s="23">
        <f t="shared" si="3266"/>
        <v>0</v>
      </c>
      <c r="AS1017" s="23">
        <f t="shared" si="3171"/>
        <v>995.9</v>
      </c>
      <c r="AT1017" s="23">
        <f t="shared" si="3266"/>
        <v>0</v>
      </c>
      <c r="AU1017" s="23">
        <f t="shared" si="3266"/>
        <v>0</v>
      </c>
      <c r="AV1017" s="23">
        <f t="shared" si="3266"/>
        <v>0</v>
      </c>
      <c r="AW1017" s="23">
        <f t="shared" si="3266"/>
        <v>0</v>
      </c>
      <c r="AX1017" s="23">
        <f t="shared" si="3266"/>
        <v>0</v>
      </c>
      <c r="AY1017" s="23">
        <f t="shared" si="3254"/>
        <v>995.9</v>
      </c>
      <c r="AZ1017" s="23">
        <f t="shared" si="3266"/>
        <v>0</v>
      </c>
      <c r="BA1017" s="23">
        <f t="shared" si="3255"/>
        <v>995.9</v>
      </c>
      <c r="BB1017" s="23">
        <f t="shared" si="3266"/>
        <v>0</v>
      </c>
      <c r="BC1017" s="23">
        <f t="shared" si="3266"/>
        <v>0</v>
      </c>
      <c r="BD1017" s="23">
        <f t="shared" si="3267"/>
        <v>0</v>
      </c>
      <c r="BE1017" s="23">
        <f t="shared" si="3266"/>
        <v>-29.876999999999999</v>
      </c>
      <c r="BF1017" s="23">
        <f t="shared" si="3266"/>
        <v>0</v>
      </c>
      <c r="BG1017" s="23">
        <f t="shared" si="3266"/>
        <v>0</v>
      </c>
      <c r="BH1017" s="23">
        <f t="shared" si="3268"/>
        <v>0</v>
      </c>
      <c r="BI1017" s="23">
        <f t="shared" si="3266"/>
        <v>0</v>
      </c>
      <c r="BJ1017" s="23">
        <f t="shared" si="3266"/>
        <v>0</v>
      </c>
      <c r="BK1017" s="23">
        <f t="shared" si="3269"/>
        <v>0</v>
      </c>
      <c r="BL1017" s="23">
        <f t="shared" si="3270"/>
        <v>0</v>
      </c>
      <c r="BM1017" s="23">
        <f t="shared" si="3271"/>
        <v>0</v>
      </c>
      <c r="BN1017" s="23">
        <f t="shared" si="3271"/>
        <v>0</v>
      </c>
      <c r="BO1017" s="23">
        <f t="shared" si="3272"/>
        <v>0</v>
      </c>
      <c r="BP1017" s="23">
        <f t="shared" si="3273"/>
        <v>0</v>
      </c>
      <c r="BQ1017" s="23">
        <f t="shared" si="3271"/>
        <v>0</v>
      </c>
      <c r="BR1017" s="23">
        <f t="shared" si="3231"/>
        <v>966.02300000000002</v>
      </c>
      <c r="BS1017" s="23">
        <f t="shared" si="3232"/>
        <v>1015.9</v>
      </c>
      <c r="BT1017" s="23">
        <f t="shared" si="3233"/>
        <v>1015.9</v>
      </c>
      <c r="BU1017" s="23">
        <f t="shared" si="3266"/>
        <v>0</v>
      </c>
      <c r="BV1017" s="23">
        <f t="shared" si="3264"/>
        <v>966.02300000000002</v>
      </c>
      <c r="BW1017" s="23">
        <f t="shared" si="3266"/>
        <v>0</v>
      </c>
      <c r="BX1017" s="5"/>
    </row>
    <row r="1018" spans="1:76" x14ac:dyDescent="0.3">
      <c r="A1018" s="12">
        <v>931</v>
      </c>
      <c r="B1018" s="12" t="s">
        <v>60</v>
      </c>
      <c r="C1018" s="12" t="s">
        <v>139</v>
      </c>
      <c r="D1018" s="12" t="s">
        <v>343</v>
      </c>
      <c r="E1018" s="12"/>
      <c r="F1018" s="14" t="s">
        <v>400</v>
      </c>
      <c r="G1018" s="20">
        <f t="shared" si="3265"/>
        <v>995.9</v>
      </c>
      <c r="H1018" s="20">
        <f t="shared" si="3266"/>
        <v>1015.9</v>
      </c>
      <c r="I1018" s="20">
        <f t="shared" si="3266"/>
        <v>1015.9</v>
      </c>
      <c r="J1018" s="20">
        <f t="shared" si="3266"/>
        <v>0</v>
      </c>
      <c r="K1018" s="20">
        <f t="shared" si="3266"/>
        <v>0</v>
      </c>
      <c r="L1018" s="20">
        <f t="shared" si="3266"/>
        <v>0</v>
      </c>
      <c r="M1018" s="20">
        <f t="shared" si="3190"/>
        <v>995.9</v>
      </c>
      <c r="N1018" s="20">
        <f t="shared" si="3191"/>
        <v>1015.9</v>
      </c>
      <c r="O1018" s="20">
        <f t="shared" si="3192"/>
        <v>1015.9</v>
      </c>
      <c r="P1018" s="23">
        <f t="shared" si="3266"/>
        <v>0</v>
      </c>
      <c r="Q1018" s="23">
        <f t="shared" si="3266"/>
        <v>0</v>
      </c>
      <c r="R1018" s="23">
        <f t="shared" si="3266"/>
        <v>0</v>
      </c>
      <c r="S1018" s="23">
        <f t="shared" si="3266"/>
        <v>0</v>
      </c>
      <c r="T1018" s="23">
        <f t="shared" si="3266"/>
        <v>0</v>
      </c>
      <c r="U1018" s="23">
        <f t="shared" si="3266"/>
        <v>0</v>
      </c>
      <c r="V1018" s="23">
        <f t="shared" si="3266"/>
        <v>0</v>
      </c>
      <c r="W1018" s="23">
        <f t="shared" si="3266"/>
        <v>0</v>
      </c>
      <c r="X1018" s="23">
        <f t="shared" si="3266"/>
        <v>0</v>
      </c>
      <c r="Y1018" s="23">
        <f t="shared" si="3266"/>
        <v>0</v>
      </c>
      <c r="Z1018" s="23">
        <f t="shared" si="3215"/>
        <v>995.9</v>
      </c>
      <c r="AA1018" s="23">
        <f t="shared" si="3216"/>
        <v>1015.9</v>
      </c>
      <c r="AB1018" s="23">
        <f t="shared" si="3217"/>
        <v>1015.9</v>
      </c>
      <c r="AC1018" s="23">
        <f t="shared" si="3266"/>
        <v>0</v>
      </c>
      <c r="AD1018" s="23">
        <f t="shared" si="3266"/>
        <v>0</v>
      </c>
      <c r="AE1018" s="23">
        <f t="shared" si="3266"/>
        <v>0</v>
      </c>
      <c r="AF1018" s="23">
        <f t="shared" si="3266"/>
        <v>0</v>
      </c>
      <c r="AG1018" s="23">
        <f t="shared" si="3266"/>
        <v>0</v>
      </c>
      <c r="AH1018" s="23">
        <f t="shared" si="3266"/>
        <v>0</v>
      </c>
      <c r="AI1018" s="23">
        <f t="shared" si="3266"/>
        <v>0</v>
      </c>
      <c r="AJ1018" s="23">
        <f t="shared" si="3266"/>
        <v>0</v>
      </c>
      <c r="AK1018" s="23">
        <f t="shared" si="3266"/>
        <v>0</v>
      </c>
      <c r="AL1018" s="23">
        <f t="shared" si="3266"/>
        <v>0</v>
      </c>
      <c r="AM1018" s="23">
        <f t="shared" si="3266"/>
        <v>0</v>
      </c>
      <c r="AN1018" s="23">
        <f t="shared" si="3266"/>
        <v>0</v>
      </c>
      <c r="AO1018" s="23">
        <f t="shared" si="3168"/>
        <v>995.9</v>
      </c>
      <c r="AP1018" s="23">
        <f t="shared" si="3169"/>
        <v>1015.9</v>
      </c>
      <c r="AQ1018" s="23">
        <f t="shared" si="3170"/>
        <v>1015.9</v>
      </c>
      <c r="AR1018" s="23">
        <f t="shared" si="3266"/>
        <v>0</v>
      </c>
      <c r="AS1018" s="23">
        <f t="shared" si="3171"/>
        <v>995.9</v>
      </c>
      <c r="AT1018" s="23">
        <f t="shared" si="3266"/>
        <v>0</v>
      </c>
      <c r="AU1018" s="23">
        <f t="shared" si="3266"/>
        <v>0</v>
      </c>
      <c r="AV1018" s="23">
        <f t="shared" si="3266"/>
        <v>0</v>
      </c>
      <c r="AW1018" s="23">
        <f t="shared" si="3266"/>
        <v>0</v>
      </c>
      <c r="AX1018" s="23">
        <f t="shared" si="3266"/>
        <v>0</v>
      </c>
      <c r="AY1018" s="23">
        <f t="shared" si="3254"/>
        <v>995.9</v>
      </c>
      <c r="AZ1018" s="23">
        <f t="shared" si="3266"/>
        <v>0</v>
      </c>
      <c r="BA1018" s="23">
        <f t="shared" si="3255"/>
        <v>995.9</v>
      </c>
      <c r="BB1018" s="23">
        <f t="shared" si="3266"/>
        <v>0</v>
      </c>
      <c r="BC1018" s="23">
        <f t="shared" si="3266"/>
        <v>0</v>
      </c>
      <c r="BD1018" s="23">
        <f t="shared" si="3267"/>
        <v>0</v>
      </c>
      <c r="BE1018" s="23">
        <f t="shared" si="3266"/>
        <v>-29.876999999999999</v>
      </c>
      <c r="BF1018" s="23">
        <f t="shared" si="3266"/>
        <v>0</v>
      </c>
      <c r="BG1018" s="23">
        <f t="shared" si="3266"/>
        <v>0</v>
      </c>
      <c r="BH1018" s="23">
        <f t="shared" si="3268"/>
        <v>0</v>
      </c>
      <c r="BI1018" s="23">
        <f t="shared" si="3266"/>
        <v>0</v>
      </c>
      <c r="BJ1018" s="23">
        <f t="shared" si="3266"/>
        <v>0</v>
      </c>
      <c r="BK1018" s="23">
        <f t="shared" si="3269"/>
        <v>0</v>
      </c>
      <c r="BL1018" s="23">
        <f t="shared" si="3270"/>
        <v>0</v>
      </c>
      <c r="BM1018" s="23">
        <f t="shared" si="3271"/>
        <v>0</v>
      </c>
      <c r="BN1018" s="23">
        <f t="shared" si="3271"/>
        <v>0</v>
      </c>
      <c r="BO1018" s="23">
        <f t="shared" si="3272"/>
        <v>0</v>
      </c>
      <c r="BP1018" s="23">
        <f t="shared" si="3273"/>
        <v>0</v>
      </c>
      <c r="BQ1018" s="23">
        <f t="shared" si="3271"/>
        <v>0</v>
      </c>
      <c r="BR1018" s="23">
        <f t="shared" si="3231"/>
        <v>966.02300000000002</v>
      </c>
      <c r="BS1018" s="23">
        <f t="shared" si="3232"/>
        <v>1015.9</v>
      </c>
      <c r="BT1018" s="23">
        <f t="shared" si="3233"/>
        <v>1015.9</v>
      </c>
      <c r="BU1018" s="23">
        <f t="shared" si="3266"/>
        <v>0</v>
      </c>
      <c r="BV1018" s="23">
        <f t="shared" si="3264"/>
        <v>966.02300000000002</v>
      </c>
      <c r="BW1018" s="23">
        <f t="shared" si="3266"/>
        <v>0</v>
      </c>
    </row>
    <row r="1019" spans="1:76" ht="31.2" x14ac:dyDescent="0.3">
      <c r="A1019" s="12">
        <v>931</v>
      </c>
      <c r="B1019" s="12" t="s">
        <v>60</v>
      </c>
      <c r="C1019" s="12" t="s">
        <v>139</v>
      </c>
      <c r="D1019" s="12" t="s">
        <v>343</v>
      </c>
      <c r="E1019" s="12" t="s">
        <v>7</v>
      </c>
      <c r="F1019" s="14" t="s">
        <v>383</v>
      </c>
      <c r="G1019" s="20">
        <f t="shared" si="3265"/>
        <v>995.9</v>
      </c>
      <c r="H1019" s="20">
        <f t="shared" si="3266"/>
        <v>1015.9</v>
      </c>
      <c r="I1019" s="20">
        <f t="shared" si="3266"/>
        <v>1015.9</v>
      </c>
      <c r="J1019" s="20">
        <f t="shared" si="3266"/>
        <v>0</v>
      </c>
      <c r="K1019" s="20">
        <f t="shared" si="3266"/>
        <v>0</v>
      </c>
      <c r="L1019" s="20">
        <f t="shared" si="3266"/>
        <v>0</v>
      </c>
      <c r="M1019" s="20">
        <f t="shared" si="3190"/>
        <v>995.9</v>
      </c>
      <c r="N1019" s="20">
        <f t="shared" si="3191"/>
        <v>1015.9</v>
      </c>
      <c r="O1019" s="20">
        <f t="shared" si="3192"/>
        <v>1015.9</v>
      </c>
      <c r="P1019" s="23">
        <f t="shared" si="3266"/>
        <v>0</v>
      </c>
      <c r="Q1019" s="23">
        <f t="shared" si="3266"/>
        <v>0</v>
      </c>
      <c r="R1019" s="23">
        <f t="shared" si="3266"/>
        <v>0</v>
      </c>
      <c r="S1019" s="23">
        <f t="shared" si="3266"/>
        <v>0</v>
      </c>
      <c r="T1019" s="23">
        <f t="shared" si="3266"/>
        <v>0</v>
      </c>
      <c r="U1019" s="23">
        <f t="shared" si="3266"/>
        <v>0</v>
      </c>
      <c r="V1019" s="23">
        <f t="shared" si="3266"/>
        <v>0</v>
      </c>
      <c r="W1019" s="23">
        <f t="shared" si="3266"/>
        <v>0</v>
      </c>
      <c r="X1019" s="23">
        <f t="shared" si="3266"/>
        <v>0</v>
      </c>
      <c r="Y1019" s="23">
        <f t="shared" si="3266"/>
        <v>0</v>
      </c>
      <c r="Z1019" s="23">
        <f t="shared" si="3215"/>
        <v>995.9</v>
      </c>
      <c r="AA1019" s="23">
        <f t="shared" si="3216"/>
        <v>1015.9</v>
      </c>
      <c r="AB1019" s="23">
        <f t="shared" si="3217"/>
        <v>1015.9</v>
      </c>
      <c r="AC1019" s="23">
        <f t="shared" si="3266"/>
        <v>0</v>
      </c>
      <c r="AD1019" s="23">
        <f t="shared" si="3266"/>
        <v>0</v>
      </c>
      <c r="AE1019" s="23">
        <f t="shared" si="3266"/>
        <v>0</v>
      </c>
      <c r="AF1019" s="23">
        <f t="shared" si="3266"/>
        <v>0</v>
      </c>
      <c r="AG1019" s="23">
        <f t="shared" si="3266"/>
        <v>0</v>
      </c>
      <c r="AH1019" s="23">
        <f t="shared" si="3266"/>
        <v>0</v>
      </c>
      <c r="AI1019" s="23">
        <f t="shared" si="3266"/>
        <v>0</v>
      </c>
      <c r="AJ1019" s="23">
        <f t="shared" si="3266"/>
        <v>0</v>
      </c>
      <c r="AK1019" s="23">
        <f t="shared" si="3266"/>
        <v>0</v>
      </c>
      <c r="AL1019" s="23">
        <f t="shared" si="3266"/>
        <v>0</v>
      </c>
      <c r="AM1019" s="23">
        <f t="shared" si="3266"/>
        <v>0</v>
      </c>
      <c r="AN1019" s="23">
        <f t="shared" si="3266"/>
        <v>0</v>
      </c>
      <c r="AO1019" s="23">
        <f t="shared" ref="AO1019:AO1082" si="3274">Z1019+AC1019+AD1019+AE1019+AF1019+AG1019+AH1019+AI1019+AJ1019+AK1019+AL1019</f>
        <v>995.9</v>
      </c>
      <c r="AP1019" s="23">
        <f t="shared" ref="AP1019:AP1082" si="3275">AA1019+AM1019</f>
        <v>1015.9</v>
      </c>
      <c r="AQ1019" s="23">
        <f t="shared" ref="AQ1019:AQ1082" si="3276">AB1019+AN1019</f>
        <v>1015.9</v>
      </c>
      <c r="AR1019" s="23">
        <f t="shared" si="3266"/>
        <v>0</v>
      </c>
      <c r="AS1019" s="23">
        <f t="shared" ref="AS1019:AS1082" si="3277">AO1019+AR1019</f>
        <v>995.9</v>
      </c>
      <c r="AT1019" s="23">
        <f t="shared" si="3266"/>
        <v>0</v>
      </c>
      <c r="AU1019" s="23">
        <f t="shared" si="3266"/>
        <v>0</v>
      </c>
      <c r="AV1019" s="23">
        <f t="shared" si="3266"/>
        <v>0</v>
      </c>
      <c r="AW1019" s="23">
        <f t="shared" si="3266"/>
        <v>0</v>
      </c>
      <c r="AX1019" s="23">
        <f t="shared" si="3266"/>
        <v>0</v>
      </c>
      <c r="AY1019" s="23">
        <f t="shared" si="3254"/>
        <v>995.9</v>
      </c>
      <c r="AZ1019" s="23">
        <f t="shared" si="3266"/>
        <v>0</v>
      </c>
      <c r="BA1019" s="23">
        <f t="shared" si="3255"/>
        <v>995.9</v>
      </c>
      <c r="BB1019" s="23">
        <f t="shared" si="3266"/>
        <v>0</v>
      </c>
      <c r="BC1019" s="23">
        <f t="shared" si="3266"/>
        <v>0</v>
      </c>
      <c r="BD1019" s="23">
        <f t="shared" si="3267"/>
        <v>0</v>
      </c>
      <c r="BE1019" s="23">
        <f t="shared" ref="BE1019:BI1019" si="3278">BE1020</f>
        <v>-29.876999999999999</v>
      </c>
      <c r="BF1019" s="23">
        <f t="shared" si="3278"/>
        <v>0</v>
      </c>
      <c r="BG1019" s="23">
        <f t="shared" si="3266"/>
        <v>0</v>
      </c>
      <c r="BH1019" s="23">
        <f t="shared" si="3268"/>
        <v>0</v>
      </c>
      <c r="BI1019" s="23">
        <f t="shared" si="3278"/>
        <v>0</v>
      </c>
      <c r="BJ1019" s="23">
        <f t="shared" si="3266"/>
        <v>0</v>
      </c>
      <c r="BK1019" s="23">
        <f t="shared" si="3269"/>
        <v>0</v>
      </c>
      <c r="BL1019" s="23">
        <f t="shared" si="3270"/>
        <v>0</v>
      </c>
      <c r="BM1019" s="23">
        <f t="shared" si="3271"/>
        <v>0</v>
      </c>
      <c r="BN1019" s="23">
        <f t="shared" si="3271"/>
        <v>0</v>
      </c>
      <c r="BO1019" s="23">
        <f t="shared" si="3272"/>
        <v>0</v>
      </c>
      <c r="BP1019" s="23">
        <f t="shared" si="3273"/>
        <v>0</v>
      </c>
      <c r="BQ1019" s="23">
        <f t="shared" si="3271"/>
        <v>0</v>
      </c>
      <c r="BR1019" s="23">
        <f t="shared" si="3231"/>
        <v>966.02300000000002</v>
      </c>
      <c r="BS1019" s="23">
        <f t="shared" si="3232"/>
        <v>1015.9</v>
      </c>
      <c r="BT1019" s="23">
        <f t="shared" si="3233"/>
        <v>1015.9</v>
      </c>
      <c r="BU1019" s="23">
        <f t="shared" si="3266"/>
        <v>0</v>
      </c>
      <c r="BV1019" s="23">
        <f t="shared" si="3264"/>
        <v>966.02300000000002</v>
      </c>
      <c r="BW1019" s="23">
        <f t="shared" si="3266"/>
        <v>0</v>
      </c>
    </row>
    <row r="1020" spans="1:76" ht="31.2" x14ac:dyDescent="0.3">
      <c r="A1020" s="12">
        <v>931</v>
      </c>
      <c r="B1020" s="12" t="s">
        <v>60</v>
      </c>
      <c r="C1020" s="12" t="s">
        <v>139</v>
      </c>
      <c r="D1020" s="12" t="s">
        <v>343</v>
      </c>
      <c r="E1020" s="12">
        <v>240</v>
      </c>
      <c r="F1020" s="14" t="s">
        <v>372</v>
      </c>
      <c r="G1020" s="20">
        <v>995.9</v>
      </c>
      <c r="H1020" s="20">
        <v>1015.9</v>
      </c>
      <c r="I1020" s="20">
        <v>1015.9</v>
      </c>
      <c r="J1020" s="20"/>
      <c r="K1020" s="20"/>
      <c r="L1020" s="20"/>
      <c r="M1020" s="20">
        <f t="shared" si="3190"/>
        <v>995.9</v>
      </c>
      <c r="N1020" s="20">
        <f t="shared" si="3191"/>
        <v>1015.9</v>
      </c>
      <c r="O1020" s="20">
        <f t="shared" si="3192"/>
        <v>1015.9</v>
      </c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>
        <f t="shared" si="3215"/>
        <v>995.9</v>
      </c>
      <c r="AA1020" s="23">
        <f t="shared" si="3216"/>
        <v>1015.9</v>
      </c>
      <c r="AB1020" s="23">
        <f t="shared" si="3217"/>
        <v>1015.9</v>
      </c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>
        <f t="shared" si="3274"/>
        <v>995.9</v>
      </c>
      <c r="AP1020" s="23">
        <f t="shared" si="3275"/>
        <v>1015.9</v>
      </c>
      <c r="AQ1020" s="23">
        <f t="shared" si="3276"/>
        <v>1015.9</v>
      </c>
      <c r="AR1020" s="23"/>
      <c r="AS1020" s="23">
        <f t="shared" si="3277"/>
        <v>995.9</v>
      </c>
      <c r="AT1020" s="23"/>
      <c r="AU1020" s="23"/>
      <c r="AV1020" s="23"/>
      <c r="AW1020" s="23"/>
      <c r="AX1020" s="23"/>
      <c r="AY1020" s="23">
        <f t="shared" si="3254"/>
        <v>995.9</v>
      </c>
      <c r="AZ1020" s="23"/>
      <c r="BA1020" s="23">
        <f t="shared" si="3255"/>
        <v>995.9</v>
      </c>
      <c r="BB1020" s="23"/>
      <c r="BC1020" s="23"/>
      <c r="BD1020" s="23"/>
      <c r="BE1020" s="23">
        <v>-29.876999999999999</v>
      </c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>
        <f t="shared" si="3231"/>
        <v>966.02300000000002</v>
      </c>
      <c r="BS1020" s="23">
        <f t="shared" si="3232"/>
        <v>1015.9</v>
      </c>
      <c r="BT1020" s="23">
        <f t="shared" si="3233"/>
        <v>1015.9</v>
      </c>
      <c r="BU1020" s="23"/>
      <c r="BV1020" s="23">
        <f t="shared" si="3264"/>
        <v>966.02300000000002</v>
      </c>
      <c r="BW1020" s="23"/>
    </row>
    <row r="1021" spans="1:76" s="3" customFormat="1" ht="31.2" x14ac:dyDescent="0.3">
      <c r="A1021" s="16" t="s">
        <v>365</v>
      </c>
      <c r="B1021" s="16"/>
      <c r="C1021" s="16"/>
      <c r="D1021" s="16"/>
      <c r="E1021" s="16"/>
      <c r="F1021" s="7" t="s">
        <v>364</v>
      </c>
      <c r="G1021" s="18">
        <f t="shared" ref="G1021:L1021" si="3279">G1022+G1079+G1100+G1149+G1187+G1194+G1204+G1216</f>
        <v>350297.9</v>
      </c>
      <c r="H1021" s="18">
        <f t="shared" si="3279"/>
        <v>347029.9</v>
      </c>
      <c r="I1021" s="18">
        <f t="shared" si="3279"/>
        <v>343926</v>
      </c>
      <c r="J1021" s="18">
        <f t="shared" si="3279"/>
        <v>183.3</v>
      </c>
      <c r="K1021" s="18">
        <f t="shared" si="3279"/>
        <v>0</v>
      </c>
      <c r="L1021" s="18">
        <f t="shared" si="3279"/>
        <v>0</v>
      </c>
      <c r="M1021" s="20">
        <f t="shared" si="3190"/>
        <v>350481.2</v>
      </c>
      <c r="N1021" s="20">
        <f t="shared" si="3191"/>
        <v>347029.9</v>
      </c>
      <c r="O1021" s="20">
        <f t="shared" si="3192"/>
        <v>343926</v>
      </c>
      <c r="P1021" s="21">
        <f t="shared" ref="P1021:Y1021" si="3280">P1022+P1079+P1100+P1149+P1187+P1194+P1204+P1216</f>
        <v>0</v>
      </c>
      <c r="Q1021" s="21">
        <f t="shared" si="3280"/>
        <v>0</v>
      </c>
      <c r="R1021" s="21">
        <f t="shared" si="3280"/>
        <v>-15.899999999999999</v>
      </c>
      <c r="S1021" s="21">
        <f t="shared" si="3280"/>
        <v>0</v>
      </c>
      <c r="T1021" s="21">
        <f t="shared" si="3280"/>
        <v>0</v>
      </c>
      <c r="U1021" s="21">
        <f t="shared" si="3280"/>
        <v>-18.8</v>
      </c>
      <c r="V1021" s="21">
        <f t="shared" si="3280"/>
        <v>0</v>
      </c>
      <c r="W1021" s="21">
        <f t="shared" si="3280"/>
        <v>0</v>
      </c>
      <c r="X1021" s="21">
        <f t="shared" si="3280"/>
        <v>-18.8</v>
      </c>
      <c r="Y1021" s="21">
        <f t="shared" si="3280"/>
        <v>0</v>
      </c>
      <c r="Z1021" s="21">
        <f t="shared" si="3215"/>
        <v>350465.3</v>
      </c>
      <c r="AA1021" s="21">
        <f t="shared" si="3216"/>
        <v>347011.10000000003</v>
      </c>
      <c r="AB1021" s="21">
        <f t="shared" si="3217"/>
        <v>343907.2</v>
      </c>
      <c r="AC1021" s="21">
        <f t="shared" ref="AC1021:BW1021" si="3281">AC1022+AC1079+AC1100+AC1149+AC1187+AC1194+AC1204+AC1216</f>
        <v>0</v>
      </c>
      <c r="AD1021" s="21">
        <f t="shared" si="3281"/>
        <v>0</v>
      </c>
      <c r="AE1021" s="21">
        <f t="shared" ref="AE1021" si="3282">AE1022+AE1079+AE1100+AE1149+AE1187+AE1194+AE1204+AE1216</f>
        <v>0</v>
      </c>
      <c r="AF1021" s="21">
        <f t="shared" si="3281"/>
        <v>0</v>
      </c>
      <c r="AG1021" s="21">
        <f t="shared" ref="AG1021" si="3283">AG1022+AG1079+AG1100+AG1149+AG1187+AG1194+AG1204+AG1216</f>
        <v>0</v>
      </c>
      <c r="AH1021" s="21">
        <f t="shared" si="3281"/>
        <v>377.76499999999999</v>
      </c>
      <c r="AI1021" s="21">
        <f t="shared" ref="AI1021" si="3284">AI1022+AI1079+AI1100+AI1149+AI1187+AI1194+AI1204+AI1216</f>
        <v>0</v>
      </c>
      <c r="AJ1021" s="21">
        <f t="shared" si="3281"/>
        <v>754.41899999999998</v>
      </c>
      <c r="AK1021" s="21">
        <f t="shared" si="3281"/>
        <v>1193.1289999999999</v>
      </c>
      <c r="AL1021" s="21">
        <f t="shared" ref="AL1021" si="3285">AL1022+AL1079+AL1100+AL1149+AL1187+AL1194+AL1204+AL1216</f>
        <v>0</v>
      </c>
      <c r="AM1021" s="21">
        <f t="shared" ref="AM1021:AN1021" si="3286">AM1022+AM1079+AM1100+AM1149+AM1187+AM1194+AM1204+AM1216</f>
        <v>0</v>
      </c>
      <c r="AN1021" s="21">
        <f t="shared" si="3286"/>
        <v>0</v>
      </c>
      <c r="AO1021" s="21">
        <f t="shared" si="3274"/>
        <v>352790.61300000001</v>
      </c>
      <c r="AP1021" s="21">
        <f t="shared" si="3275"/>
        <v>347011.10000000003</v>
      </c>
      <c r="AQ1021" s="21">
        <f t="shared" si="3276"/>
        <v>343907.2</v>
      </c>
      <c r="AR1021" s="21">
        <f t="shared" ref="AR1021" si="3287">AR1022+AR1079+AR1100+AR1149+AR1187+AR1194+AR1204+AR1216</f>
        <v>0</v>
      </c>
      <c r="AS1021" s="21">
        <f t="shared" si="3277"/>
        <v>352790.61300000001</v>
      </c>
      <c r="AT1021" s="21">
        <f t="shared" ref="AT1021:AX1021" si="3288">AT1022+AT1079+AT1100+AT1149+AT1187+AT1194+AT1204+AT1216</f>
        <v>2.2737367544323206E-13</v>
      </c>
      <c r="AU1021" s="21">
        <f t="shared" si="3288"/>
        <v>0</v>
      </c>
      <c r="AV1021" s="21">
        <f t="shared" si="3288"/>
        <v>0</v>
      </c>
      <c r="AW1021" s="21">
        <f t="shared" si="3288"/>
        <v>0</v>
      </c>
      <c r="AX1021" s="21">
        <f t="shared" si="3288"/>
        <v>0</v>
      </c>
      <c r="AY1021" s="21">
        <f t="shared" si="3254"/>
        <v>352790.61300000001</v>
      </c>
      <c r="AZ1021" s="21">
        <f t="shared" ref="AZ1021" si="3289">AZ1022+AZ1079+AZ1100+AZ1149+AZ1187+AZ1194+AZ1204+AZ1216</f>
        <v>0</v>
      </c>
      <c r="BA1021" s="21">
        <f t="shared" si="3255"/>
        <v>352790.61300000001</v>
      </c>
      <c r="BB1021" s="21">
        <f t="shared" ref="BB1021:BI1021" si="3290">BB1022+BB1079+BB1100+BB1149+BB1187+BB1194+BB1204+BB1216</f>
        <v>0</v>
      </c>
      <c r="BC1021" s="21">
        <f t="shared" si="3290"/>
        <v>0</v>
      </c>
      <c r="BD1021" s="21">
        <f t="shared" si="3290"/>
        <v>0</v>
      </c>
      <c r="BE1021" s="21">
        <f t="shared" si="3290"/>
        <v>-1789.2529999999999</v>
      </c>
      <c r="BF1021" s="21">
        <f t="shared" si="3290"/>
        <v>51655.726000000002</v>
      </c>
      <c r="BG1021" s="21">
        <f t="shared" si="3290"/>
        <v>0</v>
      </c>
      <c r="BH1021" s="21">
        <f t="shared" si="3290"/>
        <v>0</v>
      </c>
      <c r="BI1021" s="21">
        <f t="shared" si="3290"/>
        <v>0</v>
      </c>
      <c r="BJ1021" s="21">
        <f t="shared" ref="BJ1021:BP1021" si="3291">BJ1022+BJ1079+BJ1100+BJ1149+BJ1187+BJ1194+BJ1204+BJ1216</f>
        <v>0</v>
      </c>
      <c r="BK1021" s="21">
        <f t="shared" si="3291"/>
        <v>0</v>
      </c>
      <c r="BL1021" s="21">
        <f t="shared" si="3291"/>
        <v>0</v>
      </c>
      <c r="BM1021" s="21">
        <f t="shared" si="3291"/>
        <v>0</v>
      </c>
      <c r="BN1021" s="21">
        <f t="shared" si="3291"/>
        <v>0</v>
      </c>
      <c r="BO1021" s="21">
        <f t="shared" si="3291"/>
        <v>0</v>
      </c>
      <c r="BP1021" s="21">
        <f t="shared" si="3291"/>
        <v>0</v>
      </c>
      <c r="BQ1021" s="21">
        <f t="shared" ref="BQ1021" si="3292">BQ1022+BQ1079+BQ1100+BQ1149+BQ1187+BQ1194+BQ1204+BQ1216</f>
        <v>0</v>
      </c>
      <c r="BR1021" s="21">
        <f t="shared" si="3231"/>
        <v>402657.08600000001</v>
      </c>
      <c r="BS1021" s="21">
        <f t="shared" si="3232"/>
        <v>347011.10000000003</v>
      </c>
      <c r="BT1021" s="21">
        <f t="shared" si="3233"/>
        <v>343907.2</v>
      </c>
      <c r="BU1021" s="21">
        <f t="shared" ref="BU1021" si="3293">BU1022+BU1079+BU1100+BU1149+BU1187+BU1194+BU1204+BU1216</f>
        <v>0</v>
      </c>
      <c r="BV1021" s="21">
        <f t="shared" si="3264"/>
        <v>402657.08600000001</v>
      </c>
      <c r="BW1021" s="21">
        <f t="shared" si="3281"/>
        <v>0</v>
      </c>
    </row>
    <row r="1022" spans="1:76" s="3" customFormat="1" x14ac:dyDescent="0.3">
      <c r="A1022" s="16" t="s">
        <v>365</v>
      </c>
      <c r="B1022" s="16" t="s">
        <v>14</v>
      </c>
      <c r="C1022" s="16"/>
      <c r="D1022" s="16"/>
      <c r="E1022" s="16"/>
      <c r="F1022" s="7" t="s">
        <v>19</v>
      </c>
      <c r="G1022" s="18">
        <f t="shared" ref="G1022:L1022" si="3294">G1023+G1043</f>
        <v>47401.100000000006</v>
      </c>
      <c r="H1022" s="18">
        <f t="shared" si="3294"/>
        <v>46073.5</v>
      </c>
      <c r="I1022" s="18">
        <f t="shared" si="3294"/>
        <v>46068.5</v>
      </c>
      <c r="J1022" s="18">
        <f t="shared" si="3294"/>
        <v>183.3</v>
      </c>
      <c r="K1022" s="18">
        <f t="shared" si="3294"/>
        <v>0</v>
      </c>
      <c r="L1022" s="18">
        <f t="shared" si="3294"/>
        <v>0</v>
      </c>
      <c r="M1022" s="20">
        <f t="shared" si="3190"/>
        <v>47584.400000000009</v>
      </c>
      <c r="N1022" s="20">
        <f t="shared" si="3191"/>
        <v>46073.5</v>
      </c>
      <c r="O1022" s="20">
        <f t="shared" si="3192"/>
        <v>46068.5</v>
      </c>
      <c r="P1022" s="21">
        <f t="shared" ref="P1022:Y1022" si="3295">P1023+P1043</f>
        <v>0</v>
      </c>
      <c r="Q1022" s="21">
        <f t="shared" si="3295"/>
        <v>0</v>
      </c>
      <c r="R1022" s="21">
        <f t="shared" si="3295"/>
        <v>-15.899999999999999</v>
      </c>
      <c r="S1022" s="21">
        <f t="shared" si="3295"/>
        <v>0</v>
      </c>
      <c r="T1022" s="21">
        <f t="shared" si="3295"/>
        <v>0</v>
      </c>
      <c r="U1022" s="21">
        <f t="shared" si="3295"/>
        <v>-18.8</v>
      </c>
      <c r="V1022" s="21">
        <f t="shared" si="3295"/>
        <v>0</v>
      </c>
      <c r="W1022" s="21">
        <f t="shared" si="3295"/>
        <v>0</v>
      </c>
      <c r="X1022" s="21">
        <f t="shared" si="3295"/>
        <v>-18.8</v>
      </c>
      <c r="Y1022" s="21">
        <f t="shared" si="3295"/>
        <v>0</v>
      </c>
      <c r="Z1022" s="21">
        <f t="shared" si="3215"/>
        <v>47568.500000000007</v>
      </c>
      <c r="AA1022" s="21">
        <f t="shared" si="3216"/>
        <v>46054.7</v>
      </c>
      <c r="AB1022" s="21">
        <f t="shared" si="3217"/>
        <v>46049.7</v>
      </c>
      <c r="AC1022" s="21">
        <f t="shared" ref="AC1022:BW1022" si="3296">AC1023+AC1043</f>
        <v>0</v>
      </c>
      <c r="AD1022" s="21">
        <f t="shared" si="3296"/>
        <v>0</v>
      </c>
      <c r="AE1022" s="21">
        <f t="shared" ref="AE1022" si="3297">AE1023+AE1043</f>
        <v>0</v>
      </c>
      <c r="AF1022" s="21">
        <f t="shared" si="3296"/>
        <v>0</v>
      </c>
      <c r="AG1022" s="21">
        <f t="shared" ref="AG1022" si="3298">AG1023+AG1043</f>
        <v>0</v>
      </c>
      <c r="AH1022" s="21">
        <f t="shared" si="3296"/>
        <v>0</v>
      </c>
      <c r="AI1022" s="21">
        <f t="shared" ref="AI1022" si="3299">AI1023+AI1043</f>
        <v>0</v>
      </c>
      <c r="AJ1022" s="21">
        <f t="shared" si="3296"/>
        <v>754.41899999999998</v>
      </c>
      <c r="AK1022" s="21">
        <f t="shared" si="3296"/>
        <v>0</v>
      </c>
      <c r="AL1022" s="21">
        <f t="shared" ref="AL1022" si="3300">AL1023+AL1043</f>
        <v>0</v>
      </c>
      <c r="AM1022" s="21">
        <f t="shared" ref="AM1022:AN1022" si="3301">AM1023+AM1043</f>
        <v>0</v>
      </c>
      <c r="AN1022" s="21">
        <f t="shared" si="3301"/>
        <v>0</v>
      </c>
      <c r="AO1022" s="21">
        <f t="shared" si="3274"/>
        <v>48322.919000000009</v>
      </c>
      <c r="AP1022" s="21">
        <f t="shared" si="3275"/>
        <v>46054.7</v>
      </c>
      <c r="AQ1022" s="21">
        <f t="shared" si="3276"/>
        <v>46049.7</v>
      </c>
      <c r="AR1022" s="21">
        <f t="shared" ref="AR1022" si="3302">AR1023+AR1043</f>
        <v>0</v>
      </c>
      <c r="AS1022" s="21">
        <f t="shared" si="3277"/>
        <v>48322.919000000009</v>
      </c>
      <c r="AT1022" s="21">
        <f t="shared" ref="AT1022:AX1022" si="3303">AT1023+AT1043</f>
        <v>0</v>
      </c>
      <c r="AU1022" s="21">
        <f t="shared" si="3303"/>
        <v>0</v>
      </c>
      <c r="AV1022" s="21">
        <f t="shared" si="3303"/>
        <v>0</v>
      </c>
      <c r="AW1022" s="21">
        <f t="shared" si="3303"/>
        <v>0</v>
      </c>
      <c r="AX1022" s="21">
        <f t="shared" si="3303"/>
        <v>0</v>
      </c>
      <c r="AY1022" s="21">
        <f t="shared" si="3254"/>
        <v>48322.919000000009</v>
      </c>
      <c r="AZ1022" s="21">
        <f t="shared" ref="AZ1022" si="3304">AZ1023+AZ1043</f>
        <v>0</v>
      </c>
      <c r="BA1022" s="21">
        <f t="shared" si="3255"/>
        <v>48322.919000000009</v>
      </c>
      <c r="BB1022" s="21">
        <f t="shared" ref="BB1022:BI1022" si="3305">BB1023+BB1043</f>
        <v>0</v>
      </c>
      <c r="BC1022" s="21">
        <f t="shared" si="3305"/>
        <v>0</v>
      </c>
      <c r="BD1022" s="21">
        <f t="shared" si="3305"/>
        <v>0</v>
      </c>
      <c r="BE1022" s="21">
        <f t="shared" si="3305"/>
        <v>0</v>
      </c>
      <c r="BF1022" s="21">
        <f t="shared" si="3305"/>
        <v>0</v>
      </c>
      <c r="BG1022" s="21">
        <f t="shared" si="3305"/>
        <v>0</v>
      </c>
      <c r="BH1022" s="21">
        <f t="shared" si="3305"/>
        <v>0</v>
      </c>
      <c r="BI1022" s="21">
        <f t="shared" si="3305"/>
        <v>0</v>
      </c>
      <c r="BJ1022" s="21">
        <f t="shared" ref="BJ1022:BP1022" si="3306">BJ1023+BJ1043</f>
        <v>0</v>
      </c>
      <c r="BK1022" s="21">
        <f t="shared" si="3306"/>
        <v>0</v>
      </c>
      <c r="BL1022" s="21">
        <f t="shared" si="3306"/>
        <v>0</v>
      </c>
      <c r="BM1022" s="21">
        <f t="shared" si="3306"/>
        <v>0</v>
      </c>
      <c r="BN1022" s="21">
        <f t="shared" si="3306"/>
        <v>0</v>
      </c>
      <c r="BO1022" s="21">
        <f t="shared" si="3306"/>
        <v>0</v>
      </c>
      <c r="BP1022" s="21">
        <f t="shared" si="3306"/>
        <v>0</v>
      </c>
      <c r="BQ1022" s="21">
        <f t="shared" ref="BQ1022" si="3307">BQ1023+BQ1043</f>
        <v>0</v>
      </c>
      <c r="BR1022" s="21">
        <f t="shared" si="3231"/>
        <v>48322.919000000009</v>
      </c>
      <c r="BS1022" s="21">
        <f t="shared" si="3232"/>
        <v>46054.7</v>
      </c>
      <c r="BT1022" s="21">
        <f t="shared" si="3233"/>
        <v>46049.7</v>
      </c>
      <c r="BU1022" s="21">
        <f t="shared" ref="BU1022" si="3308">BU1023+BU1043</f>
        <v>0</v>
      </c>
      <c r="BV1022" s="21">
        <f t="shared" si="3264"/>
        <v>48322.919000000009</v>
      </c>
      <c r="BW1022" s="21">
        <f t="shared" si="3296"/>
        <v>0</v>
      </c>
    </row>
    <row r="1023" spans="1:76" s="15" customFormat="1" ht="62.4" x14ac:dyDescent="0.3">
      <c r="A1023" s="17" t="s">
        <v>365</v>
      </c>
      <c r="B1023" s="17" t="s">
        <v>14</v>
      </c>
      <c r="C1023" s="17" t="s">
        <v>83</v>
      </c>
      <c r="D1023" s="17"/>
      <c r="E1023" s="17"/>
      <c r="F1023" s="10" t="s">
        <v>391</v>
      </c>
      <c r="G1023" s="19">
        <f>G1024+G1031</f>
        <v>38647.9</v>
      </c>
      <c r="H1023" s="19">
        <f t="shared" ref="H1023:BW1023" si="3309">H1024+H1031</f>
        <v>37166.6</v>
      </c>
      <c r="I1023" s="19">
        <f t="shared" ref="I1023:L1023" si="3310">I1024+I1031</f>
        <v>37161.599999999999</v>
      </c>
      <c r="J1023" s="19">
        <f t="shared" si="3310"/>
        <v>0</v>
      </c>
      <c r="K1023" s="19">
        <f t="shared" si="3310"/>
        <v>0</v>
      </c>
      <c r="L1023" s="19">
        <f t="shared" si="3310"/>
        <v>0</v>
      </c>
      <c r="M1023" s="20">
        <f t="shared" si="3190"/>
        <v>38647.9</v>
      </c>
      <c r="N1023" s="20">
        <f t="shared" si="3191"/>
        <v>37166.6</v>
      </c>
      <c r="O1023" s="20">
        <f t="shared" si="3192"/>
        <v>37161.599999999999</v>
      </c>
      <c r="P1023" s="22">
        <f t="shared" ref="P1023:Q1023" si="3311">P1024+P1031</f>
        <v>0</v>
      </c>
      <c r="Q1023" s="22">
        <f t="shared" si="3311"/>
        <v>0</v>
      </c>
      <c r="R1023" s="22">
        <f t="shared" ref="R1023:T1023" si="3312">R1024+R1031</f>
        <v>-15.899999999999999</v>
      </c>
      <c r="S1023" s="22">
        <f t="shared" si="3312"/>
        <v>0</v>
      </c>
      <c r="T1023" s="22">
        <f t="shared" si="3312"/>
        <v>0</v>
      </c>
      <c r="U1023" s="22">
        <f t="shared" ref="U1023:W1023" si="3313">U1024+U1031</f>
        <v>-18.8</v>
      </c>
      <c r="V1023" s="22">
        <f t="shared" si="3313"/>
        <v>0</v>
      </c>
      <c r="W1023" s="22">
        <f t="shared" si="3313"/>
        <v>0</v>
      </c>
      <c r="X1023" s="22">
        <f t="shared" ref="X1023:Y1023" si="3314">X1024+X1031</f>
        <v>-18.8</v>
      </c>
      <c r="Y1023" s="22">
        <f t="shared" si="3314"/>
        <v>0</v>
      </c>
      <c r="Z1023" s="22">
        <f t="shared" si="3215"/>
        <v>38632</v>
      </c>
      <c r="AA1023" s="22">
        <f t="shared" si="3216"/>
        <v>37147.799999999996</v>
      </c>
      <c r="AB1023" s="22">
        <f t="shared" si="3217"/>
        <v>37142.799999999996</v>
      </c>
      <c r="AC1023" s="22">
        <f t="shared" ref="AC1023:AN1023" si="3315">AC1024+AC1031</f>
        <v>0</v>
      </c>
      <c r="AD1023" s="22">
        <f t="shared" si="3315"/>
        <v>0</v>
      </c>
      <c r="AE1023" s="22">
        <f t="shared" ref="AE1023" si="3316">AE1024+AE1031</f>
        <v>0</v>
      </c>
      <c r="AF1023" s="22">
        <f t="shared" si="3315"/>
        <v>0</v>
      </c>
      <c r="AG1023" s="22">
        <f t="shared" si="3315"/>
        <v>0</v>
      </c>
      <c r="AH1023" s="22">
        <f t="shared" si="3315"/>
        <v>0</v>
      </c>
      <c r="AI1023" s="22">
        <f t="shared" ref="AI1023" si="3317">AI1024+AI1031</f>
        <v>0</v>
      </c>
      <c r="AJ1023" s="22">
        <f t="shared" si="3315"/>
        <v>754.41899999999998</v>
      </c>
      <c r="AK1023" s="22">
        <f t="shared" si="3315"/>
        <v>0</v>
      </c>
      <c r="AL1023" s="22">
        <f t="shared" si="3315"/>
        <v>0</v>
      </c>
      <c r="AM1023" s="22">
        <f t="shared" si="3315"/>
        <v>0</v>
      </c>
      <c r="AN1023" s="22">
        <f t="shared" si="3315"/>
        <v>0</v>
      </c>
      <c r="AO1023" s="22">
        <f t="shared" si="3274"/>
        <v>39386.419000000002</v>
      </c>
      <c r="AP1023" s="22">
        <f t="shared" si="3275"/>
        <v>37147.799999999996</v>
      </c>
      <c r="AQ1023" s="22">
        <f t="shared" si="3276"/>
        <v>37142.799999999996</v>
      </c>
      <c r="AR1023" s="22">
        <f t="shared" ref="AR1023" si="3318">AR1024+AR1031</f>
        <v>0</v>
      </c>
      <c r="AS1023" s="22">
        <f t="shared" si="3277"/>
        <v>39386.419000000002</v>
      </c>
      <c r="AT1023" s="22">
        <f t="shared" ref="AT1023:AX1023" si="3319">AT1024+AT1031</f>
        <v>0</v>
      </c>
      <c r="AU1023" s="22">
        <f t="shared" si="3319"/>
        <v>0</v>
      </c>
      <c r="AV1023" s="22">
        <f t="shared" si="3319"/>
        <v>0</v>
      </c>
      <c r="AW1023" s="22">
        <f t="shared" si="3319"/>
        <v>0</v>
      </c>
      <c r="AX1023" s="22">
        <f t="shared" si="3319"/>
        <v>0</v>
      </c>
      <c r="AY1023" s="22">
        <f t="shared" si="3254"/>
        <v>39386.419000000002</v>
      </c>
      <c r="AZ1023" s="22">
        <f t="shared" ref="AZ1023" si="3320">AZ1024+AZ1031</f>
        <v>0</v>
      </c>
      <c r="BA1023" s="22">
        <f t="shared" si="3255"/>
        <v>39386.419000000002</v>
      </c>
      <c r="BB1023" s="22">
        <f t="shared" ref="BB1023:BI1023" si="3321">BB1024+BB1031</f>
        <v>0</v>
      </c>
      <c r="BC1023" s="22">
        <f t="shared" si="3321"/>
        <v>0</v>
      </c>
      <c r="BD1023" s="22">
        <f t="shared" si="3321"/>
        <v>0</v>
      </c>
      <c r="BE1023" s="22">
        <f t="shared" si="3321"/>
        <v>0</v>
      </c>
      <c r="BF1023" s="22">
        <f t="shared" si="3321"/>
        <v>0</v>
      </c>
      <c r="BG1023" s="22">
        <f t="shared" si="3321"/>
        <v>0</v>
      </c>
      <c r="BH1023" s="22">
        <f t="shared" si="3321"/>
        <v>0</v>
      </c>
      <c r="BI1023" s="22">
        <f t="shared" si="3321"/>
        <v>0</v>
      </c>
      <c r="BJ1023" s="22">
        <f t="shared" ref="BJ1023:BP1023" si="3322">BJ1024+BJ1031</f>
        <v>0</v>
      </c>
      <c r="BK1023" s="22">
        <f t="shared" si="3322"/>
        <v>0</v>
      </c>
      <c r="BL1023" s="22">
        <f t="shared" si="3322"/>
        <v>0</v>
      </c>
      <c r="BM1023" s="22">
        <f t="shared" si="3322"/>
        <v>0</v>
      </c>
      <c r="BN1023" s="22">
        <f t="shared" si="3322"/>
        <v>0</v>
      </c>
      <c r="BO1023" s="22">
        <f t="shared" si="3322"/>
        <v>0</v>
      </c>
      <c r="BP1023" s="22">
        <f t="shared" si="3322"/>
        <v>0</v>
      </c>
      <c r="BQ1023" s="22">
        <f t="shared" ref="BQ1023" si="3323">BQ1024+BQ1031</f>
        <v>0</v>
      </c>
      <c r="BR1023" s="22">
        <f t="shared" si="3231"/>
        <v>39386.419000000002</v>
      </c>
      <c r="BS1023" s="22">
        <f t="shared" si="3232"/>
        <v>37147.799999999996</v>
      </c>
      <c r="BT1023" s="22">
        <f t="shared" si="3233"/>
        <v>37142.799999999996</v>
      </c>
      <c r="BU1023" s="22">
        <f t="shared" ref="BU1023" si="3324">BU1024+BU1031</f>
        <v>0</v>
      </c>
      <c r="BV1023" s="22">
        <f t="shared" si="3264"/>
        <v>39386.419000000002</v>
      </c>
      <c r="BW1023" s="22">
        <f t="shared" si="3309"/>
        <v>0</v>
      </c>
    </row>
    <row r="1024" spans="1:76" ht="31.2" x14ac:dyDescent="0.3">
      <c r="A1024" s="12" t="s">
        <v>365</v>
      </c>
      <c r="B1024" s="12" t="s">
        <v>14</v>
      </c>
      <c r="C1024" s="12" t="s">
        <v>83</v>
      </c>
      <c r="D1024" s="12" t="s">
        <v>34</v>
      </c>
      <c r="E1024" s="12"/>
      <c r="F1024" s="14" t="s">
        <v>47</v>
      </c>
      <c r="G1024" s="20">
        <f>G1025</f>
        <v>2700.9</v>
      </c>
      <c r="H1024" s="20">
        <f t="shared" ref="H1024:BW1025" si="3325">H1025</f>
        <v>2744.5</v>
      </c>
      <c r="I1024" s="20">
        <f t="shared" ref="I1024:I1025" si="3326">I1025</f>
        <v>2744.5</v>
      </c>
      <c r="J1024" s="20">
        <f t="shared" si="3325"/>
        <v>0</v>
      </c>
      <c r="K1024" s="20">
        <f t="shared" si="3325"/>
        <v>0</v>
      </c>
      <c r="L1024" s="20">
        <f t="shared" si="3325"/>
        <v>0</v>
      </c>
      <c r="M1024" s="20">
        <f t="shared" si="3190"/>
        <v>2700.9</v>
      </c>
      <c r="N1024" s="20">
        <f t="shared" si="3191"/>
        <v>2744.5</v>
      </c>
      <c r="O1024" s="20">
        <f t="shared" si="3192"/>
        <v>2744.5</v>
      </c>
      <c r="P1024" s="23">
        <f t="shared" si="3325"/>
        <v>0</v>
      </c>
      <c r="Q1024" s="23">
        <f t="shared" si="3325"/>
        <v>0</v>
      </c>
      <c r="R1024" s="23">
        <f t="shared" si="3325"/>
        <v>-15.899999999999999</v>
      </c>
      <c r="S1024" s="23">
        <f t="shared" si="3325"/>
        <v>0</v>
      </c>
      <c r="T1024" s="23">
        <f t="shared" si="3325"/>
        <v>0</v>
      </c>
      <c r="U1024" s="23">
        <f t="shared" si="3325"/>
        <v>-18.8</v>
      </c>
      <c r="V1024" s="23">
        <f t="shared" si="3325"/>
        <v>0</v>
      </c>
      <c r="W1024" s="23">
        <f t="shared" si="3325"/>
        <v>0</v>
      </c>
      <c r="X1024" s="23">
        <f t="shared" si="3325"/>
        <v>-18.8</v>
      </c>
      <c r="Y1024" s="23">
        <f t="shared" si="3325"/>
        <v>0</v>
      </c>
      <c r="Z1024" s="23">
        <f t="shared" si="3215"/>
        <v>2685</v>
      </c>
      <c r="AA1024" s="23">
        <f t="shared" si="3216"/>
        <v>2725.7</v>
      </c>
      <c r="AB1024" s="23">
        <f t="shared" si="3217"/>
        <v>2725.7</v>
      </c>
      <c r="AC1024" s="23">
        <f t="shared" si="3325"/>
        <v>0</v>
      </c>
      <c r="AD1024" s="23">
        <f t="shared" si="3325"/>
        <v>0</v>
      </c>
      <c r="AE1024" s="23">
        <f t="shared" si="3325"/>
        <v>0</v>
      </c>
      <c r="AF1024" s="23">
        <f t="shared" si="3325"/>
        <v>0</v>
      </c>
      <c r="AG1024" s="23">
        <f t="shared" si="3325"/>
        <v>0</v>
      </c>
      <c r="AH1024" s="23">
        <f t="shared" si="3325"/>
        <v>0</v>
      </c>
      <c r="AI1024" s="23">
        <f t="shared" si="3325"/>
        <v>0</v>
      </c>
      <c r="AJ1024" s="23">
        <f t="shared" si="3325"/>
        <v>0</v>
      </c>
      <c r="AK1024" s="23">
        <f t="shared" si="3325"/>
        <v>0</v>
      </c>
      <c r="AL1024" s="23">
        <f t="shared" si="3325"/>
        <v>0</v>
      </c>
      <c r="AM1024" s="23">
        <f t="shared" si="3325"/>
        <v>0</v>
      </c>
      <c r="AN1024" s="23">
        <f t="shared" si="3325"/>
        <v>0</v>
      </c>
      <c r="AO1024" s="23">
        <f t="shared" si="3274"/>
        <v>2685</v>
      </c>
      <c r="AP1024" s="23">
        <f t="shared" si="3275"/>
        <v>2725.7</v>
      </c>
      <c r="AQ1024" s="23">
        <f t="shared" si="3276"/>
        <v>2725.7</v>
      </c>
      <c r="AR1024" s="23">
        <f t="shared" si="3325"/>
        <v>0</v>
      </c>
      <c r="AS1024" s="23">
        <f t="shared" si="3277"/>
        <v>2685</v>
      </c>
      <c r="AT1024" s="23">
        <f t="shared" si="3325"/>
        <v>0</v>
      </c>
      <c r="AU1024" s="23">
        <f t="shared" si="3325"/>
        <v>0</v>
      </c>
      <c r="AV1024" s="23">
        <f t="shared" si="3325"/>
        <v>0</v>
      </c>
      <c r="AW1024" s="23">
        <f t="shared" si="3325"/>
        <v>0</v>
      </c>
      <c r="AX1024" s="23">
        <f t="shared" si="3325"/>
        <v>0</v>
      </c>
      <c r="AY1024" s="23">
        <f t="shared" si="3254"/>
        <v>2685</v>
      </c>
      <c r="AZ1024" s="23">
        <f t="shared" si="3325"/>
        <v>0</v>
      </c>
      <c r="BA1024" s="23">
        <f t="shared" si="3255"/>
        <v>2685</v>
      </c>
      <c r="BB1024" s="23">
        <f t="shared" si="3325"/>
        <v>0</v>
      </c>
      <c r="BC1024" s="23">
        <f t="shared" si="3325"/>
        <v>0</v>
      </c>
      <c r="BD1024" s="23">
        <f t="shared" si="3325"/>
        <v>0</v>
      </c>
      <c r="BE1024" s="23">
        <f t="shared" si="3325"/>
        <v>0</v>
      </c>
      <c r="BF1024" s="23">
        <f t="shared" si="3325"/>
        <v>0</v>
      </c>
      <c r="BG1024" s="23">
        <f t="shared" si="3325"/>
        <v>0</v>
      </c>
      <c r="BH1024" s="23">
        <f t="shared" si="3325"/>
        <v>0</v>
      </c>
      <c r="BI1024" s="23">
        <f t="shared" si="3325"/>
        <v>0</v>
      </c>
      <c r="BJ1024" s="23">
        <f t="shared" si="3325"/>
        <v>0</v>
      </c>
      <c r="BK1024" s="23">
        <f t="shared" si="3325"/>
        <v>0</v>
      </c>
      <c r="BL1024" s="23">
        <f t="shared" si="3325"/>
        <v>0</v>
      </c>
      <c r="BM1024" s="23">
        <f t="shared" si="3325"/>
        <v>0</v>
      </c>
      <c r="BN1024" s="23">
        <f t="shared" si="3325"/>
        <v>0</v>
      </c>
      <c r="BO1024" s="23">
        <f t="shared" si="3325"/>
        <v>0</v>
      </c>
      <c r="BP1024" s="23">
        <f t="shared" si="3325"/>
        <v>0</v>
      </c>
      <c r="BQ1024" s="23">
        <f t="shared" si="3325"/>
        <v>0</v>
      </c>
      <c r="BR1024" s="23">
        <f t="shared" si="3231"/>
        <v>2685</v>
      </c>
      <c r="BS1024" s="23">
        <f t="shared" si="3232"/>
        <v>2725.7</v>
      </c>
      <c r="BT1024" s="23">
        <f t="shared" si="3233"/>
        <v>2725.7</v>
      </c>
      <c r="BU1024" s="23">
        <f t="shared" si="3325"/>
        <v>0</v>
      </c>
      <c r="BV1024" s="23">
        <f t="shared" si="3264"/>
        <v>2685</v>
      </c>
      <c r="BW1024" s="23">
        <f t="shared" si="3325"/>
        <v>0</v>
      </c>
      <c r="BX1024" s="5"/>
    </row>
    <row r="1025" spans="1:77" x14ac:dyDescent="0.3">
      <c r="A1025" s="12" t="s">
        <v>365</v>
      </c>
      <c r="B1025" s="12" t="s">
        <v>14</v>
      </c>
      <c r="C1025" s="12" t="s">
        <v>83</v>
      </c>
      <c r="D1025" s="12" t="s">
        <v>35</v>
      </c>
      <c r="E1025" s="12"/>
      <c r="F1025" s="14" t="s">
        <v>48</v>
      </c>
      <c r="G1025" s="20">
        <f>G1026</f>
        <v>2700.9</v>
      </c>
      <c r="H1025" s="20">
        <f t="shared" si="3325"/>
        <v>2744.5</v>
      </c>
      <c r="I1025" s="20">
        <f t="shared" si="3326"/>
        <v>2744.5</v>
      </c>
      <c r="J1025" s="20">
        <f t="shared" si="3325"/>
        <v>0</v>
      </c>
      <c r="K1025" s="20">
        <f t="shared" si="3325"/>
        <v>0</v>
      </c>
      <c r="L1025" s="20">
        <f t="shared" si="3325"/>
        <v>0</v>
      </c>
      <c r="M1025" s="20">
        <f t="shared" si="3190"/>
        <v>2700.9</v>
      </c>
      <c r="N1025" s="20">
        <f t="shared" si="3191"/>
        <v>2744.5</v>
      </c>
      <c r="O1025" s="20">
        <f t="shared" si="3192"/>
        <v>2744.5</v>
      </c>
      <c r="P1025" s="23">
        <f t="shared" si="3325"/>
        <v>0</v>
      </c>
      <c r="Q1025" s="23">
        <f t="shared" si="3325"/>
        <v>0</v>
      </c>
      <c r="R1025" s="23">
        <f t="shared" si="3325"/>
        <v>-15.899999999999999</v>
      </c>
      <c r="S1025" s="23">
        <f t="shared" si="3325"/>
        <v>0</v>
      </c>
      <c r="T1025" s="23">
        <f t="shared" si="3325"/>
        <v>0</v>
      </c>
      <c r="U1025" s="23">
        <f t="shared" si="3325"/>
        <v>-18.8</v>
      </c>
      <c r="V1025" s="23">
        <f t="shared" si="3325"/>
        <v>0</v>
      </c>
      <c r="W1025" s="23">
        <f t="shared" si="3325"/>
        <v>0</v>
      </c>
      <c r="X1025" s="23">
        <f t="shared" si="3325"/>
        <v>-18.8</v>
      </c>
      <c r="Y1025" s="23">
        <f t="shared" si="3325"/>
        <v>0</v>
      </c>
      <c r="Z1025" s="23">
        <f t="shared" si="3215"/>
        <v>2685</v>
      </c>
      <c r="AA1025" s="23">
        <f t="shared" si="3216"/>
        <v>2725.7</v>
      </c>
      <c r="AB1025" s="23">
        <f t="shared" si="3217"/>
        <v>2725.7</v>
      </c>
      <c r="AC1025" s="23">
        <f t="shared" si="3325"/>
        <v>0</v>
      </c>
      <c r="AD1025" s="23">
        <f t="shared" si="3325"/>
        <v>0</v>
      </c>
      <c r="AE1025" s="23">
        <f t="shared" si="3325"/>
        <v>0</v>
      </c>
      <c r="AF1025" s="23">
        <f t="shared" si="3325"/>
        <v>0</v>
      </c>
      <c r="AG1025" s="23">
        <f t="shared" si="3325"/>
        <v>0</v>
      </c>
      <c r="AH1025" s="23">
        <f t="shared" si="3325"/>
        <v>0</v>
      </c>
      <c r="AI1025" s="23">
        <f t="shared" si="3325"/>
        <v>0</v>
      </c>
      <c r="AJ1025" s="23">
        <f t="shared" si="3325"/>
        <v>0</v>
      </c>
      <c r="AK1025" s="23">
        <f t="shared" si="3325"/>
        <v>0</v>
      </c>
      <c r="AL1025" s="23">
        <f t="shared" si="3325"/>
        <v>0</v>
      </c>
      <c r="AM1025" s="23">
        <f t="shared" si="3325"/>
        <v>0</v>
      </c>
      <c r="AN1025" s="23">
        <f t="shared" si="3325"/>
        <v>0</v>
      </c>
      <c r="AO1025" s="23">
        <f t="shared" si="3274"/>
        <v>2685</v>
      </c>
      <c r="AP1025" s="23">
        <f t="shared" si="3275"/>
        <v>2725.7</v>
      </c>
      <c r="AQ1025" s="23">
        <f t="shared" si="3276"/>
        <v>2725.7</v>
      </c>
      <c r="AR1025" s="23">
        <f t="shared" si="3325"/>
        <v>0</v>
      </c>
      <c r="AS1025" s="23">
        <f t="shared" si="3277"/>
        <v>2685</v>
      </c>
      <c r="AT1025" s="23">
        <f t="shared" si="3325"/>
        <v>0</v>
      </c>
      <c r="AU1025" s="23">
        <f t="shared" si="3325"/>
        <v>0</v>
      </c>
      <c r="AV1025" s="23">
        <f t="shared" si="3325"/>
        <v>0</v>
      </c>
      <c r="AW1025" s="23">
        <f t="shared" si="3325"/>
        <v>0</v>
      </c>
      <c r="AX1025" s="23">
        <f t="shared" si="3325"/>
        <v>0</v>
      </c>
      <c r="AY1025" s="23">
        <f t="shared" si="3254"/>
        <v>2685</v>
      </c>
      <c r="AZ1025" s="23">
        <f t="shared" si="3325"/>
        <v>0</v>
      </c>
      <c r="BA1025" s="23">
        <f t="shared" si="3255"/>
        <v>2685</v>
      </c>
      <c r="BB1025" s="23">
        <f t="shared" si="3325"/>
        <v>0</v>
      </c>
      <c r="BC1025" s="23">
        <f t="shared" si="3325"/>
        <v>0</v>
      </c>
      <c r="BD1025" s="23">
        <f t="shared" si="3325"/>
        <v>0</v>
      </c>
      <c r="BE1025" s="23">
        <f t="shared" si="3325"/>
        <v>0</v>
      </c>
      <c r="BF1025" s="23">
        <f t="shared" si="3325"/>
        <v>0</v>
      </c>
      <c r="BG1025" s="23">
        <f t="shared" si="3325"/>
        <v>0</v>
      </c>
      <c r="BH1025" s="23">
        <f t="shared" si="3325"/>
        <v>0</v>
      </c>
      <c r="BI1025" s="23">
        <f t="shared" si="3325"/>
        <v>0</v>
      </c>
      <c r="BJ1025" s="23">
        <f t="shared" si="3325"/>
        <v>0</v>
      </c>
      <c r="BK1025" s="23">
        <f t="shared" si="3325"/>
        <v>0</v>
      </c>
      <c r="BL1025" s="23">
        <f t="shared" si="3325"/>
        <v>0</v>
      </c>
      <c r="BM1025" s="23">
        <f t="shared" si="3325"/>
        <v>0</v>
      </c>
      <c r="BN1025" s="23">
        <f t="shared" si="3325"/>
        <v>0</v>
      </c>
      <c r="BO1025" s="23">
        <f t="shared" si="3325"/>
        <v>0</v>
      </c>
      <c r="BP1025" s="23">
        <f t="shared" si="3325"/>
        <v>0</v>
      </c>
      <c r="BQ1025" s="23">
        <f t="shared" si="3325"/>
        <v>0</v>
      </c>
      <c r="BR1025" s="23">
        <f t="shared" si="3231"/>
        <v>2685</v>
      </c>
      <c r="BS1025" s="23">
        <f t="shared" si="3232"/>
        <v>2725.7</v>
      </c>
      <c r="BT1025" s="23">
        <f t="shared" si="3233"/>
        <v>2725.7</v>
      </c>
      <c r="BU1025" s="23">
        <f t="shared" si="3325"/>
        <v>0</v>
      </c>
      <c r="BV1025" s="23">
        <f t="shared" si="3264"/>
        <v>2685</v>
      </c>
      <c r="BW1025" s="23">
        <f t="shared" si="3325"/>
        <v>0</v>
      </c>
      <c r="BX1025" s="5"/>
    </row>
    <row r="1026" spans="1:77" ht="31.2" x14ac:dyDescent="0.3">
      <c r="A1026" s="12" t="s">
        <v>365</v>
      </c>
      <c r="B1026" s="12" t="s">
        <v>14</v>
      </c>
      <c r="C1026" s="12" t="s">
        <v>83</v>
      </c>
      <c r="D1026" s="12" t="s">
        <v>314</v>
      </c>
      <c r="E1026" s="12"/>
      <c r="F1026" s="14" t="s">
        <v>428</v>
      </c>
      <c r="G1026" s="20">
        <f>G1027+G1029</f>
        <v>2700.9</v>
      </c>
      <c r="H1026" s="20">
        <f t="shared" ref="H1026:BW1026" si="3327">H1027+H1029</f>
        <v>2744.5</v>
      </c>
      <c r="I1026" s="20">
        <f t="shared" ref="I1026:L1026" si="3328">I1027+I1029</f>
        <v>2744.5</v>
      </c>
      <c r="J1026" s="20">
        <f t="shared" si="3328"/>
        <v>0</v>
      </c>
      <c r="K1026" s="20">
        <f t="shared" si="3328"/>
        <v>0</v>
      </c>
      <c r="L1026" s="20">
        <f t="shared" si="3328"/>
        <v>0</v>
      </c>
      <c r="M1026" s="20">
        <f t="shared" si="3190"/>
        <v>2700.9</v>
      </c>
      <c r="N1026" s="20">
        <f t="shared" si="3191"/>
        <v>2744.5</v>
      </c>
      <c r="O1026" s="20">
        <f t="shared" si="3192"/>
        <v>2744.5</v>
      </c>
      <c r="P1026" s="23">
        <f t="shared" ref="P1026:Q1026" si="3329">P1027+P1029</f>
        <v>0</v>
      </c>
      <c r="Q1026" s="23">
        <f t="shared" si="3329"/>
        <v>0</v>
      </c>
      <c r="R1026" s="23">
        <f t="shared" ref="R1026:T1026" si="3330">R1027+R1029</f>
        <v>-15.899999999999999</v>
      </c>
      <c r="S1026" s="23">
        <f t="shared" si="3330"/>
        <v>0</v>
      </c>
      <c r="T1026" s="23">
        <f t="shared" si="3330"/>
        <v>0</v>
      </c>
      <c r="U1026" s="23">
        <f t="shared" ref="U1026:W1026" si="3331">U1027+U1029</f>
        <v>-18.8</v>
      </c>
      <c r="V1026" s="23">
        <f t="shared" si="3331"/>
        <v>0</v>
      </c>
      <c r="W1026" s="23">
        <f t="shared" si="3331"/>
        <v>0</v>
      </c>
      <c r="X1026" s="23">
        <f t="shared" ref="X1026:Y1026" si="3332">X1027+X1029</f>
        <v>-18.8</v>
      </c>
      <c r="Y1026" s="23">
        <f t="shared" si="3332"/>
        <v>0</v>
      </c>
      <c r="Z1026" s="23">
        <f t="shared" si="3215"/>
        <v>2685</v>
      </c>
      <c r="AA1026" s="23">
        <f t="shared" si="3216"/>
        <v>2725.7</v>
      </c>
      <c r="AB1026" s="23">
        <f t="shared" si="3217"/>
        <v>2725.7</v>
      </c>
      <c r="AC1026" s="23">
        <f t="shared" ref="AC1026:AN1026" si="3333">AC1027+AC1029</f>
        <v>0</v>
      </c>
      <c r="AD1026" s="23">
        <f t="shared" si="3333"/>
        <v>0</v>
      </c>
      <c r="AE1026" s="23">
        <f t="shared" ref="AE1026" si="3334">AE1027+AE1029</f>
        <v>0</v>
      </c>
      <c r="AF1026" s="23">
        <f t="shared" si="3333"/>
        <v>0</v>
      </c>
      <c r="AG1026" s="23">
        <f t="shared" si="3333"/>
        <v>0</v>
      </c>
      <c r="AH1026" s="23">
        <f t="shared" si="3333"/>
        <v>0</v>
      </c>
      <c r="AI1026" s="23">
        <f t="shared" ref="AI1026" si="3335">AI1027+AI1029</f>
        <v>0</v>
      </c>
      <c r="AJ1026" s="23">
        <f t="shared" si="3333"/>
        <v>0</v>
      </c>
      <c r="AK1026" s="23">
        <f t="shared" si="3333"/>
        <v>0</v>
      </c>
      <c r="AL1026" s="23">
        <f t="shared" si="3333"/>
        <v>0</v>
      </c>
      <c r="AM1026" s="23">
        <f t="shared" si="3333"/>
        <v>0</v>
      </c>
      <c r="AN1026" s="23">
        <f t="shared" si="3333"/>
        <v>0</v>
      </c>
      <c r="AO1026" s="23">
        <f t="shared" si="3274"/>
        <v>2685</v>
      </c>
      <c r="AP1026" s="23">
        <f t="shared" si="3275"/>
        <v>2725.7</v>
      </c>
      <c r="AQ1026" s="23">
        <f t="shared" si="3276"/>
        <v>2725.7</v>
      </c>
      <c r="AR1026" s="23">
        <f t="shared" ref="AR1026" si="3336">AR1027+AR1029</f>
        <v>0</v>
      </c>
      <c r="AS1026" s="23">
        <f t="shared" si="3277"/>
        <v>2685</v>
      </c>
      <c r="AT1026" s="23">
        <f t="shared" ref="AT1026:AX1026" si="3337">AT1027+AT1029</f>
        <v>0</v>
      </c>
      <c r="AU1026" s="23">
        <f t="shared" si="3337"/>
        <v>0</v>
      </c>
      <c r="AV1026" s="23">
        <f t="shared" si="3337"/>
        <v>0</v>
      </c>
      <c r="AW1026" s="23">
        <f t="shared" si="3337"/>
        <v>0</v>
      </c>
      <c r="AX1026" s="23">
        <f t="shared" si="3337"/>
        <v>0</v>
      </c>
      <c r="AY1026" s="23">
        <f t="shared" si="3254"/>
        <v>2685</v>
      </c>
      <c r="AZ1026" s="23">
        <f t="shared" ref="AZ1026" si="3338">AZ1027+AZ1029</f>
        <v>0</v>
      </c>
      <c r="BA1026" s="23">
        <f t="shared" si="3255"/>
        <v>2685</v>
      </c>
      <c r="BB1026" s="23">
        <f t="shared" ref="BB1026:BI1026" si="3339">BB1027+BB1029</f>
        <v>0</v>
      </c>
      <c r="BC1026" s="23">
        <f t="shared" si="3339"/>
        <v>0</v>
      </c>
      <c r="BD1026" s="23">
        <f t="shared" si="3339"/>
        <v>0</v>
      </c>
      <c r="BE1026" s="23">
        <f t="shared" si="3339"/>
        <v>0</v>
      </c>
      <c r="BF1026" s="23">
        <f t="shared" si="3339"/>
        <v>0</v>
      </c>
      <c r="BG1026" s="23">
        <f t="shared" si="3339"/>
        <v>0</v>
      </c>
      <c r="BH1026" s="23">
        <f t="shared" si="3339"/>
        <v>0</v>
      </c>
      <c r="BI1026" s="23">
        <f t="shared" si="3339"/>
        <v>0</v>
      </c>
      <c r="BJ1026" s="23">
        <f t="shared" ref="BJ1026:BP1026" si="3340">BJ1027+BJ1029</f>
        <v>0</v>
      </c>
      <c r="BK1026" s="23">
        <f t="shared" si="3340"/>
        <v>0</v>
      </c>
      <c r="BL1026" s="23">
        <f t="shared" si="3340"/>
        <v>0</v>
      </c>
      <c r="BM1026" s="23">
        <f t="shared" si="3340"/>
        <v>0</v>
      </c>
      <c r="BN1026" s="23">
        <f t="shared" si="3340"/>
        <v>0</v>
      </c>
      <c r="BO1026" s="23">
        <f t="shared" si="3340"/>
        <v>0</v>
      </c>
      <c r="BP1026" s="23">
        <f t="shared" si="3340"/>
        <v>0</v>
      </c>
      <c r="BQ1026" s="23">
        <f t="shared" ref="BQ1026" si="3341">BQ1027+BQ1029</f>
        <v>0</v>
      </c>
      <c r="BR1026" s="23">
        <f t="shared" si="3231"/>
        <v>2685</v>
      </c>
      <c r="BS1026" s="23">
        <f t="shared" si="3232"/>
        <v>2725.7</v>
      </c>
      <c r="BT1026" s="23">
        <f t="shared" si="3233"/>
        <v>2725.7</v>
      </c>
      <c r="BU1026" s="23">
        <f t="shared" ref="BU1026" si="3342">BU1027+BU1029</f>
        <v>0</v>
      </c>
      <c r="BV1026" s="23">
        <f t="shared" si="3264"/>
        <v>2685</v>
      </c>
      <c r="BW1026" s="23">
        <f t="shared" si="3327"/>
        <v>0</v>
      </c>
    </row>
    <row r="1027" spans="1:77" ht="78" x14ac:dyDescent="0.3">
      <c r="A1027" s="12" t="s">
        <v>365</v>
      </c>
      <c r="B1027" s="12" t="s">
        <v>14</v>
      </c>
      <c r="C1027" s="12" t="s">
        <v>83</v>
      </c>
      <c r="D1027" s="12" t="s">
        <v>314</v>
      </c>
      <c r="E1027" s="12" t="s">
        <v>25</v>
      </c>
      <c r="F1027" s="14" t="s">
        <v>382</v>
      </c>
      <c r="G1027" s="20">
        <f>G1028</f>
        <v>2313.9</v>
      </c>
      <c r="H1027" s="20">
        <f t="shared" ref="H1027:BW1027" si="3343">H1028</f>
        <v>2351.5</v>
      </c>
      <c r="I1027" s="20">
        <f t="shared" ref="I1027" si="3344">I1028</f>
        <v>2351.5</v>
      </c>
      <c r="J1027" s="20">
        <f t="shared" si="3343"/>
        <v>0</v>
      </c>
      <c r="K1027" s="20">
        <f t="shared" si="3343"/>
        <v>0</v>
      </c>
      <c r="L1027" s="20">
        <f t="shared" si="3343"/>
        <v>0</v>
      </c>
      <c r="M1027" s="20">
        <f t="shared" ref="M1027:M1096" si="3345">G1027+J1027</f>
        <v>2313.9</v>
      </c>
      <c r="N1027" s="20">
        <f t="shared" ref="N1027:N1096" si="3346">H1027+K1027</f>
        <v>2351.5</v>
      </c>
      <c r="O1027" s="20">
        <f t="shared" ref="O1027:O1096" si="3347">I1027+L1027</f>
        <v>2351.5</v>
      </c>
      <c r="P1027" s="23">
        <f t="shared" si="3343"/>
        <v>0</v>
      </c>
      <c r="Q1027" s="23">
        <f t="shared" si="3343"/>
        <v>0</v>
      </c>
      <c r="R1027" s="23">
        <f t="shared" si="3343"/>
        <v>7.3</v>
      </c>
      <c r="S1027" s="23">
        <f t="shared" si="3343"/>
        <v>0</v>
      </c>
      <c r="T1027" s="23">
        <f t="shared" si="3343"/>
        <v>0</v>
      </c>
      <c r="U1027" s="23">
        <f t="shared" si="3343"/>
        <v>7.2</v>
      </c>
      <c r="V1027" s="23">
        <f t="shared" si="3343"/>
        <v>0</v>
      </c>
      <c r="W1027" s="23">
        <f t="shared" si="3343"/>
        <v>0</v>
      </c>
      <c r="X1027" s="23">
        <f t="shared" si="3343"/>
        <v>7.2</v>
      </c>
      <c r="Y1027" s="23">
        <f t="shared" si="3343"/>
        <v>0</v>
      </c>
      <c r="Z1027" s="23">
        <f t="shared" si="3215"/>
        <v>2321.2000000000003</v>
      </c>
      <c r="AA1027" s="23">
        <f t="shared" si="3216"/>
        <v>2358.6999999999998</v>
      </c>
      <c r="AB1027" s="23">
        <f t="shared" si="3217"/>
        <v>2358.6999999999998</v>
      </c>
      <c r="AC1027" s="23">
        <f t="shared" si="3343"/>
        <v>0</v>
      </c>
      <c r="AD1027" s="23">
        <f t="shared" si="3343"/>
        <v>0</v>
      </c>
      <c r="AE1027" s="23">
        <f t="shared" si="3343"/>
        <v>0</v>
      </c>
      <c r="AF1027" s="23">
        <f t="shared" si="3343"/>
        <v>0</v>
      </c>
      <c r="AG1027" s="23">
        <f t="shared" si="3343"/>
        <v>0</v>
      </c>
      <c r="AH1027" s="23">
        <f t="shared" si="3343"/>
        <v>0</v>
      </c>
      <c r="AI1027" s="23">
        <f t="shared" si="3343"/>
        <v>0</v>
      </c>
      <c r="AJ1027" s="23">
        <f t="shared" si="3343"/>
        <v>0</v>
      </c>
      <c r="AK1027" s="23">
        <f t="shared" si="3343"/>
        <v>0</v>
      </c>
      <c r="AL1027" s="23">
        <f t="shared" si="3343"/>
        <v>0</v>
      </c>
      <c r="AM1027" s="23">
        <f t="shared" si="3343"/>
        <v>0</v>
      </c>
      <c r="AN1027" s="23">
        <f t="shared" si="3343"/>
        <v>0</v>
      </c>
      <c r="AO1027" s="23">
        <f t="shared" si="3274"/>
        <v>2321.2000000000003</v>
      </c>
      <c r="AP1027" s="23">
        <f t="shared" si="3275"/>
        <v>2358.6999999999998</v>
      </c>
      <c r="AQ1027" s="23">
        <f t="shared" si="3276"/>
        <v>2358.6999999999998</v>
      </c>
      <c r="AR1027" s="23">
        <f t="shared" si="3343"/>
        <v>0</v>
      </c>
      <c r="AS1027" s="23">
        <f t="shared" si="3277"/>
        <v>2321.2000000000003</v>
      </c>
      <c r="AT1027" s="23">
        <f t="shared" si="3343"/>
        <v>0</v>
      </c>
      <c r="AU1027" s="23">
        <f t="shared" si="3343"/>
        <v>0</v>
      </c>
      <c r="AV1027" s="23">
        <f t="shared" si="3343"/>
        <v>0</v>
      </c>
      <c r="AW1027" s="23">
        <f t="shared" si="3343"/>
        <v>0</v>
      </c>
      <c r="AX1027" s="23">
        <f t="shared" si="3343"/>
        <v>0</v>
      </c>
      <c r="AY1027" s="23">
        <f t="shared" si="3254"/>
        <v>2321.2000000000003</v>
      </c>
      <c r="AZ1027" s="23">
        <f t="shared" si="3343"/>
        <v>0</v>
      </c>
      <c r="BA1027" s="23">
        <f t="shared" si="3255"/>
        <v>2321.2000000000003</v>
      </c>
      <c r="BB1027" s="23">
        <f t="shared" si="3343"/>
        <v>0</v>
      </c>
      <c r="BC1027" s="23">
        <f t="shared" si="3343"/>
        <v>0</v>
      </c>
      <c r="BD1027" s="23">
        <f t="shared" si="3343"/>
        <v>0</v>
      </c>
      <c r="BE1027" s="23">
        <f t="shared" si="3343"/>
        <v>0</v>
      </c>
      <c r="BF1027" s="23">
        <f t="shared" si="3343"/>
        <v>0</v>
      </c>
      <c r="BG1027" s="23">
        <f t="shared" si="3343"/>
        <v>0</v>
      </c>
      <c r="BH1027" s="23">
        <f t="shared" si="3343"/>
        <v>0</v>
      </c>
      <c r="BI1027" s="23">
        <f t="shared" si="3343"/>
        <v>0</v>
      </c>
      <c r="BJ1027" s="23">
        <f t="shared" si="3343"/>
        <v>0</v>
      </c>
      <c r="BK1027" s="23">
        <f t="shared" si="3343"/>
        <v>0</v>
      </c>
      <c r="BL1027" s="23">
        <f t="shared" si="3343"/>
        <v>0</v>
      </c>
      <c r="BM1027" s="23">
        <f t="shared" si="3343"/>
        <v>0</v>
      </c>
      <c r="BN1027" s="23">
        <f t="shared" si="3343"/>
        <v>0</v>
      </c>
      <c r="BO1027" s="23">
        <f t="shared" si="3343"/>
        <v>0</v>
      </c>
      <c r="BP1027" s="23">
        <f t="shared" si="3343"/>
        <v>0</v>
      </c>
      <c r="BQ1027" s="23">
        <f t="shared" si="3343"/>
        <v>0</v>
      </c>
      <c r="BR1027" s="23">
        <f t="shared" si="3231"/>
        <v>2321.2000000000003</v>
      </c>
      <c r="BS1027" s="23">
        <f t="shared" si="3232"/>
        <v>2358.6999999999998</v>
      </c>
      <c r="BT1027" s="23">
        <f t="shared" si="3233"/>
        <v>2358.6999999999998</v>
      </c>
      <c r="BU1027" s="23">
        <f t="shared" si="3343"/>
        <v>0</v>
      </c>
      <c r="BV1027" s="23">
        <f t="shared" si="3264"/>
        <v>2321.2000000000003</v>
      </c>
      <c r="BW1027" s="23">
        <f t="shared" si="3343"/>
        <v>0</v>
      </c>
      <c r="BY1027" s="3"/>
    </row>
    <row r="1028" spans="1:77" s="3" customFormat="1" ht="31.2" x14ac:dyDescent="0.3">
      <c r="A1028" s="12" t="s">
        <v>365</v>
      </c>
      <c r="B1028" s="12" t="s">
        <v>14</v>
      </c>
      <c r="C1028" s="12" t="s">
        <v>83</v>
      </c>
      <c r="D1028" s="12" t="s">
        <v>314</v>
      </c>
      <c r="E1028" s="12">
        <v>120</v>
      </c>
      <c r="F1028" s="14" t="s">
        <v>371</v>
      </c>
      <c r="G1028" s="20">
        <v>2313.9</v>
      </c>
      <c r="H1028" s="20">
        <v>2351.5</v>
      </c>
      <c r="I1028" s="20">
        <v>2351.5</v>
      </c>
      <c r="J1028" s="20"/>
      <c r="K1028" s="20"/>
      <c r="L1028" s="20"/>
      <c r="M1028" s="20">
        <f t="shared" si="3345"/>
        <v>2313.9</v>
      </c>
      <c r="N1028" s="20">
        <f t="shared" si="3346"/>
        <v>2351.5</v>
      </c>
      <c r="O1028" s="20">
        <f t="shared" si="3347"/>
        <v>2351.5</v>
      </c>
      <c r="P1028" s="23"/>
      <c r="Q1028" s="23"/>
      <c r="R1028" s="23">
        <v>7.3</v>
      </c>
      <c r="S1028" s="23"/>
      <c r="T1028" s="23"/>
      <c r="U1028" s="23">
        <v>7.2</v>
      </c>
      <c r="V1028" s="23"/>
      <c r="W1028" s="23"/>
      <c r="X1028" s="23">
        <v>7.2</v>
      </c>
      <c r="Y1028" s="23"/>
      <c r="Z1028" s="23">
        <f t="shared" si="3215"/>
        <v>2321.2000000000003</v>
      </c>
      <c r="AA1028" s="23">
        <f t="shared" si="3216"/>
        <v>2358.6999999999998</v>
      </c>
      <c r="AB1028" s="23">
        <f t="shared" si="3217"/>
        <v>2358.6999999999998</v>
      </c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>
        <f t="shared" si="3274"/>
        <v>2321.2000000000003</v>
      </c>
      <c r="AP1028" s="23">
        <f t="shared" si="3275"/>
        <v>2358.6999999999998</v>
      </c>
      <c r="AQ1028" s="23">
        <f t="shared" si="3276"/>
        <v>2358.6999999999998</v>
      </c>
      <c r="AR1028" s="23"/>
      <c r="AS1028" s="23">
        <f t="shared" si="3277"/>
        <v>2321.2000000000003</v>
      </c>
      <c r="AT1028" s="23"/>
      <c r="AU1028" s="23"/>
      <c r="AV1028" s="23"/>
      <c r="AW1028" s="23"/>
      <c r="AX1028" s="23"/>
      <c r="AY1028" s="23">
        <f t="shared" si="3254"/>
        <v>2321.2000000000003</v>
      </c>
      <c r="AZ1028" s="23"/>
      <c r="BA1028" s="23">
        <f t="shared" si="3255"/>
        <v>2321.2000000000003</v>
      </c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>
        <f t="shared" si="3231"/>
        <v>2321.2000000000003</v>
      </c>
      <c r="BS1028" s="23">
        <f t="shared" si="3232"/>
        <v>2358.6999999999998</v>
      </c>
      <c r="BT1028" s="23">
        <f t="shared" si="3233"/>
        <v>2358.6999999999998</v>
      </c>
      <c r="BU1028" s="23"/>
      <c r="BV1028" s="23">
        <f t="shared" si="3264"/>
        <v>2321.2000000000003</v>
      </c>
      <c r="BW1028" s="23"/>
      <c r="BY1028" s="2"/>
    </row>
    <row r="1029" spans="1:77" s="3" customFormat="1" ht="31.2" x14ac:dyDescent="0.3">
      <c r="A1029" s="12" t="s">
        <v>365</v>
      </c>
      <c r="B1029" s="12" t="s">
        <v>14</v>
      </c>
      <c r="C1029" s="12" t="s">
        <v>83</v>
      </c>
      <c r="D1029" s="12" t="s">
        <v>314</v>
      </c>
      <c r="E1029" s="12" t="s">
        <v>7</v>
      </c>
      <c r="F1029" s="14" t="s">
        <v>383</v>
      </c>
      <c r="G1029" s="20">
        <f>G1030</f>
        <v>387</v>
      </c>
      <c r="H1029" s="20">
        <f t="shared" ref="H1029:BW1029" si="3348">H1030</f>
        <v>393</v>
      </c>
      <c r="I1029" s="20">
        <f t="shared" ref="I1029" si="3349">I1030</f>
        <v>393</v>
      </c>
      <c r="J1029" s="20">
        <f t="shared" si="3348"/>
        <v>0</v>
      </c>
      <c r="K1029" s="20">
        <f t="shared" si="3348"/>
        <v>0</v>
      </c>
      <c r="L1029" s="20">
        <f t="shared" si="3348"/>
        <v>0</v>
      </c>
      <c r="M1029" s="20">
        <f t="shared" si="3345"/>
        <v>387</v>
      </c>
      <c r="N1029" s="20">
        <f t="shared" si="3346"/>
        <v>393</v>
      </c>
      <c r="O1029" s="20">
        <f t="shared" si="3347"/>
        <v>393</v>
      </c>
      <c r="P1029" s="23">
        <f t="shared" si="3348"/>
        <v>0</v>
      </c>
      <c r="Q1029" s="23">
        <f t="shared" si="3348"/>
        <v>0</v>
      </c>
      <c r="R1029" s="23">
        <f t="shared" si="3348"/>
        <v>-23.2</v>
      </c>
      <c r="S1029" s="23">
        <f t="shared" si="3348"/>
        <v>0</v>
      </c>
      <c r="T1029" s="23">
        <f t="shared" si="3348"/>
        <v>0</v>
      </c>
      <c r="U1029" s="23">
        <f t="shared" si="3348"/>
        <v>-26</v>
      </c>
      <c r="V1029" s="23">
        <f t="shared" si="3348"/>
        <v>0</v>
      </c>
      <c r="W1029" s="23">
        <f t="shared" si="3348"/>
        <v>0</v>
      </c>
      <c r="X1029" s="23">
        <f t="shared" si="3348"/>
        <v>-26</v>
      </c>
      <c r="Y1029" s="23">
        <f t="shared" si="3348"/>
        <v>0</v>
      </c>
      <c r="Z1029" s="23">
        <f t="shared" si="3215"/>
        <v>363.8</v>
      </c>
      <c r="AA1029" s="23">
        <f t="shared" si="3216"/>
        <v>367</v>
      </c>
      <c r="AB1029" s="23">
        <f t="shared" si="3217"/>
        <v>367</v>
      </c>
      <c r="AC1029" s="23">
        <f t="shared" si="3348"/>
        <v>0</v>
      </c>
      <c r="AD1029" s="23">
        <f t="shared" si="3348"/>
        <v>0</v>
      </c>
      <c r="AE1029" s="23">
        <f t="shared" si="3348"/>
        <v>0</v>
      </c>
      <c r="AF1029" s="23">
        <f t="shared" si="3348"/>
        <v>0</v>
      </c>
      <c r="AG1029" s="23">
        <f t="shared" si="3348"/>
        <v>0</v>
      </c>
      <c r="AH1029" s="23">
        <f t="shared" si="3348"/>
        <v>0</v>
      </c>
      <c r="AI1029" s="23">
        <f t="shared" si="3348"/>
        <v>0</v>
      </c>
      <c r="AJ1029" s="23">
        <f t="shared" si="3348"/>
        <v>0</v>
      </c>
      <c r="AK1029" s="23">
        <f t="shared" si="3348"/>
        <v>0</v>
      </c>
      <c r="AL1029" s="23">
        <f t="shared" si="3348"/>
        <v>0</v>
      </c>
      <c r="AM1029" s="23">
        <f t="shared" si="3348"/>
        <v>0</v>
      </c>
      <c r="AN1029" s="23">
        <f t="shared" si="3348"/>
        <v>0</v>
      </c>
      <c r="AO1029" s="23">
        <f t="shared" si="3274"/>
        <v>363.8</v>
      </c>
      <c r="AP1029" s="23">
        <f t="shared" si="3275"/>
        <v>367</v>
      </c>
      <c r="AQ1029" s="23">
        <f t="shared" si="3276"/>
        <v>367</v>
      </c>
      <c r="AR1029" s="23">
        <f t="shared" si="3348"/>
        <v>0</v>
      </c>
      <c r="AS1029" s="23">
        <f t="shared" si="3277"/>
        <v>363.8</v>
      </c>
      <c r="AT1029" s="23">
        <f t="shared" si="3348"/>
        <v>0</v>
      </c>
      <c r="AU1029" s="23">
        <f t="shared" si="3348"/>
        <v>0</v>
      </c>
      <c r="AV1029" s="23">
        <f t="shared" si="3348"/>
        <v>0</v>
      </c>
      <c r="AW1029" s="23">
        <f t="shared" si="3348"/>
        <v>0</v>
      </c>
      <c r="AX1029" s="23">
        <f t="shared" si="3348"/>
        <v>0</v>
      </c>
      <c r="AY1029" s="23">
        <f t="shared" si="3254"/>
        <v>363.8</v>
      </c>
      <c r="AZ1029" s="23">
        <f t="shared" si="3348"/>
        <v>0</v>
      </c>
      <c r="BA1029" s="23">
        <f t="shared" si="3255"/>
        <v>363.8</v>
      </c>
      <c r="BB1029" s="23">
        <f t="shared" si="3348"/>
        <v>0</v>
      </c>
      <c r="BC1029" s="23">
        <f t="shared" si="3348"/>
        <v>0</v>
      </c>
      <c r="BD1029" s="23">
        <f t="shared" si="3348"/>
        <v>0</v>
      </c>
      <c r="BE1029" s="23">
        <f t="shared" si="3348"/>
        <v>0</v>
      </c>
      <c r="BF1029" s="23">
        <f t="shared" si="3348"/>
        <v>0</v>
      </c>
      <c r="BG1029" s="23">
        <f t="shared" si="3348"/>
        <v>0</v>
      </c>
      <c r="BH1029" s="23">
        <f t="shared" si="3348"/>
        <v>0</v>
      </c>
      <c r="BI1029" s="23">
        <f t="shared" si="3348"/>
        <v>0</v>
      </c>
      <c r="BJ1029" s="23">
        <f t="shared" si="3348"/>
        <v>0</v>
      </c>
      <c r="BK1029" s="23">
        <f t="shared" si="3348"/>
        <v>0</v>
      </c>
      <c r="BL1029" s="23">
        <f t="shared" si="3348"/>
        <v>0</v>
      </c>
      <c r="BM1029" s="23">
        <f t="shared" si="3348"/>
        <v>0</v>
      </c>
      <c r="BN1029" s="23">
        <f t="shared" si="3348"/>
        <v>0</v>
      </c>
      <c r="BO1029" s="23">
        <f t="shared" si="3348"/>
        <v>0</v>
      </c>
      <c r="BP1029" s="23">
        <f t="shared" si="3348"/>
        <v>0</v>
      </c>
      <c r="BQ1029" s="23">
        <f t="shared" si="3348"/>
        <v>0</v>
      </c>
      <c r="BR1029" s="23">
        <f t="shared" si="3231"/>
        <v>363.8</v>
      </c>
      <c r="BS1029" s="23">
        <f t="shared" si="3232"/>
        <v>367</v>
      </c>
      <c r="BT1029" s="23">
        <f t="shared" si="3233"/>
        <v>367</v>
      </c>
      <c r="BU1029" s="23">
        <f t="shared" si="3348"/>
        <v>0</v>
      </c>
      <c r="BV1029" s="23">
        <f t="shared" si="3264"/>
        <v>363.8</v>
      </c>
      <c r="BW1029" s="23">
        <f t="shared" si="3348"/>
        <v>0</v>
      </c>
      <c r="BY1029" s="2"/>
    </row>
    <row r="1030" spans="1:77" ht="31.2" x14ac:dyDescent="0.3">
      <c r="A1030" s="12" t="s">
        <v>365</v>
      </c>
      <c r="B1030" s="12" t="s">
        <v>14</v>
      </c>
      <c r="C1030" s="12" t="s">
        <v>83</v>
      </c>
      <c r="D1030" s="12" t="s">
        <v>314</v>
      </c>
      <c r="E1030" s="12">
        <v>240</v>
      </c>
      <c r="F1030" s="14" t="s">
        <v>372</v>
      </c>
      <c r="G1030" s="20">
        <v>387</v>
      </c>
      <c r="H1030" s="20">
        <v>393</v>
      </c>
      <c r="I1030" s="20">
        <v>393</v>
      </c>
      <c r="J1030" s="20"/>
      <c r="K1030" s="20"/>
      <c r="L1030" s="20"/>
      <c r="M1030" s="20">
        <f t="shared" si="3345"/>
        <v>387</v>
      </c>
      <c r="N1030" s="20">
        <f t="shared" si="3346"/>
        <v>393</v>
      </c>
      <c r="O1030" s="20">
        <f t="shared" si="3347"/>
        <v>393</v>
      </c>
      <c r="P1030" s="23"/>
      <c r="Q1030" s="23"/>
      <c r="R1030" s="23">
        <v>-23.2</v>
      </c>
      <c r="S1030" s="23"/>
      <c r="T1030" s="23"/>
      <c r="U1030" s="23">
        <v>-26</v>
      </c>
      <c r="V1030" s="23"/>
      <c r="W1030" s="23"/>
      <c r="X1030" s="23">
        <v>-26</v>
      </c>
      <c r="Y1030" s="23"/>
      <c r="Z1030" s="23">
        <f t="shared" si="3215"/>
        <v>363.8</v>
      </c>
      <c r="AA1030" s="23">
        <f t="shared" si="3216"/>
        <v>367</v>
      </c>
      <c r="AB1030" s="23">
        <f t="shared" si="3217"/>
        <v>367</v>
      </c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>
        <f t="shared" si="3274"/>
        <v>363.8</v>
      </c>
      <c r="AP1030" s="23">
        <f t="shared" si="3275"/>
        <v>367</v>
      </c>
      <c r="AQ1030" s="23">
        <f t="shared" si="3276"/>
        <v>367</v>
      </c>
      <c r="AR1030" s="23"/>
      <c r="AS1030" s="23">
        <f t="shared" si="3277"/>
        <v>363.8</v>
      </c>
      <c r="AT1030" s="23"/>
      <c r="AU1030" s="23"/>
      <c r="AV1030" s="23"/>
      <c r="AW1030" s="23"/>
      <c r="AX1030" s="23"/>
      <c r="AY1030" s="23">
        <f t="shared" si="3254"/>
        <v>363.8</v>
      </c>
      <c r="AZ1030" s="23"/>
      <c r="BA1030" s="23">
        <f t="shared" si="3255"/>
        <v>363.8</v>
      </c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>
        <f t="shared" si="3231"/>
        <v>363.8</v>
      </c>
      <c r="BS1030" s="23">
        <f t="shared" si="3232"/>
        <v>367</v>
      </c>
      <c r="BT1030" s="23">
        <f t="shared" si="3233"/>
        <v>367</v>
      </c>
      <c r="BU1030" s="23"/>
      <c r="BV1030" s="23">
        <f t="shared" si="3264"/>
        <v>363.8</v>
      </c>
      <c r="BW1030" s="23"/>
    </row>
    <row r="1031" spans="1:77" ht="31.2" x14ac:dyDescent="0.3">
      <c r="A1031" s="12" t="s">
        <v>365</v>
      </c>
      <c r="B1031" s="12" t="s">
        <v>14</v>
      </c>
      <c r="C1031" s="12" t="s">
        <v>83</v>
      </c>
      <c r="D1031" s="12" t="s">
        <v>37</v>
      </c>
      <c r="E1031" s="12"/>
      <c r="F1031" s="14" t="s">
        <v>50</v>
      </c>
      <c r="G1031" s="20">
        <f>G1032</f>
        <v>35947</v>
      </c>
      <c r="H1031" s="20">
        <f t="shared" ref="H1031:BW1031" si="3350">H1032</f>
        <v>34422.1</v>
      </c>
      <c r="I1031" s="20">
        <f t="shared" ref="I1031" si="3351">I1032</f>
        <v>34417.1</v>
      </c>
      <c r="J1031" s="20">
        <f t="shared" si="3350"/>
        <v>0</v>
      </c>
      <c r="K1031" s="20">
        <f t="shared" si="3350"/>
        <v>0</v>
      </c>
      <c r="L1031" s="20">
        <f t="shared" si="3350"/>
        <v>0</v>
      </c>
      <c r="M1031" s="20">
        <f t="shared" si="3345"/>
        <v>35947</v>
      </c>
      <c r="N1031" s="20">
        <f t="shared" si="3346"/>
        <v>34422.1</v>
      </c>
      <c r="O1031" s="20">
        <f t="shared" si="3347"/>
        <v>34417.1</v>
      </c>
      <c r="P1031" s="23">
        <f t="shared" si="3350"/>
        <v>0</v>
      </c>
      <c r="Q1031" s="23">
        <f t="shared" si="3350"/>
        <v>0</v>
      </c>
      <c r="R1031" s="23">
        <f t="shared" si="3350"/>
        <v>0</v>
      </c>
      <c r="S1031" s="23">
        <f t="shared" si="3350"/>
        <v>0</v>
      </c>
      <c r="T1031" s="23">
        <f t="shared" si="3350"/>
        <v>0</v>
      </c>
      <c r="U1031" s="23">
        <f t="shared" si="3350"/>
        <v>0</v>
      </c>
      <c r="V1031" s="23">
        <f t="shared" si="3350"/>
        <v>0</v>
      </c>
      <c r="W1031" s="23">
        <f t="shared" si="3350"/>
        <v>0</v>
      </c>
      <c r="X1031" s="23">
        <f t="shared" si="3350"/>
        <v>0</v>
      </c>
      <c r="Y1031" s="23">
        <f t="shared" si="3350"/>
        <v>0</v>
      </c>
      <c r="Z1031" s="23">
        <f t="shared" si="3215"/>
        <v>35947</v>
      </c>
      <c r="AA1031" s="23">
        <f t="shared" si="3216"/>
        <v>34422.1</v>
      </c>
      <c r="AB1031" s="23">
        <f t="shared" si="3217"/>
        <v>34417.1</v>
      </c>
      <c r="AC1031" s="23">
        <f t="shared" si="3350"/>
        <v>0</v>
      </c>
      <c r="AD1031" s="23">
        <f t="shared" si="3350"/>
        <v>0</v>
      </c>
      <c r="AE1031" s="23">
        <f t="shared" si="3350"/>
        <v>0</v>
      </c>
      <c r="AF1031" s="23">
        <f t="shared" si="3350"/>
        <v>0</v>
      </c>
      <c r="AG1031" s="23">
        <f t="shared" si="3350"/>
        <v>0</v>
      </c>
      <c r="AH1031" s="23">
        <f t="shared" si="3350"/>
        <v>0</v>
      </c>
      <c r="AI1031" s="23">
        <f t="shared" si="3350"/>
        <v>0</v>
      </c>
      <c r="AJ1031" s="23">
        <f t="shared" si="3350"/>
        <v>754.41899999999998</v>
      </c>
      <c r="AK1031" s="23">
        <f t="shared" si="3350"/>
        <v>0</v>
      </c>
      <c r="AL1031" s="23">
        <f t="shared" si="3350"/>
        <v>0</v>
      </c>
      <c r="AM1031" s="23">
        <f t="shared" si="3350"/>
        <v>0</v>
      </c>
      <c r="AN1031" s="23">
        <f t="shared" si="3350"/>
        <v>0</v>
      </c>
      <c r="AO1031" s="23">
        <f t="shared" si="3274"/>
        <v>36701.419000000002</v>
      </c>
      <c r="AP1031" s="23">
        <f t="shared" si="3275"/>
        <v>34422.1</v>
      </c>
      <c r="AQ1031" s="23">
        <f t="shared" si="3276"/>
        <v>34417.1</v>
      </c>
      <c r="AR1031" s="23">
        <f t="shared" si="3350"/>
        <v>0</v>
      </c>
      <c r="AS1031" s="23">
        <f t="shared" si="3277"/>
        <v>36701.419000000002</v>
      </c>
      <c r="AT1031" s="23">
        <f t="shared" si="3350"/>
        <v>0</v>
      </c>
      <c r="AU1031" s="23">
        <f t="shared" si="3350"/>
        <v>0</v>
      </c>
      <c r="AV1031" s="23">
        <f t="shared" si="3350"/>
        <v>0</v>
      </c>
      <c r="AW1031" s="23">
        <f t="shared" si="3350"/>
        <v>0</v>
      </c>
      <c r="AX1031" s="23">
        <f t="shared" si="3350"/>
        <v>0</v>
      </c>
      <c r="AY1031" s="23">
        <f t="shared" si="3254"/>
        <v>36701.419000000002</v>
      </c>
      <c r="AZ1031" s="23">
        <f t="shared" si="3350"/>
        <v>0</v>
      </c>
      <c r="BA1031" s="23">
        <f t="shared" si="3255"/>
        <v>36701.419000000002</v>
      </c>
      <c r="BB1031" s="23">
        <f t="shared" si="3350"/>
        <v>0</v>
      </c>
      <c r="BC1031" s="23">
        <f t="shared" si="3350"/>
        <v>0</v>
      </c>
      <c r="BD1031" s="23">
        <f t="shared" si="3350"/>
        <v>0</v>
      </c>
      <c r="BE1031" s="23">
        <f t="shared" si="3350"/>
        <v>0</v>
      </c>
      <c r="BF1031" s="23">
        <f t="shared" si="3350"/>
        <v>0</v>
      </c>
      <c r="BG1031" s="23">
        <f t="shared" si="3350"/>
        <v>0</v>
      </c>
      <c r="BH1031" s="23">
        <f t="shared" si="3350"/>
        <v>0</v>
      </c>
      <c r="BI1031" s="23">
        <f t="shared" si="3350"/>
        <v>0</v>
      </c>
      <c r="BJ1031" s="23">
        <f t="shared" si="3350"/>
        <v>0</v>
      </c>
      <c r="BK1031" s="23">
        <f t="shared" si="3350"/>
        <v>0</v>
      </c>
      <c r="BL1031" s="23">
        <f t="shared" si="3350"/>
        <v>0</v>
      </c>
      <c r="BM1031" s="23">
        <f t="shared" si="3350"/>
        <v>0</v>
      </c>
      <c r="BN1031" s="23">
        <f t="shared" si="3350"/>
        <v>0</v>
      </c>
      <c r="BO1031" s="23">
        <f t="shared" si="3350"/>
        <v>0</v>
      </c>
      <c r="BP1031" s="23">
        <f t="shared" si="3350"/>
        <v>0</v>
      </c>
      <c r="BQ1031" s="23">
        <f t="shared" si="3350"/>
        <v>0</v>
      </c>
      <c r="BR1031" s="23">
        <f t="shared" si="3231"/>
        <v>36701.419000000002</v>
      </c>
      <c r="BS1031" s="23">
        <f t="shared" si="3232"/>
        <v>34422.1</v>
      </c>
      <c r="BT1031" s="23">
        <f t="shared" si="3233"/>
        <v>34417.1</v>
      </c>
      <c r="BU1031" s="23">
        <f t="shared" si="3350"/>
        <v>0</v>
      </c>
      <c r="BV1031" s="23">
        <f t="shared" si="3264"/>
        <v>36701.419000000002</v>
      </c>
      <c r="BW1031" s="23">
        <f t="shared" si="3350"/>
        <v>0</v>
      </c>
      <c r="BX1031" s="5"/>
    </row>
    <row r="1032" spans="1:77" x14ac:dyDescent="0.3">
      <c r="A1032" s="12" t="s">
        <v>365</v>
      </c>
      <c r="B1032" s="12" t="s">
        <v>14</v>
      </c>
      <c r="C1032" s="12" t="s">
        <v>83</v>
      </c>
      <c r="D1032" s="12" t="s">
        <v>344</v>
      </c>
      <c r="E1032" s="12"/>
      <c r="F1032" s="14" t="s">
        <v>429</v>
      </c>
      <c r="G1032" s="20">
        <f>G1033+G1036</f>
        <v>35947</v>
      </c>
      <c r="H1032" s="20">
        <f t="shared" ref="H1032:BW1032" si="3352">H1033+H1036</f>
        <v>34422.1</v>
      </c>
      <c r="I1032" s="20">
        <f t="shared" ref="I1032:L1032" si="3353">I1033+I1036</f>
        <v>34417.1</v>
      </c>
      <c r="J1032" s="20">
        <f t="shared" si="3353"/>
        <v>0</v>
      </c>
      <c r="K1032" s="20">
        <f t="shared" si="3353"/>
        <v>0</v>
      </c>
      <c r="L1032" s="20">
        <f t="shared" si="3353"/>
        <v>0</v>
      </c>
      <c r="M1032" s="20">
        <f t="shared" si="3345"/>
        <v>35947</v>
      </c>
      <c r="N1032" s="20">
        <f t="shared" si="3346"/>
        <v>34422.1</v>
      </c>
      <c r="O1032" s="20">
        <f t="shared" si="3347"/>
        <v>34417.1</v>
      </c>
      <c r="P1032" s="23">
        <f t="shared" ref="P1032:Q1032" si="3354">P1033+P1036</f>
        <v>0</v>
      </c>
      <c r="Q1032" s="23">
        <f t="shared" si="3354"/>
        <v>0</v>
      </c>
      <c r="R1032" s="23">
        <f t="shared" ref="R1032:T1032" si="3355">R1033+R1036</f>
        <v>0</v>
      </c>
      <c r="S1032" s="23">
        <f t="shared" si="3355"/>
        <v>0</v>
      </c>
      <c r="T1032" s="23">
        <f t="shared" si="3355"/>
        <v>0</v>
      </c>
      <c r="U1032" s="23">
        <f t="shared" ref="U1032:W1032" si="3356">U1033+U1036</f>
        <v>0</v>
      </c>
      <c r="V1032" s="23">
        <f t="shared" si="3356"/>
        <v>0</v>
      </c>
      <c r="W1032" s="23">
        <f t="shared" si="3356"/>
        <v>0</v>
      </c>
      <c r="X1032" s="23">
        <f t="shared" ref="X1032:Y1032" si="3357">X1033+X1036</f>
        <v>0</v>
      </c>
      <c r="Y1032" s="23">
        <f t="shared" si="3357"/>
        <v>0</v>
      </c>
      <c r="Z1032" s="23">
        <f t="shared" si="3215"/>
        <v>35947</v>
      </c>
      <c r="AA1032" s="23">
        <f t="shared" si="3216"/>
        <v>34422.1</v>
      </c>
      <c r="AB1032" s="23">
        <f t="shared" si="3217"/>
        <v>34417.1</v>
      </c>
      <c r="AC1032" s="23">
        <f t="shared" ref="AC1032:AN1032" si="3358">AC1033+AC1036</f>
        <v>0</v>
      </c>
      <c r="AD1032" s="23">
        <f t="shared" si="3358"/>
        <v>0</v>
      </c>
      <c r="AE1032" s="23">
        <f t="shared" ref="AE1032" si="3359">AE1033+AE1036</f>
        <v>0</v>
      </c>
      <c r="AF1032" s="23">
        <f t="shared" si="3358"/>
        <v>0</v>
      </c>
      <c r="AG1032" s="23">
        <f t="shared" si="3358"/>
        <v>0</v>
      </c>
      <c r="AH1032" s="23">
        <f t="shared" si="3358"/>
        <v>0</v>
      </c>
      <c r="AI1032" s="23">
        <f t="shared" ref="AI1032" si="3360">AI1033+AI1036</f>
        <v>0</v>
      </c>
      <c r="AJ1032" s="23">
        <f t="shared" si="3358"/>
        <v>754.41899999999998</v>
      </c>
      <c r="AK1032" s="23">
        <f t="shared" si="3358"/>
        <v>0</v>
      </c>
      <c r="AL1032" s="23">
        <f t="shared" si="3358"/>
        <v>0</v>
      </c>
      <c r="AM1032" s="23">
        <f t="shared" si="3358"/>
        <v>0</v>
      </c>
      <c r="AN1032" s="23">
        <f t="shared" si="3358"/>
        <v>0</v>
      </c>
      <c r="AO1032" s="23">
        <f t="shared" si="3274"/>
        <v>36701.419000000002</v>
      </c>
      <c r="AP1032" s="23">
        <f t="shared" si="3275"/>
        <v>34422.1</v>
      </c>
      <c r="AQ1032" s="23">
        <f t="shared" si="3276"/>
        <v>34417.1</v>
      </c>
      <c r="AR1032" s="23">
        <f t="shared" ref="AR1032" si="3361">AR1033+AR1036</f>
        <v>0</v>
      </c>
      <c r="AS1032" s="23">
        <f t="shared" si="3277"/>
        <v>36701.419000000002</v>
      </c>
      <c r="AT1032" s="23">
        <f t="shared" ref="AT1032:AX1032" si="3362">AT1033+AT1036</f>
        <v>0</v>
      </c>
      <c r="AU1032" s="23">
        <f t="shared" si="3362"/>
        <v>0</v>
      </c>
      <c r="AV1032" s="23">
        <f t="shared" si="3362"/>
        <v>0</v>
      </c>
      <c r="AW1032" s="23">
        <f t="shared" si="3362"/>
        <v>0</v>
      </c>
      <c r="AX1032" s="23">
        <f t="shared" si="3362"/>
        <v>0</v>
      </c>
      <c r="AY1032" s="23">
        <f t="shared" si="3254"/>
        <v>36701.419000000002</v>
      </c>
      <c r="AZ1032" s="23">
        <f t="shared" ref="AZ1032" si="3363">AZ1033+AZ1036</f>
        <v>0</v>
      </c>
      <c r="BA1032" s="23">
        <f t="shared" si="3255"/>
        <v>36701.419000000002</v>
      </c>
      <c r="BB1032" s="23">
        <f t="shared" ref="BB1032:BI1032" si="3364">BB1033+BB1036</f>
        <v>0</v>
      </c>
      <c r="BC1032" s="23">
        <f t="shared" si="3364"/>
        <v>0</v>
      </c>
      <c r="BD1032" s="23">
        <f t="shared" si="3364"/>
        <v>0</v>
      </c>
      <c r="BE1032" s="23">
        <f t="shared" si="3364"/>
        <v>0</v>
      </c>
      <c r="BF1032" s="23">
        <f t="shared" si="3364"/>
        <v>0</v>
      </c>
      <c r="BG1032" s="23">
        <f t="shared" si="3364"/>
        <v>0</v>
      </c>
      <c r="BH1032" s="23">
        <f t="shared" si="3364"/>
        <v>0</v>
      </c>
      <c r="BI1032" s="23">
        <f t="shared" si="3364"/>
        <v>0</v>
      </c>
      <c r="BJ1032" s="23">
        <f t="shared" ref="BJ1032:BP1032" si="3365">BJ1033+BJ1036</f>
        <v>0</v>
      </c>
      <c r="BK1032" s="23">
        <f t="shared" si="3365"/>
        <v>0</v>
      </c>
      <c r="BL1032" s="23">
        <f t="shared" si="3365"/>
        <v>0</v>
      </c>
      <c r="BM1032" s="23">
        <f t="shared" si="3365"/>
        <v>0</v>
      </c>
      <c r="BN1032" s="23">
        <f t="shared" si="3365"/>
        <v>0</v>
      </c>
      <c r="BO1032" s="23">
        <f t="shared" si="3365"/>
        <v>0</v>
      </c>
      <c r="BP1032" s="23">
        <f t="shared" si="3365"/>
        <v>0</v>
      </c>
      <c r="BQ1032" s="23">
        <f t="shared" ref="BQ1032" si="3366">BQ1033+BQ1036</f>
        <v>0</v>
      </c>
      <c r="BR1032" s="23">
        <f t="shared" si="3231"/>
        <v>36701.419000000002</v>
      </c>
      <c r="BS1032" s="23">
        <f t="shared" si="3232"/>
        <v>34422.1</v>
      </c>
      <c r="BT1032" s="23">
        <f t="shared" si="3233"/>
        <v>34417.1</v>
      </c>
      <c r="BU1032" s="23">
        <f t="shared" ref="BU1032" si="3367">BU1033+BU1036</f>
        <v>0</v>
      </c>
      <c r="BV1032" s="23">
        <f t="shared" si="3264"/>
        <v>36701.419000000002</v>
      </c>
      <c r="BW1032" s="23">
        <f t="shared" si="3352"/>
        <v>0</v>
      </c>
      <c r="BX1032" s="5"/>
    </row>
    <row r="1033" spans="1:77" ht="46.8" x14ac:dyDescent="0.3">
      <c r="A1033" s="12" t="s">
        <v>365</v>
      </c>
      <c r="B1033" s="12" t="s">
        <v>14</v>
      </c>
      <c r="C1033" s="12" t="s">
        <v>83</v>
      </c>
      <c r="D1033" s="12" t="s">
        <v>316</v>
      </c>
      <c r="E1033" s="12"/>
      <c r="F1033" s="14" t="s">
        <v>812</v>
      </c>
      <c r="G1033" s="20">
        <f>G1034</f>
        <v>27757.4</v>
      </c>
      <c r="H1033" s="20">
        <f>H1034</f>
        <v>27757.4</v>
      </c>
      <c r="I1033" s="20">
        <f>I1034</f>
        <v>27757.4</v>
      </c>
      <c r="J1033" s="20">
        <f t="shared" ref="J1033:L1033" si="3368">J1034</f>
        <v>0</v>
      </c>
      <c r="K1033" s="20">
        <f t="shared" si="3368"/>
        <v>0</v>
      </c>
      <c r="L1033" s="20">
        <f t="shared" si="3368"/>
        <v>0</v>
      </c>
      <c r="M1033" s="20">
        <f t="shared" si="3345"/>
        <v>27757.4</v>
      </c>
      <c r="N1033" s="20">
        <f t="shared" si="3346"/>
        <v>27757.4</v>
      </c>
      <c r="O1033" s="20">
        <f t="shared" si="3347"/>
        <v>27757.4</v>
      </c>
      <c r="P1033" s="23">
        <f t="shared" ref="P1033:BW1033" si="3369">P1034</f>
        <v>0</v>
      </c>
      <c r="Q1033" s="23">
        <f t="shared" si="3369"/>
        <v>0</v>
      </c>
      <c r="R1033" s="23">
        <f t="shared" si="3369"/>
        <v>0</v>
      </c>
      <c r="S1033" s="23">
        <f t="shared" si="3369"/>
        <v>0</v>
      </c>
      <c r="T1033" s="23">
        <f t="shared" si="3369"/>
        <v>0</v>
      </c>
      <c r="U1033" s="23">
        <f t="shared" si="3369"/>
        <v>0</v>
      </c>
      <c r="V1033" s="23">
        <f t="shared" si="3369"/>
        <v>0</v>
      </c>
      <c r="W1033" s="23">
        <f t="shared" si="3369"/>
        <v>0</v>
      </c>
      <c r="X1033" s="23">
        <f t="shared" si="3369"/>
        <v>0</v>
      </c>
      <c r="Y1033" s="23">
        <f t="shared" si="3369"/>
        <v>0</v>
      </c>
      <c r="Z1033" s="23">
        <f t="shared" si="3215"/>
        <v>27757.4</v>
      </c>
      <c r="AA1033" s="23">
        <f t="shared" si="3216"/>
        <v>27757.4</v>
      </c>
      <c r="AB1033" s="23">
        <f t="shared" si="3217"/>
        <v>27757.4</v>
      </c>
      <c r="AC1033" s="23">
        <f t="shared" si="3369"/>
        <v>0</v>
      </c>
      <c r="AD1033" s="23">
        <f t="shared" si="3369"/>
        <v>0</v>
      </c>
      <c r="AE1033" s="23">
        <f t="shared" si="3369"/>
        <v>0</v>
      </c>
      <c r="AF1033" s="23">
        <f t="shared" si="3369"/>
        <v>0</v>
      </c>
      <c r="AG1033" s="23">
        <f t="shared" si="3369"/>
        <v>0</v>
      </c>
      <c r="AH1033" s="23">
        <f t="shared" si="3369"/>
        <v>0</v>
      </c>
      <c r="AI1033" s="23">
        <f t="shared" si="3369"/>
        <v>0</v>
      </c>
      <c r="AJ1033" s="23">
        <f t="shared" si="3369"/>
        <v>0</v>
      </c>
      <c r="AK1033" s="23">
        <f t="shared" si="3369"/>
        <v>0</v>
      </c>
      <c r="AL1033" s="23">
        <f t="shared" si="3369"/>
        <v>0</v>
      </c>
      <c r="AM1033" s="23">
        <f t="shared" si="3369"/>
        <v>0</v>
      </c>
      <c r="AN1033" s="23">
        <f t="shared" si="3369"/>
        <v>0</v>
      </c>
      <c r="AO1033" s="23">
        <f t="shared" si="3274"/>
        <v>27757.4</v>
      </c>
      <c r="AP1033" s="23">
        <f t="shared" si="3275"/>
        <v>27757.4</v>
      </c>
      <c r="AQ1033" s="23">
        <f t="shared" si="3276"/>
        <v>27757.4</v>
      </c>
      <c r="AR1033" s="23">
        <f t="shared" si="3369"/>
        <v>0</v>
      </c>
      <c r="AS1033" s="23">
        <f t="shared" si="3277"/>
        <v>27757.4</v>
      </c>
      <c r="AT1033" s="23">
        <f t="shared" si="3369"/>
        <v>0</v>
      </c>
      <c r="AU1033" s="23">
        <f t="shared" si="3369"/>
        <v>0</v>
      </c>
      <c r="AV1033" s="23">
        <f t="shared" si="3369"/>
        <v>0</v>
      </c>
      <c r="AW1033" s="23">
        <f t="shared" si="3369"/>
        <v>0</v>
      </c>
      <c r="AX1033" s="23">
        <f t="shared" si="3369"/>
        <v>0</v>
      </c>
      <c r="AY1033" s="23">
        <f t="shared" si="3254"/>
        <v>27757.4</v>
      </c>
      <c r="AZ1033" s="23">
        <f t="shared" si="3369"/>
        <v>0</v>
      </c>
      <c r="BA1033" s="23">
        <f t="shared" si="3255"/>
        <v>27757.4</v>
      </c>
      <c r="BB1033" s="23">
        <f t="shared" si="3369"/>
        <v>0</v>
      </c>
      <c r="BC1033" s="23">
        <f t="shared" si="3369"/>
        <v>0</v>
      </c>
      <c r="BD1033" s="23">
        <f t="shared" si="3369"/>
        <v>0</v>
      </c>
      <c r="BE1033" s="23">
        <f t="shared" si="3369"/>
        <v>0</v>
      </c>
      <c r="BF1033" s="23">
        <f t="shared" si="3369"/>
        <v>0</v>
      </c>
      <c r="BG1033" s="23">
        <f t="shared" si="3369"/>
        <v>0</v>
      </c>
      <c r="BH1033" s="23">
        <f t="shared" si="3369"/>
        <v>0</v>
      </c>
      <c r="BI1033" s="23">
        <f t="shared" si="3369"/>
        <v>0</v>
      </c>
      <c r="BJ1033" s="23">
        <f t="shared" si="3369"/>
        <v>0</v>
      </c>
      <c r="BK1033" s="23">
        <f t="shared" si="3369"/>
        <v>0</v>
      </c>
      <c r="BL1033" s="23">
        <f t="shared" si="3369"/>
        <v>0</v>
      </c>
      <c r="BM1033" s="23">
        <f t="shared" si="3369"/>
        <v>0</v>
      </c>
      <c r="BN1033" s="23">
        <f t="shared" si="3369"/>
        <v>0</v>
      </c>
      <c r="BO1033" s="23">
        <f t="shared" si="3369"/>
        <v>0</v>
      </c>
      <c r="BP1033" s="23">
        <f t="shared" si="3369"/>
        <v>0</v>
      </c>
      <c r="BQ1033" s="23">
        <f t="shared" si="3369"/>
        <v>0</v>
      </c>
      <c r="BR1033" s="23">
        <f t="shared" si="3231"/>
        <v>27757.4</v>
      </c>
      <c r="BS1033" s="23">
        <f t="shared" si="3232"/>
        <v>27757.4</v>
      </c>
      <c r="BT1033" s="23">
        <f t="shared" si="3233"/>
        <v>27757.4</v>
      </c>
      <c r="BU1033" s="23">
        <f t="shared" si="3369"/>
        <v>0</v>
      </c>
      <c r="BV1033" s="23">
        <f t="shared" si="3264"/>
        <v>27757.4</v>
      </c>
      <c r="BW1033" s="23">
        <f t="shared" si="3369"/>
        <v>0</v>
      </c>
    </row>
    <row r="1034" spans="1:77" ht="78" x14ac:dyDescent="0.3">
      <c r="A1034" s="12" t="s">
        <v>365</v>
      </c>
      <c r="B1034" s="12" t="s">
        <v>14</v>
      </c>
      <c r="C1034" s="12" t="s">
        <v>83</v>
      </c>
      <c r="D1034" s="12" t="s">
        <v>316</v>
      </c>
      <c r="E1034" s="12" t="s">
        <v>25</v>
      </c>
      <c r="F1034" s="14" t="s">
        <v>382</v>
      </c>
      <c r="G1034" s="20">
        <f>G1035</f>
        <v>27757.4</v>
      </c>
      <c r="H1034" s="20">
        <f t="shared" ref="H1034:BW1034" si="3370">H1035</f>
        <v>27757.4</v>
      </c>
      <c r="I1034" s="20">
        <f t="shared" ref="I1034" si="3371">I1035</f>
        <v>27757.4</v>
      </c>
      <c r="J1034" s="20">
        <f t="shared" si="3370"/>
        <v>0</v>
      </c>
      <c r="K1034" s="20">
        <f t="shared" si="3370"/>
        <v>0</v>
      </c>
      <c r="L1034" s="20">
        <f t="shared" si="3370"/>
        <v>0</v>
      </c>
      <c r="M1034" s="20">
        <f t="shared" si="3345"/>
        <v>27757.4</v>
      </c>
      <c r="N1034" s="20">
        <f t="shared" si="3346"/>
        <v>27757.4</v>
      </c>
      <c r="O1034" s="20">
        <f t="shared" si="3347"/>
        <v>27757.4</v>
      </c>
      <c r="P1034" s="23">
        <f t="shared" si="3370"/>
        <v>0</v>
      </c>
      <c r="Q1034" s="23">
        <f t="shared" si="3370"/>
        <v>0</v>
      </c>
      <c r="R1034" s="23">
        <f t="shared" si="3370"/>
        <v>0</v>
      </c>
      <c r="S1034" s="23">
        <f t="shared" si="3370"/>
        <v>0</v>
      </c>
      <c r="T1034" s="23">
        <f t="shared" si="3370"/>
        <v>0</v>
      </c>
      <c r="U1034" s="23">
        <f t="shared" si="3370"/>
        <v>0</v>
      </c>
      <c r="V1034" s="23">
        <f t="shared" si="3370"/>
        <v>0</v>
      </c>
      <c r="W1034" s="23">
        <f t="shared" si="3370"/>
        <v>0</v>
      </c>
      <c r="X1034" s="23">
        <f t="shared" si="3370"/>
        <v>0</v>
      </c>
      <c r="Y1034" s="23">
        <f t="shared" si="3370"/>
        <v>0</v>
      </c>
      <c r="Z1034" s="23">
        <f t="shared" si="3215"/>
        <v>27757.4</v>
      </c>
      <c r="AA1034" s="23">
        <f t="shared" si="3216"/>
        <v>27757.4</v>
      </c>
      <c r="AB1034" s="23">
        <f t="shared" si="3217"/>
        <v>27757.4</v>
      </c>
      <c r="AC1034" s="23">
        <f t="shared" si="3370"/>
        <v>0</v>
      </c>
      <c r="AD1034" s="23">
        <f t="shared" si="3370"/>
        <v>0</v>
      </c>
      <c r="AE1034" s="23">
        <f t="shared" si="3370"/>
        <v>0</v>
      </c>
      <c r="AF1034" s="23">
        <f t="shared" si="3370"/>
        <v>0</v>
      </c>
      <c r="AG1034" s="23">
        <f t="shared" si="3370"/>
        <v>0</v>
      </c>
      <c r="AH1034" s="23">
        <f t="shared" si="3370"/>
        <v>0</v>
      </c>
      <c r="AI1034" s="23">
        <f t="shared" si="3370"/>
        <v>0</v>
      </c>
      <c r="AJ1034" s="23">
        <f t="shared" si="3370"/>
        <v>0</v>
      </c>
      <c r="AK1034" s="23">
        <f t="shared" si="3370"/>
        <v>0</v>
      </c>
      <c r="AL1034" s="23">
        <f t="shared" si="3370"/>
        <v>0</v>
      </c>
      <c r="AM1034" s="23">
        <f t="shared" si="3370"/>
        <v>0</v>
      </c>
      <c r="AN1034" s="23">
        <f t="shared" si="3370"/>
        <v>0</v>
      </c>
      <c r="AO1034" s="23">
        <f t="shared" si="3274"/>
        <v>27757.4</v>
      </c>
      <c r="AP1034" s="23">
        <f t="shared" si="3275"/>
        <v>27757.4</v>
      </c>
      <c r="AQ1034" s="23">
        <f t="shared" si="3276"/>
        <v>27757.4</v>
      </c>
      <c r="AR1034" s="23">
        <f t="shared" si="3370"/>
        <v>0</v>
      </c>
      <c r="AS1034" s="23">
        <f t="shared" si="3277"/>
        <v>27757.4</v>
      </c>
      <c r="AT1034" s="23">
        <f t="shared" si="3370"/>
        <v>0</v>
      </c>
      <c r="AU1034" s="23">
        <f t="shared" si="3370"/>
        <v>0</v>
      </c>
      <c r="AV1034" s="23">
        <f t="shared" si="3370"/>
        <v>0</v>
      </c>
      <c r="AW1034" s="23">
        <f t="shared" si="3370"/>
        <v>0</v>
      </c>
      <c r="AX1034" s="23">
        <f t="shared" si="3370"/>
        <v>0</v>
      </c>
      <c r="AY1034" s="23">
        <f t="shared" si="3254"/>
        <v>27757.4</v>
      </c>
      <c r="AZ1034" s="23">
        <f t="shared" si="3370"/>
        <v>0</v>
      </c>
      <c r="BA1034" s="23">
        <f t="shared" si="3255"/>
        <v>27757.4</v>
      </c>
      <c r="BB1034" s="23">
        <f t="shared" si="3370"/>
        <v>0</v>
      </c>
      <c r="BC1034" s="23">
        <f t="shared" si="3370"/>
        <v>0</v>
      </c>
      <c r="BD1034" s="23">
        <f t="shared" si="3370"/>
        <v>0</v>
      </c>
      <c r="BE1034" s="23">
        <f t="shared" si="3370"/>
        <v>0</v>
      </c>
      <c r="BF1034" s="23">
        <f t="shared" si="3370"/>
        <v>0</v>
      </c>
      <c r="BG1034" s="23">
        <f t="shared" si="3370"/>
        <v>0</v>
      </c>
      <c r="BH1034" s="23">
        <f t="shared" si="3370"/>
        <v>0</v>
      </c>
      <c r="BI1034" s="23">
        <f t="shared" si="3370"/>
        <v>0</v>
      </c>
      <c r="BJ1034" s="23">
        <f t="shared" si="3370"/>
        <v>0</v>
      </c>
      <c r="BK1034" s="23">
        <f t="shared" si="3370"/>
        <v>0</v>
      </c>
      <c r="BL1034" s="23">
        <f t="shared" si="3370"/>
        <v>0</v>
      </c>
      <c r="BM1034" s="23">
        <f t="shared" si="3370"/>
        <v>0</v>
      </c>
      <c r="BN1034" s="23">
        <f t="shared" si="3370"/>
        <v>0</v>
      </c>
      <c r="BO1034" s="23">
        <f t="shared" si="3370"/>
        <v>0</v>
      </c>
      <c r="BP1034" s="23">
        <f t="shared" si="3370"/>
        <v>0</v>
      </c>
      <c r="BQ1034" s="23">
        <f t="shared" si="3370"/>
        <v>0</v>
      </c>
      <c r="BR1034" s="23">
        <f t="shared" si="3231"/>
        <v>27757.4</v>
      </c>
      <c r="BS1034" s="23">
        <f t="shared" si="3232"/>
        <v>27757.4</v>
      </c>
      <c r="BT1034" s="23">
        <f t="shared" si="3233"/>
        <v>27757.4</v>
      </c>
      <c r="BU1034" s="23">
        <f t="shared" si="3370"/>
        <v>0</v>
      </c>
      <c r="BV1034" s="23">
        <f t="shared" si="3264"/>
        <v>27757.4</v>
      </c>
      <c r="BW1034" s="23">
        <f t="shared" si="3370"/>
        <v>0</v>
      </c>
      <c r="BY1034" s="3"/>
    </row>
    <row r="1035" spans="1:77" ht="31.2" x14ac:dyDescent="0.3">
      <c r="A1035" s="12" t="s">
        <v>365</v>
      </c>
      <c r="B1035" s="12" t="s">
        <v>14</v>
      </c>
      <c r="C1035" s="12" t="s">
        <v>83</v>
      </c>
      <c r="D1035" s="12" t="s">
        <v>316</v>
      </c>
      <c r="E1035" s="12">
        <v>120</v>
      </c>
      <c r="F1035" s="14" t="s">
        <v>371</v>
      </c>
      <c r="G1035" s="20">
        <v>27757.4</v>
      </c>
      <c r="H1035" s="20">
        <v>27757.4</v>
      </c>
      <c r="I1035" s="20">
        <v>27757.4</v>
      </c>
      <c r="J1035" s="20"/>
      <c r="K1035" s="20"/>
      <c r="L1035" s="20"/>
      <c r="M1035" s="20">
        <f t="shared" si="3345"/>
        <v>27757.4</v>
      </c>
      <c r="N1035" s="20">
        <f t="shared" si="3346"/>
        <v>27757.4</v>
      </c>
      <c r="O1035" s="20">
        <f t="shared" si="3347"/>
        <v>27757.4</v>
      </c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>
        <f t="shared" si="3215"/>
        <v>27757.4</v>
      </c>
      <c r="AA1035" s="23">
        <f t="shared" si="3216"/>
        <v>27757.4</v>
      </c>
      <c r="AB1035" s="23">
        <f t="shared" si="3217"/>
        <v>27757.4</v>
      </c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>
        <f t="shared" si="3274"/>
        <v>27757.4</v>
      </c>
      <c r="AP1035" s="23">
        <f t="shared" si="3275"/>
        <v>27757.4</v>
      </c>
      <c r="AQ1035" s="23">
        <f t="shared" si="3276"/>
        <v>27757.4</v>
      </c>
      <c r="AR1035" s="23"/>
      <c r="AS1035" s="23">
        <f t="shared" si="3277"/>
        <v>27757.4</v>
      </c>
      <c r="AT1035" s="23"/>
      <c r="AU1035" s="23"/>
      <c r="AV1035" s="23"/>
      <c r="AW1035" s="23"/>
      <c r="AX1035" s="23"/>
      <c r="AY1035" s="23">
        <f t="shared" si="3254"/>
        <v>27757.4</v>
      </c>
      <c r="AZ1035" s="23"/>
      <c r="BA1035" s="23">
        <f t="shared" si="3255"/>
        <v>27757.4</v>
      </c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>
        <f t="shared" si="3231"/>
        <v>27757.4</v>
      </c>
      <c r="BS1035" s="23">
        <f t="shared" si="3232"/>
        <v>27757.4</v>
      </c>
      <c r="BT1035" s="23">
        <f t="shared" si="3233"/>
        <v>27757.4</v>
      </c>
      <c r="BU1035" s="23"/>
      <c r="BV1035" s="23">
        <f t="shared" si="3264"/>
        <v>27757.4</v>
      </c>
      <c r="BW1035" s="23"/>
    </row>
    <row r="1036" spans="1:77" ht="46.8" x14ac:dyDescent="0.3">
      <c r="A1036" s="12" t="s">
        <v>365</v>
      </c>
      <c r="B1036" s="12" t="s">
        <v>14</v>
      </c>
      <c r="C1036" s="12" t="s">
        <v>83</v>
      </c>
      <c r="D1036" s="12" t="s">
        <v>317</v>
      </c>
      <c r="E1036" s="12"/>
      <c r="F1036" s="14" t="s">
        <v>813</v>
      </c>
      <c r="G1036" s="20">
        <f t="shared" ref="G1036:L1036" si="3372">G1037+G1039+G1041</f>
        <v>8189.5999999999995</v>
      </c>
      <c r="H1036" s="20">
        <f t="shared" si="3372"/>
        <v>6664.7</v>
      </c>
      <c r="I1036" s="20">
        <f t="shared" si="3372"/>
        <v>6659.7</v>
      </c>
      <c r="J1036" s="20">
        <f t="shared" si="3372"/>
        <v>0</v>
      </c>
      <c r="K1036" s="20">
        <f t="shared" si="3372"/>
        <v>0</v>
      </c>
      <c r="L1036" s="20">
        <f t="shared" si="3372"/>
        <v>0</v>
      </c>
      <c r="M1036" s="20">
        <f t="shared" si="3345"/>
        <v>8189.5999999999995</v>
      </c>
      <c r="N1036" s="20">
        <f t="shared" si="3346"/>
        <v>6664.7</v>
      </c>
      <c r="O1036" s="20">
        <f t="shared" si="3347"/>
        <v>6659.7</v>
      </c>
      <c r="P1036" s="23">
        <f t="shared" ref="P1036:Y1036" si="3373">P1037+P1039+P1041</f>
        <v>0</v>
      </c>
      <c r="Q1036" s="23">
        <f t="shared" si="3373"/>
        <v>0</v>
      </c>
      <c r="R1036" s="23">
        <f t="shared" si="3373"/>
        <v>0</v>
      </c>
      <c r="S1036" s="23">
        <f t="shared" si="3373"/>
        <v>0</v>
      </c>
      <c r="T1036" s="23">
        <f t="shared" si="3373"/>
        <v>0</v>
      </c>
      <c r="U1036" s="23">
        <f t="shared" si="3373"/>
        <v>0</v>
      </c>
      <c r="V1036" s="23">
        <f t="shared" si="3373"/>
        <v>0</v>
      </c>
      <c r="W1036" s="23">
        <f t="shared" si="3373"/>
        <v>0</v>
      </c>
      <c r="X1036" s="23">
        <f t="shared" si="3373"/>
        <v>0</v>
      </c>
      <c r="Y1036" s="23">
        <f t="shared" si="3373"/>
        <v>0</v>
      </c>
      <c r="Z1036" s="23">
        <f t="shared" si="3215"/>
        <v>8189.5999999999995</v>
      </c>
      <c r="AA1036" s="23">
        <f t="shared" si="3216"/>
        <v>6664.7</v>
      </c>
      <c r="AB1036" s="23">
        <f t="shared" si="3217"/>
        <v>6659.7</v>
      </c>
      <c r="AC1036" s="23">
        <f t="shared" ref="AC1036:BW1036" si="3374">AC1037+AC1039+AC1041</f>
        <v>0</v>
      </c>
      <c r="AD1036" s="23">
        <f t="shared" si="3374"/>
        <v>0</v>
      </c>
      <c r="AE1036" s="23">
        <f t="shared" ref="AE1036" si="3375">AE1037+AE1039+AE1041</f>
        <v>0</v>
      </c>
      <c r="AF1036" s="23">
        <f t="shared" si="3374"/>
        <v>0</v>
      </c>
      <c r="AG1036" s="23">
        <f t="shared" ref="AG1036" si="3376">AG1037+AG1039+AG1041</f>
        <v>0</v>
      </c>
      <c r="AH1036" s="23">
        <f t="shared" si="3374"/>
        <v>0</v>
      </c>
      <c r="AI1036" s="23">
        <f t="shared" ref="AI1036" si="3377">AI1037+AI1039+AI1041</f>
        <v>0</v>
      </c>
      <c r="AJ1036" s="23">
        <f t="shared" si="3374"/>
        <v>754.41899999999998</v>
      </c>
      <c r="AK1036" s="23">
        <f t="shared" si="3374"/>
        <v>0</v>
      </c>
      <c r="AL1036" s="23">
        <f t="shared" ref="AL1036" si="3378">AL1037+AL1039+AL1041</f>
        <v>0</v>
      </c>
      <c r="AM1036" s="23">
        <f t="shared" ref="AM1036:AN1036" si="3379">AM1037+AM1039+AM1041</f>
        <v>0</v>
      </c>
      <c r="AN1036" s="23">
        <f t="shared" si="3379"/>
        <v>0</v>
      </c>
      <c r="AO1036" s="23">
        <f t="shared" si="3274"/>
        <v>8944.0190000000002</v>
      </c>
      <c r="AP1036" s="23">
        <f t="shared" si="3275"/>
        <v>6664.7</v>
      </c>
      <c r="AQ1036" s="23">
        <f t="shared" si="3276"/>
        <v>6659.7</v>
      </c>
      <c r="AR1036" s="23">
        <f t="shared" ref="AR1036" si="3380">AR1037+AR1039+AR1041</f>
        <v>0</v>
      </c>
      <c r="AS1036" s="23">
        <f t="shared" si="3277"/>
        <v>8944.0190000000002</v>
      </c>
      <c r="AT1036" s="23">
        <f t="shared" ref="AT1036:AX1036" si="3381">AT1037+AT1039+AT1041</f>
        <v>0</v>
      </c>
      <c r="AU1036" s="23">
        <f t="shared" si="3381"/>
        <v>0</v>
      </c>
      <c r="AV1036" s="23">
        <f t="shared" si="3381"/>
        <v>0</v>
      </c>
      <c r="AW1036" s="23">
        <f t="shared" si="3381"/>
        <v>0</v>
      </c>
      <c r="AX1036" s="23">
        <f t="shared" si="3381"/>
        <v>0</v>
      </c>
      <c r="AY1036" s="23">
        <f t="shared" si="3254"/>
        <v>8944.0190000000002</v>
      </c>
      <c r="AZ1036" s="23">
        <f t="shared" ref="AZ1036" si="3382">AZ1037+AZ1039+AZ1041</f>
        <v>0</v>
      </c>
      <c r="BA1036" s="23">
        <f t="shared" si="3255"/>
        <v>8944.0190000000002</v>
      </c>
      <c r="BB1036" s="23">
        <f t="shared" ref="BB1036:BI1036" si="3383">BB1037+BB1039+BB1041</f>
        <v>0</v>
      </c>
      <c r="BC1036" s="23">
        <f t="shared" si="3383"/>
        <v>0</v>
      </c>
      <c r="BD1036" s="23">
        <f t="shared" si="3383"/>
        <v>0</v>
      </c>
      <c r="BE1036" s="23">
        <f t="shared" si="3383"/>
        <v>0</v>
      </c>
      <c r="BF1036" s="23">
        <f t="shared" si="3383"/>
        <v>0</v>
      </c>
      <c r="BG1036" s="23">
        <f t="shared" si="3383"/>
        <v>0</v>
      </c>
      <c r="BH1036" s="23">
        <f t="shared" si="3383"/>
        <v>0</v>
      </c>
      <c r="BI1036" s="23">
        <f t="shared" si="3383"/>
        <v>0</v>
      </c>
      <c r="BJ1036" s="23">
        <f t="shared" ref="BJ1036:BP1036" si="3384">BJ1037+BJ1039+BJ1041</f>
        <v>0</v>
      </c>
      <c r="BK1036" s="23">
        <f t="shared" si="3384"/>
        <v>0</v>
      </c>
      <c r="BL1036" s="23">
        <f t="shared" si="3384"/>
        <v>0</v>
      </c>
      <c r="BM1036" s="23">
        <f t="shared" si="3384"/>
        <v>0</v>
      </c>
      <c r="BN1036" s="23">
        <f t="shared" si="3384"/>
        <v>0</v>
      </c>
      <c r="BO1036" s="23">
        <f t="shared" si="3384"/>
        <v>0</v>
      </c>
      <c r="BP1036" s="23">
        <f t="shared" si="3384"/>
        <v>0</v>
      </c>
      <c r="BQ1036" s="23">
        <f t="shared" ref="BQ1036" si="3385">BQ1037+BQ1039+BQ1041</f>
        <v>0</v>
      </c>
      <c r="BR1036" s="23">
        <f t="shared" si="3231"/>
        <v>8944.0190000000002</v>
      </c>
      <c r="BS1036" s="23">
        <f t="shared" si="3232"/>
        <v>6664.7</v>
      </c>
      <c r="BT1036" s="23">
        <f t="shared" si="3233"/>
        <v>6659.7</v>
      </c>
      <c r="BU1036" s="23">
        <f t="shared" ref="BU1036" si="3386">BU1037+BU1039+BU1041</f>
        <v>0</v>
      </c>
      <c r="BV1036" s="23">
        <f t="shared" si="3264"/>
        <v>8944.0190000000002</v>
      </c>
      <c r="BW1036" s="23">
        <f t="shared" si="3374"/>
        <v>0</v>
      </c>
    </row>
    <row r="1037" spans="1:77" ht="78" x14ac:dyDescent="0.3">
      <c r="A1037" s="12" t="s">
        <v>365</v>
      </c>
      <c r="B1037" s="12" t="s">
        <v>14</v>
      </c>
      <c r="C1037" s="12" t="s">
        <v>83</v>
      </c>
      <c r="D1037" s="12" t="s">
        <v>317</v>
      </c>
      <c r="E1037" s="12" t="s">
        <v>25</v>
      </c>
      <c r="F1037" s="14" t="s">
        <v>382</v>
      </c>
      <c r="G1037" s="20">
        <f>G1038</f>
        <v>6.2</v>
      </c>
      <c r="H1037" s="20">
        <f t="shared" ref="H1037:BW1037" si="3387">H1038</f>
        <v>6.2</v>
      </c>
      <c r="I1037" s="20">
        <f t="shared" ref="I1037" si="3388">I1038</f>
        <v>6.2</v>
      </c>
      <c r="J1037" s="20">
        <f t="shared" si="3387"/>
        <v>0</v>
      </c>
      <c r="K1037" s="20">
        <f t="shared" si="3387"/>
        <v>0</v>
      </c>
      <c r="L1037" s="20">
        <f t="shared" si="3387"/>
        <v>0</v>
      </c>
      <c r="M1037" s="20">
        <f t="shared" si="3345"/>
        <v>6.2</v>
      </c>
      <c r="N1037" s="20">
        <f t="shared" si="3346"/>
        <v>6.2</v>
      </c>
      <c r="O1037" s="20">
        <f t="shared" si="3347"/>
        <v>6.2</v>
      </c>
      <c r="P1037" s="23">
        <f t="shared" si="3387"/>
        <v>0</v>
      </c>
      <c r="Q1037" s="23">
        <f t="shared" si="3387"/>
        <v>0</v>
      </c>
      <c r="R1037" s="23">
        <f t="shared" si="3387"/>
        <v>0</v>
      </c>
      <c r="S1037" s="23">
        <f t="shared" si="3387"/>
        <v>0</v>
      </c>
      <c r="T1037" s="23">
        <f t="shared" si="3387"/>
        <v>0</v>
      </c>
      <c r="U1037" s="23">
        <f t="shared" si="3387"/>
        <v>0</v>
      </c>
      <c r="V1037" s="23">
        <f t="shared" si="3387"/>
        <v>0</v>
      </c>
      <c r="W1037" s="23">
        <f t="shared" si="3387"/>
        <v>0</v>
      </c>
      <c r="X1037" s="23">
        <f t="shared" si="3387"/>
        <v>0</v>
      </c>
      <c r="Y1037" s="23">
        <f t="shared" si="3387"/>
        <v>0</v>
      </c>
      <c r="Z1037" s="23">
        <f t="shared" si="3215"/>
        <v>6.2</v>
      </c>
      <c r="AA1037" s="23">
        <f t="shared" si="3216"/>
        <v>6.2</v>
      </c>
      <c r="AB1037" s="23">
        <f t="shared" si="3217"/>
        <v>6.2</v>
      </c>
      <c r="AC1037" s="23">
        <f t="shared" si="3387"/>
        <v>0</v>
      </c>
      <c r="AD1037" s="23">
        <f t="shared" si="3387"/>
        <v>0</v>
      </c>
      <c r="AE1037" s="23">
        <f t="shared" si="3387"/>
        <v>0</v>
      </c>
      <c r="AF1037" s="23">
        <f t="shared" si="3387"/>
        <v>0</v>
      </c>
      <c r="AG1037" s="23">
        <f t="shared" si="3387"/>
        <v>0</v>
      </c>
      <c r="AH1037" s="23">
        <f t="shared" si="3387"/>
        <v>0</v>
      </c>
      <c r="AI1037" s="23">
        <f t="shared" si="3387"/>
        <v>0</v>
      </c>
      <c r="AJ1037" s="23">
        <f t="shared" si="3387"/>
        <v>0</v>
      </c>
      <c r="AK1037" s="23">
        <f t="shared" si="3387"/>
        <v>0</v>
      </c>
      <c r="AL1037" s="23">
        <f t="shared" si="3387"/>
        <v>0</v>
      </c>
      <c r="AM1037" s="23">
        <f t="shared" si="3387"/>
        <v>0</v>
      </c>
      <c r="AN1037" s="23">
        <f t="shared" si="3387"/>
        <v>0</v>
      </c>
      <c r="AO1037" s="23">
        <f t="shared" si="3274"/>
        <v>6.2</v>
      </c>
      <c r="AP1037" s="23">
        <f t="shared" si="3275"/>
        <v>6.2</v>
      </c>
      <c r="AQ1037" s="23">
        <f t="shared" si="3276"/>
        <v>6.2</v>
      </c>
      <c r="AR1037" s="23">
        <f t="shared" si="3387"/>
        <v>0</v>
      </c>
      <c r="AS1037" s="23">
        <f t="shared" si="3277"/>
        <v>6.2</v>
      </c>
      <c r="AT1037" s="23">
        <f t="shared" si="3387"/>
        <v>0</v>
      </c>
      <c r="AU1037" s="23">
        <f t="shared" si="3387"/>
        <v>0</v>
      </c>
      <c r="AV1037" s="23">
        <f t="shared" si="3387"/>
        <v>0</v>
      </c>
      <c r="AW1037" s="23">
        <f t="shared" si="3387"/>
        <v>0</v>
      </c>
      <c r="AX1037" s="23">
        <f t="shared" si="3387"/>
        <v>0</v>
      </c>
      <c r="AY1037" s="23">
        <f t="shared" si="3254"/>
        <v>6.2</v>
      </c>
      <c r="AZ1037" s="23">
        <f t="shared" si="3387"/>
        <v>0</v>
      </c>
      <c r="BA1037" s="23">
        <f t="shared" si="3255"/>
        <v>6.2</v>
      </c>
      <c r="BB1037" s="23">
        <f t="shared" si="3387"/>
        <v>0</v>
      </c>
      <c r="BC1037" s="23">
        <f t="shared" si="3387"/>
        <v>0</v>
      </c>
      <c r="BD1037" s="23">
        <f t="shared" si="3387"/>
        <v>0</v>
      </c>
      <c r="BE1037" s="23">
        <f t="shared" si="3387"/>
        <v>0</v>
      </c>
      <c r="BF1037" s="23">
        <f t="shared" si="3387"/>
        <v>0</v>
      </c>
      <c r="BG1037" s="23">
        <f t="shared" si="3387"/>
        <v>0</v>
      </c>
      <c r="BH1037" s="23">
        <f t="shared" si="3387"/>
        <v>0</v>
      </c>
      <c r="BI1037" s="23">
        <f t="shared" si="3387"/>
        <v>0</v>
      </c>
      <c r="BJ1037" s="23">
        <f t="shared" si="3387"/>
        <v>0</v>
      </c>
      <c r="BK1037" s="23">
        <f t="shared" si="3387"/>
        <v>0</v>
      </c>
      <c r="BL1037" s="23">
        <f t="shared" si="3387"/>
        <v>0</v>
      </c>
      <c r="BM1037" s="23">
        <f t="shared" si="3387"/>
        <v>0</v>
      </c>
      <c r="BN1037" s="23">
        <f t="shared" si="3387"/>
        <v>0</v>
      </c>
      <c r="BO1037" s="23">
        <f t="shared" si="3387"/>
        <v>0</v>
      </c>
      <c r="BP1037" s="23">
        <f t="shared" si="3387"/>
        <v>0</v>
      </c>
      <c r="BQ1037" s="23">
        <f t="shared" si="3387"/>
        <v>0</v>
      </c>
      <c r="BR1037" s="23">
        <f t="shared" si="3231"/>
        <v>6.2</v>
      </c>
      <c r="BS1037" s="23">
        <f t="shared" si="3232"/>
        <v>6.2</v>
      </c>
      <c r="BT1037" s="23">
        <f t="shared" si="3233"/>
        <v>6.2</v>
      </c>
      <c r="BU1037" s="23">
        <f t="shared" si="3387"/>
        <v>0</v>
      </c>
      <c r="BV1037" s="23">
        <f t="shared" si="3264"/>
        <v>6.2</v>
      </c>
      <c r="BW1037" s="23">
        <f t="shared" si="3387"/>
        <v>0</v>
      </c>
      <c r="BY1037" s="3"/>
    </row>
    <row r="1038" spans="1:77" ht="31.2" x14ac:dyDescent="0.3">
      <c r="A1038" s="12" t="s">
        <v>365</v>
      </c>
      <c r="B1038" s="12" t="s">
        <v>14</v>
      </c>
      <c r="C1038" s="12" t="s">
        <v>83</v>
      </c>
      <c r="D1038" s="12" t="s">
        <v>317</v>
      </c>
      <c r="E1038" s="12">
        <v>120</v>
      </c>
      <c r="F1038" s="14" t="s">
        <v>371</v>
      </c>
      <c r="G1038" s="20">
        <v>6.2</v>
      </c>
      <c r="H1038" s="20">
        <v>6.2</v>
      </c>
      <c r="I1038" s="20">
        <v>6.2</v>
      </c>
      <c r="J1038" s="20"/>
      <c r="K1038" s="20"/>
      <c r="L1038" s="20"/>
      <c r="M1038" s="20">
        <f t="shared" si="3345"/>
        <v>6.2</v>
      </c>
      <c r="N1038" s="20">
        <f t="shared" si="3346"/>
        <v>6.2</v>
      </c>
      <c r="O1038" s="20">
        <f t="shared" si="3347"/>
        <v>6.2</v>
      </c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>
        <f t="shared" si="3215"/>
        <v>6.2</v>
      </c>
      <c r="AA1038" s="23">
        <f t="shared" si="3216"/>
        <v>6.2</v>
      </c>
      <c r="AB1038" s="23">
        <f t="shared" si="3217"/>
        <v>6.2</v>
      </c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>
        <f t="shared" si="3274"/>
        <v>6.2</v>
      </c>
      <c r="AP1038" s="23">
        <f t="shared" si="3275"/>
        <v>6.2</v>
      </c>
      <c r="AQ1038" s="23">
        <f t="shared" si="3276"/>
        <v>6.2</v>
      </c>
      <c r="AR1038" s="23"/>
      <c r="AS1038" s="23">
        <f t="shared" si="3277"/>
        <v>6.2</v>
      </c>
      <c r="AT1038" s="23"/>
      <c r="AU1038" s="23"/>
      <c r="AV1038" s="23"/>
      <c r="AW1038" s="23"/>
      <c r="AX1038" s="23"/>
      <c r="AY1038" s="23">
        <f t="shared" si="3254"/>
        <v>6.2</v>
      </c>
      <c r="AZ1038" s="23"/>
      <c r="BA1038" s="23">
        <f t="shared" si="3255"/>
        <v>6.2</v>
      </c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>
        <f t="shared" si="3231"/>
        <v>6.2</v>
      </c>
      <c r="BS1038" s="23">
        <f t="shared" si="3232"/>
        <v>6.2</v>
      </c>
      <c r="BT1038" s="23">
        <f t="shared" si="3233"/>
        <v>6.2</v>
      </c>
      <c r="BU1038" s="23"/>
      <c r="BV1038" s="23">
        <f t="shared" si="3264"/>
        <v>6.2</v>
      </c>
      <c r="BW1038" s="23"/>
    </row>
    <row r="1039" spans="1:77" ht="31.2" x14ac:dyDescent="0.3">
      <c r="A1039" s="12" t="s">
        <v>365</v>
      </c>
      <c r="B1039" s="12" t="s">
        <v>14</v>
      </c>
      <c r="C1039" s="12" t="s">
        <v>83</v>
      </c>
      <c r="D1039" s="12" t="s">
        <v>317</v>
      </c>
      <c r="E1039" s="12" t="s">
        <v>7</v>
      </c>
      <c r="F1039" s="14" t="s">
        <v>383</v>
      </c>
      <c r="G1039" s="20">
        <f>G1040</f>
        <v>8124.7</v>
      </c>
      <c r="H1039" s="20">
        <f t="shared" ref="H1039:BW1039" si="3389">H1040</f>
        <v>6604.8</v>
      </c>
      <c r="I1039" s="20">
        <f t="shared" ref="I1039" si="3390">I1040</f>
        <v>6604.8</v>
      </c>
      <c r="J1039" s="20">
        <f t="shared" si="3389"/>
        <v>0</v>
      </c>
      <c r="K1039" s="20">
        <f t="shared" si="3389"/>
        <v>0</v>
      </c>
      <c r="L1039" s="20">
        <f t="shared" si="3389"/>
        <v>0</v>
      </c>
      <c r="M1039" s="20">
        <f t="shared" si="3345"/>
        <v>8124.7</v>
      </c>
      <c r="N1039" s="20">
        <f t="shared" si="3346"/>
        <v>6604.8</v>
      </c>
      <c r="O1039" s="20">
        <f t="shared" si="3347"/>
        <v>6604.8</v>
      </c>
      <c r="P1039" s="23">
        <f t="shared" si="3389"/>
        <v>0</v>
      </c>
      <c r="Q1039" s="23">
        <f t="shared" si="3389"/>
        <v>0</v>
      </c>
      <c r="R1039" s="23">
        <f t="shared" si="3389"/>
        <v>0</v>
      </c>
      <c r="S1039" s="23">
        <f t="shared" si="3389"/>
        <v>0</v>
      </c>
      <c r="T1039" s="23">
        <f t="shared" si="3389"/>
        <v>0</v>
      </c>
      <c r="U1039" s="23">
        <f t="shared" si="3389"/>
        <v>0</v>
      </c>
      <c r="V1039" s="23">
        <f t="shared" si="3389"/>
        <v>0</v>
      </c>
      <c r="W1039" s="23">
        <f t="shared" si="3389"/>
        <v>0</v>
      </c>
      <c r="X1039" s="23">
        <f t="shared" si="3389"/>
        <v>0</v>
      </c>
      <c r="Y1039" s="23">
        <f t="shared" si="3389"/>
        <v>0</v>
      </c>
      <c r="Z1039" s="23">
        <f t="shared" si="3215"/>
        <v>8124.7</v>
      </c>
      <c r="AA1039" s="23">
        <f t="shared" si="3216"/>
        <v>6604.8</v>
      </c>
      <c r="AB1039" s="23">
        <f t="shared" si="3217"/>
        <v>6604.8</v>
      </c>
      <c r="AC1039" s="23">
        <f t="shared" si="3389"/>
        <v>0</v>
      </c>
      <c r="AD1039" s="23">
        <f t="shared" si="3389"/>
        <v>0</v>
      </c>
      <c r="AE1039" s="23">
        <f t="shared" si="3389"/>
        <v>0</v>
      </c>
      <c r="AF1039" s="23">
        <f t="shared" si="3389"/>
        <v>0</v>
      </c>
      <c r="AG1039" s="23">
        <f t="shared" si="3389"/>
        <v>0</v>
      </c>
      <c r="AH1039" s="23">
        <f t="shared" si="3389"/>
        <v>0</v>
      </c>
      <c r="AI1039" s="23">
        <f t="shared" si="3389"/>
        <v>0</v>
      </c>
      <c r="AJ1039" s="23">
        <f t="shared" si="3389"/>
        <v>754.41899999999998</v>
      </c>
      <c r="AK1039" s="23">
        <f t="shared" si="3389"/>
        <v>0</v>
      </c>
      <c r="AL1039" s="23">
        <f t="shared" si="3389"/>
        <v>0</v>
      </c>
      <c r="AM1039" s="23">
        <f t="shared" si="3389"/>
        <v>0</v>
      </c>
      <c r="AN1039" s="23">
        <f t="shared" si="3389"/>
        <v>0</v>
      </c>
      <c r="AO1039" s="23">
        <f t="shared" si="3274"/>
        <v>8879.1190000000006</v>
      </c>
      <c r="AP1039" s="23">
        <f t="shared" si="3275"/>
        <v>6604.8</v>
      </c>
      <c r="AQ1039" s="23">
        <f t="shared" si="3276"/>
        <v>6604.8</v>
      </c>
      <c r="AR1039" s="23">
        <f t="shared" si="3389"/>
        <v>0</v>
      </c>
      <c r="AS1039" s="23">
        <f t="shared" si="3277"/>
        <v>8879.1190000000006</v>
      </c>
      <c r="AT1039" s="23">
        <f t="shared" si="3389"/>
        <v>0</v>
      </c>
      <c r="AU1039" s="23">
        <f t="shared" si="3389"/>
        <v>0</v>
      </c>
      <c r="AV1039" s="23">
        <f t="shared" si="3389"/>
        <v>0</v>
      </c>
      <c r="AW1039" s="23">
        <f t="shared" si="3389"/>
        <v>0</v>
      </c>
      <c r="AX1039" s="23">
        <f t="shared" si="3389"/>
        <v>0</v>
      </c>
      <c r="AY1039" s="23">
        <f t="shared" si="3254"/>
        <v>8879.1190000000006</v>
      </c>
      <c r="AZ1039" s="23">
        <f t="shared" si="3389"/>
        <v>0</v>
      </c>
      <c r="BA1039" s="23">
        <f t="shared" si="3255"/>
        <v>8879.1190000000006</v>
      </c>
      <c r="BB1039" s="23">
        <f t="shared" si="3389"/>
        <v>0</v>
      </c>
      <c r="BC1039" s="23">
        <f t="shared" si="3389"/>
        <v>0</v>
      </c>
      <c r="BD1039" s="23">
        <f t="shared" si="3389"/>
        <v>0</v>
      </c>
      <c r="BE1039" s="23">
        <f t="shared" si="3389"/>
        <v>0</v>
      </c>
      <c r="BF1039" s="23">
        <f t="shared" si="3389"/>
        <v>0</v>
      </c>
      <c r="BG1039" s="23">
        <f t="shared" si="3389"/>
        <v>0</v>
      </c>
      <c r="BH1039" s="23">
        <f t="shared" si="3389"/>
        <v>0</v>
      </c>
      <c r="BI1039" s="23">
        <f t="shared" si="3389"/>
        <v>0</v>
      </c>
      <c r="BJ1039" s="23">
        <f t="shared" si="3389"/>
        <v>0</v>
      </c>
      <c r="BK1039" s="23">
        <f t="shared" si="3389"/>
        <v>0</v>
      </c>
      <c r="BL1039" s="23">
        <f t="shared" si="3389"/>
        <v>0</v>
      </c>
      <c r="BM1039" s="23">
        <f t="shared" si="3389"/>
        <v>0</v>
      </c>
      <c r="BN1039" s="23">
        <f t="shared" si="3389"/>
        <v>0</v>
      </c>
      <c r="BO1039" s="23">
        <f t="shared" si="3389"/>
        <v>0</v>
      </c>
      <c r="BP1039" s="23">
        <f t="shared" si="3389"/>
        <v>0</v>
      </c>
      <c r="BQ1039" s="23">
        <f t="shared" si="3389"/>
        <v>0</v>
      </c>
      <c r="BR1039" s="23">
        <f t="shared" si="3231"/>
        <v>8879.1190000000006</v>
      </c>
      <c r="BS1039" s="23">
        <f t="shared" si="3232"/>
        <v>6604.8</v>
      </c>
      <c r="BT1039" s="23">
        <f t="shared" si="3233"/>
        <v>6604.8</v>
      </c>
      <c r="BU1039" s="23">
        <f t="shared" si="3389"/>
        <v>0</v>
      </c>
      <c r="BV1039" s="23">
        <f t="shared" si="3264"/>
        <v>8879.1190000000006</v>
      </c>
      <c r="BW1039" s="23">
        <f t="shared" si="3389"/>
        <v>0</v>
      </c>
    </row>
    <row r="1040" spans="1:77" ht="31.2" x14ac:dyDescent="0.3">
      <c r="A1040" s="12" t="s">
        <v>365</v>
      </c>
      <c r="B1040" s="12" t="s">
        <v>14</v>
      </c>
      <c r="C1040" s="12" t="s">
        <v>83</v>
      </c>
      <c r="D1040" s="12" t="s">
        <v>317</v>
      </c>
      <c r="E1040" s="12">
        <v>240</v>
      </c>
      <c r="F1040" s="14" t="s">
        <v>372</v>
      </c>
      <c r="G1040" s="20">
        <v>8124.7</v>
      </c>
      <c r="H1040" s="20">
        <v>6604.8</v>
      </c>
      <c r="I1040" s="20">
        <v>6604.8</v>
      </c>
      <c r="J1040" s="20"/>
      <c r="K1040" s="20"/>
      <c r="L1040" s="20"/>
      <c r="M1040" s="20">
        <f t="shared" si="3345"/>
        <v>8124.7</v>
      </c>
      <c r="N1040" s="20">
        <f t="shared" si="3346"/>
        <v>6604.8</v>
      </c>
      <c r="O1040" s="20">
        <f t="shared" si="3347"/>
        <v>6604.8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>
        <f t="shared" si="3215"/>
        <v>8124.7</v>
      </c>
      <c r="AA1040" s="23">
        <f t="shared" si="3216"/>
        <v>6604.8</v>
      </c>
      <c r="AB1040" s="23">
        <f t="shared" si="3217"/>
        <v>6604.8</v>
      </c>
      <c r="AC1040" s="23"/>
      <c r="AD1040" s="23"/>
      <c r="AE1040" s="23"/>
      <c r="AF1040" s="23"/>
      <c r="AG1040" s="23"/>
      <c r="AH1040" s="23"/>
      <c r="AI1040" s="23"/>
      <c r="AJ1040" s="23">
        <v>754.41899999999998</v>
      </c>
      <c r="AK1040" s="23"/>
      <c r="AL1040" s="23"/>
      <c r="AM1040" s="23"/>
      <c r="AN1040" s="23"/>
      <c r="AO1040" s="23">
        <f t="shared" si="3274"/>
        <v>8879.1190000000006</v>
      </c>
      <c r="AP1040" s="23">
        <f t="shared" si="3275"/>
        <v>6604.8</v>
      </c>
      <c r="AQ1040" s="23">
        <f t="shared" si="3276"/>
        <v>6604.8</v>
      </c>
      <c r="AR1040" s="23"/>
      <c r="AS1040" s="23">
        <f t="shared" si="3277"/>
        <v>8879.1190000000006</v>
      </c>
      <c r="AT1040" s="23"/>
      <c r="AU1040" s="23"/>
      <c r="AV1040" s="23"/>
      <c r="AW1040" s="23"/>
      <c r="AX1040" s="23"/>
      <c r="AY1040" s="23">
        <f t="shared" si="3254"/>
        <v>8879.1190000000006</v>
      </c>
      <c r="AZ1040" s="23"/>
      <c r="BA1040" s="23">
        <f t="shared" si="3255"/>
        <v>8879.1190000000006</v>
      </c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>
        <f t="shared" si="3231"/>
        <v>8879.1190000000006</v>
      </c>
      <c r="BS1040" s="23">
        <f t="shared" si="3232"/>
        <v>6604.8</v>
      </c>
      <c r="BT1040" s="23">
        <f t="shared" si="3233"/>
        <v>6604.8</v>
      </c>
      <c r="BU1040" s="23"/>
      <c r="BV1040" s="23">
        <f t="shared" si="3264"/>
        <v>8879.1190000000006</v>
      </c>
      <c r="BW1040" s="23"/>
    </row>
    <row r="1041" spans="1:77" x14ac:dyDescent="0.3">
      <c r="A1041" s="12" t="s">
        <v>365</v>
      </c>
      <c r="B1041" s="12" t="s">
        <v>14</v>
      </c>
      <c r="C1041" s="12" t="s">
        <v>83</v>
      </c>
      <c r="D1041" s="12" t="s">
        <v>317</v>
      </c>
      <c r="E1041" s="12" t="s">
        <v>8</v>
      </c>
      <c r="F1041" s="14" t="s">
        <v>387</v>
      </c>
      <c r="G1041" s="20">
        <f>G1042</f>
        <v>58.7</v>
      </c>
      <c r="H1041" s="20">
        <f t="shared" ref="H1041:BW1041" si="3391">H1042</f>
        <v>53.7</v>
      </c>
      <c r="I1041" s="20">
        <f t="shared" ref="I1041" si="3392">I1042</f>
        <v>48.7</v>
      </c>
      <c r="J1041" s="20">
        <f t="shared" si="3391"/>
        <v>0</v>
      </c>
      <c r="K1041" s="20">
        <f t="shared" si="3391"/>
        <v>0</v>
      </c>
      <c r="L1041" s="20">
        <f t="shared" si="3391"/>
        <v>0</v>
      </c>
      <c r="M1041" s="20">
        <f t="shared" si="3345"/>
        <v>58.7</v>
      </c>
      <c r="N1041" s="20">
        <f t="shared" si="3346"/>
        <v>53.7</v>
      </c>
      <c r="O1041" s="20">
        <f t="shared" si="3347"/>
        <v>48.7</v>
      </c>
      <c r="P1041" s="23">
        <f t="shared" si="3391"/>
        <v>0</v>
      </c>
      <c r="Q1041" s="23">
        <f t="shared" si="3391"/>
        <v>0</v>
      </c>
      <c r="R1041" s="23">
        <f t="shared" si="3391"/>
        <v>0</v>
      </c>
      <c r="S1041" s="23">
        <f t="shared" si="3391"/>
        <v>0</v>
      </c>
      <c r="T1041" s="23">
        <f t="shared" si="3391"/>
        <v>0</v>
      </c>
      <c r="U1041" s="23">
        <f t="shared" si="3391"/>
        <v>0</v>
      </c>
      <c r="V1041" s="23">
        <f t="shared" si="3391"/>
        <v>0</v>
      </c>
      <c r="W1041" s="23">
        <f t="shared" si="3391"/>
        <v>0</v>
      </c>
      <c r="X1041" s="23">
        <f t="shared" si="3391"/>
        <v>0</v>
      </c>
      <c r="Y1041" s="23">
        <f t="shared" si="3391"/>
        <v>0</v>
      </c>
      <c r="Z1041" s="23">
        <f t="shared" si="3215"/>
        <v>58.7</v>
      </c>
      <c r="AA1041" s="23">
        <f t="shared" si="3216"/>
        <v>53.7</v>
      </c>
      <c r="AB1041" s="23">
        <f t="shared" si="3217"/>
        <v>48.7</v>
      </c>
      <c r="AC1041" s="23">
        <f t="shared" si="3391"/>
        <v>0</v>
      </c>
      <c r="AD1041" s="23">
        <f t="shared" si="3391"/>
        <v>0</v>
      </c>
      <c r="AE1041" s="23">
        <f t="shared" si="3391"/>
        <v>0</v>
      </c>
      <c r="AF1041" s="23">
        <f t="shared" si="3391"/>
        <v>0</v>
      </c>
      <c r="AG1041" s="23">
        <f t="shared" si="3391"/>
        <v>0</v>
      </c>
      <c r="AH1041" s="23">
        <f t="shared" si="3391"/>
        <v>0</v>
      </c>
      <c r="AI1041" s="23">
        <f t="shared" si="3391"/>
        <v>0</v>
      </c>
      <c r="AJ1041" s="23">
        <f t="shared" si="3391"/>
        <v>0</v>
      </c>
      <c r="AK1041" s="23">
        <f t="shared" si="3391"/>
        <v>0</v>
      </c>
      <c r="AL1041" s="23">
        <f t="shared" si="3391"/>
        <v>0</v>
      </c>
      <c r="AM1041" s="23">
        <f t="shared" si="3391"/>
        <v>0</v>
      </c>
      <c r="AN1041" s="23">
        <f t="shared" si="3391"/>
        <v>0</v>
      </c>
      <c r="AO1041" s="23">
        <f t="shared" si="3274"/>
        <v>58.7</v>
      </c>
      <c r="AP1041" s="23">
        <f t="shared" si="3275"/>
        <v>53.7</v>
      </c>
      <c r="AQ1041" s="23">
        <f t="shared" si="3276"/>
        <v>48.7</v>
      </c>
      <c r="AR1041" s="23">
        <f t="shared" si="3391"/>
        <v>0</v>
      </c>
      <c r="AS1041" s="23">
        <f t="shared" si="3277"/>
        <v>58.7</v>
      </c>
      <c r="AT1041" s="23">
        <f t="shared" si="3391"/>
        <v>0</v>
      </c>
      <c r="AU1041" s="23">
        <f t="shared" si="3391"/>
        <v>0</v>
      </c>
      <c r="AV1041" s="23">
        <f t="shared" si="3391"/>
        <v>0</v>
      </c>
      <c r="AW1041" s="23">
        <f t="shared" si="3391"/>
        <v>0</v>
      </c>
      <c r="AX1041" s="23">
        <f t="shared" si="3391"/>
        <v>0</v>
      </c>
      <c r="AY1041" s="23">
        <f t="shared" si="3254"/>
        <v>58.7</v>
      </c>
      <c r="AZ1041" s="23">
        <f t="shared" si="3391"/>
        <v>0</v>
      </c>
      <c r="BA1041" s="23">
        <f t="shared" si="3255"/>
        <v>58.7</v>
      </c>
      <c r="BB1041" s="23">
        <f t="shared" si="3391"/>
        <v>0</v>
      </c>
      <c r="BC1041" s="23">
        <f t="shared" si="3391"/>
        <v>0</v>
      </c>
      <c r="BD1041" s="23">
        <f t="shared" si="3391"/>
        <v>0</v>
      </c>
      <c r="BE1041" s="23">
        <f t="shared" si="3391"/>
        <v>0</v>
      </c>
      <c r="BF1041" s="23">
        <f t="shared" si="3391"/>
        <v>0</v>
      </c>
      <c r="BG1041" s="23">
        <f t="shared" si="3391"/>
        <v>0</v>
      </c>
      <c r="BH1041" s="23">
        <f t="shared" si="3391"/>
        <v>0</v>
      </c>
      <c r="BI1041" s="23">
        <f t="shared" si="3391"/>
        <v>0</v>
      </c>
      <c r="BJ1041" s="23">
        <f t="shared" si="3391"/>
        <v>0</v>
      </c>
      <c r="BK1041" s="23">
        <f t="shared" si="3391"/>
        <v>0</v>
      </c>
      <c r="BL1041" s="23">
        <f t="shared" si="3391"/>
        <v>0</v>
      </c>
      <c r="BM1041" s="23">
        <f t="shared" si="3391"/>
        <v>0</v>
      </c>
      <c r="BN1041" s="23">
        <f t="shared" si="3391"/>
        <v>0</v>
      </c>
      <c r="BO1041" s="23">
        <f t="shared" si="3391"/>
        <v>0</v>
      </c>
      <c r="BP1041" s="23">
        <f t="shared" si="3391"/>
        <v>0</v>
      </c>
      <c r="BQ1041" s="23">
        <f t="shared" si="3391"/>
        <v>0</v>
      </c>
      <c r="BR1041" s="23">
        <f t="shared" si="3231"/>
        <v>58.7</v>
      </c>
      <c r="BS1041" s="23">
        <f t="shared" si="3232"/>
        <v>53.7</v>
      </c>
      <c r="BT1041" s="23">
        <f t="shared" si="3233"/>
        <v>48.7</v>
      </c>
      <c r="BU1041" s="23">
        <f t="shared" si="3391"/>
        <v>0</v>
      </c>
      <c r="BV1041" s="23">
        <f t="shared" si="3264"/>
        <v>58.7</v>
      </c>
      <c r="BW1041" s="23">
        <f t="shared" si="3391"/>
        <v>0</v>
      </c>
      <c r="BY1041" s="3"/>
    </row>
    <row r="1042" spans="1:77" x14ac:dyDescent="0.3">
      <c r="A1042" s="12" t="s">
        <v>365</v>
      </c>
      <c r="B1042" s="12" t="s">
        <v>14</v>
      </c>
      <c r="C1042" s="12" t="s">
        <v>83</v>
      </c>
      <c r="D1042" s="12" t="s">
        <v>317</v>
      </c>
      <c r="E1042" s="12">
        <v>850</v>
      </c>
      <c r="F1042" s="14" t="s">
        <v>381</v>
      </c>
      <c r="G1042" s="20">
        <v>58.7</v>
      </c>
      <c r="H1042" s="20">
        <v>53.7</v>
      </c>
      <c r="I1042" s="20">
        <v>48.7</v>
      </c>
      <c r="J1042" s="20"/>
      <c r="K1042" s="20"/>
      <c r="L1042" s="20"/>
      <c r="M1042" s="20">
        <f t="shared" si="3345"/>
        <v>58.7</v>
      </c>
      <c r="N1042" s="20">
        <f t="shared" si="3346"/>
        <v>53.7</v>
      </c>
      <c r="O1042" s="20">
        <f t="shared" si="3347"/>
        <v>48.7</v>
      </c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>
        <f t="shared" si="3215"/>
        <v>58.7</v>
      </c>
      <c r="AA1042" s="23">
        <f t="shared" si="3216"/>
        <v>53.7</v>
      </c>
      <c r="AB1042" s="23">
        <f t="shared" si="3217"/>
        <v>48.7</v>
      </c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>
        <f t="shared" si="3274"/>
        <v>58.7</v>
      </c>
      <c r="AP1042" s="23">
        <f t="shared" si="3275"/>
        <v>53.7</v>
      </c>
      <c r="AQ1042" s="23">
        <f t="shared" si="3276"/>
        <v>48.7</v>
      </c>
      <c r="AR1042" s="23"/>
      <c r="AS1042" s="23">
        <f t="shared" si="3277"/>
        <v>58.7</v>
      </c>
      <c r="AT1042" s="23"/>
      <c r="AU1042" s="23"/>
      <c r="AV1042" s="23"/>
      <c r="AW1042" s="23"/>
      <c r="AX1042" s="23"/>
      <c r="AY1042" s="23">
        <f t="shared" si="3254"/>
        <v>58.7</v>
      </c>
      <c r="AZ1042" s="23"/>
      <c r="BA1042" s="23">
        <f t="shared" si="3255"/>
        <v>58.7</v>
      </c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>
        <f t="shared" si="3231"/>
        <v>58.7</v>
      </c>
      <c r="BS1042" s="23">
        <f t="shared" si="3232"/>
        <v>53.7</v>
      </c>
      <c r="BT1042" s="23">
        <f t="shared" si="3233"/>
        <v>48.7</v>
      </c>
      <c r="BU1042" s="23"/>
      <c r="BV1042" s="23">
        <f t="shared" si="3264"/>
        <v>58.7</v>
      </c>
      <c r="BW1042" s="23"/>
      <c r="BY1042" s="15"/>
    </row>
    <row r="1043" spans="1:77" s="15" customFormat="1" x14ac:dyDescent="0.3">
      <c r="A1043" s="17" t="s">
        <v>365</v>
      </c>
      <c r="B1043" s="17" t="s">
        <v>14</v>
      </c>
      <c r="C1043" s="17" t="s">
        <v>16</v>
      </c>
      <c r="D1043" s="17"/>
      <c r="E1043" s="17"/>
      <c r="F1043" s="10" t="s">
        <v>20</v>
      </c>
      <c r="G1043" s="19">
        <f>G1044</f>
        <v>8753.2000000000007</v>
      </c>
      <c r="H1043" s="19">
        <f t="shared" ref="H1043:BW1043" si="3393">H1044</f>
        <v>8906.9</v>
      </c>
      <c r="I1043" s="19">
        <f t="shared" ref="I1043" si="3394">I1044</f>
        <v>8906.9</v>
      </c>
      <c r="J1043" s="19">
        <f t="shared" si="3393"/>
        <v>183.3</v>
      </c>
      <c r="K1043" s="19">
        <f t="shared" si="3393"/>
        <v>0</v>
      </c>
      <c r="L1043" s="19">
        <f t="shared" si="3393"/>
        <v>0</v>
      </c>
      <c r="M1043" s="20">
        <f t="shared" si="3345"/>
        <v>8936.5</v>
      </c>
      <c r="N1043" s="20">
        <f t="shared" si="3346"/>
        <v>8906.9</v>
      </c>
      <c r="O1043" s="20">
        <f t="shared" si="3347"/>
        <v>8906.9</v>
      </c>
      <c r="P1043" s="22">
        <f t="shared" si="3393"/>
        <v>0</v>
      </c>
      <c r="Q1043" s="22">
        <f t="shared" si="3393"/>
        <v>0</v>
      </c>
      <c r="R1043" s="22">
        <f t="shared" si="3393"/>
        <v>0</v>
      </c>
      <c r="S1043" s="22">
        <f t="shared" si="3393"/>
        <v>0</v>
      </c>
      <c r="T1043" s="22">
        <f t="shared" si="3393"/>
        <v>0</v>
      </c>
      <c r="U1043" s="22">
        <f t="shared" si="3393"/>
        <v>0</v>
      </c>
      <c r="V1043" s="22">
        <f t="shared" si="3393"/>
        <v>0</v>
      </c>
      <c r="W1043" s="22">
        <f t="shared" si="3393"/>
        <v>0</v>
      </c>
      <c r="X1043" s="22">
        <f t="shared" si="3393"/>
        <v>0</v>
      </c>
      <c r="Y1043" s="22">
        <f t="shared" si="3393"/>
        <v>0</v>
      </c>
      <c r="Z1043" s="22">
        <f t="shared" si="3215"/>
        <v>8936.5</v>
      </c>
      <c r="AA1043" s="22">
        <f t="shared" si="3216"/>
        <v>8906.9</v>
      </c>
      <c r="AB1043" s="22">
        <f t="shared" si="3217"/>
        <v>8906.9</v>
      </c>
      <c r="AC1043" s="22">
        <f t="shared" si="3393"/>
        <v>0</v>
      </c>
      <c r="AD1043" s="22">
        <f t="shared" si="3393"/>
        <v>0</v>
      </c>
      <c r="AE1043" s="22">
        <f t="shared" si="3393"/>
        <v>0</v>
      </c>
      <c r="AF1043" s="22">
        <f t="shared" si="3393"/>
        <v>0</v>
      </c>
      <c r="AG1043" s="22">
        <f t="shared" si="3393"/>
        <v>0</v>
      </c>
      <c r="AH1043" s="22">
        <f t="shared" si="3393"/>
        <v>0</v>
      </c>
      <c r="AI1043" s="22">
        <f t="shared" si="3393"/>
        <v>0</v>
      </c>
      <c r="AJ1043" s="22">
        <f t="shared" si="3393"/>
        <v>0</v>
      </c>
      <c r="AK1043" s="22">
        <f t="shared" si="3393"/>
        <v>0</v>
      </c>
      <c r="AL1043" s="22">
        <f t="shared" si="3393"/>
        <v>0</v>
      </c>
      <c r="AM1043" s="22">
        <f t="shared" si="3393"/>
        <v>0</v>
      </c>
      <c r="AN1043" s="22">
        <f t="shared" si="3393"/>
        <v>0</v>
      </c>
      <c r="AO1043" s="22">
        <f t="shared" si="3274"/>
        <v>8936.5</v>
      </c>
      <c r="AP1043" s="22">
        <f t="shared" si="3275"/>
        <v>8906.9</v>
      </c>
      <c r="AQ1043" s="22">
        <f t="shared" si="3276"/>
        <v>8906.9</v>
      </c>
      <c r="AR1043" s="22">
        <f t="shared" si="3393"/>
        <v>0</v>
      </c>
      <c r="AS1043" s="22">
        <f t="shared" si="3277"/>
        <v>8936.5</v>
      </c>
      <c r="AT1043" s="22">
        <f t="shared" si="3393"/>
        <v>0</v>
      </c>
      <c r="AU1043" s="22">
        <f t="shared" si="3393"/>
        <v>0</v>
      </c>
      <c r="AV1043" s="22">
        <f t="shared" si="3393"/>
        <v>0</v>
      </c>
      <c r="AW1043" s="22">
        <f t="shared" si="3393"/>
        <v>0</v>
      </c>
      <c r="AX1043" s="22">
        <f t="shared" si="3393"/>
        <v>0</v>
      </c>
      <c r="AY1043" s="22">
        <f t="shared" si="3254"/>
        <v>8936.5</v>
      </c>
      <c r="AZ1043" s="22">
        <f t="shared" si="3393"/>
        <v>0</v>
      </c>
      <c r="BA1043" s="22">
        <f t="shared" si="3255"/>
        <v>8936.5</v>
      </c>
      <c r="BB1043" s="22">
        <f t="shared" si="3393"/>
        <v>0</v>
      </c>
      <c r="BC1043" s="22">
        <f t="shared" si="3393"/>
        <v>0</v>
      </c>
      <c r="BD1043" s="22">
        <f t="shared" si="3393"/>
        <v>0</v>
      </c>
      <c r="BE1043" s="22">
        <f t="shared" si="3393"/>
        <v>0</v>
      </c>
      <c r="BF1043" s="22">
        <f t="shared" si="3393"/>
        <v>0</v>
      </c>
      <c r="BG1043" s="22">
        <f t="shared" si="3393"/>
        <v>0</v>
      </c>
      <c r="BH1043" s="22">
        <f t="shared" si="3393"/>
        <v>0</v>
      </c>
      <c r="BI1043" s="22">
        <f t="shared" si="3393"/>
        <v>0</v>
      </c>
      <c r="BJ1043" s="22">
        <f t="shared" si="3393"/>
        <v>0</v>
      </c>
      <c r="BK1043" s="22">
        <f t="shared" si="3393"/>
        <v>0</v>
      </c>
      <c r="BL1043" s="22">
        <f t="shared" si="3393"/>
        <v>0</v>
      </c>
      <c r="BM1043" s="22">
        <f t="shared" si="3393"/>
        <v>0</v>
      </c>
      <c r="BN1043" s="22">
        <f t="shared" si="3393"/>
        <v>0</v>
      </c>
      <c r="BO1043" s="22">
        <f t="shared" si="3393"/>
        <v>0</v>
      </c>
      <c r="BP1043" s="22">
        <f t="shared" si="3393"/>
        <v>0</v>
      </c>
      <c r="BQ1043" s="22">
        <f t="shared" si="3393"/>
        <v>0</v>
      </c>
      <c r="BR1043" s="22">
        <f t="shared" si="3231"/>
        <v>8936.5</v>
      </c>
      <c r="BS1043" s="22">
        <f t="shared" si="3232"/>
        <v>8906.9</v>
      </c>
      <c r="BT1043" s="22">
        <f t="shared" si="3233"/>
        <v>8906.9</v>
      </c>
      <c r="BU1043" s="22">
        <f t="shared" si="3393"/>
        <v>0</v>
      </c>
      <c r="BV1043" s="22">
        <f t="shared" si="3264"/>
        <v>8936.5</v>
      </c>
      <c r="BW1043" s="22">
        <f t="shared" si="3393"/>
        <v>0</v>
      </c>
    </row>
    <row r="1044" spans="1:77" x14ac:dyDescent="0.3">
      <c r="A1044" s="12" t="s">
        <v>365</v>
      </c>
      <c r="B1044" s="12" t="s">
        <v>14</v>
      </c>
      <c r="C1044" s="12" t="s">
        <v>16</v>
      </c>
      <c r="D1044" s="12" t="s">
        <v>345</v>
      </c>
      <c r="E1044" s="12"/>
      <c r="F1044" s="14" t="s">
        <v>401</v>
      </c>
      <c r="G1044" s="20">
        <f>G1045+G1049+G1067</f>
        <v>8753.2000000000007</v>
      </c>
      <c r="H1044" s="20">
        <f t="shared" ref="H1044:BW1044" si="3395">H1045+H1049+H1067</f>
        <v>8906.9</v>
      </c>
      <c r="I1044" s="20">
        <f t="shared" ref="I1044:L1044" si="3396">I1045+I1049+I1067</f>
        <v>8906.9</v>
      </c>
      <c r="J1044" s="20">
        <f t="shared" si="3396"/>
        <v>183.3</v>
      </c>
      <c r="K1044" s="20">
        <f t="shared" si="3396"/>
        <v>0</v>
      </c>
      <c r="L1044" s="20">
        <f t="shared" si="3396"/>
        <v>0</v>
      </c>
      <c r="M1044" s="20">
        <f t="shared" si="3345"/>
        <v>8936.5</v>
      </c>
      <c r="N1044" s="20">
        <f t="shared" si="3346"/>
        <v>8906.9</v>
      </c>
      <c r="O1044" s="20">
        <f t="shared" si="3347"/>
        <v>8906.9</v>
      </c>
      <c r="P1044" s="23">
        <f t="shared" ref="P1044:Q1044" si="3397">P1045+P1049+P1067</f>
        <v>0</v>
      </c>
      <c r="Q1044" s="23">
        <f t="shared" si="3397"/>
        <v>0</v>
      </c>
      <c r="R1044" s="23">
        <f t="shared" ref="R1044:T1044" si="3398">R1045+R1049+R1067</f>
        <v>0</v>
      </c>
      <c r="S1044" s="23">
        <f t="shared" si="3398"/>
        <v>0</v>
      </c>
      <c r="T1044" s="23">
        <f t="shared" si="3398"/>
        <v>0</v>
      </c>
      <c r="U1044" s="23">
        <f t="shared" ref="U1044:W1044" si="3399">U1045+U1049+U1067</f>
        <v>0</v>
      </c>
      <c r="V1044" s="23">
        <f t="shared" si="3399"/>
        <v>0</v>
      </c>
      <c r="W1044" s="23">
        <f t="shared" si="3399"/>
        <v>0</v>
      </c>
      <c r="X1044" s="23">
        <f t="shared" ref="X1044:Y1044" si="3400">X1045+X1049+X1067</f>
        <v>0</v>
      </c>
      <c r="Y1044" s="23">
        <f t="shared" si="3400"/>
        <v>0</v>
      </c>
      <c r="Z1044" s="23">
        <f t="shared" si="3215"/>
        <v>8936.5</v>
      </c>
      <c r="AA1044" s="23">
        <f t="shared" si="3216"/>
        <v>8906.9</v>
      </c>
      <c r="AB1044" s="23">
        <f t="shared" si="3217"/>
        <v>8906.9</v>
      </c>
      <c r="AC1044" s="23">
        <f t="shared" ref="AC1044:AN1044" si="3401">AC1045+AC1049+AC1067</f>
        <v>0</v>
      </c>
      <c r="AD1044" s="23">
        <f t="shared" si="3401"/>
        <v>0</v>
      </c>
      <c r="AE1044" s="23">
        <f t="shared" ref="AE1044" si="3402">AE1045+AE1049+AE1067</f>
        <v>0</v>
      </c>
      <c r="AF1044" s="23">
        <f t="shared" si="3401"/>
        <v>0</v>
      </c>
      <c r="AG1044" s="23">
        <f t="shared" si="3401"/>
        <v>0</v>
      </c>
      <c r="AH1044" s="23">
        <f t="shared" si="3401"/>
        <v>0</v>
      </c>
      <c r="AI1044" s="23">
        <f t="shared" ref="AI1044" si="3403">AI1045+AI1049+AI1067</f>
        <v>0</v>
      </c>
      <c r="AJ1044" s="23">
        <f t="shared" si="3401"/>
        <v>0</v>
      </c>
      <c r="AK1044" s="23">
        <f t="shared" si="3401"/>
        <v>0</v>
      </c>
      <c r="AL1044" s="23">
        <f t="shared" si="3401"/>
        <v>0</v>
      </c>
      <c r="AM1044" s="23">
        <f t="shared" si="3401"/>
        <v>0</v>
      </c>
      <c r="AN1044" s="23">
        <f t="shared" si="3401"/>
        <v>0</v>
      </c>
      <c r="AO1044" s="23">
        <f t="shared" si="3274"/>
        <v>8936.5</v>
      </c>
      <c r="AP1044" s="23">
        <f t="shared" si="3275"/>
        <v>8906.9</v>
      </c>
      <c r="AQ1044" s="23">
        <f t="shared" si="3276"/>
        <v>8906.9</v>
      </c>
      <c r="AR1044" s="23">
        <f t="shared" ref="AR1044" si="3404">AR1045+AR1049+AR1067</f>
        <v>0</v>
      </c>
      <c r="AS1044" s="23">
        <f t="shared" si="3277"/>
        <v>8936.5</v>
      </c>
      <c r="AT1044" s="23">
        <f t="shared" ref="AT1044:AX1044" si="3405">AT1045+AT1049+AT1067</f>
        <v>0</v>
      </c>
      <c r="AU1044" s="23">
        <f t="shared" si="3405"/>
        <v>0</v>
      </c>
      <c r="AV1044" s="23">
        <f t="shared" si="3405"/>
        <v>0</v>
      </c>
      <c r="AW1044" s="23">
        <f t="shared" si="3405"/>
        <v>0</v>
      </c>
      <c r="AX1044" s="23">
        <f t="shared" si="3405"/>
        <v>0</v>
      </c>
      <c r="AY1044" s="23">
        <f t="shared" si="3254"/>
        <v>8936.5</v>
      </c>
      <c r="AZ1044" s="23">
        <f t="shared" ref="AZ1044" si="3406">AZ1045+AZ1049+AZ1067</f>
        <v>0</v>
      </c>
      <c r="BA1044" s="23">
        <f t="shared" si="3255"/>
        <v>8936.5</v>
      </c>
      <c r="BB1044" s="23">
        <f t="shared" ref="BB1044:BI1044" si="3407">BB1045+BB1049+BB1067</f>
        <v>0</v>
      </c>
      <c r="BC1044" s="23">
        <f t="shared" si="3407"/>
        <v>0</v>
      </c>
      <c r="BD1044" s="23">
        <f t="shared" si="3407"/>
        <v>0</v>
      </c>
      <c r="BE1044" s="23">
        <f t="shared" si="3407"/>
        <v>0</v>
      </c>
      <c r="BF1044" s="23">
        <f t="shared" si="3407"/>
        <v>0</v>
      </c>
      <c r="BG1044" s="23">
        <f t="shared" si="3407"/>
        <v>0</v>
      </c>
      <c r="BH1044" s="23">
        <f t="shared" si="3407"/>
        <v>0</v>
      </c>
      <c r="BI1044" s="23">
        <f t="shared" si="3407"/>
        <v>0</v>
      </c>
      <c r="BJ1044" s="23">
        <f t="shared" ref="BJ1044:BP1044" si="3408">BJ1045+BJ1049+BJ1067</f>
        <v>0</v>
      </c>
      <c r="BK1044" s="23">
        <f t="shared" si="3408"/>
        <v>0</v>
      </c>
      <c r="BL1044" s="23">
        <f t="shared" si="3408"/>
        <v>0</v>
      </c>
      <c r="BM1044" s="23">
        <f t="shared" si="3408"/>
        <v>0</v>
      </c>
      <c r="BN1044" s="23">
        <f t="shared" si="3408"/>
        <v>0</v>
      </c>
      <c r="BO1044" s="23">
        <f t="shared" si="3408"/>
        <v>0</v>
      </c>
      <c r="BP1044" s="23">
        <f t="shared" si="3408"/>
        <v>0</v>
      </c>
      <c r="BQ1044" s="23">
        <f t="shared" ref="BQ1044" si="3409">BQ1045+BQ1049+BQ1067</f>
        <v>0</v>
      </c>
      <c r="BR1044" s="23">
        <f t="shared" si="3231"/>
        <v>8936.5</v>
      </c>
      <c r="BS1044" s="23">
        <f t="shared" si="3232"/>
        <v>8906.9</v>
      </c>
      <c r="BT1044" s="23">
        <f t="shared" si="3233"/>
        <v>8906.9</v>
      </c>
      <c r="BU1044" s="23">
        <f t="shared" ref="BU1044" si="3410">BU1045+BU1049+BU1067</f>
        <v>0</v>
      </c>
      <c r="BV1044" s="23">
        <f t="shared" si="3264"/>
        <v>8936.5</v>
      </c>
      <c r="BW1044" s="23">
        <f t="shared" si="3395"/>
        <v>0</v>
      </c>
      <c r="BX1044" s="5"/>
    </row>
    <row r="1045" spans="1:77" ht="62.4" x14ac:dyDescent="0.3">
      <c r="A1045" s="12" t="s">
        <v>365</v>
      </c>
      <c r="B1045" s="12" t="s">
        <v>14</v>
      </c>
      <c r="C1045" s="12" t="s">
        <v>16</v>
      </c>
      <c r="D1045" s="12" t="s">
        <v>346</v>
      </c>
      <c r="E1045" s="12"/>
      <c r="F1045" s="14" t="s">
        <v>896</v>
      </c>
      <c r="G1045" s="20">
        <f>G1046</f>
        <v>15</v>
      </c>
      <c r="H1045" s="20">
        <f t="shared" ref="H1045:BW1047" si="3411">H1046</f>
        <v>15</v>
      </c>
      <c r="I1045" s="20">
        <f t="shared" ref="I1045:I1047" si="3412">I1046</f>
        <v>15</v>
      </c>
      <c r="J1045" s="20">
        <f t="shared" si="3411"/>
        <v>0</v>
      </c>
      <c r="K1045" s="20">
        <f t="shared" si="3411"/>
        <v>0</v>
      </c>
      <c r="L1045" s="20">
        <f t="shared" si="3411"/>
        <v>0</v>
      </c>
      <c r="M1045" s="20">
        <f t="shared" si="3345"/>
        <v>15</v>
      </c>
      <c r="N1045" s="20">
        <f t="shared" si="3346"/>
        <v>15</v>
      </c>
      <c r="O1045" s="20">
        <f t="shared" si="3347"/>
        <v>15</v>
      </c>
      <c r="P1045" s="23">
        <f t="shared" si="3411"/>
        <v>0</v>
      </c>
      <c r="Q1045" s="23">
        <f t="shared" si="3411"/>
        <v>0</v>
      </c>
      <c r="R1045" s="23">
        <f t="shared" si="3411"/>
        <v>0</v>
      </c>
      <c r="S1045" s="23">
        <f t="shared" si="3411"/>
        <v>0</v>
      </c>
      <c r="T1045" s="23">
        <f t="shared" si="3411"/>
        <v>0</v>
      </c>
      <c r="U1045" s="23">
        <f t="shared" si="3411"/>
        <v>0</v>
      </c>
      <c r="V1045" s="23">
        <f t="shared" si="3411"/>
        <v>0</v>
      </c>
      <c r="W1045" s="23">
        <f t="shared" si="3411"/>
        <v>0</v>
      </c>
      <c r="X1045" s="23">
        <f t="shared" si="3411"/>
        <v>0</v>
      </c>
      <c r="Y1045" s="23">
        <f t="shared" si="3411"/>
        <v>0</v>
      </c>
      <c r="Z1045" s="23">
        <f t="shared" si="3215"/>
        <v>15</v>
      </c>
      <c r="AA1045" s="23">
        <f t="shared" si="3216"/>
        <v>15</v>
      </c>
      <c r="AB1045" s="23">
        <f t="shared" si="3217"/>
        <v>15</v>
      </c>
      <c r="AC1045" s="23">
        <f t="shared" si="3411"/>
        <v>0</v>
      </c>
      <c r="AD1045" s="23">
        <f t="shared" si="3411"/>
        <v>0</v>
      </c>
      <c r="AE1045" s="23">
        <f t="shared" si="3411"/>
        <v>0</v>
      </c>
      <c r="AF1045" s="23">
        <f t="shared" si="3411"/>
        <v>0</v>
      </c>
      <c r="AG1045" s="23">
        <f t="shared" si="3411"/>
        <v>0</v>
      </c>
      <c r="AH1045" s="23">
        <f t="shared" si="3411"/>
        <v>0</v>
      </c>
      <c r="AI1045" s="23">
        <f t="shared" si="3411"/>
        <v>0</v>
      </c>
      <c r="AJ1045" s="23">
        <f t="shared" si="3411"/>
        <v>0</v>
      </c>
      <c r="AK1045" s="23">
        <f t="shared" si="3411"/>
        <v>0</v>
      </c>
      <c r="AL1045" s="23">
        <f t="shared" si="3411"/>
        <v>0</v>
      </c>
      <c r="AM1045" s="23">
        <f t="shared" si="3411"/>
        <v>0</v>
      </c>
      <c r="AN1045" s="23">
        <f t="shared" si="3411"/>
        <v>0</v>
      </c>
      <c r="AO1045" s="23">
        <f t="shared" si="3274"/>
        <v>15</v>
      </c>
      <c r="AP1045" s="23">
        <f t="shared" si="3275"/>
        <v>15</v>
      </c>
      <c r="AQ1045" s="23">
        <f t="shared" si="3276"/>
        <v>15</v>
      </c>
      <c r="AR1045" s="23">
        <f t="shared" si="3411"/>
        <v>0</v>
      </c>
      <c r="AS1045" s="23">
        <f t="shared" si="3277"/>
        <v>15</v>
      </c>
      <c r="AT1045" s="23">
        <f t="shared" si="3411"/>
        <v>0</v>
      </c>
      <c r="AU1045" s="23">
        <f t="shared" si="3411"/>
        <v>0</v>
      </c>
      <c r="AV1045" s="23">
        <f t="shared" si="3411"/>
        <v>0</v>
      </c>
      <c r="AW1045" s="23">
        <f t="shared" si="3411"/>
        <v>0</v>
      </c>
      <c r="AX1045" s="23">
        <f t="shared" si="3411"/>
        <v>0</v>
      </c>
      <c r="AY1045" s="23">
        <f t="shared" si="3254"/>
        <v>15</v>
      </c>
      <c r="AZ1045" s="23">
        <f t="shared" si="3411"/>
        <v>0</v>
      </c>
      <c r="BA1045" s="23">
        <f t="shared" si="3255"/>
        <v>15</v>
      </c>
      <c r="BB1045" s="23">
        <f t="shared" si="3411"/>
        <v>0</v>
      </c>
      <c r="BC1045" s="23">
        <f t="shared" si="3411"/>
        <v>0</v>
      </c>
      <c r="BD1045" s="23">
        <f t="shared" si="3411"/>
        <v>0</v>
      </c>
      <c r="BE1045" s="23">
        <f t="shared" si="3411"/>
        <v>0</v>
      </c>
      <c r="BF1045" s="23">
        <f t="shared" si="3411"/>
        <v>0</v>
      </c>
      <c r="BG1045" s="23">
        <f t="shared" si="3411"/>
        <v>0</v>
      </c>
      <c r="BH1045" s="23">
        <f t="shared" si="3411"/>
        <v>0</v>
      </c>
      <c r="BI1045" s="23">
        <f t="shared" si="3411"/>
        <v>0</v>
      </c>
      <c r="BJ1045" s="23">
        <f t="shared" si="3411"/>
        <v>0</v>
      </c>
      <c r="BK1045" s="23">
        <f t="shared" si="3411"/>
        <v>0</v>
      </c>
      <c r="BL1045" s="23">
        <f t="shared" si="3411"/>
        <v>0</v>
      </c>
      <c r="BM1045" s="23">
        <f t="shared" si="3411"/>
        <v>0</v>
      </c>
      <c r="BN1045" s="23">
        <f t="shared" si="3411"/>
        <v>0</v>
      </c>
      <c r="BO1045" s="23">
        <f t="shared" si="3411"/>
        <v>0</v>
      </c>
      <c r="BP1045" s="23">
        <f t="shared" si="3411"/>
        <v>0</v>
      </c>
      <c r="BQ1045" s="23">
        <f t="shared" si="3411"/>
        <v>0</v>
      </c>
      <c r="BR1045" s="23">
        <f t="shared" si="3231"/>
        <v>15</v>
      </c>
      <c r="BS1045" s="23">
        <f t="shared" si="3232"/>
        <v>15</v>
      </c>
      <c r="BT1045" s="23">
        <f t="shared" si="3233"/>
        <v>15</v>
      </c>
      <c r="BU1045" s="23">
        <f t="shared" si="3411"/>
        <v>0</v>
      </c>
      <c r="BV1045" s="23">
        <f t="shared" si="3264"/>
        <v>15</v>
      </c>
      <c r="BW1045" s="23">
        <f t="shared" si="3411"/>
        <v>0</v>
      </c>
      <c r="BX1045" s="5"/>
    </row>
    <row r="1046" spans="1:77" ht="62.4" x14ac:dyDescent="0.3">
      <c r="A1046" s="12" t="s">
        <v>365</v>
      </c>
      <c r="B1046" s="12" t="s">
        <v>14</v>
      </c>
      <c r="C1046" s="12" t="s">
        <v>16</v>
      </c>
      <c r="D1046" s="12" t="s">
        <v>322</v>
      </c>
      <c r="E1046" s="12"/>
      <c r="F1046" s="14" t="s">
        <v>897</v>
      </c>
      <c r="G1046" s="20">
        <f>G1047</f>
        <v>15</v>
      </c>
      <c r="H1046" s="20">
        <f t="shared" si="3411"/>
        <v>15</v>
      </c>
      <c r="I1046" s="20">
        <f t="shared" si="3412"/>
        <v>15</v>
      </c>
      <c r="J1046" s="20">
        <f t="shared" si="3411"/>
        <v>0</v>
      </c>
      <c r="K1046" s="20">
        <f t="shared" si="3411"/>
        <v>0</v>
      </c>
      <c r="L1046" s="20">
        <f t="shared" si="3411"/>
        <v>0</v>
      </c>
      <c r="M1046" s="20">
        <f t="shared" si="3345"/>
        <v>15</v>
      </c>
      <c r="N1046" s="20">
        <f t="shared" si="3346"/>
        <v>15</v>
      </c>
      <c r="O1046" s="20">
        <f t="shared" si="3347"/>
        <v>15</v>
      </c>
      <c r="P1046" s="23">
        <f t="shared" si="3411"/>
        <v>0</v>
      </c>
      <c r="Q1046" s="23">
        <f t="shared" si="3411"/>
        <v>0</v>
      </c>
      <c r="R1046" s="23">
        <f t="shared" si="3411"/>
        <v>0</v>
      </c>
      <c r="S1046" s="23">
        <f t="shared" si="3411"/>
        <v>0</v>
      </c>
      <c r="T1046" s="23">
        <f t="shared" si="3411"/>
        <v>0</v>
      </c>
      <c r="U1046" s="23">
        <f t="shared" si="3411"/>
        <v>0</v>
      </c>
      <c r="V1046" s="23">
        <f t="shared" si="3411"/>
        <v>0</v>
      </c>
      <c r="W1046" s="23">
        <f t="shared" si="3411"/>
        <v>0</v>
      </c>
      <c r="X1046" s="23">
        <f t="shared" si="3411"/>
        <v>0</v>
      </c>
      <c r="Y1046" s="23">
        <f t="shared" si="3411"/>
        <v>0</v>
      </c>
      <c r="Z1046" s="23">
        <f t="shared" si="3215"/>
        <v>15</v>
      </c>
      <c r="AA1046" s="23">
        <f t="shared" si="3216"/>
        <v>15</v>
      </c>
      <c r="AB1046" s="23">
        <f t="shared" si="3217"/>
        <v>15</v>
      </c>
      <c r="AC1046" s="23">
        <f t="shared" si="3411"/>
        <v>0</v>
      </c>
      <c r="AD1046" s="23">
        <f t="shared" si="3411"/>
        <v>0</v>
      </c>
      <c r="AE1046" s="23">
        <f t="shared" si="3411"/>
        <v>0</v>
      </c>
      <c r="AF1046" s="23">
        <f t="shared" si="3411"/>
        <v>0</v>
      </c>
      <c r="AG1046" s="23">
        <f t="shared" si="3411"/>
        <v>0</v>
      </c>
      <c r="AH1046" s="23">
        <f t="shared" si="3411"/>
        <v>0</v>
      </c>
      <c r="AI1046" s="23">
        <f t="shared" si="3411"/>
        <v>0</v>
      </c>
      <c r="AJ1046" s="23">
        <f t="shared" si="3411"/>
        <v>0</v>
      </c>
      <c r="AK1046" s="23">
        <f t="shared" si="3411"/>
        <v>0</v>
      </c>
      <c r="AL1046" s="23">
        <f t="shared" si="3411"/>
        <v>0</v>
      </c>
      <c r="AM1046" s="23">
        <f t="shared" si="3411"/>
        <v>0</v>
      </c>
      <c r="AN1046" s="23">
        <f t="shared" si="3411"/>
        <v>0</v>
      </c>
      <c r="AO1046" s="23">
        <f t="shared" si="3274"/>
        <v>15</v>
      </c>
      <c r="AP1046" s="23">
        <f t="shared" si="3275"/>
        <v>15</v>
      </c>
      <c r="AQ1046" s="23">
        <f t="shared" si="3276"/>
        <v>15</v>
      </c>
      <c r="AR1046" s="23">
        <f t="shared" si="3411"/>
        <v>0</v>
      </c>
      <c r="AS1046" s="23">
        <f t="shared" si="3277"/>
        <v>15</v>
      </c>
      <c r="AT1046" s="23">
        <f t="shared" si="3411"/>
        <v>0</v>
      </c>
      <c r="AU1046" s="23">
        <f t="shared" si="3411"/>
        <v>0</v>
      </c>
      <c r="AV1046" s="23">
        <f t="shared" si="3411"/>
        <v>0</v>
      </c>
      <c r="AW1046" s="23">
        <f t="shared" si="3411"/>
        <v>0</v>
      </c>
      <c r="AX1046" s="23">
        <f t="shared" si="3411"/>
        <v>0</v>
      </c>
      <c r="AY1046" s="23">
        <f t="shared" si="3254"/>
        <v>15</v>
      </c>
      <c r="AZ1046" s="23">
        <f t="shared" si="3411"/>
        <v>0</v>
      </c>
      <c r="BA1046" s="23">
        <f t="shared" si="3255"/>
        <v>15</v>
      </c>
      <c r="BB1046" s="23">
        <f t="shared" si="3411"/>
        <v>0</v>
      </c>
      <c r="BC1046" s="23">
        <f t="shared" si="3411"/>
        <v>0</v>
      </c>
      <c r="BD1046" s="23">
        <f t="shared" si="3411"/>
        <v>0</v>
      </c>
      <c r="BE1046" s="23">
        <f t="shared" si="3411"/>
        <v>0</v>
      </c>
      <c r="BF1046" s="23">
        <f t="shared" si="3411"/>
        <v>0</v>
      </c>
      <c r="BG1046" s="23">
        <f t="shared" si="3411"/>
        <v>0</v>
      </c>
      <c r="BH1046" s="23">
        <f t="shared" si="3411"/>
        <v>0</v>
      </c>
      <c r="BI1046" s="23">
        <f t="shared" si="3411"/>
        <v>0</v>
      </c>
      <c r="BJ1046" s="23">
        <f t="shared" si="3411"/>
        <v>0</v>
      </c>
      <c r="BK1046" s="23">
        <f t="shared" si="3411"/>
        <v>0</v>
      </c>
      <c r="BL1046" s="23">
        <f t="shared" si="3411"/>
        <v>0</v>
      </c>
      <c r="BM1046" s="23">
        <f t="shared" si="3411"/>
        <v>0</v>
      </c>
      <c r="BN1046" s="23">
        <f t="shared" si="3411"/>
        <v>0</v>
      </c>
      <c r="BO1046" s="23">
        <f t="shared" si="3411"/>
        <v>0</v>
      </c>
      <c r="BP1046" s="23">
        <f t="shared" si="3411"/>
        <v>0</v>
      </c>
      <c r="BQ1046" s="23">
        <f t="shared" si="3411"/>
        <v>0</v>
      </c>
      <c r="BR1046" s="23">
        <f t="shared" si="3231"/>
        <v>15</v>
      </c>
      <c r="BS1046" s="23">
        <f t="shared" si="3232"/>
        <v>15</v>
      </c>
      <c r="BT1046" s="23">
        <f t="shared" si="3233"/>
        <v>15</v>
      </c>
      <c r="BU1046" s="23">
        <f t="shared" si="3411"/>
        <v>0</v>
      </c>
      <c r="BV1046" s="23">
        <f t="shared" si="3264"/>
        <v>15</v>
      </c>
      <c r="BW1046" s="23">
        <f t="shared" si="3411"/>
        <v>0</v>
      </c>
    </row>
    <row r="1047" spans="1:77" ht="31.2" x14ac:dyDescent="0.3">
      <c r="A1047" s="12" t="s">
        <v>365</v>
      </c>
      <c r="B1047" s="12" t="s">
        <v>14</v>
      </c>
      <c r="C1047" s="12" t="s">
        <v>16</v>
      </c>
      <c r="D1047" s="12" t="s">
        <v>322</v>
      </c>
      <c r="E1047" s="12" t="s">
        <v>94</v>
      </c>
      <c r="F1047" s="14" t="s">
        <v>386</v>
      </c>
      <c r="G1047" s="20">
        <f>G1048</f>
        <v>15</v>
      </c>
      <c r="H1047" s="20">
        <f t="shared" si="3411"/>
        <v>15</v>
      </c>
      <c r="I1047" s="20">
        <f t="shared" si="3412"/>
        <v>15</v>
      </c>
      <c r="J1047" s="20">
        <f t="shared" si="3411"/>
        <v>0</v>
      </c>
      <c r="K1047" s="20">
        <f t="shared" si="3411"/>
        <v>0</v>
      </c>
      <c r="L1047" s="20">
        <f t="shared" si="3411"/>
        <v>0</v>
      </c>
      <c r="M1047" s="20">
        <f t="shared" si="3345"/>
        <v>15</v>
      </c>
      <c r="N1047" s="20">
        <f t="shared" si="3346"/>
        <v>15</v>
      </c>
      <c r="O1047" s="20">
        <f t="shared" si="3347"/>
        <v>15</v>
      </c>
      <c r="P1047" s="23">
        <f t="shared" si="3411"/>
        <v>0</v>
      </c>
      <c r="Q1047" s="23">
        <f t="shared" si="3411"/>
        <v>0</v>
      </c>
      <c r="R1047" s="23">
        <f t="shared" si="3411"/>
        <v>0</v>
      </c>
      <c r="S1047" s="23">
        <f t="shared" si="3411"/>
        <v>0</v>
      </c>
      <c r="T1047" s="23">
        <f t="shared" si="3411"/>
        <v>0</v>
      </c>
      <c r="U1047" s="23">
        <f t="shared" si="3411"/>
        <v>0</v>
      </c>
      <c r="V1047" s="23">
        <f t="shared" si="3411"/>
        <v>0</v>
      </c>
      <c r="W1047" s="23">
        <f t="shared" si="3411"/>
        <v>0</v>
      </c>
      <c r="X1047" s="23">
        <f t="shared" si="3411"/>
        <v>0</v>
      </c>
      <c r="Y1047" s="23">
        <f t="shared" si="3411"/>
        <v>0</v>
      </c>
      <c r="Z1047" s="23">
        <f t="shared" si="3215"/>
        <v>15</v>
      </c>
      <c r="AA1047" s="23">
        <f t="shared" si="3216"/>
        <v>15</v>
      </c>
      <c r="AB1047" s="23">
        <f t="shared" si="3217"/>
        <v>15</v>
      </c>
      <c r="AC1047" s="23">
        <f t="shared" si="3411"/>
        <v>0</v>
      </c>
      <c r="AD1047" s="23">
        <f t="shared" si="3411"/>
        <v>0</v>
      </c>
      <c r="AE1047" s="23">
        <f t="shared" si="3411"/>
        <v>0</v>
      </c>
      <c r="AF1047" s="23">
        <f t="shared" si="3411"/>
        <v>0</v>
      </c>
      <c r="AG1047" s="23">
        <f t="shared" si="3411"/>
        <v>0</v>
      </c>
      <c r="AH1047" s="23">
        <f t="shared" si="3411"/>
        <v>0</v>
      </c>
      <c r="AI1047" s="23">
        <f t="shared" si="3411"/>
        <v>0</v>
      </c>
      <c r="AJ1047" s="23">
        <f t="shared" si="3411"/>
        <v>0</v>
      </c>
      <c r="AK1047" s="23">
        <f t="shared" si="3411"/>
        <v>0</v>
      </c>
      <c r="AL1047" s="23">
        <f t="shared" si="3411"/>
        <v>0</v>
      </c>
      <c r="AM1047" s="23">
        <f t="shared" si="3411"/>
        <v>0</v>
      </c>
      <c r="AN1047" s="23">
        <f t="shared" si="3411"/>
        <v>0</v>
      </c>
      <c r="AO1047" s="23">
        <f t="shared" si="3274"/>
        <v>15</v>
      </c>
      <c r="AP1047" s="23">
        <f t="shared" si="3275"/>
        <v>15</v>
      </c>
      <c r="AQ1047" s="23">
        <f t="shared" si="3276"/>
        <v>15</v>
      </c>
      <c r="AR1047" s="23">
        <f t="shared" si="3411"/>
        <v>0</v>
      </c>
      <c r="AS1047" s="23">
        <f t="shared" si="3277"/>
        <v>15</v>
      </c>
      <c r="AT1047" s="23">
        <f t="shared" si="3411"/>
        <v>0</v>
      </c>
      <c r="AU1047" s="23">
        <f t="shared" si="3411"/>
        <v>0</v>
      </c>
      <c r="AV1047" s="23">
        <f t="shared" si="3411"/>
        <v>0</v>
      </c>
      <c r="AW1047" s="23">
        <f t="shared" si="3411"/>
        <v>0</v>
      </c>
      <c r="AX1047" s="23">
        <f t="shared" si="3411"/>
        <v>0</v>
      </c>
      <c r="AY1047" s="23">
        <f t="shared" si="3254"/>
        <v>15</v>
      </c>
      <c r="AZ1047" s="23">
        <f t="shared" si="3411"/>
        <v>0</v>
      </c>
      <c r="BA1047" s="23">
        <f t="shared" si="3255"/>
        <v>15</v>
      </c>
      <c r="BB1047" s="23">
        <f t="shared" si="3411"/>
        <v>0</v>
      </c>
      <c r="BC1047" s="23">
        <f t="shared" si="3411"/>
        <v>0</v>
      </c>
      <c r="BD1047" s="23">
        <f t="shared" si="3411"/>
        <v>0</v>
      </c>
      <c r="BE1047" s="23">
        <f t="shared" si="3411"/>
        <v>0</v>
      </c>
      <c r="BF1047" s="23">
        <f t="shared" si="3411"/>
        <v>0</v>
      </c>
      <c r="BG1047" s="23">
        <f t="shared" si="3411"/>
        <v>0</v>
      </c>
      <c r="BH1047" s="23">
        <f t="shared" si="3411"/>
        <v>0</v>
      </c>
      <c r="BI1047" s="23">
        <f t="shared" si="3411"/>
        <v>0</v>
      </c>
      <c r="BJ1047" s="23">
        <f t="shared" si="3411"/>
        <v>0</v>
      </c>
      <c r="BK1047" s="23">
        <f t="shared" si="3411"/>
        <v>0</v>
      </c>
      <c r="BL1047" s="23">
        <f t="shared" si="3411"/>
        <v>0</v>
      </c>
      <c r="BM1047" s="23">
        <f t="shared" si="3411"/>
        <v>0</v>
      </c>
      <c r="BN1047" s="23">
        <f t="shared" si="3411"/>
        <v>0</v>
      </c>
      <c r="BO1047" s="23">
        <f t="shared" si="3411"/>
        <v>0</v>
      </c>
      <c r="BP1047" s="23">
        <f t="shared" si="3411"/>
        <v>0</v>
      </c>
      <c r="BQ1047" s="23">
        <f t="shared" si="3411"/>
        <v>0</v>
      </c>
      <c r="BR1047" s="23">
        <f t="shared" si="3231"/>
        <v>15</v>
      </c>
      <c r="BS1047" s="23">
        <f t="shared" si="3232"/>
        <v>15</v>
      </c>
      <c r="BT1047" s="23">
        <f t="shared" si="3233"/>
        <v>15</v>
      </c>
      <c r="BU1047" s="23">
        <f t="shared" si="3411"/>
        <v>0</v>
      </c>
      <c r="BV1047" s="23">
        <f t="shared" si="3264"/>
        <v>15</v>
      </c>
      <c r="BW1047" s="23">
        <f t="shared" si="3411"/>
        <v>0</v>
      </c>
    </row>
    <row r="1048" spans="1:77" ht="46.8" x14ac:dyDescent="0.3">
      <c r="A1048" s="12" t="s">
        <v>365</v>
      </c>
      <c r="B1048" s="12" t="s">
        <v>14</v>
      </c>
      <c r="C1048" s="12" t="s">
        <v>16</v>
      </c>
      <c r="D1048" s="12" t="s">
        <v>322</v>
      </c>
      <c r="E1048" s="12">
        <v>630</v>
      </c>
      <c r="F1048" s="14" t="s">
        <v>379</v>
      </c>
      <c r="G1048" s="20">
        <v>15</v>
      </c>
      <c r="H1048" s="20">
        <v>15</v>
      </c>
      <c r="I1048" s="20">
        <v>15</v>
      </c>
      <c r="J1048" s="20"/>
      <c r="K1048" s="20"/>
      <c r="L1048" s="20"/>
      <c r="M1048" s="20">
        <f t="shared" si="3345"/>
        <v>15</v>
      </c>
      <c r="N1048" s="20">
        <f t="shared" si="3346"/>
        <v>15</v>
      </c>
      <c r="O1048" s="20">
        <f t="shared" si="3347"/>
        <v>15</v>
      </c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>
        <f t="shared" si="3215"/>
        <v>15</v>
      </c>
      <c r="AA1048" s="23">
        <f t="shared" si="3216"/>
        <v>15</v>
      </c>
      <c r="AB1048" s="23">
        <f t="shared" si="3217"/>
        <v>15</v>
      </c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>
        <f t="shared" si="3274"/>
        <v>15</v>
      </c>
      <c r="AP1048" s="23">
        <f t="shared" si="3275"/>
        <v>15</v>
      </c>
      <c r="AQ1048" s="23">
        <f t="shared" si="3276"/>
        <v>15</v>
      </c>
      <c r="AR1048" s="23"/>
      <c r="AS1048" s="23">
        <f t="shared" si="3277"/>
        <v>15</v>
      </c>
      <c r="AT1048" s="23"/>
      <c r="AU1048" s="23"/>
      <c r="AV1048" s="23"/>
      <c r="AW1048" s="23"/>
      <c r="AX1048" s="23"/>
      <c r="AY1048" s="23">
        <f t="shared" si="3254"/>
        <v>15</v>
      </c>
      <c r="AZ1048" s="23"/>
      <c r="BA1048" s="23">
        <f t="shared" si="3255"/>
        <v>15</v>
      </c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>
        <f t="shared" si="3231"/>
        <v>15</v>
      </c>
      <c r="BS1048" s="23">
        <f t="shared" si="3232"/>
        <v>15</v>
      </c>
      <c r="BT1048" s="23">
        <f t="shared" si="3233"/>
        <v>15</v>
      </c>
      <c r="BU1048" s="23"/>
      <c r="BV1048" s="23">
        <f t="shared" si="3264"/>
        <v>15</v>
      </c>
      <c r="BW1048" s="23"/>
      <c r="BY1048" s="3"/>
    </row>
    <row r="1049" spans="1:77" ht="46.8" x14ac:dyDescent="0.3">
      <c r="A1049" s="12" t="s">
        <v>365</v>
      </c>
      <c r="B1049" s="12" t="s">
        <v>14</v>
      </c>
      <c r="C1049" s="12" t="s">
        <v>16</v>
      </c>
      <c r="D1049" s="12" t="s">
        <v>347</v>
      </c>
      <c r="E1049" s="12"/>
      <c r="F1049" s="14" t="s">
        <v>402</v>
      </c>
      <c r="G1049" s="20">
        <f>G1053+G1058+G1061+G1064+G1050</f>
        <v>4577.5</v>
      </c>
      <c r="H1049" s="20">
        <f t="shared" ref="H1049:L1049" si="3413">H1053+H1058+H1061+H1064+H1050</f>
        <v>4654.8999999999996</v>
      </c>
      <c r="I1049" s="20">
        <f t="shared" si="3413"/>
        <v>4654.8999999999996</v>
      </c>
      <c r="J1049" s="20">
        <f t="shared" si="3413"/>
        <v>0</v>
      </c>
      <c r="K1049" s="20">
        <f t="shared" si="3413"/>
        <v>0</v>
      </c>
      <c r="L1049" s="20">
        <f t="shared" si="3413"/>
        <v>0</v>
      </c>
      <c r="M1049" s="20">
        <f t="shared" si="3345"/>
        <v>4577.5</v>
      </c>
      <c r="N1049" s="20">
        <f t="shared" si="3346"/>
        <v>4654.8999999999996</v>
      </c>
      <c r="O1049" s="20">
        <f t="shared" si="3347"/>
        <v>4654.8999999999996</v>
      </c>
      <c r="P1049" s="23">
        <f t="shared" ref="P1049:Q1049" si="3414">P1053+P1058+P1061+P1064+P1050</f>
        <v>0</v>
      </c>
      <c r="Q1049" s="23">
        <f t="shared" si="3414"/>
        <v>0</v>
      </c>
      <c r="R1049" s="23">
        <f t="shared" ref="R1049:T1049" si="3415">R1053+R1058+R1061+R1064+R1050</f>
        <v>0</v>
      </c>
      <c r="S1049" s="23">
        <f t="shared" si="3415"/>
        <v>0</v>
      </c>
      <c r="T1049" s="23">
        <f t="shared" si="3415"/>
        <v>0</v>
      </c>
      <c r="U1049" s="23">
        <f t="shared" ref="U1049:W1049" si="3416">U1053+U1058+U1061+U1064+U1050</f>
        <v>0</v>
      </c>
      <c r="V1049" s="23">
        <f t="shared" si="3416"/>
        <v>0</v>
      </c>
      <c r="W1049" s="23">
        <f t="shared" si="3416"/>
        <v>0</v>
      </c>
      <c r="X1049" s="23">
        <f t="shared" ref="X1049:Y1049" si="3417">X1053+X1058+X1061+X1064+X1050</f>
        <v>0</v>
      </c>
      <c r="Y1049" s="23">
        <f t="shared" si="3417"/>
        <v>0</v>
      </c>
      <c r="Z1049" s="23">
        <f t="shared" ref="Z1049:Z1112" si="3418">M1049+P1049+Q1049+R1049+S1049</f>
        <v>4577.5</v>
      </c>
      <c r="AA1049" s="23">
        <f t="shared" ref="AA1049:AA1112" si="3419">N1049+T1049+U1049+V1049</f>
        <v>4654.8999999999996</v>
      </c>
      <c r="AB1049" s="23">
        <f t="shared" ref="AB1049:AB1112" si="3420">O1049+W1049+X1049+Y1049</f>
        <v>4654.8999999999996</v>
      </c>
      <c r="AC1049" s="23">
        <f t="shared" ref="AC1049:AL1049" si="3421">AC1053+AC1058+AC1061+AC1064+AC1050</f>
        <v>0</v>
      </c>
      <c r="AD1049" s="23">
        <f t="shared" si="3421"/>
        <v>0</v>
      </c>
      <c r="AE1049" s="23">
        <f t="shared" ref="AE1049" si="3422">AE1053+AE1058+AE1061+AE1064+AE1050</f>
        <v>0</v>
      </c>
      <c r="AF1049" s="23">
        <f t="shared" si="3421"/>
        <v>0</v>
      </c>
      <c r="AG1049" s="23">
        <f t="shared" si="3421"/>
        <v>0</v>
      </c>
      <c r="AH1049" s="23">
        <f t="shared" si="3421"/>
        <v>0</v>
      </c>
      <c r="AI1049" s="23">
        <f t="shared" ref="AI1049" si="3423">AI1053+AI1058+AI1061+AI1064+AI1050</f>
        <v>0</v>
      </c>
      <c r="AJ1049" s="23">
        <f t="shared" si="3421"/>
        <v>0</v>
      </c>
      <c r="AK1049" s="23">
        <f t="shared" si="3421"/>
        <v>0</v>
      </c>
      <c r="AL1049" s="23">
        <f t="shared" si="3421"/>
        <v>0</v>
      </c>
      <c r="AM1049" s="23">
        <f t="shared" ref="AM1049:BW1049" si="3424">AM1053+AM1058+AM1061+AM1064+AM1050</f>
        <v>0</v>
      </c>
      <c r="AN1049" s="23">
        <f t="shared" si="3424"/>
        <v>0</v>
      </c>
      <c r="AO1049" s="23">
        <f t="shared" si="3274"/>
        <v>4577.5</v>
      </c>
      <c r="AP1049" s="23">
        <f t="shared" si="3275"/>
        <v>4654.8999999999996</v>
      </c>
      <c r="AQ1049" s="23">
        <f t="shared" si="3276"/>
        <v>4654.8999999999996</v>
      </c>
      <c r="AR1049" s="23">
        <f t="shared" ref="AR1049" si="3425">AR1053+AR1058+AR1061+AR1064+AR1050</f>
        <v>0</v>
      </c>
      <c r="AS1049" s="23">
        <f t="shared" si="3277"/>
        <v>4577.5</v>
      </c>
      <c r="AT1049" s="23">
        <f t="shared" ref="AT1049:AX1049" si="3426">AT1053+AT1058+AT1061+AT1064+AT1050</f>
        <v>0</v>
      </c>
      <c r="AU1049" s="23">
        <f t="shared" si="3426"/>
        <v>0</v>
      </c>
      <c r="AV1049" s="23">
        <f t="shared" si="3426"/>
        <v>0</v>
      </c>
      <c r="AW1049" s="23">
        <f t="shared" si="3426"/>
        <v>0</v>
      </c>
      <c r="AX1049" s="23">
        <f t="shared" si="3426"/>
        <v>0</v>
      </c>
      <c r="AY1049" s="23">
        <f t="shared" si="3254"/>
        <v>4577.5</v>
      </c>
      <c r="AZ1049" s="23">
        <f t="shared" ref="AZ1049" si="3427">AZ1053+AZ1058+AZ1061+AZ1064+AZ1050</f>
        <v>0</v>
      </c>
      <c r="BA1049" s="23">
        <f t="shared" si="3255"/>
        <v>4577.5</v>
      </c>
      <c r="BB1049" s="23">
        <f t="shared" ref="BB1049:BI1049" si="3428">BB1053+BB1058+BB1061+BB1064+BB1050</f>
        <v>0</v>
      </c>
      <c r="BC1049" s="23">
        <f t="shared" si="3428"/>
        <v>0</v>
      </c>
      <c r="BD1049" s="23">
        <f t="shared" si="3428"/>
        <v>0</v>
      </c>
      <c r="BE1049" s="23">
        <f t="shared" si="3428"/>
        <v>0</v>
      </c>
      <c r="BF1049" s="23">
        <f t="shared" si="3428"/>
        <v>0</v>
      </c>
      <c r="BG1049" s="23">
        <f t="shared" si="3428"/>
        <v>0</v>
      </c>
      <c r="BH1049" s="23">
        <f t="shared" si="3428"/>
        <v>0</v>
      </c>
      <c r="BI1049" s="23">
        <f t="shared" si="3428"/>
        <v>0</v>
      </c>
      <c r="BJ1049" s="23">
        <f t="shared" ref="BJ1049:BP1049" si="3429">BJ1053+BJ1058+BJ1061+BJ1064+BJ1050</f>
        <v>0</v>
      </c>
      <c r="BK1049" s="23">
        <f t="shared" si="3429"/>
        <v>0</v>
      </c>
      <c r="BL1049" s="23">
        <f t="shared" si="3429"/>
        <v>0</v>
      </c>
      <c r="BM1049" s="23">
        <f t="shared" si="3429"/>
        <v>0</v>
      </c>
      <c r="BN1049" s="23">
        <f t="shared" si="3429"/>
        <v>0</v>
      </c>
      <c r="BO1049" s="23">
        <f t="shared" si="3429"/>
        <v>0</v>
      </c>
      <c r="BP1049" s="23">
        <f t="shared" si="3429"/>
        <v>0</v>
      </c>
      <c r="BQ1049" s="23">
        <f t="shared" ref="BQ1049" si="3430">BQ1053+BQ1058+BQ1061+BQ1064+BQ1050</f>
        <v>0</v>
      </c>
      <c r="BR1049" s="23">
        <f t="shared" si="3231"/>
        <v>4577.5</v>
      </c>
      <c r="BS1049" s="23">
        <f t="shared" si="3232"/>
        <v>4654.8999999999996</v>
      </c>
      <c r="BT1049" s="23">
        <f t="shared" si="3233"/>
        <v>4654.8999999999996</v>
      </c>
      <c r="BU1049" s="23">
        <f t="shared" ref="BU1049" si="3431">BU1053+BU1058+BU1061+BU1064+BU1050</f>
        <v>0</v>
      </c>
      <c r="BV1049" s="23">
        <f t="shared" si="3264"/>
        <v>4577.5</v>
      </c>
      <c r="BW1049" s="23">
        <f t="shared" si="3424"/>
        <v>0</v>
      </c>
      <c r="BX1049" s="5"/>
    </row>
    <row r="1050" spans="1:77" ht="46.8" x14ac:dyDescent="0.3">
      <c r="A1050" s="12" t="s">
        <v>365</v>
      </c>
      <c r="B1050" s="12" t="s">
        <v>14</v>
      </c>
      <c r="C1050" s="12" t="s">
        <v>16</v>
      </c>
      <c r="D1050" s="12" t="s">
        <v>572</v>
      </c>
      <c r="E1050" s="12"/>
      <c r="F1050" s="14" t="s">
        <v>898</v>
      </c>
      <c r="G1050" s="20">
        <f>G1051</f>
        <v>0</v>
      </c>
      <c r="H1050" s="20">
        <f t="shared" ref="H1050:L1051" si="3432">H1051</f>
        <v>0</v>
      </c>
      <c r="I1050" s="20">
        <f t="shared" si="3432"/>
        <v>0</v>
      </c>
      <c r="J1050" s="20">
        <f t="shared" si="3432"/>
        <v>100.2</v>
      </c>
      <c r="K1050" s="20">
        <f t="shared" si="3432"/>
        <v>100.2</v>
      </c>
      <c r="L1050" s="20">
        <f t="shared" si="3432"/>
        <v>100.2</v>
      </c>
      <c r="M1050" s="20">
        <f t="shared" ref="M1050:M1052" si="3433">G1050+J1050</f>
        <v>100.2</v>
      </c>
      <c r="N1050" s="20">
        <f t="shared" ref="N1050:N1052" si="3434">H1050+K1050</f>
        <v>100.2</v>
      </c>
      <c r="O1050" s="20">
        <f t="shared" ref="O1050:O1052" si="3435">I1050+L1050</f>
        <v>100.2</v>
      </c>
      <c r="P1050" s="23">
        <f t="shared" ref="P1050:Y1051" si="3436">P1051</f>
        <v>0</v>
      </c>
      <c r="Q1050" s="23">
        <f t="shared" si="3436"/>
        <v>0</v>
      </c>
      <c r="R1050" s="23">
        <f t="shared" si="3436"/>
        <v>0</v>
      </c>
      <c r="S1050" s="23">
        <f t="shared" si="3436"/>
        <v>0</v>
      </c>
      <c r="T1050" s="23">
        <f t="shared" si="3436"/>
        <v>0</v>
      </c>
      <c r="U1050" s="23">
        <f t="shared" si="3436"/>
        <v>0</v>
      </c>
      <c r="V1050" s="23">
        <f t="shared" si="3436"/>
        <v>0</v>
      </c>
      <c r="W1050" s="23">
        <f t="shared" si="3436"/>
        <v>0</v>
      </c>
      <c r="X1050" s="23">
        <f t="shared" si="3436"/>
        <v>0</v>
      </c>
      <c r="Y1050" s="23">
        <f t="shared" si="3436"/>
        <v>0</v>
      </c>
      <c r="Z1050" s="23">
        <f t="shared" si="3418"/>
        <v>100.2</v>
      </c>
      <c r="AA1050" s="23">
        <f t="shared" si="3419"/>
        <v>100.2</v>
      </c>
      <c r="AB1050" s="23">
        <f t="shared" si="3420"/>
        <v>100.2</v>
      </c>
      <c r="AC1050" s="23">
        <f t="shared" ref="AC1050:AK1051" si="3437">AC1051</f>
        <v>0</v>
      </c>
      <c r="AD1050" s="23">
        <f t="shared" si="3437"/>
        <v>0</v>
      </c>
      <c r="AE1050" s="23">
        <f t="shared" si="3437"/>
        <v>0</v>
      </c>
      <c r="AF1050" s="23">
        <f t="shared" si="3437"/>
        <v>0</v>
      </c>
      <c r="AG1050" s="23">
        <f t="shared" si="3437"/>
        <v>0</v>
      </c>
      <c r="AH1050" s="23">
        <f t="shared" si="3437"/>
        <v>0</v>
      </c>
      <c r="AI1050" s="23">
        <f t="shared" si="3437"/>
        <v>0</v>
      </c>
      <c r="AJ1050" s="23">
        <f t="shared" si="3437"/>
        <v>0</v>
      </c>
      <c r="AK1050" s="23">
        <f t="shared" si="3437"/>
        <v>0</v>
      </c>
      <c r="AL1050" s="23">
        <f t="shared" ref="AL1050:BW1051" si="3438">AL1051</f>
        <v>0</v>
      </c>
      <c r="AM1050" s="23">
        <f t="shared" si="3438"/>
        <v>0</v>
      </c>
      <c r="AN1050" s="23">
        <f t="shared" si="3438"/>
        <v>0</v>
      </c>
      <c r="AO1050" s="23">
        <f t="shared" si="3274"/>
        <v>100.2</v>
      </c>
      <c r="AP1050" s="23">
        <f t="shared" si="3275"/>
        <v>100.2</v>
      </c>
      <c r="AQ1050" s="23">
        <f t="shared" si="3276"/>
        <v>100.2</v>
      </c>
      <c r="AR1050" s="23">
        <f t="shared" si="3438"/>
        <v>0</v>
      </c>
      <c r="AS1050" s="23">
        <f t="shared" si="3277"/>
        <v>100.2</v>
      </c>
      <c r="AT1050" s="23">
        <f t="shared" si="3438"/>
        <v>0</v>
      </c>
      <c r="AU1050" s="23">
        <f t="shared" si="3438"/>
        <v>0</v>
      </c>
      <c r="AV1050" s="23">
        <f t="shared" si="3438"/>
        <v>0</v>
      </c>
      <c r="AW1050" s="23">
        <f t="shared" si="3438"/>
        <v>0</v>
      </c>
      <c r="AX1050" s="23">
        <f t="shared" si="3438"/>
        <v>0</v>
      </c>
      <c r="AY1050" s="23">
        <f t="shared" si="3254"/>
        <v>100.2</v>
      </c>
      <c r="AZ1050" s="23">
        <f t="shared" si="3438"/>
        <v>0</v>
      </c>
      <c r="BA1050" s="23">
        <f t="shared" si="3255"/>
        <v>100.2</v>
      </c>
      <c r="BB1050" s="23">
        <f t="shared" si="3438"/>
        <v>0</v>
      </c>
      <c r="BC1050" s="23">
        <f t="shared" si="3438"/>
        <v>0</v>
      </c>
      <c r="BD1050" s="23">
        <f t="shared" si="3438"/>
        <v>0</v>
      </c>
      <c r="BE1050" s="23">
        <f t="shared" si="3438"/>
        <v>0</v>
      </c>
      <c r="BF1050" s="23">
        <f t="shared" si="3438"/>
        <v>0</v>
      </c>
      <c r="BG1050" s="23">
        <f t="shared" si="3438"/>
        <v>0</v>
      </c>
      <c r="BH1050" s="23">
        <f t="shared" si="3438"/>
        <v>0</v>
      </c>
      <c r="BI1050" s="23">
        <f t="shared" si="3438"/>
        <v>0</v>
      </c>
      <c r="BJ1050" s="23">
        <f t="shared" si="3438"/>
        <v>0</v>
      </c>
      <c r="BK1050" s="23">
        <f t="shared" si="3438"/>
        <v>0</v>
      </c>
      <c r="BL1050" s="23">
        <f t="shared" si="3438"/>
        <v>0</v>
      </c>
      <c r="BM1050" s="23">
        <f t="shared" si="3438"/>
        <v>0</v>
      </c>
      <c r="BN1050" s="23">
        <f t="shared" si="3438"/>
        <v>0</v>
      </c>
      <c r="BO1050" s="23">
        <f t="shared" si="3438"/>
        <v>0</v>
      </c>
      <c r="BP1050" s="23">
        <f t="shared" si="3438"/>
        <v>0</v>
      </c>
      <c r="BQ1050" s="23">
        <f t="shared" si="3438"/>
        <v>0</v>
      </c>
      <c r="BR1050" s="23">
        <f t="shared" si="3231"/>
        <v>100.2</v>
      </c>
      <c r="BS1050" s="23">
        <f t="shared" si="3232"/>
        <v>100.2</v>
      </c>
      <c r="BT1050" s="23">
        <f t="shared" si="3233"/>
        <v>100.2</v>
      </c>
      <c r="BU1050" s="23">
        <f t="shared" si="3438"/>
        <v>0</v>
      </c>
      <c r="BV1050" s="23">
        <f t="shared" si="3264"/>
        <v>100.2</v>
      </c>
      <c r="BW1050" s="23">
        <f t="shared" si="3438"/>
        <v>0</v>
      </c>
      <c r="BX1050" s="5"/>
    </row>
    <row r="1051" spans="1:77" ht="31.2" x14ac:dyDescent="0.3">
      <c r="A1051" s="12" t="s">
        <v>365</v>
      </c>
      <c r="B1051" s="12" t="s">
        <v>14</v>
      </c>
      <c r="C1051" s="12" t="s">
        <v>16</v>
      </c>
      <c r="D1051" s="12" t="s">
        <v>572</v>
      </c>
      <c r="E1051" s="12" t="s">
        <v>94</v>
      </c>
      <c r="F1051" s="14" t="s">
        <v>386</v>
      </c>
      <c r="G1051" s="20">
        <f>G1052</f>
        <v>0</v>
      </c>
      <c r="H1051" s="20">
        <f t="shared" si="3432"/>
        <v>0</v>
      </c>
      <c r="I1051" s="20">
        <f t="shared" si="3432"/>
        <v>0</v>
      </c>
      <c r="J1051" s="20">
        <f t="shared" si="3432"/>
        <v>100.2</v>
      </c>
      <c r="K1051" s="20">
        <f t="shared" si="3432"/>
        <v>100.2</v>
      </c>
      <c r="L1051" s="20">
        <f t="shared" si="3432"/>
        <v>100.2</v>
      </c>
      <c r="M1051" s="20">
        <f t="shared" si="3433"/>
        <v>100.2</v>
      </c>
      <c r="N1051" s="20">
        <f t="shared" si="3434"/>
        <v>100.2</v>
      </c>
      <c r="O1051" s="20">
        <f t="shared" si="3435"/>
        <v>100.2</v>
      </c>
      <c r="P1051" s="23">
        <f t="shared" si="3436"/>
        <v>0</v>
      </c>
      <c r="Q1051" s="23">
        <f t="shared" si="3436"/>
        <v>0</v>
      </c>
      <c r="R1051" s="23">
        <f t="shared" si="3436"/>
        <v>0</v>
      </c>
      <c r="S1051" s="23">
        <f t="shared" si="3436"/>
        <v>0</v>
      </c>
      <c r="T1051" s="23">
        <f t="shared" si="3436"/>
        <v>0</v>
      </c>
      <c r="U1051" s="23">
        <f t="shared" si="3436"/>
        <v>0</v>
      </c>
      <c r="V1051" s="23">
        <f t="shared" si="3436"/>
        <v>0</v>
      </c>
      <c r="W1051" s="23">
        <f t="shared" si="3436"/>
        <v>0</v>
      </c>
      <c r="X1051" s="23">
        <f t="shared" si="3436"/>
        <v>0</v>
      </c>
      <c r="Y1051" s="23">
        <f t="shared" si="3436"/>
        <v>0</v>
      </c>
      <c r="Z1051" s="23">
        <f t="shared" si="3418"/>
        <v>100.2</v>
      </c>
      <c r="AA1051" s="23">
        <f t="shared" si="3419"/>
        <v>100.2</v>
      </c>
      <c r="AB1051" s="23">
        <f t="shared" si="3420"/>
        <v>100.2</v>
      </c>
      <c r="AC1051" s="23">
        <f t="shared" si="3437"/>
        <v>0</v>
      </c>
      <c r="AD1051" s="23">
        <f t="shared" si="3437"/>
        <v>0</v>
      </c>
      <c r="AE1051" s="23">
        <f t="shared" si="3437"/>
        <v>0</v>
      </c>
      <c r="AF1051" s="23">
        <f t="shared" si="3437"/>
        <v>0</v>
      </c>
      <c r="AG1051" s="23">
        <f t="shared" si="3437"/>
        <v>0</v>
      </c>
      <c r="AH1051" s="23">
        <f t="shared" si="3437"/>
        <v>0</v>
      </c>
      <c r="AI1051" s="23">
        <f t="shared" si="3437"/>
        <v>0</v>
      </c>
      <c r="AJ1051" s="23">
        <f t="shared" si="3437"/>
        <v>0</v>
      </c>
      <c r="AK1051" s="23">
        <f t="shared" si="3437"/>
        <v>0</v>
      </c>
      <c r="AL1051" s="23">
        <f t="shared" si="3438"/>
        <v>0</v>
      </c>
      <c r="AM1051" s="23">
        <f t="shared" si="3438"/>
        <v>0</v>
      </c>
      <c r="AN1051" s="23">
        <f t="shared" si="3438"/>
        <v>0</v>
      </c>
      <c r="AO1051" s="23">
        <f t="shared" si="3274"/>
        <v>100.2</v>
      </c>
      <c r="AP1051" s="23">
        <f t="shared" si="3275"/>
        <v>100.2</v>
      </c>
      <c r="AQ1051" s="23">
        <f t="shared" si="3276"/>
        <v>100.2</v>
      </c>
      <c r="AR1051" s="23">
        <f t="shared" si="3438"/>
        <v>0</v>
      </c>
      <c r="AS1051" s="23">
        <f t="shared" si="3277"/>
        <v>100.2</v>
      </c>
      <c r="AT1051" s="23">
        <f t="shared" si="3438"/>
        <v>0</v>
      </c>
      <c r="AU1051" s="23">
        <f t="shared" si="3438"/>
        <v>0</v>
      </c>
      <c r="AV1051" s="23">
        <f t="shared" si="3438"/>
        <v>0</v>
      </c>
      <c r="AW1051" s="23">
        <f t="shared" si="3438"/>
        <v>0</v>
      </c>
      <c r="AX1051" s="23">
        <f t="shared" si="3438"/>
        <v>0</v>
      </c>
      <c r="AY1051" s="23">
        <f t="shared" si="3254"/>
        <v>100.2</v>
      </c>
      <c r="AZ1051" s="23">
        <f t="shared" si="3438"/>
        <v>0</v>
      </c>
      <c r="BA1051" s="23">
        <f t="shared" si="3255"/>
        <v>100.2</v>
      </c>
      <c r="BB1051" s="23">
        <f t="shared" si="3438"/>
        <v>0</v>
      </c>
      <c r="BC1051" s="23">
        <f t="shared" si="3438"/>
        <v>0</v>
      </c>
      <c r="BD1051" s="23">
        <f t="shared" si="3438"/>
        <v>0</v>
      </c>
      <c r="BE1051" s="23">
        <f t="shared" si="3438"/>
        <v>0</v>
      </c>
      <c r="BF1051" s="23">
        <f t="shared" si="3438"/>
        <v>0</v>
      </c>
      <c r="BG1051" s="23">
        <f t="shared" si="3438"/>
        <v>0</v>
      </c>
      <c r="BH1051" s="23">
        <f t="shared" si="3438"/>
        <v>0</v>
      </c>
      <c r="BI1051" s="23">
        <f t="shared" si="3438"/>
        <v>0</v>
      </c>
      <c r="BJ1051" s="23">
        <f t="shared" si="3438"/>
        <v>0</v>
      </c>
      <c r="BK1051" s="23">
        <f t="shared" si="3438"/>
        <v>0</v>
      </c>
      <c r="BL1051" s="23">
        <f t="shared" si="3438"/>
        <v>0</v>
      </c>
      <c r="BM1051" s="23">
        <f t="shared" si="3438"/>
        <v>0</v>
      </c>
      <c r="BN1051" s="23">
        <f t="shared" si="3438"/>
        <v>0</v>
      </c>
      <c r="BO1051" s="23">
        <f t="shared" si="3438"/>
        <v>0</v>
      </c>
      <c r="BP1051" s="23">
        <f t="shared" si="3438"/>
        <v>0</v>
      </c>
      <c r="BQ1051" s="23">
        <f t="shared" si="3438"/>
        <v>0</v>
      </c>
      <c r="BR1051" s="23">
        <f t="shared" si="3231"/>
        <v>100.2</v>
      </c>
      <c r="BS1051" s="23">
        <f t="shared" si="3232"/>
        <v>100.2</v>
      </c>
      <c r="BT1051" s="23">
        <f t="shared" si="3233"/>
        <v>100.2</v>
      </c>
      <c r="BU1051" s="23">
        <f t="shared" si="3438"/>
        <v>0</v>
      </c>
      <c r="BV1051" s="23">
        <f t="shared" si="3264"/>
        <v>100.2</v>
      </c>
      <c r="BW1051" s="23">
        <f t="shared" si="3438"/>
        <v>0</v>
      </c>
      <c r="BX1051" s="5"/>
    </row>
    <row r="1052" spans="1:77" ht="46.8" x14ac:dyDescent="0.3">
      <c r="A1052" s="12" t="s">
        <v>365</v>
      </c>
      <c r="B1052" s="12" t="s">
        <v>14</v>
      </c>
      <c r="C1052" s="12" t="s">
        <v>16</v>
      </c>
      <c r="D1052" s="12" t="s">
        <v>572</v>
      </c>
      <c r="E1052" s="12" t="s">
        <v>369</v>
      </c>
      <c r="F1052" s="14" t="s">
        <v>379</v>
      </c>
      <c r="G1052" s="20">
        <v>0</v>
      </c>
      <c r="H1052" s="20">
        <v>0</v>
      </c>
      <c r="I1052" s="20">
        <v>0</v>
      </c>
      <c r="J1052" s="20">
        <v>100.2</v>
      </c>
      <c r="K1052" s="20">
        <v>100.2</v>
      </c>
      <c r="L1052" s="20">
        <v>100.2</v>
      </c>
      <c r="M1052" s="20">
        <f t="shared" si="3433"/>
        <v>100.2</v>
      </c>
      <c r="N1052" s="20">
        <f t="shared" si="3434"/>
        <v>100.2</v>
      </c>
      <c r="O1052" s="20">
        <f t="shared" si="3435"/>
        <v>100.2</v>
      </c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>
        <f t="shared" si="3418"/>
        <v>100.2</v>
      </c>
      <c r="AA1052" s="23">
        <f t="shared" si="3419"/>
        <v>100.2</v>
      </c>
      <c r="AB1052" s="23">
        <f t="shared" si="3420"/>
        <v>100.2</v>
      </c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>
        <f t="shared" si="3274"/>
        <v>100.2</v>
      </c>
      <c r="AP1052" s="23">
        <f t="shared" si="3275"/>
        <v>100.2</v>
      </c>
      <c r="AQ1052" s="23">
        <f t="shared" si="3276"/>
        <v>100.2</v>
      </c>
      <c r="AR1052" s="23"/>
      <c r="AS1052" s="23">
        <f t="shared" si="3277"/>
        <v>100.2</v>
      </c>
      <c r="AT1052" s="23"/>
      <c r="AU1052" s="23"/>
      <c r="AV1052" s="23"/>
      <c r="AW1052" s="23"/>
      <c r="AX1052" s="23"/>
      <c r="AY1052" s="23">
        <f t="shared" si="3254"/>
        <v>100.2</v>
      </c>
      <c r="AZ1052" s="23"/>
      <c r="BA1052" s="23">
        <f t="shared" si="3255"/>
        <v>100.2</v>
      </c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>
        <f t="shared" si="3231"/>
        <v>100.2</v>
      </c>
      <c r="BS1052" s="23">
        <f t="shared" si="3232"/>
        <v>100.2</v>
      </c>
      <c r="BT1052" s="23">
        <f t="shared" si="3233"/>
        <v>100.2</v>
      </c>
      <c r="BU1052" s="23"/>
      <c r="BV1052" s="23">
        <f t="shared" si="3264"/>
        <v>100.2</v>
      </c>
      <c r="BW1052" s="23"/>
      <c r="BX1052" s="5"/>
      <c r="BY1052" s="3"/>
    </row>
    <row r="1053" spans="1:77" ht="31.2" hidden="1" x14ac:dyDescent="0.3">
      <c r="A1053" s="12" t="s">
        <v>365</v>
      </c>
      <c r="B1053" s="12" t="s">
        <v>14</v>
      </c>
      <c r="C1053" s="12" t="s">
        <v>16</v>
      </c>
      <c r="D1053" s="12" t="s">
        <v>321</v>
      </c>
      <c r="E1053" s="12"/>
      <c r="F1053" s="14" t="s">
        <v>403</v>
      </c>
      <c r="G1053" s="20">
        <f>G1054+G1056</f>
        <v>0</v>
      </c>
      <c r="H1053" s="20">
        <f t="shared" ref="H1053:BW1053" si="3439">H1054+H1056</f>
        <v>0</v>
      </c>
      <c r="I1053" s="20">
        <f t="shared" ref="I1053:L1053" si="3440">I1054+I1056</f>
        <v>0</v>
      </c>
      <c r="J1053" s="20">
        <f t="shared" si="3440"/>
        <v>0</v>
      </c>
      <c r="K1053" s="20">
        <f t="shared" si="3440"/>
        <v>0</v>
      </c>
      <c r="L1053" s="20">
        <f t="shared" si="3440"/>
        <v>0</v>
      </c>
      <c r="M1053" s="20">
        <f t="shared" si="3345"/>
        <v>0</v>
      </c>
      <c r="N1053" s="20">
        <f t="shared" si="3346"/>
        <v>0</v>
      </c>
      <c r="O1053" s="20">
        <f t="shared" si="3347"/>
        <v>0</v>
      </c>
      <c r="P1053" s="23">
        <f t="shared" ref="P1053:Q1053" si="3441">P1054+P1056</f>
        <v>0</v>
      </c>
      <c r="Q1053" s="23">
        <f t="shared" si="3441"/>
        <v>0</v>
      </c>
      <c r="R1053" s="23">
        <f t="shared" ref="R1053:T1053" si="3442">R1054+R1056</f>
        <v>0</v>
      </c>
      <c r="S1053" s="23">
        <f t="shared" si="3442"/>
        <v>0</v>
      </c>
      <c r="T1053" s="23">
        <f t="shared" si="3442"/>
        <v>0</v>
      </c>
      <c r="U1053" s="23">
        <f t="shared" ref="U1053:W1053" si="3443">U1054+U1056</f>
        <v>0</v>
      </c>
      <c r="V1053" s="23">
        <f t="shared" si="3443"/>
        <v>0</v>
      </c>
      <c r="W1053" s="23">
        <f t="shared" si="3443"/>
        <v>0</v>
      </c>
      <c r="X1053" s="23">
        <f t="shared" ref="X1053:Y1053" si="3444">X1054+X1056</f>
        <v>0</v>
      </c>
      <c r="Y1053" s="23">
        <f t="shared" si="3444"/>
        <v>0</v>
      </c>
      <c r="Z1053" s="23">
        <f t="shared" si="3418"/>
        <v>0</v>
      </c>
      <c r="AA1053" s="23">
        <f t="shared" si="3419"/>
        <v>0</v>
      </c>
      <c r="AB1053" s="23">
        <f t="shared" si="3420"/>
        <v>0</v>
      </c>
      <c r="AC1053" s="23">
        <f t="shared" ref="AC1053:AN1053" si="3445">AC1054+AC1056</f>
        <v>0</v>
      </c>
      <c r="AD1053" s="23">
        <f t="shared" si="3445"/>
        <v>0</v>
      </c>
      <c r="AE1053" s="23">
        <f t="shared" ref="AE1053" si="3446">AE1054+AE1056</f>
        <v>0</v>
      </c>
      <c r="AF1053" s="23">
        <f t="shared" si="3445"/>
        <v>0</v>
      </c>
      <c r="AG1053" s="23">
        <f t="shared" si="3445"/>
        <v>0</v>
      </c>
      <c r="AH1053" s="23">
        <f t="shared" si="3445"/>
        <v>0</v>
      </c>
      <c r="AI1053" s="23">
        <f t="shared" ref="AI1053" si="3447">AI1054+AI1056</f>
        <v>0</v>
      </c>
      <c r="AJ1053" s="23">
        <f t="shared" si="3445"/>
        <v>0</v>
      </c>
      <c r="AK1053" s="23">
        <f t="shared" si="3445"/>
        <v>0</v>
      </c>
      <c r="AL1053" s="23">
        <f t="shared" si="3445"/>
        <v>0</v>
      </c>
      <c r="AM1053" s="23">
        <f t="shared" si="3445"/>
        <v>0</v>
      </c>
      <c r="AN1053" s="23">
        <f t="shared" si="3445"/>
        <v>0</v>
      </c>
      <c r="AO1053" s="23">
        <f t="shared" si="3274"/>
        <v>0</v>
      </c>
      <c r="AP1053" s="23">
        <f t="shared" si="3275"/>
        <v>0</v>
      </c>
      <c r="AQ1053" s="23">
        <f t="shared" si="3276"/>
        <v>0</v>
      </c>
      <c r="AR1053" s="23">
        <f t="shared" ref="AR1053" si="3448">AR1054+AR1056</f>
        <v>0</v>
      </c>
      <c r="AS1053" s="23">
        <f t="shared" si="3277"/>
        <v>0</v>
      </c>
      <c r="AT1053" s="23">
        <f t="shared" ref="AT1053:AX1053" si="3449">AT1054+AT1056</f>
        <v>0</v>
      </c>
      <c r="AU1053" s="23">
        <f t="shared" si="3449"/>
        <v>0</v>
      </c>
      <c r="AV1053" s="23">
        <f t="shared" si="3449"/>
        <v>0</v>
      </c>
      <c r="AW1053" s="23">
        <f t="shared" si="3449"/>
        <v>0</v>
      </c>
      <c r="AX1053" s="23">
        <f t="shared" si="3449"/>
        <v>0</v>
      </c>
      <c r="AY1053" s="23">
        <f t="shared" si="3254"/>
        <v>0</v>
      </c>
      <c r="AZ1053" s="23">
        <f t="shared" ref="AZ1053" si="3450">AZ1054+AZ1056</f>
        <v>0</v>
      </c>
      <c r="BA1053" s="23">
        <f t="shared" si="3255"/>
        <v>0</v>
      </c>
      <c r="BB1053" s="23">
        <f t="shared" ref="BB1053:BI1053" si="3451">BB1054+BB1056</f>
        <v>0</v>
      </c>
      <c r="BC1053" s="23">
        <f t="shared" si="3451"/>
        <v>0</v>
      </c>
      <c r="BD1053" s="23">
        <f t="shared" si="3451"/>
        <v>0</v>
      </c>
      <c r="BE1053" s="23">
        <f t="shared" si="3451"/>
        <v>0</v>
      </c>
      <c r="BF1053" s="23">
        <f t="shared" si="3451"/>
        <v>0</v>
      </c>
      <c r="BG1053" s="23">
        <f t="shared" si="3451"/>
        <v>0</v>
      </c>
      <c r="BH1053" s="23">
        <f t="shared" si="3451"/>
        <v>0</v>
      </c>
      <c r="BI1053" s="23">
        <f t="shared" si="3451"/>
        <v>0</v>
      </c>
      <c r="BJ1053" s="23">
        <f t="shared" ref="BJ1053:BP1053" si="3452">BJ1054+BJ1056</f>
        <v>0</v>
      </c>
      <c r="BK1053" s="23">
        <f t="shared" si="3452"/>
        <v>0</v>
      </c>
      <c r="BL1053" s="23">
        <f t="shared" si="3452"/>
        <v>0</v>
      </c>
      <c r="BM1053" s="23">
        <f t="shared" si="3452"/>
        <v>0</v>
      </c>
      <c r="BN1053" s="23">
        <f t="shared" si="3452"/>
        <v>0</v>
      </c>
      <c r="BO1053" s="23">
        <f t="shared" si="3452"/>
        <v>0</v>
      </c>
      <c r="BP1053" s="23">
        <f t="shared" si="3452"/>
        <v>0</v>
      </c>
      <c r="BQ1053" s="23">
        <f t="shared" ref="BQ1053" si="3453">BQ1054+BQ1056</f>
        <v>0</v>
      </c>
      <c r="BR1053" s="23">
        <f t="shared" si="3231"/>
        <v>0</v>
      </c>
      <c r="BS1053" s="23">
        <f t="shared" si="3232"/>
        <v>0</v>
      </c>
      <c r="BT1053" s="23">
        <f t="shared" si="3233"/>
        <v>0</v>
      </c>
      <c r="BU1053" s="23">
        <f t="shared" ref="BU1053" si="3454">BU1054+BU1056</f>
        <v>0</v>
      </c>
      <c r="BV1053" s="23"/>
      <c r="BW1053" s="23">
        <f t="shared" si="3439"/>
        <v>0</v>
      </c>
      <c r="BX1053" s="5">
        <v>0</v>
      </c>
    </row>
    <row r="1054" spans="1:77" ht="31.2" hidden="1" x14ac:dyDescent="0.3">
      <c r="A1054" s="12" t="s">
        <v>365</v>
      </c>
      <c r="B1054" s="12" t="s">
        <v>14</v>
      </c>
      <c r="C1054" s="12" t="s">
        <v>16</v>
      </c>
      <c r="D1054" s="12" t="s">
        <v>321</v>
      </c>
      <c r="E1054" s="12" t="s">
        <v>7</v>
      </c>
      <c r="F1054" s="14" t="s">
        <v>383</v>
      </c>
      <c r="G1054" s="20">
        <f>G1055</f>
        <v>0</v>
      </c>
      <c r="H1054" s="20">
        <f t="shared" ref="H1054:BW1054" si="3455">H1055</f>
        <v>0</v>
      </c>
      <c r="I1054" s="20">
        <f t="shared" ref="I1054" si="3456">I1055</f>
        <v>0</v>
      </c>
      <c r="J1054" s="20">
        <f t="shared" si="3455"/>
        <v>0</v>
      </c>
      <c r="K1054" s="20">
        <f t="shared" si="3455"/>
        <v>0</v>
      </c>
      <c r="L1054" s="20">
        <f t="shared" si="3455"/>
        <v>0</v>
      </c>
      <c r="M1054" s="20">
        <f t="shared" si="3345"/>
        <v>0</v>
      </c>
      <c r="N1054" s="20">
        <f t="shared" si="3346"/>
        <v>0</v>
      </c>
      <c r="O1054" s="20">
        <f t="shared" si="3347"/>
        <v>0</v>
      </c>
      <c r="P1054" s="23">
        <f t="shared" si="3455"/>
        <v>0</v>
      </c>
      <c r="Q1054" s="23">
        <f t="shared" si="3455"/>
        <v>0</v>
      </c>
      <c r="R1054" s="23">
        <f t="shared" si="3455"/>
        <v>0</v>
      </c>
      <c r="S1054" s="23">
        <f t="shared" si="3455"/>
        <v>0</v>
      </c>
      <c r="T1054" s="23">
        <f t="shared" si="3455"/>
        <v>0</v>
      </c>
      <c r="U1054" s="23">
        <f t="shared" si="3455"/>
        <v>0</v>
      </c>
      <c r="V1054" s="23">
        <f t="shared" si="3455"/>
        <v>0</v>
      </c>
      <c r="W1054" s="23">
        <f t="shared" si="3455"/>
        <v>0</v>
      </c>
      <c r="X1054" s="23">
        <f t="shared" si="3455"/>
        <v>0</v>
      </c>
      <c r="Y1054" s="23">
        <f t="shared" si="3455"/>
        <v>0</v>
      </c>
      <c r="Z1054" s="23">
        <f t="shared" si="3418"/>
        <v>0</v>
      </c>
      <c r="AA1054" s="23">
        <f t="shared" si="3419"/>
        <v>0</v>
      </c>
      <c r="AB1054" s="23">
        <f t="shared" si="3420"/>
        <v>0</v>
      </c>
      <c r="AC1054" s="23">
        <f t="shared" si="3455"/>
        <v>0</v>
      </c>
      <c r="AD1054" s="23">
        <f t="shared" si="3455"/>
        <v>0</v>
      </c>
      <c r="AE1054" s="23">
        <f t="shared" si="3455"/>
        <v>0</v>
      </c>
      <c r="AF1054" s="23">
        <f t="shared" si="3455"/>
        <v>0</v>
      </c>
      <c r="AG1054" s="23">
        <f t="shared" si="3455"/>
        <v>0</v>
      </c>
      <c r="AH1054" s="23">
        <f t="shared" si="3455"/>
        <v>0</v>
      </c>
      <c r="AI1054" s="23">
        <f t="shared" si="3455"/>
        <v>0</v>
      </c>
      <c r="AJ1054" s="23">
        <f t="shared" si="3455"/>
        <v>0</v>
      </c>
      <c r="AK1054" s="23">
        <f t="shared" si="3455"/>
        <v>0</v>
      </c>
      <c r="AL1054" s="23">
        <f t="shared" si="3455"/>
        <v>0</v>
      </c>
      <c r="AM1054" s="23">
        <f t="shared" si="3455"/>
        <v>0</v>
      </c>
      <c r="AN1054" s="23">
        <f t="shared" si="3455"/>
        <v>0</v>
      </c>
      <c r="AO1054" s="23">
        <f t="shared" si="3274"/>
        <v>0</v>
      </c>
      <c r="AP1054" s="23">
        <f t="shared" si="3275"/>
        <v>0</v>
      </c>
      <c r="AQ1054" s="23">
        <f t="shared" si="3276"/>
        <v>0</v>
      </c>
      <c r="AR1054" s="23">
        <f t="shared" si="3455"/>
        <v>0</v>
      </c>
      <c r="AS1054" s="23">
        <f t="shared" si="3277"/>
        <v>0</v>
      </c>
      <c r="AT1054" s="23">
        <f t="shared" si="3455"/>
        <v>0</v>
      </c>
      <c r="AU1054" s="23">
        <f t="shared" si="3455"/>
        <v>0</v>
      </c>
      <c r="AV1054" s="23">
        <f t="shared" si="3455"/>
        <v>0</v>
      </c>
      <c r="AW1054" s="23">
        <f t="shared" si="3455"/>
        <v>0</v>
      </c>
      <c r="AX1054" s="23">
        <f t="shared" si="3455"/>
        <v>0</v>
      </c>
      <c r="AY1054" s="23">
        <f t="shared" si="3254"/>
        <v>0</v>
      </c>
      <c r="AZ1054" s="23">
        <f t="shared" si="3455"/>
        <v>0</v>
      </c>
      <c r="BA1054" s="23">
        <f t="shared" si="3255"/>
        <v>0</v>
      </c>
      <c r="BB1054" s="23">
        <f t="shared" si="3455"/>
        <v>0</v>
      </c>
      <c r="BC1054" s="23">
        <f t="shared" si="3455"/>
        <v>0</v>
      </c>
      <c r="BD1054" s="23">
        <f t="shared" si="3455"/>
        <v>0</v>
      </c>
      <c r="BE1054" s="23">
        <f t="shared" si="3455"/>
        <v>0</v>
      </c>
      <c r="BF1054" s="23">
        <f t="shared" si="3455"/>
        <v>0</v>
      </c>
      <c r="BG1054" s="23">
        <f t="shared" si="3455"/>
        <v>0</v>
      </c>
      <c r="BH1054" s="23">
        <f t="shared" si="3455"/>
        <v>0</v>
      </c>
      <c r="BI1054" s="23">
        <f t="shared" si="3455"/>
        <v>0</v>
      </c>
      <c r="BJ1054" s="23">
        <f t="shared" si="3455"/>
        <v>0</v>
      </c>
      <c r="BK1054" s="23">
        <f t="shared" si="3455"/>
        <v>0</v>
      </c>
      <c r="BL1054" s="23">
        <f t="shared" si="3455"/>
        <v>0</v>
      </c>
      <c r="BM1054" s="23">
        <f t="shared" si="3455"/>
        <v>0</v>
      </c>
      <c r="BN1054" s="23">
        <f t="shared" si="3455"/>
        <v>0</v>
      </c>
      <c r="BO1054" s="23">
        <f t="shared" si="3455"/>
        <v>0</v>
      </c>
      <c r="BP1054" s="23">
        <f t="shared" si="3455"/>
        <v>0</v>
      </c>
      <c r="BQ1054" s="23">
        <f t="shared" si="3455"/>
        <v>0</v>
      </c>
      <c r="BR1054" s="23">
        <f t="shared" si="3231"/>
        <v>0</v>
      </c>
      <c r="BS1054" s="23">
        <f t="shared" si="3232"/>
        <v>0</v>
      </c>
      <c r="BT1054" s="23">
        <f t="shared" si="3233"/>
        <v>0</v>
      </c>
      <c r="BU1054" s="23">
        <f t="shared" si="3455"/>
        <v>0</v>
      </c>
      <c r="BV1054" s="23"/>
      <c r="BW1054" s="23">
        <f t="shared" si="3455"/>
        <v>0</v>
      </c>
      <c r="BX1054" s="5">
        <v>0</v>
      </c>
    </row>
    <row r="1055" spans="1:77" ht="31.2" hidden="1" x14ac:dyDescent="0.3">
      <c r="A1055" s="12" t="s">
        <v>365</v>
      </c>
      <c r="B1055" s="12" t="s">
        <v>14</v>
      </c>
      <c r="C1055" s="12" t="s">
        <v>16</v>
      </c>
      <c r="D1055" s="12" t="s">
        <v>321</v>
      </c>
      <c r="E1055" s="12">
        <v>240</v>
      </c>
      <c r="F1055" s="14" t="s">
        <v>372</v>
      </c>
      <c r="G1055" s="20">
        <f>4013.7-4013.7</f>
        <v>0</v>
      </c>
      <c r="H1055" s="20">
        <f>4090-4090</f>
        <v>0</v>
      </c>
      <c r="I1055" s="20">
        <f>4090-4090</f>
        <v>0</v>
      </c>
      <c r="J1055" s="20"/>
      <c r="K1055" s="20"/>
      <c r="L1055" s="20"/>
      <c r="M1055" s="20">
        <f t="shared" si="3345"/>
        <v>0</v>
      </c>
      <c r="N1055" s="20">
        <f t="shared" si="3346"/>
        <v>0</v>
      </c>
      <c r="O1055" s="20">
        <f t="shared" si="3347"/>
        <v>0</v>
      </c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>
        <f t="shared" si="3418"/>
        <v>0</v>
      </c>
      <c r="AA1055" s="23">
        <f t="shared" si="3419"/>
        <v>0</v>
      </c>
      <c r="AB1055" s="23">
        <f t="shared" si="3420"/>
        <v>0</v>
      </c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>
        <f t="shared" si="3274"/>
        <v>0</v>
      </c>
      <c r="AP1055" s="23">
        <f t="shared" si="3275"/>
        <v>0</v>
      </c>
      <c r="AQ1055" s="23">
        <f t="shared" si="3276"/>
        <v>0</v>
      </c>
      <c r="AR1055" s="23"/>
      <c r="AS1055" s="23">
        <f t="shared" si="3277"/>
        <v>0</v>
      </c>
      <c r="AT1055" s="23"/>
      <c r="AU1055" s="23"/>
      <c r="AV1055" s="23"/>
      <c r="AW1055" s="23"/>
      <c r="AX1055" s="23"/>
      <c r="AY1055" s="23">
        <f t="shared" si="3254"/>
        <v>0</v>
      </c>
      <c r="AZ1055" s="23"/>
      <c r="BA1055" s="23">
        <f t="shared" si="3255"/>
        <v>0</v>
      </c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>
        <f t="shared" si="3231"/>
        <v>0</v>
      </c>
      <c r="BS1055" s="23">
        <f t="shared" si="3232"/>
        <v>0</v>
      </c>
      <c r="BT1055" s="23">
        <f t="shared" si="3233"/>
        <v>0</v>
      </c>
      <c r="BU1055" s="23"/>
      <c r="BV1055" s="23"/>
      <c r="BW1055" s="23"/>
      <c r="BX1055" s="5">
        <v>0</v>
      </c>
    </row>
    <row r="1056" spans="1:77" hidden="1" x14ac:dyDescent="0.3">
      <c r="A1056" s="12" t="s">
        <v>365</v>
      </c>
      <c r="B1056" s="12" t="s">
        <v>14</v>
      </c>
      <c r="C1056" s="12" t="s">
        <v>16</v>
      </c>
      <c r="D1056" s="12" t="s">
        <v>321</v>
      </c>
      <c r="E1056" s="12" t="s">
        <v>8</v>
      </c>
      <c r="F1056" s="14" t="s">
        <v>387</v>
      </c>
      <c r="G1056" s="20">
        <f>G1057</f>
        <v>0</v>
      </c>
      <c r="H1056" s="20">
        <f t="shared" ref="H1056:BW1056" si="3457">H1057</f>
        <v>0</v>
      </c>
      <c r="I1056" s="20">
        <f t="shared" ref="I1056" si="3458">I1057</f>
        <v>0</v>
      </c>
      <c r="J1056" s="20">
        <f t="shared" si="3457"/>
        <v>0</v>
      </c>
      <c r="K1056" s="20">
        <f t="shared" si="3457"/>
        <v>0</v>
      </c>
      <c r="L1056" s="20">
        <f t="shared" si="3457"/>
        <v>0</v>
      </c>
      <c r="M1056" s="20">
        <f t="shared" si="3345"/>
        <v>0</v>
      </c>
      <c r="N1056" s="20">
        <f t="shared" si="3346"/>
        <v>0</v>
      </c>
      <c r="O1056" s="20">
        <f t="shared" si="3347"/>
        <v>0</v>
      </c>
      <c r="P1056" s="23">
        <f t="shared" si="3457"/>
        <v>0</v>
      </c>
      <c r="Q1056" s="23">
        <f t="shared" si="3457"/>
        <v>0</v>
      </c>
      <c r="R1056" s="23">
        <f t="shared" si="3457"/>
        <v>0</v>
      </c>
      <c r="S1056" s="23">
        <f t="shared" si="3457"/>
        <v>0</v>
      </c>
      <c r="T1056" s="23">
        <f t="shared" si="3457"/>
        <v>0</v>
      </c>
      <c r="U1056" s="23">
        <f t="shared" si="3457"/>
        <v>0</v>
      </c>
      <c r="V1056" s="23">
        <f t="shared" si="3457"/>
        <v>0</v>
      </c>
      <c r="W1056" s="23">
        <f t="shared" si="3457"/>
        <v>0</v>
      </c>
      <c r="X1056" s="23">
        <f t="shared" si="3457"/>
        <v>0</v>
      </c>
      <c r="Y1056" s="23">
        <f t="shared" si="3457"/>
        <v>0</v>
      </c>
      <c r="Z1056" s="23">
        <f t="shared" si="3418"/>
        <v>0</v>
      </c>
      <c r="AA1056" s="23">
        <f t="shared" si="3419"/>
        <v>0</v>
      </c>
      <c r="AB1056" s="23">
        <f t="shared" si="3420"/>
        <v>0</v>
      </c>
      <c r="AC1056" s="23">
        <f t="shared" si="3457"/>
        <v>0</v>
      </c>
      <c r="AD1056" s="23">
        <f t="shared" si="3457"/>
        <v>0</v>
      </c>
      <c r="AE1056" s="23">
        <f t="shared" si="3457"/>
        <v>0</v>
      </c>
      <c r="AF1056" s="23">
        <f t="shared" si="3457"/>
        <v>0</v>
      </c>
      <c r="AG1056" s="23">
        <f t="shared" si="3457"/>
        <v>0</v>
      </c>
      <c r="AH1056" s="23">
        <f t="shared" si="3457"/>
        <v>0</v>
      </c>
      <c r="AI1056" s="23">
        <f t="shared" si="3457"/>
        <v>0</v>
      </c>
      <c r="AJ1056" s="23">
        <f t="shared" si="3457"/>
        <v>0</v>
      </c>
      <c r="AK1056" s="23">
        <f t="shared" si="3457"/>
        <v>0</v>
      </c>
      <c r="AL1056" s="23">
        <f t="shared" si="3457"/>
        <v>0</v>
      </c>
      <c r="AM1056" s="23">
        <f t="shared" si="3457"/>
        <v>0</v>
      </c>
      <c r="AN1056" s="23">
        <f t="shared" si="3457"/>
        <v>0</v>
      </c>
      <c r="AO1056" s="23">
        <f t="shared" si="3274"/>
        <v>0</v>
      </c>
      <c r="AP1056" s="23">
        <f t="shared" si="3275"/>
        <v>0</v>
      </c>
      <c r="AQ1056" s="23">
        <f t="shared" si="3276"/>
        <v>0</v>
      </c>
      <c r="AR1056" s="23">
        <f t="shared" si="3457"/>
        <v>0</v>
      </c>
      <c r="AS1056" s="23">
        <f t="shared" si="3277"/>
        <v>0</v>
      </c>
      <c r="AT1056" s="23">
        <f t="shared" si="3457"/>
        <v>0</v>
      </c>
      <c r="AU1056" s="23">
        <f t="shared" si="3457"/>
        <v>0</v>
      </c>
      <c r="AV1056" s="23">
        <f t="shared" si="3457"/>
        <v>0</v>
      </c>
      <c r="AW1056" s="23">
        <f t="shared" si="3457"/>
        <v>0</v>
      </c>
      <c r="AX1056" s="23">
        <f t="shared" si="3457"/>
        <v>0</v>
      </c>
      <c r="AY1056" s="23">
        <f t="shared" si="3254"/>
        <v>0</v>
      </c>
      <c r="AZ1056" s="23">
        <f t="shared" si="3457"/>
        <v>0</v>
      </c>
      <c r="BA1056" s="23">
        <f t="shared" si="3255"/>
        <v>0</v>
      </c>
      <c r="BB1056" s="23">
        <f t="shared" si="3457"/>
        <v>0</v>
      </c>
      <c r="BC1056" s="23">
        <f t="shared" si="3457"/>
        <v>0</v>
      </c>
      <c r="BD1056" s="23">
        <f t="shared" si="3457"/>
        <v>0</v>
      </c>
      <c r="BE1056" s="23">
        <f t="shared" si="3457"/>
        <v>0</v>
      </c>
      <c r="BF1056" s="23">
        <f t="shared" si="3457"/>
        <v>0</v>
      </c>
      <c r="BG1056" s="23">
        <f t="shared" si="3457"/>
        <v>0</v>
      </c>
      <c r="BH1056" s="23">
        <f t="shared" si="3457"/>
        <v>0</v>
      </c>
      <c r="BI1056" s="23">
        <f t="shared" si="3457"/>
        <v>0</v>
      </c>
      <c r="BJ1056" s="23">
        <f t="shared" si="3457"/>
        <v>0</v>
      </c>
      <c r="BK1056" s="23">
        <f t="shared" si="3457"/>
        <v>0</v>
      </c>
      <c r="BL1056" s="23">
        <f t="shared" si="3457"/>
        <v>0</v>
      </c>
      <c r="BM1056" s="23">
        <f t="shared" si="3457"/>
        <v>0</v>
      </c>
      <c r="BN1056" s="23">
        <f t="shared" si="3457"/>
        <v>0</v>
      </c>
      <c r="BO1056" s="23">
        <f t="shared" si="3457"/>
        <v>0</v>
      </c>
      <c r="BP1056" s="23">
        <f t="shared" si="3457"/>
        <v>0</v>
      </c>
      <c r="BQ1056" s="23">
        <f t="shared" si="3457"/>
        <v>0</v>
      </c>
      <c r="BR1056" s="23">
        <f t="shared" si="3231"/>
        <v>0</v>
      </c>
      <c r="BS1056" s="23">
        <f t="shared" si="3232"/>
        <v>0</v>
      </c>
      <c r="BT1056" s="23">
        <f t="shared" si="3233"/>
        <v>0</v>
      </c>
      <c r="BU1056" s="23">
        <f t="shared" si="3457"/>
        <v>0</v>
      </c>
      <c r="BV1056" s="23"/>
      <c r="BW1056" s="23">
        <f t="shared" si="3457"/>
        <v>0</v>
      </c>
      <c r="BX1056" s="5">
        <v>0</v>
      </c>
      <c r="BY1056" s="3"/>
    </row>
    <row r="1057" spans="1:77" hidden="1" x14ac:dyDescent="0.3">
      <c r="A1057" s="12" t="s">
        <v>365</v>
      </c>
      <c r="B1057" s="12" t="s">
        <v>14</v>
      </c>
      <c r="C1057" s="12" t="s">
        <v>16</v>
      </c>
      <c r="D1057" s="12" t="s">
        <v>321</v>
      </c>
      <c r="E1057" s="12">
        <v>850</v>
      </c>
      <c r="F1057" s="14" t="s">
        <v>381</v>
      </c>
      <c r="G1057" s="20">
        <f>97-97</f>
        <v>0</v>
      </c>
      <c r="H1057" s="20">
        <f>97-97</f>
        <v>0</v>
      </c>
      <c r="I1057" s="20">
        <f>97-97</f>
        <v>0</v>
      </c>
      <c r="J1057" s="20"/>
      <c r="K1057" s="20"/>
      <c r="L1057" s="20"/>
      <c r="M1057" s="20">
        <f t="shared" si="3345"/>
        <v>0</v>
      </c>
      <c r="N1057" s="20">
        <f t="shared" si="3346"/>
        <v>0</v>
      </c>
      <c r="O1057" s="20">
        <f t="shared" si="3347"/>
        <v>0</v>
      </c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>
        <f t="shared" si="3418"/>
        <v>0</v>
      </c>
      <c r="AA1057" s="23">
        <f t="shared" si="3419"/>
        <v>0</v>
      </c>
      <c r="AB1057" s="23">
        <f t="shared" si="3420"/>
        <v>0</v>
      </c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>
        <f t="shared" si="3274"/>
        <v>0</v>
      </c>
      <c r="AP1057" s="23">
        <f t="shared" si="3275"/>
        <v>0</v>
      </c>
      <c r="AQ1057" s="23">
        <f t="shared" si="3276"/>
        <v>0</v>
      </c>
      <c r="AR1057" s="23"/>
      <c r="AS1057" s="23">
        <f t="shared" si="3277"/>
        <v>0</v>
      </c>
      <c r="AT1057" s="23"/>
      <c r="AU1057" s="23"/>
      <c r="AV1057" s="23"/>
      <c r="AW1057" s="23"/>
      <c r="AX1057" s="23"/>
      <c r="AY1057" s="23">
        <f t="shared" si="3254"/>
        <v>0</v>
      </c>
      <c r="AZ1057" s="23"/>
      <c r="BA1057" s="23">
        <f t="shared" si="3255"/>
        <v>0</v>
      </c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>
        <f t="shared" si="3231"/>
        <v>0</v>
      </c>
      <c r="BS1057" s="23">
        <f t="shared" si="3232"/>
        <v>0</v>
      </c>
      <c r="BT1057" s="23">
        <f t="shared" si="3233"/>
        <v>0</v>
      </c>
      <c r="BU1057" s="23"/>
      <c r="BV1057" s="23"/>
      <c r="BW1057" s="23"/>
      <c r="BX1057" s="5">
        <v>0</v>
      </c>
      <c r="BY1057" s="15"/>
    </row>
    <row r="1058" spans="1:77" ht="31.2" x14ac:dyDescent="0.3">
      <c r="A1058" s="12" t="s">
        <v>365</v>
      </c>
      <c r="B1058" s="12" t="s">
        <v>14</v>
      </c>
      <c r="C1058" s="12" t="s">
        <v>16</v>
      </c>
      <c r="D1058" s="12" t="s">
        <v>319</v>
      </c>
      <c r="E1058" s="12"/>
      <c r="F1058" s="14" t="s">
        <v>838</v>
      </c>
      <c r="G1058" s="20">
        <f>G1059</f>
        <v>3864.6</v>
      </c>
      <c r="H1058" s="20">
        <f t="shared" ref="H1058:BW1059" si="3459">H1059</f>
        <v>3942</v>
      </c>
      <c r="I1058" s="20">
        <f t="shared" ref="I1058:I1059" si="3460">I1059</f>
        <v>3942</v>
      </c>
      <c r="J1058" s="20">
        <f t="shared" si="3459"/>
        <v>0</v>
      </c>
      <c r="K1058" s="20">
        <f t="shared" si="3459"/>
        <v>0</v>
      </c>
      <c r="L1058" s="20">
        <f t="shared" si="3459"/>
        <v>0</v>
      </c>
      <c r="M1058" s="20">
        <f t="shared" si="3345"/>
        <v>3864.6</v>
      </c>
      <c r="N1058" s="20">
        <f t="shared" si="3346"/>
        <v>3942</v>
      </c>
      <c r="O1058" s="20">
        <f t="shared" si="3347"/>
        <v>3942</v>
      </c>
      <c r="P1058" s="23">
        <f t="shared" si="3459"/>
        <v>0</v>
      </c>
      <c r="Q1058" s="23">
        <f t="shared" si="3459"/>
        <v>0</v>
      </c>
      <c r="R1058" s="23">
        <f t="shared" si="3459"/>
        <v>0</v>
      </c>
      <c r="S1058" s="23">
        <f t="shared" si="3459"/>
        <v>0</v>
      </c>
      <c r="T1058" s="23">
        <f t="shared" si="3459"/>
        <v>0</v>
      </c>
      <c r="U1058" s="23">
        <f t="shared" si="3459"/>
        <v>0</v>
      </c>
      <c r="V1058" s="23">
        <f t="shared" si="3459"/>
        <v>0</v>
      </c>
      <c r="W1058" s="23">
        <f t="shared" si="3459"/>
        <v>0</v>
      </c>
      <c r="X1058" s="23">
        <f t="shared" si="3459"/>
        <v>0</v>
      </c>
      <c r="Y1058" s="23">
        <f t="shared" si="3459"/>
        <v>0</v>
      </c>
      <c r="Z1058" s="23">
        <f t="shared" si="3418"/>
        <v>3864.6</v>
      </c>
      <c r="AA1058" s="23">
        <f t="shared" si="3419"/>
        <v>3942</v>
      </c>
      <c r="AB1058" s="23">
        <f t="shared" si="3420"/>
        <v>3942</v>
      </c>
      <c r="AC1058" s="23">
        <f t="shared" si="3459"/>
        <v>0</v>
      </c>
      <c r="AD1058" s="23">
        <f t="shared" si="3459"/>
        <v>0</v>
      </c>
      <c r="AE1058" s="23">
        <f t="shared" si="3459"/>
        <v>0</v>
      </c>
      <c r="AF1058" s="23">
        <f t="shared" si="3459"/>
        <v>0</v>
      </c>
      <c r="AG1058" s="23">
        <f t="shared" si="3459"/>
        <v>0</v>
      </c>
      <c r="AH1058" s="23">
        <f t="shared" si="3459"/>
        <v>0</v>
      </c>
      <c r="AI1058" s="23">
        <f t="shared" si="3459"/>
        <v>0</v>
      </c>
      <c r="AJ1058" s="23">
        <f t="shared" si="3459"/>
        <v>0</v>
      </c>
      <c r="AK1058" s="23">
        <f t="shared" si="3459"/>
        <v>0</v>
      </c>
      <c r="AL1058" s="23">
        <f t="shared" si="3459"/>
        <v>0</v>
      </c>
      <c r="AM1058" s="23">
        <f t="shared" si="3459"/>
        <v>0</v>
      </c>
      <c r="AN1058" s="23">
        <f t="shared" si="3459"/>
        <v>0</v>
      </c>
      <c r="AO1058" s="23">
        <f t="shared" si="3274"/>
        <v>3864.6</v>
      </c>
      <c r="AP1058" s="23">
        <f t="shared" si="3275"/>
        <v>3942</v>
      </c>
      <c r="AQ1058" s="23">
        <f t="shared" si="3276"/>
        <v>3942</v>
      </c>
      <c r="AR1058" s="23">
        <f t="shared" si="3459"/>
        <v>0</v>
      </c>
      <c r="AS1058" s="23">
        <f t="shared" si="3277"/>
        <v>3864.6</v>
      </c>
      <c r="AT1058" s="23">
        <f t="shared" si="3459"/>
        <v>0</v>
      </c>
      <c r="AU1058" s="23">
        <f t="shared" si="3459"/>
        <v>0</v>
      </c>
      <c r="AV1058" s="23">
        <f t="shared" si="3459"/>
        <v>0</v>
      </c>
      <c r="AW1058" s="23">
        <f t="shared" si="3459"/>
        <v>0</v>
      </c>
      <c r="AX1058" s="23">
        <f t="shared" si="3459"/>
        <v>0</v>
      </c>
      <c r="AY1058" s="23">
        <f t="shared" si="3254"/>
        <v>3864.6</v>
      </c>
      <c r="AZ1058" s="23">
        <f t="shared" si="3459"/>
        <v>0</v>
      </c>
      <c r="BA1058" s="23">
        <f t="shared" si="3255"/>
        <v>3864.6</v>
      </c>
      <c r="BB1058" s="23">
        <f t="shared" si="3459"/>
        <v>0</v>
      </c>
      <c r="BC1058" s="23">
        <f t="shared" si="3459"/>
        <v>0</v>
      </c>
      <c r="BD1058" s="23">
        <f t="shared" si="3459"/>
        <v>0</v>
      </c>
      <c r="BE1058" s="23">
        <f t="shared" si="3459"/>
        <v>0</v>
      </c>
      <c r="BF1058" s="23">
        <f t="shared" si="3459"/>
        <v>0</v>
      </c>
      <c r="BG1058" s="23">
        <f t="shared" si="3459"/>
        <v>0</v>
      </c>
      <c r="BH1058" s="23">
        <f t="shared" si="3459"/>
        <v>0</v>
      </c>
      <c r="BI1058" s="23">
        <f t="shared" si="3459"/>
        <v>0</v>
      </c>
      <c r="BJ1058" s="23">
        <f t="shared" si="3459"/>
        <v>0</v>
      </c>
      <c r="BK1058" s="23">
        <f t="shared" si="3459"/>
        <v>0</v>
      </c>
      <c r="BL1058" s="23">
        <f t="shared" si="3459"/>
        <v>0</v>
      </c>
      <c r="BM1058" s="23">
        <f t="shared" si="3459"/>
        <v>0</v>
      </c>
      <c r="BN1058" s="23">
        <f t="shared" si="3459"/>
        <v>0</v>
      </c>
      <c r="BO1058" s="23">
        <f t="shared" si="3459"/>
        <v>0</v>
      </c>
      <c r="BP1058" s="23">
        <f t="shared" si="3459"/>
        <v>0</v>
      </c>
      <c r="BQ1058" s="23">
        <f t="shared" si="3459"/>
        <v>0</v>
      </c>
      <c r="BR1058" s="23">
        <f t="shared" si="3231"/>
        <v>3864.6</v>
      </c>
      <c r="BS1058" s="23">
        <f t="shared" si="3232"/>
        <v>3942</v>
      </c>
      <c r="BT1058" s="23">
        <f t="shared" si="3233"/>
        <v>3942</v>
      </c>
      <c r="BU1058" s="23">
        <f t="shared" si="3459"/>
        <v>0</v>
      </c>
      <c r="BV1058" s="23">
        <f t="shared" ref="BV1058:BV1063" si="3461">BR1058+BU1058</f>
        <v>3864.6</v>
      </c>
      <c r="BW1058" s="23">
        <f t="shared" si="3459"/>
        <v>0</v>
      </c>
    </row>
    <row r="1059" spans="1:77" ht="31.2" x14ac:dyDescent="0.3">
      <c r="A1059" s="12" t="s">
        <v>365</v>
      </c>
      <c r="B1059" s="12" t="s">
        <v>14</v>
      </c>
      <c r="C1059" s="12" t="s">
        <v>16</v>
      </c>
      <c r="D1059" s="12" t="s">
        <v>319</v>
      </c>
      <c r="E1059" s="12" t="s">
        <v>94</v>
      </c>
      <c r="F1059" s="14" t="s">
        <v>386</v>
      </c>
      <c r="G1059" s="20">
        <f>G1060</f>
        <v>3864.6</v>
      </c>
      <c r="H1059" s="20">
        <f t="shared" si="3459"/>
        <v>3942</v>
      </c>
      <c r="I1059" s="20">
        <f t="shared" si="3460"/>
        <v>3942</v>
      </c>
      <c r="J1059" s="20">
        <f t="shared" si="3459"/>
        <v>0</v>
      </c>
      <c r="K1059" s="20">
        <f t="shared" si="3459"/>
        <v>0</v>
      </c>
      <c r="L1059" s="20">
        <f t="shared" si="3459"/>
        <v>0</v>
      </c>
      <c r="M1059" s="20">
        <f t="shared" si="3345"/>
        <v>3864.6</v>
      </c>
      <c r="N1059" s="20">
        <f t="shared" si="3346"/>
        <v>3942</v>
      </c>
      <c r="O1059" s="20">
        <f t="shared" si="3347"/>
        <v>3942</v>
      </c>
      <c r="P1059" s="23">
        <f t="shared" si="3459"/>
        <v>0</v>
      </c>
      <c r="Q1059" s="23">
        <f t="shared" si="3459"/>
        <v>0</v>
      </c>
      <c r="R1059" s="23">
        <f t="shared" si="3459"/>
        <v>0</v>
      </c>
      <c r="S1059" s="23">
        <f t="shared" si="3459"/>
        <v>0</v>
      </c>
      <c r="T1059" s="23">
        <f t="shared" si="3459"/>
        <v>0</v>
      </c>
      <c r="U1059" s="23">
        <f t="shared" si="3459"/>
        <v>0</v>
      </c>
      <c r="V1059" s="23">
        <f t="shared" si="3459"/>
        <v>0</v>
      </c>
      <c r="W1059" s="23">
        <f t="shared" si="3459"/>
        <v>0</v>
      </c>
      <c r="X1059" s="23">
        <f t="shared" si="3459"/>
        <v>0</v>
      </c>
      <c r="Y1059" s="23">
        <f t="shared" si="3459"/>
        <v>0</v>
      </c>
      <c r="Z1059" s="23">
        <f t="shared" si="3418"/>
        <v>3864.6</v>
      </c>
      <c r="AA1059" s="23">
        <f t="shared" si="3419"/>
        <v>3942</v>
      </c>
      <c r="AB1059" s="23">
        <f t="shared" si="3420"/>
        <v>3942</v>
      </c>
      <c r="AC1059" s="23">
        <f t="shared" si="3459"/>
        <v>0</v>
      </c>
      <c r="AD1059" s="23">
        <f t="shared" si="3459"/>
        <v>0</v>
      </c>
      <c r="AE1059" s="23">
        <f t="shared" si="3459"/>
        <v>0</v>
      </c>
      <c r="AF1059" s="23">
        <f t="shared" si="3459"/>
        <v>0</v>
      </c>
      <c r="AG1059" s="23">
        <f t="shared" si="3459"/>
        <v>0</v>
      </c>
      <c r="AH1059" s="23">
        <f t="shared" si="3459"/>
        <v>0</v>
      </c>
      <c r="AI1059" s="23">
        <f t="shared" si="3459"/>
        <v>0</v>
      </c>
      <c r="AJ1059" s="23">
        <f t="shared" si="3459"/>
        <v>0</v>
      </c>
      <c r="AK1059" s="23">
        <f t="shared" si="3459"/>
        <v>0</v>
      </c>
      <c r="AL1059" s="23">
        <f t="shared" si="3459"/>
        <v>0</v>
      </c>
      <c r="AM1059" s="23">
        <f t="shared" si="3459"/>
        <v>0</v>
      </c>
      <c r="AN1059" s="23">
        <f t="shared" si="3459"/>
        <v>0</v>
      </c>
      <c r="AO1059" s="23">
        <f t="shared" si="3274"/>
        <v>3864.6</v>
      </c>
      <c r="AP1059" s="23">
        <f t="shared" si="3275"/>
        <v>3942</v>
      </c>
      <c r="AQ1059" s="23">
        <f t="shared" si="3276"/>
        <v>3942</v>
      </c>
      <c r="AR1059" s="23">
        <f t="shared" si="3459"/>
        <v>0</v>
      </c>
      <c r="AS1059" s="23">
        <f t="shared" si="3277"/>
        <v>3864.6</v>
      </c>
      <c r="AT1059" s="23">
        <f t="shared" si="3459"/>
        <v>0</v>
      </c>
      <c r="AU1059" s="23">
        <f t="shared" si="3459"/>
        <v>0</v>
      </c>
      <c r="AV1059" s="23">
        <f t="shared" si="3459"/>
        <v>0</v>
      </c>
      <c r="AW1059" s="23">
        <f t="shared" si="3459"/>
        <v>0</v>
      </c>
      <c r="AX1059" s="23">
        <f t="shared" si="3459"/>
        <v>0</v>
      </c>
      <c r="AY1059" s="23">
        <f t="shared" si="3254"/>
        <v>3864.6</v>
      </c>
      <c r="AZ1059" s="23">
        <f t="shared" si="3459"/>
        <v>0</v>
      </c>
      <c r="BA1059" s="23">
        <f t="shared" si="3255"/>
        <v>3864.6</v>
      </c>
      <c r="BB1059" s="23">
        <f t="shared" si="3459"/>
        <v>0</v>
      </c>
      <c r="BC1059" s="23">
        <f t="shared" si="3459"/>
        <v>0</v>
      </c>
      <c r="BD1059" s="23">
        <f t="shared" si="3459"/>
        <v>0</v>
      </c>
      <c r="BE1059" s="23">
        <f t="shared" si="3459"/>
        <v>0</v>
      </c>
      <c r="BF1059" s="23">
        <f t="shared" si="3459"/>
        <v>0</v>
      </c>
      <c r="BG1059" s="23">
        <f t="shared" si="3459"/>
        <v>0</v>
      </c>
      <c r="BH1059" s="23">
        <f t="shared" si="3459"/>
        <v>0</v>
      </c>
      <c r="BI1059" s="23">
        <f t="shared" si="3459"/>
        <v>0</v>
      </c>
      <c r="BJ1059" s="23">
        <f t="shared" si="3459"/>
        <v>0</v>
      </c>
      <c r="BK1059" s="23">
        <f t="shared" si="3459"/>
        <v>0</v>
      </c>
      <c r="BL1059" s="23">
        <f t="shared" si="3459"/>
        <v>0</v>
      </c>
      <c r="BM1059" s="23">
        <f t="shared" si="3459"/>
        <v>0</v>
      </c>
      <c r="BN1059" s="23">
        <f t="shared" si="3459"/>
        <v>0</v>
      </c>
      <c r="BO1059" s="23">
        <f t="shared" si="3459"/>
        <v>0</v>
      </c>
      <c r="BP1059" s="23">
        <f t="shared" si="3459"/>
        <v>0</v>
      </c>
      <c r="BQ1059" s="23">
        <f t="shared" si="3459"/>
        <v>0</v>
      </c>
      <c r="BR1059" s="23">
        <f t="shared" si="3231"/>
        <v>3864.6</v>
      </c>
      <c r="BS1059" s="23">
        <f t="shared" si="3232"/>
        <v>3942</v>
      </c>
      <c r="BT1059" s="23">
        <f t="shared" si="3233"/>
        <v>3942</v>
      </c>
      <c r="BU1059" s="23">
        <f t="shared" si="3459"/>
        <v>0</v>
      </c>
      <c r="BV1059" s="23">
        <f t="shared" si="3461"/>
        <v>3864.6</v>
      </c>
      <c r="BW1059" s="23">
        <f t="shared" si="3459"/>
        <v>0</v>
      </c>
    </row>
    <row r="1060" spans="1:77" ht="46.8" x14ac:dyDescent="0.3">
      <c r="A1060" s="12" t="s">
        <v>365</v>
      </c>
      <c r="B1060" s="12" t="s">
        <v>14</v>
      </c>
      <c r="C1060" s="12" t="s">
        <v>16</v>
      </c>
      <c r="D1060" s="12" t="s">
        <v>319</v>
      </c>
      <c r="E1060" s="12">
        <v>630</v>
      </c>
      <c r="F1060" s="14" t="s">
        <v>379</v>
      </c>
      <c r="G1060" s="20">
        <v>3864.6</v>
      </c>
      <c r="H1060" s="20">
        <v>3942</v>
      </c>
      <c r="I1060" s="20">
        <v>3942</v>
      </c>
      <c r="J1060" s="20"/>
      <c r="K1060" s="20"/>
      <c r="L1060" s="20"/>
      <c r="M1060" s="20">
        <f t="shared" si="3345"/>
        <v>3864.6</v>
      </c>
      <c r="N1060" s="20">
        <f t="shared" si="3346"/>
        <v>3942</v>
      </c>
      <c r="O1060" s="20">
        <f t="shared" si="3347"/>
        <v>3942</v>
      </c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>
        <f t="shared" si="3418"/>
        <v>3864.6</v>
      </c>
      <c r="AA1060" s="23">
        <f t="shared" si="3419"/>
        <v>3942</v>
      </c>
      <c r="AB1060" s="23">
        <f t="shared" si="3420"/>
        <v>3942</v>
      </c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>
        <f t="shared" si="3274"/>
        <v>3864.6</v>
      </c>
      <c r="AP1060" s="23">
        <f t="shared" si="3275"/>
        <v>3942</v>
      </c>
      <c r="AQ1060" s="23">
        <f t="shared" si="3276"/>
        <v>3942</v>
      </c>
      <c r="AR1060" s="23"/>
      <c r="AS1060" s="23">
        <f t="shared" si="3277"/>
        <v>3864.6</v>
      </c>
      <c r="AT1060" s="23"/>
      <c r="AU1060" s="23"/>
      <c r="AV1060" s="23"/>
      <c r="AW1060" s="23"/>
      <c r="AX1060" s="23"/>
      <c r="AY1060" s="23">
        <f t="shared" si="3254"/>
        <v>3864.6</v>
      </c>
      <c r="AZ1060" s="23"/>
      <c r="BA1060" s="23">
        <f t="shared" si="3255"/>
        <v>3864.6</v>
      </c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>
        <f t="shared" si="3231"/>
        <v>3864.6</v>
      </c>
      <c r="BS1060" s="23">
        <f t="shared" si="3232"/>
        <v>3942</v>
      </c>
      <c r="BT1060" s="23">
        <f t="shared" si="3233"/>
        <v>3942</v>
      </c>
      <c r="BU1060" s="23"/>
      <c r="BV1060" s="23">
        <f t="shared" si="3461"/>
        <v>3864.6</v>
      </c>
      <c r="BW1060" s="23"/>
      <c r="BY1060" s="3"/>
    </row>
    <row r="1061" spans="1:77" ht="46.8" x14ac:dyDescent="0.3">
      <c r="A1061" s="12" t="s">
        <v>365</v>
      </c>
      <c r="B1061" s="12" t="s">
        <v>14</v>
      </c>
      <c r="C1061" s="12" t="s">
        <v>16</v>
      </c>
      <c r="D1061" s="12" t="s">
        <v>320</v>
      </c>
      <c r="E1061" s="12"/>
      <c r="F1061" s="14" t="s">
        <v>899</v>
      </c>
      <c r="G1061" s="20">
        <f>G1062</f>
        <v>612.70000000000005</v>
      </c>
      <c r="H1061" s="20">
        <f t="shared" ref="H1061:BW1062" si="3462">H1062</f>
        <v>612.70000000000005</v>
      </c>
      <c r="I1061" s="20">
        <f t="shared" ref="I1061:I1062" si="3463">I1062</f>
        <v>612.70000000000005</v>
      </c>
      <c r="J1061" s="20">
        <f t="shared" si="3462"/>
        <v>0</v>
      </c>
      <c r="K1061" s="20">
        <f t="shared" si="3462"/>
        <v>0</v>
      </c>
      <c r="L1061" s="20">
        <f t="shared" si="3462"/>
        <v>0</v>
      </c>
      <c r="M1061" s="20">
        <f t="shared" si="3345"/>
        <v>612.70000000000005</v>
      </c>
      <c r="N1061" s="20">
        <f t="shared" si="3346"/>
        <v>612.70000000000005</v>
      </c>
      <c r="O1061" s="20">
        <f t="shared" si="3347"/>
        <v>612.70000000000005</v>
      </c>
      <c r="P1061" s="23">
        <f t="shared" si="3462"/>
        <v>0</v>
      </c>
      <c r="Q1061" s="23">
        <f t="shared" si="3462"/>
        <v>0</v>
      </c>
      <c r="R1061" s="23">
        <f t="shared" si="3462"/>
        <v>0</v>
      </c>
      <c r="S1061" s="23">
        <f t="shared" si="3462"/>
        <v>0</v>
      </c>
      <c r="T1061" s="23">
        <f t="shared" si="3462"/>
        <v>0</v>
      </c>
      <c r="U1061" s="23">
        <f t="shared" si="3462"/>
        <v>0</v>
      </c>
      <c r="V1061" s="23">
        <f t="shared" si="3462"/>
        <v>0</v>
      </c>
      <c r="W1061" s="23">
        <f t="shared" si="3462"/>
        <v>0</v>
      </c>
      <c r="X1061" s="23">
        <f t="shared" si="3462"/>
        <v>0</v>
      </c>
      <c r="Y1061" s="23">
        <f t="shared" si="3462"/>
        <v>0</v>
      </c>
      <c r="Z1061" s="23">
        <f t="shared" si="3418"/>
        <v>612.70000000000005</v>
      </c>
      <c r="AA1061" s="23">
        <f t="shared" si="3419"/>
        <v>612.70000000000005</v>
      </c>
      <c r="AB1061" s="23">
        <f t="shared" si="3420"/>
        <v>612.70000000000005</v>
      </c>
      <c r="AC1061" s="23">
        <f t="shared" si="3462"/>
        <v>0</v>
      </c>
      <c r="AD1061" s="23">
        <f t="shared" si="3462"/>
        <v>0</v>
      </c>
      <c r="AE1061" s="23">
        <f t="shared" si="3462"/>
        <v>0</v>
      </c>
      <c r="AF1061" s="23">
        <f t="shared" si="3462"/>
        <v>0</v>
      </c>
      <c r="AG1061" s="23">
        <f t="shared" si="3462"/>
        <v>0</v>
      </c>
      <c r="AH1061" s="23">
        <f t="shared" si="3462"/>
        <v>0</v>
      </c>
      <c r="AI1061" s="23">
        <f t="shared" si="3462"/>
        <v>0</v>
      </c>
      <c r="AJ1061" s="23">
        <f t="shared" si="3462"/>
        <v>0</v>
      </c>
      <c r="AK1061" s="23">
        <f t="shared" si="3462"/>
        <v>0</v>
      </c>
      <c r="AL1061" s="23">
        <f t="shared" si="3462"/>
        <v>0</v>
      </c>
      <c r="AM1061" s="23">
        <f t="shared" si="3462"/>
        <v>0</v>
      </c>
      <c r="AN1061" s="23">
        <f t="shared" si="3462"/>
        <v>0</v>
      </c>
      <c r="AO1061" s="23">
        <f t="shared" si="3274"/>
        <v>612.70000000000005</v>
      </c>
      <c r="AP1061" s="23">
        <f t="shared" si="3275"/>
        <v>612.70000000000005</v>
      </c>
      <c r="AQ1061" s="23">
        <f t="shared" si="3276"/>
        <v>612.70000000000005</v>
      </c>
      <c r="AR1061" s="23">
        <f t="shared" si="3462"/>
        <v>0</v>
      </c>
      <c r="AS1061" s="23">
        <f t="shared" si="3277"/>
        <v>612.70000000000005</v>
      </c>
      <c r="AT1061" s="23">
        <f t="shared" si="3462"/>
        <v>0</v>
      </c>
      <c r="AU1061" s="23">
        <f t="shared" si="3462"/>
        <v>0</v>
      </c>
      <c r="AV1061" s="23">
        <f t="shared" si="3462"/>
        <v>0</v>
      </c>
      <c r="AW1061" s="23">
        <f t="shared" si="3462"/>
        <v>0</v>
      </c>
      <c r="AX1061" s="23">
        <f t="shared" si="3462"/>
        <v>0</v>
      </c>
      <c r="AY1061" s="23">
        <f t="shared" si="3254"/>
        <v>612.70000000000005</v>
      </c>
      <c r="AZ1061" s="23">
        <f t="shared" si="3462"/>
        <v>0</v>
      </c>
      <c r="BA1061" s="23">
        <f t="shared" si="3255"/>
        <v>612.70000000000005</v>
      </c>
      <c r="BB1061" s="23">
        <f t="shared" si="3462"/>
        <v>0</v>
      </c>
      <c r="BC1061" s="23">
        <f t="shared" si="3462"/>
        <v>0</v>
      </c>
      <c r="BD1061" s="23">
        <f t="shared" si="3462"/>
        <v>0</v>
      </c>
      <c r="BE1061" s="23">
        <f t="shared" si="3462"/>
        <v>0</v>
      </c>
      <c r="BF1061" s="23">
        <f t="shared" si="3462"/>
        <v>0</v>
      </c>
      <c r="BG1061" s="23">
        <f t="shared" si="3462"/>
        <v>0</v>
      </c>
      <c r="BH1061" s="23">
        <f t="shared" si="3462"/>
        <v>0</v>
      </c>
      <c r="BI1061" s="23">
        <f t="shared" si="3462"/>
        <v>0</v>
      </c>
      <c r="BJ1061" s="23">
        <f t="shared" si="3462"/>
        <v>0</v>
      </c>
      <c r="BK1061" s="23">
        <f t="shared" si="3462"/>
        <v>0</v>
      </c>
      <c r="BL1061" s="23">
        <f t="shared" si="3462"/>
        <v>0</v>
      </c>
      <c r="BM1061" s="23">
        <f t="shared" si="3462"/>
        <v>0</v>
      </c>
      <c r="BN1061" s="23">
        <f t="shared" si="3462"/>
        <v>0</v>
      </c>
      <c r="BO1061" s="23">
        <f t="shared" si="3462"/>
        <v>0</v>
      </c>
      <c r="BP1061" s="23">
        <f t="shared" si="3462"/>
        <v>0</v>
      </c>
      <c r="BQ1061" s="23">
        <f t="shared" si="3462"/>
        <v>0</v>
      </c>
      <c r="BR1061" s="23">
        <f t="shared" si="3231"/>
        <v>612.70000000000005</v>
      </c>
      <c r="BS1061" s="23">
        <f t="shared" si="3232"/>
        <v>612.70000000000005</v>
      </c>
      <c r="BT1061" s="23">
        <f t="shared" si="3233"/>
        <v>612.70000000000005</v>
      </c>
      <c r="BU1061" s="23">
        <f t="shared" si="3462"/>
        <v>0</v>
      </c>
      <c r="BV1061" s="23">
        <f t="shared" si="3461"/>
        <v>612.70000000000005</v>
      </c>
      <c r="BW1061" s="23">
        <f t="shared" si="3462"/>
        <v>0</v>
      </c>
    </row>
    <row r="1062" spans="1:77" ht="31.2" x14ac:dyDescent="0.3">
      <c r="A1062" s="12" t="s">
        <v>365</v>
      </c>
      <c r="B1062" s="12" t="s">
        <v>14</v>
      </c>
      <c r="C1062" s="12" t="s">
        <v>16</v>
      </c>
      <c r="D1062" s="12" t="s">
        <v>320</v>
      </c>
      <c r="E1062" s="12" t="s">
        <v>94</v>
      </c>
      <c r="F1062" s="14" t="s">
        <v>386</v>
      </c>
      <c r="G1062" s="20">
        <f>G1063</f>
        <v>612.70000000000005</v>
      </c>
      <c r="H1062" s="20">
        <f t="shared" si="3462"/>
        <v>612.70000000000005</v>
      </c>
      <c r="I1062" s="20">
        <f t="shared" si="3463"/>
        <v>612.70000000000005</v>
      </c>
      <c r="J1062" s="20">
        <f t="shared" si="3462"/>
        <v>0</v>
      </c>
      <c r="K1062" s="20">
        <f t="shared" si="3462"/>
        <v>0</v>
      </c>
      <c r="L1062" s="20">
        <f t="shared" si="3462"/>
        <v>0</v>
      </c>
      <c r="M1062" s="20">
        <f t="shared" si="3345"/>
        <v>612.70000000000005</v>
      </c>
      <c r="N1062" s="20">
        <f t="shared" si="3346"/>
        <v>612.70000000000005</v>
      </c>
      <c r="O1062" s="20">
        <f t="shared" si="3347"/>
        <v>612.70000000000005</v>
      </c>
      <c r="P1062" s="23">
        <f t="shared" si="3462"/>
        <v>0</v>
      </c>
      <c r="Q1062" s="23">
        <f t="shared" si="3462"/>
        <v>0</v>
      </c>
      <c r="R1062" s="23">
        <f t="shared" si="3462"/>
        <v>0</v>
      </c>
      <c r="S1062" s="23">
        <f t="shared" si="3462"/>
        <v>0</v>
      </c>
      <c r="T1062" s="23">
        <f t="shared" si="3462"/>
        <v>0</v>
      </c>
      <c r="U1062" s="23">
        <f t="shared" si="3462"/>
        <v>0</v>
      </c>
      <c r="V1062" s="23">
        <f t="shared" si="3462"/>
        <v>0</v>
      </c>
      <c r="W1062" s="23">
        <f t="shared" si="3462"/>
        <v>0</v>
      </c>
      <c r="X1062" s="23">
        <f t="shared" si="3462"/>
        <v>0</v>
      </c>
      <c r="Y1062" s="23">
        <f t="shared" si="3462"/>
        <v>0</v>
      </c>
      <c r="Z1062" s="23">
        <f t="shared" si="3418"/>
        <v>612.70000000000005</v>
      </c>
      <c r="AA1062" s="23">
        <f t="shared" si="3419"/>
        <v>612.70000000000005</v>
      </c>
      <c r="AB1062" s="23">
        <f t="shared" si="3420"/>
        <v>612.70000000000005</v>
      </c>
      <c r="AC1062" s="23">
        <f t="shared" si="3462"/>
        <v>0</v>
      </c>
      <c r="AD1062" s="23">
        <f t="shared" si="3462"/>
        <v>0</v>
      </c>
      <c r="AE1062" s="23">
        <f t="shared" si="3462"/>
        <v>0</v>
      </c>
      <c r="AF1062" s="23">
        <f t="shared" si="3462"/>
        <v>0</v>
      </c>
      <c r="AG1062" s="23">
        <f t="shared" si="3462"/>
        <v>0</v>
      </c>
      <c r="AH1062" s="23">
        <f t="shared" si="3462"/>
        <v>0</v>
      </c>
      <c r="AI1062" s="23">
        <f t="shared" si="3462"/>
        <v>0</v>
      </c>
      <c r="AJ1062" s="23">
        <f t="shared" si="3462"/>
        <v>0</v>
      </c>
      <c r="AK1062" s="23">
        <f t="shared" si="3462"/>
        <v>0</v>
      </c>
      <c r="AL1062" s="23">
        <f t="shared" si="3462"/>
        <v>0</v>
      </c>
      <c r="AM1062" s="23">
        <f t="shared" si="3462"/>
        <v>0</v>
      </c>
      <c r="AN1062" s="23">
        <f t="shared" si="3462"/>
        <v>0</v>
      </c>
      <c r="AO1062" s="23">
        <f t="shared" si="3274"/>
        <v>612.70000000000005</v>
      </c>
      <c r="AP1062" s="23">
        <f t="shared" si="3275"/>
        <v>612.70000000000005</v>
      </c>
      <c r="AQ1062" s="23">
        <f t="shared" si="3276"/>
        <v>612.70000000000005</v>
      </c>
      <c r="AR1062" s="23">
        <f t="shared" si="3462"/>
        <v>0</v>
      </c>
      <c r="AS1062" s="23">
        <f t="shared" si="3277"/>
        <v>612.70000000000005</v>
      </c>
      <c r="AT1062" s="23">
        <f t="shared" si="3462"/>
        <v>0</v>
      </c>
      <c r="AU1062" s="23">
        <f t="shared" si="3462"/>
        <v>0</v>
      </c>
      <c r="AV1062" s="23">
        <f t="shared" si="3462"/>
        <v>0</v>
      </c>
      <c r="AW1062" s="23">
        <f t="shared" si="3462"/>
        <v>0</v>
      </c>
      <c r="AX1062" s="23">
        <f t="shared" si="3462"/>
        <v>0</v>
      </c>
      <c r="AY1062" s="23">
        <f t="shared" si="3254"/>
        <v>612.70000000000005</v>
      </c>
      <c r="AZ1062" s="23">
        <f t="shared" si="3462"/>
        <v>0</v>
      </c>
      <c r="BA1062" s="23">
        <f t="shared" si="3255"/>
        <v>612.70000000000005</v>
      </c>
      <c r="BB1062" s="23">
        <f t="shared" si="3462"/>
        <v>0</v>
      </c>
      <c r="BC1062" s="23">
        <f t="shared" si="3462"/>
        <v>0</v>
      </c>
      <c r="BD1062" s="23">
        <f t="shared" si="3462"/>
        <v>0</v>
      </c>
      <c r="BE1062" s="23">
        <f t="shared" si="3462"/>
        <v>0</v>
      </c>
      <c r="BF1062" s="23">
        <f t="shared" si="3462"/>
        <v>0</v>
      </c>
      <c r="BG1062" s="23">
        <f t="shared" si="3462"/>
        <v>0</v>
      </c>
      <c r="BH1062" s="23">
        <f t="shared" si="3462"/>
        <v>0</v>
      </c>
      <c r="BI1062" s="23">
        <f t="shared" si="3462"/>
        <v>0</v>
      </c>
      <c r="BJ1062" s="23">
        <f t="shared" si="3462"/>
        <v>0</v>
      </c>
      <c r="BK1062" s="23">
        <f t="shared" si="3462"/>
        <v>0</v>
      </c>
      <c r="BL1062" s="23">
        <f t="shared" si="3462"/>
        <v>0</v>
      </c>
      <c r="BM1062" s="23">
        <f t="shared" si="3462"/>
        <v>0</v>
      </c>
      <c r="BN1062" s="23">
        <f t="shared" si="3462"/>
        <v>0</v>
      </c>
      <c r="BO1062" s="23">
        <f t="shared" si="3462"/>
        <v>0</v>
      </c>
      <c r="BP1062" s="23">
        <f t="shared" si="3462"/>
        <v>0</v>
      </c>
      <c r="BQ1062" s="23">
        <f t="shared" si="3462"/>
        <v>0</v>
      </c>
      <c r="BR1062" s="23">
        <f t="shared" ref="BR1062:BR1125" si="3464">BA1062+BB1062+BC1062+BD1062+BE1062+BF1062+BG1062+BH1062+BI1062</f>
        <v>612.70000000000005</v>
      </c>
      <c r="BS1062" s="23">
        <f t="shared" ref="BS1062:BS1125" si="3465">AP1062+BJ1062+BK1062+BL1062+BM1062+BN1062</f>
        <v>612.70000000000005</v>
      </c>
      <c r="BT1062" s="23">
        <f t="shared" ref="BT1062:BT1125" si="3466">AQ1062+BO1062+BP1062+BQ1062</f>
        <v>612.70000000000005</v>
      </c>
      <c r="BU1062" s="23">
        <f t="shared" si="3462"/>
        <v>0</v>
      </c>
      <c r="BV1062" s="23">
        <f t="shared" si="3461"/>
        <v>612.70000000000005</v>
      </c>
      <c r="BW1062" s="23">
        <f t="shared" si="3462"/>
        <v>0</v>
      </c>
    </row>
    <row r="1063" spans="1:77" ht="46.8" x14ac:dyDescent="0.3">
      <c r="A1063" s="12" t="s">
        <v>365</v>
      </c>
      <c r="B1063" s="12" t="s">
        <v>14</v>
      </c>
      <c r="C1063" s="12" t="s">
        <v>16</v>
      </c>
      <c r="D1063" s="12" t="s">
        <v>320</v>
      </c>
      <c r="E1063" s="12">
        <v>630</v>
      </c>
      <c r="F1063" s="14" t="s">
        <v>379</v>
      </c>
      <c r="G1063" s="20">
        <v>612.70000000000005</v>
      </c>
      <c r="H1063" s="20">
        <v>612.70000000000005</v>
      </c>
      <c r="I1063" s="20">
        <v>612.70000000000005</v>
      </c>
      <c r="J1063" s="20"/>
      <c r="K1063" s="20"/>
      <c r="L1063" s="20"/>
      <c r="M1063" s="20">
        <f t="shared" si="3345"/>
        <v>612.70000000000005</v>
      </c>
      <c r="N1063" s="20">
        <f t="shared" si="3346"/>
        <v>612.70000000000005</v>
      </c>
      <c r="O1063" s="20">
        <f t="shared" si="3347"/>
        <v>612.70000000000005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>
        <f t="shared" si="3418"/>
        <v>612.70000000000005</v>
      </c>
      <c r="AA1063" s="23">
        <f t="shared" si="3419"/>
        <v>612.70000000000005</v>
      </c>
      <c r="AB1063" s="23">
        <f t="shared" si="3420"/>
        <v>612.70000000000005</v>
      </c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>
        <f t="shared" si="3274"/>
        <v>612.70000000000005</v>
      </c>
      <c r="AP1063" s="23">
        <f t="shared" si="3275"/>
        <v>612.70000000000005</v>
      </c>
      <c r="AQ1063" s="23">
        <f t="shared" si="3276"/>
        <v>612.70000000000005</v>
      </c>
      <c r="AR1063" s="23"/>
      <c r="AS1063" s="23">
        <f t="shared" si="3277"/>
        <v>612.70000000000005</v>
      </c>
      <c r="AT1063" s="23"/>
      <c r="AU1063" s="23"/>
      <c r="AV1063" s="23"/>
      <c r="AW1063" s="23"/>
      <c r="AX1063" s="23"/>
      <c r="AY1063" s="23">
        <f t="shared" si="3254"/>
        <v>612.70000000000005</v>
      </c>
      <c r="AZ1063" s="23"/>
      <c r="BA1063" s="23">
        <f t="shared" si="3255"/>
        <v>612.70000000000005</v>
      </c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>
        <f t="shared" si="3464"/>
        <v>612.70000000000005</v>
      </c>
      <c r="BS1063" s="23">
        <f t="shared" si="3465"/>
        <v>612.70000000000005</v>
      </c>
      <c r="BT1063" s="23">
        <f t="shared" si="3466"/>
        <v>612.70000000000005</v>
      </c>
      <c r="BU1063" s="23"/>
      <c r="BV1063" s="23">
        <f t="shared" si="3461"/>
        <v>612.70000000000005</v>
      </c>
      <c r="BW1063" s="23"/>
      <c r="BY1063" s="3"/>
    </row>
    <row r="1064" spans="1:77" ht="46.8" hidden="1" x14ac:dyDescent="0.3">
      <c r="A1064" s="12" t="s">
        <v>365</v>
      </c>
      <c r="B1064" s="12" t="s">
        <v>14</v>
      </c>
      <c r="C1064" s="12" t="s">
        <v>16</v>
      </c>
      <c r="D1064" s="12" t="s">
        <v>323</v>
      </c>
      <c r="E1064" s="12"/>
      <c r="F1064" s="14" t="s">
        <v>839</v>
      </c>
      <c r="G1064" s="20">
        <f>G1065</f>
        <v>100.2</v>
      </c>
      <c r="H1064" s="20">
        <f t="shared" ref="H1064:BW1065" si="3467">H1065</f>
        <v>100.2</v>
      </c>
      <c r="I1064" s="20">
        <f t="shared" ref="I1064:I1065" si="3468">I1065</f>
        <v>100.2</v>
      </c>
      <c r="J1064" s="20">
        <f t="shared" si="3467"/>
        <v>-100.2</v>
      </c>
      <c r="K1064" s="20">
        <f t="shared" si="3467"/>
        <v>-100.2</v>
      </c>
      <c r="L1064" s="20">
        <f t="shared" si="3467"/>
        <v>-100.2</v>
      </c>
      <c r="M1064" s="20">
        <f t="shared" si="3345"/>
        <v>0</v>
      </c>
      <c r="N1064" s="20">
        <f t="shared" si="3346"/>
        <v>0</v>
      </c>
      <c r="O1064" s="20">
        <f t="shared" si="3347"/>
        <v>0</v>
      </c>
      <c r="P1064" s="23">
        <f t="shared" si="3467"/>
        <v>0</v>
      </c>
      <c r="Q1064" s="23">
        <f t="shared" si="3467"/>
        <v>0</v>
      </c>
      <c r="R1064" s="23">
        <f t="shared" si="3467"/>
        <v>0</v>
      </c>
      <c r="S1064" s="23">
        <f t="shared" si="3467"/>
        <v>0</v>
      </c>
      <c r="T1064" s="23">
        <f t="shared" si="3467"/>
        <v>0</v>
      </c>
      <c r="U1064" s="23">
        <f t="shared" si="3467"/>
        <v>0</v>
      </c>
      <c r="V1064" s="23">
        <f t="shared" si="3467"/>
        <v>0</v>
      </c>
      <c r="W1064" s="23">
        <f t="shared" si="3467"/>
        <v>0</v>
      </c>
      <c r="X1064" s="23">
        <f t="shared" si="3467"/>
        <v>0</v>
      </c>
      <c r="Y1064" s="23">
        <f t="shared" si="3467"/>
        <v>0</v>
      </c>
      <c r="Z1064" s="23">
        <f t="shared" si="3418"/>
        <v>0</v>
      </c>
      <c r="AA1064" s="23">
        <f t="shared" si="3419"/>
        <v>0</v>
      </c>
      <c r="AB1064" s="23">
        <f t="shared" si="3420"/>
        <v>0</v>
      </c>
      <c r="AC1064" s="23">
        <f t="shared" si="3467"/>
        <v>0</v>
      </c>
      <c r="AD1064" s="23">
        <f t="shared" si="3467"/>
        <v>0</v>
      </c>
      <c r="AE1064" s="23">
        <f t="shared" si="3467"/>
        <v>0</v>
      </c>
      <c r="AF1064" s="23">
        <f t="shared" si="3467"/>
        <v>0</v>
      </c>
      <c r="AG1064" s="23">
        <f t="shared" si="3467"/>
        <v>0</v>
      </c>
      <c r="AH1064" s="23">
        <f t="shared" si="3467"/>
        <v>0</v>
      </c>
      <c r="AI1064" s="23">
        <f t="shared" si="3467"/>
        <v>0</v>
      </c>
      <c r="AJ1064" s="23">
        <f t="shared" si="3467"/>
        <v>0</v>
      </c>
      <c r="AK1064" s="23">
        <f t="shared" si="3467"/>
        <v>0</v>
      </c>
      <c r="AL1064" s="23">
        <f t="shared" si="3467"/>
        <v>0</v>
      </c>
      <c r="AM1064" s="23">
        <f t="shared" si="3467"/>
        <v>0</v>
      </c>
      <c r="AN1064" s="23">
        <f t="shared" si="3467"/>
        <v>0</v>
      </c>
      <c r="AO1064" s="23">
        <f t="shared" si="3274"/>
        <v>0</v>
      </c>
      <c r="AP1064" s="23">
        <f t="shared" si="3275"/>
        <v>0</v>
      </c>
      <c r="AQ1064" s="23">
        <f t="shared" si="3276"/>
        <v>0</v>
      </c>
      <c r="AR1064" s="23">
        <f t="shared" si="3467"/>
        <v>0</v>
      </c>
      <c r="AS1064" s="23">
        <f t="shared" si="3277"/>
        <v>0</v>
      </c>
      <c r="AT1064" s="23">
        <f t="shared" si="3467"/>
        <v>0</v>
      </c>
      <c r="AU1064" s="23">
        <f t="shared" si="3467"/>
        <v>0</v>
      </c>
      <c r="AV1064" s="23">
        <f t="shared" si="3467"/>
        <v>0</v>
      </c>
      <c r="AW1064" s="23">
        <f t="shared" si="3467"/>
        <v>0</v>
      </c>
      <c r="AX1064" s="23">
        <f t="shared" si="3467"/>
        <v>0</v>
      </c>
      <c r="AY1064" s="23">
        <f t="shared" si="3254"/>
        <v>0</v>
      </c>
      <c r="AZ1064" s="23">
        <f t="shared" si="3467"/>
        <v>0</v>
      </c>
      <c r="BA1064" s="23">
        <f t="shared" si="3255"/>
        <v>0</v>
      </c>
      <c r="BB1064" s="23">
        <f t="shared" si="3467"/>
        <v>0</v>
      </c>
      <c r="BC1064" s="23">
        <f t="shared" si="3467"/>
        <v>0</v>
      </c>
      <c r="BD1064" s="23">
        <f t="shared" si="3467"/>
        <v>0</v>
      </c>
      <c r="BE1064" s="23">
        <f t="shared" si="3467"/>
        <v>0</v>
      </c>
      <c r="BF1064" s="23">
        <f t="shared" si="3467"/>
        <v>0</v>
      </c>
      <c r="BG1064" s="23">
        <f t="shared" si="3467"/>
        <v>0</v>
      </c>
      <c r="BH1064" s="23">
        <f t="shared" si="3467"/>
        <v>0</v>
      </c>
      <c r="BI1064" s="23">
        <f t="shared" si="3467"/>
        <v>0</v>
      </c>
      <c r="BJ1064" s="23">
        <f t="shared" si="3467"/>
        <v>0</v>
      </c>
      <c r="BK1064" s="23">
        <f t="shared" si="3467"/>
        <v>0</v>
      </c>
      <c r="BL1064" s="23">
        <f t="shared" si="3467"/>
        <v>0</v>
      </c>
      <c r="BM1064" s="23">
        <f t="shared" si="3467"/>
        <v>0</v>
      </c>
      <c r="BN1064" s="23">
        <f t="shared" si="3467"/>
        <v>0</v>
      </c>
      <c r="BO1064" s="23">
        <f t="shared" si="3467"/>
        <v>0</v>
      </c>
      <c r="BP1064" s="23">
        <f t="shared" si="3467"/>
        <v>0</v>
      </c>
      <c r="BQ1064" s="23">
        <f t="shared" si="3467"/>
        <v>0</v>
      </c>
      <c r="BR1064" s="23">
        <f t="shared" si="3464"/>
        <v>0</v>
      </c>
      <c r="BS1064" s="23">
        <f t="shared" si="3465"/>
        <v>0</v>
      </c>
      <c r="BT1064" s="23">
        <f t="shared" si="3466"/>
        <v>0</v>
      </c>
      <c r="BU1064" s="23">
        <f t="shared" si="3467"/>
        <v>0</v>
      </c>
      <c r="BV1064" s="23"/>
      <c r="BW1064" s="23">
        <f t="shared" si="3467"/>
        <v>0</v>
      </c>
      <c r="BX1064" s="5">
        <v>0</v>
      </c>
    </row>
    <row r="1065" spans="1:77" ht="31.2" hidden="1" x14ac:dyDescent="0.3">
      <c r="A1065" s="12" t="s">
        <v>365</v>
      </c>
      <c r="B1065" s="12" t="s">
        <v>14</v>
      </c>
      <c r="C1065" s="12" t="s">
        <v>16</v>
      </c>
      <c r="D1065" s="12" t="s">
        <v>323</v>
      </c>
      <c r="E1065" s="12" t="s">
        <v>94</v>
      </c>
      <c r="F1065" s="14" t="s">
        <v>386</v>
      </c>
      <c r="G1065" s="20">
        <f>G1066</f>
        <v>100.2</v>
      </c>
      <c r="H1065" s="20">
        <f t="shared" si="3467"/>
        <v>100.2</v>
      </c>
      <c r="I1065" s="20">
        <f t="shared" si="3468"/>
        <v>100.2</v>
      </c>
      <c r="J1065" s="20">
        <f t="shared" si="3467"/>
        <v>-100.2</v>
      </c>
      <c r="K1065" s="20">
        <f t="shared" si="3467"/>
        <v>-100.2</v>
      </c>
      <c r="L1065" s="20">
        <f t="shared" si="3467"/>
        <v>-100.2</v>
      </c>
      <c r="M1065" s="20">
        <f t="shared" si="3345"/>
        <v>0</v>
      </c>
      <c r="N1065" s="20">
        <f t="shared" si="3346"/>
        <v>0</v>
      </c>
      <c r="O1065" s="20">
        <f t="shared" si="3347"/>
        <v>0</v>
      </c>
      <c r="P1065" s="23">
        <f t="shared" si="3467"/>
        <v>0</v>
      </c>
      <c r="Q1065" s="23">
        <f t="shared" si="3467"/>
        <v>0</v>
      </c>
      <c r="R1065" s="23">
        <f t="shared" si="3467"/>
        <v>0</v>
      </c>
      <c r="S1065" s="23">
        <f t="shared" si="3467"/>
        <v>0</v>
      </c>
      <c r="T1065" s="23">
        <f t="shared" si="3467"/>
        <v>0</v>
      </c>
      <c r="U1065" s="23">
        <f t="shared" si="3467"/>
        <v>0</v>
      </c>
      <c r="V1065" s="23">
        <f t="shared" si="3467"/>
        <v>0</v>
      </c>
      <c r="W1065" s="23">
        <f t="shared" si="3467"/>
        <v>0</v>
      </c>
      <c r="X1065" s="23">
        <f t="shared" si="3467"/>
        <v>0</v>
      </c>
      <c r="Y1065" s="23">
        <f t="shared" si="3467"/>
        <v>0</v>
      </c>
      <c r="Z1065" s="23">
        <f t="shared" si="3418"/>
        <v>0</v>
      </c>
      <c r="AA1065" s="23">
        <f t="shared" si="3419"/>
        <v>0</v>
      </c>
      <c r="AB1065" s="23">
        <f t="shared" si="3420"/>
        <v>0</v>
      </c>
      <c r="AC1065" s="23">
        <f t="shared" si="3467"/>
        <v>0</v>
      </c>
      <c r="AD1065" s="23">
        <f t="shared" si="3467"/>
        <v>0</v>
      </c>
      <c r="AE1065" s="23">
        <f t="shared" si="3467"/>
        <v>0</v>
      </c>
      <c r="AF1065" s="23">
        <f t="shared" si="3467"/>
        <v>0</v>
      </c>
      <c r="AG1065" s="23">
        <f t="shared" si="3467"/>
        <v>0</v>
      </c>
      <c r="AH1065" s="23">
        <f t="shared" si="3467"/>
        <v>0</v>
      </c>
      <c r="AI1065" s="23">
        <f t="shared" si="3467"/>
        <v>0</v>
      </c>
      <c r="AJ1065" s="23">
        <f t="shared" si="3467"/>
        <v>0</v>
      </c>
      <c r="AK1065" s="23">
        <f t="shared" si="3467"/>
        <v>0</v>
      </c>
      <c r="AL1065" s="23">
        <f t="shared" si="3467"/>
        <v>0</v>
      </c>
      <c r="AM1065" s="23">
        <f t="shared" si="3467"/>
        <v>0</v>
      </c>
      <c r="AN1065" s="23">
        <f t="shared" si="3467"/>
        <v>0</v>
      </c>
      <c r="AO1065" s="23">
        <f t="shared" si="3274"/>
        <v>0</v>
      </c>
      <c r="AP1065" s="23">
        <f t="shared" si="3275"/>
        <v>0</v>
      </c>
      <c r="AQ1065" s="23">
        <f t="shared" si="3276"/>
        <v>0</v>
      </c>
      <c r="AR1065" s="23">
        <f t="shared" si="3467"/>
        <v>0</v>
      </c>
      <c r="AS1065" s="23">
        <f t="shared" si="3277"/>
        <v>0</v>
      </c>
      <c r="AT1065" s="23">
        <f t="shared" si="3467"/>
        <v>0</v>
      </c>
      <c r="AU1065" s="23">
        <f t="shared" si="3467"/>
        <v>0</v>
      </c>
      <c r="AV1065" s="23">
        <f t="shared" si="3467"/>
        <v>0</v>
      </c>
      <c r="AW1065" s="23">
        <f t="shared" si="3467"/>
        <v>0</v>
      </c>
      <c r="AX1065" s="23">
        <f t="shared" si="3467"/>
        <v>0</v>
      </c>
      <c r="AY1065" s="23">
        <f t="shared" si="3254"/>
        <v>0</v>
      </c>
      <c r="AZ1065" s="23">
        <f t="shared" si="3467"/>
        <v>0</v>
      </c>
      <c r="BA1065" s="23">
        <f t="shared" si="3255"/>
        <v>0</v>
      </c>
      <c r="BB1065" s="23">
        <f t="shared" si="3467"/>
        <v>0</v>
      </c>
      <c r="BC1065" s="23">
        <f t="shared" si="3467"/>
        <v>0</v>
      </c>
      <c r="BD1065" s="23">
        <f t="shared" si="3467"/>
        <v>0</v>
      </c>
      <c r="BE1065" s="23">
        <f t="shared" si="3467"/>
        <v>0</v>
      </c>
      <c r="BF1065" s="23">
        <f t="shared" si="3467"/>
        <v>0</v>
      </c>
      <c r="BG1065" s="23">
        <f t="shared" si="3467"/>
        <v>0</v>
      </c>
      <c r="BH1065" s="23">
        <f t="shared" si="3467"/>
        <v>0</v>
      </c>
      <c r="BI1065" s="23">
        <f t="shared" si="3467"/>
        <v>0</v>
      </c>
      <c r="BJ1065" s="23">
        <f t="shared" si="3467"/>
        <v>0</v>
      </c>
      <c r="BK1065" s="23">
        <f t="shared" si="3467"/>
        <v>0</v>
      </c>
      <c r="BL1065" s="23">
        <f t="shared" si="3467"/>
        <v>0</v>
      </c>
      <c r="BM1065" s="23">
        <f t="shared" si="3467"/>
        <v>0</v>
      </c>
      <c r="BN1065" s="23">
        <f t="shared" si="3467"/>
        <v>0</v>
      </c>
      <c r="BO1065" s="23">
        <f t="shared" si="3467"/>
        <v>0</v>
      </c>
      <c r="BP1065" s="23">
        <f t="shared" si="3467"/>
        <v>0</v>
      </c>
      <c r="BQ1065" s="23">
        <f t="shared" si="3467"/>
        <v>0</v>
      </c>
      <c r="BR1065" s="23">
        <f t="shared" si="3464"/>
        <v>0</v>
      </c>
      <c r="BS1065" s="23">
        <f t="shared" si="3465"/>
        <v>0</v>
      </c>
      <c r="BT1065" s="23">
        <f t="shared" si="3466"/>
        <v>0</v>
      </c>
      <c r="BU1065" s="23">
        <f t="shared" si="3467"/>
        <v>0</v>
      </c>
      <c r="BV1065" s="23"/>
      <c r="BW1065" s="23">
        <f t="shared" si="3467"/>
        <v>0</v>
      </c>
      <c r="BX1065" s="5">
        <v>0</v>
      </c>
    </row>
    <row r="1066" spans="1:77" ht="46.8" hidden="1" x14ac:dyDescent="0.3">
      <c r="A1066" s="12" t="s">
        <v>365</v>
      </c>
      <c r="B1066" s="12" t="s">
        <v>14</v>
      </c>
      <c r="C1066" s="12" t="s">
        <v>16</v>
      </c>
      <c r="D1066" s="12" t="s">
        <v>323</v>
      </c>
      <c r="E1066" s="12">
        <v>630</v>
      </c>
      <c r="F1066" s="14" t="s">
        <v>379</v>
      </c>
      <c r="G1066" s="20">
        <v>100.2</v>
      </c>
      <c r="H1066" s="20">
        <v>100.2</v>
      </c>
      <c r="I1066" s="20">
        <v>100.2</v>
      </c>
      <c r="J1066" s="20">
        <v>-100.2</v>
      </c>
      <c r="K1066" s="20">
        <v>-100.2</v>
      </c>
      <c r="L1066" s="20">
        <v>-100.2</v>
      </c>
      <c r="M1066" s="20">
        <f t="shared" si="3345"/>
        <v>0</v>
      </c>
      <c r="N1066" s="20">
        <f t="shared" si="3346"/>
        <v>0</v>
      </c>
      <c r="O1066" s="20">
        <f t="shared" si="3347"/>
        <v>0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>
        <f t="shared" si="3418"/>
        <v>0</v>
      </c>
      <c r="AA1066" s="23">
        <f t="shared" si="3419"/>
        <v>0</v>
      </c>
      <c r="AB1066" s="23">
        <f t="shared" si="3420"/>
        <v>0</v>
      </c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>
        <f t="shared" si="3274"/>
        <v>0</v>
      </c>
      <c r="AP1066" s="23">
        <f t="shared" si="3275"/>
        <v>0</v>
      </c>
      <c r="AQ1066" s="23">
        <f t="shared" si="3276"/>
        <v>0</v>
      </c>
      <c r="AR1066" s="23"/>
      <c r="AS1066" s="23">
        <f t="shared" si="3277"/>
        <v>0</v>
      </c>
      <c r="AT1066" s="23"/>
      <c r="AU1066" s="23"/>
      <c r="AV1066" s="23"/>
      <c r="AW1066" s="23"/>
      <c r="AX1066" s="23"/>
      <c r="AY1066" s="23">
        <f t="shared" si="3254"/>
        <v>0</v>
      </c>
      <c r="AZ1066" s="23"/>
      <c r="BA1066" s="23">
        <f t="shared" si="3255"/>
        <v>0</v>
      </c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>
        <f t="shared" si="3464"/>
        <v>0</v>
      </c>
      <c r="BS1066" s="23">
        <f t="shared" si="3465"/>
        <v>0</v>
      </c>
      <c r="BT1066" s="23">
        <f t="shared" si="3466"/>
        <v>0</v>
      </c>
      <c r="BU1066" s="23"/>
      <c r="BV1066" s="23"/>
      <c r="BW1066" s="23"/>
      <c r="BX1066" s="5">
        <v>0</v>
      </c>
      <c r="BY1066" s="3"/>
    </row>
    <row r="1067" spans="1:77" ht="46.8" x14ac:dyDescent="0.3">
      <c r="A1067" s="12" t="s">
        <v>365</v>
      </c>
      <c r="B1067" s="12" t="s">
        <v>14</v>
      </c>
      <c r="C1067" s="12" t="s">
        <v>16</v>
      </c>
      <c r="D1067" s="12" t="s">
        <v>348</v>
      </c>
      <c r="E1067" s="12"/>
      <c r="F1067" s="14" t="s">
        <v>404</v>
      </c>
      <c r="G1067" s="20">
        <f>G1076+G1068+G1073</f>
        <v>4160.7</v>
      </c>
      <c r="H1067" s="20">
        <f t="shared" ref="H1067:L1067" si="3469">H1076+H1068+H1073</f>
        <v>4237</v>
      </c>
      <c r="I1067" s="20">
        <f t="shared" si="3469"/>
        <v>4237</v>
      </c>
      <c r="J1067" s="20">
        <f t="shared" si="3469"/>
        <v>183.3</v>
      </c>
      <c r="K1067" s="20">
        <f t="shared" si="3469"/>
        <v>0</v>
      </c>
      <c r="L1067" s="20">
        <f t="shared" si="3469"/>
        <v>0</v>
      </c>
      <c r="M1067" s="20">
        <f t="shared" si="3345"/>
        <v>4344</v>
      </c>
      <c r="N1067" s="20">
        <f t="shared" si="3346"/>
        <v>4237</v>
      </c>
      <c r="O1067" s="20">
        <f t="shared" si="3347"/>
        <v>4237</v>
      </c>
      <c r="P1067" s="23">
        <f t="shared" ref="P1067:Q1067" si="3470">P1076+P1068+P1073</f>
        <v>0</v>
      </c>
      <c r="Q1067" s="23">
        <f t="shared" si="3470"/>
        <v>0</v>
      </c>
      <c r="R1067" s="23">
        <f t="shared" ref="R1067:T1067" si="3471">R1076+R1068+R1073</f>
        <v>0</v>
      </c>
      <c r="S1067" s="23">
        <f t="shared" si="3471"/>
        <v>0</v>
      </c>
      <c r="T1067" s="23">
        <f t="shared" si="3471"/>
        <v>0</v>
      </c>
      <c r="U1067" s="23">
        <f t="shared" ref="U1067:W1067" si="3472">U1076+U1068+U1073</f>
        <v>0</v>
      </c>
      <c r="V1067" s="23">
        <f t="shared" si="3472"/>
        <v>0</v>
      </c>
      <c r="W1067" s="23">
        <f t="shared" si="3472"/>
        <v>0</v>
      </c>
      <c r="X1067" s="23">
        <f t="shared" ref="X1067:Y1067" si="3473">X1076+X1068+X1073</f>
        <v>0</v>
      </c>
      <c r="Y1067" s="23">
        <f t="shared" si="3473"/>
        <v>0</v>
      </c>
      <c r="Z1067" s="23">
        <f t="shared" si="3418"/>
        <v>4344</v>
      </c>
      <c r="AA1067" s="23">
        <f t="shared" si="3419"/>
        <v>4237</v>
      </c>
      <c r="AB1067" s="23">
        <f t="shared" si="3420"/>
        <v>4237</v>
      </c>
      <c r="AC1067" s="23">
        <f t="shared" ref="AC1067:AL1067" si="3474">AC1076+AC1068+AC1073</f>
        <v>0</v>
      </c>
      <c r="AD1067" s="23">
        <f t="shared" si="3474"/>
        <v>0</v>
      </c>
      <c r="AE1067" s="23">
        <f t="shared" ref="AE1067" si="3475">AE1076+AE1068+AE1073</f>
        <v>0</v>
      </c>
      <c r="AF1067" s="23">
        <f t="shared" si="3474"/>
        <v>0</v>
      </c>
      <c r="AG1067" s="23">
        <f t="shared" si="3474"/>
        <v>0</v>
      </c>
      <c r="AH1067" s="23">
        <f t="shared" si="3474"/>
        <v>0</v>
      </c>
      <c r="AI1067" s="23">
        <f t="shared" ref="AI1067" si="3476">AI1076+AI1068+AI1073</f>
        <v>0</v>
      </c>
      <c r="AJ1067" s="23">
        <f t="shared" si="3474"/>
        <v>0</v>
      </c>
      <c r="AK1067" s="23">
        <f t="shared" si="3474"/>
        <v>0</v>
      </c>
      <c r="AL1067" s="23">
        <f t="shared" si="3474"/>
        <v>0</v>
      </c>
      <c r="AM1067" s="23">
        <f t="shared" ref="AM1067:BW1067" si="3477">AM1076+AM1068+AM1073</f>
        <v>0</v>
      </c>
      <c r="AN1067" s="23">
        <f t="shared" si="3477"/>
        <v>0</v>
      </c>
      <c r="AO1067" s="23">
        <f t="shared" si="3274"/>
        <v>4344</v>
      </c>
      <c r="AP1067" s="23">
        <f t="shared" si="3275"/>
        <v>4237</v>
      </c>
      <c r="AQ1067" s="23">
        <f t="shared" si="3276"/>
        <v>4237</v>
      </c>
      <c r="AR1067" s="23">
        <f t="shared" ref="AR1067" si="3478">AR1076+AR1068+AR1073</f>
        <v>0</v>
      </c>
      <c r="AS1067" s="23">
        <f t="shared" si="3277"/>
        <v>4344</v>
      </c>
      <c r="AT1067" s="23">
        <f t="shared" ref="AT1067:AX1067" si="3479">AT1076+AT1068+AT1073</f>
        <v>0</v>
      </c>
      <c r="AU1067" s="23">
        <f t="shared" si="3479"/>
        <v>0</v>
      </c>
      <c r="AV1067" s="23">
        <f t="shared" si="3479"/>
        <v>0</v>
      </c>
      <c r="AW1067" s="23">
        <f t="shared" si="3479"/>
        <v>0</v>
      </c>
      <c r="AX1067" s="23">
        <f t="shared" si="3479"/>
        <v>0</v>
      </c>
      <c r="AY1067" s="23">
        <f t="shared" si="3254"/>
        <v>4344</v>
      </c>
      <c r="AZ1067" s="23">
        <f t="shared" ref="AZ1067" si="3480">AZ1076+AZ1068+AZ1073</f>
        <v>0</v>
      </c>
      <c r="BA1067" s="23">
        <f t="shared" si="3255"/>
        <v>4344</v>
      </c>
      <c r="BB1067" s="23">
        <f t="shared" ref="BB1067:BI1067" si="3481">BB1076+BB1068+BB1073</f>
        <v>0</v>
      </c>
      <c r="BC1067" s="23">
        <f t="shared" si="3481"/>
        <v>0</v>
      </c>
      <c r="BD1067" s="23">
        <f t="shared" si="3481"/>
        <v>0</v>
      </c>
      <c r="BE1067" s="23">
        <f t="shared" si="3481"/>
        <v>0</v>
      </c>
      <c r="BF1067" s="23">
        <f t="shared" si="3481"/>
        <v>0</v>
      </c>
      <c r="BG1067" s="23">
        <f t="shared" si="3481"/>
        <v>0</v>
      </c>
      <c r="BH1067" s="23">
        <f t="shared" si="3481"/>
        <v>0</v>
      </c>
      <c r="BI1067" s="23">
        <f t="shared" si="3481"/>
        <v>0</v>
      </c>
      <c r="BJ1067" s="23">
        <f t="shared" ref="BJ1067:BP1067" si="3482">BJ1076+BJ1068+BJ1073</f>
        <v>0</v>
      </c>
      <c r="BK1067" s="23">
        <f t="shared" si="3482"/>
        <v>0</v>
      </c>
      <c r="BL1067" s="23">
        <f t="shared" si="3482"/>
        <v>0</v>
      </c>
      <c r="BM1067" s="23">
        <f t="shared" si="3482"/>
        <v>0</v>
      </c>
      <c r="BN1067" s="23">
        <f t="shared" si="3482"/>
        <v>0</v>
      </c>
      <c r="BO1067" s="23">
        <f t="shared" si="3482"/>
        <v>0</v>
      </c>
      <c r="BP1067" s="23">
        <f t="shared" si="3482"/>
        <v>0</v>
      </c>
      <c r="BQ1067" s="23">
        <f t="shared" ref="BQ1067" si="3483">BQ1076+BQ1068+BQ1073</f>
        <v>0</v>
      </c>
      <c r="BR1067" s="23">
        <f t="shared" si="3464"/>
        <v>4344</v>
      </c>
      <c r="BS1067" s="23">
        <f t="shared" si="3465"/>
        <v>4237</v>
      </c>
      <c r="BT1067" s="23">
        <f t="shared" si="3466"/>
        <v>4237</v>
      </c>
      <c r="BU1067" s="23">
        <f t="shared" ref="BU1067" si="3484">BU1076+BU1068+BU1073</f>
        <v>0</v>
      </c>
      <c r="BV1067" s="23">
        <f t="shared" ref="BV1067:BV1075" si="3485">BR1067+BU1067</f>
        <v>4344</v>
      </c>
      <c r="BW1067" s="23">
        <f t="shared" si="3477"/>
        <v>0</v>
      </c>
      <c r="BX1067" s="5"/>
    </row>
    <row r="1068" spans="1:77" ht="31.2" x14ac:dyDescent="0.3">
      <c r="A1068" s="12" t="s">
        <v>365</v>
      </c>
      <c r="B1068" s="12" t="s">
        <v>14</v>
      </c>
      <c r="C1068" s="12" t="s">
        <v>16</v>
      </c>
      <c r="D1068" s="12" t="s">
        <v>836</v>
      </c>
      <c r="E1068" s="12"/>
      <c r="F1068" s="14" t="s">
        <v>403</v>
      </c>
      <c r="G1068" s="20">
        <f>G1069+G1071</f>
        <v>4110.7</v>
      </c>
      <c r="H1068" s="20">
        <f t="shared" ref="H1068" si="3486">H1069+H1071</f>
        <v>4187</v>
      </c>
      <c r="I1068" s="20">
        <f t="shared" ref="I1068:L1068" si="3487">I1069+I1071</f>
        <v>4187</v>
      </c>
      <c r="J1068" s="20">
        <f t="shared" si="3487"/>
        <v>0</v>
      </c>
      <c r="K1068" s="20">
        <f t="shared" si="3487"/>
        <v>0</v>
      </c>
      <c r="L1068" s="20">
        <f t="shared" si="3487"/>
        <v>0</v>
      </c>
      <c r="M1068" s="20">
        <f t="shared" si="3345"/>
        <v>4110.7</v>
      </c>
      <c r="N1068" s="20">
        <f t="shared" si="3346"/>
        <v>4187</v>
      </c>
      <c r="O1068" s="20">
        <f t="shared" si="3347"/>
        <v>4187</v>
      </c>
      <c r="P1068" s="23">
        <f t="shared" ref="P1068:Q1068" si="3488">P1069+P1071</f>
        <v>0</v>
      </c>
      <c r="Q1068" s="23">
        <f t="shared" si="3488"/>
        <v>0</v>
      </c>
      <c r="R1068" s="23">
        <f t="shared" ref="R1068:T1068" si="3489">R1069+R1071</f>
        <v>0</v>
      </c>
      <c r="S1068" s="23">
        <f t="shared" si="3489"/>
        <v>0</v>
      </c>
      <c r="T1068" s="23">
        <f t="shared" si="3489"/>
        <v>0</v>
      </c>
      <c r="U1068" s="23">
        <f t="shared" ref="U1068:W1068" si="3490">U1069+U1071</f>
        <v>0</v>
      </c>
      <c r="V1068" s="23">
        <f t="shared" si="3490"/>
        <v>0</v>
      </c>
      <c r="W1068" s="23">
        <f t="shared" si="3490"/>
        <v>0</v>
      </c>
      <c r="X1068" s="23">
        <f t="shared" ref="X1068:Y1068" si="3491">X1069+X1071</f>
        <v>0</v>
      </c>
      <c r="Y1068" s="23">
        <f t="shared" si="3491"/>
        <v>0</v>
      </c>
      <c r="Z1068" s="23">
        <f t="shared" si="3418"/>
        <v>4110.7</v>
      </c>
      <c r="AA1068" s="23">
        <f t="shared" si="3419"/>
        <v>4187</v>
      </c>
      <c r="AB1068" s="23">
        <f t="shared" si="3420"/>
        <v>4187</v>
      </c>
      <c r="AC1068" s="23">
        <f t="shared" ref="AC1068:AL1068" si="3492">AC1069+AC1071</f>
        <v>0</v>
      </c>
      <c r="AD1068" s="23">
        <f t="shared" si="3492"/>
        <v>0</v>
      </c>
      <c r="AE1068" s="23">
        <f t="shared" ref="AE1068" si="3493">AE1069+AE1071</f>
        <v>0</v>
      </c>
      <c r="AF1068" s="23">
        <f t="shared" si="3492"/>
        <v>0</v>
      </c>
      <c r="AG1068" s="23">
        <f t="shared" si="3492"/>
        <v>0</v>
      </c>
      <c r="AH1068" s="23">
        <f t="shared" si="3492"/>
        <v>0</v>
      </c>
      <c r="AI1068" s="23">
        <f t="shared" ref="AI1068" si="3494">AI1069+AI1071</f>
        <v>0</v>
      </c>
      <c r="AJ1068" s="23">
        <f t="shared" si="3492"/>
        <v>0</v>
      </c>
      <c r="AK1068" s="23">
        <f t="shared" si="3492"/>
        <v>0</v>
      </c>
      <c r="AL1068" s="23">
        <f t="shared" si="3492"/>
        <v>0</v>
      </c>
      <c r="AM1068" s="23">
        <f t="shared" ref="AM1068:BW1068" si="3495">AM1069+AM1071</f>
        <v>0</v>
      </c>
      <c r="AN1068" s="23">
        <f t="shared" si="3495"/>
        <v>0</v>
      </c>
      <c r="AO1068" s="23">
        <f t="shared" si="3274"/>
        <v>4110.7</v>
      </c>
      <c r="AP1068" s="23">
        <f t="shared" si="3275"/>
        <v>4187</v>
      </c>
      <c r="AQ1068" s="23">
        <f t="shared" si="3276"/>
        <v>4187</v>
      </c>
      <c r="AR1068" s="23">
        <f t="shared" ref="AR1068" si="3496">AR1069+AR1071</f>
        <v>0</v>
      </c>
      <c r="AS1068" s="23">
        <f t="shared" si="3277"/>
        <v>4110.7</v>
      </c>
      <c r="AT1068" s="23">
        <f t="shared" ref="AT1068:AX1068" si="3497">AT1069+AT1071</f>
        <v>0</v>
      </c>
      <c r="AU1068" s="23">
        <f t="shared" si="3497"/>
        <v>0</v>
      </c>
      <c r="AV1068" s="23">
        <f t="shared" si="3497"/>
        <v>0</v>
      </c>
      <c r="AW1068" s="23">
        <f t="shared" si="3497"/>
        <v>0</v>
      </c>
      <c r="AX1068" s="23">
        <f t="shared" si="3497"/>
        <v>0</v>
      </c>
      <c r="AY1068" s="23">
        <f t="shared" si="3254"/>
        <v>4110.7</v>
      </c>
      <c r="AZ1068" s="23">
        <f t="shared" ref="AZ1068" si="3498">AZ1069+AZ1071</f>
        <v>0</v>
      </c>
      <c r="BA1068" s="23">
        <f t="shared" si="3255"/>
        <v>4110.7</v>
      </c>
      <c r="BB1068" s="23">
        <f t="shared" ref="BB1068:BI1068" si="3499">BB1069+BB1071</f>
        <v>0</v>
      </c>
      <c r="BC1068" s="23">
        <f t="shared" si="3499"/>
        <v>0</v>
      </c>
      <c r="BD1068" s="23">
        <f t="shared" si="3499"/>
        <v>0</v>
      </c>
      <c r="BE1068" s="23">
        <f t="shared" si="3499"/>
        <v>0</v>
      </c>
      <c r="BF1068" s="23">
        <f t="shared" si="3499"/>
        <v>0</v>
      </c>
      <c r="BG1068" s="23">
        <f t="shared" si="3499"/>
        <v>0</v>
      </c>
      <c r="BH1068" s="23">
        <f t="shared" si="3499"/>
        <v>0</v>
      </c>
      <c r="BI1068" s="23">
        <f t="shared" si="3499"/>
        <v>0</v>
      </c>
      <c r="BJ1068" s="23">
        <f t="shared" ref="BJ1068:BP1068" si="3500">BJ1069+BJ1071</f>
        <v>0</v>
      </c>
      <c r="BK1068" s="23">
        <f t="shared" si="3500"/>
        <v>0</v>
      </c>
      <c r="BL1068" s="23">
        <f t="shared" si="3500"/>
        <v>0</v>
      </c>
      <c r="BM1068" s="23">
        <f t="shared" si="3500"/>
        <v>0</v>
      </c>
      <c r="BN1068" s="23">
        <f t="shared" si="3500"/>
        <v>0</v>
      </c>
      <c r="BO1068" s="23">
        <f t="shared" si="3500"/>
        <v>0</v>
      </c>
      <c r="BP1068" s="23">
        <f t="shared" si="3500"/>
        <v>0</v>
      </c>
      <c r="BQ1068" s="23">
        <f t="shared" ref="BQ1068" si="3501">BQ1069+BQ1071</f>
        <v>0</v>
      </c>
      <c r="BR1068" s="23">
        <f t="shared" si="3464"/>
        <v>4110.7</v>
      </c>
      <c r="BS1068" s="23">
        <f t="shared" si="3465"/>
        <v>4187</v>
      </c>
      <c r="BT1068" s="23">
        <f t="shared" si="3466"/>
        <v>4187</v>
      </c>
      <c r="BU1068" s="23">
        <f t="shared" ref="BU1068" si="3502">BU1069+BU1071</f>
        <v>0</v>
      </c>
      <c r="BV1068" s="23">
        <f t="shared" si="3485"/>
        <v>4110.7</v>
      </c>
      <c r="BW1068" s="23">
        <f t="shared" si="3495"/>
        <v>0</v>
      </c>
      <c r="BX1068" s="5"/>
    </row>
    <row r="1069" spans="1:77" ht="31.2" x14ac:dyDescent="0.3">
      <c r="A1069" s="12" t="s">
        <v>365</v>
      </c>
      <c r="B1069" s="12" t="s">
        <v>14</v>
      </c>
      <c r="C1069" s="12" t="s">
        <v>16</v>
      </c>
      <c r="D1069" s="12" t="s">
        <v>836</v>
      </c>
      <c r="E1069" s="12" t="s">
        <v>7</v>
      </c>
      <c r="F1069" s="14" t="s">
        <v>383</v>
      </c>
      <c r="G1069" s="20">
        <f>G1070</f>
        <v>4013.7</v>
      </c>
      <c r="H1069" s="20">
        <f t="shared" ref="H1069" si="3503">H1070</f>
        <v>4090</v>
      </c>
      <c r="I1069" s="20">
        <f t="shared" ref="I1069:L1069" si="3504">I1070</f>
        <v>4090</v>
      </c>
      <c r="J1069" s="20">
        <f t="shared" si="3504"/>
        <v>0</v>
      </c>
      <c r="K1069" s="20">
        <f t="shared" si="3504"/>
        <v>0</v>
      </c>
      <c r="L1069" s="20">
        <f t="shared" si="3504"/>
        <v>0</v>
      </c>
      <c r="M1069" s="20">
        <f t="shared" si="3345"/>
        <v>4013.7</v>
      </c>
      <c r="N1069" s="20">
        <f t="shared" si="3346"/>
        <v>4090</v>
      </c>
      <c r="O1069" s="20">
        <f t="shared" si="3347"/>
        <v>4090</v>
      </c>
      <c r="P1069" s="23">
        <f t="shared" ref="P1069:Y1069" si="3505">P1070</f>
        <v>0</v>
      </c>
      <c r="Q1069" s="23">
        <f t="shared" si="3505"/>
        <v>0</v>
      </c>
      <c r="R1069" s="23">
        <f t="shared" si="3505"/>
        <v>0</v>
      </c>
      <c r="S1069" s="23">
        <f t="shared" si="3505"/>
        <v>0</v>
      </c>
      <c r="T1069" s="23">
        <f t="shared" si="3505"/>
        <v>0</v>
      </c>
      <c r="U1069" s="23">
        <f t="shared" si="3505"/>
        <v>0</v>
      </c>
      <c r="V1069" s="23">
        <f t="shared" si="3505"/>
        <v>0</v>
      </c>
      <c r="W1069" s="23">
        <f t="shared" si="3505"/>
        <v>0</v>
      </c>
      <c r="X1069" s="23">
        <f t="shared" si="3505"/>
        <v>0</v>
      </c>
      <c r="Y1069" s="23">
        <f t="shared" si="3505"/>
        <v>0</v>
      </c>
      <c r="Z1069" s="23">
        <f t="shared" si="3418"/>
        <v>4013.7</v>
      </c>
      <c r="AA1069" s="23">
        <f t="shared" si="3419"/>
        <v>4090</v>
      </c>
      <c r="AB1069" s="23">
        <f t="shared" si="3420"/>
        <v>4090</v>
      </c>
      <c r="AC1069" s="23">
        <f t="shared" ref="AC1069:AK1069" si="3506">AC1070</f>
        <v>0</v>
      </c>
      <c r="AD1069" s="23">
        <f t="shared" si="3506"/>
        <v>0</v>
      </c>
      <c r="AE1069" s="23">
        <f t="shared" si="3506"/>
        <v>0</v>
      </c>
      <c r="AF1069" s="23">
        <f t="shared" si="3506"/>
        <v>0</v>
      </c>
      <c r="AG1069" s="23">
        <f t="shared" si="3506"/>
        <v>0</v>
      </c>
      <c r="AH1069" s="23">
        <f t="shared" si="3506"/>
        <v>0</v>
      </c>
      <c r="AI1069" s="23">
        <f t="shared" si="3506"/>
        <v>0</v>
      </c>
      <c r="AJ1069" s="23">
        <f t="shared" si="3506"/>
        <v>0</v>
      </c>
      <c r="AK1069" s="23">
        <f t="shared" si="3506"/>
        <v>0</v>
      </c>
      <c r="AL1069" s="23">
        <f t="shared" ref="AL1069:BW1069" si="3507">AL1070</f>
        <v>0</v>
      </c>
      <c r="AM1069" s="23">
        <f t="shared" si="3507"/>
        <v>0</v>
      </c>
      <c r="AN1069" s="23">
        <f t="shared" si="3507"/>
        <v>0</v>
      </c>
      <c r="AO1069" s="23">
        <f t="shared" si="3274"/>
        <v>4013.7</v>
      </c>
      <c r="AP1069" s="23">
        <f t="shared" si="3275"/>
        <v>4090</v>
      </c>
      <c r="AQ1069" s="23">
        <f t="shared" si="3276"/>
        <v>4090</v>
      </c>
      <c r="AR1069" s="23">
        <f t="shared" si="3507"/>
        <v>0</v>
      </c>
      <c r="AS1069" s="23">
        <f t="shared" si="3277"/>
        <v>4013.7</v>
      </c>
      <c r="AT1069" s="23">
        <f t="shared" si="3507"/>
        <v>0</v>
      </c>
      <c r="AU1069" s="23">
        <f t="shared" si="3507"/>
        <v>0</v>
      </c>
      <c r="AV1069" s="23">
        <f t="shared" si="3507"/>
        <v>0</v>
      </c>
      <c r="AW1069" s="23">
        <f t="shared" si="3507"/>
        <v>0</v>
      </c>
      <c r="AX1069" s="23">
        <f t="shared" si="3507"/>
        <v>0</v>
      </c>
      <c r="AY1069" s="23">
        <f t="shared" si="3254"/>
        <v>4013.7</v>
      </c>
      <c r="AZ1069" s="23">
        <f t="shared" si="3507"/>
        <v>0</v>
      </c>
      <c r="BA1069" s="23">
        <f t="shared" si="3255"/>
        <v>4013.7</v>
      </c>
      <c r="BB1069" s="23">
        <f t="shared" si="3507"/>
        <v>0</v>
      </c>
      <c r="BC1069" s="23">
        <f t="shared" si="3507"/>
        <v>0</v>
      </c>
      <c r="BD1069" s="23">
        <f t="shared" si="3507"/>
        <v>0</v>
      </c>
      <c r="BE1069" s="23">
        <f t="shared" si="3507"/>
        <v>0</v>
      </c>
      <c r="BF1069" s="23">
        <f t="shared" si="3507"/>
        <v>0</v>
      </c>
      <c r="BG1069" s="23">
        <f t="shared" si="3507"/>
        <v>0</v>
      </c>
      <c r="BH1069" s="23">
        <f t="shared" si="3507"/>
        <v>0</v>
      </c>
      <c r="BI1069" s="23">
        <f t="shared" si="3507"/>
        <v>0</v>
      </c>
      <c r="BJ1069" s="23">
        <f t="shared" si="3507"/>
        <v>0</v>
      </c>
      <c r="BK1069" s="23">
        <f t="shared" si="3507"/>
        <v>0</v>
      </c>
      <c r="BL1069" s="23">
        <f t="shared" si="3507"/>
        <v>0</v>
      </c>
      <c r="BM1069" s="23">
        <f t="shared" si="3507"/>
        <v>0</v>
      </c>
      <c r="BN1069" s="23">
        <f t="shared" si="3507"/>
        <v>0</v>
      </c>
      <c r="BO1069" s="23">
        <f t="shared" si="3507"/>
        <v>0</v>
      </c>
      <c r="BP1069" s="23">
        <f t="shared" si="3507"/>
        <v>0</v>
      </c>
      <c r="BQ1069" s="23">
        <f t="shared" si="3507"/>
        <v>0</v>
      </c>
      <c r="BR1069" s="23">
        <f t="shared" si="3464"/>
        <v>4013.7</v>
      </c>
      <c r="BS1069" s="23">
        <f t="shared" si="3465"/>
        <v>4090</v>
      </c>
      <c r="BT1069" s="23">
        <f t="shared" si="3466"/>
        <v>4090</v>
      </c>
      <c r="BU1069" s="23">
        <f t="shared" si="3507"/>
        <v>0</v>
      </c>
      <c r="BV1069" s="23">
        <f t="shared" si="3485"/>
        <v>4013.7</v>
      </c>
      <c r="BW1069" s="23">
        <f t="shared" si="3507"/>
        <v>0</v>
      </c>
      <c r="BX1069" s="5"/>
    </row>
    <row r="1070" spans="1:77" ht="31.2" x14ac:dyDescent="0.3">
      <c r="A1070" s="12" t="s">
        <v>365</v>
      </c>
      <c r="B1070" s="12" t="s">
        <v>14</v>
      </c>
      <c r="C1070" s="12" t="s">
        <v>16</v>
      </c>
      <c r="D1070" s="12" t="s">
        <v>836</v>
      </c>
      <c r="E1070" s="12" t="s">
        <v>315</v>
      </c>
      <c r="F1070" s="14" t="s">
        <v>372</v>
      </c>
      <c r="G1070" s="20">
        <v>4013.7</v>
      </c>
      <c r="H1070" s="20">
        <v>4090</v>
      </c>
      <c r="I1070" s="20">
        <v>4090</v>
      </c>
      <c r="J1070" s="20"/>
      <c r="K1070" s="20"/>
      <c r="L1070" s="20"/>
      <c r="M1070" s="20">
        <f t="shared" si="3345"/>
        <v>4013.7</v>
      </c>
      <c r="N1070" s="20">
        <f t="shared" si="3346"/>
        <v>4090</v>
      </c>
      <c r="O1070" s="20">
        <f t="shared" si="3347"/>
        <v>4090</v>
      </c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>
        <f t="shared" si="3418"/>
        <v>4013.7</v>
      </c>
      <c r="AA1070" s="23">
        <f t="shared" si="3419"/>
        <v>4090</v>
      </c>
      <c r="AB1070" s="23">
        <f t="shared" si="3420"/>
        <v>4090</v>
      </c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>
        <f t="shared" si="3274"/>
        <v>4013.7</v>
      </c>
      <c r="AP1070" s="23">
        <f t="shared" si="3275"/>
        <v>4090</v>
      </c>
      <c r="AQ1070" s="23">
        <f t="shared" si="3276"/>
        <v>4090</v>
      </c>
      <c r="AR1070" s="23"/>
      <c r="AS1070" s="23">
        <f t="shared" si="3277"/>
        <v>4013.7</v>
      </c>
      <c r="AT1070" s="23"/>
      <c r="AU1070" s="23"/>
      <c r="AV1070" s="23"/>
      <c r="AW1070" s="23"/>
      <c r="AX1070" s="23"/>
      <c r="AY1070" s="23">
        <f t="shared" si="3254"/>
        <v>4013.7</v>
      </c>
      <c r="AZ1070" s="23"/>
      <c r="BA1070" s="23">
        <f t="shared" si="3255"/>
        <v>4013.7</v>
      </c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>
        <f t="shared" si="3464"/>
        <v>4013.7</v>
      </c>
      <c r="BS1070" s="23">
        <f t="shared" si="3465"/>
        <v>4090</v>
      </c>
      <c r="BT1070" s="23">
        <f t="shared" si="3466"/>
        <v>4090</v>
      </c>
      <c r="BU1070" s="23"/>
      <c r="BV1070" s="23">
        <f t="shared" si="3485"/>
        <v>4013.7</v>
      </c>
      <c r="BW1070" s="23"/>
      <c r="BX1070" s="5"/>
    </row>
    <row r="1071" spans="1:77" x14ac:dyDescent="0.3">
      <c r="A1071" s="12" t="s">
        <v>365</v>
      </c>
      <c r="B1071" s="12" t="s">
        <v>14</v>
      </c>
      <c r="C1071" s="12" t="s">
        <v>16</v>
      </c>
      <c r="D1071" s="12" t="s">
        <v>836</v>
      </c>
      <c r="E1071" s="12" t="s">
        <v>8</v>
      </c>
      <c r="F1071" s="14" t="s">
        <v>387</v>
      </c>
      <c r="G1071" s="20">
        <f>G1072</f>
        <v>97</v>
      </c>
      <c r="H1071" s="20">
        <f t="shared" ref="H1071" si="3508">H1072</f>
        <v>97</v>
      </c>
      <c r="I1071" s="20">
        <f t="shared" ref="I1071:L1071" si="3509">I1072</f>
        <v>97</v>
      </c>
      <c r="J1071" s="20">
        <f t="shared" si="3509"/>
        <v>0</v>
      </c>
      <c r="K1071" s="20">
        <f t="shared" si="3509"/>
        <v>0</v>
      </c>
      <c r="L1071" s="20">
        <f t="shared" si="3509"/>
        <v>0</v>
      </c>
      <c r="M1071" s="20">
        <f t="shared" si="3345"/>
        <v>97</v>
      </c>
      <c r="N1071" s="20">
        <f t="shared" si="3346"/>
        <v>97</v>
      </c>
      <c r="O1071" s="20">
        <f t="shared" si="3347"/>
        <v>97</v>
      </c>
      <c r="P1071" s="23">
        <f t="shared" ref="P1071:Y1071" si="3510">P1072</f>
        <v>0</v>
      </c>
      <c r="Q1071" s="23">
        <f t="shared" si="3510"/>
        <v>0</v>
      </c>
      <c r="R1071" s="23">
        <f t="shared" si="3510"/>
        <v>0</v>
      </c>
      <c r="S1071" s="23">
        <f t="shared" si="3510"/>
        <v>0</v>
      </c>
      <c r="T1071" s="23">
        <f t="shared" si="3510"/>
        <v>0</v>
      </c>
      <c r="U1071" s="23">
        <f t="shared" si="3510"/>
        <v>0</v>
      </c>
      <c r="V1071" s="23">
        <f t="shared" si="3510"/>
        <v>0</v>
      </c>
      <c r="W1071" s="23">
        <f t="shared" si="3510"/>
        <v>0</v>
      </c>
      <c r="X1071" s="23">
        <f t="shared" si="3510"/>
        <v>0</v>
      </c>
      <c r="Y1071" s="23">
        <f t="shared" si="3510"/>
        <v>0</v>
      </c>
      <c r="Z1071" s="23">
        <f t="shared" si="3418"/>
        <v>97</v>
      </c>
      <c r="AA1071" s="23">
        <f t="shared" si="3419"/>
        <v>97</v>
      </c>
      <c r="AB1071" s="23">
        <f t="shared" si="3420"/>
        <v>97</v>
      </c>
      <c r="AC1071" s="23">
        <f t="shared" ref="AC1071:AK1071" si="3511">AC1072</f>
        <v>0</v>
      </c>
      <c r="AD1071" s="23">
        <f t="shared" si="3511"/>
        <v>0</v>
      </c>
      <c r="AE1071" s="23">
        <f t="shared" si="3511"/>
        <v>0</v>
      </c>
      <c r="AF1071" s="23">
        <f t="shared" si="3511"/>
        <v>0</v>
      </c>
      <c r="AG1071" s="23">
        <f t="shared" si="3511"/>
        <v>0</v>
      </c>
      <c r="AH1071" s="23">
        <f t="shared" si="3511"/>
        <v>0</v>
      </c>
      <c r="AI1071" s="23">
        <f t="shared" si="3511"/>
        <v>0</v>
      </c>
      <c r="AJ1071" s="23">
        <f t="shared" si="3511"/>
        <v>0</v>
      </c>
      <c r="AK1071" s="23">
        <f t="shared" si="3511"/>
        <v>0</v>
      </c>
      <c r="AL1071" s="23">
        <f t="shared" ref="AL1071:BW1071" si="3512">AL1072</f>
        <v>0</v>
      </c>
      <c r="AM1071" s="23">
        <f t="shared" si="3512"/>
        <v>0</v>
      </c>
      <c r="AN1071" s="23">
        <f t="shared" si="3512"/>
        <v>0</v>
      </c>
      <c r="AO1071" s="23">
        <f t="shared" si="3274"/>
        <v>97</v>
      </c>
      <c r="AP1071" s="23">
        <f t="shared" si="3275"/>
        <v>97</v>
      </c>
      <c r="AQ1071" s="23">
        <f t="shared" si="3276"/>
        <v>97</v>
      </c>
      <c r="AR1071" s="23">
        <f t="shared" si="3512"/>
        <v>0</v>
      </c>
      <c r="AS1071" s="23">
        <f t="shared" si="3277"/>
        <v>97</v>
      </c>
      <c r="AT1071" s="23">
        <f t="shared" si="3512"/>
        <v>0</v>
      </c>
      <c r="AU1071" s="23">
        <f t="shared" si="3512"/>
        <v>0</v>
      </c>
      <c r="AV1071" s="23">
        <f t="shared" si="3512"/>
        <v>0</v>
      </c>
      <c r="AW1071" s="23">
        <f t="shared" si="3512"/>
        <v>0</v>
      </c>
      <c r="AX1071" s="23">
        <f t="shared" si="3512"/>
        <v>0</v>
      </c>
      <c r="AY1071" s="23">
        <f t="shared" ref="AY1071:AY1139" si="3513">AS1071+AT1071+AU1071+AV1071+AW1071+AX1071</f>
        <v>97</v>
      </c>
      <c r="AZ1071" s="23">
        <f t="shared" si="3512"/>
        <v>0</v>
      </c>
      <c r="BA1071" s="23">
        <f t="shared" ref="BA1071:BA1139" si="3514">AY1071+AZ1071</f>
        <v>97</v>
      </c>
      <c r="BB1071" s="23">
        <f t="shared" si="3512"/>
        <v>0</v>
      </c>
      <c r="BC1071" s="23">
        <f t="shared" si="3512"/>
        <v>0</v>
      </c>
      <c r="BD1071" s="23">
        <f t="shared" si="3512"/>
        <v>0</v>
      </c>
      <c r="BE1071" s="23">
        <f t="shared" si="3512"/>
        <v>0</v>
      </c>
      <c r="BF1071" s="23">
        <f t="shared" si="3512"/>
        <v>0</v>
      </c>
      <c r="BG1071" s="23">
        <f t="shared" si="3512"/>
        <v>0</v>
      </c>
      <c r="BH1071" s="23">
        <f t="shared" si="3512"/>
        <v>0</v>
      </c>
      <c r="BI1071" s="23">
        <f t="shared" si="3512"/>
        <v>0</v>
      </c>
      <c r="BJ1071" s="23">
        <f t="shared" si="3512"/>
        <v>0</v>
      </c>
      <c r="BK1071" s="23">
        <f t="shared" si="3512"/>
        <v>0</v>
      </c>
      <c r="BL1071" s="23">
        <f t="shared" si="3512"/>
        <v>0</v>
      </c>
      <c r="BM1071" s="23">
        <f t="shared" si="3512"/>
        <v>0</v>
      </c>
      <c r="BN1071" s="23">
        <f t="shared" si="3512"/>
        <v>0</v>
      </c>
      <c r="BO1071" s="23">
        <f t="shared" si="3512"/>
        <v>0</v>
      </c>
      <c r="BP1071" s="23">
        <f t="shared" si="3512"/>
        <v>0</v>
      </c>
      <c r="BQ1071" s="23">
        <f t="shared" si="3512"/>
        <v>0</v>
      </c>
      <c r="BR1071" s="23">
        <f t="shared" si="3464"/>
        <v>97</v>
      </c>
      <c r="BS1071" s="23">
        <f t="shared" si="3465"/>
        <v>97</v>
      </c>
      <c r="BT1071" s="23">
        <f t="shared" si="3466"/>
        <v>97</v>
      </c>
      <c r="BU1071" s="23">
        <f t="shared" si="3512"/>
        <v>0</v>
      </c>
      <c r="BV1071" s="23">
        <f t="shared" si="3485"/>
        <v>97</v>
      </c>
      <c r="BW1071" s="23">
        <f t="shared" si="3512"/>
        <v>0</v>
      </c>
      <c r="BX1071" s="5"/>
      <c r="BY1071" s="3"/>
    </row>
    <row r="1072" spans="1:77" x14ac:dyDescent="0.3">
      <c r="A1072" s="12" t="s">
        <v>365</v>
      </c>
      <c r="B1072" s="12" t="s">
        <v>14</v>
      </c>
      <c r="C1072" s="12" t="s">
        <v>16</v>
      </c>
      <c r="D1072" s="12" t="s">
        <v>836</v>
      </c>
      <c r="E1072" s="12" t="s">
        <v>366</v>
      </c>
      <c r="F1072" s="14" t="s">
        <v>381</v>
      </c>
      <c r="G1072" s="20">
        <v>97</v>
      </c>
      <c r="H1072" s="20">
        <v>97</v>
      </c>
      <c r="I1072" s="20">
        <v>97</v>
      </c>
      <c r="J1072" s="20"/>
      <c r="K1072" s="20"/>
      <c r="L1072" s="20"/>
      <c r="M1072" s="20">
        <f t="shared" si="3345"/>
        <v>97</v>
      </c>
      <c r="N1072" s="20">
        <f t="shared" si="3346"/>
        <v>97</v>
      </c>
      <c r="O1072" s="20">
        <f t="shared" si="3347"/>
        <v>97</v>
      </c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>
        <f t="shared" si="3418"/>
        <v>97</v>
      </c>
      <c r="AA1072" s="23">
        <f t="shared" si="3419"/>
        <v>97</v>
      </c>
      <c r="AB1072" s="23">
        <f t="shared" si="3420"/>
        <v>97</v>
      </c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>
        <f t="shared" si="3274"/>
        <v>97</v>
      </c>
      <c r="AP1072" s="23">
        <f t="shared" si="3275"/>
        <v>97</v>
      </c>
      <c r="AQ1072" s="23">
        <f t="shared" si="3276"/>
        <v>97</v>
      </c>
      <c r="AR1072" s="23"/>
      <c r="AS1072" s="23">
        <f t="shared" si="3277"/>
        <v>97</v>
      </c>
      <c r="AT1072" s="23"/>
      <c r="AU1072" s="23"/>
      <c r="AV1072" s="23"/>
      <c r="AW1072" s="23"/>
      <c r="AX1072" s="23"/>
      <c r="AY1072" s="23">
        <f t="shared" si="3513"/>
        <v>97</v>
      </c>
      <c r="AZ1072" s="23"/>
      <c r="BA1072" s="23">
        <f t="shared" si="3514"/>
        <v>97</v>
      </c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>
        <f t="shared" si="3464"/>
        <v>97</v>
      </c>
      <c r="BS1072" s="23">
        <f t="shared" si="3465"/>
        <v>97</v>
      </c>
      <c r="BT1072" s="23">
        <f t="shared" si="3466"/>
        <v>97</v>
      </c>
      <c r="BU1072" s="23"/>
      <c r="BV1072" s="23">
        <f t="shared" si="3485"/>
        <v>97</v>
      </c>
      <c r="BW1072" s="23"/>
      <c r="BX1072" s="5"/>
      <c r="BY1072" s="15"/>
    </row>
    <row r="1073" spans="1:76" ht="31.2" x14ac:dyDescent="0.3">
      <c r="A1073" s="12" t="s">
        <v>365</v>
      </c>
      <c r="B1073" s="12" t="s">
        <v>14</v>
      </c>
      <c r="C1073" s="12" t="s">
        <v>16</v>
      </c>
      <c r="D1073" s="12" t="s">
        <v>573</v>
      </c>
      <c r="E1073" s="12"/>
      <c r="F1073" s="14" t="s">
        <v>900</v>
      </c>
      <c r="G1073" s="20">
        <f>G1074</f>
        <v>0</v>
      </c>
      <c r="H1073" s="20">
        <f t="shared" ref="H1073:L1074" si="3515">H1074</f>
        <v>0</v>
      </c>
      <c r="I1073" s="20">
        <f t="shared" si="3515"/>
        <v>0</v>
      </c>
      <c r="J1073" s="20">
        <f t="shared" si="3515"/>
        <v>233.3</v>
      </c>
      <c r="K1073" s="20">
        <f t="shared" si="3515"/>
        <v>50</v>
      </c>
      <c r="L1073" s="20">
        <f t="shared" si="3515"/>
        <v>50</v>
      </c>
      <c r="M1073" s="20">
        <f t="shared" ref="M1073:M1075" si="3516">G1073+J1073</f>
        <v>233.3</v>
      </c>
      <c r="N1073" s="20">
        <f t="shared" ref="N1073:N1075" si="3517">H1073+K1073</f>
        <v>50</v>
      </c>
      <c r="O1073" s="20">
        <f t="shared" ref="O1073:O1075" si="3518">I1073+L1073</f>
        <v>50</v>
      </c>
      <c r="P1073" s="23">
        <f t="shared" ref="P1073:Y1074" si="3519">P1074</f>
        <v>0</v>
      </c>
      <c r="Q1073" s="23">
        <f t="shared" si="3519"/>
        <v>0</v>
      </c>
      <c r="R1073" s="23">
        <f t="shared" si="3519"/>
        <v>0</v>
      </c>
      <c r="S1073" s="23">
        <f t="shared" si="3519"/>
        <v>0</v>
      </c>
      <c r="T1073" s="23">
        <f t="shared" si="3519"/>
        <v>0</v>
      </c>
      <c r="U1073" s="23">
        <f t="shared" si="3519"/>
        <v>0</v>
      </c>
      <c r="V1073" s="23">
        <f t="shared" si="3519"/>
        <v>0</v>
      </c>
      <c r="W1073" s="23">
        <f t="shared" si="3519"/>
        <v>0</v>
      </c>
      <c r="X1073" s="23">
        <f t="shared" si="3519"/>
        <v>0</v>
      </c>
      <c r="Y1073" s="23">
        <f t="shared" si="3519"/>
        <v>0</v>
      </c>
      <c r="Z1073" s="23">
        <f t="shared" si="3418"/>
        <v>233.3</v>
      </c>
      <c r="AA1073" s="23">
        <f t="shared" si="3419"/>
        <v>50</v>
      </c>
      <c r="AB1073" s="23">
        <f t="shared" si="3420"/>
        <v>50</v>
      </c>
      <c r="AC1073" s="23">
        <f t="shared" ref="AC1073:AK1074" si="3520">AC1074</f>
        <v>0</v>
      </c>
      <c r="AD1073" s="23">
        <f t="shared" si="3520"/>
        <v>0</v>
      </c>
      <c r="AE1073" s="23">
        <f t="shared" si="3520"/>
        <v>0</v>
      </c>
      <c r="AF1073" s="23">
        <f t="shared" si="3520"/>
        <v>0</v>
      </c>
      <c r="AG1073" s="23">
        <f t="shared" si="3520"/>
        <v>0</v>
      </c>
      <c r="AH1073" s="23">
        <f t="shared" si="3520"/>
        <v>0</v>
      </c>
      <c r="AI1073" s="23">
        <f t="shared" si="3520"/>
        <v>0</v>
      </c>
      <c r="AJ1073" s="23">
        <f t="shared" si="3520"/>
        <v>0</v>
      </c>
      <c r="AK1073" s="23">
        <f t="shared" si="3520"/>
        <v>0</v>
      </c>
      <c r="AL1073" s="23">
        <f t="shared" ref="AL1073:BW1074" si="3521">AL1074</f>
        <v>0</v>
      </c>
      <c r="AM1073" s="23">
        <f t="shared" si="3521"/>
        <v>0</v>
      </c>
      <c r="AN1073" s="23">
        <f t="shared" si="3521"/>
        <v>0</v>
      </c>
      <c r="AO1073" s="23">
        <f t="shared" si="3274"/>
        <v>233.3</v>
      </c>
      <c r="AP1073" s="23">
        <f t="shared" si="3275"/>
        <v>50</v>
      </c>
      <c r="AQ1073" s="23">
        <f t="shared" si="3276"/>
        <v>50</v>
      </c>
      <c r="AR1073" s="23">
        <f t="shared" si="3521"/>
        <v>0</v>
      </c>
      <c r="AS1073" s="23">
        <f t="shared" si="3277"/>
        <v>233.3</v>
      </c>
      <c r="AT1073" s="23">
        <f t="shared" si="3521"/>
        <v>0</v>
      </c>
      <c r="AU1073" s="23">
        <f t="shared" si="3521"/>
        <v>0</v>
      </c>
      <c r="AV1073" s="23">
        <f t="shared" si="3521"/>
        <v>0</v>
      </c>
      <c r="AW1073" s="23">
        <f t="shared" si="3521"/>
        <v>0</v>
      </c>
      <c r="AX1073" s="23">
        <f t="shared" si="3521"/>
        <v>0</v>
      </c>
      <c r="AY1073" s="23">
        <f t="shared" si="3513"/>
        <v>233.3</v>
      </c>
      <c r="AZ1073" s="23">
        <f t="shared" si="3521"/>
        <v>0</v>
      </c>
      <c r="BA1073" s="23">
        <f t="shared" si="3514"/>
        <v>233.3</v>
      </c>
      <c r="BB1073" s="23">
        <f t="shared" si="3521"/>
        <v>0</v>
      </c>
      <c r="BC1073" s="23">
        <f t="shared" si="3521"/>
        <v>0</v>
      </c>
      <c r="BD1073" s="23">
        <f t="shared" si="3521"/>
        <v>0</v>
      </c>
      <c r="BE1073" s="23">
        <f t="shared" si="3521"/>
        <v>0</v>
      </c>
      <c r="BF1073" s="23">
        <f t="shared" si="3521"/>
        <v>0</v>
      </c>
      <c r="BG1073" s="23">
        <f t="shared" si="3521"/>
        <v>0</v>
      </c>
      <c r="BH1073" s="23">
        <f t="shared" si="3521"/>
        <v>0</v>
      </c>
      <c r="BI1073" s="23">
        <f t="shared" si="3521"/>
        <v>0</v>
      </c>
      <c r="BJ1073" s="23">
        <f t="shared" si="3521"/>
        <v>0</v>
      </c>
      <c r="BK1073" s="23">
        <f t="shared" si="3521"/>
        <v>0</v>
      </c>
      <c r="BL1073" s="23">
        <f t="shared" si="3521"/>
        <v>0</v>
      </c>
      <c r="BM1073" s="23">
        <f t="shared" si="3521"/>
        <v>0</v>
      </c>
      <c r="BN1073" s="23">
        <f t="shared" si="3521"/>
        <v>0</v>
      </c>
      <c r="BO1073" s="23">
        <f t="shared" si="3521"/>
        <v>0</v>
      </c>
      <c r="BP1073" s="23">
        <f t="shared" si="3521"/>
        <v>0</v>
      </c>
      <c r="BQ1073" s="23">
        <f t="shared" si="3521"/>
        <v>0</v>
      </c>
      <c r="BR1073" s="23">
        <f t="shared" si="3464"/>
        <v>233.3</v>
      </c>
      <c r="BS1073" s="23">
        <f t="shared" si="3465"/>
        <v>50</v>
      </c>
      <c r="BT1073" s="23">
        <f t="shared" si="3466"/>
        <v>50</v>
      </c>
      <c r="BU1073" s="23">
        <f t="shared" si="3521"/>
        <v>0</v>
      </c>
      <c r="BV1073" s="23">
        <f t="shared" si="3485"/>
        <v>233.3</v>
      </c>
      <c r="BW1073" s="23">
        <f t="shared" si="3521"/>
        <v>0</v>
      </c>
      <c r="BX1073" s="5"/>
    </row>
    <row r="1074" spans="1:76" ht="31.2" x14ac:dyDescent="0.3">
      <c r="A1074" s="12" t="s">
        <v>365</v>
      </c>
      <c r="B1074" s="12" t="s">
        <v>14</v>
      </c>
      <c r="C1074" s="12" t="s">
        <v>16</v>
      </c>
      <c r="D1074" s="12" t="s">
        <v>573</v>
      </c>
      <c r="E1074" s="12" t="s">
        <v>7</v>
      </c>
      <c r="F1074" s="14" t="s">
        <v>383</v>
      </c>
      <c r="G1074" s="20">
        <f>G1075</f>
        <v>0</v>
      </c>
      <c r="H1074" s="20">
        <f t="shared" si="3515"/>
        <v>0</v>
      </c>
      <c r="I1074" s="20">
        <f t="shared" si="3515"/>
        <v>0</v>
      </c>
      <c r="J1074" s="20">
        <f t="shared" si="3515"/>
        <v>233.3</v>
      </c>
      <c r="K1074" s="20">
        <f t="shared" si="3515"/>
        <v>50</v>
      </c>
      <c r="L1074" s="20">
        <f t="shared" si="3515"/>
        <v>50</v>
      </c>
      <c r="M1074" s="20">
        <f t="shared" si="3516"/>
        <v>233.3</v>
      </c>
      <c r="N1074" s="20">
        <f t="shared" si="3517"/>
        <v>50</v>
      </c>
      <c r="O1074" s="20">
        <f t="shared" si="3518"/>
        <v>50</v>
      </c>
      <c r="P1074" s="23">
        <f t="shared" si="3519"/>
        <v>0</v>
      </c>
      <c r="Q1074" s="23">
        <f t="shared" si="3519"/>
        <v>0</v>
      </c>
      <c r="R1074" s="23">
        <f t="shared" si="3519"/>
        <v>0</v>
      </c>
      <c r="S1074" s="23">
        <f t="shared" si="3519"/>
        <v>0</v>
      </c>
      <c r="T1074" s="23">
        <f t="shared" si="3519"/>
        <v>0</v>
      </c>
      <c r="U1074" s="23">
        <f t="shared" si="3519"/>
        <v>0</v>
      </c>
      <c r="V1074" s="23">
        <f t="shared" si="3519"/>
        <v>0</v>
      </c>
      <c r="W1074" s="23">
        <f t="shared" si="3519"/>
        <v>0</v>
      </c>
      <c r="X1074" s="23">
        <f t="shared" si="3519"/>
        <v>0</v>
      </c>
      <c r="Y1074" s="23">
        <f t="shared" si="3519"/>
        <v>0</v>
      </c>
      <c r="Z1074" s="23">
        <f t="shared" si="3418"/>
        <v>233.3</v>
      </c>
      <c r="AA1074" s="23">
        <f t="shared" si="3419"/>
        <v>50</v>
      </c>
      <c r="AB1074" s="23">
        <f t="shared" si="3420"/>
        <v>50</v>
      </c>
      <c r="AC1074" s="23">
        <f t="shared" si="3520"/>
        <v>0</v>
      </c>
      <c r="AD1074" s="23">
        <f t="shared" si="3520"/>
        <v>0</v>
      </c>
      <c r="AE1074" s="23">
        <f t="shared" si="3520"/>
        <v>0</v>
      </c>
      <c r="AF1074" s="23">
        <f t="shared" si="3520"/>
        <v>0</v>
      </c>
      <c r="AG1074" s="23">
        <f t="shared" si="3520"/>
        <v>0</v>
      </c>
      <c r="AH1074" s="23">
        <f t="shared" si="3520"/>
        <v>0</v>
      </c>
      <c r="AI1074" s="23">
        <f t="shared" si="3520"/>
        <v>0</v>
      </c>
      <c r="AJ1074" s="23">
        <f t="shared" si="3520"/>
        <v>0</v>
      </c>
      <c r="AK1074" s="23">
        <f t="shared" si="3520"/>
        <v>0</v>
      </c>
      <c r="AL1074" s="23">
        <f t="shared" si="3521"/>
        <v>0</v>
      </c>
      <c r="AM1074" s="23">
        <f t="shared" si="3521"/>
        <v>0</v>
      </c>
      <c r="AN1074" s="23">
        <f t="shared" si="3521"/>
        <v>0</v>
      </c>
      <c r="AO1074" s="23">
        <f t="shared" si="3274"/>
        <v>233.3</v>
      </c>
      <c r="AP1074" s="23">
        <f t="shared" si="3275"/>
        <v>50</v>
      </c>
      <c r="AQ1074" s="23">
        <f t="shared" si="3276"/>
        <v>50</v>
      </c>
      <c r="AR1074" s="23">
        <f t="shared" si="3521"/>
        <v>0</v>
      </c>
      <c r="AS1074" s="23">
        <f t="shared" si="3277"/>
        <v>233.3</v>
      </c>
      <c r="AT1074" s="23">
        <f t="shared" si="3521"/>
        <v>0</v>
      </c>
      <c r="AU1074" s="23">
        <f t="shared" si="3521"/>
        <v>0</v>
      </c>
      <c r="AV1074" s="23">
        <f t="shared" si="3521"/>
        <v>0</v>
      </c>
      <c r="AW1074" s="23">
        <f t="shared" si="3521"/>
        <v>0</v>
      </c>
      <c r="AX1074" s="23">
        <f t="shared" si="3521"/>
        <v>0</v>
      </c>
      <c r="AY1074" s="23">
        <f t="shared" si="3513"/>
        <v>233.3</v>
      </c>
      <c r="AZ1074" s="23">
        <f t="shared" si="3521"/>
        <v>0</v>
      </c>
      <c r="BA1074" s="23">
        <f t="shared" si="3514"/>
        <v>233.3</v>
      </c>
      <c r="BB1074" s="23">
        <f t="shared" si="3521"/>
        <v>0</v>
      </c>
      <c r="BC1074" s="23">
        <f t="shared" si="3521"/>
        <v>0</v>
      </c>
      <c r="BD1074" s="23">
        <f t="shared" si="3521"/>
        <v>0</v>
      </c>
      <c r="BE1074" s="23">
        <f t="shared" si="3521"/>
        <v>0</v>
      </c>
      <c r="BF1074" s="23">
        <f t="shared" si="3521"/>
        <v>0</v>
      </c>
      <c r="BG1074" s="23">
        <f t="shared" si="3521"/>
        <v>0</v>
      </c>
      <c r="BH1074" s="23">
        <f t="shared" si="3521"/>
        <v>0</v>
      </c>
      <c r="BI1074" s="23">
        <f t="shared" si="3521"/>
        <v>0</v>
      </c>
      <c r="BJ1074" s="23">
        <f t="shared" si="3521"/>
        <v>0</v>
      </c>
      <c r="BK1074" s="23">
        <f t="shared" si="3521"/>
        <v>0</v>
      </c>
      <c r="BL1074" s="23">
        <f t="shared" si="3521"/>
        <v>0</v>
      </c>
      <c r="BM1074" s="23">
        <f t="shared" si="3521"/>
        <v>0</v>
      </c>
      <c r="BN1074" s="23">
        <f t="shared" si="3521"/>
        <v>0</v>
      </c>
      <c r="BO1074" s="23">
        <f t="shared" si="3521"/>
        <v>0</v>
      </c>
      <c r="BP1074" s="23">
        <f t="shared" si="3521"/>
        <v>0</v>
      </c>
      <c r="BQ1074" s="23">
        <f t="shared" si="3521"/>
        <v>0</v>
      </c>
      <c r="BR1074" s="23">
        <f t="shared" si="3464"/>
        <v>233.3</v>
      </c>
      <c r="BS1074" s="23">
        <f t="shared" si="3465"/>
        <v>50</v>
      </c>
      <c r="BT1074" s="23">
        <f t="shared" si="3466"/>
        <v>50</v>
      </c>
      <c r="BU1074" s="23">
        <f t="shared" si="3521"/>
        <v>0</v>
      </c>
      <c r="BV1074" s="23">
        <f t="shared" si="3485"/>
        <v>233.3</v>
      </c>
      <c r="BW1074" s="23">
        <f t="shared" si="3521"/>
        <v>0</v>
      </c>
      <c r="BX1074" s="5"/>
    </row>
    <row r="1075" spans="1:76" ht="31.2" x14ac:dyDescent="0.3">
      <c r="A1075" s="12" t="s">
        <v>365</v>
      </c>
      <c r="B1075" s="12" t="s">
        <v>14</v>
      </c>
      <c r="C1075" s="12" t="s">
        <v>16</v>
      </c>
      <c r="D1075" s="12" t="s">
        <v>573</v>
      </c>
      <c r="E1075" s="12" t="s">
        <v>315</v>
      </c>
      <c r="F1075" s="14" t="s">
        <v>372</v>
      </c>
      <c r="G1075" s="20">
        <v>0</v>
      </c>
      <c r="H1075" s="20">
        <v>0</v>
      </c>
      <c r="I1075" s="20">
        <v>0</v>
      </c>
      <c r="J1075" s="20">
        <v>233.3</v>
      </c>
      <c r="K1075" s="20">
        <v>50</v>
      </c>
      <c r="L1075" s="20">
        <v>50</v>
      </c>
      <c r="M1075" s="20">
        <f t="shared" si="3516"/>
        <v>233.3</v>
      </c>
      <c r="N1075" s="20">
        <f t="shared" si="3517"/>
        <v>50</v>
      </c>
      <c r="O1075" s="20">
        <f t="shared" si="3518"/>
        <v>50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>
        <f t="shared" si="3418"/>
        <v>233.3</v>
      </c>
      <c r="AA1075" s="23">
        <f t="shared" si="3419"/>
        <v>50</v>
      </c>
      <c r="AB1075" s="23">
        <f t="shared" si="3420"/>
        <v>50</v>
      </c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>
        <f t="shared" si="3274"/>
        <v>233.3</v>
      </c>
      <c r="AP1075" s="23">
        <f t="shared" si="3275"/>
        <v>50</v>
      </c>
      <c r="AQ1075" s="23">
        <f t="shared" si="3276"/>
        <v>50</v>
      </c>
      <c r="AR1075" s="23"/>
      <c r="AS1075" s="23">
        <f t="shared" si="3277"/>
        <v>233.3</v>
      </c>
      <c r="AT1075" s="23"/>
      <c r="AU1075" s="23"/>
      <c r="AV1075" s="23"/>
      <c r="AW1075" s="23"/>
      <c r="AX1075" s="23"/>
      <c r="AY1075" s="23">
        <f t="shared" si="3513"/>
        <v>233.3</v>
      </c>
      <c r="AZ1075" s="23"/>
      <c r="BA1075" s="23">
        <f t="shared" si="3514"/>
        <v>233.3</v>
      </c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>
        <f t="shared" si="3464"/>
        <v>233.3</v>
      </c>
      <c r="BS1075" s="23">
        <f t="shared" si="3465"/>
        <v>50</v>
      </c>
      <c r="BT1075" s="23">
        <f t="shared" si="3466"/>
        <v>50</v>
      </c>
      <c r="BU1075" s="23"/>
      <c r="BV1075" s="23">
        <f t="shared" si="3485"/>
        <v>233.3</v>
      </c>
      <c r="BW1075" s="23"/>
      <c r="BX1075" s="5"/>
    </row>
    <row r="1076" spans="1:76" ht="78" hidden="1" x14ac:dyDescent="0.3">
      <c r="A1076" s="12" t="s">
        <v>365</v>
      </c>
      <c r="B1076" s="12" t="s">
        <v>14</v>
      </c>
      <c r="C1076" s="12" t="s">
        <v>16</v>
      </c>
      <c r="D1076" s="12" t="s">
        <v>318</v>
      </c>
      <c r="E1076" s="12"/>
      <c r="F1076" s="14" t="s">
        <v>840</v>
      </c>
      <c r="G1076" s="20">
        <f>G1077</f>
        <v>50</v>
      </c>
      <c r="H1076" s="20">
        <f t="shared" ref="H1076:BW1077" si="3522">H1077</f>
        <v>50</v>
      </c>
      <c r="I1076" s="20">
        <f t="shared" ref="I1076:I1077" si="3523">I1077</f>
        <v>50</v>
      </c>
      <c r="J1076" s="20">
        <f t="shared" si="3522"/>
        <v>-50</v>
      </c>
      <c r="K1076" s="20">
        <f t="shared" si="3522"/>
        <v>-50</v>
      </c>
      <c r="L1076" s="20">
        <f t="shared" si="3522"/>
        <v>-50</v>
      </c>
      <c r="M1076" s="20">
        <f t="shared" si="3345"/>
        <v>0</v>
      </c>
      <c r="N1076" s="20">
        <f t="shared" si="3346"/>
        <v>0</v>
      </c>
      <c r="O1076" s="20">
        <f t="shared" si="3347"/>
        <v>0</v>
      </c>
      <c r="P1076" s="23">
        <f t="shared" si="3522"/>
        <v>0</v>
      </c>
      <c r="Q1076" s="23">
        <f t="shared" si="3522"/>
        <v>0</v>
      </c>
      <c r="R1076" s="23">
        <f t="shared" si="3522"/>
        <v>0</v>
      </c>
      <c r="S1076" s="23">
        <f t="shared" si="3522"/>
        <v>0</v>
      </c>
      <c r="T1076" s="23">
        <f t="shared" si="3522"/>
        <v>0</v>
      </c>
      <c r="U1076" s="23">
        <f t="shared" si="3522"/>
        <v>0</v>
      </c>
      <c r="V1076" s="23">
        <f t="shared" si="3522"/>
        <v>0</v>
      </c>
      <c r="W1076" s="23">
        <f t="shared" si="3522"/>
        <v>0</v>
      </c>
      <c r="X1076" s="23">
        <f t="shared" si="3522"/>
        <v>0</v>
      </c>
      <c r="Y1076" s="23">
        <f t="shared" si="3522"/>
        <v>0</v>
      </c>
      <c r="Z1076" s="23">
        <f t="shared" si="3418"/>
        <v>0</v>
      </c>
      <c r="AA1076" s="23">
        <f t="shared" si="3419"/>
        <v>0</v>
      </c>
      <c r="AB1076" s="23">
        <f t="shared" si="3420"/>
        <v>0</v>
      </c>
      <c r="AC1076" s="23">
        <f t="shared" si="3522"/>
        <v>0</v>
      </c>
      <c r="AD1076" s="23">
        <f t="shared" si="3522"/>
        <v>0</v>
      </c>
      <c r="AE1076" s="23">
        <f t="shared" si="3522"/>
        <v>0</v>
      </c>
      <c r="AF1076" s="23">
        <f t="shared" si="3522"/>
        <v>0</v>
      </c>
      <c r="AG1076" s="23">
        <f t="shared" si="3522"/>
        <v>0</v>
      </c>
      <c r="AH1076" s="23">
        <f t="shared" si="3522"/>
        <v>0</v>
      </c>
      <c r="AI1076" s="23">
        <f t="shared" si="3522"/>
        <v>0</v>
      </c>
      <c r="AJ1076" s="23">
        <f t="shared" si="3522"/>
        <v>0</v>
      </c>
      <c r="AK1076" s="23">
        <f t="shared" si="3522"/>
        <v>0</v>
      </c>
      <c r="AL1076" s="23">
        <f t="shared" si="3522"/>
        <v>0</v>
      </c>
      <c r="AM1076" s="23">
        <f t="shared" si="3522"/>
        <v>0</v>
      </c>
      <c r="AN1076" s="23">
        <f t="shared" si="3522"/>
        <v>0</v>
      </c>
      <c r="AO1076" s="23">
        <f t="shared" si="3274"/>
        <v>0</v>
      </c>
      <c r="AP1076" s="23">
        <f t="shared" si="3275"/>
        <v>0</v>
      </c>
      <c r="AQ1076" s="23">
        <f t="shared" si="3276"/>
        <v>0</v>
      </c>
      <c r="AR1076" s="23">
        <f t="shared" si="3522"/>
        <v>0</v>
      </c>
      <c r="AS1076" s="23">
        <f t="shared" si="3277"/>
        <v>0</v>
      </c>
      <c r="AT1076" s="23">
        <f t="shared" si="3522"/>
        <v>0</v>
      </c>
      <c r="AU1076" s="23">
        <f t="shared" si="3522"/>
        <v>0</v>
      </c>
      <c r="AV1076" s="23">
        <f t="shared" si="3522"/>
        <v>0</v>
      </c>
      <c r="AW1076" s="23">
        <f t="shared" si="3522"/>
        <v>0</v>
      </c>
      <c r="AX1076" s="23">
        <f t="shared" si="3522"/>
        <v>0</v>
      </c>
      <c r="AY1076" s="23">
        <f t="shared" si="3513"/>
        <v>0</v>
      </c>
      <c r="AZ1076" s="23">
        <f t="shared" si="3522"/>
        <v>0</v>
      </c>
      <c r="BA1076" s="23">
        <f t="shared" si="3514"/>
        <v>0</v>
      </c>
      <c r="BB1076" s="23">
        <f t="shared" si="3522"/>
        <v>0</v>
      </c>
      <c r="BC1076" s="23">
        <f t="shared" si="3522"/>
        <v>0</v>
      </c>
      <c r="BD1076" s="23">
        <f t="shared" si="3522"/>
        <v>0</v>
      </c>
      <c r="BE1076" s="23">
        <f t="shared" si="3522"/>
        <v>0</v>
      </c>
      <c r="BF1076" s="23">
        <f t="shared" si="3522"/>
        <v>0</v>
      </c>
      <c r="BG1076" s="23">
        <f t="shared" si="3522"/>
        <v>0</v>
      </c>
      <c r="BH1076" s="23">
        <f t="shared" si="3522"/>
        <v>0</v>
      </c>
      <c r="BI1076" s="23">
        <f t="shared" si="3522"/>
        <v>0</v>
      </c>
      <c r="BJ1076" s="23">
        <f t="shared" si="3522"/>
        <v>0</v>
      </c>
      <c r="BK1076" s="23">
        <f t="shared" si="3522"/>
        <v>0</v>
      </c>
      <c r="BL1076" s="23">
        <f t="shared" si="3522"/>
        <v>0</v>
      </c>
      <c r="BM1076" s="23">
        <f t="shared" si="3522"/>
        <v>0</v>
      </c>
      <c r="BN1076" s="23">
        <f t="shared" si="3522"/>
        <v>0</v>
      </c>
      <c r="BO1076" s="23">
        <f t="shared" si="3522"/>
        <v>0</v>
      </c>
      <c r="BP1076" s="23">
        <f t="shared" si="3522"/>
        <v>0</v>
      </c>
      <c r="BQ1076" s="23">
        <f t="shared" si="3522"/>
        <v>0</v>
      </c>
      <c r="BR1076" s="23">
        <f t="shared" si="3464"/>
        <v>0</v>
      </c>
      <c r="BS1076" s="23">
        <f t="shared" si="3465"/>
        <v>0</v>
      </c>
      <c r="BT1076" s="23">
        <f t="shared" si="3466"/>
        <v>0</v>
      </c>
      <c r="BU1076" s="23">
        <f t="shared" si="3522"/>
        <v>0</v>
      </c>
      <c r="BV1076" s="23"/>
      <c r="BW1076" s="23">
        <f t="shared" si="3522"/>
        <v>0</v>
      </c>
      <c r="BX1076" s="5">
        <v>0</v>
      </c>
    </row>
    <row r="1077" spans="1:76" ht="31.2" hidden="1" x14ac:dyDescent="0.3">
      <c r="A1077" s="12" t="s">
        <v>365</v>
      </c>
      <c r="B1077" s="12" t="s">
        <v>14</v>
      </c>
      <c r="C1077" s="12" t="s">
        <v>16</v>
      </c>
      <c r="D1077" s="12" t="s">
        <v>318</v>
      </c>
      <c r="E1077" s="12" t="s">
        <v>7</v>
      </c>
      <c r="F1077" s="14" t="s">
        <v>383</v>
      </c>
      <c r="G1077" s="20">
        <f>G1078</f>
        <v>50</v>
      </c>
      <c r="H1077" s="20">
        <f t="shared" si="3522"/>
        <v>50</v>
      </c>
      <c r="I1077" s="20">
        <f t="shared" si="3523"/>
        <v>50</v>
      </c>
      <c r="J1077" s="20">
        <f t="shared" si="3522"/>
        <v>-50</v>
      </c>
      <c r="K1077" s="20">
        <f t="shared" si="3522"/>
        <v>-50</v>
      </c>
      <c r="L1077" s="20">
        <f t="shared" si="3522"/>
        <v>-50</v>
      </c>
      <c r="M1077" s="20">
        <f t="shared" si="3345"/>
        <v>0</v>
      </c>
      <c r="N1077" s="20">
        <f t="shared" si="3346"/>
        <v>0</v>
      </c>
      <c r="O1077" s="20">
        <f t="shared" si="3347"/>
        <v>0</v>
      </c>
      <c r="P1077" s="23">
        <f t="shared" si="3522"/>
        <v>0</v>
      </c>
      <c r="Q1077" s="23">
        <f t="shared" si="3522"/>
        <v>0</v>
      </c>
      <c r="R1077" s="23">
        <f t="shared" si="3522"/>
        <v>0</v>
      </c>
      <c r="S1077" s="23">
        <f t="shared" si="3522"/>
        <v>0</v>
      </c>
      <c r="T1077" s="23">
        <f t="shared" si="3522"/>
        <v>0</v>
      </c>
      <c r="U1077" s="23">
        <f t="shared" si="3522"/>
        <v>0</v>
      </c>
      <c r="V1077" s="23">
        <f t="shared" si="3522"/>
        <v>0</v>
      </c>
      <c r="W1077" s="23">
        <f t="shared" si="3522"/>
        <v>0</v>
      </c>
      <c r="X1077" s="23">
        <f t="shared" si="3522"/>
        <v>0</v>
      </c>
      <c r="Y1077" s="23">
        <f t="shared" si="3522"/>
        <v>0</v>
      </c>
      <c r="Z1077" s="23">
        <f t="shared" si="3418"/>
        <v>0</v>
      </c>
      <c r="AA1077" s="23">
        <f t="shared" si="3419"/>
        <v>0</v>
      </c>
      <c r="AB1077" s="23">
        <f t="shared" si="3420"/>
        <v>0</v>
      </c>
      <c r="AC1077" s="23">
        <f t="shared" si="3522"/>
        <v>0</v>
      </c>
      <c r="AD1077" s="23">
        <f t="shared" si="3522"/>
        <v>0</v>
      </c>
      <c r="AE1077" s="23">
        <f t="shared" si="3522"/>
        <v>0</v>
      </c>
      <c r="AF1077" s="23">
        <f t="shared" si="3522"/>
        <v>0</v>
      </c>
      <c r="AG1077" s="23">
        <f t="shared" si="3522"/>
        <v>0</v>
      </c>
      <c r="AH1077" s="23">
        <f t="shared" si="3522"/>
        <v>0</v>
      </c>
      <c r="AI1077" s="23">
        <f t="shared" si="3522"/>
        <v>0</v>
      </c>
      <c r="AJ1077" s="23">
        <f t="shared" si="3522"/>
        <v>0</v>
      </c>
      <c r="AK1077" s="23">
        <f t="shared" si="3522"/>
        <v>0</v>
      </c>
      <c r="AL1077" s="23">
        <f t="shared" si="3522"/>
        <v>0</v>
      </c>
      <c r="AM1077" s="23">
        <f t="shared" si="3522"/>
        <v>0</v>
      </c>
      <c r="AN1077" s="23">
        <f t="shared" si="3522"/>
        <v>0</v>
      </c>
      <c r="AO1077" s="23">
        <f t="shared" si="3274"/>
        <v>0</v>
      </c>
      <c r="AP1077" s="23">
        <f t="shared" si="3275"/>
        <v>0</v>
      </c>
      <c r="AQ1077" s="23">
        <f t="shared" si="3276"/>
        <v>0</v>
      </c>
      <c r="AR1077" s="23">
        <f t="shared" si="3522"/>
        <v>0</v>
      </c>
      <c r="AS1077" s="23">
        <f t="shared" si="3277"/>
        <v>0</v>
      </c>
      <c r="AT1077" s="23">
        <f t="shared" si="3522"/>
        <v>0</v>
      </c>
      <c r="AU1077" s="23">
        <f t="shared" si="3522"/>
        <v>0</v>
      </c>
      <c r="AV1077" s="23">
        <f t="shared" si="3522"/>
        <v>0</v>
      </c>
      <c r="AW1077" s="23">
        <f t="shared" si="3522"/>
        <v>0</v>
      </c>
      <c r="AX1077" s="23">
        <f t="shared" si="3522"/>
        <v>0</v>
      </c>
      <c r="AY1077" s="23">
        <f t="shared" si="3513"/>
        <v>0</v>
      </c>
      <c r="AZ1077" s="23">
        <f t="shared" si="3522"/>
        <v>0</v>
      </c>
      <c r="BA1077" s="23">
        <f t="shared" si="3514"/>
        <v>0</v>
      </c>
      <c r="BB1077" s="23">
        <f t="shared" si="3522"/>
        <v>0</v>
      </c>
      <c r="BC1077" s="23">
        <f t="shared" si="3522"/>
        <v>0</v>
      </c>
      <c r="BD1077" s="23">
        <f t="shared" si="3522"/>
        <v>0</v>
      </c>
      <c r="BE1077" s="23">
        <f t="shared" si="3522"/>
        <v>0</v>
      </c>
      <c r="BF1077" s="23">
        <f t="shared" si="3522"/>
        <v>0</v>
      </c>
      <c r="BG1077" s="23">
        <f t="shared" si="3522"/>
        <v>0</v>
      </c>
      <c r="BH1077" s="23">
        <f t="shared" si="3522"/>
        <v>0</v>
      </c>
      <c r="BI1077" s="23">
        <f t="shared" si="3522"/>
        <v>0</v>
      </c>
      <c r="BJ1077" s="23">
        <f t="shared" si="3522"/>
        <v>0</v>
      </c>
      <c r="BK1077" s="23">
        <f t="shared" si="3522"/>
        <v>0</v>
      </c>
      <c r="BL1077" s="23">
        <f t="shared" si="3522"/>
        <v>0</v>
      </c>
      <c r="BM1077" s="23">
        <f t="shared" si="3522"/>
        <v>0</v>
      </c>
      <c r="BN1077" s="23">
        <f t="shared" si="3522"/>
        <v>0</v>
      </c>
      <c r="BO1077" s="23">
        <f t="shared" si="3522"/>
        <v>0</v>
      </c>
      <c r="BP1077" s="23">
        <f t="shared" si="3522"/>
        <v>0</v>
      </c>
      <c r="BQ1077" s="23">
        <f t="shared" si="3522"/>
        <v>0</v>
      </c>
      <c r="BR1077" s="23">
        <f t="shared" si="3464"/>
        <v>0</v>
      </c>
      <c r="BS1077" s="23">
        <f t="shared" si="3465"/>
        <v>0</v>
      </c>
      <c r="BT1077" s="23">
        <f t="shared" si="3466"/>
        <v>0</v>
      </c>
      <c r="BU1077" s="23">
        <f t="shared" si="3522"/>
        <v>0</v>
      </c>
      <c r="BV1077" s="23"/>
      <c r="BW1077" s="23">
        <f t="shared" si="3522"/>
        <v>0</v>
      </c>
      <c r="BX1077" s="5">
        <v>0</v>
      </c>
    </row>
    <row r="1078" spans="1:76" ht="31.2" hidden="1" x14ac:dyDescent="0.3">
      <c r="A1078" s="12" t="s">
        <v>365</v>
      </c>
      <c r="B1078" s="12" t="s">
        <v>14</v>
      </c>
      <c r="C1078" s="12" t="s">
        <v>16</v>
      </c>
      <c r="D1078" s="12" t="s">
        <v>318</v>
      </c>
      <c r="E1078" s="12">
        <v>240</v>
      </c>
      <c r="F1078" s="14" t="s">
        <v>372</v>
      </c>
      <c r="G1078" s="20">
        <v>50</v>
      </c>
      <c r="H1078" s="20">
        <v>50</v>
      </c>
      <c r="I1078" s="20">
        <v>50</v>
      </c>
      <c r="J1078" s="20">
        <v>-50</v>
      </c>
      <c r="K1078" s="20">
        <v>-50</v>
      </c>
      <c r="L1078" s="20">
        <v>-50</v>
      </c>
      <c r="M1078" s="20">
        <f t="shared" si="3345"/>
        <v>0</v>
      </c>
      <c r="N1078" s="20">
        <f t="shared" si="3346"/>
        <v>0</v>
      </c>
      <c r="O1078" s="20">
        <f t="shared" si="3347"/>
        <v>0</v>
      </c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>
        <f t="shared" si="3418"/>
        <v>0</v>
      </c>
      <c r="AA1078" s="23">
        <f t="shared" si="3419"/>
        <v>0</v>
      </c>
      <c r="AB1078" s="23">
        <f t="shared" si="3420"/>
        <v>0</v>
      </c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>
        <f t="shared" si="3274"/>
        <v>0</v>
      </c>
      <c r="AP1078" s="23">
        <f t="shared" si="3275"/>
        <v>0</v>
      </c>
      <c r="AQ1078" s="23">
        <f t="shared" si="3276"/>
        <v>0</v>
      </c>
      <c r="AR1078" s="23"/>
      <c r="AS1078" s="23">
        <f t="shared" si="3277"/>
        <v>0</v>
      </c>
      <c r="AT1078" s="23"/>
      <c r="AU1078" s="23"/>
      <c r="AV1078" s="23"/>
      <c r="AW1078" s="23"/>
      <c r="AX1078" s="23"/>
      <c r="AY1078" s="23">
        <f t="shared" si="3513"/>
        <v>0</v>
      </c>
      <c r="AZ1078" s="23"/>
      <c r="BA1078" s="23">
        <f t="shared" si="3514"/>
        <v>0</v>
      </c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>
        <f t="shared" si="3464"/>
        <v>0</v>
      </c>
      <c r="BS1078" s="23">
        <f t="shared" si="3465"/>
        <v>0</v>
      </c>
      <c r="BT1078" s="23">
        <f t="shared" si="3466"/>
        <v>0</v>
      </c>
      <c r="BU1078" s="23"/>
      <c r="BV1078" s="23"/>
      <c r="BW1078" s="23"/>
      <c r="BX1078" s="5">
        <v>0</v>
      </c>
    </row>
    <row r="1079" spans="1:76" s="3" customFormat="1" ht="31.2" x14ac:dyDescent="0.3">
      <c r="A1079" s="16" t="s">
        <v>365</v>
      </c>
      <c r="B1079" s="16" t="s">
        <v>108</v>
      </c>
      <c r="C1079" s="16"/>
      <c r="D1079" s="16"/>
      <c r="E1079" s="16"/>
      <c r="F1079" s="7" t="s">
        <v>388</v>
      </c>
      <c r="G1079" s="18">
        <f>G1080+G1086</f>
        <v>711.40000000000009</v>
      </c>
      <c r="H1079" s="18">
        <f t="shared" ref="H1079:BW1079" si="3524">H1080+H1086</f>
        <v>681.2</v>
      </c>
      <c r="I1079" s="18">
        <f t="shared" ref="I1079:L1079" si="3525">I1080+I1086</f>
        <v>583.4</v>
      </c>
      <c r="J1079" s="18">
        <f t="shared" si="3525"/>
        <v>0</v>
      </c>
      <c r="K1079" s="18">
        <f t="shared" si="3525"/>
        <v>0</v>
      </c>
      <c r="L1079" s="18">
        <f t="shared" si="3525"/>
        <v>0</v>
      </c>
      <c r="M1079" s="20">
        <f t="shared" si="3345"/>
        <v>711.40000000000009</v>
      </c>
      <c r="N1079" s="20">
        <f t="shared" si="3346"/>
        <v>681.2</v>
      </c>
      <c r="O1079" s="20">
        <f t="shared" si="3347"/>
        <v>583.4</v>
      </c>
      <c r="P1079" s="21">
        <f t="shared" ref="P1079:Q1079" si="3526">P1080+P1086</f>
        <v>0</v>
      </c>
      <c r="Q1079" s="21">
        <f t="shared" si="3526"/>
        <v>0</v>
      </c>
      <c r="R1079" s="21">
        <f t="shared" ref="R1079:T1079" si="3527">R1080+R1086</f>
        <v>0</v>
      </c>
      <c r="S1079" s="21">
        <f t="shared" si="3527"/>
        <v>0</v>
      </c>
      <c r="T1079" s="21">
        <f t="shared" si="3527"/>
        <v>0</v>
      </c>
      <c r="U1079" s="21">
        <f t="shared" ref="U1079:W1079" si="3528">U1080+U1086</f>
        <v>0</v>
      </c>
      <c r="V1079" s="21">
        <f t="shared" si="3528"/>
        <v>0</v>
      </c>
      <c r="W1079" s="21">
        <f t="shared" si="3528"/>
        <v>0</v>
      </c>
      <c r="X1079" s="21">
        <f t="shared" ref="X1079:Y1079" si="3529">X1080+X1086</f>
        <v>0</v>
      </c>
      <c r="Y1079" s="21">
        <f t="shared" si="3529"/>
        <v>0</v>
      </c>
      <c r="Z1079" s="21">
        <f t="shared" si="3418"/>
        <v>711.40000000000009</v>
      </c>
      <c r="AA1079" s="21">
        <f t="shared" si="3419"/>
        <v>681.2</v>
      </c>
      <c r="AB1079" s="21">
        <f t="shared" si="3420"/>
        <v>583.4</v>
      </c>
      <c r="AC1079" s="21">
        <f t="shared" ref="AC1079:AN1079" si="3530">AC1080+AC1086</f>
        <v>0</v>
      </c>
      <c r="AD1079" s="21">
        <f t="shared" si="3530"/>
        <v>0</v>
      </c>
      <c r="AE1079" s="21">
        <f t="shared" ref="AE1079" si="3531">AE1080+AE1086</f>
        <v>0</v>
      </c>
      <c r="AF1079" s="21">
        <f t="shared" si="3530"/>
        <v>0</v>
      </c>
      <c r="AG1079" s="21">
        <f t="shared" si="3530"/>
        <v>0</v>
      </c>
      <c r="AH1079" s="21">
        <f t="shared" si="3530"/>
        <v>0</v>
      </c>
      <c r="AI1079" s="21">
        <f t="shared" ref="AI1079" si="3532">AI1080+AI1086</f>
        <v>0</v>
      </c>
      <c r="AJ1079" s="21">
        <f t="shared" si="3530"/>
        <v>0</v>
      </c>
      <c r="AK1079" s="21">
        <f t="shared" si="3530"/>
        <v>0</v>
      </c>
      <c r="AL1079" s="21">
        <f t="shared" si="3530"/>
        <v>0</v>
      </c>
      <c r="AM1079" s="21">
        <f t="shared" si="3530"/>
        <v>0</v>
      </c>
      <c r="AN1079" s="21">
        <f t="shared" si="3530"/>
        <v>0</v>
      </c>
      <c r="AO1079" s="21">
        <f t="shared" si="3274"/>
        <v>711.40000000000009</v>
      </c>
      <c r="AP1079" s="21">
        <f t="shared" si="3275"/>
        <v>681.2</v>
      </c>
      <c r="AQ1079" s="21">
        <f t="shared" si="3276"/>
        <v>583.4</v>
      </c>
      <c r="AR1079" s="21">
        <f t="shared" ref="AR1079" si="3533">AR1080+AR1086</f>
        <v>0</v>
      </c>
      <c r="AS1079" s="21">
        <f t="shared" si="3277"/>
        <v>711.40000000000009</v>
      </c>
      <c r="AT1079" s="21">
        <f t="shared" ref="AT1079:AX1079" si="3534">AT1080+AT1086</f>
        <v>0</v>
      </c>
      <c r="AU1079" s="21">
        <f t="shared" si="3534"/>
        <v>0</v>
      </c>
      <c r="AV1079" s="21">
        <f t="shared" si="3534"/>
        <v>0</v>
      </c>
      <c r="AW1079" s="21">
        <f t="shared" si="3534"/>
        <v>0</v>
      </c>
      <c r="AX1079" s="21">
        <f t="shared" si="3534"/>
        <v>0</v>
      </c>
      <c r="AY1079" s="21">
        <f t="shared" si="3513"/>
        <v>711.40000000000009</v>
      </c>
      <c r="AZ1079" s="21">
        <f t="shared" ref="AZ1079" si="3535">AZ1080+AZ1086</f>
        <v>0</v>
      </c>
      <c r="BA1079" s="21">
        <f t="shared" si="3514"/>
        <v>711.40000000000009</v>
      </c>
      <c r="BB1079" s="21">
        <f t="shared" ref="BB1079:BI1079" si="3536">BB1080+BB1086</f>
        <v>0</v>
      </c>
      <c r="BC1079" s="21">
        <f t="shared" si="3536"/>
        <v>0</v>
      </c>
      <c r="BD1079" s="21">
        <f t="shared" si="3536"/>
        <v>0</v>
      </c>
      <c r="BE1079" s="21">
        <f t="shared" si="3536"/>
        <v>0</v>
      </c>
      <c r="BF1079" s="21">
        <f t="shared" si="3536"/>
        <v>0</v>
      </c>
      <c r="BG1079" s="21">
        <f t="shared" si="3536"/>
        <v>0</v>
      </c>
      <c r="BH1079" s="21">
        <f t="shared" si="3536"/>
        <v>0</v>
      </c>
      <c r="BI1079" s="21">
        <f t="shared" si="3536"/>
        <v>0</v>
      </c>
      <c r="BJ1079" s="21">
        <f t="shared" ref="BJ1079:BP1079" si="3537">BJ1080+BJ1086</f>
        <v>0</v>
      </c>
      <c r="BK1079" s="21">
        <f t="shared" si="3537"/>
        <v>0</v>
      </c>
      <c r="BL1079" s="21">
        <f t="shared" si="3537"/>
        <v>0</v>
      </c>
      <c r="BM1079" s="21">
        <f t="shared" si="3537"/>
        <v>0</v>
      </c>
      <c r="BN1079" s="21">
        <f t="shared" si="3537"/>
        <v>0</v>
      </c>
      <c r="BO1079" s="21">
        <f t="shared" si="3537"/>
        <v>0</v>
      </c>
      <c r="BP1079" s="21">
        <f t="shared" si="3537"/>
        <v>0</v>
      </c>
      <c r="BQ1079" s="21">
        <f t="shared" ref="BQ1079" si="3538">BQ1080+BQ1086</f>
        <v>0</v>
      </c>
      <c r="BR1079" s="21">
        <f t="shared" si="3464"/>
        <v>711.40000000000009</v>
      </c>
      <c r="BS1079" s="21">
        <f t="shared" si="3465"/>
        <v>681.2</v>
      </c>
      <c r="BT1079" s="21">
        <f t="shared" si="3466"/>
        <v>583.4</v>
      </c>
      <c r="BU1079" s="21">
        <f t="shared" ref="BU1079" si="3539">BU1080+BU1086</f>
        <v>0</v>
      </c>
      <c r="BV1079" s="21">
        <f t="shared" ref="BV1079:BV1096" si="3540">BR1079+BU1079</f>
        <v>711.40000000000009</v>
      </c>
      <c r="BW1079" s="21">
        <f t="shared" si="3524"/>
        <v>0</v>
      </c>
    </row>
    <row r="1080" spans="1:76" s="15" customFormat="1" ht="46.8" x14ac:dyDescent="0.3">
      <c r="A1080" s="17" t="s">
        <v>365</v>
      </c>
      <c r="B1080" s="17" t="s">
        <v>108</v>
      </c>
      <c r="C1080" s="17" t="s">
        <v>137</v>
      </c>
      <c r="D1080" s="17"/>
      <c r="E1080" s="17"/>
      <c r="F1080" s="10" t="s">
        <v>393</v>
      </c>
      <c r="G1080" s="19">
        <f>G1081</f>
        <v>380.3</v>
      </c>
      <c r="H1080" s="19">
        <f t="shared" ref="H1080:BW1084" si="3541">H1081</f>
        <v>307.7</v>
      </c>
      <c r="I1080" s="19">
        <f t="shared" ref="I1080:I1084" si="3542">I1081</f>
        <v>202</v>
      </c>
      <c r="J1080" s="19">
        <f t="shared" si="3541"/>
        <v>0</v>
      </c>
      <c r="K1080" s="19">
        <f t="shared" si="3541"/>
        <v>0</v>
      </c>
      <c r="L1080" s="19">
        <f t="shared" si="3541"/>
        <v>0</v>
      </c>
      <c r="M1080" s="20">
        <f t="shared" si="3345"/>
        <v>380.3</v>
      </c>
      <c r="N1080" s="20">
        <f t="shared" si="3346"/>
        <v>307.7</v>
      </c>
      <c r="O1080" s="20">
        <f t="shared" si="3347"/>
        <v>202</v>
      </c>
      <c r="P1080" s="22">
        <f t="shared" si="3541"/>
        <v>0</v>
      </c>
      <c r="Q1080" s="22">
        <f t="shared" si="3541"/>
        <v>0</v>
      </c>
      <c r="R1080" s="22">
        <f t="shared" si="3541"/>
        <v>0</v>
      </c>
      <c r="S1080" s="22">
        <f t="shared" si="3541"/>
        <v>0</v>
      </c>
      <c r="T1080" s="22">
        <f t="shared" si="3541"/>
        <v>0</v>
      </c>
      <c r="U1080" s="22">
        <f t="shared" si="3541"/>
        <v>0</v>
      </c>
      <c r="V1080" s="22">
        <f t="shared" si="3541"/>
        <v>0</v>
      </c>
      <c r="W1080" s="22">
        <f t="shared" si="3541"/>
        <v>0</v>
      </c>
      <c r="X1080" s="22">
        <f t="shared" si="3541"/>
        <v>0</v>
      </c>
      <c r="Y1080" s="22">
        <f t="shared" si="3541"/>
        <v>0</v>
      </c>
      <c r="Z1080" s="22">
        <f t="shared" si="3418"/>
        <v>380.3</v>
      </c>
      <c r="AA1080" s="22">
        <f t="shared" si="3419"/>
        <v>307.7</v>
      </c>
      <c r="AB1080" s="22">
        <f t="shared" si="3420"/>
        <v>202</v>
      </c>
      <c r="AC1080" s="22">
        <f t="shared" si="3541"/>
        <v>0</v>
      </c>
      <c r="AD1080" s="22">
        <f t="shared" si="3541"/>
        <v>0</v>
      </c>
      <c r="AE1080" s="22">
        <f t="shared" si="3541"/>
        <v>0</v>
      </c>
      <c r="AF1080" s="22">
        <f t="shared" si="3541"/>
        <v>0</v>
      </c>
      <c r="AG1080" s="22">
        <f t="shared" si="3541"/>
        <v>0</v>
      </c>
      <c r="AH1080" s="22">
        <f t="shared" si="3541"/>
        <v>0</v>
      </c>
      <c r="AI1080" s="22">
        <f t="shared" si="3541"/>
        <v>0</v>
      </c>
      <c r="AJ1080" s="22">
        <f t="shared" si="3541"/>
        <v>0</v>
      </c>
      <c r="AK1080" s="22">
        <f t="shared" si="3541"/>
        <v>0</v>
      </c>
      <c r="AL1080" s="22">
        <f t="shared" si="3541"/>
        <v>0</v>
      </c>
      <c r="AM1080" s="22">
        <f t="shared" si="3541"/>
        <v>0</v>
      </c>
      <c r="AN1080" s="22">
        <f t="shared" si="3541"/>
        <v>0</v>
      </c>
      <c r="AO1080" s="22">
        <f t="shared" si="3274"/>
        <v>380.3</v>
      </c>
      <c r="AP1080" s="22">
        <f t="shared" si="3275"/>
        <v>307.7</v>
      </c>
      <c r="AQ1080" s="22">
        <f t="shared" si="3276"/>
        <v>202</v>
      </c>
      <c r="AR1080" s="22">
        <f t="shared" si="3541"/>
        <v>0</v>
      </c>
      <c r="AS1080" s="22">
        <f t="shared" si="3277"/>
        <v>380.3</v>
      </c>
      <c r="AT1080" s="22">
        <f t="shared" si="3541"/>
        <v>0</v>
      </c>
      <c r="AU1080" s="22">
        <f t="shared" si="3541"/>
        <v>0</v>
      </c>
      <c r="AV1080" s="22">
        <f t="shared" si="3541"/>
        <v>0</v>
      </c>
      <c r="AW1080" s="22">
        <f t="shared" si="3541"/>
        <v>0</v>
      </c>
      <c r="AX1080" s="22">
        <f t="shared" si="3541"/>
        <v>0</v>
      </c>
      <c r="AY1080" s="22">
        <f t="shared" si="3513"/>
        <v>380.3</v>
      </c>
      <c r="AZ1080" s="22">
        <f t="shared" si="3541"/>
        <v>0</v>
      </c>
      <c r="BA1080" s="22">
        <f t="shared" si="3514"/>
        <v>380.3</v>
      </c>
      <c r="BB1080" s="22">
        <f t="shared" si="3541"/>
        <v>0</v>
      </c>
      <c r="BC1080" s="22">
        <f t="shared" si="3541"/>
        <v>0</v>
      </c>
      <c r="BD1080" s="22">
        <f t="shared" si="3541"/>
        <v>0</v>
      </c>
      <c r="BE1080" s="22">
        <f t="shared" si="3541"/>
        <v>0</v>
      </c>
      <c r="BF1080" s="22">
        <f t="shared" si="3541"/>
        <v>0</v>
      </c>
      <c r="BG1080" s="22">
        <f t="shared" si="3541"/>
        <v>0</v>
      </c>
      <c r="BH1080" s="22">
        <f t="shared" si="3541"/>
        <v>0</v>
      </c>
      <c r="BI1080" s="22">
        <f t="shared" si="3541"/>
        <v>0</v>
      </c>
      <c r="BJ1080" s="22">
        <f t="shared" si="3541"/>
        <v>0</v>
      </c>
      <c r="BK1080" s="22">
        <f t="shared" si="3541"/>
        <v>0</v>
      </c>
      <c r="BL1080" s="22">
        <f t="shared" si="3541"/>
        <v>0</v>
      </c>
      <c r="BM1080" s="22">
        <f t="shared" si="3541"/>
        <v>0</v>
      </c>
      <c r="BN1080" s="22">
        <f t="shared" si="3541"/>
        <v>0</v>
      </c>
      <c r="BO1080" s="22">
        <f t="shared" si="3541"/>
        <v>0</v>
      </c>
      <c r="BP1080" s="22">
        <f t="shared" si="3541"/>
        <v>0</v>
      </c>
      <c r="BQ1080" s="22">
        <f t="shared" si="3541"/>
        <v>0</v>
      </c>
      <c r="BR1080" s="22">
        <f t="shared" si="3464"/>
        <v>380.3</v>
      </c>
      <c r="BS1080" s="22">
        <f t="shared" si="3465"/>
        <v>307.7</v>
      </c>
      <c r="BT1080" s="22">
        <f t="shared" si="3466"/>
        <v>202</v>
      </c>
      <c r="BU1080" s="22">
        <f t="shared" si="3541"/>
        <v>0</v>
      </c>
      <c r="BV1080" s="22">
        <f t="shared" si="3540"/>
        <v>380.3</v>
      </c>
      <c r="BW1080" s="22">
        <f t="shared" si="3541"/>
        <v>0</v>
      </c>
    </row>
    <row r="1081" spans="1:76" ht="31.2" x14ac:dyDescent="0.3">
      <c r="A1081" s="12" t="s">
        <v>365</v>
      </c>
      <c r="B1081" s="12" t="s">
        <v>108</v>
      </c>
      <c r="C1081" s="12" t="s">
        <v>137</v>
      </c>
      <c r="D1081" s="12" t="s">
        <v>34</v>
      </c>
      <c r="E1081" s="12"/>
      <c r="F1081" s="14" t="s">
        <v>47</v>
      </c>
      <c r="G1081" s="20">
        <f>G1082</f>
        <v>380.3</v>
      </c>
      <c r="H1081" s="20">
        <f t="shared" si="3541"/>
        <v>307.7</v>
      </c>
      <c r="I1081" s="20">
        <f t="shared" si="3542"/>
        <v>202</v>
      </c>
      <c r="J1081" s="20">
        <f t="shared" si="3541"/>
        <v>0</v>
      </c>
      <c r="K1081" s="20">
        <f t="shared" si="3541"/>
        <v>0</v>
      </c>
      <c r="L1081" s="20">
        <f t="shared" si="3541"/>
        <v>0</v>
      </c>
      <c r="M1081" s="20">
        <f t="shared" si="3345"/>
        <v>380.3</v>
      </c>
      <c r="N1081" s="20">
        <f t="shared" si="3346"/>
        <v>307.7</v>
      </c>
      <c r="O1081" s="20">
        <f t="shared" si="3347"/>
        <v>202</v>
      </c>
      <c r="P1081" s="23">
        <f t="shared" si="3541"/>
        <v>0</v>
      </c>
      <c r="Q1081" s="23">
        <f t="shared" si="3541"/>
        <v>0</v>
      </c>
      <c r="R1081" s="23">
        <f t="shared" si="3541"/>
        <v>0</v>
      </c>
      <c r="S1081" s="23">
        <f t="shared" si="3541"/>
        <v>0</v>
      </c>
      <c r="T1081" s="23">
        <f t="shared" si="3541"/>
        <v>0</v>
      </c>
      <c r="U1081" s="23">
        <f t="shared" si="3541"/>
        <v>0</v>
      </c>
      <c r="V1081" s="23">
        <f t="shared" si="3541"/>
        <v>0</v>
      </c>
      <c r="W1081" s="23">
        <f t="shared" si="3541"/>
        <v>0</v>
      </c>
      <c r="X1081" s="23">
        <f t="shared" si="3541"/>
        <v>0</v>
      </c>
      <c r="Y1081" s="23">
        <f t="shared" si="3541"/>
        <v>0</v>
      </c>
      <c r="Z1081" s="23">
        <f t="shared" si="3418"/>
        <v>380.3</v>
      </c>
      <c r="AA1081" s="23">
        <f t="shared" si="3419"/>
        <v>307.7</v>
      </c>
      <c r="AB1081" s="23">
        <f t="shared" si="3420"/>
        <v>202</v>
      </c>
      <c r="AC1081" s="23">
        <f t="shared" si="3541"/>
        <v>0</v>
      </c>
      <c r="AD1081" s="23">
        <f t="shared" si="3541"/>
        <v>0</v>
      </c>
      <c r="AE1081" s="23">
        <f t="shared" si="3541"/>
        <v>0</v>
      </c>
      <c r="AF1081" s="23">
        <f t="shared" si="3541"/>
        <v>0</v>
      </c>
      <c r="AG1081" s="23">
        <f t="shared" si="3541"/>
        <v>0</v>
      </c>
      <c r="AH1081" s="23">
        <f t="shared" si="3541"/>
        <v>0</v>
      </c>
      <c r="AI1081" s="23">
        <f t="shared" si="3541"/>
        <v>0</v>
      </c>
      <c r="AJ1081" s="23">
        <f t="shared" si="3541"/>
        <v>0</v>
      </c>
      <c r="AK1081" s="23">
        <f t="shared" si="3541"/>
        <v>0</v>
      </c>
      <c r="AL1081" s="23">
        <f t="shared" si="3541"/>
        <v>0</v>
      </c>
      <c r="AM1081" s="23">
        <f t="shared" si="3541"/>
        <v>0</v>
      </c>
      <c r="AN1081" s="23">
        <f t="shared" si="3541"/>
        <v>0</v>
      </c>
      <c r="AO1081" s="23">
        <f t="shared" si="3274"/>
        <v>380.3</v>
      </c>
      <c r="AP1081" s="23">
        <f t="shared" si="3275"/>
        <v>307.7</v>
      </c>
      <c r="AQ1081" s="23">
        <f t="shared" si="3276"/>
        <v>202</v>
      </c>
      <c r="AR1081" s="23">
        <f t="shared" si="3541"/>
        <v>0</v>
      </c>
      <c r="AS1081" s="23">
        <f t="shared" si="3277"/>
        <v>380.3</v>
      </c>
      <c r="AT1081" s="23">
        <f t="shared" si="3541"/>
        <v>0</v>
      </c>
      <c r="AU1081" s="23">
        <f t="shared" si="3541"/>
        <v>0</v>
      </c>
      <c r="AV1081" s="23">
        <f t="shared" si="3541"/>
        <v>0</v>
      </c>
      <c r="AW1081" s="23">
        <f t="shared" si="3541"/>
        <v>0</v>
      </c>
      <c r="AX1081" s="23">
        <f t="shared" si="3541"/>
        <v>0</v>
      </c>
      <c r="AY1081" s="23">
        <f t="shared" si="3513"/>
        <v>380.3</v>
      </c>
      <c r="AZ1081" s="23">
        <f t="shared" si="3541"/>
        <v>0</v>
      </c>
      <c r="BA1081" s="23">
        <f t="shared" si="3514"/>
        <v>380.3</v>
      </c>
      <c r="BB1081" s="23">
        <f t="shared" si="3541"/>
        <v>0</v>
      </c>
      <c r="BC1081" s="23">
        <f t="shared" si="3541"/>
        <v>0</v>
      </c>
      <c r="BD1081" s="23">
        <f t="shared" si="3541"/>
        <v>0</v>
      </c>
      <c r="BE1081" s="23">
        <f t="shared" si="3541"/>
        <v>0</v>
      </c>
      <c r="BF1081" s="23">
        <f t="shared" si="3541"/>
        <v>0</v>
      </c>
      <c r="BG1081" s="23">
        <f t="shared" si="3541"/>
        <v>0</v>
      </c>
      <c r="BH1081" s="23">
        <f t="shared" si="3541"/>
        <v>0</v>
      </c>
      <c r="BI1081" s="23">
        <f t="shared" si="3541"/>
        <v>0</v>
      </c>
      <c r="BJ1081" s="23">
        <f t="shared" si="3541"/>
        <v>0</v>
      </c>
      <c r="BK1081" s="23">
        <f t="shared" si="3541"/>
        <v>0</v>
      </c>
      <c r="BL1081" s="23">
        <f t="shared" si="3541"/>
        <v>0</v>
      </c>
      <c r="BM1081" s="23">
        <f t="shared" si="3541"/>
        <v>0</v>
      </c>
      <c r="BN1081" s="23">
        <f t="shared" si="3541"/>
        <v>0</v>
      </c>
      <c r="BO1081" s="23">
        <f t="shared" si="3541"/>
        <v>0</v>
      </c>
      <c r="BP1081" s="23">
        <f t="shared" si="3541"/>
        <v>0</v>
      </c>
      <c r="BQ1081" s="23">
        <f t="shared" si="3541"/>
        <v>0</v>
      </c>
      <c r="BR1081" s="23">
        <f t="shared" si="3464"/>
        <v>380.3</v>
      </c>
      <c r="BS1081" s="23">
        <f t="shared" si="3465"/>
        <v>307.7</v>
      </c>
      <c r="BT1081" s="23">
        <f t="shared" si="3466"/>
        <v>202</v>
      </c>
      <c r="BU1081" s="23">
        <f t="shared" si="3541"/>
        <v>0</v>
      </c>
      <c r="BV1081" s="23">
        <f t="shared" si="3540"/>
        <v>380.3</v>
      </c>
      <c r="BW1081" s="23">
        <f t="shared" si="3541"/>
        <v>0</v>
      </c>
      <c r="BX1081" s="5"/>
    </row>
    <row r="1082" spans="1:76" x14ac:dyDescent="0.3">
      <c r="A1082" s="12" t="s">
        <v>365</v>
      </c>
      <c r="B1082" s="12" t="s">
        <v>108</v>
      </c>
      <c r="C1082" s="12" t="s">
        <v>137</v>
      </c>
      <c r="D1082" s="12" t="s">
        <v>35</v>
      </c>
      <c r="E1082" s="12"/>
      <c r="F1082" s="14" t="s">
        <v>48</v>
      </c>
      <c r="G1082" s="20">
        <f>G1083</f>
        <v>380.3</v>
      </c>
      <c r="H1082" s="20">
        <f t="shared" si="3541"/>
        <v>307.7</v>
      </c>
      <c r="I1082" s="20">
        <f t="shared" si="3542"/>
        <v>202</v>
      </c>
      <c r="J1082" s="20">
        <f t="shared" si="3541"/>
        <v>0</v>
      </c>
      <c r="K1082" s="20">
        <f t="shared" si="3541"/>
        <v>0</v>
      </c>
      <c r="L1082" s="20">
        <f t="shared" si="3541"/>
        <v>0</v>
      </c>
      <c r="M1082" s="20">
        <f t="shared" si="3345"/>
        <v>380.3</v>
      </c>
      <c r="N1082" s="20">
        <f t="shared" si="3346"/>
        <v>307.7</v>
      </c>
      <c r="O1082" s="20">
        <f t="shared" si="3347"/>
        <v>202</v>
      </c>
      <c r="P1082" s="23">
        <f t="shared" si="3541"/>
        <v>0</v>
      </c>
      <c r="Q1082" s="23">
        <f t="shared" si="3541"/>
        <v>0</v>
      </c>
      <c r="R1082" s="23">
        <f t="shared" si="3541"/>
        <v>0</v>
      </c>
      <c r="S1082" s="23">
        <f t="shared" si="3541"/>
        <v>0</v>
      </c>
      <c r="T1082" s="23">
        <f t="shared" si="3541"/>
        <v>0</v>
      </c>
      <c r="U1082" s="23">
        <f t="shared" si="3541"/>
        <v>0</v>
      </c>
      <c r="V1082" s="23">
        <f t="shared" si="3541"/>
        <v>0</v>
      </c>
      <c r="W1082" s="23">
        <f t="shared" si="3541"/>
        <v>0</v>
      </c>
      <c r="X1082" s="23">
        <f t="shared" si="3541"/>
        <v>0</v>
      </c>
      <c r="Y1082" s="23">
        <f t="shared" si="3541"/>
        <v>0</v>
      </c>
      <c r="Z1082" s="23">
        <f t="shared" si="3418"/>
        <v>380.3</v>
      </c>
      <c r="AA1082" s="23">
        <f t="shared" si="3419"/>
        <v>307.7</v>
      </c>
      <c r="AB1082" s="23">
        <f t="shared" si="3420"/>
        <v>202</v>
      </c>
      <c r="AC1082" s="23">
        <f t="shared" si="3541"/>
        <v>0</v>
      </c>
      <c r="AD1082" s="23">
        <f t="shared" si="3541"/>
        <v>0</v>
      </c>
      <c r="AE1082" s="23">
        <f t="shared" si="3541"/>
        <v>0</v>
      </c>
      <c r="AF1082" s="23">
        <f t="shared" si="3541"/>
        <v>0</v>
      </c>
      <c r="AG1082" s="23">
        <f t="shared" si="3541"/>
        <v>0</v>
      </c>
      <c r="AH1082" s="23">
        <f t="shared" si="3541"/>
        <v>0</v>
      </c>
      <c r="AI1082" s="23">
        <f t="shared" si="3541"/>
        <v>0</v>
      </c>
      <c r="AJ1082" s="23">
        <f t="shared" si="3541"/>
        <v>0</v>
      </c>
      <c r="AK1082" s="23">
        <f t="shared" si="3541"/>
        <v>0</v>
      </c>
      <c r="AL1082" s="23">
        <f t="shared" si="3541"/>
        <v>0</v>
      </c>
      <c r="AM1082" s="23">
        <f t="shared" si="3541"/>
        <v>0</v>
      </c>
      <c r="AN1082" s="23">
        <f t="shared" si="3541"/>
        <v>0</v>
      </c>
      <c r="AO1082" s="23">
        <f t="shared" si="3274"/>
        <v>380.3</v>
      </c>
      <c r="AP1082" s="23">
        <f t="shared" si="3275"/>
        <v>307.7</v>
      </c>
      <c r="AQ1082" s="23">
        <f t="shared" si="3276"/>
        <v>202</v>
      </c>
      <c r="AR1082" s="23">
        <f t="shared" si="3541"/>
        <v>0</v>
      </c>
      <c r="AS1082" s="23">
        <f t="shared" si="3277"/>
        <v>380.3</v>
      </c>
      <c r="AT1082" s="23">
        <f t="shared" si="3541"/>
        <v>0</v>
      </c>
      <c r="AU1082" s="23">
        <f t="shared" si="3541"/>
        <v>0</v>
      </c>
      <c r="AV1082" s="23">
        <f t="shared" si="3541"/>
        <v>0</v>
      </c>
      <c r="AW1082" s="23">
        <f t="shared" si="3541"/>
        <v>0</v>
      </c>
      <c r="AX1082" s="23">
        <f t="shared" si="3541"/>
        <v>0</v>
      </c>
      <c r="AY1082" s="23">
        <f t="shared" si="3513"/>
        <v>380.3</v>
      </c>
      <c r="AZ1082" s="23">
        <f t="shared" si="3541"/>
        <v>0</v>
      </c>
      <c r="BA1082" s="23">
        <f t="shared" si="3514"/>
        <v>380.3</v>
      </c>
      <c r="BB1082" s="23">
        <f t="shared" si="3541"/>
        <v>0</v>
      </c>
      <c r="BC1082" s="23">
        <f t="shared" si="3541"/>
        <v>0</v>
      </c>
      <c r="BD1082" s="23">
        <f t="shared" si="3541"/>
        <v>0</v>
      </c>
      <c r="BE1082" s="23">
        <f t="shared" si="3541"/>
        <v>0</v>
      </c>
      <c r="BF1082" s="23">
        <f t="shared" si="3541"/>
        <v>0</v>
      </c>
      <c r="BG1082" s="23">
        <f t="shared" si="3541"/>
        <v>0</v>
      </c>
      <c r="BH1082" s="23">
        <f t="shared" si="3541"/>
        <v>0</v>
      </c>
      <c r="BI1082" s="23">
        <f t="shared" si="3541"/>
        <v>0</v>
      </c>
      <c r="BJ1082" s="23">
        <f t="shared" si="3541"/>
        <v>0</v>
      </c>
      <c r="BK1082" s="23">
        <f t="shared" si="3541"/>
        <v>0</v>
      </c>
      <c r="BL1082" s="23">
        <f t="shared" si="3541"/>
        <v>0</v>
      </c>
      <c r="BM1082" s="23">
        <f t="shared" si="3541"/>
        <v>0</v>
      </c>
      <c r="BN1082" s="23">
        <f t="shared" si="3541"/>
        <v>0</v>
      </c>
      <c r="BO1082" s="23">
        <f t="shared" si="3541"/>
        <v>0</v>
      </c>
      <c r="BP1082" s="23">
        <f t="shared" si="3541"/>
        <v>0</v>
      </c>
      <c r="BQ1082" s="23">
        <f t="shared" si="3541"/>
        <v>0</v>
      </c>
      <c r="BR1082" s="23">
        <f t="shared" si="3464"/>
        <v>380.3</v>
      </c>
      <c r="BS1082" s="23">
        <f t="shared" si="3465"/>
        <v>307.7</v>
      </c>
      <c r="BT1082" s="23">
        <f t="shared" si="3466"/>
        <v>202</v>
      </c>
      <c r="BU1082" s="23">
        <f t="shared" si="3541"/>
        <v>0</v>
      </c>
      <c r="BV1082" s="23">
        <f t="shared" si="3540"/>
        <v>380.3</v>
      </c>
      <c r="BW1082" s="23">
        <f t="shared" si="3541"/>
        <v>0</v>
      </c>
      <c r="BX1082" s="5"/>
    </row>
    <row r="1083" spans="1:76" ht="46.8" x14ac:dyDescent="0.3">
      <c r="A1083" s="12" t="s">
        <v>365</v>
      </c>
      <c r="B1083" s="12" t="s">
        <v>108</v>
      </c>
      <c r="C1083" s="12" t="s">
        <v>137</v>
      </c>
      <c r="D1083" s="12" t="s">
        <v>324</v>
      </c>
      <c r="E1083" s="12"/>
      <c r="F1083" s="14" t="s">
        <v>427</v>
      </c>
      <c r="G1083" s="20">
        <f>G1084</f>
        <v>380.3</v>
      </c>
      <c r="H1083" s="20">
        <f t="shared" si="3541"/>
        <v>307.7</v>
      </c>
      <c r="I1083" s="20">
        <f t="shared" si="3542"/>
        <v>202</v>
      </c>
      <c r="J1083" s="20">
        <f t="shared" si="3541"/>
        <v>0</v>
      </c>
      <c r="K1083" s="20">
        <f t="shared" si="3541"/>
        <v>0</v>
      </c>
      <c r="L1083" s="20">
        <f t="shared" si="3541"/>
        <v>0</v>
      </c>
      <c r="M1083" s="20">
        <f t="shared" si="3345"/>
        <v>380.3</v>
      </c>
      <c r="N1083" s="20">
        <f t="shared" si="3346"/>
        <v>307.7</v>
      </c>
      <c r="O1083" s="20">
        <f t="shared" si="3347"/>
        <v>202</v>
      </c>
      <c r="P1083" s="23">
        <f t="shared" si="3541"/>
        <v>0</v>
      </c>
      <c r="Q1083" s="23">
        <f t="shared" si="3541"/>
        <v>0</v>
      </c>
      <c r="R1083" s="23">
        <f t="shared" si="3541"/>
        <v>0</v>
      </c>
      <c r="S1083" s="23">
        <f t="shared" si="3541"/>
        <v>0</v>
      </c>
      <c r="T1083" s="23">
        <f t="shared" si="3541"/>
        <v>0</v>
      </c>
      <c r="U1083" s="23">
        <f t="shared" si="3541"/>
        <v>0</v>
      </c>
      <c r="V1083" s="23">
        <f t="shared" si="3541"/>
        <v>0</v>
      </c>
      <c r="W1083" s="23">
        <f t="shared" si="3541"/>
        <v>0</v>
      </c>
      <c r="X1083" s="23">
        <f t="shared" si="3541"/>
        <v>0</v>
      </c>
      <c r="Y1083" s="23">
        <f t="shared" si="3541"/>
        <v>0</v>
      </c>
      <c r="Z1083" s="23">
        <f t="shared" si="3418"/>
        <v>380.3</v>
      </c>
      <c r="AA1083" s="23">
        <f t="shared" si="3419"/>
        <v>307.7</v>
      </c>
      <c r="AB1083" s="23">
        <f t="shared" si="3420"/>
        <v>202</v>
      </c>
      <c r="AC1083" s="23">
        <f t="shared" si="3541"/>
        <v>0</v>
      </c>
      <c r="AD1083" s="23">
        <f t="shared" si="3541"/>
        <v>0</v>
      </c>
      <c r="AE1083" s="23">
        <f t="shared" si="3541"/>
        <v>0</v>
      </c>
      <c r="AF1083" s="23">
        <f t="shared" si="3541"/>
        <v>0</v>
      </c>
      <c r="AG1083" s="23">
        <f t="shared" si="3541"/>
        <v>0</v>
      </c>
      <c r="AH1083" s="23">
        <f t="shared" si="3541"/>
        <v>0</v>
      </c>
      <c r="AI1083" s="23">
        <f t="shared" si="3541"/>
        <v>0</v>
      </c>
      <c r="AJ1083" s="23">
        <f t="shared" si="3541"/>
        <v>0</v>
      </c>
      <c r="AK1083" s="23">
        <f t="shared" si="3541"/>
        <v>0</v>
      </c>
      <c r="AL1083" s="23">
        <f t="shared" si="3541"/>
        <v>0</v>
      </c>
      <c r="AM1083" s="23">
        <f t="shared" si="3541"/>
        <v>0</v>
      </c>
      <c r="AN1083" s="23">
        <f t="shared" si="3541"/>
        <v>0</v>
      </c>
      <c r="AO1083" s="23">
        <f t="shared" ref="AO1083:AO1151" si="3543">Z1083+AC1083+AD1083+AE1083+AF1083+AG1083+AH1083+AI1083+AJ1083+AK1083+AL1083</f>
        <v>380.3</v>
      </c>
      <c r="AP1083" s="23">
        <f t="shared" ref="AP1083:AP1151" si="3544">AA1083+AM1083</f>
        <v>307.7</v>
      </c>
      <c r="AQ1083" s="23">
        <f t="shared" ref="AQ1083:AQ1151" si="3545">AB1083+AN1083</f>
        <v>202</v>
      </c>
      <c r="AR1083" s="23">
        <f t="shared" si="3541"/>
        <v>0</v>
      </c>
      <c r="AS1083" s="23">
        <f t="shared" ref="AS1083:AS1151" si="3546">AO1083+AR1083</f>
        <v>380.3</v>
      </c>
      <c r="AT1083" s="23">
        <f t="shared" si="3541"/>
        <v>0</v>
      </c>
      <c r="AU1083" s="23">
        <f t="shared" si="3541"/>
        <v>0</v>
      </c>
      <c r="AV1083" s="23">
        <f t="shared" si="3541"/>
        <v>0</v>
      </c>
      <c r="AW1083" s="23">
        <f t="shared" si="3541"/>
        <v>0</v>
      </c>
      <c r="AX1083" s="23">
        <f t="shared" si="3541"/>
        <v>0</v>
      </c>
      <c r="AY1083" s="23">
        <f t="shared" si="3513"/>
        <v>380.3</v>
      </c>
      <c r="AZ1083" s="23">
        <f t="shared" si="3541"/>
        <v>0</v>
      </c>
      <c r="BA1083" s="23">
        <f t="shared" si="3514"/>
        <v>380.3</v>
      </c>
      <c r="BB1083" s="23">
        <f t="shared" si="3541"/>
        <v>0</v>
      </c>
      <c r="BC1083" s="23">
        <f t="shared" si="3541"/>
        <v>0</v>
      </c>
      <c r="BD1083" s="23">
        <f t="shared" si="3541"/>
        <v>0</v>
      </c>
      <c r="BE1083" s="23">
        <f t="shared" si="3541"/>
        <v>0</v>
      </c>
      <c r="BF1083" s="23">
        <f t="shared" si="3541"/>
        <v>0</v>
      </c>
      <c r="BG1083" s="23">
        <f t="shared" si="3541"/>
        <v>0</v>
      </c>
      <c r="BH1083" s="23">
        <f t="shared" si="3541"/>
        <v>0</v>
      </c>
      <c r="BI1083" s="23">
        <f t="shared" si="3541"/>
        <v>0</v>
      </c>
      <c r="BJ1083" s="23">
        <f t="shared" si="3541"/>
        <v>0</v>
      </c>
      <c r="BK1083" s="23">
        <f t="shared" si="3541"/>
        <v>0</v>
      </c>
      <c r="BL1083" s="23">
        <f t="shared" si="3541"/>
        <v>0</v>
      </c>
      <c r="BM1083" s="23">
        <f t="shared" si="3541"/>
        <v>0</v>
      </c>
      <c r="BN1083" s="23">
        <f t="shared" si="3541"/>
        <v>0</v>
      </c>
      <c r="BO1083" s="23">
        <f t="shared" si="3541"/>
        <v>0</v>
      </c>
      <c r="BP1083" s="23">
        <f t="shared" si="3541"/>
        <v>0</v>
      </c>
      <c r="BQ1083" s="23">
        <f t="shared" si="3541"/>
        <v>0</v>
      </c>
      <c r="BR1083" s="23">
        <f t="shared" si="3464"/>
        <v>380.3</v>
      </c>
      <c r="BS1083" s="23">
        <f t="shared" si="3465"/>
        <v>307.7</v>
      </c>
      <c r="BT1083" s="23">
        <f t="shared" si="3466"/>
        <v>202</v>
      </c>
      <c r="BU1083" s="23">
        <f t="shared" si="3541"/>
        <v>0</v>
      </c>
      <c r="BV1083" s="23">
        <f t="shared" si="3540"/>
        <v>380.3</v>
      </c>
      <c r="BW1083" s="23">
        <f t="shared" si="3541"/>
        <v>0</v>
      </c>
    </row>
    <row r="1084" spans="1:76" ht="31.2" x14ac:dyDescent="0.3">
      <c r="A1084" s="12" t="s">
        <v>365</v>
      </c>
      <c r="B1084" s="12" t="s">
        <v>108</v>
      </c>
      <c r="C1084" s="12" t="s">
        <v>137</v>
      </c>
      <c r="D1084" s="12" t="s">
        <v>324</v>
      </c>
      <c r="E1084" s="12" t="s">
        <v>7</v>
      </c>
      <c r="F1084" s="14" t="s">
        <v>383</v>
      </c>
      <c r="G1084" s="20">
        <f>G1085</f>
        <v>380.3</v>
      </c>
      <c r="H1084" s="20">
        <f t="shared" si="3541"/>
        <v>307.7</v>
      </c>
      <c r="I1084" s="20">
        <f t="shared" si="3542"/>
        <v>202</v>
      </c>
      <c r="J1084" s="20">
        <f t="shared" si="3541"/>
        <v>0</v>
      </c>
      <c r="K1084" s="20">
        <f t="shared" si="3541"/>
        <v>0</v>
      </c>
      <c r="L1084" s="20">
        <f t="shared" si="3541"/>
        <v>0</v>
      </c>
      <c r="M1084" s="20">
        <f t="shared" si="3345"/>
        <v>380.3</v>
      </c>
      <c r="N1084" s="20">
        <f t="shared" si="3346"/>
        <v>307.7</v>
      </c>
      <c r="O1084" s="20">
        <f t="shared" si="3347"/>
        <v>202</v>
      </c>
      <c r="P1084" s="23">
        <f t="shared" si="3541"/>
        <v>0</v>
      </c>
      <c r="Q1084" s="23">
        <f t="shared" si="3541"/>
        <v>0</v>
      </c>
      <c r="R1084" s="23">
        <f t="shared" si="3541"/>
        <v>0</v>
      </c>
      <c r="S1084" s="23">
        <f t="shared" si="3541"/>
        <v>0</v>
      </c>
      <c r="T1084" s="23">
        <f t="shared" si="3541"/>
        <v>0</v>
      </c>
      <c r="U1084" s="23">
        <f t="shared" si="3541"/>
        <v>0</v>
      </c>
      <c r="V1084" s="23">
        <f t="shared" si="3541"/>
        <v>0</v>
      </c>
      <c r="W1084" s="23">
        <f t="shared" si="3541"/>
        <v>0</v>
      </c>
      <c r="X1084" s="23">
        <f t="shared" si="3541"/>
        <v>0</v>
      </c>
      <c r="Y1084" s="23">
        <f t="shared" si="3541"/>
        <v>0</v>
      </c>
      <c r="Z1084" s="23">
        <f t="shared" si="3418"/>
        <v>380.3</v>
      </c>
      <c r="AA1084" s="23">
        <f t="shared" si="3419"/>
        <v>307.7</v>
      </c>
      <c r="AB1084" s="23">
        <f t="shared" si="3420"/>
        <v>202</v>
      </c>
      <c r="AC1084" s="23">
        <f t="shared" si="3541"/>
        <v>0</v>
      </c>
      <c r="AD1084" s="23">
        <f t="shared" si="3541"/>
        <v>0</v>
      </c>
      <c r="AE1084" s="23">
        <f t="shared" si="3541"/>
        <v>0</v>
      </c>
      <c r="AF1084" s="23">
        <f t="shared" si="3541"/>
        <v>0</v>
      </c>
      <c r="AG1084" s="23">
        <f t="shared" si="3541"/>
        <v>0</v>
      </c>
      <c r="AH1084" s="23">
        <f t="shared" si="3541"/>
        <v>0</v>
      </c>
      <c r="AI1084" s="23">
        <f t="shared" si="3541"/>
        <v>0</v>
      </c>
      <c r="AJ1084" s="23">
        <f t="shared" si="3541"/>
        <v>0</v>
      </c>
      <c r="AK1084" s="23">
        <f t="shared" si="3541"/>
        <v>0</v>
      </c>
      <c r="AL1084" s="23">
        <f t="shared" si="3541"/>
        <v>0</v>
      </c>
      <c r="AM1084" s="23">
        <f t="shared" si="3541"/>
        <v>0</v>
      </c>
      <c r="AN1084" s="23">
        <f t="shared" si="3541"/>
        <v>0</v>
      </c>
      <c r="AO1084" s="23">
        <f t="shared" si="3543"/>
        <v>380.3</v>
      </c>
      <c r="AP1084" s="23">
        <f t="shared" si="3544"/>
        <v>307.7</v>
      </c>
      <c r="AQ1084" s="23">
        <f t="shared" si="3545"/>
        <v>202</v>
      </c>
      <c r="AR1084" s="23">
        <f t="shared" si="3541"/>
        <v>0</v>
      </c>
      <c r="AS1084" s="23">
        <f t="shared" si="3546"/>
        <v>380.3</v>
      </c>
      <c r="AT1084" s="23">
        <f t="shared" si="3541"/>
        <v>0</v>
      </c>
      <c r="AU1084" s="23">
        <f t="shared" si="3541"/>
        <v>0</v>
      </c>
      <c r="AV1084" s="23">
        <f t="shared" si="3541"/>
        <v>0</v>
      </c>
      <c r="AW1084" s="23">
        <f t="shared" si="3541"/>
        <v>0</v>
      </c>
      <c r="AX1084" s="23">
        <f t="shared" si="3541"/>
        <v>0</v>
      </c>
      <c r="AY1084" s="23">
        <f t="shared" si="3513"/>
        <v>380.3</v>
      </c>
      <c r="AZ1084" s="23">
        <f t="shared" si="3541"/>
        <v>0</v>
      </c>
      <c r="BA1084" s="23">
        <f t="shared" si="3514"/>
        <v>380.3</v>
      </c>
      <c r="BB1084" s="23">
        <f t="shared" si="3541"/>
        <v>0</v>
      </c>
      <c r="BC1084" s="23">
        <f t="shared" si="3541"/>
        <v>0</v>
      </c>
      <c r="BD1084" s="23">
        <f t="shared" si="3541"/>
        <v>0</v>
      </c>
      <c r="BE1084" s="23">
        <f t="shared" si="3541"/>
        <v>0</v>
      </c>
      <c r="BF1084" s="23">
        <f t="shared" si="3541"/>
        <v>0</v>
      </c>
      <c r="BG1084" s="23">
        <f t="shared" si="3541"/>
        <v>0</v>
      </c>
      <c r="BH1084" s="23">
        <f t="shared" si="3541"/>
        <v>0</v>
      </c>
      <c r="BI1084" s="23">
        <f t="shared" si="3541"/>
        <v>0</v>
      </c>
      <c r="BJ1084" s="23">
        <f t="shared" si="3541"/>
        <v>0</v>
      </c>
      <c r="BK1084" s="23">
        <f t="shared" si="3541"/>
        <v>0</v>
      </c>
      <c r="BL1084" s="23">
        <f t="shared" si="3541"/>
        <v>0</v>
      </c>
      <c r="BM1084" s="23">
        <f t="shared" si="3541"/>
        <v>0</v>
      </c>
      <c r="BN1084" s="23">
        <f t="shared" si="3541"/>
        <v>0</v>
      </c>
      <c r="BO1084" s="23">
        <f t="shared" si="3541"/>
        <v>0</v>
      </c>
      <c r="BP1084" s="23">
        <f t="shared" si="3541"/>
        <v>0</v>
      </c>
      <c r="BQ1084" s="23">
        <f t="shared" si="3541"/>
        <v>0</v>
      </c>
      <c r="BR1084" s="23">
        <f t="shared" si="3464"/>
        <v>380.3</v>
      </c>
      <c r="BS1084" s="23">
        <f t="shared" si="3465"/>
        <v>307.7</v>
      </c>
      <c r="BT1084" s="23">
        <f t="shared" si="3466"/>
        <v>202</v>
      </c>
      <c r="BU1084" s="23">
        <f t="shared" si="3541"/>
        <v>0</v>
      </c>
      <c r="BV1084" s="23">
        <f t="shared" si="3540"/>
        <v>380.3</v>
      </c>
      <c r="BW1084" s="23">
        <f t="shared" si="3541"/>
        <v>0</v>
      </c>
    </row>
    <row r="1085" spans="1:76" ht="31.2" x14ac:dyDescent="0.3">
      <c r="A1085" s="12" t="s">
        <v>365</v>
      </c>
      <c r="B1085" s="12" t="s">
        <v>108</v>
      </c>
      <c r="C1085" s="12" t="s">
        <v>137</v>
      </c>
      <c r="D1085" s="12" t="s">
        <v>324</v>
      </c>
      <c r="E1085" s="12">
        <v>240</v>
      </c>
      <c r="F1085" s="14" t="s">
        <v>372</v>
      </c>
      <c r="G1085" s="20">
        <v>380.3</v>
      </c>
      <c r="H1085" s="20">
        <v>307.7</v>
      </c>
      <c r="I1085" s="20">
        <v>202</v>
      </c>
      <c r="J1085" s="20"/>
      <c r="K1085" s="20"/>
      <c r="L1085" s="20"/>
      <c r="M1085" s="20">
        <f t="shared" si="3345"/>
        <v>380.3</v>
      </c>
      <c r="N1085" s="20">
        <f t="shared" si="3346"/>
        <v>307.7</v>
      </c>
      <c r="O1085" s="20">
        <f t="shared" si="3347"/>
        <v>202</v>
      </c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>
        <f t="shared" si="3418"/>
        <v>380.3</v>
      </c>
      <c r="AA1085" s="23">
        <f t="shared" si="3419"/>
        <v>307.7</v>
      </c>
      <c r="AB1085" s="23">
        <f t="shared" si="3420"/>
        <v>202</v>
      </c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>
        <f t="shared" si="3543"/>
        <v>380.3</v>
      </c>
      <c r="AP1085" s="23">
        <f t="shared" si="3544"/>
        <v>307.7</v>
      </c>
      <c r="AQ1085" s="23">
        <f t="shared" si="3545"/>
        <v>202</v>
      </c>
      <c r="AR1085" s="23"/>
      <c r="AS1085" s="23">
        <f t="shared" si="3546"/>
        <v>380.3</v>
      </c>
      <c r="AT1085" s="23"/>
      <c r="AU1085" s="23"/>
      <c r="AV1085" s="23"/>
      <c r="AW1085" s="23"/>
      <c r="AX1085" s="23"/>
      <c r="AY1085" s="23">
        <f t="shared" si="3513"/>
        <v>380.3</v>
      </c>
      <c r="AZ1085" s="23"/>
      <c r="BA1085" s="23">
        <f t="shared" si="3514"/>
        <v>380.3</v>
      </c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>
        <f t="shared" si="3464"/>
        <v>380.3</v>
      </c>
      <c r="BS1085" s="23">
        <f t="shared" si="3465"/>
        <v>307.7</v>
      </c>
      <c r="BT1085" s="23">
        <f t="shared" si="3466"/>
        <v>202</v>
      </c>
      <c r="BU1085" s="23"/>
      <c r="BV1085" s="23">
        <f t="shared" si="3540"/>
        <v>380.3</v>
      </c>
      <c r="BW1085" s="23"/>
    </row>
    <row r="1086" spans="1:76" s="15" customFormat="1" ht="31.2" x14ac:dyDescent="0.3">
      <c r="A1086" s="17" t="s">
        <v>365</v>
      </c>
      <c r="B1086" s="17" t="s">
        <v>108</v>
      </c>
      <c r="C1086" s="17" t="s">
        <v>325</v>
      </c>
      <c r="D1086" s="17"/>
      <c r="E1086" s="17"/>
      <c r="F1086" s="10" t="s">
        <v>394</v>
      </c>
      <c r="G1086" s="19">
        <f>G1087+G1092</f>
        <v>331.1</v>
      </c>
      <c r="H1086" s="19">
        <f t="shared" ref="H1086:BW1086" si="3547">H1087+H1092</f>
        <v>373.5</v>
      </c>
      <c r="I1086" s="19">
        <f t="shared" ref="I1086:L1086" si="3548">I1087+I1092</f>
        <v>381.4</v>
      </c>
      <c r="J1086" s="19">
        <f t="shared" si="3548"/>
        <v>0</v>
      </c>
      <c r="K1086" s="19">
        <f t="shared" si="3548"/>
        <v>0</v>
      </c>
      <c r="L1086" s="19">
        <f t="shared" si="3548"/>
        <v>0</v>
      </c>
      <c r="M1086" s="20">
        <f t="shared" si="3345"/>
        <v>331.1</v>
      </c>
      <c r="N1086" s="20">
        <f t="shared" si="3346"/>
        <v>373.5</v>
      </c>
      <c r="O1086" s="20">
        <f t="shared" si="3347"/>
        <v>381.4</v>
      </c>
      <c r="P1086" s="22">
        <f t="shared" ref="P1086:Q1086" si="3549">P1087+P1092</f>
        <v>0</v>
      </c>
      <c r="Q1086" s="22">
        <f t="shared" si="3549"/>
        <v>0</v>
      </c>
      <c r="R1086" s="22">
        <f t="shared" ref="R1086:T1086" si="3550">R1087+R1092</f>
        <v>0</v>
      </c>
      <c r="S1086" s="22">
        <f t="shared" si="3550"/>
        <v>0</v>
      </c>
      <c r="T1086" s="22">
        <f t="shared" si="3550"/>
        <v>0</v>
      </c>
      <c r="U1086" s="22">
        <f t="shared" ref="U1086:W1086" si="3551">U1087+U1092</f>
        <v>0</v>
      </c>
      <c r="V1086" s="22">
        <f t="shared" si="3551"/>
        <v>0</v>
      </c>
      <c r="W1086" s="22">
        <f t="shared" si="3551"/>
        <v>0</v>
      </c>
      <c r="X1086" s="22">
        <f t="shared" ref="X1086:Y1086" si="3552">X1087+X1092</f>
        <v>0</v>
      </c>
      <c r="Y1086" s="22">
        <f t="shared" si="3552"/>
        <v>0</v>
      </c>
      <c r="Z1086" s="22">
        <f t="shared" si="3418"/>
        <v>331.1</v>
      </c>
      <c r="AA1086" s="22">
        <f t="shared" si="3419"/>
        <v>373.5</v>
      </c>
      <c r="AB1086" s="22">
        <f t="shared" si="3420"/>
        <v>381.4</v>
      </c>
      <c r="AC1086" s="22">
        <f t="shared" ref="AC1086:AN1086" si="3553">AC1087+AC1092</f>
        <v>0</v>
      </c>
      <c r="AD1086" s="22">
        <f t="shared" si="3553"/>
        <v>0</v>
      </c>
      <c r="AE1086" s="22">
        <f t="shared" ref="AE1086" si="3554">AE1087+AE1092</f>
        <v>0</v>
      </c>
      <c r="AF1086" s="22">
        <f t="shared" si="3553"/>
        <v>0</v>
      </c>
      <c r="AG1086" s="22">
        <f t="shared" si="3553"/>
        <v>0</v>
      </c>
      <c r="AH1086" s="22">
        <f t="shared" si="3553"/>
        <v>0</v>
      </c>
      <c r="AI1086" s="22">
        <f t="shared" ref="AI1086" si="3555">AI1087+AI1092</f>
        <v>0</v>
      </c>
      <c r="AJ1086" s="22">
        <f t="shared" si="3553"/>
        <v>0</v>
      </c>
      <c r="AK1086" s="22">
        <f t="shared" si="3553"/>
        <v>0</v>
      </c>
      <c r="AL1086" s="22">
        <f t="shared" si="3553"/>
        <v>0</v>
      </c>
      <c r="AM1086" s="22">
        <f t="shared" si="3553"/>
        <v>0</v>
      </c>
      <c r="AN1086" s="22">
        <f t="shared" si="3553"/>
        <v>0</v>
      </c>
      <c r="AO1086" s="22">
        <f t="shared" si="3543"/>
        <v>331.1</v>
      </c>
      <c r="AP1086" s="22">
        <f t="shared" si="3544"/>
        <v>373.5</v>
      </c>
      <c r="AQ1086" s="22">
        <f t="shared" si="3545"/>
        <v>381.4</v>
      </c>
      <c r="AR1086" s="22">
        <f t="shared" ref="AR1086" si="3556">AR1087+AR1092</f>
        <v>0</v>
      </c>
      <c r="AS1086" s="22">
        <f t="shared" si="3546"/>
        <v>331.1</v>
      </c>
      <c r="AT1086" s="22">
        <f t="shared" ref="AT1086:AX1086" si="3557">AT1087+AT1092</f>
        <v>0</v>
      </c>
      <c r="AU1086" s="22">
        <f t="shared" si="3557"/>
        <v>0</v>
      </c>
      <c r="AV1086" s="22">
        <f t="shared" si="3557"/>
        <v>0</v>
      </c>
      <c r="AW1086" s="22">
        <f t="shared" si="3557"/>
        <v>0</v>
      </c>
      <c r="AX1086" s="22">
        <f t="shared" si="3557"/>
        <v>0</v>
      </c>
      <c r="AY1086" s="22">
        <f t="shared" si="3513"/>
        <v>331.1</v>
      </c>
      <c r="AZ1086" s="22">
        <f t="shared" ref="AZ1086" si="3558">AZ1087+AZ1092</f>
        <v>0</v>
      </c>
      <c r="BA1086" s="22">
        <f t="shared" si="3514"/>
        <v>331.1</v>
      </c>
      <c r="BB1086" s="22">
        <f t="shared" ref="BB1086:BI1086" si="3559">BB1087+BB1092</f>
        <v>0</v>
      </c>
      <c r="BC1086" s="22">
        <f t="shared" si="3559"/>
        <v>0</v>
      </c>
      <c r="BD1086" s="22">
        <f t="shared" si="3559"/>
        <v>0</v>
      </c>
      <c r="BE1086" s="22">
        <f t="shared" si="3559"/>
        <v>0</v>
      </c>
      <c r="BF1086" s="22">
        <f t="shared" si="3559"/>
        <v>0</v>
      </c>
      <c r="BG1086" s="22">
        <f t="shared" si="3559"/>
        <v>0</v>
      </c>
      <c r="BH1086" s="22">
        <f t="shared" si="3559"/>
        <v>0</v>
      </c>
      <c r="BI1086" s="22">
        <f t="shared" si="3559"/>
        <v>0</v>
      </c>
      <c r="BJ1086" s="22">
        <f t="shared" ref="BJ1086:BP1086" si="3560">BJ1087+BJ1092</f>
        <v>0</v>
      </c>
      <c r="BK1086" s="22">
        <f t="shared" si="3560"/>
        <v>0</v>
      </c>
      <c r="BL1086" s="22">
        <f t="shared" si="3560"/>
        <v>0</v>
      </c>
      <c r="BM1086" s="22">
        <f t="shared" si="3560"/>
        <v>0</v>
      </c>
      <c r="BN1086" s="22">
        <f t="shared" si="3560"/>
        <v>0</v>
      </c>
      <c r="BO1086" s="22">
        <f t="shared" si="3560"/>
        <v>0</v>
      </c>
      <c r="BP1086" s="22">
        <f t="shared" si="3560"/>
        <v>0</v>
      </c>
      <c r="BQ1086" s="22">
        <f t="shared" ref="BQ1086" si="3561">BQ1087+BQ1092</f>
        <v>0</v>
      </c>
      <c r="BR1086" s="22">
        <f t="shared" si="3464"/>
        <v>331.1</v>
      </c>
      <c r="BS1086" s="22">
        <f t="shared" si="3465"/>
        <v>373.5</v>
      </c>
      <c r="BT1086" s="22">
        <f t="shared" si="3466"/>
        <v>381.4</v>
      </c>
      <c r="BU1086" s="22">
        <f t="shared" ref="BU1086" si="3562">BU1087+BU1092</f>
        <v>0</v>
      </c>
      <c r="BV1086" s="22">
        <f t="shared" si="3540"/>
        <v>331.1</v>
      </c>
      <c r="BW1086" s="22">
        <f t="shared" si="3547"/>
        <v>0</v>
      </c>
    </row>
    <row r="1087" spans="1:76" ht="31.2" x14ac:dyDescent="0.3">
      <c r="A1087" s="12" t="s">
        <v>365</v>
      </c>
      <c r="B1087" s="12" t="s">
        <v>108</v>
      </c>
      <c r="C1087" s="12" t="s">
        <v>325</v>
      </c>
      <c r="D1087" s="12" t="s">
        <v>198</v>
      </c>
      <c r="E1087" s="12"/>
      <c r="F1087" s="14" t="s">
        <v>832</v>
      </c>
      <c r="G1087" s="20">
        <f>G1088</f>
        <v>250</v>
      </c>
      <c r="H1087" s="20">
        <f t="shared" ref="H1087:BW1090" si="3563">H1088</f>
        <v>250</v>
      </c>
      <c r="I1087" s="20">
        <f t="shared" ref="I1087:I1090" si="3564">I1088</f>
        <v>250</v>
      </c>
      <c r="J1087" s="20">
        <f t="shared" si="3563"/>
        <v>0</v>
      </c>
      <c r="K1087" s="20">
        <f t="shared" si="3563"/>
        <v>0</v>
      </c>
      <c r="L1087" s="20">
        <f t="shared" si="3563"/>
        <v>0</v>
      </c>
      <c r="M1087" s="20">
        <f t="shared" si="3345"/>
        <v>250</v>
      </c>
      <c r="N1087" s="20">
        <f t="shared" si="3346"/>
        <v>250</v>
      </c>
      <c r="O1087" s="20">
        <f t="shared" si="3347"/>
        <v>250</v>
      </c>
      <c r="P1087" s="23">
        <f t="shared" si="3563"/>
        <v>0</v>
      </c>
      <c r="Q1087" s="23">
        <f t="shared" si="3563"/>
        <v>0</v>
      </c>
      <c r="R1087" s="23">
        <f t="shared" si="3563"/>
        <v>0</v>
      </c>
      <c r="S1087" s="23">
        <f t="shared" si="3563"/>
        <v>0</v>
      </c>
      <c r="T1087" s="23">
        <f t="shared" si="3563"/>
        <v>0</v>
      </c>
      <c r="U1087" s="23">
        <f t="shared" si="3563"/>
        <v>0</v>
      </c>
      <c r="V1087" s="23">
        <f t="shared" si="3563"/>
        <v>0</v>
      </c>
      <c r="W1087" s="23">
        <f t="shared" si="3563"/>
        <v>0</v>
      </c>
      <c r="X1087" s="23">
        <f t="shared" si="3563"/>
        <v>0</v>
      </c>
      <c r="Y1087" s="23">
        <f t="shared" si="3563"/>
        <v>0</v>
      </c>
      <c r="Z1087" s="23">
        <f t="shared" si="3418"/>
        <v>250</v>
      </c>
      <c r="AA1087" s="23">
        <f t="shared" si="3419"/>
        <v>250</v>
      </c>
      <c r="AB1087" s="23">
        <f t="shared" si="3420"/>
        <v>250</v>
      </c>
      <c r="AC1087" s="23">
        <f t="shared" si="3563"/>
        <v>0</v>
      </c>
      <c r="AD1087" s="23">
        <f t="shared" si="3563"/>
        <v>0</v>
      </c>
      <c r="AE1087" s="23">
        <f t="shared" si="3563"/>
        <v>0</v>
      </c>
      <c r="AF1087" s="23">
        <f t="shared" si="3563"/>
        <v>0</v>
      </c>
      <c r="AG1087" s="23">
        <f t="shared" si="3563"/>
        <v>0</v>
      </c>
      <c r="AH1087" s="23">
        <f t="shared" si="3563"/>
        <v>0</v>
      </c>
      <c r="AI1087" s="23">
        <f t="shared" si="3563"/>
        <v>0</v>
      </c>
      <c r="AJ1087" s="23">
        <f t="shared" si="3563"/>
        <v>0</v>
      </c>
      <c r="AK1087" s="23">
        <f t="shared" si="3563"/>
        <v>0</v>
      </c>
      <c r="AL1087" s="23">
        <f t="shared" si="3563"/>
        <v>0</v>
      </c>
      <c r="AM1087" s="23">
        <f t="shared" si="3563"/>
        <v>0</v>
      </c>
      <c r="AN1087" s="23">
        <f t="shared" si="3563"/>
        <v>0</v>
      </c>
      <c r="AO1087" s="23">
        <f t="shared" si="3543"/>
        <v>250</v>
      </c>
      <c r="AP1087" s="23">
        <f t="shared" si="3544"/>
        <v>250</v>
      </c>
      <c r="AQ1087" s="23">
        <f t="shared" si="3545"/>
        <v>250</v>
      </c>
      <c r="AR1087" s="23">
        <f t="shared" si="3563"/>
        <v>0</v>
      </c>
      <c r="AS1087" s="23">
        <f t="shared" si="3546"/>
        <v>250</v>
      </c>
      <c r="AT1087" s="23">
        <f t="shared" si="3563"/>
        <v>0</v>
      </c>
      <c r="AU1087" s="23">
        <f t="shared" si="3563"/>
        <v>0</v>
      </c>
      <c r="AV1087" s="23">
        <f t="shared" si="3563"/>
        <v>0</v>
      </c>
      <c r="AW1087" s="23">
        <f t="shared" si="3563"/>
        <v>0</v>
      </c>
      <c r="AX1087" s="23">
        <f t="shared" si="3563"/>
        <v>0</v>
      </c>
      <c r="AY1087" s="23">
        <f t="shared" si="3513"/>
        <v>250</v>
      </c>
      <c r="AZ1087" s="23">
        <f t="shared" si="3563"/>
        <v>0</v>
      </c>
      <c r="BA1087" s="23">
        <f t="shared" si="3514"/>
        <v>250</v>
      </c>
      <c r="BB1087" s="23">
        <f t="shared" si="3563"/>
        <v>0</v>
      </c>
      <c r="BC1087" s="23">
        <f t="shared" si="3563"/>
        <v>0</v>
      </c>
      <c r="BD1087" s="23">
        <f t="shared" si="3563"/>
        <v>0</v>
      </c>
      <c r="BE1087" s="23">
        <f t="shared" si="3563"/>
        <v>0</v>
      </c>
      <c r="BF1087" s="23">
        <f t="shared" si="3563"/>
        <v>0</v>
      </c>
      <c r="BG1087" s="23">
        <f t="shared" si="3563"/>
        <v>0</v>
      </c>
      <c r="BH1087" s="23">
        <f t="shared" si="3563"/>
        <v>0</v>
      </c>
      <c r="BI1087" s="23">
        <f t="shared" si="3563"/>
        <v>0</v>
      </c>
      <c r="BJ1087" s="23">
        <f t="shared" si="3563"/>
        <v>0</v>
      </c>
      <c r="BK1087" s="23">
        <f t="shared" si="3563"/>
        <v>0</v>
      </c>
      <c r="BL1087" s="23">
        <f t="shared" si="3563"/>
        <v>0</v>
      </c>
      <c r="BM1087" s="23">
        <f t="shared" si="3563"/>
        <v>0</v>
      </c>
      <c r="BN1087" s="23">
        <f t="shared" si="3563"/>
        <v>0</v>
      </c>
      <c r="BO1087" s="23">
        <f t="shared" si="3563"/>
        <v>0</v>
      </c>
      <c r="BP1087" s="23">
        <f t="shared" si="3563"/>
        <v>0</v>
      </c>
      <c r="BQ1087" s="23">
        <f t="shared" si="3563"/>
        <v>0</v>
      </c>
      <c r="BR1087" s="23">
        <f t="shared" si="3464"/>
        <v>250</v>
      </c>
      <c r="BS1087" s="23">
        <f t="shared" si="3465"/>
        <v>250</v>
      </c>
      <c r="BT1087" s="23">
        <f t="shared" si="3466"/>
        <v>250</v>
      </c>
      <c r="BU1087" s="23">
        <f t="shared" si="3563"/>
        <v>0</v>
      </c>
      <c r="BV1087" s="23">
        <f t="shared" si="3540"/>
        <v>250</v>
      </c>
      <c r="BW1087" s="23">
        <f t="shared" si="3563"/>
        <v>0</v>
      </c>
      <c r="BX1087" s="5"/>
    </row>
    <row r="1088" spans="1:76" ht="46.8" x14ac:dyDescent="0.3">
      <c r="A1088" s="12" t="s">
        <v>365</v>
      </c>
      <c r="B1088" s="12" t="s">
        <v>108</v>
      </c>
      <c r="C1088" s="12" t="s">
        <v>325</v>
      </c>
      <c r="D1088" s="12" t="s">
        <v>199</v>
      </c>
      <c r="E1088" s="12"/>
      <c r="F1088" s="14" t="s">
        <v>833</v>
      </c>
      <c r="G1088" s="20">
        <f>G1089</f>
        <v>250</v>
      </c>
      <c r="H1088" s="20">
        <f t="shared" si="3563"/>
        <v>250</v>
      </c>
      <c r="I1088" s="20">
        <f t="shared" si="3564"/>
        <v>250</v>
      </c>
      <c r="J1088" s="20">
        <f t="shared" si="3563"/>
        <v>0</v>
      </c>
      <c r="K1088" s="20">
        <f t="shared" si="3563"/>
        <v>0</v>
      </c>
      <c r="L1088" s="20">
        <f t="shared" si="3563"/>
        <v>0</v>
      </c>
      <c r="M1088" s="20">
        <f t="shared" si="3345"/>
        <v>250</v>
      </c>
      <c r="N1088" s="20">
        <f t="shared" si="3346"/>
        <v>250</v>
      </c>
      <c r="O1088" s="20">
        <f t="shared" si="3347"/>
        <v>250</v>
      </c>
      <c r="P1088" s="23">
        <f t="shared" si="3563"/>
        <v>0</v>
      </c>
      <c r="Q1088" s="23">
        <f t="shared" si="3563"/>
        <v>0</v>
      </c>
      <c r="R1088" s="23">
        <f t="shared" si="3563"/>
        <v>0</v>
      </c>
      <c r="S1088" s="23">
        <f t="shared" si="3563"/>
        <v>0</v>
      </c>
      <c r="T1088" s="23">
        <f t="shared" si="3563"/>
        <v>0</v>
      </c>
      <c r="U1088" s="23">
        <f t="shared" si="3563"/>
        <v>0</v>
      </c>
      <c r="V1088" s="23">
        <f t="shared" si="3563"/>
        <v>0</v>
      </c>
      <c r="W1088" s="23">
        <f t="shared" si="3563"/>
        <v>0</v>
      </c>
      <c r="X1088" s="23">
        <f t="shared" si="3563"/>
        <v>0</v>
      </c>
      <c r="Y1088" s="23">
        <f t="shared" si="3563"/>
        <v>0</v>
      </c>
      <c r="Z1088" s="23">
        <f t="shared" si="3418"/>
        <v>250</v>
      </c>
      <c r="AA1088" s="23">
        <f t="shared" si="3419"/>
        <v>250</v>
      </c>
      <c r="AB1088" s="23">
        <f t="shared" si="3420"/>
        <v>250</v>
      </c>
      <c r="AC1088" s="23">
        <f t="shared" si="3563"/>
        <v>0</v>
      </c>
      <c r="AD1088" s="23">
        <f t="shared" si="3563"/>
        <v>0</v>
      </c>
      <c r="AE1088" s="23">
        <f t="shared" si="3563"/>
        <v>0</v>
      </c>
      <c r="AF1088" s="23">
        <f t="shared" si="3563"/>
        <v>0</v>
      </c>
      <c r="AG1088" s="23">
        <f t="shared" si="3563"/>
        <v>0</v>
      </c>
      <c r="AH1088" s="23">
        <f t="shared" si="3563"/>
        <v>0</v>
      </c>
      <c r="AI1088" s="23">
        <f t="shared" si="3563"/>
        <v>0</v>
      </c>
      <c r="AJ1088" s="23">
        <f t="shared" si="3563"/>
        <v>0</v>
      </c>
      <c r="AK1088" s="23">
        <f t="shared" si="3563"/>
        <v>0</v>
      </c>
      <c r="AL1088" s="23">
        <f t="shared" si="3563"/>
        <v>0</v>
      </c>
      <c r="AM1088" s="23">
        <f t="shared" si="3563"/>
        <v>0</v>
      </c>
      <c r="AN1088" s="23">
        <f t="shared" si="3563"/>
        <v>0</v>
      </c>
      <c r="AO1088" s="23">
        <f t="shared" si="3543"/>
        <v>250</v>
      </c>
      <c r="AP1088" s="23">
        <f t="shared" si="3544"/>
        <v>250</v>
      </c>
      <c r="AQ1088" s="23">
        <f t="shared" si="3545"/>
        <v>250</v>
      </c>
      <c r="AR1088" s="23">
        <f t="shared" si="3563"/>
        <v>0</v>
      </c>
      <c r="AS1088" s="23">
        <f t="shared" si="3546"/>
        <v>250</v>
      </c>
      <c r="AT1088" s="23">
        <f t="shared" si="3563"/>
        <v>0</v>
      </c>
      <c r="AU1088" s="23">
        <f t="shared" si="3563"/>
        <v>0</v>
      </c>
      <c r="AV1088" s="23">
        <f t="shared" si="3563"/>
        <v>0</v>
      </c>
      <c r="AW1088" s="23">
        <f t="shared" si="3563"/>
        <v>0</v>
      </c>
      <c r="AX1088" s="23">
        <f t="shared" si="3563"/>
        <v>0</v>
      </c>
      <c r="AY1088" s="23">
        <f t="shared" si="3513"/>
        <v>250</v>
      </c>
      <c r="AZ1088" s="23">
        <f t="shared" si="3563"/>
        <v>0</v>
      </c>
      <c r="BA1088" s="23">
        <f t="shared" si="3514"/>
        <v>250</v>
      </c>
      <c r="BB1088" s="23">
        <f t="shared" si="3563"/>
        <v>0</v>
      </c>
      <c r="BC1088" s="23">
        <f t="shared" si="3563"/>
        <v>0</v>
      </c>
      <c r="BD1088" s="23">
        <f t="shared" si="3563"/>
        <v>0</v>
      </c>
      <c r="BE1088" s="23">
        <f t="shared" si="3563"/>
        <v>0</v>
      </c>
      <c r="BF1088" s="23">
        <f t="shared" si="3563"/>
        <v>0</v>
      </c>
      <c r="BG1088" s="23">
        <f t="shared" si="3563"/>
        <v>0</v>
      </c>
      <c r="BH1088" s="23">
        <f t="shared" si="3563"/>
        <v>0</v>
      </c>
      <c r="BI1088" s="23">
        <f t="shared" si="3563"/>
        <v>0</v>
      </c>
      <c r="BJ1088" s="23">
        <f t="shared" si="3563"/>
        <v>0</v>
      </c>
      <c r="BK1088" s="23">
        <f t="shared" si="3563"/>
        <v>0</v>
      </c>
      <c r="BL1088" s="23">
        <f t="shared" si="3563"/>
        <v>0</v>
      </c>
      <c r="BM1088" s="23">
        <f t="shared" si="3563"/>
        <v>0</v>
      </c>
      <c r="BN1088" s="23">
        <f t="shared" si="3563"/>
        <v>0</v>
      </c>
      <c r="BO1088" s="23">
        <f t="shared" si="3563"/>
        <v>0</v>
      </c>
      <c r="BP1088" s="23">
        <f t="shared" si="3563"/>
        <v>0</v>
      </c>
      <c r="BQ1088" s="23">
        <f t="shared" si="3563"/>
        <v>0</v>
      </c>
      <c r="BR1088" s="23">
        <f t="shared" si="3464"/>
        <v>250</v>
      </c>
      <c r="BS1088" s="23">
        <f t="shared" si="3465"/>
        <v>250</v>
      </c>
      <c r="BT1088" s="23">
        <f t="shared" si="3466"/>
        <v>250</v>
      </c>
      <c r="BU1088" s="23">
        <f t="shared" si="3563"/>
        <v>0</v>
      </c>
      <c r="BV1088" s="23">
        <f t="shared" si="3540"/>
        <v>250</v>
      </c>
      <c r="BW1088" s="23">
        <f t="shared" si="3563"/>
        <v>0</v>
      </c>
      <c r="BX1088" s="5"/>
    </row>
    <row r="1089" spans="1:77" ht="31.2" x14ac:dyDescent="0.3">
      <c r="A1089" s="12" t="s">
        <v>365</v>
      </c>
      <c r="B1089" s="12" t="s">
        <v>108</v>
      </c>
      <c r="C1089" s="12" t="s">
        <v>325</v>
      </c>
      <c r="D1089" s="12" t="s">
        <v>180</v>
      </c>
      <c r="E1089" s="12"/>
      <c r="F1089" s="14" t="s">
        <v>834</v>
      </c>
      <c r="G1089" s="20">
        <f>G1090</f>
        <v>250</v>
      </c>
      <c r="H1089" s="20">
        <f t="shared" si="3563"/>
        <v>250</v>
      </c>
      <c r="I1089" s="20">
        <f t="shared" si="3564"/>
        <v>250</v>
      </c>
      <c r="J1089" s="20">
        <f t="shared" si="3563"/>
        <v>0</v>
      </c>
      <c r="K1089" s="20">
        <f t="shared" si="3563"/>
        <v>0</v>
      </c>
      <c r="L1089" s="20">
        <f t="shared" si="3563"/>
        <v>0</v>
      </c>
      <c r="M1089" s="20">
        <f t="shared" si="3345"/>
        <v>250</v>
      </c>
      <c r="N1089" s="20">
        <f t="shared" si="3346"/>
        <v>250</v>
      </c>
      <c r="O1089" s="20">
        <f t="shared" si="3347"/>
        <v>250</v>
      </c>
      <c r="P1089" s="23">
        <f t="shared" si="3563"/>
        <v>0</v>
      </c>
      <c r="Q1089" s="23">
        <f t="shared" si="3563"/>
        <v>0</v>
      </c>
      <c r="R1089" s="23">
        <f t="shared" si="3563"/>
        <v>0</v>
      </c>
      <c r="S1089" s="23">
        <f t="shared" si="3563"/>
        <v>0</v>
      </c>
      <c r="T1089" s="23">
        <f t="shared" si="3563"/>
        <v>0</v>
      </c>
      <c r="U1089" s="23">
        <f t="shared" si="3563"/>
        <v>0</v>
      </c>
      <c r="V1089" s="23">
        <f t="shared" si="3563"/>
        <v>0</v>
      </c>
      <c r="W1089" s="23">
        <f t="shared" si="3563"/>
        <v>0</v>
      </c>
      <c r="X1089" s="23">
        <f t="shared" si="3563"/>
        <v>0</v>
      </c>
      <c r="Y1089" s="23">
        <f t="shared" si="3563"/>
        <v>0</v>
      </c>
      <c r="Z1089" s="23">
        <f t="shared" si="3418"/>
        <v>250</v>
      </c>
      <c r="AA1089" s="23">
        <f t="shared" si="3419"/>
        <v>250</v>
      </c>
      <c r="AB1089" s="23">
        <f t="shared" si="3420"/>
        <v>250</v>
      </c>
      <c r="AC1089" s="23">
        <f t="shared" si="3563"/>
        <v>0</v>
      </c>
      <c r="AD1089" s="23">
        <f t="shared" si="3563"/>
        <v>0</v>
      </c>
      <c r="AE1089" s="23">
        <f t="shared" si="3563"/>
        <v>0</v>
      </c>
      <c r="AF1089" s="23">
        <f t="shared" si="3563"/>
        <v>0</v>
      </c>
      <c r="AG1089" s="23">
        <f t="shared" si="3563"/>
        <v>0</v>
      </c>
      <c r="AH1089" s="23">
        <f t="shared" si="3563"/>
        <v>0</v>
      </c>
      <c r="AI1089" s="23">
        <f t="shared" si="3563"/>
        <v>0</v>
      </c>
      <c r="AJ1089" s="23">
        <f t="shared" si="3563"/>
        <v>0</v>
      </c>
      <c r="AK1089" s="23">
        <f t="shared" si="3563"/>
        <v>0</v>
      </c>
      <c r="AL1089" s="23">
        <f t="shared" si="3563"/>
        <v>0</v>
      </c>
      <c r="AM1089" s="23">
        <f t="shared" si="3563"/>
        <v>0</v>
      </c>
      <c r="AN1089" s="23">
        <f t="shared" si="3563"/>
        <v>0</v>
      </c>
      <c r="AO1089" s="23">
        <f t="shared" si="3543"/>
        <v>250</v>
      </c>
      <c r="AP1089" s="23">
        <f t="shared" si="3544"/>
        <v>250</v>
      </c>
      <c r="AQ1089" s="23">
        <f t="shared" si="3545"/>
        <v>250</v>
      </c>
      <c r="AR1089" s="23">
        <f t="shared" si="3563"/>
        <v>0</v>
      </c>
      <c r="AS1089" s="23">
        <f t="shared" si="3546"/>
        <v>250</v>
      </c>
      <c r="AT1089" s="23">
        <f t="shared" si="3563"/>
        <v>0</v>
      </c>
      <c r="AU1089" s="23">
        <f t="shared" si="3563"/>
        <v>0</v>
      </c>
      <c r="AV1089" s="23">
        <f t="shared" si="3563"/>
        <v>0</v>
      </c>
      <c r="AW1089" s="23">
        <f t="shared" si="3563"/>
        <v>0</v>
      </c>
      <c r="AX1089" s="23">
        <f t="shared" si="3563"/>
        <v>0</v>
      </c>
      <c r="AY1089" s="23">
        <f t="shared" si="3513"/>
        <v>250</v>
      </c>
      <c r="AZ1089" s="23">
        <f t="shared" si="3563"/>
        <v>0</v>
      </c>
      <c r="BA1089" s="23">
        <f t="shared" si="3514"/>
        <v>250</v>
      </c>
      <c r="BB1089" s="23">
        <f t="shared" si="3563"/>
        <v>0</v>
      </c>
      <c r="BC1089" s="23">
        <f t="shared" si="3563"/>
        <v>0</v>
      </c>
      <c r="BD1089" s="23">
        <f t="shared" si="3563"/>
        <v>0</v>
      </c>
      <c r="BE1089" s="23">
        <f t="shared" si="3563"/>
        <v>0</v>
      </c>
      <c r="BF1089" s="23">
        <f t="shared" si="3563"/>
        <v>0</v>
      </c>
      <c r="BG1089" s="23">
        <f t="shared" si="3563"/>
        <v>0</v>
      </c>
      <c r="BH1089" s="23">
        <f t="shared" si="3563"/>
        <v>0</v>
      </c>
      <c r="BI1089" s="23">
        <f t="shared" si="3563"/>
        <v>0</v>
      </c>
      <c r="BJ1089" s="23">
        <f t="shared" si="3563"/>
        <v>0</v>
      </c>
      <c r="BK1089" s="23">
        <f t="shared" si="3563"/>
        <v>0</v>
      </c>
      <c r="BL1089" s="23">
        <f t="shared" si="3563"/>
        <v>0</v>
      </c>
      <c r="BM1089" s="23">
        <f t="shared" si="3563"/>
        <v>0</v>
      </c>
      <c r="BN1089" s="23">
        <f t="shared" si="3563"/>
        <v>0</v>
      </c>
      <c r="BO1089" s="23">
        <f t="shared" si="3563"/>
        <v>0</v>
      </c>
      <c r="BP1089" s="23">
        <f t="shared" si="3563"/>
        <v>0</v>
      </c>
      <c r="BQ1089" s="23">
        <f t="shared" si="3563"/>
        <v>0</v>
      </c>
      <c r="BR1089" s="23">
        <f t="shared" si="3464"/>
        <v>250</v>
      </c>
      <c r="BS1089" s="23">
        <f t="shared" si="3465"/>
        <v>250</v>
      </c>
      <c r="BT1089" s="23">
        <f t="shared" si="3466"/>
        <v>250</v>
      </c>
      <c r="BU1089" s="23">
        <f t="shared" si="3563"/>
        <v>0</v>
      </c>
      <c r="BV1089" s="23">
        <f t="shared" si="3540"/>
        <v>250</v>
      </c>
      <c r="BW1089" s="23">
        <f t="shared" si="3563"/>
        <v>0</v>
      </c>
    </row>
    <row r="1090" spans="1:77" ht="31.2" x14ac:dyDescent="0.3">
      <c r="A1090" s="12" t="s">
        <v>365</v>
      </c>
      <c r="B1090" s="12" t="s">
        <v>108</v>
      </c>
      <c r="C1090" s="12" t="s">
        <v>325</v>
      </c>
      <c r="D1090" s="12" t="s">
        <v>180</v>
      </c>
      <c r="E1090" s="12" t="s">
        <v>7</v>
      </c>
      <c r="F1090" s="14" t="s">
        <v>383</v>
      </c>
      <c r="G1090" s="20">
        <f>G1091</f>
        <v>250</v>
      </c>
      <c r="H1090" s="20">
        <f t="shared" si="3563"/>
        <v>250</v>
      </c>
      <c r="I1090" s="20">
        <f t="shared" si="3564"/>
        <v>250</v>
      </c>
      <c r="J1090" s="20">
        <f t="shared" si="3563"/>
        <v>0</v>
      </c>
      <c r="K1090" s="20">
        <f t="shared" si="3563"/>
        <v>0</v>
      </c>
      <c r="L1090" s="20">
        <f t="shared" si="3563"/>
        <v>0</v>
      </c>
      <c r="M1090" s="20">
        <f t="shared" si="3345"/>
        <v>250</v>
      </c>
      <c r="N1090" s="20">
        <f t="shared" si="3346"/>
        <v>250</v>
      </c>
      <c r="O1090" s="20">
        <f t="shared" si="3347"/>
        <v>250</v>
      </c>
      <c r="P1090" s="23">
        <f t="shared" si="3563"/>
        <v>0</v>
      </c>
      <c r="Q1090" s="23">
        <f t="shared" si="3563"/>
        <v>0</v>
      </c>
      <c r="R1090" s="23">
        <f t="shared" si="3563"/>
        <v>0</v>
      </c>
      <c r="S1090" s="23">
        <f t="shared" si="3563"/>
        <v>0</v>
      </c>
      <c r="T1090" s="23">
        <f t="shared" si="3563"/>
        <v>0</v>
      </c>
      <c r="U1090" s="23">
        <f t="shared" si="3563"/>
        <v>0</v>
      </c>
      <c r="V1090" s="23">
        <f t="shared" si="3563"/>
        <v>0</v>
      </c>
      <c r="W1090" s="23">
        <f t="shared" si="3563"/>
        <v>0</v>
      </c>
      <c r="X1090" s="23">
        <f t="shared" si="3563"/>
        <v>0</v>
      </c>
      <c r="Y1090" s="23">
        <f t="shared" si="3563"/>
        <v>0</v>
      </c>
      <c r="Z1090" s="23">
        <f t="shared" si="3418"/>
        <v>250</v>
      </c>
      <c r="AA1090" s="23">
        <f t="shared" si="3419"/>
        <v>250</v>
      </c>
      <c r="AB1090" s="23">
        <f t="shared" si="3420"/>
        <v>250</v>
      </c>
      <c r="AC1090" s="23">
        <f t="shared" si="3563"/>
        <v>0</v>
      </c>
      <c r="AD1090" s="23">
        <f t="shared" si="3563"/>
        <v>0</v>
      </c>
      <c r="AE1090" s="23">
        <f t="shared" si="3563"/>
        <v>0</v>
      </c>
      <c r="AF1090" s="23">
        <f t="shared" si="3563"/>
        <v>0</v>
      </c>
      <c r="AG1090" s="23">
        <f t="shared" si="3563"/>
        <v>0</v>
      </c>
      <c r="AH1090" s="23">
        <f t="shared" si="3563"/>
        <v>0</v>
      </c>
      <c r="AI1090" s="23">
        <f t="shared" si="3563"/>
        <v>0</v>
      </c>
      <c r="AJ1090" s="23">
        <f t="shared" si="3563"/>
        <v>0</v>
      </c>
      <c r="AK1090" s="23">
        <f t="shared" si="3563"/>
        <v>0</v>
      </c>
      <c r="AL1090" s="23">
        <f t="shared" si="3563"/>
        <v>0</v>
      </c>
      <c r="AM1090" s="23">
        <f t="shared" si="3563"/>
        <v>0</v>
      </c>
      <c r="AN1090" s="23">
        <f t="shared" si="3563"/>
        <v>0</v>
      </c>
      <c r="AO1090" s="23">
        <f t="shared" si="3543"/>
        <v>250</v>
      </c>
      <c r="AP1090" s="23">
        <f t="shared" si="3544"/>
        <v>250</v>
      </c>
      <c r="AQ1090" s="23">
        <f t="shared" si="3545"/>
        <v>250</v>
      </c>
      <c r="AR1090" s="23">
        <f t="shared" si="3563"/>
        <v>0</v>
      </c>
      <c r="AS1090" s="23">
        <f t="shared" si="3546"/>
        <v>250</v>
      </c>
      <c r="AT1090" s="23">
        <f t="shared" si="3563"/>
        <v>0</v>
      </c>
      <c r="AU1090" s="23">
        <f t="shared" si="3563"/>
        <v>0</v>
      </c>
      <c r="AV1090" s="23">
        <f t="shared" si="3563"/>
        <v>0</v>
      </c>
      <c r="AW1090" s="23">
        <f t="shared" si="3563"/>
        <v>0</v>
      </c>
      <c r="AX1090" s="23">
        <f t="shared" si="3563"/>
        <v>0</v>
      </c>
      <c r="AY1090" s="23">
        <f t="shared" si="3513"/>
        <v>250</v>
      </c>
      <c r="AZ1090" s="23">
        <f t="shared" si="3563"/>
        <v>0</v>
      </c>
      <c r="BA1090" s="23">
        <f t="shared" si="3514"/>
        <v>250</v>
      </c>
      <c r="BB1090" s="23">
        <f t="shared" si="3563"/>
        <v>0</v>
      </c>
      <c r="BC1090" s="23">
        <f t="shared" si="3563"/>
        <v>0</v>
      </c>
      <c r="BD1090" s="23">
        <f t="shared" si="3563"/>
        <v>0</v>
      </c>
      <c r="BE1090" s="23">
        <f t="shared" si="3563"/>
        <v>0</v>
      </c>
      <c r="BF1090" s="23">
        <f t="shared" si="3563"/>
        <v>0</v>
      </c>
      <c r="BG1090" s="23">
        <f t="shared" si="3563"/>
        <v>0</v>
      </c>
      <c r="BH1090" s="23">
        <f t="shared" si="3563"/>
        <v>0</v>
      </c>
      <c r="BI1090" s="23">
        <f t="shared" si="3563"/>
        <v>0</v>
      </c>
      <c r="BJ1090" s="23">
        <f t="shared" si="3563"/>
        <v>0</v>
      </c>
      <c r="BK1090" s="23">
        <f t="shared" si="3563"/>
        <v>0</v>
      </c>
      <c r="BL1090" s="23">
        <f t="shared" si="3563"/>
        <v>0</v>
      </c>
      <c r="BM1090" s="23">
        <f t="shared" si="3563"/>
        <v>0</v>
      </c>
      <c r="BN1090" s="23">
        <f t="shared" si="3563"/>
        <v>0</v>
      </c>
      <c r="BO1090" s="23">
        <f t="shared" si="3563"/>
        <v>0</v>
      </c>
      <c r="BP1090" s="23">
        <f t="shared" si="3563"/>
        <v>0</v>
      </c>
      <c r="BQ1090" s="23">
        <f t="shared" si="3563"/>
        <v>0</v>
      </c>
      <c r="BR1090" s="23">
        <f t="shared" si="3464"/>
        <v>250</v>
      </c>
      <c r="BS1090" s="23">
        <f t="shared" si="3465"/>
        <v>250</v>
      </c>
      <c r="BT1090" s="23">
        <f t="shared" si="3466"/>
        <v>250</v>
      </c>
      <c r="BU1090" s="23">
        <f t="shared" si="3563"/>
        <v>0</v>
      </c>
      <c r="BV1090" s="23">
        <f t="shared" si="3540"/>
        <v>250</v>
      </c>
      <c r="BW1090" s="23">
        <f t="shared" si="3563"/>
        <v>0</v>
      </c>
    </row>
    <row r="1091" spans="1:77" ht="31.2" x14ac:dyDescent="0.3">
      <c r="A1091" s="12" t="s">
        <v>365</v>
      </c>
      <c r="B1091" s="12" t="s">
        <v>108</v>
      </c>
      <c r="C1091" s="12" t="s">
        <v>325</v>
      </c>
      <c r="D1091" s="12" t="s">
        <v>180</v>
      </c>
      <c r="E1091" s="12">
        <v>240</v>
      </c>
      <c r="F1091" s="14" t="s">
        <v>372</v>
      </c>
      <c r="G1091" s="20">
        <v>250</v>
      </c>
      <c r="H1091" s="20">
        <v>250</v>
      </c>
      <c r="I1091" s="20">
        <v>250</v>
      </c>
      <c r="J1091" s="20"/>
      <c r="K1091" s="20"/>
      <c r="L1091" s="20"/>
      <c r="M1091" s="20">
        <f t="shared" si="3345"/>
        <v>250</v>
      </c>
      <c r="N1091" s="20">
        <f t="shared" si="3346"/>
        <v>250</v>
      </c>
      <c r="O1091" s="20">
        <f t="shared" si="3347"/>
        <v>250</v>
      </c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>
        <f t="shared" si="3418"/>
        <v>250</v>
      </c>
      <c r="AA1091" s="23">
        <f t="shared" si="3419"/>
        <v>250</v>
      </c>
      <c r="AB1091" s="23">
        <f t="shared" si="3420"/>
        <v>250</v>
      </c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>
        <f t="shared" si="3543"/>
        <v>250</v>
      </c>
      <c r="AP1091" s="23">
        <f t="shared" si="3544"/>
        <v>250</v>
      </c>
      <c r="AQ1091" s="23">
        <f t="shared" si="3545"/>
        <v>250</v>
      </c>
      <c r="AR1091" s="23"/>
      <c r="AS1091" s="23">
        <f t="shared" si="3546"/>
        <v>250</v>
      </c>
      <c r="AT1091" s="23"/>
      <c r="AU1091" s="23"/>
      <c r="AV1091" s="23"/>
      <c r="AW1091" s="23"/>
      <c r="AX1091" s="23"/>
      <c r="AY1091" s="23">
        <f t="shared" si="3513"/>
        <v>250</v>
      </c>
      <c r="AZ1091" s="23"/>
      <c r="BA1091" s="23">
        <f t="shared" si="3514"/>
        <v>250</v>
      </c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>
        <f t="shared" si="3464"/>
        <v>250</v>
      </c>
      <c r="BS1091" s="23">
        <f t="shared" si="3465"/>
        <v>250</v>
      </c>
      <c r="BT1091" s="23">
        <f t="shared" si="3466"/>
        <v>250</v>
      </c>
      <c r="BU1091" s="23"/>
      <c r="BV1091" s="23">
        <f t="shared" si="3540"/>
        <v>250</v>
      </c>
      <c r="BW1091" s="23"/>
    </row>
    <row r="1092" spans="1:77" ht="46.8" x14ac:dyDescent="0.3">
      <c r="A1092" s="12" t="s">
        <v>365</v>
      </c>
      <c r="B1092" s="12" t="s">
        <v>108</v>
      </c>
      <c r="C1092" s="12" t="s">
        <v>325</v>
      </c>
      <c r="D1092" s="12" t="s">
        <v>148</v>
      </c>
      <c r="E1092" s="12"/>
      <c r="F1092" s="14" t="s">
        <v>161</v>
      </c>
      <c r="G1092" s="20">
        <f>G1093</f>
        <v>81.099999999999994</v>
      </c>
      <c r="H1092" s="20">
        <f t="shared" ref="H1092:BW1095" si="3565">H1093</f>
        <v>123.5</v>
      </c>
      <c r="I1092" s="20">
        <f t="shared" ref="I1092:I1095" si="3566">I1093</f>
        <v>131.4</v>
      </c>
      <c r="J1092" s="20">
        <f t="shared" si="3565"/>
        <v>0</v>
      </c>
      <c r="K1092" s="20">
        <f t="shared" si="3565"/>
        <v>0</v>
      </c>
      <c r="L1092" s="20">
        <f t="shared" si="3565"/>
        <v>0</v>
      </c>
      <c r="M1092" s="20">
        <f t="shared" si="3345"/>
        <v>81.099999999999994</v>
      </c>
      <c r="N1092" s="20">
        <f t="shared" si="3346"/>
        <v>123.5</v>
      </c>
      <c r="O1092" s="20">
        <f t="shared" si="3347"/>
        <v>131.4</v>
      </c>
      <c r="P1092" s="23">
        <f t="shared" si="3565"/>
        <v>0</v>
      </c>
      <c r="Q1092" s="23">
        <f t="shared" si="3565"/>
        <v>0</v>
      </c>
      <c r="R1092" s="23">
        <f t="shared" si="3565"/>
        <v>0</v>
      </c>
      <c r="S1092" s="23">
        <f t="shared" si="3565"/>
        <v>0</v>
      </c>
      <c r="T1092" s="23">
        <f t="shared" si="3565"/>
        <v>0</v>
      </c>
      <c r="U1092" s="23">
        <f t="shared" si="3565"/>
        <v>0</v>
      </c>
      <c r="V1092" s="23">
        <f t="shared" si="3565"/>
        <v>0</v>
      </c>
      <c r="W1092" s="23">
        <f t="shared" si="3565"/>
        <v>0</v>
      </c>
      <c r="X1092" s="23">
        <f t="shared" si="3565"/>
        <v>0</v>
      </c>
      <c r="Y1092" s="23">
        <f t="shared" si="3565"/>
        <v>0</v>
      </c>
      <c r="Z1092" s="23">
        <f t="shared" si="3418"/>
        <v>81.099999999999994</v>
      </c>
      <c r="AA1092" s="23">
        <f t="shared" si="3419"/>
        <v>123.5</v>
      </c>
      <c r="AB1092" s="23">
        <f t="shared" si="3420"/>
        <v>131.4</v>
      </c>
      <c r="AC1092" s="23">
        <f t="shared" si="3565"/>
        <v>0</v>
      </c>
      <c r="AD1092" s="23">
        <f t="shared" si="3565"/>
        <v>0</v>
      </c>
      <c r="AE1092" s="23">
        <f t="shared" si="3565"/>
        <v>0</v>
      </c>
      <c r="AF1092" s="23">
        <f t="shared" si="3565"/>
        <v>0</v>
      </c>
      <c r="AG1092" s="23">
        <f t="shared" si="3565"/>
        <v>0</v>
      </c>
      <c r="AH1092" s="23">
        <f t="shared" si="3565"/>
        <v>0</v>
      </c>
      <c r="AI1092" s="23">
        <f t="shared" si="3565"/>
        <v>0</v>
      </c>
      <c r="AJ1092" s="23">
        <f t="shared" si="3565"/>
        <v>0</v>
      </c>
      <c r="AK1092" s="23">
        <f t="shared" si="3565"/>
        <v>0</v>
      </c>
      <c r="AL1092" s="23">
        <f t="shared" si="3565"/>
        <v>0</v>
      </c>
      <c r="AM1092" s="23">
        <f t="shared" si="3565"/>
        <v>0</v>
      </c>
      <c r="AN1092" s="23">
        <f t="shared" si="3565"/>
        <v>0</v>
      </c>
      <c r="AO1092" s="23">
        <f t="shared" si="3543"/>
        <v>81.099999999999994</v>
      </c>
      <c r="AP1092" s="23">
        <f t="shared" si="3544"/>
        <v>123.5</v>
      </c>
      <c r="AQ1092" s="23">
        <f t="shared" si="3545"/>
        <v>131.4</v>
      </c>
      <c r="AR1092" s="23">
        <f t="shared" si="3565"/>
        <v>0</v>
      </c>
      <c r="AS1092" s="23">
        <f t="shared" si="3546"/>
        <v>81.099999999999994</v>
      </c>
      <c r="AT1092" s="23">
        <f t="shared" si="3565"/>
        <v>0</v>
      </c>
      <c r="AU1092" s="23">
        <f t="shared" si="3565"/>
        <v>0</v>
      </c>
      <c r="AV1092" s="23">
        <f t="shared" si="3565"/>
        <v>0</v>
      </c>
      <c r="AW1092" s="23">
        <f t="shared" si="3565"/>
        <v>0</v>
      </c>
      <c r="AX1092" s="23">
        <f t="shared" si="3565"/>
        <v>0</v>
      </c>
      <c r="AY1092" s="23">
        <f t="shared" si="3513"/>
        <v>81.099999999999994</v>
      </c>
      <c r="AZ1092" s="23">
        <f t="shared" si="3565"/>
        <v>0</v>
      </c>
      <c r="BA1092" s="23">
        <f t="shared" si="3514"/>
        <v>81.099999999999994</v>
      </c>
      <c r="BB1092" s="23">
        <f t="shared" si="3565"/>
        <v>0</v>
      </c>
      <c r="BC1092" s="23">
        <f t="shared" si="3565"/>
        <v>0</v>
      </c>
      <c r="BD1092" s="23">
        <f t="shared" si="3565"/>
        <v>0</v>
      </c>
      <c r="BE1092" s="23">
        <f t="shared" si="3565"/>
        <v>0</v>
      </c>
      <c r="BF1092" s="23">
        <f t="shared" si="3565"/>
        <v>0</v>
      </c>
      <c r="BG1092" s="23">
        <f t="shared" si="3565"/>
        <v>0</v>
      </c>
      <c r="BH1092" s="23">
        <f t="shared" si="3565"/>
        <v>0</v>
      </c>
      <c r="BI1092" s="23">
        <f t="shared" si="3565"/>
        <v>0</v>
      </c>
      <c r="BJ1092" s="23">
        <f t="shared" si="3565"/>
        <v>0</v>
      </c>
      <c r="BK1092" s="23">
        <f t="shared" si="3565"/>
        <v>0</v>
      </c>
      <c r="BL1092" s="23">
        <f t="shared" si="3565"/>
        <v>0</v>
      </c>
      <c r="BM1092" s="23">
        <f t="shared" si="3565"/>
        <v>0</v>
      </c>
      <c r="BN1092" s="23">
        <f t="shared" si="3565"/>
        <v>0</v>
      </c>
      <c r="BO1092" s="23">
        <f t="shared" si="3565"/>
        <v>0</v>
      </c>
      <c r="BP1092" s="23">
        <f t="shared" si="3565"/>
        <v>0</v>
      </c>
      <c r="BQ1092" s="23">
        <f t="shared" si="3565"/>
        <v>0</v>
      </c>
      <c r="BR1092" s="23">
        <f t="shared" si="3464"/>
        <v>81.099999999999994</v>
      </c>
      <c r="BS1092" s="23">
        <f t="shared" si="3465"/>
        <v>123.5</v>
      </c>
      <c r="BT1092" s="23">
        <f t="shared" si="3466"/>
        <v>131.4</v>
      </c>
      <c r="BU1092" s="23">
        <f t="shared" si="3565"/>
        <v>0</v>
      </c>
      <c r="BV1092" s="23">
        <f t="shared" si="3540"/>
        <v>81.099999999999994</v>
      </c>
      <c r="BW1092" s="23">
        <f t="shared" si="3565"/>
        <v>0</v>
      </c>
      <c r="BX1092" s="5"/>
    </row>
    <row r="1093" spans="1:77" ht="31.2" x14ac:dyDescent="0.3">
      <c r="A1093" s="12" t="s">
        <v>365</v>
      </c>
      <c r="B1093" s="12" t="s">
        <v>108</v>
      </c>
      <c r="C1093" s="12" t="s">
        <v>325</v>
      </c>
      <c r="D1093" s="12" t="s">
        <v>350</v>
      </c>
      <c r="E1093" s="12"/>
      <c r="F1093" s="14" t="s">
        <v>422</v>
      </c>
      <c r="G1093" s="20">
        <f>G1094+G1097</f>
        <v>81.099999999999994</v>
      </c>
      <c r="H1093" s="20">
        <f t="shared" ref="H1093:L1093" si="3567">H1094+H1097</f>
        <v>123.5</v>
      </c>
      <c r="I1093" s="20">
        <f t="shared" si="3567"/>
        <v>131.4</v>
      </c>
      <c r="J1093" s="20">
        <f t="shared" si="3567"/>
        <v>0</v>
      </c>
      <c r="K1093" s="20">
        <f t="shared" si="3567"/>
        <v>0</v>
      </c>
      <c r="L1093" s="20">
        <f t="shared" si="3567"/>
        <v>0</v>
      </c>
      <c r="M1093" s="20">
        <f t="shared" si="3345"/>
        <v>81.099999999999994</v>
      </c>
      <c r="N1093" s="20">
        <f t="shared" si="3346"/>
        <v>123.5</v>
      </c>
      <c r="O1093" s="20">
        <f t="shared" si="3347"/>
        <v>131.4</v>
      </c>
      <c r="P1093" s="23">
        <f t="shared" ref="P1093:Q1093" si="3568">P1094+P1097</f>
        <v>0</v>
      </c>
      <c r="Q1093" s="23">
        <f t="shared" si="3568"/>
        <v>0</v>
      </c>
      <c r="R1093" s="23">
        <f t="shared" ref="R1093:T1093" si="3569">R1094+R1097</f>
        <v>0</v>
      </c>
      <c r="S1093" s="23">
        <f t="shared" si="3569"/>
        <v>0</v>
      </c>
      <c r="T1093" s="23">
        <f t="shared" si="3569"/>
        <v>0</v>
      </c>
      <c r="U1093" s="23">
        <f t="shared" ref="U1093:W1093" si="3570">U1094+U1097</f>
        <v>0</v>
      </c>
      <c r="V1093" s="23">
        <f t="shared" si="3570"/>
        <v>0</v>
      </c>
      <c r="W1093" s="23">
        <f t="shared" si="3570"/>
        <v>0</v>
      </c>
      <c r="X1093" s="23">
        <f t="shared" ref="X1093:Y1093" si="3571">X1094+X1097</f>
        <v>0</v>
      </c>
      <c r="Y1093" s="23">
        <f t="shared" si="3571"/>
        <v>0</v>
      </c>
      <c r="Z1093" s="23">
        <f t="shared" si="3418"/>
        <v>81.099999999999994</v>
      </c>
      <c r="AA1093" s="23">
        <f t="shared" si="3419"/>
        <v>123.5</v>
      </c>
      <c r="AB1093" s="23">
        <f t="shared" si="3420"/>
        <v>131.4</v>
      </c>
      <c r="AC1093" s="23">
        <f t="shared" ref="AC1093:AL1093" si="3572">AC1094+AC1097</f>
        <v>0</v>
      </c>
      <c r="AD1093" s="23">
        <f t="shared" si="3572"/>
        <v>0</v>
      </c>
      <c r="AE1093" s="23">
        <f t="shared" ref="AE1093" si="3573">AE1094+AE1097</f>
        <v>0</v>
      </c>
      <c r="AF1093" s="23">
        <f t="shared" si="3572"/>
        <v>0</v>
      </c>
      <c r="AG1093" s="23">
        <f t="shared" si="3572"/>
        <v>0</v>
      </c>
      <c r="AH1093" s="23">
        <f t="shared" si="3572"/>
        <v>0</v>
      </c>
      <c r="AI1093" s="23">
        <f t="shared" ref="AI1093" si="3574">AI1094+AI1097</f>
        <v>0</v>
      </c>
      <c r="AJ1093" s="23">
        <f t="shared" si="3572"/>
        <v>0</v>
      </c>
      <c r="AK1093" s="23">
        <f t="shared" si="3572"/>
        <v>0</v>
      </c>
      <c r="AL1093" s="23">
        <f t="shared" si="3572"/>
        <v>0</v>
      </c>
      <c r="AM1093" s="23">
        <f t="shared" ref="AM1093:BW1093" si="3575">AM1094+AM1097</f>
        <v>0</v>
      </c>
      <c r="AN1093" s="23">
        <f t="shared" si="3575"/>
        <v>0</v>
      </c>
      <c r="AO1093" s="23">
        <f t="shared" si="3543"/>
        <v>81.099999999999994</v>
      </c>
      <c r="AP1093" s="23">
        <f t="shared" si="3544"/>
        <v>123.5</v>
      </c>
      <c r="AQ1093" s="23">
        <f t="shared" si="3545"/>
        <v>131.4</v>
      </c>
      <c r="AR1093" s="23">
        <f t="shared" ref="AR1093" si="3576">AR1094+AR1097</f>
        <v>0</v>
      </c>
      <c r="AS1093" s="23">
        <f t="shared" si="3546"/>
        <v>81.099999999999994</v>
      </c>
      <c r="AT1093" s="23">
        <f t="shared" ref="AT1093:AX1093" si="3577">AT1094+AT1097</f>
        <v>0</v>
      </c>
      <c r="AU1093" s="23">
        <f t="shared" si="3577"/>
        <v>0</v>
      </c>
      <c r="AV1093" s="23">
        <f t="shared" si="3577"/>
        <v>0</v>
      </c>
      <c r="AW1093" s="23">
        <f t="shared" si="3577"/>
        <v>0</v>
      </c>
      <c r="AX1093" s="23">
        <f t="shared" si="3577"/>
        <v>0</v>
      </c>
      <c r="AY1093" s="23">
        <f t="shared" si="3513"/>
        <v>81.099999999999994</v>
      </c>
      <c r="AZ1093" s="23">
        <f t="shared" ref="AZ1093" si="3578">AZ1094+AZ1097</f>
        <v>0</v>
      </c>
      <c r="BA1093" s="23">
        <f t="shared" si="3514"/>
        <v>81.099999999999994</v>
      </c>
      <c r="BB1093" s="23">
        <f t="shared" ref="BB1093:BI1093" si="3579">BB1094+BB1097</f>
        <v>0</v>
      </c>
      <c r="BC1093" s="23">
        <f t="shared" si="3579"/>
        <v>0</v>
      </c>
      <c r="BD1093" s="23">
        <f t="shared" si="3579"/>
        <v>0</v>
      </c>
      <c r="BE1093" s="23">
        <f t="shared" si="3579"/>
        <v>0</v>
      </c>
      <c r="BF1093" s="23">
        <f t="shared" si="3579"/>
        <v>0</v>
      </c>
      <c r="BG1093" s="23">
        <f t="shared" si="3579"/>
        <v>0</v>
      </c>
      <c r="BH1093" s="23">
        <f t="shared" si="3579"/>
        <v>0</v>
      </c>
      <c r="BI1093" s="23">
        <f t="shared" si="3579"/>
        <v>0</v>
      </c>
      <c r="BJ1093" s="23">
        <f t="shared" ref="BJ1093:BP1093" si="3580">BJ1094+BJ1097</f>
        <v>0</v>
      </c>
      <c r="BK1093" s="23">
        <f t="shared" si="3580"/>
        <v>0</v>
      </c>
      <c r="BL1093" s="23">
        <f t="shared" si="3580"/>
        <v>0</v>
      </c>
      <c r="BM1093" s="23">
        <f t="shared" si="3580"/>
        <v>0</v>
      </c>
      <c r="BN1093" s="23">
        <f t="shared" si="3580"/>
        <v>0</v>
      </c>
      <c r="BO1093" s="23">
        <f t="shared" si="3580"/>
        <v>0</v>
      </c>
      <c r="BP1093" s="23">
        <f t="shared" si="3580"/>
        <v>0</v>
      </c>
      <c r="BQ1093" s="23">
        <f t="shared" ref="BQ1093" si="3581">BQ1094+BQ1097</f>
        <v>0</v>
      </c>
      <c r="BR1093" s="23">
        <f t="shared" si="3464"/>
        <v>81.099999999999994</v>
      </c>
      <c r="BS1093" s="23">
        <f t="shared" si="3465"/>
        <v>123.5</v>
      </c>
      <c r="BT1093" s="23">
        <f t="shared" si="3466"/>
        <v>131.4</v>
      </c>
      <c r="BU1093" s="23">
        <f t="shared" ref="BU1093" si="3582">BU1094+BU1097</f>
        <v>0</v>
      </c>
      <c r="BV1093" s="23">
        <f t="shared" si="3540"/>
        <v>81.099999999999994</v>
      </c>
      <c r="BW1093" s="23">
        <f t="shared" si="3575"/>
        <v>0</v>
      </c>
      <c r="BX1093" s="5"/>
    </row>
    <row r="1094" spans="1:77" ht="31.2" x14ac:dyDescent="0.3">
      <c r="A1094" s="12" t="s">
        <v>365</v>
      </c>
      <c r="B1094" s="12" t="s">
        <v>108</v>
      </c>
      <c r="C1094" s="12" t="s">
        <v>325</v>
      </c>
      <c r="D1094" s="12" t="s">
        <v>326</v>
      </c>
      <c r="E1094" s="12"/>
      <c r="F1094" s="14" t="s">
        <v>835</v>
      </c>
      <c r="G1094" s="20">
        <f>G1095</f>
        <v>81.099999999999994</v>
      </c>
      <c r="H1094" s="20">
        <f t="shared" si="3565"/>
        <v>123.5</v>
      </c>
      <c r="I1094" s="20">
        <f t="shared" si="3566"/>
        <v>123.5</v>
      </c>
      <c r="J1094" s="20">
        <f t="shared" si="3565"/>
        <v>0</v>
      </c>
      <c r="K1094" s="20">
        <f t="shared" si="3565"/>
        <v>0</v>
      </c>
      <c r="L1094" s="20">
        <f t="shared" si="3565"/>
        <v>0</v>
      </c>
      <c r="M1094" s="20">
        <f t="shared" si="3345"/>
        <v>81.099999999999994</v>
      </c>
      <c r="N1094" s="20">
        <f t="shared" si="3346"/>
        <v>123.5</v>
      </c>
      <c r="O1094" s="20">
        <f t="shared" si="3347"/>
        <v>123.5</v>
      </c>
      <c r="P1094" s="23">
        <f t="shared" si="3565"/>
        <v>0</v>
      </c>
      <c r="Q1094" s="23">
        <f t="shared" si="3565"/>
        <v>0</v>
      </c>
      <c r="R1094" s="23">
        <f t="shared" si="3565"/>
        <v>0</v>
      </c>
      <c r="S1094" s="23">
        <f t="shared" si="3565"/>
        <v>0</v>
      </c>
      <c r="T1094" s="23">
        <f t="shared" si="3565"/>
        <v>0</v>
      </c>
      <c r="U1094" s="23">
        <f t="shared" si="3565"/>
        <v>0</v>
      </c>
      <c r="V1094" s="23">
        <f t="shared" si="3565"/>
        <v>0</v>
      </c>
      <c r="W1094" s="23">
        <f t="shared" si="3565"/>
        <v>0</v>
      </c>
      <c r="X1094" s="23">
        <f t="shared" si="3565"/>
        <v>0</v>
      </c>
      <c r="Y1094" s="23">
        <f t="shared" si="3565"/>
        <v>0</v>
      </c>
      <c r="Z1094" s="23">
        <f t="shared" si="3418"/>
        <v>81.099999999999994</v>
      </c>
      <c r="AA1094" s="23">
        <f t="shared" si="3419"/>
        <v>123.5</v>
      </c>
      <c r="AB1094" s="23">
        <f t="shared" si="3420"/>
        <v>123.5</v>
      </c>
      <c r="AC1094" s="23">
        <f t="shared" si="3565"/>
        <v>0</v>
      </c>
      <c r="AD1094" s="23">
        <f t="shared" si="3565"/>
        <v>0</v>
      </c>
      <c r="AE1094" s="23">
        <f t="shared" si="3565"/>
        <v>0</v>
      </c>
      <c r="AF1094" s="23">
        <f t="shared" si="3565"/>
        <v>0</v>
      </c>
      <c r="AG1094" s="23">
        <f t="shared" si="3565"/>
        <v>0</v>
      </c>
      <c r="AH1094" s="23">
        <f t="shared" si="3565"/>
        <v>0</v>
      </c>
      <c r="AI1094" s="23">
        <f t="shared" si="3565"/>
        <v>0</v>
      </c>
      <c r="AJ1094" s="23">
        <f t="shared" si="3565"/>
        <v>0</v>
      </c>
      <c r="AK1094" s="23">
        <f t="shared" si="3565"/>
        <v>0</v>
      </c>
      <c r="AL1094" s="23">
        <f t="shared" si="3565"/>
        <v>0</v>
      </c>
      <c r="AM1094" s="23">
        <f t="shared" si="3565"/>
        <v>0</v>
      </c>
      <c r="AN1094" s="23">
        <f t="shared" si="3565"/>
        <v>0</v>
      </c>
      <c r="AO1094" s="23">
        <f t="shared" si="3543"/>
        <v>81.099999999999994</v>
      </c>
      <c r="AP1094" s="23">
        <f t="shared" si="3544"/>
        <v>123.5</v>
      </c>
      <c r="AQ1094" s="23">
        <f t="shared" si="3545"/>
        <v>123.5</v>
      </c>
      <c r="AR1094" s="23">
        <f t="shared" si="3565"/>
        <v>0</v>
      </c>
      <c r="AS1094" s="23">
        <f t="shared" si="3546"/>
        <v>81.099999999999994</v>
      </c>
      <c r="AT1094" s="23">
        <f t="shared" si="3565"/>
        <v>0</v>
      </c>
      <c r="AU1094" s="23">
        <f t="shared" si="3565"/>
        <v>0</v>
      </c>
      <c r="AV1094" s="23">
        <f t="shared" si="3565"/>
        <v>0</v>
      </c>
      <c r="AW1094" s="23">
        <f t="shared" si="3565"/>
        <v>0</v>
      </c>
      <c r="AX1094" s="23">
        <f t="shared" si="3565"/>
        <v>0</v>
      </c>
      <c r="AY1094" s="23">
        <f t="shared" si="3513"/>
        <v>81.099999999999994</v>
      </c>
      <c r="AZ1094" s="23">
        <f t="shared" si="3565"/>
        <v>0</v>
      </c>
      <c r="BA1094" s="23">
        <f t="shared" si="3514"/>
        <v>81.099999999999994</v>
      </c>
      <c r="BB1094" s="23">
        <f t="shared" si="3565"/>
        <v>0</v>
      </c>
      <c r="BC1094" s="23">
        <f t="shared" si="3565"/>
        <v>0</v>
      </c>
      <c r="BD1094" s="23">
        <f t="shared" si="3565"/>
        <v>0</v>
      </c>
      <c r="BE1094" s="23">
        <f t="shared" si="3565"/>
        <v>0</v>
      </c>
      <c r="BF1094" s="23">
        <f t="shared" si="3565"/>
        <v>0</v>
      </c>
      <c r="BG1094" s="23">
        <f t="shared" si="3565"/>
        <v>0</v>
      </c>
      <c r="BH1094" s="23">
        <f t="shared" si="3565"/>
        <v>0</v>
      </c>
      <c r="BI1094" s="23">
        <f t="shared" si="3565"/>
        <v>0</v>
      </c>
      <c r="BJ1094" s="23">
        <f t="shared" si="3565"/>
        <v>0</v>
      </c>
      <c r="BK1094" s="23">
        <f t="shared" si="3565"/>
        <v>0</v>
      </c>
      <c r="BL1094" s="23">
        <f t="shared" si="3565"/>
        <v>0</v>
      </c>
      <c r="BM1094" s="23">
        <f t="shared" si="3565"/>
        <v>0</v>
      </c>
      <c r="BN1094" s="23">
        <f t="shared" si="3565"/>
        <v>0</v>
      </c>
      <c r="BO1094" s="23">
        <f t="shared" si="3565"/>
        <v>0</v>
      </c>
      <c r="BP1094" s="23">
        <f t="shared" si="3565"/>
        <v>0</v>
      </c>
      <c r="BQ1094" s="23">
        <f t="shared" si="3565"/>
        <v>0</v>
      </c>
      <c r="BR1094" s="23">
        <f t="shared" si="3464"/>
        <v>81.099999999999994</v>
      </c>
      <c r="BS1094" s="23">
        <f t="shared" si="3465"/>
        <v>123.5</v>
      </c>
      <c r="BT1094" s="23">
        <f t="shared" si="3466"/>
        <v>123.5</v>
      </c>
      <c r="BU1094" s="23">
        <f t="shared" si="3565"/>
        <v>0</v>
      </c>
      <c r="BV1094" s="23">
        <f t="shared" si="3540"/>
        <v>81.099999999999994</v>
      </c>
      <c r="BW1094" s="23">
        <f t="shared" si="3565"/>
        <v>0</v>
      </c>
    </row>
    <row r="1095" spans="1:77" ht="31.2" x14ac:dyDescent="0.3">
      <c r="A1095" s="12" t="s">
        <v>365</v>
      </c>
      <c r="B1095" s="12" t="s">
        <v>108</v>
      </c>
      <c r="C1095" s="12" t="s">
        <v>325</v>
      </c>
      <c r="D1095" s="12" t="s">
        <v>326</v>
      </c>
      <c r="E1095" s="12" t="s">
        <v>7</v>
      </c>
      <c r="F1095" s="14" t="s">
        <v>383</v>
      </c>
      <c r="G1095" s="20">
        <f>G1096</f>
        <v>81.099999999999994</v>
      </c>
      <c r="H1095" s="20">
        <f t="shared" si="3565"/>
        <v>123.5</v>
      </c>
      <c r="I1095" s="20">
        <f t="shared" si="3566"/>
        <v>123.5</v>
      </c>
      <c r="J1095" s="20">
        <f t="shared" si="3565"/>
        <v>0</v>
      </c>
      <c r="K1095" s="20">
        <f t="shared" si="3565"/>
        <v>0</v>
      </c>
      <c r="L1095" s="20">
        <f t="shared" si="3565"/>
        <v>0</v>
      </c>
      <c r="M1095" s="20">
        <f t="shared" si="3345"/>
        <v>81.099999999999994</v>
      </c>
      <c r="N1095" s="20">
        <f t="shared" si="3346"/>
        <v>123.5</v>
      </c>
      <c r="O1095" s="20">
        <f t="shared" si="3347"/>
        <v>123.5</v>
      </c>
      <c r="P1095" s="23">
        <f t="shared" si="3565"/>
        <v>0</v>
      </c>
      <c r="Q1095" s="23">
        <f t="shared" si="3565"/>
        <v>0</v>
      </c>
      <c r="R1095" s="23">
        <f t="shared" si="3565"/>
        <v>0</v>
      </c>
      <c r="S1095" s="23">
        <f t="shared" si="3565"/>
        <v>0</v>
      </c>
      <c r="T1095" s="23">
        <f t="shared" si="3565"/>
        <v>0</v>
      </c>
      <c r="U1095" s="23">
        <f t="shared" si="3565"/>
        <v>0</v>
      </c>
      <c r="V1095" s="23">
        <f t="shared" si="3565"/>
        <v>0</v>
      </c>
      <c r="W1095" s="23">
        <f t="shared" si="3565"/>
        <v>0</v>
      </c>
      <c r="X1095" s="23">
        <f t="shared" si="3565"/>
        <v>0</v>
      </c>
      <c r="Y1095" s="23">
        <f t="shared" si="3565"/>
        <v>0</v>
      </c>
      <c r="Z1095" s="23">
        <f t="shared" si="3418"/>
        <v>81.099999999999994</v>
      </c>
      <c r="AA1095" s="23">
        <f t="shared" si="3419"/>
        <v>123.5</v>
      </c>
      <c r="AB1095" s="23">
        <f t="shared" si="3420"/>
        <v>123.5</v>
      </c>
      <c r="AC1095" s="23">
        <f t="shared" si="3565"/>
        <v>0</v>
      </c>
      <c r="AD1095" s="23">
        <f t="shared" si="3565"/>
        <v>0</v>
      </c>
      <c r="AE1095" s="23">
        <f t="shared" si="3565"/>
        <v>0</v>
      </c>
      <c r="AF1095" s="23">
        <f t="shared" si="3565"/>
        <v>0</v>
      </c>
      <c r="AG1095" s="23">
        <f t="shared" si="3565"/>
        <v>0</v>
      </c>
      <c r="AH1095" s="23">
        <f t="shared" si="3565"/>
        <v>0</v>
      </c>
      <c r="AI1095" s="23">
        <f t="shared" si="3565"/>
        <v>0</v>
      </c>
      <c r="AJ1095" s="23">
        <f t="shared" si="3565"/>
        <v>0</v>
      </c>
      <c r="AK1095" s="23">
        <f t="shared" si="3565"/>
        <v>0</v>
      </c>
      <c r="AL1095" s="23">
        <f t="shared" si="3565"/>
        <v>0</v>
      </c>
      <c r="AM1095" s="23">
        <f t="shared" si="3565"/>
        <v>0</v>
      </c>
      <c r="AN1095" s="23">
        <f t="shared" si="3565"/>
        <v>0</v>
      </c>
      <c r="AO1095" s="23">
        <f t="shared" si="3543"/>
        <v>81.099999999999994</v>
      </c>
      <c r="AP1095" s="23">
        <f t="shared" si="3544"/>
        <v>123.5</v>
      </c>
      <c r="AQ1095" s="23">
        <f t="shared" si="3545"/>
        <v>123.5</v>
      </c>
      <c r="AR1095" s="23">
        <f t="shared" si="3565"/>
        <v>0</v>
      </c>
      <c r="AS1095" s="23">
        <f t="shared" si="3546"/>
        <v>81.099999999999994</v>
      </c>
      <c r="AT1095" s="23">
        <f t="shared" si="3565"/>
        <v>0</v>
      </c>
      <c r="AU1095" s="23">
        <f t="shared" si="3565"/>
        <v>0</v>
      </c>
      <c r="AV1095" s="23">
        <f t="shared" si="3565"/>
        <v>0</v>
      </c>
      <c r="AW1095" s="23">
        <f t="shared" si="3565"/>
        <v>0</v>
      </c>
      <c r="AX1095" s="23">
        <f t="shared" si="3565"/>
        <v>0</v>
      </c>
      <c r="AY1095" s="23">
        <f t="shared" si="3513"/>
        <v>81.099999999999994</v>
      </c>
      <c r="AZ1095" s="23">
        <f t="shared" si="3565"/>
        <v>0</v>
      </c>
      <c r="BA1095" s="23">
        <f t="shared" si="3514"/>
        <v>81.099999999999994</v>
      </c>
      <c r="BB1095" s="23">
        <f t="shared" si="3565"/>
        <v>0</v>
      </c>
      <c r="BC1095" s="23">
        <f t="shared" si="3565"/>
        <v>0</v>
      </c>
      <c r="BD1095" s="23">
        <f t="shared" si="3565"/>
        <v>0</v>
      </c>
      <c r="BE1095" s="23">
        <f t="shared" si="3565"/>
        <v>0</v>
      </c>
      <c r="BF1095" s="23">
        <f t="shared" si="3565"/>
        <v>0</v>
      </c>
      <c r="BG1095" s="23">
        <f t="shared" si="3565"/>
        <v>0</v>
      </c>
      <c r="BH1095" s="23">
        <f t="shared" si="3565"/>
        <v>0</v>
      </c>
      <c r="BI1095" s="23">
        <f t="shared" si="3565"/>
        <v>0</v>
      </c>
      <c r="BJ1095" s="23">
        <f t="shared" si="3565"/>
        <v>0</v>
      </c>
      <c r="BK1095" s="23">
        <f t="shared" si="3565"/>
        <v>0</v>
      </c>
      <c r="BL1095" s="23">
        <f t="shared" si="3565"/>
        <v>0</v>
      </c>
      <c r="BM1095" s="23">
        <f t="shared" si="3565"/>
        <v>0</v>
      </c>
      <c r="BN1095" s="23">
        <f t="shared" si="3565"/>
        <v>0</v>
      </c>
      <c r="BO1095" s="23">
        <f t="shared" si="3565"/>
        <v>0</v>
      </c>
      <c r="BP1095" s="23">
        <f t="shared" si="3565"/>
        <v>0</v>
      </c>
      <c r="BQ1095" s="23">
        <f t="shared" si="3565"/>
        <v>0</v>
      </c>
      <c r="BR1095" s="23">
        <f t="shared" si="3464"/>
        <v>81.099999999999994</v>
      </c>
      <c r="BS1095" s="23">
        <f t="shared" si="3465"/>
        <v>123.5</v>
      </c>
      <c r="BT1095" s="23">
        <f t="shared" si="3466"/>
        <v>123.5</v>
      </c>
      <c r="BU1095" s="23">
        <f t="shared" si="3565"/>
        <v>0</v>
      </c>
      <c r="BV1095" s="23">
        <f t="shared" si="3540"/>
        <v>81.099999999999994</v>
      </c>
      <c r="BW1095" s="23">
        <f t="shared" si="3565"/>
        <v>0</v>
      </c>
    </row>
    <row r="1096" spans="1:77" ht="31.2" x14ac:dyDescent="0.3">
      <c r="A1096" s="12" t="s">
        <v>365</v>
      </c>
      <c r="B1096" s="12" t="s">
        <v>108</v>
      </c>
      <c r="C1096" s="12" t="s">
        <v>325</v>
      </c>
      <c r="D1096" s="12" t="s">
        <v>326</v>
      </c>
      <c r="E1096" s="12">
        <v>240</v>
      </c>
      <c r="F1096" s="14" t="s">
        <v>372</v>
      </c>
      <c r="G1096" s="20">
        <v>81.099999999999994</v>
      </c>
      <c r="H1096" s="20">
        <v>123.5</v>
      </c>
      <c r="I1096" s="20">
        <v>123.5</v>
      </c>
      <c r="J1096" s="20"/>
      <c r="K1096" s="20"/>
      <c r="L1096" s="20"/>
      <c r="M1096" s="20">
        <f t="shared" si="3345"/>
        <v>81.099999999999994</v>
      </c>
      <c r="N1096" s="20">
        <f t="shared" si="3346"/>
        <v>123.5</v>
      </c>
      <c r="O1096" s="20">
        <f t="shared" si="3347"/>
        <v>123.5</v>
      </c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>
        <f t="shared" si="3418"/>
        <v>81.099999999999994</v>
      </c>
      <c r="AA1096" s="23">
        <f t="shared" si="3419"/>
        <v>123.5</v>
      </c>
      <c r="AB1096" s="23">
        <f t="shared" si="3420"/>
        <v>123.5</v>
      </c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>
        <f t="shared" si="3543"/>
        <v>81.099999999999994</v>
      </c>
      <c r="AP1096" s="23">
        <f t="shared" si="3544"/>
        <v>123.5</v>
      </c>
      <c r="AQ1096" s="23">
        <f t="shared" si="3545"/>
        <v>123.5</v>
      </c>
      <c r="AR1096" s="23"/>
      <c r="AS1096" s="23">
        <f t="shared" si="3546"/>
        <v>81.099999999999994</v>
      </c>
      <c r="AT1096" s="23"/>
      <c r="AU1096" s="23"/>
      <c r="AV1096" s="23"/>
      <c r="AW1096" s="23"/>
      <c r="AX1096" s="23"/>
      <c r="AY1096" s="23">
        <f t="shared" si="3513"/>
        <v>81.099999999999994</v>
      </c>
      <c r="AZ1096" s="23"/>
      <c r="BA1096" s="23">
        <f t="shared" si="3514"/>
        <v>81.099999999999994</v>
      </c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>
        <f t="shared" si="3464"/>
        <v>81.099999999999994</v>
      </c>
      <c r="BS1096" s="23">
        <f t="shared" si="3465"/>
        <v>123.5</v>
      </c>
      <c r="BT1096" s="23">
        <f t="shared" si="3466"/>
        <v>123.5</v>
      </c>
      <c r="BU1096" s="23"/>
      <c r="BV1096" s="23">
        <f t="shared" si="3540"/>
        <v>81.099999999999994</v>
      </c>
      <c r="BW1096" s="23"/>
    </row>
    <row r="1097" spans="1:77" ht="31.2" hidden="1" x14ac:dyDescent="0.3">
      <c r="A1097" s="12" t="s">
        <v>365</v>
      </c>
      <c r="B1097" s="12" t="s">
        <v>108</v>
      </c>
      <c r="C1097" s="12" t="s">
        <v>325</v>
      </c>
      <c r="D1097" s="12" t="s">
        <v>362</v>
      </c>
      <c r="E1097" s="12"/>
      <c r="F1097" s="14" t="s">
        <v>423</v>
      </c>
      <c r="G1097" s="20">
        <f>G1098</f>
        <v>0</v>
      </c>
      <c r="H1097" s="20">
        <f t="shared" ref="H1097:BW1098" si="3583">H1098</f>
        <v>0</v>
      </c>
      <c r="I1097" s="20">
        <f t="shared" si="3583"/>
        <v>7.9</v>
      </c>
      <c r="J1097" s="20">
        <f t="shared" si="3583"/>
        <v>0</v>
      </c>
      <c r="K1097" s="20">
        <f t="shared" si="3583"/>
        <v>0</v>
      </c>
      <c r="L1097" s="20">
        <f t="shared" si="3583"/>
        <v>0</v>
      </c>
      <c r="M1097" s="20">
        <f t="shared" ref="M1097:M1165" si="3584">G1097+J1097</f>
        <v>0</v>
      </c>
      <c r="N1097" s="20">
        <f t="shared" ref="N1097:N1165" si="3585">H1097+K1097</f>
        <v>0</v>
      </c>
      <c r="O1097" s="20">
        <f t="shared" ref="O1097:O1165" si="3586">I1097+L1097</f>
        <v>7.9</v>
      </c>
      <c r="P1097" s="23">
        <f t="shared" si="3583"/>
        <v>0</v>
      </c>
      <c r="Q1097" s="23">
        <f t="shared" si="3583"/>
        <v>0</v>
      </c>
      <c r="R1097" s="23">
        <f t="shared" si="3583"/>
        <v>0</v>
      </c>
      <c r="S1097" s="23">
        <f t="shared" si="3583"/>
        <v>0</v>
      </c>
      <c r="T1097" s="23">
        <f t="shared" si="3583"/>
        <v>0</v>
      </c>
      <c r="U1097" s="23">
        <f t="shared" si="3583"/>
        <v>0</v>
      </c>
      <c r="V1097" s="23">
        <f t="shared" si="3583"/>
        <v>0</v>
      </c>
      <c r="W1097" s="23">
        <f t="shared" si="3583"/>
        <v>0</v>
      </c>
      <c r="X1097" s="23">
        <f t="shared" si="3583"/>
        <v>0</v>
      </c>
      <c r="Y1097" s="23">
        <f t="shared" si="3583"/>
        <v>0</v>
      </c>
      <c r="Z1097" s="23">
        <f t="shared" si="3418"/>
        <v>0</v>
      </c>
      <c r="AA1097" s="23">
        <f t="shared" si="3419"/>
        <v>0</v>
      </c>
      <c r="AB1097" s="23">
        <f t="shared" si="3420"/>
        <v>7.9</v>
      </c>
      <c r="AC1097" s="23">
        <f t="shared" si="3583"/>
        <v>0</v>
      </c>
      <c r="AD1097" s="23">
        <f t="shared" si="3583"/>
        <v>0</v>
      </c>
      <c r="AE1097" s="23">
        <f t="shared" si="3583"/>
        <v>0</v>
      </c>
      <c r="AF1097" s="23">
        <f t="shared" si="3583"/>
        <v>0</v>
      </c>
      <c r="AG1097" s="23">
        <f t="shared" si="3583"/>
        <v>0</v>
      </c>
      <c r="AH1097" s="23">
        <f t="shared" si="3583"/>
        <v>0</v>
      </c>
      <c r="AI1097" s="23">
        <f t="shared" si="3583"/>
        <v>0</v>
      </c>
      <c r="AJ1097" s="23">
        <f t="shared" si="3583"/>
        <v>0</v>
      </c>
      <c r="AK1097" s="23">
        <f t="shared" si="3583"/>
        <v>0</v>
      </c>
      <c r="AL1097" s="23">
        <f t="shared" si="3583"/>
        <v>0</v>
      </c>
      <c r="AM1097" s="23">
        <f t="shared" si="3583"/>
        <v>0</v>
      </c>
      <c r="AN1097" s="23">
        <f t="shared" si="3583"/>
        <v>0</v>
      </c>
      <c r="AO1097" s="23">
        <f t="shared" si="3543"/>
        <v>0</v>
      </c>
      <c r="AP1097" s="23">
        <f t="shared" si="3544"/>
        <v>0</v>
      </c>
      <c r="AQ1097" s="23">
        <f t="shared" si="3545"/>
        <v>7.9</v>
      </c>
      <c r="AR1097" s="23">
        <f t="shared" si="3583"/>
        <v>0</v>
      </c>
      <c r="AS1097" s="23">
        <f t="shared" si="3546"/>
        <v>0</v>
      </c>
      <c r="AT1097" s="23">
        <f t="shared" si="3583"/>
        <v>0</v>
      </c>
      <c r="AU1097" s="23">
        <f t="shared" si="3583"/>
        <v>0</v>
      </c>
      <c r="AV1097" s="23">
        <f t="shared" si="3583"/>
        <v>0</v>
      </c>
      <c r="AW1097" s="23">
        <f t="shared" si="3583"/>
        <v>0</v>
      </c>
      <c r="AX1097" s="23">
        <f t="shared" si="3583"/>
        <v>0</v>
      </c>
      <c r="AY1097" s="23">
        <f t="shared" si="3513"/>
        <v>0</v>
      </c>
      <c r="AZ1097" s="23">
        <f t="shared" si="3583"/>
        <v>0</v>
      </c>
      <c r="BA1097" s="23">
        <f t="shared" si="3514"/>
        <v>0</v>
      </c>
      <c r="BB1097" s="23">
        <f t="shared" si="3583"/>
        <v>0</v>
      </c>
      <c r="BC1097" s="23">
        <f t="shared" si="3583"/>
        <v>0</v>
      </c>
      <c r="BD1097" s="23">
        <f t="shared" si="3583"/>
        <v>0</v>
      </c>
      <c r="BE1097" s="23">
        <f t="shared" si="3583"/>
        <v>0</v>
      </c>
      <c r="BF1097" s="23">
        <f t="shared" si="3583"/>
        <v>0</v>
      </c>
      <c r="BG1097" s="23">
        <f t="shared" si="3583"/>
        <v>0</v>
      </c>
      <c r="BH1097" s="23">
        <f t="shared" si="3583"/>
        <v>0</v>
      </c>
      <c r="BI1097" s="23">
        <f t="shared" si="3583"/>
        <v>0</v>
      </c>
      <c r="BJ1097" s="23">
        <f t="shared" si="3583"/>
        <v>0</v>
      </c>
      <c r="BK1097" s="23">
        <f t="shared" si="3583"/>
        <v>0</v>
      </c>
      <c r="BL1097" s="23">
        <f t="shared" si="3583"/>
        <v>0</v>
      </c>
      <c r="BM1097" s="23">
        <f t="shared" si="3583"/>
        <v>0</v>
      </c>
      <c r="BN1097" s="23">
        <f t="shared" si="3583"/>
        <v>0</v>
      </c>
      <c r="BO1097" s="23">
        <f t="shared" si="3583"/>
        <v>0</v>
      </c>
      <c r="BP1097" s="23">
        <f t="shared" si="3583"/>
        <v>0</v>
      </c>
      <c r="BQ1097" s="23">
        <f t="shared" si="3583"/>
        <v>0</v>
      </c>
      <c r="BR1097" s="23">
        <f t="shared" si="3464"/>
        <v>0</v>
      </c>
      <c r="BS1097" s="23">
        <f t="shared" si="3465"/>
        <v>0</v>
      </c>
      <c r="BT1097" s="23">
        <f t="shared" si="3466"/>
        <v>7.9</v>
      </c>
      <c r="BU1097" s="23">
        <f t="shared" si="3583"/>
        <v>0</v>
      </c>
      <c r="BV1097" s="23"/>
      <c r="BW1097" s="23">
        <f t="shared" si="3583"/>
        <v>0</v>
      </c>
      <c r="BX1097" s="5">
        <v>0</v>
      </c>
    </row>
    <row r="1098" spans="1:77" hidden="1" x14ac:dyDescent="0.3">
      <c r="A1098" s="12" t="s">
        <v>365</v>
      </c>
      <c r="B1098" s="12" t="s">
        <v>108</v>
      </c>
      <c r="C1098" s="12" t="s">
        <v>325</v>
      </c>
      <c r="D1098" s="12" t="s">
        <v>362</v>
      </c>
      <c r="E1098" s="12" t="s">
        <v>8</v>
      </c>
      <c r="F1098" s="14" t="s">
        <v>387</v>
      </c>
      <c r="G1098" s="20">
        <f>G1099</f>
        <v>0</v>
      </c>
      <c r="H1098" s="20">
        <f t="shared" si="3583"/>
        <v>0</v>
      </c>
      <c r="I1098" s="20">
        <f t="shared" si="3583"/>
        <v>7.9</v>
      </c>
      <c r="J1098" s="20">
        <f t="shared" si="3583"/>
        <v>0</v>
      </c>
      <c r="K1098" s="20">
        <f t="shared" si="3583"/>
        <v>0</v>
      </c>
      <c r="L1098" s="20">
        <f t="shared" si="3583"/>
        <v>0</v>
      </c>
      <c r="M1098" s="20">
        <f t="shared" si="3584"/>
        <v>0</v>
      </c>
      <c r="N1098" s="20">
        <f t="shared" si="3585"/>
        <v>0</v>
      </c>
      <c r="O1098" s="20">
        <f t="shared" si="3586"/>
        <v>7.9</v>
      </c>
      <c r="P1098" s="23">
        <f t="shared" si="3583"/>
        <v>0</v>
      </c>
      <c r="Q1098" s="23">
        <f t="shared" si="3583"/>
        <v>0</v>
      </c>
      <c r="R1098" s="23">
        <f t="shared" si="3583"/>
        <v>0</v>
      </c>
      <c r="S1098" s="23">
        <f t="shared" si="3583"/>
        <v>0</v>
      </c>
      <c r="T1098" s="23">
        <f t="shared" si="3583"/>
        <v>0</v>
      </c>
      <c r="U1098" s="23">
        <f t="shared" si="3583"/>
        <v>0</v>
      </c>
      <c r="V1098" s="23">
        <f t="shared" si="3583"/>
        <v>0</v>
      </c>
      <c r="W1098" s="23">
        <f t="shared" si="3583"/>
        <v>0</v>
      </c>
      <c r="X1098" s="23">
        <f t="shared" si="3583"/>
        <v>0</v>
      </c>
      <c r="Y1098" s="23">
        <f t="shared" si="3583"/>
        <v>0</v>
      </c>
      <c r="Z1098" s="23">
        <f t="shared" si="3418"/>
        <v>0</v>
      </c>
      <c r="AA1098" s="23">
        <f t="shared" si="3419"/>
        <v>0</v>
      </c>
      <c r="AB1098" s="23">
        <f t="shared" si="3420"/>
        <v>7.9</v>
      </c>
      <c r="AC1098" s="23">
        <f t="shared" si="3583"/>
        <v>0</v>
      </c>
      <c r="AD1098" s="23">
        <f t="shared" si="3583"/>
        <v>0</v>
      </c>
      <c r="AE1098" s="23">
        <f t="shared" si="3583"/>
        <v>0</v>
      </c>
      <c r="AF1098" s="23">
        <f t="shared" si="3583"/>
        <v>0</v>
      </c>
      <c r="AG1098" s="23">
        <f t="shared" si="3583"/>
        <v>0</v>
      </c>
      <c r="AH1098" s="23">
        <f t="shared" si="3583"/>
        <v>0</v>
      </c>
      <c r="AI1098" s="23">
        <f t="shared" si="3583"/>
        <v>0</v>
      </c>
      <c r="AJ1098" s="23">
        <f t="shared" si="3583"/>
        <v>0</v>
      </c>
      <c r="AK1098" s="23">
        <f t="shared" si="3583"/>
        <v>0</v>
      </c>
      <c r="AL1098" s="23">
        <f t="shared" si="3583"/>
        <v>0</v>
      </c>
      <c r="AM1098" s="23">
        <f t="shared" si="3583"/>
        <v>0</v>
      </c>
      <c r="AN1098" s="23">
        <f t="shared" si="3583"/>
        <v>0</v>
      </c>
      <c r="AO1098" s="23">
        <f t="shared" si="3543"/>
        <v>0</v>
      </c>
      <c r="AP1098" s="23">
        <f t="shared" si="3544"/>
        <v>0</v>
      </c>
      <c r="AQ1098" s="23">
        <f t="shared" si="3545"/>
        <v>7.9</v>
      </c>
      <c r="AR1098" s="23">
        <f t="shared" si="3583"/>
        <v>0</v>
      </c>
      <c r="AS1098" s="23">
        <f t="shared" si="3546"/>
        <v>0</v>
      </c>
      <c r="AT1098" s="23">
        <f t="shared" si="3583"/>
        <v>0</v>
      </c>
      <c r="AU1098" s="23">
        <f t="shared" si="3583"/>
        <v>0</v>
      </c>
      <c r="AV1098" s="23">
        <f t="shared" si="3583"/>
        <v>0</v>
      </c>
      <c r="AW1098" s="23">
        <f t="shared" si="3583"/>
        <v>0</v>
      </c>
      <c r="AX1098" s="23">
        <f t="shared" si="3583"/>
        <v>0</v>
      </c>
      <c r="AY1098" s="23">
        <f t="shared" si="3513"/>
        <v>0</v>
      </c>
      <c r="AZ1098" s="23">
        <f t="shared" si="3583"/>
        <v>0</v>
      </c>
      <c r="BA1098" s="23">
        <f t="shared" si="3514"/>
        <v>0</v>
      </c>
      <c r="BB1098" s="23">
        <f t="shared" si="3583"/>
        <v>0</v>
      </c>
      <c r="BC1098" s="23">
        <f t="shared" si="3583"/>
        <v>0</v>
      </c>
      <c r="BD1098" s="23">
        <f t="shared" si="3583"/>
        <v>0</v>
      </c>
      <c r="BE1098" s="23">
        <f t="shared" si="3583"/>
        <v>0</v>
      </c>
      <c r="BF1098" s="23">
        <f t="shared" si="3583"/>
        <v>0</v>
      </c>
      <c r="BG1098" s="23">
        <f t="shared" si="3583"/>
        <v>0</v>
      </c>
      <c r="BH1098" s="23">
        <f t="shared" si="3583"/>
        <v>0</v>
      </c>
      <c r="BI1098" s="23">
        <f t="shared" si="3583"/>
        <v>0</v>
      </c>
      <c r="BJ1098" s="23">
        <f t="shared" si="3583"/>
        <v>0</v>
      </c>
      <c r="BK1098" s="23">
        <f t="shared" si="3583"/>
        <v>0</v>
      </c>
      <c r="BL1098" s="23">
        <f t="shared" si="3583"/>
        <v>0</v>
      </c>
      <c r="BM1098" s="23">
        <f t="shared" si="3583"/>
        <v>0</v>
      </c>
      <c r="BN1098" s="23">
        <f t="shared" si="3583"/>
        <v>0</v>
      </c>
      <c r="BO1098" s="23">
        <f t="shared" si="3583"/>
        <v>0</v>
      </c>
      <c r="BP1098" s="23">
        <f t="shared" si="3583"/>
        <v>0</v>
      </c>
      <c r="BQ1098" s="23">
        <f t="shared" si="3583"/>
        <v>0</v>
      </c>
      <c r="BR1098" s="23">
        <f t="shared" si="3464"/>
        <v>0</v>
      </c>
      <c r="BS1098" s="23">
        <f t="shared" si="3465"/>
        <v>0</v>
      </c>
      <c r="BT1098" s="23">
        <f t="shared" si="3466"/>
        <v>7.9</v>
      </c>
      <c r="BU1098" s="23">
        <f t="shared" si="3583"/>
        <v>0</v>
      </c>
      <c r="BV1098" s="23"/>
      <c r="BW1098" s="23">
        <f t="shared" si="3583"/>
        <v>0</v>
      </c>
      <c r="BX1098" s="5">
        <v>0</v>
      </c>
      <c r="BY1098" s="3"/>
    </row>
    <row r="1099" spans="1:77" hidden="1" x14ac:dyDescent="0.3">
      <c r="A1099" s="12" t="s">
        <v>365</v>
      </c>
      <c r="B1099" s="12" t="s">
        <v>108</v>
      </c>
      <c r="C1099" s="12" t="s">
        <v>325</v>
      </c>
      <c r="D1099" s="12" t="s">
        <v>362</v>
      </c>
      <c r="E1099" s="12" t="s">
        <v>366</v>
      </c>
      <c r="F1099" s="14" t="s">
        <v>381</v>
      </c>
      <c r="G1099" s="20">
        <v>0</v>
      </c>
      <c r="H1099" s="20">
        <v>0</v>
      </c>
      <c r="I1099" s="20">
        <v>7.9</v>
      </c>
      <c r="J1099" s="20"/>
      <c r="K1099" s="20"/>
      <c r="L1099" s="20"/>
      <c r="M1099" s="20">
        <f t="shared" si="3584"/>
        <v>0</v>
      </c>
      <c r="N1099" s="20">
        <f t="shared" si="3585"/>
        <v>0</v>
      </c>
      <c r="O1099" s="20">
        <f t="shared" si="3586"/>
        <v>7.9</v>
      </c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>
        <f t="shared" si="3418"/>
        <v>0</v>
      </c>
      <c r="AA1099" s="23">
        <f t="shared" si="3419"/>
        <v>0</v>
      </c>
      <c r="AB1099" s="23">
        <f t="shared" si="3420"/>
        <v>7.9</v>
      </c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>
        <f t="shared" si="3543"/>
        <v>0</v>
      </c>
      <c r="AP1099" s="23">
        <f t="shared" si="3544"/>
        <v>0</v>
      </c>
      <c r="AQ1099" s="23">
        <f t="shared" si="3545"/>
        <v>7.9</v>
      </c>
      <c r="AR1099" s="23"/>
      <c r="AS1099" s="23">
        <f t="shared" si="3546"/>
        <v>0</v>
      </c>
      <c r="AT1099" s="23"/>
      <c r="AU1099" s="23"/>
      <c r="AV1099" s="23"/>
      <c r="AW1099" s="23"/>
      <c r="AX1099" s="23"/>
      <c r="AY1099" s="23">
        <f t="shared" si="3513"/>
        <v>0</v>
      </c>
      <c r="AZ1099" s="23"/>
      <c r="BA1099" s="23">
        <f t="shared" si="3514"/>
        <v>0</v>
      </c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>
        <f t="shared" si="3464"/>
        <v>0</v>
      </c>
      <c r="BS1099" s="23">
        <f t="shared" si="3465"/>
        <v>0</v>
      </c>
      <c r="BT1099" s="23">
        <f t="shared" si="3466"/>
        <v>7.9</v>
      </c>
      <c r="BU1099" s="23"/>
      <c r="BV1099" s="23"/>
      <c r="BW1099" s="23"/>
      <c r="BX1099" s="5">
        <v>0</v>
      </c>
      <c r="BY1099" s="15"/>
    </row>
    <row r="1100" spans="1:77" s="3" customFormat="1" x14ac:dyDescent="0.3">
      <c r="A1100" s="16" t="s">
        <v>365</v>
      </c>
      <c r="B1100" s="16" t="s">
        <v>83</v>
      </c>
      <c r="C1100" s="16"/>
      <c r="D1100" s="16"/>
      <c r="E1100" s="16"/>
      <c r="F1100" s="7" t="s">
        <v>97</v>
      </c>
      <c r="G1100" s="18">
        <f>G1101+G1133</f>
        <v>255833.90000000002</v>
      </c>
      <c r="H1100" s="18">
        <f t="shared" ref="H1100:BW1100" si="3587">H1101+H1133</f>
        <v>259398.19999999998</v>
      </c>
      <c r="I1100" s="18">
        <f t="shared" ref="I1100:L1100" si="3588">I1101+I1133</f>
        <v>255771.3</v>
      </c>
      <c r="J1100" s="18">
        <f t="shared" si="3588"/>
        <v>0</v>
      </c>
      <c r="K1100" s="18">
        <f t="shared" si="3588"/>
        <v>0</v>
      </c>
      <c r="L1100" s="18">
        <f t="shared" si="3588"/>
        <v>0</v>
      </c>
      <c r="M1100" s="20">
        <f t="shared" si="3584"/>
        <v>255833.90000000002</v>
      </c>
      <c r="N1100" s="20">
        <f t="shared" si="3585"/>
        <v>259398.19999999998</v>
      </c>
      <c r="O1100" s="20">
        <f t="shared" si="3586"/>
        <v>255771.3</v>
      </c>
      <c r="P1100" s="21">
        <f t="shared" ref="P1100:Q1100" si="3589">P1101+P1133</f>
        <v>0</v>
      </c>
      <c r="Q1100" s="21">
        <f t="shared" si="3589"/>
        <v>0</v>
      </c>
      <c r="R1100" s="21">
        <f t="shared" ref="R1100:T1100" si="3590">R1101+R1133</f>
        <v>0</v>
      </c>
      <c r="S1100" s="21">
        <f t="shared" si="3590"/>
        <v>0</v>
      </c>
      <c r="T1100" s="21">
        <f t="shared" si="3590"/>
        <v>0</v>
      </c>
      <c r="U1100" s="21">
        <f t="shared" ref="U1100:W1100" si="3591">U1101+U1133</f>
        <v>0</v>
      </c>
      <c r="V1100" s="21">
        <f t="shared" si="3591"/>
        <v>0</v>
      </c>
      <c r="W1100" s="21">
        <f t="shared" si="3591"/>
        <v>0</v>
      </c>
      <c r="X1100" s="21">
        <f t="shared" ref="X1100:Y1100" si="3592">X1101+X1133</f>
        <v>0</v>
      </c>
      <c r="Y1100" s="21">
        <f t="shared" si="3592"/>
        <v>0</v>
      </c>
      <c r="Z1100" s="21">
        <f t="shared" si="3418"/>
        <v>255833.90000000002</v>
      </c>
      <c r="AA1100" s="21">
        <f t="shared" si="3419"/>
        <v>259398.19999999998</v>
      </c>
      <c r="AB1100" s="21">
        <f t="shared" si="3420"/>
        <v>255771.3</v>
      </c>
      <c r="AC1100" s="21">
        <f t="shared" ref="AC1100:AN1100" si="3593">AC1101+AC1133</f>
        <v>0</v>
      </c>
      <c r="AD1100" s="21">
        <f t="shared" si="3593"/>
        <v>0</v>
      </c>
      <c r="AE1100" s="21">
        <f t="shared" ref="AE1100" si="3594">AE1101+AE1133</f>
        <v>0</v>
      </c>
      <c r="AF1100" s="21">
        <f t="shared" si="3593"/>
        <v>0</v>
      </c>
      <c r="AG1100" s="21">
        <f t="shared" si="3593"/>
        <v>0</v>
      </c>
      <c r="AH1100" s="21">
        <f t="shared" si="3593"/>
        <v>0</v>
      </c>
      <c r="AI1100" s="21">
        <f t="shared" ref="AI1100" si="3595">AI1101+AI1133</f>
        <v>0</v>
      </c>
      <c r="AJ1100" s="21">
        <f t="shared" si="3593"/>
        <v>0</v>
      </c>
      <c r="AK1100" s="21">
        <f t="shared" si="3593"/>
        <v>1193.1289999999999</v>
      </c>
      <c r="AL1100" s="21">
        <f t="shared" si="3593"/>
        <v>0</v>
      </c>
      <c r="AM1100" s="21">
        <f t="shared" si="3593"/>
        <v>0</v>
      </c>
      <c r="AN1100" s="21">
        <f t="shared" si="3593"/>
        <v>0</v>
      </c>
      <c r="AO1100" s="21">
        <f t="shared" si="3543"/>
        <v>257027.02900000001</v>
      </c>
      <c r="AP1100" s="21">
        <f t="shared" si="3544"/>
        <v>259398.19999999998</v>
      </c>
      <c r="AQ1100" s="21">
        <f t="shared" si="3545"/>
        <v>255771.3</v>
      </c>
      <c r="AR1100" s="21">
        <f t="shared" ref="AR1100" si="3596">AR1101+AR1133</f>
        <v>0</v>
      </c>
      <c r="AS1100" s="21">
        <f t="shared" si="3546"/>
        <v>257027.02900000001</v>
      </c>
      <c r="AT1100" s="21">
        <f t="shared" ref="AT1100:AX1100" si="3597">AT1101+AT1133</f>
        <v>-1650.164</v>
      </c>
      <c r="AU1100" s="21">
        <f t="shared" si="3597"/>
        <v>0</v>
      </c>
      <c r="AV1100" s="21">
        <f t="shared" si="3597"/>
        <v>0</v>
      </c>
      <c r="AW1100" s="21">
        <f t="shared" si="3597"/>
        <v>0</v>
      </c>
      <c r="AX1100" s="21">
        <f t="shared" si="3597"/>
        <v>0</v>
      </c>
      <c r="AY1100" s="21">
        <f t="shared" si="3513"/>
        <v>255376.86500000002</v>
      </c>
      <c r="AZ1100" s="21">
        <f t="shared" ref="AZ1100" si="3598">AZ1101+AZ1133</f>
        <v>0</v>
      </c>
      <c r="BA1100" s="21">
        <f t="shared" si="3514"/>
        <v>255376.86500000002</v>
      </c>
      <c r="BB1100" s="21">
        <f t="shared" ref="BB1100:BI1100" si="3599">BB1101+BB1133</f>
        <v>0</v>
      </c>
      <c r="BC1100" s="21">
        <f t="shared" si="3599"/>
        <v>0</v>
      </c>
      <c r="BD1100" s="21">
        <f t="shared" si="3599"/>
        <v>0</v>
      </c>
      <c r="BE1100" s="21">
        <f t="shared" si="3599"/>
        <v>0</v>
      </c>
      <c r="BF1100" s="21">
        <f t="shared" si="3599"/>
        <v>51655.726000000002</v>
      </c>
      <c r="BG1100" s="21">
        <f t="shared" si="3599"/>
        <v>0</v>
      </c>
      <c r="BH1100" s="21">
        <f t="shared" si="3599"/>
        <v>0</v>
      </c>
      <c r="BI1100" s="21">
        <f t="shared" si="3599"/>
        <v>0</v>
      </c>
      <c r="BJ1100" s="21">
        <f t="shared" ref="BJ1100:BP1100" si="3600">BJ1101+BJ1133</f>
        <v>0</v>
      </c>
      <c r="BK1100" s="21">
        <f t="shared" si="3600"/>
        <v>0</v>
      </c>
      <c r="BL1100" s="21">
        <f t="shared" si="3600"/>
        <v>0</v>
      </c>
      <c r="BM1100" s="21">
        <f t="shared" si="3600"/>
        <v>0</v>
      </c>
      <c r="BN1100" s="21">
        <f t="shared" si="3600"/>
        <v>0</v>
      </c>
      <c r="BO1100" s="21">
        <f t="shared" si="3600"/>
        <v>0</v>
      </c>
      <c r="BP1100" s="21">
        <f t="shared" si="3600"/>
        <v>0</v>
      </c>
      <c r="BQ1100" s="21">
        <f t="shared" ref="BQ1100" si="3601">BQ1101+BQ1133</f>
        <v>0</v>
      </c>
      <c r="BR1100" s="21">
        <f t="shared" si="3464"/>
        <v>307032.59100000001</v>
      </c>
      <c r="BS1100" s="21">
        <f t="shared" si="3465"/>
        <v>259398.19999999998</v>
      </c>
      <c r="BT1100" s="21">
        <f t="shared" si="3466"/>
        <v>255771.3</v>
      </c>
      <c r="BU1100" s="21">
        <f t="shared" ref="BU1100" si="3602">BU1101+BU1133</f>
        <v>0</v>
      </c>
      <c r="BV1100" s="21">
        <f t="shared" ref="BV1100:BV1127" si="3603">BR1100+BU1100</f>
        <v>307032.59100000001</v>
      </c>
      <c r="BW1100" s="21">
        <f t="shared" si="3587"/>
        <v>0</v>
      </c>
    </row>
    <row r="1101" spans="1:77" s="15" customFormat="1" x14ac:dyDescent="0.3">
      <c r="A1101" s="17" t="s">
        <v>365</v>
      </c>
      <c r="B1101" s="17" t="s">
        <v>83</v>
      </c>
      <c r="C1101" s="17" t="s">
        <v>137</v>
      </c>
      <c r="D1101" s="17"/>
      <c r="E1101" s="17"/>
      <c r="F1101" s="10" t="s">
        <v>392</v>
      </c>
      <c r="G1101" s="19">
        <f>G1102+G1113+G1118+G1123</f>
        <v>254039.2</v>
      </c>
      <c r="H1101" s="19">
        <f t="shared" ref="H1101" si="3604">H1102+H1113+H1118+H1123</f>
        <v>257561.09999999998</v>
      </c>
      <c r="I1101" s="19">
        <f t="shared" ref="I1101:L1101" si="3605">I1102+I1113+I1118+I1123</f>
        <v>253934.19999999998</v>
      </c>
      <c r="J1101" s="19">
        <f t="shared" si="3605"/>
        <v>0</v>
      </c>
      <c r="K1101" s="19">
        <f t="shared" si="3605"/>
        <v>0</v>
      </c>
      <c r="L1101" s="19">
        <f t="shared" si="3605"/>
        <v>0</v>
      </c>
      <c r="M1101" s="20">
        <f t="shared" si="3584"/>
        <v>254039.2</v>
      </c>
      <c r="N1101" s="20">
        <f t="shared" si="3585"/>
        <v>257561.09999999998</v>
      </c>
      <c r="O1101" s="20">
        <f t="shared" si="3586"/>
        <v>253934.19999999998</v>
      </c>
      <c r="P1101" s="22">
        <f t="shared" ref="P1101:Q1101" si="3606">P1102+P1113+P1118+P1123</f>
        <v>0</v>
      </c>
      <c r="Q1101" s="22">
        <f t="shared" si="3606"/>
        <v>0</v>
      </c>
      <c r="R1101" s="22">
        <f t="shared" ref="R1101:T1101" si="3607">R1102+R1113+R1118+R1123</f>
        <v>0</v>
      </c>
      <c r="S1101" s="22">
        <f t="shared" si="3607"/>
        <v>0</v>
      </c>
      <c r="T1101" s="22">
        <f t="shared" si="3607"/>
        <v>0</v>
      </c>
      <c r="U1101" s="22">
        <f t="shared" ref="U1101:W1101" si="3608">U1102+U1113+U1118+U1123</f>
        <v>0</v>
      </c>
      <c r="V1101" s="22">
        <f t="shared" si="3608"/>
        <v>0</v>
      </c>
      <c r="W1101" s="22">
        <f t="shared" si="3608"/>
        <v>0</v>
      </c>
      <c r="X1101" s="22">
        <f t="shared" ref="X1101:Y1101" si="3609">X1102+X1113+X1118+X1123</f>
        <v>0</v>
      </c>
      <c r="Y1101" s="22">
        <f t="shared" si="3609"/>
        <v>0</v>
      </c>
      <c r="Z1101" s="22">
        <f t="shared" si="3418"/>
        <v>254039.2</v>
      </c>
      <c r="AA1101" s="22">
        <f t="shared" si="3419"/>
        <v>257561.09999999998</v>
      </c>
      <c r="AB1101" s="22">
        <f t="shared" si="3420"/>
        <v>253934.19999999998</v>
      </c>
      <c r="AC1101" s="22">
        <f t="shared" ref="AC1101:AN1101" si="3610">AC1102+AC1113+AC1118+AC1123</f>
        <v>0</v>
      </c>
      <c r="AD1101" s="22">
        <f t="shared" si="3610"/>
        <v>0</v>
      </c>
      <c r="AE1101" s="22">
        <f t="shared" ref="AE1101" si="3611">AE1102+AE1113+AE1118+AE1123</f>
        <v>0</v>
      </c>
      <c r="AF1101" s="22">
        <f t="shared" si="3610"/>
        <v>0</v>
      </c>
      <c r="AG1101" s="22">
        <f t="shared" si="3610"/>
        <v>0</v>
      </c>
      <c r="AH1101" s="22">
        <f t="shared" si="3610"/>
        <v>0</v>
      </c>
      <c r="AI1101" s="22">
        <f t="shared" ref="AI1101" si="3612">AI1102+AI1113+AI1118+AI1123</f>
        <v>0</v>
      </c>
      <c r="AJ1101" s="22">
        <f t="shared" si="3610"/>
        <v>0</v>
      </c>
      <c r="AK1101" s="22">
        <f t="shared" si="3610"/>
        <v>1193.1289999999999</v>
      </c>
      <c r="AL1101" s="22">
        <f t="shared" si="3610"/>
        <v>0</v>
      </c>
      <c r="AM1101" s="22">
        <f t="shared" si="3610"/>
        <v>0</v>
      </c>
      <c r="AN1101" s="22">
        <f t="shared" si="3610"/>
        <v>0</v>
      </c>
      <c r="AO1101" s="22">
        <f t="shared" si="3543"/>
        <v>255232.329</v>
      </c>
      <c r="AP1101" s="22">
        <f t="shared" si="3544"/>
        <v>257561.09999999998</v>
      </c>
      <c r="AQ1101" s="22">
        <f t="shared" si="3545"/>
        <v>253934.19999999998</v>
      </c>
      <c r="AR1101" s="22">
        <f t="shared" ref="AR1101" si="3613">AR1102+AR1113+AR1118+AR1123</f>
        <v>0</v>
      </c>
      <c r="AS1101" s="22">
        <f t="shared" si="3546"/>
        <v>255232.329</v>
      </c>
      <c r="AT1101" s="22">
        <f t="shared" ref="AT1101:AX1101" si="3614">AT1102+AT1113+AT1118+AT1123</f>
        <v>-1650.164</v>
      </c>
      <c r="AU1101" s="22">
        <f t="shared" si="3614"/>
        <v>0</v>
      </c>
      <c r="AV1101" s="22">
        <f t="shared" si="3614"/>
        <v>0</v>
      </c>
      <c r="AW1101" s="22">
        <f t="shared" si="3614"/>
        <v>0</v>
      </c>
      <c r="AX1101" s="22">
        <f t="shared" si="3614"/>
        <v>0</v>
      </c>
      <c r="AY1101" s="22">
        <f t="shared" si="3513"/>
        <v>253582.16500000001</v>
      </c>
      <c r="AZ1101" s="22">
        <f t="shared" ref="AZ1101" si="3615">AZ1102+AZ1113+AZ1118+AZ1123</f>
        <v>0</v>
      </c>
      <c r="BA1101" s="22">
        <f t="shared" si="3514"/>
        <v>253582.16500000001</v>
      </c>
      <c r="BB1101" s="22">
        <f>BB1102+BB1113+BB1118+BB1123+BB1128</f>
        <v>0</v>
      </c>
      <c r="BC1101" s="22">
        <f t="shared" ref="BC1101:BW1101" si="3616">BC1102+BC1113+BC1118+BC1123+BC1128</f>
        <v>0</v>
      </c>
      <c r="BD1101" s="22">
        <f t="shared" ref="BD1101" si="3617">BD1102+BD1113+BD1118+BD1123+BD1128</f>
        <v>0</v>
      </c>
      <c r="BE1101" s="22">
        <f t="shared" si="3616"/>
        <v>0</v>
      </c>
      <c r="BF1101" s="22">
        <f t="shared" si="3616"/>
        <v>51655.726000000002</v>
      </c>
      <c r="BG1101" s="22">
        <f t="shared" ref="BG1101" si="3618">BG1102+BG1113+BG1118+BG1123+BG1128</f>
        <v>0</v>
      </c>
      <c r="BH1101" s="22">
        <f t="shared" si="3616"/>
        <v>0</v>
      </c>
      <c r="BI1101" s="22">
        <f t="shared" si="3616"/>
        <v>0</v>
      </c>
      <c r="BJ1101" s="22">
        <f t="shared" si="3616"/>
        <v>0</v>
      </c>
      <c r="BK1101" s="22">
        <f t="shared" ref="BK1101" si="3619">BK1102+BK1113+BK1118+BK1123+BK1128</f>
        <v>0</v>
      </c>
      <c r="BL1101" s="22">
        <f t="shared" ref="BL1101" si="3620">BL1102+BL1113+BL1118+BL1123+BL1128</f>
        <v>0</v>
      </c>
      <c r="BM1101" s="22">
        <f t="shared" ref="BM1101:BQ1101" si="3621">BM1102+BM1113+BM1118+BM1123+BM1128</f>
        <v>0</v>
      </c>
      <c r="BN1101" s="22">
        <f t="shared" si="3621"/>
        <v>0</v>
      </c>
      <c r="BO1101" s="22">
        <f t="shared" ref="BO1101" si="3622">BO1102+BO1113+BO1118+BO1123+BO1128</f>
        <v>0</v>
      </c>
      <c r="BP1101" s="22">
        <f t="shared" ref="BP1101" si="3623">BP1102+BP1113+BP1118+BP1123+BP1128</f>
        <v>0</v>
      </c>
      <c r="BQ1101" s="22">
        <f t="shared" si="3621"/>
        <v>0</v>
      </c>
      <c r="BR1101" s="22">
        <f t="shared" si="3464"/>
        <v>305237.891</v>
      </c>
      <c r="BS1101" s="22">
        <f t="shared" si="3465"/>
        <v>257561.09999999998</v>
      </c>
      <c r="BT1101" s="22">
        <f t="shared" si="3466"/>
        <v>253934.19999999998</v>
      </c>
      <c r="BU1101" s="22">
        <f t="shared" ref="BU1101" si="3624">BU1102+BU1113+BU1118+BU1123+BU1128</f>
        <v>0</v>
      </c>
      <c r="BV1101" s="22">
        <f t="shared" si="3603"/>
        <v>305237.891</v>
      </c>
      <c r="BW1101" s="22">
        <f t="shared" si="3616"/>
        <v>0</v>
      </c>
    </row>
    <row r="1102" spans="1:77" ht="31.2" x14ac:dyDescent="0.3">
      <c r="A1102" s="12" t="s">
        <v>365</v>
      </c>
      <c r="B1102" s="12" t="s">
        <v>83</v>
      </c>
      <c r="C1102" s="12" t="s">
        <v>137</v>
      </c>
      <c r="D1102" s="12" t="s">
        <v>351</v>
      </c>
      <c r="E1102" s="12"/>
      <c r="F1102" s="14" t="s">
        <v>409</v>
      </c>
      <c r="G1102" s="20">
        <f>G1103</f>
        <v>239685.3</v>
      </c>
      <c r="H1102" s="20">
        <f t="shared" ref="H1102:BW1102" si="3625">H1103</f>
        <v>243534.3</v>
      </c>
      <c r="I1102" s="20">
        <f t="shared" ref="I1102" si="3626">I1103</f>
        <v>239897</v>
      </c>
      <c r="J1102" s="20">
        <f t="shared" si="3625"/>
        <v>0</v>
      </c>
      <c r="K1102" s="20">
        <f t="shared" si="3625"/>
        <v>0</v>
      </c>
      <c r="L1102" s="20">
        <f t="shared" si="3625"/>
        <v>0</v>
      </c>
      <c r="M1102" s="20">
        <f t="shared" si="3584"/>
        <v>239685.3</v>
      </c>
      <c r="N1102" s="20">
        <f t="shared" si="3585"/>
        <v>243534.3</v>
      </c>
      <c r="O1102" s="20">
        <f t="shared" si="3586"/>
        <v>239897</v>
      </c>
      <c r="P1102" s="23">
        <f t="shared" si="3625"/>
        <v>0</v>
      </c>
      <c r="Q1102" s="23">
        <f t="shared" si="3625"/>
        <v>0</v>
      </c>
      <c r="R1102" s="23">
        <f t="shared" si="3625"/>
        <v>0</v>
      </c>
      <c r="S1102" s="23">
        <f t="shared" si="3625"/>
        <v>0</v>
      </c>
      <c r="T1102" s="23">
        <f t="shared" si="3625"/>
        <v>0</v>
      </c>
      <c r="U1102" s="23">
        <f t="shared" si="3625"/>
        <v>0</v>
      </c>
      <c r="V1102" s="23">
        <f t="shared" si="3625"/>
        <v>0</v>
      </c>
      <c r="W1102" s="23">
        <f t="shared" si="3625"/>
        <v>0</v>
      </c>
      <c r="X1102" s="23">
        <f t="shared" si="3625"/>
        <v>0</v>
      </c>
      <c r="Y1102" s="23">
        <f t="shared" si="3625"/>
        <v>0</v>
      </c>
      <c r="Z1102" s="23">
        <f t="shared" si="3418"/>
        <v>239685.3</v>
      </c>
      <c r="AA1102" s="23">
        <f t="shared" si="3419"/>
        <v>243534.3</v>
      </c>
      <c r="AB1102" s="23">
        <f t="shared" si="3420"/>
        <v>239897</v>
      </c>
      <c r="AC1102" s="23">
        <f t="shared" si="3625"/>
        <v>0</v>
      </c>
      <c r="AD1102" s="23">
        <f t="shared" si="3625"/>
        <v>0</v>
      </c>
      <c r="AE1102" s="23">
        <f t="shared" si="3625"/>
        <v>0</v>
      </c>
      <c r="AF1102" s="23">
        <f t="shared" si="3625"/>
        <v>0</v>
      </c>
      <c r="AG1102" s="23">
        <f t="shared" si="3625"/>
        <v>0</v>
      </c>
      <c r="AH1102" s="23">
        <f t="shared" si="3625"/>
        <v>0</v>
      </c>
      <c r="AI1102" s="23">
        <f t="shared" si="3625"/>
        <v>0</v>
      </c>
      <c r="AJ1102" s="23">
        <f t="shared" si="3625"/>
        <v>0</v>
      </c>
      <c r="AK1102" s="23">
        <f t="shared" si="3625"/>
        <v>857.19299999999998</v>
      </c>
      <c r="AL1102" s="23">
        <f t="shared" si="3625"/>
        <v>0</v>
      </c>
      <c r="AM1102" s="23">
        <f t="shared" si="3625"/>
        <v>0</v>
      </c>
      <c r="AN1102" s="23">
        <f t="shared" si="3625"/>
        <v>0</v>
      </c>
      <c r="AO1102" s="23">
        <f t="shared" si="3543"/>
        <v>240542.49299999999</v>
      </c>
      <c r="AP1102" s="23">
        <f t="shared" si="3544"/>
        <v>243534.3</v>
      </c>
      <c r="AQ1102" s="23">
        <f t="shared" si="3545"/>
        <v>239897</v>
      </c>
      <c r="AR1102" s="23">
        <f t="shared" si="3625"/>
        <v>0</v>
      </c>
      <c r="AS1102" s="23">
        <f t="shared" si="3546"/>
        <v>240542.49299999999</v>
      </c>
      <c r="AT1102" s="23">
        <f t="shared" si="3625"/>
        <v>0</v>
      </c>
      <c r="AU1102" s="23">
        <f t="shared" si="3625"/>
        <v>0</v>
      </c>
      <c r="AV1102" s="23">
        <f t="shared" si="3625"/>
        <v>0</v>
      </c>
      <c r="AW1102" s="23">
        <f t="shared" si="3625"/>
        <v>0</v>
      </c>
      <c r="AX1102" s="23">
        <f t="shared" si="3625"/>
        <v>0</v>
      </c>
      <c r="AY1102" s="23">
        <f t="shared" si="3513"/>
        <v>240542.49299999999</v>
      </c>
      <c r="AZ1102" s="23">
        <f t="shared" si="3625"/>
        <v>0</v>
      </c>
      <c r="BA1102" s="23">
        <f t="shared" si="3514"/>
        <v>240542.49299999999</v>
      </c>
      <c r="BB1102" s="23">
        <f t="shared" si="3625"/>
        <v>0</v>
      </c>
      <c r="BC1102" s="23">
        <f t="shared" si="3625"/>
        <v>0</v>
      </c>
      <c r="BD1102" s="23">
        <f t="shared" si="3625"/>
        <v>0</v>
      </c>
      <c r="BE1102" s="23">
        <f t="shared" si="3625"/>
        <v>0</v>
      </c>
      <c r="BF1102" s="23">
        <f t="shared" si="3625"/>
        <v>51655.726000000002</v>
      </c>
      <c r="BG1102" s="23">
        <f t="shared" si="3625"/>
        <v>0</v>
      </c>
      <c r="BH1102" s="23">
        <f t="shared" si="3625"/>
        <v>0</v>
      </c>
      <c r="BI1102" s="23">
        <f t="shared" si="3625"/>
        <v>0</v>
      </c>
      <c r="BJ1102" s="23">
        <f t="shared" si="3625"/>
        <v>0</v>
      </c>
      <c r="BK1102" s="23">
        <f t="shared" si="3625"/>
        <v>0</v>
      </c>
      <c r="BL1102" s="23">
        <f t="shared" si="3625"/>
        <v>0</v>
      </c>
      <c r="BM1102" s="23">
        <f t="shared" si="3625"/>
        <v>0</v>
      </c>
      <c r="BN1102" s="23">
        <f t="shared" si="3625"/>
        <v>0</v>
      </c>
      <c r="BO1102" s="23">
        <f t="shared" si="3625"/>
        <v>0</v>
      </c>
      <c r="BP1102" s="23">
        <f t="shared" si="3625"/>
        <v>0</v>
      </c>
      <c r="BQ1102" s="23">
        <f t="shared" si="3625"/>
        <v>0</v>
      </c>
      <c r="BR1102" s="23">
        <f t="shared" si="3464"/>
        <v>292198.21899999998</v>
      </c>
      <c r="BS1102" s="23">
        <f t="shared" si="3465"/>
        <v>243534.3</v>
      </c>
      <c r="BT1102" s="23">
        <f t="shared" si="3466"/>
        <v>239897</v>
      </c>
      <c r="BU1102" s="23">
        <f t="shared" si="3625"/>
        <v>0</v>
      </c>
      <c r="BV1102" s="23">
        <f t="shared" si="3603"/>
        <v>292198.21899999998</v>
      </c>
      <c r="BW1102" s="23">
        <f t="shared" si="3625"/>
        <v>0</v>
      </c>
      <c r="BX1102" s="5"/>
    </row>
    <row r="1103" spans="1:77" ht="31.2" x14ac:dyDescent="0.3">
      <c r="A1103" s="12" t="s">
        <v>365</v>
      </c>
      <c r="B1103" s="12" t="s">
        <v>83</v>
      </c>
      <c r="C1103" s="12" t="s">
        <v>137</v>
      </c>
      <c r="D1103" s="12" t="s">
        <v>352</v>
      </c>
      <c r="E1103" s="12"/>
      <c r="F1103" s="14" t="s">
        <v>410</v>
      </c>
      <c r="G1103" s="20">
        <f>G1104+G1107+G1110</f>
        <v>239685.3</v>
      </c>
      <c r="H1103" s="20">
        <f t="shared" ref="H1103:BW1103" si="3627">H1104+H1107+H1110</f>
        <v>243534.3</v>
      </c>
      <c r="I1103" s="20">
        <f t="shared" ref="I1103:L1103" si="3628">I1104+I1107+I1110</f>
        <v>239897</v>
      </c>
      <c r="J1103" s="20">
        <f t="shared" si="3628"/>
        <v>0</v>
      </c>
      <c r="K1103" s="20">
        <f t="shared" si="3628"/>
        <v>0</v>
      </c>
      <c r="L1103" s="20">
        <f t="shared" si="3628"/>
        <v>0</v>
      </c>
      <c r="M1103" s="20">
        <f t="shared" si="3584"/>
        <v>239685.3</v>
      </c>
      <c r="N1103" s="20">
        <f t="shared" si="3585"/>
        <v>243534.3</v>
      </c>
      <c r="O1103" s="20">
        <f t="shared" si="3586"/>
        <v>239897</v>
      </c>
      <c r="P1103" s="23">
        <f t="shared" ref="P1103:Q1103" si="3629">P1104+P1107+P1110</f>
        <v>0</v>
      </c>
      <c r="Q1103" s="23">
        <f t="shared" si="3629"/>
        <v>0</v>
      </c>
      <c r="R1103" s="23">
        <f t="shared" ref="R1103:T1103" si="3630">R1104+R1107+R1110</f>
        <v>0</v>
      </c>
      <c r="S1103" s="23">
        <f t="shared" si="3630"/>
        <v>0</v>
      </c>
      <c r="T1103" s="23">
        <f t="shared" si="3630"/>
        <v>0</v>
      </c>
      <c r="U1103" s="23">
        <f t="shared" ref="U1103:W1103" si="3631">U1104+U1107+U1110</f>
        <v>0</v>
      </c>
      <c r="V1103" s="23">
        <f t="shared" si="3631"/>
        <v>0</v>
      </c>
      <c r="W1103" s="23">
        <f t="shared" si="3631"/>
        <v>0</v>
      </c>
      <c r="X1103" s="23">
        <f t="shared" ref="X1103:Y1103" si="3632">X1104+X1107+X1110</f>
        <v>0</v>
      </c>
      <c r="Y1103" s="23">
        <f t="shared" si="3632"/>
        <v>0</v>
      </c>
      <c r="Z1103" s="23">
        <f t="shared" si="3418"/>
        <v>239685.3</v>
      </c>
      <c r="AA1103" s="23">
        <f t="shared" si="3419"/>
        <v>243534.3</v>
      </c>
      <c r="AB1103" s="23">
        <f t="shared" si="3420"/>
        <v>239897</v>
      </c>
      <c r="AC1103" s="23">
        <f t="shared" ref="AC1103:AN1103" si="3633">AC1104+AC1107+AC1110</f>
        <v>0</v>
      </c>
      <c r="AD1103" s="23">
        <f t="shared" si="3633"/>
        <v>0</v>
      </c>
      <c r="AE1103" s="23">
        <f t="shared" ref="AE1103" si="3634">AE1104+AE1107+AE1110</f>
        <v>0</v>
      </c>
      <c r="AF1103" s="23">
        <f t="shared" si="3633"/>
        <v>0</v>
      </c>
      <c r="AG1103" s="23">
        <f t="shared" si="3633"/>
        <v>0</v>
      </c>
      <c r="AH1103" s="23">
        <f t="shared" si="3633"/>
        <v>0</v>
      </c>
      <c r="AI1103" s="23">
        <f t="shared" ref="AI1103" si="3635">AI1104+AI1107+AI1110</f>
        <v>0</v>
      </c>
      <c r="AJ1103" s="23">
        <f t="shared" si="3633"/>
        <v>0</v>
      </c>
      <c r="AK1103" s="23">
        <f t="shared" si="3633"/>
        <v>857.19299999999998</v>
      </c>
      <c r="AL1103" s="23">
        <f t="shared" si="3633"/>
        <v>0</v>
      </c>
      <c r="AM1103" s="23">
        <f t="shared" si="3633"/>
        <v>0</v>
      </c>
      <c r="AN1103" s="23">
        <f t="shared" si="3633"/>
        <v>0</v>
      </c>
      <c r="AO1103" s="23">
        <f t="shared" si="3543"/>
        <v>240542.49299999999</v>
      </c>
      <c r="AP1103" s="23">
        <f t="shared" si="3544"/>
        <v>243534.3</v>
      </c>
      <c r="AQ1103" s="23">
        <f t="shared" si="3545"/>
        <v>239897</v>
      </c>
      <c r="AR1103" s="23">
        <f t="shared" ref="AR1103" si="3636">AR1104+AR1107+AR1110</f>
        <v>0</v>
      </c>
      <c r="AS1103" s="23">
        <f t="shared" si="3546"/>
        <v>240542.49299999999</v>
      </c>
      <c r="AT1103" s="23">
        <f t="shared" ref="AT1103:AX1103" si="3637">AT1104+AT1107+AT1110</f>
        <v>0</v>
      </c>
      <c r="AU1103" s="23">
        <f t="shared" si="3637"/>
        <v>0</v>
      </c>
      <c r="AV1103" s="23">
        <f t="shared" si="3637"/>
        <v>0</v>
      </c>
      <c r="AW1103" s="23">
        <f t="shared" si="3637"/>
        <v>0</v>
      </c>
      <c r="AX1103" s="23">
        <f t="shared" si="3637"/>
        <v>0</v>
      </c>
      <c r="AY1103" s="23">
        <f t="shared" si="3513"/>
        <v>240542.49299999999</v>
      </c>
      <c r="AZ1103" s="23">
        <f t="shared" ref="AZ1103" si="3638">AZ1104+AZ1107+AZ1110</f>
        <v>0</v>
      </c>
      <c r="BA1103" s="23">
        <f t="shared" si="3514"/>
        <v>240542.49299999999</v>
      </c>
      <c r="BB1103" s="23">
        <f t="shared" ref="BB1103:BI1103" si="3639">BB1104+BB1107+BB1110</f>
        <v>0</v>
      </c>
      <c r="BC1103" s="23">
        <f t="shared" si="3639"/>
        <v>0</v>
      </c>
      <c r="BD1103" s="23">
        <f t="shared" si="3639"/>
        <v>0</v>
      </c>
      <c r="BE1103" s="23">
        <f t="shared" si="3639"/>
        <v>0</v>
      </c>
      <c r="BF1103" s="23">
        <f t="shared" si="3639"/>
        <v>51655.726000000002</v>
      </c>
      <c r="BG1103" s="23">
        <f t="shared" si="3639"/>
        <v>0</v>
      </c>
      <c r="BH1103" s="23">
        <f t="shared" si="3639"/>
        <v>0</v>
      </c>
      <c r="BI1103" s="23">
        <f t="shared" si="3639"/>
        <v>0</v>
      </c>
      <c r="BJ1103" s="23">
        <f t="shared" ref="BJ1103:BP1103" si="3640">BJ1104+BJ1107+BJ1110</f>
        <v>0</v>
      </c>
      <c r="BK1103" s="23">
        <f t="shared" si="3640"/>
        <v>0</v>
      </c>
      <c r="BL1103" s="23">
        <f t="shared" si="3640"/>
        <v>0</v>
      </c>
      <c r="BM1103" s="23">
        <f t="shared" si="3640"/>
        <v>0</v>
      </c>
      <c r="BN1103" s="23">
        <f t="shared" si="3640"/>
        <v>0</v>
      </c>
      <c r="BO1103" s="23">
        <f t="shared" si="3640"/>
        <v>0</v>
      </c>
      <c r="BP1103" s="23">
        <f t="shared" si="3640"/>
        <v>0</v>
      </c>
      <c r="BQ1103" s="23">
        <f t="shared" ref="BQ1103" si="3641">BQ1104+BQ1107+BQ1110</f>
        <v>0</v>
      </c>
      <c r="BR1103" s="23">
        <f t="shared" si="3464"/>
        <v>292198.21899999998</v>
      </c>
      <c r="BS1103" s="23">
        <f t="shared" si="3465"/>
        <v>243534.3</v>
      </c>
      <c r="BT1103" s="23">
        <f t="shared" si="3466"/>
        <v>239897</v>
      </c>
      <c r="BU1103" s="23">
        <f t="shared" ref="BU1103" si="3642">BU1104+BU1107+BU1110</f>
        <v>0</v>
      </c>
      <c r="BV1103" s="23">
        <f t="shared" si="3603"/>
        <v>292198.21899999998</v>
      </c>
      <c r="BW1103" s="23">
        <f t="shared" si="3627"/>
        <v>0</v>
      </c>
      <c r="BX1103" s="5"/>
    </row>
    <row r="1104" spans="1:77" x14ac:dyDescent="0.3">
      <c r="A1104" s="12" t="s">
        <v>365</v>
      </c>
      <c r="B1104" s="12" t="s">
        <v>83</v>
      </c>
      <c r="C1104" s="12" t="s">
        <v>137</v>
      </c>
      <c r="D1104" s="12" t="s">
        <v>327</v>
      </c>
      <c r="E1104" s="12"/>
      <c r="F1104" s="14" t="s">
        <v>845</v>
      </c>
      <c r="G1104" s="20">
        <f>G1105</f>
        <v>234083.3</v>
      </c>
      <c r="H1104" s="20">
        <f t="shared" ref="H1104:BW1105" si="3643">H1105</f>
        <v>239259.3</v>
      </c>
      <c r="I1104" s="20">
        <f t="shared" ref="I1104:I1105" si="3644">I1105</f>
        <v>235622</v>
      </c>
      <c r="J1104" s="20">
        <f t="shared" si="3643"/>
        <v>0</v>
      </c>
      <c r="K1104" s="20">
        <f t="shared" si="3643"/>
        <v>0</v>
      </c>
      <c r="L1104" s="20">
        <f t="shared" si="3643"/>
        <v>0</v>
      </c>
      <c r="M1104" s="20">
        <f t="shared" si="3584"/>
        <v>234083.3</v>
      </c>
      <c r="N1104" s="20">
        <f t="shared" si="3585"/>
        <v>239259.3</v>
      </c>
      <c r="O1104" s="20">
        <f t="shared" si="3586"/>
        <v>235622</v>
      </c>
      <c r="P1104" s="23">
        <f t="shared" si="3643"/>
        <v>0</v>
      </c>
      <c r="Q1104" s="23">
        <f t="shared" si="3643"/>
        <v>0</v>
      </c>
      <c r="R1104" s="23">
        <f t="shared" si="3643"/>
        <v>0</v>
      </c>
      <c r="S1104" s="23">
        <f t="shared" si="3643"/>
        <v>0</v>
      </c>
      <c r="T1104" s="23">
        <f t="shared" si="3643"/>
        <v>0</v>
      </c>
      <c r="U1104" s="23">
        <f t="shared" si="3643"/>
        <v>0</v>
      </c>
      <c r="V1104" s="23">
        <f t="shared" si="3643"/>
        <v>0</v>
      </c>
      <c r="W1104" s="23">
        <f t="shared" si="3643"/>
        <v>0</v>
      </c>
      <c r="X1104" s="23">
        <f t="shared" si="3643"/>
        <v>0</v>
      </c>
      <c r="Y1104" s="23">
        <f t="shared" si="3643"/>
        <v>0</v>
      </c>
      <c r="Z1104" s="23">
        <f t="shared" si="3418"/>
        <v>234083.3</v>
      </c>
      <c r="AA1104" s="23">
        <f t="shared" si="3419"/>
        <v>239259.3</v>
      </c>
      <c r="AB1104" s="23">
        <f t="shared" si="3420"/>
        <v>235622</v>
      </c>
      <c r="AC1104" s="23">
        <f t="shared" si="3643"/>
        <v>0</v>
      </c>
      <c r="AD1104" s="23">
        <f t="shared" si="3643"/>
        <v>0</v>
      </c>
      <c r="AE1104" s="23">
        <f t="shared" si="3643"/>
        <v>0</v>
      </c>
      <c r="AF1104" s="23">
        <f t="shared" si="3643"/>
        <v>0</v>
      </c>
      <c r="AG1104" s="23">
        <f t="shared" si="3643"/>
        <v>0</v>
      </c>
      <c r="AH1104" s="23">
        <f t="shared" si="3643"/>
        <v>0</v>
      </c>
      <c r="AI1104" s="23">
        <f t="shared" si="3643"/>
        <v>0</v>
      </c>
      <c r="AJ1104" s="23">
        <f t="shared" si="3643"/>
        <v>0</v>
      </c>
      <c r="AK1104" s="23">
        <f t="shared" si="3643"/>
        <v>743.37300000000005</v>
      </c>
      <c r="AL1104" s="23">
        <f t="shared" si="3643"/>
        <v>0</v>
      </c>
      <c r="AM1104" s="23">
        <f t="shared" si="3643"/>
        <v>0</v>
      </c>
      <c r="AN1104" s="23">
        <f t="shared" si="3643"/>
        <v>0</v>
      </c>
      <c r="AO1104" s="23">
        <f t="shared" si="3543"/>
        <v>234826.67299999998</v>
      </c>
      <c r="AP1104" s="23">
        <f t="shared" si="3544"/>
        <v>239259.3</v>
      </c>
      <c r="AQ1104" s="23">
        <f t="shared" si="3545"/>
        <v>235622</v>
      </c>
      <c r="AR1104" s="23">
        <f t="shared" si="3643"/>
        <v>0</v>
      </c>
      <c r="AS1104" s="23">
        <f t="shared" si="3546"/>
        <v>234826.67299999998</v>
      </c>
      <c r="AT1104" s="23">
        <f t="shared" si="3643"/>
        <v>0</v>
      </c>
      <c r="AU1104" s="23">
        <f t="shared" si="3643"/>
        <v>0</v>
      </c>
      <c r="AV1104" s="23">
        <f t="shared" si="3643"/>
        <v>0</v>
      </c>
      <c r="AW1104" s="23">
        <f t="shared" si="3643"/>
        <v>0</v>
      </c>
      <c r="AX1104" s="23">
        <f t="shared" si="3643"/>
        <v>0</v>
      </c>
      <c r="AY1104" s="23">
        <f t="shared" si="3513"/>
        <v>234826.67299999998</v>
      </c>
      <c r="AZ1104" s="23">
        <f t="shared" si="3643"/>
        <v>0</v>
      </c>
      <c r="BA1104" s="23">
        <f t="shared" si="3514"/>
        <v>234826.67299999998</v>
      </c>
      <c r="BB1104" s="23">
        <f t="shared" si="3643"/>
        <v>0</v>
      </c>
      <c r="BC1104" s="23">
        <f t="shared" si="3643"/>
        <v>0</v>
      </c>
      <c r="BD1104" s="23">
        <f t="shared" si="3643"/>
        <v>0</v>
      </c>
      <c r="BE1104" s="23">
        <f t="shared" si="3643"/>
        <v>0</v>
      </c>
      <c r="BF1104" s="23">
        <f t="shared" si="3643"/>
        <v>51655.726000000002</v>
      </c>
      <c r="BG1104" s="23">
        <f t="shared" si="3643"/>
        <v>0</v>
      </c>
      <c r="BH1104" s="23">
        <f t="shared" si="3643"/>
        <v>0</v>
      </c>
      <c r="BI1104" s="23">
        <f t="shared" si="3643"/>
        <v>0</v>
      </c>
      <c r="BJ1104" s="23">
        <f t="shared" si="3643"/>
        <v>0</v>
      </c>
      <c r="BK1104" s="23">
        <f t="shared" si="3643"/>
        <v>0</v>
      </c>
      <c r="BL1104" s="23">
        <f t="shared" si="3643"/>
        <v>0</v>
      </c>
      <c r="BM1104" s="23">
        <f t="shared" si="3643"/>
        <v>0</v>
      </c>
      <c r="BN1104" s="23">
        <f t="shared" si="3643"/>
        <v>0</v>
      </c>
      <c r="BO1104" s="23">
        <f t="shared" si="3643"/>
        <v>0</v>
      </c>
      <c r="BP1104" s="23">
        <f t="shared" si="3643"/>
        <v>0</v>
      </c>
      <c r="BQ1104" s="23">
        <f t="shared" si="3643"/>
        <v>0</v>
      </c>
      <c r="BR1104" s="23">
        <f t="shared" si="3464"/>
        <v>286482.39899999998</v>
      </c>
      <c r="BS1104" s="23">
        <f t="shared" si="3465"/>
        <v>239259.3</v>
      </c>
      <c r="BT1104" s="23">
        <f t="shared" si="3466"/>
        <v>235622</v>
      </c>
      <c r="BU1104" s="23">
        <f t="shared" si="3643"/>
        <v>0</v>
      </c>
      <c r="BV1104" s="23">
        <f t="shared" si="3603"/>
        <v>286482.39899999998</v>
      </c>
      <c r="BW1104" s="23">
        <f t="shared" si="3643"/>
        <v>0</v>
      </c>
    </row>
    <row r="1105" spans="1:76" ht="31.2" x14ac:dyDescent="0.3">
      <c r="A1105" s="12" t="s">
        <v>365</v>
      </c>
      <c r="B1105" s="12" t="s">
        <v>83</v>
      </c>
      <c r="C1105" s="12" t="s">
        <v>137</v>
      </c>
      <c r="D1105" s="12" t="s">
        <v>327</v>
      </c>
      <c r="E1105" s="12" t="s">
        <v>7</v>
      </c>
      <c r="F1105" s="14" t="s">
        <v>383</v>
      </c>
      <c r="G1105" s="20">
        <f>G1106</f>
        <v>234083.3</v>
      </c>
      <c r="H1105" s="20">
        <f t="shared" si="3643"/>
        <v>239259.3</v>
      </c>
      <c r="I1105" s="20">
        <f t="shared" si="3644"/>
        <v>235622</v>
      </c>
      <c r="J1105" s="20">
        <f t="shared" si="3643"/>
        <v>0</v>
      </c>
      <c r="K1105" s="20">
        <f t="shared" si="3643"/>
        <v>0</v>
      </c>
      <c r="L1105" s="20">
        <f t="shared" si="3643"/>
        <v>0</v>
      </c>
      <c r="M1105" s="20">
        <f t="shared" si="3584"/>
        <v>234083.3</v>
      </c>
      <c r="N1105" s="20">
        <f t="shared" si="3585"/>
        <v>239259.3</v>
      </c>
      <c r="O1105" s="20">
        <f t="shared" si="3586"/>
        <v>235622</v>
      </c>
      <c r="P1105" s="23">
        <f t="shared" si="3643"/>
        <v>0</v>
      </c>
      <c r="Q1105" s="23">
        <f t="shared" si="3643"/>
        <v>0</v>
      </c>
      <c r="R1105" s="23">
        <f t="shared" si="3643"/>
        <v>0</v>
      </c>
      <c r="S1105" s="23">
        <f t="shared" si="3643"/>
        <v>0</v>
      </c>
      <c r="T1105" s="23">
        <f t="shared" si="3643"/>
        <v>0</v>
      </c>
      <c r="U1105" s="23">
        <f t="shared" si="3643"/>
        <v>0</v>
      </c>
      <c r="V1105" s="23">
        <f t="shared" si="3643"/>
        <v>0</v>
      </c>
      <c r="W1105" s="23">
        <f t="shared" si="3643"/>
        <v>0</v>
      </c>
      <c r="X1105" s="23">
        <f t="shared" si="3643"/>
        <v>0</v>
      </c>
      <c r="Y1105" s="23">
        <f t="shared" si="3643"/>
        <v>0</v>
      </c>
      <c r="Z1105" s="23">
        <f t="shared" si="3418"/>
        <v>234083.3</v>
      </c>
      <c r="AA1105" s="23">
        <f t="shared" si="3419"/>
        <v>239259.3</v>
      </c>
      <c r="AB1105" s="23">
        <f t="shared" si="3420"/>
        <v>235622</v>
      </c>
      <c r="AC1105" s="23">
        <f t="shared" si="3643"/>
        <v>0</v>
      </c>
      <c r="AD1105" s="23">
        <f t="shared" si="3643"/>
        <v>0</v>
      </c>
      <c r="AE1105" s="23">
        <f t="shared" si="3643"/>
        <v>0</v>
      </c>
      <c r="AF1105" s="23">
        <f t="shared" si="3643"/>
        <v>0</v>
      </c>
      <c r="AG1105" s="23">
        <f t="shared" si="3643"/>
        <v>0</v>
      </c>
      <c r="AH1105" s="23">
        <f t="shared" si="3643"/>
        <v>0</v>
      </c>
      <c r="AI1105" s="23">
        <f t="shared" si="3643"/>
        <v>0</v>
      </c>
      <c r="AJ1105" s="23">
        <f t="shared" si="3643"/>
        <v>0</v>
      </c>
      <c r="AK1105" s="23">
        <f t="shared" si="3643"/>
        <v>743.37300000000005</v>
      </c>
      <c r="AL1105" s="23">
        <f t="shared" si="3643"/>
        <v>0</v>
      </c>
      <c r="AM1105" s="23">
        <f t="shared" si="3643"/>
        <v>0</v>
      </c>
      <c r="AN1105" s="23">
        <f t="shared" si="3643"/>
        <v>0</v>
      </c>
      <c r="AO1105" s="23">
        <f t="shared" si="3543"/>
        <v>234826.67299999998</v>
      </c>
      <c r="AP1105" s="23">
        <f t="shared" si="3544"/>
        <v>239259.3</v>
      </c>
      <c r="AQ1105" s="23">
        <f t="shared" si="3545"/>
        <v>235622</v>
      </c>
      <c r="AR1105" s="23">
        <f t="shared" si="3643"/>
        <v>0</v>
      </c>
      <c r="AS1105" s="23">
        <f t="shared" si="3546"/>
        <v>234826.67299999998</v>
      </c>
      <c r="AT1105" s="23">
        <f t="shared" si="3643"/>
        <v>0</v>
      </c>
      <c r="AU1105" s="23">
        <f t="shared" si="3643"/>
        <v>0</v>
      </c>
      <c r="AV1105" s="23">
        <f t="shared" si="3643"/>
        <v>0</v>
      </c>
      <c r="AW1105" s="23">
        <f t="shared" si="3643"/>
        <v>0</v>
      </c>
      <c r="AX1105" s="23">
        <f t="shared" si="3643"/>
        <v>0</v>
      </c>
      <c r="AY1105" s="23">
        <f t="shared" si="3513"/>
        <v>234826.67299999998</v>
      </c>
      <c r="AZ1105" s="23">
        <f t="shared" si="3643"/>
        <v>0</v>
      </c>
      <c r="BA1105" s="23">
        <f t="shared" si="3514"/>
        <v>234826.67299999998</v>
      </c>
      <c r="BB1105" s="23">
        <f t="shared" si="3643"/>
        <v>0</v>
      </c>
      <c r="BC1105" s="23">
        <f t="shared" si="3643"/>
        <v>0</v>
      </c>
      <c r="BD1105" s="23">
        <f t="shared" si="3643"/>
        <v>0</v>
      </c>
      <c r="BE1105" s="23">
        <f t="shared" si="3643"/>
        <v>0</v>
      </c>
      <c r="BF1105" s="23">
        <f t="shared" si="3643"/>
        <v>51655.726000000002</v>
      </c>
      <c r="BG1105" s="23">
        <f t="shared" si="3643"/>
        <v>0</v>
      </c>
      <c r="BH1105" s="23">
        <f t="shared" si="3643"/>
        <v>0</v>
      </c>
      <c r="BI1105" s="23">
        <f t="shared" si="3643"/>
        <v>0</v>
      </c>
      <c r="BJ1105" s="23">
        <f t="shared" si="3643"/>
        <v>0</v>
      </c>
      <c r="BK1105" s="23">
        <f t="shared" si="3643"/>
        <v>0</v>
      </c>
      <c r="BL1105" s="23">
        <f t="shared" si="3643"/>
        <v>0</v>
      </c>
      <c r="BM1105" s="23">
        <f t="shared" si="3643"/>
        <v>0</v>
      </c>
      <c r="BN1105" s="23">
        <f t="shared" si="3643"/>
        <v>0</v>
      </c>
      <c r="BO1105" s="23">
        <f t="shared" si="3643"/>
        <v>0</v>
      </c>
      <c r="BP1105" s="23">
        <f t="shared" si="3643"/>
        <v>0</v>
      </c>
      <c r="BQ1105" s="23">
        <f t="shared" si="3643"/>
        <v>0</v>
      </c>
      <c r="BR1105" s="23">
        <f t="shared" si="3464"/>
        <v>286482.39899999998</v>
      </c>
      <c r="BS1105" s="23">
        <f t="shared" si="3465"/>
        <v>239259.3</v>
      </c>
      <c r="BT1105" s="23">
        <f t="shared" si="3466"/>
        <v>235622</v>
      </c>
      <c r="BU1105" s="23">
        <f t="shared" si="3643"/>
        <v>0</v>
      </c>
      <c r="BV1105" s="23">
        <f t="shared" si="3603"/>
        <v>286482.39899999998</v>
      </c>
      <c r="BW1105" s="23">
        <f t="shared" si="3643"/>
        <v>0</v>
      </c>
    </row>
    <row r="1106" spans="1:76" ht="31.2" x14ac:dyDescent="0.3">
      <c r="A1106" s="12" t="s">
        <v>365</v>
      </c>
      <c r="B1106" s="12" t="s">
        <v>83</v>
      </c>
      <c r="C1106" s="12" t="s">
        <v>137</v>
      </c>
      <c r="D1106" s="12" t="s">
        <v>327</v>
      </c>
      <c r="E1106" s="12">
        <v>240</v>
      </c>
      <c r="F1106" s="14" t="s">
        <v>372</v>
      </c>
      <c r="G1106" s="20">
        <v>234083.3</v>
      </c>
      <c r="H1106" s="20">
        <v>239259.3</v>
      </c>
      <c r="I1106" s="20">
        <v>235622</v>
      </c>
      <c r="J1106" s="20"/>
      <c r="K1106" s="20"/>
      <c r="L1106" s="20"/>
      <c r="M1106" s="20">
        <f t="shared" si="3584"/>
        <v>234083.3</v>
      </c>
      <c r="N1106" s="20">
        <f t="shared" si="3585"/>
        <v>239259.3</v>
      </c>
      <c r="O1106" s="20">
        <f t="shared" si="3586"/>
        <v>235622</v>
      </c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>
        <f t="shared" si="3418"/>
        <v>234083.3</v>
      </c>
      <c r="AA1106" s="23">
        <f t="shared" si="3419"/>
        <v>239259.3</v>
      </c>
      <c r="AB1106" s="23">
        <f t="shared" si="3420"/>
        <v>235622</v>
      </c>
      <c r="AC1106" s="23"/>
      <c r="AD1106" s="23"/>
      <c r="AE1106" s="23"/>
      <c r="AF1106" s="23"/>
      <c r="AG1106" s="23"/>
      <c r="AH1106" s="23"/>
      <c r="AI1106" s="23"/>
      <c r="AJ1106" s="23"/>
      <c r="AK1106" s="23">
        <v>743.37300000000005</v>
      </c>
      <c r="AL1106" s="23"/>
      <c r="AM1106" s="23"/>
      <c r="AN1106" s="23"/>
      <c r="AO1106" s="23">
        <f t="shared" si="3543"/>
        <v>234826.67299999998</v>
      </c>
      <c r="AP1106" s="23">
        <f t="shared" si="3544"/>
        <v>239259.3</v>
      </c>
      <c r="AQ1106" s="23">
        <f t="shared" si="3545"/>
        <v>235622</v>
      </c>
      <c r="AR1106" s="23"/>
      <c r="AS1106" s="23">
        <f t="shared" si="3546"/>
        <v>234826.67299999998</v>
      </c>
      <c r="AT1106" s="23"/>
      <c r="AU1106" s="23"/>
      <c r="AV1106" s="23"/>
      <c r="AW1106" s="23"/>
      <c r="AX1106" s="23"/>
      <c r="AY1106" s="23">
        <f t="shared" si="3513"/>
        <v>234826.67299999998</v>
      </c>
      <c r="AZ1106" s="23"/>
      <c r="BA1106" s="23">
        <f t="shared" si="3514"/>
        <v>234826.67299999998</v>
      </c>
      <c r="BB1106" s="23"/>
      <c r="BC1106" s="23"/>
      <c r="BD1106" s="23"/>
      <c r="BE1106" s="23"/>
      <c r="BF1106" s="23">
        <v>51655.726000000002</v>
      </c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>
        <f t="shared" si="3464"/>
        <v>286482.39899999998</v>
      </c>
      <c r="BS1106" s="23">
        <f t="shared" si="3465"/>
        <v>239259.3</v>
      </c>
      <c r="BT1106" s="23">
        <f t="shared" si="3466"/>
        <v>235622</v>
      </c>
      <c r="BU1106" s="23"/>
      <c r="BV1106" s="23">
        <f t="shared" si="3603"/>
        <v>286482.39899999998</v>
      </c>
      <c r="BW1106" s="23"/>
    </row>
    <row r="1107" spans="1:76" x14ac:dyDescent="0.3">
      <c r="A1107" s="12" t="s">
        <v>365</v>
      </c>
      <c r="B1107" s="12" t="s">
        <v>83</v>
      </c>
      <c r="C1107" s="12" t="s">
        <v>137</v>
      </c>
      <c r="D1107" s="12" t="s">
        <v>328</v>
      </c>
      <c r="E1107" s="12"/>
      <c r="F1107" s="14" t="s">
        <v>411</v>
      </c>
      <c r="G1107" s="20">
        <f>G1108</f>
        <v>4275</v>
      </c>
      <c r="H1107" s="20">
        <f t="shared" ref="H1107:BW1108" si="3645">H1108</f>
        <v>4275</v>
      </c>
      <c r="I1107" s="20">
        <f t="shared" ref="I1107:I1108" si="3646">I1108</f>
        <v>4275</v>
      </c>
      <c r="J1107" s="20">
        <f t="shared" si="3645"/>
        <v>0</v>
      </c>
      <c r="K1107" s="20">
        <f t="shared" si="3645"/>
        <v>0</v>
      </c>
      <c r="L1107" s="20">
        <f t="shared" si="3645"/>
        <v>0</v>
      </c>
      <c r="M1107" s="20">
        <f t="shared" si="3584"/>
        <v>4275</v>
      </c>
      <c r="N1107" s="20">
        <f t="shared" si="3585"/>
        <v>4275</v>
      </c>
      <c r="O1107" s="20">
        <f t="shared" si="3586"/>
        <v>4275</v>
      </c>
      <c r="P1107" s="23">
        <f t="shared" si="3645"/>
        <v>0</v>
      </c>
      <c r="Q1107" s="23">
        <f t="shared" si="3645"/>
        <v>0</v>
      </c>
      <c r="R1107" s="23">
        <f t="shared" si="3645"/>
        <v>0</v>
      </c>
      <c r="S1107" s="23">
        <f t="shared" si="3645"/>
        <v>0</v>
      </c>
      <c r="T1107" s="23">
        <f t="shared" si="3645"/>
        <v>0</v>
      </c>
      <c r="U1107" s="23">
        <f t="shared" si="3645"/>
        <v>0</v>
      </c>
      <c r="V1107" s="23">
        <f t="shared" si="3645"/>
        <v>0</v>
      </c>
      <c r="W1107" s="23">
        <f t="shared" si="3645"/>
        <v>0</v>
      </c>
      <c r="X1107" s="23">
        <f t="shared" si="3645"/>
        <v>0</v>
      </c>
      <c r="Y1107" s="23">
        <f t="shared" si="3645"/>
        <v>0</v>
      </c>
      <c r="Z1107" s="23">
        <f t="shared" si="3418"/>
        <v>4275</v>
      </c>
      <c r="AA1107" s="23">
        <f t="shared" si="3419"/>
        <v>4275</v>
      </c>
      <c r="AB1107" s="23">
        <f t="shared" si="3420"/>
        <v>4275</v>
      </c>
      <c r="AC1107" s="23">
        <f t="shared" si="3645"/>
        <v>0</v>
      </c>
      <c r="AD1107" s="23">
        <f t="shared" si="3645"/>
        <v>0</v>
      </c>
      <c r="AE1107" s="23">
        <f t="shared" si="3645"/>
        <v>0</v>
      </c>
      <c r="AF1107" s="23">
        <f t="shared" si="3645"/>
        <v>0</v>
      </c>
      <c r="AG1107" s="23">
        <f t="shared" si="3645"/>
        <v>0</v>
      </c>
      <c r="AH1107" s="23">
        <f t="shared" si="3645"/>
        <v>0</v>
      </c>
      <c r="AI1107" s="23">
        <f t="shared" si="3645"/>
        <v>0</v>
      </c>
      <c r="AJ1107" s="23">
        <f t="shared" si="3645"/>
        <v>0</v>
      </c>
      <c r="AK1107" s="23">
        <f t="shared" si="3645"/>
        <v>113.82</v>
      </c>
      <c r="AL1107" s="23">
        <f t="shared" si="3645"/>
        <v>0</v>
      </c>
      <c r="AM1107" s="23">
        <f t="shared" si="3645"/>
        <v>0</v>
      </c>
      <c r="AN1107" s="23">
        <f t="shared" si="3645"/>
        <v>0</v>
      </c>
      <c r="AO1107" s="23">
        <f t="shared" si="3543"/>
        <v>4388.82</v>
      </c>
      <c r="AP1107" s="23">
        <f t="shared" si="3544"/>
        <v>4275</v>
      </c>
      <c r="AQ1107" s="23">
        <f t="shared" si="3545"/>
        <v>4275</v>
      </c>
      <c r="AR1107" s="23">
        <f t="shared" si="3645"/>
        <v>0</v>
      </c>
      <c r="AS1107" s="23">
        <f t="shared" si="3546"/>
        <v>4388.82</v>
      </c>
      <c r="AT1107" s="23">
        <f t="shared" si="3645"/>
        <v>0</v>
      </c>
      <c r="AU1107" s="23">
        <f t="shared" si="3645"/>
        <v>0</v>
      </c>
      <c r="AV1107" s="23">
        <f t="shared" si="3645"/>
        <v>0</v>
      </c>
      <c r="AW1107" s="23">
        <f t="shared" si="3645"/>
        <v>0</v>
      </c>
      <c r="AX1107" s="23">
        <f t="shared" si="3645"/>
        <v>0</v>
      </c>
      <c r="AY1107" s="23">
        <f t="shared" si="3513"/>
        <v>4388.82</v>
      </c>
      <c r="AZ1107" s="23">
        <f t="shared" si="3645"/>
        <v>0</v>
      </c>
      <c r="BA1107" s="23">
        <f t="shared" si="3514"/>
        <v>4388.82</v>
      </c>
      <c r="BB1107" s="23">
        <f t="shared" si="3645"/>
        <v>0</v>
      </c>
      <c r="BC1107" s="23">
        <f t="shared" si="3645"/>
        <v>0</v>
      </c>
      <c r="BD1107" s="23">
        <f t="shared" si="3645"/>
        <v>0</v>
      </c>
      <c r="BE1107" s="23">
        <f t="shared" si="3645"/>
        <v>0</v>
      </c>
      <c r="BF1107" s="23">
        <f t="shared" si="3645"/>
        <v>0</v>
      </c>
      <c r="BG1107" s="23">
        <f t="shared" si="3645"/>
        <v>0</v>
      </c>
      <c r="BH1107" s="23">
        <f t="shared" si="3645"/>
        <v>0</v>
      </c>
      <c r="BI1107" s="23">
        <f t="shared" si="3645"/>
        <v>0</v>
      </c>
      <c r="BJ1107" s="23">
        <f t="shared" si="3645"/>
        <v>0</v>
      </c>
      <c r="BK1107" s="23">
        <f t="shared" si="3645"/>
        <v>0</v>
      </c>
      <c r="BL1107" s="23">
        <f t="shared" si="3645"/>
        <v>0</v>
      </c>
      <c r="BM1107" s="23">
        <f t="shared" si="3645"/>
        <v>0</v>
      </c>
      <c r="BN1107" s="23">
        <f t="shared" si="3645"/>
        <v>0</v>
      </c>
      <c r="BO1107" s="23">
        <f t="shared" si="3645"/>
        <v>0</v>
      </c>
      <c r="BP1107" s="23">
        <f t="shared" si="3645"/>
        <v>0</v>
      </c>
      <c r="BQ1107" s="23">
        <f t="shared" si="3645"/>
        <v>0</v>
      </c>
      <c r="BR1107" s="23">
        <f t="shared" si="3464"/>
        <v>4388.82</v>
      </c>
      <c r="BS1107" s="23">
        <f t="shared" si="3465"/>
        <v>4275</v>
      </c>
      <c r="BT1107" s="23">
        <f t="shared" si="3466"/>
        <v>4275</v>
      </c>
      <c r="BU1107" s="23">
        <f t="shared" si="3645"/>
        <v>0</v>
      </c>
      <c r="BV1107" s="23">
        <f t="shared" si="3603"/>
        <v>4388.82</v>
      </c>
      <c r="BW1107" s="23">
        <f t="shared" si="3645"/>
        <v>0</v>
      </c>
    </row>
    <row r="1108" spans="1:76" ht="31.2" x14ac:dyDescent="0.3">
      <c r="A1108" s="12" t="s">
        <v>365</v>
      </c>
      <c r="B1108" s="12" t="s">
        <v>83</v>
      </c>
      <c r="C1108" s="12" t="s">
        <v>137</v>
      </c>
      <c r="D1108" s="12" t="s">
        <v>328</v>
      </c>
      <c r="E1108" s="12" t="s">
        <v>7</v>
      </c>
      <c r="F1108" s="14" t="s">
        <v>383</v>
      </c>
      <c r="G1108" s="20">
        <f>G1109</f>
        <v>4275</v>
      </c>
      <c r="H1108" s="20">
        <f t="shared" si="3645"/>
        <v>4275</v>
      </c>
      <c r="I1108" s="20">
        <f t="shared" si="3646"/>
        <v>4275</v>
      </c>
      <c r="J1108" s="20">
        <f t="shared" si="3645"/>
        <v>0</v>
      </c>
      <c r="K1108" s="20">
        <f t="shared" si="3645"/>
        <v>0</v>
      </c>
      <c r="L1108" s="20">
        <f t="shared" si="3645"/>
        <v>0</v>
      </c>
      <c r="M1108" s="20">
        <f t="shared" si="3584"/>
        <v>4275</v>
      </c>
      <c r="N1108" s="20">
        <f t="shared" si="3585"/>
        <v>4275</v>
      </c>
      <c r="O1108" s="20">
        <f t="shared" si="3586"/>
        <v>4275</v>
      </c>
      <c r="P1108" s="23">
        <f t="shared" si="3645"/>
        <v>0</v>
      </c>
      <c r="Q1108" s="23">
        <f t="shared" si="3645"/>
        <v>0</v>
      </c>
      <c r="R1108" s="23">
        <f t="shared" si="3645"/>
        <v>0</v>
      </c>
      <c r="S1108" s="23">
        <f t="shared" si="3645"/>
        <v>0</v>
      </c>
      <c r="T1108" s="23">
        <f t="shared" si="3645"/>
        <v>0</v>
      </c>
      <c r="U1108" s="23">
        <f t="shared" si="3645"/>
        <v>0</v>
      </c>
      <c r="V1108" s="23">
        <f t="shared" si="3645"/>
        <v>0</v>
      </c>
      <c r="W1108" s="23">
        <f t="shared" si="3645"/>
        <v>0</v>
      </c>
      <c r="X1108" s="23">
        <f t="shared" si="3645"/>
        <v>0</v>
      </c>
      <c r="Y1108" s="23">
        <f t="shared" si="3645"/>
        <v>0</v>
      </c>
      <c r="Z1108" s="23">
        <f t="shared" si="3418"/>
        <v>4275</v>
      </c>
      <c r="AA1108" s="23">
        <f t="shared" si="3419"/>
        <v>4275</v>
      </c>
      <c r="AB1108" s="23">
        <f t="shared" si="3420"/>
        <v>4275</v>
      </c>
      <c r="AC1108" s="23">
        <f t="shared" si="3645"/>
        <v>0</v>
      </c>
      <c r="AD1108" s="23">
        <f t="shared" si="3645"/>
        <v>0</v>
      </c>
      <c r="AE1108" s="23">
        <f t="shared" si="3645"/>
        <v>0</v>
      </c>
      <c r="AF1108" s="23">
        <f t="shared" si="3645"/>
        <v>0</v>
      </c>
      <c r="AG1108" s="23">
        <f t="shared" si="3645"/>
        <v>0</v>
      </c>
      <c r="AH1108" s="23">
        <f t="shared" si="3645"/>
        <v>0</v>
      </c>
      <c r="AI1108" s="23">
        <f t="shared" si="3645"/>
        <v>0</v>
      </c>
      <c r="AJ1108" s="23">
        <f t="shared" si="3645"/>
        <v>0</v>
      </c>
      <c r="AK1108" s="23">
        <f t="shared" si="3645"/>
        <v>113.82</v>
      </c>
      <c r="AL1108" s="23">
        <f t="shared" si="3645"/>
        <v>0</v>
      </c>
      <c r="AM1108" s="23">
        <f t="shared" si="3645"/>
        <v>0</v>
      </c>
      <c r="AN1108" s="23">
        <f t="shared" si="3645"/>
        <v>0</v>
      </c>
      <c r="AO1108" s="23">
        <f t="shared" si="3543"/>
        <v>4388.82</v>
      </c>
      <c r="AP1108" s="23">
        <f t="shared" si="3544"/>
        <v>4275</v>
      </c>
      <c r="AQ1108" s="23">
        <f t="shared" si="3545"/>
        <v>4275</v>
      </c>
      <c r="AR1108" s="23">
        <f t="shared" si="3645"/>
        <v>0</v>
      </c>
      <c r="AS1108" s="23">
        <f t="shared" si="3546"/>
        <v>4388.82</v>
      </c>
      <c r="AT1108" s="23">
        <f t="shared" si="3645"/>
        <v>0</v>
      </c>
      <c r="AU1108" s="23">
        <f t="shared" si="3645"/>
        <v>0</v>
      </c>
      <c r="AV1108" s="23">
        <f t="shared" si="3645"/>
        <v>0</v>
      </c>
      <c r="AW1108" s="23">
        <f t="shared" si="3645"/>
        <v>0</v>
      </c>
      <c r="AX1108" s="23">
        <f t="shared" si="3645"/>
        <v>0</v>
      </c>
      <c r="AY1108" s="23">
        <f t="shared" si="3513"/>
        <v>4388.82</v>
      </c>
      <c r="AZ1108" s="23">
        <f t="shared" si="3645"/>
        <v>0</v>
      </c>
      <c r="BA1108" s="23">
        <f t="shared" si="3514"/>
        <v>4388.82</v>
      </c>
      <c r="BB1108" s="23">
        <f t="shared" si="3645"/>
        <v>0</v>
      </c>
      <c r="BC1108" s="23">
        <f t="shared" si="3645"/>
        <v>0</v>
      </c>
      <c r="BD1108" s="23">
        <f t="shared" si="3645"/>
        <v>0</v>
      </c>
      <c r="BE1108" s="23">
        <f t="shared" si="3645"/>
        <v>0</v>
      </c>
      <c r="BF1108" s="23">
        <f t="shared" si="3645"/>
        <v>0</v>
      </c>
      <c r="BG1108" s="23">
        <f t="shared" si="3645"/>
        <v>0</v>
      </c>
      <c r="BH1108" s="23">
        <f t="shared" si="3645"/>
        <v>0</v>
      </c>
      <c r="BI1108" s="23">
        <f t="shared" si="3645"/>
        <v>0</v>
      </c>
      <c r="BJ1108" s="23">
        <f t="shared" si="3645"/>
        <v>0</v>
      </c>
      <c r="BK1108" s="23">
        <f t="shared" si="3645"/>
        <v>0</v>
      </c>
      <c r="BL1108" s="23">
        <f t="shared" si="3645"/>
        <v>0</v>
      </c>
      <c r="BM1108" s="23">
        <f t="shared" si="3645"/>
        <v>0</v>
      </c>
      <c r="BN1108" s="23">
        <f t="shared" si="3645"/>
        <v>0</v>
      </c>
      <c r="BO1108" s="23">
        <f t="shared" si="3645"/>
        <v>0</v>
      </c>
      <c r="BP1108" s="23">
        <f t="shared" si="3645"/>
        <v>0</v>
      </c>
      <c r="BQ1108" s="23">
        <f t="shared" si="3645"/>
        <v>0</v>
      </c>
      <c r="BR1108" s="23">
        <f t="shared" si="3464"/>
        <v>4388.82</v>
      </c>
      <c r="BS1108" s="23">
        <f t="shared" si="3465"/>
        <v>4275</v>
      </c>
      <c r="BT1108" s="23">
        <f t="shared" si="3466"/>
        <v>4275</v>
      </c>
      <c r="BU1108" s="23">
        <f t="shared" si="3645"/>
        <v>0</v>
      </c>
      <c r="BV1108" s="23">
        <f t="shared" si="3603"/>
        <v>4388.82</v>
      </c>
      <c r="BW1108" s="23">
        <f t="shared" si="3645"/>
        <v>0</v>
      </c>
    </row>
    <row r="1109" spans="1:76" ht="31.2" x14ac:dyDescent="0.3">
      <c r="A1109" s="12" t="s">
        <v>365</v>
      </c>
      <c r="B1109" s="12" t="s">
        <v>83</v>
      </c>
      <c r="C1109" s="12" t="s">
        <v>137</v>
      </c>
      <c r="D1109" s="12" t="s">
        <v>328</v>
      </c>
      <c r="E1109" s="12">
        <v>240</v>
      </c>
      <c r="F1109" s="14" t="s">
        <v>372</v>
      </c>
      <c r="G1109" s="20">
        <v>4275</v>
      </c>
      <c r="H1109" s="20">
        <v>4275</v>
      </c>
      <c r="I1109" s="20">
        <v>4275</v>
      </c>
      <c r="J1109" s="20"/>
      <c r="K1109" s="20"/>
      <c r="L1109" s="20"/>
      <c r="M1109" s="20">
        <f t="shared" si="3584"/>
        <v>4275</v>
      </c>
      <c r="N1109" s="20">
        <f t="shared" si="3585"/>
        <v>4275</v>
      </c>
      <c r="O1109" s="20">
        <f t="shared" si="3586"/>
        <v>4275</v>
      </c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>
        <f t="shared" si="3418"/>
        <v>4275</v>
      </c>
      <c r="AA1109" s="23">
        <f t="shared" si="3419"/>
        <v>4275</v>
      </c>
      <c r="AB1109" s="23">
        <f t="shared" si="3420"/>
        <v>4275</v>
      </c>
      <c r="AC1109" s="23"/>
      <c r="AD1109" s="23"/>
      <c r="AE1109" s="23"/>
      <c r="AF1109" s="23"/>
      <c r="AG1109" s="23"/>
      <c r="AH1109" s="23"/>
      <c r="AI1109" s="23"/>
      <c r="AJ1109" s="23"/>
      <c r="AK1109" s="23">
        <v>113.82</v>
      </c>
      <c r="AL1109" s="23"/>
      <c r="AM1109" s="23"/>
      <c r="AN1109" s="23"/>
      <c r="AO1109" s="23">
        <f t="shared" si="3543"/>
        <v>4388.82</v>
      </c>
      <c r="AP1109" s="23">
        <f t="shared" si="3544"/>
        <v>4275</v>
      </c>
      <c r="AQ1109" s="23">
        <f t="shared" si="3545"/>
        <v>4275</v>
      </c>
      <c r="AR1109" s="23"/>
      <c r="AS1109" s="23">
        <f t="shared" si="3546"/>
        <v>4388.82</v>
      </c>
      <c r="AT1109" s="23"/>
      <c r="AU1109" s="23"/>
      <c r="AV1109" s="23"/>
      <c r="AW1109" s="23"/>
      <c r="AX1109" s="23"/>
      <c r="AY1109" s="23">
        <f t="shared" si="3513"/>
        <v>4388.82</v>
      </c>
      <c r="AZ1109" s="23"/>
      <c r="BA1109" s="23">
        <f t="shared" si="3514"/>
        <v>4388.82</v>
      </c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>
        <f t="shared" si="3464"/>
        <v>4388.82</v>
      </c>
      <c r="BS1109" s="23">
        <f t="shared" si="3465"/>
        <v>4275</v>
      </c>
      <c r="BT1109" s="23">
        <f t="shared" si="3466"/>
        <v>4275</v>
      </c>
      <c r="BU1109" s="23"/>
      <c r="BV1109" s="23">
        <f t="shared" si="3603"/>
        <v>4388.82</v>
      </c>
      <c r="BW1109" s="23"/>
    </row>
    <row r="1110" spans="1:76" ht="31.2" x14ac:dyDescent="0.3">
      <c r="A1110" s="12" t="s">
        <v>365</v>
      </c>
      <c r="B1110" s="12" t="s">
        <v>83</v>
      </c>
      <c r="C1110" s="12" t="s">
        <v>137</v>
      </c>
      <c r="D1110" s="12" t="s">
        <v>329</v>
      </c>
      <c r="E1110" s="12"/>
      <c r="F1110" s="14" t="s">
        <v>985</v>
      </c>
      <c r="G1110" s="20">
        <f>G1111</f>
        <v>1327</v>
      </c>
      <c r="H1110" s="20">
        <f t="shared" ref="H1110:BW1111" si="3647">H1111</f>
        <v>0</v>
      </c>
      <c r="I1110" s="20">
        <f t="shared" ref="I1110:I1111" si="3648">I1111</f>
        <v>0</v>
      </c>
      <c r="J1110" s="20">
        <f t="shared" si="3647"/>
        <v>0</v>
      </c>
      <c r="K1110" s="20">
        <f t="shared" si="3647"/>
        <v>0</v>
      </c>
      <c r="L1110" s="20">
        <f t="shared" si="3647"/>
        <v>0</v>
      </c>
      <c r="M1110" s="20">
        <f t="shared" si="3584"/>
        <v>1327</v>
      </c>
      <c r="N1110" s="20">
        <f t="shared" si="3585"/>
        <v>0</v>
      </c>
      <c r="O1110" s="20">
        <f t="shared" si="3586"/>
        <v>0</v>
      </c>
      <c r="P1110" s="23">
        <f t="shared" si="3647"/>
        <v>0</v>
      </c>
      <c r="Q1110" s="23">
        <f t="shared" si="3647"/>
        <v>0</v>
      </c>
      <c r="R1110" s="23">
        <f t="shared" si="3647"/>
        <v>0</v>
      </c>
      <c r="S1110" s="23">
        <f t="shared" si="3647"/>
        <v>0</v>
      </c>
      <c r="T1110" s="23">
        <f t="shared" si="3647"/>
        <v>0</v>
      </c>
      <c r="U1110" s="23">
        <f t="shared" si="3647"/>
        <v>0</v>
      </c>
      <c r="V1110" s="23">
        <f t="shared" si="3647"/>
        <v>0</v>
      </c>
      <c r="W1110" s="23">
        <f t="shared" si="3647"/>
        <v>0</v>
      </c>
      <c r="X1110" s="23">
        <f t="shared" si="3647"/>
        <v>0</v>
      </c>
      <c r="Y1110" s="23">
        <f t="shared" si="3647"/>
        <v>0</v>
      </c>
      <c r="Z1110" s="23">
        <f t="shared" si="3418"/>
        <v>1327</v>
      </c>
      <c r="AA1110" s="23">
        <f t="shared" si="3419"/>
        <v>0</v>
      </c>
      <c r="AB1110" s="23">
        <f t="shared" si="3420"/>
        <v>0</v>
      </c>
      <c r="AC1110" s="23">
        <f t="shared" si="3647"/>
        <v>0</v>
      </c>
      <c r="AD1110" s="23">
        <f t="shared" si="3647"/>
        <v>0</v>
      </c>
      <c r="AE1110" s="23">
        <f t="shared" si="3647"/>
        <v>0</v>
      </c>
      <c r="AF1110" s="23">
        <f t="shared" si="3647"/>
        <v>0</v>
      </c>
      <c r="AG1110" s="23">
        <f t="shared" si="3647"/>
        <v>0</v>
      </c>
      <c r="AH1110" s="23">
        <f t="shared" si="3647"/>
        <v>0</v>
      </c>
      <c r="AI1110" s="23">
        <f t="shared" si="3647"/>
        <v>0</v>
      </c>
      <c r="AJ1110" s="23">
        <f t="shared" si="3647"/>
        <v>0</v>
      </c>
      <c r="AK1110" s="23">
        <f t="shared" si="3647"/>
        <v>0</v>
      </c>
      <c r="AL1110" s="23">
        <f t="shared" si="3647"/>
        <v>0</v>
      </c>
      <c r="AM1110" s="23">
        <f t="shared" si="3647"/>
        <v>0</v>
      </c>
      <c r="AN1110" s="23">
        <f t="shared" si="3647"/>
        <v>0</v>
      </c>
      <c r="AO1110" s="23">
        <f t="shared" si="3543"/>
        <v>1327</v>
      </c>
      <c r="AP1110" s="23">
        <f t="shared" si="3544"/>
        <v>0</v>
      </c>
      <c r="AQ1110" s="23">
        <f t="shared" si="3545"/>
        <v>0</v>
      </c>
      <c r="AR1110" s="23">
        <f t="shared" si="3647"/>
        <v>0</v>
      </c>
      <c r="AS1110" s="23">
        <f t="shared" si="3546"/>
        <v>1327</v>
      </c>
      <c r="AT1110" s="23">
        <f t="shared" si="3647"/>
        <v>0</v>
      </c>
      <c r="AU1110" s="23">
        <f t="shared" si="3647"/>
        <v>0</v>
      </c>
      <c r="AV1110" s="23">
        <f t="shared" si="3647"/>
        <v>0</v>
      </c>
      <c r="AW1110" s="23">
        <f t="shared" si="3647"/>
        <v>0</v>
      </c>
      <c r="AX1110" s="23">
        <f t="shared" si="3647"/>
        <v>0</v>
      </c>
      <c r="AY1110" s="23">
        <f t="shared" si="3513"/>
        <v>1327</v>
      </c>
      <c r="AZ1110" s="23">
        <f t="shared" si="3647"/>
        <v>0</v>
      </c>
      <c r="BA1110" s="23">
        <f t="shared" si="3514"/>
        <v>1327</v>
      </c>
      <c r="BB1110" s="23">
        <f t="shared" si="3647"/>
        <v>0</v>
      </c>
      <c r="BC1110" s="23">
        <f t="shared" si="3647"/>
        <v>0</v>
      </c>
      <c r="BD1110" s="23">
        <f t="shared" si="3647"/>
        <v>0</v>
      </c>
      <c r="BE1110" s="23">
        <f t="shared" si="3647"/>
        <v>0</v>
      </c>
      <c r="BF1110" s="23">
        <f t="shared" si="3647"/>
        <v>0</v>
      </c>
      <c r="BG1110" s="23">
        <f t="shared" si="3647"/>
        <v>0</v>
      </c>
      <c r="BH1110" s="23">
        <f t="shared" si="3647"/>
        <v>0</v>
      </c>
      <c r="BI1110" s="23">
        <f t="shared" si="3647"/>
        <v>0</v>
      </c>
      <c r="BJ1110" s="23">
        <f t="shared" si="3647"/>
        <v>0</v>
      </c>
      <c r="BK1110" s="23">
        <f t="shared" si="3647"/>
        <v>0</v>
      </c>
      <c r="BL1110" s="23">
        <f t="shared" si="3647"/>
        <v>0</v>
      </c>
      <c r="BM1110" s="23">
        <f t="shared" si="3647"/>
        <v>0</v>
      </c>
      <c r="BN1110" s="23">
        <f t="shared" si="3647"/>
        <v>0</v>
      </c>
      <c r="BO1110" s="23">
        <f t="shared" si="3647"/>
        <v>0</v>
      </c>
      <c r="BP1110" s="23">
        <f t="shared" si="3647"/>
        <v>0</v>
      </c>
      <c r="BQ1110" s="23">
        <f t="shared" si="3647"/>
        <v>0</v>
      </c>
      <c r="BR1110" s="23">
        <f t="shared" si="3464"/>
        <v>1327</v>
      </c>
      <c r="BS1110" s="23">
        <f t="shared" si="3465"/>
        <v>0</v>
      </c>
      <c r="BT1110" s="23">
        <f t="shared" si="3466"/>
        <v>0</v>
      </c>
      <c r="BU1110" s="23">
        <f t="shared" si="3647"/>
        <v>0</v>
      </c>
      <c r="BV1110" s="23">
        <f t="shared" si="3603"/>
        <v>1327</v>
      </c>
      <c r="BW1110" s="23">
        <f t="shared" si="3647"/>
        <v>0</v>
      </c>
    </row>
    <row r="1111" spans="1:76" ht="31.2" x14ac:dyDescent="0.3">
      <c r="A1111" s="12" t="s">
        <v>365</v>
      </c>
      <c r="B1111" s="12" t="s">
        <v>83</v>
      </c>
      <c r="C1111" s="12" t="s">
        <v>137</v>
      </c>
      <c r="D1111" s="12" t="s">
        <v>329</v>
      </c>
      <c r="E1111" s="12" t="s">
        <v>7</v>
      </c>
      <c r="F1111" s="14" t="s">
        <v>383</v>
      </c>
      <c r="G1111" s="20">
        <f>G1112</f>
        <v>1327</v>
      </c>
      <c r="H1111" s="20">
        <f t="shared" si="3647"/>
        <v>0</v>
      </c>
      <c r="I1111" s="20">
        <f t="shared" si="3648"/>
        <v>0</v>
      </c>
      <c r="J1111" s="20">
        <f t="shared" si="3647"/>
        <v>0</v>
      </c>
      <c r="K1111" s="20">
        <f t="shared" si="3647"/>
        <v>0</v>
      </c>
      <c r="L1111" s="20">
        <f t="shared" si="3647"/>
        <v>0</v>
      </c>
      <c r="M1111" s="20">
        <f t="shared" si="3584"/>
        <v>1327</v>
      </c>
      <c r="N1111" s="20">
        <f t="shared" si="3585"/>
        <v>0</v>
      </c>
      <c r="O1111" s="20">
        <f t="shared" si="3586"/>
        <v>0</v>
      </c>
      <c r="P1111" s="23">
        <f t="shared" si="3647"/>
        <v>0</v>
      </c>
      <c r="Q1111" s="23">
        <f t="shared" si="3647"/>
        <v>0</v>
      </c>
      <c r="R1111" s="23">
        <f t="shared" si="3647"/>
        <v>0</v>
      </c>
      <c r="S1111" s="23">
        <f t="shared" si="3647"/>
        <v>0</v>
      </c>
      <c r="T1111" s="23">
        <f t="shared" si="3647"/>
        <v>0</v>
      </c>
      <c r="U1111" s="23">
        <f t="shared" si="3647"/>
        <v>0</v>
      </c>
      <c r="V1111" s="23">
        <f t="shared" si="3647"/>
        <v>0</v>
      </c>
      <c r="W1111" s="23">
        <f t="shared" si="3647"/>
        <v>0</v>
      </c>
      <c r="X1111" s="23">
        <f t="shared" si="3647"/>
        <v>0</v>
      </c>
      <c r="Y1111" s="23">
        <f t="shared" si="3647"/>
        <v>0</v>
      </c>
      <c r="Z1111" s="23">
        <f t="shared" si="3418"/>
        <v>1327</v>
      </c>
      <c r="AA1111" s="23">
        <f t="shared" si="3419"/>
        <v>0</v>
      </c>
      <c r="AB1111" s="23">
        <f t="shared" si="3420"/>
        <v>0</v>
      </c>
      <c r="AC1111" s="23">
        <f t="shared" si="3647"/>
        <v>0</v>
      </c>
      <c r="AD1111" s="23">
        <f t="shared" si="3647"/>
        <v>0</v>
      </c>
      <c r="AE1111" s="23">
        <f t="shared" si="3647"/>
        <v>0</v>
      </c>
      <c r="AF1111" s="23">
        <f t="shared" si="3647"/>
        <v>0</v>
      </c>
      <c r="AG1111" s="23">
        <f t="shared" si="3647"/>
        <v>0</v>
      </c>
      <c r="AH1111" s="23">
        <f t="shared" si="3647"/>
        <v>0</v>
      </c>
      <c r="AI1111" s="23">
        <f t="shared" si="3647"/>
        <v>0</v>
      </c>
      <c r="AJ1111" s="23">
        <f t="shared" si="3647"/>
        <v>0</v>
      </c>
      <c r="AK1111" s="23">
        <f t="shared" si="3647"/>
        <v>0</v>
      </c>
      <c r="AL1111" s="23">
        <f t="shared" si="3647"/>
        <v>0</v>
      </c>
      <c r="AM1111" s="23">
        <f t="shared" si="3647"/>
        <v>0</v>
      </c>
      <c r="AN1111" s="23">
        <f t="shared" si="3647"/>
        <v>0</v>
      </c>
      <c r="AO1111" s="23">
        <f t="shared" si="3543"/>
        <v>1327</v>
      </c>
      <c r="AP1111" s="23">
        <f t="shared" si="3544"/>
        <v>0</v>
      </c>
      <c r="AQ1111" s="23">
        <f t="shared" si="3545"/>
        <v>0</v>
      </c>
      <c r="AR1111" s="23">
        <f t="shared" si="3647"/>
        <v>0</v>
      </c>
      <c r="AS1111" s="23">
        <f t="shared" si="3546"/>
        <v>1327</v>
      </c>
      <c r="AT1111" s="23">
        <f t="shared" si="3647"/>
        <v>0</v>
      </c>
      <c r="AU1111" s="23">
        <f t="shared" si="3647"/>
        <v>0</v>
      </c>
      <c r="AV1111" s="23">
        <f t="shared" si="3647"/>
        <v>0</v>
      </c>
      <c r="AW1111" s="23">
        <f t="shared" si="3647"/>
        <v>0</v>
      </c>
      <c r="AX1111" s="23">
        <f t="shared" si="3647"/>
        <v>0</v>
      </c>
      <c r="AY1111" s="23">
        <f t="shared" si="3513"/>
        <v>1327</v>
      </c>
      <c r="AZ1111" s="23">
        <f t="shared" si="3647"/>
        <v>0</v>
      </c>
      <c r="BA1111" s="23">
        <f t="shared" si="3514"/>
        <v>1327</v>
      </c>
      <c r="BB1111" s="23">
        <f t="shared" si="3647"/>
        <v>0</v>
      </c>
      <c r="BC1111" s="23">
        <f t="shared" si="3647"/>
        <v>0</v>
      </c>
      <c r="BD1111" s="23">
        <f t="shared" si="3647"/>
        <v>0</v>
      </c>
      <c r="BE1111" s="23">
        <f t="shared" si="3647"/>
        <v>0</v>
      </c>
      <c r="BF1111" s="23">
        <f t="shared" si="3647"/>
        <v>0</v>
      </c>
      <c r="BG1111" s="23">
        <f t="shared" si="3647"/>
        <v>0</v>
      </c>
      <c r="BH1111" s="23">
        <f t="shared" si="3647"/>
        <v>0</v>
      </c>
      <c r="BI1111" s="23">
        <f t="shared" si="3647"/>
        <v>0</v>
      </c>
      <c r="BJ1111" s="23">
        <f t="shared" si="3647"/>
        <v>0</v>
      </c>
      <c r="BK1111" s="23">
        <f t="shared" si="3647"/>
        <v>0</v>
      </c>
      <c r="BL1111" s="23">
        <f t="shared" si="3647"/>
        <v>0</v>
      </c>
      <c r="BM1111" s="23">
        <f t="shared" si="3647"/>
        <v>0</v>
      </c>
      <c r="BN1111" s="23">
        <f t="shared" si="3647"/>
        <v>0</v>
      </c>
      <c r="BO1111" s="23">
        <f t="shared" si="3647"/>
        <v>0</v>
      </c>
      <c r="BP1111" s="23">
        <f t="shared" si="3647"/>
        <v>0</v>
      </c>
      <c r="BQ1111" s="23">
        <f t="shared" si="3647"/>
        <v>0</v>
      </c>
      <c r="BR1111" s="23">
        <f t="shared" si="3464"/>
        <v>1327</v>
      </c>
      <c r="BS1111" s="23">
        <f t="shared" si="3465"/>
        <v>0</v>
      </c>
      <c r="BT1111" s="23">
        <f t="shared" si="3466"/>
        <v>0</v>
      </c>
      <c r="BU1111" s="23">
        <f t="shared" si="3647"/>
        <v>0</v>
      </c>
      <c r="BV1111" s="23">
        <f t="shared" si="3603"/>
        <v>1327</v>
      </c>
      <c r="BW1111" s="23">
        <f t="shared" si="3647"/>
        <v>0</v>
      </c>
    </row>
    <row r="1112" spans="1:76" ht="31.2" x14ac:dyDescent="0.3">
      <c r="A1112" s="12" t="s">
        <v>365</v>
      </c>
      <c r="B1112" s="12" t="s">
        <v>83</v>
      </c>
      <c r="C1112" s="12" t="s">
        <v>137</v>
      </c>
      <c r="D1112" s="12" t="s">
        <v>329</v>
      </c>
      <c r="E1112" s="12">
        <v>240</v>
      </c>
      <c r="F1112" s="14" t="s">
        <v>372</v>
      </c>
      <c r="G1112" s="20">
        <v>1327</v>
      </c>
      <c r="H1112" s="20">
        <v>0</v>
      </c>
      <c r="I1112" s="20">
        <v>0</v>
      </c>
      <c r="J1112" s="20"/>
      <c r="K1112" s="20"/>
      <c r="L1112" s="20"/>
      <c r="M1112" s="20">
        <f t="shared" si="3584"/>
        <v>1327</v>
      </c>
      <c r="N1112" s="20">
        <f t="shared" si="3585"/>
        <v>0</v>
      </c>
      <c r="O1112" s="20">
        <f t="shared" si="3586"/>
        <v>0</v>
      </c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>
        <f t="shared" si="3418"/>
        <v>1327</v>
      </c>
      <c r="AA1112" s="23">
        <f t="shared" si="3419"/>
        <v>0</v>
      </c>
      <c r="AB1112" s="23">
        <f t="shared" si="3420"/>
        <v>0</v>
      </c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>
        <f t="shared" si="3543"/>
        <v>1327</v>
      </c>
      <c r="AP1112" s="23">
        <f t="shared" si="3544"/>
        <v>0</v>
      </c>
      <c r="AQ1112" s="23">
        <f t="shared" si="3545"/>
        <v>0</v>
      </c>
      <c r="AR1112" s="23"/>
      <c r="AS1112" s="23">
        <f t="shared" si="3546"/>
        <v>1327</v>
      </c>
      <c r="AT1112" s="23"/>
      <c r="AU1112" s="23"/>
      <c r="AV1112" s="23"/>
      <c r="AW1112" s="23"/>
      <c r="AX1112" s="23"/>
      <c r="AY1112" s="23">
        <f t="shared" si="3513"/>
        <v>1327</v>
      </c>
      <c r="AZ1112" s="23"/>
      <c r="BA1112" s="23">
        <f t="shared" si="3514"/>
        <v>1327</v>
      </c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>
        <f t="shared" si="3464"/>
        <v>1327</v>
      </c>
      <c r="BS1112" s="23">
        <f t="shared" si="3465"/>
        <v>0</v>
      </c>
      <c r="BT1112" s="23">
        <f t="shared" si="3466"/>
        <v>0</v>
      </c>
      <c r="BU1112" s="23"/>
      <c r="BV1112" s="23">
        <f t="shared" si="3603"/>
        <v>1327</v>
      </c>
      <c r="BW1112" s="23"/>
    </row>
    <row r="1113" spans="1:76" ht="62.4" x14ac:dyDescent="0.3">
      <c r="A1113" s="12" t="s">
        <v>365</v>
      </c>
      <c r="B1113" s="12" t="s">
        <v>83</v>
      </c>
      <c r="C1113" s="12" t="s">
        <v>137</v>
      </c>
      <c r="D1113" s="12" t="s">
        <v>353</v>
      </c>
      <c r="E1113" s="12"/>
      <c r="F1113" s="14" t="s">
        <v>848</v>
      </c>
      <c r="G1113" s="20">
        <f>G1114</f>
        <v>7446.7</v>
      </c>
      <c r="H1113" s="20">
        <f t="shared" ref="H1113:BW1116" si="3649">H1114</f>
        <v>7593.5</v>
      </c>
      <c r="I1113" s="20">
        <f t="shared" ref="I1113:I1116" si="3650">I1114</f>
        <v>7603.9</v>
      </c>
      <c r="J1113" s="20">
        <f t="shared" si="3649"/>
        <v>0</v>
      </c>
      <c r="K1113" s="20">
        <f t="shared" si="3649"/>
        <v>0</v>
      </c>
      <c r="L1113" s="20">
        <f t="shared" si="3649"/>
        <v>0</v>
      </c>
      <c r="M1113" s="20">
        <f t="shared" si="3584"/>
        <v>7446.7</v>
      </c>
      <c r="N1113" s="20">
        <f t="shared" si="3585"/>
        <v>7593.5</v>
      </c>
      <c r="O1113" s="20">
        <f t="shared" si="3586"/>
        <v>7603.9</v>
      </c>
      <c r="P1113" s="23">
        <f t="shared" si="3649"/>
        <v>0</v>
      </c>
      <c r="Q1113" s="23">
        <f t="shared" si="3649"/>
        <v>0</v>
      </c>
      <c r="R1113" s="23">
        <f t="shared" si="3649"/>
        <v>0</v>
      </c>
      <c r="S1113" s="23">
        <f t="shared" si="3649"/>
        <v>0</v>
      </c>
      <c r="T1113" s="23">
        <f t="shared" si="3649"/>
        <v>0</v>
      </c>
      <c r="U1113" s="23">
        <f t="shared" si="3649"/>
        <v>0</v>
      </c>
      <c r="V1113" s="23">
        <f t="shared" si="3649"/>
        <v>0</v>
      </c>
      <c r="W1113" s="23">
        <f t="shared" si="3649"/>
        <v>0</v>
      </c>
      <c r="X1113" s="23">
        <f t="shared" si="3649"/>
        <v>0</v>
      </c>
      <c r="Y1113" s="23">
        <f t="shared" si="3649"/>
        <v>0</v>
      </c>
      <c r="Z1113" s="23">
        <f t="shared" ref="Z1113:Z1181" si="3651">M1113+P1113+Q1113+R1113+S1113</f>
        <v>7446.7</v>
      </c>
      <c r="AA1113" s="23">
        <f t="shared" ref="AA1113:AA1181" si="3652">N1113+T1113+U1113+V1113</f>
        <v>7593.5</v>
      </c>
      <c r="AB1113" s="23">
        <f t="shared" ref="AB1113:AB1181" si="3653">O1113+W1113+X1113+Y1113</f>
        <v>7603.9</v>
      </c>
      <c r="AC1113" s="23">
        <f t="shared" si="3649"/>
        <v>0</v>
      </c>
      <c r="AD1113" s="23">
        <f t="shared" si="3649"/>
        <v>0</v>
      </c>
      <c r="AE1113" s="23">
        <f t="shared" si="3649"/>
        <v>0</v>
      </c>
      <c r="AF1113" s="23">
        <f t="shared" si="3649"/>
        <v>0</v>
      </c>
      <c r="AG1113" s="23">
        <f t="shared" si="3649"/>
        <v>0</v>
      </c>
      <c r="AH1113" s="23">
        <f t="shared" si="3649"/>
        <v>0</v>
      </c>
      <c r="AI1113" s="23">
        <f t="shared" si="3649"/>
        <v>0</v>
      </c>
      <c r="AJ1113" s="23">
        <f t="shared" si="3649"/>
        <v>0</v>
      </c>
      <c r="AK1113" s="23">
        <f t="shared" si="3649"/>
        <v>0</v>
      </c>
      <c r="AL1113" s="23">
        <f t="shared" si="3649"/>
        <v>0</v>
      </c>
      <c r="AM1113" s="23">
        <f t="shared" si="3649"/>
        <v>0</v>
      </c>
      <c r="AN1113" s="23">
        <f t="shared" si="3649"/>
        <v>0</v>
      </c>
      <c r="AO1113" s="23">
        <f t="shared" si="3543"/>
        <v>7446.7</v>
      </c>
      <c r="AP1113" s="23">
        <f t="shared" si="3544"/>
        <v>7593.5</v>
      </c>
      <c r="AQ1113" s="23">
        <f t="shared" si="3545"/>
        <v>7603.9</v>
      </c>
      <c r="AR1113" s="23">
        <f t="shared" si="3649"/>
        <v>0</v>
      </c>
      <c r="AS1113" s="23">
        <f t="shared" si="3546"/>
        <v>7446.7</v>
      </c>
      <c r="AT1113" s="23">
        <f t="shared" si="3649"/>
        <v>-1650.164</v>
      </c>
      <c r="AU1113" s="23">
        <f t="shared" si="3649"/>
        <v>0</v>
      </c>
      <c r="AV1113" s="23">
        <f t="shared" si="3649"/>
        <v>0</v>
      </c>
      <c r="AW1113" s="23">
        <f t="shared" si="3649"/>
        <v>0</v>
      </c>
      <c r="AX1113" s="23">
        <f t="shared" si="3649"/>
        <v>0</v>
      </c>
      <c r="AY1113" s="23">
        <f t="shared" si="3513"/>
        <v>5796.5360000000001</v>
      </c>
      <c r="AZ1113" s="23">
        <f t="shared" si="3649"/>
        <v>0</v>
      </c>
      <c r="BA1113" s="23">
        <f t="shared" si="3514"/>
        <v>5796.5360000000001</v>
      </c>
      <c r="BB1113" s="23">
        <f t="shared" si="3649"/>
        <v>0</v>
      </c>
      <c r="BC1113" s="23">
        <f t="shared" si="3649"/>
        <v>0</v>
      </c>
      <c r="BD1113" s="23">
        <f t="shared" si="3649"/>
        <v>0</v>
      </c>
      <c r="BE1113" s="23">
        <f t="shared" si="3649"/>
        <v>0</v>
      </c>
      <c r="BF1113" s="23">
        <f t="shared" si="3649"/>
        <v>0</v>
      </c>
      <c r="BG1113" s="23">
        <f t="shared" si="3649"/>
        <v>0</v>
      </c>
      <c r="BH1113" s="23">
        <f t="shared" si="3649"/>
        <v>0</v>
      </c>
      <c r="BI1113" s="23">
        <f t="shared" si="3649"/>
        <v>0</v>
      </c>
      <c r="BJ1113" s="23">
        <f t="shared" si="3649"/>
        <v>0</v>
      </c>
      <c r="BK1113" s="23">
        <f t="shared" si="3649"/>
        <v>0</v>
      </c>
      <c r="BL1113" s="23">
        <f t="shared" si="3649"/>
        <v>0</v>
      </c>
      <c r="BM1113" s="23">
        <f t="shared" si="3649"/>
        <v>0</v>
      </c>
      <c r="BN1113" s="23">
        <f t="shared" si="3649"/>
        <v>0</v>
      </c>
      <c r="BO1113" s="23">
        <f t="shared" si="3649"/>
        <v>0</v>
      </c>
      <c r="BP1113" s="23">
        <f t="shared" si="3649"/>
        <v>0</v>
      </c>
      <c r="BQ1113" s="23">
        <f t="shared" si="3649"/>
        <v>0</v>
      </c>
      <c r="BR1113" s="23">
        <f t="shared" si="3464"/>
        <v>5796.5360000000001</v>
      </c>
      <c r="BS1113" s="23">
        <f t="shared" si="3465"/>
        <v>7593.5</v>
      </c>
      <c r="BT1113" s="23">
        <f t="shared" si="3466"/>
        <v>7603.9</v>
      </c>
      <c r="BU1113" s="23">
        <f t="shared" si="3649"/>
        <v>0</v>
      </c>
      <c r="BV1113" s="23">
        <f t="shared" si="3603"/>
        <v>5796.5360000000001</v>
      </c>
      <c r="BW1113" s="23">
        <f t="shared" si="3649"/>
        <v>0</v>
      </c>
      <c r="BX1113" s="5"/>
    </row>
    <row r="1114" spans="1:76" ht="31.2" x14ac:dyDescent="0.3">
      <c r="A1114" s="12" t="s">
        <v>365</v>
      </c>
      <c r="B1114" s="12" t="s">
        <v>83</v>
      </c>
      <c r="C1114" s="12" t="s">
        <v>137</v>
      </c>
      <c r="D1114" s="12" t="s">
        <v>354</v>
      </c>
      <c r="E1114" s="12"/>
      <c r="F1114" s="14" t="s">
        <v>413</v>
      </c>
      <c r="G1114" s="20">
        <f>G1115</f>
        <v>7446.7</v>
      </c>
      <c r="H1114" s="20">
        <f t="shared" si="3649"/>
        <v>7593.5</v>
      </c>
      <c r="I1114" s="20">
        <f t="shared" si="3650"/>
        <v>7603.9</v>
      </c>
      <c r="J1114" s="20">
        <f t="shared" si="3649"/>
        <v>0</v>
      </c>
      <c r="K1114" s="20">
        <f t="shared" si="3649"/>
        <v>0</v>
      </c>
      <c r="L1114" s="20">
        <f t="shared" si="3649"/>
        <v>0</v>
      </c>
      <c r="M1114" s="20">
        <f t="shared" si="3584"/>
        <v>7446.7</v>
      </c>
      <c r="N1114" s="20">
        <f t="shared" si="3585"/>
        <v>7593.5</v>
      </c>
      <c r="O1114" s="20">
        <f t="shared" si="3586"/>
        <v>7603.9</v>
      </c>
      <c r="P1114" s="23">
        <f t="shared" si="3649"/>
        <v>0</v>
      </c>
      <c r="Q1114" s="23">
        <f t="shared" si="3649"/>
        <v>0</v>
      </c>
      <c r="R1114" s="23">
        <f t="shared" si="3649"/>
        <v>0</v>
      </c>
      <c r="S1114" s="23">
        <f t="shared" si="3649"/>
        <v>0</v>
      </c>
      <c r="T1114" s="23">
        <f t="shared" si="3649"/>
        <v>0</v>
      </c>
      <c r="U1114" s="23">
        <f t="shared" si="3649"/>
        <v>0</v>
      </c>
      <c r="V1114" s="23">
        <f t="shared" si="3649"/>
        <v>0</v>
      </c>
      <c r="W1114" s="23">
        <f t="shared" si="3649"/>
        <v>0</v>
      </c>
      <c r="X1114" s="23">
        <f t="shared" si="3649"/>
        <v>0</v>
      </c>
      <c r="Y1114" s="23">
        <f t="shared" si="3649"/>
        <v>0</v>
      </c>
      <c r="Z1114" s="23">
        <f t="shared" si="3651"/>
        <v>7446.7</v>
      </c>
      <c r="AA1114" s="23">
        <f t="shared" si="3652"/>
        <v>7593.5</v>
      </c>
      <c r="AB1114" s="23">
        <f t="shared" si="3653"/>
        <v>7603.9</v>
      </c>
      <c r="AC1114" s="23">
        <f t="shared" si="3649"/>
        <v>0</v>
      </c>
      <c r="AD1114" s="23">
        <f t="shared" si="3649"/>
        <v>0</v>
      </c>
      <c r="AE1114" s="23">
        <f t="shared" si="3649"/>
        <v>0</v>
      </c>
      <c r="AF1114" s="23">
        <f t="shared" si="3649"/>
        <v>0</v>
      </c>
      <c r="AG1114" s="23">
        <f t="shared" si="3649"/>
        <v>0</v>
      </c>
      <c r="AH1114" s="23">
        <f t="shared" si="3649"/>
        <v>0</v>
      </c>
      <c r="AI1114" s="23">
        <f t="shared" si="3649"/>
        <v>0</v>
      </c>
      <c r="AJ1114" s="23">
        <f t="shared" si="3649"/>
        <v>0</v>
      </c>
      <c r="AK1114" s="23">
        <f t="shared" si="3649"/>
        <v>0</v>
      </c>
      <c r="AL1114" s="23">
        <f t="shared" si="3649"/>
        <v>0</v>
      </c>
      <c r="AM1114" s="23">
        <f t="shared" si="3649"/>
        <v>0</v>
      </c>
      <c r="AN1114" s="23">
        <f t="shared" si="3649"/>
        <v>0</v>
      </c>
      <c r="AO1114" s="23">
        <f t="shared" si="3543"/>
        <v>7446.7</v>
      </c>
      <c r="AP1114" s="23">
        <f t="shared" si="3544"/>
        <v>7593.5</v>
      </c>
      <c r="AQ1114" s="23">
        <f t="shared" si="3545"/>
        <v>7603.9</v>
      </c>
      <c r="AR1114" s="23">
        <f t="shared" si="3649"/>
        <v>0</v>
      </c>
      <c r="AS1114" s="23">
        <f t="shared" si="3546"/>
        <v>7446.7</v>
      </c>
      <c r="AT1114" s="23">
        <f t="shared" si="3649"/>
        <v>-1650.164</v>
      </c>
      <c r="AU1114" s="23">
        <f t="shared" si="3649"/>
        <v>0</v>
      </c>
      <c r="AV1114" s="23">
        <f t="shared" si="3649"/>
        <v>0</v>
      </c>
      <c r="AW1114" s="23">
        <f t="shared" si="3649"/>
        <v>0</v>
      </c>
      <c r="AX1114" s="23">
        <f t="shared" si="3649"/>
        <v>0</v>
      </c>
      <c r="AY1114" s="23">
        <f t="shared" si="3513"/>
        <v>5796.5360000000001</v>
      </c>
      <c r="AZ1114" s="23">
        <f t="shared" si="3649"/>
        <v>0</v>
      </c>
      <c r="BA1114" s="23">
        <f t="shared" si="3514"/>
        <v>5796.5360000000001</v>
      </c>
      <c r="BB1114" s="23">
        <f t="shared" si="3649"/>
        <v>0</v>
      </c>
      <c r="BC1114" s="23">
        <f t="shared" si="3649"/>
        <v>0</v>
      </c>
      <c r="BD1114" s="23">
        <f t="shared" si="3649"/>
        <v>0</v>
      </c>
      <c r="BE1114" s="23">
        <f t="shared" si="3649"/>
        <v>0</v>
      </c>
      <c r="BF1114" s="23">
        <f t="shared" si="3649"/>
        <v>0</v>
      </c>
      <c r="BG1114" s="23">
        <f t="shared" si="3649"/>
        <v>0</v>
      </c>
      <c r="BH1114" s="23">
        <f t="shared" si="3649"/>
        <v>0</v>
      </c>
      <c r="BI1114" s="23">
        <f t="shared" si="3649"/>
        <v>0</v>
      </c>
      <c r="BJ1114" s="23">
        <f t="shared" si="3649"/>
        <v>0</v>
      </c>
      <c r="BK1114" s="23">
        <f t="shared" si="3649"/>
        <v>0</v>
      </c>
      <c r="BL1114" s="23">
        <f t="shared" si="3649"/>
        <v>0</v>
      </c>
      <c r="BM1114" s="23">
        <f t="shared" si="3649"/>
        <v>0</v>
      </c>
      <c r="BN1114" s="23">
        <f t="shared" si="3649"/>
        <v>0</v>
      </c>
      <c r="BO1114" s="23">
        <f t="shared" si="3649"/>
        <v>0</v>
      </c>
      <c r="BP1114" s="23">
        <f t="shared" si="3649"/>
        <v>0</v>
      </c>
      <c r="BQ1114" s="23">
        <f t="shared" si="3649"/>
        <v>0</v>
      </c>
      <c r="BR1114" s="23">
        <f t="shared" si="3464"/>
        <v>5796.5360000000001</v>
      </c>
      <c r="BS1114" s="23">
        <f t="shared" si="3465"/>
        <v>7593.5</v>
      </c>
      <c r="BT1114" s="23">
        <f t="shared" si="3466"/>
        <v>7603.9</v>
      </c>
      <c r="BU1114" s="23">
        <f t="shared" si="3649"/>
        <v>0</v>
      </c>
      <c r="BV1114" s="23">
        <f t="shared" si="3603"/>
        <v>5796.5360000000001</v>
      </c>
      <c r="BW1114" s="23">
        <f t="shared" si="3649"/>
        <v>0</v>
      </c>
      <c r="BX1114" s="5"/>
    </row>
    <row r="1115" spans="1:76" x14ac:dyDescent="0.3">
      <c r="A1115" s="12" t="s">
        <v>365</v>
      </c>
      <c r="B1115" s="12" t="s">
        <v>83</v>
      </c>
      <c r="C1115" s="12" t="s">
        <v>137</v>
      </c>
      <c r="D1115" s="12" t="s">
        <v>330</v>
      </c>
      <c r="E1115" s="12"/>
      <c r="F1115" s="14" t="s">
        <v>417</v>
      </c>
      <c r="G1115" s="20">
        <f>G1116</f>
        <v>7446.7</v>
      </c>
      <c r="H1115" s="20">
        <f t="shared" si="3649"/>
        <v>7593.5</v>
      </c>
      <c r="I1115" s="20">
        <f t="shared" si="3650"/>
        <v>7603.9</v>
      </c>
      <c r="J1115" s="20">
        <f t="shared" si="3649"/>
        <v>0</v>
      </c>
      <c r="K1115" s="20">
        <f t="shared" si="3649"/>
        <v>0</v>
      </c>
      <c r="L1115" s="20">
        <f t="shared" si="3649"/>
        <v>0</v>
      </c>
      <c r="M1115" s="20">
        <f t="shared" si="3584"/>
        <v>7446.7</v>
      </c>
      <c r="N1115" s="20">
        <f t="shared" si="3585"/>
        <v>7593.5</v>
      </c>
      <c r="O1115" s="20">
        <f t="shared" si="3586"/>
        <v>7603.9</v>
      </c>
      <c r="P1115" s="23">
        <f t="shared" si="3649"/>
        <v>0</v>
      </c>
      <c r="Q1115" s="23">
        <f t="shared" si="3649"/>
        <v>0</v>
      </c>
      <c r="R1115" s="23">
        <f t="shared" si="3649"/>
        <v>0</v>
      </c>
      <c r="S1115" s="23">
        <f t="shared" si="3649"/>
        <v>0</v>
      </c>
      <c r="T1115" s="23">
        <f t="shared" si="3649"/>
        <v>0</v>
      </c>
      <c r="U1115" s="23">
        <f t="shared" si="3649"/>
        <v>0</v>
      </c>
      <c r="V1115" s="23">
        <f t="shared" si="3649"/>
        <v>0</v>
      </c>
      <c r="W1115" s="23">
        <f t="shared" si="3649"/>
        <v>0</v>
      </c>
      <c r="X1115" s="23">
        <f t="shared" si="3649"/>
        <v>0</v>
      </c>
      <c r="Y1115" s="23">
        <f t="shared" si="3649"/>
        <v>0</v>
      </c>
      <c r="Z1115" s="23">
        <f t="shared" si="3651"/>
        <v>7446.7</v>
      </c>
      <c r="AA1115" s="23">
        <f t="shared" si="3652"/>
        <v>7593.5</v>
      </c>
      <c r="AB1115" s="23">
        <f t="shared" si="3653"/>
        <v>7603.9</v>
      </c>
      <c r="AC1115" s="23">
        <f t="shared" si="3649"/>
        <v>0</v>
      </c>
      <c r="AD1115" s="23">
        <f t="shared" si="3649"/>
        <v>0</v>
      </c>
      <c r="AE1115" s="23">
        <f t="shared" si="3649"/>
        <v>0</v>
      </c>
      <c r="AF1115" s="23">
        <f t="shared" si="3649"/>
        <v>0</v>
      </c>
      <c r="AG1115" s="23">
        <f t="shared" si="3649"/>
        <v>0</v>
      </c>
      <c r="AH1115" s="23">
        <f t="shared" si="3649"/>
        <v>0</v>
      </c>
      <c r="AI1115" s="23">
        <f t="shared" si="3649"/>
        <v>0</v>
      </c>
      <c r="AJ1115" s="23">
        <f t="shared" si="3649"/>
        <v>0</v>
      </c>
      <c r="AK1115" s="23">
        <f t="shared" si="3649"/>
        <v>0</v>
      </c>
      <c r="AL1115" s="23">
        <f t="shared" si="3649"/>
        <v>0</v>
      </c>
      <c r="AM1115" s="23">
        <f t="shared" si="3649"/>
        <v>0</v>
      </c>
      <c r="AN1115" s="23">
        <f t="shared" si="3649"/>
        <v>0</v>
      </c>
      <c r="AO1115" s="23">
        <f t="shared" si="3543"/>
        <v>7446.7</v>
      </c>
      <c r="AP1115" s="23">
        <f t="shared" si="3544"/>
        <v>7593.5</v>
      </c>
      <c r="AQ1115" s="23">
        <f t="shared" si="3545"/>
        <v>7603.9</v>
      </c>
      <c r="AR1115" s="23">
        <f t="shared" si="3649"/>
        <v>0</v>
      </c>
      <c r="AS1115" s="23">
        <f t="shared" si="3546"/>
        <v>7446.7</v>
      </c>
      <c r="AT1115" s="23">
        <f t="shared" si="3649"/>
        <v>-1650.164</v>
      </c>
      <c r="AU1115" s="23">
        <f t="shared" si="3649"/>
        <v>0</v>
      </c>
      <c r="AV1115" s="23">
        <f t="shared" si="3649"/>
        <v>0</v>
      </c>
      <c r="AW1115" s="23">
        <f t="shared" si="3649"/>
        <v>0</v>
      </c>
      <c r="AX1115" s="23">
        <f t="shared" si="3649"/>
        <v>0</v>
      </c>
      <c r="AY1115" s="23">
        <f t="shared" si="3513"/>
        <v>5796.5360000000001</v>
      </c>
      <c r="AZ1115" s="23">
        <f t="shared" si="3649"/>
        <v>0</v>
      </c>
      <c r="BA1115" s="23">
        <f t="shared" si="3514"/>
        <v>5796.5360000000001</v>
      </c>
      <c r="BB1115" s="23">
        <f t="shared" si="3649"/>
        <v>0</v>
      </c>
      <c r="BC1115" s="23">
        <f t="shared" si="3649"/>
        <v>0</v>
      </c>
      <c r="BD1115" s="23">
        <f t="shared" si="3649"/>
        <v>0</v>
      </c>
      <c r="BE1115" s="23">
        <f t="shared" si="3649"/>
        <v>0</v>
      </c>
      <c r="BF1115" s="23">
        <f t="shared" si="3649"/>
        <v>0</v>
      </c>
      <c r="BG1115" s="23">
        <f t="shared" si="3649"/>
        <v>0</v>
      </c>
      <c r="BH1115" s="23">
        <f t="shared" si="3649"/>
        <v>0</v>
      </c>
      <c r="BI1115" s="23">
        <f t="shared" si="3649"/>
        <v>0</v>
      </c>
      <c r="BJ1115" s="23">
        <f t="shared" si="3649"/>
        <v>0</v>
      </c>
      <c r="BK1115" s="23">
        <f t="shared" si="3649"/>
        <v>0</v>
      </c>
      <c r="BL1115" s="23">
        <f t="shared" si="3649"/>
        <v>0</v>
      </c>
      <c r="BM1115" s="23">
        <f t="shared" si="3649"/>
        <v>0</v>
      </c>
      <c r="BN1115" s="23">
        <f t="shared" si="3649"/>
        <v>0</v>
      </c>
      <c r="BO1115" s="23">
        <f t="shared" si="3649"/>
        <v>0</v>
      </c>
      <c r="BP1115" s="23">
        <f t="shared" si="3649"/>
        <v>0</v>
      </c>
      <c r="BQ1115" s="23">
        <f t="shared" si="3649"/>
        <v>0</v>
      </c>
      <c r="BR1115" s="23">
        <f t="shared" si="3464"/>
        <v>5796.5360000000001</v>
      </c>
      <c r="BS1115" s="23">
        <f t="shared" si="3465"/>
        <v>7593.5</v>
      </c>
      <c r="BT1115" s="23">
        <f t="shared" si="3466"/>
        <v>7603.9</v>
      </c>
      <c r="BU1115" s="23">
        <f t="shared" si="3649"/>
        <v>0</v>
      </c>
      <c r="BV1115" s="23">
        <f t="shared" si="3603"/>
        <v>5796.5360000000001</v>
      </c>
      <c r="BW1115" s="23">
        <f t="shared" si="3649"/>
        <v>0</v>
      </c>
    </row>
    <row r="1116" spans="1:76" ht="31.2" x14ac:dyDescent="0.3">
      <c r="A1116" s="12" t="s">
        <v>365</v>
      </c>
      <c r="B1116" s="12" t="s">
        <v>83</v>
      </c>
      <c r="C1116" s="12" t="s">
        <v>137</v>
      </c>
      <c r="D1116" s="12" t="s">
        <v>330</v>
      </c>
      <c r="E1116" s="12" t="s">
        <v>7</v>
      </c>
      <c r="F1116" s="14" t="s">
        <v>383</v>
      </c>
      <c r="G1116" s="20">
        <f>G1117</f>
        <v>7446.7</v>
      </c>
      <c r="H1116" s="20">
        <f t="shared" si="3649"/>
        <v>7593.5</v>
      </c>
      <c r="I1116" s="20">
        <f t="shared" si="3650"/>
        <v>7603.9</v>
      </c>
      <c r="J1116" s="20">
        <f t="shared" si="3649"/>
        <v>0</v>
      </c>
      <c r="K1116" s="20">
        <f t="shared" si="3649"/>
        <v>0</v>
      </c>
      <c r="L1116" s="20">
        <f t="shared" si="3649"/>
        <v>0</v>
      </c>
      <c r="M1116" s="20">
        <f t="shared" si="3584"/>
        <v>7446.7</v>
      </c>
      <c r="N1116" s="20">
        <f t="shared" si="3585"/>
        <v>7593.5</v>
      </c>
      <c r="O1116" s="20">
        <f t="shared" si="3586"/>
        <v>7603.9</v>
      </c>
      <c r="P1116" s="23">
        <f t="shared" si="3649"/>
        <v>0</v>
      </c>
      <c r="Q1116" s="23">
        <f t="shared" si="3649"/>
        <v>0</v>
      </c>
      <c r="R1116" s="23">
        <f t="shared" si="3649"/>
        <v>0</v>
      </c>
      <c r="S1116" s="23">
        <f t="shared" si="3649"/>
        <v>0</v>
      </c>
      <c r="T1116" s="23">
        <f t="shared" si="3649"/>
        <v>0</v>
      </c>
      <c r="U1116" s="23">
        <f t="shared" si="3649"/>
        <v>0</v>
      </c>
      <c r="V1116" s="23">
        <f t="shared" si="3649"/>
        <v>0</v>
      </c>
      <c r="W1116" s="23">
        <f t="shared" si="3649"/>
        <v>0</v>
      </c>
      <c r="X1116" s="23">
        <f t="shared" si="3649"/>
        <v>0</v>
      </c>
      <c r="Y1116" s="23">
        <f t="shared" si="3649"/>
        <v>0</v>
      </c>
      <c r="Z1116" s="23">
        <f t="shared" si="3651"/>
        <v>7446.7</v>
      </c>
      <c r="AA1116" s="23">
        <f t="shared" si="3652"/>
        <v>7593.5</v>
      </c>
      <c r="AB1116" s="23">
        <f t="shared" si="3653"/>
        <v>7603.9</v>
      </c>
      <c r="AC1116" s="23">
        <f t="shared" si="3649"/>
        <v>0</v>
      </c>
      <c r="AD1116" s="23">
        <f t="shared" si="3649"/>
        <v>0</v>
      </c>
      <c r="AE1116" s="23">
        <f t="shared" si="3649"/>
        <v>0</v>
      </c>
      <c r="AF1116" s="23">
        <f t="shared" si="3649"/>
        <v>0</v>
      </c>
      <c r="AG1116" s="23">
        <f t="shared" si="3649"/>
        <v>0</v>
      </c>
      <c r="AH1116" s="23">
        <f t="shared" si="3649"/>
        <v>0</v>
      </c>
      <c r="AI1116" s="23">
        <f t="shared" si="3649"/>
        <v>0</v>
      </c>
      <c r="AJ1116" s="23">
        <f t="shared" si="3649"/>
        <v>0</v>
      </c>
      <c r="AK1116" s="23">
        <f t="shared" si="3649"/>
        <v>0</v>
      </c>
      <c r="AL1116" s="23">
        <f t="shared" si="3649"/>
        <v>0</v>
      </c>
      <c r="AM1116" s="23">
        <f t="shared" si="3649"/>
        <v>0</v>
      </c>
      <c r="AN1116" s="23">
        <f t="shared" si="3649"/>
        <v>0</v>
      </c>
      <c r="AO1116" s="23">
        <f t="shared" si="3543"/>
        <v>7446.7</v>
      </c>
      <c r="AP1116" s="23">
        <f t="shared" si="3544"/>
        <v>7593.5</v>
      </c>
      <c r="AQ1116" s="23">
        <f t="shared" si="3545"/>
        <v>7603.9</v>
      </c>
      <c r="AR1116" s="23">
        <f t="shared" si="3649"/>
        <v>0</v>
      </c>
      <c r="AS1116" s="23">
        <f t="shared" si="3546"/>
        <v>7446.7</v>
      </c>
      <c r="AT1116" s="23">
        <f t="shared" si="3649"/>
        <v>-1650.164</v>
      </c>
      <c r="AU1116" s="23">
        <f t="shared" si="3649"/>
        <v>0</v>
      </c>
      <c r="AV1116" s="23">
        <f t="shared" si="3649"/>
        <v>0</v>
      </c>
      <c r="AW1116" s="23">
        <f t="shared" si="3649"/>
        <v>0</v>
      </c>
      <c r="AX1116" s="23">
        <f t="shared" si="3649"/>
        <v>0</v>
      </c>
      <c r="AY1116" s="23">
        <f t="shared" si="3513"/>
        <v>5796.5360000000001</v>
      </c>
      <c r="AZ1116" s="23">
        <f t="shared" si="3649"/>
        <v>0</v>
      </c>
      <c r="BA1116" s="23">
        <f t="shared" si="3514"/>
        <v>5796.5360000000001</v>
      </c>
      <c r="BB1116" s="23">
        <f t="shared" si="3649"/>
        <v>0</v>
      </c>
      <c r="BC1116" s="23">
        <f t="shared" si="3649"/>
        <v>0</v>
      </c>
      <c r="BD1116" s="23">
        <f t="shared" si="3649"/>
        <v>0</v>
      </c>
      <c r="BE1116" s="23">
        <f t="shared" si="3649"/>
        <v>0</v>
      </c>
      <c r="BF1116" s="23">
        <f t="shared" si="3649"/>
        <v>0</v>
      </c>
      <c r="BG1116" s="23">
        <f t="shared" si="3649"/>
        <v>0</v>
      </c>
      <c r="BH1116" s="23">
        <f t="shared" si="3649"/>
        <v>0</v>
      </c>
      <c r="BI1116" s="23">
        <f t="shared" si="3649"/>
        <v>0</v>
      </c>
      <c r="BJ1116" s="23">
        <f t="shared" si="3649"/>
        <v>0</v>
      </c>
      <c r="BK1116" s="23">
        <f t="shared" si="3649"/>
        <v>0</v>
      </c>
      <c r="BL1116" s="23">
        <f t="shared" si="3649"/>
        <v>0</v>
      </c>
      <c r="BM1116" s="23">
        <f t="shared" si="3649"/>
        <v>0</v>
      </c>
      <c r="BN1116" s="23">
        <f t="shared" si="3649"/>
        <v>0</v>
      </c>
      <c r="BO1116" s="23">
        <f t="shared" si="3649"/>
        <v>0</v>
      </c>
      <c r="BP1116" s="23">
        <f t="shared" si="3649"/>
        <v>0</v>
      </c>
      <c r="BQ1116" s="23">
        <f t="shared" si="3649"/>
        <v>0</v>
      </c>
      <c r="BR1116" s="23">
        <f t="shared" si="3464"/>
        <v>5796.5360000000001</v>
      </c>
      <c r="BS1116" s="23">
        <f t="shared" si="3465"/>
        <v>7593.5</v>
      </c>
      <c r="BT1116" s="23">
        <f t="shared" si="3466"/>
        <v>7603.9</v>
      </c>
      <c r="BU1116" s="23">
        <f t="shared" si="3649"/>
        <v>0</v>
      </c>
      <c r="BV1116" s="23">
        <f t="shared" si="3603"/>
        <v>5796.5360000000001</v>
      </c>
      <c r="BW1116" s="23">
        <f t="shared" si="3649"/>
        <v>0</v>
      </c>
    </row>
    <row r="1117" spans="1:76" ht="31.2" x14ac:dyDescent="0.3">
      <c r="A1117" s="12" t="s">
        <v>365</v>
      </c>
      <c r="B1117" s="12" t="s">
        <v>83</v>
      </c>
      <c r="C1117" s="12" t="s">
        <v>137</v>
      </c>
      <c r="D1117" s="12" t="s">
        <v>330</v>
      </c>
      <c r="E1117" s="12">
        <v>240</v>
      </c>
      <c r="F1117" s="14" t="s">
        <v>372</v>
      </c>
      <c r="G1117" s="20">
        <v>7446.7</v>
      </c>
      <c r="H1117" s="20">
        <v>7593.5</v>
      </c>
      <c r="I1117" s="20">
        <v>7603.9</v>
      </c>
      <c r="J1117" s="20"/>
      <c r="K1117" s="20"/>
      <c r="L1117" s="20"/>
      <c r="M1117" s="20">
        <f t="shared" si="3584"/>
        <v>7446.7</v>
      </c>
      <c r="N1117" s="20">
        <f t="shared" si="3585"/>
        <v>7593.5</v>
      </c>
      <c r="O1117" s="20">
        <f t="shared" si="3586"/>
        <v>7603.9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>
        <f t="shared" si="3651"/>
        <v>7446.7</v>
      </c>
      <c r="AA1117" s="23">
        <f t="shared" si="3652"/>
        <v>7593.5</v>
      </c>
      <c r="AB1117" s="23">
        <f t="shared" si="3653"/>
        <v>7603.9</v>
      </c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>
        <f t="shared" si="3543"/>
        <v>7446.7</v>
      </c>
      <c r="AP1117" s="23">
        <f t="shared" si="3544"/>
        <v>7593.5</v>
      </c>
      <c r="AQ1117" s="23">
        <f t="shared" si="3545"/>
        <v>7603.9</v>
      </c>
      <c r="AR1117" s="23"/>
      <c r="AS1117" s="23">
        <f t="shared" si="3546"/>
        <v>7446.7</v>
      </c>
      <c r="AT1117" s="23">
        <v>-1650.164</v>
      </c>
      <c r="AU1117" s="23"/>
      <c r="AV1117" s="23"/>
      <c r="AW1117" s="23"/>
      <c r="AX1117" s="23"/>
      <c r="AY1117" s="23">
        <f t="shared" si="3513"/>
        <v>5796.5360000000001</v>
      </c>
      <c r="AZ1117" s="23"/>
      <c r="BA1117" s="23">
        <f t="shared" si="3514"/>
        <v>5796.5360000000001</v>
      </c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>
        <f t="shared" si="3464"/>
        <v>5796.5360000000001</v>
      </c>
      <c r="BS1117" s="23">
        <f t="shared" si="3465"/>
        <v>7593.5</v>
      </c>
      <c r="BT1117" s="23">
        <f t="shared" si="3466"/>
        <v>7603.9</v>
      </c>
      <c r="BU1117" s="23"/>
      <c r="BV1117" s="23">
        <f t="shared" si="3603"/>
        <v>5796.5360000000001</v>
      </c>
      <c r="BW1117" s="23"/>
    </row>
    <row r="1118" spans="1:76" ht="46.8" x14ac:dyDescent="0.3">
      <c r="A1118" s="12" t="s">
        <v>365</v>
      </c>
      <c r="B1118" s="12" t="s">
        <v>83</v>
      </c>
      <c r="C1118" s="12" t="s">
        <v>137</v>
      </c>
      <c r="D1118" s="12" t="s">
        <v>349</v>
      </c>
      <c r="E1118" s="12"/>
      <c r="F1118" s="14" t="s">
        <v>419</v>
      </c>
      <c r="G1118" s="20">
        <f>G1119</f>
        <v>6307.2</v>
      </c>
      <c r="H1118" s="20">
        <f t="shared" ref="H1118:BW1121" si="3654">H1119</f>
        <v>6433.3</v>
      </c>
      <c r="I1118" s="20">
        <f t="shared" ref="I1118:I1121" si="3655">I1119</f>
        <v>6433.3</v>
      </c>
      <c r="J1118" s="20">
        <f t="shared" si="3654"/>
        <v>0</v>
      </c>
      <c r="K1118" s="20">
        <f t="shared" si="3654"/>
        <v>0</v>
      </c>
      <c r="L1118" s="20">
        <f t="shared" si="3654"/>
        <v>0</v>
      </c>
      <c r="M1118" s="20">
        <f t="shared" si="3584"/>
        <v>6307.2</v>
      </c>
      <c r="N1118" s="20">
        <f t="shared" si="3585"/>
        <v>6433.3</v>
      </c>
      <c r="O1118" s="20">
        <f t="shared" si="3586"/>
        <v>6433.3</v>
      </c>
      <c r="P1118" s="23">
        <f t="shared" si="3654"/>
        <v>0</v>
      </c>
      <c r="Q1118" s="23">
        <f t="shared" si="3654"/>
        <v>0</v>
      </c>
      <c r="R1118" s="23">
        <f t="shared" si="3654"/>
        <v>0</v>
      </c>
      <c r="S1118" s="23">
        <f t="shared" si="3654"/>
        <v>0</v>
      </c>
      <c r="T1118" s="23">
        <f t="shared" si="3654"/>
        <v>0</v>
      </c>
      <c r="U1118" s="23">
        <f t="shared" si="3654"/>
        <v>0</v>
      </c>
      <c r="V1118" s="23">
        <f t="shared" si="3654"/>
        <v>0</v>
      </c>
      <c r="W1118" s="23">
        <f t="shared" si="3654"/>
        <v>0</v>
      </c>
      <c r="X1118" s="23">
        <f t="shared" si="3654"/>
        <v>0</v>
      </c>
      <c r="Y1118" s="23">
        <f t="shared" si="3654"/>
        <v>0</v>
      </c>
      <c r="Z1118" s="23">
        <f t="shared" si="3651"/>
        <v>6307.2</v>
      </c>
      <c r="AA1118" s="23">
        <f t="shared" si="3652"/>
        <v>6433.3</v>
      </c>
      <c r="AB1118" s="23">
        <f t="shared" si="3653"/>
        <v>6433.3</v>
      </c>
      <c r="AC1118" s="23">
        <f t="shared" si="3654"/>
        <v>0</v>
      </c>
      <c r="AD1118" s="23">
        <f t="shared" si="3654"/>
        <v>0</v>
      </c>
      <c r="AE1118" s="23">
        <f t="shared" si="3654"/>
        <v>0</v>
      </c>
      <c r="AF1118" s="23">
        <f t="shared" si="3654"/>
        <v>0</v>
      </c>
      <c r="AG1118" s="23">
        <f t="shared" si="3654"/>
        <v>0</v>
      </c>
      <c r="AH1118" s="23">
        <f t="shared" si="3654"/>
        <v>0</v>
      </c>
      <c r="AI1118" s="23">
        <f t="shared" si="3654"/>
        <v>0</v>
      </c>
      <c r="AJ1118" s="23">
        <f t="shared" si="3654"/>
        <v>0</v>
      </c>
      <c r="AK1118" s="23">
        <f t="shared" si="3654"/>
        <v>335.93599999999998</v>
      </c>
      <c r="AL1118" s="23">
        <f t="shared" si="3654"/>
        <v>0</v>
      </c>
      <c r="AM1118" s="23">
        <f t="shared" si="3654"/>
        <v>0</v>
      </c>
      <c r="AN1118" s="23">
        <f t="shared" si="3654"/>
        <v>0</v>
      </c>
      <c r="AO1118" s="23">
        <f t="shared" si="3543"/>
        <v>6643.1359999999995</v>
      </c>
      <c r="AP1118" s="23">
        <f t="shared" si="3544"/>
        <v>6433.3</v>
      </c>
      <c r="AQ1118" s="23">
        <f t="shared" si="3545"/>
        <v>6433.3</v>
      </c>
      <c r="AR1118" s="23">
        <f t="shared" si="3654"/>
        <v>0</v>
      </c>
      <c r="AS1118" s="23">
        <f t="shared" si="3546"/>
        <v>6643.1359999999995</v>
      </c>
      <c r="AT1118" s="23">
        <f t="shared" si="3654"/>
        <v>0</v>
      </c>
      <c r="AU1118" s="23">
        <f t="shared" si="3654"/>
        <v>0</v>
      </c>
      <c r="AV1118" s="23">
        <f t="shared" si="3654"/>
        <v>0</v>
      </c>
      <c r="AW1118" s="23">
        <f t="shared" si="3654"/>
        <v>0</v>
      </c>
      <c r="AX1118" s="23">
        <f t="shared" si="3654"/>
        <v>0</v>
      </c>
      <c r="AY1118" s="23">
        <f t="shared" si="3513"/>
        <v>6643.1359999999995</v>
      </c>
      <c r="AZ1118" s="23">
        <f t="shared" si="3654"/>
        <v>0</v>
      </c>
      <c r="BA1118" s="23">
        <f t="shared" si="3514"/>
        <v>6643.1359999999995</v>
      </c>
      <c r="BB1118" s="23">
        <f t="shared" si="3654"/>
        <v>0</v>
      </c>
      <c r="BC1118" s="23">
        <f t="shared" si="3654"/>
        <v>0</v>
      </c>
      <c r="BD1118" s="23">
        <f t="shared" si="3654"/>
        <v>0</v>
      </c>
      <c r="BE1118" s="23">
        <f t="shared" si="3654"/>
        <v>0</v>
      </c>
      <c r="BF1118" s="23">
        <f t="shared" si="3654"/>
        <v>0</v>
      </c>
      <c r="BG1118" s="23">
        <f t="shared" si="3654"/>
        <v>0</v>
      </c>
      <c r="BH1118" s="23">
        <f t="shared" si="3654"/>
        <v>0</v>
      </c>
      <c r="BI1118" s="23">
        <f t="shared" si="3654"/>
        <v>0</v>
      </c>
      <c r="BJ1118" s="23">
        <f t="shared" si="3654"/>
        <v>0</v>
      </c>
      <c r="BK1118" s="23">
        <f t="shared" si="3654"/>
        <v>0</v>
      </c>
      <c r="BL1118" s="23">
        <f t="shared" si="3654"/>
        <v>0</v>
      </c>
      <c r="BM1118" s="23">
        <f t="shared" si="3654"/>
        <v>0</v>
      </c>
      <c r="BN1118" s="23">
        <f t="shared" si="3654"/>
        <v>0</v>
      </c>
      <c r="BO1118" s="23">
        <f t="shared" si="3654"/>
        <v>0</v>
      </c>
      <c r="BP1118" s="23">
        <f t="shared" si="3654"/>
        <v>0</v>
      </c>
      <c r="BQ1118" s="23">
        <f t="shared" si="3654"/>
        <v>0</v>
      </c>
      <c r="BR1118" s="23">
        <f t="shared" si="3464"/>
        <v>6643.1359999999995</v>
      </c>
      <c r="BS1118" s="23">
        <f t="shared" si="3465"/>
        <v>6433.3</v>
      </c>
      <c r="BT1118" s="23">
        <f t="shared" si="3466"/>
        <v>6433.3</v>
      </c>
      <c r="BU1118" s="23">
        <f t="shared" si="3654"/>
        <v>0</v>
      </c>
      <c r="BV1118" s="23">
        <f t="shared" si="3603"/>
        <v>6643.1359999999995</v>
      </c>
      <c r="BW1118" s="23">
        <f t="shared" si="3654"/>
        <v>0</v>
      </c>
      <c r="BX1118" s="5"/>
    </row>
    <row r="1119" spans="1:76" ht="31.2" x14ac:dyDescent="0.3">
      <c r="A1119" s="12" t="s">
        <v>365</v>
      </c>
      <c r="B1119" s="12" t="s">
        <v>83</v>
      </c>
      <c r="C1119" s="12" t="s">
        <v>137</v>
      </c>
      <c r="D1119" s="12" t="s">
        <v>355</v>
      </c>
      <c r="E1119" s="12"/>
      <c r="F1119" s="14" t="s">
        <v>420</v>
      </c>
      <c r="G1119" s="20">
        <f>G1120</f>
        <v>6307.2</v>
      </c>
      <c r="H1119" s="20">
        <f t="shared" si="3654"/>
        <v>6433.3</v>
      </c>
      <c r="I1119" s="20">
        <f t="shared" si="3655"/>
        <v>6433.3</v>
      </c>
      <c r="J1119" s="20">
        <f t="shared" si="3654"/>
        <v>0</v>
      </c>
      <c r="K1119" s="20">
        <f t="shared" si="3654"/>
        <v>0</v>
      </c>
      <c r="L1119" s="20">
        <f t="shared" si="3654"/>
        <v>0</v>
      </c>
      <c r="M1119" s="20">
        <f t="shared" si="3584"/>
        <v>6307.2</v>
      </c>
      <c r="N1119" s="20">
        <f t="shared" si="3585"/>
        <v>6433.3</v>
      </c>
      <c r="O1119" s="20">
        <f t="shared" si="3586"/>
        <v>6433.3</v>
      </c>
      <c r="P1119" s="23">
        <f t="shared" si="3654"/>
        <v>0</v>
      </c>
      <c r="Q1119" s="23">
        <f t="shared" si="3654"/>
        <v>0</v>
      </c>
      <c r="R1119" s="23">
        <f t="shared" si="3654"/>
        <v>0</v>
      </c>
      <c r="S1119" s="23">
        <f t="shared" si="3654"/>
        <v>0</v>
      </c>
      <c r="T1119" s="23">
        <f t="shared" si="3654"/>
        <v>0</v>
      </c>
      <c r="U1119" s="23">
        <f t="shared" si="3654"/>
        <v>0</v>
      </c>
      <c r="V1119" s="23">
        <f t="shared" si="3654"/>
        <v>0</v>
      </c>
      <c r="W1119" s="23">
        <f t="shared" si="3654"/>
        <v>0</v>
      </c>
      <c r="X1119" s="23">
        <f t="shared" si="3654"/>
        <v>0</v>
      </c>
      <c r="Y1119" s="23">
        <f t="shared" si="3654"/>
        <v>0</v>
      </c>
      <c r="Z1119" s="23">
        <f t="shared" si="3651"/>
        <v>6307.2</v>
      </c>
      <c r="AA1119" s="23">
        <f t="shared" si="3652"/>
        <v>6433.3</v>
      </c>
      <c r="AB1119" s="23">
        <f t="shared" si="3653"/>
        <v>6433.3</v>
      </c>
      <c r="AC1119" s="23">
        <f t="shared" si="3654"/>
        <v>0</v>
      </c>
      <c r="AD1119" s="23">
        <f t="shared" si="3654"/>
        <v>0</v>
      </c>
      <c r="AE1119" s="23">
        <f t="shared" si="3654"/>
        <v>0</v>
      </c>
      <c r="AF1119" s="23">
        <f t="shared" si="3654"/>
        <v>0</v>
      </c>
      <c r="AG1119" s="23">
        <f t="shared" si="3654"/>
        <v>0</v>
      </c>
      <c r="AH1119" s="23">
        <f t="shared" si="3654"/>
        <v>0</v>
      </c>
      <c r="AI1119" s="23">
        <f t="shared" si="3654"/>
        <v>0</v>
      </c>
      <c r="AJ1119" s="23">
        <f t="shared" si="3654"/>
        <v>0</v>
      </c>
      <c r="AK1119" s="23">
        <f t="shared" si="3654"/>
        <v>335.93599999999998</v>
      </c>
      <c r="AL1119" s="23">
        <f t="shared" si="3654"/>
        <v>0</v>
      </c>
      <c r="AM1119" s="23">
        <f t="shared" si="3654"/>
        <v>0</v>
      </c>
      <c r="AN1119" s="23">
        <f t="shared" si="3654"/>
        <v>0</v>
      </c>
      <c r="AO1119" s="23">
        <f t="shared" si="3543"/>
        <v>6643.1359999999995</v>
      </c>
      <c r="AP1119" s="23">
        <f t="shared" si="3544"/>
        <v>6433.3</v>
      </c>
      <c r="AQ1119" s="23">
        <f t="shared" si="3545"/>
        <v>6433.3</v>
      </c>
      <c r="AR1119" s="23">
        <f t="shared" si="3654"/>
        <v>0</v>
      </c>
      <c r="AS1119" s="23">
        <f t="shared" si="3546"/>
        <v>6643.1359999999995</v>
      </c>
      <c r="AT1119" s="23">
        <f t="shared" si="3654"/>
        <v>0</v>
      </c>
      <c r="AU1119" s="23">
        <f t="shared" si="3654"/>
        <v>0</v>
      </c>
      <c r="AV1119" s="23">
        <f t="shared" si="3654"/>
        <v>0</v>
      </c>
      <c r="AW1119" s="23">
        <f t="shared" si="3654"/>
        <v>0</v>
      </c>
      <c r="AX1119" s="23">
        <f t="shared" si="3654"/>
        <v>0</v>
      </c>
      <c r="AY1119" s="23">
        <f t="shared" si="3513"/>
        <v>6643.1359999999995</v>
      </c>
      <c r="AZ1119" s="23">
        <f t="shared" si="3654"/>
        <v>0</v>
      </c>
      <c r="BA1119" s="23">
        <f t="shared" si="3514"/>
        <v>6643.1359999999995</v>
      </c>
      <c r="BB1119" s="23">
        <f t="shared" si="3654"/>
        <v>0</v>
      </c>
      <c r="BC1119" s="23">
        <f t="shared" si="3654"/>
        <v>0</v>
      </c>
      <c r="BD1119" s="23">
        <f t="shared" si="3654"/>
        <v>0</v>
      </c>
      <c r="BE1119" s="23">
        <f t="shared" si="3654"/>
        <v>0</v>
      </c>
      <c r="BF1119" s="23">
        <f t="shared" si="3654"/>
        <v>0</v>
      </c>
      <c r="BG1119" s="23">
        <f t="shared" si="3654"/>
        <v>0</v>
      </c>
      <c r="BH1119" s="23">
        <f t="shared" si="3654"/>
        <v>0</v>
      </c>
      <c r="BI1119" s="23">
        <f t="shared" si="3654"/>
        <v>0</v>
      </c>
      <c r="BJ1119" s="23">
        <f t="shared" si="3654"/>
        <v>0</v>
      </c>
      <c r="BK1119" s="23">
        <f t="shared" si="3654"/>
        <v>0</v>
      </c>
      <c r="BL1119" s="23">
        <f t="shared" si="3654"/>
        <v>0</v>
      </c>
      <c r="BM1119" s="23">
        <f t="shared" si="3654"/>
        <v>0</v>
      </c>
      <c r="BN1119" s="23">
        <f t="shared" si="3654"/>
        <v>0</v>
      </c>
      <c r="BO1119" s="23">
        <f t="shared" si="3654"/>
        <v>0</v>
      </c>
      <c r="BP1119" s="23">
        <f t="shared" si="3654"/>
        <v>0</v>
      </c>
      <c r="BQ1119" s="23">
        <f t="shared" si="3654"/>
        <v>0</v>
      </c>
      <c r="BR1119" s="23">
        <f t="shared" si="3464"/>
        <v>6643.1359999999995</v>
      </c>
      <c r="BS1119" s="23">
        <f t="shared" si="3465"/>
        <v>6433.3</v>
      </c>
      <c r="BT1119" s="23">
        <f t="shared" si="3466"/>
        <v>6433.3</v>
      </c>
      <c r="BU1119" s="23">
        <f t="shared" si="3654"/>
        <v>0</v>
      </c>
      <c r="BV1119" s="23">
        <f t="shared" si="3603"/>
        <v>6643.1359999999995</v>
      </c>
      <c r="BW1119" s="23">
        <f t="shared" si="3654"/>
        <v>0</v>
      </c>
      <c r="BX1119" s="5"/>
    </row>
    <row r="1120" spans="1:76" ht="62.4" x14ac:dyDescent="0.3">
      <c r="A1120" s="12" t="s">
        <v>365</v>
      </c>
      <c r="B1120" s="12" t="s">
        <v>83</v>
      </c>
      <c r="C1120" s="12" t="s">
        <v>137</v>
      </c>
      <c r="D1120" s="12" t="s">
        <v>331</v>
      </c>
      <c r="E1120" s="12"/>
      <c r="F1120" s="14" t="s">
        <v>421</v>
      </c>
      <c r="G1120" s="20">
        <f>G1121</f>
        <v>6307.2</v>
      </c>
      <c r="H1120" s="20">
        <f t="shared" si="3654"/>
        <v>6433.3</v>
      </c>
      <c r="I1120" s="20">
        <f t="shared" si="3655"/>
        <v>6433.3</v>
      </c>
      <c r="J1120" s="20">
        <f t="shared" si="3654"/>
        <v>0</v>
      </c>
      <c r="K1120" s="20">
        <f t="shared" si="3654"/>
        <v>0</v>
      </c>
      <c r="L1120" s="20">
        <f t="shared" si="3654"/>
        <v>0</v>
      </c>
      <c r="M1120" s="20">
        <f t="shared" si="3584"/>
        <v>6307.2</v>
      </c>
      <c r="N1120" s="20">
        <f t="shared" si="3585"/>
        <v>6433.3</v>
      </c>
      <c r="O1120" s="20">
        <f t="shared" si="3586"/>
        <v>6433.3</v>
      </c>
      <c r="P1120" s="23">
        <f t="shared" si="3654"/>
        <v>0</v>
      </c>
      <c r="Q1120" s="23">
        <f t="shared" si="3654"/>
        <v>0</v>
      </c>
      <c r="R1120" s="23">
        <f t="shared" si="3654"/>
        <v>0</v>
      </c>
      <c r="S1120" s="23">
        <f t="shared" si="3654"/>
        <v>0</v>
      </c>
      <c r="T1120" s="23">
        <f t="shared" si="3654"/>
        <v>0</v>
      </c>
      <c r="U1120" s="23">
        <f t="shared" si="3654"/>
        <v>0</v>
      </c>
      <c r="V1120" s="23">
        <f t="shared" si="3654"/>
        <v>0</v>
      </c>
      <c r="W1120" s="23">
        <f t="shared" si="3654"/>
        <v>0</v>
      </c>
      <c r="X1120" s="23">
        <f t="shared" si="3654"/>
        <v>0</v>
      </c>
      <c r="Y1120" s="23">
        <f t="shared" si="3654"/>
        <v>0</v>
      </c>
      <c r="Z1120" s="23">
        <f t="shared" si="3651"/>
        <v>6307.2</v>
      </c>
      <c r="AA1120" s="23">
        <f t="shared" si="3652"/>
        <v>6433.3</v>
      </c>
      <c r="AB1120" s="23">
        <f t="shared" si="3653"/>
        <v>6433.3</v>
      </c>
      <c r="AC1120" s="23">
        <f t="shared" si="3654"/>
        <v>0</v>
      </c>
      <c r="AD1120" s="23">
        <f t="shared" si="3654"/>
        <v>0</v>
      </c>
      <c r="AE1120" s="23">
        <f t="shared" si="3654"/>
        <v>0</v>
      </c>
      <c r="AF1120" s="23">
        <f t="shared" si="3654"/>
        <v>0</v>
      </c>
      <c r="AG1120" s="23">
        <f t="shared" si="3654"/>
        <v>0</v>
      </c>
      <c r="AH1120" s="23">
        <f t="shared" si="3654"/>
        <v>0</v>
      </c>
      <c r="AI1120" s="23">
        <f t="shared" si="3654"/>
        <v>0</v>
      </c>
      <c r="AJ1120" s="23">
        <f t="shared" si="3654"/>
        <v>0</v>
      </c>
      <c r="AK1120" s="23">
        <f t="shared" si="3654"/>
        <v>335.93599999999998</v>
      </c>
      <c r="AL1120" s="23">
        <f t="shared" si="3654"/>
        <v>0</v>
      </c>
      <c r="AM1120" s="23">
        <f t="shared" si="3654"/>
        <v>0</v>
      </c>
      <c r="AN1120" s="23">
        <f t="shared" si="3654"/>
        <v>0</v>
      </c>
      <c r="AO1120" s="23">
        <f t="shared" si="3543"/>
        <v>6643.1359999999995</v>
      </c>
      <c r="AP1120" s="23">
        <f t="shared" si="3544"/>
        <v>6433.3</v>
      </c>
      <c r="AQ1120" s="23">
        <f t="shared" si="3545"/>
        <v>6433.3</v>
      </c>
      <c r="AR1120" s="23">
        <f t="shared" si="3654"/>
        <v>0</v>
      </c>
      <c r="AS1120" s="23">
        <f t="shared" si="3546"/>
        <v>6643.1359999999995</v>
      </c>
      <c r="AT1120" s="23">
        <f t="shared" si="3654"/>
        <v>0</v>
      </c>
      <c r="AU1120" s="23">
        <f t="shared" si="3654"/>
        <v>0</v>
      </c>
      <c r="AV1120" s="23">
        <f t="shared" si="3654"/>
        <v>0</v>
      </c>
      <c r="AW1120" s="23">
        <f t="shared" si="3654"/>
        <v>0</v>
      </c>
      <c r="AX1120" s="23">
        <f t="shared" si="3654"/>
        <v>0</v>
      </c>
      <c r="AY1120" s="23">
        <f t="shared" si="3513"/>
        <v>6643.1359999999995</v>
      </c>
      <c r="AZ1120" s="23">
        <f t="shared" si="3654"/>
        <v>0</v>
      </c>
      <c r="BA1120" s="23">
        <f t="shared" si="3514"/>
        <v>6643.1359999999995</v>
      </c>
      <c r="BB1120" s="23">
        <f t="shared" si="3654"/>
        <v>0</v>
      </c>
      <c r="BC1120" s="23">
        <f t="shared" si="3654"/>
        <v>0</v>
      </c>
      <c r="BD1120" s="23">
        <f t="shared" si="3654"/>
        <v>0</v>
      </c>
      <c r="BE1120" s="23">
        <f t="shared" si="3654"/>
        <v>0</v>
      </c>
      <c r="BF1120" s="23">
        <f t="shared" si="3654"/>
        <v>0</v>
      </c>
      <c r="BG1120" s="23">
        <f t="shared" si="3654"/>
        <v>0</v>
      </c>
      <c r="BH1120" s="23">
        <f t="shared" si="3654"/>
        <v>0</v>
      </c>
      <c r="BI1120" s="23">
        <f t="shared" si="3654"/>
        <v>0</v>
      </c>
      <c r="BJ1120" s="23">
        <f t="shared" si="3654"/>
        <v>0</v>
      </c>
      <c r="BK1120" s="23">
        <f t="shared" si="3654"/>
        <v>0</v>
      </c>
      <c r="BL1120" s="23">
        <f t="shared" si="3654"/>
        <v>0</v>
      </c>
      <c r="BM1120" s="23">
        <f t="shared" si="3654"/>
        <v>0</v>
      </c>
      <c r="BN1120" s="23">
        <f t="shared" si="3654"/>
        <v>0</v>
      </c>
      <c r="BO1120" s="23">
        <f t="shared" si="3654"/>
        <v>0</v>
      </c>
      <c r="BP1120" s="23">
        <f t="shared" si="3654"/>
        <v>0</v>
      </c>
      <c r="BQ1120" s="23">
        <f t="shared" si="3654"/>
        <v>0</v>
      </c>
      <c r="BR1120" s="23">
        <f t="shared" si="3464"/>
        <v>6643.1359999999995</v>
      </c>
      <c r="BS1120" s="23">
        <f t="shared" si="3465"/>
        <v>6433.3</v>
      </c>
      <c r="BT1120" s="23">
        <f t="shared" si="3466"/>
        <v>6433.3</v>
      </c>
      <c r="BU1120" s="23">
        <f t="shared" si="3654"/>
        <v>0</v>
      </c>
      <c r="BV1120" s="23">
        <f t="shared" si="3603"/>
        <v>6643.1359999999995</v>
      </c>
      <c r="BW1120" s="23">
        <f t="shared" si="3654"/>
        <v>0</v>
      </c>
    </row>
    <row r="1121" spans="1:76" ht="31.2" x14ac:dyDescent="0.3">
      <c r="A1121" s="12" t="s">
        <v>365</v>
      </c>
      <c r="B1121" s="12" t="s">
        <v>83</v>
      </c>
      <c r="C1121" s="12" t="s">
        <v>137</v>
      </c>
      <c r="D1121" s="12" t="s">
        <v>331</v>
      </c>
      <c r="E1121" s="12" t="s">
        <v>7</v>
      </c>
      <c r="F1121" s="14" t="s">
        <v>383</v>
      </c>
      <c r="G1121" s="20">
        <f>G1122</f>
        <v>6307.2</v>
      </c>
      <c r="H1121" s="20">
        <f t="shared" si="3654"/>
        <v>6433.3</v>
      </c>
      <c r="I1121" s="20">
        <f t="shared" si="3655"/>
        <v>6433.3</v>
      </c>
      <c r="J1121" s="20">
        <f t="shared" si="3654"/>
        <v>0</v>
      </c>
      <c r="K1121" s="20">
        <f t="shared" si="3654"/>
        <v>0</v>
      </c>
      <c r="L1121" s="20">
        <f t="shared" si="3654"/>
        <v>0</v>
      </c>
      <c r="M1121" s="20">
        <f t="shared" si="3584"/>
        <v>6307.2</v>
      </c>
      <c r="N1121" s="20">
        <f t="shared" si="3585"/>
        <v>6433.3</v>
      </c>
      <c r="O1121" s="20">
        <f t="shared" si="3586"/>
        <v>6433.3</v>
      </c>
      <c r="P1121" s="23">
        <f t="shared" si="3654"/>
        <v>0</v>
      </c>
      <c r="Q1121" s="23">
        <f t="shared" si="3654"/>
        <v>0</v>
      </c>
      <c r="R1121" s="23">
        <f t="shared" si="3654"/>
        <v>0</v>
      </c>
      <c r="S1121" s="23">
        <f t="shared" si="3654"/>
        <v>0</v>
      </c>
      <c r="T1121" s="23">
        <f t="shared" si="3654"/>
        <v>0</v>
      </c>
      <c r="U1121" s="23">
        <f t="shared" si="3654"/>
        <v>0</v>
      </c>
      <c r="V1121" s="23">
        <f t="shared" si="3654"/>
        <v>0</v>
      </c>
      <c r="W1121" s="23">
        <f t="shared" si="3654"/>
        <v>0</v>
      </c>
      <c r="X1121" s="23">
        <f t="shared" si="3654"/>
        <v>0</v>
      </c>
      <c r="Y1121" s="23">
        <f t="shared" si="3654"/>
        <v>0</v>
      </c>
      <c r="Z1121" s="23">
        <f t="shared" si="3651"/>
        <v>6307.2</v>
      </c>
      <c r="AA1121" s="23">
        <f t="shared" si="3652"/>
        <v>6433.3</v>
      </c>
      <c r="AB1121" s="23">
        <f t="shared" si="3653"/>
        <v>6433.3</v>
      </c>
      <c r="AC1121" s="23">
        <f t="shared" si="3654"/>
        <v>0</v>
      </c>
      <c r="AD1121" s="23">
        <f t="shared" si="3654"/>
        <v>0</v>
      </c>
      <c r="AE1121" s="23">
        <f t="shared" si="3654"/>
        <v>0</v>
      </c>
      <c r="AF1121" s="23">
        <f t="shared" si="3654"/>
        <v>0</v>
      </c>
      <c r="AG1121" s="23">
        <f t="shared" si="3654"/>
        <v>0</v>
      </c>
      <c r="AH1121" s="23">
        <f t="shared" si="3654"/>
        <v>0</v>
      </c>
      <c r="AI1121" s="23">
        <f t="shared" si="3654"/>
        <v>0</v>
      </c>
      <c r="AJ1121" s="23">
        <f t="shared" si="3654"/>
        <v>0</v>
      </c>
      <c r="AK1121" s="23">
        <f t="shared" si="3654"/>
        <v>335.93599999999998</v>
      </c>
      <c r="AL1121" s="23">
        <f t="shared" si="3654"/>
        <v>0</v>
      </c>
      <c r="AM1121" s="23">
        <f t="shared" si="3654"/>
        <v>0</v>
      </c>
      <c r="AN1121" s="23">
        <f t="shared" si="3654"/>
        <v>0</v>
      </c>
      <c r="AO1121" s="23">
        <f t="shared" si="3543"/>
        <v>6643.1359999999995</v>
      </c>
      <c r="AP1121" s="23">
        <f t="shared" si="3544"/>
        <v>6433.3</v>
      </c>
      <c r="AQ1121" s="23">
        <f t="shared" si="3545"/>
        <v>6433.3</v>
      </c>
      <c r="AR1121" s="23">
        <f t="shared" si="3654"/>
        <v>0</v>
      </c>
      <c r="AS1121" s="23">
        <f t="shared" si="3546"/>
        <v>6643.1359999999995</v>
      </c>
      <c r="AT1121" s="23">
        <f t="shared" si="3654"/>
        <v>0</v>
      </c>
      <c r="AU1121" s="23">
        <f t="shared" si="3654"/>
        <v>0</v>
      </c>
      <c r="AV1121" s="23">
        <f t="shared" si="3654"/>
        <v>0</v>
      </c>
      <c r="AW1121" s="23">
        <f t="shared" si="3654"/>
        <v>0</v>
      </c>
      <c r="AX1121" s="23">
        <f t="shared" si="3654"/>
        <v>0</v>
      </c>
      <c r="AY1121" s="23">
        <f t="shared" si="3513"/>
        <v>6643.1359999999995</v>
      </c>
      <c r="AZ1121" s="23">
        <f t="shared" si="3654"/>
        <v>0</v>
      </c>
      <c r="BA1121" s="23">
        <f t="shared" si="3514"/>
        <v>6643.1359999999995</v>
      </c>
      <c r="BB1121" s="23">
        <f t="shared" si="3654"/>
        <v>0</v>
      </c>
      <c r="BC1121" s="23">
        <f t="shared" si="3654"/>
        <v>0</v>
      </c>
      <c r="BD1121" s="23">
        <f t="shared" si="3654"/>
        <v>0</v>
      </c>
      <c r="BE1121" s="23">
        <f t="shared" si="3654"/>
        <v>0</v>
      </c>
      <c r="BF1121" s="23">
        <f t="shared" si="3654"/>
        <v>0</v>
      </c>
      <c r="BG1121" s="23">
        <f t="shared" si="3654"/>
        <v>0</v>
      </c>
      <c r="BH1121" s="23">
        <f t="shared" si="3654"/>
        <v>0</v>
      </c>
      <c r="BI1121" s="23">
        <f t="shared" si="3654"/>
        <v>0</v>
      </c>
      <c r="BJ1121" s="23">
        <f t="shared" si="3654"/>
        <v>0</v>
      </c>
      <c r="BK1121" s="23">
        <f t="shared" si="3654"/>
        <v>0</v>
      </c>
      <c r="BL1121" s="23">
        <f t="shared" si="3654"/>
        <v>0</v>
      </c>
      <c r="BM1121" s="23">
        <f t="shared" si="3654"/>
        <v>0</v>
      </c>
      <c r="BN1121" s="23">
        <f t="shared" si="3654"/>
        <v>0</v>
      </c>
      <c r="BO1121" s="23">
        <f t="shared" si="3654"/>
        <v>0</v>
      </c>
      <c r="BP1121" s="23">
        <f t="shared" si="3654"/>
        <v>0</v>
      </c>
      <c r="BQ1121" s="23">
        <f t="shared" si="3654"/>
        <v>0</v>
      </c>
      <c r="BR1121" s="23">
        <f t="shared" si="3464"/>
        <v>6643.1359999999995</v>
      </c>
      <c r="BS1121" s="23">
        <f t="shared" si="3465"/>
        <v>6433.3</v>
      </c>
      <c r="BT1121" s="23">
        <f t="shared" si="3466"/>
        <v>6433.3</v>
      </c>
      <c r="BU1121" s="23">
        <f t="shared" si="3654"/>
        <v>0</v>
      </c>
      <c r="BV1121" s="23">
        <f t="shared" si="3603"/>
        <v>6643.1359999999995</v>
      </c>
      <c r="BW1121" s="23">
        <f t="shared" si="3654"/>
        <v>0</v>
      </c>
    </row>
    <row r="1122" spans="1:76" ht="31.2" x14ac:dyDescent="0.3">
      <c r="A1122" s="12" t="s">
        <v>365</v>
      </c>
      <c r="B1122" s="12" t="s">
        <v>83</v>
      </c>
      <c r="C1122" s="12" t="s">
        <v>137</v>
      </c>
      <c r="D1122" s="12" t="s">
        <v>331</v>
      </c>
      <c r="E1122" s="12">
        <v>240</v>
      </c>
      <c r="F1122" s="14" t="s">
        <v>372</v>
      </c>
      <c r="G1122" s="20">
        <v>6307.2</v>
      </c>
      <c r="H1122" s="20">
        <v>6433.3</v>
      </c>
      <c r="I1122" s="20">
        <v>6433.3</v>
      </c>
      <c r="J1122" s="20"/>
      <c r="K1122" s="20"/>
      <c r="L1122" s="20"/>
      <c r="M1122" s="20">
        <f t="shared" si="3584"/>
        <v>6307.2</v>
      </c>
      <c r="N1122" s="20">
        <f t="shared" si="3585"/>
        <v>6433.3</v>
      </c>
      <c r="O1122" s="20">
        <f t="shared" si="3586"/>
        <v>6433.3</v>
      </c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>
        <f t="shared" si="3651"/>
        <v>6307.2</v>
      </c>
      <c r="AA1122" s="23">
        <f t="shared" si="3652"/>
        <v>6433.3</v>
      </c>
      <c r="AB1122" s="23">
        <f t="shared" si="3653"/>
        <v>6433.3</v>
      </c>
      <c r="AC1122" s="23"/>
      <c r="AD1122" s="23"/>
      <c r="AE1122" s="23"/>
      <c r="AF1122" s="23"/>
      <c r="AG1122" s="23"/>
      <c r="AH1122" s="23"/>
      <c r="AI1122" s="23"/>
      <c r="AJ1122" s="23"/>
      <c r="AK1122" s="23">
        <v>335.93599999999998</v>
      </c>
      <c r="AL1122" s="23"/>
      <c r="AM1122" s="23"/>
      <c r="AN1122" s="23"/>
      <c r="AO1122" s="23">
        <f t="shared" si="3543"/>
        <v>6643.1359999999995</v>
      </c>
      <c r="AP1122" s="23">
        <f t="shared" si="3544"/>
        <v>6433.3</v>
      </c>
      <c r="AQ1122" s="23">
        <f t="shared" si="3545"/>
        <v>6433.3</v>
      </c>
      <c r="AR1122" s="23"/>
      <c r="AS1122" s="23">
        <f t="shared" si="3546"/>
        <v>6643.1359999999995</v>
      </c>
      <c r="AT1122" s="23"/>
      <c r="AU1122" s="23"/>
      <c r="AV1122" s="23"/>
      <c r="AW1122" s="23"/>
      <c r="AX1122" s="23"/>
      <c r="AY1122" s="23">
        <f t="shared" si="3513"/>
        <v>6643.1359999999995</v>
      </c>
      <c r="AZ1122" s="23"/>
      <c r="BA1122" s="23">
        <f t="shared" si="3514"/>
        <v>6643.1359999999995</v>
      </c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>
        <f t="shared" si="3464"/>
        <v>6643.1359999999995</v>
      </c>
      <c r="BS1122" s="23">
        <f t="shared" si="3465"/>
        <v>6433.3</v>
      </c>
      <c r="BT1122" s="23">
        <f t="shared" si="3466"/>
        <v>6433.3</v>
      </c>
      <c r="BU1122" s="23"/>
      <c r="BV1122" s="23">
        <f t="shared" si="3603"/>
        <v>6643.1359999999995</v>
      </c>
      <c r="BW1122" s="23"/>
    </row>
    <row r="1123" spans="1:76" ht="31.2" x14ac:dyDescent="0.3">
      <c r="A1123" s="12" t="s">
        <v>365</v>
      </c>
      <c r="B1123" s="12" t="s">
        <v>83</v>
      </c>
      <c r="C1123" s="12" t="s">
        <v>137</v>
      </c>
      <c r="D1123" s="12" t="s">
        <v>34</v>
      </c>
      <c r="E1123" s="12"/>
      <c r="F1123" s="14" t="s">
        <v>47</v>
      </c>
      <c r="G1123" s="20">
        <f>G1124</f>
        <v>600</v>
      </c>
      <c r="H1123" s="20">
        <f t="shared" ref="H1123:BW1126" si="3656">H1124</f>
        <v>0</v>
      </c>
      <c r="I1123" s="20">
        <f t="shared" ref="I1123:I1126" si="3657">I1124</f>
        <v>0</v>
      </c>
      <c r="J1123" s="20">
        <f t="shared" si="3656"/>
        <v>0</v>
      </c>
      <c r="K1123" s="20">
        <f t="shared" si="3656"/>
        <v>0</v>
      </c>
      <c r="L1123" s="20">
        <f t="shared" si="3656"/>
        <v>0</v>
      </c>
      <c r="M1123" s="20">
        <f t="shared" si="3584"/>
        <v>600</v>
      </c>
      <c r="N1123" s="20">
        <f t="shared" si="3585"/>
        <v>0</v>
      </c>
      <c r="O1123" s="20">
        <f t="shared" si="3586"/>
        <v>0</v>
      </c>
      <c r="P1123" s="23">
        <f t="shared" si="3656"/>
        <v>0</v>
      </c>
      <c r="Q1123" s="23">
        <f t="shared" si="3656"/>
        <v>0</v>
      </c>
      <c r="R1123" s="23">
        <f t="shared" si="3656"/>
        <v>0</v>
      </c>
      <c r="S1123" s="23">
        <f t="shared" si="3656"/>
        <v>0</v>
      </c>
      <c r="T1123" s="23">
        <f t="shared" si="3656"/>
        <v>0</v>
      </c>
      <c r="U1123" s="23">
        <f t="shared" si="3656"/>
        <v>0</v>
      </c>
      <c r="V1123" s="23">
        <f t="shared" si="3656"/>
        <v>0</v>
      </c>
      <c r="W1123" s="23">
        <f t="shared" si="3656"/>
        <v>0</v>
      </c>
      <c r="X1123" s="23">
        <f t="shared" si="3656"/>
        <v>0</v>
      </c>
      <c r="Y1123" s="23">
        <f t="shared" si="3656"/>
        <v>0</v>
      </c>
      <c r="Z1123" s="23">
        <f t="shared" si="3651"/>
        <v>600</v>
      </c>
      <c r="AA1123" s="23">
        <f t="shared" si="3652"/>
        <v>0</v>
      </c>
      <c r="AB1123" s="23">
        <f t="shared" si="3653"/>
        <v>0</v>
      </c>
      <c r="AC1123" s="23">
        <f t="shared" si="3656"/>
        <v>0</v>
      </c>
      <c r="AD1123" s="23">
        <f t="shared" si="3656"/>
        <v>0</v>
      </c>
      <c r="AE1123" s="23">
        <f t="shared" si="3656"/>
        <v>0</v>
      </c>
      <c r="AF1123" s="23">
        <f t="shared" si="3656"/>
        <v>0</v>
      </c>
      <c r="AG1123" s="23">
        <f t="shared" si="3656"/>
        <v>0</v>
      </c>
      <c r="AH1123" s="23">
        <f t="shared" si="3656"/>
        <v>0</v>
      </c>
      <c r="AI1123" s="23">
        <f t="shared" si="3656"/>
        <v>0</v>
      </c>
      <c r="AJ1123" s="23">
        <f t="shared" si="3656"/>
        <v>0</v>
      </c>
      <c r="AK1123" s="23">
        <f t="shared" si="3656"/>
        <v>0</v>
      </c>
      <c r="AL1123" s="23">
        <f t="shared" si="3656"/>
        <v>0</v>
      </c>
      <c r="AM1123" s="23">
        <f t="shared" si="3656"/>
        <v>0</v>
      </c>
      <c r="AN1123" s="23">
        <f t="shared" si="3656"/>
        <v>0</v>
      </c>
      <c r="AO1123" s="23">
        <f t="shared" si="3543"/>
        <v>600</v>
      </c>
      <c r="AP1123" s="23">
        <f t="shared" si="3544"/>
        <v>0</v>
      </c>
      <c r="AQ1123" s="23">
        <f t="shared" si="3545"/>
        <v>0</v>
      </c>
      <c r="AR1123" s="23">
        <f t="shared" si="3656"/>
        <v>0</v>
      </c>
      <c r="AS1123" s="23">
        <f t="shared" si="3546"/>
        <v>600</v>
      </c>
      <c r="AT1123" s="23">
        <f t="shared" si="3656"/>
        <v>0</v>
      </c>
      <c r="AU1123" s="23">
        <f t="shared" si="3656"/>
        <v>0</v>
      </c>
      <c r="AV1123" s="23">
        <f t="shared" si="3656"/>
        <v>0</v>
      </c>
      <c r="AW1123" s="23">
        <f t="shared" si="3656"/>
        <v>0</v>
      </c>
      <c r="AX1123" s="23">
        <f t="shared" si="3656"/>
        <v>0</v>
      </c>
      <c r="AY1123" s="23">
        <f t="shared" si="3513"/>
        <v>600</v>
      </c>
      <c r="AZ1123" s="23">
        <f t="shared" si="3656"/>
        <v>0</v>
      </c>
      <c r="BA1123" s="23">
        <f t="shared" si="3514"/>
        <v>600</v>
      </c>
      <c r="BB1123" s="23">
        <f t="shared" si="3656"/>
        <v>0</v>
      </c>
      <c r="BC1123" s="23">
        <f t="shared" si="3656"/>
        <v>0</v>
      </c>
      <c r="BD1123" s="23">
        <f t="shared" si="3656"/>
        <v>0</v>
      </c>
      <c r="BE1123" s="23">
        <f t="shared" si="3656"/>
        <v>0</v>
      </c>
      <c r="BF1123" s="23">
        <f t="shared" si="3656"/>
        <v>0</v>
      </c>
      <c r="BG1123" s="23">
        <f t="shared" si="3656"/>
        <v>0</v>
      </c>
      <c r="BH1123" s="23">
        <f t="shared" si="3656"/>
        <v>0</v>
      </c>
      <c r="BI1123" s="23">
        <f t="shared" si="3656"/>
        <v>0</v>
      </c>
      <c r="BJ1123" s="23">
        <f t="shared" si="3656"/>
        <v>0</v>
      </c>
      <c r="BK1123" s="23">
        <f t="shared" si="3656"/>
        <v>0</v>
      </c>
      <c r="BL1123" s="23">
        <f t="shared" si="3656"/>
        <v>0</v>
      </c>
      <c r="BM1123" s="23">
        <f t="shared" si="3656"/>
        <v>0</v>
      </c>
      <c r="BN1123" s="23">
        <f t="shared" si="3656"/>
        <v>0</v>
      </c>
      <c r="BO1123" s="23">
        <f t="shared" si="3656"/>
        <v>0</v>
      </c>
      <c r="BP1123" s="23">
        <f t="shared" si="3656"/>
        <v>0</v>
      </c>
      <c r="BQ1123" s="23">
        <f t="shared" si="3656"/>
        <v>0</v>
      </c>
      <c r="BR1123" s="23">
        <f t="shared" si="3464"/>
        <v>600</v>
      </c>
      <c r="BS1123" s="23">
        <f t="shared" si="3465"/>
        <v>0</v>
      </c>
      <c r="BT1123" s="23">
        <f t="shared" si="3466"/>
        <v>0</v>
      </c>
      <c r="BU1123" s="23">
        <f t="shared" si="3656"/>
        <v>0</v>
      </c>
      <c r="BV1123" s="23">
        <f t="shared" si="3603"/>
        <v>600</v>
      </c>
      <c r="BW1123" s="23">
        <f t="shared" si="3656"/>
        <v>0</v>
      </c>
      <c r="BX1123" s="5"/>
    </row>
    <row r="1124" spans="1:76" ht="31.2" x14ac:dyDescent="0.3">
      <c r="A1124" s="12" t="s">
        <v>365</v>
      </c>
      <c r="B1124" s="12" t="s">
        <v>83</v>
      </c>
      <c r="C1124" s="12" t="s">
        <v>137</v>
      </c>
      <c r="D1124" s="12" t="s">
        <v>68</v>
      </c>
      <c r="E1124" s="12"/>
      <c r="F1124" s="14" t="s">
        <v>81</v>
      </c>
      <c r="G1124" s="20">
        <f>G1125</f>
        <v>600</v>
      </c>
      <c r="H1124" s="20">
        <f t="shared" si="3656"/>
        <v>0</v>
      </c>
      <c r="I1124" s="20">
        <f t="shared" si="3657"/>
        <v>0</v>
      </c>
      <c r="J1124" s="20">
        <f t="shared" si="3656"/>
        <v>0</v>
      </c>
      <c r="K1124" s="20">
        <f t="shared" si="3656"/>
        <v>0</v>
      </c>
      <c r="L1124" s="20">
        <f t="shared" si="3656"/>
        <v>0</v>
      </c>
      <c r="M1124" s="20">
        <f t="shared" si="3584"/>
        <v>600</v>
      </c>
      <c r="N1124" s="20">
        <f t="shared" si="3585"/>
        <v>0</v>
      </c>
      <c r="O1124" s="20">
        <f t="shared" si="3586"/>
        <v>0</v>
      </c>
      <c r="P1124" s="23">
        <f t="shared" si="3656"/>
        <v>0</v>
      </c>
      <c r="Q1124" s="23">
        <f t="shared" si="3656"/>
        <v>0</v>
      </c>
      <c r="R1124" s="23">
        <f t="shared" si="3656"/>
        <v>0</v>
      </c>
      <c r="S1124" s="23">
        <f t="shared" si="3656"/>
        <v>0</v>
      </c>
      <c r="T1124" s="23">
        <f t="shared" si="3656"/>
        <v>0</v>
      </c>
      <c r="U1124" s="23">
        <f t="shared" si="3656"/>
        <v>0</v>
      </c>
      <c r="V1124" s="23">
        <f t="shared" si="3656"/>
        <v>0</v>
      </c>
      <c r="W1124" s="23">
        <f t="shared" si="3656"/>
        <v>0</v>
      </c>
      <c r="X1124" s="23">
        <f t="shared" si="3656"/>
        <v>0</v>
      </c>
      <c r="Y1124" s="23">
        <f t="shared" si="3656"/>
        <v>0</v>
      </c>
      <c r="Z1124" s="23">
        <f t="shared" si="3651"/>
        <v>600</v>
      </c>
      <c r="AA1124" s="23">
        <f t="shared" si="3652"/>
        <v>0</v>
      </c>
      <c r="AB1124" s="23">
        <f t="shared" si="3653"/>
        <v>0</v>
      </c>
      <c r="AC1124" s="23">
        <f t="shared" si="3656"/>
        <v>0</v>
      </c>
      <c r="AD1124" s="23">
        <f t="shared" si="3656"/>
        <v>0</v>
      </c>
      <c r="AE1124" s="23">
        <f t="shared" si="3656"/>
        <v>0</v>
      </c>
      <c r="AF1124" s="23">
        <f t="shared" si="3656"/>
        <v>0</v>
      </c>
      <c r="AG1124" s="23">
        <f t="shared" si="3656"/>
        <v>0</v>
      </c>
      <c r="AH1124" s="23">
        <f t="shared" si="3656"/>
        <v>0</v>
      </c>
      <c r="AI1124" s="23">
        <f t="shared" si="3656"/>
        <v>0</v>
      </c>
      <c r="AJ1124" s="23">
        <f t="shared" si="3656"/>
        <v>0</v>
      </c>
      <c r="AK1124" s="23">
        <f t="shared" si="3656"/>
        <v>0</v>
      </c>
      <c r="AL1124" s="23">
        <f t="shared" si="3656"/>
        <v>0</v>
      </c>
      <c r="AM1124" s="23">
        <f t="shared" si="3656"/>
        <v>0</v>
      </c>
      <c r="AN1124" s="23">
        <f t="shared" si="3656"/>
        <v>0</v>
      </c>
      <c r="AO1124" s="23">
        <f t="shared" si="3543"/>
        <v>600</v>
      </c>
      <c r="AP1124" s="23">
        <f t="shared" si="3544"/>
        <v>0</v>
      </c>
      <c r="AQ1124" s="23">
        <f t="shared" si="3545"/>
        <v>0</v>
      </c>
      <c r="AR1124" s="23">
        <f t="shared" si="3656"/>
        <v>0</v>
      </c>
      <c r="AS1124" s="23">
        <f t="shared" si="3546"/>
        <v>600</v>
      </c>
      <c r="AT1124" s="23">
        <f t="shared" si="3656"/>
        <v>0</v>
      </c>
      <c r="AU1124" s="23">
        <f t="shared" si="3656"/>
        <v>0</v>
      </c>
      <c r="AV1124" s="23">
        <f t="shared" si="3656"/>
        <v>0</v>
      </c>
      <c r="AW1124" s="23">
        <f t="shared" si="3656"/>
        <v>0</v>
      </c>
      <c r="AX1124" s="23">
        <f t="shared" si="3656"/>
        <v>0</v>
      </c>
      <c r="AY1124" s="23">
        <f t="shared" si="3513"/>
        <v>600</v>
      </c>
      <c r="AZ1124" s="23">
        <f t="shared" si="3656"/>
        <v>0</v>
      </c>
      <c r="BA1124" s="23">
        <f t="shared" si="3514"/>
        <v>600</v>
      </c>
      <c r="BB1124" s="23">
        <f t="shared" si="3656"/>
        <v>0</v>
      </c>
      <c r="BC1124" s="23">
        <f t="shared" si="3656"/>
        <v>0</v>
      </c>
      <c r="BD1124" s="23">
        <f t="shared" si="3656"/>
        <v>0</v>
      </c>
      <c r="BE1124" s="23">
        <f t="shared" si="3656"/>
        <v>0</v>
      </c>
      <c r="BF1124" s="23">
        <f t="shared" si="3656"/>
        <v>0</v>
      </c>
      <c r="BG1124" s="23">
        <f t="shared" si="3656"/>
        <v>0</v>
      </c>
      <c r="BH1124" s="23">
        <f t="shared" si="3656"/>
        <v>0</v>
      </c>
      <c r="BI1124" s="23">
        <f t="shared" si="3656"/>
        <v>0</v>
      </c>
      <c r="BJ1124" s="23">
        <f t="shared" si="3656"/>
        <v>0</v>
      </c>
      <c r="BK1124" s="23">
        <f t="shared" si="3656"/>
        <v>0</v>
      </c>
      <c r="BL1124" s="23">
        <f t="shared" si="3656"/>
        <v>0</v>
      </c>
      <c r="BM1124" s="23">
        <f t="shared" si="3656"/>
        <v>0</v>
      </c>
      <c r="BN1124" s="23">
        <f t="shared" si="3656"/>
        <v>0</v>
      </c>
      <c r="BO1124" s="23">
        <f t="shared" si="3656"/>
        <v>0</v>
      </c>
      <c r="BP1124" s="23">
        <f t="shared" si="3656"/>
        <v>0</v>
      </c>
      <c r="BQ1124" s="23">
        <f t="shared" si="3656"/>
        <v>0</v>
      </c>
      <c r="BR1124" s="23">
        <f t="shared" si="3464"/>
        <v>600</v>
      </c>
      <c r="BS1124" s="23">
        <f t="shared" si="3465"/>
        <v>0</v>
      </c>
      <c r="BT1124" s="23">
        <f t="shared" si="3466"/>
        <v>0</v>
      </c>
      <c r="BU1124" s="23">
        <f t="shared" si="3656"/>
        <v>0</v>
      </c>
      <c r="BV1124" s="23">
        <f t="shared" si="3603"/>
        <v>600</v>
      </c>
      <c r="BW1124" s="23">
        <f t="shared" si="3656"/>
        <v>0</v>
      </c>
      <c r="BX1124" s="5"/>
    </row>
    <row r="1125" spans="1:76" ht="46.8" x14ac:dyDescent="0.3">
      <c r="A1125" s="12" t="s">
        <v>365</v>
      </c>
      <c r="B1125" s="12" t="s">
        <v>83</v>
      </c>
      <c r="C1125" s="12" t="s">
        <v>137</v>
      </c>
      <c r="D1125" s="12" t="s">
        <v>62</v>
      </c>
      <c r="E1125" s="12"/>
      <c r="F1125" s="14" t="s">
        <v>82</v>
      </c>
      <c r="G1125" s="20">
        <f>G1126</f>
        <v>600</v>
      </c>
      <c r="H1125" s="20">
        <f t="shared" si="3656"/>
        <v>0</v>
      </c>
      <c r="I1125" s="20">
        <f t="shared" si="3657"/>
        <v>0</v>
      </c>
      <c r="J1125" s="20">
        <f t="shared" si="3656"/>
        <v>0</v>
      </c>
      <c r="K1125" s="20">
        <f t="shared" si="3656"/>
        <v>0</v>
      </c>
      <c r="L1125" s="20">
        <f t="shared" si="3656"/>
        <v>0</v>
      </c>
      <c r="M1125" s="20">
        <f t="shared" si="3584"/>
        <v>600</v>
      </c>
      <c r="N1125" s="20">
        <f t="shared" si="3585"/>
        <v>0</v>
      </c>
      <c r="O1125" s="20">
        <f t="shared" si="3586"/>
        <v>0</v>
      </c>
      <c r="P1125" s="23">
        <f t="shared" si="3656"/>
        <v>0</v>
      </c>
      <c r="Q1125" s="23">
        <f t="shared" si="3656"/>
        <v>0</v>
      </c>
      <c r="R1125" s="23">
        <f t="shared" si="3656"/>
        <v>0</v>
      </c>
      <c r="S1125" s="23">
        <f t="shared" si="3656"/>
        <v>0</v>
      </c>
      <c r="T1125" s="23">
        <f t="shared" si="3656"/>
        <v>0</v>
      </c>
      <c r="U1125" s="23">
        <f t="shared" si="3656"/>
        <v>0</v>
      </c>
      <c r="V1125" s="23">
        <f t="shared" si="3656"/>
        <v>0</v>
      </c>
      <c r="W1125" s="23">
        <f t="shared" si="3656"/>
        <v>0</v>
      </c>
      <c r="X1125" s="23">
        <f t="shared" si="3656"/>
        <v>0</v>
      </c>
      <c r="Y1125" s="23">
        <f t="shared" si="3656"/>
        <v>0</v>
      </c>
      <c r="Z1125" s="23">
        <f t="shared" si="3651"/>
        <v>600</v>
      </c>
      <c r="AA1125" s="23">
        <f t="shared" si="3652"/>
        <v>0</v>
      </c>
      <c r="AB1125" s="23">
        <f t="shared" si="3653"/>
        <v>0</v>
      </c>
      <c r="AC1125" s="23">
        <f t="shared" si="3656"/>
        <v>0</v>
      </c>
      <c r="AD1125" s="23">
        <f t="shared" si="3656"/>
        <v>0</v>
      </c>
      <c r="AE1125" s="23">
        <f t="shared" si="3656"/>
        <v>0</v>
      </c>
      <c r="AF1125" s="23">
        <f t="shared" si="3656"/>
        <v>0</v>
      </c>
      <c r="AG1125" s="23">
        <f t="shared" si="3656"/>
        <v>0</v>
      </c>
      <c r="AH1125" s="23">
        <f t="shared" si="3656"/>
        <v>0</v>
      </c>
      <c r="AI1125" s="23">
        <f t="shared" si="3656"/>
        <v>0</v>
      </c>
      <c r="AJ1125" s="23">
        <f t="shared" si="3656"/>
        <v>0</v>
      </c>
      <c r="AK1125" s="23">
        <f t="shared" si="3656"/>
        <v>0</v>
      </c>
      <c r="AL1125" s="23">
        <f t="shared" si="3656"/>
        <v>0</v>
      </c>
      <c r="AM1125" s="23">
        <f t="shared" si="3656"/>
        <v>0</v>
      </c>
      <c r="AN1125" s="23">
        <f t="shared" si="3656"/>
        <v>0</v>
      </c>
      <c r="AO1125" s="23">
        <f t="shared" si="3543"/>
        <v>600</v>
      </c>
      <c r="AP1125" s="23">
        <f t="shared" si="3544"/>
        <v>0</v>
      </c>
      <c r="AQ1125" s="23">
        <f t="shared" si="3545"/>
        <v>0</v>
      </c>
      <c r="AR1125" s="23">
        <f t="shared" si="3656"/>
        <v>0</v>
      </c>
      <c r="AS1125" s="23">
        <f t="shared" si="3546"/>
        <v>600</v>
      </c>
      <c r="AT1125" s="23">
        <f t="shared" si="3656"/>
        <v>0</v>
      </c>
      <c r="AU1125" s="23">
        <f t="shared" si="3656"/>
        <v>0</v>
      </c>
      <c r="AV1125" s="23">
        <f t="shared" si="3656"/>
        <v>0</v>
      </c>
      <c r="AW1125" s="23">
        <f t="shared" si="3656"/>
        <v>0</v>
      </c>
      <c r="AX1125" s="23">
        <f t="shared" si="3656"/>
        <v>0</v>
      </c>
      <c r="AY1125" s="23">
        <f t="shared" si="3513"/>
        <v>600</v>
      </c>
      <c r="AZ1125" s="23">
        <f t="shared" si="3656"/>
        <v>0</v>
      </c>
      <c r="BA1125" s="23">
        <f t="shared" si="3514"/>
        <v>600</v>
      </c>
      <c r="BB1125" s="23">
        <f t="shared" si="3656"/>
        <v>0</v>
      </c>
      <c r="BC1125" s="23">
        <f t="shared" si="3656"/>
        <v>0</v>
      </c>
      <c r="BD1125" s="23">
        <f t="shared" si="3656"/>
        <v>0</v>
      </c>
      <c r="BE1125" s="23">
        <f t="shared" si="3656"/>
        <v>0</v>
      </c>
      <c r="BF1125" s="23">
        <f t="shared" si="3656"/>
        <v>0</v>
      </c>
      <c r="BG1125" s="23">
        <f t="shared" si="3656"/>
        <v>0</v>
      </c>
      <c r="BH1125" s="23">
        <f t="shared" si="3656"/>
        <v>0</v>
      </c>
      <c r="BI1125" s="23">
        <f t="shared" si="3656"/>
        <v>0</v>
      </c>
      <c r="BJ1125" s="23">
        <f t="shared" si="3656"/>
        <v>0</v>
      </c>
      <c r="BK1125" s="23">
        <f t="shared" si="3656"/>
        <v>0</v>
      </c>
      <c r="BL1125" s="23">
        <f t="shared" si="3656"/>
        <v>0</v>
      </c>
      <c r="BM1125" s="23">
        <f t="shared" si="3656"/>
        <v>0</v>
      </c>
      <c r="BN1125" s="23">
        <f t="shared" si="3656"/>
        <v>0</v>
      </c>
      <c r="BO1125" s="23">
        <f t="shared" si="3656"/>
        <v>0</v>
      </c>
      <c r="BP1125" s="23">
        <f t="shared" si="3656"/>
        <v>0</v>
      </c>
      <c r="BQ1125" s="23">
        <f t="shared" si="3656"/>
        <v>0</v>
      </c>
      <c r="BR1125" s="23">
        <f t="shared" si="3464"/>
        <v>600</v>
      </c>
      <c r="BS1125" s="23">
        <f t="shared" si="3465"/>
        <v>0</v>
      </c>
      <c r="BT1125" s="23">
        <f t="shared" si="3466"/>
        <v>0</v>
      </c>
      <c r="BU1125" s="23">
        <f t="shared" si="3656"/>
        <v>0</v>
      </c>
      <c r="BV1125" s="23">
        <f t="shared" si="3603"/>
        <v>600</v>
      </c>
      <c r="BW1125" s="23">
        <f t="shared" si="3656"/>
        <v>0</v>
      </c>
    </row>
    <row r="1126" spans="1:76" ht="31.2" x14ac:dyDescent="0.3">
      <c r="A1126" s="12" t="s">
        <v>365</v>
      </c>
      <c r="B1126" s="12" t="s">
        <v>83</v>
      </c>
      <c r="C1126" s="12" t="s">
        <v>137</v>
      </c>
      <c r="D1126" s="12" t="s">
        <v>62</v>
      </c>
      <c r="E1126" s="12" t="s">
        <v>7</v>
      </c>
      <c r="F1126" s="14" t="s">
        <v>383</v>
      </c>
      <c r="G1126" s="20">
        <f>G1127</f>
        <v>600</v>
      </c>
      <c r="H1126" s="20">
        <f t="shared" si="3656"/>
        <v>0</v>
      </c>
      <c r="I1126" s="20">
        <f t="shared" si="3657"/>
        <v>0</v>
      </c>
      <c r="J1126" s="20">
        <f t="shared" si="3656"/>
        <v>0</v>
      </c>
      <c r="K1126" s="20">
        <f t="shared" si="3656"/>
        <v>0</v>
      </c>
      <c r="L1126" s="20">
        <f t="shared" si="3656"/>
        <v>0</v>
      </c>
      <c r="M1126" s="20">
        <f t="shared" si="3584"/>
        <v>600</v>
      </c>
      <c r="N1126" s="20">
        <f t="shared" si="3585"/>
        <v>0</v>
      </c>
      <c r="O1126" s="20">
        <f t="shared" si="3586"/>
        <v>0</v>
      </c>
      <c r="P1126" s="23">
        <f t="shared" si="3656"/>
        <v>0</v>
      </c>
      <c r="Q1126" s="23">
        <f t="shared" si="3656"/>
        <v>0</v>
      </c>
      <c r="R1126" s="23">
        <f t="shared" si="3656"/>
        <v>0</v>
      </c>
      <c r="S1126" s="23">
        <f t="shared" si="3656"/>
        <v>0</v>
      </c>
      <c r="T1126" s="23">
        <f t="shared" si="3656"/>
        <v>0</v>
      </c>
      <c r="U1126" s="23">
        <f t="shared" si="3656"/>
        <v>0</v>
      </c>
      <c r="V1126" s="23">
        <f t="shared" si="3656"/>
        <v>0</v>
      </c>
      <c r="W1126" s="23">
        <f t="shared" si="3656"/>
        <v>0</v>
      </c>
      <c r="X1126" s="23">
        <f t="shared" si="3656"/>
        <v>0</v>
      </c>
      <c r="Y1126" s="23">
        <f t="shared" si="3656"/>
        <v>0</v>
      </c>
      <c r="Z1126" s="23">
        <f t="shared" si="3651"/>
        <v>600</v>
      </c>
      <c r="AA1126" s="23">
        <f t="shared" si="3652"/>
        <v>0</v>
      </c>
      <c r="AB1126" s="23">
        <f t="shared" si="3653"/>
        <v>0</v>
      </c>
      <c r="AC1126" s="23">
        <f t="shared" si="3656"/>
        <v>0</v>
      </c>
      <c r="AD1126" s="23">
        <f t="shared" si="3656"/>
        <v>0</v>
      </c>
      <c r="AE1126" s="23">
        <f t="shared" si="3656"/>
        <v>0</v>
      </c>
      <c r="AF1126" s="23">
        <f t="shared" si="3656"/>
        <v>0</v>
      </c>
      <c r="AG1126" s="23">
        <f t="shared" si="3656"/>
        <v>0</v>
      </c>
      <c r="AH1126" s="23">
        <f t="shared" si="3656"/>
        <v>0</v>
      </c>
      <c r="AI1126" s="23">
        <f t="shared" si="3656"/>
        <v>0</v>
      </c>
      <c r="AJ1126" s="23">
        <f t="shared" si="3656"/>
        <v>0</v>
      </c>
      <c r="AK1126" s="23">
        <f t="shared" si="3656"/>
        <v>0</v>
      </c>
      <c r="AL1126" s="23">
        <f t="shared" si="3656"/>
        <v>0</v>
      </c>
      <c r="AM1126" s="23">
        <f t="shared" si="3656"/>
        <v>0</v>
      </c>
      <c r="AN1126" s="23">
        <f t="shared" si="3656"/>
        <v>0</v>
      </c>
      <c r="AO1126" s="23">
        <f t="shared" si="3543"/>
        <v>600</v>
      </c>
      <c r="AP1126" s="23">
        <f t="shared" si="3544"/>
        <v>0</v>
      </c>
      <c r="AQ1126" s="23">
        <f t="shared" si="3545"/>
        <v>0</v>
      </c>
      <c r="AR1126" s="23">
        <f t="shared" si="3656"/>
        <v>0</v>
      </c>
      <c r="AS1126" s="23">
        <f t="shared" si="3546"/>
        <v>600</v>
      </c>
      <c r="AT1126" s="23">
        <f t="shared" si="3656"/>
        <v>0</v>
      </c>
      <c r="AU1126" s="23">
        <f t="shared" si="3656"/>
        <v>0</v>
      </c>
      <c r="AV1126" s="23">
        <f t="shared" si="3656"/>
        <v>0</v>
      </c>
      <c r="AW1126" s="23">
        <f t="shared" si="3656"/>
        <v>0</v>
      </c>
      <c r="AX1126" s="23">
        <f t="shared" si="3656"/>
        <v>0</v>
      </c>
      <c r="AY1126" s="23">
        <f t="shared" si="3513"/>
        <v>600</v>
      </c>
      <c r="AZ1126" s="23">
        <f t="shared" si="3656"/>
        <v>0</v>
      </c>
      <c r="BA1126" s="23">
        <f t="shared" si="3514"/>
        <v>600</v>
      </c>
      <c r="BB1126" s="23">
        <f t="shared" si="3656"/>
        <v>0</v>
      </c>
      <c r="BC1126" s="23">
        <f t="shared" si="3656"/>
        <v>0</v>
      </c>
      <c r="BD1126" s="23">
        <f t="shared" si="3656"/>
        <v>0</v>
      </c>
      <c r="BE1126" s="23">
        <f t="shared" si="3656"/>
        <v>0</v>
      </c>
      <c r="BF1126" s="23">
        <f t="shared" si="3656"/>
        <v>0</v>
      </c>
      <c r="BG1126" s="23">
        <f t="shared" si="3656"/>
        <v>0</v>
      </c>
      <c r="BH1126" s="23">
        <f t="shared" si="3656"/>
        <v>0</v>
      </c>
      <c r="BI1126" s="23">
        <f t="shared" si="3656"/>
        <v>0</v>
      </c>
      <c r="BJ1126" s="23">
        <f t="shared" si="3656"/>
        <v>0</v>
      </c>
      <c r="BK1126" s="23">
        <f t="shared" si="3656"/>
        <v>0</v>
      </c>
      <c r="BL1126" s="23">
        <f t="shared" si="3656"/>
        <v>0</v>
      </c>
      <c r="BM1126" s="23">
        <f t="shared" si="3656"/>
        <v>0</v>
      </c>
      <c r="BN1126" s="23">
        <f t="shared" si="3656"/>
        <v>0</v>
      </c>
      <c r="BO1126" s="23">
        <f t="shared" si="3656"/>
        <v>0</v>
      </c>
      <c r="BP1126" s="23">
        <f t="shared" si="3656"/>
        <v>0</v>
      </c>
      <c r="BQ1126" s="23">
        <f t="shared" si="3656"/>
        <v>0</v>
      </c>
      <c r="BR1126" s="23">
        <f t="shared" ref="BR1126:BR1189" si="3658">BA1126+BB1126+BC1126+BD1126+BE1126+BF1126+BG1126+BH1126+BI1126</f>
        <v>600</v>
      </c>
      <c r="BS1126" s="23">
        <f t="shared" ref="BS1126:BS1189" si="3659">AP1126+BJ1126+BK1126+BL1126+BM1126+BN1126</f>
        <v>0</v>
      </c>
      <c r="BT1126" s="23">
        <f t="shared" ref="BT1126:BT1189" si="3660">AQ1126+BO1126+BP1126+BQ1126</f>
        <v>0</v>
      </c>
      <c r="BU1126" s="23">
        <f t="shared" si="3656"/>
        <v>0</v>
      </c>
      <c r="BV1126" s="23">
        <f t="shared" si="3603"/>
        <v>600</v>
      </c>
      <c r="BW1126" s="23">
        <f t="shared" si="3656"/>
        <v>0</v>
      </c>
    </row>
    <row r="1127" spans="1:76" ht="31.2" x14ac:dyDescent="0.3">
      <c r="A1127" s="12" t="s">
        <v>365</v>
      </c>
      <c r="B1127" s="12" t="s">
        <v>83</v>
      </c>
      <c r="C1127" s="12" t="s">
        <v>137</v>
      </c>
      <c r="D1127" s="12" t="s">
        <v>62</v>
      </c>
      <c r="E1127" s="12">
        <v>240</v>
      </c>
      <c r="F1127" s="14" t="s">
        <v>372</v>
      </c>
      <c r="G1127" s="20">
        <v>600</v>
      </c>
      <c r="H1127" s="20">
        <v>0</v>
      </c>
      <c r="I1127" s="20">
        <v>0</v>
      </c>
      <c r="J1127" s="20"/>
      <c r="K1127" s="20"/>
      <c r="L1127" s="20"/>
      <c r="M1127" s="20">
        <f t="shared" si="3584"/>
        <v>600</v>
      </c>
      <c r="N1127" s="20">
        <f t="shared" si="3585"/>
        <v>0</v>
      </c>
      <c r="O1127" s="20">
        <f t="shared" si="3586"/>
        <v>0</v>
      </c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>
        <f t="shared" si="3651"/>
        <v>600</v>
      </c>
      <c r="AA1127" s="23">
        <f t="shared" si="3652"/>
        <v>0</v>
      </c>
      <c r="AB1127" s="23">
        <f t="shared" si="3653"/>
        <v>0</v>
      </c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>
        <f t="shared" si="3543"/>
        <v>600</v>
      </c>
      <c r="AP1127" s="23">
        <f t="shared" si="3544"/>
        <v>0</v>
      </c>
      <c r="AQ1127" s="23">
        <f t="shared" si="3545"/>
        <v>0</v>
      </c>
      <c r="AR1127" s="23"/>
      <c r="AS1127" s="23">
        <f t="shared" si="3546"/>
        <v>600</v>
      </c>
      <c r="AT1127" s="23"/>
      <c r="AU1127" s="23"/>
      <c r="AV1127" s="23"/>
      <c r="AW1127" s="23"/>
      <c r="AX1127" s="23"/>
      <c r="AY1127" s="23">
        <f t="shared" si="3513"/>
        <v>600</v>
      </c>
      <c r="AZ1127" s="23"/>
      <c r="BA1127" s="23">
        <f t="shared" si="3514"/>
        <v>600</v>
      </c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>
        <f t="shared" si="3658"/>
        <v>600</v>
      </c>
      <c r="BS1127" s="23">
        <f t="shared" si="3659"/>
        <v>0</v>
      </c>
      <c r="BT1127" s="23">
        <f t="shared" si="3660"/>
        <v>0</v>
      </c>
      <c r="BU1127" s="23"/>
      <c r="BV1127" s="23">
        <f t="shared" si="3603"/>
        <v>600</v>
      </c>
      <c r="BW1127" s="23"/>
    </row>
    <row r="1128" spans="1:76" ht="46.8" hidden="1" x14ac:dyDescent="0.3">
      <c r="A1128" s="12" t="s">
        <v>365</v>
      </c>
      <c r="B1128" s="12" t="s">
        <v>83</v>
      </c>
      <c r="C1128" s="12" t="s">
        <v>137</v>
      </c>
      <c r="D1128" s="12" t="s">
        <v>66</v>
      </c>
      <c r="E1128" s="12"/>
      <c r="F1128" s="14" t="s">
        <v>814</v>
      </c>
      <c r="G1128" s="20"/>
      <c r="H1128" s="20"/>
      <c r="I1128" s="20"/>
      <c r="J1128" s="20"/>
      <c r="K1128" s="20"/>
      <c r="L1128" s="20"/>
      <c r="M1128" s="20"/>
      <c r="N1128" s="20"/>
      <c r="O1128" s="20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>
        <f t="shared" ref="AP1128:AQ1131" si="3661">AP1129</f>
        <v>0</v>
      </c>
      <c r="AQ1128" s="23">
        <f t="shared" si="3661"/>
        <v>0</v>
      </c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>
        <f t="shared" ref="BA1128:BW1131" si="3662">BA1129</f>
        <v>0</v>
      </c>
      <c r="BB1128" s="23">
        <f t="shared" si="3662"/>
        <v>0</v>
      </c>
      <c r="BC1128" s="23">
        <f t="shared" si="3662"/>
        <v>0</v>
      </c>
      <c r="BD1128" s="23">
        <f t="shared" si="3662"/>
        <v>0</v>
      </c>
      <c r="BE1128" s="23">
        <f t="shared" si="3662"/>
        <v>0</v>
      </c>
      <c r="BF1128" s="23">
        <f t="shared" si="3662"/>
        <v>0</v>
      </c>
      <c r="BG1128" s="23">
        <f t="shared" si="3662"/>
        <v>0</v>
      </c>
      <c r="BH1128" s="23">
        <f t="shared" si="3662"/>
        <v>0</v>
      </c>
      <c r="BI1128" s="23">
        <f t="shared" si="3662"/>
        <v>0</v>
      </c>
      <c r="BJ1128" s="23">
        <f t="shared" si="3662"/>
        <v>0</v>
      </c>
      <c r="BK1128" s="23">
        <f t="shared" si="3662"/>
        <v>0</v>
      </c>
      <c r="BL1128" s="23">
        <f t="shared" si="3662"/>
        <v>0</v>
      </c>
      <c r="BM1128" s="23">
        <f t="shared" si="3662"/>
        <v>0</v>
      </c>
      <c r="BN1128" s="23">
        <f t="shared" si="3662"/>
        <v>0</v>
      </c>
      <c r="BO1128" s="23">
        <f t="shared" si="3662"/>
        <v>0</v>
      </c>
      <c r="BP1128" s="23">
        <f t="shared" si="3662"/>
        <v>0</v>
      </c>
      <c r="BQ1128" s="23">
        <f t="shared" si="3662"/>
        <v>0</v>
      </c>
      <c r="BR1128" s="23">
        <f t="shared" si="3658"/>
        <v>0</v>
      </c>
      <c r="BS1128" s="23">
        <f t="shared" si="3659"/>
        <v>0</v>
      </c>
      <c r="BT1128" s="23">
        <f t="shared" si="3660"/>
        <v>0</v>
      </c>
      <c r="BU1128" s="23">
        <f t="shared" si="3662"/>
        <v>0</v>
      </c>
      <c r="BV1128" s="23"/>
      <c r="BW1128" s="23">
        <f t="shared" si="3662"/>
        <v>0</v>
      </c>
      <c r="BX1128" s="5">
        <v>0</v>
      </c>
    </row>
    <row r="1129" spans="1:76" ht="31.2" hidden="1" x14ac:dyDescent="0.3">
      <c r="A1129" s="12" t="s">
        <v>365</v>
      </c>
      <c r="B1129" s="12" t="s">
        <v>83</v>
      </c>
      <c r="C1129" s="12" t="s">
        <v>137</v>
      </c>
      <c r="D1129" s="12" t="s">
        <v>69</v>
      </c>
      <c r="E1129" s="12"/>
      <c r="F1129" s="14" t="s">
        <v>76</v>
      </c>
      <c r="G1129" s="20"/>
      <c r="H1129" s="20"/>
      <c r="I1129" s="20"/>
      <c r="J1129" s="20"/>
      <c r="K1129" s="20"/>
      <c r="L1129" s="20"/>
      <c r="M1129" s="20"/>
      <c r="N1129" s="20"/>
      <c r="O1129" s="20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>
        <f t="shared" si="3661"/>
        <v>0</v>
      </c>
      <c r="AQ1129" s="23">
        <f t="shared" si="3661"/>
        <v>0</v>
      </c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>
        <f t="shared" si="3662"/>
        <v>0</v>
      </c>
      <c r="BB1129" s="23">
        <f t="shared" si="3662"/>
        <v>0</v>
      </c>
      <c r="BC1129" s="23">
        <f t="shared" si="3662"/>
        <v>0</v>
      </c>
      <c r="BD1129" s="23">
        <f t="shared" si="3662"/>
        <v>0</v>
      </c>
      <c r="BE1129" s="23">
        <f t="shared" si="3662"/>
        <v>0</v>
      </c>
      <c r="BF1129" s="23">
        <f t="shared" si="3662"/>
        <v>0</v>
      </c>
      <c r="BG1129" s="23">
        <f t="shared" si="3662"/>
        <v>0</v>
      </c>
      <c r="BH1129" s="23">
        <f t="shared" si="3662"/>
        <v>0</v>
      </c>
      <c r="BI1129" s="23">
        <f t="shared" si="3662"/>
        <v>0</v>
      </c>
      <c r="BJ1129" s="23">
        <f t="shared" si="3662"/>
        <v>0</v>
      </c>
      <c r="BK1129" s="23">
        <f t="shared" si="3662"/>
        <v>0</v>
      </c>
      <c r="BL1129" s="23">
        <f t="shared" si="3662"/>
        <v>0</v>
      </c>
      <c r="BM1129" s="23">
        <f t="shared" si="3662"/>
        <v>0</v>
      </c>
      <c r="BN1129" s="23">
        <f t="shared" si="3662"/>
        <v>0</v>
      </c>
      <c r="BO1129" s="23">
        <f t="shared" si="3662"/>
        <v>0</v>
      </c>
      <c r="BP1129" s="23">
        <f t="shared" si="3662"/>
        <v>0</v>
      </c>
      <c r="BQ1129" s="23">
        <f t="shared" si="3662"/>
        <v>0</v>
      </c>
      <c r="BR1129" s="23">
        <f t="shared" si="3658"/>
        <v>0</v>
      </c>
      <c r="BS1129" s="23">
        <f t="shared" si="3659"/>
        <v>0</v>
      </c>
      <c r="BT1129" s="23">
        <f t="shared" si="3660"/>
        <v>0</v>
      </c>
      <c r="BU1129" s="23">
        <f t="shared" si="3662"/>
        <v>0</v>
      </c>
      <c r="BV1129" s="23"/>
      <c r="BW1129" s="23">
        <f t="shared" si="3662"/>
        <v>0</v>
      </c>
      <c r="BX1129" s="5">
        <v>0</v>
      </c>
    </row>
    <row r="1130" spans="1:76" ht="31.2" hidden="1" x14ac:dyDescent="0.3">
      <c r="A1130" s="12" t="s">
        <v>365</v>
      </c>
      <c r="B1130" s="12" t="s">
        <v>83</v>
      </c>
      <c r="C1130" s="12" t="s">
        <v>137</v>
      </c>
      <c r="D1130" s="12" t="s">
        <v>61</v>
      </c>
      <c r="E1130" s="12"/>
      <c r="F1130" s="14" t="s">
        <v>77</v>
      </c>
      <c r="G1130" s="20"/>
      <c r="H1130" s="20"/>
      <c r="I1130" s="20"/>
      <c r="J1130" s="20"/>
      <c r="K1130" s="20"/>
      <c r="L1130" s="20"/>
      <c r="M1130" s="20"/>
      <c r="N1130" s="20"/>
      <c r="O1130" s="20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>
        <f t="shared" si="3661"/>
        <v>0</v>
      </c>
      <c r="AQ1130" s="23">
        <f t="shared" si="3661"/>
        <v>0</v>
      </c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>
        <f t="shared" si="3662"/>
        <v>0</v>
      </c>
      <c r="BB1130" s="23">
        <f t="shared" si="3662"/>
        <v>0</v>
      </c>
      <c r="BC1130" s="23">
        <f t="shared" si="3662"/>
        <v>0</v>
      </c>
      <c r="BD1130" s="23">
        <f t="shared" si="3662"/>
        <v>0</v>
      </c>
      <c r="BE1130" s="23">
        <f t="shared" si="3662"/>
        <v>0</v>
      </c>
      <c r="BF1130" s="23">
        <f t="shared" si="3662"/>
        <v>0</v>
      </c>
      <c r="BG1130" s="23">
        <f t="shared" si="3662"/>
        <v>0</v>
      </c>
      <c r="BH1130" s="23">
        <f t="shared" si="3662"/>
        <v>0</v>
      </c>
      <c r="BI1130" s="23">
        <f t="shared" si="3662"/>
        <v>0</v>
      </c>
      <c r="BJ1130" s="23">
        <f t="shared" si="3662"/>
        <v>0</v>
      </c>
      <c r="BK1130" s="23">
        <f t="shared" si="3662"/>
        <v>0</v>
      </c>
      <c r="BL1130" s="23">
        <f t="shared" si="3662"/>
        <v>0</v>
      </c>
      <c r="BM1130" s="23">
        <f t="shared" si="3662"/>
        <v>0</v>
      </c>
      <c r="BN1130" s="23">
        <f t="shared" si="3662"/>
        <v>0</v>
      </c>
      <c r="BO1130" s="23">
        <f t="shared" si="3662"/>
        <v>0</v>
      </c>
      <c r="BP1130" s="23">
        <f t="shared" si="3662"/>
        <v>0</v>
      </c>
      <c r="BQ1130" s="23">
        <f t="shared" si="3662"/>
        <v>0</v>
      </c>
      <c r="BR1130" s="23">
        <f t="shared" si="3658"/>
        <v>0</v>
      </c>
      <c r="BS1130" s="23">
        <f t="shared" si="3659"/>
        <v>0</v>
      </c>
      <c r="BT1130" s="23">
        <f t="shared" si="3660"/>
        <v>0</v>
      </c>
      <c r="BU1130" s="23">
        <f t="shared" si="3662"/>
        <v>0</v>
      </c>
      <c r="BV1130" s="23"/>
      <c r="BW1130" s="23">
        <f t="shared" si="3662"/>
        <v>0</v>
      </c>
      <c r="BX1130" s="5">
        <v>0</v>
      </c>
    </row>
    <row r="1131" spans="1:76" hidden="1" x14ac:dyDescent="0.3">
      <c r="A1131" s="12" t="s">
        <v>365</v>
      </c>
      <c r="B1131" s="12" t="s">
        <v>83</v>
      </c>
      <c r="C1131" s="12" t="s">
        <v>137</v>
      </c>
      <c r="D1131" s="12" t="s">
        <v>61</v>
      </c>
      <c r="E1131" s="12" t="s">
        <v>8</v>
      </c>
      <c r="F1131" s="14" t="s">
        <v>387</v>
      </c>
      <c r="G1131" s="20"/>
      <c r="H1131" s="20"/>
      <c r="I1131" s="20"/>
      <c r="J1131" s="20"/>
      <c r="K1131" s="20"/>
      <c r="L1131" s="20"/>
      <c r="M1131" s="20"/>
      <c r="N1131" s="20"/>
      <c r="O1131" s="20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>
        <f t="shared" si="3661"/>
        <v>0</v>
      </c>
      <c r="AQ1131" s="23">
        <f t="shared" si="3661"/>
        <v>0</v>
      </c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>
        <f t="shared" si="3662"/>
        <v>0</v>
      </c>
      <c r="BB1131" s="23">
        <f t="shared" si="3662"/>
        <v>0</v>
      </c>
      <c r="BC1131" s="23">
        <f t="shared" si="3662"/>
        <v>0</v>
      </c>
      <c r="BD1131" s="23">
        <f t="shared" si="3662"/>
        <v>0</v>
      </c>
      <c r="BE1131" s="23">
        <f t="shared" si="3662"/>
        <v>0</v>
      </c>
      <c r="BF1131" s="23">
        <f t="shared" si="3662"/>
        <v>0</v>
      </c>
      <c r="BG1131" s="23">
        <f t="shared" si="3662"/>
        <v>0</v>
      </c>
      <c r="BH1131" s="23">
        <f t="shared" si="3662"/>
        <v>0</v>
      </c>
      <c r="BI1131" s="23">
        <f t="shared" si="3662"/>
        <v>0</v>
      </c>
      <c r="BJ1131" s="23">
        <f t="shared" si="3662"/>
        <v>0</v>
      </c>
      <c r="BK1131" s="23">
        <f t="shared" si="3662"/>
        <v>0</v>
      </c>
      <c r="BL1131" s="23">
        <f t="shared" si="3662"/>
        <v>0</v>
      </c>
      <c r="BM1131" s="23">
        <f t="shared" si="3662"/>
        <v>0</v>
      </c>
      <c r="BN1131" s="23">
        <f t="shared" si="3662"/>
        <v>0</v>
      </c>
      <c r="BO1131" s="23">
        <f t="shared" si="3662"/>
        <v>0</v>
      </c>
      <c r="BP1131" s="23">
        <f t="shared" si="3662"/>
        <v>0</v>
      </c>
      <c r="BQ1131" s="23">
        <f t="shared" si="3662"/>
        <v>0</v>
      </c>
      <c r="BR1131" s="23">
        <f t="shared" si="3658"/>
        <v>0</v>
      </c>
      <c r="BS1131" s="23">
        <f t="shared" si="3659"/>
        <v>0</v>
      </c>
      <c r="BT1131" s="23">
        <f t="shared" si="3660"/>
        <v>0</v>
      </c>
      <c r="BU1131" s="23">
        <f t="shared" si="3662"/>
        <v>0</v>
      </c>
      <c r="BV1131" s="23"/>
      <c r="BW1131" s="23">
        <f t="shared" si="3662"/>
        <v>0</v>
      </c>
      <c r="BX1131" s="5">
        <v>0</v>
      </c>
    </row>
    <row r="1132" spans="1:76" hidden="1" x14ac:dyDescent="0.3">
      <c r="A1132" s="12" t="s">
        <v>365</v>
      </c>
      <c r="B1132" s="12" t="s">
        <v>83</v>
      </c>
      <c r="C1132" s="12" t="s">
        <v>137</v>
      </c>
      <c r="D1132" s="12" t="s">
        <v>61</v>
      </c>
      <c r="E1132" s="12" t="s">
        <v>992</v>
      </c>
      <c r="F1132" s="14" t="s">
        <v>380</v>
      </c>
      <c r="G1132" s="20"/>
      <c r="H1132" s="20"/>
      <c r="I1132" s="20"/>
      <c r="J1132" s="20"/>
      <c r="K1132" s="20"/>
      <c r="L1132" s="20"/>
      <c r="M1132" s="20"/>
      <c r="N1132" s="20"/>
      <c r="O1132" s="20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>
        <v>0</v>
      </c>
      <c r="AQ1132" s="23">
        <v>0</v>
      </c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>
        <v>0</v>
      </c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>
        <f t="shared" si="3658"/>
        <v>0</v>
      </c>
      <c r="BS1132" s="23">
        <f t="shared" si="3659"/>
        <v>0</v>
      </c>
      <c r="BT1132" s="23">
        <f t="shared" si="3660"/>
        <v>0</v>
      </c>
      <c r="BU1132" s="23"/>
      <c r="BV1132" s="23"/>
      <c r="BW1132" s="23"/>
      <c r="BX1132" s="5">
        <v>0</v>
      </c>
    </row>
    <row r="1133" spans="1:76" s="15" customFormat="1" x14ac:dyDescent="0.3">
      <c r="A1133" s="17" t="s">
        <v>365</v>
      </c>
      <c r="B1133" s="17" t="s">
        <v>83</v>
      </c>
      <c r="C1133" s="17" t="s">
        <v>84</v>
      </c>
      <c r="D1133" s="17"/>
      <c r="E1133" s="17"/>
      <c r="F1133" s="10" t="s">
        <v>98</v>
      </c>
      <c r="G1133" s="19">
        <f>G1134+G1139+G1144</f>
        <v>1794.6999999999998</v>
      </c>
      <c r="H1133" s="19">
        <f t="shared" ref="H1133:BW1133" si="3663">H1134+H1139+H1144</f>
        <v>1837.1</v>
      </c>
      <c r="I1133" s="19">
        <f t="shared" ref="I1133:L1133" si="3664">I1134+I1139+I1144</f>
        <v>1837.1</v>
      </c>
      <c r="J1133" s="19">
        <f t="shared" si="3664"/>
        <v>0</v>
      </c>
      <c r="K1133" s="19">
        <f t="shared" si="3664"/>
        <v>0</v>
      </c>
      <c r="L1133" s="19">
        <f t="shared" si="3664"/>
        <v>0</v>
      </c>
      <c r="M1133" s="20">
        <f t="shared" si="3584"/>
        <v>1794.6999999999998</v>
      </c>
      <c r="N1133" s="20">
        <f t="shared" si="3585"/>
        <v>1837.1</v>
      </c>
      <c r="O1133" s="20">
        <f t="shared" si="3586"/>
        <v>1837.1</v>
      </c>
      <c r="P1133" s="22">
        <f t="shared" ref="P1133:Q1133" si="3665">P1134+P1139+P1144</f>
        <v>0</v>
      </c>
      <c r="Q1133" s="22">
        <f t="shared" si="3665"/>
        <v>0</v>
      </c>
      <c r="R1133" s="22">
        <f t="shared" ref="R1133:T1133" si="3666">R1134+R1139+R1144</f>
        <v>0</v>
      </c>
      <c r="S1133" s="22">
        <f t="shared" si="3666"/>
        <v>0</v>
      </c>
      <c r="T1133" s="22">
        <f t="shared" si="3666"/>
        <v>0</v>
      </c>
      <c r="U1133" s="22">
        <f t="shared" ref="U1133:W1133" si="3667">U1134+U1139+U1144</f>
        <v>0</v>
      </c>
      <c r="V1133" s="22">
        <f t="shared" si="3667"/>
        <v>0</v>
      </c>
      <c r="W1133" s="22">
        <f t="shared" si="3667"/>
        <v>0</v>
      </c>
      <c r="X1133" s="22">
        <f t="shared" ref="X1133:Y1133" si="3668">X1134+X1139+X1144</f>
        <v>0</v>
      </c>
      <c r="Y1133" s="22">
        <f t="shared" si="3668"/>
        <v>0</v>
      </c>
      <c r="Z1133" s="22">
        <f t="shared" si="3651"/>
        <v>1794.6999999999998</v>
      </c>
      <c r="AA1133" s="22">
        <f t="shared" si="3652"/>
        <v>1837.1</v>
      </c>
      <c r="AB1133" s="22">
        <f t="shared" si="3653"/>
        <v>1837.1</v>
      </c>
      <c r="AC1133" s="22">
        <f t="shared" ref="AC1133:AN1133" si="3669">AC1134+AC1139+AC1144</f>
        <v>0</v>
      </c>
      <c r="AD1133" s="22">
        <f t="shared" si="3669"/>
        <v>0</v>
      </c>
      <c r="AE1133" s="22">
        <f t="shared" ref="AE1133" si="3670">AE1134+AE1139+AE1144</f>
        <v>0</v>
      </c>
      <c r="AF1133" s="22">
        <f t="shared" si="3669"/>
        <v>0</v>
      </c>
      <c r="AG1133" s="22">
        <f t="shared" si="3669"/>
        <v>0</v>
      </c>
      <c r="AH1133" s="22">
        <f t="shared" si="3669"/>
        <v>0</v>
      </c>
      <c r="AI1133" s="22">
        <f t="shared" ref="AI1133" si="3671">AI1134+AI1139+AI1144</f>
        <v>0</v>
      </c>
      <c r="AJ1133" s="22">
        <f t="shared" si="3669"/>
        <v>0</v>
      </c>
      <c r="AK1133" s="22">
        <f t="shared" si="3669"/>
        <v>0</v>
      </c>
      <c r="AL1133" s="22">
        <f t="shared" si="3669"/>
        <v>0</v>
      </c>
      <c r="AM1133" s="22">
        <f t="shared" si="3669"/>
        <v>0</v>
      </c>
      <c r="AN1133" s="22">
        <f t="shared" si="3669"/>
        <v>0</v>
      </c>
      <c r="AO1133" s="22">
        <f t="shared" si="3543"/>
        <v>1794.6999999999998</v>
      </c>
      <c r="AP1133" s="22">
        <f t="shared" si="3544"/>
        <v>1837.1</v>
      </c>
      <c r="AQ1133" s="22">
        <f t="shared" si="3545"/>
        <v>1837.1</v>
      </c>
      <c r="AR1133" s="22">
        <f t="shared" ref="AR1133" si="3672">AR1134+AR1139+AR1144</f>
        <v>0</v>
      </c>
      <c r="AS1133" s="22">
        <f t="shared" si="3546"/>
        <v>1794.6999999999998</v>
      </c>
      <c r="AT1133" s="22">
        <f t="shared" ref="AT1133:AX1133" si="3673">AT1134+AT1139+AT1144</f>
        <v>0</v>
      </c>
      <c r="AU1133" s="22">
        <f t="shared" si="3673"/>
        <v>0</v>
      </c>
      <c r="AV1133" s="22">
        <f t="shared" si="3673"/>
        <v>0</v>
      </c>
      <c r="AW1133" s="22">
        <f t="shared" si="3673"/>
        <v>0</v>
      </c>
      <c r="AX1133" s="22">
        <f t="shared" si="3673"/>
        <v>0</v>
      </c>
      <c r="AY1133" s="22">
        <f t="shared" si="3513"/>
        <v>1794.6999999999998</v>
      </c>
      <c r="AZ1133" s="22">
        <f t="shared" ref="AZ1133" si="3674">AZ1134+AZ1139+AZ1144</f>
        <v>0</v>
      </c>
      <c r="BA1133" s="22">
        <f t="shared" si="3514"/>
        <v>1794.6999999999998</v>
      </c>
      <c r="BB1133" s="22">
        <f t="shared" ref="BB1133:BI1133" si="3675">BB1134+BB1139+BB1144</f>
        <v>0</v>
      </c>
      <c r="BC1133" s="22">
        <f t="shared" si="3675"/>
        <v>0</v>
      </c>
      <c r="BD1133" s="22">
        <f t="shared" si="3675"/>
        <v>0</v>
      </c>
      <c r="BE1133" s="22">
        <f t="shared" si="3675"/>
        <v>0</v>
      </c>
      <c r="BF1133" s="22">
        <f t="shared" si="3675"/>
        <v>0</v>
      </c>
      <c r="BG1133" s="22">
        <f t="shared" si="3675"/>
        <v>0</v>
      </c>
      <c r="BH1133" s="22">
        <f t="shared" si="3675"/>
        <v>0</v>
      </c>
      <c r="BI1133" s="22">
        <f t="shared" si="3675"/>
        <v>0</v>
      </c>
      <c r="BJ1133" s="22">
        <f t="shared" ref="BJ1133:BP1133" si="3676">BJ1134+BJ1139+BJ1144</f>
        <v>0</v>
      </c>
      <c r="BK1133" s="22">
        <f t="shared" si="3676"/>
        <v>0</v>
      </c>
      <c r="BL1133" s="22">
        <f t="shared" si="3676"/>
        <v>0</v>
      </c>
      <c r="BM1133" s="22">
        <f t="shared" si="3676"/>
        <v>0</v>
      </c>
      <c r="BN1133" s="22">
        <f t="shared" si="3676"/>
        <v>0</v>
      </c>
      <c r="BO1133" s="22">
        <f t="shared" si="3676"/>
        <v>0</v>
      </c>
      <c r="BP1133" s="22">
        <f t="shared" si="3676"/>
        <v>0</v>
      </c>
      <c r="BQ1133" s="22">
        <f t="shared" ref="BQ1133" si="3677">BQ1134+BQ1139+BQ1144</f>
        <v>0</v>
      </c>
      <c r="BR1133" s="22">
        <f t="shared" si="3658"/>
        <v>1794.6999999999998</v>
      </c>
      <c r="BS1133" s="22">
        <f t="shared" si="3659"/>
        <v>1837.1</v>
      </c>
      <c r="BT1133" s="22">
        <f t="shared" si="3660"/>
        <v>1837.1</v>
      </c>
      <c r="BU1133" s="22">
        <f t="shared" ref="BU1133" si="3678">BU1134+BU1139+BU1144</f>
        <v>0</v>
      </c>
      <c r="BV1133" s="22">
        <f t="shared" ref="BV1133:BV1196" si="3679">BR1133+BU1133</f>
        <v>1794.6999999999998</v>
      </c>
      <c r="BW1133" s="22">
        <f t="shared" si="3663"/>
        <v>0</v>
      </c>
    </row>
    <row r="1134" spans="1:76" ht="31.2" x14ac:dyDescent="0.3">
      <c r="A1134" s="12" t="s">
        <v>365</v>
      </c>
      <c r="B1134" s="12" t="s">
        <v>83</v>
      </c>
      <c r="C1134" s="12" t="s">
        <v>84</v>
      </c>
      <c r="D1134" s="12" t="s">
        <v>356</v>
      </c>
      <c r="E1134" s="12"/>
      <c r="F1134" s="14" t="s">
        <v>405</v>
      </c>
      <c r="G1134" s="20">
        <f>G1135</f>
        <v>707.3</v>
      </c>
      <c r="H1134" s="20">
        <f t="shared" ref="H1134:BW1137" si="3680">H1135</f>
        <v>698.1</v>
      </c>
      <c r="I1134" s="20">
        <f t="shared" ref="I1134:I1137" si="3681">I1135</f>
        <v>698.1</v>
      </c>
      <c r="J1134" s="20">
        <f t="shared" si="3680"/>
        <v>0</v>
      </c>
      <c r="K1134" s="20">
        <f t="shared" si="3680"/>
        <v>0</v>
      </c>
      <c r="L1134" s="20">
        <f t="shared" si="3680"/>
        <v>0</v>
      </c>
      <c r="M1134" s="20">
        <f t="shared" si="3584"/>
        <v>707.3</v>
      </c>
      <c r="N1134" s="20">
        <f t="shared" si="3585"/>
        <v>698.1</v>
      </c>
      <c r="O1134" s="20">
        <f t="shared" si="3586"/>
        <v>698.1</v>
      </c>
      <c r="P1134" s="23">
        <f t="shared" si="3680"/>
        <v>0</v>
      </c>
      <c r="Q1134" s="23">
        <f t="shared" si="3680"/>
        <v>0</v>
      </c>
      <c r="R1134" s="23">
        <f t="shared" si="3680"/>
        <v>0</v>
      </c>
      <c r="S1134" s="23">
        <f t="shared" si="3680"/>
        <v>0</v>
      </c>
      <c r="T1134" s="23">
        <f t="shared" si="3680"/>
        <v>0</v>
      </c>
      <c r="U1134" s="23">
        <f t="shared" si="3680"/>
        <v>0</v>
      </c>
      <c r="V1134" s="23">
        <f t="shared" si="3680"/>
        <v>0</v>
      </c>
      <c r="W1134" s="23">
        <f t="shared" si="3680"/>
        <v>0</v>
      </c>
      <c r="X1134" s="23">
        <f t="shared" si="3680"/>
        <v>0</v>
      </c>
      <c r="Y1134" s="23">
        <f t="shared" si="3680"/>
        <v>0</v>
      </c>
      <c r="Z1134" s="23">
        <f t="shared" si="3651"/>
        <v>707.3</v>
      </c>
      <c r="AA1134" s="23">
        <f t="shared" si="3652"/>
        <v>698.1</v>
      </c>
      <c r="AB1134" s="23">
        <f t="shared" si="3653"/>
        <v>698.1</v>
      </c>
      <c r="AC1134" s="23">
        <f t="shared" si="3680"/>
        <v>0</v>
      </c>
      <c r="AD1134" s="23">
        <f t="shared" si="3680"/>
        <v>0</v>
      </c>
      <c r="AE1134" s="23">
        <f t="shared" si="3680"/>
        <v>0</v>
      </c>
      <c r="AF1134" s="23">
        <f t="shared" si="3680"/>
        <v>0</v>
      </c>
      <c r="AG1134" s="23">
        <f t="shared" si="3680"/>
        <v>0</v>
      </c>
      <c r="AH1134" s="23">
        <f t="shared" si="3680"/>
        <v>0</v>
      </c>
      <c r="AI1134" s="23">
        <f t="shared" si="3680"/>
        <v>0</v>
      </c>
      <c r="AJ1134" s="23">
        <f t="shared" si="3680"/>
        <v>0</v>
      </c>
      <c r="AK1134" s="23">
        <f t="shared" si="3680"/>
        <v>0</v>
      </c>
      <c r="AL1134" s="23">
        <f t="shared" si="3680"/>
        <v>0</v>
      </c>
      <c r="AM1134" s="23">
        <f t="shared" si="3680"/>
        <v>0</v>
      </c>
      <c r="AN1134" s="23">
        <f t="shared" si="3680"/>
        <v>0</v>
      </c>
      <c r="AO1134" s="23">
        <f t="shared" si="3543"/>
        <v>707.3</v>
      </c>
      <c r="AP1134" s="23">
        <f t="shared" si="3544"/>
        <v>698.1</v>
      </c>
      <c r="AQ1134" s="23">
        <f t="shared" si="3545"/>
        <v>698.1</v>
      </c>
      <c r="AR1134" s="23">
        <f t="shared" si="3680"/>
        <v>0</v>
      </c>
      <c r="AS1134" s="23">
        <f t="shared" si="3546"/>
        <v>707.3</v>
      </c>
      <c r="AT1134" s="23">
        <f t="shared" si="3680"/>
        <v>0</v>
      </c>
      <c r="AU1134" s="23">
        <f t="shared" si="3680"/>
        <v>0</v>
      </c>
      <c r="AV1134" s="23">
        <f t="shared" si="3680"/>
        <v>0</v>
      </c>
      <c r="AW1134" s="23">
        <f t="shared" si="3680"/>
        <v>0</v>
      </c>
      <c r="AX1134" s="23">
        <f t="shared" si="3680"/>
        <v>0</v>
      </c>
      <c r="AY1134" s="23">
        <f t="shared" si="3513"/>
        <v>707.3</v>
      </c>
      <c r="AZ1134" s="23">
        <f t="shared" si="3680"/>
        <v>0</v>
      </c>
      <c r="BA1134" s="23">
        <f t="shared" si="3514"/>
        <v>707.3</v>
      </c>
      <c r="BB1134" s="23">
        <f t="shared" si="3680"/>
        <v>0</v>
      </c>
      <c r="BC1134" s="23">
        <f t="shared" si="3680"/>
        <v>0</v>
      </c>
      <c r="BD1134" s="23">
        <f t="shared" si="3680"/>
        <v>0</v>
      </c>
      <c r="BE1134" s="23">
        <f t="shared" si="3680"/>
        <v>0</v>
      </c>
      <c r="BF1134" s="23">
        <f t="shared" si="3680"/>
        <v>0</v>
      </c>
      <c r="BG1134" s="23">
        <f t="shared" si="3680"/>
        <v>0</v>
      </c>
      <c r="BH1134" s="23">
        <f t="shared" si="3680"/>
        <v>0</v>
      </c>
      <c r="BI1134" s="23">
        <f t="shared" si="3680"/>
        <v>0</v>
      </c>
      <c r="BJ1134" s="23">
        <f t="shared" si="3680"/>
        <v>0</v>
      </c>
      <c r="BK1134" s="23">
        <f t="shared" si="3680"/>
        <v>0</v>
      </c>
      <c r="BL1134" s="23">
        <f t="shared" si="3680"/>
        <v>0</v>
      </c>
      <c r="BM1134" s="23">
        <f t="shared" si="3680"/>
        <v>0</v>
      </c>
      <c r="BN1134" s="23">
        <f t="shared" si="3680"/>
        <v>0</v>
      </c>
      <c r="BO1134" s="23">
        <f t="shared" si="3680"/>
        <v>0</v>
      </c>
      <c r="BP1134" s="23">
        <f t="shared" si="3680"/>
        <v>0</v>
      </c>
      <c r="BQ1134" s="23">
        <f t="shared" si="3680"/>
        <v>0</v>
      </c>
      <c r="BR1134" s="23">
        <f t="shared" si="3658"/>
        <v>707.3</v>
      </c>
      <c r="BS1134" s="23">
        <f t="shared" si="3659"/>
        <v>698.1</v>
      </c>
      <c r="BT1134" s="23">
        <f t="shared" si="3660"/>
        <v>698.1</v>
      </c>
      <c r="BU1134" s="23">
        <f t="shared" si="3680"/>
        <v>0</v>
      </c>
      <c r="BV1134" s="23">
        <f t="shared" si="3679"/>
        <v>707.3</v>
      </c>
      <c r="BW1134" s="23">
        <f t="shared" si="3680"/>
        <v>0</v>
      </c>
      <c r="BX1134" s="5"/>
    </row>
    <row r="1135" spans="1:76" ht="31.2" x14ac:dyDescent="0.3">
      <c r="A1135" s="12" t="s">
        <v>365</v>
      </c>
      <c r="B1135" s="12" t="s">
        <v>83</v>
      </c>
      <c r="C1135" s="12" t="s">
        <v>84</v>
      </c>
      <c r="D1135" s="12" t="s">
        <v>357</v>
      </c>
      <c r="E1135" s="12"/>
      <c r="F1135" s="14" t="s">
        <v>407</v>
      </c>
      <c r="G1135" s="20">
        <f>G1136</f>
        <v>707.3</v>
      </c>
      <c r="H1135" s="20">
        <f t="shared" si="3680"/>
        <v>698.1</v>
      </c>
      <c r="I1135" s="20">
        <f t="shared" si="3681"/>
        <v>698.1</v>
      </c>
      <c r="J1135" s="20">
        <f t="shared" si="3680"/>
        <v>0</v>
      </c>
      <c r="K1135" s="20">
        <f t="shared" si="3680"/>
        <v>0</v>
      </c>
      <c r="L1135" s="20">
        <f t="shared" si="3680"/>
        <v>0</v>
      </c>
      <c r="M1135" s="20">
        <f t="shared" si="3584"/>
        <v>707.3</v>
      </c>
      <c r="N1135" s="20">
        <f t="shared" si="3585"/>
        <v>698.1</v>
      </c>
      <c r="O1135" s="20">
        <f t="shared" si="3586"/>
        <v>698.1</v>
      </c>
      <c r="P1135" s="23">
        <f t="shared" si="3680"/>
        <v>0</v>
      </c>
      <c r="Q1135" s="23">
        <f t="shared" si="3680"/>
        <v>0</v>
      </c>
      <c r="R1135" s="23">
        <f t="shared" si="3680"/>
        <v>0</v>
      </c>
      <c r="S1135" s="23">
        <f t="shared" si="3680"/>
        <v>0</v>
      </c>
      <c r="T1135" s="23">
        <f t="shared" si="3680"/>
        <v>0</v>
      </c>
      <c r="U1135" s="23">
        <f t="shared" si="3680"/>
        <v>0</v>
      </c>
      <c r="V1135" s="23">
        <f t="shared" si="3680"/>
        <v>0</v>
      </c>
      <c r="W1135" s="23">
        <f t="shared" si="3680"/>
        <v>0</v>
      </c>
      <c r="X1135" s="23">
        <f t="shared" si="3680"/>
        <v>0</v>
      </c>
      <c r="Y1135" s="23">
        <f t="shared" si="3680"/>
        <v>0</v>
      </c>
      <c r="Z1135" s="23">
        <f t="shared" si="3651"/>
        <v>707.3</v>
      </c>
      <c r="AA1135" s="23">
        <f t="shared" si="3652"/>
        <v>698.1</v>
      </c>
      <c r="AB1135" s="23">
        <f t="shared" si="3653"/>
        <v>698.1</v>
      </c>
      <c r="AC1135" s="23">
        <f t="shared" si="3680"/>
        <v>0</v>
      </c>
      <c r="AD1135" s="23">
        <f t="shared" si="3680"/>
        <v>0</v>
      </c>
      <c r="AE1135" s="23">
        <f t="shared" si="3680"/>
        <v>0</v>
      </c>
      <c r="AF1135" s="23">
        <f t="shared" si="3680"/>
        <v>0</v>
      </c>
      <c r="AG1135" s="23">
        <f t="shared" si="3680"/>
        <v>0</v>
      </c>
      <c r="AH1135" s="23">
        <f t="shared" si="3680"/>
        <v>0</v>
      </c>
      <c r="AI1135" s="23">
        <f t="shared" si="3680"/>
        <v>0</v>
      </c>
      <c r="AJ1135" s="23">
        <f t="shared" si="3680"/>
        <v>0</v>
      </c>
      <c r="AK1135" s="23">
        <f t="shared" si="3680"/>
        <v>0</v>
      </c>
      <c r="AL1135" s="23">
        <f t="shared" si="3680"/>
        <v>0</v>
      </c>
      <c r="AM1135" s="23">
        <f t="shared" si="3680"/>
        <v>0</v>
      </c>
      <c r="AN1135" s="23">
        <f t="shared" si="3680"/>
        <v>0</v>
      </c>
      <c r="AO1135" s="23">
        <f t="shared" si="3543"/>
        <v>707.3</v>
      </c>
      <c r="AP1135" s="23">
        <f t="shared" si="3544"/>
        <v>698.1</v>
      </c>
      <c r="AQ1135" s="23">
        <f t="shared" si="3545"/>
        <v>698.1</v>
      </c>
      <c r="AR1135" s="23">
        <f t="shared" si="3680"/>
        <v>0</v>
      </c>
      <c r="AS1135" s="23">
        <f t="shared" si="3546"/>
        <v>707.3</v>
      </c>
      <c r="AT1135" s="23">
        <f t="shared" si="3680"/>
        <v>0</v>
      </c>
      <c r="AU1135" s="23">
        <f t="shared" si="3680"/>
        <v>0</v>
      </c>
      <c r="AV1135" s="23">
        <f t="shared" si="3680"/>
        <v>0</v>
      </c>
      <c r="AW1135" s="23">
        <f t="shared" si="3680"/>
        <v>0</v>
      </c>
      <c r="AX1135" s="23">
        <f t="shared" si="3680"/>
        <v>0</v>
      </c>
      <c r="AY1135" s="23">
        <f t="shared" si="3513"/>
        <v>707.3</v>
      </c>
      <c r="AZ1135" s="23">
        <f t="shared" si="3680"/>
        <v>0</v>
      </c>
      <c r="BA1135" s="23">
        <f t="shared" si="3514"/>
        <v>707.3</v>
      </c>
      <c r="BB1135" s="23">
        <f t="shared" si="3680"/>
        <v>0</v>
      </c>
      <c r="BC1135" s="23">
        <f t="shared" si="3680"/>
        <v>0</v>
      </c>
      <c r="BD1135" s="23">
        <f t="shared" si="3680"/>
        <v>0</v>
      </c>
      <c r="BE1135" s="23">
        <f t="shared" si="3680"/>
        <v>0</v>
      </c>
      <c r="BF1135" s="23">
        <f t="shared" si="3680"/>
        <v>0</v>
      </c>
      <c r="BG1135" s="23">
        <f t="shared" si="3680"/>
        <v>0</v>
      </c>
      <c r="BH1135" s="23">
        <f t="shared" si="3680"/>
        <v>0</v>
      </c>
      <c r="BI1135" s="23">
        <f t="shared" si="3680"/>
        <v>0</v>
      </c>
      <c r="BJ1135" s="23">
        <f t="shared" si="3680"/>
        <v>0</v>
      </c>
      <c r="BK1135" s="23">
        <f t="shared" si="3680"/>
        <v>0</v>
      </c>
      <c r="BL1135" s="23">
        <f t="shared" si="3680"/>
        <v>0</v>
      </c>
      <c r="BM1135" s="23">
        <f t="shared" si="3680"/>
        <v>0</v>
      </c>
      <c r="BN1135" s="23">
        <f t="shared" si="3680"/>
        <v>0</v>
      </c>
      <c r="BO1135" s="23">
        <f t="shared" si="3680"/>
        <v>0</v>
      </c>
      <c r="BP1135" s="23">
        <f t="shared" si="3680"/>
        <v>0</v>
      </c>
      <c r="BQ1135" s="23">
        <f t="shared" si="3680"/>
        <v>0</v>
      </c>
      <c r="BR1135" s="23">
        <f t="shared" si="3658"/>
        <v>707.3</v>
      </c>
      <c r="BS1135" s="23">
        <f t="shared" si="3659"/>
        <v>698.1</v>
      </c>
      <c r="BT1135" s="23">
        <f t="shared" si="3660"/>
        <v>698.1</v>
      </c>
      <c r="BU1135" s="23">
        <f t="shared" si="3680"/>
        <v>0</v>
      </c>
      <c r="BV1135" s="23">
        <f t="shared" si="3679"/>
        <v>707.3</v>
      </c>
      <c r="BW1135" s="23">
        <f t="shared" si="3680"/>
        <v>0</v>
      </c>
      <c r="BX1135" s="5"/>
    </row>
    <row r="1136" spans="1:76" ht="31.2" x14ac:dyDescent="0.3">
      <c r="A1136" s="12" t="s">
        <v>365</v>
      </c>
      <c r="B1136" s="12" t="s">
        <v>83</v>
      </c>
      <c r="C1136" s="12" t="s">
        <v>84</v>
      </c>
      <c r="D1136" s="12" t="s">
        <v>332</v>
      </c>
      <c r="E1136" s="12"/>
      <c r="F1136" s="14" t="s">
        <v>408</v>
      </c>
      <c r="G1136" s="20">
        <f>G1137</f>
        <v>707.3</v>
      </c>
      <c r="H1136" s="20">
        <f t="shared" si="3680"/>
        <v>698.1</v>
      </c>
      <c r="I1136" s="20">
        <f t="shared" si="3681"/>
        <v>698.1</v>
      </c>
      <c r="J1136" s="20">
        <f t="shared" si="3680"/>
        <v>0</v>
      </c>
      <c r="K1136" s="20">
        <f t="shared" si="3680"/>
        <v>0</v>
      </c>
      <c r="L1136" s="20">
        <f t="shared" si="3680"/>
        <v>0</v>
      </c>
      <c r="M1136" s="20">
        <f t="shared" si="3584"/>
        <v>707.3</v>
      </c>
      <c r="N1136" s="20">
        <f t="shared" si="3585"/>
        <v>698.1</v>
      </c>
      <c r="O1136" s="20">
        <f t="shared" si="3586"/>
        <v>698.1</v>
      </c>
      <c r="P1136" s="23">
        <f t="shared" si="3680"/>
        <v>0</v>
      </c>
      <c r="Q1136" s="23">
        <f t="shared" si="3680"/>
        <v>0</v>
      </c>
      <c r="R1136" s="23">
        <f t="shared" si="3680"/>
        <v>0</v>
      </c>
      <c r="S1136" s="23">
        <f t="shared" si="3680"/>
        <v>0</v>
      </c>
      <c r="T1136" s="23">
        <f t="shared" si="3680"/>
        <v>0</v>
      </c>
      <c r="U1136" s="23">
        <f t="shared" si="3680"/>
        <v>0</v>
      </c>
      <c r="V1136" s="23">
        <f t="shared" si="3680"/>
        <v>0</v>
      </c>
      <c r="W1136" s="23">
        <f t="shared" si="3680"/>
        <v>0</v>
      </c>
      <c r="X1136" s="23">
        <f t="shared" si="3680"/>
        <v>0</v>
      </c>
      <c r="Y1136" s="23">
        <f t="shared" si="3680"/>
        <v>0</v>
      </c>
      <c r="Z1136" s="23">
        <f t="shared" si="3651"/>
        <v>707.3</v>
      </c>
      <c r="AA1136" s="23">
        <f t="shared" si="3652"/>
        <v>698.1</v>
      </c>
      <c r="AB1136" s="23">
        <f t="shared" si="3653"/>
        <v>698.1</v>
      </c>
      <c r="AC1136" s="23">
        <f t="shared" si="3680"/>
        <v>0</v>
      </c>
      <c r="AD1136" s="23">
        <f t="shared" si="3680"/>
        <v>0</v>
      </c>
      <c r="AE1136" s="23">
        <f t="shared" si="3680"/>
        <v>0</v>
      </c>
      <c r="AF1136" s="23">
        <f t="shared" si="3680"/>
        <v>0</v>
      </c>
      <c r="AG1136" s="23">
        <f t="shared" si="3680"/>
        <v>0</v>
      </c>
      <c r="AH1136" s="23">
        <f t="shared" si="3680"/>
        <v>0</v>
      </c>
      <c r="AI1136" s="23">
        <f t="shared" si="3680"/>
        <v>0</v>
      </c>
      <c r="AJ1136" s="23">
        <f t="shared" si="3680"/>
        <v>0</v>
      </c>
      <c r="AK1136" s="23">
        <f t="shared" si="3680"/>
        <v>0</v>
      </c>
      <c r="AL1136" s="23">
        <f t="shared" si="3680"/>
        <v>0</v>
      </c>
      <c r="AM1136" s="23">
        <f t="shared" si="3680"/>
        <v>0</v>
      </c>
      <c r="AN1136" s="23">
        <f t="shared" si="3680"/>
        <v>0</v>
      </c>
      <c r="AO1136" s="23">
        <f t="shared" si="3543"/>
        <v>707.3</v>
      </c>
      <c r="AP1136" s="23">
        <f t="shared" si="3544"/>
        <v>698.1</v>
      </c>
      <c r="AQ1136" s="23">
        <f t="shared" si="3545"/>
        <v>698.1</v>
      </c>
      <c r="AR1136" s="23">
        <f t="shared" si="3680"/>
        <v>0</v>
      </c>
      <c r="AS1136" s="23">
        <f t="shared" si="3546"/>
        <v>707.3</v>
      </c>
      <c r="AT1136" s="23">
        <f t="shared" si="3680"/>
        <v>0</v>
      </c>
      <c r="AU1136" s="23">
        <f t="shared" si="3680"/>
        <v>0</v>
      </c>
      <c r="AV1136" s="23">
        <f t="shared" si="3680"/>
        <v>0</v>
      </c>
      <c r="AW1136" s="23">
        <f t="shared" si="3680"/>
        <v>0</v>
      </c>
      <c r="AX1136" s="23">
        <f t="shared" si="3680"/>
        <v>0</v>
      </c>
      <c r="AY1136" s="23">
        <f t="shared" si="3513"/>
        <v>707.3</v>
      </c>
      <c r="AZ1136" s="23">
        <f t="shared" si="3680"/>
        <v>0</v>
      </c>
      <c r="BA1136" s="23">
        <f t="shared" si="3514"/>
        <v>707.3</v>
      </c>
      <c r="BB1136" s="23">
        <f t="shared" si="3680"/>
        <v>0</v>
      </c>
      <c r="BC1136" s="23">
        <f t="shared" si="3680"/>
        <v>0</v>
      </c>
      <c r="BD1136" s="23">
        <f t="shared" si="3680"/>
        <v>0</v>
      </c>
      <c r="BE1136" s="23">
        <f t="shared" si="3680"/>
        <v>0</v>
      </c>
      <c r="BF1136" s="23">
        <f t="shared" si="3680"/>
        <v>0</v>
      </c>
      <c r="BG1136" s="23">
        <f t="shared" si="3680"/>
        <v>0</v>
      </c>
      <c r="BH1136" s="23">
        <f t="shared" si="3680"/>
        <v>0</v>
      </c>
      <c r="BI1136" s="23">
        <f t="shared" si="3680"/>
        <v>0</v>
      </c>
      <c r="BJ1136" s="23">
        <f t="shared" si="3680"/>
        <v>0</v>
      </c>
      <c r="BK1136" s="23">
        <f t="shared" si="3680"/>
        <v>0</v>
      </c>
      <c r="BL1136" s="23">
        <f t="shared" si="3680"/>
        <v>0</v>
      </c>
      <c r="BM1136" s="23">
        <f t="shared" si="3680"/>
        <v>0</v>
      </c>
      <c r="BN1136" s="23">
        <f t="shared" si="3680"/>
        <v>0</v>
      </c>
      <c r="BO1136" s="23">
        <f t="shared" si="3680"/>
        <v>0</v>
      </c>
      <c r="BP1136" s="23">
        <f t="shared" si="3680"/>
        <v>0</v>
      </c>
      <c r="BQ1136" s="23">
        <f t="shared" si="3680"/>
        <v>0</v>
      </c>
      <c r="BR1136" s="23">
        <f t="shared" si="3658"/>
        <v>707.3</v>
      </c>
      <c r="BS1136" s="23">
        <f t="shared" si="3659"/>
        <v>698.1</v>
      </c>
      <c r="BT1136" s="23">
        <f t="shared" si="3660"/>
        <v>698.1</v>
      </c>
      <c r="BU1136" s="23">
        <f t="shared" si="3680"/>
        <v>0</v>
      </c>
      <c r="BV1136" s="23">
        <f t="shared" si="3679"/>
        <v>707.3</v>
      </c>
      <c r="BW1136" s="23">
        <f t="shared" si="3680"/>
        <v>0</v>
      </c>
    </row>
    <row r="1137" spans="1:76" ht="31.2" x14ac:dyDescent="0.3">
      <c r="A1137" s="12" t="s">
        <v>365</v>
      </c>
      <c r="B1137" s="12" t="s">
        <v>83</v>
      </c>
      <c r="C1137" s="12" t="s">
        <v>84</v>
      </c>
      <c r="D1137" s="12" t="s">
        <v>332</v>
      </c>
      <c r="E1137" s="12" t="s">
        <v>7</v>
      </c>
      <c r="F1137" s="14" t="s">
        <v>383</v>
      </c>
      <c r="G1137" s="20">
        <f>G1138</f>
        <v>707.3</v>
      </c>
      <c r="H1137" s="20">
        <f t="shared" si="3680"/>
        <v>698.1</v>
      </c>
      <c r="I1137" s="20">
        <f t="shared" si="3681"/>
        <v>698.1</v>
      </c>
      <c r="J1137" s="20">
        <f t="shared" si="3680"/>
        <v>0</v>
      </c>
      <c r="K1137" s="20">
        <f t="shared" si="3680"/>
        <v>0</v>
      </c>
      <c r="L1137" s="20">
        <f t="shared" si="3680"/>
        <v>0</v>
      </c>
      <c r="M1137" s="20">
        <f t="shared" si="3584"/>
        <v>707.3</v>
      </c>
      <c r="N1137" s="20">
        <f t="shared" si="3585"/>
        <v>698.1</v>
      </c>
      <c r="O1137" s="20">
        <f t="shared" si="3586"/>
        <v>698.1</v>
      </c>
      <c r="P1137" s="23">
        <f t="shared" si="3680"/>
        <v>0</v>
      </c>
      <c r="Q1137" s="23">
        <f t="shared" si="3680"/>
        <v>0</v>
      </c>
      <c r="R1137" s="23">
        <f t="shared" si="3680"/>
        <v>0</v>
      </c>
      <c r="S1137" s="23">
        <f t="shared" si="3680"/>
        <v>0</v>
      </c>
      <c r="T1137" s="23">
        <f t="shared" si="3680"/>
        <v>0</v>
      </c>
      <c r="U1137" s="23">
        <f t="shared" si="3680"/>
        <v>0</v>
      </c>
      <c r="V1137" s="23">
        <f t="shared" si="3680"/>
        <v>0</v>
      </c>
      <c r="W1137" s="23">
        <f t="shared" si="3680"/>
        <v>0</v>
      </c>
      <c r="X1137" s="23">
        <f t="shared" si="3680"/>
        <v>0</v>
      </c>
      <c r="Y1137" s="23">
        <f t="shared" si="3680"/>
        <v>0</v>
      </c>
      <c r="Z1137" s="23">
        <f t="shared" si="3651"/>
        <v>707.3</v>
      </c>
      <c r="AA1137" s="23">
        <f t="shared" si="3652"/>
        <v>698.1</v>
      </c>
      <c r="AB1137" s="23">
        <f t="shared" si="3653"/>
        <v>698.1</v>
      </c>
      <c r="AC1137" s="23">
        <f t="shared" si="3680"/>
        <v>0</v>
      </c>
      <c r="AD1137" s="23">
        <f t="shared" si="3680"/>
        <v>0</v>
      </c>
      <c r="AE1137" s="23">
        <f t="shared" si="3680"/>
        <v>0</v>
      </c>
      <c r="AF1137" s="23">
        <f t="shared" si="3680"/>
        <v>0</v>
      </c>
      <c r="AG1137" s="23">
        <f t="shared" si="3680"/>
        <v>0</v>
      </c>
      <c r="AH1137" s="23">
        <f t="shared" si="3680"/>
        <v>0</v>
      </c>
      <c r="AI1137" s="23">
        <f t="shared" si="3680"/>
        <v>0</v>
      </c>
      <c r="AJ1137" s="23">
        <f t="shared" si="3680"/>
        <v>0</v>
      </c>
      <c r="AK1137" s="23">
        <f t="shared" si="3680"/>
        <v>0</v>
      </c>
      <c r="AL1137" s="23">
        <f t="shared" si="3680"/>
        <v>0</v>
      </c>
      <c r="AM1137" s="23">
        <f t="shared" si="3680"/>
        <v>0</v>
      </c>
      <c r="AN1137" s="23">
        <f t="shared" si="3680"/>
        <v>0</v>
      </c>
      <c r="AO1137" s="23">
        <f t="shared" si="3543"/>
        <v>707.3</v>
      </c>
      <c r="AP1137" s="23">
        <f t="shared" si="3544"/>
        <v>698.1</v>
      </c>
      <c r="AQ1137" s="23">
        <f t="shared" si="3545"/>
        <v>698.1</v>
      </c>
      <c r="AR1137" s="23">
        <f t="shared" si="3680"/>
        <v>0</v>
      </c>
      <c r="AS1137" s="23">
        <f t="shared" si="3546"/>
        <v>707.3</v>
      </c>
      <c r="AT1137" s="23">
        <f t="shared" si="3680"/>
        <v>0</v>
      </c>
      <c r="AU1137" s="23">
        <f t="shared" si="3680"/>
        <v>0</v>
      </c>
      <c r="AV1137" s="23">
        <f t="shared" si="3680"/>
        <v>0</v>
      </c>
      <c r="AW1137" s="23">
        <f t="shared" si="3680"/>
        <v>0</v>
      </c>
      <c r="AX1137" s="23">
        <f t="shared" si="3680"/>
        <v>0</v>
      </c>
      <c r="AY1137" s="23">
        <f t="shared" si="3513"/>
        <v>707.3</v>
      </c>
      <c r="AZ1137" s="23">
        <f t="shared" si="3680"/>
        <v>0</v>
      </c>
      <c r="BA1137" s="23">
        <f t="shared" si="3514"/>
        <v>707.3</v>
      </c>
      <c r="BB1137" s="23">
        <f t="shared" si="3680"/>
        <v>0</v>
      </c>
      <c r="BC1137" s="23">
        <f t="shared" si="3680"/>
        <v>0</v>
      </c>
      <c r="BD1137" s="23">
        <f t="shared" si="3680"/>
        <v>0</v>
      </c>
      <c r="BE1137" s="23">
        <f t="shared" si="3680"/>
        <v>0</v>
      </c>
      <c r="BF1137" s="23">
        <f t="shared" si="3680"/>
        <v>0</v>
      </c>
      <c r="BG1137" s="23">
        <f t="shared" si="3680"/>
        <v>0</v>
      </c>
      <c r="BH1137" s="23">
        <f t="shared" si="3680"/>
        <v>0</v>
      </c>
      <c r="BI1137" s="23">
        <f t="shared" si="3680"/>
        <v>0</v>
      </c>
      <c r="BJ1137" s="23">
        <f t="shared" si="3680"/>
        <v>0</v>
      </c>
      <c r="BK1137" s="23">
        <f t="shared" si="3680"/>
        <v>0</v>
      </c>
      <c r="BL1137" s="23">
        <f t="shared" si="3680"/>
        <v>0</v>
      </c>
      <c r="BM1137" s="23">
        <f t="shared" si="3680"/>
        <v>0</v>
      </c>
      <c r="BN1137" s="23">
        <f t="shared" si="3680"/>
        <v>0</v>
      </c>
      <c r="BO1137" s="23">
        <f t="shared" si="3680"/>
        <v>0</v>
      </c>
      <c r="BP1137" s="23">
        <f t="shared" si="3680"/>
        <v>0</v>
      </c>
      <c r="BQ1137" s="23">
        <f t="shared" si="3680"/>
        <v>0</v>
      </c>
      <c r="BR1137" s="23">
        <f t="shared" si="3658"/>
        <v>707.3</v>
      </c>
      <c r="BS1137" s="23">
        <f t="shared" si="3659"/>
        <v>698.1</v>
      </c>
      <c r="BT1137" s="23">
        <f t="shared" si="3660"/>
        <v>698.1</v>
      </c>
      <c r="BU1137" s="23">
        <f t="shared" si="3680"/>
        <v>0</v>
      </c>
      <c r="BV1137" s="23">
        <f t="shared" si="3679"/>
        <v>707.3</v>
      </c>
      <c r="BW1137" s="23">
        <f t="shared" si="3680"/>
        <v>0</v>
      </c>
    </row>
    <row r="1138" spans="1:76" ht="31.2" x14ac:dyDescent="0.3">
      <c r="A1138" s="12" t="s">
        <v>365</v>
      </c>
      <c r="B1138" s="12" t="s">
        <v>83</v>
      </c>
      <c r="C1138" s="12" t="s">
        <v>84</v>
      </c>
      <c r="D1138" s="12" t="s">
        <v>332</v>
      </c>
      <c r="E1138" s="12">
        <v>240</v>
      </c>
      <c r="F1138" s="14" t="s">
        <v>372</v>
      </c>
      <c r="G1138" s="20">
        <v>707.3</v>
      </c>
      <c r="H1138" s="20">
        <v>698.1</v>
      </c>
      <c r="I1138" s="20">
        <v>698.1</v>
      </c>
      <c r="J1138" s="20"/>
      <c r="K1138" s="20"/>
      <c r="L1138" s="20"/>
      <c r="M1138" s="20">
        <f t="shared" si="3584"/>
        <v>707.3</v>
      </c>
      <c r="N1138" s="20">
        <f t="shared" si="3585"/>
        <v>698.1</v>
      </c>
      <c r="O1138" s="20">
        <f t="shared" si="3586"/>
        <v>698.1</v>
      </c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>
        <f t="shared" si="3651"/>
        <v>707.3</v>
      </c>
      <c r="AA1138" s="23">
        <f t="shared" si="3652"/>
        <v>698.1</v>
      </c>
      <c r="AB1138" s="23">
        <f t="shared" si="3653"/>
        <v>698.1</v>
      </c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>
        <f t="shared" si="3543"/>
        <v>707.3</v>
      </c>
      <c r="AP1138" s="23">
        <f t="shared" si="3544"/>
        <v>698.1</v>
      </c>
      <c r="AQ1138" s="23">
        <f t="shared" si="3545"/>
        <v>698.1</v>
      </c>
      <c r="AR1138" s="23"/>
      <c r="AS1138" s="23">
        <f t="shared" si="3546"/>
        <v>707.3</v>
      </c>
      <c r="AT1138" s="23"/>
      <c r="AU1138" s="23"/>
      <c r="AV1138" s="23"/>
      <c r="AW1138" s="23"/>
      <c r="AX1138" s="23"/>
      <c r="AY1138" s="23">
        <f t="shared" si="3513"/>
        <v>707.3</v>
      </c>
      <c r="AZ1138" s="23"/>
      <c r="BA1138" s="23">
        <f t="shared" si="3514"/>
        <v>707.3</v>
      </c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>
        <f t="shared" si="3658"/>
        <v>707.3</v>
      </c>
      <c r="BS1138" s="23">
        <f t="shared" si="3659"/>
        <v>698.1</v>
      </c>
      <c r="BT1138" s="23">
        <f t="shared" si="3660"/>
        <v>698.1</v>
      </c>
      <c r="BU1138" s="23"/>
      <c r="BV1138" s="23">
        <f t="shared" si="3679"/>
        <v>707.3</v>
      </c>
      <c r="BW1138" s="23"/>
    </row>
    <row r="1139" spans="1:76" ht="62.4" x14ac:dyDescent="0.3">
      <c r="A1139" s="12" t="s">
        <v>365</v>
      </c>
      <c r="B1139" s="12" t="s">
        <v>83</v>
      </c>
      <c r="C1139" s="12" t="s">
        <v>84</v>
      </c>
      <c r="D1139" s="12" t="s">
        <v>353</v>
      </c>
      <c r="E1139" s="12"/>
      <c r="F1139" s="14" t="s">
        <v>848</v>
      </c>
      <c r="G1139" s="20">
        <f>G1140</f>
        <v>946.3</v>
      </c>
      <c r="H1139" s="20">
        <f t="shared" ref="H1139:BW1142" si="3682">H1140</f>
        <v>1139</v>
      </c>
      <c r="I1139" s="20">
        <f t="shared" ref="I1139:I1142" si="3683">I1140</f>
        <v>1139</v>
      </c>
      <c r="J1139" s="20">
        <f t="shared" si="3682"/>
        <v>0</v>
      </c>
      <c r="K1139" s="20">
        <f t="shared" si="3682"/>
        <v>0</v>
      </c>
      <c r="L1139" s="20">
        <f t="shared" si="3682"/>
        <v>0</v>
      </c>
      <c r="M1139" s="20">
        <f t="shared" si="3584"/>
        <v>946.3</v>
      </c>
      <c r="N1139" s="20">
        <f t="shared" si="3585"/>
        <v>1139</v>
      </c>
      <c r="O1139" s="20">
        <f t="shared" si="3586"/>
        <v>1139</v>
      </c>
      <c r="P1139" s="23">
        <f t="shared" si="3682"/>
        <v>0</v>
      </c>
      <c r="Q1139" s="23">
        <f t="shared" si="3682"/>
        <v>0</v>
      </c>
      <c r="R1139" s="23">
        <f t="shared" si="3682"/>
        <v>0</v>
      </c>
      <c r="S1139" s="23">
        <f t="shared" si="3682"/>
        <v>0</v>
      </c>
      <c r="T1139" s="23">
        <f t="shared" si="3682"/>
        <v>0</v>
      </c>
      <c r="U1139" s="23">
        <f t="shared" si="3682"/>
        <v>0</v>
      </c>
      <c r="V1139" s="23">
        <f t="shared" si="3682"/>
        <v>0</v>
      </c>
      <c r="W1139" s="23">
        <f t="shared" si="3682"/>
        <v>0</v>
      </c>
      <c r="X1139" s="23">
        <f t="shared" si="3682"/>
        <v>0</v>
      </c>
      <c r="Y1139" s="23">
        <f t="shared" si="3682"/>
        <v>0</v>
      </c>
      <c r="Z1139" s="23">
        <f t="shared" si="3651"/>
        <v>946.3</v>
      </c>
      <c r="AA1139" s="23">
        <f t="shared" si="3652"/>
        <v>1139</v>
      </c>
      <c r="AB1139" s="23">
        <f t="shared" si="3653"/>
        <v>1139</v>
      </c>
      <c r="AC1139" s="23">
        <f t="shared" si="3682"/>
        <v>0</v>
      </c>
      <c r="AD1139" s="23">
        <f t="shared" si="3682"/>
        <v>0</v>
      </c>
      <c r="AE1139" s="23">
        <f t="shared" si="3682"/>
        <v>0</v>
      </c>
      <c r="AF1139" s="23">
        <f t="shared" si="3682"/>
        <v>0</v>
      </c>
      <c r="AG1139" s="23">
        <f t="shared" si="3682"/>
        <v>0</v>
      </c>
      <c r="AH1139" s="23">
        <f t="shared" si="3682"/>
        <v>0</v>
      </c>
      <c r="AI1139" s="23">
        <f t="shared" si="3682"/>
        <v>0</v>
      </c>
      <c r="AJ1139" s="23">
        <f t="shared" si="3682"/>
        <v>0</v>
      </c>
      <c r="AK1139" s="23">
        <f t="shared" si="3682"/>
        <v>0</v>
      </c>
      <c r="AL1139" s="23">
        <f t="shared" si="3682"/>
        <v>0</v>
      </c>
      <c r="AM1139" s="23">
        <f t="shared" si="3682"/>
        <v>0</v>
      </c>
      <c r="AN1139" s="23">
        <f t="shared" si="3682"/>
        <v>0</v>
      </c>
      <c r="AO1139" s="23">
        <f t="shared" si="3543"/>
        <v>946.3</v>
      </c>
      <c r="AP1139" s="23">
        <f t="shared" si="3544"/>
        <v>1139</v>
      </c>
      <c r="AQ1139" s="23">
        <f t="shared" si="3545"/>
        <v>1139</v>
      </c>
      <c r="AR1139" s="23">
        <f t="shared" si="3682"/>
        <v>0</v>
      </c>
      <c r="AS1139" s="23">
        <f t="shared" si="3546"/>
        <v>946.3</v>
      </c>
      <c r="AT1139" s="23">
        <f t="shared" si="3682"/>
        <v>0</v>
      </c>
      <c r="AU1139" s="23">
        <f t="shared" si="3682"/>
        <v>0</v>
      </c>
      <c r="AV1139" s="23">
        <f t="shared" si="3682"/>
        <v>0</v>
      </c>
      <c r="AW1139" s="23">
        <f t="shared" si="3682"/>
        <v>0</v>
      </c>
      <c r="AX1139" s="23">
        <f t="shared" si="3682"/>
        <v>0</v>
      </c>
      <c r="AY1139" s="23">
        <f t="shared" si="3513"/>
        <v>946.3</v>
      </c>
      <c r="AZ1139" s="23">
        <f t="shared" si="3682"/>
        <v>0</v>
      </c>
      <c r="BA1139" s="23">
        <f t="shared" si="3514"/>
        <v>946.3</v>
      </c>
      <c r="BB1139" s="23">
        <f t="shared" si="3682"/>
        <v>0</v>
      </c>
      <c r="BC1139" s="23">
        <f t="shared" si="3682"/>
        <v>0</v>
      </c>
      <c r="BD1139" s="23">
        <f t="shared" si="3682"/>
        <v>0</v>
      </c>
      <c r="BE1139" s="23">
        <f t="shared" si="3682"/>
        <v>0</v>
      </c>
      <c r="BF1139" s="23">
        <f t="shared" si="3682"/>
        <v>0</v>
      </c>
      <c r="BG1139" s="23">
        <f t="shared" si="3682"/>
        <v>0</v>
      </c>
      <c r="BH1139" s="23">
        <f t="shared" si="3682"/>
        <v>0</v>
      </c>
      <c r="BI1139" s="23">
        <f t="shared" si="3682"/>
        <v>0</v>
      </c>
      <c r="BJ1139" s="23">
        <f t="shared" si="3682"/>
        <v>0</v>
      </c>
      <c r="BK1139" s="23">
        <f t="shared" si="3682"/>
        <v>0</v>
      </c>
      <c r="BL1139" s="23">
        <f t="shared" si="3682"/>
        <v>0</v>
      </c>
      <c r="BM1139" s="23">
        <f t="shared" si="3682"/>
        <v>0</v>
      </c>
      <c r="BN1139" s="23">
        <f t="shared" si="3682"/>
        <v>0</v>
      </c>
      <c r="BO1139" s="23">
        <f t="shared" si="3682"/>
        <v>0</v>
      </c>
      <c r="BP1139" s="23">
        <f t="shared" si="3682"/>
        <v>0</v>
      </c>
      <c r="BQ1139" s="23">
        <f t="shared" si="3682"/>
        <v>0</v>
      </c>
      <c r="BR1139" s="23">
        <f t="shared" si="3658"/>
        <v>946.3</v>
      </c>
      <c r="BS1139" s="23">
        <f t="shared" si="3659"/>
        <v>1139</v>
      </c>
      <c r="BT1139" s="23">
        <f t="shared" si="3660"/>
        <v>1139</v>
      </c>
      <c r="BU1139" s="23">
        <f t="shared" si="3682"/>
        <v>0</v>
      </c>
      <c r="BV1139" s="23">
        <f t="shared" si="3679"/>
        <v>946.3</v>
      </c>
      <c r="BW1139" s="23">
        <f t="shared" si="3682"/>
        <v>0</v>
      </c>
      <c r="BX1139" s="5"/>
    </row>
    <row r="1140" spans="1:76" ht="31.2" x14ac:dyDescent="0.3">
      <c r="A1140" s="12" t="s">
        <v>365</v>
      </c>
      <c r="B1140" s="12" t="s">
        <v>83</v>
      </c>
      <c r="C1140" s="12" t="s">
        <v>84</v>
      </c>
      <c r="D1140" s="12" t="s">
        <v>354</v>
      </c>
      <c r="E1140" s="12"/>
      <c r="F1140" s="14" t="s">
        <v>413</v>
      </c>
      <c r="G1140" s="20">
        <f>G1141</f>
        <v>946.3</v>
      </c>
      <c r="H1140" s="20">
        <f t="shared" si="3682"/>
        <v>1139</v>
      </c>
      <c r="I1140" s="20">
        <f t="shared" si="3683"/>
        <v>1139</v>
      </c>
      <c r="J1140" s="20">
        <f t="shared" si="3682"/>
        <v>0</v>
      </c>
      <c r="K1140" s="20">
        <f t="shared" si="3682"/>
        <v>0</v>
      </c>
      <c r="L1140" s="20">
        <f t="shared" si="3682"/>
        <v>0</v>
      </c>
      <c r="M1140" s="20">
        <f t="shared" si="3584"/>
        <v>946.3</v>
      </c>
      <c r="N1140" s="20">
        <f t="shared" si="3585"/>
        <v>1139</v>
      </c>
      <c r="O1140" s="20">
        <f t="shared" si="3586"/>
        <v>1139</v>
      </c>
      <c r="P1140" s="23">
        <f t="shared" si="3682"/>
        <v>0</v>
      </c>
      <c r="Q1140" s="23">
        <f t="shared" si="3682"/>
        <v>0</v>
      </c>
      <c r="R1140" s="23">
        <f t="shared" si="3682"/>
        <v>0</v>
      </c>
      <c r="S1140" s="23">
        <f t="shared" si="3682"/>
        <v>0</v>
      </c>
      <c r="T1140" s="23">
        <f t="shared" si="3682"/>
        <v>0</v>
      </c>
      <c r="U1140" s="23">
        <f t="shared" si="3682"/>
        <v>0</v>
      </c>
      <c r="V1140" s="23">
        <f t="shared" si="3682"/>
        <v>0</v>
      </c>
      <c r="W1140" s="23">
        <f t="shared" si="3682"/>
        <v>0</v>
      </c>
      <c r="X1140" s="23">
        <f t="shared" si="3682"/>
        <v>0</v>
      </c>
      <c r="Y1140" s="23">
        <f t="shared" si="3682"/>
        <v>0</v>
      </c>
      <c r="Z1140" s="23">
        <f t="shared" si="3651"/>
        <v>946.3</v>
      </c>
      <c r="AA1140" s="23">
        <f t="shared" si="3652"/>
        <v>1139</v>
      </c>
      <c r="AB1140" s="23">
        <f t="shared" si="3653"/>
        <v>1139</v>
      </c>
      <c r="AC1140" s="23">
        <f t="shared" si="3682"/>
        <v>0</v>
      </c>
      <c r="AD1140" s="23">
        <f t="shared" si="3682"/>
        <v>0</v>
      </c>
      <c r="AE1140" s="23">
        <f t="shared" si="3682"/>
        <v>0</v>
      </c>
      <c r="AF1140" s="23">
        <f t="shared" si="3682"/>
        <v>0</v>
      </c>
      <c r="AG1140" s="23">
        <f t="shared" si="3682"/>
        <v>0</v>
      </c>
      <c r="AH1140" s="23">
        <f t="shared" si="3682"/>
        <v>0</v>
      </c>
      <c r="AI1140" s="23">
        <f t="shared" si="3682"/>
        <v>0</v>
      </c>
      <c r="AJ1140" s="23">
        <f t="shared" si="3682"/>
        <v>0</v>
      </c>
      <c r="AK1140" s="23">
        <f t="shared" si="3682"/>
        <v>0</v>
      </c>
      <c r="AL1140" s="23">
        <f t="shared" si="3682"/>
        <v>0</v>
      </c>
      <c r="AM1140" s="23">
        <f t="shared" si="3682"/>
        <v>0</v>
      </c>
      <c r="AN1140" s="23">
        <f t="shared" si="3682"/>
        <v>0</v>
      </c>
      <c r="AO1140" s="23">
        <f t="shared" si="3543"/>
        <v>946.3</v>
      </c>
      <c r="AP1140" s="23">
        <f t="shared" si="3544"/>
        <v>1139</v>
      </c>
      <c r="AQ1140" s="23">
        <f t="shared" si="3545"/>
        <v>1139</v>
      </c>
      <c r="AR1140" s="23">
        <f t="shared" si="3682"/>
        <v>0</v>
      </c>
      <c r="AS1140" s="23">
        <f t="shared" si="3546"/>
        <v>946.3</v>
      </c>
      <c r="AT1140" s="23">
        <f t="shared" si="3682"/>
        <v>0</v>
      </c>
      <c r="AU1140" s="23">
        <f t="shared" si="3682"/>
        <v>0</v>
      </c>
      <c r="AV1140" s="23">
        <f t="shared" si="3682"/>
        <v>0</v>
      </c>
      <c r="AW1140" s="23">
        <f t="shared" si="3682"/>
        <v>0</v>
      </c>
      <c r="AX1140" s="23">
        <f t="shared" si="3682"/>
        <v>0</v>
      </c>
      <c r="AY1140" s="23">
        <f t="shared" ref="AY1140:AY1203" si="3684">AS1140+AT1140+AU1140+AV1140+AW1140+AX1140</f>
        <v>946.3</v>
      </c>
      <c r="AZ1140" s="23">
        <f t="shared" si="3682"/>
        <v>0</v>
      </c>
      <c r="BA1140" s="23">
        <f t="shared" ref="BA1140:BA1203" si="3685">AY1140+AZ1140</f>
        <v>946.3</v>
      </c>
      <c r="BB1140" s="23">
        <f t="shared" si="3682"/>
        <v>0</v>
      </c>
      <c r="BC1140" s="23">
        <f t="shared" si="3682"/>
        <v>0</v>
      </c>
      <c r="BD1140" s="23">
        <f t="shared" si="3682"/>
        <v>0</v>
      </c>
      <c r="BE1140" s="23">
        <f t="shared" si="3682"/>
        <v>0</v>
      </c>
      <c r="BF1140" s="23">
        <f t="shared" si="3682"/>
        <v>0</v>
      </c>
      <c r="BG1140" s="23">
        <f t="shared" si="3682"/>
        <v>0</v>
      </c>
      <c r="BH1140" s="23">
        <f t="shared" si="3682"/>
        <v>0</v>
      </c>
      <c r="BI1140" s="23">
        <f t="shared" si="3682"/>
        <v>0</v>
      </c>
      <c r="BJ1140" s="23">
        <f t="shared" si="3682"/>
        <v>0</v>
      </c>
      <c r="BK1140" s="23">
        <f t="shared" si="3682"/>
        <v>0</v>
      </c>
      <c r="BL1140" s="23">
        <f t="shared" si="3682"/>
        <v>0</v>
      </c>
      <c r="BM1140" s="23">
        <f t="shared" si="3682"/>
        <v>0</v>
      </c>
      <c r="BN1140" s="23">
        <f t="shared" si="3682"/>
        <v>0</v>
      </c>
      <c r="BO1140" s="23">
        <f t="shared" si="3682"/>
        <v>0</v>
      </c>
      <c r="BP1140" s="23">
        <f t="shared" si="3682"/>
        <v>0</v>
      </c>
      <c r="BQ1140" s="23">
        <f t="shared" si="3682"/>
        <v>0</v>
      </c>
      <c r="BR1140" s="23">
        <f t="shared" si="3658"/>
        <v>946.3</v>
      </c>
      <c r="BS1140" s="23">
        <f t="shared" si="3659"/>
        <v>1139</v>
      </c>
      <c r="BT1140" s="23">
        <f t="shared" si="3660"/>
        <v>1139</v>
      </c>
      <c r="BU1140" s="23">
        <f t="shared" si="3682"/>
        <v>0</v>
      </c>
      <c r="BV1140" s="23">
        <f t="shared" si="3679"/>
        <v>946.3</v>
      </c>
      <c r="BW1140" s="23">
        <f t="shared" si="3682"/>
        <v>0</v>
      </c>
      <c r="BX1140" s="5"/>
    </row>
    <row r="1141" spans="1:76" ht="31.2" x14ac:dyDescent="0.3">
      <c r="A1141" s="12" t="s">
        <v>365</v>
      </c>
      <c r="B1141" s="12" t="s">
        <v>83</v>
      </c>
      <c r="C1141" s="12" t="s">
        <v>84</v>
      </c>
      <c r="D1141" s="12" t="s">
        <v>333</v>
      </c>
      <c r="E1141" s="12"/>
      <c r="F1141" s="14" t="s">
        <v>418</v>
      </c>
      <c r="G1141" s="20">
        <f>G1142</f>
        <v>946.3</v>
      </c>
      <c r="H1141" s="20">
        <f t="shared" si="3682"/>
        <v>1139</v>
      </c>
      <c r="I1141" s="20">
        <f t="shared" si="3683"/>
        <v>1139</v>
      </c>
      <c r="J1141" s="20">
        <f t="shared" si="3682"/>
        <v>0</v>
      </c>
      <c r="K1141" s="20">
        <f t="shared" si="3682"/>
        <v>0</v>
      </c>
      <c r="L1141" s="20">
        <f t="shared" si="3682"/>
        <v>0</v>
      </c>
      <c r="M1141" s="20">
        <f t="shared" si="3584"/>
        <v>946.3</v>
      </c>
      <c r="N1141" s="20">
        <f t="shared" si="3585"/>
        <v>1139</v>
      </c>
      <c r="O1141" s="20">
        <f t="shared" si="3586"/>
        <v>1139</v>
      </c>
      <c r="P1141" s="23">
        <f t="shared" si="3682"/>
        <v>0</v>
      </c>
      <c r="Q1141" s="23">
        <f t="shared" si="3682"/>
        <v>0</v>
      </c>
      <c r="R1141" s="23">
        <f t="shared" si="3682"/>
        <v>0</v>
      </c>
      <c r="S1141" s="23">
        <f t="shared" si="3682"/>
        <v>0</v>
      </c>
      <c r="T1141" s="23">
        <f t="shared" si="3682"/>
        <v>0</v>
      </c>
      <c r="U1141" s="23">
        <f t="shared" si="3682"/>
        <v>0</v>
      </c>
      <c r="V1141" s="23">
        <f t="shared" si="3682"/>
        <v>0</v>
      </c>
      <c r="W1141" s="23">
        <f t="shared" si="3682"/>
        <v>0</v>
      </c>
      <c r="X1141" s="23">
        <f t="shared" si="3682"/>
        <v>0</v>
      </c>
      <c r="Y1141" s="23">
        <f t="shared" si="3682"/>
        <v>0</v>
      </c>
      <c r="Z1141" s="23">
        <f t="shared" si="3651"/>
        <v>946.3</v>
      </c>
      <c r="AA1141" s="23">
        <f t="shared" si="3652"/>
        <v>1139</v>
      </c>
      <c r="AB1141" s="23">
        <f t="shared" si="3653"/>
        <v>1139</v>
      </c>
      <c r="AC1141" s="23">
        <f t="shared" si="3682"/>
        <v>0</v>
      </c>
      <c r="AD1141" s="23">
        <f t="shared" si="3682"/>
        <v>0</v>
      </c>
      <c r="AE1141" s="23">
        <f t="shared" si="3682"/>
        <v>0</v>
      </c>
      <c r="AF1141" s="23">
        <f t="shared" si="3682"/>
        <v>0</v>
      </c>
      <c r="AG1141" s="23">
        <f t="shared" si="3682"/>
        <v>0</v>
      </c>
      <c r="AH1141" s="23">
        <f t="shared" si="3682"/>
        <v>0</v>
      </c>
      <c r="AI1141" s="23">
        <f t="shared" si="3682"/>
        <v>0</v>
      </c>
      <c r="AJ1141" s="23">
        <f t="shared" si="3682"/>
        <v>0</v>
      </c>
      <c r="AK1141" s="23">
        <f t="shared" si="3682"/>
        <v>0</v>
      </c>
      <c r="AL1141" s="23">
        <f t="shared" si="3682"/>
        <v>0</v>
      </c>
      <c r="AM1141" s="23">
        <f t="shared" si="3682"/>
        <v>0</v>
      </c>
      <c r="AN1141" s="23">
        <f t="shared" si="3682"/>
        <v>0</v>
      </c>
      <c r="AO1141" s="23">
        <f t="shared" si="3543"/>
        <v>946.3</v>
      </c>
      <c r="AP1141" s="23">
        <f t="shared" si="3544"/>
        <v>1139</v>
      </c>
      <c r="AQ1141" s="23">
        <f t="shared" si="3545"/>
        <v>1139</v>
      </c>
      <c r="AR1141" s="23">
        <f t="shared" si="3682"/>
        <v>0</v>
      </c>
      <c r="AS1141" s="23">
        <f t="shared" si="3546"/>
        <v>946.3</v>
      </c>
      <c r="AT1141" s="23">
        <f t="shared" si="3682"/>
        <v>0</v>
      </c>
      <c r="AU1141" s="23">
        <f t="shared" si="3682"/>
        <v>0</v>
      </c>
      <c r="AV1141" s="23">
        <f t="shared" si="3682"/>
        <v>0</v>
      </c>
      <c r="AW1141" s="23">
        <f t="shared" si="3682"/>
        <v>0</v>
      </c>
      <c r="AX1141" s="23">
        <f t="shared" si="3682"/>
        <v>0</v>
      </c>
      <c r="AY1141" s="23">
        <f t="shared" si="3684"/>
        <v>946.3</v>
      </c>
      <c r="AZ1141" s="23">
        <f t="shared" si="3682"/>
        <v>0</v>
      </c>
      <c r="BA1141" s="23">
        <f t="shared" si="3685"/>
        <v>946.3</v>
      </c>
      <c r="BB1141" s="23">
        <f t="shared" si="3682"/>
        <v>0</v>
      </c>
      <c r="BC1141" s="23">
        <f t="shared" si="3682"/>
        <v>0</v>
      </c>
      <c r="BD1141" s="23">
        <f t="shared" si="3682"/>
        <v>0</v>
      </c>
      <c r="BE1141" s="23">
        <f t="shared" si="3682"/>
        <v>0</v>
      </c>
      <c r="BF1141" s="23">
        <f t="shared" si="3682"/>
        <v>0</v>
      </c>
      <c r="BG1141" s="23">
        <f t="shared" si="3682"/>
        <v>0</v>
      </c>
      <c r="BH1141" s="23">
        <f t="shared" si="3682"/>
        <v>0</v>
      </c>
      <c r="BI1141" s="23">
        <f t="shared" si="3682"/>
        <v>0</v>
      </c>
      <c r="BJ1141" s="23">
        <f t="shared" si="3682"/>
        <v>0</v>
      </c>
      <c r="BK1141" s="23">
        <f t="shared" si="3682"/>
        <v>0</v>
      </c>
      <c r="BL1141" s="23">
        <f t="shared" si="3682"/>
        <v>0</v>
      </c>
      <c r="BM1141" s="23">
        <f t="shared" si="3682"/>
        <v>0</v>
      </c>
      <c r="BN1141" s="23">
        <f t="shared" si="3682"/>
        <v>0</v>
      </c>
      <c r="BO1141" s="23">
        <f t="shared" si="3682"/>
        <v>0</v>
      </c>
      <c r="BP1141" s="23">
        <f t="shared" si="3682"/>
        <v>0</v>
      </c>
      <c r="BQ1141" s="23">
        <f t="shared" si="3682"/>
        <v>0</v>
      </c>
      <c r="BR1141" s="23">
        <f t="shared" si="3658"/>
        <v>946.3</v>
      </c>
      <c r="BS1141" s="23">
        <f t="shared" si="3659"/>
        <v>1139</v>
      </c>
      <c r="BT1141" s="23">
        <f t="shared" si="3660"/>
        <v>1139</v>
      </c>
      <c r="BU1141" s="23">
        <f t="shared" si="3682"/>
        <v>0</v>
      </c>
      <c r="BV1141" s="23">
        <f t="shared" si="3679"/>
        <v>946.3</v>
      </c>
      <c r="BW1141" s="23">
        <f t="shared" si="3682"/>
        <v>0</v>
      </c>
    </row>
    <row r="1142" spans="1:76" ht="31.2" x14ac:dyDescent="0.3">
      <c r="A1142" s="12" t="s">
        <v>365</v>
      </c>
      <c r="B1142" s="12" t="s">
        <v>83</v>
      </c>
      <c r="C1142" s="12" t="s">
        <v>84</v>
      </c>
      <c r="D1142" s="12" t="s">
        <v>333</v>
      </c>
      <c r="E1142" s="12" t="s">
        <v>7</v>
      </c>
      <c r="F1142" s="14" t="s">
        <v>383</v>
      </c>
      <c r="G1142" s="20">
        <f>G1143</f>
        <v>946.3</v>
      </c>
      <c r="H1142" s="20">
        <f t="shared" si="3682"/>
        <v>1139</v>
      </c>
      <c r="I1142" s="20">
        <f t="shared" si="3683"/>
        <v>1139</v>
      </c>
      <c r="J1142" s="20">
        <f t="shared" si="3682"/>
        <v>0</v>
      </c>
      <c r="K1142" s="20">
        <f t="shared" si="3682"/>
        <v>0</v>
      </c>
      <c r="L1142" s="20">
        <f t="shared" si="3682"/>
        <v>0</v>
      </c>
      <c r="M1142" s="20">
        <f t="shared" si="3584"/>
        <v>946.3</v>
      </c>
      <c r="N1142" s="20">
        <f t="shared" si="3585"/>
        <v>1139</v>
      </c>
      <c r="O1142" s="20">
        <f t="shared" si="3586"/>
        <v>1139</v>
      </c>
      <c r="P1142" s="23">
        <f t="shared" si="3682"/>
        <v>0</v>
      </c>
      <c r="Q1142" s="23">
        <f t="shared" si="3682"/>
        <v>0</v>
      </c>
      <c r="R1142" s="23">
        <f t="shared" si="3682"/>
        <v>0</v>
      </c>
      <c r="S1142" s="23">
        <f t="shared" si="3682"/>
        <v>0</v>
      </c>
      <c r="T1142" s="23">
        <f t="shared" si="3682"/>
        <v>0</v>
      </c>
      <c r="U1142" s="23">
        <f t="shared" si="3682"/>
        <v>0</v>
      </c>
      <c r="V1142" s="23">
        <f t="shared" si="3682"/>
        <v>0</v>
      </c>
      <c r="W1142" s="23">
        <f t="shared" si="3682"/>
        <v>0</v>
      </c>
      <c r="X1142" s="23">
        <f t="shared" si="3682"/>
        <v>0</v>
      </c>
      <c r="Y1142" s="23">
        <f t="shared" si="3682"/>
        <v>0</v>
      </c>
      <c r="Z1142" s="23">
        <f t="shared" si="3651"/>
        <v>946.3</v>
      </c>
      <c r="AA1142" s="23">
        <f t="shared" si="3652"/>
        <v>1139</v>
      </c>
      <c r="AB1142" s="23">
        <f t="shared" si="3653"/>
        <v>1139</v>
      </c>
      <c r="AC1142" s="23">
        <f t="shared" si="3682"/>
        <v>0</v>
      </c>
      <c r="AD1142" s="23">
        <f t="shared" si="3682"/>
        <v>0</v>
      </c>
      <c r="AE1142" s="23">
        <f t="shared" si="3682"/>
        <v>0</v>
      </c>
      <c r="AF1142" s="23">
        <f t="shared" si="3682"/>
        <v>0</v>
      </c>
      <c r="AG1142" s="23">
        <f t="shared" si="3682"/>
        <v>0</v>
      </c>
      <c r="AH1142" s="23">
        <f t="shared" si="3682"/>
        <v>0</v>
      </c>
      <c r="AI1142" s="23">
        <f t="shared" si="3682"/>
        <v>0</v>
      </c>
      <c r="AJ1142" s="23">
        <f t="shared" si="3682"/>
        <v>0</v>
      </c>
      <c r="AK1142" s="23">
        <f t="shared" si="3682"/>
        <v>0</v>
      </c>
      <c r="AL1142" s="23">
        <f t="shared" si="3682"/>
        <v>0</v>
      </c>
      <c r="AM1142" s="23">
        <f t="shared" si="3682"/>
        <v>0</v>
      </c>
      <c r="AN1142" s="23">
        <f t="shared" si="3682"/>
        <v>0</v>
      </c>
      <c r="AO1142" s="23">
        <f t="shared" si="3543"/>
        <v>946.3</v>
      </c>
      <c r="AP1142" s="23">
        <f t="shared" si="3544"/>
        <v>1139</v>
      </c>
      <c r="AQ1142" s="23">
        <f t="shared" si="3545"/>
        <v>1139</v>
      </c>
      <c r="AR1142" s="23">
        <f t="shared" si="3682"/>
        <v>0</v>
      </c>
      <c r="AS1142" s="23">
        <f t="shared" si="3546"/>
        <v>946.3</v>
      </c>
      <c r="AT1142" s="23">
        <f t="shared" si="3682"/>
        <v>0</v>
      </c>
      <c r="AU1142" s="23">
        <f t="shared" si="3682"/>
        <v>0</v>
      </c>
      <c r="AV1142" s="23">
        <f t="shared" si="3682"/>
        <v>0</v>
      </c>
      <c r="AW1142" s="23">
        <f t="shared" si="3682"/>
        <v>0</v>
      </c>
      <c r="AX1142" s="23">
        <f t="shared" si="3682"/>
        <v>0</v>
      </c>
      <c r="AY1142" s="23">
        <f t="shared" si="3684"/>
        <v>946.3</v>
      </c>
      <c r="AZ1142" s="23">
        <f t="shared" si="3682"/>
        <v>0</v>
      </c>
      <c r="BA1142" s="23">
        <f t="shared" si="3685"/>
        <v>946.3</v>
      </c>
      <c r="BB1142" s="23">
        <f t="shared" si="3682"/>
        <v>0</v>
      </c>
      <c r="BC1142" s="23">
        <f t="shared" si="3682"/>
        <v>0</v>
      </c>
      <c r="BD1142" s="23">
        <f t="shared" si="3682"/>
        <v>0</v>
      </c>
      <c r="BE1142" s="23">
        <f t="shared" si="3682"/>
        <v>0</v>
      </c>
      <c r="BF1142" s="23">
        <f t="shared" si="3682"/>
        <v>0</v>
      </c>
      <c r="BG1142" s="23">
        <f t="shared" si="3682"/>
        <v>0</v>
      </c>
      <c r="BH1142" s="23">
        <f t="shared" si="3682"/>
        <v>0</v>
      </c>
      <c r="BI1142" s="23">
        <f t="shared" si="3682"/>
        <v>0</v>
      </c>
      <c r="BJ1142" s="23">
        <f t="shared" si="3682"/>
        <v>0</v>
      </c>
      <c r="BK1142" s="23">
        <f t="shared" si="3682"/>
        <v>0</v>
      </c>
      <c r="BL1142" s="23">
        <f t="shared" si="3682"/>
        <v>0</v>
      </c>
      <c r="BM1142" s="23">
        <f t="shared" si="3682"/>
        <v>0</v>
      </c>
      <c r="BN1142" s="23">
        <f t="shared" si="3682"/>
        <v>0</v>
      </c>
      <c r="BO1142" s="23">
        <f t="shared" si="3682"/>
        <v>0</v>
      </c>
      <c r="BP1142" s="23">
        <f t="shared" si="3682"/>
        <v>0</v>
      </c>
      <c r="BQ1142" s="23">
        <f t="shared" si="3682"/>
        <v>0</v>
      </c>
      <c r="BR1142" s="23">
        <f t="shared" si="3658"/>
        <v>946.3</v>
      </c>
      <c r="BS1142" s="23">
        <f t="shared" si="3659"/>
        <v>1139</v>
      </c>
      <c r="BT1142" s="23">
        <f t="shared" si="3660"/>
        <v>1139</v>
      </c>
      <c r="BU1142" s="23">
        <f t="shared" si="3682"/>
        <v>0</v>
      </c>
      <c r="BV1142" s="23">
        <f t="shared" si="3679"/>
        <v>946.3</v>
      </c>
      <c r="BW1142" s="23">
        <f t="shared" si="3682"/>
        <v>0</v>
      </c>
    </row>
    <row r="1143" spans="1:76" ht="31.2" x14ac:dyDescent="0.3">
      <c r="A1143" s="12" t="s">
        <v>365</v>
      </c>
      <c r="B1143" s="12" t="s">
        <v>83</v>
      </c>
      <c r="C1143" s="12" t="s">
        <v>84</v>
      </c>
      <c r="D1143" s="12" t="s">
        <v>333</v>
      </c>
      <c r="E1143" s="12">
        <v>240</v>
      </c>
      <c r="F1143" s="14" t="s">
        <v>372</v>
      </c>
      <c r="G1143" s="20">
        <v>946.3</v>
      </c>
      <c r="H1143" s="20">
        <v>1139</v>
      </c>
      <c r="I1143" s="20">
        <v>1139</v>
      </c>
      <c r="J1143" s="20"/>
      <c r="K1143" s="20"/>
      <c r="L1143" s="20"/>
      <c r="M1143" s="20">
        <f t="shared" si="3584"/>
        <v>946.3</v>
      </c>
      <c r="N1143" s="20">
        <f t="shared" si="3585"/>
        <v>1139</v>
      </c>
      <c r="O1143" s="20">
        <f t="shared" si="3586"/>
        <v>1139</v>
      </c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>
        <f t="shared" si="3651"/>
        <v>946.3</v>
      </c>
      <c r="AA1143" s="23">
        <f t="shared" si="3652"/>
        <v>1139</v>
      </c>
      <c r="AB1143" s="23">
        <f t="shared" si="3653"/>
        <v>1139</v>
      </c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>
        <f t="shared" si="3543"/>
        <v>946.3</v>
      </c>
      <c r="AP1143" s="23">
        <f t="shared" si="3544"/>
        <v>1139</v>
      </c>
      <c r="AQ1143" s="23">
        <f t="shared" si="3545"/>
        <v>1139</v>
      </c>
      <c r="AR1143" s="23"/>
      <c r="AS1143" s="23">
        <f t="shared" si="3546"/>
        <v>946.3</v>
      </c>
      <c r="AT1143" s="23"/>
      <c r="AU1143" s="23"/>
      <c r="AV1143" s="23"/>
      <c r="AW1143" s="23"/>
      <c r="AX1143" s="23"/>
      <c r="AY1143" s="23">
        <f t="shared" si="3684"/>
        <v>946.3</v>
      </c>
      <c r="AZ1143" s="23"/>
      <c r="BA1143" s="23">
        <f t="shared" si="3685"/>
        <v>946.3</v>
      </c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>
        <f t="shared" si="3658"/>
        <v>946.3</v>
      </c>
      <c r="BS1143" s="23">
        <f t="shared" si="3659"/>
        <v>1139</v>
      </c>
      <c r="BT1143" s="23">
        <f t="shared" si="3660"/>
        <v>1139</v>
      </c>
      <c r="BU1143" s="23"/>
      <c r="BV1143" s="23">
        <f t="shared" si="3679"/>
        <v>946.3</v>
      </c>
      <c r="BW1143" s="23"/>
    </row>
    <row r="1144" spans="1:76" ht="31.2" x14ac:dyDescent="0.3">
      <c r="A1144" s="12" t="s">
        <v>365</v>
      </c>
      <c r="B1144" s="12" t="s">
        <v>83</v>
      </c>
      <c r="C1144" s="12" t="s">
        <v>84</v>
      </c>
      <c r="D1144" s="12" t="s">
        <v>92</v>
      </c>
      <c r="E1144" s="12"/>
      <c r="F1144" s="14" t="s">
        <v>99</v>
      </c>
      <c r="G1144" s="20">
        <f>G1145</f>
        <v>141.1</v>
      </c>
      <c r="H1144" s="20">
        <f t="shared" ref="H1144:BW1147" si="3686">H1145</f>
        <v>0</v>
      </c>
      <c r="I1144" s="20">
        <f t="shared" ref="I1144:I1147" si="3687">I1145</f>
        <v>0</v>
      </c>
      <c r="J1144" s="20">
        <f t="shared" si="3686"/>
        <v>0</v>
      </c>
      <c r="K1144" s="20">
        <f t="shared" si="3686"/>
        <v>0</v>
      </c>
      <c r="L1144" s="20">
        <f t="shared" si="3686"/>
        <v>0</v>
      </c>
      <c r="M1144" s="20">
        <f t="shared" si="3584"/>
        <v>141.1</v>
      </c>
      <c r="N1144" s="20">
        <f t="shared" si="3585"/>
        <v>0</v>
      </c>
      <c r="O1144" s="20">
        <f t="shared" si="3586"/>
        <v>0</v>
      </c>
      <c r="P1144" s="23">
        <f t="shared" si="3686"/>
        <v>0</v>
      </c>
      <c r="Q1144" s="23">
        <f t="shared" si="3686"/>
        <v>0</v>
      </c>
      <c r="R1144" s="23">
        <f t="shared" si="3686"/>
        <v>0</v>
      </c>
      <c r="S1144" s="23">
        <f t="shared" si="3686"/>
        <v>0</v>
      </c>
      <c r="T1144" s="23">
        <f t="shared" si="3686"/>
        <v>0</v>
      </c>
      <c r="U1144" s="23">
        <f t="shared" si="3686"/>
        <v>0</v>
      </c>
      <c r="V1144" s="23">
        <f t="shared" si="3686"/>
        <v>0</v>
      </c>
      <c r="W1144" s="23">
        <f t="shared" si="3686"/>
        <v>0</v>
      </c>
      <c r="X1144" s="23">
        <f t="shared" si="3686"/>
        <v>0</v>
      </c>
      <c r="Y1144" s="23">
        <f t="shared" si="3686"/>
        <v>0</v>
      </c>
      <c r="Z1144" s="23">
        <f t="shared" si="3651"/>
        <v>141.1</v>
      </c>
      <c r="AA1144" s="23">
        <f t="shared" si="3652"/>
        <v>0</v>
      </c>
      <c r="AB1144" s="23">
        <f t="shared" si="3653"/>
        <v>0</v>
      </c>
      <c r="AC1144" s="23">
        <f t="shared" si="3686"/>
        <v>0</v>
      </c>
      <c r="AD1144" s="23">
        <f t="shared" si="3686"/>
        <v>0</v>
      </c>
      <c r="AE1144" s="23">
        <f t="shared" si="3686"/>
        <v>0</v>
      </c>
      <c r="AF1144" s="23">
        <f t="shared" si="3686"/>
        <v>0</v>
      </c>
      <c r="AG1144" s="23">
        <f t="shared" si="3686"/>
        <v>0</v>
      </c>
      <c r="AH1144" s="23">
        <f t="shared" si="3686"/>
        <v>0</v>
      </c>
      <c r="AI1144" s="23">
        <f t="shared" si="3686"/>
        <v>0</v>
      </c>
      <c r="AJ1144" s="23">
        <f t="shared" si="3686"/>
        <v>0</v>
      </c>
      <c r="AK1144" s="23">
        <f t="shared" si="3686"/>
        <v>0</v>
      </c>
      <c r="AL1144" s="23">
        <f t="shared" si="3686"/>
        <v>0</v>
      </c>
      <c r="AM1144" s="23">
        <f t="shared" si="3686"/>
        <v>0</v>
      </c>
      <c r="AN1144" s="23">
        <f t="shared" si="3686"/>
        <v>0</v>
      </c>
      <c r="AO1144" s="23">
        <f t="shared" si="3543"/>
        <v>141.1</v>
      </c>
      <c r="AP1144" s="23">
        <f t="shared" si="3544"/>
        <v>0</v>
      </c>
      <c r="AQ1144" s="23">
        <f t="shared" si="3545"/>
        <v>0</v>
      </c>
      <c r="AR1144" s="23">
        <f t="shared" si="3686"/>
        <v>0</v>
      </c>
      <c r="AS1144" s="23">
        <f t="shared" si="3546"/>
        <v>141.1</v>
      </c>
      <c r="AT1144" s="23">
        <f t="shared" si="3686"/>
        <v>0</v>
      </c>
      <c r="AU1144" s="23">
        <f t="shared" si="3686"/>
        <v>0</v>
      </c>
      <c r="AV1144" s="23">
        <f t="shared" si="3686"/>
        <v>0</v>
      </c>
      <c r="AW1144" s="23">
        <f t="shared" si="3686"/>
        <v>0</v>
      </c>
      <c r="AX1144" s="23">
        <f t="shared" si="3686"/>
        <v>0</v>
      </c>
      <c r="AY1144" s="23">
        <f t="shared" si="3684"/>
        <v>141.1</v>
      </c>
      <c r="AZ1144" s="23">
        <f t="shared" si="3686"/>
        <v>0</v>
      </c>
      <c r="BA1144" s="23">
        <f t="shared" si="3685"/>
        <v>141.1</v>
      </c>
      <c r="BB1144" s="23">
        <f t="shared" si="3686"/>
        <v>0</v>
      </c>
      <c r="BC1144" s="23">
        <f t="shared" si="3686"/>
        <v>0</v>
      </c>
      <c r="BD1144" s="23">
        <f t="shared" si="3686"/>
        <v>0</v>
      </c>
      <c r="BE1144" s="23">
        <f t="shared" si="3686"/>
        <v>0</v>
      </c>
      <c r="BF1144" s="23">
        <f t="shared" si="3686"/>
        <v>0</v>
      </c>
      <c r="BG1144" s="23">
        <f t="shared" si="3686"/>
        <v>0</v>
      </c>
      <c r="BH1144" s="23">
        <f t="shared" si="3686"/>
        <v>0</v>
      </c>
      <c r="BI1144" s="23">
        <f t="shared" si="3686"/>
        <v>0</v>
      </c>
      <c r="BJ1144" s="23">
        <f t="shared" si="3686"/>
        <v>0</v>
      </c>
      <c r="BK1144" s="23">
        <f t="shared" si="3686"/>
        <v>0</v>
      </c>
      <c r="BL1144" s="23">
        <f t="shared" si="3686"/>
        <v>0</v>
      </c>
      <c r="BM1144" s="23">
        <f t="shared" si="3686"/>
        <v>0</v>
      </c>
      <c r="BN1144" s="23">
        <f t="shared" si="3686"/>
        <v>0</v>
      </c>
      <c r="BO1144" s="23">
        <f t="shared" si="3686"/>
        <v>0</v>
      </c>
      <c r="BP1144" s="23">
        <f t="shared" si="3686"/>
        <v>0</v>
      </c>
      <c r="BQ1144" s="23">
        <f t="shared" si="3686"/>
        <v>0</v>
      </c>
      <c r="BR1144" s="23">
        <f t="shared" si="3658"/>
        <v>141.1</v>
      </c>
      <c r="BS1144" s="23">
        <f t="shared" si="3659"/>
        <v>0</v>
      </c>
      <c r="BT1144" s="23">
        <f t="shared" si="3660"/>
        <v>0</v>
      </c>
      <c r="BU1144" s="23">
        <f t="shared" si="3686"/>
        <v>0</v>
      </c>
      <c r="BV1144" s="23">
        <f t="shared" si="3679"/>
        <v>141.1</v>
      </c>
      <c r="BW1144" s="23">
        <f t="shared" si="3686"/>
        <v>0</v>
      </c>
      <c r="BX1144" s="5"/>
    </row>
    <row r="1145" spans="1:76" ht="46.8" x14ac:dyDescent="0.3">
      <c r="A1145" s="12" t="s">
        <v>365</v>
      </c>
      <c r="B1145" s="12" t="s">
        <v>83</v>
      </c>
      <c r="C1145" s="12" t="s">
        <v>84</v>
      </c>
      <c r="D1145" s="12" t="s">
        <v>93</v>
      </c>
      <c r="E1145" s="12"/>
      <c r="F1145" s="14" t="s">
        <v>100</v>
      </c>
      <c r="G1145" s="20">
        <f>G1146</f>
        <v>141.1</v>
      </c>
      <c r="H1145" s="20">
        <f t="shared" si="3686"/>
        <v>0</v>
      </c>
      <c r="I1145" s="20">
        <f t="shared" si="3687"/>
        <v>0</v>
      </c>
      <c r="J1145" s="20">
        <f t="shared" si="3686"/>
        <v>0</v>
      </c>
      <c r="K1145" s="20">
        <f t="shared" si="3686"/>
        <v>0</v>
      </c>
      <c r="L1145" s="20">
        <f t="shared" si="3686"/>
        <v>0</v>
      </c>
      <c r="M1145" s="20">
        <f t="shared" si="3584"/>
        <v>141.1</v>
      </c>
      <c r="N1145" s="20">
        <f t="shared" si="3585"/>
        <v>0</v>
      </c>
      <c r="O1145" s="20">
        <f t="shared" si="3586"/>
        <v>0</v>
      </c>
      <c r="P1145" s="23">
        <f t="shared" si="3686"/>
        <v>0</v>
      </c>
      <c r="Q1145" s="23">
        <f t="shared" si="3686"/>
        <v>0</v>
      </c>
      <c r="R1145" s="23">
        <f t="shared" si="3686"/>
        <v>0</v>
      </c>
      <c r="S1145" s="23">
        <f t="shared" si="3686"/>
        <v>0</v>
      </c>
      <c r="T1145" s="23">
        <f t="shared" si="3686"/>
        <v>0</v>
      </c>
      <c r="U1145" s="23">
        <f t="shared" si="3686"/>
        <v>0</v>
      </c>
      <c r="V1145" s="23">
        <f t="shared" si="3686"/>
        <v>0</v>
      </c>
      <c r="W1145" s="23">
        <f t="shared" si="3686"/>
        <v>0</v>
      </c>
      <c r="X1145" s="23">
        <f t="shared" si="3686"/>
        <v>0</v>
      </c>
      <c r="Y1145" s="23">
        <f t="shared" si="3686"/>
        <v>0</v>
      </c>
      <c r="Z1145" s="23">
        <f t="shared" si="3651"/>
        <v>141.1</v>
      </c>
      <c r="AA1145" s="23">
        <f t="shared" si="3652"/>
        <v>0</v>
      </c>
      <c r="AB1145" s="23">
        <f t="shared" si="3653"/>
        <v>0</v>
      </c>
      <c r="AC1145" s="23">
        <f t="shared" si="3686"/>
        <v>0</v>
      </c>
      <c r="AD1145" s="23">
        <f t="shared" si="3686"/>
        <v>0</v>
      </c>
      <c r="AE1145" s="23">
        <f t="shared" si="3686"/>
        <v>0</v>
      </c>
      <c r="AF1145" s="23">
        <f t="shared" si="3686"/>
        <v>0</v>
      </c>
      <c r="AG1145" s="23">
        <f t="shared" si="3686"/>
        <v>0</v>
      </c>
      <c r="AH1145" s="23">
        <f t="shared" si="3686"/>
        <v>0</v>
      </c>
      <c r="AI1145" s="23">
        <f t="shared" si="3686"/>
        <v>0</v>
      </c>
      <c r="AJ1145" s="23">
        <f t="shared" si="3686"/>
        <v>0</v>
      </c>
      <c r="AK1145" s="23">
        <f t="shared" si="3686"/>
        <v>0</v>
      </c>
      <c r="AL1145" s="23">
        <f t="shared" si="3686"/>
        <v>0</v>
      </c>
      <c r="AM1145" s="23">
        <f t="shared" si="3686"/>
        <v>0</v>
      </c>
      <c r="AN1145" s="23">
        <f t="shared" si="3686"/>
        <v>0</v>
      </c>
      <c r="AO1145" s="23">
        <f t="shared" si="3543"/>
        <v>141.1</v>
      </c>
      <c r="AP1145" s="23">
        <f t="shared" si="3544"/>
        <v>0</v>
      </c>
      <c r="AQ1145" s="23">
        <f t="shared" si="3545"/>
        <v>0</v>
      </c>
      <c r="AR1145" s="23">
        <f t="shared" si="3686"/>
        <v>0</v>
      </c>
      <c r="AS1145" s="23">
        <f t="shared" si="3546"/>
        <v>141.1</v>
      </c>
      <c r="AT1145" s="23">
        <f t="shared" si="3686"/>
        <v>0</v>
      </c>
      <c r="AU1145" s="23">
        <f t="shared" si="3686"/>
        <v>0</v>
      </c>
      <c r="AV1145" s="23">
        <f t="shared" si="3686"/>
        <v>0</v>
      </c>
      <c r="AW1145" s="23">
        <f t="shared" si="3686"/>
        <v>0</v>
      </c>
      <c r="AX1145" s="23">
        <f t="shared" si="3686"/>
        <v>0</v>
      </c>
      <c r="AY1145" s="23">
        <f t="shared" si="3684"/>
        <v>141.1</v>
      </c>
      <c r="AZ1145" s="23">
        <f t="shared" si="3686"/>
        <v>0</v>
      </c>
      <c r="BA1145" s="23">
        <f t="shared" si="3685"/>
        <v>141.1</v>
      </c>
      <c r="BB1145" s="23">
        <f t="shared" si="3686"/>
        <v>0</v>
      </c>
      <c r="BC1145" s="23">
        <f t="shared" si="3686"/>
        <v>0</v>
      </c>
      <c r="BD1145" s="23">
        <f t="shared" si="3686"/>
        <v>0</v>
      </c>
      <c r="BE1145" s="23">
        <f t="shared" si="3686"/>
        <v>0</v>
      </c>
      <c r="BF1145" s="23">
        <f t="shared" si="3686"/>
        <v>0</v>
      </c>
      <c r="BG1145" s="23">
        <f t="shared" si="3686"/>
        <v>0</v>
      </c>
      <c r="BH1145" s="23">
        <f t="shared" si="3686"/>
        <v>0</v>
      </c>
      <c r="BI1145" s="23">
        <f t="shared" si="3686"/>
        <v>0</v>
      </c>
      <c r="BJ1145" s="23">
        <f t="shared" si="3686"/>
        <v>0</v>
      </c>
      <c r="BK1145" s="23">
        <f t="shared" si="3686"/>
        <v>0</v>
      </c>
      <c r="BL1145" s="23">
        <f t="shared" si="3686"/>
        <v>0</v>
      </c>
      <c r="BM1145" s="23">
        <f t="shared" si="3686"/>
        <v>0</v>
      </c>
      <c r="BN1145" s="23">
        <f t="shared" si="3686"/>
        <v>0</v>
      </c>
      <c r="BO1145" s="23">
        <f t="shared" si="3686"/>
        <v>0</v>
      </c>
      <c r="BP1145" s="23">
        <f t="shared" si="3686"/>
        <v>0</v>
      </c>
      <c r="BQ1145" s="23">
        <f t="shared" si="3686"/>
        <v>0</v>
      </c>
      <c r="BR1145" s="23">
        <f t="shared" si="3658"/>
        <v>141.1</v>
      </c>
      <c r="BS1145" s="23">
        <f t="shared" si="3659"/>
        <v>0</v>
      </c>
      <c r="BT1145" s="23">
        <f t="shared" si="3660"/>
        <v>0</v>
      </c>
      <c r="BU1145" s="23">
        <f t="shared" si="3686"/>
        <v>0</v>
      </c>
      <c r="BV1145" s="23">
        <f t="shared" si="3679"/>
        <v>141.1</v>
      </c>
      <c r="BW1145" s="23">
        <f t="shared" si="3686"/>
        <v>0</v>
      </c>
      <c r="BX1145" s="5"/>
    </row>
    <row r="1146" spans="1:76" ht="62.4" x14ac:dyDescent="0.3">
      <c r="A1146" s="12" t="s">
        <v>365</v>
      </c>
      <c r="B1146" s="12" t="s">
        <v>83</v>
      </c>
      <c r="C1146" s="12" t="s">
        <v>84</v>
      </c>
      <c r="D1146" s="12" t="s">
        <v>334</v>
      </c>
      <c r="E1146" s="12"/>
      <c r="F1146" s="14" t="s">
        <v>426</v>
      </c>
      <c r="G1146" s="20">
        <f>G1147</f>
        <v>141.1</v>
      </c>
      <c r="H1146" s="20">
        <f t="shared" si="3686"/>
        <v>0</v>
      </c>
      <c r="I1146" s="20">
        <f t="shared" si="3687"/>
        <v>0</v>
      </c>
      <c r="J1146" s="20">
        <f t="shared" si="3686"/>
        <v>0</v>
      </c>
      <c r="K1146" s="20">
        <f t="shared" si="3686"/>
        <v>0</v>
      </c>
      <c r="L1146" s="20">
        <f t="shared" si="3686"/>
        <v>0</v>
      </c>
      <c r="M1146" s="20">
        <f t="shared" si="3584"/>
        <v>141.1</v>
      </c>
      <c r="N1146" s="20">
        <f t="shared" si="3585"/>
        <v>0</v>
      </c>
      <c r="O1146" s="20">
        <f t="shared" si="3586"/>
        <v>0</v>
      </c>
      <c r="P1146" s="23">
        <f t="shared" si="3686"/>
        <v>0</v>
      </c>
      <c r="Q1146" s="23">
        <f t="shared" si="3686"/>
        <v>0</v>
      </c>
      <c r="R1146" s="23">
        <f t="shared" si="3686"/>
        <v>0</v>
      </c>
      <c r="S1146" s="23">
        <f t="shared" si="3686"/>
        <v>0</v>
      </c>
      <c r="T1146" s="23">
        <f t="shared" si="3686"/>
        <v>0</v>
      </c>
      <c r="U1146" s="23">
        <f t="shared" si="3686"/>
        <v>0</v>
      </c>
      <c r="V1146" s="23">
        <f t="shared" si="3686"/>
        <v>0</v>
      </c>
      <c r="W1146" s="23">
        <f t="shared" si="3686"/>
        <v>0</v>
      </c>
      <c r="X1146" s="23">
        <f t="shared" si="3686"/>
        <v>0</v>
      </c>
      <c r="Y1146" s="23">
        <f t="shared" si="3686"/>
        <v>0</v>
      </c>
      <c r="Z1146" s="23">
        <f t="shared" si="3651"/>
        <v>141.1</v>
      </c>
      <c r="AA1146" s="23">
        <f t="shared" si="3652"/>
        <v>0</v>
      </c>
      <c r="AB1146" s="23">
        <f t="shared" si="3653"/>
        <v>0</v>
      </c>
      <c r="AC1146" s="23">
        <f t="shared" si="3686"/>
        <v>0</v>
      </c>
      <c r="AD1146" s="23">
        <f t="shared" si="3686"/>
        <v>0</v>
      </c>
      <c r="AE1146" s="23">
        <f t="shared" si="3686"/>
        <v>0</v>
      </c>
      <c r="AF1146" s="23">
        <f t="shared" si="3686"/>
        <v>0</v>
      </c>
      <c r="AG1146" s="23">
        <f t="shared" si="3686"/>
        <v>0</v>
      </c>
      <c r="AH1146" s="23">
        <f t="shared" si="3686"/>
        <v>0</v>
      </c>
      <c r="AI1146" s="23">
        <f t="shared" si="3686"/>
        <v>0</v>
      </c>
      <c r="AJ1146" s="23">
        <f t="shared" si="3686"/>
        <v>0</v>
      </c>
      <c r="AK1146" s="23">
        <f t="shared" si="3686"/>
        <v>0</v>
      </c>
      <c r="AL1146" s="23">
        <f t="shared" si="3686"/>
        <v>0</v>
      </c>
      <c r="AM1146" s="23">
        <f t="shared" si="3686"/>
        <v>0</v>
      </c>
      <c r="AN1146" s="23">
        <f t="shared" si="3686"/>
        <v>0</v>
      </c>
      <c r="AO1146" s="23">
        <f t="shared" si="3543"/>
        <v>141.1</v>
      </c>
      <c r="AP1146" s="23">
        <f t="shared" si="3544"/>
        <v>0</v>
      </c>
      <c r="AQ1146" s="23">
        <f t="shared" si="3545"/>
        <v>0</v>
      </c>
      <c r="AR1146" s="23">
        <f t="shared" si="3686"/>
        <v>0</v>
      </c>
      <c r="AS1146" s="23">
        <f t="shared" si="3546"/>
        <v>141.1</v>
      </c>
      <c r="AT1146" s="23">
        <f t="shared" si="3686"/>
        <v>0</v>
      </c>
      <c r="AU1146" s="23">
        <f t="shared" si="3686"/>
        <v>0</v>
      </c>
      <c r="AV1146" s="23">
        <f t="shared" si="3686"/>
        <v>0</v>
      </c>
      <c r="AW1146" s="23">
        <f t="shared" si="3686"/>
        <v>0</v>
      </c>
      <c r="AX1146" s="23">
        <f t="shared" si="3686"/>
        <v>0</v>
      </c>
      <c r="AY1146" s="23">
        <f t="shared" si="3684"/>
        <v>141.1</v>
      </c>
      <c r="AZ1146" s="23">
        <f t="shared" si="3686"/>
        <v>0</v>
      </c>
      <c r="BA1146" s="23">
        <f t="shared" si="3685"/>
        <v>141.1</v>
      </c>
      <c r="BB1146" s="23">
        <f t="shared" si="3686"/>
        <v>0</v>
      </c>
      <c r="BC1146" s="23">
        <f t="shared" si="3686"/>
        <v>0</v>
      </c>
      <c r="BD1146" s="23">
        <f t="shared" si="3686"/>
        <v>0</v>
      </c>
      <c r="BE1146" s="23">
        <f t="shared" si="3686"/>
        <v>0</v>
      </c>
      <c r="BF1146" s="23">
        <f t="shared" si="3686"/>
        <v>0</v>
      </c>
      <c r="BG1146" s="23">
        <f t="shared" si="3686"/>
        <v>0</v>
      </c>
      <c r="BH1146" s="23">
        <f t="shared" si="3686"/>
        <v>0</v>
      </c>
      <c r="BI1146" s="23">
        <f t="shared" si="3686"/>
        <v>0</v>
      </c>
      <c r="BJ1146" s="23">
        <f t="shared" si="3686"/>
        <v>0</v>
      </c>
      <c r="BK1146" s="23">
        <f t="shared" si="3686"/>
        <v>0</v>
      </c>
      <c r="BL1146" s="23">
        <f t="shared" si="3686"/>
        <v>0</v>
      </c>
      <c r="BM1146" s="23">
        <f t="shared" si="3686"/>
        <v>0</v>
      </c>
      <c r="BN1146" s="23">
        <f t="shared" si="3686"/>
        <v>0</v>
      </c>
      <c r="BO1146" s="23">
        <f t="shared" si="3686"/>
        <v>0</v>
      </c>
      <c r="BP1146" s="23">
        <f t="shared" si="3686"/>
        <v>0</v>
      </c>
      <c r="BQ1146" s="23">
        <f t="shared" si="3686"/>
        <v>0</v>
      </c>
      <c r="BR1146" s="23">
        <f t="shared" si="3658"/>
        <v>141.1</v>
      </c>
      <c r="BS1146" s="23">
        <f t="shared" si="3659"/>
        <v>0</v>
      </c>
      <c r="BT1146" s="23">
        <f t="shared" si="3660"/>
        <v>0</v>
      </c>
      <c r="BU1146" s="23">
        <f t="shared" si="3686"/>
        <v>0</v>
      </c>
      <c r="BV1146" s="23">
        <f t="shared" si="3679"/>
        <v>141.1</v>
      </c>
      <c r="BW1146" s="23">
        <f t="shared" si="3686"/>
        <v>0</v>
      </c>
    </row>
    <row r="1147" spans="1:76" ht="31.2" x14ac:dyDescent="0.3">
      <c r="A1147" s="12" t="s">
        <v>365</v>
      </c>
      <c r="B1147" s="12" t="s">
        <v>83</v>
      </c>
      <c r="C1147" s="12" t="s">
        <v>84</v>
      </c>
      <c r="D1147" s="12" t="s">
        <v>334</v>
      </c>
      <c r="E1147" s="12" t="s">
        <v>7</v>
      </c>
      <c r="F1147" s="14" t="s">
        <v>383</v>
      </c>
      <c r="G1147" s="20">
        <f>G1148</f>
        <v>141.1</v>
      </c>
      <c r="H1147" s="20">
        <f t="shared" si="3686"/>
        <v>0</v>
      </c>
      <c r="I1147" s="20">
        <f t="shared" si="3687"/>
        <v>0</v>
      </c>
      <c r="J1147" s="20">
        <f t="shared" si="3686"/>
        <v>0</v>
      </c>
      <c r="K1147" s="20">
        <f t="shared" si="3686"/>
        <v>0</v>
      </c>
      <c r="L1147" s="20">
        <f t="shared" si="3686"/>
        <v>0</v>
      </c>
      <c r="M1147" s="20">
        <f t="shared" si="3584"/>
        <v>141.1</v>
      </c>
      <c r="N1147" s="20">
        <f t="shared" si="3585"/>
        <v>0</v>
      </c>
      <c r="O1147" s="20">
        <f t="shared" si="3586"/>
        <v>0</v>
      </c>
      <c r="P1147" s="23">
        <f t="shared" si="3686"/>
        <v>0</v>
      </c>
      <c r="Q1147" s="23">
        <f t="shared" si="3686"/>
        <v>0</v>
      </c>
      <c r="R1147" s="23">
        <f t="shared" si="3686"/>
        <v>0</v>
      </c>
      <c r="S1147" s="23">
        <f t="shared" si="3686"/>
        <v>0</v>
      </c>
      <c r="T1147" s="23">
        <f t="shared" si="3686"/>
        <v>0</v>
      </c>
      <c r="U1147" s="23">
        <f t="shared" si="3686"/>
        <v>0</v>
      </c>
      <c r="V1147" s="23">
        <f t="shared" si="3686"/>
        <v>0</v>
      </c>
      <c r="W1147" s="23">
        <f t="shared" si="3686"/>
        <v>0</v>
      </c>
      <c r="X1147" s="23">
        <f t="shared" si="3686"/>
        <v>0</v>
      </c>
      <c r="Y1147" s="23">
        <f t="shared" si="3686"/>
        <v>0</v>
      </c>
      <c r="Z1147" s="23">
        <f t="shared" si="3651"/>
        <v>141.1</v>
      </c>
      <c r="AA1147" s="23">
        <f t="shared" si="3652"/>
        <v>0</v>
      </c>
      <c r="AB1147" s="23">
        <f t="shared" si="3653"/>
        <v>0</v>
      </c>
      <c r="AC1147" s="23">
        <f t="shared" si="3686"/>
        <v>0</v>
      </c>
      <c r="AD1147" s="23">
        <f t="shared" si="3686"/>
        <v>0</v>
      </c>
      <c r="AE1147" s="23">
        <f t="shared" si="3686"/>
        <v>0</v>
      </c>
      <c r="AF1147" s="23">
        <f t="shared" si="3686"/>
        <v>0</v>
      </c>
      <c r="AG1147" s="23">
        <f t="shared" si="3686"/>
        <v>0</v>
      </c>
      <c r="AH1147" s="23">
        <f t="shared" si="3686"/>
        <v>0</v>
      </c>
      <c r="AI1147" s="23">
        <f t="shared" si="3686"/>
        <v>0</v>
      </c>
      <c r="AJ1147" s="23">
        <f t="shared" si="3686"/>
        <v>0</v>
      </c>
      <c r="AK1147" s="23">
        <f t="shared" si="3686"/>
        <v>0</v>
      </c>
      <c r="AL1147" s="23">
        <f t="shared" si="3686"/>
        <v>0</v>
      </c>
      <c r="AM1147" s="23">
        <f t="shared" si="3686"/>
        <v>0</v>
      </c>
      <c r="AN1147" s="23">
        <f t="shared" si="3686"/>
        <v>0</v>
      </c>
      <c r="AO1147" s="23">
        <f t="shared" si="3543"/>
        <v>141.1</v>
      </c>
      <c r="AP1147" s="23">
        <f t="shared" si="3544"/>
        <v>0</v>
      </c>
      <c r="AQ1147" s="23">
        <f t="shared" si="3545"/>
        <v>0</v>
      </c>
      <c r="AR1147" s="23">
        <f t="shared" si="3686"/>
        <v>0</v>
      </c>
      <c r="AS1147" s="23">
        <f t="shared" si="3546"/>
        <v>141.1</v>
      </c>
      <c r="AT1147" s="23">
        <f t="shared" si="3686"/>
        <v>0</v>
      </c>
      <c r="AU1147" s="23">
        <f t="shared" si="3686"/>
        <v>0</v>
      </c>
      <c r="AV1147" s="23">
        <f t="shared" si="3686"/>
        <v>0</v>
      </c>
      <c r="AW1147" s="23">
        <f t="shared" si="3686"/>
        <v>0</v>
      </c>
      <c r="AX1147" s="23">
        <f t="shared" si="3686"/>
        <v>0</v>
      </c>
      <c r="AY1147" s="23">
        <f t="shared" si="3684"/>
        <v>141.1</v>
      </c>
      <c r="AZ1147" s="23">
        <f t="shared" si="3686"/>
        <v>0</v>
      </c>
      <c r="BA1147" s="23">
        <f t="shared" si="3685"/>
        <v>141.1</v>
      </c>
      <c r="BB1147" s="23">
        <f t="shared" si="3686"/>
        <v>0</v>
      </c>
      <c r="BC1147" s="23">
        <f t="shared" si="3686"/>
        <v>0</v>
      </c>
      <c r="BD1147" s="23">
        <f t="shared" si="3686"/>
        <v>0</v>
      </c>
      <c r="BE1147" s="23">
        <f t="shared" si="3686"/>
        <v>0</v>
      </c>
      <c r="BF1147" s="23">
        <f t="shared" si="3686"/>
        <v>0</v>
      </c>
      <c r="BG1147" s="23">
        <f t="shared" si="3686"/>
        <v>0</v>
      </c>
      <c r="BH1147" s="23">
        <f t="shared" si="3686"/>
        <v>0</v>
      </c>
      <c r="BI1147" s="23">
        <f t="shared" si="3686"/>
        <v>0</v>
      </c>
      <c r="BJ1147" s="23">
        <f t="shared" si="3686"/>
        <v>0</v>
      </c>
      <c r="BK1147" s="23">
        <f t="shared" si="3686"/>
        <v>0</v>
      </c>
      <c r="BL1147" s="23">
        <f t="shared" si="3686"/>
        <v>0</v>
      </c>
      <c r="BM1147" s="23">
        <f t="shared" si="3686"/>
        <v>0</v>
      </c>
      <c r="BN1147" s="23">
        <f t="shared" si="3686"/>
        <v>0</v>
      </c>
      <c r="BO1147" s="23">
        <f t="shared" si="3686"/>
        <v>0</v>
      </c>
      <c r="BP1147" s="23">
        <f t="shared" si="3686"/>
        <v>0</v>
      </c>
      <c r="BQ1147" s="23">
        <f t="shared" si="3686"/>
        <v>0</v>
      </c>
      <c r="BR1147" s="23">
        <f t="shared" si="3658"/>
        <v>141.1</v>
      </c>
      <c r="BS1147" s="23">
        <f t="shared" si="3659"/>
        <v>0</v>
      </c>
      <c r="BT1147" s="23">
        <f t="shared" si="3660"/>
        <v>0</v>
      </c>
      <c r="BU1147" s="23">
        <f t="shared" si="3686"/>
        <v>0</v>
      </c>
      <c r="BV1147" s="23">
        <f t="shared" si="3679"/>
        <v>141.1</v>
      </c>
      <c r="BW1147" s="23">
        <f t="shared" si="3686"/>
        <v>0</v>
      </c>
    </row>
    <row r="1148" spans="1:76" ht="31.2" x14ac:dyDescent="0.3">
      <c r="A1148" s="12" t="s">
        <v>365</v>
      </c>
      <c r="B1148" s="12" t="s">
        <v>83</v>
      </c>
      <c r="C1148" s="12" t="s">
        <v>84</v>
      </c>
      <c r="D1148" s="12" t="s">
        <v>334</v>
      </c>
      <c r="E1148" s="12">
        <v>240</v>
      </c>
      <c r="F1148" s="14" t="s">
        <v>372</v>
      </c>
      <c r="G1148" s="20">
        <v>141.1</v>
      </c>
      <c r="H1148" s="20">
        <v>0</v>
      </c>
      <c r="I1148" s="20">
        <v>0</v>
      </c>
      <c r="J1148" s="20"/>
      <c r="K1148" s="20"/>
      <c r="L1148" s="20"/>
      <c r="M1148" s="20">
        <f t="shared" si="3584"/>
        <v>141.1</v>
      </c>
      <c r="N1148" s="20">
        <f t="shared" si="3585"/>
        <v>0</v>
      </c>
      <c r="O1148" s="20">
        <f t="shared" si="3586"/>
        <v>0</v>
      </c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>
        <f t="shared" si="3651"/>
        <v>141.1</v>
      </c>
      <c r="AA1148" s="23">
        <f t="shared" si="3652"/>
        <v>0</v>
      </c>
      <c r="AB1148" s="23">
        <f t="shared" si="3653"/>
        <v>0</v>
      </c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>
        <f t="shared" si="3543"/>
        <v>141.1</v>
      </c>
      <c r="AP1148" s="23">
        <f t="shared" si="3544"/>
        <v>0</v>
      </c>
      <c r="AQ1148" s="23">
        <f t="shared" si="3545"/>
        <v>0</v>
      </c>
      <c r="AR1148" s="23"/>
      <c r="AS1148" s="23">
        <f t="shared" si="3546"/>
        <v>141.1</v>
      </c>
      <c r="AT1148" s="23"/>
      <c r="AU1148" s="23"/>
      <c r="AV1148" s="23"/>
      <c r="AW1148" s="23"/>
      <c r="AX1148" s="23"/>
      <c r="AY1148" s="23">
        <f t="shared" si="3684"/>
        <v>141.1</v>
      </c>
      <c r="AZ1148" s="23"/>
      <c r="BA1148" s="23">
        <f t="shared" si="3685"/>
        <v>141.1</v>
      </c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>
        <f t="shared" si="3658"/>
        <v>141.1</v>
      </c>
      <c r="BS1148" s="23">
        <f t="shared" si="3659"/>
        <v>0</v>
      </c>
      <c r="BT1148" s="23">
        <f t="shared" si="3660"/>
        <v>0</v>
      </c>
      <c r="BU1148" s="23"/>
      <c r="BV1148" s="23">
        <f t="shared" si="3679"/>
        <v>141.1</v>
      </c>
      <c r="BW1148" s="23"/>
    </row>
    <row r="1149" spans="1:76" s="3" customFormat="1" x14ac:dyDescent="0.3">
      <c r="A1149" s="16" t="s">
        <v>365</v>
      </c>
      <c r="B1149" s="16" t="s">
        <v>109</v>
      </c>
      <c r="C1149" s="16"/>
      <c r="D1149" s="16"/>
      <c r="E1149" s="16"/>
      <c r="F1149" s="7" t="s">
        <v>389</v>
      </c>
      <c r="G1149" s="18">
        <f>G1150+G1177</f>
        <v>34579.199999999997</v>
      </c>
      <c r="H1149" s="18">
        <f>H1150+H1177</f>
        <v>33419.600000000006</v>
      </c>
      <c r="I1149" s="18">
        <f>I1150+I1177</f>
        <v>33366.5</v>
      </c>
      <c r="J1149" s="18">
        <f t="shared" ref="J1149:L1149" si="3688">J1150+J1177</f>
        <v>0</v>
      </c>
      <c r="K1149" s="18">
        <f t="shared" si="3688"/>
        <v>0</v>
      </c>
      <c r="L1149" s="18">
        <f t="shared" si="3688"/>
        <v>0</v>
      </c>
      <c r="M1149" s="20">
        <f t="shared" si="3584"/>
        <v>34579.199999999997</v>
      </c>
      <c r="N1149" s="20">
        <f t="shared" si="3585"/>
        <v>33419.600000000006</v>
      </c>
      <c r="O1149" s="20">
        <f t="shared" si="3586"/>
        <v>33366.5</v>
      </c>
      <c r="P1149" s="21">
        <f t="shared" ref="P1149:BW1149" si="3689">P1150+P1177</f>
        <v>0</v>
      </c>
      <c r="Q1149" s="21">
        <f t="shared" si="3689"/>
        <v>0</v>
      </c>
      <c r="R1149" s="21">
        <f t="shared" si="3689"/>
        <v>0</v>
      </c>
      <c r="S1149" s="21">
        <f t="shared" ref="S1149" si="3690">S1150+S1177</f>
        <v>0</v>
      </c>
      <c r="T1149" s="21">
        <f t="shared" si="3689"/>
        <v>0</v>
      </c>
      <c r="U1149" s="21">
        <f t="shared" si="3689"/>
        <v>0</v>
      </c>
      <c r="V1149" s="21">
        <f t="shared" ref="V1149" si="3691">V1150+V1177</f>
        <v>0</v>
      </c>
      <c r="W1149" s="21">
        <f t="shared" si="3689"/>
        <v>0</v>
      </c>
      <c r="X1149" s="21">
        <f t="shared" si="3689"/>
        <v>0</v>
      </c>
      <c r="Y1149" s="21">
        <f t="shared" si="3689"/>
        <v>0</v>
      </c>
      <c r="Z1149" s="21">
        <f t="shared" si="3651"/>
        <v>34579.199999999997</v>
      </c>
      <c r="AA1149" s="21">
        <f t="shared" si="3652"/>
        <v>33419.600000000006</v>
      </c>
      <c r="AB1149" s="21">
        <f t="shared" si="3653"/>
        <v>33366.5</v>
      </c>
      <c r="AC1149" s="21">
        <f t="shared" ref="AC1149:AN1149" si="3692">AC1150+AC1177</f>
        <v>0</v>
      </c>
      <c r="AD1149" s="21">
        <f t="shared" si="3692"/>
        <v>0</v>
      </c>
      <c r="AE1149" s="21">
        <f t="shared" ref="AE1149" si="3693">AE1150+AE1177</f>
        <v>0</v>
      </c>
      <c r="AF1149" s="21">
        <f t="shared" si="3692"/>
        <v>0</v>
      </c>
      <c r="AG1149" s="21">
        <f t="shared" si="3692"/>
        <v>0</v>
      </c>
      <c r="AH1149" s="21">
        <f t="shared" si="3692"/>
        <v>333.779</v>
      </c>
      <c r="AI1149" s="21">
        <f t="shared" ref="AI1149" si="3694">AI1150+AI1177</f>
        <v>0</v>
      </c>
      <c r="AJ1149" s="21">
        <f t="shared" si="3692"/>
        <v>0</v>
      </c>
      <c r="AK1149" s="21">
        <f t="shared" si="3692"/>
        <v>0</v>
      </c>
      <c r="AL1149" s="21">
        <f t="shared" si="3692"/>
        <v>0</v>
      </c>
      <c r="AM1149" s="21">
        <f t="shared" si="3692"/>
        <v>0</v>
      </c>
      <c r="AN1149" s="21">
        <f t="shared" si="3692"/>
        <v>0</v>
      </c>
      <c r="AO1149" s="21">
        <f t="shared" si="3543"/>
        <v>34912.978999999999</v>
      </c>
      <c r="AP1149" s="21">
        <f t="shared" si="3544"/>
        <v>33419.600000000006</v>
      </c>
      <c r="AQ1149" s="21">
        <f t="shared" si="3545"/>
        <v>33366.5</v>
      </c>
      <c r="AR1149" s="21">
        <f t="shared" ref="AR1149" si="3695">AR1150+AR1177</f>
        <v>0</v>
      </c>
      <c r="AS1149" s="21">
        <f t="shared" si="3546"/>
        <v>34912.978999999999</v>
      </c>
      <c r="AT1149" s="21">
        <f t="shared" ref="AT1149:AX1149" si="3696">AT1150+AT1177</f>
        <v>1650.1640000000002</v>
      </c>
      <c r="AU1149" s="21">
        <f t="shared" si="3696"/>
        <v>0</v>
      </c>
      <c r="AV1149" s="21">
        <f t="shared" si="3696"/>
        <v>0</v>
      </c>
      <c r="AW1149" s="21">
        <f t="shared" si="3696"/>
        <v>0</v>
      </c>
      <c r="AX1149" s="21">
        <f t="shared" si="3696"/>
        <v>0</v>
      </c>
      <c r="AY1149" s="21">
        <f t="shared" si="3684"/>
        <v>36563.142999999996</v>
      </c>
      <c r="AZ1149" s="21">
        <f t="shared" ref="AZ1149" si="3697">AZ1150+AZ1177</f>
        <v>0</v>
      </c>
      <c r="BA1149" s="21">
        <f t="shared" si="3685"/>
        <v>36563.142999999996</v>
      </c>
      <c r="BB1149" s="21">
        <f t="shared" ref="BB1149:BI1149" si="3698">BB1150+BB1177</f>
        <v>0</v>
      </c>
      <c r="BC1149" s="21">
        <f t="shared" si="3698"/>
        <v>0</v>
      </c>
      <c r="BD1149" s="21">
        <f t="shared" si="3698"/>
        <v>0</v>
      </c>
      <c r="BE1149" s="21">
        <f t="shared" si="3698"/>
        <v>-1367.9829999999999</v>
      </c>
      <c r="BF1149" s="21">
        <f t="shared" si="3698"/>
        <v>0</v>
      </c>
      <c r="BG1149" s="21">
        <f t="shared" si="3698"/>
        <v>0</v>
      </c>
      <c r="BH1149" s="21">
        <f t="shared" si="3698"/>
        <v>0</v>
      </c>
      <c r="BI1149" s="21">
        <f t="shared" si="3698"/>
        <v>0</v>
      </c>
      <c r="BJ1149" s="21">
        <f t="shared" ref="BJ1149:BP1149" si="3699">BJ1150+BJ1177</f>
        <v>0</v>
      </c>
      <c r="BK1149" s="21">
        <f t="shared" si="3699"/>
        <v>0</v>
      </c>
      <c r="BL1149" s="21">
        <f t="shared" si="3699"/>
        <v>0</v>
      </c>
      <c r="BM1149" s="21">
        <f t="shared" si="3699"/>
        <v>0</v>
      </c>
      <c r="BN1149" s="21">
        <f t="shared" si="3699"/>
        <v>0</v>
      </c>
      <c r="BO1149" s="21">
        <f t="shared" si="3699"/>
        <v>0</v>
      </c>
      <c r="BP1149" s="21">
        <f t="shared" si="3699"/>
        <v>0</v>
      </c>
      <c r="BQ1149" s="21">
        <f t="shared" ref="BQ1149" si="3700">BQ1150+BQ1177</f>
        <v>0</v>
      </c>
      <c r="BR1149" s="21">
        <f t="shared" si="3658"/>
        <v>35195.159999999996</v>
      </c>
      <c r="BS1149" s="21">
        <f t="shared" si="3659"/>
        <v>33419.600000000006</v>
      </c>
      <c r="BT1149" s="21">
        <f t="shared" si="3660"/>
        <v>33366.5</v>
      </c>
      <c r="BU1149" s="21">
        <f t="shared" ref="BU1149" si="3701">BU1150+BU1177</f>
        <v>0</v>
      </c>
      <c r="BV1149" s="21">
        <f t="shared" si="3679"/>
        <v>35195.159999999996</v>
      </c>
      <c r="BW1149" s="21">
        <f t="shared" si="3689"/>
        <v>0</v>
      </c>
    </row>
    <row r="1150" spans="1:76" s="15" customFormat="1" x14ac:dyDescent="0.3">
      <c r="A1150" s="17" t="s">
        <v>365</v>
      </c>
      <c r="B1150" s="17" t="s">
        <v>109</v>
      </c>
      <c r="C1150" s="17" t="s">
        <v>108</v>
      </c>
      <c r="D1150" s="17"/>
      <c r="E1150" s="17"/>
      <c r="F1150" s="10" t="s">
        <v>396</v>
      </c>
      <c r="G1150" s="19">
        <f>G1151+G1156+G1167+G1172</f>
        <v>22708.5</v>
      </c>
      <c r="H1150" s="19">
        <f t="shared" ref="H1150:L1150" si="3702">H1151+H1156+H1167+H1172</f>
        <v>21482.2</v>
      </c>
      <c r="I1150" s="19">
        <f t="shared" si="3702"/>
        <v>21429.100000000002</v>
      </c>
      <c r="J1150" s="19">
        <f t="shared" si="3702"/>
        <v>0</v>
      </c>
      <c r="K1150" s="19">
        <f t="shared" si="3702"/>
        <v>0</v>
      </c>
      <c r="L1150" s="19">
        <f t="shared" si="3702"/>
        <v>0</v>
      </c>
      <c r="M1150" s="20">
        <f t="shared" si="3584"/>
        <v>22708.5</v>
      </c>
      <c r="N1150" s="20">
        <f t="shared" si="3585"/>
        <v>21482.2</v>
      </c>
      <c r="O1150" s="20">
        <f t="shared" si="3586"/>
        <v>21429.100000000002</v>
      </c>
      <c r="P1150" s="22">
        <f t="shared" ref="P1150:Q1150" si="3703">P1151+P1156+P1167+P1172</f>
        <v>0</v>
      </c>
      <c r="Q1150" s="22">
        <f t="shared" si="3703"/>
        <v>0</v>
      </c>
      <c r="R1150" s="22">
        <f t="shared" ref="R1150:T1150" si="3704">R1151+R1156+R1167+R1172</f>
        <v>0</v>
      </c>
      <c r="S1150" s="22">
        <f t="shared" si="3704"/>
        <v>0</v>
      </c>
      <c r="T1150" s="22">
        <f t="shared" si="3704"/>
        <v>0</v>
      </c>
      <c r="U1150" s="22">
        <f t="shared" ref="U1150:W1150" si="3705">U1151+U1156+U1167+U1172</f>
        <v>0</v>
      </c>
      <c r="V1150" s="22">
        <f t="shared" si="3705"/>
        <v>0</v>
      </c>
      <c r="W1150" s="22">
        <f t="shared" si="3705"/>
        <v>0</v>
      </c>
      <c r="X1150" s="22">
        <f t="shared" ref="X1150:Y1150" si="3706">X1151+X1156+X1167+X1172</f>
        <v>0</v>
      </c>
      <c r="Y1150" s="22">
        <f t="shared" si="3706"/>
        <v>0</v>
      </c>
      <c r="Z1150" s="22">
        <f t="shared" si="3651"/>
        <v>22708.5</v>
      </c>
      <c r="AA1150" s="22">
        <f t="shared" si="3652"/>
        <v>21482.2</v>
      </c>
      <c r="AB1150" s="22">
        <f t="shared" si="3653"/>
        <v>21429.100000000002</v>
      </c>
      <c r="AC1150" s="22">
        <f t="shared" ref="AC1150:AL1150" si="3707">AC1151+AC1156+AC1167+AC1172</f>
        <v>0</v>
      </c>
      <c r="AD1150" s="22">
        <f t="shared" si="3707"/>
        <v>0</v>
      </c>
      <c r="AE1150" s="22">
        <f t="shared" ref="AE1150" si="3708">AE1151+AE1156+AE1167+AE1172</f>
        <v>0</v>
      </c>
      <c r="AF1150" s="22">
        <f t="shared" si="3707"/>
        <v>0</v>
      </c>
      <c r="AG1150" s="22">
        <f t="shared" si="3707"/>
        <v>0</v>
      </c>
      <c r="AH1150" s="22">
        <f t="shared" si="3707"/>
        <v>333.779</v>
      </c>
      <c r="AI1150" s="22">
        <f t="shared" ref="AI1150" si="3709">AI1151+AI1156+AI1167+AI1172</f>
        <v>0</v>
      </c>
      <c r="AJ1150" s="22">
        <f t="shared" si="3707"/>
        <v>0</v>
      </c>
      <c r="AK1150" s="22">
        <f t="shared" si="3707"/>
        <v>0</v>
      </c>
      <c r="AL1150" s="22">
        <f t="shared" si="3707"/>
        <v>0</v>
      </c>
      <c r="AM1150" s="22">
        <f t="shared" ref="AM1150:BW1150" si="3710">AM1151+AM1156+AM1167+AM1172</f>
        <v>0</v>
      </c>
      <c r="AN1150" s="22">
        <f t="shared" si="3710"/>
        <v>0</v>
      </c>
      <c r="AO1150" s="22">
        <f t="shared" si="3543"/>
        <v>23042.278999999999</v>
      </c>
      <c r="AP1150" s="22">
        <f t="shared" si="3544"/>
        <v>21482.2</v>
      </c>
      <c r="AQ1150" s="22">
        <f t="shared" si="3545"/>
        <v>21429.100000000002</v>
      </c>
      <c r="AR1150" s="22">
        <f t="shared" ref="AR1150" si="3711">AR1151+AR1156+AR1167+AR1172</f>
        <v>0</v>
      </c>
      <c r="AS1150" s="22">
        <f t="shared" si="3546"/>
        <v>23042.278999999999</v>
      </c>
      <c r="AT1150" s="22">
        <f t="shared" ref="AT1150:AX1150" si="3712">AT1151+AT1156+AT1167+AT1172</f>
        <v>1650.1640000000002</v>
      </c>
      <c r="AU1150" s="22">
        <f t="shared" si="3712"/>
        <v>0</v>
      </c>
      <c r="AV1150" s="22">
        <f t="shared" si="3712"/>
        <v>0</v>
      </c>
      <c r="AW1150" s="22">
        <f t="shared" si="3712"/>
        <v>0</v>
      </c>
      <c r="AX1150" s="22">
        <f t="shared" si="3712"/>
        <v>0</v>
      </c>
      <c r="AY1150" s="22">
        <f t="shared" si="3684"/>
        <v>24692.442999999999</v>
      </c>
      <c r="AZ1150" s="22">
        <f t="shared" ref="AZ1150" si="3713">AZ1151+AZ1156+AZ1167+AZ1172</f>
        <v>0</v>
      </c>
      <c r="BA1150" s="22">
        <f t="shared" si="3685"/>
        <v>24692.442999999999</v>
      </c>
      <c r="BB1150" s="22">
        <f t="shared" ref="BB1150:BI1150" si="3714">BB1151+BB1156+BB1167+BB1172</f>
        <v>0</v>
      </c>
      <c r="BC1150" s="22">
        <f t="shared" si="3714"/>
        <v>0</v>
      </c>
      <c r="BD1150" s="22">
        <f t="shared" si="3714"/>
        <v>0</v>
      </c>
      <c r="BE1150" s="22">
        <f t="shared" si="3714"/>
        <v>-1367.9829999999999</v>
      </c>
      <c r="BF1150" s="22">
        <f t="shared" si="3714"/>
        <v>0</v>
      </c>
      <c r="BG1150" s="22">
        <f t="shared" si="3714"/>
        <v>0</v>
      </c>
      <c r="BH1150" s="22">
        <f t="shared" si="3714"/>
        <v>0</v>
      </c>
      <c r="BI1150" s="22">
        <f t="shared" si="3714"/>
        <v>0</v>
      </c>
      <c r="BJ1150" s="22">
        <f t="shared" ref="BJ1150:BP1150" si="3715">BJ1151+BJ1156+BJ1167+BJ1172</f>
        <v>0</v>
      </c>
      <c r="BK1150" s="22">
        <f t="shared" si="3715"/>
        <v>0</v>
      </c>
      <c r="BL1150" s="22">
        <f t="shared" si="3715"/>
        <v>0</v>
      </c>
      <c r="BM1150" s="22">
        <f t="shared" si="3715"/>
        <v>0</v>
      </c>
      <c r="BN1150" s="22">
        <f t="shared" si="3715"/>
        <v>0</v>
      </c>
      <c r="BO1150" s="22">
        <f t="shared" si="3715"/>
        <v>0</v>
      </c>
      <c r="BP1150" s="22">
        <f t="shared" si="3715"/>
        <v>0</v>
      </c>
      <c r="BQ1150" s="22">
        <f t="shared" ref="BQ1150" si="3716">BQ1151+BQ1156+BQ1167+BQ1172</f>
        <v>0</v>
      </c>
      <c r="BR1150" s="22">
        <f t="shared" si="3658"/>
        <v>23324.46</v>
      </c>
      <c r="BS1150" s="22">
        <f t="shared" si="3659"/>
        <v>21482.2</v>
      </c>
      <c r="BT1150" s="22">
        <f t="shared" si="3660"/>
        <v>21429.100000000002</v>
      </c>
      <c r="BU1150" s="22">
        <f t="shared" ref="BU1150" si="3717">BU1151+BU1156+BU1167+BU1172</f>
        <v>0</v>
      </c>
      <c r="BV1150" s="22">
        <f t="shared" si="3679"/>
        <v>23324.46</v>
      </c>
      <c r="BW1150" s="22">
        <f t="shared" si="3710"/>
        <v>0</v>
      </c>
    </row>
    <row r="1151" spans="1:76" ht="31.2" x14ac:dyDescent="0.3">
      <c r="A1151" s="12" t="s">
        <v>365</v>
      </c>
      <c r="B1151" s="12" t="s">
        <v>109</v>
      </c>
      <c r="C1151" s="12" t="s">
        <v>108</v>
      </c>
      <c r="D1151" s="12" t="s">
        <v>351</v>
      </c>
      <c r="E1151" s="12"/>
      <c r="F1151" s="14" t="s">
        <v>409</v>
      </c>
      <c r="G1151" s="20">
        <f>G1152</f>
        <v>20.3</v>
      </c>
      <c r="H1151" s="20">
        <f t="shared" ref="H1151:BW1154" si="3718">H1152</f>
        <v>31.5</v>
      </c>
      <c r="I1151" s="20">
        <f t="shared" ref="I1151:I1154" si="3719">I1152</f>
        <v>31.5</v>
      </c>
      <c r="J1151" s="20">
        <f t="shared" si="3718"/>
        <v>0</v>
      </c>
      <c r="K1151" s="20">
        <f t="shared" si="3718"/>
        <v>0</v>
      </c>
      <c r="L1151" s="20">
        <f t="shared" si="3718"/>
        <v>0</v>
      </c>
      <c r="M1151" s="20">
        <f t="shared" si="3584"/>
        <v>20.3</v>
      </c>
      <c r="N1151" s="20">
        <f t="shared" si="3585"/>
        <v>31.5</v>
      </c>
      <c r="O1151" s="20">
        <f t="shared" si="3586"/>
        <v>31.5</v>
      </c>
      <c r="P1151" s="23">
        <f t="shared" si="3718"/>
        <v>0</v>
      </c>
      <c r="Q1151" s="23">
        <f t="shared" si="3718"/>
        <v>0</v>
      </c>
      <c r="R1151" s="23">
        <f t="shared" si="3718"/>
        <v>0</v>
      </c>
      <c r="S1151" s="23">
        <f t="shared" si="3718"/>
        <v>0</v>
      </c>
      <c r="T1151" s="23">
        <f t="shared" si="3718"/>
        <v>0</v>
      </c>
      <c r="U1151" s="23">
        <f t="shared" si="3718"/>
        <v>0</v>
      </c>
      <c r="V1151" s="23">
        <f t="shared" si="3718"/>
        <v>0</v>
      </c>
      <c r="W1151" s="23">
        <f t="shared" si="3718"/>
        <v>0</v>
      </c>
      <c r="X1151" s="23">
        <f t="shared" si="3718"/>
        <v>0</v>
      </c>
      <c r="Y1151" s="23">
        <f t="shared" si="3718"/>
        <v>0</v>
      </c>
      <c r="Z1151" s="23">
        <f t="shared" si="3651"/>
        <v>20.3</v>
      </c>
      <c r="AA1151" s="23">
        <f t="shared" si="3652"/>
        <v>31.5</v>
      </c>
      <c r="AB1151" s="23">
        <f t="shared" si="3653"/>
        <v>31.5</v>
      </c>
      <c r="AC1151" s="23">
        <f t="shared" si="3718"/>
        <v>0</v>
      </c>
      <c r="AD1151" s="23">
        <f t="shared" si="3718"/>
        <v>0</v>
      </c>
      <c r="AE1151" s="23">
        <f t="shared" si="3718"/>
        <v>0</v>
      </c>
      <c r="AF1151" s="23">
        <f t="shared" si="3718"/>
        <v>0</v>
      </c>
      <c r="AG1151" s="23">
        <f t="shared" si="3718"/>
        <v>0</v>
      </c>
      <c r="AH1151" s="23">
        <f t="shared" si="3718"/>
        <v>0</v>
      </c>
      <c r="AI1151" s="23">
        <f t="shared" si="3718"/>
        <v>0</v>
      </c>
      <c r="AJ1151" s="23">
        <f t="shared" si="3718"/>
        <v>0</v>
      </c>
      <c r="AK1151" s="23">
        <f t="shared" si="3718"/>
        <v>0</v>
      </c>
      <c r="AL1151" s="23">
        <f t="shared" si="3718"/>
        <v>0</v>
      </c>
      <c r="AM1151" s="23">
        <f t="shared" si="3718"/>
        <v>0</v>
      </c>
      <c r="AN1151" s="23">
        <f t="shared" si="3718"/>
        <v>0</v>
      </c>
      <c r="AO1151" s="23">
        <f t="shared" si="3543"/>
        <v>20.3</v>
      </c>
      <c r="AP1151" s="23">
        <f t="shared" si="3544"/>
        <v>31.5</v>
      </c>
      <c r="AQ1151" s="23">
        <f t="shared" si="3545"/>
        <v>31.5</v>
      </c>
      <c r="AR1151" s="23">
        <f t="shared" si="3718"/>
        <v>0</v>
      </c>
      <c r="AS1151" s="23">
        <f t="shared" si="3546"/>
        <v>20.3</v>
      </c>
      <c r="AT1151" s="23">
        <f t="shared" si="3718"/>
        <v>0</v>
      </c>
      <c r="AU1151" s="23">
        <f t="shared" si="3718"/>
        <v>0</v>
      </c>
      <c r="AV1151" s="23">
        <f t="shared" si="3718"/>
        <v>0</v>
      </c>
      <c r="AW1151" s="23">
        <f t="shared" si="3718"/>
        <v>0</v>
      </c>
      <c r="AX1151" s="23">
        <f t="shared" si="3718"/>
        <v>0</v>
      </c>
      <c r="AY1151" s="23">
        <f t="shared" si="3684"/>
        <v>20.3</v>
      </c>
      <c r="AZ1151" s="23">
        <f t="shared" si="3718"/>
        <v>0</v>
      </c>
      <c r="BA1151" s="23">
        <f t="shared" si="3685"/>
        <v>20.3</v>
      </c>
      <c r="BB1151" s="23">
        <f t="shared" si="3718"/>
        <v>0</v>
      </c>
      <c r="BC1151" s="23">
        <f t="shared" si="3718"/>
        <v>0</v>
      </c>
      <c r="BD1151" s="23">
        <f t="shared" si="3718"/>
        <v>0</v>
      </c>
      <c r="BE1151" s="23">
        <f t="shared" si="3718"/>
        <v>0</v>
      </c>
      <c r="BF1151" s="23">
        <f t="shared" si="3718"/>
        <v>0</v>
      </c>
      <c r="BG1151" s="23">
        <f t="shared" si="3718"/>
        <v>0</v>
      </c>
      <c r="BH1151" s="23">
        <f t="shared" si="3718"/>
        <v>0</v>
      </c>
      <c r="BI1151" s="23">
        <f t="shared" si="3718"/>
        <v>0</v>
      </c>
      <c r="BJ1151" s="23">
        <f t="shared" si="3718"/>
        <v>0</v>
      </c>
      <c r="BK1151" s="23">
        <f t="shared" si="3718"/>
        <v>0</v>
      </c>
      <c r="BL1151" s="23">
        <f t="shared" si="3718"/>
        <v>0</v>
      </c>
      <c r="BM1151" s="23">
        <f t="shared" si="3718"/>
        <v>0</v>
      </c>
      <c r="BN1151" s="23">
        <f t="shared" si="3718"/>
        <v>0</v>
      </c>
      <c r="BO1151" s="23">
        <f t="shared" si="3718"/>
        <v>0</v>
      </c>
      <c r="BP1151" s="23">
        <f t="shared" si="3718"/>
        <v>0</v>
      </c>
      <c r="BQ1151" s="23">
        <f t="shared" si="3718"/>
        <v>0</v>
      </c>
      <c r="BR1151" s="23">
        <f t="shared" si="3658"/>
        <v>20.3</v>
      </c>
      <c r="BS1151" s="23">
        <f t="shared" si="3659"/>
        <v>31.5</v>
      </c>
      <c r="BT1151" s="23">
        <f t="shared" si="3660"/>
        <v>31.5</v>
      </c>
      <c r="BU1151" s="23">
        <f t="shared" si="3718"/>
        <v>0</v>
      </c>
      <c r="BV1151" s="23">
        <f t="shared" si="3679"/>
        <v>20.3</v>
      </c>
      <c r="BW1151" s="23">
        <f t="shared" si="3718"/>
        <v>0</v>
      </c>
      <c r="BX1151" s="5"/>
    </row>
    <row r="1152" spans="1:76" ht="31.2" x14ac:dyDescent="0.3">
      <c r="A1152" s="12" t="s">
        <v>365</v>
      </c>
      <c r="B1152" s="12" t="s">
        <v>109</v>
      </c>
      <c r="C1152" s="12" t="s">
        <v>108</v>
      </c>
      <c r="D1152" s="12" t="s">
        <v>352</v>
      </c>
      <c r="E1152" s="12"/>
      <c r="F1152" s="14" t="s">
        <v>410</v>
      </c>
      <c r="G1152" s="20">
        <f>G1153</f>
        <v>20.3</v>
      </c>
      <c r="H1152" s="20">
        <f t="shared" si="3718"/>
        <v>31.5</v>
      </c>
      <c r="I1152" s="20">
        <f t="shared" si="3719"/>
        <v>31.5</v>
      </c>
      <c r="J1152" s="20">
        <f t="shared" si="3718"/>
        <v>0</v>
      </c>
      <c r="K1152" s="20">
        <f t="shared" si="3718"/>
        <v>0</v>
      </c>
      <c r="L1152" s="20">
        <f t="shared" si="3718"/>
        <v>0</v>
      </c>
      <c r="M1152" s="20">
        <f t="shared" si="3584"/>
        <v>20.3</v>
      </c>
      <c r="N1152" s="20">
        <f t="shared" si="3585"/>
        <v>31.5</v>
      </c>
      <c r="O1152" s="20">
        <f t="shared" si="3586"/>
        <v>31.5</v>
      </c>
      <c r="P1152" s="23">
        <f t="shared" si="3718"/>
        <v>0</v>
      </c>
      <c r="Q1152" s="23">
        <f t="shared" si="3718"/>
        <v>0</v>
      </c>
      <c r="R1152" s="23">
        <f t="shared" si="3718"/>
        <v>0</v>
      </c>
      <c r="S1152" s="23">
        <f t="shared" si="3718"/>
        <v>0</v>
      </c>
      <c r="T1152" s="23">
        <f t="shared" si="3718"/>
        <v>0</v>
      </c>
      <c r="U1152" s="23">
        <f t="shared" si="3718"/>
        <v>0</v>
      </c>
      <c r="V1152" s="23">
        <f t="shared" si="3718"/>
        <v>0</v>
      </c>
      <c r="W1152" s="23">
        <f t="shared" si="3718"/>
        <v>0</v>
      </c>
      <c r="X1152" s="23">
        <f t="shared" si="3718"/>
        <v>0</v>
      </c>
      <c r="Y1152" s="23">
        <f t="shared" si="3718"/>
        <v>0</v>
      </c>
      <c r="Z1152" s="23">
        <f t="shared" si="3651"/>
        <v>20.3</v>
      </c>
      <c r="AA1152" s="23">
        <f t="shared" si="3652"/>
        <v>31.5</v>
      </c>
      <c r="AB1152" s="23">
        <f t="shared" si="3653"/>
        <v>31.5</v>
      </c>
      <c r="AC1152" s="23">
        <f t="shared" si="3718"/>
        <v>0</v>
      </c>
      <c r="AD1152" s="23">
        <f t="shared" si="3718"/>
        <v>0</v>
      </c>
      <c r="AE1152" s="23">
        <f t="shared" si="3718"/>
        <v>0</v>
      </c>
      <c r="AF1152" s="23">
        <f t="shared" si="3718"/>
        <v>0</v>
      </c>
      <c r="AG1152" s="23">
        <f t="shared" si="3718"/>
        <v>0</v>
      </c>
      <c r="AH1152" s="23">
        <f t="shared" si="3718"/>
        <v>0</v>
      </c>
      <c r="AI1152" s="23">
        <f t="shared" si="3718"/>
        <v>0</v>
      </c>
      <c r="AJ1152" s="23">
        <f t="shared" si="3718"/>
        <v>0</v>
      </c>
      <c r="AK1152" s="23">
        <f t="shared" si="3718"/>
        <v>0</v>
      </c>
      <c r="AL1152" s="23">
        <f t="shared" si="3718"/>
        <v>0</v>
      </c>
      <c r="AM1152" s="23">
        <f t="shared" si="3718"/>
        <v>0</v>
      </c>
      <c r="AN1152" s="23">
        <f t="shared" si="3718"/>
        <v>0</v>
      </c>
      <c r="AO1152" s="23">
        <f t="shared" ref="AO1152:AO1215" si="3720">Z1152+AC1152+AD1152+AE1152+AF1152+AG1152+AH1152+AI1152+AJ1152+AK1152+AL1152</f>
        <v>20.3</v>
      </c>
      <c r="AP1152" s="23">
        <f t="shared" ref="AP1152:AP1215" si="3721">AA1152+AM1152</f>
        <v>31.5</v>
      </c>
      <c r="AQ1152" s="23">
        <f t="shared" ref="AQ1152:AQ1215" si="3722">AB1152+AN1152</f>
        <v>31.5</v>
      </c>
      <c r="AR1152" s="23">
        <f t="shared" si="3718"/>
        <v>0</v>
      </c>
      <c r="AS1152" s="23">
        <f t="shared" ref="AS1152:AS1215" si="3723">AO1152+AR1152</f>
        <v>20.3</v>
      </c>
      <c r="AT1152" s="23">
        <f t="shared" si="3718"/>
        <v>0</v>
      </c>
      <c r="AU1152" s="23">
        <f t="shared" si="3718"/>
        <v>0</v>
      </c>
      <c r="AV1152" s="23">
        <f t="shared" si="3718"/>
        <v>0</v>
      </c>
      <c r="AW1152" s="23">
        <f t="shared" si="3718"/>
        <v>0</v>
      </c>
      <c r="AX1152" s="23">
        <f t="shared" si="3718"/>
        <v>0</v>
      </c>
      <c r="AY1152" s="23">
        <f t="shared" si="3684"/>
        <v>20.3</v>
      </c>
      <c r="AZ1152" s="23">
        <f t="shared" si="3718"/>
        <v>0</v>
      </c>
      <c r="BA1152" s="23">
        <f t="shared" si="3685"/>
        <v>20.3</v>
      </c>
      <c r="BB1152" s="23">
        <f t="shared" si="3718"/>
        <v>0</v>
      </c>
      <c r="BC1152" s="23">
        <f t="shared" si="3718"/>
        <v>0</v>
      </c>
      <c r="BD1152" s="23">
        <f t="shared" si="3718"/>
        <v>0</v>
      </c>
      <c r="BE1152" s="23">
        <f t="shared" si="3718"/>
        <v>0</v>
      </c>
      <c r="BF1152" s="23">
        <f t="shared" si="3718"/>
        <v>0</v>
      </c>
      <c r="BG1152" s="23">
        <f t="shared" si="3718"/>
        <v>0</v>
      </c>
      <c r="BH1152" s="23">
        <f t="shared" si="3718"/>
        <v>0</v>
      </c>
      <c r="BI1152" s="23">
        <f t="shared" si="3718"/>
        <v>0</v>
      </c>
      <c r="BJ1152" s="23">
        <f t="shared" si="3718"/>
        <v>0</v>
      </c>
      <c r="BK1152" s="23">
        <f t="shared" si="3718"/>
        <v>0</v>
      </c>
      <c r="BL1152" s="23">
        <f t="shared" si="3718"/>
        <v>0</v>
      </c>
      <c r="BM1152" s="23">
        <f t="shared" si="3718"/>
        <v>0</v>
      </c>
      <c r="BN1152" s="23">
        <f t="shared" si="3718"/>
        <v>0</v>
      </c>
      <c r="BO1152" s="23">
        <f t="shared" si="3718"/>
        <v>0</v>
      </c>
      <c r="BP1152" s="23">
        <f t="shared" si="3718"/>
        <v>0</v>
      </c>
      <c r="BQ1152" s="23">
        <f t="shared" si="3718"/>
        <v>0</v>
      </c>
      <c r="BR1152" s="23">
        <f t="shared" si="3658"/>
        <v>20.3</v>
      </c>
      <c r="BS1152" s="23">
        <f t="shared" si="3659"/>
        <v>31.5</v>
      </c>
      <c r="BT1152" s="23">
        <f t="shared" si="3660"/>
        <v>31.5</v>
      </c>
      <c r="BU1152" s="23">
        <f t="shared" si="3718"/>
        <v>0</v>
      </c>
      <c r="BV1152" s="23">
        <f t="shared" si="3679"/>
        <v>20.3</v>
      </c>
      <c r="BW1152" s="23">
        <f t="shared" si="3718"/>
        <v>0</v>
      </c>
      <c r="BX1152" s="5"/>
    </row>
    <row r="1153" spans="1:76" ht="31.2" x14ac:dyDescent="0.3">
      <c r="A1153" s="12" t="s">
        <v>365</v>
      </c>
      <c r="B1153" s="12" t="s">
        <v>109</v>
      </c>
      <c r="C1153" s="12" t="s">
        <v>108</v>
      </c>
      <c r="D1153" s="12" t="s">
        <v>336</v>
      </c>
      <c r="E1153" s="12"/>
      <c r="F1153" s="14" t="s">
        <v>942</v>
      </c>
      <c r="G1153" s="20">
        <f>G1154</f>
        <v>20.3</v>
      </c>
      <c r="H1153" s="20">
        <f t="shared" si="3718"/>
        <v>31.5</v>
      </c>
      <c r="I1153" s="20">
        <f t="shared" si="3719"/>
        <v>31.5</v>
      </c>
      <c r="J1153" s="20">
        <f t="shared" si="3718"/>
        <v>0</v>
      </c>
      <c r="K1153" s="20">
        <f t="shared" si="3718"/>
        <v>0</v>
      </c>
      <c r="L1153" s="20">
        <f t="shared" si="3718"/>
        <v>0</v>
      </c>
      <c r="M1153" s="20">
        <f t="shared" si="3584"/>
        <v>20.3</v>
      </c>
      <c r="N1153" s="20">
        <f t="shared" si="3585"/>
        <v>31.5</v>
      </c>
      <c r="O1153" s="20">
        <f t="shared" si="3586"/>
        <v>31.5</v>
      </c>
      <c r="P1153" s="23">
        <f t="shared" si="3718"/>
        <v>0</v>
      </c>
      <c r="Q1153" s="23">
        <f t="shared" si="3718"/>
        <v>0</v>
      </c>
      <c r="R1153" s="23">
        <f t="shared" si="3718"/>
        <v>0</v>
      </c>
      <c r="S1153" s="23">
        <f t="shared" si="3718"/>
        <v>0</v>
      </c>
      <c r="T1153" s="23">
        <f t="shared" si="3718"/>
        <v>0</v>
      </c>
      <c r="U1153" s="23">
        <f t="shared" si="3718"/>
        <v>0</v>
      </c>
      <c r="V1153" s="23">
        <f t="shared" si="3718"/>
        <v>0</v>
      </c>
      <c r="W1153" s="23">
        <f t="shared" si="3718"/>
        <v>0</v>
      </c>
      <c r="X1153" s="23">
        <f t="shared" si="3718"/>
        <v>0</v>
      </c>
      <c r="Y1153" s="23">
        <f t="shared" si="3718"/>
        <v>0</v>
      </c>
      <c r="Z1153" s="23">
        <f t="shared" si="3651"/>
        <v>20.3</v>
      </c>
      <c r="AA1153" s="23">
        <f t="shared" si="3652"/>
        <v>31.5</v>
      </c>
      <c r="AB1153" s="23">
        <f t="shared" si="3653"/>
        <v>31.5</v>
      </c>
      <c r="AC1153" s="23">
        <f t="shared" si="3718"/>
        <v>0</v>
      </c>
      <c r="AD1153" s="23">
        <f t="shared" si="3718"/>
        <v>0</v>
      </c>
      <c r="AE1153" s="23">
        <f t="shared" si="3718"/>
        <v>0</v>
      </c>
      <c r="AF1153" s="23">
        <f t="shared" si="3718"/>
        <v>0</v>
      </c>
      <c r="AG1153" s="23">
        <f t="shared" si="3718"/>
        <v>0</v>
      </c>
      <c r="AH1153" s="23">
        <f t="shared" si="3718"/>
        <v>0</v>
      </c>
      <c r="AI1153" s="23">
        <f t="shared" si="3718"/>
        <v>0</v>
      </c>
      <c r="AJ1153" s="23">
        <f t="shared" si="3718"/>
        <v>0</v>
      </c>
      <c r="AK1153" s="23">
        <f t="shared" si="3718"/>
        <v>0</v>
      </c>
      <c r="AL1153" s="23">
        <f t="shared" si="3718"/>
        <v>0</v>
      </c>
      <c r="AM1153" s="23">
        <f t="shared" si="3718"/>
        <v>0</v>
      </c>
      <c r="AN1153" s="23">
        <f t="shared" si="3718"/>
        <v>0</v>
      </c>
      <c r="AO1153" s="23">
        <f t="shared" si="3720"/>
        <v>20.3</v>
      </c>
      <c r="AP1153" s="23">
        <f t="shared" si="3721"/>
        <v>31.5</v>
      </c>
      <c r="AQ1153" s="23">
        <f t="shared" si="3722"/>
        <v>31.5</v>
      </c>
      <c r="AR1153" s="23">
        <f t="shared" si="3718"/>
        <v>0</v>
      </c>
      <c r="AS1153" s="23">
        <f t="shared" si="3723"/>
        <v>20.3</v>
      </c>
      <c r="AT1153" s="23">
        <f t="shared" si="3718"/>
        <v>0</v>
      </c>
      <c r="AU1153" s="23">
        <f t="shared" si="3718"/>
        <v>0</v>
      </c>
      <c r="AV1153" s="23">
        <f t="shared" si="3718"/>
        <v>0</v>
      </c>
      <c r="AW1153" s="23">
        <f t="shared" si="3718"/>
        <v>0</v>
      </c>
      <c r="AX1153" s="23">
        <f t="shared" si="3718"/>
        <v>0</v>
      </c>
      <c r="AY1153" s="23">
        <f t="shared" si="3684"/>
        <v>20.3</v>
      </c>
      <c r="AZ1153" s="23">
        <f t="shared" si="3718"/>
        <v>0</v>
      </c>
      <c r="BA1153" s="23">
        <f t="shared" si="3685"/>
        <v>20.3</v>
      </c>
      <c r="BB1153" s="23">
        <f t="shared" si="3718"/>
        <v>0</v>
      </c>
      <c r="BC1153" s="23">
        <f t="shared" si="3718"/>
        <v>0</v>
      </c>
      <c r="BD1153" s="23">
        <f t="shared" si="3718"/>
        <v>0</v>
      </c>
      <c r="BE1153" s="23">
        <f t="shared" si="3718"/>
        <v>0</v>
      </c>
      <c r="BF1153" s="23">
        <f t="shared" si="3718"/>
        <v>0</v>
      </c>
      <c r="BG1153" s="23">
        <f t="shared" si="3718"/>
        <v>0</v>
      </c>
      <c r="BH1153" s="23">
        <f t="shared" si="3718"/>
        <v>0</v>
      </c>
      <c r="BI1153" s="23">
        <f t="shared" si="3718"/>
        <v>0</v>
      </c>
      <c r="BJ1153" s="23">
        <f t="shared" si="3718"/>
        <v>0</v>
      </c>
      <c r="BK1153" s="23">
        <f t="shared" si="3718"/>
        <v>0</v>
      </c>
      <c r="BL1153" s="23">
        <f t="shared" si="3718"/>
        <v>0</v>
      </c>
      <c r="BM1153" s="23">
        <f t="shared" si="3718"/>
        <v>0</v>
      </c>
      <c r="BN1153" s="23">
        <f t="shared" si="3718"/>
        <v>0</v>
      </c>
      <c r="BO1153" s="23">
        <f t="shared" si="3718"/>
        <v>0</v>
      </c>
      <c r="BP1153" s="23">
        <f t="shared" si="3718"/>
        <v>0</v>
      </c>
      <c r="BQ1153" s="23">
        <f t="shared" si="3718"/>
        <v>0</v>
      </c>
      <c r="BR1153" s="23">
        <f t="shared" si="3658"/>
        <v>20.3</v>
      </c>
      <c r="BS1153" s="23">
        <f t="shared" si="3659"/>
        <v>31.5</v>
      </c>
      <c r="BT1153" s="23">
        <f t="shared" si="3660"/>
        <v>31.5</v>
      </c>
      <c r="BU1153" s="23">
        <f t="shared" si="3718"/>
        <v>0</v>
      </c>
      <c r="BV1153" s="23">
        <f t="shared" si="3679"/>
        <v>20.3</v>
      </c>
      <c r="BW1153" s="23">
        <f t="shared" si="3718"/>
        <v>0</v>
      </c>
    </row>
    <row r="1154" spans="1:76" ht="31.2" x14ac:dyDescent="0.3">
      <c r="A1154" s="12" t="s">
        <v>365</v>
      </c>
      <c r="B1154" s="12" t="s">
        <v>109</v>
      </c>
      <c r="C1154" s="12" t="s">
        <v>108</v>
      </c>
      <c r="D1154" s="12" t="s">
        <v>336</v>
      </c>
      <c r="E1154" s="12" t="s">
        <v>7</v>
      </c>
      <c r="F1154" s="14" t="s">
        <v>383</v>
      </c>
      <c r="G1154" s="20">
        <f>G1155</f>
        <v>20.3</v>
      </c>
      <c r="H1154" s="20">
        <f t="shared" si="3718"/>
        <v>31.5</v>
      </c>
      <c r="I1154" s="20">
        <f t="shared" si="3719"/>
        <v>31.5</v>
      </c>
      <c r="J1154" s="20">
        <f t="shared" si="3718"/>
        <v>0</v>
      </c>
      <c r="K1154" s="20">
        <f t="shared" si="3718"/>
        <v>0</v>
      </c>
      <c r="L1154" s="20">
        <f t="shared" si="3718"/>
        <v>0</v>
      </c>
      <c r="M1154" s="20">
        <f t="shared" si="3584"/>
        <v>20.3</v>
      </c>
      <c r="N1154" s="20">
        <f t="shared" si="3585"/>
        <v>31.5</v>
      </c>
      <c r="O1154" s="20">
        <f t="shared" si="3586"/>
        <v>31.5</v>
      </c>
      <c r="P1154" s="23">
        <f t="shared" si="3718"/>
        <v>0</v>
      </c>
      <c r="Q1154" s="23">
        <f t="shared" si="3718"/>
        <v>0</v>
      </c>
      <c r="R1154" s="23">
        <f t="shared" si="3718"/>
        <v>0</v>
      </c>
      <c r="S1154" s="23">
        <f t="shared" si="3718"/>
        <v>0</v>
      </c>
      <c r="T1154" s="23">
        <f t="shared" si="3718"/>
        <v>0</v>
      </c>
      <c r="U1154" s="23">
        <f t="shared" si="3718"/>
        <v>0</v>
      </c>
      <c r="V1154" s="23">
        <f t="shared" si="3718"/>
        <v>0</v>
      </c>
      <c r="W1154" s="23">
        <f t="shared" si="3718"/>
        <v>0</v>
      </c>
      <c r="X1154" s="23">
        <f t="shared" si="3718"/>
        <v>0</v>
      </c>
      <c r="Y1154" s="23">
        <f t="shared" si="3718"/>
        <v>0</v>
      </c>
      <c r="Z1154" s="23">
        <f t="shared" si="3651"/>
        <v>20.3</v>
      </c>
      <c r="AA1154" s="23">
        <f t="shared" si="3652"/>
        <v>31.5</v>
      </c>
      <c r="AB1154" s="23">
        <f t="shared" si="3653"/>
        <v>31.5</v>
      </c>
      <c r="AC1154" s="23">
        <f t="shared" si="3718"/>
        <v>0</v>
      </c>
      <c r="AD1154" s="23">
        <f t="shared" si="3718"/>
        <v>0</v>
      </c>
      <c r="AE1154" s="23">
        <f t="shared" si="3718"/>
        <v>0</v>
      </c>
      <c r="AF1154" s="23">
        <f t="shared" si="3718"/>
        <v>0</v>
      </c>
      <c r="AG1154" s="23">
        <f t="shared" si="3718"/>
        <v>0</v>
      </c>
      <c r="AH1154" s="23">
        <f t="shared" si="3718"/>
        <v>0</v>
      </c>
      <c r="AI1154" s="23">
        <f t="shared" si="3718"/>
        <v>0</v>
      </c>
      <c r="AJ1154" s="23">
        <f t="shared" si="3718"/>
        <v>0</v>
      </c>
      <c r="AK1154" s="23">
        <f t="shared" si="3718"/>
        <v>0</v>
      </c>
      <c r="AL1154" s="23">
        <f t="shared" si="3718"/>
        <v>0</v>
      </c>
      <c r="AM1154" s="23">
        <f t="shared" si="3718"/>
        <v>0</v>
      </c>
      <c r="AN1154" s="23">
        <f t="shared" si="3718"/>
        <v>0</v>
      </c>
      <c r="AO1154" s="23">
        <f t="shared" si="3720"/>
        <v>20.3</v>
      </c>
      <c r="AP1154" s="23">
        <f t="shared" si="3721"/>
        <v>31.5</v>
      </c>
      <c r="AQ1154" s="23">
        <f t="shared" si="3722"/>
        <v>31.5</v>
      </c>
      <c r="AR1154" s="23">
        <f t="shared" si="3718"/>
        <v>0</v>
      </c>
      <c r="AS1154" s="23">
        <f t="shared" si="3723"/>
        <v>20.3</v>
      </c>
      <c r="AT1154" s="23">
        <f t="shared" si="3718"/>
        <v>0</v>
      </c>
      <c r="AU1154" s="23">
        <f t="shared" si="3718"/>
        <v>0</v>
      </c>
      <c r="AV1154" s="23">
        <f t="shared" si="3718"/>
        <v>0</v>
      </c>
      <c r="AW1154" s="23">
        <f t="shared" si="3718"/>
        <v>0</v>
      </c>
      <c r="AX1154" s="23">
        <f t="shared" si="3718"/>
        <v>0</v>
      </c>
      <c r="AY1154" s="23">
        <f t="shared" si="3684"/>
        <v>20.3</v>
      </c>
      <c r="AZ1154" s="23">
        <f t="shared" si="3718"/>
        <v>0</v>
      </c>
      <c r="BA1154" s="23">
        <f t="shared" si="3685"/>
        <v>20.3</v>
      </c>
      <c r="BB1154" s="23">
        <f t="shared" si="3718"/>
        <v>0</v>
      </c>
      <c r="BC1154" s="23">
        <f t="shared" si="3718"/>
        <v>0</v>
      </c>
      <c r="BD1154" s="23">
        <f t="shared" si="3718"/>
        <v>0</v>
      </c>
      <c r="BE1154" s="23">
        <f t="shared" si="3718"/>
        <v>0</v>
      </c>
      <c r="BF1154" s="23">
        <f t="shared" si="3718"/>
        <v>0</v>
      </c>
      <c r="BG1154" s="23">
        <f t="shared" si="3718"/>
        <v>0</v>
      </c>
      <c r="BH1154" s="23">
        <f t="shared" si="3718"/>
        <v>0</v>
      </c>
      <c r="BI1154" s="23">
        <f t="shared" si="3718"/>
        <v>0</v>
      </c>
      <c r="BJ1154" s="23">
        <f t="shared" si="3718"/>
        <v>0</v>
      </c>
      <c r="BK1154" s="23">
        <f t="shared" si="3718"/>
        <v>0</v>
      </c>
      <c r="BL1154" s="23">
        <f t="shared" si="3718"/>
        <v>0</v>
      </c>
      <c r="BM1154" s="23">
        <f t="shared" si="3718"/>
        <v>0</v>
      </c>
      <c r="BN1154" s="23">
        <f t="shared" si="3718"/>
        <v>0</v>
      </c>
      <c r="BO1154" s="23">
        <f t="shared" si="3718"/>
        <v>0</v>
      </c>
      <c r="BP1154" s="23">
        <f t="shared" si="3718"/>
        <v>0</v>
      </c>
      <c r="BQ1154" s="23">
        <f t="shared" si="3718"/>
        <v>0</v>
      </c>
      <c r="BR1154" s="23">
        <f t="shared" si="3658"/>
        <v>20.3</v>
      </c>
      <c r="BS1154" s="23">
        <f t="shared" si="3659"/>
        <v>31.5</v>
      </c>
      <c r="BT1154" s="23">
        <f t="shared" si="3660"/>
        <v>31.5</v>
      </c>
      <c r="BU1154" s="23">
        <f t="shared" si="3718"/>
        <v>0</v>
      </c>
      <c r="BV1154" s="23">
        <f t="shared" si="3679"/>
        <v>20.3</v>
      </c>
      <c r="BW1154" s="23">
        <f t="shared" si="3718"/>
        <v>0</v>
      </c>
    </row>
    <row r="1155" spans="1:76" ht="31.2" x14ac:dyDescent="0.3">
      <c r="A1155" s="12" t="s">
        <v>365</v>
      </c>
      <c r="B1155" s="12" t="s">
        <v>109</v>
      </c>
      <c r="C1155" s="12" t="s">
        <v>108</v>
      </c>
      <c r="D1155" s="12" t="s">
        <v>336</v>
      </c>
      <c r="E1155" s="12">
        <v>240</v>
      </c>
      <c r="F1155" s="14" t="s">
        <v>372</v>
      </c>
      <c r="G1155" s="20">
        <v>20.3</v>
      </c>
      <c r="H1155" s="20">
        <v>31.5</v>
      </c>
      <c r="I1155" s="20">
        <v>31.5</v>
      </c>
      <c r="J1155" s="20"/>
      <c r="K1155" s="20"/>
      <c r="L1155" s="20"/>
      <c r="M1155" s="20">
        <f t="shared" si="3584"/>
        <v>20.3</v>
      </c>
      <c r="N1155" s="20">
        <f t="shared" si="3585"/>
        <v>31.5</v>
      </c>
      <c r="O1155" s="20">
        <f t="shared" si="3586"/>
        <v>31.5</v>
      </c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>
        <f t="shared" si="3651"/>
        <v>20.3</v>
      </c>
      <c r="AA1155" s="23">
        <f t="shared" si="3652"/>
        <v>31.5</v>
      </c>
      <c r="AB1155" s="23">
        <f t="shared" si="3653"/>
        <v>31.5</v>
      </c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>
        <f t="shared" si="3720"/>
        <v>20.3</v>
      </c>
      <c r="AP1155" s="23">
        <f t="shared" si="3721"/>
        <v>31.5</v>
      </c>
      <c r="AQ1155" s="23">
        <f t="shared" si="3722"/>
        <v>31.5</v>
      </c>
      <c r="AR1155" s="23"/>
      <c r="AS1155" s="23">
        <f t="shared" si="3723"/>
        <v>20.3</v>
      </c>
      <c r="AT1155" s="23"/>
      <c r="AU1155" s="23"/>
      <c r="AV1155" s="23"/>
      <c r="AW1155" s="23"/>
      <c r="AX1155" s="23"/>
      <c r="AY1155" s="23">
        <f t="shared" si="3684"/>
        <v>20.3</v>
      </c>
      <c r="AZ1155" s="23"/>
      <c r="BA1155" s="23">
        <f t="shared" si="3685"/>
        <v>20.3</v>
      </c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>
        <f t="shared" si="3658"/>
        <v>20.3</v>
      </c>
      <c r="BS1155" s="23">
        <f t="shared" si="3659"/>
        <v>31.5</v>
      </c>
      <c r="BT1155" s="23">
        <f t="shared" si="3660"/>
        <v>31.5</v>
      </c>
      <c r="BU1155" s="23"/>
      <c r="BV1155" s="23">
        <f t="shared" si="3679"/>
        <v>20.3</v>
      </c>
      <c r="BW1155" s="23"/>
    </row>
    <row r="1156" spans="1:76" ht="62.4" x14ac:dyDescent="0.3">
      <c r="A1156" s="12" t="s">
        <v>365</v>
      </c>
      <c r="B1156" s="12" t="s">
        <v>109</v>
      </c>
      <c r="C1156" s="12" t="s">
        <v>108</v>
      </c>
      <c r="D1156" s="12" t="s">
        <v>353</v>
      </c>
      <c r="E1156" s="12"/>
      <c r="F1156" s="14" t="s">
        <v>848</v>
      </c>
      <c r="G1156" s="20">
        <f>G1157</f>
        <v>15907.4</v>
      </c>
      <c r="H1156" s="20">
        <f t="shared" ref="H1156:BW1156" si="3724">H1157</f>
        <v>16183.500000000002</v>
      </c>
      <c r="I1156" s="20">
        <f t="shared" ref="I1156" si="3725">I1157</f>
        <v>16183.400000000001</v>
      </c>
      <c r="J1156" s="20">
        <f t="shared" si="3724"/>
        <v>0</v>
      </c>
      <c r="K1156" s="20">
        <f t="shared" si="3724"/>
        <v>0</v>
      </c>
      <c r="L1156" s="20">
        <f t="shared" si="3724"/>
        <v>0</v>
      </c>
      <c r="M1156" s="20">
        <f t="shared" si="3584"/>
        <v>15907.4</v>
      </c>
      <c r="N1156" s="20">
        <f t="shared" si="3585"/>
        <v>16183.500000000002</v>
      </c>
      <c r="O1156" s="20">
        <f t="shared" si="3586"/>
        <v>16183.400000000001</v>
      </c>
      <c r="P1156" s="23">
        <f t="shared" si="3724"/>
        <v>0</v>
      </c>
      <c r="Q1156" s="23">
        <f t="shared" si="3724"/>
        <v>0</v>
      </c>
      <c r="R1156" s="23">
        <f t="shared" si="3724"/>
        <v>0</v>
      </c>
      <c r="S1156" s="23">
        <f t="shared" si="3724"/>
        <v>0</v>
      </c>
      <c r="T1156" s="23">
        <f t="shared" si="3724"/>
        <v>0</v>
      </c>
      <c r="U1156" s="23">
        <f t="shared" si="3724"/>
        <v>0</v>
      </c>
      <c r="V1156" s="23">
        <f t="shared" si="3724"/>
        <v>0</v>
      </c>
      <c r="W1156" s="23">
        <f t="shared" si="3724"/>
        <v>0</v>
      </c>
      <c r="X1156" s="23">
        <f t="shared" si="3724"/>
        <v>0</v>
      </c>
      <c r="Y1156" s="23">
        <f t="shared" si="3724"/>
        <v>0</v>
      </c>
      <c r="Z1156" s="23">
        <f t="shared" si="3651"/>
        <v>15907.4</v>
      </c>
      <c r="AA1156" s="23">
        <f t="shared" si="3652"/>
        <v>16183.500000000002</v>
      </c>
      <c r="AB1156" s="23">
        <f t="shared" si="3653"/>
        <v>16183.400000000001</v>
      </c>
      <c r="AC1156" s="23">
        <f t="shared" si="3724"/>
        <v>0</v>
      </c>
      <c r="AD1156" s="23">
        <f t="shared" si="3724"/>
        <v>0</v>
      </c>
      <c r="AE1156" s="23">
        <f t="shared" si="3724"/>
        <v>0</v>
      </c>
      <c r="AF1156" s="23">
        <f t="shared" si="3724"/>
        <v>0</v>
      </c>
      <c r="AG1156" s="23">
        <f t="shared" si="3724"/>
        <v>0</v>
      </c>
      <c r="AH1156" s="23">
        <f t="shared" si="3724"/>
        <v>0</v>
      </c>
      <c r="AI1156" s="23">
        <f t="shared" si="3724"/>
        <v>0</v>
      </c>
      <c r="AJ1156" s="23">
        <f t="shared" si="3724"/>
        <v>0</v>
      </c>
      <c r="AK1156" s="23">
        <f t="shared" si="3724"/>
        <v>0</v>
      </c>
      <c r="AL1156" s="23">
        <f t="shared" si="3724"/>
        <v>0</v>
      </c>
      <c r="AM1156" s="23">
        <f t="shared" si="3724"/>
        <v>0</v>
      </c>
      <c r="AN1156" s="23">
        <f t="shared" si="3724"/>
        <v>0</v>
      </c>
      <c r="AO1156" s="23">
        <f t="shared" si="3720"/>
        <v>15907.4</v>
      </c>
      <c r="AP1156" s="23">
        <f t="shared" si="3721"/>
        <v>16183.500000000002</v>
      </c>
      <c r="AQ1156" s="23">
        <f t="shared" si="3722"/>
        <v>16183.400000000001</v>
      </c>
      <c r="AR1156" s="23">
        <f t="shared" si="3724"/>
        <v>0</v>
      </c>
      <c r="AS1156" s="23">
        <f t="shared" si="3723"/>
        <v>15907.4</v>
      </c>
      <c r="AT1156" s="23">
        <f t="shared" si="3724"/>
        <v>1650.1640000000002</v>
      </c>
      <c r="AU1156" s="23">
        <f t="shared" si="3724"/>
        <v>0</v>
      </c>
      <c r="AV1156" s="23">
        <f t="shared" si="3724"/>
        <v>0</v>
      </c>
      <c r="AW1156" s="23">
        <f t="shared" si="3724"/>
        <v>0</v>
      </c>
      <c r="AX1156" s="23">
        <f t="shared" si="3724"/>
        <v>0</v>
      </c>
      <c r="AY1156" s="23">
        <f t="shared" si="3684"/>
        <v>17557.563999999998</v>
      </c>
      <c r="AZ1156" s="23">
        <f t="shared" si="3724"/>
        <v>0</v>
      </c>
      <c r="BA1156" s="23">
        <f t="shared" si="3685"/>
        <v>17557.563999999998</v>
      </c>
      <c r="BB1156" s="23">
        <f t="shared" si="3724"/>
        <v>0</v>
      </c>
      <c r="BC1156" s="23">
        <f t="shared" si="3724"/>
        <v>0</v>
      </c>
      <c r="BD1156" s="23">
        <f t="shared" si="3724"/>
        <v>0</v>
      </c>
      <c r="BE1156" s="23">
        <f t="shared" si="3724"/>
        <v>-433.23899999999998</v>
      </c>
      <c r="BF1156" s="23">
        <f t="shared" si="3724"/>
        <v>0</v>
      </c>
      <c r="BG1156" s="23">
        <f t="shared" si="3724"/>
        <v>0</v>
      </c>
      <c r="BH1156" s="23">
        <f t="shared" si="3724"/>
        <v>0</v>
      </c>
      <c r="BI1156" s="23">
        <f t="shared" si="3724"/>
        <v>0</v>
      </c>
      <c r="BJ1156" s="23">
        <f t="shared" si="3724"/>
        <v>0</v>
      </c>
      <c r="BK1156" s="23">
        <f t="shared" si="3724"/>
        <v>0</v>
      </c>
      <c r="BL1156" s="23">
        <f t="shared" si="3724"/>
        <v>0</v>
      </c>
      <c r="BM1156" s="23">
        <f t="shared" si="3724"/>
        <v>0</v>
      </c>
      <c r="BN1156" s="23">
        <f t="shared" si="3724"/>
        <v>0</v>
      </c>
      <c r="BO1156" s="23">
        <f t="shared" si="3724"/>
        <v>0</v>
      </c>
      <c r="BP1156" s="23">
        <f t="shared" si="3724"/>
        <v>0</v>
      </c>
      <c r="BQ1156" s="23">
        <f t="shared" si="3724"/>
        <v>0</v>
      </c>
      <c r="BR1156" s="23">
        <f t="shared" si="3658"/>
        <v>17124.324999999997</v>
      </c>
      <c r="BS1156" s="23">
        <f t="shared" si="3659"/>
        <v>16183.500000000002</v>
      </c>
      <c r="BT1156" s="23">
        <f t="shared" si="3660"/>
        <v>16183.400000000001</v>
      </c>
      <c r="BU1156" s="23">
        <f t="shared" si="3724"/>
        <v>0</v>
      </c>
      <c r="BV1156" s="23">
        <f t="shared" si="3679"/>
        <v>17124.324999999997</v>
      </c>
      <c r="BW1156" s="23">
        <f t="shared" si="3724"/>
        <v>0</v>
      </c>
      <c r="BX1156" s="5"/>
    </row>
    <row r="1157" spans="1:76" ht="31.2" x14ac:dyDescent="0.3">
      <c r="A1157" s="12" t="s">
        <v>365</v>
      </c>
      <c r="B1157" s="12" t="s">
        <v>109</v>
      </c>
      <c r="C1157" s="12" t="s">
        <v>108</v>
      </c>
      <c r="D1157" s="12" t="s">
        <v>354</v>
      </c>
      <c r="E1157" s="12"/>
      <c r="F1157" s="14" t="s">
        <v>413</v>
      </c>
      <c r="G1157" s="20">
        <f>G1158+G1161+G1164</f>
        <v>15907.4</v>
      </c>
      <c r="H1157" s="20">
        <f t="shared" ref="H1157:BW1157" si="3726">H1158+H1161+H1164</f>
        <v>16183.500000000002</v>
      </c>
      <c r="I1157" s="20">
        <f t="shared" ref="I1157:L1157" si="3727">I1158+I1161+I1164</f>
        <v>16183.400000000001</v>
      </c>
      <c r="J1157" s="20">
        <f t="shared" si="3727"/>
        <v>0</v>
      </c>
      <c r="K1157" s="20">
        <f t="shared" si="3727"/>
        <v>0</v>
      </c>
      <c r="L1157" s="20">
        <f t="shared" si="3727"/>
        <v>0</v>
      </c>
      <c r="M1157" s="20">
        <f t="shared" si="3584"/>
        <v>15907.4</v>
      </c>
      <c r="N1157" s="20">
        <f t="shared" si="3585"/>
        <v>16183.500000000002</v>
      </c>
      <c r="O1157" s="20">
        <f t="shared" si="3586"/>
        <v>16183.400000000001</v>
      </c>
      <c r="P1157" s="23">
        <f t="shared" ref="P1157:Q1157" si="3728">P1158+P1161+P1164</f>
        <v>0</v>
      </c>
      <c r="Q1157" s="23">
        <f t="shared" si="3728"/>
        <v>0</v>
      </c>
      <c r="R1157" s="23">
        <f t="shared" ref="R1157:T1157" si="3729">R1158+R1161+R1164</f>
        <v>0</v>
      </c>
      <c r="S1157" s="23">
        <f t="shared" si="3729"/>
        <v>0</v>
      </c>
      <c r="T1157" s="23">
        <f t="shared" si="3729"/>
        <v>0</v>
      </c>
      <c r="U1157" s="23">
        <f t="shared" ref="U1157:W1157" si="3730">U1158+U1161+U1164</f>
        <v>0</v>
      </c>
      <c r="V1157" s="23">
        <f t="shared" si="3730"/>
        <v>0</v>
      </c>
      <c r="W1157" s="23">
        <f t="shared" si="3730"/>
        <v>0</v>
      </c>
      <c r="X1157" s="23">
        <f t="shared" ref="X1157:Y1157" si="3731">X1158+X1161+X1164</f>
        <v>0</v>
      </c>
      <c r="Y1157" s="23">
        <f t="shared" si="3731"/>
        <v>0</v>
      </c>
      <c r="Z1157" s="23">
        <f t="shared" si="3651"/>
        <v>15907.4</v>
      </c>
      <c r="AA1157" s="23">
        <f t="shared" si="3652"/>
        <v>16183.500000000002</v>
      </c>
      <c r="AB1157" s="23">
        <f t="shared" si="3653"/>
        <v>16183.400000000001</v>
      </c>
      <c r="AC1157" s="23">
        <f t="shared" ref="AC1157:AN1157" si="3732">AC1158+AC1161+AC1164</f>
        <v>0</v>
      </c>
      <c r="AD1157" s="23">
        <f t="shared" si="3732"/>
        <v>0</v>
      </c>
      <c r="AE1157" s="23">
        <f t="shared" ref="AE1157" si="3733">AE1158+AE1161+AE1164</f>
        <v>0</v>
      </c>
      <c r="AF1157" s="23">
        <f t="shared" si="3732"/>
        <v>0</v>
      </c>
      <c r="AG1157" s="23">
        <f t="shared" si="3732"/>
        <v>0</v>
      </c>
      <c r="AH1157" s="23">
        <f t="shared" si="3732"/>
        <v>0</v>
      </c>
      <c r="AI1157" s="23">
        <f t="shared" ref="AI1157" si="3734">AI1158+AI1161+AI1164</f>
        <v>0</v>
      </c>
      <c r="AJ1157" s="23">
        <f t="shared" si="3732"/>
        <v>0</v>
      </c>
      <c r="AK1157" s="23">
        <f t="shared" si="3732"/>
        <v>0</v>
      </c>
      <c r="AL1157" s="23">
        <f t="shared" si="3732"/>
        <v>0</v>
      </c>
      <c r="AM1157" s="23">
        <f t="shared" si="3732"/>
        <v>0</v>
      </c>
      <c r="AN1157" s="23">
        <f t="shared" si="3732"/>
        <v>0</v>
      </c>
      <c r="AO1157" s="23">
        <f t="shared" si="3720"/>
        <v>15907.4</v>
      </c>
      <c r="AP1157" s="23">
        <f t="shared" si="3721"/>
        <v>16183.500000000002</v>
      </c>
      <c r="AQ1157" s="23">
        <f t="shared" si="3722"/>
        <v>16183.400000000001</v>
      </c>
      <c r="AR1157" s="23">
        <f t="shared" ref="AR1157" si="3735">AR1158+AR1161+AR1164</f>
        <v>0</v>
      </c>
      <c r="AS1157" s="23">
        <f t="shared" si="3723"/>
        <v>15907.4</v>
      </c>
      <c r="AT1157" s="23">
        <f t="shared" ref="AT1157:AX1157" si="3736">AT1158+AT1161+AT1164</f>
        <v>1650.1640000000002</v>
      </c>
      <c r="AU1157" s="23">
        <f t="shared" si="3736"/>
        <v>0</v>
      </c>
      <c r="AV1157" s="23">
        <f t="shared" si="3736"/>
        <v>0</v>
      </c>
      <c r="AW1157" s="23">
        <f t="shared" si="3736"/>
        <v>0</v>
      </c>
      <c r="AX1157" s="23">
        <f t="shared" si="3736"/>
        <v>0</v>
      </c>
      <c r="AY1157" s="23">
        <f t="shared" si="3684"/>
        <v>17557.563999999998</v>
      </c>
      <c r="AZ1157" s="23">
        <f t="shared" ref="AZ1157" si="3737">AZ1158+AZ1161+AZ1164</f>
        <v>0</v>
      </c>
      <c r="BA1157" s="23">
        <f t="shared" si="3685"/>
        <v>17557.563999999998</v>
      </c>
      <c r="BB1157" s="23">
        <f t="shared" ref="BB1157:BI1157" si="3738">BB1158+BB1161+BB1164</f>
        <v>0</v>
      </c>
      <c r="BC1157" s="23">
        <f t="shared" si="3738"/>
        <v>0</v>
      </c>
      <c r="BD1157" s="23">
        <f t="shared" si="3738"/>
        <v>0</v>
      </c>
      <c r="BE1157" s="23">
        <f t="shared" si="3738"/>
        <v>-433.23899999999998</v>
      </c>
      <c r="BF1157" s="23">
        <f t="shared" si="3738"/>
        <v>0</v>
      </c>
      <c r="BG1157" s="23">
        <f t="shared" si="3738"/>
        <v>0</v>
      </c>
      <c r="BH1157" s="23">
        <f t="shared" si="3738"/>
        <v>0</v>
      </c>
      <c r="BI1157" s="23">
        <f t="shared" si="3738"/>
        <v>0</v>
      </c>
      <c r="BJ1157" s="23">
        <f t="shared" ref="BJ1157:BP1157" si="3739">BJ1158+BJ1161+BJ1164</f>
        <v>0</v>
      </c>
      <c r="BK1157" s="23">
        <f t="shared" si="3739"/>
        <v>0</v>
      </c>
      <c r="BL1157" s="23">
        <f t="shared" si="3739"/>
        <v>0</v>
      </c>
      <c r="BM1157" s="23">
        <f t="shared" si="3739"/>
        <v>0</v>
      </c>
      <c r="BN1157" s="23">
        <f t="shared" si="3739"/>
        <v>0</v>
      </c>
      <c r="BO1157" s="23">
        <f t="shared" si="3739"/>
        <v>0</v>
      </c>
      <c r="BP1157" s="23">
        <f t="shared" si="3739"/>
        <v>0</v>
      </c>
      <c r="BQ1157" s="23">
        <f t="shared" ref="BQ1157" si="3740">BQ1158+BQ1161+BQ1164</f>
        <v>0</v>
      </c>
      <c r="BR1157" s="23">
        <f t="shared" si="3658"/>
        <v>17124.324999999997</v>
      </c>
      <c r="BS1157" s="23">
        <f t="shared" si="3659"/>
        <v>16183.500000000002</v>
      </c>
      <c r="BT1157" s="23">
        <f t="shared" si="3660"/>
        <v>16183.400000000001</v>
      </c>
      <c r="BU1157" s="23">
        <f t="shared" ref="BU1157" si="3741">BU1158+BU1161+BU1164</f>
        <v>0</v>
      </c>
      <c r="BV1157" s="23">
        <f t="shared" si="3679"/>
        <v>17124.324999999997</v>
      </c>
      <c r="BW1157" s="23">
        <f t="shared" si="3726"/>
        <v>0</v>
      </c>
      <c r="BX1157" s="5"/>
    </row>
    <row r="1158" spans="1:76" x14ac:dyDescent="0.3">
      <c r="A1158" s="12" t="s">
        <v>365</v>
      </c>
      <c r="B1158" s="12" t="s">
        <v>109</v>
      </c>
      <c r="C1158" s="12" t="s">
        <v>108</v>
      </c>
      <c r="D1158" s="12" t="s">
        <v>337</v>
      </c>
      <c r="E1158" s="12"/>
      <c r="F1158" s="14" t="s">
        <v>414</v>
      </c>
      <c r="G1158" s="20">
        <f>G1159</f>
        <v>12908.6</v>
      </c>
      <c r="H1158" s="20">
        <f t="shared" ref="H1158:BW1159" si="3742">H1159</f>
        <v>13124.7</v>
      </c>
      <c r="I1158" s="20">
        <f t="shared" ref="I1158:I1159" si="3743">I1159</f>
        <v>13124.7</v>
      </c>
      <c r="J1158" s="20">
        <f t="shared" si="3742"/>
        <v>0</v>
      </c>
      <c r="K1158" s="20">
        <f t="shared" si="3742"/>
        <v>0</v>
      </c>
      <c r="L1158" s="20">
        <f t="shared" si="3742"/>
        <v>0</v>
      </c>
      <c r="M1158" s="20">
        <f t="shared" si="3584"/>
        <v>12908.6</v>
      </c>
      <c r="N1158" s="20">
        <f t="shared" si="3585"/>
        <v>13124.7</v>
      </c>
      <c r="O1158" s="20">
        <f t="shared" si="3586"/>
        <v>13124.7</v>
      </c>
      <c r="P1158" s="23">
        <f t="shared" si="3742"/>
        <v>0</v>
      </c>
      <c r="Q1158" s="23">
        <f t="shared" si="3742"/>
        <v>0</v>
      </c>
      <c r="R1158" s="23">
        <f t="shared" si="3742"/>
        <v>0</v>
      </c>
      <c r="S1158" s="23">
        <f t="shared" si="3742"/>
        <v>0</v>
      </c>
      <c r="T1158" s="23">
        <f t="shared" si="3742"/>
        <v>0</v>
      </c>
      <c r="U1158" s="23">
        <f t="shared" si="3742"/>
        <v>0</v>
      </c>
      <c r="V1158" s="23">
        <f t="shared" si="3742"/>
        <v>0</v>
      </c>
      <c r="W1158" s="23">
        <f t="shared" si="3742"/>
        <v>0</v>
      </c>
      <c r="X1158" s="23">
        <f t="shared" si="3742"/>
        <v>0</v>
      </c>
      <c r="Y1158" s="23">
        <f t="shared" si="3742"/>
        <v>0</v>
      </c>
      <c r="Z1158" s="23">
        <f t="shared" si="3651"/>
        <v>12908.6</v>
      </c>
      <c r="AA1158" s="23">
        <f t="shared" si="3652"/>
        <v>13124.7</v>
      </c>
      <c r="AB1158" s="23">
        <f t="shared" si="3653"/>
        <v>13124.7</v>
      </c>
      <c r="AC1158" s="23">
        <f t="shared" si="3742"/>
        <v>0</v>
      </c>
      <c r="AD1158" s="23">
        <f t="shared" si="3742"/>
        <v>0</v>
      </c>
      <c r="AE1158" s="23">
        <f t="shared" si="3742"/>
        <v>0</v>
      </c>
      <c r="AF1158" s="23">
        <f t="shared" si="3742"/>
        <v>0</v>
      </c>
      <c r="AG1158" s="23">
        <f t="shared" si="3742"/>
        <v>0</v>
      </c>
      <c r="AH1158" s="23">
        <f t="shared" si="3742"/>
        <v>0</v>
      </c>
      <c r="AI1158" s="23">
        <f t="shared" si="3742"/>
        <v>0</v>
      </c>
      <c r="AJ1158" s="23">
        <f t="shared" si="3742"/>
        <v>0</v>
      </c>
      <c r="AK1158" s="23">
        <f t="shared" si="3742"/>
        <v>0</v>
      </c>
      <c r="AL1158" s="23">
        <f t="shared" si="3742"/>
        <v>0</v>
      </c>
      <c r="AM1158" s="23">
        <f t="shared" si="3742"/>
        <v>0</v>
      </c>
      <c r="AN1158" s="23">
        <f t="shared" si="3742"/>
        <v>0</v>
      </c>
      <c r="AO1158" s="23">
        <f t="shared" si="3720"/>
        <v>12908.6</v>
      </c>
      <c r="AP1158" s="23">
        <f t="shared" si="3721"/>
        <v>13124.7</v>
      </c>
      <c r="AQ1158" s="23">
        <f t="shared" si="3722"/>
        <v>13124.7</v>
      </c>
      <c r="AR1158" s="23">
        <f t="shared" si="3742"/>
        <v>0</v>
      </c>
      <c r="AS1158" s="23">
        <f t="shared" si="3723"/>
        <v>12908.6</v>
      </c>
      <c r="AT1158" s="23">
        <f t="shared" si="3742"/>
        <v>2607.9720000000002</v>
      </c>
      <c r="AU1158" s="23">
        <f t="shared" si="3742"/>
        <v>0</v>
      </c>
      <c r="AV1158" s="23">
        <f t="shared" si="3742"/>
        <v>0</v>
      </c>
      <c r="AW1158" s="23">
        <f t="shared" si="3742"/>
        <v>0</v>
      </c>
      <c r="AX1158" s="23">
        <f t="shared" si="3742"/>
        <v>0</v>
      </c>
      <c r="AY1158" s="23">
        <f t="shared" si="3684"/>
        <v>15516.572</v>
      </c>
      <c r="AZ1158" s="23">
        <f t="shared" si="3742"/>
        <v>0</v>
      </c>
      <c r="BA1158" s="23">
        <f t="shared" si="3685"/>
        <v>15516.572</v>
      </c>
      <c r="BB1158" s="23">
        <f t="shared" si="3742"/>
        <v>0</v>
      </c>
      <c r="BC1158" s="23">
        <f t="shared" si="3742"/>
        <v>0</v>
      </c>
      <c r="BD1158" s="23">
        <f t="shared" si="3742"/>
        <v>0</v>
      </c>
      <c r="BE1158" s="23">
        <f t="shared" si="3742"/>
        <v>-433.23899999999998</v>
      </c>
      <c r="BF1158" s="23">
        <f t="shared" si="3742"/>
        <v>0</v>
      </c>
      <c r="BG1158" s="23">
        <f t="shared" si="3742"/>
        <v>0</v>
      </c>
      <c r="BH1158" s="23">
        <f t="shared" si="3742"/>
        <v>0</v>
      </c>
      <c r="BI1158" s="23">
        <f t="shared" si="3742"/>
        <v>0</v>
      </c>
      <c r="BJ1158" s="23">
        <f t="shared" si="3742"/>
        <v>0</v>
      </c>
      <c r="BK1158" s="23">
        <f t="shared" si="3742"/>
        <v>0</v>
      </c>
      <c r="BL1158" s="23">
        <f t="shared" si="3742"/>
        <v>0</v>
      </c>
      <c r="BM1158" s="23">
        <f t="shared" si="3742"/>
        <v>0</v>
      </c>
      <c r="BN1158" s="23">
        <f t="shared" si="3742"/>
        <v>0</v>
      </c>
      <c r="BO1158" s="23">
        <f t="shared" si="3742"/>
        <v>0</v>
      </c>
      <c r="BP1158" s="23">
        <f t="shared" si="3742"/>
        <v>0</v>
      </c>
      <c r="BQ1158" s="23">
        <f t="shared" si="3742"/>
        <v>0</v>
      </c>
      <c r="BR1158" s="23">
        <f t="shared" si="3658"/>
        <v>15083.333000000001</v>
      </c>
      <c r="BS1158" s="23">
        <f t="shared" si="3659"/>
        <v>13124.7</v>
      </c>
      <c r="BT1158" s="23">
        <f t="shared" si="3660"/>
        <v>13124.7</v>
      </c>
      <c r="BU1158" s="23">
        <f t="shared" si="3742"/>
        <v>0</v>
      </c>
      <c r="BV1158" s="23">
        <f t="shared" si="3679"/>
        <v>15083.333000000001</v>
      </c>
      <c r="BW1158" s="23">
        <f t="shared" si="3742"/>
        <v>0</v>
      </c>
    </row>
    <row r="1159" spans="1:76" ht="31.2" x14ac:dyDescent="0.3">
      <c r="A1159" s="12" t="s">
        <v>365</v>
      </c>
      <c r="B1159" s="12" t="s">
        <v>109</v>
      </c>
      <c r="C1159" s="12" t="s">
        <v>108</v>
      </c>
      <c r="D1159" s="12" t="s">
        <v>337</v>
      </c>
      <c r="E1159" s="12" t="s">
        <v>7</v>
      </c>
      <c r="F1159" s="14" t="s">
        <v>383</v>
      </c>
      <c r="G1159" s="20">
        <f>G1160</f>
        <v>12908.6</v>
      </c>
      <c r="H1159" s="20">
        <f t="shared" si="3742"/>
        <v>13124.7</v>
      </c>
      <c r="I1159" s="20">
        <f t="shared" si="3743"/>
        <v>13124.7</v>
      </c>
      <c r="J1159" s="20">
        <f t="shared" si="3742"/>
        <v>0</v>
      </c>
      <c r="K1159" s="20">
        <f t="shared" si="3742"/>
        <v>0</v>
      </c>
      <c r="L1159" s="20">
        <f t="shared" si="3742"/>
        <v>0</v>
      </c>
      <c r="M1159" s="20">
        <f t="shared" si="3584"/>
        <v>12908.6</v>
      </c>
      <c r="N1159" s="20">
        <f t="shared" si="3585"/>
        <v>13124.7</v>
      </c>
      <c r="O1159" s="20">
        <f t="shared" si="3586"/>
        <v>13124.7</v>
      </c>
      <c r="P1159" s="23">
        <f t="shared" si="3742"/>
        <v>0</v>
      </c>
      <c r="Q1159" s="23">
        <f t="shared" si="3742"/>
        <v>0</v>
      </c>
      <c r="R1159" s="23">
        <f t="shared" si="3742"/>
        <v>0</v>
      </c>
      <c r="S1159" s="23">
        <f t="shared" si="3742"/>
        <v>0</v>
      </c>
      <c r="T1159" s="23">
        <f t="shared" si="3742"/>
        <v>0</v>
      </c>
      <c r="U1159" s="23">
        <f t="shared" si="3742"/>
        <v>0</v>
      </c>
      <c r="V1159" s="23">
        <f t="shared" si="3742"/>
        <v>0</v>
      </c>
      <c r="W1159" s="23">
        <f t="shared" si="3742"/>
        <v>0</v>
      </c>
      <c r="X1159" s="23">
        <f t="shared" si="3742"/>
        <v>0</v>
      </c>
      <c r="Y1159" s="23">
        <f t="shared" si="3742"/>
        <v>0</v>
      </c>
      <c r="Z1159" s="23">
        <f t="shared" si="3651"/>
        <v>12908.6</v>
      </c>
      <c r="AA1159" s="23">
        <f t="shared" si="3652"/>
        <v>13124.7</v>
      </c>
      <c r="AB1159" s="23">
        <f t="shared" si="3653"/>
        <v>13124.7</v>
      </c>
      <c r="AC1159" s="23">
        <f t="shared" si="3742"/>
        <v>0</v>
      </c>
      <c r="AD1159" s="23">
        <f t="shared" si="3742"/>
        <v>0</v>
      </c>
      <c r="AE1159" s="23">
        <f t="shared" si="3742"/>
        <v>0</v>
      </c>
      <c r="AF1159" s="23">
        <f t="shared" si="3742"/>
        <v>0</v>
      </c>
      <c r="AG1159" s="23">
        <f t="shared" si="3742"/>
        <v>0</v>
      </c>
      <c r="AH1159" s="23">
        <f t="shared" si="3742"/>
        <v>0</v>
      </c>
      <c r="AI1159" s="23">
        <f t="shared" si="3742"/>
        <v>0</v>
      </c>
      <c r="AJ1159" s="23">
        <f t="shared" si="3742"/>
        <v>0</v>
      </c>
      <c r="AK1159" s="23">
        <f t="shared" si="3742"/>
        <v>0</v>
      </c>
      <c r="AL1159" s="23">
        <f t="shared" si="3742"/>
        <v>0</v>
      </c>
      <c r="AM1159" s="23">
        <f t="shared" si="3742"/>
        <v>0</v>
      </c>
      <c r="AN1159" s="23">
        <f t="shared" si="3742"/>
        <v>0</v>
      </c>
      <c r="AO1159" s="23">
        <f t="shared" si="3720"/>
        <v>12908.6</v>
      </c>
      <c r="AP1159" s="23">
        <f t="shared" si="3721"/>
        <v>13124.7</v>
      </c>
      <c r="AQ1159" s="23">
        <f t="shared" si="3722"/>
        <v>13124.7</v>
      </c>
      <c r="AR1159" s="23">
        <f t="shared" si="3742"/>
        <v>0</v>
      </c>
      <c r="AS1159" s="23">
        <f t="shared" si="3723"/>
        <v>12908.6</v>
      </c>
      <c r="AT1159" s="23">
        <f t="shared" si="3742"/>
        <v>2607.9720000000002</v>
      </c>
      <c r="AU1159" s="23">
        <f t="shared" si="3742"/>
        <v>0</v>
      </c>
      <c r="AV1159" s="23">
        <f t="shared" si="3742"/>
        <v>0</v>
      </c>
      <c r="AW1159" s="23">
        <f t="shared" si="3742"/>
        <v>0</v>
      </c>
      <c r="AX1159" s="23">
        <f t="shared" si="3742"/>
        <v>0</v>
      </c>
      <c r="AY1159" s="23">
        <f t="shared" si="3684"/>
        <v>15516.572</v>
      </c>
      <c r="AZ1159" s="23">
        <f t="shared" si="3742"/>
        <v>0</v>
      </c>
      <c r="BA1159" s="23">
        <f t="shared" si="3685"/>
        <v>15516.572</v>
      </c>
      <c r="BB1159" s="23">
        <f t="shared" si="3742"/>
        <v>0</v>
      </c>
      <c r="BC1159" s="23">
        <f t="shared" si="3742"/>
        <v>0</v>
      </c>
      <c r="BD1159" s="23">
        <f t="shared" si="3742"/>
        <v>0</v>
      </c>
      <c r="BE1159" s="23">
        <f t="shared" si="3742"/>
        <v>-433.23899999999998</v>
      </c>
      <c r="BF1159" s="23">
        <f t="shared" si="3742"/>
        <v>0</v>
      </c>
      <c r="BG1159" s="23">
        <f t="shared" si="3742"/>
        <v>0</v>
      </c>
      <c r="BH1159" s="23">
        <f t="shared" si="3742"/>
        <v>0</v>
      </c>
      <c r="BI1159" s="23">
        <f t="shared" si="3742"/>
        <v>0</v>
      </c>
      <c r="BJ1159" s="23">
        <f t="shared" si="3742"/>
        <v>0</v>
      </c>
      <c r="BK1159" s="23">
        <f t="shared" si="3742"/>
        <v>0</v>
      </c>
      <c r="BL1159" s="23">
        <f t="shared" si="3742"/>
        <v>0</v>
      </c>
      <c r="BM1159" s="23">
        <f t="shared" si="3742"/>
        <v>0</v>
      </c>
      <c r="BN1159" s="23">
        <f t="shared" si="3742"/>
        <v>0</v>
      </c>
      <c r="BO1159" s="23">
        <f t="shared" si="3742"/>
        <v>0</v>
      </c>
      <c r="BP1159" s="23">
        <f t="shared" si="3742"/>
        <v>0</v>
      </c>
      <c r="BQ1159" s="23">
        <f t="shared" si="3742"/>
        <v>0</v>
      </c>
      <c r="BR1159" s="23">
        <f t="shared" si="3658"/>
        <v>15083.333000000001</v>
      </c>
      <c r="BS1159" s="23">
        <f t="shared" si="3659"/>
        <v>13124.7</v>
      </c>
      <c r="BT1159" s="23">
        <f t="shared" si="3660"/>
        <v>13124.7</v>
      </c>
      <c r="BU1159" s="23">
        <f t="shared" si="3742"/>
        <v>0</v>
      </c>
      <c r="BV1159" s="23">
        <f t="shared" si="3679"/>
        <v>15083.333000000001</v>
      </c>
      <c r="BW1159" s="23">
        <f t="shared" si="3742"/>
        <v>0</v>
      </c>
    </row>
    <row r="1160" spans="1:76" ht="31.2" x14ac:dyDescent="0.3">
      <c r="A1160" s="12" t="s">
        <v>365</v>
      </c>
      <c r="B1160" s="12" t="s">
        <v>109</v>
      </c>
      <c r="C1160" s="12" t="s">
        <v>108</v>
      </c>
      <c r="D1160" s="12" t="s">
        <v>337</v>
      </c>
      <c r="E1160" s="12">
        <v>240</v>
      </c>
      <c r="F1160" s="14" t="s">
        <v>372</v>
      </c>
      <c r="G1160" s="20">
        <v>12908.6</v>
      </c>
      <c r="H1160" s="20">
        <v>13124.7</v>
      </c>
      <c r="I1160" s="20">
        <v>13124.7</v>
      </c>
      <c r="J1160" s="20"/>
      <c r="K1160" s="20"/>
      <c r="L1160" s="20"/>
      <c r="M1160" s="20">
        <f t="shared" si="3584"/>
        <v>12908.6</v>
      </c>
      <c r="N1160" s="20">
        <f t="shared" si="3585"/>
        <v>13124.7</v>
      </c>
      <c r="O1160" s="20">
        <f t="shared" si="3586"/>
        <v>13124.7</v>
      </c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>
        <f t="shared" si="3651"/>
        <v>12908.6</v>
      </c>
      <c r="AA1160" s="23">
        <f t="shared" si="3652"/>
        <v>13124.7</v>
      </c>
      <c r="AB1160" s="23">
        <f t="shared" si="3653"/>
        <v>13124.7</v>
      </c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>
        <f t="shared" si="3720"/>
        <v>12908.6</v>
      </c>
      <c r="AP1160" s="23">
        <f t="shared" si="3721"/>
        <v>13124.7</v>
      </c>
      <c r="AQ1160" s="23">
        <f t="shared" si="3722"/>
        <v>13124.7</v>
      </c>
      <c r="AR1160" s="23"/>
      <c r="AS1160" s="23">
        <f t="shared" si="3723"/>
        <v>12908.6</v>
      </c>
      <c r="AT1160" s="23">
        <v>2607.9720000000002</v>
      </c>
      <c r="AU1160" s="23"/>
      <c r="AV1160" s="23"/>
      <c r="AW1160" s="23"/>
      <c r="AX1160" s="23"/>
      <c r="AY1160" s="23">
        <f t="shared" si="3684"/>
        <v>15516.572</v>
      </c>
      <c r="AZ1160" s="23"/>
      <c r="BA1160" s="23">
        <f t="shared" si="3685"/>
        <v>15516.572</v>
      </c>
      <c r="BB1160" s="23"/>
      <c r="BC1160" s="23"/>
      <c r="BD1160" s="23"/>
      <c r="BE1160" s="23">
        <v>-433.23899999999998</v>
      </c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>
        <f t="shared" si="3658"/>
        <v>15083.333000000001</v>
      </c>
      <c r="BS1160" s="23">
        <f t="shared" si="3659"/>
        <v>13124.7</v>
      </c>
      <c r="BT1160" s="23">
        <f t="shared" si="3660"/>
        <v>13124.7</v>
      </c>
      <c r="BU1160" s="23"/>
      <c r="BV1160" s="23">
        <f t="shared" si="3679"/>
        <v>15083.333000000001</v>
      </c>
      <c r="BW1160" s="23"/>
    </row>
    <row r="1161" spans="1:76" x14ac:dyDescent="0.3">
      <c r="A1161" s="12" t="s">
        <v>365</v>
      </c>
      <c r="B1161" s="12" t="s">
        <v>109</v>
      </c>
      <c r="C1161" s="12" t="s">
        <v>108</v>
      </c>
      <c r="D1161" s="12" t="s">
        <v>338</v>
      </c>
      <c r="E1161" s="12"/>
      <c r="F1161" s="14" t="s">
        <v>415</v>
      </c>
      <c r="G1161" s="20">
        <f>G1162</f>
        <v>2503</v>
      </c>
      <c r="H1161" s="20">
        <f t="shared" ref="H1161:BW1162" si="3744">H1162</f>
        <v>2553.1</v>
      </c>
      <c r="I1161" s="20">
        <f t="shared" ref="I1161:I1162" si="3745">I1162</f>
        <v>2553.1</v>
      </c>
      <c r="J1161" s="20">
        <f t="shared" si="3744"/>
        <v>0</v>
      </c>
      <c r="K1161" s="20">
        <f t="shared" si="3744"/>
        <v>0</v>
      </c>
      <c r="L1161" s="20">
        <f t="shared" si="3744"/>
        <v>0</v>
      </c>
      <c r="M1161" s="20">
        <f t="shared" si="3584"/>
        <v>2503</v>
      </c>
      <c r="N1161" s="20">
        <f t="shared" si="3585"/>
        <v>2553.1</v>
      </c>
      <c r="O1161" s="20">
        <f t="shared" si="3586"/>
        <v>2553.1</v>
      </c>
      <c r="P1161" s="23">
        <f t="shared" si="3744"/>
        <v>0</v>
      </c>
      <c r="Q1161" s="23">
        <f t="shared" si="3744"/>
        <v>0</v>
      </c>
      <c r="R1161" s="23">
        <f t="shared" si="3744"/>
        <v>0</v>
      </c>
      <c r="S1161" s="23">
        <f t="shared" si="3744"/>
        <v>0</v>
      </c>
      <c r="T1161" s="23">
        <f t="shared" si="3744"/>
        <v>0</v>
      </c>
      <c r="U1161" s="23">
        <f t="shared" si="3744"/>
        <v>0</v>
      </c>
      <c r="V1161" s="23">
        <f t="shared" si="3744"/>
        <v>0</v>
      </c>
      <c r="W1161" s="23">
        <f t="shared" si="3744"/>
        <v>0</v>
      </c>
      <c r="X1161" s="23">
        <f t="shared" si="3744"/>
        <v>0</v>
      </c>
      <c r="Y1161" s="23">
        <f t="shared" si="3744"/>
        <v>0</v>
      </c>
      <c r="Z1161" s="23">
        <f t="shared" si="3651"/>
        <v>2503</v>
      </c>
      <c r="AA1161" s="23">
        <f t="shared" si="3652"/>
        <v>2553.1</v>
      </c>
      <c r="AB1161" s="23">
        <f t="shared" si="3653"/>
        <v>2553.1</v>
      </c>
      <c r="AC1161" s="23">
        <f t="shared" si="3744"/>
        <v>0</v>
      </c>
      <c r="AD1161" s="23">
        <f t="shared" si="3744"/>
        <v>0</v>
      </c>
      <c r="AE1161" s="23">
        <f t="shared" si="3744"/>
        <v>0</v>
      </c>
      <c r="AF1161" s="23">
        <f t="shared" si="3744"/>
        <v>0</v>
      </c>
      <c r="AG1161" s="23">
        <f t="shared" si="3744"/>
        <v>0</v>
      </c>
      <c r="AH1161" s="23">
        <f t="shared" si="3744"/>
        <v>0</v>
      </c>
      <c r="AI1161" s="23">
        <f t="shared" si="3744"/>
        <v>0</v>
      </c>
      <c r="AJ1161" s="23">
        <f t="shared" si="3744"/>
        <v>0</v>
      </c>
      <c r="AK1161" s="23">
        <f t="shared" si="3744"/>
        <v>0</v>
      </c>
      <c r="AL1161" s="23">
        <f t="shared" si="3744"/>
        <v>0</v>
      </c>
      <c r="AM1161" s="23">
        <f t="shared" si="3744"/>
        <v>0</v>
      </c>
      <c r="AN1161" s="23">
        <f t="shared" si="3744"/>
        <v>0</v>
      </c>
      <c r="AO1161" s="23">
        <f t="shared" si="3720"/>
        <v>2503</v>
      </c>
      <c r="AP1161" s="23">
        <f t="shared" si="3721"/>
        <v>2553.1</v>
      </c>
      <c r="AQ1161" s="23">
        <f t="shared" si="3722"/>
        <v>2553.1</v>
      </c>
      <c r="AR1161" s="23">
        <f t="shared" si="3744"/>
        <v>0</v>
      </c>
      <c r="AS1161" s="23">
        <f t="shared" si="3723"/>
        <v>2503</v>
      </c>
      <c r="AT1161" s="23">
        <f t="shared" si="3744"/>
        <v>-957.80799999999999</v>
      </c>
      <c r="AU1161" s="23">
        <f t="shared" si="3744"/>
        <v>0</v>
      </c>
      <c r="AV1161" s="23">
        <f t="shared" si="3744"/>
        <v>0</v>
      </c>
      <c r="AW1161" s="23">
        <f t="shared" si="3744"/>
        <v>0</v>
      </c>
      <c r="AX1161" s="23">
        <f t="shared" si="3744"/>
        <v>0</v>
      </c>
      <c r="AY1161" s="23">
        <f t="shared" si="3684"/>
        <v>1545.192</v>
      </c>
      <c r="AZ1161" s="23">
        <f t="shared" si="3744"/>
        <v>0</v>
      </c>
      <c r="BA1161" s="23">
        <f t="shared" si="3685"/>
        <v>1545.192</v>
      </c>
      <c r="BB1161" s="23">
        <f t="shared" si="3744"/>
        <v>0</v>
      </c>
      <c r="BC1161" s="23">
        <f t="shared" si="3744"/>
        <v>0</v>
      </c>
      <c r="BD1161" s="23">
        <f t="shared" si="3744"/>
        <v>0</v>
      </c>
      <c r="BE1161" s="23">
        <f t="shared" si="3744"/>
        <v>0</v>
      </c>
      <c r="BF1161" s="23">
        <f t="shared" si="3744"/>
        <v>0</v>
      </c>
      <c r="BG1161" s="23">
        <f t="shared" si="3744"/>
        <v>0</v>
      </c>
      <c r="BH1161" s="23">
        <f t="shared" si="3744"/>
        <v>0</v>
      </c>
      <c r="BI1161" s="23">
        <f t="shared" si="3744"/>
        <v>0</v>
      </c>
      <c r="BJ1161" s="23">
        <f t="shared" si="3744"/>
        <v>0</v>
      </c>
      <c r="BK1161" s="23">
        <f t="shared" si="3744"/>
        <v>0</v>
      </c>
      <c r="BL1161" s="23">
        <f t="shared" si="3744"/>
        <v>0</v>
      </c>
      <c r="BM1161" s="23">
        <f t="shared" si="3744"/>
        <v>0</v>
      </c>
      <c r="BN1161" s="23">
        <f t="shared" si="3744"/>
        <v>0</v>
      </c>
      <c r="BO1161" s="23">
        <f t="shared" si="3744"/>
        <v>0</v>
      </c>
      <c r="BP1161" s="23">
        <f t="shared" si="3744"/>
        <v>0</v>
      </c>
      <c r="BQ1161" s="23">
        <f t="shared" si="3744"/>
        <v>0</v>
      </c>
      <c r="BR1161" s="23">
        <f t="shared" si="3658"/>
        <v>1545.192</v>
      </c>
      <c r="BS1161" s="23">
        <f t="shared" si="3659"/>
        <v>2553.1</v>
      </c>
      <c r="BT1161" s="23">
        <f t="shared" si="3660"/>
        <v>2553.1</v>
      </c>
      <c r="BU1161" s="23">
        <f t="shared" si="3744"/>
        <v>0</v>
      </c>
      <c r="BV1161" s="23">
        <f t="shared" si="3679"/>
        <v>1545.192</v>
      </c>
      <c r="BW1161" s="23">
        <f t="shared" si="3744"/>
        <v>0</v>
      </c>
    </row>
    <row r="1162" spans="1:76" ht="31.2" x14ac:dyDescent="0.3">
      <c r="A1162" s="12" t="s">
        <v>365</v>
      </c>
      <c r="B1162" s="12" t="s">
        <v>109</v>
      </c>
      <c r="C1162" s="12" t="s">
        <v>108</v>
      </c>
      <c r="D1162" s="12" t="s">
        <v>338</v>
      </c>
      <c r="E1162" s="12" t="s">
        <v>7</v>
      </c>
      <c r="F1162" s="14" t="s">
        <v>383</v>
      </c>
      <c r="G1162" s="20">
        <f>G1163</f>
        <v>2503</v>
      </c>
      <c r="H1162" s="20">
        <f t="shared" si="3744"/>
        <v>2553.1</v>
      </c>
      <c r="I1162" s="20">
        <f t="shared" si="3745"/>
        <v>2553.1</v>
      </c>
      <c r="J1162" s="20">
        <f t="shared" si="3744"/>
        <v>0</v>
      </c>
      <c r="K1162" s="20">
        <f t="shared" si="3744"/>
        <v>0</v>
      </c>
      <c r="L1162" s="20">
        <f t="shared" si="3744"/>
        <v>0</v>
      </c>
      <c r="M1162" s="20">
        <f t="shared" si="3584"/>
        <v>2503</v>
      </c>
      <c r="N1162" s="20">
        <f t="shared" si="3585"/>
        <v>2553.1</v>
      </c>
      <c r="O1162" s="20">
        <f t="shared" si="3586"/>
        <v>2553.1</v>
      </c>
      <c r="P1162" s="23">
        <f t="shared" si="3744"/>
        <v>0</v>
      </c>
      <c r="Q1162" s="23">
        <f t="shared" si="3744"/>
        <v>0</v>
      </c>
      <c r="R1162" s="23">
        <f t="shared" si="3744"/>
        <v>0</v>
      </c>
      <c r="S1162" s="23">
        <f t="shared" si="3744"/>
        <v>0</v>
      </c>
      <c r="T1162" s="23">
        <f t="shared" si="3744"/>
        <v>0</v>
      </c>
      <c r="U1162" s="23">
        <f t="shared" si="3744"/>
        <v>0</v>
      </c>
      <c r="V1162" s="23">
        <f t="shared" si="3744"/>
        <v>0</v>
      </c>
      <c r="W1162" s="23">
        <f t="shared" si="3744"/>
        <v>0</v>
      </c>
      <c r="X1162" s="23">
        <f t="shared" si="3744"/>
        <v>0</v>
      </c>
      <c r="Y1162" s="23">
        <f t="shared" si="3744"/>
        <v>0</v>
      </c>
      <c r="Z1162" s="23">
        <f t="shared" si="3651"/>
        <v>2503</v>
      </c>
      <c r="AA1162" s="23">
        <f t="shared" si="3652"/>
        <v>2553.1</v>
      </c>
      <c r="AB1162" s="23">
        <f t="shared" si="3653"/>
        <v>2553.1</v>
      </c>
      <c r="AC1162" s="23">
        <f t="shared" si="3744"/>
        <v>0</v>
      </c>
      <c r="AD1162" s="23">
        <f t="shared" si="3744"/>
        <v>0</v>
      </c>
      <c r="AE1162" s="23">
        <f t="shared" si="3744"/>
        <v>0</v>
      </c>
      <c r="AF1162" s="23">
        <f t="shared" si="3744"/>
        <v>0</v>
      </c>
      <c r="AG1162" s="23">
        <f t="shared" si="3744"/>
        <v>0</v>
      </c>
      <c r="AH1162" s="23">
        <f t="shared" si="3744"/>
        <v>0</v>
      </c>
      <c r="AI1162" s="23">
        <f t="shared" si="3744"/>
        <v>0</v>
      </c>
      <c r="AJ1162" s="23">
        <f t="shared" si="3744"/>
        <v>0</v>
      </c>
      <c r="AK1162" s="23">
        <f t="shared" si="3744"/>
        <v>0</v>
      </c>
      <c r="AL1162" s="23">
        <f t="shared" si="3744"/>
        <v>0</v>
      </c>
      <c r="AM1162" s="23">
        <f t="shared" si="3744"/>
        <v>0</v>
      </c>
      <c r="AN1162" s="23">
        <f t="shared" si="3744"/>
        <v>0</v>
      </c>
      <c r="AO1162" s="23">
        <f t="shared" si="3720"/>
        <v>2503</v>
      </c>
      <c r="AP1162" s="23">
        <f t="shared" si="3721"/>
        <v>2553.1</v>
      </c>
      <c r="AQ1162" s="23">
        <f t="shared" si="3722"/>
        <v>2553.1</v>
      </c>
      <c r="AR1162" s="23">
        <f t="shared" si="3744"/>
        <v>0</v>
      </c>
      <c r="AS1162" s="23">
        <f t="shared" si="3723"/>
        <v>2503</v>
      </c>
      <c r="AT1162" s="23">
        <f t="shared" si="3744"/>
        <v>-957.80799999999999</v>
      </c>
      <c r="AU1162" s="23">
        <f t="shared" si="3744"/>
        <v>0</v>
      </c>
      <c r="AV1162" s="23">
        <f t="shared" si="3744"/>
        <v>0</v>
      </c>
      <c r="AW1162" s="23">
        <f t="shared" si="3744"/>
        <v>0</v>
      </c>
      <c r="AX1162" s="23">
        <f t="shared" si="3744"/>
        <v>0</v>
      </c>
      <c r="AY1162" s="23">
        <f t="shared" si="3684"/>
        <v>1545.192</v>
      </c>
      <c r="AZ1162" s="23">
        <f t="shared" si="3744"/>
        <v>0</v>
      </c>
      <c r="BA1162" s="23">
        <f t="shared" si="3685"/>
        <v>1545.192</v>
      </c>
      <c r="BB1162" s="23">
        <f t="shared" si="3744"/>
        <v>0</v>
      </c>
      <c r="BC1162" s="23">
        <f t="shared" si="3744"/>
        <v>0</v>
      </c>
      <c r="BD1162" s="23">
        <f t="shared" si="3744"/>
        <v>0</v>
      </c>
      <c r="BE1162" s="23">
        <f t="shared" si="3744"/>
        <v>0</v>
      </c>
      <c r="BF1162" s="23">
        <f t="shared" si="3744"/>
        <v>0</v>
      </c>
      <c r="BG1162" s="23">
        <f t="shared" si="3744"/>
        <v>0</v>
      </c>
      <c r="BH1162" s="23">
        <f t="shared" si="3744"/>
        <v>0</v>
      </c>
      <c r="BI1162" s="23">
        <f t="shared" si="3744"/>
        <v>0</v>
      </c>
      <c r="BJ1162" s="23">
        <f t="shared" si="3744"/>
        <v>0</v>
      </c>
      <c r="BK1162" s="23">
        <f t="shared" si="3744"/>
        <v>0</v>
      </c>
      <c r="BL1162" s="23">
        <f t="shared" si="3744"/>
        <v>0</v>
      </c>
      <c r="BM1162" s="23">
        <f t="shared" si="3744"/>
        <v>0</v>
      </c>
      <c r="BN1162" s="23">
        <f t="shared" si="3744"/>
        <v>0</v>
      </c>
      <c r="BO1162" s="23">
        <f t="shared" si="3744"/>
        <v>0</v>
      </c>
      <c r="BP1162" s="23">
        <f t="shared" si="3744"/>
        <v>0</v>
      </c>
      <c r="BQ1162" s="23">
        <f t="shared" si="3744"/>
        <v>0</v>
      </c>
      <c r="BR1162" s="23">
        <f t="shared" si="3658"/>
        <v>1545.192</v>
      </c>
      <c r="BS1162" s="23">
        <f t="shared" si="3659"/>
        <v>2553.1</v>
      </c>
      <c r="BT1162" s="23">
        <f t="shared" si="3660"/>
        <v>2553.1</v>
      </c>
      <c r="BU1162" s="23">
        <f t="shared" si="3744"/>
        <v>0</v>
      </c>
      <c r="BV1162" s="23">
        <f t="shared" si="3679"/>
        <v>1545.192</v>
      </c>
      <c r="BW1162" s="23">
        <f t="shared" si="3744"/>
        <v>0</v>
      </c>
    </row>
    <row r="1163" spans="1:76" ht="31.2" x14ac:dyDescent="0.3">
      <c r="A1163" s="12" t="s">
        <v>365</v>
      </c>
      <c r="B1163" s="12" t="s">
        <v>109</v>
      </c>
      <c r="C1163" s="12" t="s">
        <v>108</v>
      </c>
      <c r="D1163" s="12" t="s">
        <v>338</v>
      </c>
      <c r="E1163" s="12">
        <v>240</v>
      </c>
      <c r="F1163" s="14" t="s">
        <v>372</v>
      </c>
      <c r="G1163" s="20">
        <v>2503</v>
      </c>
      <c r="H1163" s="20">
        <v>2553.1</v>
      </c>
      <c r="I1163" s="20">
        <v>2553.1</v>
      </c>
      <c r="J1163" s="20"/>
      <c r="K1163" s="20"/>
      <c r="L1163" s="20"/>
      <c r="M1163" s="20">
        <f t="shared" si="3584"/>
        <v>2503</v>
      </c>
      <c r="N1163" s="20">
        <f t="shared" si="3585"/>
        <v>2553.1</v>
      </c>
      <c r="O1163" s="20">
        <f t="shared" si="3586"/>
        <v>2553.1</v>
      </c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>
        <f t="shared" si="3651"/>
        <v>2503</v>
      </c>
      <c r="AA1163" s="23">
        <f t="shared" si="3652"/>
        <v>2553.1</v>
      </c>
      <c r="AB1163" s="23">
        <f t="shared" si="3653"/>
        <v>2553.1</v>
      </c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>
        <f t="shared" si="3720"/>
        <v>2503</v>
      </c>
      <c r="AP1163" s="23">
        <f t="shared" si="3721"/>
        <v>2553.1</v>
      </c>
      <c r="AQ1163" s="23">
        <f t="shared" si="3722"/>
        <v>2553.1</v>
      </c>
      <c r="AR1163" s="23"/>
      <c r="AS1163" s="23">
        <f t="shared" si="3723"/>
        <v>2503</v>
      </c>
      <c r="AT1163" s="23">
        <v>-957.80799999999999</v>
      </c>
      <c r="AU1163" s="23"/>
      <c r="AV1163" s="23"/>
      <c r="AW1163" s="23"/>
      <c r="AX1163" s="23"/>
      <c r="AY1163" s="23">
        <f t="shared" si="3684"/>
        <v>1545.192</v>
      </c>
      <c r="AZ1163" s="23"/>
      <c r="BA1163" s="23">
        <f t="shared" si="3685"/>
        <v>1545.192</v>
      </c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>
        <f t="shared" si="3658"/>
        <v>1545.192</v>
      </c>
      <c r="BS1163" s="23">
        <f t="shared" si="3659"/>
        <v>2553.1</v>
      </c>
      <c r="BT1163" s="23">
        <f t="shared" si="3660"/>
        <v>2553.1</v>
      </c>
      <c r="BU1163" s="23"/>
      <c r="BV1163" s="23">
        <f t="shared" si="3679"/>
        <v>1545.192</v>
      </c>
      <c r="BW1163" s="23"/>
    </row>
    <row r="1164" spans="1:76" x14ac:dyDescent="0.3">
      <c r="A1164" s="12" t="s">
        <v>365</v>
      </c>
      <c r="B1164" s="12" t="s">
        <v>109</v>
      </c>
      <c r="C1164" s="12" t="s">
        <v>108</v>
      </c>
      <c r="D1164" s="12" t="s">
        <v>339</v>
      </c>
      <c r="E1164" s="12"/>
      <c r="F1164" s="14" t="s">
        <v>416</v>
      </c>
      <c r="G1164" s="20">
        <f>G1165</f>
        <v>495.8</v>
      </c>
      <c r="H1164" s="20">
        <f t="shared" ref="H1164:BW1165" si="3746">H1165</f>
        <v>505.7</v>
      </c>
      <c r="I1164" s="20">
        <f t="shared" ref="I1164:I1165" si="3747">I1165</f>
        <v>505.6</v>
      </c>
      <c r="J1164" s="20">
        <f t="shared" si="3746"/>
        <v>0</v>
      </c>
      <c r="K1164" s="20">
        <f t="shared" si="3746"/>
        <v>0</v>
      </c>
      <c r="L1164" s="20">
        <f t="shared" si="3746"/>
        <v>0</v>
      </c>
      <c r="M1164" s="20">
        <f t="shared" si="3584"/>
        <v>495.8</v>
      </c>
      <c r="N1164" s="20">
        <f t="shared" si="3585"/>
        <v>505.7</v>
      </c>
      <c r="O1164" s="20">
        <f t="shared" si="3586"/>
        <v>505.6</v>
      </c>
      <c r="P1164" s="23">
        <f t="shared" si="3746"/>
        <v>0</v>
      </c>
      <c r="Q1164" s="23">
        <f t="shared" si="3746"/>
        <v>0</v>
      </c>
      <c r="R1164" s="23">
        <f t="shared" si="3746"/>
        <v>0</v>
      </c>
      <c r="S1164" s="23">
        <f t="shared" si="3746"/>
        <v>0</v>
      </c>
      <c r="T1164" s="23">
        <f t="shared" si="3746"/>
        <v>0</v>
      </c>
      <c r="U1164" s="23">
        <f t="shared" si="3746"/>
        <v>0</v>
      </c>
      <c r="V1164" s="23">
        <f t="shared" si="3746"/>
        <v>0</v>
      </c>
      <c r="W1164" s="23">
        <f t="shared" si="3746"/>
        <v>0</v>
      </c>
      <c r="X1164" s="23">
        <f t="shared" si="3746"/>
        <v>0</v>
      </c>
      <c r="Y1164" s="23">
        <f t="shared" si="3746"/>
        <v>0</v>
      </c>
      <c r="Z1164" s="23">
        <f t="shared" si="3651"/>
        <v>495.8</v>
      </c>
      <c r="AA1164" s="23">
        <f t="shared" si="3652"/>
        <v>505.7</v>
      </c>
      <c r="AB1164" s="23">
        <f t="shared" si="3653"/>
        <v>505.6</v>
      </c>
      <c r="AC1164" s="23">
        <f t="shared" si="3746"/>
        <v>0</v>
      </c>
      <c r="AD1164" s="23">
        <f t="shared" si="3746"/>
        <v>0</v>
      </c>
      <c r="AE1164" s="23">
        <f t="shared" si="3746"/>
        <v>0</v>
      </c>
      <c r="AF1164" s="23">
        <f t="shared" si="3746"/>
        <v>0</v>
      </c>
      <c r="AG1164" s="23">
        <f t="shared" si="3746"/>
        <v>0</v>
      </c>
      <c r="AH1164" s="23">
        <f t="shared" si="3746"/>
        <v>0</v>
      </c>
      <c r="AI1164" s="23">
        <f t="shared" si="3746"/>
        <v>0</v>
      </c>
      <c r="AJ1164" s="23">
        <f t="shared" si="3746"/>
        <v>0</v>
      </c>
      <c r="AK1164" s="23">
        <f t="shared" si="3746"/>
        <v>0</v>
      </c>
      <c r="AL1164" s="23">
        <f t="shared" si="3746"/>
        <v>0</v>
      </c>
      <c r="AM1164" s="23">
        <f t="shared" si="3746"/>
        <v>0</v>
      </c>
      <c r="AN1164" s="23">
        <f t="shared" si="3746"/>
        <v>0</v>
      </c>
      <c r="AO1164" s="23">
        <f t="shared" si="3720"/>
        <v>495.8</v>
      </c>
      <c r="AP1164" s="23">
        <f t="shared" si="3721"/>
        <v>505.7</v>
      </c>
      <c r="AQ1164" s="23">
        <f t="shared" si="3722"/>
        <v>505.6</v>
      </c>
      <c r="AR1164" s="23">
        <f t="shared" si="3746"/>
        <v>0</v>
      </c>
      <c r="AS1164" s="23">
        <f t="shared" si="3723"/>
        <v>495.8</v>
      </c>
      <c r="AT1164" s="23">
        <f t="shared" si="3746"/>
        <v>0</v>
      </c>
      <c r="AU1164" s="23">
        <f t="shared" si="3746"/>
        <v>0</v>
      </c>
      <c r="AV1164" s="23">
        <f t="shared" si="3746"/>
        <v>0</v>
      </c>
      <c r="AW1164" s="23">
        <f t="shared" si="3746"/>
        <v>0</v>
      </c>
      <c r="AX1164" s="23">
        <f t="shared" si="3746"/>
        <v>0</v>
      </c>
      <c r="AY1164" s="23">
        <f t="shared" si="3684"/>
        <v>495.8</v>
      </c>
      <c r="AZ1164" s="23">
        <f t="shared" si="3746"/>
        <v>0</v>
      </c>
      <c r="BA1164" s="23">
        <f t="shared" si="3685"/>
        <v>495.8</v>
      </c>
      <c r="BB1164" s="23">
        <f t="shared" si="3746"/>
        <v>0</v>
      </c>
      <c r="BC1164" s="23">
        <f t="shared" si="3746"/>
        <v>0</v>
      </c>
      <c r="BD1164" s="23">
        <f t="shared" si="3746"/>
        <v>0</v>
      </c>
      <c r="BE1164" s="23">
        <f t="shared" si="3746"/>
        <v>0</v>
      </c>
      <c r="BF1164" s="23">
        <f t="shared" si="3746"/>
        <v>0</v>
      </c>
      <c r="BG1164" s="23">
        <f t="shared" si="3746"/>
        <v>0</v>
      </c>
      <c r="BH1164" s="23">
        <f t="shared" si="3746"/>
        <v>0</v>
      </c>
      <c r="BI1164" s="23">
        <f t="shared" si="3746"/>
        <v>0</v>
      </c>
      <c r="BJ1164" s="23">
        <f t="shared" si="3746"/>
        <v>0</v>
      </c>
      <c r="BK1164" s="23">
        <f t="shared" si="3746"/>
        <v>0</v>
      </c>
      <c r="BL1164" s="23">
        <f t="shared" si="3746"/>
        <v>0</v>
      </c>
      <c r="BM1164" s="23">
        <f t="shared" si="3746"/>
        <v>0</v>
      </c>
      <c r="BN1164" s="23">
        <f t="shared" si="3746"/>
        <v>0</v>
      </c>
      <c r="BO1164" s="23">
        <f t="shared" si="3746"/>
        <v>0</v>
      </c>
      <c r="BP1164" s="23">
        <f t="shared" si="3746"/>
        <v>0</v>
      </c>
      <c r="BQ1164" s="23">
        <f t="shared" si="3746"/>
        <v>0</v>
      </c>
      <c r="BR1164" s="23">
        <f t="shared" si="3658"/>
        <v>495.8</v>
      </c>
      <c r="BS1164" s="23">
        <f t="shared" si="3659"/>
        <v>505.7</v>
      </c>
      <c r="BT1164" s="23">
        <f t="shared" si="3660"/>
        <v>505.6</v>
      </c>
      <c r="BU1164" s="23">
        <f t="shared" si="3746"/>
        <v>0</v>
      </c>
      <c r="BV1164" s="23">
        <f t="shared" si="3679"/>
        <v>495.8</v>
      </c>
      <c r="BW1164" s="23">
        <f t="shared" si="3746"/>
        <v>0</v>
      </c>
    </row>
    <row r="1165" spans="1:76" ht="31.2" x14ac:dyDescent="0.3">
      <c r="A1165" s="12" t="s">
        <v>365</v>
      </c>
      <c r="B1165" s="12" t="s">
        <v>109</v>
      </c>
      <c r="C1165" s="12" t="s">
        <v>108</v>
      </c>
      <c r="D1165" s="12" t="s">
        <v>339</v>
      </c>
      <c r="E1165" s="12" t="s">
        <v>7</v>
      </c>
      <c r="F1165" s="14" t="s">
        <v>383</v>
      </c>
      <c r="G1165" s="20">
        <f>G1166</f>
        <v>495.8</v>
      </c>
      <c r="H1165" s="20">
        <f t="shared" si="3746"/>
        <v>505.7</v>
      </c>
      <c r="I1165" s="20">
        <f t="shared" si="3747"/>
        <v>505.6</v>
      </c>
      <c r="J1165" s="20">
        <f t="shared" si="3746"/>
        <v>0</v>
      </c>
      <c r="K1165" s="20">
        <f t="shared" si="3746"/>
        <v>0</v>
      </c>
      <c r="L1165" s="20">
        <f t="shared" si="3746"/>
        <v>0</v>
      </c>
      <c r="M1165" s="20">
        <f t="shared" si="3584"/>
        <v>495.8</v>
      </c>
      <c r="N1165" s="20">
        <f t="shared" si="3585"/>
        <v>505.7</v>
      </c>
      <c r="O1165" s="20">
        <f t="shared" si="3586"/>
        <v>505.6</v>
      </c>
      <c r="P1165" s="23">
        <f t="shared" si="3746"/>
        <v>0</v>
      </c>
      <c r="Q1165" s="23">
        <f t="shared" si="3746"/>
        <v>0</v>
      </c>
      <c r="R1165" s="23">
        <f t="shared" si="3746"/>
        <v>0</v>
      </c>
      <c r="S1165" s="23">
        <f t="shared" si="3746"/>
        <v>0</v>
      </c>
      <c r="T1165" s="23">
        <f t="shared" si="3746"/>
        <v>0</v>
      </c>
      <c r="U1165" s="23">
        <f t="shared" si="3746"/>
        <v>0</v>
      </c>
      <c r="V1165" s="23">
        <f t="shared" si="3746"/>
        <v>0</v>
      </c>
      <c r="W1165" s="23">
        <f t="shared" si="3746"/>
        <v>0</v>
      </c>
      <c r="X1165" s="23">
        <f t="shared" si="3746"/>
        <v>0</v>
      </c>
      <c r="Y1165" s="23">
        <f t="shared" si="3746"/>
        <v>0</v>
      </c>
      <c r="Z1165" s="23">
        <f t="shared" si="3651"/>
        <v>495.8</v>
      </c>
      <c r="AA1165" s="23">
        <f t="shared" si="3652"/>
        <v>505.7</v>
      </c>
      <c r="AB1165" s="23">
        <f t="shared" si="3653"/>
        <v>505.6</v>
      </c>
      <c r="AC1165" s="23">
        <f t="shared" si="3746"/>
        <v>0</v>
      </c>
      <c r="AD1165" s="23">
        <f t="shared" si="3746"/>
        <v>0</v>
      </c>
      <c r="AE1165" s="23">
        <f t="shared" si="3746"/>
        <v>0</v>
      </c>
      <c r="AF1165" s="23">
        <f t="shared" si="3746"/>
        <v>0</v>
      </c>
      <c r="AG1165" s="23">
        <f t="shared" si="3746"/>
        <v>0</v>
      </c>
      <c r="AH1165" s="23">
        <f t="shared" si="3746"/>
        <v>0</v>
      </c>
      <c r="AI1165" s="23">
        <f t="shared" si="3746"/>
        <v>0</v>
      </c>
      <c r="AJ1165" s="23">
        <f t="shared" si="3746"/>
        <v>0</v>
      </c>
      <c r="AK1165" s="23">
        <f t="shared" si="3746"/>
        <v>0</v>
      </c>
      <c r="AL1165" s="23">
        <f t="shared" si="3746"/>
        <v>0</v>
      </c>
      <c r="AM1165" s="23">
        <f t="shared" si="3746"/>
        <v>0</v>
      </c>
      <c r="AN1165" s="23">
        <f t="shared" si="3746"/>
        <v>0</v>
      </c>
      <c r="AO1165" s="23">
        <f t="shared" si="3720"/>
        <v>495.8</v>
      </c>
      <c r="AP1165" s="23">
        <f t="shared" si="3721"/>
        <v>505.7</v>
      </c>
      <c r="AQ1165" s="23">
        <f t="shared" si="3722"/>
        <v>505.6</v>
      </c>
      <c r="AR1165" s="23">
        <f t="shared" si="3746"/>
        <v>0</v>
      </c>
      <c r="AS1165" s="23">
        <f t="shared" si="3723"/>
        <v>495.8</v>
      </c>
      <c r="AT1165" s="23">
        <f t="shared" si="3746"/>
        <v>0</v>
      </c>
      <c r="AU1165" s="23">
        <f t="shared" si="3746"/>
        <v>0</v>
      </c>
      <c r="AV1165" s="23">
        <f t="shared" si="3746"/>
        <v>0</v>
      </c>
      <c r="AW1165" s="23">
        <f t="shared" si="3746"/>
        <v>0</v>
      </c>
      <c r="AX1165" s="23">
        <f t="shared" si="3746"/>
        <v>0</v>
      </c>
      <c r="AY1165" s="23">
        <f t="shared" si="3684"/>
        <v>495.8</v>
      </c>
      <c r="AZ1165" s="23">
        <f t="shared" si="3746"/>
        <v>0</v>
      </c>
      <c r="BA1165" s="23">
        <f t="shared" si="3685"/>
        <v>495.8</v>
      </c>
      <c r="BB1165" s="23">
        <f t="shared" si="3746"/>
        <v>0</v>
      </c>
      <c r="BC1165" s="23">
        <f t="shared" si="3746"/>
        <v>0</v>
      </c>
      <c r="BD1165" s="23">
        <f t="shared" si="3746"/>
        <v>0</v>
      </c>
      <c r="BE1165" s="23">
        <f t="shared" si="3746"/>
        <v>0</v>
      </c>
      <c r="BF1165" s="23">
        <f t="shared" si="3746"/>
        <v>0</v>
      </c>
      <c r="BG1165" s="23">
        <f t="shared" si="3746"/>
        <v>0</v>
      </c>
      <c r="BH1165" s="23">
        <f t="shared" si="3746"/>
        <v>0</v>
      </c>
      <c r="BI1165" s="23">
        <f t="shared" si="3746"/>
        <v>0</v>
      </c>
      <c r="BJ1165" s="23">
        <f t="shared" si="3746"/>
        <v>0</v>
      </c>
      <c r="BK1165" s="23">
        <f t="shared" si="3746"/>
        <v>0</v>
      </c>
      <c r="BL1165" s="23">
        <f t="shared" si="3746"/>
        <v>0</v>
      </c>
      <c r="BM1165" s="23">
        <f t="shared" si="3746"/>
        <v>0</v>
      </c>
      <c r="BN1165" s="23">
        <f t="shared" si="3746"/>
        <v>0</v>
      </c>
      <c r="BO1165" s="23">
        <f t="shared" si="3746"/>
        <v>0</v>
      </c>
      <c r="BP1165" s="23">
        <f t="shared" si="3746"/>
        <v>0</v>
      </c>
      <c r="BQ1165" s="23">
        <f t="shared" si="3746"/>
        <v>0</v>
      </c>
      <c r="BR1165" s="23">
        <f t="shared" si="3658"/>
        <v>495.8</v>
      </c>
      <c r="BS1165" s="23">
        <f t="shared" si="3659"/>
        <v>505.7</v>
      </c>
      <c r="BT1165" s="23">
        <f t="shared" si="3660"/>
        <v>505.6</v>
      </c>
      <c r="BU1165" s="23">
        <f t="shared" si="3746"/>
        <v>0</v>
      </c>
      <c r="BV1165" s="23">
        <f t="shared" si="3679"/>
        <v>495.8</v>
      </c>
      <c r="BW1165" s="23">
        <f t="shared" si="3746"/>
        <v>0</v>
      </c>
    </row>
    <row r="1166" spans="1:76" ht="31.2" x14ac:dyDescent="0.3">
      <c r="A1166" s="12" t="s">
        <v>365</v>
      </c>
      <c r="B1166" s="12" t="s">
        <v>109</v>
      </c>
      <c r="C1166" s="12" t="s">
        <v>108</v>
      </c>
      <c r="D1166" s="12" t="s">
        <v>339</v>
      </c>
      <c r="E1166" s="12">
        <v>240</v>
      </c>
      <c r="F1166" s="14" t="s">
        <v>372</v>
      </c>
      <c r="G1166" s="20">
        <v>495.8</v>
      </c>
      <c r="H1166" s="20">
        <v>505.7</v>
      </c>
      <c r="I1166" s="20">
        <v>505.6</v>
      </c>
      <c r="J1166" s="20"/>
      <c r="K1166" s="20"/>
      <c r="L1166" s="20"/>
      <c r="M1166" s="20">
        <f t="shared" ref="M1166:M1229" si="3748">G1166+J1166</f>
        <v>495.8</v>
      </c>
      <c r="N1166" s="20">
        <f t="shared" ref="N1166:N1229" si="3749">H1166+K1166</f>
        <v>505.7</v>
      </c>
      <c r="O1166" s="20">
        <f t="shared" ref="O1166:O1229" si="3750">I1166+L1166</f>
        <v>505.6</v>
      </c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>
        <f t="shared" si="3651"/>
        <v>495.8</v>
      </c>
      <c r="AA1166" s="23">
        <f t="shared" si="3652"/>
        <v>505.7</v>
      </c>
      <c r="AB1166" s="23">
        <f t="shared" si="3653"/>
        <v>505.6</v>
      </c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>
        <f t="shared" si="3720"/>
        <v>495.8</v>
      </c>
      <c r="AP1166" s="23">
        <f t="shared" si="3721"/>
        <v>505.7</v>
      </c>
      <c r="AQ1166" s="23">
        <f t="shared" si="3722"/>
        <v>505.6</v>
      </c>
      <c r="AR1166" s="23"/>
      <c r="AS1166" s="23">
        <f t="shared" si="3723"/>
        <v>495.8</v>
      </c>
      <c r="AT1166" s="23"/>
      <c r="AU1166" s="23"/>
      <c r="AV1166" s="23"/>
      <c r="AW1166" s="23"/>
      <c r="AX1166" s="23"/>
      <c r="AY1166" s="23">
        <f t="shared" si="3684"/>
        <v>495.8</v>
      </c>
      <c r="AZ1166" s="23"/>
      <c r="BA1166" s="23">
        <f t="shared" si="3685"/>
        <v>495.8</v>
      </c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>
        <f t="shared" si="3658"/>
        <v>495.8</v>
      </c>
      <c r="BS1166" s="23">
        <f t="shared" si="3659"/>
        <v>505.7</v>
      </c>
      <c r="BT1166" s="23">
        <f t="shared" si="3660"/>
        <v>505.6</v>
      </c>
      <c r="BU1166" s="23"/>
      <c r="BV1166" s="23">
        <f t="shared" si="3679"/>
        <v>495.8</v>
      </c>
      <c r="BW1166" s="23"/>
    </row>
    <row r="1167" spans="1:76" ht="31.2" x14ac:dyDescent="0.3">
      <c r="A1167" s="12" t="s">
        <v>365</v>
      </c>
      <c r="B1167" s="12" t="s">
        <v>109</v>
      </c>
      <c r="C1167" s="12" t="s">
        <v>108</v>
      </c>
      <c r="D1167" s="12" t="s">
        <v>359</v>
      </c>
      <c r="E1167" s="12"/>
      <c r="F1167" s="14" t="s">
        <v>424</v>
      </c>
      <c r="G1167" s="20">
        <f>G1168</f>
        <v>6030.8</v>
      </c>
      <c r="H1167" s="20">
        <f t="shared" ref="H1167:BW1170" si="3751">H1168</f>
        <v>5267.2</v>
      </c>
      <c r="I1167" s="20">
        <f t="shared" ref="I1167:I1170" si="3752">I1168</f>
        <v>5214.2</v>
      </c>
      <c r="J1167" s="20">
        <f t="shared" si="3751"/>
        <v>0</v>
      </c>
      <c r="K1167" s="20">
        <f t="shared" si="3751"/>
        <v>0</v>
      </c>
      <c r="L1167" s="20">
        <f t="shared" si="3751"/>
        <v>0</v>
      </c>
      <c r="M1167" s="20">
        <f t="shared" si="3748"/>
        <v>6030.8</v>
      </c>
      <c r="N1167" s="20">
        <f t="shared" si="3749"/>
        <v>5267.2</v>
      </c>
      <c r="O1167" s="20">
        <f t="shared" si="3750"/>
        <v>5214.2</v>
      </c>
      <c r="P1167" s="23">
        <f t="shared" si="3751"/>
        <v>0</v>
      </c>
      <c r="Q1167" s="23">
        <f t="shared" si="3751"/>
        <v>0</v>
      </c>
      <c r="R1167" s="23">
        <f t="shared" si="3751"/>
        <v>0</v>
      </c>
      <c r="S1167" s="23">
        <f t="shared" si="3751"/>
        <v>0</v>
      </c>
      <c r="T1167" s="23">
        <f t="shared" si="3751"/>
        <v>0</v>
      </c>
      <c r="U1167" s="23">
        <f t="shared" si="3751"/>
        <v>0</v>
      </c>
      <c r="V1167" s="23">
        <f t="shared" si="3751"/>
        <v>0</v>
      </c>
      <c r="W1167" s="23">
        <f t="shared" si="3751"/>
        <v>0</v>
      </c>
      <c r="X1167" s="23">
        <f t="shared" si="3751"/>
        <v>0</v>
      </c>
      <c r="Y1167" s="23">
        <f t="shared" si="3751"/>
        <v>0</v>
      </c>
      <c r="Z1167" s="23">
        <f t="shared" si="3651"/>
        <v>6030.8</v>
      </c>
      <c r="AA1167" s="23">
        <f t="shared" si="3652"/>
        <v>5267.2</v>
      </c>
      <c r="AB1167" s="23">
        <f t="shared" si="3653"/>
        <v>5214.2</v>
      </c>
      <c r="AC1167" s="23">
        <f t="shared" si="3751"/>
        <v>0</v>
      </c>
      <c r="AD1167" s="23">
        <f t="shared" si="3751"/>
        <v>0</v>
      </c>
      <c r="AE1167" s="23">
        <f t="shared" si="3751"/>
        <v>0</v>
      </c>
      <c r="AF1167" s="23">
        <f t="shared" si="3751"/>
        <v>0</v>
      </c>
      <c r="AG1167" s="23">
        <f t="shared" si="3751"/>
        <v>0</v>
      </c>
      <c r="AH1167" s="23">
        <f t="shared" si="3751"/>
        <v>0</v>
      </c>
      <c r="AI1167" s="23">
        <f t="shared" si="3751"/>
        <v>0</v>
      </c>
      <c r="AJ1167" s="23">
        <f t="shared" si="3751"/>
        <v>0</v>
      </c>
      <c r="AK1167" s="23">
        <f t="shared" si="3751"/>
        <v>0</v>
      </c>
      <c r="AL1167" s="23">
        <f t="shared" si="3751"/>
        <v>0</v>
      </c>
      <c r="AM1167" s="23">
        <f t="shared" si="3751"/>
        <v>0</v>
      </c>
      <c r="AN1167" s="23">
        <f t="shared" si="3751"/>
        <v>0</v>
      </c>
      <c r="AO1167" s="23">
        <f t="shared" si="3720"/>
        <v>6030.8</v>
      </c>
      <c r="AP1167" s="23">
        <f t="shared" si="3721"/>
        <v>5267.2</v>
      </c>
      <c r="AQ1167" s="23">
        <f t="shared" si="3722"/>
        <v>5214.2</v>
      </c>
      <c r="AR1167" s="23">
        <f t="shared" si="3751"/>
        <v>0</v>
      </c>
      <c r="AS1167" s="23">
        <f t="shared" si="3723"/>
        <v>6030.8</v>
      </c>
      <c r="AT1167" s="23">
        <f t="shared" si="3751"/>
        <v>0</v>
      </c>
      <c r="AU1167" s="23">
        <f t="shared" si="3751"/>
        <v>0</v>
      </c>
      <c r="AV1167" s="23">
        <f t="shared" si="3751"/>
        <v>0</v>
      </c>
      <c r="AW1167" s="23">
        <f t="shared" si="3751"/>
        <v>0</v>
      </c>
      <c r="AX1167" s="23">
        <f t="shared" si="3751"/>
        <v>0</v>
      </c>
      <c r="AY1167" s="23">
        <f t="shared" si="3684"/>
        <v>6030.8</v>
      </c>
      <c r="AZ1167" s="23">
        <f t="shared" si="3751"/>
        <v>0</v>
      </c>
      <c r="BA1167" s="23">
        <f t="shared" si="3685"/>
        <v>6030.8</v>
      </c>
      <c r="BB1167" s="23">
        <f t="shared" si="3751"/>
        <v>0</v>
      </c>
      <c r="BC1167" s="23">
        <f t="shared" si="3751"/>
        <v>0</v>
      </c>
      <c r="BD1167" s="23">
        <f t="shared" si="3751"/>
        <v>0</v>
      </c>
      <c r="BE1167" s="23">
        <f t="shared" si="3751"/>
        <v>-934.74400000000003</v>
      </c>
      <c r="BF1167" s="23">
        <f t="shared" si="3751"/>
        <v>0</v>
      </c>
      <c r="BG1167" s="23">
        <f t="shared" si="3751"/>
        <v>0</v>
      </c>
      <c r="BH1167" s="23">
        <f t="shared" si="3751"/>
        <v>0</v>
      </c>
      <c r="BI1167" s="23">
        <f t="shared" si="3751"/>
        <v>0</v>
      </c>
      <c r="BJ1167" s="23">
        <f t="shared" si="3751"/>
        <v>0</v>
      </c>
      <c r="BK1167" s="23">
        <f t="shared" si="3751"/>
        <v>0</v>
      </c>
      <c r="BL1167" s="23">
        <f t="shared" si="3751"/>
        <v>0</v>
      </c>
      <c r="BM1167" s="23">
        <f t="shared" si="3751"/>
        <v>0</v>
      </c>
      <c r="BN1167" s="23">
        <f t="shared" si="3751"/>
        <v>0</v>
      </c>
      <c r="BO1167" s="23">
        <f t="shared" si="3751"/>
        <v>0</v>
      </c>
      <c r="BP1167" s="23">
        <f t="shared" si="3751"/>
        <v>0</v>
      </c>
      <c r="BQ1167" s="23">
        <f t="shared" si="3751"/>
        <v>0</v>
      </c>
      <c r="BR1167" s="23">
        <f t="shared" si="3658"/>
        <v>5096.0560000000005</v>
      </c>
      <c r="BS1167" s="23">
        <f t="shared" si="3659"/>
        <v>5267.2</v>
      </c>
      <c r="BT1167" s="23">
        <f t="shared" si="3660"/>
        <v>5214.2</v>
      </c>
      <c r="BU1167" s="23">
        <f t="shared" si="3751"/>
        <v>0</v>
      </c>
      <c r="BV1167" s="23">
        <f t="shared" si="3679"/>
        <v>5096.0560000000005</v>
      </c>
      <c r="BW1167" s="23">
        <f t="shared" si="3751"/>
        <v>0</v>
      </c>
      <c r="BX1167" s="5"/>
    </row>
    <row r="1168" spans="1:76" ht="31.2" x14ac:dyDescent="0.3">
      <c r="A1168" s="12" t="s">
        <v>365</v>
      </c>
      <c r="B1168" s="12" t="s">
        <v>109</v>
      </c>
      <c r="C1168" s="12" t="s">
        <v>108</v>
      </c>
      <c r="D1168" s="12" t="s">
        <v>360</v>
      </c>
      <c r="E1168" s="12"/>
      <c r="F1168" s="14" t="s">
        <v>858</v>
      </c>
      <c r="G1168" s="20">
        <f>G1169</f>
        <v>6030.8</v>
      </c>
      <c r="H1168" s="20">
        <f t="shared" si="3751"/>
        <v>5267.2</v>
      </c>
      <c r="I1168" s="20">
        <f t="shared" si="3752"/>
        <v>5214.2</v>
      </c>
      <c r="J1168" s="20">
        <f t="shared" si="3751"/>
        <v>0</v>
      </c>
      <c r="K1168" s="20">
        <f t="shared" si="3751"/>
        <v>0</v>
      </c>
      <c r="L1168" s="20">
        <f t="shared" si="3751"/>
        <v>0</v>
      </c>
      <c r="M1168" s="20">
        <f t="shared" si="3748"/>
        <v>6030.8</v>
      </c>
      <c r="N1168" s="20">
        <f t="shared" si="3749"/>
        <v>5267.2</v>
      </c>
      <c r="O1168" s="20">
        <f t="shared" si="3750"/>
        <v>5214.2</v>
      </c>
      <c r="P1168" s="23">
        <f t="shared" si="3751"/>
        <v>0</v>
      </c>
      <c r="Q1168" s="23">
        <f t="shared" si="3751"/>
        <v>0</v>
      </c>
      <c r="R1168" s="23">
        <f t="shared" si="3751"/>
        <v>0</v>
      </c>
      <c r="S1168" s="23">
        <f t="shared" si="3751"/>
        <v>0</v>
      </c>
      <c r="T1168" s="23">
        <f t="shared" si="3751"/>
        <v>0</v>
      </c>
      <c r="U1168" s="23">
        <f t="shared" si="3751"/>
        <v>0</v>
      </c>
      <c r="V1168" s="23">
        <f t="shared" si="3751"/>
        <v>0</v>
      </c>
      <c r="W1168" s="23">
        <f t="shared" si="3751"/>
        <v>0</v>
      </c>
      <c r="X1168" s="23">
        <f t="shared" si="3751"/>
        <v>0</v>
      </c>
      <c r="Y1168" s="23">
        <f t="shared" si="3751"/>
        <v>0</v>
      </c>
      <c r="Z1168" s="23">
        <f t="shared" si="3651"/>
        <v>6030.8</v>
      </c>
      <c r="AA1168" s="23">
        <f t="shared" si="3652"/>
        <v>5267.2</v>
      </c>
      <c r="AB1168" s="23">
        <f t="shared" si="3653"/>
        <v>5214.2</v>
      </c>
      <c r="AC1168" s="23">
        <f t="shared" si="3751"/>
        <v>0</v>
      </c>
      <c r="AD1168" s="23">
        <f t="shared" si="3751"/>
        <v>0</v>
      </c>
      <c r="AE1168" s="23">
        <f t="shared" si="3751"/>
        <v>0</v>
      </c>
      <c r="AF1168" s="23">
        <f t="shared" si="3751"/>
        <v>0</v>
      </c>
      <c r="AG1168" s="23">
        <f t="shared" si="3751"/>
        <v>0</v>
      </c>
      <c r="AH1168" s="23">
        <f t="shared" si="3751"/>
        <v>0</v>
      </c>
      <c r="AI1168" s="23">
        <f t="shared" si="3751"/>
        <v>0</v>
      </c>
      <c r="AJ1168" s="23">
        <f t="shared" si="3751"/>
        <v>0</v>
      </c>
      <c r="AK1168" s="23">
        <f t="shared" si="3751"/>
        <v>0</v>
      </c>
      <c r="AL1168" s="23">
        <f t="shared" si="3751"/>
        <v>0</v>
      </c>
      <c r="AM1168" s="23">
        <f t="shared" si="3751"/>
        <v>0</v>
      </c>
      <c r="AN1168" s="23">
        <f t="shared" si="3751"/>
        <v>0</v>
      </c>
      <c r="AO1168" s="23">
        <f t="shared" si="3720"/>
        <v>6030.8</v>
      </c>
      <c r="AP1168" s="23">
        <f t="shared" si="3721"/>
        <v>5267.2</v>
      </c>
      <c r="AQ1168" s="23">
        <f t="shared" si="3722"/>
        <v>5214.2</v>
      </c>
      <c r="AR1168" s="23">
        <f t="shared" si="3751"/>
        <v>0</v>
      </c>
      <c r="AS1168" s="23">
        <f t="shared" si="3723"/>
        <v>6030.8</v>
      </c>
      <c r="AT1168" s="23">
        <f t="shared" si="3751"/>
        <v>0</v>
      </c>
      <c r="AU1168" s="23">
        <f t="shared" si="3751"/>
        <v>0</v>
      </c>
      <c r="AV1168" s="23">
        <f t="shared" si="3751"/>
        <v>0</v>
      </c>
      <c r="AW1168" s="23">
        <f t="shared" si="3751"/>
        <v>0</v>
      </c>
      <c r="AX1168" s="23">
        <f t="shared" si="3751"/>
        <v>0</v>
      </c>
      <c r="AY1168" s="23">
        <f t="shared" si="3684"/>
        <v>6030.8</v>
      </c>
      <c r="AZ1168" s="23">
        <f t="shared" si="3751"/>
        <v>0</v>
      </c>
      <c r="BA1168" s="23">
        <f t="shared" si="3685"/>
        <v>6030.8</v>
      </c>
      <c r="BB1168" s="23">
        <f t="shared" si="3751"/>
        <v>0</v>
      </c>
      <c r="BC1168" s="23">
        <f t="shared" si="3751"/>
        <v>0</v>
      </c>
      <c r="BD1168" s="23">
        <f t="shared" si="3751"/>
        <v>0</v>
      </c>
      <c r="BE1168" s="23">
        <f t="shared" si="3751"/>
        <v>-934.74400000000003</v>
      </c>
      <c r="BF1168" s="23">
        <f t="shared" si="3751"/>
        <v>0</v>
      </c>
      <c r="BG1168" s="23">
        <f t="shared" si="3751"/>
        <v>0</v>
      </c>
      <c r="BH1168" s="23">
        <f t="shared" si="3751"/>
        <v>0</v>
      </c>
      <c r="BI1168" s="23">
        <f t="shared" si="3751"/>
        <v>0</v>
      </c>
      <c r="BJ1168" s="23">
        <f t="shared" si="3751"/>
        <v>0</v>
      </c>
      <c r="BK1168" s="23">
        <f t="shared" si="3751"/>
        <v>0</v>
      </c>
      <c r="BL1168" s="23">
        <f t="shared" si="3751"/>
        <v>0</v>
      </c>
      <c r="BM1168" s="23">
        <f t="shared" si="3751"/>
        <v>0</v>
      </c>
      <c r="BN1168" s="23">
        <f t="shared" si="3751"/>
        <v>0</v>
      </c>
      <c r="BO1168" s="23">
        <f t="shared" si="3751"/>
        <v>0</v>
      </c>
      <c r="BP1168" s="23">
        <f t="shared" si="3751"/>
        <v>0</v>
      </c>
      <c r="BQ1168" s="23">
        <f t="shared" si="3751"/>
        <v>0</v>
      </c>
      <c r="BR1168" s="23">
        <f t="shared" si="3658"/>
        <v>5096.0560000000005</v>
      </c>
      <c r="BS1168" s="23">
        <f t="shared" si="3659"/>
        <v>5267.2</v>
      </c>
      <c r="BT1168" s="23">
        <f t="shared" si="3660"/>
        <v>5214.2</v>
      </c>
      <c r="BU1168" s="23">
        <f t="shared" si="3751"/>
        <v>0</v>
      </c>
      <c r="BV1168" s="23">
        <f t="shared" si="3679"/>
        <v>5096.0560000000005</v>
      </c>
      <c r="BW1168" s="23">
        <f t="shared" si="3751"/>
        <v>0</v>
      </c>
      <c r="BX1168" s="5"/>
    </row>
    <row r="1169" spans="1:77" ht="31.2" x14ac:dyDescent="0.3">
      <c r="A1169" s="12" t="s">
        <v>365</v>
      </c>
      <c r="B1169" s="12" t="s">
        <v>109</v>
      </c>
      <c r="C1169" s="12" t="s">
        <v>108</v>
      </c>
      <c r="D1169" s="12" t="s">
        <v>340</v>
      </c>
      <c r="E1169" s="12"/>
      <c r="F1169" s="14" t="s">
        <v>425</v>
      </c>
      <c r="G1169" s="20">
        <f>G1170</f>
        <v>6030.8</v>
      </c>
      <c r="H1169" s="20">
        <f t="shared" si="3751"/>
        <v>5267.2</v>
      </c>
      <c r="I1169" s="20">
        <f t="shared" si="3752"/>
        <v>5214.2</v>
      </c>
      <c r="J1169" s="20">
        <f t="shared" si="3751"/>
        <v>0</v>
      </c>
      <c r="K1169" s="20">
        <f t="shared" si="3751"/>
        <v>0</v>
      </c>
      <c r="L1169" s="20">
        <f t="shared" si="3751"/>
        <v>0</v>
      </c>
      <c r="M1169" s="20">
        <f t="shared" si="3748"/>
        <v>6030.8</v>
      </c>
      <c r="N1169" s="20">
        <f t="shared" si="3749"/>
        <v>5267.2</v>
      </c>
      <c r="O1169" s="20">
        <f t="shared" si="3750"/>
        <v>5214.2</v>
      </c>
      <c r="P1169" s="23">
        <f t="shared" si="3751"/>
        <v>0</v>
      </c>
      <c r="Q1169" s="23">
        <f t="shared" si="3751"/>
        <v>0</v>
      </c>
      <c r="R1169" s="23">
        <f t="shared" si="3751"/>
        <v>0</v>
      </c>
      <c r="S1169" s="23">
        <f t="shared" si="3751"/>
        <v>0</v>
      </c>
      <c r="T1169" s="23">
        <f t="shared" si="3751"/>
        <v>0</v>
      </c>
      <c r="U1169" s="23">
        <f t="shared" si="3751"/>
        <v>0</v>
      </c>
      <c r="V1169" s="23">
        <f t="shared" si="3751"/>
        <v>0</v>
      </c>
      <c r="W1169" s="23">
        <f t="shared" si="3751"/>
        <v>0</v>
      </c>
      <c r="X1169" s="23">
        <f t="shared" si="3751"/>
        <v>0</v>
      </c>
      <c r="Y1169" s="23">
        <f t="shared" si="3751"/>
        <v>0</v>
      </c>
      <c r="Z1169" s="23">
        <f t="shared" si="3651"/>
        <v>6030.8</v>
      </c>
      <c r="AA1169" s="23">
        <f t="shared" si="3652"/>
        <v>5267.2</v>
      </c>
      <c r="AB1169" s="23">
        <f t="shared" si="3653"/>
        <v>5214.2</v>
      </c>
      <c r="AC1169" s="23">
        <f t="shared" si="3751"/>
        <v>0</v>
      </c>
      <c r="AD1169" s="23">
        <f t="shared" si="3751"/>
        <v>0</v>
      </c>
      <c r="AE1169" s="23">
        <f t="shared" si="3751"/>
        <v>0</v>
      </c>
      <c r="AF1169" s="23">
        <f t="shared" si="3751"/>
        <v>0</v>
      </c>
      <c r="AG1169" s="23">
        <f t="shared" si="3751"/>
        <v>0</v>
      </c>
      <c r="AH1169" s="23">
        <f t="shared" si="3751"/>
        <v>0</v>
      </c>
      <c r="AI1169" s="23">
        <f t="shared" si="3751"/>
        <v>0</v>
      </c>
      <c r="AJ1169" s="23">
        <f t="shared" si="3751"/>
        <v>0</v>
      </c>
      <c r="AK1169" s="23">
        <f t="shared" si="3751"/>
        <v>0</v>
      </c>
      <c r="AL1169" s="23">
        <f t="shared" si="3751"/>
        <v>0</v>
      </c>
      <c r="AM1169" s="23">
        <f t="shared" si="3751"/>
        <v>0</v>
      </c>
      <c r="AN1169" s="23">
        <f t="shared" si="3751"/>
        <v>0</v>
      </c>
      <c r="AO1169" s="23">
        <f t="shared" si="3720"/>
        <v>6030.8</v>
      </c>
      <c r="AP1169" s="23">
        <f t="shared" si="3721"/>
        <v>5267.2</v>
      </c>
      <c r="AQ1169" s="23">
        <f t="shared" si="3722"/>
        <v>5214.2</v>
      </c>
      <c r="AR1169" s="23">
        <f t="shared" si="3751"/>
        <v>0</v>
      </c>
      <c r="AS1169" s="23">
        <f t="shared" si="3723"/>
        <v>6030.8</v>
      </c>
      <c r="AT1169" s="23">
        <f t="shared" si="3751"/>
        <v>0</v>
      </c>
      <c r="AU1169" s="23">
        <f t="shared" si="3751"/>
        <v>0</v>
      </c>
      <c r="AV1169" s="23">
        <f t="shared" si="3751"/>
        <v>0</v>
      </c>
      <c r="AW1169" s="23">
        <f t="shared" si="3751"/>
        <v>0</v>
      </c>
      <c r="AX1169" s="23">
        <f t="shared" si="3751"/>
        <v>0</v>
      </c>
      <c r="AY1169" s="23">
        <f t="shared" si="3684"/>
        <v>6030.8</v>
      </c>
      <c r="AZ1169" s="23">
        <f t="shared" si="3751"/>
        <v>0</v>
      </c>
      <c r="BA1169" s="23">
        <f t="shared" si="3685"/>
        <v>6030.8</v>
      </c>
      <c r="BB1169" s="23">
        <f t="shared" si="3751"/>
        <v>0</v>
      </c>
      <c r="BC1169" s="23">
        <f t="shared" si="3751"/>
        <v>0</v>
      </c>
      <c r="BD1169" s="23">
        <f t="shared" si="3751"/>
        <v>0</v>
      </c>
      <c r="BE1169" s="23">
        <f t="shared" si="3751"/>
        <v>-934.74400000000003</v>
      </c>
      <c r="BF1169" s="23">
        <f t="shared" si="3751"/>
        <v>0</v>
      </c>
      <c r="BG1169" s="23">
        <f t="shared" si="3751"/>
        <v>0</v>
      </c>
      <c r="BH1169" s="23">
        <f t="shared" si="3751"/>
        <v>0</v>
      </c>
      <c r="BI1169" s="23">
        <f t="shared" si="3751"/>
        <v>0</v>
      </c>
      <c r="BJ1169" s="23">
        <f t="shared" si="3751"/>
        <v>0</v>
      </c>
      <c r="BK1169" s="23">
        <f t="shared" si="3751"/>
        <v>0</v>
      </c>
      <c r="BL1169" s="23">
        <f t="shared" si="3751"/>
        <v>0</v>
      </c>
      <c r="BM1169" s="23">
        <f t="shared" si="3751"/>
        <v>0</v>
      </c>
      <c r="BN1169" s="23">
        <f t="shared" si="3751"/>
        <v>0</v>
      </c>
      <c r="BO1169" s="23">
        <f t="shared" si="3751"/>
        <v>0</v>
      </c>
      <c r="BP1169" s="23">
        <f t="shared" si="3751"/>
        <v>0</v>
      </c>
      <c r="BQ1169" s="23">
        <f t="shared" si="3751"/>
        <v>0</v>
      </c>
      <c r="BR1169" s="23">
        <f t="shared" si="3658"/>
        <v>5096.0560000000005</v>
      </c>
      <c r="BS1169" s="23">
        <f t="shared" si="3659"/>
        <v>5267.2</v>
      </c>
      <c r="BT1169" s="23">
        <f t="shared" si="3660"/>
        <v>5214.2</v>
      </c>
      <c r="BU1169" s="23">
        <f t="shared" si="3751"/>
        <v>0</v>
      </c>
      <c r="BV1169" s="23">
        <f t="shared" si="3679"/>
        <v>5096.0560000000005</v>
      </c>
      <c r="BW1169" s="23">
        <f t="shared" si="3751"/>
        <v>0</v>
      </c>
    </row>
    <row r="1170" spans="1:77" ht="31.2" x14ac:dyDescent="0.3">
      <c r="A1170" s="12" t="s">
        <v>365</v>
      </c>
      <c r="B1170" s="12" t="s">
        <v>109</v>
      </c>
      <c r="C1170" s="12" t="s">
        <v>108</v>
      </c>
      <c r="D1170" s="12" t="s">
        <v>340</v>
      </c>
      <c r="E1170" s="12" t="s">
        <v>7</v>
      </c>
      <c r="F1170" s="14" t="s">
        <v>383</v>
      </c>
      <c r="G1170" s="20">
        <f>G1171</f>
        <v>6030.8</v>
      </c>
      <c r="H1170" s="20">
        <f t="shared" si="3751"/>
        <v>5267.2</v>
      </c>
      <c r="I1170" s="20">
        <f t="shared" si="3752"/>
        <v>5214.2</v>
      </c>
      <c r="J1170" s="20">
        <f t="shared" si="3751"/>
        <v>0</v>
      </c>
      <c r="K1170" s="20">
        <f t="shared" si="3751"/>
        <v>0</v>
      </c>
      <c r="L1170" s="20">
        <f t="shared" si="3751"/>
        <v>0</v>
      </c>
      <c r="M1170" s="20">
        <f t="shared" si="3748"/>
        <v>6030.8</v>
      </c>
      <c r="N1170" s="20">
        <f t="shared" si="3749"/>
        <v>5267.2</v>
      </c>
      <c r="O1170" s="20">
        <f t="shared" si="3750"/>
        <v>5214.2</v>
      </c>
      <c r="P1170" s="23">
        <f t="shared" si="3751"/>
        <v>0</v>
      </c>
      <c r="Q1170" s="23">
        <f t="shared" si="3751"/>
        <v>0</v>
      </c>
      <c r="R1170" s="23">
        <f t="shared" si="3751"/>
        <v>0</v>
      </c>
      <c r="S1170" s="23">
        <f t="shared" si="3751"/>
        <v>0</v>
      </c>
      <c r="T1170" s="23">
        <f t="shared" si="3751"/>
        <v>0</v>
      </c>
      <c r="U1170" s="23">
        <f t="shared" si="3751"/>
        <v>0</v>
      </c>
      <c r="V1170" s="23">
        <f t="shared" si="3751"/>
        <v>0</v>
      </c>
      <c r="W1170" s="23">
        <f t="shared" si="3751"/>
        <v>0</v>
      </c>
      <c r="X1170" s="23">
        <f t="shared" si="3751"/>
        <v>0</v>
      </c>
      <c r="Y1170" s="23">
        <f t="shared" si="3751"/>
        <v>0</v>
      </c>
      <c r="Z1170" s="23">
        <f t="shared" si="3651"/>
        <v>6030.8</v>
      </c>
      <c r="AA1170" s="23">
        <f t="shared" si="3652"/>
        <v>5267.2</v>
      </c>
      <c r="AB1170" s="23">
        <f t="shared" si="3653"/>
        <v>5214.2</v>
      </c>
      <c r="AC1170" s="23">
        <f t="shared" si="3751"/>
        <v>0</v>
      </c>
      <c r="AD1170" s="23">
        <f t="shared" si="3751"/>
        <v>0</v>
      </c>
      <c r="AE1170" s="23">
        <f t="shared" si="3751"/>
        <v>0</v>
      </c>
      <c r="AF1170" s="23">
        <f t="shared" si="3751"/>
        <v>0</v>
      </c>
      <c r="AG1170" s="23">
        <f t="shared" si="3751"/>
        <v>0</v>
      </c>
      <c r="AH1170" s="23">
        <f t="shared" si="3751"/>
        <v>0</v>
      </c>
      <c r="AI1170" s="23">
        <f t="shared" si="3751"/>
        <v>0</v>
      </c>
      <c r="AJ1170" s="23">
        <f t="shared" si="3751"/>
        <v>0</v>
      </c>
      <c r="AK1170" s="23">
        <f t="shared" si="3751"/>
        <v>0</v>
      </c>
      <c r="AL1170" s="23">
        <f t="shared" si="3751"/>
        <v>0</v>
      </c>
      <c r="AM1170" s="23">
        <f t="shared" si="3751"/>
        <v>0</v>
      </c>
      <c r="AN1170" s="23">
        <f t="shared" si="3751"/>
        <v>0</v>
      </c>
      <c r="AO1170" s="23">
        <f t="shared" si="3720"/>
        <v>6030.8</v>
      </c>
      <c r="AP1170" s="23">
        <f t="shared" si="3721"/>
        <v>5267.2</v>
      </c>
      <c r="AQ1170" s="23">
        <f t="shared" si="3722"/>
        <v>5214.2</v>
      </c>
      <c r="AR1170" s="23">
        <f t="shared" si="3751"/>
        <v>0</v>
      </c>
      <c r="AS1170" s="23">
        <f t="shared" si="3723"/>
        <v>6030.8</v>
      </c>
      <c r="AT1170" s="23">
        <f t="shared" si="3751"/>
        <v>0</v>
      </c>
      <c r="AU1170" s="23">
        <f t="shared" si="3751"/>
        <v>0</v>
      </c>
      <c r="AV1170" s="23">
        <f t="shared" si="3751"/>
        <v>0</v>
      </c>
      <c r="AW1170" s="23">
        <f t="shared" si="3751"/>
        <v>0</v>
      </c>
      <c r="AX1170" s="23">
        <f t="shared" si="3751"/>
        <v>0</v>
      </c>
      <c r="AY1170" s="23">
        <f t="shared" si="3684"/>
        <v>6030.8</v>
      </c>
      <c r="AZ1170" s="23">
        <f t="shared" si="3751"/>
        <v>0</v>
      </c>
      <c r="BA1170" s="23">
        <f t="shared" si="3685"/>
        <v>6030.8</v>
      </c>
      <c r="BB1170" s="23">
        <f t="shared" si="3751"/>
        <v>0</v>
      </c>
      <c r="BC1170" s="23">
        <f t="shared" si="3751"/>
        <v>0</v>
      </c>
      <c r="BD1170" s="23">
        <f t="shared" si="3751"/>
        <v>0</v>
      </c>
      <c r="BE1170" s="23">
        <f t="shared" si="3751"/>
        <v>-934.74400000000003</v>
      </c>
      <c r="BF1170" s="23">
        <f t="shared" si="3751"/>
        <v>0</v>
      </c>
      <c r="BG1170" s="23">
        <f t="shared" si="3751"/>
        <v>0</v>
      </c>
      <c r="BH1170" s="23">
        <f t="shared" si="3751"/>
        <v>0</v>
      </c>
      <c r="BI1170" s="23">
        <f t="shared" si="3751"/>
        <v>0</v>
      </c>
      <c r="BJ1170" s="23">
        <f t="shared" si="3751"/>
        <v>0</v>
      </c>
      <c r="BK1170" s="23">
        <f t="shared" si="3751"/>
        <v>0</v>
      </c>
      <c r="BL1170" s="23">
        <f t="shared" si="3751"/>
        <v>0</v>
      </c>
      <c r="BM1170" s="23">
        <f t="shared" si="3751"/>
        <v>0</v>
      </c>
      <c r="BN1170" s="23">
        <f t="shared" si="3751"/>
        <v>0</v>
      </c>
      <c r="BO1170" s="23">
        <f t="shared" si="3751"/>
        <v>0</v>
      </c>
      <c r="BP1170" s="23">
        <f t="shared" si="3751"/>
        <v>0</v>
      </c>
      <c r="BQ1170" s="23">
        <f t="shared" si="3751"/>
        <v>0</v>
      </c>
      <c r="BR1170" s="23">
        <f t="shared" si="3658"/>
        <v>5096.0560000000005</v>
      </c>
      <c r="BS1170" s="23">
        <f t="shared" si="3659"/>
        <v>5267.2</v>
      </c>
      <c r="BT1170" s="23">
        <f t="shared" si="3660"/>
        <v>5214.2</v>
      </c>
      <c r="BU1170" s="23">
        <f t="shared" si="3751"/>
        <v>0</v>
      </c>
      <c r="BV1170" s="23">
        <f t="shared" si="3679"/>
        <v>5096.0560000000005</v>
      </c>
      <c r="BW1170" s="23">
        <f t="shared" si="3751"/>
        <v>0</v>
      </c>
    </row>
    <row r="1171" spans="1:77" ht="31.2" x14ac:dyDescent="0.3">
      <c r="A1171" s="12" t="s">
        <v>365</v>
      </c>
      <c r="B1171" s="12" t="s">
        <v>109</v>
      </c>
      <c r="C1171" s="12" t="s">
        <v>108</v>
      </c>
      <c r="D1171" s="12" t="s">
        <v>340</v>
      </c>
      <c r="E1171" s="12">
        <v>240</v>
      </c>
      <c r="F1171" s="14" t="s">
        <v>372</v>
      </c>
      <c r="G1171" s="20">
        <v>6030.8</v>
      </c>
      <c r="H1171" s="20">
        <v>5267.2</v>
      </c>
      <c r="I1171" s="20">
        <v>5214.2</v>
      </c>
      <c r="J1171" s="20"/>
      <c r="K1171" s="20"/>
      <c r="L1171" s="20"/>
      <c r="M1171" s="20">
        <f t="shared" si="3748"/>
        <v>6030.8</v>
      </c>
      <c r="N1171" s="20">
        <f t="shared" si="3749"/>
        <v>5267.2</v>
      </c>
      <c r="O1171" s="20">
        <f t="shared" si="3750"/>
        <v>5214.2</v>
      </c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>
        <f t="shared" si="3651"/>
        <v>6030.8</v>
      </c>
      <c r="AA1171" s="23">
        <f t="shared" si="3652"/>
        <v>5267.2</v>
      </c>
      <c r="AB1171" s="23">
        <f t="shared" si="3653"/>
        <v>5214.2</v>
      </c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>
        <f t="shared" si="3720"/>
        <v>6030.8</v>
      </c>
      <c r="AP1171" s="23">
        <f t="shared" si="3721"/>
        <v>5267.2</v>
      </c>
      <c r="AQ1171" s="23">
        <f t="shared" si="3722"/>
        <v>5214.2</v>
      </c>
      <c r="AR1171" s="23"/>
      <c r="AS1171" s="23">
        <f t="shared" si="3723"/>
        <v>6030.8</v>
      </c>
      <c r="AT1171" s="23"/>
      <c r="AU1171" s="23"/>
      <c r="AV1171" s="23"/>
      <c r="AW1171" s="23"/>
      <c r="AX1171" s="23"/>
      <c r="AY1171" s="23">
        <f t="shared" si="3684"/>
        <v>6030.8</v>
      </c>
      <c r="AZ1171" s="23"/>
      <c r="BA1171" s="23">
        <f t="shared" si="3685"/>
        <v>6030.8</v>
      </c>
      <c r="BB1171" s="23"/>
      <c r="BC1171" s="23"/>
      <c r="BD1171" s="23"/>
      <c r="BE1171" s="23">
        <v>-934.74400000000003</v>
      </c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>
        <f t="shared" si="3658"/>
        <v>5096.0560000000005</v>
      </c>
      <c r="BS1171" s="23">
        <f t="shared" si="3659"/>
        <v>5267.2</v>
      </c>
      <c r="BT1171" s="23">
        <f t="shared" si="3660"/>
        <v>5214.2</v>
      </c>
      <c r="BU1171" s="23"/>
      <c r="BV1171" s="23">
        <f t="shared" si="3679"/>
        <v>5096.0560000000005</v>
      </c>
      <c r="BW1171" s="23"/>
    </row>
    <row r="1172" spans="1:77" ht="31.2" x14ac:dyDescent="0.3">
      <c r="A1172" s="12" t="s">
        <v>365</v>
      </c>
      <c r="B1172" s="12" t="s">
        <v>109</v>
      </c>
      <c r="C1172" s="12" t="s">
        <v>108</v>
      </c>
      <c r="D1172" s="12" t="s">
        <v>34</v>
      </c>
      <c r="E1172" s="12"/>
      <c r="F1172" s="14" t="s">
        <v>47</v>
      </c>
      <c r="G1172" s="20">
        <f>G1173</f>
        <v>750</v>
      </c>
      <c r="H1172" s="20">
        <f t="shared" ref="H1172:BW1175" si="3753">H1173</f>
        <v>0</v>
      </c>
      <c r="I1172" s="20">
        <f t="shared" ref="I1172:I1175" si="3754">I1173</f>
        <v>0</v>
      </c>
      <c r="J1172" s="20">
        <f t="shared" si="3753"/>
        <v>0</v>
      </c>
      <c r="K1172" s="20">
        <f t="shared" si="3753"/>
        <v>0</v>
      </c>
      <c r="L1172" s="20">
        <f t="shared" si="3753"/>
        <v>0</v>
      </c>
      <c r="M1172" s="20">
        <f t="shared" si="3748"/>
        <v>750</v>
      </c>
      <c r="N1172" s="20">
        <f t="shared" si="3749"/>
        <v>0</v>
      </c>
      <c r="O1172" s="20">
        <f t="shared" si="3750"/>
        <v>0</v>
      </c>
      <c r="P1172" s="23">
        <f t="shared" si="3753"/>
        <v>0</v>
      </c>
      <c r="Q1172" s="23">
        <f t="shared" si="3753"/>
        <v>0</v>
      </c>
      <c r="R1172" s="23">
        <f t="shared" si="3753"/>
        <v>0</v>
      </c>
      <c r="S1172" s="23">
        <f t="shared" si="3753"/>
        <v>0</v>
      </c>
      <c r="T1172" s="23">
        <f t="shared" si="3753"/>
        <v>0</v>
      </c>
      <c r="U1172" s="23">
        <f t="shared" si="3753"/>
        <v>0</v>
      </c>
      <c r="V1172" s="23">
        <f t="shared" si="3753"/>
        <v>0</v>
      </c>
      <c r="W1172" s="23">
        <f t="shared" si="3753"/>
        <v>0</v>
      </c>
      <c r="X1172" s="23">
        <f t="shared" si="3753"/>
        <v>0</v>
      </c>
      <c r="Y1172" s="23">
        <f t="shared" si="3753"/>
        <v>0</v>
      </c>
      <c r="Z1172" s="23">
        <f t="shared" si="3651"/>
        <v>750</v>
      </c>
      <c r="AA1172" s="23">
        <f t="shared" si="3652"/>
        <v>0</v>
      </c>
      <c r="AB1172" s="23">
        <f t="shared" si="3653"/>
        <v>0</v>
      </c>
      <c r="AC1172" s="23">
        <f t="shared" si="3753"/>
        <v>0</v>
      </c>
      <c r="AD1172" s="23">
        <f t="shared" si="3753"/>
        <v>0</v>
      </c>
      <c r="AE1172" s="23">
        <f t="shared" si="3753"/>
        <v>0</v>
      </c>
      <c r="AF1172" s="23">
        <f t="shared" si="3753"/>
        <v>0</v>
      </c>
      <c r="AG1172" s="23">
        <f t="shared" si="3753"/>
        <v>0</v>
      </c>
      <c r="AH1172" s="23">
        <f t="shared" si="3753"/>
        <v>333.779</v>
      </c>
      <c r="AI1172" s="23">
        <f t="shared" si="3753"/>
        <v>0</v>
      </c>
      <c r="AJ1172" s="23">
        <f t="shared" si="3753"/>
        <v>0</v>
      </c>
      <c r="AK1172" s="23">
        <f t="shared" si="3753"/>
        <v>0</v>
      </c>
      <c r="AL1172" s="23">
        <f t="shared" si="3753"/>
        <v>0</v>
      </c>
      <c r="AM1172" s="23">
        <f t="shared" si="3753"/>
        <v>0</v>
      </c>
      <c r="AN1172" s="23">
        <f t="shared" si="3753"/>
        <v>0</v>
      </c>
      <c r="AO1172" s="23">
        <f t="shared" si="3720"/>
        <v>1083.779</v>
      </c>
      <c r="AP1172" s="23">
        <f t="shared" si="3721"/>
        <v>0</v>
      </c>
      <c r="AQ1172" s="23">
        <f t="shared" si="3722"/>
        <v>0</v>
      </c>
      <c r="AR1172" s="23">
        <f t="shared" si="3753"/>
        <v>0</v>
      </c>
      <c r="AS1172" s="23">
        <f t="shared" si="3723"/>
        <v>1083.779</v>
      </c>
      <c r="AT1172" s="23">
        <f t="shared" si="3753"/>
        <v>0</v>
      </c>
      <c r="AU1172" s="23">
        <f t="shared" si="3753"/>
        <v>0</v>
      </c>
      <c r="AV1172" s="23">
        <f t="shared" si="3753"/>
        <v>0</v>
      </c>
      <c r="AW1172" s="23">
        <f t="shared" si="3753"/>
        <v>0</v>
      </c>
      <c r="AX1172" s="23">
        <f t="shared" si="3753"/>
        <v>0</v>
      </c>
      <c r="AY1172" s="23">
        <f t="shared" si="3684"/>
        <v>1083.779</v>
      </c>
      <c r="AZ1172" s="23">
        <f t="shared" si="3753"/>
        <v>0</v>
      </c>
      <c r="BA1172" s="23">
        <f t="shared" si="3685"/>
        <v>1083.779</v>
      </c>
      <c r="BB1172" s="23">
        <f t="shared" si="3753"/>
        <v>0</v>
      </c>
      <c r="BC1172" s="23">
        <f t="shared" si="3753"/>
        <v>0</v>
      </c>
      <c r="BD1172" s="23">
        <f t="shared" si="3753"/>
        <v>0</v>
      </c>
      <c r="BE1172" s="23">
        <f t="shared" si="3753"/>
        <v>0</v>
      </c>
      <c r="BF1172" s="23">
        <f t="shared" si="3753"/>
        <v>0</v>
      </c>
      <c r="BG1172" s="23">
        <f t="shared" si="3753"/>
        <v>0</v>
      </c>
      <c r="BH1172" s="23">
        <f t="shared" si="3753"/>
        <v>0</v>
      </c>
      <c r="BI1172" s="23">
        <f t="shared" si="3753"/>
        <v>0</v>
      </c>
      <c r="BJ1172" s="23">
        <f t="shared" si="3753"/>
        <v>0</v>
      </c>
      <c r="BK1172" s="23">
        <f t="shared" si="3753"/>
        <v>0</v>
      </c>
      <c r="BL1172" s="23">
        <f t="shared" si="3753"/>
        <v>0</v>
      </c>
      <c r="BM1172" s="23">
        <f t="shared" si="3753"/>
        <v>0</v>
      </c>
      <c r="BN1172" s="23">
        <f t="shared" si="3753"/>
        <v>0</v>
      </c>
      <c r="BO1172" s="23">
        <f t="shared" si="3753"/>
        <v>0</v>
      </c>
      <c r="BP1172" s="23">
        <f t="shared" si="3753"/>
        <v>0</v>
      </c>
      <c r="BQ1172" s="23">
        <f t="shared" si="3753"/>
        <v>0</v>
      </c>
      <c r="BR1172" s="23">
        <f t="shared" si="3658"/>
        <v>1083.779</v>
      </c>
      <c r="BS1172" s="23">
        <f t="shared" si="3659"/>
        <v>0</v>
      </c>
      <c r="BT1172" s="23">
        <f t="shared" si="3660"/>
        <v>0</v>
      </c>
      <c r="BU1172" s="23">
        <f t="shared" si="3753"/>
        <v>0</v>
      </c>
      <c r="BV1172" s="23">
        <f t="shared" si="3679"/>
        <v>1083.779</v>
      </c>
      <c r="BW1172" s="23">
        <f t="shared" si="3753"/>
        <v>0</v>
      </c>
      <c r="BX1172" s="5"/>
    </row>
    <row r="1173" spans="1:77" ht="31.2" x14ac:dyDescent="0.3">
      <c r="A1173" s="12" t="s">
        <v>365</v>
      </c>
      <c r="B1173" s="12" t="s">
        <v>109</v>
      </c>
      <c r="C1173" s="12" t="s">
        <v>108</v>
      </c>
      <c r="D1173" s="12" t="s">
        <v>68</v>
      </c>
      <c r="E1173" s="12"/>
      <c r="F1173" s="14" t="s">
        <v>81</v>
      </c>
      <c r="G1173" s="20">
        <f>G1174</f>
        <v>750</v>
      </c>
      <c r="H1173" s="20">
        <f t="shared" si="3753"/>
        <v>0</v>
      </c>
      <c r="I1173" s="20">
        <f t="shared" si="3754"/>
        <v>0</v>
      </c>
      <c r="J1173" s="20">
        <f t="shared" si="3753"/>
        <v>0</v>
      </c>
      <c r="K1173" s="20">
        <f t="shared" si="3753"/>
        <v>0</v>
      </c>
      <c r="L1173" s="20">
        <f t="shared" si="3753"/>
        <v>0</v>
      </c>
      <c r="M1173" s="20">
        <f t="shared" si="3748"/>
        <v>750</v>
      </c>
      <c r="N1173" s="20">
        <f t="shared" si="3749"/>
        <v>0</v>
      </c>
      <c r="O1173" s="20">
        <f t="shared" si="3750"/>
        <v>0</v>
      </c>
      <c r="P1173" s="23">
        <f t="shared" si="3753"/>
        <v>0</v>
      </c>
      <c r="Q1173" s="23">
        <f t="shared" si="3753"/>
        <v>0</v>
      </c>
      <c r="R1173" s="23">
        <f t="shared" si="3753"/>
        <v>0</v>
      </c>
      <c r="S1173" s="23">
        <f t="shared" si="3753"/>
        <v>0</v>
      </c>
      <c r="T1173" s="23">
        <f t="shared" si="3753"/>
        <v>0</v>
      </c>
      <c r="U1173" s="23">
        <f t="shared" si="3753"/>
        <v>0</v>
      </c>
      <c r="V1173" s="23">
        <f t="shared" si="3753"/>
        <v>0</v>
      </c>
      <c r="W1173" s="23">
        <f t="shared" si="3753"/>
        <v>0</v>
      </c>
      <c r="X1173" s="23">
        <f t="shared" si="3753"/>
        <v>0</v>
      </c>
      <c r="Y1173" s="23">
        <f t="shared" si="3753"/>
        <v>0</v>
      </c>
      <c r="Z1173" s="23">
        <f t="shared" si="3651"/>
        <v>750</v>
      </c>
      <c r="AA1173" s="23">
        <f t="shared" si="3652"/>
        <v>0</v>
      </c>
      <c r="AB1173" s="23">
        <f t="shared" si="3653"/>
        <v>0</v>
      </c>
      <c r="AC1173" s="23">
        <f t="shared" si="3753"/>
        <v>0</v>
      </c>
      <c r="AD1173" s="23">
        <f t="shared" si="3753"/>
        <v>0</v>
      </c>
      <c r="AE1173" s="23">
        <f t="shared" si="3753"/>
        <v>0</v>
      </c>
      <c r="AF1173" s="23">
        <f t="shared" si="3753"/>
        <v>0</v>
      </c>
      <c r="AG1173" s="23">
        <f t="shared" si="3753"/>
        <v>0</v>
      </c>
      <c r="AH1173" s="23">
        <f t="shared" si="3753"/>
        <v>333.779</v>
      </c>
      <c r="AI1173" s="23">
        <f t="shared" si="3753"/>
        <v>0</v>
      </c>
      <c r="AJ1173" s="23">
        <f t="shared" si="3753"/>
        <v>0</v>
      </c>
      <c r="AK1173" s="23">
        <f t="shared" si="3753"/>
        <v>0</v>
      </c>
      <c r="AL1173" s="23">
        <f t="shared" si="3753"/>
        <v>0</v>
      </c>
      <c r="AM1173" s="23">
        <f t="shared" si="3753"/>
        <v>0</v>
      </c>
      <c r="AN1173" s="23">
        <f t="shared" si="3753"/>
        <v>0</v>
      </c>
      <c r="AO1173" s="23">
        <f t="shared" si="3720"/>
        <v>1083.779</v>
      </c>
      <c r="AP1173" s="23">
        <f t="shared" si="3721"/>
        <v>0</v>
      </c>
      <c r="AQ1173" s="23">
        <f t="shared" si="3722"/>
        <v>0</v>
      </c>
      <c r="AR1173" s="23">
        <f t="shared" si="3753"/>
        <v>0</v>
      </c>
      <c r="AS1173" s="23">
        <f t="shared" si="3723"/>
        <v>1083.779</v>
      </c>
      <c r="AT1173" s="23">
        <f t="shared" si="3753"/>
        <v>0</v>
      </c>
      <c r="AU1173" s="23">
        <f t="shared" si="3753"/>
        <v>0</v>
      </c>
      <c r="AV1173" s="23">
        <f t="shared" si="3753"/>
        <v>0</v>
      </c>
      <c r="AW1173" s="23">
        <f t="shared" si="3753"/>
        <v>0</v>
      </c>
      <c r="AX1173" s="23">
        <f t="shared" si="3753"/>
        <v>0</v>
      </c>
      <c r="AY1173" s="23">
        <f t="shared" si="3684"/>
        <v>1083.779</v>
      </c>
      <c r="AZ1173" s="23">
        <f t="shared" si="3753"/>
        <v>0</v>
      </c>
      <c r="BA1173" s="23">
        <f t="shared" si="3685"/>
        <v>1083.779</v>
      </c>
      <c r="BB1173" s="23">
        <f t="shared" si="3753"/>
        <v>0</v>
      </c>
      <c r="BC1173" s="23">
        <f t="shared" si="3753"/>
        <v>0</v>
      </c>
      <c r="BD1173" s="23">
        <f t="shared" si="3753"/>
        <v>0</v>
      </c>
      <c r="BE1173" s="23">
        <f t="shared" si="3753"/>
        <v>0</v>
      </c>
      <c r="BF1173" s="23">
        <f t="shared" si="3753"/>
        <v>0</v>
      </c>
      <c r="BG1173" s="23">
        <f t="shared" si="3753"/>
        <v>0</v>
      </c>
      <c r="BH1173" s="23">
        <f t="shared" si="3753"/>
        <v>0</v>
      </c>
      <c r="BI1173" s="23">
        <f t="shared" si="3753"/>
        <v>0</v>
      </c>
      <c r="BJ1173" s="23">
        <f t="shared" si="3753"/>
        <v>0</v>
      </c>
      <c r="BK1173" s="23">
        <f t="shared" si="3753"/>
        <v>0</v>
      </c>
      <c r="BL1173" s="23">
        <f t="shared" si="3753"/>
        <v>0</v>
      </c>
      <c r="BM1173" s="23">
        <f t="shared" si="3753"/>
        <v>0</v>
      </c>
      <c r="BN1173" s="23">
        <f t="shared" si="3753"/>
        <v>0</v>
      </c>
      <c r="BO1173" s="23">
        <f t="shared" si="3753"/>
        <v>0</v>
      </c>
      <c r="BP1173" s="23">
        <f t="shared" si="3753"/>
        <v>0</v>
      </c>
      <c r="BQ1173" s="23">
        <f t="shared" si="3753"/>
        <v>0</v>
      </c>
      <c r="BR1173" s="23">
        <f t="shared" si="3658"/>
        <v>1083.779</v>
      </c>
      <c r="BS1173" s="23">
        <f t="shared" si="3659"/>
        <v>0</v>
      </c>
      <c r="BT1173" s="23">
        <f t="shared" si="3660"/>
        <v>0</v>
      </c>
      <c r="BU1173" s="23">
        <f t="shared" si="3753"/>
        <v>0</v>
      </c>
      <c r="BV1173" s="23">
        <f t="shared" si="3679"/>
        <v>1083.779</v>
      </c>
      <c r="BW1173" s="23">
        <f t="shared" si="3753"/>
        <v>0</v>
      </c>
      <c r="BX1173" s="5"/>
    </row>
    <row r="1174" spans="1:77" ht="46.8" x14ac:dyDescent="0.3">
      <c r="A1174" s="12" t="s">
        <v>365</v>
      </c>
      <c r="B1174" s="12" t="s">
        <v>109</v>
      </c>
      <c r="C1174" s="12" t="s">
        <v>108</v>
      </c>
      <c r="D1174" s="12" t="s">
        <v>62</v>
      </c>
      <c r="E1174" s="12"/>
      <c r="F1174" s="14" t="s">
        <v>82</v>
      </c>
      <c r="G1174" s="20">
        <f>G1175</f>
        <v>750</v>
      </c>
      <c r="H1174" s="20">
        <f t="shared" si="3753"/>
        <v>0</v>
      </c>
      <c r="I1174" s="20">
        <f t="shared" si="3754"/>
        <v>0</v>
      </c>
      <c r="J1174" s="20">
        <f t="shared" si="3753"/>
        <v>0</v>
      </c>
      <c r="K1174" s="20">
        <f t="shared" si="3753"/>
        <v>0</v>
      </c>
      <c r="L1174" s="20">
        <f t="shared" si="3753"/>
        <v>0</v>
      </c>
      <c r="M1174" s="20">
        <f t="shared" si="3748"/>
        <v>750</v>
      </c>
      <c r="N1174" s="20">
        <f t="shared" si="3749"/>
        <v>0</v>
      </c>
      <c r="O1174" s="20">
        <f t="shared" si="3750"/>
        <v>0</v>
      </c>
      <c r="P1174" s="23">
        <f t="shared" si="3753"/>
        <v>0</v>
      </c>
      <c r="Q1174" s="23">
        <f t="shared" si="3753"/>
        <v>0</v>
      </c>
      <c r="R1174" s="23">
        <f t="shared" si="3753"/>
        <v>0</v>
      </c>
      <c r="S1174" s="23">
        <f t="shared" si="3753"/>
        <v>0</v>
      </c>
      <c r="T1174" s="23">
        <f t="shared" si="3753"/>
        <v>0</v>
      </c>
      <c r="U1174" s="23">
        <f t="shared" si="3753"/>
        <v>0</v>
      </c>
      <c r="V1174" s="23">
        <f t="shared" si="3753"/>
        <v>0</v>
      </c>
      <c r="W1174" s="23">
        <f t="shared" si="3753"/>
        <v>0</v>
      </c>
      <c r="X1174" s="23">
        <f t="shared" si="3753"/>
        <v>0</v>
      </c>
      <c r="Y1174" s="23">
        <f t="shared" si="3753"/>
        <v>0</v>
      </c>
      <c r="Z1174" s="23">
        <f t="shared" si="3651"/>
        <v>750</v>
      </c>
      <c r="AA1174" s="23">
        <f t="shared" si="3652"/>
        <v>0</v>
      </c>
      <c r="AB1174" s="23">
        <f t="shared" si="3653"/>
        <v>0</v>
      </c>
      <c r="AC1174" s="23">
        <f t="shared" si="3753"/>
        <v>0</v>
      </c>
      <c r="AD1174" s="23">
        <f t="shared" si="3753"/>
        <v>0</v>
      </c>
      <c r="AE1174" s="23">
        <f t="shared" si="3753"/>
        <v>0</v>
      </c>
      <c r="AF1174" s="23">
        <f t="shared" si="3753"/>
        <v>0</v>
      </c>
      <c r="AG1174" s="23">
        <f t="shared" si="3753"/>
        <v>0</v>
      </c>
      <c r="AH1174" s="23">
        <f t="shared" si="3753"/>
        <v>333.779</v>
      </c>
      <c r="AI1174" s="23">
        <f t="shared" si="3753"/>
        <v>0</v>
      </c>
      <c r="AJ1174" s="23">
        <f t="shared" si="3753"/>
        <v>0</v>
      </c>
      <c r="AK1174" s="23">
        <f t="shared" si="3753"/>
        <v>0</v>
      </c>
      <c r="AL1174" s="23">
        <f t="shared" si="3753"/>
        <v>0</v>
      </c>
      <c r="AM1174" s="23">
        <f t="shared" si="3753"/>
        <v>0</v>
      </c>
      <c r="AN1174" s="23">
        <f t="shared" si="3753"/>
        <v>0</v>
      </c>
      <c r="AO1174" s="23">
        <f t="shared" si="3720"/>
        <v>1083.779</v>
      </c>
      <c r="AP1174" s="23">
        <f t="shared" si="3721"/>
        <v>0</v>
      </c>
      <c r="AQ1174" s="23">
        <f t="shared" si="3722"/>
        <v>0</v>
      </c>
      <c r="AR1174" s="23">
        <f t="shared" si="3753"/>
        <v>0</v>
      </c>
      <c r="AS1174" s="23">
        <f t="shared" si="3723"/>
        <v>1083.779</v>
      </c>
      <c r="AT1174" s="23">
        <f t="shared" si="3753"/>
        <v>0</v>
      </c>
      <c r="AU1174" s="23">
        <f t="shared" si="3753"/>
        <v>0</v>
      </c>
      <c r="AV1174" s="23">
        <f t="shared" si="3753"/>
        <v>0</v>
      </c>
      <c r="AW1174" s="23">
        <f t="shared" si="3753"/>
        <v>0</v>
      </c>
      <c r="AX1174" s="23">
        <f t="shared" si="3753"/>
        <v>0</v>
      </c>
      <c r="AY1174" s="23">
        <f t="shared" si="3684"/>
        <v>1083.779</v>
      </c>
      <c r="AZ1174" s="23">
        <f t="shared" si="3753"/>
        <v>0</v>
      </c>
      <c r="BA1174" s="23">
        <f t="shared" si="3685"/>
        <v>1083.779</v>
      </c>
      <c r="BB1174" s="23">
        <f t="shared" si="3753"/>
        <v>0</v>
      </c>
      <c r="BC1174" s="23">
        <f t="shared" si="3753"/>
        <v>0</v>
      </c>
      <c r="BD1174" s="23">
        <f t="shared" si="3753"/>
        <v>0</v>
      </c>
      <c r="BE1174" s="23">
        <f t="shared" si="3753"/>
        <v>0</v>
      </c>
      <c r="BF1174" s="23">
        <f t="shared" si="3753"/>
        <v>0</v>
      </c>
      <c r="BG1174" s="23">
        <f t="shared" si="3753"/>
        <v>0</v>
      </c>
      <c r="BH1174" s="23">
        <f t="shared" si="3753"/>
        <v>0</v>
      </c>
      <c r="BI1174" s="23">
        <f t="shared" si="3753"/>
        <v>0</v>
      </c>
      <c r="BJ1174" s="23">
        <f t="shared" si="3753"/>
        <v>0</v>
      </c>
      <c r="BK1174" s="23">
        <f t="shared" si="3753"/>
        <v>0</v>
      </c>
      <c r="BL1174" s="23">
        <f t="shared" si="3753"/>
        <v>0</v>
      </c>
      <c r="BM1174" s="23">
        <f t="shared" si="3753"/>
        <v>0</v>
      </c>
      <c r="BN1174" s="23">
        <f t="shared" si="3753"/>
        <v>0</v>
      </c>
      <c r="BO1174" s="23">
        <f t="shared" si="3753"/>
        <v>0</v>
      </c>
      <c r="BP1174" s="23">
        <f t="shared" si="3753"/>
        <v>0</v>
      </c>
      <c r="BQ1174" s="23">
        <f t="shared" si="3753"/>
        <v>0</v>
      </c>
      <c r="BR1174" s="23">
        <f t="shared" si="3658"/>
        <v>1083.779</v>
      </c>
      <c r="BS1174" s="23">
        <f t="shared" si="3659"/>
        <v>0</v>
      </c>
      <c r="BT1174" s="23">
        <f t="shared" si="3660"/>
        <v>0</v>
      </c>
      <c r="BU1174" s="23">
        <f t="shared" si="3753"/>
        <v>0</v>
      </c>
      <c r="BV1174" s="23">
        <f t="shared" si="3679"/>
        <v>1083.779</v>
      </c>
      <c r="BW1174" s="23">
        <f t="shared" si="3753"/>
        <v>0</v>
      </c>
    </row>
    <row r="1175" spans="1:77" ht="31.2" x14ac:dyDescent="0.3">
      <c r="A1175" s="12" t="s">
        <v>365</v>
      </c>
      <c r="B1175" s="12" t="s">
        <v>109</v>
      </c>
      <c r="C1175" s="12" t="s">
        <v>108</v>
      </c>
      <c r="D1175" s="12" t="s">
        <v>62</v>
      </c>
      <c r="E1175" s="12" t="s">
        <v>7</v>
      </c>
      <c r="F1175" s="14" t="s">
        <v>383</v>
      </c>
      <c r="G1175" s="20">
        <f>G1176</f>
        <v>750</v>
      </c>
      <c r="H1175" s="20">
        <f t="shared" si="3753"/>
        <v>0</v>
      </c>
      <c r="I1175" s="20">
        <f t="shared" si="3754"/>
        <v>0</v>
      </c>
      <c r="J1175" s="20">
        <f t="shared" si="3753"/>
        <v>0</v>
      </c>
      <c r="K1175" s="20">
        <f t="shared" si="3753"/>
        <v>0</v>
      </c>
      <c r="L1175" s="20">
        <f t="shared" si="3753"/>
        <v>0</v>
      </c>
      <c r="M1175" s="20">
        <f t="shared" si="3748"/>
        <v>750</v>
      </c>
      <c r="N1175" s="20">
        <f t="shared" si="3749"/>
        <v>0</v>
      </c>
      <c r="O1175" s="20">
        <f t="shared" si="3750"/>
        <v>0</v>
      </c>
      <c r="P1175" s="23">
        <f t="shared" si="3753"/>
        <v>0</v>
      </c>
      <c r="Q1175" s="23">
        <f t="shared" si="3753"/>
        <v>0</v>
      </c>
      <c r="R1175" s="23">
        <f t="shared" si="3753"/>
        <v>0</v>
      </c>
      <c r="S1175" s="23">
        <f t="shared" si="3753"/>
        <v>0</v>
      </c>
      <c r="T1175" s="23">
        <f t="shared" si="3753"/>
        <v>0</v>
      </c>
      <c r="U1175" s="23">
        <f t="shared" si="3753"/>
        <v>0</v>
      </c>
      <c r="V1175" s="23">
        <f t="shared" si="3753"/>
        <v>0</v>
      </c>
      <c r="W1175" s="23">
        <f t="shared" si="3753"/>
        <v>0</v>
      </c>
      <c r="X1175" s="23">
        <f t="shared" si="3753"/>
        <v>0</v>
      </c>
      <c r="Y1175" s="23">
        <f t="shared" si="3753"/>
        <v>0</v>
      </c>
      <c r="Z1175" s="23">
        <f t="shared" si="3651"/>
        <v>750</v>
      </c>
      <c r="AA1175" s="23">
        <f t="shared" si="3652"/>
        <v>0</v>
      </c>
      <c r="AB1175" s="23">
        <f t="shared" si="3653"/>
        <v>0</v>
      </c>
      <c r="AC1175" s="23">
        <f t="shared" si="3753"/>
        <v>0</v>
      </c>
      <c r="AD1175" s="23">
        <f t="shared" si="3753"/>
        <v>0</v>
      </c>
      <c r="AE1175" s="23">
        <f t="shared" si="3753"/>
        <v>0</v>
      </c>
      <c r="AF1175" s="23">
        <f t="shared" si="3753"/>
        <v>0</v>
      </c>
      <c r="AG1175" s="23">
        <f t="shared" si="3753"/>
        <v>0</v>
      </c>
      <c r="AH1175" s="23">
        <f t="shared" si="3753"/>
        <v>333.779</v>
      </c>
      <c r="AI1175" s="23">
        <f t="shared" si="3753"/>
        <v>0</v>
      </c>
      <c r="AJ1175" s="23">
        <f t="shared" si="3753"/>
        <v>0</v>
      </c>
      <c r="AK1175" s="23">
        <f t="shared" si="3753"/>
        <v>0</v>
      </c>
      <c r="AL1175" s="23">
        <f t="shared" si="3753"/>
        <v>0</v>
      </c>
      <c r="AM1175" s="23">
        <f t="shared" si="3753"/>
        <v>0</v>
      </c>
      <c r="AN1175" s="23">
        <f t="shared" si="3753"/>
        <v>0</v>
      </c>
      <c r="AO1175" s="23">
        <f t="shared" si="3720"/>
        <v>1083.779</v>
      </c>
      <c r="AP1175" s="23">
        <f t="shared" si="3721"/>
        <v>0</v>
      </c>
      <c r="AQ1175" s="23">
        <f t="shared" si="3722"/>
        <v>0</v>
      </c>
      <c r="AR1175" s="23">
        <f t="shared" si="3753"/>
        <v>0</v>
      </c>
      <c r="AS1175" s="23">
        <f t="shared" si="3723"/>
        <v>1083.779</v>
      </c>
      <c r="AT1175" s="23">
        <f t="shared" si="3753"/>
        <v>0</v>
      </c>
      <c r="AU1175" s="23">
        <f t="shared" si="3753"/>
        <v>0</v>
      </c>
      <c r="AV1175" s="23">
        <f t="shared" si="3753"/>
        <v>0</v>
      </c>
      <c r="AW1175" s="23">
        <f t="shared" si="3753"/>
        <v>0</v>
      </c>
      <c r="AX1175" s="23">
        <f t="shared" si="3753"/>
        <v>0</v>
      </c>
      <c r="AY1175" s="23">
        <f t="shared" si="3684"/>
        <v>1083.779</v>
      </c>
      <c r="AZ1175" s="23">
        <f t="shared" si="3753"/>
        <v>0</v>
      </c>
      <c r="BA1175" s="23">
        <f t="shared" si="3685"/>
        <v>1083.779</v>
      </c>
      <c r="BB1175" s="23">
        <f t="shared" si="3753"/>
        <v>0</v>
      </c>
      <c r="BC1175" s="23">
        <f t="shared" si="3753"/>
        <v>0</v>
      </c>
      <c r="BD1175" s="23">
        <f t="shared" si="3753"/>
        <v>0</v>
      </c>
      <c r="BE1175" s="23">
        <f t="shared" si="3753"/>
        <v>0</v>
      </c>
      <c r="BF1175" s="23">
        <f t="shared" si="3753"/>
        <v>0</v>
      </c>
      <c r="BG1175" s="23">
        <f t="shared" si="3753"/>
        <v>0</v>
      </c>
      <c r="BH1175" s="23">
        <f t="shared" si="3753"/>
        <v>0</v>
      </c>
      <c r="BI1175" s="23">
        <f t="shared" si="3753"/>
        <v>0</v>
      </c>
      <c r="BJ1175" s="23">
        <f t="shared" si="3753"/>
        <v>0</v>
      </c>
      <c r="BK1175" s="23">
        <f t="shared" si="3753"/>
        <v>0</v>
      </c>
      <c r="BL1175" s="23">
        <f t="shared" si="3753"/>
        <v>0</v>
      </c>
      <c r="BM1175" s="23">
        <f t="shared" si="3753"/>
        <v>0</v>
      </c>
      <c r="BN1175" s="23">
        <f t="shared" si="3753"/>
        <v>0</v>
      </c>
      <c r="BO1175" s="23">
        <f t="shared" si="3753"/>
        <v>0</v>
      </c>
      <c r="BP1175" s="23">
        <f t="shared" si="3753"/>
        <v>0</v>
      </c>
      <c r="BQ1175" s="23">
        <f t="shared" si="3753"/>
        <v>0</v>
      </c>
      <c r="BR1175" s="23">
        <f t="shared" si="3658"/>
        <v>1083.779</v>
      </c>
      <c r="BS1175" s="23">
        <f t="shared" si="3659"/>
        <v>0</v>
      </c>
      <c r="BT1175" s="23">
        <f t="shared" si="3660"/>
        <v>0</v>
      </c>
      <c r="BU1175" s="23">
        <f t="shared" si="3753"/>
        <v>0</v>
      </c>
      <c r="BV1175" s="23">
        <f t="shared" si="3679"/>
        <v>1083.779</v>
      </c>
      <c r="BW1175" s="23">
        <f t="shared" si="3753"/>
        <v>0</v>
      </c>
    </row>
    <row r="1176" spans="1:77" ht="31.2" x14ac:dyDescent="0.3">
      <c r="A1176" s="12" t="s">
        <v>365</v>
      </c>
      <c r="B1176" s="12" t="s">
        <v>109</v>
      </c>
      <c r="C1176" s="12" t="s">
        <v>108</v>
      </c>
      <c r="D1176" s="12" t="s">
        <v>62</v>
      </c>
      <c r="E1176" s="12">
        <v>240</v>
      </c>
      <c r="F1176" s="14" t="s">
        <v>372</v>
      </c>
      <c r="G1176" s="20">
        <v>750</v>
      </c>
      <c r="H1176" s="20">
        <v>0</v>
      </c>
      <c r="I1176" s="20">
        <v>0</v>
      </c>
      <c r="J1176" s="20"/>
      <c r="K1176" s="20"/>
      <c r="L1176" s="20"/>
      <c r="M1176" s="20">
        <f t="shared" si="3748"/>
        <v>750</v>
      </c>
      <c r="N1176" s="20">
        <f t="shared" si="3749"/>
        <v>0</v>
      </c>
      <c r="O1176" s="20">
        <f t="shared" si="3750"/>
        <v>0</v>
      </c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>
        <f t="shared" si="3651"/>
        <v>750</v>
      </c>
      <c r="AA1176" s="23">
        <f t="shared" si="3652"/>
        <v>0</v>
      </c>
      <c r="AB1176" s="23">
        <f t="shared" si="3653"/>
        <v>0</v>
      </c>
      <c r="AC1176" s="23"/>
      <c r="AD1176" s="23"/>
      <c r="AE1176" s="23"/>
      <c r="AF1176" s="23"/>
      <c r="AG1176" s="23"/>
      <c r="AH1176" s="23">
        <v>333.779</v>
      </c>
      <c r="AI1176" s="23"/>
      <c r="AJ1176" s="23"/>
      <c r="AK1176" s="23"/>
      <c r="AL1176" s="23"/>
      <c r="AM1176" s="23"/>
      <c r="AN1176" s="23"/>
      <c r="AO1176" s="23">
        <f t="shared" si="3720"/>
        <v>1083.779</v>
      </c>
      <c r="AP1176" s="23">
        <f t="shared" si="3721"/>
        <v>0</v>
      </c>
      <c r="AQ1176" s="23">
        <f t="shared" si="3722"/>
        <v>0</v>
      </c>
      <c r="AR1176" s="23"/>
      <c r="AS1176" s="23">
        <f t="shared" si="3723"/>
        <v>1083.779</v>
      </c>
      <c r="AT1176" s="23"/>
      <c r="AU1176" s="23"/>
      <c r="AV1176" s="23"/>
      <c r="AW1176" s="23"/>
      <c r="AX1176" s="23"/>
      <c r="AY1176" s="23">
        <f t="shared" si="3684"/>
        <v>1083.779</v>
      </c>
      <c r="AZ1176" s="23"/>
      <c r="BA1176" s="23">
        <f t="shared" si="3685"/>
        <v>1083.779</v>
      </c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>
        <f t="shared" si="3658"/>
        <v>1083.779</v>
      </c>
      <c r="BS1176" s="23">
        <f t="shared" si="3659"/>
        <v>0</v>
      </c>
      <c r="BT1176" s="23">
        <f t="shared" si="3660"/>
        <v>0</v>
      </c>
      <c r="BU1176" s="23"/>
      <c r="BV1176" s="23">
        <f t="shared" si="3679"/>
        <v>1083.779</v>
      </c>
      <c r="BW1176" s="23"/>
    </row>
    <row r="1177" spans="1:77" s="15" customFormat="1" ht="31.2" x14ac:dyDescent="0.3">
      <c r="A1177" s="17" t="s">
        <v>365</v>
      </c>
      <c r="B1177" s="17" t="s">
        <v>109</v>
      </c>
      <c r="C1177" s="17" t="s">
        <v>109</v>
      </c>
      <c r="D1177" s="17"/>
      <c r="E1177" s="17"/>
      <c r="F1177" s="10" t="s">
        <v>397</v>
      </c>
      <c r="G1177" s="19">
        <f>G1178</f>
        <v>11870.699999999999</v>
      </c>
      <c r="H1177" s="19">
        <f t="shared" ref="H1177:BW1179" si="3755">H1178</f>
        <v>11937.400000000001</v>
      </c>
      <c r="I1177" s="19">
        <f t="shared" ref="I1177:I1179" si="3756">I1178</f>
        <v>11937.400000000001</v>
      </c>
      <c r="J1177" s="19">
        <f t="shared" si="3755"/>
        <v>0</v>
      </c>
      <c r="K1177" s="19">
        <f t="shared" si="3755"/>
        <v>0</v>
      </c>
      <c r="L1177" s="19">
        <f t="shared" si="3755"/>
        <v>0</v>
      </c>
      <c r="M1177" s="20">
        <f t="shared" si="3748"/>
        <v>11870.699999999999</v>
      </c>
      <c r="N1177" s="20">
        <f t="shared" si="3749"/>
        <v>11937.400000000001</v>
      </c>
      <c r="O1177" s="20">
        <f t="shared" si="3750"/>
        <v>11937.400000000001</v>
      </c>
      <c r="P1177" s="22">
        <f t="shared" si="3755"/>
        <v>0</v>
      </c>
      <c r="Q1177" s="22">
        <f t="shared" si="3755"/>
        <v>0</v>
      </c>
      <c r="R1177" s="22">
        <f t="shared" si="3755"/>
        <v>0</v>
      </c>
      <c r="S1177" s="22">
        <f t="shared" si="3755"/>
        <v>0</v>
      </c>
      <c r="T1177" s="22">
        <f t="shared" si="3755"/>
        <v>0</v>
      </c>
      <c r="U1177" s="22">
        <f t="shared" si="3755"/>
        <v>0</v>
      </c>
      <c r="V1177" s="22">
        <f t="shared" si="3755"/>
        <v>0</v>
      </c>
      <c r="W1177" s="22">
        <f t="shared" si="3755"/>
        <v>0</v>
      </c>
      <c r="X1177" s="22">
        <f t="shared" si="3755"/>
        <v>0</v>
      </c>
      <c r="Y1177" s="22">
        <f t="shared" si="3755"/>
        <v>0</v>
      </c>
      <c r="Z1177" s="22">
        <f t="shared" si="3651"/>
        <v>11870.699999999999</v>
      </c>
      <c r="AA1177" s="22">
        <f t="shared" si="3652"/>
        <v>11937.400000000001</v>
      </c>
      <c r="AB1177" s="22">
        <f t="shared" si="3653"/>
        <v>11937.400000000001</v>
      </c>
      <c r="AC1177" s="22">
        <f t="shared" si="3755"/>
        <v>0</v>
      </c>
      <c r="AD1177" s="22">
        <f t="shared" si="3755"/>
        <v>0</v>
      </c>
      <c r="AE1177" s="22">
        <f t="shared" si="3755"/>
        <v>0</v>
      </c>
      <c r="AF1177" s="22">
        <f t="shared" si="3755"/>
        <v>0</v>
      </c>
      <c r="AG1177" s="22">
        <f t="shared" si="3755"/>
        <v>0</v>
      </c>
      <c r="AH1177" s="22">
        <f t="shared" si="3755"/>
        <v>0</v>
      </c>
      <c r="AI1177" s="22">
        <f t="shared" si="3755"/>
        <v>0</v>
      </c>
      <c r="AJ1177" s="22">
        <f t="shared" si="3755"/>
        <v>0</v>
      </c>
      <c r="AK1177" s="22">
        <f t="shared" si="3755"/>
        <v>0</v>
      </c>
      <c r="AL1177" s="22">
        <f t="shared" si="3755"/>
        <v>0</v>
      </c>
      <c r="AM1177" s="22">
        <f t="shared" si="3755"/>
        <v>0</v>
      </c>
      <c r="AN1177" s="22">
        <f t="shared" si="3755"/>
        <v>0</v>
      </c>
      <c r="AO1177" s="22">
        <f t="shared" si="3720"/>
        <v>11870.699999999999</v>
      </c>
      <c r="AP1177" s="22">
        <f t="shared" si="3721"/>
        <v>11937.400000000001</v>
      </c>
      <c r="AQ1177" s="22">
        <f t="shared" si="3722"/>
        <v>11937.400000000001</v>
      </c>
      <c r="AR1177" s="22">
        <f t="shared" si="3755"/>
        <v>0</v>
      </c>
      <c r="AS1177" s="22">
        <f t="shared" si="3723"/>
        <v>11870.699999999999</v>
      </c>
      <c r="AT1177" s="22">
        <f t="shared" si="3755"/>
        <v>0</v>
      </c>
      <c r="AU1177" s="22">
        <f t="shared" si="3755"/>
        <v>0</v>
      </c>
      <c r="AV1177" s="22">
        <f t="shared" si="3755"/>
        <v>0</v>
      </c>
      <c r="AW1177" s="22">
        <f t="shared" si="3755"/>
        <v>0</v>
      </c>
      <c r="AX1177" s="22">
        <f t="shared" si="3755"/>
        <v>0</v>
      </c>
      <c r="AY1177" s="22">
        <f t="shared" si="3684"/>
        <v>11870.699999999999</v>
      </c>
      <c r="AZ1177" s="22">
        <f t="shared" si="3755"/>
        <v>0</v>
      </c>
      <c r="BA1177" s="22">
        <f t="shared" si="3685"/>
        <v>11870.699999999999</v>
      </c>
      <c r="BB1177" s="22">
        <f t="shared" si="3755"/>
        <v>0</v>
      </c>
      <c r="BC1177" s="22">
        <f t="shared" si="3755"/>
        <v>0</v>
      </c>
      <c r="BD1177" s="22">
        <f t="shared" si="3755"/>
        <v>0</v>
      </c>
      <c r="BE1177" s="22">
        <f t="shared" si="3755"/>
        <v>0</v>
      </c>
      <c r="BF1177" s="22">
        <f t="shared" si="3755"/>
        <v>0</v>
      </c>
      <c r="BG1177" s="22">
        <f t="shared" si="3755"/>
        <v>0</v>
      </c>
      <c r="BH1177" s="22">
        <f t="shared" si="3755"/>
        <v>0</v>
      </c>
      <c r="BI1177" s="22">
        <f t="shared" si="3755"/>
        <v>0</v>
      </c>
      <c r="BJ1177" s="22">
        <f t="shared" si="3755"/>
        <v>0</v>
      </c>
      <c r="BK1177" s="22">
        <f t="shared" si="3755"/>
        <v>0</v>
      </c>
      <c r="BL1177" s="22">
        <f t="shared" si="3755"/>
        <v>0</v>
      </c>
      <c r="BM1177" s="22">
        <f t="shared" si="3755"/>
        <v>0</v>
      </c>
      <c r="BN1177" s="22">
        <f t="shared" si="3755"/>
        <v>0</v>
      </c>
      <c r="BO1177" s="22">
        <f t="shared" si="3755"/>
        <v>0</v>
      </c>
      <c r="BP1177" s="22">
        <f t="shared" si="3755"/>
        <v>0</v>
      </c>
      <c r="BQ1177" s="22">
        <f t="shared" si="3755"/>
        <v>0</v>
      </c>
      <c r="BR1177" s="22">
        <f t="shared" si="3658"/>
        <v>11870.699999999999</v>
      </c>
      <c r="BS1177" s="22">
        <f t="shared" si="3659"/>
        <v>11937.400000000001</v>
      </c>
      <c r="BT1177" s="22">
        <f t="shared" si="3660"/>
        <v>11937.400000000001</v>
      </c>
      <c r="BU1177" s="22">
        <f t="shared" si="3755"/>
        <v>0</v>
      </c>
      <c r="BV1177" s="22">
        <f t="shared" si="3679"/>
        <v>11870.699999999999</v>
      </c>
      <c r="BW1177" s="22">
        <f t="shared" si="3755"/>
        <v>0</v>
      </c>
    </row>
    <row r="1178" spans="1:77" ht="31.2" x14ac:dyDescent="0.3">
      <c r="A1178" s="12" t="s">
        <v>365</v>
      </c>
      <c r="B1178" s="12" t="s">
        <v>109</v>
      </c>
      <c r="C1178" s="12" t="s">
        <v>109</v>
      </c>
      <c r="D1178" s="12" t="s">
        <v>351</v>
      </c>
      <c r="E1178" s="12"/>
      <c r="F1178" s="14" t="s">
        <v>409</v>
      </c>
      <c r="G1178" s="20">
        <f>G1179</f>
        <v>11870.699999999999</v>
      </c>
      <c r="H1178" s="20">
        <f t="shared" si="3755"/>
        <v>11937.400000000001</v>
      </c>
      <c r="I1178" s="20">
        <f t="shared" si="3756"/>
        <v>11937.400000000001</v>
      </c>
      <c r="J1178" s="20">
        <f t="shared" si="3755"/>
        <v>0</v>
      </c>
      <c r="K1178" s="20">
        <f t="shared" si="3755"/>
        <v>0</v>
      </c>
      <c r="L1178" s="20">
        <f t="shared" si="3755"/>
        <v>0</v>
      </c>
      <c r="M1178" s="20">
        <f t="shared" si="3748"/>
        <v>11870.699999999999</v>
      </c>
      <c r="N1178" s="20">
        <f t="shared" si="3749"/>
        <v>11937.400000000001</v>
      </c>
      <c r="O1178" s="20">
        <f t="shared" si="3750"/>
        <v>11937.400000000001</v>
      </c>
      <c r="P1178" s="23">
        <f t="shared" si="3755"/>
        <v>0</v>
      </c>
      <c r="Q1178" s="23">
        <f t="shared" si="3755"/>
        <v>0</v>
      </c>
      <c r="R1178" s="23">
        <f t="shared" si="3755"/>
        <v>0</v>
      </c>
      <c r="S1178" s="23">
        <f t="shared" si="3755"/>
        <v>0</v>
      </c>
      <c r="T1178" s="23">
        <f t="shared" si="3755"/>
        <v>0</v>
      </c>
      <c r="U1178" s="23">
        <f t="shared" si="3755"/>
        <v>0</v>
      </c>
      <c r="V1178" s="23">
        <f t="shared" si="3755"/>
        <v>0</v>
      </c>
      <c r="W1178" s="23">
        <f t="shared" si="3755"/>
        <v>0</v>
      </c>
      <c r="X1178" s="23">
        <f t="shared" si="3755"/>
        <v>0</v>
      </c>
      <c r="Y1178" s="23">
        <f t="shared" si="3755"/>
        <v>0</v>
      </c>
      <c r="Z1178" s="23">
        <f t="shared" si="3651"/>
        <v>11870.699999999999</v>
      </c>
      <c r="AA1178" s="23">
        <f t="shared" si="3652"/>
        <v>11937.400000000001</v>
      </c>
      <c r="AB1178" s="23">
        <f t="shared" si="3653"/>
        <v>11937.400000000001</v>
      </c>
      <c r="AC1178" s="23">
        <f t="shared" si="3755"/>
        <v>0</v>
      </c>
      <c r="AD1178" s="23">
        <f t="shared" si="3755"/>
        <v>0</v>
      </c>
      <c r="AE1178" s="23">
        <f t="shared" si="3755"/>
        <v>0</v>
      </c>
      <c r="AF1178" s="23">
        <f t="shared" si="3755"/>
        <v>0</v>
      </c>
      <c r="AG1178" s="23">
        <f t="shared" si="3755"/>
        <v>0</v>
      </c>
      <c r="AH1178" s="23">
        <f t="shared" si="3755"/>
        <v>0</v>
      </c>
      <c r="AI1178" s="23">
        <f t="shared" si="3755"/>
        <v>0</v>
      </c>
      <c r="AJ1178" s="23">
        <f t="shared" si="3755"/>
        <v>0</v>
      </c>
      <c r="AK1178" s="23">
        <f t="shared" si="3755"/>
        <v>0</v>
      </c>
      <c r="AL1178" s="23">
        <f t="shared" si="3755"/>
        <v>0</v>
      </c>
      <c r="AM1178" s="23">
        <f t="shared" si="3755"/>
        <v>0</v>
      </c>
      <c r="AN1178" s="23">
        <f t="shared" si="3755"/>
        <v>0</v>
      </c>
      <c r="AO1178" s="23">
        <f t="shared" si="3720"/>
        <v>11870.699999999999</v>
      </c>
      <c r="AP1178" s="23">
        <f t="shared" si="3721"/>
        <v>11937.400000000001</v>
      </c>
      <c r="AQ1178" s="23">
        <f t="shared" si="3722"/>
        <v>11937.400000000001</v>
      </c>
      <c r="AR1178" s="23">
        <f t="shared" si="3755"/>
        <v>0</v>
      </c>
      <c r="AS1178" s="23">
        <f t="shared" si="3723"/>
        <v>11870.699999999999</v>
      </c>
      <c r="AT1178" s="23">
        <f t="shared" si="3755"/>
        <v>0</v>
      </c>
      <c r="AU1178" s="23">
        <f t="shared" si="3755"/>
        <v>0</v>
      </c>
      <c r="AV1178" s="23">
        <f t="shared" si="3755"/>
        <v>0</v>
      </c>
      <c r="AW1178" s="23">
        <f t="shared" si="3755"/>
        <v>0</v>
      </c>
      <c r="AX1178" s="23">
        <f t="shared" si="3755"/>
        <v>0</v>
      </c>
      <c r="AY1178" s="23">
        <f t="shared" si="3684"/>
        <v>11870.699999999999</v>
      </c>
      <c r="AZ1178" s="23">
        <f t="shared" si="3755"/>
        <v>0</v>
      </c>
      <c r="BA1178" s="23">
        <f t="shared" si="3685"/>
        <v>11870.699999999999</v>
      </c>
      <c r="BB1178" s="23">
        <f t="shared" si="3755"/>
        <v>0</v>
      </c>
      <c r="BC1178" s="23">
        <f t="shared" si="3755"/>
        <v>0</v>
      </c>
      <c r="BD1178" s="23">
        <f t="shared" si="3755"/>
        <v>0</v>
      </c>
      <c r="BE1178" s="23">
        <f t="shared" si="3755"/>
        <v>0</v>
      </c>
      <c r="BF1178" s="23">
        <f t="shared" si="3755"/>
        <v>0</v>
      </c>
      <c r="BG1178" s="23">
        <f t="shared" si="3755"/>
        <v>0</v>
      </c>
      <c r="BH1178" s="23">
        <f t="shared" si="3755"/>
        <v>0</v>
      </c>
      <c r="BI1178" s="23">
        <f t="shared" si="3755"/>
        <v>0</v>
      </c>
      <c r="BJ1178" s="23">
        <f t="shared" si="3755"/>
        <v>0</v>
      </c>
      <c r="BK1178" s="23">
        <f t="shared" si="3755"/>
        <v>0</v>
      </c>
      <c r="BL1178" s="23">
        <f t="shared" si="3755"/>
        <v>0</v>
      </c>
      <c r="BM1178" s="23">
        <f t="shared" si="3755"/>
        <v>0</v>
      </c>
      <c r="BN1178" s="23">
        <f t="shared" si="3755"/>
        <v>0</v>
      </c>
      <c r="BO1178" s="23">
        <f t="shared" si="3755"/>
        <v>0</v>
      </c>
      <c r="BP1178" s="23">
        <f t="shared" si="3755"/>
        <v>0</v>
      </c>
      <c r="BQ1178" s="23">
        <f t="shared" si="3755"/>
        <v>0</v>
      </c>
      <c r="BR1178" s="23">
        <f t="shared" si="3658"/>
        <v>11870.699999999999</v>
      </c>
      <c r="BS1178" s="23">
        <f t="shared" si="3659"/>
        <v>11937.400000000001</v>
      </c>
      <c r="BT1178" s="23">
        <f t="shared" si="3660"/>
        <v>11937.400000000001</v>
      </c>
      <c r="BU1178" s="23">
        <f t="shared" si="3755"/>
        <v>0</v>
      </c>
      <c r="BV1178" s="23">
        <f t="shared" si="3679"/>
        <v>11870.699999999999</v>
      </c>
      <c r="BW1178" s="23">
        <f t="shared" si="3755"/>
        <v>0</v>
      </c>
      <c r="BX1178" s="5"/>
    </row>
    <row r="1179" spans="1:77" ht="31.2" x14ac:dyDescent="0.3">
      <c r="A1179" s="12" t="s">
        <v>365</v>
      </c>
      <c r="B1179" s="12" t="s">
        <v>109</v>
      </c>
      <c r="C1179" s="12" t="s">
        <v>109</v>
      </c>
      <c r="D1179" s="12" t="s">
        <v>361</v>
      </c>
      <c r="E1179" s="12"/>
      <c r="F1179" s="14" t="s">
        <v>412</v>
      </c>
      <c r="G1179" s="20">
        <f>G1180</f>
        <v>11870.699999999999</v>
      </c>
      <c r="H1179" s="20">
        <f t="shared" si="3755"/>
        <v>11937.400000000001</v>
      </c>
      <c r="I1179" s="20">
        <f t="shared" si="3756"/>
        <v>11937.400000000001</v>
      </c>
      <c r="J1179" s="20">
        <f t="shared" si="3755"/>
        <v>0</v>
      </c>
      <c r="K1179" s="20">
        <f t="shared" si="3755"/>
        <v>0</v>
      </c>
      <c r="L1179" s="20">
        <f t="shared" si="3755"/>
        <v>0</v>
      </c>
      <c r="M1179" s="20">
        <f t="shared" si="3748"/>
        <v>11870.699999999999</v>
      </c>
      <c r="N1179" s="20">
        <f t="shared" si="3749"/>
        <v>11937.400000000001</v>
      </c>
      <c r="O1179" s="20">
        <f t="shared" si="3750"/>
        <v>11937.400000000001</v>
      </c>
      <c r="P1179" s="23">
        <f t="shared" si="3755"/>
        <v>0</v>
      </c>
      <c r="Q1179" s="23">
        <f t="shared" si="3755"/>
        <v>0</v>
      </c>
      <c r="R1179" s="23">
        <f t="shared" si="3755"/>
        <v>0</v>
      </c>
      <c r="S1179" s="23">
        <f t="shared" si="3755"/>
        <v>0</v>
      </c>
      <c r="T1179" s="23">
        <f t="shared" si="3755"/>
        <v>0</v>
      </c>
      <c r="U1179" s="23">
        <f t="shared" si="3755"/>
        <v>0</v>
      </c>
      <c r="V1179" s="23">
        <f t="shared" si="3755"/>
        <v>0</v>
      </c>
      <c r="W1179" s="23">
        <f t="shared" si="3755"/>
        <v>0</v>
      </c>
      <c r="X1179" s="23">
        <f t="shared" si="3755"/>
        <v>0</v>
      </c>
      <c r="Y1179" s="23">
        <f t="shared" si="3755"/>
        <v>0</v>
      </c>
      <c r="Z1179" s="23">
        <f t="shared" si="3651"/>
        <v>11870.699999999999</v>
      </c>
      <c r="AA1179" s="23">
        <f t="shared" si="3652"/>
        <v>11937.400000000001</v>
      </c>
      <c r="AB1179" s="23">
        <f t="shared" si="3653"/>
        <v>11937.400000000001</v>
      </c>
      <c r="AC1179" s="23">
        <f t="shared" si="3755"/>
        <v>0</v>
      </c>
      <c r="AD1179" s="23">
        <f t="shared" si="3755"/>
        <v>0</v>
      </c>
      <c r="AE1179" s="23">
        <f t="shared" si="3755"/>
        <v>0</v>
      </c>
      <c r="AF1179" s="23">
        <f t="shared" si="3755"/>
        <v>0</v>
      </c>
      <c r="AG1179" s="23">
        <f t="shared" si="3755"/>
        <v>0</v>
      </c>
      <c r="AH1179" s="23">
        <f t="shared" si="3755"/>
        <v>0</v>
      </c>
      <c r="AI1179" s="23">
        <f t="shared" si="3755"/>
        <v>0</v>
      </c>
      <c r="AJ1179" s="23">
        <f t="shared" si="3755"/>
        <v>0</v>
      </c>
      <c r="AK1179" s="23">
        <f t="shared" si="3755"/>
        <v>0</v>
      </c>
      <c r="AL1179" s="23">
        <f t="shared" si="3755"/>
        <v>0</v>
      </c>
      <c r="AM1179" s="23">
        <f t="shared" si="3755"/>
        <v>0</v>
      </c>
      <c r="AN1179" s="23">
        <f t="shared" si="3755"/>
        <v>0</v>
      </c>
      <c r="AO1179" s="23">
        <f t="shared" si="3720"/>
        <v>11870.699999999999</v>
      </c>
      <c r="AP1179" s="23">
        <f t="shared" si="3721"/>
        <v>11937.400000000001</v>
      </c>
      <c r="AQ1179" s="23">
        <f t="shared" si="3722"/>
        <v>11937.400000000001</v>
      </c>
      <c r="AR1179" s="23">
        <f t="shared" si="3755"/>
        <v>0</v>
      </c>
      <c r="AS1179" s="23">
        <f t="shared" si="3723"/>
        <v>11870.699999999999</v>
      </c>
      <c r="AT1179" s="23">
        <f t="shared" si="3755"/>
        <v>0</v>
      </c>
      <c r="AU1179" s="23">
        <f t="shared" si="3755"/>
        <v>0</v>
      </c>
      <c r="AV1179" s="23">
        <f t="shared" si="3755"/>
        <v>0</v>
      </c>
      <c r="AW1179" s="23">
        <f t="shared" si="3755"/>
        <v>0</v>
      </c>
      <c r="AX1179" s="23">
        <f t="shared" si="3755"/>
        <v>0</v>
      </c>
      <c r="AY1179" s="23">
        <f t="shared" si="3684"/>
        <v>11870.699999999999</v>
      </c>
      <c r="AZ1179" s="23">
        <f t="shared" si="3755"/>
        <v>0</v>
      </c>
      <c r="BA1179" s="23">
        <f t="shared" si="3685"/>
        <v>11870.699999999999</v>
      </c>
      <c r="BB1179" s="23">
        <f t="shared" si="3755"/>
        <v>0</v>
      </c>
      <c r="BC1179" s="23">
        <f t="shared" si="3755"/>
        <v>0</v>
      </c>
      <c r="BD1179" s="23">
        <f t="shared" si="3755"/>
        <v>0</v>
      </c>
      <c r="BE1179" s="23">
        <f t="shared" si="3755"/>
        <v>0</v>
      </c>
      <c r="BF1179" s="23">
        <f t="shared" si="3755"/>
        <v>0</v>
      </c>
      <c r="BG1179" s="23">
        <f t="shared" si="3755"/>
        <v>0</v>
      </c>
      <c r="BH1179" s="23">
        <f t="shared" si="3755"/>
        <v>0</v>
      </c>
      <c r="BI1179" s="23">
        <f t="shared" si="3755"/>
        <v>0</v>
      </c>
      <c r="BJ1179" s="23">
        <f t="shared" si="3755"/>
        <v>0</v>
      </c>
      <c r="BK1179" s="23">
        <f t="shared" si="3755"/>
        <v>0</v>
      </c>
      <c r="BL1179" s="23">
        <f t="shared" si="3755"/>
        <v>0</v>
      </c>
      <c r="BM1179" s="23">
        <f t="shared" si="3755"/>
        <v>0</v>
      </c>
      <c r="BN1179" s="23">
        <f t="shared" si="3755"/>
        <v>0</v>
      </c>
      <c r="BO1179" s="23">
        <f t="shared" si="3755"/>
        <v>0</v>
      </c>
      <c r="BP1179" s="23">
        <f t="shared" si="3755"/>
        <v>0</v>
      </c>
      <c r="BQ1179" s="23">
        <f t="shared" si="3755"/>
        <v>0</v>
      </c>
      <c r="BR1179" s="23">
        <f t="shared" si="3658"/>
        <v>11870.699999999999</v>
      </c>
      <c r="BS1179" s="23">
        <f t="shared" si="3659"/>
        <v>11937.400000000001</v>
      </c>
      <c r="BT1179" s="23">
        <f t="shared" si="3660"/>
        <v>11937.400000000001</v>
      </c>
      <c r="BU1179" s="23">
        <f t="shared" si="3755"/>
        <v>0</v>
      </c>
      <c r="BV1179" s="23">
        <f t="shared" si="3679"/>
        <v>11870.699999999999</v>
      </c>
      <c r="BW1179" s="23">
        <f t="shared" si="3755"/>
        <v>0</v>
      </c>
      <c r="BX1179" s="5"/>
    </row>
    <row r="1180" spans="1:77" ht="62.4" x14ac:dyDescent="0.3">
      <c r="A1180" s="12" t="s">
        <v>365</v>
      </c>
      <c r="B1180" s="12" t="s">
        <v>109</v>
      </c>
      <c r="C1180" s="12" t="s">
        <v>109</v>
      </c>
      <c r="D1180" s="12" t="s">
        <v>341</v>
      </c>
      <c r="E1180" s="12"/>
      <c r="F1180" s="14" t="s">
        <v>45</v>
      </c>
      <c r="G1180" s="20">
        <f>G1181+G1183+G1185</f>
        <v>11870.699999999999</v>
      </c>
      <c r="H1180" s="20">
        <f t="shared" ref="H1180:BW1180" si="3757">H1181+H1183+H1185</f>
        <v>11937.400000000001</v>
      </c>
      <c r="I1180" s="20">
        <f t="shared" ref="I1180:L1180" si="3758">I1181+I1183+I1185</f>
        <v>11937.400000000001</v>
      </c>
      <c r="J1180" s="20">
        <f t="shared" si="3758"/>
        <v>0</v>
      </c>
      <c r="K1180" s="20">
        <f t="shared" si="3758"/>
        <v>0</v>
      </c>
      <c r="L1180" s="20">
        <f t="shared" si="3758"/>
        <v>0</v>
      </c>
      <c r="M1180" s="20">
        <f t="shared" si="3748"/>
        <v>11870.699999999999</v>
      </c>
      <c r="N1180" s="20">
        <f t="shared" si="3749"/>
        <v>11937.400000000001</v>
      </c>
      <c r="O1180" s="20">
        <f t="shared" si="3750"/>
        <v>11937.400000000001</v>
      </c>
      <c r="P1180" s="23">
        <f t="shared" ref="P1180:Q1180" si="3759">P1181+P1183+P1185</f>
        <v>0</v>
      </c>
      <c r="Q1180" s="23">
        <f t="shared" si="3759"/>
        <v>0</v>
      </c>
      <c r="R1180" s="23">
        <f t="shared" ref="R1180:T1180" si="3760">R1181+R1183+R1185</f>
        <v>0</v>
      </c>
      <c r="S1180" s="23">
        <f t="shared" si="3760"/>
        <v>0</v>
      </c>
      <c r="T1180" s="23">
        <f t="shared" si="3760"/>
        <v>0</v>
      </c>
      <c r="U1180" s="23">
        <f t="shared" ref="U1180:W1180" si="3761">U1181+U1183+U1185</f>
        <v>0</v>
      </c>
      <c r="V1180" s="23">
        <f t="shared" si="3761"/>
        <v>0</v>
      </c>
      <c r="W1180" s="23">
        <f t="shared" si="3761"/>
        <v>0</v>
      </c>
      <c r="X1180" s="23">
        <f t="shared" ref="X1180:Y1180" si="3762">X1181+X1183+X1185</f>
        <v>0</v>
      </c>
      <c r="Y1180" s="23">
        <f t="shared" si="3762"/>
        <v>0</v>
      </c>
      <c r="Z1180" s="23">
        <f t="shared" si="3651"/>
        <v>11870.699999999999</v>
      </c>
      <c r="AA1180" s="23">
        <f t="shared" si="3652"/>
        <v>11937.400000000001</v>
      </c>
      <c r="AB1180" s="23">
        <f t="shared" si="3653"/>
        <v>11937.400000000001</v>
      </c>
      <c r="AC1180" s="23">
        <f t="shared" ref="AC1180:AN1180" si="3763">AC1181+AC1183+AC1185</f>
        <v>0</v>
      </c>
      <c r="AD1180" s="23">
        <f t="shared" si="3763"/>
        <v>0</v>
      </c>
      <c r="AE1180" s="23">
        <f t="shared" ref="AE1180" si="3764">AE1181+AE1183+AE1185</f>
        <v>0</v>
      </c>
      <c r="AF1180" s="23">
        <f t="shared" si="3763"/>
        <v>0</v>
      </c>
      <c r="AG1180" s="23">
        <f t="shared" si="3763"/>
        <v>0</v>
      </c>
      <c r="AH1180" s="23">
        <f t="shared" si="3763"/>
        <v>0</v>
      </c>
      <c r="AI1180" s="23">
        <f t="shared" ref="AI1180" si="3765">AI1181+AI1183+AI1185</f>
        <v>0</v>
      </c>
      <c r="AJ1180" s="23">
        <f t="shared" si="3763"/>
        <v>0</v>
      </c>
      <c r="AK1180" s="23">
        <f t="shared" si="3763"/>
        <v>0</v>
      </c>
      <c r="AL1180" s="23">
        <f t="shared" si="3763"/>
        <v>0</v>
      </c>
      <c r="AM1180" s="23">
        <f t="shared" si="3763"/>
        <v>0</v>
      </c>
      <c r="AN1180" s="23">
        <f t="shared" si="3763"/>
        <v>0</v>
      </c>
      <c r="AO1180" s="23">
        <f t="shared" si="3720"/>
        <v>11870.699999999999</v>
      </c>
      <c r="AP1180" s="23">
        <f t="shared" si="3721"/>
        <v>11937.400000000001</v>
      </c>
      <c r="AQ1180" s="23">
        <f t="shared" si="3722"/>
        <v>11937.400000000001</v>
      </c>
      <c r="AR1180" s="23">
        <f t="shared" ref="AR1180" si="3766">AR1181+AR1183+AR1185</f>
        <v>0</v>
      </c>
      <c r="AS1180" s="23">
        <f t="shared" si="3723"/>
        <v>11870.699999999999</v>
      </c>
      <c r="AT1180" s="23">
        <f t="shared" ref="AT1180:AX1180" si="3767">AT1181+AT1183+AT1185</f>
        <v>0</v>
      </c>
      <c r="AU1180" s="23">
        <f t="shared" si="3767"/>
        <v>0</v>
      </c>
      <c r="AV1180" s="23">
        <f t="shared" si="3767"/>
        <v>0</v>
      </c>
      <c r="AW1180" s="23">
        <f t="shared" si="3767"/>
        <v>0</v>
      </c>
      <c r="AX1180" s="23">
        <f t="shared" si="3767"/>
        <v>0</v>
      </c>
      <c r="AY1180" s="23">
        <f t="shared" si="3684"/>
        <v>11870.699999999999</v>
      </c>
      <c r="AZ1180" s="23">
        <f t="shared" ref="AZ1180" si="3768">AZ1181+AZ1183+AZ1185</f>
        <v>0</v>
      </c>
      <c r="BA1180" s="23">
        <f t="shared" si="3685"/>
        <v>11870.699999999999</v>
      </c>
      <c r="BB1180" s="23">
        <f t="shared" ref="BB1180:BI1180" si="3769">BB1181+BB1183+BB1185</f>
        <v>0</v>
      </c>
      <c r="BC1180" s="23">
        <f t="shared" si="3769"/>
        <v>0</v>
      </c>
      <c r="BD1180" s="23">
        <f t="shared" si="3769"/>
        <v>0</v>
      </c>
      <c r="BE1180" s="23">
        <f t="shared" si="3769"/>
        <v>0</v>
      </c>
      <c r="BF1180" s="23">
        <f t="shared" si="3769"/>
        <v>0</v>
      </c>
      <c r="BG1180" s="23">
        <f t="shared" si="3769"/>
        <v>0</v>
      </c>
      <c r="BH1180" s="23">
        <f t="shared" si="3769"/>
        <v>0</v>
      </c>
      <c r="BI1180" s="23">
        <f t="shared" si="3769"/>
        <v>0</v>
      </c>
      <c r="BJ1180" s="23">
        <f t="shared" ref="BJ1180:BP1180" si="3770">BJ1181+BJ1183+BJ1185</f>
        <v>0</v>
      </c>
      <c r="BK1180" s="23">
        <f t="shared" si="3770"/>
        <v>0</v>
      </c>
      <c r="BL1180" s="23">
        <f t="shared" si="3770"/>
        <v>0</v>
      </c>
      <c r="BM1180" s="23">
        <f t="shared" si="3770"/>
        <v>0</v>
      </c>
      <c r="BN1180" s="23">
        <f t="shared" si="3770"/>
        <v>0</v>
      </c>
      <c r="BO1180" s="23">
        <f t="shared" si="3770"/>
        <v>0</v>
      </c>
      <c r="BP1180" s="23">
        <f t="shared" si="3770"/>
        <v>0</v>
      </c>
      <c r="BQ1180" s="23">
        <f t="shared" ref="BQ1180" si="3771">BQ1181+BQ1183+BQ1185</f>
        <v>0</v>
      </c>
      <c r="BR1180" s="23">
        <f t="shared" si="3658"/>
        <v>11870.699999999999</v>
      </c>
      <c r="BS1180" s="23">
        <f t="shared" si="3659"/>
        <v>11937.400000000001</v>
      </c>
      <c r="BT1180" s="23">
        <f t="shared" si="3660"/>
        <v>11937.400000000001</v>
      </c>
      <c r="BU1180" s="23">
        <f t="shared" ref="BU1180" si="3772">BU1181+BU1183+BU1185</f>
        <v>0</v>
      </c>
      <c r="BV1180" s="23">
        <f t="shared" si="3679"/>
        <v>11870.699999999999</v>
      </c>
      <c r="BW1180" s="23">
        <f t="shared" si="3757"/>
        <v>0</v>
      </c>
    </row>
    <row r="1181" spans="1:77" ht="78" x14ac:dyDescent="0.3">
      <c r="A1181" s="12" t="s">
        <v>365</v>
      </c>
      <c r="B1181" s="12" t="s">
        <v>109</v>
      </c>
      <c r="C1181" s="12" t="s">
        <v>109</v>
      </c>
      <c r="D1181" s="12" t="s">
        <v>341</v>
      </c>
      <c r="E1181" s="12" t="s">
        <v>25</v>
      </c>
      <c r="F1181" s="14" t="s">
        <v>382</v>
      </c>
      <c r="G1181" s="20">
        <f>G1182</f>
        <v>8356.9</v>
      </c>
      <c r="H1181" s="20">
        <f t="shared" ref="H1181:BW1181" si="3773">H1182</f>
        <v>8356.9</v>
      </c>
      <c r="I1181" s="20">
        <f t="shared" ref="I1181" si="3774">I1182</f>
        <v>8356.9</v>
      </c>
      <c r="J1181" s="20">
        <f t="shared" si="3773"/>
        <v>0</v>
      </c>
      <c r="K1181" s="20">
        <f t="shared" si="3773"/>
        <v>0</v>
      </c>
      <c r="L1181" s="20">
        <f t="shared" si="3773"/>
        <v>0</v>
      </c>
      <c r="M1181" s="20">
        <f t="shared" si="3748"/>
        <v>8356.9</v>
      </c>
      <c r="N1181" s="20">
        <f t="shared" si="3749"/>
        <v>8356.9</v>
      </c>
      <c r="O1181" s="20">
        <f t="shared" si="3750"/>
        <v>8356.9</v>
      </c>
      <c r="P1181" s="23">
        <f t="shared" si="3773"/>
        <v>0</v>
      </c>
      <c r="Q1181" s="23">
        <f t="shared" si="3773"/>
        <v>0</v>
      </c>
      <c r="R1181" s="23">
        <f t="shared" si="3773"/>
        <v>0</v>
      </c>
      <c r="S1181" s="23">
        <f t="shared" si="3773"/>
        <v>0</v>
      </c>
      <c r="T1181" s="23">
        <f t="shared" si="3773"/>
        <v>0</v>
      </c>
      <c r="U1181" s="23">
        <f t="shared" si="3773"/>
        <v>0</v>
      </c>
      <c r="V1181" s="23">
        <f t="shared" si="3773"/>
        <v>0</v>
      </c>
      <c r="W1181" s="23">
        <f t="shared" si="3773"/>
        <v>0</v>
      </c>
      <c r="X1181" s="23">
        <f t="shared" si="3773"/>
        <v>0</v>
      </c>
      <c r="Y1181" s="23">
        <f t="shared" si="3773"/>
        <v>0</v>
      </c>
      <c r="Z1181" s="23">
        <f t="shared" si="3651"/>
        <v>8356.9</v>
      </c>
      <c r="AA1181" s="23">
        <f t="shared" si="3652"/>
        <v>8356.9</v>
      </c>
      <c r="AB1181" s="23">
        <f t="shared" si="3653"/>
        <v>8356.9</v>
      </c>
      <c r="AC1181" s="23">
        <f t="shared" si="3773"/>
        <v>0</v>
      </c>
      <c r="AD1181" s="23">
        <f t="shared" si="3773"/>
        <v>0</v>
      </c>
      <c r="AE1181" s="23">
        <f t="shared" si="3773"/>
        <v>0</v>
      </c>
      <c r="AF1181" s="23">
        <f t="shared" si="3773"/>
        <v>0</v>
      </c>
      <c r="AG1181" s="23">
        <f t="shared" si="3773"/>
        <v>0</v>
      </c>
      <c r="AH1181" s="23">
        <f t="shared" si="3773"/>
        <v>0</v>
      </c>
      <c r="AI1181" s="23">
        <f t="shared" si="3773"/>
        <v>0</v>
      </c>
      <c r="AJ1181" s="23">
        <f t="shared" si="3773"/>
        <v>0</v>
      </c>
      <c r="AK1181" s="23">
        <f t="shared" si="3773"/>
        <v>0</v>
      </c>
      <c r="AL1181" s="23">
        <f t="shared" si="3773"/>
        <v>0</v>
      </c>
      <c r="AM1181" s="23">
        <f t="shared" si="3773"/>
        <v>0</v>
      </c>
      <c r="AN1181" s="23">
        <f t="shared" si="3773"/>
        <v>0</v>
      </c>
      <c r="AO1181" s="23">
        <f t="shared" si="3720"/>
        <v>8356.9</v>
      </c>
      <c r="AP1181" s="23">
        <f t="shared" si="3721"/>
        <v>8356.9</v>
      </c>
      <c r="AQ1181" s="23">
        <f t="shared" si="3722"/>
        <v>8356.9</v>
      </c>
      <c r="AR1181" s="23">
        <f t="shared" si="3773"/>
        <v>0</v>
      </c>
      <c r="AS1181" s="23">
        <f t="shared" si="3723"/>
        <v>8356.9</v>
      </c>
      <c r="AT1181" s="23">
        <f t="shared" si="3773"/>
        <v>0</v>
      </c>
      <c r="AU1181" s="23">
        <f t="shared" si="3773"/>
        <v>0</v>
      </c>
      <c r="AV1181" s="23">
        <f t="shared" si="3773"/>
        <v>0</v>
      </c>
      <c r="AW1181" s="23">
        <f t="shared" si="3773"/>
        <v>0</v>
      </c>
      <c r="AX1181" s="23">
        <f t="shared" si="3773"/>
        <v>0</v>
      </c>
      <c r="AY1181" s="23">
        <f t="shared" si="3684"/>
        <v>8356.9</v>
      </c>
      <c r="AZ1181" s="23">
        <f t="shared" si="3773"/>
        <v>0</v>
      </c>
      <c r="BA1181" s="23">
        <f t="shared" si="3685"/>
        <v>8356.9</v>
      </c>
      <c r="BB1181" s="23">
        <f t="shared" si="3773"/>
        <v>0</v>
      </c>
      <c r="BC1181" s="23">
        <f t="shared" si="3773"/>
        <v>0</v>
      </c>
      <c r="BD1181" s="23">
        <f t="shared" si="3773"/>
        <v>0</v>
      </c>
      <c r="BE1181" s="23">
        <f t="shared" si="3773"/>
        <v>0</v>
      </c>
      <c r="BF1181" s="23">
        <f t="shared" si="3773"/>
        <v>0</v>
      </c>
      <c r="BG1181" s="23">
        <f t="shared" si="3773"/>
        <v>0</v>
      </c>
      <c r="BH1181" s="23">
        <f t="shared" si="3773"/>
        <v>0</v>
      </c>
      <c r="BI1181" s="23">
        <f t="shared" si="3773"/>
        <v>0</v>
      </c>
      <c r="BJ1181" s="23">
        <f t="shared" si="3773"/>
        <v>0</v>
      </c>
      <c r="BK1181" s="23">
        <f t="shared" si="3773"/>
        <v>0</v>
      </c>
      <c r="BL1181" s="23">
        <f t="shared" si="3773"/>
        <v>0</v>
      </c>
      <c r="BM1181" s="23">
        <f t="shared" si="3773"/>
        <v>0</v>
      </c>
      <c r="BN1181" s="23">
        <f t="shared" si="3773"/>
        <v>0</v>
      </c>
      <c r="BO1181" s="23">
        <f t="shared" si="3773"/>
        <v>0</v>
      </c>
      <c r="BP1181" s="23">
        <f t="shared" si="3773"/>
        <v>0</v>
      </c>
      <c r="BQ1181" s="23">
        <f t="shared" si="3773"/>
        <v>0</v>
      </c>
      <c r="BR1181" s="23">
        <f t="shared" si="3658"/>
        <v>8356.9</v>
      </c>
      <c r="BS1181" s="23">
        <f t="shared" si="3659"/>
        <v>8356.9</v>
      </c>
      <c r="BT1181" s="23">
        <f t="shared" si="3660"/>
        <v>8356.9</v>
      </c>
      <c r="BU1181" s="23">
        <f t="shared" si="3773"/>
        <v>0</v>
      </c>
      <c r="BV1181" s="23">
        <f t="shared" si="3679"/>
        <v>8356.9</v>
      </c>
      <c r="BW1181" s="23">
        <f t="shared" si="3773"/>
        <v>0</v>
      </c>
      <c r="BY1181" s="3"/>
    </row>
    <row r="1182" spans="1:77" x14ac:dyDescent="0.3">
      <c r="A1182" s="12" t="s">
        <v>365</v>
      </c>
      <c r="B1182" s="12" t="s">
        <v>109</v>
      </c>
      <c r="C1182" s="12" t="s">
        <v>109</v>
      </c>
      <c r="D1182" s="12" t="s">
        <v>341</v>
      </c>
      <c r="E1182" s="12">
        <v>110</v>
      </c>
      <c r="F1182" s="14" t="s">
        <v>370</v>
      </c>
      <c r="G1182" s="20">
        <v>8356.9</v>
      </c>
      <c r="H1182" s="20">
        <v>8356.9</v>
      </c>
      <c r="I1182" s="20">
        <v>8356.9</v>
      </c>
      <c r="J1182" s="20"/>
      <c r="K1182" s="20"/>
      <c r="L1182" s="20"/>
      <c r="M1182" s="20">
        <f t="shared" si="3748"/>
        <v>8356.9</v>
      </c>
      <c r="N1182" s="20">
        <f t="shared" si="3749"/>
        <v>8356.9</v>
      </c>
      <c r="O1182" s="20">
        <f t="shared" si="3750"/>
        <v>8356.9</v>
      </c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>
        <f t="shared" ref="Z1182:Z1245" si="3775">M1182+P1182+Q1182+R1182+S1182</f>
        <v>8356.9</v>
      </c>
      <c r="AA1182" s="23">
        <f t="shared" ref="AA1182:AA1245" si="3776">N1182+T1182+U1182+V1182</f>
        <v>8356.9</v>
      </c>
      <c r="AB1182" s="23">
        <f t="shared" ref="AB1182:AB1245" si="3777">O1182+W1182+X1182+Y1182</f>
        <v>8356.9</v>
      </c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>
        <f t="shared" si="3720"/>
        <v>8356.9</v>
      </c>
      <c r="AP1182" s="23">
        <f t="shared" si="3721"/>
        <v>8356.9</v>
      </c>
      <c r="AQ1182" s="23">
        <f t="shared" si="3722"/>
        <v>8356.9</v>
      </c>
      <c r="AR1182" s="23"/>
      <c r="AS1182" s="23">
        <f t="shared" si="3723"/>
        <v>8356.9</v>
      </c>
      <c r="AT1182" s="23"/>
      <c r="AU1182" s="23"/>
      <c r="AV1182" s="23"/>
      <c r="AW1182" s="23"/>
      <c r="AX1182" s="23"/>
      <c r="AY1182" s="23">
        <f t="shared" si="3684"/>
        <v>8356.9</v>
      </c>
      <c r="AZ1182" s="23"/>
      <c r="BA1182" s="23">
        <f t="shared" si="3685"/>
        <v>8356.9</v>
      </c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>
        <f t="shared" si="3658"/>
        <v>8356.9</v>
      </c>
      <c r="BS1182" s="23">
        <f t="shared" si="3659"/>
        <v>8356.9</v>
      </c>
      <c r="BT1182" s="23">
        <f t="shared" si="3660"/>
        <v>8356.9</v>
      </c>
      <c r="BU1182" s="23"/>
      <c r="BV1182" s="23">
        <f t="shared" si="3679"/>
        <v>8356.9</v>
      </c>
      <c r="BW1182" s="23"/>
    </row>
    <row r="1183" spans="1:77" ht="31.2" x14ac:dyDescent="0.3">
      <c r="A1183" s="12" t="s">
        <v>365</v>
      </c>
      <c r="B1183" s="12" t="s">
        <v>109</v>
      </c>
      <c r="C1183" s="12" t="s">
        <v>109</v>
      </c>
      <c r="D1183" s="12" t="s">
        <v>341</v>
      </c>
      <c r="E1183" s="12" t="s">
        <v>7</v>
      </c>
      <c r="F1183" s="14" t="s">
        <v>383</v>
      </c>
      <c r="G1183" s="20">
        <f>G1184</f>
        <v>3495</v>
      </c>
      <c r="H1183" s="20">
        <f t="shared" ref="H1183:BW1183" si="3778">H1184</f>
        <v>3561.8</v>
      </c>
      <c r="I1183" s="20">
        <f t="shared" ref="I1183" si="3779">I1184</f>
        <v>3561.8</v>
      </c>
      <c r="J1183" s="20">
        <f t="shared" si="3778"/>
        <v>0</v>
      </c>
      <c r="K1183" s="20">
        <f t="shared" si="3778"/>
        <v>0</v>
      </c>
      <c r="L1183" s="20">
        <f t="shared" si="3778"/>
        <v>0</v>
      </c>
      <c r="M1183" s="20">
        <f t="shared" si="3748"/>
        <v>3495</v>
      </c>
      <c r="N1183" s="20">
        <f t="shared" si="3749"/>
        <v>3561.8</v>
      </c>
      <c r="O1183" s="20">
        <f t="shared" si="3750"/>
        <v>3561.8</v>
      </c>
      <c r="P1183" s="23">
        <f t="shared" si="3778"/>
        <v>0</v>
      </c>
      <c r="Q1183" s="23">
        <f t="shared" si="3778"/>
        <v>0</v>
      </c>
      <c r="R1183" s="23">
        <f t="shared" si="3778"/>
        <v>0</v>
      </c>
      <c r="S1183" s="23">
        <f t="shared" si="3778"/>
        <v>0</v>
      </c>
      <c r="T1183" s="23">
        <f t="shared" si="3778"/>
        <v>0</v>
      </c>
      <c r="U1183" s="23">
        <f t="shared" si="3778"/>
        <v>0</v>
      </c>
      <c r="V1183" s="23">
        <f t="shared" si="3778"/>
        <v>0</v>
      </c>
      <c r="W1183" s="23">
        <f t="shared" si="3778"/>
        <v>0</v>
      </c>
      <c r="X1183" s="23">
        <f t="shared" si="3778"/>
        <v>0</v>
      </c>
      <c r="Y1183" s="23">
        <f t="shared" si="3778"/>
        <v>0</v>
      </c>
      <c r="Z1183" s="23">
        <f t="shared" si="3775"/>
        <v>3495</v>
      </c>
      <c r="AA1183" s="23">
        <f t="shared" si="3776"/>
        <v>3561.8</v>
      </c>
      <c r="AB1183" s="23">
        <f t="shared" si="3777"/>
        <v>3561.8</v>
      </c>
      <c r="AC1183" s="23">
        <f t="shared" si="3778"/>
        <v>0</v>
      </c>
      <c r="AD1183" s="23">
        <f t="shared" si="3778"/>
        <v>0</v>
      </c>
      <c r="AE1183" s="23">
        <f t="shared" si="3778"/>
        <v>0</v>
      </c>
      <c r="AF1183" s="23">
        <f t="shared" si="3778"/>
        <v>0</v>
      </c>
      <c r="AG1183" s="23">
        <f t="shared" si="3778"/>
        <v>0</v>
      </c>
      <c r="AH1183" s="23">
        <f t="shared" si="3778"/>
        <v>0</v>
      </c>
      <c r="AI1183" s="23">
        <f t="shared" si="3778"/>
        <v>0</v>
      </c>
      <c r="AJ1183" s="23">
        <f t="shared" si="3778"/>
        <v>0</v>
      </c>
      <c r="AK1183" s="23">
        <f t="shared" si="3778"/>
        <v>0</v>
      </c>
      <c r="AL1183" s="23">
        <f t="shared" si="3778"/>
        <v>0</v>
      </c>
      <c r="AM1183" s="23">
        <f t="shared" si="3778"/>
        <v>0</v>
      </c>
      <c r="AN1183" s="23">
        <f t="shared" si="3778"/>
        <v>0</v>
      </c>
      <c r="AO1183" s="23">
        <f t="shared" si="3720"/>
        <v>3495</v>
      </c>
      <c r="AP1183" s="23">
        <f t="shared" si="3721"/>
        <v>3561.8</v>
      </c>
      <c r="AQ1183" s="23">
        <f t="shared" si="3722"/>
        <v>3561.8</v>
      </c>
      <c r="AR1183" s="23">
        <f t="shared" si="3778"/>
        <v>0</v>
      </c>
      <c r="AS1183" s="23">
        <f t="shared" si="3723"/>
        <v>3495</v>
      </c>
      <c r="AT1183" s="23">
        <f t="shared" si="3778"/>
        <v>0</v>
      </c>
      <c r="AU1183" s="23">
        <f t="shared" si="3778"/>
        <v>0</v>
      </c>
      <c r="AV1183" s="23">
        <f t="shared" si="3778"/>
        <v>0</v>
      </c>
      <c r="AW1183" s="23">
        <f t="shared" si="3778"/>
        <v>0</v>
      </c>
      <c r="AX1183" s="23">
        <f t="shared" si="3778"/>
        <v>0</v>
      </c>
      <c r="AY1183" s="23">
        <f t="shared" si="3684"/>
        <v>3495</v>
      </c>
      <c r="AZ1183" s="23">
        <f t="shared" si="3778"/>
        <v>0</v>
      </c>
      <c r="BA1183" s="23">
        <f t="shared" si="3685"/>
        <v>3495</v>
      </c>
      <c r="BB1183" s="23">
        <f t="shared" si="3778"/>
        <v>0</v>
      </c>
      <c r="BC1183" s="23">
        <f t="shared" si="3778"/>
        <v>0</v>
      </c>
      <c r="BD1183" s="23">
        <f t="shared" si="3778"/>
        <v>0</v>
      </c>
      <c r="BE1183" s="23">
        <f t="shared" si="3778"/>
        <v>0</v>
      </c>
      <c r="BF1183" s="23">
        <f t="shared" si="3778"/>
        <v>0</v>
      </c>
      <c r="BG1183" s="23">
        <f t="shared" si="3778"/>
        <v>0</v>
      </c>
      <c r="BH1183" s="23">
        <f t="shared" si="3778"/>
        <v>0</v>
      </c>
      <c r="BI1183" s="23">
        <f t="shared" si="3778"/>
        <v>0</v>
      </c>
      <c r="BJ1183" s="23">
        <f t="shared" si="3778"/>
        <v>0</v>
      </c>
      <c r="BK1183" s="23">
        <f t="shared" si="3778"/>
        <v>0</v>
      </c>
      <c r="BL1183" s="23">
        <f t="shared" si="3778"/>
        <v>0</v>
      </c>
      <c r="BM1183" s="23">
        <f t="shared" si="3778"/>
        <v>0</v>
      </c>
      <c r="BN1183" s="23">
        <f t="shared" si="3778"/>
        <v>0</v>
      </c>
      <c r="BO1183" s="23">
        <f t="shared" si="3778"/>
        <v>0</v>
      </c>
      <c r="BP1183" s="23">
        <f t="shared" si="3778"/>
        <v>0</v>
      </c>
      <c r="BQ1183" s="23">
        <f t="shared" si="3778"/>
        <v>0</v>
      </c>
      <c r="BR1183" s="23">
        <f t="shared" si="3658"/>
        <v>3495</v>
      </c>
      <c r="BS1183" s="23">
        <f t="shared" si="3659"/>
        <v>3561.8</v>
      </c>
      <c r="BT1183" s="23">
        <f t="shared" si="3660"/>
        <v>3561.8</v>
      </c>
      <c r="BU1183" s="23">
        <f t="shared" si="3778"/>
        <v>0</v>
      </c>
      <c r="BV1183" s="23">
        <f t="shared" si="3679"/>
        <v>3495</v>
      </c>
      <c r="BW1183" s="23">
        <f t="shared" si="3778"/>
        <v>0</v>
      </c>
    </row>
    <row r="1184" spans="1:77" ht="31.2" x14ac:dyDescent="0.3">
      <c r="A1184" s="12" t="s">
        <v>365</v>
      </c>
      <c r="B1184" s="12" t="s">
        <v>109</v>
      </c>
      <c r="C1184" s="12" t="s">
        <v>109</v>
      </c>
      <c r="D1184" s="12" t="s">
        <v>341</v>
      </c>
      <c r="E1184" s="12">
        <v>240</v>
      </c>
      <c r="F1184" s="14" t="s">
        <v>372</v>
      </c>
      <c r="G1184" s="20">
        <v>3495</v>
      </c>
      <c r="H1184" s="20">
        <v>3561.8</v>
      </c>
      <c r="I1184" s="20">
        <v>3561.8</v>
      </c>
      <c r="J1184" s="20"/>
      <c r="K1184" s="20"/>
      <c r="L1184" s="20"/>
      <c r="M1184" s="20">
        <f t="shared" si="3748"/>
        <v>3495</v>
      </c>
      <c r="N1184" s="20">
        <f t="shared" si="3749"/>
        <v>3561.8</v>
      </c>
      <c r="O1184" s="20">
        <f t="shared" si="3750"/>
        <v>3561.8</v>
      </c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>
        <f t="shared" si="3775"/>
        <v>3495</v>
      </c>
      <c r="AA1184" s="23">
        <f t="shared" si="3776"/>
        <v>3561.8</v>
      </c>
      <c r="AB1184" s="23">
        <f t="shared" si="3777"/>
        <v>3561.8</v>
      </c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>
        <f t="shared" si="3720"/>
        <v>3495</v>
      </c>
      <c r="AP1184" s="23">
        <f t="shared" si="3721"/>
        <v>3561.8</v>
      </c>
      <c r="AQ1184" s="23">
        <f t="shared" si="3722"/>
        <v>3561.8</v>
      </c>
      <c r="AR1184" s="23"/>
      <c r="AS1184" s="23">
        <f t="shared" si="3723"/>
        <v>3495</v>
      </c>
      <c r="AT1184" s="23"/>
      <c r="AU1184" s="23"/>
      <c r="AV1184" s="23"/>
      <c r="AW1184" s="23"/>
      <c r="AX1184" s="23"/>
      <c r="AY1184" s="23">
        <f t="shared" si="3684"/>
        <v>3495</v>
      </c>
      <c r="AZ1184" s="23"/>
      <c r="BA1184" s="23">
        <f t="shared" si="3685"/>
        <v>3495</v>
      </c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>
        <f t="shared" si="3658"/>
        <v>3495</v>
      </c>
      <c r="BS1184" s="23">
        <f t="shared" si="3659"/>
        <v>3561.8</v>
      </c>
      <c r="BT1184" s="23">
        <f t="shared" si="3660"/>
        <v>3561.8</v>
      </c>
      <c r="BU1184" s="23"/>
      <c r="BV1184" s="23">
        <f t="shared" si="3679"/>
        <v>3495</v>
      </c>
      <c r="BW1184" s="23"/>
    </row>
    <row r="1185" spans="1:77" x14ac:dyDescent="0.3">
      <c r="A1185" s="12" t="s">
        <v>365</v>
      </c>
      <c r="B1185" s="12" t="s">
        <v>109</v>
      </c>
      <c r="C1185" s="12" t="s">
        <v>109</v>
      </c>
      <c r="D1185" s="12" t="s">
        <v>341</v>
      </c>
      <c r="E1185" s="12" t="s">
        <v>8</v>
      </c>
      <c r="F1185" s="14" t="s">
        <v>387</v>
      </c>
      <c r="G1185" s="20">
        <f>G1186</f>
        <v>18.8</v>
      </c>
      <c r="H1185" s="20">
        <f t="shared" ref="H1185:BW1185" si="3780">H1186</f>
        <v>18.7</v>
      </c>
      <c r="I1185" s="20">
        <f t="shared" ref="I1185" si="3781">I1186</f>
        <v>18.7</v>
      </c>
      <c r="J1185" s="20">
        <f t="shared" si="3780"/>
        <v>0</v>
      </c>
      <c r="K1185" s="20">
        <f t="shared" si="3780"/>
        <v>0</v>
      </c>
      <c r="L1185" s="20">
        <f t="shared" si="3780"/>
        <v>0</v>
      </c>
      <c r="M1185" s="20">
        <f t="shared" si="3748"/>
        <v>18.8</v>
      </c>
      <c r="N1185" s="20">
        <f t="shared" si="3749"/>
        <v>18.7</v>
      </c>
      <c r="O1185" s="20">
        <f t="shared" si="3750"/>
        <v>18.7</v>
      </c>
      <c r="P1185" s="23">
        <f t="shared" si="3780"/>
        <v>0</v>
      </c>
      <c r="Q1185" s="23">
        <f t="shared" si="3780"/>
        <v>0</v>
      </c>
      <c r="R1185" s="23">
        <f t="shared" si="3780"/>
        <v>0</v>
      </c>
      <c r="S1185" s="23">
        <f t="shared" si="3780"/>
        <v>0</v>
      </c>
      <c r="T1185" s="23">
        <f t="shared" si="3780"/>
        <v>0</v>
      </c>
      <c r="U1185" s="23">
        <f t="shared" si="3780"/>
        <v>0</v>
      </c>
      <c r="V1185" s="23">
        <f t="shared" si="3780"/>
        <v>0</v>
      </c>
      <c r="W1185" s="23">
        <f t="shared" si="3780"/>
        <v>0</v>
      </c>
      <c r="X1185" s="23">
        <f t="shared" si="3780"/>
        <v>0</v>
      </c>
      <c r="Y1185" s="23">
        <f t="shared" si="3780"/>
        <v>0</v>
      </c>
      <c r="Z1185" s="23">
        <f t="shared" si="3775"/>
        <v>18.8</v>
      </c>
      <c r="AA1185" s="23">
        <f t="shared" si="3776"/>
        <v>18.7</v>
      </c>
      <c r="AB1185" s="23">
        <f t="shared" si="3777"/>
        <v>18.7</v>
      </c>
      <c r="AC1185" s="23">
        <f t="shared" si="3780"/>
        <v>0</v>
      </c>
      <c r="AD1185" s="23">
        <f t="shared" si="3780"/>
        <v>0</v>
      </c>
      <c r="AE1185" s="23">
        <f t="shared" si="3780"/>
        <v>0</v>
      </c>
      <c r="AF1185" s="23">
        <f t="shared" si="3780"/>
        <v>0</v>
      </c>
      <c r="AG1185" s="23">
        <f t="shared" si="3780"/>
        <v>0</v>
      </c>
      <c r="AH1185" s="23">
        <f t="shared" si="3780"/>
        <v>0</v>
      </c>
      <c r="AI1185" s="23">
        <f t="shared" si="3780"/>
        <v>0</v>
      </c>
      <c r="AJ1185" s="23">
        <f t="shared" si="3780"/>
        <v>0</v>
      </c>
      <c r="AK1185" s="23">
        <f t="shared" si="3780"/>
        <v>0</v>
      </c>
      <c r="AL1185" s="23">
        <f t="shared" si="3780"/>
        <v>0</v>
      </c>
      <c r="AM1185" s="23">
        <f t="shared" si="3780"/>
        <v>0</v>
      </c>
      <c r="AN1185" s="23">
        <f t="shared" si="3780"/>
        <v>0</v>
      </c>
      <c r="AO1185" s="23">
        <f t="shared" si="3720"/>
        <v>18.8</v>
      </c>
      <c r="AP1185" s="23">
        <f t="shared" si="3721"/>
        <v>18.7</v>
      </c>
      <c r="AQ1185" s="23">
        <f t="shared" si="3722"/>
        <v>18.7</v>
      </c>
      <c r="AR1185" s="23">
        <f t="shared" si="3780"/>
        <v>0</v>
      </c>
      <c r="AS1185" s="23">
        <f t="shared" si="3723"/>
        <v>18.8</v>
      </c>
      <c r="AT1185" s="23">
        <f t="shared" si="3780"/>
        <v>0</v>
      </c>
      <c r="AU1185" s="23">
        <f t="shared" si="3780"/>
        <v>0</v>
      </c>
      <c r="AV1185" s="23">
        <f t="shared" si="3780"/>
        <v>0</v>
      </c>
      <c r="AW1185" s="23">
        <f t="shared" si="3780"/>
        <v>0</v>
      </c>
      <c r="AX1185" s="23">
        <f t="shared" si="3780"/>
        <v>0</v>
      </c>
      <c r="AY1185" s="23">
        <f t="shared" si="3684"/>
        <v>18.8</v>
      </c>
      <c r="AZ1185" s="23">
        <f t="shared" si="3780"/>
        <v>0</v>
      </c>
      <c r="BA1185" s="23">
        <f t="shared" si="3685"/>
        <v>18.8</v>
      </c>
      <c r="BB1185" s="23">
        <f t="shared" si="3780"/>
        <v>0</v>
      </c>
      <c r="BC1185" s="23">
        <f t="shared" si="3780"/>
        <v>0</v>
      </c>
      <c r="BD1185" s="23">
        <f t="shared" si="3780"/>
        <v>0</v>
      </c>
      <c r="BE1185" s="23">
        <f t="shared" si="3780"/>
        <v>0</v>
      </c>
      <c r="BF1185" s="23">
        <f t="shared" si="3780"/>
        <v>0</v>
      </c>
      <c r="BG1185" s="23">
        <f t="shared" si="3780"/>
        <v>0</v>
      </c>
      <c r="BH1185" s="23">
        <f t="shared" si="3780"/>
        <v>0</v>
      </c>
      <c r="BI1185" s="23">
        <f t="shared" si="3780"/>
        <v>0</v>
      </c>
      <c r="BJ1185" s="23">
        <f t="shared" si="3780"/>
        <v>0</v>
      </c>
      <c r="BK1185" s="23">
        <f t="shared" si="3780"/>
        <v>0</v>
      </c>
      <c r="BL1185" s="23">
        <f t="shared" si="3780"/>
        <v>0</v>
      </c>
      <c r="BM1185" s="23">
        <f t="shared" si="3780"/>
        <v>0</v>
      </c>
      <c r="BN1185" s="23">
        <f t="shared" si="3780"/>
        <v>0</v>
      </c>
      <c r="BO1185" s="23">
        <f t="shared" si="3780"/>
        <v>0</v>
      </c>
      <c r="BP1185" s="23">
        <f t="shared" si="3780"/>
        <v>0</v>
      </c>
      <c r="BQ1185" s="23">
        <f t="shared" si="3780"/>
        <v>0</v>
      </c>
      <c r="BR1185" s="23">
        <f t="shared" si="3658"/>
        <v>18.8</v>
      </c>
      <c r="BS1185" s="23">
        <f t="shared" si="3659"/>
        <v>18.7</v>
      </c>
      <c r="BT1185" s="23">
        <f t="shared" si="3660"/>
        <v>18.7</v>
      </c>
      <c r="BU1185" s="23">
        <f t="shared" si="3780"/>
        <v>0</v>
      </c>
      <c r="BV1185" s="23">
        <f t="shared" si="3679"/>
        <v>18.8</v>
      </c>
      <c r="BW1185" s="23">
        <f t="shared" si="3780"/>
        <v>0</v>
      </c>
      <c r="BY1185" s="3"/>
    </row>
    <row r="1186" spans="1:77" x14ac:dyDescent="0.3">
      <c r="A1186" s="12" t="s">
        <v>365</v>
      </c>
      <c r="B1186" s="12" t="s">
        <v>109</v>
      </c>
      <c r="C1186" s="12" t="s">
        <v>109</v>
      </c>
      <c r="D1186" s="12" t="s">
        <v>341</v>
      </c>
      <c r="E1186" s="12">
        <v>850</v>
      </c>
      <c r="F1186" s="14" t="s">
        <v>381</v>
      </c>
      <c r="G1186" s="20">
        <v>18.8</v>
      </c>
      <c r="H1186" s="20">
        <v>18.7</v>
      </c>
      <c r="I1186" s="20">
        <v>18.7</v>
      </c>
      <c r="J1186" s="20"/>
      <c r="K1186" s="20"/>
      <c r="L1186" s="20"/>
      <c r="M1186" s="20">
        <f t="shared" si="3748"/>
        <v>18.8</v>
      </c>
      <c r="N1186" s="20">
        <f t="shared" si="3749"/>
        <v>18.7</v>
      </c>
      <c r="O1186" s="20">
        <f t="shared" si="3750"/>
        <v>18.7</v>
      </c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>
        <f t="shared" si="3775"/>
        <v>18.8</v>
      </c>
      <c r="AA1186" s="23">
        <f t="shared" si="3776"/>
        <v>18.7</v>
      </c>
      <c r="AB1186" s="23">
        <f t="shared" si="3777"/>
        <v>18.7</v>
      </c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>
        <f t="shared" si="3720"/>
        <v>18.8</v>
      </c>
      <c r="AP1186" s="23">
        <f t="shared" si="3721"/>
        <v>18.7</v>
      </c>
      <c r="AQ1186" s="23">
        <f t="shared" si="3722"/>
        <v>18.7</v>
      </c>
      <c r="AR1186" s="23"/>
      <c r="AS1186" s="23">
        <f t="shared" si="3723"/>
        <v>18.8</v>
      </c>
      <c r="AT1186" s="23"/>
      <c r="AU1186" s="23"/>
      <c r="AV1186" s="23"/>
      <c r="AW1186" s="23"/>
      <c r="AX1186" s="23"/>
      <c r="AY1186" s="23">
        <f t="shared" si="3684"/>
        <v>18.8</v>
      </c>
      <c r="AZ1186" s="23"/>
      <c r="BA1186" s="23">
        <f t="shared" si="3685"/>
        <v>18.8</v>
      </c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>
        <f t="shared" si="3658"/>
        <v>18.8</v>
      </c>
      <c r="BS1186" s="23">
        <f t="shared" si="3659"/>
        <v>18.7</v>
      </c>
      <c r="BT1186" s="23">
        <f t="shared" si="3660"/>
        <v>18.7</v>
      </c>
      <c r="BU1186" s="23"/>
      <c r="BV1186" s="23">
        <f t="shared" si="3679"/>
        <v>18.8</v>
      </c>
      <c r="BW1186" s="23"/>
      <c r="BY1186" s="15"/>
    </row>
    <row r="1187" spans="1:77" s="3" customFormat="1" x14ac:dyDescent="0.3">
      <c r="A1187" s="16" t="s">
        <v>365</v>
      </c>
      <c r="B1187" s="16" t="s">
        <v>59</v>
      </c>
      <c r="C1187" s="16"/>
      <c r="D1187" s="16"/>
      <c r="E1187" s="16"/>
      <c r="F1187" s="7" t="s">
        <v>124</v>
      </c>
      <c r="G1187" s="18">
        <f t="shared" ref="G1187:G1192" si="3782">G1188</f>
        <v>1118.2</v>
      </c>
      <c r="H1187" s="18">
        <f t="shared" ref="H1187:BW1192" si="3783">H1188</f>
        <v>85.5</v>
      </c>
      <c r="I1187" s="18">
        <f t="shared" ref="I1187:I1192" si="3784">I1188</f>
        <v>191.6</v>
      </c>
      <c r="J1187" s="18">
        <f t="shared" si="3783"/>
        <v>0</v>
      </c>
      <c r="K1187" s="18">
        <f t="shared" si="3783"/>
        <v>0</v>
      </c>
      <c r="L1187" s="18">
        <f t="shared" si="3783"/>
        <v>0</v>
      </c>
      <c r="M1187" s="20">
        <f t="shared" si="3748"/>
        <v>1118.2</v>
      </c>
      <c r="N1187" s="20">
        <f t="shared" si="3749"/>
        <v>85.5</v>
      </c>
      <c r="O1187" s="20">
        <f t="shared" si="3750"/>
        <v>191.6</v>
      </c>
      <c r="P1187" s="21">
        <f t="shared" si="3783"/>
        <v>0</v>
      </c>
      <c r="Q1187" s="21">
        <f t="shared" si="3783"/>
        <v>0</v>
      </c>
      <c r="R1187" s="21">
        <f t="shared" si="3783"/>
        <v>0</v>
      </c>
      <c r="S1187" s="21">
        <f t="shared" si="3783"/>
        <v>0</v>
      </c>
      <c r="T1187" s="21">
        <f t="shared" si="3783"/>
        <v>0</v>
      </c>
      <c r="U1187" s="21">
        <f t="shared" si="3783"/>
        <v>0</v>
      </c>
      <c r="V1187" s="21">
        <f t="shared" si="3783"/>
        <v>0</v>
      </c>
      <c r="W1187" s="21">
        <f t="shared" si="3783"/>
        <v>0</v>
      </c>
      <c r="X1187" s="21">
        <f t="shared" si="3783"/>
        <v>0</v>
      </c>
      <c r="Y1187" s="21">
        <f t="shared" si="3783"/>
        <v>0</v>
      </c>
      <c r="Z1187" s="21">
        <f t="shared" si="3775"/>
        <v>1118.2</v>
      </c>
      <c r="AA1187" s="21">
        <f t="shared" si="3776"/>
        <v>85.5</v>
      </c>
      <c r="AB1187" s="21">
        <f t="shared" si="3777"/>
        <v>191.6</v>
      </c>
      <c r="AC1187" s="21">
        <f t="shared" si="3783"/>
        <v>0</v>
      </c>
      <c r="AD1187" s="21">
        <f t="shared" si="3783"/>
        <v>0</v>
      </c>
      <c r="AE1187" s="21">
        <f t="shared" si="3783"/>
        <v>0</v>
      </c>
      <c r="AF1187" s="21">
        <f t="shared" si="3783"/>
        <v>0</v>
      </c>
      <c r="AG1187" s="21">
        <f t="shared" si="3783"/>
        <v>0</v>
      </c>
      <c r="AH1187" s="21">
        <f t="shared" si="3783"/>
        <v>0</v>
      </c>
      <c r="AI1187" s="21">
        <f t="shared" si="3783"/>
        <v>0</v>
      </c>
      <c r="AJ1187" s="21">
        <f t="shared" si="3783"/>
        <v>0</v>
      </c>
      <c r="AK1187" s="21">
        <f t="shared" si="3783"/>
        <v>0</v>
      </c>
      <c r="AL1187" s="21">
        <f t="shared" si="3783"/>
        <v>0</v>
      </c>
      <c r="AM1187" s="21">
        <f t="shared" si="3783"/>
        <v>0</v>
      </c>
      <c r="AN1187" s="21">
        <f t="shared" si="3783"/>
        <v>0</v>
      </c>
      <c r="AO1187" s="21">
        <f t="shared" si="3720"/>
        <v>1118.2</v>
      </c>
      <c r="AP1187" s="21">
        <f t="shared" si="3721"/>
        <v>85.5</v>
      </c>
      <c r="AQ1187" s="21">
        <f t="shared" si="3722"/>
        <v>191.6</v>
      </c>
      <c r="AR1187" s="21">
        <f t="shared" si="3783"/>
        <v>0</v>
      </c>
      <c r="AS1187" s="21">
        <f t="shared" si="3723"/>
        <v>1118.2</v>
      </c>
      <c r="AT1187" s="21">
        <f t="shared" si="3783"/>
        <v>0</v>
      </c>
      <c r="AU1187" s="21">
        <f t="shared" si="3783"/>
        <v>0</v>
      </c>
      <c r="AV1187" s="21">
        <f t="shared" si="3783"/>
        <v>0</v>
      </c>
      <c r="AW1187" s="21">
        <f t="shared" si="3783"/>
        <v>0</v>
      </c>
      <c r="AX1187" s="21">
        <f t="shared" si="3783"/>
        <v>0</v>
      </c>
      <c r="AY1187" s="21">
        <f t="shared" si="3684"/>
        <v>1118.2</v>
      </c>
      <c r="AZ1187" s="21">
        <f t="shared" si="3783"/>
        <v>0</v>
      </c>
      <c r="BA1187" s="21">
        <f t="shared" si="3685"/>
        <v>1118.2</v>
      </c>
      <c r="BB1187" s="21">
        <f t="shared" si="3783"/>
        <v>0</v>
      </c>
      <c r="BC1187" s="21">
        <f t="shared" si="3783"/>
        <v>0</v>
      </c>
      <c r="BD1187" s="21">
        <f t="shared" ref="BD1187:BD1192" si="3785">BD1188</f>
        <v>0</v>
      </c>
      <c r="BE1187" s="21">
        <f t="shared" si="3783"/>
        <v>0</v>
      </c>
      <c r="BF1187" s="21">
        <f t="shared" si="3783"/>
        <v>0</v>
      </c>
      <c r="BG1187" s="21">
        <f t="shared" si="3783"/>
        <v>0</v>
      </c>
      <c r="BH1187" s="21">
        <f t="shared" si="3783"/>
        <v>0</v>
      </c>
      <c r="BI1187" s="21">
        <f t="shared" si="3783"/>
        <v>0</v>
      </c>
      <c r="BJ1187" s="21">
        <f t="shared" si="3783"/>
        <v>0</v>
      </c>
      <c r="BK1187" s="21">
        <f t="shared" ref="BK1187:BK1192" si="3786">BK1188</f>
        <v>0</v>
      </c>
      <c r="BL1187" s="21">
        <f t="shared" ref="BL1187:BL1192" si="3787">BL1188</f>
        <v>0</v>
      </c>
      <c r="BM1187" s="21">
        <f t="shared" ref="BM1187:BQ1192" si="3788">BM1188</f>
        <v>0</v>
      </c>
      <c r="BN1187" s="21">
        <f t="shared" si="3788"/>
        <v>0</v>
      </c>
      <c r="BO1187" s="21">
        <f t="shared" ref="BO1187:BO1192" si="3789">BO1188</f>
        <v>0</v>
      </c>
      <c r="BP1187" s="21">
        <f t="shared" ref="BP1187:BP1192" si="3790">BP1188</f>
        <v>0</v>
      </c>
      <c r="BQ1187" s="21">
        <f t="shared" si="3788"/>
        <v>0</v>
      </c>
      <c r="BR1187" s="21">
        <f t="shared" si="3658"/>
        <v>1118.2</v>
      </c>
      <c r="BS1187" s="21">
        <f t="shared" si="3659"/>
        <v>85.5</v>
      </c>
      <c r="BT1187" s="21">
        <f t="shared" si="3660"/>
        <v>191.6</v>
      </c>
      <c r="BU1187" s="21">
        <f t="shared" si="3783"/>
        <v>0</v>
      </c>
      <c r="BV1187" s="21">
        <f t="shared" si="3679"/>
        <v>1118.2</v>
      </c>
      <c r="BW1187" s="21">
        <f t="shared" si="3783"/>
        <v>0</v>
      </c>
    </row>
    <row r="1188" spans="1:77" s="15" customFormat="1" ht="31.2" x14ac:dyDescent="0.3">
      <c r="A1188" s="17" t="s">
        <v>365</v>
      </c>
      <c r="B1188" s="17" t="s">
        <v>59</v>
      </c>
      <c r="C1188" s="17" t="s">
        <v>108</v>
      </c>
      <c r="D1188" s="17"/>
      <c r="E1188" s="17"/>
      <c r="F1188" s="10" t="s">
        <v>125</v>
      </c>
      <c r="G1188" s="19">
        <f t="shared" si="3782"/>
        <v>1118.2</v>
      </c>
      <c r="H1188" s="19">
        <f t="shared" si="3783"/>
        <v>85.5</v>
      </c>
      <c r="I1188" s="19">
        <f t="shared" si="3784"/>
        <v>191.6</v>
      </c>
      <c r="J1188" s="19">
        <f t="shared" si="3783"/>
        <v>0</v>
      </c>
      <c r="K1188" s="19">
        <f t="shared" si="3783"/>
        <v>0</v>
      </c>
      <c r="L1188" s="19">
        <f t="shared" si="3783"/>
        <v>0</v>
      </c>
      <c r="M1188" s="20">
        <f t="shared" si="3748"/>
        <v>1118.2</v>
      </c>
      <c r="N1188" s="20">
        <f t="shared" si="3749"/>
        <v>85.5</v>
      </c>
      <c r="O1188" s="20">
        <f t="shared" si="3750"/>
        <v>191.6</v>
      </c>
      <c r="P1188" s="22">
        <f t="shared" si="3783"/>
        <v>0</v>
      </c>
      <c r="Q1188" s="22">
        <f t="shared" si="3783"/>
        <v>0</v>
      </c>
      <c r="R1188" s="22">
        <f t="shared" si="3783"/>
        <v>0</v>
      </c>
      <c r="S1188" s="22">
        <f t="shared" si="3783"/>
        <v>0</v>
      </c>
      <c r="T1188" s="22">
        <f t="shared" si="3783"/>
        <v>0</v>
      </c>
      <c r="U1188" s="22">
        <f t="shared" si="3783"/>
        <v>0</v>
      </c>
      <c r="V1188" s="22">
        <f t="shared" si="3783"/>
        <v>0</v>
      </c>
      <c r="W1188" s="22">
        <f t="shared" si="3783"/>
        <v>0</v>
      </c>
      <c r="X1188" s="22">
        <f t="shared" si="3783"/>
        <v>0</v>
      </c>
      <c r="Y1188" s="22">
        <f t="shared" si="3783"/>
        <v>0</v>
      </c>
      <c r="Z1188" s="22">
        <f t="shared" si="3775"/>
        <v>1118.2</v>
      </c>
      <c r="AA1188" s="22">
        <f t="shared" si="3776"/>
        <v>85.5</v>
      </c>
      <c r="AB1188" s="22">
        <f t="shared" si="3777"/>
        <v>191.6</v>
      </c>
      <c r="AC1188" s="22">
        <f t="shared" si="3783"/>
        <v>0</v>
      </c>
      <c r="AD1188" s="22">
        <f t="shared" si="3783"/>
        <v>0</v>
      </c>
      <c r="AE1188" s="22">
        <f t="shared" si="3783"/>
        <v>0</v>
      </c>
      <c r="AF1188" s="22">
        <f t="shared" si="3783"/>
        <v>0</v>
      </c>
      <c r="AG1188" s="22">
        <f t="shared" si="3783"/>
        <v>0</v>
      </c>
      <c r="AH1188" s="22">
        <f t="shared" si="3783"/>
        <v>0</v>
      </c>
      <c r="AI1188" s="22">
        <f t="shared" si="3783"/>
        <v>0</v>
      </c>
      <c r="AJ1188" s="22">
        <f t="shared" si="3783"/>
        <v>0</v>
      </c>
      <c r="AK1188" s="22">
        <f t="shared" si="3783"/>
        <v>0</v>
      </c>
      <c r="AL1188" s="22">
        <f t="shared" si="3783"/>
        <v>0</v>
      </c>
      <c r="AM1188" s="22">
        <f t="shared" si="3783"/>
        <v>0</v>
      </c>
      <c r="AN1188" s="22">
        <f t="shared" si="3783"/>
        <v>0</v>
      </c>
      <c r="AO1188" s="22">
        <f t="shared" si="3720"/>
        <v>1118.2</v>
      </c>
      <c r="AP1188" s="22">
        <f t="shared" si="3721"/>
        <v>85.5</v>
      </c>
      <c r="AQ1188" s="22">
        <f t="shared" si="3722"/>
        <v>191.6</v>
      </c>
      <c r="AR1188" s="22">
        <f t="shared" si="3783"/>
        <v>0</v>
      </c>
      <c r="AS1188" s="22">
        <f t="shared" si="3723"/>
        <v>1118.2</v>
      </c>
      <c r="AT1188" s="22">
        <f t="shared" si="3783"/>
        <v>0</v>
      </c>
      <c r="AU1188" s="22">
        <f t="shared" si="3783"/>
        <v>0</v>
      </c>
      <c r="AV1188" s="22">
        <f t="shared" si="3783"/>
        <v>0</v>
      </c>
      <c r="AW1188" s="22">
        <f t="shared" si="3783"/>
        <v>0</v>
      </c>
      <c r="AX1188" s="22">
        <f t="shared" si="3783"/>
        <v>0</v>
      </c>
      <c r="AY1188" s="22">
        <f t="shared" si="3684"/>
        <v>1118.2</v>
      </c>
      <c r="AZ1188" s="22">
        <f t="shared" si="3783"/>
        <v>0</v>
      </c>
      <c r="BA1188" s="22">
        <f t="shared" si="3685"/>
        <v>1118.2</v>
      </c>
      <c r="BB1188" s="22">
        <f t="shared" si="3783"/>
        <v>0</v>
      </c>
      <c r="BC1188" s="22">
        <f t="shared" si="3783"/>
        <v>0</v>
      </c>
      <c r="BD1188" s="22">
        <f t="shared" si="3785"/>
        <v>0</v>
      </c>
      <c r="BE1188" s="22">
        <f t="shared" si="3783"/>
        <v>0</v>
      </c>
      <c r="BF1188" s="22">
        <f t="shared" si="3783"/>
        <v>0</v>
      </c>
      <c r="BG1188" s="22">
        <f t="shared" si="3783"/>
        <v>0</v>
      </c>
      <c r="BH1188" s="22">
        <f t="shared" si="3783"/>
        <v>0</v>
      </c>
      <c r="BI1188" s="22">
        <f t="shared" si="3783"/>
        <v>0</v>
      </c>
      <c r="BJ1188" s="22">
        <f t="shared" si="3783"/>
        <v>0</v>
      </c>
      <c r="BK1188" s="22">
        <f t="shared" si="3786"/>
        <v>0</v>
      </c>
      <c r="BL1188" s="22">
        <f t="shared" si="3787"/>
        <v>0</v>
      </c>
      <c r="BM1188" s="22">
        <f t="shared" si="3788"/>
        <v>0</v>
      </c>
      <c r="BN1188" s="22">
        <f t="shared" si="3788"/>
        <v>0</v>
      </c>
      <c r="BO1188" s="22">
        <f t="shared" si="3789"/>
        <v>0</v>
      </c>
      <c r="BP1188" s="22">
        <f t="shared" si="3790"/>
        <v>0</v>
      </c>
      <c r="BQ1188" s="22">
        <f t="shared" si="3788"/>
        <v>0</v>
      </c>
      <c r="BR1188" s="22">
        <f t="shared" si="3658"/>
        <v>1118.2</v>
      </c>
      <c r="BS1188" s="22">
        <f t="shared" si="3659"/>
        <v>85.5</v>
      </c>
      <c r="BT1188" s="22">
        <f t="shared" si="3660"/>
        <v>191.6</v>
      </c>
      <c r="BU1188" s="22">
        <f t="shared" si="3783"/>
        <v>0</v>
      </c>
      <c r="BV1188" s="22">
        <f t="shared" si="3679"/>
        <v>1118.2</v>
      </c>
      <c r="BW1188" s="22">
        <f t="shared" si="3783"/>
        <v>0</v>
      </c>
    </row>
    <row r="1189" spans="1:77" ht="31.2" x14ac:dyDescent="0.3">
      <c r="A1189" s="12" t="s">
        <v>365</v>
      </c>
      <c r="B1189" s="12" t="s">
        <v>59</v>
      </c>
      <c r="C1189" s="12" t="s">
        <v>108</v>
      </c>
      <c r="D1189" s="12" t="s">
        <v>118</v>
      </c>
      <c r="E1189" s="12"/>
      <c r="F1189" s="14" t="s">
        <v>127</v>
      </c>
      <c r="G1189" s="20">
        <f t="shared" si="3782"/>
        <v>1118.2</v>
      </c>
      <c r="H1189" s="20">
        <f t="shared" si="3783"/>
        <v>85.5</v>
      </c>
      <c r="I1189" s="20">
        <f t="shared" si="3784"/>
        <v>191.6</v>
      </c>
      <c r="J1189" s="20">
        <f t="shared" si="3783"/>
        <v>0</v>
      </c>
      <c r="K1189" s="20">
        <f t="shared" si="3783"/>
        <v>0</v>
      </c>
      <c r="L1189" s="20">
        <f t="shared" si="3783"/>
        <v>0</v>
      </c>
      <c r="M1189" s="20">
        <f t="shared" si="3748"/>
        <v>1118.2</v>
      </c>
      <c r="N1189" s="20">
        <f t="shared" si="3749"/>
        <v>85.5</v>
      </c>
      <c r="O1189" s="20">
        <f t="shared" si="3750"/>
        <v>191.6</v>
      </c>
      <c r="P1189" s="23">
        <f t="shared" si="3783"/>
        <v>0</v>
      </c>
      <c r="Q1189" s="23">
        <f t="shared" si="3783"/>
        <v>0</v>
      </c>
      <c r="R1189" s="23">
        <f t="shared" si="3783"/>
        <v>0</v>
      </c>
      <c r="S1189" s="23">
        <f t="shared" si="3783"/>
        <v>0</v>
      </c>
      <c r="T1189" s="23">
        <f t="shared" si="3783"/>
        <v>0</v>
      </c>
      <c r="U1189" s="23">
        <f t="shared" si="3783"/>
        <v>0</v>
      </c>
      <c r="V1189" s="23">
        <f t="shared" si="3783"/>
        <v>0</v>
      </c>
      <c r="W1189" s="23">
        <f t="shared" si="3783"/>
        <v>0</v>
      </c>
      <c r="X1189" s="23">
        <f t="shared" si="3783"/>
        <v>0</v>
      </c>
      <c r="Y1189" s="23">
        <f t="shared" si="3783"/>
        <v>0</v>
      </c>
      <c r="Z1189" s="23">
        <f t="shared" si="3775"/>
        <v>1118.2</v>
      </c>
      <c r="AA1189" s="23">
        <f t="shared" si="3776"/>
        <v>85.5</v>
      </c>
      <c r="AB1189" s="23">
        <f t="shared" si="3777"/>
        <v>191.6</v>
      </c>
      <c r="AC1189" s="23">
        <f t="shared" si="3783"/>
        <v>0</v>
      </c>
      <c r="AD1189" s="23">
        <f t="shared" si="3783"/>
        <v>0</v>
      </c>
      <c r="AE1189" s="23">
        <f t="shared" si="3783"/>
        <v>0</v>
      </c>
      <c r="AF1189" s="23">
        <f t="shared" si="3783"/>
        <v>0</v>
      </c>
      <c r="AG1189" s="23">
        <f t="shared" si="3783"/>
        <v>0</v>
      </c>
      <c r="AH1189" s="23">
        <f t="shared" si="3783"/>
        <v>0</v>
      </c>
      <c r="AI1189" s="23">
        <f t="shared" si="3783"/>
        <v>0</v>
      </c>
      <c r="AJ1189" s="23">
        <f t="shared" si="3783"/>
        <v>0</v>
      </c>
      <c r="AK1189" s="23">
        <f t="shared" si="3783"/>
        <v>0</v>
      </c>
      <c r="AL1189" s="23">
        <f t="shared" si="3783"/>
        <v>0</v>
      </c>
      <c r="AM1189" s="23">
        <f t="shared" si="3783"/>
        <v>0</v>
      </c>
      <c r="AN1189" s="23">
        <f t="shared" si="3783"/>
        <v>0</v>
      </c>
      <c r="AO1189" s="23">
        <f t="shared" si="3720"/>
        <v>1118.2</v>
      </c>
      <c r="AP1189" s="23">
        <f t="shared" si="3721"/>
        <v>85.5</v>
      </c>
      <c r="AQ1189" s="23">
        <f t="shared" si="3722"/>
        <v>191.6</v>
      </c>
      <c r="AR1189" s="23">
        <f t="shared" si="3783"/>
        <v>0</v>
      </c>
      <c r="AS1189" s="23">
        <f t="shared" si="3723"/>
        <v>1118.2</v>
      </c>
      <c r="AT1189" s="23">
        <f t="shared" si="3783"/>
        <v>0</v>
      </c>
      <c r="AU1189" s="23">
        <f t="shared" si="3783"/>
        <v>0</v>
      </c>
      <c r="AV1189" s="23">
        <f t="shared" si="3783"/>
        <v>0</v>
      </c>
      <c r="AW1189" s="23">
        <f t="shared" si="3783"/>
        <v>0</v>
      </c>
      <c r="AX1189" s="23">
        <f t="shared" si="3783"/>
        <v>0</v>
      </c>
      <c r="AY1189" s="23">
        <f t="shared" si="3684"/>
        <v>1118.2</v>
      </c>
      <c r="AZ1189" s="23">
        <f t="shared" si="3783"/>
        <v>0</v>
      </c>
      <c r="BA1189" s="23">
        <f t="shared" si="3685"/>
        <v>1118.2</v>
      </c>
      <c r="BB1189" s="23">
        <f t="shared" si="3783"/>
        <v>0</v>
      </c>
      <c r="BC1189" s="23">
        <f t="shared" si="3783"/>
        <v>0</v>
      </c>
      <c r="BD1189" s="23">
        <f t="shared" si="3785"/>
        <v>0</v>
      </c>
      <c r="BE1189" s="23">
        <f t="shared" si="3783"/>
        <v>0</v>
      </c>
      <c r="BF1189" s="23">
        <f t="shared" si="3783"/>
        <v>0</v>
      </c>
      <c r="BG1189" s="23">
        <f t="shared" si="3783"/>
        <v>0</v>
      </c>
      <c r="BH1189" s="23">
        <f t="shared" si="3783"/>
        <v>0</v>
      </c>
      <c r="BI1189" s="23">
        <f t="shared" si="3783"/>
        <v>0</v>
      </c>
      <c r="BJ1189" s="23">
        <f t="shared" si="3783"/>
        <v>0</v>
      </c>
      <c r="BK1189" s="23">
        <f t="shared" si="3786"/>
        <v>0</v>
      </c>
      <c r="BL1189" s="23">
        <f t="shared" si="3787"/>
        <v>0</v>
      </c>
      <c r="BM1189" s="23">
        <f t="shared" si="3788"/>
        <v>0</v>
      </c>
      <c r="BN1189" s="23">
        <f t="shared" si="3788"/>
        <v>0</v>
      </c>
      <c r="BO1189" s="23">
        <f t="shared" si="3789"/>
        <v>0</v>
      </c>
      <c r="BP1189" s="23">
        <f t="shared" si="3790"/>
        <v>0</v>
      </c>
      <c r="BQ1189" s="23">
        <f t="shared" si="3788"/>
        <v>0</v>
      </c>
      <c r="BR1189" s="23">
        <f t="shared" si="3658"/>
        <v>1118.2</v>
      </c>
      <c r="BS1189" s="23">
        <f t="shared" si="3659"/>
        <v>85.5</v>
      </c>
      <c r="BT1189" s="23">
        <f t="shared" si="3660"/>
        <v>191.6</v>
      </c>
      <c r="BU1189" s="23">
        <f t="shared" si="3783"/>
        <v>0</v>
      </c>
      <c r="BV1189" s="23">
        <f t="shared" si="3679"/>
        <v>1118.2</v>
      </c>
      <c r="BW1189" s="23">
        <f t="shared" si="3783"/>
        <v>0</v>
      </c>
      <c r="BX1189" s="5"/>
    </row>
    <row r="1190" spans="1:77" ht="31.2" x14ac:dyDescent="0.3">
      <c r="A1190" s="12" t="s">
        <v>365</v>
      </c>
      <c r="B1190" s="12" t="s">
        <v>59</v>
      </c>
      <c r="C1190" s="12" t="s">
        <v>108</v>
      </c>
      <c r="D1190" s="12" t="s">
        <v>120</v>
      </c>
      <c r="E1190" s="12"/>
      <c r="F1190" s="14" t="s">
        <v>131</v>
      </c>
      <c r="G1190" s="20">
        <f t="shared" si="3782"/>
        <v>1118.2</v>
      </c>
      <c r="H1190" s="20">
        <f t="shared" si="3783"/>
        <v>85.5</v>
      </c>
      <c r="I1190" s="20">
        <f t="shared" si="3784"/>
        <v>191.6</v>
      </c>
      <c r="J1190" s="20">
        <f t="shared" si="3783"/>
        <v>0</v>
      </c>
      <c r="K1190" s="20">
        <f t="shared" si="3783"/>
        <v>0</v>
      </c>
      <c r="L1190" s="20">
        <f t="shared" si="3783"/>
        <v>0</v>
      </c>
      <c r="M1190" s="20">
        <f t="shared" si="3748"/>
        <v>1118.2</v>
      </c>
      <c r="N1190" s="20">
        <f t="shared" si="3749"/>
        <v>85.5</v>
      </c>
      <c r="O1190" s="20">
        <f t="shared" si="3750"/>
        <v>191.6</v>
      </c>
      <c r="P1190" s="23">
        <f t="shared" si="3783"/>
        <v>0</v>
      </c>
      <c r="Q1190" s="23">
        <f t="shared" si="3783"/>
        <v>0</v>
      </c>
      <c r="R1190" s="23">
        <f t="shared" si="3783"/>
        <v>0</v>
      </c>
      <c r="S1190" s="23">
        <f t="shared" si="3783"/>
        <v>0</v>
      </c>
      <c r="T1190" s="23">
        <f t="shared" si="3783"/>
        <v>0</v>
      </c>
      <c r="U1190" s="23">
        <f t="shared" si="3783"/>
        <v>0</v>
      </c>
      <c r="V1190" s="23">
        <f t="shared" si="3783"/>
        <v>0</v>
      </c>
      <c r="W1190" s="23">
        <f t="shared" si="3783"/>
        <v>0</v>
      </c>
      <c r="X1190" s="23">
        <f t="shared" si="3783"/>
        <v>0</v>
      </c>
      <c r="Y1190" s="23">
        <f t="shared" si="3783"/>
        <v>0</v>
      </c>
      <c r="Z1190" s="23">
        <f t="shared" si="3775"/>
        <v>1118.2</v>
      </c>
      <c r="AA1190" s="23">
        <f t="shared" si="3776"/>
        <v>85.5</v>
      </c>
      <c r="AB1190" s="23">
        <f t="shared" si="3777"/>
        <v>191.6</v>
      </c>
      <c r="AC1190" s="23">
        <f t="shared" si="3783"/>
        <v>0</v>
      </c>
      <c r="AD1190" s="23">
        <f t="shared" si="3783"/>
        <v>0</v>
      </c>
      <c r="AE1190" s="23">
        <f t="shared" si="3783"/>
        <v>0</v>
      </c>
      <c r="AF1190" s="23">
        <f t="shared" si="3783"/>
        <v>0</v>
      </c>
      <c r="AG1190" s="23">
        <f t="shared" si="3783"/>
        <v>0</v>
      </c>
      <c r="AH1190" s="23">
        <f t="shared" si="3783"/>
        <v>0</v>
      </c>
      <c r="AI1190" s="23">
        <f t="shared" si="3783"/>
        <v>0</v>
      </c>
      <c r="AJ1190" s="23">
        <f t="shared" si="3783"/>
        <v>0</v>
      </c>
      <c r="AK1190" s="23">
        <f t="shared" si="3783"/>
        <v>0</v>
      </c>
      <c r="AL1190" s="23">
        <f t="shared" si="3783"/>
        <v>0</v>
      </c>
      <c r="AM1190" s="23">
        <f t="shared" si="3783"/>
        <v>0</v>
      </c>
      <c r="AN1190" s="23">
        <f t="shared" si="3783"/>
        <v>0</v>
      </c>
      <c r="AO1190" s="23">
        <f t="shared" si="3720"/>
        <v>1118.2</v>
      </c>
      <c r="AP1190" s="23">
        <f t="shared" si="3721"/>
        <v>85.5</v>
      </c>
      <c r="AQ1190" s="23">
        <f t="shared" si="3722"/>
        <v>191.6</v>
      </c>
      <c r="AR1190" s="23">
        <f t="shared" si="3783"/>
        <v>0</v>
      </c>
      <c r="AS1190" s="23">
        <f t="shared" si="3723"/>
        <v>1118.2</v>
      </c>
      <c r="AT1190" s="23">
        <f t="shared" si="3783"/>
        <v>0</v>
      </c>
      <c r="AU1190" s="23">
        <f t="shared" si="3783"/>
        <v>0</v>
      </c>
      <c r="AV1190" s="23">
        <f t="shared" si="3783"/>
        <v>0</v>
      </c>
      <c r="AW1190" s="23">
        <f t="shared" si="3783"/>
        <v>0</v>
      </c>
      <c r="AX1190" s="23">
        <f t="shared" si="3783"/>
        <v>0</v>
      </c>
      <c r="AY1190" s="23">
        <f t="shared" si="3684"/>
        <v>1118.2</v>
      </c>
      <c r="AZ1190" s="23">
        <f t="shared" si="3783"/>
        <v>0</v>
      </c>
      <c r="BA1190" s="23">
        <f t="shared" si="3685"/>
        <v>1118.2</v>
      </c>
      <c r="BB1190" s="23">
        <f t="shared" si="3783"/>
        <v>0</v>
      </c>
      <c r="BC1190" s="23">
        <f t="shared" si="3783"/>
        <v>0</v>
      </c>
      <c r="BD1190" s="23">
        <f t="shared" si="3785"/>
        <v>0</v>
      </c>
      <c r="BE1190" s="23">
        <f t="shared" si="3783"/>
        <v>0</v>
      </c>
      <c r="BF1190" s="23">
        <f t="shared" si="3783"/>
        <v>0</v>
      </c>
      <c r="BG1190" s="23">
        <f t="shared" si="3783"/>
        <v>0</v>
      </c>
      <c r="BH1190" s="23">
        <f t="shared" ref="BH1190:BH1192" si="3791">BH1191</f>
        <v>0</v>
      </c>
      <c r="BI1190" s="23">
        <f t="shared" si="3783"/>
        <v>0</v>
      </c>
      <c r="BJ1190" s="23">
        <f t="shared" si="3783"/>
        <v>0</v>
      </c>
      <c r="BK1190" s="23">
        <f t="shared" si="3786"/>
        <v>0</v>
      </c>
      <c r="BL1190" s="23">
        <f t="shared" si="3787"/>
        <v>0</v>
      </c>
      <c r="BM1190" s="23">
        <f t="shared" si="3788"/>
        <v>0</v>
      </c>
      <c r="BN1190" s="23">
        <f t="shared" si="3788"/>
        <v>0</v>
      </c>
      <c r="BO1190" s="23">
        <f t="shared" si="3789"/>
        <v>0</v>
      </c>
      <c r="BP1190" s="23">
        <f t="shared" si="3790"/>
        <v>0</v>
      </c>
      <c r="BQ1190" s="23">
        <f t="shared" si="3788"/>
        <v>0</v>
      </c>
      <c r="BR1190" s="23">
        <f t="shared" ref="BR1190:BR1253" si="3792">BA1190+BB1190+BC1190+BD1190+BE1190+BF1190+BG1190+BH1190+BI1190</f>
        <v>1118.2</v>
      </c>
      <c r="BS1190" s="23">
        <f t="shared" ref="BS1190:BS1253" si="3793">AP1190+BJ1190+BK1190+BL1190+BM1190+BN1190</f>
        <v>85.5</v>
      </c>
      <c r="BT1190" s="23">
        <f t="shared" ref="BT1190:BT1253" si="3794">AQ1190+BO1190+BP1190+BQ1190</f>
        <v>191.6</v>
      </c>
      <c r="BU1190" s="23">
        <f t="shared" si="3783"/>
        <v>0</v>
      </c>
      <c r="BV1190" s="23">
        <f t="shared" si="3679"/>
        <v>1118.2</v>
      </c>
      <c r="BW1190" s="23">
        <f t="shared" si="3783"/>
        <v>0</v>
      </c>
      <c r="BX1190" s="5"/>
    </row>
    <row r="1191" spans="1:77" ht="31.2" x14ac:dyDescent="0.3">
      <c r="A1191" s="12" t="s">
        <v>365</v>
      </c>
      <c r="B1191" s="12" t="s">
        <v>59</v>
      </c>
      <c r="C1191" s="12" t="s">
        <v>108</v>
      </c>
      <c r="D1191" s="12" t="s">
        <v>115</v>
      </c>
      <c r="E1191" s="12"/>
      <c r="F1191" s="14" t="s">
        <v>134</v>
      </c>
      <c r="G1191" s="20">
        <f t="shared" si="3782"/>
        <v>1118.2</v>
      </c>
      <c r="H1191" s="20">
        <f t="shared" si="3783"/>
        <v>85.5</v>
      </c>
      <c r="I1191" s="20">
        <f t="shared" si="3784"/>
        <v>191.6</v>
      </c>
      <c r="J1191" s="20">
        <f t="shared" si="3783"/>
        <v>0</v>
      </c>
      <c r="K1191" s="20">
        <f t="shared" si="3783"/>
        <v>0</v>
      </c>
      <c r="L1191" s="20">
        <f t="shared" si="3783"/>
        <v>0</v>
      </c>
      <c r="M1191" s="20">
        <f t="shared" si="3748"/>
        <v>1118.2</v>
      </c>
      <c r="N1191" s="20">
        <f t="shared" si="3749"/>
        <v>85.5</v>
      </c>
      <c r="O1191" s="20">
        <f t="shared" si="3750"/>
        <v>191.6</v>
      </c>
      <c r="P1191" s="23">
        <f t="shared" si="3783"/>
        <v>0</v>
      </c>
      <c r="Q1191" s="23">
        <f t="shared" si="3783"/>
        <v>0</v>
      </c>
      <c r="R1191" s="23">
        <f t="shared" si="3783"/>
        <v>0</v>
      </c>
      <c r="S1191" s="23">
        <f t="shared" si="3783"/>
        <v>0</v>
      </c>
      <c r="T1191" s="23">
        <f t="shared" si="3783"/>
        <v>0</v>
      </c>
      <c r="U1191" s="23">
        <f t="shared" si="3783"/>
        <v>0</v>
      </c>
      <c r="V1191" s="23">
        <f t="shared" si="3783"/>
        <v>0</v>
      </c>
      <c r="W1191" s="23">
        <f t="shared" si="3783"/>
        <v>0</v>
      </c>
      <c r="X1191" s="23">
        <f t="shared" si="3783"/>
        <v>0</v>
      </c>
      <c r="Y1191" s="23">
        <f t="shared" si="3783"/>
        <v>0</v>
      </c>
      <c r="Z1191" s="23">
        <f t="shared" si="3775"/>
        <v>1118.2</v>
      </c>
      <c r="AA1191" s="23">
        <f t="shared" si="3776"/>
        <v>85.5</v>
      </c>
      <c r="AB1191" s="23">
        <f t="shared" si="3777"/>
        <v>191.6</v>
      </c>
      <c r="AC1191" s="23">
        <f t="shared" si="3783"/>
        <v>0</v>
      </c>
      <c r="AD1191" s="23">
        <f t="shared" si="3783"/>
        <v>0</v>
      </c>
      <c r="AE1191" s="23">
        <f t="shared" si="3783"/>
        <v>0</v>
      </c>
      <c r="AF1191" s="23">
        <f t="shared" si="3783"/>
        <v>0</v>
      </c>
      <c r="AG1191" s="23">
        <f t="shared" si="3783"/>
        <v>0</v>
      </c>
      <c r="AH1191" s="23">
        <f t="shared" si="3783"/>
        <v>0</v>
      </c>
      <c r="AI1191" s="23">
        <f t="shared" si="3783"/>
        <v>0</v>
      </c>
      <c r="AJ1191" s="23">
        <f t="shared" si="3783"/>
        <v>0</v>
      </c>
      <c r="AK1191" s="23">
        <f t="shared" si="3783"/>
        <v>0</v>
      </c>
      <c r="AL1191" s="23">
        <f t="shared" si="3783"/>
        <v>0</v>
      </c>
      <c r="AM1191" s="23">
        <f t="shared" si="3783"/>
        <v>0</v>
      </c>
      <c r="AN1191" s="23">
        <f t="shared" si="3783"/>
        <v>0</v>
      </c>
      <c r="AO1191" s="23">
        <f t="shared" si="3720"/>
        <v>1118.2</v>
      </c>
      <c r="AP1191" s="23">
        <f t="shared" si="3721"/>
        <v>85.5</v>
      </c>
      <c r="AQ1191" s="23">
        <f t="shared" si="3722"/>
        <v>191.6</v>
      </c>
      <c r="AR1191" s="23">
        <f t="shared" si="3783"/>
        <v>0</v>
      </c>
      <c r="AS1191" s="23">
        <f t="shared" si="3723"/>
        <v>1118.2</v>
      </c>
      <c r="AT1191" s="23">
        <f t="shared" si="3783"/>
        <v>0</v>
      </c>
      <c r="AU1191" s="23">
        <f t="shared" si="3783"/>
        <v>0</v>
      </c>
      <c r="AV1191" s="23">
        <f t="shared" si="3783"/>
        <v>0</v>
      </c>
      <c r="AW1191" s="23">
        <f t="shared" si="3783"/>
        <v>0</v>
      </c>
      <c r="AX1191" s="23">
        <f t="shared" si="3783"/>
        <v>0</v>
      </c>
      <c r="AY1191" s="23">
        <f t="shared" si="3684"/>
        <v>1118.2</v>
      </c>
      <c r="AZ1191" s="23">
        <f t="shared" si="3783"/>
        <v>0</v>
      </c>
      <c r="BA1191" s="23">
        <f t="shared" si="3685"/>
        <v>1118.2</v>
      </c>
      <c r="BB1191" s="23">
        <f t="shared" si="3783"/>
        <v>0</v>
      </c>
      <c r="BC1191" s="23">
        <f t="shared" si="3783"/>
        <v>0</v>
      </c>
      <c r="BD1191" s="23">
        <f t="shared" si="3785"/>
        <v>0</v>
      </c>
      <c r="BE1191" s="23">
        <f t="shared" si="3783"/>
        <v>0</v>
      </c>
      <c r="BF1191" s="23">
        <f t="shared" si="3783"/>
        <v>0</v>
      </c>
      <c r="BG1191" s="23">
        <f t="shared" si="3783"/>
        <v>0</v>
      </c>
      <c r="BH1191" s="23">
        <f t="shared" si="3791"/>
        <v>0</v>
      </c>
      <c r="BI1191" s="23">
        <f t="shared" si="3783"/>
        <v>0</v>
      </c>
      <c r="BJ1191" s="23">
        <f t="shared" si="3783"/>
        <v>0</v>
      </c>
      <c r="BK1191" s="23">
        <f t="shared" si="3786"/>
        <v>0</v>
      </c>
      <c r="BL1191" s="23">
        <f t="shared" si="3787"/>
        <v>0</v>
      </c>
      <c r="BM1191" s="23">
        <f t="shared" si="3788"/>
        <v>0</v>
      </c>
      <c r="BN1191" s="23">
        <f t="shared" si="3788"/>
        <v>0</v>
      </c>
      <c r="BO1191" s="23">
        <f t="shared" si="3789"/>
        <v>0</v>
      </c>
      <c r="BP1191" s="23">
        <f t="shared" si="3790"/>
        <v>0</v>
      </c>
      <c r="BQ1191" s="23">
        <f t="shared" si="3788"/>
        <v>0</v>
      </c>
      <c r="BR1191" s="23">
        <f t="shared" si="3792"/>
        <v>1118.2</v>
      </c>
      <c r="BS1191" s="23">
        <f t="shared" si="3793"/>
        <v>85.5</v>
      </c>
      <c r="BT1191" s="23">
        <f t="shared" si="3794"/>
        <v>191.6</v>
      </c>
      <c r="BU1191" s="23">
        <f t="shared" si="3783"/>
        <v>0</v>
      </c>
      <c r="BV1191" s="23">
        <f t="shared" si="3679"/>
        <v>1118.2</v>
      </c>
      <c r="BW1191" s="23">
        <f t="shared" si="3783"/>
        <v>0</v>
      </c>
    </row>
    <row r="1192" spans="1:77" ht="31.2" x14ac:dyDescent="0.3">
      <c r="A1192" s="12" t="s">
        <v>365</v>
      </c>
      <c r="B1192" s="12" t="s">
        <v>59</v>
      </c>
      <c r="C1192" s="12" t="s">
        <v>108</v>
      </c>
      <c r="D1192" s="12" t="s">
        <v>115</v>
      </c>
      <c r="E1192" s="12" t="s">
        <v>7</v>
      </c>
      <c r="F1192" s="14" t="s">
        <v>383</v>
      </c>
      <c r="G1192" s="20">
        <f t="shared" si="3782"/>
        <v>1118.2</v>
      </c>
      <c r="H1192" s="20">
        <f t="shared" si="3783"/>
        <v>85.5</v>
      </c>
      <c r="I1192" s="20">
        <f t="shared" si="3784"/>
        <v>191.6</v>
      </c>
      <c r="J1192" s="20">
        <f t="shared" si="3783"/>
        <v>0</v>
      </c>
      <c r="K1192" s="20">
        <f t="shared" si="3783"/>
        <v>0</v>
      </c>
      <c r="L1192" s="20">
        <f t="shared" si="3783"/>
        <v>0</v>
      </c>
      <c r="M1192" s="20">
        <f t="shared" si="3748"/>
        <v>1118.2</v>
      </c>
      <c r="N1192" s="20">
        <f t="shared" si="3749"/>
        <v>85.5</v>
      </c>
      <c r="O1192" s="20">
        <f t="shared" si="3750"/>
        <v>191.6</v>
      </c>
      <c r="P1192" s="23">
        <f t="shared" si="3783"/>
        <v>0</v>
      </c>
      <c r="Q1192" s="23">
        <f t="shared" si="3783"/>
        <v>0</v>
      </c>
      <c r="R1192" s="23">
        <f t="shared" si="3783"/>
        <v>0</v>
      </c>
      <c r="S1192" s="23">
        <f t="shared" si="3783"/>
        <v>0</v>
      </c>
      <c r="T1192" s="23">
        <f t="shared" si="3783"/>
        <v>0</v>
      </c>
      <c r="U1192" s="23">
        <f t="shared" si="3783"/>
        <v>0</v>
      </c>
      <c r="V1192" s="23">
        <f t="shared" si="3783"/>
        <v>0</v>
      </c>
      <c r="W1192" s="23">
        <f t="shared" si="3783"/>
        <v>0</v>
      </c>
      <c r="X1192" s="23">
        <f t="shared" si="3783"/>
        <v>0</v>
      </c>
      <c r="Y1192" s="23">
        <f t="shared" si="3783"/>
        <v>0</v>
      </c>
      <c r="Z1192" s="23">
        <f t="shared" si="3775"/>
        <v>1118.2</v>
      </c>
      <c r="AA1192" s="23">
        <f t="shared" si="3776"/>
        <v>85.5</v>
      </c>
      <c r="AB1192" s="23">
        <f t="shared" si="3777"/>
        <v>191.6</v>
      </c>
      <c r="AC1192" s="23">
        <f t="shared" si="3783"/>
        <v>0</v>
      </c>
      <c r="AD1192" s="23">
        <f t="shared" si="3783"/>
        <v>0</v>
      </c>
      <c r="AE1192" s="23">
        <f t="shared" si="3783"/>
        <v>0</v>
      </c>
      <c r="AF1192" s="23">
        <f t="shared" si="3783"/>
        <v>0</v>
      </c>
      <c r="AG1192" s="23">
        <f t="shared" si="3783"/>
        <v>0</v>
      </c>
      <c r="AH1192" s="23">
        <f t="shared" si="3783"/>
        <v>0</v>
      </c>
      <c r="AI1192" s="23">
        <f t="shared" si="3783"/>
        <v>0</v>
      </c>
      <c r="AJ1192" s="23">
        <f t="shared" si="3783"/>
        <v>0</v>
      </c>
      <c r="AK1192" s="23">
        <f t="shared" si="3783"/>
        <v>0</v>
      </c>
      <c r="AL1192" s="23">
        <f t="shared" si="3783"/>
        <v>0</v>
      </c>
      <c r="AM1192" s="23">
        <f t="shared" si="3783"/>
        <v>0</v>
      </c>
      <c r="AN1192" s="23">
        <f t="shared" si="3783"/>
        <v>0</v>
      </c>
      <c r="AO1192" s="23">
        <f t="shared" si="3720"/>
        <v>1118.2</v>
      </c>
      <c r="AP1192" s="23">
        <f t="shared" si="3721"/>
        <v>85.5</v>
      </c>
      <c r="AQ1192" s="23">
        <f t="shared" si="3722"/>
        <v>191.6</v>
      </c>
      <c r="AR1192" s="23">
        <f t="shared" si="3783"/>
        <v>0</v>
      </c>
      <c r="AS1192" s="23">
        <f t="shared" si="3723"/>
        <v>1118.2</v>
      </c>
      <c r="AT1192" s="23">
        <f t="shared" si="3783"/>
        <v>0</v>
      </c>
      <c r="AU1192" s="23">
        <f t="shared" si="3783"/>
        <v>0</v>
      </c>
      <c r="AV1192" s="23">
        <f t="shared" si="3783"/>
        <v>0</v>
      </c>
      <c r="AW1192" s="23">
        <f t="shared" si="3783"/>
        <v>0</v>
      </c>
      <c r="AX1192" s="23">
        <f t="shared" si="3783"/>
        <v>0</v>
      </c>
      <c r="AY1192" s="23">
        <f t="shared" si="3684"/>
        <v>1118.2</v>
      </c>
      <c r="AZ1192" s="23">
        <f t="shared" si="3783"/>
        <v>0</v>
      </c>
      <c r="BA1192" s="23">
        <f t="shared" si="3685"/>
        <v>1118.2</v>
      </c>
      <c r="BB1192" s="23">
        <f t="shared" si="3783"/>
        <v>0</v>
      </c>
      <c r="BC1192" s="23">
        <f t="shared" si="3783"/>
        <v>0</v>
      </c>
      <c r="BD1192" s="23">
        <f t="shared" si="3785"/>
        <v>0</v>
      </c>
      <c r="BE1192" s="23">
        <f t="shared" si="3783"/>
        <v>0</v>
      </c>
      <c r="BF1192" s="23">
        <f t="shared" si="3783"/>
        <v>0</v>
      </c>
      <c r="BG1192" s="23">
        <f t="shared" si="3783"/>
        <v>0</v>
      </c>
      <c r="BH1192" s="23">
        <f t="shared" si="3791"/>
        <v>0</v>
      </c>
      <c r="BI1192" s="23">
        <f t="shared" si="3783"/>
        <v>0</v>
      </c>
      <c r="BJ1192" s="23">
        <f t="shared" si="3783"/>
        <v>0</v>
      </c>
      <c r="BK1192" s="23">
        <f t="shared" si="3786"/>
        <v>0</v>
      </c>
      <c r="BL1192" s="23">
        <f t="shared" si="3787"/>
        <v>0</v>
      </c>
      <c r="BM1192" s="23">
        <f t="shared" si="3788"/>
        <v>0</v>
      </c>
      <c r="BN1192" s="23">
        <f t="shared" si="3788"/>
        <v>0</v>
      </c>
      <c r="BO1192" s="23">
        <f t="shared" si="3789"/>
        <v>0</v>
      </c>
      <c r="BP1192" s="23">
        <f t="shared" si="3790"/>
        <v>0</v>
      </c>
      <c r="BQ1192" s="23">
        <f t="shared" si="3788"/>
        <v>0</v>
      </c>
      <c r="BR1192" s="23">
        <f t="shared" si="3792"/>
        <v>1118.2</v>
      </c>
      <c r="BS1192" s="23">
        <f t="shared" si="3793"/>
        <v>85.5</v>
      </c>
      <c r="BT1192" s="23">
        <f t="shared" si="3794"/>
        <v>191.6</v>
      </c>
      <c r="BU1192" s="23">
        <f t="shared" si="3783"/>
        <v>0</v>
      </c>
      <c r="BV1192" s="23">
        <f t="shared" si="3679"/>
        <v>1118.2</v>
      </c>
      <c r="BW1192" s="23">
        <f t="shared" si="3783"/>
        <v>0</v>
      </c>
    </row>
    <row r="1193" spans="1:77" ht="31.2" x14ac:dyDescent="0.3">
      <c r="A1193" s="12" t="s">
        <v>365</v>
      </c>
      <c r="B1193" s="12" t="s">
        <v>59</v>
      </c>
      <c r="C1193" s="12" t="s">
        <v>108</v>
      </c>
      <c r="D1193" s="12" t="s">
        <v>115</v>
      </c>
      <c r="E1193" s="12">
        <v>240</v>
      </c>
      <c r="F1193" s="14" t="s">
        <v>372</v>
      </c>
      <c r="G1193" s="20">
        <v>1118.2</v>
      </c>
      <c r="H1193" s="20">
        <v>85.5</v>
      </c>
      <c r="I1193" s="20">
        <v>191.6</v>
      </c>
      <c r="J1193" s="20"/>
      <c r="K1193" s="20"/>
      <c r="L1193" s="20"/>
      <c r="M1193" s="20">
        <f t="shared" si="3748"/>
        <v>1118.2</v>
      </c>
      <c r="N1193" s="20">
        <f t="shared" si="3749"/>
        <v>85.5</v>
      </c>
      <c r="O1193" s="20">
        <f t="shared" si="3750"/>
        <v>191.6</v>
      </c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>
        <f t="shared" si="3775"/>
        <v>1118.2</v>
      </c>
      <c r="AA1193" s="23">
        <f t="shared" si="3776"/>
        <v>85.5</v>
      </c>
      <c r="AB1193" s="23">
        <f t="shared" si="3777"/>
        <v>191.6</v>
      </c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>
        <f t="shared" si="3720"/>
        <v>1118.2</v>
      </c>
      <c r="AP1193" s="23">
        <f t="shared" si="3721"/>
        <v>85.5</v>
      </c>
      <c r="AQ1193" s="23">
        <f t="shared" si="3722"/>
        <v>191.6</v>
      </c>
      <c r="AR1193" s="23"/>
      <c r="AS1193" s="23">
        <f t="shared" si="3723"/>
        <v>1118.2</v>
      </c>
      <c r="AT1193" s="23"/>
      <c r="AU1193" s="23"/>
      <c r="AV1193" s="23"/>
      <c r="AW1193" s="23"/>
      <c r="AX1193" s="23"/>
      <c r="AY1193" s="23">
        <f t="shared" si="3684"/>
        <v>1118.2</v>
      </c>
      <c r="AZ1193" s="23"/>
      <c r="BA1193" s="23">
        <f t="shared" si="3685"/>
        <v>1118.2</v>
      </c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>
        <f t="shared" si="3792"/>
        <v>1118.2</v>
      </c>
      <c r="BS1193" s="23">
        <f t="shared" si="3793"/>
        <v>85.5</v>
      </c>
      <c r="BT1193" s="23">
        <f t="shared" si="3794"/>
        <v>191.6</v>
      </c>
      <c r="BU1193" s="23"/>
      <c r="BV1193" s="23">
        <f t="shared" si="3679"/>
        <v>1118.2</v>
      </c>
      <c r="BW1193" s="23"/>
    </row>
    <row r="1194" spans="1:77" s="3" customFormat="1" x14ac:dyDescent="0.3">
      <c r="A1194" s="16" t="s">
        <v>365</v>
      </c>
      <c r="B1194" s="16" t="s">
        <v>17</v>
      </c>
      <c r="C1194" s="16"/>
      <c r="D1194" s="16"/>
      <c r="E1194" s="16"/>
      <c r="F1194" s="7" t="s">
        <v>54</v>
      </c>
      <c r="G1194" s="18">
        <f>G1195</f>
        <v>2744</v>
      </c>
      <c r="H1194" s="18">
        <f t="shared" ref="H1194:BW1196" si="3795">H1195</f>
        <v>2767.7000000000003</v>
      </c>
      <c r="I1194" s="18">
        <f t="shared" ref="I1194:I1196" si="3796">I1195</f>
        <v>2767.7000000000003</v>
      </c>
      <c r="J1194" s="18">
        <f t="shared" si="3795"/>
        <v>0</v>
      </c>
      <c r="K1194" s="18">
        <f t="shared" si="3795"/>
        <v>0</v>
      </c>
      <c r="L1194" s="18">
        <f t="shared" si="3795"/>
        <v>0</v>
      </c>
      <c r="M1194" s="20">
        <f t="shared" si="3748"/>
        <v>2744</v>
      </c>
      <c r="N1194" s="20">
        <f t="shared" si="3749"/>
        <v>2767.7000000000003</v>
      </c>
      <c r="O1194" s="20">
        <f t="shared" si="3750"/>
        <v>2767.7000000000003</v>
      </c>
      <c r="P1194" s="21">
        <f t="shared" si="3795"/>
        <v>0</v>
      </c>
      <c r="Q1194" s="21">
        <f t="shared" si="3795"/>
        <v>0</v>
      </c>
      <c r="R1194" s="21">
        <f t="shared" si="3795"/>
        <v>0</v>
      </c>
      <c r="S1194" s="21">
        <f t="shared" si="3795"/>
        <v>0</v>
      </c>
      <c r="T1194" s="21">
        <f t="shared" si="3795"/>
        <v>0</v>
      </c>
      <c r="U1194" s="21">
        <f t="shared" si="3795"/>
        <v>0</v>
      </c>
      <c r="V1194" s="21">
        <f t="shared" si="3795"/>
        <v>0</v>
      </c>
      <c r="W1194" s="21">
        <f t="shared" si="3795"/>
        <v>0</v>
      </c>
      <c r="X1194" s="21">
        <f t="shared" si="3795"/>
        <v>0</v>
      </c>
      <c r="Y1194" s="21">
        <f t="shared" si="3795"/>
        <v>0</v>
      </c>
      <c r="Z1194" s="21">
        <f t="shared" si="3775"/>
        <v>2744</v>
      </c>
      <c r="AA1194" s="21">
        <f t="shared" si="3776"/>
        <v>2767.7000000000003</v>
      </c>
      <c r="AB1194" s="21">
        <f t="shared" si="3777"/>
        <v>2767.7000000000003</v>
      </c>
      <c r="AC1194" s="21">
        <f t="shared" si="3795"/>
        <v>0</v>
      </c>
      <c r="AD1194" s="21">
        <f t="shared" si="3795"/>
        <v>0</v>
      </c>
      <c r="AE1194" s="21">
        <f t="shared" si="3795"/>
        <v>0</v>
      </c>
      <c r="AF1194" s="21">
        <f t="shared" si="3795"/>
        <v>0</v>
      </c>
      <c r="AG1194" s="21">
        <f t="shared" si="3795"/>
        <v>0</v>
      </c>
      <c r="AH1194" s="21">
        <f t="shared" si="3795"/>
        <v>0</v>
      </c>
      <c r="AI1194" s="21">
        <f t="shared" si="3795"/>
        <v>0</v>
      </c>
      <c r="AJ1194" s="21">
        <f t="shared" si="3795"/>
        <v>0</v>
      </c>
      <c r="AK1194" s="21">
        <f t="shared" si="3795"/>
        <v>0</v>
      </c>
      <c r="AL1194" s="21">
        <f t="shared" si="3795"/>
        <v>0</v>
      </c>
      <c r="AM1194" s="21">
        <f t="shared" si="3795"/>
        <v>0</v>
      </c>
      <c r="AN1194" s="21">
        <f t="shared" si="3795"/>
        <v>0</v>
      </c>
      <c r="AO1194" s="21">
        <f t="shared" si="3720"/>
        <v>2744</v>
      </c>
      <c r="AP1194" s="21">
        <f t="shared" si="3721"/>
        <v>2767.7000000000003</v>
      </c>
      <c r="AQ1194" s="21">
        <f t="shared" si="3722"/>
        <v>2767.7000000000003</v>
      </c>
      <c r="AR1194" s="21">
        <f t="shared" si="3795"/>
        <v>0</v>
      </c>
      <c r="AS1194" s="21">
        <f t="shared" si="3723"/>
        <v>2744</v>
      </c>
      <c r="AT1194" s="21">
        <f t="shared" si="3795"/>
        <v>0</v>
      </c>
      <c r="AU1194" s="21">
        <f t="shared" si="3795"/>
        <v>0</v>
      </c>
      <c r="AV1194" s="21">
        <f t="shared" si="3795"/>
        <v>0</v>
      </c>
      <c r="AW1194" s="21">
        <f t="shared" si="3795"/>
        <v>0</v>
      </c>
      <c r="AX1194" s="21">
        <f t="shared" si="3795"/>
        <v>0</v>
      </c>
      <c r="AY1194" s="21">
        <f t="shared" si="3684"/>
        <v>2744</v>
      </c>
      <c r="AZ1194" s="21">
        <f t="shared" si="3795"/>
        <v>0</v>
      </c>
      <c r="BA1194" s="21">
        <f t="shared" si="3685"/>
        <v>2744</v>
      </c>
      <c r="BB1194" s="21">
        <f t="shared" si="3795"/>
        <v>0</v>
      </c>
      <c r="BC1194" s="21">
        <f t="shared" si="3795"/>
        <v>0</v>
      </c>
      <c r="BD1194" s="21">
        <f t="shared" si="3795"/>
        <v>0</v>
      </c>
      <c r="BE1194" s="21">
        <f t="shared" si="3795"/>
        <v>0</v>
      </c>
      <c r="BF1194" s="21">
        <f t="shared" si="3795"/>
        <v>0</v>
      </c>
      <c r="BG1194" s="21">
        <f t="shared" si="3795"/>
        <v>0</v>
      </c>
      <c r="BH1194" s="21">
        <f t="shared" si="3795"/>
        <v>0</v>
      </c>
      <c r="BI1194" s="21">
        <f t="shared" si="3795"/>
        <v>0</v>
      </c>
      <c r="BJ1194" s="21">
        <f t="shared" si="3795"/>
        <v>0</v>
      </c>
      <c r="BK1194" s="21">
        <f t="shared" si="3795"/>
        <v>0</v>
      </c>
      <c r="BL1194" s="21">
        <f t="shared" si="3795"/>
        <v>0</v>
      </c>
      <c r="BM1194" s="21">
        <f t="shared" si="3795"/>
        <v>0</v>
      </c>
      <c r="BN1194" s="21">
        <f t="shared" si="3795"/>
        <v>0</v>
      </c>
      <c r="BO1194" s="21">
        <f t="shared" si="3795"/>
        <v>0</v>
      </c>
      <c r="BP1194" s="21">
        <f t="shared" si="3795"/>
        <v>0</v>
      </c>
      <c r="BQ1194" s="21">
        <f t="shared" si="3795"/>
        <v>0</v>
      </c>
      <c r="BR1194" s="21">
        <f t="shared" si="3792"/>
        <v>2744</v>
      </c>
      <c r="BS1194" s="21">
        <f t="shared" si="3793"/>
        <v>2767.7000000000003</v>
      </c>
      <c r="BT1194" s="21">
        <f t="shared" si="3794"/>
        <v>2767.7000000000003</v>
      </c>
      <c r="BU1194" s="21">
        <f t="shared" si="3795"/>
        <v>0</v>
      </c>
      <c r="BV1194" s="21">
        <f t="shared" si="3679"/>
        <v>2744</v>
      </c>
      <c r="BW1194" s="21">
        <f t="shared" si="3795"/>
        <v>0</v>
      </c>
    </row>
    <row r="1195" spans="1:77" s="15" customFormat="1" x14ac:dyDescent="0.3">
      <c r="A1195" s="17" t="s">
        <v>365</v>
      </c>
      <c r="B1195" s="17" t="s">
        <v>17</v>
      </c>
      <c r="C1195" s="17" t="s">
        <v>17</v>
      </c>
      <c r="D1195" s="17"/>
      <c r="E1195" s="17"/>
      <c r="F1195" s="10" t="s">
        <v>207</v>
      </c>
      <c r="G1195" s="19">
        <f>G1196</f>
        <v>2744</v>
      </c>
      <c r="H1195" s="19">
        <f t="shared" si="3795"/>
        <v>2767.7000000000003</v>
      </c>
      <c r="I1195" s="19">
        <f t="shared" si="3796"/>
        <v>2767.7000000000003</v>
      </c>
      <c r="J1195" s="19">
        <f t="shared" si="3795"/>
        <v>0</v>
      </c>
      <c r="K1195" s="19">
        <f t="shared" si="3795"/>
        <v>0</v>
      </c>
      <c r="L1195" s="19">
        <f t="shared" si="3795"/>
        <v>0</v>
      </c>
      <c r="M1195" s="20">
        <f t="shared" si="3748"/>
        <v>2744</v>
      </c>
      <c r="N1195" s="20">
        <f t="shared" si="3749"/>
        <v>2767.7000000000003</v>
      </c>
      <c r="O1195" s="20">
        <f t="shared" si="3750"/>
        <v>2767.7000000000003</v>
      </c>
      <c r="P1195" s="22">
        <f t="shared" si="3795"/>
        <v>0</v>
      </c>
      <c r="Q1195" s="22">
        <f t="shared" si="3795"/>
        <v>0</v>
      </c>
      <c r="R1195" s="22">
        <f t="shared" si="3795"/>
        <v>0</v>
      </c>
      <c r="S1195" s="22">
        <f t="shared" si="3795"/>
        <v>0</v>
      </c>
      <c r="T1195" s="22">
        <f t="shared" si="3795"/>
        <v>0</v>
      </c>
      <c r="U1195" s="22">
        <f t="shared" si="3795"/>
        <v>0</v>
      </c>
      <c r="V1195" s="22">
        <f t="shared" si="3795"/>
        <v>0</v>
      </c>
      <c r="W1195" s="22">
        <f t="shared" si="3795"/>
        <v>0</v>
      </c>
      <c r="X1195" s="22">
        <f t="shared" si="3795"/>
        <v>0</v>
      </c>
      <c r="Y1195" s="22">
        <f t="shared" si="3795"/>
        <v>0</v>
      </c>
      <c r="Z1195" s="22">
        <f t="shared" si="3775"/>
        <v>2744</v>
      </c>
      <c r="AA1195" s="22">
        <f t="shared" si="3776"/>
        <v>2767.7000000000003</v>
      </c>
      <c r="AB1195" s="22">
        <f t="shared" si="3777"/>
        <v>2767.7000000000003</v>
      </c>
      <c r="AC1195" s="22">
        <f t="shared" si="3795"/>
        <v>0</v>
      </c>
      <c r="AD1195" s="22">
        <f t="shared" si="3795"/>
        <v>0</v>
      </c>
      <c r="AE1195" s="22">
        <f t="shared" si="3795"/>
        <v>0</v>
      </c>
      <c r="AF1195" s="22">
        <f t="shared" si="3795"/>
        <v>0</v>
      </c>
      <c r="AG1195" s="22">
        <f t="shared" si="3795"/>
        <v>0</v>
      </c>
      <c r="AH1195" s="22">
        <f t="shared" si="3795"/>
        <v>0</v>
      </c>
      <c r="AI1195" s="22">
        <f t="shared" si="3795"/>
        <v>0</v>
      </c>
      <c r="AJ1195" s="22">
        <f t="shared" si="3795"/>
        <v>0</v>
      </c>
      <c r="AK1195" s="22">
        <f t="shared" si="3795"/>
        <v>0</v>
      </c>
      <c r="AL1195" s="22">
        <f t="shared" si="3795"/>
        <v>0</v>
      </c>
      <c r="AM1195" s="22">
        <f t="shared" si="3795"/>
        <v>0</v>
      </c>
      <c r="AN1195" s="22">
        <f t="shared" si="3795"/>
        <v>0</v>
      </c>
      <c r="AO1195" s="22">
        <f t="shared" si="3720"/>
        <v>2744</v>
      </c>
      <c r="AP1195" s="22">
        <f t="shared" si="3721"/>
        <v>2767.7000000000003</v>
      </c>
      <c r="AQ1195" s="22">
        <f t="shared" si="3722"/>
        <v>2767.7000000000003</v>
      </c>
      <c r="AR1195" s="22">
        <f t="shared" si="3795"/>
        <v>0</v>
      </c>
      <c r="AS1195" s="22">
        <f t="shared" si="3723"/>
        <v>2744</v>
      </c>
      <c r="AT1195" s="22">
        <f t="shared" si="3795"/>
        <v>0</v>
      </c>
      <c r="AU1195" s="22">
        <f t="shared" si="3795"/>
        <v>0</v>
      </c>
      <c r="AV1195" s="22">
        <f t="shared" si="3795"/>
        <v>0</v>
      </c>
      <c r="AW1195" s="22">
        <f t="shared" si="3795"/>
        <v>0</v>
      </c>
      <c r="AX1195" s="22">
        <f t="shared" si="3795"/>
        <v>0</v>
      </c>
      <c r="AY1195" s="22">
        <f t="shared" si="3684"/>
        <v>2744</v>
      </c>
      <c r="AZ1195" s="22">
        <f t="shared" si="3795"/>
        <v>0</v>
      </c>
      <c r="BA1195" s="22">
        <f t="shared" si="3685"/>
        <v>2744</v>
      </c>
      <c r="BB1195" s="22">
        <f t="shared" si="3795"/>
        <v>0</v>
      </c>
      <c r="BC1195" s="22">
        <f t="shared" si="3795"/>
        <v>0</v>
      </c>
      <c r="BD1195" s="22">
        <f t="shared" si="3795"/>
        <v>0</v>
      </c>
      <c r="BE1195" s="22">
        <f t="shared" si="3795"/>
        <v>0</v>
      </c>
      <c r="BF1195" s="22">
        <f t="shared" si="3795"/>
        <v>0</v>
      </c>
      <c r="BG1195" s="22">
        <f t="shared" si="3795"/>
        <v>0</v>
      </c>
      <c r="BH1195" s="22">
        <f t="shared" si="3795"/>
        <v>0</v>
      </c>
      <c r="BI1195" s="22">
        <f t="shared" si="3795"/>
        <v>0</v>
      </c>
      <c r="BJ1195" s="22">
        <f t="shared" si="3795"/>
        <v>0</v>
      </c>
      <c r="BK1195" s="22">
        <f t="shared" si="3795"/>
        <v>0</v>
      </c>
      <c r="BL1195" s="22">
        <f t="shared" si="3795"/>
        <v>0</v>
      </c>
      <c r="BM1195" s="22">
        <f t="shared" si="3795"/>
        <v>0</v>
      </c>
      <c r="BN1195" s="22">
        <f t="shared" si="3795"/>
        <v>0</v>
      </c>
      <c r="BO1195" s="22">
        <f t="shared" si="3795"/>
        <v>0</v>
      </c>
      <c r="BP1195" s="22">
        <f t="shared" si="3795"/>
        <v>0</v>
      </c>
      <c r="BQ1195" s="22">
        <f t="shared" si="3795"/>
        <v>0</v>
      </c>
      <c r="BR1195" s="22">
        <f t="shared" si="3792"/>
        <v>2744</v>
      </c>
      <c r="BS1195" s="22">
        <f t="shared" si="3793"/>
        <v>2767.7000000000003</v>
      </c>
      <c r="BT1195" s="22">
        <f t="shared" si="3794"/>
        <v>2767.7000000000003</v>
      </c>
      <c r="BU1195" s="22">
        <f t="shared" si="3795"/>
        <v>0</v>
      </c>
      <c r="BV1195" s="22">
        <f t="shared" si="3679"/>
        <v>2744</v>
      </c>
      <c r="BW1195" s="22">
        <f t="shared" si="3795"/>
        <v>0</v>
      </c>
    </row>
    <row r="1196" spans="1:77" x14ac:dyDescent="0.3">
      <c r="A1196" s="12" t="s">
        <v>365</v>
      </c>
      <c r="B1196" s="12" t="s">
        <v>17</v>
      </c>
      <c r="C1196" s="12" t="s">
        <v>17</v>
      </c>
      <c r="D1196" s="12" t="s">
        <v>194</v>
      </c>
      <c r="E1196" s="12"/>
      <c r="F1196" s="14" t="s">
        <v>219</v>
      </c>
      <c r="G1196" s="20">
        <f>G1197</f>
        <v>2744</v>
      </c>
      <c r="H1196" s="20">
        <f t="shared" si="3795"/>
        <v>2767.7000000000003</v>
      </c>
      <c r="I1196" s="20">
        <f t="shared" si="3796"/>
        <v>2767.7000000000003</v>
      </c>
      <c r="J1196" s="20">
        <f t="shared" si="3795"/>
        <v>0</v>
      </c>
      <c r="K1196" s="20">
        <f t="shared" si="3795"/>
        <v>0</v>
      </c>
      <c r="L1196" s="20">
        <f t="shared" si="3795"/>
        <v>0</v>
      </c>
      <c r="M1196" s="20">
        <f t="shared" si="3748"/>
        <v>2744</v>
      </c>
      <c r="N1196" s="20">
        <f t="shared" si="3749"/>
        <v>2767.7000000000003</v>
      </c>
      <c r="O1196" s="20">
        <f t="shared" si="3750"/>
        <v>2767.7000000000003</v>
      </c>
      <c r="P1196" s="23">
        <f t="shared" si="3795"/>
        <v>0</v>
      </c>
      <c r="Q1196" s="23">
        <f t="shared" si="3795"/>
        <v>0</v>
      </c>
      <c r="R1196" s="23">
        <f t="shared" si="3795"/>
        <v>0</v>
      </c>
      <c r="S1196" s="23">
        <f t="shared" si="3795"/>
        <v>0</v>
      </c>
      <c r="T1196" s="23">
        <f t="shared" si="3795"/>
        <v>0</v>
      </c>
      <c r="U1196" s="23">
        <f t="shared" si="3795"/>
        <v>0</v>
      </c>
      <c r="V1196" s="23">
        <f t="shared" si="3795"/>
        <v>0</v>
      </c>
      <c r="W1196" s="23">
        <f t="shared" si="3795"/>
        <v>0</v>
      </c>
      <c r="X1196" s="23">
        <f t="shared" si="3795"/>
        <v>0</v>
      </c>
      <c r="Y1196" s="23">
        <f t="shared" si="3795"/>
        <v>0</v>
      </c>
      <c r="Z1196" s="23">
        <f t="shared" si="3775"/>
        <v>2744</v>
      </c>
      <c r="AA1196" s="23">
        <f t="shared" si="3776"/>
        <v>2767.7000000000003</v>
      </c>
      <c r="AB1196" s="23">
        <f t="shared" si="3777"/>
        <v>2767.7000000000003</v>
      </c>
      <c r="AC1196" s="23">
        <f t="shared" si="3795"/>
        <v>0</v>
      </c>
      <c r="AD1196" s="23">
        <f t="shared" si="3795"/>
        <v>0</v>
      </c>
      <c r="AE1196" s="23">
        <f t="shared" si="3795"/>
        <v>0</v>
      </c>
      <c r="AF1196" s="23">
        <f t="shared" si="3795"/>
        <v>0</v>
      </c>
      <c r="AG1196" s="23">
        <f t="shared" si="3795"/>
        <v>0</v>
      </c>
      <c r="AH1196" s="23">
        <f t="shared" si="3795"/>
        <v>0</v>
      </c>
      <c r="AI1196" s="23">
        <f t="shared" si="3795"/>
        <v>0</v>
      </c>
      <c r="AJ1196" s="23">
        <f t="shared" si="3795"/>
        <v>0</v>
      </c>
      <c r="AK1196" s="23">
        <f t="shared" si="3795"/>
        <v>0</v>
      </c>
      <c r="AL1196" s="23">
        <f t="shared" si="3795"/>
        <v>0</v>
      </c>
      <c r="AM1196" s="23">
        <f t="shared" si="3795"/>
        <v>0</v>
      </c>
      <c r="AN1196" s="23">
        <f t="shared" si="3795"/>
        <v>0</v>
      </c>
      <c r="AO1196" s="23">
        <f t="shared" si="3720"/>
        <v>2744</v>
      </c>
      <c r="AP1196" s="23">
        <f t="shared" si="3721"/>
        <v>2767.7000000000003</v>
      </c>
      <c r="AQ1196" s="23">
        <f t="shared" si="3722"/>
        <v>2767.7000000000003</v>
      </c>
      <c r="AR1196" s="23">
        <f t="shared" si="3795"/>
        <v>0</v>
      </c>
      <c r="AS1196" s="23">
        <f t="shared" si="3723"/>
        <v>2744</v>
      </c>
      <c r="AT1196" s="23">
        <f t="shared" si="3795"/>
        <v>0</v>
      </c>
      <c r="AU1196" s="23">
        <f t="shared" si="3795"/>
        <v>0</v>
      </c>
      <c r="AV1196" s="23">
        <f t="shared" si="3795"/>
        <v>0</v>
      </c>
      <c r="AW1196" s="23">
        <f t="shared" si="3795"/>
        <v>0</v>
      </c>
      <c r="AX1196" s="23">
        <f t="shared" si="3795"/>
        <v>0</v>
      </c>
      <c r="AY1196" s="23">
        <f t="shared" si="3684"/>
        <v>2744</v>
      </c>
      <c r="AZ1196" s="23">
        <f t="shared" si="3795"/>
        <v>0</v>
      </c>
      <c r="BA1196" s="23">
        <f t="shared" si="3685"/>
        <v>2744</v>
      </c>
      <c r="BB1196" s="23">
        <f t="shared" si="3795"/>
        <v>0</v>
      </c>
      <c r="BC1196" s="23">
        <f t="shared" si="3795"/>
        <v>0</v>
      </c>
      <c r="BD1196" s="23">
        <f t="shared" si="3795"/>
        <v>0</v>
      </c>
      <c r="BE1196" s="23">
        <f t="shared" si="3795"/>
        <v>0</v>
      </c>
      <c r="BF1196" s="23">
        <f t="shared" si="3795"/>
        <v>0</v>
      </c>
      <c r="BG1196" s="23">
        <f t="shared" si="3795"/>
        <v>0</v>
      </c>
      <c r="BH1196" s="23">
        <f t="shared" si="3795"/>
        <v>0</v>
      </c>
      <c r="BI1196" s="23">
        <f t="shared" si="3795"/>
        <v>0</v>
      </c>
      <c r="BJ1196" s="23">
        <f t="shared" si="3795"/>
        <v>0</v>
      </c>
      <c r="BK1196" s="23">
        <f t="shared" si="3795"/>
        <v>0</v>
      </c>
      <c r="BL1196" s="23">
        <f t="shared" si="3795"/>
        <v>0</v>
      </c>
      <c r="BM1196" s="23">
        <f t="shared" si="3795"/>
        <v>0</v>
      </c>
      <c r="BN1196" s="23">
        <f t="shared" si="3795"/>
        <v>0</v>
      </c>
      <c r="BO1196" s="23">
        <f t="shared" si="3795"/>
        <v>0</v>
      </c>
      <c r="BP1196" s="23">
        <f t="shared" si="3795"/>
        <v>0</v>
      </c>
      <c r="BQ1196" s="23">
        <f t="shared" si="3795"/>
        <v>0</v>
      </c>
      <c r="BR1196" s="23">
        <f t="shared" si="3792"/>
        <v>2744</v>
      </c>
      <c r="BS1196" s="23">
        <f t="shared" si="3793"/>
        <v>2767.7000000000003</v>
      </c>
      <c r="BT1196" s="23">
        <f t="shared" si="3794"/>
        <v>2767.7000000000003</v>
      </c>
      <c r="BU1196" s="23">
        <f t="shared" si="3795"/>
        <v>0</v>
      </c>
      <c r="BV1196" s="23">
        <f t="shared" si="3679"/>
        <v>2744</v>
      </c>
      <c r="BW1196" s="23">
        <f t="shared" si="3795"/>
        <v>0</v>
      </c>
      <c r="BX1196" s="5"/>
    </row>
    <row r="1197" spans="1:77" ht="31.2" x14ac:dyDescent="0.3">
      <c r="A1197" s="12" t="s">
        <v>365</v>
      </c>
      <c r="B1197" s="12" t="s">
        <v>17</v>
      </c>
      <c r="C1197" s="12" t="s">
        <v>17</v>
      </c>
      <c r="D1197" s="12" t="s">
        <v>195</v>
      </c>
      <c r="E1197" s="12"/>
      <c r="F1197" s="14" t="s">
        <v>220</v>
      </c>
      <c r="G1197" s="20">
        <f>G1198+G1201</f>
        <v>2744</v>
      </c>
      <c r="H1197" s="20">
        <f t="shared" ref="H1197:BW1197" si="3797">H1198+H1201</f>
        <v>2767.7000000000003</v>
      </c>
      <c r="I1197" s="20">
        <f t="shared" ref="I1197:L1197" si="3798">I1198+I1201</f>
        <v>2767.7000000000003</v>
      </c>
      <c r="J1197" s="20">
        <f t="shared" si="3798"/>
        <v>0</v>
      </c>
      <c r="K1197" s="20">
        <f t="shared" si="3798"/>
        <v>0</v>
      </c>
      <c r="L1197" s="20">
        <f t="shared" si="3798"/>
        <v>0</v>
      </c>
      <c r="M1197" s="20">
        <f t="shared" si="3748"/>
        <v>2744</v>
      </c>
      <c r="N1197" s="20">
        <f t="shared" si="3749"/>
        <v>2767.7000000000003</v>
      </c>
      <c r="O1197" s="20">
        <f t="shared" si="3750"/>
        <v>2767.7000000000003</v>
      </c>
      <c r="P1197" s="23">
        <f t="shared" ref="P1197:Q1197" si="3799">P1198+P1201</f>
        <v>0</v>
      </c>
      <c r="Q1197" s="23">
        <f t="shared" si="3799"/>
        <v>0</v>
      </c>
      <c r="R1197" s="23">
        <f t="shared" ref="R1197:T1197" si="3800">R1198+R1201</f>
        <v>0</v>
      </c>
      <c r="S1197" s="23">
        <f t="shared" si="3800"/>
        <v>0</v>
      </c>
      <c r="T1197" s="23">
        <f t="shared" si="3800"/>
        <v>0</v>
      </c>
      <c r="U1197" s="23">
        <f t="shared" ref="U1197:W1197" si="3801">U1198+U1201</f>
        <v>0</v>
      </c>
      <c r="V1197" s="23">
        <f t="shared" si="3801"/>
        <v>0</v>
      </c>
      <c r="W1197" s="23">
        <f t="shared" si="3801"/>
        <v>0</v>
      </c>
      <c r="X1197" s="23">
        <f t="shared" ref="X1197:Y1197" si="3802">X1198+X1201</f>
        <v>0</v>
      </c>
      <c r="Y1197" s="23">
        <f t="shared" si="3802"/>
        <v>0</v>
      </c>
      <c r="Z1197" s="23">
        <f t="shared" si="3775"/>
        <v>2744</v>
      </c>
      <c r="AA1197" s="23">
        <f t="shared" si="3776"/>
        <v>2767.7000000000003</v>
      </c>
      <c r="AB1197" s="23">
        <f t="shared" si="3777"/>
        <v>2767.7000000000003</v>
      </c>
      <c r="AC1197" s="23">
        <f t="shared" ref="AC1197:AN1197" si="3803">AC1198+AC1201</f>
        <v>0</v>
      </c>
      <c r="AD1197" s="23">
        <f t="shared" si="3803"/>
        <v>0</v>
      </c>
      <c r="AE1197" s="23">
        <f t="shared" ref="AE1197" si="3804">AE1198+AE1201</f>
        <v>0</v>
      </c>
      <c r="AF1197" s="23">
        <f t="shared" si="3803"/>
        <v>0</v>
      </c>
      <c r="AG1197" s="23">
        <f t="shared" si="3803"/>
        <v>0</v>
      </c>
      <c r="AH1197" s="23">
        <f t="shared" si="3803"/>
        <v>0</v>
      </c>
      <c r="AI1197" s="23">
        <f t="shared" ref="AI1197" si="3805">AI1198+AI1201</f>
        <v>0</v>
      </c>
      <c r="AJ1197" s="23">
        <f t="shared" si="3803"/>
        <v>0</v>
      </c>
      <c r="AK1197" s="23">
        <f t="shared" si="3803"/>
        <v>0</v>
      </c>
      <c r="AL1197" s="23">
        <f t="shared" si="3803"/>
        <v>0</v>
      </c>
      <c r="AM1197" s="23">
        <f t="shared" si="3803"/>
        <v>0</v>
      </c>
      <c r="AN1197" s="23">
        <f t="shared" si="3803"/>
        <v>0</v>
      </c>
      <c r="AO1197" s="23">
        <f t="shared" si="3720"/>
        <v>2744</v>
      </c>
      <c r="AP1197" s="23">
        <f t="shared" si="3721"/>
        <v>2767.7000000000003</v>
      </c>
      <c r="AQ1197" s="23">
        <f t="shared" si="3722"/>
        <v>2767.7000000000003</v>
      </c>
      <c r="AR1197" s="23">
        <f t="shared" ref="AR1197" si="3806">AR1198+AR1201</f>
        <v>0</v>
      </c>
      <c r="AS1197" s="23">
        <f t="shared" si="3723"/>
        <v>2744</v>
      </c>
      <c r="AT1197" s="23">
        <f t="shared" ref="AT1197:AX1197" si="3807">AT1198+AT1201</f>
        <v>0</v>
      </c>
      <c r="AU1197" s="23">
        <f t="shared" si="3807"/>
        <v>0</v>
      </c>
      <c r="AV1197" s="23">
        <f t="shared" si="3807"/>
        <v>0</v>
      </c>
      <c r="AW1197" s="23">
        <f t="shared" si="3807"/>
        <v>0</v>
      </c>
      <c r="AX1197" s="23">
        <f t="shared" si="3807"/>
        <v>0</v>
      </c>
      <c r="AY1197" s="23">
        <f t="shared" si="3684"/>
        <v>2744</v>
      </c>
      <c r="AZ1197" s="23">
        <f t="shared" ref="AZ1197" si="3808">AZ1198+AZ1201</f>
        <v>0</v>
      </c>
      <c r="BA1197" s="23">
        <f t="shared" si="3685"/>
        <v>2744</v>
      </c>
      <c r="BB1197" s="23">
        <f t="shared" ref="BB1197:BI1197" si="3809">BB1198+BB1201</f>
        <v>0</v>
      </c>
      <c r="BC1197" s="23">
        <f t="shared" si="3809"/>
        <v>0</v>
      </c>
      <c r="BD1197" s="23">
        <f t="shared" si="3809"/>
        <v>0</v>
      </c>
      <c r="BE1197" s="23">
        <f t="shared" si="3809"/>
        <v>0</v>
      </c>
      <c r="BF1197" s="23">
        <f t="shared" si="3809"/>
        <v>0</v>
      </c>
      <c r="BG1197" s="23">
        <f t="shared" si="3809"/>
        <v>0</v>
      </c>
      <c r="BH1197" s="23">
        <f t="shared" si="3809"/>
        <v>0</v>
      </c>
      <c r="BI1197" s="23">
        <f t="shared" si="3809"/>
        <v>0</v>
      </c>
      <c r="BJ1197" s="23">
        <f t="shared" ref="BJ1197:BP1197" si="3810">BJ1198+BJ1201</f>
        <v>0</v>
      </c>
      <c r="BK1197" s="23">
        <f t="shared" si="3810"/>
        <v>0</v>
      </c>
      <c r="BL1197" s="23">
        <f t="shared" si="3810"/>
        <v>0</v>
      </c>
      <c r="BM1197" s="23">
        <f t="shared" si="3810"/>
        <v>0</v>
      </c>
      <c r="BN1197" s="23">
        <f t="shared" si="3810"/>
        <v>0</v>
      </c>
      <c r="BO1197" s="23">
        <f t="shared" si="3810"/>
        <v>0</v>
      </c>
      <c r="BP1197" s="23">
        <f t="shared" si="3810"/>
        <v>0</v>
      </c>
      <c r="BQ1197" s="23">
        <f t="shared" ref="BQ1197" si="3811">BQ1198+BQ1201</f>
        <v>0</v>
      </c>
      <c r="BR1197" s="23">
        <f t="shared" si="3792"/>
        <v>2744</v>
      </c>
      <c r="BS1197" s="23">
        <f t="shared" si="3793"/>
        <v>2767.7000000000003</v>
      </c>
      <c r="BT1197" s="23">
        <f t="shared" si="3794"/>
        <v>2767.7000000000003</v>
      </c>
      <c r="BU1197" s="23">
        <f t="shared" ref="BU1197" si="3812">BU1198+BU1201</f>
        <v>0</v>
      </c>
      <c r="BV1197" s="23">
        <f t="shared" ref="BV1197:BV1259" si="3813">BR1197+BU1197</f>
        <v>2744</v>
      </c>
      <c r="BW1197" s="23">
        <f t="shared" si="3797"/>
        <v>0</v>
      </c>
      <c r="BX1197" s="5"/>
    </row>
    <row r="1198" spans="1:77" x14ac:dyDescent="0.3">
      <c r="A1198" s="12" t="s">
        <v>365</v>
      </c>
      <c r="B1198" s="12" t="s">
        <v>17</v>
      </c>
      <c r="C1198" s="12" t="s">
        <v>17</v>
      </c>
      <c r="D1198" s="12" t="s">
        <v>175</v>
      </c>
      <c r="E1198" s="12"/>
      <c r="F1198" s="14" t="s">
        <v>221</v>
      </c>
      <c r="G1198" s="20">
        <f>G1199</f>
        <v>149.5</v>
      </c>
      <c r="H1198" s="20">
        <f t="shared" ref="H1198:BW1199" si="3814">H1199</f>
        <v>151.9</v>
      </c>
      <c r="I1198" s="20">
        <f t="shared" ref="I1198:I1199" si="3815">I1199</f>
        <v>151.9</v>
      </c>
      <c r="J1198" s="20">
        <f t="shared" si="3814"/>
        <v>0</v>
      </c>
      <c r="K1198" s="20">
        <f t="shared" si="3814"/>
        <v>0</v>
      </c>
      <c r="L1198" s="20">
        <f t="shared" si="3814"/>
        <v>0</v>
      </c>
      <c r="M1198" s="20">
        <f t="shared" si="3748"/>
        <v>149.5</v>
      </c>
      <c r="N1198" s="20">
        <f t="shared" si="3749"/>
        <v>151.9</v>
      </c>
      <c r="O1198" s="20">
        <f t="shared" si="3750"/>
        <v>151.9</v>
      </c>
      <c r="P1198" s="23">
        <f t="shared" si="3814"/>
        <v>0</v>
      </c>
      <c r="Q1198" s="23">
        <f t="shared" si="3814"/>
        <v>0</v>
      </c>
      <c r="R1198" s="23">
        <f t="shared" si="3814"/>
        <v>0</v>
      </c>
      <c r="S1198" s="23">
        <f t="shared" si="3814"/>
        <v>0</v>
      </c>
      <c r="T1198" s="23">
        <f t="shared" si="3814"/>
        <v>0</v>
      </c>
      <c r="U1198" s="23">
        <f t="shared" si="3814"/>
        <v>0</v>
      </c>
      <c r="V1198" s="23">
        <f t="shared" si="3814"/>
        <v>0</v>
      </c>
      <c r="W1198" s="23">
        <f t="shared" si="3814"/>
        <v>0</v>
      </c>
      <c r="X1198" s="23">
        <f t="shared" si="3814"/>
        <v>0</v>
      </c>
      <c r="Y1198" s="23">
        <f t="shared" si="3814"/>
        <v>0</v>
      </c>
      <c r="Z1198" s="23">
        <f t="shared" si="3775"/>
        <v>149.5</v>
      </c>
      <c r="AA1198" s="23">
        <f t="shared" si="3776"/>
        <v>151.9</v>
      </c>
      <c r="AB1198" s="23">
        <f t="shared" si="3777"/>
        <v>151.9</v>
      </c>
      <c r="AC1198" s="23">
        <f t="shared" si="3814"/>
        <v>0</v>
      </c>
      <c r="AD1198" s="23">
        <f t="shared" si="3814"/>
        <v>0</v>
      </c>
      <c r="AE1198" s="23">
        <f t="shared" si="3814"/>
        <v>0</v>
      </c>
      <c r="AF1198" s="23">
        <f t="shared" si="3814"/>
        <v>0</v>
      </c>
      <c r="AG1198" s="23">
        <f t="shared" si="3814"/>
        <v>0</v>
      </c>
      <c r="AH1198" s="23">
        <f t="shared" si="3814"/>
        <v>0</v>
      </c>
      <c r="AI1198" s="23">
        <f t="shared" si="3814"/>
        <v>0</v>
      </c>
      <c r="AJ1198" s="23">
        <f t="shared" si="3814"/>
        <v>0</v>
      </c>
      <c r="AK1198" s="23">
        <f t="shared" si="3814"/>
        <v>0</v>
      </c>
      <c r="AL1198" s="23">
        <f t="shared" si="3814"/>
        <v>0</v>
      </c>
      <c r="AM1198" s="23">
        <f t="shared" si="3814"/>
        <v>0</v>
      </c>
      <c r="AN1198" s="23">
        <f t="shared" si="3814"/>
        <v>0</v>
      </c>
      <c r="AO1198" s="23">
        <f t="shared" si="3720"/>
        <v>149.5</v>
      </c>
      <c r="AP1198" s="23">
        <f t="shared" si="3721"/>
        <v>151.9</v>
      </c>
      <c r="AQ1198" s="23">
        <f t="shared" si="3722"/>
        <v>151.9</v>
      </c>
      <c r="AR1198" s="23">
        <f t="shared" si="3814"/>
        <v>0</v>
      </c>
      <c r="AS1198" s="23">
        <f t="shared" si="3723"/>
        <v>149.5</v>
      </c>
      <c r="AT1198" s="23">
        <f t="shared" si="3814"/>
        <v>0</v>
      </c>
      <c r="AU1198" s="23">
        <f t="shared" si="3814"/>
        <v>0</v>
      </c>
      <c r="AV1198" s="23">
        <f t="shared" si="3814"/>
        <v>0</v>
      </c>
      <c r="AW1198" s="23">
        <f t="shared" si="3814"/>
        <v>0</v>
      </c>
      <c r="AX1198" s="23">
        <f t="shared" si="3814"/>
        <v>0</v>
      </c>
      <c r="AY1198" s="23">
        <f t="shared" si="3684"/>
        <v>149.5</v>
      </c>
      <c r="AZ1198" s="23">
        <f t="shared" si="3814"/>
        <v>0</v>
      </c>
      <c r="BA1198" s="23">
        <f t="shared" si="3685"/>
        <v>149.5</v>
      </c>
      <c r="BB1198" s="23">
        <f t="shared" si="3814"/>
        <v>0</v>
      </c>
      <c r="BC1198" s="23">
        <f t="shared" si="3814"/>
        <v>0</v>
      </c>
      <c r="BD1198" s="23">
        <f t="shared" si="3814"/>
        <v>0</v>
      </c>
      <c r="BE1198" s="23">
        <f t="shared" si="3814"/>
        <v>0</v>
      </c>
      <c r="BF1198" s="23">
        <f t="shared" si="3814"/>
        <v>0</v>
      </c>
      <c r="BG1198" s="23">
        <f t="shared" si="3814"/>
        <v>0</v>
      </c>
      <c r="BH1198" s="23">
        <f t="shared" si="3814"/>
        <v>0</v>
      </c>
      <c r="BI1198" s="23">
        <f t="shared" si="3814"/>
        <v>0</v>
      </c>
      <c r="BJ1198" s="23">
        <f t="shared" si="3814"/>
        <v>0</v>
      </c>
      <c r="BK1198" s="23">
        <f t="shared" si="3814"/>
        <v>0</v>
      </c>
      <c r="BL1198" s="23">
        <f t="shared" si="3814"/>
        <v>0</v>
      </c>
      <c r="BM1198" s="23">
        <f t="shared" si="3814"/>
        <v>0</v>
      </c>
      <c r="BN1198" s="23">
        <f t="shared" si="3814"/>
        <v>0</v>
      </c>
      <c r="BO1198" s="23">
        <f t="shared" si="3814"/>
        <v>0</v>
      </c>
      <c r="BP1198" s="23">
        <f t="shared" si="3814"/>
        <v>0</v>
      </c>
      <c r="BQ1198" s="23">
        <f t="shared" si="3814"/>
        <v>0</v>
      </c>
      <c r="BR1198" s="23">
        <f t="shared" si="3792"/>
        <v>149.5</v>
      </c>
      <c r="BS1198" s="23">
        <f t="shared" si="3793"/>
        <v>151.9</v>
      </c>
      <c r="BT1198" s="23">
        <f t="shared" si="3794"/>
        <v>151.9</v>
      </c>
      <c r="BU1198" s="23">
        <f t="shared" si="3814"/>
        <v>0</v>
      </c>
      <c r="BV1198" s="23">
        <f t="shared" si="3813"/>
        <v>149.5</v>
      </c>
      <c r="BW1198" s="23">
        <f t="shared" si="3814"/>
        <v>0</v>
      </c>
    </row>
    <row r="1199" spans="1:77" ht="31.2" x14ac:dyDescent="0.3">
      <c r="A1199" s="12" t="s">
        <v>365</v>
      </c>
      <c r="B1199" s="12" t="s">
        <v>17</v>
      </c>
      <c r="C1199" s="12" t="s">
        <v>17</v>
      </c>
      <c r="D1199" s="12" t="s">
        <v>175</v>
      </c>
      <c r="E1199" s="12" t="s">
        <v>7</v>
      </c>
      <c r="F1199" s="14" t="s">
        <v>383</v>
      </c>
      <c r="G1199" s="20">
        <f>G1200</f>
        <v>149.5</v>
      </c>
      <c r="H1199" s="20">
        <f t="shared" si="3814"/>
        <v>151.9</v>
      </c>
      <c r="I1199" s="20">
        <f t="shared" si="3815"/>
        <v>151.9</v>
      </c>
      <c r="J1199" s="20">
        <f t="shared" si="3814"/>
        <v>0</v>
      </c>
      <c r="K1199" s="20">
        <f t="shared" si="3814"/>
        <v>0</v>
      </c>
      <c r="L1199" s="20">
        <f t="shared" si="3814"/>
        <v>0</v>
      </c>
      <c r="M1199" s="20">
        <f t="shared" si="3748"/>
        <v>149.5</v>
      </c>
      <c r="N1199" s="20">
        <f t="shared" si="3749"/>
        <v>151.9</v>
      </c>
      <c r="O1199" s="20">
        <f t="shared" si="3750"/>
        <v>151.9</v>
      </c>
      <c r="P1199" s="23">
        <f t="shared" si="3814"/>
        <v>0</v>
      </c>
      <c r="Q1199" s="23">
        <f t="shared" si="3814"/>
        <v>0</v>
      </c>
      <c r="R1199" s="23">
        <f t="shared" si="3814"/>
        <v>0</v>
      </c>
      <c r="S1199" s="23">
        <f t="shared" si="3814"/>
        <v>0</v>
      </c>
      <c r="T1199" s="23">
        <f t="shared" si="3814"/>
        <v>0</v>
      </c>
      <c r="U1199" s="23">
        <f t="shared" si="3814"/>
        <v>0</v>
      </c>
      <c r="V1199" s="23">
        <f t="shared" si="3814"/>
        <v>0</v>
      </c>
      <c r="W1199" s="23">
        <f t="shared" si="3814"/>
        <v>0</v>
      </c>
      <c r="X1199" s="23">
        <f t="shared" si="3814"/>
        <v>0</v>
      </c>
      <c r="Y1199" s="23">
        <f t="shared" si="3814"/>
        <v>0</v>
      </c>
      <c r="Z1199" s="23">
        <f t="shared" si="3775"/>
        <v>149.5</v>
      </c>
      <c r="AA1199" s="23">
        <f t="shared" si="3776"/>
        <v>151.9</v>
      </c>
      <c r="AB1199" s="23">
        <f t="shared" si="3777"/>
        <v>151.9</v>
      </c>
      <c r="AC1199" s="23">
        <f t="shared" si="3814"/>
        <v>0</v>
      </c>
      <c r="AD1199" s="23">
        <f t="shared" si="3814"/>
        <v>0</v>
      </c>
      <c r="AE1199" s="23">
        <f t="shared" si="3814"/>
        <v>0</v>
      </c>
      <c r="AF1199" s="23">
        <f t="shared" si="3814"/>
        <v>0</v>
      </c>
      <c r="AG1199" s="23">
        <f t="shared" si="3814"/>
        <v>0</v>
      </c>
      <c r="AH1199" s="23">
        <f t="shared" si="3814"/>
        <v>0</v>
      </c>
      <c r="AI1199" s="23">
        <f t="shared" si="3814"/>
        <v>0</v>
      </c>
      <c r="AJ1199" s="23">
        <f t="shared" si="3814"/>
        <v>0</v>
      </c>
      <c r="AK1199" s="23">
        <f t="shared" si="3814"/>
        <v>0</v>
      </c>
      <c r="AL1199" s="23">
        <f t="shared" si="3814"/>
        <v>0</v>
      </c>
      <c r="AM1199" s="23">
        <f t="shared" si="3814"/>
        <v>0</v>
      </c>
      <c r="AN1199" s="23">
        <f t="shared" si="3814"/>
        <v>0</v>
      </c>
      <c r="AO1199" s="23">
        <f t="shared" si="3720"/>
        <v>149.5</v>
      </c>
      <c r="AP1199" s="23">
        <f t="shared" si="3721"/>
        <v>151.9</v>
      </c>
      <c r="AQ1199" s="23">
        <f t="shared" si="3722"/>
        <v>151.9</v>
      </c>
      <c r="AR1199" s="23">
        <f t="shared" si="3814"/>
        <v>0</v>
      </c>
      <c r="AS1199" s="23">
        <f t="shared" si="3723"/>
        <v>149.5</v>
      </c>
      <c r="AT1199" s="23">
        <f t="shared" si="3814"/>
        <v>0</v>
      </c>
      <c r="AU1199" s="23">
        <f t="shared" si="3814"/>
        <v>0</v>
      </c>
      <c r="AV1199" s="23">
        <f t="shared" si="3814"/>
        <v>0</v>
      </c>
      <c r="AW1199" s="23">
        <f t="shared" si="3814"/>
        <v>0</v>
      </c>
      <c r="AX1199" s="23">
        <f t="shared" si="3814"/>
        <v>0</v>
      </c>
      <c r="AY1199" s="23">
        <f t="shared" si="3684"/>
        <v>149.5</v>
      </c>
      <c r="AZ1199" s="23">
        <f t="shared" si="3814"/>
        <v>0</v>
      </c>
      <c r="BA1199" s="23">
        <f t="shared" si="3685"/>
        <v>149.5</v>
      </c>
      <c r="BB1199" s="23">
        <f t="shared" si="3814"/>
        <v>0</v>
      </c>
      <c r="BC1199" s="23">
        <f t="shared" si="3814"/>
        <v>0</v>
      </c>
      <c r="BD1199" s="23">
        <f t="shared" si="3814"/>
        <v>0</v>
      </c>
      <c r="BE1199" s="23">
        <f t="shared" si="3814"/>
        <v>0</v>
      </c>
      <c r="BF1199" s="23">
        <f t="shared" si="3814"/>
        <v>0</v>
      </c>
      <c r="BG1199" s="23">
        <f t="shared" si="3814"/>
        <v>0</v>
      </c>
      <c r="BH1199" s="23">
        <f t="shared" si="3814"/>
        <v>0</v>
      </c>
      <c r="BI1199" s="23">
        <f t="shared" si="3814"/>
        <v>0</v>
      </c>
      <c r="BJ1199" s="23">
        <f t="shared" si="3814"/>
        <v>0</v>
      </c>
      <c r="BK1199" s="23">
        <f t="shared" si="3814"/>
        <v>0</v>
      </c>
      <c r="BL1199" s="23">
        <f t="shared" si="3814"/>
        <v>0</v>
      </c>
      <c r="BM1199" s="23">
        <f t="shared" si="3814"/>
        <v>0</v>
      </c>
      <c r="BN1199" s="23">
        <f t="shared" si="3814"/>
        <v>0</v>
      </c>
      <c r="BO1199" s="23">
        <f t="shared" si="3814"/>
        <v>0</v>
      </c>
      <c r="BP1199" s="23">
        <f t="shared" si="3814"/>
        <v>0</v>
      </c>
      <c r="BQ1199" s="23">
        <f t="shared" si="3814"/>
        <v>0</v>
      </c>
      <c r="BR1199" s="23">
        <f t="shared" si="3792"/>
        <v>149.5</v>
      </c>
      <c r="BS1199" s="23">
        <f t="shared" si="3793"/>
        <v>151.9</v>
      </c>
      <c r="BT1199" s="23">
        <f t="shared" si="3794"/>
        <v>151.9</v>
      </c>
      <c r="BU1199" s="23">
        <f t="shared" si="3814"/>
        <v>0</v>
      </c>
      <c r="BV1199" s="23">
        <f t="shared" si="3813"/>
        <v>149.5</v>
      </c>
      <c r="BW1199" s="23">
        <f t="shared" si="3814"/>
        <v>0</v>
      </c>
    </row>
    <row r="1200" spans="1:77" ht="31.2" x14ac:dyDescent="0.3">
      <c r="A1200" s="12" t="s">
        <v>365</v>
      </c>
      <c r="B1200" s="12" t="s">
        <v>17</v>
      </c>
      <c r="C1200" s="12" t="s">
        <v>17</v>
      </c>
      <c r="D1200" s="12" t="s">
        <v>175</v>
      </c>
      <c r="E1200" s="12">
        <v>240</v>
      </c>
      <c r="F1200" s="14" t="s">
        <v>372</v>
      </c>
      <c r="G1200" s="20">
        <v>149.5</v>
      </c>
      <c r="H1200" s="20">
        <v>151.9</v>
      </c>
      <c r="I1200" s="20">
        <v>151.9</v>
      </c>
      <c r="J1200" s="20"/>
      <c r="K1200" s="20"/>
      <c r="L1200" s="20"/>
      <c r="M1200" s="20">
        <f t="shared" si="3748"/>
        <v>149.5</v>
      </c>
      <c r="N1200" s="20">
        <f t="shared" si="3749"/>
        <v>151.9</v>
      </c>
      <c r="O1200" s="20">
        <f t="shared" si="3750"/>
        <v>151.9</v>
      </c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>
        <f t="shared" si="3775"/>
        <v>149.5</v>
      </c>
      <c r="AA1200" s="23">
        <f t="shared" si="3776"/>
        <v>151.9</v>
      </c>
      <c r="AB1200" s="23">
        <f t="shared" si="3777"/>
        <v>151.9</v>
      </c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>
        <f t="shared" si="3720"/>
        <v>149.5</v>
      </c>
      <c r="AP1200" s="23">
        <f t="shared" si="3721"/>
        <v>151.9</v>
      </c>
      <c r="AQ1200" s="23">
        <f t="shared" si="3722"/>
        <v>151.9</v>
      </c>
      <c r="AR1200" s="23"/>
      <c r="AS1200" s="23">
        <f t="shared" si="3723"/>
        <v>149.5</v>
      </c>
      <c r="AT1200" s="23"/>
      <c r="AU1200" s="23"/>
      <c r="AV1200" s="23"/>
      <c r="AW1200" s="23"/>
      <c r="AX1200" s="23"/>
      <c r="AY1200" s="23">
        <f t="shared" si="3684"/>
        <v>149.5</v>
      </c>
      <c r="AZ1200" s="23"/>
      <c r="BA1200" s="23">
        <f t="shared" si="3685"/>
        <v>149.5</v>
      </c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>
        <f t="shared" si="3792"/>
        <v>149.5</v>
      </c>
      <c r="BS1200" s="23">
        <f t="shared" si="3793"/>
        <v>151.9</v>
      </c>
      <c r="BT1200" s="23">
        <f t="shared" si="3794"/>
        <v>151.9</v>
      </c>
      <c r="BU1200" s="23"/>
      <c r="BV1200" s="23">
        <f t="shared" si="3813"/>
        <v>149.5</v>
      </c>
      <c r="BW1200" s="23"/>
    </row>
    <row r="1201" spans="1:77" ht="78" x14ac:dyDescent="0.3">
      <c r="A1201" s="12" t="s">
        <v>365</v>
      </c>
      <c r="B1201" s="12" t="s">
        <v>17</v>
      </c>
      <c r="C1201" s="12" t="s">
        <v>17</v>
      </c>
      <c r="D1201" s="12" t="s">
        <v>342</v>
      </c>
      <c r="E1201" s="12"/>
      <c r="F1201" s="14" t="s">
        <v>399</v>
      </c>
      <c r="G1201" s="20">
        <f>G1202</f>
        <v>2594.5</v>
      </c>
      <c r="H1201" s="20">
        <f t="shared" ref="H1201:BW1202" si="3816">H1202</f>
        <v>2615.8000000000002</v>
      </c>
      <c r="I1201" s="20">
        <f t="shared" ref="I1201:I1202" si="3817">I1202</f>
        <v>2615.8000000000002</v>
      </c>
      <c r="J1201" s="20">
        <f t="shared" si="3816"/>
        <v>0</v>
      </c>
      <c r="K1201" s="20">
        <f t="shared" si="3816"/>
        <v>0</v>
      </c>
      <c r="L1201" s="20">
        <f t="shared" si="3816"/>
        <v>0</v>
      </c>
      <c r="M1201" s="20">
        <f t="shared" si="3748"/>
        <v>2594.5</v>
      </c>
      <c r="N1201" s="20">
        <f t="shared" si="3749"/>
        <v>2615.8000000000002</v>
      </c>
      <c r="O1201" s="20">
        <f t="shared" si="3750"/>
        <v>2615.8000000000002</v>
      </c>
      <c r="P1201" s="23">
        <f t="shared" si="3816"/>
        <v>0</v>
      </c>
      <c r="Q1201" s="23">
        <f t="shared" si="3816"/>
        <v>0</v>
      </c>
      <c r="R1201" s="23">
        <f t="shared" si="3816"/>
        <v>0</v>
      </c>
      <c r="S1201" s="23">
        <f t="shared" si="3816"/>
        <v>0</v>
      </c>
      <c r="T1201" s="23">
        <f t="shared" si="3816"/>
        <v>0</v>
      </c>
      <c r="U1201" s="23">
        <f t="shared" si="3816"/>
        <v>0</v>
      </c>
      <c r="V1201" s="23">
        <f t="shared" si="3816"/>
        <v>0</v>
      </c>
      <c r="W1201" s="23">
        <f t="shared" si="3816"/>
        <v>0</v>
      </c>
      <c r="X1201" s="23">
        <f t="shared" si="3816"/>
        <v>0</v>
      </c>
      <c r="Y1201" s="23">
        <f t="shared" si="3816"/>
        <v>0</v>
      </c>
      <c r="Z1201" s="23">
        <f t="shared" si="3775"/>
        <v>2594.5</v>
      </c>
      <c r="AA1201" s="23">
        <f t="shared" si="3776"/>
        <v>2615.8000000000002</v>
      </c>
      <c r="AB1201" s="23">
        <f t="shared" si="3777"/>
        <v>2615.8000000000002</v>
      </c>
      <c r="AC1201" s="23">
        <f t="shared" si="3816"/>
        <v>0</v>
      </c>
      <c r="AD1201" s="23">
        <f t="shared" si="3816"/>
        <v>0</v>
      </c>
      <c r="AE1201" s="23">
        <f t="shared" si="3816"/>
        <v>0</v>
      </c>
      <c r="AF1201" s="23">
        <f t="shared" si="3816"/>
        <v>0</v>
      </c>
      <c r="AG1201" s="23">
        <f t="shared" si="3816"/>
        <v>0</v>
      </c>
      <c r="AH1201" s="23">
        <f t="shared" si="3816"/>
        <v>0</v>
      </c>
      <c r="AI1201" s="23">
        <f t="shared" si="3816"/>
        <v>0</v>
      </c>
      <c r="AJ1201" s="23">
        <f t="shared" si="3816"/>
        <v>0</v>
      </c>
      <c r="AK1201" s="23">
        <f t="shared" si="3816"/>
        <v>0</v>
      </c>
      <c r="AL1201" s="23">
        <f t="shared" si="3816"/>
        <v>0</v>
      </c>
      <c r="AM1201" s="23">
        <f t="shared" si="3816"/>
        <v>0</v>
      </c>
      <c r="AN1201" s="23">
        <f t="shared" si="3816"/>
        <v>0</v>
      </c>
      <c r="AO1201" s="23">
        <f t="shared" si="3720"/>
        <v>2594.5</v>
      </c>
      <c r="AP1201" s="23">
        <f t="shared" si="3721"/>
        <v>2615.8000000000002</v>
      </c>
      <c r="AQ1201" s="23">
        <f t="shared" si="3722"/>
        <v>2615.8000000000002</v>
      </c>
      <c r="AR1201" s="23">
        <f t="shared" si="3816"/>
        <v>0</v>
      </c>
      <c r="AS1201" s="23">
        <f t="shared" si="3723"/>
        <v>2594.5</v>
      </c>
      <c r="AT1201" s="23">
        <f t="shared" si="3816"/>
        <v>0</v>
      </c>
      <c r="AU1201" s="23">
        <f t="shared" si="3816"/>
        <v>0</v>
      </c>
      <c r="AV1201" s="23">
        <f t="shared" si="3816"/>
        <v>0</v>
      </c>
      <c r="AW1201" s="23">
        <f t="shared" si="3816"/>
        <v>0</v>
      </c>
      <c r="AX1201" s="23">
        <f t="shared" si="3816"/>
        <v>0</v>
      </c>
      <c r="AY1201" s="23">
        <f t="shared" si="3684"/>
        <v>2594.5</v>
      </c>
      <c r="AZ1201" s="23">
        <f t="shared" si="3816"/>
        <v>0</v>
      </c>
      <c r="BA1201" s="23">
        <f t="shared" si="3685"/>
        <v>2594.5</v>
      </c>
      <c r="BB1201" s="23">
        <f t="shared" si="3816"/>
        <v>0</v>
      </c>
      <c r="BC1201" s="23">
        <f t="shared" si="3816"/>
        <v>0</v>
      </c>
      <c r="BD1201" s="23">
        <f t="shared" si="3816"/>
        <v>0</v>
      </c>
      <c r="BE1201" s="23">
        <f t="shared" si="3816"/>
        <v>0</v>
      </c>
      <c r="BF1201" s="23">
        <f t="shared" si="3816"/>
        <v>0</v>
      </c>
      <c r="BG1201" s="23">
        <f t="shared" si="3816"/>
        <v>0</v>
      </c>
      <c r="BH1201" s="23">
        <f t="shared" si="3816"/>
        <v>0</v>
      </c>
      <c r="BI1201" s="23">
        <f t="shared" si="3816"/>
        <v>0</v>
      </c>
      <c r="BJ1201" s="23">
        <f t="shared" si="3816"/>
        <v>0</v>
      </c>
      <c r="BK1201" s="23">
        <f t="shared" si="3816"/>
        <v>0</v>
      </c>
      <c r="BL1201" s="23">
        <f t="shared" si="3816"/>
        <v>0</v>
      </c>
      <c r="BM1201" s="23">
        <f t="shared" si="3816"/>
        <v>0</v>
      </c>
      <c r="BN1201" s="23">
        <f t="shared" si="3816"/>
        <v>0</v>
      </c>
      <c r="BO1201" s="23">
        <f t="shared" si="3816"/>
        <v>0</v>
      </c>
      <c r="BP1201" s="23">
        <f t="shared" si="3816"/>
        <v>0</v>
      </c>
      <c r="BQ1201" s="23">
        <f t="shared" si="3816"/>
        <v>0</v>
      </c>
      <c r="BR1201" s="23">
        <f t="shared" si="3792"/>
        <v>2594.5</v>
      </c>
      <c r="BS1201" s="23">
        <f t="shared" si="3793"/>
        <v>2615.8000000000002</v>
      </c>
      <c r="BT1201" s="23">
        <f t="shared" si="3794"/>
        <v>2615.8000000000002</v>
      </c>
      <c r="BU1201" s="23">
        <f t="shared" si="3816"/>
        <v>0</v>
      </c>
      <c r="BV1201" s="23">
        <f t="shared" si="3813"/>
        <v>2594.5</v>
      </c>
      <c r="BW1201" s="23">
        <f t="shared" si="3816"/>
        <v>0</v>
      </c>
    </row>
    <row r="1202" spans="1:77" ht="31.2" x14ac:dyDescent="0.3">
      <c r="A1202" s="12" t="s">
        <v>365</v>
      </c>
      <c r="B1202" s="12" t="s">
        <v>17</v>
      </c>
      <c r="C1202" s="12" t="s">
        <v>17</v>
      </c>
      <c r="D1202" s="12" t="s">
        <v>342</v>
      </c>
      <c r="E1202" s="12" t="s">
        <v>94</v>
      </c>
      <c r="F1202" s="14" t="s">
        <v>386</v>
      </c>
      <c r="G1202" s="20">
        <f>G1203</f>
        <v>2594.5</v>
      </c>
      <c r="H1202" s="20">
        <f t="shared" si="3816"/>
        <v>2615.8000000000002</v>
      </c>
      <c r="I1202" s="20">
        <f t="shared" si="3817"/>
        <v>2615.8000000000002</v>
      </c>
      <c r="J1202" s="20">
        <f t="shared" si="3816"/>
        <v>0</v>
      </c>
      <c r="K1202" s="20">
        <f t="shared" si="3816"/>
        <v>0</v>
      </c>
      <c r="L1202" s="20">
        <f t="shared" si="3816"/>
        <v>0</v>
      </c>
      <c r="M1202" s="20">
        <f t="shared" si="3748"/>
        <v>2594.5</v>
      </c>
      <c r="N1202" s="20">
        <f t="shared" si="3749"/>
        <v>2615.8000000000002</v>
      </c>
      <c r="O1202" s="20">
        <f t="shared" si="3750"/>
        <v>2615.8000000000002</v>
      </c>
      <c r="P1202" s="23">
        <f t="shared" si="3816"/>
        <v>0</v>
      </c>
      <c r="Q1202" s="23">
        <f t="shared" si="3816"/>
        <v>0</v>
      </c>
      <c r="R1202" s="23">
        <f t="shared" si="3816"/>
        <v>0</v>
      </c>
      <c r="S1202" s="23">
        <f t="shared" si="3816"/>
        <v>0</v>
      </c>
      <c r="T1202" s="23">
        <f t="shared" si="3816"/>
        <v>0</v>
      </c>
      <c r="U1202" s="23">
        <f t="shared" si="3816"/>
        <v>0</v>
      </c>
      <c r="V1202" s="23">
        <f t="shared" si="3816"/>
        <v>0</v>
      </c>
      <c r="W1202" s="23">
        <f t="shared" si="3816"/>
        <v>0</v>
      </c>
      <c r="X1202" s="23">
        <f t="shared" si="3816"/>
        <v>0</v>
      </c>
      <c r="Y1202" s="23">
        <f t="shared" si="3816"/>
        <v>0</v>
      </c>
      <c r="Z1202" s="23">
        <f t="shared" si="3775"/>
        <v>2594.5</v>
      </c>
      <c r="AA1202" s="23">
        <f t="shared" si="3776"/>
        <v>2615.8000000000002</v>
      </c>
      <c r="AB1202" s="23">
        <f t="shared" si="3777"/>
        <v>2615.8000000000002</v>
      </c>
      <c r="AC1202" s="23">
        <f t="shared" si="3816"/>
        <v>0</v>
      </c>
      <c r="AD1202" s="23">
        <f t="shared" si="3816"/>
        <v>0</v>
      </c>
      <c r="AE1202" s="23">
        <f t="shared" si="3816"/>
        <v>0</v>
      </c>
      <c r="AF1202" s="23">
        <f t="shared" si="3816"/>
        <v>0</v>
      </c>
      <c r="AG1202" s="23">
        <f t="shared" si="3816"/>
        <v>0</v>
      </c>
      <c r="AH1202" s="23">
        <f t="shared" si="3816"/>
        <v>0</v>
      </c>
      <c r="AI1202" s="23">
        <f t="shared" si="3816"/>
        <v>0</v>
      </c>
      <c r="AJ1202" s="23">
        <f t="shared" si="3816"/>
        <v>0</v>
      </c>
      <c r="AK1202" s="23">
        <f t="shared" si="3816"/>
        <v>0</v>
      </c>
      <c r="AL1202" s="23">
        <f t="shared" si="3816"/>
        <v>0</v>
      </c>
      <c r="AM1202" s="23">
        <f t="shared" si="3816"/>
        <v>0</v>
      </c>
      <c r="AN1202" s="23">
        <f t="shared" si="3816"/>
        <v>0</v>
      </c>
      <c r="AO1202" s="23">
        <f t="shared" si="3720"/>
        <v>2594.5</v>
      </c>
      <c r="AP1202" s="23">
        <f t="shared" si="3721"/>
        <v>2615.8000000000002</v>
      </c>
      <c r="AQ1202" s="23">
        <f t="shared" si="3722"/>
        <v>2615.8000000000002</v>
      </c>
      <c r="AR1202" s="23">
        <f t="shared" si="3816"/>
        <v>0</v>
      </c>
      <c r="AS1202" s="23">
        <f t="shared" si="3723"/>
        <v>2594.5</v>
      </c>
      <c r="AT1202" s="23">
        <f t="shared" si="3816"/>
        <v>0</v>
      </c>
      <c r="AU1202" s="23">
        <f t="shared" si="3816"/>
        <v>0</v>
      </c>
      <c r="AV1202" s="23">
        <f t="shared" si="3816"/>
        <v>0</v>
      </c>
      <c r="AW1202" s="23">
        <f t="shared" si="3816"/>
        <v>0</v>
      </c>
      <c r="AX1202" s="23">
        <f t="shared" si="3816"/>
        <v>0</v>
      </c>
      <c r="AY1202" s="23">
        <f t="shared" si="3684"/>
        <v>2594.5</v>
      </c>
      <c r="AZ1202" s="23">
        <f t="shared" si="3816"/>
        <v>0</v>
      </c>
      <c r="BA1202" s="23">
        <f t="shared" si="3685"/>
        <v>2594.5</v>
      </c>
      <c r="BB1202" s="23">
        <f t="shared" si="3816"/>
        <v>0</v>
      </c>
      <c r="BC1202" s="23">
        <f t="shared" si="3816"/>
        <v>0</v>
      </c>
      <c r="BD1202" s="23">
        <f t="shared" si="3816"/>
        <v>0</v>
      </c>
      <c r="BE1202" s="23">
        <f t="shared" si="3816"/>
        <v>0</v>
      </c>
      <c r="BF1202" s="23">
        <f t="shared" si="3816"/>
        <v>0</v>
      </c>
      <c r="BG1202" s="23">
        <f t="shared" si="3816"/>
        <v>0</v>
      </c>
      <c r="BH1202" s="23">
        <f t="shared" si="3816"/>
        <v>0</v>
      </c>
      <c r="BI1202" s="23">
        <f t="shared" si="3816"/>
        <v>0</v>
      </c>
      <c r="BJ1202" s="23">
        <f t="shared" si="3816"/>
        <v>0</v>
      </c>
      <c r="BK1202" s="23">
        <f t="shared" si="3816"/>
        <v>0</v>
      </c>
      <c r="BL1202" s="23">
        <f t="shared" si="3816"/>
        <v>0</v>
      </c>
      <c r="BM1202" s="23">
        <f t="shared" si="3816"/>
        <v>0</v>
      </c>
      <c r="BN1202" s="23">
        <f t="shared" si="3816"/>
        <v>0</v>
      </c>
      <c r="BO1202" s="23">
        <f t="shared" si="3816"/>
        <v>0</v>
      </c>
      <c r="BP1202" s="23">
        <f t="shared" si="3816"/>
        <v>0</v>
      </c>
      <c r="BQ1202" s="23">
        <f t="shared" si="3816"/>
        <v>0</v>
      </c>
      <c r="BR1202" s="23">
        <f t="shared" si="3792"/>
        <v>2594.5</v>
      </c>
      <c r="BS1202" s="23">
        <f t="shared" si="3793"/>
        <v>2615.8000000000002</v>
      </c>
      <c r="BT1202" s="23">
        <f t="shared" si="3794"/>
        <v>2615.8000000000002</v>
      </c>
      <c r="BU1202" s="23">
        <f t="shared" si="3816"/>
        <v>0</v>
      </c>
      <c r="BV1202" s="23">
        <f t="shared" si="3813"/>
        <v>2594.5</v>
      </c>
      <c r="BW1202" s="23">
        <f t="shared" si="3816"/>
        <v>0</v>
      </c>
    </row>
    <row r="1203" spans="1:77" ht="46.8" x14ac:dyDescent="0.3">
      <c r="A1203" s="12" t="s">
        <v>365</v>
      </c>
      <c r="B1203" s="12" t="s">
        <v>17</v>
      </c>
      <c r="C1203" s="12" t="s">
        <v>17</v>
      </c>
      <c r="D1203" s="12" t="s">
        <v>342</v>
      </c>
      <c r="E1203" s="12">
        <v>630</v>
      </c>
      <c r="F1203" s="14" t="s">
        <v>379</v>
      </c>
      <c r="G1203" s="20">
        <v>2594.5</v>
      </c>
      <c r="H1203" s="20">
        <v>2615.8000000000002</v>
      </c>
      <c r="I1203" s="20">
        <v>2615.8000000000002</v>
      </c>
      <c r="J1203" s="20"/>
      <c r="K1203" s="20"/>
      <c r="L1203" s="20"/>
      <c r="M1203" s="20">
        <f t="shared" si="3748"/>
        <v>2594.5</v>
      </c>
      <c r="N1203" s="20">
        <f t="shared" si="3749"/>
        <v>2615.8000000000002</v>
      </c>
      <c r="O1203" s="20">
        <f t="shared" si="3750"/>
        <v>2615.8000000000002</v>
      </c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>
        <f t="shared" si="3775"/>
        <v>2594.5</v>
      </c>
      <c r="AA1203" s="23">
        <f t="shared" si="3776"/>
        <v>2615.8000000000002</v>
      </c>
      <c r="AB1203" s="23">
        <f t="shared" si="3777"/>
        <v>2615.8000000000002</v>
      </c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>
        <f t="shared" si="3720"/>
        <v>2594.5</v>
      </c>
      <c r="AP1203" s="23">
        <f t="shared" si="3721"/>
        <v>2615.8000000000002</v>
      </c>
      <c r="AQ1203" s="23">
        <f t="shared" si="3722"/>
        <v>2615.8000000000002</v>
      </c>
      <c r="AR1203" s="23"/>
      <c r="AS1203" s="23">
        <f t="shared" si="3723"/>
        <v>2594.5</v>
      </c>
      <c r="AT1203" s="23"/>
      <c r="AU1203" s="23"/>
      <c r="AV1203" s="23"/>
      <c r="AW1203" s="23"/>
      <c r="AX1203" s="23"/>
      <c r="AY1203" s="23">
        <f t="shared" si="3684"/>
        <v>2594.5</v>
      </c>
      <c r="AZ1203" s="23"/>
      <c r="BA1203" s="23">
        <f t="shared" si="3685"/>
        <v>2594.5</v>
      </c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>
        <f t="shared" si="3792"/>
        <v>2594.5</v>
      </c>
      <c r="BS1203" s="23">
        <f t="shared" si="3793"/>
        <v>2615.8000000000002</v>
      </c>
      <c r="BT1203" s="23">
        <f t="shared" si="3794"/>
        <v>2615.8000000000002</v>
      </c>
      <c r="BU1203" s="23"/>
      <c r="BV1203" s="23">
        <f t="shared" si="3813"/>
        <v>2594.5</v>
      </c>
      <c r="BW1203" s="23"/>
      <c r="BY1203" s="3"/>
    </row>
    <row r="1204" spans="1:77" s="3" customFormat="1" x14ac:dyDescent="0.3">
      <c r="A1204" s="16" t="s">
        <v>365</v>
      </c>
      <c r="B1204" s="16" t="s">
        <v>182</v>
      </c>
      <c r="C1204" s="16"/>
      <c r="D1204" s="16"/>
      <c r="E1204" s="16"/>
      <c r="F1204" s="7" t="s">
        <v>209</v>
      </c>
      <c r="G1204" s="18">
        <f>G1205</f>
        <v>3738</v>
      </c>
      <c r="H1204" s="18">
        <f t="shared" ref="H1204:BW1209" si="3818">H1205</f>
        <v>572.79999999999995</v>
      </c>
      <c r="I1204" s="18">
        <f t="shared" ref="I1204:I1209" si="3819">I1205</f>
        <v>1145.5999999999999</v>
      </c>
      <c r="J1204" s="18">
        <f t="shared" si="3818"/>
        <v>0</v>
      </c>
      <c r="K1204" s="18">
        <f t="shared" si="3818"/>
        <v>0</v>
      </c>
      <c r="L1204" s="18">
        <f t="shared" si="3818"/>
        <v>0</v>
      </c>
      <c r="M1204" s="20">
        <f t="shared" si="3748"/>
        <v>3738</v>
      </c>
      <c r="N1204" s="20">
        <f t="shared" si="3749"/>
        <v>572.79999999999995</v>
      </c>
      <c r="O1204" s="20">
        <f t="shared" si="3750"/>
        <v>1145.5999999999999</v>
      </c>
      <c r="P1204" s="21">
        <f t="shared" si="3818"/>
        <v>0</v>
      </c>
      <c r="Q1204" s="21">
        <f t="shared" si="3818"/>
        <v>0</v>
      </c>
      <c r="R1204" s="21">
        <f t="shared" si="3818"/>
        <v>0</v>
      </c>
      <c r="S1204" s="21">
        <f t="shared" si="3818"/>
        <v>0</v>
      </c>
      <c r="T1204" s="21">
        <f t="shared" si="3818"/>
        <v>0</v>
      </c>
      <c r="U1204" s="21">
        <f t="shared" si="3818"/>
        <v>0</v>
      </c>
      <c r="V1204" s="21">
        <f t="shared" si="3818"/>
        <v>0</v>
      </c>
      <c r="W1204" s="21">
        <f t="shared" si="3818"/>
        <v>0</v>
      </c>
      <c r="X1204" s="21">
        <f t="shared" si="3818"/>
        <v>0</v>
      </c>
      <c r="Y1204" s="21">
        <f t="shared" si="3818"/>
        <v>0</v>
      </c>
      <c r="Z1204" s="21">
        <f t="shared" si="3775"/>
        <v>3738</v>
      </c>
      <c r="AA1204" s="21">
        <f t="shared" si="3776"/>
        <v>572.79999999999995</v>
      </c>
      <c r="AB1204" s="21">
        <f t="shared" si="3777"/>
        <v>1145.5999999999999</v>
      </c>
      <c r="AC1204" s="21">
        <f t="shared" si="3818"/>
        <v>0</v>
      </c>
      <c r="AD1204" s="21">
        <f t="shared" si="3818"/>
        <v>0</v>
      </c>
      <c r="AE1204" s="21">
        <f t="shared" si="3818"/>
        <v>0</v>
      </c>
      <c r="AF1204" s="21">
        <f t="shared" si="3818"/>
        <v>0</v>
      </c>
      <c r="AG1204" s="21">
        <f t="shared" si="3818"/>
        <v>0</v>
      </c>
      <c r="AH1204" s="21">
        <f t="shared" si="3818"/>
        <v>43.985999999999997</v>
      </c>
      <c r="AI1204" s="21">
        <f t="shared" si="3818"/>
        <v>0</v>
      </c>
      <c r="AJ1204" s="21">
        <f t="shared" si="3818"/>
        <v>0</v>
      </c>
      <c r="AK1204" s="21">
        <f t="shared" si="3818"/>
        <v>0</v>
      </c>
      <c r="AL1204" s="21">
        <f t="shared" si="3818"/>
        <v>0</v>
      </c>
      <c r="AM1204" s="21">
        <f t="shared" si="3818"/>
        <v>0</v>
      </c>
      <c r="AN1204" s="21">
        <f t="shared" si="3818"/>
        <v>0</v>
      </c>
      <c r="AO1204" s="21">
        <f t="shared" si="3720"/>
        <v>3781.9859999999999</v>
      </c>
      <c r="AP1204" s="21">
        <f t="shared" si="3721"/>
        <v>572.79999999999995</v>
      </c>
      <c r="AQ1204" s="21">
        <f t="shared" si="3722"/>
        <v>1145.5999999999999</v>
      </c>
      <c r="AR1204" s="21">
        <f t="shared" si="3818"/>
        <v>0</v>
      </c>
      <c r="AS1204" s="21">
        <f t="shared" si="3723"/>
        <v>3781.9859999999999</v>
      </c>
      <c r="AT1204" s="21">
        <f t="shared" si="3818"/>
        <v>0</v>
      </c>
      <c r="AU1204" s="21">
        <f t="shared" si="3818"/>
        <v>0</v>
      </c>
      <c r="AV1204" s="21">
        <f t="shared" si="3818"/>
        <v>0</v>
      </c>
      <c r="AW1204" s="21">
        <f t="shared" si="3818"/>
        <v>0</v>
      </c>
      <c r="AX1204" s="21">
        <f t="shared" si="3818"/>
        <v>0</v>
      </c>
      <c r="AY1204" s="21">
        <f t="shared" ref="AY1204:AY1267" si="3820">AS1204+AT1204+AU1204+AV1204+AW1204+AX1204</f>
        <v>3781.9859999999999</v>
      </c>
      <c r="AZ1204" s="21">
        <f t="shared" si="3818"/>
        <v>0</v>
      </c>
      <c r="BA1204" s="21">
        <f t="shared" ref="BA1204:BA1267" si="3821">AY1204+AZ1204</f>
        <v>3781.9859999999999</v>
      </c>
      <c r="BB1204" s="21">
        <f t="shared" si="3818"/>
        <v>0</v>
      </c>
      <c r="BC1204" s="21">
        <f t="shared" si="3818"/>
        <v>0</v>
      </c>
      <c r="BD1204" s="21">
        <f t="shared" si="3818"/>
        <v>0</v>
      </c>
      <c r="BE1204" s="21">
        <f t="shared" si="3818"/>
        <v>0</v>
      </c>
      <c r="BF1204" s="21">
        <f t="shared" si="3818"/>
        <v>0</v>
      </c>
      <c r="BG1204" s="21">
        <f t="shared" si="3818"/>
        <v>0</v>
      </c>
      <c r="BH1204" s="21">
        <f t="shared" si="3818"/>
        <v>0</v>
      </c>
      <c r="BI1204" s="21">
        <f t="shared" si="3818"/>
        <v>0</v>
      </c>
      <c r="BJ1204" s="21">
        <f t="shared" si="3818"/>
        <v>0</v>
      </c>
      <c r="BK1204" s="21">
        <f t="shared" si="3818"/>
        <v>0</v>
      </c>
      <c r="BL1204" s="21">
        <f t="shared" si="3818"/>
        <v>0</v>
      </c>
      <c r="BM1204" s="21">
        <f t="shared" si="3818"/>
        <v>0</v>
      </c>
      <c r="BN1204" s="21">
        <f t="shared" si="3818"/>
        <v>0</v>
      </c>
      <c r="BO1204" s="21">
        <f t="shared" si="3818"/>
        <v>0</v>
      </c>
      <c r="BP1204" s="21">
        <f t="shared" si="3818"/>
        <v>0</v>
      </c>
      <c r="BQ1204" s="21">
        <f t="shared" si="3818"/>
        <v>0</v>
      </c>
      <c r="BR1204" s="21">
        <f t="shared" si="3792"/>
        <v>3781.9859999999999</v>
      </c>
      <c r="BS1204" s="21">
        <f t="shared" si="3793"/>
        <v>572.79999999999995</v>
      </c>
      <c r="BT1204" s="21">
        <f t="shared" si="3794"/>
        <v>1145.5999999999999</v>
      </c>
      <c r="BU1204" s="21">
        <f t="shared" si="3818"/>
        <v>0</v>
      </c>
      <c r="BV1204" s="21">
        <f t="shared" si="3813"/>
        <v>3781.9859999999999</v>
      </c>
      <c r="BW1204" s="21">
        <f t="shared" si="3818"/>
        <v>0</v>
      </c>
    </row>
    <row r="1205" spans="1:77" s="15" customFormat="1" x14ac:dyDescent="0.3">
      <c r="A1205" s="17" t="s">
        <v>365</v>
      </c>
      <c r="B1205" s="17" t="s">
        <v>182</v>
      </c>
      <c r="C1205" s="17" t="s">
        <v>14</v>
      </c>
      <c r="D1205" s="17"/>
      <c r="E1205" s="17"/>
      <c r="F1205" s="10" t="s">
        <v>210</v>
      </c>
      <c r="G1205" s="19">
        <f>G1206+G1211</f>
        <v>3738</v>
      </c>
      <c r="H1205" s="19">
        <f t="shared" ref="H1205:L1205" si="3822">H1206+H1211</f>
        <v>572.79999999999995</v>
      </c>
      <c r="I1205" s="19">
        <f t="shared" si="3822"/>
        <v>1145.5999999999999</v>
      </c>
      <c r="J1205" s="19">
        <f t="shared" si="3822"/>
        <v>0</v>
      </c>
      <c r="K1205" s="19">
        <f t="shared" si="3822"/>
        <v>0</v>
      </c>
      <c r="L1205" s="19">
        <f t="shared" si="3822"/>
        <v>0</v>
      </c>
      <c r="M1205" s="20">
        <f t="shared" si="3748"/>
        <v>3738</v>
      </c>
      <c r="N1205" s="20">
        <f t="shared" si="3749"/>
        <v>572.79999999999995</v>
      </c>
      <c r="O1205" s="20">
        <f t="shared" si="3750"/>
        <v>1145.5999999999999</v>
      </c>
      <c r="P1205" s="22">
        <f t="shared" ref="P1205:Q1205" si="3823">P1206+P1211</f>
        <v>0</v>
      </c>
      <c r="Q1205" s="22">
        <f t="shared" si="3823"/>
        <v>0</v>
      </c>
      <c r="R1205" s="22">
        <f t="shared" ref="R1205:T1205" si="3824">R1206+R1211</f>
        <v>0</v>
      </c>
      <c r="S1205" s="22">
        <f t="shared" si="3824"/>
        <v>0</v>
      </c>
      <c r="T1205" s="22">
        <f t="shared" si="3824"/>
        <v>0</v>
      </c>
      <c r="U1205" s="22">
        <f t="shared" ref="U1205:W1205" si="3825">U1206+U1211</f>
        <v>0</v>
      </c>
      <c r="V1205" s="22">
        <f t="shared" si="3825"/>
        <v>0</v>
      </c>
      <c r="W1205" s="22">
        <f t="shared" si="3825"/>
        <v>0</v>
      </c>
      <c r="X1205" s="22">
        <f t="shared" ref="X1205:Y1205" si="3826">X1206+X1211</f>
        <v>0</v>
      </c>
      <c r="Y1205" s="22">
        <f t="shared" si="3826"/>
        <v>0</v>
      </c>
      <c r="Z1205" s="22">
        <f t="shared" si="3775"/>
        <v>3738</v>
      </c>
      <c r="AA1205" s="22">
        <f t="shared" si="3776"/>
        <v>572.79999999999995</v>
      </c>
      <c r="AB1205" s="22">
        <f t="shared" si="3777"/>
        <v>1145.5999999999999</v>
      </c>
      <c r="AC1205" s="22">
        <f t="shared" ref="AC1205:AL1205" si="3827">AC1206+AC1211</f>
        <v>0</v>
      </c>
      <c r="AD1205" s="22">
        <f t="shared" si="3827"/>
        <v>0</v>
      </c>
      <c r="AE1205" s="22">
        <f t="shared" ref="AE1205" si="3828">AE1206+AE1211</f>
        <v>0</v>
      </c>
      <c r="AF1205" s="22">
        <f t="shared" si="3827"/>
        <v>0</v>
      </c>
      <c r="AG1205" s="22">
        <f t="shared" si="3827"/>
        <v>0</v>
      </c>
      <c r="AH1205" s="22">
        <f t="shared" si="3827"/>
        <v>43.985999999999997</v>
      </c>
      <c r="AI1205" s="22">
        <f t="shared" ref="AI1205" si="3829">AI1206+AI1211</f>
        <v>0</v>
      </c>
      <c r="AJ1205" s="22">
        <f t="shared" si="3827"/>
        <v>0</v>
      </c>
      <c r="AK1205" s="22">
        <f t="shared" si="3827"/>
        <v>0</v>
      </c>
      <c r="AL1205" s="22">
        <f t="shared" si="3827"/>
        <v>0</v>
      </c>
      <c r="AM1205" s="22">
        <f t="shared" ref="AM1205:BW1205" si="3830">AM1206+AM1211</f>
        <v>0</v>
      </c>
      <c r="AN1205" s="22">
        <f t="shared" si="3830"/>
        <v>0</v>
      </c>
      <c r="AO1205" s="22">
        <f t="shared" si="3720"/>
        <v>3781.9859999999999</v>
      </c>
      <c r="AP1205" s="22">
        <f t="shared" si="3721"/>
        <v>572.79999999999995</v>
      </c>
      <c r="AQ1205" s="22">
        <f t="shared" si="3722"/>
        <v>1145.5999999999999</v>
      </c>
      <c r="AR1205" s="22">
        <f t="shared" ref="AR1205" si="3831">AR1206+AR1211</f>
        <v>0</v>
      </c>
      <c r="AS1205" s="22">
        <f t="shared" si="3723"/>
        <v>3781.9859999999999</v>
      </c>
      <c r="AT1205" s="22">
        <f t="shared" ref="AT1205:AX1205" si="3832">AT1206+AT1211</f>
        <v>0</v>
      </c>
      <c r="AU1205" s="22">
        <f t="shared" si="3832"/>
        <v>0</v>
      </c>
      <c r="AV1205" s="22">
        <f t="shared" si="3832"/>
        <v>0</v>
      </c>
      <c r="AW1205" s="22">
        <f t="shared" si="3832"/>
        <v>0</v>
      </c>
      <c r="AX1205" s="22">
        <f t="shared" si="3832"/>
        <v>0</v>
      </c>
      <c r="AY1205" s="22">
        <f t="shared" si="3820"/>
        <v>3781.9859999999999</v>
      </c>
      <c r="AZ1205" s="22">
        <f t="shared" ref="AZ1205" si="3833">AZ1206+AZ1211</f>
        <v>0</v>
      </c>
      <c r="BA1205" s="22">
        <f t="shared" si="3821"/>
        <v>3781.9859999999999</v>
      </c>
      <c r="BB1205" s="22">
        <f t="shared" ref="BB1205:BI1205" si="3834">BB1206+BB1211</f>
        <v>0</v>
      </c>
      <c r="BC1205" s="22">
        <f t="shared" si="3834"/>
        <v>0</v>
      </c>
      <c r="BD1205" s="22">
        <f t="shared" si="3834"/>
        <v>0</v>
      </c>
      <c r="BE1205" s="22">
        <f t="shared" si="3834"/>
        <v>0</v>
      </c>
      <c r="BF1205" s="22">
        <f t="shared" si="3834"/>
        <v>0</v>
      </c>
      <c r="BG1205" s="22">
        <f t="shared" si="3834"/>
        <v>0</v>
      </c>
      <c r="BH1205" s="22">
        <f t="shared" si="3834"/>
        <v>0</v>
      </c>
      <c r="BI1205" s="22">
        <f t="shared" si="3834"/>
        <v>0</v>
      </c>
      <c r="BJ1205" s="22">
        <f t="shared" ref="BJ1205:BP1205" si="3835">BJ1206+BJ1211</f>
        <v>0</v>
      </c>
      <c r="BK1205" s="22">
        <f t="shared" si="3835"/>
        <v>0</v>
      </c>
      <c r="BL1205" s="22">
        <f t="shared" si="3835"/>
        <v>0</v>
      </c>
      <c r="BM1205" s="22">
        <f t="shared" si="3835"/>
        <v>0</v>
      </c>
      <c r="BN1205" s="22">
        <f t="shared" si="3835"/>
        <v>0</v>
      </c>
      <c r="BO1205" s="22">
        <f t="shared" si="3835"/>
        <v>0</v>
      </c>
      <c r="BP1205" s="22">
        <f t="shared" si="3835"/>
        <v>0</v>
      </c>
      <c r="BQ1205" s="22">
        <f t="shared" ref="BQ1205" si="3836">BQ1206+BQ1211</f>
        <v>0</v>
      </c>
      <c r="BR1205" s="22">
        <f t="shared" si="3792"/>
        <v>3781.9859999999999</v>
      </c>
      <c r="BS1205" s="22">
        <f t="shared" si="3793"/>
        <v>572.79999999999995</v>
      </c>
      <c r="BT1205" s="22">
        <f t="shared" si="3794"/>
        <v>1145.5999999999999</v>
      </c>
      <c r="BU1205" s="22">
        <f t="shared" ref="BU1205" si="3837">BU1206+BU1211</f>
        <v>0</v>
      </c>
      <c r="BV1205" s="22">
        <f t="shared" si="3813"/>
        <v>3781.9859999999999</v>
      </c>
      <c r="BW1205" s="22">
        <f t="shared" si="3830"/>
        <v>0</v>
      </c>
    </row>
    <row r="1206" spans="1:77" x14ac:dyDescent="0.3">
      <c r="A1206" s="12" t="s">
        <v>365</v>
      </c>
      <c r="B1206" s="12" t="s">
        <v>182</v>
      </c>
      <c r="C1206" s="12" t="s">
        <v>14</v>
      </c>
      <c r="D1206" s="12" t="s">
        <v>190</v>
      </c>
      <c r="E1206" s="12"/>
      <c r="F1206" s="14" t="s">
        <v>213</v>
      </c>
      <c r="G1206" s="20">
        <f>G1207</f>
        <v>1053</v>
      </c>
      <c r="H1206" s="20">
        <f t="shared" si="3818"/>
        <v>572.79999999999995</v>
      </c>
      <c r="I1206" s="20">
        <f t="shared" si="3819"/>
        <v>1145.5999999999999</v>
      </c>
      <c r="J1206" s="20">
        <f t="shared" si="3818"/>
        <v>0</v>
      </c>
      <c r="K1206" s="20">
        <f t="shared" si="3818"/>
        <v>0</v>
      </c>
      <c r="L1206" s="20">
        <f t="shared" si="3818"/>
        <v>0</v>
      </c>
      <c r="M1206" s="20">
        <f t="shared" si="3748"/>
        <v>1053</v>
      </c>
      <c r="N1206" s="20">
        <f t="shared" si="3749"/>
        <v>572.79999999999995</v>
      </c>
      <c r="O1206" s="20">
        <f t="shared" si="3750"/>
        <v>1145.5999999999999</v>
      </c>
      <c r="P1206" s="23">
        <f t="shared" si="3818"/>
        <v>0</v>
      </c>
      <c r="Q1206" s="23">
        <f t="shared" si="3818"/>
        <v>0</v>
      </c>
      <c r="R1206" s="23">
        <f t="shared" si="3818"/>
        <v>0</v>
      </c>
      <c r="S1206" s="23">
        <f t="shared" si="3818"/>
        <v>0</v>
      </c>
      <c r="T1206" s="23">
        <f t="shared" si="3818"/>
        <v>0</v>
      </c>
      <c r="U1206" s="23">
        <f t="shared" si="3818"/>
        <v>0</v>
      </c>
      <c r="V1206" s="23">
        <f t="shared" si="3818"/>
        <v>0</v>
      </c>
      <c r="W1206" s="23">
        <f t="shared" si="3818"/>
        <v>0</v>
      </c>
      <c r="X1206" s="23">
        <f t="shared" si="3818"/>
        <v>0</v>
      </c>
      <c r="Y1206" s="23">
        <f t="shared" si="3818"/>
        <v>0</v>
      </c>
      <c r="Z1206" s="23">
        <f t="shared" si="3775"/>
        <v>1053</v>
      </c>
      <c r="AA1206" s="23">
        <f t="shared" si="3776"/>
        <v>572.79999999999995</v>
      </c>
      <c r="AB1206" s="23">
        <f t="shared" si="3777"/>
        <v>1145.5999999999999</v>
      </c>
      <c r="AC1206" s="23">
        <f t="shared" si="3818"/>
        <v>0</v>
      </c>
      <c r="AD1206" s="23">
        <f t="shared" si="3818"/>
        <v>0</v>
      </c>
      <c r="AE1206" s="23">
        <f t="shared" si="3818"/>
        <v>0</v>
      </c>
      <c r="AF1206" s="23">
        <f t="shared" si="3818"/>
        <v>0</v>
      </c>
      <c r="AG1206" s="23">
        <f t="shared" si="3818"/>
        <v>0</v>
      </c>
      <c r="AH1206" s="23">
        <f t="shared" si="3818"/>
        <v>0</v>
      </c>
      <c r="AI1206" s="23">
        <f t="shared" si="3818"/>
        <v>0</v>
      </c>
      <c r="AJ1206" s="23">
        <f t="shared" si="3818"/>
        <v>0</v>
      </c>
      <c r="AK1206" s="23">
        <f t="shared" si="3818"/>
        <v>0</v>
      </c>
      <c r="AL1206" s="23">
        <f t="shared" si="3818"/>
        <v>0</v>
      </c>
      <c r="AM1206" s="23">
        <f t="shared" si="3818"/>
        <v>0</v>
      </c>
      <c r="AN1206" s="23">
        <f t="shared" si="3818"/>
        <v>0</v>
      </c>
      <c r="AO1206" s="23">
        <f t="shared" si="3720"/>
        <v>1053</v>
      </c>
      <c r="AP1206" s="23">
        <f t="shared" si="3721"/>
        <v>572.79999999999995</v>
      </c>
      <c r="AQ1206" s="23">
        <f t="shared" si="3722"/>
        <v>1145.5999999999999</v>
      </c>
      <c r="AR1206" s="23">
        <f t="shared" si="3818"/>
        <v>0</v>
      </c>
      <c r="AS1206" s="23">
        <f t="shared" si="3723"/>
        <v>1053</v>
      </c>
      <c r="AT1206" s="23">
        <f t="shared" si="3818"/>
        <v>0</v>
      </c>
      <c r="AU1206" s="23">
        <f t="shared" si="3818"/>
        <v>0</v>
      </c>
      <c r="AV1206" s="23">
        <f t="shared" si="3818"/>
        <v>0</v>
      </c>
      <c r="AW1206" s="23">
        <f t="shared" si="3818"/>
        <v>0</v>
      </c>
      <c r="AX1206" s="23">
        <f t="shared" si="3818"/>
        <v>0</v>
      </c>
      <c r="AY1206" s="23">
        <f t="shared" si="3820"/>
        <v>1053</v>
      </c>
      <c r="AZ1206" s="23">
        <f t="shared" si="3818"/>
        <v>0</v>
      </c>
      <c r="BA1206" s="23">
        <f t="shared" si="3821"/>
        <v>1053</v>
      </c>
      <c r="BB1206" s="23">
        <f t="shared" si="3818"/>
        <v>0</v>
      </c>
      <c r="BC1206" s="23">
        <f t="shared" si="3818"/>
        <v>0</v>
      </c>
      <c r="BD1206" s="23">
        <f t="shared" si="3818"/>
        <v>0</v>
      </c>
      <c r="BE1206" s="23">
        <f t="shared" si="3818"/>
        <v>0</v>
      </c>
      <c r="BF1206" s="23">
        <f t="shared" si="3818"/>
        <v>0</v>
      </c>
      <c r="BG1206" s="23">
        <f t="shared" si="3818"/>
        <v>0</v>
      </c>
      <c r="BH1206" s="23">
        <f t="shared" si="3818"/>
        <v>0</v>
      </c>
      <c r="BI1206" s="23">
        <f t="shared" si="3818"/>
        <v>0</v>
      </c>
      <c r="BJ1206" s="23">
        <f t="shared" si="3818"/>
        <v>0</v>
      </c>
      <c r="BK1206" s="23">
        <f t="shared" si="3818"/>
        <v>0</v>
      </c>
      <c r="BL1206" s="23">
        <f t="shared" si="3818"/>
        <v>0</v>
      </c>
      <c r="BM1206" s="23">
        <f t="shared" si="3818"/>
        <v>0</v>
      </c>
      <c r="BN1206" s="23">
        <f t="shared" si="3818"/>
        <v>0</v>
      </c>
      <c r="BO1206" s="23">
        <f t="shared" si="3818"/>
        <v>0</v>
      </c>
      <c r="BP1206" s="23">
        <f t="shared" si="3818"/>
        <v>0</v>
      </c>
      <c r="BQ1206" s="23">
        <f t="shared" si="3818"/>
        <v>0</v>
      </c>
      <c r="BR1206" s="23">
        <f t="shared" si="3792"/>
        <v>1053</v>
      </c>
      <c r="BS1206" s="23">
        <f t="shared" si="3793"/>
        <v>572.79999999999995</v>
      </c>
      <c r="BT1206" s="23">
        <f t="shared" si="3794"/>
        <v>1145.5999999999999</v>
      </c>
      <c r="BU1206" s="23">
        <f t="shared" si="3818"/>
        <v>0</v>
      </c>
      <c r="BV1206" s="23">
        <f t="shared" si="3813"/>
        <v>1053</v>
      </c>
      <c r="BW1206" s="23">
        <f t="shared" si="3818"/>
        <v>0</v>
      </c>
      <c r="BX1206" s="5"/>
    </row>
    <row r="1207" spans="1:77" ht="31.2" x14ac:dyDescent="0.3">
      <c r="A1207" s="12" t="s">
        <v>365</v>
      </c>
      <c r="B1207" s="12" t="s">
        <v>182</v>
      </c>
      <c r="C1207" s="12" t="s">
        <v>14</v>
      </c>
      <c r="D1207" s="12" t="s">
        <v>201</v>
      </c>
      <c r="E1207" s="12"/>
      <c r="F1207" s="14" t="s">
        <v>230</v>
      </c>
      <c r="G1207" s="20">
        <f>G1208</f>
        <v>1053</v>
      </c>
      <c r="H1207" s="20">
        <f t="shared" si="3818"/>
        <v>572.79999999999995</v>
      </c>
      <c r="I1207" s="20">
        <f t="shared" si="3819"/>
        <v>1145.5999999999999</v>
      </c>
      <c r="J1207" s="20">
        <f t="shared" si="3818"/>
        <v>0</v>
      </c>
      <c r="K1207" s="20">
        <f t="shared" si="3818"/>
        <v>0</v>
      </c>
      <c r="L1207" s="20">
        <f t="shared" si="3818"/>
        <v>0</v>
      </c>
      <c r="M1207" s="20">
        <f t="shared" si="3748"/>
        <v>1053</v>
      </c>
      <c r="N1207" s="20">
        <f t="shared" si="3749"/>
        <v>572.79999999999995</v>
      </c>
      <c r="O1207" s="20">
        <f t="shared" si="3750"/>
        <v>1145.5999999999999</v>
      </c>
      <c r="P1207" s="23">
        <f t="shared" si="3818"/>
        <v>0</v>
      </c>
      <c r="Q1207" s="23">
        <f t="shared" si="3818"/>
        <v>0</v>
      </c>
      <c r="R1207" s="23">
        <f t="shared" si="3818"/>
        <v>0</v>
      </c>
      <c r="S1207" s="23">
        <f t="shared" si="3818"/>
        <v>0</v>
      </c>
      <c r="T1207" s="23">
        <f t="shared" si="3818"/>
        <v>0</v>
      </c>
      <c r="U1207" s="23">
        <f t="shared" si="3818"/>
        <v>0</v>
      </c>
      <c r="V1207" s="23">
        <f t="shared" si="3818"/>
        <v>0</v>
      </c>
      <c r="W1207" s="23">
        <f t="shared" si="3818"/>
        <v>0</v>
      </c>
      <c r="X1207" s="23">
        <f t="shared" si="3818"/>
        <v>0</v>
      </c>
      <c r="Y1207" s="23">
        <f t="shared" si="3818"/>
        <v>0</v>
      </c>
      <c r="Z1207" s="23">
        <f t="shared" si="3775"/>
        <v>1053</v>
      </c>
      <c r="AA1207" s="23">
        <f t="shared" si="3776"/>
        <v>572.79999999999995</v>
      </c>
      <c r="AB1207" s="23">
        <f t="shared" si="3777"/>
        <v>1145.5999999999999</v>
      </c>
      <c r="AC1207" s="23">
        <f t="shared" si="3818"/>
        <v>0</v>
      </c>
      <c r="AD1207" s="23">
        <f t="shared" si="3818"/>
        <v>0</v>
      </c>
      <c r="AE1207" s="23">
        <f t="shared" si="3818"/>
        <v>0</v>
      </c>
      <c r="AF1207" s="23">
        <f t="shared" si="3818"/>
        <v>0</v>
      </c>
      <c r="AG1207" s="23">
        <f t="shared" si="3818"/>
        <v>0</v>
      </c>
      <c r="AH1207" s="23">
        <f t="shared" si="3818"/>
        <v>0</v>
      </c>
      <c r="AI1207" s="23">
        <f t="shared" si="3818"/>
        <v>0</v>
      </c>
      <c r="AJ1207" s="23">
        <f t="shared" si="3818"/>
        <v>0</v>
      </c>
      <c r="AK1207" s="23">
        <f t="shared" si="3818"/>
        <v>0</v>
      </c>
      <c r="AL1207" s="23">
        <f t="shared" si="3818"/>
        <v>0</v>
      </c>
      <c r="AM1207" s="23">
        <f t="shared" si="3818"/>
        <v>0</v>
      </c>
      <c r="AN1207" s="23">
        <f t="shared" si="3818"/>
        <v>0</v>
      </c>
      <c r="AO1207" s="23">
        <f t="shared" si="3720"/>
        <v>1053</v>
      </c>
      <c r="AP1207" s="23">
        <f t="shared" si="3721"/>
        <v>572.79999999999995</v>
      </c>
      <c r="AQ1207" s="23">
        <f t="shared" si="3722"/>
        <v>1145.5999999999999</v>
      </c>
      <c r="AR1207" s="23">
        <f t="shared" si="3818"/>
        <v>0</v>
      </c>
      <c r="AS1207" s="23">
        <f t="shared" si="3723"/>
        <v>1053</v>
      </c>
      <c r="AT1207" s="23">
        <f t="shared" si="3818"/>
        <v>0</v>
      </c>
      <c r="AU1207" s="23">
        <f t="shared" si="3818"/>
        <v>0</v>
      </c>
      <c r="AV1207" s="23">
        <f t="shared" si="3818"/>
        <v>0</v>
      </c>
      <c r="AW1207" s="23">
        <f t="shared" si="3818"/>
        <v>0</v>
      </c>
      <c r="AX1207" s="23">
        <f t="shared" si="3818"/>
        <v>0</v>
      </c>
      <c r="AY1207" s="23">
        <f t="shared" si="3820"/>
        <v>1053</v>
      </c>
      <c r="AZ1207" s="23">
        <f t="shared" si="3818"/>
        <v>0</v>
      </c>
      <c r="BA1207" s="23">
        <f t="shared" si="3821"/>
        <v>1053</v>
      </c>
      <c r="BB1207" s="23">
        <f t="shared" si="3818"/>
        <v>0</v>
      </c>
      <c r="BC1207" s="23">
        <f t="shared" si="3818"/>
        <v>0</v>
      </c>
      <c r="BD1207" s="23">
        <f t="shared" si="3818"/>
        <v>0</v>
      </c>
      <c r="BE1207" s="23">
        <f t="shared" si="3818"/>
        <v>0</v>
      </c>
      <c r="BF1207" s="23">
        <f t="shared" si="3818"/>
        <v>0</v>
      </c>
      <c r="BG1207" s="23">
        <f t="shared" si="3818"/>
        <v>0</v>
      </c>
      <c r="BH1207" s="23">
        <f t="shared" si="3818"/>
        <v>0</v>
      </c>
      <c r="BI1207" s="23">
        <f t="shared" si="3818"/>
        <v>0</v>
      </c>
      <c r="BJ1207" s="23">
        <f t="shared" si="3818"/>
        <v>0</v>
      </c>
      <c r="BK1207" s="23">
        <f t="shared" si="3818"/>
        <v>0</v>
      </c>
      <c r="BL1207" s="23">
        <f t="shared" si="3818"/>
        <v>0</v>
      </c>
      <c r="BM1207" s="23">
        <f t="shared" si="3818"/>
        <v>0</v>
      </c>
      <c r="BN1207" s="23">
        <f t="shared" si="3818"/>
        <v>0</v>
      </c>
      <c r="BO1207" s="23">
        <f t="shared" si="3818"/>
        <v>0</v>
      </c>
      <c r="BP1207" s="23">
        <f t="shared" si="3818"/>
        <v>0</v>
      </c>
      <c r="BQ1207" s="23">
        <f t="shared" si="3818"/>
        <v>0</v>
      </c>
      <c r="BR1207" s="23">
        <f t="shared" si="3792"/>
        <v>1053</v>
      </c>
      <c r="BS1207" s="23">
        <f t="shared" si="3793"/>
        <v>572.79999999999995</v>
      </c>
      <c r="BT1207" s="23">
        <f t="shared" si="3794"/>
        <v>1145.5999999999999</v>
      </c>
      <c r="BU1207" s="23">
        <f t="shared" si="3818"/>
        <v>0</v>
      </c>
      <c r="BV1207" s="23">
        <f t="shared" si="3813"/>
        <v>1053</v>
      </c>
      <c r="BW1207" s="23">
        <f t="shared" si="3818"/>
        <v>0</v>
      </c>
      <c r="BX1207" s="5"/>
    </row>
    <row r="1208" spans="1:77" x14ac:dyDescent="0.3">
      <c r="A1208" s="12" t="s">
        <v>365</v>
      </c>
      <c r="B1208" s="12" t="s">
        <v>182</v>
      </c>
      <c r="C1208" s="12" t="s">
        <v>14</v>
      </c>
      <c r="D1208" s="12" t="s">
        <v>184</v>
      </c>
      <c r="E1208" s="12"/>
      <c r="F1208" s="14" t="s">
        <v>231</v>
      </c>
      <c r="G1208" s="20">
        <f>G1209</f>
        <v>1053</v>
      </c>
      <c r="H1208" s="20">
        <f t="shared" si="3818"/>
        <v>572.79999999999995</v>
      </c>
      <c r="I1208" s="20">
        <f t="shared" si="3819"/>
        <v>1145.5999999999999</v>
      </c>
      <c r="J1208" s="20">
        <f t="shared" si="3818"/>
        <v>0</v>
      </c>
      <c r="K1208" s="20">
        <f t="shared" si="3818"/>
        <v>0</v>
      </c>
      <c r="L1208" s="20">
        <f t="shared" si="3818"/>
        <v>0</v>
      </c>
      <c r="M1208" s="20">
        <f t="shared" si="3748"/>
        <v>1053</v>
      </c>
      <c r="N1208" s="20">
        <f t="shared" si="3749"/>
        <v>572.79999999999995</v>
      </c>
      <c r="O1208" s="20">
        <f t="shared" si="3750"/>
        <v>1145.5999999999999</v>
      </c>
      <c r="P1208" s="23">
        <f t="shared" si="3818"/>
        <v>0</v>
      </c>
      <c r="Q1208" s="23">
        <f t="shared" si="3818"/>
        <v>0</v>
      </c>
      <c r="R1208" s="23">
        <f t="shared" si="3818"/>
        <v>0</v>
      </c>
      <c r="S1208" s="23">
        <f t="shared" si="3818"/>
        <v>0</v>
      </c>
      <c r="T1208" s="23">
        <f t="shared" si="3818"/>
        <v>0</v>
      </c>
      <c r="U1208" s="23">
        <f t="shared" si="3818"/>
        <v>0</v>
      </c>
      <c r="V1208" s="23">
        <f t="shared" si="3818"/>
        <v>0</v>
      </c>
      <c r="W1208" s="23">
        <f t="shared" si="3818"/>
        <v>0</v>
      </c>
      <c r="X1208" s="23">
        <f t="shared" si="3818"/>
        <v>0</v>
      </c>
      <c r="Y1208" s="23">
        <f t="shared" si="3818"/>
        <v>0</v>
      </c>
      <c r="Z1208" s="23">
        <f t="shared" si="3775"/>
        <v>1053</v>
      </c>
      <c r="AA1208" s="23">
        <f t="shared" si="3776"/>
        <v>572.79999999999995</v>
      </c>
      <c r="AB1208" s="23">
        <f t="shared" si="3777"/>
        <v>1145.5999999999999</v>
      </c>
      <c r="AC1208" s="23">
        <f t="shared" si="3818"/>
        <v>0</v>
      </c>
      <c r="AD1208" s="23">
        <f t="shared" si="3818"/>
        <v>0</v>
      </c>
      <c r="AE1208" s="23">
        <f t="shared" si="3818"/>
        <v>0</v>
      </c>
      <c r="AF1208" s="23">
        <f t="shared" si="3818"/>
        <v>0</v>
      </c>
      <c r="AG1208" s="23">
        <f t="shared" si="3818"/>
        <v>0</v>
      </c>
      <c r="AH1208" s="23">
        <f t="shared" si="3818"/>
        <v>0</v>
      </c>
      <c r="AI1208" s="23">
        <f t="shared" si="3818"/>
        <v>0</v>
      </c>
      <c r="AJ1208" s="23">
        <f t="shared" si="3818"/>
        <v>0</v>
      </c>
      <c r="AK1208" s="23">
        <f t="shared" si="3818"/>
        <v>0</v>
      </c>
      <c r="AL1208" s="23">
        <f t="shared" si="3818"/>
        <v>0</v>
      </c>
      <c r="AM1208" s="23">
        <f t="shared" si="3818"/>
        <v>0</v>
      </c>
      <c r="AN1208" s="23">
        <f t="shared" si="3818"/>
        <v>0</v>
      </c>
      <c r="AO1208" s="23">
        <f t="shared" si="3720"/>
        <v>1053</v>
      </c>
      <c r="AP1208" s="23">
        <f t="shared" si="3721"/>
        <v>572.79999999999995</v>
      </c>
      <c r="AQ1208" s="23">
        <f t="shared" si="3722"/>
        <v>1145.5999999999999</v>
      </c>
      <c r="AR1208" s="23">
        <f t="shared" si="3818"/>
        <v>0</v>
      </c>
      <c r="AS1208" s="23">
        <f t="shared" si="3723"/>
        <v>1053</v>
      </c>
      <c r="AT1208" s="23">
        <f t="shared" si="3818"/>
        <v>0</v>
      </c>
      <c r="AU1208" s="23">
        <f t="shared" si="3818"/>
        <v>0</v>
      </c>
      <c r="AV1208" s="23">
        <f t="shared" si="3818"/>
        <v>0</v>
      </c>
      <c r="AW1208" s="23">
        <f t="shared" si="3818"/>
        <v>0</v>
      </c>
      <c r="AX1208" s="23">
        <f t="shared" si="3818"/>
        <v>0</v>
      </c>
      <c r="AY1208" s="23">
        <f t="shared" si="3820"/>
        <v>1053</v>
      </c>
      <c r="AZ1208" s="23">
        <f t="shared" si="3818"/>
        <v>0</v>
      </c>
      <c r="BA1208" s="23">
        <f t="shared" si="3821"/>
        <v>1053</v>
      </c>
      <c r="BB1208" s="23">
        <f t="shared" si="3818"/>
        <v>0</v>
      </c>
      <c r="BC1208" s="23">
        <f t="shared" si="3818"/>
        <v>0</v>
      </c>
      <c r="BD1208" s="23">
        <f t="shared" si="3818"/>
        <v>0</v>
      </c>
      <c r="BE1208" s="23">
        <f t="shared" si="3818"/>
        <v>0</v>
      </c>
      <c r="BF1208" s="23">
        <f t="shared" si="3818"/>
        <v>0</v>
      </c>
      <c r="BG1208" s="23">
        <f t="shared" si="3818"/>
        <v>0</v>
      </c>
      <c r="BH1208" s="23">
        <f t="shared" si="3818"/>
        <v>0</v>
      </c>
      <c r="BI1208" s="23">
        <f t="shared" si="3818"/>
        <v>0</v>
      </c>
      <c r="BJ1208" s="23">
        <f t="shared" si="3818"/>
        <v>0</v>
      </c>
      <c r="BK1208" s="23">
        <f t="shared" si="3818"/>
        <v>0</v>
      </c>
      <c r="BL1208" s="23">
        <f t="shared" si="3818"/>
        <v>0</v>
      </c>
      <c r="BM1208" s="23">
        <f t="shared" si="3818"/>
        <v>0</v>
      </c>
      <c r="BN1208" s="23">
        <f t="shared" si="3818"/>
        <v>0</v>
      </c>
      <c r="BO1208" s="23">
        <f t="shared" si="3818"/>
        <v>0</v>
      </c>
      <c r="BP1208" s="23">
        <f t="shared" si="3818"/>
        <v>0</v>
      </c>
      <c r="BQ1208" s="23">
        <f t="shared" si="3818"/>
        <v>0</v>
      </c>
      <c r="BR1208" s="23">
        <f t="shared" si="3792"/>
        <v>1053</v>
      </c>
      <c r="BS1208" s="23">
        <f t="shared" si="3793"/>
        <v>572.79999999999995</v>
      </c>
      <c r="BT1208" s="23">
        <f t="shared" si="3794"/>
        <v>1145.5999999999999</v>
      </c>
      <c r="BU1208" s="23">
        <f t="shared" si="3818"/>
        <v>0</v>
      </c>
      <c r="BV1208" s="23">
        <f t="shared" si="3813"/>
        <v>1053</v>
      </c>
      <c r="BW1208" s="23">
        <f t="shared" si="3818"/>
        <v>0</v>
      </c>
    </row>
    <row r="1209" spans="1:77" ht="31.2" x14ac:dyDescent="0.3">
      <c r="A1209" s="12" t="s">
        <v>365</v>
      </c>
      <c r="B1209" s="12" t="s">
        <v>182</v>
      </c>
      <c r="C1209" s="12" t="s">
        <v>14</v>
      </c>
      <c r="D1209" s="12" t="s">
        <v>184</v>
      </c>
      <c r="E1209" s="12" t="s">
        <v>7</v>
      </c>
      <c r="F1209" s="14" t="s">
        <v>383</v>
      </c>
      <c r="G1209" s="20">
        <f>G1210</f>
        <v>1053</v>
      </c>
      <c r="H1209" s="20">
        <f t="shared" si="3818"/>
        <v>572.79999999999995</v>
      </c>
      <c r="I1209" s="20">
        <f t="shared" si="3819"/>
        <v>1145.5999999999999</v>
      </c>
      <c r="J1209" s="20">
        <f t="shared" si="3818"/>
        <v>0</v>
      </c>
      <c r="K1209" s="20">
        <f t="shared" si="3818"/>
        <v>0</v>
      </c>
      <c r="L1209" s="20">
        <f t="shared" si="3818"/>
        <v>0</v>
      </c>
      <c r="M1209" s="20">
        <f t="shared" si="3748"/>
        <v>1053</v>
      </c>
      <c r="N1209" s="20">
        <f t="shared" si="3749"/>
        <v>572.79999999999995</v>
      </c>
      <c r="O1209" s="20">
        <f t="shared" si="3750"/>
        <v>1145.5999999999999</v>
      </c>
      <c r="P1209" s="23">
        <f t="shared" si="3818"/>
        <v>0</v>
      </c>
      <c r="Q1209" s="23">
        <f t="shared" si="3818"/>
        <v>0</v>
      </c>
      <c r="R1209" s="23">
        <f t="shared" si="3818"/>
        <v>0</v>
      </c>
      <c r="S1209" s="23">
        <f t="shared" si="3818"/>
        <v>0</v>
      </c>
      <c r="T1209" s="23">
        <f t="shared" si="3818"/>
        <v>0</v>
      </c>
      <c r="U1209" s="23">
        <f t="shared" si="3818"/>
        <v>0</v>
      </c>
      <c r="V1209" s="23">
        <f t="shared" si="3818"/>
        <v>0</v>
      </c>
      <c r="W1209" s="23">
        <f t="shared" si="3818"/>
        <v>0</v>
      </c>
      <c r="X1209" s="23">
        <f t="shared" si="3818"/>
        <v>0</v>
      </c>
      <c r="Y1209" s="23">
        <f t="shared" si="3818"/>
        <v>0</v>
      </c>
      <c r="Z1209" s="23">
        <f t="shared" si="3775"/>
        <v>1053</v>
      </c>
      <c r="AA1209" s="23">
        <f t="shared" si="3776"/>
        <v>572.79999999999995</v>
      </c>
      <c r="AB1209" s="23">
        <f t="shared" si="3777"/>
        <v>1145.5999999999999</v>
      </c>
      <c r="AC1209" s="23">
        <f t="shared" si="3818"/>
        <v>0</v>
      </c>
      <c r="AD1209" s="23">
        <f t="shared" si="3818"/>
        <v>0</v>
      </c>
      <c r="AE1209" s="23">
        <f t="shared" si="3818"/>
        <v>0</v>
      </c>
      <c r="AF1209" s="23">
        <f t="shared" si="3818"/>
        <v>0</v>
      </c>
      <c r="AG1209" s="23">
        <f t="shared" si="3818"/>
        <v>0</v>
      </c>
      <c r="AH1209" s="23">
        <f t="shared" si="3818"/>
        <v>0</v>
      </c>
      <c r="AI1209" s="23">
        <f t="shared" si="3818"/>
        <v>0</v>
      </c>
      <c r="AJ1209" s="23">
        <f t="shared" si="3818"/>
        <v>0</v>
      </c>
      <c r="AK1209" s="23">
        <f t="shared" si="3818"/>
        <v>0</v>
      </c>
      <c r="AL1209" s="23">
        <f t="shared" si="3818"/>
        <v>0</v>
      </c>
      <c r="AM1209" s="23">
        <f t="shared" si="3818"/>
        <v>0</v>
      </c>
      <c r="AN1209" s="23">
        <f t="shared" si="3818"/>
        <v>0</v>
      </c>
      <c r="AO1209" s="23">
        <f t="shared" si="3720"/>
        <v>1053</v>
      </c>
      <c r="AP1209" s="23">
        <f t="shared" si="3721"/>
        <v>572.79999999999995</v>
      </c>
      <c r="AQ1209" s="23">
        <f t="shared" si="3722"/>
        <v>1145.5999999999999</v>
      </c>
      <c r="AR1209" s="23">
        <f t="shared" si="3818"/>
        <v>0</v>
      </c>
      <c r="AS1209" s="23">
        <f t="shared" si="3723"/>
        <v>1053</v>
      </c>
      <c r="AT1209" s="23">
        <f t="shared" si="3818"/>
        <v>0</v>
      </c>
      <c r="AU1209" s="23">
        <f t="shared" si="3818"/>
        <v>0</v>
      </c>
      <c r="AV1209" s="23">
        <f t="shared" si="3818"/>
        <v>0</v>
      </c>
      <c r="AW1209" s="23">
        <f t="shared" si="3818"/>
        <v>0</v>
      </c>
      <c r="AX1209" s="23">
        <f t="shared" si="3818"/>
        <v>0</v>
      </c>
      <c r="AY1209" s="23">
        <f t="shared" si="3820"/>
        <v>1053</v>
      </c>
      <c r="AZ1209" s="23">
        <f t="shared" si="3818"/>
        <v>0</v>
      </c>
      <c r="BA1209" s="23">
        <f t="shared" si="3821"/>
        <v>1053</v>
      </c>
      <c r="BB1209" s="23">
        <f t="shared" si="3818"/>
        <v>0</v>
      </c>
      <c r="BC1209" s="23">
        <f t="shared" si="3818"/>
        <v>0</v>
      </c>
      <c r="BD1209" s="23">
        <f t="shared" si="3818"/>
        <v>0</v>
      </c>
      <c r="BE1209" s="23">
        <f t="shared" si="3818"/>
        <v>0</v>
      </c>
      <c r="BF1209" s="23">
        <f t="shared" si="3818"/>
        <v>0</v>
      </c>
      <c r="BG1209" s="23">
        <f t="shared" si="3818"/>
        <v>0</v>
      </c>
      <c r="BH1209" s="23">
        <f t="shared" si="3818"/>
        <v>0</v>
      </c>
      <c r="BI1209" s="23">
        <f t="shared" si="3818"/>
        <v>0</v>
      </c>
      <c r="BJ1209" s="23">
        <f t="shared" si="3818"/>
        <v>0</v>
      </c>
      <c r="BK1209" s="23">
        <f t="shared" si="3818"/>
        <v>0</v>
      </c>
      <c r="BL1209" s="23">
        <f t="shared" si="3818"/>
        <v>0</v>
      </c>
      <c r="BM1209" s="23">
        <f t="shared" si="3818"/>
        <v>0</v>
      </c>
      <c r="BN1209" s="23">
        <f t="shared" si="3818"/>
        <v>0</v>
      </c>
      <c r="BO1209" s="23">
        <f t="shared" si="3818"/>
        <v>0</v>
      </c>
      <c r="BP1209" s="23">
        <f t="shared" si="3818"/>
        <v>0</v>
      </c>
      <c r="BQ1209" s="23">
        <f t="shared" si="3818"/>
        <v>0</v>
      </c>
      <c r="BR1209" s="23">
        <f t="shared" si="3792"/>
        <v>1053</v>
      </c>
      <c r="BS1209" s="23">
        <f t="shared" si="3793"/>
        <v>572.79999999999995</v>
      </c>
      <c r="BT1209" s="23">
        <f t="shared" si="3794"/>
        <v>1145.5999999999999</v>
      </c>
      <c r="BU1209" s="23">
        <f t="shared" si="3818"/>
        <v>0</v>
      </c>
      <c r="BV1209" s="23">
        <f t="shared" si="3813"/>
        <v>1053</v>
      </c>
      <c r="BW1209" s="23">
        <f t="shared" si="3818"/>
        <v>0</v>
      </c>
    </row>
    <row r="1210" spans="1:77" ht="31.2" x14ac:dyDescent="0.3">
      <c r="A1210" s="12" t="s">
        <v>365</v>
      </c>
      <c r="B1210" s="12" t="s">
        <v>182</v>
      </c>
      <c r="C1210" s="12" t="s">
        <v>14</v>
      </c>
      <c r="D1210" s="12" t="s">
        <v>184</v>
      </c>
      <c r="E1210" s="12">
        <v>240</v>
      </c>
      <c r="F1210" s="14" t="s">
        <v>372</v>
      </c>
      <c r="G1210" s="20">
        <v>1053</v>
      </c>
      <c r="H1210" s="20">
        <v>572.79999999999995</v>
      </c>
      <c r="I1210" s="20">
        <v>1145.5999999999999</v>
      </c>
      <c r="J1210" s="20"/>
      <c r="K1210" s="20"/>
      <c r="L1210" s="20"/>
      <c r="M1210" s="20">
        <f t="shared" si="3748"/>
        <v>1053</v>
      </c>
      <c r="N1210" s="20">
        <f t="shared" si="3749"/>
        <v>572.79999999999995</v>
      </c>
      <c r="O1210" s="20">
        <f t="shared" si="3750"/>
        <v>1145.5999999999999</v>
      </c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>
        <f t="shared" si="3775"/>
        <v>1053</v>
      </c>
      <c r="AA1210" s="23">
        <f t="shared" si="3776"/>
        <v>572.79999999999995</v>
      </c>
      <c r="AB1210" s="23">
        <f t="shared" si="3777"/>
        <v>1145.5999999999999</v>
      </c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>
        <f t="shared" si="3720"/>
        <v>1053</v>
      </c>
      <c r="AP1210" s="23">
        <f t="shared" si="3721"/>
        <v>572.79999999999995</v>
      </c>
      <c r="AQ1210" s="23">
        <f t="shared" si="3722"/>
        <v>1145.5999999999999</v>
      </c>
      <c r="AR1210" s="23"/>
      <c r="AS1210" s="23">
        <f t="shared" si="3723"/>
        <v>1053</v>
      </c>
      <c r="AT1210" s="23"/>
      <c r="AU1210" s="23"/>
      <c r="AV1210" s="23"/>
      <c r="AW1210" s="23"/>
      <c r="AX1210" s="23"/>
      <c r="AY1210" s="23">
        <f t="shared" si="3820"/>
        <v>1053</v>
      </c>
      <c r="AZ1210" s="23"/>
      <c r="BA1210" s="23">
        <f t="shared" si="3821"/>
        <v>1053</v>
      </c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>
        <f t="shared" si="3792"/>
        <v>1053</v>
      </c>
      <c r="BS1210" s="23">
        <f t="shared" si="3793"/>
        <v>572.79999999999995</v>
      </c>
      <c r="BT1210" s="23">
        <f t="shared" si="3794"/>
        <v>1145.5999999999999</v>
      </c>
      <c r="BU1210" s="23"/>
      <c r="BV1210" s="23">
        <f t="shared" si="3813"/>
        <v>1053</v>
      </c>
      <c r="BW1210" s="23"/>
    </row>
    <row r="1211" spans="1:77" ht="31.2" x14ac:dyDescent="0.3">
      <c r="A1211" s="12" t="s">
        <v>365</v>
      </c>
      <c r="B1211" s="12" t="s">
        <v>182</v>
      </c>
      <c r="C1211" s="12" t="s">
        <v>14</v>
      </c>
      <c r="D1211" s="12" t="s">
        <v>34</v>
      </c>
      <c r="E1211" s="12"/>
      <c r="F1211" s="14" t="s">
        <v>47</v>
      </c>
      <c r="G1211" s="20">
        <f>G1212</f>
        <v>2685</v>
      </c>
      <c r="H1211" s="20">
        <f t="shared" ref="H1211:BW1211" si="3838">H1212</f>
        <v>0</v>
      </c>
      <c r="I1211" s="20">
        <f t="shared" si="3838"/>
        <v>0</v>
      </c>
      <c r="J1211" s="20">
        <f t="shared" si="3838"/>
        <v>0</v>
      </c>
      <c r="K1211" s="20">
        <f t="shared" si="3838"/>
        <v>0</v>
      </c>
      <c r="L1211" s="20">
        <f t="shared" si="3838"/>
        <v>0</v>
      </c>
      <c r="M1211" s="20">
        <f t="shared" si="3748"/>
        <v>2685</v>
      </c>
      <c r="N1211" s="20">
        <f t="shared" si="3749"/>
        <v>0</v>
      </c>
      <c r="O1211" s="20">
        <f t="shared" si="3750"/>
        <v>0</v>
      </c>
      <c r="P1211" s="23">
        <f t="shared" si="3838"/>
        <v>0</v>
      </c>
      <c r="Q1211" s="23">
        <f t="shared" si="3838"/>
        <v>0</v>
      </c>
      <c r="R1211" s="23">
        <f t="shared" si="3838"/>
        <v>0</v>
      </c>
      <c r="S1211" s="23">
        <f t="shared" si="3838"/>
        <v>0</v>
      </c>
      <c r="T1211" s="23">
        <f t="shared" si="3838"/>
        <v>0</v>
      </c>
      <c r="U1211" s="23">
        <f t="shared" si="3838"/>
        <v>0</v>
      </c>
      <c r="V1211" s="23">
        <f t="shared" si="3838"/>
        <v>0</v>
      </c>
      <c r="W1211" s="23">
        <f t="shared" si="3838"/>
        <v>0</v>
      </c>
      <c r="X1211" s="23">
        <f t="shared" si="3838"/>
        <v>0</v>
      </c>
      <c r="Y1211" s="23">
        <f t="shared" si="3838"/>
        <v>0</v>
      </c>
      <c r="Z1211" s="23">
        <f t="shared" si="3775"/>
        <v>2685</v>
      </c>
      <c r="AA1211" s="23">
        <f t="shared" si="3776"/>
        <v>0</v>
      </c>
      <c r="AB1211" s="23">
        <f t="shared" si="3777"/>
        <v>0</v>
      </c>
      <c r="AC1211" s="23">
        <f t="shared" si="3838"/>
        <v>0</v>
      </c>
      <c r="AD1211" s="23">
        <f t="shared" si="3838"/>
        <v>0</v>
      </c>
      <c r="AE1211" s="23">
        <f t="shared" si="3838"/>
        <v>0</v>
      </c>
      <c r="AF1211" s="23">
        <f t="shared" si="3838"/>
        <v>0</v>
      </c>
      <c r="AG1211" s="23">
        <f t="shared" si="3838"/>
        <v>0</v>
      </c>
      <c r="AH1211" s="23">
        <f t="shared" si="3838"/>
        <v>43.985999999999997</v>
      </c>
      <c r="AI1211" s="23">
        <f t="shared" si="3838"/>
        <v>0</v>
      </c>
      <c r="AJ1211" s="23">
        <f t="shared" si="3838"/>
        <v>0</v>
      </c>
      <c r="AK1211" s="23">
        <f t="shared" si="3838"/>
        <v>0</v>
      </c>
      <c r="AL1211" s="23">
        <f t="shared" si="3838"/>
        <v>0</v>
      </c>
      <c r="AM1211" s="23">
        <f t="shared" si="3838"/>
        <v>0</v>
      </c>
      <c r="AN1211" s="23">
        <f t="shared" si="3838"/>
        <v>0</v>
      </c>
      <c r="AO1211" s="23">
        <f t="shared" si="3720"/>
        <v>2728.9859999999999</v>
      </c>
      <c r="AP1211" s="23">
        <f t="shared" si="3721"/>
        <v>0</v>
      </c>
      <c r="AQ1211" s="23">
        <f t="shared" si="3722"/>
        <v>0</v>
      </c>
      <c r="AR1211" s="23">
        <f t="shared" si="3838"/>
        <v>0</v>
      </c>
      <c r="AS1211" s="23">
        <f t="shared" si="3723"/>
        <v>2728.9859999999999</v>
      </c>
      <c r="AT1211" s="23">
        <f t="shared" si="3838"/>
        <v>0</v>
      </c>
      <c r="AU1211" s="23">
        <f t="shared" si="3838"/>
        <v>0</v>
      </c>
      <c r="AV1211" s="23">
        <f t="shared" si="3838"/>
        <v>0</v>
      </c>
      <c r="AW1211" s="23">
        <f t="shared" si="3838"/>
        <v>0</v>
      </c>
      <c r="AX1211" s="23">
        <f t="shared" si="3838"/>
        <v>0</v>
      </c>
      <c r="AY1211" s="23">
        <f t="shared" si="3820"/>
        <v>2728.9859999999999</v>
      </c>
      <c r="AZ1211" s="23">
        <f t="shared" si="3838"/>
        <v>0</v>
      </c>
      <c r="BA1211" s="23">
        <f t="shared" si="3821"/>
        <v>2728.9859999999999</v>
      </c>
      <c r="BB1211" s="23">
        <f t="shared" si="3838"/>
        <v>0</v>
      </c>
      <c r="BC1211" s="23">
        <f t="shared" si="3838"/>
        <v>0</v>
      </c>
      <c r="BD1211" s="23">
        <f t="shared" si="3838"/>
        <v>0</v>
      </c>
      <c r="BE1211" s="23">
        <f t="shared" si="3838"/>
        <v>0</v>
      </c>
      <c r="BF1211" s="23">
        <f t="shared" si="3838"/>
        <v>0</v>
      </c>
      <c r="BG1211" s="23">
        <f t="shared" si="3838"/>
        <v>0</v>
      </c>
      <c r="BH1211" s="23">
        <f t="shared" si="3838"/>
        <v>0</v>
      </c>
      <c r="BI1211" s="23">
        <f t="shared" si="3838"/>
        <v>0</v>
      </c>
      <c r="BJ1211" s="23">
        <f t="shared" si="3838"/>
        <v>0</v>
      </c>
      <c r="BK1211" s="23">
        <f t="shared" si="3838"/>
        <v>0</v>
      </c>
      <c r="BL1211" s="23">
        <f t="shared" si="3838"/>
        <v>0</v>
      </c>
      <c r="BM1211" s="23">
        <f t="shared" si="3838"/>
        <v>0</v>
      </c>
      <c r="BN1211" s="23">
        <f t="shared" si="3838"/>
        <v>0</v>
      </c>
      <c r="BO1211" s="23">
        <f t="shared" si="3838"/>
        <v>0</v>
      </c>
      <c r="BP1211" s="23">
        <f t="shared" si="3838"/>
        <v>0</v>
      </c>
      <c r="BQ1211" s="23">
        <f t="shared" si="3838"/>
        <v>0</v>
      </c>
      <c r="BR1211" s="23">
        <f t="shared" si="3792"/>
        <v>2728.9859999999999</v>
      </c>
      <c r="BS1211" s="23">
        <f t="shared" si="3793"/>
        <v>0</v>
      </c>
      <c r="BT1211" s="23">
        <f t="shared" si="3794"/>
        <v>0</v>
      </c>
      <c r="BU1211" s="23">
        <f t="shared" si="3838"/>
        <v>0</v>
      </c>
      <c r="BV1211" s="23">
        <f t="shared" si="3813"/>
        <v>2728.9859999999999</v>
      </c>
      <c r="BW1211" s="23">
        <f t="shared" si="3838"/>
        <v>0</v>
      </c>
      <c r="BX1211" s="5"/>
    </row>
    <row r="1212" spans="1:77" ht="31.2" x14ac:dyDescent="0.3">
      <c r="A1212" s="12" t="s">
        <v>365</v>
      </c>
      <c r="B1212" s="12" t="s">
        <v>182</v>
      </c>
      <c r="C1212" s="12" t="s">
        <v>14</v>
      </c>
      <c r="D1212" s="12" t="s">
        <v>68</v>
      </c>
      <c r="E1212" s="12"/>
      <c r="F1212" s="14" t="s">
        <v>81</v>
      </c>
      <c r="G1212" s="20">
        <f>G1213</f>
        <v>2685</v>
      </c>
      <c r="H1212" s="20">
        <f t="shared" ref="H1212:BW1212" si="3839">H1213</f>
        <v>0</v>
      </c>
      <c r="I1212" s="20">
        <f t="shared" si="3839"/>
        <v>0</v>
      </c>
      <c r="J1212" s="20">
        <f t="shared" si="3839"/>
        <v>0</v>
      </c>
      <c r="K1212" s="20">
        <f t="shared" si="3839"/>
        <v>0</v>
      </c>
      <c r="L1212" s="20">
        <f t="shared" si="3839"/>
        <v>0</v>
      </c>
      <c r="M1212" s="20">
        <f t="shared" si="3748"/>
        <v>2685</v>
      </c>
      <c r="N1212" s="20">
        <f t="shared" si="3749"/>
        <v>0</v>
      </c>
      <c r="O1212" s="20">
        <f t="shared" si="3750"/>
        <v>0</v>
      </c>
      <c r="P1212" s="23">
        <f t="shared" si="3839"/>
        <v>0</v>
      </c>
      <c r="Q1212" s="23">
        <f t="shared" si="3839"/>
        <v>0</v>
      </c>
      <c r="R1212" s="23">
        <f t="shared" si="3839"/>
        <v>0</v>
      </c>
      <c r="S1212" s="23">
        <f t="shared" si="3839"/>
        <v>0</v>
      </c>
      <c r="T1212" s="23">
        <f t="shared" si="3839"/>
        <v>0</v>
      </c>
      <c r="U1212" s="23">
        <f t="shared" si="3839"/>
        <v>0</v>
      </c>
      <c r="V1212" s="23">
        <f t="shared" si="3839"/>
        <v>0</v>
      </c>
      <c r="W1212" s="23">
        <f t="shared" si="3839"/>
        <v>0</v>
      </c>
      <c r="X1212" s="23">
        <f t="shared" si="3839"/>
        <v>0</v>
      </c>
      <c r="Y1212" s="23">
        <f t="shared" si="3839"/>
        <v>0</v>
      </c>
      <c r="Z1212" s="23">
        <f t="shared" si="3775"/>
        <v>2685</v>
      </c>
      <c r="AA1212" s="23">
        <f t="shared" si="3776"/>
        <v>0</v>
      </c>
      <c r="AB1212" s="23">
        <f t="shared" si="3777"/>
        <v>0</v>
      </c>
      <c r="AC1212" s="23">
        <f t="shared" si="3839"/>
        <v>0</v>
      </c>
      <c r="AD1212" s="23">
        <f t="shared" si="3839"/>
        <v>0</v>
      </c>
      <c r="AE1212" s="23">
        <f t="shared" si="3839"/>
        <v>0</v>
      </c>
      <c r="AF1212" s="23">
        <f t="shared" si="3839"/>
        <v>0</v>
      </c>
      <c r="AG1212" s="23">
        <f t="shared" si="3839"/>
        <v>0</v>
      </c>
      <c r="AH1212" s="23">
        <f t="shared" si="3839"/>
        <v>43.985999999999997</v>
      </c>
      <c r="AI1212" s="23">
        <f t="shared" si="3839"/>
        <v>0</v>
      </c>
      <c r="AJ1212" s="23">
        <f t="shared" si="3839"/>
        <v>0</v>
      </c>
      <c r="AK1212" s="23">
        <f t="shared" si="3839"/>
        <v>0</v>
      </c>
      <c r="AL1212" s="23">
        <f t="shared" si="3839"/>
        <v>0</v>
      </c>
      <c r="AM1212" s="23">
        <f t="shared" si="3839"/>
        <v>0</v>
      </c>
      <c r="AN1212" s="23">
        <f t="shared" si="3839"/>
        <v>0</v>
      </c>
      <c r="AO1212" s="23">
        <f t="shared" si="3720"/>
        <v>2728.9859999999999</v>
      </c>
      <c r="AP1212" s="23">
        <f t="shared" si="3721"/>
        <v>0</v>
      </c>
      <c r="AQ1212" s="23">
        <f t="shared" si="3722"/>
        <v>0</v>
      </c>
      <c r="AR1212" s="23">
        <f t="shared" si="3839"/>
        <v>0</v>
      </c>
      <c r="AS1212" s="23">
        <f t="shared" si="3723"/>
        <v>2728.9859999999999</v>
      </c>
      <c r="AT1212" s="23">
        <f t="shared" si="3839"/>
        <v>0</v>
      </c>
      <c r="AU1212" s="23">
        <f t="shared" si="3839"/>
        <v>0</v>
      </c>
      <c r="AV1212" s="23">
        <f t="shared" si="3839"/>
        <v>0</v>
      </c>
      <c r="AW1212" s="23">
        <f t="shared" si="3839"/>
        <v>0</v>
      </c>
      <c r="AX1212" s="23">
        <f t="shared" si="3839"/>
        <v>0</v>
      </c>
      <c r="AY1212" s="23">
        <f t="shared" si="3820"/>
        <v>2728.9859999999999</v>
      </c>
      <c r="AZ1212" s="23">
        <f t="shared" si="3839"/>
        <v>0</v>
      </c>
      <c r="BA1212" s="23">
        <f t="shared" si="3821"/>
        <v>2728.9859999999999</v>
      </c>
      <c r="BB1212" s="23">
        <f t="shared" si="3839"/>
        <v>0</v>
      </c>
      <c r="BC1212" s="23">
        <f t="shared" si="3839"/>
        <v>0</v>
      </c>
      <c r="BD1212" s="23">
        <f t="shared" si="3839"/>
        <v>0</v>
      </c>
      <c r="BE1212" s="23">
        <f t="shared" si="3839"/>
        <v>0</v>
      </c>
      <c r="BF1212" s="23">
        <f t="shared" si="3839"/>
        <v>0</v>
      </c>
      <c r="BG1212" s="23">
        <f t="shared" si="3839"/>
        <v>0</v>
      </c>
      <c r="BH1212" s="23">
        <f t="shared" si="3839"/>
        <v>0</v>
      </c>
      <c r="BI1212" s="23">
        <f t="shared" si="3839"/>
        <v>0</v>
      </c>
      <c r="BJ1212" s="23">
        <f t="shared" si="3839"/>
        <v>0</v>
      </c>
      <c r="BK1212" s="23">
        <f t="shared" si="3839"/>
        <v>0</v>
      </c>
      <c r="BL1212" s="23">
        <f t="shared" si="3839"/>
        <v>0</v>
      </c>
      <c r="BM1212" s="23">
        <f t="shared" si="3839"/>
        <v>0</v>
      </c>
      <c r="BN1212" s="23">
        <f t="shared" si="3839"/>
        <v>0</v>
      </c>
      <c r="BO1212" s="23">
        <f t="shared" si="3839"/>
        <v>0</v>
      </c>
      <c r="BP1212" s="23">
        <f t="shared" si="3839"/>
        <v>0</v>
      </c>
      <c r="BQ1212" s="23">
        <f t="shared" si="3839"/>
        <v>0</v>
      </c>
      <c r="BR1212" s="23">
        <f t="shared" si="3792"/>
        <v>2728.9859999999999</v>
      </c>
      <c r="BS1212" s="23">
        <f t="shared" si="3793"/>
        <v>0</v>
      </c>
      <c r="BT1212" s="23">
        <f t="shared" si="3794"/>
        <v>0</v>
      </c>
      <c r="BU1212" s="23">
        <f t="shared" si="3839"/>
        <v>0</v>
      </c>
      <c r="BV1212" s="23">
        <f t="shared" si="3813"/>
        <v>2728.9859999999999</v>
      </c>
      <c r="BW1212" s="23">
        <f t="shared" si="3839"/>
        <v>0</v>
      </c>
      <c r="BX1212" s="5"/>
    </row>
    <row r="1213" spans="1:77" ht="46.8" x14ac:dyDescent="0.3">
      <c r="A1213" s="12" t="s">
        <v>365</v>
      </c>
      <c r="B1213" s="12" t="s">
        <v>182</v>
      </c>
      <c r="C1213" s="12" t="s">
        <v>14</v>
      </c>
      <c r="D1213" s="12" t="s">
        <v>62</v>
      </c>
      <c r="E1213" s="12"/>
      <c r="F1213" s="14" t="s">
        <v>82</v>
      </c>
      <c r="G1213" s="20">
        <f>G1214</f>
        <v>2685</v>
      </c>
      <c r="H1213" s="20">
        <f t="shared" ref="H1213:BW1213" si="3840">H1214</f>
        <v>0</v>
      </c>
      <c r="I1213" s="20">
        <f t="shared" si="3840"/>
        <v>0</v>
      </c>
      <c r="J1213" s="20">
        <f t="shared" si="3840"/>
        <v>0</v>
      </c>
      <c r="K1213" s="20">
        <f t="shared" si="3840"/>
        <v>0</v>
      </c>
      <c r="L1213" s="20">
        <f t="shared" si="3840"/>
        <v>0</v>
      </c>
      <c r="M1213" s="20">
        <f t="shared" si="3748"/>
        <v>2685</v>
      </c>
      <c r="N1213" s="20">
        <f t="shared" si="3749"/>
        <v>0</v>
      </c>
      <c r="O1213" s="20">
        <f t="shared" si="3750"/>
        <v>0</v>
      </c>
      <c r="P1213" s="23">
        <f t="shared" si="3840"/>
        <v>0</v>
      </c>
      <c r="Q1213" s="23">
        <f t="shared" si="3840"/>
        <v>0</v>
      </c>
      <c r="R1213" s="23">
        <f t="shared" si="3840"/>
        <v>0</v>
      </c>
      <c r="S1213" s="23">
        <f t="shared" si="3840"/>
        <v>0</v>
      </c>
      <c r="T1213" s="23">
        <f t="shared" si="3840"/>
        <v>0</v>
      </c>
      <c r="U1213" s="23">
        <f t="shared" si="3840"/>
        <v>0</v>
      </c>
      <c r="V1213" s="23">
        <f t="shared" si="3840"/>
        <v>0</v>
      </c>
      <c r="W1213" s="23">
        <f t="shared" si="3840"/>
        <v>0</v>
      </c>
      <c r="X1213" s="23">
        <f t="shared" si="3840"/>
        <v>0</v>
      </c>
      <c r="Y1213" s="23">
        <f t="shared" si="3840"/>
        <v>0</v>
      </c>
      <c r="Z1213" s="23">
        <f t="shared" si="3775"/>
        <v>2685</v>
      </c>
      <c r="AA1213" s="23">
        <f t="shared" si="3776"/>
        <v>0</v>
      </c>
      <c r="AB1213" s="23">
        <f t="shared" si="3777"/>
        <v>0</v>
      </c>
      <c r="AC1213" s="23">
        <f t="shared" si="3840"/>
        <v>0</v>
      </c>
      <c r="AD1213" s="23">
        <f t="shared" si="3840"/>
        <v>0</v>
      </c>
      <c r="AE1213" s="23">
        <f t="shared" si="3840"/>
        <v>0</v>
      </c>
      <c r="AF1213" s="23">
        <f t="shared" si="3840"/>
        <v>0</v>
      </c>
      <c r="AG1213" s="23">
        <f t="shared" si="3840"/>
        <v>0</v>
      </c>
      <c r="AH1213" s="23">
        <f t="shared" si="3840"/>
        <v>43.985999999999997</v>
      </c>
      <c r="AI1213" s="23">
        <f t="shared" si="3840"/>
        <v>0</v>
      </c>
      <c r="AJ1213" s="23">
        <f t="shared" si="3840"/>
        <v>0</v>
      </c>
      <c r="AK1213" s="23">
        <f t="shared" si="3840"/>
        <v>0</v>
      </c>
      <c r="AL1213" s="23">
        <f t="shared" si="3840"/>
        <v>0</v>
      </c>
      <c r="AM1213" s="23">
        <f t="shared" si="3840"/>
        <v>0</v>
      </c>
      <c r="AN1213" s="23">
        <f t="shared" si="3840"/>
        <v>0</v>
      </c>
      <c r="AO1213" s="23">
        <f t="shared" si="3720"/>
        <v>2728.9859999999999</v>
      </c>
      <c r="AP1213" s="23">
        <f t="shared" si="3721"/>
        <v>0</v>
      </c>
      <c r="AQ1213" s="23">
        <f t="shared" si="3722"/>
        <v>0</v>
      </c>
      <c r="AR1213" s="23">
        <f t="shared" si="3840"/>
        <v>0</v>
      </c>
      <c r="AS1213" s="23">
        <f t="shared" si="3723"/>
        <v>2728.9859999999999</v>
      </c>
      <c r="AT1213" s="23">
        <f t="shared" si="3840"/>
        <v>0</v>
      </c>
      <c r="AU1213" s="23">
        <f t="shared" si="3840"/>
        <v>0</v>
      </c>
      <c r="AV1213" s="23">
        <f t="shared" si="3840"/>
        <v>0</v>
      </c>
      <c r="AW1213" s="23">
        <f t="shared" si="3840"/>
        <v>0</v>
      </c>
      <c r="AX1213" s="23">
        <f t="shared" si="3840"/>
        <v>0</v>
      </c>
      <c r="AY1213" s="23">
        <f t="shared" si="3820"/>
        <v>2728.9859999999999</v>
      </c>
      <c r="AZ1213" s="23">
        <f t="shared" si="3840"/>
        <v>0</v>
      </c>
      <c r="BA1213" s="23">
        <f t="shared" si="3821"/>
        <v>2728.9859999999999</v>
      </c>
      <c r="BB1213" s="23">
        <f t="shared" si="3840"/>
        <v>0</v>
      </c>
      <c r="BC1213" s="23">
        <f t="shared" si="3840"/>
        <v>0</v>
      </c>
      <c r="BD1213" s="23">
        <f t="shared" si="3840"/>
        <v>0</v>
      </c>
      <c r="BE1213" s="23">
        <f t="shared" si="3840"/>
        <v>0</v>
      </c>
      <c r="BF1213" s="23">
        <f t="shared" si="3840"/>
        <v>0</v>
      </c>
      <c r="BG1213" s="23">
        <f t="shared" si="3840"/>
        <v>0</v>
      </c>
      <c r="BH1213" s="23">
        <f t="shared" si="3840"/>
        <v>0</v>
      </c>
      <c r="BI1213" s="23">
        <f t="shared" si="3840"/>
        <v>0</v>
      </c>
      <c r="BJ1213" s="23">
        <f t="shared" si="3840"/>
        <v>0</v>
      </c>
      <c r="BK1213" s="23">
        <f t="shared" si="3840"/>
        <v>0</v>
      </c>
      <c r="BL1213" s="23">
        <f t="shared" si="3840"/>
        <v>0</v>
      </c>
      <c r="BM1213" s="23">
        <f t="shared" si="3840"/>
        <v>0</v>
      </c>
      <c r="BN1213" s="23">
        <f t="shared" si="3840"/>
        <v>0</v>
      </c>
      <c r="BO1213" s="23">
        <f t="shared" si="3840"/>
        <v>0</v>
      </c>
      <c r="BP1213" s="23">
        <f t="shared" si="3840"/>
        <v>0</v>
      </c>
      <c r="BQ1213" s="23">
        <f t="shared" si="3840"/>
        <v>0</v>
      </c>
      <c r="BR1213" s="23">
        <f t="shared" si="3792"/>
        <v>2728.9859999999999</v>
      </c>
      <c r="BS1213" s="23">
        <f t="shared" si="3793"/>
        <v>0</v>
      </c>
      <c r="BT1213" s="23">
        <f t="shared" si="3794"/>
        <v>0</v>
      </c>
      <c r="BU1213" s="23">
        <f t="shared" si="3840"/>
        <v>0</v>
      </c>
      <c r="BV1213" s="23">
        <f t="shared" si="3813"/>
        <v>2728.9859999999999</v>
      </c>
      <c r="BW1213" s="23">
        <f t="shared" si="3840"/>
        <v>0</v>
      </c>
    </row>
    <row r="1214" spans="1:77" ht="31.2" x14ac:dyDescent="0.3">
      <c r="A1214" s="12" t="s">
        <v>365</v>
      </c>
      <c r="B1214" s="12" t="s">
        <v>182</v>
      </c>
      <c r="C1214" s="12" t="s">
        <v>14</v>
      </c>
      <c r="D1214" s="12" t="s">
        <v>62</v>
      </c>
      <c r="E1214" s="12" t="s">
        <v>7</v>
      </c>
      <c r="F1214" s="14" t="s">
        <v>383</v>
      </c>
      <c r="G1214" s="20">
        <f>G1215</f>
        <v>2685</v>
      </c>
      <c r="H1214" s="20">
        <f t="shared" ref="H1214:BW1214" si="3841">H1215</f>
        <v>0</v>
      </c>
      <c r="I1214" s="20">
        <f t="shared" si="3841"/>
        <v>0</v>
      </c>
      <c r="J1214" s="20">
        <f t="shared" si="3841"/>
        <v>0</v>
      </c>
      <c r="K1214" s="20">
        <f t="shared" si="3841"/>
        <v>0</v>
      </c>
      <c r="L1214" s="20">
        <f t="shared" si="3841"/>
        <v>0</v>
      </c>
      <c r="M1214" s="20">
        <f t="shared" si="3748"/>
        <v>2685</v>
      </c>
      <c r="N1214" s="20">
        <f t="shared" si="3749"/>
        <v>0</v>
      </c>
      <c r="O1214" s="20">
        <f t="shared" si="3750"/>
        <v>0</v>
      </c>
      <c r="P1214" s="23">
        <f t="shared" si="3841"/>
        <v>0</v>
      </c>
      <c r="Q1214" s="23">
        <f t="shared" si="3841"/>
        <v>0</v>
      </c>
      <c r="R1214" s="23">
        <f t="shared" si="3841"/>
        <v>0</v>
      </c>
      <c r="S1214" s="23">
        <f t="shared" si="3841"/>
        <v>0</v>
      </c>
      <c r="T1214" s="23">
        <f t="shared" si="3841"/>
        <v>0</v>
      </c>
      <c r="U1214" s="23">
        <f t="shared" si="3841"/>
        <v>0</v>
      </c>
      <c r="V1214" s="23">
        <f t="shared" si="3841"/>
        <v>0</v>
      </c>
      <c r="W1214" s="23">
        <f t="shared" si="3841"/>
        <v>0</v>
      </c>
      <c r="X1214" s="23">
        <f t="shared" si="3841"/>
        <v>0</v>
      </c>
      <c r="Y1214" s="23">
        <f t="shared" si="3841"/>
        <v>0</v>
      </c>
      <c r="Z1214" s="23">
        <f t="shared" si="3775"/>
        <v>2685</v>
      </c>
      <c r="AA1214" s="23">
        <f t="shared" si="3776"/>
        <v>0</v>
      </c>
      <c r="AB1214" s="23">
        <f t="shared" si="3777"/>
        <v>0</v>
      </c>
      <c r="AC1214" s="23">
        <f t="shared" si="3841"/>
        <v>0</v>
      </c>
      <c r="AD1214" s="23">
        <f t="shared" si="3841"/>
        <v>0</v>
      </c>
      <c r="AE1214" s="23">
        <f t="shared" si="3841"/>
        <v>0</v>
      </c>
      <c r="AF1214" s="23">
        <f t="shared" si="3841"/>
        <v>0</v>
      </c>
      <c r="AG1214" s="23">
        <f t="shared" si="3841"/>
        <v>0</v>
      </c>
      <c r="AH1214" s="23">
        <f t="shared" si="3841"/>
        <v>43.985999999999997</v>
      </c>
      <c r="AI1214" s="23">
        <f t="shared" si="3841"/>
        <v>0</v>
      </c>
      <c r="AJ1214" s="23">
        <f t="shared" si="3841"/>
        <v>0</v>
      </c>
      <c r="AK1214" s="23">
        <f t="shared" si="3841"/>
        <v>0</v>
      </c>
      <c r="AL1214" s="23">
        <f t="shared" si="3841"/>
        <v>0</v>
      </c>
      <c r="AM1214" s="23">
        <f t="shared" si="3841"/>
        <v>0</v>
      </c>
      <c r="AN1214" s="23">
        <f t="shared" si="3841"/>
        <v>0</v>
      </c>
      <c r="AO1214" s="23">
        <f t="shared" si="3720"/>
        <v>2728.9859999999999</v>
      </c>
      <c r="AP1214" s="23">
        <f t="shared" si="3721"/>
        <v>0</v>
      </c>
      <c r="AQ1214" s="23">
        <f t="shared" si="3722"/>
        <v>0</v>
      </c>
      <c r="AR1214" s="23">
        <f t="shared" si="3841"/>
        <v>0</v>
      </c>
      <c r="AS1214" s="23">
        <f t="shared" si="3723"/>
        <v>2728.9859999999999</v>
      </c>
      <c r="AT1214" s="23">
        <f t="shared" si="3841"/>
        <v>0</v>
      </c>
      <c r="AU1214" s="23">
        <f t="shared" si="3841"/>
        <v>0</v>
      </c>
      <c r="AV1214" s="23">
        <f t="shared" si="3841"/>
        <v>0</v>
      </c>
      <c r="AW1214" s="23">
        <f t="shared" si="3841"/>
        <v>0</v>
      </c>
      <c r="AX1214" s="23">
        <f t="shared" si="3841"/>
        <v>0</v>
      </c>
      <c r="AY1214" s="23">
        <f t="shared" si="3820"/>
        <v>2728.9859999999999</v>
      </c>
      <c r="AZ1214" s="23">
        <f t="shared" si="3841"/>
        <v>0</v>
      </c>
      <c r="BA1214" s="23">
        <f t="shared" si="3821"/>
        <v>2728.9859999999999</v>
      </c>
      <c r="BB1214" s="23">
        <f t="shared" si="3841"/>
        <v>0</v>
      </c>
      <c r="BC1214" s="23">
        <f t="shared" si="3841"/>
        <v>0</v>
      </c>
      <c r="BD1214" s="23">
        <f t="shared" si="3841"/>
        <v>0</v>
      </c>
      <c r="BE1214" s="23">
        <f t="shared" si="3841"/>
        <v>0</v>
      </c>
      <c r="BF1214" s="23">
        <f t="shared" si="3841"/>
        <v>0</v>
      </c>
      <c r="BG1214" s="23">
        <f t="shared" si="3841"/>
        <v>0</v>
      </c>
      <c r="BH1214" s="23">
        <f t="shared" si="3841"/>
        <v>0</v>
      </c>
      <c r="BI1214" s="23">
        <f t="shared" si="3841"/>
        <v>0</v>
      </c>
      <c r="BJ1214" s="23">
        <f t="shared" si="3841"/>
        <v>0</v>
      </c>
      <c r="BK1214" s="23">
        <f t="shared" si="3841"/>
        <v>0</v>
      </c>
      <c r="BL1214" s="23">
        <f t="shared" si="3841"/>
        <v>0</v>
      </c>
      <c r="BM1214" s="23">
        <f t="shared" si="3841"/>
        <v>0</v>
      </c>
      <c r="BN1214" s="23">
        <f t="shared" si="3841"/>
        <v>0</v>
      </c>
      <c r="BO1214" s="23">
        <f t="shared" si="3841"/>
        <v>0</v>
      </c>
      <c r="BP1214" s="23">
        <f t="shared" si="3841"/>
        <v>0</v>
      </c>
      <c r="BQ1214" s="23">
        <f t="shared" si="3841"/>
        <v>0</v>
      </c>
      <c r="BR1214" s="23">
        <f t="shared" si="3792"/>
        <v>2728.9859999999999</v>
      </c>
      <c r="BS1214" s="23">
        <f t="shared" si="3793"/>
        <v>0</v>
      </c>
      <c r="BT1214" s="23">
        <f t="shared" si="3794"/>
        <v>0</v>
      </c>
      <c r="BU1214" s="23">
        <f t="shared" si="3841"/>
        <v>0</v>
      </c>
      <c r="BV1214" s="23">
        <f t="shared" si="3813"/>
        <v>2728.9859999999999</v>
      </c>
      <c r="BW1214" s="23">
        <f t="shared" si="3841"/>
        <v>0</v>
      </c>
    </row>
    <row r="1215" spans="1:77" ht="31.2" x14ac:dyDescent="0.3">
      <c r="A1215" s="12" t="s">
        <v>365</v>
      </c>
      <c r="B1215" s="12" t="s">
        <v>182</v>
      </c>
      <c r="C1215" s="12" t="s">
        <v>14</v>
      </c>
      <c r="D1215" s="12" t="s">
        <v>62</v>
      </c>
      <c r="E1215" s="12" t="s">
        <v>315</v>
      </c>
      <c r="F1215" s="14" t="s">
        <v>372</v>
      </c>
      <c r="G1215" s="20">
        <v>2685</v>
      </c>
      <c r="H1215" s="20">
        <v>0</v>
      </c>
      <c r="I1215" s="20">
        <v>0</v>
      </c>
      <c r="J1215" s="20"/>
      <c r="K1215" s="20"/>
      <c r="L1215" s="20"/>
      <c r="M1215" s="20">
        <f t="shared" si="3748"/>
        <v>2685</v>
      </c>
      <c r="N1215" s="20">
        <f t="shared" si="3749"/>
        <v>0</v>
      </c>
      <c r="O1215" s="20">
        <f t="shared" si="3750"/>
        <v>0</v>
      </c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>
        <f t="shared" si="3775"/>
        <v>2685</v>
      </c>
      <c r="AA1215" s="23">
        <f t="shared" si="3776"/>
        <v>0</v>
      </c>
      <c r="AB1215" s="23">
        <f t="shared" si="3777"/>
        <v>0</v>
      </c>
      <c r="AC1215" s="23"/>
      <c r="AD1215" s="23"/>
      <c r="AE1215" s="23"/>
      <c r="AF1215" s="23"/>
      <c r="AG1215" s="23"/>
      <c r="AH1215" s="23">
        <v>43.985999999999997</v>
      </c>
      <c r="AI1215" s="23"/>
      <c r="AJ1215" s="23"/>
      <c r="AK1215" s="23"/>
      <c r="AL1215" s="23"/>
      <c r="AM1215" s="23"/>
      <c r="AN1215" s="23"/>
      <c r="AO1215" s="23">
        <f t="shared" si="3720"/>
        <v>2728.9859999999999</v>
      </c>
      <c r="AP1215" s="23">
        <f t="shared" si="3721"/>
        <v>0</v>
      </c>
      <c r="AQ1215" s="23">
        <f t="shared" si="3722"/>
        <v>0</v>
      </c>
      <c r="AR1215" s="23"/>
      <c r="AS1215" s="23">
        <f t="shared" si="3723"/>
        <v>2728.9859999999999</v>
      </c>
      <c r="AT1215" s="23"/>
      <c r="AU1215" s="23"/>
      <c r="AV1215" s="23"/>
      <c r="AW1215" s="23"/>
      <c r="AX1215" s="23"/>
      <c r="AY1215" s="23">
        <f t="shared" si="3820"/>
        <v>2728.9859999999999</v>
      </c>
      <c r="AZ1215" s="23"/>
      <c r="BA1215" s="23">
        <f t="shared" si="3821"/>
        <v>2728.9859999999999</v>
      </c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>
        <f t="shared" si="3792"/>
        <v>2728.9859999999999</v>
      </c>
      <c r="BS1215" s="23">
        <f t="shared" si="3793"/>
        <v>0</v>
      </c>
      <c r="BT1215" s="23">
        <f t="shared" si="3794"/>
        <v>0</v>
      </c>
      <c r="BU1215" s="23"/>
      <c r="BV1215" s="23">
        <f t="shared" si="3813"/>
        <v>2728.9859999999999</v>
      </c>
      <c r="BW1215" s="23"/>
    </row>
    <row r="1216" spans="1:77" s="3" customFormat="1" x14ac:dyDescent="0.3">
      <c r="A1216" s="16" t="s">
        <v>365</v>
      </c>
      <c r="B1216" s="16" t="s">
        <v>60</v>
      </c>
      <c r="C1216" s="16"/>
      <c r="D1216" s="16"/>
      <c r="E1216" s="16"/>
      <c r="F1216" s="7" t="s">
        <v>390</v>
      </c>
      <c r="G1216" s="18">
        <f>G1217</f>
        <v>4172.1000000000004</v>
      </c>
      <c r="H1216" s="18">
        <f t="shared" ref="H1216:BW1221" si="3842">H1217</f>
        <v>4031.4</v>
      </c>
      <c r="I1216" s="18">
        <f t="shared" ref="I1216:I1221" si="3843">I1217</f>
        <v>4031.4</v>
      </c>
      <c r="J1216" s="18">
        <f t="shared" si="3842"/>
        <v>0</v>
      </c>
      <c r="K1216" s="18">
        <f t="shared" si="3842"/>
        <v>0</v>
      </c>
      <c r="L1216" s="18">
        <f t="shared" si="3842"/>
        <v>0</v>
      </c>
      <c r="M1216" s="20">
        <f t="shared" si="3748"/>
        <v>4172.1000000000004</v>
      </c>
      <c r="N1216" s="20">
        <f t="shared" si="3749"/>
        <v>4031.4</v>
      </c>
      <c r="O1216" s="20">
        <f t="shared" si="3750"/>
        <v>4031.4</v>
      </c>
      <c r="P1216" s="21">
        <f t="shared" si="3842"/>
        <v>0</v>
      </c>
      <c r="Q1216" s="21">
        <f t="shared" si="3842"/>
        <v>0</v>
      </c>
      <c r="R1216" s="21">
        <f t="shared" si="3842"/>
        <v>0</v>
      </c>
      <c r="S1216" s="21">
        <f t="shared" si="3842"/>
        <v>0</v>
      </c>
      <c r="T1216" s="21">
        <f t="shared" si="3842"/>
        <v>0</v>
      </c>
      <c r="U1216" s="21">
        <f t="shared" si="3842"/>
        <v>0</v>
      </c>
      <c r="V1216" s="21">
        <f t="shared" si="3842"/>
        <v>0</v>
      </c>
      <c r="W1216" s="21">
        <f t="shared" si="3842"/>
        <v>0</v>
      </c>
      <c r="X1216" s="21">
        <f t="shared" si="3842"/>
        <v>0</v>
      </c>
      <c r="Y1216" s="21">
        <f t="shared" si="3842"/>
        <v>0</v>
      </c>
      <c r="Z1216" s="21">
        <f t="shared" si="3775"/>
        <v>4172.1000000000004</v>
      </c>
      <c r="AA1216" s="21">
        <f t="shared" si="3776"/>
        <v>4031.4</v>
      </c>
      <c r="AB1216" s="21">
        <f t="shared" si="3777"/>
        <v>4031.4</v>
      </c>
      <c r="AC1216" s="21">
        <f t="shared" si="3842"/>
        <v>0</v>
      </c>
      <c r="AD1216" s="21">
        <f t="shared" si="3842"/>
        <v>0</v>
      </c>
      <c r="AE1216" s="21">
        <f t="shared" si="3842"/>
        <v>0</v>
      </c>
      <c r="AF1216" s="21">
        <f t="shared" si="3842"/>
        <v>0</v>
      </c>
      <c r="AG1216" s="21">
        <f t="shared" si="3842"/>
        <v>0</v>
      </c>
      <c r="AH1216" s="21">
        <f t="shared" si="3842"/>
        <v>0</v>
      </c>
      <c r="AI1216" s="21">
        <f t="shared" si="3842"/>
        <v>0</v>
      </c>
      <c r="AJ1216" s="21">
        <f t="shared" si="3842"/>
        <v>0</v>
      </c>
      <c r="AK1216" s="21">
        <f t="shared" si="3842"/>
        <v>0</v>
      </c>
      <c r="AL1216" s="21">
        <f t="shared" si="3842"/>
        <v>0</v>
      </c>
      <c r="AM1216" s="21">
        <f t="shared" si="3842"/>
        <v>0</v>
      </c>
      <c r="AN1216" s="21">
        <f t="shared" si="3842"/>
        <v>0</v>
      </c>
      <c r="AO1216" s="21">
        <f t="shared" ref="AO1216:AO1279" si="3844">Z1216+AC1216+AD1216+AE1216+AF1216+AG1216+AH1216+AI1216+AJ1216+AK1216+AL1216</f>
        <v>4172.1000000000004</v>
      </c>
      <c r="AP1216" s="21">
        <f t="shared" ref="AP1216:AP1279" si="3845">AA1216+AM1216</f>
        <v>4031.4</v>
      </c>
      <c r="AQ1216" s="21">
        <f t="shared" ref="AQ1216:AQ1279" si="3846">AB1216+AN1216</f>
        <v>4031.4</v>
      </c>
      <c r="AR1216" s="21">
        <f t="shared" si="3842"/>
        <v>0</v>
      </c>
      <c r="AS1216" s="21">
        <f t="shared" ref="AS1216:AS1279" si="3847">AO1216+AR1216</f>
        <v>4172.1000000000004</v>
      </c>
      <c r="AT1216" s="21">
        <f t="shared" si="3842"/>
        <v>0</v>
      </c>
      <c r="AU1216" s="21">
        <f t="shared" si="3842"/>
        <v>0</v>
      </c>
      <c r="AV1216" s="21">
        <f t="shared" si="3842"/>
        <v>0</v>
      </c>
      <c r="AW1216" s="21">
        <f t="shared" si="3842"/>
        <v>0</v>
      </c>
      <c r="AX1216" s="21">
        <f t="shared" si="3842"/>
        <v>0</v>
      </c>
      <c r="AY1216" s="21">
        <f t="shared" si="3820"/>
        <v>4172.1000000000004</v>
      </c>
      <c r="AZ1216" s="21">
        <f t="shared" si="3842"/>
        <v>0</v>
      </c>
      <c r="BA1216" s="21">
        <f t="shared" si="3821"/>
        <v>4172.1000000000004</v>
      </c>
      <c r="BB1216" s="21">
        <f t="shared" si="3842"/>
        <v>0</v>
      </c>
      <c r="BC1216" s="21">
        <f t="shared" si="3842"/>
        <v>0</v>
      </c>
      <c r="BD1216" s="21">
        <f t="shared" si="3842"/>
        <v>0</v>
      </c>
      <c r="BE1216" s="21">
        <f t="shared" si="3842"/>
        <v>-421.27</v>
      </c>
      <c r="BF1216" s="21">
        <f t="shared" si="3842"/>
        <v>0</v>
      </c>
      <c r="BG1216" s="21">
        <f t="shared" si="3842"/>
        <v>0</v>
      </c>
      <c r="BH1216" s="21">
        <f t="shared" si="3842"/>
        <v>0</v>
      </c>
      <c r="BI1216" s="21">
        <f t="shared" si="3842"/>
        <v>0</v>
      </c>
      <c r="BJ1216" s="21">
        <f t="shared" si="3842"/>
        <v>0</v>
      </c>
      <c r="BK1216" s="21">
        <f t="shared" si="3842"/>
        <v>0</v>
      </c>
      <c r="BL1216" s="21">
        <f t="shared" si="3842"/>
        <v>0</v>
      </c>
      <c r="BM1216" s="21">
        <f t="shared" si="3842"/>
        <v>0</v>
      </c>
      <c r="BN1216" s="21">
        <f t="shared" si="3842"/>
        <v>0</v>
      </c>
      <c r="BO1216" s="21">
        <f t="shared" si="3842"/>
        <v>0</v>
      </c>
      <c r="BP1216" s="21">
        <f t="shared" si="3842"/>
        <v>0</v>
      </c>
      <c r="BQ1216" s="21">
        <f t="shared" si="3842"/>
        <v>0</v>
      </c>
      <c r="BR1216" s="21">
        <f t="shared" si="3792"/>
        <v>3750.8300000000004</v>
      </c>
      <c r="BS1216" s="21">
        <f t="shared" si="3793"/>
        <v>4031.4</v>
      </c>
      <c r="BT1216" s="21">
        <f t="shared" si="3794"/>
        <v>4031.4</v>
      </c>
      <c r="BU1216" s="21">
        <f t="shared" si="3842"/>
        <v>0</v>
      </c>
      <c r="BV1216" s="21">
        <f t="shared" si="3813"/>
        <v>3750.8300000000004</v>
      </c>
      <c r="BW1216" s="21">
        <f t="shared" si="3842"/>
        <v>0</v>
      </c>
    </row>
    <row r="1217" spans="1:76" s="15" customFormat="1" x14ac:dyDescent="0.3">
      <c r="A1217" s="17" t="s">
        <v>365</v>
      </c>
      <c r="B1217" s="17" t="s">
        <v>60</v>
      </c>
      <c r="C1217" s="17" t="s">
        <v>139</v>
      </c>
      <c r="D1217" s="17"/>
      <c r="E1217" s="17"/>
      <c r="F1217" s="10" t="s">
        <v>398</v>
      </c>
      <c r="G1217" s="19">
        <f>G1218+G1223</f>
        <v>4172.1000000000004</v>
      </c>
      <c r="H1217" s="19">
        <f t="shared" ref="H1217:L1217" si="3848">H1218+H1223</f>
        <v>4031.4</v>
      </c>
      <c r="I1217" s="19">
        <f t="shared" si="3848"/>
        <v>4031.4</v>
      </c>
      <c r="J1217" s="19">
        <f t="shared" si="3848"/>
        <v>0</v>
      </c>
      <c r="K1217" s="19">
        <f t="shared" si="3848"/>
        <v>0</v>
      </c>
      <c r="L1217" s="19">
        <f t="shared" si="3848"/>
        <v>0</v>
      </c>
      <c r="M1217" s="20">
        <f t="shared" si="3748"/>
        <v>4172.1000000000004</v>
      </c>
      <c r="N1217" s="20">
        <f t="shared" si="3749"/>
        <v>4031.4</v>
      </c>
      <c r="O1217" s="20">
        <f t="shared" si="3750"/>
        <v>4031.4</v>
      </c>
      <c r="P1217" s="22">
        <f t="shared" ref="P1217:Q1217" si="3849">P1218+P1223</f>
        <v>0</v>
      </c>
      <c r="Q1217" s="22">
        <f t="shared" si="3849"/>
        <v>0</v>
      </c>
      <c r="R1217" s="22">
        <f t="shared" ref="R1217:T1217" si="3850">R1218+R1223</f>
        <v>0</v>
      </c>
      <c r="S1217" s="22">
        <f t="shared" si="3850"/>
        <v>0</v>
      </c>
      <c r="T1217" s="22">
        <f t="shared" si="3850"/>
        <v>0</v>
      </c>
      <c r="U1217" s="22">
        <f t="shared" ref="U1217:W1217" si="3851">U1218+U1223</f>
        <v>0</v>
      </c>
      <c r="V1217" s="22">
        <f t="shared" si="3851"/>
        <v>0</v>
      </c>
      <c r="W1217" s="22">
        <f t="shared" si="3851"/>
        <v>0</v>
      </c>
      <c r="X1217" s="22">
        <f t="shared" ref="X1217:Y1217" si="3852">X1218+X1223</f>
        <v>0</v>
      </c>
      <c r="Y1217" s="22">
        <f t="shared" si="3852"/>
        <v>0</v>
      </c>
      <c r="Z1217" s="22">
        <f t="shared" si="3775"/>
        <v>4172.1000000000004</v>
      </c>
      <c r="AA1217" s="22">
        <f t="shared" si="3776"/>
        <v>4031.4</v>
      </c>
      <c r="AB1217" s="22">
        <f t="shared" si="3777"/>
        <v>4031.4</v>
      </c>
      <c r="AC1217" s="22">
        <f t="shared" ref="AC1217:AL1217" si="3853">AC1218+AC1223</f>
        <v>0</v>
      </c>
      <c r="AD1217" s="22">
        <f t="shared" si="3853"/>
        <v>0</v>
      </c>
      <c r="AE1217" s="22">
        <f t="shared" ref="AE1217" si="3854">AE1218+AE1223</f>
        <v>0</v>
      </c>
      <c r="AF1217" s="22">
        <f t="shared" si="3853"/>
        <v>0</v>
      </c>
      <c r="AG1217" s="22">
        <f t="shared" si="3853"/>
        <v>0</v>
      </c>
      <c r="AH1217" s="22">
        <f t="shared" si="3853"/>
        <v>0</v>
      </c>
      <c r="AI1217" s="22">
        <f t="shared" ref="AI1217" si="3855">AI1218+AI1223</f>
        <v>0</v>
      </c>
      <c r="AJ1217" s="22">
        <f t="shared" si="3853"/>
        <v>0</v>
      </c>
      <c r="AK1217" s="22">
        <f t="shared" si="3853"/>
        <v>0</v>
      </c>
      <c r="AL1217" s="22">
        <f t="shared" si="3853"/>
        <v>0</v>
      </c>
      <c r="AM1217" s="22">
        <f t="shared" ref="AM1217:BW1217" si="3856">AM1218+AM1223</f>
        <v>0</v>
      </c>
      <c r="AN1217" s="22">
        <f t="shared" si="3856"/>
        <v>0</v>
      </c>
      <c r="AO1217" s="22">
        <f t="shared" si="3844"/>
        <v>4172.1000000000004</v>
      </c>
      <c r="AP1217" s="22">
        <f t="shared" si="3845"/>
        <v>4031.4</v>
      </c>
      <c r="AQ1217" s="22">
        <f t="shared" si="3846"/>
        <v>4031.4</v>
      </c>
      <c r="AR1217" s="22">
        <f t="shared" ref="AR1217" si="3857">AR1218+AR1223</f>
        <v>0</v>
      </c>
      <c r="AS1217" s="22">
        <f t="shared" si="3847"/>
        <v>4172.1000000000004</v>
      </c>
      <c r="AT1217" s="22">
        <f t="shared" ref="AT1217:AX1217" si="3858">AT1218+AT1223</f>
        <v>0</v>
      </c>
      <c r="AU1217" s="22">
        <f t="shared" si="3858"/>
        <v>0</v>
      </c>
      <c r="AV1217" s="22">
        <f t="shared" si="3858"/>
        <v>0</v>
      </c>
      <c r="AW1217" s="22">
        <f t="shared" si="3858"/>
        <v>0</v>
      </c>
      <c r="AX1217" s="22">
        <f t="shared" si="3858"/>
        <v>0</v>
      </c>
      <c r="AY1217" s="22">
        <f t="shared" si="3820"/>
        <v>4172.1000000000004</v>
      </c>
      <c r="AZ1217" s="22">
        <f t="shared" ref="AZ1217" si="3859">AZ1218+AZ1223</f>
        <v>0</v>
      </c>
      <c r="BA1217" s="22">
        <f t="shared" si="3821"/>
        <v>4172.1000000000004</v>
      </c>
      <c r="BB1217" s="22">
        <f t="shared" ref="BB1217:BI1217" si="3860">BB1218+BB1223</f>
        <v>0</v>
      </c>
      <c r="BC1217" s="22">
        <f t="shared" si="3860"/>
        <v>0</v>
      </c>
      <c r="BD1217" s="22">
        <f t="shared" si="3860"/>
        <v>0</v>
      </c>
      <c r="BE1217" s="22">
        <f t="shared" si="3860"/>
        <v>-421.27</v>
      </c>
      <c r="BF1217" s="22">
        <f t="shared" si="3860"/>
        <v>0</v>
      </c>
      <c r="BG1217" s="22">
        <f t="shared" si="3860"/>
        <v>0</v>
      </c>
      <c r="BH1217" s="22">
        <f t="shared" si="3860"/>
        <v>0</v>
      </c>
      <c r="BI1217" s="22">
        <f t="shared" si="3860"/>
        <v>0</v>
      </c>
      <c r="BJ1217" s="22">
        <f t="shared" ref="BJ1217:BP1217" si="3861">BJ1218+BJ1223</f>
        <v>0</v>
      </c>
      <c r="BK1217" s="22">
        <f t="shared" si="3861"/>
        <v>0</v>
      </c>
      <c r="BL1217" s="22">
        <f t="shared" si="3861"/>
        <v>0</v>
      </c>
      <c r="BM1217" s="22">
        <f t="shared" si="3861"/>
        <v>0</v>
      </c>
      <c r="BN1217" s="22">
        <f t="shared" si="3861"/>
        <v>0</v>
      </c>
      <c r="BO1217" s="22">
        <f t="shared" si="3861"/>
        <v>0</v>
      </c>
      <c r="BP1217" s="22">
        <f t="shared" si="3861"/>
        <v>0</v>
      </c>
      <c r="BQ1217" s="22">
        <f t="shared" ref="BQ1217" si="3862">BQ1218+BQ1223</f>
        <v>0</v>
      </c>
      <c r="BR1217" s="22">
        <f t="shared" si="3792"/>
        <v>3750.8300000000004</v>
      </c>
      <c r="BS1217" s="22">
        <f t="shared" si="3793"/>
        <v>4031.4</v>
      </c>
      <c r="BT1217" s="22">
        <f t="shared" si="3794"/>
        <v>4031.4</v>
      </c>
      <c r="BU1217" s="22">
        <f t="shared" ref="BU1217" si="3863">BU1218+BU1223</f>
        <v>0</v>
      </c>
      <c r="BV1217" s="22">
        <f t="shared" si="3813"/>
        <v>3750.8300000000004</v>
      </c>
      <c r="BW1217" s="22">
        <f t="shared" si="3856"/>
        <v>0</v>
      </c>
    </row>
    <row r="1218" spans="1:76" ht="31.2" x14ac:dyDescent="0.3">
      <c r="A1218" s="12" t="s">
        <v>365</v>
      </c>
      <c r="B1218" s="12" t="s">
        <v>60</v>
      </c>
      <c r="C1218" s="12" t="s">
        <v>139</v>
      </c>
      <c r="D1218" s="12" t="s">
        <v>279</v>
      </c>
      <c r="E1218" s="12"/>
      <c r="F1218" s="14" t="s">
        <v>311</v>
      </c>
      <c r="G1218" s="20">
        <f>G1219</f>
        <v>3952.1</v>
      </c>
      <c r="H1218" s="20">
        <f t="shared" si="3842"/>
        <v>4031.4</v>
      </c>
      <c r="I1218" s="20">
        <f t="shared" si="3843"/>
        <v>4031.4</v>
      </c>
      <c r="J1218" s="20">
        <f t="shared" si="3842"/>
        <v>0</v>
      </c>
      <c r="K1218" s="20">
        <f t="shared" si="3842"/>
        <v>0</v>
      </c>
      <c r="L1218" s="20">
        <f t="shared" si="3842"/>
        <v>0</v>
      </c>
      <c r="M1218" s="20">
        <f t="shared" si="3748"/>
        <v>3952.1</v>
      </c>
      <c r="N1218" s="20">
        <f t="shared" si="3749"/>
        <v>4031.4</v>
      </c>
      <c r="O1218" s="20">
        <f t="shared" si="3750"/>
        <v>4031.4</v>
      </c>
      <c r="P1218" s="23">
        <f t="shared" si="3842"/>
        <v>0</v>
      </c>
      <c r="Q1218" s="23">
        <f t="shared" si="3842"/>
        <v>0</v>
      </c>
      <c r="R1218" s="23">
        <f t="shared" si="3842"/>
        <v>0</v>
      </c>
      <c r="S1218" s="23">
        <f t="shared" si="3842"/>
        <v>0</v>
      </c>
      <c r="T1218" s="23">
        <f t="shared" si="3842"/>
        <v>0</v>
      </c>
      <c r="U1218" s="23">
        <f t="shared" si="3842"/>
        <v>0</v>
      </c>
      <c r="V1218" s="23">
        <f t="shared" si="3842"/>
        <v>0</v>
      </c>
      <c r="W1218" s="23">
        <f t="shared" si="3842"/>
        <v>0</v>
      </c>
      <c r="X1218" s="23">
        <f t="shared" si="3842"/>
        <v>0</v>
      </c>
      <c r="Y1218" s="23">
        <f t="shared" si="3842"/>
        <v>0</v>
      </c>
      <c r="Z1218" s="23">
        <f t="shared" si="3775"/>
        <v>3952.1</v>
      </c>
      <c r="AA1218" s="23">
        <f t="shared" si="3776"/>
        <v>4031.4</v>
      </c>
      <c r="AB1218" s="23">
        <f t="shared" si="3777"/>
        <v>4031.4</v>
      </c>
      <c r="AC1218" s="23">
        <f t="shared" si="3842"/>
        <v>0</v>
      </c>
      <c r="AD1218" s="23">
        <f t="shared" si="3842"/>
        <v>0</v>
      </c>
      <c r="AE1218" s="23">
        <f t="shared" si="3842"/>
        <v>0</v>
      </c>
      <c r="AF1218" s="23">
        <f t="shared" si="3842"/>
        <v>0</v>
      </c>
      <c r="AG1218" s="23">
        <f t="shared" si="3842"/>
        <v>0</v>
      </c>
      <c r="AH1218" s="23">
        <f t="shared" si="3842"/>
        <v>0</v>
      </c>
      <c r="AI1218" s="23">
        <f t="shared" si="3842"/>
        <v>0</v>
      </c>
      <c r="AJ1218" s="23">
        <f t="shared" si="3842"/>
        <v>0</v>
      </c>
      <c r="AK1218" s="23">
        <f t="shared" si="3842"/>
        <v>0</v>
      </c>
      <c r="AL1218" s="23">
        <f t="shared" si="3842"/>
        <v>0</v>
      </c>
      <c r="AM1218" s="23">
        <f t="shared" si="3842"/>
        <v>0</v>
      </c>
      <c r="AN1218" s="23">
        <f t="shared" si="3842"/>
        <v>0</v>
      </c>
      <c r="AO1218" s="23">
        <f t="shared" si="3844"/>
        <v>3952.1</v>
      </c>
      <c r="AP1218" s="23">
        <f t="shared" si="3845"/>
        <v>4031.4</v>
      </c>
      <c r="AQ1218" s="23">
        <f t="shared" si="3846"/>
        <v>4031.4</v>
      </c>
      <c r="AR1218" s="23">
        <f t="shared" si="3842"/>
        <v>0</v>
      </c>
      <c r="AS1218" s="23">
        <f t="shared" si="3847"/>
        <v>3952.1</v>
      </c>
      <c r="AT1218" s="23">
        <f t="shared" si="3842"/>
        <v>0</v>
      </c>
      <c r="AU1218" s="23">
        <f t="shared" si="3842"/>
        <v>0</v>
      </c>
      <c r="AV1218" s="23">
        <f t="shared" si="3842"/>
        <v>0</v>
      </c>
      <c r="AW1218" s="23">
        <f t="shared" si="3842"/>
        <v>0</v>
      </c>
      <c r="AX1218" s="23">
        <f t="shared" si="3842"/>
        <v>0</v>
      </c>
      <c r="AY1218" s="23">
        <f t="shared" si="3820"/>
        <v>3952.1</v>
      </c>
      <c r="AZ1218" s="23">
        <f t="shared" si="3842"/>
        <v>0</v>
      </c>
      <c r="BA1218" s="23">
        <f t="shared" si="3821"/>
        <v>3952.1</v>
      </c>
      <c r="BB1218" s="23">
        <f t="shared" si="3842"/>
        <v>0</v>
      </c>
      <c r="BC1218" s="23">
        <f t="shared" si="3842"/>
        <v>0</v>
      </c>
      <c r="BD1218" s="23">
        <f t="shared" si="3842"/>
        <v>0</v>
      </c>
      <c r="BE1218" s="23">
        <f t="shared" si="3842"/>
        <v>-421.27</v>
      </c>
      <c r="BF1218" s="23">
        <f t="shared" si="3842"/>
        <v>0</v>
      </c>
      <c r="BG1218" s="23">
        <f t="shared" si="3842"/>
        <v>0</v>
      </c>
      <c r="BH1218" s="23">
        <f t="shared" si="3842"/>
        <v>0</v>
      </c>
      <c r="BI1218" s="23">
        <f t="shared" si="3842"/>
        <v>0</v>
      </c>
      <c r="BJ1218" s="23">
        <f t="shared" si="3842"/>
        <v>0</v>
      </c>
      <c r="BK1218" s="23">
        <f t="shared" si="3842"/>
        <v>0</v>
      </c>
      <c r="BL1218" s="23">
        <f t="shared" si="3842"/>
        <v>0</v>
      </c>
      <c r="BM1218" s="23">
        <f t="shared" si="3842"/>
        <v>0</v>
      </c>
      <c r="BN1218" s="23">
        <f t="shared" si="3842"/>
        <v>0</v>
      </c>
      <c r="BO1218" s="23">
        <f t="shared" si="3842"/>
        <v>0</v>
      </c>
      <c r="BP1218" s="23">
        <f t="shared" si="3842"/>
        <v>0</v>
      </c>
      <c r="BQ1218" s="23">
        <f t="shared" si="3842"/>
        <v>0</v>
      </c>
      <c r="BR1218" s="23">
        <f t="shared" si="3792"/>
        <v>3530.83</v>
      </c>
      <c r="BS1218" s="23">
        <f t="shared" si="3793"/>
        <v>4031.4</v>
      </c>
      <c r="BT1218" s="23">
        <f t="shared" si="3794"/>
        <v>4031.4</v>
      </c>
      <c r="BU1218" s="23">
        <f t="shared" si="3842"/>
        <v>0</v>
      </c>
      <c r="BV1218" s="23">
        <f t="shared" si="3813"/>
        <v>3530.83</v>
      </c>
      <c r="BW1218" s="23">
        <f t="shared" si="3842"/>
        <v>0</v>
      </c>
      <c r="BX1218" s="5"/>
    </row>
    <row r="1219" spans="1:76" ht="46.8" x14ac:dyDescent="0.3">
      <c r="A1219" s="12" t="s">
        <v>365</v>
      </c>
      <c r="B1219" s="12" t="s">
        <v>60</v>
      </c>
      <c r="C1219" s="12" t="s">
        <v>139</v>
      </c>
      <c r="D1219" s="12" t="s">
        <v>280</v>
      </c>
      <c r="E1219" s="12"/>
      <c r="F1219" s="14" t="s">
        <v>312</v>
      </c>
      <c r="G1219" s="20">
        <f>G1220</f>
        <v>3952.1</v>
      </c>
      <c r="H1219" s="20">
        <f t="shared" si="3842"/>
        <v>4031.4</v>
      </c>
      <c r="I1219" s="20">
        <f t="shared" si="3843"/>
        <v>4031.4</v>
      </c>
      <c r="J1219" s="20">
        <f t="shared" si="3842"/>
        <v>0</v>
      </c>
      <c r="K1219" s="20">
        <f t="shared" si="3842"/>
        <v>0</v>
      </c>
      <c r="L1219" s="20">
        <f t="shared" si="3842"/>
        <v>0</v>
      </c>
      <c r="M1219" s="20">
        <f t="shared" si="3748"/>
        <v>3952.1</v>
      </c>
      <c r="N1219" s="20">
        <f t="shared" si="3749"/>
        <v>4031.4</v>
      </c>
      <c r="O1219" s="20">
        <f t="shared" si="3750"/>
        <v>4031.4</v>
      </c>
      <c r="P1219" s="23">
        <f t="shared" si="3842"/>
        <v>0</v>
      </c>
      <c r="Q1219" s="23">
        <f t="shared" si="3842"/>
        <v>0</v>
      </c>
      <c r="R1219" s="23">
        <f t="shared" si="3842"/>
        <v>0</v>
      </c>
      <c r="S1219" s="23">
        <f t="shared" si="3842"/>
        <v>0</v>
      </c>
      <c r="T1219" s="23">
        <f t="shared" si="3842"/>
        <v>0</v>
      </c>
      <c r="U1219" s="23">
        <f t="shared" si="3842"/>
        <v>0</v>
      </c>
      <c r="V1219" s="23">
        <f t="shared" si="3842"/>
        <v>0</v>
      </c>
      <c r="W1219" s="23">
        <f t="shared" si="3842"/>
        <v>0</v>
      </c>
      <c r="X1219" s="23">
        <f t="shared" si="3842"/>
        <v>0</v>
      </c>
      <c r="Y1219" s="23">
        <f t="shared" si="3842"/>
        <v>0</v>
      </c>
      <c r="Z1219" s="23">
        <f t="shared" si="3775"/>
        <v>3952.1</v>
      </c>
      <c r="AA1219" s="23">
        <f t="shared" si="3776"/>
        <v>4031.4</v>
      </c>
      <c r="AB1219" s="23">
        <f t="shared" si="3777"/>
        <v>4031.4</v>
      </c>
      <c r="AC1219" s="23">
        <f t="shared" si="3842"/>
        <v>0</v>
      </c>
      <c r="AD1219" s="23">
        <f t="shared" si="3842"/>
        <v>0</v>
      </c>
      <c r="AE1219" s="23">
        <f t="shared" si="3842"/>
        <v>0</v>
      </c>
      <c r="AF1219" s="23">
        <f t="shared" si="3842"/>
        <v>0</v>
      </c>
      <c r="AG1219" s="23">
        <f t="shared" si="3842"/>
        <v>0</v>
      </c>
      <c r="AH1219" s="23">
        <f t="shared" si="3842"/>
        <v>0</v>
      </c>
      <c r="AI1219" s="23">
        <f t="shared" si="3842"/>
        <v>0</v>
      </c>
      <c r="AJ1219" s="23">
        <f t="shared" si="3842"/>
        <v>0</v>
      </c>
      <c r="AK1219" s="23">
        <f t="shared" si="3842"/>
        <v>0</v>
      </c>
      <c r="AL1219" s="23">
        <f t="shared" si="3842"/>
        <v>0</v>
      </c>
      <c r="AM1219" s="23">
        <f t="shared" si="3842"/>
        <v>0</v>
      </c>
      <c r="AN1219" s="23">
        <f t="shared" si="3842"/>
        <v>0</v>
      </c>
      <c r="AO1219" s="23">
        <f t="shared" si="3844"/>
        <v>3952.1</v>
      </c>
      <c r="AP1219" s="23">
        <f t="shared" si="3845"/>
        <v>4031.4</v>
      </c>
      <c r="AQ1219" s="23">
        <f t="shared" si="3846"/>
        <v>4031.4</v>
      </c>
      <c r="AR1219" s="23">
        <f t="shared" si="3842"/>
        <v>0</v>
      </c>
      <c r="AS1219" s="23">
        <f t="shared" si="3847"/>
        <v>3952.1</v>
      </c>
      <c r="AT1219" s="23">
        <f t="shared" si="3842"/>
        <v>0</v>
      </c>
      <c r="AU1219" s="23">
        <f t="shared" si="3842"/>
        <v>0</v>
      </c>
      <c r="AV1219" s="23">
        <f t="shared" si="3842"/>
        <v>0</v>
      </c>
      <c r="AW1219" s="23">
        <f t="shared" si="3842"/>
        <v>0</v>
      </c>
      <c r="AX1219" s="23">
        <f t="shared" si="3842"/>
        <v>0</v>
      </c>
      <c r="AY1219" s="23">
        <f t="shared" si="3820"/>
        <v>3952.1</v>
      </c>
      <c r="AZ1219" s="23">
        <f t="shared" si="3842"/>
        <v>0</v>
      </c>
      <c r="BA1219" s="23">
        <f t="shared" si="3821"/>
        <v>3952.1</v>
      </c>
      <c r="BB1219" s="23">
        <f t="shared" si="3842"/>
        <v>0</v>
      </c>
      <c r="BC1219" s="23">
        <f t="shared" si="3842"/>
        <v>0</v>
      </c>
      <c r="BD1219" s="23">
        <f t="shared" si="3842"/>
        <v>0</v>
      </c>
      <c r="BE1219" s="23">
        <f t="shared" si="3842"/>
        <v>-421.27</v>
      </c>
      <c r="BF1219" s="23">
        <f t="shared" si="3842"/>
        <v>0</v>
      </c>
      <c r="BG1219" s="23">
        <f t="shared" si="3842"/>
        <v>0</v>
      </c>
      <c r="BH1219" s="23">
        <f t="shared" si="3842"/>
        <v>0</v>
      </c>
      <c r="BI1219" s="23">
        <f t="shared" si="3842"/>
        <v>0</v>
      </c>
      <c r="BJ1219" s="23">
        <f t="shared" si="3842"/>
        <v>0</v>
      </c>
      <c r="BK1219" s="23">
        <f t="shared" si="3842"/>
        <v>0</v>
      </c>
      <c r="BL1219" s="23">
        <f t="shared" si="3842"/>
        <v>0</v>
      </c>
      <c r="BM1219" s="23">
        <f t="shared" si="3842"/>
        <v>0</v>
      </c>
      <c r="BN1219" s="23">
        <f t="shared" si="3842"/>
        <v>0</v>
      </c>
      <c r="BO1219" s="23">
        <f t="shared" si="3842"/>
        <v>0</v>
      </c>
      <c r="BP1219" s="23">
        <f t="shared" si="3842"/>
        <v>0</v>
      </c>
      <c r="BQ1219" s="23">
        <f t="shared" si="3842"/>
        <v>0</v>
      </c>
      <c r="BR1219" s="23">
        <f t="shared" si="3792"/>
        <v>3530.83</v>
      </c>
      <c r="BS1219" s="23">
        <f t="shared" si="3793"/>
        <v>4031.4</v>
      </c>
      <c r="BT1219" s="23">
        <f t="shared" si="3794"/>
        <v>4031.4</v>
      </c>
      <c r="BU1219" s="23">
        <f t="shared" si="3842"/>
        <v>0</v>
      </c>
      <c r="BV1219" s="23">
        <f t="shared" si="3813"/>
        <v>3530.83</v>
      </c>
      <c r="BW1219" s="23">
        <f t="shared" si="3842"/>
        <v>0</v>
      </c>
      <c r="BX1219" s="5"/>
    </row>
    <row r="1220" spans="1:76" x14ac:dyDescent="0.3">
      <c r="A1220" s="12" t="s">
        <v>365</v>
      </c>
      <c r="B1220" s="12" t="s">
        <v>60</v>
      </c>
      <c r="C1220" s="12" t="s">
        <v>139</v>
      </c>
      <c r="D1220" s="12" t="s">
        <v>343</v>
      </c>
      <c r="E1220" s="12"/>
      <c r="F1220" s="14" t="s">
        <v>400</v>
      </c>
      <c r="G1220" s="20">
        <f>G1221</f>
        <v>3952.1</v>
      </c>
      <c r="H1220" s="20">
        <f t="shared" si="3842"/>
        <v>4031.4</v>
      </c>
      <c r="I1220" s="20">
        <f t="shared" si="3843"/>
        <v>4031.4</v>
      </c>
      <c r="J1220" s="20">
        <f t="shared" si="3842"/>
        <v>0</v>
      </c>
      <c r="K1220" s="20">
        <f t="shared" si="3842"/>
        <v>0</v>
      </c>
      <c r="L1220" s="20">
        <f t="shared" si="3842"/>
        <v>0</v>
      </c>
      <c r="M1220" s="20">
        <f t="shared" si="3748"/>
        <v>3952.1</v>
      </c>
      <c r="N1220" s="20">
        <f t="shared" si="3749"/>
        <v>4031.4</v>
      </c>
      <c r="O1220" s="20">
        <f t="shared" si="3750"/>
        <v>4031.4</v>
      </c>
      <c r="P1220" s="23">
        <f t="shared" si="3842"/>
        <v>0</v>
      </c>
      <c r="Q1220" s="23">
        <f t="shared" si="3842"/>
        <v>0</v>
      </c>
      <c r="R1220" s="23">
        <f t="shared" si="3842"/>
        <v>0</v>
      </c>
      <c r="S1220" s="23">
        <f t="shared" si="3842"/>
        <v>0</v>
      </c>
      <c r="T1220" s="23">
        <f t="shared" si="3842"/>
        <v>0</v>
      </c>
      <c r="U1220" s="23">
        <f t="shared" si="3842"/>
        <v>0</v>
      </c>
      <c r="V1220" s="23">
        <f t="shared" si="3842"/>
        <v>0</v>
      </c>
      <c r="W1220" s="23">
        <f t="shared" si="3842"/>
        <v>0</v>
      </c>
      <c r="X1220" s="23">
        <f t="shared" si="3842"/>
        <v>0</v>
      </c>
      <c r="Y1220" s="23">
        <f t="shared" si="3842"/>
        <v>0</v>
      </c>
      <c r="Z1220" s="23">
        <f t="shared" si="3775"/>
        <v>3952.1</v>
      </c>
      <c r="AA1220" s="23">
        <f t="shared" si="3776"/>
        <v>4031.4</v>
      </c>
      <c r="AB1220" s="23">
        <f t="shared" si="3777"/>
        <v>4031.4</v>
      </c>
      <c r="AC1220" s="23">
        <f t="shared" si="3842"/>
        <v>0</v>
      </c>
      <c r="AD1220" s="23">
        <f t="shared" si="3842"/>
        <v>0</v>
      </c>
      <c r="AE1220" s="23">
        <f t="shared" si="3842"/>
        <v>0</v>
      </c>
      <c r="AF1220" s="23">
        <f t="shared" si="3842"/>
        <v>0</v>
      </c>
      <c r="AG1220" s="23">
        <f t="shared" si="3842"/>
        <v>0</v>
      </c>
      <c r="AH1220" s="23">
        <f t="shared" si="3842"/>
        <v>0</v>
      </c>
      <c r="AI1220" s="23">
        <f t="shared" si="3842"/>
        <v>0</v>
      </c>
      <c r="AJ1220" s="23">
        <f t="shared" si="3842"/>
        <v>0</v>
      </c>
      <c r="AK1220" s="23">
        <f t="shared" si="3842"/>
        <v>0</v>
      </c>
      <c r="AL1220" s="23">
        <f t="shared" si="3842"/>
        <v>0</v>
      </c>
      <c r="AM1220" s="23">
        <f t="shared" si="3842"/>
        <v>0</v>
      </c>
      <c r="AN1220" s="23">
        <f t="shared" si="3842"/>
        <v>0</v>
      </c>
      <c r="AO1220" s="23">
        <f t="shared" si="3844"/>
        <v>3952.1</v>
      </c>
      <c r="AP1220" s="23">
        <f t="shared" si="3845"/>
        <v>4031.4</v>
      </c>
      <c r="AQ1220" s="23">
        <f t="shared" si="3846"/>
        <v>4031.4</v>
      </c>
      <c r="AR1220" s="23">
        <f t="shared" si="3842"/>
        <v>0</v>
      </c>
      <c r="AS1220" s="23">
        <f t="shared" si="3847"/>
        <v>3952.1</v>
      </c>
      <c r="AT1220" s="23">
        <f t="shared" si="3842"/>
        <v>0</v>
      </c>
      <c r="AU1220" s="23">
        <f t="shared" si="3842"/>
        <v>0</v>
      </c>
      <c r="AV1220" s="23">
        <f t="shared" si="3842"/>
        <v>0</v>
      </c>
      <c r="AW1220" s="23">
        <f t="shared" si="3842"/>
        <v>0</v>
      </c>
      <c r="AX1220" s="23">
        <f t="shared" si="3842"/>
        <v>0</v>
      </c>
      <c r="AY1220" s="23">
        <f t="shared" si="3820"/>
        <v>3952.1</v>
      </c>
      <c r="AZ1220" s="23">
        <f t="shared" si="3842"/>
        <v>0</v>
      </c>
      <c r="BA1220" s="23">
        <f t="shared" si="3821"/>
        <v>3952.1</v>
      </c>
      <c r="BB1220" s="23">
        <f t="shared" si="3842"/>
        <v>0</v>
      </c>
      <c r="BC1220" s="23">
        <f t="shared" si="3842"/>
        <v>0</v>
      </c>
      <c r="BD1220" s="23">
        <f t="shared" si="3842"/>
        <v>0</v>
      </c>
      <c r="BE1220" s="23">
        <f t="shared" si="3842"/>
        <v>-421.27</v>
      </c>
      <c r="BF1220" s="23">
        <f t="shared" si="3842"/>
        <v>0</v>
      </c>
      <c r="BG1220" s="23">
        <f t="shared" si="3842"/>
        <v>0</v>
      </c>
      <c r="BH1220" s="23">
        <f t="shared" si="3842"/>
        <v>0</v>
      </c>
      <c r="BI1220" s="23">
        <f t="shared" si="3842"/>
        <v>0</v>
      </c>
      <c r="BJ1220" s="23">
        <f t="shared" si="3842"/>
        <v>0</v>
      </c>
      <c r="BK1220" s="23">
        <f t="shared" si="3842"/>
        <v>0</v>
      </c>
      <c r="BL1220" s="23">
        <f t="shared" si="3842"/>
        <v>0</v>
      </c>
      <c r="BM1220" s="23">
        <f t="shared" si="3842"/>
        <v>0</v>
      </c>
      <c r="BN1220" s="23">
        <f t="shared" si="3842"/>
        <v>0</v>
      </c>
      <c r="BO1220" s="23">
        <f t="shared" si="3842"/>
        <v>0</v>
      </c>
      <c r="BP1220" s="23">
        <f t="shared" si="3842"/>
        <v>0</v>
      </c>
      <c r="BQ1220" s="23">
        <f t="shared" si="3842"/>
        <v>0</v>
      </c>
      <c r="BR1220" s="23">
        <f t="shared" si="3792"/>
        <v>3530.83</v>
      </c>
      <c r="BS1220" s="23">
        <f t="shared" si="3793"/>
        <v>4031.4</v>
      </c>
      <c r="BT1220" s="23">
        <f t="shared" si="3794"/>
        <v>4031.4</v>
      </c>
      <c r="BU1220" s="23">
        <f t="shared" si="3842"/>
        <v>0</v>
      </c>
      <c r="BV1220" s="23">
        <f t="shared" si="3813"/>
        <v>3530.83</v>
      </c>
      <c r="BW1220" s="23">
        <f t="shared" si="3842"/>
        <v>0</v>
      </c>
    </row>
    <row r="1221" spans="1:76" ht="31.2" x14ac:dyDescent="0.3">
      <c r="A1221" s="12" t="s">
        <v>365</v>
      </c>
      <c r="B1221" s="12" t="s">
        <v>60</v>
      </c>
      <c r="C1221" s="12" t="s">
        <v>139</v>
      </c>
      <c r="D1221" s="12" t="s">
        <v>343</v>
      </c>
      <c r="E1221" s="12" t="s">
        <v>7</v>
      </c>
      <c r="F1221" s="14" t="s">
        <v>383</v>
      </c>
      <c r="G1221" s="20">
        <f>G1222</f>
        <v>3952.1</v>
      </c>
      <c r="H1221" s="20">
        <f t="shared" si="3842"/>
        <v>4031.4</v>
      </c>
      <c r="I1221" s="20">
        <f t="shared" si="3843"/>
        <v>4031.4</v>
      </c>
      <c r="J1221" s="20">
        <f t="shared" si="3842"/>
        <v>0</v>
      </c>
      <c r="K1221" s="20">
        <f t="shared" si="3842"/>
        <v>0</v>
      </c>
      <c r="L1221" s="20">
        <f t="shared" si="3842"/>
        <v>0</v>
      </c>
      <c r="M1221" s="20">
        <f t="shared" si="3748"/>
        <v>3952.1</v>
      </c>
      <c r="N1221" s="20">
        <f t="shared" si="3749"/>
        <v>4031.4</v>
      </c>
      <c r="O1221" s="20">
        <f t="shared" si="3750"/>
        <v>4031.4</v>
      </c>
      <c r="P1221" s="23">
        <f t="shared" si="3842"/>
        <v>0</v>
      </c>
      <c r="Q1221" s="23">
        <f t="shared" si="3842"/>
        <v>0</v>
      </c>
      <c r="R1221" s="23">
        <f t="shared" si="3842"/>
        <v>0</v>
      </c>
      <c r="S1221" s="23">
        <f t="shared" si="3842"/>
        <v>0</v>
      </c>
      <c r="T1221" s="23">
        <f t="shared" si="3842"/>
        <v>0</v>
      </c>
      <c r="U1221" s="23">
        <f t="shared" si="3842"/>
        <v>0</v>
      </c>
      <c r="V1221" s="23">
        <f t="shared" si="3842"/>
        <v>0</v>
      </c>
      <c r="W1221" s="23">
        <f t="shared" si="3842"/>
        <v>0</v>
      </c>
      <c r="X1221" s="23">
        <f t="shared" si="3842"/>
        <v>0</v>
      </c>
      <c r="Y1221" s="23">
        <f t="shared" si="3842"/>
        <v>0</v>
      </c>
      <c r="Z1221" s="23">
        <f t="shared" si="3775"/>
        <v>3952.1</v>
      </c>
      <c r="AA1221" s="23">
        <f t="shared" si="3776"/>
        <v>4031.4</v>
      </c>
      <c r="AB1221" s="23">
        <f t="shared" si="3777"/>
        <v>4031.4</v>
      </c>
      <c r="AC1221" s="23">
        <f t="shared" si="3842"/>
        <v>0</v>
      </c>
      <c r="AD1221" s="23">
        <f t="shared" si="3842"/>
        <v>0</v>
      </c>
      <c r="AE1221" s="23">
        <f t="shared" si="3842"/>
        <v>0</v>
      </c>
      <c r="AF1221" s="23">
        <f t="shared" si="3842"/>
        <v>0</v>
      </c>
      <c r="AG1221" s="23">
        <f t="shared" si="3842"/>
        <v>0</v>
      </c>
      <c r="AH1221" s="23">
        <f t="shared" si="3842"/>
        <v>0</v>
      </c>
      <c r="AI1221" s="23">
        <f t="shared" si="3842"/>
        <v>0</v>
      </c>
      <c r="AJ1221" s="23">
        <f t="shared" si="3842"/>
        <v>0</v>
      </c>
      <c r="AK1221" s="23">
        <f t="shared" si="3842"/>
        <v>0</v>
      </c>
      <c r="AL1221" s="23">
        <f t="shared" si="3842"/>
        <v>0</v>
      </c>
      <c r="AM1221" s="23">
        <f t="shared" si="3842"/>
        <v>0</v>
      </c>
      <c r="AN1221" s="23">
        <f t="shared" si="3842"/>
        <v>0</v>
      </c>
      <c r="AO1221" s="23">
        <f t="shared" si="3844"/>
        <v>3952.1</v>
      </c>
      <c r="AP1221" s="23">
        <f t="shared" si="3845"/>
        <v>4031.4</v>
      </c>
      <c r="AQ1221" s="23">
        <f t="shared" si="3846"/>
        <v>4031.4</v>
      </c>
      <c r="AR1221" s="23">
        <f t="shared" si="3842"/>
        <v>0</v>
      </c>
      <c r="AS1221" s="23">
        <f t="shared" si="3847"/>
        <v>3952.1</v>
      </c>
      <c r="AT1221" s="23">
        <f t="shared" si="3842"/>
        <v>0</v>
      </c>
      <c r="AU1221" s="23">
        <f t="shared" si="3842"/>
        <v>0</v>
      </c>
      <c r="AV1221" s="23">
        <f t="shared" si="3842"/>
        <v>0</v>
      </c>
      <c r="AW1221" s="23">
        <f t="shared" si="3842"/>
        <v>0</v>
      </c>
      <c r="AX1221" s="23">
        <f t="shared" si="3842"/>
        <v>0</v>
      </c>
      <c r="AY1221" s="23">
        <f t="shared" si="3820"/>
        <v>3952.1</v>
      </c>
      <c r="AZ1221" s="23">
        <f t="shared" si="3842"/>
        <v>0</v>
      </c>
      <c r="BA1221" s="23">
        <f t="shared" si="3821"/>
        <v>3952.1</v>
      </c>
      <c r="BB1221" s="23">
        <f t="shared" si="3842"/>
        <v>0</v>
      </c>
      <c r="BC1221" s="23">
        <f t="shared" si="3842"/>
        <v>0</v>
      </c>
      <c r="BD1221" s="23">
        <f t="shared" si="3842"/>
        <v>0</v>
      </c>
      <c r="BE1221" s="23">
        <f t="shared" si="3842"/>
        <v>-421.27</v>
      </c>
      <c r="BF1221" s="23">
        <f t="shared" si="3842"/>
        <v>0</v>
      </c>
      <c r="BG1221" s="23">
        <f t="shared" si="3842"/>
        <v>0</v>
      </c>
      <c r="BH1221" s="23">
        <f t="shared" si="3842"/>
        <v>0</v>
      </c>
      <c r="BI1221" s="23">
        <f t="shared" si="3842"/>
        <v>0</v>
      </c>
      <c r="BJ1221" s="23">
        <f t="shared" si="3842"/>
        <v>0</v>
      </c>
      <c r="BK1221" s="23">
        <f t="shared" si="3842"/>
        <v>0</v>
      </c>
      <c r="BL1221" s="23">
        <f t="shared" si="3842"/>
        <v>0</v>
      </c>
      <c r="BM1221" s="23">
        <f t="shared" si="3842"/>
        <v>0</v>
      </c>
      <c r="BN1221" s="23">
        <f t="shared" si="3842"/>
        <v>0</v>
      </c>
      <c r="BO1221" s="23">
        <f t="shared" si="3842"/>
        <v>0</v>
      </c>
      <c r="BP1221" s="23">
        <f t="shared" si="3842"/>
        <v>0</v>
      </c>
      <c r="BQ1221" s="23">
        <f t="shared" si="3842"/>
        <v>0</v>
      </c>
      <c r="BR1221" s="23">
        <f t="shared" si="3792"/>
        <v>3530.83</v>
      </c>
      <c r="BS1221" s="23">
        <f t="shared" si="3793"/>
        <v>4031.4</v>
      </c>
      <c r="BT1221" s="23">
        <f t="shared" si="3794"/>
        <v>4031.4</v>
      </c>
      <c r="BU1221" s="23">
        <f t="shared" si="3842"/>
        <v>0</v>
      </c>
      <c r="BV1221" s="23">
        <f t="shared" si="3813"/>
        <v>3530.83</v>
      </c>
      <c r="BW1221" s="23">
        <f t="shared" si="3842"/>
        <v>0</v>
      </c>
    </row>
    <row r="1222" spans="1:76" ht="31.2" x14ac:dyDescent="0.3">
      <c r="A1222" s="12" t="s">
        <v>365</v>
      </c>
      <c r="B1222" s="12" t="s">
        <v>60</v>
      </c>
      <c r="C1222" s="12" t="s">
        <v>139</v>
      </c>
      <c r="D1222" s="12" t="s">
        <v>343</v>
      </c>
      <c r="E1222" s="12">
        <v>240</v>
      </c>
      <c r="F1222" s="14" t="s">
        <v>372</v>
      </c>
      <c r="G1222" s="20">
        <v>3952.1</v>
      </c>
      <c r="H1222" s="20">
        <v>4031.4</v>
      </c>
      <c r="I1222" s="20">
        <v>4031.4</v>
      </c>
      <c r="J1222" s="20"/>
      <c r="K1222" s="20"/>
      <c r="L1222" s="20"/>
      <c r="M1222" s="20">
        <f t="shared" si="3748"/>
        <v>3952.1</v>
      </c>
      <c r="N1222" s="20">
        <f t="shared" si="3749"/>
        <v>4031.4</v>
      </c>
      <c r="O1222" s="20">
        <f t="shared" si="3750"/>
        <v>4031.4</v>
      </c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>
        <f t="shared" si="3775"/>
        <v>3952.1</v>
      </c>
      <c r="AA1222" s="23">
        <f t="shared" si="3776"/>
        <v>4031.4</v>
      </c>
      <c r="AB1222" s="23">
        <f t="shared" si="3777"/>
        <v>4031.4</v>
      </c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>
        <f t="shared" si="3844"/>
        <v>3952.1</v>
      </c>
      <c r="AP1222" s="23">
        <f t="shared" si="3845"/>
        <v>4031.4</v>
      </c>
      <c r="AQ1222" s="23">
        <f t="shared" si="3846"/>
        <v>4031.4</v>
      </c>
      <c r="AR1222" s="23"/>
      <c r="AS1222" s="23">
        <f t="shared" si="3847"/>
        <v>3952.1</v>
      </c>
      <c r="AT1222" s="23"/>
      <c r="AU1222" s="23"/>
      <c r="AV1222" s="23"/>
      <c r="AW1222" s="23"/>
      <c r="AX1222" s="23"/>
      <c r="AY1222" s="23">
        <f t="shared" si="3820"/>
        <v>3952.1</v>
      </c>
      <c r="AZ1222" s="23"/>
      <c r="BA1222" s="23">
        <f t="shared" si="3821"/>
        <v>3952.1</v>
      </c>
      <c r="BB1222" s="23"/>
      <c r="BC1222" s="23"/>
      <c r="BD1222" s="23"/>
      <c r="BE1222" s="23">
        <v>-421.27</v>
      </c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>
        <f t="shared" si="3792"/>
        <v>3530.83</v>
      </c>
      <c r="BS1222" s="23">
        <f t="shared" si="3793"/>
        <v>4031.4</v>
      </c>
      <c r="BT1222" s="23">
        <f t="shared" si="3794"/>
        <v>4031.4</v>
      </c>
      <c r="BU1222" s="23"/>
      <c r="BV1222" s="23">
        <f t="shared" si="3813"/>
        <v>3530.83</v>
      </c>
      <c r="BW1222" s="23"/>
    </row>
    <row r="1223" spans="1:76" ht="31.2" x14ac:dyDescent="0.3">
      <c r="A1223" s="12" t="s">
        <v>365</v>
      </c>
      <c r="B1223" s="12" t="s">
        <v>60</v>
      </c>
      <c r="C1223" s="12" t="s">
        <v>139</v>
      </c>
      <c r="D1223" s="12" t="s">
        <v>34</v>
      </c>
      <c r="E1223" s="12"/>
      <c r="F1223" s="14" t="s">
        <v>47</v>
      </c>
      <c r="G1223" s="20">
        <f>G1224</f>
        <v>220</v>
      </c>
      <c r="H1223" s="20">
        <f t="shared" ref="H1223:BW1224" si="3864">H1224</f>
        <v>0</v>
      </c>
      <c r="I1223" s="20">
        <f t="shared" si="3864"/>
        <v>0</v>
      </c>
      <c r="J1223" s="20">
        <f t="shared" si="3864"/>
        <v>0</v>
      </c>
      <c r="K1223" s="20">
        <f t="shared" si="3864"/>
        <v>0</v>
      </c>
      <c r="L1223" s="20">
        <f t="shared" si="3864"/>
        <v>0</v>
      </c>
      <c r="M1223" s="20">
        <f t="shared" si="3748"/>
        <v>220</v>
      </c>
      <c r="N1223" s="20">
        <f t="shared" si="3749"/>
        <v>0</v>
      </c>
      <c r="O1223" s="20">
        <f t="shared" si="3750"/>
        <v>0</v>
      </c>
      <c r="P1223" s="23">
        <f t="shared" si="3864"/>
        <v>0</v>
      </c>
      <c r="Q1223" s="23">
        <f t="shared" si="3864"/>
        <v>0</v>
      </c>
      <c r="R1223" s="23">
        <f t="shared" si="3864"/>
        <v>0</v>
      </c>
      <c r="S1223" s="23">
        <f t="shared" si="3864"/>
        <v>0</v>
      </c>
      <c r="T1223" s="23">
        <f t="shared" si="3864"/>
        <v>0</v>
      </c>
      <c r="U1223" s="23">
        <f t="shared" si="3864"/>
        <v>0</v>
      </c>
      <c r="V1223" s="23">
        <f t="shared" si="3864"/>
        <v>0</v>
      </c>
      <c r="W1223" s="23">
        <f t="shared" si="3864"/>
        <v>0</v>
      </c>
      <c r="X1223" s="23">
        <f t="shared" si="3864"/>
        <v>0</v>
      </c>
      <c r="Y1223" s="23">
        <f t="shared" si="3864"/>
        <v>0</v>
      </c>
      <c r="Z1223" s="23">
        <f t="shared" si="3775"/>
        <v>220</v>
      </c>
      <c r="AA1223" s="23">
        <f t="shared" si="3776"/>
        <v>0</v>
      </c>
      <c r="AB1223" s="23">
        <f t="shared" si="3777"/>
        <v>0</v>
      </c>
      <c r="AC1223" s="23">
        <f t="shared" si="3864"/>
        <v>0</v>
      </c>
      <c r="AD1223" s="23">
        <f t="shared" si="3864"/>
        <v>0</v>
      </c>
      <c r="AE1223" s="23">
        <f t="shared" si="3864"/>
        <v>0</v>
      </c>
      <c r="AF1223" s="23">
        <f t="shared" si="3864"/>
        <v>0</v>
      </c>
      <c r="AG1223" s="23">
        <f t="shared" si="3864"/>
        <v>0</v>
      </c>
      <c r="AH1223" s="23">
        <f t="shared" si="3864"/>
        <v>0</v>
      </c>
      <c r="AI1223" s="23">
        <f t="shared" si="3864"/>
        <v>0</v>
      </c>
      <c r="AJ1223" s="23">
        <f t="shared" si="3864"/>
        <v>0</v>
      </c>
      <c r="AK1223" s="23">
        <f t="shared" si="3864"/>
        <v>0</v>
      </c>
      <c r="AL1223" s="23">
        <f t="shared" si="3864"/>
        <v>0</v>
      </c>
      <c r="AM1223" s="23">
        <f t="shared" si="3864"/>
        <v>0</v>
      </c>
      <c r="AN1223" s="23">
        <f t="shared" si="3864"/>
        <v>0</v>
      </c>
      <c r="AO1223" s="23">
        <f t="shared" si="3844"/>
        <v>220</v>
      </c>
      <c r="AP1223" s="23">
        <f t="shared" si="3845"/>
        <v>0</v>
      </c>
      <c r="AQ1223" s="23">
        <f t="shared" si="3846"/>
        <v>0</v>
      </c>
      <c r="AR1223" s="23">
        <f t="shared" si="3864"/>
        <v>0</v>
      </c>
      <c r="AS1223" s="23">
        <f t="shared" si="3847"/>
        <v>220</v>
      </c>
      <c r="AT1223" s="23">
        <f t="shared" si="3864"/>
        <v>0</v>
      </c>
      <c r="AU1223" s="23">
        <f t="shared" si="3864"/>
        <v>0</v>
      </c>
      <c r="AV1223" s="23">
        <f t="shared" si="3864"/>
        <v>0</v>
      </c>
      <c r="AW1223" s="23">
        <f t="shared" si="3864"/>
        <v>0</v>
      </c>
      <c r="AX1223" s="23">
        <f t="shared" si="3864"/>
        <v>0</v>
      </c>
      <c r="AY1223" s="23">
        <f t="shared" si="3820"/>
        <v>220</v>
      </c>
      <c r="AZ1223" s="23">
        <f t="shared" si="3864"/>
        <v>0</v>
      </c>
      <c r="BA1223" s="23">
        <f t="shared" si="3821"/>
        <v>220</v>
      </c>
      <c r="BB1223" s="23">
        <f t="shared" si="3864"/>
        <v>0</v>
      </c>
      <c r="BC1223" s="23">
        <f t="shared" si="3864"/>
        <v>0</v>
      </c>
      <c r="BD1223" s="23">
        <f t="shared" si="3864"/>
        <v>0</v>
      </c>
      <c r="BE1223" s="23">
        <f t="shared" si="3864"/>
        <v>0</v>
      </c>
      <c r="BF1223" s="23">
        <f t="shared" si="3864"/>
        <v>0</v>
      </c>
      <c r="BG1223" s="23">
        <f t="shared" si="3864"/>
        <v>0</v>
      </c>
      <c r="BH1223" s="23">
        <f t="shared" si="3864"/>
        <v>0</v>
      </c>
      <c r="BI1223" s="23">
        <f t="shared" si="3864"/>
        <v>0</v>
      </c>
      <c r="BJ1223" s="23">
        <f t="shared" si="3864"/>
        <v>0</v>
      </c>
      <c r="BK1223" s="23">
        <f t="shared" si="3864"/>
        <v>0</v>
      </c>
      <c r="BL1223" s="23">
        <f t="shared" si="3864"/>
        <v>0</v>
      </c>
      <c r="BM1223" s="23">
        <f t="shared" si="3864"/>
        <v>0</v>
      </c>
      <c r="BN1223" s="23">
        <f t="shared" si="3864"/>
        <v>0</v>
      </c>
      <c r="BO1223" s="23">
        <f t="shared" si="3864"/>
        <v>0</v>
      </c>
      <c r="BP1223" s="23">
        <f t="shared" si="3864"/>
        <v>0</v>
      </c>
      <c r="BQ1223" s="23">
        <f t="shared" si="3864"/>
        <v>0</v>
      </c>
      <c r="BR1223" s="23">
        <f t="shared" si="3792"/>
        <v>220</v>
      </c>
      <c r="BS1223" s="23">
        <f t="shared" si="3793"/>
        <v>0</v>
      </c>
      <c r="BT1223" s="23">
        <f t="shared" si="3794"/>
        <v>0</v>
      </c>
      <c r="BU1223" s="23">
        <f t="shared" si="3864"/>
        <v>0</v>
      </c>
      <c r="BV1223" s="23">
        <f t="shared" si="3813"/>
        <v>220</v>
      </c>
      <c r="BW1223" s="23">
        <f t="shared" si="3864"/>
        <v>0</v>
      </c>
      <c r="BX1223" s="5"/>
    </row>
    <row r="1224" spans="1:76" ht="31.2" x14ac:dyDescent="0.3">
      <c r="A1224" s="12" t="s">
        <v>365</v>
      </c>
      <c r="B1224" s="12" t="s">
        <v>60</v>
      </c>
      <c r="C1224" s="12" t="s">
        <v>139</v>
      </c>
      <c r="D1224" s="12" t="s">
        <v>68</v>
      </c>
      <c r="E1224" s="12"/>
      <c r="F1224" s="14" t="s">
        <v>81</v>
      </c>
      <c r="G1224" s="20">
        <f>G1225</f>
        <v>220</v>
      </c>
      <c r="H1224" s="20">
        <f t="shared" si="3864"/>
        <v>0</v>
      </c>
      <c r="I1224" s="20">
        <f t="shared" si="3864"/>
        <v>0</v>
      </c>
      <c r="J1224" s="20">
        <f t="shared" si="3864"/>
        <v>0</v>
      </c>
      <c r="K1224" s="20">
        <f t="shared" si="3864"/>
        <v>0</v>
      </c>
      <c r="L1224" s="20">
        <f t="shared" si="3864"/>
        <v>0</v>
      </c>
      <c r="M1224" s="20">
        <f t="shared" si="3748"/>
        <v>220</v>
      </c>
      <c r="N1224" s="20">
        <f t="shared" si="3749"/>
        <v>0</v>
      </c>
      <c r="O1224" s="20">
        <f t="shared" si="3750"/>
        <v>0</v>
      </c>
      <c r="P1224" s="23">
        <f t="shared" si="3864"/>
        <v>0</v>
      </c>
      <c r="Q1224" s="23">
        <f t="shared" si="3864"/>
        <v>0</v>
      </c>
      <c r="R1224" s="23">
        <f t="shared" si="3864"/>
        <v>0</v>
      </c>
      <c r="S1224" s="23">
        <f t="shared" si="3864"/>
        <v>0</v>
      </c>
      <c r="T1224" s="23">
        <f t="shared" si="3864"/>
        <v>0</v>
      </c>
      <c r="U1224" s="23">
        <f t="shared" si="3864"/>
        <v>0</v>
      </c>
      <c r="V1224" s="23">
        <f t="shared" si="3864"/>
        <v>0</v>
      </c>
      <c r="W1224" s="23">
        <f t="shared" si="3864"/>
        <v>0</v>
      </c>
      <c r="X1224" s="23">
        <f t="shared" si="3864"/>
        <v>0</v>
      </c>
      <c r="Y1224" s="23">
        <f t="shared" si="3864"/>
        <v>0</v>
      </c>
      <c r="Z1224" s="23">
        <f t="shared" si="3775"/>
        <v>220</v>
      </c>
      <c r="AA1224" s="23">
        <f t="shared" si="3776"/>
        <v>0</v>
      </c>
      <c r="AB1224" s="23">
        <f t="shared" si="3777"/>
        <v>0</v>
      </c>
      <c r="AC1224" s="23">
        <f t="shared" si="3864"/>
        <v>0</v>
      </c>
      <c r="AD1224" s="23">
        <f t="shared" si="3864"/>
        <v>0</v>
      </c>
      <c r="AE1224" s="23">
        <f t="shared" si="3864"/>
        <v>0</v>
      </c>
      <c r="AF1224" s="23">
        <f t="shared" si="3864"/>
        <v>0</v>
      </c>
      <c r="AG1224" s="23">
        <f t="shared" si="3864"/>
        <v>0</v>
      </c>
      <c r="AH1224" s="23">
        <f t="shared" si="3864"/>
        <v>0</v>
      </c>
      <c r="AI1224" s="23">
        <f t="shared" si="3864"/>
        <v>0</v>
      </c>
      <c r="AJ1224" s="23">
        <f t="shared" si="3864"/>
        <v>0</v>
      </c>
      <c r="AK1224" s="23">
        <f t="shared" si="3864"/>
        <v>0</v>
      </c>
      <c r="AL1224" s="23">
        <f t="shared" si="3864"/>
        <v>0</v>
      </c>
      <c r="AM1224" s="23">
        <f t="shared" si="3864"/>
        <v>0</v>
      </c>
      <c r="AN1224" s="23">
        <f t="shared" si="3864"/>
        <v>0</v>
      </c>
      <c r="AO1224" s="23">
        <f t="shared" si="3844"/>
        <v>220</v>
      </c>
      <c r="AP1224" s="23">
        <f t="shared" si="3845"/>
        <v>0</v>
      </c>
      <c r="AQ1224" s="23">
        <f t="shared" si="3846"/>
        <v>0</v>
      </c>
      <c r="AR1224" s="23">
        <f t="shared" si="3864"/>
        <v>0</v>
      </c>
      <c r="AS1224" s="23">
        <f t="shared" si="3847"/>
        <v>220</v>
      </c>
      <c r="AT1224" s="23">
        <f t="shared" si="3864"/>
        <v>0</v>
      </c>
      <c r="AU1224" s="23">
        <f t="shared" si="3864"/>
        <v>0</v>
      </c>
      <c r="AV1224" s="23">
        <f t="shared" si="3864"/>
        <v>0</v>
      </c>
      <c r="AW1224" s="23">
        <f t="shared" si="3864"/>
        <v>0</v>
      </c>
      <c r="AX1224" s="23">
        <f t="shared" si="3864"/>
        <v>0</v>
      </c>
      <c r="AY1224" s="23">
        <f t="shared" si="3820"/>
        <v>220</v>
      </c>
      <c r="AZ1224" s="23">
        <f t="shared" si="3864"/>
        <v>0</v>
      </c>
      <c r="BA1224" s="23">
        <f t="shared" si="3821"/>
        <v>220</v>
      </c>
      <c r="BB1224" s="23">
        <f t="shared" si="3864"/>
        <v>0</v>
      </c>
      <c r="BC1224" s="23">
        <f t="shared" si="3864"/>
        <v>0</v>
      </c>
      <c r="BD1224" s="23">
        <f t="shared" si="3864"/>
        <v>0</v>
      </c>
      <c r="BE1224" s="23">
        <f t="shared" si="3864"/>
        <v>0</v>
      </c>
      <c r="BF1224" s="23">
        <f t="shared" si="3864"/>
        <v>0</v>
      </c>
      <c r="BG1224" s="23">
        <f t="shared" si="3864"/>
        <v>0</v>
      </c>
      <c r="BH1224" s="23">
        <f t="shared" si="3864"/>
        <v>0</v>
      </c>
      <c r="BI1224" s="23">
        <f t="shared" si="3864"/>
        <v>0</v>
      </c>
      <c r="BJ1224" s="23">
        <f t="shared" si="3864"/>
        <v>0</v>
      </c>
      <c r="BK1224" s="23">
        <f t="shared" si="3864"/>
        <v>0</v>
      </c>
      <c r="BL1224" s="23">
        <f t="shared" si="3864"/>
        <v>0</v>
      </c>
      <c r="BM1224" s="23">
        <f t="shared" si="3864"/>
        <v>0</v>
      </c>
      <c r="BN1224" s="23">
        <f t="shared" si="3864"/>
        <v>0</v>
      </c>
      <c r="BO1224" s="23">
        <f t="shared" si="3864"/>
        <v>0</v>
      </c>
      <c r="BP1224" s="23">
        <f t="shared" si="3864"/>
        <v>0</v>
      </c>
      <c r="BQ1224" s="23">
        <f t="shared" si="3864"/>
        <v>0</v>
      </c>
      <c r="BR1224" s="23">
        <f t="shared" si="3792"/>
        <v>220</v>
      </c>
      <c r="BS1224" s="23">
        <f t="shared" si="3793"/>
        <v>0</v>
      </c>
      <c r="BT1224" s="23">
        <f t="shared" si="3794"/>
        <v>0</v>
      </c>
      <c r="BU1224" s="23">
        <f t="shared" si="3864"/>
        <v>0</v>
      </c>
      <c r="BV1224" s="23">
        <f t="shared" si="3813"/>
        <v>220</v>
      </c>
      <c r="BW1224" s="23">
        <f t="shared" si="3864"/>
        <v>0</v>
      </c>
      <c r="BX1224" s="5"/>
    </row>
    <row r="1225" spans="1:76" ht="46.8" x14ac:dyDescent="0.3">
      <c r="A1225" s="12" t="s">
        <v>365</v>
      </c>
      <c r="B1225" s="12" t="s">
        <v>60</v>
      </c>
      <c r="C1225" s="12" t="s">
        <v>139</v>
      </c>
      <c r="D1225" s="12" t="s">
        <v>62</v>
      </c>
      <c r="E1225" s="12"/>
      <c r="F1225" s="14" t="s">
        <v>82</v>
      </c>
      <c r="G1225" s="20">
        <f>G1226</f>
        <v>220</v>
      </c>
      <c r="H1225" s="20">
        <f t="shared" ref="H1225:BW1225" si="3865">H1226</f>
        <v>0</v>
      </c>
      <c r="I1225" s="20">
        <f t="shared" si="3865"/>
        <v>0</v>
      </c>
      <c r="J1225" s="20">
        <f t="shared" si="3865"/>
        <v>0</v>
      </c>
      <c r="K1225" s="20">
        <f t="shared" si="3865"/>
        <v>0</v>
      </c>
      <c r="L1225" s="20">
        <f t="shared" si="3865"/>
        <v>0</v>
      </c>
      <c r="M1225" s="20">
        <f t="shared" si="3748"/>
        <v>220</v>
      </c>
      <c r="N1225" s="20">
        <f t="shared" si="3749"/>
        <v>0</v>
      </c>
      <c r="O1225" s="20">
        <f t="shared" si="3750"/>
        <v>0</v>
      </c>
      <c r="P1225" s="23">
        <f t="shared" si="3865"/>
        <v>0</v>
      </c>
      <c r="Q1225" s="23">
        <f t="shared" si="3865"/>
        <v>0</v>
      </c>
      <c r="R1225" s="23">
        <f t="shared" si="3865"/>
        <v>0</v>
      </c>
      <c r="S1225" s="23">
        <f t="shared" si="3865"/>
        <v>0</v>
      </c>
      <c r="T1225" s="23">
        <f t="shared" si="3865"/>
        <v>0</v>
      </c>
      <c r="U1225" s="23">
        <f t="shared" si="3865"/>
        <v>0</v>
      </c>
      <c r="V1225" s="23">
        <f t="shared" si="3865"/>
        <v>0</v>
      </c>
      <c r="W1225" s="23">
        <f t="shared" si="3865"/>
        <v>0</v>
      </c>
      <c r="X1225" s="23">
        <f t="shared" si="3865"/>
        <v>0</v>
      </c>
      <c r="Y1225" s="23">
        <f t="shared" si="3865"/>
        <v>0</v>
      </c>
      <c r="Z1225" s="23">
        <f t="shared" si="3775"/>
        <v>220</v>
      </c>
      <c r="AA1225" s="23">
        <f t="shared" si="3776"/>
        <v>0</v>
      </c>
      <c r="AB1225" s="23">
        <f t="shared" si="3777"/>
        <v>0</v>
      </c>
      <c r="AC1225" s="23">
        <f t="shared" si="3865"/>
        <v>0</v>
      </c>
      <c r="AD1225" s="23">
        <f t="shared" si="3865"/>
        <v>0</v>
      </c>
      <c r="AE1225" s="23">
        <f t="shared" si="3865"/>
        <v>0</v>
      </c>
      <c r="AF1225" s="23">
        <f t="shared" si="3865"/>
        <v>0</v>
      </c>
      <c r="AG1225" s="23">
        <f t="shared" si="3865"/>
        <v>0</v>
      </c>
      <c r="AH1225" s="23">
        <f t="shared" si="3865"/>
        <v>0</v>
      </c>
      <c r="AI1225" s="23">
        <f t="shared" si="3865"/>
        <v>0</v>
      </c>
      <c r="AJ1225" s="23">
        <f t="shared" si="3865"/>
        <v>0</v>
      </c>
      <c r="AK1225" s="23">
        <f t="shared" si="3865"/>
        <v>0</v>
      </c>
      <c r="AL1225" s="23">
        <f t="shared" si="3865"/>
        <v>0</v>
      </c>
      <c r="AM1225" s="23">
        <f t="shared" si="3865"/>
        <v>0</v>
      </c>
      <c r="AN1225" s="23">
        <f t="shared" si="3865"/>
        <v>0</v>
      </c>
      <c r="AO1225" s="23">
        <f t="shared" si="3844"/>
        <v>220</v>
      </c>
      <c r="AP1225" s="23">
        <f t="shared" si="3845"/>
        <v>0</v>
      </c>
      <c r="AQ1225" s="23">
        <f t="shared" si="3846"/>
        <v>0</v>
      </c>
      <c r="AR1225" s="23">
        <f t="shared" si="3865"/>
        <v>0</v>
      </c>
      <c r="AS1225" s="23">
        <f t="shared" si="3847"/>
        <v>220</v>
      </c>
      <c r="AT1225" s="23">
        <f t="shared" si="3865"/>
        <v>0</v>
      </c>
      <c r="AU1225" s="23">
        <f t="shared" si="3865"/>
        <v>0</v>
      </c>
      <c r="AV1225" s="23">
        <f t="shared" si="3865"/>
        <v>0</v>
      </c>
      <c r="AW1225" s="23">
        <f t="shared" si="3865"/>
        <v>0</v>
      </c>
      <c r="AX1225" s="23">
        <f t="shared" si="3865"/>
        <v>0</v>
      </c>
      <c r="AY1225" s="23">
        <f t="shared" si="3820"/>
        <v>220</v>
      </c>
      <c r="AZ1225" s="23">
        <f t="shared" si="3865"/>
        <v>0</v>
      </c>
      <c r="BA1225" s="23">
        <f t="shared" si="3821"/>
        <v>220</v>
      </c>
      <c r="BB1225" s="23">
        <f t="shared" si="3865"/>
        <v>0</v>
      </c>
      <c r="BC1225" s="23">
        <f t="shared" si="3865"/>
        <v>0</v>
      </c>
      <c r="BD1225" s="23">
        <f t="shared" si="3865"/>
        <v>0</v>
      </c>
      <c r="BE1225" s="23">
        <f t="shared" si="3865"/>
        <v>0</v>
      </c>
      <c r="BF1225" s="23">
        <f t="shared" si="3865"/>
        <v>0</v>
      </c>
      <c r="BG1225" s="23">
        <f t="shared" si="3865"/>
        <v>0</v>
      </c>
      <c r="BH1225" s="23">
        <f t="shared" si="3865"/>
        <v>0</v>
      </c>
      <c r="BI1225" s="23">
        <f t="shared" si="3865"/>
        <v>0</v>
      </c>
      <c r="BJ1225" s="23">
        <f t="shared" si="3865"/>
        <v>0</v>
      </c>
      <c r="BK1225" s="23">
        <f t="shared" si="3865"/>
        <v>0</v>
      </c>
      <c r="BL1225" s="23">
        <f t="shared" si="3865"/>
        <v>0</v>
      </c>
      <c r="BM1225" s="23">
        <f t="shared" si="3865"/>
        <v>0</v>
      </c>
      <c r="BN1225" s="23">
        <f t="shared" si="3865"/>
        <v>0</v>
      </c>
      <c r="BO1225" s="23">
        <f t="shared" si="3865"/>
        <v>0</v>
      </c>
      <c r="BP1225" s="23">
        <f t="shared" si="3865"/>
        <v>0</v>
      </c>
      <c r="BQ1225" s="23">
        <f t="shared" si="3865"/>
        <v>0</v>
      </c>
      <c r="BR1225" s="23">
        <f t="shared" si="3792"/>
        <v>220</v>
      </c>
      <c r="BS1225" s="23">
        <f t="shared" si="3793"/>
        <v>0</v>
      </c>
      <c r="BT1225" s="23">
        <f t="shared" si="3794"/>
        <v>0</v>
      </c>
      <c r="BU1225" s="23">
        <f t="shared" si="3865"/>
        <v>0</v>
      </c>
      <c r="BV1225" s="23">
        <f t="shared" si="3813"/>
        <v>220</v>
      </c>
      <c r="BW1225" s="23">
        <f t="shared" si="3865"/>
        <v>0</v>
      </c>
    </row>
    <row r="1226" spans="1:76" ht="31.2" x14ac:dyDescent="0.3">
      <c r="A1226" s="12" t="s">
        <v>365</v>
      </c>
      <c r="B1226" s="12" t="s">
        <v>60</v>
      </c>
      <c r="C1226" s="12" t="s">
        <v>139</v>
      </c>
      <c r="D1226" s="12" t="s">
        <v>62</v>
      </c>
      <c r="E1226" s="12" t="s">
        <v>7</v>
      </c>
      <c r="F1226" s="14" t="s">
        <v>383</v>
      </c>
      <c r="G1226" s="20">
        <f>G1227</f>
        <v>220</v>
      </c>
      <c r="H1226" s="20">
        <f t="shared" ref="H1226:BW1226" si="3866">H1227</f>
        <v>0</v>
      </c>
      <c r="I1226" s="20">
        <f t="shared" si="3866"/>
        <v>0</v>
      </c>
      <c r="J1226" s="20">
        <f t="shared" si="3866"/>
        <v>0</v>
      </c>
      <c r="K1226" s="20">
        <f t="shared" si="3866"/>
        <v>0</v>
      </c>
      <c r="L1226" s="20">
        <f t="shared" si="3866"/>
        <v>0</v>
      </c>
      <c r="M1226" s="20">
        <f t="shared" si="3748"/>
        <v>220</v>
      </c>
      <c r="N1226" s="20">
        <f t="shared" si="3749"/>
        <v>0</v>
      </c>
      <c r="O1226" s="20">
        <f t="shared" si="3750"/>
        <v>0</v>
      </c>
      <c r="P1226" s="23">
        <f t="shared" si="3866"/>
        <v>0</v>
      </c>
      <c r="Q1226" s="23">
        <f t="shared" si="3866"/>
        <v>0</v>
      </c>
      <c r="R1226" s="23">
        <f t="shared" si="3866"/>
        <v>0</v>
      </c>
      <c r="S1226" s="23">
        <f t="shared" si="3866"/>
        <v>0</v>
      </c>
      <c r="T1226" s="23">
        <f t="shared" si="3866"/>
        <v>0</v>
      </c>
      <c r="U1226" s="23">
        <f t="shared" si="3866"/>
        <v>0</v>
      </c>
      <c r="V1226" s="23">
        <f t="shared" si="3866"/>
        <v>0</v>
      </c>
      <c r="W1226" s="23">
        <f t="shared" si="3866"/>
        <v>0</v>
      </c>
      <c r="X1226" s="23">
        <f t="shared" si="3866"/>
        <v>0</v>
      </c>
      <c r="Y1226" s="23">
        <f t="shared" si="3866"/>
        <v>0</v>
      </c>
      <c r="Z1226" s="23">
        <f t="shared" si="3775"/>
        <v>220</v>
      </c>
      <c r="AA1226" s="23">
        <f t="shared" si="3776"/>
        <v>0</v>
      </c>
      <c r="AB1226" s="23">
        <f t="shared" si="3777"/>
        <v>0</v>
      </c>
      <c r="AC1226" s="23">
        <f t="shared" si="3866"/>
        <v>0</v>
      </c>
      <c r="AD1226" s="23">
        <f t="shared" si="3866"/>
        <v>0</v>
      </c>
      <c r="AE1226" s="23">
        <f t="shared" si="3866"/>
        <v>0</v>
      </c>
      <c r="AF1226" s="23">
        <f t="shared" si="3866"/>
        <v>0</v>
      </c>
      <c r="AG1226" s="23">
        <f t="shared" si="3866"/>
        <v>0</v>
      </c>
      <c r="AH1226" s="23">
        <f t="shared" si="3866"/>
        <v>0</v>
      </c>
      <c r="AI1226" s="23">
        <f t="shared" si="3866"/>
        <v>0</v>
      </c>
      <c r="AJ1226" s="23">
        <f t="shared" si="3866"/>
        <v>0</v>
      </c>
      <c r="AK1226" s="23">
        <f t="shared" si="3866"/>
        <v>0</v>
      </c>
      <c r="AL1226" s="23">
        <f t="shared" si="3866"/>
        <v>0</v>
      </c>
      <c r="AM1226" s="23">
        <f t="shared" si="3866"/>
        <v>0</v>
      </c>
      <c r="AN1226" s="23">
        <f t="shared" si="3866"/>
        <v>0</v>
      </c>
      <c r="AO1226" s="23">
        <f t="shared" si="3844"/>
        <v>220</v>
      </c>
      <c r="AP1226" s="23">
        <f t="shared" si="3845"/>
        <v>0</v>
      </c>
      <c r="AQ1226" s="23">
        <f t="shared" si="3846"/>
        <v>0</v>
      </c>
      <c r="AR1226" s="23">
        <f t="shared" si="3866"/>
        <v>0</v>
      </c>
      <c r="AS1226" s="23">
        <f t="shared" si="3847"/>
        <v>220</v>
      </c>
      <c r="AT1226" s="23">
        <f t="shared" si="3866"/>
        <v>0</v>
      </c>
      <c r="AU1226" s="23">
        <f t="shared" si="3866"/>
        <v>0</v>
      </c>
      <c r="AV1226" s="23">
        <f t="shared" si="3866"/>
        <v>0</v>
      </c>
      <c r="AW1226" s="23">
        <f t="shared" si="3866"/>
        <v>0</v>
      </c>
      <c r="AX1226" s="23">
        <f t="shared" si="3866"/>
        <v>0</v>
      </c>
      <c r="AY1226" s="23">
        <f t="shared" si="3820"/>
        <v>220</v>
      </c>
      <c r="AZ1226" s="23">
        <f t="shared" si="3866"/>
        <v>0</v>
      </c>
      <c r="BA1226" s="23">
        <f t="shared" si="3821"/>
        <v>220</v>
      </c>
      <c r="BB1226" s="23">
        <f t="shared" si="3866"/>
        <v>0</v>
      </c>
      <c r="BC1226" s="23">
        <f t="shared" si="3866"/>
        <v>0</v>
      </c>
      <c r="BD1226" s="23">
        <f t="shared" si="3866"/>
        <v>0</v>
      </c>
      <c r="BE1226" s="23">
        <f t="shared" si="3866"/>
        <v>0</v>
      </c>
      <c r="BF1226" s="23">
        <f t="shared" si="3866"/>
        <v>0</v>
      </c>
      <c r="BG1226" s="23">
        <f t="shared" si="3866"/>
        <v>0</v>
      </c>
      <c r="BH1226" s="23">
        <f t="shared" si="3866"/>
        <v>0</v>
      </c>
      <c r="BI1226" s="23">
        <f t="shared" si="3866"/>
        <v>0</v>
      </c>
      <c r="BJ1226" s="23">
        <f t="shared" si="3866"/>
        <v>0</v>
      </c>
      <c r="BK1226" s="23">
        <f t="shared" si="3866"/>
        <v>0</v>
      </c>
      <c r="BL1226" s="23">
        <f t="shared" si="3866"/>
        <v>0</v>
      </c>
      <c r="BM1226" s="23">
        <f t="shared" si="3866"/>
        <v>0</v>
      </c>
      <c r="BN1226" s="23">
        <f t="shared" si="3866"/>
        <v>0</v>
      </c>
      <c r="BO1226" s="23">
        <f t="shared" si="3866"/>
        <v>0</v>
      </c>
      <c r="BP1226" s="23">
        <f t="shared" si="3866"/>
        <v>0</v>
      </c>
      <c r="BQ1226" s="23">
        <f t="shared" si="3866"/>
        <v>0</v>
      </c>
      <c r="BR1226" s="23">
        <f t="shared" si="3792"/>
        <v>220</v>
      </c>
      <c r="BS1226" s="23">
        <f t="shared" si="3793"/>
        <v>0</v>
      </c>
      <c r="BT1226" s="23">
        <f t="shared" si="3794"/>
        <v>0</v>
      </c>
      <c r="BU1226" s="23">
        <f t="shared" si="3866"/>
        <v>0</v>
      </c>
      <c r="BV1226" s="23">
        <f t="shared" si="3813"/>
        <v>220</v>
      </c>
      <c r="BW1226" s="23">
        <f t="shared" si="3866"/>
        <v>0</v>
      </c>
    </row>
    <row r="1227" spans="1:76" ht="31.2" x14ac:dyDescent="0.3">
      <c r="A1227" s="12" t="s">
        <v>365</v>
      </c>
      <c r="B1227" s="12" t="s">
        <v>60</v>
      </c>
      <c r="C1227" s="12" t="s">
        <v>139</v>
      </c>
      <c r="D1227" s="12" t="s">
        <v>62</v>
      </c>
      <c r="E1227" s="12" t="s">
        <v>315</v>
      </c>
      <c r="F1227" s="14" t="s">
        <v>372</v>
      </c>
      <c r="G1227" s="20">
        <v>220</v>
      </c>
      <c r="H1227" s="20">
        <v>0</v>
      </c>
      <c r="I1227" s="20">
        <v>0</v>
      </c>
      <c r="J1227" s="20"/>
      <c r="K1227" s="20"/>
      <c r="L1227" s="20"/>
      <c r="M1227" s="20">
        <f t="shared" si="3748"/>
        <v>220</v>
      </c>
      <c r="N1227" s="20">
        <f t="shared" si="3749"/>
        <v>0</v>
      </c>
      <c r="O1227" s="20">
        <f t="shared" si="3750"/>
        <v>0</v>
      </c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>
        <f t="shared" si="3775"/>
        <v>220</v>
      </c>
      <c r="AA1227" s="23">
        <f t="shared" si="3776"/>
        <v>0</v>
      </c>
      <c r="AB1227" s="23">
        <f t="shared" si="3777"/>
        <v>0</v>
      </c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>
        <f t="shared" si="3844"/>
        <v>220</v>
      </c>
      <c r="AP1227" s="23">
        <f t="shared" si="3845"/>
        <v>0</v>
      </c>
      <c r="AQ1227" s="23">
        <f t="shared" si="3846"/>
        <v>0</v>
      </c>
      <c r="AR1227" s="23"/>
      <c r="AS1227" s="23">
        <f t="shared" si="3847"/>
        <v>220</v>
      </c>
      <c r="AT1227" s="23"/>
      <c r="AU1227" s="23"/>
      <c r="AV1227" s="23"/>
      <c r="AW1227" s="23"/>
      <c r="AX1227" s="23"/>
      <c r="AY1227" s="23">
        <f t="shared" si="3820"/>
        <v>220</v>
      </c>
      <c r="AZ1227" s="23"/>
      <c r="BA1227" s="23">
        <f t="shared" si="3821"/>
        <v>220</v>
      </c>
      <c r="BB1227" s="23"/>
      <c r="BC1227" s="23"/>
      <c r="BD1227" s="23"/>
      <c r="BE1227" s="23"/>
      <c r="BF1227" s="23"/>
      <c r="BG1227" s="23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>
        <f t="shared" si="3792"/>
        <v>220</v>
      </c>
      <c r="BS1227" s="23">
        <f t="shared" si="3793"/>
        <v>0</v>
      </c>
      <c r="BT1227" s="23">
        <f t="shared" si="3794"/>
        <v>0</v>
      </c>
      <c r="BU1227" s="23"/>
      <c r="BV1227" s="23">
        <f t="shared" si="3813"/>
        <v>220</v>
      </c>
      <c r="BW1227" s="23"/>
    </row>
    <row r="1228" spans="1:76" s="3" customFormat="1" ht="31.2" x14ac:dyDescent="0.3">
      <c r="A1228" s="16" t="s">
        <v>368</v>
      </c>
      <c r="B1228" s="16"/>
      <c r="C1228" s="16"/>
      <c r="D1228" s="16"/>
      <c r="E1228" s="16"/>
      <c r="F1228" s="7" t="s">
        <v>367</v>
      </c>
      <c r="G1228" s="18">
        <f>G1229+G1291+G1311+G1350+G1402+G1409+G1419+G1431</f>
        <v>366319.60000000003</v>
      </c>
      <c r="H1228" s="18">
        <f>H1229+H1291+H1311+H1350+H1402+H1409+H1419+H1431</f>
        <v>364470.8</v>
      </c>
      <c r="I1228" s="18">
        <f>I1229+I1291+I1311+I1350+I1402+I1409+I1419+I1431</f>
        <v>381064.30000000005</v>
      </c>
      <c r="J1228" s="18">
        <f t="shared" ref="J1228:L1228" si="3867">J1229+J1291+J1311+J1350+J1402+J1409+J1419+J1431</f>
        <v>-1.5999999999999943</v>
      </c>
      <c r="K1228" s="18">
        <f t="shared" si="3867"/>
        <v>171.2</v>
      </c>
      <c r="L1228" s="18">
        <f t="shared" si="3867"/>
        <v>0</v>
      </c>
      <c r="M1228" s="20">
        <f t="shared" si="3748"/>
        <v>366318.00000000006</v>
      </c>
      <c r="N1228" s="20">
        <f t="shared" si="3749"/>
        <v>364642</v>
      </c>
      <c r="O1228" s="20">
        <f t="shared" si="3750"/>
        <v>381064.30000000005</v>
      </c>
      <c r="P1228" s="21">
        <f t="shared" ref="P1228:BW1228" si="3868">P1229+P1291+P1311+P1350+P1402+P1409+P1419+P1431</f>
        <v>0</v>
      </c>
      <c r="Q1228" s="21">
        <f t="shared" si="3868"/>
        <v>0</v>
      </c>
      <c r="R1228" s="21">
        <f t="shared" si="3868"/>
        <v>-29.200000000000003</v>
      </c>
      <c r="S1228" s="21">
        <f t="shared" ref="S1228" si="3869">S1229+S1291+S1311+S1350+S1402+S1409+S1419+S1431</f>
        <v>0</v>
      </c>
      <c r="T1228" s="21">
        <f t="shared" si="3868"/>
        <v>0</v>
      </c>
      <c r="U1228" s="21">
        <f t="shared" si="3868"/>
        <v>-24.099999999999998</v>
      </c>
      <c r="V1228" s="21">
        <f t="shared" ref="V1228" si="3870">V1229+V1291+V1311+V1350+V1402+V1409+V1419+V1431</f>
        <v>0</v>
      </c>
      <c r="W1228" s="21">
        <f t="shared" si="3868"/>
        <v>0</v>
      </c>
      <c r="X1228" s="21">
        <f t="shared" si="3868"/>
        <v>-24.099999999999998</v>
      </c>
      <c r="Y1228" s="21">
        <f t="shared" si="3868"/>
        <v>0</v>
      </c>
      <c r="Z1228" s="21">
        <f t="shared" si="3775"/>
        <v>366288.80000000005</v>
      </c>
      <c r="AA1228" s="21">
        <f t="shared" si="3776"/>
        <v>364617.9</v>
      </c>
      <c r="AB1228" s="21">
        <f t="shared" si="3777"/>
        <v>381040.20000000007</v>
      </c>
      <c r="AC1228" s="21">
        <f t="shared" ref="AC1228:AN1228" si="3871">AC1229+AC1291+AC1311+AC1350+AC1402+AC1409+AC1419+AC1431</f>
        <v>0</v>
      </c>
      <c r="AD1228" s="21">
        <f t="shared" si="3871"/>
        <v>0</v>
      </c>
      <c r="AE1228" s="21">
        <f t="shared" ref="AE1228" si="3872">AE1229+AE1291+AE1311+AE1350+AE1402+AE1409+AE1419+AE1431</f>
        <v>0</v>
      </c>
      <c r="AF1228" s="21">
        <f t="shared" si="3871"/>
        <v>0</v>
      </c>
      <c r="AG1228" s="21">
        <f t="shared" si="3871"/>
        <v>0</v>
      </c>
      <c r="AH1228" s="21">
        <f t="shared" si="3871"/>
        <v>291.584</v>
      </c>
      <c r="AI1228" s="21">
        <f t="shared" ref="AI1228" si="3873">AI1229+AI1291+AI1311+AI1350+AI1402+AI1409+AI1419+AI1431</f>
        <v>0</v>
      </c>
      <c r="AJ1228" s="21">
        <f t="shared" si="3871"/>
        <v>0</v>
      </c>
      <c r="AK1228" s="21">
        <f t="shared" si="3871"/>
        <v>1353.9939999999999</v>
      </c>
      <c r="AL1228" s="21">
        <f t="shared" si="3871"/>
        <v>0</v>
      </c>
      <c r="AM1228" s="21">
        <f t="shared" si="3871"/>
        <v>0</v>
      </c>
      <c r="AN1228" s="21">
        <f t="shared" si="3871"/>
        <v>0</v>
      </c>
      <c r="AO1228" s="21">
        <f t="shared" si="3844"/>
        <v>367934.37800000003</v>
      </c>
      <c r="AP1228" s="21">
        <f t="shared" si="3845"/>
        <v>364617.9</v>
      </c>
      <c r="AQ1228" s="21">
        <f t="shared" si="3846"/>
        <v>381040.20000000007</v>
      </c>
      <c r="AR1228" s="21">
        <f t="shared" ref="AR1228" si="3874">AR1229+AR1291+AR1311+AR1350+AR1402+AR1409+AR1419+AR1431</f>
        <v>0</v>
      </c>
      <c r="AS1228" s="21">
        <f t="shared" si="3847"/>
        <v>367934.37800000003</v>
      </c>
      <c r="AT1228" s="21">
        <f t="shared" ref="AT1228:AX1228" si="3875">AT1229+AT1291+AT1311+AT1350+AT1402+AT1409+AT1419+AT1431</f>
        <v>0</v>
      </c>
      <c r="AU1228" s="21">
        <f t="shared" si="3875"/>
        <v>0</v>
      </c>
      <c r="AV1228" s="21">
        <f t="shared" si="3875"/>
        <v>0</v>
      </c>
      <c r="AW1228" s="21">
        <f t="shared" si="3875"/>
        <v>0</v>
      </c>
      <c r="AX1228" s="21">
        <f t="shared" si="3875"/>
        <v>0</v>
      </c>
      <c r="AY1228" s="21">
        <f t="shared" si="3820"/>
        <v>367934.37800000003</v>
      </c>
      <c r="AZ1228" s="21">
        <f t="shared" ref="AZ1228" si="3876">AZ1229+AZ1291+AZ1311+AZ1350+AZ1402+AZ1409+AZ1419+AZ1431</f>
        <v>0</v>
      </c>
      <c r="BA1228" s="21">
        <f t="shared" si="3821"/>
        <v>367934.37800000003</v>
      </c>
      <c r="BB1228" s="21">
        <f t="shared" ref="BB1228:BI1228" si="3877">BB1229+BB1291+BB1311+BB1350+BB1402+BB1409+BB1419+BB1431</f>
        <v>0</v>
      </c>
      <c r="BC1228" s="21">
        <f t="shared" si="3877"/>
        <v>0</v>
      </c>
      <c r="BD1228" s="21">
        <f t="shared" si="3877"/>
        <v>0</v>
      </c>
      <c r="BE1228" s="21">
        <f t="shared" si="3877"/>
        <v>-155.66200000000001</v>
      </c>
      <c r="BF1228" s="21">
        <f t="shared" si="3877"/>
        <v>0</v>
      </c>
      <c r="BG1228" s="21">
        <f t="shared" si="3877"/>
        <v>0</v>
      </c>
      <c r="BH1228" s="21">
        <f t="shared" si="3877"/>
        <v>-14.016999999999999</v>
      </c>
      <c r="BI1228" s="21">
        <f t="shared" si="3877"/>
        <v>0</v>
      </c>
      <c r="BJ1228" s="21">
        <f t="shared" ref="BJ1228:BP1228" si="3878">BJ1229+BJ1291+BJ1311+BJ1350+BJ1402+BJ1409+BJ1419+BJ1431</f>
        <v>0</v>
      </c>
      <c r="BK1228" s="21">
        <f t="shared" si="3878"/>
        <v>0</v>
      </c>
      <c r="BL1228" s="21">
        <f t="shared" si="3878"/>
        <v>0</v>
      </c>
      <c r="BM1228" s="21">
        <f t="shared" si="3878"/>
        <v>0</v>
      </c>
      <c r="BN1228" s="21">
        <f t="shared" si="3878"/>
        <v>0</v>
      </c>
      <c r="BO1228" s="21">
        <f t="shared" si="3878"/>
        <v>0</v>
      </c>
      <c r="BP1228" s="21">
        <f t="shared" si="3878"/>
        <v>0</v>
      </c>
      <c r="BQ1228" s="21">
        <f t="shared" ref="BQ1228" si="3879">BQ1229+BQ1291+BQ1311+BQ1350+BQ1402+BQ1409+BQ1419+BQ1431</f>
        <v>0</v>
      </c>
      <c r="BR1228" s="21">
        <f t="shared" si="3792"/>
        <v>367764.69900000002</v>
      </c>
      <c r="BS1228" s="21">
        <f t="shared" si="3793"/>
        <v>364617.9</v>
      </c>
      <c r="BT1228" s="21">
        <f t="shared" si="3794"/>
        <v>381040.20000000007</v>
      </c>
      <c r="BU1228" s="21">
        <f t="shared" ref="BU1228" si="3880">BU1229+BU1291+BU1311+BU1350+BU1402+BU1409+BU1419+BU1431</f>
        <v>0</v>
      </c>
      <c r="BV1228" s="21">
        <f t="shared" si="3813"/>
        <v>367764.69900000002</v>
      </c>
      <c r="BW1228" s="21">
        <f t="shared" si="3868"/>
        <v>0</v>
      </c>
    </row>
    <row r="1229" spans="1:76" s="3" customFormat="1" x14ac:dyDescent="0.3">
      <c r="A1229" s="16" t="s">
        <v>368</v>
      </c>
      <c r="B1229" s="16" t="s">
        <v>14</v>
      </c>
      <c r="C1229" s="16"/>
      <c r="D1229" s="16"/>
      <c r="E1229" s="16"/>
      <c r="F1229" s="7" t="s">
        <v>19</v>
      </c>
      <c r="G1229" s="18">
        <f>G1230+G1250</f>
        <v>47643.599999999991</v>
      </c>
      <c r="H1229" s="18">
        <f t="shared" ref="H1229:L1229" si="3881">H1230+H1250</f>
        <v>44990</v>
      </c>
      <c r="I1229" s="18">
        <f t="shared" si="3881"/>
        <v>44987.399999999994</v>
      </c>
      <c r="J1229" s="18">
        <f t="shared" si="3881"/>
        <v>183.3</v>
      </c>
      <c r="K1229" s="18">
        <f t="shared" si="3881"/>
        <v>0</v>
      </c>
      <c r="L1229" s="18">
        <f t="shared" si="3881"/>
        <v>0</v>
      </c>
      <c r="M1229" s="20">
        <f t="shared" si="3748"/>
        <v>47826.899999999994</v>
      </c>
      <c r="N1229" s="20">
        <f t="shared" si="3749"/>
        <v>44990</v>
      </c>
      <c r="O1229" s="20">
        <f t="shared" si="3750"/>
        <v>44987.399999999994</v>
      </c>
      <c r="P1229" s="21">
        <f t="shared" ref="P1229:Q1229" si="3882">P1230+P1250</f>
        <v>0</v>
      </c>
      <c r="Q1229" s="21">
        <f t="shared" si="3882"/>
        <v>0</v>
      </c>
      <c r="R1229" s="21">
        <f t="shared" ref="R1229:T1229" si="3883">R1230+R1250</f>
        <v>-29.200000000000003</v>
      </c>
      <c r="S1229" s="21">
        <f t="shared" si="3883"/>
        <v>0</v>
      </c>
      <c r="T1229" s="21">
        <f t="shared" si="3883"/>
        <v>0</v>
      </c>
      <c r="U1229" s="21">
        <f t="shared" ref="U1229:W1229" si="3884">U1230+U1250</f>
        <v>-24.099999999999998</v>
      </c>
      <c r="V1229" s="21">
        <f t="shared" si="3884"/>
        <v>0</v>
      </c>
      <c r="W1229" s="21">
        <f t="shared" si="3884"/>
        <v>0</v>
      </c>
      <c r="X1229" s="21">
        <f t="shared" ref="X1229:Y1229" si="3885">X1230+X1250</f>
        <v>-24.099999999999998</v>
      </c>
      <c r="Y1229" s="21">
        <f t="shared" si="3885"/>
        <v>0</v>
      </c>
      <c r="Z1229" s="21">
        <f t="shared" si="3775"/>
        <v>47797.7</v>
      </c>
      <c r="AA1229" s="21">
        <f t="shared" si="3776"/>
        <v>44965.9</v>
      </c>
      <c r="AB1229" s="21">
        <f t="shared" si="3777"/>
        <v>44963.299999999996</v>
      </c>
      <c r="AC1229" s="21">
        <f t="shared" ref="AC1229:AL1229" si="3886">AC1230+AC1250</f>
        <v>0</v>
      </c>
      <c r="AD1229" s="21">
        <f t="shared" si="3886"/>
        <v>0</v>
      </c>
      <c r="AE1229" s="21">
        <f t="shared" ref="AE1229" si="3887">AE1230+AE1250</f>
        <v>0</v>
      </c>
      <c r="AF1229" s="21">
        <f t="shared" si="3886"/>
        <v>0</v>
      </c>
      <c r="AG1229" s="21">
        <f t="shared" si="3886"/>
        <v>0</v>
      </c>
      <c r="AH1229" s="21">
        <f t="shared" si="3886"/>
        <v>0</v>
      </c>
      <c r="AI1229" s="21">
        <f t="shared" ref="AI1229" si="3888">AI1230+AI1250</f>
        <v>0</v>
      </c>
      <c r="AJ1229" s="21">
        <f t="shared" si="3886"/>
        <v>0</v>
      </c>
      <c r="AK1229" s="21">
        <f t="shared" si="3886"/>
        <v>0</v>
      </c>
      <c r="AL1229" s="21">
        <f t="shared" si="3886"/>
        <v>0</v>
      </c>
      <c r="AM1229" s="21">
        <f t="shared" ref="AM1229:BW1229" si="3889">AM1230+AM1250</f>
        <v>0</v>
      </c>
      <c r="AN1229" s="21">
        <f t="shared" si="3889"/>
        <v>0</v>
      </c>
      <c r="AO1229" s="21">
        <f t="shared" si="3844"/>
        <v>47797.7</v>
      </c>
      <c r="AP1229" s="21">
        <f t="shared" si="3845"/>
        <v>44965.9</v>
      </c>
      <c r="AQ1229" s="21">
        <f t="shared" si="3846"/>
        <v>44963.299999999996</v>
      </c>
      <c r="AR1229" s="21">
        <f t="shared" ref="AR1229" si="3890">AR1230+AR1250</f>
        <v>0</v>
      </c>
      <c r="AS1229" s="21">
        <f t="shared" si="3847"/>
        <v>47797.7</v>
      </c>
      <c r="AT1229" s="21">
        <f t="shared" ref="AT1229:AX1229" si="3891">AT1230+AT1250</f>
        <v>0</v>
      </c>
      <c r="AU1229" s="21">
        <f t="shared" si="3891"/>
        <v>0</v>
      </c>
      <c r="AV1229" s="21">
        <f t="shared" si="3891"/>
        <v>0</v>
      </c>
      <c r="AW1229" s="21">
        <f t="shared" si="3891"/>
        <v>0</v>
      </c>
      <c r="AX1229" s="21">
        <f t="shared" si="3891"/>
        <v>0</v>
      </c>
      <c r="AY1229" s="21">
        <f t="shared" si="3820"/>
        <v>47797.7</v>
      </c>
      <c r="AZ1229" s="21">
        <f t="shared" ref="AZ1229" si="3892">AZ1230+AZ1250</f>
        <v>0</v>
      </c>
      <c r="BA1229" s="21">
        <f t="shared" si="3821"/>
        <v>47797.7</v>
      </c>
      <c r="BB1229" s="21">
        <f t="shared" ref="BB1229:BI1229" si="3893">BB1230+BB1250</f>
        <v>0</v>
      </c>
      <c r="BC1229" s="21">
        <f t="shared" si="3893"/>
        <v>0</v>
      </c>
      <c r="BD1229" s="21">
        <f t="shared" si="3893"/>
        <v>0</v>
      </c>
      <c r="BE1229" s="21">
        <f t="shared" si="3893"/>
        <v>0</v>
      </c>
      <c r="BF1229" s="21">
        <f t="shared" si="3893"/>
        <v>0</v>
      </c>
      <c r="BG1229" s="21">
        <f t="shared" si="3893"/>
        <v>0</v>
      </c>
      <c r="BH1229" s="21">
        <f t="shared" si="3893"/>
        <v>0</v>
      </c>
      <c r="BI1229" s="21">
        <f t="shared" si="3893"/>
        <v>0</v>
      </c>
      <c r="BJ1229" s="21">
        <f t="shared" ref="BJ1229:BP1229" si="3894">BJ1230+BJ1250</f>
        <v>0</v>
      </c>
      <c r="BK1229" s="21">
        <f t="shared" si="3894"/>
        <v>0</v>
      </c>
      <c r="BL1229" s="21">
        <f t="shared" si="3894"/>
        <v>0</v>
      </c>
      <c r="BM1229" s="21">
        <f t="shared" si="3894"/>
        <v>0</v>
      </c>
      <c r="BN1229" s="21">
        <f t="shared" si="3894"/>
        <v>0</v>
      </c>
      <c r="BO1229" s="21">
        <f t="shared" si="3894"/>
        <v>0</v>
      </c>
      <c r="BP1229" s="21">
        <f t="shared" si="3894"/>
        <v>0</v>
      </c>
      <c r="BQ1229" s="21">
        <f t="shared" ref="BQ1229" si="3895">BQ1230+BQ1250</f>
        <v>0</v>
      </c>
      <c r="BR1229" s="21">
        <f t="shared" si="3792"/>
        <v>47797.7</v>
      </c>
      <c r="BS1229" s="21">
        <f t="shared" si="3793"/>
        <v>44965.9</v>
      </c>
      <c r="BT1229" s="21">
        <f t="shared" si="3794"/>
        <v>44963.299999999996</v>
      </c>
      <c r="BU1229" s="21">
        <f t="shared" ref="BU1229" si="3896">BU1230+BU1250</f>
        <v>0</v>
      </c>
      <c r="BV1229" s="21">
        <f t="shared" si="3813"/>
        <v>47797.7</v>
      </c>
      <c r="BW1229" s="21">
        <f t="shared" si="3889"/>
        <v>0</v>
      </c>
    </row>
    <row r="1230" spans="1:76" s="15" customFormat="1" ht="62.4" x14ac:dyDescent="0.3">
      <c r="A1230" s="17" t="s">
        <v>368</v>
      </c>
      <c r="B1230" s="17" t="s">
        <v>14</v>
      </c>
      <c r="C1230" s="17" t="s">
        <v>83</v>
      </c>
      <c r="D1230" s="17"/>
      <c r="E1230" s="17"/>
      <c r="F1230" s="10" t="s">
        <v>391</v>
      </c>
      <c r="G1230" s="19">
        <f>G1231+G1238</f>
        <v>34656.799999999996</v>
      </c>
      <c r="H1230" s="19">
        <f t="shared" ref="H1230:L1230" si="3897">H1231+H1238</f>
        <v>34765.199999999997</v>
      </c>
      <c r="I1230" s="19">
        <f t="shared" si="3897"/>
        <v>34762.6</v>
      </c>
      <c r="J1230" s="19">
        <f t="shared" si="3897"/>
        <v>0</v>
      </c>
      <c r="K1230" s="19">
        <f t="shared" si="3897"/>
        <v>0</v>
      </c>
      <c r="L1230" s="19">
        <f t="shared" si="3897"/>
        <v>0</v>
      </c>
      <c r="M1230" s="20">
        <f t="shared" ref="M1230:M1299" si="3898">G1230+J1230</f>
        <v>34656.799999999996</v>
      </c>
      <c r="N1230" s="20">
        <f t="shared" ref="N1230:N1299" si="3899">H1230+K1230</f>
        <v>34765.199999999997</v>
      </c>
      <c r="O1230" s="20">
        <f t="shared" ref="O1230:O1299" si="3900">I1230+L1230</f>
        <v>34762.6</v>
      </c>
      <c r="P1230" s="22">
        <f t="shared" ref="P1230:Q1230" si="3901">P1231+P1238</f>
        <v>0</v>
      </c>
      <c r="Q1230" s="22">
        <f t="shared" si="3901"/>
        <v>0</v>
      </c>
      <c r="R1230" s="22">
        <f t="shared" ref="R1230:T1230" si="3902">R1231+R1238</f>
        <v>-29.200000000000003</v>
      </c>
      <c r="S1230" s="22">
        <f t="shared" si="3902"/>
        <v>0</v>
      </c>
      <c r="T1230" s="22">
        <f t="shared" si="3902"/>
        <v>0</v>
      </c>
      <c r="U1230" s="22">
        <f t="shared" ref="U1230:W1230" si="3903">U1231+U1238</f>
        <v>-24.099999999999998</v>
      </c>
      <c r="V1230" s="22">
        <f t="shared" si="3903"/>
        <v>0</v>
      </c>
      <c r="W1230" s="22">
        <f t="shared" si="3903"/>
        <v>0</v>
      </c>
      <c r="X1230" s="22">
        <f t="shared" ref="X1230:Y1230" si="3904">X1231+X1238</f>
        <v>-24.099999999999998</v>
      </c>
      <c r="Y1230" s="22">
        <f t="shared" si="3904"/>
        <v>0</v>
      </c>
      <c r="Z1230" s="22">
        <f t="shared" si="3775"/>
        <v>34627.599999999999</v>
      </c>
      <c r="AA1230" s="22">
        <f t="shared" si="3776"/>
        <v>34741.1</v>
      </c>
      <c r="AB1230" s="22">
        <f t="shared" si="3777"/>
        <v>34738.5</v>
      </c>
      <c r="AC1230" s="22">
        <f t="shared" ref="AC1230:AL1230" si="3905">AC1231+AC1238</f>
        <v>0</v>
      </c>
      <c r="AD1230" s="22">
        <f t="shared" si="3905"/>
        <v>0</v>
      </c>
      <c r="AE1230" s="22">
        <f t="shared" ref="AE1230" si="3906">AE1231+AE1238</f>
        <v>0</v>
      </c>
      <c r="AF1230" s="22">
        <f t="shared" si="3905"/>
        <v>0</v>
      </c>
      <c r="AG1230" s="22">
        <f t="shared" si="3905"/>
        <v>0</v>
      </c>
      <c r="AH1230" s="22">
        <f t="shared" si="3905"/>
        <v>0</v>
      </c>
      <c r="AI1230" s="22">
        <f t="shared" ref="AI1230" si="3907">AI1231+AI1238</f>
        <v>0</v>
      </c>
      <c r="AJ1230" s="22">
        <f t="shared" si="3905"/>
        <v>0</v>
      </c>
      <c r="AK1230" s="22">
        <f t="shared" si="3905"/>
        <v>0</v>
      </c>
      <c r="AL1230" s="22">
        <f t="shared" si="3905"/>
        <v>0</v>
      </c>
      <c r="AM1230" s="22">
        <f t="shared" ref="AM1230:BW1230" si="3908">AM1231+AM1238</f>
        <v>0</v>
      </c>
      <c r="AN1230" s="22">
        <f t="shared" si="3908"/>
        <v>0</v>
      </c>
      <c r="AO1230" s="22">
        <f t="shared" si="3844"/>
        <v>34627.599999999999</v>
      </c>
      <c r="AP1230" s="22">
        <f t="shared" si="3845"/>
        <v>34741.1</v>
      </c>
      <c r="AQ1230" s="22">
        <f t="shared" si="3846"/>
        <v>34738.5</v>
      </c>
      <c r="AR1230" s="22">
        <f t="shared" ref="AR1230" si="3909">AR1231+AR1238</f>
        <v>0</v>
      </c>
      <c r="AS1230" s="22">
        <f t="shared" si="3847"/>
        <v>34627.599999999999</v>
      </c>
      <c r="AT1230" s="22">
        <f t="shared" ref="AT1230:AX1230" si="3910">AT1231+AT1238</f>
        <v>0</v>
      </c>
      <c r="AU1230" s="22">
        <f t="shared" si="3910"/>
        <v>0</v>
      </c>
      <c r="AV1230" s="22">
        <f t="shared" si="3910"/>
        <v>0</v>
      </c>
      <c r="AW1230" s="22">
        <f t="shared" si="3910"/>
        <v>0</v>
      </c>
      <c r="AX1230" s="22">
        <f t="shared" si="3910"/>
        <v>0</v>
      </c>
      <c r="AY1230" s="22">
        <f t="shared" si="3820"/>
        <v>34627.599999999999</v>
      </c>
      <c r="AZ1230" s="22">
        <f t="shared" ref="AZ1230" si="3911">AZ1231+AZ1238</f>
        <v>0</v>
      </c>
      <c r="BA1230" s="22">
        <f t="shared" si="3821"/>
        <v>34627.599999999999</v>
      </c>
      <c r="BB1230" s="22">
        <f t="shared" ref="BB1230:BI1230" si="3912">BB1231+BB1238</f>
        <v>0</v>
      </c>
      <c r="BC1230" s="22">
        <f t="shared" si="3912"/>
        <v>0</v>
      </c>
      <c r="BD1230" s="22">
        <f t="shared" si="3912"/>
        <v>0</v>
      </c>
      <c r="BE1230" s="22">
        <f t="shared" si="3912"/>
        <v>0</v>
      </c>
      <c r="BF1230" s="22">
        <f t="shared" si="3912"/>
        <v>0</v>
      </c>
      <c r="BG1230" s="22">
        <f t="shared" si="3912"/>
        <v>0</v>
      </c>
      <c r="BH1230" s="22">
        <f t="shared" si="3912"/>
        <v>0</v>
      </c>
      <c r="BI1230" s="22">
        <f t="shared" si="3912"/>
        <v>0</v>
      </c>
      <c r="BJ1230" s="22">
        <f t="shared" ref="BJ1230:BP1230" si="3913">BJ1231+BJ1238</f>
        <v>0</v>
      </c>
      <c r="BK1230" s="22">
        <f t="shared" si="3913"/>
        <v>0</v>
      </c>
      <c r="BL1230" s="22">
        <f t="shared" si="3913"/>
        <v>0</v>
      </c>
      <c r="BM1230" s="22">
        <f t="shared" si="3913"/>
        <v>0</v>
      </c>
      <c r="BN1230" s="22">
        <f t="shared" si="3913"/>
        <v>0</v>
      </c>
      <c r="BO1230" s="22">
        <f t="shared" si="3913"/>
        <v>0</v>
      </c>
      <c r="BP1230" s="22">
        <f t="shared" si="3913"/>
        <v>0</v>
      </c>
      <c r="BQ1230" s="22">
        <f t="shared" ref="BQ1230" si="3914">BQ1231+BQ1238</f>
        <v>0</v>
      </c>
      <c r="BR1230" s="22">
        <f t="shared" si="3792"/>
        <v>34627.599999999999</v>
      </c>
      <c r="BS1230" s="22">
        <f t="shared" si="3793"/>
        <v>34741.1</v>
      </c>
      <c r="BT1230" s="22">
        <f t="shared" si="3794"/>
        <v>34738.5</v>
      </c>
      <c r="BU1230" s="22">
        <f t="shared" ref="BU1230" si="3915">BU1231+BU1238</f>
        <v>0</v>
      </c>
      <c r="BV1230" s="22">
        <f t="shared" si="3813"/>
        <v>34627.599999999999</v>
      </c>
      <c r="BW1230" s="22">
        <f t="shared" si="3908"/>
        <v>0</v>
      </c>
    </row>
    <row r="1231" spans="1:76" ht="31.2" x14ac:dyDescent="0.3">
      <c r="A1231" s="12" t="s">
        <v>368</v>
      </c>
      <c r="B1231" s="12" t="s">
        <v>14</v>
      </c>
      <c r="C1231" s="12" t="s">
        <v>83</v>
      </c>
      <c r="D1231" s="12" t="s">
        <v>34</v>
      </c>
      <c r="E1231" s="12"/>
      <c r="F1231" s="14" t="s">
        <v>47</v>
      </c>
      <c r="G1231" s="20">
        <f>G1232</f>
        <v>2909.2</v>
      </c>
      <c r="H1231" s="20">
        <f t="shared" ref="H1231:BW1232" si="3916">H1232</f>
        <v>2946.1</v>
      </c>
      <c r="I1231" s="20">
        <f t="shared" si="3916"/>
        <v>2946.1</v>
      </c>
      <c r="J1231" s="20">
        <f t="shared" si="3916"/>
        <v>0</v>
      </c>
      <c r="K1231" s="20">
        <f t="shared" si="3916"/>
        <v>0</v>
      </c>
      <c r="L1231" s="20">
        <f t="shared" si="3916"/>
        <v>0</v>
      </c>
      <c r="M1231" s="20">
        <f t="shared" si="3898"/>
        <v>2909.2</v>
      </c>
      <c r="N1231" s="20">
        <f t="shared" si="3899"/>
        <v>2946.1</v>
      </c>
      <c r="O1231" s="20">
        <f t="shared" si="3900"/>
        <v>2946.1</v>
      </c>
      <c r="P1231" s="23">
        <f t="shared" si="3916"/>
        <v>0</v>
      </c>
      <c r="Q1231" s="23">
        <f t="shared" si="3916"/>
        <v>0</v>
      </c>
      <c r="R1231" s="23">
        <f t="shared" si="3916"/>
        <v>-29.200000000000003</v>
      </c>
      <c r="S1231" s="23">
        <f t="shared" si="3916"/>
        <v>0</v>
      </c>
      <c r="T1231" s="23">
        <f t="shared" si="3916"/>
        <v>0</v>
      </c>
      <c r="U1231" s="23">
        <f t="shared" si="3916"/>
        <v>-24.099999999999998</v>
      </c>
      <c r="V1231" s="23">
        <f t="shared" si="3916"/>
        <v>0</v>
      </c>
      <c r="W1231" s="23">
        <f t="shared" si="3916"/>
        <v>0</v>
      </c>
      <c r="X1231" s="23">
        <f t="shared" si="3916"/>
        <v>-24.099999999999998</v>
      </c>
      <c r="Y1231" s="23">
        <f t="shared" si="3916"/>
        <v>0</v>
      </c>
      <c r="Z1231" s="23">
        <f t="shared" si="3775"/>
        <v>2880</v>
      </c>
      <c r="AA1231" s="23">
        <f t="shared" si="3776"/>
        <v>2922</v>
      </c>
      <c r="AB1231" s="23">
        <f t="shared" si="3777"/>
        <v>2922</v>
      </c>
      <c r="AC1231" s="23">
        <f t="shared" si="3916"/>
        <v>0</v>
      </c>
      <c r="AD1231" s="23">
        <f t="shared" si="3916"/>
        <v>0</v>
      </c>
      <c r="AE1231" s="23">
        <f t="shared" si="3916"/>
        <v>0</v>
      </c>
      <c r="AF1231" s="23">
        <f t="shared" si="3916"/>
        <v>0</v>
      </c>
      <c r="AG1231" s="23">
        <f t="shared" si="3916"/>
        <v>0</v>
      </c>
      <c r="AH1231" s="23">
        <f t="shared" si="3916"/>
        <v>0</v>
      </c>
      <c r="AI1231" s="23">
        <f t="shared" si="3916"/>
        <v>0</v>
      </c>
      <c r="AJ1231" s="23">
        <f t="shared" si="3916"/>
        <v>0</v>
      </c>
      <c r="AK1231" s="23">
        <f t="shared" si="3916"/>
        <v>0</v>
      </c>
      <c r="AL1231" s="23">
        <f t="shared" si="3916"/>
        <v>0</v>
      </c>
      <c r="AM1231" s="23">
        <f t="shared" si="3916"/>
        <v>0</v>
      </c>
      <c r="AN1231" s="23">
        <f t="shared" si="3916"/>
        <v>0</v>
      </c>
      <c r="AO1231" s="23">
        <f t="shared" si="3844"/>
        <v>2880</v>
      </c>
      <c r="AP1231" s="23">
        <f t="shared" si="3845"/>
        <v>2922</v>
      </c>
      <c r="AQ1231" s="23">
        <f t="shared" si="3846"/>
        <v>2922</v>
      </c>
      <c r="AR1231" s="23">
        <f t="shared" si="3916"/>
        <v>0</v>
      </c>
      <c r="AS1231" s="23">
        <f t="shared" si="3847"/>
        <v>2880</v>
      </c>
      <c r="AT1231" s="23">
        <f t="shared" si="3916"/>
        <v>0</v>
      </c>
      <c r="AU1231" s="23">
        <f t="shared" si="3916"/>
        <v>0</v>
      </c>
      <c r="AV1231" s="23">
        <f t="shared" si="3916"/>
        <v>0</v>
      </c>
      <c r="AW1231" s="23">
        <f t="shared" si="3916"/>
        <v>0</v>
      </c>
      <c r="AX1231" s="23">
        <f t="shared" si="3916"/>
        <v>0</v>
      </c>
      <c r="AY1231" s="23">
        <f t="shared" si="3820"/>
        <v>2880</v>
      </c>
      <c r="AZ1231" s="23">
        <f t="shared" si="3916"/>
        <v>0</v>
      </c>
      <c r="BA1231" s="23">
        <f t="shared" si="3821"/>
        <v>2880</v>
      </c>
      <c r="BB1231" s="23">
        <f t="shared" si="3916"/>
        <v>0</v>
      </c>
      <c r="BC1231" s="23">
        <f t="shared" si="3916"/>
        <v>0</v>
      </c>
      <c r="BD1231" s="23">
        <f t="shared" si="3916"/>
        <v>0</v>
      </c>
      <c r="BE1231" s="23">
        <f t="shared" si="3916"/>
        <v>0</v>
      </c>
      <c r="BF1231" s="23">
        <f t="shared" si="3916"/>
        <v>0</v>
      </c>
      <c r="BG1231" s="23">
        <f t="shared" si="3916"/>
        <v>0</v>
      </c>
      <c r="BH1231" s="23">
        <f t="shared" si="3916"/>
        <v>0</v>
      </c>
      <c r="BI1231" s="23">
        <f t="shared" si="3916"/>
        <v>0</v>
      </c>
      <c r="BJ1231" s="23">
        <f t="shared" si="3916"/>
        <v>0</v>
      </c>
      <c r="BK1231" s="23">
        <f t="shared" si="3916"/>
        <v>0</v>
      </c>
      <c r="BL1231" s="23">
        <f t="shared" si="3916"/>
        <v>0</v>
      </c>
      <c r="BM1231" s="23">
        <f t="shared" si="3916"/>
        <v>0</v>
      </c>
      <c r="BN1231" s="23">
        <f t="shared" si="3916"/>
        <v>0</v>
      </c>
      <c r="BO1231" s="23">
        <f t="shared" si="3916"/>
        <v>0</v>
      </c>
      <c r="BP1231" s="23">
        <f t="shared" si="3916"/>
        <v>0</v>
      </c>
      <c r="BQ1231" s="23">
        <f t="shared" si="3916"/>
        <v>0</v>
      </c>
      <c r="BR1231" s="23">
        <f t="shared" si="3792"/>
        <v>2880</v>
      </c>
      <c r="BS1231" s="23">
        <f t="shared" si="3793"/>
        <v>2922</v>
      </c>
      <c r="BT1231" s="23">
        <f t="shared" si="3794"/>
        <v>2922</v>
      </c>
      <c r="BU1231" s="23">
        <f t="shared" si="3916"/>
        <v>0</v>
      </c>
      <c r="BV1231" s="23">
        <f t="shared" si="3813"/>
        <v>2880</v>
      </c>
      <c r="BW1231" s="23">
        <f t="shared" si="3916"/>
        <v>0</v>
      </c>
      <c r="BX1231" s="5"/>
    </row>
    <row r="1232" spans="1:76" x14ac:dyDescent="0.3">
      <c r="A1232" s="12" t="s">
        <v>368</v>
      </c>
      <c r="B1232" s="12" t="s">
        <v>14</v>
      </c>
      <c r="C1232" s="12" t="s">
        <v>83</v>
      </c>
      <c r="D1232" s="12" t="s">
        <v>35</v>
      </c>
      <c r="E1232" s="12"/>
      <c r="F1232" s="14" t="s">
        <v>48</v>
      </c>
      <c r="G1232" s="20">
        <f>G1233</f>
        <v>2909.2</v>
      </c>
      <c r="H1232" s="20">
        <f t="shared" si="3916"/>
        <v>2946.1</v>
      </c>
      <c r="I1232" s="20">
        <f t="shared" si="3916"/>
        <v>2946.1</v>
      </c>
      <c r="J1232" s="20">
        <f t="shared" si="3916"/>
        <v>0</v>
      </c>
      <c r="K1232" s="20">
        <f t="shared" si="3916"/>
        <v>0</v>
      </c>
      <c r="L1232" s="20">
        <f t="shared" si="3916"/>
        <v>0</v>
      </c>
      <c r="M1232" s="20">
        <f t="shared" si="3898"/>
        <v>2909.2</v>
      </c>
      <c r="N1232" s="20">
        <f t="shared" si="3899"/>
        <v>2946.1</v>
      </c>
      <c r="O1232" s="20">
        <f t="shared" si="3900"/>
        <v>2946.1</v>
      </c>
      <c r="P1232" s="23">
        <f t="shared" si="3916"/>
        <v>0</v>
      </c>
      <c r="Q1232" s="23">
        <f t="shared" si="3916"/>
        <v>0</v>
      </c>
      <c r="R1232" s="23">
        <f t="shared" si="3916"/>
        <v>-29.200000000000003</v>
      </c>
      <c r="S1232" s="23">
        <f t="shared" si="3916"/>
        <v>0</v>
      </c>
      <c r="T1232" s="23">
        <f t="shared" si="3916"/>
        <v>0</v>
      </c>
      <c r="U1232" s="23">
        <f t="shared" si="3916"/>
        <v>-24.099999999999998</v>
      </c>
      <c r="V1232" s="23">
        <f t="shared" si="3916"/>
        <v>0</v>
      </c>
      <c r="W1232" s="23">
        <f t="shared" si="3916"/>
        <v>0</v>
      </c>
      <c r="X1232" s="23">
        <f t="shared" si="3916"/>
        <v>-24.099999999999998</v>
      </c>
      <c r="Y1232" s="23">
        <f t="shared" si="3916"/>
        <v>0</v>
      </c>
      <c r="Z1232" s="23">
        <f t="shared" si="3775"/>
        <v>2880</v>
      </c>
      <c r="AA1232" s="23">
        <f t="shared" si="3776"/>
        <v>2922</v>
      </c>
      <c r="AB1232" s="23">
        <f t="shared" si="3777"/>
        <v>2922</v>
      </c>
      <c r="AC1232" s="23">
        <f t="shared" si="3916"/>
        <v>0</v>
      </c>
      <c r="AD1232" s="23">
        <f t="shared" si="3916"/>
        <v>0</v>
      </c>
      <c r="AE1232" s="23">
        <f t="shared" si="3916"/>
        <v>0</v>
      </c>
      <c r="AF1232" s="23">
        <f t="shared" si="3916"/>
        <v>0</v>
      </c>
      <c r="AG1232" s="23">
        <f t="shared" si="3916"/>
        <v>0</v>
      </c>
      <c r="AH1232" s="23">
        <f t="shared" si="3916"/>
        <v>0</v>
      </c>
      <c r="AI1232" s="23">
        <f t="shared" si="3916"/>
        <v>0</v>
      </c>
      <c r="AJ1232" s="23">
        <f t="shared" si="3916"/>
        <v>0</v>
      </c>
      <c r="AK1232" s="23">
        <f t="shared" si="3916"/>
        <v>0</v>
      </c>
      <c r="AL1232" s="23">
        <f t="shared" si="3916"/>
        <v>0</v>
      </c>
      <c r="AM1232" s="23">
        <f t="shared" si="3916"/>
        <v>0</v>
      </c>
      <c r="AN1232" s="23">
        <f t="shared" si="3916"/>
        <v>0</v>
      </c>
      <c r="AO1232" s="23">
        <f t="shared" si="3844"/>
        <v>2880</v>
      </c>
      <c r="AP1232" s="23">
        <f t="shared" si="3845"/>
        <v>2922</v>
      </c>
      <c r="AQ1232" s="23">
        <f t="shared" si="3846"/>
        <v>2922</v>
      </c>
      <c r="AR1232" s="23">
        <f t="shared" si="3916"/>
        <v>0</v>
      </c>
      <c r="AS1232" s="23">
        <f t="shared" si="3847"/>
        <v>2880</v>
      </c>
      <c r="AT1232" s="23">
        <f t="shared" si="3916"/>
        <v>0</v>
      </c>
      <c r="AU1232" s="23">
        <f t="shared" si="3916"/>
        <v>0</v>
      </c>
      <c r="AV1232" s="23">
        <f t="shared" si="3916"/>
        <v>0</v>
      </c>
      <c r="AW1232" s="23">
        <f t="shared" si="3916"/>
        <v>0</v>
      </c>
      <c r="AX1232" s="23">
        <f t="shared" si="3916"/>
        <v>0</v>
      </c>
      <c r="AY1232" s="23">
        <f t="shared" si="3820"/>
        <v>2880</v>
      </c>
      <c r="AZ1232" s="23">
        <f t="shared" si="3916"/>
        <v>0</v>
      </c>
      <c r="BA1232" s="23">
        <f t="shared" si="3821"/>
        <v>2880</v>
      </c>
      <c r="BB1232" s="23">
        <f t="shared" si="3916"/>
        <v>0</v>
      </c>
      <c r="BC1232" s="23">
        <f t="shared" si="3916"/>
        <v>0</v>
      </c>
      <c r="BD1232" s="23">
        <f t="shared" si="3916"/>
        <v>0</v>
      </c>
      <c r="BE1232" s="23">
        <f t="shared" si="3916"/>
        <v>0</v>
      </c>
      <c r="BF1232" s="23">
        <f t="shared" si="3916"/>
        <v>0</v>
      </c>
      <c r="BG1232" s="23">
        <f t="shared" si="3916"/>
        <v>0</v>
      </c>
      <c r="BH1232" s="23">
        <f t="shared" si="3916"/>
        <v>0</v>
      </c>
      <c r="BI1232" s="23">
        <f t="shared" si="3916"/>
        <v>0</v>
      </c>
      <c r="BJ1232" s="23">
        <f t="shared" si="3916"/>
        <v>0</v>
      </c>
      <c r="BK1232" s="23">
        <f t="shared" si="3916"/>
        <v>0</v>
      </c>
      <c r="BL1232" s="23">
        <f t="shared" si="3916"/>
        <v>0</v>
      </c>
      <c r="BM1232" s="23">
        <f t="shared" si="3916"/>
        <v>0</v>
      </c>
      <c r="BN1232" s="23">
        <f t="shared" si="3916"/>
        <v>0</v>
      </c>
      <c r="BO1232" s="23">
        <f t="shared" si="3916"/>
        <v>0</v>
      </c>
      <c r="BP1232" s="23">
        <f t="shared" si="3916"/>
        <v>0</v>
      </c>
      <c r="BQ1232" s="23">
        <f t="shared" si="3916"/>
        <v>0</v>
      </c>
      <c r="BR1232" s="23">
        <f t="shared" si="3792"/>
        <v>2880</v>
      </c>
      <c r="BS1232" s="23">
        <f t="shared" si="3793"/>
        <v>2922</v>
      </c>
      <c r="BT1232" s="23">
        <f t="shared" si="3794"/>
        <v>2922</v>
      </c>
      <c r="BU1232" s="23">
        <f t="shared" si="3916"/>
        <v>0</v>
      </c>
      <c r="BV1232" s="23">
        <f t="shared" si="3813"/>
        <v>2880</v>
      </c>
      <c r="BW1232" s="23">
        <f t="shared" si="3916"/>
        <v>0</v>
      </c>
      <c r="BX1232" s="5"/>
    </row>
    <row r="1233" spans="1:77" ht="31.2" x14ac:dyDescent="0.3">
      <c r="A1233" s="12" t="s">
        <v>368</v>
      </c>
      <c r="B1233" s="12" t="s">
        <v>14</v>
      </c>
      <c r="C1233" s="12" t="s">
        <v>83</v>
      </c>
      <c r="D1233" s="12" t="s">
        <v>314</v>
      </c>
      <c r="E1233" s="12"/>
      <c r="F1233" s="14" t="s">
        <v>428</v>
      </c>
      <c r="G1233" s="20">
        <f>G1234+G1236</f>
        <v>2909.2</v>
      </c>
      <c r="H1233" s="20">
        <f t="shared" ref="H1233:L1233" si="3917">H1234+H1236</f>
        <v>2946.1</v>
      </c>
      <c r="I1233" s="20">
        <f t="shared" si="3917"/>
        <v>2946.1</v>
      </c>
      <c r="J1233" s="20">
        <f t="shared" si="3917"/>
        <v>0</v>
      </c>
      <c r="K1233" s="20">
        <f t="shared" si="3917"/>
        <v>0</v>
      </c>
      <c r="L1233" s="20">
        <f t="shared" si="3917"/>
        <v>0</v>
      </c>
      <c r="M1233" s="20">
        <f t="shared" si="3898"/>
        <v>2909.2</v>
      </c>
      <c r="N1233" s="20">
        <f t="shared" si="3899"/>
        <v>2946.1</v>
      </c>
      <c r="O1233" s="20">
        <f t="shared" si="3900"/>
        <v>2946.1</v>
      </c>
      <c r="P1233" s="23">
        <f t="shared" ref="P1233:Q1233" si="3918">P1234+P1236</f>
        <v>0</v>
      </c>
      <c r="Q1233" s="23">
        <f t="shared" si="3918"/>
        <v>0</v>
      </c>
      <c r="R1233" s="23">
        <f t="shared" ref="R1233:T1233" si="3919">R1234+R1236</f>
        <v>-29.200000000000003</v>
      </c>
      <c r="S1233" s="23">
        <f t="shared" si="3919"/>
        <v>0</v>
      </c>
      <c r="T1233" s="23">
        <f t="shared" si="3919"/>
        <v>0</v>
      </c>
      <c r="U1233" s="23">
        <f t="shared" ref="U1233:W1233" si="3920">U1234+U1236</f>
        <v>-24.099999999999998</v>
      </c>
      <c r="V1233" s="23">
        <f t="shared" si="3920"/>
        <v>0</v>
      </c>
      <c r="W1233" s="23">
        <f t="shared" si="3920"/>
        <v>0</v>
      </c>
      <c r="X1233" s="23">
        <f t="shared" ref="X1233:Y1233" si="3921">X1234+X1236</f>
        <v>-24.099999999999998</v>
      </c>
      <c r="Y1233" s="23">
        <f t="shared" si="3921"/>
        <v>0</v>
      </c>
      <c r="Z1233" s="23">
        <f t="shared" si="3775"/>
        <v>2880</v>
      </c>
      <c r="AA1233" s="23">
        <f t="shared" si="3776"/>
        <v>2922</v>
      </c>
      <c r="AB1233" s="23">
        <f t="shared" si="3777"/>
        <v>2922</v>
      </c>
      <c r="AC1233" s="23">
        <f t="shared" ref="AC1233:AL1233" si="3922">AC1234+AC1236</f>
        <v>0</v>
      </c>
      <c r="AD1233" s="23">
        <f t="shared" si="3922"/>
        <v>0</v>
      </c>
      <c r="AE1233" s="23">
        <f t="shared" ref="AE1233" si="3923">AE1234+AE1236</f>
        <v>0</v>
      </c>
      <c r="AF1233" s="23">
        <f t="shared" si="3922"/>
        <v>0</v>
      </c>
      <c r="AG1233" s="23">
        <f t="shared" si="3922"/>
        <v>0</v>
      </c>
      <c r="AH1233" s="23">
        <f t="shared" si="3922"/>
        <v>0</v>
      </c>
      <c r="AI1233" s="23">
        <f t="shared" ref="AI1233" si="3924">AI1234+AI1236</f>
        <v>0</v>
      </c>
      <c r="AJ1233" s="23">
        <f t="shared" si="3922"/>
        <v>0</v>
      </c>
      <c r="AK1233" s="23">
        <f t="shared" si="3922"/>
        <v>0</v>
      </c>
      <c r="AL1233" s="23">
        <f t="shared" si="3922"/>
        <v>0</v>
      </c>
      <c r="AM1233" s="23">
        <f t="shared" ref="AM1233:BW1233" si="3925">AM1234+AM1236</f>
        <v>0</v>
      </c>
      <c r="AN1233" s="23">
        <f t="shared" si="3925"/>
        <v>0</v>
      </c>
      <c r="AO1233" s="23">
        <f t="shared" si="3844"/>
        <v>2880</v>
      </c>
      <c r="AP1233" s="23">
        <f t="shared" si="3845"/>
        <v>2922</v>
      </c>
      <c r="AQ1233" s="23">
        <f t="shared" si="3846"/>
        <v>2922</v>
      </c>
      <c r="AR1233" s="23">
        <f t="shared" ref="AR1233" si="3926">AR1234+AR1236</f>
        <v>0</v>
      </c>
      <c r="AS1233" s="23">
        <f t="shared" si="3847"/>
        <v>2880</v>
      </c>
      <c r="AT1233" s="23">
        <f t="shared" ref="AT1233:AX1233" si="3927">AT1234+AT1236</f>
        <v>0</v>
      </c>
      <c r="AU1233" s="23">
        <f t="shared" si="3927"/>
        <v>0</v>
      </c>
      <c r="AV1233" s="23">
        <f t="shared" si="3927"/>
        <v>0</v>
      </c>
      <c r="AW1233" s="23">
        <f t="shared" si="3927"/>
        <v>0</v>
      </c>
      <c r="AX1233" s="23">
        <f t="shared" si="3927"/>
        <v>0</v>
      </c>
      <c r="AY1233" s="23">
        <f t="shared" si="3820"/>
        <v>2880</v>
      </c>
      <c r="AZ1233" s="23">
        <f t="shared" ref="AZ1233" si="3928">AZ1234+AZ1236</f>
        <v>0</v>
      </c>
      <c r="BA1233" s="23">
        <f t="shared" si="3821"/>
        <v>2880</v>
      </c>
      <c r="BB1233" s="23">
        <f t="shared" ref="BB1233:BI1233" si="3929">BB1234+BB1236</f>
        <v>0</v>
      </c>
      <c r="BC1233" s="23">
        <f t="shared" si="3929"/>
        <v>0</v>
      </c>
      <c r="BD1233" s="23">
        <f t="shared" si="3929"/>
        <v>0</v>
      </c>
      <c r="BE1233" s="23">
        <f t="shared" si="3929"/>
        <v>0</v>
      </c>
      <c r="BF1233" s="23">
        <f t="shared" si="3929"/>
        <v>0</v>
      </c>
      <c r="BG1233" s="23">
        <f t="shared" si="3929"/>
        <v>0</v>
      </c>
      <c r="BH1233" s="23">
        <f t="shared" si="3929"/>
        <v>0</v>
      </c>
      <c r="BI1233" s="23">
        <f t="shared" si="3929"/>
        <v>0</v>
      </c>
      <c r="BJ1233" s="23">
        <f t="shared" ref="BJ1233:BP1233" si="3930">BJ1234+BJ1236</f>
        <v>0</v>
      </c>
      <c r="BK1233" s="23">
        <f t="shared" si="3930"/>
        <v>0</v>
      </c>
      <c r="BL1233" s="23">
        <f t="shared" si="3930"/>
        <v>0</v>
      </c>
      <c r="BM1233" s="23">
        <f t="shared" si="3930"/>
        <v>0</v>
      </c>
      <c r="BN1233" s="23">
        <f t="shared" si="3930"/>
        <v>0</v>
      </c>
      <c r="BO1233" s="23">
        <f t="shared" si="3930"/>
        <v>0</v>
      </c>
      <c r="BP1233" s="23">
        <f t="shared" si="3930"/>
        <v>0</v>
      </c>
      <c r="BQ1233" s="23">
        <f t="shared" ref="BQ1233" si="3931">BQ1234+BQ1236</f>
        <v>0</v>
      </c>
      <c r="BR1233" s="23">
        <f t="shared" si="3792"/>
        <v>2880</v>
      </c>
      <c r="BS1233" s="23">
        <f t="shared" si="3793"/>
        <v>2922</v>
      </c>
      <c r="BT1233" s="23">
        <f t="shared" si="3794"/>
        <v>2922</v>
      </c>
      <c r="BU1233" s="23">
        <f t="shared" ref="BU1233" si="3932">BU1234+BU1236</f>
        <v>0</v>
      </c>
      <c r="BV1233" s="23">
        <f t="shared" si="3813"/>
        <v>2880</v>
      </c>
      <c r="BW1233" s="23">
        <f t="shared" si="3925"/>
        <v>0</v>
      </c>
    </row>
    <row r="1234" spans="1:77" ht="78" x14ac:dyDescent="0.3">
      <c r="A1234" s="12" t="s">
        <v>368</v>
      </c>
      <c r="B1234" s="12" t="s">
        <v>14</v>
      </c>
      <c r="C1234" s="12" t="s">
        <v>83</v>
      </c>
      <c r="D1234" s="12" t="s">
        <v>314</v>
      </c>
      <c r="E1234" s="12" t="s">
        <v>25</v>
      </c>
      <c r="F1234" s="14" t="s">
        <v>382</v>
      </c>
      <c r="G1234" s="20">
        <f>G1235</f>
        <v>2489.6999999999998</v>
      </c>
      <c r="H1234" s="20">
        <f t="shared" ref="H1234:BW1234" si="3933">H1235</f>
        <v>2530.1</v>
      </c>
      <c r="I1234" s="20">
        <f t="shared" si="3933"/>
        <v>2530.1</v>
      </c>
      <c r="J1234" s="20">
        <f t="shared" si="3933"/>
        <v>0</v>
      </c>
      <c r="K1234" s="20">
        <f t="shared" si="3933"/>
        <v>0</v>
      </c>
      <c r="L1234" s="20">
        <f t="shared" si="3933"/>
        <v>0</v>
      </c>
      <c r="M1234" s="20">
        <f t="shared" si="3898"/>
        <v>2489.6999999999998</v>
      </c>
      <c r="N1234" s="20">
        <f t="shared" si="3899"/>
        <v>2530.1</v>
      </c>
      <c r="O1234" s="20">
        <f t="shared" si="3900"/>
        <v>2530.1</v>
      </c>
      <c r="P1234" s="23">
        <f t="shared" si="3933"/>
        <v>0</v>
      </c>
      <c r="Q1234" s="23">
        <f t="shared" si="3933"/>
        <v>0</v>
      </c>
      <c r="R1234" s="23">
        <f t="shared" si="3933"/>
        <v>7.9</v>
      </c>
      <c r="S1234" s="23">
        <f t="shared" si="3933"/>
        <v>0</v>
      </c>
      <c r="T1234" s="23">
        <f t="shared" si="3933"/>
        <v>0</v>
      </c>
      <c r="U1234" s="23">
        <f t="shared" si="3933"/>
        <v>7.8</v>
      </c>
      <c r="V1234" s="23">
        <f t="shared" si="3933"/>
        <v>0</v>
      </c>
      <c r="W1234" s="23">
        <f t="shared" si="3933"/>
        <v>0</v>
      </c>
      <c r="X1234" s="23">
        <f t="shared" si="3933"/>
        <v>7.8</v>
      </c>
      <c r="Y1234" s="23">
        <f t="shared" si="3933"/>
        <v>0</v>
      </c>
      <c r="Z1234" s="23">
        <f t="shared" si="3775"/>
        <v>2497.6</v>
      </c>
      <c r="AA1234" s="23">
        <f t="shared" si="3776"/>
        <v>2537.9</v>
      </c>
      <c r="AB1234" s="23">
        <f t="shared" si="3777"/>
        <v>2537.9</v>
      </c>
      <c r="AC1234" s="23">
        <f t="shared" si="3933"/>
        <v>0</v>
      </c>
      <c r="AD1234" s="23">
        <f t="shared" si="3933"/>
        <v>0</v>
      </c>
      <c r="AE1234" s="23">
        <f t="shared" si="3933"/>
        <v>0</v>
      </c>
      <c r="AF1234" s="23">
        <f t="shared" si="3933"/>
        <v>0</v>
      </c>
      <c r="AG1234" s="23">
        <f t="shared" si="3933"/>
        <v>0</v>
      </c>
      <c r="AH1234" s="23">
        <f t="shared" si="3933"/>
        <v>0</v>
      </c>
      <c r="AI1234" s="23">
        <f t="shared" si="3933"/>
        <v>0</v>
      </c>
      <c r="AJ1234" s="23">
        <f t="shared" si="3933"/>
        <v>0</v>
      </c>
      <c r="AK1234" s="23">
        <f t="shared" si="3933"/>
        <v>0</v>
      </c>
      <c r="AL1234" s="23">
        <f t="shared" si="3933"/>
        <v>0</v>
      </c>
      <c r="AM1234" s="23">
        <f t="shared" si="3933"/>
        <v>0</v>
      </c>
      <c r="AN1234" s="23">
        <f t="shared" si="3933"/>
        <v>0</v>
      </c>
      <c r="AO1234" s="23">
        <f t="shared" si="3844"/>
        <v>2497.6</v>
      </c>
      <c r="AP1234" s="23">
        <f t="shared" si="3845"/>
        <v>2537.9</v>
      </c>
      <c r="AQ1234" s="23">
        <f t="shared" si="3846"/>
        <v>2537.9</v>
      </c>
      <c r="AR1234" s="23">
        <f t="shared" si="3933"/>
        <v>0</v>
      </c>
      <c r="AS1234" s="23">
        <f t="shared" si="3847"/>
        <v>2497.6</v>
      </c>
      <c r="AT1234" s="23">
        <f t="shared" si="3933"/>
        <v>0</v>
      </c>
      <c r="AU1234" s="23">
        <f t="shared" si="3933"/>
        <v>0</v>
      </c>
      <c r="AV1234" s="23">
        <f t="shared" si="3933"/>
        <v>0</v>
      </c>
      <c r="AW1234" s="23">
        <f t="shared" si="3933"/>
        <v>0</v>
      </c>
      <c r="AX1234" s="23">
        <f t="shared" si="3933"/>
        <v>0</v>
      </c>
      <c r="AY1234" s="23">
        <f t="shared" si="3820"/>
        <v>2497.6</v>
      </c>
      <c r="AZ1234" s="23">
        <f t="shared" si="3933"/>
        <v>0</v>
      </c>
      <c r="BA1234" s="23">
        <f t="shared" si="3821"/>
        <v>2497.6</v>
      </c>
      <c r="BB1234" s="23">
        <f t="shared" si="3933"/>
        <v>0</v>
      </c>
      <c r="BC1234" s="23">
        <f t="shared" si="3933"/>
        <v>0</v>
      </c>
      <c r="BD1234" s="23">
        <f t="shared" si="3933"/>
        <v>0</v>
      </c>
      <c r="BE1234" s="23">
        <f t="shared" si="3933"/>
        <v>0</v>
      </c>
      <c r="BF1234" s="23">
        <f t="shared" si="3933"/>
        <v>0</v>
      </c>
      <c r="BG1234" s="23">
        <f t="shared" si="3933"/>
        <v>0</v>
      </c>
      <c r="BH1234" s="23">
        <f t="shared" si="3933"/>
        <v>0</v>
      </c>
      <c r="BI1234" s="23">
        <f t="shared" si="3933"/>
        <v>0</v>
      </c>
      <c r="BJ1234" s="23">
        <f t="shared" si="3933"/>
        <v>0</v>
      </c>
      <c r="BK1234" s="23">
        <f t="shared" si="3933"/>
        <v>0</v>
      </c>
      <c r="BL1234" s="23">
        <f t="shared" si="3933"/>
        <v>0</v>
      </c>
      <c r="BM1234" s="23">
        <f t="shared" si="3933"/>
        <v>0</v>
      </c>
      <c r="BN1234" s="23">
        <f t="shared" si="3933"/>
        <v>0</v>
      </c>
      <c r="BO1234" s="23">
        <f t="shared" si="3933"/>
        <v>0</v>
      </c>
      <c r="BP1234" s="23">
        <f t="shared" si="3933"/>
        <v>0</v>
      </c>
      <c r="BQ1234" s="23">
        <f t="shared" si="3933"/>
        <v>0</v>
      </c>
      <c r="BR1234" s="23">
        <f t="shared" si="3792"/>
        <v>2497.6</v>
      </c>
      <c r="BS1234" s="23">
        <f t="shared" si="3793"/>
        <v>2537.9</v>
      </c>
      <c r="BT1234" s="23">
        <f t="shared" si="3794"/>
        <v>2537.9</v>
      </c>
      <c r="BU1234" s="23">
        <f t="shared" si="3933"/>
        <v>0</v>
      </c>
      <c r="BV1234" s="23">
        <f t="shared" si="3813"/>
        <v>2497.6</v>
      </c>
      <c r="BW1234" s="23">
        <f t="shared" si="3933"/>
        <v>0</v>
      </c>
      <c r="BY1234" s="3"/>
    </row>
    <row r="1235" spans="1:77" s="3" customFormat="1" ht="31.2" x14ac:dyDescent="0.3">
      <c r="A1235" s="12" t="s">
        <v>368</v>
      </c>
      <c r="B1235" s="12" t="s">
        <v>14</v>
      </c>
      <c r="C1235" s="12" t="s">
        <v>83</v>
      </c>
      <c r="D1235" s="12" t="s">
        <v>314</v>
      </c>
      <c r="E1235" s="12">
        <v>120</v>
      </c>
      <c r="F1235" s="14" t="s">
        <v>371</v>
      </c>
      <c r="G1235" s="20">
        <v>2489.6999999999998</v>
      </c>
      <c r="H1235" s="20">
        <v>2530.1</v>
      </c>
      <c r="I1235" s="20">
        <v>2530.1</v>
      </c>
      <c r="J1235" s="20"/>
      <c r="K1235" s="20"/>
      <c r="L1235" s="20"/>
      <c r="M1235" s="20">
        <f t="shared" si="3898"/>
        <v>2489.6999999999998</v>
      </c>
      <c r="N1235" s="20">
        <f t="shared" si="3899"/>
        <v>2530.1</v>
      </c>
      <c r="O1235" s="20">
        <f t="shared" si="3900"/>
        <v>2530.1</v>
      </c>
      <c r="P1235" s="23"/>
      <c r="Q1235" s="23"/>
      <c r="R1235" s="23">
        <v>7.9</v>
      </c>
      <c r="S1235" s="23"/>
      <c r="T1235" s="23"/>
      <c r="U1235" s="23">
        <v>7.8</v>
      </c>
      <c r="V1235" s="23"/>
      <c r="W1235" s="23"/>
      <c r="X1235" s="23">
        <v>7.8</v>
      </c>
      <c r="Y1235" s="23"/>
      <c r="Z1235" s="23">
        <f t="shared" si="3775"/>
        <v>2497.6</v>
      </c>
      <c r="AA1235" s="23">
        <f t="shared" si="3776"/>
        <v>2537.9</v>
      </c>
      <c r="AB1235" s="23">
        <f t="shared" si="3777"/>
        <v>2537.9</v>
      </c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>
        <f t="shared" si="3844"/>
        <v>2497.6</v>
      </c>
      <c r="AP1235" s="23">
        <f t="shared" si="3845"/>
        <v>2537.9</v>
      </c>
      <c r="AQ1235" s="23">
        <f t="shared" si="3846"/>
        <v>2537.9</v>
      </c>
      <c r="AR1235" s="23"/>
      <c r="AS1235" s="23">
        <f t="shared" si="3847"/>
        <v>2497.6</v>
      </c>
      <c r="AT1235" s="23"/>
      <c r="AU1235" s="23"/>
      <c r="AV1235" s="23"/>
      <c r="AW1235" s="23"/>
      <c r="AX1235" s="23"/>
      <c r="AY1235" s="23">
        <f t="shared" si="3820"/>
        <v>2497.6</v>
      </c>
      <c r="AZ1235" s="23"/>
      <c r="BA1235" s="23">
        <f t="shared" si="3821"/>
        <v>2497.6</v>
      </c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>
        <f t="shared" si="3792"/>
        <v>2497.6</v>
      </c>
      <c r="BS1235" s="23">
        <f t="shared" si="3793"/>
        <v>2537.9</v>
      </c>
      <c r="BT1235" s="23">
        <f t="shared" si="3794"/>
        <v>2537.9</v>
      </c>
      <c r="BU1235" s="23"/>
      <c r="BV1235" s="23">
        <f t="shared" si="3813"/>
        <v>2497.6</v>
      </c>
      <c r="BW1235" s="23"/>
      <c r="BY1235" s="2"/>
    </row>
    <row r="1236" spans="1:77" s="3" customFormat="1" ht="31.2" x14ac:dyDescent="0.3">
      <c r="A1236" s="12" t="s">
        <v>368</v>
      </c>
      <c r="B1236" s="12" t="s">
        <v>14</v>
      </c>
      <c r="C1236" s="12" t="s">
        <v>83</v>
      </c>
      <c r="D1236" s="12" t="s">
        <v>314</v>
      </c>
      <c r="E1236" s="12" t="s">
        <v>7</v>
      </c>
      <c r="F1236" s="14" t="s">
        <v>383</v>
      </c>
      <c r="G1236" s="20">
        <f>G1237</f>
        <v>419.5</v>
      </c>
      <c r="H1236" s="20">
        <f t="shared" ref="H1236:BW1236" si="3934">H1237</f>
        <v>416</v>
      </c>
      <c r="I1236" s="20">
        <f t="shared" si="3934"/>
        <v>416</v>
      </c>
      <c r="J1236" s="20">
        <f t="shared" si="3934"/>
        <v>0</v>
      </c>
      <c r="K1236" s="20">
        <f t="shared" si="3934"/>
        <v>0</v>
      </c>
      <c r="L1236" s="20">
        <f t="shared" si="3934"/>
        <v>0</v>
      </c>
      <c r="M1236" s="20">
        <f t="shared" si="3898"/>
        <v>419.5</v>
      </c>
      <c r="N1236" s="20">
        <f t="shared" si="3899"/>
        <v>416</v>
      </c>
      <c r="O1236" s="20">
        <f t="shared" si="3900"/>
        <v>416</v>
      </c>
      <c r="P1236" s="23">
        <f t="shared" si="3934"/>
        <v>0</v>
      </c>
      <c r="Q1236" s="23">
        <f t="shared" si="3934"/>
        <v>0</v>
      </c>
      <c r="R1236" s="23">
        <f t="shared" si="3934"/>
        <v>-37.1</v>
      </c>
      <c r="S1236" s="23">
        <f t="shared" si="3934"/>
        <v>0</v>
      </c>
      <c r="T1236" s="23">
        <f t="shared" si="3934"/>
        <v>0</v>
      </c>
      <c r="U1236" s="23">
        <f t="shared" si="3934"/>
        <v>-31.9</v>
      </c>
      <c r="V1236" s="23">
        <f t="shared" si="3934"/>
        <v>0</v>
      </c>
      <c r="W1236" s="23">
        <f t="shared" si="3934"/>
        <v>0</v>
      </c>
      <c r="X1236" s="23">
        <f t="shared" si="3934"/>
        <v>-31.9</v>
      </c>
      <c r="Y1236" s="23">
        <f t="shared" si="3934"/>
        <v>0</v>
      </c>
      <c r="Z1236" s="23">
        <f t="shared" si="3775"/>
        <v>382.4</v>
      </c>
      <c r="AA1236" s="23">
        <f t="shared" si="3776"/>
        <v>384.1</v>
      </c>
      <c r="AB1236" s="23">
        <f t="shared" si="3777"/>
        <v>384.1</v>
      </c>
      <c r="AC1236" s="23">
        <f t="shared" si="3934"/>
        <v>0</v>
      </c>
      <c r="AD1236" s="23">
        <f t="shared" si="3934"/>
        <v>0</v>
      </c>
      <c r="AE1236" s="23">
        <f t="shared" si="3934"/>
        <v>0</v>
      </c>
      <c r="AF1236" s="23">
        <f t="shared" si="3934"/>
        <v>0</v>
      </c>
      <c r="AG1236" s="23">
        <f t="shared" si="3934"/>
        <v>0</v>
      </c>
      <c r="AH1236" s="23">
        <f t="shared" si="3934"/>
        <v>0</v>
      </c>
      <c r="AI1236" s="23">
        <f t="shared" si="3934"/>
        <v>0</v>
      </c>
      <c r="AJ1236" s="23">
        <f t="shared" si="3934"/>
        <v>0</v>
      </c>
      <c r="AK1236" s="23">
        <f t="shared" si="3934"/>
        <v>0</v>
      </c>
      <c r="AL1236" s="23">
        <f t="shared" si="3934"/>
        <v>0</v>
      </c>
      <c r="AM1236" s="23">
        <f t="shared" si="3934"/>
        <v>0</v>
      </c>
      <c r="AN1236" s="23">
        <f t="shared" si="3934"/>
        <v>0</v>
      </c>
      <c r="AO1236" s="23">
        <f t="shared" si="3844"/>
        <v>382.4</v>
      </c>
      <c r="AP1236" s="23">
        <f t="shared" si="3845"/>
        <v>384.1</v>
      </c>
      <c r="AQ1236" s="23">
        <f t="shared" si="3846"/>
        <v>384.1</v>
      </c>
      <c r="AR1236" s="23">
        <f t="shared" si="3934"/>
        <v>0</v>
      </c>
      <c r="AS1236" s="23">
        <f t="shared" si="3847"/>
        <v>382.4</v>
      </c>
      <c r="AT1236" s="23">
        <f t="shared" si="3934"/>
        <v>0</v>
      </c>
      <c r="AU1236" s="23">
        <f t="shared" si="3934"/>
        <v>0</v>
      </c>
      <c r="AV1236" s="23">
        <f t="shared" si="3934"/>
        <v>0</v>
      </c>
      <c r="AW1236" s="23">
        <f t="shared" si="3934"/>
        <v>0</v>
      </c>
      <c r="AX1236" s="23">
        <f t="shared" si="3934"/>
        <v>0</v>
      </c>
      <c r="AY1236" s="23">
        <f t="shared" si="3820"/>
        <v>382.4</v>
      </c>
      <c r="AZ1236" s="23">
        <f t="shared" si="3934"/>
        <v>0</v>
      </c>
      <c r="BA1236" s="23">
        <f t="shared" si="3821"/>
        <v>382.4</v>
      </c>
      <c r="BB1236" s="23">
        <f t="shared" si="3934"/>
        <v>0</v>
      </c>
      <c r="BC1236" s="23">
        <f t="shared" si="3934"/>
        <v>0</v>
      </c>
      <c r="BD1236" s="23">
        <f t="shared" si="3934"/>
        <v>0</v>
      </c>
      <c r="BE1236" s="23">
        <f t="shared" si="3934"/>
        <v>0</v>
      </c>
      <c r="BF1236" s="23">
        <f t="shared" si="3934"/>
        <v>0</v>
      </c>
      <c r="BG1236" s="23">
        <f t="shared" si="3934"/>
        <v>0</v>
      </c>
      <c r="BH1236" s="23">
        <f t="shared" si="3934"/>
        <v>0</v>
      </c>
      <c r="BI1236" s="23">
        <f t="shared" si="3934"/>
        <v>0</v>
      </c>
      <c r="BJ1236" s="23">
        <f t="shared" si="3934"/>
        <v>0</v>
      </c>
      <c r="BK1236" s="23">
        <f t="shared" si="3934"/>
        <v>0</v>
      </c>
      <c r="BL1236" s="23">
        <f t="shared" si="3934"/>
        <v>0</v>
      </c>
      <c r="BM1236" s="23">
        <f t="shared" si="3934"/>
        <v>0</v>
      </c>
      <c r="BN1236" s="23">
        <f t="shared" si="3934"/>
        <v>0</v>
      </c>
      <c r="BO1236" s="23">
        <f t="shared" si="3934"/>
        <v>0</v>
      </c>
      <c r="BP1236" s="23">
        <f t="shared" si="3934"/>
        <v>0</v>
      </c>
      <c r="BQ1236" s="23">
        <f t="shared" si="3934"/>
        <v>0</v>
      </c>
      <c r="BR1236" s="23">
        <f t="shared" si="3792"/>
        <v>382.4</v>
      </c>
      <c r="BS1236" s="23">
        <f t="shared" si="3793"/>
        <v>384.1</v>
      </c>
      <c r="BT1236" s="23">
        <f t="shared" si="3794"/>
        <v>384.1</v>
      </c>
      <c r="BU1236" s="23">
        <f t="shared" si="3934"/>
        <v>0</v>
      </c>
      <c r="BV1236" s="23">
        <f t="shared" si="3813"/>
        <v>382.4</v>
      </c>
      <c r="BW1236" s="23">
        <f t="shared" si="3934"/>
        <v>0</v>
      </c>
      <c r="BY1236" s="2"/>
    </row>
    <row r="1237" spans="1:77" ht="31.2" x14ac:dyDescent="0.3">
      <c r="A1237" s="12" t="s">
        <v>368</v>
      </c>
      <c r="B1237" s="12" t="s">
        <v>14</v>
      </c>
      <c r="C1237" s="12" t="s">
        <v>83</v>
      </c>
      <c r="D1237" s="12" t="s">
        <v>314</v>
      </c>
      <c r="E1237" s="12">
        <v>240</v>
      </c>
      <c r="F1237" s="14" t="s">
        <v>372</v>
      </c>
      <c r="G1237" s="20">
        <v>419.5</v>
      </c>
      <c r="H1237" s="20">
        <v>416</v>
      </c>
      <c r="I1237" s="20">
        <v>416</v>
      </c>
      <c r="J1237" s="20"/>
      <c r="K1237" s="20"/>
      <c r="L1237" s="20"/>
      <c r="M1237" s="20">
        <f t="shared" si="3898"/>
        <v>419.5</v>
      </c>
      <c r="N1237" s="20">
        <f t="shared" si="3899"/>
        <v>416</v>
      </c>
      <c r="O1237" s="20">
        <f t="shared" si="3900"/>
        <v>416</v>
      </c>
      <c r="P1237" s="23"/>
      <c r="Q1237" s="23"/>
      <c r="R1237" s="23">
        <v>-37.1</v>
      </c>
      <c r="S1237" s="23"/>
      <c r="T1237" s="23"/>
      <c r="U1237" s="23">
        <v>-31.9</v>
      </c>
      <c r="V1237" s="23"/>
      <c r="W1237" s="23"/>
      <c r="X1237" s="23">
        <v>-31.9</v>
      </c>
      <c r="Y1237" s="23"/>
      <c r="Z1237" s="23">
        <f t="shared" si="3775"/>
        <v>382.4</v>
      </c>
      <c r="AA1237" s="23">
        <f t="shared" si="3776"/>
        <v>384.1</v>
      </c>
      <c r="AB1237" s="23">
        <f t="shared" si="3777"/>
        <v>384.1</v>
      </c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>
        <f t="shared" si="3844"/>
        <v>382.4</v>
      </c>
      <c r="AP1237" s="23">
        <f t="shared" si="3845"/>
        <v>384.1</v>
      </c>
      <c r="AQ1237" s="23">
        <f t="shared" si="3846"/>
        <v>384.1</v>
      </c>
      <c r="AR1237" s="23"/>
      <c r="AS1237" s="23">
        <f t="shared" si="3847"/>
        <v>382.4</v>
      </c>
      <c r="AT1237" s="23"/>
      <c r="AU1237" s="23"/>
      <c r="AV1237" s="23"/>
      <c r="AW1237" s="23"/>
      <c r="AX1237" s="23"/>
      <c r="AY1237" s="23">
        <f t="shared" si="3820"/>
        <v>382.4</v>
      </c>
      <c r="AZ1237" s="23"/>
      <c r="BA1237" s="23">
        <f t="shared" si="3821"/>
        <v>382.4</v>
      </c>
      <c r="BB1237" s="23"/>
      <c r="BC1237" s="23"/>
      <c r="BD1237" s="23"/>
      <c r="BE1237" s="23"/>
      <c r="BF1237" s="23"/>
      <c r="BG1237" s="23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>
        <f t="shared" si="3792"/>
        <v>382.4</v>
      </c>
      <c r="BS1237" s="23">
        <f t="shared" si="3793"/>
        <v>384.1</v>
      </c>
      <c r="BT1237" s="23">
        <f t="shared" si="3794"/>
        <v>384.1</v>
      </c>
      <c r="BU1237" s="23"/>
      <c r="BV1237" s="23">
        <f t="shared" si="3813"/>
        <v>382.4</v>
      </c>
      <c r="BW1237" s="23"/>
    </row>
    <row r="1238" spans="1:77" ht="31.2" x14ac:dyDescent="0.3">
      <c r="A1238" s="12" t="s">
        <v>368</v>
      </c>
      <c r="B1238" s="12" t="s">
        <v>14</v>
      </c>
      <c r="C1238" s="12" t="s">
        <v>83</v>
      </c>
      <c r="D1238" s="12" t="s">
        <v>37</v>
      </c>
      <c r="E1238" s="12"/>
      <c r="F1238" s="14" t="s">
        <v>50</v>
      </c>
      <c r="G1238" s="20">
        <f>G1239</f>
        <v>31747.599999999999</v>
      </c>
      <c r="H1238" s="20">
        <f t="shared" ref="H1238:BW1238" si="3935">H1239</f>
        <v>31819.1</v>
      </c>
      <c r="I1238" s="20">
        <f t="shared" si="3935"/>
        <v>31816.5</v>
      </c>
      <c r="J1238" s="20">
        <f t="shared" si="3935"/>
        <v>0</v>
      </c>
      <c r="K1238" s="20">
        <f t="shared" si="3935"/>
        <v>0</v>
      </c>
      <c r="L1238" s="20">
        <f t="shared" si="3935"/>
        <v>0</v>
      </c>
      <c r="M1238" s="20">
        <f t="shared" si="3898"/>
        <v>31747.599999999999</v>
      </c>
      <c r="N1238" s="20">
        <f t="shared" si="3899"/>
        <v>31819.1</v>
      </c>
      <c r="O1238" s="20">
        <f t="shared" si="3900"/>
        <v>31816.5</v>
      </c>
      <c r="P1238" s="23">
        <f t="shared" si="3935"/>
        <v>0</v>
      </c>
      <c r="Q1238" s="23">
        <f t="shared" si="3935"/>
        <v>0</v>
      </c>
      <c r="R1238" s="23">
        <f t="shared" si="3935"/>
        <v>0</v>
      </c>
      <c r="S1238" s="23">
        <f t="shared" si="3935"/>
        <v>0</v>
      </c>
      <c r="T1238" s="23">
        <f t="shared" si="3935"/>
        <v>0</v>
      </c>
      <c r="U1238" s="23">
        <f t="shared" si="3935"/>
        <v>0</v>
      </c>
      <c r="V1238" s="23">
        <f t="shared" si="3935"/>
        <v>0</v>
      </c>
      <c r="W1238" s="23">
        <f t="shared" si="3935"/>
        <v>0</v>
      </c>
      <c r="X1238" s="23">
        <f t="shared" si="3935"/>
        <v>0</v>
      </c>
      <c r="Y1238" s="23">
        <f t="shared" si="3935"/>
        <v>0</v>
      </c>
      <c r="Z1238" s="23">
        <f t="shared" si="3775"/>
        <v>31747.599999999999</v>
      </c>
      <c r="AA1238" s="23">
        <f t="shared" si="3776"/>
        <v>31819.1</v>
      </c>
      <c r="AB1238" s="23">
        <f t="shared" si="3777"/>
        <v>31816.5</v>
      </c>
      <c r="AC1238" s="23">
        <f t="shared" si="3935"/>
        <v>0</v>
      </c>
      <c r="AD1238" s="23">
        <f t="shared" si="3935"/>
        <v>0</v>
      </c>
      <c r="AE1238" s="23">
        <f t="shared" si="3935"/>
        <v>0</v>
      </c>
      <c r="AF1238" s="23">
        <f t="shared" si="3935"/>
        <v>0</v>
      </c>
      <c r="AG1238" s="23">
        <f t="shared" si="3935"/>
        <v>0</v>
      </c>
      <c r="AH1238" s="23">
        <f t="shared" si="3935"/>
        <v>0</v>
      </c>
      <c r="AI1238" s="23">
        <f t="shared" si="3935"/>
        <v>0</v>
      </c>
      <c r="AJ1238" s="23">
        <f t="shared" si="3935"/>
        <v>0</v>
      </c>
      <c r="AK1238" s="23">
        <f t="shared" si="3935"/>
        <v>0</v>
      </c>
      <c r="AL1238" s="23">
        <f t="shared" si="3935"/>
        <v>0</v>
      </c>
      <c r="AM1238" s="23">
        <f t="shared" si="3935"/>
        <v>0</v>
      </c>
      <c r="AN1238" s="23">
        <f t="shared" si="3935"/>
        <v>0</v>
      </c>
      <c r="AO1238" s="23">
        <f t="shared" si="3844"/>
        <v>31747.599999999999</v>
      </c>
      <c r="AP1238" s="23">
        <f t="shared" si="3845"/>
        <v>31819.1</v>
      </c>
      <c r="AQ1238" s="23">
        <f t="shared" si="3846"/>
        <v>31816.5</v>
      </c>
      <c r="AR1238" s="23">
        <f t="shared" si="3935"/>
        <v>0</v>
      </c>
      <c r="AS1238" s="23">
        <f t="shared" si="3847"/>
        <v>31747.599999999999</v>
      </c>
      <c r="AT1238" s="23">
        <f t="shared" si="3935"/>
        <v>0</v>
      </c>
      <c r="AU1238" s="23">
        <f t="shared" si="3935"/>
        <v>0</v>
      </c>
      <c r="AV1238" s="23">
        <f t="shared" si="3935"/>
        <v>0</v>
      </c>
      <c r="AW1238" s="23">
        <f t="shared" si="3935"/>
        <v>0</v>
      </c>
      <c r="AX1238" s="23">
        <f t="shared" si="3935"/>
        <v>0</v>
      </c>
      <c r="AY1238" s="23">
        <f t="shared" si="3820"/>
        <v>31747.599999999999</v>
      </c>
      <c r="AZ1238" s="23">
        <f t="shared" si="3935"/>
        <v>0</v>
      </c>
      <c r="BA1238" s="23">
        <f t="shared" si="3821"/>
        <v>31747.599999999999</v>
      </c>
      <c r="BB1238" s="23">
        <f t="shared" si="3935"/>
        <v>0</v>
      </c>
      <c r="BC1238" s="23">
        <f t="shared" si="3935"/>
        <v>0</v>
      </c>
      <c r="BD1238" s="23">
        <f t="shared" si="3935"/>
        <v>0</v>
      </c>
      <c r="BE1238" s="23">
        <f t="shared" si="3935"/>
        <v>0</v>
      </c>
      <c r="BF1238" s="23">
        <f t="shared" si="3935"/>
        <v>0</v>
      </c>
      <c r="BG1238" s="23">
        <f t="shared" si="3935"/>
        <v>0</v>
      </c>
      <c r="BH1238" s="23">
        <f t="shared" si="3935"/>
        <v>0</v>
      </c>
      <c r="BI1238" s="23">
        <f t="shared" si="3935"/>
        <v>0</v>
      </c>
      <c r="BJ1238" s="23">
        <f t="shared" si="3935"/>
        <v>0</v>
      </c>
      <c r="BK1238" s="23">
        <f t="shared" si="3935"/>
        <v>0</v>
      </c>
      <c r="BL1238" s="23">
        <f t="shared" si="3935"/>
        <v>0</v>
      </c>
      <c r="BM1238" s="23">
        <f t="shared" si="3935"/>
        <v>0</v>
      </c>
      <c r="BN1238" s="23">
        <f t="shared" si="3935"/>
        <v>0</v>
      </c>
      <c r="BO1238" s="23">
        <f t="shared" si="3935"/>
        <v>0</v>
      </c>
      <c r="BP1238" s="23">
        <f t="shared" si="3935"/>
        <v>0</v>
      </c>
      <c r="BQ1238" s="23">
        <f t="shared" si="3935"/>
        <v>0</v>
      </c>
      <c r="BR1238" s="23">
        <f t="shared" si="3792"/>
        <v>31747.599999999999</v>
      </c>
      <c r="BS1238" s="23">
        <f t="shared" si="3793"/>
        <v>31819.1</v>
      </c>
      <c r="BT1238" s="23">
        <f t="shared" si="3794"/>
        <v>31816.5</v>
      </c>
      <c r="BU1238" s="23">
        <f t="shared" si="3935"/>
        <v>0</v>
      </c>
      <c r="BV1238" s="23">
        <f t="shared" si="3813"/>
        <v>31747.599999999999</v>
      </c>
      <c r="BW1238" s="23">
        <f t="shared" si="3935"/>
        <v>0</v>
      </c>
      <c r="BX1238" s="5"/>
    </row>
    <row r="1239" spans="1:77" x14ac:dyDescent="0.3">
      <c r="A1239" s="12" t="s">
        <v>368</v>
      </c>
      <c r="B1239" s="12" t="s">
        <v>14</v>
      </c>
      <c r="C1239" s="12" t="s">
        <v>83</v>
      </c>
      <c r="D1239" s="12" t="s">
        <v>344</v>
      </c>
      <c r="E1239" s="12"/>
      <c r="F1239" s="14" t="s">
        <v>429</v>
      </c>
      <c r="G1239" s="20">
        <f>G1240+G1243</f>
        <v>31747.599999999999</v>
      </c>
      <c r="H1239" s="20">
        <f t="shared" ref="H1239:L1239" si="3936">H1240+H1243</f>
        <v>31819.1</v>
      </c>
      <c r="I1239" s="20">
        <f t="shared" si="3936"/>
        <v>31816.5</v>
      </c>
      <c r="J1239" s="20">
        <f t="shared" si="3936"/>
        <v>0</v>
      </c>
      <c r="K1239" s="20">
        <f t="shared" si="3936"/>
        <v>0</v>
      </c>
      <c r="L1239" s="20">
        <f t="shared" si="3936"/>
        <v>0</v>
      </c>
      <c r="M1239" s="20">
        <f t="shared" si="3898"/>
        <v>31747.599999999999</v>
      </c>
      <c r="N1239" s="20">
        <f t="shared" si="3899"/>
        <v>31819.1</v>
      </c>
      <c r="O1239" s="20">
        <f t="shared" si="3900"/>
        <v>31816.5</v>
      </c>
      <c r="P1239" s="23">
        <f t="shared" ref="P1239:Q1239" si="3937">P1240+P1243</f>
        <v>0</v>
      </c>
      <c r="Q1239" s="23">
        <f t="shared" si="3937"/>
        <v>0</v>
      </c>
      <c r="R1239" s="23">
        <f t="shared" ref="R1239:T1239" si="3938">R1240+R1243</f>
        <v>0</v>
      </c>
      <c r="S1239" s="23">
        <f t="shared" si="3938"/>
        <v>0</v>
      </c>
      <c r="T1239" s="23">
        <f t="shared" si="3938"/>
        <v>0</v>
      </c>
      <c r="U1239" s="23">
        <f t="shared" ref="U1239:W1239" si="3939">U1240+U1243</f>
        <v>0</v>
      </c>
      <c r="V1239" s="23">
        <f t="shared" si="3939"/>
        <v>0</v>
      </c>
      <c r="W1239" s="23">
        <f t="shared" si="3939"/>
        <v>0</v>
      </c>
      <c r="X1239" s="23">
        <f t="shared" ref="X1239:Y1239" si="3940">X1240+X1243</f>
        <v>0</v>
      </c>
      <c r="Y1239" s="23">
        <f t="shared" si="3940"/>
        <v>0</v>
      </c>
      <c r="Z1239" s="23">
        <f t="shared" si="3775"/>
        <v>31747.599999999999</v>
      </c>
      <c r="AA1239" s="23">
        <f t="shared" si="3776"/>
        <v>31819.1</v>
      </c>
      <c r="AB1239" s="23">
        <f t="shared" si="3777"/>
        <v>31816.5</v>
      </c>
      <c r="AC1239" s="23">
        <f t="shared" ref="AC1239:AL1239" si="3941">AC1240+AC1243</f>
        <v>0</v>
      </c>
      <c r="AD1239" s="23">
        <f t="shared" si="3941"/>
        <v>0</v>
      </c>
      <c r="AE1239" s="23">
        <f t="shared" ref="AE1239" si="3942">AE1240+AE1243</f>
        <v>0</v>
      </c>
      <c r="AF1239" s="23">
        <f t="shared" si="3941"/>
        <v>0</v>
      </c>
      <c r="AG1239" s="23">
        <f t="shared" si="3941"/>
        <v>0</v>
      </c>
      <c r="AH1239" s="23">
        <f t="shared" si="3941"/>
        <v>0</v>
      </c>
      <c r="AI1239" s="23">
        <f t="shared" ref="AI1239" si="3943">AI1240+AI1243</f>
        <v>0</v>
      </c>
      <c r="AJ1239" s="23">
        <f t="shared" si="3941"/>
        <v>0</v>
      </c>
      <c r="AK1239" s="23">
        <f t="shared" si="3941"/>
        <v>0</v>
      </c>
      <c r="AL1239" s="23">
        <f t="shared" si="3941"/>
        <v>0</v>
      </c>
      <c r="AM1239" s="23">
        <f t="shared" ref="AM1239:BW1239" si="3944">AM1240+AM1243</f>
        <v>0</v>
      </c>
      <c r="AN1239" s="23">
        <f t="shared" si="3944"/>
        <v>0</v>
      </c>
      <c r="AO1239" s="23">
        <f t="shared" si="3844"/>
        <v>31747.599999999999</v>
      </c>
      <c r="AP1239" s="23">
        <f t="shared" si="3845"/>
        <v>31819.1</v>
      </c>
      <c r="AQ1239" s="23">
        <f t="shared" si="3846"/>
        <v>31816.5</v>
      </c>
      <c r="AR1239" s="23">
        <f t="shared" ref="AR1239" si="3945">AR1240+AR1243</f>
        <v>0</v>
      </c>
      <c r="AS1239" s="23">
        <f t="shared" si="3847"/>
        <v>31747.599999999999</v>
      </c>
      <c r="AT1239" s="23">
        <f t="shared" ref="AT1239:AX1239" si="3946">AT1240+AT1243</f>
        <v>0</v>
      </c>
      <c r="AU1239" s="23">
        <f t="shared" si="3946"/>
        <v>0</v>
      </c>
      <c r="AV1239" s="23">
        <f t="shared" si="3946"/>
        <v>0</v>
      </c>
      <c r="AW1239" s="23">
        <f t="shared" si="3946"/>
        <v>0</v>
      </c>
      <c r="AX1239" s="23">
        <f t="shared" si="3946"/>
        <v>0</v>
      </c>
      <c r="AY1239" s="23">
        <f t="shared" si="3820"/>
        <v>31747.599999999999</v>
      </c>
      <c r="AZ1239" s="23">
        <f t="shared" ref="AZ1239" si="3947">AZ1240+AZ1243</f>
        <v>0</v>
      </c>
      <c r="BA1239" s="23">
        <f t="shared" si="3821"/>
        <v>31747.599999999999</v>
      </c>
      <c r="BB1239" s="23">
        <f t="shared" ref="BB1239:BI1239" si="3948">BB1240+BB1243</f>
        <v>0</v>
      </c>
      <c r="BC1239" s="23">
        <f t="shared" si="3948"/>
        <v>0</v>
      </c>
      <c r="BD1239" s="23">
        <f t="shared" si="3948"/>
        <v>0</v>
      </c>
      <c r="BE1239" s="23">
        <f t="shared" si="3948"/>
        <v>0</v>
      </c>
      <c r="BF1239" s="23">
        <f t="shared" si="3948"/>
        <v>0</v>
      </c>
      <c r="BG1239" s="23">
        <f t="shared" si="3948"/>
        <v>0</v>
      </c>
      <c r="BH1239" s="23">
        <f t="shared" si="3948"/>
        <v>0</v>
      </c>
      <c r="BI1239" s="23">
        <f t="shared" si="3948"/>
        <v>0</v>
      </c>
      <c r="BJ1239" s="23">
        <f t="shared" ref="BJ1239:BP1239" si="3949">BJ1240+BJ1243</f>
        <v>0</v>
      </c>
      <c r="BK1239" s="23">
        <f t="shared" si="3949"/>
        <v>0</v>
      </c>
      <c r="BL1239" s="23">
        <f t="shared" si="3949"/>
        <v>0</v>
      </c>
      <c r="BM1239" s="23">
        <f t="shared" si="3949"/>
        <v>0</v>
      </c>
      <c r="BN1239" s="23">
        <f t="shared" si="3949"/>
        <v>0</v>
      </c>
      <c r="BO1239" s="23">
        <f t="shared" si="3949"/>
        <v>0</v>
      </c>
      <c r="BP1239" s="23">
        <f t="shared" si="3949"/>
        <v>0</v>
      </c>
      <c r="BQ1239" s="23">
        <f t="shared" ref="BQ1239" si="3950">BQ1240+BQ1243</f>
        <v>0</v>
      </c>
      <c r="BR1239" s="23">
        <f t="shared" si="3792"/>
        <v>31747.599999999999</v>
      </c>
      <c r="BS1239" s="23">
        <f t="shared" si="3793"/>
        <v>31819.1</v>
      </c>
      <c r="BT1239" s="23">
        <f t="shared" si="3794"/>
        <v>31816.5</v>
      </c>
      <c r="BU1239" s="23">
        <f t="shared" ref="BU1239" si="3951">BU1240+BU1243</f>
        <v>0</v>
      </c>
      <c r="BV1239" s="23">
        <f t="shared" si="3813"/>
        <v>31747.599999999999</v>
      </c>
      <c r="BW1239" s="23">
        <f t="shared" si="3944"/>
        <v>0</v>
      </c>
      <c r="BX1239" s="5"/>
    </row>
    <row r="1240" spans="1:77" ht="46.8" x14ac:dyDescent="0.3">
      <c r="A1240" s="12" t="s">
        <v>368</v>
      </c>
      <c r="B1240" s="12" t="s">
        <v>14</v>
      </c>
      <c r="C1240" s="12" t="s">
        <v>83</v>
      </c>
      <c r="D1240" s="12" t="s">
        <v>316</v>
      </c>
      <c r="E1240" s="12"/>
      <c r="F1240" s="14" t="s">
        <v>812</v>
      </c>
      <c r="G1240" s="20">
        <f>G1241</f>
        <v>28082</v>
      </c>
      <c r="H1240" s="20">
        <f>H1241</f>
        <v>28082</v>
      </c>
      <c r="I1240" s="20">
        <f>I1241</f>
        <v>28082</v>
      </c>
      <c r="J1240" s="20">
        <f t="shared" ref="J1240:L1240" si="3952">J1241</f>
        <v>0</v>
      </c>
      <c r="K1240" s="20">
        <f t="shared" si="3952"/>
        <v>0</v>
      </c>
      <c r="L1240" s="20">
        <f t="shared" si="3952"/>
        <v>0</v>
      </c>
      <c r="M1240" s="20">
        <f t="shared" si="3898"/>
        <v>28082</v>
      </c>
      <c r="N1240" s="20">
        <f t="shared" si="3899"/>
        <v>28082</v>
      </c>
      <c r="O1240" s="20">
        <f t="shared" si="3900"/>
        <v>28082</v>
      </c>
      <c r="P1240" s="23">
        <f t="shared" ref="P1240:BW1240" si="3953">P1241</f>
        <v>0</v>
      </c>
      <c r="Q1240" s="23">
        <f t="shared" si="3953"/>
        <v>0</v>
      </c>
      <c r="R1240" s="23">
        <f t="shared" si="3953"/>
        <v>0</v>
      </c>
      <c r="S1240" s="23">
        <f t="shared" si="3953"/>
        <v>0</v>
      </c>
      <c r="T1240" s="23">
        <f t="shared" si="3953"/>
        <v>0</v>
      </c>
      <c r="U1240" s="23">
        <f t="shared" si="3953"/>
        <v>0</v>
      </c>
      <c r="V1240" s="23">
        <f t="shared" si="3953"/>
        <v>0</v>
      </c>
      <c r="W1240" s="23">
        <f t="shared" si="3953"/>
        <v>0</v>
      </c>
      <c r="X1240" s="23">
        <f t="shared" si="3953"/>
        <v>0</v>
      </c>
      <c r="Y1240" s="23">
        <f t="shared" si="3953"/>
        <v>0</v>
      </c>
      <c r="Z1240" s="23">
        <f t="shared" si="3775"/>
        <v>28082</v>
      </c>
      <c r="AA1240" s="23">
        <f t="shared" si="3776"/>
        <v>28082</v>
      </c>
      <c r="AB1240" s="23">
        <f t="shared" si="3777"/>
        <v>28082</v>
      </c>
      <c r="AC1240" s="23">
        <f t="shared" si="3953"/>
        <v>0</v>
      </c>
      <c r="AD1240" s="23">
        <f t="shared" si="3953"/>
        <v>0</v>
      </c>
      <c r="AE1240" s="23">
        <f t="shared" si="3953"/>
        <v>0</v>
      </c>
      <c r="AF1240" s="23">
        <f t="shared" si="3953"/>
        <v>0</v>
      </c>
      <c r="AG1240" s="23">
        <f t="shared" si="3953"/>
        <v>0</v>
      </c>
      <c r="AH1240" s="23">
        <f t="shared" si="3953"/>
        <v>0</v>
      </c>
      <c r="AI1240" s="23">
        <f t="shared" si="3953"/>
        <v>0</v>
      </c>
      <c r="AJ1240" s="23">
        <f t="shared" si="3953"/>
        <v>0</v>
      </c>
      <c r="AK1240" s="23">
        <f t="shared" si="3953"/>
        <v>0</v>
      </c>
      <c r="AL1240" s="23">
        <f t="shared" si="3953"/>
        <v>0</v>
      </c>
      <c r="AM1240" s="23">
        <f t="shared" si="3953"/>
        <v>0</v>
      </c>
      <c r="AN1240" s="23">
        <f t="shared" si="3953"/>
        <v>0</v>
      </c>
      <c r="AO1240" s="23">
        <f t="shared" si="3844"/>
        <v>28082</v>
      </c>
      <c r="AP1240" s="23">
        <f t="shared" si="3845"/>
        <v>28082</v>
      </c>
      <c r="AQ1240" s="23">
        <f t="shared" si="3846"/>
        <v>28082</v>
      </c>
      <c r="AR1240" s="23">
        <f t="shared" si="3953"/>
        <v>0</v>
      </c>
      <c r="AS1240" s="23">
        <f t="shared" si="3847"/>
        <v>28082</v>
      </c>
      <c r="AT1240" s="23">
        <f t="shared" si="3953"/>
        <v>0</v>
      </c>
      <c r="AU1240" s="23">
        <f t="shared" si="3953"/>
        <v>0</v>
      </c>
      <c r="AV1240" s="23">
        <f t="shared" si="3953"/>
        <v>0</v>
      </c>
      <c r="AW1240" s="23">
        <f t="shared" si="3953"/>
        <v>0</v>
      </c>
      <c r="AX1240" s="23">
        <f t="shared" si="3953"/>
        <v>0</v>
      </c>
      <c r="AY1240" s="23">
        <f t="shared" si="3820"/>
        <v>28082</v>
      </c>
      <c r="AZ1240" s="23">
        <f t="shared" si="3953"/>
        <v>0</v>
      </c>
      <c r="BA1240" s="23">
        <f t="shared" si="3821"/>
        <v>28082</v>
      </c>
      <c r="BB1240" s="23">
        <f t="shared" si="3953"/>
        <v>0</v>
      </c>
      <c r="BC1240" s="23">
        <f t="shared" si="3953"/>
        <v>0</v>
      </c>
      <c r="BD1240" s="23">
        <f t="shared" si="3953"/>
        <v>0</v>
      </c>
      <c r="BE1240" s="23">
        <f t="shared" si="3953"/>
        <v>0</v>
      </c>
      <c r="BF1240" s="23">
        <f t="shared" si="3953"/>
        <v>0</v>
      </c>
      <c r="BG1240" s="23">
        <f t="shared" si="3953"/>
        <v>0</v>
      </c>
      <c r="BH1240" s="23">
        <f t="shared" si="3953"/>
        <v>0</v>
      </c>
      <c r="BI1240" s="23">
        <f t="shared" si="3953"/>
        <v>0</v>
      </c>
      <c r="BJ1240" s="23">
        <f t="shared" si="3953"/>
        <v>0</v>
      </c>
      <c r="BK1240" s="23">
        <f t="shared" si="3953"/>
        <v>0</v>
      </c>
      <c r="BL1240" s="23">
        <f t="shared" si="3953"/>
        <v>0</v>
      </c>
      <c r="BM1240" s="23">
        <f t="shared" si="3953"/>
        <v>0</v>
      </c>
      <c r="BN1240" s="23">
        <f t="shared" si="3953"/>
        <v>0</v>
      </c>
      <c r="BO1240" s="23">
        <f t="shared" si="3953"/>
        <v>0</v>
      </c>
      <c r="BP1240" s="23">
        <f t="shared" si="3953"/>
        <v>0</v>
      </c>
      <c r="BQ1240" s="23">
        <f t="shared" si="3953"/>
        <v>0</v>
      </c>
      <c r="BR1240" s="23">
        <f t="shared" si="3792"/>
        <v>28082</v>
      </c>
      <c r="BS1240" s="23">
        <f t="shared" si="3793"/>
        <v>28082</v>
      </c>
      <c r="BT1240" s="23">
        <f t="shared" si="3794"/>
        <v>28082</v>
      </c>
      <c r="BU1240" s="23">
        <f t="shared" si="3953"/>
        <v>0</v>
      </c>
      <c r="BV1240" s="23">
        <f t="shared" si="3813"/>
        <v>28082</v>
      </c>
      <c r="BW1240" s="23">
        <f t="shared" si="3953"/>
        <v>0</v>
      </c>
    </row>
    <row r="1241" spans="1:77" ht="78" x14ac:dyDescent="0.3">
      <c r="A1241" s="12" t="s">
        <v>368</v>
      </c>
      <c r="B1241" s="12" t="s">
        <v>14</v>
      </c>
      <c r="C1241" s="12" t="s">
        <v>83</v>
      </c>
      <c r="D1241" s="12" t="s">
        <v>316</v>
      </c>
      <c r="E1241" s="12" t="s">
        <v>25</v>
      </c>
      <c r="F1241" s="14" t="s">
        <v>382</v>
      </c>
      <c r="G1241" s="20">
        <f>G1242</f>
        <v>28082</v>
      </c>
      <c r="H1241" s="20">
        <f t="shared" ref="H1241:BW1241" si="3954">H1242</f>
        <v>28082</v>
      </c>
      <c r="I1241" s="20">
        <f t="shared" si="3954"/>
        <v>28082</v>
      </c>
      <c r="J1241" s="20">
        <f t="shared" si="3954"/>
        <v>0</v>
      </c>
      <c r="K1241" s="20">
        <f t="shared" si="3954"/>
        <v>0</v>
      </c>
      <c r="L1241" s="20">
        <f t="shared" si="3954"/>
        <v>0</v>
      </c>
      <c r="M1241" s="20">
        <f t="shared" si="3898"/>
        <v>28082</v>
      </c>
      <c r="N1241" s="20">
        <f t="shared" si="3899"/>
        <v>28082</v>
      </c>
      <c r="O1241" s="20">
        <f t="shared" si="3900"/>
        <v>28082</v>
      </c>
      <c r="P1241" s="23">
        <f t="shared" si="3954"/>
        <v>0</v>
      </c>
      <c r="Q1241" s="23">
        <f t="shared" si="3954"/>
        <v>0</v>
      </c>
      <c r="R1241" s="23">
        <f t="shared" si="3954"/>
        <v>0</v>
      </c>
      <c r="S1241" s="23">
        <f t="shared" si="3954"/>
        <v>0</v>
      </c>
      <c r="T1241" s="23">
        <f t="shared" si="3954"/>
        <v>0</v>
      </c>
      <c r="U1241" s="23">
        <f t="shared" si="3954"/>
        <v>0</v>
      </c>
      <c r="V1241" s="23">
        <f t="shared" si="3954"/>
        <v>0</v>
      </c>
      <c r="W1241" s="23">
        <f t="shared" si="3954"/>
        <v>0</v>
      </c>
      <c r="X1241" s="23">
        <f t="shared" si="3954"/>
        <v>0</v>
      </c>
      <c r="Y1241" s="23">
        <f t="shared" si="3954"/>
        <v>0</v>
      </c>
      <c r="Z1241" s="23">
        <f t="shared" si="3775"/>
        <v>28082</v>
      </c>
      <c r="AA1241" s="23">
        <f t="shared" si="3776"/>
        <v>28082</v>
      </c>
      <c r="AB1241" s="23">
        <f t="shared" si="3777"/>
        <v>28082</v>
      </c>
      <c r="AC1241" s="23">
        <f t="shared" si="3954"/>
        <v>0</v>
      </c>
      <c r="AD1241" s="23">
        <f t="shared" si="3954"/>
        <v>0</v>
      </c>
      <c r="AE1241" s="23">
        <f t="shared" si="3954"/>
        <v>0</v>
      </c>
      <c r="AF1241" s="23">
        <f t="shared" si="3954"/>
        <v>0</v>
      </c>
      <c r="AG1241" s="23">
        <f t="shared" si="3954"/>
        <v>0</v>
      </c>
      <c r="AH1241" s="23">
        <f t="shared" si="3954"/>
        <v>0</v>
      </c>
      <c r="AI1241" s="23">
        <f t="shared" si="3954"/>
        <v>0</v>
      </c>
      <c r="AJ1241" s="23">
        <f t="shared" si="3954"/>
        <v>0</v>
      </c>
      <c r="AK1241" s="23">
        <f t="shared" si="3954"/>
        <v>0</v>
      </c>
      <c r="AL1241" s="23">
        <f t="shared" si="3954"/>
        <v>0</v>
      </c>
      <c r="AM1241" s="23">
        <f t="shared" si="3954"/>
        <v>0</v>
      </c>
      <c r="AN1241" s="23">
        <f t="shared" si="3954"/>
        <v>0</v>
      </c>
      <c r="AO1241" s="23">
        <f t="shared" si="3844"/>
        <v>28082</v>
      </c>
      <c r="AP1241" s="23">
        <f t="shared" si="3845"/>
        <v>28082</v>
      </c>
      <c r="AQ1241" s="23">
        <f t="shared" si="3846"/>
        <v>28082</v>
      </c>
      <c r="AR1241" s="23">
        <f t="shared" si="3954"/>
        <v>0</v>
      </c>
      <c r="AS1241" s="23">
        <f t="shared" si="3847"/>
        <v>28082</v>
      </c>
      <c r="AT1241" s="23">
        <f t="shared" si="3954"/>
        <v>0</v>
      </c>
      <c r="AU1241" s="23">
        <f t="shared" si="3954"/>
        <v>0</v>
      </c>
      <c r="AV1241" s="23">
        <f t="shared" si="3954"/>
        <v>0</v>
      </c>
      <c r="AW1241" s="23">
        <f t="shared" si="3954"/>
        <v>0</v>
      </c>
      <c r="AX1241" s="23">
        <f t="shared" si="3954"/>
        <v>0</v>
      </c>
      <c r="AY1241" s="23">
        <f t="shared" si="3820"/>
        <v>28082</v>
      </c>
      <c r="AZ1241" s="23">
        <f t="shared" si="3954"/>
        <v>0</v>
      </c>
      <c r="BA1241" s="23">
        <f t="shared" si="3821"/>
        <v>28082</v>
      </c>
      <c r="BB1241" s="23">
        <f t="shared" si="3954"/>
        <v>0</v>
      </c>
      <c r="BC1241" s="23">
        <f t="shared" si="3954"/>
        <v>0</v>
      </c>
      <c r="BD1241" s="23">
        <f t="shared" si="3954"/>
        <v>0</v>
      </c>
      <c r="BE1241" s="23">
        <f t="shared" si="3954"/>
        <v>0</v>
      </c>
      <c r="BF1241" s="23">
        <f t="shared" si="3954"/>
        <v>0</v>
      </c>
      <c r="BG1241" s="23">
        <f t="shared" si="3954"/>
        <v>0</v>
      </c>
      <c r="BH1241" s="23">
        <f t="shared" si="3954"/>
        <v>0</v>
      </c>
      <c r="BI1241" s="23">
        <f t="shared" si="3954"/>
        <v>0</v>
      </c>
      <c r="BJ1241" s="23">
        <f t="shared" si="3954"/>
        <v>0</v>
      </c>
      <c r="BK1241" s="23">
        <f t="shared" si="3954"/>
        <v>0</v>
      </c>
      <c r="BL1241" s="23">
        <f t="shared" si="3954"/>
        <v>0</v>
      </c>
      <c r="BM1241" s="23">
        <f t="shared" si="3954"/>
        <v>0</v>
      </c>
      <c r="BN1241" s="23">
        <f t="shared" si="3954"/>
        <v>0</v>
      </c>
      <c r="BO1241" s="23">
        <f t="shared" si="3954"/>
        <v>0</v>
      </c>
      <c r="BP1241" s="23">
        <f t="shared" si="3954"/>
        <v>0</v>
      </c>
      <c r="BQ1241" s="23">
        <f t="shared" si="3954"/>
        <v>0</v>
      </c>
      <c r="BR1241" s="23">
        <f t="shared" si="3792"/>
        <v>28082</v>
      </c>
      <c r="BS1241" s="23">
        <f t="shared" si="3793"/>
        <v>28082</v>
      </c>
      <c r="BT1241" s="23">
        <f t="shared" si="3794"/>
        <v>28082</v>
      </c>
      <c r="BU1241" s="23">
        <f t="shared" si="3954"/>
        <v>0</v>
      </c>
      <c r="BV1241" s="23">
        <f t="shared" si="3813"/>
        <v>28082</v>
      </c>
      <c r="BW1241" s="23">
        <f t="shared" si="3954"/>
        <v>0</v>
      </c>
      <c r="BY1241" s="3"/>
    </row>
    <row r="1242" spans="1:77" ht="31.2" x14ac:dyDescent="0.3">
      <c r="A1242" s="12" t="s">
        <v>368</v>
      </c>
      <c r="B1242" s="12" t="s">
        <v>14</v>
      </c>
      <c r="C1242" s="12" t="s">
        <v>83</v>
      </c>
      <c r="D1242" s="12" t="s">
        <v>316</v>
      </c>
      <c r="E1242" s="12">
        <v>120</v>
      </c>
      <c r="F1242" s="14" t="s">
        <v>371</v>
      </c>
      <c r="G1242" s="20">
        <v>28082</v>
      </c>
      <c r="H1242" s="20">
        <v>28082</v>
      </c>
      <c r="I1242" s="20">
        <v>28082</v>
      </c>
      <c r="J1242" s="20"/>
      <c r="K1242" s="20"/>
      <c r="L1242" s="20"/>
      <c r="M1242" s="20">
        <f t="shared" si="3898"/>
        <v>28082</v>
      </c>
      <c r="N1242" s="20">
        <f t="shared" si="3899"/>
        <v>28082</v>
      </c>
      <c r="O1242" s="20">
        <f t="shared" si="3900"/>
        <v>28082</v>
      </c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>
        <f t="shared" si="3775"/>
        <v>28082</v>
      </c>
      <c r="AA1242" s="23">
        <f t="shared" si="3776"/>
        <v>28082</v>
      </c>
      <c r="AB1242" s="23">
        <f t="shared" si="3777"/>
        <v>28082</v>
      </c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>
        <f t="shared" si="3844"/>
        <v>28082</v>
      </c>
      <c r="AP1242" s="23">
        <f t="shared" si="3845"/>
        <v>28082</v>
      </c>
      <c r="AQ1242" s="23">
        <f t="shared" si="3846"/>
        <v>28082</v>
      </c>
      <c r="AR1242" s="23"/>
      <c r="AS1242" s="23">
        <f t="shared" si="3847"/>
        <v>28082</v>
      </c>
      <c r="AT1242" s="23"/>
      <c r="AU1242" s="23"/>
      <c r="AV1242" s="23"/>
      <c r="AW1242" s="23"/>
      <c r="AX1242" s="23"/>
      <c r="AY1242" s="23">
        <f t="shared" si="3820"/>
        <v>28082</v>
      </c>
      <c r="AZ1242" s="23"/>
      <c r="BA1242" s="23">
        <f t="shared" si="3821"/>
        <v>28082</v>
      </c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>
        <f t="shared" si="3792"/>
        <v>28082</v>
      </c>
      <c r="BS1242" s="23">
        <f t="shared" si="3793"/>
        <v>28082</v>
      </c>
      <c r="BT1242" s="23">
        <f t="shared" si="3794"/>
        <v>28082</v>
      </c>
      <c r="BU1242" s="23"/>
      <c r="BV1242" s="23">
        <f t="shared" si="3813"/>
        <v>28082</v>
      </c>
      <c r="BW1242" s="23"/>
    </row>
    <row r="1243" spans="1:77" ht="46.8" x14ac:dyDescent="0.3">
      <c r="A1243" s="12" t="s">
        <v>368</v>
      </c>
      <c r="B1243" s="12" t="s">
        <v>14</v>
      </c>
      <c r="C1243" s="12" t="s">
        <v>83</v>
      </c>
      <c r="D1243" s="12" t="s">
        <v>317</v>
      </c>
      <c r="E1243" s="12"/>
      <c r="F1243" s="14" t="s">
        <v>813</v>
      </c>
      <c r="G1243" s="20">
        <f>G1244+G1246+G1248</f>
        <v>3665.6</v>
      </c>
      <c r="H1243" s="20">
        <f t="shared" ref="H1243:L1243" si="3955">H1244+H1246+H1248</f>
        <v>3737.1</v>
      </c>
      <c r="I1243" s="20">
        <f t="shared" si="3955"/>
        <v>3734.5</v>
      </c>
      <c r="J1243" s="20">
        <f t="shared" si="3955"/>
        <v>0</v>
      </c>
      <c r="K1243" s="20">
        <f t="shared" si="3955"/>
        <v>0</v>
      </c>
      <c r="L1243" s="20">
        <f t="shared" si="3955"/>
        <v>0</v>
      </c>
      <c r="M1243" s="20">
        <f t="shared" si="3898"/>
        <v>3665.6</v>
      </c>
      <c r="N1243" s="20">
        <f t="shared" si="3899"/>
        <v>3737.1</v>
      </c>
      <c r="O1243" s="20">
        <f t="shared" si="3900"/>
        <v>3734.5</v>
      </c>
      <c r="P1243" s="23">
        <f t="shared" ref="P1243:Q1243" si="3956">P1244+P1246+P1248</f>
        <v>0</v>
      </c>
      <c r="Q1243" s="23">
        <f t="shared" si="3956"/>
        <v>0</v>
      </c>
      <c r="R1243" s="23">
        <f t="shared" ref="R1243:T1243" si="3957">R1244+R1246+R1248</f>
        <v>0</v>
      </c>
      <c r="S1243" s="23">
        <f t="shared" si="3957"/>
        <v>0</v>
      </c>
      <c r="T1243" s="23">
        <f t="shared" si="3957"/>
        <v>0</v>
      </c>
      <c r="U1243" s="23">
        <f t="shared" ref="U1243:W1243" si="3958">U1244+U1246+U1248</f>
        <v>0</v>
      </c>
      <c r="V1243" s="23">
        <f t="shared" si="3958"/>
        <v>0</v>
      </c>
      <c r="W1243" s="23">
        <f t="shared" si="3958"/>
        <v>0</v>
      </c>
      <c r="X1243" s="23">
        <f t="shared" ref="X1243:Y1243" si="3959">X1244+X1246+X1248</f>
        <v>0</v>
      </c>
      <c r="Y1243" s="23">
        <f t="shared" si="3959"/>
        <v>0</v>
      </c>
      <c r="Z1243" s="23">
        <f t="shared" si="3775"/>
        <v>3665.6</v>
      </c>
      <c r="AA1243" s="23">
        <f t="shared" si="3776"/>
        <v>3737.1</v>
      </c>
      <c r="AB1243" s="23">
        <f t="shared" si="3777"/>
        <v>3734.5</v>
      </c>
      <c r="AC1243" s="23">
        <f t="shared" ref="AC1243:AL1243" si="3960">AC1244+AC1246+AC1248</f>
        <v>0</v>
      </c>
      <c r="AD1243" s="23">
        <f t="shared" si="3960"/>
        <v>0</v>
      </c>
      <c r="AE1243" s="23">
        <f t="shared" ref="AE1243" si="3961">AE1244+AE1246+AE1248</f>
        <v>0</v>
      </c>
      <c r="AF1243" s="23">
        <f t="shared" si="3960"/>
        <v>0</v>
      </c>
      <c r="AG1243" s="23">
        <f t="shared" si="3960"/>
        <v>0</v>
      </c>
      <c r="AH1243" s="23">
        <f t="shared" si="3960"/>
        <v>0</v>
      </c>
      <c r="AI1243" s="23">
        <f t="shared" ref="AI1243" si="3962">AI1244+AI1246+AI1248</f>
        <v>0</v>
      </c>
      <c r="AJ1243" s="23">
        <f t="shared" si="3960"/>
        <v>0</v>
      </c>
      <c r="AK1243" s="23">
        <f t="shared" si="3960"/>
        <v>0</v>
      </c>
      <c r="AL1243" s="23">
        <f t="shared" si="3960"/>
        <v>0</v>
      </c>
      <c r="AM1243" s="23">
        <f t="shared" ref="AM1243:BW1243" si="3963">AM1244+AM1246+AM1248</f>
        <v>0</v>
      </c>
      <c r="AN1243" s="23">
        <f t="shared" si="3963"/>
        <v>0</v>
      </c>
      <c r="AO1243" s="23">
        <f t="shared" si="3844"/>
        <v>3665.6</v>
      </c>
      <c r="AP1243" s="23">
        <f t="shared" si="3845"/>
        <v>3737.1</v>
      </c>
      <c r="AQ1243" s="23">
        <f t="shared" si="3846"/>
        <v>3734.5</v>
      </c>
      <c r="AR1243" s="23">
        <f t="shared" ref="AR1243" si="3964">AR1244+AR1246+AR1248</f>
        <v>0</v>
      </c>
      <c r="AS1243" s="23">
        <f t="shared" si="3847"/>
        <v>3665.6</v>
      </c>
      <c r="AT1243" s="23">
        <f t="shared" ref="AT1243:AX1243" si="3965">AT1244+AT1246+AT1248</f>
        <v>0</v>
      </c>
      <c r="AU1243" s="23">
        <f t="shared" si="3965"/>
        <v>0</v>
      </c>
      <c r="AV1243" s="23">
        <f t="shared" si="3965"/>
        <v>0</v>
      </c>
      <c r="AW1243" s="23">
        <f t="shared" si="3965"/>
        <v>0</v>
      </c>
      <c r="AX1243" s="23">
        <f t="shared" si="3965"/>
        <v>0</v>
      </c>
      <c r="AY1243" s="23">
        <f t="shared" si="3820"/>
        <v>3665.6</v>
      </c>
      <c r="AZ1243" s="23">
        <f t="shared" ref="AZ1243" si="3966">AZ1244+AZ1246+AZ1248</f>
        <v>0</v>
      </c>
      <c r="BA1243" s="23">
        <f t="shared" si="3821"/>
        <v>3665.6</v>
      </c>
      <c r="BB1243" s="23">
        <f t="shared" ref="BB1243:BI1243" si="3967">BB1244+BB1246+BB1248</f>
        <v>0</v>
      </c>
      <c r="BC1243" s="23">
        <f t="shared" si="3967"/>
        <v>0</v>
      </c>
      <c r="BD1243" s="23">
        <f t="shared" si="3967"/>
        <v>0</v>
      </c>
      <c r="BE1243" s="23">
        <f t="shared" si="3967"/>
        <v>0</v>
      </c>
      <c r="BF1243" s="23">
        <f t="shared" si="3967"/>
        <v>0</v>
      </c>
      <c r="BG1243" s="23">
        <f t="shared" si="3967"/>
        <v>0</v>
      </c>
      <c r="BH1243" s="23">
        <f t="shared" si="3967"/>
        <v>0</v>
      </c>
      <c r="BI1243" s="23">
        <f t="shared" si="3967"/>
        <v>0</v>
      </c>
      <c r="BJ1243" s="23">
        <f t="shared" ref="BJ1243:BP1243" si="3968">BJ1244+BJ1246+BJ1248</f>
        <v>0</v>
      </c>
      <c r="BK1243" s="23">
        <f t="shared" si="3968"/>
        <v>0</v>
      </c>
      <c r="BL1243" s="23">
        <f t="shared" si="3968"/>
        <v>0</v>
      </c>
      <c r="BM1243" s="23">
        <f t="shared" si="3968"/>
        <v>0</v>
      </c>
      <c r="BN1243" s="23">
        <f t="shared" si="3968"/>
        <v>0</v>
      </c>
      <c r="BO1243" s="23">
        <f t="shared" si="3968"/>
        <v>0</v>
      </c>
      <c r="BP1243" s="23">
        <f t="shared" si="3968"/>
        <v>0</v>
      </c>
      <c r="BQ1243" s="23">
        <f t="shared" ref="BQ1243" si="3969">BQ1244+BQ1246+BQ1248</f>
        <v>0</v>
      </c>
      <c r="BR1243" s="23">
        <f t="shared" si="3792"/>
        <v>3665.6</v>
      </c>
      <c r="BS1243" s="23">
        <f t="shared" si="3793"/>
        <v>3737.1</v>
      </c>
      <c r="BT1243" s="23">
        <f t="shared" si="3794"/>
        <v>3734.5</v>
      </c>
      <c r="BU1243" s="23">
        <f t="shared" ref="BU1243" si="3970">BU1244+BU1246+BU1248</f>
        <v>0</v>
      </c>
      <c r="BV1243" s="23">
        <f t="shared" si="3813"/>
        <v>3665.6</v>
      </c>
      <c r="BW1243" s="23">
        <f t="shared" si="3963"/>
        <v>0</v>
      </c>
    </row>
    <row r="1244" spans="1:77" ht="78" x14ac:dyDescent="0.3">
      <c r="A1244" s="12" t="s">
        <v>368</v>
      </c>
      <c r="B1244" s="12" t="s">
        <v>14</v>
      </c>
      <c r="C1244" s="12" t="s">
        <v>83</v>
      </c>
      <c r="D1244" s="12" t="s">
        <v>317</v>
      </c>
      <c r="E1244" s="12" t="s">
        <v>25</v>
      </c>
      <c r="F1244" s="14" t="s">
        <v>382</v>
      </c>
      <c r="G1244" s="20">
        <f>G1245</f>
        <v>5.2</v>
      </c>
      <c r="H1244" s="20">
        <f t="shared" ref="H1244:BW1244" si="3971">H1245</f>
        <v>5.2</v>
      </c>
      <c r="I1244" s="20">
        <f t="shared" si="3971"/>
        <v>5.2</v>
      </c>
      <c r="J1244" s="20">
        <f t="shared" si="3971"/>
        <v>0</v>
      </c>
      <c r="K1244" s="20">
        <f t="shared" si="3971"/>
        <v>0</v>
      </c>
      <c r="L1244" s="20">
        <f t="shared" si="3971"/>
        <v>0</v>
      </c>
      <c r="M1244" s="20">
        <f t="shared" si="3898"/>
        <v>5.2</v>
      </c>
      <c r="N1244" s="20">
        <f t="shared" si="3899"/>
        <v>5.2</v>
      </c>
      <c r="O1244" s="20">
        <f t="shared" si="3900"/>
        <v>5.2</v>
      </c>
      <c r="P1244" s="23">
        <f t="shared" si="3971"/>
        <v>0</v>
      </c>
      <c r="Q1244" s="23">
        <f t="shared" si="3971"/>
        <v>0</v>
      </c>
      <c r="R1244" s="23">
        <f t="shared" si="3971"/>
        <v>0</v>
      </c>
      <c r="S1244" s="23">
        <f t="shared" si="3971"/>
        <v>0</v>
      </c>
      <c r="T1244" s="23">
        <f t="shared" si="3971"/>
        <v>0</v>
      </c>
      <c r="U1244" s="23">
        <f t="shared" si="3971"/>
        <v>0</v>
      </c>
      <c r="V1244" s="23">
        <f t="shared" si="3971"/>
        <v>0</v>
      </c>
      <c r="W1244" s="23">
        <f t="shared" si="3971"/>
        <v>0</v>
      </c>
      <c r="X1244" s="23">
        <f t="shared" si="3971"/>
        <v>0</v>
      </c>
      <c r="Y1244" s="23">
        <f t="shared" si="3971"/>
        <v>0</v>
      </c>
      <c r="Z1244" s="23">
        <f t="shared" si="3775"/>
        <v>5.2</v>
      </c>
      <c r="AA1244" s="23">
        <f t="shared" si="3776"/>
        <v>5.2</v>
      </c>
      <c r="AB1244" s="23">
        <f t="shared" si="3777"/>
        <v>5.2</v>
      </c>
      <c r="AC1244" s="23">
        <f t="shared" si="3971"/>
        <v>0</v>
      </c>
      <c r="AD1244" s="23">
        <f t="shared" si="3971"/>
        <v>0</v>
      </c>
      <c r="AE1244" s="23">
        <f t="shared" si="3971"/>
        <v>0</v>
      </c>
      <c r="AF1244" s="23">
        <f t="shared" si="3971"/>
        <v>0</v>
      </c>
      <c r="AG1244" s="23">
        <f t="shared" si="3971"/>
        <v>0</v>
      </c>
      <c r="AH1244" s="23">
        <f t="shared" si="3971"/>
        <v>0</v>
      </c>
      <c r="AI1244" s="23">
        <f t="shared" si="3971"/>
        <v>0</v>
      </c>
      <c r="AJ1244" s="23">
        <f t="shared" si="3971"/>
        <v>0</v>
      </c>
      <c r="AK1244" s="23">
        <f t="shared" si="3971"/>
        <v>0</v>
      </c>
      <c r="AL1244" s="23">
        <f t="shared" si="3971"/>
        <v>0</v>
      </c>
      <c r="AM1244" s="23">
        <f t="shared" si="3971"/>
        <v>0</v>
      </c>
      <c r="AN1244" s="23">
        <f t="shared" si="3971"/>
        <v>0</v>
      </c>
      <c r="AO1244" s="23">
        <f t="shared" si="3844"/>
        <v>5.2</v>
      </c>
      <c r="AP1244" s="23">
        <f t="shared" si="3845"/>
        <v>5.2</v>
      </c>
      <c r="AQ1244" s="23">
        <f t="shared" si="3846"/>
        <v>5.2</v>
      </c>
      <c r="AR1244" s="23">
        <f t="shared" si="3971"/>
        <v>0</v>
      </c>
      <c r="AS1244" s="23">
        <f t="shared" si="3847"/>
        <v>5.2</v>
      </c>
      <c r="AT1244" s="23">
        <f t="shared" si="3971"/>
        <v>0</v>
      </c>
      <c r="AU1244" s="23">
        <f t="shared" si="3971"/>
        <v>0</v>
      </c>
      <c r="AV1244" s="23">
        <f t="shared" si="3971"/>
        <v>0</v>
      </c>
      <c r="AW1244" s="23">
        <f t="shared" si="3971"/>
        <v>0</v>
      </c>
      <c r="AX1244" s="23">
        <f t="shared" si="3971"/>
        <v>0</v>
      </c>
      <c r="AY1244" s="23">
        <f t="shared" si="3820"/>
        <v>5.2</v>
      </c>
      <c r="AZ1244" s="23">
        <f t="shared" si="3971"/>
        <v>0</v>
      </c>
      <c r="BA1244" s="23">
        <f t="shared" si="3821"/>
        <v>5.2</v>
      </c>
      <c r="BB1244" s="23">
        <f t="shared" si="3971"/>
        <v>0</v>
      </c>
      <c r="BC1244" s="23">
        <f t="shared" si="3971"/>
        <v>0</v>
      </c>
      <c r="BD1244" s="23">
        <f t="shared" si="3971"/>
        <v>0</v>
      </c>
      <c r="BE1244" s="23">
        <f t="shared" si="3971"/>
        <v>0</v>
      </c>
      <c r="BF1244" s="23">
        <f t="shared" si="3971"/>
        <v>0</v>
      </c>
      <c r="BG1244" s="23">
        <f t="shared" si="3971"/>
        <v>0</v>
      </c>
      <c r="BH1244" s="23">
        <f t="shared" si="3971"/>
        <v>0</v>
      </c>
      <c r="BI1244" s="23">
        <f t="shared" si="3971"/>
        <v>0</v>
      </c>
      <c r="BJ1244" s="23">
        <f t="shared" si="3971"/>
        <v>0</v>
      </c>
      <c r="BK1244" s="23">
        <f t="shared" si="3971"/>
        <v>0</v>
      </c>
      <c r="BL1244" s="23">
        <f t="shared" si="3971"/>
        <v>0</v>
      </c>
      <c r="BM1244" s="23">
        <f t="shared" si="3971"/>
        <v>0</v>
      </c>
      <c r="BN1244" s="23">
        <f t="shared" si="3971"/>
        <v>0</v>
      </c>
      <c r="BO1244" s="23">
        <f t="shared" si="3971"/>
        <v>0</v>
      </c>
      <c r="BP1244" s="23">
        <f t="shared" si="3971"/>
        <v>0</v>
      </c>
      <c r="BQ1244" s="23">
        <f t="shared" si="3971"/>
        <v>0</v>
      </c>
      <c r="BR1244" s="23">
        <f t="shared" si="3792"/>
        <v>5.2</v>
      </c>
      <c r="BS1244" s="23">
        <f t="shared" si="3793"/>
        <v>5.2</v>
      </c>
      <c r="BT1244" s="23">
        <f t="shared" si="3794"/>
        <v>5.2</v>
      </c>
      <c r="BU1244" s="23">
        <f t="shared" si="3971"/>
        <v>0</v>
      </c>
      <c r="BV1244" s="23">
        <f t="shared" si="3813"/>
        <v>5.2</v>
      </c>
      <c r="BW1244" s="23">
        <f t="shared" si="3971"/>
        <v>0</v>
      </c>
      <c r="BY1244" s="3"/>
    </row>
    <row r="1245" spans="1:77" ht="31.2" x14ac:dyDescent="0.3">
      <c r="A1245" s="12" t="s">
        <v>368</v>
      </c>
      <c r="B1245" s="12" t="s">
        <v>14</v>
      </c>
      <c r="C1245" s="12" t="s">
        <v>83</v>
      </c>
      <c r="D1245" s="12" t="s">
        <v>317</v>
      </c>
      <c r="E1245" s="12">
        <v>120</v>
      </c>
      <c r="F1245" s="14" t="s">
        <v>371</v>
      </c>
      <c r="G1245" s="20">
        <v>5.2</v>
      </c>
      <c r="H1245" s="20">
        <v>5.2</v>
      </c>
      <c r="I1245" s="20">
        <v>5.2</v>
      </c>
      <c r="J1245" s="20"/>
      <c r="K1245" s="20"/>
      <c r="L1245" s="20"/>
      <c r="M1245" s="20">
        <f t="shared" si="3898"/>
        <v>5.2</v>
      </c>
      <c r="N1245" s="20">
        <f t="shared" si="3899"/>
        <v>5.2</v>
      </c>
      <c r="O1245" s="20">
        <f t="shared" si="3900"/>
        <v>5.2</v>
      </c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>
        <f t="shared" si="3775"/>
        <v>5.2</v>
      </c>
      <c r="AA1245" s="23">
        <f t="shared" si="3776"/>
        <v>5.2</v>
      </c>
      <c r="AB1245" s="23">
        <f t="shared" si="3777"/>
        <v>5.2</v>
      </c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>
        <f t="shared" si="3844"/>
        <v>5.2</v>
      </c>
      <c r="AP1245" s="23">
        <f t="shared" si="3845"/>
        <v>5.2</v>
      </c>
      <c r="AQ1245" s="23">
        <f t="shared" si="3846"/>
        <v>5.2</v>
      </c>
      <c r="AR1245" s="23"/>
      <c r="AS1245" s="23">
        <f t="shared" si="3847"/>
        <v>5.2</v>
      </c>
      <c r="AT1245" s="23"/>
      <c r="AU1245" s="23"/>
      <c r="AV1245" s="23"/>
      <c r="AW1245" s="23"/>
      <c r="AX1245" s="23"/>
      <c r="AY1245" s="23">
        <f t="shared" si="3820"/>
        <v>5.2</v>
      </c>
      <c r="AZ1245" s="23"/>
      <c r="BA1245" s="23">
        <f t="shared" si="3821"/>
        <v>5.2</v>
      </c>
      <c r="BB1245" s="23"/>
      <c r="BC1245" s="23"/>
      <c r="BD1245" s="23"/>
      <c r="BE1245" s="23"/>
      <c r="BF1245" s="23"/>
      <c r="BG1245" s="23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>
        <f t="shared" si="3792"/>
        <v>5.2</v>
      </c>
      <c r="BS1245" s="23">
        <f t="shared" si="3793"/>
        <v>5.2</v>
      </c>
      <c r="BT1245" s="23">
        <f t="shared" si="3794"/>
        <v>5.2</v>
      </c>
      <c r="BU1245" s="23"/>
      <c r="BV1245" s="23">
        <f t="shared" si="3813"/>
        <v>5.2</v>
      </c>
      <c r="BW1245" s="23"/>
    </row>
    <row r="1246" spans="1:77" ht="31.2" x14ac:dyDescent="0.3">
      <c r="A1246" s="12" t="s">
        <v>368</v>
      </c>
      <c r="B1246" s="12" t="s">
        <v>14</v>
      </c>
      <c r="C1246" s="12" t="s">
        <v>83</v>
      </c>
      <c r="D1246" s="12" t="s">
        <v>317</v>
      </c>
      <c r="E1246" s="12" t="s">
        <v>7</v>
      </c>
      <c r="F1246" s="14" t="s">
        <v>383</v>
      </c>
      <c r="G1246" s="20">
        <f>G1247</f>
        <v>3645.8</v>
      </c>
      <c r="H1246" s="20">
        <f t="shared" ref="H1246:BW1246" si="3972">H1247</f>
        <v>3722.8</v>
      </c>
      <c r="I1246" s="20">
        <f t="shared" si="3972"/>
        <v>3722.8</v>
      </c>
      <c r="J1246" s="20">
        <f t="shared" si="3972"/>
        <v>0</v>
      </c>
      <c r="K1246" s="20">
        <f t="shared" si="3972"/>
        <v>0</v>
      </c>
      <c r="L1246" s="20">
        <f t="shared" si="3972"/>
        <v>0</v>
      </c>
      <c r="M1246" s="20">
        <f t="shared" si="3898"/>
        <v>3645.8</v>
      </c>
      <c r="N1246" s="20">
        <f t="shared" si="3899"/>
        <v>3722.8</v>
      </c>
      <c r="O1246" s="20">
        <f t="shared" si="3900"/>
        <v>3722.8</v>
      </c>
      <c r="P1246" s="23">
        <f t="shared" si="3972"/>
        <v>0</v>
      </c>
      <c r="Q1246" s="23">
        <f t="shared" si="3972"/>
        <v>0</v>
      </c>
      <c r="R1246" s="23">
        <f t="shared" si="3972"/>
        <v>0</v>
      </c>
      <c r="S1246" s="23">
        <f t="shared" si="3972"/>
        <v>0</v>
      </c>
      <c r="T1246" s="23">
        <f t="shared" si="3972"/>
        <v>0</v>
      </c>
      <c r="U1246" s="23">
        <f t="shared" si="3972"/>
        <v>0</v>
      </c>
      <c r="V1246" s="23">
        <f t="shared" si="3972"/>
        <v>0</v>
      </c>
      <c r="W1246" s="23">
        <f t="shared" si="3972"/>
        <v>0</v>
      </c>
      <c r="X1246" s="23">
        <f t="shared" si="3972"/>
        <v>0</v>
      </c>
      <c r="Y1246" s="23">
        <f t="shared" si="3972"/>
        <v>0</v>
      </c>
      <c r="Z1246" s="23">
        <f t="shared" ref="Z1246:Z1309" si="3973">M1246+P1246+Q1246+R1246+S1246</f>
        <v>3645.8</v>
      </c>
      <c r="AA1246" s="23">
        <f t="shared" ref="AA1246:AA1309" si="3974">N1246+T1246+U1246+V1246</f>
        <v>3722.8</v>
      </c>
      <c r="AB1246" s="23">
        <f t="shared" ref="AB1246:AB1309" si="3975">O1246+W1246+X1246+Y1246</f>
        <v>3722.8</v>
      </c>
      <c r="AC1246" s="23">
        <f t="shared" si="3972"/>
        <v>0</v>
      </c>
      <c r="AD1246" s="23">
        <f t="shared" si="3972"/>
        <v>0</v>
      </c>
      <c r="AE1246" s="23">
        <f t="shared" si="3972"/>
        <v>0</v>
      </c>
      <c r="AF1246" s="23">
        <f t="shared" si="3972"/>
        <v>0</v>
      </c>
      <c r="AG1246" s="23">
        <f t="shared" si="3972"/>
        <v>0</v>
      </c>
      <c r="AH1246" s="23">
        <f t="shared" si="3972"/>
        <v>0</v>
      </c>
      <c r="AI1246" s="23">
        <f t="shared" si="3972"/>
        <v>0</v>
      </c>
      <c r="AJ1246" s="23">
        <f t="shared" si="3972"/>
        <v>0</v>
      </c>
      <c r="AK1246" s="23">
        <f t="shared" si="3972"/>
        <v>0</v>
      </c>
      <c r="AL1246" s="23">
        <f t="shared" si="3972"/>
        <v>0</v>
      </c>
      <c r="AM1246" s="23">
        <f t="shared" si="3972"/>
        <v>0</v>
      </c>
      <c r="AN1246" s="23">
        <f t="shared" si="3972"/>
        <v>0</v>
      </c>
      <c r="AO1246" s="23">
        <f t="shared" si="3844"/>
        <v>3645.8</v>
      </c>
      <c r="AP1246" s="23">
        <f t="shared" si="3845"/>
        <v>3722.8</v>
      </c>
      <c r="AQ1246" s="23">
        <f t="shared" si="3846"/>
        <v>3722.8</v>
      </c>
      <c r="AR1246" s="23">
        <f t="shared" si="3972"/>
        <v>0</v>
      </c>
      <c r="AS1246" s="23">
        <f t="shared" si="3847"/>
        <v>3645.8</v>
      </c>
      <c r="AT1246" s="23">
        <f t="shared" si="3972"/>
        <v>0</v>
      </c>
      <c r="AU1246" s="23">
        <f t="shared" si="3972"/>
        <v>0</v>
      </c>
      <c r="AV1246" s="23">
        <f t="shared" si="3972"/>
        <v>0</v>
      </c>
      <c r="AW1246" s="23">
        <f t="shared" si="3972"/>
        <v>0</v>
      </c>
      <c r="AX1246" s="23">
        <f t="shared" si="3972"/>
        <v>0</v>
      </c>
      <c r="AY1246" s="23">
        <f t="shared" si="3820"/>
        <v>3645.8</v>
      </c>
      <c r="AZ1246" s="23">
        <f t="shared" si="3972"/>
        <v>0</v>
      </c>
      <c r="BA1246" s="23">
        <f t="shared" si="3821"/>
        <v>3645.8</v>
      </c>
      <c r="BB1246" s="23">
        <f t="shared" si="3972"/>
        <v>0</v>
      </c>
      <c r="BC1246" s="23">
        <f t="shared" si="3972"/>
        <v>0</v>
      </c>
      <c r="BD1246" s="23">
        <f t="shared" si="3972"/>
        <v>0</v>
      </c>
      <c r="BE1246" s="23">
        <f t="shared" si="3972"/>
        <v>0</v>
      </c>
      <c r="BF1246" s="23">
        <f t="shared" si="3972"/>
        <v>0</v>
      </c>
      <c r="BG1246" s="23">
        <f t="shared" si="3972"/>
        <v>0</v>
      </c>
      <c r="BH1246" s="23">
        <f t="shared" si="3972"/>
        <v>0</v>
      </c>
      <c r="BI1246" s="23">
        <f t="shared" si="3972"/>
        <v>0</v>
      </c>
      <c r="BJ1246" s="23">
        <f t="shared" si="3972"/>
        <v>0</v>
      </c>
      <c r="BK1246" s="23">
        <f t="shared" si="3972"/>
        <v>0</v>
      </c>
      <c r="BL1246" s="23">
        <f t="shared" si="3972"/>
        <v>0</v>
      </c>
      <c r="BM1246" s="23">
        <f t="shared" si="3972"/>
        <v>0</v>
      </c>
      <c r="BN1246" s="23">
        <f t="shared" si="3972"/>
        <v>0</v>
      </c>
      <c r="BO1246" s="23">
        <f t="shared" si="3972"/>
        <v>0</v>
      </c>
      <c r="BP1246" s="23">
        <f t="shared" si="3972"/>
        <v>0</v>
      </c>
      <c r="BQ1246" s="23">
        <f t="shared" si="3972"/>
        <v>0</v>
      </c>
      <c r="BR1246" s="23">
        <f t="shared" si="3792"/>
        <v>3645.8</v>
      </c>
      <c r="BS1246" s="23">
        <f t="shared" si="3793"/>
        <v>3722.8</v>
      </c>
      <c r="BT1246" s="23">
        <f t="shared" si="3794"/>
        <v>3722.8</v>
      </c>
      <c r="BU1246" s="23">
        <f t="shared" si="3972"/>
        <v>0</v>
      </c>
      <c r="BV1246" s="23">
        <f t="shared" si="3813"/>
        <v>3645.8</v>
      </c>
      <c r="BW1246" s="23">
        <f t="shared" si="3972"/>
        <v>0</v>
      </c>
    </row>
    <row r="1247" spans="1:77" ht="31.2" x14ac:dyDescent="0.3">
      <c r="A1247" s="12" t="s">
        <v>368</v>
      </c>
      <c r="B1247" s="12" t="s">
        <v>14</v>
      </c>
      <c r="C1247" s="12" t="s">
        <v>83</v>
      </c>
      <c r="D1247" s="12" t="s">
        <v>317</v>
      </c>
      <c r="E1247" s="12">
        <v>240</v>
      </c>
      <c r="F1247" s="14" t="s">
        <v>372</v>
      </c>
      <c r="G1247" s="20">
        <v>3645.8</v>
      </c>
      <c r="H1247" s="20">
        <v>3722.8</v>
      </c>
      <c r="I1247" s="20">
        <v>3722.8</v>
      </c>
      <c r="J1247" s="20"/>
      <c r="K1247" s="20"/>
      <c r="L1247" s="20"/>
      <c r="M1247" s="20">
        <f t="shared" si="3898"/>
        <v>3645.8</v>
      </c>
      <c r="N1247" s="20">
        <f t="shared" si="3899"/>
        <v>3722.8</v>
      </c>
      <c r="O1247" s="20">
        <f t="shared" si="3900"/>
        <v>3722.8</v>
      </c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>
        <f t="shared" si="3973"/>
        <v>3645.8</v>
      </c>
      <c r="AA1247" s="23">
        <f t="shared" si="3974"/>
        <v>3722.8</v>
      </c>
      <c r="AB1247" s="23">
        <f t="shared" si="3975"/>
        <v>3722.8</v>
      </c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>
        <f t="shared" si="3844"/>
        <v>3645.8</v>
      </c>
      <c r="AP1247" s="23">
        <f t="shared" si="3845"/>
        <v>3722.8</v>
      </c>
      <c r="AQ1247" s="23">
        <f t="shared" si="3846"/>
        <v>3722.8</v>
      </c>
      <c r="AR1247" s="23"/>
      <c r="AS1247" s="23">
        <f t="shared" si="3847"/>
        <v>3645.8</v>
      </c>
      <c r="AT1247" s="23"/>
      <c r="AU1247" s="23"/>
      <c r="AV1247" s="23"/>
      <c r="AW1247" s="23"/>
      <c r="AX1247" s="23"/>
      <c r="AY1247" s="23">
        <f t="shared" si="3820"/>
        <v>3645.8</v>
      </c>
      <c r="AZ1247" s="23"/>
      <c r="BA1247" s="23">
        <f t="shared" si="3821"/>
        <v>3645.8</v>
      </c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>
        <f t="shared" si="3792"/>
        <v>3645.8</v>
      </c>
      <c r="BS1247" s="23">
        <f t="shared" si="3793"/>
        <v>3722.8</v>
      </c>
      <c r="BT1247" s="23">
        <f t="shared" si="3794"/>
        <v>3722.8</v>
      </c>
      <c r="BU1247" s="23"/>
      <c r="BV1247" s="23">
        <f t="shared" si="3813"/>
        <v>3645.8</v>
      </c>
      <c r="BW1247" s="23"/>
    </row>
    <row r="1248" spans="1:77" x14ac:dyDescent="0.3">
      <c r="A1248" s="12" t="s">
        <v>368</v>
      </c>
      <c r="B1248" s="12" t="s">
        <v>14</v>
      </c>
      <c r="C1248" s="12" t="s">
        <v>83</v>
      </c>
      <c r="D1248" s="12" t="s">
        <v>317</v>
      </c>
      <c r="E1248" s="12" t="s">
        <v>8</v>
      </c>
      <c r="F1248" s="14" t="s">
        <v>387</v>
      </c>
      <c r="G1248" s="20">
        <f>G1249</f>
        <v>14.6</v>
      </c>
      <c r="H1248" s="20">
        <f t="shared" ref="H1248:BW1248" si="3976">H1249</f>
        <v>9.1</v>
      </c>
      <c r="I1248" s="20">
        <f t="shared" si="3976"/>
        <v>6.5</v>
      </c>
      <c r="J1248" s="20">
        <f t="shared" si="3976"/>
        <v>0</v>
      </c>
      <c r="K1248" s="20">
        <f t="shared" si="3976"/>
        <v>0</v>
      </c>
      <c r="L1248" s="20">
        <f t="shared" si="3976"/>
        <v>0</v>
      </c>
      <c r="M1248" s="20">
        <f t="shared" si="3898"/>
        <v>14.6</v>
      </c>
      <c r="N1248" s="20">
        <f t="shared" si="3899"/>
        <v>9.1</v>
      </c>
      <c r="O1248" s="20">
        <f t="shared" si="3900"/>
        <v>6.5</v>
      </c>
      <c r="P1248" s="23">
        <f t="shared" si="3976"/>
        <v>0</v>
      </c>
      <c r="Q1248" s="23">
        <f t="shared" si="3976"/>
        <v>0</v>
      </c>
      <c r="R1248" s="23">
        <f t="shared" si="3976"/>
        <v>0</v>
      </c>
      <c r="S1248" s="23">
        <f t="shared" si="3976"/>
        <v>0</v>
      </c>
      <c r="T1248" s="23">
        <f t="shared" si="3976"/>
        <v>0</v>
      </c>
      <c r="U1248" s="23">
        <f t="shared" si="3976"/>
        <v>0</v>
      </c>
      <c r="V1248" s="23">
        <f t="shared" si="3976"/>
        <v>0</v>
      </c>
      <c r="W1248" s="23">
        <f t="shared" si="3976"/>
        <v>0</v>
      </c>
      <c r="X1248" s="23">
        <f t="shared" si="3976"/>
        <v>0</v>
      </c>
      <c r="Y1248" s="23">
        <f t="shared" si="3976"/>
        <v>0</v>
      </c>
      <c r="Z1248" s="23">
        <f t="shared" si="3973"/>
        <v>14.6</v>
      </c>
      <c r="AA1248" s="23">
        <f t="shared" si="3974"/>
        <v>9.1</v>
      </c>
      <c r="AB1248" s="23">
        <f t="shared" si="3975"/>
        <v>6.5</v>
      </c>
      <c r="AC1248" s="23">
        <f t="shared" si="3976"/>
        <v>0</v>
      </c>
      <c r="AD1248" s="23">
        <f t="shared" si="3976"/>
        <v>0</v>
      </c>
      <c r="AE1248" s="23">
        <f t="shared" si="3976"/>
        <v>0</v>
      </c>
      <c r="AF1248" s="23">
        <f t="shared" si="3976"/>
        <v>0</v>
      </c>
      <c r="AG1248" s="23">
        <f t="shared" si="3976"/>
        <v>0</v>
      </c>
      <c r="AH1248" s="23">
        <f t="shared" si="3976"/>
        <v>0</v>
      </c>
      <c r="AI1248" s="23">
        <f t="shared" si="3976"/>
        <v>0</v>
      </c>
      <c r="AJ1248" s="23">
        <f t="shared" si="3976"/>
        <v>0</v>
      </c>
      <c r="AK1248" s="23">
        <f t="shared" si="3976"/>
        <v>0</v>
      </c>
      <c r="AL1248" s="23">
        <f t="shared" si="3976"/>
        <v>0</v>
      </c>
      <c r="AM1248" s="23">
        <f t="shared" si="3976"/>
        <v>0</v>
      </c>
      <c r="AN1248" s="23">
        <f t="shared" si="3976"/>
        <v>0</v>
      </c>
      <c r="AO1248" s="23">
        <f t="shared" si="3844"/>
        <v>14.6</v>
      </c>
      <c r="AP1248" s="23">
        <f t="shared" si="3845"/>
        <v>9.1</v>
      </c>
      <c r="AQ1248" s="23">
        <f t="shared" si="3846"/>
        <v>6.5</v>
      </c>
      <c r="AR1248" s="23">
        <f t="shared" si="3976"/>
        <v>0</v>
      </c>
      <c r="AS1248" s="23">
        <f t="shared" si="3847"/>
        <v>14.6</v>
      </c>
      <c r="AT1248" s="23">
        <f t="shared" si="3976"/>
        <v>0</v>
      </c>
      <c r="AU1248" s="23">
        <f t="shared" si="3976"/>
        <v>0</v>
      </c>
      <c r="AV1248" s="23">
        <f t="shared" si="3976"/>
        <v>0</v>
      </c>
      <c r="AW1248" s="23">
        <f t="shared" si="3976"/>
        <v>0</v>
      </c>
      <c r="AX1248" s="23">
        <f t="shared" si="3976"/>
        <v>0</v>
      </c>
      <c r="AY1248" s="23">
        <f t="shared" si="3820"/>
        <v>14.6</v>
      </c>
      <c r="AZ1248" s="23">
        <f t="shared" si="3976"/>
        <v>0</v>
      </c>
      <c r="BA1248" s="23">
        <f t="shared" si="3821"/>
        <v>14.6</v>
      </c>
      <c r="BB1248" s="23">
        <f t="shared" si="3976"/>
        <v>0</v>
      </c>
      <c r="BC1248" s="23">
        <f t="shared" si="3976"/>
        <v>0</v>
      </c>
      <c r="BD1248" s="23">
        <f t="shared" si="3976"/>
        <v>0</v>
      </c>
      <c r="BE1248" s="23">
        <f t="shared" si="3976"/>
        <v>0</v>
      </c>
      <c r="BF1248" s="23">
        <f t="shared" si="3976"/>
        <v>0</v>
      </c>
      <c r="BG1248" s="23">
        <f t="shared" si="3976"/>
        <v>0</v>
      </c>
      <c r="BH1248" s="23">
        <f t="shared" si="3976"/>
        <v>0</v>
      </c>
      <c r="BI1248" s="23">
        <f t="shared" si="3976"/>
        <v>0</v>
      </c>
      <c r="BJ1248" s="23">
        <f t="shared" si="3976"/>
        <v>0</v>
      </c>
      <c r="BK1248" s="23">
        <f t="shared" si="3976"/>
        <v>0</v>
      </c>
      <c r="BL1248" s="23">
        <f t="shared" si="3976"/>
        <v>0</v>
      </c>
      <c r="BM1248" s="23">
        <f t="shared" si="3976"/>
        <v>0</v>
      </c>
      <c r="BN1248" s="23">
        <f t="shared" si="3976"/>
        <v>0</v>
      </c>
      <c r="BO1248" s="23">
        <f t="shared" si="3976"/>
        <v>0</v>
      </c>
      <c r="BP1248" s="23">
        <f t="shared" si="3976"/>
        <v>0</v>
      </c>
      <c r="BQ1248" s="23">
        <f t="shared" si="3976"/>
        <v>0</v>
      </c>
      <c r="BR1248" s="23">
        <f t="shared" si="3792"/>
        <v>14.6</v>
      </c>
      <c r="BS1248" s="23">
        <f t="shared" si="3793"/>
        <v>9.1</v>
      </c>
      <c r="BT1248" s="23">
        <f t="shared" si="3794"/>
        <v>6.5</v>
      </c>
      <c r="BU1248" s="23">
        <f t="shared" si="3976"/>
        <v>0</v>
      </c>
      <c r="BV1248" s="23">
        <f t="shared" si="3813"/>
        <v>14.6</v>
      </c>
      <c r="BW1248" s="23">
        <f t="shared" si="3976"/>
        <v>0</v>
      </c>
      <c r="BY1248" s="3"/>
    </row>
    <row r="1249" spans="1:77" x14ac:dyDescent="0.3">
      <c r="A1249" s="12" t="s">
        <v>368</v>
      </c>
      <c r="B1249" s="12" t="s">
        <v>14</v>
      </c>
      <c r="C1249" s="12" t="s">
        <v>83</v>
      </c>
      <c r="D1249" s="12" t="s">
        <v>317</v>
      </c>
      <c r="E1249" s="12">
        <v>850</v>
      </c>
      <c r="F1249" s="14" t="s">
        <v>381</v>
      </c>
      <c r="G1249" s="20">
        <v>14.6</v>
      </c>
      <c r="H1249" s="20">
        <v>9.1</v>
      </c>
      <c r="I1249" s="20">
        <v>6.5</v>
      </c>
      <c r="J1249" s="20"/>
      <c r="K1249" s="20"/>
      <c r="L1249" s="20"/>
      <c r="M1249" s="20">
        <f t="shared" si="3898"/>
        <v>14.6</v>
      </c>
      <c r="N1249" s="20">
        <f t="shared" si="3899"/>
        <v>9.1</v>
      </c>
      <c r="O1249" s="20">
        <f t="shared" si="3900"/>
        <v>6.5</v>
      </c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>
        <f t="shared" si="3973"/>
        <v>14.6</v>
      </c>
      <c r="AA1249" s="23">
        <f t="shared" si="3974"/>
        <v>9.1</v>
      </c>
      <c r="AB1249" s="23">
        <f t="shared" si="3975"/>
        <v>6.5</v>
      </c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>
        <f t="shared" si="3844"/>
        <v>14.6</v>
      </c>
      <c r="AP1249" s="23">
        <f t="shared" si="3845"/>
        <v>9.1</v>
      </c>
      <c r="AQ1249" s="23">
        <f t="shared" si="3846"/>
        <v>6.5</v>
      </c>
      <c r="AR1249" s="23"/>
      <c r="AS1249" s="23">
        <f t="shared" si="3847"/>
        <v>14.6</v>
      </c>
      <c r="AT1249" s="23"/>
      <c r="AU1249" s="23"/>
      <c r="AV1249" s="23"/>
      <c r="AW1249" s="23"/>
      <c r="AX1249" s="23"/>
      <c r="AY1249" s="23">
        <f t="shared" si="3820"/>
        <v>14.6</v>
      </c>
      <c r="AZ1249" s="23"/>
      <c r="BA1249" s="23">
        <f t="shared" si="3821"/>
        <v>14.6</v>
      </c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>
        <f t="shared" si="3792"/>
        <v>14.6</v>
      </c>
      <c r="BS1249" s="23">
        <f t="shared" si="3793"/>
        <v>9.1</v>
      </c>
      <c r="BT1249" s="23">
        <f t="shared" si="3794"/>
        <v>6.5</v>
      </c>
      <c r="BU1249" s="23"/>
      <c r="BV1249" s="23">
        <f t="shared" si="3813"/>
        <v>14.6</v>
      </c>
      <c r="BW1249" s="23"/>
      <c r="BY1249" s="15"/>
    </row>
    <row r="1250" spans="1:77" s="15" customFormat="1" x14ac:dyDescent="0.3">
      <c r="A1250" s="17" t="s">
        <v>368</v>
      </c>
      <c r="B1250" s="17" t="s">
        <v>14</v>
      </c>
      <c r="C1250" s="17" t="s">
        <v>16</v>
      </c>
      <c r="D1250" s="17"/>
      <c r="E1250" s="17"/>
      <c r="F1250" s="10" t="s">
        <v>20</v>
      </c>
      <c r="G1250" s="19">
        <f>G1251+G1286</f>
        <v>12986.8</v>
      </c>
      <c r="H1250" s="19">
        <f>H1251+H1286</f>
        <v>10224.799999999999</v>
      </c>
      <c r="I1250" s="19">
        <f>I1251+I1286</f>
        <v>10224.799999999999</v>
      </c>
      <c r="J1250" s="19">
        <f t="shared" ref="J1250:L1250" si="3977">J1251+J1286</f>
        <v>183.3</v>
      </c>
      <c r="K1250" s="19">
        <f t="shared" si="3977"/>
        <v>0</v>
      </c>
      <c r="L1250" s="19">
        <f t="shared" si="3977"/>
        <v>0</v>
      </c>
      <c r="M1250" s="20">
        <f t="shared" si="3898"/>
        <v>13170.099999999999</v>
      </c>
      <c r="N1250" s="20">
        <f t="shared" si="3899"/>
        <v>10224.799999999999</v>
      </c>
      <c r="O1250" s="20">
        <f t="shared" si="3900"/>
        <v>10224.799999999999</v>
      </c>
      <c r="P1250" s="22">
        <f t="shared" ref="P1250:BW1250" si="3978">P1251+P1286</f>
        <v>0</v>
      </c>
      <c r="Q1250" s="22">
        <f t="shared" si="3978"/>
        <v>0</v>
      </c>
      <c r="R1250" s="22">
        <f t="shared" si="3978"/>
        <v>0</v>
      </c>
      <c r="S1250" s="22">
        <f t="shared" ref="S1250" si="3979">S1251+S1286</f>
        <v>0</v>
      </c>
      <c r="T1250" s="22">
        <f t="shared" si="3978"/>
        <v>0</v>
      </c>
      <c r="U1250" s="22">
        <f t="shared" si="3978"/>
        <v>0</v>
      </c>
      <c r="V1250" s="22">
        <f t="shared" ref="V1250" si="3980">V1251+V1286</f>
        <v>0</v>
      </c>
      <c r="W1250" s="22">
        <f t="shared" si="3978"/>
        <v>0</v>
      </c>
      <c r="X1250" s="22">
        <f t="shared" si="3978"/>
        <v>0</v>
      </c>
      <c r="Y1250" s="22">
        <f t="shared" si="3978"/>
        <v>0</v>
      </c>
      <c r="Z1250" s="22">
        <f t="shared" si="3973"/>
        <v>13170.099999999999</v>
      </c>
      <c r="AA1250" s="22">
        <f t="shared" si="3974"/>
        <v>10224.799999999999</v>
      </c>
      <c r="AB1250" s="22">
        <f t="shared" si="3975"/>
        <v>10224.799999999999</v>
      </c>
      <c r="AC1250" s="22">
        <f t="shared" ref="AC1250:AN1250" si="3981">AC1251+AC1286</f>
        <v>0</v>
      </c>
      <c r="AD1250" s="22">
        <f t="shared" si="3981"/>
        <v>0</v>
      </c>
      <c r="AE1250" s="22">
        <f t="shared" ref="AE1250" si="3982">AE1251+AE1286</f>
        <v>0</v>
      </c>
      <c r="AF1250" s="22">
        <f t="shared" si="3981"/>
        <v>0</v>
      </c>
      <c r="AG1250" s="22">
        <f t="shared" si="3981"/>
        <v>0</v>
      </c>
      <c r="AH1250" s="22">
        <f t="shared" si="3981"/>
        <v>0</v>
      </c>
      <c r="AI1250" s="22">
        <f t="shared" ref="AI1250" si="3983">AI1251+AI1286</f>
        <v>0</v>
      </c>
      <c r="AJ1250" s="22">
        <f t="shared" si="3981"/>
        <v>0</v>
      </c>
      <c r="AK1250" s="22">
        <f t="shared" si="3981"/>
        <v>0</v>
      </c>
      <c r="AL1250" s="22">
        <f t="shared" si="3981"/>
        <v>0</v>
      </c>
      <c r="AM1250" s="22">
        <f t="shared" si="3981"/>
        <v>0</v>
      </c>
      <c r="AN1250" s="22">
        <f t="shared" si="3981"/>
        <v>0</v>
      </c>
      <c r="AO1250" s="22">
        <f t="shared" si="3844"/>
        <v>13170.099999999999</v>
      </c>
      <c r="AP1250" s="22">
        <f t="shared" si="3845"/>
        <v>10224.799999999999</v>
      </c>
      <c r="AQ1250" s="22">
        <f t="shared" si="3846"/>
        <v>10224.799999999999</v>
      </c>
      <c r="AR1250" s="22">
        <f t="shared" ref="AR1250" si="3984">AR1251+AR1286</f>
        <v>0</v>
      </c>
      <c r="AS1250" s="22">
        <f t="shared" si="3847"/>
        <v>13170.099999999999</v>
      </c>
      <c r="AT1250" s="22">
        <f t="shared" ref="AT1250:AX1250" si="3985">AT1251+AT1286</f>
        <v>0</v>
      </c>
      <c r="AU1250" s="22">
        <f t="shared" si="3985"/>
        <v>0</v>
      </c>
      <c r="AV1250" s="22">
        <f t="shared" si="3985"/>
        <v>0</v>
      </c>
      <c r="AW1250" s="22">
        <f t="shared" si="3985"/>
        <v>0</v>
      </c>
      <c r="AX1250" s="22">
        <f t="shared" si="3985"/>
        <v>0</v>
      </c>
      <c r="AY1250" s="22">
        <f t="shared" si="3820"/>
        <v>13170.099999999999</v>
      </c>
      <c r="AZ1250" s="22">
        <f t="shared" ref="AZ1250" si="3986">AZ1251+AZ1286</f>
        <v>0</v>
      </c>
      <c r="BA1250" s="22">
        <f t="shared" si="3821"/>
        <v>13170.099999999999</v>
      </c>
      <c r="BB1250" s="22">
        <f t="shared" ref="BB1250:BI1250" si="3987">BB1251+BB1286</f>
        <v>0</v>
      </c>
      <c r="BC1250" s="22">
        <f t="shared" si="3987"/>
        <v>0</v>
      </c>
      <c r="BD1250" s="22">
        <f t="shared" si="3987"/>
        <v>0</v>
      </c>
      <c r="BE1250" s="22">
        <f t="shared" si="3987"/>
        <v>0</v>
      </c>
      <c r="BF1250" s="22">
        <f t="shared" si="3987"/>
        <v>0</v>
      </c>
      <c r="BG1250" s="22">
        <f t="shared" si="3987"/>
        <v>0</v>
      </c>
      <c r="BH1250" s="22">
        <f t="shared" si="3987"/>
        <v>0</v>
      </c>
      <c r="BI1250" s="22">
        <f t="shared" si="3987"/>
        <v>0</v>
      </c>
      <c r="BJ1250" s="22">
        <f t="shared" ref="BJ1250:BP1250" si="3988">BJ1251+BJ1286</f>
        <v>0</v>
      </c>
      <c r="BK1250" s="22">
        <f t="shared" si="3988"/>
        <v>0</v>
      </c>
      <c r="BL1250" s="22">
        <f t="shared" si="3988"/>
        <v>0</v>
      </c>
      <c r="BM1250" s="22">
        <f t="shared" si="3988"/>
        <v>0</v>
      </c>
      <c r="BN1250" s="22">
        <f t="shared" si="3988"/>
        <v>0</v>
      </c>
      <c r="BO1250" s="22">
        <f t="shared" si="3988"/>
        <v>0</v>
      </c>
      <c r="BP1250" s="22">
        <f t="shared" si="3988"/>
        <v>0</v>
      </c>
      <c r="BQ1250" s="22">
        <f t="shared" ref="BQ1250" si="3989">BQ1251+BQ1286</f>
        <v>0</v>
      </c>
      <c r="BR1250" s="22">
        <f t="shared" si="3792"/>
        <v>13170.099999999999</v>
      </c>
      <c r="BS1250" s="22">
        <f t="shared" si="3793"/>
        <v>10224.799999999999</v>
      </c>
      <c r="BT1250" s="22">
        <f t="shared" si="3794"/>
        <v>10224.799999999999</v>
      </c>
      <c r="BU1250" s="22">
        <f t="shared" ref="BU1250" si="3990">BU1251+BU1286</f>
        <v>0</v>
      </c>
      <c r="BV1250" s="22">
        <f t="shared" si="3813"/>
        <v>13170.099999999999</v>
      </c>
      <c r="BW1250" s="22">
        <f t="shared" si="3978"/>
        <v>0</v>
      </c>
    </row>
    <row r="1251" spans="1:77" x14ac:dyDescent="0.3">
      <c r="A1251" s="12" t="s">
        <v>368</v>
      </c>
      <c r="B1251" s="12" t="s">
        <v>14</v>
      </c>
      <c r="C1251" s="12" t="s">
        <v>16</v>
      </c>
      <c r="D1251" s="12" t="s">
        <v>345</v>
      </c>
      <c r="E1251" s="12"/>
      <c r="F1251" s="14" t="s">
        <v>401</v>
      </c>
      <c r="G1251" s="20">
        <f>G1252+G1256+G1274</f>
        <v>12966.8</v>
      </c>
      <c r="H1251" s="20">
        <f t="shared" ref="H1251:L1251" si="3991">H1252+H1256+H1274</f>
        <v>10224.799999999999</v>
      </c>
      <c r="I1251" s="20">
        <f t="shared" si="3991"/>
        <v>10224.799999999999</v>
      </c>
      <c r="J1251" s="20">
        <f t="shared" si="3991"/>
        <v>183.3</v>
      </c>
      <c r="K1251" s="20">
        <f t="shared" si="3991"/>
        <v>0</v>
      </c>
      <c r="L1251" s="20">
        <f t="shared" si="3991"/>
        <v>0</v>
      </c>
      <c r="M1251" s="20">
        <f t="shared" si="3898"/>
        <v>13150.099999999999</v>
      </c>
      <c r="N1251" s="20">
        <f t="shared" si="3899"/>
        <v>10224.799999999999</v>
      </c>
      <c r="O1251" s="20">
        <f t="shared" si="3900"/>
        <v>10224.799999999999</v>
      </c>
      <c r="P1251" s="23">
        <f t="shared" ref="P1251:Q1251" si="3992">P1252+P1256+P1274</f>
        <v>0</v>
      </c>
      <c r="Q1251" s="23">
        <f t="shared" si="3992"/>
        <v>0</v>
      </c>
      <c r="R1251" s="23">
        <f t="shared" ref="R1251:T1251" si="3993">R1252+R1256+R1274</f>
        <v>0</v>
      </c>
      <c r="S1251" s="23">
        <f t="shared" si="3993"/>
        <v>0</v>
      </c>
      <c r="T1251" s="23">
        <f t="shared" si="3993"/>
        <v>0</v>
      </c>
      <c r="U1251" s="23">
        <f t="shared" ref="U1251:W1251" si="3994">U1252+U1256+U1274</f>
        <v>0</v>
      </c>
      <c r="V1251" s="23">
        <f t="shared" si="3994"/>
        <v>0</v>
      </c>
      <c r="W1251" s="23">
        <f t="shared" si="3994"/>
        <v>0</v>
      </c>
      <c r="X1251" s="23">
        <f t="shared" ref="X1251:Y1251" si="3995">X1252+X1256+X1274</f>
        <v>0</v>
      </c>
      <c r="Y1251" s="23">
        <f t="shared" si="3995"/>
        <v>0</v>
      </c>
      <c r="Z1251" s="23">
        <f t="shared" si="3973"/>
        <v>13150.099999999999</v>
      </c>
      <c r="AA1251" s="23">
        <f t="shared" si="3974"/>
        <v>10224.799999999999</v>
      </c>
      <c r="AB1251" s="23">
        <f t="shared" si="3975"/>
        <v>10224.799999999999</v>
      </c>
      <c r="AC1251" s="23">
        <f t="shared" ref="AC1251:AL1251" si="3996">AC1252+AC1256+AC1274</f>
        <v>0</v>
      </c>
      <c r="AD1251" s="23">
        <f t="shared" si="3996"/>
        <v>0</v>
      </c>
      <c r="AE1251" s="23">
        <f t="shared" ref="AE1251" si="3997">AE1252+AE1256+AE1274</f>
        <v>0</v>
      </c>
      <c r="AF1251" s="23">
        <f t="shared" si="3996"/>
        <v>0</v>
      </c>
      <c r="AG1251" s="23">
        <f t="shared" si="3996"/>
        <v>0</v>
      </c>
      <c r="AH1251" s="23">
        <f t="shared" si="3996"/>
        <v>0</v>
      </c>
      <c r="AI1251" s="23">
        <f t="shared" ref="AI1251" si="3998">AI1252+AI1256+AI1274</f>
        <v>0</v>
      </c>
      <c r="AJ1251" s="23">
        <f t="shared" si="3996"/>
        <v>0</v>
      </c>
      <c r="AK1251" s="23">
        <f t="shared" si="3996"/>
        <v>0</v>
      </c>
      <c r="AL1251" s="23">
        <f t="shared" si="3996"/>
        <v>0</v>
      </c>
      <c r="AM1251" s="23">
        <f t="shared" ref="AM1251:BW1251" si="3999">AM1252+AM1256+AM1274</f>
        <v>0</v>
      </c>
      <c r="AN1251" s="23">
        <f t="shared" si="3999"/>
        <v>0</v>
      </c>
      <c r="AO1251" s="23">
        <f t="shared" si="3844"/>
        <v>13150.099999999999</v>
      </c>
      <c r="AP1251" s="23">
        <f t="shared" si="3845"/>
        <v>10224.799999999999</v>
      </c>
      <c r="AQ1251" s="23">
        <f t="shared" si="3846"/>
        <v>10224.799999999999</v>
      </c>
      <c r="AR1251" s="23">
        <f t="shared" ref="AR1251" si="4000">AR1252+AR1256+AR1274</f>
        <v>0</v>
      </c>
      <c r="AS1251" s="23">
        <f t="shared" si="3847"/>
        <v>13150.099999999999</v>
      </c>
      <c r="AT1251" s="23">
        <f t="shared" ref="AT1251:AX1251" si="4001">AT1252+AT1256+AT1274</f>
        <v>0</v>
      </c>
      <c r="AU1251" s="23">
        <f t="shared" si="4001"/>
        <v>0</v>
      </c>
      <c r="AV1251" s="23">
        <f t="shared" si="4001"/>
        <v>0</v>
      </c>
      <c r="AW1251" s="23">
        <f t="shared" si="4001"/>
        <v>0</v>
      </c>
      <c r="AX1251" s="23">
        <f t="shared" si="4001"/>
        <v>0</v>
      </c>
      <c r="AY1251" s="23">
        <f t="shared" si="3820"/>
        <v>13150.099999999999</v>
      </c>
      <c r="AZ1251" s="23">
        <f t="shared" ref="AZ1251" si="4002">AZ1252+AZ1256+AZ1274</f>
        <v>0</v>
      </c>
      <c r="BA1251" s="23">
        <f t="shared" si="3821"/>
        <v>13150.099999999999</v>
      </c>
      <c r="BB1251" s="23">
        <f t="shared" ref="BB1251:BI1251" si="4003">BB1252+BB1256+BB1274</f>
        <v>0</v>
      </c>
      <c r="BC1251" s="23">
        <f t="shared" si="4003"/>
        <v>0</v>
      </c>
      <c r="BD1251" s="23">
        <f t="shared" si="4003"/>
        <v>0</v>
      </c>
      <c r="BE1251" s="23">
        <f t="shared" si="4003"/>
        <v>0</v>
      </c>
      <c r="BF1251" s="23">
        <f t="shared" si="4003"/>
        <v>0</v>
      </c>
      <c r="BG1251" s="23">
        <f t="shared" si="4003"/>
        <v>0</v>
      </c>
      <c r="BH1251" s="23">
        <f t="shared" si="4003"/>
        <v>0</v>
      </c>
      <c r="BI1251" s="23">
        <f t="shared" si="4003"/>
        <v>0</v>
      </c>
      <c r="BJ1251" s="23">
        <f t="shared" ref="BJ1251:BP1251" si="4004">BJ1252+BJ1256+BJ1274</f>
        <v>0</v>
      </c>
      <c r="BK1251" s="23">
        <f t="shared" si="4004"/>
        <v>0</v>
      </c>
      <c r="BL1251" s="23">
        <f t="shared" si="4004"/>
        <v>0</v>
      </c>
      <c r="BM1251" s="23">
        <f t="shared" si="4004"/>
        <v>0</v>
      </c>
      <c r="BN1251" s="23">
        <f t="shared" si="4004"/>
        <v>0</v>
      </c>
      <c r="BO1251" s="23">
        <f t="shared" si="4004"/>
        <v>0</v>
      </c>
      <c r="BP1251" s="23">
        <f t="shared" si="4004"/>
        <v>0</v>
      </c>
      <c r="BQ1251" s="23">
        <f t="shared" ref="BQ1251" si="4005">BQ1252+BQ1256+BQ1274</f>
        <v>0</v>
      </c>
      <c r="BR1251" s="23">
        <f t="shared" si="3792"/>
        <v>13150.099999999999</v>
      </c>
      <c r="BS1251" s="23">
        <f t="shared" si="3793"/>
        <v>10224.799999999999</v>
      </c>
      <c r="BT1251" s="23">
        <f t="shared" si="3794"/>
        <v>10224.799999999999</v>
      </c>
      <c r="BU1251" s="23">
        <f t="shared" ref="BU1251" si="4006">BU1252+BU1256+BU1274</f>
        <v>0</v>
      </c>
      <c r="BV1251" s="23">
        <f t="shared" si="3813"/>
        <v>13150.099999999999</v>
      </c>
      <c r="BW1251" s="23">
        <f t="shared" si="3999"/>
        <v>0</v>
      </c>
      <c r="BX1251" s="5"/>
    </row>
    <row r="1252" spans="1:77" ht="62.4" x14ac:dyDescent="0.3">
      <c r="A1252" s="12" t="s">
        <v>368</v>
      </c>
      <c r="B1252" s="12" t="s">
        <v>14</v>
      </c>
      <c r="C1252" s="12" t="s">
        <v>16</v>
      </c>
      <c r="D1252" s="12" t="s">
        <v>346</v>
      </c>
      <c r="E1252" s="12"/>
      <c r="F1252" s="14" t="s">
        <v>896</v>
      </c>
      <c r="G1252" s="20">
        <f>G1253</f>
        <v>15</v>
      </c>
      <c r="H1252" s="20">
        <f t="shared" ref="H1252:BW1254" si="4007">H1253</f>
        <v>15</v>
      </c>
      <c r="I1252" s="20">
        <f t="shared" si="4007"/>
        <v>15</v>
      </c>
      <c r="J1252" s="20">
        <f t="shared" si="4007"/>
        <v>0</v>
      </c>
      <c r="K1252" s="20">
        <f t="shared" si="4007"/>
        <v>0</v>
      </c>
      <c r="L1252" s="20">
        <f t="shared" si="4007"/>
        <v>0</v>
      </c>
      <c r="M1252" s="20">
        <f t="shared" si="3898"/>
        <v>15</v>
      </c>
      <c r="N1252" s="20">
        <f t="shared" si="3899"/>
        <v>15</v>
      </c>
      <c r="O1252" s="20">
        <f t="shared" si="3900"/>
        <v>15</v>
      </c>
      <c r="P1252" s="23">
        <f t="shared" si="4007"/>
        <v>0</v>
      </c>
      <c r="Q1252" s="23">
        <f t="shared" si="4007"/>
        <v>0</v>
      </c>
      <c r="R1252" s="23">
        <f t="shared" si="4007"/>
        <v>0</v>
      </c>
      <c r="S1252" s="23">
        <f t="shared" si="4007"/>
        <v>0</v>
      </c>
      <c r="T1252" s="23">
        <f t="shared" si="4007"/>
        <v>0</v>
      </c>
      <c r="U1252" s="23">
        <f t="shared" si="4007"/>
        <v>0</v>
      </c>
      <c r="V1252" s="23">
        <f t="shared" si="4007"/>
        <v>0</v>
      </c>
      <c r="W1252" s="23">
        <f t="shared" si="4007"/>
        <v>0</v>
      </c>
      <c r="X1252" s="23">
        <f t="shared" si="4007"/>
        <v>0</v>
      </c>
      <c r="Y1252" s="23">
        <f t="shared" si="4007"/>
        <v>0</v>
      </c>
      <c r="Z1252" s="23">
        <f t="shared" si="3973"/>
        <v>15</v>
      </c>
      <c r="AA1252" s="23">
        <f t="shared" si="3974"/>
        <v>15</v>
      </c>
      <c r="AB1252" s="23">
        <f t="shared" si="3975"/>
        <v>15</v>
      </c>
      <c r="AC1252" s="23">
        <f t="shared" si="4007"/>
        <v>0</v>
      </c>
      <c r="AD1252" s="23">
        <f t="shared" si="4007"/>
        <v>0</v>
      </c>
      <c r="AE1252" s="23">
        <f t="shared" si="4007"/>
        <v>0</v>
      </c>
      <c r="AF1252" s="23">
        <f t="shared" si="4007"/>
        <v>0</v>
      </c>
      <c r="AG1252" s="23">
        <f t="shared" si="4007"/>
        <v>0</v>
      </c>
      <c r="AH1252" s="23">
        <f t="shared" si="4007"/>
        <v>0</v>
      </c>
      <c r="AI1252" s="23">
        <f t="shared" si="4007"/>
        <v>0</v>
      </c>
      <c r="AJ1252" s="23">
        <f t="shared" si="4007"/>
        <v>0</v>
      </c>
      <c r="AK1252" s="23">
        <f t="shared" si="4007"/>
        <v>0</v>
      </c>
      <c r="AL1252" s="23">
        <f t="shared" si="4007"/>
        <v>0</v>
      </c>
      <c r="AM1252" s="23">
        <f t="shared" si="4007"/>
        <v>0</v>
      </c>
      <c r="AN1252" s="23">
        <f t="shared" si="4007"/>
        <v>0</v>
      </c>
      <c r="AO1252" s="23">
        <f t="shared" si="3844"/>
        <v>15</v>
      </c>
      <c r="AP1252" s="23">
        <f t="shared" si="3845"/>
        <v>15</v>
      </c>
      <c r="AQ1252" s="23">
        <f t="shared" si="3846"/>
        <v>15</v>
      </c>
      <c r="AR1252" s="23">
        <f t="shared" si="4007"/>
        <v>0</v>
      </c>
      <c r="AS1252" s="23">
        <f t="shared" si="3847"/>
        <v>15</v>
      </c>
      <c r="AT1252" s="23">
        <f t="shared" si="4007"/>
        <v>0</v>
      </c>
      <c r="AU1252" s="23">
        <f t="shared" si="4007"/>
        <v>0</v>
      </c>
      <c r="AV1252" s="23">
        <f t="shared" si="4007"/>
        <v>0</v>
      </c>
      <c r="AW1252" s="23">
        <f t="shared" si="4007"/>
        <v>0</v>
      </c>
      <c r="AX1252" s="23">
        <f t="shared" si="4007"/>
        <v>0</v>
      </c>
      <c r="AY1252" s="23">
        <f t="shared" si="3820"/>
        <v>15</v>
      </c>
      <c r="AZ1252" s="23">
        <f t="shared" si="4007"/>
        <v>0</v>
      </c>
      <c r="BA1252" s="23">
        <f t="shared" si="3821"/>
        <v>15</v>
      </c>
      <c r="BB1252" s="23">
        <f t="shared" si="4007"/>
        <v>0</v>
      </c>
      <c r="BC1252" s="23">
        <f t="shared" si="4007"/>
        <v>0</v>
      </c>
      <c r="BD1252" s="23">
        <f t="shared" si="4007"/>
        <v>0</v>
      </c>
      <c r="BE1252" s="23">
        <f t="shared" si="4007"/>
        <v>0</v>
      </c>
      <c r="BF1252" s="23">
        <f t="shared" si="4007"/>
        <v>0</v>
      </c>
      <c r="BG1252" s="23">
        <f t="shared" si="4007"/>
        <v>0</v>
      </c>
      <c r="BH1252" s="23">
        <f t="shared" si="4007"/>
        <v>0</v>
      </c>
      <c r="BI1252" s="23">
        <f t="shared" si="4007"/>
        <v>0</v>
      </c>
      <c r="BJ1252" s="23">
        <f t="shared" si="4007"/>
        <v>0</v>
      </c>
      <c r="BK1252" s="23">
        <f t="shared" si="4007"/>
        <v>0</v>
      </c>
      <c r="BL1252" s="23">
        <f t="shared" si="4007"/>
        <v>0</v>
      </c>
      <c r="BM1252" s="23">
        <f t="shared" si="4007"/>
        <v>0</v>
      </c>
      <c r="BN1252" s="23">
        <f t="shared" si="4007"/>
        <v>0</v>
      </c>
      <c r="BO1252" s="23">
        <f t="shared" si="4007"/>
        <v>0</v>
      </c>
      <c r="BP1252" s="23">
        <f t="shared" si="4007"/>
        <v>0</v>
      </c>
      <c r="BQ1252" s="23">
        <f t="shared" si="4007"/>
        <v>0</v>
      </c>
      <c r="BR1252" s="23">
        <f t="shared" si="3792"/>
        <v>15</v>
      </c>
      <c r="BS1252" s="23">
        <f t="shared" si="3793"/>
        <v>15</v>
      </c>
      <c r="BT1252" s="23">
        <f t="shared" si="3794"/>
        <v>15</v>
      </c>
      <c r="BU1252" s="23">
        <f t="shared" si="4007"/>
        <v>0</v>
      </c>
      <c r="BV1252" s="23">
        <f t="shared" si="3813"/>
        <v>15</v>
      </c>
      <c r="BW1252" s="23">
        <f t="shared" si="4007"/>
        <v>0</v>
      </c>
      <c r="BX1252" s="5"/>
    </row>
    <row r="1253" spans="1:77" ht="62.4" x14ac:dyDescent="0.3">
      <c r="A1253" s="12" t="s">
        <v>368</v>
      </c>
      <c r="B1253" s="12" t="s">
        <v>14</v>
      </c>
      <c r="C1253" s="12" t="s">
        <v>16</v>
      </c>
      <c r="D1253" s="12" t="s">
        <v>322</v>
      </c>
      <c r="E1253" s="12"/>
      <c r="F1253" s="14" t="s">
        <v>897</v>
      </c>
      <c r="G1253" s="20">
        <f>G1254</f>
        <v>15</v>
      </c>
      <c r="H1253" s="20">
        <f t="shared" si="4007"/>
        <v>15</v>
      </c>
      <c r="I1253" s="20">
        <f t="shared" si="4007"/>
        <v>15</v>
      </c>
      <c r="J1253" s="20">
        <f t="shared" si="4007"/>
        <v>0</v>
      </c>
      <c r="K1253" s="20">
        <f t="shared" si="4007"/>
        <v>0</v>
      </c>
      <c r="L1253" s="20">
        <f t="shared" si="4007"/>
        <v>0</v>
      </c>
      <c r="M1253" s="20">
        <f t="shared" si="3898"/>
        <v>15</v>
      </c>
      <c r="N1253" s="20">
        <f t="shared" si="3899"/>
        <v>15</v>
      </c>
      <c r="O1253" s="20">
        <f t="shared" si="3900"/>
        <v>15</v>
      </c>
      <c r="P1253" s="23">
        <f t="shared" si="4007"/>
        <v>0</v>
      </c>
      <c r="Q1253" s="23">
        <f t="shared" si="4007"/>
        <v>0</v>
      </c>
      <c r="R1253" s="23">
        <f t="shared" si="4007"/>
        <v>0</v>
      </c>
      <c r="S1253" s="23">
        <f t="shared" si="4007"/>
        <v>0</v>
      </c>
      <c r="T1253" s="23">
        <f t="shared" si="4007"/>
        <v>0</v>
      </c>
      <c r="U1253" s="23">
        <f t="shared" si="4007"/>
        <v>0</v>
      </c>
      <c r="V1253" s="23">
        <f t="shared" si="4007"/>
        <v>0</v>
      </c>
      <c r="W1253" s="23">
        <f t="shared" si="4007"/>
        <v>0</v>
      </c>
      <c r="X1253" s="23">
        <f t="shared" si="4007"/>
        <v>0</v>
      </c>
      <c r="Y1253" s="23">
        <f t="shared" si="4007"/>
        <v>0</v>
      </c>
      <c r="Z1253" s="23">
        <f t="shared" si="3973"/>
        <v>15</v>
      </c>
      <c r="AA1253" s="23">
        <f t="shared" si="3974"/>
        <v>15</v>
      </c>
      <c r="AB1253" s="23">
        <f t="shared" si="3975"/>
        <v>15</v>
      </c>
      <c r="AC1253" s="23">
        <f t="shared" si="4007"/>
        <v>0</v>
      </c>
      <c r="AD1253" s="23">
        <f t="shared" si="4007"/>
        <v>0</v>
      </c>
      <c r="AE1253" s="23">
        <f t="shared" si="4007"/>
        <v>0</v>
      </c>
      <c r="AF1253" s="23">
        <f t="shared" si="4007"/>
        <v>0</v>
      </c>
      <c r="AG1253" s="23">
        <f t="shared" si="4007"/>
        <v>0</v>
      </c>
      <c r="AH1253" s="23">
        <f t="shared" si="4007"/>
        <v>0</v>
      </c>
      <c r="AI1253" s="23">
        <f t="shared" si="4007"/>
        <v>0</v>
      </c>
      <c r="AJ1253" s="23">
        <f t="shared" si="4007"/>
        <v>0</v>
      </c>
      <c r="AK1253" s="23">
        <f t="shared" si="4007"/>
        <v>0</v>
      </c>
      <c r="AL1253" s="23">
        <f t="shared" si="4007"/>
        <v>0</v>
      </c>
      <c r="AM1253" s="23">
        <f t="shared" si="4007"/>
        <v>0</v>
      </c>
      <c r="AN1253" s="23">
        <f t="shared" si="4007"/>
        <v>0</v>
      </c>
      <c r="AO1253" s="23">
        <f t="shared" si="3844"/>
        <v>15</v>
      </c>
      <c r="AP1253" s="23">
        <f t="shared" si="3845"/>
        <v>15</v>
      </c>
      <c r="AQ1253" s="23">
        <f t="shared" si="3846"/>
        <v>15</v>
      </c>
      <c r="AR1253" s="23">
        <f t="shared" si="4007"/>
        <v>0</v>
      </c>
      <c r="AS1253" s="23">
        <f t="shared" si="3847"/>
        <v>15</v>
      </c>
      <c r="AT1253" s="23">
        <f t="shared" si="4007"/>
        <v>0</v>
      </c>
      <c r="AU1253" s="23">
        <f t="shared" si="4007"/>
        <v>0</v>
      </c>
      <c r="AV1253" s="23">
        <f t="shared" si="4007"/>
        <v>0</v>
      </c>
      <c r="AW1253" s="23">
        <f t="shared" si="4007"/>
        <v>0</v>
      </c>
      <c r="AX1253" s="23">
        <f t="shared" si="4007"/>
        <v>0</v>
      </c>
      <c r="AY1253" s="23">
        <f t="shared" si="3820"/>
        <v>15</v>
      </c>
      <c r="AZ1253" s="23">
        <f t="shared" si="4007"/>
        <v>0</v>
      </c>
      <c r="BA1253" s="23">
        <f t="shared" si="3821"/>
        <v>15</v>
      </c>
      <c r="BB1253" s="23">
        <f t="shared" si="4007"/>
        <v>0</v>
      </c>
      <c r="BC1253" s="23">
        <f t="shared" si="4007"/>
        <v>0</v>
      </c>
      <c r="BD1253" s="23">
        <f t="shared" si="4007"/>
        <v>0</v>
      </c>
      <c r="BE1253" s="23">
        <f t="shared" si="4007"/>
        <v>0</v>
      </c>
      <c r="BF1253" s="23">
        <f t="shared" si="4007"/>
        <v>0</v>
      </c>
      <c r="BG1253" s="23">
        <f t="shared" si="4007"/>
        <v>0</v>
      </c>
      <c r="BH1253" s="23">
        <f t="shared" si="4007"/>
        <v>0</v>
      </c>
      <c r="BI1253" s="23">
        <f t="shared" si="4007"/>
        <v>0</v>
      </c>
      <c r="BJ1253" s="23">
        <f t="shared" si="4007"/>
        <v>0</v>
      </c>
      <c r="BK1253" s="23">
        <f t="shared" si="4007"/>
        <v>0</v>
      </c>
      <c r="BL1253" s="23">
        <f t="shared" si="4007"/>
        <v>0</v>
      </c>
      <c r="BM1253" s="23">
        <f t="shared" si="4007"/>
        <v>0</v>
      </c>
      <c r="BN1253" s="23">
        <f t="shared" si="4007"/>
        <v>0</v>
      </c>
      <c r="BO1253" s="23">
        <f t="shared" si="4007"/>
        <v>0</v>
      </c>
      <c r="BP1253" s="23">
        <f t="shared" si="4007"/>
        <v>0</v>
      </c>
      <c r="BQ1253" s="23">
        <f t="shared" si="4007"/>
        <v>0</v>
      </c>
      <c r="BR1253" s="23">
        <f t="shared" si="3792"/>
        <v>15</v>
      </c>
      <c r="BS1253" s="23">
        <f t="shared" si="3793"/>
        <v>15</v>
      </c>
      <c r="BT1253" s="23">
        <f t="shared" si="3794"/>
        <v>15</v>
      </c>
      <c r="BU1253" s="23">
        <f t="shared" si="4007"/>
        <v>0</v>
      </c>
      <c r="BV1253" s="23">
        <f t="shared" si="3813"/>
        <v>15</v>
      </c>
      <c r="BW1253" s="23">
        <f t="shared" si="4007"/>
        <v>0</v>
      </c>
    </row>
    <row r="1254" spans="1:77" ht="31.2" x14ac:dyDescent="0.3">
      <c r="A1254" s="12" t="s">
        <v>368</v>
      </c>
      <c r="B1254" s="12" t="s">
        <v>14</v>
      </c>
      <c r="C1254" s="12" t="s">
        <v>16</v>
      </c>
      <c r="D1254" s="12" t="s">
        <v>322</v>
      </c>
      <c r="E1254" s="12" t="s">
        <v>94</v>
      </c>
      <c r="F1254" s="14" t="s">
        <v>386</v>
      </c>
      <c r="G1254" s="20">
        <f>G1255</f>
        <v>15</v>
      </c>
      <c r="H1254" s="20">
        <f t="shared" si="4007"/>
        <v>15</v>
      </c>
      <c r="I1254" s="20">
        <f t="shared" si="4007"/>
        <v>15</v>
      </c>
      <c r="J1254" s="20">
        <f t="shared" si="4007"/>
        <v>0</v>
      </c>
      <c r="K1254" s="20">
        <f t="shared" si="4007"/>
        <v>0</v>
      </c>
      <c r="L1254" s="20">
        <f t="shared" si="4007"/>
        <v>0</v>
      </c>
      <c r="M1254" s="20">
        <f t="shared" si="3898"/>
        <v>15</v>
      </c>
      <c r="N1254" s="20">
        <f t="shared" si="3899"/>
        <v>15</v>
      </c>
      <c r="O1254" s="20">
        <f t="shared" si="3900"/>
        <v>15</v>
      </c>
      <c r="P1254" s="23">
        <f t="shared" si="4007"/>
        <v>0</v>
      </c>
      <c r="Q1254" s="23">
        <f t="shared" si="4007"/>
        <v>0</v>
      </c>
      <c r="R1254" s="23">
        <f t="shared" si="4007"/>
        <v>0</v>
      </c>
      <c r="S1254" s="23">
        <f t="shared" si="4007"/>
        <v>0</v>
      </c>
      <c r="T1254" s="23">
        <f t="shared" si="4007"/>
        <v>0</v>
      </c>
      <c r="U1254" s="23">
        <f t="shared" si="4007"/>
        <v>0</v>
      </c>
      <c r="V1254" s="23">
        <f t="shared" si="4007"/>
        <v>0</v>
      </c>
      <c r="W1254" s="23">
        <f t="shared" si="4007"/>
        <v>0</v>
      </c>
      <c r="X1254" s="23">
        <f t="shared" si="4007"/>
        <v>0</v>
      </c>
      <c r="Y1254" s="23">
        <f t="shared" si="4007"/>
        <v>0</v>
      </c>
      <c r="Z1254" s="23">
        <f t="shared" si="3973"/>
        <v>15</v>
      </c>
      <c r="AA1254" s="23">
        <f t="shared" si="3974"/>
        <v>15</v>
      </c>
      <c r="AB1254" s="23">
        <f t="shared" si="3975"/>
        <v>15</v>
      </c>
      <c r="AC1254" s="23">
        <f t="shared" si="4007"/>
        <v>0</v>
      </c>
      <c r="AD1254" s="23">
        <f t="shared" si="4007"/>
        <v>0</v>
      </c>
      <c r="AE1254" s="23">
        <f t="shared" si="4007"/>
        <v>0</v>
      </c>
      <c r="AF1254" s="23">
        <f t="shared" si="4007"/>
        <v>0</v>
      </c>
      <c r="AG1254" s="23">
        <f t="shared" si="4007"/>
        <v>0</v>
      </c>
      <c r="AH1254" s="23">
        <f t="shared" si="4007"/>
        <v>0</v>
      </c>
      <c r="AI1254" s="23">
        <f t="shared" si="4007"/>
        <v>0</v>
      </c>
      <c r="AJ1254" s="23">
        <f t="shared" si="4007"/>
        <v>0</v>
      </c>
      <c r="AK1254" s="23">
        <f t="shared" si="4007"/>
        <v>0</v>
      </c>
      <c r="AL1254" s="23">
        <f t="shared" si="4007"/>
        <v>0</v>
      </c>
      <c r="AM1254" s="23">
        <f t="shared" si="4007"/>
        <v>0</v>
      </c>
      <c r="AN1254" s="23">
        <f t="shared" si="4007"/>
        <v>0</v>
      </c>
      <c r="AO1254" s="23">
        <f t="shared" si="3844"/>
        <v>15</v>
      </c>
      <c r="AP1254" s="23">
        <f t="shared" si="3845"/>
        <v>15</v>
      </c>
      <c r="AQ1254" s="23">
        <f t="shared" si="3846"/>
        <v>15</v>
      </c>
      <c r="AR1254" s="23">
        <f t="shared" si="4007"/>
        <v>0</v>
      </c>
      <c r="AS1254" s="23">
        <f t="shared" si="3847"/>
        <v>15</v>
      </c>
      <c r="AT1254" s="23">
        <f t="shared" si="4007"/>
        <v>0</v>
      </c>
      <c r="AU1254" s="23">
        <f t="shared" si="4007"/>
        <v>0</v>
      </c>
      <c r="AV1254" s="23">
        <f t="shared" si="4007"/>
        <v>0</v>
      </c>
      <c r="AW1254" s="23">
        <f t="shared" si="4007"/>
        <v>0</v>
      </c>
      <c r="AX1254" s="23">
        <f t="shared" si="4007"/>
        <v>0</v>
      </c>
      <c r="AY1254" s="23">
        <f t="shared" si="3820"/>
        <v>15</v>
      </c>
      <c r="AZ1254" s="23">
        <f t="shared" si="4007"/>
        <v>0</v>
      </c>
      <c r="BA1254" s="23">
        <f t="shared" si="3821"/>
        <v>15</v>
      </c>
      <c r="BB1254" s="23">
        <f t="shared" si="4007"/>
        <v>0</v>
      </c>
      <c r="BC1254" s="23">
        <f t="shared" si="4007"/>
        <v>0</v>
      </c>
      <c r="BD1254" s="23">
        <f t="shared" si="4007"/>
        <v>0</v>
      </c>
      <c r="BE1254" s="23">
        <f t="shared" si="4007"/>
        <v>0</v>
      </c>
      <c r="BF1254" s="23">
        <f t="shared" si="4007"/>
        <v>0</v>
      </c>
      <c r="BG1254" s="23">
        <f t="shared" si="4007"/>
        <v>0</v>
      </c>
      <c r="BH1254" s="23">
        <f t="shared" si="4007"/>
        <v>0</v>
      </c>
      <c r="BI1254" s="23">
        <f t="shared" si="4007"/>
        <v>0</v>
      </c>
      <c r="BJ1254" s="23">
        <f t="shared" si="4007"/>
        <v>0</v>
      </c>
      <c r="BK1254" s="23">
        <f t="shared" si="4007"/>
        <v>0</v>
      </c>
      <c r="BL1254" s="23">
        <f t="shared" si="4007"/>
        <v>0</v>
      </c>
      <c r="BM1254" s="23">
        <f t="shared" si="4007"/>
        <v>0</v>
      </c>
      <c r="BN1254" s="23">
        <f t="shared" si="4007"/>
        <v>0</v>
      </c>
      <c r="BO1254" s="23">
        <f t="shared" si="4007"/>
        <v>0</v>
      </c>
      <c r="BP1254" s="23">
        <f t="shared" si="4007"/>
        <v>0</v>
      </c>
      <c r="BQ1254" s="23">
        <f t="shared" si="4007"/>
        <v>0</v>
      </c>
      <c r="BR1254" s="23">
        <f t="shared" ref="BR1254:BR1317" si="4008">BA1254+BB1254+BC1254+BD1254+BE1254+BF1254+BG1254+BH1254+BI1254</f>
        <v>15</v>
      </c>
      <c r="BS1254" s="23">
        <f t="shared" ref="BS1254:BS1317" si="4009">AP1254+BJ1254+BK1254+BL1254+BM1254+BN1254</f>
        <v>15</v>
      </c>
      <c r="BT1254" s="23">
        <f t="shared" ref="BT1254:BT1317" si="4010">AQ1254+BO1254+BP1254+BQ1254</f>
        <v>15</v>
      </c>
      <c r="BU1254" s="23">
        <f t="shared" si="4007"/>
        <v>0</v>
      </c>
      <c r="BV1254" s="23">
        <f t="shared" si="3813"/>
        <v>15</v>
      </c>
      <c r="BW1254" s="23">
        <f t="shared" si="4007"/>
        <v>0</v>
      </c>
    </row>
    <row r="1255" spans="1:77" ht="46.8" x14ac:dyDescent="0.3">
      <c r="A1255" s="12" t="s">
        <v>368</v>
      </c>
      <c r="B1255" s="12" t="s">
        <v>14</v>
      </c>
      <c r="C1255" s="12" t="s">
        <v>16</v>
      </c>
      <c r="D1255" s="12" t="s">
        <v>322</v>
      </c>
      <c r="E1255" s="12">
        <v>630</v>
      </c>
      <c r="F1255" s="14" t="s">
        <v>379</v>
      </c>
      <c r="G1255" s="20">
        <v>15</v>
      </c>
      <c r="H1255" s="20">
        <v>15</v>
      </c>
      <c r="I1255" s="20">
        <v>15</v>
      </c>
      <c r="J1255" s="20"/>
      <c r="K1255" s="20"/>
      <c r="L1255" s="20"/>
      <c r="M1255" s="20">
        <f t="shared" si="3898"/>
        <v>15</v>
      </c>
      <c r="N1255" s="20">
        <f t="shared" si="3899"/>
        <v>15</v>
      </c>
      <c r="O1255" s="20">
        <f t="shared" si="3900"/>
        <v>15</v>
      </c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>
        <f t="shared" si="3973"/>
        <v>15</v>
      </c>
      <c r="AA1255" s="23">
        <f t="shared" si="3974"/>
        <v>15</v>
      </c>
      <c r="AB1255" s="23">
        <f t="shared" si="3975"/>
        <v>15</v>
      </c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>
        <f t="shared" si="3844"/>
        <v>15</v>
      </c>
      <c r="AP1255" s="23">
        <f t="shared" si="3845"/>
        <v>15</v>
      </c>
      <c r="AQ1255" s="23">
        <f t="shared" si="3846"/>
        <v>15</v>
      </c>
      <c r="AR1255" s="23"/>
      <c r="AS1255" s="23">
        <f t="shared" si="3847"/>
        <v>15</v>
      </c>
      <c r="AT1255" s="23"/>
      <c r="AU1255" s="23"/>
      <c r="AV1255" s="23"/>
      <c r="AW1255" s="23"/>
      <c r="AX1255" s="23"/>
      <c r="AY1255" s="23">
        <f t="shared" si="3820"/>
        <v>15</v>
      </c>
      <c r="AZ1255" s="23"/>
      <c r="BA1255" s="23">
        <f t="shared" si="3821"/>
        <v>15</v>
      </c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>
        <f t="shared" si="4008"/>
        <v>15</v>
      </c>
      <c r="BS1255" s="23">
        <f t="shared" si="4009"/>
        <v>15</v>
      </c>
      <c r="BT1255" s="23">
        <f t="shared" si="4010"/>
        <v>15</v>
      </c>
      <c r="BU1255" s="23"/>
      <c r="BV1255" s="23">
        <f t="shared" si="3813"/>
        <v>15</v>
      </c>
      <c r="BW1255" s="23"/>
      <c r="BY1255" s="3"/>
    </row>
    <row r="1256" spans="1:77" ht="46.8" x14ac:dyDescent="0.3">
      <c r="A1256" s="12" t="s">
        <v>368</v>
      </c>
      <c r="B1256" s="12" t="s">
        <v>14</v>
      </c>
      <c r="C1256" s="12" t="s">
        <v>16</v>
      </c>
      <c r="D1256" s="12" t="s">
        <v>347</v>
      </c>
      <c r="E1256" s="12"/>
      <c r="F1256" s="14" t="s">
        <v>402</v>
      </c>
      <c r="G1256" s="20">
        <f>G1260+G1265+G1268+G1271+G1257</f>
        <v>5271.6</v>
      </c>
      <c r="H1256" s="20">
        <f t="shared" ref="H1256:L1256" si="4011">H1260+H1265+H1268+H1271+H1257</f>
        <v>5365.2</v>
      </c>
      <c r="I1256" s="20">
        <f t="shared" si="4011"/>
        <v>5365.2</v>
      </c>
      <c r="J1256" s="20">
        <f t="shared" si="4011"/>
        <v>0</v>
      </c>
      <c r="K1256" s="20">
        <f t="shared" si="4011"/>
        <v>0</v>
      </c>
      <c r="L1256" s="20">
        <f t="shared" si="4011"/>
        <v>0</v>
      </c>
      <c r="M1256" s="20">
        <f t="shared" si="3898"/>
        <v>5271.6</v>
      </c>
      <c r="N1256" s="20">
        <f t="shared" si="3899"/>
        <v>5365.2</v>
      </c>
      <c r="O1256" s="20">
        <f t="shared" si="3900"/>
        <v>5365.2</v>
      </c>
      <c r="P1256" s="23">
        <f t="shared" ref="P1256:Q1256" si="4012">P1260+P1265+P1268+P1271+P1257</f>
        <v>0</v>
      </c>
      <c r="Q1256" s="23">
        <f t="shared" si="4012"/>
        <v>0</v>
      </c>
      <c r="R1256" s="23">
        <f t="shared" ref="R1256:T1256" si="4013">R1260+R1265+R1268+R1271+R1257</f>
        <v>0</v>
      </c>
      <c r="S1256" s="23">
        <f t="shared" si="4013"/>
        <v>0</v>
      </c>
      <c r="T1256" s="23">
        <f t="shared" si="4013"/>
        <v>0</v>
      </c>
      <c r="U1256" s="23">
        <f t="shared" ref="U1256:W1256" si="4014">U1260+U1265+U1268+U1271+U1257</f>
        <v>0</v>
      </c>
      <c r="V1256" s="23">
        <f t="shared" si="4014"/>
        <v>0</v>
      </c>
      <c r="W1256" s="23">
        <f t="shared" si="4014"/>
        <v>0</v>
      </c>
      <c r="X1256" s="23">
        <f t="shared" ref="X1256:Y1256" si="4015">X1260+X1265+X1268+X1271+X1257</f>
        <v>0</v>
      </c>
      <c r="Y1256" s="23">
        <f t="shared" si="4015"/>
        <v>0</v>
      </c>
      <c r="Z1256" s="23">
        <f t="shared" si="3973"/>
        <v>5271.6</v>
      </c>
      <c r="AA1256" s="23">
        <f t="shared" si="3974"/>
        <v>5365.2</v>
      </c>
      <c r="AB1256" s="23">
        <f t="shared" si="3975"/>
        <v>5365.2</v>
      </c>
      <c r="AC1256" s="23">
        <f t="shared" ref="AC1256:AL1256" si="4016">AC1260+AC1265+AC1268+AC1271+AC1257</f>
        <v>0</v>
      </c>
      <c r="AD1256" s="23">
        <f t="shared" si="4016"/>
        <v>0</v>
      </c>
      <c r="AE1256" s="23">
        <f t="shared" ref="AE1256" si="4017">AE1260+AE1265+AE1268+AE1271+AE1257</f>
        <v>0</v>
      </c>
      <c r="AF1256" s="23">
        <f t="shared" si="4016"/>
        <v>0</v>
      </c>
      <c r="AG1256" s="23">
        <f t="shared" si="4016"/>
        <v>0</v>
      </c>
      <c r="AH1256" s="23">
        <f t="shared" si="4016"/>
        <v>0</v>
      </c>
      <c r="AI1256" s="23">
        <f t="shared" ref="AI1256" si="4018">AI1260+AI1265+AI1268+AI1271+AI1257</f>
        <v>0</v>
      </c>
      <c r="AJ1256" s="23">
        <f t="shared" si="4016"/>
        <v>0</v>
      </c>
      <c r="AK1256" s="23">
        <f t="shared" si="4016"/>
        <v>0</v>
      </c>
      <c r="AL1256" s="23">
        <f t="shared" si="4016"/>
        <v>0</v>
      </c>
      <c r="AM1256" s="23">
        <f t="shared" ref="AM1256:BW1256" si="4019">AM1260+AM1265+AM1268+AM1271+AM1257</f>
        <v>0</v>
      </c>
      <c r="AN1256" s="23">
        <f t="shared" si="4019"/>
        <v>0</v>
      </c>
      <c r="AO1256" s="23">
        <f t="shared" si="3844"/>
        <v>5271.6</v>
      </c>
      <c r="AP1256" s="23">
        <f t="shared" si="3845"/>
        <v>5365.2</v>
      </c>
      <c r="AQ1256" s="23">
        <f t="shared" si="3846"/>
        <v>5365.2</v>
      </c>
      <c r="AR1256" s="23">
        <f t="shared" ref="AR1256" si="4020">AR1260+AR1265+AR1268+AR1271+AR1257</f>
        <v>0</v>
      </c>
      <c r="AS1256" s="23">
        <f t="shared" si="3847"/>
        <v>5271.6</v>
      </c>
      <c r="AT1256" s="23">
        <f t="shared" ref="AT1256:AX1256" si="4021">AT1260+AT1265+AT1268+AT1271+AT1257</f>
        <v>0</v>
      </c>
      <c r="AU1256" s="23">
        <f t="shared" si="4021"/>
        <v>0</v>
      </c>
      <c r="AV1256" s="23">
        <f t="shared" si="4021"/>
        <v>0</v>
      </c>
      <c r="AW1256" s="23">
        <f t="shared" si="4021"/>
        <v>0</v>
      </c>
      <c r="AX1256" s="23">
        <f t="shared" si="4021"/>
        <v>0</v>
      </c>
      <c r="AY1256" s="23">
        <f t="shared" si="3820"/>
        <v>5271.6</v>
      </c>
      <c r="AZ1256" s="23">
        <f t="shared" ref="AZ1256" si="4022">AZ1260+AZ1265+AZ1268+AZ1271+AZ1257</f>
        <v>0</v>
      </c>
      <c r="BA1256" s="23">
        <f t="shared" si="3821"/>
        <v>5271.6</v>
      </c>
      <c r="BB1256" s="23">
        <f t="shared" ref="BB1256:BI1256" si="4023">BB1260+BB1265+BB1268+BB1271+BB1257</f>
        <v>0</v>
      </c>
      <c r="BC1256" s="23">
        <f t="shared" si="4023"/>
        <v>0</v>
      </c>
      <c r="BD1256" s="23">
        <f t="shared" si="4023"/>
        <v>0</v>
      </c>
      <c r="BE1256" s="23">
        <f t="shared" si="4023"/>
        <v>0</v>
      </c>
      <c r="BF1256" s="23">
        <f t="shared" si="4023"/>
        <v>0</v>
      </c>
      <c r="BG1256" s="23">
        <f t="shared" si="4023"/>
        <v>0</v>
      </c>
      <c r="BH1256" s="23">
        <f t="shared" si="4023"/>
        <v>0</v>
      </c>
      <c r="BI1256" s="23">
        <f t="shared" si="4023"/>
        <v>0</v>
      </c>
      <c r="BJ1256" s="23">
        <f t="shared" ref="BJ1256:BP1256" si="4024">BJ1260+BJ1265+BJ1268+BJ1271+BJ1257</f>
        <v>0</v>
      </c>
      <c r="BK1256" s="23">
        <f t="shared" si="4024"/>
        <v>0</v>
      </c>
      <c r="BL1256" s="23">
        <f t="shared" si="4024"/>
        <v>0</v>
      </c>
      <c r="BM1256" s="23">
        <f t="shared" si="4024"/>
        <v>0</v>
      </c>
      <c r="BN1256" s="23">
        <f t="shared" si="4024"/>
        <v>0</v>
      </c>
      <c r="BO1256" s="23">
        <f t="shared" si="4024"/>
        <v>0</v>
      </c>
      <c r="BP1256" s="23">
        <f t="shared" si="4024"/>
        <v>0</v>
      </c>
      <c r="BQ1256" s="23">
        <f t="shared" ref="BQ1256" si="4025">BQ1260+BQ1265+BQ1268+BQ1271+BQ1257</f>
        <v>0</v>
      </c>
      <c r="BR1256" s="23">
        <f t="shared" si="4008"/>
        <v>5271.6</v>
      </c>
      <c r="BS1256" s="23">
        <f t="shared" si="4009"/>
        <v>5365.2</v>
      </c>
      <c r="BT1256" s="23">
        <f t="shared" si="4010"/>
        <v>5365.2</v>
      </c>
      <c r="BU1256" s="23">
        <f t="shared" ref="BU1256" si="4026">BU1260+BU1265+BU1268+BU1271+BU1257</f>
        <v>0</v>
      </c>
      <c r="BV1256" s="23">
        <f t="shared" si="3813"/>
        <v>5271.6</v>
      </c>
      <c r="BW1256" s="23">
        <f t="shared" si="4019"/>
        <v>0</v>
      </c>
      <c r="BX1256" s="5"/>
    </row>
    <row r="1257" spans="1:77" ht="46.8" x14ac:dyDescent="0.3">
      <c r="A1257" s="12" t="s">
        <v>368</v>
      </c>
      <c r="B1257" s="12" t="s">
        <v>14</v>
      </c>
      <c r="C1257" s="12" t="s">
        <v>16</v>
      </c>
      <c r="D1257" s="12" t="s">
        <v>572</v>
      </c>
      <c r="E1257" s="12"/>
      <c r="F1257" s="14" t="s">
        <v>898</v>
      </c>
      <c r="G1257" s="20">
        <f>G1258</f>
        <v>0</v>
      </c>
      <c r="H1257" s="20">
        <f t="shared" ref="H1257:L1258" si="4027">H1258</f>
        <v>0</v>
      </c>
      <c r="I1257" s="20">
        <f t="shared" si="4027"/>
        <v>0</v>
      </c>
      <c r="J1257" s="20">
        <f t="shared" si="4027"/>
        <v>70</v>
      </c>
      <c r="K1257" s="20">
        <f t="shared" si="4027"/>
        <v>70</v>
      </c>
      <c r="L1257" s="20">
        <f t="shared" si="4027"/>
        <v>70</v>
      </c>
      <c r="M1257" s="20">
        <f t="shared" ref="M1257:M1259" si="4028">G1257+J1257</f>
        <v>70</v>
      </c>
      <c r="N1257" s="20">
        <f t="shared" ref="N1257:N1259" si="4029">H1257+K1257</f>
        <v>70</v>
      </c>
      <c r="O1257" s="20">
        <f t="shared" ref="O1257:O1259" si="4030">I1257+L1257</f>
        <v>70</v>
      </c>
      <c r="P1257" s="23">
        <f t="shared" ref="P1257:Y1258" si="4031">P1258</f>
        <v>0</v>
      </c>
      <c r="Q1257" s="23">
        <f t="shared" si="4031"/>
        <v>0</v>
      </c>
      <c r="R1257" s="23">
        <f t="shared" si="4031"/>
        <v>0</v>
      </c>
      <c r="S1257" s="23">
        <f t="shared" si="4031"/>
        <v>0</v>
      </c>
      <c r="T1257" s="23">
        <f t="shared" si="4031"/>
        <v>0</v>
      </c>
      <c r="U1257" s="23">
        <f t="shared" si="4031"/>
        <v>0</v>
      </c>
      <c r="V1257" s="23">
        <f t="shared" si="4031"/>
        <v>0</v>
      </c>
      <c r="W1257" s="23">
        <f t="shared" si="4031"/>
        <v>0</v>
      </c>
      <c r="X1257" s="23">
        <f t="shared" si="4031"/>
        <v>0</v>
      </c>
      <c r="Y1257" s="23">
        <f t="shared" si="4031"/>
        <v>0</v>
      </c>
      <c r="Z1257" s="23">
        <f t="shared" si="3973"/>
        <v>70</v>
      </c>
      <c r="AA1257" s="23">
        <f t="shared" si="3974"/>
        <v>70</v>
      </c>
      <c r="AB1257" s="23">
        <f t="shared" si="3975"/>
        <v>70</v>
      </c>
      <c r="AC1257" s="23">
        <f t="shared" ref="AC1257:AK1258" si="4032">AC1258</f>
        <v>0</v>
      </c>
      <c r="AD1257" s="23">
        <f t="shared" si="4032"/>
        <v>0</v>
      </c>
      <c r="AE1257" s="23">
        <f t="shared" si="4032"/>
        <v>0</v>
      </c>
      <c r="AF1257" s="23">
        <f t="shared" si="4032"/>
        <v>0</v>
      </c>
      <c r="AG1257" s="23">
        <f t="shared" si="4032"/>
        <v>0</v>
      </c>
      <c r="AH1257" s="23">
        <f t="shared" si="4032"/>
        <v>0</v>
      </c>
      <c r="AI1257" s="23">
        <f t="shared" si="4032"/>
        <v>0</v>
      </c>
      <c r="AJ1257" s="23">
        <f t="shared" si="4032"/>
        <v>0</v>
      </c>
      <c r="AK1257" s="23">
        <f t="shared" si="4032"/>
        <v>0</v>
      </c>
      <c r="AL1257" s="23">
        <f t="shared" ref="AL1257:BW1258" si="4033">AL1258</f>
        <v>0</v>
      </c>
      <c r="AM1257" s="23">
        <f t="shared" si="4033"/>
        <v>0</v>
      </c>
      <c r="AN1257" s="23">
        <f t="shared" si="4033"/>
        <v>0</v>
      </c>
      <c r="AO1257" s="23">
        <f t="shared" si="3844"/>
        <v>70</v>
      </c>
      <c r="AP1257" s="23">
        <f t="shared" si="3845"/>
        <v>70</v>
      </c>
      <c r="AQ1257" s="23">
        <f t="shared" si="3846"/>
        <v>70</v>
      </c>
      <c r="AR1257" s="23">
        <f t="shared" si="4033"/>
        <v>0</v>
      </c>
      <c r="AS1257" s="23">
        <f t="shared" si="3847"/>
        <v>70</v>
      </c>
      <c r="AT1257" s="23">
        <f t="shared" si="4033"/>
        <v>0</v>
      </c>
      <c r="AU1257" s="23">
        <f t="shared" si="4033"/>
        <v>0</v>
      </c>
      <c r="AV1257" s="23">
        <f t="shared" si="4033"/>
        <v>0</v>
      </c>
      <c r="AW1257" s="23">
        <f t="shared" si="4033"/>
        <v>0</v>
      </c>
      <c r="AX1257" s="23">
        <f t="shared" si="4033"/>
        <v>0</v>
      </c>
      <c r="AY1257" s="23">
        <f t="shared" si="3820"/>
        <v>70</v>
      </c>
      <c r="AZ1257" s="23">
        <f t="shared" si="4033"/>
        <v>0</v>
      </c>
      <c r="BA1257" s="23">
        <f t="shared" si="3821"/>
        <v>70</v>
      </c>
      <c r="BB1257" s="23">
        <f t="shared" si="4033"/>
        <v>0</v>
      </c>
      <c r="BC1257" s="23">
        <f t="shared" si="4033"/>
        <v>0</v>
      </c>
      <c r="BD1257" s="23">
        <f t="shared" si="4033"/>
        <v>0</v>
      </c>
      <c r="BE1257" s="23">
        <f t="shared" si="4033"/>
        <v>0</v>
      </c>
      <c r="BF1257" s="23">
        <f t="shared" si="4033"/>
        <v>0</v>
      </c>
      <c r="BG1257" s="23">
        <f t="shared" si="4033"/>
        <v>0</v>
      </c>
      <c r="BH1257" s="23">
        <f t="shared" si="4033"/>
        <v>0</v>
      </c>
      <c r="BI1257" s="23">
        <f t="shared" si="4033"/>
        <v>0</v>
      </c>
      <c r="BJ1257" s="23">
        <f t="shared" si="4033"/>
        <v>0</v>
      </c>
      <c r="BK1257" s="23">
        <f t="shared" si="4033"/>
        <v>0</v>
      </c>
      <c r="BL1257" s="23">
        <f t="shared" si="4033"/>
        <v>0</v>
      </c>
      <c r="BM1257" s="23">
        <f t="shared" si="4033"/>
        <v>0</v>
      </c>
      <c r="BN1257" s="23">
        <f t="shared" si="4033"/>
        <v>0</v>
      </c>
      <c r="BO1257" s="23">
        <f t="shared" si="4033"/>
        <v>0</v>
      </c>
      <c r="BP1257" s="23">
        <f t="shared" si="4033"/>
        <v>0</v>
      </c>
      <c r="BQ1257" s="23">
        <f t="shared" si="4033"/>
        <v>0</v>
      </c>
      <c r="BR1257" s="23">
        <f t="shared" si="4008"/>
        <v>70</v>
      </c>
      <c r="BS1257" s="23">
        <f t="shared" si="4009"/>
        <v>70</v>
      </c>
      <c r="BT1257" s="23">
        <f t="shared" si="4010"/>
        <v>70</v>
      </c>
      <c r="BU1257" s="23">
        <f t="shared" si="4033"/>
        <v>0</v>
      </c>
      <c r="BV1257" s="23">
        <f t="shared" si="3813"/>
        <v>70</v>
      </c>
      <c r="BW1257" s="23">
        <f t="shared" si="4033"/>
        <v>0</v>
      </c>
      <c r="BX1257" s="5"/>
    </row>
    <row r="1258" spans="1:77" ht="31.2" x14ac:dyDescent="0.3">
      <c r="A1258" s="12" t="s">
        <v>368</v>
      </c>
      <c r="B1258" s="12" t="s">
        <v>14</v>
      </c>
      <c r="C1258" s="12" t="s">
        <v>16</v>
      </c>
      <c r="D1258" s="12" t="s">
        <v>572</v>
      </c>
      <c r="E1258" s="12" t="s">
        <v>94</v>
      </c>
      <c r="F1258" s="14" t="s">
        <v>386</v>
      </c>
      <c r="G1258" s="20">
        <f>G1259</f>
        <v>0</v>
      </c>
      <c r="H1258" s="20">
        <f t="shared" si="4027"/>
        <v>0</v>
      </c>
      <c r="I1258" s="20">
        <f t="shared" si="4027"/>
        <v>0</v>
      </c>
      <c r="J1258" s="20">
        <f t="shared" si="4027"/>
        <v>70</v>
      </c>
      <c r="K1258" s="20">
        <f t="shared" si="4027"/>
        <v>70</v>
      </c>
      <c r="L1258" s="20">
        <f t="shared" si="4027"/>
        <v>70</v>
      </c>
      <c r="M1258" s="20">
        <f t="shared" si="4028"/>
        <v>70</v>
      </c>
      <c r="N1258" s="20">
        <f t="shared" si="4029"/>
        <v>70</v>
      </c>
      <c r="O1258" s="20">
        <f t="shared" si="4030"/>
        <v>70</v>
      </c>
      <c r="P1258" s="23">
        <f t="shared" si="4031"/>
        <v>0</v>
      </c>
      <c r="Q1258" s="23">
        <f t="shared" si="4031"/>
        <v>0</v>
      </c>
      <c r="R1258" s="23">
        <f t="shared" si="4031"/>
        <v>0</v>
      </c>
      <c r="S1258" s="23">
        <f t="shared" si="4031"/>
        <v>0</v>
      </c>
      <c r="T1258" s="23">
        <f t="shared" si="4031"/>
        <v>0</v>
      </c>
      <c r="U1258" s="23">
        <f t="shared" si="4031"/>
        <v>0</v>
      </c>
      <c r="V1258" s="23">
        <f t="shared" si="4031"/>
        <v>0</v>
      </c>
      <c r="W1258" s="23">
        <f t="shared" si="4031"/>
        <v>0</v>
      </c>
      <c r="X1258" s="23">
        <f t="shared" si="4031"/>
        <v>0</v>
      </c>
      <c r="Y1258" s="23">
        <f t="shared" si="4031"/>
        <v>0</v>
      </c>
      <c r="Z1258" s="23">
        <f t="shared" si="3973"/>
        <v>70</v>
      </c>
      <c r="AA1258" s="23">
        <f t="shared" si="3974"/>
        <v>70</v>
      </c>
      <c r="AB1258" s="23">
        <f t="shared" si="3975"/>
        <v>70</v>
      </c>
      <c r="AC1258" s="23">
        <f t="shared" si="4032"/>
        <v>0</v>
      </c>
      <c r="AD1258" s="23">
        <f t="shared" si="4032"/>
        <v>0</v>
      </c>
      <c r="AE1258" s="23">
        <f t="shared" si="4032"/>
        <v>0</v>
      </c>
      <c r="AF1258" s="23">
        <f t="shared" si="4032"/>
        <v>0</v>
      </c>
      <c r="AG1258" s="23">
        <f t="shared" si="4032"/>
        <v>0</v>
      </c>
      <c r="AH1258" s="23">
        <f t="shared" si="4032"/>
        <v>0</v>
      </c>
      <c r="AI1258" s="23">
        <f t="shared" si="4032"/>
        <v>0</v>
      </c>
      <c r="AJ1258" s="23">
        <f t="shared" si="4032"/>
        <v>0</v>
      </c>
      <c r="AK1258" s="23">
        <f t="shared" si="4032"/>
        <v>0</v>
      </c>
      <c r="AL1258" s="23">
        <f t="shared" si="4033"/>
        <v>0</v>
      </c>
      <c r="AM1258" s="23">
        <f t="shared" si="4033"/>
        <v>0</v>
      </c>
      <c r="AN1258" s="23">
        <f t="shared" si="4033"/>
        <v>0</v>
      </c>
      <c r="AO1258" s="23">
        <f t="shared" si="3844"/>
        <v>70</v>
      </c>
      <c r="AP1258" s="23">
        <f t="shared" si="3845"/>
        <v>70</v>
      </c>
      <c r="AQ1258" s="23">
        <f t="shared" si="3846"/>
        <v>70</v>
      </c>
      <c r="AR1258" s="23">
        <f t="shared" si="4033"/>
        <v>0</v>
      </c>
      <c r="AS1258" s="23">
        <f t="shared" si="3847"/>
        <v>70</v>
      </c>
      <c r="AT1258" s="23">
        <f t="shared" si="4033"/>
        <v>0</v>
      </c>
      <c r="AU1258" s="23">
        <f t="shared" si="4033"/>
        <v>0</v>
      </c>
      <c r="AV1258" s="23">
        <f t="shared" si="4033"/>
        <v>0</v>
      </c>
      <c r="AW1258" s="23">
        <f t="shared" si="4033"/>
        <v>0</v>
      </c>
      <c r="AX1258" s="23">
        <f t="shared" si="4033"/>
        <v>0</v>
      </c>
      <c r="AY1258" s="23">
        <f t="shared" si="3820"/>
        <v>70</v>
      </c>
      <c r="AZ1258" s="23">
        <f t="shared" si="4033"/>
        <v>0</v>
      </c>
      <c r="BA1258" s="23">
        <f t="shared" si="3821"/>
        <v>70</v>
      </c>
      <c r="BB1258" s="23">
        <f t="shared" si="4033"/>
        <v>0</v>
      </c>
      <c r="BC1258" s="23">
        <f t="shared" si="4033"/>
        <v>0</v>
      </c>
      <c r="BD1258" s="23">
        <f t="shared" si="4033"/>
        <v>0</v>
      </c>
      <c r="BE1258" s="23">
        <f t="shared" si="4033"/>
        <v>0</v>
      </c>
      <c r="BF1258" s="23">
        <f t="shared" si="4033"/>
        <v>0</v>
      </c>
      <c r="BG1258" s="23">
        <f t="shared" si="4033"/>
        <v>0</v>
      </c>
      <c r="BH1258" s="23">
        <f t="shared" si="4033"/>
        <v>0</v>
      </c>
      <c r="BI1258" s="23">
        <f t="shared" si="4033"/>
        <v>0</v>
      </c>
      <c r="BJ1258" s="23">
        <f t="shared" si="4033"/>
        <v>0</v>
      </c>
      <c r="BK1258" s="23">
        <f t="shared" si="4033"/>
        <v>0</v>
      </c>
      <c r="BL1258" s="23">
        <f t="shared" si="4033"/>
        <v>0</v>
      </c>
      <c r="BM1258" s="23">
        <f t="shared" si="4033"/>
        <v>0</v>
      </c>
      <c r="BN1258" s="23">
        <f t="shared" si="4033"/>
        <v>0</v>
      </c>
      <c r="BO1258" s="23">
        <f t="shared" si="4033"/>
        <v>0</v>
      </c>
      <c r="BP1258" s="23">
        <f t="shared" si="4033"/>
        <v>0</v>
      </c>
      <c r="BQ1258" s="23">
        <f t="shared" si="4033"/>
        <v>0</v>
      </c>
      <c r="BR1258" s="23">
        <f t="shared" si="4008"/>
        <v>70</v>
      </c>
      <c r="BS1258" s="23">
        <f t="shared" si="4009"/>
        <v>70</v>
      </c>
      <c r="BT1258" s="23">
        <f t="shared" si="4010"/>
        <v>70</v>
      </c>
      <c r="BU1258" s="23">
        <f t="shared" si="4033"/>
        <v>0</v>
      </c>
      <c r="BV1258" s="23">
        <f t="shared" si="3813"/>
        <v>70</v>
      </c>
      <c r="BW1258" s="23">
        <f t="shared" si="4033"/>
        <v>0</v>
      </c>
      <c r="BX1258" s="5"/>
    </row>
    <row r="1259" spans="1:77" ht="46.8" x14ac:dyDescent="0.3">
      <c r="A1259" s="12" t="s">
        <v>368</v>
      </c>
      <c r="B1259" s="12" t="s">
        <v>14</v>
      </c>
      <c r="C1259" s="12" t="s">
        <v>16</v>
      </c>
      <c r="D1259" s="12" t="s">
        <v>572</v>
      </c>
      <c r="E1259" s="12" t="s">
        <v>369</v>
      </c>
      <c r="F1259" s="14" t="s">
        <v>379</v>
      </c>
      <c r="G1259" s="20">
        <v>0</v>
      </c>
      <c r="H1259" s="20">
        <v>0</v>
      </c>
      <c r="I1259" s="20">
        <v>0</v>
      </c>
      <c r="J1259" s="20">
        <v>70</v>
      </c>
      <c r="K1259" s="20">
        <v>70</v>
      </c>
      <c r="L1259" s="20">
        <v>70</v>
      </c>
      <c r="M1259" s="20">
        <f t="shared" si="4028"/>
        <v>70</v>
      </c>
      <c r="N1259" s="20">
        <f t="shared" si="4029"/>
        <v>70</v>
      </c>
      <c r="O1259" s="20">
        <f t="shared" si="4030"/>
        <v>70</v>
      </c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>
        <f t="shared" si="3973"/>
        <v>70</v>
      </c>
      <c r="AA1259" s="23">
        <f t="shared" si="3974"/>
        <v>70</v>
      </c>
      <c r="AB1259" s="23">
        <f t="shared" si="3975"/>
        <v>70</v>
      </c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>
        <f t="shared" si="3844"/>
        <v>70</v>
      </c>
      <c r="AP1259" s="23">
        <f t="shared" si="3845"/>
        <v>70</v>
      </c>
      <c r="AQ1259" s="23">
        <f t="shared" si="3846"/>
        <v>70</v>
      </c>
      <c r="AR1259" s="23"/>
      <c r="AS1259" s="23">
        <f t="shared" si="3847"/>
        <v>70</v>
      </c>
      <c r="AT1259" s="23"/>
      <c r="AU1259" s="23"/>
      <c r="AV1259" s="23"/>
      <c r="AW1259" s="23"/>
      <c r="AX1259" s="23"/>
      <c r="AY1259" s="23">
        <f t="shared" si="3820"/>
        <v>70</v>
      </c>
      <c r="AZ1259" s="23"/>
      <c r="BA1259" s="23">
        <f t="shared" si="3821"/>
        <v>70</v>
      </c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>
        <f t="shared" si="4008"/>
        <v>70</v>
      </c>
      <c r="BS1259" s="23">
        <f t="shared" si="4009"/>
        <v>70</v>
      </c>
      <c r="BT1259" s="23">
        <f t="shared" si="4010"/>
        <v>70</v>
      </c>
      <c r="BU1259" s="23"/>
      <c r="BV1259" s="23">
        <f t="shared" si="3813"/>
        <v>70</v>
      </c>
      <c r="BW1259" s="23"/>
      <c r="BX1259" s="5"/>
      <c r="BY1259" s="3"/>
    </row>
    <row r="1260" spans="1:77" ht="31.2" hidden="1" x14ac:dyDescent="0.3">
      <c r="A1260" s="12" t="s">
        <v>368</v>
      </c>
      <c r="B1260" s="12" t="s">
        <v>14</v>
      </c>
      <c r="C1260" s="12" t="s">
        <v>16</v>
      </c>
      <c r="D1260" s="12" t="s">
        <v>321</v>
      </c>
      <c r="E1260" s="12"/>
      <c r="F1260" s="14" t="s">
        <v>403</v>
      </c>
      <c r="G1260" s="20">
        <f>G1261+G1263</f>
        <v>0</v>
      </c>
      <c r="H1260" s="20">
        <f t="shared" ref="H1260:L1260" si="4034">H1261+H1263</f>
        <v>0</v>
      </c>
      <c r="I1260" s="20">
        <f t="shared" si="4034"/>
        <v>0</v>
      </c>
      <c r="J1260" s="20">
        <f t="shared" si="4034"/>
        <v>0</v>
      </c>
      <c r="K1260" s="20">
        <f t="shared" si="4034"/>
        <v>0</v>
      </c>
      <c r="L1260" s="20">
        <f t="shared" si="4034"/>
        <v>0</v>
      </c>
      <c r="M1260" s="20">
        <f t="shared" si="3898"/>
        <v>0</v>
      </c>
      <c r="N1260" s="20">
        <f t="shared" si="3899"/>
        <v>0</v>
      </c>
      <c r="O1260" s="20">
        <f t="shared" si="3900"/>
        <v>0</v>
      </c>
      <c r="P1260" s="23">
        <f t="shared" ref="P1260:Q1260" si="4035">P1261+P1263</f>
        <v>0</v>
      </c>
      <c r="Q1260" s="23">
        <f t="shared" si="4035"/>
        <v>0</v>
      </c>
      <c r="R1260" s="23">
        <f t="shared" ref="R1260:T1260" si="4036">R1261+R1263</f>
        <v>0</v>
      </c>
      <c r="S1260" s="23">
        <f t="shared" si="4036"/>
        <v>0</v>
      </c>
      <c r="T1260" s="23">
        <f t="shared" si="4036"/>
        <v>0</v>
      </c>
      <c r="U1260" s="23">
        <f t="shared" ref="U1260:W1260" si="4037">U1261+U1263</f>
        <v>0</v>
      </c>
      <c r="V1260" s="23">
        <f t="shared" si="4037"/>
        <v>0</v>
      </c>
      <c r="W1260" s="23">
        <f t="shared" si="4037"/>
        <v>0</v>
      </c>
      <c r="X1260" s="23">
        <f t="shared" ref="X1260:Y1260" si="4038">X1261+X1263</f>
        <v>0</v>
      </c>
      <c r="Y1260" s="23">
        <f t="shared" si="4038"/>
        <v>0</v>
      </c>
      <c r="Z1260" s="23">
        <f t="shared" si="3973"/>
        <v>0</v>
      </c>
      <c r="AA1260" s="23">
        <f t="shared" si="3974"/>
        <v>0</v>
      </c>
      <c r="AB1260" s="23">
        <f t="shared" si="3975"/>
        <v>0</v>
      </c>
      <c r="AC1260" s="23">
        <f t="shared" ref="AC1260:AL1260" si="4039">AC1261+AC1263</f>
        <v>0</v>
      </c>
      <c r="AD1260" s="23">
        <f t="shared" si="4039"/>
        <v>0</v>
      </c>
      <c r="AE1260" s="23">
        <f t="shared" ref="AE1260" si="4040">AE1261+AE1263</f>
        <v>0</v>
      </c>
      <c r="AF1260" s="23">
        <f t="shared" si="4039"/>
        <v>0</v>
      </c>
      <c r="AG1260" s="23">
        <f t="shared" si="4039"/>
        <v>0</v>
      </c>
      <c r="AH1260" s="23">
        <f t="shared" si="4039"/>
        <v>0</v>
      </c>
      <c r="AI1260" s="23">
        <f t="shared" ref="AI1260" si="4041">AI1261+AI1263</f>
        <v>0</v>
      </c>
      <c r="AJ1260" s="23">
        <f t="shared" si="4039"/>
        <v>0</v>
      </c>
      <c r="AK1260" s="23">
        <f t="shared" si="4039"/>
        <v>0</v>
      </c>
      <c r="AL1260" s="23">
        <f t="shared" si="4039"/>
        <v>0</v>
      </c>
      <c r="AM1260" s="23">
        <f t="shared" ref="AM1260:BW1260" si="4042">AM1261+AM1263</f>
        <v>0</v>
      </c>
      <c r="AN1260" s="23">
        <f t="shared" si="4042"/>
        <v>0</v>
      </c>
      <c r="AO1260" s="23">
        <f t="shared" si="3844"/>
        <v>0</v>
      </c>
      <c r="AP1260" s="23">
        <f t="shared" si="3845"/>
        <v>0</v>
      </c>
      <c r="AQ1260" s="23">
        <f t="shared" si="3846"/>
        <v>0</v>
      </c>
      <c r="AR1260" s="23">
        <f t="shared" ref="AR1260" si="4043">AR1261+AR1263</f>
        <v>0</v>
      </c>
      <c r="AS1260" s="23">
        <f t="shared" si="3847"/>
        <v>0</v>
      </c>
      <c r="AT1260" s="23">
        <f t="shared" ref="AT1260:AX1260" si="4044">AT1261+AT1263</f>
        <v>0</v>
      </c>
      <c r="AU1260" s="23">
        <f t="shared" si="4044"/>
        <v>0</v>
      </c>
      <c r="AV1260" s="23">
        <f t="shared" si="4044"/>
        <v>0</v>
      </c>
      <c r="AW1260" s="23">
        <f t="shared" si="4044"/>
        <v>0</v>
      </c>
      <c r="AX1260" s="23">
        <f t="shared" si="4044"/>
        <v>0</v>
      </c>
      <c r="AY1260" s="23">
        <f t="shared" si="3820"/>
        <v>0</v>
      </c>
      <c r="AZ1260" s="23">
        <f t="shared" ref="AZ1260" si="4045">AZ1261+AZ1263</f>
        <v>0</v>
      </c>
      <c r="BA1260" s="23">
        <f t="shared" si="3821"/>
        <v>0</v>
      </c>
      <c r="BB1260" s="23">
        <f t="shared" ref="BB1260:BI1260" si="4046">BB1261+BB1263</f>
        <v>0</v>
      </c>
      <c r="BC1260" s="23">
        <f t="shared" si="4046"/>
        <v>0</v>
      </c>
      <c r="BD1260" s="23">
        <f t="shared" si="4046"/>
        <v>0</v>
      </c>
      <c r="BE1260" s="23">
        <f t="shared" si="4046"/>
        <v>0</v>
      </c>
      <c r="BF1260" s="23">
        <f t="shared" si="4046"/>
        <v>0</v>
      </c>
      <c r="BG1260" s="23">
        <f t="shared" si="4046"/>
        <v>0</v>
      </c>
      <c r="BH1260" s="23">
        <f t="shared" si="4046"/>
        <v>0</v>
      </c>
      <c r="BI1260" s="23">
        <f t="shared" si="4046"/>
        <v>0</v>
      </c>
      <c r="BJ1260" s="23">
        <f t="shared" ref="BJ1260:BP1260" si="4047">BJ1261+BJ1263</f>
        <v>0</v>
      </c>
      <c r="BK1260" s="23">
        <f t="shared" si="4047"/>
        <v>0</v>
      </c>
      <c r="BL1260" s="23">
        <f t="shared" si="4047"/>
        <v>0</v>
      </c>
      <c r="BM1260" s="23">
        <f t="shared" si="4047"/>
        <v>0</v>
      </c>
      <c r="BN1260" s="23">
        <f t="shared" si="4047"/>
        <v>0</v>
      </c>
      <c r="BO1260" s="23">
        <f t="shared" si="4047"/>
        <v>0</v>
      </c>
      <c r="BP1260" s="23">
        <f t="shared" si="4047"/>
        <v>0</v>
      </c>
      <c r="BQ1260" s="23">
        <f t="shared" ref="BQ1260" si="4048">BQ1261+BQ1263</f>
        <v>0</v>
      </c>
      <c r="BR1260" s="23">
        <f t="shared" si="4008"/>
        <v>0</v>
      </c>
      <c r="BS1260" s="23">
        <f t="shared" si="4009"/>
        <v>0</v>
      </c>
      <c r="BT1260" s="23">
        <f t="shared" si="4010"/>
        <v>0</v>
      </c>
      <c r="BU1260" s="23">
        <f t="shared" ref="BU1260" si="4049">BU1261+BU1263</f>
        <v>0</v>
      </c>
      <c r="BV1260" s="23"/>
      <c r="BW1260" s="23">
        <f t="shared" si="4042"/>
        <v>0</v>
      </c>
      <c r="BX1260" s="5">
        <v>0</v>
      </c>
    </row>
    <row r="1261" spans="1:77" ht="31.2" hidden="1" x14ac:dyDescent="0.3">
      <c r="A1261" s="12" t="s">
        <v>368</v>
      </c>
      <c r="B1261" s="12" t="s">
        <v>14</v>
      </c>
      <c r="C1261" s="12" t="s">
        <v>16</v>
      </c>
      <c r="D1261" s="12" t="s">
        <v>321</v>
      </c>
      <c r="E1261" s="12" t="s">
        <v>7</v>
      </c>
      <c r="F1261" s="14" t="s">
        <v>383</v>
      </c>
      <c r="G1261" s="20">
        <f>G1262</f>
        <v>0</v>
      </c>
      <c r="H1261" s="20">
        <f t="shared" ref="H1261:BW1261" si="4050">H1262</f>
        <v>0</v>
      </c>
      <c r="I1261" s="20">
        <f t="shared" si="4050"/>
        <v>0</v>
      </c>
      <c r="J1261" s="20">
        <f t="shared" si="4050"/>
        <v>0</v>
      </c>
      <c r="K1261" s="20">
        <f t="shared" si="4050"/>
        <v>0</v>
      </c>
      <c r="L1261" s="20">
        <f t="shared" si="4050"/>
        <v>0</v>
      </c>
      <c r="M1261" s="20">
        <f t="shared" si="3898"/>
        <v>0</v>
      </c>
      <c r="N1261" s="20">
        <f t="shared" si="3899"/>
        <v>0</v>
      </c>
      <c r="O1261" s="20">
        <f t="shared" si="3900"/>
        <v>0</v>
      </c>
      <c r="P1261" s="23">
        <f t="shared" si="4050"/>
        <v>0</v>
      </c>
      <c r="Q1261" s="23">
        <f t="shared" si="4050"/>
        <v>0</v>
      </c>
      <c r="R1261" s="23">
        <f t="shared" si="4050"/>
        <v>0</v>
      </c>
      <c r="S1261" s="23">
        <f t="shared" si="4050"/>
        <v>0</v>
      </c>
      <c r="T1261" s="23">
        <f t="shared" si="4050"/>
        <v>0</v>
      </c>
      <c r="U1261" s="23">
        <f t="shared" si="4050"/>
        <v>0</v>
      </c>
      <c r="V1261" s="23">
        <f t="shared" si="4050"/>
        <v>0</v>
      </c>
      <c r="W1261" s="23">
        <f t="shared" si="4050"/>
        <v>0</v>
      </c>
      <c r="X1261" s="23">
        <f t="shared" si="4050"/>
        <v>0</v>
      </c>
      <c r="Y1261" s="23">
        <f t="shared" si="4050"/>
        <v>0</v>
      </c>
      <c r="Z1261" s="23">
        <f t="shared" si="3973"/>
        <v>0</v>
      </c>
      <c r="AA1261" s="23">
        <f t="shared" si="3974"/>
        <v>0</v>
      </c>
      <c r="AB1261" s="23">
        <f t="shared" si="3975"/>
        <v>0</v>
      </c>
      <c r="AC1261" s="23">
        <f t="shared" si="4050"/>
        <v>0</v>
      </c>
      <c r="AD1261" s="23">
        <f t="shared" si="4050"/>
        <v>0</v>
      </c>
      <c r="AE1261" s="23">
        <f t="shared" si="4050"/>
        <v>0</v>
      </c>
      <c r="AF1261" s="23">
        <f t="shared" si="4050"/>
        <v>0</v>
      </c>
      <c r="AG1261" s="23">
        <f t="shared" si="4050"/>
        <v>0</v>
      </c>
      <c r="AH1261" s="23">
        <f t="shared" si="4050"/>
        <v>0</v>
      </c>
      <c r="AI1261" s="23">
        <f t="shared" si="4050"/>
        <v>0</v>
      </c>
      <c r="AJ1261" s="23">
        <f t="shared" si="4050"/>
        <v>0</v>
      </c>
      <c r="AK1261" s="23">
        <f t="shared" si="4050"/>
        <v>0</v>
      </c>
      <c r="AL1261" s="23">
        <f t="shared" si="4050"/>
        <v>0</v>
      </c>
      <c r="AM1261" s="23">
        <f t="shared" si="4050"/>
        <v>0</v>
      </c>
      <c r="AN1261" s="23">
        <f t="shared" si="4050"/>
        <v>0</v>
      </c>
      <c r="AO1261" s="23">
        <f t="shared" si="3844"/>
        <v>0</v>
      </c>
      <c r="AP1261" s="23">
        <f t="shared" si="3845"/>
        <v>0</v>
      </c>
      <c r="AQ1261" s="23">
        <f t="shared" si="3846"/>
        <v>0</v>
      </c>
      <c r="AR1261" s="23">
        <f t="shared" si="4050"/>
        <v>0</v>
      </c>
      <c r="AS1261" s="23">
        <f t="shared" si="3847"/>
        <v>0</v>
      </c>
      <c r="AT1261" s="23">
        <f t="shared" si="4050"/>
        <v>0</v>
      </c>
      <c r="AU1261" s="23">
        <f t="shared" si="4050"/>
        <v>0</v>
      </c>
      <c r="AV1261" s="23">
        <f t="shared" si="4050"/>
        <v>0</v>
      </c>
      <c r="AW1261" s="23">
        <f t="shared" si="4050"/>
        <v>0</v>
      </c>
      <c r="AX1261" s="23">
        <f t="shared" si="4050"/>
        <v>0</v>
      </c>
      <c r="AY1261" s="23">
        <f t="shared" si="3820"/>
        <v>0</v>
      </c>
      <c r="AZ1261" s="23">
        <f t="shared" si="4050"/>
        <v>0</v>
      </c>
      <c r="BA1261" s="23">
        <f t="shared" si="3821"/>
        <v>0</v>
      </c>
      <c r="BB1261" s="23">
        <f t="shared" si="4050"/>
        <v>0</v>
      </c>
      <c r="BC1261" s="23">
        <f t="shared" si="4050"/>
        <v>0</v>
      </c>
      <c r="BD1261" s="23">
        <f t="shared" si="4050"/>
        <v>0</v>
      </c>
      <c r="BE1261" s="23">
        <f t="shared" si="4050"/>
        <v>0</v>
      </c>
      <c r="BF1261" s="23">
        <f t="shared" si="4050"/>
        <v>0</v>
      </c>
      <c r="BG1261" s="23">
        <f t="shared" si="4050"/>
        <v>0</v>
      </c>
      <c r="BH1261" s="23">
        <f t="shared" si="4050"/>
        <v>0</v>
      </c>
      <c r="BI1261" s="23">
        <f t="shared" si="4050"/>
        <v>0</v>
      </c>
      <c r="BJ1261" s="23">
        <f t="shared" si="4050"/>
        <v>0</v>
      </c>
      <c r="BK1261" s="23">
        <f t="shared" si="4050"/>
        <v>0</v>
      </c>
      <c r="BL1261" s="23">
        <f t="shared" si="4050"/>
        <v>0</v>
      </c>
      <c r="BM1261" s="23">
        <f t="shared" si="4050"/>
        <v>0</v>
      </c>
      <c r="BN1261" s="23">
        <f t="shared" si="4050"/>
        <v>0</v>
      </c>
      <c r="BO1261" s="23">
        <f t="shared" si="4050"/>
        <v>0</v>
      </c>
      <c r="BP1261" s="23">
        <f t="shared" si="4050"/>
        <v>0</v>
      </c>
      <c r="BQ1261" s="23">
        <f t="shared" si="4050"/>
        <v>0</v>
      </c>
      <c r="BR1261" s="23">
        <f t="shared" si="4008"/>
        <v>0</v>
      </c>
      <c r="BS1261" s="23">
        <f t="shared" si="4009"/>
        <v>0</v>
      </c>
      <c r="BT1261" s="23">
        <f t="shared" si="4010"/>
        <v>0</v>
      </c>
      <c r="BU1261" s="23">
        <f t="shared" si="4050"/>
        <v>0</v>
      </c>
      <c r="BV1261" s="23"/>
      <c r="BW1261" s="23">
        <f t="shared" si="4050"/>
        <v>0</v>
      </c>
      <c r="BX1261" s="5">
        <v>0</v>
      </c>
    </row>
    <row r="1262" spans="1:77" ht="31.2" hidden="1" x14ac:dyDescent="0.3">
      <c r="A1262" s="12" t="s">
        <v>368</v>
      </c>
      <c r="B1262" s="12" t="s">
        <v>14</v>
      </c>
      <c r="C1262" s="12" t="s">
        <v>16</v>
      </c>
      <c r="D1262" s="12" t="s">
        <v>321</v>
      </c>
      <c r="E1262" s="12">
        <v>240</v>
      </c>
      <c r="F1262" s="14" t="s">
        <v>372</v>
      </c>
      <c r="G1262" s="20">
        <f>2920.1+4640.1-7560.2</f>
        <v>0</v>
      </c>
      <c r="H1262" s="20">
        <f>4724.4-4724.4</f>
        <v>0</v>
      </c>
      <c r="I1262" s="20">
        <f>4724.6-4724.6</f>
        <v>0</v>
      </c>
      <c r="J1262" s="20"/>
      <c r="K1262" s="20"/>
      <c r="L1262" s="20"/>
      <c r="M1262" s="20">
        <f t="shared" si="3898"/>
        <v>0</v>
      </c>
      <c r="N1262" s="20">
        <f t="shared" si="3899"/>
        <v>0</v>
      </c>
      <c r="O1262" s="20">
        <f t="shared" si="3900"/>
        <v>0</v>
      </c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>
        <f t="shared" si="3973"/>
        <v>0</v>
      </c>
      <c r="AA1262" s="23">
        <f t="shared" si="3974"/>
        <v>0</v>
      </c>
      <c r="AB1262" s="23">
        <f t="shared" si="3975"/>
        <v>0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>
        <f t="shared" si="3844"/>
        <v>0</v>
      </c>
      <c r="AP1262" s="23">
        <f t="shared" si="3845"/>
        <v>0</v>
      </c>
      <c r="AQ1262" s="23">
        <f t="shared" si="3846"/>
        <v>0</v>
      </c>
      <c r="AR1262" s="23"/>
      <c r="AS1262" s="23">
        <f t="shared" si="3847"/>
        <v>0</v>
      </c>
      <c r="AT1262" s="23"/>
      <c r="AU1262" s="23"/>
      <c r="AV1262" s="23"/>
      <c r="AW1262" s="23"/>
      <c r="AX1262" s="23"/>
      <c r="AY1262" s="23">
        <f t="shared" si="3820"/>
        <v>0</v>
      </c>
      <c r="AZ1262" s="23"/>
      <c r="BA1262" s="23">
        <f t="shared" si="3821"/>
        <v>0</v>
      </c>
      <c r="BB1262" s="23"/>
      <c r="BC1262" s="23"/>
      <c r="BD1262" s="23"/>
      <c r="BE1262" s="23"/>
      <c r="BF1262" s="23"/>
      <c r="BG1262" s="23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>
        <f t="shared" si="4008"/>
        <v>0</v>
      </c>
      <c r="BS1262" s="23">
        <f t="shared" si="4009"/>
        <v>0</v>
      </c>
      <c r="BT1262" s="23">
        <f t="shared" si="4010"/>
        <v>0</v>
      </c>
      <c r="BU1262" s="23"/>
      <c r="BV1262" s="23"/>
      <c r="BW1262" s="23"/>
      <c r="BX1262" s="5">
        <v>0</v>
      </c>
    </row>
    <row r="1263" spans="1:77" hidden="1" x14ac:dyDescent="0.3">
      <c r="A1263" s="12" t="s">
        <v>368</v>
      </c>
      <c r="B1263" s="12" t="s">
        <v>14</v>
      </c>
      <c r="C1263" s="12" t="s">
        <v>16</v>
      </c>
      <c r="D1263" s="12" t="s">
        <v>321</v>
      </c>
      <c r="E1263" s="12" t="s">
        <v>8</v>
      </c>
      <c r="F1263" s="14" t="s">
        <v>387</v>
      </c>
      <c r="G1263" s="20">
        <f>G1264</f>
        <v>0</v>
      </c>
      <c r="H1263" s="20">
        <f t="shared" ref="H1263:BW1263" si="4051">H1264</f>
        <v>0</v>
      </c>
      <c r="I1263" s="20">
        <f t="shared" si="4051"/>
        <v>0</v>
      </c>
      <c r="J1263" s="20">
        <f t="shared" si="4051"/>
        <v>0</v>
      </c>
      <c r="K1263" s="20">
        <f t="shared" si="4051"/>
        <v>0</v>
      </c>
      <c r="L1263" s="20">
        <f t="shared" si="4051"/>
        <v>0</v>
      </c>
      <c r="M1263" s="20">
        <f t="shared" si="3898"/>
        <v>0</v>
      </c>
      <c r="N1263" s="20">
        <f t="shared" si="3899"/>
        <v>0</v>
      </c>
      <c r="O1263" s="20">
        <f t="shared" si="3900"/>
        <v>0</v>
      </c>
      <c r="P1263" s="23">
        <f t="shared" si="4051"/>
        <v>0</v>
      </c>
      <c r="Q1263" s="23">
        <f t="shared" si="4051"/>
        <v>0</v>
      </c>
      <c r="R1263" s="23">
        <f t="shared" si="4051"/>
        <v>0</v>
      </c>
      <c r="S1263" s="23">
        <f t="shared" si="4051"/>
        <v>0</v>
      </c>
      <c r="T1263" s="23">
        <f t="shared" si="4051"/>
        <v>0</v>
      </c>
      <c r="U1263" s="23">
        <f t="shared" si="4051"/>
        <v>0</v>
      </c>
      <c r="V1263" s="23">
        <f t="shared" si="4051"/>
        <v>0</v>
      </c>
      <c r="W1263" s="23">
        <f t="shared" si="4051"/>
        <v>0</v>
      </c>
      <c r="X1263" s="23">
        <f t="shared" si="4051"/>
        <v>0</v>
      </c>
      <c r="Y1263" s="23">
        <f t="shared" si="4051"/>
        <v>0</v>
      </c>
      <c r="Z1263" s="23">
        <f t="shared" si="3973"/>
        <v>0</v>
      </c>
      <c r="AA1263" s="23">
        <f t="shared" si="3974"/>
        <v>0</v>
      </c>
      <c r="AB1263" s="23">
        <f t="shared" si="3975"/>
        <v>0</v>
      </c>
      <c r="AC1263" s="23">
        <f t="shared" si="4051"/>
        <v>0</v>
      </c>
      <c r="AD1263" s="23">
        <f t="shared" si="4051"/>
        <v>0</v>
      </c>
      <c r="AE1263" s="23">
        <f t="shared" si="4051"/>
        <v>0</v>
      </c>
      <c r="AF1263" s="23">
        <f t="shared" si="4051"/>
        <v>0</v>
      </c>
      <c r="AG1263" s="23">
        <f t="shared" si="4051"/>
        <v>0</v>
      </c>
      <c r="AH1263" s="23">
        <f t="shared" si="4051"/>
        <v>0</v>
      </c>
      <c r="AI1263" s="23">
        <f t="shared" si="4051"/>
        <v>0</v>
      </c>
      <c r="AJ1263" s="23">
        <f t="shared" si="4051"/>
        <v>0</v>
      </c>
      <c r="AK1263" s="23">
        <f t="shared" si="4051"/>
        <v>0</v>
      </c>
      <c r="AL1263" s="23">
        <f t="shared" si="4051"/>
        <v>0</v>
      </c>
      <c r="AM1263" s="23">
        <f t="shared" si="4051"/>
        <v>0</v>
      </c>
      <c r="AN1263" s="23">
        <f t="shared" si="4051"/>
        <v>0</v>
      </c>
      <c r="AO1263" s="23">
        <f t="shared" si="3844"/>
        <v>0</v>
      </c>
      <c r="AP1263" s="23">
        <f t="shared" si="3845"/>
        <v>0</v>
      </c>
      <c r="AQ1263" s="23">
        <f t="shared" si="3846"/>
        <v>0</v>
      </c>
      <c r="AR1263" s="23">
        <f t="shared" si="4051"/>
        <v>0</v>
      </c>
      <c r="AS1263" s="23">
        <f t="shared" si="3847"/>
        <v>0</v>
      </c>
      <c r="AT1263" s="23">
        <f t="shared" si="4051"/>
        <v>0</v>
      </c>
      <c r="AU1263" s="23">
        <f t="shared" si="4051"/>
        <v>0</v>
      </c>
      <c r="AV1263" s="23">
        <f t="shared" si="4051"/>
        <v>0</v>
      </c>
      <c r="AW1263" s="23">
        <f t="shared" si="4051"/>
        <v>0</v>
      </c>
      <c r="AX1263" s="23">
        <f t="shared" si="4051"/>
        <v>0</v>
      </c>
      <c r="AY1263" s="23">
        <f t="shared" si="3820"/>
        <v>0</v>
      </c>
      <c r="AZ1263" s="23">
        <f t="shared" si="4051"/>
        <v>0</v>
      </c>
      <c r="BA1263" s="23">
        <f t="shared" si="3821"/>
        <v>0</v>
      </c>
      <c r="BB1263" s="23">
        <f t="shared" si="4051"/>
        <v>0</v>
      </c>
      <c r="BC1263" s="23">
        <f t="shared" si="4051"/>
        <v>0</v>
      </c>
      <c r="BD1263" s="23">
        <f t="shared" si="4051"/>
        <v>0</v>
      </c>
      <c r="BE1263" s="23">
        <f t="shared" si="4051"/>
        <v>0</v>
      </c>
      <c r="BF1263" s="23">
        <f t="shared" si="4051"/>
        <v>0</v>
      </c>
      <c r="BG1263" s="23">
        <f t="shared" si="4051"/>
        <v>0</v>
      </c>
      <c r="BH1263" s="23">
        <f t="shared" si="4051"/>
        <v>0</v>
      </c>
      <c r="BI1263" s="23">
        <f t="shared" si="4051"/>
        <v>0</v>
      </c>
      <c r="BJ1263" s="23">
        <f t="shared" si="4051"/>
        <v>0</v>
      </c>
      <c r="BK1263" s="23">
        <f t="shared" si="4051"/>
        <v>0</v>
      </c>
      <c r="BL1263" s="23">
        <f t="shared" si="4051"/>
        <v>0</v>
      </c>
      <c r="BM1263" s="23">
        <f t="shared" si="4051"/>
        <v>0</v>
      </c>
      <c r="BN1263" s="23">
        <f t="shared" si="4051"/>
        <v>0</v>
      </c>
      <c r="BO1263" s="23">
        <f t="shared" si="4051"/>
        <v>0</v>
      </c>
      <c r="BP1263" s="23">
        <f t="shared" si="4051"/>
        <v>0</v>
      </c>
      <c r="BQ1263" s="23">
        <f t="shared" si="4051"/>
        <v>0</v>
      </c>
      <c r="BR1263" s="23">
        <f t="shared" si="4008"/>
        <v>0</v>
      </c>
      <c r="BS1263" s="23">
        <f t="shared" si="4009"/>
        <v>0</v>
      </c>
      <c r="BT1263" s="23">
        <f t="shared" si="4010"/>
        <v>0</v>
      </c>
      <c r="BU1263" s="23">
        <f t="shared" si="4051"/>
        <v>0</v>
      </c>
      <c r="BV1263" s="23"/>
      <c r="BW1263" s="23">
        <f t="shared" si="4051"/>
        <v>0</v>
      </c>
      <c r="BX1263" s="5">
        <v>0</v>
      </c>
      <c r="BY1263" s="3"/>
    </row>
    <row r="1264" spans="1:77" hidden="1" x14ac:dyDescent="0.3">
      <c r="A1264" s="12" t="s">
        <v>368</v>
      </c>
      <c r="B1264" s="12" t="s">
        <v>14</v>
      </c>
      <c r="C1264" s="12" t="s">
        <v>16</v>
      </c>
      <c r="D1264" s="12" t="s">
        <v>321</v>
      </c>
      <c r="E1264" s="12">
        <v>850</v>
      </c>
      <c r="F1264" s="14" t="s">
        <v>381</v>
      </c>
      <c r="G1264" s="20">
        <f>70-70</f>
        <v>0</v>
      </c>
      <c r="H1264" s="20">
        <f>70.2-70.2</f>
        <v>0</v>
      </c>
      <c r="I1264" s="20">
        <f>70-70</f>
        <v>0</v>
      </c>
      <c r="J1264" s="20"/>
      <c r="K1264" s="20"/>
      <c r="L1264" s="20"/>
      <c r="M1264" s="20">
        <f t="shared" si="3898"/>
        <v>0</v>
      </c>
      <c r="N1264" s="20">
        <f t="shared" si="3899"/>
        <v>0</v>
      </c>
      <c r="O1264" s="20">
        <f t="shared" si="3900"/>
        <v>0</v>
      </c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>
        <f t="shared" si="3973"/>
        <v>0</v>
      </c>
      <c r="AA1264" s="23">
        <f t="shared" si="3974"/>
        <v>0</v>
      </c>
      <c r="AB1264" s="23">
        <f t="shared" si="3975"/>
        <v>0</v>
      </c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>
        <f t="shared" si="3844"/>
        <v>0</v>
      </c>
      <c r="AP1264" s="23">
        <f t="shared" si="3845"/>
        <v>0</v>
      </c>
      <c r="AQ1264" s="23">
        <f t="shared" si="3846"/>
        <v>0</v>
      </c>
      <c r="AR1264" s="23"/>
      <c r="AS1264" s="23">
        <f t="shared" si="3847"/>
        <v>0</v>
      </c>
      <c r="AT1264" s="23"/>
      <c r="AU1264" s="23"/>
      <c r="AV1264" s="23"/>
      <c r="AW1264" s="23"/>
      <c r="AX1264" s="23"/>
      <c r="AY1264" s="23">
        <f t="shared" si="3820"/>
        <v>0</v>
      </c>
      <c r="AZ1264" s="23"/>
      <c r="BA1264" s="23">
        <f t="shared" si="3821"/>
        <v>0</v>
      </c>
      <c r="BB1264" s="23"/>
      <c r="BC1264" s="23"/>
      <c r="BD1264" s="23"/>
      <c r="BE1264" s="23"/>
      <c r="BF1264" s="23"/>
      <c r="BG1264" s="23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>
        <f t="shared" si="4008"/>
        <v>0</v>
      </c>
      <c r="BS1264" s="23">
        <f t="shared" si="4009"/>
        <v>0</v>
      </c>
      <c r="BT1264" s="23">
        <f t="shared" si="4010"/>
        <v>0</v>
      </c>
      <c r="BU1264" s="23"/>
      <c r="BV1264" s="23"/>
      <c r="BW1264" s="23"/>
      <c r="BX1264" s="5">
        <v>0</v>
      </c>
      <c r="BY1264" s="15"/>
    </row>
    <row r="1265" spans="1:77" ht="31.2" x14ac:dyDescent="0.3">
      <c r="A1265" s="12" t="s">
        <v>368</v>
      </c>
      <c r="B1265" s="12" t="s">
        <v>14</v>
      </c>
      <c r="C1265" s="12" t="s">
        <v>16</v>
      </c>
      <c r="D1265" s="12" t="s">
        <v>319</v>
      </c>
      <c r="E1265" s="12"/>
      <c r="F1265" s="14" t="s">
        <v>838</v>
      </c>
      <c r="G1265" s="20">
        <f>G1266</f>
        <v>4680.1000000000004</v>
      </c>
      <c r="H1265" s="20">
        <f t="shared" ref="H1265:BW1266" si="4052">H1266</f>
        <v>4773.7</v>
      </c>
      <c r="I1265" s="20">
        <f t="shared" si="4052"/>
        <v>4773.7</v>
      </c>
      <c r="J1265" s="20">
        <f t="shared" si="4052"/>
        <v>0</v>
      </c>
      <c r="K1265" s="20">
        <f t="shared" si="4052"/>
        <v>0</v>
      </c>
      <c r="L1265" s="20">
        <f t="shared" si="4052"/>
        <v>0</v>
      </c>
      <c r="M1265" s="20">
        <f t="shared" si="3898"/>
        <v>4680.1000000000004</v>
      </c>
      <c r="N1265" s="20">
        <f t="shared" si="3899"/>
        <v>4773.7</v>
      </c>
      <c r="O1265" s="20">
        <f t="shared" si="3900"/>
        <v>4773.7</v>
      </c>
      <c r="P1265" s="23">
        <f t="shared" si="4052"/>
        <v>0</v>
      </c>
      <c r="Q1265" s="23">
        <f t="shared" si="4052"/>
        <v>0</v>
      </c>
      <c r="R1265" s="23">
        <f t="shared" si="4052"/>
        <v>0</v>
      </c>
      <c r="S1265" s="23">
        <f t="shared" si="4052"/>
        <v>0</v>
      </c>
      <c r="T1265" s="23">
        <f t="shared" si="4052"/>
        <v>0</v>
      </c>
      <c r="U1265" s="23">
        <f t="shared" si="4052"/>
        <v>0</v>
      </c>
      <c r="V1265" s="23">
        <f t="shared" si="4052"/>
        <v>0</v>
      </c>
      <c r="W1265" s="23">
        <f t="shared" si="4052"/>
        <v>0</v>
      </c>
      <c r="X1265" s="23">
        <f t="shared" si="4052"/>
        <v>0</v>
      </c>
      <c r="Y1265" s="23">
        <f t="shared" si="4052"/>
        <v>0</v>
      </c>
      <c r="Z1265" s="23">
        <f t="shared" si="3973"/>
        <v>4680.1000000000004</v>
      </c>
      <c r="AA1265" s="23">
        <f t="shared" si="3974"/>
        <v>4773.7</v>
      </c>
      <c r="AB1265" s="23">
        <f t="shared" si="3975"/>
        <v>4773.7</v>
      </c>
      <c r="AC1265" s="23">
        <f t="shared" si="4052"/>
        <v>0</v>
      </c>
      <c r="AD1265" s="23">
        <f t="shared" si="4052"/>
        <v>0</v>
      </c>
      <c r="AE1265" s="23">
        <f t="shared" si="4052"/>
        <v>0</v>
      </c>
      <c r="AF1265" s="23">
        <f t="shared" si="4052"/>
        <v>0</v>
      </c>
      <c r="AG1265" s="23">
        <f t="shared" si="4052"/>
        <v>0</v>
      </c>
      <c r="AH1265" s="23">
        <f t="shared" si="4052"/>
        <v>0</v>
      </c>
      <c r="AI1265" s="23">
        <f t="shared" si="4052"/>
        <v>0</v>
      </c>
      <c r="AJ1265" s="23">
        <f t="shared" si="4052"/>
        <v>0</v>
      </c>
      <c r="AK1265" s="23">
        <f t="shared" si="4052"/>
        <v>0</v>
      </c>
      <c r="AL1265" s="23">
        <f t="shared" si="4052"/>
        <v>0</v>
      </c>
      <c r="AM1265" s="23">
        <f t="shared" si="4052"/>
        <v>0</v>
      </c>
      <c r="AN1265" s="23">
        <f t="shared" si="4052"/>
        <v>0</v>
      </c>
      <c r="AO1265" s="23">
        <f t="shared" si="3844"/>
        <v>4680.1000000000004</v>
      </c>
      <c r="AP1265" s="23">
        <f t="shared" si="3845"/>
        <v>4773.7</v>
      </c>
      <c r="AQ1265" s="23">
        <f t="shared" si="3846"/>
        <v>4773.7</v>
      </c>
      <c r="AR1265" s="23">
        <f t="shared" si="4052"/>
        <v>0</v>
      </c>
      <c r="AS1265" s="23">
        <f t="shared" si="3847"/>
        <v>4680.1000000000004</v>
      </c>
      <c r="AT1265" s="23">
        <f t="shared" si="4052"/>
        <v>0</v>
      </c>
      <c r="AU1265" s="23">
        <f t="shared" si="4052"/>
        <v>0</v>
      </c>
      <c r="AV1265" s="23">
        <f t="shared" si="4052"/>
        <v>0</v>
      </c>
      <c r="AW1265" s="23">
        <f t="shared" si="4052"/>
        <v>0</v>
      </c>
      <c r="AX1265" s="23">
        <f t="shared" si="4052"/>
        <v>0</v>
      </c>
      <c r="AY1265" s="23">
        <f t="shared" si="3820"/>
        <v>4680.1000000000004</v>
      </c>
      <c r="AZ1265" s="23">
        <f t="shared" si="4052"/>
        <v>0</v>
      </c>
      <c r="BA1265" s="23">
        <f t="shared" si="3821"/>
        <v>4680.1000000000004</v>
      </c>
      <c r="BB1265" s="23">
        <f t="shared" si="4052"/>
        <v>0</v>
      </c>
      <c r="BC1265" s="23">
        <f t="shared" si="4052"/>
        <v>0</v>
      </c>
      <c r="BD1265" s="23">
        <f t="shared" si="4052"/>
        <v>0</v>
      </c>
      <c r="BE1265" s="23">
        <f t="shared" si="4052"/>
        <v>0</v>
      </c>
      <c r="BF1265" s="23">
        <f t="shared" si="4052"/>
        <v>0</v>
      </c>
      <c r="BG1265" s="23">
        <f t="shared" si="4052"/>
        <v>0</v>
      </c>
      <c r="BH1265" s="23">
        <f t="shared" si="4052"/>
        <v>0</v>
      </c>
      <c r="BI1265" s="23">
        <f t="shared" si="4052"/>
        <v>0</v>
      </c>
      <c r="BJ1265" s="23">
        <f t="shared" si="4052"/>
        <v>0</v>
      </c>
      <c r="BK1265" s="23">
        <f t="shared" si="4052"/>
        <v>0</v>
      </c>
      <c r="BL1265" s="23">
        <f t="shared" si="4052"/>
        <v>0</v>
      </c>
      <c r="BM1265" s="23">
        <f t="shared" si="4052"/>
        <v>0</v>
      </c>
      <c r="BN1265" s="23">
        <f t="shared" si="4052"/>
        <v>0</v>
      </c>
      <c r="BO1265" s="23">
        <f t="shared" si="4052"/>
        <v>0</v>
      </c>
      <c r="BP1265" s="23">
        <f t="shared" si="4052"/>
        <v>0</v>
      </c>
      <c r="BQ1265" s="23">
        <f t="shared" si="4052"/>
        <v>0</v>
      </c>
      <c r="BR1265" s="23">
        <f t="shared" si="4008"/>
        <v>4680.1000000000004</v>
      </c>
      <c r="BS1265" s="23">
        <f t="shared" si="4009"/>
        <v>4773.7</v>
      </c>
      <c r="BT1265" s="23">
        <f t="shared" si="4010"/>
        <v>4773.7</v>
      </c>
      <c r="BU1265" s="23">
        <f t="shared" si="4052"/>
        <v>0</v>
      </c>
      <c r="BV1265" s="23">
        <f t="shared" ref="BV1265:BV1270" si="4053">BR1265+BU1265</f>
        <v>4680.1000000000004</v>
      </c>
      <c r="BW1265" s="23">
        <f t="shared" si="4052"/>
        <v>0</v>
      </c>
    </row>
    <row r="1266" spans="1:77" ht="31.2" x14ac:dyDescent="0.3">
      <c r="A1266" s="12" t="s">
        <v>368</v>
      </c>
      <c r="B1266" s="12" t="s">
        <v>14</v>
      </c>
      <c r="C1266" s="12" t="s">
        <v>16</v>
      </c>
      <c r="D1266" s="12" t="s">
        <v>319</v>
      </c>
      <c r="E1266" s="12" t="s">
        <v>94</v>
      </c>
      <c r="F1266" s="14" t="s">
        <v>386</v>
      </c>
      <c r="G1266" s="20">
        <f>G1267</f>
        <v>4680.1000000000004</v>
      </c>
      <c r="H1266" s="20">
        <f t="shared" si="4052"/>
        <v>4773.7</v>
      </c>
      <c r="I1266" s="20">
        <f t="shared" si="4052"/>
        <v>4773.7</v>
      </c>
      <c r="J1266" s="20">
        <f t="shared" si="4052"/>
        <v>0</v>
      </c>
      <c r="K1266" s="20">
        <f t="shared" si="4052"/>
        <v>0</v>
      </c>
      <c r="L1266" s="20">
        <f t="shared" si="4052"/>
        <v>0</v>
      </c>
      <c r="M1266" s="20">
        <f t="shared" si="3898"/>
        <v>4680.1000000000004</v>
      </c>
      <c r="N1266" s="20">
        <f t="shared" si="3899"/>
        <v>4773.7</v>
      </c>
      <c r="O1266" s="20">
        <f t="shared" si="3900"/>
        <v>4773.7</v>
      </c>
      <c r="P1266" s="23">
        <f t="shared" si="4052"/>
        <v>0</v>
      </c>
      <c r="Q1266" s="23">
        <f t="shared" si="4052"/>
        <v>0</v>
      </c>
      <c r="R1266" s="23">
        <f t="shared" si="4052"/>
        <v>0</v>
      </c>
      <c r="S1266" s="23">
        <f t="shared" si="4052"/>
        <v>0</v>
      </c>
      <c r="T1266" s="23">
        <f t="shared" si="4052"/>
        <v>0</v>
      </c>
      <c r="U1266" s="23">
        <f t="shared" si="4052"/>
        <v>0</v>
      </c>
      <c r="V1266" s="23">
        <f t="shared" si="4052"/>
        <v>0</v>
      </c>
      <c r="W1266" s="23">
        <f t="shared" si="4052"/>
        <v>0</v>
      </c>
      <c r="X1266" s="23">
        <f t="shared" si="4052"/>
        <v>0</v>
      </c>
      <c r="Y1266" s="23">
        <f t="shared" si="4052"/>
        <v>0</v>
      </c>
      <c r="Z1266" s="23">
        <f t="shared" si="3973"/>
        <v>4680.1000000000004</v>
      </c>
      <c r="AA1266" s="23">
        <f t="shared" si="3974"/>
        <v>4773.7</v>
      </c>
      <c r="AB1266" s="23">
        <f t="shared" si="3975"/>
        <v>4773.7</v>
      </c>
      <c r="AC1266" s="23">
        <f t="shared" si="4052"/>
        <v>0</v>
      </c>
      <c r="AD1266" s="23">
        <f t="shared" si="4052"/>
        <v>0</v>
      </c>
      <c r="AE1266" s="23">
        <f t="shared" si="4052"/>
        <v>0</v>
      </c>
      <c r="AF1266" s="23">
        <f t="shared" si="4052"/>
        <v>0</v>
      </c>
      <c r="AG1266" s="23">
        <f t="shared" si="4052"/>
        <v>0</v>
      </c>
      <c r="AH1266" s="23">
        <f t="shared" si="4052"/>
        <v>0</v>
      </c>
      <c r="AI1266" s="23">
        <f t="shared" si="4052"/>
        <v>0</v>
      </c>
      <c r="AJ1266" s="23">
        <f t="shared" si="4052"/>
        <v>0</v>
      </c>
      <c r="AK1266" s="23">
        <f t="shared" si="4052"/>
        <v>0</v>
      </c>
      <c r="AL1266" s="23">
        <f t="shared" si="4052"/>
        <v>0</v>
      </c>
      <c r="AM1266" s="23">
        <f t="shared" si="4052"/>
        <v>0</v>
      </c>
      <c r="AN1266" s="23">
        <f t="shared" si="4052"/>
        <v>0</v>
      </c>
      <c r="AO1266" s="23">
        <f t="shared" si="3844"/>
        <v>4680.1000000000004</v>
      </c>
      <c r="AP1266" s="23">
        <f t="shared" si="3845"/>
        <v>4773.7</v>
      </c>
      <c r="AQ1266" s="23">
        <f t="shared" si="3846"/>
        <v>4773.7</v>
      </c>
      <c r="AR1266" s="23">
        <f t="shared" si="4052"/>
        <v>0</v>
      </c>
      <c r="AS1266" s="23">
        <f t="shared" si="3847"/>
        <v>4680.1000000000004</v>
      </c>
      <c r="AT1266" s="23">
        <f t="shared" si="4052"/>
        <v>0</v>
      </c>
      <c r="AU1266" s="23">
        <f t="shared" si="4052"/>
        <v>0</v>
      </c>
      <c r="AV1266" s="23">
        <f t="shared" si="4052"/>
        <v>0</v>
      </c>
      <c r="AW1266" s="23">
        <f t="shared" si="4052"/>
        <v>0</v>
      </c>
      <c r="AX1266" s="23">
        <f t="shared" si="4052"/>
        <v>0</v>
      </c>
      <c r="AY1266" s="23">
        <f t="shared" si="3820"/>
        <v>4680.1000000000004</v>
      </c>
      <c r="AZ1266" s="23">
        <f t="shared" si="4052"/>
        <v>0</v>
      </c>
      <c r="BA1266" s="23">
        <f t="shared" si="3821"/>
        <v>4680.1000000000004</v>
      </c>
      <c r="BB1266" s="23">
        <f t="shared" si="4052"/>
        <v>0</v>
      </c>
      <c r="BC1266" s="23">
        <f t="shared" si="4052"/>
        <v>0</v>
      </c>
      <c r="BD1266" s="23">
        <f t="shared" si="4052"/>
        <v>0</v>
      </c>
      <c r="BE1266" s="23">
        <f t="shared" si="4052"/>
        <v>0</v>
      </c>
      <c r="BF1266" s="23">
        <f t="shared" si="4052"/>
        <v>0</v>
      </c>
      <c r="BG1266" s="23">
        <f t="shared" si="4052"/>
        <v>0</v>
      </c>
      <c r="BH1266" s="23">
        <f t="shared" si="4052"/>
        <v>0</v>
      </c>
      <c r="BI1266" s="23">
        <f t="shared" si="4052"/>
        <v>0</v>
      </c>
      <c r="BJ1266" s="23">
        <f t="shared" si="4052"/>
        <v>0</v>
      </c>
      <c r="BK1266" s="23">
        <f t="shared" si="4052"/>
        <v>0</v>
      </c>
      <c r="BL1266" s="23">
        <f t="shared" si="4052"/>
        <v>0</v>
      </c>
      <c r="BM1266" s="23">
        <f t="shared" si="4052"/>
        <v>0</v>
      </c>
      <c r="BN1266" s="23">
        <f t="shared" si="4052"/>
        <v>0</v>
      </c>
      <c r="BO1266" s="23">
        <f t="shared" si="4052"/>
        <v>0</v>
      </c>
      <c r="BP1266" s="23">
        <f t="shared" si="4052"/>
        <v>0</v>
      </c>
      <c r="BQ1266" s="23">
        <f t="shared" si="4052"/>
        <v>0</v>
      </c>
      <c r="BR1266" s="23">
        <f t="shared" si="4008"/>
        <v>4680.1000000000004</v>
      </c>
      <c r="BS1266" s="23">
        <f t="shared" si="4009"/>
        <v>4773.7</v>
      </c>
      <c r="BT1266" s="23">
        <f t="shared" si="4010"/>
        <v>4773.7</v>
      </c>
      <c r="BU1266" s="23">
        <f t="shared" si="4052"/>
        <v>0</v>
      </c>
      <c r="BV1266" s="23">
        <f t="shared" si="4053"/>
        <v>4680.1000000000004</v>
      </c>
      <c r="BW1266" s="23">
        <f t="shared" si="4052"/>
        <v>0</v>
      </c>
    </row>
    <row r="1267" spans="1:77" ht="46.8" x14ac:dyDescent="0.3">
      <c r="A1267" s="12" t="s">
        <v>368</v>
      </c>
      <c r="B1267" s="12" t="s">
        <v>14</v>
      </c>
      <c r="C1267" s="12" t="s">
        <v>16</v>
      </c>
      <c r="D1267" s="12" t="s">
        <v>319</v>
      </c>
      <c r="E1267" s="12">
        <v>630</v>
      </c>
      <c r="F1267" s="14" t="s">
        <v>379</v>
      </c>
      <c r="G1267" s="20">
        <v>4680.1000000000004</v>
      </c>
      <c r="H1267" s="20">
        <v>4773.7</v>
      </c>
      <c r="I1267" s="20">
        <v>4773.7</v>
      </c>
      <c r="J1267" s="20"/>
      <c r="K1267" s="20"/>
      <c r="L1267" s="20"/>
      <c r="M1267" s="20">
        <f t="shared" si="3898"/>
        <v>4680.1000000000004</v>
      </c>
      <c r="N1267" s="20">
        <f t="shared" si="3899"/>
        <v>4773.7</v>
      </c>
      <c r="O1267" s="20">
        <f t="shared" si="3900"/>
        <v>4773.7</v>
      </c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>
        <f t="shared" si="3973"/>
        <v>4680.1000000000004</v>
      </c>
      <c r="AA1267" s="23">
        <f t="shared" si="3974"/>
        <v>4773.7</v>
      </c>
      <c r="AB1267" s="23">
        <f t="shared" si="3975"/>
        <v>4773.7</v>
      </c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>
        <f t="shared" si="3844"/>
        <v>4680.1000000000004</v>
      </c>
      <c r="AP1267" s="23">
        <f t="shared" si="3845"/>
        <v>4773.7</v>
      </c>
      <c r="AQ1267" s="23">
        <f t="shared" si="3846"/>
        <v>4773.7</v>
      </c>
      <c r="AR1267" s="23"/>
      <c r="AS1267" s="23">
        <f t="shared" si="3847"/>
        <v>4680.1000000000004</v>
      </c>
      <c r="AT1267" s="23"/>
      <c r="AU1267" s="23"/>
      <c r="AV1267" s="23"/>
      <c r="AW1267" s="23"/>
      <c r="AX1267" s="23"/>
      <c r="AY1267" s="23">
        <f t="shared" si="3820"/>
        <v>4680.1000000000004</v>
      </c>
      <c r="AZ1267" s="23"/>
      <c r="BA1267" s="23">
        <f t="shared" si="3821"/>
        <v>4680.1000000000004</v>
      </c>
      <c r="BB1267" s="23"/>
      <c r="BC1267" s="23"/>
      <c r="BD1267" s="23"/>
      <c r="BE1267" s="23"/>
      <c r="BF1267" s="23"/>
      <c r="BG1267" s="23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>
        <f t="shared" si="4008"/>
        <v>4680.1000000000004</v>
      </c>
      <c r="BS1267" s="23">
        <f t="shared" si="4009"/>
        <v>4773.7</v>
      </c>
      <c r="BT1267" s="23">
        <f t="shared" si="4010"/>
        <v>4773.7</v>
      </c>
      <c r="BU1267" s="23"/>
      <c r="BV1267" s="23">
        <f t="shared" si="4053"/>
        <v>4680.1000000000004</v>
      </c>
      <c r="BW1267" s="23"/>
      <c r="BY1267" s="3"/>
    </row>
    <row r="1268" spans="1:77" ht="46.8" x14ac:dyDescent="0.3">
      <c r="A1268" s="12" t="s">
        <v>368</v>
      </c>
      <c r="B1268" s="12" t="s">
        <v>14</v>
      </c>
      <c r="C1268" s="12" t="s">
        <v>16</v>
      </c>
      <c r="D1268" s="12" t="s">
        <v>320</v>
      </c>
      <c r="E1268" s="12"/>
      <c r="F1268" s="14" t="s">
        <v>899</v>
      </c>
      <c r="G1268" s="20">
        <f>G1269</f>
        <v>521.5</v>
      </c>
      <c r="H1268" s="20">
        <f t="shared" ref="H1268:BW1269" si="4054">H1269</f>
        <v>521.5</v>
      </c>
      <c r="I1268" s="20">
        <f t="shared" si="4054"/>
        <v>521.5</v>
      </c>
      <c r="J1268" s="20">
        <f t="shared" si="4054"/>
        <v>0</v>
      </c>
      <c r="K1268" s="20">
        <f t="shared" si="4054"/>
        <v>0</v>
      </c>
      <c r="L1268" s="20">
        <f t="shared" si="4054"/>
        <v>0</v>
      </c>
      <c r="M1268" s="20">
        <f t="shared" si="3898"/>
        <v>521.5</v>
      </c>
      <c r="N1268" s="20">
        <f t="shared" si="3899"/>
        <v>521.5</v>
      </c>
      <c r="O1268" s="20">
        <f t="shared" si="3900"/>
        <v>521.5</v>
      </c>
      <c r="P1268" s="23">
        <f t="shared" si="4054"/>
        <v>0</v>
      </c>
      <c r="Q1268" s="23">
        <f t="shared" si="4054"/>
        <v>0</v>
      </c>
      <c r="R1268" s="23">
        <f t="shared" si="4054"/>
        <v>0</v>
      </c>
      <c r="S1268" s="23">
        <f t="shared" si="4054"/>
        <v>0</v>
      </c>
      <c r="T1268" s="23">
        <f t="shared" si="4054"/>
        <v>0</v>
      </c>
      <c r="U1268" s="23">
        <f t="shared" si="4054"/>
        <v>0</v>
      </c>
      <c r="V1268" s="23">
        <f t="shared" si="4054"/>
        <v>0</v>
      </c>
      <c r="W1268" s="23">
        <f t="shared" si="4054"/>
        <v>0</v>
      </c>
      <c r="X1268" s="23">
        <f t="shared" si="4054"/>
        <v>0</v>
      </c>
      <c r="Y1268" s="23">
        <f t="shared" si="4054"/>
        <v>0</v>
      </c>
      <c r="Z1268" s="23">
        <f t="shared" si="3973"/>
        <v>521.5</v>
      </c>
      <c r="AA1268" s="23">
        <f t="shared" si="3974"/>
        <v>521.5</v>
      </c>
      <c r="AB1268" s="23">
        <f t="shared" si="3975"/>
        <v>521.5</v>
      </c>
      <c r="AC1268" s="23">
        <f t="shared" si="4054"/>
        <v>0</v>
      </c>
      <c r="AD1268" s="23">
        <f t="shared" si="4054"/>
        <v>0</v>
      </c>
      <c r="AE1268" s="23">
        <f t="shared" si="4054"/>
        <v>0</v>
      </c>
      <c r="AF1268" s="23">
        <f t="shared" si="4054"/>
        <v>0</v>
      </c>
      <c r="AG1268" s="23">
        <f t="shared" si="4054"/>
        <v>0</v>
      </c>
      <c r="AH1268" s="23">
        <f t="shared" si="4054"/>
        <v>0</v>
      </c>
      <c r="AI1268" s="23">
        <f t="shared" si="4054"/>
        <v>0</v>
      </c>
      <c r="AJ1268" s="23">
        <f t="shared" si="4054"/>
        <v>0</v>
      </c>
      <c r="AK1268" s="23">
        <f t="shared" si="4054"/>
        <v>0</v>
      </c>
      <c r="AL1268" s="23">
        <f t="shared" si="4054"/>
        <v>0</v>
      </c>
      <c r="AM1268" s="23">
        <f t="shared" si="4054"/>
        <v>0</v>
      </c>
      <c r="AN1268" s="23">
        <f t="shared" si="4054"/>
        <v>0</v>
      </c>
      <c r="AO1268" s="23">
        <f t="shared" si="3844"/>
        <v>521.5</v>
      </c>
      <c r="AP1268" s="23">
        <f t="shared" si="3845"/>
        <v>521.5</v>
      </c>
      <c r="AQ1268" s="23">
        <f t="shared" si="3846"/>
        <v>521.5</v>
      </c>
      <c r="AR1268" s="23">
        <f t="shared" si="4054"/>
        <v>0</v>
      </c>
      <c r="AS1268" s="23">
        <f t="shared" si="3847"/>
        <v>521.5</v>
      </c>
      <c r="AT1268" s="23">
        <f t="shared" si="4054"/>
        <v>0</v>
      </c>
      <c r="AU1268" s="23">
        <f t="shared" si="4054"/>
        <v>0</v>
      </c>
      <c r="AV1268" s="23">
        <f t="shared" si="4054"/>
        <v>0</v>
      </c>
      <c r="AW1268" s="23">
        <f t="shared" si="4054"/>
        <v>0</v>
      </c>
      <c r="AX1268" s="23">
        <f t="shared" si="4054"/>
        <v>0</v>
      </c>
      <c r="AY1268" s="23">
        <f t="shared" ref="AY1268:AY1331" si="4055">AS1268+AT1268+AU1268+AV1268+AW1268+AX1268</f>
        <v>521.5</v>
      </c>
      <c r="AZ1268" s="23">
        <f t="shared" si="4054"/>
        <v>0</v>
      </c>
      <c r="BA1268" s="23">
        <f t="shared" ref="BA1268:BA1331" si="4056">AY1268+AZ1268</f>
        <v>521.5</v>
      </c>
      <c r="BB1268" s="23">
        <f t="shared" si="4054"/>
        <v>0</v>
      </c>
      <c r="BC1268" s="23">
        <f t="shared" si="4054"/>
        <v>0</v>
      </c>
      <c r="BD1268" s="23">
        <f t="shared" si="4054"/>
        <v>0</v>
      </c>
      <c r="BE1268" s="23">
        <f t="shared" si="4054"/>
        <v>0</v>
      </c>
      <c r="BF1268" s="23">
        <f t="shared" si="4054"/>
        <v>0</v>
      </c>
      <c r="BG1268" s="23">
        <f t="shared" si="4054"/>
        <v>0</v>
      </c>
      <c r="BH1268" s="23">
        <f t="shared" si="4054"/>
        <v>0</v>
      </c>
      <c r="BI1268" s="23">
        <f t="shared" si="4054"/>
        <v>0</v>
      </c>
      <c r="BJ1268" s="23">
        <f t="shared" si="4054"/>
        <v>0</v>
      </c>
      <c r="BK1268" s="23">
        <f t="shared" si="4054"/>
        <v>0</v>
      </c>
      <c r="BL1268" s="23">
        <f t="shared" si="4054"/>
        <v>0</v>
      </c>
      <c r="BM1268" s="23">
        <f t="shared" si="4054"/>
        <v>0</v>
      </c>
      <c r="BN1268" s="23">
        <f t="shared" si="4054"/>
        <v>0</v>
      </c>
      <c r="BO1268" s="23">
        <f t="shared" si="4054"/>
        <v>0</v>
      </c>
      <c r="BP1268" s="23">
        <f t="shared" si="4054"/>
        <v>0</v>
      </c>
      <c r="BQ1268" s="23">
        <f t="shared" si="4054"/>
        <v>0</v>
      </c>
      <c r="BR1268" s="23">
        <f t="shared" si="4008"/>
        <v>521.5</v>
      </c>
      <c r="BS1268" s="23">
        <f t="shared" si="4009"/>
        <v>521.5</v>
      </c>
      <c r="BT1268" s="23">
        <f t="shared" si="4010"/>
        <v>521.5</v>
      </c>
      <c r="BU1268" s="23">
        <f t="shared" si="4054"/>
        <v>0</v>
      </c>
      <c r="BV1268" s="23">
        <f t="shared" si="4053"/>
        <v>521.5</v>
      </c>
      <c r="BW1268" s="23">
        <f t="shared" si="4054"/>
        <v>0</v>
      </c>
    </row>
    <row r="1269" spans="1:77" ht="31.2" x14ac:dyDescent="0.3">
      <c r="A1269" s="12" t="s">
        <v>368</v>
      </c>
      <c r="B1269" s="12" t="s">
        <v>14</v>
      </c>
      <c r="C1269" s="12" t="s">
        <v>16</v>
      </c>
      <c r="D1269" s="12" t="s">
        <v>320</v>
      </c>
      <c r="E1269" s="12" t="s">
        <v>94</v>
      </c>
      <c r="F1269" s="14" t="s">
        <v>386</v>
      </c>
      <c r="G1269" s="20">
        <f>G1270</f>
        <v>521.5</v>
      </c>
      <c r="H1269" s="20">
        <f t="shared" si="4054"/>
        <v>521.5</v>
      </c>
      <c r="I1269" s="20">
        <f t="shared" si="4054"/>
        <v>521.5</v>
      </c>
      <c r="J1269" s="20">
        <f t="shared" si="4054"/>
        <v>0</v>
      </c>
      <c r="K1269" s="20">
        <f t="shared" si="4054"/>
        <v>0</v>
      </c>
      <c r="L1269" s="20">
        <f t="shared" si="4054"/>
        <v>0</v>
      </c>
      <c r="M1269" s="20">
        <f t="shared" si="3898"/>
        <v>521.5</v>
      </c>
      <c r="N1269" s="20">
        <f t="shared" si="3899"/>
        <v>521.5</v>
      </c>
      <c r="O1269" s="20">
        <f t="shared" si="3900"/>
        <v>521.5</v>
      </c>
      <c r="P1269" s="23">
        <f t="shared" si="4054"/>
        <v>0</v>
      </c>
      <c r="Q1269" s="23">
        <f t="shared" si="4054"/>
        <v>0</v>
      </c>
      <c r="R1269" s="23">
        <f t="shared" si="4054"/>
        <v>0</v>
      </c>
      <c r="S1269" s="23">
        <f t="shared" si="4054"/>
        <v>0</v>
      </c>
      <c r="T1269" s="23">
        <f t="shared" si="4054"/>
        <v>0</v>
      </c>
      <c r="U1269" s="23">
        <f t="shared" si="4054"/>
        <v>0</v>
      </c>
      <c r="V1269" s="23">
        <f t="shared" si="4054"/>
        <v>0</v>
      </c>
      <c r="W1269" s="23">
        <f t="shared" si="4054"/>
        <v>0</v>
      </c>
      <c r="X1269" s="23">
        <f t="shared" si="4054"/>
        <v>0</v>
      </c>
      <c r="Y1269" s="23">
        <f t="shared" si="4054"/>
        <v>0</v>
      </c>
      <c r="Z1269" s="23">
        <f t="shared" si="3973"/>
        <v>521.5</v>
      </c>
      <c r="AA1269" s="23">
        <f t="shared" si="3974"/>
        <v>521.5</v>
      </c>
      <c r="AB1269" s="23">
        <f t="shared" si="3975"/>
        <v>521.5</v>
      </c>
      <c r="AC1269" s="23">
        <f t="shared" si="4054"/>
        <v>0</v>
      </c>
      <c r="AD1269" s="23">
        <f t="shared" si="4054"/>
        <v>0</v>
      </c>
      <c r="AE1269" s="23">
        <f t="shared" si="4054"/>
        <v>0</v>
      </c>
      <c r="AF1269" s="23">
        <f t="shared" si="4054"/>
        <v>0</v>
      </c>
      <c r="AG1269" s="23">
        <f t="shared" si="4054"/>
        <v>0</v>
      </c>
      <c r="AH1269" s="23">
        <f t="shared" si="4054"/>
        <v>0</v>
      </c>
      <c r="AI1269" s="23">
        <f t="shared" si="4054"/>
        <v>0</v>
      </c>
      <c r="AJ1269" s="23">
        <f t="shared" si="4054"/>
        <v>0</v>
      </c>
      <c r="AK1269" s="23">
        <f t="shared" si="4054"/>
        <v>0</v>
      </c>
      <c r="AL1269" s="23">
        <f t="shared" si="4054"/>
        <v>0</v>
      </c>
      <c r="AM1269" s="23">
        <f t="shared" si="4054"/>
        <v>0</v>
      </c>
      <c r="AN1269" s="23">
        <f t="shared" si="4054"/>
        <v>0</v>
      </c>
      <c r="AO1269" s="23">
        <f t="shared" si="3844"/>
        <v>521.5</v>
      </c>
      <c r="AP1269" s="23">
        <f t="shared" si="3845"/>
        <v>521.5</v>
      </c>
      <c r="AQ1269" s="23">
        <f t="shared" si="3846"/>
        <v>521.5</v>
      </c>
      <c r="AR1269" s="23">
        <f t="shared" si="4054"/>
        <v>0</v>
      </c>
      <c r="AS1269" s="23">
        <f t="shared" si="3847"/>
        <v>521.5</v>
      </c>
      <c r="AT1269" s="23">
        <f t="shared" si="4054"/>
        <v>0</v>
      </c>
      <c r="AU1269" s="23">
        <f t="shared" si="4054"/>
        <v>0</v>
      </c>
      <c r="AV1269" s="23">
        <f t="shared" si="4054"/>
        <v>0</v>
      </c>
      <c r="AW1269" s="23">
        <f t="shared" si="4054"/>
        <v>0</v>
      </c>
      <c r="AX1269" s="23">
        <f t="shared" si="4054"/>
        <v>0</v>
      </c>
      <c r="AY1269" s="23">
        <f t="shared" si="4055"/>
        <v>521.5</v>
      </c>
      <c r="AZ1269" s="23">
        <f t="shared" si="4054"/>
        <v>0</v>
      </c>
      <c r="BA1269" s="23">
        <f t="shared" si="4056"/>
        <v>521.5</v>
      </c>
      <c r="BB1269" s="23">
        <f t="shared" si="4054"/>
        <v>0</v>
      </c>
      <c r="BC1269" s="23">
        <f t="shared" si="4054"/>
        <v>0</v>
      </c>
      <c r="BD1269" s="23">
        <f t="shared" si="4054"/>
        <v>0</v>
      </c>
      <c r="BE1269" s="23">
        <f t="shared" si="4054"/>
        <v>0</v>
      </c>
      <c r="BF1269" s="23">
        <f t="shared" si="4054"/>
        <v>0</v>
      </c>
      <c r="BG1269" s="23">
        <f t="shared" si="4054"/>
        <v>0</v>
      </c>
      <c r="BH1269" s="23">
        <f t="shared" si="4054"/>
        <v>0</v>
      </c>
      <c r="BI1269" s="23">
        <f t="shared" si="4054"/>
        <v>0</v>
      </c>
      <c r="BJ1269" s="23">
        <f t="shared" si="4054"/>
        <v>0</v>
      </c>
      <c r="BK1269" s="23">
        <f t="shared" si="4054"/>
        <v>0</v>
      </c>
      <c r="BL1269" s="23">
        <f t="shared" si="4054"/>
        <v>0</v>
      </c>
      <c r="BM1269" s="23">
        <f t="shared" si="4054"/>
        <v>0</v>
      </c>
      <c r="BN1269" s="23">
        <f t="shared" si="4054"/>
        <v>0</v>
      </c>
      <c r="BO1269" s="23">
        <f t="shared" si="4054"/>
        <v>0</v>
      </c>
      <c r="BP1269" s="23">
        <f t="shared" si="4054"/>
        <v>0</v>
      </c>
      <c r="BQ1269" s="23">
        <f t="shared" si="4054"/>
        <v>0</v>
      </c>
      <c r="BR1269" s="23">
        <f t="shared" si="4008"/>
        <v>521.5</v>
      </c>
      <c r="BS1269" s="23">
        <f t="shared" si="4009"/>
        <v>521.5</v>
      </c>
      <c r="BT1269" s="23">
        <f t="shared" si="4010"/>
        <v>521.5</v>
      </c>
      <c r="BU1269" s="23">
        <f t="shared" si="4054"/>
        <v>0</v>
      </c>
      <c r="BV1269" s="23">
        <f t="shared" si="4053"/>
        <v>521.5</v>
      </c>
      <c r="BW1269" s="23">
        <f t="shared" si="4054"/>
        <v>0</v>
      </c>
    </row>
    <row r="1270" spans="1:77" ht="46.8" x14ac:dyDescent="0.3">
      <c r="A1270" s="12" t="s">
        <v>368</v>
      </c>
      <c r="B1270" s="12" t="s">
        <v>14</v>
      </c>
      <c r="C1270" s="12" t="s">
        <v>16</v>
      </c>
      <c r="D1270" s="12" t="s">
        <v>320</v>
      </c>
      <c r="E1270" s="12">
        <v>630</v>
      </c>
      <c r="F1270" s="14" t="s">
        <v>379</v>
      </c>
      <c r="G1270" s="20">
        <v>521.5</v>
      </c>
      <c r="H1270" s="20">
        <v>521.5</v>
      </c>
      <c r="I1270" s="20">
        <v>521.5</v>
      </c>
      <c r="J1270" s="20"/>
      <c r="K1270" s="20"/>
      <c r="L1270" s="20"/>
      <c r="M1270" s="20">
        <f t="shared" si="3898"/>
        <v>521.5</v>
      </c>
      <c r="N1270" s="20">
        <f t="shared" si="3899"/>
        <v>521.5</v>
      </c>
      <c r="O1270" s="20">
        <f t="shared" si="3900"/>
        <v>521.5</v>
      </c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>
        <f t="shared" si="3973"/>
        <v>521.5</v>
      </c>
      <c r="AA1270" s="23">
        <f t="shared" si="3974"/>
        <v>521.5</v>
      </c>
      <c r="AB1270" s="23">
        <f t="shared" si="3975"/>
        <v>521.5</v>
      </c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>
        <f t="shared" si="3844"/>
        <v>521.5</v>
      </c>
      <c r="AP1270" s="23">
        <f t="shared" si="3845"/>
        <v>521.5</v>
      </c>
      <c r="AQ1270" s="23">
        <f t="shared" si="3846"/>
        <v>521.5</v>
      </c>
      <c r="AR1270" s="23"/>
      <c r="AS1270" s="23">
        <f t="shared" si="3847"/>
        <v>521.5</v>
      </c>
      <c r="AT1270" s="23"/>
      <c r="AU1270" s="23"/>
      <c r="AV1270" s="23"/>
      <c r="AW1270" s="23"/>
      <c r="AX1270" s="23"/>
      <c r="AY1270" s="23">
        <f t="shared" si="4055"/>
        <v>521.5</v>
      </c>
      <c r="AZ1270" s="23"/>
      <c r="BA1270" s="23">
        <f t="shared" si="4056"/>
        <v>521.5</v>
      </c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>
        <f t="shared" si="4008"/>
        <v>521.5</v>
      </c>
      <c r="BS1270" s="23">
        <f t="shared" si="4009"/>
        <v>521.5</v>
      </c>
      <c r="BT1270" s="23">
        <f t="shared" si="4010"/>
        <v>521.5</v>
      </c>
      <c r="BU1270" s="23"/>
      <c r="BV1270" s="23">
        <f t="shared" si="4053"/>
        <v>521.5</v>
      </c>
      <c r="BW1270" s="23"/>
      <c r="BY1270" s="3"/>
    </row>
    <row r="1271" spans="1:77" ht="46.8" hidden="1" x14ac:dyDescent="0.3">
      <c r="A1271" s="12" t="s">
        <v>368</v>
      </c>
      <c r="B1271" s="12" t="s">
        <v>14</v>
      </c>
      <c r="C1271" s="12" t="s">
        <v>16</v>
      </c>
      <c r="D1271" s="12" t="s">
        <v>323</v>
      </c>
      <c r="E1271" s="12"/>
      <c r="F1271" s="14" t="s">
        <v>839</v>
      </c>
      <c r="G1271" s="20">
        <f>G1272</f>
        <v>70</v>
      </c>
      <c r="H1271" s="20">
        <f t="shared" ref="H1271:BW1272" si="4057">H1272</f>
        <v>70</v>
      </c>
      <c r="I1271" s="20">
        <f t="shared" si="4057"/>
        <v>70</v>
      </c>
      <c r="J1271" s="20">
        <f t="shared" si="4057"/>
        <v>-70</v>
      </c>
      <c r="K1271" s="20">
        <f t="shared" si="4057"/>
        <v>-70</v>
      </c>
      <c r="L1271" s="20">
        <f t="shared" si="4057"/>
        <v>-70</v>
      </c>
      <c r="M1271" s="20">
        <f t="shared" si="3898"/>
        <v>0</v>
      </c>
      <c r="N1271" s="20">
        <f t="shared" si="3899"/>
        <v>0</v>
      </c>
      <c r="O1271" s="20">
        <f t="shared" si="3900"/>
        <v>0</v>
      </c>
      <c r="P1271" s="23">
        <f t="shared" si="4057"/>
        <v>0</v>
      </c>
      <c r="Q1271" s="23">
        <f t="shared" si="4057"/>
        <v>0</v>
      </c>
      <c r="R1271" s="23">
        <f t="shared" si="4057"/>
        <v>0</v>
      </c>
      <c r="S1271" s="23">
        <f t="shared" si="4057"/>
        <v>0</v>
      </c>
      <c r="T1271" s="23">
        <f t="shared" si="4057"/>
        <v>0</v>
      </c>
      <c r="U1271" s="23">
        <f t="shared" si="4057"/>
        <v>0</v>
      </c>
      <c r="V1271" s="23">
        <f t="shared" si="4057"/>
        <v>0</v>
      </c>
      <c r="W1271" s="23">
        <f t="shared" si="4057"/>
        <v>0</v>
      </c>
      <c r="X1271" s="23">
        <f t="shared" si="4057"/>
        <v>0</v>
      </c>
      <c r="Y1271" s="23">
        <f t="shared" si="4057"/>
        <v>0</v>
      </c>
      <c r="Z1271" s="23">
        <f t="shared" si="3973"/>
        <v>0</v>
      </c>
      <c r="AA1271" s="23">
        <f t="shared" si="3974"/>
        <v>0</v>
      </c>
      <c r="AB1271" s="23">
        <f t="shared" si="3975"/>
        <v>0</v>
      </c>
      <c r="AC1271" s="23">
        <f t="shared" si="4057"/>
        <v>0</v>
      </c>
      <c r="AD1271" s="23">
        <f t="shared" si="4057"/>
        <v>0</v>
      </c>
      <c r="AE1271" s="23">
        <f t="shared" si="4057"/>
        <v>0</v>
      </c>
      <c r="AF1271" s="23">
        <f t="shared" si="4057"/>
        <v>0</v>
      </c>
      <c r="AG1271" s="23">
        <f t="shared" si="4057"/>
        <v>0</v>
      </c>
      <c r="AH1271" s="23">
        <f t="shared" si="4057"/>
        <v>0</v>
      </c>
      <c r="AI1271" s="23">
        <f t="shared" si="4057"/>
        <v>0</v>
      </c>
      <c r="AJ1271" s="23">
        <f t="shared" si="4057"/>
        <v>0</v>
      </c>
      <c r="AK1271" s="23">
        <f t="shared" si="4057"/>
        <v>0</v>
      </c>
      <c r="AL1271" s="23">
        <f t="shared" si="4057"/>
        <v>0</v>
      </c>
      <c r="AM1271" s="23">
        <f t="shared" si="4057"/>
        <v>0</v>
      </c>
      <c r="AN1271" s="23">
        <f t="shared" si="4057"/>
        <v>0</v>
      </c>
      <c r="AO1271" s="23">
        <f t="shared" si="3844"/>
        <v>0</v>
      </c>
      <c r="AP1271" s="23">
        <f t="shared" si="3845"/>
        <v>0</v>
      </c>
      <c r="AQ1271" s="23">
        <f t="shared" si="3846"/>
        <v>0</v>
      </c>
      <c r="AR1271" s="23">
        <f t="shared" si="4057"/>
        <v>0</v>
      </c>
      <c r="AS1271" s="23">
        <f t="shared" si="3847"/>
        <v>0</v>
      </c>
      <c r="AT1271" s="23">
        <f t="shared" si="4057"/>
        <v>0</v>
      </c>
      <c r="AU1271" s="23">
        <f t="shared" si="4057"/>
        <v>0</v>
      </c>
      <c r="AV1271" s="23">
        <f t="shared" si="4057"/>
        <v>0</v>
      </c>
      <c r="AW1271" s="23">
        <f t="shared" si="4057"/>
        <v>0</v>
      </c>
      <c r="AX1271" s="23">
        <f t="shared" si="4057"/>
        <v>0</v>
      </c>
      <c r="AY1271" s="23">
        <f t="shared" si="4055"/>
        <v>0</v>
      </c>
      <c r="AZ1271" s="23">
        <f t="shared" si="4057"/>
        <v>0</v>
      </c>
      <c r="BA1271" s="23">
        <f t="shared" si="4056"/>
        <v>0</v>
      </c>
      <c r="BB1271" s="23">
        <f t="shared" si="4057"/>
        <v>0</v>
      </c>
      <c r="BC1271" s="23">
        <f t="shared" si="4057"/>
        <v>0</v>
      </c>
      <c r="BD1271" s="23">
        <f t="shared" si="4057"/>
        <v>0</v>
      </c>
      <c r="BE1271" s="23">
        <f t="shared" si="4057"/>
        <v>0</v>
      </c>
      <c r="BF1271" s="23">
        <f t="shared" si="4057"/>
        <v>0</v>
      </c>
      <c r="BG1271" s="23">
        <f t="shared" si="4057"/>
        <v>0</v>
      </c>
      <c r="BH1271" s="23">
        <f t="shared" si="4057"/>
        <v>0</v>
      </c>
      <c r="BI1271" s="23">
        <f t="shared" si="4057"/>
        <v>0</v>
      </c>
      <c r="BJ1271" s="23">
        <f t="shared" si="4057"/>
        <v>0</v>
      </c>
      <c r="BK1271" s="23">
        <f t="shared" si="4057"/>
        <v>0</v>
      </c>
      <c r="BL1271" s="23">
        <f t="shared" si="4057"/>
        <v>0</v>
      </c>
      <c r="BM1271" s="23">
        <f t="shared" si="4057"/>
        <v>0</v>
      </c>
      <c r="BN1271" s="23">
        <f t="shared" si="4057"/>
        <v>0</v>
      </c>
      <c r="BO1271" s="23">
        <f t="shared" si="4057"/>
        <v>0</v>
      </c>
      <c r="BP1271" s="23">
        <f t="shared" si="4057"/>
        <v>0</v>
      </c>
      <c r="BQ1271" s="23">
        <f t="shared" si="4057"/>
        <v>0</v>
      </c>
      <c r="BR1271" s="23">
        <f t="shared" si="4008"/>
        <v>0</v>
      </c>
      <c r="BS1271" s="23">
        <f t="shared" si="4009"/>
        <v>0</v>
      </c>
      <c r="BT1271" s="23">
        <f t="shared" si="4010"/>
        <v>0</v>
      </c>
      <c r="BU1271" s="23">
        <f t="shared" si="4057"/>
        <v>0</v>
      </c>
      <c r="BV1271" s="23"/>
      <c r="BW1271" s="23">
        <f t="shared" si="4057"/>
        <v>0</v>
      </c>
      <c r="BX1271" s="5">
        <v>0</v>
      </c>
    </row>
    <row r="1272" spans="1:77" ht="31.2" hidden="1" x14ac:dyDescent="0.3">
      <c r="A1272" s="12" t="s">
        <v>368</v>
      </c>
      <c r="B1272" s="12" t="s">
        <v>14</v>
      </c>
      <c r="C1272" s="12" t="s">
        <v>16</v>
      </c>
      <c r="D1272" s="12" t="s">
        <v>323</v>
      </c>
      <c r="E1272" s="12" t="s">
        <v>94</v>
      </c>
      <c r="F1272" s="14" t="s">
        <v>386</v>
      </c>
      <c r="G1272" s="20">
        <f>G1273</f>
        <v>70</v>
      </c>
      <c r="H1272" s="20">
        <f t="shared" si="4057"/>
        <v>70</v>
      </c>
      <c r="I1272" s="20">
        <f t="shared" si="4057"/>
        <v>70</v>
      </c>
      <c r="J1272" s="20">
        <f t="shared" si="4057"/>
        <v>-70</v>
      </c>
      <c r="K1272" s="20">
        <f t="shared" si="4057"/>
        <v>-70</v>
      </c>
      <c r="L1272" s="20">
        <f t="shared" si="4057"/>
        <v>-70</v>
      </c>
      <c r="M1272" s="20">
        <f t="shared" si="3898"/>
        <v>0</v>
      </c>
      <c r="N1272" s="20">
        <f t="shared" si="3899"/>
        <v>0</v>
      </c>
      <c r="O1272" s="20">
        <f t="shared" si="3900"/>
        <v>0</v>
      </c>
      <c r="P1272" s="23">
        <f t="shared" si="4057"/>
        <v>0</v>
      </c>
      <c r="Q1272" s="23">
        <f t="shared" si="4057"/>
        <v>0</v>
      </c>
      <c r="R1272" s="23">
        <f t="shared" si="4057"/>
        <v>0</v>
      </c>
      <c r="S1272" s="23">
        <f t="shared" si="4057"/>
        <v>0</v>
      </c>
      <c r="T1272" s="23">
        <f t="shared" si="4057"/>
        <v>0</v>
      </c>
      <c r="U1272" s="23">
        <f t="shared" si="4057"/>
        <v>0</v>
      </c>
      <c r="V1272" s="23">
        <f t="shared" si="4057"/>
        <v>0</v>
      </c>
      <c r="W1272" s="23">
        <f t="shared" si="4057"/>
        <v>0</v>
      </c>
      <c r="X1272" s="23">
        <f t="shared" si="4057"/>
        <v>0</v>
      </c>
      <c r="Y1272" s="23">
        <f t="shared" si="4057"/>
        <v>0</v>
      </c>
      <c r="Z1272" s="23">
        <f t="shared" si="3973"/>
        <v>0</v>
      </c>
      <c r="AA1272" s="23">
        <f t="shared" si="3974"/>
        <v>0</v>
      </c>
      <c r="AB1272" s="23">
        <f t="shared" si="3975"/>
        <v>0</v>
      </c>
      <c r="AC1272" s="23">
        <f t="shared" si="4057"/>
        <v>0</v>
      </c>
      <c r="AD1272" s="23">
        <f t="shared" si="4057"/>
        <v>0</v>
      </c>
      <c r="AE1272" s="23">
        <f t="shared" si="4057"/>
        <v>0</v>
      </c>
      <c r="AF1272" s="23">
        <f t="shared" si="4057"/>
        <v>0</v>
      </c>
      <c r="AG1272" s="23">
        <f t="shared" si="4057"/>
        <v>0</v>
      </c>
      <c r="AH1272" s="23">
        <f t="shared" si="4057"/>
        <v>0</v>
      </c>
      <c r="AI1272" s="23">
        <f t="shared" si="4057"/>
        <v>0</v>
      </c>
      <c r="AJ1272" s="23">
        <f t="shared" si="4057"/>
        <v>0</v>
      </c>
      <c r="AK1272" s="23">
        <f t="shared" si="4057"/>
        <v>0</v>
      </c>
      <c r="AL1272" s="23">
        <f t="shared" si="4057"/>
        <v>0</v>
      </c>
      <c r="AM1272" s="23">
        <f t="shared" si="4057"/>
        <v>0</v>
      </c>
      <c r="AN1272" s="23">
        <f t="shared" si="4057"/>
        <v>0</v>
      </c>
      <c r="AO1272" s="23">
        <f t="shared" si="3844"/>
        <v>0</v>
      </c>
      <c r="AP1272" s="23">
        <f t="shared" si="3845"/>
        <v>0</v>
      </c>
      <c r="AQ1272" s="23">
        <f t="shared" si="3846"/>
        <v>0</v>
      </c>
      <c r="AR1272" s="23">
        <f t="shared" si="4057"/>
        <v>0</v>
      </c>
      <c r="AS1272" s="23">
        <f t="shared" si="3847"/>
        <v>0</v>
      </c>
      <c r="AT1272" s="23">
        <f t="shared" si="4057"/>
        <v>0</v>
      </c>
      <c r="AU1272" s="23">
        <f t="shared" si="4057"/>
        <v>0</v>
      </c>
      <c r="AV1272" s="23">
        <f t="shared" si="4057"/>
        <v>0</v>
      </c>
      <c r="AW1272" s="23">
        <f t="shared" si="4057"/>
        <v>0</v>
      </c>
      <c r="AX1272" s="23">
        <f t="shared" si="4057"/>
        <v>0</v>
      </c>
      <c r="AY1272" s="23">
        <f t="shared" si="4055"/>
        <v>0</v>
      </c>
      <c r="AZ1272" s="23">
        <f t="shared" si="4057"/>
        <v>0</v>
      </c>
      <c r="BA1272" s="23">
        <f t="shared" si="4056"/>
        <v>0</v>
      </c>
      <c r="BB1272" s="23">
        <f t="shared" si="4057"/>
        <v>0</v>
      </c>
      <c r="BC1272" s="23">
        <f t="shared" si="4057"/>
        <v>0</v>
      </c>
      <c r="BD1272" s="23">
        <f t="shared" si="4057"/>
        <v>0</v>
      </c>
      <c r="BE1272" s="23">
        <f t="shared" si="4057"/>
        <v>0</v>
      </c>
      <c r="BF1272" s="23">
        <f t="shared" si="4057"/>
        <v>0</v>
      </c>
      <c r="BG1272" s="23">
        <f t="shared" si="4057"/>
        <v>0</v>
      </c>
      <c r="BH1272" s="23">
        <f t="shared" si="4057"/>
        <v>0</v>
      </c>
      <c r="BI1272" s="23">
        <f t="shared" si="4057"/>
        <v>0</v>
      </c>
      <c r="BJ1272" s="23">
        <f t="shared" si="4057"/>
        <v>0</v>
      </c>
      <c r="BK1272" s="23">
        <f t="shared" si="4057"/>
        <v>0</v>
      </c>
      <c r="BL1272" s="23">
        <f t="shared" si="4057"/>
        <v>0</v>
      </c>
      <c r="BM1272" s="23">
        <f t="shared" si="4057"/>
        <v>0</v>
      </c>
      <c r="BN1272" s="23">
        <f t="shared" si="4057"/>
        <v>0</v>
      </c>
      <c r="BO1272" s="23">
        <f t="shared" si="4057"/>
        <v>0</v>
      </c>
      <c r="BP1272" s="23">
        <f t="shared" si="4057"/>
        <v>0</v>
      </c>
      <c r="BQ1272" s="23">
        <f t="shared" si="4057"/>
        <v>0</v>
      </c>
      <c r="BR1272" s="23">
        <f t="shared" si="4008"/>
        <v>0</v>
      </c>
      <c r="BS1272" s="23">
        <f t="shared" si="4009"/>
        <v>0</v>
      </c>
      <c r="BT1272" s="23">
        <f t="shared" si="4010"/>
        <v>0</v>
      </c>
      <c r="BU1272" s="23">
        <f t="shared" si="4057"/>
        <v>0</v>
      </c>
      <c r="BV1272" s="23"/>
      <c r="BW1272" s="23">
        <f t="shared" si="4057"/>
        <v>0</v>
      </c>
      <c r="BX1272" s="5">
        <v>0</v>
      </c>
    </row>
    <row r="1273" spans="1:77" ht="46.8" hidden="1" x14ac:dyDescent="0.3">
      <c r="A1273" s="12" t="s">
        <v>368</v>
      </c>
      <c r="B1273" s="12" t="s">
        <v>14</v>
      </c>
      <c r="C1273" s="12" t="s">
        <v>16</v>
      </c>
      <c r="D1273" s="12" t="s">
        <v>323</v>
      </c>
      <c r="E1273" s="12">
        <v>630</v>
      </c>
      <c r="F1273" s="14" t="s">
        <v>379</v>
      </c>
      <c r="G1273" s="20">
        <v>70</v>
      </c>
      <c r="H1273" s="20">
        <v>70</v>
      </c>
      <c r="I1273" s="20">
        <v>70</v>
      </c>
      <c r="J1273" s="20">
        <v>-70</v>
      </c>
      <c r="K1273" s="20">
        <v>-70</v>
      </c>
      <c r="L1273" s="20">
        <v>-70</v>
      </c>
      <c r="M1273" s="20">
        <f t="shared" si="3898"/>
        <v>0</v>
      </c>
      <c r="N1273" s="20">
        <f t="shared" si="3899"/>
        <v>0</v>
      </c>
      <c r="O1273" s="20">
        <f t="shared" si="3900"/>
        <v>0</v>
      </c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>
        <f t="shared" si="3973"/>
        <v>0</v>
      </c>
      <c r="AA1273" s="23">
        <f t="shared" si="3974"/>
        <v>0</v>
      </c>
      <c r="AB1273" s="23">
        <f t="shared" si="3975"/>
        <v>0</v>
      </c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>
        <f t="shared" si="3844"/>
        <v>0</v>
      </c>
      <c r="AP1273" s="23">
        <f t="shared" si="3845"/>
        <v>0</v>
      </c>
      <c r="AQ1273" s="23">
        <f t="shared" si="3846"/>
        <v>0</v>
      </c>
      <c r="AR1273" s="23"/>
      <c r="AS1273" s="23">
        <f t="shared" si="3847"/>
        <v>0</v>
      </c>
      <c r="AT1273" s="23"/>
      <c r="AU1273" s="23"/>
      <c r="AV1273" s="23"/>
      <c r="AW1273" s="23"/>
      <c r="AX1273" s="23"/>
      <c r="AY1273" s="23">
        <f t="shared" si="4055"/>
        <v>0</v>
      </c>
      <c r="AZ1273" s="23"/>
      <c r="BA1273" s="23">
        <f t="shared" si="4056"/>
        <v>0</v>
      </c>
      <c r="BB1273" s="23"/>
      <c r="BC1273" s="23"/>
      <c r="BD1273" s="23"/>
      <c r="BE1273" s="23"/>
      <c r="BF1273" s="23"/>
      <c r="BG1273" s="23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>
        <f t="shared" si="4008"/>
        <v>0</v>
      </c>
      <c r="BS1273" s="23">
        <f t="shared" si="4009"/>
        <v>0</v>
      </c>
      <c r="BT1273" s="23">
        <f t="shared" si="4010"/>
        <v>0</v>
      </c>
      <c r="BU1273" s="23"/>
      <c r="BV1273" s="23"/>
      <c r="BW1273" s="23"/>
      <c r="BX1273" s="5">
        <v>0</v>
      </c>
      <c r="BY1273" s="3"/>
    </row>
    <row r="1274" spans="1:77" ht="46.8" x14ac:dyDescent="0.3">
      <c r="A1274" s="12" t="s">
        <v>368</v>
      </c>
      <c r="B1274" s="12" t="s">
        <v>14</v>
      </c>
      <c r="C1274" s="12" t="s">
        <v>16</v>
      </c>
      <c r="D1274" s="12" t="s">
        <v>348</v>
      </c>
      <c r="E1274" s="12"/>
      <c r="F1274" s="14" t="s">
        <v>404</v>
      </c>
      <c r="G1274" s="20">
        <f>G1283+G1275+G1280</f>
        <v>7680.2</v>
      </c>
      <c r="H1274" s="20">
        <f t="shared" ref="H1274:L1274" si="4058">H1283+H1275+H1280</f>
        <v>4844.5999999999995</v>
      </c>
      <c r="I1274" s="20">
        <f t="shared" si="4058"/>
        <v>4844.6000000000004</v>
      </c>
      <c r="J1274" s="20">
        <f t="shared" si="4058"/>
        <v>183.3</v>
      </c>
      <c r="K1274" s="20">
        <f t="shared" si="4058"/>
        <v>0</v>
      </c>
      <c r="L1274" s="20">
        <f t="shared" si="4058"/>
        <v>0</v>
      </c>
      <c r="M1274" s="20">
        <f t="shared" si="3898"/>
        <v>7863.5</v>
      </c>
      <c r="N1274" s="20">
        <f t="shared" si="3899"/>
        <v>4844.5999999999995</v>
      </c>
      <c r="O1274" s="20">
        <f t="shared" si="3900"/>
        <v>4844.6000000000004</v>
      </c>
      <c r="P1274" s="23">
        <f t="shared" ref="P1274:Q1274" si="4059">P1283+P1275+P1280</f>
        <v>0</v>
      </c>
      <c r="Q1274" s="23">
        <f t="shared" si="4059"/>
        <v>0</v>
      </c>
      <c r="R1274" s="23">
        <f t="shared" ref="R1274:T1274" si="4060">R1283+R1275+R1280</f>
        <v>0</v>
      </c>
      <c r="S1274" s="23">
        <f t="shared" si="4060"/>
        <v>0</v>
      </c>
      <c r="T1274" s="23">
        <f t="shared" si="4060"/>
        <v>0</v>
      </c>
      <c r="U1274" s="23">
        <f t="shared" ref="U1274:W1274" si="4061">U1283+U1275+U1280</f>
        <v>0</v>
      </c>
      <c r="V1274" s="23">
        <f t="shared" si="4061"/>
        <v>0</v>
      </c>
      <c r="W1274" s="23">
        <f t="shared" si="4061"/>
        <v>0</v>
      </c>
      <c r="X1274" s="23">
        <f t="shared" ref="X1274:Y1274" si="4062">X1283+X1275+X1280</f>
        <v>0</v>
      </c>
      <c r="Y1274" s="23">
        <f t="shared" si="4062"/>
        <v>0</v>
      </c>
      <c r="Z1274" s="23">
        <f t="shared" si="3973"/>
        <v>7863.5</v>
      </c>
      <c r="AA1274" s="23">
        <f t="shared" si="3974"/>
        <v>4844.5999999999995</v>
      </c>
      <c r="AB1274" s="23">
        <f t="shared" si="3975"/>
        <v>4844.6000000000004</v>
      </c>
      <c r="AC1274" s="23">
        <f t="shared" ref="AC1274:AL1274" si="4063">AC1283+AC1275+AC1280</f>
        <v>0</v>
      </c>
      <c r="AD1274" s="23">
        <f t="shared" si="4063"/>
        <v>0</v>
      </c>
      <c r="AE1274" s="23">
        <f t="shared" ref="AE1274" si="4064">AE1283+AE1275+AE1280</f>
        <v>0</v>
      </c>
      <c r="AF1274" s="23">
        <f t="shared" si="4063"/>
        <v>0</v>
      </c>
      <c r="AG1274" s="23">
        <f t="shared" si="4063"/>
        <v>0</v>
      </c>
      <c r="AH1274" s="23">
        <f t="shared" si="4063"/>
        <v>0</v>
      </c>
      <c r="AI1274" s="23">
        <f t="shared" ref="AI1274" si="4065">AI1283+AI1275+AI1280</f>
        <v>0</v>
      </c>
      <c r="AJ1274" s="23">
        <f t="shared" si="4063"/>
        <v>0</v>
      </c>
      <c r="AK1274" s="23">
        <f t="shared" si="4063"/>
        <v>0</v>
      </c>
      <c r="AL1274" s="23">
        <f t="shared" si="4063"/>
        <v>0</v>
      </c>
      <c r="AM1274" s="23">
        <f t="shared" ref="AM1274:BW1274" si="4066">AM1283+AM1275+AM1280</f>
        <v>0</v>
      </c>
      <c r="AN1274" s="23">
        <f t="shared" si="4066"/>
        <v>0</v>
      </c>
      <c r="AO1274" s="23">
        <f t="shared" si="3844"/>
        <v>7863.5</v>
      </c>
      <c r="AP1274" s="23">
        <f t="shared" si="3845"/>
        <v>4844.5999999999995</v>
      </c>
      <c r="AQ1274" s="23">
        <f t="shared" si="3846"/>
        <v>4844.6000000000004</v>
      </c>
      <c r="AR1274" s="23">
        <f t="shared" ref="AR1274" si="4067">AR1283+AR1275+AR1280</f>
        <v>0</v>
      </c>
      <c r="AS1274" s="23">
        <f t="shared" si="3847"/>
        <v>7863.5</v>
      </c>
      <c r="AT1274" s="23">
        <f t="shared" ref="AT1274:AX1274" si="4068">AT1283+AT1275+AT1280</f>
        <v>0</v>
      </c>
      <c r="AU1274" s="23">
        <f t="shared" si="4068"/>
        <v>0</v>
      </c>
      <c r="AV1274" s="23">
        <f t="shared" si="4068"/>
        <v>0</v>
      </c>
      <c r="AW1274" s="23">
        <f t="shared" si="4068"/>
        <v>0</v>
      </c>
      <c r="AX1274" s="23">
        <f t="shared" si="4068"/>
        <v>0</v>
      </c>
      <c r="AY1274" s="23">
        <f t="shared" si="4055"/>
        <v>7863.5</v>
      </c>
      <c r="AZ1274" s="23">
        <f t="shared" ref="AZ1274" si="4069">AZ1283+AZ1275+AZ1280</f>
        <v>0</v>
      </c>
      <c r="BA1274" s="23">
        <f t="shared" si="4056"/>
        <v>7863.5</v>
      </c>
      <c r="BB1274" s="23">
        <f t="shared" ref="BB1274:BI1274" si="4070">BB1283+BB1275+BB1280</f>
        <v>0</v>
      </c>
      <c r="BC1274" s="23">
        <f t="shared" si="4070"/>
        <v>0</v>
      </c>
      <c r="BD1274" s="23">
        <f t="shared" si="4070"/>
        <v>0</v>
      </c>
      <c r="BE1274" s="23">
        <f t="shared" si="4070"/>
        <v>0</v>
      </c>
      <c r="BF1274" s="23">
        <f t="shared" si="4070"/>
        <v>0</v>
      </c>
      <c r="BG1274" s="23">
        <f t="shared" si="4070"/>
        <v>0</v>
      </c>
      <c r="BH1274" s="23">
        <f t="shared" si="4070"/>
        <v>0</v>
      </c>
      <c r="BI1274" s="23">
        <f t="shared" si="4070"/>
        <v>0</v>
      </c>
      <c r="BJ1274" s="23">
        <f t="shared" ref="BJ1274:BP1274" si="4071">BJ1283+BJ1275+BJ1280</f>
        <v>0</v>
      </c>
      <c r="BK1274" s="23">
        <f t="shared" si="4071"/>
        <v>0</v>
      </c>
      <c r="BL1274" s="23">
        <f t="shared" si="4071"/>
        <v>0</v>
      </c>
      <c r="BM1274" s="23">
        <f t="shared" si="4071"/>
        <v>0</v>
      </c>
      <c r="BN1274" s="23">
        <f t="shared" si="4071"/>
        <v>0</v>
      </c>
      <c r="BO1274" s="23">
        <f t="shared" si="4071"/>
        <v>0</v>
      </c>
      <c r="BP1274" s="23">
        <f t="shared" si="4071"/>
        <v>0</v>
      </c>
      <c r="BQ1274" s="23">
        <f t="shared" ref="BQ1274" si="4072">BQ1283+BQ1275+BQ1280</f>
        <v>0</v>
      </c>
      <c r="BR1274" s="23">
        <f t="shared" si="4008"/>
        <v>7863.5</v>
      </c>
      <c r="BS1274" s="23">
        <f t="shared" si="4009"/>
        <v>4844.5999999999995</v>
      </c>
      <c r="BT1274" s="23">
        <f t="shared" si="4010"/>
        <v>4844.6000000000004</v>
      </c>
      <c r="BU1274" s="23">
        <f t="shared" ref="BU1274" si="4073">BU1283+BU1275+BU1280</f>
        <v>0</v>
      </c>
      <c r="BV1274" s="23">
        <f t="shared" ref="BV1274:BV1282" si="4074">BR1274+BU1274</f>
        <v>7863.5</v>
      </c>
      <c r="BW1274" s="23">
        <f t="shared" si="4066"/>
        <v>0</v>
      </c>
      <c r="BX1274" s="5"/>
    </row>
    <row r="1275" spans="1:77" ht="31.2" x14ac:dyDescent="0.3">
      <c r="A1275" s="12" t="s">
        <v>368</v>
      </c>
      <c r="B1275" s="12" t="s">
        <v>14</v>
      </c>
      <c r="C1275" s="12" t="s">
        <v>16</v>
      </c>
      <c r="D1275" s="12" t="s">
        <v>836</v>
      </c>
      <c r="E1275" s="12"/>
      <c r="F1275" s="14" t="s">
        <v>403</v>
      </c>
      <c r="G1275" s="20">
        <f>G1276+G1278</f>
        <v>7630.2</v>
      </c>
      <c r="H1275" s="20">
        <f t="shared" ref="H1275" si="4075">H1276+H1278</f>
        <v>4794.5999999999995</v>
      </c>
      <c r="I1275" s="20">
        <f t="shared" ref="I1275:L1275" si="4076">I1276+I1278</f>
        <v>4794.6000000000004</v>
      </c>
      <c r="J1275" s="20">
        <f t="shared" si="4076"/>
        <v>0</v>
      </c>
      <c r="K1275" s="20">
        <f t="shared" si="4076"/>
        <v>0</v>
      </c>
      <c r="L1275" s="20">
        <f t="shared" si="4076"/>
        <v>0</v>
      </c>
      <c r="M1275" s="20">
        <f t="shared" si="3898"/>
        <v>7630.2</v>
      </c>
      <c r="N1275" s="20">
        <f t="shared" si="3899"/>
        <v>4794.5999999999995</v>
      </c>
      <c r="O1275" s="20">
        <f t="shared" si="3900"/>
        <v>4794.6000000000004</v>
      </c>
      <c r="P1275" s="23">
        <f t="shared" ref="P1275:Q1275" si="4077">P1276+P1278</f>
        <v>0</v>
      </c>
      <c r="Q1275" s="23">
        <f t="shared" si="4077"/>
        <v>0</v>
      </c>
      <c r="R1275" s="23">
        <f t="shared" ref="R1275:T1275" si="4078">R1276+R1278</f>
        <v>0</v>
      </c>
      <c r="S1275" s="23">
        <f t="shared" si="4078"/>
        <v>0</v>
      </c>
      <c r="T1275" s="23">
        <f t="shared" si="4078"/>
        <v>0</v>
      </c>
      <c r="U1275" s="23">
        <f t="shared" ref="U1275:W1275" si="4079">U1276+U1278</f>
        <v>0</v>
      </c>
      <c r="V1275" s="23">
        <f t="shared" si="4079"/>
        <v>0</v>
      </c>
      <c r="W1275" s="23">
        <f t="shared" si="4079"/>
        <v>0</v>
      </c>
      <c r="X1275" s="23">
        <f t="shared" ref="X1275:Y1275" si="4080">X1276+X1278</f>
        <v>0</v>
      </c>
      <c r="Y1275" s="23">
        <f t="shared" si="4080"/>
        <v>0</v>
      </c>
      <c r="Z1275" s="23">
        <f t="shared" si="3973"/>
        <v>7630.2</v>
      </c>
      <c r="AA1275" s="23">
        <f t="shared" si="3974"/>
        <v>4794.5999999999995</v>
      </c>
      <c r="AB1275" s="23">
        <f t="shared" si="3975"/>
        <v>4794.6000000000004</v>
      </c>
      <c r="AC1275" s="23">
        <f t="shared" ref="AC1275:AL1275" si="4081">AC1276+AC1278</f>
        <v>0</v>
      </c>
      <c r="AD1275" s="23">
        <f t="shared" si="4081"/>
        <v>0</v>
      </c>
      <c r="AE1275" s="23">
        <f t="shared" ref="AE1275" si="4082">AE1276+AE1278</f>
        <v>0</v>
      </c>
      <c r="AF1275" s="23">
        <f t="shared" si="4081"/>
        <v>0</v>
      </c>
      <c r="AG1275" s="23">
        <f t="shared" si="4081"/>
        <v>0</v>
      </c>
      <c r="AH1275" s="23">
        <f t="shared" si="4081"/>
        <v>0</v>
      </c>
      <c r="AI1275" s="23">
        <f t="shared" ref="AI1275" si="4083">AI1276+AI1278</f>
        <v>0</v>
      </c>
      <c r="AJ1275" s="23">
        <f t="shared" si="4081"/>
        <v>0</v>
      </c>
      <c r="AK1275" s="23">
        <f t="shared" si="4081"/>
        <v>0</v>
      </c>
      <c r="AL1275" s="23">
        <f t="shared" si="4081"/>
        <v>0</v>
      </c>
      <c r="AM1275" s="23">
        <f t="shared" ref="AM1275:BW1275" si="4084">AM1276+AM1278</f>
        <v>0</v>
      </c>
      <c r="AN1275" s="23">
        <f t="shared" si="4084"/>
        <v>0</v>
      </c>
      <c r="AO1275" s="23">
        <f t="shared" si="3844"/>
        <v>7630.2</v>
      </c>
      <c r="AP1275" s="23">
        <f t="shared" si="3845"/>
        <v>4794.5999999999995</v>
      </c>
      <c r="AQ1275" s="23">
        <f t="shared" si="3846"/>
        <v>4794.6000000000004</v>
      </c>
      <c r="AR1275" s="23">
        <f t="shared" ref="AR1275" si="4085">AR1276+AR1278</f>
        <v>0</v>
      </c>
      <c r="AS1275" s="23">
        <f t="shared" si="3847"/>
        <v>7630.2</v>
      </c>
      <c r="AT1275" s="23">
        <f t="shared" ref="AT1275:AX1275" si="4086">AT1276+AT1278</f>
        <v>0</v>
      </c>
      <c r="AU1275" s="23">
        <f t="shared" si="4086"/>
        <v>0</v>
      </c>
      <c r="AV1275" s="23">
        <f t="shared" si="4086"/>
        <v>0</v>
      </c>
      <c r="AW1275" s="23">
        <f t="shared" si="4086"/>
        <v>0</v>
      </c>
      <c r="AX1275" s="23">
        <f t="shared" si="4086"/>
        <v>0</v>
      </c>
      <c r="AY1275" s="23">
        <f t="shared" si="4055"/>
        <v>7630.2</v>
      </c>
      <c r="AZ1275" s="23">
        <f t="shared" ref="AZ1275" si="4087">AZ1276+AZ1278</f>
        <v>0</v>
      </c>
      <c r="BA1275" s="23">
        <f t="shared" si="4056"/>
        <v>7630.2</v>
      </c>
      <c r="BB1275" s="23">
        <f t="shared" ref="BB1275:BI1275" si="4088">BB1276+BB1278</f>
        <v>0</v>
      </c>
      <c r="BC1275" s="23">
        <f t="shared" si="4088"/>
        <v>0</v>
      </c>
      <c r="BD1275" s="23">
        <f t="shared" si="4088"/>
        <v>0</v>
      </c>
      <c r="BE1275" s="23">
        <f t="shared" si="4088"/>
        <v>0</v>
      </c>
      <c r="BF1275" s="23">
        <f t="shared" si="4088"/>
        <v>0</v>
      </c>
      <c r="BG1275" s="23">
        <f t="shared" si="4088"/>
        <v>0</v>
      </c>
      <c r="BH1275" s="23">
        <f t="shared" si="4088"/>
        <v>0</v>
      </c>
      <c r="BI1275" s="23">
        <f t="shared" si="4088"/>
        <v>0</v>
      </c>
      <c r="BJ1275" s="23">
        <f t="shared" ref="BJ1275:BP1275" si="4089">BJ1276+BJ1278</f>
        <v>0</v>
      </c>
      <c r="BK1275" s="23">
        <f t="shared" si="4089"/>
        <v>0</v>
      </c>
      <c r="BL1275" s="23">
        <f t="shared" si="4089"/>
        <v>0</v>
      </c>
      <c r="BM1275" s="23">
        <f t="shared" si="4089"/>
        <v>0</v>
      </c>
      <c r="BN1275" s="23">
        <f t="shared" si="4089"/>
        <v>0</v>
      </c>
      <c r="BO1275" s="23">
        <f t="shared" si="4089"/>
        <v>0</v>
      </c>
      <c r="BP1275" s="23">
        <f t="shared" si="4089"/>
        <v>0</v>
      </c>
      <c r="BQ1275" s="23">
        <f t="shared" ref="BQ1275" si="4090">BQ1276+BQ1278</f>
        <v>0</v>
      </c>
      <c r="BR1275" s="23">
        <f t="shared" si="4008"/>
        <v>7630.2</v>
      </c>
      <c r="BS1275" s="23">
        <f t="shared" si="4009"/>
        <v>4794.5999999999995</v>
      </c>
      <c r="BT1275" s="23">
        <f t="shared" si="4010"/>
        <v>4794.6000000000004</v>
      </c>
      <c r="BU1275" s="23">
        <f t="shared" ref="BU1275" si="4091">BU1276+BU1278</f>
        <v>0</v>
      </c>
      <c r="BV1275" s="23">
        <f t="shared" si="4074"/>
        <v>7630.2</v>
      </c>
      <c r="BW1275" s="23">
        <f t="shared" si="4084"/>
        <v>0</v>
      </c>
      <c r="BX1275" s="5"/>
    </row>
    <row r="1276" spans="1:77" ht="31.2" x14ac:dyDescent="0.3">
      <c r="A1276" s="12" t="s">
        <v>368</v>
      </c>
      <c r="B1276" s="12" t="s">
        <v>14</v>
      </c>
      <c r="C1276" s="12" t="s">
        <v>16</v>
      </c>
      <c r="D1276" s="12" t="s">
        <v>836</v>
      </c>
      <c r="E1276" s="12" t="s">
        <v>7</v>
      </c>
      <c r="F1276" s="14" t="s">
        <v>383</v>
      </c>
      <c r="G1276" s="20">
        <f>G1277</f>
        <v>7560.2</v>
      </c>
      <c r="H1276" s="20">
        <f t="shared" ref="H1276" si="4092">H1277</f>
        <v>4724.3999999999996</v>
      </c>
      <c r="I1276" s="20">
        <f t="shared" ref="I1276:L1276" si="4093">I1277</f>
        <v>4724.6000000000004</v>
      </c>
      <c r="J1276" s="20">
        <f t="shared" si="4093"/>
        <v>0</v>
      </c>
      <c r="K1276" s="20">
        <f t="shared" si="4093"/>
        <v>0</v>
      </c>
      <c r="L1276" s="20">
        <f t="shared" si="4093"/>
        <v>0</v>
      </c>
      <c r="M1276" s="20">
        <f t="shared" si="3898"/>
        <v>7560.2</v>
      </c>
      <c r="N1276" s="20">
        <f t="shared" si="3899"/>
        <v>4724.3999999999996</v>
      </c>
      <c r="O1276" s="20">
        <f t="shared" si="3900"/>
        <v>4724.6000000000004</v>
      </c>
      <c r="P1276" s="23">
        <f t="shared" ref="P1276:Y1276" si="4094">P1277</f>
        <v>0</v>
      </c>
      <c r="Q1276" s="23">
        <f t="shared" si="4094"/>
        <v>0</v>
      </c>
      <c r="R1276" s="23">
        <f t="shared" si="4094"/>
        <v>0</v>
      </c>
      <c r="S1276" s="23">
        <f t="shared" si="4094"/>
        <v>0</v>
      </c>
      <c r="T1276" s="23">
        <f t="shared" si="4094"/>
        <v>0</v>
      </c>
      <c r="U1276" s="23">
        <f t="shared" si="4094"/>
        <v>0</v>
      </c>
      <c r="V1276" s="23">
        <f t="shared" si="4094"/>
        <v>0</v>
      </c>
      <c r="W1276" s="23">
        <f t="shared" si="4094"/>
        <v>0</v>
      </c>
      <c r="X1276" s="23">
        <f t="shared" si="4094"/>
        <v>0</v>
      </c>
      <c r="Y1276" s="23">
        <f t="shared" si="4094"/>
        <v>0</v>
      </c>
      <c r="Z1276" s="23">
        <f t="shared" si="3973"/>
        <v>7560.2</v>
      </c>
      <c r="AA1276" s="23">
        <f t="shared" si="3974"/>
        <v>4724.3999999999996</v>
      </c>
      <c r="AB1276" s="23">
        <f t="shared" si="3975"/>
        <v>4724.6000000000004</v>
      </c>
      <c r="AC1276" s="23">
        <f t="shared" ref="AC1276:AK1276" si="4095">AC1277</f>
        <v>0</v>
      </c>
      <c r="AD1276" s="23">
        <f t="shared" si="4095"/>
        <v>0</v>
      </c>
      <c r="AE1276" s="23">
        <f t="shared" si="4095"/>
        <v>0</v>
      </c>
      <c r="AF1276" s="23">
        <f t="shared" si="4095"/>
        <v>0</v>
      </c>
      <c r="AG1276" s="23">
        <f t="shared" si="4095"/>
        <v>0</v>
      </c>
      <c r="AH1276" s="23">
        <f t="shared" si="4095"/>
        <v>0</v>
      </c>
      <c r="AI1276" s="23">
        <f t="shared" si="4095"/>
        <v>0</v>
      </c>
      <c r="AJ1276" s="23">
        <f t="shared" si="4095"/>
        <v>0</v>
      </c>
      <c r="AK1276" s="23">
        <f t="shared" si="4095"/>
        <v>0</v>
      </c>
      <c r="AL1276" s="23">
        <f t="shared" ref="AL1276:BW1276" si="4096">AL1277</f>
        <v>0</v>
      </c>
      <c r="AM1276" s="23">
        <f t="shared" si="4096"/>
        <v>0</v>
      </c>
      <c r="AN1276" s="23">
        <f t="shared" si="4096"/>
        <v>0</v>
      </c>
      <c r="AO1276" s="23">
        <f t="shared" si="3844"/>
        <v>7560.2</v>
      </c>
      <c r="AP1276" s="23">
        <f t="shared" si="3845"/>
        <v>4724.3999999999996</v>
      </c>
      <c r="AQ1276" s="23">
        <f t="shared" si="3846"/>
        <v>4724.6000000000004</v>
      </c>
      <c r="AR1276" s="23">
        <f t="shared" si="4096"/>
        <v>0</v>
      </c>
      <c r="AS1276" s="23">
        <f t="shared" si="3847"/>
        <v>7560.2</v>
      </c>
      <c r="AT1276" s="23">
        <f t="shared" si="4096"/>
        <v>0</v>
      </c>
      <c r="AU1276" s="23">
        <f t="shared" si="4096"/>
        <v>0</v>
      </c>
      <c r="AV1276" s="23">
        <f t="shared" si="4096"/>
        <v>0</v>
      </c>
      <c r="AW1276" s="23">
        <f t="shared" si="4096"/>
        <v>0</v>
      </c>
      <c r="AX1276" s="23">
        <f t="shared" si="4096"/>
        <v>0</v>
      </c>
      <c r="AY1276" s="23">
        <f t="shared" si="4055"/>
        <v>7560.2</v>
      </c>
      <c r="AZ1276" s="23">
        <f t="shared" si="4096"/>
        <v>0</v>
      </c>
      <c r="BA1276" s="23">
        <f t="shared" si="4056"/>
        <v>7560.2</v>
      </c>
      <c r="BB1276" s="23">
        <f t="shared" si="4096"/>
        <v>0</v>
      </c>
      <c r="BC1276" s="23">
        <f t="shared" si="4096"/>
        <v>0</v>
      </c>
      <c r="BD1276" s="23">
        <f t="shared" si="4096"/>
        <v>0</v>
      </c>
      <c r="BE1276" s="23">
        <f t="shared" si="4096"/>
        <v>0</v>
      </c>
      <c r="BF1276" s="23">
        <f t="shared" si="4096"/>
        <v>0</v>
      </c>
      <c r="BG1276" s="23">
        <f t="shared" si="4096"/>
        <v>0</v>
      </c>
      <c r="BH1276" s="23">
        <f t="shared" si="4096"/>
        <v>0</v>
      </c>
      <c r="BI1276" s="23">
        <f t="shared" si="4096"/>
        <v>0</v>
      </c>
      <c r="BJ1276" s="23">
        <f t="shared" si="4096"/>
        <v>0</v>
      </c>
      <c r="BK1276" s="23">
        <f t="shared" si="4096"/>
        <v>0</v>
      </c>
      <c r="BL1276" s="23">
        <f t="shared" si="4096"/>
        <v>0</v>
      </c>
      <c r="BM1276" s="23">
        <f t="shared" si="4096"/>
        <v>0</v>
      </c>
      <c r="BN1276" s="23">
        <f t="shared" si="4096"/>
        <v>0</v>
      </c>
      <c r="BO1276" s="23">
        <f t="shared" si="4096"/>
        <v>0</v>
      </c>
      <c r="BP1276" s="23">
        <f t="shared" si="4096"/>
        <v>0</v>
      </c>
      <c r="BQ1276" s="23">
        <f t="shared" si="4096"/>
        <v>0</v>
      </c>
      <c r="BR1276" s="23">
        <f t="shared" si="4008"/>
        <v>7560.2</v>
      </c>
      <c r="BS1276" s="23">
        <f t="shared" si="4009"/>
        <v>4724.3999999999996</v>
      </c>
      <c r="BT1276" s="23">
        <f t="shared" si="4010"/>
        <v>4724.6000000000004</v>
      </c>
      <c r="BU1276" s="23">
        <f t="shared" si="4096"/>
        <v>0</v>
      </c>
      <c r="BV1276" s="23">
        <f t="shared" si="4074"/>
        <v>7560.2</v>
      </c>
      <c r="BW1276" s="23">
        <f t="shared" si="4096"/>
        <v>0</v>
      </c>
      <c r="BX1276" s="5"/>
    </row>
    <row r="1277" spans="1:77" ht="31.2" x14ac:dyDescent="0.3">
      <c r="A1277" s="12" t="s">
        <v>368</v>
      </c>
      <c r="B1277" s="12" t="s">
        <v>14</v>
      </c>
      <c r="C1277" s="12" t="s">
        <v>16</v>
      </c>
      <c r="D1277" s="12" t="s">
        <v>836</v>
      </c>
      <c r="E1277" s="12" t="s">
        <v>315</v>
      </c>
      <c r="F1277" s="14" t="s">
        <v>372</v>
      </c>
      <c r="G1277" s="20">
        <v>7560.2</v>
      </c>
      <c r="H1277" s="20">
        <v>4724.3999999999996</v>
      </c>
      <c r="I1277" s="20">
        <v>4724.6000000000004</v>
      </c>
      <c r="J1277" s="20"/>
      <c r="K1277" s="20"/>
      <c r="L1277" s="20"/>
      <c r="M1277" s="20">
        <f t="shared" si="3898"/>
        <v>7560.2</v>
      </c>
      <c r="N1277" s="20">
        <f t="shared" si="3899"/>
        <v>4724.3999999999996</v>
      </c>
      <c r="O1277" s="20">
        <f t="shared" si="3900"/>
        <v>4724.6000000000004</v>
      </c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>
        <f t="shared" si="3973"/>
        <v>7560.2</v>
      </c>
      <c r="AA1277" s="23">
        <f t="shared" si="3974"/>
        <v>4724.3999999999996</v>
      </c>
      <c r="AB1277" s="23">
        <f t="shared" si="3975"/>
        <v>4724.6000000000004</v>
      </c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>
        <f t="shared" si="3844"/>
        <v>7560.2</v>
      </c>
      <c r="AP1277" s="23">
        <f t="shared" si="3845"/>
        <v>4724.3999999999996</v>
      </c>
      <c r="AQ1277" s="23">
        <f t="shared" si="3846"/>
        <v>4724.6000000000004</v>
      </c>
      <c r="AR1277" s="23"/>
      <c r="AS1277" s="23">
        <f t="shared" si="3847"/>
        <v>7560.2</v>
      </c>
      <c r="AT1277" s="23"/>
      <c r="AU1277" s="23"/>
      <c r="AV1277" s="23"/>
      <c r="AW1277" s="23"/>
      <c r="AX1277" s="23"/>
      <c r="AY1277" s="23">
        <f t="shared" si="4055"/>
        <v>7560.2</v>
      </c>
      <c r="AZ1277" s="23"/>
      <c r="BA1277" s="23">
        <f t="shared" si="4056"/>
        <v>7560.2</v>
      </c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>
        <f t="shared" si="4008"/>
        <v>7560.2</v>
      </c>
      <c r="BS1277" s="23">
        <f t="shared" si="4009"/>
        <v>4724.3999999999996</v>
      </c>
      <c r="BT1277" s="23">
        <f t="shared" si="4010"/>
        <v>4724.6000000000004</v>
      </c>
      <c r="BU1277" s="23"/>
      <c r="BV1277" s="23">
        <f t="shared" si="4074"/>
        <v>7560.2</v>
      </c>
      <c r="BW1277" s="23"/>
      <c r="BX1277" s="5"/>
    </row>
    <row r="1278" spans="1:77" x14ac:dyDescent="0.3">
      <c r="A1278" s="12" t="s">
        <v>368</v>
      </c>
      <c r="B1278" s="12" t="s">
        <v>14</v>
      </c>
      <c r="C1278" s="12" t="s">
        <v>16</v>
      </c>
      <c r="D1278" s="12" t="s">
        <v>836</v>
      </c>
      <c r="E1278" s="12" t="s">
        <v>8</v>
      </c>
      <c r="F1278" s="14" t="s">
        <v>387</v>
      </c>
      <c r="G1278" s="20">
        <f>G1279</f>
        <v>70</v>
      </c>
      <c r="H1278" s="20">
        <f t="shared" ref="H1278" si="4097">H1279</f>
        <v>70.2</v>
      </c>
      <c r="I1278" s="20">
        <f t="shared" ref="I1278:L1278" si="4098">I1279</f>
        <v>70</v>
      </c>
      <c r="J1278" s="20">
        <f t="shared" si="4098"/>
        <v>0</v>
      </c>
      <c r="K1278" s="20">
        <f t="shared" si="4098"/>
        <v>0</v>
      </c>
      <c r="L1278" s="20">
        <f t="shared" si="4098"/>
        <v>0</v>
      </c>
      <c r="M1278" s="20">
        <f t="shared" si="3898"/>
        <v>70</v>
      </c>
      <c r="N1278" s="20">
        <f t="shared" si="3899"/>
        <v>70.2</v>
      </c>
      <c r="O1278" s="20">
        <f t="shared" si="3900"/>
        <v>70</v>
      </c>
      <c r="P1278" s="23">
        <f t="shared" ref="P1278:Y1278" si="4099">P1279</f>
        <v>0</v>
      </c>
      <c r="Q1278" s="23">
        <f t="shared" si="4099"/>
        <v>0</v>
      </c>
      <c r="R1278" s="23">
        <f t="shared" si="4099"/>
        <v>0</v>
      </c>
      <c r="S1278" s="23">
        <f t="shared" si="4099"/>
        <v>0</v>
      </c>
      <c r="T1278" s="23">
        <f t="shared" si="4099"/>
        <v>0</v>
      </c>
      <c r="U1278" s="23">
        <f t="shared" si="4099"/>
        <v>0</v>
      </c>
      <c r="V1278" s="23">
        <f t="shared" si="4099"/>
        <v>0</v>
      </c>
      <c r="W1278" s="23">
        <f t="shared" si="4099"/>
        <v>0</v>
      </c>
      <c r="X1278" s="23">
        <f t="shared" si="4099"/>
        <v>0</v>
      </c>
      <c r="Y1278" s="23">
        <f t="shared" si="4099"/>
        <v>0</v>
      </c>
      <c r="Z1278" s="23">
        <f t="shared" si="3973"/>
        <v>70</v>
      </c>
      <c r="AA1278" s="23">
        <f t="shared" si="3974"/>
        <v>70.2</v>
      </c>
      <c r="AB1278" s="23">
        <f t="shared" si="3975"/>
        <v>70</v>
      </c>
      <c r="AC1278" s="23">
        <f t="shared" ref="AC1278:AK1278" si="4100">AC1279</f>
        <v>0</v>
      </c>
      <c r="AD1278" s="23">
        <f t="shared" si="4100"/>
        <v>0</v>
      </c>
      <c r="AE1278" s="23">
        <f t="shared" si="4100"/>
        <v>0</v>
      </c>
      <c r="AF1278" s="23">
        <f t="shared" si="4100"/>
        <v>0</v>
      </c>
      <c r="AG1278" s="23">
        <f t="shared" si="4100"/>
        <v>0</v>
      </c>
      <c r="AH1278" s="23">
        <f t="shared" si="4100"/>
        <v>0</v>
      </c>
      <c r="AI1278" s="23">
        <f t="shared" si="4100"/>
        <v>0</v>
      </c>
      <c r="AJ1278" s="23">
        <f t="shared" si="4100"/>
        <v>0</v>
      </c>
      <c r="AK1278" s="23">
        <f t="shared" si="4100"/>
        <v>0</v>
      </c>
      <c r="AL1278" s="23">
        <f t="shared" ref="AL1278:BW1278" si="4101">AL1279</f>
        <v>0</v>
      </c>
      <c r="AM1278" s="23">
        <f t="shared" si="4101"/>
        <v>0</v>
      </c>
      <c r="AN1278" s="23">
        <f t="shared" si="4101"/>
        <v>0</v>
      </c>
      <c r="AO1278" s="23">
        <f t="shared" si="3844"/>
        <v>70</v>
      </c>
      <c r="AP1278" s="23">
        <f t="shared" si="3845"/>
        <v>70.2</v>
      </c>
      <c r="AQ1278" s="23">
        <f t="shared" si="3846"/>
        <v>70</v>
      </c>
      <c r="AR1278" s="23">
        <f t="shared" si="4101"/>
        <v>0</v>
      </c>
      <c r="AS1278" s="23">
        <f t="shared" si="3847"/>
        <v>70</v>
      </c>
      <c r="AT1278" s="23">
        <f t="shared" si="4101"/>
        <v>0</v>
      </c>
      <c r="AU1278" s="23">
        <f t="shared" si="4101"/>
        <v>0</v>
      </c>
      <c r="AV1278" s="23">
        <f t="shared" si="4101"/>
        <v>0</v>
      </c>
      <c r="AW1278" s="23">
        <f t="shared" si="4101"/>
        <v>0</v>
      </c>
      <c r="AX1278" s="23">
        <f t="shared" si="4101"/>
        <v>0</v>
      </c>
      <c r="AY1278" s="23">
        <f t="shared" si="4055"/>
        <v>70</v>
      </c>
      <c r="AZ1278" s="23">
        <f t="shared" si="4101"/>
        <v>0</v>
      </c>
      <c r="BA1278" s="23">
        <f t="shared" si="4056"/>
        <v>70</v>
      </c>
      <c r="BB1278" s="23">
        <f t="shared" si="4101"/>
        <v>0</v>
      </c>
      <c r="BC1278" s="23">
        <f t="shared" si="4101"/>
        <v>0</v>
      </c>
      <c r="BD1278" s="23">
        <f t="shared" si="4101"/>
        <v>0</v>
      </c>
      <c r="BE1278" s="23">
        <f t="shared" si="4101"/>
        <v>0</v>
      </c>
      <c r="BF1278" s="23">
        <f t="shared" si="4101"/>
        <v>0</v>
      </c>
      <c r="BG1278" s="23">
        <f t="shared" si="4101"/>
        <v>0</v>
      </c>
      <c r="BH1278" s="23">
        <f t="shared" si="4101"/>
        <v>0</v>
      </c>
      <c r="BI1278" s="23">
        <f t="shared" si="4101"/>
        <v>0</v>
      </c>
      <c r="BJ1278" s="23">
        <f t="shared" si="4101"/>
        <v>0</v>
      </c>
      <c r="BK1278" s="23">
        <f t="shared" si="4101"/>
        <v>0</v>
      </c>
      <c r="BL1278" s="23">
        <f t="shared" si="4101"/>
        <v>0</v>
      </c>
      <c r="BM1278" s="23">
        <f t="shared" si="4101"/>
        <v>0</v>
      </c>
      <c r="BN1278" s="23">
        <f t="shared" si="4101"/>
        <v>0</v>
      </c>
      <c r="BO1278" s="23">
        <f t="shared" si="4101"/>
        <v>0</v>
      </c>
      <c r="BP1278" s="23">
        <f t="shared" si="4101"/>
        <v>0</v>
      </c>
      <c r="BQ1278" s="23">
        <f t="shared" si="4101"/>
        <v>0</v>
      </c>
      <c r="BR1278" s="23">
        <f t="shared" si="4008"/>
        <v>70</v>
      </c>
      <c r="BS1278" s="23">
        <f t="shared" si="4009"/>
        <v>70.2</v>
      </c>
      <c r="BT1278" s="23">
        <f t="shared" si="4010"/>
        <v>70</v>
      </c>
      <c r="BU1278" s="23">
        <f t="shared" si="4101"/>
        <v>0</v>
      </c>
      <c r="BV1278" s="23">
        <f t="shared" si="4074"/>
        <v>70</v>
      </c>
      <c r="BW1278" s="23">
        <f t="shared" si="4101"/>
        <v>0</v>
      </c>
      <c r="BX1278" s="5"/>
      <c r="BY1278" s="3"/>
    </row>
    <row r="1279" spans="1:77" x14ac:dyDescent="0.3">
      <c r="A1279" s="12" t="s">
        <v>368</v>
      </c>
      <c r="B1279" s="12" t="s">
        <v>14</v>
      </c>
      <c r="C1279" s="12" t="s">
        <v>16</v>
      </c>
      <c r="D1279" s="12" t="s">
        <v>836</v>
      </c>
      <c r="E1279" s="12" t="s">
        <v>366</v>
      </c>
      <c r="F1279" s="14" t="s">
        <v>381</v>
      </c>
      <c r="G1279" s="20">
        <v>70</v>
      </c>
      <c r="H1279" s="20">
        <v>70.2</v>
      </c>
      <c r="I1279" s="20">
        <v>70</v>
      </c>
      <c r="J1279" s="20"/>
      <c r="K1279" s="20"/>
      <c r="L1279" s="20"/>
      <c r="M1279" s="20">
        <f t="shared" si="3898"/>
        <v>70</v>
      </c>
      <c r="N1279" s="20">
        <f t="shared" si="3899"/>
        <v>70.2</v>
      </c>
      <c r="O1279" s="20">
        <f t="shared" si="3900"/>
        <v>70</v>
      </c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>
        <f t="shared" si="3973"/>
        <v>70</v>
      </c>
      <c r="AA1279" s="23">
        <f t="shared" si="3974"/>
        <v>70.2</v>
      </c>
      <c r="AB1279" s="23">
        <f t="shared" si="3975"/>
        <v>70</v>
      </c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>
        <f t="shared" si="3844"/>
        <v>70</v>
      </c>
      <c r="AP1279" s="23">
        <f t="shared" si="3845"/>
        <v>70.2</v>
      </c>
      <c r="AQ1279" s="23">
        <f t="shared" si="3846"/>
        <v>70</v>
      </c>
      <c r="AR1279" s="23"/>
      <c r="AS1279" s="23">
        <f t="shared" si="3847"/>
        <v>70</v>
      </c>
      <c r="AT1279" s="23"/>
      <c r="AU1279" s="23"/>
      <c r="AV1279" s="23"/>
      <c r="AW1279" s="23"/>
      <c r="AX1279" s="23"/>
      <c r="AY1279" s="23">
        <f t="shared" si="4055"/>
        <v>70</v>
      </c>
      <c r="AZ1279" s="23"/>
      <c r="BA1279" s="23">
        <f t="shared" si="4056"/>
        <v>70</v>
      </c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>
        <f t="shared" si="4008"/>
        <v>70</v>
      </c>
      <c r="BS1279" s="23">
        <f t="shared" si="4009"/>
        <v>70.2</v>
      </c>
      <c r="BT1279" s="23">
        <f t="shared" si="4010"/>
        <v>70</v>
      </c>
      <c r="BU1279" s="23"/>
      <c r="BV1279" s="23">
        <f t="shared" si="4074"/>
        <v>70</v>
      </c>
      <c r="BW1279" s="23"/>
      <c r="BX1279" s="5"/>
      <c r="BY1279" s="15"/>
    </row>
    <row r="1280" spans="1:77" ht="31.2" x14ac:dyDescent="0.3">
      <c r="A1280" s="12" t="s">
        <v>368</v>
      </c>
      <c r="B1280" s="12" t="s">
        <v>14</v>
      </c>
      <c r="C1280" s="12" t="s">
        <v>16</v>
      </c>
      <c r="D1280" s="12" t="s">
        <v>573</v>
      </c>
      <c r="E1280" s="12"/>
      <c r="F1280" s="14" t="s">
        <v>900</v>
      </c>
      <c r="G1280" s="20">
        <f>G1281</f>
        <v>0</v>
      </c>
      <c r="H1280" s="20">
        <f t="shared" ref="H1280:L1281" si="4102">H1281</f>
        <v>0</v>
      </c>
      <c r="I1280" s="20">
        <f t="shared" si="4102"/>
        <v>0</v>
      </c>
      <c r="J1280" s="20">
        <f t="shared" si="4102"/>
        <v>233.3</v>
      </c>
      <c r="K1280" s="20">
        <f t="shared" si="4102"/>
        <v>50</v>
      </c>
      <c r="L1280" s="20">
        <f t="shared" si="4102"/>
        <v>50</v>
      </c>
      <c r="M1280" s="20">
        <f t="shared" ref="M1280:M1282" si="4103">G1280+J1280</f>
        <v>233.3</v>
      </c>
      <c r="N1280" s="20">
        <f t="shared" ref="N1280:N1282" si="4104">H1280+K1280</f>
        <v>50</v>
      </c>
      <c r="O1280" s="20">
        <f t="shared" ref="O1280:O1282" si="4105">I1280+L1280</f>
        <v>50</v>
      </c>
      <c r="P1280" s="23">
        <f t="shared" ref="P1280:Y1281" si="4106">P1281</f>
        <v>0</v>
      </c>
      <c r="Q1280" s="23">
        <f t="shared" si="4106"/>
        <v>0</v>
      </c>
      <c r="R1280" s="23">
        <f t="shared" si="4106"/>
        <v>0</v>
      </c>
      <c r="S1280" s="23">
        <f t="shared" si="4106"/>
        <v>0</v>
      </c>
      <c r="T1280" s="23">
        <f t="shared" si="4106"/>
        <v>0</v>
      </c>
      <c r="U1280" s="23">
        <f t="shared" si="4106"/>
        <v>0</v>
      </c>
      <c r="V1280" s="23">
        <f t="shared" si="4106"/>
        <v>0</v>
      </c>
      <c r="W1280" s="23">
        <f t="shared" si="4106"/>
        <v>0</v>
      </c>
      <c r="X1280" s="23">
        <f t="shared" si="4106"/>
        <v>0</v>
      </c>
      <c r="Y1280" s="23">
        <f t="shared" si="4106"/>
        <v>0</v>
      </c>
      <c r="Z1280" s="23">
        <f t="shared" si="3973"/>
        <v>233.3</v>
      </c>
      <c r="AA1280" s="23">
        <f t="shared" si="3974"/>
        <v>50</v>
      </c>
      <c r="AB1280" s="23">
        <f t="shared" si="3975"/>
        <v>50</v>
      </c>
      <c r="AC1280" s="23">
        <f t="shared" ref="AC1280:AK1281" si="4107">AC1281</f>
        <v>0</v>
      </c>
      <c r="AD1280" s="23">
        <f t="shared" si="4107"/>
        <v>0</v>
      </c>
      <c r="AE1280" s="23">
        <f t="shared" si="4107"/>
        <v>0</v>
      </c>
      <c r="AF1280" s="23">
        <f t="shared" si="4107"/>
        <v>0</v>
      </c>
      <c r="AG1280" s="23">
        <f t="shared" si="4107"/>
        <v>0</v>
      </c>
      <c r="AH1280" s="23">
        <f t="shared" si="4107"/>
        <v>0</v>
      </c>
      <c r="AI1280" s="23">
        <f t="shared" si="4107"/>
        <v>0</v>
      </c>
      <c r="AJ1280" s="23">
        <f t="shared" si="4107"/>
        <v>0</v>
      </c>
      <c r="AK1280" s="23">
        <f t="shared" si="4107"/>
        <v>0</v>
      </c>
      <c r="AL1280" s="23">
        <f t="shared" ref="AL1280:BW1281" si="4108">AL1281</f>
        <v>0</v>
      </c>
      <c r="AM1280" s="23">
        <f t="shared" si="4108"/>
        <v>0</v>
      </c>
      <c r="AN1280" s="23">
        <f t="shared" si="4108"/>
        <v>0</v>
      </c>
      <c r="AO1280" s="23">
        <f t="shared" ref="AO1280:AO1343" si="4109">Z1280+AC1280+AD1280+AE1280+AF1280+AG1280+AH1280+AI1280+AJ1280+AK1280+AL1280</f>
        <v>233.3</v>
      </c>
      <c r="AP1280" s="23">
        <f t="shared" ref="AP1280:AP1343" si="4110">AA1280+AM1280</f>
        <v>50</v>
      </c>
      <c r="AQ1280" s="23">
        <f t="shared" ref="AQ1280:AQ1343" si="4111">AB1280+AN1280</f>
        <v>50</v>
      </c>
      <c r="AR1280" s="23">
        <f t="shared" si="4108"/>
        <v>0</v>
      </c>
      <c r="AS1280" s="23">
        <f t="shared" ref="AS1280:AS1343" si="4112">AO1280+AR1280</f>
        <v>233.3</v>
      </c>
      <c r="AT1280" s="23">
        <f t="shared" si="4108"/>
        <v>0</v>
      </c>
      <c r="AU1280" s="23">
        <f t="shared" si="4108"/>
        <v>0</v>
      </c>
      <c r="AV1280" s="23">
        <f t="shared" si="4108"/>
        <v>0</v>
      </c>
      <c r="AW1280" s="23">
        <f t="shared" si="4108"/>
        <v>0</v>
      </c>
      <c r="AX1280" s="23">
        <f t="shared" si="4108"/>
        <v>0</v>
      </c>
      <c r="AY1280" s="23">
        <f t="shared" si="4055"/>
        <v>233.3</v>
      </c>
      <c r="AZ1280" s="23">
        <f t="shared" si="4108"/>
        <v>0</v>
      </c>
      <c r="BA1280" s="23">
        <f t="shared" si="4056"/>
        <v>233.3</v>
      </c>
      <c r="BB1280" s="23">
        <f t="shared" si="4108"/>
        <v>0</v>
      </c>
      <c r="BC1280" s="23">
        <f t="shared" si="4108"/>
        <v>0</v>
      </c>
      <c r="BD1280" s="23">
        <f t="shared" si="4108"/>
        <v>0</v>
      </c>
      <c r="BE1280" s="23">
        <f t="shared" si="4108"/>
        <v>0</v>
      </c>
      <c r="BF1280" s="23">
        <f t="shared" si="4108"/>
        <v>0</v>
      </c>
      <c r="BG1280" s="23">
        <f t="shared" si="4108"/>
        <v>0</v>
      </c>
      <c r="BH1280" s="23">
        <f t="shared" si="4108"/>
        <v>0</v>
      </c>
      <c r="BI1280" s="23">
        <f t="shared" si="4108"/>
        <v>0</v>
      </c>
      <c r="BJ1280" s="23">
        <f t="shared" si="4108"/>
        <v>0</v>
      </c>
      <c r="BK1280" s="23">
        <f t="shared" si="4108"/>
        <v>0</v>
      </c>
      <c r="BL1280" s="23">
        <f t="shared" si="4108"/>
        <v>0</v>
      </c>
      <c r="BM1280" s="23">
        <f t="shared" si="4108"/>
        <v>0</v>
      </c>
      <c r="BN1280" s="23">
        <f t="shared" si="4108"/>
        <v>0</v>
      </c>
      <c r="BO1280" s="23">
        <f t="shared" si="4108"/>
        <v>0</v>
      </c>
      <c r="BP1280" s="23">
        <f t="shared" si="4108"/>
        <v>0</v>
      </c>
      <c r="BQ1280" s="23">
        <f t="shared" si="4108"/>
        <v>0</v>
      </c>
      <c r="BR1280" s="23">
        <f t="shared" si="4008"/>
        <v>233.3</v>
      </c>
      <c r="BS1280" s="23">
        <f t="shared" si="4009"/>
        <v>50</v>
      </c>
      <c r="BT1280" s="23">
        <f t="shared" si="4010"/>
        <v>50</v>
      </c>
      <c r="BU1280" s="23">
        <f t="shared" si="4108"/>
        <v>0</v>
      </c>
      <c r="BV1280" s="23">
        <f t="shared" si="4074"/>
        <v>233.3</v>
      </c>
      <c r="BW1280" s="23">
        <f t="shared" si="4108"/>
        <v>0</v>
      </c>
      <c r="BX1280" s="5"/>
    </row>
    <row r="1281" spans="1:76" ht="31.2" x14ac:dyDescent="0.3">
      <c r="A1281" s="12" t="s">
        <v>368</v>
      </c>
      <c r="B1281" s="12" t="s">
        <v>14</v>
      </c>
      <c r="C1281" s="12" t="s">
        <v>16</v>
      </c>
      <c r="D1281" s="12" t="s">
        <v>573</v>
      </c>
      <c r="E1281" s="12" t="s">
        <v>7</v>
      </c>
      <c r="F1281" s="14" t="s">
        <v>383</v>
      </c>
      <c r="G1281" s="20">
        <f>G1282</f>
        <v>0</v>
      </c>
      <c r="H1281" s="20">
        <f t="shared" si="4102"/>
        <v>0</v>
      </c>
      <c r="I1281" s="20">
        <f t="shared" si="4102"/>
        <v>0</v>
      </c>
      <c r="J1281" s="20">
        <f t="shared" si="4102"/>
        <v>233.3</v>
      </c>
      <c r="K1281" s="20">
        <f t="shared" si="4102"/>
        <v>50</v>
      </c>
      <c r="L1281" s="20">
        <f t="shared" si="4102"/>
        <v>50</v>
      </c>
      <c r="M1281" s="20">
        <f t="shared" si="4103"/>
        <v>233.3</v>
      </c>
      <c r="N1281" s="20">
        <f t="shared" si="4104"/>
        <v>50</v>
      </c>
      <c r="O1281" s="20">
        <f t="shared" si="4105"/>
        <v>50</v>
      </c>
      <c r="P1281" s="23">
        <f t="shared" si="4106"/>
        <v>0</v>
      </c>
      <c r="Q1281" s="23">
        <f t="shared" si="4106"/>
        <v>0</v>
      </c>
      <c r="R1281" s="23">
        <f t="shared" si="4106"/>
        <v>0</v>
      </c>
      <c r="S1281" s="23">
        <f t="shared" si="4106"/>
        <v>0</v>
      </c>
      <c r="T1281" s="23">
        <f t="shared" si="4106"/>
        <v>0</v>
      </c>
      <c r="U1281" s="23">
        <f t="shared" si="4106"/>
        <v>0</v>
      </c>
      <c r="V1281" s="23">
        <f t="shared" si="4106"/>
        <v>0</v>
      </c>
      <c r="W1281" s="23">
        <f t="shared" si="4106"/>
        <v>0</v>
      </c>
      <c r="X1281" s="23">
        <f t="shared" si="4106"/>
        <v>0</v>
      </c>
      <c r="Y1281" s="23">
        <f t="shared" si="4106"/>
        <v>0</v>
      </c>
      <c r="Z1281" s="23">
        <f t="shared" si="3973"/>
        <v>233.3</v>
      </c>
      <c r="AA1281" s="23">
        <f t="shared" si="3974"/>
        <v>50</v>
      </c>
      <c r="AB1281" s="23">
        <f t="shared" si="3975"/>
        <v>50</v>
      </c>
      <c r="AC1281" s="23">
        <f t="shared" si="4107"/>
        <v>0</v>
      </c>
      <c r="AD1281" s="23">
        <f t="shared" si="4107"/>
        <v>0</v>
      </c>
      <c r="AE1281" s="23">
        <f t="shared" si="4107"/>
        <v>0</v>
      </c>
      <c r="AF1281" s="23">
        <f t="shared" si="4107"/>
        <v>0</v>
      </c>
      <c r="AG1281" s="23">
        <f t="shared" si="4107"/>
        <v>0</v>
      </c>
      <c r="AH1281" s="23">
        <f t="shared" si="4107"/>
        <v>0</v>
      </c>
      <c r="AI1281" s="23">
        <f t="shared" si="4107"/>
        <v>0</v>
      </c>
      <c r="AJ1281" s="23">
        <f t="shared" si="4107"/>
        <v>0</v>
      </c>
      <c r="AK1281" s="23">
        <f t="shared" si="4107"/>
        <v>0</v>
      </c>
      <c r="AL1281" s="23">
        <f t="shared" si="4108"/>
        <v>0</v>
      </c>
      <c r="AM1281" s="23">
        <f t="shared" si="4108"/>
        <v>0</v>
      </c>
      <c r="AN1281" s="23">
        <f t="shared" si="4108"/>
        <v>0</v>
      </c>
      <c r="AO1281" s="23">
        <f t="shared" si="4109"/>
        <v>233.3</v>
      </c>
      <c r="AP1281" s="23">
        <f t="shared" si="4110"/>
        <v>50</v>
      </c>
      <c r="AQ1281" s="23">
        <f t="shared" si="4111"/>
        <v>50</v>
      </c>
      <c r="AR1281" s="23">
        <f t="shared" si="4108"/>
        <v>0</v>
      </c>
      <c r="AS1281" s="23">
        <f t="shared" si="4112"/>
        <v>233.3</v>
      </c>
      <c r="AT1281" s="23">
        <f t="shared" si="4108"/>
        <v>0</v>
      </c>
      <c r="AU1281" s="23">
        <f t="shared" si="4108"/>
        <v>0</v>
      </c>
      <c r="AV1281" s="23">
        <f t="shared" si="4108"/>
        <v>0</v>
      </c>
      <c r="AW1281" s="23">
        <f t="shared" si="4108"/>
        <v>0</v>
      </c>
      <c r="AX1281" s="23">
        <f t="shared" si="4108"/>
        <v>0</v>
      </c>
      <c r="AY1281" s="23">
        <f t="shared" si="4055"/>
        <v>233.3</v>
      </c>
      <c r="AZ1281" s="23">
        <f t="shared" si="4108"/>
        <v>0</v>
      </c>
      <c r="BA1281" s="23">
        <f t="shared" si="4056"/>
        <v>233.3</v>
      </c>
      <c r="BB1281" s="23">
        <f t="shared" si="4108"/>
        <v>0</v>
      </c>
      <c r="BC1281" s="23">
        <f t="shared" si="4108"/>
        <v>0</v>
      </c>
      <c r="BD1281" s="23">
        <f t="shared" si="4108"/>
        <v>0</v>
      </c>
      <c r="BE1281" s="23">
        <f t="shared" si="4108"/>
        <v>0</v>
      </c>
      <c r="BF1281" s="23">
        <f t="shared" si="4108"/>
        <v>0</v>
      </c>
      <c r="BG1281" s="23">
        <f t="shared" si="4108"/>
        <v>0</v>
      </c>
      <c r="BH1281" s="23">
        <f t="shared" si="4108"/>
        <v>0</v>
      </c>
      <c r="BI1281" s="23">
        <f t="shared" si="4108"/>
        <v>0</v>
      </c>
      <c r="BJ1281" s="23">
        <f t="shared" si="4108"/>
        <v>0</v>
      </c>
      <c r="BK1281" s="23">
        <f t="shared" si="4108"/>
        <v>0</v>
      </c>
      <c r="BL1281" s="23">
        <f t="shared" si="4108"/>
        <v>0</v>
      </c>
      <c r="BM1281" s="23">
        <f t="shared" si="4108"/>
        <v>0</v>
      </c>
      <c r="BN1281" s="23">
        <f t="shared" si="4108"/>
        <v>0</v>
      </c>
      <c r="BO1281" s="23">
        <f t="shared" si="4108"/>
        <v>0</v>
      </c>
      <c r="BP1281" s="23">
        <f t="shared" si="4108"/>
        <v>0</v>
      </c>
      <c r="BQ1281" s="23">
        <f t="shared" si="4108"/>
        <v>0</v>
      </c>
      <c r="BR1281" s="23">
        <f t="shared" si="4008"/>
        <v>233.3</v>
      </c>
      <c r="BS1281" s="23">
        <f t="shared" si="4009"/>
        <v>50</v>
      </c>
      <c r="BT1281" s="23">
        <f t="shared" si="4010"/>
        <v>50</v>
      </c>
      <c r="BU1281" s="23">
        <f t="shared" si="4108"/>
        <v>0</v>
      </c>
      <c r="BV1281" s="23">
        <f t="shared" si="4074"/>
        <v>233.3</v>
      </c>
      <c r="BW1281" s="23">
        <f t="shared" si="4108"/>
        <v>0</v>
      </c>
      <c r="BX1281" s="5"/>
    </row>
    <row r="1282" spans="1:76" ht="31.2" x14ac:dyDescent="0.3">
      <c r="A1282" s="12" t="s">
        <v>368</v>
      </c>
      <c r="B1282" s="12" t="s">
        <v>14</v>
      </c>
      <c r="C1282" s="12" t="s">
        <v>16</v>
      </c>
      <c r="D1282" s="12" t="s">
        <v>573</v>
      </c>
      <c r="E1282" s="12" t="s">
        <v>315</v>
      </c>
      <c r="F1282" s="14" t="s">
        <v>372</v>
      </c>
      <c r="G1282" s="20">
        <v>0</v>
      </c>
      <c r="H1282" s="20">
        <v>0</v>
      </c>
      <c r="I1282" s="20">
        <v>0</v>
      </c>
      <c r="J1282" s="20">
        <v>233.3</v>
      </c>
      <c r="K1282" s="20">
        <v>50</v>
      </c>
      <c r="L1282" s="20">
        <v>50</v>
      </c>
      <c r="M1282" s="20">
        <f t="shared" si="4103"/>
        <v>233.3</v>
      </c>
      <c r="N1282" s="20">
        <f t="shared" si="4104"/>
        <v>50</v>
      </c>
      <c r="O1282" s="20">
        <f t="shared" si="4105"/>
        <v>50</v>
      </c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>
        <f t="shared" si="3973"/>
        <v>233.3</v>
      </c>
      <c r="AA1282" s="23">
        <f t="shared" si="3974"/>
        <v>50</v>
      </c>
      <c r="AB1282" s="23">
        <f t="shared" si="3975"/>
        <v>50</v>
      </c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>
        <f t="shared" si="4109"/>
        <v>233.3</v>
      </c>
      <c r="AP1282" s="23">
        <f t="shared" si="4110"/>
        <v>50</v>
      </c>
      <c r="AQ1282" s="23">
        <f t="shared" si="4111"/>
        <v>50</v>
      </c>
      <c r="AR1282" s="23"/>
      <c r="AS1282" s="23">
        <f t="shared" si="4112"/>
        <v>233.3</v>
      </c>
      <c r="AT1282" s="23"/>
      <c r="AU1282" s="23"/>
      <c r="AV1282" s="23"/>
      <c r="AW1282" s="23"/>
      <c r="AX1282" s="23"/>
      <c r="AY1282" s="23">
        <f t="shared" si="4055"/>
        <v>233.3</v>
      </c>
      <c r="AZ1282" s="23"/>
      <c r="BA1282" s="23">
        <f t="shared" si="4056"/>
        <v>233.3</v>
      </c>
      <c r="BB1282" s="23"/>
      <c r="BC1282" s="23"/>
      <c r="BD1282" s="23"/>
      <c r="BE1282" s="23"/>
      <c r="BF1282" s="23"/>
      <c r="BG1282" s="23"/>
      <c r="BH1282" s="23"/>
      <c r="BI1282" s="23"/>
      <c r="BJ1282" s="23"/>
      <c r="BK1282" s="23"/>
      <c r="BL1282" s="23"/>
      <c r="BM1282" s="23"/>
      <c r="BN1282" s="23"/>
      <c r="BO1282" s="23"/>
      <c r="BP1282" s="23"/>
      <c r="BQ1282" s="23"/>
      <c r="BR1282" s="23">
        <f t="shared" si="4008"/>
        <v>233.3</v>
      </c>
      <c r="BS1282" s="23">
        <f t="shared" si="4009"/>
        <v>50</v>
      </c>
      <c r="BT1282" s="23">
        <f t="shared" si="4010"/>
        <v>50</v>
      </c>
      <c r="BU1282" s="23"/>
      <c r="BV1282" s="23">
        <f t="shared" si="4074"/>
        <v>233.3</v>
      </c>
      <c r="BW1282" s="23"/>
      <c r="BX1282" s="5"/>
    </row>
    <row r="1283" spans="1:76" ht="78" hidden="1" x14ac:dyDescent="0.3">
      <c r="A1283" s="12" t="s">
        <v>368</v>
      </c>
      <c r="B1283" s="12" t="s">
        <v>14</v>
      </c>
      <c r="C1283" s="12" t="s">
        <v>16</v>
      </c>
      <c r="D1283" s="12" t="s">
        <v>318</v>
      </c>
      <c r="E1283" s="12"/>
      <c r="F1283" s="14" t="s">
        <v>840</v>
      </c>
      <c r="G1283" s="20">
        <f>G1284</f>
        <v>50</v>
      </c>
      <c r="H1283" s="20">
        <f t="shared" ref="H1283:BW1284" si="4113">H1284</f>
        <v>50</v>
      </c>
      <c r="I1283" s="20">
        <f t="shared" si="4113"/>
        <v>50</v>
      </c>
      <c r="J1283" s="20">
        <f t="shared" si="4113"/>
        <v>-50</v>
      </c>
      <c r="K1283" s="20">
        <f t="shared" si="4113"/>
        <v>-50</v>
      </c>
      <c r="L1283" s="20">
        <f t="shared" si="4113"/>
        <v>-50</v>
      </c>
      <c r="M1283" s="20">
        <f t="shared" si="3898"/>
        <v>0</v>
      </c>
      <c r="N1283" s="20">
        <f t="shared" si="3899"/>
        <v>0</v>
      </c>
      <c r="O1283" s="20">
        <f t="shared" si="3900"/>
        <v>0</v>
      </c>
      <c r="P1283" s="23">
        <f t="shared" si="4113"/>
        <v>0</v>
      </c>
      <c r="Q1283" s="23">
        <f t="shared" si="4113"/>
        <v>0</v>
      </c>
      <c r="R1283" s="23">
        <f t="shared" si="4113"/>
        <v>0</v>
      </c>
      <c r="S1283" s="23">
        <f t="shared" si="4113"/>
        <v>0</v>
      </c>
      <c r="T1283" s="23">
        <f t="shared" si="4113"/>
        <v>0</v>
      </c>
      <c r="U1283" s="23">
        <f t="shared" si="4113"/>
        <v>0</v>
      </c>
      <c r="V1283" s="23">
        <f t="shared" si="4113"/>
        <v>0</v>
      </c>
      <c r="W1283" s="23">
        <f t="shared" si="4113"/>
        <v>0</v>
      </c>
      <c r="X1283" s="23">
        <f t="shared" si="4113"/>
        <v>0</v>
      </c>
      <c r="Y1283" s="23">
        <f t="shared" si="4113"/>
        <v>0</v>
      </c>
      <c r="Z1283" s="23">
        <f t="shared" si="3973"/>
        <v>0</v>
      </c>
      <c r="AA1283" s="23">
        <f t="shared" si="3974"/>
        <v>0</v>
      </c>
      <c r="AB1283" s="23">
        <f t="shared" si="3975"/>
        <v>0</v>
      </c>
      <c r="AC1283" s="23">
        <f t="shared" si="4113"/>
        <v>0</v>
      </c>
      <c r="AD1283" s="23">
        <f t="shared" si="4113"/>
        <v>0</v>
      </c>
      <c r="AE1283" s="23">
        <f t="shared" si="4113"/>
        <v>0</v>
      </c>
      <c r="AF1283" s="23">
        <f t="shared" si="4113"/>
        <v>0</v>
      </c>
      <c r="AG1283" s="23">
        <f t="shared" si="4113"/>
        <v>0</v>
      </c>
      <c r="AH1283" s="23">
        <f t="shared" si="4113"/>
        <v>0</v>
      </c>
      <c r="AI1283" s="23">
        <f t="shared" si="4113"/>
        <v>0</v>
      </c>
      <c r="AJ1283" s="23">
        <f t="shared" si="4113"/>
        <v>0</v>
      </c>
      <c r="AK1283" s="23">
        <f t="shared" si="4113"/>
        <v>0</v>
      </c>
      <c r="AL1283" s="23">
        <f t="shared" si="4113"/>
        <v>0</v>
      </c>
      <c r="AM1283" s="23">
        <f t="shared" si="4113"/>
        <v>0</v>
      </c>
      <c r="AN1283" s="23">
        <f t="shared" si="4113"/>
        <v>0</v>
      </c>
      <c r="AO1283" s="23">
        <f t="shared" si="4109"/>
        <v>0</v>
      </c>
      <c r="AP1283" s="23">
        <f t="shared" si="4110"/>
        <v>0</v>
      </c>
      <c r="AQ1283" s="23">
        <f t="shared" si="4111"/>
        <v>0</v>
      </c>
      <c r="AR1283" s="23">
        <f t="shared" si="4113"/>
        <v>0</v>
      </c>
      <c r="AS1283" s="23">
        <f t="shared" si="4112"/>
        <v>0</v>
      </c>
      <c r="AT1283" s="23">
        <f t="shared" si="4113"/>
        <v>0</v>
      </c>
      <c r="AU1283" s="23">
        <f t="shared" si="4113"/>
        <v>0</v>
      </c>
      <c r="AV1283" s="23">
        <f t="shared" si="4113"/>
        <v>0</v>
      </c>
      <c r="AW1283" s="23">
        <f t="shared" si="4113"/>
        <v>0</v>
      </c>
      <c r="AX1283" s="23">
        <f t="shared" si="4113"/>
        <v>0</v>
      </c>
      <c r="AY1283" s="23">
        <f t="shared" si="4055"/>
        <v>0</v>
      </c>
      <c r="AZ1283" s="23">
        <f t="shared" si="4113"/>
        <v>0</v>
      </c>
      <c r="BA1283" s="23">
        <f t="shared" si="4056"/>
        <v>0</v>
      </c>
      <c r="BB1283" s="23">
        <f t="shared" si="4113"/>
        <v>0</v>
      </c>
      <c r="BC1283" s="23">
        <f t="shared" si="4113"/>
        <v>0</v>
      </c>
      <c r="BD1283" s="23">
        <f t="shared" si="4113"/>
        <v>0</v>
      </c>
      <c r="BE1283" s="23">
        <f t="shared" si="4113"/>
        <v>0</v>
      </c>
      <c r="BF1283" s="23">
        <f t="shared" si="4113"/>
        <v>0</v>
      </c>
      <c r="BG1283" s="23">
        <f t="shared" si="4113"/>
        <v>0</v>
      </c>
      <c r="BH1283" s="23">
        <f t="shared" si="4113"/>
        <v>0</v>
      </c>
      <c r="BI1283" s="23">
        <f t="shared" si="4113"/>
        <v>0</v>
      </c>
      <c r="BJ1283" s="23">
        <f t="shared" si="4113"/>
        <v>0</v>
      </c>
      <c r="BK1283" s="23">
        <f t="shared" si="4113"/>
        <v>0</v>
      </c>
      <c r="BL1283" s="23">
        <f t="shared" si="4113"/>
        <v>0</v>
      </c>
      <c r="BM1283" s="23">
        <f t="shared" si="4113"/>
        <v>0</v>
      </c>
      <c r="BN1283" s="23">
        <f t="shared" si="4113"/>
        <v>0</v>
      </c>
      <c r="BO1283" s="23">
        <f t="shared" si="4113"/>
        <v>0</v>
      </c>
      <c r="BP1283" s="23">
        <f t="shared" si="4113"/>
        <v>0</v>
      </c>
      <c r="BQ1283" s="23">
        <f t="shared" si="4113"/>
        <v>0</v>
      </c>
      <c r="BR1283" s="23">
        <f t="shared" si="4008"/>
        <v>0</v>
      </c>
      <c r="BS1283" s="23">
        <f t="shared" si="4009"/>
        <v>0</v>
      </c>
      <c r="BT1283" s="23">
        <f t="shared" si="4010"/>
        <v>0</v>
      </c>
      <c r="BU1283" s="23">
        <f t="shared" si="4113"/>
        <v>0</v>
      </c>
      <c r="BV1283" s="23"/>
      <c r="BW1283" s="23">
        <f t="shared" si="4113"/>
        <v>0</v>
      </c>
      <c r="BX1283" s="5">
        <v>0</v>
      </c>
    </row>
    <row r="1284" spans="1:76" ht="31.2" hidden="1" x14ac:dyDescent="0.3">
      <c r="A1284" s="12" t="s">
        <v>368</v>
      </c>
      <c r="B1284" s="12" t="s">
        <v>14</v>
      </c>
      <c r="C1284" s="12" t="s">
        <v>16</v>
      </c>
      <c r="D1284" s="12" t="s">
        <v>318</v>
      </c>
      <c r="E1284" s="12" t="s">
        <v>7</v>
      </c>
      <c r="F1284" s="14" t="s">
        <v>383</v>
      </c>
      <c r="G1284" s="20">
        <f>G1285</f>
        <v>50</v>
      </c>
      <c r="H1284" s="20">
        <f t="shared" si="4113"/>
        <v>50</v>
      </c>
      <c r="I1284" s="20">
        <f t="shared" si="4113"/>
        <v>50</v>
      </c>
      <c r="J1284" s="20">
        <f t="shared" si="4113"/>
        <v>-50</v>
      </c>
      <c r="K1284" s="20">
        <f t="shared" si="4113"/>
        <v>-50</v>
      </c>
      <c r="L1284" s="20">
        <f t="shared" si="4113"/>
        <v>-50</v>
      </c>
      <c r="M1284" s="20">
        <f t="shared" si="3898"/>
        <v>0</v>
      </c>
      <c r="N1284" s="20">
        <f t="shared" si="3899"/>
        <v>0</v>
      </c>
      <c r="O1284" s="20">
        <f t="shared" si="3900"/>
        <v>0</v>
      </c>
      <c r="P1284" s="23">
        <f t="shared" si="4113"/>
        <v>0</v>
      </c>
      <c r="Q1284" s="23">
        <f t="shared" si="4113"/>
        <v>0</v>
      </c>
      <c r="R1284" s="23">
        <f t="shared" si="4113"/>
        <v>0</v>
      </c>
      <c r="S1284" s="23">
        <f t="shared" si="4113"/>
        <v>0</v>
      </c>
      <c r="T1284" s="23">
        <f t="shared" si="4113"/>
        <v>0</v>
      </c>
      <c r="U1284" s="23">
        <f t="shared" si="4113"/>
        <v>0</v>
      </c>
      <c r="V1284" s="23">
        <f t="shared" si="4113"/>
        <v>0</v>
      </c>
      <c r="W1284" s="23">
        <f t="shared" si="4113"/>
        <v>0</v>
      </c>
      <c r="X1284" s="23">
        <f t="shared" si="4113"/>
        <v>0</v>
      </c>
      <c r="Y1284" s="23">
        <f t="shared" si="4113"/>
        <v>0</v>
      </c>
      <c r="Z1284" s="23">
        <f t="shared" si="3973"/>
        <v>0</v>
      </c>
      <c r="AA1284" s="23">
        <f t="shared" si="3974"/>
        <v>0</v>
      </c>
      <c r="AB1284" s="23">
        <f t="shared" si="3975"/>
        <v>0</v>
      </c>
      <c r="AC1284" s="23">
        <f t="shared" si="4113"/>
        <v>0</v>
      </c>
      <c r="AD1284" s="23">
        <f t="shared" si="4113"/>
        <v>0</v>
      </c>
      <c r="AE1284" s="23">
        <f t="shared" si="4113"/>
        <v>0</v>
      </c>
      <c r="AF1284" s="23">
        <f t="shared" si="4113"/>
        <v>0</v>
      </c>
      <c r="AG1284" s="23">
        <f t="shared" si="4113"/>
        <v>0</v>
      </c>
      <c r="AH1284" s="23">
        <f t="shared" si="4113"/>
        <v>0</v>
      </c>
      <c r="AI1284" s="23">
        <f t="shared" si="4113"/>
        <v>0</v>
      </c>
      <c r="AJ1284" s="23">
        <f t="shared" si="4113"/>
        <v>0</v>
      </c>
      <c r="AK1284" s="23">
        <f t="shared" si="4113"/>
        <v>0</v>
      </c>
      <c r="AL1284" s="23">
        <f t="shared" si="4113"/>
        <v>0</v>
      </c>
      <c r="AM1284" s="23">
        <f t="shared" si="4113"/>
        <v>0</v>
      </c>
      <c r="AN1284" s="23">
        <f t="shared" si="4113"/>
        <v>0</v>
      </c>
      <c r="AO1284" s="23">
        <f t="shared" si="4109"/>
        <v>0</v>
      </c>
      <c r="AP1284" s="23">
        <f t="shared" si="4110"/>
        <v>0</v>
      </c>
      <c r="AQ1284" s="23">
        <f t="shared" si="4111"/>
        <v>0</v>
      </c>
      <c r="AR1284" s="23">
        <f t="shared" si="4113"/>
        <v>0</v>
      </c>
      <c r="AS1284" s="23">
        <f t="shared" si="4112"/>
        <v>0</v>
      </c>
      <c r="AT1284" s="23">
        <f t="shared" si="4113"/>
        <v>0</v>
      </c>
      <c r="AU1284" s="23">
        <f t="shared" si="4113"/>
        <v>0</v>
      </c>
      <c r="AV1284" s="23">
        <f t="shared" si="4113"/>
        <v>0</v>
      </c>
      <c r="AW1284" s="23">
        <f t="shared" si="4113"/>
        <v>0</v>
      </c>
      <c r="AX1284" s="23">
        <f t="shared" si="4113"/>
        <v>0</v>
      </c>
      <c r="AY1284" s="23">
        <f t="shared" si="4055"/>
        <v>0</v>
      </c>
      <c r="AZ1284" s="23">
        <f t="shared" si="4113"/>
        <v>0</v>
      </c>
      <c r="BA1284" s="23">
        <f t="shared" si="4056"/>
        <v>0</v>
      </c>
      <c r="BB1284" s="23">
        <f t="shared" si="4113"/>
        <v>0</v>
      </c>
      <c r="BC1284" s="23">
        <f t="shared" si="4113"/>
        <v>0</v>
      </c>
      <c r="BD1284" s="23">
        <f t="shared" si="4113"/>
        <v>0</v>
      </c>
      <c r="BE1284" s="23">
        <f t="shared" si="4113"/>
        <v>0</v>
      </c>
      <c r="BF1284" s="23">
        <f t="shared" si="4113"/>
        <v>0</v>
      </c>
      <c r="BG1284" s="23">
        <f t="shared" si="4113"/>
        <v>0</v>
      </c>
      <c r="BH1284" s="23">
        <f t="shared" si="4113"/>
        <v>0</v>
      </c>
      <c r="BI1284" s="23">
        <f t="shared" si="4113"/>
        <v>0</v>
      </c>
      <c r="BJ1284" s="23">
        <f t="shared" si="4113"/>
        <v>0</v>
      </c>
      <c r="BK1284" s="23">
        <f t="shared" si="4113"/>
        <v>0</v>
      </c>
      <c r="BL1284" s="23">
        <f t="shared" si="4113"/>
        <v>0</v>
      </c>
      <c r="BM1284" s="23">
        <f t="shared" si="4113"/>
        <v>0</v>
      </c>
      <c r="BN1284" s="23">
        <f t="shared" si="4113"/>
        <v>0</v>
      </c>
      <c r="BO1284" s="23">
        <f t="shared" si="4113"/>
        <v>0</v>
      </c>
      <c r="BP1284" s="23">
        <f t="shared" si="4113"/>
        <v>0</v>
      </c>
      <c r="BQ1284" s="23">
        <f t="shared" si="4113"/>
        <v>0</v>
      </c>
      <c r="BR1284" s="23">
        <f t="shared" si="4008"/>
        <v>0</v>
      </c>
      <c r="BS1284" s="23">
        <f t="shared" si="4009"/>
        <v>0</v>
      </c>
      <c r="BT1284" s="23">
        <f t="shared" si="4010"/>
        <v>0</v>
      </c>
      <c r="BU1284" s="23">
        <f t="shared" si="4113"/>
        <v>0</v>
      </c>
      <c r="BV1284" s="23"/>
      <c r="BW1284" s="23">
        <f t="shared" si="4113"/>
        <v>0</v>
      </c>
      <c r="BX1284" s="5">
        <v>0</v>
      </c>
    </row>
    <row r="1285" spans="1:76" ht="31.2" hidden="1" x14ac:dyDescent="0.3">
      <c r="A1285" s="12" t="s">
        <v>368</v>
      </c>
      <c r="B1285" s="12" t="s">
        <v>14</v>
      </c>
      <c r="C1285" s="12" t="s">
        <v>16</v>
      </c>
      <c r="D1285" s="12" t="s">
        <v>318</v>
      </c>
      <c r="E1285" s="12">
        <v>240</v>
      </c>
      <c r="F1285" s="14" t="s">
        <v>372</v>
      </c>
      <c r="G1285" s="20">
        <v>50</v>
      </c>
      <c r="H1285" s="20">
        <v>50</v>
      </c>
      <c r="I1285" s="20">
        <v>50</v>
      </c>
      <c r="J1285" s="20">
        <v>-50</v>
      </c>
      <c r="K1285" s="20">
        <v>-50</v>
      </c>
      <c r="L1285" s="20">
        <v>-50</v>
      </c>
      <c r="M1285" s="20">
        <f t="shared" si="3898"/>
        <v>0</v>
      </c>
      <c r="N1285" s="20">
        <f t="shared" si="3899"/>
        <v>0</v>
      </c>
      <c r="O1285" s="20">
        <f t="shared" si="3900"/>
        <v>0</v>
      </c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>
        <f t="shared" si="3973"/>
        <v>0</v>
      </c>
      <c r="AA1285" s="23">
        <f t="shared" si="3974"/>
        <v>0</v>
      </c>
      <c r="AB1285" s="23">
        <f t="shared" si="3975"/>
        <v>0</v>
      </c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>
        <f t="shared" si="4109"/>
        <v>0</v>
      </c>
      <c r="AP1285" s="23">
        <f t="shared" si="4110"/>
        <v>0</v>
      </c>
      <c r="AQ1285" s="23">
        <f t="shared" si="4111"/>
        <v>0</v>
      </c>
      <c r="AR1285" s="23"/>
      <c r="AS1285" s="23">
        <f t="shared" si="4112"/>
        <v>0</v>
      </c>
      <c r="AT1285" s="23"/>
      <c r="AU1285" s="23"/>
      <c r="AV1285" s="23"/>
      <c r="AW1285" s="23"/>
      <c r="AX1285" s="23"/>
      <c r="AY1285" s="23">
        <f t="shared" si="4055"/>
        <v>0</v>
      </c>
      <c r="AZ1285" s="23"/>
      <c r="BA1285" s="23">
        <f t="shared" si="4056"/>
        <v>0</v>
      </c>
      <c r="BB1285" s="23"/>
      <c r="BC1285" s="23"/>
      <c r="BD1285" s="23"/>
      <c r="BE1285" s="23"/>
      <c r="BF1285" s="23"/>
      <c r="BG1285" s="23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>
        <f t="shared" si="4008"/>
        <v>0</v>
      </c>
      <c r="BS1285" s="23">
        <f t="shared" si="4009"/>
        <v>0</v>
      </c>
      <c r="BT1285" s="23">
        <f t="shared" si="4010"/>
        <v>0</v>
      </c>
      <c r="BU1285" s="23"/>
      <c r="BV1285" s="23"/>
      <c r="BW1285" s="23"/>
      <c r="BX1285" s="5">
        <v>0</v>
      </c>
    </row>
    <row r="1286" spans="1:76" ht="31.2" x14ac:dyDescent="0.3">
      <c r="A1286" s="12" t="s">
        <v>368</v>
      </c>
      <c r="B1286" s="12" t="s">
        <v>14</v>
      </c>
      <c r="C1286" s="12" t="s">
        <v>16</v>
      </c>
      <c r="D1286" s="12" t="s">
        <v>34</v>
      </c>
      <c r="E1286" s="12"/>
      <c r="F1286" s="14" t="s">
        <v>47</v>
      </c>
      <c r="G1286" s="20">
        <f>G1287</f>
        <v>20</v>
      </c>
      <c r="H1286" s="20">
        <f t="shared" ref="H1286:BW1289" si="4114">H1287</f>
        <v>0</v>
      </c>
      <c r="I1286" s="20">
        <f t="shared" si="4114"/>
        <v>0</v>
      </c>
      <c r="J1286" s="20">
        <f t="shared" si="4114"/>
        <v>0</v>
      </c>
      <c r="K1286" s="20">
        <f t="shared" si="4114"/>
        <v>0</v>
      </c>
      <c r="L1286" s="20">
        <f t="shared" si="4114"/>
        <v>0</v>
      </c>
      <c r="M1286" s="20">
        <f t="shared" si="3898"/>
        <v>20</v>
      </c>
      <c r="N1286" s="20">
        <f t="shared" si="3899"/>
        <v>0</v>
      </c>
      <c r="O1286" s="20">
        <f t="shared" si="3900"/>
        <v>0</v>
      </c>
      <c r="P1286" s="23">
        <f t="shared" si="4114"/>
        <v>0</v>
      </c>
      <c r="Q1286" s="23">
        <f t="shared" si="4114"/>
        <v>0</v>
      </c>
      <c r="R1286" s="23">
        <f t="shared" si="4114"/>
        <v>0</v>
      </c>
      <c r="S1286" s="23">
        <f t="shared" si="4114"/>
        <v>0</v>
      </c>
      <c r="T1286" s="23">
        <f t="shared" si="4114"/>
        <v>0</v>
      </c>
      <c r="U1286" s="23">
        <f t="shared" si="4114"/>
        <v>0</v>
      </c>
      <c r="V1286" s="23">
        <f t="shared" si="4114"/>
        <v>0</v>
      </c>
      <c r="W1286" s="23">
        <f t="shared" si="4114"/>
        <v>0</v>
      </c>
      <c r="X1286" s="23">
        <f t="shared" si="4114"/>
        <v>0</v>
      </c>
      <c r="Y1286" s="23">
        <f t="shared" si="4114"/>
        <v>0</v>
      </c>
      <c r="Z1286" s="23">
        <f t="shared" si="3973"/>
        <v>20</v>
      </c>
      <c r="AA1286" s="23">
        <f t="shared" si="3974"/>
        <v>0</v>
      </c>
      <c r="AB1286" s="23">
        <f t="shared" si="3975"/>
        <v>0</v>
      </c>
      <c r="AC1286" s="23">
        <f t="shared" si="4114"/>
        <v>0</v>
      </c>
      <c r="AD1286" s="23">
        <f t="shared" si="4114"/>
        <v>0</v>
      </c>
      <c r="AE1286" s="23">
        <f t="shared" si="4114"/>
        <v>0</v>
      </c>
      <c r="AF1286" s="23">
        <f t="shared" si="4114"/>
        <v>0</v>
      </c>
      <c r="AG1286" s="23">
        <f t="shared" si="4114"/>
        <v>0</v>
      </c>
      <c r="AH1286" s="23">
        <f t="shared" si="4114"/>
        <v>0</v>
      </c>
      <c r="AI1286" s="23">
        <f t="shared" si="4114"/>
        <v>0</v>
      </c>
      <c r="AJ1286" s="23">
        <f t="shared" si="4114"/>
        <v>0</v>
      </c>
      <c r="AK1286" s="23">
        <f t="shared" si="4114"/>
        <v>0</v>
      </c>
      <c r="AL1286" s="23">
        <f t="shared" si="4114"/>
        <v>0</v>
      </c>
      <c r="AM1286" s="23">
        <f t="shared" si="4114"/>
        <v>0</v>
      </c>
      <c r="AN1286" s="23">
        <f t="shared" si="4114"/>
        <v>0</v>
      </c>
      <c r="AO1286" s="23">
        <f t="shared" si="4109"/>
        <v>20</v>
      </c>
      <c r="AP1286" s="23">
        <f t="shared" si="4110"/>
        <v>0</v>
      </c>
      <c r="AQ1286" s="23">
        <f t="shared" si="4111"/>
        <v>0</v>
      </c>
      <c r="AR1286" s="23">
        <f t="shared" si="4114"/>
        <v>0</v>
      </c>
      <c r="AS1286" s="23">
        <f t="shared" si="4112"/>
        <v>20</v>
      </c>
      <c r="AT1286" s="23">
        <f t="shared" si="4114"/>
        <v>0</v>
      </c>
      <c r="AU1286" s="23">
        <f t="shared" si="4114"/>
        <v>0</v>
      </c>
      <c r="AV1286" s="23">
        <f t="shared" si="4114"/>
        <v>0</v>
      </c>
      <c r="AW1286" s="23">
        <f t="shared" si="4114"/>
        <v>0</v>
      </c>
      <c r="AX1286" s="23">
        <f t="shared" si="4114"/>
        <v>0</v>
      </c>
      <c r="AY1286" s="23">
        <f t="shared" si="4055"/>
        <v>20</v>
      </c>
      <c r="AZ1286" s="23">
        <f t="shared" si="4114"/>
        <v>0</v>
      </c>
      <c r="BA1286" s="23">
        <f t="shared" si="4056"/>
        <v>20</v>
      </c>
      <c r="BB1286" s="23">
        <f t="shared" si="4114"/>
        <v>0</v>
      </c>
      <c r="BC1286" s="23">
        <f t="shared" si="4114"/>
        <v>0</v>
      </c>
      <c r="BD1286" s="23">
        <f t="shared" si="4114"/>
        <v>0</v>
      </c>
      <c r="BE1286" s="23">
        <f t="shared" si="4114"/>
        <v>0</v>
      </c>
      <c r="BF1286" s="23">
        <f t="shared" si="4114"/>
        <v>0</v>
      </c>
      <c r="BG1286" s="23">
        <f t="shared" si="4114"/>
        <v>0</v>
      </c>
      <c r="BH1286" s="23">
        <f t="shared" si="4114"/>
        <v>0</v>
      </c>
      <c r="BI1286" s="23">
        <f t="shared" si="4114"/>
        <v>0</v>
      </c>
      <c r="BJ1286" s="23">
        <f t="shared" si="4114"/>
        <v>0</v>
      </c>
      <c r="BK1286" s="23">
        <f t="shared" si="4114"/>
        <v>0</v>
      </c>
      <c r="BL1286" s="23">
        <f t="shared" si="4114"/>
        <v>0</v>
      </c>
      <c r="BM1286" s="23">
        <f t="shared" si="4114"/>
        <v>0</v>
      </c>
      <c r="BN1286" s="23">
        <f t="shared" si="4114"/>
        <v>0</v>
      </c>
      <c r="BO1286" s="23">
        <f t="shared" si="4114"/>
        <v>0</v>
      </c>
      <c r="BP1286" s="23">
        <f t="shared" si="4114"/>
        <v>0</v>
      </c>
      <c r="BQ1286" s="23">
        <f t="shared" si="4114"/>
        <v>0</v>
      </c>
      <c r="BR1286" s="23">
        <f t="shared" si="4008"/>
        <v>20</v>
      </c>
      <c r="BS1286" s="23">
        <f t="shared" si="4009"/>
        <v>0</v>
      </c>
      <c r="BT1286" s="23">
        <f t="shared" si="4010"/>
        <v>0</v>
      </c>
      <c r="BU1286" s="23">
        <f t="shared" si="4114"/>
        <v>0</v>
      </c>
      <c r="BV1286" s="23">
        <f t="shared" ref="BV1286:BV1349" si="4115">BR1286+BU1286</f>
        <v>20</v>
      </c>
      <c r="BW1286" s="23">
        <f t="shared" si="4114"/>
        <v>0</v>
      </c>
      <c r="BX1286" s="5"/>
    </row>
    <row r="1287" spans="1:76" ht="31.2" x14ac:dyDescent="0.3">
      <c r="A1287" s="12" t="s">
        <v>368</v>
      </c>
      <c r="B1287" s="12" t="s">
        <v>14</v>
      </c>
      <c r="C1287" s="12" t="s">
        <v>16</v>
      </c>
      <c r="D1287" s="12" t="s">
        <v>68</v>
      </c>
      <c r="E1287" s="12"/>
      <c r="F1287" s="14" t="s">
        <v>81</v>
      </c>
      <c r="G1287" s="20">
        <f>G1288</f>
        <v>20</v>
      </c>
      <c r="H1287" s="20">
        <f t="shared" si="4114"/>
        <v>0</v>
      </c>
      <c r="I1287" s="20">
        <f t="shared" si="4114"/>
        <v>0</v>
      </c>
      <c r="J1287" s="20">
        <f t="shared" si="4114"/>
        <v>0</v>
      </c>
      <c r="K1287" s="20">
        <f t="shared" si="4114"/>
        <v>0</v>
      </c>
      <c r="L1287" s="20">
        <f t="shared" si="4114"/>
        <v>0</v>
      </c>
      <c r="M1287" s="20">
        <f t="shared" si="3898"/>
        <v>20</v>
      </c>
      <c r="N1287" s="20">
        <f t="shared" si="3899"/>
        <v>0</v>
      </c>
      <c r="O1287" s="20">
        <f t="shared" si="3900"/>
        <v>0</v>
      </c>
      <c r="P1287" s="23">
        <f t="shared" si="4114"/>
        <v>0</v>
      </c>
      <c r="Q1287" s="23">
        <f t="shared" si="4114"/>
        <v>0</v>
      </c>
      <c r="R1287" s="23">
        <f t="shared" si="4114"/>
        <v>0</v>
      </c>
      <c r="S1287" s="23">
        <f t="shared" si="4114"/>
        <v>0</v>
      </c>
      <c r="T1287" s="23">
        <f t="shared" si="4114"/>
        <v>0</v>
      </c>
      <c r="U1287" s="23">
        <f t="shared" si="4114"/>
        <v>0</v>
      </c>
      <c r="V1287" s="23">
        <f t="shared" si="4114"/>
        <v>0</v>
      </c>
      <c r="W1287" s="23">
        <f t="shared" si="4114"/>
        <v>0</v>
      </c>
      <c r="X1287" s="23">
        <f t="shared" si="4114"/>
        <v>0</v>
      </c>
      <c r="Y1287" s="23">
        <f t="shared" si="4114"/>
        <v>0</v>
      </c>
      <c r="Z1287" s="23">
        <f t="shared" si="3973"/>
        <v>20</v>
      </c>
      <c r="AA1287" s="23">
        <f t="shared" si="3974"/>
        <v>0</v>
      </c>
      <c r="AB1287" s="23">
        <f t="shared" si="3975"/>
        <v>0</v>
      </c>
      <c r="AC1287" s="23">
        <f t="shared" si="4114"/>
        <v>0</v>
      </c>
      <c r="AD1287" s="23">
        <f t="shared" si="4114"/>
        <v>0</v>
      </c>
      <c r="AE1287" s="23">
        <f t="shared" si="4114"/>
        <v>0</v>
      </c>
      <c r="AF1287" s="23">
        <f t="shared" si="4114"/>
        <v>0</v>
      </c>
      <c r="AG1287" s="23">
        <f t="shared" si="4114"/>
        <v>0</v>
      </c>
      <c r="AH1287" s="23">
        <f t="shared" si="4114"/>
        <v>0</v>
      </c>
      <c r="AI1287" s="23">
        <f t="shared" si="4114"/>
        <v>0</v>
      </c>
      <c r="AJ1287" s="23">
        <f t="shared" si="4114"/>
        <v>0</v>
      </c>
      <c r="AK1287" s="23">
        <f t="shared" si="4114"/>
        <v>0</v>
      </c>
      <c r="AL1287" s="23">
        <f t="shared" si="4114"/>
        <v>0</v>
      </c>
      <c r="AM1287" s="23">
        <f t="shared" si="4114"/>
        <v>0</v>
      </c>
      <c r="AN1287" s="23">
        <f t="shared" si="4114"/>
        <v>0</v>
      </c>
      <c r="AO1287" s="23">
        <f t="shared" si="4109"/>
        <v>20</v>
      </c>
      <c r="AP1287" s="23">
        <f t="shared" si="4110"/>
        <v>0</v>
      </c>
      <c r="AQ1287" s="23">
        <f t="shared" si="4111"/>
        <v>0</v>
      </c>
      <c r="AR1287" s="23">
        <f t="shared" si="4114"/>
        <v>0</v>
      </c>
      <c r="AS1287" s="23">
        <f t="shared" si="4112"/>
        <v>20</v>
      </c>
      <c r="AT1287" s="23">
        <f t="shared" si="4114"/>
        <v>0</v>
      </c>
      <c r="AU1287" s="23">
        <f t="shared" si="4114"/>
        <v>0</v>
      </c>
      <c r="AV1287" s="23">
        <f t="shared" si="4114"/>
        <v>0</v>
      </c>
      <c r="AW1287" s="23">
        <f t="shared" si="4114"/>
        <v>0</v>
      </c>
      <c r="AX1287" s="23">
        <f t="shared" si="4114"/>
        <v>0</v>
      </c>
      <c r="AY1287" s="23">
        <f t="shared" si="4055"/>
        <v>20</v>
      </c>
      <c r="AZ1287" s="23">
        <f t="shared" si="4114"/>
        <v>0</v>
      </c>
      <c r="BA1287" s="23">
        <f t="shared" si="4056"/>
        <v>20</v>
      </c>
      <c r="BB1287" s="23">
        <f t="shared" si="4114"/>
        <v>0</v>
      </c>
      <c r="BC1287" s="23">
        <f t="shared" si="4114"/>
        <v>0</v>
      </c>
      <c r="BD1287" s="23">
        <f t="shared" si="4114"/>
        <v>0</v>
      </c>
      <c r="BE1287" s="23">
        <f t="shared" si="4114"/>
        <v>0</v>
      </c>
      <c r="BF1287" s="23">
        <f t="shared" si="4114"/>
        <v>0</v>
      </c>
      <c r="BG1287" s="23">
        <f t="shared" si="4114"/>
        <v>0</v>
      </c>
      <c r="BH1287" s="23">
        <f t="shared" si="4114"/>
        <v>0</v>
      </c>
      <c r="BI1287" s="23">
        <f t="shared" si="4114"/>
        <v>0</v>
      </c>
      <c r="BJ1287" s="23">
        <f t="shared" si="4114"/>
        <v>0</v>
      </c>
      <c r="BK1287" s="23">
        <f t="shared" si="4114"/>
        <v>0</v>
      </c>
      <c r="BL1287" s="23">
        <f t="shared" si="4114"/>
        <v>0</v>
      </c>
      <c r="BM1287" s="23">
        <f t="shared" si="4114"/>
        <v>0</v>
      </c>
      <c r="BN1287" s="23">
        <f t="shared" si="4114"/>
        <v>0</v>
      </c>
      <c r="BO1287" s="23">
        <f t="shared" si="4114"/>
        <v>0</v>
      </c>
      <c r="BP1287" s="23">
        <f t="shared" si="4114"/>
        <v>0</v>
      </c>
      <c r="BQ1287" s="23">
        <f t="shared" si="4114"/>
        <v>0</v>
      </c>
      <c r="BR1287" s="23">
        <f t="shared" si="4008"/>
        <v>20</v>
      </c>
      <c r="BS1287" s="23">
        <f t="shared" si="4009"/>
        <v>0</v>
      </c>
      <c r="BT1287" s="23">
        <f t="shared" si="4010"/>
        <v>0</v>
      </c>
      <c r="BU1287" s="23">
        <f t="shared" si="4114"/>
        <v>0</v>
      </c>
      <c r="BV1287" s="23">
        <f t="shared" si="4115"/>
        <v>20</v>
      </c>
      <c r="BW1287" s="23">
        <f t="shared" si="4114"/>
        <v>0</v>
      </c>
      <c r="BX1287" s="5"/>
    </row>
    <row r="1288" spans="1:76" ht="46.8" x14ac:dyDescent="0.3">
      <c r="A1288" s="12" t="s">
        <v>368</v>
      </c>
      <c r="B1288" s="12" t="s">
        <v>14</v>
      </c>
      <c r="C1288" s="12" t="s">
        <v>16</v>
      </c>
      <c r="D1288" s="12" t="s">
        <v>62</v>
      </c>
      <c r="E1288" s="12"/>
      <c r="F1288" s="14" t="s">
        <v>82</v>
      </c>
      <c r="G1288" s="20">
        <f>G1289</f>
        <v>20</v>
      </c>
      <c r="H1288" s="20">
        <f t="shared" si="4114"/>
        <v>0</v>
      </c>
      <c r="I1288" s="20">
        <f t="shared" si="4114"/>
        <v>0</v>
      </c>
      <c r="J1288" s="20">
        <f t="shared" si="4114"/>
        <v>0</v>
      </c>
      <c r="K1288" s="20">
        <f t="shared" si="4114"/>
        <v>0</v>
      </c>
      <c r="L1288" s="20">
        <f t="shared" si="4114"/>
        <v>0</v>
      </c>
      <c r="M1288" s="20">
        <f t="shared" si="3898"/>
        <v>20</v>
      </c>
      <c r="N1288" s="20">
        <f t="shared" si="3899"/>
        <v>0</v>
      </c>
      <c r="O1288" s="20">
        <f t="shared" si="3900"/>
        <v>0</v>
      </c>
      <c r="P1288" s="23">
        <f t="shared" si="4114"/>
        <v>0</v>
      </c>
      <c r="Q1288" s="23">
        <f t="shared" si="4114"/>
        <v>0</v>
      </c>
      <c r="R1288" s="23">
        <f t="shared" si="4114"/>
        <v>0</v>
      </c>
      <c r="S1288" s="23">
        <f t="shared" si="4114"/>
        <v>0</v>
      </c>
      <c r="T1288" s="23">
        <f t="shared" si="4114"/>
        <v>0</v>
      </c>
      <c r="U1288" s="23">
        <f t="shared" si="4114"/>
        <v>0</v>
      </c>
      <c r="V1288" s="23">
        <f t="shared" si="4114"/>
        <v>0</v>
      </c>
      <c r="W1288" s="23">
        <f t="shared" si="4114"/>
        <v>0</v>
      </c>
      <c r="X1288" s="23">
        <f t="shared" si="4114"/>
        <v>0</v>
      </c>
      <c r="Y1288" s="23">
        <f t="shared" si="4114"/>
        <v>0</v>
      </c>
      <c r="Z1288" s="23">
        <f t="shared" si="3973"/>
        <v>20</v>
      </c>
      <c r="AA1288" s="23">
        <f t="shared" si="3974"/>
        <v>0</v>
      </c>
      <c r="AB1288" s="23">
        <f t="shared" si="3975"/>
        <v>0</v>
      </c>
      <c r="AC1288" s="23">
        <f t="shared" si="4114"/>
        <v>0</v>
      </c>
      <c r="AD1288" s="23">
        <f t="shared" si="4114"/>
        <v>0</v>
      </c>
      <c r="AE1288" s="23">
        <f t="shared" si="4114"/>
        <v>0</v>
      </c>
      <c r="AF1288" s="23">
        <f t="shared" si="4114"/>
        <v>0</v>
      </c>
      <c r="AG1288" s="23">
        <f t="shared" si="4114"/>
        <v>0</v>
      </c>
      <c r="AH1288" s="23">
        <f t="shared" si="4114"/>
        <v>0</v>
      </c>
      <c r="AI1288" s="23">
        <f t="shared" si="4114"/>
        <v>0</v>
      </c>
      <c r="AJ1288" s="23">
        <f t="shared" si="4114"/>
        <v>0</v>
      </c>
      <c r="AK1288" s="23">
        <f t="shared" si="4114"/>
        <v>0</v>
      </c>
      <c r="AL1288" s="23">
        <f t="shared" si="4114"/>
        <v>0</v>
      </c>
      <c r="AM1288" s="23">
        <f t="shared" si="4114"/>
        <v>0</v>
      </c>
      <c r="AN1288" s="23">
        <f t="shared" si="4114"/>
        <v>0</v>
      </c>
      <c r="AO1288" s="23">
        <f t="shared" si="4109"/>
        <v>20</v>
      </c>
      <c r="AP1288" s="23">
        <f t="shared" si="4110"/>
        <v>0</v>
      </c>
      <c r="AQ1288" s="23">
        <f t="shared" si="4111"/>
        <v>0</v>
      </c>
      <c r="AR1288" s="23">
        <f t="shared" si="4114"/>
        <v>0</v>
      </c>
      <c r="AS1288" s="23">
        <f t="shared" si="4112"/>
        <v>20</v>
      </c>
      <c r="AT1288" s="23">
        <f t="shared" si="4114"/>
        <v>0</v>
      </c>
      <c r="AU1288" s="23">
        <f t="shared" si="4114"/>
        <v>0</v>
      </c>
      <c r="AV1288" s="23">
        <f t="shared" si="4114"/>
        <v>0</v>
      </c>
      <c r="AW1288" s="23">
        <f t="shared" si="4114"/>
        <v>0</v>
      </c>
      <c r="AX1288" s="23">
        <f t="shared" si="4114"/>
        <v>0</v>
      </c>
      <c r="AY1288" s="23">
        <f t="shared" si="4055"/>
        <v>20</v>
      </c>
      <c r="AZ1288" s="23">
        <f t="shared" si="4114"/>
        <v>0</v>
      </c>
      <c r="BA1288" s="23">
        <f t="shared" si="4056"/>
        <v>20</v>
      </c>
      <c r="BB1288" s="23">
        <f t="shared" si="4114"/>
        <v>0</v>
      </c>
      <c r="BC1288" s="23">
        <f t="shared" si="4114"/>
        <v>0</v>
      </c>
      <c r="BD1288" s="23">
        <f t="shared" si="4114"/>
        <v>0</v>
      </c>
      <c r="BE1288" s="23">
        <f t="shared" si="4114"/>
        <v>0</v>
      </c>
      <c r="BF1288" s="23">
        <f t="shared" si="4114"/>
        <v>0</v>
      </c>
      <c r="BG1288" s="23">
        <f t="shared" si="4114"/>
        <v>0</v>
      </c>
      <c r="BH1288" s="23">
        <f t="shared" si="4114"/>
        <v>0</v>
      </c>
      <c r="BI1288" s="23">
        <f t="shared" si="4114"/>
        <v>0</v>
      </c>
      <c r="BJ1288" s="23">
        <f t="shared" si="4114"/>
        <v>0</v>
      </c>
      <c r="BK1288" s="23">
        <f t="shared" si="4114"/>
        <v>0</v>
      </c>
      <c r="BL1288" s="23">
        <f t="shared" si="4114"/>
        <v>0</v>
      </c>
      <c r="BM1288" s="23">
        <f t="shared" si="4114"/>
        <v>0</v>
      </c>
      <c r="BN1288" s="23">
        <f t="shared" si="4114"/>
        <v>0</v>
      </c>
      <c r="BO1288" s="23">
        <f t="shared" si="4114"/>
        <v>0</v>
      </c>
      <c r="BP1288" s="23">
        <f t="shared" si="4114"/>
        <v>0</v>
      </c>
      <c r="BQ1288" s="23">
        <f t="shared" si="4114"/>
        <v>0</v>
      </c>
      <c r="BR1288" s="23">
        <f t="shared" si="4008"/>
        <v>20</v>
      </c>
      <c r="BS1288" s="23">
        <f t="shared" si="4009"/>
        <v>0</v>
      </c>
      <c r="BT1288" s="23">
        <f t="shared" si="4010"/>
        <v>0</v>
      </c>
      <c r="BU1288" s="23">
        <f t="shared" si="4114"/>
        <v>0</v>
      </c>
      <c r="BV1288" s="23">
        <f t="shared" si="4115"/>
        <v>20</v>
      </c>
      <c r="BW1288" s="23">
        <f t="shared" si="4114"/>
        <v>0</v>
      </c>
    </row>
    <row r="1289" spans="1:76" ht="31.2" x14ac:dyDescent="0.3">
      <c r="A1289" s="12" t="s">
        <v>368</v>
      </c>
      <c r="B1289" s="12" t="s">
        <v>14</v>
      </c>
      <c r="C1289" s="12" t="s">
        <v>16</v>
      </c>
      <c r="D1289" s="12" t="s">
        <v>62</v>
      </c>
      <c r="E1289" s="12" t="s">
        <v>7</v>
      </c>
      <c r="F1289" s="14" t="s">
        <v>383</v>
      </c>
      <c r="G1289" s="20">
        <f>G1290</f>
        <v>20</v>
      </c>
      <c r="H1289" s="20">
        <f t="shared" si="4114"/>
        <v>0</v>
      </c>
      <c r="I1289" s="20">
        <f t="shared" si="4114"/>
        <v>0</v>
      </c>
      <c r="J1289" s="20">
        <f t="shared" si="4114"/>
        <v>0</v>
      </c>
      <c r="K1289" s="20">
        <f t="shared" si="4114"/>
        <v>0</v>
      </c>
      <c r="L1289" s="20">
        <f t="shared" si="4114"/>
        <v>0</v>
      </c>
      <c r="M1289" s="20">
        <f t="shared" si="3898"/>
        <v>20</v>
      </c>
      <c r="N1289" s="20">
        <f t="shared" si="3899"/>
        <v>0</v>
      </c>
      <c r="O1289" s="20">
        <f t="shared" si="3900"/>
        <v>0</v>
      </c>
      <c r="P1289" s="23">
        <f t="shared" si="4114"/>
        <v>0</v>
      </c>
      <c r="Q1289" s="23">
        <f t="shared" si="4114"/>
        <v>0</v>
      </c>
      <c r="R1289" s="23">
        <f t="shared" si="4114"/>
        <v>0</v>
      </c>
      <c r="S1289" s="23">
        <f t="shared" si="4114"/>
        <v>0</v>
      </c>
      <c r="T1289" s="23">
        <f t="shared" si="4114"/>
        <v>0</v>
      </c>
      <c r="U1289" s="23">
        <f t="shared" si="4114"/>
        <v>0</v>
      </c>
      <c r="V1289" s="23">
        <f t="shared" si="4114"/>
        <v>0</v>
      </c>
      <c r="W1289" s="23">
        <f t="shared" si="4114"/>
        <v>0</v>
      </c>
      <c r="X1289" s="23">
        <f t="shared" si="4114"/>
        <v>0</v>
      </c>
      <c r="Y1289" s="23">
        <f t="shared" si="4114"/>
        <v>0</v>
      </c>
      <c r="Z1289" s="23">
        <f t="shared" si="3973"/>
        <v>20</v>
      </c>
      <c r="AA1289" s="23">
        <f t="shared" si="3974"/>
        <v>0</v>
      </c>
      <c r="AB1289" s="23">
        <f t="shared" si="3975"/>
        <v>0</v>
      </c>
      <c r="AC1289" s="23">
        <f t="shared" si="4114"/>
        <v>0</v>
      </c>
      <c r="AD1289" s="23">
        <f t="shared" si="4114"/>
        <v>0</v>
      </c>
      <c r="AE1289" s="23">
        <f t="shared" si="4114"/>
        <v>0</v>
      </c>
      <c r="AF1289" s="23">
        <f t="shared" si="4114"/>
        <v>0</v>
      </c>
      <c r="AG1289" s="23">
        <f t="shared" si="4114"/>
        <v>0</v>
      </c>
      <c r="AH1289" s="23">
        <f t="shared" si="4114"/>
        <v>0</v>
      </c>
      <c r="AI1289" s="23">
        <f t="shared" si="4114"/>
        <v>0</v>
      </c>
      <c r="AJ1289" s="23">
        <f t="shared" si="4114"/>
        <v>0</v>
      </c>
      <c r="AK1289" s="23">
        <f t="shared" si="4114"/>
        <v>0</v>
      </c>
      <c r="AL1289" s="23">
        <f t="shared" si="4114"/>
        <v>0</v>
      </c>
      <c r="AM1289" s="23">
        <f t="shared" si="4114"/>
        <v>0</v>
      </c>
      <c r="AN1289" s="23">
        <f t="shared" si="4114"/>
        <v>0</v>
      </c>
      <c r="AO1289" s="23">
        <f t="shared" si="4109"/>
        <v>20</v>
      </c>
      <c r="AP1289" s="23">
        <f t="shared" si="4110"/>
        <v>0</v>
      </c>
      <c r="AQ1289" s="23">
        <f t="shared" si="4111"/>
        <v>0</v>
      </c>
      <c r="AR1289" s="23">
        <f t="shared" si="4114"/>
        <v>0</v>
      </c>
      <c r="AS1289" s="23">
        <f t="shared" si="4112"/>
        <v>20</v>
      </c>
      <c r="AT1289" s="23">
        <f t="shared" si="4114"/>
        <v>0</v>
      </c>
      <c r="AU1289" s="23">
        <f t="shared" si="4114"/>
        <v>0</v>
      </c>
      <c r="AV1289" s="23">
        <f t="shared" si="4114"/>
        <v>0</v>
      </c>
      <c r="AW1289" s="23">
        <f t="shared" si="4114"/>
        <v>0</v>
      </c>
      <c r="AX1289" s="23">
        <f t="shared" si="4114"/>
        <v>0</v>
      </c>
      <c r="AY1289" s="23">
        <f t="shared" si="4055"/>
        <v>20</v>
      </c>
      <c r="AZ1289" s="23">
        <f t="shared" si="4114"/>
        <v>0</v>
      </c>
      <c r="BA1289" s="23">
        <f t="shared" si="4056"/>
        <v>20</v>
      </c>
      <c r="BB1289" s="23">
        <f t="shared" si="4114"/>
        <v>0</v>
      </c>
      <c r="BC1289" s="23">
        <f t="shared" si="4114"/>
        <v>0</v>
      </c>
      <c r="BD1289" s="23">
        <f t="shared" si="4114"/>
        <v>0</v>
      </c>
      <c r="BE1289" s="23">
        <f t="shared" si="4114"/>
        <v>0</v>
      </c>
      <c r="BF1289" s="23">
        <f t="shared" si="4114"/>
        <v>0</v>
      </c>
      <c r="BG1289" s="23">
        <f t="shared" si="4114"/>
        <v>0</v>
      </c>
      <c r="BH1289" s="23">
        <f t="shared" si="4114"/>
        <v>0</v>
      </c>
      <c r="BI1289" s="23">
        <f t="shared" si="4114"/>
        <v>0</v>
      </c>
      <c r="BJ1289" s="23">
        <f t="shared" si="4114"/>
        <v>0</v>
      </c>
      <c r="BK1289" s="23">
        <f t="shared" si="4114"/>
        <v>0</v>
      </c>
      <c r="BL1289" s="23">
        <f t="shared" si="4114"/>
        <v>0</v>
      </c>
      <c r="BM1289" s="23">
        <f t="shared" si="4114"/>
        <v>0</v>
      </c>
      <c r="BN1289" s="23">
        <f t="shared" si="4114"/>
        <v>0</v>
      </c>
      <c r="BO1289" s="23">
        <f t="shared" si="4114"/>
        <v>0</v>
      </c>
      <c r="BP1289" s="23">
        <f t="shared" si="4114"/>
        <v>0</v>
      </c>
      <c r="BQ1289" s="23">
        <f t="shared" si="4114"/>
        <v>0</v>
      </c>
      <c r="BR1289" s="23">
        <f t="shared" si="4008"/>
        <v>20</v>
      </c>
      <c r="BS1289" s="23">
        <f t="shared" si="4009"/>
        <v>0</v>
      </c>
      <c r="BT1289" s="23">
        <f t="shared" si="4010"/>
        <v>0</v>
      </c>
      <c r="BU1289" s="23">
        <f t="shared" si="4114"/>
        <v>0</v>
      </c>
      <c r="BV1289" s="23">
        <f t="shared" si="4115"/>
        <v>20</v>
      </c>
      <c r="BW1289" s="23">
        <f t="shared" si="4114"/>
        <v>0</v>
      </c>
    </row>
    <row r="1290" spans="1:76" ht="31.2" x14ac:dyDescent="0.3">
      <c r="A1290" s="12" t="s">
        <v>368</v>
      </c>
      <c r="B1290" s="12" t="s">
        <v>14</v>
      </c>
      <c r="C1290" s="12" t="s">
        <v>16</v>
      </c>
      <c r="D1290" s="12" t="s">
        <v>62</v>
      </c>
      <c r="E1290" s="12" t="s">
        <v>315</v>
      </c>
      <c r="F1290" s="14" t="s">
        <v>372</v>
      </c>
      <c r="G1290" s="20">
        <v>20</v>
      </c>
      <c r="H1290" s="20">
        <v>0</v>
      </c>
      <c r="I1290" s="20">
        <v>0</v>
      </c>
      <c r="J1290" s="20"/>
      <c r="K1290" s="20"/>
      <c r="L1290" s="20"/>
      <c r="M1290" s="20">
        <f t="shared" si="3898"/>
        <v>20</v>
      </c>
      <c r="N1290" s="20">
        <f t="shared" si="3899"/>
        <v>0</v>
      </c>
      <c r="O1290" s="20">
        <f t="shared" si="3900"/>
        <v>0</v>
      </c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>
        <f t="shared" si="3973"/>
        <v>20</v>
      </c>
      <c r="AA1290" s="23">
        <f t="shared" si="3974"/>
        <v>0</v>
      </c>
      <c r="AB1290" s="23">
        <f t="shared" si="3975"/>
        <v>0</v>
      </c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>
        <f t="shared" si="4109"/>
        <v>20</v>
      </c>
      <c r="AP1290" s="23">
        <f t="shared" si="4110"/>
        <v>0</v>
      </c>
      <c r="AQ1290" s="23">
        <f t="shared" si="4111"/>
        <v>0</v>
      </c>
      <c r="AR1290" s="23"/>
      <c r="AS1290" s="23">
        <f t="shared" si="4112"/>
        <v>20</v>
      </c>
      <c r="AT1290" s="23"/>
      <c r="AU1290" s="23"/>
      <c r="AV1290" s="23"/>
      <c r="AW1290" s="23"/>
      <c r="AX1290" s="23"/>
      <c r="AY1290" s="23">
        <f t="shared" si="4055"/>
        <v>20</v>
      </c>
      <c r="AZ1290" s="23"/>
      <c r="BA1290" s="23">
        <f t="shared" si="4056"/>
        <v>20</v>
      </c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>
        <f t="shared" si="4008"/>
        <v>20</v>
      </c>
      <c r="BS1290" s="23">
        <f t="shared" si="4009"/>
        <v>0</v>
      </c>
      <c r="BT1290" s="23">
        <f t="shared" si="4010"/>
        <v>0</v>
      </c>
      <c r="BU1290" s="23"/>
      <c r="BV1290" s="23">
        <f t="shared" si="4115"/>
        <v>20</v>
      </c>
      <c r="BW1290" s="23"/>
    </row>
    <row r="1291" spans="1:76" s="3" customFormat="1" ht="31.2" x14ac:dyDescent="0.3">
      <c r="A1291" s="16" t="s">
        <v>368</v>
      </c>
      <c r="B1291" s="16" t="s">
        <v>108</v>
      </c>
      <c r="C1291" s="16"/>
      <c r="D1291" s="16"/>
      <c r="E1291" s="16"/>
      <c r="F1291" s="7" t="s">
        <v>388</v>
      </c>
      <c r="G1291" s="18">
        <f>G1292+G1298</f>
        <v>1003.5</v>
      </c>
      <c r="H1291" s="18">
        <f t="shared" ref="H1291:L1291" si="4116">H1292+H1298</f>
        <v>1059.3</v>
      </c>
      <c r="I1291" s="18">
        <f t="shared" si="4116"/>
        <v>1252.5999999999999</v>
      </c>
      <c r="J1291" s="18">
        <f t="shared" si="4116"/>
        <v>0</v>
      </c>
      <c r="K1291" s="18">
        <f t="shared" si="4116"/>
        <v>0</v>
      </c>
      <c r="L1291" s="18">
        <f t="shared" si="4116"/>
        <v>0</v>
      </c>
      <c r="M1291" s="20">
        <f t="shared" si="3898"/>
        <v>1003.5</v>
      </c>
      <c r="N1291" s="20">
        <f t="shared" si="3899"/>
        <v>1059.3</v>
      </c>
      <c r="O1291" s="20">
        <f t="shared" si="3900"/>
        <v>1252.5999999999999</v>
      </c>
      <c r="P1291" s="21">
        <f t="shared" ref="P1291:Q1291" si="4117">P1292+P1298</f>
        <v>0</v>
      </c>
      <c r="Q1291" s="21">
        <f t="shared" si="4117"/>
        <v>0</v>
      </c>
      <c r="R1291" s="21">
        <f t="shared" ref="R1291:T1291" si="4118">R1292+R1298</f>
        <v>0</v>
      </c>
      <c r="S1291" s="21">
        <f t="shared" si="4118"/>
        <v>0</v>
      </c>
      <c r="T1291" s="21">
        <f t="shared" si="4118"/>
        <v>0</v>
      </c>
      <c r="U1291" s="21">
        <f t="shared" ref="U1291:W1291" si="4119">U1292+U1298</f>
        <v>0</v>
      </c>
      <c r="V1291" s="21">
        <f t="shared" si="4119"/>
        <v>0</v>
      </c>
      <c r="W1291" s="21">
        <f t="shared" si="4119"/>
        <v>0</v>
      </c>
      <c r="X1291" s="21">
        <f t="shared" ref="X1291:Y1291" si="4120">X1292+X1298</f>
        <v>0</v>
      </c>
      <c r="Y1291" s="21">
        <f t="shared" si="4120"/>
        <v>0</v>
      </c>
      <c r="Z1291" s="21">
        <f t="shared" si="3973"/>
        <v>1003.5</v>
      </c>
      <c r="AA1291" s="21">
        <f t="shared" si="3974"/>
        <v>1059.3</v>
      </c>
      <c r="AB1291" s="21">
        <f t="shared" si="3975"/>
        <v>1252.5999999999999</v>
      </c>
      <c r="AC1291" s="21">
        <f t="shared" ref="AC1291:AL1291" si="4121">AC1292+AC1298</f>
        <v>0</v>
      </c>
      <c r="AD1291" s="21">
        <f t="shared" si="4121"/>
        <v>0</v>
      </c>
      <c r="AE1291" s="21">
        <f t="shared" ref="AE1291" si="4122">AE1292+AE1298</f>
        <v>0</v>
      </c>
      <c r="AF1291" s="21">
        <f t="shared" si="4121"/>
        <v>0</v>
      </c>
      <c r="AG1291" s="21">
        <f t="shared" si="4121"/>
        <v>0</v>
      </c>
      <c r="AH1291" s="21">
        <f t="shared" si="4121"/>
        <v>0</v>
      </c>
      <c r="AI1291" s="21">
        <f t="shared" ref="AI1291" si="4123">AI1292+AI1298</f>
        <v>0</v>
      </c>
      <c r="AJ1291" s="21">
        <f t="shared" si="4121"/>
        <v>0</v>
      </c>
      <c r="AK1291" s="21">
        <f t="shared" si="4121"/>
        <v>0</v>
      </c>
      <c r="AL1291" s="21">
        <f t="shared" si="4121"/>
        <v>0</v>
      </c>
      <c r="AM1291" s="21">
        <f t="shared" ref="AM1291:BW1291" si="4124">AM1292+AM1298</f>
        <v>0</v>
      </c>
      <c r="AN1291" s="21">
        <f t="shared" si="4124"/>
        <v>0</v>
      </c>
      <c r="AO1291" s="21">
        <f t="shared" si="4109"/>
        <v>1003.5</v>
      </c>
      <c r="AP1291" s="21">
        <f t="shared" si="4110"/>
        <v>1059.3</v>
      </c>
      <c r="AQ1291" s="21">
        <f t="shared" si="4111"/>
        <v>1252.5999999999999</v>
      </c>
      <c r="AR1291" s="21">
        <f t="shared" ref="AR1291" si="4125">AR1292+AR1298</f>
        <v>0</v>
      </c>
      <c r="AS1291" s="21">
        <f t="shared" si="4112"/>
        <v>1003.5</v>
      </c>
      <c r="AT1291" s="21">
        <f t="shared" ref="AT1291:AX1291" si="4126">AT1292+AT1298</f>
        <v>0</v>
      </c>
      <c r="AU1291" s="21">
        <f t="shared" si="4126"/>
        <v>0</v>
      </c>
      <c r="AV1291" s="21">
        <f t="shared" si="4126"/>
        <v>0</v>
      </c>
      <c r="AW1291" s="21">
        <f t="shared" si="4126"/>
        <v>0</v>
      </c>
      <c r="AX1291" s="21">
        <f t="shared" si="4126"/>
        <v>0</v>
      </c>
      <c r="AY1291" s="21">
        <f t="shared" si="4055"/>
        <v>1003.5</v>
      </c>
      <c r="AZ1291" s="21">
        <f t="shared" ref="AZ1291" si="4127">AZ1292+AZ1298</f>
        <v>0</v>
      </c>
      <c r="BA1291" s="21">
        <f t="shared" si="4056"/>
        <v>1003.5</v>
      </c>
      <c r="BB1291" s="21">
        <f t="shared" ref="BB1291:BI1291" si="4128">BB1292+BB1298</f>
        <v>0</v>
      </c>
      <c r="BC1291" s="21">
        <f t="shared" si="4128"/>
        <v>0</v>
      </c>
      <c r="BD1291" s="21">
        <f t="shared" si="4128"/>
        <v>0</v>
      </c>
      <c r="BE1291" s="21">
        <f t="shared" si="4128"/>
        <v>0</v>
      </c>
      <c r="BF1291" s="21">
        <f t="shared" si="4128"/>
        <v>0</v>
      </c>
      <c r="BG1291" s="21">
        <f t="shared" si="4128"/>
        <v>0</v>
      </c>
      <c r="BH1291" s="21">
        <f t="shared" si="4128"/>
        <v>-14.016999999999999</v>
      </c>
      <c r="BI1291" s="21">
        <f t="shared" si="4128"/>
        <v>0</v>
      </c>
      <c r="BJ1291" s="21">
        <f t="shared" ref="BJ1291:BP1291" si="4129">BJ1292+BJ1298</f>
        <v>0</v>
      </c>
      <c r="BK1291" s="21">
        <f t="shared" si="4129"/>
        <v>0</v>
      </c>
      <c r="BL1291" s="21">
        <f t="shared" si="4129"/>
        <v>0</v>
      </c>
      <c r="BM1291" s="21">
        <f t="shared" si="4129"/>
        <v>0</v>
      </c>
      <c r="BN1291" s="21">
        <f t="shared" si="4129"/>
        <v>0</v>
      </c>
      <c r="BO1291" s="21">
        <f t="shared" si="4129"/>
        <v>0</v>
      </c>
      <c r="BP1291" s="21">
        <f t="shared" si="4129"/>
        <v>0</v>
      </c>
      <c r="BQ1291" s="21">
        <f t="shared" ref="BQ1291" si="4130">BQ1292+BQ1298</f>
        <v>0</v>
      </c>
      <c r="BR1291" s="21">
        <f t="shared" si="4008"/>
        <v>989.48299999999995</v>
      </c>
      <c r="BS1291" s="21">
        <f t="shared" si="4009"/>
        <v>1059.3</v>
      </c>
      <c r="BT1291" s="21">
        <f t="shared" si="4010"/>
        <v>1252.5999999999999</v>
      </c>
      <c r="BU1291" s="21">
        <f t="shared" ref="BU1291" si="4131">BU1292+BU1298</f>
        <v>0</v>
      </c>
      <c r="BV1291" s="21">
        <f t="shared" si="4115"/>
        <v>989.48299999999995</v>
      </c>
      <c r="BW1291" s="21">
        <f t="shared" si="4124"/>
        <v>0</v>
      </c>
    </row>
    <row r="1292" spans="1:76" s="15" customFormat="1" ht="46.8" x14ac:dyDescent="0.3">
      <c r="A1292" s="17" t="s">
        <v>368</v>
      </c>
      <c r="B1292" s="17" t="s">
        <v>108</v>
      </c>
      <c r="C1292" s="17" t="s">
        <v>137</v>
      </c>
      <c r="D1292" s="17"/>
      <c r="E1292" s="17"/>
      <c r="F1292" s="10" t="s">
        <v>393</v>
      </c>
      <c r="G1292" s="19">
        <f>G1293</f>
        <v>60.9</v>
      </c>
      <c r="H1292" s="19">
        <f t="shared" ref="H1292:BW1296" si="4132">H1293</f>
        <v>124</v>
      </c>
      <c r="I1292" s="19">
        <f t="shared" si="4132"/>
        <v>316</v>
      </c>
      <c r="J1292" s="19">
        <f t="shared" si="4132"/>
        <v>0</v>
      </c>
      <c r="K1292" s="19">
        <f t="shared" si="4132"/>
        <v>0</v>
      </c>
      <c r="L1292" s="19">
        <f t="shared" si="4132"/>
        <v>0</v>
      </c>
      <c r="M1292" s="20">
        <f t="shared" si="3898"/>
        <v>60.9</v>
      </c>
      <c r="N1292" s="20">
        <f t="shared" si="3899"/>
        <v>124</v>
      </c>
      <c r="O1292" s="20">
        <f t="shared" si="3900"/>
        <v>316</v>
      </c>
      <c r="P1292" s="22">
        <f t="shared" si="4132"/>
        <v>0</v>
      </c>
      <c r="Q1292" s="22">
        <f t="shared" si="4132"/>
        <v>0</v>
      </c>
      <c r="R1292" s="22">
        <f t="shared" si="4132"/>
        <v>0</v>
      </c>
      <c r="S1292" s="22">
        <f t="shared" si="4132"/>
        <v>0</v>
      </c>
      <c r="T1292" s="22">
        <f t="shared" si="4132"/>
        <v>0</v>
      </c>
      <c r="U1292" s="22">
        <f t="shared" si="4132"/>
        <v>0</v>
      </c>
      <c r="V1292" s="22">
        <f t="shared" si="4132"/>
        <v>0</v>
      </c>
      <c r="W1292" s="22">
        <f t="shared" si="4132"/>
        <v>0</v>
      </c>
      <c r="X1292" s="22">
        <f t="shared" si="4132"/>
        <v>0</v>
      </c>
      <c r="Y1292" s="22">
        <f t="shared" si="4132"/>
        <v>0</v>
      </c>
      <c r="Z1292" s="22">
        <f t="shared" si="3973"/>
        <v>60.9</v>
      </c>
      <c r="AA1292" s="22">
        <f t="shared" si="3974"/>
        <v>124</v>
      </c>
      <c r="AB1292" s="22">
        <f t="shared" si="3975"/>
        <v>316</v>
      </c>
      <c r="AC1292" s="22">
        <f t="shared" si="4132"/>
        <v>0</v>
      </c>
      <c r="AD1292" s="22">
        <f t="shared" si="4132"/>
        <v>0</v>
      </c>
      <c r="AE1292" s="22">
        <f t="shared" si="4132"/>
        <v>0</v>
      </c>
      <c r="AF1292" s="22">
        <f t="shared" si="4132"/>
        <v>0</v>
      </c>
      <c r="AG1292" s="22">
        <f t="shared" si="4132"/>
        <v>0</v>
      </c>
      <c r="AH1292" s="22">
        <f t="shared" si="4132"/>
        <v>0</v>
      </c>
      <c r="AI1292" s="22">
        <f t="shared" si="4132"/>
        <v>0</v>
      </c>
      <c r="AJ1292" s="22">
        <f t="shared" si="4132"/>
        <v>0</v>
      </c>
      <c r="AK1292" s="22">
        <f t="shared" si="4132"/>
        <v>0</v>
      </c>
      <c r="AL1292" s="22">
        <f t="shared" si="4132"/>
        <v>0</v>
      </c>
      <c r="AM1292" s="22">
        <f t="shared" si="4132"/>
        <v>0</v>
      </c>
      <c r="AN1292" s="22">
        <f t="shared" si="4132"/>
        <v>0</v>
      </c>
      <c r="AO1292" s="22">
        <f t="shared" si="4109"/>
        <v>60.9</v>
      </c>
      <c r="AP1292" s="22">
        <f t="shared" si="4110"/>
        <v>124</v>
      </c>
      <c r="AQ1292" s="22">
        <f t="shared" si="4111"/>
        <v>316</v>
      </c>
      <c r="AR1292" s="22">
        <f t="shared" si="4132"/>
        <v>0</v>
      </c>
      <c r="AS1292" s="22">
        <f t="shared" si="4112"/>
        <v>60.9</v>
      </c>
      <c r="AT1292" s="22">
        <f t="shared" si="4132"/>
        <v>0</v>
      </c>
      <c r="AU1292" s="22">
        <f t="shared" si="4132"/>
        <v>0</v>
      </c>
      <c r="AV1292" s="22">
        <f t="shared" si="4132"/>
        <v>0</v>
      </c>
      <c r="AW1292" s="22">
        <f t="shared" si="4132"/>
        <v>0</v>
      </c>
      <c r="AX1292" s="22">
        <f t="shared" si="4132"/>
        <v>0</v>
      </c>
      <c r="AY1292" s="22">
        <f t="shared" si="4055"/>
        <v>60.9</v>
      </c>
      <c r="AZ1292" s="22">
        <f t="shared" si="4132"/>
        <v>0</v>
      </c>
      <c r="BA1292" s="22">
        <f t="shared" si="4056"/>
        <v>60.9</v>
      </c>
      <c r="BB1292" s="22">
        <f t="shared" si="4132"/>
        <v>0</v>
      </c>
      <c r="BC1292" s="22">
        <f t="shared" si="4132"/>
        <v>0</v>
      </c>
      <c r="BD1292" s="22">
        <f t="shared" si="4132"/>
        <v>0</v>
      </c>
      <c r="BE1292" s="22">
        <f t="shared" si="4132"/>
        <v>0</v>
      </c>
      <c r="BF1292" s="22">
        <f t="shared" si="4132"/>
        <v>0</v>
      </c>
      <c r="BG1292" s="22">
        <f t="shared" si="4132"/>
        <v>0</v>
      </c>
      <c r="BH1292" s="22">
        <f t="shared" si="4132"/>
        <v>0</v>
      </c>
      <c r="BI1292" s="22">
        <f t="shared" si="4132"/>
        <v>0</v>
      </c>
      <c r="BJ1292" s="22">
        <f t="shared" si="4132"/>
        <v>0</v>
      </c>
      <c r="BK1292" s="22">
        <f t="shared" si="4132"/>
        <v>0</v>
      </c>
      <c r="BL1292" s="22">
        <f t="shared" si="4132"/>
        <v>0</v>
      </c>
      <c r="BM1292" s="22">
        <f t="shared" si="4132"/>
        <v>0</v>
      </c>
      <c r="BN1292" s="22">
        <f t="shared" si="4132"/>
        <v>0</v>
      </c>
      <c r="BO1292" s="22">
        <f t="shared" ref="BO1292:BO1296" si="4133">BO1293</f>
        <v>0</v>
      </c>
      <c r="BP1292" s="22">
        <f t="shared" si="4132"/>
        <v>0</v>
      </c>
      <c r="BQ1292" s="22">
        <f t="shared" si="4132"/>
        <v>0</v>
      </c>
      <c r="BR1292" s="22">
        <f t="shared" si="4008"/>
        <v>60.9</v>
      </c>
      <c r="BS1292" s="22">
        <f t="shared" si="4009"/>
        <v>124</v>
      </c>
      <c r="BT1292" s="22">
        <f t="shared" si="4010"/>
        <v>316</v>
      </c>
      <c r="BU1292" s="22">
        <f t="shared" si="4132"/>
        <v>0</v>
      </c>
      <c r="BV1292" s="22">
        <f t="shared" si="4115"/>
        <v>60.9</v>
      </c>
      <c r="BW1292" s="22">
        <f t="shared" si="4132"/>
        <v>0</v>
      </c>
    </row>
    <row r="1293" spans="1:76" ht="31.2" x14ac:dyDescent="0.3">
      <c r="A1293" s="12" t="s">
        <v>368</v>
      </c>
      <c r="B1293" s="12" t="s">
        <v>108</v>
      </c>
      <c r="C1293" s="12" t="s">
        <v>137</v>
      </c>
      <c r="D1293" s="12" t="s">
        <v>34</v>
      </c>
      <c r="E1293" s="12"/>
      <c r="F1293" s="14" t="s">
        <v>47</v>
      </c>
      <c r="G1293" s="20">
        <f>G1294</f>
        <v>60.9</v>
      </c>
      <c r="H1293" s="20">
        <f t="shared" si="4132"/>
        <v>124</v>
      </c>
      <c r="I1293" s="20">
        <f t="shared" si="4132"/>
        <v>316</v>
      </c>
      <c r="J1293" s="20">
        <f t="shared" si="4132"/>
        <v>0</v>
      </c>
      <c r="K1293" s="20">
        <f t="shared" si="4132"/>
        <v>0</v>
      </c>
      <c r="L1293" s="20">
        <f t="shared" si="4132"/>
        <v>0</v>
      </c>
      <c r="M1293" s="20">
        <f t="shared" si="3898"/>
        <v>60.9</v>
      </c>
      <c r="N1293" s="20">
        <f t="shared" si="3899"/>
        <v>124</v>
      </c>
      <c r="O1293" s="20">
        <f t="shared" si="3900"/>
        <v>316</v>
      </c>
      <c r="P1293" s="23">
        <f t="shared" si="4132"/>
        <v>0</v>
      </c>
      <c r="Q1293" s="23">
        <f t="shared" si="4132"/>
        <v>0</v>
      </c>
      <c r="R1293" s="23">
        <f t="shared" si="4132"/>
        <v>0</v>
      </c>
      <c r="S1293" s="23">
        <f t="shared" si="4132"/>
        <v>0</v>
      </c>
      <c r="T1293" s="23">
        <f t="shared" si="4132"/>
        <v>0</v>
      </c>
      <c r="U1293" s="23">
        <f t="shared" si="4132"/>
        <v>0</v>
      </c>
      <c r="V1293" s="23">
        <f t="shared" si="4132"/>
        <v>0</v>
      </c>
      <c r="W1293" s="23">
        <f t="shared" si="4132"/>
        <v>0</v>
      </c>
      <c r="X1293" s="23">
        <f t="shared" si="4132"/>
        <v>0</v>
      </c>
      <c r="Y1293" s="23">
        <f t="shared" si="4132"/>
        <v>0</v>
      </c>
      <c r="Z1293" s="23">
        <f t="shared" si="3973"/>
        <v>60.9</v>
      </c>
      <c r="AA1293" s="23">
        <f t="shared" si="3974"/>
        <v>124</v>
      </c>
      <c r="AB1293" s="23">
        <f t="shared" si="3975"/>
        <v>316</v>
      </c>
      <c r="AC1293" s="23">
        <f t="shared" si="4132"/>
        <v>0</v>
      </c>
      <c r="AD1293" s="23">
        <f t="shared" si="4132"/>
        <v>0</v>
      </c>
      <c r="AE1293" s="23">
        <f t="shared" si="4132"/>
        <v>0</v>
      </c>
      <c r="AF1293" s="23">
        <f t="shared" si="4132"/>
        <v>0</v>
      </c>
      <c r="AG1293" s="23">
        <f t="shared" si="4132"/>
        <v>0</v>
      </c>
      <c r="AH1293" s="23">
        <f t="shared" si="4132"/>
        <v>0</v>
      </c>
      <c r="AI1293" s="23">
        <f t="shared" si="4132"/>
        <v>0</v>
      </c>
      <c r="AJ1293" s="23">
        <f t="shared" si="4132"/>
        <v>0</v>
      </c>
      <c r="AK1293" s="23">
        <f t="shared" si="4132"/>
        <v>0</v>
      </c>
      <c r="AL1293" s="23">
        <f t="shared" si="4132"/>
        <v>0</v>
      </c>
      <c r="AM1293" s="23">
        <f t="shared" si="4132"/>
        <v>0</v>
      </c>
      <c r="AN1293" s="23">
        <f t="shared" si="4132"/>
        <v>0</v>
      </c>
      <c r="AO1293" s="23">
        <f t="shared" si="4109"/>
        <v>60.9</v>
      </c>
      <c r="AP1293" s="23">
        <f t="shared" si="4110"/>
        <v>124</v>
      </c>
      <c r="AQ1293" s="23">
        <f t="shared" si="4111"/>
        <v>316</v>
      </c>
      <c r="AR1293" s="23">
        <f t="shared" si="4132"/>
        <v>0</v>
      </c>
      <c r="AS1293" s="23">
        <f t="shared" si="4112"/>
        <v>60.9</v>
      </c>
      <c r="AT1293" s="23">
        <f t="shared" si="4132"/>
        <v>0</v>
      </c>
      <c r="AU1293" s="23">
        <f t="shared" si="4132"/>
        <v>0</v>
      </c>
      <c r="AV1293" s="23">
        <f t="shared" si="4132"/>
        <v>0</v>
      </c>
      <c r="AW1293" s="23">
        <f t="shared" si="4132"/>
        <v>0</v>
      </c>
      <c r="AX1293" s="23">
        <f t="shared" si="4132"/>
        <v>0</v>
      </c>
      <c r="AY1293" s="23">
        <f t="shared" si="4055"/>
        <v>60.9</v>
      </c>
      <c r="AZ1293" s="23">
        <f t="shared" si="4132"/>
        <v>0</v>
      </c>
      <c r="BA1293" s="23">
        <f t="shared" si="4056"/>
        <v>60.9</v>
      </c>
      <c r="BB1293" s="23">
        <f t="shared" si="4132"/>
        <v>0</v>
      </c>
      <c r="BC1293" s="23">
        <f t="shared" si="4132"/>
        <v>0</v>
      </c>
      <c r="BD1293" s="23">
        <f t="shared" si="4132"/>
        <v>0</v>
      </c>
      <c r="BE1293" s="23">
        <f t="shared" si="4132"/>
        <v>0</v>
      </c>
      <c r="BF1293" s="23">
        <f t="shared" si="4132"/>
        <v>0</v>
      </c>
      <c r="BG1293" s="23">
        <f t="shared" si="4132"/>
        <v>0</v>
      </c>
      <c r="BH1293" s="23">
        <f t="shared" si="4132"/>
        <v>0</v>
      </c>
      <c r="BI1293" s="23">
        <f t="shared" si="4132"/>
        <v>0</v>
      </c>
      <c r="BJ1293" s="23">
        <f t="shared" si="4132"/>
        <v>0</v>
      </c>
      <c r="BK1293" s="23">
        <f t="shared" si="4132"/>
        <v>0</v>
      </c>
      <c r="BL1293" s="23">
        <f t="shared" si="4132"/>
        <v>0</v>
      </c>
      <c r="BM1293" s="23">
        <f t="shared" si="4132"/>
        <v>0</v>
      </c>
      <c r="BN1293" s="23">
        <f t="shared" si="4132"/>
        <v>0</v>
      </c>
      <c r="BO1293" s="23">
        <f t="shared" si="4133"/>
        <v>0</v>
      </c>
      <c r="BP1293" s="23">
        <f t="shared" si="4132"/>
        <v>0</v>
      </c>
      <c r="BQ1293" s="23">
        <f t="shared" si="4132"/>
        <v>0</v>
      </c>
      <c r="BR1293" s="23">
        <f t="shared" si="4008"/>
        <v>60.9</v>
      </c>
      <c r="BS1293" s="23">
        <f t="shared" si="4009"/>
        <v>124</v>
      </c>
      <c r="BT1293" s="23">
        <f t="shared" si="4010"/>
        <v>316</v>
      </c>
      <c r="BU1293" s="23">
        <f t="shared" si="4132"/>
        <v>0</v>
      </c>
      <c r="BV1293" s="23">
        <f t="shared" si="4115"/>
        <v>60.9</v>
      </c>
      <c r="BW1293" s="23">
        <f t="shared" si="4132"/>
        <v>0</v>
      </c>
      <c r="BX1293" s="5"/>
    </row>
    <row r="1294" spans="1:76" x14ac:dyDescent="0.3">
      <c r="A1294" s="12" t="s">
        <v>368</v>
      </c>
      <c r="B1294" s="12" t="s">
        <v>108</v>
      </c>
      <c r="C1294" s="12" t="s">
        <v>137</v>
      </c>
      <c r="D1294" s="12" t="s">
        <v>35</v>
      </c>
      <c r="E1294" s="12"/>
      <c r="F1294" s="14" t="s">
        <v>48</v>
      </c>
      <c r="G1294" s="20">
        <f>G1295</f>
        <v>60.9</v>
      </c>
      <c r="H1294" s="20">
        <f t="shared" si="4132"/>
        <v>124</v>
      </c>
      <c r="I1294" s="20">
        <f t="shared" si="4132"/>
        <v>316</v>
      </c>
      <c r="J1294" s="20">
        <f t="shared" si="4132"/>
        <v>0</v>
      </c>
      <c r="K1294" s="20">
        <f t="shared" si="4132"/>
        <v>0</v>
      </c>
      <c r="L1294" s="20">
        <f t="shared" si="4132"/>
        <v>0</v>
      </c>
      <c r="M1294" s="20">
        <f t="shared" si="3898"/>
        <v>60.9</v>
      </c>
      <c r="N1294" s="20">
        <f t="shared" si="3899"/>
        <v>124</v>
      </c>
      <c r="O1294" s="20">
        <f t="shared" si="3900"/>
        <v>316</v>
      </c>
      <c r="P1294" s="23">
        <f t="shared" si="4132"/>
        <v>0</v>
      </c>
      <c r="Q1294" s="23">
        <f t="shared" si="4132"/>
        <v>0</v>
      </c>
      <c r="R1294" s="23">
        <f t="shared" si="4132"/>
        <v>0</v>
      </c>
      <c r="S1294" s="23">
        <f t="shared" si="4132"/>
        <v>0</v>
      </c>
      <c r="T1294" s="23">
        <f t="shared" si="4132"/>
        <v>0</v>
      </c>
      <c r="U1294" s="23">
        <f t="shared" si="4132"/>
        <v>0</v>
      </c>
      <c r="V1294" s="23">
        <f t="shared" si="4132"/>
        <v>0</v>
      </c>
      <c r="W1294" s="23">
        <f t="shared" si="4132"/>
        <v>0</v>
      </c>
      <c r="X1294" s="23">
        <f t="shared" si="4132"/>
        <v>0</v>
      </c>
      <c r="Y1294" s="23">
        <f t="shared" si="4132"/>
        <v>0</v>
      </c>
      <c r="Z1294" s="23">
        <f t="shared" si="3973"/>
        <v>60.9</v>
      </c>
      <c r="AA1294" s="23">
        <f t="shared" si="3974"/>
        <v>124</v>
      </c>
      <c r="AB1294" s="23">
        <f t="shared" si="3975"/>
        <v>316</v>
      </c>
      <c r="AC1294" s="23">
        <f t="shared" si="4132"/>
        <v>0</v>
      </c>
      <c r="AD1294" s="23">
        <f t="shared" si="4132"/>
        <v>0</v>
      </c>
      <c r="AE1294" s="23">
        <f t="shared" si="4132"/>
        <v>0</v>
      </c>
      <c r="AF1294" s="23">
        <f t="shared" si="4132"/>
        <v>0</v>
      </c>
      <c r="AG1294" s="23">
        <f t="shared" si="4132"/>
        <v>0</v>
      </c>
      <c r="AH1294" s="23">
        <f t="shared" si="4132"/>
        <v>0</v>
      </c>
      <c r="AI1294" s="23">
        <f t="shared" si="4132"/>
        <v>0</v>
      </c>
      <c r="AJ1294" s="23">
        <f t="shared" si="4132"/>
        <v>0</v>
      </c>
      <c r="AK1294" s="23">
        <f t="shared" si="4132"/>
        <v>0</v>
      </c>
      <c r="AL1294" s="23">
        <f t="shared" si="4132"/>
        <v>0</v>
      </c>
      <c r="AM1294" s="23">
        <f t="shared" si="4132"/>
        <v>0</v>
      </c>
      <c r="AN1294" s="23">
        <f t="shared" si="4132"/>
        <v>0</v>
      </c>
      <c r="AO1294" s="23">
        <f t="shared" si="4109"/>
        <v>60.9</v>
      </c>
      <c r="AP1294" s="23">
        <f t="shared" si="4110"/>
        <v>124</v>
      </c>
      <c r="AQ1294" s="23">
        <f t="shared" si="4111"/>
        <v>316</v>
      </c>
      <c r="AR1294" s="23">
        <f t="shared" si="4132"/>
        <v>0</v>
      </c>
      <c r="AS1294" s="23">
        <f t="shared" si="4112"/>
        <v>60.9</v>
      </c>
      <c r="AT1294" s="23">
        <f t="shared" si="4132"/>
        <v>0</v>
      </c>
      <c r="AU1294" s="23">
        <f t="shared" si="4132"/>
        <v>0</v>
      </c>
      <c r="AV1294" s="23">
        <f t="shared" si="4132"/>
        <v>0</v>
      </c>
      <c r="AW1294" s="23">
        <f t="shared" si="4132"/>
        <v>0</v>
      </c>
      <c r="AX1294" s="23">
        <f t="shared" si="4132"/>
        <v>0</v>
      </c>
      <c r="AY1294" s="23">
        <f t="shared" si="4055"/>
        <v>60.9</v>
      </c>
      <c r="AZ1294" s="23">
        <f t="shared" si="4132"/>
        <v>0</v>
      </c>
      <c r="BA1294" s="23">
        <f t="shared" si="4056"/>
        <v>60.9</v>
      </c>
      <c r="BB1294" s="23">
        <f t="shared" si="4132"/>
        <v>0</v>
      </c>
      <c r="BC1294" s="23">
        <f t="shared" si="4132"/>
        <v>0</v>
      </c>
      <c r="BD1294" s="23">
        <f t="shared" si="4132"/>
        <v>0</v>
      </c>
      <c r="BE1294" s="23">
        <f t="shared" si="4132"/>
        <v>0</v>
      </c>
      <c r="BF1294" s="23">
        <f t="shared" si="4132"/>
        <v>0</v>
      </c>
      <c r="BG1294" s="23">
        <f t="shared" si="4132"/>
        <v>0</v>
      </c>
      <c r="BH1294" s="23">
        <f t="shared" si="4132"/>
        <v>0</v>
      </c>
      <c r="BI1294" s="23">
        <f t="shared" si="4132"/>
        <v>0</v>
      </c>
      <c r="BJ1294" s="23">
        <f t="shared" si="4132"/>
        <v>0</v>
      </c>
      <c r="BK1294" s="23">
        <f t="shared" si="4132"/>
        <v>0</v>
      </c>
      <c r="BL1294" s="23">
        <f t="shared" si="4132"/>
        <v>0</v>
      </c>
      <c r="BM1294" s="23">
        <f t="shared" si="4132"/>
        <v>0</v>
      </c>
      <c r="BN1294" s="23">
        <f t="shared" si="4132"/>
        <v>0</v>
      </c>
      <c r="BO1294" s="23">
        <f t="shared" si="4133"/>
        <v>0</v>
      </c>
      <c r="BP1294" s="23">
        <f t="shared" si="4132"/>
        <v>0</v>
      </c>
      <c r="BQ1294" s="23">
        <f t="shared" si="4132"/>
        <v>0</v>
      </c>
      <c r="BR1294" s="23">
        <f t="shared" si="4008"/>
        <v>60.9</v>
      </c>
      <c r="BS1294" s="23">
        <f t="shared" si="4009"/>
        <v>124</v>
      </c>
      <c r="BT1294" s="23">
        <f t="shared" si="4010"/>
        <v>316</v>
      </c>
      <c r="BU1294" s="23">
        <f t="shared" si="4132"/>
        <v>0</v>
      </c>
      <c r="BV1294" s="23">
        <f t="shared" si="4115"/>
        <v>60.9</v>
      </c>
      <c r="BW1294" s="23">
        <f t="shared" si="4132"/>
        <v>0</v>
      </c>
      <c r="BX1294" s="5"/>
    </row>
    <row r="1295" spans="1:76" ht="46.8" x14ac:dyDescent="0.3">
      <c r="A1295" s="12" t="s">
        <v>368</v>
      </c>
      <c r="B1295" s="12" t="s">
        <v>108</v>
      </c>
      <c r="C1295" s="12" t="s">
        <v>137</v>
      </c>
      <c r="D1295" s="12" t="s">
        <v>324</v>
      </c>
      <c r="E1295" s="12"/>
      <c r="F1295" s="14" t="s">
        <v>427</v>
      </c>
      <c r="G1295" s="20">
        <f>G1296</f>
        <v>60.9</v>
      </c>
      <c r="H1295" s="20">
        <f t="shared" si="4132"/>
        <v>124</v>
      </c>
      <c r="I1295" s="20">
        <f t="shared" si="4132"/>
        <v>316</v>
      </c>
      <c r="J1295" s="20">
        <f t="shared" si="4132"/>
        <v>0</v>
      </c>
      <c r="K1295" s="20">
        <f t="shared" si="4132"/>
        <v>0</v>
      </c>
      <c r="L1295" s="20">
        <f t="shared" si="4132"/>
        <v>0</v>
      </c>
      <c r="M1295" s="20">
        <f t="shared" si="3898"/>
        <v>60.9</v>
      </c>
      <c r="N1295" s="20">
        <f t="shared" si="3899"/>
        <v>124</v>
      </c>
      <c r="O1295" s="20">
        <f t="shared" si="3900"/>
        <v>316</v>
      </c>
      <c r="P1295" s="23">
        <f t="shared" si="4132"/>
        <v>0</v>
      </c>
      <c r="Q1295" s="23">
        <f t="shared" si="4132"/>
        <v>0</v>
      </c>
      <c r="R1295" s="23">
        <f t="shared" si="4132"/>
        <v>0</v>
      </c>
      <c r="S1295" s="23">
        <f t="shared" si="4132"/>
        <v>0</v>
      </c>
      <c r="T1295" s="23">
        <f t="shared" si="4132"/>
        <v>0</v>
      </c>
      <c r="U1295" s="23">
        <f t="shared" si="4132"/>
        <v>0</v>
      </c>
      <c r="V1295" s="23">
        <f t="shared" si="4132"/>
        <v>0</v>
      </c>
      <c r="W1295" s="23">
        <f t="shared" si="4132"/>
        <v>0</v>
      </c>
      <c r="X1295" s="23">
        <f t="shared" si="4132"/>
        <v>0</v>
      </c>
      <c r="Y1295" s="23">
        <f t="shared" si="4132"/>
        <v>0</v>
      </c>
      <c r="Z1295" s="23">
        <f t="shared" si="3973"/>
        <v>60.9</v>
      </c>
      <c r="AA1295" s="23">
        <f t="shared" si="3974"/>
        <v>124</v>
      </c>
      <c r="AB1295" s="23">
        <f t="shared" si="3975"/>
        <v>316</v>
      </c>
      <c r="AC1295" s="23">
        <f t="shared" si="4132"/>
        <v>0</v>
      </c>
      <c r="AD1295" s="23">
        <f t="shared" si="4132"/>
        <v>0</v>
      </c>
      <c r="AE1295" s="23">
        <f t="shared" si="4132"/>
        <v>0</v>
      </c>
      <c r="AF1295" s="23">
        <f t="shared" si="4132"/>
        <v>0</v>
      </c>
      <c r="AG1295" s="23">
        <f t="shared" si="4132"/>
        <v>0</v>
      </c>
      <c r="AH1295" s="23">
        <f t="shared" si="4132"/>
        <v>0</v>
      </c>
      <c r="AI1295" s="23">
        <f t="shared" si="4132"/>
        <v>0</v>
      </c>
      <c r="AJ1295" s="23">
        <f t="shared" si="4132"/>
        <v>0</v>
      </c>
      <c r="AK1295" s="23">
        <f t="shared" si="4132"/>
        <v>0</v>
      </c>
      <c r="AL1295" s="23">
        <f t="shared" si="4132"/>
        <v>0</v>
      </c>
      <c r="AM1295" s="23">
        <f t="shared" si="4132"/>
        <v>0</v>
      </c>
      <c r="AN1295" s="23">
        <f t="shared" si="4132"/>
        <v>0</v>
      </c>
      <c r="AO1295" s="23">
        <f t="shared" si="4109"/>
        <v>60.9</v>
      </c>
      <c r="AP1295" s="23">
        <f t="shared" si="4110"/>
        <v>124</v>
      </c>
      <c r="AQ1295" s="23">
        <f t="shared" si="4111"/>
        <v>316</v>
      </c>
      <c r="AR1295" s="23">
        <f t="shared" si="4132"/>
        <v>0</v>
      </c>
      <c r="AS1295" s="23">
        <f t="shared" si="4112"/>
        <v>60.9</v>
      </c>
      <c r="AT1295" s="23">
        <f t="shared" si="4132"/>
        <v>0</v>
      </c>
      <c r="AU1295" s="23">
        <f t="shared" si="4132"/>
        <v>0</v>
      </c>
      <c r="AV1295" s="23">
        <f t="shared" si="4132"/>
        <v>0</v>
      </c>
      <c r="AW1295" s="23">
        <f t="shared" si="4132"/>
        <v>0</v>
      </c>
      <c r="AX1295" s="23">
        <f t="shared" si="4132"/>
        <v>0</v>
      </c>
      <c r="AY1295" s="23">
        <f t="shared" si="4055"/>
        <v>60.9</v>
      </c>
      <c r="AZ1295" s="23">
        <f t="shared" si="4132"/>
        <v>0</v>
      </c>
      <c r="BA1295" s="23">
        <f t="shared" si="4056"/>
        <v>60.9</v>
      </c>
      <c r="BB1295" s="23">
        <f t="shared" si="4132"/>
        <v>0</v>
      </c>
      <c r="BC1295" s="23">
        <f t="shared" si="4132"/>
        <v>0</v>
      </c>
      <c r="BD1295" s="23">
        <f t="shared" si="4132"/>
        <v>0</v>
      </c>
      <c r="BE1295" s="23">
        <f t="shared" si="4132"/>
        <v>0</v>
      </c>
      <c r="BF1295" s="23">
        <f t="shared" si="4132"/>
        <v>0</v>
      </c>
      <c r="BG1295" s="23">
        <f t="shared" si="4132"/>
        <v>0</v>
      </c>
      <c r="BH1295" s="23">
        <f t="shared" si="4132"/>
        <v>0</v>
      </c>
      <c r="BI1295" s="23">
        <f t="shared" si="4132"/>
        <v>0</v>
      </c>
      <c r="BJ1295" s="23">
        <f t="shared" si="4132"/>
        <v>0</v>
      </c>
      <c r="BK1295" s="23">
        <f t="shared" si="4132"/>
        <v>0</v>
      </c>
      <c r="BL1295" s="23">
        <f t="shared" si="4132"/>
        <v>0</v>
      </c>
      <c r="BM1295" s="23">
        <f t="shared" si="4132"/>
        <v>0</v>
      </c>
      <c r="BN1295" s="23">
        <f t="shared" si="4132"/>
        <v>0</v>
      </c>
      <c r="BO1295" s="23">
        <f t="shared" si="4133"/>
        <v>0</v>
      </c>
      <c r="BP1295" s="23">
        <f t="shared" si="4132"/>
        <v>0</v>
      </c>
      <c r="BQ1295" s="23">
        <f t="shared" si="4132"/>
        <v>0</v>
      </c>
      <c r="BR1295" s="23">
        <f t="shared" si="4008"/>
        <v>60.9</v>
      </c>
      <c r="BS1295" s="23">
        <f t="shared" si="4009"/>
        <v>124</v>
      </c>
      <c r="BT1295" s="23">
        <f t="shared" si="4010"/>
        <v>316</v>
      </c>
      <c r="BU1295" s="23">
        <f t="shared" si="4132"/>
        <v>0</v>
      </c>
      <c r="BV1295" s="23">
        <f t="shared" si="4115"/>
        <v>60.9</v>
      </c>
      <c r="BW1295" s="23">
        <f t="shared" si="4132"/>
        <v>0</v>
      </c>
    </row>
    <row r="1296" spans="1:76" ht="31.2" x14ac:dyDescent="0.3">
      <c r="A1296" s="12" t="s">
        <v>368</v>
      </c>
      <c r="B1296" s="12" t="s">
        <v>108</v>
      </c>
      <c r="C1296" s="12" t="s">
        <v>137</v>
      </c>
      <c r="D1296" s="12" t="s">
        <v>324</v>
      </c>
      <c r="E1296" s="12" t="s">
        <v>7</v>
      </c>
      <c r="F1296" s="14" t="s">
        <v>383</v>
      </c>
      <c r="G1296" s="20">
        <f>G1297</f>
        <v>60.9</v>
      </c>
      <c r="H1296" s="20">
        <f t="shared" si="4132"/>
        <v>124</v>
      </c>
      <c r="I1296" s="20">
        <f t="shared" si="4132"/>
        <v>316</v>
      </c>
      <c r="J1296" s="20">
        <f t="shared" si="4132"/>
        <v>0</v>
      </c>
      <c r="K1296" s="20">
        <f t="shared" si="4132"/>
        <v>0</v>
      </c>
      <c r="L1296" s="20">
        <f t="shared" si="4132"/>
        <v>0</v>
      </c>
      <c r="M1296" s="20">
        <f t="shared" si="3898"/>
        <v>60.9</v>
      </c>
      <c r="N1296" s="20">
        <f t="shared" si="3899"/>
        <v>124</v>
      </c>
      <c r="O1296" s="20">
        <f t="shared" si="3900"/>
        <v>316</v>
      </c>
      <c r="P1296" s="23">
        <f t="shared" si="4132"/>
        <v>0</v>
      </c>
      <c r="Q1296" s="23">
        <f t="shared" si="4132"/>
        <v>0</v>
      </c>
      <c r="R1296" s="23">
        <f t="shared" si="4132"/>
        <v>0</v>
      </c>
      <c r="S1296" s="23">
        <f t="shared" si="4132"/>
        <v>0</v>
      </c>
      <c r="T1296" s="23">
        <f t="shared" si="4132"/>
        <v>0</v>
      </c>
      <c r="U1296" s="23">
        <f t="shared" si="4132"/>
        <v>0</v>
      </c>
      <c r="V1296" s="23">
        <f t="shared" si="4132"/>
        <v>0</v>
      </c>
      <c r="W1296" s="23">
        <f t="shared" si="4132"/>
        <v>0</v>
      </c>
      <c r="X1296" s="23">
        <f t="shared" si="4132"/>
        <v>0</v>
      </c>
      <c r="Y1296" s="23">
        <f t="shared" si="4132"/>
        <v>0</v>
      </c>
      <c r="Z1296" s="23">
        <f t="shared" si="3973"/>
        <v>60.9</v>
      </c>
      <c r="AA1296" s="23">
        <f t="shared" si="3974"/>
        <v>124</v>
      </c>
      <c r="AB1296" s="23">
        <f t="shared" si="3975"/>
        <v>316</v>
      </c>
      <c r="AC1296" s="23">
        <f t="shared" si="4132"/>
        <v>0</v>
      </c>
      <c r="AD1296" s="23">
        <f t="shared" si="4132"/>
        <v>0</v>
      </c>
      <c r="AE1296" s="23">
        <f t="shared" si="4132"/>
        <v>0</v>
      </c>
      <c r="AF1296" s="23">
        <f t="shared" si="4132"/>
        <v>0</v>
      </c>
      <c r="AG1296" s="23">
        <f t="shared" si="4132"/>
        <v>0</v>
      </c>
      <c r="AH1296" s="23">
        <f t="shared" si="4132"/>
        <v>0</v>
      </c>
      <c r="AI1296" s="23">
        <f t="shared" si="4132"/>
        <v>0</v>
      </c>
      <c r="AJ1296" s="23">
        <f t="shared" si="4132"/>
        <v>0</v>
      </c>
      <c r="AK1296" s="23">
        <f t="shared" si="4132"/>
        <v>0</v>
      </c>
      <c r="AL1296" s="23">
        <f t="shared" si="4132"/>
        <v>0</v>
      </c>
      <c r="AM1296" s="23">
        <f t="shared" si="4132"/>
        <v>0</v>
      </c>
      <c r="AN1296" s="23">
        <f t="shared" si="4132"/>
        <v>0</v>
      </c>
      <c r="AO1296" s="23">
        <f t="shared" si="4109"/>
        <v>60.9</v>
      </c>
      <c r="AP1296" s="23">
        <f t="shared" si="4110"/>
        <v>124</v>
      </c>
      <c r="AQ1296" s="23">
        <f t="shared" si="4111"/>
        <v>316</v>
      </c>
      <c r="AR1296" s="23">
        <f t="shared" si="4132"/>
        <v>0</v>
      </c>
      <c r="AS1296" s="23">
        <f t="shared" si="4112"/>
        <v>60.9</v>
      </c>
      <c r="AT1296" s="23">
        <f t="shared" si="4132"/>
        <v>0</v>
      </c>
      <c r="AU1296" s="23">
        <f t="shared" si="4132"/>
        <v>0</v>
      </c>
      <c r="AV1296" s="23">
        <f t="shared" si="4132"/>
        <v>0</v>
      </c>
      <c r="AW1296" s="23">
        <f t="shared" si="4132"/>
        <v>0</v>
      </c>
      <c r="AX1296" s="23">
        <f t="shared" si="4132"/>
        <v>0</v>
      </c>
      <c r="AY1296" s="23">
        <f t="shared" si="4055"/>
        <v>60.9</v>
      </c>
      <c r="AZ1296" s="23">
        <f t="shared" si="4132"/>
        <v>0</v>
      </c>
      <c r="BA1296" s="23">
        <f t="shared" si="4056"/>
        <v>60.9</v>
      </c>
      <c r="BB1296" s="23">
        <f t="shared" si="4132"/>
        <v>0</v>
      </c>
      <c r="BC1296" s="23">
        <f t="shared" si="4132"/>
        <v>0</v>
      </c>
      <c r="BD1296" s="23">
        <f t="shared" si="4132"/>
        <v>0</v>
      </c>
      <c r="BE1296" s="23">
        <f t="shared" si="4132"/>
        <v>0</v>
      </c>
      <c r="BF1296" s="23">
        <f t="shared" si="4132"/>
        <v>0</v>
      </c>
      <c r="BG1296" s="23">
        <f t="shared" si="4132"/>
        <v>0</v>
      </c>
      <c r="BH1296" s="23">
        <f t="shared" si="4132"/>
        <v>0</v>
      </c>
      <c r="BI1296" s="23">
        <f t="shared" si="4132"/>
        <v>0</v>
      </c>
      <c r="BJ1296" s="23">
        <f t="shared" si="4132"/>
        <v>0</v>
      </c>
      <c r="BK1296" s="23">
        <f t="shared" si="4132"/>
        <v>0</v>
      </c>
      <c r="BL1296" s="23">
        <f t="shared" si="4132"/>
        <v>0</v>
      </c>
      <c r="BM1296" s="23">
        <f t="shared" si="4132"/>
        <v>0</v>
      </c>
      <c r="BN1296" s="23">
        <f t="shared" si="4132"/>
        <v>0</v>
      </c>
      <c r="BO1296" s="23">
        <f t="shared" si="4133"/>
        <v>0</v>
      </c>
      <c r="BP1296" s="23">
        <f t="shared" si="4132"/>
        <v>0</v>
      </c>
      <c r="BQ1296" s="23">
        <f t="shared" si="4132"/>
        <v>0</v>
      </c>
      <c r="BR1296" s="23">
        <f t="shared" si="4008"/>
        <v>60.9</v>
      </c>
      <c r="BS1296" s="23">
        <f t="shared" si="4009"/>
        <v>124</v>
      </c>
      <c r="BT1296" s="23">
        <f t="shared" si="4010"/>
        <v>316</v>
      </c>
      <c r="BU1296" s="23">
        <f t="shared" si="4132"/>
        <v>0</v>
      </c>
      <c r="BV1296" s="23">
        <f t="shared" si="4115"/>
        <v>60.9</v>
      </c>
      <c r="BW1296" s="23">
        <f t="shared" si="4132"/>
        <v>0</v>
      </c>
    </row>
    <row r="1297" spans="1:77" ht="31.2" x14ac:dyDescent="0.3">
      <c r="A1297" s="12" t="s">
        <v>368</v>
      </c>
      <c r="B1297" s="12" t="s">
        <v>108</v>
      </c>
      <c r="C1297" s="12" t="s">
        <v>137</v>
      </c>
      <c r="D1297" s="12" t="s">
        <v>324</v>
      </c>
      <c r="E1297" s="12">
        <v>240</v>
      </c>
      <c r="F1297" s="14" t="s">
        <v>372</v>
      </c>
      <c r="G1297" s="20">
        <v>60.9</v>
      </c>
      <c r="H1297" s="20">
        <v>124</v>
      </c>
      <c r="I1297" s="20">
        <v>316</v>
      </c>
      <c r="J1297" s="20"/>
      <c r="K1297" s="20"/>
      <c r="L1297" s="20"/>
      <c r="M1297" s="20">
        <f t="shared" si="3898"/>
        <v>60.9</v>
      </c>
      <c r="N1297" s="20">
        <f t="shared" si="3899"/>
        <v>124</v>
      </c>
      <c r="O1297" s="20">
        <f t="shared" si="3900"/>
        <v>316</v>
      </c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>
        <f t="shared" si="3973"/>
        <v>60.9</v>
      </c>
      <c r="AA1297" s="23">
        <f t="shared" si="3974"/>
        <v>124</v>
      </c>
      <c r="AB1297" s="23">
        <f t="shared" si="3975"/>
        <v>316</v>
      </c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>
        <f t="shared" si="4109"/>
        <v>60.9</v>
      </c>
      <c r="AP1297" s="23">
        <f t="shared" si="4110"/>
        <v>124</v>
      </c>
      <c r="AQ1297" s="23">
        <f t="shared" si="4111"/>
        <v>316</v>
      </c>
      <c r="AR1297" s="23"/>
      <c r="AS1297" s="23">
        <f t="shared" si="4112"/>
        <v>60.9</v>
      </c>
      <c r="AT1297" s="23"/>
      <c r="AU1297" s="23"/>
      <c r="AV1297" s="23"/>
      <c r="AW1297" s="23"/>
      <c r="AX1297" s="23"/>
      <c r="AY1297" s="23">
        <f t="shared" si="4055"/>
        <v>60.9</v>
      </c>
      <c r="AZ1297" s="23"/>
      <c r="BA1297" s="23">
        <f t="shared" si="4056"/>
        <v>60.9</v>
      </c>
      <c r="BB1297" s="23"/>
      <c r="BC1297" s="23"/>
      <c r="BD1297" s="23"/>
      <c r="BE1297" s="23"/>
      <c r="BF1297" s="23"/>
      <c r="BG1297" s="23"/>
      <c r="BH1297" s="23"/>
      <c r="BI1297" s="23"/>
      <c r="BJ1297" s="23"/>
      <c r="BK1297" s="23"/>
      <c r="BL1297" s="23"/>
      <c r="BM1297" s="23"/>
      <c r="BN1297" s="23"/>
      <c r="BO1297" s="23"/>
      <c r="BP1297" s="23"/>
      <c r="BQ1297" s="23"/>
      <c r="BR1297" s="23">
        <f t="shared" si="4008"/>
        <v>60.9</v>
      </c>
      <c r="BS1297" s="23">
        <f t="shared" si="4009"/>
        <v>124</v>
      </c>
      <c r="BT1297" s="23">
        <f t="shared" si="4010"/>
        <v>316</v>
      </c>
      <c r="BU1297" s="23"/>
      <c r="BV1297" s="23">
        <f t="shared" si="4115"/>
        <v>60.9</v>
      </c>
      <c r="BW1297" s="23"/>
    </row>
    <row r="1298" spans="1:77" s="15" customFormat="1" ht="31.2" x14ac:dyDescent="0.3">
      <c r="A1298" s="17" t="s">
        <v>368</v>
      </c>
      <c r="B1298" s="17" t="s">
        <v>108</v>
      </c>
      <c r="C1298" s="17" t="s">
        <v>325</v>
      </c>
      <c r="D1298" s="17"/>
      <c r="E1298" s="17"/>
      <c r="F1298" s="10" t="s">
        <v>394</v>
      </c>
      <c r="G1298" s="19">
        <f>G1299+G1304</f>
        <v>942.6</v>
      </c>
      <c r="H1298" s="19">
        <f t="shared" ref="H1298:L1298" si="4134">H1299+H1304</f>
        <v>935.3</v>
      </c>
      <c r="I1298" s="19">
        <f t="shared" si="4134"/>
        <v>936.6</v>
      </c>
      <c r="J1298" s="19">
        <f t="shared" si="4134"/>
        <v>0</v>
      </c>
      <c r="K1298" s="19">
        <f t="shared" si="4134"/>
        <v>0</v>
      </c>
      <c r="L1298" s="19">
        <f t="shared" si="4134"/>
        <v>0</v>
      </c>
      <c r="M1298" s="20">
        <f t="shared" si="3898"/>
        <v>942.6</v>
      </c>
      <c r="N1298" s="20">
        <f t="shared" si="3899"/>
        <v>935.3</v>
      </c>
      <c r="O1298" s="20">
        <f t="shared" si="3900"/>
        <v>936.6</v>
      </c>
      <c r="P1298" s="22">
        <f t="shared" ref="P1298:Q1298" si="4135">P1299+P1304</f>
        <v>0</v>
      </c>
      <c r="Q1298" s="22">
        <f t="shared" si="4135"/>
        <v>0</v>
      </c>
      <c r="R1298" s="22">
        <f t="shared" ref="R1298:T1298" si="4136">R1299+R1304</f>
        <v>0</v>
      </c>
      <c r="S1298" s="22">
        <f t="shared" si="4136"/>
        <v>0</v>
      </c>
      <c r="T1298" s="22">
        <f t="shared" si="4136"/>
        <v>0</v>
      </c>
      <c r="U1298" s="22">
        <f t="shared" ref="U1298:W1298" si="4137">U1299+U1304</f>
        <v>0</v>
      </c>
      <c r="V1298" s="22">
        <f t="shared" si="4137"/>
        <v>0</v>
      </c>
      <c r="W1298" s="22">
        <f t="shared" si="4137"/>
        <v>0</v>
      </c>
      <c r="X1298" s="22">
        <f t="shared" ref="X1298:Y1298" si="4138">X1299+X1304</f>
        <v>0</v>
      </c>
      <c r="Y1298" s="22">
        <f t="shared" si="4138"/>
        <v>0</v>
      </c>
      <c r="Z1298" s="22">
        <f t="shared" si="3973"/>
        <v>942.6</v>
      </c>
      <c r="AA1298" s="22">
        <f t="shared" si="3974"/>
        <v>935.3</v>
      </c>
      <c r="AB1298" s="22">
        <f t="shared" si="3975"/>
        <v>936.6</v>
      </c>
      <c r="AC1298" s="22">
        <f t="shared" ref="AC1298:AL1298" si="4139">AC1299+AC1304</f>
        <v>0</v>
      </c>
      <c r="AD1298" s="22">
        <f t="shared" si="4139"/>
        <v>0</v>
      </c>
      <c r="AE1298" s="22">
        <f t="shared" ref="AE1298" si="4140">AE1299+AE1304</f>
        <v>0</v>
      </c>
      <c r="AF1298" s="22">
        <f t="shared" si="4139"/>
        <v>0</v>
      </c>
      <c r="AG1298" s="22">
        <f t="shared" si="4139"/>
        <v>0</v>
      </c>
      <c r="AH1298" s="22">
        <f t="shared" si="4139"/>
        <v>0</v>
      </c>
      <c r="AI1298" s="22">
        <f t="shared" ref="AI1298" si="4141">AI1299+AI1304</f>
        <v>0</v>
      </c>
      <c r="AJ1298" s="22">
        <f t="shared" si="4139"/>
        <v>0</v>
      </c>
      <c r="AK1298" s="22">
        <f t="shared" si="4139"/>
        <v>0</v>
      </c>
      <c r="AL1298" s="22">
        <f t="shared" si="4139"/>
        <v>0</v>
      </c>
      <c r="AM1298" s="22">
        <f t="shared" ref="AM1298:BW1298" si="4142">AM1299+AM1304</f>
        <v>0</v>
      </c>
      <c r="AN1298" s="22">
        <f t="shared" si="4142"/>
        <v>0</v>
      </c>
      <c r="AO1298" s="22">
        <f t="shared" si="4109"/>
        <v>942.6</v>
      </c>
      <c r="AP1298" s="22">
        <f t="shared" si="4110"/>
        <v>935.3</v>
      </c>
      <c r="AQ1298" s="22">
        <f t="shared" si="4111"/>
        <v>936.6</v>
      </c>
      <c r="AR1298" s="22">
        <f t="shared" ref="AR1298" si="4143">AR1299+AR1304</f>
        <v>0</v>
      </c>
      <c r="AS1298" s="22">
        <f t="shared" si="4112"/>
        <v>942.6</v>
      </c>
      <c r="AT1298" s="22">
        <f t="shared" ref="AT1298:AX1298" si="4144">AT1299+AT1304</f>
        <v>0</v>
      </c>
      <c r="AU1298" s="22">
        <f t="shared" si="4144"/>
        <v>0</v>
      </c>
      <c r="AV1298" s="22">
        <f t="shared" si="4144"/>
        <v>0</v>
      </c>
      <c r="AW1298" s="22">
        <f t="shared" si="4144"/>
        <v>0</v>
      </c>
      <c r="AX1298" s="22">
        <f t="shared" si="4144"/>
        <v>0</v>
      </c>
      <c r="AY1298" s="22">
        <f t="shared" si="4055"/>
        <v>942.6</v>
      </c>
      <c r="AZ1298" s="22">
        <f t="shared" ref="AZ1298" si="4145">AZ1299+AZ1304</f>
        <v>0</v>
      </c>
      <c r="BA1298" s="22">
        <f t="shared" si="4056"/>
        <v>942.6</v>
      </c>
      <c r="BB1298" s="22">
        <f t="shared" ref="BB1298:BI1298" si="4146">BB1299+BB1304</f>
        <v>0</v>
      </c>
      <c r="BC1298" s="22">
        <f t="shared" si="4146"/>
        <v>0</v>
      </c>
      <c r="BD1298" s="22">
        <f t="shared" si="4146"/>
        <v>0</v>
      </c>
      <c r="BE1298" s="22">
        <f t="shared" si="4146"/>
        <v>0</v>
      </c>
      <c r="BF1298" s="22">
        <f t="shared" si="4146"/>
        <v>0</v>
      </c>
      <c r="BG1298" s="22">
        <f t="shared" si="4146"/>
        <v>0</v>
      </c>
      <c r="BH1298" s="22">
        <f t="shared" si="4146"/>
        <v>-14.016999999999999</v>
      </c>
      <c r="BI1298" s="22">
        <f t="shared" si="4146"/>
        <v>0</v>
      </c>
      <c r="BJ1298" s="22">
        <f t="shared" ref="BJ1298:BP1298" si="4147">BJ1299+BJ1304</f>
        <v>0</v>
      </c>
      <c r="BK1298" s="22">
        <f t="shared" si="4147"/>
        <v>0</v>
      </c>
      <c r="BL1298" s="22">
        <f t="shared" si="4147"/>
        <v>0</v>
      </c>
      <c r="BM1298" s="22">
        <f t="shared" si="4147"/>
        <v>0</v>
      </c>
      <c r="BN1298" s="22">
        <f t="shared" si="4147"/>
        <v>0</v>
      </c>
      <c r="BO1298" s="22">
        <f t="shared" si="4147"/>
        <v>0</v>
      </c>
      <c r="BP1298" s="22">
        <f t="shared" si="4147"/>
        <v>0</v>
      </c>
      <c r="BQ1298" s="22">
        <f t="shared" ref="BQ1298" si="4148">BQ1299+BQ1304</f>
        <v>0</v>
      </c>
      <c r="BR1298" s="22">
        <f t="shared" si="4008"/>
        <v>928.58299999999997</v>
      </c>
      <c r="BS1298" s="22">
        <f t="shared" si="4009"/>
        <v>935.3</v>
      </c>
      <c r="BT1298" s="22">
        <f t="shared" si="4010"/>
        <v>936.6</v>
      </c>
      <c r="BU1298" s="22">
        <f t="shared" ref="BU1298" si="4149">BU1299+BU1304</f>
        <v>0</v>
      </c>
      <c r="BV1298" s="22">
        <f t="shared" si="4115"/>
        <v>928.58299999999997</v>
      </c>
      <c r="BW1298" s="22">
        <f t="shared" si="4142"/>
        <v>0</v>
      </c>
    </row>
    <row r="1299" spans="1:77" ht="31.2" x14ac:dyDescent="0.3">
      <c r="A1299" s="12" t="s">
        <v>368</v>
      </c>
      <c r="B1299" s="12" t="s">
        <v>108</v>
      </c>
      <c r="C1299" s="12" t="s">
        <v>325</v>
      </c>
      <c r="D1299" s="12" t="s">
        <v>198</v>
      </c>
      <c r="E1299" s="12"/>
      <c r="F1299" s="14" t="s">
        <v>832</v>
      </c>
      <c r="G1299" s="20">
        <f>G1300</f>
        <v>512</v>
      </c>
      <c r="H1299" s="20">
        <f t="shared" ref="H1299:BW1302" si="4150">H1300</f>
        <v>512</v>
      </c>
      <c r="I1299" s="20">
        <f t="shared" si="4150"/>
        <v>512</v>
      </c>
      <c r="J1299" s="20">
        <f t="shared" si="4150"/>
        <v>0</v>
      </c>
      <c r="K1299" s="20">
        <f t="shared" si="4150"/>
        <v>0</v>
      </c>
      <c r="L1299" s="20">
        <f t="shared" si="4150"/>
        <v>0</v>
      </c>
      <c r="M1299" s="20">
        <f t="shared" si="3898"/>
        <v>512</v>
      </c>
      <c r="N1299" s="20">
        <f t="shared" si="3899"/>
        <v>512</v>
      </c>
      <c r="O1299" s="20">
        <f t="shared" si="3900"/>
        <v>512</v>
      </c>
      <c r="P1299" s="23">
        <f t="shared" si="4150"/>
        <v>0</v>
      </c>
      <c r="Q1299" s="23">
        <f t="shared" si="4150"/>
        <v>0</v>
      </c>
      <c r="R1299" s="23">
        <f t="shared" si="4150"/>
        <v>0</v>
      </c>
      <c r="S1299" s="23">
        <f t="shared" si="4150"/>
        <v>0</v>
      </c>
      <c r="T1299" s="23">
        <f t="shared" si="4150"/>
        <v>0</v>
      </c>
      <c r="U1299" s="23">
        <f t="shared" si="4150"/>
        <v>0</v>
      </c>
      <c r="V1299" s="23">
        <f t="shared" si="4150"/>
        <v>0</v>
      </c>
      <c r="W1299" s="23">
        <f t="shared" si="4150"/>
        <v>0</v>
      </c>
      <c r="X1299" s="23">
        <f t="shared" si="4150"/>
        <v>0</v>
      </c>
      <c r="Y1299" s="23">
        <f t="shared" si="4150"/>
        <v>0</v>
      </c>
      <c r="Z1299" s="23">
        <f t="shared" si="3973"/>
        <v>512</v>
      </c>
      <c r="AA1299" s="23">
        <f t="shared" si="3974"/>
        <v>512</v>
      </c>
      <c r="AB1299" s="23">
        <f t="shared" si="3975"/>
        <v>512</v>
      </c>
      <c r="AC1299" s="23">
        <f t="shared" si="4150"/>
        <v>0</v>
      </c>
      <c r="AD1299" s="23">
        <f t="shared" si="4150"/>
        <v>0</v>
      </c>
      <c r="AE1299" s="23">
        <f t="shared" si="4150"/>
        <v>0</v>
      </c>
      <c r="AF1299" s="23">
        <f t="shared" si="4150"/>
        <v>0</v>
      </c>
      <c r="AG1299" s="23">
        <f t="shared" si="4150"/>
        <v>0</v>
      </c>
      <c r="AH1299" s="23">
        <f t="shared" si="4150"/>
        <v>0</v>
      </c>
      <c r="AI1299" s="23">
        <f t="shared" si="4150"/>
        <v>0</v>
      </c>
      <c r="AJ1299" s="23">
        <f t="shared" si="4150"/>
        <v>0</v>
      </c>
      <c r="AK1299" s="23">
        <f t="shared" si="4150"/>
        <v>0</v>
      </c>
      <c r="AL1299" s="23">
        <f t="shared" si="4150"/>
        <v>0</v>
      </c>
      <c r="AM1299" s="23">
        <f t="shared" si="4150"/>
        <v>0</v>
      </c>
      <c r="AN1299" s="23">
        <f t="shared" si="4150"/>
        <v>0</v>
      </c>
      <c r="AO1299" s="23">
        <f t="shared" si="4109"/>
        <v>512</v>
      </c>
      <c r="AP1299" s="23">
        <f t="shared" si="4110"/>
        <v>512</v>
      </c>
      <c r="AQ1299" s="23">
        <f t="shared" si="4111"/>
        <v>512</v>
      </c>
      <c r="AR1299" s="23">
        <f t="shared" si="4150"/>
        <v>0</v>
      </c>
      <c r="AS1299" s="23">
        <f t="shared" si="4112"/>
        <v>512</v>
      </c>
      <c r="AT1299" s="23">
        <f t="shared" si="4150"/>
        <v>0</v>
      </c>
      <c r="AU1299" s="23">
        <f t="shared" si="4150"/>
        <v>0</v>
      </c>
      <c r="AV1299" s="23">
        <f t="shared" si="4150"/>
        <v>0</v>
      </c>
      <c r="AW1299" s="23">
        <f t="shared" si="4150"/>
        <v>0</v>
      </c>
      <c r="AX1299" s="23">
        <f t="shared" si="4150"/>
        <v>0</v>
      </c>
      <c r="AY1299" s="23">
        <f t="shared" si="4055"/>
        <v>512</v>
      </c>
      <c r="AZ1299" s="23">
        <f t="shared" si="4150"/>
        <v>0</v>
      </c>
      <c r="BA1299" s="23">
        <f t="shared" si="4056"/>
        <v>512</v>
      </c>
      <c r="BB1299" s="23">
        <f t="shared" si="4150"/>
        <v>0</v>
      </c>
      <c r="BC1299" s="23">
        <f t="shared" si="4150"/>
        <v>0</v>
      </c>
      <c r="BD1299" s="23">
        <f t="shared" si="4150"/>
        <v>0</v>
      </c>
      <c r="BE1299" s="23">
        <f t="shared" si="4150"/>
        <v>0</v>
      </c>
      <c r="BF1299" s="23">
        <f t="shared" si="4150"/>
        <v>0</v>
      </c>
      <c r="BG1299" s="23">
        <f t="shared" si="4150"/>
        <v>0</v>
      </c>
      <c r="BH1299" s="23">
        <f t="shared" si="4150"/>
        <v>0</v>
      </c>
      <c r="BI1299" s="23">
        <f t="shared" si="4150"/>
        <v>0</v>
      </c>
      <c r="BJ1299" s="23">
        <f t="shared" si="4150"/>
        <v>0</v>
      </c>
      <c r="BK1299" s="23">
        <f t="shared" si="4150"/>
        <v>0</v>
      </c>
      <c r="BL1299" s="23">
        <f t="shared" si="4150"/>
        <v>0</v>
      </c>
      <c r="BM1299" s="23">
        <f t="shared" si="4150"/>
        <v>0</v>
      </c>
      <c r="BN1299" s="23">
        <f t="shared" si="4150"/>
        <v>0</v>
      </c>
      <c r="BO1299" s="23">
        <f t="shared" si="4150"/>
        <v>0</v>
      </c>
      <c r="BP1299" s="23">
        <f t="shared" si="4150"/>
        <v>0</v>
      </c>
      <c r="BQ1299" s="23">
        <f t="shared" si="4150"/>
        <v>0</v>
      </c>
      <c r="BR1299" s="23">
        <f t="shared" si="4008"/>
        <v>512</v>
      </c>
      <c r="BS1299" s="23">
        <f t="shared" si="4009"/>
        <v>512</v>
      </c>
      <c r="BT1299" s="23">
        <f t="shared" si="4010"/>
        <v>512</v>
      </c>
      <c r="BU1299" s="23">
        <f t="shared" si="4150"/>
        <v>0</v>
      </c>
      <c r="BV1299" s="23">
        <f t="shared" si="4115"/>
        <v>512</v>
      </c>
      <c r="BW1299" s="23">
        <f t="shared" si="4150"/>
        <v>0</v>
      </c>
      <c r="BX1299" s="5"/>
    </row>
    <row r="1300" spans="1:77" ht="46.8" x14ac:dyDescent="0.3">
      <c r="A1300" s="12" t="s">
        <v>368</v>
      </c>
      <c r="B1300" s="12" t="s">
        <v>108</v>
      </c>
      <c r="C1300" s="12" t="s">
        <v>325</v>
      </c>
      <c r="D1300" s="12" t="s">
        <v>199</v>
      </c>
      <c r="E1300" s="12"/>
      <c r="F1300" s="14" t="s">
        <v>833</v>
      </c>
      <c r="G1300" s="20">
        <f>G1301</f>
        <v>512</v>
      </c>
      <c r="H1300" s="20">
        <f t="shared" si="4150"/>
        <v>512</v>
      </c>
      <c r="I1300" s="20">
        <f t="shared" si="4150"/>
        <v>512</v>
      </c>
      <c r="J1300" s="20">
        <f t="shared" si="4150"/>
        <v>0</v>
      </c>
      <c r="K1300" s="20">
        <f t="shared" si="4150"/>
        <v>0</v>
      </c>
      <c r="L1300" s="20">
        <f t="shared" si="4150"/>
        <v>0</v>
      </c>
      <c r="M1300" s="20">
        <f t="shared" ref="M1300:M1365" si="4151">G1300+J1300</f>
        <v>512</v>
      </c>
      <c r="N1300" s="20">
        <f t="shared" ref="N1300:N1365" si="4152">H1300+K1300</f>
        <v>512</v>
      </c>
      <c r="O1300" s="20">
        <f t="shared" ref="O1300:O1365" si="4153">I1300+L1300</f>
        <v>512</v>
      </c>
      <c r="P1300" s="23">
        <f t="shared" si="4150"/>
        <v>0</v>
      </c>
      <c r="Q1300" s="23">
        <f t="shared" si="4150"/>
        <v>0</v>
      </c>
      <c r="R1300" s="23">
        <f t="shared" si="4150"/>
        <v>0</v>
      </c>
      <c r="S1300" s="23">
        <f t="shared" si="4150"/>
        <v>0</v>
      </c>
      <c r="T1300" s="23">
        <f t="shared" si="4150"/>
        <v>0</v>
      </c>
      <c r="U1300" s="23">
        <f t="shared" si="4150"/>
        <v>0</v>
      </c>
      <c r="V1300" s="23">
        <f t="shared" si="4150"/>
        <v>0</v>
      </c>
      <c r="W1300" s="23">
        <f t="shared" si="4150"/>
        <v>0</v>
      </c>
      <c r="X1300" s="23">
        <f t="shared" si="4150"/>
        <v>0</v>
      </c>
      <c r="Y1300" s="23">
        <f t="shared" si="4150"/>
        <v>0</v>
      </c>
      <c r="Z1300" s="23">
        <f t="shared" si="3973"/>
        <v>512</v>
      </c>
      <c r="AA1300" s="23">
        <f t="shared" si="3974"/>
        <v>512</v>
      </c>
      <c r="AB1300" s="23">
        <f t="shared" si="3975"/>
        <v>512</v>
      </c>
      <c r="AC1300" s="23">
        <f t="shared" si="4150"/>
        <v>0</v>
      </c>
      <c r="AD1300" s="23">
        <f t="shared" si="4150"/>
        <v>0</v>
      </c>
      <c r="AE1300" s="23">
        <f t="shared" si="4150"/>
        <v>0</v>
      </c>
      <c r="AF1300" s="23">
        <f t="shared" si="4150"/>
        <v>0</v>
      </c>
      <c r="AG1300" s="23">
        <f t="shared" si="4150"/>
        <v>0</v>
      </c>
      <c r="AH1300" s="23">
        <f t="shared" si="4150"/>
        <v>0</v>
      </c>
      <c r="AI1300" s="23">
        <f t="shared" si="4150"/>
        <v>0</v>
      </c>
      <c r="AJ1300" s="23">
        <f t="shared" si="4150"/>
        <v>0</v>
      </c>
      <c r="AK1300" s="23">
        <f t="shared" si="4150"/>
        <v>0</v>
      </c>
      <c r="AL1300" s="23">
        <f t="shared" si="4150"/>
        <v>0</v>
      </c>
      <c r="AM1300" s="23">
        <f t="shared" si="4150"/>
        <v>0</v>
      </c>
      <c r="AN1300" s="23">
        <f t="shared" si="4150"/>
        <v>0</v>
      </c>
      <c r="AO1300" s="23">
        <f t="shared" si="4109"/>
        <v>512</v>
      </c>
      <c r="AP1300" s="23">
        <f t="shared" si="4110"/>
        <v>512</v>
      </c>
      <c r="AQ1300" s="23">
        <f t="shared" si="4111"/>
        <v>512</v>
      </c>
      <c r="AR1300" s="23">
        <f t="shared" si="4150"/>
        <v>0</v>
      </c>
      <c r="AS1300" s="23">
        <f t="shared" si="4112"/>
        <v>512</v>
      </c>
      <c r="AT1300" s="23">
        <f t="shared" si="4150"/>
        <v>0</v>
      </c>
      <c r="AU1300" s="23">
        <f t="shared" si="4150"/>
        <v>0</v>
      </c>
      <c r="AV1300" s="23">
        <f t="shared" si="4150"/>
        <v>0</v>
      </c>
      <c r="AW1300" s="23">
        <f t="shared" si="4150"/>
        <v>0</v>
      </c>
      <c r="AX1300" s="23">
        <f t="shared" si="4150"/>
        <v>0</v>
      </c>
      <c r="AY1300" s="23">
        <f t="shared" si="4055"/>
        <v>512</v>
      </c>
      <c r="AZ1300" s="23">
        <f t="shared" si="4150"/>
        <v>0</v>
      </c>
      <c r="BA1300" s="23">
        <f t="shared" si="4056"/>
        <v>512</v>
      </c>
      <c r="BB1300" s="23">
        <f t="shared" si="4150"/>
        <v>0</v>
      </c>
      <c r="BC1300" s="23">
        <f t="shared" si="4150"/>
        <v>0</v>
      </c>
      <c r="BD1300" s="23">
        <f t="shared" si="4150"/>
        <v>0</v>
      </c>
      <c r="BE1300" s="23">
        <f t="shared" si="4150"/>
        <v>0</v>
      </c>
      <c r="BF1300" s="23">
        <f t="shared" si="4150"/>
        <v>0</v>
      </c>
      <c r="BG1300" s="23">
        <f t="shared" si="4150"/>
        <v>0</v>
      </c>
      <c r="BH1300" s="23">
        <f t="shared" si="4150"/>
        <v>0</v>
      </c>
      <c r="BI1300" s="23">
        <f t="shared" si="4150"/>
        <v>0</v>
      </c>
      <c r="BJ1300" s="23">
        <f t="shared" si="4150"/>
        <v>0</v>
      </c>
      <c r="BK1300" s="23">
        <f t="shared" si="4150"/>
        <v>0</v>
      </c>
      <c r="BL1300" s="23">
        <f t="shared" si="4150"/>
        <v>0</v>
      </c>
      <c r="BM1300" s="23">
        <f t="shared" si="4150"/>
        <v>0</v>
      </c>
      <c r="BN1300" s="23">
        <f t="shared" si="4150"/>
        <v>0</v>
      </c>
      <c r="BO1300" s="23">
        <f t="shared" si="4150"/>
        <v>0</v>
      </c>
      <c r="BP1300" s="23">
        <f t="shared" si="4150"/>
        <v>0</v>
      </c>
      <c r="BQ1300" s="23">
        <f t="shared" si="4150"/>
        <v>0</v>
      </c>
      <c r="BR1300" s="23">
        <f t="shared" si="4008"/>
        <v>512</v>
      </c>
      <c r="BS1300" s="23">
        <f t="shared" si="4009"/>
        <v>512</v>
      </c>
      <c r="BT1300" s="23">
        <f t="shared" si="4010"/>
        <v>512</v>
      </c>
      <c r="BU1300" s="23">
        <f t="shared" si="4150"/>
        <v>0</v>
      </c>
      <c r="BV1300" s="23">
        <f t="shared" si="4115"/>
        <v>512</v>
      </c>
      <c r="BW1300" s="23">
        <f t="shared" si="4150"/>
        <v>0</v>
      </c>
      <c r="BX1300" s="5"/>
    </row>
    <row r="1301" spans="1:77" ht="31.2" x14ac:dyDescent="0.3">
      <c r="A1301" s="12" t="s">
        <v>368</v>
      </c>
      <c r="B1301" s="12" t="s">
        <v>108</v>
      </c>
      <c r="C1301" s="12" t="s">
        <v>325</v>
      </c>
      <c r="D1301" s="12" t="s">
        <v>180</v>
      </c>
      <c r="E1301" s="12"/>
      <c r="F1301" s="14" t="s">
        <v>834</v>
      </c>
      <c r="G1301" s="20">
        <f>G1302</f>
        <v>512</v>
      </c>
      <c r="H1301" s="20">
        <f t="shared" si="4150"/>
        <v>512</v>
      </c>
      <c r="I1301" s="20">
        <f t="shared" si="4150"/>
        <v>512</v>
      </c>
      <c r="J1301" s="20">
        <f t="shared" si="4150"/>
        <v>0</v>
      </c>
      <c r="K1301" s="20">
        <f t="shared" si="4150"/>
        <v>0</v>
      </c>
      <c r="L1301" s="20">
        <f t="shared" si="4150"/>
        <v>0</v>
      </c>
      <c r="M1301" s="20">
        <f t="shared" si="4151"/>
        <v>512</v>
      </c>
      <c r="N1301" s="20">
        <f t="shared" si="4152"/>
        <v>512</v>
      </c>
      <c r="O1301" s="20">
        <f t="shared" si="4153"/>
        <v>512</v>
      </c>
      <c r="P1301" s="23">
        <f t="shared" si="4150"/>
        <v>0</v>
      </c>
      <c r="Q1301" s="23">
        <f t="shared" si="4150"/>
        <v>0</v>
      </c>
      <c r="R1301" s="23">
        <f t="shared" si="4150"/>
        <v>0</v>
      </c>
      <c r="S1301" s="23">
        <f t="shared" si="4150"/>
        <v>0</v>
      </c>
      <c r="T1301" s="23">
        <f t="shared" si="4150"/>
        <v>0</v>
      </c>
      <c r="U1301" s="23">
        <f t="shared" si="4150"/>
        <v>0</v>
      </c>
      <c r="V1301" s="23">
        <f t="shared" si="4150"/>
        <v>0</v>
      </c>
      <c r="W1301" s="23">
        <f t="shared" si="4150"/>
        <v>0</v>
      </c>
      <c r="X1301" s="23">
        <f t="shared" si="4150"/>
        <v>0</v>
      </c>
      <c r="Y1301" s="23">
        <f t="shared" si="4150"/>
        <v>0</v>
      </c>
      <c r="Z1301" s="23">
        <f t="shared" si="3973"/>
        <v>512</v>
      </c>
      <c r="AA1301" s="23">
        <f t="shared" si="3974"/>
        <v>512</v>
      </c>
      <c r="AB1301" s="23">
        <f t="shared" si="3975"/>
        <v>512</v>
      </c>
      <c r="AC1301" s="23">
        <f t="shared" si="4150"/>
        <v>0</v>
      </c>
      <c r="AD1301" s="23">
        <f t="shared" si="4150"/>
        <v>0</v>
      </c>
      <c r="AE1301" s="23">
        <f t="shared" si="4150"/>
        <v>0</v>
      </c>
      <c r="AF1301" s="23">
        <f t="shared" si="4150"/>
        <v>0</v>
      </c>
      <c r="AG1301" s="23">
        <f t="shared" si="4150"/>
        <v>0</v>
      </c>
      <c r="AH1301" s="23">
        <f t="shared" si="4150"/>
        <v>0</v>
      </c>
      <c r="AI1301" s="23">
        <f t="shared" si="4150"/>
        <v>0</v>
      </c>
      <c r="AJ1301" s="23">
        <f t="shared" si="4150"/>
        <v>0</v>
      </c>
      <c r="AK1301" s="23">
        <f t="shared" si="4150"/>
        <v>0</v>
      </c>
      <c r="AL1301" s="23">
        <f t="shared" si="4150"/>
        <v>0</v>
      </c>
      <c r="AM1301" s="23">
        <f t="shared" si="4150"/>
        <v>0</v>
      </c>
      <c r="AN1301" s="23">
        <f t="shared" si="4150"/>
        <v>0</v>
      </c>
      <c r="AO1301" s="23">
        <f t="shared" si="4109"/>
        <v>512</v>
      </c>
      <c r="AP1301" s="23">
        <f t="shared" si="4110"/>
        <v>512</v>
      </c>
      <c r="AQ1301" s="23">
        <f t="shared" si="4111"/>
        <v>512</v>
      </c>
      <c r="AR1301" s="23">
        <f t="shared" si="4150"/>
        <v>0</v>
      </c>
      <c r="AS1301" s="23">
        <f t="shared" si="4112"/>
        <v>512</v>
      </c>
      <c r="AT1301" s="23">
        <f t="shared" si="4150"/>
        <v>0</v>
      </c>
      <c r="AU1301" s="23">
        <f t="shared" si="4150"/>
        <v>0</v>
      </c>
      <c r="AV1301" s="23">
        <f t="shared" si="4150"/>
        <v>0</v>
      </c>
      <c r="AW1301" s="23">
        <f t="shared" si="4150"/>
        <v>0</v>
      </c>
      <c r="AX1301" s="23">
        <f t="shared" si="4150"/>
        <v>0</v>
      </c>
      <c r="AY1301" s="23">
        <f t="shared" si="4055"/>
        <v>512</v>
      </c>
      <c r="AZ1301" s="23">
        <f t="shared" si="4150"/>
        <v>0</v>
      </c>
      <c r="BA1301" s="23">
        <f t="shared" si="4056"/>
        <v>512</v>
      </c>
      <c r="BB1301" s="23">
        <f t="shared" si="4150"/>
        <v>0</v>
      </c>
      <c r="BC1301" s="23">
        <f t="shared" si="4150"/>
        <v>0</v>
      </c>
      <c r="BD1301" s="23">
        <f t="shared" si="4150"/>
        <v>0</v>
      </c>
      <c r="BE1301" s="23">
        <f t="shared" si="4150"/>
        <v>0</v>
      </c>
      <c r="BF1301" s="23">
        <f t="shared" si="4150"/>
        <v>0</v>
      </c>
      <c r="BG1301" s="23">
        <f t="shared" si="4150"/>
        <v>0</v>
      </c>
      <c r="BH1301" s="23">
        <f t="shared" si="4150"/>
        <v>0</v>
      </c>
      <c r="BI1301" s="23">
        <f t="shared" si="4150"/>
        <v>0</v>
      </c>
      <c r="BJ1301" s="23">
        <f t="shared" si="4150"/>
        <v>0</v>
      </c>
      <c r="BK1301" s="23">
        <f t="shared" si="4150"/>
        <v>0</v>
      </c>
      <c r="BL1301" s="23">
        <f t="shared" si="4150"/>
        <v>0</v>
      </c>
      <c r="BM1301" s="23">
        <f t="shared" si="4150"/>
        <v>0</v>
      </c>
      <c r="BN1301" s="23">
        <f t="shared" si="4150"/>
        <v>0</v>
      </c>
      <c r="BO1301" s="23">
        <f t="shared" si="4150"/>
        <v>0</v>
      </c>
      <c r="BP1301" s="23">
        <f t="shared" si="4150"/>
        <v>0</v>
      </c>
      <c r="BQ1301" s="23">
        <f t="shared" si="4150"/>
        <v>0</v>
      </c>
      <c r="BR1301" s="23">
        <f t="shared" si="4008"/>
        <v>512</v>
      </c>
      <c r="BS1301" s="23">
        <f t="shared" si="4009"/>
        <v>512</v>
      </c>
      <c r="BT1301" s="23">
        <f t="shared" si="4010"/>
        <v>512</v>
      </c>
      <c r="BU1301" s="23">
        <f t="shared" si="4150"/>
        <v>0</v>
      </c>
      <c r="BV1301" s="23">
        <f t="shared" si="4115"/>
        <v>512</v>
      </c>
      <c r="BW1301" s="23">
        <f t="shared" si="4150"/>
        <v>0</v>
      </c>
    </row>
    <row r="1302" spans="1:77" ht="31.2" x14ac:dyDescent="0.3">
      <c r="A1302" s="12" t="s">
        <v>368</v>
      </c>
      <c r="B1302" s="12" t="s">
        <v>108</v>
      </c>
      <c r="C1302" s="12" t="s">
        <v>325</v>
      </c>
      <c r="D1302" s="12" t="s">
        <v>180</v>
      </c>
      <c r="E1302" s="12" t="s">
        <v>7</v>
      </c>
      <c r="F1302" s="14" t="s">
        <v>383</v>
      </c>
      <c r="G1302" s="20">
        <f>G1303</f>
        <v>512</v>
      </c>
      <c r="H1302" s="20">
        <f t="shared" si="4150"/>
        <v>512</v>
      </c>
      <c r="I1302" s="20">
        <f t="shared" si="4150"/>
        <v>512</v>
      </c>
      <c r="J1302" s="20">
        <f t="shared" si="4150"/>
        <v>0</v>
      </c>
      <c r="K1302" s="20">
        <f t="shared" si="4150"/>
        <v>0</v>
      </c>
      <c r="L1302" s="20">
        <f t="shared" si="4150"/>
        <v>0</v>
      </c>
      <c r="M1302" s="20">
        <f t="shared" si="4151"/>
        <v>512</v>
      </c>
      <c r="N1302" s="20">
        <f t="shared" si="4152"/>
        <v>512</v>
      </c>
      <c r="O1302" s="20">
        <f t="shared" si="4153"/>
        <v>512</v>
      </c>
      <c r="P1302" s="23">
        <f t="shared" si="4150"/>
        <v>0</v>
      </c>
      <c r="Q1302" s="23">
        <f t="shared" si="4150"/>
        <v>0</v>
      </c>
      <c r="R1302" s="23">
        <f t="shared" si="4150"/>
        <v>0</v>
      </c>
      <c r="S1302" s="23">
        <f t="shared" si="4150"/>
        <v>0</v>
      </c>
      <c r="T1302" s="23">
        <f t="shared" si="4150"/>
        <v>0</v>
      </c>
      <c r="U1302" s="23">
        <f t="shared" si="4150"/>
        <v>0</v>
      </c>
      <c r="V1302" s="23">
        <f t="shared" si="4150"/>
        <v>0</v>
      </c>
      <c r="W1302" s="23">
        <f t="shared" si="4150"/>
        <v>0</v>
      </c>
      <c r="X1302" s="23">
        <f t="shared" si="4150"/>
        <v>0</v>
      </c>
      <c r="Y1302" s="23">
        <f t="shared" si="4150"/>
        <v>0</v>
      </c>
      <c r="Z1302" s="23">
        <f t="shared" si="3973"/>
        <v>512</v>
      </c>
      <c r="AA1302" s="23">
        <f t="shared" si="3974"/>
        <v>512</v>
      </c>
      <c r="AB1302" s="23">
        <f t="shared" si="3975"/>
        <v>512</v>
      </c>
      <c r="AC1302" s="23">
        <f t="shared" si="4150"/>
        <v>0</v>
      </c>
      <c r="AD1302" s="23">
        <f t="shared" si="4150"/>
        <v>0</v>
      </c>
      <c r="AE1302" s="23">
        <f t="shared" si="4150"/>
        <v>0</v>
      </c>
      <c r="AF1302" s="23">
        <f t="shared" si="4150"/>
        <v>0</v>
      </c>
      <c r="AG1302" s="23">
        <f t="shared" si="4150"/>
        <v>0</v>
      </c>
      <c r="AH1302" s="23">
        <f t="shared" si="4150"/>
        <v>0</v>
      </c>
      <c r="AI1302" s="23">
        <f t="shared" si="4150"/>
        <v>0</v>
      </c>
      <c r="AJ1302" s="23">
        <f t="shared" si="4150"/>
        <v>0</v>
      </c>
      <c r="AK1302" s="23">
        <f t="shared" si="4150"/>
        <v>0</v>
      </c>
      <c r="AL1302" s="23">
        <f t="shared" si="4150"/>
        <v>0</v>
      </c>
      <c r="AM1302" s="23">
        <f t="shared" si="4150"/>
        <v>0</v>
      </c>
      <c r="AN1302" s="23">
        <f t="shared" si="4150"/>
        <v>0</v>
      </c>
      <c r="AO1302" s="23">
        <f t="shared" si="4109"/>
        <v>512</v>
      </c>
      <c r="AP1302" s="23">
        <f t="shared" si="4110"/>
        <v>512</v>
      </c>
      <c r="AQ1302" s="23">
        <f t="shared" si="4111"/>
        <v>512</v>
      </c>
      <c r="AR1302" s="23">
        <f t="shared" si="4150"/>
        <v>0</v>
      </c>
      <c r="AS1302" s="23">
        <f t="shared" si="4112"/>
        <v>512</v>
      </c>
      <c r="AT1302" s="23">
        <f t="shared" si="4150"/>
        <v>0</v>
      </c>
      <c r="AU1302" s="23">
        <f t="shared" si="4150"/>
        <v>0</v>
      </c>
      <c r="AV1302" s="23">
        <f t="shared" si="4150"/>
        <v>0</v>
      </c>
      <c r="AW1302" s="23">
        <f t="shared" si="4150"/>
        <v>0</v>
      </c>
      <c r="AX1302" s="23">
        <f t="shared" si="4150"/>
        <v>0</v>
      </c>
      <c r="AY1302" s="23">
        <f t="shared" si="4055"/>
        <v>512</v>
      </c>
      <c r="AZ1302" s="23">
        <f t="shared" si="4150"/>
        <v>0</v>
      </c>
      <c r="BA1302" s="23">
        <f t="shared" si="4056"/>
        <v>512</v>
      </c>
      <c r="BB1302" s="23">
        <f t="shared" si="4150"/>
        <v>0</v>
      </c>
      <c r="BC1302" s="23">
        <f t="shared" si="4150"/>
        <v>0</v>
      </c>
      <c r="BD1302" s="23">
        <f t="shared" si="4150"/>
        <v>0</v>
      </c>
      <c r="BE1302" s="23">
        <f t="shared" si="4150"/>
        <v>0</v>
      </c>
      <c r="BF1302" s="23">
        <f t="shared" si="4150"/>
        <v>0</v>
      </c>
      <c r="BG1302" s="23">
        <f t="shared" si="4150"/>
        <v>0</v>
      </c>
      <c r="BH1302" s="23">
        <f t="shared" si="4150"/>
        <v>0</v>
      </c>
      <c r="BI1302" s="23">
        <f t="shared" si="4150"/>
        <v>0</v>
      </c>
      <c r="BJ1302" s="23">
        <f t="shared" si="4150"/>
        <v>0</v>
      </c>
      <c r="BK1302" s="23">
        <f t="shared" si="4150"/>
        <v>0</v>
      </c>
      <c r="BL1302" s="23">
        <f t="shared" si="4150"/>
        <v>0</v>
      </c>
      <c r="BM1302" s="23">
        <f t="shared" si="4150"/>
        <v>0</v>
      </c>
      <c r="BN1302" s="23">
        <f t="shared" si="4150"/>
        <v>0</v>
      </c>
      <c r="BO1302" s="23">
        <f t="shared" si="4150"/>
        <v>0</v>
      </c>
      <c r="BP1302" s="23">
        <f t="shared" si="4150"/>
        <v>0</v>
      </c>
      <c r="BQ1302" s="23">
        <f t="shared" si="4150"/>
        <v>0</v>
      </c>
      <c r="BR1302" s="23">
        <f t="shared" si="4008"/>
        <v>512</v>
      </c>
      <c r="BS1302" s="23">
        <f t="shared" si="4009"/>
        <v>512</v>
      </c>
      <c r="BT1302" s="23">
        <f t="shared" si="4010"/>
        <v>512</v>
      </c>
      <c r="BU1302" s="23">
        <f t="shared" si="4150"/>
        <v>0</v>
      </c>
      <c r="BV1302" s="23">
        <f t="shared" si="4115"/>
        <v>512</v>
      </c>
      <c r="BW1302" s="23">
        <f t="shared" si="4150"/>
        <v>0</v>
      </c>
    </row>
    <row r="1303" spans="1:77" ht="31.2" x14ac:dyDescent="0.3">
      <c r="A1303" s="12" t="s">
        <v>368</v>
      </c>
      <c r="B1303" s="12" t="s">
        <v>108</v>
      </c>
      <c r="C1303" s="12" t="s">
        <v>325</v>
      </c>
      <c r="D1303" s="12" t="s">
        <v>180</v>
      </c>
      <c r="E1303" s="12">
        <v>240</v>
      </c>
      <c r="F1303" s="14" t="s">
        <v>372</v>
      </c>
      <c r="G1303" s="20">
        <v>512</v>
      </c>
      <c r="H1303" s="20">
        <v>512</v>
      </c>
      <c r="I1303" s="20">
        <v>512</v>
      </c>
      <c r="J1303" s="20"/>
      <c r="K1303" s="20"/>
      <c r="L1303" s="20"/>
      <c r="M1303" s="20">
        <f t="shared" si="4151"/>
        <v>512</v>
      </c>
      <c r="N1303" s="20">
        <f t="shared" si="4152"/>
        <v>512</v>
      </c>
      <c r="O1303" s="20">
        <f t="shared" si="4153"/>
        <v>512</v>
      </c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>
        <f t="shared" si="3973"/>
        <v>512</v>
      </c>
      <c r="AA1303" s="23">
        <f t="shared" si="3974"/>
        <v>512</v>
      </c>
      <c r="AB1303" s="23">
        <f t="shared" si="3975"/>
        <v>512</v>
      </c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>
        <f t="shared" si="4109"/>
        <v>512</v>
      </c>
      <c r="AP1303" s="23">
        <f t="shared" si="4110"/>
        <v>512</v>
      </c>
      <c r="AQ1303" s="23">
        <f t="shared" si="4111"/>
        <v>512</v>
      </c>
      <c r="AR1303" s="23"/>
      <c r="AS1303" s="23">
        <f t="shared" si="4112"/>
        <v>512</v>
      </c>
      <c r="AT1303" s="23"/>
      <c r="AU1303" s="23"/>
      <c r="AV1303" s="23"/>
      <c r="AW1303" s="23"/>
      <c r="AX1303" s="23"/>
      <c r="AY1303" s="23">
        <f t="shared" si="4055"/>
        <v>512</v>
      </c>
      <c r="AZ1303" s="23"/>
      <c r="BA1303" s="23">
        <f t="shared" si="4056"/>
        <v>512</v>
      </c>
      <c r="BB1303" s="23"/>
      <c r="BC1303" s="23"/>
      <c r="BD1303" s="23"/>
      <c r="BE1303" s="23"/>
      <c r="BF1303" s="23"/>
      <c r="BG1303" s="23"/>
      <c r="BH1303" s="23"/>
      <c r="BI1303" s="23"/>
      <c r="BJ1303" s="23"/>
      <c r="BK1303" s="23"/>
      <c r="BL1303" s="23"/>
      <c r="BM1303" s="23"/>
      <c r="BN1303" s="23"/>
      <c r="BO1303" s="23"/>
      <c r="BP1303" s="23"/>
      <c r="BQ1303" s="23"/>
      <c r="BR1303" s="23">
        <f t="shared" si="4008"/>
        <v>512</v>
      </c>
      <c r="BS1303" s="23">
        <f t="shared" si="4009"/>
        <v>512</v>
      </c>
      <c r="BT1303" s="23">
        <f t="shared" si="4010"/>
        <v>512</v>
      </c>
      <c r="BU1303" s="23"/>
      <c r="BV1303" s="23">
        <f t="shared" si="4115"/>
        <v>512</v>
      </c>
      <c r="BW1303" s="23"/>
    </row>
    <row r="1304" spans="1:77" ht="46.8" x14ac:dyDescent="0.3">
      <c r="A1304" s="12" t="s">
        <v>368</v>
      </c>
      <c r="B1304" s="12" t="s">
        <v>108</v>
      </c>
      <c r="C1304" s="12" t="s">
        <v>325</v>
      </c>
      <c r="D1304" s="12" t="s">
        <v>148</v>
      </c>
      <c r="E1304" s="12"/>
      <c r="F1304" s="14" t="s">
        <v>161</v>
      </c>
      <c r="G1304" s="20">
        <f>G1305</f>
        <v>430.6</v>
      </c>
      <c r="H1304" s="20">
        <f t="shared" ref="H1304:BW1307" si="4154">H1305</f>
        <v>423.29999999999995</v>
      </c>
      <c r="I1304" s="20">
        <f t="shared" si="4154"/>
        <v>424.6</v>
      </c>
      <c r="J1304" s="20">
        <f t="shared" si="4154"/>
        <v>0</v>
      </c>
      <c r="K1304" s="20">
        <f t="shared" si="4154"/>
        <v>0</v>
      </c>
      <c r="L1304" s="20">
        <f t="shared" si="4154"/>
        <v>0</v>
      </c>
      <c r="M1304" s="20">
        <f t="shared" si="4151"/>
        <v>430.6</v>
      </c>
      <c r="N1304" s="20">
        <f t="shared" si="4152"/>
        <v>423.29999999999995</v>
      </c>
      <c r="O1304" s="20">
        <f t="shared" si="4153"/>
        <v>424.6</v>
      </c>
      <c r="P1304" s="23">
        <f t="shared" si="4154"/>
        <v>0</v>
      </c>
      <c r="Q1304" s="23">
        <f t="shared" si="4154"/>
        <v>0</v>
      </c>
      <c r="R1304" s="23">
        <f t="shared" si="4154"/>
        <v>0</v>
      </c>
      <c r="S1304" s="23">
        <f t="shared" si="4154"/>
        <v>0</v>
      </c>
      <c r="T1304" s="23">
        <f t="shared" si="4154"/>
        <v>0</v>
      </c>
      <c r="U1304" s="23">
        <f t="shared" si="4154"/>
        <v>0</v>
      </c>
      <c r="V1304" s="23">
        <f t="shared" si="4154"/>
        <v>0</v>
      </c>
      <c r="W1304" s="23">
        <f t="shared" si="4154"/>
        <v>0</v>
      </c>
      <c r="X1304" s="23">
        <f t="shared" si="4154"/>
        <v>0</v>
      </c>
      <c r="Y1304" s="23">
        <f t="shared" si="4154"/>
        <v>0</v>
      </c>
      <c r="Z1304" s="23">
        <f t="shared" si="3973"/>
        <v>430.6</v>
      </c>
      <c r="AA1304" s="23">
        <f t="shared" si="3974"/>
        <v>423.29999999999995</v>
      </c>
      <c r="AB1304" s="23">
        <f t="shared" si="3975"/>
        <v>424.6</v>
      </c>
      <c r="AC1304" s="23">
        <f t="shared" si="4154"/>
        <v>0</v>
      </c>
      <c r="AD1304" s="23">
        <f t="shared" si="4154"/>
        <v>0</v>
      </c>
      <c r="AE1304" s="23">
        <f t="shared" si="4154"/>
        <v>0</v>
      </c>
      <c r="AF1304" s="23">
        <f t="shared" si="4154"/>
        <v>0</v>
      </c>
      <c r="AG1304" s="23">
        <f t="shared" si="4154"/>
        <v>0</v>
      </c>
      <c r="AH1304" s="23">
        <f t="shared" si="4154"/>
        <v>0</v>
      </c>
      <c r="AI1304" s="23">
        <f t="shared" si="4154"/>
        <v>0</v>
      </c>
      <c r="AJ1304" s="23">
        <f t="shared" si="4154"/>
        <v>0</v>
      </c>
      <c r="AK1304" s="23">
        <f t="shared" si="4154"/>
        <v>0</v>
      </c>
      <c r="AL1304" s="23">
        <f t="shared" si="4154"/>
        <v>0</v>
      </c>
      <c r="AM1304" s="23">
        <f t="shared" si="4154"/>
        <v>0</v>
      </c>
      <c r="AN1304" s="23">
        <f t="shared" si="4154"/>
        <v>0</v>
      </c>
      <c r="AO1304" s="23">
        <f t="shared" si="4109"/>
        <v>430.6</v>
      </c>
      <c r="AP1304" s="23">
        <f t="shared" si="4110"/>
        <v>423.29999999999995</v>
      </c>
      <c r="AQ1304" s="23">
        <f t="shared" si="4111"/>
        <v>424.6</v>
      </c>
      <c r="AR1304" s="23">
        <f t="shared" si="4154"/>
        <v>0</v>
      </c>
      <c r="AS1304" s="23">
        <f t="shared" si="4112"/>
        <v>430.6</v>
      </c>
      <c r="AT1304" s="23">
        <f t="shared" si="4154"/>
        <v>0</v>
      </c>
      <c r="AU1304" s="23">
        <f t="shared" si="4154"/>
        <v>0</v>
      </c>
      <c r="AV1304" s="23">
        <f t="shared" si="4154"/>
        <v>0</v>
      </c>
      <c r="AW1304" s="23">
        <f t="shared" si="4154"/>
        <v>0</v>
      </c>
      <c r="AX1304" s="23">
        <f t="shared" si="4154"/>
        <v>0</v>
      </c>
      <c r="AY1304" s="23">
        <f t="shared" si="4055"/>
        <v>430.6</v>
      </c>
      <c r="AZ1304" s="23">
        <f t="shared" si="4154"/>
        <v>0</v>
      </c>
      <c r="BA1304" s="23">
        <f t="shared" si="4056"/>
        <v>430.6</v>
      </c>
      <c r="BB1304" s="23">
        <f t="shared" si="4154"/>
        <v>0</v>
      </c>
      <c r="BC1304" s="23">
        <f t="shared" si="4154"/>
        <v>0</v>
      </c>
      <c r="BD1304" s="23">
        <f t="shared" si="4154"/>
        <v>0</v>
      </c>
      <c r="BE1304" s="23">
        <f t="shared" si="4154"/>
        <v>0</v>
      </c>
      <c r="BF1304" s="23">
        <f t="shared" si="4154"/>
        <v>0</v>
      </c>
      <c r="BG1304" s="23">
        <f t="shared" si="4154"/>
        <v>0</v>
      </c>
      <c r="BH1304" s="23">
        <f t="shared" si="4154"/>
        <v>-14.016999999999999</v>
      </c>
      <c r="BI1304" s="23">
        <f t="shared" si="4154"/>
        <v>0</v>
      </c>
      <c r="BJ1304" s="23">
        <f t="shared" si="4154"/>
        <v>0</v>
      </c>
      <c r="BK1304" s="23">
        <f t="shared" si="4154"/>
        <v>0</v>
      </c>
      <c r="BL1304" s="23">
        <f t="shared" si="4154"/>
        <v>0</v>
      </c>
      <c r="BM1304" s="23">
        <f t="shared" si="4154"/>
        <v>0</v>
      </c>
      <c r="BN1304" s="23">
        <f t="shared" si="4154"/>
        <v>0</v>
      </c>
      <c r="BO1304" s="23">
        <f t="shared" si="4154"/>
        <v>0</v>
      </c>
      <c r="BP1304" s="23">
        <f t="shared" si="4154"/>
        <v>0</v>
      </c>
      <c r="BQ1304" s="23">
        <f t="shared" si="4154"/>
        <v>0</v>
      </c>
      <c r="BR1304" s="23">
        <f t="shared" si="4008"/>
        <v>416.58300000000003</v>
      </c>
      <c r="BS1304" s="23">
        <f t="shared" si="4009"/>
        <v>423.29999999999995</v>
      </c>
      <c r="BT1304" s="23">
        <f t="shared" si="4010"/>
        <v>424.6</v>
      </c>
      <c r="BU1304" s="23">
        <f t="shared" si="4154"/>
        <v>0</v>
      </c>
      <c r="BV1304" s="23">
        <f t="shared" si="4115"/>
        <v>416.58300000000003</v>
      </c>
      <c r="BW1304" s="23">
        <f t="shared" si="4154"/>
        <v>0</v>
      </c>
      <c r="BX1304" s="5"/>
    </row>
    <row r="1305" spans="1:77" ht="31.2" x14ac:dyDescent="0.3">
      <c r="A1305" s="12" t="s">
        <v>368</v>
      </c>
      <c r="B1305" s="12" t="s">
        <v>108</v>
      </c>
      <c r="C1305" s="12" t="s">
        <v>325</v>
      </c>
      <c r="D1305" s="12" t="s">
        <v>350</v>
      </c>
      <c r="E1305" s="12"/>
      <c r="F1305" s="14" t="s">
        <v>422</v>
      </c>
      <c r="G1305" s="20">
        <f>G1306</f>
        <v>430.6</v>
      </c>
      <c r="H1305" s="20">
        <f t="shared" si="4154"/>
        <v>423.29999999999995</v>
      </c>
      <c r="I1305" s="20">
        <f t="shared" si="4154"/>
        <v>424.6</v>
      </c>
      <c r="J1305" s="20">
        <f t="shared" si="4154"/>
        <v>0</v>
      </c>
      <c r="K1305" s="20">
        <f t="shared" si="4154"/>
        <v>0</v>
      </c>
      <c r="L1305" s="20">
        <f t="shared" si="4154"/>
        <v>0</v>
      </c>
      <c r="M1305" s="20">
        <f t="shared" si="4151"/>
        <v>430.6</v>
      </c>
      <c r="N1305" s="20">
        <f t="shared" si="4152"/>
        <v>423.29999999999995</v>
      </c>
      <c r="O1305" s="20">
        <f t="shared" si="4153"/>
        <v>424.6</v>
      </c>
      <c r="P1305" s="23">
        <f t="shared" si="4154"/>
        <v>0</v>
      </c>
      <c r="Q1305" s="23">
        <f t="shared" si="4154"/>
        <v>0</v>
      </c>
      <c r="R1305" s="23">
        <f t="shared" si="4154"/>
        <v>0</v>
      </c>
      <c r="S1305" s="23">
        <f t="shared" si="4154"/>
        <v>0</v>
      </c>
      <c r="T1305" s="23">
        <f t="shared" si="4154"/>
        <v>0</v>
      </c>
      <c r="U1305" s="23">
        <f t="shared" si="4154"/>
        <v>0</v>
      </c>
      <c r="V1305" s="23">
        <f t="shared" si="4154"/>
        <v>0</v>
      </c>
      <c r="W1305" s="23">
        <f t="shared" si="4154"/>
        <v>0</v>
      </c>
      <c r="X1305" s="23">
        <f t="shared" si="4154"/>
        <v>0</v>
      </c>
      <c r="Y1305" s="23">
        <f t="shared" si="4154"/>
        <v>0</v>
      </c>
      <c r="Z1305" s="23">
        <f t="shared" si="3973"/>
        <v>430.6</v>
      </c>
      <c r="AA1305" s="23">
        <f t="shared" si="3974"/>
        <v>423.29999999999995</v>
      </c>
      <c r="AB1305" s="23">
        <f t="shared" si="3975"/>
        <v>424.6</v>
      </c>
      <c r="AC1305" s="23">
        <f t="shared" si="4154"/>
        <v>0</v>
      </c>
      <c r="AD1305" s="23">
        <f t="shared" si="4154"/>
        <v>0</v>
      </c>
      <c r="AE1305" s="23">
        <f t="shared" si="4154"/>
        <v>0</v>
      </c>
      <c r="AF1305" s="23">
        <f t="shared" si="4154"/>
        <v>0</v>
      </c>
      <c r="AG1305" s="23">
        <f t="shared" si="4154"/>
        <v>0</v>
      </c>
      <c r="AH1305" s="23">
        <f t="shared" si="4154"/>
        <v>0</v>
      </c>
      <c r="AI1305" s="23">
        <f t="shared" si="4154"/>
        <v>0</v>
      </c>
      <c r="AJ1305" s="23">
        <f t="shared" si="4154"/>
        <v>0</v>
      </c>
      <c r="AK1305" s="23">
        <f t="shared" si="4154"/>
        <v>0</v>
      </c>
      <c r="AL1305" s="23">
        <f t="shared" si="4154"/>
        <v>0</v>
      </c>
      <c r="AM1305" s="23">
        <f t="shared" si="4154"/>
        <v>0</v>
      </c>
      <c r="AN1305" s="23">
        <f t="shared" si="4154"/>
        <v>0</v>
      </c>
      <c r="AO1305" s="23">
        <f t="shared" si="4109"/>
        <v>430.6</v>
      </c>
      <c r="AP1305" s="23">
        <f t="shared" si="4110"/>
        <v>423.29999999999995</v>
      </c>
      <c r="AQ1305" s="23">
        <f t="shared" si="4111"/>
        <v>424.6</v>
      </c>
      <c r="AR1305" s="23">
        <f t="shared" si="4154"/>
        <v>0</v>
      </c>
      <c r="AS1305" s="23">
        <f t="shared" si="4112"/>
        <v>430.6</v>
      </c>
      <c r="AT1305" s="23">
        <f t="shared" si="4154"/>
        <v>0</v>
      </c>
      <c r="AU1305" s="23">
        <f t="shared" si="4154"/>
        <v>0</v>
      </c>
      <c r="AV1305" s="23">
        <f t="shared" si="4154"/>
        <v>0</v>
      </c>
      <c r="AW1305" s="23">
        <f t="shared" si="4154"/>
        <v>0</v>
      </c>
      <c r="AX1305" s="23">
        <f t="shared" si="4154"/>
        <v>0</v>
      </c>
      <c r="AY1305" s="23">
        <f t="shared" si="4055"/>
        <v>430.6</v>
      </c>
      <c r="AZ1305" s="23">
        <f t="shared" si="4154"/>
        <v>0</v>
      </c>
      <c r="BA1305" s="23">
        <f t="shared" si="4056"/>
        <v>430.6</v>
      </c>
      <c r="BB1305" s="23">
        <f t="shared" si="4154"/>
        <v>0</v>
      </c>
      <c r="BC1305" s="23">
        <f t="shared" si="4154"/>
        <v>0</v>
      </c>
      <c r="BD1305" s="23">
        <f t="shared" si="4154"/>
        <v>0</v>
      </c>
      <c r="BE1305" s="23">
        <f t="shared" si="4154"/>
        <v>0</v>
      </c>
      <c r="BF1305" s="23">
        <f t="shared" si="4154"/>
        <v>0</v>
      </c>
      <c r="BG1305" s="23">
        <f t="shared" si="4154"/>
        <v>0</v>
      </c>
      <c r="BH1305" s="23">
        <f t="shared" si="4154"/>
        <v>-14.016999999999999</v>
      </c>
      <c r="BI1305" s="23">
        <f t="shared" si="4154"/>
        <v>0</v>
      </c>
      <c r="BJ1305" s="23">
        <f t="shared" si="4154"/>
        <v>0</v>
      </c>
      <c r="BK1305" s="23">
        <f t="shared" si="4154"/>
        <v>0</v>
      </c>
      <c r="BL1305" s="23">
        <f t="shared" si="4154"/>
        <v>0</v>
      </c>
      <c r="BM1305" s="23">
        <f t="shared" si="4154"/>
        <v>0</v>
      </c>
      <c r="BN1305" s="23">
        <f t="shared" si="4154"/>
        <v>0</v>
      </c>
      <c r="BO1305" s="23">
        <f t="shared" si="4154"/>
        <v>0</v>
      </c>
      <c r="BP1305" s="23">
        <f t="shared" si="4154"/>
        <v>0</v>
      </c>
      <c r="BQ1305" s="23">
        <f t="shared" si="4154"/>
        <v>0</v>
      </c>
      <c r="BR1305" s="23">
        <f t="shared" si="4008"/>
        <v>416.58300000000003</v>
      </c>
      <c r="BS1305" s="23">
        <f t="shared" si="4009"/>
        <v>423.29999999999995</v>
      </c>
      <c r="BT1305" s="23">
        <f t="shared" si="4010"/>
        <v>424.6</v>
      </c>
      <c r="BU1305" s="23">
        <f t="shared" si="4154"/>
        <v>0</v>
      </c>
      <c r="BV1305" s="23">
        <f t="shared" si="4115"/>
        <v>416.58300000000003</v>
      </c>
      <c r="BW1305" s="23">
        <f t="shared" si="4154"/>
        <v>0</v>
      </c>
      <c r="BX1305" s="5"/>
    </row>
    <row r="1306" spans="1:77" ht="31.2" x14ac:dyDescent="0.3">
      <c r="A1306" s="12" t="s">
        <v>368</v>
      </c>
      <c r="B1306" s="12" t="s">
        <v>108</v>
      </c>
      <c r="C1306" s="12" t="s">
        <v>325</v>
      </c>
      <c r="D1306" s="12" t="s">
        <v>326</v>
      </c>
      <c r="E1306" s="12"/>
      <c r="F1306" s="14" t="s">
        <v>835</v>
      </c>
      <c r="G1306" s="20">
        <f>G1307+G1309</f>
        <v>430.6</v>
      </c>
      <c r="H1306" s="20">
        <f t="shared" ref="H1306:L1306" si="4155">H1307+H1309</f>
        <v>423.29999999999995</v>
      </c>
      <c r="I1306" s="20">
        <f t="shared" si="4155"/>
        <v>424.6</v>
      </c>
      <c r="J1306" s="20">
        <f t="shared" si="4155"/>
        <v>0</v>
      </c>
      <c r="K1306" s="20">
        <f t="shared" si="4155"/>
        <v>0</v>
      </c>
      <c r="L1306" s="20">
        <f t="shared" si="4155"/>
        <v>0</v>
      </c>
      <c r="M1306" s="20">
        <f t="shared" si="4151"/>
        <v>430.6</v>
      </c>
      <c r="N1306" s="20">
        <f t="shared" si="4152"/>
        <v>423.29999999999995</v>
      </c>
      <c r="O1306" s="20">
        <f t="shared" si="4153"/>
        <v>424.6</v>
      </c>
      <c r="P1306" s="23">
        <f t="shared" ref="P1306:Q1306" si="4156">P1307+P1309</f>
        <v>0</v>
      </c>
      <c r="Q1306" s="23">
        <f t="shared" si="4156"/>
        <v>0</v>
      </c>
      <c r="R1306" s="23">
        <f t="shared" ref="R1306:T1306" si="4157">R1307+R1309</f>
        <v>0</v>
      </c>
      <c r="S1306" s="23">
        <f t="shared" si="4157"/>
        <v>0</v>
      </c>
      <c r="T1306" s="23">
        <f t="shared" si="4157"/>
        <v>0</v>
      </c>
      <c r="U1306" s="23">
        <f t="shared" ref="U1306:W1306" si="4158">U1307+U1309</f>
        <v>0</v>
      </c>
      <c r="V1306" s="23">
        <f t="shared" si="4158"/>
        <v>0</v>
      </c>
      <c r="W1306" s="23">
        <f t="shared" si="4158"/>
        <v>0</v>
      </c>
      <c r="X1306" s="23">
        <f t="shared" ref="X1306:Y1306" si="4159">X1307+X1309</f>
        <v>0</v>
      </c>
      <c r="Y1306" s="23">
        <f t="shared" si="4159"/>
        <v>0</v>
      </c>
      <c r="Z1306" s="23">
        <f t="shared" si="3973"/>
        <v>430.6</v>
      </c>
      <c r="AA1306" s="23">
        <f t="shared" si="3974"/>
        <v>423.29999999999995</v>
      </c>
      <c r="AB1306" s="23">
        <f t="shared" si="3975"/>
        <v>424.6</v>
      </c>
      <c r="AC1306" s="23">
        <f t="shared" ref="AC1306:AL1306" si="4160">AC1307+AC1309</f>
        <v>0</v>
      </c>
      <c r="AD1306" s="23">
        <f t="shared" si="4160"/>
        <v>0</v>
      </c>
      <c r="AE1306" s="23">
        <f t="shared" ref="AE1306" si="4161">AE1307+AE1309</f>
        <v>0</v>
      </c>
      <c r="AF1306" s="23">
        <f t="shared" si="4160"/>
        <v>0</v>
      </c>
      <c r="AG1306" s="23">
        <f t="shared" si="4160"/>
        <v>0</v>
      </c>
      <c r="AH1306" s="23">
        <f t="shared" si="4160"/>
        <v>0</v>
      </c>
      <c r="AI1306" s="23">
        <f t="shared" ref="AI1306" si="4162">AI1307+AI1309</f>
        <v>0</v>
      </c>
      <c r="AJ1306" s="23">
        <f t="shared" si="4160"/>
        <v>0</v>
      </c>
      <c r="AK1306" s="23">
        <f t="shared" si="4160"/>
        <v>0</v>
      </c>
      <c r="AL1306" s="23">
        <f t="shared" si="4160"/>
        <v>0</v>
      </c>
      <c r="AM1306" s="23">
        <f t="shared" ref="AM1306:BW1306" si="4163">AM1307+AM1309</f>
        <v>0</v>
      </c>
      <c r="AN1306" s="23">
        <f t="shared" si="4163"/>
        <v>0</v>
      </c>
      <c r="AO1306" s="23">
        <f t="shared" si="4109"/>
        <v>430.6</v>
      </c>
      <c r="AP1306" s="23">
        <f t="shared" si="4110"/>
        <v>423.29999999999995</v>
      </c>
      <c r="AQ1306" s="23">
        <f t="shared" si="4111"/>
        <v>424.6</v>
      </c>
      <c r="AR1306" s="23">
        <f t="shared" ref="AR1306" si="4164">AR1307+AR1309</f>
        <v>0</v>
      </c>
      <c r="AS1306" s="23">
        <f t="shared" si="4112"/>
        <v>430.6</v>
      </c>
      <c r="AT1306" s="23">
        <f t="shared" ref="AT1306:AX1306" si="4165">AT1307+AT1309</f>
        <v>0</v>
      </c>
      <c r="AU1306" s="23">
        <f t="shared" si="4165"/>
        <v>0</v>
      </c>
      <c r="AV1306" s="23">
        <f t="shared" si="4165"/>
        <v>0</v>
      </c>
      <c r="AW1306" s="23">
        <f t="shared" si="4165"/>
        <v>0</v>
      </c>
      <c r="AX1306" s="23">
        <f t="shared" si="4165"/>
        <v>0</v>
      </c>
      <c r="AY1306" s="23">
        <f t="shared" si="4055"/>
        <v>430.6</v>
      </c>
      <c r="AZ1306" s="23">
        <f t="shared" ref="AZ1306" si="4166">AZ1307+AZ1309</f>
        <v>0</v>
      </c>
      <c r="BA1306" s="23">
        <f t="shared" si="4056"/>
        <v>430.6</v>
      </c>
      <c r="BB1306" s="23">
        <f t="shared" ref="BB1306:BI1306" si="4167">BB1307+BB1309</f>
        <v>0</v>
      </c>
      <c r="BC1306" s="23">
        <f t="shared" si="4167"/>
        <v>0</v>
      </c>
      <c r="BD1306" s="23">
        <f t="shared" si="4167"/>
        <v>0</v>
      </c>
      <c r="BE1306" s="23">
        <f t="shared" si="4167"/>
        <v>0</v>
      </c>
      <c r="BF1306" s="23">
        <f t="shared" si="4167"/>
        <v>0</v>
      </c>
      <c r="BG1306" s="23">
        <f t="shared" si="4167"/>
        <v>0</v>
      </c>
      <c r="BH1306" s="23">
        <f t="shared" si="4167"/>
        <v>-14.016999999999999</v>
      </c>
      <c r="BI1306" s="23">
        <f t="shared" si="4167"/>
        <v>0</v>
      </c>
      <c r="BJ1306" s="23">
        <f t="shared" ref="BJ1306:BP1306" si="4168">BJ1307+BJ1309</f>
        <v>0</v>
      </c>
      <c r="BK1306" s="23">
        <f t="shared" si="4168"/>
        <v>0</v>
      </c>
      <c r="BL1306" s="23">
        <f t="shared" si="4168"/>
        <v>0</v>
      </c>
      <c r="BM1306" s="23">
        <f t="shared" si="4168"/>
        <v>0</v>
      </c>
      <c r="BN1306" s="23">
        <f t="shared" si="4168"/>
        <v>0</v>
      </c>
      <c r="BO1306" s="23">
        <f t="shared" si="4168"/>
        <v>0</v>
      </c>
      <c r="BP1306" s="23">
        <f t="shared" si="4168"/>
        <v>0</v>
      </c>
      <c r="BQ1306" s="23">
        <f t="shared" ref="BQ1306" si="4169">BQ1307+BQ1309</f>
        <v>0</v>
      </c>
      <c r="BR1306" s="23">
        <f t="shared" si="4008"/>
        <v>416.58300000000003</v>
      </c>
      <c r="BS1306" s="23">
        <f t="shared" si="4009"/>
        <v>423.29999999999995</v>
      </c>
      <c r="BT1306" s="23">
        <f t="shared" si="4010"/>
        <v>424.6</v>
      </c>
      <c r="BU1306" s="23">
        <f t="shared" ref="BU1306" si="4170">BU1307+BU1309</f>
        <v>0</v>
      </c>
      <c r="BV1306" s="23">
        <f t="shared" si="4115"/>
        <v>416.58300000000003</v>
      </c>
      <c r="BW1306" s="23">
        <f t="shared" si="4163"/>
        <v>0</v>
      </c>
    </row>
    <row r="1307" spans="1:77" ht="31.2" x14ac:dyDescent="0.3">
      <c r="A1307" s="12" t="s">
        <v>368</v>
      </c>
      <c r="B1307" s="12" t="s">
        <v>108</v>
      </c>
      <c r="C1307" s="12" t="s">
        <v>325</v>
      </c>
      <c r="D1307" s="12" t="s">
        <v>326</v>
      </c>
      <c r="E1307" s="12" t="s">
        <v>7</v>
      </c>
      <c r="F1307" s="14" t="s">
        <v>383</v>
      </c>
      <c r="G1307" s="20">
        <f>G1308</f>
        <v>277</v>
      </c>
      <c r="H1307" s="20">
        <f t="shared" si="4154"/>
        <v>269.7</v>
      </c>
      <c r="I1307" s="20">
        <f t="shared" si="4154"/>
        <v>271</v>
      </c>
      <c r="J1307" s="20">
        <f t="shared" si="4154"/>
        <v>0</v>
      </c>
      <c r="K1307" s="20">
        <f t="shared" si="4154"/>
        <v>0</v>
      </c>
      <c r="L1307" s="20">
        <f t="shared" si="4154"/>
        <v>0</v>
      </c>
      <c r="M1307" s="20">
        <f t="shared" si="4151"/>
        <v>277</v>
      </c>
      <c r="N1307" s="20">
        <f t="shared" si="4152"/>
        <v>269.7</v>
      </c>
      <c r="O1307" s="20">
        <f t="shared" si="4153"/>
        <v>271</v>
      </c>
      <c r="P1307" s="23">
        <f t="shared" si="4154"/>
        <v>0</v>
      </c>
      <c r="Q1307" s="23">
        <f t="shared" si="4154"/>
        <v>0</v>
      </c>
      <c r="R1307" s="23">
        <f t="shared" si="4154"/>
        <v>0</v>
      </c>
      <c r="S1307" s="23">
        <f t="shared" si="4154"/>
        <v>0</v>
      </c>
      <c r="T1307" s="23">
        <f t="shared" si="4154"/>
        <v>0</v>
      </c>
      <c r="U1307" s="23">
        <f t="shared" si="4154"/>
        <v>0</v>
      </c>
      <c r="V1307" s="23">
        <f t="shared" si="4154"/>
        <v>0</v>
      </c>
      <c r="W1307" s="23">
        <f t="shared" si="4154"/>
        <v>0</v>
      </c>
      <c r="X1307" s="23">
        <f t="shared" si="4154"/>
        <v>0</v>
      </c>
      <c r="Y1307" s="23">
        <f t="shared" si="4154"/>
        <v>0</v>
      </c>
      <c r="Z1307" s="23">
        <f t="shared" si="3973"/>
        <v>277</v>
      </c>
      <c r="AA1307" s="23">
        <f t="shared" si="3974"/>
        <v>269.7</v>
      </c>
      <c r="AB1307" s="23">
        <f t="shared" si="3975"/>
        <v>271</v>
      </c>
      <c r="AC1307" s="23">
        <f t="shared" si="4154"/>
        <v>0</v>
      </c>
      <c r="AD1307" s="23">
        <f t="shared" si="4154"/>
        <v>0</v>
      </c>
      <c r="AE1307" s="23">
        <f t="shared" si="4154"/>
        <v>0</v>
      </c>
      <c r="AF1307" s="23">
        <f t="shared" si="4154"/>
        <v>0</v>
      </c>
      <c r="AG1307" s="23">
        <f t="shared" si="4154"/>
        <v>0</v>
      </c>
      <c r="AH1307" s="23">
        <f t="shared" si="4154"/>
        <v>0</v>
      </c>
      <c r="AI1307" s="23">
        <f t="shared" si="4154"/>
        <v>0</v>
      </c>
      <c r="AJ1307" s="23">
        <f t="shared" si="4154"/>
        <v>0</v>
      </c>
      <c r="AK1307" s="23">
        <f t="shared" si="4154"/>
        <v>0</v>
      </c>
      <c r="AL1307" s="23">
        <f t="shared" si="4154"/>
        <v>0</v>
      </c>
      <c r="AM1307" s="23">
        <f t="shared" si="4154"/>
        <v>0</v>
      </c>
      <c r="AN1307" s="23">
        <f t="shared" si="4154"/>
        <v>0</v>
      </c>
      <c r="AO1307" s="23">
        <f t="shared" si="4109"/>
        <v>277</v>
      </c>
      <c r="AP1307" s="23">
        <f t="shared" si="4110"/>
        <v>269.7</v>
      </c>
      <c r="AQ1307" s="23">
        <f t="shared" si="4111"/>
        <v>271</v>
      </c>
      <c r="AR1307" s="23">
        <f t="shared" si="4154"/>
        <v>0</v>
      </c>
      <c r="AS1307" s="23">
        <f t="shared" si="4112"/>
        <v>277</v>
      </c>
      <c r="AT1307" s="23">
        <f t="shared" si="4154"/>
        <v>0</v>
      </c>
      <c r="AU1307" s="23">
        <f t="shared" si="4154"/>
        <v>0</v>
      </c>
      <c r="AV1307" s="23">
        <f t="shared" si="4154"/>
        <v>0</v>
      </c>
      <c r="AW1307" s="23">
        <f t="shared" si="4154"/>
        <v>0</v>
      </c>
      <c r="AX1307" s="23">
        <f t="shared" si="4154"/>
        <v>0</v>
      </c>
      <c r="AY1307" s="23">
        <f t="shared" si="4055"/>
        <v>277</v>
      </c>
      <c r="AZ1307" s="23">
        <f t="shared" si="4154"/>
        <v>0</v>
      </c>
      <c r="BA1307" s="23">
        <f t="shared" si="4056"/>
        <v>277</v>
      </c>
      <c r="BB1307" s="23">
        <f t="shared" si="4154"/>
        <v>0</v>
      </c>
      <c r="BC1307" s="23">
        <f t="shared" si="4154"/>
        <v>0</v>
      </c>
      <c r="BD1307" s="23">
        <f t="shared" si="4154"/>
        <v>0</v>
      </c>
      <c r="BE1307" s="23">
        <f t="shared" si="4154"/>
        <v>0</v>
      </c>
      <c r="BF1307" s="23">
        <f t="shared" si="4154"/>
        <v>0</v>
      </c>
      <c r="BG1307" s="23">
        <f t="shared" si="4154"/>
        <v>0</v>
      </c>
      <c r="BH1307" s="23">
        <f t="shared" si="4154"/>
        <v>0</v>
      </c>
      <c r="BI1307" s="23">
        <f t="shared" si="4154"/>
        <v>0</v>
      </c>
      <c r="BJ1307" s="23">
        <f t="shared" si="4154"/>
        <v>0</v>
      </c>
      <c r="BK1307" s="23">
        <f t="shared" si="4154"/>
        <v>0</v>
      </c>
      <c r="BL1307" s="23">
        <f t="shared" si="4154"/>
        <v>0</v>
      </c>
      <c r="BM1307" s="23">
        <f t="shared" si="4154"/>
        <v>0</v>
      </c>
      <c r="BN1307" s="23">
        <f t="shared" si="4154"/>
        <v>0</v>
      </c>
      <c r="BO1307" s="23">
        <f t="shared" si="4154"/>
        <v>0</v>
      </c>
      <c r="BP1307" s="23">
        <f t="shared" si="4154"/>
        <v>0</v>
      </c>
      <c r="BQ1307" s="23">
        <f t="shared" si="4154"/>
        <v>0</v>
      </c>
      <c r="BR1307" s="23">
        <f t="shared" si="4008"/>
        <v>277</v>
      </c>
      <c r="BS1307" s="23">
        <f t="shared" si="4009"/>
        <v>269.7</v>
      </c>
      <c r="BT1307" s="23">
        <f t="shared" si="4010"/>
        <v>271</v>
      </c>
      <c r="BU1307" s="23">
        <f t="shared" si="4154"/>
        <v>0</v>
      </c>
      <c r="BV1307" s="23">
        <f t="shared" si="4115"/>
        <v>277</v>
      </c>
      <c r="BW1307" s="23">
        <f t="shared" si="4154"/>
        <v>0</v>
      </c>
    </row>
    <row r="1308" spans="1:77" ht="31.2" x14ac:dyDescent="0.3">
      <c r="A1308" s="12" t="s">
        <v>368</v>
      </c>
      <c r="B1308" s="12" t="s">
        <v>108</v>
      </c>
      <c r="C1308" s="12" t="s">
        <v>325</v>
      </c>
      <c r="D1308" s="12" t="s">
        <v>326</v>
      </c>
      <c r="E1308" s="12">
        <v>240</v>
      </c>
      <c r="F1308" s="14" t="s">
        <v>372</v>
      </c>
      <c r="G1308" s="20">
        <v>277</v>
      </c>
      <c r="H1308" s="20">
        <v>269.7</v>
      </c>
      <c r="I1308" s="20">
        <v>271</v>
      </c>
      <c r="J1308" s="20"/>
      <c r="K1308" s="20"/>
      <c r="L1308" s="20"/>
      <c r="M1308" s="20">
        <f t="shared" si="4151"/>
        <v>277</v>
      </c>
      <c r="N1308" s="20">
        <f t="shared" si="4152"/>
        <v>269.7</v>
      </c>
      <c r="O1308" s="20">
        <f t="shared" si="4153"/>
        <v>271</v>
      </c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>
        <f t="shared" si="3973"/>
        <v>277</v>
      </c>
      <c r="AA1308" s="23">
        <f t="shared" si="3974"/>
        <v>269.7</v>
      </c>
      <c r="AB1308" s="23">
        <f t="shared" si="3975"/>
        <v>271</v>
      </c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>
        <f t="shared" si="4109"/>
        <v>277</v>
      </c>
      <c r="AP1308" s="23">
        <f t="shared" si="4110"/>
        <v>269.7</v>
      </c>
      <c r="AQ1308" s="23">
        <f t="shared" si="4111"/>
        <v>271</v>
      </c>
      <c r="AR1308" s="23"/>
      <c r="AS1308" s="23">
        <f t="shared" si="4112"/>
        <v>277</v>
      </c>
      <c r="AT1308" s="23"/>
      <c r="AU1308" s="23"/>
      <c r="AV1308" s="23"/>
      <c r="AW1308" s="23"/>
      <c r="AX1308" s="23"/>
      <c r="AY1308" s="23">
        <f t="shared" si="4055"/>
        <v>277</v>
      </c>
      <c r="AZ1308" s="23"/>
      <c r="BA1308" s="23">
        <f t="shared" si="4056"/>
        <v>277</v>
      </c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>
        <f t="shared" si="4008"/>
        <v>277</v>
      </c>
      <c r="BS1308" s="23">
        <f t="shared" si="4009"/>
        <v>269.7</v>
      </c>
      <c r="BT1308" s="23">
        <f t="shared" si="4010"/>
        <v>271</v>
      </c>
      <c r="BU1308" s="23"/>
      <c r="BV1308" s="23">
        <f t="shared" si="4115"/>
        <v>277</v>
      </c>
      <c r="BW1308" s="23"/>
    </row>
    <row r="1309" spans="1:77" x14ac:dyDescent="0.3">
      <c r="A1309" s="12" t="s">
        <v>368</v>
      </c>
      <c r="B1309" s="12" t="s">
        <v>108</v>
      </c>
      <c r="C1309" s="12" t="s">
        <v>325</v>
      </c>
      <c r="D1309" s="12" t="s">
        <v>326</v>
      </c>
      <c r="E1309" s="12" t="s">
        <v>8</v>
      </c>
      <c r="F1309" s="14" t="s">
        <v>387</v>
      </c>
      <c r="G1309" s="20">
        <f>G1310</f>
        <v>153.6</v>
      </c>
      <c r="H1309" s="20">
        <f t="shared" ref="H1309:BW1309" si="4171">H1310</f>
        <v>153.6</v>
      </c>
      <c r="I1309" s="20">
        <f t="shared" si="4171"/>
        <v>153.6</v>
      </c>
      <c r="J1309" s="20">
        <f t="shared" si="4171"/>
        <v>0</v>
      </c>
      <c r="K1309" s="20">
        <f t="shared" si="4171"/>
        <v>0</v>
      </c>
      <c r="L1309" s="20">
        <f t="shared" si="4171"/>
        <v>0</v>
      </c>
      <c r="M1309" s="20">
        <f t="shared" si="4151"/>
        <v>153.6</v>
      </c>
      <c r="N1309" s="20">
        <f t="shared" si="4152"/>
        <v>153.6</v>
      </c>
      <c r="O1309" s="20">
        <f t="shared" si="4153"/>
        <v>153.6</v>
      </c>
      <c r="P1309" s="23">
        <f t="shared" si="4171"/>
        <v>0</v>
      </c>
      <c r="Q1309" s="23">
        <f t="shared" si="4171"/>
        <v>0</v>
      </c>
      <c r="R1309" s="23">
        <f t="shared" si="4171"/>
        <v>0</v>
      </c>
      <c r="S1309" s="23">
        <f t="shared" si="4171"/>
        <v>0</v>
      </c>
      <c r="T1309" s="23">
        <f t="shared" si="4171"/>
        <v>0</v>
      </c>
      <c r="U1309" s="23">
        <f t="shared" si="4171"/>
        <v>0</v>
      </c>
      <c r="V1309" s="23">
        <f t="shared" si="4171"/>
        <v>0</v>
      </c>
      <c r="W1309" s="23">
        <f t="shared" si="4171"/>
        <v>0</v>
      </c>
      <c r="X1309" s="23">
        <f t="shared" si="4171"/>
        <v>0</v>
      </c>
      <c r="Y1309" s="23">
        <f t="shared" si="4171"/>
        <v>0</v>
      </c>
      <c r="Z1309" s="23">
        <f t="shared" si="3973"/>
        <v>153.6</v>
      </c>
      <c r="AA1309" s="23">
        <f t="shared" si="3974"/>
        <v>153.6</v>
      </c>
      <c r="AB1309" s="23">
        <f t="shared" si="3975"/>
        <v>153.6</v>
      </c>
      <c r="AC1309" s="23">
        <f t="shared" si="4171"/>
        <v>0</v>
      </c>
      <c r="AD1309" s="23">
        <f t="shared" si="4171"/>
        <v>0</v>
      </c>
      <c r="AE1309" s="23">
        <f t="shared" si="4171"/>
        <v>0</v>
      </c>
      <c r="AF1309" s="23">
        <f t="shared" si="4171"/>
        <v>0</v>
      </c>
      <c r="AG1309" s="23">
        <f t="shared" si="4171"/>
        <v>0</v>
      </c>
      <c r="AH1309" s="23">
        <f t="shared" si="4171"/>
        <v>0</v>
      </c>
      <c r="AI1309" s="23">
        <f t="shared" si="4171"/>
        <v>0</v>
      </c>
      <c r="AJ1309" s="23">
        <f t="shared" si="4171"/>
        <v>0</v>
      </c>
      <c r="AK1309" s="23">
        <f t="shared" si="4171"/>
        <v>0</v>
      </c>
      <c r="AL1309" s="23">
        <f t="shared" si="4171"/>
        <v>0</v>
      </c>
      <c r="AM1309" s="23">
        <f t="shared" si="4171"/>
        <v>0</v>
      </c>
      <c r="AN1309" s="23">
        <f t="shared" si="4171"/>
        <v>0</v>
      </c>
      <c r="AO1309" s="23">
        <f t="shared" si="4109"/>
        <v>153.6</v>
      </c>
      <c r="AP1309" s="23">
        <f t="shared" si="4110"/>
        <v>153.6</v>
      </c>
      <c r="AQ1309" s="23">
        <f t="shared" si="4111"/>
        <v>153.6</v>
      </c>
      <c r="AR1309" s="23">
        <f t="shared" si="4171"/>
        <v>0</v>
      </c>
      <c r="AS1309" s="23">
        <f t="shared" si="4112"/>
        <v>153.6</v>
      </c>
      <c r="AT1309" s="23">
        <f t="shared" si="4171"/>
        <v>0</v>
      </c>
      <c r="AU1309" s="23">
        <f t="shared" si="4171"/>
        <v>0</v>
      </c>
      <c r="AV1309" s="23">
        <f t="shared" si="4171"/>
        <v>0</v>
      </c>
      <c r="AW1309" s="23">
        <f t="shared" si="4171"/>
        <v>0</v>
      </c>
      <c r="AX1309" s="23">
        <f t="shared" si="4171"/>
        <v>0</v>
      </c>
      <c r="AY1309" s="23">
        <f t="shared" si="4055"/>
        <v>153.6</v>
      </c>
      <c r="AZ1309" s="23">
        <f t="shared" si="4171"/>
        <v>0</v>
      </c>
      <c r="BA1309" s="23">
        <f t="shared" si="4056"/>
        <v>153.6</v>
      </c>
      <c r="BB1309" s="23">
        <f t="shared" si="4171"/>
        <v>0</v>
      </c>
      <c r="BC1309" s="23">
        <f t="shared" si="4171"/>
        <v>0</v>
      </c>
      <c r="BD1309" s="23">
        <f t="shared" si="4171"/>
        <v>0</v>
      </c>
      <c r="BE1309" s="23">
        <f t="shared" si="4171"/>
        <v>0</v>
      </c>
      <c r="BF1309" s="23">
        <f t="shared" si="4171"/>
        <v>0</v>
      </c>
      <c r="BG1309" s="23">
        <f t="shared" si="4171"/>
        <v>0</v>
      </c>
      <c r="BH1309" s="23">
        <f t="shared" si="4171"/>
        <v>-14.016999999999999</v>
      </c>
      <c r="BI1309" s="23">
        <f t="shared" si="4171"/>
        <v>0</v>
      </c>
      <c r="BJ1309" s="23">
        <f t="shared" si="4171"/>
        <v>0</v>
      </c>
      <c r="BK1309" s="23">
        <f t="shared" si="4171"/>
        <v>0</v>
      </c>
      <c r="BL1309" s="23">
        <f t="shared" si="4171"/>
        <v>0</v>
      </c>
      <c r="BM1309" s="23">
        <f t="shared" si="4171"/>
        <v>0</v>
      </c>
      <c r="BN1309" s="23">
        <f t="shared" si="4171"/>
        <v>0</v>
      </c>
      <c r="BO1309" s="23">
        <f t="shared" si="4171"/>
        <v>0</v>
      </c>
      <c r="BP1309" s="23">
        <f t="shared" si="4171"/>
        <v>0</v>
      </c>
      <c r="BQ1309" s="23">
        <f t="shared" si="4171"/>
        <v>0</v>
      </c>
      <c r="BR1309" s="23">
        <f t="shared" si="4008"/>
        <v>139.583</v>
      </c>
      <c r="BS1309" s="23">
        <f t="shared" si="4009"/>
        <v>153.6</v>
      </c>
      <c r="BT1309" s="23">
        <f t="shared" si="4010"/>
        <v>153.6</v>
      </c>
      <c r="BU1309" s="23">
        <f t="shared" si="4171"/>
        <v>0</v>
      </c>
      <c r="BV1309" s="23">
        <f t="shared" si="4115"/>
        <v>139.583</v>
      </c>
      <c r="BW1309" s="23">
        <f t="shared" si="4171"/>
        <v>0</v>
      </c>
      <c r="BY1309" s="3"/>
    </row>
    <row r="1310" spans="1:77" x14ac:dyDescent="0.3">
      <c r="A1310" s="12" t="s">
        <v>368</v>
      </c>
      <c r="B1310" s="12" t="s">
        <v>108</v>
      </c>
      <c r="C1310" s="12" t="s">
        <v>325</v>
      </c>
      <c r="D1310" s="12" t="s">
        <v>326</v>
      </c>
      <c r="E1310" s="12" t="s">
        <v>366</v>
      </c>
      <c r="F1310" s="14" t="s">
        <v>381</v>
      </c>
      <c r="G1310" s="20">
        <v>153.6</v>
      </c>
      <c r="H1310" s="20">
        <v>153.6</v>
      </c>
      <c r="I1310" s="20">
        <v>153.6</v>
      </c>
      <c r="J1310" s="20"/>
      <c r="K1310" s="20"/>
      <c r="L1310" s="20"/>
      <c r="M1310" s="20">
        <f t="shared" si="4151"/>
        <v>153.6</v>
      </c>
      <c r="N1310" s="20">
        <f t="shared" si="4152"/>
        <v>153.6</v>
      </c>
      <c r="O1310" s="20">
        <f t="shared" si="4153"/>
        <v>153.6</v>
      </c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>
        <f t="shared" ref="Z1310:Z1375" si="4172">M1310+P1310+Q1310+R1310+S1310</f>
        <v>153.6</v>
      </c>
      <c r="AA1310" s="23">
        <f t="shared" ref="AA1310:AA1375" si="4173">N1310+T1310+U1310+V1310</f>
        <v>153.6</v>
      </c>
      <c r="AB1310" s="23">
        <f t="shared" ref="AB1310:AB1375" si="4174">O1310+W1310+X1310+Y1310</f>
        <v>153.6</v>
      </c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>
        <f t="shared" si="4109"/>
        <v>153.6</v>
      </c>
      <c r="AP1310" s="23">
        <f t="shared" si="4110"/>
        <v>153.6</v>
      </c>
      <c r="AQ1310" s="23">
        <f t="shared" si="4111"/>
        <v>153.6</v>
      </c>
      <c r="AR1310" s="23"/>
      <c r="AS1310" s="23">
        <f t="shared" si="4112"/>
        <v>153.6</v>
      </c>
      <c r="AT1310" s="23"/>
      <c r="AU1310" s="23"/>
      <c r="AV1310" s="23"/>
      <c r="AW1310" s="23"/>
      <c r="AX1310" s="23"/>
      <c r="AY1310" s="23">
        <f t="shared" si="4055"/>
        <v>153.6</v>
      </c>
      <c r="AZ1310" s="23"/>
      <c r="BA1310" s="23">
        <f t="shared" si="4056"/>
        <v>153.6</v>
      </c>
      <c r="BB1310" s="23"/>
      <c r="BC1310" s="23"/>
      <c r="BD1310" s="23"/>
      <c r="BE1310" s="23"/>
      <c r="BF1310" s="23"/>
      <c r="BG1310" s="23"/>
      <c r="BH1310" s="23">
        <v>-14.016999999999999</v>
      </c>
      <c r="BI1310" s="23"/>
      <c r="BJ1310" s="23"/>
      <c r="BK1310" s="23"/>
      <c r="BL1310" s="23"/>
      <c r="BM1310" s="23"/>
      <c r="BN1310" s="23"/>
      <c r="BO1310" s="23"/>
      <c r="BP1310" s="23"/>
      <c r="BQ1310" s="23"/>
      <c r="BR1310" s="23">
        <f t="shared" si="4008"/>
        <v>139.583</v>
      </c>
      <c r="BS1310" s="23">
        <f t="shared" si="4009"/>
        <v>153.6</v>
      </c>
      <c r="BT1310" s="23">
        <f t="shared" si="4010"/>
        <v>153.6</v>
      </c>
      <c r="BU1310" s="23"/>
      <c r="BV1310" s="23">
        <f t="shared" si="4115"/>
        <v>139.583</v>
      </c>
      <c r="BW1310" s="23"/>
      <c r="BY1310" s="15"/>
    </row>
    <row r="1311" spans="1:77" s="3" customFormat="1" x14ac:dyDescent="0.3">
      <c r="A1311" s="16" t="s">
        <v>368</v>
      </c>
      <c r="B1311" s="16" t="s">
        <v>83</v>
      </c>
      <c r="C1311" s="16"/>
      <c r="D1311" s="16"/>
      <c r="E1311" s="16"/>
      <c r="F1311" s="7" t="s">
        <v>97</v>
      </c>
      <c r="G1311" s="18">
        <f>G1312+G1339</f>
        <v>255994.6</v>
      </c>
      <c r="H1311" s="18">
        <f t="shared" ref="H1311:L1311" si="4175">H1312+H1339</f>
        <v>262678.3</v>
      </c>
      <c r="I1311" s="18">
        <f t="shared" si="4175"/>
        <v>277685.5</v>
      </c>
      <c r="J1311" s="18">
        <f t="shared" si="4175"/>
        <v>0</v>
      </c>
      <c r="K1311" s="18">
        <f t="shared" si="4175"/>
        <v>0</v>
      </c>
      <c r="L1311" s="18">
        <f t="shared" si="4175"/>
        <v>0</v>
      </c>
      <c r="M1311" s="20">
        <f t="shared" si="4151"/>
        <v>255994.6</v>
      </c>
      <c r="N1311" s="20">
        <f t="shared" si="4152"/>
        <v>262678.3</v>
      </c>
      <c r="O1311" s="20">
        <f t="shared" si="4153"/>
        <v>277685.5</v>
      </c>
      <c r="P1311" s="21">
        <f t="shared" ref="P1311:Q1311" si="4176">P1312+P1339</f>
        <v>0</v>
      </c>
      <c r="Q1311" s="21">
        <f t="shared" si="4176"/>
        <v>0</v>
      </c>
      <c r="R1311" s="21">
        <f t="shared" ref="R1311:T1311" si="4177">R1312+R1339</f>
        <v>0</v>
      </c>
      <c r="S1311" s="21">
        <f t="shared" si="4177"/>
        <v>0</v>
      </c>
      <c r="T1311" s="21">
        <f t="shared" si="4177"/>
        <v>0</v>
      </c>
      <c r="U1311" s="21">
        <f t="shared" ref="U1311:W1311" si="4178">U1312+U1339</f>
        <v>0</v>
      </c>
      <c r="V1311" s="21">
        <f t="shared" si="4178"/>
        <v>0</v>
      </c>
      <c r="W1311" s="21">
        <f t="shared" si="4178"/>
        <v>0</v>
      </c>
      <c r="X1311" s="21">
        <f t="shared" ref="X1311:Y1311" si="4179">X1312+X1339</f>
        <v>0</v>
      </c>
      <c r="Y1311" s="21">
        <f t="shared" si="4179"/>
        <v>0</v>
      </c>
      <c r="Z1311" s="21">
        <f t="shared" si="4172"/>
        <v>255994.6</v>
      </c>
      <c r="AA1311" s="21">
        <f t="shared" si="4173"/>
        <v>262678.3</v>
      </c>
      <c r="AB1311" s="21">
        <f t="shared" si="4174"/>
        <v>277685.5</v>
      </c>
      <c r="AC1311" s="21">
        <f t="shared" ref="AC1311:AL1311" si="4180">AC1312+AC1339</f>
        <v>0</v>
      </c>
      <c r="AD1311" s="21">
        <f t="shared" si="4180"/>
        <v>0</v>
      </c>
      <c r="AE1311" s="21">
        <f t="shared" ref="AE1311" si="4181">AE1312+AE1339</f>
        <v>0</v>
      </c>
      <c r="AF1311" s="21">
        <f t="shared" si="4180"/>
        <v>0</v>
      </c>
      <c r="AG1311" s="21">
        <f t="shared" si="4180"/>
        <v>0</v>
      </c>
      <c r="AH1311" s="21">
        <f t="shared" si="4180"/>
        <v>0</v>
      </c>
      <c r="AI1311" s="21">
        <f t="shared" ref="AI1311" si="4182">AI1312+AI1339</f>
        <v>0</v>
      </c>
      <c r="AJ1311" s="21">
        <f t="shared" si="4180"/>
        <v>0</v>
      </c>
      <c r="AK1311" s="21">
        <f t="shared" si="4180"/>
        <v>1353.9939999999999</v>
      </c>
      <c r="AL1311" s="21">
        <f t="shared" si="4180"/>
        <v>0</v>
      </c>
      <c r="AM1311" s="21">
        <f t="shared" ref="AM1311:BW1311" si="4183">AM1312+AM1339</f>
        <v>0</v>
      </c>
      <c r="AN1311" s="21">
        <f t="shared" si="4183"/>
        <v>0</v>
      </c>
      <c r="AO1311" s="21">
        <f t="shared" si="4109"/>
        <v>257348.59400000001</v>
      </c>
      <c r="AP1311" s="21">
        <f t="shared" si="4110"/>
        <v>262678.3</v>
      </c>
      <c r="AQ1311" s="21">
        <f t="shared" si="4111"/>
        <v>277685.5</v>
      </c>
      <c r="AR1311" s="21">
        <f t="shared" ref="AR1311" si="4184">AR1312+AR1339</f>
        <v>0</v>
      </c>
      <c r="AS1311" s="21">
        <f t="shared" si="4112"/>
        <v>257348.59400000001</v>
      </c>
      <c r="AT1311" s="21">
        <f t="shared" ref="AT1311:AX1311" si="4185">AT1312+AT1339</f>
        <v>0</v>
      </c>
      <c r="AU1311" s="21">
        <f t="shared" si="4185"/>
        <v>0</v>
      </c>
      <c r="AV1311" s="21">
        <f t="shared" si="4185"/>
        <v>0</v>
      </c>
      <c r="AW1311" s="21">
        <f t="shared" si="4185"/>
        <v>0</v>
      </c>
      <c r="AX1311" s="21">
        <f t="shared" si="4185"/>
        <v>0</v>
      </c>
      <c r="AY1311" s="21">
        <f t="shared" si="4055"/>
        <v>257348.59400000001</v>
      </c>
      <c r="AZ1311" s="21">
        <f t="shared" ref="AZ1311" si="4186">AZ1312+AZ1339</f>
        <v>0</v>
      </c>
      <c r="BA1311" s="21">
        <f t="shared" si="4056"/>
        <v>257348.59400000001</v>
      </c>
      <c r="BB1311" s="21">
        <f t="shared" ref="BB1311:BI1311" si="4187">BB1312+BB1339</f>
        <v>0</v>
      </c>
      <c r="BC1311" s="21">
        <f t="shared" si="4187"/>
        <v>0</v>
      </c>
      <c r="BD1311" s="21">
        <f t="shared" si="4187"/>
        <v>0</v>
      </c>
      <c r="BE1311" s="21">
        <f t="shared" si="4187"/>
        <v>0</v>
      </c>
      <c r="BF1311" s="21">
        <f t="shared" si="4187"/>
        <v>0</v>
      </c>
      <c r="BG1311" s="21">
        <f t="shared" si="4187"/>
        <v>0</v>
      </c>
      <c r="BH1311" s="21">
        <f t="shared" si="4187"/>
        <v>0</v>
      </c>
      <c r="BI1311" s="21">
        <f t="shared" si="4187"/>
        <v>0</v>
      </c>
      <c r="BJ1311" s="21">
        <f t="shared" ref="BJ1311:BP1311" si="4188">BJ1312+BJ1339</f>
        <v>0</v>
      </c>
      <c r="BK1311" s="21">
        <f t="shared" si="4188"/>
        <v>0</v>
      </c>
      <c r="BL1311" s="21">
        <f t="shared" si="4188"/>
        <v>0</v>
      </c>
      <c r="BM1311" s="21">
        <f t="shared" si="4188"/>
        <v>0</v>
      </c>
      <c r="BN1311" s="21">
        <f t="shared" si="4188"/>
        <v>0</v>
      </c>
      <c r="BO1311" s="21">
        <f t="shared" si="4188"/>
        <v>0</v>
      </c>
      <c r="BP1311" s="21">
        <f t="shared" si="4188"/>
        <v>0</v>
      </c>
      <c r="BQ1311" s="21">
        <f t="shared" ref="BQ1311" si="4189">BQ1312+BQ1339</f>
        <v>0</v>
      </c>
      <c r="BR1311" s="21">
        <f t="shared" si="4008"/>
        <v>257348.59400000001</v>
      </c>
      <c r="BS1311" s="21">
        <f t="shared" si="4009"/>
        <v>262678.3</v>
      </c>
      <c r="BT1311" s="21">
        <f t="shared" si="4010"/>
        <v>277685.5</v>
      </c>
      <c r="BU1311" s="21">
        <f t="shared" ref="BU1311" si="4190">BU1312+BU1339</f>
        <v>0</v>
      </c>
      <c r="BV1311" s="21">
        <f t="shared" si="4115"/>
        <v>257348.59400000001</v>
      </c>
      <c r="BW1311" s="21">
        <f t="shared" si="4183"/>
        <v>0</v>
      </c>
    </row>
    <row r="1312" spans="1:77" s="15" customFormat="1" x14ac:dyDescent="0.3">
      <c r="A1312" s="17" t="s">
        <v>368</v>
      </c>
      <c r="B1312" s="17" t="s">
        <v>83</v>
      </c>
      <c r="C1312" s="17" t="s">
        <v>137</v>
      </c>
      <c r="D1312" s="17"/>
      <c r="E1312" s="17"/>
      <c r="F1312" s="10" t="s">
        <v>392</v>
      </c>
      <c r="G1312" s="19">
        <f>G1313+G1324+G1329+G1334</f>
        <v>254743.4</v>
      </c>
      <c r="H1312" s="19">
        <f t="shared" ref="H1312:L1312" si="4191">H1313+H1324+H1329+H1334</f>
        <v>261234.2</v>
      </c>
      <c r="I1312" s="19">
        <f t="shared" si="4191"/>
        <v>276241.40000000002</v>
      </c>
      <c r="J1312" s="19">
        <f t="shared" si="4191"/>
        <v>0</v>
      </c>
      <c r="K1312" s="19">
        <f t="shared" si="4191"/>
        <v>0</v>
      </c>
      <c r="L1312" s="19">
        <f t="shared" si="4191"/>
        <v>0</v>
      </c>
      <c r="M1312" s="20">
        <f t="shared" si="4151"/>
        <v>254743.4</v>
      </c>
      <c r="N1312" s="20">
        <f t="shared" si="4152"/>
        <v>261234.2</v>
      </c>
      <c r="O1312" s="20">
        <f t="shared" si="4153"/>
        <v>276241.40000000002</v>
      </c>
      <c r="P1312" s="22">
        <f t="shared" ref="P1312:Q1312" si="4192">P1313+P1324+P1329+P1334</f>
        <v>0</v>
      </c>
      <c r="Q1312" s="22">
        <f t="shared" si="4192"/>
        <v>0</v>
      </c>
      <c r="R1312" s="22">
        <f t="shared" ref="R1312:T1312" si="4193">R1313+R1324+R1329+R1334</f>
        <v>0</v>
      </c>
      <c r="S1312" s="22">
        <f t="shared" si="4193"/>
        <v>0</v>
      </c>
      <c r="T1312" s="22">
        <f t="shared" si="4193"/>
        <v>0</v>
      </c>
      <c r="U1312" s="22">
        <f t="shared" ref="U1312:W1312" si="4194">U1313+U1324+U1329+U1334</f>
        <v>0</v>
      </c>
      <c r="V1312" s="22">
        <f t="shared" si="4194"/>
        <v>0</v>
      </c>
      <c r="W1312" s="22">
        <f t="shared" si="4194"/>
        <v>0</v>
      </c>
      <c r="X1312" s="22">
        <f t="shared" ref="X1312:Y1312" si="4195">X1313+X1324+X1329+X1334</f>
        <v>0</v>
      </c>
      <c r="Y1312" s="22">
        <f t="shared" si="4195"/>
        <v>0</v>
      </c>
      <c r="Z1312" s="22">
        <f t="shared" si="4172"/>
        <v>254743.4</v>
      </c>
      <c r="AA1312" s="22">
        <f t="shared" si="4173"/>
        <v>261234.2</v>
      </c>
      <c r="AB1312" s="22">
        <f t="shared" si="4174"/>
        <v>276241.40000000002</v>
      </c>
      <c r="AC1312" s="22">
        <f t="shared" ref="AC1312:AL1312" si="4196">AC1313+AC1324+AC1329+AC1334</f>
        <v>0</v>
      </c>
      <c r="AD1312" s="22">
        <f t="shared" si="4196"/>
        <v>0</v>
      </c>
      <c r="AE1312" s="22">
        <f t="shared" ref="AE1312" si="4197">AE1313+AE1324+AE1329+AE1334</f>
        <v>0</v>
      </c>
      <c r="AF1312" s="22">
        <f t="shared" si="4196"/>
        <v>0</v>
      </c>
      <c r="AG1312" s="22">
        <f t="shared" si="4196"/>
        <v>0</v>
      </c>
      <c r="AH1312" s="22">
        <f t="shared" si="4196"/>
        <v>0</v>
      </c>
      <c r="AI1312" s="22">
        <f t="shared" ref="AI1312" si="4198">AI1313+AI1324+AI1329+AI1334</f>
        <v>0</v>
      </c>
      <c r="AJ1312" s="22">
        <f t="shared" si="4196"/>
        <v>0</v>
      </c>
      <c r="AK1312" s="22">
        <f t="shared" si="4196"/>
        <v>1353.9939999999999</v>
      </c>
      <c r="AL1312" s="22">
        <f t="shared" si="4196"/>
        <v>0</v>
      </c>
      <c r="AM1312" s="22">
        <f t="shared" ref="AM1312:BW1312" si="4199">AM1313+AM1324+AM1329+AM1334</f>
        <v>0</v>
      </c>
      <c r="AN1312" s="22">
        <f t="shared" si="4199"/>
        <v>0</v>
      </c>
      <c r="AO1312" s="22">
        <f t="shared" si="4109"/>
        <v>256097.394</v>
      </c>
      <c r="AP1312" s="22">
        <f t="shared" si="4110"/>
        <v>261234.2</v>
      </c>
      <c r="AQ1312" s="22">
        <f t="shared" si="4111"/>
        <v>276241.40000000002</v>
      </c>
      <c r="AR1312" s="22">
        <f t="shared" ref="AR1312" si="4200">AR1313+AR1324+AR1329+AR1334</f>
        <v>0</v>
      </c>
      <c r="AS1312" s="22">
        <f t="shared" si="4112"/>
        <v>256097.394</v>
      </c>
      <c r="AT1312" s="22">
        <f t="shared" ref="AT1312:AX1312" si="4201">AT1313+AT1324+AT1329+AT1334</f>
        <v>0</v>
      </c>
      <c r="AU1312" s="22">
        <f t="shared" si="4201"/>
        <v>0</v>
      </c>
      <c r="AV1312" s="22">
        <f t="shared" si="4201"/>
        <v>0</v>
      </c>
      <c r="AW1312" s="22">
        <f t="shared" si="4201"/>
        <v>0</v>
      </c>
      <c r="AX1312" s="22">
        <f t="shared" si="4201"/>
        <v>0</v>
      </c>
      <c r="AY1312" s="22">
        <f t="shared" si="4055"/>
        <v>256097.394</v>
      </c>
      <c r="AZ1312" s="22">
        <f t="shared" ref="AZ1312" si="4202">AZ1313+AZ1324+AZ1329+AZ1334</f>
        <v>0</v>
      </c>
      <c r="BA1312" s="22">
        <f t="shared" si="4056"/>
        <v>256097.394</v>
      </c>
      <c r="BB1312" s="22">
        <f t="shared" ref="BB1312:BI1312" si="4203">BB1313+BB1324+BB1329+BB1334</f>
        <v>0</v>
      </c>
      <c r="BC1312" s="22">
        <f t="shared" si="4203"/>
        <v>0</v>
      </c>
      <c r="BD1312" s="22">
        <f t="shared" si="4203"/>
        <v>0</v>
      </c>
      <c r="BE1312" s="22">
        <f t="shared" si="4203"/>
        <v>0</v>
      </c>
      <c r="BF1312" s="22">
        <f t="shared" si="4203"/>
        <v>0</v>
      </c>
      <c r="BG1312" s="22">
        <f t="shared" si="4203"/>
        <v>0</v>
      </c>
      <c r="BH1312" s="22">
        <f t="shared" si="4203"/>
        <v>0</v>
      </c>
      <c r="BI1312" s="22">
        <f t="shared" si="4203"/>
        <v>0</v>
      </c>
      <c r="BJ1312" s="22">
        <f t="shared" ref="BJ1312:BP1312" si="4204">BJ1313+BJ1324+BJ1329+BJ1334</f>
        <v>0</v>
      </c>
      <c r="BK1312" s="22">
        <f t="shared" si="4204"/>
        <v>0</v>
      </c>
      <c r="BL1312" s="22">
        <f t="shared" si="4204"/>
        <v>0</v>
      </c>
      <c r="BM1312" s="22">
        <f t="shared" si="4204"/>
        <v>0</v>
      </c>
      <c r="BN1312" s="22">
        <f t="shared" si="4204"/>
        <v>0</v>
      </c>
      <c r="BO1312" s="22">
        <f t="shared" si="4204"/>
        <v>0</v>
      </c>
      <c r="BP1312" s="22">
        <f t="shared" si="4204"/>
        <v>0</v>
      </c>
      <c r="BQ1312" s="22">
        <f t="shared" ref="BQ1312" si="4205">BQ1313+BQ1324+BQ1329+BQ1334</f>
        <v>0</v>
      </c>
      <c r="BR1312" s="22">
        <f t="shared" si="4008"/>
        <v>256097.394</v>
      </c>
      <c r="BS1312" s="22">
        <f t="shared" si="4009"/>
        <v>261234.2</v>
      </c>
      <c r="BT1312" s="22">
        <f t="shared" si="4010"/>
        <v>276241.40000000002</v>
      </c>
      <c r="BU1312" s="22">
        <f t="shared" ref="BU1312" si="4206">BU1313+BU1324+BU1329+BU1334</f>
        <v>0</v>
      </c>
      <c r="BV1312" s="22">
        <f t="shared" si="4115"/>
        <v>256097.394</v>
      </c>
      <c r="BW1312" s="22">
        <f t="shared" si="4199"/>
        <v>0</v>
      </c>
    </row>
    <row r="1313" spans="1:76" ht="31.2" x14ac:dyDescent="0.3">
      <c r="A1313" s="12" t="s">
        <v>368</v>
      </c>
      <c r="B1313" s="12" t="s">
        <v>83</v>
      </c>
      <c r="C1313" s="12" t="s">
        <v>137</v>
      </c>
      <c r="D1313" s="12" t="s">
        <v>351</v>
      </c>
      <c r="E1313" s="12"/>
      <c r="F1313" s="14" t="s">
        <v>409</v>
      </c>
      <c r="G1313" s="20">
        <f>G1314</f>
        <v>230358.09999999998</v>
      </c>
      <c r="H1313" s="20">
        <f t="shared" ref="H1313:BW1313" si="4207">H1314</f>
        <v>237488.5</v>
      </c>
      <c r="I1313" s="20">
        <f t="shared" si="4207"/>
        <v>252469.6</v>
      </c>
      <c r="J1313" s="20">
        <f t="shared" si="4207"/>
        <v>0</v>
      </c>
      <c r="K1313" s="20">
        <f t="shared" si="4207"/>
        <v>0</v>
      </c>
      <c r="L1313" s="20">
        <f t="shared" si="4207"/>
        <v>0</v>
      </c>
      <c r="M1313" s="20">
        <f t="shared" si="4151"/>
        <v>230358.09999999998</v>
      </c>
      <c r="N1313" s="20">
        <f t="shared" si="4152"/>
        <v>237488.5</v>
      </c>
      <c r="O1313" s="20">
        <f t="shared" si="4153"/>
        <v>252469.6</v>
      </c>
      <c r="P1313" s="23">
        <f t="shared" si="4207"/>
        <v>0</v>
      </c>
      <c r="Q1313" s="23">
        <f t="shared" si="4207"/>
        <v>0</v>
      </c>
      <c r="R1313" s="23">
        <f t="shared" si="4207"/>
        <v>0</v>
      </c>
      <c r="S1313" s="23">
        <f t="shared" si="4207"/>
        <v>0</v>
      </c>
      <c r="T1313" s="23">
        <f t="shared" si="4207"/>
        <v>0</v>
      </c>
      <c r="U1313" s="23">
        <f t="shared" si="4207"/>
        <v>0</v>
      </c>
      <c r="V1313" s="23">
        <f t="shared" si="4207"/>
        <v>0</v>
      </c>
      <c r="W1313" s="23">
        <f t="shared" si="4207"/>
        <v>0</v>
      </c>
      <c r="X1313" s="23">
        <f t="shared" si="4207"/>
        <v>0</v>
      </c>
      <c r="Y1313" s="23">
        <f t="shared" si="4207"/>
        <v>0</v>
      </c>
      <c r="Z1313" s="23">
        <f t="shared" si="4172"/>
        <v>230358.09999999998</v>
      </c>
      <c r="AA1313" s="23">
        <f t="shared" si="4173"/>
        <v>237488.5</v>
      </c>
      <c r="AB1313" s="23">
        <f t="shared" si="4174"/>
        <v>252469.6</v>
      </c>
      <c r="AC1313" s="23">
        <f t="shared" si="4207"/>
        <v>0</v>
      </c>
      <c r="AD1313" s="23">
        <f t="shared" si="4207"/>
        <v>0</v>
      </c>
      <c r="AE1313" s="23">
        <f t="shared" si="4207"/>
        <v>0</v>
      </c>
      <c r="AF1313" s="23">
        <f t="shared" si="4207"/>
        <v>0</v>
      </c>
      <c r="AG1313" s="23">
        <f t="shared" si="4207"/>
        <v>0</v>
      </c>
      <c r="AH1313" s="23">
        <f t="shared" si="4207"/>
        <v>0</v>
      </c>
      <c r="AI1313" s="23">
        <f t="shared" si="4207"/>
        <v>0</v>
      </c>
      <c r="AJ1313" s="23">
        <f t="shared" si="4207"/>
        <v>0</v>
      </c>
      <c r="AK1313" s="23">
        <f t="shared" si="4207"/>
        <v>1324.8129999999999</v>
      </c>
      <c r="AL1313" s="23">
        <f t="shared" si="4207"/>
        <v>0</v>
      </c>
      <c r="AM1313" s="23">
        <f t="shared" si="4207"/>
        <v>0</v>
      </c>
      <c r="AN1313" s="23">
        <f t="shared" si="4207"/>
        <v>0</v>
      </c>
      <c r="AO1313" s="23">
        <f t="shared" si="4109"/>
        <v>231682.91299999997</v>
      </c>
      <c r="AP1313" s="23">
        <f t="shared" si="4110"/>
        <v>237488.5</v>
      </c>
      <c r="AQ1313" s="23">
        <f t="shared" si="4111"/>
        <v>252469.6</v>
      </c>
      <c r="AR1313" s="23">
        <f t="shared" si="4207"/>
        <v>0</v>
      </c>
      <c r="AS1313" s="23">
        <f t="shared" si="4112"/>
        <v>231682.91299999997</v>
      </c>
      <c r="AT1313" s="23">
        <f t="shared" si="4207"/>
        <v>0</v>
      </c>
      <c r="AU1313" s="23">
        <f t="shared" si="4207"/>
        <v>0</v>
      </c>
      <c r="AV1313" s="23">
        <f t="shared" si="4207"/>
        <v>0</v>
      </c>
      <c r="AW1313" s="23">
        <f t="shared" si="4207"/>
        <v>0</v>
      </c>
      <c r="AX1313" s="23">
        <f t="shared" si="4207"/>
        <v>0</v>
      </c>
      <c r="AY1313" s="23">
        <f t="shared" si="4055"/>
        <v>231682.91299999997</v>
      </c>
      <c r="AZ1313" s="23">
        <f t="shared" si="4207"/>
        <v>0</v>
      </c>
      <c r="BA1313" s="23">
        <f t="shared" si="4056"/>
        <v>231682.91299999997</v>
      </c>
      <c r="BB1313" s="23">
        <f t="shared" si="4207"/>
        <v>0</v>
      </c>
      <c r="BC1313" s="23">
        <f t="shared" si="4207"/>
        <v>0</v>
      </c>
      <c r="BD1313" s="23">
        <f t="shared" si="4207"/>
        <v>0</v>
      </c>
      <c r="BE1313" s="23">
        <f t="shared" si="4207"/>
        <v>0</v>
      </c>
      <c r="BF1313" s="23">
        <f t="shared" si="4207"/>
        <v>0</v>
      </c>
      <c r="BG1313" s="23">
        <f t="shared" si="4207"/>
        <v>0</v>
      </c>
      <c r="BH1313" s="23">
        <f t="shared" si="4207"/>
        <v>0</v>
      </c>
      <c r="BI1313" s="23">
        <f t="shared" si="4207"/>
        <v>0</v>
      </c>
      <c r="BJ1313" s="23">
        <f t="shared" si="4207"/>
        <v>0</v>
      </c>
      <c r="BK1313" s="23">
        <f t="shared" si="4207"/>
        <v>0</v>
      </c>
      <c r="BL1313" s="23">
        <f t="shared" si="4207"/>
        <v>0</v>
      </c>
      <c r="BM1313" s="23">
        <f t="shared" si="4207"/>
        <v>0</v>
      </c>
      <c r="BN1313" s="23">
        <f t="shared" si="4207"/>
        <v>0</v>
      </c>
      <c r="BO1313" s="23">
        <f t="shared" si="4207"/>
        <v>0</v>
      </c>
      <c r="BP1313" s="23">
        <f t="shared" si="4207"/>
        <v>0</v>
      </c>
      <c r="BQ1313" s="23">
        <f t="shared" si="4207"/>
        <v>0</v>
      </c>
      <c r="BR1313" s="23">
        <f t="shared" si="4008"/>
        <v>231682.91299999997</v>
      </c>
      <c r="BS1313" s="23">
        <f t="shared" si="4009"/>
        <v>237488.5</v>
      </c>
      <c r="BT1313" s="23">
        <f t="shared" si="4010"/>
        <v>252469.6</v>
      </c>
      <c r="BU1313" s="23">
        <f t="shared" si="4207"/>
        <v>0</v>
      </c>
      <c r="BV1313" s="23">
        <f t="shared" si="4115"/>
        <v>231682.91299999997</v>
      </c>
      <c r="BW1313" s="23">
        <f t="shared" si="4207"/>
        <v>0</v>
      </c>
      <c r="BX1313" s="5"/>
    </row>
    <row r="1314" spans="1:76" ht="31.2" x14ac:dyDescent="0.3">
      <c r="A1314" s="12" t="s">
        <v>368</v>
      </c>
      <c r="B1314" s="12" t="s">
        <v>83</v>
      </c>
      <c r="C1314" s="12" t="s">
        <v>137</v>
      </c>
      <c r="D1314" s="12" t="s">
        <v>352</v>
      </c>
      <c r="E1314" s="12"/>
      <c r="F1314" s="14" t="s">
        <v>410</v>
      </c>
      <c r="G1314" s="20">
        <f>G1315+G1318+G1321</f>
        <v>230358.09999999998</v>
      </c>
      <c r="H1314" s="20">
        <f t="shared" ref="H1314:L1314" si="4208">H1315+H1318+H1321</f>
        <v>237488.5</v>
      </c>
      <c r="I1314" s="20">
        <f t="shared" si="4208"/>
        <v>252469.6</v>
      </c>
      <c r="J1314" s="20">
        <f t="shared" si="4208"/>
        <v>0</v>
      </c>
      <c r="K1314" s="20">
        <f t="shared" si="4208"/>
        <v>0</v>
      </c>
      <c r="L1314" s="20">
        <f t="shared" si="4208"/>
        <v>0</v>
      </c>
      <c r="M1314" s="20">
        <f t="shared" si="4151"/>
        <v>230358.09999999998</v>
      </c>
      <c r="N1314" s="20">
        <f t="shared" si="4152"/>
        <v>237488.5</v>
      </c>
      <c r="O1314" s="20">
        <f t="shared" si="4153"/>
        <v>252469.6</v>
      </c>
      <c r="P1314" s="23">
        <f t="shared" ref="P1314:Q1314" si="4209">P1315+P1318+P1321</f>
        <v>0</v>
      </c>
      <c r="Q1314" s="23">
        <f t="shared" si="4209"/>
        <v>0</v>
      </c>
      <c r="R1314" s="23">
        <f t="shared" ref="R1314:T1314" si="4210">R1315+R1318+R1321</f>
        <v>0</v>
      </c>
      <c r="S1314" s="23">
        <f t="shared" si="4210"/>
        <v>0</v>
      </c>
      <c r="T1314" s="23">
        <f t="shared" si="4210"/>
        <v>0</v>
      </c>
      <c r="U1314" s="23">
        <f t="shared" ref="U1314:W1314" si="4211">U1315+U1318+U1321</f>
        <v>0</v>
      </c>
      <c r="V1314" s="23">
        <f t="shared" si="4211"/>
        <v>0</v>
      </c>
      <c r="W1314" s="23">
        <f t="shared" si="4211"/>
        <v>0</v>
      </c>
      <c r="X1314" s="23">
        <f t="shared" ref="X1314:Y1314" si="4212">X1315+X1318+X1321</f>
        <v>0</v>
      </c>
      <c r="Y1314" s="23">
        <f t="shared" si="4212"/>
        <v>0</v>
      </c>
      <c r="Z1314" s="23">
        <f t="shared" si="4172"/>
        <v>230358.09999999998</v>
      </c>
      <c r="AA1314" s="23">
        <f t="shared" si="4173"/>
        <v>237488.5</v>
      </c>
      <c r="AB1314" s="23">
        <f t="shared" si="4174"/>
        <v>252469.6</v>
      </c>
      <c r="AC1314" s="23">
        <f t="shared" ref="AC1314:AL1314" si="4213">AC1315+AC1318+AC1321</f>
        <v>0</v>
      </c>
      <c r="AD1314" s="23">
        <f t="shared" si="4213"/>
        <v>0</v>
      </c>
      <c r="AE1314" s="23">
        <f t="shared" ref="AE1314" si="4214">AE1315+AE1318+AE1321</f>
        <v>0</v>
      </c>
      <c r="AF1314" s="23">
        <f t="shared" si="4213"/>
        <v>0</v>
      </c>
      <c r="AG1314" s="23">
        <f t="shared" si="4213"/>
        <v>0</v>
      </c>
      <c r="AH1314" s="23">
        <f t="shared" si="4213"/>
        <v>0</v>
      </c>
      <c r="AI1314" s="23">
        <f t="shared" ref="AI1314" si="4215">AI1315+AI1318+AI1321</f>
        <v>0</v>
      </c>
      <c r="AJ1314" s="23">
        <f t="shared" si="4213"/>
        <v>0</v>
      </c>
      <c r="AK1314" s="23">
        <f t="shared" si="4213"/>
        <v>1324.8129999999999</v>
      </c>
      <c r="AL1314" s="23">
        <f t="shared" si="4213"/>
        <v>0</v>
      </c>
      <c r="AM1314" s="23">
        <f t="shared" ref="AM1314:BW1314" si="4216">AM1315+AM1318+AM1321</f>
        <v>0</v>
      </c>
      <c r="AN1314" s="23">
        <f t="shared" si="4216"/>
        <v>0</v>
      </c>
      <c r="AO1314" s="23">
        <f t="shared" si="4109"/>
        <v>231682.91299999997</v>
      </c>
      <c r="AP1314" s="23">
        <f t="shared" si="4110"/>
        <v>237488.5</v>
      </c>
      <c r="AQ1314" s="23">
        <f t="shared" si="4111"/>
        <v>252469.6</v>
      </c>
      <c r="AR1314" s="23">
        <f t="shared" ref="AR1314" si="4217">AR1315+AR1318+AR1321</f>
        <v>0</v>
      </c>
      <c r="AS1314" s="23">
        <f t="shared" si="4112"/>
        <v>231682.91299999997</v>
      </c>
      <c r="AT1314" s="23">
        <f t="shared" ref="AT1314:AX1314" si="4218">AT1315+AT1318+AT1321</f>
        <v>0</v>
      </c>
      <c r="AU1314" s="23">
        <f t="shared" si="4218"/>
        <v>0</v>
      </c>
      <c r="AV1314" s="23">
        <f t="shared" si="4218"/>
        <v>0</v>
      </c>
      <c r="AW1314" s="23">
        <f t="shared" si="4218"/>
        <v>0</v>
      </c>
      <c r="AX1314" s="23">
        <f t="shared" si="4218"/>
        <v>0</v>
      </c>
      <c r="AY1314" s="23">
        <f t="shared" si="4055"/>
        <v>231682.91299999997</v>
      </c>
      <c r="AZ1314" s="23">
        <f t="shared" ref="AZ1314" si="4219">AZ1315+AZ1318+AZ1321</f>
        <v>0</v>
      </c>
      <c r="BA1314" s="23">
        <f t="shared" si="4056"/>
        <v>231682.91299999997</v>
      </c>
      <c r="BB1314" s="23">
        <f t="shared" ref="BB1314:BI1314" si="4220">BB1315+BB1318+BB1321</f>
        <v>0</v>
      </c>
      <c r="BC1314" s="23">
        <f t="shared" si="4220"/>
        <v>0</v>
      </c>
      <c r="BD1314" s="23">
        <f t="shared" si="4220"/>
        <v>0</v>
      </c>
      <c r="BE1314" s="23">
        <f t="shared" si="4220"/>
        <v>0</v>
      </c>
      <c r="BF1314" s="23">
        <f t="shared" si="4220"/>
        <v>0</v>
      </c>
      <c r="BG1314" s="23">
        <f t="shared" si="4220"/>
        <v>0</v>
      </c>
      <c r="BH1314" s="23">
        <f t="shared" si="4220"/>
        <v>0</v>
      </c>
      <c r="BI1314" s="23">
        <f t="shared" si="4220"/>
        <v>0</v>
      </c>
      <c r="BJ1314" s="23">
        <f t="shared" ref="BJ1314:BP1314" si="4221">BJ1315+BJ1318+BJ1321</f>
        <v>0</v>
      </c>
      <c r="BK1314" s="23">
        <f t="shared" si="4221"/>
        <v>0</v>
      </c>
      <c r="BL1314" s="23">
        <f t="shared" si="4221"/>
        <v>0</v>
      </c>
      <c r="BM1314" s="23">
        <f t="shared" si="4221"/>
        <v>0</v>
      </c>
      <c r="BN1314" s="23">
        <f t="shared" si="4221"/>
        <v>0</v>
      </c>
      <c r="BO1314" s="23">
        <f t="shared" si="4221"/>
        <v>0</v>
      </c>
      <c r="BP1314" s="23">
        <f t="shared" si="4221"/>
        <v>0</v>
      </c>
      <c r="BQ1314" s="23">
        <f t="shared" ref="BQ1314" si="4222">BQ1315+BQ1318+BQ1321</f>
        <v>0</v>
      </c>
      <c r="BR1314" s="23">
        <f t="shared" si="4008"/>
        <v>231682.91299999997</v>
      </c>
      <c r="BS1314" s="23">
        <f t="shared" si="4009"/>
        <v>237488.5</v>
      </c>
      <c r="BT1314" s="23">
        <f t="shared" si="4010"/>
        <v>252469.6</v>
      </c>
      <c r="BU1314" s="23">
        <f t="shared" ref="BU1314" si="4223">BU1315+BU1318+BU1321</f>
        <v>0</v>
      </c>
      <c r="BV1314" s="23">
        <f t="shared" si="4115"/>
        <v>231682.91299999997</v>
      </c>
      <c r="BW1314" s="23">
        <f t="shared" si="4216"/>
        <v>0</v>
      </c>
      <c r="BX1314" s="5"/>
    </row>
    <row r="1315" spans="1:76" x14ac:dyDescent="0.3">
      <c r="A1315" s="12" t="s">
        <v>368</v>
      </c>
      <c r="B1315" s="12" t="s">
        <v>83</v>
      </c>
      <c r="C1315" s="12" t="s">
        <v>137</v>
      </c>
      <c r="D1315" s="12" t="s">
        <v>327</v>
      </c>
      <c r="E1315" s="12"/>
      <c r="F1315" s="14" t="s">
        <v>845</v>
      </c>
      <c r="G1315" s="20">
        <f>G1316</f>
        <v>225567.8</v>
      </c>
      <c r="H1315" s="20">
        <f t="shared" ref="H1315:BW1316" si="4224">H1316</f>
        <v>234163.5</v>
      </c>
      <c r="I1315" s="20">
        <f t="shared" si="4224"/>
        <v>249144.6</v>
      </c>
      <c r="J1315" s="20">
        <f t="shared" si="4224"/>
        <v>0</v>
      </c>
      <c r="K1315" s="20">
        <f t="shared" si="4224"/>
        <v>0</v>
      </c>
      <c r="L1315" s="20">
        <f t="shared" si="4224"/>
        <v>0</v>
      </c>
      <c r="M1315" s="20">
        <f t="shared" si="4151"/>
        <v>225567.8</v>
      </c>
      <c r="N1315" s="20">
        <f t="shared" si="4152"/>
        <v>234163.5</v>
      </c>
      <c r="O1315" s="20">
        <f t="shared" si="4153"/>
        <v>249144.6</v>
      </c>
      <c r="P1315" s="23">
        <f t="shared" si="4224"/>
        <v>0</v>
      </c>
      <c r="Q1315" s="23">
        <f t="shared" si="4224"/>
        <v>0</v>
      </c>
      <c r="R1315" s="23">
        <f t="shared" si="4224"/>
        <v>0</v>
      </c>
      <c r="S1315" s="23">
        <f t="shared" si="4224"/>
        <v>0</v>
      </c>
      <c r="T1315" s="23">
        <f t="shared" si="4224"/>
        <v>0</v>
      </c>
      <c r="U1315" s="23">
        <f t="shared" si="4224"/>
        <v>0</v>
      </c>
      <c r="V1315" s="23">
        <f t="shared" si="4224"/>
        <v>0</v>
      </c>
      <c r="W1315" s="23">
        <f t="shared" si="4224"/>
        <v>0</v>
      </c>
      <c r="X1315" s="23">
        <f t="shared" si="4224"/>
        <v>0</v>
      </c>
      <c r="Y1315" s="23">
        <f t="shared" si="4224"/>
        <v>0</v>
      </c>
      <c r="Z1315" s="23">
        <f t="shared" si="4172"/>
        <v>225567.8</v>
      </c>
      <c r="AA1315" s="23">
        <f t="shared" si="4173"/>
        <v>234163.5</v>
      </c>
      <c r="AB1315" s="23">
        <f t="shared" si="4174"/>
        <v>249144.6</v>
      </c>
      <c r="AC1315" s="23">
        <f t="shared" si="4224"/>
        <v>0</v>
      </c>
      <c r="AD1315" s="23">
        <f t="shared" si="4224"/>
        <v>0</v>
      </c>
      <c r="AE1315" s="23">
        <f t="shared" si="4224"/>
        <v>0</v>
      </c>
      <c r="AF1315" s="23">
        <f t="shared" si="4224"/>
        <v>0</v>
      </c>
      <c r="AG1315" s="23">
        <f t="shared" si="4224"/>
        <v>0</v>
      </c>
      <c r="AH1315" s="23">
        <f t="shared" si="4224"/>
        <v>0</v>
      </c>
      <c r="AI1315" s="23">
        <f t="shared" si="4224"/>
        <v>0</v>
      </c>
      <c r="AJ1315" s="23">
        <f t="shared" si="4224"/>
        <v>0</v>
      </c>
      <c r="AK1315" s="23">
        <f t="shared" si="4224"/>
        <v>1324.8119999999999</v>
      </c>
      <c r="AL1315" s="23">
        <f t="shared" si="4224"/>
        <v>0</v>
      </c>
      <c r="AM1315" s="23">
        <f t="shared" si="4224"/>
        <v>0</v>
      </c>
      <c r="AN1315" s="23">
        <f t="shared" si="4224"/>
        <v>0</v>
      </c>
      <c r="AO1315" s="23">
        <f t="shared" si="4109"/>
        <v>226892.61199999999</v>
      </c>
      <c r="AP1315" s="23">
        <f t="shared" si="4110"/>
        <v>234163.5</v>
      </c>
      <c r="AQ1315" s="23">
        <f t="shared" si="4111"/>
        <v>249144.6</v>
      </c>
      <c r="AR1315" s="23">
        <f t="shared" si="4224"/>
        <v>0</v>
      </c>
      <c r="AS1315" s="23">
        <f t="shared" si="4112"/>
        <v>226892.61199999999</v>
      </c>
      <c r="AT1315" s="23">
        <f t="shared" si="4224"/>
        <v>0</v>
      </c>
      <c r="AU1315" s="23">
        <f t="shared" si="4224"/>
        <v>0</v>
      </c>
      <c r="AV1315" s="23">
        <f t="shared" si="4224"/>
        <v>0</v>
      </c>
      <c r="AW1315" s="23">
        <f t="shared" si="4224"/>
        <v>0</v>
      </c>
      <c r="AX1315" s="23">
        <f t="shared" si="4224"/>
        <v>0</v>
      </c>
      <c r="AY1315" s="23">
        <f t="shared" si="4055"/>
        <v>226892.61199999999</v>
      </c>
      <c r="AZ1315" s="23">
        <f t="shared" si="4224"/>
        <v>0</v>
      </c>
      <c r="BA1315" s="23">
        <f t="shared" si="4056"/>
        <v>226892.61199999999</v>
      </c>
      <c r="BB1315" s="23">
        <f t="shared" si="4224"/>
        <v>0</v>
      </c>
      <c r="BC1315" s="23">
        <f t="shared" si="4224"/>
        <v>0</v>
      </c>
      <c r="BD1315" s="23">
        <f t="shared" si="4224"/>
        <v>0</v>
      </c>
      <c r="BE1315" s="23">
        <f t="shared" si="4224"/>
        <v>0</v>
      </c>
      <c r="BF1315" s="23">
        <f t="shared" si="4224"/>
        <v>0</v>
      </c>
      <c r="BG1315" s="23">
        <f t="shared" si="4224"/>
        <v>0</v>
      </c>
      <c r="BH1315" s="23">
        <f t="shared" si="4224"/>
        <v>0</v>
      </c>
      <c r="BI1315" s="23">
        <f t="shared" si="4224"/>
        <v>0</v>
      </c>
      <c r="BJ1315" s="23">
        <f t="shared" si="4224"/>
        <v>0</v>
      </c>
      <c r="BK1315" s="23">
        <f t="shared" si="4224"/>
        <v>0</v>
      </c>
      <c r="BL1315" s="23">
        <f t="shared" si="4224"/>
        <v>0</v>
      </c>
      <c r="BM1315" s="23">
        <f t="shared" si="4224"/>
        <v>0</v>
      </c>
      <c r="BN1315" s="23">
        <f t="shared" si="4224"/>
        <v>0</v>
      </c>
      <c r="BO1315" s="23">
        <f t="shared" si="4224"/>
        <v>0</v>
      </c>
      <c r="BP1315" s="23">
        <f t="shared" si="4224"/>
        <v>0</v>
      </c>
      <c r="BQ1315" s="23">
        <f t="shared" si="4224"/>
        <v>0</v>
      </c>
      <c r="BR1315" s="23">
        <f t="shared" si="4008"/>
        <v>226892.61199999999</v>
      </c>
      <c r="BS1315" s="23">
        <f t="shared" si="4009"/>
        <v>234163.5</v>
      </c>
      <c r="BT1315" s="23">
        <f t="shared" si="4010"/>
        <v>249144.6</v>
      </c>
      <c r="BU1315" s="23">
        <f t="shared" si="4224"/>
        <v>0</v>
      </c>
      <c r="BV1315" s="23">
        <f t="shared" si="4115"/>
        <v>226892.61199999999</v>
      </c>
      <c r="BW1315" s="23">
        <f t="shared" si="4224"/>
        <v>0</v>
      </c>
    </row>
    <row r="1316" spans="1:76" ht="31.2" x14ac:dyDescent="0.3">
      <c r="A1316" s="12" t="s">
        <v>368</v>
      </c>
      <c r="B1316" s="12" t="s">
        <v>83</v>
      </c>
      <c r="C1316" s="12" t="s">
        <v>137</v>
      </c>
      <c r="D1316" s="12" t="s">
        <v>327</v>
      </c>
      <c r="E1316" s="12" t="s">
        <v>7</v>
      </c>
      <c r="F1316" s="14" t="s">
        <v>383</v>
      </c>
      <c r="G1316" s="20">
        <f>G1317</f>
        <v>225567.8</v>
      </c>
      <c r="H1316" s="20">
        <f t="shared" si="4224"/>
        <v>234163.5</v>
      </c>
      <c r="I1316" s="20">
        <f t="shared" si="4224"/>
        <v>249144.6</v>
      </c>
      <c r="J1316" s="20">
        <f t="shared" si="4224"/>
        <v>0</v>
      </c>
      <c r="K1316" s="20">
        <f t="shared" si="4224"/>
        <v>0</v>
      </c>
      <c r="L1316" s="20">
        <f t="shared" si="4224"/>
        <v>0</v>
      </c>
      <c r="M1316" s="20">
        <f t="shared" si="4151"/>
        <v>225567.8</v>
      </c>
      <c r="N1316" s="20">
        <f t="shared" si="4152"/>
        <v>234163.5</v>
      </c>
      <c r="O1316" s="20">
        <f t="shared" si="4153"/>
        <v>249144.6</v>
      </c>
      <c r="P1316" s="23">
        <f t="shared" si="4224"/>
        <v>0</v>
      </c>
      <c r="Q1316" s="23">
        <f t="shared" si="4224"/>
        <v>0</v>
      </c>
      <c r="R1316" s="23">
        <f t="shared" si="4224"/>
        <v>0</v>
      </c>
      <c r="S1316" s="23">
        <f t="shared" si="4224"/>
        <v>0</v>
      </c>
      <c r="T1316" s="23">
        <f t="shared" si="4224"/>
        <v>0</v>
      </c>
      <c r="U1316" s="23">
        <f t="shared" si="4224"/>
        <v>0</v>
      </c>
      <c r="V1316" s="23">
        <f t="shared" si="4224"/>
        <v>0</v>
      </c>
      <c r="W1316" s="23">
        <f t="shared" si="4224"/>
        <v>0</v>
      </c>
      <c r="X1316" s="23">
        <f t="shared" si="4224"/>
        <v>0</v>
      </c>
      <c r="Y1316" s="23">
        <f t="shared" si="4224"/>
        <v>0</v>
      </c>
      <c r="Z1316" s="23">
        <f t="shared" si="4172"/>
        <v>225567.8</v>
      </c>
      <c r="AA1316" s="23">
        <f t="shared" si="4173"/>
        <v>234163.5</v>
      </c>
      <c r="AB1316" s="23">
        <f t="shared" si="4174"/>
        <v>249144.6</v>
      </c>
      <c r="AC1316" s="23">
        <f t="shared" si="4224"/>
        <v>0</v>
      </c>
      <c r="AD1316" s="23">
        <f t="shared" si="4224"/>
        <v>0</v>
      </c>
      <c r="AE1316" s="23">
        <f t="shared" si="4224"/>
        <v>0</v>
      </c>
      <c r="AF1316" s="23">
        <f t="shared" si="4224"/>
        <v>0</v>
      </c>
      <c r="AG1316" s="23">
        <f t="shared" si="4224"/>
        <v>0</v>
      </c>
      <c r="AH1316" s="23">
        <f t="shared" si="4224"/>
        <v>0</v>
      </c>
      <c r="AI1316" s="23">
        <f t="shared" si="4224"/>
        <v>0</v>
      </c>
      <c r="AJ1316" s="23">
        <f t="shared" si="4224"/>
        <v>0</v>
      </c>
      <c r="AK1316" s="23">
        <f t="shared" si="4224"/>
        <v>1324.8119999999999</v>
      </c>
      <c r="AL1316" s="23">
        <f t="shared" si="4224"/>
        <v>0</v>
      </c>
      <c r="AM1316" s="23">
        <f t="shared" si="4224"/>
        <v>0</v>
      </c>
      <c r="AN1316" s="23">
        <f t="shared" si="4224"/>
        <v>0</v>
      </c>
      <c r="AO1316" s="23">
        <f t="shared" si="4109"/>
        <v>226892.61199999999</v>
      </c>
      <c r="AP1316" s="23">
        <f t="shared" si="4110"/>
        <v>234163.5</v>
      </c>
      <c r="AQ1316" s="23">
        <f t="shared" si="4111"/>
        <v>249144.6</v>
      </c>
      <c r="AR1316" s="23">
        <f t="shared" si="4224"/>
        <v>0</v>
      </c>
      <c r="AS1316" s="23">
        <f t="shared" si="4112"/>
        <v>226892.61199999999</v>
      </c>
      <c r="AT1316" s="23">
        <f t="shared" si="4224"/>
        <v>0</v>
      </c>
      <c r="AU1316" s="23">
        <f t="shared" si="4224"/>
        <v>0</v>
      </c>
      <c r="AV1316" s="23">
        <f t="shared" si="4224"/>
        <v>0</v>
      </c>
      <c r="AW1316" s="23">
        <f t="shared" si="4224"/>
        <v>0</v>
      </c>
      <c r="AX1316" s="23">
        <f t="shared" si="4224"/>
        <v>0</v>
      </c>
      <c r="AY1316" s="23">
        <f t="shared" si="4055"/>
        <v>226892.61199999999</v>
      </c>
      <c r="AZ1316" s="23">
        <f t="shared" si="4224"/>
        <v>0</v>
      </c>
      <c r="BA1316" s="23">
        <f t="shared" si="4056"/>
        <v>226892.61199999999</v>
      </c>
      <c r="BB1316" s="23">
        <f t="shared" si="4224"/>
        <v>0</v>
      </c>
      <c r="BC1316" s="23">
        <f t="shared" si="4224"/>
        <v>0</v>
      </c>
      <c r="BD1316" s="23">
        <f t="shared" si="4224"/>
        <v>0</v>
      </c>
      <c r="BE1316" s="23">
        <f t="shared" si="4224"/>
        <v>0</v>
      </c>
      <c r="BF1316" s="23">
        <f t="shared" si="4224"/>
        <v>0</v>
      </c>
      <c r="BG1316" s="23">
        <f t="shared" si="4224"/>
        <v>0</v>
      </c>
      <c r="BH1316" s="23">
        <f t="shared" si="4224"/>
        <v>0</v>
      </c>
      <c r="BI1316" s="23">
        <f t="shared" si="4224"/>
        <v>0</v>
      </c>
      <c r="BJ1316" s="23">
        <f t="shared" si="4224"/>
        <v>0</v>
      </c>
      <c r="BK1316" s="23">
        <f t="shared" si="4224"/>
        <v>0</v>
      </c>
      <c r="BL1316" s="23">
        <f t="shared" si="4224"/>
        <v>0</v>
      </c>
      <c r="BM1316" s="23">
        <f t="shared" si="4224"/>
        <v>0</v>
      </c>
      <c r="BN1316" s="23">
        <f t="shared" si="4224"/>
        <v>0</v>
      </c>
      <c r="BO1316" s="23">
        <f t="shared" si="4224"/>
        <v>0</v>
      </c>
      <c r="BP1316" s="23">
        <f t="shared" si="4224"/>
        <v>0</v>
      </c>
      <c r="BQ1316" s="23">
        <f t="shared" si="4224"/>
        <v>0</v>
      </c>
      <c r="BR1316" s="23">
        <f t="shared" si="4008"/>
        <v>226892.61199999999</v>
      </c>
      <c r="BS1316" s="23">
        <f t="shared" si="4009"/>
        <v>234163.5</v>
      </c>
      <c r="BT1316" s="23">
        <f t="shared" si="4010"/>
        <v>249144.6</v>
      </c>
      <c r="BU1316" s="23">
        <f t="shared" si="4224"/>
        <v>0</v>
      </c>
      <c r="BV1316" s="23">
        <f t="shared" si="4115"/>
        <v>226892.61199999999</v>
      </c>
      <c r="BW1316" s="23">
        <f t="shared" si="4224"/>
        <v>0</v>
      </c>
    </row>
    <row r="1317" spans="1:76" ht="31.2" x14ac:dyDescent="0.3">
      <c r="A1317" s="12" t="s">
        <v>368</v>
      </c>
      <c r="B1317" s="12" t="s">
        <v>83</v>
      </c>
      <c r="C1317" s="12" t="s">
        <v>137</v>
      </c>
      <c r="D1317" s="12" t="s">
        <v>327</v>
      </c>
      <c r="E1317" s="12">
        <v>240</v>
      </c>
      <c r="F1317" s="14" t="s">
        <v>372</v>
      </c>
      <c r="G1317" s="20">
        <v>225567.8</v>
      </c>
      <c r="H1317" s="20">
        <v>234163.5</v>
      </c>
      <c r="I1317" s="20">
        <v>249144.6</v>
      </c>
      <c r="J1317" s="20"/>
      <c r="K1317" s="20"/>
      <c r="L1317" s="20"/>
      <c r="M1317" s="20">
        <f t="shared" si="4151"/>
        <v>225567.8</v>
      </c>
      <c r="N1317" s="20">
        <f t="shared" si="4152"/>
        <v>234163.5</v>
      </c>
      <c r="O1317" s="20">
        <f t="shared" si="4153"/>
        <v>249144.6</v>
      </c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>
        <f t="shared" si="4172"/>
        <v>225567.8</v>
      </c>
      <c r="AA1317" s="23">
        <f t="shared" si="4173"/>
        <v>234163.5</v>
      </c>
      <c r="AB1317" s="23">
        <f t="shared" si="4174"/>
        <v>249144.6</v>
      </c>
      <c r="AC1317" s="23"/>
      <c r="AD1317" s="23"/>
      <c r="AE1317" s="23"/>
      <c r="AF1317" s="23"/>
      <c r="AG1317" s="23"/>
      <c r="AH1317" s="23"/>
      <c r="AI1317" s="23"/>
      <c r="AJ1317" s="23"/>
      <c r="AK1317" s="23">
        <v>1324.8119999999999</v>
      </c>
      <c r="AL1317" s="23"/>
      <c r="AM1317" s="23"/>
      <c r="AN1317" s="23"/>
      <c r="AO1317" s="23">
        <f t="shared" si="4109"/>
        <v>226892.61199999999</v>
      </c>
      <c r="AP1317" s="23">
        <f t="shared" si="4110"/>
        <v>234163.5</v>
      </c>
      <c r="AQ1317" s="23">
        <f t="shared" si="4111"/>
        <v>249144.6</v>
      </c>
      <c r="AR1317" s="23"/>
      <c r="AS1317" s="23">
        <f t="shared" si="4112"/>
        <v>226892.61199999999</v>
      </c>
      <c r="AT1317" s="23"/>
      <c r="AU1317" s="23"/>
      <c r="AV1317" s="23"/>
      <c r="AW1317" s="23"/>
      <c r="AX1317" s="23"/>
      <c r="AY1317" s="23">
        <f t="shared" si="4055"/>
        <v>226892.61199999999</v>
      </c>
      <c r="AZ1317" s="23"/>
      <c r="BA1317" s="23">
        <f t="shared" si="4056"/>
        <v>226892.61199999999</v>
      </c>
      <c r="BB1317" s="23"/>
      <c r="BC1317" s="23"/>
      <c r="BD1317" s="23"/>
      <c r="BE1317" s="23"/>
      <c r="BF1317" s="23"/>
      <c r="BG1317" s="23"/>
      <c r="BH1317" s="23"/>
      <c r="BI1317" s="23"/>
      <c r="BJ1317" s="23"/>
      <c r="BK1317" s="23"/>
      <c r="BL1317" s="23"/>
      <c r="BM1317" s="23"/>
      <c r="BN1317" s="23"/>
      <c r="BO1317" s="23"/>
      <c r="BP1317" s="23"/>
      <c r="BQ1317" s="23"/>
      <c r="BR1317" s="23">
        <f t="shared" si="4008"/>
        <v>226892.61199999999</v>
      </c>
      <c r="BS1317" s="23">
        <f t="shared" si="4009"/>
        <v>234163.5</v>
      </c>
      <c r="BT1317" s="23">
        <f t="shared" si="4010"/>
        <v>249144.6</v>
      </c>
      <c r="BU1317" s="23"/>
      <c r="BV1317" s="23">
        <f t="shared" si="4115"/>
        <v>226892.61199999999</v>
      </c>
      <c r="BW1317" s="23"/>
    </row>
    <row r="1318" spans="1:76" x14ac:dyDescent="0.3">
      <c r="A1318" s="12" t="s">
        <v>368</v>
      </c>
      <c r="B1318" s="12" t="s">
        <v>83</v>
      </c>
      <c r="C1318" s="12" t="s">
        <v>137</v>
      </c>
      <c r="D1318" s="12" t="s">
        <v>328</v>
      </c>
      <c r="E1318" s="12"/>
      <c r="F1318" s="14" t="s">
        <v>411</v>
      </c>
      <c r="G1318" s="20">
        <f>G1319</f>
        <v>3325</v>
      </c>
      <c r="H1318" s="20">
        <f t="shared" ref="H1318:BW1319" si="4225">H1319</f>
        <v>3325</v>
      </c>
      <c r="I1318" s="20">
        <f t="shared" si="4225"/>
        <v>3325</v>
      </c>
      <c r="J1318" s="20">
        <f t="shared" si="4225"/>
        <v>0</v>
      </c>
      <c r="K1318" s="20">
        <f t="shared" si="4225"/>
        <v>0</v>
      </c>
      <c r="L1318" s="20">
        <f t="shared" si="4225"/>
        <v>0</v>
      </c>
      <c r="M1318" s="20">
        <f t="shared" si="4151"/>
        <v>3325</v>
      </c>
      <c r="N1318" s="20">
        <f t="shared" si="4152"/>
        <v>3325</v>
      </c>
      <c r="O1318" s="20">
        <f t="shared" si="4153"/>
        <v>3325</v>
      </c>
      <c r="P1318" s="23">
        <f t="shared" si="4225"/>
        <v>0</v>
      </c>
      <c r="Q1318" s="23">
        <f t="shared" si="4225"/>
        <v>0</v>
      </c>
      <c r="R1318" s="23">
        <f t="shared" si="4225"/>
        <v>0</v>
      </c>
      <c r="S1318" s="23">
        <f t="shared" si="4225"/>
        <v>0</v>
      </c>
      <c r="T1318" s="23">
        <f t="shared" si="4225"/>
        <v>0</v>
      </c>
      <c r="U1318" s="23">
        <f t="shared" si="4225"/>
        <v>0</v>
      </c>
      <c r="V1318" s="23">
        <f t="shared" si="4225"/>
        <v>0</v>
      </c>
      <c r="W1318" s="23">
        <f t="shared" si="4225"/>
        <v>0</v>
      </c>
      <c r="X1318" s="23">
        <f t="shared" si="4225"/>
        <v>0</v>
      </c>
      <c r="Y1318" s="23">
        <f t="shared" si="4225"/>
        <v>0</v>
      </c>
      <c r="Z1318" s="23">
        <f t="shared" si="4172"/>
        <v>3325</v>
      </c>
      <c r="AA1318" s="23">
        <f t="shared" si="4173"/>
        <v>3325</v>
      </c>
      <c r="AB1318" s="23">
        <f t="shared" si="4174"/>
        <v>3325</v>
      </c>
      <c r="AC1318" s="23">
        <f t="shared" si="4225"/>
        <v>0</v>
      </c>
      <c r="AD1318" s="23">
        <f t="shared" si="4225"/>
        <v>0</v>
      </c>
      <c r="AE1318" s="23">
        <f t="shared" si="4225"/>
        <v>0</v>
      </c>
      <c r="AF1318" s="23">
        <f t="shared" si="4225"/>
        <v>0</v>
      </c>
      <c r="AG1318" s="23">
        <f t="shared" si="4225"/>
        <v>0</v>
      </c>
      <c r="AH1318" s="23">
        <f t="shared" si="4225"/>
        <v>0</v>
      </c>
      <c r="AI1318" s="23">
        <f t="shared" si="4225"/>
        <v>0</v>
      </c>
      <c r="AJ1318" s="23">
        <f t="shared" si="4225"/>
        <v>0</v>
      </c>
      <c r="AK1318" s="23">
        <f t="shared" si="4225"/>
        <v>1E-3</v>
      </c>
      <c r="AL1318" s="23">
        <f t="shared" si="4225"/>
        <v>0</v>
      </c>
      <c r="AM1318" s="23">
        <f t="shared" si="4225"/>
        <v>0</v>
      </c>
      <c r="AN1318" s="23">
        <f t="shared" si="4225"/>
        <v>0</v>
      </c>
      <c r="AO1318" s="23">
        <f t="shared" si="4109"/>
        <v>3325.0010000000002</v>
      </c>
      <c r="AP1318" s="23">
        <f t="shared" si="4110"/>
        <v>3325</v>
      </c>
      <c r="AQ1318" s="23">
        <f t="shared" si="4111"/>
        <v>3325</v>
      </c>
      <c r="AR1318" s="23">
        <f t="shared" si="4225"/>
        <v>0</v>
      </c>
      <c r="AS1318" s="23">
        <f t="shared" si="4112"/>
        <v>3325.0010000000002</v>
      </c>
      <c r="AT1318" s="23">
        <f t="shared" si="4225"/>
        <v>0</v>
      </c>
      <c r="AU1318" s="23">
        <f t="shared" si="4225"/>
        <v>0</v>
      </c>
      <c r="AV1318" s="23">
        <f t="shared" si="4225"/>
        <v>0</v>
      </c>
      <c r="AW1318" s="23">
        <f t="shared" si="4225"/>
        <v>0</v>
      </c>
      <c r="AX1318" s="23">
        <f t="shared" si="4225"/>
        <v>0</v>
      </c>
      <c r="AY1318" s="23">
        <f t="shared" si="4055"/>
        <v>3325.0010000000002</v>
      </c>
      <c r="AZ1318" s="23">
        <f t="shared" si="4225"/>
        <v>0</v>
      </c>
      <c r="BA1318" s="23">
        <f t="shared" si="4056"/>
        <v>3325.0010000000002</v>
      </c>
      <c r="BB1318" s="23">
        <f t="shared" si="4225"/>
        <v>0</v>
      </c>
      <c r="BC1318" s="23">
        <f t="shared" si="4225"/>
        <v>0</v>
      </c>
      <c r="BD1318" s="23">
        <f t="shared" si="4225"/>
        <v>0</v>
      </c>
      <c r="BE1318" s="23">
        <f t="shared" si="4225"/>
        <v>0</v>
      </c>
      <c r="BF1318" s="23">
        <f t="shared" si="4225"/>
        <v>0</v>
      </c>
      <c r="BG1318" s="23">
        <f t="shared" si="4225"/>
        <v>0</v>
      </c>
      <c r="BH1318" s="23">
        <f t="shared" si="4225"/>
        <v>0</v>
      </c>
      <c r="BI1318" s="23">
        <f t="shared" si="4225"/>
        <v>0</v>
      </c>
      <c r="BJ1318" s="23">
        <f t="shared" si="4225"/>
        <v>0</v>
      </c>
      <c r="BK1318" s="23">
        <f t="shared" si="4225"/>
        <v>0</v>
      </c>
      <c r="BL1318" s="23">
        <f t="shared" si="4225"/>
        <v>0</v>
      </c>
      <c r="BM1318" s="23">
        <f t="shared" si="4225"/>
        <v>0</v>
      </c>
      <c r="BN1318" s="23">
        <f t="shared" si="4225"/>
        <v>0</v>
      </c>
      <c r="BO1318" s="23">
        <f t="shared" si="4225"/>
        <v>0</v>
      </c>
      <c r="BP1318" s="23">
        <f t="shared" si="4225"/>
        <v>0</v>
      </c>
      <c r="BQ1318" s="23">
        <f t="shared" si="4225"/>
        <v>0</v>
      </c>
      <c r="BR1318" s="23">
        <f t="shared" ref="BR1318:BR1381" si="4226">BA1318+BB1318+BC1318+BD1318+BE1318+BF1318+BG1318+BH1318+BI1318</f>
        <v>3325.0010000000002</v>
      </c>
      <c r="BS1318" s="23">
        <f t="shared" ref="BS1318:BS1381" si="4227">AP1318+BJ1318+BK1318+BL1318+BM1318+BN1318</f>
        <v>3325</v>
      </c>
      <c r="BT1318" s="23">
        <f t="shared" ref="BT1318:BT1381" si="4228">AQ1318+BO1318+BP1318+BQ1318</f>
        <v>3325</v>
      </c>
      <c r="BU1318" s="23">
        <f t="shared" si="4225"/>
        <v>0</v>
      </c>
      <c r="BV1318" s="23">
        <f t="shared" si="4115"/>
        <v>3325.0010000000002</v>
      </c>
      <c r="BW1318" s="23">
        <f t="shared" si="4225"/>
        <v>0</v>
      </c>
    </row>
    <row r="1319" spans="1:76" ht="31.2" x14ac:dyDescent="0.3">
      <c r="A1319" s="12" t="s">
        <v>368</v>
      </c>
      <c r="B1319" s="12" t="s">
        <v>83</v>
      </c>
      <c r="C1319" s="12" t="s">
        <v>137</v>
      </c>
      <c r="D1319" s="12" t="s">
        <v>328</v>
      </c>
      <c r="E1319" s="12" t="s">
        <v>7</v>
      </c>
      <c r="F1319" s="14" t="s">
        <v>383</v>
      </c>
      <c r="G1319" s="20">
        <f>G1320</f>
        <v>3325</v>
      </c>
      <c r="H1319" s="20">
        <f t="shared" si="4225"/>
        <v>3325</v>
      </c>
      <c r="I1319" s="20">
        <f t="shared" si="4225"/>
        <v>3325</v>
      </c>
      <c r="J1319" s="20">
        <f t="shared" si="4225"/>
        <v>0</v>
      </c>
      <c r="K1319" s="20">
        <f t="shared" si="4225"/>
        <v>0</v>
      </c>
      <c r="L1319" s="20">
        <f t="shared" si="4225"/>
        <v>0</v>
      </c>
      <c r="M1319" s="20">
        <f t="shared" si="4151"/>
        <v>3325</v>
      </c>
      <c r="N1319" s="20">
        <f t="shared" si="4152"/>
        <v>3325</v>
      </c>
      <c r="O1319" s="20">
        <f t="shared" si="4153"/>
        <v>3325</v>
      </c>
      <c r="P1319" s="23">
        <f t="shared" si="4225"/>
        <v>0</v>
      </c>
      <c r="Q1319" s="23">
        <f t="shared" si="4225"/>
        <v>0</v>
      </c>
      <c r="R1319" s="23">
        <f t="shared" si="4225"/>
        <v>0</v>
      </c>
      <c r="S1319" s="23">
        <f t="shared" si="4225"/>
        <v>0</v>
      </c>
      <c r="T1319" s="23">
        <f t="shared" si="4225"/>
        <v>0</v>
      </c>
      <c r="U1319" s="23">
        <f t="shared" si="4225"/>
        <v>0</v>
      </c>
      <c r="V1319" s="23">
        <f t="shared" si="4225"/>
        <v>0</v>
      </c>
      <c r="W1319" s="23">
        <f t="shared" si="4225"/>
        <v>0</v>
      </c>
      <c r="X1319" s="23">
        <f t="shared" si="4225"/>
        <v>0</v>
      </c>
      <c r="Y1319" s="23">
        <f t="shared" si="4225"/>
        <v>0</v>
      </c>
      <c r="Z1319" s="23">
        <f t="shared" si="4172"/>
        <v>3325</v>
      </c>
      <c r="AA1319" s="23">
        <f t="shared" si="4173"/>
        <v>3325</v>
      </c>
      <c r="AB1319" s="23">
        <f t="shared" si="4174"/>
        <v>3325</v>
      </c>
      <c r="AC1319" s="23">
        <f t="shared" si="4225"/>
        <v>0</v>
      </c>
      <c r="AD1319" s="23">
        <f t="shared" si="4225"/>
        <v>0</v>
      </c>
      <c r="AE1319" s="23">
        <f t="shared" si="4225"/>
        <v>0</v>
      </c>
      <c r="AF1319" s="23">
        <f t="shared" si="4225"/>
        <v>0</v>
      </c>
      <c r="AG1319" s="23">
        <f t="shared" si="4225"/>
        <v>0</v>
      </c>
      <c r="AH1319" s="23">
        <f t="shared" si="4225"/>
        <v>0</v>
      </c>
      <c r="AI1319" s="23">
        <f t="shared" si="4225"/>
        <v>0</v>
      </c>
      <c r="AJ1319" s="23">
        <f t="shared" si="4225"/>
        <v>0</v>
      </c>
      <c r="AK1319" s="23">
        <f t="shared" si="4225"/>
        <v>1E-3</v>
      </c>
      <c r="AL1319" s="23">
        <f t="shared" si="4225"/>
        <v>0</v>
      </c>
      <c r="AM1319" s="23">
        <f t="shared" si="4225"/>
        <v>0</v>
      </c>
      <c r="AN1319" s="23">
        <f t="shared" si="4225"/>
        <v>0</v>
      </c>
      <c r="AO1319" s="23">
        <f t="shared" si="4109"/>
        <v>3325.0010000000002</v>
      </c>
      <c r="AP1319" s="23">
        <f t="shared" si="4110"/>
        <v>3325</v>
      </c>
      <c r="AQ1319" s="23">
        <f t="shared" si="4111"/>
        <v>3325</v>
      </c>
      <c r="AR1319" s="23">
        <f t="shared" si="4225"/>
        <v>0</v>
      </c>
      <c r="AS1319" s="23">
        <f t="shared" si="4112"/>
        <v>3325.0010000000002</v>
      </c>
      <c r="AT1319" s="23">
        <f t="shared" si="4225"/>
        <v>0</v>
      </c>
      <c r="AU1319" s="23">
        <f t="shared" si="4225"/>
        <v>0</v>
      </c>
      <c r="AV1319" s="23">
        <f t="shared" si="4225"/>
        <v>0</v>
      </c>
      <c r="AW1319" s="23">
        <f t="shared" si="4225"/>
        <v>0</v>
      </c>
      <c r="AX1319" s="23">
        <f t="shared" si="4225"/>
        <v>0</v>
      </c>
      <c r="AY1319" s="23">
        <f t="shared" si="4055"/>
        <v>3325.0010000000002</v>
      </c>
      <c r="AZ1319" s="23">
        <f t="shared" si="4225"/>
        <v>0</v>
      </c>
      <c r="BA1319" s="23">
        <f t="shared" si="4056"/>
        <v>3325.0010000000002</v>
      </c>
      <c r="BB1319" s="23">
        <f t="shared" si="4225"/>
        <v>0</v>
      </c>
      <c r="BC1319" s="23">
        <f t="shared" si="4225"/>
        <v>0</v>
      </c>
      <c r="BD1319" s="23">
        <f t="shared" si="4225"/>
        <v>0</v>
      </c>
      <c r="BE1319" s="23">
        <f t="shared" si="4225"/>
        <v>0</v>
      </c>
      <c r="BF1319" s="23">
        <f t="shared" si="4225"/>
        <v>0</v>
      </c>
      <c r="BG1319" s="23">
        <f t="shared" si="4225"/>
        <v>0</v>
      </c>
      <c r="BH1319" s="23">
        <f t="shared" si="4225"/>
        <v>0</v>
      </c>
      <c r="BI1319" s="23">
        <f t="shared" si="4225"/>
        <v>0</v>
      </c>
      <c r="BJ1319" s="23">
        <f t="shared" si="4225"/>
        <v>0</v>
      </c>
      <c r="BK1319" s="23">
        <f t="shared" si="4225"/>
        <v>0</v>
      </c>
      <c r="BL1319" s="23">
        <f t="shared" si="4225"/>
        <v>0</v>
      </c>
      <c r="BM1319" s="23">
        <f t="shared" si="4225"/>
        <v>0</v>
      </c>
      <c r="BN1319" s="23">
        <f t="shared" si="4225"/>
        <v>0</v>
      </c>
      <c r="BO1319" s="23">
        <f t="shared" si="4225"/>
        <v>0</v>
      </c>
      <c r="BP1319" s="23">
        <f t="shared" si="4225"/>
        <v>0</v>
      </c>
      <c r="BQ1319" s="23">
        <f t="shared" si="4225"/>
        <v>0</v>
      </c>
      <c r="BR1319" s="23">
        <f t="shared" si="4226"/>
        <v>3325.0010000000002</v>
      </c>
      <c r="BS1319" s="23">
        <f t="shared" si="4227"/>
        <v>3325</v>
      </c>
      <c r="BT1319" s="23">
        <f t="shared" si="4228"/>
        <v>3325</v>
      </c>
      <c r="BU1319" s="23">
        <f t="shared" si="4225"/>
        <v>0</v>
      </c>
      <c r="BV1319" s="23">
        <f t="shared" si="4115"/>
        <v>3325.0010000000002</v>
      </c>
      <c r="BW1319" s="23">
        <f t="shared" si="4225"/>
        <v>0</v>
      </c>
    </row>
    <row r="1320" spans="1:76" ht="31.2" x14ac:dyDescent="0.3">
      <c r="A1320" s="12" t="s">
        <v>368</v>
      </c>
      <c r="B1320" s="12" t="s">
        <v>83</v>
      </c>
      <c r="C1320" s="12" t="s">
        <v>137</v>
      </c>
      <c r="D1320" s="12" t="s">
        <v>328</v>
      </c>
      <c r="E1320" s="12">
        <v>240</v>
      </c>
      <c r="F1320" s="14" t="s">
        <v>372</v>
      </c>
      <c r="G1320" s="20">
        <v>3325</v>
      </c>
      <c r="H1320" s="20">
        <v>3325</v>
      </c>
      <c r="I1320" s="20">
        <v>3325</v>
      </c>
      <c r="J1320" s="20"/>
      <c r="K1320" s="20"/>
      <c r="L1320" s="20"/>
      <c r="M1320" s="20">
        <f t="shared" si="4151"/>
        <v>3325</v>
      </c>
      <c r="N1320" s="20">
        <f t="shared" si="4152"/>
        <v>3325</v>
      </c>
      <c r="O1320" s="20">
        <f t="shared" si="4153"/>
        <v>3325</v>
      </c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>
        <f t="shared" si="4172"/>
        <v>3325</v>
      </c>
      <c r="AA1320" s="23">
        <f t="shared" si="4173"/>
        <v>3325</v>
      </c>
      <c r="AB1320" s="23">
        <f t="shared" si="4174"/>
        <v>3325</v>
      </c>
      <c r="AC1320" s="23"/>
      <c r="AD1320" s="23"/>
      <c r="AE1320" s="23"/>
      <c r="AF1320" s="23"/>
      <c r="AG1320" s="23"/>
      <c r="AH1320" s="23"/>
      <c r="AI1320" s="23"/>
      <c r="AJ1320" s="23"/>
      <c r="AK1320" s="23">
        <v>1E-3</v>
      </c>
      <c r="AL1320" s="23"/>
      <c r="AM1320" s="23"/>
      <c r="AN1320" s="23"/>
      <c r="AO1320" s="23">
        <f t="shared" si="4109"/>
        <v>3325.0010000000002</v>
      </c>
      <c r="AP1320" s="23">
        <f t="shared" si="4110"/>
        <v>3325</v>
      </c>
      <c r="AQ1320" s="23">
        <f t="shared" si="4111"/>
        <v>3325</v>
      </c>
      <c r="AR1320" s="23"/>
      <c r="AS1320" s="23">
        <f t="shared" si="4112"/>
        <v>3325.0010000000002</v>
      </c>
      <c r="AT1320" s="23"/>
      <c r="AU1320" s="23"/>
      <c r="AV1320" s="23"/>
      <c r="AW1320" s="23"/>
      <c r="AX1320" s="23"/>
      <c r="AY1320" s="23">
        <f t="shared" si="4055"/>
        <v>3325.0010000000002</v>
      </c>
      <c r="AZ1320" s="23"/>
      <c r="BA1320" s="23">
        <f t="shared" si="4056"/>
        <v>3325.0010000000002</v>
      </c>
      <c r="BB1320" s="23"/>
      <c r="BC1320" s="23"/>
      <c r="BD1320" s="23"/>
      <c r="BE1320" s="23"/>
      <c r="BF1320" s="23"/>
      <c r="BG1320" s="23"/>
      <c r="BH1320" s="23"/>
      <c r="BI1320" s="23"/>
      <c r="BJ1320" s="23"/>
      <c r="BK1320" s="23"/>
      <c r="BL1320" s="23"/>
      <c r="BM1320" s="23"/>
      <c r="BN1320" s="23"/>
      <c r="BO1320" s="23"/>
      <c r="BP1320" s="23"/>
      <c r="BQ1320" s="23"/>
      <c r="BR1320" s="23">
        <f t="shared" si="4226"/>
        <v>3325.0010000000002</v>
      </c>
      <c r="BS1320" s="23">
        <f t="shared" si="4227"/>
        <v>3325</v>
      </c>
      <c r="BT1320" s="23">
        <f t="shared" si="4228"/>
        <v>3325</v>
      </c>
      <c r="BU1320" s="23"/>
      <c r="BV1320" s="23">
        <f t="shared" si="4115"/>
        <v>3325.0010000000002</v>
      </c>
      <c r="BW1320" s="23"/>
    </row>
    <row r="1321" spans="1:76" ht="31.2" x14ac:dyDescent="0.3">
      <c r="A1321" s="12" t="s">
        <v>368</v>
      </c>
      <c r="B1321" s="12" t="s">
        <v>83</v>
      </c>
      <c r="C1321" s="12" t="s">
        <v>137</v>
      </c>
      <c r="D1321" s="12" t="s">
        <v>329</v>
      </c>
      <c r="E1321" s="12"/>
      <c r="F1321" s="14" t="s">
        <v>985</v>
      </c>
      <c r="G1321" s="20">
        <f>G1322</f>
        <v>1465.3</v>
      </c>
      <c r="H1321" s="20">
        <f t="shared" ref="H1321:BW1322" si="4229">H1322</f>
        <v>0</v>
      </c>
      <c r="I1321" s="20">
        <f t="shared" si="4229"/>
        <v>0</v>
      </c>
      <c r="J1321" s="20">
        <f t="shared" si="4229"/>
        <v>0</v>
      </c>
      <c r="K1321" s="20">
        <f t="shared" si="4229"/>
        <v>0</v>
      </c>
      <c r="L1321" s="20">
        <f t="shared" si="4229"/>
        <v>0</v>
      </c>
      <c r="M1321" s="20">
        <f t="shared" si="4151"/>
        <v>1465.3</v>
      </c>
      <c r="N1321" s="20">
        <f t="shared" si="4152"/>
        <v>0</v>
      </c>
      <c r="O1321" s="20">
        <f t="shared" si="4153"/>
        <v>0</v>
      </c>
      <c r="P1321" s="23">
        <f t="shared" si="4229"/>
        <v>0</v>
      </c>
      <c r="Q1321" s="23">
        <f t="shared" si="4229"/>
        <v>0</v>
      </c>
      <c r="R1321" s="23">
        <f t="shared" si="4229"/>
        <v>0</v>
      </c>
      <c r="S1321" s="23">
        <f t="shared" si="4229"/>
        <v>0</v>
      </c>
      <c r="T1321" s="23">
        <f t="shared" si="4229"/>
        <v>0</v>
      </c>
      <c r="U1321" s="23">
        <f t="shared" si="4229"/>
        <v>0</v>
      </c>
      <c r="V1321" s="23">
        <f t="shared" si="4229"/>
        <v>0</v>
      </c>
      <c r="W1321" s="23">
        <f t="shared" si="4229"/>
        <v>0</v>
      </c>
      <c r="X1321" s="23">
        <f t="shared" si="4229"/>
        <v>0</v>
      </c>
      <c r="Y1321" s="23">
        <f t="shared" si="4229"/>
        <v>0</v>
      </c>
      <c r="Z1321" s="23">
        <f t="shared" si="4172"/>
        <v>1465.3</v>
      </c>
      <c r="AA1321" s="23">
        <f t="shared" si="4173"/>
        <v>0</v>
      </c>
      <c r="AB1321" s="23">
        <f t="shared" si="4174"/>
        <v>0</v>
      </c>
      <c r="AC1321" s="23">
        <f t="shared" si="4229"/>
        <v>0</v>
      </c>
      <c r="AD1321" s="23">
        <f t="shared" si="4229"/>
        <v>0</v>
      </c>
      <c r="AE1321" s="23">
        <f t="shared" si="4229"/>
        <v>0</v>
      </c>
      <c r="AF1321" s="23">
        <f t="shared" si="4229"/>
        <v>0</v>
      </c>
      <c r="AG1321" s="23">
        <f t="shared" si="4229"/>
        <v>0</v>
      </c>
      <c r="AH1321" s="23">
        <f t="shared" si="4229"/>
        <v>0</v>
      </c>
      <c r="AI1321" s="23">
        <f t="shared" si="4229"/>
        <v>0</v>
      </c>
      <c r="AJ1321" s="23">
        <f t="shared" si="4229"/>
        <v>0</v>
      </c>
      <c r="AK1321" s="23">
        <f t="shared" si="4229"/>
        <v>0</v>
      </c>
      <c r="AL1321" s="23">
        <f t="shared" si="4229"/>
        <v>0</v>
      </c>
      <c r="AM1321" s="23">
        <f t="shared" si="4229"/>
        <v>0</v>
      </c>
      <c r="AN1321" s="23">
        <f t="shared" si="4229"/>
        <v>0</v>
      </c>
      <c r="AO1321" s="23">
        <f t="shared" si="4109"/>
        <v>1465.3</v>
      </c>
      <c r="AP1321" s="23">
        <f t="shared" si="4110"/>
        <v>0</v>
      </c>
      <c r="AQ1321" s="23">
        <f t="shared" si="4111"/>
        <v>0</v>
      </c>
      <c r="AR1321" s="23">
        <f t="shared" si="4229"/>
        <v>0</v>
      </c>
      <c r="AS1321" s="23">
        <f t="shared" si="4112"/>
        <v>1465.3</v>
      </c>
      <c r="AT1321" s="23">
        <f t="shared" si="4229"/>
        <v>0</v>
      </c>
      <c r="AU1321" s="23">
        <f t="shared" si="4229"/>
        <v>0</v>
      </c>
      <c r="AV1321" s="23">
        <f t="shared" si="4229"/>
        <v>0</v>
      </c>
      <c r="AW1321" s="23">
        <f t="shared" si="4229"/>
        <v>0</v>
      </c>
      <c r="AX1321" s="23">
        <f t="shared" si="4229"/>
        <v>0</v>
      </c>
      <c r="AY1321" s="23">
        <f t="shared" si="4055"/>
        <v>1465.3</v>
      </c>
      <c r="AZ1321" s="23">
        <f t="shared" si="4229"/>
        <v>0</v>
      </c>
      <c r="BA1321" s="23">
        <f t="shared" si="4056"/>
        <v>1465.3</v>
      </c>
      <c r="BB1321" s="23">
        <f t="shared" si="4229"/>
        <v>0</v>
      </c>
      <c r="BC1321" s="23">
        <f t="shared" si="4229"/>
        <v>0</v>
      </c>
      <c r="BD1321" s="23">
        <f t="shared" si="4229"/>
        <v>0</v>
      </c>
      <c r="BE1321" s="23">
        <f t="shared" si="4229"/>
        <v>0</v>
      </c>
      <c r="BF1321" s="23">
        <f t="shared" si="4229"/>
        <v>0</v>
      </c>
      <c r="BG1321" s="23">
        <f t="shared" si="4229"/>
        <v>0</v>
      </c>
      <c r="BH1321" s="23">
        <f t="shared" si="4229"/>
        <v>0</v>
      </c>
      <c r="BI1321" s="23">
        <f t="shared" si="4229"/>
        <v>0</v>
      </c>
      <c r="BJ1321" s="23">
        <f t="shared" si="4229"/>
        <v>0</v>
      </c>
      <c r="BK1321" s="23">
        <f t="shared" si="4229"/>
        <v>0</v>
      </c>
      <c r="BL1321" s="23">
        <f t="shared" si="4229"/>
        <v>0</v>
      </c>
      <c r="BM1321" s="23">
        <f t="shared" si="4229"/>
        <v>0</v>
      </c>
      <c r="BN1321" s="23">
        <f t="shared" si="4229"/>
        <v>0</v>
      </c>
      <c r="BO1321" s="23">
        <f t="shared" si="4229"/>
        <v>0</v>
      </c>
      <c r="BP1321" s="23">
        <f t="shared" si="4229"/>
        <v>0</v>
      </c>
      <c r="BQ1321" s="23">
        <f t="shared" si="4229"/>
        <v>0</v>
      </c>
      <c r="BR1321" s="23">
        <f t="shared" si="4226"/>
        <v>1465.3</v>
      </c>
      <c r="BS1321" s="23">
        <f t="shared" si="4227"/>
        <v>0</v>
      </c>
      <c r="BT1321" s="23">
        <f t="shared" si="4228"/>
        <v>0</v>
      </c>
      <c r="BU1321" s="23">
        <f t="shared" si="4229"/>
        <v>0</v>
      </c>
      <c r="BV1321" s="23">
        <f t="shared" si="4115"/>
        <v>1465.3</v>
      </c>
      <c r="BW1321" s="23">
        <f t="shared" si="4229"/>
        <v>0</v>
      </c>
    </row>
    <row r="1322" spans="1:76" ht="31.2" x14ac:dyDescent="0.3">
      <c r="A1322" s="12" t="s">
        <v>368</v>
      </c>
      <c r="B1322" s="12" t="s">
        <v>83</v>
      </c>
      <c r="C1322" s="12" t="s">
        <v>137</v>
      </c>
      <c r="D1322" s="12" t="s">
        <v>329</v>
      </c>
      <c r="E1322" s="12" t="s">
        <v>7</v>
      </c>
      <c r="F1322" s="14" t="s">
        <v>383</v>
      </c>
      <c r="G1322" s="20">
        <f>G1323</f>
        <v>1465.3</v>
      </c>
      <c r="H1322" s="20">
        <f t="shared" si="4229"/>
        <v>0</v>
      </c>
      <c r="I1322" s="20">
        <f t="shared" si="4229"/>
        <v>0</v>
      </c>
      <c r="J1322" s="20">
        <f t="shared" si="4229"/>
        <v>0</v>
      </c>
      <c r="K1322" s="20">
        <f t="shared" si="4229"/>
        <v>0</v>
      </c>
      <c r="L1322" s="20">
        <f t="shared" si="4229"/>
        <v>0</v>
      </c>
      <c r="M1322" s="20">
        <f t="shared" si="4151"/>
        <v>1465.3</v>
      </c>
      <c r="N1322" s="20">
        <f t="shared" si="4152"/>
        <v>0</v>
      </c>
      <c r="O1322" s="20">
        <f t="shared" si="4153"/>
        <v>0</v>
      </c>
      <c r="P1322" s="23">
        <f t="shared" si="4229"/>
        <v>0</v>
      </c>
      <c r="Q1322" s="23">
        <f t="shared" si="4229"/>
        <v>0</v>
      </c>
      <c r="R1322" s="23">
        <f t="shared" si="4229"/>
        <v>0</v>
      </c>
      <c r="S1322" s="23">
        <f t="shared" si="4229"/>
        <v>0</v>
      </c>
      <c r="T1322" s="23">
        <f t="shared" si="4229"/>
        <v>0</v>
      </c>
      <c r="U1322" s="23">
        <f t="shared" si="4229"/>
        <v>0</v>
      </c>
      <c r="V1322" s="23">
        <f t="shared" si="4229"/>
        <v>0</v>
      </c>
      <c r="W1322" s="23">
        <f t="shared" si="4229"/>
        <v>0</v>
      </c>
      <c r="X1322" s="23">
        <f t="shared" si="4229"/>
        <v>0</v>
      </c>
      <c r="Y1322" s="23">
        <f t="shared" si="4229"/>
        <v>0</v>
      </c>
      <c r="Z1322" s="23">
        <f t="shared" si="4172"/>
        <v>1465.3</v>
      </c>
      <c r="AA1322" s="23">
        <f t="shared" si="4173"/>
        <v>0</v>
      </c>
      <c r="AB1322" s="23">
        <f t="shared" si="4174"/>
        <v>0</v>
      </c>
      <c r="AC1322" s="23">
        <f t="shared" si="4229"/>
        <v>0</v>
      </c>
      <c r="AD1322" s="23">
        <f t="shared" si="4229"/>
        <v>0</v>
      </c>
      <c r="AE1322" s="23">
        <f t="shared" si="4229"/>
        <v>0</v>
      </c>
      <c r="AF1322" s="23">
        <f t="shared" si="4229"/>
        <v>0</v>
      </c>
      <c r="AG1322" s="23">
        <f t="shared" si="4229"/>
        <v>0</v>
      </c>
      <c r="AH1322" s="23">
        <f t="shared" si="4229"/>
        <v>0</v>
      </c>
      <c r="AI1322" s="23">
        <f t="shared" si="4229"/>
        <v>0</v>
      </c>
      <c r="AJ1322" s="23">
        <f t="shared" si="4229"/>
        <v>0</v>
      </c>
      <c r="AK1322" s="23">
        <f t="shared" si="4229"/>
        <v>0</v>
      </c>
      <c r="AL1322" s="23">
        <f t="shared" si="4229"/>
        <v>0</v>
      </c>
      <c r="AM1322" s="23">
        <f t="shared" si="4229"/>
        <v>0</v>
      </c>
      <c r="AN1322" s="23">
        <f t="shared" si="4229"/>
        <v>0</v>
      </c>
      <c r="AO1322" s="23">
        <f t="shared" si="4109"/>
        <v>1465.3</v>
      </c>
      <c r="AP1322" s="23">
        <f t="shared" si="4110"/>
        <v>0</v>
      </c>
      <c r="AQ1322" s="23">
        <f t="shared" si="4111"/>
        <v>0</v>
      </c>
      <c r="AR1322" s="23">
        <f t="shared" si="4229"/>
        <v>0</v>
      </c>
      <c r="AS1322" s="23">
        <f t="shared" si="4112"/>
        <v>1465.3</v>
      </c>
      <c r="AT1322" s="23">
        <f t="shared" si="4229"/>
        <v>0</v>
      </c>
      <c r="AU1322" s="23">
        <f t="shared" si="4229"/>
        <v>0</v>
      </c>
      <c r="AV1322" s="23">
        <f t="shared" si="4229"/>
        <v>0</v>
      </c>
      <c r="AW1322" s="23">
        <f t="shared" si="4229"/>
        <v>0</v>
      </c>
      <c r="AX1322" s="23">
        <f t="shared" si="4229"/>
        <v>0</v>
      </c>
      <c r="AY1322" s="23">
        <f t="shared" si="4055"/>
        <v>1465.3</v>
      </c>
      <c r="AZ1322" s="23">
        <f t="shared" si="4229"/>
        <v>0</v>
      </c>
      <c r="BA1322" s="23">
        <f t="shared" si="4056"/>
        <v>1465.3</v>
      </c>
      <c r="BB1322" s="23">
        <f t="shared" si="4229"/>
        <v>0</v>
      </c>
      <c r="BC1322" s="23">
        <f t="shared" si="4229"/>
        <v>0</v>
      </c>
      <c r="BD1322" s="23">
        <f t="shared" si="4229"/>
        <v>0</v>
      </c>
      <c r="BE1322" s="23">
        <f t="shared" si="4229"/>
        <v>0</v>
      </c>
      <c r="BF1322" s="23">
        <f t="shared" si="4229"/>
        <v>0</v>
      </c>
      <c r="BG1322" s="23">
        <f t="shared" si="4229"/>
        <v>0</v>
      </c>
      <c r="BH1322" s="23">
        <f t="shared" si="4229"/>
        <v>0</v>
      </c>
      <c r="BI1322" s="23">
        <f t="shared" si="4229"/>
        <v>0</v>
      </c>
      <c r="BJ1322" s="23">
        <f t="shared" si="4229"/>
        <v>0</v>
      </c>
      <c r="BK1322" s="23">
        <f t="shared" si="4229"/>
        <v>0</v>
      </c>
      <c r="BL1322" s="23">
        <f t="shared" si="4229"/>
        <v>0</v>
      </c>
      <c r="BM1322" s="23">
        <f t="shared" si="4229"/>
        <v>0</v>
      </c>
      <c r="BN1322" s="23">
        <f t="shared" si="4229"/>
        <v>0</v>
      </c>
      <c r="BO1322" s="23">
        <f t="shared" si="4229"/>
        <v>0</v>
      </c>
      <c r="BP1322" s="23">
        <f t="shared" si="4229"/>
        <v>0</v>
      </c>
      <c r="BQ1322" s="23">
        <f t="shared" si="4229"/>
        <v>0</v>
      </c>
      <c r="BR1322" s="23">
        <f t="shared" si="4226"/>
        <v>1465.3</v>
      </c>
      <c r="BS1322" s="23">
        <f t="shared" si="4227"/>
        <v>0</v>
      </c>
      <c r="BT1322" s="23">
        <f t="shared" si="4228"/>
        <v>0</v>
      </c>
      <c r="BU1322" s="23">
        <f t="shared" si="4229"/>
        <v>0</v>
      </c>
      <c r="BV1322" s="23">
        <f t="shared" si="4115"/>
        <v>1465.3</v>
      </c>
      <c r="BW1322" s="23">
        <f t="shared" si="4229"/>
        <v>0</v>
      </c>
    </row>
    <row r="1323" spans="1:76" ht="31.2" x14ac:dyDescent="0.3">
      <c r="A1323" s="12" t="s">
        <v>368</v>
      </c>
      <c r="B1323" s="12" t="s">
        <v>83</v>
      </c>
      <c r="C1323" s="12" t="s">
        <v>137</v>
      </c>
      <c r="D1323" s="12" t="s">
        <v>329</v>
      </c>
      <c r="E1323" s="12">
        <v>240</v>
      </c>
      <c r="F1323" s="14" t="s">
        <v>372</v>
      </c>
      <c r="G1323" s="20">
        <v>1465.3</v>
      </c>
      <c r="H1323" s="20">
        <v>0</v>
      </c>
      <c r="I1323" s="20">
        <v>0</v>
      </c>
      <c r="J1323" s="20"/>
      <c r="K1323" s="20"/>
      <c r="L1323" s="20"/>
      <c r="M1323" s="20">
        <f t="shared" si="4151"/>
        <v>1465.3</v>
      </c>
      <c r="N1323" s="20">
        <f t="shared" si="4152"/>
        <v>0</v>
      </c>
      <c r="O1323" s="20">
        <f t="shared" si="4153"/>
        <v>0</v>
      </c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>
        <f t="shared" si="4172"/>
        <v>1465.3</v>
      </c>
      <c r="AA1323" s="23">
        <f t="shared" si="4173"/>
        <v>0</v>
      </c>
      <c r="AB1323" s="23">
        <f t="shared" si="4174"/>
        <v>0</v>
      </c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>
        <f t="shared" si="4109"/>
        <v>1465.3</v>
      </c>
      <c r="AP1323" s="23">
        <f t="shared" si="4110"/>
        <v>0</v>
      </c>
      <c r="AQ1323" s="23">
        <f t="shared" si="4111"/>
        <v>0</v>
      </c>
      <c r="AR1323" s="23"/>
      <c r="AS1323" s="23">
        <f t="shared" si="4112"/>
        <v>1465.3</v>
      </c>
      <c r="AT1323" s="23"/>
      <c r="AU1323" s="23"/>
      <c r="AV1323" s="23"/>
      <c r="AW1323" s="23"/>
      <c r="AX1323" s="23"/>
      <c r="AY1323" s="23">
        <f t="shared" si="4055"/>
        <v>1465.3</v>
      </c>
      <c r="AZ1323" s="23"/>
      <c r="BA1323" s="23">
        <f t="shared" si="4056"/>
        <v>1465.3</v>
      </c>
      <c r="BB1323" s="23"/>
      <c r="BC1323" s="23"/>
      <c r="BD1323" s="23"/>
      <c r="BE1323" s="23"/>
      <c r="BF1323" s="23"/>
      <c r="BG1323" s="23"/>
      <c r="BH1323" s="23"/>
      <c r="BI1323" s="23"/>
      <c r="BJ1323" s="23"/>
      <c r="BK1323" s="23"/>
      <c r="BL1323" s="23"/>
      <c r="BM1323" s="23"/>
      <c r="BN1323" s="23"/>
      <c r="BO1323" s="23"/>
      <c r="BP1323" s="23"/>
      <c r="BQ1323" s="23"/>
      <c r="BR1323" s="23">
        <f t="shared" si="4226"/>
        <v>1465.3</v>
      </c>
      <c r="BS1323" s="23">
        <f t="shared" si="4227"/>
        <v>0</v>
      </c>
      <c r="BT1323" s="23">
        <f t="shared" si="4228"/>
        <v>0</v>
      </c>
      <c r="BU1323" s="23"/>
      <c r="BV1323" s="23">
        <f t="shared" si="4115"/>
        <v>1465.3</v>
      </c>
      <c r="BW1323" s="23"/>
    </row>
    <row r="1324" spans="1:76" ht="62.4" x14ac:dyDescent="0.3">
      <c r="A1324" s="12" t="s">
        <v>368</v>
      </c>
      <c r="B1324" s="12" t="s">
        <v>83</v>
      </c>
      <c r="C1324" s="12" t="s">
        <v>137</v>
      </c>
      <c r="D1324" s="12" t="s">
        <v>353</v>
      </c>
      <c r="E1324" s="12"/>
      <c r="F1324" s="14" t="s">
        <v>848</v>
      </c>
      <c r="G1324" s="20">
        <f>G1325</f>
        <v>18742.2</v>
      </c>
      <c r="H1324" s="20">
        <f t="shared" ref="H1324:BW1327" si="4230">H1325</f>
        <v>19111.7</v>
      </c>
      <c r="I1324" s="20">
        <f t="shared" si="4230"/>
        <v>19137.8</v>
      </c>
      <c r="J1324" s="20">
        <f t="shared" si="4230"/>
        <v>0</v>
      </c>
      <c r="K1324" s="20">
        <f t="shared" si="4230"/>
        <v>0</v>
      </c>
      <c r="L1324" s="20">
        <f t="shared" si="4230"/>
        <v>0</v>
      </c>
      <c r="M1324" s="20">
        <f t="shared" si="4151"/>
        <v>18742.2</v>
      </c>
      <c r="N1324" s="20">
        <f t="shared" si="4152"/>
        <v>19111.7</v>
      </c>
      <c r="O1324" s="20">
        <f t="shared" si="4153"/>
        <v>19137.8</v>
      </c>
      <c r="P1324" s="23">
        <f t="shared" si="4230"/>
        <v>0</v>
      </c>
      <c r="Q1324" s="23">
        <f t="shared" si="4230"/>
        <v>0</v>
      </c>
      <c r="R1324" s="23">
        <f t="shared" si="4230"/>
        <v>0</v>
      </c>
      <c r="S1324" s="23">
        <f t="shared" si="4230"/>
        <v>0</v>
      </c>
      <c r="T1324" s="23">
        <f t="shared" si="4230"/>
        <v>0</v>
      </c>
      <c r="U1324" s="23">
        <f t="shared" si="4230"/>
        <v>0</v>
      </c>
      <c r="V1324" s="23">
        <f t="shared" si="4230"/>
        <v>0</v>
      </c>
      <c r="W1324" s="23">
        <f t="shared" si="4230"/>
        <v>0</v>
      </c>
      <c r="X1324" s="23">
        <f t="shared" si="4230"/>
        <v>0</v>
      </c>
      <c r="Y1324" s="23">
        <f t="shared" si="4230"/>
        <v>0</v>
      </c>
      <c r="Z1324" s="23">
        <f t="shared" si="4172"/>
        <v>18742.2</v>
      </c>
      <c r="AA1324" s="23">
        <f t="shared" si="4173"/>
        <v>19111.7</v>
      </c>
      <c r="AB1324" s="23">
        <f t="shared" si="4174"/>
        <v>19137.8</v>
      </c>
      <c r="AC1324" s="23">
        <f t="shared" si="4230"/>
        <v>0</v>
      </c>
      <c r="AD1324" s="23">
        <f t="shared" si="4230"/>
        <v>0</v>
      </c>
      <c r="AE1324" s="23">
        <f t="shared" si="4230"/>
        <v>0</v>
      </c>
      <c r="AF1324" s="23">
        <f t="shared" si="4230"/>
        <v>0</v>
      </c>
      <c r="AG1324" s="23">
        <f t="shared" si="4230"/>
        <v>0</v>
      </c>
      <c r="AH1324" s="23">
        <f t="shared" si="4230"/>
        <v>0</v>
      </c>
      <c r="AI1324" s="23">
        <f t="shared" si="4230"/>
        <v>0</v>
      </c>
      <c r="AJ1324" s="23">
        <f t="shared" si="4230"/>
        <v>0</v>
      </c>
      <c r="AK1324" s="23">
        <f t="shared" si="4230"/>
        <v>0</v>
      </c>
      <c r="AL1324" s="23">
        <f t="shared" si="4230"/>
        <v>0</v>
      </c>
      <c r="AM1324" s="23">
        <f t="shared" si="4230"/>
        <v>0</v>
      </c>
      <c r="AN1324" s="23">
        <f t="shared" si="4230"/>
        <v>0</v>
      </c>
      <c r="AO1324" s="23">
        <f t="shared" si="4109"/>
        <v>18742.2</v>
      </c>
      <c r="AP1324" s="23">
        <f t="shared" si="4110"/>
        <v>19111.7</v>
      </c>
      <c r="AQ1324" s="23">
        <f t="shared" si="4111"/>
        <v>19137.8</v>
      </c>
      <c r="AR1324" s="23">
        <f t="shared" si="4230"/>
        <v>0</v>
      </c>
      <c r="AS1324" s="23">
        <f t="shared" si="4112"/>
        <v>18742.2</v>
      </c>
      <c r="AT1324" s="23">
        <f t="shared" si="4230"/>
        <v>0</v>
      </c>
      <c r="AU1324" s="23">
        <f t="shared" si="4230"/>
        <v>0</v>
      </c>
      <c r="AV1324" s="23">
        <f t="shared" si="4230"/>
        <v>0</v>
      </c>
      <c r="AW1324" s="23">
        <f t="shared" si="4230"/>
        <v>0</v>
      </c>
      <c r="AX1324" s="23">
        <f t="shared" si="4230"/>
        <v>0</v>
      </c>
      <c r="AY1324" s="23">
        <f t="shared" si="4055"/>
        <v>18742.2</v>
      </c>
      <c r="AZ1324" s="23">
        <f t="shared" si="4230"/>
        <v>0</v>
      </c>
      <c r="BA1324" s="23">
        <f t="shared" si="4056"/>
        <v>18742.2</v>
      </c>
      <c r="BB1324" s="23">
        <f t="shared" si="4230"/>
        <v>0</v>
      </c>
      <c r="BC1324" s="23">
        <f t="shared" si="4230"/>
        <v>0</v>
      </c>
      <c r="BD1324" s="23">
        <f t="shared" si="4230"/>
        <v>0</v>
      </c>
      <c r="BE1324" s="23">
        <f t="shared" si="4230"/>
        <v>0</v>
      </c>
      <c r="BF1324" s="23">
        <f t="shared" si="4230"/>
        <v>0</v>
      </c>
      <c r="BG1324" s="23">
        <f t="shared" si="4230"/>
        <v>0</v>
      </c>
      <c r="BH1324" s="23">
        <f t="shared" si="4230"/>
        <v>0</v>
      </c>
      <c r="BI1324" s="23">
        <f t="shared" si="4230"/>
        <v>0</v>
      </c>
      <c r="BJ1324" s="23">
        <f t="shared" si="4230"/>
        <v>0</v>
      </c>
      <c r="BK1324" s="23">
        <f t="shared" si="4230"/>
        <v>0</v>
      </c>
      <c r="BL1324" s="23">
        <f t="shared" si="4230"/>
        <v>0</v>
      </c>
      <c r="BM1324" s="23">
        <f t="shared" si="4230"/>
        <v>0</v>
      </c>
      <c r="BN1324" s="23">
        <f t="shared" si="4230"/>
        <v>0</v>
      </c>
      <c r="BO1324" s="23">
        <f t="shared" si="4230"/>
        <v>0</v>
      </c>
      <c r="BP1324" s="23">
        <f t="shared" si="4230"/>
        <v>0</v>
      </c>
      <c r="BQ1324" s="23">
        <f t="shared" si="4230"/>
        <v>0</v>
      </c>
      <c r="BR1324" s="23">
        <f t="shared" si="4226"/>
        <v>18742.2</v>
      </c>
      <c r="BS1324" s="23">
        <f t="shared" si="4227"/>
        <v>19111.7</v>
      </c>
      <c r="BT1324" s="23">
        <f t="shared" si="4228"/>
        <v>19137.8</v>
      </c>
      <c r="BU1324" s="23">
        <f t="shared" si="4230"/>
        <v>0</v>
      </c>
      <c r="BV1324" s="23">
        <f t="shared" si="4115"/>
        <v>18742.2</v>
      </c>
      <c r="BW1324" s="23">
        <f t="shared" si="4230"/>
        <v>0</v>
      </c>
      <c r="BX1324" s="5"/>
    </row>
    <row r="1325" spans="1:76" ht="31.2" x14ac:dyDescent="0.3">
      <c r="A1325" s="12" t="s">
        <v>368</v>
      </c>
      <c r="B1325" s="12" t="s">
        <v>83</v>
      </c>
      <c r="C1325" s="12" t="s">
        <v>137</v>
      </c>
      <c r="D1325" s="12" t="s">
        <v>354</v>
      </c>
      <c r="E1325" s="12"/>
      <c r="F1325" s="14" t="s">
        <v>413</v>
      </c>
      <c r="G1325" s="20">
        <f>G1326</f>
        <v>18742.2</v>
      </c>
      <c r="H1325" s="20">
        <f t="shared" si="4230"/>
        <v>19111.7</v>
      </c>
      <c r="I1325" s="20">
        <f t="shared" si="4230"/>
        <v>19137.8</v>
      </c>
      <c r="J1325" s="20">
        <f t="shared" si="4230"/>
        <v>0</v>
      </c>
      <c r="K1325" s="20">
        <f t="shared" si="4230"/>
        <v>0</v>
      </c>
      <c r="L1325" s="20">
        <f t="shared" si="4230"/>
        <v>0</v>
      </c>
      <c r="M1325" s="20">
        <f t="shared" si="4151"/>
        <v>18742.2</v>
      </c>
      <c r="N1325" s="20">
        <f t="shared" si="4152"/>
        <v>19111.7</v>
      </c>
      <c r="O1325" s="20">
        <f t="shared" si="4153"/>
        <v>19137.8</v>
      </c>
      <c r="P1325" s="23">
        <f t="shared" si="4230"/>
        <v>0</v>
      </c>
      <c r="Q1325" s="23">
        <f t="shared" si="4230"/>
        <v>0</v>
      </c>
      <c r="R1325" s="23">
        <f t="shared" si="4230"/>
        <v>0</v>
      </c>
      <c r="S1325" s="23">
        <f t="shared" si="4230"/>
        <v>0</v>
      </c>
      <c r="T1325" s="23">
        <f t="shared" si="4230"/>
        <v>0</v>
      </c>
      <c r="U1325" s="23">
        <f t="shared" si="4230"/>
        <v>0</v>
      </c>
      <c r="V1325" s="23">
        <f t="shared" si="4230"/>
        <v>0</v>
      </c>
      <c r="W1325" s="23">
        <f t="shared" si="4230"/>
        <v>0</v>
      </c>
      <c r="X1325" s="23">
        <f t="shared" si="4230"/>
        <v>0</v>
      </c>
      <c r="Y1325" s="23">
        <f t="shared" si="4230"/>
        <v>0</v>
      </c>
      <c r="Z1325" s="23">
        <f t="shared" si="4172"/>
        <v>18742.2</v>
      </c>
      <c r="AA1325" s="23">
        <f t="shared" si="4173"/>
        <v>19111.7</v>
      </c>
      <c r="AB1325" s="23">
        <f t="shared" si="4174"/>
        <v>19137.8</v>
      </c>
      <c r="AC1325" s="23">
        <f t="shared" si="4230"/>
        <v>0</v>
      </c>
      <c r="AD1325" s="23">
        <f t="shared" si="4230"/>
        <v>0</v>
      </c>
      <c r="AE1325" s="23">
        <f t="shared" si="4230"/>
        <v>0</v>
      </c>
      <c r="AF1325" s="23">
        <f t="shared" si="4230"/>
        <v>0</v>
      </c>
      <c r="AG1325" s="23">
        <f t="shared" si="4230"/>
        <v>0</v>
      </c>
      <c r="AH1325" s="23">
        <f t="shared" si="4230"/>
        <v>0</v>
      </c>
      <c r="AI1325" s="23">
        <f t="shared" si="4230"/>
        <v>0</v>
      </c>
      <c r="AJ1325" s="23">
        <f t="shared" si="4230"/>
        <v>0</v>
      </c>
      <c r="AK1325" s="23">
        <f t="shared" si="4230"/>
        <v>0</v>
      </c>
      <c r="AL1325" s="23">
        <f t="shared" si="4230"/>
        <v>0</v>
      </c>
      <c r="AM1325" s="23">
        <f t="shared" si="4230"/>
        <v>0</v>
      </c>
      <c r="AN1325" s="23">
        <f t="shared" si="4230"/>
        <v>0</v>
      </c>
      <c r="AO1325" s="23">
        <f t="shared" si="4109"/>
        <v>18742.2</v>
      </c>
      <c r="AP1325" s="23">
        <f t="shared" si="4110"/>
        <v>19111.7</v>
      </c>
      <c r="AQ1325" s="23">
        <f t="shared" si="4111"/>
        <v>19137.8</v>
      </c>
      <c r="AR1325" s="23">
        <f t="shared" si="4230"/>
        <v>0</v>
      </c>
      <c r="AS1325" s="23">
        <f t="shared" si="4112"/>
        <v>18742.2</v>
      </c>
      <c r="AT1325" s="23">
        <f t="shared" si="4230"/>
        <v>0</v>
      </c>
      <c r="AU1325" s="23">
        <f t="shared" si="4230"/>
        <v>0</v>
      </c>
      <c r="AV1325" s="23">
        <f t="shared" si="4230"/>
        <v>0</v>
      </c>
      <c r="AW1325" s="23">
        <f t="shared" si="4230"/>
        <v>0</v>
      </c>
      <c r="AX1325" s="23">
        <f t="shared" si="4230"/>
        <v>0</v>
      </c>
      <c r="AY1325" s="23">
        <f t="shared" si="4055"/>
        <v>18742.2</v>
      </c>
      <c r="AZ1325" s="23">
        <f t="shared" si="4230"/>
        <v>0</v>
      </c>
      <c r="BA1325" s="23">
        <f t="shared" si="4056"/>
        <v>18742.2</v>
      </c>
      <c r="BB1325" s="23">
        <f t="shared" si="4230"/>
        <v>0</v>
      </c>
      <c r="BC1325" s="23">
        <f t="shared" si="4230"/>
        <v>0</v>
      </c>
      <c r="BD1325" s="23">
        <f t="shared" si="4230"/>
        <v>0</v>
      </c>
      <c r="BE1325" s="23">
        <f t="shared" si="4230"/>
        <v>0</v>
      </c>
      <c r="BF1325" s="23">
        <f t="shared" si="4230"/>
        <v>0</v>
      </c>
      <c r="BG1325" s="23">
        <f t="shared" si="4230"/>
        <v>0</v>
      </c>
      <c r="BH1325" s="23">
        <f t="shared" si="4230"/>
        <v>0</v>
      </c>
      <c r="BI1325" s="23">
        <f t="shared" si="4230"/>
        <v>0</v>
      </c>
      <c r="BJ1325" s="23">
        <f t="shared" si="4230"/>
        <v>0</v>
      </c>
      <c r="BK1325" s="23">
        <f t="shared" si="4230"/>
        <v>0</v>
      </c>
      <c r="BL1325" s="23">
        <f t="shared" si="4230"/>
        <v>0</v>
      </c>
      <c r="BM1325" s="23">
        <f t="shared" si="4230"/>
        <v>0</v>
      </c>
      <c r="BN1325" s="23">
        <f t="shared" si="4230"/>
        <v>0</v>
      </c>
      <c r="BO1325" s="23">
        <f t="shared" si="4230"/>
        <v>0</v>
      </c>
      <c r="BP1325" s="23">
        <f t="shared" si="4230"/>
        <v>0</v>
      </c>
      <c r="BQ1325" s="23">
        <f t="shared" si="4230"/>
        <v>0</v>
      </c>
      <c r="BR1325" s="23">
        <f t="shared" si="4226"/>
        <v>18742.2</v>
      </c>
      <c r="BS1325" s="23">
        <f t="shared" si="4227"/>
        <v>19111.7</v>
      </c>
      <c r="BT1325" s="23">
        <f t="shared" si="4228"/>
        <v>19137.8</v>
      </c>
      <c r="BU1325" s="23">
        <f t="shared" si="4230"/>
        <v>0</v>
      </c>
      <c r="BV1325" s="23">
        <f t="shared" si="4115"/>
        <v>18742.2</v>
      </c>
      <c r="BW1325" s="23">
        <f t="shared" si="4230"/>
        <v>0</v>
      </c>
      <c r="BX1325" s="5"/>
    </row>
    <row r="1326" spans="1:76" x14ac:dyDescent="0.3">
      <c r="A1326" s="12" t="s">
        <v>368</v>
      </c>
      <c r="B1326" s="12" t="s">
        <v>83</v>
      </c>
      <c r="C1326" s="12" t="s">
        <v>137</v>
      </c>
      <c r="D1326" s="12" t="s">
        <v>330</v>
      </c>
      <c r="E1326" s="12"/>
      <c r="F1326" s="14" t="s">
        <v>417</v>
      </c>
      <c r="G1326" s="20">
        <f>G1327</f>
        <v>18742.2</v>
      </c>
      <c r="H1326" s="20">
        <f t="shared" si="4230"/>
        <v>19111.7</v>
      </c>
      <c r="I1326" s="20">
        <f t="shared" si="4230"/>
        <v>19137.8</v>
      </c>
      <c r="J1326" s="20">
        <f t="shared" si="4230"/>
        <v>0</v>
      </c>
      <c r="K1326" s="20">
        <f t="shared" si="4230"/>
        <v>0</v>
      </c>
      <c r="L1326" s="20">
        <f t="shared" si="4230"/>
        <v>0</v>
      </c>
      <c r="M1326" s="20">
        <f t="shared" si="4151"/>
        <v>18742.2</v>
      </c>
      <c r="N1326" s="20">
        <f t="shared" si="4152"/>
        <v>19111.7</v>
      </c>
      <c r="O1326" s="20">
        <f t="shared" si="4153"/>
        <v>19137.8</v>
      </c>
      <c r="P1326" s="23">
        <f t="shared" si="4230"/>
        <v>0</v>
      </c>
      <c r="Q1326" s="23">
        <f t="shared" si="4230"/>
        <v>0</v>
      </c>
      <c r="R1326" s="23">
        <f t="shared" si="4230"/>
        <v>0</v>
      </c>
      <c r="S1326" s="23">
        <f t="shared" si="4230"/>
        <v>0</v>
      </c>
      <c r="T1326" s="23">
        <f t="shared" si="4230"/>
        <v>0</v>
      </c>
      <c r="U1326" s="23">
        <f t="shared" si="4230"/>
        <v>0</v>
      </c>
      <c r="V1326" s="23">
        <f t="shared" si="4230"/>
        <v>0</v>
      </c>
      <c r="W1326" s="23">
        <f t="shared" si="4230"/>
        <v>0</v>
      </c>
      <c r="X1326" s="23">
        <f t="shared" si="4230"/>
        <v>0</v>
      </c>
      <c r="Y1326" s="23">
        <f t="shared" si="4230"/>
        <v>0</v>
      </c>
      <c r="Z1326" s="23">
        <f t="shared" si="4172"/>
        <v>18742.2</v>
      </c>
      <c r="AA1326" s="23">
        <f t="shared" si="4173"/>
        <v>19111.7</v>
      </c>
      <c r="AB1326" s="23">
        <f t="shared" si="4174"/>
        <v>19137.8</v>
      </c>
      <c r="AC1326" s="23">
        <f t="shared" si="4230"/>
        <v>0</v>
      </c>
      <c r="AD1326" s="23">
        <f t="shared" si="4230"/>
        <v>0</v>
      </c>
      <c r="AE1326" s="23">
        <f t="shared" si="4230"/>
        <v>0</v>
      </c>
      <c r="AF1326" s="23">
        <f t="shared" si="4230"/>
        <v>0</v>
      </c>
      <c r="AG1326" s="23">
        <f t="shared" si="4230"/>
        <v>0</v>
      </c>
      <c r="AH1326" s="23">
        <f t="shared" si="4230"/>
        <v>0</v>
      </c>
      <c r="AI1326" s="23">
        <f t="shared" si="4230"/>
        <v>0</v>
      </c>
      <c r="AJ1326" s="23">
        <f t="shared" si="4230"/>
        <v>0</v>
      </c>
      <c r="AK1326" s="23">
        <f t="shared" si="4230"/>
        <v>0</v>
      </c>
      <c r="AL1326" s="23">
        <f t="shared" si="4230"/>
        <v>0</v>
      </c>
      <c r="AM1326" s="23">
        <f t="shared" si="4230"/>
        <v>0</v>
      </c>
      <c r="AN1326" s="23">
        <f t="shared" si="4230"/>
        <v>0</v>
      </c>
      <c r="AO1326" s="23">
        <f t="shared" si="4109"/>
        <v>18742.2</v>
      </c>
      <c r="AP1326" s="23">
        <f t="shared" si="4110"/>
        <v>19111.7</v>
      </c>
      <c r="AQ1326" s="23">
        <f t="shared" si="4111"/>
        <v>19137.8</v>
      </c>
      <c r="AR1326" s="23">
        <f t="shared" si="4230"/>
        <v>0</v>
      </c>
      <c r="AS1326" s="23">
        <f t="shared" si="4112"/>
        <v>18742.2</v>
      </c>
      <c r="AT1326" s="23">
        <f t="shared" si="4230"/>
        <v>0</v>
      </c>
      <c r="AU1326" s="23">
        <f t="shared" si="4230"/>
        <v>0</v>
      </c>
      <c r="AV1326" s="23">
        <f t="shared" si="4230"/>
        <v>0</v>
      </c>
      <c r="AW1326" s="23">
        <f t="shared" si="4230"/>
        <v>0</v>
      </c>
      <c r="AX1326" s="23">
        <f t="shared" si="4230"/>
        <v>0</v>
      </c>
      <c r="AY1326" s="23">
        <f t="shared" si="4055"/>
        <v>18742.2</v>
      </c>
      <c r="AZ1326" s="23">
        <f t="shared" si="4230"/>
        <v>0</v>
      </c>
      <c r="BA1326" s="23">
        <f t="shared" si="4056"/>
        <v>18742.2</v>
      </c>
      <c r="BB1326" s="23">
        <f t="shared" si="4230"/>
        <v>0</v>
      </c>
      <c r="BC1326" s="23">
        <f t="shared" si="4230"/>
        <v>0</v>
      </c>
      <c r="BD1326" s="23">
        <f t="shared" si="4230"/>
        <v>0</v>
      </c>
      <c r="BE1326" s="23">
        <f t="shared" si="4230"/>
        <v>0</v>
      </c>
      <c r="BF1326" s="23">
        <f t="shared" si="4230"/>
        <v>0</v>
      </c>
      <c r="BG1326" s="23">
        <f t="shared" si="4230"/>
        <v>0</v>
      </c>
      <c r="BH1326" s="23">
        <f t="shared" si="4230"/>
        <v>0</v>
      </c>
      <c r="BI1326" s="23">
        <f t="shared" si="4230"/>
        <v>0</v>
      </c>
      <c r="BJ1326" s="23">
        <f t="shared" si="4230"/>
        <v>0</v>
      </c>
      <c r="BK1326" s="23">
        <f t="shared" si="4230"/>
        <v>0</v>
      </c>
      <c r="BL1326" s="23">
        <f t="shared" si="4230"/>
        <v>0</v>
      </c>
      <c r="BM1326" s="23">
        <f t="shared" si="4230"/>
        <v>0</v>
      </c>
      <c r="BN1326" s="23">
        <f t="shared" si="4230"/>
        <v>0</v>
      </c>
      <c r="BO1326" s="23">
        <f t="shared" si="4230"/>
        <v>0</v>
      </c>
      <c r="BP1326" s="23">
        <f t="shared" si="4230"/>
        <v>0</v>
      </c>
      <c r="BQ1326" s="23">
        <f t="shared" si="4230"/>
        <v>0</v>
      </c>
      <c r="BR1326" s="23">
        <f t="shared" si="4226"/>
        <v>18742.2</v>
      </c>
      <c r="BS1326" s="23">
        <f t="shared" si="4227"/>
        <v>19111.7</v>
      </c>
      <c r="BT1326" s="23">
        <f t="shared" si="4228"/>
        <v>19137.8</v>
      </c>
      <c r="BU1326" s="23">
        <f t="shared" si="4230"/>
        <v>0</v>
      </c>
      <c r="BV1326" s="23">
        <f t="shared" si="4115"/>
        <v>18742.2</v>
      </c>
      <c r="BW1326" s="23">
        <f t="shared" si="4230"/>
        <v>0</v>
      </c>
    </row>
    <row r="1327" spans="1:76" ht="31.2" x14ac:dyDescent="0.3">
      <c r="A1327" s="12" t="s">
        <v>368</v>
      </c>
      <c r="B1327" s="12" t="s">
        <v>83</v>
      </c>
      <c r="C1327" s="12" t="s">
        <v>137</v>
      </c>
      <c r="D1327" s="12" t="s">
        <v>330</v>
      </c>
      <c r="E1327" s="12" t="s">
        <v>7</v>
      </c>
      <c r="F1327" s="14" t="s">
        <v>383</v>
      </c>
      <c r="G1327" s="20">
        <f>G1328</f>
        <v>18742.2</v>
      </c>
      <c r="H1327" s="20">
        <f t="shared" si="4230"/>
        <v>19111.7</v>
      </c>
      <c r="I1327" s="20">
        <f t="shared" si="4230"/>
        <v>19137.8</v>
      </c>
      <c r="J1327" s="20">
        <f t="shared" si="4230"/>
        <v>0</v>
      </c>
      <c r="K1327" s="20">
        <f t="shared" si="4230"/>
        <v>0</v>
      </c>
      <c r="L1327" s="20">
        <f t="shared" si="4230"/>
        <v>0</v>
      </c>
      <c r="M1327" s="20">
        <f t="shared" si="4151"/>
        <v>18742.2</v>
      </c>
      <c r="N1327" s="20">
        <f t="shared" si="4152"/>
        <v>19111.7</v>
      </c>
      <c r="O1327" s="20">
        <f t="shared" si="4153"/>
        <v>19137.8</v>
      </c>
      <c r="P1327" s="23">
        <f t="shared" si="4230"/>
        <v>0</v>
      </c>
      <c r="Q1327" s="23">
        <f t="shared" si="4230"/>
        <v>0</v>
      </c>
      <c r="R1327" s="23">
        <f t="shared" si="4230"/>
        <v>0</v>
      </c>
      <c r="S1327" s="23">
        <f t="shared" si="4230"/>
        <v>0</v>
      </c>
      <c r="T1327" s="23">
        <f t="shared" si="4230"/>
        <v>0</v>
      </c>
      <c r="U1327" s="23">
        <f t="shared" si="4230"/>
        <v>0</v>
      </c>
      <c r="V1327" s="23">
        <f t="shared" si="4230"/>
        <v>0</v>
      </c>
      <c r="W1327" s="23">
        <f t="shared" si="4230"/>
        <v>0</v>
      </c>
      <c r="X1327" s="23">
        <f t="shared" si="4230"/>
        <v>0</v>
      </c>
      <c r="Y1327" s="23">
        <f t="shared" si="4230"/>
        <v>0</v>
      </c>
      <c r="Z1327" s="23">
        <f t="shared" si="4172"/>
        <v>18742.2</v>
      </c>
      <c r="AA1327" s="23">
        <f t="shared" si="4173"/>
        <v>19111.7</v>
      </c>
      <c r="AB1327" s="23">
        <f t="shared" si="4174"/>
        <v>19137.8</v>
      </c>
      <c r="AC1327" s="23">
        <f t="shared" si="4230"/>
        <v>0</v>
      </c>
      <c r="AD1327" s="23">
        <f t="shared" si="4230"/>
        <v>0</v>
      </c>
      <c r="AE1327" s="23">
        <f t="shared" si="4230"/>
        <v>0</v>
      </c>
      <c r="AF1327" s="23">
        <f t="shared" si="4230"/>
        <v>0</v>
      </c>
      <c r="AG1327" s="23">
        <f t="shared" si="4230"/>
        <v>0</v>
      </c>
      <c r="AH1327" s="23">
        <f t="shared" si="4230"/>
        <v>0</v>
      </c>
      <c r="AI1327" s="23">
        <f t="shared" si="4230"/>
        <v>0</v>
      </c>
      <c r="AJ1327" s="23">
        <f t="shared" si="4230"/>
        <v>0</v>
      </c>
      <c r="AK1327" s="23">
        <f t="shared" si="4230"/>
        <v>0</v>
      </c>
      <c r="AL1327" s="23">
        <f t="shared" si="4230"/>
        <v>0</v>
      </c>
      <c r="AM1327" s="23">
        <f t="shared" si="4230"/>
        <v>0</v>
      </c>
      <c r="AN1327" s="23">
        <f t="shared" si="4230"/>
        <v>0</v>
      </c>
      <c r="AO1327" s="23">
        <f t="shared" si="4109"/>
        <v>18742.2</v>
      </c>
      <c r="AP1327" s="23">
        <f t="shared" si="4110"/>
        <v>19111.7</v>
      </c>
      <c r="AQ1327" s="23">
        <f t="shared" si="4111"/>
        <v>19137.8</v>
      </c>
      <c r="AR1327" s="23">
        <f t="shared" si="4230"/>
        <v>0</v>
      </c>
      <c r="AS1327" s="23">
        <f t="shared" si="4112"/>
        <v>18742.2</v>
      </c>
      <c r="AT1327" s="23">
        <f t="shared" si="4230"/>
        <v>0</v>
      </c>
      <c r="AU1327" s="23">
        <f t="shared" si="4230"/>
        <v>0</v>
      </c>
      <c r="AV1327" s="23">
        <f t="shared" si="4230"/>
        <v>0</v>
      </c>
      <c r="AW1327" s="23">
        <f t="shared" si="4230"/>
        <v>0</v>
      </c>
      <c r="AX1327" s="23">
        <f t="shared" si="4230"/>
        <v>0</v>
      </c>
      <c r="AY1327" s="23">
        <f t="shared" si="4055"/>
        <v>18742.2</v>
      </c>
      <c r="AZ1327" s="23">
        <f t="shared" si="4230"/>
        <v>0</v>
      </c>
      <c r="BA1327" s="23">
        <f t="shared" si="4056"/>
        <v>18742.2</v>
      </c>
      <c r="BB1327" s="23">
        <f t="shared" si="4230"/>
        <v>0</v>
      </c>
      <c r="BC1327" s="23">
        <f t="shared" si="4230"/>
        <v>0</v>
      </c>
      <c r="BD1327" s="23">
        <f t="shared" si="4230"/>
        <v>0</v>
      </c>
      <c r="BE1327" s="23">
        <f t="shared" si="4230"/>
        <v>0</v>
      </c>
      <c r="BF1327" s="23">
        <f t="shared" si="4230"/>
        <v>0</v>
      </c>
      <c r="BG1327" s="23">
        <f t="shared" si="4230"/>
        <v>0</v>
      </c>
      <c r="BH1327" s="23">
        <f t="shared" si="4230"/>
        <v>0</v>
      </c>
      <c r="BI1327" s="23">
        <f t="shared" si="4230"/>
        <v>0</v>
      </c>
      <c r="BJ1327" s="23">
        <f t="shared" si="4230"/>
        <v>0</v>
      </c>
      <c r="BK1327" s="23">
        <f t="shared" si="4230"/>
        <v>0</v>
      </c>
      <c r="BL1327" s="23">
        <f t="shared" si="4230"/>
        <v>0</v>
      </c>
      <c r="BM1327" s="23">
        <f t="shared" si="4230"/>
        <v>0</v>
      </c>
      <c r="BN1327" s="23">
        <f t="shared" si="4230"/>
        <v>0</v>
      </c>
      <c r="BO1327" s="23">
        <f t="shared" si="4230"/>
        <v>0</v>
      </c>
      <c r="BP1327" s="23">
        <f t="shared" si="4230"/>
        <v>0</v>
      </c>
      <c r="BQ1327" s="23">
        <f t="shared" si="4230"/>
        <v>0</v>
      </c>
      <c r="BR1327" s="23">
        <f t="shared" si="4226"/>
        <v>18742.2</v>
      </c>
      <c r="BS1327" s="23">
        <f t="shared" si="4227"/>
        <v>19111.7</v>
      </c>
      <c r="BT1327" s="23">
        <f t="shared" si="4228"/>
        <v>19137.8</v>
      </c>
      <c r="BU1327" s="23">
        <f t="shared" si="4230"/>
        <v>0</v>
      </c>
      <c r="BV1327" s="23">
        <f t="shared" si="4115"/>
        <v>18742.2</v>
      </c>
      <c r="BW1327" s="23">
        <f t="shared" si="4230"/>
        <v>0</v>
      </c>
    </row>
    <row r="1328" spans="1:76" ht="31.2" x14ac:dyDescent="0.3">
      <c r="A1328" s="12" t="s">
        <v>368</v>
      </c>
      <c r="B1328" s="12" t="s">
        <v>83</v>
      </c>
      <c r="C1328" s="12" t="s">
        <v>137</v>
      </c>
      <c r="D1328" s="12" t="s">
        <v>330</v>
      </c>
      <c r="E1328" s="12">
        <v>240</v>
      </c>
      <c r="F1328" s="14" t="s">
        <v>372</v>
      </c>
      <c r="G1328" s="20">
        <v>18742.2</v>
      </c>
      <c r="H1328" s="20">
        <v>19111.7</v>
      </c>
      <c r="I1328" s="20">
        <v>19137.8</v>
      </c>
      <c r="J1328" s="20"/>
      <c r="K1328" s="20"/>
      <c r="L1328" s="20"/>
      <c r="M1328" s="20">
        <f t="shared" si="4151"/>
        <v>18742.2</v>
      </c>
      <c r="N1328" s="20">
        <f t="shared" si="4152"/>
        <v>19111.7</v>
      </c>
      <c r="O1328" s="20">
        <f t="shared" si="4153"/>
        <v>19137.8</v>
      </c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>
        <f t="shared" si="4172"/>
        <v>18742.2</v>
      </c>
      <c r="AA1328" s="23">
        <f t="shared" si="4173"/>
        <v>19111.7</v>
      </c>
      <c r="AB1328" s="23">
        <f t="shared" si="4174"/>
        <v>19137.8</v>
      </c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>
        <f t="shared" si="4109"/>
        <v>18742.2</v>
      </c>
      <c r="AP1328" s="23">
        <f t="shared" si="4110"/>
        <v>19111.7</v>
      </c>
      <c r="AQ1328" s="23">
        <f t="shared" si="4111"/>
        <v>19137.8</v>
      </c>
      <c r="AR1328" s="23"/>
      <c r="AS1328" s="23">
        <f t="shared" si="4112"/>
        <v>18742.2</v>
      </c>
      <c r="AT1328" s="23"/>
      <c r="AU1328" s="23"/>
      <c r="AV1328" s="23"/>
      <c r="AW1328" s="23"/>
      <c r="AX1328" s="23"/>
      <c r="AY1328" s="23">
        <f t="shared" si="4055"/>
        <v>18742.2</v>
      </c>
      <c r="AZ1328" s="23"/>
      <c r="BA1328" s="23">
        <f t="shared" si="4056"/>
        <v>18742.2</v>
      </c>
      <c r="BB1328" s="23"/>
      <c r="BC1328" s="23"/>
      <c r="BD1328" s="23"/>
      <c r="BE1328" s="23"/>
      <c r="BF1328" s="23"/>
      <c r="BG1328" s="23"/>
      <c r="BH1328" s="23"/>
      <c r="BI1328" s="23"/>
      <c r="BJ1328" s="23"/>
      <c r="BK1328" s="23"/>
      <c r="BL1328" s="23"/>
      <c r="BM1328" s="23"/>
      <c r="BN1328" s="23"/>
      <c r="BO1328" s="23"/>
      <c r="BP1328" s="23"/>
      <c r="BQ1328" s="23"/>
      <c r="BR1328" s="23">
        <f t="shared" si="4226"/>
        <v>18742.2</v>
      </c>
      <c r="BS1328" s="23">
        <f t="shared" si="4227"/>
        <v>19111.7</v>
      </c>
      <c r="BT1328" s="23">
        <f t="shared" si="4228"/>
        <v>19137.8</v>
      </c>
      <c r="BU1328" s="23"/>
      <c r="BV1328" s="23">
        <f t="shared" si="4115"/>
        <v>18742.2</v>
      </c>
      <c r="BW1328" s="23"/>
    </row>
    <row r="1329" spans="1:76" ht="46.8" x14ac:dyDescent="0.3">
      <c r="A1329" s="12" t="s">
        <v>368</v>
      </c>
      <c r="B1329" s="12" t="s">
        <v>83</v>
      </c>
      <c r="C1329" s="12" t="s">
        <v>137</v>
      </c>
      <c r="D1329" s="12" t="s">
        <v>349</v>
      </c>
      <c r="E1329" s="12"/>
      <c r="F1329" s="14" t="s">
        <v>419</v>
      </c>
      <c r="G1329" s="20">
        <f>G1330</f>
        <v>4543.1000000000004</v>
      </c>
      <c r="H1329" s="20">
        <f t="shared" ref="H1329:BW1332" si="4231">H1330</f>
        <v>4634</v>
      </c>
      <c r="I1329" s="20">
        <f t="shared" si="4231"/>
        <v>4634</v>
      </c>
      <c r="J1329" s="20">
        <f t="shared" si="4231"/>
        <v>0</v>
      </c>
      <c r="K1329" s="20">
        <f t="shared" si="4231"/>
        <v>0</v>
      </c>
      <c r="L1329" s="20">
        <f t="shared" si="4231"/>
        <v>0</v>
      </c>
      <c r="M1329" s="20">
        <f t="shared" si="4151"/>
        <v>4543.1000000000004</v>
      </c>
      <c r="N1329" s="20">
        <f t="shared" si="4152"/>
        <v>4634</v>
      </c>
      <c r="O1329" s="20">
        <f t="shared" si="4153"/>
        <v>4634</v>
      </c>
      <c r="P1329" s="23">
        <f t="shared" si="4231"/>
        <v>0</v>
      </c>
      <c r="Q1329" s="23">
        <f t="shared" si="4231"/>
        <v>0</v>
      </c>
      <c r="R1329" s="23">
        <f t="shared" si="4231"/>
        <v>0</v>
      </c>
      <c r="S1329" s="23">
        <f t="shared" si="4231"/>
        <v>0</v>
      </c>
      <c r="T1329" s="23">
        <f t="shared" si="4231"/>
        <v>0</v>
      </c>
      <c r="U1329" s="23">
        <f t="shared" si="4231"/>
        <v>0</v>
      </c>
      <c r="V1329" s="23">
        <f t="shared" si="4231"/>
        <v>0</v>
      </c>
      <c r="W1329" s="23">
        <f t="shared" si="4231"/>
        <v>0</v>
      </c>
      <c r="X1329" s="23">
        <f t="shared" si="4231"/>
        <v>0</v>
      </c>
      <c r="Y1329" s="23">
        <f t="shared" si="4231"/>
        <v>0</v>
      </c>
      <c r="Z1329" s="23">
        <f t="shared" si="4172"/>
        <v>4543.1000000000004</v>
      </c>
      <c r="AA1329" s="23">
        <f t="shared" si="4173"/>
        <v>4634</v>
      </c>
      <c r="AB1329" s="23">
        <f t="shared" si="4174"/>
        <v>4634</v>
      </c>
      <c r="AC1329" s="23">
        <f t="shared" si="4231"/>
        <v>0</v>
      </c>
      <c r="AD1329" s="23">
        <f t="shared" si="4231"/>
        <v>0</v>
      </c>
      <c r="AE1329" s="23">
        <f t="shared" si="4231"/>
        <v>0</v>
      </c>
      <c r="AF1329" s="23">
        <f t="shared" si="4231"/>
        <v>0</v>
      </c>
      <c r="AG1329" s="23">
        <f t="shared" si="4231"/>
        <v>0</v>
      </c>
      <c r="AH1329" s="23">
        <f t="shared" si="4231"/>
        <v>0</v>
      </c>
      <c r="AI1329" s="23">
        <f t="shared" si="4231"/>
        <v>0</v>
      </c>
      <c r="AJ1329" s="23">
        <f t="shared" si="4231"/>
        <v>0</v>
      </c>
      <c r="AK1329" s="23">
        <f t="shared" si="4231"/>
        <v>29.181000000000001</v>
      </c>
      <c r="AL1329" s="23">
        <f t="shared" si="4231"/>
        <v>0</v>
      </c>
      <c r="AM1329" s="23">
        <f t="shared" si="4231"/>
        <v>0</v>
      </c>
      <c r="AN1329" s="23">
        <f t="shared" si="4231"/>
        <v>0</v>
      </c>
      <c r="AO1329" s="23">
        <f t="shared" si="4109"/>
        <v>4572.2809999999999</v>
      </c>
      <c r="AP1329" s="23">
        <f t="shared" si="4110"/>
        <v>4634</v>
      </c>
      <c r="AQ1329" s="23">
        <f t="shared" si="4111"/>
        <v>4634</v>
      </c>
      <c r="AR1329" s="23">
        <f t="shared" si="4231"/>
        <v>0</v>
      </c>
      <c r="AS1329" s="23">
        <f t="shared" si="4112"/>
        <v>4572.2809999999999</v>
      </c>
      <c r="AT1329" s="23">
        <f t="shared" si="4231"/>
        <v>0</v>
      </c>
      <c r="AU1329" s="23">
        <f t="shared" si="4231"/>
        <v>0</v>
      </c>
      <c r="AV1329" s="23">
        <f t="shared" si="4231"/>
        <v>0</v>
      </c>
      <c r="AW1329" s="23">
        <f t="shared" si="4231"/>
        <v>0</v>
      </c>
      <c r="AX1329" s="23">
        <f t="shared" si="4231"/>
        <v>0</v>
      </c>
      <c r="AY1329" s="23">
        <f t="shared" si="4055"/>
        <v>4572.2809999999999</v>
      </c>
      <c r="AZ1329" s="23">
        <f t="shared" si="4231"/>
        <v>0</v>
      </c>
      <c r="BA1329" s="23">
        <f t="shared" si="4056"/>
        <v>4572.2809999999999</v>
      </c>
      <c r="BB1329" s="23">
        <f t="shared" si="4231"/>
        <v>0</v>
      </c>
      <c r="BC1329" s="23">
        <f t="shared" si="4231"/>
        <v>0</v>
      </c>
      <c r="BD1329" s="23">
        <f t="shared" si="4231"/>
        <v>0</v>
      </c>
      <c r="BE1329" s="23">
        <f t="shared" si="4231"/>
        <v>0</v>
      </c>
      <c r="BF1329" s="23">
        <f t="shared" si="4231"/>
        <v>0</v>
      </c>
      <c r="BG1329" s="23">
        <f t="shared" si="4231"/>
        <v>0</v>
      </c>
      <c r="BH1329" s="23">
        <f t="shared" si="4231"/>
        <v>0</v>
      </c>
      <c r="BI1329" s="23">
        <f t="shared" si="4231"/>
        <v>0</v>
      </c>
      <c r="BJ1329" s="23">
        <f t="shared" si="4231"/>
        <v>0</v>
      </c>
      <c r="BK1329" s="23">
        <f t="shared" si="4231"/>
        <v>0</v>
      </c>
      <c r="BL1329" s="23">
        <f t="shared" si="4231"/>
        <v>0</v>
      </c>
      <c r="BM1329" s="23">
        <f t="shared" si="4231"/>
        <v>0</v>
      </c>
      <c r="BN1329" s="23">
        <f t="shared" si="4231"/>
        <v>0</v>
      </c>
      <c r="BO1329" s="23">
        <f t="shared" si="4231"/>
        <v>0</v>
      </c>
      <c r="BP1329" s="23">
        <f t="shared" si="4231"/>
        <v>0</v>
      </c>
      <c r="BQ1329" s="23">
        <f t="shared" si="4231"/>
        <v>0</v>
      </c>
      <c r="BR1329" s="23">
        <f t="shared" si="4226"/>
        <v>4572.2809999999999</v>
      </c>
      <c r="BS1329" s="23">
        <f t="shared" si="4227"/>
        <v>4634</v>
      </c>
      <c r="BT1329" s="23">
        <f t="shared" si="4228"/>
        <v>4634</v>
      </c>
      <c r="BU1329" s="23">
        <f t="shared" si="4231"/>
        <v>0</v>
      </c>
      <c r="BV1329" s="23">
        <f t="shared" si="4115"/>
        <v>4572.2809999999999</v>
      </c>
      <c r="BW1329" s="23">
        <f t="shared" si="4231"/>
        <v>0</v>
      </c>
      <c r="BX1329" s="5"/>
    </row>
    <row r="1330" spans="1:76" ht="31.2" x14ac:dyDescent="0.3">
      <c r="A1330" s="12" t="s">
        <v>368</v>
      </c>
      <c r="B1330" s="12" t="s">
        <v>83</v>
      </c>
      <c r="C1330" s="12" t="s">
        <v>137</v>
      </c>
      <c r="D1330" s="12" t="s">
        <v>355</v>
      </c>
      <c r="E1330" s="12"/>
      <c r="F1330" s="14" t="s">
        <v>420</v>
      </c>
      <c r="G1330" s="20">
        <f>G1331</f>
        <v>4543.1000000000004</v>
      </c>
      <c r="H1330" s="20">
        <f t="shared" si="4231"/>
        <v>4634</v>
      </c>
      <c r="I1330" s="20">
        <f t="shared" si="4231"/>
        <v>4634</v>
      </c>
      <c r="J1330" s="20">
        <f t="shared" si="4231"/>
        <v>0</v>
      </c>
      <c r="K1330" s="20">
        <f t="shared" si="4231"/>
        <v>0</v>
      </c>
      <c r="L1330" s="20">
        <f t="shared" si="4231"/>
        <v>0</v>
      </c>
      <c r="M1330" s="20">
        <f t="shared" si="4151"/>
        <v>4543.1000000000004</v>
      </c>
      <c r="N1330" s="20">
        <f t="shared" si="4152"/>
        <v>4634</v>
      </c>
      <c r="O1330" s="20">
        <f t="shared" si="4153"/>
        <v>4634</v>
      </c>
      <c r="P1330" s="23">
        <f t="shared" si="4231"/>
        <v>0</v>
      </c>
      <c r="Q1330" s="23">
        <f t="shared" si="4231"/>
        <v>0</v>
      </c>
      <c r="R1330" s="23">
        <f t="shared" si="4231"/>
        <v>0</v>
      </c>
      <c r="S1330" s="23">
        <f t="shared" si="4231"/>
        <v>0</v>
      </c>
      <c r="T1330" s="23">
        <f t="shared" si="4231"/>
        <v>0</v>
      </c>
      <c r="U1330" s="23">
        <f t="shared" si="4231"/>
        <v>0</v>
      </c>
      <c r="V1330" s="23">
        <f t="shared" si="4231"/>
        <v>0</v>
      </c>
      <c r="W1330" s="23">
        <f t="shared" si="4231"/>
        <v>0</v>
      </c>
      <c r="X1330" s="23">
        <f t="shared" si="4231"/>
        <v>0</v>
      </c>
      <c r="Y1330" s="23">
        <f t="shared" si="4231"/>
        <v>0</v>
      </c>
      <c r="Z1330" s="23">
        <f t="shared" si="4172"/>
        <v>4543.1000000000004</v>
      </c>
      <c r="AA1330" s="23">
        <f t="shared" si="4173"/>
        <v>4634</v>
      </c>
      <c r="AB1330" s="23">
        <f t="shared" si="4174"/>
        <v>4634</v>
      </c>
      <c r="AC1330" s="23">
        <f t="shared" si="4231"/>
        <v>0</v>
      </c>
      <c r="AD1330" s="23">
        <f t="shared" si="4231"/>
        <v>0</v>
      </c>
      <c r="AE1330" s="23">
        <f t="shared" si="4231"/>
        <v>0</v>
      </c>
      <c r="AF1330" s="23">
        <f t="shared" si="4231"/>
        <v>0</v>
      </c>
      <c r="AG1330" s="23">
        <f t="shared" si="4231"/>
        <v>0</v>
      </c>
      <c r="AH1330" s="23">
        <f t="shared" si="4231"/>
        <v>0</v>
      </c>
      <c r="AI1330" s="23">
        <f t="shared" si="4231"/>
        <v>0</v>
      </c>
      <c r="AJ1330" s="23">
        <f t="shared" si="4231"/>
        <v>0</v>
      </c>
      <c r="AK1330" s="23">
        <f t="shared" si="4231"/>
        <v>29.181000000000001</v>
      </c>
      <c r="AL1330" s="23">
        <f t="shared" si="4231"/>
        <v>0</v>
      </c>
      <c r="AM1330" s="23">
        <f t="shared" si="4231"/>
        <v>0</v>
      </c>
      <c r="AN1330" s="23">
        <f t="shared" si="4231"/>
        <v>0</v>
      </c>
      <c r="AO1330" s="23">
        <f t="shared" si="4109"/>
        <v>4572.2809999999999</v>
      </c>
      <c r="AP1330" s="23">
        <f t="shared" si="4110"/>
        <v>4634</v>
      </c>
      <c r="AQ1330" s="23">
        <f t="shared" si="4111"/>
        <v>4634</v>
      </c>
      <c r="AR1330" s="23">
        <f t="shared" si="4231"/>
        <v>0</v>
      </c>
      <c r="AS1330" s="23">
        <f t="shared" si="4112"/>
        <v>4572.2809999999999</v>
      </c>
      <c r="AT1330" s="23">
        <f t="shared" si="4231"/>
        <v>0</v>
      </c>
      <c r="AU1330" s="23">
        <f t="shared" si="4231"/>
        <v>0</v>
      </c>
      <c r="AV1330" s="23">
        <f t="shared" si="4231"/>
        <v>0</v>
      </c>
      <c r="AW1330" s="23">
        <f t="shared" si="4231"/>
        <v>0</v>
      </c>
      <c r="AX1330" s="23">
        <f t="shared" si="4231"/>
        <v>0</v>
      </c>
      <c r="AY1330" s="23">
        <f t="shared" si="4055"/>
        <v>4572.2809999999999</v>
      </c>
      <c r="AZ1330" s="23">
        <f t="shared" si="4231"/>
        <v>0</v>
      </c>
      <c r="BA1330" s="23">
        <f t="shared" si="4056"/>
        <v>4572.2809999999999</v>
      </c>
      <c r="BB1330" s="23">
        <f t="shared" si="4231"/>
        <v>0</v>
      </c>
      <c r="BC1330" s="23">
        <f t="shared" si="4231"/>
        <v>0</v>
      </c>
      <c r="BD1330" s="23">
        <f t="shared" si="4231"/>
        <v>0</v>
      </c>
      <c r="BE1330" s="23">
        <f t="shared" si="4231"/>
        <v>0</v>
      </c>
      <c r="BF1330" s="23">
        <f t="shared" si="4231"/>
        <v>0</v>
      </c>
      <c r="BG1330" s="23">
        <f t="shared" si="4231"/>
        <v>0</v>
      </c>
      <c r="BH1330" s="23">
        <f t="shared" si="4231"/>
        <v>0</v>
      </c>
      <c r="BI1330" s="23">
        <f t="shared" si="4231"/>
        <v>0</v>
      </c>
      <c r="BJ1330" s="23">
        <f t="shared" si="4231"/>
        <v>0</v>
      </c>
      <c r="BK1330" s="23">
        <f t="shared" si="4231"/>
        <v>0</v>
      </c>
      <c r="BL1330" s="23">
        <f t="shared" si="4231"/>
        <v>0</v>
      </c>
      <c r="BM1330" s="23">
        <f t="shared" si="4231"/>
        <v>0</v>
      </c>
      <c r="BN1330" s="23">
        <f t="shared" si="4231"/>
        <v>0</v>
      </c>
      <c r="BO1330" s="23">
        <f t="shared" si="4231"/>
        <v>0</v>
      </c>
      <c r="BP1330" s="23">
        <f t="shared" si="4231"/>
        <v>0</v>
      </c>
      <c r="BQ1330" s="23">
        <f t="shared" si="4231"/>
        <v>0</v>
      </c>
      <c r="BR1330" s="23">
        <f t="shared" si="4226"/>
        <v>4572.2809999999999</v>
      </c>
      <c r="BS1330" s="23">
        <f t="shared" si="4227"/>
        <v>4634</v>
      </c>
      <c r="BT1330" s="23">
        <f t="shared" si="4228"/>
        <v>4634</v>
      </c>
      <c r="BU1330" s="23">
        <f t="shared" si="4231"/>
        <v>0</v>
      </c>
      <c r="BV1330" s="23">
        <f t="shared" si="4115"/>
        <v>4572.2809999999999</v>
      </c>
      <c r="BW1330" s="23">
        <f t="shared" si="4231"/>
        <v>0</v>
      </c>
      <c r="BX1330" s="5"/>
    </row>
    <row r="1331" spans="1:76" ht="62.4" x14ac:dyDescent="0.3">
      <c r="A1331" s="12" t="s">
        <v>368</v>
      </c>
      <c r="B1331" s="12" t="s">
        <v>83</v>
      </c>
      <c r="C1331" s="12" t="s">
        <v>137</v>
      </c>
      <c r="D1331" s="12" t="s">
        <v>331</v>
      </c>
      <c r="E1331" s="12"/>
      <c r="F1331" s="14" t="s">
        <v>421</v>
      </c>
      <c r="G1331" s="20">
        <f>G1332</f>
        <v>4543.1000000000004</v>
      </c>
      <c r="H1331" s="20">
        <f t="shared" si="4231"/>
        <v>4634</v>
      </c>
      <c r="I1331" s="20">
        <f t="shared" si="4231"/>
        <v>4634</v>
      </c>
      <c r="J1331" s="20">
        <f t="shared" si="4231"/>
        <v>0</v>
      </c>
      <c r="K1331" s="20">
        <f t="shared" si="4231"/>
        <v>0</v>
      </c>
      <c r="L1331" s="20">
        <f t="shared" si="4231"/>
        <v>0</v>
      </c>
      <c r="M1331" s="20">
        <f t="shared" si="4151"/>
        <v>4543.1000000000004</v>
      </c>
      <c r="N1331" s="20">
        <f t="shared" si="4152"/>
        <v>4634</v>
      </c>
      <c r="O1331" s="20">
        <f t="shared" si="4153"/>
        <v>4634</v>
      </c>
      <c r="P1331" s="23">
        <f t="shared" si="4231"/>
        <v>0</v>
      </c>
      <c r="Q1331" s="23">
        <f t="shared" si="4231"/>
        <v>0</v>
      </c>
      <c r="R1331" s="23">
        <f t="shared" si="4231"/>
        <v>0</v>
      </c>
      <c r="S1331" s="23">
        <f t="shared" si="4231"/>
        <v>0</v>
      </c>
      <c r="T1331" s="23">
        <f t="shared" si="4231"/>
        <v>0</v>
      </c>
      <c r="U1331" s="23">
        <f t="shared" si="4231"/>
        <v>0</v>
      </c>
      <c r="V1331" s="23">
        <f t="shared" si="4231"/>
        <v>0</v>
      </c>
      <c r="W1331" s="23">
        <f t="shared" si="4231"/>
        <v>0</v>
      </c>
      <c r="X1331" s="23">
        <f t="shared" si="4231"/>
        <v>0</v>
      </c>
      <c r="Y1331" s="23">
        <f t="shared" si="4231"/>
        <v>0</v>
      </c>
      <c r="Z1331" s="23">
        <f t="shared" si="4172"/>
        <v>4543.1000000000004</v>
      </c>
      <c r="AA1331" s="23">
        <f t="shared" si="4173"/>
        <v>4634</v>
      </c>
      <c r="AB1331" s="23">
        <f t="shared" si="4174"/>
        <v>4634</v>
      </c>
      <c r="AC1331" s="23">
        <f t="shared" si="4231"/>
        <v>0</v>
      </c>
      <c r="AD1331" s="23">
        <f t="shared" si="4231"/>
        <v>0</v>
      </c>
      <c r="AE1331" s="23">
        <f t="shared" si="4231"/>
        <v>0</v>
      </c>
      <c r="AF1331" s="23">
        <f t="shared" si="4231"/>
        <v>0</v>
      </c>
      <c r="AG1331" s="23">
        <f t="shared" si="4231"/>
        <v>0</v>
      </c>
      <c r="AH1331" s="23">
        <f t="shared" si="4231"/>
        <v>0</v>
      </c>
      <c r="AI1331" s="23">
        <f t="shared" si="4231"/>
        <v>0</v>
      </c>
      <c r="AJ1331" s="23">
        <f t="shared" si="4231"/>
        <v>0</v>
      </c>
      <c r="AK1331" s="23">
        <f t="shared" si="4231"/>
        <v>29.181000000000001</v>
      </c>
      <c r="AL1331" s="23">
        <f t="shared" si="4231"/>
        <v>0</v>
      </c>
      <c r="AM1331" s="23">
        <f t="shared" si="4231"/>
        <v>0</v>
      </c>
      <c r="AN1331" s="23">
        <f t="shared" si="4231"/>
        <v>0</v>
      </c>
      <c r="AO1331" s="23">
        <f t="shared" si="4109"/>
        <v>4572.2809999999999</v>
      </c>
      <c r="AP1331" s="23">
        <f t="shared" si="4110"/>
        <v>4634</v>
      </c>
      <c r="AQ1331" s="23">
        <f t="shared" si="4111"/>
        <v>4634</v>
      </c>
      <c r="AR1331" s="23">
        <f t="shared" si="4231"/>
        <v>0</v>
      </c>
      <c r="AS1331" s="23">
        <f t="shared" si="4112"/>
        <v>4572.2809999999999</v>
      </c>
      <c r="AT1331" s="23">
        <f t="shared" si="4231"/>
        <v>0</v>
      </c>
      <c r="AU1331" s="23">
        <f t="shared" si="4231"/>
        <v>0</v>
      </c>
      <c r="AV1331" s="23">
        <f t="shared" si="4231"/>
        <v>0</v>
      </c>
      <c r="AW1331" s="23">
        <f t="shared" si="4231"/>
        <v>0</v>
      </c>
      <c r="AX1331" s="23">
        <f t="shared" si="4231"/>
        <v>0</v>
      </c>
      <c r="AY1331" s="23">
        <f t="shared" si="4055"/>
        <v>4572.2809999999999</v>
      </c>
      <c r="AZ1331" s="23">
        <f t="shared" si="4231"/>
        <v>0</v>
      </c>
      <c r="BA1331" s="23">
        <f t="shared" si="4056"/>
        <v>4572.2809999999999</v>
      </c>
      <c r="BB1331" s="23">
        <f t="shared" si="4231"/>
        <v>0</v>
      </c>
      <c r="BC1331" s="23">
        <f t="shared" si="4231"/>
        <v>0</v>
      </c>
      <c r="BD1331" s="23">
        <f t="shared" si="4231"/>
        <v>0</v>
      </c>
      <c r="BE1331" s="23">
        <f t="shared" si="4231"/>
        <v>0</v>
      </c>
      <c r="BF1331" s="23">
        <f t="shared" si="4231"/>
        <v>0</v>
      </c>
      <c r="BG1331" s="23">
        <f t="shared" si="4231"/>
        <v>0</v>
      </c>
      <c r="BH1331" s="23">
        <f t="shared" si="4231"/>
        <v>0</v>
      </c>
      <c r="BI1331" s="23">
        <f t="shared" si="4231"/>
        <v>0</v>
      </c>
      <c r="BJ1331" s="23">
        <f t="shared" si="4231"/>
        <v>0</v>
      </c>
      <c r="BK1331" s="23">
        <f t="shared" si="4231"/>
        <v>0</v>
      </c>
      <c r="BL1331" s="23">
        <f t="shared" si="4231"/>
        <v>0</v>
      </c>
      <c r="BM1331" s="23">
        <f t="shared" si="4231"/>
        <v>0</v>
      </c>
      <c r="BN1331" s="23">
        <f t="shared" si="4231"/>
        <v>0</v>
      </c>
      <c r="BO1331" s="23">
        <f t="shared" si="4231"/>
        <v>0</v>
      </c>
      <c r="BP1331" s="23">
        <f t="shared" si="4231"/>
        <v>0</v>
      </c>
      <c r="BQ1331" s="23">
        <f t="shared" si="4231"/>
        <v>0</v>
      </c>
      <c r="BR1331" s="23">
        <f t="shared" si="4226"/>
        <v>4572.2809999999999</v>
      </c>
      <c r="BS1331" s="23">
        <f t="shared" si="4227"/>
        <v>4634</v>
      </c>
      <c r="BT1331" s="23">
        <f t="shared" si="4228"/>
        <v>4634</v>
      </c>
      <c r="BU1331" s="23">
        <f t="shared" si="4231"/>
        <v>0</v>
      </c>
      <c r="BV1331" s="23">
        <f t="shared" si="4115"/>
        <v>4572.2809999999999</v>
      </c>
      <c r="BW1331" s="23">
        <f t="shared" si="4231"/>
        <v>0</v>
      </c>
    </row>
    <row r="1332" spans="1:76" ht="31.2" x14ac:dyDescent="0.3">
      <c r="A1332" s="12" t="s">
        <v>368</v>
      </c>
      <c r="B1332" s="12" t="s">
        <v>83</v>
      </c>
      <c r="C1332" s="12" t="s">
        <v>137</v>
      </c>
      <c r="D1332" s="12" t="s">
        <v>331</v>
      </c>
      <c r="E1332" s="12" t="s">
        <v>7</v>
      </c>
      <c r="F1332" s="14" t="s">
        <v>383</v>
      </c>
      <c r="G1332" s="20">
        <f>G1333</f>
        <v>4543.1000000000004</v>
      </c>
      <c r="H1332" s="20">
        <f t="shared" si="4231"/>
        <v>4634</v>
      </c>
      <c r="I1332" s="20">
        <f t="shared" si="4231"/>
        <v>4634</v>
      </c>
      <c r="J1332" s="20">
        <f t="shared" si="4231"/>
        <v>0</v>
      </c>
      <c r="K1332" s="20">
        <f t="shared" si="4231"/>
        <v>0</v>
      </c>
      <c r="L1332" s="20">
        <f t="shared" si="4231"/>
        <v>0</v>
      </c>
      <c r="M1332" s="20">
        <f t="shared" si="4151"/>
        <v>4543.1000000000004</v>
      </c>
      <c r="N1332" s="20">
        <f t="shared" si="4152"/>
        <v>4634</v>
      </c>
      <c r="O1332" s="20">
        <f t="shared" si="4153"/>
        <v>4634</v>
      </c>
      <c r="P1332" s="23">
        <f t="shared" si="4231"/>
        <v>0</v>
      </c>
      <c r="Q1332" s="23">
        <f t="shared" si="4231"/>
        <v>0</v>
      </c>
      <c r="R1332" s="23">
        <f t="shared" si="4231"/>
        <v>0</v>
      </c>
      <c r="S1332" s="23">
        <f t="shared" si="4231"/>
        <v>0</v>
      </c>
      <c r="T1332" s="23">
        <f t="shared" si="4231"/>
        <v>0</v>
      </c>
      <c r="U1332" s="23">
        <f t="shared" si="4231"/>
        <v>0</v>
      </c>
      <c r="V1332" s="23">
        <f t="shared" si="4231"/>
        <v>0</v>
      </c>
      <c r="W1332" s="23">
        <f t="shared" si="4231"/>
        <v>0</v>
      </c>
      <c r="X1332" s="23">
        <f t="shared" si="4231"/>
        <v>0</v>
      </c>
      <c r="Y1332" s="23">
        <f t="shared" si="4231"/>
        <v>0</v>
      </c>
      <c r="Z1332" s="23">
        <f t="shared" si="4172"/>
        <v>4543.1000000000004</v>
      </c>
      <c r="AA1332" s="23">
        <f t="shared" si="4173"/>
        <v>4634</v>
      </c>
      <c r="AB1332" s="23">
        <f t="shared" si="4174"/>
        <v>4634</v>
      </c>
      <c r="AC1332" s="23">
        <f t="shared" si="4231"/>
        <v>0</v>
      </c>
      <c r="AD1332" s="23">
        <f t="shared" si="4231"/>
        <v>0</v>
      </c>
      <c r="AE1332" s="23">
        <f t="shared" si="4231"/>
        <v>0</v>
      </c>
      <c r="AF1332" s="23">
        <f t="shared" si="4231"/>
        <v>0</v>
      </c>
      <c r="AG1332" s="23">
        <f t="shared" si="4231"/>
        <v>0</v>
      </c>
      <c r="AH1332" s="23">
        <f t="shared" si="4231"/>
        <v>0</v>
      </c>
      <c r="AI1332" s="23">
        <f t="shared" si="4231"/>
        <v>0</v>
      </c>
      <c r="AJ1332" s="23">
        <f t="shared" si="4231"/>
        <v>0</v>
      </c>
      <c r="AK1332" s="23">
        <f t="shared" si="4231"/>
        <v>29.181000000000001</v>
      </c>
      <c r="AL1332" s="23">
        <f t="shared" si="4231"/>
        <v>0</v>
      </c>
      <c r="AM1332" s="23">
        <f t="shared" si="4231"/>
        <v>0</v>
      </c>
      <c r="AN1332" s="23">
        <f t="shared" si="4231"/>
        <v>0</v>
      </c>
      <c r="AO1332" s="23">
        <f t="shared" si="4109"/>
        <v>4572.2809999999999</v>
      </c>
      <c r="AP1332" s="23">
        <f t="shared" si="4110"/>
        <v>4634</v>
      </c>
      <c r="AQ1332" s="23">
        <f t="shared" si="4111"/>
        <v>4634</v>
      </c>
      <c r="AR1332" s="23">
        <f t="shared" si="4231"/>
        <v>0</v>
      </c>
      <c r="AS1332" s="23">
        <f t="shared" si="4112"/>
        <v>4572.2809999999999</v>
      </c>
      <c r="AT1332" s="23">
        <f t="shared" si="4231"/>
        <v>0</v>
      </c>
      <c r="AU1332" s="23">
        <f t="shared" si="4231"/>
        <v>0</v>
      </c>
      <c r="AV1332" s="23">
        <f t="shared" si="4231"/>
        <v>0</v>
      </c>
      <c r="AW1332" s="23">
        <f t="shared" si="4231"/>
        <v>0</v>
      </c>
      <c r="AX1332" s="23">
        <f t="shared" si="4231"/>
        <v>0</v>
      </c>
      <c r="AY1332" s="23">
        <f t="shared" ref="AY1332:AY1395" si="4232">AS1332+AT1332+AU1332+AV1332+AW1332+AX1332</f>
        <v>4572.2809999999999</v>
      </c>
      <c r="AZ1332" s="23">
        <f t="shared" si="4231"/>
        <v>0</v>
      </c>
      <c r="BA1332" s="23">
        <f t="shared" ref="BA1332:BA1395" si="4233">AY1332+AZ1332</f>
        <v>4572.2809999999999</v>
      </c>
      <c r="BB1332" s="23">
        <f t="shared" si="4231"/>
        <v>0</v>
      </c>
      <c r="BC1332" s="23">
        <f t="shared" si="4231"/>
        <v>0</v>
      </c>
      <c r="BD1332" s="23">
        <f t="shared" si="4231"/>
        <v>0</v>
      </c>
      <c r="BE1332" s="23">
        <f t="shared" si="4231"/>
        <v>0</v>
      </c>
      <c r="BF1332" s="23">
        <f t="shared" si="4231"/>
        <v>0</v>
      </c>
      <c r="BG1332" s="23">
        <f t="shared" si="4231"/>
        <v>0</v>
      </c>
      <c r="BH1332" s="23">
        <f t="shared" si="4231"/>
        <v>0</v>
      </c>
      <c r="BI1332" s="23">
        <f t="shared" si="4231"/>
        <v>0</v>
      </c>
      <c r="BJ1332" s="23">
        <f t="shared" si="4231"/>
        <v>0</v>
      </c>
      <c r="BK1332" s="23">
        <f t="shared" si="4231"/>
        <v>0</v>
      </c>
      <c r="BL1332" s="23">
        <f t="shared" si="4231"/>
        <v>0</v>
      </c>
      <c r="BM1332" s="23">
        <f t="shared" si="4231"/>
        <v>0</v>
      </c>
      <c r="BN1332" s="23">
        <f t="shared" si="4231"/>
        <v>0</v>
      </c>
      <c r="BO1332" s="23">
        <f t="shared" si="4231"/>
        <v>0</v>
      </c>
      <c r="BP1332" s="23">
        <f t="shared" si="4231"/>
        <v>0</v>
      </c>
      <c r="BQ1332" s="23">
        <f t="shared" si="4231"/>
        <v>0</v>
      </c>
      <c r="BR1332" s="23">
        <f t="shared" si="4226"/>
        <v>4572.2809999999999</v>
      </c>
      <c r="BS1332" s="23">
        <f t="shared" si="4227"/>
        <v>4634</v>
      </c>
      <c r="BT1332" s="23">
        <f t="shared" si="4228"/>
        <v>4634</v>
      </c>
      <c r="BU1332" s="23">
        <f t="shared" si="4231"/>
        <v>0</v>
      </c>
      <c r="BV1332" s="23">
        <f t="shared" si="4115"/>
        <v>4572.2809999999999</v>
      </c>
      <c r="BW1332" s="23">
        <f t="shared" si="4231"/>
        <v>0</v>
      </c>
    </row>
    <row r="1333" spans="1:76" ht="31.2" x14ac:dyDescent="0.3">
      <c r="A1333" s="12" t="s">
        <v>368</v>
      </c>
      <c r="B1333" s="12" t="s">
        <v>83</v>
      </c>
      <c r="C1333" s="12" t="s">
        <v>137</v>
      </c>
      <c r="D1333" s="12" t="s">
        <v>331</v>
      </c>
      <c r="E1333" s="12">
        <v>240</v>
      </c>
      <c r="F1333" s="14" t="s">
        <v>372</v>
      </c>
      <c r="G1333" s="20">
        <v>4543.1000000000004</v>
      </c>
      <c r="H1333" s="20">
        <v>4634</v>
      </c>
      <c r="I1333" s="20">
        <v>4634</v>
      </c>
      <c r="J1333" s="20"/>
      <c r="K1333" s="20"/>
      <c r="L1333" s="20"/>
      <c r="M1333" s="20">
        <f t="shared" si="4151"/>
        <v>4543.1000000000004</v>
      </c>
      <c r="N1333" s="20">
        <f t="shared" si="4152"/>
        <v>4634</v>
      </c>
      <c r="O1333" s="20">
        <f t="shared" si="4153"/>
        <v>4634</v>
      </c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>
        <f t="shared" si="4172"/>
        <v>4543.1000000000004</v>
      </c>
      <c r="AA1333" s="23">
        <f t="shared" si="4173"/>
        <v>4634</v>
      </c>
      <c r="AB1333" s="23">
        <f t="shared" si="4174"/>
        <v>4634</v>
      </c>
      <c r="AC1333" s="23"/>
      <c r="AD1333" s="23"/>
      <c r="AE1333" s="23"/>
      <c r="AF1333" s="23"/>
      <c r="AG1333" s="23"/>
      <c r="AH1333" s="23"/>
      <c r="AI1333" s="23"/>
      <c r="AJ1333" s="23"/>
      <c r="AK1333" s="23">
        <v>29.181000000000001</v>
      </c>
      <c r="AL1333" s="23"/>
      <c r="AM1333" s="23"/>
      <c r="AN1333" s="23"/>
      <c r="AO1333" s="23">
        <f t="shared" si="4109"/>
        <v>4572.2809999999999</v>
      </c>
      <c r="AP1333" s="23">
        <f t="shared" si="4110"/>
        <v>4634</v>
      </c>
      <c r="AQ1333" s="23">
        <f t="shared" si="4111"/>
        <v>4634</v>
      </c>
      <c r="AR1333" s="23"/>
      <c r="AS1333" s="23">
        <f t="shared" si="4112"/>
        <v>4572.2809999999999</v>
      </c>
      <c r="AT1333" s="23"/>
      <c r="AU1333" s="23"/>
      <c r="AV1333" s="23"/>
      <c r="AW1333" s="23"/>
      <c r="AX1333" s="23"/>
      <c r="AY1333" s="23">
        <f t="shared" si="4232"/>
        <v>4572.2809999999999</v>
      </c>
      <c r="AZ1333" s="23"/>
      <c r="BA1333" s="23">
        <f t="shared" si="4233"/>
        <v>4572.2809999999999</v>
      </c>
      <c r="BB1333" s="23"/>
      <c r="BC1333" s="23"/>
      <c r="BD1333" s="23"/>
      <c r="BE1333" s="23"/>
      <c r="BF1333" s="23"/>
      <c r="BG1333" s="23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>
        <f t="shared" si="4226"/>
        <v>4572.2809999999999</v>
      </c>
      <c r="BS1333" s="23">
        <f t="shared" si="4227"/>
        <v>4634</v>
      </c>
      <c r="BT1333" s="23">
        <f t="shared" si="4228"/>
        <v>4634</v>
      </c>
      <c r="BU1333" s="23"/>
      <c r="BV1333" s="23">
        <f t="shared" si="4115"/>
        <v>4572.2809999999999</v>
      </c>
      <c r="BW1333" s="23"/>
    </row>
    <row r="1334" spans="1:76" ht="31.2" x14ac:dyDescent="0.3">
      <c r="A1334" s="12" t="s">
        <v>368</v>
      </c>
      <c r="B1334" s="12" t="s">
        <v>83</v>
      </c>
      <c r="C1334" s="12" t="s">
        <v>137</v>
      </c>
      <c r="D1334" s="12" t="s">
        <v>34</v>
      </c>
      <c r="E1334" s="12"/>
      <c r="F1334" s="14" t="s">
        <v>47</v>
      </c>
      <c r="G1334" s="20">
        <f>G1335</f>
        <v>1100</v>
      </c>
      <c r="H1334" s="20">
        <f t="shared" ref="H1334:BW1337" si="4234">H1335</f>
        <v>0</v>
      </c>
      <c r="I1334" s="20">
        <f t="shared" si="4234"/>
        <v>0</v>
      </c>
      <c r="J1334" s="20">
        <f t="shared" si="4234"/>
        <v>0</v>
      </c>
      <c r="K1334" s="20">
        <f t="shared" si="4234"/>
        <v>0</v>
      </c>
      <c r="L1334" s="20">
        <f t="shared" si="4234"/>
        <v>0</v>
      </c>
      <c r="M1334" s="20">
        <f t="shared" si="4151"/>
        <v>1100</v>
      </c>
      <c r="N1334" s="20">
        <f t="shared" si="4152"/>
        <v>0</v>
      </c>
      <c r="O1334" s="20">
        <f t="shared" si="4153"/>
        <v>0</v>
      </c>
      <c r="P1334" s="23">
        <f t="shared" si="4234"/>
        <v>0</v>
      </c>
      <c r="Q1334" s="23">
        <f t="shared" si="4234"/>
        <v>0</v>
      </c>
      <c r="R1334" s="23">
        <f t="shared" si="4234"/>
        <v>0</v>
      </c>
      <c r="S1334" s="23">
        <f t="shared" si="4234"/>
        <v>0</v>
      </c>
      <c r="T1334" s="23">
        <f t="shared" si="4234"/>
        <v>0</v>
      </c>
      <c r="U1334" s="23">
        <f t="shared" si="4234"/>
        <v>0</v>
      </c>
      <c r="V1334" s="23">
        <f t="shared" si="4234"/>
        <v>0</v>
      </c>
      <c r="W1334" s="23">
        <f t="shared" si="4234"/>
        <v>0</v>
      </c>
      <c r="X1334" s="23">
        <f t="shared" si="4234"/>
        <v>0</v>
      </c>
      <c r="Y1334" s="23">
        <f t="shared" si="4234"/>
        <v>0</v>
      </c>
      <c r="Z1334" s="23">
        <f t="shared" si="4172"/>
        <v>1100</v>
      </c>
      <c r="AA1334" s="23">
        <f t="shared" si="4173"/>
        <v>0</v>
      </c>
      <c r="AB1334" s="23">
        <f t="shared" si="4174"/>
        <v>0</v>
      </c>
      <c r="AC1334" s="23">
        <f t="shared" si="4234"/>
        <v>0</v>
      </c>
      <c r="AD1334" s="23">
        <f t="shared" si="4234"/>
        <v>0</v>
      </c>
      <c r="AE1334" s="23">
        <f t="shared" si="4234"/>
        <v>0</v>
      </c>
      <c r="AF1334" s="23">
        <f t="shared" si="4234"/>
        <v>0</v>
      </c>
      <c r="AG1334" s="23">
        <f t="shared" si="4234"/>
        <v>0</v>
      </c>
      <c r="AH1334" s="23">
        <f t="shared" si="4234"/>
        <v>0</v>
      </c>
      <c r="AI1334" s="23">
        <f t="shared" si="4234"/>
        <v>0</v>
      </c>
      <c r="AJ1334" s="23">
        <f t="shared" si="4234"/>
        <v>0</v>
      </c>
      <c r="AK1334" s="23">
        <f t="shared" si="4234"/>
        <v>0</v>
      </c>
      <c r="AL1334" s="23">
        <f t="shared" si="4234"/>
        <v>0</v>
      </c>
      <c r="AM1334" s="23">
        <f t="shared" si="4234"/>
        <v>0</v>
      </c>
      <c r="AN1334" s="23">
        <f t="shared" si="4234"/>
        <v>0</v>
      </c>
      <c r="AO1334" s="23">
        <f t="shared" si="4109"/>
        <v>1100</v>
      </c>
      <c r="AP1334" s="23">
        <f t="shared" si="4110"/>
        <v>0</v>
      </c>
      <c r="AQ1334" s="23">
        <f t="shared" si="4111"/>
        <v>0</v>
      </c>
      <c r="AR1334" s="23">
        <f t="shared" si="4234"/>
        <v>0</v>
      </c>
      <c r="AS1334" s="23">
        <f t="shared" si="4112"/>
        <v>1100</v>
      </c>
      <c r="AT1334" s="23">
        <f t="shared" si="4234"/>
        <v>0</v>
      </c>
      <c r="AU1334" s="23">
        <f t="shared" si="4234"/>
        <v>0</v>
      </c>
      <c r="AV1334" s="23">
        <f t="shared" si="4234"/>
        <v>0</v>
      </c>
      <c r="AW1334" s="23">
        <f t="shared" si="4234"/>
        <v>0</v>
      </c>
      <c r="AX1334" s="23">
        <f t="shared" si="4234"/>
        <v>0</v>
      </c>
      <c r="AY1334" s="23">
        <f t="shared" si="4232"/>
        <v>1100</v>
      </c>
      <c r="AZ1334" s="23">
        <f t="shared" si="4234"/>
        <v>0</v>
      </c>
      <c r="BA1334" s="23">
        <f t="shared" si="4233"/>
        <v>1100</v>
      </c>
      <c r="BB1334" s="23">
        <f t="shared" si="4234"/>
        <v>0</v>
      </c>
      <c r="BC1334" s="23">
        <f t="shared" si="4234"/>
        <v>0</v>
      </c>
      <c r="BD1334" s="23">
        <f t="shared" si="4234"/>
        <v>0</v>
      </c>
      <c r="BE1334" s="23">
        <f t="shared" si="4234"/>
        <v>0</v>
      </c>
      <c r="BF1334" s="23">
        <f t="shared" si="4234"/>
        <v>0</v>
      </c>
      <c r="BG1334" s="23">
        <f t="shared" si="4234"/>
        <v>0</v>
      </c>
      <c r="BH1334" s="23">
        <f t="shared" si="4234"/>
        <v>0</v>
      </c>
      <c r="BI1334" s="23">
        <f t="shared" si="4234"/>
        <v>0</v>
      </c>
      <c r="BJ1334" s="23">
        <f t="shared" si="4234"/>
        <v>0</v>
      </c>
      <c r="BK1334" s="23">
        <f t="shared" si="4234"/>
        <v>0</v>
      </c>
      <c r="BL1334" s="23">
        <f t="shared" si="4234"/>
        <v>0</v>
      </c>
      <c r="BM1334" s="23">
        <f t="shared" si="4234"/>
        <v>0</v>
      </c>
      <c r="BN1334" s="23">
        <f t="shared" si="4234"/>
        <v>0</v>
      </c>
      <c r="BO1334" s="23">
        <f t="shared" si="4234"/>
        <v>0</v>
      </c>
      <c r="BP1334" s="23">
        <f t="shared" si="4234"/>
        <v>0</v>
      </c>
      <c r="BQ1334" s="23">
        <f t="shared" si="4234"/>
        <v>0</v>
      </c>
      <c r="BR1334" s="23">
        <f t="shared" si="4226"/>
        <v>1100</v>
      </c>
      <c r="BS1334" s="23">
        <f t="shared" si="4227"/>
        <v>0</v>
      </c>
      <c r="BT1334" s="23">
        <f t="shared" si="4228"/>
        <v>0</v>
      </c>
      <c r="BU1334" s="23">
        <f t="shared" si="4234"/>
        <v>0</v>
      </c>
      <c r="BV1334" s="23">
        <f t="shared" si="4115"/>
        <v>1100</v>
      </c>
      <c r="BW1334" s="23">
        <f t="shared" si="4234"/>
        <v>0</v>
      </c>
      <c r="BX1334" s="5"/>
    </row>
    <row r="1335" spans="1:76" ht="31.2" x14ac:dyDescent="0.3">
      <c r="A1335" s="12" t="s">
        <v>368</v>
      </c>
      <c r="B1335" s="12" t="s">
        <v>83</v>
      </c>
      <c r="C1335" s="12" t="s">
        <v>137</v>
      </c>
      <c r="D1335" s="12" t="s">
        <v>68</v>
      </c>
      <c r="E1335" s="12"/>
      <c r="F1335" s="14" t="s">
        <v>81</v>
      </c>
      <c r="G1335" s="20">
        <f>G1336</f>
        <v>1100</v>
      </c>
      <c r="H1335" s="20">
        <f t="shared" si="4234"/>
        <v>0</v>
      </c>
      <c r="I1335" s="20">
        <f t="shared" si="4234"/>
        <v>0</v>
      </c>
      <c r="J1335" s="20">
        <f t="shared" si="4234"/>
        <v>0</v>
      </c>
      <c r="K1335" s="20">
        <f t="shared" si="4234"/>
        <v>0</v>
      </c>
      <c r="L1335" s="20">
        <f t="shared" si="4234"/>
        <v>0</v>
      </c>
      <c r="M1335" s="20">
        <f t="shared" si="4151"/>
        <v>1100</v>
      </c>
      <c r="N1335" s="20">
        <f t="shared" si="4152"/>
        <v>0</v>
      </c>
      <c r="O1335" s="20">
        <f t="shared" si="4153"/>
        <v>0</v>
      </c>
      <c r="P1335" s="23">
        <f t="shared" si="4234"/>
        <v>0</v>
      </c>
      <c r="Q1335" s="23">
        <f t="shared" si="4234"/>
        <v>0</v>
      </c>
      <c r="R1335" s="23">
        <f t="shared" si="4234"/>
        <v>0</v>
      </c>
      <c r="S1335" s="23">
        <f t="shared" si="4234"/>
        <v>0</v>
      </c>
      <c r="T1335" s="23">
        <f t="shared" si="4234"/>
        <v>0</v>
      </c>
      <c r="U1335" s="23">
        <f t="shared" si="4234"/>
        <v>0</v>
      </c>
      <c r="V1335" s="23">
        <f t="shared" si="4234"/>
        <v>0</v>
      </c>
      <c r="W1335" s="23">
        <f t="shared" si="4234"/>
        <v>0</v>
      </c>
      <c r="X1335" s="23">
        <f t="shared" si="4234"/>
        <v>0</v>
      </c>
      <c r="Y1335" s="23">
        <f t="shared" si="4234"/>
        <v>0</v>
      </c>
      <c r="Z1335" s="23">
        <f t="shared" si="4172"/>
        <v>1100</v>
      </c>
      <c r="AA1335" s="23">
        <f t="shared" si="4173"/>
        <v>0</v>
      </c>
      <c r="AB1335" s="23">
        <f t="shared" si="4174"/>
        <v>0</v>
      </c>
      <c r="AC1335" s="23">
        <f t="shared" si="4234"/>
        <v>0</v>
      </c>
      <c r="AD1335" s="23">
        <f t="shared" si="4234"/>
        <v>0</v>
      </c>
      <c r="AE1335" s="23">
        <f t="shared" si="4234"/>
        <v>0</v>
      </c>
      <c r="AF1335" s="23">
        <f t="shared" si="4234"/>
        <v>0</v>
      </c>
      <c r="AG1335" s="23">
        <f t="shared" si="4234"/>
        <v>0</v>
      </c>
      <c r="AH1335" s="23">
        <f t="shared" si="4234"/>
        <v>0</v>
      </c>
      <c r="AI1335" s="23">
        <f t="shared" si="4234"/>
        <v>0</v>
      </c>
      <c r="AJ1335" s="23">
        <f t="shared" si="4234"/>
        <v>0</v>
      </c>
      <c r="AK1335" s="23">
        <f t="shared" si="4234"/>
        <v>0</v>
      </c>
      <c r="AL1335" s="23">
        <f t="shared" si="4234"/>
        <v>0</v>
      </c>
      <c r="AM1335" s="23">
        <f t="shared" si="4234"/>
        <v>0</v>
      </c>
      <c r="AN1335" s="23">
        <f t="shared" si="4234"/>
        <v>0</v>
      </c>
      <c r="AO1335" s="23">
        <f t="shared" si="4109"/>
        <v>1100</v>
      </c>
      <c r="AP1335" s="23">
        <f t="shared" si="4110"/>
        <v>0</v>
      </c>
      <c r="AQ1335" s="23">
        <f t="shared" si="4111"/>
        <v>0</v>
      </c>
      <c r="AR1335" s="23">
        <f t="shared" si="4234"/>
        <v>0</v>
      </c>
      <c r="AS1335" s="23">
        <f t="shared" si="4112"/>
        <v>1100</v>
      </c>
      <c r="AT1335" s="23">
        <f t="shared" si="4234"/>
        <v>0</v>
      </c>
      <c r="AU1335" s="23">
        <f t="shared" si="4234"/>
        <v>0</v>
      </c>
      <c r="AV1335" s="23">
        <f t="shared" si="4234"/>
        <v>0</v>
      </c>
      <c r="AW1335" s="23">
        <f t="shared" si="4234"/>
        <v>0</v>
      </c>
      <c r="AX1335" s="23">
        <f t="shared" si="4234"/>
        <v>0</v>
      </c>
      <c r="AY1335" s="23">
        <f t="shared" si="4232"/>
        <v>1100</v>
      </c>
      <c r="AZ1335" s="23">
        <f t="shared" si="4234"/>
        <v>0</v>
      </c>
      <c r="BA1335" s="23">
        <f t="shared" si="4233"/>
        <v>1100</v>
      </c>
      <c r="BB1335" s="23">
        <f t="shared" si="4234"/>
        <v>0</v>
      </c>
      <c r="BC1335" s="23">
        <f t="shared" si="4234"/>
        <v>0</v>
      </c>
      <c r="BD1335" s="23">
        <f t="shared" si="4234"/>
        <v>0</v>
      </c>
      <c r="BE1335" s="23">
        <f t="shared" si="4234"/>
        <v>0</v>
      </c>
      <c r="BF1335" s="23">
        <f t="shared" si="4234"/>
        <v>0</v>
      </c>
      <c r="BG1335" s="23">
        <f t="shared" si="4234"/>
        <v>0</v>
      </c>
      <c r="BH1335" s="23">
        <f t="shared" si="4234"/>
        <v>0</v>
      </c>
      <c r="BI1335" s="23">
        <f t="shared" si="4234"/>
        <v>0</v>
      </c>
      <c r="BJ1335" s="23">
        <f t="shared" si="4234"/>
        <v>0</v>
      </c>
      <c r="BK1335" s="23">
        <f t="shared" si="4234"/>
        <v>0</v>
      </c>
      <c r="BL1335" s="23">
        <f t="shared" si="4234"/>
        <v>0</v>
      </c>
      <c r="BM1335" s="23">
        <f t="shared" si="4234"/>
        <v>0</v>
      </c>
      <c r="BN1335" s="23">
        <f t="shared" si="4234"/>
        <v>0</v>
      </c>
      <c r="BO1335" s="23">
        <f t="shared" si="4234"/>
        <v>0</v>
      </c>
      <c r="BP1335" s="23">
        <f t="shared" si="4234"/>
        <v>0</v>
      </c>
      <c r="BQ1335" s="23">
        <f t="shared" si="4234"/>
        <v>0</v>
      </c>
      <c r="BR1335" s="23">
        <f t="shared" si="4226"/>
        <v>1100</v>
      </c>
      <c r="BS1335" s="23">
        <f t="shared" si="4227"/>
        <v>0</v>
      </c>
      <c r="BT1335" s="23">
        <f t="shared" si="4228"/>
        <v>0</v>
      </c>
      <c r="BU1335" s="23">
        <f t="shared" si="4234"/>
        <v>0</v>
      </c>
      <c r="BV1335" s="23">
        <f t="shared" si="4115"/>
        <v>1100</v>
      </c>
      <c r="BW1335" s="23">
        <f t="shared" si="4234"/>
        <v>0</v>
      </c>
      <c r="BX1335" s="5"/>
    </row>
    <row r="1336" spans="1:76" ht="46.8" x14ac:dyDescent="0.3">
      <c r="A1336" s="12" t="s">
        <v>368</v>
      </c>
      <c r="B1336" s="12" t="s">
        <v>83</v>
      </c>
      <c r="C1336" s="12" t="s">
        <v>137</v>
      </c>
      <c r="D1336" s="12" t="s">
        <v>62</v>
      </c>
      <c r="E1336" s="12"/>
      <c r="F1336" s="14" t="s">
        <v>82</v>
      </c>
      <c r="G1336" s="20">
        <f>G1337</f>
        <v>1100</v>
      </c>
      <c r="H1336" s="20">
        <f t="shared" si="4234"/>
        <v>0</v>
      </c>
      <c r="I1336" s="20">
        <f t="shared" si="4234"/>
        <v>0</v>
      </c>
      <c r="J1336" s="20">
        <f t="shared" si="4234"/>
        <v>0</v>
      </c>
      <c r="K1336" s="20">
        <f t="shared" si="4234"/>
        <v>0</v>
      </c>
      <c r="L1336" s="20">
        <f t="shared" si="4234"/>
        <v>0</v>
      </c>
      <c r="M1336" s="20">
        <f t="shared" si="4151"/>
        <v>1100</v>
      </c>
      <c r="N1336" s="20">
        <f t="shared" si="4152"/>
        <v>0</v>
      </c>
      <c r="O1336" s="20">
        <f t="shared" si="4153"/>
        <v>0</v>
      </c>
      <c r="P1336" s="23">
        <f t="shared" si="4234"/>
        <v>0</v>
      </c>
      <c r="Q1336" s="23">
        <f t="shared" si="4234"/>
        <v>0</v>
      </c>
      <c r="R1336" s="23">
        <f t="shared" si="4234"/>
        <v>0</v>
      </c>
      <c r="S1336" s="23">
        <f t="shared" si="4234"/>
        <v>0</v>
      </c>
      <c r="T1336" s="23">
        <f t="shared" si="4234"/>
        <v>0</v>
      </c>
      <c r="U1336" s="23">
        <f t="shared" si="4234"/>
        <v>0</v>
      </c>
      <c r="V1336" s="23">
        <f t="shared" si="4234"/>
        <v>0</v>
      </c>
      <c r="W1336" s="23">
        <f t="shared" si="4234"/>
        <v>0</v>
      </c>
      <c r="X1336" s="23">
        <f t="shared" si="4234"/>
        <v>0</v>
      </c>
      <c r="Y1336" s="23">
        <f t="shared" si="4234"/>
        <v>0</v>
      </c>
      <c r="Z1336" s="23">
        <f t="shared" si="4172"/>
        <v>1100</v>
      </c>
      <c r="AA1336" s="23">
        <f t="shared" si="4173"/>
        <v>0</v>
      </c>
      <c r="AB1336" s="23">
        <f t="shared" si="4174"/>
        <v>0</v>
      </c>
      <c r="AC1336" s="23">
        <f t="shared" si="4234"/>
        <v>0</v>
      </c>
      <c r="AD1336" s="23">
        <f t="shared" si="4234"/>
        <v>0</v>
      </c>
      <c r="AE1336" s="23">
        <f t="shared" si="4234"/>
        <v>0</v>
      </c>
      <c r="AF1336" s="23">
        <f t="shared" si="4234"/>
        <v>0</v>
      </c>
      <c r="AG1336" s="23">
        <f t="shared" si="4234"/>
        <v>0</v>
      </c>
      <c r="AH1336" s="23">
        <f t="shared" si="4234"/>
        <v>0</v>
      </c>
      <c r="AI1336" s="23">
        <f t="shared" si="4234"/>
        <v>0</v>
      </c>
      <c r="AJ1336" s="23">
        <f t="shared" si="4234"/>
        <v>0</v>
      </c>
      <c r="AK1336" s="23">
        <f t="shared" si="4234"/>
        <v>0</v>
      </c>
      <c r="AL1336" s="23">
        <f t="shared" si="4234"/>
        <v>0</v>
      </c>
      <c r="AM1336" s="23">
        <f t="shared" si="4234"/>
        <v>0</v>
      </c>
      <c r="AN1336" s="23">
        <f t="shared" si="4234"/>
        <v>0</v>
      </c>
      <c r="AO1336" s="23">
        <f t="shared" si="4109"/>
        <v>1100</v>
      </c>
      <c r="AP1336" s="23">
        <f t="shared" si="4110"/>
        <v>0</v>
      </c>
      <c r="AQ1336" s="23">
        <f t="shared" si="4111"/>
        <v>0</v>
      </c>
      <c r="AR1336" s="23">
        <f t="shared" si="4234"/>
        <v>0</v>
      </c>
      <c r="AS1336" s="23">
        <f t="shared" si="4112"/>
        <v>1100</v>
      </c>
      <c r="AT1336" s="23">
        <f t="shared" si="4234"/>
        <v>0</v>
      </c>
      <c r="AU1336" s="23">
        <f t="shared" si="4234"/>
        <v>0</v>
      </c>
      <c r="AV1336" s="23">
        <f t="shared" si="4234"/>
        <v>0</v>
      </c>
      <c r="AW1336" s="23">
        <f t="shared" si="4234"/>
        <v>0</v>
      </c>
      <c r="AX1336" s="23">
        <f t="shared" si="4234"/>
        <v>0</v>
      </c>
      <c r="AY1336" s="23">
        <f t="shared" si="4232"/>
        <v>1100</v>
      </c>
      <c r="AZ1336" s="23">
        <f t="shared" si="4234"/>
        <v>0</v>
      </c>
      <c r="BA1336" s="23">
        <f t="shared" si="4233"/>
        <v>1100</v>
      </c>
      <c r="BB1336" s="23">
        <f t="shared" si="4234"/>
        <v>0</v>
      </c>
      <c r="BC1336" s="23">
        <f t="shared" si="4234"/>
        <v>0</v>
      </c>
      <c r="BD1336" s="23">
        <f t="shared" si="4234"/>
        <v>0</v>
      </c>
      <c r="BE1336" s="23">
        <f t="shared" si="4234"/>
        <v>0</v>
      </c>
      <c r="BF1336" s="23">
        <f t="shared" si="4234"/>
        <v>0</v>
      </c>
      <c r="BG1336" s="23">
        <f t="shared" si="4234"/>
        <v>0</v>
      </c>
      <c r="BH1336" s="23">
        <f t="shared" si="4234"/>
        <v>0</v>
      </c>
      <c r="BI1336" s="23">
        <f t="shared" si="4234"/>
        <v>0</v>
      </c>
      <c r="BJ1336" s="23">
        <f t="shared" si="4234"/>
        <v>0</v>
      </c>
      <c r="BK1336" s="23">
        <f t="shared" si="4234"/>
        <v>0</v>
      </c>
      <c r="BL1336" s="23">
        <f t="shared" si="4234"/>
        <v>0</v>
      </c>
      <c r="BM1336" s="23">
        <f t="shared" si="4234"/>
        <v>0</v>
      </c>
      <c r="BN1336" s="23">
        <f t="shared" si="4234"/>
        <v>0</v>
      </c>
      <c r="BO1336" s="23">
        <f t="shared" si="4234"/>
        <v>0</v>
      </c>
      <c r="BP1336" s="23">
        <f t="shared" si="4234"/>
        <v>0</v>
      </c>
      <c r="BQ1336" s="23">
        <f t="shared" si="4234"/>
        <v>0</v>
      </c>
      <c r="BR1336" s="23">
        <f t="shared" si="4226"/>
        <v>1100</v>
      </c>
      <c r="BS1336" s="23">
        <f t="shared" si="4227"/>
        <v>0</v>
      </c>
      <c r="BT1336" s="23">
        <f t="shared" si="4228"/>
        <v>0</v>
      </c>
      <c r="BU1336" s="23">
        <f t="shared" si="4234"/>
        <v>0</v>
      </c>
      <c r="BV1336" s="23">
        <f t="shared" si="4115"/>
        <v>1100</v>
      </c>
      <c r="BW1336" s="23">
        <f t="shared" si="4234"/>
        <v>0</v>
      </c>
    </row>
    <row r="1337" spans="1:76" ht="31.2" x14ac:dyDescent="0.3">
      <c r="A1337" s="12" t="s">
        <v>368</v>
      </c>
      <c r="B1337" s="12" t="s">
        <v>83</v>
      </c>
      <c r="C1337" s="12" t="s">
        <v>137</v>
      </c>
      <c r="D1337" s="12" t="s">
        <v>62</v>
      </c>
      <c r="E1337" s="12" t="s">
        <v>7</v>
      </c>
      <c r="F1337" s="14" t="s">
        <v>383</v>
      </c>
      <c r="G1337" s="20">
        <f>G1338</f>
        <v>1100</v>
      </c>
      <c r="H1337" s="20">
        <f t="shared" si="4234"/>
        <v>0</v>
      </c>
      <c r="I1337" s="20">
        <f t="shared" si="4234"/>
        <v>0</v>
      </c>
      <c r="J1337" s="20">
        <f t="shared" si="4234"/>
        <v>0</v>
      </c>
      <c r="K1337" s="20">
        <f t="shared" si="4234"/>
        <v>0</v>
      </c>
      <c r="L1337" s="20">
        <f t="shared" si="4234"/>
        <v>0</v>
      </c>
      <c r="M1337" s="20">
        <f t="shared" si="4151"/>
        <v>1100</v>
      </c>
      <c r="N1337" s="20">
        <f t="shared" si="4152"/>
        <v>0</v>
      </c>
      <c r="O1337" s="20">
        <f t="shared" si="4153"/>
        <v>0</v>
      </c>
      <c r="P1337" s="23">
        <f t="shared" si="4234"/>
        <v>0</v>
      </c>
      <c r="Q1337" s="23">
        <f t="shared" si="4234"/>
        <v>0</v>
      </c>
      <c r="R1337" s="23">
        <f t="shared" si="4234"/>
        <v>0</v>
      </c>
      <c r="S1337" s="23">
        <f t="shared" si="4234"/>
        <v>0</v>
      </c>
      <c r="T1337" s="23">
        <f t="shared" si="4234"/>
        <v>0</v>
      </c>
      <c r="U1337" s="23">
        <f t="shared" si="4234"/>
        <v>0</v>
      </c>
      <c r="V1337" s="23">
        <f t="shared" si="4234"/>
        <v>0</v>
      </c>
      <c r="W1337" s="23">
        <f t="shared" si="4234"/>
        <v>0</v>
      </c>
      <c r="X1337" s="23">
        <f t="shared" si="4234"/>
        <v>0</v>
      </c>
      <c r="Y1337" s="23">
        <f t="shared" si="4234"/>
        <v>0</v>
      </c>
      <c r="Z1337" s="23">
        <f t="shared" si="4172"/>
        <v>1100</v>
      </c>
      <c r="AA1337" s="23">
        <f t="shared" si="4173"/>
        <v>0</v>
      </c>
      <c r="AB1337" s="23">
        <f t="shared" si="4174"/>
        <v>0</v>
      </c>
      <c r="AC1337" s="23">
        <f t="shared" si="4234"/>
        <v>0</v>
      </c>
      <c r="AD1337" s="23">
        <f t="shared" si="4234"/>
        <v>0</v>
      </c>
      <c r="AE1337" s="23">
        <f t="shared" si="4234"/>
        <v>0</v>
      </c>
      <c r="AF1337" s="23">
        <f t="shared" si="4234"/>
        <v>0</v>
      </c>
      <c r="AG1337" s="23">
        <f t="shared" si="4234"/>
        <v>0</v>
      </c>
      <c r="AH1337" s="23">
        <f t="shared" si="4234"/>
        <v>0</v>
      </c>
      <c r="AI1337" s="23">
        <f t="shared" si="4234"/>
        <v>0</v>
      </c>
      <c r="AJ1337" s="23">
        <f t="shared" si="4234"/>
        <v>0</v>
      </c>
      <c r="AK1337" s="23">
        <f t="shared" si="4234"/>
        <v>0</v>
      </c>
      <c r="AL1337" s="23">
        <f t="shared" si="4234"/>
        <v>0</v>
      </c>
      <c r="AM1337" s="23">
        <f t="shared" si="4234"/>
        <v>0</v>
      </c>
      <c r="AN1337" s="23">
        <f t="shared" si="4234"/>
        <v>0</v>
      </c>
      <c r="AO1337" s="23">
        <f t="shared" si="4109"/>
        <v>1100</v>
      </c>
      <c r="AP1337" s="23">
        <f t="shared" si="4110"/>
        <v>0</v>
      </c>
      <c r="AQ1337" s="23">
        <f t="shared" si="4111"/>
        <v>0</v>
      </c>
      <c r="AR1337" s="23">
        <f t="shared" si="4234"/>
        <v>0</v>
      </c>
      <c r="AS1337" s="23">
        <f t="shared" si="4112"/>
        <v>1100</v>
      </c>
      <c r="AT1337" s="23">
        <f t="shared" si="4234"/>
        <v>0</v>
      </c>
      <c r="AU1337" s="23">
        <f t="shared" si="4234"/>
        <v>0</v>
      </c>
      <c r="AV1337" s="23">
        <f t="shared" si="4234"/>
        <v>0</v>
      </c>
      <c r="AW1337" s="23">
        <f t="shared" si="4234"/>
        <v>0</v>
      </c>
      <c r="AX1337" s="23">
        <f t="shared" si="4234"/>
        <v>0</v>
      </c>
      <c r="AY1337" s="23">
        <f t="shared" si="4232"/>
        <v>1100</v>
      </c>
      <c r="AZ1337" s="23">
        <f t="shared" si="4234"/>
        <v>0</v>
      </c>
      <c r="BA1337" s="23">
        <f t="shared" si="4233"/>
        <v>1100</v>
      </c>
      <c r="BB1337" s="23">
        <f t="shared" si="4234"/>
        <v>0</v>
      </c>
      <c r="BC1337" s="23">
        <f t="shared" si="4234"/>
        <v>0</v>
      </c>
      <c r="BD1337" s="23">
        <f t="shared" si="4234"/>
        <v>0</v>
      </c>
      <c r="BE1337" s="23">
        <f t="shared" si="4234"/>
        <v>0</v>
      </c>
      <c r="BF1337" s="23">
        <f t="shared" si="4234"/>
        <v>0</v>
      </c>
      <c r="BG1337" s="23">
        <f t="shared" si="4234"/>
        <v>0</v>
      </c>
      <c r="BH1337" s="23">
        <f t="shared" si="4234"/>
        <v>0</v>
      </c>
      <c r="BI1337" s="23">
        <f t="shared" si="4234"/>
        <v>0</v>
      </c>
      <c r="BJ1337" s="23">
        <f t="shared" si="4234"/>
        <v>0</v>
      </c>
      <c r="BK1337" s="23">
        <f t="shared" si="4234"/>
        <v>0</v>
      </c>
      <c r="BL1337" s="23">
        <f t="shared" si="4234"/>
        <v>0</v>
      </c>
      <c r="BM1337" s="23">
        <f t="shared" si="4234"/>
        <v>0</v>
      </c>
      <c r="BN1337" s="23">
        <f t="shared" si="4234"/>
        <v>0</v>
      </c>
      <c r="BO1337" s="23">
        <f t="shared" si="4234"/>
        <v>0</v>
      </c>
      <c r="BP1337" s="23">
        <f t="shared" si="4234"/>
        <v>0</v>
      </c>
      <c r="BQ1337" s="23">
        <f t="shared" si="4234"/>
        <v>0</v>
      </c>
      <c r="BR1337" s="23">
        <f t="shared" si="4226"/>
        <v>1100</v>
      </c>
      <c r="BS1337" s="23">
        <f t="shared" si="4227"/>
        <v>0</v>
      </c>
      <c r="BT1337" s="23">
        <f t="shared" si="4228"/>
        <v>0</v>
      </c>
      <c r="BU1337" s="23">
        <f t="shared" si="4234"/>
        <v>0</v>
      </c>
      <c r="BV1337" s="23">
        <f t="shared" si="4115"/>
        <v>1100</v>
      </c>
      <c r="BW1337" s="23">
        <f t="shared" si="4234"/>
        <v>0</v>
      </c>
    </row>
    <row r="1338" spans="1:76" ht="31.2" x14ac:dyDescent="0.3">
      <c r="A1338" s="12" t="s">
        <v>368</v>
      </c>
      <c r="B1338" s="12" t="s">
        <v>83</v>
      </c>
      <c r="C1338" s="12" t="s">
        <v>137</v>
      </c>
      <c r="D1338" s="12" t="s">
        <v>62</v>
      </c>
      <c r="E1338" s="12">
        <v>240</v>
      </c>
      <c r="F1338" s="14" t="s">
        <v>372</v>
      </c>
      <c r="G1338" s="20">
        <v>1100</v>
      </c>
      <c r="H1338" s="20">
        <v>0</v>
      </c>
      <c r="I1338" s="20">
        <v>0</v>
      </c>
      <c r="J1338" s="20"/>
      <c r="K1338" s="20"/>
      <c r="L1338" s="20"/>
      <c r="M1338" s="20">
        <f t="shared" si="4151"/>
        <v>1100</v>
      </c>
      <c r="N1338" s="20">
        <f t="shared" si="4152"/>
        <v>0</v>
      </c>
      <c r="O1338" s="20">
        <f t="shared" si="4153"/>
        <v>0</v>
      </c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>
        <f t="shared" si="4172"/>
        <v>1100</v>
      </c>
      <c r="AA1338" s="23">
        <f t="shared" si="4173"/>
        <v>0</v>
      </c>
      <c r="AB1338" s="23">
        <f t="shared" si="4174"/>
        <v>0</v>
      </c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>
        <f t="shared" si="4109"/>
        <v>1100</v>
      </c>
      <c r="AP1338" s="23">
        <f t="shared" si="4110"/>
        <v>0</v>
      </c>
      <c r="AQ1338" s="23">
        <f t="shared" si="4111"/>
        <v>0</v>
      </c>
      <c r="AR1338" s="23"/>
      <c r="AS1338" s="23">
        <f t="shared" si="4112"/>
        <v>1100</v>
      </c>
      <c r="AT1338" s="23"/>
      <c r="AU1338" s="23"/>
      <c r="AV1338" s="23"/>
      <c r="AW1338" s="23"/>
      <c r="AX1338" s="23"/>
      <c r="AY1338" s="23">
        <f t="shared" si="4232"/>
        <v>1100</v>
      </c>
      <c r="AZ1338" s="23"/>
      <c r="BA1338" s="23">
        <f t="shared" si="4233"/>
        <v>1100</v>
      </c>
      <c r="BB1338" s="23"/>
      <c r="BC1338" s="23"/>
      <c r="BD1338" s="23"/>
      <c r="BE1338" s="23"/>
      <c r="BF1338" s="23"/>
      <c r="BG1338" s="23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>
        <f t="shared" si="4226"/>
        <v>1100</v>
      </c>
      <c r="BS1338" s="23">
        <f t="shared" si="4227"/>
        <v>0</v>
      </c>
      <c r="BT1338" s="23">
        <f t="shared" si="4228"/>
        <v>0</v>
      </c>
      <c r="BU1338" s="23"/>
      <c r="BV1338" s="23">
        <f t="shared" si="4115"/>
        <v>1100</v>
      </c>
      <c r="BW1338" s="23"/>
    </row>
    <row r="1339" spans="1:76" s="15" customFormat="1" x14ac:dyDescent="0.3">
      <c r="A1339" s="17" t="s">
        <v>368</v>
      </c>
      <c r="B1339" s="17" t="s">
        <v>83</v>
      </c>
      <c r="C1339" s="17" t="s">
        <v>84</v>
      </c>
      <c r="D1339" s="17"/>
      <c r="E1339" s="17"/>
      <c r="F1339" s="10" t="s">
        <v>98</v>
      </c>
      <c r="G1339" s="19">
        <f>G1340+G1345</f>
        <v>1251.2</v>
      </c>
      <c r="H1339" s="19">
        <f t="shared" ref="H1339:L1339" si="4235">H1340+H1345</f>
        <v>1444.1</v>
      </c>
      <c r="I1339" s="19">
        <f t="shared" si="4235"/>
        <v>1444.1</v>
      </c>
      <c r="J1339" s="19">
        <f t="shared" si="4235"/>
        <v>0</v>
      </c>
      <c r="K1339" s="19">
        <f t="shared" si="4235"/>
        <v>0</v>
      </c>
      <c r="L1339" s="19">
        <f t="shared" si="4235"/>
        <v>0</v>
      </c>
      <c r="M1339" s="20">
        <f t="shared" si="4151"/>
        <v>1251.2</v>
      </c>
      <c r="N1339" s="20">
        <f t="shared" si="4152"/>
        <v>1444.1</v>
      </c>
      <c r="O1339" s="20">
        <f t="shared" si="4153"/>
        <v>1444.1</v>
      </c>
      <c r="P1339" s="22">
        <f t="shared" ref="P1339:Q1339" si="4236">P1340+P1345</f>
        <v>0</v>
      </c>
      <c r="Q1339" s="22">
        <f t="shared" si="4236"/>
        <v>0</v>
      </c>
      <c r="R1339" s="22">
        <f t="shared" ref="R1339:T1339" si="4237">R1340+R1345</f>
        <v>0</v>
      </c>
      <c r="S1339" s="22">
        <f t="shared" si="4237"/>
        <v>0</v>
      </c>
      <c r="T1339" s="22">
        <f t="shared" si="4237"/>
        <v>0</v>
      </c>
      <c r="U1339" s="22">
        <f t="shared" ref="U1339:W1339" si="4238">U1340+U1345</f>
        <v>0</v>
      </c>
      <c r="V1339" s="22">
        <f t="shared" si="4238"/>
        <v>0</v>
      </c>
      <c r="W1339" s="22">
        <f t="shared" si="4238"/>
        <v>0</v>
      </c>
      <c r="X1339" s="22">
        <f t="shared" ref="X1339:Y1339" si="4239">X1340+X1345</f>
        <v>0</v>
      </c>
      <c r="Y1339" s="22">
        <f t="shared" si="4239"/>
        <v>0</v>
      </c>
      <c r="Z1339" s="22">
        <f t="shared" si="4172"/>
        <v>1251.2</v>
      </c>
      <c r="AA1339" s="22">
        <f t="shared" si="4173"/>
        <v>1444.1</v>
      </c>
      <c r="AB1339" s="22">
        <f t="shared" si="4174"/>
        <v>1444.1</v>
      </c>
      <c r="AC1339" s="22">
        <f t="shared" ref="AC1339:AL1339" si="4240">AC1340+AC1345</f>
        <v>0</v>
      </c>
      <c r="AD1339" s="22">
        <f t="shared" si="4240"/>
        <v>0</v>
      </c>
      <c r="AE1339" s="22">
        <f t="shared" ref="AE1339" si="4241">AE1340+AE1345</f>
        <v>0</v>
      </c>
      <c r="AF1339" s="22">
        <f t="shared" si="4240"/>
        <v>0</v>
      </c>
      <c r="AG1339" s="22">
        <f t="shared" si="4240"/>
        <v>0</v>
      </c>
      <c r="AH1339" s="22">
        <f t="shared" si="4240"/>
        <v>0</v>
      </c>
      <c r="AI1339" s="22">
        <f t="shared" ref="AI1339" si="4242">AI1340+AI1345</f>
        <v>0</v>
      </c>
      <c r="AJ1339" s="22">
        <f t="shared" si="4240"/>
        <v>0</v>
      </c>
      <c r="AK1339" s="22">
        <f t="shared" si="4240"/>
        <v>0</v>
      </c>
      <c r="AL1339" s="22">
        <f t="shared" si="4240"/>
        <v>0</v>
      </c>
      <c r="AM1339" s="22">
        <f t="shared" ref="AM1339:BW1339" si="4243">AM1340+AM1345</f>
        <v>0</v>
      </c>
      <c r="AN1339" s="22">
        <f t="shared" si="4243"/>
        <v>0</v>
      </c>
      <c r="AO1339" s="22">
        <f t="shared" si="4109"/>
        <v>1251.2</v>
      </c>
      <c r="AP1339" s="22">
        <f t="shared" si="4110"/>
        <v>1444.1</v>
      </c>
      <c r="AQ1339" s="22">
        <f t="shared" si="4111"/>
        <v>1444.1</v>
      </c>
      <c r="AR1339" s="22">
        <f t="shared" ref="AR1339" si="4244">AR1340+AR1345</f>
        <v>0</v>
      </c>
      <c r="AS1339" s="22">
        <f t="shared" si="4112"/>
        <v>1251.2</v>
      </c>
      <c r="AT1339" s="22">
        <f t="shared" ref="AT1339:AX1339" si="4245">AT1340+AT1345</f>
        <v>0</v>
      </c>
      <c r="AU1339" s="22">
        <f t="shared" si="4245"/>
        <v>0</v>
      </c>
      <c r="AV1339" s="22">
        <f t="shared" si="4245"/>
        <v>0</v>
      </c>
      <c r="AW1339" s="22">
        <f t="shared" si="4245"/>
        <v>0</v>
      </c>
      <c r="AX1339" s="22">
        <f t="shared" si="4245"/>
        <v>0</v>
      </c>
      <c r="AY1339" s="22">
        <f t="shared" si="4232"/>
        <v>1251.2</v>
      </c>
      <c r="AZ1339" s="22">
        <f t="shared" ref="AZ1339" si="4246">AZ1340+AZ1345</f>
        <v>0</v>
      </c>
      <c r="BA1339" s="22">
        <f t="shared" si="4233"/>
        <v>1251.2</v>
      </c>
      <c r="BB1339" s="22">
        <f t="shared" ref="BB1339:BI1339" si="4247">BB1340+BB1345</f>
        <v>0</v>
      </c>
      <c r="BC1339" s="22">
        <f t="shared" si="4247"/>
        <v>0</v>
      </c>
      <c r="BD1339" s="22">
        <f t="shared" si="4247"/>
        <v>0</v>
      </c>
      <c r="BE1339" s="22">
        <f t="shared" si="4247"/>
        <v>0</v>
      </c>
      <c r="BF1339" s="22">
        <f t="shared" si="4247"/>
        <v>0</v>
      </c>
      <c r="BG1339" s="22">
        <f t="shared" si="4247"/>
        <v>0</v>
      </c>
      <c r="BH1339" s="22">
        <f t="shared" si="4247"/>
        <v>0</v>
      </c>
      <c r="BI1339" s="22">
        <f t="shared" si="4247"/>
        <v>0</v>
      </c>
      <c r="BJ1339" s="22">
        <f t="shared" ref="BJ1339:BP1339" si="4248">BJ1340+BJ1345</f>
        <v>0</v>
      </c>
      <c r="BK1339" s="22">
        <f t="shared" si="4248"/>
        <v>0</v>
      </c>
      <c r="BL1339" s="22">
        <f t="shared" si="4248"/>
        <v>0</v>
      </c>
      <c r="BM1339" s="22">
        <f t="shared" si="4248"/>
        <v>0</v>
      </c>
      <c r="BN1339" s="22">
        <f t="shared" si="4248"/>
        <v>0</v>
      </c>
      <c r="BO1339" s="22">
        <f t="shared" si="4248"/>
        <v>0</v>
      </c>
      <c r="BP1339" s="22">
        <f t="shared" si="4248"/>
        <v>0</v>
      </c>
      <c r="BQ1339" s="22">
        <f t="shared" ref="BQ1339" si="4249">BQ1340+BQ1345</f>
        <v>0</v>
      </c>
      <c r="BR1339" s="22">
        <f t="shared" si="4226"/>
        <v>1251.2</v>
      </c>
      <c r="BS1339" s="22">
        <f t="shared" si="4227"/>
        <v>1444.1</v>
      </c>
      <c r="BT1339" s="22">
        <f t="shared" si="4228"/>
        <v>1444.1</v>
      </c>
      <c r="BU1339" s="22">
        <f t="shared" ref="BU1339" si="4250">BU1340+BU1345</f>
        <v>0</v>
      </c>
      <c r="BV1339" s="22">
        <f t="shared" si="4115"/>
        <v>1251.2</v>
      </c>
      <c r="BW1339" s="22">
        <f t="shared" si="4243"/>
        <v>0</v>
      </c>
    </row>
    <row r="1340" spans="1:76" ht="31.2" x14ac:dyDescent="0.3">
      <c r="A1340" s="12" t="s">
        <v>368</v>
      </c>
      <c r="B1340" s="12" t="s">
        <v>83</v>
      </c>
      <c r="C1340" s="12" t="s">
        <v>84</v>
      </c>
      <c r="D1340" s="12" t="s">
        <v>356</v>
      </c>
      <c r="E1340" s="12"/>
      <c r="F1340" s="14" t="s">
        <v>405</v>
      </c>
      <c r="G1340" s="20">
        <f>G1341</f>
        <v>605.1</v>
      </c>
      <c r="H1340" s="20">
        <f t="shared" ref="H1340:BW1343" si="4251">H1341</f>
        <v>605.29999999999995</v>
      </c>
      <c r="I1340" s="20">
        <f t="shared" si="4251"/>
        <v>605.29999999999995</v>
      </c>
      <c r="J1340" s="20">
        <f t="shared" si="4251"/>
        <v>0</v>
      </c>
      <c r="K1340" s="20">
        <f t="shared" si="4251"/>
        <v>0</v>
      </c>
      <c r="L1340" s="20">
        <f t="shared" si="4251"/>
        <v>0</v>
      </c>
      <c r="M1340" s="20">
        <f t="shared" si="4151"/>
        <v>605.1</v>
      </c>
      <c r="N1340" s="20">
        <f t="shared" si="4152"/>
        <v>605.29999999999995</v>
      </c>
      <c r="O1340" s="20">
        <f t="shared" si="4153"/>
        <v>605.29999999999995</v>
      </c>
      <c r="P1340" s="23">
        <f t="shared" si="4251"/>
        <v>0</v>
      </c>
      <c r="Q1340" s="23">
        <f t="shared" si="4251"/>
        <v>0</v>
      </c>
      <c r="R1340" s="23">
        <f t="shared" si="4251"/>
        <v>0</v>
      </c>
      <c r="S1340" s="23">
        <f t="shared" si="4251"/>
        <v>0</v>
      </c>
      <c r="T1340" s="23">
        <f t="shared" si="4251"/>
        <v>0</v>
      </c>
      <c r="U1340" s="23">
        <f t="shared" si="4251"/>
        <v>0</v>
      </c>
      <c r="V1340" s="23">
        <f t="shared" si="4251"/>
        <v>0</v>
      </c>
      <c r="W1340" s="23">
        <f t="shared" si="4251"/>
        <v>0</v>
      </c>
      <c r="X1340" s="23">
        <f t="shared" si="4251"/>
        <v>0</v>
      </c>
      <c r="Y1340" s="23">
        <f t="shared" si="4251"/>
        <v>0</v>
      </c>
      <c r="Z1340" s="23">
        <f t="shared" si="4172"/>
        <v>605.1</v>
      </c>
      <c r="AA1340" s="23">
        <f t="shared" si="4173"/>
        <v>605.29999999999995</v>
      </c>
      <c r="AB1340" s="23">
        <f t="shared" si="4174"/>
        <v>605.29999999999995</v>
      </c>
      <c r="AC1340" s="23">
        <f t="shared" si="4251"/>
        <v>0</v>
      </c>
      <c r="AD1340" s="23">
        <f t="shared" si="4251"/>
        <v>0</v>
      </c>
      <c r="AE1340" s="23">
        <f t="shared" si="4251"/>
        <v>0</v>
      </c>
      <c r="AF1340" s="23">
        <f t="shared" si="4251"/>
        <v>0</v>
      </c>
      <c r="AG1340" s="23">
        <f t="shared" si="4251"/>
        <v>0</v>
      </c>
      <c r="AH1340" s="23">
        <f t="shared" si="4251"/>
        <v>0</v>
      </c>
      <c r="AI1340" s="23">
        <f t="shared" si="4251"/>
        <v>0</v>
      </c>
      <c r="AJ1340" s="23">
        <f t="shared" si="4251"/>
        <v>0</v>
      </c>
      <c r="AK1340" s="23">
        <f t="shared" si="4251"/>
        <v>0</v>
      </c>
      <c r="AL1340" s="23">
        <f t="shared" si="4251"/>
        <v>0</v>
      </c>
      <c r="AM1340" s="23">
        <f t="shared" si="4251"/>
        <v>0</v>
      </c>
      <c r="AN1340" s="23">
        <f t="shared" si="4251"/>
        <v>0</v>
      </c>
      <c r="AO1340" s="23">
        <f t="shared" si="4109"/>
        <v>605.1</v>
      </c>
      <c r="AP1340" s="23">
        <f t="shared" si="4110"/>
        <v>605.29999999999995</v>
      </c>
      <c r="AQ1340" s="23">
        <f t="shared" si="4111"/>
        <v>605.29999999999995</v>
      </c>
      <c r="AR1340" s="23">
        <f t="shared" si="4251"/>
        <v>0</v>
      </c>
      <c r="AS1340" s="23">
        <f t="shared" si="4112"/>
        <v>605.1</v>
      </c>
      <c r="AT1340" s="23">
        <f t="shared" si="4251"/>
        <v>0</v>
      </c>
      <c r="AU1340" s="23">
        <f t="shared" si="4251"/>
        <v>0</v>
      </c>
      <c r="AV1340" s="23">
        <f t="shared" si="4251"/>
        <v>0</v>
      </c>
      <c r="AW1340" s="23">
        <f t="shared" si="4251"/>
        <v>0</v>
      </c>
      <c r="AX1340" s="23">
        <f t="shared" si="4251"/>
        <v>0</v>
      </c>
      <c r="AY1340" s="23">
        <f t="shared" si="4232"/>
        <v>605.1</v>
      </c>
      <c r="AZ1340" s="23">
        <f t="shared" si="4251"/>
        <v>0</v>
      </c>
      <c r="BA1340" s="23">
        <f t="shared" si="4233"/>
        <v>605.1</v>
      </c>
      <c r="BB1340" s="23">
        <f t="shared" si="4251"/>
        <v>0</v>
      </c>
      <c r="BC1340" s="23">
        <f t="shared" si="4251"/>
        <v>0</v>
      </c>
      <c r="BD1340" s="23">
        <f t="shared" si="4251"/>
        <v>0</v>
      </c>
      <c r="BE1340" s="23">
        <f t="shared" si="4251"/>
        <v>0</v>
      </c>
      <c r="BF1340" s="23">
        <f t="shared" si="4251"/>
        <v>0</v>
      </c>
      <c r="BG1340" s="23">
        <f t="shared" si="4251"/>
        <v>0</v>
      </c>
      <c r="BH1340" s="23">
        <f t="shared" si="4251"/>
        <v>0</v>
      </c>
      <c r="BI1340" s="23">
        <f t="shared" si="4251"/>
        <v>0</v>
      </c>
      <c r="BJ1340" s="23">
        <f t="shared" si="4251"/>
        <v>0</v>
      </c>
      <c r="BK1340" s="23">
        <f t="shared" si="4251"/>
        <v>0</v>
      </c>
      <c r="BL1340" s="23">
        <f t="shared" si="4251"/>
        <v>0</v>
      </c>
      <c r="BM1340" s="23">
        <f t="shared" si="4251"/>
        <v>0</v>
      </c>
      <c r="BN1340" s="23">
        <f t="shared" si="4251"/>
        <v>0</v>
      </c>
      <c r="BO1340" s="23">
        <f t="shared" si="4251"/>
        <v>0</v>
      </c>
      <c r="BP1340" s="23">
        <f t="shared" si="4251"/>
        <v>0</v>
      </c>
      <c r="BQ1340" s="23">
        <f t="shared" si="4251"/>
        <v>0</v>
      </c>
      <c r="BR1340" s="23">
        <f t="shared" si="4226"/>
        <v>605.1</v>
      </c>
      <c r="BS1340" s="23">
        <f t="shared" si="4227"/>
        <v>605.29999999999995</v>
      </c>
      <c r="BT1340" s="23">
        <f t="shared" si="4228"/>
        <v>605.29999999999995</v>
      </c>
      <c r="BU1340" s="23">
        <f t="shared" si="4251"/>
        <v>0</v>
      </c>
      <c r="BV1340" s="23">
        <f t="shared" si="4115"/>
        <v>605.1</v>
      </c>
      <c r="BW1340" s="23">
        <f t="shared" si="4251"/>
        <v>0</v>
      </c>
      <c r="BX1340" s="5"/>
    </row>
    <row r="1341" spans="1:76" ht="31.2" x14ac:dyDescent="0.3">
      <c r="A1341" s="12" t="s">
        <v>368</v>
      </c>
      <c r="B1341" s="12" t="s">
        <v>83</v>
      </c>
      <c r="C1341" s="12" t="s">
        <v>84</v>
      </c>
      <c r="D1341" s="12" t="s">
        <v>357</v>
      </c>
      <c r="E1341" s="12"/>
      <c r="F1341" s="14" t="s">
        <v>407</v>
      </c>
      <c r="G1341" s="20">
        <f>G1342</f>
        <v>605.1</v>
      </c>
      <c r="H1341" s="20">
        <f t="shared" si="4251"/>
        <v>605.29999999999995</v>
      </c>
      <c r="I1341" s="20">
        <f t="shared" si="4251"/>
        <v>605.29999999999995</v>
      </c>
      <c r="J1341" s="20">
        <f t="shared" si="4251"/>
        <v>0</v>
      </c>
      <c r="K1341" s="20">
        <f t="shared" si="4251"/>
        <v>0</v>
      </c>
      <c r="L1341" s="20">
        <f t="shared" si="4251"/>
        <v>0</v>
      </c>
      <c r="M1341" s="20">
        <f t="shared" si="4151"/>
        <v>605.1</v>
      </c>
      <c r="N1341" s="20">
        <f t="shared" si="4152"/>
        <v>605.29999999999995</v>
      </c>
      <c r="O1341" s="20">
        <f t="shared" si="4153"/>
        <v>605.29999999999995</v>
      </c>
      <c r="P1341" s="23">
        <f t="shared" si="4251"/>
        <v>0</v>
      </c>
      <c r="Q1341" s="23">
        <f t="shared" si="4251"/>
        <v>0</v>
      </c>
      <c r="R1341" s="23">
        <f t="shared" si="4251"/>
        <v>0</v>
      </c>
      <c r="S1341" s="23">
        <f t="shared" si="4251"/>
        <v>0</v>
      </c>
      <c r="T1341" s="23">
        <f t="shared" si="4251"/>
        <v>0</v>
      </c>
      <c r="U1341" s="23">
        <f t="shared" si="4251"/>
        <v>0</v>
      </c>
      <c r="V1341" s="23">
        <f t="shared" si="4251"/>
        <v>0</v>
      </c>
      <c r="W1341" s="23">
        <f t="shared" si="4251"/>
        <v>0</v>
      </c>
      <c r="X1341" s="23">
        <f t="shared" si="4251"/>
        <v>0</v>
      </c>
      <c r="Y1341" s="23">
        <f t="shared" si="4251"/>
        <v>0</v>
      </c>
      <c r="Z1341" s="23">
        <f t="shared" si="4172"/>
        <v>605.1</v>
      </c>
      <c r="AA1341" s="23">
        <f t="shared" si="4173"/>
        <v>605.29999999999995</v>
      </c>
      <c r="AB1341" s="23">
        <f t="shared" si="4174"/>
        <v>605.29999999999995</v>
      </c>
      <c r="AC1341" s="23">
        <f t="shared" si="4251"/>
        <v>0</v>
      </c>
      <c r="AD1341" s="23">
        <f t="shared" si="4251"/>
        <v>0</v>
      </c>
      <c r="AE1341" s="23">
        <f t="shared" si="4251"/>
        <v>0</v>
      </c>
      <c r="AF1341" s="23">
        <f t="shared" si="4251"/>
        <v>0</v>
      </c>
      <c r="AG1341" s="23">
        <f t="shared" si="4251"/>
        <v>0</v>
      </c>
      <c r="AH1341" s="23">
        <f t="shared" si="4251"/>
        <v>0</v>
      </c>
      <c r="AI1341" s="23">
        <f t="shared" si="4251"/>
        <v>0</v>
      </c>
      <c r="AJ1341" s="23">
        <f t="shared" si="4251"/>
        <v>0</v>
      </c>
      <c r="AK1341" s="23">
        <f t="shared" si="4251"/>
        <v>0</v>
      </c>
      <c r="AL1341" s="23">
        <f t="shared" si="4251"/>
        <v>0</v>
      </c>
      <c r="AM1341" s="23">
        <f t="shared" si="4251"/>
        <v>0</v>
      </c>
      <c r="AN1341" s="23">
        <f t="shared" si="4251"/>
        <v>0</v>
      </c>
      <c r="AO1341" s="23">
        <f t="shared" si="4109"/>
        <v>605.1</v>
      </c>
      <c r="AP1341" s="23">
        <f t="shared" si="4110"/>
        <v>605.29999999999995</v>
      </c>
      <c r="AQ1341" s="23">
        <f t="shared" si="4111"/>
        <v>605.29999999999995</v>
      </c>
      <c r="AR1341" s="23">
        <f t="shared" si="4251"/>
        <v>0</v>
      </c>
      <c r="AS1341" s="23">
        <f t="shared" si="4112"/>
        <v>605.1</v>
      </c>
      <c r="AT1341" s="23">
        <f t="shared" si="4251"/>
        <v>0</v>
      </c>
      <c r="AU1341" s="23">
        <f t="shared" si="4251"/>
        <v>0</v>
      </c>
      <c r="AV1341" s="23">
        <f t="shared" si="4251"/>
        <v>0</v>
      </c>
      <c r="AW1341" s="23">
        <f t="shared" si="4251"/>
        <v>0</v>
      </c>
      <c r="AX1341" s="23">
        <f t="shared" si="4251"/>
        <v>0</v>
      </c>
      <c r="AY1341" s="23">
        <f t="shared" si="4232"/>
        <v>605.1</v>
      </c>
      <c r="AZ1341" s="23">
        <f t="shared" si="4251"/>
        <v>0</v>
      </c>
      <c r="BA1341" s="23">
        <f t="shared" si="4233"/>
        <v>605.1</v>
      </c>
      <c r="BB1341" s="23">
        <f t="shared" si="4251"/>
        <v>0</v>
      </c>
      <c r="BC1341" s="23">
        <f t="shared" si="4251"/>
        <v>0</v>
      </c>
      <c r="BD1341" s="23">
        <f t="shared" si="4251"/>
        <v>0</v>
      </c>
      <c r="BE1341" s="23">
        <f t="shared" si="4251"/>
        <v>0</v>
      </c>
      <c r="BF1341" s="23">
        <f t="shared" si="4251"/>
        <v>0</v>
      </c>
      <c r="BG1341" s="23">
        <f t="shared" si="4251"/>
        <v>0</v>
      </c>
      <c r="BH1341" s="23">
        <f t="shared" si="4251"/>
        <v>0</v>
      </c>
      <c r="BI1341" s="23">
        <f t="shared" si="4251"/>
        <v>0</v>
      </c>
      <c r="BJ1341" s="23">
        <f t="shared" si="4251"/>
        <v>0</v>
      </c>
      <c r="BK1341" s="23">
        <f t="shared" si="4251"/>
        <v>0</v>
      </c>
      <c r="BL1341" s="23">
        <f t="shared" si="4251"/>
        <v>0</v>
      </c>
      <c r="BM1341" s="23">
        <f t="shared" si="4251"/>
        <v>0</v>
      </c>
      <c r="BN1341" s="23">
        <f t="shared" si="4251"/>
        <v>0</v>
      </c>
      <c r="BO1341" s="23">
        <f t="shared" si="4251"/>
        <v>0</v>
      </c>
      <c r="BP1341" s="23">
        <f t="shared" si="4251"/>
        <v>0</v>
      </c>
      <c r="BQ1341" s="23">
        <f t="shared" si="4251"/>
        <v>0</v>
      </c>
      <c r="BR1341" s="23">
        <f t="shared" si="4226"/>
        <v>605.1</v>
      </c>
      <c r="BS1341" s="23">
        <f t="shared" si="4227"/>
        <v>605.29999999999995</v>
      </c>
      <c r="BT1341" s="23">
        <f t="shared" si="4228"/>
        <v>605.29999999999995</v>
      </c>
      <c r="BU1341" s="23">
        <f t="shared" si="4251"/>
        <v>0</v>
      </c>
      <c r="BV1341" s="23">
        <f t="shared" si="4115"/>
        <v>605.1</v>
      </c>
      <c r="BW1341" s="23">
        <f t="shared" si="4251"/>
        <v>0</v>
      </c>
      <c r="BX1341" s="5"/>
    </row>
    <row r="1342" spans="1:76" ht="31.2" x14ac:dyDescent="0.3">
      <c r="A1342" s="12" t="s">
        <v>368</v>
      </c>
      <c r="B1342" s="12" t="s">
        <v>83</v>
      </c>
      <c r="C1342" s="12" t="s">
        <v>84</v>
      </c>
      <c r="D1342" s="12" t="s">
        <v>332</v>
      </c>
      <c r="E1342" s="12"/>
      <c r="F1342" s="14" t="s">
        <v>408</v>
      </c>
      <c r="G1342" s="20">
        <f>G1343</f>
        <v>605.1</v>
      </c>
      <c r="H1342" s="20">
        <f t="shared" si="4251"/>
        <v>605.29999999999995</v>
      </c>
      <c r="I1342" s="20">
        <f t="shared" si="4251"/>
        <v>605.29999999999995</v>
      </c>
      <c r="J1342" s="20">
        <f t="shared" si="4251"/>
        <v>0</v>
      </c>
      <c r="K1342" s="20">
        <f t="shared" si="4251"/>
        <v>0</v>
      </c>
      <c r="L1342" s="20">
        <f t="shared" si="4251"/>
        <v>0</v>
      </c>
      <c r="M1342" s="20">
        <f t="shared" si="4151"/>
        <v>605.1</v>
      </c>
      <c r="N1342" s="20">
        <f t="shared" si="4152"/>
        <v>605.29999999999995</v>
      </c>
      <c r="O1342" s="20">
        <f t="shared" si="4153"/>
        <v>605.29999999999995</v>
      </c>
      <c r="P1342" s="23">
        <f t="shared" si="4251"/>
        <v>0</v>
      </c>
      <c r="Q1342" s="23">
        <f t="shared" si="4251"/>
        <v>0</v>
      </c>
      <c r="R1342" s="23">
        <f t="shared" si="4251"/>
        <v>0</v>
      </c>
      <c r="S1342" s="23">
        <f t="shared" si="4251"/>
        <v>0</v>
      </c>
      <c r="T1342" s="23">
        <f t="shared" si="4251"/>
        <v>0</v>
      </c>
      <c r="U1342" s="23">
        <f t="shared" si="4251"/>
        <v>0</v>
      </c>
      <c r="V1342" s="23">
        <f t="shared" si="4251"/>
        <v>0</v>
      </c>
      <c r="W1342" s="23">
        <f t="shared" si="4251"/>
        <v>0</v>
      </c>
      <c r="X1342" s="23">
        <f t="shared" si="4251"/>
        <v>0</v>
      </c>
      <c r="Y1342" s="23">
        <f t="shared" si="4251"/>
        <v>0</v>
      </c>
      <c r="Z1342" s="23">
        <f t="shared" si="4172"/>
        <v>605.1</v>
      </c>
      <c r="AA1342" s="23">
        <f t="shared" si="4173"/>
        <v>605.29999999999995</v>
      </c>
      <c r="AB1342" s="23">
        <f t="shared" si="4174"/>
        <v>605.29999999999995</v>
      </c>
      <c r="AC1342" s="23">
        <f t="shared" si="4251"/>
        <v>0</v>
      </c>
      <c r="AD1342" s="23">
        <f t="shared" si="4251"/>
        <v>0</v>
      </c>
      <c r="AE1342" s="23">
        <f t="shared" si="4251"/>
        <v>0</v>
      </c>
      <c r="AF1342" s="23">
        <f t="shared" si="4251"/>
        <v>0</v>
      </c>
      <c r="AG1342" s="23">
        <f t="shared" si="4251"/>
        <v>0</v>
      </c>
      <c r="AH1342" s="23">
        <f t="shared" si="4251"/>
        <v>0</v>
      </c>
      <c r="AI1342" s="23">
        <f t="shared" si="4251"/>
        <v>0</v>
      </c>
      <c r="AJ1342" s="23">
        <f t="shared" si="4251"/>
        <v>0</v>
      </c>
      <c r="AK1342" s="23">
        <f t="shared" si="4251"/>
        <v>0</v>
      </c>
      <c r="AL1342" s="23">
        <f t="shared" si="4251"/>
        <v>0</v>
      </c>
      <c r="AM1342" s="23">
        <f t="shared" si="4251"/>
        <v>0</v>
      </c>
      <c r="AN1342" s="23">
        <f t="shared" si="4251"/>
        <v>0</v>
      </c>
      <c r="AO1342" s="23">
        <f t="shared" si="4109"/>
        <v>605.1</v>
      </c>
      <c r="AP1342" s="23">
        <f t="shared" si="4110"/>
        <v>605.29999999999995</v>
      </c>
      <c r="AQ1342" s="23">
        <f t="shared" si="4111"/>
        <v>605.29999999999995</v>
      </c>
      <c r="AR1342" s="23">
        <f t="shared" si="4251"/>
        <v>0</v>
      </c>
      <c r="AS1342" s="23">
        <f t="shared" si="4112"/>
        <v>605.1</v>
      </c>
      <c r="AT1342" s="23">
        <f t="shared" si="4251"/>
        <v>0</v>
      </c>
      <c r="AU1342" s="23">
        <f t="shared" si="4251"/>
        <v>0</v>
      </c>
      <c r="AV1342" s="23">
        <f t="shared" si="4251"/>
        <v>0</v>
      </c>
      <c r="AW1342" s="23">
        <f t="shared" si="4251"/>
        <v>0</v>
      </c>
      <c r="AX1342" s="23">
        <f t="shared" si="4251"/>
        <v>0</v>
      </c>
      <c r="AY1342" s="23">
        <f t="shared" si="4232"/>
        <v>605.1</v>
      </c>
      <c r="AZ1342" s="23">
        <f t="shared" si="4251"/>
        <v>0</v>
      </c>
      <c r="BA1342" s="23">
        <f t="shared" si="4233"/>
        <v>605.1</v>
      </c>
      <c r="BB1342" s="23">
        <f t="shared" si="4251"/>
        <v>0</v>
      </c>
      <c r="BC1342" s="23">
        <f t="shared" si="4251"/>
        <v>0</v>
      </c>
      <c r="BD1342" s="23">
        <f t="shared" si="4251"/>
        <v>0</v>
      </c>
      <c r="BE1342" s="23">
        <f t="shared" si="4251"/>
        <v>0</v>
      </c>
      <c r="BF1342" s="23">
        <f t="shared" si="4251"/>
        <v>0</v>
      </c>
      <c r="BG1342" s="23">
        <f t="shared" si="4251"/>
        <v>0</v>
      </c>
      <c r="BH1342" s="23">
        <f t="shared" si="4251"/>
        <v>0</v>
      </c>
      <c r="BI1342" s="23">
        <f t="shared" si="4251"/>
        <v>0</v>
      </c>
      <c r="BJ1342" s="23">
        <f t="shared" si="4251"/>
        <v>0</v>
      </c>
      <c r="BK1342" s="23">
        <f t="shared" si="4251"/>
        <v>0</v>
      </c>
      <c r="BL1342" s="23">
        <f t="shared" si="4251"/>
        <v>0</v>
      </c>
      <c r="BM1342" s="23">
        <f t="shared" si="4251"/>
        <v>0</v>
      </c>
      <c r="BN1342" s="23">
        <f t="shared" si="4251"/>
        <v>0</v>
      </c>
      <c r="BO1342" s="23">
        <f t="shared" si="4251"/>
        <v>0</v>
      </c>
      <c r="BP1342" s="23">
        <f t="shared" si="4251"/>
        <v>0</v>
      </c>
      <c r="BQ1342" s="23">
        <f t="shared" si="4251"/>
        <v>0</v>
      </c>
      <c r="BR1342" s="23">
        <f t="shared" si="4226"/>
        <v>605.1</v>
      </c>
      <c r="BS1342" s="23">
        <f t="shared" si="4227"/>
        <v>605.29999999999995</v>
      </c>
      <c r="BT1342" s="23">
        <f t="shared" si="4228"/>
        <v>605.29999999999995</v>
      </c>
      <c r="BU1342" s="23">
        <f t="shared" si="4251"/>
        <v>0</v>
      </c>
      <c r="BV1342" s="23">
        <f t="shared" si="4115"/>
        <v>605.1</v>
      </c>
      <c r="BW1342" s="23">
        <f t="shared" si="4251"/>
        <v>0</v>
      </c>
    </row>
    <row r="1343" spans="1:76" ht="31.2" x14ac:dyDescent="0.3">
      <c r="A1343" s="12" t="s">
        <v>368</v>
      </c>
      <c r="B1343" s="12" t="s">
        <v>83</v>
      </c>
      <c r="C1343" s="12" t="s">
        <v>84</v>
      </c>
      <c r="D1343" s="12" t="s">
        <v>332</v>
      </c>
      <c r="E1343" s="12" t="s">
        <v>7</v>
      </c>
      <c r="F1343" s="14" t="s">
        <v>383</v>
      </c>
      <c r="G1343" s="20">
        <f>G1344</f>
        <v>605.1</v>
      </c>
      <c r="H1343" s="20">
        <f t="shared" si="4251"/>
        <v>605.29999999999995</v>
      </c>
      <c r="I1343" s="20">
        <f t="shared" si="4251"/>
        <v>605.29999999999995</v>
      </c>
      <c r="J1343" s="20">
        <f t="shared" si="4251"/>
        <v>0</v>
      </c>
      <c r="K1343" s="20">
        <f t="shared" si="4251"/>
        <v>0</v>
      </c>
      <c r="L1343" s="20">
        <f t="shared" si="4251"/>
        <v>0</v>
      </c>
      <c r="M1343" s="20">
        <f t="shared" si="4151"/>
        <v>605.1</v>
      </c>
      <c r="N1343" s="20">
        <f t="shared" si="4152"/>
        <v>605.29999999999995</v>
      </c>
      <c r="O1343" s="20">
        <f t="shared" si="4153"/>
        <v>605.29999999999995</v>
      </c>
      <c r="P1343" s="23">
        <f t="shared" si="4251"/>
        <v>0</v>
      </c>
      <c r="Q1343" s="23">
        <f t="shared" si="4251"/>
        <v>0</v>
      </c>
      <c r="R1343" s="23">
        <f t="shared" si="4251"/>
        <v>0</v>
      </c>
      <c r="S1343" s="23">
        <f t="shared" si="4251"/>
        <v>0</v>
      </c>
      <c r="T1343" s="23">
        <f t="shared" si="4251"/>
        <v>0</v>
      </c>
      <c r="U1343" s="23">
        <f t="shared" si="4251"/>
        <v>0</v>
      </c>
      <c r="V1343" s="23">
        <f t="shared" si="4251"/>
        <v>0</v>
      </c>
      <c r="W1343" s="23">
        <f t="shared" si="4251"/>
        <v>0</v>
      </c>
      <c r="X1343" s="23">
        <f t="shared" si="4251"/>
        <v>0</v>
      </c>
      <c r="Y1343" s="23">
        <f t="shared" si="4251"/>
        <v>0</v>
      </c>
      <c r="Z1343" s="23">
        <f t="shared" si="4172"/>
        <v>605.1</v>
      </c>
      <c r="AA1343" s="23">
        <f t="shared" si="4173"/>
        <v>605.29999999999995</v>
      </c>
      <c r="AB1343" s="23">
        <f t="shared" si="4174"/>
        <v>605.29999999999995</v>
      </c>
      <c r="AC1343" s="23">
        <f t="shared" si="4251"/>
        <v>0</v>
      </c>
      <c r="AD1343" s="23">
        <f t="shared" si="4251"/>
        <v>0</v>
      </c>
      <c r="AE1343" s="23">
        <f t="shared" si="4251"/>
        <v>0</v>
      </c>
      <c r="AF1343" s="23">
        <f t="shared" si="4251"/>
        <v>0</v>
      </c>
      <c r="AG1343" s="23">
        <f t="shared" si="4251"/>
        <v>0</v>
      </c>
      <c r="AH1343" s="23">
        <f t="shared" si="4251"/>
        <v>0</v>
      </c>
      <c r="AI1343" s="23">
        <f t="shared" si="4251"/>
        <v>0</v>
      </c>
      <c r="AJ1343" s="23">
        <f t="shared" si="4251"/>
        <v>0</v>
      </c>
      <c r="AK1343" s="23">
        <f t="shared" si="4251"/>
        <v>0</v>
      </c>
      <c r="AL1343" s="23">
        <f t="shared" si="4251"/>
        <v>0</v>
      </c>
      <c r="AM1343" s="23">
        <f t="shared" si="4251"/>
        <v>0</v>
      </c>
      <c r="AN1343" s="23">
        <f t="shared" si="4251"/>
        <v>0</v>
      </c>
      <c r="AO1343" s="23">
        <f t="shared" si="4109"/>
        <v>605.1</v>
      </c>
      <c r="AP1343" s="23">
        <f t="shared" si="4110"/>
        <v>605.29999999999995</v>
      </c>
      <c r="AQ1343" s="23">
        <f t="shared" si="4111"/>
        <v>605.29999999999995</v>
      </c>
      <c r="AR1343" s="23">
        <f t="shared" si="4251"/>
        <v>0</v>
      </c>
      <c r="AS1343" s="23">
        <f t="shared" si="4112"/>
        <v>605.1</v>
      </c>
      <c r="AT1343" s="23">
        <f t="shared" si="4251"/>
        <v>0</v>
      </c>
      <c r="AU1343" s="23">
        <f t="shared" si="4251"/>
        <v>0</v>
      </c>
      <c r="AV1343" s="23">
        <f t="shared" si="4251"/>
        <v>0</v>
      </c>
      <c r="AW1343" s="23">
        <f t="shared" si="4251"/>
        <v>0</v>
      </c>
      <c r="AX1343" s="23">
        <f t="shared" si="4251"/>
        <v>0</v>
      </c>
      <c r="AY1343" s="23">
        <f t="shared" si="4232"/>
        <v>605.1</v>
      </c>
      <c r="AZ1343" s="23">
        <f t="shared" si="4251"/>
        <v>0</v>
      </c>
      <c r="BA1343" s="23">
        <f t="shared" si="4233"/>
        <v>605.1</v>
      </c>
      <c r="BB1343" s="23">
        <f t="shared" si="4251"/>
        <v>0</v>
      </c>
      <c r="BC1343" s="23">
        <f t="shared" si="4251"/>
        <v>0</v>
      </c>
      <c r="BD1343" s="23">
        <f t="shared" si="4251"/>
        <v>0</v>
      </c>
      <c r="BE1343" s="23">
        <f t="shared" si="4251"/>
        <v>0</v>
      </c>
      <c r="BF1343" s="23">
        <f t="shared" si="4251"/>
        <v>0</v>
      </c>
      <c r="BG1343" s="23">
        <f t="shared" si="4251"/>
        <v>0</v>
      </c>
      <c r="BH1343" s="23">
        <f t="shared" si="4251"/>
        <v>0</v>
      </c>
      <c r="BI1343" s="23">
        <f t="shared" si="4251"/>
        <v>0</v>
      </c>
      <c r="BJ1343" s="23">
        <f t="shared" si="4251"/>
        <v>0</v>
      </c>
      <c r="BK1343" s="23">
        <f t="shared" si="4251"/>
        <v>0</v>
      </c>
      <c r="BL1343" s="23">
        <f t="shared" si="4251"/>
        <v>0</v>
      </c>
      <c r="BM1343" s="23">
        <f t="shared" si="4251"/>
        <v>0</v>
      </c>
      <c r="BN1343" s="23">
        <f t="shared" si="4251"/>
        <v>0</v>
      </c>
      <c r="BO1343" s="23">
        <f t="shared" si="4251"/>
        <v>0</v>
      </c>
      <c r="BP1343" s="23">
        <f t="shared" si="4251"/>
        <v>0</v>
      </c>
      <c r="BQ1343" s="23">
        <f t="shared" si="4251"/>
        <v>0</v>
      </c>
      <c r="BR1343" s="23">
        <f t="shared" si="4226"/>
        <v>605.1</v>
      </c>
      <c r="BS1343" s="23">
        <f t="shared" si="4227"/>
        <v>605.29999999999995</v>
      </c>
      <c r="BT1343" s="23">
        <f t="shared" si="4228"/>
        <v>605.29999999999995</v>
      </c>
      <c r="BU1343" s="23">
        <f t="shared" si="4251"/>
        <v>0</v>
      </c>
      <c r="BV1343" s="23">
        <f t="shared" si="4115"/>
        <v>605.1</v>
      </c>
      <c r="BW1343" s="23">
        <f t="shared" si="4251"/>
        <v>0</v>
      </c>
    </row>
    <row r="1344" spans="1:76" ht="31.2" x14ac:dyDescent="0.3">
      <c r="A1344" s="12" t="s">
        <v>368</v>
      </c>
      <c r="B1344" s="12" t="s">
        <v>83</v>
      </c>
      <c r="C1344" s="12" t="s">
        <v>84</v>
      </c>
      <c r="D1344" s="12" t="s">
        <v>332</v>
      </c>
      <c r="E1344" s="12">
        <v>240</v>
      </c>
      <c r="F1344" s="14" t="s">
        <v>372</v>
      </c>
      <c r="G1344" s="20">
        <v>605.1</v>
      </c>
      <c r="H1344" s="20">
        <v>605.29999999999995</v>
      </c>
      <c r="I1344" s="20">
        <v>605.29999999999995</v>
      </c>
      <c r="J1344" s="20"/>
      <c r="K1344" s="20"/>
      <c r="L1344" s="20"/>
      <c r="M1344" s="20">
        <f t="shared" si="4151"/>
        <v>605.1</v>
      </c>
      <c r="N1344" s="20">
        <f t="shared" si="4152"/>
        <v>605.29999999999995</v>
      </c>
      <c r="O1344" s="20">
        <f t="shared" si="4153"/>
        <v>605.29999999999995</v>
      </c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>
        <f t="shared" si="4172"/>
        <v>605.1</v>
      </c>
      <c r="AA1344" s="23">
        <f t="shared" si="4173"/>
        <v>605.29999999999995</v>
      </c>
      <c r="AB1344" s="23">
        <f t="shared" si="4174"/>
        <v>605.29999999999995</v>
      </c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>
        <f t="shared" ref="AO1344:AO1407" si="4252">Z1344+AC1344+AD1344+AE1344+AF1344+AG1344+AH1344+AI1344+AJ1344+AK1344+AL1344</f>
        <v>605.1</v>
      </c>
      <c r="AP1344" s="23">
        <f t="shared" ref="AP1344:AP1407" si="4253">AA1344+AM1344</f>
        <v>605.29999999999995</v>
      </c>
      <c r="AQ1344" s="23">
        <f t="shared" ref="AQ1344:AQ1407" si="4254">AB1344+AN1344</f>
        <v>605.29999999999995</v>
      </c>
      <c r="AR1344" s="23"/>
      <c r="AS1344" s="23">
        <f t="shared" ref="AS1344:AS1407" si="4255">AO1344+AR1344</f>
        <v>605.1</v>
      </c>
      <c r="AT1344" s="23"/>
      <c r="AU1344" s="23"/>
      <c r="AV1344" s="23"/>
      <c r="AW1344" s="23"/>
      <c r="AX1344" s="23"/>
      <c r="AY1344" s="23">
        <f t="shared" si="4232"/>
        <v>605.1</v>
      </c>
      <c r="AZ1344" s="23"/>
      <c r="BA1344" s="23">
        <f t="shared" si="4233"/>
        <v>605.1</v>
      </c>
      <c r="BB1344" s="23"/>
      <c r="BC1344" s="23"/>
      <c r="BD1344" s="23"/>
      <c r="BE1344" s="23"/>
      <c r="BF1344" s="23"/>
      <c r="BG1344" s="23"/>
      <c r="BH1344" s="23"/>
      <c r="BI1344" s="23"/>
      <c r="BJ1344" s="23"/>
      <c r="BK1344" s="23"/>
      <c r="BL1344" s="23"/>
      <c r="BM1344" s="23"/>
      <c r="BN1344" s="23"/>
      <c r="BO1344" s="23"/>
      <c r="BP1344" s="23"/>
      <c r="BQ1344" s="23"/>
      <c r="BR1344" s="23">
        <f t="shared" si="4226"/>
        <v>605.1</v>
      </c>
      <c r="BS1344" s="23">
        <f t="shared" si="4227"/>
        <v>605.29999999999995</v>
      </c>
      <c r="BT1344" s="23">
        <f t="shared" si="4228"/>
        <v>605.29999999999995</v>
      </c>
      <c r="BU1344" s="23"/>
      <c r="BV1344" s="23">
        <f t="shared" si="4115"/>
        <v>605.1</v>
      </c>
      <c r="BW1344" s="23"/>
    </row>
    <row r="1345" spans="1:77" ht="62.4" x14ac:dyDescent="0.3">
      <c r="A1345" s="12" t="s">
        <v>368</v>
      </c>
      <c r="B1345" s="12" t="s">
        <v>83</v>
      </c>
      <c r="C1345" s="12" t="s">
        <v>84</v>
      </c>
      <c r="D1345" s="12" t="s">
        <v>353</v>
      </c>
      <c r="E1345" s="12"/>
      <c r="F1345" s="14" t="s">
        <v>848</v>
      </c>
      <c r="G1345" s="20">
        <f>G1346</f>
        <v>646.1</v>
      </c>
      <c r="H1345" s="20">
        <f t="shared" ref="H1345:BW1348" si="4256">H1346</f>
        <v>838.8</v>
      </c>
      <c r="I1345" s="20">
        <f t="shared" si="4256"/>
        <v>838.8</v>
      </c>
      <c r="J1345" s="20">
        <f t="shared" si="4256"/>
        <v>0</v>
      </c>
      <c r="K1345" s="20">
        <f t="shared" si="4256"/>
        <v>0</v>
      </c>
      <c r="L1345" s="20">
        <f t="shared" si="4256"/>
        <v>0</v>
      </c>
      <c r="M1345" s="20">
        <f t="shared" si="4151"/>
        <v>646.1</v>
      </c>
      <c r="N1345" s="20">
        <f t="shared" si="4152"/>
        <v>838.8</v>
      </c>
      <c r="O1345" s="20">
        <f t="shared" si="4153"/>
        <v>838.8</v>
      </c>
      <c r="P1345" s="23">
        <f t="shared" si="4256"/>
        <v>0</v>
      </c>
      <c r="Q1345" s="23">
        <f t="shared" si="4256"/>
        <v>0</v>
      </c>
      <c r="R1345" s="23">
        <f t="shared" si="4256"/>
        <v>0</v>
      </c>
      <c r="S1345" s="23">
        <f t="shared" si="4256"/>
        <v>0</v>
      </c>
      <c r="T1345" s="23">
        <f t="shared" si="4256"/>
        <v>0</v>
      </c>
      <c r="U1345" s="23">
        <f t="shared" si="4256"/>
        <v>0</v>
      </c>
      <c r="V1345" s="23">
        <f t="shared" si="4256"/>
        <v>0</v>
      </c>
      <c r="W1345" s="23">
        <f t="shared" si="4256"/>
        <v>0</v>
      </c>
      <c r="X1345" s="23">
        <f t="shared" si="4256"/>
        <v>0</v>
      </c>
      <c r="Y1345" s="23">
        <f t="shared" si="4256"/>
        <v>0</v>
      </c>
      <c r="Z1345" s="23">
        <f t="shared" si="4172"/>
        <v>646.1</v>
      </c>
      <c r="AA1345" s="23">
        <f t="shared" si="4173"/>
        <v>838.8</v>
      </c>
      <c r="AB1345" s="23">
        <f t="shared" si="4174"/>
        <v>838.8</v>
      </c>
      <c r="AC1345" s="23">
        <f t="shared" si="4256"/>
        <v>0</v>
      </c>
      <c r="AD1345" s="23">
        <f t="shared" si="4256"/>
        <v>0</v>
      </c>
      <c r="AE1345" s="23">
        <f t="shared" si="4256"/>
        <v>0</v>
      </c>
      <c r="AF1345" s="23">
        <f t="shared" si="4256"/>
        <v>0</v>
      </c>
      <c r="AG1345" s="23">
        <f t="shared" si="4256"/>
        <v>0</v>
      </c>
      <c r="AH1345" s="23">
        <f t="shared" si="4256"/>
        <v>0</v>
      </c>
      <c r="AI1345" s="23">
        <f t="shared" si="4256"/>
        <v>0</v>
      </c>
      <c r="AJ1345" s="23">
        <f t="shared" si="4256"/>
        <v>0</v>
      </c>
      <c r="AK1345" s="23">
        <f t="shared" si="4256"/>
        <v>0</v>
      </c>
      <c r="AL1345" s="23">
        <f t="shared" si="4256"/>
        <v>0</v>
      </c>
      <c r="AM1345" s="23">
        <f t="shared" si="4256"/>
        <v>0</v>
      </c>
      <c r="AN1345" s="23">
        <f t="shared" si="4256"/>
        <v>0</v>
      </c>
      <c r="AO1345" s="23">
        <f t="shared" si="4252"/>
        <v>646.1</v>
      </c>
      <c r="AP1345" s="23">
        <f t="shared" si="4253"/>
        <v>838.8</v>
      </c>
      <c r="AQ1345" s="23">
        <f t="shared" si="4254"/>
        <v>838.8</v>
      </c>
      <c r="AR1345" s="23">
        <f t="shared" si="4256"/>
        <v>0</v>
      </c>
      <c r="AS1345" s="23">
        <f t="shared" si="4255"/>
        <v>646.1</v>
      </c>
      <c r="AT1345" s="23">
        <f t="shared" si="4256"/>
        <v>0</v>
      </c>
      <c r="AU1345" s="23">
        <f t="shared" si="4256"/>
        <v>0</v>
      </c>
      <c r="AV1345" s="23">
        <f t="shared" si="4256"/>
        <v>0</v>
      </c>
      <c r="AW1345" s="23">
        <f t="shared" si="4256"/>
        <v>0</v>
      </c>
      <c r="AX1345" s="23">
        <f t="shared" si="4256"/>
        <v>0</v>
      </c>
      <c r="AY1345" s="23">
        <f t="shared" si="4232"/>
        <v>646.1</v>
      </c>
      <c r="AZ1345" s="23">
        <f t="shared" si="4256"/>
        <v>0</v>
      </c>
      <c r="BA1345" s="23">
        <f t="shared" si="4233"/>
        <v>646.1</v>
      </c>
      <c r="BB1345" s="23">
        <f t="shared" si="4256"/>
        <v>0</v>
      </c>
      <c r="BC1345" s="23">
        <f t="shared" si="4256"/>
        <v>0</v>
      </c>
      <c r="BD1345" s="23">
        <f t="shared" si="4256"/>
        <v>0</v>
      </c>
      <c r="BE1345" s="23">
        <f t="shared" si="4256"/>
        <v>0</v>
      </c>
      <c r="BF1345" s="23">
        <f t="shared" si="4256"/>
        <v>0</v>
      </c>
      <c r="BG1345" s="23">
        <f t="shared" si="4256"/>
        <v>0</v>
      </c>
      <c r="BH1345" s="23">
        <f t="shared" si="4256"/>
        <v>0</v>
      </c>
      <c r="BI1345" s="23">
        <f t="shared" si="4256"/>
        <v>0</v>
      </c>
      <c r="BJ1345" s="23">
        <f t="shared" si="4256"/>
        <v>0</v>
      </c>
      <c r="BK1345" s="23">
        <f t="shared" si="4256"/>
        <v>0</v>
      </c>
      <c r="BL1345" s="23">
        <f t="shared" si="4256"/>
        <v>0</v>
      </c>
      <c r="BM1345" s="23">
        <f t="shared" si="4256"/>
        <v>0</v>
      </c>
      <c r="BN1345" s="23">
        <f t="shared" si="4256"/>
        <v>0</v>
      </c>
      <c r="BO1345" s="23">
        <f t="shared" si="4256"/>
        <v>0</v>
      </c>
      <c r="BP1345" s="23">
        <f t="shared" si="4256"/>
        <v>0</v>
      </c>
      <c r="BQ1345" s="23">
        <f t="shared" si="4256"/>
        <v>0</v>
      </c>
      <c r="BR1345" s="23">
        <f t="shared" si="4226"/>
        <v>646.1</v>
      </c>
      <c r="BS1345" s="23">
        <f t="shared" si="4227"/>
        <v>838.8</v>
      </c>
      <c r="BT1345" s="23">
        <f t="shared" si="4228"/>
        <v>838.8</v>
      </c>
      <c r="BU1345" s="23">
        <f t="shared" si="4256"/>
        <v>0</v>
      </c>
      <c r="BV1345" s="23">
        <f t="shared" si="4115"/>
        <v>646.1</v>
      </c>
      <c r="BW1345" s="23">
        <f t="shared" si="4256"/>
        <v>0</v>
      </c>
      <c r="BX1345" s="5"/>
    </row>
    <row r="1346" spans="1:77" ht="31.2" x14ac:dyDescent="0.3">
      <c r="A1346" s="12" t="s">
        <v>368</v>
      </c>
      <c r="B1346" s="12" t="s">
        <v>83</v>
      </c>
      <c r="C1346" s="12" t="s">
        <v>84</v>
      </c>
      <c r="D1346" s="12" t="s">
        <v>354</v>
      </c>
      <c r="E1346" s="12"/>
      <c r="F1346" s="14" t="s">
        <v>413</v>
      </c>
      <c r="G1346" s="20">
        <f>G1347</f>
        <v>646.1</v>
      </c>
      <c r="H1346" s="20">
        <f t="shared" si="4256"/>
        <v>838.8</v>
      </c>
      <c r="I1346" s="20">
        <f t="shared" si="4256"/>
        <v>838.8</v>
      </c>
      <c r="J1346" s="20">
        <f t="shared" si="4256"/>
        <v>0</v>
      </c>
      <c r="K1346" s="20">
        <f t="shared" si="4256"/>
        <v>0</v>
      </c>
      <c r="L1346" s="20">
        <f t="shared" si="4256"/>
        <v>0</v>
      </c>
      <c r="M1346" s="20">
        <f t="shared" si="4151"/>
        <v>646.1</v>
      </c>
      <c r="N1346" s="20">
        <f t="shared" si="4152"/>
        <v>838.8</v>
      </c>
      <c r="O1346" s="20">
        <f t="shared" si="4153"/>
        <v>838.8</v>
      </c>
      <c r="P1346" s="23">
        <f t="shared" si="4256"/>
        <v>0</v>
      </c>
      <c r="Q1346" s="23">
        <f t="shared" si="4256"/>
        <v>0</v>
      </c>
      <c r="R1346" s="23">
        <f t="shared" si="4256"/>
        <v>0</v>
      </c>
      <c r="S1346" s="23">
        <f t="shared" si="4256"/>
        <v>0</v>
      </c>
      <c r="T1346" s="23">
        <f t="shared" si="4256"/>
        <v>0</v>
      </c>
      <c r="U1346" s="23">
        <f t="shared" si="4256"/>
        <v>0</v>
      </c>
      <c r="V1346" s="23">
        <f t="shared" si="4256"/>
        <v>0</v>
      </c>
      <c r="W1346" s="23">
        <f t="shared" si="4256"/>
        <v>0</v>
      </c>
      <c r="X1346" s="23">
        <f t="shared" si="4256"/>
        <v>0</v>
      </c>
      <c r="Y1346" s="23">
        <f t="shared" si="4256"/>
        <v>0</v>
      </c>
      <c r="Z1346" s="23">
        <f t="shared" si="4172"/>
        <v>646.1</v>
      </c>
      <c r="AA1346" s="23">
        <f t="shared" si="4173"/>
        <v>838.8</v>
      </c>
      <c r="AB1346" s="23">
        <f t="shared" si="4174"/>
        <v>838.8</v>
      </c>
      <c r="AC1346" s="23">
        <f t="shared" si="4256"/>
        <v>0</v>
      </c>
      <c r="AD1346" s="23">
        <f t="shared" si="4256"/>
        <v>0</v>
      </c>
      <c r="AE1346" s="23">
        <f t="shared" si="4256"/>
        <v>0</v>
      </c>
      <c r="AF1346" s="23">
        <f t="shared" si="4256"/>
        <v>0</v>
      </c>
      <c r="AG1346" s="23">
        <f t="shared" si="4256"/>
        <v>0</v>
      </c>
      <c r="AH1346" s="23">
        <f t="shared" si="4256"/>
        <v>0</v>
      </c>
      <c r="AI1346" s="23">
        <f t="shared" si="4256"/>
        <v>0</v>
      </c>
      <c r="AJ1346" s="23">
        <f t="shared" si="4256"/>
        <v>0</v>
      </c>
      <c r="AK1346" s="23">
        <f t="shared" si="4256"/>
        <v>0</v>
      </c>
      <c r="AL1346" s="23">
        <f t="shared" si="4256"/>
        <v>0</v>
      </c>
      <c r="AM1346" s="23">
        <f t="shared" si="4256"/>
        <v>0</v>
      </c>
      <c r="AN1346" s="23">
        <f t="shared" si="4256"/>
        <v>0</v>
      </c>
      <c r="AO1346" s="23">
        <f t="shared" si="4252"/>
        <v>646.1</v>
      </c>
      <c r="AP1346" s="23">
        <f t="shared" si="4253"/>
        <v>838.8</v>
      </c>
      <c r="AQ1346" s="23">
        <f t="shared" si="4254"/>
        <v>838.8</v>
      </c>
      <c r="AR1346" s="23">
        <f t="shared" si="4256"/>
        <v>0</v>
      </c>
      <c r="AS1346" s="23">
        <f t="shared" si="4255"/>
        <v>646.1</v>
      </c>
      <c r="AT1346" s="23">
        <f t="shared" si="4256"/>
        <v>0</v>
      </c>
      <c r="AU1346" s="23">
        <f t="shared" si="4256"/>
        <v>0</v>
      </c>
      <c r="AV1346" s="23">
        <f t="shared" si="4256"/>
        <v>0</v>
      </c>
      <c r="AW1346" s="23">
        <f t="shared" si="4256"/>
        <v>0</v>
      </c>
      <c r="AX1346" s="23">
        <f t="shared" si="4256"/>
        <v>0</v>
      </c>
      <c r="AY1346" s="23">
        <f t="shared" si="4232"/>
        <v>646.1</v>
      </c>
      <c r="AZ1346" s="23">
        <f t="shared" si="4256"/>
        <v>0</v>
      </c>
      <c r="BA1346" s="23">
        <f t="shared" si="4233"/>
        <v>646.1</v>
      </c>
      <c r="BB1346" s="23">
        <f t="shared" si="4256"/>
        <v>0</v>
      </c>
      <c r="BC1346" s="23">
        <f t="shared" si="4256"/>
        <v>0</v>
      </c>
      <c r="BD1346" s="23">
        <f t="shared" si="4256"/>
        <v>0</v>
      </c>
      <c r="BE1346" s="23">
        <f t="shared" si="4256"/>
        <v>0</v>
      </c>
      <c r="BF1346" s="23">
        <f t="shared" si="4256"/>
        <v>0</v>
      </c>
      <c r="BG1346" s="23">
        <f t="shared" si="4256"/>
        <v>0</v>
      </c>
      <c r="BH1346" s="23">
        <f t="shared" si="4256"/>
        <v>0</v>
      </c>
      <c r="BI1346" s="23">
        <f t="shared" si="4256"/>
        <v>0</v>
      </c>
      <c r="BJ1346" s="23">
        <f t="shared" si="4256"/>
        <v>0</v>
      </c>
      <c r="BK1346" s="23">
        <f t="shared" si="4256"/>
        <v>0</v>
      </c>
      <c r="BL1346" s="23">
        <f t="shared" si="4256"/>
        <v>0</v>
      </c>
      <c r="BM1346" s="23">
        <f t="shared" si="4256"/>
        <v>0</v>
      </c>
      <c r="BN1346" s="23">
        <f t="shared" si="4256"/>
        <v>0</v>
      </c>
      <c r="BO1346" s="23">
        <f t="shared" si="4256"/>
        <v>0</v>
      </c>
      <c r="BP1346" s="23">
        <f t="shared" si="4256"/>
        <v>0</v>
      </c>
      <c r="BQ1346" s="23">
        <f t="shared" si="4256"/>
        <v>0</v>
      </c>
      <c r="BR1346" s="23">
        <f t="shared" si="4226"/>
        <v>646.1</v>
      </c>
      <c r="BS1346" s="23">
        <f t="shared" si="4227"/>
        <v>838.8</v>
      </c>
      <c r="BT1346" s="23">
        <f t="shared" si="4228"/>
        <v>838.8</v>
      </c>
      <c r="BU1346" s="23">
        <f t="shared" si="4256"/>
        <v>0</v>
      </c>
      <c r="BV1346" s="23">
        <f t="shared" si="4115"/>
        <v>646.1</v>
      </c>
      <c r="BW1346" s="23">
        <f t="shared" si="4256"/>
        <v>0</v>
      </c>
      <c r="BX1346" s="5"/>
    </row>
    <row r="1347" spans="1:77" ht="31.2" x14ac:dyDescent="0.3">
      <c r="A1347" s="12" t="s">
        <v>368</v>
      </c>
      <c r="B1347" s="12" t="s">
        <v>83</v>
      </c>
      <c r="C1347" s="12" t="s">
        <v>84</v>
      </c>
      <c r="D1347" s="12" t="s">
        <v>333</v>
      </c>
      <c r="E1347" s="12"/>
      <c r="F1347" s="14" t="s">
        <v>418</v>
      </c>
      <c r="G1347" s="20">
        <f>G1348</f>
        <v>646.1</v>
      </c>
      <c r="H1347" s="20">
        <f t="shared" si="4256"/>
        <v>838.8</v>
      </c>
      <c r="I1347" s="20">
        <f t="shared" si="4256"/>
        <v>838.8</v>
      </c>
      <c r="J1347" s="20">
        <f t="shared" si="4256"/>
        <v>0</v>
      </c>
      <c r="K1347" s="20">
        <f t="shared" si="4256"/>
        <v>0</v>
      </c>
      <c r="L1347" s="20">
        <f t="shared" si="4256"/>
        <v>0</v>
      </c>
      <c r="M1347" s="20">
        <f t="shared" si="4151"/>
        <v>646.1</v>
      </c>
      <c r="N1347" s="20">
        <f t="shared" si="4152"/>
        <v>838.8</v>
      </c>
      <c r="O1347" s="20">
        <f t="shared" si="4153"/>
        <v>838.8</v>
      </c>
      <c r="P1347" s="23">
        <f t="shared" si="4256"/>
        <v>0</v>
      </c>
      <c r="Q1347" s="23">
        <f t="shared" si="4256"/>
        <v>0</v>
      </c>
      <c r="R1347" s="23">
        <f t="shared" si="4256"/>
        <v>0</v>
      </c>
      <c r="S1347" s="23">
        <f t="shared" si="4256"/>
        <v>0</v>
      </c>
      <c r="T1347" s="23">
        <f t="shared" si="4256"/>
        <v>0</v>
      </c>
      <c r="U1347" s="23">
        <f t="shared" si="4256"/>
        <v>0</v>
      </c>
      <c r="V1347" s="23">
        <f t="shared" si="4256"/>
        <v>0</v>
      </c>
      <c r="W1347" s="23">
        <f t="shared" si="4256"/>
        <v>0</v>
      </c>
      <c r="X1347" s="23">
        <f t="shared" si="4256"/>
        <v>0</v>
      </c>
      <c r="Y1347" s="23">
        <f t="shared" si="4256"/>
        <v>0</v>
      </c>
      <c r="Z1347" s="23">
        <f t="shared" si="4172"/>
        <v>646.1</v>
      </c>
      <c r="AA1347" s="23">
        <f t="shared" si="4173"/>
        <v>838.8</v>
      </c>
      <c r="AB1347" s="23">
        <f t="shared" si="4174"/>
        <v>838.8</v>
      </c>
      <c r="AC1347" s="23">
        <f t="shared" si="4256"/>
        <v>0</v>
      </c>
      <c r="AD1347" s="23">
        <f t="shared" si="4256"/>
        <v>0</v>
      </c>
      <c r="AE1347" s="23">
        <f t="shared" si="4256"/>
        <v>0</v>
      </c>
      <c r="AF1347" s="23">
        <f t="shared" si="4256"/>
        <v>0</v>
      </c>
      <c r="AG1347" s="23">
        <f t="shared" si="4256"/>
        <v>0</v>
      </c>
      <c r="AH1347" s="23">
        <f t="shared" si="4256"/>
        <v>0</v>
      </c>
      <c r="AI1347" s="23">
        <f t="shared" si="4256"/>
        <v>0</v>
      </c>
      <c r="AJ1347" s="23">
        <f t="shared" si="4256"/>
        <v>0</v>
      </c>
      <c r="AK1347" s="23">
        <f t="shared" si="4256"/>
        <v>0</v>
      </c>
      <c r="AL1347" s="23">
        <f t="shared" si="4256"/>
        <v>0</v>
      </c>
      <c r="AM1347" s="23">
        <f t="shared" si="4256"/>
        <v>0</v>
      </c>
      <c r="AN1347" s="23">
        <f t="shared" si="4256"/>
        <v>0</v>
      </c>
      <c r="AO1347" s="23">
        <f t="shared" si="4252"/>
        <v>646.1</v>
      </c>
      <c r="AP1347" s="23">
        <f t="shared" si="4253"/>
        <v>838.8</v>
      </c>
      <c r="AQ1347" s="23">
        <f t="shared" si="4254"/>
        <v>838.8</v>
      </c>
      <c r="AR1347" s="23">
        <f t="shared" si="4256"/>
        <v>0</v>
      </c>
      <c r="AS1347" s="23">
        <f t="shared" si="4255"/>
        <v>646.1</v>
      </c>
      <c r="AT1347" s="23">
        <f t="shared" si="4256"/>
        <v>0</v>
      </c>
      <c r="AU1347" s="23">
        <f t="shared" si="4256"/>
        <v>0</v>
      </c>
      <c r="AV1347" s="23">
        <f t="shared" si="4256"/>
        <v>0</v>
      </c>
      <c r="AW1347" s="23">
        <f t="shared" si="4256"/>
        <v>0</v>
      </c>
      <c r="AX1347" s="23">
        <f t="shared" si="4256"/>
        <v>0</v>
      </c>
      <c r="AY1347" s="23">
        <f t="shared" si="4232"/>
        <v>646.1</v>
      </c>
      <c r="AZ1347" s="23">
        <f t="shared" si="4256"/>
        <v>0</v>
      </c>
      <c r="BA1347" s="23">
        <f t="shared" si="4233"/>
        <v>646.1</v>
      </c>
      <c r="BB1347" s="23">
        <f t="shared" si="4256"/>
        <v>0</v>
      </c>
      <c r="BC1347" s="23">
        <f t="shared" si="4256"/>
        <v>0</v>
      </c>
      <c r="BD1347" s="23">
        <f t="shared" si="4256"/>
        <v>0</v>
      </c>
      <c r="BE1347" s="23">
        <f t="shared" si="4256"/>
        <v>0</v>
      </c>
      <c r="BF1347" s="23">
        <f t="shared" si="4256"/>
        <v>0</v>
      </c>
      <c r="BG1347" s="23">
        <f t="shared" si="4256"/>
        <v>0</v>
      </c>
      <c r="BH1347" s="23">
        <f t="shared" si="4256"/>
        <v>0</v>
      </c>
      <c r="BI1347" s="23">
        <f t="shared" si="4256"/>
        <v>0</v>
      </c>
      <c r="BJ1347" s="23">
        <f t="shared" si="4256"/>
        <v>0</v>
      </c>
      <c r="BK1347" s="23">
        <f t="shared" si="4256"/>
        <v>0</v>
      </c>
      <c r="BL1347" s="23">
        <f t="shared" si="4256"/>
        <v>0</v>
      </c>
      <c r="BM1347" s="23">
        <f t="shared" si="4256"/>
        <v>0</v>
      </c>
      <c r="BN1347" s="23">
        <f t="shared" si="4256"/>
        <v>0</v>
      </c>
      <c r="BO1347" s="23">
        <f t="shared" si="4256"/>
        <v>0</v>
      </c>
      <c r="BP1347" s="23">
        <f t="shared" si="4256"/>
        <v>0</v>
      </c>
      <c r="BQ1347" s="23">
        <f t="shared" si="4256"/>
        <v>0</v>
      </c>
      <c r="BR1347" s="23">
        <f t="shared" si="4226"/>
        <v>646.1</v>
      </c>
      <c r="BS1347" s="23">
        <f t="shared" si="4227"/>
        <v>838.8</v>
      </c>
      <c r="BT1347" s="23">
        <f t="shared" si="4228"/>
        <v>838.8</v>
      </c>
      <c r="BU1347" s="23">
        <f t="shared" si="4256"/>
        <v>0</v>
      </c>
      <c r="BV1347" s="23">
        <f t="shared" si="4115"/>
        <v>646.1</v>
      </c>
      <c r="BW1347" s="23">
        <f t="shared" si="4256"/>
        <v>0</v>
      </c>
    </row>
    <row r="1348" spans="1:77" ht="31.2" x14ac:dyDescent="0.3">
      <c r="A1348" s="12" t="s">
        <v>368</v>
      </c>
      <c r="B1348" s="12" t="s">
        <v>83</v>
      </c>
      <c r="C1348" s="12" t="s">
        <v>84</v>
      </c>
      <c r="D1348" s="12" t="s">
        <v>333</v>
      </c>
      <c r="E1348" s="12" t="s">
        <v>7</v>
      </c>
      <c r="F1348" s="14" t="s">
        <v>383</v>
      </c>
      <c r="G1348" s="20">
        <f>G1349</f>
        <v>646.1</v>
      </c>
      <c r="H1348" s="20">
        <f t="shared" si="4256"/>
        <v>838.8</v>
      </c>
      <c r="I1348" s="20">
        <f t="shared" si="4256"/>
        <v>838.8</v>
      </c>
      <c r="J1348" s="20">
        <f t="shared" si="4256"/>
        <v>0</v>
      </c>
      <c r="K1348" s="20">
        <f t="shared" si="4256"/>
        <v>0</v>
      </c>
      <c r="L1348" s="20">
        <f t="shared" si="4256"/>
        <v>0</v>
      </c>
      <c r="M1348" s="20">
        <f t="shared" si="4151"/>
        <v>646.1</v>
      </c>
      <c r="N1348" s="20">
        <f t="shared" si="4152"/>
        <v>838.8</v>
      </c>
      <c r="O1348" s="20">
        <f t="shared" si="4153"/>
        <v>838.8</v>
      </c>
      <c r="P1348" s="23">
        <f t="shared" si="4256"/>
        <v>0</v>
      </c>
      <c r="Q1348" s="23">
        <f t="shared" si="4256"/>
        <v>0</v>
      </c>
      <c r="R1348" s="23">
        <f t="shared" si="4256"/>
        <v>0</v>
      </c>
      <c r="S1348" s="23">
        <f t="shared" si="4256"/>
        <v>0</v>
      </c>
      <c r="T1348" s="23">
        <f t="shared" si="4256"/>
        <v>0</v>
      </c>
      <c r="U1348" s="23">
        <f t="shared" si="4256"/>
        <v>0</v>
      </c>
      <c r="V1348" s="23">
        <f t="shared" si="4256"/>
        <v>0</v>
      </c>
      <c r="W1348" s="23">
        <f t="shared" si="4256"/>
        <v>0</v>
      </c>
      <c r="X1348" s="23">
        <f t="shared" si="4256"/>
        <v>0</v>
      </c>
      <c r="Y1348" s="23">
        <f t="shared" si="4256"/>
        <v>0</v>
      </c>
      <c r="Z1348" s="23">
        <f t="shared" si="4172"/>
        <v>646.1</v>
      </c>
      <c r="AA1348" s="23">
        <f t="shared" si="4173"/>
        <v>838.8</v>
      </c>
      <c r="AB1348" s="23">
        <f t="shared" si="4174"/>
        <v>838.8</v>
      </c>
      <c r="AC1348" s="23">
        <f t="shared" si="4256"/>
        <v>0</v>
      </c>
      <c r="AD1348" s="23">
        <f t="shared" si="4256"/>
        <v>0</v>
      </c>
      <c r="AE1348" s="23">
        <f t="shared" si="4256"/>
        <v>0</v>
      </c>
      <c r="AF1348" s="23">
        <f t="shared" si="4256"/>
        <v>0</v>
      </c>
      <c r="AG1348" s="23">
        <f t="shared" si="4256"/>
        <v>0</v>
      </c>
      <c r="AH1348" s="23">
        <f t="shared" si="4256"/>
        <v>0</v>
      </c>
      <c r="AI1348" s="23">
        <f t="shared" si="4256"/>
        <v>0</v>
      </c>
      <c r="AJ1348" s="23">
        <f t="shared" si="4256"/>
        <v>0</v>
      </c>
      <c r="AK1348" s="23">
        <f t="shared" si="4256"/>
        <v>0</v>
      </c>
      <c r="AL1348" s="23">
        <f t="shared" si="4256"/>
        <v>0</v>
      </c>
      <c r="AM1348" s="23">
        <f t="shared" si="4256"/>
        <v>0</v>
      </c>
      <c r="AN1348" s="23">
        <f t="shared" si="4256"/>
        <v>0</v>
      </c>
      <c r="AO1348" s="23">
        <f t="shared" si="4252"/>
        <v>646.1</v>
      </c>
      <c r="AP1348" s="23">
        <f t="shared" si="4253"/>
        <v>838.8</v>
      </c>
      <c r="AQ1348" s="23">
        <f t="shared" si="4254"/>
        <v>838.8</v>
      </c>
      <c r="AR1348" s="23">
        <f t="shared" si="4256"/>
        <v>0</v>
      </c>
      <c r="AS1348" s="23">
        <f t="shared" si="4255"/>
        <v>646.1</v>
      </c>
      <c r="AT1348" s="23">
        <f t="shared" si="4256"/>
        <v>0</v>
      </c>
      <c r="AU1348" s="23">
        <f t="shared" si="4256"/>
        <v>0</v>
      </c>
      <c r="AV1348" s="23">
        <f t="shared" si="4256"/>
        <v>0</v>
      </c>
      <c r="AW1348" s="23">
        <f t="shared" si="4256"/>
        <v>0</v>
      </c>
      <c r="AX1348" s="23">
        <f t="shared" si="4256"/>
        <v>0</v>
      </c>
      <c r="AY1348" s="23">
        <f t="shared" si="4232"/>
        <v>646.1</v>
      </c>
      <c r="AZ1348" s="23">
        <f t="shared" si="4256"/>
        <v>0</v>
      </c>
      <c r="BA1348" s="23">
        <f t="shared" si="4233"/>
        <v>646.1</v>
      </c>
      <c r="BB1348" s="23">
        <f t="shared" si="4256"/>
        <v>0</v>
      </c>
      <c r="BC1348" s="23">
        <f t="shared" si="4256"/>
        <v>0</v>
      </c>
      <c r="BD1348" s="23">
        <f t="shared" si="4256"/>
        <v>0</v>
      </c>
      <c r="BE1348" s="23">
        <f t="shared" si="4256"/>
        <v>0</v>
      </c>
      <c r="BF1348" s="23">
        <f t="shared" si="4256"/>
        <v>0</v>
      </c>
      <c r="BG1348" s="23">
        <f t="shared" si="4256"/>
        <v>0</v>
      </c>
      <c r="BH1348" s="23">
        <f t="shared" si="4256"/>
        <v>0</v>
      </c>
      <c r="BI1348" s="23">
        <f t="shared" si="4256"/>
        <v>0</v>
      </c>
      <c r="BJ1348" s="23">
        <f t="shared" si="4256"/>
        <v>0</v>
      </c>
      <c r="BK1348" s="23">
        <f t="shared" si="4256"/>
        <v>0</v>
      </c>
      <c r="BL1348" s="23">
        <f t="shared" si="4256"/>
        <v>0</v>
      </c>
      <c r="BM1348" s="23">
        <f t="shared" si="4256"/>
        <v>0</v>
      </c>
      <c r="BN1348" s="23">
        <f t="shared" si="4256"/>
        <v>0</v>
      </c>
      <c r="BO1348" s="23">
        <f t="shared" si="4256"/>
        <v>0</v>
      </c>
      <c r="BP1348" s="23">
        <f t="shared" si="4256"/>
        <v>0</v>
      </c>
      <c r="BQ1348" s="23">
        <f t="shared" si="4256"/>
        <v>0</v>
      </c>
      <c r="BR1348" s="23">
        <f t="shared" si="4226"/>
        <v>646.1</v>
      </c>
      <c r="BS1348" s="23">
        <f t="shared" si="4227"/>
        <v>838.8</v>
      </c>
      <c r="BT1348" s="23">
        <f t="shared" si="4228"/>
        <v>838.8</v>
      </c>
      <c r="BU1348" s="23">
        <f t="shared" si="4256"/>
        <v>0</v>
      </c>
      <c r="BV1348" s="23">
        <f t="shared" si="4115"/>
        <v>646.1</v>
      </c>
      <c r="BW1348" s="23">
        <f t="shared" si="4256"/>
        <v>0</v>
      </c>
    </row>
    <row r="1349" spans="1:77" ht="31.2" x14ac:dyDescent="0.3">
      <c r="A1349" s="12" t="s">
        <v>368</v>
      </c>
      <c r="B1349" s="12" t="s">
        <v>83</v>
      </c>
      <c r="C1349" s="12" t="s">
        <v>84</v>
      </c>
      <c r="D1349" s="12" t="s">
        <v>333</v>
      </c>
      <c r="E1349" s="12">
        <v>240</v>
      </c>
      <c r="F1349" s="14" t="s">
        <v>372</v>
      </c>
      <c r="G1349" s="20">
        <v>646.1</v>
      </c>
      <c r="H1349" s="20">
        <v>838.8</v>
      </c>
      <c r="I1349" s="20">
        <v>838.8</v>
      </c>
      <c r="J1349" s="20"/>
      <c r="K1349" s="20"/>
      <c r="L1349" s="20"/>
      <c r="M1349" s="20">
        <f t="shared" si="4151"/>
        <v>646.1</v>
      </c>
      <c r="N1349" s="20">
        <f t="shared" si="4152"/>
        <v>838.8</v>
      </c>
      <c r="O1349" s="20">
        <f t="shared" si="4153"/>
        <v>838.8</v>
      </c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>
        <f t="shared" si="4172"/>
        <v>646.1</v>
      </c>
      <c r="AA1349" s="23">
        <f t="shared" si="4173"/>
        <v>838.8</v>
      </c>
      <c r="AB1349" s="23">
        <f t="shared" si="4174"/>
        <v>838.8</v>
      </c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>
        <f t="shared" si="4252"/>
        <v>646.1</v>
      </c>
      <c r="AP1349" s="23">
        <f t="shared" si="4253"/>
        <v>838.8</v>
      </c>
      <c r="AQ1349" s="23">
        <f t="shared" si="4254"/>
        <v>838.8</v>
      </c>
      <c r="AR1349" s="23"/>
      <c r="AS1349" s="23">
        <f t="shared" si="4255"/>
        <v>646.1</v>
      </c>
      <c r="AT1349" s="23"/>
      <c r="AU1349" s="23"/>
      <c r="AV1349" s="23"/>
      <c r="AW1349" s="23"/>
      <c r="AX1349" s="23"/>
      <c r="AY1349" s="23">
        <f t="shared" si="4232"/>
        <v>646.1</v>
      </c>
      <c r="AZ1349" s="23"/>
      <c r="BA1349" s="23">
        <f t="shared" si="4233"/>
        <v>646.1</v>
      </c>
      <c r="BB1349" s="23"/>
      <c r="BC1349" s="23"/>
      <c r="BD1349" s="23"/>
      <c r="BE1349" s="23"/>
      <c r="BF1349" s="23"/>
      <c r="BG1349" s="23"/>
      <c r="BH1349" s="23"/>
      <c r="BI1349" s="23"/>
      <c r="BJ1349" s="23"/>
      <c r="BK1349" s="23"/>
      <c r="BL1349" s="23"/>
      <c r="BM1349" s="23"/>
      <c r="BN1349" s="23"/>
      <c r="BO1349" s="23"/>
      <c r="BP1349" s="23"/>
      <c r="BQ1349" s="23"/>
      <c r="BR1349" s="23">
        <f t="shared" si="4226"/>
        <v>646.1</v>
      </c>
      <c r="BS1349" s="23">
        <f t="shared" si="4227"/>
        <v>838.8</v>
      </c>
      <c r="BT1349" s="23">
        <f t="shared" si="4228"/>
        <v>838.8</v>
      </c>
      <c r="BU1349" s="23"/>
      <c r="BV1349" s="23">
        <f t="shared" si="4115"/>
        <v>646.1</v>
      </c>
      <c r="BW1349" s="23"/>
    </row>
    <row r="1350" spans="1:77" s="3" customFormat="1" x14ac:dyDescent="0.3">
      <c r="A1350" s="16" t="s">
        <v>368</v>
      </c>
      <c r="B1350" s="16" t="s">
        <v>109</v>
      </c>
      <c r="C1350" s="16"/>
      <c r="D1350" s="16"/>
      <c r="E1350" s="16"/>
      <c r="F1350" s="7" t="s">
        <v>389</v>
      </c>
      <c r="G1350" s="18">
        <f>G1361+G1392+G1351</f>
        <v>49624.399999999994</v>
      </c>
      <c r="H1350" s="18">
        <f>H1361+H1392+H1351</f>
        <v>47515</v>
      </c>
      <c r="I1350" s="18">
        <f>I1361+I1392+I1351</f>
        <v>47487.5</v>
      </c>
      <c r="J1350" s="18">
        <f t="shared" ref="J1350:L1350" si="4257">J1361+J1392+J1351</f>
        <v>0</v>
      </c>
      <c r="K1350" s="18">
        <f t="shared" si="4257"/>
        <v>0</v>
      </c>
      <c r="L1350" s="18">
        <f t="shared" si="4257"/>
        <v>0</v>
      </c>
      <c r="M1350" s="20">
        <f t="shared" si="4151"/>
        <v>49624.399999999994</v>
      </c>
      <c r="N1350" s="20">
        <f t="shared" si="4152"/>
        <v>47515</v>
      </c>
      <c r="O1350" s="20">
        <f t="shared" si="4153"/>
        <v>47487.5</v>
      </c>
      <c r="P1350" s="21">
        <f t="shared" ref="P1350:BW1350" si="4258">P1361+P1392+P1351</f>
        <v>0</v>
      </c>
      <c r="Q1350" s="21">
        <f t="shared" si="4258"/>
        <v>0</v>
      </c>
      <c r="R1350" s="21">
        <f t="shared" si="4258"/>
        <v>0</v>
      </c>
      <c r="S1350" s="21">
        <f t="shared" ref="S1350" si="4259">S1361+S1392+S1351</f>
        <v>0</v>
      </c>
      <c r="T1350" s="21">
        <f t="shared" si="4258"/>
        <v>0</v>
      </c>
      <c r="U1350" s="21">
        <f t="shared" si="4258"/>
        <v>0</v>
      </c>
      <c r="V1350" s="21">
        <f t="shared" ref="V1350" si="4260">V1361+V1392+V1351</f>
        <v>0</v>
      </c>
      <c r="W1350" s="21">
        <f t="shared" si="4258"/>
        <v>0</v>
      </c>
      <c r="X1350" s="21">
        <f t="shared" si="4258"/>
        <v>0</v>
      </c>
      <c r="Y1350" s="21">
        <f t="shared" si="4258"/>
        <v>0</v>
      </c>
      <c r="Z1350" s="21">
        <f t="shared" si="4172"/>
        <v>49624.399999999994</v>
      </c>
      <c r="AA1350" s="21">
        <f t="shared" si="4173"/>
        <v>47515</v>
      </c>
      <c r="AB1350" s="21">
        <f t="shared" si="4174"/>
        <v>47487.5</v>
      </c>
      <c r="AC1350" s="21">
        <f t="shared" ref="AC1350:AN1350" si="4261">AC1361+AC1392+AC1351</f>
        <v>0</v>
      </c>
      <c r="AD1350" s="21">
        <f t="shared" si="4261"/>
        <v>0</v>
      </c>
      <c r="AE1350" s="21">
        <f t="shared" ref="AE1350" si="4262">AE1361+AE1392+AE1351</f>
        <v>0</v>
      </c>
      <c r="AF1350" s="21">
        <f t="shared" si="4261"/>
        <v>0</v>
      </c>
      <c r="AG1350" s="21">
        <f t="shared" si="4261"/>
        <v>0</v>
      </c>
      <c r="AH1350" s="21">
        <f t="shared" si="4261"/>
        <v>71.974000000000004</v>
      </c>
      <c r="AI1350" s="21">
        <f t="shared" ref="AI1350" si="4263">AI1361+AI1392+AI1351</f>
        <v>0</v>
      </c>
      <c r="AJ1350" s="21">
        <f t="shared" si="4261"/>
        <v>0</v>
      </c>
      <c r="AK1350" s="21">
        <f t="shared" si="4261"/>
        <v>0</v>
      </c>
      <c r="AL1350" s="21">
        <f t="shared" si="4261"/>
        <v>0</v>
      </c>
      <c r="AM1350" s="21">
        <f t="shared" si="4261"/>
        <v>0</v>
      </c>
      <c r="AN1350" s="21">
        <f t="shared" si="4261"/>
        <v>0</v>
      </c>
      <c r="AO1350" s="21">
        <f t="shared" si="4252"/>
        <v>49696.373999999996</v>
      </c>
      <c r="AP1350" s="21">
        <f t="shared" si="4253"/>
        <v>47515</v>
      </c>
      <c r="AQ1350" s="21">
        <f t="shared" si="4254"/>
        <v>47487.5</v>
      </c>
      <c r="AR1350" s="21">
        <f t="shared" ref="AR1350" si="4264">AR1361+AR1392+AR1351</f>
        <v>0</v>
      </c>
      <c r="AS1350" s="21">
        <f t="shared" si="4255"/>
        <v>49696.373999999996</v>
      </c>
      <c r="AT1350" s="21">
        <f t="shared" ref="AT1350:AX1350" si="4265">AT1361+AT1392+AT1351</f>
        <v>0</v>
      </c>
      <c r="AU1350" s="21">
        <f t="shared" si="4265"/>
        <v>0</v>
      </c>
      <c r="AV1350" s="21">
        <f t="shared" si="4265"/>
        <v>0</v>
      </c>
      <c r="AW1350" s="21">
        <f t="shared" si="4265"/>
        <v>0</v>
      </c>
      <c r="AX1350" s="21">
        <f t="shared" si="4265"/>
        <v>0</v>
      </c>
      <c r="AY1350" s="21">
        <f t="shared" si="4232"/>
        <v>49696.373999999996</v>
      </c>
      <c r="AZ1350" s="21">
        <f t="shared" ref="AZ1350" si="4266">AZ1361+AZ1392+AZ1351</f>
        <v>0</v>
      </c>
      <c r="BA1350" s="21">
        <f t="shared" si="4233"/>
        <v>49696.373999999996</v>
      </c>
      <c r="BB1350" s="21">
        <f t="shared" ref="BB1350:BI1350" si="4267">BB1361+BB1392+BB1351</f>
        <v>0</v>
      </c>
      <c r="BC1350" s="21">
        <f t="shared" si="4267"/>
        <v>0</v>
      </c>
      <c r="BD1350" s="21">
        <f t="shared" si="4267"/>
        <v>0</v>
      </c>
      <c r="BE1350" s="21">
        <f t="shared" si="4267"/>
        <v>0</v>
      </c>
      <c r="BF1350" s="21">
        <f t="shared" si="4267"/>
        <v>0</v>
      </c>
      <c r="BG1350" s="21">
        <f t="shared" si="4267"/>
        <v>0</v>
      </c>
      <c r="BH1350" s="21">
        <f t="shared" si="4267"/>
        <v>0</v>
      </c>
      <c r="BI1350" s="21">
        <f t="shared" si="4267"/>
        <v>0</v>
      </c>
      <c r="BJ1350" s="21">
        <f t="shared" ref="BJ1350:BP1350" si="4268">BJ1361+BJ1392+BJ1351</f>
        <v>0</v>
      </c>
      <c r="BK1350" s="21">
        <f t="shared" si="4268"/>
        <v>0</v>
      </c>
      <c r="BL1350" s="21">
        <f t="shared" si="4268"/>
        <v>0</v>
      </c>
      <c r="BM1350" s="21">
        <f t="shared" si="4268"/>
        <v>0</v>
      </c>
      <c r="BN1350" s="21">
        <f t="shared" si="4268"/>
        <v>0</v>
      </c>
      <c r="BO1350" s="21">
        <f t="shared" si="4268"/>
        <v>0</v>
      </c>
      <c r="BP1350" s="21">
        <f t="shared" si="4268"/>
        <v>0</v>
      </c>
      <c r="BQ1350" s="21">
        <f t="shared" ref="BQ1350" si="4269">BQ1361+BQ1392+BQ1351</f>
        <v>0</v>
      </c>
      <c r="BR1350" s="21">
        <f t="shared" si="4226"/>
        <v>49696.373999999996</v>
      </c>
      <c r="BS1350" s="21">
        <f t="shared" si="4227"/>
        <v>47515</v>
      </c>
      <c r="BT1350" s="21">
        <f t="shared" si="4228"/>
        <v>47487.5</v>
      </c>
      <c r="BU1350" s="21">
        <f t="shared" ref="BU1350" si="4270">BU1361+BU1392+BU1351</f>
        <v>0</v>
      </c>
      <c r="BV1350" s="21">
        <f t="shared" ref="BV1350:BV1413" si="4271">BR1350+BU1350</f>
        <v>49696.373999999996</v>
      </c>
      <c r="BW1350" s="21">
        <f t="shared" si="4258"/>
        <v>0</v>
      </c>
    </row>
    <row r="1351" spans="1:77" s="15" customFormat="1" x14ac:dyDescent="0.3">
      <c r="A1351" s="17" t="s">
        <v>368</v>
      </c>
      <c r="B1351" s="17" t="s">
        <v>109</v>
      </c>
      <c r="C1351" s="17" t="s">
        <v>14</v>
      </c>
      <c r="D1351" s="17"/>
      <c r="E1351" s="17"/>
      <c r="F1351" s="10" t="s">
        <v>395</v>
      </c>
      <c r="G1351" s="19">
        <f>G1352</f>
        <v>1250</v>
      </c>
      <c r="H1351" s="19">
        <f t="shared" ref="H1351:BW1353" si="4272">H1352</f>
        <v>0</v>
      </c>
      <c r="I1351" s="19">
        <f t="shared" si="4272"/>
        <v>0</v>
      </c>
      <c r="J1351" s="19">
        <f t="shared" si="4272"/>
        <v>0</v>
      </c>
      <c r="K1351" s="19">
        <f t="shared" si="4272"/>
        <v>0</v>
      </c>
      <c r="L1351" s="19">
        <f t="shared" si="4272"/>
        <v>0</v>
      </c>
      <c r="M1351" s="20">
        <f t="shared" si="4151"/>
        <v>1250</v>
      </c>
      <c r="N1351" s="20">
        <f t="shared" si="4152"/>
        <v>0</v>
      </c>
      <c r="O1351" s="20">
        <f t="shared" si="4153"/>
        <v>0</v>
      </c>
      <c r="P1351" s="22">
        <f t="shared" si="4272"/>
        <v>0</v>
      </c>
      <c r="Q1351" s="22">
        <f t="shared" si="4272"/>
        <v>0</v>
      </c>
      <c r="R1351" s="22">
        <f t="shared" si="4272"/>
        <v>0</v>
      </c>
      <c r="S1351" s="22">
        <f t="shared" si="4272"/>
        <v>0</v>
      </c>
      <c r="T1351" s="22">
        <f t="shared" si="4272"/>
        <v>0</v>
      </c>
      <c r="U1351" s="22">
        <f t="shared" si="4272"/>
        <v>0</v>
      </c>
      <c r="V1351" s="22">
        <f t="shared" si="4272"/>
        <v>0</v>
      </c>
      <c r="W1351" s="22">
        <f t="shared" si="4272"/>
        <v>0</v>
      </c>
      <c r="X1351" s="22">
        <f t="shared" si="4272"/>
        <v>0</v>
      </c>
      <c r="Y1351" s="22">
        <f t="shared" si="4272"/>
        <v>0</v>
      </c>
      <c r="Z1351" s="22">
        <f t="shared" si="4172"/>
        <v>1250</v>
      </c>
      <c r="AA1351" s="22">
        <f t="shared" si="4173"/>
        <v>0</v>
      </c>
      <c r="AB1351" s="22">
        <f t="shared" si="4174"/>
        <v>0</v>
      </c>
      <c r="AC1351" s="22">
        <f t="shared" si="4272"/>
        <v>0</v>
      </c>
      <c r="AD1351" s="22">
        <f t="shared" si="4272"/>
        <v>0</v>
      </c>
      <c r="AE1351" s="22">
        <f t="shared" si="4272"/>
        <v>0</v>
      </c>
      <c r="AF1351" s="22">
        <f t="shared" si="4272"/>
        <v>0</v>
      </c>
      <c r="AG1351" s="22">
        <f t="shared" si="4272"/>
        <v>0</v>
      </c>
      <c r="AH1351" s="22">
        <f t="shared" si="4272"/>
        <v>71.974000000000004</v>
      </c>
      <c r="AI1351" s="22">
        <f t="shared" si="4272"/>
        <v>0</v>
      </c>
      <c r="AJ1351" s="22">
        <f t="shared" si="4272"/>
        <v>0</v>
      </c>
      <c r="AK1351" s="22">
        <f t="shared" si="4272"/>
        <v>0</v>
      </c>
      <c r="AL1351" s="22">
        <f t="shared" si="4272"/>
        <v>0</v>
      </c>
      <c r="AM1351" s="22">
        <f t="shared" si="4272"/>
        <v>0</v>
      </c>
      <c r="AN1351" s="22">
        <f t="shared" si="4272"/>
        <v>0</v>
      </c>
      <c r="AO1351" s="22">
        <f t="shared" si="4252"/>
        <v>1321.9739999999999</v>
      </c>
      <c r="AP1351" s="22">
        <f t="shared" si="4253"/>
        <v>0</v>
      </c>
      <c r="AQ1351" s="22">
        <f t="shared" si="4254"/>
        <v>0</v>
      </c>
      <c r="AR1351" s="22">
        <f t="shared" si="4272"/>
        <v>0</v>
      </c>
      <c r="AS1351" s="22">
        <f t="shared" si="4255"/>
        <v>1321.9739999999999</v>
      </c>
      <c r="AT1351" s="22">
        <f t="shared" si="4272"/>
        <v>0</v>
      </c>
      <c r="AU1351" s="22">
        <f t="shared" si="4272"/>
        <v>0</v>
      </c>
      <c r="AV1351" s="22">
        <f t="shared" si="4272"/>
        <v>0</v>
      </c>
      <c r="AW1351" s="22">
        <f t="shared" si="4272"/>
        <v>0</v>
      </c>
      <c r="AX1351" s="22">
        <f t="shared" si="4272"/>
        <v>0</v>
      </c>
      <c r="AY1351" s="22">
        <f t="shared" si="4232"/>
        <v>1321.9739999999999</v>
      </c>
      <c r="AZ1351" s="22">
        <f t="shared" si="4272"/>
        <v>0</v>
      </c>
      <c r="BA1351" s="22">
        <f t="shared" si="4233"/>
        <v>1321.9739999999999</v>
      </c>
      <c r="BB1351" s="22">
        <f t="shared" si="4272"/>
        <v>0</v>
      </c>
      <c r="BC1351" s="22">
        <f t="shared" si="4272"/>
        <v>0</v>
      </c>
      <c r="BD1351" s="22">
        <f t="shared" si="4272"/>
        <v>0</v>
      </c>
      <c r="BE1351" s="22">
        <f t="shared" si="4272"/>
        <v>0</v>
      </c>
      <c r="BF1351" s="22">
        <f t="shared" si="4272"/>
        <v>0</v>
      </c>
      <c r="BG1351" s="22">
        <f t="shared" si="4272"/>
        <v>0</v>
      </c>
      <c r="BH1351" s="22">
        <f t="shared" si="4272"/>
        <v>0</v>
      </c>
      <c r="BI1351" s="22">
        <f t="shared" si="4272"/>
        <v>0</v>
      </c>
      <c r="BJ1351" s="22">
        <f t="shared" si="4272"/>
        <v>0</v>
      </c>
      <c r="BK1351" s="22">
        <f t="shared" si="4272"/>
        <v>0</v>
      </c>
      <c r="BL1351" s="22">
        <f t="shared" si="4272"/>
        <v>0</v>
      </c>
      <c r="BM1351" s="22">
        <f t="shared" si="4272"/>
        <v>0</v>
      </c>
      <c r="BN1351" s="22">
        <f t="shared" si="4272"/>
        <v>0</v>
      </c>
      <c r="BO1351" s="22">
        <f t="shared" si="4272"/>
        <v>0</v>
      </c>
      <c r="BP1351" s="22">
        <f t="shared" si="4272"/>
        <v>0</v>
      </c>
      <c r="BQ1351" s="22">
        <f t="shared" si="4272"/>
        <v>0</v>
      </c>
      <c r="BR1351" s="22">
        <f t="shared" si="4226"/>
        <v>1321.9739999999999</v>
      </c>
      <c r="BS1351" s="22">
        <f t="shared" si="4227"/>
        <v>0</v>
      </c>
      <c r="BT1351" s="22">
        <f t="shared" si="4228"/>
        <v>0</v>
      </c>
      <c r="BU1351" s="22">
        <f t="shared" si="4272"/>
        <v>0</v>
      </c>
      <c r="BV1351" s="22">
        <f t="shared" si="4271"/>
        <v>1321.9739999999999</v>
      </c>
      <c r="BW1351" s="22">
        <f t="shared" si="4272"/>
        <v>0</v>
      </c>
    </row>
    <row r="1352" spans="1:77" s="3" customFormat="1" ht="31.2" x14ac:dyDescent="0.3">
      <c r="A1352" s="12" t="s">
        <v>368</v>
      </c>
      <c r="B1352" s="12" t="s">
        <v>109</v>
      </c>
      <c r="C1352" s="12" t="s">
        <v>14</v>
      </c>
      <c r="D1352" s="12" t="s">
        <v>34</v>
      </c>
      <c r="E1352" s="12"/>
      <c r="F1352" s="14" t="s">
        <v>47</v>
      </c>
      <c r="G1352" s="20">
        <f>G1353</f>
        <v>1250</v>
      </c>
      <c r="H1352" s="20">
        <f t="shared" si="4272"/>
        <v>0</v>
      </c>
      <c r="I1352" s="20">
        <f t="shared" si="4272"/>
        <v>0</v>
      </c>
      <c r="J1352" s="20">
        <f t="shared" si="4272"/>
        <v>0</v>
      </c>
      <c r="K1352" s="20">
        <f t="shared" si="4272"/>
        <v>0</v>
      </c>
      <c r="L1352" s="20">
        <f t="shared" si="4272"/>
        <v>0</v>
      </c>
      <c r="M1352" s="20">
        <f t="shared" si="4151"/>
        <v>1250</v>
      </c>
      <c r="N1352" s="20">
        <f t="shared" si="4152"/>
        <v>0</v>
      </c>
      <c r="O1352" s="20">
        <f t="shared" si="4153"/>
        <v>0</v>
      </c>
      <c r="P1352" s="23">
        <f t="shared" si="4272"/>
        <v>0</v>
      </c>
      <c r="Q1352" s="23">
        <f t="shared" si="4272"/>
        <v>0</v>
      </c>
      <c r="R1352" s="23">
        <f t="shared" si="4272"/>
        <v>0</v>
      </c>
      <c r="S1352" s="23">
        <f t="shared" si="4272"/>
        <v>0</v>
      </c>
      <c r="T1352" s="23">
        <f t="shared" si="4272"/>
        <v>0</v>
      </c>
      <c r="U1352" s="23">
        <f t="shared" si="4272"/>
        <v>0</v>
      </c>
      <c r="V1352" s="23">
        <f t="shared" si="4272"/>
        <v>0</v>
      </c>
      <c r="W1352" s="23">
        <f t="shared" si="4272"/>
        <v>0</v>
      </c>
      <c r="X1352" s="23">
        <f t="shared" si="4272"/>
        <v>0</v>
      </c>
      <c r="Y1352" s="23">
        <f t="shared" si="4272"/>
        <v>0</v>
      </c>
      <c r="Z1352" s="23">
        <f t="shared" si="4172"/>
        <v>1250</v>
      </c>
      <c r="AA1352" s="23">
        <f t="shared" si="4173"/>
        <v>0</v>
      </c>
      <c r="AB1352" s="23">
        <f t="shared" si="4174"/>
        <v>0</v>
      </c>
      <c r="AC1352" s="23">
        <f t="shared" si="4272"/>
        <v>0</v>
      </c>
      <c r="AD1352" s="23">
        <f t="shared" si="4272"/>
        <v>0</v>
      </c>
      <c r="AE1352" s="23">
        <f t="shared" si="4272"/>
        <v>0</v>
      </c>
      <c r="AF1352" s="23">
        <f t="shared" si="4272"/>
        <v>0</v>
      </c>
      <c r="AG1352" s="23">
        <f t="shared" si="4272"/>
        <v>0</v>
      </c>
      <c r="AH1352" s="23">
        <f t="shared" si="4272"/>
        <v>71.974000000000004</v>
      </c>
      <c r="AI1352" s="23">
        <f t="shared" si="4272"/>
        <v>0</v>
      </c>
      <c r="AJ1352" s="23">
        <f t="shared" si="4272"/>
        <v>0</v>
      </c>
      <c r="AK1352" s="23">
        <f t="shared" si="4272"/>
        <v>0</v>
      </c>
      <c r="AL1352" s="23">
        <f t="shared" si="4272"/>
        <v>0</v>
      </c>
      <c r="AM1352" s="23">
        <f t="shared" si="4272"/>
        <v>0</v>
      </c>
      <c r="AN1352" s="23">
        <f t="shared" si="4272"/>
        <v>0</v>
      </c>
      <c r="AO1352" s="23">
        <f t="shared" si="4252"/>
        <v>1321.9739999999999</v>
      </c>
      <c r="AP1352" s="23">
        <f t="shared" si="4253"/>
        <v>0</v>
      </c>
      <c r="AQ1352" s="23">
        <f t="shared" si="4254"/>
        <v>0</v>
      </c>
      <c r="AR1352" s="23">
        <f t="shared" si="4272"/>
        <v>0</v>
      </c>
      <c r="AS1352" s="23">
        <f t="shared" si="4255"/>
        <v>1321.9739999999999</v>
      </c>
      <c r="AT1352" s="23">
        <f t="shared" si="4272"/>
        <v>0</v>
      </c>
      <c r="AU1352" s="23">
        <f t="shared" si="4272"/>
        <v>0</v>
      </c>
      <c r="AV1352" s="23">
        <f t="shared" si="4272"/>
        <v>0</v>
      </c>
      <c r="AW1352" s="23">
        <f t="shared" si="4272"/>
        <v>0</v>
      </c>
      <c r="AX1352" s="23">
        <f t="shared" si="4272"/>
        <v>0</v>
      </c>
      <c r="AY1352" s="23">
        <f t="shared" si="4232"/>
        <v>1321.9739999999999</v>
      </c>
      <c r="AZ1352" s="23">
        <f t="shared" si="4272"/>
        <v>0</v>
      </c>
      <c r="BA1352" s="23">
        <f t="shared" si="4233"/>
        <v>1321.9739999999999</v>
      </c>
      <c r="BB1352" s="23">
        <f t="shared" si="4272"/>
        <v>0</v>
      </c>
      <c r="BC1352" s="23">
        <f t="shared" si="4272"/>
        <v>0</v>
      </c>
      <c r="BD1352" s="23">
        <f t="shared" si="4272"/>
        <v>0</v>
      </c>
      <c r="BE1352" s="23">
        <f t="shared" si="4272"/>
        <v>0</v>
      </c>
      <c r="BF1352" s="23">
        <f t="shared" si="4272"/>
        <v>0</v>
      </c>
      <c r="BG1352" s="23">
        <f t="shared" si="4272"/>
        <v>0</v>
      </c>
      <c r="BH1352" s="23">
        <f t="shared" si="4272"/>
        <v>0</v>
      </c>
      <c r="BI1352" s="23">
        <f t="shared" si="4272"/>
        <v>0</v>
      </c>
      <c r="BJ1352" s="23">
        <f t="shared" si="4272"/>
        <v>0</v>
      </c>
      <c r="BK1352" s="23">
        <f t="shared" si="4272"/>
        <v>0</v>
      </c>
      <c r="BL1352" s="23">
        <f t="shared" si="4272"/>
        <v>0</v>
      </c>
      <c r="BM1352" s="23">
        <f t="shared" si="4272"/>
        <v>0</v>
      </c>
      <c r="BN1352" s="23">
        <f t="shared" si="4272"/>
        <v>0</v>
      </c>
      <c r="BO1352" s="23">
        <f t="shared" si="4272"/>
        <v>0</v>
      </c>
      <c r="BP1352" s="23">
        <f t="shared" si="4272"/>
        <v>0</v>
      </c>
      <c r="BQ1352" s="23">
        <f t="shared" si="4272"/>
        <v>0</v>
      </c>
      <c r="BR1352" s="23">
        <f t="shared" si="4226"/>
        <v>1321.9739999999999</v>
      </c>
      <c r="BS1352" s="23">
        <f t="shared" si="4227"/>
        <v>0</v>
      </c>
      <c r="BT1352" s="23">
        <f t="shared" si="4228"/>
        <v>0</v>
      </c>
      <c r="BU1352" s="23">
        <f t="shared" si="4272"/>
        <v>0</v>
      </c>
      <c r="BV1352" s="23">
        <f t="shared" si="4271"/>
        <v>1321.9739999999999</v>
      </c>
      <c r="BW1352" s="23">
        <f t="shared" si="4272"/>
        <v>0</v>
      </c>
      <c r="BX1352" s="5"/>
      <c r="BY1352" s="2"/>
    </row>
    <row r="1353" spans="1:77" s="3" customFormat="1" ht="31.2" x14ac:dyDescent="0.3">
      <c r="A1353" s="12" t="s">
        <v>368</v>
      </c>
      <c r="B1353" s="12" t="s">
        <v>109</v>
      </c>
      <c r="C1353" s="12" t="s">
        <v>14</v>
      </c>
      <c r="D1353" s="12" t="s">
        <v>68</v>
      </c>
      <c r="E1353" s="12"/>
      <c r="F1353" s="14" t="s">
        <v>81</v>
      </c>
      <c r="G1353" s="20">
        <f>G1354</f>
        <v>1250</v>
      </c>
      <c r="H1353" s="20">
        <f t="shared" si="4272"/>
        <v>0</v>
      </c>
      <c r="I1353" s="20">
        <f t="shared" si="4272"/>
        <v>0</v>
      </c>
      <c r="J1353" s="20">
        <f t="shared" si="4272"/>
        <v>0</v>
      </c>
      <c r="K1353" s="20">
        <f t="shared" si="4272"/>
        <v>0</v>
      </c>
      <c r="L1353" s="20">
        <f t="shared" si="4272"/>
        <v>0</v>
      </c>
      <c r="M1353" s="20">
        <f t="shared" si="4151"/>
        <v>1250</v>
      </c>
      <c r="N1353" s="20">
        <f t="shared" si="4152"/>
        <v>0</v>
      </c>
      <c r="O1353" s="20">
        <f t="shared" si="4153"/>
        <v>0</v>
      </c>
      <c r="P1353" s="23">
        <f t="shared" si="4272"/>
        <v>0</v>
      </c>
      <c r="Q1353" s="23">
        <f t="shared" si="4272"/>
        <v>0</v>
      </c>
      <c r="R1353" s="23">
        <f t="shared" si="4272"/>
        <v>0</v>
      </c>
      <c r="S1353" s="23">
        <f t="shared" si="4272"/>
        <v>0</v>
      </c>
      <c r="T1353" s="23">
        <f t="shared" si="4272"/>
        <v>0</v>
      </c>
      <c r="U1353" s="23">
        <f t="shared" si="4272"/>
        <v>0</v>
      </c>
      <c r="V1353" s="23">
        <f t="shared" si="4272"/>
        <v>0</v>
      </c>
      <c r="W1353" s="23">
        <f t="shared" si="4272"/>
        <v>0</v>
      </c>
      <c r="X1353" s="23">
        <f t="shared" si="4272"/>
        <v>0</v>
      </c>
      <c r="Y1353" s="23">
        <f t="shared" si="4272"/>
        <v>0</v>
      </c>
      <c r="Z1353" s="23">
        <f t="shared" si="4172"/>
        <v>1250</v>
      </c>
      <c r="AA1353" s="23">
        <f t="shared" si="4173"/>
        <v>0</v>
      </c>
      <c r="AB1353" s="23">
        <f t="shared" si="4174"/>
        <v>0</v>
      </c>
      <c r="AC1353" s="23">
        <f t="shared" si="4272"/>
        <v>0</v>
      </c>
      <c r="AD1353" s="23">
        <f t="shared" si="4272"/>
        <v>0</v>
      </c>
      <c r="AE1353" s="23">
        <f t="shared" si="4272"/>
        <v>0</v>
      </c>
      <c r="AF1353" s="23">
        <f t="shared" si="4272"/>
        <v>0</v>
      </c>
      <c r="AG1353" s="23">
        <f t="shared" si="4272"/>
        <v>0</v>
      </c>
      <c r="AH1353" s="23">
        <f t="shared" si="4272"/>
        <v>71.974000000000004</v>
      </c>
      <c r="AI1353" s="23">
        <f t="shared" si="4272"/>
        <v>0</v>
      </c>
      <c r="AJ1353" s="23">
        <f t="shared" si="4272"/>
        <v>0</v>
      </c>
      <c r="AK1353" s="23">
        <f t="shared" si="4272"/>
        <v>0</v>
      </c>
      <c r="AL1353" s="23">
        <f t="shared" si="4272"/>
        <v>0</v>
      </c>
      <c r="AM1353" s="23">
        <f t="shared" si="4272"/>
        <v>0</v>
      </c>
      <c r="AN1353" s="23">
        <f t="shared" si="4272"/>
        <v>0</v>
      </c>
      <c r="AO1353" s="23">
        <f t="shared" si="4252"/>
        <v>1321.9739999999999</v>
      </c>
      <c r="AP1353" s="23">
        <f t="shared" si="4253"/>
        <v>0</v>
      </c>
      <c r="AQ1353" s="23">
        <f t="shared" si="4254"/>
        <v>0</v>
      </c>
      <c r="AR1353" s="23">
        <f t="shared" si="4272"/>
        <v>0</v>
      </c>
      <c r="AS1353" s="23">
        <f t="shared" si="4255"/>
        <v>1321.9739999999999</v>
      </c>
      <c r="AT1353" s="23">
        <f t="shared" si="4272"/>
        <v>0</v>
      </c>
      <c r="AU1353" s="23">
        <f t="shared" si="4272"/>
        <v>0</v>
      </c>
      <c r="AV1353" s="23">
        <f t="shared" si="4272"/>
        <v>0</v>
      </c>
      <c r="AW1353" s="23">
        <f t="shared" si="4272"/>
        <v>0</v>
      </c>
      <c r="AX1353" s="23">
        <f t="shared" si="4272"/>
        <v>0</v>
      </c>
      <c r="AY1353" s="23">
        <f t="shared" si="4232"/>
        <v>1321.9739999999999</v>
      </c>
      <c r="AZ1353" s="23">
        <f t="shared" si="4272"/>
        <v>0</v>
      </c>
      <c r="BA1353" s="23">
        <f t="shared" si="4233"/>
        <v>1321.9739999999999</v>
      </c>
      <c r="BB1353" s="23">
        <f t="shared" si="4272"/>
        <v>0</v>
      </c>
      <c r="BC1353" s="23">
        <f t="shared" si="4272"/>
        <v>0</v>
      </c>
      <c r="BD1353" s="23">
        <f t="shared" si="4272"/>
        <v>0</v>
      </c>
      <c r="BE1353" s="23">
        <f t="shared" si="4272"/>
        <v>0</v>
      </c>
      <c r="BF1353" s="23">
        <f t="shared" si="4272"/>
        <v>0</v>
      </c>
      <c r="BG1353" s="23">
        <f t="shared" si="4272"/>
        <v>0</v>
      </c>
      <c r="BH1353" s="23">
        <f t="shared" si="4272"/>
        <v>0</v>
      </c>
      <c r="BI1353" s="23">
        <f t="shared" si="4272"/>
        <v>0</v>
      </c>
      <c r="BJ1353" s="23">
        <f t="shared" si="4272"/>
        <v>0</v>
      </c>
      <c r="BK1353" s="23">
        <f t="shared" si="4272"/>
        <v>0</v>
      </c>
      <c r="BL1353" s="23">
        <f t="shared" si="4272"/>
        <v>0</v>
      </c>
      <c r="BM1353" s="23">
        <f t="shared" si="4272"/>
        <v>0</v>
      </c>
      <c r="BN1353" s="23">
        <f t="shared" si="4272"/>
        <v>0</v>
      </c>
      <c r="BO1353" s="23">
        <f t="shared" si="4272"/>
        <v>0</v>
      </c>
      <c r="BP1353" s="23">
        <f t="shared" si="4272"/>
        <v>0</v>
      </c>
      <c r="BQ1353" s="23">
        <f t="shared" si="4272"/>
        <v>0</v>
      </c>
      <c r="BR1353" s="23">
        <f t="shared" si="4226"/>
        <v>1321.9739999999999</v>
      </c>
      <c r="BS1353" s="23">
        <f t="shared" si="4227"/>
        <v>0</v>
      </c>
      <c r="BT1353" s="23">
        <f t="shared" si="4228"/>
        <v>0</v>
      </c>
      <c r="BU1353" s="23">
        <f t="shared" si="4272"/>
        <v>0</v>
      </c>
      <c r="BV1353" s="23">
        <f t="shared" si="4271"/>
        <v>1321.9739999999999</v>
      </c>
      <c r="BW1353" s="23">
        <f t="shared" si="4272"/>
        <v>0</v>
      </c>
      <c r="BX1353" s="5"/>
      <c r="BY1353" s="2"/>
    </row>
    <row r="1354" spans="1:77" s="3" customFormat="1" ht="46.8" x14ac:dyDescent="0.3">
      <c r="A1354" s="12" t="s">
        <v>368</v>
      </c>
      <c r="B1354" s="12" t="s">
        <v>109</v>
      </c>
      <c r="C1354" s="12" t="s">
        <v>14</v>
      </c>
      <c r="D1354" s="12" t="s">
        <v>62</v>
      </c>
      <c r="E1354" s="12"/>
      <c r="F1354" s="14" t="s">
        <v>82</v>
      </c>
      <c r="G1354" s="20">
        <f>G1355+G1357</f>
        <v>1250</v>
      </c>
      <c r="H1354" s="20">
        <f t="shared" ref="H1354:L1354" si="4273">H1355+H1357</f>
        <v>0</v>
      </c>
      <c r="I1354" s="20">
        <f t="shared" si="4273"/>
        <v>0</v>
      </c>
      <c r="J1354" s="20">
        <f t="shared" si="4273"/>
        <v>0</v>
      </c>
      <c r="K1354" s="20">
        <f t="shared" si="4273"/>
        <v>0</v>
      </c>
      <c r="L1354" s="20">
        <f t="shared" si="4273"/>
        <v>0</v>
      </c>
      <c r="M1354" s="20">
        <f t="shared" si="4151"/>
        <v>1250</v>
      </c>
      <c r="N1354" s="20">
        <f t="shared" si="4152"/>
        <v>0</v>
      </c>
      <c r="O1354" s="20">
        <f t="shared" si="4153"/>
        <v>0</v>
      </c>
      <c r="P1354" s="23">
        <f t="shared" ref="P1354:Q1354" si="4274">P1355+P1357</f>
        <v>0</v>
      </c>
      <c r="Q1354" s="23">
        <f t="shared" si="4274"/>
        <v>0</v>
      </c>
      <c r="R1354" s="23">
        <f t="shared" ref="R1354:T1354" si="4275">R1355+R1357</f>
        <v>0</v>
      </c>
      <c r="S1354" s="23">
        <f t="shared" si="4275"/>
        <v>0</v>
      </c>
      <c r="T1354" s="23">
        <f t="shared" si="4275"/>
        <v>0</v>
      </c>
      <c r="U1354" s="23">
        <f t="shared" ref="U1354:W1354" si="4276">U1355+U1357</f>
        <v>0</v>
      </c>
      <c r="V1354" s="23">
        <f t="shared" si="4276"/>
        <v>0</v>
      </c>
      <c r="W1354" s="23">
        <f t="shared" si="4276"/>
        <v>0</v>
      </c>
      <c r="X1354" s="23">
        <f t="shared" ref="X1354:Y1354" si="4277">X1355+X1357</f>
        <v>0</v>
      </c>
      <c r="Y1354" s="23">
        <f t="shared" si="4277"/>
        <v>0</v>
      </c>
      <c r="Z1354" s="23">
        <f t="shared" si="4172"/>
        <v>1250</v>
      </c>
      <c r="AA1354" s="23">
        <f t="shared" si="4173"/>
        <v>0</v>
      </c>
      <c r="AB1354" s="23">
        <f t="shared" si="4174"/>
        <v>0</v>
      </c>
      <c r="AC1354" s="23">
        <f>AC1355+AC1357+AC1359</f>
        <v>0</v>
      </c>
      <c r="AD1354" s="23">
        <f t="shared" ref="AD1354:BW1354" si="4278">AD1355+AD1357+AD1359</f>
        <v>0</v>
      </c>
      <c r="AE1354" s="23">
        <f t="shared" ref="AE1354" si="4279">AE1355+AE1357+AE1359</f>
        <v>0</v>
      </c>
      <c r="AF1354" s="23">
        <f t="shared" si="4278"/>
        <v>0</v>
      </c>
      <c r="AG1354" s="23">
        <f t="shared" ref="AG1354" si="4280">AG1355+AG1357+AG1359</f>
        <v>0</v>
      </c>
      <c r="AH1354" s="23">
        <f t="shared" si="4278"/>
        <v>71.974000000000004</v>
      </c>
      <c r="AI1354" s="23">
        <f t="shared" ref="AI1354" si="4281">AI1355+AI1357+AI1359</f>
        <v>0</v>
      </c>
      <c r="AJ1354" s="23">
        <f t="shared" si="4278"/>
        <v>0</v>
      </c>
      <c r="AK1354" s="23">
        <f t="shared" si="4278"/>
        <v>0</v>
      </c>
      <c r="AL1354" s="23">
        <f t="shared" ref="AL1354" si="4282">AL1355+AL1357+AL1359</f>
        <v>0</v>
      </c>
      <c r="AM1354" s="23">
        <f t="shared" ref="AM1354:AN1354" si="4283">AM1355+AM1357+AM1359</f>
        <v>0</v>
      </c>
      <c r="AN1354" s="23">
        <f t="shared" si="4283"/>
        <v>0</v>
      </c>
      <c r="AO1354" s="23">
        <f t="shared" si="4252"/>
        <v>1321.9739999999999</v>
      </c>
      <c r="AP1354" s="23">
        <f t="shared" si="4253"/>
        <v>0</v>
      </c>
      <c r="AQ1354" s="23">
        <f t="shared" si="4254"/>
        <v>0</v>
      </c>
      <c r="AR1354" s="23">
        <f t="shared" ref="AR1354" si="4284">AR1355+AR1357+AR1359</f>
        <v>0</v>
      </c>
      <c r="AS1354" s="23">
        <f t="shared" si="4255"/>
        <v>1321.9739999999999</v>
      </c>
      <c r="AT1354" s="23">
        <f t="shared" ref="AT1354:AX1354" si="4285">AT1355+AT1357+AT1359</f>
        <v>0</v>
      </c>
      <c r="AU1354" s="23">
        <f t="shared" si="4285"/>
        <v>0</v>
      </c>
      <c r="AV1354" s="23">
        <f t="shared" si="4285"/>
        <v>0</v>
      </c>
      <c r="AW1354" s="23">
        <f t="shared" si="4285"/>
        <v>0</v>
      </c>
      <c r="AX1354" s="23">
        <f t="shared" si="4285"/>
        <v>0</v>
      </c>
      <c r="AY1354" s="23">
        <f t="shared" si="4232"/>
        <v>1321.9739999999999</v>
      </c>
      <c r="AZ1354" s="23">
        <f t="shared" ref="AZ1354" si="4286">AZ1355+AZ1357+AZ1359</f>
        <v>0</v>
      </c>
      <c r="BA1354" s="23">
        <f t="shared" si="4233"/>
        <v>1321.9739999999999</v>
      </c>
      <c r="BB1354" s="23">
        <f t="shared" ref="BB1354:BI1354" si="4287">BB1355+BB1357+BB1359</f>
        <v>0</v>
      </c>
      <c r="BC1354" s="23">
        <f t="shared" si="4287"/>
        <v>0</v>
      </c>
      <c r="BD1354" s="23">
        <f t="shared" si="4287"/>
        <v>0</v>
      </c>
      <c r="BE1354" s="23">
        <f t="shared" si="4287"/>
        <v>0</v>
      </c>
      <c r="BF1354" s="23">
        <f t="shared" si="4287"/>
        <v>0</v>
      </c>
      <c r="BG1354" s="23">
        <f t="shared" si="4287"/>
        <v>0</v>
      </c>
      <c r="BH1354" s="23">
        <f t="shared" si="4287"/>
        <v>0</v>
      </c>
      <c r="BI1354" s="23">
        <f t="shared" si="4287"/>
        <v>0</v>
      </c>
      <c r="BJ1354" s="23">
        <f t="shared" ref="BJ1354:BP1354" si="4288">BJ1355+BJ1357+BJ1359</f>
        <v>0</v>
      </c>
      <c r="BK1354" s="23">
        <f t="shared" si="4288"/>
        <v>0</v>
      </c>
      <c r="BL1354" s="23">
        <f t="shared" si="4288"/>
        <v>0</v>
      </c>
      <c r="BM1354" s="23">
        <f t="shared" si="4288"/>
        <v>0</v>
      </c>
      <c r="BN1354" s="23">
        <f t="shared" si="4288"/>
        <v>0</v>
      </c>
      <c r="BO1354" s="23">
        <f t="shared" si="4288"/>
        <v>0</v>
      </c>
      <c r="BP1354" s="23">
        <f t="shared" si="4288"/>
        <v>0</v>
      </c>
      <c r="BQ1354" s="23">
        <f t="shared" ref="BQ1354" si="4289">BQ1355+BQ1357+BQ1359</f>
        <v>0</v>
      </c>
      <c r="BR1354" s="23">
        <f t="shared" si="4226"/>
        <v>1321.9739999999999</v>
      </c>
      <c r="BS1354" s="23">
        <f t="shared" si="4227"/>
        <v>0</v>
      </c>
      <c r="BT1354" s="23">
        <f t="shared" si="4228"/>
        <v>0</v>
      </c>
      <c r="BU1354" s="23">
        <f t="shared" ref="BU1354" si="4290">BU1355+BU1357+BU1359</f>
        <v>0</v>
      </c>
      <c r="BV1354" s="23">
        <f t="shared" si="4271"/>
        <v>1321.9739999999999</v>
      </c>
      <c r="BW1354" s="23">
        <f t="shared" si="4278"/>
        <v>0</v>
      </c>
      <c r="BY1354" s="2"/>
    </row>
    <row r="1355" spans="1:77" s="3" customFormat="1" ht="31.2" x14ac:dyDescent="0.3">
      <c r="A1355" s="12" t="s">
        <v>368</v>
      </c>
      <c r="B1355" s="12" t="s">
        <v>109</v>
      </c>
      <c r="C1355" s="12" t="s">
        <v>14</v>
      </c>
      <c r="D1355" s="12" t="s">
        <v>62</v>
      </c>
      <c r="E1355" s="12" t="s">
        <v>7</v>
      </c>
      <c r="F1355" s="14" t="s">
        <v>383</v>
      </c>
      <c r="G1355" s="20">
        <f>G1356</f>
        <v>1200</v>
      </c>
      <c r="H1355" s="20">
        <f t="shared" ref="H1355:BW1355" si="4291">H1356</f>
        <v>0</v>
      </c>
      <c r="I1355" s="20">
        <f t="shared" si="4291"/>
        <v>0</v>
      </c>
      <c r="J1355" s="20">
        <f t="shared" si="4291"/>
        <v>0</v>
      </c>
      <c r="K1355" s="20">
        <f t="shared" si="4291"/>
        <v>0</v>
      </c>
      <c r="L1355" s="20">
        <f t="shared" si="4291"/>
        <v>0</v>
      </c>
      <c r="M1355" s="20">
        <f t="shared" si="4151"/>
        <v>1200</v>
      </c>
      <c r="N1355" s="20">
        <f t="shared" si="4152"/>
        <v>0</v>
      </c>
      <c r="O1355" s="20">
        <f t="shared" si="4153"/>
        <v>0</v>
      </c>
      <c r="P1355" s="23">
        <f t="shared" si="4291"/>
        <v>0</v>
      </c>
      <c r="Q1355" s="23">
        <f t="shared" si="4291"/>
        <v>0</v>
      </c>
      <c r="R1355" s="23">
        <f t="shared" si="4291"/>
        <v>0</v>
      </c>
      <c r="S1355" s="23">
        <f t="shared" si="4291"/>
        <v>0</v>
      </c>
      <c r="T1355" s="23">
        <f t="shared" si="4291"/>
        <v>0</v>
      </c>
      <c r="U1355" s="23">
        <f t="shared" si="4291"/>
        <v>0</v>
      </c>
      <c r="V1355" s="23">
        <f t="shared" si="4291"/>
        <v>0</v>
      </c>
      <c r="W1355" s="23">
        <f t="shared" si="4291"/>
        <v>0</v>
      </c>
      <c r="X1355" s="23">
        <f t="shared" si="4291"/>
        <v>0</v>
      </c>
      <c r="Y1355" s="23">
        <f t="shared" si="4291"/>
        <v>0</v>
      </c>
      <c r="Z1355" s="23">
        <f t="shared" si="4172"/>
        <v>1200</v>
      </c>
      <c r="AA1355" s="23">
        <f t="shared" si="4173"/>
        <v>0</v>
      </c>
      <c r="AB1355" s="23">
        <f t="shared" si="4174"/>
        <v>0</v>
      </c>
      <c r="AC1355" s="23">
        <f t="shared" si="4291"/>
        <v>0</v>
      </c>
      <c r="AD1355" s="23">
        <f t="shared" si="4291"/>
        <v>0</v>
      </c>
      <c r="AE1355" s="23">
        <f t="shared" si="4291"/>
        <v>0</v>
      </c>
      <c r="AF1355" s="23">
        <f t="shared" si="4291"/>
        <v>0</v>
      </c>
      <c r="AG1355" s="23">
        <f t="shared" si="4291"/>
        <v>0</v>
      </c>
      <c r="AH1355" s="23">
        <f t="shared" si="4291"/>
        <v>0</v>
      </c>
      <c r="AI1355" s="23">
        <f t="shared" si="4291"/>
        <v>0</v>
      </c>
      <c r="AJ1355" s="23">
        <f t="shared" si="4291"/>
        <v>0</v>
      </c>
      <c r="AK1355" s="23">
        <f t="shared" si="4291"/>
        <v>0</v>
      </c>
      <c r="AL1355" s="23">
        <f t="shared" si="4291"/>
        <v>0</v>
      </c>
      <c r="AM1355" s="23">
        <f t="shared" si="4291"/>
        <v>0</v>
      </c>
      <c r="AN1355" s="23">
        <f t="shared" si="4291"/>
        <v>0</v>
      </c>
      <c r="AO1355" s="23">
        <f t="shared" si="4252"/>
        <v>1200</v>
      </c>
      <c r="AP1355" s="23">
        <f t="shared" si="4253"/>
        <v>0</v>
      </c>
      <c r="AQ1355" s="23">
        <f t="shared" si="4254"/>
        <v>0</v>
      </c>
      <c r="AR1355" s="23">
        <f t="shared" si="4291"/>
        <v>0</v>
      </c>
      <c r="AS1355" s="23">
        <f t="shared" si="4255"/>
        <v>1200</v>
      </c>
      <c r="AT1355" s="23">
        <f t="shared" si="4291"/>
        <v>0</v>
      </c>
      <c r="AU1355" s="23">
        <f t="shared" si="4291"/>
        <v>0</v>
      </c>
      <c r="AV1355" s="23">
        <f t="shared" si="4291"/>
        <v>0</v>
      </c>
      <c r="AW1355" s="23">
        <f t="shared" si="4291"/>
        <v>0</v>
      </c>
      <c r="AX1355" s="23">
        <f t="shared" si="4291"/>
        <v>0</v>
      </c>
      <c r="AY1355" s="23">
        <f t="shared" si="4232"/>
        <v>1200</v>
      </c>
      <c r="AZ1355" s="23">
        <f t="shared" si="4291"/>
        <v>0</v>
      </c>
      <c r="BA1355" s="23">
        <f t="shared" si="4233"/>
        <v>1200</v>
      </c>
      <c r="BB1355" s="23">
        <f t="shared" si="4291"/>
        <v>0</v>
      </c>
      <c r="BC1355" s="23">
        <f t="shared" si="4291"/>
        <v>0</v>
      </c>
      <c r="BD1355" s="23">
        <f t="shared" si="4291"/>
        <v>0</v>
      </c>
      <c r="BE1355" s="23">
        <f t="shared" si="4291"/>
        <v>0</v>
      </c>
      <c r="BF1355" s="23">
        <f t="shared" si="4291"/>
        <v>0</v>
      </c>
      <c r="BG1355" s="23">
        <f t="shared" si="4291"/>
        <v>0</v>
      </c>
      <c r="BH1355" s="23">
        <f t="shared" si="4291"/>
        <v>0</v>
      </c>
      <c r="BI1355" s="23">
        <f t="shared" si="4291"/>
        <v>0</v>
      </c>
      <c r="BJ1355" s="23">
        <f t="shared" si="4291"/>
        <v>0</v>
      </c>
      <c r="BK1355" s="23">
        <f t="shared" si="4291"/>
        <v>0</v>
      </c>
      <c r="BL1355" s="23">
        <f t="shared" si="4291"/>
        <v>0</v>
      </c>
      <c r="BM1355" s="23">
        <f t="shared" si="4291"/>
        <v>0</v>
      </c>
      <c r="BN1355" s="23">
        <f t="shared" si="4291"/>
        <v>0</v>
      </c>
      <c r="BO1355" s="23">
        <f t="shared" si="4291"/>
        <v>0</v>
      </c>
      <c r="BP1355" s="23">
        <f t="shared" si="4291"/>
        <v>0</v>
      </c>
      <c r="BQ1355" s="23">
        <f t="shared" si="4291"/>
        <v>0</v>
      </c>
      <c r="BR1355" s="23">
        <f t="shared" si="4226"/>
        <v>1200</v>
      </c>
      <c r="BS1355" s="23">
        <f t="shared" si="4227"/>
        <v>0</v>
      </c>
      <c r="BT1355" s="23">
        <f t="shared" si="4228"/>
        <v>0</v>
      </c>
      <c r="BU1355" s="23">
        <f t="shared" si="4291"/>
        <v>0</v>
      </c>
      <c r="BV1355" s="23">
        <f t="shared" si="4271"/>
        <v>1200</v>
      </c>
      <c r="BW1355" s="23">
        <f t="shared" si="4291"/>
        <v>0</v>
      </c>
      <c r="BY1355" s="2"/>
    </row>
    <row r="1356" spans="1:77" s="3" customFormat="1" ht="31.2" x14ac:dyDescent="0.3">
      <c r="A1356" s="12" t="s">
        <v>368</v>
      </c>
      <c r="B1356" s="12" t="s">
        <v>109</v>
      </c>
      <c r="C1356" s="12" t="s">
        <v>14</v>
      </c>
      <c r="D1356" s="12" t="s">
        <v>62</v>
      </c>
      <c r="E1356" s="12" t="s">
        <v>315</v>
      </c>
      <c r="F1356" s="14" t="s">
        <v>372</v>
      </c>
      <c r="G1356" s="20">
        <v>1200</v>
      </c>
      <c r="H1356" s="20">
        <v>0</v>
      </c>
      <c r="I1356" s="20">
        <v>0</v>
      </c>
      <c r="J1356" s="20"/>
      <c r="K1356" s="20"/>
      <c r="L1356" s="20"/>
      <c r="M1356" s="20">
        <f t="shared" si="4151"/>
        <v>1200</v>
      </c>
      <c r="N1356" s="20">
        <f t="shared" si="4152"/>
        <v>0</v>
      </c>
      <c r="O1356" s="20">
        <f t="shared" si="4153"/>
        <v>0</v>
      </c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>
        <f t="shared" si="4172"/>
        <v>1200</v>
      </c>
      <c r="AA1356" s="23">
        <f t="shared" si="4173"/>
        <v>0</v>
      </c>
      <c r="AB1356" s="23">
        <f t="shared" si="4174"/>
        <v>0</v>
      </c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>
        <f t="shared" si="4252"/>
        <v>1200</v>
      </c>
      <c r="AP1356" s="23">
        <f t="shared" si="4253"/>
        <v>0</v>
      </c>
      <c r="AQ1356" s="23">
        <f t="shared" si="4254"/>
        <v>0</v>
      </c>
      <c r="AR1356" s="23"/>
      <c r="AS1356" s="23">
        <f t="shared" si="4255"/>
        <v>1200</v>
      </c>
      <c r="AT1356" s="23"/>
      <c r="AU1356" s="23"/>
      <c r="AV1356" s="23"/>
      <c r="AW1356" s="23"/>
      <c r="AX1356" s="23"/>
      <c r="AY1356" s="23">
        <f t="shared" si="4232"/>
        <v>1200</v>
      </c>
      <c r="AZ1356" s="23"/>
      <c r="BA1356" s="23">
        <f t="shared" si="4233"/>
        <v>1200</v>
      </c>
      <c r="BB1356" s="23"/>
      <c r="BC1356" s="23"/>
      <c r="BD1356" s="23"/>
      <c r="BE1356" s="23"/>
      <c r="BF1356" s="23"/>
      <c r="BG1356" s="23"/>
      <c r="BH1356" s="23"/>
      <c r="BI1356" s="23"/>
      <c r="BJ1356" s="23"/>
      <c r="BK1356" s="23"/>
      <c r="BL1356" s="23"/>
      <c r="BM1356" s="23"/>
      <c r="BN1356" s="23"/>
      <c r="BO1356" s="23"/>
      <c r="BP1356" s="23"/>
      <c r="BQ1356" s="23"/>
      <c r="BR1356" s="23">
        <f t="shared" si="4226"/>
        <v>1200</v>
      </c>
      <c r="BS1356" s="23">
        <f t="shared" si="4227"/>
        <v>0</v>
      </c>
      <c r="BT1356" s="23">
        <f t="shared" si="4228"/>
        <v>0</v>
      </c>
      <c r="BU1356" s="23"/>
      <c r="BV1356" s="23">
        <f t="shared" si="4271"/>
        <v>1200</v>
      </c>
      <c r="BW1356" s="23"/>
      <c r="BY1356" s="2"/>
    </row>
    <row r="1357" spans="1:77" s="3" customFormat="1" ht="31.2" x14ac:dyDescent="0.3">
      <c r="A1357" s="12" t="s">
        <v>368</v>
      </c>
      <c r="B1357" s="12" t="s">
        <v>109</v>
      </c>
      <c r="C1357" s="12" t="s">
        <v>14</v>
      </c>
      <c r="D1357" s="12" t="s">
        <v>62</v>
      </c>
      <c r="E1357" s="12" t="s">
        <v>94</v>
      </c>
      <c r="F1357" s="14" t="s">
        <v>386</v>
      </c>
      <c r="G1357" s="20">
        <f>G1358</f>
        <v>50</v>
      </c>
      <c r="H1357" s="20">
        <f t="shared" ref="H1357:BW1357" si="4292">H1358</f>
        <v>0</v>
      </c>
      <c r="I1357" s="20">
        <f t="shared" si="4292"/>
        <v>0</v>
      </c>
      <c r="J1357" s="20">
        <f t="shared" si="4292"/>
        <v>0</v>
      </c>
      <c r="K1357" s="20">
        <f t="shared" si="4292"/>
        <v>0</v>
      </c>
      <c r="L1357" s="20">
        <f t="shared" si="4292"/>
        <v>0</v>
      </c>
      <c r="M1357" s="20">
        <f t="shared" si="4151"/>
        <v>50</v>
      </c>
      <c r="N1357" s="20">
        <f t="shared" si="4152"/>
        <v>0</v>
      </c>
      <c r="O1357" s="20">
        <f t="shared" si="4153"/>
        <v>0</v>
      </c>
      <c r="P1357" s="23">
        <f t="shared" si="4292"/>
        <v>0</v>
      </c>
      <c r="Q1357" s="23">
        <f t="shared" si="4292"/>
        <v>0</v>
      </c>
      <c r="R1357" s="23">
        <f t="shared" si="4292"/>
        <v>0</v>
      </c>
      <c r="S1357" s="23">
        <f t="shared" si="4292"/>
        <v>0</v>
      </c>
      <c r="T1357" s="23">
        <f t="shared" si="4292"/>
        <v>0</v>
      </c>
      <c r="U1357" s="23">
        <f t="shared" si="4292"/>
        <v>0</v>
      </c>
      <c r="V1357" s="23">
        <f t="shared" si="4292"/>
        <v>0</v>
      </c>
      <c r="W1357" s="23">
        <f t="shared" si="4292"/>
        <v>0</v>
      </c>
      <c r="X1357" s="23">
        <f t="shared" si="4292"/>
        <v>0</v>
      </c>
      <c r="Y1357" s="23">
        <f t="shared" si="4292"/>
        <v>0</v>
      </c>
      <c r="Z1357" s="23">
        <f t="shared" si="4172"/>
        <v>50</v>
      </c>
      <c r="AA1357" s="23">
        <f t="shared" si="4173"/>
        <v>0</v>
      </c>
      <c r="AB1357" s="23">
        <f t="shared" si="4174"/>
        <v>0</v>
      </c>
      <c r="AC1357" s="23">
        <f t="shared" si="4292"/>
        <v>0</v>
      </c>
      <c r="AD1357" s="23">
        <f t="shared" si="4292"/>
        <v>0</v>
      </c>
      <c r="AE1357" s="23">
        <f t="shared" si="4292"/>
        <v>0</v>
      </c>
      <c r="AF1357" s="23">
        <f t="shared" si="4292"/>
        <v>0</v>
      </c>
      <c r="AG1357" s="23">
        <f t="shared" si="4292"/>
        <v>0</v>
      </c>
      <c r="AH1357" s="23">
        <f t="shared" si="4292"/>
        <v>0</v>
      </c>
      <c r="AI1357" s="23">
        <f t="shared" si="4292"/>
        <v>0</v>
      </c>
      <c r="AJ1357" s="23">
        <f t="shared" si="4292"/>
        <v>0</v>
      </c>
      <c r="AK1357" s="23">
        <f t="shared" si="4292"/>
        <v>0</v>
      </c>
      <c r="AL1357" s="23">
        <f t="shared" si="4292"/>
        <v>0</v>
      </c>
      <c r="AM1357" s="23">
        <f t="shared" si="4292"/>
        <v>0</v>
      </c>
      <c r="AN1357" s="23">
        <f t="shared" si="4292"/>
        <v>0</v>
      </c>
      <c r="AO1357" s="23">
        <f t="shared" si="4252"/>
        <v>50</v>
      </c>
      <c r="AP1357" s="23">
        <f t="shared" si="4253"/>
        <v>0</v>
      </c>
      <c r="AQ1357" s="23">
        <f t="shared" si="4254"/>
        <v>0</v>
      </c>
      <c r="AR1357" s="23">
        <f t="shared" si="4292"/>
        <v>0</v>
      </c>
      <c r="AS1357" s="23">
        <f t="shared" si="4255"/>
        <v>50</v>
      </c>
      <c r="AT1357" s="23">
        <f t="shared" si="4292"/>
        <v>0</v>
      </c>
      <c r="AU1357" s="23">
        <f t="shared" si="4292"/>
        <v>0</v>
      </c>
      <c r="AV1357" s="23">
        <f t="shared" si="4292"/>
        <v>0</v>
      </c>
      <c r="AW1357" s="23">
        <f t="shared" si="4292"/>
        <v>0</v>
      </c>
      <c r="AX1357" s="23">
        <f t="shared" si="4292"/>
        <v>0</v>
      </c>
      <c r="AY1357" s="23">
        <f t="shared" si="4232"/>
        <v>50</v>
      </c>
      <c r="AZ1357" s="23">
        <f t="shared" si="4292"/>
        <v>0</v>
      </c>
      <c r="BA1357" s="23">
        <f t="shared" si="4233"/>
        <v>50</v>
      </c>
      <c r="BB1357" s="23">
        <f t="shared" si="4292"/>
        <v>0</v>
      </c>
      <c r="BC1357" s="23">
        <f t="shared" si="4292"/>
        <v>0</v>
      </c>
      <c r="BD1357" s="23">
        <f t="shared" si="4292"/>
        <v>0</v>
      </c>
      <c r="BE1357" s="23">
        <f t="shared" si="4292"/>
        <v>0</v>
      </c>
      <c r="BF1357" s="23">
        <f t="shared" si="4292"/>
        <v>0</v>
      </c>
      <c r="BG1357" s="23">
        <f t="shared" si="4292"/>
        <v>0</v>
      </c>
      <c r="BH1357" s="23">
        <f t="shared" si="4292"/>
        <v>0</v>
      </c>
      <c r="BI1357" s="23">
        <f t="shared" si="4292"/>
        <v>0</v>
      </c>
      <c r="BJ1357" s="23">
        <f t="shared" si="4292"/>
        <v>0</v>
      </c>
      <c r="BK1357" s="23">
        <f t="shared" si="4292"/>
        <v>0</v>
      </c>
      <c r="BL1357" s="23">
        <f t="shared" si="4292"/>
        <v>0</v>
      </c>
      <c r="BM1357" s="23">
        <f t="shared" si="4292"/>
        <v>0</v>
      </c>
      <c r="BN1357" s="23">
        <f t="shared" si="4292"/>
        <v>0</v>
      </c>
      <c r="BO1357" s="23">
        <f t="shared" si="4292"/>
        <v>0</v>
      </c>
      <c r="BP1357" s="23">
        <f t="shared" si="4292"/>
        <v>0</v>
      </c>
      <c r="BQ1357" s="23">
        <f t="shared" si="4292"/>
        <v>0</v>
      </c>
      <c r="BR1357" s="23">
        <f t="shared" si="4226"/>
        <v>50</v>
      </c>
      <c r="BS1357" s="23">
        <f t="shared" si="4227"/>
        <v>0</v>
      </c>
      <c r="BT1357" s="23">
        <f t="shared" si="4228"/>
        <v>0</v>
      </c>
      <c r="BU1357" s="23">
        <f t="shared" si="4292"/>
        <v>0</v>
      </c>
      <c r="BV1357" s="23">
        <f t="shared" si="4271"/>
        <v>50</v>
      </c>
      <c r="BW1357" s="23">
        <f t="shared" si="4292"/>
        <v>0</v>
      </c>
      <c r="BY1357" s="2"/>
    </row>
    <row r="1358" spans="1:77" s="3" customFormat="1" ht="46.8" x14ac:dyDescent="0.3">
      <c r="A1358" s="12" t="s">
        <v>368</v>
      </c>
      <c r="B1358" s="12" t="s">
        <v>109</v>
      </c>
      <c r="C1358" s="12" t="s">
        <v>14</v>
      </c>
      <c r="D1358" s="12" t="s">
        <v>62</v>
      </c>
      <c r="E1358" s="12" t="s">
        <v>369</v>
      </c>
      <c r="F1358" s="14" t="s">
        <v>379</v>
      </c>
      <c r="G1358" s="20">
        <v>50</v>
      </c>
      <c r="H1358" s="20">
        <v>0</v>
      </c>
      <c r="I1358" s="20">
        <v>0</v>
      </c>
      <c r="J1358" s="20"/>
      <c r="K1358" s="20"/>
      <c r="L1358" s="20"/>
      <c r="M1358" s="20">
        <f t="shared" si="4151"/>
        <v>50</v>
      </c>
      <c r="N1358" s="20">
        <f t="shared" si="4152"/>
        <v>0</v>
      </c>
      <c r="O1358" s="20">
        <f t="shared" si="4153"/>
        <v>0</v>
      </c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>
        <f t="shared" si="4172"/>
        <v>50</v>
      </c>
      <c r="AA1358" s="23">
        <f t="shared" si="4173"/>
        <v>0</v>
      </c>
      <c r="AB1358" s="23">
        <f t="shared" si="4174"/>
        <v>0</v>
      </c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>
        <f t="shared" si="4252"/>
        <v>50</v>
      </c>
      <c r="AP1358" s="23">
        <f t="shared" si="4253"/>
        <v>0</v>
      </c>
      <c r="AQ1358" s="23">
        <f t="shared" si="4254"/>
        <v>0</v>
      </c>
      <c r="AR1358" s="23"/>
      <c r="AS1358" s="23">
        <f t="shared" si="4255"/>
        <v>50</v>
      </c>
      <c r="AT1358" s="23"/>
      <c r="AU1358" s="23"/>
      <c r="AV1358" s="23"/>
      <c r="AW1358" s="23"/>
      <c r="AX1358" s="23"/>
      <c r="AY1358" s="23">
        <f t="shared" si="4232"/>
        <v>50</v>
      </c>
      <c r="AZ1358" s="23"/>
      <c r="BA1358" s="23">
        <f t="shared" si="4233"/>
        <v>50</v>
      </c>
      <c r="BB1358" s="23"/>
      <c r="BC1358" s="23"/>
      <c r="BD1358" s="23"/>
      <c r="BE1358" s="23"/>
      <c r="BF1358" s="23"/>
      <c r="BG1358" s="23"/>
      <c r="BH1358" s="23"/>
      <c r="BI1358" s="23"/>
      <c r="BJ1358" s="23"/>
      <c r="BK1358" s="23"/>
      <c r="BL1358" s="23"/>
      <c r="BM1358" s="23"/>
      <c r="BN1358" s="23"/>
      <c r="BO1358" s="23"/>
      <c r="BP1358" s="23"/>
      <c r="BQ1358" s="23"/>
      <c r="BR1358" s="23">
        <f t="shared" si="4226"/>
        <v>50</v>
      </c>
      <c r="BS1358" s="23">
        <f t="shared" si="4227"/>
        <v>0</v>
      </c>
      <c r="BT1358" s="23">
        <f t="shared" si="4228"/>
        <v>0</v>
      </c>
      <c r="BU1358" s="23"/>
      <c r="BV1358" s="23">
        <f t="shared" si="4271"/>
        <v>50</v>
      </c>
      <c r="BW1358" s="23"/>
    </row>
    <row r="1359" spans="1:77" s="3" customFormat="1" ht="16.5" customHeight="1" x14ac:dyDescent="0.3">
      <c r="A1359" s="12" t="s">
        <v>368</v>
      </c>
      <c r="B1359" s="12" t="s">
        <v>109</v>
      </c>
      <c r="C1359" s="12" t="s">
        <v>14</v>
      </c>
      <c r="D1359" s="12" t="s">
        <v>62</v>
      </c>
      <c r="E1359" s="12" t="s">
        <v>8</v>
      </c>
      <c r="F1359" s="14" t="s">
        <v>387</v>
      </c>
      <c r="G1359" s="20"/>
      <c r="H1359" s="20"/>
      <c r="I1359" s="20"/>
      <c r="J1359" s="20"/>
      <c r="K1359" s="20"/>
      <c r="L1359" s="20"/>
      <c r="M1359" s="20"/>
      <c r="N1359" s="20"/>
      <c r="O1359" s="20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>
        <f>Z1360</f>
        <v>0</v>
      </c>
      <c r="AA1359" s="23">
        <f t="shared" ref="AA1359:BW1359" si="4293">AA1360</f>
        <v>0</v>
      </c>
      <c r="AB1359" s="23">
        <f t="shared" si="4293"/>
        <v>0</v>
      </c>
      <c r="AC1359" s="23">
        <f t="shared" si="4293"/>
        <v>0</v>
      </c>
      <c r="AD1359" s="23">
        <f t="shared" si="4293"/>
        <v>0</v>
      </c>
      <c r="AE1359" s="23">
        <f t="shared" si="4293"/>
        <v>0</v>
      </c>
      <c r="AF1359" s="23">
        <f t="shared" si="4293"/>
        <v>0</v>
      </c>
      <c r="AG1359" s="23">
        <f t="shared" si="4293"/>
        <v>0</v>
      </c>
      <c r="AH1359" s="23">
        <f t="shared" si="4293"/>
        <v>71.974000000000004</v>
      </c>
      <c r="AI1359" s="23">
        <f t="shared" si="4293"/>
        <v>0</v>
      </c>
      <c r="AJ1359" s="23">
        <f t="shared" si="4293"/>
        <v>0</v>
      </c>
      <c r="AK1359" s="23">
        <f t="shared" si="4293"/>
        <v>0</v>
      </c>
      <c r="AL1359" s="23">
        <f t="shared" si="4293"/>
        <v>0</v>
      </c>
      <c r="AM1359" s="23">
        <f t="shared" si="4293"/>
        <v>0</v>
      </c>
      <c r="AN1359" s="23">
        <f t="shared" si="4293"/>
        <v>0</v>
      </c>
      <c r="AO1359" s="23">
        <f t="shared" si="4252"/>
        <v>71.974000000000004</v>
      </c>
      <c r="AP1359" s="23">
        <f t="shared" si="4253"/>
        <v>0</v>
      </c>
      <c r="AQ1359" s="23">
        <f t="shared" si="4254"/>
        <v>0</v>
      </c>
      <c r="AR1359" s="23">
        <f t="shared" si="4293"/>
        <v>0</v>
      </c>
      <c r="AS1359" s="23">
        <f t="shared" si="4255"/>
        <v>71.974000000000004</v>
      </c>
      <c r="AT1359" s="23">
        <f t="shared" si="4293"/>
        <v>0</v>
      </c>
      <c r="AU1359" s="23">
        <f t="shared" si="4293"/>
        <v>0</v>
      </c>
      <c r="AV1359" s="23">
        <f t="shared" si="4293"/>
        <v>0</v>
      </c>
      <c r="AW1359" s="23">
        <f t="shared" si="4293"/>
        <v>0</v>
      </c>
      <c r="AX1359" s="23">
        <f t="shared" si="4293"/>
        <v>0</v>
      </c>
      <c r="AY1359" s="23">
        <f t="shared" si="4232"/>
        <v>71.974000000000004</v>
      </c>
      <c r="AZ1359" s="23">
        <f t="shared" si="4293"/>
        <v>0</v>
      </c>
      <c r="BA1359" s="23">
        <f t="shared" si="4233"/>
        <v>71.974000000000004</v>
      </c>
      <c r="BB1359" s="23">
        <f t="shared" si="4293"/>
        <v>0</v>
      </c>
      <c r="BC1359" s="23">
        <f t="shared" si="4293"/>
        <v>0</v>
      </c>
      <c r="BD1359" s="23">
        <f t="shared" si="4293"/>
        <v>0</v>
      </c>
      <c r="BE1359" s="23">
        <f t="shared" si="4293"/>
        <v>0</v>
      </c>
      <c r="BF1359" s="23">
        <f t="shared" si="4293"/>
        <v>0</v>
      </c>
      <c r="BG1359" s="23">
        <f t="shared" si="4293"/>
        <v>0</v>
      </c>
      <c r="BH1359" s="23">
        <f t="shared" si="4293"/>
        <v>0</v>
      </c>
      <c r="BI1359" s="23">
        <f t="shared" si="4293"/>
        <v>0</v>
      </c>
      <c r="BJ1359" s="23">
        <f t="shared" si="4293"/>
        <v>0</v>
      </c>
      <c r="BK1359" s="23">
        <f t="shared" si="4293"/>
        <v>0</v>
      </c>
      <c r="BL1359" s="23">
        <f t="shared" si="4293"/>
        <v>0</v>
      </c>
      <c r="BM1359" s="23">
        <f t="shared" si="4293"/>
        <v>0</v>
      </c>
      <c r="BN1359" s="23">
        <f t="shared" si="4293"/>
        <v>0</v>
      </c>
      <c r="BO1359" s="23">
        <f t="shared" si="4293"/>
        <v>0</v>
      </c>
      <c r="BP1359" s="23">
        <f t="shared" si="4293"/>
        <v>0</v>
      </c>
      <c r="BQ1359" s="23">
        <f t="shared" si="4293"/>
        <v>0</v>
      </c>
      <c r="BR1359" s="23">
        <f t="shared" si="4226"/>
        <v>71.974000000000004</v>
      </c>
      <c r="BS1359" s="23">
        <f t="shared" si="4227"/>
        <v>0</v>
      </c>
      <c r="BT1359" s="23">
        <f t="shared" si="4228"/>
        <v>0</v>
      </c>
      <c r="BU1359" s="23">
        <f t="shared" si="4293"/>
        <v>0</v>
      </c>
      <c r="BV1359" s="23">
        <f t="shared" si="4271"/>
        <v>71.974000000000004</v>
      </c>
      <c r="BW1359" s="23">
        <f t="shared" si="4293"/>
        <v>0</v>
      </c>
    </row>
    <row r="1360" spans="1:77" s="3" customFormat="1" ht="46.8" x14ac:dyDescent="0.3">
      <c r="A1360" s="12" t="s">
        <v>368</v>
      </c>
      <c r="B1360" s="12" t="s">
        <v>109</v>
      </c>
      <c r="C1360" s="12" t="s">
        <v>14</v>
      </c>
      <c r="D1360" s="12" t="s">
        <v>62</v>
      </c>
      <c r="E1360" s="12" t="s">
        <v>442</v>
      </c>
      <c r="F1360" s="14" t="s">
        <v>799</v>
      </c>
      <c r="G1360" s="20"/>
      <c r="H1360" s="20"/>
      <c r="I1360" s="20"/>
      <c r="J1360" s="20"/>
      <c r="K1360" s="20"/>
      <c r="L1360" s="20"/>
      <c r="M1360" s="20"/>
      <c r="N1360" s="20"/>
      <c r="O1360" s="20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>
        <v>0</v>
      </c>
      <c r="AA1360" s="23">
        <v>0</v>
      </c>
      <c r="AB1360" s="23">
        <v>0</v>
      </c>
      <c r="AC1360" s="23"/>
      <c r="AD1360" s="23"/>
      <c r="AE1360" s="23"/>
      <c r="AF1360" s="23"/>
      <c r="AG1360" s="23"/>
      <c r="AH1360" s="23">
        <v>71.974000000000004</v>
      </c>
      <c r="AI1360" s="23"/>
      <c r="AJ1360" s="23"/>
      <c r="AK1360" s="23"/>
      <c r="AL1360" s="23"/>
      <c r="AM1360" s="23"/>
      <c r="AN1360" s="23"/>
      <c r="AO1360" s="23">
        <f t="shared" si="4252"/>
        <v>71.974000000000004</v>
      </c>
      <c r="AP1360" s="23">
        <f t="shared" si="4253"/>
        <v>0</v>
      </c>
      <c r="AQ1360" s="23">
        <f t="shared" si="4254"/>
        <v>0</v>
      </c>
      <c r="AR1360" s="23"/>
      <c r="AS1360" s="23">
        <f t="shared" si="4255"/>
        <v>71.974000000000004</v>
      </c>
      <c r="AT1360" s="23"/>
      <c r="AU1360" s="23"/>
      <c r="AV1360" s="23"/>
      <c r="AW1360" s="23"/>
      <c r="AX1360" s="23"/>
      <c r="AY1360" s="23">
        <f t="shared" si="4232"/>
        <v>71.974000000000004</v>
      </c>
      <c r="AZ1360" s="23"/>
      <c r="BA1360" s="23">
        <f t="shared" si="4233"/>
        <v>71.974000000000004</v>
      </c>
      <c r="BB1360" s="23"/>
      <c r="BC1360" s="23"/>
      <c r="BD1360" s="23"/>
      <c r="BE1360" s="23"/>
      <c r="BF1360" s="23"/>
      <c r="BG1360" s="23"/>
      <c r="BH1360" s="23"/>
      <c r="BI1360" s="23"/>
      <c r="BJ1360" s="23"/>
      <c r="BK1360" s="23"/>
      <c r="BL1360" s="23"/>
      <c r="BM1360" s="23"/>
      <c r="BN1360" s="23"/>
      <c r="BO1360" s="23"/>
      <c r="BP1360" s="23"/>
      <c r="BQ1360" s="23"/>
      <c r="BR1360" s="23">
        <f t="shared" si="4226"/>
        <v>71.974000000000004</v>
      </c>
      <c r="BS1360" s="23">
        <f t="shared" si="4227"/>
        <v>0</v>
      </c>
      <c r="BT1360" s="23">
        <f t="shared" si="4228"/>
        <v>0</v>
      </c>
      <c r="BU1360" s="23"/>
      <c r="BV1360" s="23">
        <f t="shared" si="4271"/>
        <v>71.974000000000004</v>
      </c>
      <c r="BW1360" s="23"/>
      <c r="BY1360" s="2"/>
    </row>
    <row r="1361" spans="1:76" s="15" customFormat="1" x14ac:dyDescent="0.3">
      <c r="A1361" s="17" t="s">
        <v>368</v>
      </c>
      <c r="B1361" s="17" t="s">
        <v>109</v>
      </c>
      <c r="C1361" s="17" t="s">
        <v>108</v>
      </c>
      <c r="D1361" s="17"/>
      <c r="E1361" s="17"/>
      <c r="F1361" s="10" t="s">
        <v>396</v>
      </c>
      <c r="G1361" s="19">
        <f>G1362+G1367+G1372+G1382+G1387</f>
        <v>34758.6</v>
      </c>
      <c r="H1361" s="19">
        <f>H1362+H1367+H1372+H1382+H1387</f>
        <v>33810.800000000003</v>
      </c>
      <c r="I1361" s="19">
        <f>I1362+I1367+I1372+I1382+I1387</f>
        <v>33783.300000000003</v>
      </c>
      <c r="J1361" s="19">
        <f t="shared" ref="J1361:L1361" si="4294">J1362+J1367+J1372+J1382+J1387</f>
        <v>0</v>
      </c>
      <c r="K1361" s="19">
        <f t="shared" si="4294"/>
        <v>0</v>
      </c>
      <c r="L1361" s="19">
        <f t="shared" si="4294"/>
        <v>0</v>
      </c>
      <c r="M1361" s="20">
        <f t="shared" si="4151"/>
        <v>34758.6</v>
      </c>
      <c r="N1361" s="20">
        <f t="shared" si="4152"/>
        <v>33810.800000000003</v>
      </c>
      <c r="O1361" s="20">
        <f t="shared" si="4153"/>
        <v>33783.300000000003</v>
      </c>
      <c r="P1361" s="22">
        <f t="shared" ref="P1361:BW1361" si="4295">P1362+P1367+P1372+P1382+P1387</f>
        <v>0</v>
      </c>
      <c r="Q1361" s="22">
        <f t="shared" si="4295"/>
        <v>0</v>
      </c>
      <c r="R1361" s="22">
        <f t="shared" si="4295"/>
        <v>0</v>
      </c>
      <c r="S1361" s="22">
        <f t="shared" ref="S1361" si="4296">S1362+S1367+S1372+S1382+S1387</f>
        <v>0</v>
      </c>
      <c r="T1361" s="22">
        <f t="shared" si="4295"/>
        <v>0</v>
      </c>
      <c r="U1361" s="22">
        <f t="shared" si="4295"/>
        <v>0</v>
      </c>
      <c r="V1361" s="22">
        <f t="shared" ref="V1361" si="4297">V1362+V1367+V1372+V1382+V1387</f>
        <v>0</v>
      </c>
      <c r="W1361" s="22">
        <f t="shared" si="4295"/>
        <v>0</v>
      </c>
      <c r="X1361" s="22">
        <f t="shared" si="4295"/>
        <v>0</v>
      </c>
      <c r="Y1361" s="22">
        <f t="shared" si="4295"/>
        <v>0</v>
      </c>
      <c r="Z1361" s="22">
        <f t="shared" si="4172"/>
        <v>34758.6</v>
      </c>
      <c r="AA1361" s="22">
        <f t="shared" si="4173"/>
        <v>33810.800000000003</v>
      </c>
      <c r="AB1361" s="22">
        <f t="shared" si="4174"/>
        <v>33783.300000000003</v>
      </c>
      <c r="AC1361" s="22">
        <f t="shared" ref="AC1361:AN1361" si="4298">AC1362+AC1367+AC1372+AC1382+AC1387</f>
        <v>0</v>
      </c>
      <c r="AD1361" s="22">
        <f t="shared" si="4298"/>
        <v>0</v>
      </c>
      <c r="AE1361" s="22">
        <f t="shared" ref="AE1361" si="4299">AE1362+AE1367+AE1372+AE1382+AE1387</f>
        <v>0</v>
      </c>
      <c r="AF1361" s="22">
        <f t="shared" si="4298"/>
        <v>0</v>
      </c>
      <c r="AG1361" s="22">
        <f t="shared" si="4298"/>
        <v>0</v>
      </c>
      <c r="AH1361" s="22">
        <f t="shared" si="4298"/>
        <v>0</v>
      </c>
      <c r="AI1361" s="22">
        <f t="shared" ref="AI1361" si="4300">AI1362+AI1367+AI1372+AI1382+AI1387</f>
        <v>0</v>
      </c>
      <c r="AJ1361" s="22">
        <f t="shared" si="4298"/>
        <v>0</v>
      </c>
      <c r="AK1361" s="22">
        <f t="shared" si="4298"/>
        <v>0</v>
      </c>
      <c r="AL1361" s="22">
        <f t="shared" si="4298"/>
        <v>0</v>
      </c>
      <c r="AM1361" s="22">
        <f t="shared" si="4298"/>
        <v>0</v>
      </c>
      <c r="AN1361" s="22">
        <f t="shared" si="4298"/>
        <v>0</v>
      </c>
      <c r="AO1361" s="22">
        <f t="shared" si="4252"/>
        <v>34758.6</v>
      </c>
      <c r="AP1361" s="22">
        <f t="shared" si="4253"/>
        <v>33810.800000000003</v>
      </c>
      <c r="AQ1361" s="22">
        <f t="shared" si="4254"/>
        <v>33783.300000000003</v>
      </c>
      <c r="AR1361" s="22">
        <f t="shared" ref="AR1361" si="4301">AR1362+AR1367+AR1372+AR1382+AR1387</f>
        <v>0</v>
      </c>
      <c r="AS1361" s="22">
        <f t="shared" si="4255"/>
        <v>34758.6</v>
      </c>
      <c r="AT1361" s="22">
        <f t="shared" ref="AT1361:AX1361" si="4302">AT1362+AT1367+AT1372+AT1382+AT1387</f>
        <v>0</v>
      </c>
      <c r="AU1361" s="22">
        <f t="shared" si="4302"/>
        <v>0</v>
      </c>
      <c r="AV1361" s="22">
        <f t="shared" si="4302"/>
        <v>0</v>
      </c>
      <c r="AW1361" s="22">
        <f t="shared" si="4302"/>
        <v>0</v>
      </c>
      <c r="AX1361" s="22">
        <f t="shared" si="4302"/>
        <v>0</v>
      </c>
      <c r="AY1361" s="22">
        <f t="shared" si="4232"/>
        <v>34758.6</v>
      </c>
      <c r="AZ1361" s="22">
        <f t="shared" ref="AZ1361" si="4303">AZ1362+AZ1367+AZ1372+AZ1382+AZ1387</f>
        <v>0</v>
      </c>
      <c r="BA1361" s="22">
        <f t="shared" si="4233"/>
        <v>34758.6</v>
      </c>
      <c r="BB1361" s="22">
        <f t="shared" ref="BB1361:BI1361" si="4304">BB1362+BB1367+BB1372+BB1382+BB1387</f>
        <v>0</v>
      </c>
      <c r="BC1361" s="22">
        <f t="shared" si="4304"/>
        <v>0</v>
      </c>
      <c r="BD1361" s="22">
        <f t="shared" si="4304"/>
        <v>0</v>
      </c>
      <c r="BE1361" s="22">
        <f t="shared" si="4304"/>
        <v>0</v>
      </c>
      <c r="BF1361" s="22">
        <f t="shared" si="4304"/>
        <v>0</v>
      </c>
      <c r="BG1361" s="22">
        <f t="shared" si="4304"/>
        <v>0</v>
      </c>
      <c r="BH1361" s="22">
        <f t="shared" si="4304"/>
        <v>0</v>
      </c>
      <c r="BI1361" s="22">
        <f t="shared" si="4304"/>
        <v>0</v>
      </c>
      <c r="BJ1361" s="22">
        <f t="shared" ref="BJ1361:BP1361" si="4305">BJ1362+BJ1367+BJ1372+BJ1382+BJ1387</f>
        <v>0</v>
      </c>
      <c r="BK1361" s="22">
        <f t="shared" si="4305"/>
        <v>0</v>
      </c>
      <c r="BL1361" s="22">
        <f t="shared" si="4305"/>
        <v>0</v>
      </c>
      <c r="BM1361" s="22">
        <f t="shared" si="4305"/>
        <v>0</v>
      </c>
      <c r="BN1361" s="22">
        <f t="shared" si="4305"/>
        <v>0</v>
      </c>
      <c r="BO1361" s="22">
        <f t="shared" si="4305"/>
        <v>0</v>
      </c>
      <c r="BP1361" s="22">
        <f t="shared" si="4305"/>
        <v>0</v>
      </c>
      <c r="BQ1361" s="22">
        <f t="shared" ref="BQ1361" si="4306">BQ1362+BQ1367+BQ1372+BQ1382+BQ1387</f>
        <v>0</v>
      </c>
      <c r="BR1361" s="22">
        <f t="shared" si="4226"/>
        <v>34758.6</v>
      </c>
      <c r="BS1361" s="22">
        <f t="shared" si="4227"/>
        <v>33810.800000000003</v>
      </c>
      <c r="BT1361" s="22">
        <f t="shared" si="4228"/>
        <v>33783.300000000003</v>
      </c>
      <c r="BU1361" s="22">
        <f t="shared" ref="BU1361" si="4307">BU1362+BU1367+BU1372+BU1382+BU1387</f>
        <v>0</v>
      </c>
      <c r="BV1361" s="22">
        <f t="shared" si="4271"/>
        <v>34758.6</v>
      </c>
      <c r="BW1361" s="22">
        <f t="shared" si="4295"/>
        <v>0</v>
      </c>
    </row>
    <row r="1362" spans="1:76" ht="31.2" x14ac:dyDescent="0.3">
      <c r="A1362" s="12" t="s">
        <v>368</v>
      </c>
      <c r="B1362" s="12" t="s">
        <v>109</v>
      </c>
      <c r="C1362" s="12" t="s">
        <v>108</v>
      </c>
      <c r="D1362" s="12" t="s">
        <v>356</v>
      </c>
      <c r="E1362" s="12"/>
      <c r="F1362" s="14" t="s">
        <v>405</v>
      </c>
      <c r="G1362" s="20">
        <f>G1363</f>
        <v>635.20000000000005</v>
      </c>
      <c r="H1362" s="20">
        <f t="shared" ref="H1362:BW1365" si="4308">H1363</f>
        <v>651.6</v>
      </c>
      <c r="I1362" s="20">
        <f t="shared" si="4308"/>
        <v>651.6</v>
      </c>
      <c r="J1362" s="20">
        <f t="shared" si="4308"/>
        <v>0</v>
      </c>
      <c r="K1362" s="20">
        <f t="shared" si="4308"/>
        <v>0</v>
      </c>
      <c r="L1362" s="20">
        <f t="shared" si="4308"/>
        <v>0</v>
      </c>
      <c r="M1362" s="20">
        <f t="shared" si="4151"/>
        <v>635.20000000000005</v>
      </c>
      <c r="N1362" s="20">
        <f t="shared" si="4152"/>
        <v>651.6</v>
      </c>
      <c r="O1362" s="20">
        <f t="shared" si="4153"/>
        <v>651.6</v>
      </c>
      <c r="P1362" s="23">
        <f t="shared" si="4308"/>
        <v>0</v>
      </c>
      <c r="Q1362" s="23">
        <f t="shared" si="4308"/>
        <v>0</v>
      </c>
      <c r="R1362" s="23">
        <f t="shared" si="4308"/>
        <v>0</v>
      </c>
      <c r="S1362" s="23">
        <f t="shared" si="4308"/>
        <v>0</v>
      </c>
      <c r="T1362" s="23">
        <f t="shared" si="4308"/>
        <v>0</v>
      </c>
      <c r="U1362" s="23">
        <f t="shared" si="4308"/>
        <v>0</v>
      </c>
      <c r="V1362" s="23">
        <f t="shared" si="4308"/>
        <v>0</v>
      </c>
      <c r="W1362" s="23">
        <f t="shared" si="4308"/>
        <v>0</v>
      </c>
      <c r="X1362" s="23">
        <f t="shared" si="4308"/>
        <v>0</v>
      </c>
      <c r="Y1362" s="23">
        <f t="shared" si="4308"/>
        <v>0</v>
      </c>
      <c r="Z1362" s="23">
        <f t="shared" si="4172"/>
        <v>635.20000000000005</v>
      </c>
      <c r="AA1362" s="23">
        <f t="shared" si="4173"/>
        <v>651.6</v>
      </c>
      <c r="AB1362" s="23">
        <f t="shared" si="4174"/>
        <v>651.6</v>
      </c>
      <c r="AC1362" s="23">
        <f t="shared" si="4308"/>
        <v>0</v>
      </c>
      <c r="AD1362" s="23">
        <f t="shared" si="4308"/>
        <v>0</v>
      </c>
      <c r="AE1362" s="23">
        <f t="shared" si="4308"/>
        <v>0</v>
      </c>
      <c r="AF1362" s="23">
        <f t="shared" si="4308"/>
        <v>0</v>
      </c>
      <c r="AG1362" s="23">
        <f t="shared" si="4308"/>
        <v>0</v>
      </c>
      <c r="AH1362" s="23">
        <f t="shared" si="4308"/>
        <v>0</v>
      </c>
      <c r="AI1362" s="23">
        <f t="shared" si="4308"/>
        <v>0</v>
      </c>
      <c r="AJ1362" s="23">
        <f t="shared" si="4308"/>
        <v>0</v>
      </c>
      <c r="AK1362" s="23">
        <f t="shared" si="4308"/>
        <v>0</v>
      </c>
      <c r="AL1362" s="23">
        <f t="shared" si="4308"/>
        <v>0</v>
      </c>
      <c r="AM1362" s="23">
        <f t="shared" si="4308"/>
        <v>0</v>
      </c>
      <c r="AN1362" s="23">
        <f t="shared" si="4308"/>
        <v>0</v>
      </c>
      <c r="AO1362" s="23">
        <f t="shared" si="4252"/>
        <v>635.20000000000005</v>
      </c>
      <c r="AP1362" s="23">
        <f t="shared" si="4253"/>
        <v>651.6</v>
      </c>
      <c r="AQ1362" s="23">
        <f t="shared" si="4254"/>
        <v>651.6</v>
      </c>
      <c r="AR1362" s="23">
        <f t="shared" si="4308"/>
        <v>0</v>
      </c>
      <c r="AS1362" s="23">
        <f t="shared" si="4255"/>
        <v>635.20000000000005</v>
      </c>
      <c r="AT1362" s="23">
        <f t="shared" si="4308"/>
        <v>0</v>
      </c>
      <c r="AU1362" s="23">
        <f t="shared" si="4308"/>
        <v>0</v>
      </c>
      <c r="AV1362" s="23">
        <f t="shared" si="4308"/>
        <v>0</v>
      </c>
      <c r="AW1362" s="23">
        <f t="shared" si="4308"/>
        <v>0</v>
      </c>
      <c r="AX1362" s="23">
        <f t="shared" si="4308"/>
        <v>0</v>
      </c>
      <c r="AY1362" s="23">
        <f t="shared" si="4232"/>
        <v>635.20000000000005</v>
      </c>
      <c r="AZ1362" s="23">
        <f t="shared" si="4308"/>
        <v>0</v>
      </c>
      <c r="BA1362" s="23">
        <f t="shared" si="4233"/>
        <v>635.20000000000005</v>
      </c>
      <c r="BB1362" s="23">
        <f t="shared" si="4308"/>
        <v>0</v>
      </c>
      <c r="BC1362" s="23">
        <f t="shared" si="4308"/>
        <v>0</v>
      </c>
      <c r="BD1362" s="23">
        <f t="shared" si="4308"/>
        <v>0</v>
      </c>
      <c r="BE1362" s="23">
        <f t="shared" si="4308"/>
        <v>0</v>
      </c>
      <c r="BF1362" s="23">
        <f t="shared" si="4308"/>
        <v>0</v>
      </c>
      <c r="BG1362" s="23">
        <f t="shared" si="4308"/>
        <v>0</v>
      </c>
      <c r="BH1362" s="23">
        <f t="shared" si="4308"/>
        <v>0</v>
      </c>
      <c r="BI1362" s="23">
        <f t="shared" si="4308"/>
        <v>0</v>
      </c>
      <c r="BJ1362" s="23">
        <f t="shared" si="4308"/>
        <v>0</v>
      </c>
      <c r="BK1362" s="23">
        <f t="shared" si="4308"/>
        <v>0</v>
      </c>
      <c r="BL1362" s="23">
        <f t="shared" si="4308"/>
        <v>0</v>
      </c>
      <c r="BM1362" s="23">
        <f t="shared" si="4308"/>
        <v>0</v>
      </c>
      <c r="BN1362" s="23">
        <f t="shared" si="4308"/>
        <v>0</v>
      </c>
      <c r="BO1362" s="23">
        <f t="shared" si="4308"/>
        <v>0</v>
      </c>
      <c r="BP1362" s="23">
        <f t="shared" si="4308"/>
        <v>0</v>
      </c>
      <c r="BQ1362" s="23">
        <f t="shared" si="4308"/>
        <v>0</v>
      </c>
      <c r="BR1362" s="23">
        <f t="shared" si="4226"/>
        <v>635.20000000000005</v>
      </c>
      <c r="BS1362" s="23">
        <f t="shared" si="4227"/>
        <v>651.6</v>
      </c>
      <c r="BT1362" s="23">
        <f t="shared" si="4228"/>
        <v>651.6</v>
      </c>
      <c r="BU1362" s="23">
        <f t="shared" si="4308"/>
        <v>0</v>
      </c>
      <c r="BV1362" s="23">
        <f t="shared" si="4271"/>
        <v>635.20000000000005</v>
      </c>
      <c r="BW1362" s="23">
        <f t="shared" si="4308"/>
        <v>0</v>
      </c>
      <c r="BX1362" s="5"/>
    </row>
    <row r="1363" spans="1:76" ht="31.2" x14ac:dyDescent="0.3">
      <c r="A1363" s="12" t="s">
        <v>368</v>
      </c>
      <c r="B1363" s="12" t="s">
        <v>109</v>
      </c>
      <c r="C1363" s="12" t="s">
        <v>108</v>
      </c>
      <c r="D1363" s="12" t="s">
        <v>358</v>
      </c>
      <c r="E1363" s="12"/>
      <c r="F1363" s="14" t="s">
        <v>406</v>
      </c>
      <c r="G1363" s="20">
        <f>G1364</f>
        <v>635.20000000000005</v>
      </c>
      <c r="H1363" s="20">
        <f t="shared" si="4308"/>
        <v>651.6</v>
      </c>
      <c r="I1363" s="20">
        <f t="shared" si="4308"/>
        <v>651.6</v>
      </c>
      <c r="J1363" s="20">
        <f t="shared" si="4308"/>
        <v>0</v>
      </c>
      <c r="K1363" s="20">
        <f t="shared" si="4308"/>
        <v>0</v>
      </c>
      <c r="L1363" s="20">
        <f t="shared" si="4308"/>
        <v>0</v>
      </c>
      <c r="M1363" s="20">
        <f t="shared" si="4151"/>
        <v>635.20000000000005</v>
      </c>
      <c r="N1363" s="20">
        <f t="shared" si="4152"/>
        <v>651.6</v>
      </c>
      <c r="O1363" s="20">
        <f t="shared" si="4153"/>
        <v>651.6</v>
      </c>
      <c r="P1363" s="23">
        <f t="shared" si="4308"/>
        <v>0</v>
      </c>
      <c r="Q1363" s="23">
        <f t="shared" si="4308"/>
        <v>0</v>
      </c>
      <c r="R1363" s="23">
        <f t="shared" si="4308"/>
        <v>0</v>
      </c>
      <c r="S1363" s="23">
        <f t="shared" si="4308"/>
        <v>0</v>
      </c>
      <c r="T1363" s="23">
        <f t="shared" si="4308"/>
        <v>0</v>
      </c>
      <c r="U1363" s="23">
        <f t="shared" si="4308"/>
        <v>0</v>
      </c>
      <c r="V1363" s="23">
        <f t="shared" si="4308"/>
        <v>0</v>
      </c>
      <c r="W1363" s="23">
        <f t="shared" si="4308"/>
        <v>0</v>
      </c>
      <c r="X1363" s="23">
        <f t="shared" si="4308"/>
        <v>0</v>
      </c>
      <c r="Y1363" s="23">
        <f t="shared" si="4308"/>
        <v>0</v>
      </c>
      <c r="Z1363" s="23">
        <f t="shared" si="4172"/>
        <v>635.20000000000005</v>
      </c>
      <c r="AA1363" s="23">
        <f t="shared" si="4173"/>
        <v>651.6</v>
      </c>
      <c r="AB1363" s="23">
        <f t="shared" si="4174"/>
        <v>651.6</v>
      </c>
      <c r="AC1363" s="23">
        <f t="shared" si="4308"/>
        <v>0</v>
      </c>
      <c r="AD1363" s="23">
        <f t="shared" si="4308"/>
        <v>0</v>
      </c>
      <c r="AE1363" s="23">
        <f t="shared" si="4308"/>
        <v>0</v>
      </c>
      <c r="AF1363" s="23">
        <f t="shared" si="4308"/>
        <v>0</v>
      </c>
      <c r="AG1363" s="23">
        <f t="shared" si="4308"/>
        <v>0</v>
      </c>
      <c r="AH1363" s="23">
        <f t="shared" si="4308"/>
        <v>0</v>
      </c>
      <c r="AI1363" s="23">
        <f t="shared" si="4308"/>
        <v>0</v>
      </c>
      <c r="AJ1363" s="23">
        <f t="shared" si="4308"/>
        <v>0</v>
      </c>
      <c r="AK1363" s="23">
        <f t="shared" si="4308"/>
        <v>0</v>
      </c>
      <c r="AL1363" s="23">
        <f t="shared" si="4308"/>
        <v>0</v>
      </c>
      <c r="AM1363" s="23">
        <f t="shared" si="4308"/>
        <v>0</v>
      </c>
      <c r="AN1363" s="23">
        <f t="shared" si="4308"/>
        <v>0</v>
      </c>
      <c r="AO1363" s="23">
        <f t="shared" si="4252"/>
        <v>635.20000000000005</v>
      </c>
      <c r="AP1363" s="23">
        <f t="shared" si="4253"/>
        <v>651.6</v>
      </c>
      <c r="AQ1363" s="23">
        <f t="shared" si="4254"/>
        <v>651.6</v>
      </c>
      <c r="AR1363" s="23">
        <f t="shared" si="4308"/>
        <v>0</v>
      </c>
      <c r="AS1363" s="23">
        <f t="shared" si="4255"/>
        <v>635.20000000000005</v>
      </c>
      <c r="AT1363" s="23">
        <f t="shared" si="4308"/>
        <v>0</v>
      </c>
      <c r="AU1363" s="23">
        <f t="shared" si="4308"/>
        <v>0</v>
      </c>
      <c r="AV1363" s="23">
        <f t="shared" si="4308"/>
        <v>0</v>
      </c>
      <c r="AW1363" s="23">
        <f t="shared" si="4308"/>
        <v>0</v>
      </c>
      <c r="AX1363" s="23">
        <f t="shared" si="4308"/>
        <v>0</v>
      </c>
      <c r="AY1363" s="23">
        <f t="shared" si="4232"/>
        <v>635.20000000000005</v>
      </c>
      <c r="AZ1363" s="23">
        <f t="shared" si="4308"/>
        <v>0</v>
      </c>
      <c r="BA1363" s="23">
        <f t="shared" si="4233"/>
        <v>635.20000000000005</v>
      </c>
      <c r="BB1363" s="23">
        <f t="shared" si="4308"/>
        <v>0</v>
      </c>
      <c r="BC1363" s="23">
        <f t="shared" si="4308"/>
        <v>0</v>
      </c>
      <c r="BD1363" s="23">
        <f t="shared" si="4308"/>
        <v>0</v>
      </c>
      <c r="BE1363" s="23">
        <f t="shared" si="4308"/>
        <v>0</v>
      </c>
      <c r="BF1363" s="23">
        <f t="shared" si="4308"/>
        <v>0</v>
      </c>
      <c r="BG1363" s="23">
        <f t="shared" si="4308"/>
        <v>0</v>
      </c>
      <c r="BH1363" s="23">
        <f t="shared" si="4308"/>
        <v>0</v>
      </c>
      <c r="BI1363" s="23">
        <f t="shared" si="4308"/>
        <v>0</v>
      </c>
      <c r="BJ1363" s="23">
        <f t="shared" si="4308"/>
        <v>0</v>
      </c>
      <c r="BK1363" s="23">
        <f t="shared" si="4308"/>
        <v>0</v>
      </c>
      <c r="BL1363" s="23">
        <f t="shared" si="4308"/>
        <v>0</v>
      </c>
      <c r="BM1363" s="23">
        <f t="shared" si="4308"/>
        <v>0</v>
      </c>
      <c r="BN1363" s="23">
        <f t="shared" si="4308"/>
        <v>0</v>
      </c>
      <c r="BO1363" s="23">
        <f t="shared" si="4308"/>
        <v>0</v>
      </c>
      <c r="BP1363" s="23">
        <f t="shared" si="4308"/>
        <v>0</v>
      </c>
      <c r="BQ1363" s="23">
        <f t="shared" si="4308"/>
        <v>0</v>
      </c>
      <c r="BR1363" s="23">
        <f t="shared" si="4226"/>
        <v>635.20000000000005</v>
      </c>
      <c r="BS1363" s="23">
        <f t="shared" si="4227"/>
        <v>651.6</v>
      </c>
      <c r="BT1363" s="23">
        <f t="shared" si="4228"/>
        <v>651.6</v>
      </c>
      <c r="BU1363" s="23">
        <f t="shared" si="4308"/>
        <v>0</v>
      </c>
      <c r="BV1363" s="23">
        <f t="shared" si="4271"/>
        <v>635.20000000000005</v>
      </c>
      <c r="BW1363" s="23">
        <f t="shared" si="4308"/>
        <v>0</v>
      </c>
      <c r="BX1363" s="5"/>
    </row>
    <row r="1364" spans="1:76" ht="46.8" x14ac:dyDescent="0.3">
      <c r="A1364" s="12" t="s">
        <v>368</v>
      </c>
      <c r="B1364" s="12" t="s">
        <v>109</v>
      </c>
      <c r="C1364" s="12" t="s">
        <v>108</v>
      </c>
      <c r="D1364" s="12" t="s">
        <v>335</v>
      </c>
      <c r="E1364" s="12"/>
      <c r="F1364" s="14" t="s">
        <v>842</v>
      </c>
      <c r="G1364" s="20">
        <f>G1365</f>
        <v>635.20000000000005</v>
      </c>
      <c r="H1364" s="20">
        <f t="shared" si="4308"/>
        <v>651.6</v>
      </c>
      <c r="I1364" s="20">
        <f t="shared" si="4308"/>
        <v>651.6</v>
      </c>
      <c r="J1364" s="20">
        <f t="shared" si="4308"/>
        <v>0</v>
      </c>
      <c r="K1364" s="20">
        <f t="shared" si="4308"/>
        <v>0</v>
      </c>
      <c r="L1364" s="20">
        <f t="shared" si="4308"/>
        <v>0</v>
      </c>
      <c r="M1364" s="20">
        <f t="shared" si="4151"/>
        <v>635.20000000000005</v>
      </c>
      <c r="N1364" s="20">
        <f t="shared" si="4152"/>
        <v>651.6</v>
      </c>
      <c r="O1364" s="20">
        <f t="shared" si="4153"/>
        <v>651.6</v>
      </c>
      <c r="P1364" s="23">
        <f t="shared" si="4308"/>
        <v>0</v>
      </c>
      <c r="Q1364" s="23">
        <f t="shared" si="4308"/>
        <v>0</v>
      </c>
      <c r="R1364" s="23">
        <f t="shared" si="4308"/>
        <v>0</v>
      </c>
      <c r="S1364" s="23">
        <f t="shared" si="4308"/>
        <v>0</v>
      </c>
      <c r="T1364" s="23">
        <f t="shared" si="4308"/>
        <v>0</v>
      </c>
      <c r="U1364" s="23">
        <f t="shared" si="4308"/>
        <v>0</v>
      </c>
      <c r="V1364" s="23">
        <f t="shared" si="4308"/>
        <v>0</v>
      </c>
      <c r="W1364" s="23">
        <f t="shared" si="4308"/>
        <v>0</v>
      </c>
      <c r="X1364" s="23">
        <f t="shared" si="4308"/>
        <v>0</v>
      </c>
      <c r="Y1364" s="23">
        <f t="shared" si="4308"/>
        <v>0</v>
      </c>
      <c r="Z1364" s="23">
        <f t="shared" si="4172"/>
        <v>635.20000000000005</v>
      </c>
      <c r="AA1364" s="23">
        <f t="shared" si="4173"/>
        <v>651.6</v>
      </c>
      <c r="AB1364" s="23">
        <f t="shared" si="4174"/>
        <v>651.6</v>
      </c>
      <c r="AC1364" s="23">
        <f t="shared" si="4308"/>
        <v>0</v>
      </c>
      <c r="AD1364" s="23">
        <f t="shared" si="4308"/>
        <v>0</v>
      </c>
      <c r="AE1364" s="23">
        <f t="shared" si="4308"/>
        <v>0</v>
      </c>
      <c r="AF1364" s="23">
        <f t="shared" si="4308"/>
        <v>0</v>
      </c>
      <c r="AG1364" s="23">
        <f t="shared" si="4308"/>
        <v>0</v>
      </c>
      <c r="AH1364" s="23">
        <f t="shared" si="4308"/>
        <v>0</v>
      </c>
      <c r="AI1364" s="23">
        <f t="shared" si="4308"/>
        <v>0</v>
      </c>
      <c r="AJ1364" s="23">
        <f t="shared" si="4308"/>
        <v>0</v>
      </c>
      <c r="AK1364" s="23">
        <f t="shared" si="4308"/>
        <v>0</v>
      </c>
      <c r="AL1364" s="23">
        <f t="shared" si="4308"/>
        <v>0</v>
      </c>
      <c r="AM1364" s="23">
        <f t="shared" si="4308"/>
        <v>0</v>
      </c>
      <c r="AN1364" s="23">
        <f t="shared" si="4308"/>
        <v>0</v>
      </c>
      <c r="AO1364" s="23">
        <f t="shared" si="4252"/>
        <v>635.20000000000005</v>
      </c>
      <c r="AP1364" s="23">
        <f t="shared" si="4253"/>
        <v>651.6</v>
      </c>
      <c r="AQ1364" s="23">
        <f t="shared" si="4254"/>
        <v>651.6</v>
      </c>
      <c r="AR1364" s="23">
        <f t="shared" si="4308"/>
        <v>0</v>
      </c>
      <c r="AS1364" s="23">
        <f t="shared" si="4255"/>
        <v>635.20000000000005</v>
      </c>
      <c r="AT1364" s="23">
        <f t="shared" si="4308"/>
        <v>0</v>
      </c>
      <c r="AU1364" s="23">
        <f t="shared" si="4308"/>
        <v>0</v>
      </c>
      <c r="AV1364" s="23">
        <f t="shared" si="4308"/>
        <v>0</v>
      </c>
      <c r="AW1364" s="23">
        <f t="shared" si="4308"/>
        <v>0</v>
      </c>
      <c r="AX1364" s="23">
        <f t="shared" si="4308"/>
        <v>0</v>
      </c>
      <c r="AY1364" s="23">
        <f t="shared" si="4232"/>
        <v>635.20000000000005</v>
      </c>
      <c r="AZ1364" s="23">
        <f t="shared" si="4308"/>
        <v>0</v>
      </c>
      <c r="BA1364" s="23">
        <f t="shared" si="4233"/>
        <v>635.20000000000005</v>
      </c>
      <c r="BB1364" s="23">
        <f t="shared" si="4308"/>
        <v>0</v>
      </c>
      <c r="BC1364" s="23">
        <f t="shared" si="4308"/>
        <v>0</v>
      </c>
      <c r="BD1364" s="23">
        <f t="shared" si="4308"/>
        <v>0</v>
      </c>
      <c r="BE1364" s="23">
        <f t="shared" si="4308"/>
        <v>0</v>
      </c>
      <c r="BF1364" s="23">
        <f t="shared" si="4308"/>
        <v>0</v>
      </c>
      <c r="BG1364" s="23">
        <f t="shared" si="4308"/>
        <v>0</v>
      </c>
      <c r="BH1364" s="23">
        <f t="shared" si="4308"/>
        <v>0</v>
      </c>
      <c r="BI1364" s="23">
        <f t="shared" si="4308"/>
        <v>0</v>
      </c>
      <c r="BJ1364" s="23">
        <f t="shared" si="4308"/>
        <v>0</v>
      </c>
      <c r="BK1364" s="23">
        <f t="shared" si="4308"/>
        <v>0</v>
      </c>
      <c r="BL1364" s="23">
        <f t="shared" si="4308"/>
        <v>0</v>
      </c>
      <c r="BM1364" s="23">
        <f t="shared" si="4308"/>
        <v>0</v>
      </c>
      <c r="BN1364" s="23">
        <f t="shared" si="4308"/>
        <v>0</v>
      </c>
      <c r="BO1364" s="23">
        <f t="shared" si="4308"/>
        <v>0</v>
      </c>
      <c r="BP1364" s="23">
        <f t="shared" si="4308"/>
        <v>0</v>
      </c>
      <c r="BQ1364" s="23">
        <f t="shared" si="4308"/>
        <v>0</v>
      </c>
      <c r="BR1364" s="23">
        <f t="shared" si="4226"/>
        <v>635.20000000000005</v>
      </c>
      <c r="BS1364" s="23">
        <f t="shared" si="4227"/>
        <v>651.6</v>
      </c>
      <c r="BT1364" s="23">
        <f t="shared" si="4228"/>
        <v>651.6</v>
      </c>
      <c r="BU1364" s="23">
        <f t="shared" si="4308"/>
        <v>0</v>
      </c>
      <c r="BV1364" s="23">
        <f t="shared" si="4271"/>
        <v>635.20000000000005</v>
      </c>
      <c r="BW1364" s="23">
        <f t="shared" si="4308"/>
        <v>0</v>
      </c>
    </row>
    <row r="1365" spans="1:76" ht="31.2" x14ac:dyDescent="0.3">
      <c r="A1365" s="12" t="s">
        <v>368</v>
      </c>
      <c r="B1365" s="12" t="s">
        <v>109</v>
      </c>
      <c r="C1365" s="12" t="s">
        <v>108</v>
      </c>
      <c r="D1365" s="12" t="s">
        <v>335</v>
      </c>
      <c r="E1365" s="12" t="s">
        <v>7</v>
      </c>
      <c r="F1365" s="14" t="s">
        <v>383</v>
      </c>
      <c r="G1365" s="20">
        <f>G1366</f>
        <v>635.20000000000005</v>
      </c>
      <c r="H1365" s="20">
        <f t="shared" si="4308"/>
        <v>651.6</v>
      </c>
      <c r="I1365" s="20">
        <f t="shared" si="4308"/>
        <v>651.6</v>
      </c>
      <c r="J1365" s="20">
        <f t="shared" si="4308"/>
        <v>0</v>
      </c>
      <c r="K1365" s="20">
        <f t="shared" si="4308"/>
        <v>0</v>
      </c>
      <c r="L1365" s="20">
        <f t="shared" si="4308"/>
        <v>0</v>
      </c>
      <c r="M1365" s="20">
        <f t="shared" si="4151"/>
        <v>635.20000000000005</v>
      </c>
      <c r="N1365" s="20">
        <f t="shared" si="4152"/>
        <v>651.6</v>
      </c>
      <c r="O1365" s="20">
        <f t="shared" si="4153"/>
        <v>651.6</v>
      </c>
      <c r="P1365" s="23">
        <f t="shared" si="4308"/>
        <v>0</v>
      </c>
      <c r="Q1365" s="23">
        <f t="shared" si="4308"/>
        <v>0</v>
      </c>
      <c r="R1365" s="23">
        <f t="shared" si="4308"/>
        <v>0</v>
      </c>
      <c r="S1365" s="23">
        <f t="shared" si="4308"/>
        <v>0</v>
      </c>
      <c r="T1365" s="23">
        <f t="shared" si="4308"/>
        <v>0</v>
      </c>
      <c r="U1365" s="23">
        <f t="shared" si="4308"/>
        <v>0</v>
      </c>
      <c r="V1365" s="23">
        <f t="shared" si="4308"/>
        <v>0</v>
      </c>
      <c r="W1365" s="23">
        <f t="shared" si="4308"/>
        <v>0</v>
      </c>
      <c r="X1365" s="23">
        <f t="shared" si="4308"/>
        <v>0</v>
      </c>
      <c r="Y1365" s="23">
        <f t="shared" si="4308"/>
        <v>0</v>
      </c>
      <c r="Z1365" s="23">
        <f t="shared" si="4172"/>
        <v>635.20000000000005</v>
      </c>
      <c r="AA1365" s="23">
        <f t="shared" si="4173"/>
        <v>651.6</v>
      </c>
      <c r="AB1365" s="23">
        <f t="shared" si="4174"/>
        <v>651.6</v>
      </c>
      <c r="AC1365" s="23">
        <f t="shared" si="4308"/>
        <v>0</v>
      </c>
      <c r="AD1365" s="23">
        <f t="shared" si="4308"/>
        <v>0</v>
      </c>
      <c r="AE1365" s="23">
        <f t="shared" si="4308"/>
        <v>0</v>
      </c>
      <c r="AF1365" s="23">
        <f t="shared" si="4308"/>
        <v>0</v>
      </c>
      <c r="AG1365" s="23">
        <f t="shared" si="4308"/>
        <v>0</v>
      </c>
      <c r="AH1365" s="23">
        <f t="shared" si="4308"/>
        <v>0</v>
      </c>
      <c r="AI1365" s="23">
        <f t="shared" si="4308"/>
        <v>0</v>
      </c>
      <c r="AJ1365" s="23">
        <f t="shared" si="4308"/>
        <v>0</v>
      </c>
      <c r="AK1365" s="23">
        <f t="shared" si="4308"/>
        <v>0</v>
      </c>
      <c r="AL1365" s="23">
        <f t="shared" si="4308"/>
        <v>0</v>
      </c>
      <c r="AM1365" s="23">
        <f t="shared" si="4308"/>
        <v>0</v>
      </c>
      <c r="AN1365" s="23">
        <f t="shared" si="4308"/>
        <v>0</v>
      </c>
      <c r="AO1365" s="23">
        <f t="shared" si="4252"/>
        <v>635.20000000000005</v>
      </c>
      <c r="AP1365" s="23">
        <f t="shared" si="4253"/>
        <v>651.6</v>
      </c>
      <c r="AQ1365" s="23">
        <f t="shared" si="4254"/>
        <v>651.6</v>
      </c>
      <c r="AR1365" s="23">
        <f t="shared" si="4308"/>
        <v>0</v>
      </c>
      <c r="AS1365" s="23">
        <f t="shared" si="4255"/>
        <v>635.20000000000005</v>
      </c>
      <c r="AT1365" s="23">
        <f t="shared" si="4308"/>
        <v>0</v>
      </c>
      <c r="AU1365" s="23">
        <f t="shared" si="4308"/>
        <v>0</v>
      </c>
      <c r="AV1365" s="23">
        <f t="shared" si="4308"/>
        <v>0</v>
      </c>
      <c r="AW1365" s="23">
        <f t="shared" si="4308"/>
        <v>0</v>
      </c>
      <c r="AX1365" s="23">
        <f t="shared" si="4308"/>
        <v>0</v>
      </c>
      <c r="AY1365" s="23">
        <f t="shared" si="4232"/>
        <v>635.20000000000005</v>
      </c>
      <c r="AZ1365" s="23">
        <f t="shared" si="4308"/>
        <v>0</v>
      </c>
      <c r="BA1365" s="23">
        <f t="shared" si="4233"/>
        <v>635.20000000000005</v>
      </c>
      <c r="BB1365" s="23">
        <f t="shared" si="4308"/>
        <v>0</v>
      </c>
      <c r="BC1365" s="23">
        <f t="shared" si="4308"/>
        <v>0</v>
      </c>
      <c r="BD1365" s="23">
        <f t="shared" si="4308"/>
        <v>0</v>
      </c>
      <c r="BE1365" s="23">
        <f t="shared" si="4308"/>
        <v>0</v>
      </c>
      <c r="BF1365" s="23">
        <f t="shared" si="4308"/>
        <v>0</v>
      </c>
      <c r="BG1365" s="23">
        <f t="shared" si="4308"/>
        <v>0</v>
      </c>
      <c r="BH1365" s="23">
        <f t="shared" si="4308"/>
        <v>0</v>
      </c>
      <c r="BI1365" s="23">
        <f t="shared" si="4308"/>
        <v>0</v>
      </c>
      <c r="BJ1365" s="23">
        <f t="shared" si="4308"/>
        <v>0</v>
      </c>
      <c r="BK1365" s="23">
        <f t="shared" si="4308"/>
        <v>0</v>
      </c>
      <c r="BL1365" s="23">
        <f t="shared" si="4308"/>
        <v>0</v>
      </c>
      <c r="BM1365" s="23">
        <f t="shared" si="4308"/>
        <v>0</v>
      </c>
      <c r="BN1365" s="23">
        <f t="shared" si="4308"/>
        <v>0</v>
      </c>
      <c r="BO1365" s="23">
        <f t="shared" si="4308"/>
        <v>0</v>
      </c>
      <c r="BP1365" s="23">
        <f t="shared" si="4308"/>
        <v>0</v>
      </c>
      <c r="BQ1365" s="23">
        <f t="shared" si="4308"/>
        <v>0</v>
      </c>
      <c r="BR1365" s="23">
        <f t="shared" si="4226"/>
        <v>635.20000000000005</v>
      </c>
      <c r="BS1365" s="23">
        <f t="shared" si="4227"/>
        <v>651.6</v>
      </c>
      <c r="BT1365" s="23">
        <f t="shared" si="4228"/>
        <v>651.6</v>
      </c>
      <c r="BU1365" s="23">
        <f t="shared" si="4308"/>
        <v>0</v>
      </c>
      <c r="BV1365" s="23">
        <f t="shared" si="4271"/>
        <v>635.20000000000005</v>
      </c>
      <c r="BW1365" s="23">
        <f t="shared" si="4308"/>
        <v>0</v>
      </c>
    </row>
    <row r="1366" spans="1:76" ht="31.2" x14ac:dyDescent="0.3">
      <c r="A1366" s="12" t="s">
        <v>368</v>
      </c>
      <c r="B1366" s="12" t="s">
        <v>109</v>
      </c>
      <c r="C1366" s="12" t="s">
        <v>108</v>
      </c>
      <c r="D1366" s="12" t="s">
        <v>335</v>
      </c>
      <c r="E1366" s="12">
        <v>240</v>
      </c>
      <c r="F1366" s="14" t="s">
        <v>372</v>
      </c>
      <c r="G1366" s="20">
        <v>635.20000000000005</v>
      </c>
      <c r="H1366" s="20">
        <v>651.6</v>
      </c>
      <c r="I1366" s="20">
        <v>651.6</v>
      </c>
      <c r="J1366" s="20"/>
      <c r="K1366" s="20"/>
      <c r="L1366" s="20"/>
      <c r="M1366" s="20">
        <f t="shared" ref="M1366:M1429" si="4309">G1366+J1366</f>
        <v>635.20000000000005</v>
      </c>
      <c r="N1366" s="20">
        <f t="shared" ref="N1366:N1429" si="4310">H1366+K1366</f>
        <v>651.6</v>
      </c>
      <c r="O1366" s="20">
        <f t="shared" ref="O1366:O1429" si="4311">I1366+L1366</f>
        <v>651.6</v>
      </c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>
        <f t="shared" si="4172"/>
        <v>635.20000000000005</v>
      </c>
      <c r="AA1366" s="23">
        <f t="shared" si="4173"/>
        <v>651.6</v>
      </c>
      <c r="AB1366" s="23">
        <f t="shared" si="4174"/>
        <v>651.6</v>
      </c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>
        <f t="shared" si="4252"/>
        <v>635.20000000000005</v>
      </c>
      <c r="AP1366" s="23">
        <f t="shared" si="4253"/>
        <v>651.6</v>
      </c>
      <c r="AQ1366" s="23">
        <f t="shared" si="4254"/>
        <v>651.6</v>
      </c>
      <c r="AR1366" s="23"/>
      <c r="AS1366" s="23">
        <f t="shared" si="4255"/>
        <v>635.20000000000005</v>
      </c>
      <c r="AT1366" s="23"/>
      <c r="AU1366" s="23"/>
      <c r="AV1366" s="23"/>
      <c r="AW1366" s="23"/>
      <c r="AX1366" s="23"/>
      <c r="AY1366" s="23">
        <f t="shared" si="4232"/>
        <v>635.20000000000005</v>
      </c>
      <c r="AZ1366" s="23"/>
      <c r="BA1366" s="23">
        <f t="shared" si="4233"/>
        <v>635.20000000000005</v>
      </c>
      <c r="BB1366" s="23"/>
      <c r="BC1366" s="23"/>
      <c r="BD1366" s="23"/>
      <c r="BE1366" s="23"/>
      <c r="BF1366" s="23"/>
      <c r="BG1366" s="23"/>
      <c r="BH1366" s="23"/>
      <c r="BI1366" s="23"/>
      <c r="BJ1366" s="23"/>
      <c r="BK1366" s="23"/>
      <c r="BL1366" s="23"/>
      <c r="BM1366" s="23"/>
      <c r="BN1366" s="23"/>
      <c r="BO1366" s="23"/>
      <c r="BP1366" s="23"/>
      <c r="BQ1366" s="23"/>
      <c r="BR1366" s="23">
        <f t="shared" si="4226"/>
        <v>635.20000000000005</v>
      </c>
      <c r="BS1366" s="23">
        <f t="shared" si="4227"/>
        <v>651.6</v>
      </c>
      <c r="BT1366" s="23">
        <f t="shared" si="4228"/>
        <v>651.6</v>
      </c>
      <c r="BU1366" s="23"/>
      <c r="BV1366" s="23">
        <f t="shared" si="4271"/>
        <v>635.20000000000005</v>
      </c>
      <c r="BW1366" s="23"/>
    </row>
    <row r="1367" spans="1:76" ht="31.2" x14ac:dyDescent="0.3">
      <c r="A1367" s="12" t="s">
        <v>368</v>
      </c>
      <c r="B1367" s="12" t="s">
        <v>109</v>
      </c>
      <c r="C1367" s="12" t="s">
        <v>108</v>
      </c>
      <c r="D1367" s="12" t="s">
        <v>351</v>
      </c>
      <c r="E1367" s="12"/>
      <c r="F1367" s="14" t="s">
        <v>409</v>
      </c>
      <c r="G1367" s="20">
        <f>G1368</f>
        <v>13.5</v>
      </c>
      <c r="H1367" s="20">
        <f t="shared" ref="H1367:BW1370" si="4312">H1368</f>
        <v>35.9</v>
      </c>
      <c r="I1367" s="20">
        <f t="shared" si="4312"/>
        <v>35.9</v>
      </c>
      <c r="J1367" s="20">
        <f t="shared" si="4312"/>
        <v>0</v>
      </c>
      <c r="K1367" s="20">
        <f t="shared" si="4312"/>
        <v>0</v>
      </c>
      <c r="L1367" s="20">
        <f t="shared" si="4312"/>
        <v>0</v>
      </c>
      <c r="M1367" s="20">
        <f t="shared" si="4309"/>
        <v>13.5</v>
      </c>
      <c r="N1367" s="20">
        <f t="shared" si="4310"/>
        <v>35.9</v>
      </c>
      <c r="O1367" s="20">
        <f t="shared" si="4311"/>
        <v>35.9</v>
      </c>
      <c r="P1367" s="23">
        <f t="shared" si="4312"/>
        <v>0</v>
      </c>
      <c r="Q1367" s="23">
        <f t="shared" si="4312"/>
        <v>0</v>
      </c>
      <c r="R1367" s="23">
        <f t="shared" si="4312"/>
        <v>0</v>
      </c>
      <c r="S1367" s="23">
        <f t="shared" si="4312"/>
        <v>0</v>
      </c>
      <c r="T1367" s="23">
        <f t="shared" si="4312"/>
        <v>0</v>
      </c>
      <c r="U1367" s="23">
        <f t="shared" si="4312"/>
        <v>0</v>
      </c>
      <c r="V1367" s="23">
        <f t="shared" si="4312"/>
        <v>0</v>
      </c>
      <c r="W1367" s="23">
        <f t="shared" si="4312"/>
        <v>0</v>
      </c>
      <c r="X1367" s="23">
        <f t="shared" si="4312"/>
        <v>0</v>
      </c>
      <c r="Y1367" s="23">
        <f t="shared" si="4312"/>
        <v>0</v>
      </c>
      <c r="Z1367" s="23">
        <f t="shared" si="4172"/>
        <v>13.5</v>
      </c>
      <c r="AA1367" s="23">
        <f t="shared" si="4173"/>
        <v>35.9</v>
      </c>
      <c r="AB1367" s="23">
        <f t="shared" si="4174"/>
        <v>35.9</v>
      </c>
      <c r="AC1367" s="23">
        <f t="shared" si="4312"/>
        <v>0</v>
      </c>
      <c r="AD1367" s="23">
        <f t="shared" si="4312"/>
        <v>0</v>
      </c>
      <c r="AE1367" s="23">
        <f t="shared" si="4312"/>
        <v>0</v>
      </c>
      <c r="AF1367" s="23">
        <f t="shared" si="4312"/>
        <v>0</v>
      </c>
      <c r="AG1367" s="23">
        <f t="shared" si="4312"/>
        <v>0</v>
      </c>
      <c r="AH1367" s="23">
        <f t="shared" si="4312"/>
        <v>0</v>
      </c>
      <c r="AI1367" s="23">
        <f t="shared" si="4312"/>
        <v>0</v>
      </c>
      <c r="AJ1367" s="23">
        <f t="shared" si="4312"/>
        <v>0</v>
      </c>
      <c r="AK1367" s="23">
        <f t="shared" si="4312"/>
        <v>0</v>
      </c>
      <c r="AL1367" s="23">
        <f t="shared" si="4312"/>
        <v>0</v>
      </c>
      <c r="AM1367" s="23">
        <f t="shared" si="4312"/>
        <v>0</v>
      </c>
      <c r="AN1367" s="23">
        <f t="shared" si="4312"/>
        <v>0</v>
      </c>
      <c r="AO1367" s="23">
        <f t="shared" si="4252"/>
        <v>13.5</v>
      </c>
      <c r="AP1367" s="23">
        <f t="shared" si="4253"/>
        <v>35.9</v>
      </c>
      <c r="AQ1367" s="23">
        <f t="shared" si="4254"/>
        <v>35.9</v>
      </c>
      <c r="AR1367" s="23">
        <f t="shared" si="4312"/>
        <v>0</v>
      </c>
      <c r="AS1367" s="23">
        <f t="shared" si="4255"/>
        <v>13.5</v>
      </c>
      <c r="AT1367" s="23">
        <f t="shared" si="4312"/>
        <v>0</v>
      </c>
      <c r="AU1367" s="23">
        <f t="shared" si="4312"/>
        <v>0</v>
      </c>
      <c r="AV1367" s="23">
        <f t="shared" si="4312"/>
        <v>0</v>
      </c>
      <c r="AW1367" s="23">
        <f t="shared" si="4312"/>
        <v>0</v>
      </c>
      <c r="AX1367" s="23">
        <f t="shared" si="4312"/>
        <v>0</v>
      </c>
      <c r="AY1367" s="23">
        <f t="shared" si="4232"/>
        <v>13.5</v>
      </c>
      <c r="AZ1367" s="23">
        <f t="shared" si="4312"/>
        <v>0</v>
      </c>
      <c r="BA1367" s="23">
        <f t="shared" si="4233"/>
        <v>13.5</v>
      </c>
      <c r="BB1367" s="23">
        <f t="shared" si="4312"/>
        <v>0</v>
      </c>
      <c r="BC1367" s="23">
        <f t="shared" si="4312"/>
        <v>0</v>
      </c>
      <c r="BD1367" s="23">
        <f t="shared" si="4312"/>
        <v>0</v>
      </c>
      <c r="BE1367" s="23">
        <f t="shared" si="4312"/>
        <v>0</v>
      </c>
      <c r="BF1367" s="23">
        <f t="shared" si="4312"/>
        <v>0</v>
      </c>
      <c r="BG1367" s="23">
        <f t="shared" si="4312"/>
        <v>0</v>
      </c>
      <c r="BH1367" s="23">
        <f t="shared" si="4312"/>
        <v>0</v>
      </c>
      <c r="BI1367" s="23">
        <f t="shared" si="4312"/>
        <v>0</v>
      </c>
      <c r="BJ1367" s="23">
        <f t="shared" si="4312"/>
        <v>0</v>
      </c>
      <c r="BK1367" s="23">
        <f t="shared" si="4312"/>
        <v>0</v>
      </c>
      <c r="BL1367" s="23">
        <f t="shared" si="4312"/>
        <v>0</v>
      </c>
      <c r="BM1367" s="23">
        <f t="shared" si="4312"/>
        <v>0</v>
      </c>
      <c r="BN1367" s="23">
        <f t="shared" si="4312"/>
        <v>0</v>
      </c>
      <c r="BO1367" s="23">
        <f t="shared" si="4312"/>
        <v>0</v>
      </c>
      <c r="BP1367" s="23">
        <f t="shared" si="4312"/>
        <v>0</v>
      </c>
      <c r="BQ1367" s="23">
        <f t="shared" si="4312"/>
        <v>0</v>
      </c>
      <c r="BR1367" s="23">
        <f t="shared" si="4226"/>
        <v>13.5</v>
      </c>
      <c r="BS1367" s="23">
        <f t="shared" si="4227"/>
        <v>35.9</v>
      </c>
      <c r="BT1367" s="23">
        <f t="shared" si="4228"/>
        <v>35.9</v>
      </c>
      <c r="BU1367" s="23">
        <f t="shared" si="4312"/>
        <v>0</v>
      </c>
      <c r="BV1367" s="23">
        <f t="shared" si="4271"/>
        <v>13.5</v>
      </c>
      <c r="BW1367" s="23">
        <f t="shared" si="4312"/>
        <v>0</v>
      </c>
      <c r="BX1367" s="5"/>
    </row>
    <row r="1368" spans="1:76" ht="31.2" x14ac:dyDescent="0.3">
      <c r="A1368" s="12" t="s">
        <v>368</v>
      </c>
      <c r="B1368" s="12" t="s">
        <v>109</v>
      </c>
      <c r="C1368" s="12" t="s">
        <v>108</v>
      </c>
      <c r="D1368" s="12" t="s">
        <v>352</v>
      </c>
      <c r="E1368" s="12"/>
      <c r="F1368" s="14" t="s">
        <v>410</v>
      </c>
      <c r="G1368" s="20">
        <f>G1369</f>
        <v>13.5</v>
      </c>
      <c r="H1368" s="20">
        <f t="shared" si="4312"/>
        <v>35.9</v>
      </c>
      <c r="I1368" s="20">
        <f t="shared" si="4312"/>
        <v>35.9</v>
      </c>
      <c r="J1368" s="20">
        <f t="shared" si="4312"/>
        <v>0</v>
      </c>
      <c r="K1368" s="20">
        <f t="shared" si="4312"/>
        <v>0</v>
      </c>
      <c r="L1368" s="20">
        <f t="shared" si="4312"/>
        <v>0</v>
      </c>
      <c r="M1368" s="20">
        <f t="shared" si="4309"/>
        <v>13.5</v>
      </c>
      <c r="N1368" s="20">
        <f t="shared" si="4310"/>
        <v>35.9</v>
      </c>
      <c r="O1368" s="20">
        <f t="shared" si="4311"/>
        <v>35.9</v>
      </c>
      <c r="P1368" s="23">
        <f t="shared" si="4312"/>
        <v>0</v>
      </c>
      <c r="Q1368" s="23">
        <f t="shared" si="4312"/>
        <v>0</v>
      </c>
      <c r="R1368" s="23">
        <f t="shared" si="4312"/>
        <v>0</v>
      </c>
      <c r="S1368" s="23">
        <f t="shared" si="4312"/>
        <v>0</v>
      </c>
      <c r="T1368" s="23">
        <f t="shared" si="4312"/>
        <v>0</v>
      </c>
      <c r="U1368" s="23">
        <f t="shared" si="4312"/>
        <v>0</v>
      </c>
      <c r="V1368" s="23">
        <f t="shared" si="4312"/>
        <v>0</v>
      </c>
      <c r="W1368" s="23">
        <f t="shared" si="4312"/>
        <v>0</v>
      </c>
      <c r="X1368" s="23">
        <f t="shared" si="4312"/>
        <v>0</v>
      </c>
      <c r="Y1368" s="23">
        <f t="shared" si="4312"/>
        <v>0</v>
      </c>
      <c r="Z1368" s="23">
        <f t="shared" si="4172"/>
        <v>13.5</v>
      </c>
      <c r="AA1368" s="23">
        <f t="shared" si="4173"/>
        <v>35.9</v>
      </c>
      <c r="AB1368" s="23">
        <f t="shared" si="4174"/>
        <v>35.9</v>
      </c>
      <c r="AC1368" s="23">
        <f t="shared" si="4312"/>
        <v>0</v>
      </c>
      <c r="AD1368" s="23">
        <f t="shared" si="4312"/>
        <v>0</v>
      </c>
      <c r="AE1368" s="23">
        <f t="shared" si="4312"/>
        <v>0</v>
      </c>
      <c r="AF1368" s="23">
        <f t="shared" si="4312"/>
        <v>0</v>
      </c>
      <c r="AG1368" s="23">
        <f t="shared" si="4312"/>
        <v>0</v>
      </c>
      <c r="AH1368" s="23">
        <f t="shared" si="4312"/>
        <v>0</v>
      </c>
      <c r="AI1368" s="23">
        <f t="shared" si="4312"/>
        <v>0</v>
      </c>
      <c r="AJ1368" s="23">
        <f t="shared" si="4312"/>
        <v>0</v>
      </c>
      <c r="AK1368" s="23">
        <f t="shared" si="4312"/>
        <v>0</v>
      </c>
      <c r="AL1368" s="23">
        <f t="shared" si="4312"/>
        <v>0</v>
      </c>
      <c r="AM1368" s="23">
        <f t="shared" si="4312"/>
        <v>0</v>
      </c>
      <c r="AN1368" s="23">
        <f t="shared" si="4312"/>
        <v>0</v>
      </c>
      <c r="AO1368" s="23">
        <f t="shared" si="4252"/>
        <v>13.5</v>
      </c>
      <c r="AP1368" s="23">
        <f t="shared" si="4253"/>
        <v>35.9</v>
      </c>
      <c r="AQ1368" s="23">
        <f t="shared" si="4254"/>
        <v>35.9</v>
      </c>
      <c r="AR1368" s="23">
        <f t="shared" si="4312"/>
        <v>0</v>
      </c>
      <c r="AS1368" s="23">
        <f t="shared" si="4255"/>
        <v>13.5</v>
      </c>
      <c r="AT1368" s="23">
        <f t="shared" si="4312"/>
        <v>0</v>
      </c>
      <c r="AU1368" s="23">
        <f t="shared" si="4312"/>
        <v>0</v>
      </c>
      <c r="AV1368" s="23">
        <f t="shared" si="4312"/>
        <v>0</v>
      </c>
      <c r="AW1368" s="23">
        <f t="shared" si="4312"/>
        <v>0</v>
      </c>
      <c r="AX1368" s="23">
        <f t="shared" si="4312"/>
        <v>0</v>
      </c>
      <c r="AY1368" s="23">
        <f t="shared" si="4232"/>
        <v>13.5</v>
      </c>
      <c r="AZ1368" s="23">
        <f t="shared" si="4312"/>
        <v>0</v>
      </c>
      <c r="BA1368" s="23">
        <f t="shared" si="4233"/>
        <v>13.5</v>
      </c>
      <c r="BB1368" s="23">
        <f t="shared" si="4312"/>
        <v>0</v>
      </c>
      <c r="BC1368" s="23">
        <f t="shared" si="4312"/>
        <v>0</v>
      </c>
      <c r="BD1368" s="23">
        <f t="shared" si="4312"/>
        <v>0</v>
      </c>
      <c r="BE1368" s="23">
        <f t="shared" si="4312"/>
        <v>0</v>
      </c>
      <c r="BF1368" s="23">
        <f t="shared" si="4312"/>
        <v>0</v>
      </c>
      <c r="BG1368" s="23">
        <f t="shared" si="4312"/>
        <v>0</v>
      </c>
      <c r="BH1368" s="23">
        <f t="shared" si="4312"/>
        <v>0</v>
      </c>
      <c r="BI1368" s="23">
        <f t="shared" si="4312"/>
        <v>0</v>
      </c>
      <c r="BJ1368" s="23">
        <f t="shared" si="4312"/>
        <v>0</v>
      </c>
      <c r="BK1368" s="23">
        <f t="shared" si="4312"/>
        <v>0</v>
      </c>
      <c r="BL1368" s="23">
        <f t="shared" si="4312"/>
        <v>0</v>
      </c>
      <c r="BM1368" s="23">
        <f t="shared" si="4312"/>
        <v>0</v>
      </c>
      <c r="BN1368" s="23">
        <f t="shared" si="4312"/>
        <v>0</v>
      </c>
      <c r="BO1368" s="23">
        <f t="shared" si="4312"/>
        <v>0</v>
      </c>
      <c r="BP1368" s="23">
        <f t="shared" si="4312"/>
        <v>0</v>
      </c>
      <c r="BQ1368" s="23">
        <f t="shared" si="4312"/>
        <v>0</v>
      </c>
      <c r="BR1368" s="23">
        <f t="shared" si="4226"/>
        <v>13.5</v>
      </c>
      <c r="BS1368" s="23">
        <f t="shared" si="4227"/>
        <v>35.9</v>
      </c>
      <c r="BT1368" s="23">
        <f t="shared" si="4228"/>
        <v>35.9</v>
      </c>
      <c r="BU1368" s="23">
        <f t="shared" si="4312"/>
        <v>0</v>
      </c>
      <c r="BV1368" s="23">
        <f t="shared" si="4271"/>
        <v>13.5</v>
      </c>
      <c r="BW1368" s="23">
        <f t="shared" si="4312"/>
        <v>0</v>
      </c>
      <c r="BX1368" s="5"/>
    </row>
    <row r="1369" spans="1:76" ht="31.2" x14ac:dyDescent="0.3">
      <c r="A1369" s="12" t="s">
        <v>368</v>
      </c>
      <c r="B1369" s="12" t="s">
        <v>109</v>
      </c>
      <c r="C1369" s="12" t="s">
        <v>108</v>
      </c>
      <c r="D1369" s="12" t="s">
        <v>336</v>
      </c>
      <c r="E1369" s="12"/>
      <c r="F1369" s="14" t="s">
        <v>942</v>
      </c>
      <c r="G1369" s="20">
        <f>G1370</f>
        <v>13.5</v>
      </c>
      <c r="H1369" s="20">
        <f t="shared" si="4312"/>
        <v>35.9</v>
      </c>
      <c r="I1369" s="20">
        <f t="shared" si="4312"/>
        <v>35.9</v>
      </c>
      <c r="J1369" s="20">
        <f t="shared" si="4312"/>
        <v>0</v>
      </c>
      <c r="K1369" s="20">
        <f t="shared" si="4312"/>
        <v>0</v>
      </c>
      <c r="L1369" s="20">
        <f t="shared" si="4312"/>
        <v>0</v>
      </c>
      <c r="M1369" s="20">
        <f t="shared" si="4309"/>
        <v>13.5</v>
      </c>
      <c r="N1369" s="20">
        <f t="shared" si="4310"/>
        <v>35.9</v>
      </c>
      <c r="O1369" s="20">
        <f t="shared" si="4311"/>
        <v>35.9</v>
      </c>
      <c r="P1369" s="23">
        <f t="shared" si="4312"/>
        <v>0</v>
      </c>
      <c r="Q1369" s="23">
        <f t="shared" si="4312"/>
        <v>0</v>
      </c>
      <c r="R1369" s="23">
        <f t="shared" si="4312"/>
        <v>0</v>
      </c>
      <c r="S1369" s="23">
        <f t="shared" si="4312"/>
        <v>0</v>
      </c>
      <c r="T1369" s="23">
        <f t="shared" si="4312"/>
        <v>0</v>
      </c>
      <c r="U1369" s="23">
        <f t="shared" si="4312"/>
        <v>0</v>
      </c>
      <c r="V1369" s="23">
        <f t="shared" si="4312"/>
        <v>0</v>
      </c>
      <c r="W1369" s="23">
        <f t="shared" si="4312"/>
        <v>0</v>
      </c>
      <c r="X1369" s="23">
        <f t="shared" si="4312"/>
        <v>0</v>
      </c>
      <c r="Y1369" s="23">
        <f t="shared" si="4312"/>
        <v>0</v>
      </c>
      <c r="Z1369" s="23">
        <f t="shared" si="4172"/>
        <v>13.5</v>
      </c>
      <c r="AA1369" s="23">
        <f t="shared" si="4173"/>
        <v>35.9</v>
      </c>
      <c r="AB1369" s="23">
        <f t="shared" si="4174"/>
        <v>35.9</v>
      </c>
      <c r="AC1369" s="23">
        <f t="shared" si="4312"/>
        <v>0</v>
      </c>
      <c r="AD1369" s="23">
        <f t="shared" si="4312"/>
        <v>0</v>
      </c>
      <c r="AE1369" s="23">
        <f t="shared" si="4312"/>
        <v>0</v>
      </c>
      <c r="AF1369" s="23">
        <f t="shared" si="4312"/>
        <v>0</v>
      </c>
      <c r="AG1369" s="23">
        <f t="shared" si="4312"/>
        <v>0</v>
      </c>
      <c r="AH1369" s="23">
        <f t="shared" si="4312"/>
        <v>0</v>
      </c>
      <c r="AI1369" s="23">
        <f t="shared" si="4312"/>
        <v>0</v>
      </c>
      <c r="AJ1369" s="23">
        <f t="shared" si="4312"/>
        <v>0</v>
      </c>
      <c r="AK1369" s="23">
        <f t="shared" si="4312"/>
        <v>0</v>
      </c>
      <c r="AL1369" s="23">
        <f t="shared" si="4312"/>
        <v>0</v>
      </c>
      <c r="AM1369" s="23">
        <f t="shared" si="4312"/>
        <v>0</v>
      </c>
      <c r="AN1369" s="23">
        <f t="shared" si="4312"/>
        <v>0</v>
      </c>
      <c r="AO1369" s="23">
        <f t="shared" si="4252"/>
        <v>13.5</v>
      </c>
      <c r="AP1369" s="23">
        <f t="shared" si="4253"/>
        <v>35.9</v>
      </c>
      <c r="AQ1369" s="23">
        <f t="shared" si="4254"/>
        <v>35.9</v>
      </c>
      <c r="AR1369" s="23">
        <f t="shared" si="4312"/>
        <v>0</v>
      </c>
      <c r="AS1369" s="23">
        <f t="shared" si="4255"/>
        <v>13.5</v>
      </c>
      <c r="AT1369" s="23">
        <f t="shared" si="4312"/>
        <v>0</v>
      </c>
      <c r="AU1369" s="23">
        <f t="shared" si="4312"/>
        <v>0</v>
      </c>
      <c r="AV1369" s="23">
        <f t="shared" si="4312"/>
        <v>0</v>
      </c>
      <c r="AW1369" s="23">
        <f t="shared" si="4312"/>
        <v>0</v>
      </c>
      <c r="AX1369" s="23">
        <f t="shared" si="4312"/>
        <v>0</v>
      </c>
      <c r="AY1369" s="23">
        <f t="shared" si="4232"/>
        <v>13.5</v>
      </c>
      <c r="AZ1369" s="23">
        <f t="shared" si="4312"/>
        <v>0</v>
      </c>
      <c r="BA1369" s="23">
        <f t="shared" si="4233"/>
        <v>13.5</v>
      </c>
      <c r="BB1369" s="23">
        <f t="shared" si="4312"/>
        <v>0</v>
      </c>
      <c r="BC1369" s="23">
        <f t="shared" si="4312"/>
        <v>0</v>
      </c>
      <c r="BD1369" s="23">
        <f t="shared" si="4312"/>
        <v>0</v>
      </c>
      <c r="BE1369" s="23">
        <f t="shared" si="4312"/>
        <v>0</v>
      </c>
      <c r="BF1369" s="23">
        <f t="shared" si="4312"/>
        <v>0</v>
      </c>
      <c r="BG1369" s="23">
        <f t="shared" si="4312"/>
        <v>0</v>
      </c>
      <c r="BH1369" s="23">
        <f t="shared" si="4312"/>
        <v>0</v>
      </c>
      <c r="BI1369" s="23">
        <f t="shared" si="4312"/>
        <v>0</v>
      </c>
      <c r="BJ1369" s="23">
        <f t="shared" si="4312"/>
        <v>0</v>
      </c>
      <c r="BK1369" s="23">
        <f t="shared" si="4312"/>
        <v>0</v>
      </c>
      <c r="BL1369" s="23">
        <f t="shared" si="4312"/>
        <v>0</v>
      </c>
      <c r="BM1369" s="23">
        <f t="shared" si="4312"/>
        <v>0</v>
      </c>
      <c r="BN1369" s="23">
        <f t="shared" si="4312"/>
        <v>0</v>
      </c>
      <c r="BO1369" s="23">
        <f t="shared" si="4312"/>
        <v>0</v>
      </c>
      <c r="BP1369" s="23">
        <f t="shared" si="4312"/>
        <v>0</v>
      </c>
      <c r="BQ1369" s="23">
        <f t="shared" si="4312"/>
        <v>0</v>
      </c>
      <c r="BR1369" s="23">
        <f t="shared" si="4226"/>
        <v>13.5</v>
      </c>
      <c r="BS1369" s="23">
        <f t="shared" si="4227"/>
        <v>35.9</v>
      </c>
      <c r="BT1369" s="23">
        <f t="shared" si="4228"/>
        <v>35.9</v>
      </c>
      <c r="BU1369" s="23">
        <f t="shared" si="4312"/>
        <v>0</v>
      </c>
      <c r="BV1369" s="23">
        <f t="shared" si="4271"/>
        <v>13.5</v>
      </c>
      <c r="BW1369" s="23">
        <f t="shared" si="4312"/>
        <v>0</v>
      </c>
    </row>
    <row r="1370" spans="1:76" ht="31.2" x14ac:dyDescent="0.3">
      <c r="A1370" s="12" t="s">
        <v>368</v>
      </c>
      <c r="B1370" s="12" t="s">
        <v>109</v>
      </c>
      <c r="C1370" s="12" t="s">
        <v>108</v>
      </c>
      <c r="D1370" s="12" t="s">
        <v>336</v>
      </c>
      <c r="E1370" s="12" t="s">
        <v>7</v>
      </c>
      <c r="F1370" s="14" t="s">
        <v>383</v>
      </c>
      <c r="G1370" s="20">
        <f>G1371</f>
        <v>13.5</v>
      </c>
      <c r="H1370" s="20">
        <f t="shared" si="4312"/>
        <v>35.9</v>
      </c>
      <c r="I1370" s="20">
        <f t="shared" si="4312"/>
        <v>35.9</v>
      </c>
      <c r="J1370" s="20">
        <f t="shared" si="4312"/>
        <v>0</v>
      </c>
      <c r="K1370" s="20">
        <f t="shared" si="4312"/>
        <v>0</v>
      </c>
      <c r="L1370" s="20">
        <f t="shared" si="4312"/>
        <v>0</v>
      </c>
      <c r="M1370" s="20">
        <f t="shared" si="4309"/>
        <v>13.5</v>
      </c>
      <c r="N1370" s="20">
        <f t="shared" si="4310"/>
        <v>35.9</v>
      </c>
      <c r="O1370" s="20">
        <f t="shared" si="4311"/>
        <v>35.9</v>
      </c>
      <c r="P1370" s="23">
        <f t="shared" si="4312"/>
        <v>0</v>
      </c>
      <c r="Q1370" s="23">
        <f t="shared" si="4312"/>
        <v>0</v>
      </c>
      <c r="R1370" s="23">
        <f t="shared" si="4312"/>
        <v>0</v>
      </c>
      <c r="S1370" s="23">
        <f t="shared" si="4312"/>
        <v>0</v>
      </c>
      <c r="T1370" s="23">
        <f t="shared" si="4312"/>
        <v>0</v>
      </c>
      <c r="U1370" s="23">
        <f t="shared" si="4312"/>
        <v>0</v>
      </c>
      <c r="V1370" s="23">
        <f t="shared" si="4312"/>
        <v>0</v>
      </c>
      <c r="W1370" s="23">
        <f t="shared" si="4312"/>
        <v>0</v>
      </c>
      <c r="X1370" s="23">
        <f t="shared" si="4312"/>
        <v>0</v>
      </c>
      <c r="Y1370" s="23">
        <f t="shared" si="4312"/>
        <v>0</v>
      </c>
      <c r="Z1370" s="23">
        <f t="shared" si="4172"/>
        <v>13.5</v>
      </c>
      <c r="AA1370" s="23">
        <f t="shared" si="4173"/>
        <v>35.9</v>
      </c>
      <c r="AB1370" s="23">
        <f t="shared" si="4174"/>
        <v>35.9</v>
      </c>
      <c r="AC1370" s="23">
        <f t="shared" si="4312"/>
        <v>0</v>
      </c>
      <c r="AD1370" s="23">
        <f t="shared" si="4312"/>
        <v>0</v>
      </c>
      <c r="AE1370" s="23">
        <f t="shared" si="4312"/>
        <v>0</v>
      </c>
      <c r="AF1370" s="23">
        <f t="shared" si="4312"/>
        <v>0</v>
      </c>
      <c r="AG1370" s="23">
        <f t="shared" si="4312"/>
        <v>0</v>
      </c>
      <c r="AH1370" s="23">
        <f t="shared" si="4312"/>
        <v>0</v>
      </c>
      <c r="AI1370" s="23">
        <f t="shared" si="4312"/>
        <v>0</v>
      </c>
      <c r="AJ1370" s="23">
        <f t="shared" si="4312"/>
        <v>0</v>
      </c>
      <c r="AK1370" s="23">
        <f t="shared" si="4312"/>
        <v>0</v>
      </c>
      <c r="AL1370" s="23">
        <f t="shared" si="4312"/>
        <v>0</v>
      </c>
      <c r="AM1370" s="23">
        <f t="shared" si="4312"/>
        <v>0</v>
      </c>
      <c r="AN1370" s="23">
        <f t="shared" si="4312"/>
        <v>0</v>
      </c>
      <c r="AO1370" s="23">
        <f t="shared" si="4252"/>
        <v>13.5</v>
      </c>
      <c r="AP1370" s="23">
        <f t="shared" si="4253"/>
        <v>35.9</v>
      </c>
      <c r="AQ1370" s="23">
        <f t="shared" si="4254"/>
        <v>35.9</v>
      </c>
      <c r="AR1370" s="23">
        <f t="shared" si="4312"/>
        <v>0</v>
      </c>
      <c r="AS1370" s="23">
        <f t="shared" si="4255"/>
        <v>13.5</v>
      </c>
      <c r="AT1370" s="23">
        <f t="shared" si="4312"/>
        <v>0</v>
      </c>
      <c r="AU1370" s="23">
        <f t="shared" si="4312"/>
        <v>0</v>
      </c>
      <c r="AV1370" s="23">
        <f t="shared" si="4312"/>
        <v>0</v>
      </c>
      <c r="AW1370" s="23">
        <f t="shared" si="4312"/>
        <v>0</v>
      </c>
      <c r="AX1370" s="23">
        <f t="shared" si="4312"/>
        <v>0</v>
      </c>
      <c r="AY1370" s="23">
        <f t="shared" si="4232"/>
        <v>13.5</v>
      </c>
      <c r="AZ1370" s="23">
        <f t="shared" si="4312"/>
        <v>0</v>
      </c>
      <c r="BA1370" s="23">
        <f t="shared" si="4233"/>
        <v>13.5</v>
      </c>
      <c r="BB1370" s="23">
        <f t="shared" si="4312"/>
        <v>0</v>
      </c>
      <c r="BC1370" s="23">
        <f t="shared" si="4312"/>
        <v>0</v>
      </c>
      <c r="BD1370" s="23">
        <f t="shared" si="4312"/>
        <v>0</v>
      </c>
      <c r="BE1370" s="23">
        <f t="shared" si="4312"/>
        <v>0</v>
      </c>
      <c r="BF1370" s="23">
        <f t="shared" si="4312"/>
        <v>0</v>
      </c>
      <c r="BG1370" s="23">
        <f t="shared" si="4312"/>
        <v>0</v>
      </c>
      <c r="BH1370" s="23">
        <f t="shared" si="4312"/>
        <v>0</v>
      </c>
      <c r="BI1370" s="23">
        <f t="shared" si="4312"/>
        <v>0</v>
      </c>
      <c r="BJ1370" s="23">
        <f t="shared" si="4312"/>
        <v>0</v>
      </c>
      <c r="BK1370" s="23">
        <f t="shared" si="4312"/>
        <v>0</v>
      </c>
      <c r="BL1370" s="23">
        <f t="shared" si="4312"/>
        <v>0</v>
      </c>
      <c r="BM1370" s="23">
        <f t="shared" si="4312"/>
        <v>0</v>
      </c>
      <c r="BN1370" s="23">
        <f t="shared" si="4312"/>
        <v>0</v>
      </c>
      <c r="BO1370" s="23">
        <f t="shared" si="4312"/>
        <v>0</v>
      </c>
      <c r="BP1370" s="23">
        <f t="shared" si="4312"/>
        <v>0</v>
      </c>
      <c r="BQ1370" s="23">
        <f t="shared" si="4312"/>
        <v>0</v>
      </c>
      <c r="BR1370" s="23">
        <f t="shared" si="4226"/>
        <v>13.5</v>
      </c>
      <c r="BS1370" s="23">
        <f t="shared" si="4227"/>
        <v>35.9</v>
      </c>
      <c r="BT1370" s="23">
        <f t="shared" si="4228"/>
        <v>35.9</v>
      </c>
      <c r="BU1370" s="23">
        <f t="shared" si="4312"/>
        <v>0</v>
      </c>
      <c r="BV1370" s="23">
        <f t="shared" si="4271"/>
        <v>13.5</v>
      </c>
      <c r="BW1370" s="23">
        <f t="shared" si="4312"/>
        <v>0</v>
      </c>
    </row>
    <row r="1371" spans="1:76" ht="31.2" x14ac:dyDescent="0.3">
      <c r="A1371" s="12" t="s">
        <v>368</v>
      </c>
      <c r="B1371" s="12" t="s">
        <v>109</v>
      </c>
      <c r="C1371" s="12" t="s">
        <v>108</v>
      </c>
      <c r="D1371" s="12" t="s">
        <v>336</v>
      </c>
      <c r="E1371" s="12">
        <v>240</v>
      </c>
      <c r="F1371" s="14" t="s">
        <v>372</v>
      </c>
      <c r="G1371" s="20">
        <v>13.5</v>
      </c>
      <c r="H1371" s="20">
        <v>35.9</v>
      </c>
      <c r="I1371" s="20">
        <v>35.9</v>
      </c>
      <c r="J1371" s="20"/>
      <c r="K1371" s="20"/>
      <c r="L1371" s="20"/>
      <c r="M1371" s="20">
        <f t="shared" si="4309"/>
        <v>13.5</v>
      </c>
      <c r="N1371" s="20">
        <f t="shared" si="4310"/>
        <v>35.9</v>
      </c>
      <c r="O1371" s="20">
        <f t="shared" si="4311"/>
        <v>35.9</v>
      </c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>
        <f t="shared" si="4172"/>
        <v>13.5</v>
      </c>
      <c r="AA1371" s="23">
        <f t="shared" si="4173"/>
        <v>35.9</v>
      </c>
      <c r="AB1371" s="23">
        <f t="shared" si="4174"/>
        <v>35.9</v>
      </c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>
        <f t="shared" si="4252"/>
        <v>13.5</v>
      </c>
      <c r="AP1371" s="23">
        <f t="shared" si="4253"/>
        <v>35.9</v>
      </c>
      <c r="AQ1371" s="23">
        <f t="shared" si="4254"/>
        <v>35.9</v>
      </c>
      <c r="AR1371" s="23"/>
      <c r="AS1371" s="23">
        <f t="shared" si="4255"/>
        <v>13.5</v>
      </c>
      <c r="AT1371" s="23"/>
      <c r="AU1371" s="23"/>
      <c r="AV1371" s="23"/>
      <c r="AW1371" s="23"/>
      <c r="AX1371" s="23"/>
      <c r="AY1371" s="23">
        <f t="shared" si="4232"/>
        <v>13.5</v>
      </c>
      <c r="AZ1371" s="23"/>
      <c r="BA1371" s="23">
        <f t="shared" si="4233"/>
        <v>13.5</v>
      </c>
      <c r="BB1371" s="23"/>
      <c r="BC1371" s="23"/>
      <c r="BD1371" s="23"/>
      <c r="BE1371" s="23"/>
      <c r="BF1371" s="23"/>
      <c r="BG1371" s="23"/>
      <c r="BH1371" s="23"/>
      <c r="BI1371" s="23"/>
      <c r="BJ1371" s="23"/>
      <c r="BK1371" s="23"/>
      <c r="BL1371" s="23"/>
      <c r="BM1371" s="23"/>
      <c r="BN1371" s="23"/>
      <c r="BO1371" s="23"/>
      <c r="BP1371" s="23"/>
      <c r="BQ1371" s="23"/>
      <c r="BR1371" s="23">
        <f t="shared" si="4226"/>
        <v>13.5</v>
      </c>
      <c r="BS1371" s="23">
        <f t="shared" si="4227"/>
        <v>35.9</v>
      </c>
      <c r="BT1371" s="23">
        <f t="shared" si="4228"/>
        <v>35.9</v>
      </c>
      <c r="BU1371" s="23"/>
      <c r="BV1371" s="23">
        <f t="shared" si="4271"/>
        <v>13.5</v>
      </c>
      <c r="BW1371" s="23"/>
    </row>
    <row r="1372" spans="1:76" ht="62.4" x14ac:dyDescent="0.3">
      <c r="A1372" s="12" t="s">
        <v>368</v>
      </c>
      <c r="B1372" s="12" t="s">
        <v>109</v>
      </c>
      <c r="C1372" s="12" t="s">
        <v>108</v>
      </c>
      <c r="D1372" s="12" t="s">
        <v>353</v>
      </c>
      <c r="E1372" s="12"/>
      <c r="F1372" s="14" t="s">
        <v>848</v>
      </c>
      <c r="G1372" s="20">
        <f>G1373</f>
        <v>29951.199999999997</v>
      </c>
      <c r="H1372" s="20">
        <f t="shared" ref="H1372:BW1372" si="4313">H1373</f>
        <v>30382</v>
      </c>
      <c r="I1372" s="20">
        <f t="shared" si="4313"/>
        <v>30382</v>
      </c>
      <c r="J1372" s="20">
        <f t="shared" si="4313"/>
        <v>0</v>
      </c>
      <c r="K1372" s="20">
        <f t="shared" si="4313"/>
        <v>0</v>
      </c>
      <c r="L1372" s="20">
        <f t="shared" si="4313"/>
        <v>0</v>
      </c>
      <c r="M1372" s="20">
        <f t="shared" si="4309"/>
        <v>29951.199999999997</v>
      </c>
      <c r="N1372" s="20">
        <f t="shared" si="4310"/>
        <v>30382</v>
      </c>
      <c r="O1372" s="20">
        <f t="shared" si="4311"/>
        <v>30382</v>
      </c>
      <c r="P1372" s="23">
        <f t="shared" si="4313"/>
        <v>0</v>
      </c>
      <c r="Q1372" s="23">
        <f t="shared" si="4313"/>
        <v>0</v>
      </c>
      <c r="R1372" s="23">
        <f t="shared" si="4313"/>
        <v>0</v>
      </c>
      <c r="S1372" s="23">
        <f t="shared" si="4313"/>
        <v>0</v>
      </c>
      <c r="T1372" s="23">
        <f t="shared" si="4313"/>
        <v>0</v>
      </c>
      <c r="U1372" s="23">
        <f t="shared" si="4313"/>
        <v>0</v>
      </c>
      <c r="V1372" s="23">
        <f t="shared" si="4313"/>
        <v>0</v>
      </c>
      <c r="W1372" s="23">
        <f t="shared" si="4313"/>
        <v>0</v>
      </c>
      <c r="X1372" s="23">
        <f t="shared" si="4313"/>
        <v>0</v>
      </c>
      <c r="Y1372" s="23">
        <f t="shared" si="4313"/>
        <v>0</v>
      </c>
      <c r="Z1372" s="23">
        <f t="shared" si="4172"/>
        <v>29951.199999999997</v>
      </c>
      <c r="AA1372" s="23">
        <f t="shared" si="4173"/>
        <v>30382</v>
      </c>
      <c r="AB1372" s="23">
        <f t="shared" si="4174"/>
        <v>30382</v>
      </c>
      <c r="AC1372" s="23">
        <f t="shared" si="4313"/>
        <v>0</v>
      </c>
      <c r="AD1372" s="23">
        <f t="shared" si="4313"/>
        <v>0</v>
      </c>
      <c r="AE1372" s="23">
        <f t="shared" si="4313"/>
        <v>0</v>
      </c>
      <c r="AF1372" s="23">
        <f t="shared" si="4313"/>
        <v>0</v>
      </c>
      <c r="AG1372" s="23">
        <f t="shared" si="4313"/>
        <v>0</v>
      </c>
      <c r="AH1372" s="23">
        <f t="shared" si="4313"/>
        <v>0</v>
      </c>
      <c r="AI1372" s="23">
        <f t="shared" si="4313"/>
        <v>0</v>
      </c>
      <c r="AJ1372" s="23">
        <f t="shared" si="4313"/>
        <v>0</v>
      </c>
      <c r="AK1372" s="23">
        <f t="shared" si="4313"/>
        <v>0</v>
      </c>
      <c r="AL1372" s="23">
        <f t="shared" si="4313"/>
        <v>0</v>
      </c>
      <c r="AM1372" s="23">
        <f t="shared" si="4313"/>
        <v>0</v>
      </c>
      <c r="AN1372" s="23">
        <f t="shared" si="4313"/>
        <v>0</v>
      </c>
      <c r="AO1372" s="23">
        <f t="shared" si="4252"/>
        <v>29951.199999999997</v>
      </c>
      <c r="AP1372" s="23">
        <f t="shared" si="4253"/>
        <v>30382</v>
      </c>
      <c r="AQ1372" s="23">
        <f t="shared" si="4254"/>
        <v>30382</v>
      </c>
      <c r="AR1372" s="23">
        <f t="shared" si="4313"/>
        <v>0</v>
      </c>
      <c r="AS1372" s="23">
        <f t="shared" si="4255"/>
        <v>29951.199999999997</v>
      </c>
      <c r="AT1372" s="23">
        <f t="shared" si="4313"/>
        <v>0</v>
      </c>
      <c r="AU1372" s="23">
        <f t="shared" si="4313"/>
        <v>0</v>
      </c>
      <c r="AV1372" s="23">
        <f t="shared" si="4313"/>
        <v>0</v>
      </c>
      <c r="AW1372" s="23">
        <f t="shared" si="4313"/>
        <v>0</v>
      </c>
      <c r="AX1372" s="23">
        <f t="shared" si="4313"/>
        <v>0</v>
      </c>
      <c r="AY1372" s="23">
        <f t="shared" si="4232"/>
        <v>29951.199999999997</v>
      </c>
      <c r="AZ1372" s="23">
        <f t="shared" si="4313"/>
        <v>0</v>
      </c>
      <c r="BA1372" s="23">
        <f t="shared" si="4233"/>
        <v>29951.199999999997</v>
      </c>
      <c r="BB1372" s="23">
        <f t="shared" si="4313"/>
        <v>0</v>
      </c>
      <c r="BC1372" s="23">
        <f t="shared" si="4313"/>
        <v>0</v>
      </c>
      <c r="BD1372" s="23">
        <f t="shared" si="4313"/>
        <v>0</v>
      </c>
      <c r="BE1372" s="23">
        <f t="shared" si="4313"/>
        <v>0</v>
      </c>
      <c r="BF1372" s="23">
        <f t="shared" si="4313"/>
        <v>0</v>
      </c>
      <c r="BG1372" s="23">
        <f t="shared" si="4313"/>
        <v>0</v>
      </c>
      <c r="BH1372" s="23">
        <f t="shared" si="4313"/>
        <v>0</v>
      </c>
      <c r="BI1372" s="23">
        <f t="shared" si="4313"/>
        <v>0</v>
      </c>
      <c r="BJ1372" s="23">
        <f t="shared" si="4313"/>
        <v>0</v>
      </c>
      <c r="BK1372" s="23">
        <f t="shared" si="4313"/>
        <v>0</v>
      </c>
      <c r="BL1372" s="23">
        <f t="shared" si="4313"/>
        <v>0</v>
      </c>
      <c r="BM1372" s="23">
        <f t="shared" si="4313"/>
        <v>0</v>
      </c>
      <c r="BN1372" s="23">
        <f t="shared" si="4313"/>
        <v>0</v>
      </c>
      <c r="BO1372" s="23">
        <f t="shared" si="4313"/>
        <v>0</v>
      </c>
      <c r="BP1372" s="23">
        <f t="shared" si="4313"/>
        <v>0</v>
      </c>
      <c r="BQ1372" s="23">
        <f t="shared" si="4313"/>
        <v>0</v>
      </c>
      <c r="BR1372" s="23">
        <f t="shared" si="4226"/>
        <v>29951.199999999997</v>
      </c>
      <c r="BS1372" s="23">
        <f t="shared" si="4227"/>
        <v>30382</v>
      </c>
      <c r="BT1372" s="23">
        <f t="shared" si="4228"/>
        <v>30382</v>
      </c>
      <c r="BU1372" s="23">
        <f t="shared" si="4313"/>
        <v>0</v>
      </c>
      <c r="BV1372" s="23">
        <f t="shared" si="4271"/>
        <v>29951.199999999997</v>
      </c>
      <c r="BW1372" s="23">
        <f t="shared" si="4313"/>
        <v>0</v>
      </c>
      <c r="BX1372" s="5"/>
    </row>
    <row r="1373" spans="1:76" ht="31.2" x14ac:dyDescent="0.3">
      <c r="A1373" s="12" t="s">
        <v>368</v>
      </c>
      <c r="B1373" s="12" t="s">
        <v>109</v>
      </c>
      <c r="C1373" s="12" t="s">
        <v>108</v>
      </c>
      <c r="D1373" s="12" t="s">
        <v>354</v>
      </c>
      <c r="E1373" s="12"/>
      <c r="F1373" s="14" t="s">
        <v>413</v>
      </c>
      <c r="G1373" s="20">
        <f>G1374+G1379</f>
        <v>29951.199999999997</v>
      </c>
      <c r="H1373" s="20">
        <f t="shared" ref="H1373:L1373" si="4314">H1374+H1379</f>
        <v>30382</v>
      </c>
      <c r="I1373" s="20">
        <f t="shared" si="4314"/>
        <v>30382</v>
      </c>
      <c r="J1373" s="20">
        <f t="shared" si="4314"/>
        <v>0</v>
      </c>
      <c r="K1373" s="20">
        <f t="shared" si="4314"/>
        <v>0</v>
      </c>
      <c r="L1373" s="20">
        <f t="shared" si="4314"/>
        <v>0</v>
      </c>
      <c r="M1373" s="20">
        <f t="shared" si="4309"/>
        <v>29951.199999999997</v>
      </c>
      <c r="N1373" s="20">
        <f t="shared" si="4310"/>
        <v>30382</v>
      </c>
      <c r="O1373" s="20">
        <f t="shared" si="4311"/>
        <v>30382</v>
      </c>
      <c r="P1373" s="23">
        <f t="shared" ref="P1373:Q1373" si="4315">P1374+P1379</f>
        <v>0</v>
      </c>
      <c r="Q1373" s="23">
        <f t="shared" si="4315"/>
        <v>0</v>
      </c>
      <c r="R1373" s="23">
        <f t="shared" ref="R1373:T1373" si="4316">R1374+R1379</f>
        <v>0</v>
      </c>
      <c r="S1373" s="23">
        <f t="shared" si="4316"/>
        <v>0</v>
      </c>
      <c r="T1373" s="23">
        <f t="shared" si="4316"/>
        <v>0</v>
      </c>
      <c r="U1373" s="23">
        <f t="shared" ref="U1373:W1373" si="4317">U1374+U1379</f>
        <v>0</v>
      </c>
      <c r="V1373" s="23">
        <f t="shared" si="4317"/>
        <v>0</v>
      </c>
      <c r="W1373" s="23">
        <f t="shared" si="4317"/>
        <v>0</v>
      </c>
      <c r="X1373" s="23">
        <f t="shared" ref="X1373:Y1373" si="4318">X1374+X1379</f>
        <v>0</v>
      </c>
      <c r="Y1373" s="23">
        <f t="shared" si="4318"/>
        <v>0</v>
      </c>
      <c r="Z1373" s="23">
        <f t="shared" si="4172"/>
        <v>29951.199999999997</v>
      </c>
      <c r="AA1373" s="23">
        <f t="shared" si="4173"/>
        <v>30382</v>
      </c>
      <c r="AB1373" s="23">
        <f t="shared" si="4174"/>
        <v>30382</v>
      </c>
      <c r="AC1373" s="23">
        <f t="shared" ref="AC1373:AL1373" si="4319">AC1374+AC1379</f>
        <v>0</v>
      </c>
      <c r="AD1373" s="23">
        <f t="shared" si="4319"/>
        <v>0</v>
      </c>
      <c r="AE1373" s="23">
        <f t="shared" ref="AE1373" si="4320">AE1374+AE1379</f>
        <v>0</v>
      </c>
      <c r="AF1373" s="23">
        <f t="shared" si="4319"/>
        <v>0</v>
      </c>
      <c r="AG1373" s="23">
        <f t="shared" si="4319"/>
        <v>0</v>
      </c>
      <c r="AH1373" s="23">
        <f t="shared" si="4319"/>
        <v>0</v>
      </c>
      <c r="AI1373" s="23">
        <f t="shared" ref="AI1373" si="4321">AI1374+AI1379</f>
        <v>0</v>
      </c>
      <c r="AJ1373" s="23">
        <f t="shared" si="4319"/>
        <v>0</v>
      </c>
      <c r="AK1373" s="23">
        <f t="shared" si="4319"/>
        <v>0</v>
      </c>
      <c r="AL1373" s="23">
        <f t="shared" si="4319"/>
        <v>0</v>
      </c>
      <c r="AM1373" s="23">
        <f t="shared" ref="AM1373:BW1373" si="4322">AM1374+AM1379</f>
        <v>0</v>
      </c>
      <c r="AN1373" s="23">
        <f t="shared" si="4322"/>
        <v>0</v>
      </c>
      <c r="AO1373" s="23">
        <f t="shared" si="4252"/>
        <v>29951.199999999997</v>
      </c>
      <c r="AP1373" s="23">
        <f t="shared" si="4253"/>
        <v>30382</v>
      </c>
      <c r="AQ1373" s="23">
        <f t="shared" si="4254"/>
        <v>30382</v>
      </c>
      <c r="AR1373" s="23">
        <f t="shared" ref="AR1373" si="4323">AR1374+AR1379</f>
        <v>0</v>
      </c>
      <c r="AS1373" s="23">
        <f t="shared" si="4255"/>
        <v>29951.199999999997</v>
      </c>
      <c r="AT1373" s="23">
        <f t="shared" ref="AT1373:AX1373" si="4324">AT1374+AT1379</f>
        <v>0</v>
      </c>
      <c r="AU1373" s="23">
        <f t="shared" si="4324"/>
        <v>0</v>
      </c>
      <c r="AV1373" s="23">
        <f t="shared" si="4324"/>
        <v>0</v>
      </c>
      <c r="AW1373" s="23">
        <f t="shared" si="4324"/>
        <v>0</v>
      </c>
      <c r="AX1373" s="23">
        <f t="shared" si="4324"/>
        <v>0</v>
      </c>
      <c r="AY1373" s="23">
        <f t="shared" si="4232"/>
        <v>29951.199999999997</v>
      </c>
      <c r="AZ1373" s="23">
        <f t="shared" ref="AZ1373" si="4325">AZ1374+AZ1379</f>
        <v>0</v>
      </c>
      <c r="BA1373" s="23">
        <f t="shared" si="4233"/>
        <v>29951.199999999997</v>
      </c>
      <c r="BB1373" s="23">
        <f t="shared" ref="BB1373:BI1373" si="4326">BB1374+BB1379</f>
        <v>0</v>
      </c>
      <c r="BC1373" s="23">
        <f t="shared" si="4326"/>
        <v>0</v>
      </c>
      <c r="BD1373" s="23">
        <f t="shared" si="4326"/>
        <v>0</v>
      </c>
      <c r="BE1373" s="23">
        <f t="shared" si="4326"/>
        <v>0</v>
      </c>
      <c r="BF1373" s="23">
        <f t="shared" si="4326"/>
        <v>0</v>
      </c>
      <c r="BG1373" s="23">
        <f t="shared" si="4326"/>
        <v>0</v>
      </c>
      <c r="BH1373" s="23">
        <f t="shared" si="4326"/>
        <v>0</v>
      </c>
      <c r="BI1373" s="23">
        <f t="shared" si="4326"/>
        <v>0</v>
      </c>
      <c r="BJ1373" s="23">
        <f t="shared" ref="BJ1373:BP1373" si="4327">BJ1374+BJ1379</f>
        <v>0</v>
      </c>
      <c r="BK1373" s="23">
        <f t="shared" si="4327"/>
        <v>0</v>
      </c>
      <c r="BL1373" s="23">
        <f t="shared" si="4327"/>
        <v>0</v>
      </c>
      <c r="BM1373" s="23">
        <f t="shared" si="4327"/>
        <v>0</v>
      </c>
      <c r="BN1373" s="23">
        <f t="shared" si="4327"/>
        <v>0</v>
      </c>
      <c r="BO1373" s="23">
        <f t="shared" si="4327"/>
        <v>0</v>
      </c>
      <c r="BP1373" s="23">
        <f t="shared" si="4327"/>
        <v>0</v>
      </c>
      <c r="BQ1373" s="23">
        <f t="shared" ref="BQ1373" si="4328">BQ1374+BQ1379</f>
        <v>0</v>
      </c>
      <c r="BR1373" s="23">
        <f t="shared" si="4226"/>
        <v>29951.199999999997</v>
      </c>
      <c r="BS1373" s="23">
        <f t="shared" si="4227"/>
        <v>30382</v>
      </c>
      <c r="BT1373" s="23">
        <f t="shared" si="4228"/>
        <v>30382</v>
      </c>
      <c r="BU1373" s="23">
        <f t="shared" ref="BU1373" si="4329">BU1374+BU1379</f>
        <v>0</v>
      </c>
      <c r="BV1373" s="23">
        <f t="shared" si="4271"/>
        <v>29951.199999999997</v>
      </c>
      <c r="BW1373" s="23">
        <f t="shared" si="4322"/>
        <v>0</v>
      </c>
      <c r="BX1373" s="5"/>
    </row>
    <row r="1374" spans="1:76" x14ac:dyDescent="0.3">
      <c r="A1374" s="12" t="s">
        <v>368</v>
      </c>
      <c r="B1374" s="12" t="s">
        <v>109</v>
      </c>
      <c r="C1374" s="12" t="s">
        <v>108</v>
      </c>
      <c r="D1374" s="12" t="s">
        <v>337</v>
      </c>
      <c r="E1374" s="12"/>
      <c r="F1374" s="14" t="s">
        <v>414</v>
      </c>
      <c r="G1374" s="20">
        <f>G1375+G1377</f>
        <v>23314.399999999998</v>
      </c>
      <c r="H1374" s="20">
        <f t="shared" ref="H1374:L1374" si="4330">H1375+H1377</f>
        <v>23612.399999999998</v>
      </c>
      <c r="I1374" s="20">
        <f t="shared" si="4330"/>
        <v>23612.399999999998</v>
      </c>
      <c r="J1374" s="20">
        <f t="shared" si="4330"/>
        <v>0</v>
      </c>
      <c r="K1374" s="20">
        <f t="shared" si="4330"/>
        <v>0</v>
      </c>
      <c r="L1374" s="20">
        <f t="shared" si="4330"/>
        <v>0</v>
      </c>
      <c r="M1374" s="20">
        <f t="shared" si="4309"/>
        <v>23314.399999999998</v>
      </c>
      <c r="N1374" s="20">
        <f t="shared" si="4310"/>
        <v>23612.399999999998</v>
      </c>
      <c r="O1374" s="20">
        <f t="shared" si="4311"/>
        <v>23612.399999999998</v>
      </c>
      <c r="P1374" s="23">
        <f t="shared" ref="P1374:Q1374" si="4331">P1375+P1377</f>
        <v>0</v>
      </c>
      <c r="Q1374" s="23">
        <f t="shared" si="4331"/>
        <v>0</v>
      </c>
      <c r="R1374" s="23">
        <f t="shared" ref="R1374:T1374" si="4332">R1375+R1377</f>
        <v>0</v>
      </c>
      <c r="S1374" s="23">
        <f t="shared" si="4332"/>
        <v>0</v>
      </c>
      <c r="T1374" s="23">
        <f t="shared" si="4332"/>
        <v>0</v>
      </c>
      <c r="U1374" s="23">
        <f t="shared" ref="U1374:W1374" si="4333">U1375+U1377</f>
        <v>0</v>
      </c>
      <c r="V1374" s="23">
        <f t="shared" si="4333"/>
        <v>0</v>
      </c>
      <c r="W1374" s="23">
        <f t="shared" si="4333"/>
        <v>0</v>
      </c>
      <c r="X1374" s="23">
        <f t="shared" ref="X1374:Y1374" si="4334">X1375+X1377</f>
        <v>0</v>
      </c>
      <c r="Y1374" s="23">
        <f t="shared" si="4334"/>
        <v>0</v>
      </c>
      <c r="Z1374" s="23">
        <f t="shared" si="4172"/>
        <v>23314.399999999998</v>
      </c>
      <c r="AA1374" s="23">
        <f t="shared" si="4173"/>
        <v>23612.399999999998</v>
      </c>
      <c r="AB1374" s="23">
        <f t="shared" si="4174"/>
        <v>23612.399999999998</v>
      </c>
      <c r="AC1374" s="23">
        <f t="shared" ref="AC1374:AL1374" si="4335">AC1375+AC1377</f>
        <v>0</v>
      </c>
      <c r="AD1374" s="23">
        <f t="shared" si="4335"/>
        <v>0</v>
      </c>
      <c r="AE1374" s="23">
        <f t="shared" ref="AE1374" si="4336">AE1375+AE1377</f>
        <v>0</v>
      </c>
      <c r="AF1374" s="23">
        <f t="shared" si="4335"/>
        <v>0</v>
      </c>
      <c r="AG1374" s="23">
        <f t="shared" si="4335"/>
        <v>0</v>
      </c>
      <c r="AH1374" s="23">
        <f t="shared" si="4335"/>
        <v>0</v>
      </c>
      <c r="AI1374" s="23">
        <f t="shared" ref="AI1374" si="4337">AI1375+AI1377</f>
        <v>0</v>
      </c>
      <c r="AJ1374" s="23">
        <f t="shared" si="4335"/>
        <v>0</v>
      </c>
      <c r="AK1374" s="23">
        <f t="shared" si="4335"/>
        <v>0</v>
      </c>
      <c r="AL1374" s="23">
        <f t="shared" si="4335"/>
        <v>0</v>
      </c>
      <c r="AM1374" s="23">
        <f t="shared" ref="AM1374:BW1374" si="4338">AM1375+AM1377</f>
        <v>0</v>
      </c>
      <c r="AN1374" s="23">
        <f t="shared" si="4338"/>
        <v>0</v>
      </c>
      <c r="AO1374" s="23">
        <f t="shared" si="4252"/>
        <v>23314.399999999998</v>
      </c>
      <c r="AP1374" s="23">
        <f t="shared" si="4253"/>
        <v>23612.399999999998</v>
      </c>
      <c r="AQ1374" s="23">
        <f t="shared" si="4254"/>
        <v>23612.399999999998</v>
      </c>
      <c r="AR1374" s="23">
        <f t="shared" ref="AR1374" si="4339">AR1375+AR1377</f>
        <v>0</v>
      </c>
      <c r="AS1374" s="23">
        <f t="shared" si="4255"/>
        <v>23314.399999999998</v>
      </c>
      <c r="AT1374" s="23">
        <f t="shared" ref="AT1374:AX1374" si="4340">AT1375+AT1377</f>
        <v>0</v>
      </c>
      <c r="AU1374" s="23">
        <f t="shared" si="4340"/>
        <v>0</v>
      </c>
      <c r="AV1374" s="23">
        <f t="shared" si="4340"/>
        <v>0</v>
      </c>
      <c r="AW1374" s="23">
        <f t="shared" si="4340"/>
        <v>0</v>
      </c>
      <c r="AX1374" s="23">
        <f t="shared" si="4340"/>
        <v>0</v>
      </c>
      <c r="AY1374" s="23">
        <f t="shared" si="4232"/>
        <v>23314.399999999998</v>
      </c>
      <c r="AZ1374" s="23">
        <f t="shared" ref="AZ1374" si="4341">AZ1375+AZ1377</f>
        <v>0</v>
      </c>
      <c r="BA1374" s="23">
        <f t="shared" si="4233"/>
        <v>23314.399999999998</v>
      </c>
      <c r="BB1374" s="23">
        <f t="shared" ref="BB1374:BI1374" si="4342">BB1375+BB1377</f>
        <v>0</v>
      </c>
      <c r="BC1374" s="23">
        <f t="shared" si="4342"/>
        <v>0</v>
      </c>
      <c r="BD1374" s="23">
        <f t="shared" si="4342"/>
        <v>0</v>
      </c>
      <c r="BE1374" s="23">
        <f t="shared" si="4342"/>
        <v>0</v>
      </c>
      <c r="BF1374" s="23">
        <f t="shared" si="4342"/>
        <v>0</v>
      </c>
      <c r="BG1374" s="23">
        <f t="shared" si="4342"/>
        <v>0</v>
      </c>
      <c r="BH1374" s="23">
        <f t="shared" si="4342"/>
        <v>0</v>
      </c>
      <c r="BI1374" s="23">
        <f t="shared" si="4342"/>
        <v>0</v>
      </c>
      <c r="BJ1374" s="23">
        <f t="shared" ref="BJ1374:BP1374" si="4343">BJ1375+BJ1377</f>
        <v>0</v>
      </c>
      <c r="BK1374" s="23">
        <f t="shared" si="4343"/>
        <v>0</v>
      </c>
      <c r="BL1374" s="23">
        <f t="shared" si="4343"/>
        <v>0</v>
      </c>
      <c r="BM1374" s="23">
        <f t="shared" si="4343"/>
        <v>0</v>
      </c>
      <c r="BN1374" s="23">
        <f t="shared" si="4343"/>
        <v>0</v>
      </c>
      <c r="BO1374" s="23">
        <f t="shared" si="4343"/>
        <v>0</v>
      </c>
      <c r="BP1374" s="23">
        <f t="shared" si="4343"/>
        <v>0</v>
      </c>
      <c r="BQ1374" s="23">
        <f t="shared" ref="BQ1374" si="4344">BQ1375+BQ1377</f>
        <v>0</v>
      </c>
      <c r="BR1374" s="23">
        <f t="shared" si="4226"/>
        <v>23314.399999999998</v>
      </c>
      <c r="BS1374" s="23">
        <f t="shared" si="4227"/>
        <v>23612.399999999998</v>
      </c>
      <c r="BT1374" s="23">
        <f t="shared" si="4228"/>
        <v>23612.399999999998</v>
      </c>
      <c r="BU1374" s="23">
        <f t="shared" ref="BU1374" si="4345">BU1375+BU1377</f>
        <v>0</v>
      </c>
      <c r="BV1374" s="23">
        <f t="shared" si="4271"/>
        <v>23314.399999999998</v>
      </c>
      <c r="BW1374" s="23">
        <f t="shared" si="4338"/>
        <v>0</v>
      </c>
    </row>
    <row r="1375" spans="1:76" ht="31.2" x14ac:dyDescent="0.3">
      <c r="A1375" s="12" t="s">
        <v>368</v>
      </c>
      <c r="B1375" s="12" t="s">
        <v>109</v>
      </c>
      <c r="C1375" s="12" t="s">
        <v>108</v>
      </c>
      <c r="D1375" s="12" t="s">
        <v>337</v>
      </c>
      <c r="E1375" s="12" t="s">
        <v>7</v>
      </c>
      <c r="F1375" s="14" t="s">
        <v>383</v>
      </c>
      <c r="G1375" s="20">
        <f>G1376</f>
        <v>22882.6</v>
      </c>
      <c r="H1375" s="20">
        <f t="shared" ref="H1375:BW1375" si="4346">H1376</f>
        <v>23183.599999999999</v>
      </c>
      <c r="I1375" s="20">
        <f t="shared" si="4346"/>
        <v>23190.799999999999</v>
      </c>
      <c r="J1375" s="20">
        <f t="shared" si="4346"/>
        <v>0</v>
      </c>
      <c r="K1375" s="20">
        <f t="shared" si="4346"/>
        <v>0</v>
      </c>
      <c r="L1375" s="20">
        <f t="shared" si="4346"/>
        <v>0</v>
      </c>
      <c r="M1375" s="20">
        <f t="shared" si="4309"/>
        <v>22882.6</v>
      </c>
      <c r="N1375" s="20">
        <f t="shared" si="4310"/>
        <v>23183.599999999999</v>
      </c>
      <c r="O1375" s="20">
        <f t="shared" si="4311"/>
        <v>23190.799999999999</v>
      </c>
      <c r="P1375" s="23">
        <f t="shared" si="4346"/>
        <v>0</v>
      </c>
      <c r="Q1375" s="23">
        <f t="shared" si="4346"/>
        <v>0</v>
      </c>
      <c r="R1375" s="23">
        <f t="shared" si="4346"/>
        <v>0</v>
      </c>
      <c r="S1375" s="23">
        <f t="shared" si="4346"/>
        <v>0</v>
      </c>
      <c r="T1375" s="23">
        <f t="shared" si="4346"/>
        <v>0</v>
      </c>
      <c r="U1375" s="23">
        <f t="shared" si="4346"/>
        <v>0</v>
      </c>
      <c r="V1375" s="23">
        <f t="shared" si="4346"/>
        <v>0</v>
      </c>
      <c r="W1375" s="23">
        <f t="shared" si="4346"/>
        <v>0</v>
      </c>
      <c r="X1375" s="23">
        <f t="shared" si="4346"/>
        <v>0</v>
      </c>
      <c r="Y1375" s="23">
        <f t="shared" si="4346"/>
        <v>0</v>
      </c>
      <c r="Z1375" s="23">
        <f t="shared" si="4172"/>
        <v>22882.6</v>
      </c>
      <c r="AA1375" s="23">
        <f t="shared" si="4173"/>
        <v>23183.599999999999</v>
      </c>
      <c r="AB1375" s="23">
        <f t="shared" si="4174"/>
        <v>23190.799999999999</v>
      </c>
      <c r="AC1375" s="23">
        <f t="shared" si="4346"/>
        <v>0</v>
      </c>
      <c r="AD1375" s="23">
        <f t="shared" si="4346"/>
        <v>0</v>
      </c>
      <c r="AE1375" s="23">
        <f t="shared" si="4346"/>
        <v>0</v>
      </c>
      <c r="AF1375" s="23">
        <f t="shared" si="4346"/>
        <v>0</v>
      </c>
      <c r="AG1375" s="23">
        <f t="shared" si="4346"/>
        <v>0</v>
      </c>
      <c r="AH1375" s="23">
        <f t="shared" si="4346"/>
        <v>0</v>
      </c>
      <c r="AI1375" s="23">
        <f t="shared" si="4346"/>
        <v>0</v>
      </c>
      <c r="AJ1375" s="23">
        <f t="shared" si="4346"/>
        <v>0</v>
      </c>
      <c r="AK1375" s="23">
        <f t="shared" si="4346"/>
        <v>0</v>
      </c>
      <c r="AL1375" s="23">
        <f t="shared" si="4346"/>
        <v>0</v>
      </c>
      <c r="AM1375" s="23">
        <f t="shared" si="4346"/>
        <v>0</v>
      </c>
      <c r="AN1375" s="23">
        <f t="shared" si="4346"/>
        <v>0</v>
      </c>
      <c r="AO1375" s="23">
        <f t="shared" si="4252"/>
        <v>22882.6</v>
      </c>
      <c r="AP1375" s="23">
        <f t="shared" si="4253"/>
        <v>23183.599999999999</v>
      </c>
      <c r="AQ1375" s="23">
        <f t="shared" si="4254"/>
        <v>23190.799999999999</v>
      </c>
      <c r="AR1375" s="23">
        <f t="shared" si="4346"/>
        <v>0</v>
      </c>
      <c r="AS1375" s="23">
        <f t="shared" si="4255"/>
        <v>22882.6</v>
      </c>
      <c r="AT1375" s="23">
        <f t="shared" si="4346"/>
        <v>0</v>
      </c>
      <c r="AU1375" s="23">
        <f t="shared" si="4346"/>
        <v>0</v>
      </c>
      <c r="AV1375" s="23">
        <f t="shared" si="4346"/>
        <v>0</v>
      </c>
      <c r="AW1375" s="23">
        <f t="shared" si="4346"/>
        <v>0</v>
      </c>
      <c r="AX1375" s="23">
        <f t="shared" si="4346"/>
        <v>0</v>
      </c>
      <c r="AY1375" s="23">
        <f t="shared" si="4232"/>
        <v>22882.6</v>
      </c>
      <c r="AZ1375" s="23">
        <f t="shared" si="4346"/>
        <v>0</v>
      </c>
      <c r="BA1375" s="23">
        <f t="shared" si="4233"/>
        <v>22882.6</v>
      </c>
      <c r="BB1375" s="23">
        <f t="shared" si="4346"/>
        <v>0</v>
      </c>
      <c r="BC1375" s="23">
        <f t="shared" si="4346"/>
        <v>0</v>
      </c>
      <c r="BD1375" s="23">
        <f t="shared" si="4346"/>
        <v>0</v>
      </c>
      <c r="BE1375" s="23">
        <f t="shared" si="4346"/>
        <v>0</v>
      </c>
      <c r="BF1375" s="23">
        <f t="shared" si="4346"/>
        <v>0</v>
      </c>
      <c r="BG1375" s="23">
        <f t="shared" si="4346"/>
        <v>0</v>
      </c>
      <c r="BH1375" s="23">
        <f t="shared" si="4346"/>
        <v>0</v>
      </c>
      <c r="BI1375" s="23">
        <f t="shared" si="4346"/>
        <v>0</v>
      </c>
      <c r="BJ1375" s="23">
        <f t="shared" si="4346"/>
        <v>0</v>
      </c>
      <c r="BK1375" s="23">
        <f t="shared" si="4346"/>
        <v>0</v>
      </c>
      <c r="BL1375" s="23">
        <f t="shared" si="4346"/>
        <v>0</v>
      </c>
      <c r="BM1375" s="23">
        <f t="shared" si="4346"/>
        <v>0</v>
      </c>
      <c r="BN1375" s="23">
        <f t="shared" si="4346"/>
        <v>0</v>
      </c>
      <c r="BO1375" s="23">
        <f t="shared" si="4346"/>
        <v>0</v>
      </c>
      <c r="BP1375" s="23">
        <f t="shared" si="4346"/>
        <v>0</v>
      </c>
      <c r="BQ1375" s="23">
        <f t="shared" si="4346"/>
        <v>0</v>
      </c>
      <c r="BR1375" s="23">
        <f t="shared" si="4226"/>
        <v>22882.6</v>
      </c>
      <c r="BS1375" s="23">
        <f t="shared" si="4227"/>
        <v>23183.599999999999</v>
      </c>
      <c r="BT1375" s="23">
        <f t="shared" si="4228"/>
        <v>23190.799999999999</v>
      </c>
      <c r="BU1375" s="23">
        <f t="shared" si="4346"/>
        <v>0</v>
      </c>
      <c r="BV1375" s="23">
        <f t="shared" si="4271"/>
        <v>22882.6</v>
      </c>
      <c r="BW1375" s="23">
        <f t="shared" si="4346"/>
        <v>0</v>
      </c>
    </row>
    <row r="1376" spans="1:76" ht="31.2" x14ac:dyDescent="0.3">
      <c r="A1376" s="12" t="s">
        <v>368</v>
      </c>
      <c r="B1376" s="12" t="s">
        <v>109</v>
      </c>
      <c r="C1376" s="12" t="s">
        <v>108</v>
      </c>
      <c r="D1376" s="12" t="s">
        <v>337</v>
      </c>
      <c r="E1376" s="12">
        <v>240</v>
      </c>
      <c r="F1376" s="14" t="s">
        <v>372</v>
      </c>
      <c r="G1376" s="20">
        <v>22882.6</v>
      </c>
      <c r="H1376" s="20">
        <v>23183.599999999999</v>
      </c>
      <c r="I1376" s="20">
        <v>23190.799999999999</v>
      </c>
      <c r="J1376" s="20"/>
      <c r="K1376" s="20"/>
      <c r="L1376" s="20"/>
      <c r="M1376" s="20">
        <f t="shared" si="4309"/>
        <v>22882.6</v>
      </c>
      <c r="N1376" s="20">
        <f t="shared" si="4310"/>
        <v>23183.599999999999</v>
      </c>
      <c r="O1376" s="20">
        <f t="shared" si="4311"/>
        <v>23190.799999999999</v>
      </c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>
        <f t="shared" ref="Z1376:Z1445" si="4347">M1376+P1376+Q1376+R1376+S1376</f>
        <v>22882.6</v>
      </c>
      <c r="AA1376" s="23">
        <f t="shared" ref="AA1376:AA1445" si="4348">N1376+T1376+U1376+V1376</f>
        <v>23183.599999999999</v>
      </c>
      <c r="AB1376" s="23">
        <f t="shared" ref="AB1376:AB1445" si="4349">O1376+W1376+X1376+Y1376</f>
        <v>23190.799999999999</v>
      </c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>
        <f t="shared" si="4252"/>
        <v>22882.6</v>
      </c>
      <c r="AP1376" s="23">
        <f t="shared" si="4253"/>
        <v>23183.599999999999</v>
      </c>
      <c r="AQ1376" s="23">
        <f t="shared" si="4254"/>
        <v>23190.799999999999</v>
      </c>
      <c r="AR1376" s="23"/>
      <c r="AS1376" s="23">
        <f t="shared" si="4255"/>
        <v>22882.6</v>
      </c>
      <c r="AT1376" s="23"/>
      <c r="AU1376" s="23"/>
      <c r="AV1376" s="23"/>
      <c r="AW1376" s="23"/>
      <c r="AX1376" s="23"/>
      <c r="AY1376" s="23">
        <f t="shared" si="4232"/>
        <v>22882.6</v>
      </c>
      <c r="AZ1376" s="23"/>
      <c r="BA1376" s="23">
        <f t="shared" si="4233"/>
        <v>22882.6</v>
      </c>
      <c r="BB1376" s="23"/>
      <c r="BC1376" s="23"/>
      <c r="BD1376" s="23"/>
      <c r="BE1376" s="23"/>
      <c r="BF1376" s="23"/>
      <c r="BG1376" s="23"/>
      <c r="BH1376" s="23"/>
      <c r="BI1376" s="23"/>
      <c r="BJ1376" s="23"/>
      <c r="BK1376" s="23"/>
      <c r="BL1376" s="23"/>
      <c r="BM1376" s="23"/>
      <c r="BN1376" s="23"/>
      <c r="BO1376" s="23"/>
      <c r="BP1376" s="23"/>
      <c r="BQ1376" s="23"/>
      <c r="BR1376" s="23">
        <f t="shared" si="4226"/>
        <v>22882.6</v>
      </c>
      <c r="BS1376" s="23">
        <f t="shared" si="4227"/>
        <v>23183.599999999999</v>
      </c>
      <c r="BT1376" s="23">
        <f t="shared" si="4228"/>
        <v>23190.799999999999</v>
      </c>
      <c r="BU1376" s="23"/>
      <c r="BV1376" s="23">
        <f t="shared" si="4271"/>
        <v>22882.6</v>
      </c>
      <c r="BW1376" s="23"/>
    </row>
    <row r="1377" spans="1:77" x14ac:dyDescent="0.3">
      <c r="A1377" s="12" t="s">
        <v>368</v>
      </c>
      <c r="B1377" s="12" t="s">
        <v>109</v>
      </c>
      <c r="C1377" s="12" t="s">
        <v>108</v>
      </c>
      <c r="D1377" s="12" t="s">
        <v>337</v>
      </c>
      <c r="E1377" s="12" t="s">
        <v>8</v>
      </c>
      <c r="F1377" s="14" t="s">
        <v>387</v>
      </c>
      <c r="G1377" s="20">
        <f>G1378</f>
        <v>431.8</v>
      </c>
      <c r="H1377" s="20">
        <f t="shared" ref="H1377:BW1377" si="4350">H1378</f>
        <v>428.8</v>
      </c>
      <c r="I1377" s="20">
        <f t="shared" si="4350"/>
        <v>421.6</v>
      </c>
      <c r="J1377" s="20">
        <f t="shared" si="4350"/>
        <v>0</v>
      </c>
      <c r="K1377" s="20">
        <f t="shared" si="4350"/>
        <v>0</v>
      </c>
      <c r="L1377" s="20">
        <f t="shared" si="4350"/>
        <v>0</v>
      </c>
      <c r="M1377" s="20">
        <f t="shared" si="4309"/>
        <v>431.8</v>
      </c>
      <c r="N1377" s="20">
        <f t="shared" si="4310"/>
        <v>428.8</v>
      </c>
      <c r="O1377" s="20">
        <f t="shared" si="4311"/>
        <v>421.6</v>
      </c>
      <c r="P1377" s="23">
        <f t="shared" si="4350"/>
        <v>0</v>
      </c>
      <c r="Q1377" s="23">
        <f t="shared" si="4350"/>
        <v>0</v>
      </c>
      <c r="R1377" s="23">
        <f t="shared" si="4350"/>
        <v>0</v>
      </c>
      <c r="S1377" s="23">
        <f t="shared" si="4350"/>
        <v>0</v>
      </c>
      <c r="T1377" s="23">
        <f t="shared" si="4350"/>
        <v>0</v>
      </c>
      <c r="U1377" s="23">
        <f t="shared" si="4350"/>
        <v>0</v>
      </c>
      <c r="V1377" s="23">
        <f t="shared" si="4350"/>
        <v>0</v>
      </c>
      <c r="W1377" s="23">
        <f t="shared" si="4350"/>
        <v>0</v>
      </c>
      <c r="X1377" s="23">
        <f t="shared" si="4350"/>
        <v>0</v>
      </c>
      <c r="Y1377" s="23">
        <f t="shared" si="4350"/>
        <v>0</v>
      </c>
      <c r="Z1377" s="23">
        <f t="shared" si="4347"/>
        <v>431.8</v>
      </c>
      <c r="AA1377" s="23">
        <f t="shared" si="4348"/>
        <v>428.8</v>
      </c>
      <c r="AB1377" s="23">
        <f t="shared" si="4349"/>
        <v>421.6</v>
      </c>
      <c r="AC1377" s="23">
        <f t="shared" si="4350"/>
        <v>0</v>
      </c>
      <c r="AD1377" s="23">
        <f t="shared" si="4350"/>
        <v>0</v>
      </c>
      <c r="AE1377" s="23">
        <f t="shared" si="4350"/>
        <v>0</v>
      </c>
      <c r="AF1377" s="23">
        <f t="shared" si="4350"/>
        <v>0</v>
      </c>
      <c r="AG1377" s="23">
        <f t="shared" si="4350"/>
        <v>0</v>
      </c>
      <c r="AH1377" s="23">
        <f t="shared" si="4350"/>
        <v>0</v>
      </c>
      <c r="AI1377" s="23">
        <f t="shared" si="4350"/>
        <v>0</v>
      </c>
      <c r="AJ1377" s="23">
        <f t="shared" si="4350"/>
        <v>0</v>
      </c>
      <c r="AK1377" s="23">
        <f t="shared" si="4350"/>
        <v>0</v>
      </c>
      <c r="AL1377" s="23">
        <f t="shared" si="4350"/>
        <v>0</v>
      </c>
      <c r="AM1377" s="23">
        <f t="shared" si="4350"/>
        <v>0</v>
      </c>
      <c r="AN1377" s="23">
        <f t="shared" si="4350"/>
        <v>0</v>
      </c>
      <c r="AO1377" s="23">
        <f t="shared" si="4252"/>
        <v>431.8</v>
      </c>
      <c r="AP1377" s="23">
        <f t="shared" si="4253"/>
        <v>428.8</v>
      </c>
      <c r="AQ1377" s="23">
        <f t="shared" si="4254"/>
        <v>421.6</v>
      </c>
      <c r="AR1377" s="23">
        <f t="shared" si="4350"/>
        <v>0</v>
      </c>
      <c r="AS1377" s="23">
        <f t="shared" si="4255"/>
        <v>431.8</v>
      </c>
      <c r="AT1377" s="23">
        <f t="shared" si="4350"/>
        <v>0</v>
      </c>
      <c r="AU1377" s="23">
        <f t="shared" si="4350"/>
        <v>0</v>
      </c>
      <c r="AV1377" s="23">
        <f t="shared" si="4350"/>
        <v>0</v>
      </c>
      <c r="AW1377" s="23">
        <f t="shared" si="4350"/>
        <v>0</v>
      </c>
      <c r="AX1377" s="23">
        <f t="shared" si="4350"/>
        <v>0</v>
      </c>
      <c r="AY1377" s="23">
        <f t="shared" si="4232"/>
        <v>431.8</v>
      </c>
      <c r="AZ1377" s="23">
        <f t="shared" si="4350"/>
        <v>0</v>
      </c>
      <c r="BA1377" s="23">
        <f t="shared" si="4233"/>
        <v>431.8</v>
      </c>
      <c r="BB1377" s="23">
        <f t="shared" si="4350"/>
        <v>0</v>
      </c>
      <c r="BC1377" s="23">
        <f t="shared" si="4350"/>
        <v>0</v>
      </c>
      <c r="BD1377" s="23">
        <f t="shared" si="4350"/>
        <v>0</v>
      </c>
      <c r="BE1377" s="23">
        <f t="shared" si="4350"/>
        <v>0</v>
      </c>
      <c r="BF1377" s="23">
        <f t="shared" si="4350"/>
        <v>0</v>
      </c>
      <c r="BG1377" s="23">
        <f t="shared" si="4350"/>
        <v>0</v>
      </c>
      <c r="BH1377" s="23">
        <f t="shared" si="4350"/>
        <v>0</v>
      </c>
      <c r="BI1377" s="23">
        <f t="shared" si="4350"/>
        <v>0</v>
      </c>
      <c r="BJ1377" s="23">
        <f t="shared" si="4350"/>
        <v>0</v>
      </c>
      <c r="BK1377" s="23">
        <f t="shared" si="4350"/>
        <v>0</v>
      </c>
      <c r="BL1377" s="23">
        <f t="shared" si="4350"/>
        <v>0</v>
      </c>
      <c r="BM1377" s="23">
        <f t="shared" si="4350"/>
        <v>0</v>
      </c>
      <c r="BN1377" s="23">
        <f t="shared" si="4350"/>
        <v>0</v>
      </c>
      <c r="BO1377" s="23">
        <f t="shared" si="4350"/>
        <v>0</v>
      </c>
      <c r="BP1377" s="23">
        <f t="shared" si="4350"/>
        <v>0</v>
      </c>
      <c r="BQ1377" s="23">
        <f t="shared" si="4350"/>
        <v>0</v>
      </c>
      <c r="BR1377" s="23">
        <f t="shared" si="4226"/>
        <v>431.8</v>
      </c>
      <c r="BS1377" s="23">
        <f t="shared" si="4227"/>
        <v>428.8</v>
      </c>
      <c r="BT1377" s="23">
        <f t="shared" si="4228"/>
        <v>421.6</v>
      </c>
      <c r="BU1377" s="23">
        <f t="shared" si="4350"/>
        <v>0</v>
      </c>
      <c r="BV1377" s="23">
        <f t="shared" si="4271"/>
        <v>431.8</v>
      </c>
      <c r="BW1377" s="23">
        <f t="shared" si="4350"/>
        <v>0</v>
      </c>
      <c r="BY1377" s="3"/>
    </row>
    <row r="1378" spans="1:77" x14ac:dyDescent="0.3">
      <c r="A1378" s="12" t="s">
        <v>368</v>
      </c>
      <c r="B1378" s="12" t="s">
        <v>109</v>
      </c>
      <c r="C1378" s="12" t="s">
        <v>108</v>
      </c>
      <c r="D1378" s="12" t="s">
        <v>337</v>
      </c>
      <c r="E1378" s="12" t="s">
        <v>366</v>
      </c>
      <c r="F1378" s="14" t="s">
        <v>381</v>
      </c>
      <c r="G1378" s="20">
        <v>431.8</v>
      </c>
      <c r="H1378" s="20">
        <v>428.8</v>
      </c>
      <c r="I1378" s="20">
        <v>421.6</v>
      </c>
      <c r="J1378" s="20"/>
      <c r="K1378" s="20"/>
      <c r="L1378" s="20"/>
      <c r="M1378" s="20">
        <f t="shared" si="4309"/>
        <v>431.8</v>
      </c>
      <c r="N1378" s="20">
        <f t="shared" si="4310"/>
        <v>428.8</v>
      </c>
      <c r="O1378" s="20">
        <f t="shared" si="4311"/>
        <v>421.6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>
        <f t="shared" si="4347"/>
        <v>431.8</v>
      </c>
      <c r="AA1378" s="23">
        <f t="shared" si="4348"/>
        <v>428.8</v>
      </c>
      <c r="AB1378" s="23">
        <f t="shared" si="4349"/>
        <v>421.6</v>
      </c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>
        <f t="shared" si="4252"/>
        <v>431.8</v>
      </c>
      <c r="AP1378" s="23">
        <f t="shared" si="4253"/>
        <v>428.8</v>
      </c>
      <c r="AQ1378" s="23">
        <f t="shared" si="4254"/>
        <v>421.6</v>
      </c>
      <c r="AR1378" s="23"/>
      <c r="AS1378" s="23">
        <f t="shared" si="4255"/>
        <v>431.8</v>
      </c>
      <c r="AT1378" s="23"/>
      <c r="AU1378" s="23"/>
      <c r="AV1378" s="23"/>
      <c r="AW1378" s="23"/>
      <c r="AX1378" s="23"/>
      <c r="AY1378" s="23">
        <f t="shared" si="4232"/>
        <v>431.8</v>
      </c>
      <c r="AZ1378" s="23"/>
      <c r="BA1378" s="23">
        <f t="shared" si="4233"/>
        <v>431.8</v>
      </c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>
        <f t="shared" si="4226"/>
        <v>431.8</v>
      </c>
      <c r="BS1378" s="23">
        <f t="shared" si="4227"/>
        <v>428.8</v>
      </c>
      <c r="BT1378" s="23">
        <f t="shared" si="4228"/>
        <v>421.6</v>
      </c>
      <c r="BU1378" s="23"/>
      <c r="BV1378" s="23">
        <f t="shared" si="4271"/>
        <v>431.8</v>
      </c>
      <c r="BW1378" s="23"/>
      <c r="BY1378" s="15"/>
    </row>
    <row r="1379" spans="1:77" x14ac:dyDescent="0.3">
      <c r="A1379" s="12" t="s">
        <v>368</v>
      </c>
      <c r="B1379" s="12" t="s">
        <v>109</v>
      </c>
      <c r="C1379" s="12" t="s">
        <v>108</v>
      </c>
      <c r="D1379" s="12" t="s">
        <v>338</v>
      </c>
      <c r="E1379" s="12"/>
      <c r="F1379" s="14" t="s">
        <v>415</v>
      </c>
      <c r="G1379" s="20">
        <f>G1380</f>
        <v>6636.8</v>
      </c>
      <c r="H1379" s="20">
        <f t="shared" ref="H1379:BW1380" si="4351">H1380</f>
        <v>6769.6</v>
      </c>
      <c r="I1379" s="20">
        <f t="shared" si="4351"/>
        <v>6769.6</v>
      </c>
      <c r="J1379" s="20">
        <f t="shared" si="4351"/>
        <v>0</v>
      </c>
      <c r="K1379" s="20">
        <f t="shared" si="4351"/>
        <v>0</v>
      </c>
      <c r="L1379" s="20">
        <f t="shared" si="4351"/>
        <v>0</v>
      </c>
      <c r="M1379" s="20">
        <f t="shared" si="4309"/>
        <v>6636.8</v>
      </c>
      <c r="N1379" s="20">
        <f t="shared" si="4310"/>
        <v>6769.6</v>
      </c>
      <c r="O1379" s="20">
        <f t="shared" si="4311"/>
        <v>6769.6</v>
      </c>
      <c r="P1379" s="23">
        <f t="shared" si="4351"/>
        <v>0</v>
      </c>
      <c r="Q1379" s="23">
        <f t="shared" si="4351"/>
        <v>0</v>
      </c>
      <c r="R1379" s="23">
        <f t="shared" si="4351"/>
        <v>0</v>
      </c>
      <c r="S1379" s="23">
        <f t="shared" si="4351"/>
        <v>0</v>
      </c>
      <c r="T1379" s="23">
        <f t="shared" si="4351"/>
        <v>0</v>
      </c>
      <c r="U1379" s="23">
        <f t="shared" si="4351"/>
        <v>0</v>
      </c>
      <c r="V1379" s="23">
        <f t="shared" si="4351"/>
        <v>0</v>
      </c>
      <c r="W1379" s="23">
        <f t="shared" si="4351"/>
        <v>0</v>
      </c>
      <c r="X1379" s="23">
        <f t="shared" si="4351"/>
        <v>0</v>
      </c>
      <c r="Y1379" s="23">
        <f t="shared" si="4351"/>
        <v>0</v>
      </c>
      <c r="Z1379" s="23">
        <f t="shared" si="4347"/>
        <v>6636.8</v>
      </c>
      <c r="AA1379" s="23">
        <f t="shared" si="4348"/>
        <v>6769.6</v>
      </c>
      <c r="AB1379" s="23">
        <f t="shared" si="4349"/>
        <v>6769.6</v>
      </c>
      <c r="AC1379" s="23">
        <f t="shared" si="4351"/>
        <v>0</v>
      </c>
      <c r="AD1379" s="23">
        <f t="shared" si="4351"/>
        <v>0</v>
      </c>
      <c r="AE1379" s="23">
        <f t="shared" si="4351"/>
        <v>0</v>
      </c>
      <c r="AF1379" s="23">
        <f t="shared" si="4351"/>
        <v>0</v>
      </c>
      <c r="AG1379" s="23">
        <f t="shared" si="4351"/>
        <v>0</v>
      </c>
      <c r="AH1379" s="23">
        <f t="shared" si="4351"/>
        <v>0</v>
      </c>
      <c r="AI1379" s="23">
        <f t="shared" si="4351"/>
        <v>0</v>
      </c>
      <c r="AJ1379" s="23">
        <f t="shared" si="4351"/>
        <v>0</v>
      </c>
      <c r="AK1379" s="23">
        <f t="shared" si="4351"/>
        <v>0</v>
      </c>
      <c r="AL1379" s="23">
        <f t="shared" si="4351"/>
        <v>0</v>
      </c>
      <c r="AM1379" s="23">
        <f t="shared" si="4351"/>
        <v>0</v>
      </c>
      <c r="AN1379" s="23">
        <f t="shared" si="4351"/>
        <v>0</v>
      </c>
      <c r="AO1379" s="23">
        <f t="shared" si="4252"/>
        <v>6636.8</v>
      </c>
      <c r="AP1379" s="23">
        <f t="shared" si="4253"/>
        <v>6769.6</v>
      </c>
      <c r="AQ1379" s="23">
        <f t="shared" si="4254"/>
        <v>6769.6</v>
      </c>
      <c r="AR1379" s="23">
        <f t="shared" si="4351"/>
        <v>0</v>
      </c>
      <c r="AS1379" s="23">
        <f t="shared" si="4255"/>
        <v>6636.8</v>
      </c>
      <c r="AT1379" s="23">
        <f t="shared" si="4351"/>
        <v>0</v>
      </c>
      <c r="AU1379" s="23">
        <f t="shared" si="4351"/>
        <v>0</v>
      </c>
      <c r="AV1379" s="23">
        <f t="shared" si="4351"/>
        <v>0</v>
      </c>
      <c r="AW1379" s="23">
        <f t="shared" si="4351"/>
        <v>0</v>
      </c>
      <c r="AX1379" s="23">
        <f t="shared" si="4351"/>
        <v>0</v>
      </c>
      <c r="AY1379" s="23">
        <f t="shared" si="4232"/>
        <v>6636.8</v>
      </c>
      <c r="AZ1379" s="23">
        <f t="shared" si="4351"/>
        <v>0</v>
      </c>
      <c r="BA1379" s="23">
        <f t="shared" si="4233"/>
        <v>6636.8</v>
      </c>
      <c r="BB1379" s="23">
        <f t="shared" si="4351"/>
        <v>0</v>
      </c>
      <c r="BC1379" s="23">
        <f t="shared" si="4351"/>
        <v>0</v>
      </c>
      <c r="BD1379" s="23">
        <f t="shared" si="4351"/>
        <v>0</v>
      </c>
      <c r="BE1379" s="23">
        <f t="shared" si="4351"/>
        <v>0</v>
      </c>
      <c r="BF1379" s="23">
        <f t="shared" si="4351"/>
        <v>0</v>
      </c>
      <c r="BG1379" s="23">
        <f t="shared" si="4351"/>
        <v>0</v>
      </c>
      <c r="BH1379" s="23">
        <f t="shared" si="4351"/>
        <v>0</v>
      </c>
      <c r="BI1379" s="23">
        <f t="shared" si="4351"/>
        <v>0</v>
      </c>
      <c r="BJ1379" s="23">
        <f t="shared" si="4351"/>
        <v>0</v>
      </c>
      <c r="BK1379" s="23">
        <f t="shared" si="4351"/>
        <v>0</v>
      </c>
      <c r="BL1379" s="23">
        <f t="shared" si="4351"/>
        <v>0</v>
      </c>
      <c r="BM1379" s="23">
        <f t="shared" si="4351"/>
        <v>0</v>
      </c>
      <c r="BN1379" s="23">
        <f t="shared" si="4351"/>
        <v>0</v>
      </c>
      <c r="BO1379" s="23">
        <f t="shared" si="4351"/>
        <v>0</v>
      </c>
      <c r="BP1379" s="23">
        <f t="shared" si="4351"/>
        <v>0</v>
      </c>
      <c r="BQ1379" s="23">
        <f t="shared" si="4351"/>
        <v>0</v>
      </c>
      <c r="BR1379" s="23">
        <f t="shared" si="4226"/>
        <v>6636.8</v>
      </c>
      <c r="BS1379" s="23">
        <f t="shared" si="4227"/>
        <v>6769.6</v>
      </c>
      <c r="BT1379" s="23">
        <f t="shared" si="4228"/>
        <v>6769.6</v>
      </c>
      <c r="BU1379" s="23">
        <f t="shared" si="4351"/>
        <v>0</v>
      </c>
      <c r="BV1379" s="23">
        <f t="shared" si="4271"/>
        <v>6636.8</v>
      </c>
      <c r="BW1379" s="23">
        <f t="shared" si="4351"/>
        <v>0</v>
      </c>
    </row>
    <row r="1380" spans="1:77" ht="31.2" x14ac:dyDescent="0.3">
      <c r="A1380" s="12" t="s">
        <v>368</v>
      </c>
      <c r="B1380" s="12" t="s">
        <v>109</v>
      </c>
      <c r="C1380" s="12" t="s">
        <v>108</v>
      </c>
      <c r="D1380" s="12" t="s">
        <v>338</v>
      </c>
      <c r="E1380" s="12" t="s">
        <v>7</v>
      </c>
      <c r="F1380" s="14" t="s">
        <v>383</v>
      </c>
      <c r="G1380" s="20">
        <f>G1381</f>
        <v>6636.8</v>
      </c>
      <c r="H1380" s="20">
        <f t="shared" si="4351"/>
        <v>6769.6</v>
      </c>
      <c r="I1380" s="20">
        <f t="shared" si="4351"/>
        <v>6769.6</v>
      </c>
      <c r="J1380" s="20">
        <f t="shared" si="4351"/>
        <v>0</v>
      </c>
      <c r="K1380" s="20">
        <f t="shared" si="4351"/>
        <v>0</v>
      </c>
      <c r="L1380" s="20">
        <f t="shared" si="4351"/>
        <v>0</v>
      </c>
      <c r="M1380" s="20">
        <f t="shared" si="4309"/>
        <v>6636.8</v>
      </c>
      <c r="N1380" s="20">
        <f t="shared" si="4310"/>
        <v>6769.6</v>
      </c>
      <c r="O1380" s="20">
        <f t="shared" si="4311"/>
        <v>6769.6</v>
      </c>
      <c r="P1380" s="23">
        <f t="shared" si="4351"/>
        <v>0</v>
      </c>
      <c r="Q1380" s="23">
        <f t="shared" si="4351"/>
        <v>0</v>
      </c>
      <c r="R1380" s="23">
        <f t="shared" si="4351"/>
        <v>0</v>
      </c>
      <c r="S1380" s="23">
        <f t="shared" si="4351"/>
        <v>0</v>
      </c>
      <c r="T1380" s="23">
        <f t="shared" si="4351"/>
        <v>0</v>
      </c>
      <c r="U1380" s="23">
        <f t="shared" si="4351"/>
        <v>0</v>
      </c>
      <c r="V1380" s="23">
        <f t="shared" si="4351"/>
        <v>0</v>
      </c>
      <c r="W1380" s="23">
        <f t="shared" si="4351"/>
        <v>0</v>
      </c>
      <c r="X1380" s="23">
        <f t="shared" si="4351"/>
        <v>0</v>
      </c>
      <c r="Y1380" s="23">
        <f t="shared" si="4351"/>
        <v>0</v>
      </c>
      <c r="Z1380" s="23">
        <f t="shared" si="4347"/>
        <v>6636.8</v>
      </c>
      <c r="AA1380" s="23">
        <f t="shared" si="4348"/>
        <v>6769.6</v>
      </c>
      <c r="AB1380" s="23">
        <f t="shared" si="4349"/>
        <v>6769.6</v>
      </c>
      <c r="AC1380" s="23">
        <f t="shared" si="4351"/>
        <v>0</v>
      </c>
      <c r="AD1380" s="23">
        <f t="shared" si="4351"/>
        <v>0</v>
      </c>
      <c r="AE1380" s="23">
        <f t="shared" si="4351"/>
        <v>0</v>
      </c>
      <c r="AF1380" s="23">
        <f t="shared" si="4351"/>
        <v>0</v>
      </c>
      <c r="AG1380" s="23">
        <f t="shared" si="4351"/>
        <v>0</v>
      </c>
      <c r="AH1380" s="23">
        <f t="shared" si="4351"/>
        <v>0</v>
      </c>
      <c r="AI1380" s="23">
        <f t="shared" si="4351"/>
        <v>0</v>
      </c>
      <c r="AJ1380" s="23">
        <f t="shared" si="4351"/>
        <v>0</v>
      </c>
      <c r="AK1380" s="23">
        <f t="shared" si="4351"/>
        <v>0</v>
      </c>
      <c r="AL1380" s="23">
        <f t="shared" si="4351"/>
        <v>0</v>
      </c>
      <c r="AM1380" s="23">
        <f t="shared" si="4351"/>
        <v>0</v>
      </c>
      <c r="AN1380" s="23">
        <f t="shared" si="4351"/>
        <v>0</v>
      </c>
      <c r="AO1380" s="23">
        <f t="shared" si="4252"/>
        <v>6636.8</v>
      </c>
      <c r="AP1380" s="23">
        <f t="shared" si="4253"/>
        <v>6769.6</v>
      </c>
      <c r="AQ1380" s="23">
        <f t="shared" si="4254"/>
        <v>6769.6</v>
      </c>
      <c r="AR1380" s="23">
        <f t="shared" si="4351"/>
        <v>0</v>
      </c>
      <c r="AS1380" s="23">
        <f t="shared" si="4255"/>
        <v>6636.8</v>
      </c>
      <c r="AT1380" s="23">
        <f t="shared" si="4351"/>
        <v>0</v>
      </c>
      <c r="AU1380" s="23">
        <f t="shared" si="4351"/>
        <v>0</v>
      </c>
      <c r="AV1380" s="23">
        <f t="shared" si="4351"/>
        <v>0</v>
      </c>
      <c r="AW1380" s="23">
        <f t="shared" si="4351"/>
        <v>0</v>
      </c>
      <c r="AX1380" s="23">
        <f t="shared" si="4351"/>
        <v>0</v>
      </c>
      <c r="AY1380" s="23">
        <f t="shared" si="4232"/>
        <v>6636.8</v>
      </c>
      <c r="AZ1380" s="23">
        <f t="shared" si="4351"/>
        <v>0</v>
      </c>
      <c r="BA1380" s="23">
        <f t="shared" si="4233"/>
        <v>6636.8</v>
      </c>
      <c r="BB1380" s="23">
        <f t="shared" si="4351"/>
        <v>0</v>
      </c>
      <c r="BC1380" s="23">
        <f t="shared" si="4351"/>
        <v>0</v>
      </c>
      <c r="BD1380" s="23">
        <f t="shared" si="4351"/>
        <v>0</v>
      </c>
      <c r="BE1380" s="23">
        <f t="shared" si="4351"/>
        <v>0</v>
      </c>
      <c r="BF1380" s="23">
        <f t="shared" si="4351"/>
        <v>0</v>
      </c>
      <c r="BG1380" s="23">
        <f t="shared" si="4351"/>
        <v>0</v>
      </c>
      <c r="BH1380" s="23">
        <f t="shared" si="4351"/>
        <v>0</v>
      </c>
      <c r="BI1380" s="23">
        <f t="shared" si="4351"/>
        <v>0</v>
      </c>
      <c r="BJ1380" s="23">
        <f t="shared" si="4351"/>
        <v>0</v>
      </c>
      <c r="BK1380" s="23">
        <f t="shared" si="4351"/>
        <v>0</v>
      </c>
      <c r="BL1380" s="23">
        <f t="shared" si="4351"/>
        <v>0</v>
      </c>
      <c r="BM1380" s="23">
        <f t="shared" si="4351"/>
        <v>0</v>
      </c>
      <c r="BN1380" s="23">
        <f t="shared" si="4351"/>
        <v>0</v>
      </c>
      <c r="BO1380" s="23">
        <f t="shared" si="4351"/>
        <v>0</v>
      </c>
      <c r="BP1380" s="23">
        <f t="shared" si="4351"/>
        <v>0</v>
      </c>
      <c r="BQ1380" s="23">
        <f t="shared" si="4351"/>
        <v>0</v>
      </c>
      <c r="BR1380" s="23">
        <f t="shared" si="4226"/>
        <v>6636.8</v>
      </c>
      <c r="BS1380" s="23">
        <f t="shared" si="4227"/>
        <v>6769.6</v>
      </c>
      <c r="BT1380" s="23">
        <f t="shared" si="4228"/>
        <v>6769.6</v>
      </c>
      <c r="BU1380" s="23">
        <f t="shared" si="4351"/>
        <v>0</v>
      </c>
      <c r="BV1380" s="23">
        <f t="shared" si="4271"/>
        <v>6636.8</v>
      </c>
      <c r="BW1380" s="23">
        <f t="shared" si="4351"/>
        <v>0</v>
      </c>
    </row>
    <row r="1381" spans="1:77" ht="31.2" x14ac:dyDescent="0.3">
      <c r="A1381" s="12" t="s">
        <v>368</v>
      </c>
      <c r="B1381" s="12" t="s">
        <v>109</v>
      </c>
      <c r="C1381" s="12" t="s">
        <v>108</v>
      </c>
      <c r="D1381" s="12" t="s">
        <v>338</v>
      </c>
      <c r="E1381" s="12">
        <v>240</v>
      </c>
      <c r="F1381" s="14" t="s">
        <v>372</v>
      </c>
      <c r="G1381" s="20">
        <v>6636.8</v>
      </c>
      <c r="H1381" s="20">
        <v>6769.6</v>
      </c>
      <c r="I1381" s="20">
        <v>6769.6</v>
      </c>
      <c r="J1381" s="20"/>
      <c r="K1381" s="20"/>
      <c r="L1381" s="20"/>
      <c r="M1381" s="20">
        <f t="shared" si="4309"/>
        <v>6636.8</v>
      </c>
      <c r="N1381" s="20">
        <f t="shared" si="4310"/>
        <v>6769.6</v>
      </c>
      <c r="O1381" s="20">
        <f t="shared" si="4311"/>
        <v>6769.6</v>
      </c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>
        <f t="shared" si="4347"/>
        <v>6636.8</v>
      </c>
      <c r="AA1381" s="23">
        <f t="shared" si="4348"/>
        <v>6769.6</v>
      </c>
      <c r="AB1381" s="23">
        <f t="shared" si="4349"/>
        <v>6769.6</v>
      </c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>
        <f t="shared" si="4252"/>
        <v>6636.8</v>
      </c>
      <c r="AP1381" s="23">
        <f t="shared" si="4253"/>
        <v>6769.6</v>
      </c>
      <c r="AQ1381" s="23">
        <f t="shared" si="4254"/>
        <v>6769.6</v>
      </c>
      <c r="AR1381" s="23"/>
      <c r="AS1381" s="23">
        <f t="shared" si="4255"/>
        <v>6636.8</v>
      </c>
      <c r="AT1381" s="23"/>
      <c r="AU1381" s="23"/>
      <c r="AV1381" s="23"/>
      <c r="AW1381" s="23"/>
      <c r="AX1381" s="23"/>
      <c r="AY1381" s="23">
        <f t="shared" si="4232"/>
        <v>6636.8</v>
      </c>
      <c r="AZ1381" s="23"/>
      <c r="BA1381" s="23">
        <f t="shared" si="4233"/>
        <v>6636.8</v>
      </c>
      <c r="BB1381" s="23"/>
      <c r="BC1381" s="23"/>
      <c r="BD1381" s="23"/>
      <c r="BE1381" s="23"/>
      <c r="BF1381" s="23"/>
      <c r="BG1381" s="23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>
        <f t="shared" si="4226"/>
        <v>6636.8</v>
      </c>
      <c r="BS1381" s="23">
        <f t="shared" si="4227"/>
        <v>6769.6</v>
      </c>
      <c r="BT1381" s="23">
        <f t="shared" si="4228"/>
        <v>6769.6</v>
      </c>
      <c r="BU1381" s="23"/>
      <c r="BV1381" s="23">
        <f t="shared" si="4271"/>
        <v>6636.8</v>
      </c>
      <c r="BW1381" s="23"/>
    </row>
    <row r="1382" spans="1:77" ht="31.2" x14ac:dyDescent="0.3">
      <c r="A1382" s="12" t="s">
        <v>368</v>
      </c>
      <c r="B1382" s="12" t="s">
        <v>109</v>
      </c>
      <c r="C1382" s="12" t="s">
        <v>108</v>
      </c>
      <c r="D1382" s="12" t="s">
        <v>359</v>
      </c>
      <c r="E1382" s="12"/>
      <c r="F1382" s="14" t="s">
        <v>424</v>
      </c>
      <c r="G1382" s="20">
        <f>G1383</f>
        <v>3138.7</v>
      </c>
      <c r="H1382" s="20">
        <f t="shared" ref="H1382:BW1385" si="4352">H1383</f>
        <v>2741.3</v>
      </c>
      <c r="I1382" s="20">
        <f t="shared" si="4352"/>
        <v>2713.8</v>
      </c>
      <c r="J1382" s="20">
        <f t="shared" si="4352"/>
        <v>0</v>
      </c>
      <c r="K1382" s="20">
        <f t="shared" si="4352"/>
        <v>0</v>
      </c>
      <c r="L1382" s="20">
        <f t="shared" si="4352"/>
        <v>0</v>
      </c>
      <c r="M1382" s="20">
        <f t="shared" si="4309"/>
        <v>3138.7</v>
      </c>
      <c r="N1382" s="20">
        <f t="shared" si="4310"/>
        <v>2741.3</v>
      </c>
      <c r="O1382" s="20">
        <f t="shared" si="4311"/>
        <v>2713.8</v>
      </c>
      <c r="P1382" s="23">
        <f t="shared" si="4352"/>
        <v>0</v>
      </c>
      <c r="Q1382" s="23">
        <f t="shared" si="4352"/>
        <v>0</v>
      </c>
      <c r="R1382" s="23">
        <f t="shared" si="4352"/>
        <v>0</v>
      </c>
      <c r="S1382" s="23">
        <f t="shared" si="4352"/>
        <v>0</v>
      </c>
      <c r="T1382" s="23">
        <f t="shared" si="4352"/>
        <v>0</v>
      </c>
      <c r="U1382" s="23">
        <f t="shared" si="4352"/>
        <v>0</v>
      </c>
      <c r="V1382" s="23">
        <f t="shared" si="4352"/>
        <v>0</v>
      </c>
      <c r="W1382" s="23">
        <f t="shared" si="4352"/>
        <v>0</v>
      </c>
      <c r="X1382" s="23">
        <f t="shared" si="4352"/>
        <v>0</v>
      </c>
      <c r="Y1382" s="23">
        <f t="shared" si="4352"/>
        <v>0</v>
      </c>
      <c r="Z1382" s="23">
        <f t="shared" si="4347"/>
        <v>3138.7</v>
      </c>
      <c r="AA1382" s="23">
        <f t="shared" si="4348"/>
        <v>2741.3</v>
      </c>
      <c r="AB1382" s="23">
        <f t="shared" si="4349"/>
        <v>2713.8</v>
      </c>
      <c r="AC1382" s="23">
        <f t="shared" si="4352"/>
        <v>0</v>
      </c>
      <c r="AD1382" s="23">
        <f t="shared" si="4352"/>
        <v>0</v>
      </c>
      <c r="AE1382" s="23">
        <f t="shared" si="4352"/>
        <v>0</v>
      </c>
      <c r="AF1382" s="23">
        <f t="shared" si="4352"/>
        <v>0</v>
      </c>
      <c r="AG1382" s="23">
        <f t="shared" si="4352"/>
        <v>0</v>
      </c>
      <c r="AH1382" s="23">
        <f t="shared" si="4352"/>
        <v>0</v>
      </c>
      <c r="AI1382" s="23">
        <f t="shared" si="4352"/>
        <v>0</v>
      </c>
      <c r="AJ1382" s="23">
        <f t="shared" si="4352"/>
        <v>0</v>
      </c>
      <c r="AK1382" s="23">
        <f t="shared" si="4352"/>
        <v>0</v>
      </c>
      <c r="AL1382" s="23">
        <f t="shared" si="4352"/>
        <v>0</v>
      </c>
      <c r="AM1382" s="23">
        <f t="shared" si="4352"/>
        <v>0</v>
      </c>
      <c r="AN1382" s="23">
        <f t="shared" si="4352"/>
        <v>0</v>
      </c>
      <c r="AO1382" s="23">
        <f t="shared" si="4252"/>
        <v>3138.7</v>
      </c>
      <c r="AP1382" s="23">
        <f t="shared" si="4253"/>
        <v>2741.3</v>
      </c>
      <c r="AQ1382" s="23">
        <f t="shared" si="4254"/>
        <v>2713.8</v>
      </c>
      <c r="AR1382" s="23">
        <f t="shared" si="4352"/>
        <v>0</v>
      </c>
      <c r="AS1382" s="23">
        <f t="shared" si="4255"/>
        <v>3138.7</v>
      </c>
      <c r="AT1382" s="23">
        <f t="shared" si="4352"/>
        <v>0</v>
      </c>
      <c r="AU1382" s="23">
        <f t="shared" si="4352"/>
        <v>0</v>
      </c>
      <c r="AV1382" s="23">
        <f t="shared" si="4352"/>
        <v>0</v>
      </c>
      <c r="AW1382" s="23">
        <f t="shared" si="4352"/>
        <v>0</v>
      </c>
      <c r="AX1382" s="23">
        <f t="shared" si="4352"/>
        <v>0</v>
      </c>
      <c r="AY1382" s="23">
        <f t="shared" si="4232"/>
        <v>3138.7</v>
      </c>
      <c r="AZ1382" s="23">
        <f t="shared" si="4352"/>
        <v>0</v>
      </c>
      <c r="BA1382" s="23">
        <f t="shared" si="4233"/>
        <v>3138.7</v>
      </c>
      <c r="BB1382" s="23">
        <f t="shared" si="4352"/>
        <v>0</v>
      </c>
      <c r="BC1382" s="23">
        <f t="shared" si="4352"/>
        <v>0</v>
      </c>
      <c r="BD1382" s="23">
        <f t="shared" si="4352"/>
        <v>0</v>
      </c>
      <c r="BE1382" s="23">
        <f t="shared" si="4352"/>
        <v>0</v>
      </c>
      <c r="BF1382" s="23">
        <f t="shared" si="4352"/>
        <v>0</v>
      </c>
      <c r="BG1382" s="23">
        <f t="shared" si="4352"/>
        <v>0</v>
      </c>
      <c r="BH1382" s="23">
        <f t="shared" si="4352"/>
        <v>0</v>
      </c>
      <c r="BI1382" s="23">
        <f t="shared" si="4352"/>
        <v>0</v>
      </c>
      <c r="BJ1382" s="23">
        <f t="shared" si="4352"/>
        <v>0</v>
      </c>
      <c r="BK1382" s="23">
        <f t="shared" si="4352"/>
        <v>0</v>
      </c>
      <c r="BL1382" s="23">
        <f t="shared" si="4352"/>
        <v>0</v>
      </c>
      <c r="BM1382" s="23">
        <f t="shared" si="4352"/>
        <v>0</v>
      </c>
      <c r="BN1382" s="23">
        <f t="shared" si="4352"/>
        <v>0</v>
      </c>
      <c r="BO1382" s="23">
        <f t="shared" si="4352"/>
        <v>0</v>
      </c>
      <c r="BP1382" s="23">
        <f t="shared" si="4352"/>
        <v>0</v>
      </c>
      <c r="BQ1382" s="23">
        <f t="shared" si="4352"/>
        <v>0</v>
      </c>
      <c r="BR1382" s="23">
        <f t="shared" ref="BR1382:BR1445" si="4353">BA1382+BB1382+BC1382+BD1382+BE1382+BF1382+BG1382+BH1382+BI1382</f>
        <v>3138.7</v>
      </c>
      <c r="BS1382" s="23">
        <f t="shared" ref="BS1382:BS1445" si="4354">AP1382+BJ1382+BK1382+BL1382+BM1382+BN1382</f>
        <v>2741.3</v>
      </c>
      <c r="BT1382" s="23">
        <f t="shared" ref="BT1382:BT1445" si="4355">AQ1382+BO1382+BP1382+BQ1382</f>
        <v>2713.8</v>
      </c>
      <c r="BU1382" s="23">
        <f t="shared" si="4352"/>
        <v>0</v>
      </c>
      <c r="BV1382" s="23">
        <f t="shared" si="4271"/>
        <v>3138.7</v>
      </c>
      <c r="BW1382" s="23">
        <f t="shared" si="4352"/>
        <v>0</v>
      </c>
      <c r="BX1382" s="5"/>
    </row>
    <row r="1383" spans="1:77" ht="31.2" x14ac:dyDescent="0.3">
      <c r="A1383" s="12" t="s">
        <v>368</v>
      </c>
      <c r="B1383" s="12" t="s">
        <v>109</v>
      </c>
      <c r="C1383" s="12" t="s">
        <v>108</v>
      </c>
      <c r="D1383" s="12" t="s">
        <v>360</v>
      </c>
      <c r="E1383" s="12"/>
      <c r="F1383" s="14" t="s">
        <v>858</v>
      </c>
      <c r="G1383" s="20">
        <f>G1384</f>
        <v>3138.7</v>
      </c>
      <c r="H1383" s="20">
        <f t="shared" si="4352"/>
        <v>2741.3</v>
      </c>
      <c r="I1383" s="20">
        <f t="shared" si="4352"/>
        <v>2713.8</v>
      </c>
      <c r="J1383" s="20">
        <f t="shared" si="4352"/>
        <v>0</v>
      </c>
      <c r="K1383" s="20">
        <f t="shared" si="4352"/>
        <v>0</v>
      </c>
      <c r="L1383" s="20">
        <f t="shared" si="4352"/>
        <v>0</v>
      </c>
      <c r="M1383" s="20">
        <f t="shared" si="4309"/>
        <v>3138.7</v>
      </c>
      <c r="N1383" s="20">
        <f t="shared" si="4310"/>
        <v>2741.3</v>
      </c>
      <c r="O1383" s="20">
        <f t="shared" si="4311"/>
        <v>2713.8</v>
      </c>
      <c r="P1383" s="23">
        <f t="shared" si="4352"/>
        <v>0</v>
      </c>
      <c r="Q1383" s="23">
        <f t="shared" si="4352"/>
        <v>0</v>
      </c>
      <c r="R1383" s="23">
        <f t="shared" si="4352"/>
        <v>0</v>
      </c>
      <c r="S1383" s="23">
        <f t="shared" si="4352"/>
        <v>0</v>
      </c>
      <c r="T1383" s="23">
        <f t="shared" si="4352"/>
        <v>0</v>
      </c>
      <c r="U1383" s="23">
        <f t="shared" si="4352"/>
        <v>0</v>
      </c>
      <c r="V1383" s="23">
        <f t="shared" si="4352"/>
        <v>0</v>
      </c>
      <c r="W1383" s="23">
        <f t="shared" si="4352"/>
        <v>0</v>
      </c>
      <c r="X1383" s="23">
        <f t="shared" si="4352"/>
        <v>0</v>
      </c>
      <c r="Y1383" s="23">
        <f t="shared" si="4352"/>
        <v>0</v>
      </c>
      <c r="Z1383" s="23">
        <f t="shared" si="4347"/>
        <v>3138.7</v>
      </c>
      <c r="AA1383" s="23">
        <f t="shared" si="4348"/>
        <v>2741.3</v>
      </c>
      <c r="AB1383" s="23">
        <f t="shared" si="4349"/>
        <v>2713.8</v>
      </c>
      <c r="AC1383" s="23">
        <f t="shared" si="4352"/>
        <v>0</v>
      </c>
      <c r="AD1383" s="23">
        <f t="shared" si="4352"/>
        <v>0</v>
      </c>
      <c r="AE1383" s="23">
        <f t="shared" si="4352"/>
        <v>0</v>
      </c>
      <c r="AF1383" s="23">
        <f t="shared" si="4352"/>
        <v>0</v>
      </c>
      <c r="AG1383" s="23">
        <f t="shared" si="4352"/>
        <v>0</v>
      </c>
      <c r="AH1383" s="23">
        <f t="shared" si="4352"/>
        <v>0</v>
      </c>
      <c r="AI1383" s="23">
        <f t="shared" si="4352"/>
        <v>0</v>
      </c>
      <c r="AJ1383" s="23">
        <f t="shared" si="4352"/>
        <v>0</v>
      </c>
      <c r="AK1383" s="23">
        <f t="shared" si="4352"/>
        <v>0</v>
      </c>
      <c r="AL1383" s="23">
        <f t="shared" si="4352"/>
        <v>0</v>
      </c>
      <c r="AM1383" s="23">
        <f t="shared" si="4352"/>
        <v>0</v>
      </c>
      <c r="AN1383" s="23">
        <f t="shared" si="4352"/>
        <v>0</v>
      </c>
      <c r="AO1383" s="23">
        <f t="shared" si="4252"/>
        <v>3138.7</v>
      </c>
      <c r="AP1383" s="23">
        <f t="shared" si="4253"/>
        <v>2741.3</v>
      </c>
      <c r="AQ1383" s="23">
        <f t="shared" si="4254"/>
        <v>2713.8</v>
      </c>
      <c r="AR1383" s="23">
        <f t="shared" si="4352"/>
        <v>0</v>
      </c>
      <c r="AS1383" s="23">
        <f t="shared" si="4255"/>
        <v>3138.7</v>
      </c>
      <c r="AT1383" s="23">
        <f t="shared" si="4352"/>
        <v>0</v>
      </c>
      <c r="AU1383" s="23">
        <f t="shared" si="4352"/>
        <v>0</v>
      </c>
      <c r="AV1383" s="23">
        <f t="shared" si="4352"/>
        <v>0</v>
      </c>
      <c r="AW1383" s="23">
        <f t="shared" si="4352"/>
        <v>0</v>
      </c>
      <c r="AX1383" s="23">
        <f t="shared" si="4352"/>
        <v>0</v>
      </c>
      <c r="AY1383" s="23">
        <f t="shared" si="4232"/>
        <v>3138.7</v>
      </c>
      <c r="AZ1383" s="23">
        <f t="shared" si="4352"/>
        <v>0</v>
      </c>
      <c r="BA1383" s="23">
        <f t="shared" si="4233"/>
        <v>3138.7</v>
      </c>
      <c r="BB1383" s="23">
        <f t="shared" si="4352"/>
        <v>0</v>
      </c>
      <c r="BC1383" s="23">
        <f t="shared" si="4352"/>
        <v>0</v>
      </c>
      <c r="BD1383" s="23">
        <f t="shared" si="4352"/>
        <v>0</v>
      </c>
      <c r="BE1383" s="23">
        <f t="shared" si="4352"/>
        <v>0</v>
      </c>
      <c r="BF1383" s="23">
        <f t="shared" si="4352"/>
        <v>0</v>
      </c>
      <c r="BG1383" s="23">
        <f t="shared" si="4352"/>
        <v>0</v>
      </c>
      <c r="BH1383" s="23">
        <f t="shared" si="4352"/>
        <v>0</v>
      </c>
      <c r="BI1383" s="23">
        <f t="shared" si="4352"/>
        <v>0</v>
      </c>
      <c r="BJ1383" s="23">
        <f t="shared" si="4352"/>
        <v>0</v>
      </c>
      <c r="BK1383" s="23">
        <f t="shared" si="4352"/>
        <v>0</v>
      </c>
      <c r="BL1383" s="23">
        <f t="shared" si="4352"/>
        <v>0</v>
      </c>
      <c r="BM1383" s="23">
        <f t="shared" si="4352"/>
        <v>0</v>
      </c>
      <c r="BN1383" s="23">
        <f t="shared" si="4352"/>
        <v>0</v>
      </c>
      <c r="BO1383" s="23">
        <f t="shared" si="4352"/>
        <v>0</v>
      </c>
      <c r="BP1383" s="23">
        <f t="shared" si="4352"/>
        <v>0</v>
      </c>
      <c r="BQ1383" s="23">
        <f t="shared" si="4352"/>
        <v>0</v>
      </c>
      <c r="BR1383" s="23">
        <f t="shared" si="4353"/>
        <v>3138.7</v>
      </c>
      <c r="BS1383" s="23">
        <f t="shared" si="4354"/>
        <v>2741.3</v>
      </c>
      <c r="BT1383" s="23">
        <f t="shared" si="4355"/>
        <v>2713.8</v>
      </c>
      <c r="BU1383" s="23">
        <f t="shared" si="4352"/>
        <v>0</v>
      </c>
      <c r="BV1383" s="23">
        <f t="shared" si="4271"/>
        <v>3138.7</v>
      </c>
      <c r="BW1383" s="23">
        <f t="shared" si="4352"/>
        <v>0</v>
      </c>
      <c r="BX1383" s="5"/>
    </row>
    <row r="1384" spans="1:77" ht="31.2" x14ac:dyDescent="0.3">
      <c r="A1384" s="12" t="s">
        <v>368</v>
      </c>
      <c r="B1384" s="12" t="s">
        <v>109</v>
      </c>
      <c r="C1384" s="12" t="s">
        <v>108</v>
      </c>
      <c r="D1384" s="12" t="s">
        <v>340</v>
      </c>
      <c r="E1384" s="12"/>
      <c r="F1384" s="14" t="s">
        <v>425</v>
      </c>
      <c r="G1384" s="20">
        <f>G1385</f>
        <v>3138.7</v>
      </c>
      <c r="H1384" s="20">
        <f t="shared" si="4352"/>
        <v>2741.3</v>
      </c>
      <c r="I1384" s="20">
        <f t="shared" si="4352"/>
        <v>2713.8</v>
      </c>
      <c r="J1384" s="20">
        <f t="shared" si="4352"/>
        <v>0</v>
      </c>
      <c r="K1384" s="20">
        <f t="shared" si="4352"/>
        <v>0</v>
      </c>
      <c r="L1384" s="20">
        <f t="shared" si="4352"/>
        <v>0</v>
      </c>
      <c r="M1384" s="20">
        <f t="shared" si="4309"/>
        <v>3138.7</v>
      </c>
      <c r="N1384" s="20">
        <f t="shared" si="4310"/>
        <v>2741.3</v>
      </c>
      <c r="O1384" s="20">
        <f t="shared" si="4311"/>
        <v>2713.8</v>
      </c>
      <c r="P1384" s="23">
        <f t="shared" si="4352"/>
        <v>0</v>
      </c>
      <c r="Q1384" s="23">
        <f t="shared" si="4352"/>
        <v>0</v>
      </c>
      <c r="R1384" s="23">
        <f t="shared" si="4352"/>
        <v>0</v>
      </c>
      <c r="S1384" s="23">
        <f t="shared" si="4352"/>
        <v>0</v>
      </c>
      <c r="T1384" s="23">
        <f t="shared" si="4352"/>
        <v>0</v>
      </c>
      <c r="U1384" s="23">
        <f t="shared" si="4352"/>
        <v>0</v>
      </c>
      <c r="V1384" s="23">
        <f t="shared" si="4352"/>
        <v>0</v>
      </c>
      <c r="W1384" s="23">
        <f t="shared" si="4352"/>
        <v>0</v>
      </c>
      <c r="X1384" s="23">
        <f t="shared" si="4352"/>
        <v>0</v>
      </c>
      <c r="Y1384" s="23">
        <f t="shared" si="4352"/>
        <v>0</v>
      </c>
      <c r="Z1384" s="23">
        <f t="shared" si="4347"/>
        <v>3138.7</v>
      </c>
      <c r="AA1384" s="23">
        <f t="shared" si="4348"/>
        <v>2741.3</v>
      </c>
      <c r="AB1384" s="23">
        <f t="shared" si="4349"/>
        <v>2713.8</v>
      </c>
      <c r="AC1384" s="23">
        <f t="shared" si="4352"/>
        <v>0</v>
      </c>
      <c r="AD1384" s="23">
        <f t="shared" si="4352"/>
        <v>0</v>
      </c>
      <c r="AE1384" s="23">
        <f t="shared" si="4352"/>
        <v>0</v>
      </c>
      <c r="AF1384" s="23">
        <f t="shared" si="4352"/>
        <v>0</v>
      </c>
      <c r="AG1384" s="23">
        <f t="shared" si="4352"/>
        <v>0</v>
      </c>
      <c r="AH1384" s="23">
        <f t="shared" si="4352"/>
        <v>0</v>
      </c>
      <c r="AI1384" s="23">
        <f t="shared" si="4352"/>
        <v>0</v>
      </c>
      <c r="AJ1384" s="23">
        <f t="shared" si="4352"/>
        <v>0</v>
      </c>
      <c r="AK1384" s="23">
        <f t="shared" si="4352"/>
        <v>0</v>
      </c>
      <c r="AL1384" s="23">
        <f t="shared" si="4352"/>
        <v>0</v>
      </c>
      <c r="AM1384" s="23">
        <f t="shared" si="4352"/>
        <v>0</v>
      </c>
      <c r="AN1384" s="23">
        <f t="shared" si="4352"/>
        <v>0</v>
      </c>
      <c r="AO1384" s="23">
        <f t="shared" si="4252"/>
        <v>3138.7</v>
      </c>
      <c r="AP1384" s="23">
        <f t="shared" si="4253"/>
        <v>2741.3</v>
      </c>
      <c r="AQ1384" s="23">
        <f t="shared" si="4254"/>
        <v>2713.8</v>
      </c>
      <c r="AR1384" s="23">
        <f t="shared" si="4352"/>
        <v>0</v>
      </c>
      <c r="AS1384" s="23">
        <f t="shared" si="4255"/>
        <v>3138.7</v>
      </c>
      <c r="AT1384" s="23">
        <f t="shared" si="4352"/>
        <v>0</v>
      </c>
      <c r="AU1384" s="23">
        <f t="shared" si="4352"/>
        <v>0</v>
      </c>
      <c r="AV1384" s="23">
        <f t="shared" si="4352"/>
        <v>0</v>
      </c>
      <c r="AW1384" s="23">
        <f t="shared" si="4352"/>
        <v>0</v>
      </c>
      <c r="AX1384" s="23">
        <f t="shared" si="4352"/>
        <v>0</v>
      </c>
      <c r="AY1384" s="23">
        <f t="shared" si="4232"/>
        <v>3138.7</v>
      </c>
      <c r="AZ1384" s="23">
        <f t="shared" si="4352"/>
        <v>0</v>
      </c>
      <c r="BA1384" s="23">
        <f t="shared" si="4233"/>
        <v>3138.7</v>
      </c>
      <c r="BB1384" s="23">
        <f t="shared" si="4352"/>
        <v>0</v>
      </c>
      <c r="BC1384" s="23">
        <f t="shared" si="4352"/>
        <v>0</v>
      </c>
      <c r="BD1384" s="23">
        <f t="shared" si="4352"/>
        <v>0</v>
      </c>
      <c r="BE1384" s="23">
        <f t="shared" si="4352"/>
        <v>0</v>
      </c>
      <c r="BF1384" s="23">
        <f t="shared" si="4352"/>
        <v>0</v>
      </c>
      <c r="BG1384" s="23">
        <f t="shared" si="4352"/>
        <v>0</v>
      </c>
      <c r="BH1384" s="23">
        <f t="shared" si="4352"/>
        <v>0</v>
      </c>
      <c r="BI1384" s="23">
        <f t="shared" si="4352"/>
        <v>0</v>
      </c>
      <c r="BJ1384" s="23">
        <f t="shared" si="4352"/>
        <v>0</v>
      </c>
      <c r="BK1384" s="23">
        <f t="shared" si="4352"/>
        <v>0</v>
      </c>
      <c r="BL1384" s="23">
        <f t="shared" si="4352"/>
        <v>0</v>
      </c>
      <c r="BM1384" s="23">
        <f t="shared" si="4352"/>
        <v>0</v>
      </c>
      <c r="BN1384" s="23">
        <f t="shared" si="4352"/>
        <v>0</v>
      </c>
      <c r="BO1384" s="23">
        <f t="shared" si="4352"/>
        <v>0</v>
      </c>
      <c r="BP1384" s="23">
        <f t="shared" si="4352"/>
        <v>0</v>
      </c>
      <c r="BQ1384" s="23">
        <f t="shared" si="4352"/>
        <v>0</v>
      </c>
      <c r="BR1384" s="23">
        <f t="shared" si="4353"/>
        <v>3138.7</v>
      </c>
      <c r="BS1384" s="23">
        <f t="shared" si="4354"/>
        <v>2741.3</v>
      </c>
      <c r="BT1384" s="23">
        <f t="shared" si="4355"/>
        <v>2713.8</v>
      </c>
      <c r="BU1384" s="23">
        <f t="shared" si="4352"/>
        <v>0</v>
      </c>
      <c r="BV1384" s="23">
        <f t="shared" si="4271"/>
        <v>3138.7</v>
      </c>
      <c r="BW1384" s="23">
        <f t="shared" si="4352"/>
        <v>0</v>
      </c>
    </row>
    <row r="1385" spans="1:77" ht="31.2" x14ac:dyDescent="0.3">
      <c r="A1385" s="12" t="s">
        <v>368</v>
      </c>
      <c r="B1385" s="12" t="s">
        <v>109</v>
      </c>
      <c r="C1385" s="12" t="s">
        <v>108</v>
      </c>
      <c r="D1385" s="12" t="s">
        <v>340</v>
      </c>
      <c r="E1385" s="12" t="s">
        <v>7</v>
      </c>
      <c r="F1385" s="14" t="s">
        <v>383</v>
      </c>
      <c r="G1385" s="20">
        <f>G1386</f>
        <v>3138.7</v>
      </c>
      <c r="H1385" s="20">
        <f t="shared" si="4352"/>
        <v>2741.3</v>
      </c>
      <c r="I1385" s="20">
        <f t="shared" si="4352"/>
        <v>2713.8</v>
      </c>
      <c r="J1385" s="20">
        <f t="shared" si="4352"/>
        <v>0</v>
      </c>
      <c r="K1385" s="20">
        <f t="shared" si="4352"/>
        <v>0</v>
      </c>
      <c r="L1385" s="20">
        <f t="shared" si="4352"/>
        <v>0</v>
      </c>
      <c r="M1385" s="20">
        <f t="shared" si="4309"/>
        <v>3138.7</v>
      </c>
      <c r="N1385" s="20">
        <f t="shared" si="4310"/>
        <v>2741.3</v>
      </c>
      <c r="O1385" s="20">
        <f t="shared" si="4311"/>
        <v>2713.8</v>
      </c>
      <c r="P1385" s="23">
        <f t="shared" si="4352"/>
        <v>0</v>
      </c>
      <c r="Q1385" s="23">
        <f t="shared" si="4352"/>
        <v>0</v>
      </c>
      <c r="R1385" s="23">
        <f t="shared" si="4352"/>
        <v>0</v>
      </c>
      <c r="S1385" s="23">
        <f t="shared" si="4352"/>
        <v>0</v>
      </c>
      <c r="T1385" s="23">
        <f t="shared" si="4352"/>
        <v>0</v>
      </c>
      <c r="U1385" s="23">
        <f t="shared" si="4352"/>
        <v>0</v>
      </c>
      <c r="V1385" s="23">
        <f t="shared" si="4352"/>
        <v>0</v>
      </c>
      <c r="W1385" s="23">
        <f t="shared" si="4352"/>
        <v>0</v>
      </c>
      <c r="X1385" s="23">
        <f t="shared" si="4352"/>
        <v>0</v>
      </c>
      <c r="Y1385" s="23">
        <f t="shared" si="4352"/>
        <v>0</v>
      </c>
      <c r="Z1385" s="23">
        <f t="shared" si="4347"/>
        <v>3138.7</v>
      </c>
      <c r="AA1385" s="23">
        <f t="shared" si="4348"/>
        <v>2741.3</v>
      </c>
      <c r="AB1385" s="23">
        <f t="shared" si="4349"/>
        <v>2713.8</v>
      </c>
      <c r="AC1385" s="23">
        <f t="shared" si="4352"/>
        <v>0</v>
      </c>
      <c r="AD1385" s="23">
        <f t="shared" si="4352"/>
        <v>0</v>
      </c>
      <c r="AE1385" s="23">
        <f t="shared" si="4352"/>
        <v>0</v>
      </c>
      <c r="AF1385" s="23">
        <f t="shared" si="4352"/>
        <v>0</v>
      </c>
      <c r="AG1385" s="23">
        <f t="shared" si="4352"/>
        <v>0</v>
      </c>
      <c r="AH1385" s="23">
        <f t="shared" si="4352"/>
        <v>0</v>
      </c>
      <c r="AI1385" s="23">
        <f t="shared" si="4352"/>
        <v>0</v>
      </c>
      <c r="AJ1385" s="23">
        <f t="shared" si="4352"/>
        <v>0</v>
      </c>
      <c r="AK1385" s="23">
        <f t="shared" si="4352"/>
        <v>0</v>
      </c>
      <c r="AL1385" s="23">
        <f t="shared" si="4352"/>
        <v>0</v>
      </c>
      <c r="AM1385" s="23">
        <f t="shared" si="4352"/>
        <v>0</v>
      </c>
      <c r="AN1385" s="23">
        <f t="shared" si="4352"/>
        <v>0</v>
      </c>
      <c r="AO1385" s="23">
        <f t="shared" si="4252"/>
        <v>3138.7</v>
      </c>
      <c r="AP1385" s="23">
        <f t="shared" si="4253"/>
        <v>2741.3</v>
      </c>
      <c r="AQ1385" s="23">
        <f t="shared" si="4254"/>
        <v>2713.8</v>
      </c>
      <c r="AR1385" s="23">
        <f t="shared" si="4352"/>
        <v>0</v>
      </c>
      <c r="AS1385" s="23">
        <f t="shared" si="4255"/>
        <v>3138.7</v>
      </c>
      <c r="AT1385" s="23">
        <f t="shared" si="4352"/>
        <v>0</v>
      </c>
      <c r="AU1385" s="23">
        <f t="shared" si="4352"/>
        <v>0</v>
      </c>
      <c r="AV1385" s="23">
        <f t="shared" si="4352"/>
        <v>0</v>
      </c>
      <c r="AW1385" s="23">
        <f t="shared" si="4352"/>
        <v>0</v>
      </c>
      <c r="AX1385" s="23">
        <f t="shared" si="4352"/>
        <v>0</v>
      </c>
      <c r="AY1385" s="23">
        <f t="shared" si="4232"/>
        <v>3138.7</v>
      </c>
      <c r="AZ1385" s="23">
        <f t="shared" si="4352"/>
        <v>0</v>
      </c>
      <c r="BA1385" s="23">
        <f t="shared" si="4233"/>
        <v>3138.7</v>
      </c>
      <c r="BB1385" s="23">
        <f t="shared" si="4352"/>
        <v>0</v>
      </c>
      <c r="BC1385" s="23">
        <f t="shared" si="4352"/>
        <v>0</v>
      </c>
      <c r="BD1385" s="23">
        <f t="shared" si="4352"/>
        <v>0</v>
      </c>
      <c r="BE1385" s="23">
        <f t="shared" si="4352"/>
        <v>0</v>
      </c>
      <c r="BF1385" s="23">
        <f t="shared" si="4352"/>
        <v>0</v>
      </c>
      <c r="BG1385" s="23">
        <f t="shared" si="4352"/>
        <v>0</v>
      </c>
      <c r="BH1385" s="23">
        <f t="shared" si="4352"/>
        <v>0</v>
      </c>
      <c r="BI1385" s="23">
        <f t="shared" si="4352"/>
        <v>0</v>
      </c>
      <c r="BJ1385" s="23">
        <f t="shared" si="4352"/>
        <v>0</v>
      </c>
      <c r="BK1385" s="23">
        <f t="shared" si="4352"/>
        <v>0</v>
      </c>
      <c r="BL1385" s="23">
        <f t="shared" si="4352"/>
        <v>0</v>
      </c>
      <c r="BM1385" s="23">
        <f t="shared" si="4352"/>
        <v>0</v>
      </c>
      <c r="BN1385" s="23">
        <f t="shared" si="4352"/>
        <v>0</v>
      </c>
      <c r="BO1385" s="23">
        <f t="shared" si="4352"/>
        <v>0</v>
      </c>
      <c r="BP1385" s="23">
        <f t="shared" si="4352"/>
        <v>0</v>
      </c>
      <c r="BQ1385" s="23">
        <f t="shared" si="4352"/>
        <v>0</v>
      </c>
      <c r="BR1385" s="23">
        <f t="shared" si="4353"/>
        <v>3138.7</v>
      </c>
      <c r="BS1385" s="23">
        <f t="shared" si="4354"/>
        <v>2741.3</v>
      </c>
      <c r="BT1385" s="23">
        <f t="shared" si="4355"/>
        <v>2713.8</v>
      </c>
      <c r="BU1385" s="23">
        <f t="shared" si="4352"/>
        <v>0</v>
      </c>
      <c r="BV1385" s="23">
        <f t="shared" si="4271"/>
        <v>3138.7</v>
      </c>
      <c r="BW1385" s="23">
        <f t="shared" si="4352"/>
        <v>0</v>
      </c>
    </row>
    <row r="1386" spans="1:77" ht="31.2" x14ac:dyDescent="0.3">
      <c r="A1386" s="12" t="s">
        <v>368</v>
      </c>
      <c r="B1386" s="12" t="s">
        <v>109</v>
      </c>
      <c r="C1386" s="12" t="s">
        <v>108</v>
      </c>
      <c r="D1386" s="12" t="s">
        <v>340</v>
      </c>
      <c r="E1386" s="12">
        <v>240</v>
      </c>
      <c r="F1386" s="14" t="s">
        <v>372</v>
      </c>
      <c r="G1386" s="20">
        <v>3138.7</v>
      </c>
      <c r="H1386" s="20">
        <v>2741.3</v>
      </c>
      <c r="I1386" s="20">
        <v>2713.8</v>
      </c>
      <c r="J1386" s="20"/>
      <c r="K1386" s="20"/>
      <c r="L1386" s="20"/>
      <c r="M1386" s="20">
        <f t="shared" si="4309"/>
        <v>3138.7</v>
      </c>
      <c r="N1386" s="20">
        <f t="shared" si="4310"/>
        <v>2741.3</v>
      </c>
      <c r="O1386" s="20">
        <f t="shared" si="4311"/>
        <v>2713.8</v>
      </c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>
        <f t="shared" si="4347"/>
        <v>3138.7</v>
      </c>
      <c r="AA1386" s="23">
        <f t="shared" si="4348"/>
        <v>2741.3</v>
      </c>
      <c r="AB1386" s="23">
        <f t="shared" si="4349"/>
        <v>2713.8</v>
      </c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>
        <f t="shared" si="4252"/>
        <v>3138.7</v>
      </c>
      <c r="AP1386" s="23">
        <f t="shared" si="4253"/>
        <v>2741.3</v>
      </c>
      <c r="AQ1386" s="23">
        <f t="shared" si="4254"/>
        <v>2713.8</v>
      </c>
      <c r="AR1386" s="23"/>
      <c r="AS1386" s="23">
        <f t="shared" si="4255"/>
        <v>3138.7</v>
      </c>
      <c r="AT1386" s="23"/>
      <c r="AU1386" s="23"/>
      <c r="AV1386" s="23"/>
      <c r="AW1386" s="23"/>
      <c r="AX1386" s="23"/>
      <c r="AY1386" s="23">
        <f t="shared" si="4232"/>
        <v>3138.7</v>
      </c>
      <c r="AZ1386" s="23"/>
      <c r="BA1386" s="23">
        <f t="shared" si="4233"/>
        <v>3138.7</v>
      </c>
      <c r="BB1386" s="23"/>
      <c r="BC1386" s="23"/>
      <c r="BD1386" s="23"/>
      <c r="BE1386" s="23"/>
      <c r="BF1386" s="23"/>
      <c r="BG1386" s="23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>
        <f t="shared" si="4353"/>
        <v>3138.7</v>
      </c>
      <c r="BS1386" s="23">
        <f t="shared" si="4354"/>
        <v>2741.3</v>
      </c>
      <c r="BT1386" s="23">
        <f t="shared" si="4355"/>
        <v>2713.8</v>
      </c>
      <c r="BU1386" s="23"/>
      <c r="BV1386" s="23">
        <f t="shared" si="4271"/>
        <v>3138.7</v>
      </c>
      <c r="BW1386" s="23"/>
    </row>
    <row r="1387" spans="1:77" ht="31.2" x14ac:dyDescent="0.3">
      <c r="A1387" s="12" t="s">
        <v>368</v>
      </c>
      <c r="B1387" s="12" t="s">
        <v>109</v>
      </c>
      <c r="C1387" s="12" t="s">
        <v>108</v>
      </c>
      <c r="D1387" s="12" t="s">
        <v>34</v>
      </c>
      <c r="E1387" s="12"/>
      <c r="F1387" s="14" t="s">
        <v>47</v>
      </c>
      <c r="G1387" s="20">
        <f>G1388</f>
        <v>1020</v>
      </c>
      <c r="H1387" s="20">
        <f t="shared" ref="H1387:BW1390" si="4356">H1388</f>
        <v>0</v>
      </c>
      <c r="I1387" s="20">
        <f t="shared" si="4356"/>
        <v>0</v>
      </c>
      <c r="J1387" s="20">
        <f t="shared" si="4356"/>
        <v>0</v>
      </c>
      <c r="K1387" s="20">
        <f t="shared" si="4356"/>
        <v>0</v>
      </c>
      <c r="L1387" s="20">
        <f t="shared" si="4356"/>
        <v>0</v>
      </c>
      <c r="M1387" s="20">
        <f t="shared" si="4309"/>
        <v>1020</v>
      </c>
      <c r="N1387" s="20">
        <f t="shared" si="4310"/>
        <v>0</v>
      </c>
      <c r="O1387" s="20">
        <f t="shared" si="4311"/>
        <v>0</v>
      </c>
      <c r="P1387" s="23">
        <f t="shared" si="4356"/>
        <v>0</v>
      </c>
      <c r="Q1387" s="23">
        <f t="shared" si="4356"/>
        <v>0</v>
      </c>
      <c r="R1387" s="23">
        <f t="shared" si="4356"/>
        <v>0</v>
      </c>
      <c r="S1387" s="23">
        <f t="shared" si="4356"/>
        <v>0</v>
      </c>
      <c r="T1387" s="23">
        <f t="shared" si="4356"/>
        <v>0</v>
      </c>
      <c r="U1387" s="23">
        <f t="shared" si="4356"/>
        <v>0</v>
      </c>
      <c r="V1387" s="23">
        <f t="shared" si="4356"/>
        <v>0</v>
      </c>
      <c r="W1387" s="23">
        <f t="shared" si="4356"/>
        <v>0</v>
      </c>
      <c r="X1387" s="23">
        <f t="shared" si="4356"/>
        <v>0</v>
      </c>
      <c r="Y1387" s="23">
        <f t="shared" si="4356"/>
        <v>0</v>
      </c>
      <c r="Z1387" s="23">
        <f t="shared" si="4347"/>
        <v>1020</v>
      </c>
      <c r="AA1387" s="23">
        <f t="shared" si="4348"/>
        <v>0</v>
      </c>
      <c r="AB1387" s="23">
        <f t="shared" si="4349"/>
        <v>0</v>
      </c>
      <c r="AC1387" s="23">
        <f t="shared" si="4356"/>
        <v>0</v>
      </c>
      <c r="AD1387" s="23">
        <f t="shared" si="4356"/>
        <v>0</v>
      </c>
      <c r="AE1387" s="23">
        <f t="shared" si="4356"/>
        <v>0</v>
      </c>
      <c r="AF1387" s="23">
        <f t="shared" si="4356"/>
        <v>0</v>
      </c>
      <c r="AG1387" s="23">
        <f t="shared" si="4356"/>
        <v>0</v>
      </c>
      <c r="AH1387" s="23">
        <f t="shared" si="4356"/>
        <v>0</v>
      </c>
      <c r="AI1387" s="23">
        <f t="shared" si="4356"/>
        <v>0</v>
      </c>
      <c r="AJ1387" s="23">
        <f t="shared" si="4356"/>
        <v>0</v>
      </c>
      <c r="AK1387" s="23">
        <f t="shared" si="4356"/>
        <v>0</v>
      </c>
      <c r="AL1387" s="23">
        <f t="shared" si="4356"/>
        <v>0</v>
      </c>
      <c r="AM1387" s="23">
        <f t="shared" si="4356"/>
        <v>0</v>
      </c>
      <c r="AN1387" s="23">
        <f t="shared" si="4356"/>
        <v>0</v>
      </c>
      <c r="AO1387" s="23">
        <f t="shared" si="4252"/>
        <v>1020</v>
      </c>
      <c r="AP1387" s="23">
        <f t="shared" si="4253"/>
        <v>0</v>
      </c>
      <c r="AQ1387" s="23">
        <f t="shared" si="4254"/>
        <v>0</v>
      </c>
      <c r="AR1387" s="23">
        <f t="shared" si="4356"/>
        <v>0</v>
      </c>
      <c r="AS1387" s="23">
        <f t="shared" si="4255"/>
        <v>1020</v>
      </c>
      <c r="AT1387" s="23">
        <f t="shared" si="4356"/>
        <v>0</v>
      </c>
      <c r="AU1387" s="23">
        <f t="shared" si="4356"/>
        <v>0</v>
      </c>
      <c r="AV1387" s="23">
        <f t="shared" si="4356"/>
        <v>0</v>
      </c>
      <c r="AW1387" s="23">
        <f t="shared" si="4356"/>
        <v>0</v>
      </c>
      <c r="AX1387" s="23">
        <f t="shared" si="4356"/>
        <v>0</v>
      </c>
      <c r="AY1387" s="23">
        <f t="shared" si="4232"/>
        <v>1020</v>
      </c>
      <c r="AZ1387" s="23">
        <f t="shared" si="4356"/>
        <v>0</v>
      </c>
      <c r="BA1387" s="23">
        <f t="shared" si="4233"/>
        <v>1020</v>
      </c>
      <c r="BB1387" s="23">
        <f t="shared" si="4356"/>
        <v>0</v>
      </c>
      <c r="BC1387" s="23">
        <f t="shared" si="4356"/>
        <v>0</v>
      </c>
      <c r="BD1387" s="23">
        <f t="shared" si="4356"/>
        <v>0</v>
      </c>
      <c r="BE1387" s="23">
        <f t="shared" si="4356"/>
        <v>0</v>
      </c>
      <c r="BF1387" s="23">
        <f t="shared" si="4356"/>
        <v>0</v>
      </c>
      <c r="BG1387" s="23">
        <f t="shared" si="4356"/>
        <v>0</v>
      </c>
      <c r="BH1387" s="23">
        <f t="shared" si="4356"/>
        <v>0</v>
      </c>
      <c r="BI1387" s="23">
        <f t="shared" si="4356"/>
        <v>0</v>
      </c>
      <c r="BJ1387" s="23">
        <f t="shared" si="4356"/>
        <v>0</v>
      </c>
      <c r="BK1387" s="23">
        <f t="shared" si="4356"/>
        <v>0</v>
      </c>
      <c r="BL1387" s="23">
        <f t="shared" si="4356"/>
        <v>0</v>
      </c>
      <c r="BM1387" s="23">
        <f t="shared" si="4356"/>
        <v>0</v>
      </c>
      <c r="BN1387" s="23">
        <f t="shared" si="4356"/>
        <v>0</v>
      </c>
      <c r="BO1387" s="23">
        <f t="shared" si="4356"/>
        <v>0</v>
      </c>
      <c r="BP1387" s="23">
        <f t="shared" si="4356"/>
        <v>0</v>
      </c>
      <c r="BQ1387" s="23">
        <f t="shared" si="4356"/>
        <v>0</v>
      </c>
      <c r="BR1387" s="23">
        <f t="shared" si="4353"/>
        <v>1020</v>
      </c>
      <c r="BS1387" s="23">
        <f t="shared" si="4354"/>
        <v>0</v>
      </c>
      <c r="BT1387" s="23">
        <f t="shared" si="4355"/>
        <v>0</v>
      </c>
      <c r="BU1387" s="23">
        <f t="shared" si="4356"/>
        <v>0</v>
      </c>
      <c r="BV1387" s="23">
        <f t="shared" si="4271"/>
        <v>1020</v>
      </c>
      <c r="BW1387" s="23">
        <f t="shared" si="4356"/>
        <v>0</v>
      </c>
      <c r="BX1387" s="5"/>
    </row>
    <row r="1388" spans="1:77" ht="31.2" x14ac:dyDescent="0.3">
      <c r="A1388" s="12" t="s">
        <v>368</v>
      </c>
      <c r="B1388" s="12" t="s">
        <v>109</v>
      </c>
      <c r="C1388" s="12" t="s">
        <v>108</v>
      </c>
      <c r="D1388" s="12" t="s">
        <v>68</v>
      </c>
      <c r="E1388" s="12"/>
      <c r="F1388" s="14" t="s">
        <v>81</v>
      </c>
      <c r="G1388" s="20">
        <f>G1389</f>
        <v>1020</v>
      </c>
      <c r="H1388" s="20">
        <f t="shared" si="4356"/>
        <v>0</v>
      </c>
      <c r="I1388" s="20">
        <f t="shared" si="4356"/>
        <v>0</v>
      </c>
      <c r="J1388" s="20">
        <f t="shared" si="4356"/>
        <v>0</v>
      </c>
      <c r="K1388" s="20">
        <f t="shared" si="4356"/>
        <v>0</v>
      </c>
      <c r="L1388" s="20">
        <f t="shared" si="4356"/>
        <v>0</v>
      </c>
      <c r="M1388" s="20">
        <f t="shared" si="4309"/>
        <v>1020</v>
      </c>
      <c r="N1388" s="20">
        <f t="shared" si="4310"/>
        <v>0</v>
      </c>
      <c r="O1388" s="20">
        <f t="shared" si="4311"/>
        <v>0</v>
      </c>
      <c r="P1388" s="23">
        <f t="shared" si="4356"/>
        <v>0</v>
      </c>
      <c r="Q1388" s="23">
        <f t="shared" si="4356"/>
        <v>0</v>
      </c>
      <c r="R1388" s="23">
        <f t="shared" si="4356"/>
        <v>0</v>
      </c>
      <c r="S1388" s="23">
        <f t="shared" si="4356"/>
        <v>0</v>
      </c>
      <c r="T1388" s="23">
        <f t="shared" si="4356"/>
        <v>0</v>
      </c>
      <c r="U1388" s="23">
        <f t="shared" si="4356"/>
        <v>0</v>
      </c>
      <c r="V1388" s="23">
        <f t="shared" si="4356"/>
        <v>0</v>
      </c>
      <c r="W1388" s="23">
        <f t="shared" si="4356"/>
        <v>0</v>
      </c>
      <c r="X1388" s="23">
        <f t="shared" si="4356"/>
        <v>0</v>
      </c>
      <c r="Y1388" s="23">
        <f t="shared" si="4356"/>
        <v>0</v>
      </c>
      <c r="Z1388" s="23">
        <f t="shared" si="4347"/>
        <v>1020</v>
      </c>
      <c r="AA1388" s="23">
        <f t="shared" si="4348"/>
        <v>0</v>
      </c>
      <c r="AB1388" s="23">
        <f t="shared" si="4349"/>
        <v>0</v>
      </c>
      <c r="AC1388" s="23">
        <f t="shared" si="4356"/>
        <v>0</v>
      </c>
      <c r="AD1388" s="23">
        <f t="shared" si="4356"/>
        <v>0</v>
      </c>
      <c r="AE1388" s="23">
        <f t="shared" si="4356"/>
        <v>0</v>
      </c>
      <c r="AF1388" s="23">
        <f t="shared" si="4356"/>
        <v>0</v>
      </c>
      <c r="AG1388" s="23">
        <f t="shared" si="4356"/>
        <v>0</v>
      </c>
      <c r="AH1388" s="23">
        <f t="shared" si="4356"/>
        <v>0</v>
      </c>
      <c r="AI1388" s="23">
        <f t="shared" si="4356"/>
        <v>0</v>
      </c>
      <c r="AJ1388" s="23">
        <f t="shared" si="4356"/>
        <v>0</v>
      </c>
      <c r="AK1388" s="23">
        <f t="shared" si="4356"/>
        <v>0</v>
      </c>
      <c r="AL1388" s="23">
        <f t="shared" si="4356"/>
        <v>0</v>
      </c>
      <c r="AM1388" s="23">
        <f t="shared" si="4356"/>
        <v>0</v>
      </c>
      <c r="AN1388" s="23">
        <f t="shared" si="4356"/>
        <v>0</v>
      </c>
      <c r="AO1388" s="23">
        <f t="shared" si="4252"/>
        <v>1020</v>
      </c>
      <c r="AP1388" s="23">
        <f t="shared" si="4253"/>
        <v>0</v>
      </c>
      <c r="AQ1388" s="23">
        <f t="shared" si="4254"/>
        <v>0</v>
      </c>
      <c r="AR1388" s="23">
        <f t="shared" si="4356"/>
        <v>0</v>
      </c>
      <c r="AS1388" s="23">
        <f t="shared" si="4255"/>
        <v>1020</v>
      </c>
      <c r="AT1388" s="23">
        <f t="shared" si="4356"/>
        <v>0</v>
      </c>
      <c r="AU1388" s="23">
        <f t="shared" si="4356"/>
        <v>0</v>
      </c>
      <c r="AV1388" s="23">
        <f t="shared" si="4356"/>
        <v>0</v>
      </c>
      <c r="AW1388" s="23">
        <f t="shared" si="4356"/>
        <v>0</v>
      </c>
      <c r="AX1388" s="23">
        <f t="shared" si="4356"/>
        <v>0</v>
      </c>
      <c r="AY1388" s="23">
        <f t="shared" si="4232"/>
        <v>1020</v>
      </c>
      <c r="AZ1388" s="23">
        <f t="shared" si="4356"/>
        <v>0</v>
      </c>
      <c r="BA1388" s="23">
        <f t="shared" si="4233"/>
        <v>1020</v>
      </c>
      <c r="BB1388" s="23">
        <f t="shared" si="4356"/>
        <v>0</v>
      </c>
      <c r="BC1388" s="23">
        <f t="shared" si="4356"/>
        <v>0</v>
      </c>
      <c r="BD1388" s="23">
        <f t="shared" si="4356"/>
        <v>0</v>
      </c>
      <c r="BE1388" s="23">
        <f t="shared" si="4356"/>
        <v>0</v>
      </c>
      <c r="BF1388" s="23">
        <f t="shared" si="4356"/>
        <v>0</v>
      </c>
      <c r="BG1388" s="23">
        <f t="shared" si="4356"/>
        <v>0</v>
      </c>
      <c r="BH1388" s="23">
        <f t="shared" si="4356"/>
        <v>0</v>
      </c>
      <c r="BI1388" s="23">
        <f t="shared" si="4356"/>
        <v>0</v>
      </c>
      <c r="BJ1388" s="23">
        <f t="shared" si="4356"/>
        <v>0</v>
      </c>
      <c r="BK1388" s="23">
        <f t="shared" si="4356"/>
        <v>0</v>
      </c>
      <c r="BL1388" s="23">
        <f t="shared" si="4356"/>
        <v>0</v>
      </c>
      <c r="BM1388" s="23">
        <f t="shared" si="4356"/>
        <v>0</v>
      </c>
      <c r="BN1388" s="23">
        <f t="shared" si="4356"/>
        <v>0</v>
      </c>
      <c r="BO1388" s="23">
        <f t="shared" si="4356"/>
        <v>0</v>
      </c>
      <c r="BP1388" s="23">
        <f t="shared" si="4356"/>
        <v>0</v>
      </c>
      <c r="BQ1388" s="23">
        <f t="shared" si="4356"/>
        <v>0</v>
      </c>
      <c r="BR1388" s="23">
        <f t="shared" si="4353"/>
        <v>1020</v>
      </c>
      <c r="BS1388" s="23">
        <f t="shared" si="4354"/>
        <v>0</v>
      </c>
      <c r="BT1388" s="23">
        <f t="shared" si="4355"/>
        <v>0</v>
      </c>
      <c r="BU1388" s="23">
        <f t="shared" si="4356"/>
        <v>0</v>
      </c>
      <c r="BV1388" s="23">
        <f t="shared" si="4271"/>
        <v>1020</v>
      </c>
      <c r="BW1388" s="23">
        <f t="shared" si="4356"/>
        <v>0</v>
      </c>
      <c r="BX1388" s="5"/>
    </row>
    <row r="1389" spans="1:77" ht="46.8" x14ac:dyDescent="0.3">
      <c r="A1389" s="12" t="s">
        <v>368</v>
      </c>
      <c r="B1389" s="12" t="s">
        <v>109</v>
      </c>
      <c r="C1389" s="12" t="s">
        <v>108</v>
      </c>
      <c r="D1389" s="12" t="s">
        <v>62</v>
      </c>
      <c r="E1389" s="12"/>
      <c r="F1389" s="14" t="s">
        <v>82</v>
      </c>
      <c r="G1389" s="20">
        <f>G1390</f>
        <v>1020</v>
      </c>
      <c r="H1389" s="20">
        <f t="shared" si="4356"/>
        <v>0</v>
      </c>
      <c r="I1389" s="20">
        <f t="shared" si="4356"/>
        <v>0</v>
      </c>
      <c r="J1389" s="20">
        <f t="shared" si="4356"/>
        <v>0</v>
      </c>
      <c r="K1389" s="20">
        <f t="shared" si="4356"/>
        <v>0</v>
      </c>
      <c r="L1389" s="20">
        <f t="shared" si="4356"/>
        <v>0</v>
      </c>
      <c r="M1389" s="20">
        <f t="shared" si="4309"/>
        <v>1020</v>
      </c>
      <c r="N1389" s="20">
        <f t="shared" si="4310"/>
        <v>0</v>
      </c>
      <c r="O1389" s="20">
        <f t="shared" si="4311"/>
        <v>0</v>
      </c>
      <c r="P1389" s="23">
        <f t="shared" si="4356"/>
        <v>0</v>
      </c>
      <c r="Q1389" s="23">
        <f t="shared" si="4356"/>
        <v>0</v>
      </c>
      <c r="R1389" s="23">
        <f t="shared" si="4356"/>
        <v>0</v>
      </c>
      <c r="S1389" s="23">
        <f t="shared" si="4356"/>
        <v>0</v>
      </c>
      <c r="T1389" s="23">
        <f t="shared" si="4356"/>
        <v>0</v>
      </c>
      <c r="U1389" s="23">
        <f t="shared" si="4356"/>
        <v>0</v>
      </c>
      <c r="V1389" s="23">
        <f t="shared" si="4356"/>
        <v>0</v>
      </c>
      <c r="W1389" s="23">
        <f t="shared" si="4356"/>
        <v>0</v>
      </c>
      <c r="X1389" s="23">
        <f t="shared" si="4356"/>
        <v>0</v>
      </c>
      <c r="Y1389" s="23">
        <f t="shared" si="4356"/>
        <v>0</v>
      </c>
      <c r="Z1389" s="23">
        <f t="shared" si="4347"/>
        <v>1020</v>
      </c>
      <c r="AA1389" s="23">
        <f t="shared" si="4348"/>
        <v>0</v>
      </c>
      <c r="AB1389" s="23">
        <f t="shared" si="4349"/>
        <v>0</v>
      </c>
      <c r="AC1389" s="23">
        <f t="shared" si="4356"/>
        <v>0</v>
      </c>
      <c r="AD1389" s="23">
        <f t="shared" si="4356"/>
        <v>0</v>
      </c>
      <c r="AE1389" s="23">
        <f t="shared" si="4356"/>
        <v>0</v>
      </c>
      <c r="AF1389" s="23">
        <f t="shared" si="4356"/>
        <v>0</v>
      </c>
      <c r="AG1389" s="23">
        <f t="shared" si="4356"/>
        <v>0</v>
      </c>
      <c r="AH1389" s="23">
        <f t="shared" si="4356"/>
        <v>0</v>
      </c>
      <c r="AI1389" s="23">
        <f t="shared" si="4356"/>
        <v>0</v>
      </c>
      <c r="AJ1389" s="23">
        <f t="shared" si="4356"/>
        <v>0</v>
      </c>
      <c r="AK1389" s="23">
        <f t="shared" si="4356"/>
        <v>0</v>
      </c>
      <c r="AL1389" s="23">
        <f t="shared" si="4356"/>
        <v>0</v>
      </c>
      <c r="AM1389" s="23">
        <f t="shared" si="4356"/>
        <v>0</v>
      </c>
      <c r="AN1389" s="23">
        <f t="shared" si="4356"/>
        <v>0</v>
      </c>
      <c r="AO1389" s="23">
        <f t="shared" si="4252"/>
        <v>1020</v>
      </c>
      <c r="AP1389" s="23">
        <f t="shared" si="4253"/>
        <v>0</v>
      </c>
      <c r="AQ1389" s="23">
        <f t="shared" si="4254"/>
        <v>0</v>
      </c>
      <c r="AR1389" s="23">
        <f t="shared" si="4356"/>
        <v>0</v>
      </c>
      <c r="AS1389" s="23">
        <f t="shared" si="4255"/>
        <v>1020</v>
      </c>
      <c r="AT1389" s="23">
        <f t="shared" si="4356"/>
        <v>0</v>
      </c>
      <c r="AU1389" s="23">
        <f t="shared" si="4356"/>
        <v>0</v>
      </c>
      <c r="AV1389" s="23">
        <f t="shared" si="4356"/>
        <v>0</v>
      </c>
      <c r="AW1389" s="23">
        <f t="shared" si="4356"/>
        <v>0</v>
      </c>
      <c r="AX1389" s="23">
        <f t="shared" si="4356"/>
        <v>0</v>
      </c>
      <c r="AY1389" s="23">
        <f t="shared" si="4232"/>
        <v>1020</v>
      </c>
      <c r="AZ1389" s="23">
        <f t="shared" si="4356"/>
        <v>0</v>
      </c>
      <c r="BA1389" s="23">
        <f t="shared" si="4233"/>
        <v>1020</v>
      </c>
      <c r="BB1389" s="23">
        <f t="shared" si="4356"/>
        <v>0</v>
      </c>
      <c r="BC1389" s="23">
        <f t="shared" si="4356"/>
        <v>0</v>
      </c>
      <c r="BD1389" s="23">
        <f t="shared" si="4356"/>
        <v>0</v>
      </c>
      <c r="BE1389" s="23">
        <f t="shared" si="4356"/>
        <v>0</v>
      </c>
      <c r="BF1389" s="23">
        <f t="shared" si="4356"/>
        <v>0</v>
      </c>
      <c r="BG1389" s="23">
        <f t="shared" si="4356"/>
        <v>0</v>
      </c>
      <c r="BH1389" s="23">
        <f t="shared" si="4356"/>
        <v>0</v>
      </c>
      <c r="BI1389" s="23">
        <f t="shared" si="4356"/>
        <v>0</v>
      </c>
      <c r="BJ1389" s="23">
        <f t="shared" si="4356"/>
        <v>0</v>
      </c>
      <c r="BK1389" s="23">
        <f t="shared" si="4356"/>
        <v>0</v>
      </c>
      <c r="BL1389" s="23">
        <f t="shared" si="4356"/>
        <v>0</v>
      </c>
      <c r="BM1389" s="23">
        <f t="shared" si="4356"/>
        <v>0</v>
      </c>
      <c r="BN1389" s="23">
        <f t="shared" si="4356"/>
        <v>0</v>
      </c>
      <c r="BO1389" s="23">
        <f t="shared" si="4356"/>
        <v>0</v>
      </c>
      <c r="BP1389" s="23">
        <f t="shared" si="4356"/>
        <v>0</v>
      </c>
      <c r="BQ1389" s="23">
        <f t="shared" si="4356"/>
        <v>0</v>
      </c>
      <c r="BR1389" s="23">
        <f t="shared" si="4353"/>
        <v>1020</v>
      </c>
      <c r="BS1389" s="23">
        <f t="shared" si="4354"/>
        <v>0</v>
      </c>
      <c r="BT1389" s="23">
        <f t="shared" si="4355"/>
        <v>0</v>
      </c>
      <c r="BU1389" s="23">
        <f t="shared" si="4356"/>
        <v>0</v>
      </c>
      <c r="BV1389" s="23">
        <f t="shared" si="4271"/>
        <v>1020</v>
      </c>
      <c r="BW1389" s="23">
        <f t="shared" si="4356"/>
        <v>0</v>
      </c>
    </row>
    <row r="1390" spans="1:77" ht="31.2" x14ac:dyDescent="0.3">
      <c r="A1390" s="12" t="s">
        <v>368</v>
      </c>
      <c r="B1390" s="12" t="s">
        <v>109</v>
      </c>
      <c r="C1390" s="12" t="s">
        <v>108</v>
      </c>
      <c r="D1390" s="12" t="s">
        <v>62</v>
      </c>
      <c r="E1390" s="12" t="s">
        <v>7</v>
      </c>
      <c r="F1390" s="14" t="s">
        <v>383</v>
      </c>
      <c r="G1390" s="20">
        <f>G1391</f>
        <v>1020</v>
      </c>
      <c r="H1390" s="20">
        <f t="shared" si="4356"/>
        <v>0</v>
      </c>
      <c r="I1390" s="20">
        <f t="shared" si="4356"/>
        <v>0</v>
      </c>
      <c r="J1390" s="20">
        <f t="shared" si="4356"/>
        <v>0</v>
      </c>
      <c r="K1390" s="20">
        <f t="shared" si="4356"/>
        <v>0</v>
      </c>
      <c r="L1390" s="20">
        <f t="shared" si="4356"/>
        <v>0</v>
      </c>
      <c r="M1390" s="20">
        <f t="shared" si="4309"/>
        <v>1020</v>
      </c>
      <c r="N1390" s="20">
        <f t="shared" si="4310"/>
        <v>0</v>
      </c>
      <c r="O1390" s="20">
        <f t="shared" si="4311"/>
        <v>0</v>
      </c>
      <c r="P1390" s="23">
        <f t="shared" si="4356"/>
        <v>0</v>
      </c>
      <c r="Q1390" s="23">
        <f t="shared" si="4356"/>
        <v>0</v>
      </c>
      <c r="R1390" s="23">
        <f t="shared" si="4356"/>
        <v>0</v>
      </c>
      <c r="S1390" s="23">
        <f t="shared" si="4356"/>
        <v>0</v>
      </c>
      <c r="T1390" s="23">
        <f t="shared" si="4356"/>
        <v>0</v>
      </c>
      <c r="U1390" s="23">
        <f t="shared" si="4356"/>
        <v>0</v>
      </c>
      <c r="V1390" s="23">
        <f t="shared" si="4356"/>
        <v>0</v>
      </c>
      <c r="W1390" s="23">
        <f t="shared" si="4356"/>
        <v>0</v>
      </c>
      <c r="X1390" s="23">
        <f t="shared" si="4356"/>
        <v>0</v>
      </c>
      <c r="Y1390" s="23">
        <f t="shared" si="4356"/>
        <v>0</v>
      </c>
      <c r="Z1390" s="23">
        <f t="shared" si="4347"/>
        <v>1020</v>
      </c>
      <c r="AA1390" s="23">
        <f t="shared" si="4348"/>
        <v>0</v>
      </c>
      <c r="AB1390" s="23">
        <f t="shared" si="4349"/>
        <v>0</v>
      </c>
      <c r="AC1390" s="23">
        <f t="shared" si="4356"/>
        <v>0</v>
      </c>
      <c r="AD1390" s="23">
        <f t="shared" si="4356"/>
        <v>0</v>
      </c>
      <c r="AE1390" s="23">
        <f t="shared" si="4356"/>
        <v>0</v>
      </c>
      <c r="AF1390" s="23">
        <f t="shared" si="4356"/>
        <v>0</v>
      </c>
      <c r="AG1390" s="23">
        <f t="shared" si="4356"/>
        <v>0</v>
      </c>
      <c r="AH1390" s="23">
        <f t="shared" si="4356"/>
        <v>0</v>
      </c>
      <c r="AI1390" s="23">
        <f t="shared" si="4356"/>
        <v>0</v>
      </c>
      <c r="AJ1390" s="23">
        <f t="shared" si="4356"/>
        <v>0</v>
      </c>
      <c r="AK1390" s="23">
        <f t="shared" si="4356"/>
        <v>0</v>
      </c>
      <c r="AL1390" s="23">
        <f t="shared" si="4356"/>
        <v>0</v>
      </c>
      <c r="AM1390" s="23">
        <f t="shared" si="4356"/>
        <v>0</v>
      </c>
      <c r="AN1390" s="23">
        <f t="shared" si="4356"/>
        <v>0</v>
      </c>
      <c r="AO1390" s="23">
        <f t="shared" si="4252"/>
        <v>1020</v>
      </c>
      <c r="AP1390" s="23">
        <f t="shared" si="4253"/>
        <v>0</v>
      </c>
      <c r="AQ1390" s="23">
        <f t="shared" si="4254"/>
        <v>0</v>
      </c>
      <c r="AR1390" s="23">
        <f t="shared" si="4356"/>
        <v>0</v>
      </c>
      <c r="AS1390" s="23">
        <f t="shared" si="4255"/>
        <v>1020</v>
      </c>
      <c r="AT1390" s="23">
        <f t="shared" si="4356"/>
        <v>0</v>
      </c>
      <c r="AU1390" s="23">
        <f t="shared" si="4356"/>
        <v>0</v>
      </c>
      <c r="AV1390" s="23">
        <f t="shared" si="4356"/>
        <v>0</v>
      </c>
      <c r="AW1390" s="23">
        <f t="shared" si="4356"/>
        <v>0</v>
      </c>
      <c r="AX1390" s="23">
        <f t="shared" si="4356"/>
        <v>0</v>
      </c>
      <c r="AY1390" s="23">
        <f t="shared" si="4232"/>
        <v>1020</v>
      </c>
      <c r="AZ1390" s="23">
        <f t="shared" si="4356"/>
        <v>0</v>
      </c>
      <c r="BA1390" s="23">
        <f t="shared" si="4233"/>
        <v>1020</v>
      </c>
      <c r="BB1390" s="23">
        <f t="shared" si="4356"/>
        <v>0</v>
      </c>
      <c r="BC1390" s="23">
        <f t="shared" si="4356"/>
        <v>0</v>
      </c>
      <c r="BD1390" s="23">
        <f t="shared" si="4356"/>
        <v>0</v>
      </c>
      <c r="BE1390" s="23">
        <f t="shared" si="4356"/>
        <v>0</v>
      </c>
      <c r="BF1390" s="23">
        <f t="shared" si="4356"/>
        <v>0</v>
      </c>
      <c r="BG1390" s="23">
        <f t="shared" si="4356"/>
        <v>0</v>
      </c>
      <c r="BH1390" s="23">
        <f t="shared" si="4356"/>
        <v>0</v>
      </c>
      <c r="BI1390" s="23">
        <f t="shared" si="4356"/>
        <v>0</v>
      </c>
      <c r="BJ1390" s="23">
        <f t="shared" si="4356"/>
        <v>0</v>
      </c>
      <c r="BK1390" s="23">
        <f t="shared" si="4356"/>
        <v>0</v>
      </c>
      <c r="BL1390" s="23">
        <f t="shared" si="4356"/>
        <v>0</v>
      </c>
      <c r="BM1390" s="23">
        <f t="shared" si="4356"/>
        <v>0</v>
      </c>
      <c r="BN1390" s="23">
        <f t="shared" si="4356"/>
        <v>0</v>
      </c>
      <c r="BO1390" s="23">
        <f t="shared" si="4356"/>
        <v>0</v>
      </c>
      <c r="BP1390" s="23">
        <f t="shared" si="4356"/>
        <v>0</v>
      </c>
      <c r="BQ1390" s="23">
        <f t="shared" si="4356"/>
        <v>0</v>
      </c>
      <c r="BR1390" s="23">
        <f t="shared" si="4353"/>
        <v>1020</v>
      </c>
      <c r="BS1390" s="23">
        <f t="shared" si="4354"/>
        <v>0</v>
      </c>
      <c r="BT1390" s="23">
        <f t="shared" si="4355"/>
        <v>0</v>
      </c>
      <c r="BU1390" s="23">
        <f t="shared" si="4356"/>
        <v>0</v>
      </c>
      <c r="BV1390" s="23">
        <f t="shared" si="4271"/>
        <v>1020</v>
      </c>
      <c r="BW1390" s="23">
        <f t="shared" si="4356"/>
        <v>0</v>
      </c>
    </row>
    <row r="1391" spans="1:77" ht="31.2" x14ac:dyDescent="0.3">
      <c r="A1391" s="12" t="s">
        <v>368</v>
      </c>
      <c r="B1391" s="12" t="s">
        <v>109</v>
      </c>
      <c r="C1391" s="12" t="s">
        <v>108</v>
      </c>
      <c r="D1391" s="12" t="s">
        <v>62</v>
      </c>
      <c r="E1391" s="12">
        <v>240</v>
      </c>
      <c r="F1391" s="14" t="s">
        <v>372</v>
      </c>
      <c r="G1391" s="20">
        <v>1020</v>
      </c>
      <c r="H1391" s="20">
        <v>0</v>
      </c>
      <c r="I1391" s="20">
        <v>0</v>
      </c>
      <c r="J1391" s="20"/>
      <c r="K1391" s="20"/>
      <c r="L1391" s="20"/>
      <c r="M1391" s="20">
        <f t="shared" si="4309"/>
        <v>1020</v>
      </c>
      <c r="N1391" s="20">
        <f t="shared" si="4310"/>
        <v>0</v>
      </c>
      <c r="O1391" s="20">
        <f t="shared" si="4311"/>
        <v>0</v>
      </c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>
        <f t="shared" si="4347"/>
        <v>1020</v>
      </c>
      <c r="AA1391" s="23">
        <f t="shared" si="4348"/>
        <v>0</v>
      </c>
      <c r="AB1391" s="23">
        <f t="shared" si="4349"/>
        <v>0</v>
      </c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>
        <f t="shared" si="4252"/>
        <v>1020</v>
      </c>
      <c r="AP1391" s="23">
        <f t="shared" si="4253"/>
        <v>0</v>
      </c>
      <c r="AQ1391" s="23">
        <f t="shared" si="4254"/>
        <v>0</v>
      </c>
      <c r="AR1391" s="23"/>
      <c r="AS1391" s="23">
        <f t="shared" si="4255"/>
        <v>1020</v>
      </c>
      <c r="AT1391" s="23"/>
      <c r="AU1391" s="23"/>
      <c r="AV1391" s="23"/>
      <c r="AW1391" s="23"/>
      <c r="AX1391" s="23"/>
      <c r="AY1391" s="23">
        <f t="shared" si="4232"/>
        <v>1020</v>
      </c>
      <c r="AZ1391" s="23"/>
      <c r="BA1391" s="23">
        <f t="shared" si="4233"/>
        <v>1020</v>
      </c>
      <c r="BB1391" s="23"/>
      <c r="BC1391" s="23"/>
      <c r="BD1391" s="23"/>
      <c r="BE1391" s="23"/>
      <c r="BF1391" s="23"/>
      <c r="BG1391" s="23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>
        <f t="shared" si="4353"/>
        <v>1020</v>
      </c>
      <c r="BS1391" s="23">
        <f t="shared" si="4354"/>
        <v>0</v>
      </c>
      <c r="BT1391" s="23">
        <f t="shared" si="4355"/>
        <v>0</v>
      </c>
      <c r="BU1391" s="23"/>
      <c r="BV1391" s="23">
        <f t="shared" si="4271"/>
        <v>1020</v>
      </c>
      <c r="BW1391" s="23"/>
    </row>
    <row r="1392" spans="1:77" s="15" customFormat="1" ht="31.2" x14ac:dyDescent="0.3">
      <c r="A1392" s="17" t="s">
        <v>368</v>
      </c>
      <c r="B1392" s="17" t="s">
        <v>109</v>
      </c>
      <c r="C1392" s="17" t="s">
        <v>109</v>
      </c>
      <c r="D1392" s="17"/>
      <c r="E1392" s="17"/>
      <c r="F1392" s="10" t="s">
        <v>397</v>
      </c>
      <c r="G1392" s="19">
        <f>G1393</f>
        <v>13615.8</v>
      </c>
      <c r="H1392" s="19">
        <f t="shared" ref="H1392:BW1394" si="4357">H1393</f>
        <v>13704.2</v>
      </c>
      <c r="I1392" s="19">
        <f t="shared" si="4357"/>
        <v>13704.2</v>
      </c>
      <c r="J1392" s="19">
        <f t="shared" si="4357"/>
        <v>0</v>
      </c>
      <c r="K1392" s="19">
        <f t="shared" si="4357"/>
        <v>0</v>
      </c>
      <c r="L1392" s="19">
        <f t="shared" si="4357"/>
        <v>0</v>
      </c>
      <c r="M1392" s="20">
        <f t="shared" si="4309"/>
        <v>13615.8</v>
      </c>
      <c r="N1392" s="20">
        <f t="shared" si="4310"/>
        <v>13704.2</v>
      </c>
      <c r="O1392" s="20">
        <f t="shared" si="4311"/>
        <v>13704.2</v>
      </c>
      <c r="P1392" s="22">
        <f t="shared" si="4357"/>
        <v>0</v>
      </c>
      <c r="Q1392" s="22">
        <f t="shared" si="4357"/>
        <v>0</v>
      </c>
      <c r="R1392" s="22">
        <f t="shared" si="4357"/>
        <v>0</v>
      </c>
      <c r="S1392" s="22">
        <f t="shared" si="4357"/>
        <v>0</v>
      </c>
      <c r="T1392" s="22">
        <f t="shared" si="4357"/>
        <v>0</v>
      </c>
      <c r="U1392" s="22">
        <f t="shared" si="4357"/>
        <v>0</v>
      </c>
      <c r="V1392" s="22">
        <f t="shared" si="4357"/>
        <v>0</v>
      </c>
      <c r="W1392" s="22">
        <f t="shared" si="4357"/>
        <v>0</v>
      </c>
      <c r="X1392" s="22">
        <f t="shared" si="4357"/>
        <v>0</v>
      </c>
      <c r="Y1392" s="22">
        <f t="shared" si="4357"/>
        <v>0</v>
      </c>
      <c r="Z1392" s="22">
        <f t="shared" si="4347"/>
        <v>13615.8</v>
      </c>
      <c r="AA1392" s="22">
        <f t="shared" si="4348"/>
        <v>13704.2</v>
      </c>
      <c r="AB1392" s="22">
        <f t="shared" si="4349"/>
        <v>13704.2</v>
      </c>
      <c r="AC1392" s="22">
        <f t="shared" si="4357"/>
        <v>0</v>
      </c>
      <c r="AD1392" s="22">
        <f t="shared" si="4357"/>
        <v>0</v>
      </c>
      <c r="AE1392" s="22">
        <f t="shared" si="4357"/>
        <v>0</v>
      </c>
      <c r="AF1392" s="22">
        <f t="shared" si="4357"/>
        <v>0</v>
      </c>
      <c r="AG1392" s="22">
        <f t="shared" si="4357"/>
        <v>0</v>
      </c>
      <c r="AH1392" s="22">
        <f t="shared" si="4357"/>
        <v>0</v>
      </c>
      <c r="AI1392" s="22">
        <f t="shared" si="4357"/>
        <v>0</v>
      </c>
      <c r="AJ1392" s="22">
        <f t="shared" si="4357"/>
        <v>0</v>
      </c>
      <c r="AK1392" s="22">
        <f t="shared" si="4357"/>
        <v>0</v>
      </c>
      <c r="AL1392" s="22">
        <f t="shared" si="4357"/>
        <v>0</v>
      </c>
      <c r="AM1392" s="22">
        <f t="shared" si="4357"/>
        <v>0</v>
      </c>
      <c r="AN1392" s="22">
        <f t="shared" si="4357"/>
        <v>0</v>
      </c>
      <c r="AO1392" s="22">
        <f t="shared" si="4252"/>
        <v>13615.8</v>
      </c>
      <c r="AP1392" s="22">
        <f t="shared" si="4253"/>
        <v>13704.2</v>
      </c>
      <c r="AQ1392" s="22">
        <f t="shared" si="4254"/>
        <v>13704.2</v>
      </c>
      <c r="AR1392" s="22">
        <f t="shared" si="4357"/>
        <v>0</v>
      </c>
      <c r="AS1392" s="22">
        <f t="shared" si="4255"/>
        <v>13615.8</v>
      </c>
      <c r="AT1392" s="22">
        <f t="shared" si="4357"/>
        <v>0</v>
      </c>
      <c r="AU1392" s="22">
        <f t="shared" si="4357"/>
        <v>0</v>
      </c>
      <c r="AV1392" s="22">
        <f t="shared" si="4357"/>
        <v>0</v>
      </c>
      <c r="AW1392" s="22">
        <f t="shared" si="4357"/>
        <v>0</v>
      </c>
      <c r="AX1392" s="22">
        <f t="shared" si="4357"/>
        <v>0</v>
      </c>
      <c r="AY1392" s="22">
        <f t="shared" si="4232"/>
        <v>13615.8</v>
      </c>
      <c r="AZ1392" s="22">
        <f t="shared" si="4357"/>
        <v>0</v>
      </c>
      <c r="BA1392" s="22">
        <f t="shared" si="4233"/>
        <v>13615.8</v>
      </c>
      <c r="BB1392" s="22">
        <f t="shared" si="4357"/>
        <v>0</v>
      </c>
      <c r="BC1392" s="22">
        <f t="shared" si="4357"/>
        <v>0</v>
      </c>
      <c r="BD1392" s="22">
        <f t="shared" si="4357"/>
        <v>0</v>
      </c>
      <c r="BE1392" s="22">
        <f t="shared" si="4357"/>
        <v>0</v>
      </c>
      <c r="BF1392" s="22">
        <f t="shared" si="4357"/>
        <v>0</v>
      </c>
      <c r="BG1392" s="22">
        <f t="shared" si="4357"/>
        <v>0</v>
      </c>
      <c r="BH1392" s="22">
        <f t="shared" si="4357"/>
        <v>0</v>
      </c>
      <c r="BI1392" s="22">
        <f t="shared" si="4357"/>
        <v>0</v>
      </c>
      <c r="BJ1392" s="22">
        <f t="shared" si="4357"/>
        <v>0</v>
      </c>
      <c r="BK1392" s="22">
        <f t="shared" si="4357"/>
        <v>0</v>
      </c>
      <c r="BL1392" s="22">
        <f t="shared" si="4357"/>
        <v>0</v>
      </c>
      <c r="BM1392" s="22">
        <f t="shared" si="4357"/>
        <v>0</v>
      </c>
      <c r="BN1392" s="22">
        <f t="shared" si="4357"/>
        <v>0</v>
      </c>
      <c r="BO1392" s="22">
        <f t="shared" si="4357"/>
        <v>0</v>
      </c>
      <c r="BP1392" s="22">
        <f t="shared" si="4357"/>
        <v>0</v>
      </c>
      <c r="BQ1392" s="22">
        <f t="shared" si="4357"/>
        <v>0</v>
      </c>
      <c r="BR1392" s="22">
        <f t="shared" si="4353"/>
        <v>13615.8</v>
      </c>
      <c r="BS1392" s="22">
        <f t="shared" si="4354"/>
        <v>13704.2</v>
      </c>
      <c r="BT1392" s="22">
        <f t="shared" si="4355"/>
        <v>13704.2</v>
      </c>
      <c r="BU1392" s="22">
        <f t="shared" si="4357"/>
        <v>0</v>
      </c>
      <c r="BV1392" s="22">
        <f t="shared" si="4271"/>
        <v>13615.8</v>
      </c>
      <c r="BW1392" s="22">
        <f t="shared" si="4357"/>
        <v>0</v>
      </c>
    </row>
    <row r="1393" spans="1:77" ht="31.2" x14ac:dyDescent="0.3">
      <c r="A1393" s="12" t="s">
        <v>368</v>
      </c>
      <c r="B1393" s="12" t="s">
        <v>109</v>
      </c>
      <c r="C1393" s="12" t="s">
        <v>109</v>
      </c>
      <c r="D1393" s="12" t="s">
        <v>351</v>
      </c>
      <c r="E1393" s="12"/>
      <c r="F1393" s="14" t="s">
        <v>409</v>
      </c>
      <c r="G1393" s="20">
        <f>G1394</f>
        <v>13615.8</v>
      </c>
      <c r="H1393" s="20">
        <f t="shared" si="4357"/>
        <v>13704.2</v>
      </c>
      <c r="I1393" s="20">
        <f t="shared" si="4357"/>
        <v>13704.2</v>
      </c>
      <c r="J1393" s="20">
        <f t="shared" si="4357"/>
        <v>0</v>
      </c>
      <c r="K1393" s="20">
        <f t="shared" si="4357"/>
        <v>0</v>
      </c>
      <c r="L1393" s="20">
        <f t="shared" si="4357"/>
        <v>0</v>
      </c>
      <c r="M1393" s="20">
        <f t="shared" si="4309"/>
        <v>13615.8</v>
      </c>
      <c r="N1393" s="20">
        <f t="shared" si="4310"/>
        <v>13704.2</v>
      </c>
      <c r="O1393" s="20">
        <f t="shared" si="4311"/>
        <v>13704.2</v>
      </c>
      <c r="P1393" s="23">
        <f t="shared" si="4357"/>
        <v>0</v>
      </c>
      <c r="Q1393" s="23">
        <f t="shared" si="4357"/>
        <v>0</v>
      </c>
      <c r="R1393" s="23">
        <f t="shared" si="4357"/>
        <v>0</v>
      </c>
      <c r="S1393" s="23">
        <f t="shared" si="4357"/>
        <v>0</v>
      </c>
      <c r="T1393" s="23">
        <f t="shared" si="4357"/>
        <v>0</v>
      </c>
      <c r="U1393" s="23">
        <f t="shared" si="4357"/>
        <v>0</v>
      </c>
      <c r="V1393" s="23">
        <f t="shared" si="4357"/>
        <v>0</v>
      </c>
      <c r="W1393" s="23">
        <f t="shared" si="4357"/>
        <v>0</v>
      </c>
      <c r="X1393" s="23">
        <f t="shared" si="4357"/>
        <v>0</v>
      </c>
      <c r="Y1393" s="23">
        <f t="shared" si="4357"/>
        <v>0</v>
      </c>
      <c r="Z1393" s="23">
        <f t="shared" si="4347"/>
        <v>13615.8</v>
      </c>
      <c r="AA1393" s="23">
        <f t="shared" si="4348"/>
        <v>13704.2</v>
      </c>
      <c r="AB1393" s="23">
        <f t="shared" si="4349"/>
        <v>13704.2</v>
      </c>
      <c r="AC1393" s="23">
        <f t="shared" si="4357"/>
        <v>0</v>
      </c>
      <c r="AD1393" s="23">
        <f t="shared" si="4357"/>
        <v>0</v>
      </c>
      <c r="AE1393" s="23">
        <f t="shared" si="4357"/>
        <v>0</v>
      </c>
      <c r="AF1393" s="23">
        <f t="shared" si="4357"/>
        <v>0</v>
      </c>
      <c r="AG1393" s="23">
        <f t="shared" si="4357"/>
        <v>0</v>
      </c>
      <c r="AH1393" s="23">
        <f t="shared" si="4357"/>
        <v>0</v>
      </c>
      <c r="AI1393" s="23">
        <f t="shared" si="4357"/>
        <v>0</v>
      </c>
      <c r="AJ1393" s="23">
        <f t="shared" si="4357"/>
        <v>0</v>
      </c>
      <c r="AK1393" s="23">
        <f t="shared" si="4357"/>
        <v>0</v>
      </c>
      <c r="AL1393" s="23">
        <f t="shared" si="4357"/>
        <v>0</v>
      </c>
      <c r="AM1393" s="23">
        <f t="shared" si="4357"/>
        <v>0</v>
      </c>
      <c r="AN1393" s="23">
        <f t="shared" si="4357"/>
        <v>0</v>
      </c>
      <c r="AO1393" s="23">
        <f t="shared" si="4252"/>
        <v>13615.8</v>
      </c>
      <c r="AP1393" s="23">
        <f t="shared" si="4253"/>
        <v>13704.2</v>
      </c>
      <c r="AQ1393" s="23">
        <f t="shared" si="4254"/>
        <v>13704.2</v>
      </c>
      <c r="AR1393" s="23">
        <f t="shared" si="4357"/>
        <v>0</v>
      </c>
      <c r="AS1393" s="23">
        <f t="shared" si="4255"/>
        <v>13615.8</v>
      </c>
      <c r="AT1393" s="23">
        <f t="shared" si="4357"/>
        <v>0</v>
      </c>
      <c r="AU1393" s="23">
        <f t="shared" si="4357"/>
        <v>0</v>
      </c>
      <c r="AV1393" s="23">
        <f t="shared" si="4357"/>
        <v>0</v>
      </c>
      <c r="AW1393" s="23">
        <f t="shared" si="4357"/>
        <v>0</v>
      </c>
      <c r="AX1393" s="23">
        <f t="shared" si="4357"/>
        <v>0</v>
      </c>
      <c r="AY1393" s="23">
        <f t="shared" si="4232"/>
        <v>13615.8</v>
      </c>
      <c r="AZ1393" s="23">
        <f t="shared" si="4357"/>
        <v>0</v>
      </c>
      <c r="BA1393" s="23">
        <f t="shared" si="4233"/>
        <v>13615.8</v>
      </c>
      <c r="BB1393" s="23">
        <f t="shared" si="4357"/>
        <v>0</v>
      </c>
      <c r="BC1393" s="23">
        <f t="shared" si="4357"/>
        <v>0</v>
      </c>
      <c r="BD1393" s="23">
        <f t="shared" si="4357"/>
        <v>0</v>
      </c>
      <c r="BE1393" s="23">
        <f t="shared" si="4357"/>
        <v>0</v>
      </c>
      <c r="BF1393" s="23">
        <f t="shared" si="4357"/>
        <v>0</v>
      </c>
      <c r="BG1393" s="23">
        <f t="shared" si="4357"/>
        <v>0</v>
      </c>
      <c r="BH1393" s="23">
        <f t="shared" si="4357"/>
        <v>0</v>
      </c>
      <c r="BI1393" s="23">
        <f t="shared" si="4357"/>
        <v>0</v>
      </c>
      <c r="BJ1393" s="23">
        <f t="shared" si="4357"/>
        <v>0</v>
      </c>
      <c r="BK1393" s="23">
        <f t="shared" si="4357"/>
        <v>0</v>
      </c>
      <c r="BL1393" s="23">
        <f t="shared" si="4357"/>
        <v>0</v>
      </c>
      <c r="BM1393" s="23">
        <f t="shared" si="4357"/>
        <v>0</v>
      </c>
      <c r="BN1393" s="23">
        <f t="shared" si="4357"/>
        <v>0</v>
      </c>
      <c r="BO1393" s="23">
        <f t="shared" si="4357"/>
        <v>0</v>
      </c>
      <c r="BP1393" s="23">
        <f t="shared" si="4357"/>
        <v>0</v>
      </c>
      <c r="BQ1393" s="23">
        <f t="shared" si="4357"/>
        <v>0</v>
      </c>
      <c r="BR1393" s="23">
        <f t="shared" si="4353"/>
        <v>13615.8</v>
      </c>
      <c r="BS1393" s="23">
        <f t="shared" si="4354"/>
        <v>13704.2</v>
      </c>
      <c r="BT1393" s="23">
        <f t="shared" si="4355"/>
        <v>13704.2</v>
      </c>
      <c r="BU1393" s="23">
        <f t="shared" si="4357"/>
        <v>0</v>
      </c>
      <c r="BV1393" s="23">
        <f t="shared" si="4271"/>
        <v>13615.8</v>
      </c>
      <c r="BW1393" s="23">
        <f t="shared" si="4357"/>
        <v>0</v>
      </c>
      <c r="BX1393" s="5"/>
    </row>
    <row r="1394" spans="1:77" ht="31.2" x14ac:dyDescent="0.3">
      <c r="A1394" s="12" t="s">
        <v>368</v>
      </c>
      <c r="B1394" s="12" t="s">
        <v>109</v>
      </c>
      <c r="C1394" s="12" t="s">
        <v>109</v>
      </c>
      <c r="D1394" s="12" t="s">
        <v>361</v>
      </c>
      <c r="E1394" s="12"/>
      <c r="F1394" s="14" t="s">
        <v>412</v>
      </c>
      <c r="G1394" s="20">
        <f>G1395</f>
        <v>13615.8</v>
      </c>
      <c r="H1394" s="20">
        <f t="shared" si="4357"/>
        <v>13704.2</v>
      </c>
      <c r="I1394" s="20">
        <f t="shared" si="4357"/>
        <v>13704.2</v>
      </c>
      <c r="J1394" s="20">
        <f t="shared" si="4357"/>
        <v>0</v>
      </c>
      <c r="K1394" s="20">
        <f t="shared" si="4357"/>
        <v>0</v>
      </c>
      <c r="L1394" s="20">
        <f t="shared" si="4357"/>
        <v>0</v>
      </c>
      <c r="M1394" s="20">
        <f t="shared" si="4309"/>
        <v>13615.8</v>
      </c>
      <c r="N1394" s="20">
        <f t="shared" si="4310"/>
        <v>13704.2</v>
      </c>
      <c r="O1394" s="20">
        <f t="shared" si="4311"/>
        <v>13704.2</v>
      </c>
      <c r="P1394" s="23">
        <f t="shared" si="4357"/>
        <v>0</v>
      </c>
      <c r="Q1394" s="23">
        <f t="shared" si="4357"/>
        <v>0</v>
      </c>
      <c r="R1394" s="23">
        <f t="shared" si="4357"/>
        <v>0</v>
      </c>
      <c r="S1394" s="23">
        <f t="shared" si="4357"/>
        <v>0</v>
      </c>
      <c r="T1394" s="23">
        <f t="shared" si="4357"/>
        <v>0</v>
      </c>
      <c r="U1394" s="23">
        <f t="shared" si="4357"/>
        <v>0</v>
      </c>
      <c r="V1394" s="23">
        <f t="shared" si="4357"/>
        <v>0</v>
      </c>
      <c r="W1394" s="23">
        <f t="shared" si="4357"/>
        <v>0</v>
      </c>
      <c r="X1394" s="23">
        <f t="shared" si="4357"/>
        <v>0</v>
      </c>
      <c r="Y1394" s="23">
        <f t="shared" si="4357"/>
        <v>0</v>
      </c>
      <c r="Z1394" s="23">
        <f t="shared" si="4347"/>
        <v>13615.8</v>
      </c>
      <c r="AA1394" s="23">
        <f t="shared" si="4348"/>
        <v>13704.2</v>
      </c>
      <c r="AB1394" s="23">
        <f t="shared" si="4349"/>
        <v>13704.2</v>
      </c>
      <c r="AC1394" s="23">
        <f t="shared" si="4357"/>
        <v>0</v>
      </c>
      <c r="AD1394" s="23">
        <f t="shared" si="4357"/>
        <v>0</v>
      </c>
      <c r="AE1394" s="23">
        <f t="shared" si="4357"/>
        <v>0</v>
      </c>
      <c r="AF1394" s="23">
        <f t="shared" si="4357"/>
        <v>0</v>
      </c>
      <c r="AG1394" s="23">
        <f t="shared" si="4357"/>
        <v>0</v>
      </c>
      <c r="AH1394" s="23">
        <f t="shared" si="4357"/>
        <v>0</v>
      </c>
      <c r="AI1394" s="23">
        <f t="shared" si="4357"/>
        <v>0</v>
      </c>
      <c r="AJ1394" s="23">
        <f t="shared" si="4357"/>
        <v>0</v>
      </c>
      <c r="AK1394" s="23">
        <f t="shared" si="4357"/>
        <v>0</v>
      </c>
      <c r="AL1394" s="23">
        <f t="shared" si="4357"/>
        <v>0</v>
      </c>
      <c r="AM1394" s="23">
        <f t="shared" si="4357"/>
        <v>0</v>
      </c>
      <c r="AN1394" s="23">
        <f t="shared" si="4357"/>
        <v>0</v>
      </c>
      <c r="AO1394" s="23">
        <f t="shared" si="4252"/>
        <v>13615.8</v>
      </c>
      <c r="AP1394" s="23">
        <f t="shared" si="4253"/>
        <v>13704.2</v>
      </c>
      <c r="AQ1394" s="23">
        <f t="shared" si="4254"/>
        <v>13704.2</v>
      </c>
      <c r="AR1394" s="23">
        <f t="shared" si="4357"/>
        <v>0</v>
      </c>
      <c r="AS1394" s="23">
        <f t="shared" si="4255"/>
        <v>13615.8</v>
      </c>
      <c r="AT1394" s="23">
        <f t="shared" si="4357"/>
        <v>0</v>
      </c>
      <c r="AU1394" s="23">
        <f t="shared" si="4357"/>
        <v>0</v>
      </c>
      <c r="AV1394" s="23">
        <f t="shared" si="4357"/>
        <v>0</v>
      </c>
      <c r="AW1394" s="23">
        <f t="shared" si="4357"/>
        <v>0</v>
      </c>
      <c r="AX1394" s="23">
        <f t="shared" si="4357"/>
        <v>0</v>
      </c>
      <c r="AY1394" s="23">
        <f t="shared" si="4232"/>
        <v>13615.8</v>
      </c>
      <c r="AZ1394" s="23">
        <f t="shared" si="4357"/>
        <v>0</v>
      </c>
      <c r="BA1394" s="23">
        <f t="shared" si="4233"/>
        <v>13615.8</v>
      </c>
      <c r="BB1394" s="23">
        <f t="shared" si="4357"/>
        <v>0</v>
      </c>
      <c r="BC1394" s="23">
        <f t="shared" si="4357"/>
        <v>0</v>
      </c>
      <c r="BD1394" s="23">
        <f t="shared" si="4357"/>
        <v>0</v>
      </c>
      <c r="BE1394" s="23">
        <f t="shared" si="4357"/>
        <v>0</v>
      </c>
      <c r="BF1394" s="23">
        <f t="shared" si="4357"/>
        <v>0</v>
      </c>
      <c r="BG1394" s="23">
        <f t="shared" si="4357"/>
        <v>0</v>
      </c>
      <c r="BH1394" s="23">
        <f t="shared" si="4357"/>
        <v>0</v>
      </c>
      <c r="BI1394" s="23">
        <f t="shared" si="4357"/>
        <v>0</v>
      </c>
      <c r="BJ1394" s="23">
        <f t="shared" si="4357"/>
        <v>0</v>
      </c>
      <c r="BK1394" s="23">
        <f t="shared" si="4357"/>
        <v>0</v>
      </c>
      <c r="BL1394" s="23">
        <f t="shared" si="4357"/>
        <v>0</v>
      </c>
      <c r="BM1394" s="23">
        <f t="shared" si="4357"/>
        <v>0</v>
      </c>
      <c r="BN1394" s="23">
        <f t="shared" si="4357"/>
        <v>0</v>
      </c>
      <c r="BO1394" s="23">
        <f t="shared" si="4357"/>
        <v>0</v>
      </c>
      <c r="BP1394" s="23">
        <f t="shared" si="4357"/>
        <v>0</v>
      </c>
      <c r="BQ1394" s="23">
        <f t="shared" si="4357"/>
        <v>0</v>
      </c>
      <c r="BR1394" s="23">
        <f t="shared" si="4353"/>
        <v>13615.8</v>
      </c>
      <c r="BS1394" s="23">
        <f t="shared" si="4354"/>
        <v>13704.2</v>
      </c>
      <c r="BT1394" s="23">
        <f t="shared" si="4355"/>
        <v>13704.2</v>
      </c>
      <c r="BU1394" s="23">
        <f t="shared" si="4357"/>
        <v>0</v>
      </c>
      <c r="BV1394" s="23">
        <f t="shared" si="4271"/>
        <v>13615.8</v>
      </c>
      <c r="BW1394" s="23">
        <f t="shared" si="4357"/>
        <v>0</v>
      </c>
      <c r="BX1394" s="5"/>
    </row>
    <row r="1395" spans="1:77" ht="62.4" x14ac:dyDescent="0.3">
      <c r="A1395" s="12" t="s">
        <v>368</v>
      </c>
      <c r="B1395" s="12" t="s">
        <v>109</v>
      </c>
      <c r="C1395" s="12" t="s">
        <v>109</v>
      </c>
      <c r="D1395" s="12" t="s">
        <v>341</v>
      </c>
      <c r="E1395" s="12"/>
      <c r="F1395" s="14" t="s">
        <v>45</v>
      </c>
      <c r="G1395" s="20">
        <f>G1396+G1398+G1400</f>
        <v>13615.8</v>
      </c>
      <c r="H1395" s="20">
        <f t="shared" ref="H1395:L1395" si="4358">H1396+H1398+H1400</f>
        <v>13704.2</v>
      </c>
      <c r="I1395" s="20">
        <f t="shared" si="4358"/>
        <v>13704.2</v>
      </c>
      <c r="J1395" s="20">
        <f t="shared" si="4358"/>
        <v>0</v>
      </c>
      <c r="K1395" s="20">
        <f t="shared" si="4358"/>
        <v>0</v>
      </c>
      <c r="L1395" s="20">
        <f t="shared" si="4358"/>
        <v>0</v>
      </c>
      <c r="M1395" s="20">
        <f t="shared" si="4309"/>
        <v>13615.8</v>
      </c>
      <c r="N1395" s="20">
        <f t="shared" si="4310"/>
        <v>13704.2</v>
      </c>
      <c r="O1395" s="20">
        <f t="shared" si="4311"/>
        <v>13704.2</v>
      </c>
      <c r="P1395" s="23">
        <f t="shared" ref="P1395:Q1395" si="4359">P1396+P1398+P1400</f>
        <v>0</v>
      </c>
      <c r="Q1395" s="23">
        <f t="shared" si="4359"/>
        <v>0</v>
      </c>
      <c r="R1395" s="23">
        <f t="shared" ref="R1395:T1395" si="4360">R1396+R1398+R1400</f>
        <v>0</v>
      </c>
      <c r="S1395" s="23">
        <f t="shared" si="4360"/>
        <v>0</v>
      </c>
      <c r="T1395" s="23">
        <f t="shared" si="4360"/>
        <v>0</v>
      </c>
      <c r="U1395" s="23">
        <f t="shared" ref="U1395:W1395" si="4361">U1396+U1398+U1400</f>
        <v>0</v>
      </c>
      <c r="V1395" s="23">
        <f t="shared" si="4361"/>
        <v>0</v>
      </c>
      <c r="W1395" s="23">
        <f t="shared" si="4361"/>
        <v>0</v>
      </c>
      <c r="X1395" s="23">
        <f t="shared" ref="X1395:Y1395" si="4362">X1396+X1398+X1400</f>
        <v>0</v>
      </c>
      <c r="Y1395" s="23">
        <f t="shared" si="4362"/>
        <v>0</v>
      </c>
      <c r="Z1395" s="23">
        <f t="shared" si="4347"/>
        <v>13615.8</v>
      </c>
      <c r="AA1395" s="23">
        <f t="shared" si="4348"/>
        <v>13704.2</v>
      </c>
      <c r="AB1395" s="23">
        <f t="shared" si="4349"/>
        <v>13704.2</v>
      </c>
      <c r="AC1395" s="23">
        <f t="shared" ref="AC1395:AL1395" si="4363">AC1396+AC1398+AC1400</f>
        <v>0</v>
      </c>
      <c r="AD1395" s="23">
        <f t="shared" si="4363"/>
        <v>0</v>
      </c>
      <c r="AE1395" s="23">
        <f t="shared" ref="AE1395" si="4364">AE1396+AE1398+AE1400</f>
        <v>0</v>
      </c>
      <c r="AF1395" s="23">
        <f t="shared" si="4363"/>
        <v>0</v>
      </c>
      <c r="AG1395" s="23">
        <f t="shared" si="4363"/>
        <v>0</v>
      </c>
      <c r="AH1395" s="23">
        <f t="shared" si="4363"/>
        <v>0</v>
      </c>
      <c r="AI1395" s="23">
        <f t="shared" ref="AI1395" si="4365">AI1396+AI1398+AI1400</f>
        <v>0</v>
      </c>
      <c r="AJ1395" s="23">
        <f t="shared" si="4363"/>
        <v>0</v>
      </c>
      <c r="AK1395" s="23">
        <f t="shared" si="4363"/>
        <v>0</v>
      </c>
      <c r="AL1395" s="23">
        <f t="shared" si="4363"/>
        <v>0</v>
      </c>
      <c r="AM1395" s="23">
        <f t="shared" ref="AM1395:BW1395" si="4366">AM1396+AM1398+AM1400</f>
        <v>0</v>
      </c>
      <c r="AN1395" s="23">
        <f t="shared" si="4366"/>
        <v>0</v>
      </c>
      <c r="AO1395" s="23">
        <f t="shared" si="4252"/>
        <v>13615.8</v>
      </c>
      <c r="AP1395" s="23">
        <f t="shared" si="4253"/>
        <v>13704.2</v>
      </c>
      <c r="AQ1395" s="23">
        <f t="shared" si="4254"/>
        <v>13704.2</v>
      </c>
      <c r="AR1395" s="23">
        <f t="shared" ref="AR1395" si="4367">AR1396+AR1398+AR1400</f>
        <v>0</v>
      </c>
      <c r="AS1395" s="23">
        <f t="shared" si="4255"/>
        <v>13615.8</v>
      </c>
      <c r="AT1395" s="23">
        <f t="shared" ref="AT1395:AX1395" si="4368">AT1396+AT1398+AT1400</f>
        <v>0</v>
      </c>
      <c r="AU1395" s="23">
        <f t="shared" si="4368"/>
        <v>0</v>
      </c>
      <c r="AV1395" s="23">
        <f t="shared" si="4368"/>
        <v>0</v>
      </c>
      <c r="AW1395" s="23">
        <f t="shared" si="4368"/>
        <v>0</v>
      </c>
      <c r="AX1395" s="23">
        <f t="shared" si="4368"/>
        <v>0</v>
      </c>
      <c r="AY1395" s="23">
        <f t="shared" si="4232"/>
        <v>13615.8</v>
      </c>
      <c r="AZ1395" s="23">
        <f t="shared" ref="AZ1395" si="4369">AZ1396+AZ1398+AZ1400</f>
        <v>0</v>
      </c>
      <c r="BA1395" s="23">
        <f t="shared" si="4233"/>
        <v>13615.8</v>
      </c>
      <c r="BB1395" s="23">
        <f t="shared" ref="BB1395:BI1395" si="4370">BB1396+BB1398+BB1400</f>
        <v>0</v>
      </c>
      <c r="BC1395" s="23">
        <f t="shared" si="4370"/>
        <v>0</v>
      </c>
      <c r="BD1395" s="23">
        <f t="shared" si="4370"/>
        <v>0</v>
      </c>
      <c r="BE1395" s="23">
        <f t="shared" si="4370"/>
        <v>0</v>
      </c>
      <c r="BF1395" s="23">
        <f t="shared" si="4370"/>
        <v>0</v>
      </c>
      <c r="BG1395" s="23">
        <f t="shared" si="4370"/>
        <v>0</v>
      </c>
      <c r="BH1395" s="23">
        <f t="shared" si="4370"/>
        <v>0</v>
      </c>
      <c r="BI1395" s="23">
        <f t="shared" si="4370"/>
        <v>0</v>
      </c>
      <c r="BJ1395" s="23">
        <f t="shared" ref="BJ1395:BP1395" si="4371">BJ1396+BJ1398+BJ1400</f>
        <v>0</v>
      </c>
      <c r="BK1395" s="23">
        <f t="shared" si="4371"/>
        <v>0</v>
      </c>
      <c r="BL1395" s="23">
        <f t="shared" si="4371"/>
        <v>0</v>
      </c>
      <c r="BM1395" s="23">
        <f t="shared" si="4371"/>
        <v>0</v>
      </c>
      <c r="BN1395" s="23">
        <f t="shared" si="4371"/>
        <v>0</v>
      </c>
      <c r="BO1395" s="23">
        <f t="shared" si="4371"/>
        <v>0</v>
      </c>
      <c r="BP1395" s="23">
        <f t="shared" si="4371"/>
        <v>0</v>
      </c>
      <c r="BQ1395" s="23">
        <f t="shared" ref="BQ1395" si="4372">BQ1396+BQ1398+BQ1400</f>
        <v>0</v>
      </c>
      <c r="BR1395" s="23">
        <f t="shared" si="4353"/>
        <v>13615.8</v>
      </c>
      <c r="BS1395" s="23">
        <f t="shared" si="4354"/>
        <v>13704.2</v>
      </c>
      <c r="BT1395" s="23">
        <f t="shared" si="4355"/>
        <v>13704.2</v>
      </c>
      <c r="BU1395" s="23">
        <f t="shared" ref="BU1395" si="4373">BU1396+BU1398+BU1400</f>
        <v>0</v>
      </c>
      <c r="BV1395" s="23">
        <f t="shared" si="4271"/>
        <v>13615.8</v>
      </c>
      <c r="BW1395" s="23">
        <f t="shared" si="4366"/>
        <v>0</v>
      </c>
    </row>
    <row r="1396" spans="1:77" ht="78" x14ac:dyDescent="0.3">
      <c r="A1396" s="12" t="s">
        <v>368</v>
      </c>
      <c r="B1396" s="12" t="s">
        <v>109</v>
      </c>
      <c r="C1396" s="12" t="s">
        <v>109</v>
      </c>
      <c r="D1396" s="12" t="s">
        <v>341</v>
      </c>
      <c r="E1396" s="12" t="s">
        <v>25</v>
      </c>
      <c r="F1396" s="14" t="s">
        <v>382</v>
      </c>
      <c r="G1396" s="20">
        <f>G1397</f>
        <v>9141.5</v>
      </c>
      <c r="H1396" s="20">
        <f t="shared" ref="H1396:BW1396" si="4374">H1397</f>
        <v>9141.6</v>
      </c>
      <c r="I1396" s="20">
        <f t="shared" si="4374"/>
        <v>9141.6</v>
      </c>
      <c r="J1396" s="20">
        <f t="shared" si="4374"/>
        <v>0</v>
      </c>
      <c r="K1396" s="20">
        <f t="shared" si="4374"/>
        <v>0</v>
      </c>
      <c r="L1396" s="20">
        <f t="shared" si="4374"/>
        <v>0</v>
      </c>
      <c r="M1396" s="20">
        <f t="shared" si="4309"/>
        <v>9141.5</v>
      </c>
      <c r="N1396" s="20">
        <f t="shared" si="4310"/>
        <v>9141.6</v>
      </c>
      <c r="O1396" s="20">
        <f t="shared" si="4311"/>
        <v>9141.6</v>
      </c>
      <c r="P1396" s="23">
        <f t="shared" si="4374"/>
        <v>0</v>
      </c>
      <c r="Q1396" s="23">
        <f t="shared" si="4374"/>
        <v>0</v>
      </c>
      <c r="R1396" s="23">
        <f t="shared" si="4374"/>
        <v>0</v>
      </c>
      <c r="S1396" s="23">
        <f t="shared" si="4374"/>
        <v>0</v>
      </c>
      <c r="T1396" s="23">
        <f t="shared" si="4374"/>
        <v>0</v>
      </c>
      <c r="U1396" s="23">
        <f t="shared" si="4374"/>
        <v>0</v>
      </c>
      <c r="V1396" s="23">
        <f t="shared" si="4374"/>
        <v>0</v>
      </c>
      <c r="W1396" s="23">
        <f t="shared" si="4374"/>
        <v>0</v>
      </c>
      <c r="X1396" s="23">
        <f t="shared" si="4374"/>
        <v>0</v>
      </c>
      <c r="Y1396" s="23">
        <f t="shared" si="4374"/>
        <v>0</v>
      </c>
      <c r="Z1396" s="23">
        <f t="shared" si="4347"/>
        <v>9141.5</v>
      </c>
      <c r="AA1396" s="23">
        <f t="shared" si="4348"/>
        <v>9141.6</v>
      </c>
      <c r="AB1396" s="23">
        <f t="shared" si="4349"/>
        <v>9141.6</v>
      </c>
      <c r="AC1396" s="23">
        <f t="shared" si="4374"/>
        <v>0</v>
      </c>
      <c r="AD1396" s="23">
        <f t="shared" si="4374"/>
        <v>0</v>
      </c>
      <c r="AE1396" s="23">
        <f t="shared" si="4374"/>
        <v>0</v>
      </c>
      <c r="AF1396" s="23">
        <f t="shared" si="4374"/>
        <v>0</v>
      </c>
      <c r="AG1396" s="23">
        <f t="shared" si="4374"/>
        <v>0</v>
      </c>
      <c r="AH1396" s="23">
        <f t="shared" si="4374"/>
        <v>0</v>
      </c>
      <c r="AI1396" s="23">
        <f t="shared" si="4374"/>
        <v>0</v>
      </c>
      <c r="AJ1396" s="23">
        <f t="shared" si="4374"/>
        <v>0</v>
      </c>
      <c r="AK1396" s="23">
        <f t="shared" si="4374"/>
        <v>0</v>
      </c>
      <c r="AL1396" s="23">
        <f t="shared" si="4374"/>
        <v>0</v>
      </c>
      <c r="AM1396" s="23">
        <f t="shared" si="4374"/>
        <v>0</v>
      </c>
      <c r="AN1396" s="23">
        <f t="shared" si="4374"/>
        <v>0</v>
      </c>
      <c r="AO1396" s="23">
        <f t="shared" si="4252"/>
        <v>9141.5</v>
      </c>
      <c r="AP1396" s="23">
        <f t="shared" si="4253"/>
        <v>9141.6</v>
      </c>
      <c r="AQ1396" s="23">
        <f t="shared" si="4254"/>
        <v>9141.6</v>
      </c>
      <c r="AR1396" s="23">
        <f t="shared" si="4374"/>
        <v>0</v>
      </c>
      <c r="AS1396" s="23">
        <f t="shared" si="4255"/>
        <v>9141.5</v>
      </c>
      <c r="AT1396" s="23">
        <f t="shared" si="4374"/>
        <v>0</v>
      </c>
      <c r="AU1396" s="23">
        <f t="shared" si="4374"/>
        <v>0</v>
      </c>
      <c r="AV1396" s="23">
        <f t="shared" si="4374"/>
        <v>0</v>
      </c>
      <c r="AW1396" s="23">
        <f t="shared" si="4374"/>
        <v>0</v>
      </c>
      <c r="AX1396" s="23">
        <f t="shared" si="4374"/>
        <v>0</v>
      </c>
      <c r="AY1396" s="23">
        <f t="shared" ref="AY1396:AY1459" si="4375">AS1396+AT1396+AU1396+AV1396+AW1396+AX1396</f>
        <v>9141.5</v>
      </c>
      <c r="AZ1396" s="23">
        <f t="shared" si="4374"/>
        <v>0</v>
      </c>
      <c r="BA1396" s="23">
        <f t="shared" ref="BA1396:BA1459" si="4376">AY1396+AZ1396</f>
        <v>9141.5</v>
      </c>
      <c r="BB1396" s="23">
        <f t="shared" si="4374"/>
        <v>0</v>
      </c>
      <c r="BC1396" s="23">
        <f t="shared" si="4374"/>
        <v>0</v>
      </c>
      <c r="BD1396" s="23">
        <f t="shared" si="4374"/>
        <v>0</v>
      </c>
      <c r="BE1396" s="23">
        <f t="shared" si="4374"/>
        <v>0</v>
      </c>
      <c r="BF1396" s="23">
        <f t="shared" si="4374"/>
        <v>0</v>
      </c>
      <c r="BG1396" s="23">
        <f t="shared" si="4374"/>
        <v>0</v>
      </c>
      <c r="BH1396" s="23">
        <f t="shared" si="4374"/>
        <v>0</v>
      </c>
      <c r="BI1396" s="23">
        <f t="shared" si="4374"/>
        <v>0</v>
      </c>
      <c r="BJ1396" s="23">
        <f t="shared" si="4374"/>
        <v>0</v>
      </c>
      <c r="BK1396" s="23">
        <f t="shared" si="4374"/>
        <v>0</v>
      </c>
      <c r="BL1396" s="23">
        <f t="shared" si="4374"/>
        <v>0</v>
      </c>
      <c r="BM1396" s="23">
        <f t="shared" si="4374"/>
        <v>0</v>
      </c>
      <c r="BN1396" s="23">
        <f t="shared" si="4374"/>
        <v>0</v>
      </c>
      <c r="BO1396" s="23">
        <f t="shared" si="4374"/>
        <v>0</v>
      </c>
      <c r="BP1396" s="23">
        <f t="shared" si="4374"/>
        <v>0</v>
      </c>
      <c r="BQ1396" s="23">
        <f t="shared" si="4374"/>
        <v>0</v>
      </c>
      <c r="BR1396" s="23">
        <f t="shared" si="4353"/>
        <v>9141.5</v>
      </c>
      <c r="BS1396" s="23">
        <f t="shared" si="4354"/>
        <v>9141.6</v>
      </c>
      <c r="BT1396" s="23">
        <f t="shared" si="4355"/>
        <v>9141.6</v>
      </c>
      <c r="BU1396" s="23">
        <f t="shared" si="4374"/>
        <v>0</v>
      </c>
      <c r="BV1396" s="23">
        <f t="shared" si="4271"/>
        <v>9141.5</v>
      </c>
      <c r="BW1396" s="23">
        <f t="shared" si="4374"/>
        <v>0</v>
      </c>
      <c r="BY1396" s="3"/>
    </row>
    <row r="1397" spans="1:77" x14ac:dyDescent="0.3">
      <c r="A1397" s="12" t="s">
        <v>368</v>
      </c>
      <c r="B1397" s="12" t="s">
        <v>109</v>
      </c>
      <c r="C1397" s="12" t="s">
        <v>109</v>
      </c>
      <c r="D1397" s="12" t="s">
        <v>341</v>
      </c>
      <c r="E1397" s="12">
        <v>110</v>
      </c>
      <c r="F1397" s="14" t="s">
        <v>370</v>
      </c>
      <c r="G1397" s="20">
        <v>9141.5</v>
      </c>
      <c r="H1397" s="20">
        <v>9141.6</v>
      </c>
      <c r="I1397" s="20">
        <v>9141.6</v>
      </c>
      <c r="J1397" s="20"/>
      <c r="K1397" s="20"/>
      <c r="L1397" s="20"/>
      <c r="M1397" s="20">
        <f t="shared" si="4309"/>
        <v>9141.5</v>
      </c>
      <c r="N1397" s="20">
        <f t="shared" si="4310"/>
        <v>9141.6</v>
      </c>
      <c r="O1397" s="20">
        <f t="shared" si="4311"/>
        <v>9141.6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>
        <f t="shared" si="4347"/>
        <v>9141.5</v>
      </c>
      <c r="AA1397" s="23">
        <f t="shared" si="4348"/>
        <v>9141.6</v>
      </c>
      <c r="AB1397" s="23">
        <f t="shared" si="4349"/>
        <v>9141.6</v>
      </c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>
        <f t="shared" si="4252"/>
        <v>9141.5</v>
      </c>
      <c r="AP1397" s="23">
        <f t="shared" si="4253"/>
        <v>9141.6</v>
      </c>
      <c r="AQ1397" s="23">
        <f t="shared" si="4254"/>
        <v>9141.6</v>
      </c>
      <c r="AR1397" s="23"/>
      <c r="AS1397" s="23">
        <f t="shared" si="4255"/>
        <v>9141.5</v>
      </c>
      <c r="AT1397" s="23"/>
      <c r="AU1397" s="23"/>
      <c r="AV1397" s="23"/>
      <c r="AW1397" s="23"/>
      <c r="AX1397" s="23"/>
      <c r="AY1397" s="23">
        <f t="shared" si="4375"/>
        <v>9141.5</v>
      </c>
      <c r="AZ1397" s="23"/>
      <c r="BA1397" s="23">
        <f t="shared" si="4376"/>
        <v>9141.5</v>
      </c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>
        <f t="shared" si="4353"/>
        <v>9141.5</v>
      </c>
      <c r="BS1397" s="23">
        <f t="shared" si="4354"/>
        <v>9141.6</v>
      </c>
      <c r="BT1397" s="23">
        <f t="shared" si="4355"/>
        <v>9141.6</v>
      </c>
      <c r="BU1397" s="23"/>
      <c r="BV1397" s="23">
        <f t="shared" si="4271"/>
        <v>9141.5</v>
      </c>
      <c r="BW1397" s="23"/>
    </row>
    <row r="1398" spans="1:77" ht="31.2" x14ac:dyDescent="0.3">
      <c r="A1398" s="12" t="s">
        <v>368</v>
      </c>
      <c r="B1398" s="12" t="s">
        <v>109</v>
      </c>
      <c r="C1398" s="12" t="s">
        <v>109</v>
      </c>
      <c r="D1398" s="12" t="s">
        <v>341</v>
      </c>
      <c r="E1398" s="12" t="s">
        <v>7</v>
      </c>
      <c r="F1398" s="14" t="s">
        <v>383</v>
      </c>
      <c r="G1398" s="20">
        <f>G1399</f>
        <v>4454.8</v>
      </c>
      <c r="H1398" s="20">
        <f t="shared" ref="H1398:BW1398" si="4377">H1399</f>
        <v>4543</v>
      </c>
      <c r="I1398" s="20">
        <f t="shared" si="4377"/>
        <v>4543</v>
      </c>
      <c r="J1398" s="20">
        <f t="shared" si="4377"/>
        <v>0</v>
      </c>
      <c r="K1398" s="20">
        <f t="shared" si="4377"/>
        <v>0</v>
      </c>
      <c r="L1398" s="20">
        <f t="shared" si="4377"/>
        <v>0</v>
      </c>
      <c r="M1398" s="20">
        <f t="shared" si="4309"/>
        <v>4454.8</v>
      </c>
      <c r="N1398" s="20">
        <f t="shared" si="4310"/>
        <v>4543</v>
      </c>
      <c r="O1398" s="20">
        <f t="shared" si="4311"/>
        <v>4543</v>
      </c>
      <c r="P1398" s="23">
        <f t="shared" si="4377"/>
        <v>0</v>
      </c>
      <c r="Q1398" s="23">
        <f t="shared" si="4377"/>
        <v>0</v>
      </c>
      <c r="R1398" s="23">
        <f t="shared" si="4377"/>
        <v>0</v>
      </c>
      <c r="S1398" s="23">
        <f t="shared" si="4377"/>
        <v>0</v>
      </c>
      <c r="T1398" s="23">
        <f t="shared" si="4377"/>
        <v>0</v>
      </c>
      <c r="U1398" s="23">
        <f t="shared" si="4377"/>
        <v>0</v>
      </c>
      <c r="V1398" s="23">
        <f t="shared" si="4377"/>
        <v>0</v>
      </c>
      <c r="W1398" s="23">
        <f t="shared" si="4377"/>
        <v>0</v>
      </c>
      <c r="X1398" s="23">
        <f t="shared" si="4377"/>
        <v>0</v>
      </c>
      <c r="Y1398" s="23">
        <f t="shared" si="4377"/>
        <v>0</v>
      </c>
      <c r="Z1398" s="23">
        <f t="shared" si="4347"/>
        <v>4454.8</v>
      </c>
      <c r="AA1398" s="23">
        <f t="shared" si="4348"/>
        <v>4543</v>
      </c>
      <c r="AB1398" s="23">
        <f t="shared" si="4349"/>
        <v>4543</v>
      </c>
      <c r="AC1398" s="23">
        <f t="shared" si="4377"/>
        <v>0</v>
      </c>
      <c r="AD1398" s="23">
        <f t="shared" si="4377"/>
        <v>0</v>
      </c>
      <c r="AE1398" s="23">
        <f t="shared" si="4377"/>
        <v>0</v>
      </c>
      <c r="AF1398" s="23">
        <f t="shared" si="4377"/>
        <v>0</v>
      </c>
      <c r="AG1398" s="23">
        <f t="shared" si="4377"/>
        <v>0</v>
      </c>
      <c r="AH1398" s="23">
        <f t="shared" si="4377"/>
        <v>0</v>
      </c>
      <c r="AI1398" s="23">
        <f t="shared" si="4377"/>
        <v>0</v>
      </c>
      <c r="AJ1398" s="23">
        <f t="shared" si="4377"/>
        <v>0</v>
      </c>
      <c r="AK1398" s="23">
        <f t="shared" si="4377"/>
        <v>0</v>
      </c>
      <c r="AL1398" s="23">
        <f t="shared" si="4377"/>
        <v>0</v>
      </c>
      <c r="AM1398" s="23">
        <f t="shared" si="4377"/>
        <v>0</v>
      </c>
      <c r="AN1398" s="23">
        <f t="shared" si="4377"/>
        <v>0</v>
      </c>
      <c r="AO1398" s="23">
        <f t="shared" si="4252"/>
        <v>4454.8</v>
      </c>
      <c r="AP1398" s="23">
        <f t="shared" si="4253"/>
        <v>4543</v>
      </c>
      <c r="AQ1398" s="23">
        <f t="shared" si="4254"/>
        <v>4543</v>
      </c>
      <c r="AR1398" s="23">
        <f t="shared" si="4377"/>
        <v>0</v>
      </c>
      <c r="AS1398" s="23">
        <f t="shared" si="4255"/>
        <v>4454.8</v>
      </c>
      <c r="AT1398" s="23">
        <f t="shared" si="4377"/>
        <v>0</v>
      </c>
      <c r="AU1398" s="23">
        <f t="shared" si="4377"/>
        <v>0</v>
      </c>
      <c r="AV1398" s="23">
        <f t="shared" si="4377"/>
        <v>0</v>
      </c>
      <c r="AW1398" s="23">
        <f t="shared" si="4377"/>
        <v>0</v>
      </c>
      <c r="AX1398" s="23">
        <f t="shared" si="4377"/>
        <v>0</v>
      </c>
      <c r="AY1398" s="23">
        <f t="shared" si="4375"/>
        <v>4454.8</v>
      </c>
      <c r="AZ1398" s="23">
        <f t="shared" si="4377"/>
        <v>0</v>
      </c>
      <c r="BA1398" s="23">
        <f t="shared" si="4376"/>
        <v>4454.8</v>
      </c>
      <c r="BB1398" s="23">
        <f t="shared" si="4377"/>
        <v>0</v>
      </c>
      <c r="BC1398" s="23">
        <f t="shared" si="4377"/>
        <v>0</v>
      </c>
      <c r="BD1398" s="23">
        <f t="shared" si="4377"/>
        <v>0</v>
      </c>
      <c r="BE1398" s="23">
        <f t="shared" si="4377"/>
        <v>0</v>
      </c>
      <c r="BF1398" s="23">
        <f t="shared" si="4377"/>
        <v>0</v>
      </c>
      <c r="BG1398" s="23">
        <f t="shared" si="4377"/>
        <v>0</v>
      </c>
      <c r="BH1398" s="23">
        <f t="shared" si="4377"/>
        <v>0</v>
      </c>
      <c r="BI1398" s="23">
        <f t="shared" si="4377"/>
        <v>0</v>
      </c>
      <c r="BJ1398" s="23">
        <f t="shared" si="4377"/>
        <v>0</v>
      </c>
      <c r="BK1398" s="23">
        <f t="shared" si="4377"/>
        <v>0</v>
      </c>
      <c r="BL1398" s="23">
        <f t="shared" si="4377"/>
        <v>0</v>
      </c>
      <c r="BM1398" s="23">
        <f t="shared" si="4377"/>
        <v>0</v>
      </c>
      <c r="BN1398" s="23">
        <f t="shared" si="4377"/>
        <v>0</v>
      </c>
      <c r="BO1398" s="23">
        <f t="shared" si="4377"/>
        <v>0</v>
      </c>
      <c r="BP1398" s="23">
        <f t="shared" si="4377"/>
        <v>0</v>
      </c>
      <c r="BQ1398" s="23">
        <f t="shared" si="4377"/>
        <v>0</v>
      </c>
      <c r="BR1398" s="23">
        <f t="shared" si="4353"/>
        <v>4454.8</v>
      </c>
      <c r="BS1398" s="23">
        <f t="shared" si="4354"/>
        <v>4543</v>
      </c>
      <c r="BT1398" s="23">
        <f t="shared" si="4355"/>
        <v>4543</v>
      </c>
      <c r="BU1398" s="23">
        <f t="shared" si="4377"/>
        <v>0</v>
      </c>
      <c r="BV1398" s="23">
        <f t="shared" si="4271"/>
        <v>4454.8</v>
      </c>
      <c r="BW1398" s="23">
        <f t="shared" si="4377"/>
        <v>0</v>
      </c>
    </row>
    <row r="1399" spans="1:77" ht="31.2" x14ac:dyDescent="0.3">
      <c r="A1399" s="12" t="s">
        <v>368</v>
      </c>
      <c r="B1399" s="12" t="s">
        <v>109</v>
      </c>
      <c r="C1399" s="12" t="s">
        <v>109</v>
      </c>
      <c r="D1399" s="12" t="s">
        <v>341</v>
      </c>
      <c r="E1399" s="12">
        <v>240</v>
      </c>
      <c r="F1399" s="14" t="s">
        <v>372</v>
      </c>
      <c r="G1399" s="20">
        <v>4454.8</v>
      </c>
      <c r="H1399" s="20">
        <v>4543</v>
      </c>
      <c r="I1399" s="20">
        <v>4543</v>
      </c>
      <c r="J1399" s="20"/>
      <c r="K1399" s="20"/>
      <c r="L1399" s="20"/>
      <c r="M1399" s="20">
        <f t="shared" si="4309"/>
        <v>4454.8</v>
      </c>
      <c r="N1399" s="20">
        <f t="shared" si="4310"/>
        <v>4543</v>
      </c>
      <c r="O1399" s="20">
        <f t="shared" si="4311"/>
        <v>4543</v>
      </c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>
        <f t="shared" si="4347"/>
        <v>4454.8</v>
      </c>
      <c r="AA1399" s="23">
        <f t="shared" si="4348"/>
        <v>4543</v>
      </c>
      <c r="AB1399" s="23">
        <f t="shared" si="4349"/>
        <v>4543</v>
      </c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>
        <f t="shared" si="4252"/>
        <v>4454.8</v>
      </c>
      <c r="AP1399" s="23">
        <f t="shared" si="4253"/>
        <v>4543</v>
      </c>
      <c r="AQ1399" s="23">
        <f t="shared" si="4254"/>
        <v>4543</v>
      </c>
      <c r="AR1399" s="23"/>
      <c r="AS1399" s="23">
        <f t="shared" si="4255"/>
        <v>4454.8</v>
      </c>
      <c r="AT1399" s="23"/>
      <c r="AU1399" s="23"/>
      <c r="AV1399" s="23"/>
      <c r="AW1399" s="23"/>
      <c r="AX1399" s="23"/>
      <c r="AY1399" s="23">
        <f t="shared" si="4375"/>
        <v>4454.8</v>
      </c>
      <c r="AZ1399" s="23"/>
      <c r="BA1399" s="23">
        <f t="shared" si="4376"/>
        <v>4454.8</v>
      </c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>
        <f t="shared" si="4353"/>
        <v>4454.8</v>
      </c>
      <c r="BS1399" s="23">
        <f t="shared" si="4354"/>
        <v>4543</v>
      </c>
      <c r="BT1399" s="23">
        <f t="shared" si="4355"/>
        <v>4543</v>
      </c>
      <c r="BU1399" s="23"/>
      <c r="BV1399" s="23">
        <f t="shared" si="4271"/>
        <v>4454.8</v>
      </c>
      <c r="BW1399" s="23"/>
    </row>
    <row r="1400" spans="1:77" x14ac:dyDescent="0.3">
      <c r="A1400" s="12" t="s">
        <v>368</v>
      </c>
      <c r="B1400" s="12" t="s">
        <v>109</v>
      </c>
      <c r="C1400" s="12" t="s">
        <v>109</v>
      </c>
      <c r="D1400" s="12" t="s">
        <v>341</v>
      </c>
      <c r="E1400" s="12" t="s">
        <v>8</v>
      </c>
      <c r="F1400" s="14" t="s">
        <v>387</v>
      </c>
      <c r="G1400" s="20">
        <f>G1401</f>
        <v>19.5</v>
      </c>
      <c r="H1400" s="20">
        <f t="shared" ref="H1400:BW1400" si="4378">H1401</f>
        <v>19.600000000000001</v>
      </c>
      <c r="I1400" s="20">
        <f t="shared" si="4378"/>
        <v>19.600000000000001</v>
      </c>
      <c r="J1400" s="20">
        <f t="shared" si="4378"/>
        <v>0</v>
      </c>
      <c r="K1400" s="20">
        <f t="shared" si="4378"/>
        <v>0</v>
      </c>
      <c r="L1400" s="20">
        <f t="shared" si="4378"/>
        <v>0</v>
      </c>
      <c r="M1400" s="20">
        <f t="shared" si="4309"/>
        <v>19.5</v>
      </c>
      <c r="N1400" s="20">
        <f t="shared" si="4310"/>
        <v>19.600000000000001</v>
      </c>
      <c r="O1400" s="20">
        <f t="shared" si="4311"/>
        <v>19.600000000000001</v>
      </c>
      <c r="P1400" s="23">
        <f t="shared" si="4378"/>
        <v>0</v>
      </c>
      <c r="Q1400" s="23">
        <f t="shared" si="4378"/>
        <v>0</v>
      </c>
      <c r="R1400" s="23">
        <f t="shared" si="4378"/>
        <v>0</v>
      </c>
      <c r="S1400" s="23">
        <f t="shared" si="4378"/>
        <v>0</v>
      </c>
      <c r="T1400" s="23">
        <f t="shared" si="4378"/>
        <v>0</v>
      </c>
      <c r="U1400" s="23">
        <f t="shared" si="4378"/>
        <v>0</v>
      </c>
      <c r="V1400" s="23">
        <f t="shared" si="4378"/>
        <v>0</v>
      </c>
      <c r="W1400" s="23">
        <f t="shared" si="4378"/>
        <v>0</v>
      </c>
      <c r="X1400" s="23">
        <f t="shared" si="4378"/>
        <v>0</v>
      </c>
      <c r="Y1400" s="23">
        <f t="shared" si="4378"/>
        <v>0</v>
      </c>
      <c r="Z1400" s="23">
        <f t="shared" si="4347"/>
        <v>19.5</v>
      </c>
      <c r="AA1400" s="23">
        <f t="shared" si="4348"/>
        <v>19.600000000000001</v>
      </c>
      <c r="AB1400" s="23">
        <f t="shared" si="4349"/>
        <v>19.600000000000001</v>
      </c>
      <c r="AC1400" s="23">
        <f t="shared" si="4378"/>
        <v>0</v>
      </c>
      <c r="AD1400" s="23">
        <f t="shared" si="4378"/>
        <v>0</v>
      </c>
      <c r="AE1400" s="23">
        <f t="shared" si="4378"/>
        <v>0</v>
      </c>
      <c r="AF1400" s="23">
        <f t="shared" si="4378"/>
        <v>0</v>
      </c>
      <c r="AG1400" s="23">
        <f t="shared" si="4378"/>
        <v>0</v>
      </c>
      <c r="AH1400" s="23">
        <f t="shared" si="4378"/>
        <v>0</v>
      </c>
      <c r="AI1400" s="23">
        <f t="shared" si="4378"/>
        <v>0</v>
      </c>
      <c r="AJ1400" s="23">
        <f t="shared" si="4378"/>
        <v>0</v>
      </c>
      <c r="AK1400" s="23">
        <f t="shared" si="4378"/>
        <v>0</v>
      </c>
      <c r="AL1400" s="23">
        <f t="shared" si="4378"/>
        <v>0</v>
      </c>
      <c r="AM1400" s="23">
        <f t="shared" si="4378"/>
        <v>0</v>
      </c>
      <c r="AN1400" s="23">
        <f t="shared" si="4378"/>
        <v>0</v>
      </c>
      <c r="AO1400" s="23">
        <f t="shared" si="4252"/>
        <v>19.5</v>
      </c>
      <c r="AP1400" s="23">
        <f t="shared" si="4253"/>
        <v>19.600000000000001</v>
      </c>
      <c r="AQ1400" s="23">
        <f t="shared" si="4254"/>
        <v>19.600000000000001</v>
      </c>
      <c r="AR1400" s="23">
        <f t="shared" si="4378"/>
        <v>0</v>
      </c>
      <c r="AS1400" s="23">
        <f t="shared" si="4255"/>
        <v>19.5</v>
      </c>
      <c r="AT1400" s="23">
        <f t="shared" si="4378"/>
        <v>0</v>
      </c>
      <c r="AU1400" s="23">
        <f t="shared" si="4378"/>
        <v>0</v>
      </c>
      <c r="AV1400" s="23">
        <f t="shared" si="4378"/>
        <v>0</v>
      </c>
      <c r="AW1400" s="23">
        <f t="shared" si="4378"/>
        <v>0</v>
      </c>
      <c r="AX1400" s="23">
        <f t="shared" si="4378"/>
        <v>0</v>
      </c>
      <c r="AY1400" s="23">
        <f t="shared" si="4375"/>
        <v>19.5</v>
      </c>
      <c r="AZ1400" s="23">
        <f t="shared" si="4378"/>
        <v>0</v>
      </c>
      <c r="BA1400" s="23">
        <f t="shared" si="4376"/>
        <v>19.5</v>
      </c>
      <c r="BB1400" s="23">
        <f t="shared" si="4378"/>
        <v>0</v>
      </c>
      <c r="BC1400" s="23">
        <f t="shared" si="4378"/>
        <v>0</v>
      </c>
      <c r="BD1400" s="23">
        <f t="shared" si="4378"/>
        <v>0</v>
      </c>
      <c r="BE1400" s="23">
        <f t="shared" si="4378"/>
        <v>0</v>
      </c>
      <c r="BF1400" s="23">
        <f t="shared" si="4378"/>
        <v>0</v>
      </c>
      <c r="BG1400" s="23">
        <f t="shared" si="4378"/>
        <v>0</v>
      </c>
      <c r="BH1400" s="23">
        <f t="shared" si="4378"/>
        <v>0</v>
      </c>
      <c r="BI1400" s="23">
        <f t="shared" si="4378"/>
        <v>0</v>
      </c>
      <c r="BJ1400" s="23">
        <f t="shared" si="4378"/>
        <v>0</v>
      </c>
      <c r="BK1400" s="23">
        <f t="shared" si="4378"/>
        <v>0</v>
      </c>
      <c r="BL1400" s="23">
        <f t="shared" si="4378"/>
        <v>0</v>
      </c>
      <c r="BM1400" s="23">
        <f t="shared" si="4378"/>
        <v>0</v>
      </c>
      <c r="BN1400" s="23">
        <f t="shared" si="4378"/>
        <v>0</v>
      </c>
      <c r="BO1400" s="23">
        <f t="shared" si="4378"/>
        <v>0</v>
      </c>
      <c r="BP1400" s="23">
        <f t="shared" si="4378"/>
        <v>0</v>
      </c>
      <c r="BQ1400" s="23">
        <f t="shared" si="4378"/>
        <v>0</v>
      </c>
      <c r="BR1400" s="23">
        <f t="shared" si="4353"/>
        <v>19.5</v>
      </c>
      <c r="BS1400" s="23">
        <f t="shared" si="4354"/>
        <v>19.600000000000001</v>
      </c>
      <c r="BT1400" s="23">
        <f t="shared" si="4355"/>
        <v>19.600000000000001</v>
      </c>
      <c r="BU1400" s="23">
        <f t="shared" si="4378"/>
        <v>0</v>
      </c>
      <c r="BV1400" s="23">
        <f t="shared" si="4271"/>
        <v>19.5</v>
      </c>
      <c r="BW1400" s="23">
        <f t="shared" si="4378"/>
        <v>0</v>
      </c>
      <c r="BY1400" s="3"/>
    </row>
    <row r="1401" spans="1:77" x14ac:dyDescent="0.3">
      <c r="A1401" s="12" t="s">
        <v>368</v>
      </c>
      <c r="B1401" s="12" t="s">
        <v>109</v>
      </c>
      <c r="C1401" s="12" t="s">
        <v>109</v>
      </c>
      <c r="D1401" s="12" t="s">
        <v>341</v>
      </c>
      <c r="E1401" s="12">
        <v>850</v>
      </c>
      <c r="F1401" s="14" t="s">
        <v>381</v>
      </c>
      <c r="G1401" s="20">
        <v>19.5</v>
      </c>
      <c r="H1401" s="20">
        <v>19.600000000000001</v>
      </c>
      <c r="I1401" s="20">
        <v>19.600000000000001</v>
      </c>
      <c r="J1401" s="20"/>
      <c r="K1401" s="20"/>
      <c r="L1401" s="20"/>
      <c r="M1401" s="20">
        <f t="shared" si="4309"/>
        <v>19.5</v>
      </c>
      <c r="N1401" s="20">
        <f t="shared" si="4310"/>
        <v>19.600000000000001</v>
      </c>
      <c r="O1401" s="20">
        <f t="shared" si="4311"/>
        <v>19.600000000000001</v>
      </c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>
        <f t="shared" si="4347"/>
        <v>19.5</v>
      </c>
      <c r="AA1401" s="23">
        <f t="shared" si="4348"/>
        <v>19.600000000000001</v>
      </c>
      <c r="AB1401" s="23">
        <f t="shared" si="4349"/>
        <v>19.600000000000001</v>
      </c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>
        <f t="shared" si="4252"/>
        <v>19.5</v>
      </c>
      <c r="AP1401" s="23">
        <f t="shared" si="4253"/>
        <v>19.600000000000001</v>
      </c>
      <c r="AQ1401" s="23">
        <f t="shared" si="4254"/>
        <v>19.600000000000001</v>
      </c>
      <c r="AR1401" s="23"/>
      <c r="AS1401" s="23">
        <f t="shared" si="4255"/>
        <v>19.5</v>
      </c>
      <c r="AT1401" s="23"/>
      <c r="AU1401" s="23"/>
      <c r="AV1401" s="23"/>
      <c r="AW1401" s="23"/>
      <c r="AX1401" s="23"/>
      <c r="AY1401" s="23">
        <f t="shared" si="4375"/>
        <v>19.5</v>
      </c>
      <c r="AZ1401" s="23"/>
      <c r="BA1401" s="23">
        <f t="shared" si="4376"/>
        <v>19.5</v>
      </c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>
        <f t="shared" si="4353"/>
        <v>19.5</v>
      </c>
      <c r="BS1401" s="23">
        <f t="shared" si="4354"/>
        <v>19.600000000000001</v>
      </c>
      <c r="BT1401" s="23">
        <f t="shared" si="4355"/>
        <v>19.600000000000001</v>
      </c>
      <c r="BU1401" s="23"/>
      <c r="BV1401" s="23">
        <f t="shared" si="4271"/>
        <v>19.5</v>
      </c>
      <c r="BW1401" s="23"/>
      <c r="BY1401" s="15"/>
    </row>
    <row r="1402" spans="1:77" s="3" customFormat="1" x14ac:dyDescent="0.3">
      <c r="A1402" s="16" t="s">
        <v>368</v>
      </c>
      <c r="B1402" s="16" t="s">
        <v>59</v>
      </c>
      <c r="C1402" s="16"/>
      <c r="D1402" s="16"/>
      <c r="E1402" s="16"/>
      <c r="F1402" s="7" t="s">
        <v>124</v>
      </c>
      <c r="G1402" s="18">
        <f t="shared" ref="G1402:BW1407" si="4379">G1403</f>
        <v>1518.4</v>
      </c>
      <c r="H1402" s="18">
        <f t="shared" si="4379"/>
        <v>974.5</v>
      </c>
      <c r="I1402" s="18">
        <f t="shared" si="4379"/>
        <v>1429.2</v>
      </c>
      <c r="J1402" s="18">
        <f t="shared" si="4379"/>
        <v>-184.9</v>
      </c>
      <c r="K1402" s="18">
        <f t="shared" si="4379"/>
        <v>171.2</v>
      </c>
      <c r="L1402" s="18">
        <f t="shared" si="4379"/>
        <v>0</v>
      </c>
      <c r="M1402" s="20">
        <f t="shared" si="4309"/>
        <v>1333.5</v>
      </c>
      <c r="N1402" s="20">
        <f t="shared" si="4310"/>
        <v>1145.7</v>
      </c>
      <c r="O1402" s="20">
        <f t="shared" si="4311"/>
        <v>1429.2</v>
      </c>
      <c r="P1402" s="21">
        <f t="shared" si="4379"/>
        <v>0</v>
      </c>
      <c r="Q1402" s="21">
        <f t="shared" si="4379"/>
        <v>0</v>
      </c>
      <c r="R1402" s="21">
        <f t="shared" si="4379"/>
        <v>0</v>
      </c>
      <c r="S1402" s="21">
        <f t="shared" si="4379"/>
        <v>0</v>
      </c>
      <c r="T1402" s="21">
        <f t="shared" si="4379"/>
        <v>0</v>
      </c>
      <c r="U1402" s="21">
        <f t="shared" si="4379"/>
        <v>0</v>
      </c>
      <c r="V1402" s="21">
        <f t="shared" si="4379"/>
        <v>0</v>
      </c>
      <c r="W1402" s="21">
        <f t="shared" si="4379"/>
        <v>0</v>
      </c>
      <c r="X1402" s="21">
        <f t="shared" si="4379"/>
        <v>0</v>
      </c>
      <c r="Y1402" s="21">
        <f t="shared" si="4379"/>
        <v>0</v>
      </c>
      <c r="Z1402" s="21">
        <f t="shared" si="4347"/>
        <v>1333.5</v>
      </c>
      <c r="AA1402" s="21">
        <f t="shared" si="4348"/>
        <v>1145.7</v>
      </c>
      <c r="AB1402" s="21">
        <f t="shared" si="4349"/>
        <v>1429.2</v>
      </c>
      <c r="AC1402" s="21">
        <f t="shared" si="4379"/>
        <v>0</v>
      </c>
      <c r="AD1402" s="21">
        <f t="shared" si="4379"/>
        <v>0</v>
      </c>
      <c r="AE1402" s="21">
        <f t="shared" si="4379"/>
        <v>0</v>
      </c>
      <c r="AF1402" s="21">
        <f t="shared" si="4379"/>
        <v>0</v>
      </c>
      <c r="AG1402" s="21">
        <f t="shared" si="4379"/>
        <v>0</v>
      </c>
      <c r="AH1402" s="21">
        <f t="shared" si="4379"/>
        <v>0</v>
      </c>
      <c r="AI1402" s="21">
        <f t="shared" si="4379"/>
        <v>0</v>
      </c>
      <c r="AJ1402" s="21">
        <f t="shared" si="4379"/>
        <v>0</v>
      </c>
      <c r="AK1402" s="21">
        <f t="shared" si="4379"/>
        <v>0</v>
      </c>
      <c r="AL1402" s="21">
        <f t="shared" si="4379"/>
        <v>0</v>
      </c>
      <c r="AM1402" s="21">
        <f t="shared" si="4379"/>
        <v>0</v>
      </c>
      <c r="AN1402" s="21">
        <f t="shared" si="4379"/>
        <v>0</v>
      </c>
      <c r="AO1402" s="21">
        <f t="shared" si="4252"/>
        <v>1333.5</v>
      </c>
      <c r="AP1402" s="21">
        <f t="shared" si="4253"/>
        <v>1145.7</v>
      </c>
      <c r="AQ1402" s="21">
        <f t="shared" si="4254"/>
        <v>1429.2</v>
      </c>
      <c r="AR1402" s="21">
        <f t="shared" si="4379"/>
        <v>0</v>
      </c>
      <c r="AS1402" s="21">
        <f t="shared" si="4255"/>
        <v>1333.5</v>
      </c>
      <c r="AT1402" s="21">
        <f t="shared" si="4379"/>
        <v>0</v>
      </c>
      <c r="AU1402" s="21">
        <f t="shared" si="4379"/>
        <v>0</v>
      </c>
      <c r="AV1402" s="21">
        <f t="shared" si="4379"/>
        <v>0</v>
      </c>
      <c r="AW1402" s="21">
        <f t="shared" si="4379"/>
        <v>0</v>
      </c>
      <c r="AX1402" s="21">
        <f t="shared" si="4379"/>
        <v>0</v>
      </c>
      <c r="AY1402" s="21">
        <f t="shared" si="4375"/>
        <v>1333.5</v>
      </c>
      <c r="AZ1402" s="21">
        <f t="shared" si="4379"/>
        <v>0</v>
      </c>
      <c r="BA1402" s="21">
        <f t="shared" si="4376"/>
        <v>1333.5</v>
      </c>
      <c r="BB1402" s="21">
        <f t="shared" si="4379"/>
        <v>0</v>
      </c>
      <c r="BC1402" s="21">
        <f t="shared" si="4379"/>
        <v>0</v>
      </c>
      <c r="BD1402" s="21">
        <f t="shared" ref="BD1402:BD1407" si="4380">BD1403</f>
        <v>0</v>
      </c>
      <c r="BE1402" s="21">
        <f t="shared" si="4379"/>
        <v>0</v>
      </c>
      <c r="BF1402" s="21">
        <f t="shared" si="4379"/>
        <v>0</v>
      </c>
      <c r="BG1402" s="21">
        <f t="shared" si="4379"/>
        <v>0</v>
      </c>
      <c r="BH1402" s="21">
        <f t="shared" ref="BH1402:BH1407" si="4381">BH1403</f>
        <v>0</v>
      </c>
      <c r="BI1402" s="21">
        <f t="shared" si="4379"/>
        <v>0</v>
      </c>
      <c r="BJ1402" s="21">
        <f t="shared" si="4379"/>
        <v>0</v>
      </c>
      <c r="BK1402" s="21">
        <f t="shared" ref="BK1402:BK1407" si="4382">BK1403</f>
        <v>0</v>
      </c>
      <c r="BL1402" s="21">
        <f t="shared" ref="BL1402:BL1407" si="4383">BL1403</f>
        <v>0</v>
      </c>
      <c r="BM1402" s="21">
        <f t="shared" ref="BM1402:BQ1407" si="4384">BM1403</f>
        <v>0</v>
      </c>
      <c r="BN1402" s="21">
        <f t="shared" si="4384"/>
        <v>0</v>
      </c>
      <c r="BO1402" s="21">
        <f t="shared" ref="BO1402:BO1407" si="4385">BO1403</f>
        <v>0</v>
      </c>
      <c r="BP1402" s="21">
        <f t="shared" ref="BP1402:BP1407" si="4386">BP1403</f>
        <v>0</v>
      </c>
      <c r="BQ1402" s="21">
        <f t="shared" si="4384"/>
        <v>0</v>
      </c>
      <c r="BR1402" s="21">
        <f t="shared" si="4353"/>
        <v>1333.5</v>
      </c>
      <c r="BS1402" s="21">
        <f t="shared" si="4354"/>
        <v>1145.7</v>
      </c>
      <c r="BT1402" s="21">
        <f t="shared" si="4355"/>
        <v>1429.2</v>
      </c>
      <c r="BU1402" s="21">
        <f t="shared" si="4379"/>
        <v>0</v>
      </c>
      <c r="BV1402" s="21">
        <f t="shared" si="4271"/>
        <v>1333.5</v>
      </c>
      <c r="BW1402" s="21">
        <f t="shared" si="4379"/>
        <v>0</v>
      </c>
    </row>
    <row r="1403" spans="1:77" s="15" customFormat="1" ht="31.2" x14ac:dyDescent="0.3">
      <c r="A1403" s="17" t="s">
        <v>368</v>
      </c>
      <c r="B1403" s="17" t="s">
        <v>59</v>
      </c>
      <c r="C1403" s="17" t="s">
        <v>108</v>
      </c>
      <c r="D1403" s="17"/>
      <c r="E1403" s="17"/>
      <c r="F1403" s="10" t="s">
        <v>125</v>
      </c>
      <c r="G1403" s="19">
        <f t="shared" si="4379"/>
        <v>1518.4</v>
      </c>
      <c r="H1403" s="19">
        <f t="shared" si="4379"/>
        <v>974.5</v>
      </c>
      <c r="I1403" s="19">
        <f t="shared" si="4379"/>
        <v>1429.2</v>
      </c>
      <c r="J1403" s="19">
        <f t="shared" si="4379"/>
        <v>-184.9</v>
      </c>
      <c r="K1403" s="19">
        <f t="shared" si="4379"/>
        <v>171.2</v>
      </c>
      <c r="L1403" s="19">
        <f t="shared" si="4379"/>
        <v>0</v>
      </c>
      <c r="M1403" s="20">
        <f t="shared" si="4309"/>
        <v>1333.5</v>
      </c>
      <c r="N1403" s="20">
        <f t="shared" si="4310"/>
        <v>1145.7</v>
      </c>
      <c r="O1403" s="20">
        <f t="shared" si="4311"/>
        <v>1429.2</v>
      </c>
      <c r="P1403" s="22">
        <f t="shared" si="4379"/>
        <v>0</v>
      </c>
      <c r="Q1403" s="22">
        <f t="shared" si="4379"/>
        <v>0</v>
      </c>
      <c r="R1403" s="22">
        <f t="shared" si="4379"/>
        <v>0</v>
      </c>
      <c r="S1403" s="22">
        <f t="shared" si="4379"/>
        <v>0</v>
      </c>
      <c r="T1403" s="22">
        <f t="shared" si="4379"/>
        <v>0</v>
      </c>
      <c r="U1403" s="22">
        <f t="shared" si="4379"/>
        <v>0</v>
      </c>
      <c r="V1403" s="22">
        <f t="shared" si="4379"/>
        <v>0</v>
      </c>
      <c r="W1403" s="22">
        <f t="shared" si="4379"/>
        <v>0</v>
      </c>
      <c r="X1403" s="22">
        <f t="shared" si="4379"/>
        <v>0</v>
      </c>
      <c r="Y1403" s="22">
        <f t="shared" si="4379"/>
        <v>0</v>
      </c>
      <c r="Z1403" s="22">
        <f t="shared" si="4347"/>
        <v>1333.5</v>
      </c>
      <c r="AA1403" s="22">
        <f t="shared" si="4348"/>
        <v>1145.7</v>
      </c>
      <c r="AB1403" s="22">
        <f t="shared" si="4349"/>
        <v>1429.2</v>
      </c>
      <c r="AC1403" s="22">
        <f t="shared" si="4379"/>
        <v>0</v>
      </c>
      <c r="AD1403" s="22">
        <f t="shared" si="4379"/>
        <v>0</v>
      </c>
      <c r="AE1403" s="22">
        <f t="shared" si="4379"/>
        <v>0</v>
      </c>
      <c r="AF1403" s="22">
        <f t="shared" si="4379"/>
        <v>0</v>
      </c>
      <c r="AG1403" s="22">
        <f t="shared" si="4379"/>
        <v>0</v>
      </c>
      <c r="AH1403" s="22">
        <f t="shared" si="4379"/>
        <v>0</v>
      </c>
      <c r="AI1403" s="22">
        <f t="shared" si="4379"/>
        <v>0</v>
      </c>
      <c r="AJ1403" s="22">
        <f t="shared" si="4379"/>
        <v>0</v>
      </c>
      <c r="AK1403" s="22">
        <f t="shared" si="4379"/>
        <v>0</v>
      </c>
      <c r="AL1403" s="22">
        <f t="shared" si="4379"/>
        <v>0</v>
      </c>
      <c r="AM1403" s="22">
        <f t="shared" si="4379"/>
        <v>0</v>
      </c>
      <c r="AN1403" s="22">
        <f t="shared" si="4379"/>
        <v>0</v>
      </c>
      <c r="AO1403" s="22">
        <f t="shared" si="4252"/>
        <v>1333.5</v>
      </c>
      <c r="AP1403" s="22">
        <f t="shared" si="4253"/>
        <v>1145.7</v>
      </c>
      <c r="AQ1403" s="22">
        <f t="shared" si="4254"/>
        <v>1429.2</v>
      </c>
      <c r="AR1403" s="22">
        <f t="shared" si="4379"/>
        <v>0</v>
      </c>
      <c r="AS1403" s="22">
        <f t="shared" si="4255"/>
        <v>1333.5</v>
      </c>
      <c r="AT1403" s="22">
        <f t="shared" si="4379"/>
        <v>0</v>
      </c>
      <c r="AU1403" s="22">
        <f t="shared" si="4379"/>
        <v>0</v>
      </c>
      <c r="AV1403" s="22">
        <f t="shared" si="4379"/>
        <v>0</v>
      </c>
      <c r="AW1403" s="22">
        <f t="shared" si="4379"/>
        <v>0</v>
      </c>
      <c r="AX1403" s="22">
        <f t="shared" si="4379"/>
        <v>0</v>
      </c>
      <c r="AY1403" s="22">
        <f t="shared" si="4375"/>
        <v>1333.5</v>
      </c>
      <c r="AZ1403" s="22">
        <f t="shared" si="4379"/>
        <v>0</v>
      </c>
      <c r="BA1403" s="22">
        <f t="shared" si="4376"/>
        <v>1333.5</v>
      </c>
      <c r="BB1403" s="22">
        <f t="shared" si="4379"/>
        <v>0</v>
      </c>
      <c r="BC1403" s="22">
        <f t="shared" si="4379"/>
        <v>0</v>
      </c>
      <c r="BD1403" s="22">
        <f t="shared" si="4380"/>
        <v>0</v>
      </c>
      <c r="BE1403" s="22">
        <f t="shared" si="4379"/>
        <v>0</v>
      </c>
      <c r="BF1403" s="22">
        <f t="shared" si="4379"/>
        <v>0</v>
      </c>
      <c r="BG1403" s="22">
        <f t="shared" si="4379"/>
        <v>0</v>
      </c>
      <c r="BH1403" s="22">
        <f t="shared" si="4381"/>
        <v>0</v>
      </c>
      <c r="BI1403" s="22">
        <f t="shared" si="4379"/>
        <v>0</v>
      </c>
      <c r="BJ1403" s="22">
        <f t="shared" si="4379"/>
        <v>0</v>
      </c>
      <c r="BK1403" s="22">
        <f t="shared" si="4382"/>
        <v>0</v>
      </c>
      <c r="BL1403" s="22">
        <f t="shared" si="4383"/>
        <v>0</v>
      </c>
      <c r="BM1403" s="22">
        <f t="shared" si="4384"/>
        <v>0</v>
      </c>
      <c r="BN1403" s="22">
        <f t="shared" si="4384"/>
        <v>0</v>
      </c>
      <c r="BO1403" s="22">
        <f t="shared" si="4385"/>
        <v>0</v>
      </c>
      <c r="BP1403" s="22">
        <f t="shared" si="4386"/>
        <v>0</v>
      </c>
      <c r="BQ1403" s="22">
        <f t="shared" si="4384"/>
        <v>0</v>
      </c>
      <c r="BR1403" s="22">
        <f t="shared" si="4353"/>
        <v>1333.5</v>
      </c>
      <c r="BS1403" s="22">
        <f t="shared" si="4354"/>
        <v>1145.7</v>
      </c>
      <c r="BT1403" s="22">
        <f t="shared" si="4355"/>
        <v>1429.2</v>
      </c>
      <c r="BU1403" s="22">
        <f t="shared" si="4379"/>
        <v>0</v>
      </c>
      <c r="BV1403" s="22">
        <f t="shared" si="4271"/>
        <v>1333.5</v>
      </c>
      <c r="BW1403" s="22">
        <f t="shared" si="4379"/>
        <v>0</v>
      </c>
    </row>
    <row r="1404" spans="1:77" ht="31.2" x14ac:dyDescent="0.3">
      <c r="A1404" s="12" t="s">
        <v>368</v>
      </c>
      <c r="B1404" s="12" t="s">
        <v>59</v>
      </c>
      <c r="C1404" s="12" t="s">
        <v>108</v>
      </c>
      <c r="D1404" s="12" t="s">
        <v>118</v>
      </c>
      <c r="E1404" s="12"/>
      <c r="F1404" s="14" t="s">
        <v>127</v>
      </c>
      <c r="G1404" s="20">
        <f t="shared" si="4379"/>
        <v>1518.4</v>
      </c>
      <c r="H1404" s="20">
        <f t="shared" si="4379"/>
        <v>974.5</v>
      </c>
      <c r="I1404" s="20">
        <f t="shared" si="4379"/>
        <v>1429.2</v>
      </c>
      <c r="J1404" s="20">
        <f t="shared" si="4379"/>
        <v>-184.9</v>
      </c>
      <c r="K1404" s="20">
        <f t="shared" si="4379"/>
        <v>171.2</v>
      </c>
      <c r="L1404" s="20">
        <f t="shared" si="4379"/>
        <v>0</v>
      </c>
      <c r="M1404" s="20">
        <f t="shared" si="4309"/>
        <v>1333.5</v>
      </c>
      <c r="N1404" s="20">
        <f t="shared" si="4310"/>
        <v>1145.7</v>
      </c>
      <c r="O1404" s="20">
        <f t="shared" si="4311"/>
        <v>1429.2</v>
      </c>
      <c r="P1404" s="23">
        <f t="shared" si="4379"/>
        <v>0</v>
      </c>
      <c r="Q1404" s="23">
        <f t="shared" si="4379"/>
        <v>0</v>
      </c>
      <c r="R1404" s="23">
        <f t="shared" si="4379"/>
        <v>0</v>
      </c>
      <c r="S1404" s="23">
        <f t="shared" si="4379"/>
        <v>0</v>
      </c>
      <c r="T1404" s="23">
        <f t="shared" si="4379"/>
        <v>0</v>
      </c>
      <c r="U1404" s="23">
        <f t="shared" si="4379"/>
        <v>0</v>
      </c>
      <c r="V1404" s="23">
        <f t="shared" si="4379"/>
        <v>0</v>
      </c>
      <c r="W1404" s="23">
        <f t="shared" si="4379"/>
        <v>0</v>
      </c>
      <c r="X1404" s="23">
        <f t="shared" si="4379"/>
        <v>0</v>
      </c>
      <c r="Y1404" s="23">
        <f t="shared" si="4379"/>
        <v>0</v>
      </c>
      <c r="Z1404" s="23">
        <f t="shared" si="4347"/>
        <v>1333.5</v>
      </c>
      <c r="AA1404" s="23">
        <f t="shared" si="4348"/>
        <v>1145.7</v>
      </c>
      <c r="AB1404" s="23">
        <f t="shared" si="4349"/>
        <v>1429.2</v>
      </c>
      <c r="AC1404" s="23">
        <f t="shared" si="4379"/>
        <v>0</v>
      </c>
      <c r="AD1404" s="23">
        <f t="shared" si="4379"/>
        <v>0</v>
      </c>
      <c r="AE1404" s="23">
        <f t="shared" si="4379"/>
        <v>0</v>
      </c>
      <c r="AF1404" s="23">
        <f t="shared" si="4379"/>
        <v>0</v>
      </c>
      <c r="AG1404" s="23">
        <f t="shared" si="4379"/>
        <v>0</v>
      </c>
      <c r="AH1404" s="23">
        <f t="shared" si="4379"/>
        <v>0</v>
      </c>
      <c r="AI1404" s="23">
        <f t="shared" si="4379"/>
        <v>0</v>
      </c>
      <c r="AJ1404" s="23">
        <f t="shared" si="4379"/>
        <v>0</v>
      </c>
      <c r="AK1404" s="23">
        <f t="shared" si="4379"/>
        <v>0</v>
      </c>
      <c r="AL1404" s="23">
        <f t="shared" si="4379"/>
        <v>0</v>
      </c>
      <c r="AM1404" s="23">
        <f t="shared" si="4379"/>
        <v>0</v>
      </c>
      <c r="AN1404" s="23">
        <f t="shared" si="4379"/>
        <v>0</v>
      </c>
      <c r="AO1404" s="23">
        <f t="shared" si="4252"/>
        <v>1333.5</v>
      </c>
      <c r="AP1404" s="23">
        <f t="shared" si="4253"/>
        <v>1145.7</v>
      </c>
      <c r="AQ1404" s="23">
        <f t="shared" si="4254"/>
        <v>1429.2</v>
      </c>
      <c r="AR1404" s="23">
        <f t="shared" si="4379"/>
        <v>0</v>
      </c>
      <c r="AS1404" s="23">
        <f t="shared" si="4255"/>
        <v>1333.5</v>
      </c>
      <c r="AT1404" s="23">
        <f t="shared" si="4379"/>
        <v>0</v>
      </c>
      <c r="AU1404" s="23">
        <f t="shared" si="4379"/>
        <v>0</v>
      </c>
      <c r="AV1404" s="23">
        <f t="shared" si="4379"/>
        <v>0</v>
      </c>
      <c r="AW1404" s="23">
        <f t="shared" si="4379"/>
        <v>0</v>
      </c>
      <c r="AX1404" s="23">
        <f t="shared" si="4379"/>
        <v>0</v>
      </c>
      <c r="AY1404" s="23">
        <f t="shared" si="4375"/>
        <v>1333.5</v>
      </c>
      <c r="AZ1404" s="23">
        <f t="shared" si="4379"/>
        <v>0</v>
      </c>
      <c r="BA1404" s="23">
        <f t="shared" si="4376"/>
        <v>1333.5</v>
      </c>
      <c r="BB1404" s="23">
        <f t="shared" si="4379"/>
        <v>0</v>
      </c>
      <c r="BC1404" s="23">
        <f t="shared" si="4379"/>
        <v>0</v>
      </c>
      <c r="BD1404" s="23">
        <f t="shared" si="4380"/>
        <v>0</v>
      </c>
      <c r="BE1404" s="23">
        <f t="shared" si="4379"/>
        <v>0</v>
      </c>
      <c r="BF1404" s="23">
        <f t="shared" si="4379"/>
        <v>0</v>
      </c>
      <c r="BG1404" s="23">
        <f t="shared" si="4379"/>
        <v>0</v>
      </c>
      <c r="BH1404" s="23">
        <f t="shared" si="4381"/>
        <v>0</v>
      </c>
      <c r="BI1404" s="23">
        <f t="shared" si="4379"/>
        <v>0</v>
      </c>
      <c r="BJ1404" s="23">
        <f t="shared" si="4379"/>
        <v>0</v>
      </c>
      <c r="BK1404" s="23">
        <f t="shared" si="4382"/>
        <v>0</v>
      </c>
      <c r="BL1404" s="23">
        <f t="shared" si="4383"/>
        <v>0</v>
      </c>
      <c r="BM1404" s="23">
        <f t="shared" si="4384"/>
        <v>0</v>
      </c>
      <c r="BN1404" s="23">
        <f t="shared" si="4384"/>
        <v>0</v>
      </c>
      <c r="BO1404" s="23">
        <f t="shared" si="4385"/>
        <v>0</v>
      </c>
      <c r="BP1404" s="23">
        <f t="shared" si="4386"/>
        <v>0</v>
      </c>
      <c r="BQ1404" s="23">
        <f t="shared" si="4384"/>
        <v>0</v>
      </c>
      <c r="BR1404" s="23">
        <f t="shared" si="4353"/>
        <v>1333.5</v>
      </c>
      <c r="BS1404" s="23">
        <f t="shared" si="4354"/>
        <v>1145.7</v>
      </c>
      <c r="BT1404" s="23">
        <f t="shared" si="4355"/>
        <v>1429.2</v>
      </c>
      <c r="BU1404" s="23">
        <f t="shared" si="4379"/>
        <v>0</v>
      </c>
      <c r="BV1404" s="23">
        <f t="shared" si="4271"/>
        <v>1333.5</v>
      </c>
      <c r="BW1404" s="23">
        <f t="shared" si="4379"/>
        <v>0</v>
      </c>
      <c r="BX1404" s="5"/>
    </row>
    <row r="1405" spans="1:77" ht="31.2" x14ac:dyDescent="0.3">
      <c r="A1405" s="12" t="s">
        <v>368</v>
      </c>
      <c r="B1405" s="12" t="s">
        <v>59</v>
      </c>
      <c r="C1405" s="12" t="s">
        <v>108</v>
      </c>
      <c r="D1405" s="12" t="s">
        <v>120</v>
      </c>
      <c r="E1405" s="12"/>
      <c r="F1405" s="14" t="s">
        <v>131</v>
      </c>
      <c r="G1405" s="20">
        <f t="shared" si="4379"/>
        <v>1518.4</v>
      </c>
      <c r="H1405" s="20">
        <f t="shared" si="4379"/>
        <v>974.5</v>
      </c>
      <c r="I1405" s="20">
        <f t="shared" si="4379"/>
        <v>1429.2</v>
      </c>
      <c r="J1405" s="20">
        <f t="shared" si="4379"/>
        <v>-184.9</v>
      </c>
      <c r="K1405" s="20">
        <f t="shared" si="4379"/>
        <v>171.2</v>
      </c>
      <c r="L1405" s="20">
        <f t="shared" si="4379"/>
        <v>0</v>
      </c>
      <c r="M1405" s="20">
        <f t="shared" si="4309"/>
        <v>1333.5</v>
      </c>
      <c r="N1405" s="20">
        <f t="shared" si="4310"/>
        <v>1145.7</v>
      </c>
      <c r="O1405" s="20">
        <f t="shared" si="4311"/>
        <v>1429.2</v>
      </c>
      <c r="P1405" s="23">
        <f t="shared" si="4379"/>
        <v>0</v>
      </c>
      <c r="Q1405" s="23">
        <f t="shared" si="4379"/>
        <v>0</v>
      </c>
      <c r="R1405" s="23">
        <f t="shared" si="4379"/>
        <v>0</v>
      </c>
      <c r="S1405" s="23">
        <f t="shared" si="4379"/>
        <v>0</v>
      </c>
      <c r="T1405" s="23">
        <f t="shared" si="4379"/>
        <v>0</v>
      </c>
      <c r="U1405" s="23">
        <f t="shared" si="4379"/>
        <v>0</v>
      </c>
      <c r="V1405" s="23">
        <f t="shared" si="4379"/>
        <v>0</v>
      </c>
      <c r="W1405" s="23">
        <f t="shared" si="4379"/>
        <v>0</v>
      </c>
      <c r="X1405" s="23">
        <f t="shared" si="4379"/>
        <v>0</v>
      </c>
      <c r="Y1405" s="23">
        <f t="shared" si="4379"/>
        <v>0</v>
      </c>
      <c r="Z1405" s="23">
        <f t="shared" si="4347"/>
        <v>1333.5</v>
      </c>
      <c r="AA1405" s="23">
        <f t="shared" si="4348"/>
        <v>1145.7</v>
      </c>
      <c r="AB1405" s="23">
        <f t="shared" si="4349"/>
        <v>1429.2</v>
      </c>
      <c r="AC1405" s="23">
        <f t="shared" si="4379"/>
        <v>0</v>
      </c>
      <c r="AD1405" s="23">
        <f t="shared" si="4379"/>
        <v>0</v>
      </c>
      <c r="AE1405" s="23">
        <f t="shared" si="4379"/>
        <v>0</v>
      </c>
      <c r="AF1405" s="23">
        <f t="shared" si="4379"/>
        <v>0</v>
      </c>
      <c r="AG1405" s="23">
        <f t="shared" si="4379"/>
        <v>0</v>
      </c>
      <c r="AH1405" s="23">
        <f t="shared" si="4379"/>
        <v>0</v>
      </c>
      <c r="AI1405" s="23">
        <f t="shared" si="4379"/>
        <v>0</v>
      </c>
      <c r="AJ1405" s="23">
        <f t="shared" si="4379"/>
        <v>0</v>
      </c>
      <c r="AK1405" s="23">
        <f t="shared" si="4379"/>
        <v>0</v>
      </c>
      <c r="AL1405" s="23">
        <f t="shared" si="4379"/>
        <v>0</v>
      </c>
      <c r="AM1405" s="23">
        <f t="shared" si="4379"/>
        <v>0</v>
      </c>
      <c r="AN1405" s="23">
        <f t="shared" si="4379"/>
        <v>0</v>
      </c>
      <c r="AO1405" s="23">
        <f t="shared" si="4252"/>
        <v>1333.5</v>
      </c>
      <c r="AP1405" s="23">
        <f t="shared" si="4253"/>
        <v>1145.7</v>
      </c>
      <c r="AQ1405" s="23">
        <f t="shared" si="4254"/>
        <v>1429.2</v>
      </c>
      <c r="AR1405" s="23">
        <f t="shared" si="4379"/>
        <v>0</v>
      </c>
      <c r="AS1405" s="23">
        <f t="shared" si="4255"/>
        <v>1333.5</v>
      </c>
      <c r="AT1405" s="23">
        <f t="shared" si="4379"/>
        <v>0</v>
      </c>
      <c r="AU1405" s="23">
        <f t="shared" si="4379"/>
        <v>0</v>
      </c>
      <c r="AV1405" s="23">
        <f t="shared" si="4379"/>
        <v>0</v>
      </c>
      <c r="AW1405" s="23">
        <f t="shared" si="4379"/>
        <v>0</v>
      </c>
      <c r="AX1405" s="23">
        <f t="shared" si="4379"/>
        <v>0</v>
      </c>
      <c r="AY1405" s="23">
        <f t="shared" si="4375"/>
        <v>1333.5</v>
      </c>
      <c r="AZ1405" s="23">
        <f t="shared" si="4379"/>
        <v>0</v>
      </c>
      <c r="BA1405" s="23">
        <f t="shared" si="4376"/>
        <v>1333.5</v>
      </c>
      <c r="BB1405" s="23">
        <f t="shared" si="4379"/>
        <v>0</v>
      </c>
      <c r="BC1405" s="23">
        <f t="shared" si="4379"/>
        <v>0</v>
      </c>
      <c r="BD1405" s="23">
        <f t="shared" si="4380"/>
        <v>0</v>
      </c>
      <c r="BE1405" s="23">
        <f t="shared" ref="BE1405:BI1407" si="4387">BE1406</f>
        <v>0</v>
      </c>
      <c r="BF1405" s="23">
        <f t="shared" si="4387"/>
        <v>0</v>
      </c>
      <c r="BG1405" s="23">
        <f t="shared" si="4379"/>
        <v>0</v>
      </c>
      <c r="BH1405" s="23">
        <f t="shared" si="4381"/>
        <v>0</v>
      </c>
      <c r="BI1405" s="23">
        <f t="shared" si="4387"/>
        <v>0</v>
      </c>
      <c r="BJ1405" s="23">
        <f t="shared" si="4379"/>
        <v>0</v>
      </c>
      <c r="BK1405" s="23">
        <f t="shared" si="4382"/>
        <v>0</v>
      </c>
      <c r="BL1405" s="23">
        <f t="shared" si="4383"/>
        <v>0</v>
      </c>
      <c r="BM1405" s="23">
        <f t="shared" si="4384"/>
        <v>0</v>
      </c>
      <c r="BN1405" s="23">
        <f t="shared" si="4384"/>
        <v>0</v>
      </c>
      <c r="BO1405" s="23">
        <f t="shared" si="4385"/>
        <v>0</v>
      </c>
      <c r="BP1405" s="23">
        <f t="shared" si="4386"/>
        <v>0</v>
      </c>
      <c r="BQ1405" s="23">
        <f t="shared" si="4384"/>
        <v>0</v>
      </c>
      <c r="BR1405" s="23">
        <f t="shared" si="4353"/>
        <v>1333.5</v>
      </c>
      <c r="BS1405" s="23">
        <f t="shared" si="4354"/>
        <v>1145.7</v>
      </c>
      <c r="BT1405" s="23">
        <f t="shared" si="4355"/>
        <v>1429.2</v>
      </c>
      <c r="BU1405" s="23">
        <f t="shared" si="4379"/>
        <v>0</v>
      </c>
      <c r="BV1405" s="23">
        <f t="shared" si="4271"/>
        <v>1333.5</v>
      </c>
      <c r="BW1405" s="23">
        <f t="shared" si="4379"/>
        <v>0</v>
      </c>
      <c r="BX1405" s="5"/>
    </row>
    <row r="1406" spans="1:77" ht="31.2" x14ac:dyDescent="0.3">
      <c r="A1406" s="12" t="s">
        <v>368</v>
      </c>
      <c r="B1406" s="12" t="s">
        <v>59</v>
      </c>
      <c r="C1406" s="12" t="s">
        <v>108</v>
      </c>
      <c r="D1406" s="12" t="s">
        <v>115</v>
      </c>
      <c r="E1406" s="12"/>
      <c r="F1406" s="14" t="s">
        <v>134</v>
      </c>
      <c r="G1406" s="20">
        <f t="shared" si="4379"/>
        <v>1518.4</v>
      </c>
      <c r="H1406" s="20">
        <f t="shared" si="4379"/>
        <v>974.5</v>
      </c>
      <c r="I1406" s="20">
        <f t="shared" si="4379"/>
        <v>1429.2</v>
      </c>
      <c r="J1406" s="20">
        <f t="shared" si="4379"/>
        <v>-184.9</v>
      </c>
      <c r="K1406" s="20">
        <f t="shared" si="4379"/>
        <v>171.2</v>
      </c>
      <c r="L1406" s="20">
        <f t="shared" si="4379"/>
        <v>0</v>
      </c>
      <c r="M1406" s="20">
        <f t="shared" si="4309"/>
        <v>1333.5</v>
      </c>
      <c r="N1406" s="20">
        <f t="shared" si="4310"/>
        <v>1145.7</v>
      </c>
      <c r="O1406" s="20">
        <f t="shared" si="4311"/>
        <v>1429.2</v>
      </c>
      <c r="P1406" s="23">
        <f t="shared" si="4379"/>
        <v>0</v>
      </c>
      <c r="Q1406" s="23">
        <f t="shared" si="4379"/>
        <v>0</v>
      </c>
      <c r="R1406" s="23">
        <f t="shared" si="4379"/>
        <v>0</v>
      </c>
      <c r="S1406" s="23">
        <f t="shared" si="4379"/>
        <v>0</v>
      </c>
      <c r="T1406" s="23">
        <f t="shared" si="4379"/>
        <v>0</v>
      </c>
      <c r="U1406" s="23">
        <f t="shared" si="4379"/>
        <v>0</v>
      </c>
      <c r="V1406" s="23">
        <f t="shared" si="4379"/>
        <v>0</v>
      </c>
      <c r="W1406" s="23">
        <f t="shared" si="4379"/>
        <v>0</v>
      </c>
      <c r="X1406" s="23">
        <f t="shared" si="4379"/>
        <v>0</v>
      </c>
      <c r="Y1406" s="23">
        <f t="shared" si="4379"/>
        <v>0</v>
      </c>
      <c r="Z1406" s="23">
        <f t="shared" si="4347"/>
        <v>1333.5</v>
      </c>
      <c r="AA1406" s="23">
        <f t="shared" si="4348"/>
        <v>1145.7</v>
      </c>
      <c r="AB1406" s="23">
        <f t="shared" si="4349"/>
        <v>1429.2</v>
      </c>
      <c r="AC1406" s="23">
        <f t="shared" si="4379"/>
        <v>0</v>
      </c>
      <c r="AD1406" s="23">
        <f t="shared" si="4379"/>
        <v>0</v>
      </c>
      <c r="AE1406" s="23">
        <f t="shared" si="4379"/>
        <v>0</v>
      </c>
      <c r="AF1406" s="23">
        <f t="shared" si="4379"/>
        <v>0</v>
      </c>
      <c r="AG1406" s="23">
        <f t="shared" si="4379"/>
        <v>0</v>
      </c>
      <c r="AH1406" s="23">
        <f t="shared" si="4379"/>
        <v>0</v>
      </c>
      <c r="AI1406" s="23">
        <f t="shared" si="4379"/>
        <v>0</v>
      </c>
      <c r="AJ1406" s="23">
        <f t="shared" si="4379"/>
        <v>0</v>
      </c>
      <c r="AK1406" s="23">
        <f t="shared" si="4379"/>
        <v>0</v>
      </c>
      <c r="AL1406" s="23">
        <f t="shared" si="4379"/>
        <v>0</v>
      </c>
      <c r="AM1406" s="23">
        <f t="shared" si="4379"/>
        <v>0</v>
      </c>
      <c r="AN1406" s="23">
        <f t="shared" si="4379"/>
        <v>0</v>
      </c>
      <c r="AO1406" s="23">
        <f t="shared" si="4252"/>
        <v>1333.5</v>
      </c>
      <c r="AP1406" s="23">
        <f t="shared" si="4253"/>
        <v>1145.7</v>
      </c>
      <c r="AQ1406" s="23">
        <f t="shared" si="4254"/>
        <v>1429.2</v>
      </c>
      <c r="AR1406" s="23">
        <f t="shared" si="4379"/>
        <v>0</v>
      </c>
      <c r="AS1406" s="23">
        <f t="shared" si="4255"/>
        <v>1333.5</v>
      </c>
      <c r="AT1406" s="23">
        <f t="shared" si="4379"/>
        <v>0</v>
      </c>
      <c r="AU1406" s="23">
        <f t="shared" si="4379"/>
        <v>0</v>
      </c>
      <c r="AV1406" s="23">
        <f t="shared" si="4379"/>
        <v>0</v>
      </c>
      <c r="AW1406" s="23">
        <f t="shared" si="4379"/>
        <v>0</v>
      </c>
      <c r="AX1406" s="23">
        <f t="shared" si="4379"/>
        <v>0</v>
      </c>
      <c r="AY1406" s="23">
        <f t="shared" si="4375"/>
        <v>1333.5</v>
      </c>
      <c r="AZ1406" s="23">
        <f t="shared" si="4379"/>
        <v>0</v>
      </c>
      <c r="BA1406" s="23">
        <f t="shared" si="4376"/>
        <v>1333.5</v>
      </c>
      <c r="BB1406" s="23">
        <f t="shared" si="4379"/>
        <v>0</v>
      </c>
      <c r="BC1406" s="23">
        <f t="shared" si="4379"/>
        <v>0</v>
      </c>
      <c r="BD1406" s="23">
        <f t="shared" si="4380"/>
        <v>0</v>
      </c>
      <c r="BE1406" s="23">
        <f t="shared" si="4387"/>
        <v>0</v>
      </c>
      <c r="BF1406" s="23">
        <f t="shared" si="4387"/>
        <v>0</v>
      </c>
      <c r="BG1406" s="23">
        <f t="shared" si="4379"/>
        <v>0</v>
      </c>
      <c r="BH1406" s="23">
        <f t="shared" si="4381"/>
        <v>0</v>
      </c>
      <c r="BI1406" s="23">
        <f t="shared" si="4387"/>
        <v>0</v>
      </c>
      <c r="BJ1406" s="23">
        <f t="shared" si="4379"/>
        <v>0</v>
      </c>
      <c r="BK1406" s="23">
        <f t="shared" si="4382"/>
        <v>0</v>
      </c>
      <c r="BL1406" s="23">
        <f t="shared" si="4383"/>
        <v>0</v>
      </c>
      <c r="BM1406" s="23">
        <f t="shared" si="4384"/>
        <v>0</v>
      </c>
      <c r="BN1406" s="23">
        <f t="shared" si="4384"/>
        <v>0</v>
      </c>
      <c r="BO1406" s="23">
        <f t="shared" si="4385"/>
        <v>0</v>
      </c>
      <c r="BP1406" s="23">
        <f t="shared" si="4386"/>
        <v>0</v>
      </c>
      <c r="BQ1406" s="23">
        <f t="shared" si="4384"/>
        <v>0</v>
      </c>
      <c r="BR1406" s="23">
        <f t="shared" si="4353"/>
        <v>1333.5</v>
      </c>
      <c r="BS1406" s="23">
        <f t="shared" si="4354"/>
        <v>1145.7</v>
      </c>
      <c r="BT1406" s="23">
        <f t="shared" si="4355"/>
        <v>1429.2</v>
      </c>
      <c r="BU1406" s="23">
        <f t="shared" si="4379"/>
        <v>0</v>
      </c>
      <c r="BV1406" s="23">
        <f t="shared" si="4271"/>
        <v>1333.5</v>
      </c>
      <c r="BW1406" s="23">
        <f t="shared" si="4379"/>
        <v>0</v>
      </c>
    </row>
    <row r="1407" spans="1:77" ht="31.2" x14ac:dyDescent="0.3">
      <c r="A1407" s="12" t="s">
        <v>368</v>
      </c>
      <c r="B1407" s="12" t="s">
        <v>59</v>
      </c>
      <c r="C1407" s="12" t="s">
        <v>108</v>
      </c>
      <c r="D1407" s="12" t="s">
        <v>115</v>
      </c>
      <c r="E1407" s="12" t="s">
        <v>7</v>
      </c>
      <c r="F1407" s="14" t="s">
        <v>383</v>
      </c>
      <c r="G1407" s="20">
        <f t="shared" si="4379"/>
        <v>1518.4</v>
      </c>
      <c r="H1407" s="20">
        <f t="shared" si="4379"/>
        <v>974.5</v>
      </c>
      <c r="I1407" s="20">
        <f t="shared" si="4379"/>
        <v>1429.2</v>
      </c>
      <c r="J1407" s="20">
        <f t="shared" si="4379"/>
        <v>-184.9</v>
      </c>
      <c r="K1407" s="20">
        <f t="shared" si="4379"/>
        <v>171.2</v>
      </c>
      <c r="L1407" s="20">
        <f t="shared" si="4379"/>
        <v>0</v>
      </c>
      <c r="M1407" s="20">
        <f t="shared" si="4309"/>
        <v>1333.5</v>
      </c>
      <c r="N1407" s="20">
        <f t="shared" si="4310"/>
        <v>1145.7</v>
      </c>
      <c r="O1407" s="20">
        <f t="shared" si="4311"/>
        <v>1429.2</v>
      </c>
      <c r="P1407" s="23">
        <f t="shared" si="4379"/>
        <v>0</v>
      </c>
      <c r="Q1407" s="23">
        <f t="shared" si="4379"/>
        <v>0</v>
      </c>
      <c r="R1407" s="23">
        <f t="shared" si="4379"/>
        <v>0</v>
      </c>
      <c r="S1407" s="23">
        <f t="shared" si="4379"/>
        <v>0</v>
      </c>
      <c r="T1407" s="23">
        <f t="shared" si="4379"/>
        <v>0</v>
      </c>
      <c r="U1407" s="23">
        <f t="shared" si="4379"/>
        <v>0</v>
      </c>
      <c r="V1407" s="23">
        <f t="shared" si="4379"/>
        <v>0</v>
      </c>
      <c r="W1407" s="23">
        <f t="shared" si="4379"/>
        <v>0</v>
      </c>
      <c r="X1407" s="23">
        <f t="shared" si="4379"/>
        <v>0</v>
      </c>
      <c r="Y1407" s="23">
        <f t="shared" si="4379"/>
        <v>0</v>
      </c>
      <c r="Z1407" s="23">
        <f t="shared" si="4347"/>
        <v>1333.5</v>
      </c>
      <c r="AA1407" s="23">
        <f t="shared" si="4348"/>
        <v>1145.7</v>
      </c>
      <c r="AB1407" s="23">
        <f t="shared" si="4349"/>
        <v>1429.2</v>
      </c>
      <c r="AC1407" s="23">
        <f t="shared" si="4379"/>
        <v>0</v>
      </c>
      <c r="AD1407" s="23">
        <f t="shared" si="4379"/>
        <v>0</v>
      </c>
      <c r="AE1407" s="23">
        <f t="shared" si="4379"/>
        <v>0</v>
      </c>
      <c r="AF1407" s="23">
        <f t="shared" si="4379"/>
        <v>0</v>
      </c>
      <c r="AG1407" s="23">
        <f t="shared" si="4379"/>
        <v>0</v>
      </c>
      <c r="AH1407" s="23">
        <f t="shared" si="4379"/>
        <v>0</v>
      </c>
      <c r="AI1407" s="23">
        <f t="shared" si="4379"/>
        <v>0</v>
      </c>
      <c r="AJ1407" s="23">
        <f t="shared" si="4379"/>
        <v>0</v>
      </c>
      <c r="AK1407" s="23">
        <f t="shared" si="4379"/>
        <v>0</v>
      </c>
      <c r="AL1407" s="23">
        <f t="shared" si="4379"/>
        <v>0</v>
      </c>
      <c r="AM1407" s="23">
        <f t="shared" si="4379"/>
        <v>0</v>
      </c>
      <c r="AN1407" s="23">
        <f t="shared" si="4379"/>
        <v>0</v>
      </c>
      <c r="AO1407" s="23">
        <f t="shared" si="4252"/>
        <v>1333.5</v>
      </c>
      <c r="AP1407" s="23">
        <f t="shared" si="4253"/>
        <v>1145.7</v>
      </c>
      <c r="AQ1407" s="23">
        <f t="shared" si="4254"/>
        <v>1429.2</v>
      </c>
      <c r="AR1407" s="23">
        <f t="shared" si="4379"/>
        <v>0</v>
      </c>
      <c r="AS1407" s="23">
        <f t="shared" si="4255"/>
        <v>1333.5</v>
      </c>
      <c r="AT1407" s="23">
        <f t="shared" si="4379"/>
        <v>0</v>
      </c>
      <c r="AU1407" s="23">
        <f t="shared" si="4379"/>
        <v>0</v>
      </c>
      <c r="AV1407" s="23">
        <f t="shared" si="4379"/>
        <v>0</v>
      </c>
      <c r="AW1407" s="23">
        <f t="shared" si="4379"/>
        <v>0</v>
      </c>
      <c r="AX1407" s="23">
        <f t="shared" si="4379"/>
        <v>0</v>
      </c>
      <c r="AY1407" s="23">
        <f t="shared" si="4375"/>
        <v>1333.5</v>
      </c>
      <c r="AZ1407" s="23">
        <f t="shared" si="4379"/>
        <v>0</v>
      </c>
      <c r="BA1407" s="23">
        <f t="shared" si="4376"/>
        <v>1333.5</v>
      </c>
      <c r="BB1407" s="23">
        <f t="shared" si="4379"/>
        <v>0</v>
      </c>
      <c r="BC1407" s="23">
        <f t="shared" si="4379"/>
        <v>0</v>
      </c>
      <c r="BD1407" s="23">
        <f t="shared" si="4380"/>
        <v>0</v>
      </c>
      <c r="BE1407" s="23">
        <f t="shared" si="4387"/>
        <v>0</v>
      </c>
      <c r="BF1407" s="23">
        <f t="shared" si="4387"/>
        <v>0</v>
      </c>
      <c r="BG1407" s="23">
        <f t="shared" si="4379"/>
        <v>0</v>
      </c>
      <c r="BH1407" s="23">
        <f t="shared" si="4381"/>
        <v>0</v>
      </c>
      <c r="BI1407" s="23">
        <f t="shared" si="4387"/>
        <v>0</v>
      </c>
      <c r="BJ1407" s="23">
        <f t="shared" si="4379"/>
        <v>0</v>
      </c>
      <c r="BK1407" s="23">
        <f t="shared" si="4382"/>
        <v>0</v>
      </c>
      <c r="BL1407" s="23">
        <f t="shared" si="4383"/>
        <v>0</v>
      </c>
      <c r="BM1407" s="23">
        <f t="shared" si="4384"/>
        <v>0</v>
      </c>
      <c r="BN1407" s="23">
        <f t="shared" si="4384"/>
        <v>0</v>
      </c>
      <c r="BO1407" s="23">
        <f t="shared" si="4385"/>
        <v>0</v>
      </c>
      <c r="BP1407" s="23">
        <f t="shared" si="4386"/>
        <v>0</v>
      </c>
      <c r="BQ1407" s="23">
        <f t="shared" si="4384"/>
        <v>0</v>
      </c>
      <c r="BR1407" s="23">
        <f t="shared" si="4353"/>
        <v>1333.5</v>
      </c>
      <c r="BS1407" s="23">
        <f t="shared" si="4354"/>
        <v>1145.7</v>
      </c>
      <c r="BT1407" s="23">
        <f t="shared" si="4355"/>
        <v>1429.2</v>
      </c>
      <c r="BU1407" s="23">
        <f t="shared" si="4379"/>
        <v>0</v>
      </c>
      <c r="BV1407" s="23">
        <f t="shared" si="4271"/>
        <v>1333.5</v>
      </c>
      <c r="BW1407" s="23">
        <f t="shared" si="4379"/>
        <v>0</v>
      </c>
    </row>
    <row r="1408" spans="1:77" ht="31.2" x14ac:dyDescent="0.3">
      <c r="A1408" s="12" t="s">
        <v>368</v>
      </c>
      <c r="B1408" s="12" t="s">
        <v>59</v>
      </c>
      <c r="C1408" s="12" t="s">
        <v>108</v>
      </c>
      <c r="D1408" s="12" t="s">
        <v>115</v>
      </c>
      <c r="E1408" s="12">
        <v>240</v>
      </c>
      <c r="F1408" s="14" t="s">
        <v>372</v>
      </c>
      <c r="G1408" s="20">
        <v>1518.4</v>
      </c>
      <c r="H1408" s="20">
        <v>974.5</v>
      </c>
      <c r="I1408" s="20">
        <v>1429.2</v>
      </c>
      <c r="J1408" s="20">
        <v>-184.9</v>
      </c>
      <c r="K1408" s="20">
        <v>171.2</v>
      </c>
      <c r="L1408" s="20"/>
      <c r="M1408" s="20">
        <f t="shared" si="4309"/>
        <v>1333.5</v>
      </c>
      <c r="N1408" s="20">
        <f t="shared" si="4310"/>
        <v>1145.7</v>
      </c>
      <c r="O1408" s="20">
        <f t="shared" si="4311"/>
        <v>1429.2</v>
      </c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>
        <f t="shared" si="4347"/>
        <v>1333.5</v>
      </c>
      <c r="AA1408" s="23">
        <f t="shared" si="4348"/>
        <v>1145.7</v>
      </c>
      <c r="AB1408" s="23">
        <f t="shared" si="4349"/>
        <v>1429.2</v>
      </c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>
        <f t="shared" ref="AO1408:AO1471" si="4388">Z1408+AC1408+AD1408+AE1408+AF1408+AG1408+AH1408+AI1408+AJ1408+AK1408+AL1408</f>
        <v>1333.5</v>
      </c>
      <c r="AP1408" s="23">
        <f t="shared" ref="AP1408:AP1471" si="4389">AA1408+AM1408</f>
        <v>1145.7</v>
      </c>
      <c r="AQ1408" s="23">
        <f t="shared" ref="AQ1408:AQ1471" si="4390">AB1408+AN1408</f>
        <v>1429.2</v>
      </c>
      <c r="AR1408" s="23"/>
      <c r="AS1408" s="23">
        <f t="shared" ref="AS1408:AS1471" si="4391">AO1408+AR1408</f>
        <v>1333.5</v>
      </c>
      <c r="AT1408" s="23"/>
      <c r="AU1408" s="23"/>
      <c r="AV1408" s="23"/>
      <c r="AW1408" s="23"/>
      <c r="AX1408" s="23"/>
      <c r="AY1408" s="23">
        <f t="shared" si="4375"/>
        <v>1333.5</v>
      </c>
      <c r="AZ1408" s="23"/>
      <c r="BA1408" s="23">
        <f t="shared" si="4376"/>
        <v>1333.5</v>
      </c>
      <c r="BB1408" s="23"/>
      <c r="BC1408" s="23"/>
      <c r="BD1408" s="23"/>
      <c r="BE1408" s="23"/>
      <c r="BF1408" s="23"/>
      <c r="BG1408" s="23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>
        <f t="shared" si="4353"/>
        <v>1333.5</v>
      </c>
      <c r="BS1408" s="23">
        <f t="shared" si="4354"/>
        <v>1145.7</v>
      </c>
      <c r="BT1408" s="23">
        <f t="shared" si="4355"/>
        <v>1429.2</v>
      </c>
      <c r="BU1408" s="23"/>
      <c r="BV1408" s="23">
        <f t="shared" si="4271"/>
        <v>1333.5</v>
      </c>
      <c r="BW1408" s="23"/>
    </row>
    <row r="1409" spans="1:77" s="3" customFormat="1" x14ac:dyDescent="0.3">
      <c r="A1409" s="16" t="s">
        <v>368</v>
      </c>
      <c r="B1409" s="16" t="s">
        <v>17</v>
      </c>
      <c r="C1409" s="16"/>
      <c r="D1409" s="16"/>
      <c r="E1409" s="16"/>
      <c r="F1409" s="7" t="s">
        <v>54</v>
      </c>
      <c r="G1409" s="18">
        <f>G1410</f>
        <v>2754.7</v>
      </c>
      <c r="H1409" s="18">
        <f t="shared" ref="H1409:BW1411" si="4392">H1410</f>
        <v>2778.5</v>
      </c>
      <c r="I1409" s="18">
        <f t="shared" si="4392"/>
        <v>2778.5</v>
      </c>
      <c r="J1409" s="18">
        <f t="shared" si="4392"/>
        <v>0</v>
      </c>
      <c r="K1409" s="18">
        <f t="shared" si="4392"/>
        <v>0</v>
      </c>
      <c r="L1409" s="18">
        <f t="shared" si="4392"/>
        <v>0</v>
      </c>
      <c r="M1409" s="20">
        <f t="shared" si="4309"/>
        <v>2754.7</v>
      </c>
      <c r="N1409" s="20">
        <f t="shared" si="4310"/>
        <v>2778.5</v>
      </c>
      <c r="O1409" s="20">
        <f t="shared" si="4311"/>
        <v>2778.5</v>
      </c>
      <c r="P1409" s="21">
        <f t="shared" si="4392"/>
        <v>0</v>
      </c>
      <c r="Q1409" s="21">
        <f t="shared" si="4392"/>
        <v>0</v>
      </c>
      <c r="R1409" s="21">
        <f t="shared" si="4392"/>
        <v>0</v>
      </c>
      <c r="S1409" s="21">
        <f t="shared" si="4392"/>
        <v>0</v>
      </c>
      <c r="T1409" s="21">
        <f t="shared" si="4392"/>
        <v>0</v>
      </c>
      <c r="U1409" s="21">
        <f t="shared" si="4392"/>
        <v>0</v>
      </c>
      <c r="V1409" s="21">
        <f t="shared" si="4392"/>
        <v>0</v>
      </c>
      <c r="W1409" s="21">
        <f t="shared" si="4392"/>
        <v>0</v>
      </c>
      <c r="X1409" s="21">
        <f t="shared" si="4392"/>
        <v>0</v>
      </c>
      <c r="Y1409" s="21">
        <f t="shared" si="4392"/>
        <v>0</v>
      </c>
      <c r="Z1409" s="21">
        <f t="shared" si="4347"/>
        <v>2754.7</v>
      </c>
      <c r="AA1409" s="21">
        <f t="shared" si="4348"/>
        <v>2778.5</v>
      </c>
      <c r="AB1409" s="21">
        <f t="shared" si="4349"/>
        <v>2778.5</v>
      </c>
      <c r="AC1409" s="21">
        <f t="shared" si="4392"/>
        <v>0</v>
      </c>
      <c r="AD1409" s="21">
        <f t="shared" si="4392"/>
        <v>0</v>
      </c>
      <c r="AE1409" s="21">
        <f t="shared" si="4392"/>
        <v>0</v>
      </c>
      <c r="AF1409" s="21">
        <f t="shared" si="4392"/>
        <v>0</v>
      </c>
      <c r="AG1409" s="21">
        <f t="shared" si="4392"/>
        <v>0</v>
      </c>
      <c r="AH1409" s="21">
        <f t="shared" si="4392"/>
        <v>0</v>
      </c>
      <c r="AI1409" s="21">
        <f t="shared" si="4392"/>
        <v>0</v>
      </c>
      <c r="AJ1409" s="21">
        <f t="shared" si="4392"/>
        <v>0</v>
      </c>
      <c r="AK1409" s="21">
        <f t="shared" si="4392"/>
        <v>0</v>
      </c>
      <c r="AL1409" s="21">
        <f t="shared" si="4392"/>
        <v>0</v>
      </c>
      <c r="AM1409" s="21">
        <f t="shared" si="4392"/>
        <v>0</v>
      </c>
      <c r="AN1409" s="21">
        <f t="shared" si="4392"/>
        <v>0</v>
      </c>
      <c r="AO1409" s="21">
        <f t="shared" si="4388"/>
        <v>2754.7</v>
      </c>
      <c r="AP1409" s="21">
        <f t="shared" si="4389"/>
        <v>2778.5</v>
      </c>
      <c r="AQ1409" s="21">
        <f t="shared" si="4390"/>
        <v>2778.5</v>
      </c>
      <c r="AR1409" s="21">
        <f t="shared" si="4392"/>
        <v>0</v>
      </c>
      <c r="AS1409" s="21">
        <f t="shared" si="4391"/>
        <v>2754.7</v>
      </c>
      <c r="AT1409" s="21">
        <f t="shared" si="4392"/>
        <v>0</v>
      </c>
      <c r="AU1409" s="21">
        <f t="shared" si="4392"/>
        <v>0</v>
      </c>
      <c r="AV1409" s="21">
        <f t="shared" si="4392"/>
        <v>0</v>
      </c>
      <c r="AW1409" s="21">
        <f t="shared" si="4392"/>
        <v>0</v>
      </c>
      <c r="AX1409" s="21">
        <f t="shared" si="4392"/>
        <v>0</v>
      </c>
      <c r="AY1409" s="21">
        <f t="shared" si="4375"/>
        <v>2754.7</v>
      </c>
      <c r="AZ1409" s="21">
        <f t="shared" si="4392"/>
        <v>0</v>
      </c>
      <c r="BA1409" s="21">
        <f t="shared" si="4376"/>
        <v>2754.7</v>
      </c>
      <c r="BB1409" s="21">
        <f t="shared" si="4392"/>
        <v>0</v>
      </c>
      <c r="BC1409" s="21">
        <f t="shared" si="4392"/>
        <v>0</v>
      </c>
      <c r="BD1409" s="21">
        <f t="shared" si="4392"/>
        <v>0</v>
      </c>
      <c r="BE1409" s="21">
        <f t="shared" si="4392"/>
        <v>0</v>
      </c>
      <c r="BF1409" s="21">
        <f t="shared" si="4392"/>
        <v>0</v>
      </c>
      <c r="BG1409" s="21">
        <f t="shared" si="4392"/>
        <v>0</v>
      </c>
      <c r="BH1409" s="21">
        <f t="shared" si="4392"/>
        <v>0</v>
      </c>
      <c r="BI1409" s="21">
        <f t="shared" si="4392"/>
        <v>0</v>
      </c>
      <c r="BJ1409" s="21">
        <f t="shared" si="4392"/>
        <v>0</v>
      </c>
      <c r="BK1409" s="21">
        <f t="shared" si="4392"/>
        <v>0</v>
      </c>
      <c r="BL1409" s="21">
        <f t="shared" si="4392"/>
        <v>0</v>
      </c>
      <c r="BM1409" s="21">
        <f t="shared" si="4392"/>
        <v>0</v>
      </c>
      <c r="BN1409" s="21">
        <f t="shared" si="4392"/>
        <v>0</v>
      </c>
      <c r="BO1409" s="21">
        <f t="shared" si="4392"/>
        <v>0</v>
      </c>
      <c r="BP1409" s="21">
        <f t="shared" si="4392"/>
        <v>0</v>
      </c>
      <c r="BQ1409" s="21">
        <f t="shared" si="4392"/>
        <v>0</v>
      </c>
      <c r="BR1409" s="21">
        <f t="shared" si="4353"/>
        <v>2754.7</v>
      </c>
      <c r="BS1409" s="21">
        <f t="shared" si="4354"/>
        <v>2778.5</v>
      </c>
      <c r="BT1409" s="21">
        <f t="shared" si="4355"/>
        <v>2778.5</v>
      </c>
      <c r="BU1409" s="21">
        <f t="shared" si="4392"/>
        <v>0</v>
      </c>
      <c r="BV1409" s="21">
        <f t="shared" si="4271"/>
        <v>2754.7</v>
      </c>
      <c r="BW1409" s="21">
        <f t="shared" si="4392"/>
        <v>0</v>
      </c>
    </row>
    <row r="1410" spans="1:77" s="15" customFormat="1" x14ac:dyDescent="0.3">
      <c r="A1410" s="17" t="s">
        <v>368</v>
      </c>
      <c r="B1410" s="17" t="s">
        <v>17</v>
      </c>
      <c r="C1410" s="17" t="s">
        <v>17</v>
      </c>
      <c r="D1410" s="17"/>
      <c r="E1410" s="17"/>
      <c r="F1410" s="10" t="s">
        <v>207</v>
      </c>
      <c r="G1410" s="19">
        <f>G1411</f>
        <v>2754.7</v>
      </c>
      <c r="H1410" s="19">
        <f t="shared" si="4392"/>
        <v>2778.5</v>
      </c>
      <c r="I1410" s="19">
        <f t="shared" si="4392"/>
        <v>2778.5</v>
      </c>
      <c r="J1410" s="19">
        <f t="shared" si="4392"/>
        <v>0</v>
      </c>
      <c r="K1410" s="19">
        <f t="shared" si="4392"/>
        <v>0</v>
      </c>
      <c r="L1410" s="19">
        <f t="shared" si="4392"/>
        <v>0</v>
      </c>
      <c r="M1410" s="20">
        <f t="shared" si="4309"/>
        <v>2754.7</v>
      </c>
      <c r="N1410" s="20">
        <f t="shared" si="4310"/>
        <v>2778.5</v>
      </c>
      <c r="O1410" s="20">
        <f t="shared" si="4311"/>
        <v>2778.5</v>
      </c>
      <c r="P1410" s="22">
        <f t="shared" si="4392"/>
        <v>0</v>
      </c>
      <c r="Q1410" s="22">
        <f t="shared" si="4392"/>
        <v>0</v>
      </c>
      <c r="R1410" s="22">
        <f t="shared" si="4392"/>
        <v>0</v>
      </c>
      <c r="S1410" s="22">
        <f t="shared" si="4392"/>
        <v>0</v>
      </c>
      <c r="T1410" s="22">
        <f t="shared" si="4392"/>
        <v>0</v>
      </c>
      <c r="U1410" s="22">
        <f t="shared" si="4392"/>
        <v>0</v>
      </c>
      <c r="V1410" s="22">
        <f t="shared" si="4392"/>
        <v>0</v>
      </c>
      <c r="W1410" s="22">
        <f t="shared" si="4392"/>
        <v>0</v>
      </c>
      <c r="X1410" s="22">
        <f t="shared" si="4392"/>
        <v>0</v>
      </c>
      <c r="Y1410" s="22">
        <f t="shared" si="4392"/>
        <v>0</v>
      </c>
      <c r="Z1410" s="22">
        <f t="shared" si="4347"/>
        <v>2754.7</v>
      </c>
      <c r="AA1410" s="22">
        <f t="shared" si="4348"/>
        <v>2778.5</v>
      </c>
      <c r="AB1410" s="22">
        <f t="shared" si="4349"/>
        <v>2778.5</v>
      </c>
      <c r="AC1410" s="22">
        <f t="shared" si="4392"/>
        <v>0</v>
      </c>
      <c r="AD1410" s="22">
        <f t="shared" si="4392"/>
        <v>0</v>
      </c>
      <c r="AE1410" s="22">
        <f t="shared" si="4392"/>
        <v>0</v>
      </c>
      <c r="AF1410" s="22">
        <f t="shared" si="4392"/>
        <v>0</v>
      </c>
      <c r="AG1410" s="22">
        <f t="shared" si="4392"/>
        <v>0</v>
      </c>
      <c r="AH1410" s="22">
        <f t="shared" si="4392"/>
        <v>0</v>
      </c>
      <c r="AI1410" s="22">
        <f t="shared" si="4392"/>
        <v>0</v>
      </c>
      <c r="AJ1410" s="22">
        <f t="shared" si="4392"/>
        <v>0</v>
      </c>
      <c r="AK1410" s="22">
        <f t="shared" si="4392"/>
        <v>0</v>
      </c>
      <c r="AL1410" s="22">
        <f t="shared" si="4392"/>
        <v>0</v>
      </c>
      <c r="AM1410" s="22">
        <f t="shared" si="4392"/>
        <v>0</v>
      </c>
      <c r="AN1410" s="22">
        <f t="shared" si="4392"/>
        <v>0</v>
      </c>
      <c r="AO1410" s="22">
        <f t="shared" si="4388"/>
        <v>2754.7</v>
      </c>
      <c r="AP1410" s="22">
        <f t="shared" si="4389"/>
        <v>2778.5</v>
      </c>
      <c r="AQ1410" s="22">
        <f t="shared" si="4390"/>
        <v>2778.5</v>
      </c>
      <c r="AR1410" s="22">
        <f t="shared" si="4392"/>
        <v>0</v>
      </c>
      <c r="AS1410" s="22">
        <f t="shared" si="4391"/>
        <v>2754.7</v>
      </c>
      <c r="AT1410" s="22">
        <f t="shared" si="4392"/>
        <v>0</v>
      </c>
      <c r="AU1410" s="22">
        <f t="shared" si="4392"/>
        <v>0</v>
      </c>
      <c r="AV1410" s="22">
        <f t="shared" si="4392"/>
        <v>0</v>
      </c>
      <c r="AW1410" s="22">
        <f t="shared" si="4392"/>
        <v>0</v>
      </c>
      <c r="AX1410" s="22">
        <f t="shared" si="4392"/>
        <v>0</v>
      </c>
      <c r="AY1410" s="22">
        <f t="shared" si="4375"/>
        <v>2754.7</v>
      </c>
      <c r="AZ1410" s="22">
        <f t="shared" si="4392"/>
        <v>0</v>
      </c>
      <c r="BA1410" s="22">
        <f t="shared" si="4376"/>
        <v>2754.7</v>
      </c>
      <c r="BB1410" s="22">
        <f t="shared" si="4392"/>
        <v>0</v>
      </c>
      <c r="BC1410" s="22">
        <f t="shared" si="4392"/>
        <v>0</v>
      </c>
      <c r="BD1410" s="22">
        <f t="shared" si="4392"/>
        <v>0</v>
      </c>
      <c r="BE1410" s="22">
        <f t="shared" si="4392"/>
        <v>0</v>
      </c>
      <c r="BF1410" s="22">
        <f t="shared" si="4392"/>
        <v>0</v>
      </c>
      <c r="BG1410" s="22">
        <f t="shared" si="4392"/>
        <v>0</v>
      </c>
      <c r="BH1410" s="22">
        <f t="shared" si="4392"/>
        <v>0</v>
      </c>
      <c r="BI1410" s="22">
        <f t="shared" si="4392"/>
        <v>0</v>
      </c>
      <c r="BJ1410" s="22">
        <f t="shared" si="4392"/>
        <v>0</v>
      </c>
      <c r="BK1410" s="22">
        <f t="shared" si="4392"/>
        <v>0</v>
      </c>
      <c r="BL1410" s="22">
        <f t="shared" si="4392"/>
        <v>0</v>
      </c>
      <c r="BM1410" s="22">
        <f t="shared" si="4392"/>
        <v>0</v>
      </c>
      <c r="BN1410" s="22">
        <f t="shared" si="4392"/>
        <v>0</v>
      </c>
      <c r="BO1410" s="22">
        <f t="shared" si="4392"/>
        <v>0</v>
      </c>
      <c r="BP1410" s="22">
        <f t="shared" si="4392"/>
        <v>0</v>
      </c>
      <c r="BQ1410" s="22">
        <f t="shared" si="4392"/>
        <v>0</v>
      </c>
      <c r="BR1410" s="22">
        <f t="shared" si="4353"/>
        <v>2754.7</v>
      </c>
      <c r="BS1410" s="22">
        <f t="shared" si="4354"/>
        <v>2778.5</v>
      </c>
      <c r="BT1410" s="22">
        <f t="shared" si="4355"/>
        <v>2778.5</v>
      </c>
      <c r="BU1410" s="22">
        <f t="shared" si="4392"/>
        <v>0</v>
      </c>
      <c r="BV1410" s="22">
        <f t="shared" si="4271"/>
        <v>2754.7</v>
      </c>
      <c r="BW1410" s="22">
        <f t="shared" si="4392"/>
        <v>0</v>
      </c>
    </row>
    <row r="1411" spans="1:77" x14ac:dyDescent="0.3">
      <c r="A1411" s="12" t="s">
        <v>368</v>
      </c>
      <c r="B1411" s="12" t="s">
        <v>17</v>
      </c>
      <c r="C1411" s="12" t="s">
        <v>17</v>
      </c>
      <c r="D1411" s="12" t="s">
        <v>194</v>
      </c>
      <c r="E1411" s="12"/>
      <c r="F1411" s="14" t="s">
        <v>219</v>
      </c>
      <c r="G1411" s="20">
        <f>G1412</f>
        <v>2754.7</v>
      </c>
      <c r="H1411" s="20">
        <f t="shared" si="4392"/>
        <v>2778.5</v>
      </c>
      <c r="I1411" s="20">
        <f t="shared" si="4392"/>
        <v>2778.5</v>
      </c>
      <c r="J1411" s="20">
        <f t="shared" si="4392"/>
        <v>0</v>
      </c>
      <c r="K1411" s="20">
        <f t="shared" si="4392"/>
        <v>0</v>
      </c>
      <c r="L1411" s="20">
        <f t="shared" si="4392"/>
        <v>0</v>
      </c>
      <c r="M1411" s="20">
        <f t="shared" si="4309"/>
        <v>2754.7</v>
      </c>
      <c r="N1411" s="20">
        <f t="shared" si="4310"/>
        <v>2778.5</v>
      </c>
      <c r="O1411" s="20">
        <f t="shared" si="4311"/>
        <v>2778.5</v>
      </c>
      <c r="P1411" s="23">
        <f t="shared" si="4392"/>
        <v>0</v>
      </c>
      <c r="Q1411" s="23">
        <f t="shared" si="4392"/>
        <v>0</v>
      </c>
      <c r="R1411" s="23">
        <f t="shared" si="4392"/>
        <v>0</v>
      </c>
      <c r="S1411" s="23">
        <f t="shared" si="4392"/>
        <v>0</v>
      </c>
      <c r="T1411" s="23">
        <f t="shared" si="4392"/>
        <v>0</v>
      </c>
      <c r="U1411" s="23">
        <f t="shared" si="4392"/>
        <v>0</v>
      </c>
      <c r="V1411" s="23">
        <f t="shared" si="4392"/>
        <v>0</v>
      </c>
      <c r="W1411" s="23">
        <f t="shared" si="4392"/>
        <v>0</v>
      </c>
      <c r="X1411" s="23">
        <f t="shared" si="4392"/>
        <v>0</v>
      </c>
      <c r="Y1411" s="23">
        <f t="shared" si="4392"/>
        <v>0</v>
      </c>
      <c r="Z1411" s="23">
        <f t="shared" si="4347"/>
        <v>2754.7</v>
      </c>
      <c r="AA1411" s="23">
        <f t="shared" si="4348"/>
        <v>2778.5</v>
      </c>
      <c r="AB1411" s="23">
        <f t="shared" si="4349"/>
        <v>2778.5</v>
      </c>
      <c r="AC1411" s="23">
        <f t="shared" si="4392"/>
        <v>0</v>
      </c>
      <c r="AD1411" s="23">
        <f t="shared" si="4392"/>
        <v>0</v>
      </c>
      <c r="AE1411" s="23">
        <f t="shared" si="4392"/>
        <v>0</v>
      </c>
      <c r="AF1411" s="23">
        <f t="shared" si="4392"/>
        <v>0</v>
      </c>
      <c r="AG1411" s="23">
        <f t="shared" si="4392"/>
        <v>0</v>
      </c>
      <c r="AH1411" s="23">
        <f t="shared" si="4392"/>
        <v>0</v>
      </c>
      <c r="AI1411" s="23">
        <f t="shared" si="4392"/>
        <v>0</v>
      </c>
      <c r="AJ1411" s="23">
        <f t="shared" si="4392"/>
        <v>0</v>
      </c>
      <c r="AK1411" s="23">
        <f t="shared" si="4392"/>
        <v>0</v>
      </c>
      <c r="AL1411" s="23">
        <f t="shared" si="4392"/>
        <v>0</v>
      </c>
      <c r="AM1411" s="23">
        <f t="shared" si="4392"/>
        <v>0</v>
      </c>
      <c r="AN1411" s="23">
        <f t="shared" si="4392"/>
        <v>0</v>
      </c>
      <c r="AO1411" s="23">
        <f t="shared" si="4388"/>
        <v>2754.7</v>
      </c>
      <c r="AP1411" s="23">
        <f t="shared" si="4389"/>
        <v>2778.5</v>
      </c>
      <c r="AQ1411" s="23">
        <f t="shared" si="4390"/>
        <v>2778.5</v>
      </c>
      <c r="AR1411" s="23">
        <f t="shared" si="4392"/>
        <v>0</v>
      </c>
      <c r="AS1411" s="23">
        <f t="shared" si="4391"/>
        <v>2754.7</v>
      </c>
      <c r="AT1411" s="23">
        <f t="shared" si="4392"/>
        <v>0</v>
      </c>
      <c r="AU1411" s="23">
        <f t="shared" si="4392"/>
        <v>0</v>
      </c>
      <c r="AV1411" s="23">
        <f t="shared" si="4392"/>
        <v>0</v>
      </c>
      <c r="AW1411" s="23">
        <f t="shared" si="4392"/>
        <v>0</v>
      </c>
      <c r="AX1411" s="23">
        <f t="shared" si="4392"/>
        <v>0</v>
      </c>
      <c r="AY1411" s="23">
        <f t="shared" si="4375"/>
        <v>2754.7</v>
      </c>
      <c r="AZ1411" s="23">
        <f t="shared" si="4392"/>
        <v>0</v>
      </c>
      <c r="BA1411" s="23">
        <f t="shared" si="4376"/>
        <v>2754.7</v>
      </c>
      <c r="BB1411" s="23">
        <f t="shared" si="4392"/>
        <v>0</v>
      </c>
      <c r="BC1411" s="23">
        <f t="shared" si="4392"/>
        <v>0</v>
      </c>
      <c r="BD1411" s="23">
        <f t="shared" si="4392"/>
        <v>0</v>
      </c>
      <c r="BE1411" s="23">
        <f t="shared" si="4392"/>
        <v>0</v>
      </c>
      <c r="BF1411" s="23">
        <f t="shared" si="4392"/>
        <v>0</v>
      </c>
      <c r="BG1411" s="23">
        <f t="shared" si="4392"/>
        <v>0</v>
      </c>
      <c r="BH1411" s="23">
        <f t="shared" si="4392"/>
        <v>0</v>
      </c>
      <c r="BI1411" s="23">
        <f t="shared" si="4392"/>
        <v>0</v>
      </c>
      <c r="BJ1411" s="23">
        <f t="shared" si="4392"/>
        <v>0</v>
      </c>
      <c r="BK1411" s="23">
        <f t="shared" si="4392"/>
        <v>0</v>
      </c>
      <c r="BL1411" s="23">
        <f t="shared" si="4392"/>
        <v>0</v>
      </c>
      <c r="BM1411" s="23">
        <f t="shared" si="4392"/>
        <v>0</v>
      </c>
      <c r="BN1411" s="23">
        <f t="shared" si="4392"/>
        <v>0</v>
      </c>
      <c r="BO1411" s="23">
        <f t="shared" si="4392"/>
        <v>0</v>
      </c>
      <c r="BP1411" s="23">
        <f t="shared" si="4392"/>
        <v>0</v>
      </c>
      <c r="BQ1411" s="23">
        <f t="shared" si="4392"/>
        <v>0</v>
      </c>
      <c r="BR1411" s="23">
        <f t="shared" si="4353"/>
        <v>2754.7</v>
      </c>
      <c r="BS1411" s="23">
        <f t="shared" si="4354"/>
        <v>2778.5</v>
      </c>
      <c r="BT1411" s="23">
        <f t="shared" si="4355"/>
        <v>2778.5</v>
      </c>
      <c r="BU1411" s="23">
        <f t="shared" si="4392"/>
        <v>0</v>
      </c>
      <c r="BV1411" s="23">
        <f t="shared" si="4271"/>
        <v>2754.7</v>
      </c>
      <c r="BW1411" s="23">
        <f t="shared" si="4392"/>
        <v>0</v>
      </c>
      <c r="BX1411" s="5"/>
    </row>
    <row r="1412" spans="1:77" ht="31.2" x14ac:dyDescent="0.3">
      <c r="A1412" s="12" t="s">
        <v>368</v>
      </c>
      <c r="B1412" s="12" t="s">
        <v>17</v>
      </c>
      <c r="C1412" s="12" t="s">
        <v>17</v>
      </c>
      <c r="D1412" s="12" t="s">
        <v>195</v>
      </c>
      <c r="E1412" s="12"/>
      <c r="F1412" s="14" t="s">
        <v>220</v>
      </c>
      <c r="G1412" s="20">
        <f>G1413+G1416</f>
        <v>2754.7</v>
      </c>
      <c r="H1412" s="20">
        <f t="shared" ref="H1412:L1412" si="4393">H1413+H1416</f>
        <v>2778.5</v>
      </c>
      <c r="I1412" s="20">
        <f t="shared" si="4393"/>
        <v>2778.5</v>
      </c>
      <c r="J1412" s="20">
        <f t="shared" si="4393"/>
        <v>0</v>
      </c>
      <c r="K1412" s="20">
        <f t="shared" si="4393"/>
        <v>0</v>
      </c>
      <c r="L1412" s="20">
        <f t="shared" si="4393"/>
        <v>0</v>
      </c>
      <c r="M1412" s="20">
        <f t="shared" si="4309"/>
        <v>2754.7</v>
      </c>
      <c r="N1412" s="20">
        <f t="shared" si="4310"/>
        <v>2778.5</v>
      </c>
      <c r="O1412" s="20">
        <f t="shared" si="4311"/>
        <v>2778.5</v>
      </c>
      <c r="P1412" s="23">
        <f t="shared" ref="P1412:Q1412" si="4394">P1413+P1416</f>
        <v>0</v>
      </c>
      <c r="Q1412" s="23">
        <f t="shared" si="4394"/>
        <v>0</v>
      </c>
      <c r="R1412" s="23">
        <f t="shared" ref="R1412:T1412" si="4395">R1413+R1416</f>
        <v>0</v>
      </c>
      <c r="S1412" s="23">
        <f t="shared" si="4395"/>
        <v>0</v>
      </c>
      <c r="T1412" s="23">
        <f t="shared" si="4395"/>
        <v>0</v>
      </c>
      <c r="U1412" s="23">
        <f t="shared" ref="U1412:W1412" si="4396">U1413+U1416</f>
        <v>0</v>
      </c>
      <c r="V1412" s="23">
        <f t="shared" si="4396"/>
        <v>0</v>
      </c>
      <c r="W1412" s="23">
        <f t="shared" si="4396"/>
        <v>0</v>
      </c>
      <c r="X1412" s="23">
        <f t="shared" ref="X1412:Y1412" si="4397">X1413+X1416</f>
        <v>0</v>
      </c>
      <c r="Y1412" s="23">
        <f t="shared" si="4397"/>
        <v>0</v>
      </c>
      <c r="Z1412" s="23">
        <f t="shared" si="4347"/>
        <v>2754.7</v>
      </c>
      <c r="AA1412" s="23">
        <f t="shared" si="4348"/>
        <v>2778.5</v>
      </c>
      <c r="AB1412" s="23">
        <f t="shared" si="4349"/>
        <v>2778.5</v>
      </c>
      <c r="AC1412" s="23">
        <f t="shared" ref="AC1412:AL1412" si="4398">AC1413+AC1416</f>
        <v>0</v>
      </c>
      <c r="AD1412" s="23">
        <f t="shared" si="4398"/>
        <v>0</v>
      </c>
      <c r="AE1412" s="23">
        <f t="shared" ref="AE1412" si="4399">AE1413+AE1416</f>
        <v>0</v>
      </c>
      <c r="AF1412" s="23">
        <f t="shared" si="4398"/>
        <v>0</v>
      </c>
      <c r="AG1412" s="23">
        <f t="shared" si="4398"/>
        <v>0</v>
      </c>
      <c r="AH1412" s="23">
        <f t="shared" si="4398"/>
        <v>0</v>
      </c>
      <c r="AI1412" s="23">
        <f t="shared" ref="AI1412" si="4400">AI1413+AI1416</f>
        <v>0</v>
      </c>
      <c r="AJ1412" s="23">
        <f t="shared" si="4398"/>
        <v>0</v>
      </c>
      <c r="AK1412" s="23">
        <f t="shared" si="4398"/>
        <v>0</v>
      </c>
      <c r="AL1412" s="23">
        <f t="shared" si="4398"/>
        <v>0</v>
      </c>
      <c r="AM1412" s="23">
        <f t="shared" ref="AM1412:BW1412" si="4401">AM1413+AM1416</f>
        <v>0</v>
      </c>
      <c r="AN1412" s="23">
        <f t="shared" si="4401"/>
        <v>0</v>
      </c>
      <c r="AO1412" s="23">
        <f t="shared" si="4388"/>
        <v>2754.7</v>
      </c>
      <c r="AP1412" s="23">
        <f t="shared" si="4389"/>
        <v>2778.5</v>
      </c>
      <c r="AQ1412" s="23">
        <f t="shared" si="4390"/>
        <v>2778.5</v>
      </c>
      <c r="AR1412" s="23">
        <f t="shared" ref="AR1412" si="4402">AR1413+AR1416</f>
        <v>0</v>
      </c>
      <c r="AS1412" s="23">
        <f t="shared" si="4391"/>
        <v>2754.7</v>
      </c>
      <c r="AT1412" s="23">
        <f t="shared" ref="AT1412:AX1412" si="4403">AT1413+AT1416</f>
        <v>0</v>
      </c>
      <c r="AU1412" s="23">
        <f t="shared" si="4403"/>
        <v>0</v>
      </c>
      <c r="AV1412" s="23">
        <f t="shared" si="4403"/>
        <v>0</v>
      </c>
      <c r="AW1412" s="23">
        <f t="shared" si="4403"/>
        <v>0</v>
      </c>
      <c r="AX1412" s="23">
        <f t="shared" si="4403"/>
        <v>0</v>
      </c>
      <c r="AY1412" s="23">
        <f t="shared" si="4375"/>
        <v>2754.7</v>
      </c>
      <c r="AZ1412" s="23">
        <f t="shared" ref="AZ1412" si="4404">AZ1413+AZ1416</f>
        <v>0</v>
      </c>
      <c r="BA1412" s="23">
        <f t="shared" si="4376"/>
        <v>2754.7</v>
      </c>
      <c r="BB1412" s="23">
        <f t="shared" ref="BB1412:BI1412" si="4405">BB1413+BB1416</f>
        <v>0</v>
      </c>
      <c r="BC1412" s="23">
        <f t="shared" si="4405"/>
        <v>0</v>
      </c>
      <c r="BD1412" s="23">
        <f t="shared" si="4405"/>
        <v>0</v>
      </c>
      <c r="BE1412" s="23">
        <f t="shared" si="4405"/>
        <v>0</v>
      </c>
      <c r="BF1412" s="23">
        <f t="shared" si="4405"/>
        <v>0</v>
      </c>
      <c r="BG1412" s="23">
        <f t="shared" si="4405"/>
        <v>0</v>
      </c>
      <c r="BH1412" s="23">
        <f t="shared" si="4405"/>
        <v>0</v>
      </c>
      <c r="BI1412" s="23">
        <f t="shared" si="4405"/>
        <v>0</v>
      </c>
      <c r="BJ1412" s="23">
        <f t="shared" ref="BJ1412:BP1412" si="4406">BJ1413+BJ1416</f>
        <v>0</v>
      </c>
      <c r="BK1412" s="23">
        <f t="shared" si="4406"/>
        <v>0</v>
      </c>
      <c r="BL1412" s="23">
        <f t="shared" si="4406"/>
        <v>0</v>
      </c>
      <c r="BM1412" s="23">
        <f t="shared" si="4406"/>
        <v>0</v>
      </c>
      <c r="BN1412" s="23">
        <f t="shared" si="4406"/>
        <v>0</v>
      </c>
      <c r="BO1412" s="23">
        <f t="shared" si="4406"/>
        <v>0</v>
      </c>
      <c r="BP1412" s="23">
        <f t="shared" si="4406"/>
        <v>0</v>
      </c>
      <c r="BQ1412" s="23">
        <f t="shared" ref="BQ1412" si="4407">BQ1413+BQ1416</f>
        <v>0</v>
      </c>
      <c r="BR1412" s="23">
        <f t="shared" si="4353"/>
        <v>2754.7</v>
      </c>
      <c r="BS1412" s="23">
        <f t="shared" si="4354"/>
        <v>2778.5</v>
      </c>
      <c r="BT1412" s="23">
        <f t="shared" si="4355"/>
        <v>2778.5</v>
      </c>
      <c r="BU1412" s="23">
        <f t="shared" ref="BU1412" si="4408">BU1413+BU1416</f>
        <v>0</v>
      </c>
      <c r="BV1412" s="23">
        <f t="shared" si="4271"/>
        <v>2754.7</v>
      </c>
      <c r="BW1412" s="23">
        <f t="shared" si="4401"/>
        <v>0</v>
      </c>
      <c r="BX1412" s="5"/>
    </row>
    <row r="1413" spans="1:77" x14ac:dyDescent="0.3">
      <c r="A1413" s="12" t="s">
        <v>368</v>
      </c>
      <c r="B1413" s="12" t="s">
        <v>17</v>
      </c>
      <c r="C1413" s="12" t="s">
        <v>17</v>
      </c>
      <c r="D1413" s="12" t="s">
        <v>175</v>
      </c>
      <c r="E1413" s="12"/>
      <c r="F1413" s="14" t="s">
        <v>221</v>
      </c>
      <c r="G1413" s="20">
        <f>G1414</f>
        <v>149.5</v>
      </c>
      <c r="H1413" s="20">
        <f t="shared" ref="H1413:BW1414" si="4409">H1414</f>
        <v>151.9</v>
      </c>
      <c r="I1413" s="20">
        <f t="shared" si="4409"/>
        <v>151.9</v>
      </c>
      <c r="J1413" s="20">
        <f t="shared" si="4409"/>
        <v>0</v>
      </c>
      <c r="K1413" s="20">
        <f t="shared" si="4409"/>
        <v>0</v>
      </c>
      <c r="L1413" s="20">
        <f t="shared" si="4409"/>
        <v>0</v>
      </c>
      <c r="M1413" s="20">
        <f t="shared" si="4309"/>
        <v>149.5</v>
      </c>
      <c r="N1413" s="20">
        <f t="shared" si="4310"/>
        <v>151.9</v>
      </c>
      <c r="O1413" s="20">
        <f t="shared" si="4311"/>
        <v>151.9</v>
      </c>
      <c r="P1413" s="23">
        <f t="shared" si="4409"/>
        <v>0</v>
      </c>
      <c r="Q1413" s="23">
        <f t="shared" si="4409"/>
        <v>0</v>
      </c>
      <c r="R1413" s="23">
        <f t="shared" si="4409"/>
        <v>0</v>
      </c>
      <c r="S1413" s="23">
        <f t="shared" si="4409"/>
        <v>0</v>
      </c>
      <c r="T1413" s="23">
        <f t="shared" si="4409"/>
        <v>0</v>
      </c>
      <c r="U1413" s="23">
        <f t="shared" si="4409"/>
        <v>0</v>
      </c>
      <c r="V1413" s="23">
        <f t="shared" si="4409"/>
        <v>0</v>
      </c>
      <c r="W1413" s="23">
        <f t="shared" si="4409"/>
        <v>0</v>
      </c>
      <c r="X1413" s="23">
        <f t="shared" si="4409"/>
        <v>0</v>
      </c>
      <c r="Y1413" s="23">
        <f t="shared" si="4409"/>
        <v>0</v>
      </c>
      <c r="Z1413" s="23">
        <f t="shared" si="4347"/>
        <v>149.5</v>
      </c>
      <c r="AA1413" s="23">
        <f t="shared" si="4348"/>
        <v>151.9</v>
      </c>
      <c r="AB1413" s="23">
        <f t="shared" si="4349"/>
        <v>151.9</v>
      </c>
      <c r="AC1413" s="23">
        <f t="shared" si="4409"/>
        <v>0</v>
      </c>
      <c r="AD1413" s="23">
        <f t="shared" si="4409"/>
        <v>0</v>
      </c>
      <c r="AE1413" s="23">
        <f t="shared" si="4409"/>
        <v>0</v>
      </c>
      <c r="AF1413" s="23">
        <f t="shared" si="4409"/>
        <v>0</v>
      </c>
      <c r="AG1413" s="23">
        <f t="shared" si="4409"/>
        <v>0</v>
      </c>
      <c r="AH1413" s="23">
        <f t="shared" si="4409"/>
        <v>0</v>
      </c>
      <c r="AI1413" s="23">
        <f t="shared" si="4409"/>
        <v>0</v>
      </c>
      <c r="AJ1413" s="23">
        <f t="shared" si="4409"/>
        <v>0</v>
      </c>
      <c r="AK1413" s="23">
        <f t="shared" si="4409"/>
        <v>0</v>
      </c>
      <c r="AL1413" s="23">
        <f t="shared" si="4409"/>
        <v>0</v>
      </c>
      <c r="AM1413" s="23">
        <f t="shared" si="4409"/>
        <v>0</v>
      </c>
      <c r="AN1413" s="23">
        <f t="shared" si="4409"/>
        <v>0</v>
      </c>
      <c r="AO1413" s="23">
        <f t="shared" si="4388"/>
        <v>149.5</v>
      </c>
      <c r="AP1413" s="23">
        <f t="shared" si="4389"/>
        <v>151.9</v>
      </c>
      <c r="AQ1413" s="23">
        <f t="shared" si="4390"/>
        <v>151.9</v>
      </c>
      <c r="AR1413" s="23">
        <f t="shared" si="4409"/>
        <v>0</v>
      </c>
      <c r="AS1413" s="23">
        <f t="shared" si="4391"/>
        <v>149.5</v>
      </c>
      <c r="AT1413" s="23">
        <f t="shared" si="4409"/>
        <v>0</v>
      </c>
      <c r="AU1413" s="23">
        <f t="shared" si="4409"/>
        <v>0</v>
      </c>
      <c r="AV1413" s="23">
        <f t="shared" si="4409"/>
        <v>0</v>
      </c>
      <c r="AW1413" s="23">
        <f t="shared" si="4409"/>
        <v>0</v>
      </c>
      <c r="AX1413" s="23">
        <f t="shared" si="4409"/>
        <v>0</v>
      </c>
      <c r="AY1413" s="23">
        <f t="shared" si="4375"/>
        <v>149.5</v>
      </c>
      <c r="AZ1413" s="23">
        <f t="shared" si="4409"/>
        <v>0</v>
      </c>
      <c r="BA1413" s="23">
        <f t="shared" si="4376"/>
        <v>149.5</v>
      </c>
      <c r="BB1413" s="23">
        <f t="shared" si="4409"/>
        <v>0</v>
      </c>
      <c r="BC1413" s="23">
        <f t="shared" si="4409"/>
        <v>0</v>
      </c>
      <c r="BD1413" s="23">
        <f t="shared" si="4409"/>
        <v>0</v>
      </c>
      <c r="BE1413" s="23">
        <f t="shared" si="4409"/>
        <v>0</v>
      </c>
      <c r="BF1413" s="23">
        <f t="shared" si="4409"/>
        <v>0</v>
      </c>
      <c r="BG1413" s="23">
        <f t="shared" si="4409"/>
        <v>0</v>
      </c>
      <c r="BH1413" s="23">
        <f t="shared" si="4409"/>
        <v>0</v>
      </c>
      <c r="BI1413" s="23">
        <f t="shared" si="4409"/>
        <v>0</v>
      </c>
      <c r="BJ1413" s="23">
        <f t="shared" si="4409"/>
        <v>0</v>
      </c>
      <c r="BK1413" s="23">
        <f t="shared" si="4409"/>
        <v>0</v>
      </c>
      <c r="BL1413" s="23">
        <f t="shared" si="4409"/>
        <v>0</v>
      </c>
      <c r="BM1413" s="23">
        <f t="shared" si="4409"/>
        <v>0</v>
      </c>
      <c r="BN1413" s="23">
        <f t="shared" si="4409"/>
        <v>0</v>
      </c>
      <c r="BO1413" s="23">
        <f t="shared" si="4409"/>
        <v>0</v>
      </c>
      <c r="BP1413" s="23">
        <f t="shared" si="4409"/>
        <v>0</v>
      </c>
      <c r="BQ1413" s="23">
        <f t="shared" si="4409"/>
        <v>0</v>
      </c>
      <c r="BR1413" s="23">
        <f t="shared" si="4353"/>
        <v>149.5</v>
      </c>
      <c r="BS1413" s="23">
        <f t="shared" si="4354"/>
        <v>151.9</v>
      </c>
      <c r="BT1413" s="23">
        <f t="shared" si="4355"/>
        <v>151.9</v>
      </c>
      <c r="BU1413" s="23">
        <f t="shared" si="4409"/>
        <v>0</v>
      </c>
      <c r="BV1413" s="23">
        <f t="shared" si="4271"/>
        <v>149.5</v>
      </c>
      <c r="BW1413" s="23">
        <f t="shared" si="4409"/>
        <v>0</v>
      </c>
    </row>
    <row r="1414" spans="1:77" ht="31.2" x14ac:dyDescent="0.3">
      <c r="A1414" s="12" t="s">
        <v>368</v>
      </c>
      <c r="B1414" s="12" t="s">
        <v>17</v>
      </c>
      <c r="C1414" s="12" t="s">
        <v>17</v>
      </c>
      <c r="D1414" s="12" t="s">
        <v>175</v>
      </c>
      <c r="E1414" s="12" t="s">
        <v>7</v>
      </c>
      <c r="F1414" s="14" t="s">
        <v>383</v>
      </c>
      <c r="G1414" s="20">
        <f>G1415</f>
        <v>149.5</v>
      </c>
      <c r="H1414" s="20">
        <f t="shared" si="4409"/>
        <v>151.9</v>
      </c>
      <c r="I1414" s="20">
        <f t="shared" si="4409"/>
        <v>151.9</v>
      </c>
      <c r="J1414" s="20">
        <f t="shared" si="4409"/>
        <v>0</v>
      </c>
      <c r="K1414" s="20">
        <f t="shared" si="4409"/>
        <v>0</v>
      </c>
      <c r="L1414" s="20">
        <f t="shared" si="4409"/>
        <v>0</v>
      </c>
      <c r="M1414" s="20">
        <f t="shared" si="4309"/>
        <v>149.5</v>
      </c>
      <c r="N1414" s="20">
        <f t="shared" si="4310"/>
        <v>151.9</v>
      </c>
      <c r="O1414" s="20">
        <f t="shared" si="4311"/>
        <v>151.9</v>
      </c>
      <c r="P1414" s="23">
        <f t="shared" si="4409"/>
        <v>0</v>
      </c>
      <c r="Q1414" s="23">
        <f t="shared" si="4409"/>
        <v>0</v>
      </c>
      <c r="R1414" s="23">
        <f t="shared" si="4409"/>
        <v>0</v>
      </c>
      <c r="S1414" s="23">
        <f t="shared" si="4409"/>
        <v>0</v>
      </c>
      <c r="T1414" s="23">
        <f t="shared" si="4409"/>
        <v>0</v>
      </c>
      <c r="U1414" s="23">
        <f t="shared" si="4409"/>
        <v>0</v>
      </c>
      <c r="V1414" s="23">
        <f t="shared" si="4409"/>
        <v>0</v>
      </c>
      <c r="W1414" s="23">
        <f t="shared" si="4409"/>
        <v>0</v>
      </c>
      <c r="X1414" s="23">
        <f t="shared" si="4409"/>
        <v>0</v>
      </c>
      <c r="Y1414" s="23">
        <f t="shared" si="4409"/>
        <v>0</v>
      </c>
      <c r="Z1414" s="23">
        <f t="shared" si="4347"/>
        <v>149.5</v>
      </c>
      <c r="AA1414" s="23">
        <f t="shared" si="4348"/>
        <v>151.9</v>
      </c>
      <c r="AB1414" s="23">
        <f t="shared" si="4349"/>
        <v>151.9</v>
      </c>
      <c r="AC1414" s="23">
        <f t="shared" si="4409"/>
        <v>0</v>
      </c>
      <c r="AD1414" s="23">
        <f t="shared" si="4409"/>
        <v>0</v>
      </c>
      <c r="AE1414" s="23">
        <f t="shared" si="4409"/>
        <v>0</v>
      </c>
      <c r="AF1414" s="23">
        <f t="shared" si="4409"/>
        <v>0</v>
      </c>
      <c r="AG1414" s="23">
        <f t="shared" si="4409"/>
        <v>0</v>
      </c>
      <c r="AH1414" s="23">
        <f t="shared" si="4409"/>
        <v>0</v>
      </c>
      <c r="AI1414" s="23">
        <f t="shared" si="4409"/>
        <v>0</v>
      </c>
      <c r="AJ1414" s="23">
        <f t="shared" si="4409"/>
        <v>0</v>
      </c>
      <c r="AK1414" s="23">
        <f t="shared" si="4409"/>
        <v>0</v>
      </c>
      <c r="AL1414" s="23">
        <f t="shared" si="4409"/>
        <v>0</v>
      </c>
      <c r="AM1414" s="23">
        <f t="shared" si="4409"/>
        <v>0</v>
      </c>
      <c r="AN1414" s="23">
        <f t="shared" si="4409"/>
        <v>0</v>
      </c>
      <c r="AO1414" s="23">
        <f t="shared" si="4388"/>
        <v>149.5</v>
      </c>
      <c r="AP1414" s="23">
        <f t="shared" si="4389"/>
        <v>151.9</v>
      </c>
      <c r="AQ1414" s="23">
        <f t="shared" si="4390"/>
        <v>151.9</v>
      </c>
      <c r="AR1414" s="23">
        <f t="shared" si="4409"/>
        <v>0</v>
      </c>
      <c r="AS1414" s="23">
        <f t="shared" si="4391"/>
        <v>149.5</v>
      </c>
      <c r="AT1414" s="23">
        <f t="shared" si="4409"/>
        <v>0</v>
      </c>
      <c r="AU1414" s="23">
        <f t="shared" si="4409"/>
        <v>0</v>
      </c>
      <c r="AV1414" s="23">
        <f t="shared" si="4409"/>
        <v>0</v>
      </c>
      <c r="AW1414" s="23">
        <f t="shared" si="4409"/>
        <v>0</v>
      </c>
      <c r="AX1414" s="23">
        <f t="shared" si="4409"/>
        <v>0</v>
      </c>
      <c r="AY1414" s="23">
        <f t="shared" si="4375"/>
        <v>149.5</v>
      </c>
      <c r="AZ1414" s="23">
        <f t="shared" si="4409"/>
        <v>0</v>
      </c>
      <c r="BA1414" s="23">
        <f t="shared" si="4376"/>
        <v>149.5</v>
      </c>
      <c r="BB1414" s="23">
        <f t="shared" si="4409"/>
        <v>0</v>
      </c>
      <c r="BC1414" s="23">
        <f t="shared" si="4409"/>
        <v>0</v>
      </c>
      <c r="BD1414" s="23">
        <f t="shared" si="4409"/>
        <v>0</v>
      </c>
      <c r="BE1414" s="23">
        <f t="shared" si="4409"/>
        <v>0</v>
      </c>
      <c r="BF1414" s="23">
        <f t="shared" si="4409"/>
        <v>0</v>
      </c>
      <c r="BG1414" s="23">
        <f t="shared" si="4409"/>
        <v>0</v>
      </c>
      <c r="BH1414" s="23">
        <f t="shared" si="4409"/>
        <v>0</v>
      </c>
      <c r="BI1414" s="23">
        <f t="shared" si="4409"/>
        <v>0</v>
      </c>
      <c r="BJ1414" s="23">
        <f t="shared" si="4409"/>
        <v>0</v>
      </c>
      <c r="BK1414" s="23">
        <f t="shared" si="4409"/>
        <v>0</v>
      </c>
      <c r="BL1414" s="23">
        <f t="shared" si="4409"/>
        <v>0</v>
      </c>
      <c r="BM1414" s="23">
        <f t="shared" si="4409"/>
        <v>0</v>
      </c>
      <c r="BN1414" s="23">
        <f t="shared" si="4409"/>
        <v>0</v>
      </c>
      <c r="BO1414" s="23">
        <f t="shared" si="4409"/>
        <v>0</v>
      </c>
      <c r="BP1414" s="23">
        <f t="shared" si="4409"/>
        <v>0</v>
      </c>
      <c r="BQ1414" s="23">
        <f t="shared" si="4409"/>
        <v>0</v>
      </c>
      <c r="BR1414" s="23">
        <f t="shared" si="4353"/>
        <v>149.5</v>
      </c>
      <c r="BS1414" s="23">
        <f t="shared" si="4354"/>
        <v>151.9</v>
      </c>
      <c r="BT1414" s="23">
        <f t="shared" si="4355"/>
        <v>151.9</v>
      </c>
      <c r="BU1414" s="23">
        <f t="shared" si="4409"/>
        <v>0</v>
      </c>
      <c r="BV1414" s="23">
        <f t="shared" ref="BV1414:BV1477" si="4410">BR1414+BU1414</f>
        <v>149.5</v>
      </c>
      <c r="BW1414" s="23">
        <f t="shared" si="4409"/>
        <v>0</v>
      </c>
    </row>
    <row r="1415" spans="1:77" ht="31.2" x14ac:dyDescent="0.3">
      <c r="A1415" s="12" t="s">
        <v>368</v>
      </c>
      <c r="B1415" s="12" t="s">
        <v>17</v>
      </c>
      <c r="C1415" s="12" t="s">
        <v>17</v>
      </c>
      <c r="D1415" s="12" t="s">
        <v>175</v>
      </c>
      <c r="E1415" s="12">
        <v>240</v>
      </c>
      <c r="F1415" s="14" t="s">
        <v>372</v>
      </c>
      <c r="G1415" s="20">
        <v>149.5</v>
      </c>
      <c r="H1415" s="20">
        <v>151.9</v>
      </c>
      <c r="I1415" s="20">
        <v>151.9</v>
      </c>
      <c r="J1415" s="20"/>
      <c r="K1415" s="20"/>
      <c r="L1415" s="20"/>
      <c r="M1415" s="20">
        <f t="shared" si="4309"/>
        <v>149.5</v>
      </c>
      <c r="N1415" s="20">
        <f t="shared" si="4310"/>
        <v>151.9</v>
      </c>
      <c r="O1415" s="20">
        <f t="shared" si="4311"/>
        <v>151.9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>
        <f t="shared" si="4347"/>
        <v>149.5</v>
      </c>
      <c r="AA1415" s="23">
        <f t="shared" si="4348"/>
        <v>151.9</v>
      </c>
      <c r="AB1415" s="23">
        <f t="shared" si="4349"/>
        <v>151.9</v>
      </c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>
        <f t="shared" si="4388"/>
        <v>149.5</v>
      </c>
      <c r="AP1415" s="23">
        <f t="shared" si="4389"/>
        <v>151.9</v>
      </c>
      <c r="AQ1415" s="23">
        <f t="shared" si="4390"/>
        <v>151.9</v>
      </c>
      <c r="AR1415" s="23"/>
      <c r="AS1415" s="23">
        <f t="shared" si="4391"/>
        <v>149.5</v>
      </c>
      <c r="AT1415" s="23"/>
      <c r="AU1415" s="23"/>
      <c r="AV1415" s="23"/>
      <c r="AW1415" s="23"/>
      <c r="AX1415" s="23"/>
      <c r="AY1415" s="23">
        <f t="shared" si="4375"/>
        <v>149.5</v>
      </c>
      <c r="AZ1415" s="23"/>
      <c r="BA1415" s="23">
        <f t="shared" si="4376"/>
        <v>149.5</v>
      </c>
      <c r="BB1415" s="23"/>
      <c r="BC1415" s="23"/>
      <c r="BD1415" s="23"/>
      <c r="BE1415" s="23"/>
      <c r="BF1415" s="23"/>
      <c r="BG1415" s="23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>
        <f t="shared" si="4353"/>
        <v>149.5</v>
      </c>
      <c r="BS1415" s="23">
        <f t="shared" si="4354"/>
        <v>151.9</v>
      </c>
      <c r="BT1415" s="23">
        <f t="shared" si="4355"/>
        <v>151.9</v>
      </c>
      <c r="BU1415" s="23"/>
      <c r="BV1415" s="23">
        <f t="shared" si="4410"/>
        <v>149.5</v>
      </c>
      <c r="BW1415" s="23"/>
    </row>
    <row r="1416" spans="1:77" ht="78" x14ac:dyDescent="0.3">
      <c r="A1416" s="12" t="s">
        <v>368</v>
      </c>
      <c r="B1416" s="12" t="s">
        <v>17</v>
      </c>
      <c r="C1416" s="12" t="s">
        <v>17</v>
      </c>
      <c r="D1416" s="12" t="s">
        <v>342</v>
      </c>
      <c r="E1416" s="12"/>
      <c r="F1416" s="14" t="s">
        <v>399</v>
      </c>
      <c r="G1416" s="20">
        <f>G1417</f>
        <v>2605.1999999999998</v>
      </c>
      <c r="H1416" s="20">
        <f t="shared" ref="H1416:BW1417" si="4411">H1417</f>
        <v>2626.6</v>
      </c>
      <c r="I1416" s="20">
        <f t="shared" si="4411"/>
        <v>2626.6</v>
      </c>
      <c r="J1416" s="20">
        <f t="shared" si="4411"/>
        <v>0</v>
      </c>
      <c r="K1416" s="20">
        <f t="shared" si="4411"/>
        <v>0</v>
      </c>
      <c r="L1416" s="20">
        <f t="shared" si="4411"/>
        <v>0</v>
      </c>
      <c r="M1416" s="20">
        <f t="shared" si="4309"/>
        <v>2605.1999999999998</v>
      </c>
      <c r="N1416" s="20">
        <f t="shared" si="4310"/>
        <v>2626.6</v>
      </c>
      <c r="O1416" s="20">
        <f t="shared" si="4311"/>
        <v>2626.6</v>
      </c>
      <c r="P1416" s="23">
        <f t="shared" si="4411"/>
        <v>0</v>
      </c>
      <c r="Q1416" s="23">
        <f t="shared" si="4411"/>
        <v>0</v>
      </c>
      <c r="R1416" s="23">
        <f t="shared" si="4411"/>
        <v>0</v>
      </c>
      <c r="S1416" s="23">
        <f t="shared" si="4411"/>
        <v>0</v>
      </c>
      <c r="T1416" s="23">
        <f t="shared" si="4411"/>
        <v>0</v>
      </c>
      <c r="U1416" s="23">
        <f t="shared" si="4411"/>
        <v>0</v>
      </c>
      <c r="V1416" s="23">
        <f t="shared" si="4411"/>
        <v>0</v>
      </c>
      <c r="W1416" s="23">
        <f t="shared" si="4411"/>
        <v>0</v>
      </c>
      <c r="X1416" s="23">
        <f t="shared" si="4411"/>
        <v>0</v>
      </c>
      <c r="Y1416" s="23">
        <f t="shared" si="4411"/>
        <v>0</v>
      </c>
      <c r="Z1416" s="23">
        <f t="shared" si="4347"/>
        <v>2605.1999999999998</v>
      </c>
      <c r="AA1416" s="23">
        <f t="shared" si="4348"/>
        <v>2626.6</v>
      </c>
      <c r="AB1416" s="23">
        <f t="shared" si="4349"/>
        <v>2626.6</v>
      </c>
      <c r="AC1416" s="23">
        <f t="shared" si="4411"/>
        <v>0</v>
      </c>
      <c r="AD1416" s="23">
        <f t="shared" si="4411"/>
        <v>0</v>
      </c>
      <c r="AE1416" s="23">
        <f t="shared" si="4411"/>
        <v>0</v>
      </c>
      <c r="AF1416" s="23">
        <f t="shared" si="4411"/>
        <v>0</v>
      </c>
      <c r="AG1416" s="23">
        <f t="shared" si="4411"/>
        <v>0</v>
      </c>
      <c r="AH1416" s="23">
        <f t="shared" si="4411"/>
        <v>0</v>
      </c>
      <c r="AI1416" s="23">
        <f t="shared" si="4411"/>
        <v>0</v>
      </c>
      <c r="AJ1416" s="23">
        <f t="shared" si="4411"/>
        <v>0</v>
      </c>
      <c r="AK1416" s="23">
        <f t="shared" si="4411"/>
        <v>0</v>
      </c>
      <c r="AL1416" s="23">
        <f t="shared" si="4411"/>
        <v>0</v>
      </c>
      <c r="AM1416" s="23">
        <f t="shared" si="4411"/>
        <v>0</v>
      </c>
      <c r="AN1416" s="23">
        <f t="shared" si="4411"/>
        <v>0</v>
      </c>
      <c r="AO1416" s="23">
        <f t="shared" si="4388"/>
        <v>2605.1999999999998</v>
      </c>
      <c r="AP1416" s="23">
        <f t="shared" si="4389"/>
        <v>2626.6</v>
      </c>
      <c r="AQ1416" s="23">
        <f t="shared" si="4390"/>
        <v>2626.6</v>
      </c>
      <c r="AR1416" s="23">
        <f t="shared" si="4411"/>
        <v>0</v>
      </c>
      <c r="AS1416" s="23">
        <f t="shared" si="4391"/>
        <v>2605.1999999999998</v>
      </c>
      <c r="AT1416" s="23">
        <f t="shared" si="4411"/>
        <v>0</v>
      </c>
      <c r="AU1416" s="23">
        <f t="shared" si="4411"/>
        <v>0</v>
      </c>
      <c r="AV1416" s="23">
        <f t="shared" si="4411"/>
        <v>0</v>
      </c>
      <c r="AW1416" s="23">
        <f t="shared" si="4411"/>
        <v>0</v>
      </c>
      <c r="AX1416" s="23">
        <f t="shared" si="4411"/>
        <v>0</v>
      </c>
      <c r="AY1416" s="23">
        <f t="shared" si="4375"/>
        <v>2605.1999999999998</v>
      </c>
      <c r="AZ1416" s="23">
        <f t="shared" si="4411"/>
        <v>0</v>
      </c>
      <c r="BA1416" s="23">
        <f t="shared" si="4376"/>
        <v>2605.1999999999998</v>
      </c>
      <c r="BB1416" s="23">
        <f t="shared" si="4411"/>
        <v>0</v>
      </c>
      <c r="BC1416" s="23">
        <f t="shared" si="4411"/>
        <v>0</v>
      </c>
      <c r="BD1416" s="23">
        <f t="shared" si="4411"/>
        <v>0</v>
      </c>
      <c r="BE1416" s="23">
        <f t="shared" si="4411"/>
        <v>0</v>
      </c>
      <c r="BF1416" s="23">
        <f t="shared" si="4411"/>
        <v>0</v>
      </c>
      <c r="BG1416" s="23">
        <f t="shared" si="4411"/>
        <v>0</v>
      </c>
      <c r="BH1416" s="23">
        <f t="shared" si="4411"/>
        <v>0</v>
      </c>
      <c r="BI1416" s="23">
        <f t="shared" si="4411"/>
        <v>0</v>
      </c>
      <c r="BJ1416" s="23">
        <f t="shared" si="4411"/>
        <v>0</v>
      </c>
      <c r="BK1416" s="23">
        <f t="shared" si="4411"/>
        <v>0</v>
      </c>
      <c r="BL1416" s="23">
        <f t="shared" si="4411"/>
        <v>0</v>
      </c>
      <c r="BM1416" s="23">
        <f t="shared" si="4411"/>
        <v>0</v>
      </c>
      <c r="BN1416" s="23">
        <f t="shared" si="4411"/>
        <v>0</v>
      </c>
      <c r="BO1416" s="23">
        <f t="shared" si="4411"/>
        <v>0</v>
      </c>
      <c r="BP1416" s="23">
        <f t="shared" si="4411"/>
        <v>0</v>
      </c>
      <c r="BQ1416" s="23">
        <f t="shared" si="4411"/>
        <v>0</v>
      </c>
      <c r="BR1416" s="23">
        <f t="shared" si="4353"/>
        <v>2605.1999999999998</v>
      </c>
      <c r="BS1416" s="23">
        <f t="shared" si="4354"/>
        <v>2626.6</v>
      </c>
      <c r="BT1416" s="23">
        <f t="shared" si="4355"/>
        <v>2626.6</v>
      </c>
      <c r="BU1416" s="23">
        <f t="shared" si="4411"/>
        <v>0</v>
      </c>
      <c r="BV1416" s="23">
        <f t="shared" si="4410"/>
        <v>2605.1999999999998</v>
      </c>
      <c r="BW1416" s="23">
        <f t="shared" si="4411"/>
        <v>0</v>
      </c>
    </row>
    <row r="1417" spans="1:77" ht="31.2" x14ac:dyDescent="0.3">
      <c r="A1417" s="12" t="s">
        <v>368</v>
      </c>
      <c r="B1417" s="12" t="s">
        <v>17</v>
      </c>
      <c r="C1417" s="12" t="s">
        <v>17</v>
      </c>
      <c r="D1417" s="12" t="s">
        <v>342</v>
      </c>
      <c r="E1417" s="12" t="s">
        <v>94</v>
      </c>
      <c r="F1417" s="14" t="s">
        <v>386</v>
      </c>
      <c r="G1417" s="20">
        <f>G1418</f>
        <v>2605.1999999999998</v>
      </c>
      <c r="H1417" s="20">
        <f t="shared" si="4411"/>
        <v>2626.6</v>
      </c>
      <c r="I1417" s="20">
        <f t="shared" si="4411"/>
        <v>2626.6</v>
      </c>
      <c r="J1417" s="20">
        <f t="shared" si="4411"/>
        <v>0</v>
      </c>
      <c r="K1417" s="20">
        <f t="shared" si="4411"/>
        <v>0</v>
      </c>
      <c r="L1417" s="20">
        <f t="shared" si="4411"/>
        <v>0</v>
      </c>
      <c r="M1417" s="20">
        <f t="shared" si="4309"/>
        <v>2605.1999999999998</v>
      </c>
      <c r="N1417" s="20">
        <f t="shared" si="4310"/>
        <v>2626.6</v>
      </c>
      <c r="O1417" s="20">
        <f t="shared" si="4311"/>
        <v>2626.6</v>
      </c>
      <c r="P1417" s="23">
        <f t="shared" si="4411"/>
        <v>0</v>
      </c>
      <c r="Q1417" s="23">
        <f t="shared" si="4411"/>
        <v>0</v>
      </c>
      <c r="R1417" s="23">
        <f t="shared" si="4411"/>
        <v>0</v>
      </c>
      <c r="S1417" s="23">
        <f t="shared" si="4411"/>
        <v>0</v>
      </c>
      <c r="T1417" s="23">
        <f t="shared" si="4411"/>
        <v>0</v>
      </c>
      <c r="U1417" s="23">
        <f t="shared" si="4411"/>
        <v>0</v>
      </c>
      <c r="V1417" s="23">
        <f t="shared" si="4411"/>
        <v>0</v>
      </c>
      <c r="W1417" s="23">
        <f t="shared" si="4411"/>
        <v>0</v>
      </c>
      <c r="X1417" s="23">
        <f t="shared" si="4411"/>
        <v>0</v>
      </c>
      <c r="Y1417" s="23">
        <f t="shared" si="4411"/>
        <v>0</v>
      </c>
      <c r="Z1417" s="23">
        <f t="shared" si="4347"/>
        <v>2605.1999999999998</v>
      </c>
      <c r="AA1417" s="23">
        <f t="shared" si="4348"/>
        <v>2626.6</v>
      </c>
      <c r="AB1417" s="23">
        <f t="shared" si="4349"/>
        <v>2626.6</v>
      </c>
      <c r="AC1417" s="23">
        <f t="shared" si="4411"/>
        <v>0</v>
      </c>
      <c r="AD1417" s="23">
        <f t="shared" si="4411"/>
        <v>0</v>
      </c>
      <c r="AE1417" s="23">
        <f t="shared" si="4411"/>
        <v>0</v>
      </c>
      <c r="AF1417" s="23">
        <f t="shared" si="4411"/>
        <v>0</v>
      </c>
      <c r="AG1417" s="23">
        <f t="shared" si="4411"/>
        <v>0</v>
      </c>
      <c r="AH1417" s="23">
        <f t="shared" si="4411"/>
        <v>0</v>
      </c>
      <c r="AI1417" s="23">
        <f t="shared" si="4411"/>
        <v>0</v>
      </c>
      <c r="AJ1417" s="23">
        <f t="shared" si="4411"/>
        <v>0</v>
      </c>
      <c r="AK1417" s="23">
        <f t="shared" si="4411"/>
        <v>0</v>
      </c>
      <c r="AL1417" s="23">
        <f t="shared" si="4411"/>
        <v>0</v>
      </c>
      <c r="AM1417" s="23">
        <f t="shared" si="4411"/>
        <v>0</v>
      </c>
      <c r="AN1417" s="23">
        <f t="shared" si="4411"/>
        <v>0</v>
      </c>
      <c r="AO1417" s="23">
        <f t="shared" si="4388"/>
        <v>2605.1999999999998</v>
      </c>
      <c r="AP1417" s="23">
        <f t="shared" si="4389"/>
        <v>2626.6</v>
      </c>
      <c r="AQ1417" s="23">
        <f t="shared" si="4390"/>
        <v>2626.6</v>
      </c>
      <c r="AR1417" s="23">
        <f t="shared" si="4411"/>
        <v>0</v>
      </c>
      <c r="AS1417" s="23">
        <f t="shared" si="4391"/>
        <v>2605.1999999999998</v>
      </c>
      <c r="AT1417" s="23">
        <f t="shared" si="4411"/>
        <v>0</v>
      </c>
      <c r="AU1417" s="23">
        <f t="shared" si="4411"/>
        <v>0</v>
      </c>
      <c r="AV1417" s="23">
        <f t="shared" si="4411"/>
        <v>0</v>
      </c>
      <c r="AW1417" s="23">
        <f t="shared" si="4411"/>
        <v>0</v>
      </c>
      <c r="AX1417" s="23">
        <f t="shared" si="4411"/>
        <v>0</v>
      </c>
      <c r="AY1417" s="23">
        <f t="shared" si="4375"/>
        <v>2605.1999999999998</v>
      </c>
      <c r="AZ1417" s="23">
        <f t="shared" si="4411"/>
        <v>0</v>
      </c>
      <c r="BA1417" s="23">
        <f t="shared" si="4376"/>
        <v>2605.1999999999998</v>
      </c>
      <c r="BB1417" s="23">
        <f t="shared" si="4411"/>
        <v>0</v>
      </c>
      <c r="BC1417" s="23">
        <f t="shared" si="4411"/>
        <v>0</v>
      </c>
      <c r="BD1417" s="23">
        <f t="shared" si="4411"/>
        <v>0</v>
      </c>
      <c r="BE1417" s="23">
        <f t="shared" si="4411"/>
        <v>0</v>
      </c>
      <c r="BF1417" s="23">
        <f t="shared" si="4411"/>
        <v>0</v>
      </c>
      <c r="BG1417" s="23">
        <f t="shared" si="4411"/>
        <v>0</v>
      </c>
      <c r="BH1417" s="23">
        <f t="shared" si="4411"/>
        <v>0</v>
      </c>
      <c r="BI1417" s="23">
        <f t="shared" si="4411"/>
        <v>0</v>
      </c>
      <c r="BJ1417" s="23">
        <f t="shared" si="4411"/>
        <v>0</v>
      </c>
      <c r="BK1417" s="23">
        <f t="shared" si="4411"/>
        <v>0</v>
      </c>
      <c r="BL1417" s="23">
        <f t="shared" si="4411"/>
        <v>0</v>
      </c>
      <c r="BM1417" s="23">
        <f t="shared" si="4411"/>
        <v>0</v>
      </c>
      <c r="BN1417" s="23">
        <f t="shared" si="4411"/>
        <v>0</v>
      </c>
      <c r="BO1417" s="23">
        <f t="shared" si="4411"/>
        <v>0</v>
      </c>
      <c r="BP1417" s="23">
        <f t="shared" si="4411"/>
        <v>0</v>
      </c>
      <c r="BQ1417" s="23">
        <f t="shared" si="4411"/>
        <v>0</v>
      </c>
      <c r="BR1417" s="23">
        <f t="shared" si="4353"/>
        <v>2605.1999999999998</v>
      </c>
      <c r="BS1417" s="23">
        <f t="shared" si="4354"/>
        <v>2626.6</v>
      </c>
      <c r="BT1417" s="23">
        <f t="shared" si="4355"/>
        <v>2626.6</v>
      </c>
      <c r="BU1417" s="23">
        <f t="shared" si="4411"/>
        <v>0</v>
      </c>
      <c r="BV1417" s="23">
        <f t="shared" si="4410"/>
        <v>2605.1999999999998</v>
      </c>
      <c r="BW1417" s="23">
        <f t="shared" si="4411"/>
        <v>0</v>
      </c>
    </row>
    <row r="1418" spans="1:77" ht="46.8" x14ac:dyDescent="0.3">
      <c r="A1418" s="12" t="s">
        <v>368</v>
      </c>
      <c r="B1418" s="12" t="s">
        <v>17</v>
      </c>
      <c r="C1418" s="12" t="s">
        <v>17</v>
      </c>
      <c r="D1418" s="12" t="s">
        <v>342</v>
      </c>
      <c r="E1418" s="12">
        <v>630</v>
      </c>
      <c r="F1418" s="14" t="s">
        <v>379</v>
      </c>
      <c r="G1418" s="20">
        <v>2605.1999999999998</v>
      </c>
      <c r="H1418" s="20">
        <v>2626.6</v>
      </c>
      <c r="I1418" s="20">
        <v>2626.6</v>
      </c>
      <c r="J1418" s="20"/>
      <c r="K1418" s="20"/>
      <c r="L1418" s="20"/>
      <c r="M1418" s="20">
        <f t="shared" si="4309"/>
        <v>2605.1999999999998</v>
      </c>
      <c r="N1418" s="20">
        <f t="shared" si="4310"/>
        <v>2626.6</v>
      </c>
      <c r="O1418" s="20">
        <f t="shared" si="4311"/>
        <v>2626.6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>
        <f t="shared" si="4347"/>
        <v>2605.1999999999998</v>
      </c>
      <c r="AA1418" s="23">
        <f t="shared" si="4348"/>
        <v>2626.6</v>
      </c>
      <c r="AB1418" s="23">
        <f t="shared" si="4349"/>
        <v>2626.6</v>
      </c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>
        <f t="shared" si="4388"/>
        <v>2605.1999999999998</v>
      </c>
      <c r="AP1418" s="23">
        <f t="shared" si="4389"/>
        <v>2626.6</v>
      </c>
      <c r="AQ1418" s="23">
        <f t="shared" si="4390"/>
        <v>2626.6</v>
      </c>
      <c r="AR1418" s="23"/>
      <c r="AS1418" s="23">
        <f t="shared" si="4391"/>
        <v>2605.1999999999998</v>
      </c>
      <c r="AT1418" s="23"/>
      <c r="AU1418" s="23"/>
      <c r="AV1418" s="23"/>
      <c r="AW1418" s="23"/>
      <c r="AX1418" s="23"/>
      <c r="AY1418" s="23">
        <f t="shared" si="4375"/>
        <v>2605.1999999999998</v>
      </c>
      <c r="AZ1418" s="23"/>
      <c r="BA1418" s="23">
        <f t="shared" si="4376"/>
        <v>2605.1999999999998</v>
      </c>
      <c r="BB1418" s="23"/>
      <c r="BC1418" s="23"/>
      <c r="BD1418" s="23"/>
      <c r="BE1418" s="23"/>
      <c r="BF1418" s="23"/>
      <c r="BG1418" s="23"/>
      <c r="BH1418" s="23"/>
      <c r="BI1418" s="23"/>
      <c r="BJ1418" s="23"/>
      <c r="BK1418" s="23"/>
      <c r="BL1418" s="23"/>
      <c r="BM1418" s="23"/>
      <c r="BN1418" s="23"/>
      <c r="BO1418" s="23"/>
      <c r="BP1418" s="23"/>
      <c r="BQ1418" s="23"/>
      <c r="BR1418" s="23">
        <f t="shared" si="4353"/>
        <v>2605.1999999999998</v>
      </c>
      <c r="BS1418" s="23">
        <f t="shared" si="4354"/>
        <v>2626.6</v>
      </c>
      <c r="BT1418" s="23">
        <f t="shared" si="4355"/>
        <v>2626.6</v>
      </c>
      <c r="BU1418" s="23"/>
      <c r="BV1418" s="23">
        <f t="shared" si="4410"/>
        <v>2605.1999999999998</v>
      </c>
      <c r="BW1418" s="23"/>
      <c r="BY1418" s="3"/>
    </row>
    <row r="1419" spans="1:77" s="3" customFormat="1" x14ac:dyDescent="0.3">
      <c r="A1419" s="16" t="s">
        <v>368</v>
      </c>
      <c r="B1419" s="16" t="s">
        <v>182</v>
      </c>
      <c r="C1419" s="16"/>
      <c r="D1419" s="16"/>
      <c r="E1419" s="16"/>
      <c r="F1419" s="7" t="s">
        <v>209</v>
      </c>
      <c r="G1419" s="18">
        <f t="shared" ref="G1419:BW1424" si="4412">G1420</f>
        <v>4171</v>
      </c>
      <c r="H1419" s="18">
        <f t="shared" si="4412"/>
        <v>873</v>
      </c>
      <c r="I1419" s="18">
        <f t="shared" si="4412"/>
        <v>1841.4</v>
      </c>
      <c r="J1419" s="18">
        <f t="shared" si="4412"/>
        <v>0</v>
      </c>
      <c r="K1419" s="18">
        <f t="shared" si="4412"/>
        <v>0</v>
      </c>
      <c r="L1419" s="18">
        <f t="shared" si="4412"/>
        <v>0</v>
      </c>
      <c r="M1419" s="20">
        <f t="shared" si="4309"/>
        <v>4171</v>
      </c>
      <c r="N1419" s="20">
        <f t="shared" si="4310"/>
        <v>873</v>
      </c>
      <c r="O1419" s="20">
        <f t="shared" si="4311"/>
        <v>1841.4</v>
      </c>
      <c r="P1419" s="21">
        <f t="shared" si="4412"/>
        <v>0</v>
      </c>
      <c r="Q1419" s="21">
        <f t="shared" si="4412"/>
        <v>0</v>
      </c>
      <c r="R1419" s="21">
        <f t="shared" si="4412"/>
        <v>0</v>
      </c>
      <c r="S1419" s="21">
        <f t="shared" si="4412"/>
        <v>0</v>
      </c>
      <c r="T1419" s="21">
        <f t="shared" si="4412"/>
        <v>0</v>
      </c>
      <c r="U1419" s="21">
        <f t="shared" si="4412"/>
        <v>0</v>
      </c>
      <c r="V1419" s="21">
        <f t="shared" si="4412"/>
        <v>0</v>
      </c>
      <c r="W1419" s="21">
        <f t="shared" si="4412"/>
        <v>0</v>
      </c>
      <c r="X1419" s="21">
        <f t="shared" si="4412"/>
        <v>0</v>
      </c>
      <c r="Y1419" s="21">
        <f t="shared" si="4412"/>
        <v>0</v>
      </c>
      <c r="Z1419" s="21">
        <f t="shared" si="4347"/>
        <v>4171</v>
      </c>
      <c r="AA1419" s="21">
        <f t="shared" si="4348"/>
        <v>873</v>
      </c>
      <c r="AB1419" s="21">
        <f t="shared" si="4349"/>
        <v>1841.4</v>
      </c>
      <c r="AC1419" s="21">
        <f t="shared" si="4412"/>
        <v>0</v>
      </c>
      <c r="AD1419" s="21">
        <f t="shared" si="4412"/>
        <v>0</v>
      </c>
      <c r="AE1419" s="21">
        <f t="shared" si="4412"/>
        <v>0</v>
      </c>
      <c r="AF1419" s="21">
        <f t="shared" si="4412"/>
        <v>0</v>
      </c>
      <c r="AG1419" s="21">
        <f t="shared" si="4412"/>
        <v>0</v>
      </c>
      <c r="AH1419" s="21">
        <f t="shared" si="4412"/>
        <v>166.74199999999999</v>
      </c>
      <c r="AI1419" s="21">
        <f t="shared" si="4412"/>
        <v>0</v>
      </c>
      <c r="AJ1419" s="21">
        <f t="shared" si="4412"/>
        <v>0</v>
      </c>
      <c r="AK1419" s="21">
        <f t="shared" si="4412"/>
        <v>0</v>
      </c>
      <c r="AL1419" s="21">
        <f t="shared" si="4412"/>
        <v>0</v>
      </c>
      <c r="AM1419" s="21">
        <f t="shared" si="4412"/>
        <v>0</v>
      </c>
      <c r="AN1419" s="21">
        <f t="shared" si="4412"/>
        <v>0</v>
      </c>
      <c r="AO1419" s="21">
        <f t="shared" si="4388"/>
        <v>4337.7420000000002</v>
      </c>
      <c r="AP1419" s="21">
        <f t="shared" si="4389"/>
        <v>873</v>
      </c>
      <c r="AQ1419" s="21">
        <f t="shared" si="4390"/>
        <v>1841.4</v>
      </c>
      <c r="AR1419" s="21">
        <f t="shared" si="4412"/>
        <v>0</v>
      </c>
      <c r="AS1419" s="21">
        <f t="shared" si="4391"/>
        <v>4337.7420000000002</v>
      </c>
      <c r="AT1419" s="21">
        <f t="shared" si="4412"/>
        <v>0</v>
      </c>
      <c r="AU1419" s="21">
        <f t="shared" si="4412"/>
        <v>0</v>
      </c>
      <c r="AV1419" s="21">
        <f t="shared" si="4412"/>
        <v>0</v>
      </c>
      <c r="AW1419" s="21">
        <f t="shared" si="4412"/>
        <v>0</v>
      </c>
      <c r="AX1419" s="21">
        <f t="shared" si="4412"/>
        <v>0</v>
      </c>
      <c r="AY1419" s="21">
        <f t="shared" si="4375"/>
        <v>4337.7420000000002</v>
      </c>
      <c r="AZ1419" s="21">
        <f t="shared" si="4412"/>
        <v>0</v>
      </c>
      <c r="BA1419" s="21">
        <f t="shared" si="4376"/>
        <v>4337.7420000000002</v>
      </c>
      <c r="BB1419" s="21">
        <f t="shared" si="4412"/>
        <v>0</v>
      </c>
      <c r="BC1419" s="21">
        <f t="shared" si="4412"/>
        <v>0</v>
      </c>
      <c r="BD1419" s="21">
        <f t="shared" si="4412"/>
        <v>0</v>
      </c>
      <c r="BE1419" s="21">
        <f t="shared" si="4412"/>
        <v>0</v>
      </c>
      <c r="BF1419" s="21">
        <f t="shared" si="4412"/>
        <v>0</v>
      </c>
      <c r="BG1419" s="21">
        <f t="shared" si="4412"/>
        <v>0</v>
      </c>
      <c r="BH1419" s="21">
        <f t="shared" si="4412"/>
        <v>0</v>
      </c>
      <c r="BI1419" s="21">
        <f t="shared" si="4412"/>
        <v>0</v>
      </c>
      <c r="BJ1419" s="21">
        <f t="shared" si="4412"/>
        <v>0</v>
      </c>
      <c r="BK1419" s="21">
        <f t="shared" ref="BK1419:BK1424" si="4413">BK1420</f>
        <v>0</v>
      </c>
      <c r="BL1419" s="21">
        <f t="shared" si="4412"/>
        <v>0</v>
      </c>
      <c r="BM1419" s="21">
        <f t="shared" si="4412"/>
        <v>0</v>
      </c>
      <c r="BN1419" s="21">
        <f t="shared" si="4412"/>
        <v>0</v>
      </c>
      <c r="BO1419" s="21">
        <f t="shared" ref="BO1419:BO1424" si="4414">BO1420</f>
        <v>0</v>
      </c>
      <c r="BP1419" s="21">
        <f t="shared" si="4412"/>
        <v>0</v>
      </c>
      <c r="BQ1419" s="21">
        <f t="shared" si="4412"/>
        <v>0</v>
      </c>
      <c r="BR1419" s="21">
        <f t="shared" si="4353"/>
        <v>4337.7420000000002</v>
      </c>
      <c r="BS1419" s="21">
        <f t="shared" si="4354"/>
        <v>873</v>
      </c>
      <c r="BT1419" s="21">
        <f t="shared" si="4355"/>
        <v>1841.4</v>
      </c>
      <c r="BU1419" s="21">
        <f t="shared" si="4412"/>
        <v>0</v>
      </c>
      <c r="BV1419" s="21">
        <f t="shared" si="4410"/>
        <v>4337.7420000000002</v>
      </c>
      <c r="BW1419" s="21">
        <f t="shared" si="4412"/>
        <v>0</v>
      </c>
    </row>
    <row r="1420" spans="1:77" s="15" customFormat="1" x14ac:dyDescent="0.3">
      <c r="A1420" s="17" t="s">
        <v>368</v>
      </c>
      <c r="B1420" s="17" t="s">
        <v>182</v>
      </c>
      <c r="C1420" s="17" t="s">
        <v>14</v>
      </c>
      <c r="D1420" s="17"/>
      <c r="E1420" s="17"/>
      <c r="F1420" s="10" t="s">
        <v>210</v>
      </c>
      <c r="G1420" s="19">
        <f>G1421+G1426</f>
        <v>4171</v>
      </c>
      <c r="H1420" s="19">
        <f t="shared" ref="H1420:L1420" si="4415">H1421+H1426</f>
        <v>873</v>
      </c>
      <c r="I1420" s="19">
        <f t="shared" si="4415"/>
        <v>1841.4</v>
      </c>
      <c r="J1420" s="19">
        <f t="shared" si="4415"/>
        <v>0</v>
      </c>
      <c r="K1420" s="19">
        <f t="shared" si="4415"/>
        <v>0</v>
      </c>
      <c r="L1420" s="19">
        <f t="shared" si="4415"/>
        <v>0</v>
      </c>
      <c r="M1420" s="20">
        <f t="shared" si="4309"/>
        <v>4171</v>
      </c>
      <c r="N1420" s="20">
        <f t="shared" si="4310"/>
        <v>873</v>
      </c>
      <c r="O1420" s="20">
        <f t="shared" si="4311"/>
        <v>1841.4</v>
      </c>
      <c r="P1420" s="22">
        <f t="shared" ref="P1420:Q1420" si="4416">P1421+P1426</f>
        <v>0</v>
      </c>
      <c r="Q1420" s="22">
        <f t="shared" si="4416"/>
        <v>0</v>
      </c>
      <c r="R1420" s="22">
        <f t="shared" ref="R1420:T1420" si="4417">R1421+R1426</f>
        <v>0</v>
      </c>
      <c r="S1420" s="22">
        <f t="shared" si="4417"/>
        <v>0</v>
      </c>
      <c r="T1420" s="22">
        <f t="shared" si="4417"/>
        <v>0</v>
      </c>
      <c r="U1420" s="22">
        <f t="shared" ref="U1420:W1420" si="4418">U1421+U1426</f>
        <v>0</v>
      </c>
      <c r="V1420" s="22">
        <f t="shared" si="4418"/>
        <v>0</v>
      </c>
      <c r="W1420" s="22">
        <f t="shared" si="4418"/>
        <v>0</v>
      </c>
      <c r="X1420" s="22">
        <f t="shared" ref="X1420:Y1420" si="4419">X1421+X1426</f>
        <v>0</v>
      </c>
      <c r="Y1420" s="22">
        <f t="shared" si="4419"/>
        <v>0</v>
      </c>
      <c r="Z1420" s="22">
        <f t="shared" si="4347"/>
        <v>4171</v>
      </c>
      <c r="AA1420" s="22">
        <f t="shared" si="4348"/>
        <v>873</v>
      </c>
      <c r="AB1420" s="22">
        <f t="shared" si="4349"/>
        <v>1841.4</v>
      </c>
      <c r="AC1420" s="22">
        <f t="shared" ref="AC1420:AL1420" si="4420">AC1421+AC1426</f>
        <v>0</v>
      </c>
      <c r="AD1420" s="22">
        <f t="shared" si="4420"/>
        <v>0</v>
      </c>
      <c r="AE1420" s="22">
        <f t="shared" ref="AE1420" si="4421">AE1421+AE1426</f>
        <v>0</v>
      </c>
      <c r="AF1420" s="22">
        <f t="shared" si="4420"/>
        <v>0</v>
      </c>
      <c r="AG1420" s="22">
        <f t="shared" si="4420"/>
        <v>0</v>
      </c>
      <c r="AH1420" s="22">
        <f t="shared" si="4420"/>
        <v>166.74199999999999</v>
      </c>
      <c r="AI1420" s="22">
        <f t="shared" ref="AI1420" si="4422">AI1421+AI1426</f>
        <v>0</v>
      </c>
      <c r="AJ1420" s="22">
        <f t="shared" si="4420"/>
        <v>0</v>
      </c>
      <c r="AK1420" s="22">
        <f t="shared" si="4420"/>
        <v>0</v>
      </c>
      <c r="AL1420" s="22">
        <f t="shared" si="4420"/>
        <v>0</v>
      </c>
      <c r="AM1420" s="22">
        <f t="shared" ref="AM1420:BW1420" si="4423">AM1421+AM1426</f>
        <v>0</v>
      </c>
      <c r="AN1420" s="22">
        <f t="shared" si="4423"/>
        <v>0</v>
      </c>
      <c r="AO1420" s="22">
        <f t="shared" si="4388"/>
        <v>4337.7420000000002</v>
      </c>
      <c r="AP1420" s="22">
        <f t="shared" si="4389"/>
        <v>873</v>
      </c>
      <c r="AQ1420" s="22">
        <f t="shared" si="4390"/>
        <v>1841.4</v>
      </c>
      <c r="AR1420" s="22">
        <f t="shared" ref="AR1420" si="4424">AR1421+AR1426</f>
        <v>0</v>
      </c>
      <c r="AS1420" s="22">
        <f t="shared" si="4391"/>
        <v>4337.7420000000002</v>
      </c>
      <c r="AT1420" s="22">
        <f t="shared" ref="AT1420:AX1420" si="4425">AT1421+AT1426</f>
        <v>0</v>
      </c>
      <c r="AU1420" s="22">
        <f t="shared" si="4425"/>
        <v>0</v>
      </c>
      <c r="AV1420" s="22">
        <f t="shared" si="4425"/>
        <v>0</v>
      </c>
      <c r="AW1420" s="22">
        <f t="shared" si="4425"/>
        <v>0</v>
      </c>
      <c r="AX1420" s="22">
        <f t="shared" si="4425"/>
        <v>0</v>
      </c>
      <c r="AY1420" s="22">
        <f t="shared" si="4375"/>
        <v>4337.7420000000002</v>
      </c>
      <c r="AZ1420" s="22">
        <f t="shared" ref="AZ1420" si="4426">AZ1421+AZ1426</f>
        <v>0</v>
      </c>
      <c r="BA1420" s="22">
        <f t="shared" si="4376"/>
        <v>4337.7420000000002</v>
      </c>
      <c r="BB1420" s="22">
        <f t="shared" ref="BB1420:BI1420" si="4427">BB1421+BB1426</f>
        <v>0</v>
      </c>
      <c r="BC1420" s="22">
        <f t="shared" si="4427"/>
        <v>0</v>
      </c>
      <c r="BD1420" s="22">
        <f t="shared" si="4427"/>
        <v>0</v>
      </c>
      <c r="BE1420" s="22">
        <f t="shared" si="4427"/>
        <v>0</v>
      </c>
      <c r="BF1420" s="22">
        <f t="shared" si="4427"/>
        <v>0</v>
      </c>
      <c r="BG1420" s="22">
        <f t="shared" si="4427"/>
        <v>0</v>
      </c>
      <c r="BH1420" s="22">
        <f t="shared" si="4427"/>
        <v>0</v>
      </c>
      <c r="BI1420" s="22">
        <f t="shared" si="4427"/>
        <v>0</v>
      </c>
      <c r="BJ1420" s="22">
        <f t="shared" ref="BJ1420:BP1420" si="4428">BJ1421+BJ1426</f>
        <v>0</v>
      </c>
      <c r="BK1420" s="22">
        <f t="shared" si="4428"/>
        <v>0</v>
      </c>
      <c r="BL1420" s="22">
        <f t="shared" si="4428"/>
        <v>0</v>
      </c>
      <c r="BM1420" s="22">
        <f t="shared" si="4428"/>
        <v>0</v>
      </c>
      <c r="BN1420" s="22">
        <f t="shared" si="4428"/>
        <v>0</v>
      </c>
      <c r="BO1420" s="22">
        <f t="shared" si="4428"/>
        <v>0</v>
      </c>
      <c r="BP1420" s="22">
        <f t="shared" si="4428"/>
        <v>0</v>
      </c>
      <c r="BQ1420" s="22">
        <f t="shared" ref="BQ1420" si="4429">BQ1421+BQ1426</f>
        <v>0</v>
      </c>
      <c r="BR1420" s="22">
        <f t="shared" si="4353"/>
        <v>4337.7420000000002</v>
      </c>
      <c r="BS1420" s="22">
        <f t="shared" si="4354"/>
        <v>873</v>
      </c>
      <c r="BT1420" s="22">
        <f t="shared" si="4355"/>
        <v>1841.4</v>
      </c>
      <c r="BU1420" s="22">
        <f t="shared" ref="BU1420" si="4430">BU1421+BU1426</f>
        <v>0</v>
      </c>
      <c r="BV1420" s="22">
        <f t="shared" si="4410"/>
        <v>4337.7420000000002</v>
      </c>
      <c r="BW1420" s="22">
        <f t="shared" si="4423"/>
        <v>0</v>
      </c>
    </row>
    <row r="1421" spans="1:77" x14ac:dyDescent="0.3">
      <c r="A1421" s="12" t="s">
        <v>368</v>
      </c>
      <c r="B1421" s="12" t="s">
        <v>182</v>
      </c>
      <c r="C1421" s="12" t="s">
        <v>14</v>
      </c>
      <c r="D1421" s="12" t="s">
        <v>190</v>
      </c>
      <c r="E1421" s="12"/>
      <c r="F1421" s="14" t="s">
        <v>213</v>
      </c>
      <c r="G1421" s="20">
        <f t="shared" si="4412"/>
        <v>2007</v>
      </c>
      <c r="H1421" s="20">
        <f t="shared" si="4412"/>
        <v>873</v>
      </c>
      <c r="I1421" s="20">
        <f t="shared" si="4412"/>
        <v>1841.4</v>
      </c>
      <c r="J1421" s="20">
        <f t="shared" si="4412"/>
        <v>0</v>
      </c>
      <c r="K1421" s="20">
        <f t="shared" si="4412"/>
        <v>0</v>
      </c>
      <c r="L1421" s="20">
        <f t="shared" si="4412"/>
        <v>0</v>
      </c>
      <c r="M1421" s="20">
        <f t="shared" si="4309"/>
        <v>2007</v>
      </c>
      <c r="N1421" s="20">
        <f t="shared" si="4310"/>
        <v>873</v>
      </c>
      <c r="O1421" s="20">
        <f t="shared" si="4311"/>
        <v>1841.4</v>
      </c>
      <c r="P1421" s="23">
        <f t="shared" si="4412"/>
        <v>0</v>
      </c>
      <c r="Q1421" s="23">
        <f t="shared" si="4412"/>
        <v>0</v>
      </c>
      <c r="R1421" s="23">
        <f t="shared" si="4412"/>
        <v>0</v>
      </c>
      <c r="S1421" s="23">
        <f t="shared" si="4412"/>
        <v>0</v>
      </c>
      <c r="T1421" s="23">
        <f t="shared" si="4412"/>
        <v>0</v>
      </c>
      <c r="U1421" s="23">
        <f t="shared" si="4412"/>
        <v>0</v>
      </c>
      <c r="V1421" s="23">
        <f t="shared" si="4412"/>
        <v>0</v>
      </c>
      <c r="W1421" s="23">
        <f t="shared" si="4412"/>
        <v>0</v>
      </c>
      <c r="X1421" s="23">
        <f t="shared" si="4412"/>
        <v>0</v>
      </c>
      <c r="Y1421" s="23">
        <f t="shared" si="4412"/>
        <v>0</v>
      </c>
      <c r="Z1421" s="23">
        <f t="shared" si="4347"/>
        <v>2007</v>
      </c>
      <c r="AA1421" s="23">
        <f t="shared" si="4348"/>
        <v>873</v>
      </c>
      <c r="AB1421" s="23">
        <f t="shared" si="4349"/>
        <v>1841.4</v>
      </c>
      <c r="AC1421" s="23">
        <f t="shared" si="4412"/>
        <v>0</v>
      </c>
      <c r="AD1421" s="23">
        <f t="shared" si="4412"/>
        <v>0</v>
      </c>
      <c r="AE1421" s="23">
        <f t="shared" si="4412"/>
        <v>0</v>
      </c>
      <c r="AF1421" s="23">
        <f t="shared" si="4412"/>
        <v>0</v>
      </c>
      <c r="AG1421" s="23">
        <f t="shared" si="4412"/>
        <v>0</v>
      </c>
      <c r="AH1421" s="23">
        <f t="shared" si="4412"/>
        <v>0</v>
      </c>
      <c r="AI1421" s="23">
        <f t="shared" si="4412"/>
        <v>0</v>
      </c>
      <c r="AJ1421" s="23">
        <f t="shared" si="4412"/>
        <v>0</v>
      </c>
      <c r="AK1421" s="23">
        <f t="shared" si="4412"/>
        <v>0</v>
      </c>
      <c r="AL1421" s="23">
        <f t="shared" si="4412"/>
        <v>0</v>
      </c>
      <c r="AM1421" s="23">
        <f t="shared" si="4412"/>
        <v>0</v>
      </c>
      <c r="AN1421" s="23">
        <f t="shared" si="4412"/>
        <v>0</v>
      </c>
      <c r="AO1421" s="23">
        <f t="shared" si="4388"/>
        <v>2007</v>
      </c>
      <c r="AP1421" s="23">
        <f t="shared" si="4389"/>
        <v>873</v>
      </c>
      <c r="AQ1421" s="23">
        <f t="shared" si="4390"/>
        <v>1841.4</v>
      </c>
      <c r="AR1421" s="23">
        <f t="shared" si="4412"/>
        <v>0</v>
      </c>
      <c r="AS1421" s="23">
        <f t="shared" si="4391"/>
        <v>2007</v>
      </c>
      <c r="AT1421" s="23">
        <f t="shared" si="4412"/>
        <v>0</v>
      </c>
      <c r="AU1421" s="23">
        <f t="shared" si="4412"/>
        <v>0</v>
      </c>
      <c r="AV1421" s="23">
        <f t="shared" si="4412"/>
        <v>0</v>
      </c>
      <c r="AW1421" s="23">
        <f t="shared" si="4412"/>
        <v>0</v>
      </c>
      <c r="AX1421" s="23">
        <f t="shared" si="4412"/>
        <v>0</v>
      </c>
      <c r="AY1421" s="23">
        <f t="shared" si="4375"/>
        <v>2007</v>
      </c>
      <c r="AZ1421" s="23">
        <f t="shared" si="4412"/>
        <v>0</v>
      </c>
      <c r="BA1421" s="23">
        <f t="shared" si="4376"/>
        <v>2007</v>
      </c>
      <c r="BB1421" s="23">
        <f t="shared" si="4412"/>
        <v>0</v>
      </c>
      <c r="BC1421" s="23">
        <f t="shared" si="4412"/>
        <v>0</v>
      </c>
      <c r="BD1421" s="23">
        <f t="shared" si="4412"/>
        <v>0</v>
      </c>
      <c r="BE1421" s="23">
        <f t="shared" si="4412"/>
        <v>0</v>
      </c>
      <c r="BF1421" s="23">
        <f t="shared" si="4412"/>
        <v>0</v>
      </c>
      <c r="BG1421" s="23">
        <f t="shared" si="4412"/>
        <v>0</v>
      </c>
      <c r="BH1421" s="23">
        <f t="shared" si="4412"/>
        <v>0</v>
      </c>
      <c r="BI1421" s="23">
        <f t="shared" si="4412"/>
        <v>0</v>
      </c>
      <c r="BJ1421" s="23">
        <f t="shared" si="4412"/>
        <v>0</v>
      </c>
      <c r="BK1421" s="23">
        <f t="shared" si="4413"/>
        <v>0</v>
      </c>
      <c r="BL1421" s="23">
        <f t="shared" si="4412"/>
        <v>0</v>
      </c>
      <c r="BM1421" s="23">
        <f t="shared" si="4412"/>
        <v>0</v>
      </c>
      <c r="BN1421" s="23">
        <f t="shared" si="4412"/>
        <v>0</v>
      </c>
      <c r="BO1421" s="23">
        <f t="shared" si="4414"/>
        <v>0</v>
      </c>
      <c r="BP1421" s="23">
        <f t="shared" si="4412"/>
        <v>0</v>
      </c>
      <c r="BQ1421" s="23">
        <f t="shared" si="4412"/>
        <v>0</v>
      </c>
      <c r="BR1421" s="23">
        <f t="shared" si="4353"/>
        <v>2007</v>
      </c>
      <c r="BS1421" s="23">
        <f t="shared" si="4354"/>
        <v>873</v>
      </c>
      <c r="BT1421" s="23">
        <f t="shared" si="4355"/>
        <v>1841.4</v>
      </c>
      <c r="BU1421" s="23">
        <f t="shared" si="4412"/>
        <v>0</v>
      </c>
      <c r="BV1421" s="23">
        <f t="shared" si="4410"/>
        <v>2007</v>
      </c>
      <c r="BW1421" s="23">
        <f t="shared" si="4412"/>
        <v>0</v>
      </c>
      <c r="BX1421" s="5"/>
    </row>
    <row r="1422" spans="1:77" ht="31.2" x14ac:dyDescent="0.3">
      <c r="A1422" s="12" t="s">
        <v>368</v>
      </c>
      <c r="B1422" s="12" t="s">
        <v>182</v>
      </c>
      <c r="C1422" s="12" t="s">
        <v>14</v>
      </c>
      <c r="D1422" s="12" t="s">
        <v>201</v>
      </c>
      <c r="E1422" s="12"/>
      <c r="F1422" s="14" t="s">
        <v>230</v>
      </c>
      <c r="G1422" s="20">
        <f t="shared" si="4412"/>
        <v>2007</v>
      </c>
      <c r="H1422" s="20">
        <f t="shared" si="4412"/>
        <v>873</v>
      </c>
      <c r="I1422" s="20">
        <f t="shared" si="4412"/>
        <v>1841.4</v>
      </c>
      <c r="J1422" s="20">
        <f t="shared" si="4412"/>
        <v>0</v>
      </c>
      <c r="K1422" s="20">
        <f t="shared" si="4412"/>
        <v>0</v>
      </c>
      <c r="L1422" s="20">
        <f t="shared" si="4412"/>
        <v>0</v>
      </c>
      <c r="M1422" s="20">
        <f t="shared" si="4309"/>
        <v>2007</v>
      </c>
      <c r="N1422" s="20">
        <f t="shared" si="4310"/>
        <v>873</v>
      </c>
      <c r="O1422" s="20">
        <f t="shared" si="4311"/>
        <v>1841.4</v>
      </c>
      <c r="P1422" s="23">
        <f t="shared" si="4412"/>
        <v>0</v>
      </c>
      <c r="Q1422" s="23">
        <f t="shared" si="4412"/>
        <v>0</v>
      </c>
      <c r="R1422" s="23">
        <f t="shared" si="4412"/>
        <v>0</v>
      </c>
      <c r="S1422" s="23">
        <f t="shared" si="4412"/>
        <v>0</v>
      </c>
      <c r="T1422" s="23">
        <f t="shared" si="4412"/>
        <v>0</v>
      </c>
      <c r="U1422" s="23">
        <f t="shared" si="4412"/>
        <v>0</v>
      </c>
      <c r="V1422" s="23">
        <f t="shared" si="4412"/>
        <v>0</v>
      </c>
      <c r="W1422" s="23">
        <f t="shared" si="4412"/>
        <v>0</v>
      </c>
      <c r="X1422" s="23">
        <f t="shared" si="4412"/>
        <v>0</v>
      </c>
      <c r="Y1422" s="23">
        <f t="shared" si="4412"/>
        <v>0</v>
      </c>
      <c r="Z1422" s="23">
        <f t="shared" si="4347"/>
        <v>2007</v>
      </c>
      <c r="AA1422" s="23">
        <f t="shared" si="4348"/>
        <v>873</v>
      </c>
      <c r="AB1422" s="23">
        <f t="shared" si="4349"/>
        <v>1841.4</v>
      </c>
      <c r="AC1422" s="23">
        <f t="shared" si="4412"/>
        <v>0</v>
      </c>
      <c r="AD1422" s="23">
        <f t="shared" si="4412"/>
        <v>0</v>
      </c>
      <c r="AE1422" s="23">
        <f t="shared" si="4412"/>
        <v>0</v>
      </c>
      <c r="AF1422" s="23">
        <f t="shared" si="4412"/>
        <v>0</v>
      </c>
      <c r="AG1422" s="23">
        <f t="shared" si="4412"/>
        <v>0</v>
      </c>
      <c r="AH1422" s="23">
        <f t="shared" si="4412"/>
        <v>0</v>
      </c>
      <c r="AI1422" s="23">
        <f t="shared" si="4412"/>
        <v>0</v>
      </c>
      <c r="AJ1422" s="23">
        <f t="shared" si="4412"/>
        <v>0</v>
      </c>
      <c r="AK1422" s="23">
        <f t="shared" si="4412"/>
        <v>0</v>
      </c>
      <c r="AL1422" s="23">
        <f t="shared" si="4412"/>
        <v>0</v>
      </c>
      <c r="AM1422" s="23">
        <f t="shared" si="4412"/>
        <v>0</v>
      </c>
      <c r="AN1422" s="23">
        <f t="shared" si="4412"/>
        <v>0</v>
      </c>
      <c r="AO1422" s="23">
        <f t="shared" si="4388"/>
        <v>2007</v>
      </c>
      <c r="AP1422" s="23">
        <f t="shared" si="4389"/>
        <v>873</v>
      </c>
      <c r="AQ1422" s="23">
        <f t="shared" si="4390"/>
        <v>1841.4</v>
      </c>
      <c r="AR1422" s="23">
        <f t="shared" si="4412"/>
        <v>0</v>
      </c>
      <c r="AS1422" s="23">
        <f t="shared" si="4391"/>
        <v>2007</v>
      </c>
      <c r="AT1422" s="23">
        <f t="shared" si="4412"/>
        <v>0</v>
      </c>
      <c r="AU1422" s="23">
        <f t="shared" si="4412"/>
        <v>0</v>
      </c>
      <c r="AV1422" s="23">
        <f t="shared" si="4412"/>
        <v>0</v>
      </c>
      <c r="AW1422" s="23">
        <f t="shared" si="4412"/>
        <v>0</v>
      </c>
      <c r="AX1422" s="23">
        <f t="shared" si="4412"/>
        <v>0</v>
      </c>
      <c r="AY1422" s="23">
        <f t="shared" si="4375"/>
        <v>2007</v>
      </c>
      <c r="AZ1422" s="23">
        <f t="shared" si="4412"/>
        <v>0</v>
      </c>
      <c r="BA1422" s="23">
        <f t="shared" si="4376"/>
        <v>2007</v>
      </c>
      <c r="BB1422" s="23">
        <f t="shared" si="4412"/>
        <v>0</v>
      </c>
      <c r="BC1422" s="23">
        <f t="shared" si="4412"/>
        <v>0</v>
      </c>
      <c r="BD1422" s="23">
        <f t="shared" si="4412"/>
        <v>0</v>
      </c>
      <c r="BE1422" s="23">
        <f t="shared" si="4412"/>
        <v>0</v>
      </c>
      <c r="BF1422" s="23">
        <f t="shared" si="4412"/>
        <v>0</v>
      </c>
      <c r="BG1422" s="23">
        <f t="shared" si="4412"/>
        <v>0</v>
      </c>
      <c r="BH1422" s="23">
        <f t="shared" si="4412"/>
        <v>0</v>
      </c>
      <c r="BI1422" s="23">
        <f t="shared" si="4412"/>
        <v>0</v>
      </c>
      <c r="BJ1422" s="23">
        <f t="shared" si="4412"/>
        <v>0</v>
      </c>
      <c r="BK1422" s="23">
        <f t="shared" si="4413"/>
        <v>0</v>
      </c>
      <c r="BL1422" s="23">
        <f t="shared" si="4412"/>
        <v>0</v>
      </c>
      <c r="BM1422" s="23">
        <f t="shared" si="4412"/>
        <v>0</v>
      </c>
      <c r="BN1422" s="23">
        <f t="shared" si="4412"/>
        <v>0</v>
      </c>
      <c r="BO1422" s="23">
        <f t="shared" si="4414"/>
        <v>0</v>
      </c>
      <c r="BP1422" s="23">
        <f t="shared" si="4412"/>
        <v>0</v>
      </c>
      <c r="BQ1422" s="23">
        <f t="shared" si="4412"/>
        <v>0</v>
      </c>
      <c r="BR1422" s="23">
        <f t="shared" si="4353"/>
        <v>2007</v>
      </c>
      <c r="BS1422" s="23">
        <f t="shared" si="4354"/>
        <v>873</v>
      </c>
      <c r="BT1422" s="23">
        <f t="shared" si="4355"/>
        <v>1841.4</v>
      </c>
      <c r="BU1422" s="23">
        <f t="shared" si="4412"/>
        <v>0</v>
      </c>
      <c r="BV1422" s="23">
        <f t="shared" si="4410"/>
        <v>2007</v>
      </c>
      <c r="BW1422" s="23">
        <f t="shared" si="4412"/>
        <v>0</v>
      </c>
      <c r="BX1422" s="5"/>
    </row>
    <row r="1423" spans="1:77" x14ac:dyDescent="0.3">
      <c r="A1423" s="12" t="s">
        <v>368</v>
      </c>
      <c r="B1423" s="12" t="s">
        <v>182</v>
      </c>
      <c r="C1423" s="12" t="s">
        <v>14</v>
      </c>
      <c r="D1423" s="12" t="s">
        <v>184</v>
      </c>
      <c r="E1423" s="12"/>
      <c r="F1423" s="14" t="s">
        <v>231</v>
      </c>
      <c r="G1423" s="20">
        <f t="shared" si="4412"/>
        <v>2007</v>
      </c>
      <c r="H1423" s="20">
        <f t="shared" si="4412"/>
        <v>873</v>
      </c>
      <c r="I1423" s="20">
        <f t="shared" si="4412"/>
        <v>1841.4</v>
      </c>
      <c r="J1423" s="20">
        <f t="shared" si="4412"/>
        <v>0</v>
      </c>
      <c r="K1423" s="20">
        <f t="shared" si="4412"/>
        <v>0</v>
      </c>
      <c r="L1423" s="20">
        <f t="shared" si="4412"/>
        <v>0</v>
      </c>
      <c r="M1423" s="20">
        <f t="shared" si="4309"/>
        <v>2007</v>
      </c>
      <c r="N1423" s="20">
        <f t="shared" si="4310"/>
        <v>873</v>
      </c>
      <c r="O1423" s="20">
        <f t="shared" si="4311"/>
        <v>1841.4</v>
      </c>
      <c r="P1423" s="23">
        <f t="shared" si="4412"/>
        <v>0</v>
      </c>
      <c r="Q1423" s="23">
        <f t="shared" si="4412"/>
        <v>0</v>
      </c>
      <c r="R1423" s="23">
        <f t="shared" si="4412"/>
        <v>0</v>
      </c>
      <c r="S1423" s="23">
        <f t="shared" si="4412"/>
        <v>0</v>
      </c>
      <c r="T1423" s="23">
        <f t="shared" si="4412"/>
        <v>0</v>
      </c>
      <c r="U1423" s="23">
        <f t="shared" si="4412"/>
        <v>0</v>
      </c>
      <c r="V1423" s="23">
        <f t="shared" si="4412"/>
        <v>0</v>
      </c>
      <c r="W1423" s="23">
        <f t="shared" si="4412"/>
        <v>0</v>
      </c>
      <c r="X1423" s="23">
        <f t="shared" si="4412"/>
        <v>0</v>
      </c>
      <c r="Y1423" s="23">
        <f t="shared" si="4412"/>
        <v>0</v>
      </c>
      <c r="Z1423" s="23">
        <f t="shared" si="4347"/>
        <v>2007</v>
      </c>
      <c r="AA1423" s="23">
        <f t="shared" si="4348"/>
        <v>873</v>
      </c>
      <c r="AB1423" s="23">
        <f t="shared" si="4349"/>
        <v>1841.4</v>
      </c>
      <c r="AC1423" s="23">
        <f t="shared" si="4412"/>
        <v>0</v>
      </c>
      <c r="AD1423" s="23">
        <f t="shared" si="4412"/>
        <v>0</v>
      </c>
      <c r="AE1423" s="23">
        <f t="shared" si="4412"/>
        <v>0</v>
      </c>
      <c r="AF1423" s="23">
        <f t="shared" si="4412"/>
        <v>0</v>
      </c>
      <c r="AG1423" s="23">
        <f t="shared" si="4412"/>
        <v>0</v>
      </c>
      <c r="AH1423" s="23">
        <f t="shared" si="4412"/>
        <v>0</v>
      </c>
      <c r="AI1423" s="23">
        <f t="shared" si="4412"/>
        <v>0</v>
      </c>
      <c r="AJ1423" s="23">
        <f t="shared" si="4412"/>
        <v>0</v>
      </c>
      <c r="AK1423" s="23">
        <f t="shared" si="4412"/>
        <v>0</v>
      </c>
      <c r="AL1423" s="23">
        <f t="shared" si="4412"/>
        <v>0</v>
      </c>
      <c r="AM1423" s="23">
        <f t="shared" si="4412"/>
        <v>0</v>
      </c>
      <c r="AN1423" s="23">
        <f t="shared" si="4412"/>
        <v>0</v>
      </c>
      <c r="AO1423" s="23">
        <f t="shared" si="4388"/>
        <v>2007</v>
      </c>
      <c r="AP1423" s="23">
        <f t="shared" si="4389"/>
        <v>873</v>
      </c>
      <c r="AQ1423" s="23">
        <f t="shared" si="4390"/>
        <v>1841.4</v>
      </c>
      <c r="AR1423" s="23">
        <f t="shared" si="4412"/>
        <v>0</v>
      </c>
      <c r="AS1423" s="23">
        <f t="shared" si="4391"/>
        <v>2007</v>
      </c>
      <c r="AT1423" s="23">
        <f t="shared" si="4412"/>
        <v>0</v>
      </c>
      <c r="AU1423" s="23">
        <f t="shared" si="4412"/>
        <v>0</v>
      </c>
      <c r="AV1423" s="23">
        <f t="shared" si="4412"/>
        <v>0</v>
      </c>
      <c r="AW1423" s="23">
        <f t="shared" si="4412"/>
        <v>0</v>
      </c>
      <c r="AX1423" s="23">
        <f t="shared" si="4412"/>
        <v>0</v>
      </c>
      <c r="AY1423" s="23">
        <f t="shared" si="4375"/>
        <v>2007</v>
      </c>
      <c r="AZ1423" s="23">
        <f t="shared" si="4412"/>
        <v>0</v>
      </c>
      <c r="BA1423" s="23">
        <f t="shared" si="4376"/>
        <v>2007</v>
      </c>
      <c r="BB1423" s="23">
        <f t="shared" si="4412"/>
        <v>0</v>
      </c>
      <c r="BC1423" s="23">
        <f t="shared" si="4412"/>
        <v>0</v>
      </c>
      <c r="BD1423" s="23">
        <f t="shared" si="4412"/>
        <v>0</v>
      </c>
      <c r="BE1423" s="23">
        <f t="shared" si="4412"/>
        <v>0</v>
      </c>
      <c r="BF1423" s="23">
        <f t="shared" si="4412"/>
        <v>0</v>
      </c>
      <c r="BG1423" s="23">
        <f t="shared" si="4412"/>
        <v>0</v>
      </c>
      <c r="BH1423" s="23">
        <f t="shared" si="4412"/>
        <v>0</v>
      </c>
      <c r="BI1423" s="23">
        <f t="shared" si="4412"/>
        <v>0</v>
      </c>
      <c r="BJ1423" s="23">
        <f t="shared" si="4412"/>
        <v>0</v>
      </c>
      <c r="BK1423" s="23">
        <f t="shared" si="4413"/>
        <v>0</v>
      </c>
      <c r="BL1423" s="23">
        <f t="shared" si="4412"/>
        <v>0</v>
      </c>
      <c r="BM1423" s="23">
        <f t="shared" si="4412"/>
        <v>0</v>
      </c>
      <c r="BN1423" s="23">
        <f t="shared" si="4412"/>
        <v>0</v>
      </c>
      <c r="BO1423" s="23">
        <f t="shared" si="4414"/>
        <v>0</v>
      </c>
      <c r="BP1423" s="23">
        <f t="shared" si="4412"/>
        <v>0</v>
      </c>
      <c r="BQ1423" s="23">
        <f t="shared" si="4412"/>
        <v>0</v>
      </c>
      <c r="BR1423" s="23">
        <f t="shared" si="4353"/>
        <v>2007</v>
      </c>
      <c r="BS1423" s="23">
        <f t="shared" si="4354"/>
        <v>873</v>
      </c>
      <c r="BT1423" s="23">
        <f t="shared" si="4355"/>
        <v>1841.4</v>
      </c>
      <c r="BU1423" s="23">
        <f t="shared" si="4412"/>
        <v>0</v>
      </c>
      <c r="BV1423" s="23">
        <f t="shared" si="4410"/>
        <v>2007</v>
      </c>
      <c r="BW1423" s="23">
        <f t="shared" si="4412"/>
        <v>0</v>
      </c>
    </row>
    <row r="1424" spans="1:77" ht="31.2" x14ac:dyDescent="0.3">
      <c r="A1424" s="12" t="s">
        <v>368</v>
      </c>
      <c r="B1424" s="12" t="s">
        <v>182</v>
      </c>
      <c r="C1424" s="12" t="s">
        <v>14</v>
      </c>
      <c r="D1424" s="12" t="s">
        <v>184</v>
      </c>
      <c r="E1424" s="12" t="s">
        <v>7</v>
      </c>
      <c r="F1424" s="14" t="s">
        <v>383</v>
      </c>
      <c r="G1424" s="20">
        <f t="shared" si="4412"/>
        <v>2007</v>
      </c>
      <c r="H1424" s="20">
        <f t="shared" si="4412"/>
        <v>873</v>
      </c>
      <c r="I1424" s="20">
        <f t="shared" si="4412"/>
        <v>1841.4</v>
      </c>
      <c r="J1424" s="20">
        <f t="shared" si="4412"/>
        <v>0</v>
      </c>
      <c r="K1424" s="20">
        <f t="shared" si="4412"/>
        <v>0</v>
      </c>
      <c r="L1424" s="20">
        <f t="shared" si="4412"/>
        <v>0</v>
      </c>
      <c r="M1424" s="20">
        <f t="shared" si="4309"/>
        <v>2007</v>
      </c>
      <c r="N1424" s="20">
        <f t="shared" si="4310"/>
        <v>873</v>
      </c>
      <c r="O1424" s="20">
        <f t="shared" si="4311"/>
        <v>1841.4</v>
      </c>
      <c r="P1424" s="23">
        <f t="shared" si="4412"/>
        <v>0</v>
      </c>
      <c r="Q1424" s="23">
        <f t="shared" si="4412"/>
        <v>0</v>
      </c>
      <c r="R1424" s="23">
        <f t="shared" si="4412"/>
        <v>0</v>
      </c>
      <c r="S1424" s="23">
        <f t="shared" si="4412"/>
        <v>0</v>
      </c>
      <c r="T1424" s="23">
        <f t="shared" si="4412"/>
        <v>0</v>
      </c>
      <c r="U1424" s="23">
        <f t="shared" si="4412"/>
        <v>0</v>
      </c>
      <c r="V1424" s="23">
        <f t="shared" si="4412"/>
        <v>0</v>
      </c>
      <c r="W1424" s="23">
        <f t="shared" si="4412"/>
        <v>0</v>
      </c>
      <c r="X1424" s="23">
        <f t="shared" si="4412"/>
        <v>0</v>
      </c>
      <c r="Y1424" s="23">
        <f t="shared" si="4412"/>
        <v>0</v>
      </c>
      <c r="Z1424" s="23">
        <f t="shared" si="4347"/>
        <v>2007</v>
      </c>
      <c r="AA1424" s="23">
        <f t="shared" si="4348"/>
        <v>873</v>
      </c>
      <c r="AB1424" s="23">
        <f t="shared" si="4349"/>
        <v>1841.4</v>
      </c>
      <c r="AC1424" s="23">
        <f t="shared" si="4412"/>
        <v>0</v>
      </c>
      <c r="AD1424" s="23">
        <f t="shared" si="4412"/>
        <v>0</v>
      </c>
      <c r="AE1424" s="23">
        <f t="shared" si="4412"/>
        <v>0</v>
      </c>
      <c r="AF1424" s="23">
        <f t="shared" si="4412"/>
        <v>0</v>
      </c>
      <c r="AG1424" s="23">
        <f t="shared" si="4412"/>
        <v>0</v>
      </c>
      <c r="AH1424" s="23">
        <f t="shared" si="4412"/>
        <v>0</v>
      </c>
      <c r="AI1424" s="23">
        <f t="shared" si="4412"/>
        <v>0</v>
      </c>
      <c r="AJ1424" s="23">
        <f t="shared" si="4412"/>
        <v>0</v>
      </c>
      <c r="AK1424" s="23">
        <f t="shared" si="4412"/>
        <v>0</v>
      </c>
      <c r="AL1424" s="23">
        <f t="shared" si="4412"/>
        <v>0</v>
      </c>
      <c r="AM1424" s="23">
        <f t="shared" si="4412"/>
        <v>0</v>
      </c>
      <c r="AN1424" s="23">
        <f t="shared" si="4412"/>
        <v>0</v>
      </c>
      <c r="AO1424" s="23">
        <f t="shared" si="4388"/>
        <v>2007</v>
      </c>
      <c r="AP1424" s="23">
        <f t="shared" si="4389"/>
        <v>873</v>
      </c>
      <c r="AQ1424" s="23">
        <f t="shared" si="4390"/>
        <v>1841.4</v>
      </c>
      <c r="AR1424" s="23">
        <f t="shared" si="4412"/>
        <v>0</v>
      </c>
      <c r="AS1424" s="23">
        <f t="shared" si="4391"/>
        <v>2007</v>
      </c>
      <c r="AT1424" s="23">
        <f t="shared" si="4412"/>
        <v>0</v>
      </c>
      <c r="AU1424" s="23">
        <f t="shared" si="4412"/>
        <v>0</v>
      </c>
      <c r="AV1424" s="23">
        <f t="shared" si="4412"/>
        <v>0</v>
      </c>
      <c r="AW1424" s="23">
        <f t="shared" si="4412"/>
        <v>0</v>
      </c>
      <c r="AX1424" s="23">
        <f t="shared" si="4412"/>
        <v>0</v>
      </c>
      <c r="AY1424" s="23">
        <f t="shared" si="4375"/>
        <v>2007</v>
      </c>
      <c r="AZ1424" s="23">
        <f t="shared" si="4412"/>
        <v>0</v>
      </c>
      <c r="BA1424" s="23">
        <f t="shared" si="4376"/>
        <v>2007</v>
      </c>
      <c r="BB1424" s="23">
        <f t="shared" si="4412"/>
        <v>0</v>
      </c>
      <c r="BC1424" s="23">
        <f t="shared" si="4412"/>
        <v>0</v>
      </c>
      <c r="BD1424" s="23">
        <f t="shared" si="4412"/>
        <v>0</v>
      </c>
      <c r="BE1424" s="23">
        <f t="shared" si="4412"/>
        <v>0</v>
      </c>
      <c r="BF1424" s="23">
        <f t="shared" si="4412"/>
        <v>0</v>
      </c>
      <c r="BG1424" s="23">
        <f t="shared" si="4412"/>
        <v>0</v>
      </c>
      <c r="BH1424" s="23">
        <f t="shared" si="4412"/>
        <v>0</v>
      </c>
      <c r="BI1424" s="23">
        <f t="shared" si="4412"/>
        <v>0</v>
      </c>
      <c r="BJ1424" s="23">
        <f t="shared" si="4412"/>
        <v>0</v>
      </c>
      <c r="BK1424" s="23">
        <f t="shared" si="4413"/>
        <v>0</v>
      </c>
      <c r="BL1424" s="23">
        <f t="shared" si="4412"/>
        <v>0</v>
      </c>
      <c r="BM1424" s="23">
        <f t="shared" si="4412"/>
        <v>0</v>
      </c>
      <c r="BN1424" s="23">
        <f t="shared" si="4412"/>
        <v>0</v>
      </c>
      <c r="BO1424" s="23">
        <f t="shared" si="4414"/>
        <v>0</v>
      </c>
      <c r="BP1424" s="23">
        <f t="shared" si="4412"/>
        <v>0</v>
      </c>
      <c r="BQ1424" s="23">
        <f t="shared" si="4412"/>
        <v>0</v>
      </c>
      <c r="BR1424" s="23">
        <f t="shared" si="4353"/>
        <v>2007</v>
      </c>
      <c r="BS1424" s="23">
        <f t="shared" si="4354"/>
        <v>873</v>
      </c>
      <c r="BT1424" s="23">
        <f t="shared" si="4355"/>
        <v>1841.4</v>
      </c>
      <c r="BU1424" s="23">
        <f t="shared" si="4412"/>
        <v>0</v>
      </c>
      <c r="BV1424" s="23">
        <f t="shared" si="4410"/>
        <v>2007</v>
      </c>
      <c r="BW1424" s="23">
        <f t="shared" si="4412"/>
        <v>0</v>
      </c>
    </row>
    <row r="1425" spans="1:76" ht="31.2" x14ac:dyDescent="0.3">
      <c r="A1425" s="12" t="s">
        <v>368</v>
      </c>
      <c r="B1425" s="12" t="s">
        <v>182</v>
      </c>
      <c r="C1425" s="12" t="s">
        <v>14</v>
      </c>
      <c r="D1425" s="12" t="s">
        <v>184</v>
      </c>
      <c r="E1425" s="12">
        <v>240</v>
      </c>
      <c r="F1425" s="14" t="s">
        <v>372</v>
      </c>
      <c r="G1425" s="20">
        <v>2007</v>
      </c>
      <c r="H1425" s="20">
        <v>873</v>
      </c>
      <c r="I1425" s="20">
        <v>1841.4</v>
      </c>
      <c r="J1425" s="20"/>
      <c r="K1425" s="20"/>
      <c r="L1425" s="20"/>
      <c r="M1425" s="20">
        <f t="shared" si="4309"/>
        <v>2007</v>
      </c>
      <c r="N1425" s="20">
        <f t="shared" si="4310"/>
        <v>873</v>
      </c>
      <c r="O1425" s="20">
        <f t="shared" si="4311"/>
        <v>1841.4</v>
      </c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>
        <f t="shared" si="4347"/>
        <v>2007</v>
      </c>
      <c r="AA1425" s="23">
        <f t="shared" si="4348"/>
        <v>873</v>
      </c>
      <c r="AB1425" s="23">
        <f t="shared" si="4349"/>
        <v>1841.4</v>
      </c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>
        <f t="shared" si="4388"/>
        <v>2007</v>
      </c>
      <c r="AP1425" s="23">
        <f t="shared" si="4389"/>
        <v>873</v>
      </c>
      <c r="AQ1425" s="23">
        <f t="shared" si="4390"/>
        <v>1841.4</v>
      </c>
      <c r="AR1425" s="23"/>
      <c r="AS1425" s="23">
        <f t="shared" si="4391"/>
        <v>2007</v>
      </c>
      <c r="AT1425" s="23"/>
      <c r="AU1425" s="23"/>
      <c r="AV1425" s="23"/>
      <c r="AW1425" s="23"/>
      <c r="AX1425" s="23"/>
      <c r="AY1425" s="23">
        <f t="shared" si="4375"/>
        <v>2007</v>
      </c>
      <c r="AZ1425" s="23"/>
      <c r="BA1425" s="23">
        <f t="shared" si="4376"/>
        <v>2007</v>
      </c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>
        <f t="shared" si="4353"/>
        <v>2007</v>
      </c>
      <c r="BS1425" s="23">
        <f t="shared" si="4354"/>
        <v>873</v>
      </c>
      <c r="BT1425" s="23">
        <f t="shared" si="4355"/>
        <v>1841.4</v>
      </c>
      <c r="BU1425" s="23"/>
      <c r="BV1425" s="23">
        <f t="shared" si="4410"/>
        <v>2007</v>
      </c>
      <c r="BW1425" s="23"/>
    </row>
    <row r="1426" spans="1:76" ht="31.2" x14ac:dyDescent="0.3">
      <c r="A1426" s="12" t="s">
        <v>368</v>
      </c>
      <c r="B1426" s="12" t="s">
        <v>182</v>
      </c>
      <c r="C1426" s="12" t="s">
        <v>14</v>
      </c>
      <c r="D1426" s="12" t="s">
        <v>34</v>
      </c>
      <c r="E1426" s="12"/>
      <c r="F1426" s="14" t="s">
        <v>47</v>
      </c>
      <c r="G1426" s="20">
        <f>G1427</f>
        <v>2164</v>
      </c>
      <c r="H1426" s="20">
        <f t="shared" ref="H1426:BW1429" si="4431">H1427</f>
        <v>0</v>
      </c>
      <c r="I1426" s="20">
        <f t="shared" si="4431"/>
        <v>0</v>
      </c>
      <c r="J1426" s="20">
        <f t="shared" si="4431"/>
        <v>0</v>
      </c>
      <c r="K1426" s="20">
        <f t="shared" si="4431"/>
        <v>0</v>
      </c>
      <c r="L1426" s="20">
        <f t="shared" si="4431"/>
        <v>0</v>
      </c>
      <c r="M1426" s="20">
        <f t="shared" si="4309"/>
        <v>2164</v>
      </c>
      <c r="N1426" s="20">
        <f t="shared" si="4310"/>
        <v>0</v>
      </c>
      <c r="O1426" s="20">
        <f t="shared" si="4311"/>
        <v>0</v>
      </c>
      <c r="P1426" s="23">
        <f t="shared" si="4431"/>
        <v>0</v>
      </c>
      <c r="Q1426" s="23">
        <f t="shared" si="4431"/>
        <v>0</v>
      </c>
      <c r="R1426" s="23">
        <f t="shared" si="4431"/>
        <v>0</v>
      </c>
      <c r="S1426" s="23">
        <f t="shared" si="4431"/>
        <v>0</v>
      </c>
      <c r="T1426" s="23">
        <f t="shared" si="4431"/>
        <v>0</v>
      </c>
      <c r="U1426" s="23">
        <f t="shared" si="4431"/>
        <v>0</v>
      </c>
      <c r="V1426" s="23">
        <f t="shared" si="4431"/>
        <v>0</v>
      </c>
      <c r="W1426" s="23">
        <f t="shared" si="4431"/>
        <v>0</v>
      </c>
      <c r="X1426" s="23">
        <f t="shared" si="4431"/>
        <v>0</v>
      </c>
      <c r="Y1426" s="23">
        <f t="shared" si="4431"/>
        <v>0</v>
      </c>
      <c r="Z1426" s="23">
        <f t="shared" si="4347"/>
        <v>2164</v>
      </c>
      <c r="AA1426" s="23">
        <f t="shared" si="4348"/>
        <v>0</v>
      </c>
      <c r="AB1426" s="23">
        <f t="shared" si="4349"/>
        <v>0</v>
      </c>
      <c r="AC1426" s="23">
        <f t="shared" si="4431"/>
        <v>0</v>
      </c>
      <c r="AD1426" s="23">
        <f t="shared" si="4431"/>
        <v>0</v>
      </c>
      <c r="AE1426" s="23">
        <f t="shared" si="4431"/>
        <v>0</v>
      </c>
      <c r="AF1426" s="23">
        <f t="shared" si="4431"/>
        <v>0</v>
      </c>
      <c r="AG1426" s="23">
        <f t="shared" si="4431"/>
        <v>0</v>
      </c>
      <c r="AH1426" s="23">
        <f t="shared" si="4431"/>
        <v>166.74199999999999</v>
      </c>
      <c r="AI1426" s="23">
        <f t="shared" si="4431"/>
        <v>0</v>
      </c>
      <c r="AJ1426" s="23">
        <f t="shared" si="4431"/>
        <v>0</v>
      </c>
      <c r="AK1426" s="23">
        <f t="shared" si="4431"/>
        <v>0</v>
      </c>
      <c r="AL1426" s="23">
        <f t="shared" si="4431"/>
        <v>0</v>
      </c>
      <c r="AM1426" s="23">
        <f t="shared" si="4431"/>
        <v>0</v>
      </c>
      <c r="AN1426" s="23">
        <f t="shared" si="4431"/>
        <v>0</v>
      </c>
      <c r="AO1426" s="23">
        <f t="shared" si="4388"/>
        <v>2330.7420000000002</v>
      </c>
      <c r="AP1426" s="23">
        <f t="shared" si="4389"/>
        <v>0</v>
      </c>
      <c r="AQ1426" s="23">
        <f t="shared" si="4390"/>
        <v>0</v>
      </c>
      <c r="AR1426" s="23">
        <f t="shared" si="4431"/>
        <v>0</v>
      </c>
      <c r="AS1426" s="23">
        <f t="shared" si="4391"/>
        <v>2330.7420000000002</v>
      </c>
      <c r="AT1426" s="23">
        <f t="shared" si="4431"/>
        <v>0</v>
      </c>
      <c r="AU1426" s="23">
        <f t="shared" si="4431"/>
        <v>0</v>
      </c>
      <c r="AV1426" s="23">
        <f t="shared" si="4431"/>
        <v>0</v>
      </c>
      <c r="AW1426" s="23">
        <f t="shared" si="4431"/>
        <v>0</v>
      </c>
      <c r="AX1426" s="23">
        <f t="shared" si="4431"/>
        <v>0</v>
      </c>
      <c r="AY1426" s="23">
        <f t="shared" si="4375"/>
        <v>2330.7420000000002</v>
      </c>
      <c r="AZ1426" s="23">
        <f t="shared" si="4431"/>
        <v>0</v>
      </c>
      <c r="BA1426" s="23">
        <f t="shared" si="4376"/>
        <v>2330.7420000000002</v>
      </c>
      <c r="BB1426" s="23">
        <f t="shared" si="4431"/>
        <v>0</v>
      </c>
      <c r="BC1426" s="23">
        <f t="shared" si="4431"/>
        <v>0</v>
      </c>
      <c r="BD1426" s="23">
        <f t="shared" si="4431"/>
        <v>0</v>
      </c>
      <c r="BE1426" s="23">
        <f t="shared" si="4431"/>
        <v>0</v>
      </c>
      <c r="BF1426" s="23">
        <f t="shared" si="4431"/>
        <v>0</v>
      </c>
      <c r="BG1426" s="23">
        <f t="shared" si="4431"/>
        <v>0</v>
      </c>
      <c r="BH1426" s="23">
        <f t="shared" si="4431"/>
        <v>0</v>
      </c>
      <c r="BI1426" s="23">
        <f t="shared" si="4431"/>
        <v>0</v>
      </c>
      <c r="BJ1426" s="23">
        <f t="shared" si="4431"/>
        <v>0</v>
      </c>
      <c r="BK1426" s="23">
        <f t="shared" si="4431"/>
        <v>0</v>
      </c>
      <c r="BL1426" s="23">
        <f t="shared" si="4431"/>
        <v>0</v>
      </c>
      <c r="BM1426" s="23">
        <f t="shared" si="4431"/>
        <v>0</v>
      </c>
      <c r="BN1426" s="23">
        <f t="shared" si="4431"/>
        <v>0</v>
      </c>
      <c r="BO1426" s="23">
        <f t="shared" si="4431"/>
        <v>0</v>
      </c>
      <c r="BP1426" s="23">
        <f t="shared" si="4431"/>
        <v>0</v>
      </c>
      <c r="BQ1426" s="23">
        <f t="shared" si="4431"/>
        <v>0</v>
      </c>
      <c r="BR1426" s="23">
        <f t="shared" si="4353"/>
        <v>2330.7420000000002</v>
      </c>
      <c r="BS1426" s="23">
        <f t="shared" si="4354"/>
        <v>0</v>
      </c>
      <c r="BT1426" s="23">
        <f t="shared" si="4355"/>
        <v>0</v>
      </c>
      <c r="BU1426" s="23">
        <f t="shared" si="4431"/>
        <v>0</v>
      </c>
      <c r="BV1426" s="23">
        <f t="shared" si="4410"/>
        <v>2330.7420000000002</v>
      </c>
      <c r="BW1426" s="23">
        <f t="shared" si="4431"/>
        <v>0</v>
      </c>
      <c r="BX1426" s="5"/>
    </row>
    <row r="1427" spans="1:76" ht="31.2" x14ac:dyDescent="0.3">
      <c r="A1427" s="12" t="s">
        <v>368</v>
      </c>
      <c r="B1427" s="12" t="s">
        <v>182</v>
      </c>
      <c r="C1427" s="12" t="s">
        <v>14</v>
      </c>
      <c r="D1427" s="12" t="s">
        <v>68</v>
      </c>
      <c r="E1427" s="12"/>
      <c r="F1427" s="14" t="s">
        <v>81</v>
      </c>
      <c r="G1427" s="20">
        <f>G1428</f>
        <v>2164</v>
      </c>
      <c r="H1427" s="20">
        <f t="shared" si="4431"/>
        <v>0</v>
      </c>
      <c r="I1427" s="20">
        <f t="shared" si="4431"/>
        <v>0</v>
      </c>
      <c r="J1427" s="20">
        <f t="shared" si="4431"/>
        <v>0</v>
      </c>
      <c r="K1427" s="20">
        <f t="shared" si="4431"/>
        <v>0</v>
      </c>
      <c r="L1427" s="20">
        <f t="shared" si="4431"/>
        <v>0</v>
      </c>
      <c r="M1427" s="20">
        <f t="shared" si="4309"/>
        <v>2164</v>
      </c>
      <c r="N1427" s="20">
        <f t="shared" si="4310"/>
        <v>0</v>
      </c>
      <c r="O1427" s="20">
        <f t="shared" si="4311"/>
        <v>0</v>
      </c>
      <c r="P1427" s="23">
        <f t="shared" si="4431"/>
        <v>0</v>
      </c>
      <c r="Q1427" s="23">
        <f t="shared" si="4431"/>
        <v>0</v>
      </c>
      <c r="R1427" s="23">
        <f t="shared" si="4431"/>
        <v>0</v>
      </c>
      <c r="S1427" s="23">
        <f t="shared" si="4431"/>
        <v>0</v>
      </c>
      <c r="T1427" s="23">
        <f t="shared" si="4431"/>
        <v>0</v>
      </c>
      <c r="U1427" s="23">
        <f t="shared" si="4431"/>
        <v>0</v>
      </c>
      <c r="V1427" s="23">
        <f t="shared" si="4431"/>
        <v>0</v>
      </c>
      <c r="W1427" s="23">
        <f t="shared" si="4431"/>
        <v>0</v>
      </c>
      <c r="X1427" s="23">
        <f t="shared" si="4431"/>
        <v>0</v>
      </c>
      <c r="Y1427" s="23">
        <f t="shared" si="4431"/>
        <v>0</v>
      </c>
      <c r="Z1427" s="23">
        <f t="shared" si="4347"/>
        <v>2164</v>
      </c>
      <c r="AA1427" s="23">
        <f t="shared" si="4348"/>
        <v>0</v>
      </c>
      <c r="AB1427" s="23">
        <f t="shared" si="4349"/>
        <v>0</v>
      </c>
      <c r="AC1427" s="23">
        <f t="shared" si="4431"/>
        <v>0</v>
      </c>
      <c r="AD1427" s="23">
        <f t="shared" si="4431"/>
        <v>0</v>
      </c>
      <c r="AE1427" s="23">
        <f t="shared" si="4431"/>
        <v>0</v>
      </c>
      <c r="AF1427" s="23">
        <f t="shared" si="4431"/>
        <v>0</v>
      </c>
      <c r="AG1427" s="23">
        <f t="shared" si="4431"/>
        <v>0</v>
      </c>
      <c r="AH1427" s="23">
        <f t="shared" si="4431"/>
        <v>166.74199999999999</v>
      </c>
      <c r="AI1427" s="23">
        <f t="shared" si="4431"/>
        <v>0</v>
      </c>
      <c r="AJ1427" s="23">
        <f t="shared" si="4431"/>
        <v>0</v>
      </c>
      <c r="AK1427" s="23">
        <f t="shared" si="4431"/>
        <v>0</v>
      </c>
      <c r="AL1427" s="23">
        <f t="shared" si="4431"/>
        <v>0</v>
      </c>
      <c r="AM1427" s="23">
        <f t="shared" si="4431"/>
        <v>0</v>
      </c>
      <c r="AN1427" s="23">
        <f t="shared" si="4431"/>
        <v>0</v>
      </c>
      <c r="AO1427" s="23">
        <f t="shared" si="4388"/>
        <v>2330.7420000000002</v>
      </c>
      <c r="AP1427" s="23">
        <f t="shared" si="4389"/>
        <v>0</v>
      </c>
      <c r="AQ1427" s="23">
        <f t="shared" si="4390"/>
        <v>0</v>
      </c>
      <c r="AR1427" s="23">
        <f t="shared" si="4431"/>
        <v>0</v>
      </c>
      <c r="AS1427" s="23">
        <f t="shared" si="4391"/>
        <v>2330.7420000000002</v>
      </c>
      <c r="AT1427" s="23">
        <f t="shared" si="4431"/>
        <v>0</v>
      </c>
      <c r="AU1427" s="23">
        <f t="shared" si="4431"/>
        <v>0</v>
      </c>
      <c r="AV1427" s="23">
        <f t="shared" si="4431"/>
        <v>0</v>
      </c>
      <c r="AW1427" s="23">
        <f t="shared" si="4431"/>
        <v>0</v>
      </c>
      <c r="AX1427" s="23">
        <f t="shared" si="4431"/>
        <v>0</v>
      </c>
      <c r="AY1427" s="23">
        <f t="shared" si="4375"/>
        <v>2330.7420000000002</v>
      </c>
      <c r="AZ1427" s="23">
        <f t="shared" si="4431"/>
        <v>0</v>
      </c>
      <c r="BA1427" s="23">
        <f t="shared" si="4376"/>
        <v>2330.7420000000002</v>
      </c>
      <c r="BB1427" s="23">
        <f t="shared" si="4431"/>
        <v>0</v>
      </c>
      <c r="BC1427" s="23">
        <f t="shared" si="4431"/>
        <v>0</v>
      </c>
      <c r="BD1427" s="23">
        <f t="shared" si="4431"/>
        <v>0</v>
      </c>
      <c r="BE1427" s="23">
        <f t="shared" si="4431"/>
        <v>0</v>
      </c>
      <c r="BF1427" s="23">
        <f t="shared" si="4431"/>
        <v>0</v>
      </c>
      <c r="BG1427" s="23">
        <f t="shared" si="4431"/>
        <v>0</v>
      </c>
      <c r="BH1427" s="23">
        <f t="shared" si="4431"/>
        <v>0</v>
      </c>
      <c r="BI1427" s="23">
        <f t="shared" si="4431"/>
        <v>0</v>
      </c>
      <c r="BJ1427" s="23">
        <f t="shared" si="4431"/>
        <v>0</v>
      </c>
      <c r="BK1427" s="23">
        <f t="shared" si="4431"/>
        <v>0</v>
      </c>
      <c r="BL1427" s="23">
        <f t="shared" si="4431"/>
        <v>0</v>
      </c>
      <c r="BM1427" s="23">
        <f t="shared" si="4431"/>
        <v>0</v>
      </c>
      <c r="BN1427" s="23">
        <f t="shared" si="4431"/>
        <v>0</v>
      </c>
      <c r="BO1427" s="23">
        <f t="shared" si="4431"/>
        <v>0</v>
      </c>
      <c r="BP1427" s="23">
        <f t="shared" si="4431"/>
        <v>0</v>
      </c>
      <c r="BQ1427" s="23">
        <f t="shared" si="4431"/>
        <v>0</v>
      </c>
      <c r="BR1427" s="23">
        <f t="shared" si="4353"/>
        <v>2330.7420000000002</v>
      </c>
      <c r="BS1427" s="23">
        <f t="shared" si="4354"/>
        <v>0</v>
      </c>
      <c r="BT1427" s="23">
        <f t="shared" si="4355"/>
        <v>0</v>
      </c>
      <c r="BU1427" s="23">
        <f t="shared" si="4431"/>
        <v>0</v>
      </c>
      <c r="BV1427" s="23">
        <f t="shared" si="4410"/>
        <v>2330.7420000000002</v>
      </c>
      <c r="BW1427" s="23">
        <f t="shared" si="4431"/>
        <v>0</v>
      </c>
      <c r="BX1427" s="5"/>
    </row>
    <row r="1428" spans="1:76" ht="46.8" x14ac:dyDescent="0.3">
      <c r="A1428" s="12" t="s">
        <v>368</v>
      </c>
      <c r="B1428" s="12" t="s">
        <v>182</v>
      </c>
      <c r="C1428" s="12" t="s">
        <v>14</v>
      </c>
      <c r="D1428" s="12" t="s">
        <v>62</v>
      </c>
      <c r="E1428" s="12"/>
      <c r="F1428" s="14" t="s">
        <v>82</v>
      </c>
      <c r="G1428" s="20">
        <f>G1429</f>
        <v>2164</v>
      </c>
      <c r="H1428" s="20">
        <f t="shared" si="4431"/>
        <v>0</v>
      </c>
      <c r="I1428" s="20">
        <f t="shared" si="4431"/>
        <v>0</v>
      </c>
      <c r="J1428" s="20">
        <f t="shared" si="4431"/>
        <v>0</v>
      </c>
      <c r="K1428" s="20">
        <f t="shared" si="4431"/>
        <v>0</v>
      </c>
      <c r="L1428" s="20">
        <f t="shared" si="4431"/>
        <v>0</v>
      </c>
      <c r="M1428" s="20">
        <f t="shared" si="4309"/>
        <v>2164</v>
      </c>
      <c r="N1428" s="20">
        <f t="shared" si="4310"/>
        <v>0</v>
      </c>
      <c r="O1428" s="20">
        <f t="shared" si="4311"/>
        <v>0</v>
      </c>
      <c r="P1428" s="23">
        <f t="shared" si="4431"/>
        <v>0</v>
      </c>
      <c r="Q1428" s="23">
        <f t="shared" si="4431"/>
        <v>0</v>
      </c>
      <c r="R1428" s="23">
        <f t="shared" si="4431"/>
        <v>0</v>
      </c>
      <c r="S1428" s="23">
        <f t="shared" si="4431"/>
        <v>0</v>
      </c>
      <c r="T1428" s="23">
        <f t="shared" si="4431"/>
        <v>0</v>
      </c>
      <c r="U1428" s="23">
        <f t="shared" si="4431"/>
        <v>0</v>
      </c>
      <c r="V1428" s="23">
        <f t="shared" si="4431"/>
        <v>0</v>
      </c>
      <c r="W1428" s="23">
        <f t="shared" si="4431"/>
        <v>0</v>
      </c>
      <c r="X1428" s="23">
        <f t="shared" si="4431"/>
        <v>0</v>
      </c>
      <c r="Y1428" s="23">
        <f t="shared" si="4431"/>
        <v>0</v>
      </c>
      <c r="Z1428" s="23">
        <f t="shared" si="4347"/>
        <v>2164</v>
      </c>
      <c r="AA1428" s="23">
        <f t="shared" si="4348"/>
        <v>0</v>
      </c>
      <c r="AB1428" s="23">
        <f t="shared" si="4349"/>
        <v>0</v>
      </c>
      <c r="AC1428" s="23">
        <f t="shared" si="4431"/>
        <v>0</v>
      </c>
      <c r="AD1428" s="23">
        <f t="shared" si="4431"/>
        <v>0</v>
      </c>
      <c r="AE1428" s="23">
        <f t="shared" si="4431"/>
        <v>0</v>
      </c>
      <c r="AF1428" s="23">
        <f t="shared" si="4431"/>
        <v>0</v>
      </c>
      <c r="AG1428" s="23">
        <f t="shared" si="4431"/>
        <v>0</v>
      </c>
      <c r="AH1428" s="23">
        <f t="shared" si="4431"/>
        <v>166.74199999999999</v>
      </c>
      <c r="AI1428" s="23">
        <f t="shared" si="4431"/>
        <v>0</v>
      </c>
      <c r="AJ1428" s="23">
        <f t="shared" si="4431"/>
        <v>0</v>
      </c>
      <c r="AK1428" s="23">
        <f t="shared" si="4431"/>
        <v>0</v>
      </c>
      <c r="AL1428" s="23">
        <f t="shared" si="4431"/>
        <v>0</v>
      </c>
      <c r="AM1428" s="23">
        <f t="shared" si="4431"/>
        <v>0</v>
      </c>
      <c r="AN1428" s="23">
        <f t="shared" si="4431"/>
        <v>0</v>
      </c>
      <c r="AO1428" s="23">
        <f t="shared" si="4388"/>
        <v>2330.7420000000002</v>
      </c>
      <c r="AP1428" s="23">
        <f t="shared" si="4389"/>
        <v>0</v>
      </c>
      <c r="AQ1428" s="23">
        <f t="shared" si="4390"/>
        <v>0</v>
      </c>
      <c r="AR1428" s="23">
        <f t="shared" si="4431"/>
        <v>0</v>
      </c>
      <c r="AS1428" s="23">
        <f t="shared" si="4391"/>
        <v>2330.7420000000002</v>
      </c>
      <c r="AT1428" s="23">
        <f t="shared" si="4431"/>
        <v>0</v>
      </c>
      <c r="AU1428" s="23">
        <f t="shared" si="4431"/>
        <v>0</v>
      </c>
      <c r="AV1428" s="23">
        <f t="shared" si="4431"/>
        <v>0</v>
      </c>
      <c r="AW1428" s="23">
        <f t="shared" si="4431"/>
        <v>0</v>
      </c>
      <c r="AX1428" s="23">
        <f t="shared" si="4431"/>
        <v>0</v>
      </c>
      <c r="AY1428" s="23">
        <f t="shared" si="4375"/>
        <v>2330.7420000000002</v>
      </c>
      <c r="AZ1428" s="23">
        <f t="shared" si="4431"/>
        <v>0</v>
      </c>
      <c r="BA1428" s="23">
        <f t="shared" si="4376"/>
        <v>2330.7420000000002</v>
      </c>
      <c r="BB1428" s="23">
        <f t="shared" si="4431"/>
        <v>0</v>
      </c>
      <c r="BC1428" s="23">
        <f t="shared" si="4431"/>
        <v>0</v>
      </c>
      <c r="BD1428" s="23">
        <f t="shared" si="4431"/>
        <v>0</v>
      </c>
      <c r="BE1428" s="23">
        <f t="shared" si="4431"/>
        <v>0</v>
      </c>
      <c r="BF1428" s="23">
        <f t="shared" si="4431"/>
        <v>0</v>
      </c>
      <c r="BG1428" s="23">
        <f t="shared" si="4431"/>
        <v>0</v>
      </c>
      <c r="BH1428" s="23">
        <f t="shared" si="4431"/>
        <v>0</v>
      </c>
      <c r="BI1428" s="23">
        <f t="shared" si="4431"/>
        <v>0</v>
      </c>
      <c r="BJ1428" s="23">
        <f t="shared" si="4431"/>
        <v>0</v>
      </c>
      <c r="BK1428" s="23">
        <f t="shared" si="4431"/>
        <v>0</v>
      </c>
      <c r="BL1428" s="23">
        <f t="shared" si="4431"/>
        <v>0</v>
      </c>
      <c r="BM1428" s="23">
        <f t="shared" si="4431"/>
        <v>0</v>
      </c>
      <c r="BN1428" s="23">
        <f t="shared" si="4431"/>
        <v>0</v>
      </c>
      <c r="BO1428" s="23">
        <f t="shared" si="4431"/>
        <v>0</v>
      </c>
      <c r="BP1428" s="23">
        <f t="shared" si="4431"/>
        <v>0</v>
      </c>
      <c r="BQ1428" s="23">
        <f t="shared" si="4431"/>
        <v>0</v>
      </c>
      <c r="BR1428" s="23">
        <f t="shared" si="4353"/>
        <v>2330.7420000000002</v>
      </c>
      <c r="BS1428" s="23">
        <f t="shared" si="4354"/>
        <v>0</v>
      </c>
      <c r="BT1428" s="23">
        <f t="shared" si="4355"/>
        <v>0</v>
      </c>
      <c r="BU1428" s="23">
        <f t="shared" si="4431"/>
        <v>0</v>
      </c>
      <c r="BV1428" s="23">
        <f t="shared" si="4410"/>
        <v>2330.7420000000002</v>
      </c>
      <c r="BW1428" s="23">
        <f t="shared" si="4431"/>
        <v>0</v>
      </c>
    </row>
    <row r="1429" spans="1:76" ht="31.2" x14ac:dyDescent="0.3">
      <c r="A1429" s="12" t="s">
        <v>368</v>
      </c>
      <c r="B1429" s="12" t="s">
        <v>182</v>
      </c>
      <c r="C1429" s="12" t="s">
        <v>14</v>
      </c>
      <c r="D1429" s="12" t="s">
        <v>62</v>
      </c>
      <c r="E1429" s="12" t="s">
        <v>7</v>
      </c>
      <c r="F1429" s="14" t="s">
        <v>383</v>
      </c>
      <c r="G1429" s="20">
        <f>G1430</f>
        <v>2164</v>
      </c>
      <c r="H1429" s="20">
        <f t="shared" si="4431"/>
        <v>0</v>
      </c>
      <c r="I1429" s="20">
        <f t="shared" si="4431"/>
        <v>0</v>
      </c>
      <c r="J1429" s="20">
        <f t="shared" si="4431"/>
        <v>0</v>
      </c>
      <c r="K1429" s="20">
        <f t="shared" si="4431"/>
        <v>0</v>
      </c>
      <c r="L1429" s="20">
        <f t="shared" si="4431"/>
        <v>0</v>
      </c>
      <c r="M1429" s="20">
        <f t="shared" si="4309"/>
        <v>2164</v>
      </c>
      <c r="N1429" s="20">
        <f t="shared" si="4310"/>
        <v>0</v>
      </c>
      <c r="O1429" s="20">
        <f t="shared" si="4311"/>
        <v>0</v>
      </c>
      <c r="P1429" s="23">
        <f t="shared" si="4431"/>
        <v>0</v>
      </c>
      <c r="Q1429" s="23">
        <f t="shared" si="4431"/>
        <v>0</v>
      </c>
      <c r="R1429" s="23">
        <f t="shared" si="4431"/>
        <v>0</v>
      </c>
      <c r="S1429" s="23">
        <f t="shared" si="4431"/>
        <v>0</v>
      </c>
      <c r="T1429" s="23">
        <f t="shared" si="4431"/>
        <v>0</v>
      </c>
      <c r="U1429" s="23">
        <f t="shared" si="4431"/>
        <v>0</v>
      </c>
      <c r="V1429" s="23">
        <f t="shared" si="4431"/>
        <v>0</v>
      </c>
      <c r="W1429" s="23">
        <f t="shared" si="4431"/>
        <v>0</v>
      </c>
      <c r="X1429" s="23">
        <f t="shared" si="4431"/>
        <v>0</v>
      </c>
      <c r="Y1429" s="23">
        <f t="shared" si="4431"/>
        <v>0</v>
      </c>
      <c r="Z1429" s="23">
        <f t="shared" si="4347"/>
        <v>2164</v>
      </c>
      <c r="AA1429" s="23">
        <f t="shared" si="4348"/>
        <v>0</v>
      </c>
      <c r="AB1429" s="23">
        <f t="shared" si="4349"/>
        <v>0</v>
      </c>
      <c r="AC1429" s="23">
        <f t="shared" si="4431"/>
        <v>0</v>
      </c>
      <c r="AD1429" s="23">
        <f t="shared" si="4431"/>
        <v>0</v>
      </c>
      <c r="AE1429" s="23">
        <f t="shared" si="4431"/>
        <v>0</v>
      </c>
      <c r="AF1429" s="23">
        <f t="shared" si="4431"/>
        <v>0</v>
      </c>
      <c r="AG1429" s="23">
        <f t="shared" si="4431"/>
        <v>0</v>
      </c>
      <c r="AH1429" s="23">
        <f t="shared" si="4431"/>
        <v>166.74199999999999</v>
      </c>
      <c r="AI1429" s="23">
        <f t="shared" si="4431"/>
        <v>0</v>
      </c>
      <c r="AJ1429" s="23">
        <f t="shared" si="4431"/>
        <v>0</v>
      </c>
      <c r="AK1429" s="23">
        <f t="shared" si="4431"/>
        <v>0</v>
      </c>
      <c r="AL1429" s="23">
        <f t="shared" si="4431"/>
        <v>0</v>
      </c>
      <c r="AM1429" s="23">
        <f t="shared" si="4431"/>
        <v>0</v>
      </c>
      <c r="AN1429" s="23">
        <f t="shared" si="4431"/>
        <v>0</v>
      </c>
      <c r="AO1429" s="23">
        <f t="shared" si="4388"/>
        <v>2330.7420000000002</v>
      </c>
      <c r="AP1429" s="23">
        <f t="shared" si="4389"/>
        <v>0</v>
      </c>
      <c r="AQ1429" s="23">
        <f t="shared" si="4390"/>
        <v>0</v>
      </c>
      <c r="AR1429" s="23">
        <f t="shared" si="4431"/>
        <v>0</v>
      </c>
      <c r="AS1429" s="23">
        <f t="shared" si="4391"/>
        <v>2330.7420000000002</v>
      </c>
      <c r="AT1429" s="23">
        <f t="shared" si="4431"/>
        <v>0</v>
      </c>
      <c r="AU1429" s="23">
        <f t="shared" si="4431"/>
        <v>0</v>
      </c>
      <c r="AV1429" s="23">
        <f t="shared" si="4431"/>
        <v>0</v>
      </c>
      <c r="AW1429" s="23">
        <f t="shared" si="4431"/>
        <v>0</v>
      </c>
      <c r="AX1429" s="23">
        <f t="shared" si="4431"/>
        <v>0</v>
      </c>
      <c r="AY1429" s="23">
        <f t="shared" si="4375"/>
        <v>2330.7420000000002</v>
      </c>
      <c r="AZ1429" s="23">
        <f t="shared" si="4431"/>
        <v>0</v>
      </c>
      <c r="BA1429" s="23">
        <f t="shared" si="4376"/>
        <v>2330.7420000000002</v>
      </c>
      <c r="BB1429" s="23">
        <f t="shared" si="4431"/>
        <v>0</v>
      </c>
      <c r="BC1429" s="23">
        <f t="shared" si="4431"/>
        <v>0</v>
      </c>
      <c r="BD1429" s="23">
        <f t="shared" si="4431"/>
        <v>0</v>
      </c>
      <c r="BE1429" s="23">
        <f t="shared" si="4431"/>
        <v>0</v>
      </c>
      <c r="BF1429" s="23">
        <f t="shared" si="4431"/>
        <v>0</v>
      </c>
      <c r="BG1429" s="23">
        <f t="shared" si="4431"/>
        <v>0</v>
      </c>
      <c r="BH1429" s="23">
        <f t="shared" si="4431"/>
        <v>0</v>
      </c>
      <c r="BI1429" s="23">
        <f t="shared" si="4431"/>
        <v>0</v>
      </c>
      <c r="BJ1429" s="23">
        <f t="shared" si="4431"/>
        <v>0</v>
      </c>
      <c r="BK1429" s="23">
        <f t="shared" si="4431"/>
        <v>0</v>
      </c>
      <c r="BL1429" s="23">
        <f t="shared" si="4431"/>
        <v>0</v>
      </c>
      <c r="BM1429" s="23">
        <f t="shared" si="4431"/>
        <v>0</v>
      </c>
      <c r="BN1429" s="23">
        <f t="shared" si="4431"/>
        <v>0</v>
      </c>
      <c r="BO1429" s="23">
        <f t="shared" si="4431"/>
        <v>0</v>
      </c>
      <c r="BP1429" s="23">
        <f t="shared" si="4431"/>
        <v>0</v>
      </c>
      <c r="BQ1429" s="23">
        <f t="shared" si="4431"/>
        <v>0</v>
      </c>
      <c r="BR1429" s="23">
        <f t="shared" si="4353"/>
        <v>2330.7420000000002</v>
      </c>
      <c r="BS1429" s="23">
        <f t="shared" si="4354"/>
        <v>0</v>
      </c>
      <c r="BT1429" s="23">
        <f t="shared" si="4355"/>
        <v>0</v>
      </c>
      <c r="BU1429" s="23">
        <f t="shared" si="4431"/>
        <v>0</v>
      </c>
      <c r="BV1429" s="23">
        <f t="shared" si="4410"/>
        <v>2330.7420000000002</v>
      </c>
      <c r="BW1429" s="23">
        <f t="shared" si="4431"/>
        <v>0</v>
      </c>
    </row>
    <row r="1430" spans="1:76" ht="31.2" x14ac:dyDescent="0.3">
      <c r="A1430" s="12" t="s">
        <v>368</v>
      </c>
      <c r="B1430" s="12" t="s">
        <v>182</v>
      </c>
      <c r="C1430" s="12" t="s">
        <v>14</v>
      </c>
      <c r="D1430" s="12" t="s">
        <v>62</v>
      </c>
      <c r="E1430" s="12" t="s">
        <v>315</v>
      </c>
      <c r="F1430" s="14" t="s">
        <v>372</v>
      </c>
      <c r="G1430" s="20">
        <v>2164</v>
      </c>
      <c r="H1430" s="20">
        <v>0</v>
      </c>
      <c r="I1430" s="20">
        <v>0</v>
      </c>
      <c r="J1430" s="20"/>
      <c r="K1430" s="20"/>
      <c r="L1430" s="20"/>
      <c r="M1430" s="20">
        <f t="shared" ref="M1430:M1505" si="4432">G1430+J1430</f>
        <v>2164</v>
      </c>
      <c r="N1430" s="20">
        <f t="shared" ref="N1430:N1505" si="4433">H1430+K1430</f>
        <v>0</v>
      </c>
      <c r="O1430" s="20">
        <f t="shared" ref="O1430:O1505" si="4434">I1430+L1430</f>
        <v>0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>
        <f t="shared" si="4347"/>
        <v>2164</v>
      </c>
      <c r="AA1430" s="23">
        <f t="shared" si="4348"/>
        <v>0</v>
      </c>
      <c r="AB1430" s="23">
        <f t="shared" si="4349"/>
        <v>0</v>
      </c>
      <c r="AC1430" s="23"/>
      <c r="AD1430" s="23"/>
      <c r="AE1430" s="23"/>
      <c r="AF1430" s="23"/>
      <c r="AG1430" s="23"/>
      <c r="AH1430" s="23">
        <v>166.74199999999999</v>
      </c>
      <c r="AI1430" s="23"/>
      <c r="AJ1430" s="23"/>
      <c r="AK1430" s="23"/>
      <c r="AL1430" s="23"/>
      <c r="AM1430" s="23"/>
      <c r="AN1430" s="23"/>
      <c r="AO1430" s="23">
        <f t="shared" si="4388"/>
        <v>2330.7420000000002</v>
      </c>
      <c r="AP1430" s="23">
        <f t="shared" si="4389"/>
        <v>0</v>
      </c>
      <c r="AQ1430" s="23">
        <f t="shared" si="4390"/>
        <v>0</v>
      </c>
      <c r="AR1430" s="23"/>
      <c r="AS1430" s="23">
        <f t="shared" si="4391"/>
        <v>2330.7420000000002</v>
      </c>
      <c r="AT1430" s="23"/>
      <c r="AU1430" s="23"/>
      <c r="AV1430" s="23"/>
      <c r="AW1430" s="23"/>
      <c r="AX1430" s="23"/>
      <c r="AY1430" s="23">
        <f t="shared" si="4375"/>
        <v>2330.7420000000002</v>
      </c>
      <c r="AZ1430" s="23"/>
      <c r="BA1430" s="23">
        <f t="shared" si="4376"/>
        <v>2330.7420000000002</v>
      </c>
      <c r="BB1430" s="23"/>
      <c r="BC1430" s="23"/>
      <c r="BD1430" s="23"/>
      <c r="BE1430" s="23"/>
      <c r="BF1430" s="23"/>
      <c r="BG1430" s="23"/>
      <c r="BH1430" s="23"/>
      <c r="BI1430" s="23"/>
      <c r="BJ1430" s="23"/>
      <c r="BK1430" s="23"/>
      <c r="BL1430" s="23"/>
      <c r="BM1430" s="23"/>
      <c r="BN1430" s="23"/>
      <c r="BO1430" s="23"/>
      <c r="BP1430" s="23"/>
      <c r="BQ1430" s="23"/>
      <c r="BR1430" s="23">
        <f t="shared" si="4353"/>
        <v>2330.7420000000002</v>
      </c>
      <c r="BS1430" s="23">
        <f t="shared" si="4354"/>
        <v>0</v>
      </c>
      <c r="BT1430" s="23">
        <f t="shared" si="4355"/>
        <v>0</v>
      </c>
      <c r="BU1430" s="23"/>
      <c r="BV1430" s="23">
        <f t="shared" si="4410"/>
        <v>2330.7420000000002</v>
      </c>
      <c r="BW1430" s="23"/>
    </row>
    <row r="1431" spans="1:76" s="3" customFormat="1" x14ac:dyDescent="0.3">
      <c r="A1431" s="16" t="s">
        <v>368</v>
      </c>
      <c r="B1431" s="16" t="s">
        <v>60</v>
      </c>
      <c r="C1431" s="16"/>
      <c r="D1431" s="16"/>
      <c r="E1431" s="16"/>
      <c r="F1431" s="7" t="s">
        <v>390</v>
      </c>
      <c r="G1431" s="18">
        <f t="shared" ref="G1431:L1431" si="4435">G1438</f>
        <v>3609.4</v>
      </c>
      <c r="H1431" s="18">
        <f t="shared" si="4435"/>
        <v>3602.2</v>
      </c>
      <c r="I1431" s="18">
        <f t="shared" si="4435"/>
        <v>3602.2</v>
      </c>
      <c r="J1431" s="18">
        <f t="shared" si="4435"/>
        <v>0</v>
      </c>
      <c r="K1431" s="18">
        <f t="shared" si="4435"/>
        <v>0</v>
      </c>
      <c r="L1431" s="18">
        <f t="shared" si="4435"/>
        <v>0</v>
      </c>
      <c r="M1431" s="20">
        <f t="shared" si="4432"/>
        <v>3609.4</v>
      </c>
      <c r="N1431" s="20">
        <f t="shared" si="4433"/>
        <v>3602.2</v>
      </c>
      <c r="O1431" s="20">
        <f t="shared" si="4434"/>
        <v>3602.2</v>
      </c>
      <c r="P1431" s="21">
        <f t="shared" ref="P1431:Y1431" si="4436">P1438</f>
        <v>0</v>
      </c>
      <c r="Q1431" s="21">
        <f t="shared" si="4436"/>
        <v>0</v>
      </c>
      <c r="R1431" s="21">
        <f t="shared" si="4436"/>
        <v>0</v>
      </c>
      <c r="S1431" s="21">
        <f t="shared" si="4436"/>
        <v>0</v>
      </c>
      <c r="T1431" s="21">
        <f t="shared" si="4436"/>
        <v>0</v>
      </c>
      <c r="U1431" s="21">
        <f t="shared" si="4436"/>
        <v>0</v>
      </c>
      <c r="V1431" s="21">
        <f t="shared" si="4436"/>
        <v>0</v>
      </c>
      <c r="W1431" s="21">
        <f t="shared" si="4436"/>
        <v>0</v>
      </c>
      <c r="X1431" s="21">
        <f t="shared" si="4436"/>
        <v>0</v>
      </c>
      <c r="Y1431" s="21">
        <f t="shared" si="4436"/>
        <v>0</v>
      </c>
      <c r="Z1431" s="21">
        <f t="shared" si="4347"/>
        <v>3609.4</v>
      </c>
      <c r="AA1431" s="21">
        <f t="shared" si="4348"/>
        <v>3602.2</v>
      </c>
      <c r="AB1431" s="21">
        <f t="shared" si="4349"/>
        <v>3602.2</v>
      </c>
      <c r="AC1431" s="21">
        <f>AC1438+AC1432</f>
        <v>0</v>
      </c>
      <c r="AD1431" s="21">
        <f t="shared" ref="AD1431:BW1431" si="4437">AD1438+AD1432</f>
        <v>0</v>
      </c>
      <c r="AE1431" s="21">
        <f t="shared" ref="AE1431" si="4438">AE1438+AE1432</f>
        <v>0</v>
      </c>
      <c r="AF1431" s="21">
        <f t="shared" si="4437"/>
        <v>0</v>
      </c>
      <c r="AG1431" s="21">
        <f t="shared" ref="AG1431" si="4439">AG1438+AG1432</f>
        <v>0</v>
      </c>
      <c r="AH1431" s="21">
        <f t="shared" si="4437"/>
        <v>52.868000000000002</v>
      </c>
      <c r="AI1431" s="21">
        <f t="shared" ref="AI1431" si="4440">AI1438+AI1432</f>
        <v>0</v>
      </c>
      <c r="AJ1431" s="21">
        <f t="shared" si="4437"/>
        <v>0</v>
      </c>
      <c r="AK1431" s="21">
        <f t="shared" si="4437"/>
        <v>0</v>
      </c>
      <c r="AL1431" s="21">
        <f t="shared" ref="AL1431" si="4441">AL1438+AL1432</f>
        <v>0</v>
      </c>
      <c r="AM1431" s="21">
        <f t="shared" ref="AM1431:AN1431" si="4442">AM1438+AM1432</f>
        <v>0</v>
      </c>
      <c r="AN1431" s="21">
        <f t="shared" si="4442"/>
        <v>0</v>
      </c>
      <c r="AO1431" s="21">
        <f t="shared" si="4388"/>
        <v>3662.268</v>
      </c>
      <c r="AP1431" s="21">
        <f t="shared" si="4389"/>
        <v>3602.2</v>
      </c>
      <c r="AQ1431" s="21">
        <f t="shared" si="4390"/>
        <v>3602.2</v>
      </c>
      <c r="AR1431" s="21">
        <f t="shared" ref="AR1431" si="4443">AR1438+AR1432</f>
        <v>0</v>
      </c>
      <c r="AS1431" s="21">
        <f t="shared" si="4391"/>
        <v>3662.268</v>
      </c>
      <c r="AT1431" s="21">
        <f t="shared" ref="AT1431:AX1431" si="4444">AT1438+AT1432</f>
        <v>0</v>
      </c>
      <c r="AU1431" s="21">
        <f t="shared" si="4444"/>
        <v>0</v>
      </c>
      <c r="AV1431" s="21">
        <f t="shared" si="4444"/>
        <v>0</v>
      </c>
      <c r="AW1431" s="21">
        <f t="shared" si="4444"/>
        <v>0</v>
      </c>
      <c r="AX1431" s="21">
        <f t="shared" si="4444"/>
        <v>0</v>
      </c>
      <c r="AY1431" s="21">
        <f t="shared" si="4375"/>
        <v>3662.268</v>
      </c>
      <c r="AZ1431" s="21">
        <f t="shared" ref="AZ1431" si="4445">AZ1438+AZ1432</f>
        <v>0</v>
      </c>
      <c r="BA1431" s="21">
        <f t="shared" si="4376"/>
        <v>3662.268</v>
      </c>
      <c r="BB1431" s="21">
        <f t="shared" ref="BB1431:BI1431" si="4446">BB1438+BB1432</f>
        <v>0</v>
      </c>
      <c r="BC1431" s="21">
        <f t="shared" si="4446"/>
        <v>0</v>
      </c>
      <c r="BD1431" s="21">
        <f t="shared" si="4446"/>
        <v>0</v>
      </c>
      <c r="BE1431" s="21">
        <f t="shared" si="4446"/>
        <v>-155.66200000000001</v>
      </c>
      <c r="BF1431" s="21">
        <f t="shared" si="4446"/>
        <v>0</v>
      </c>
      <c r="BG1431" s="21">
        <f t="shared" si="4446"/>
        <v>0</v>
      </c>
      <c r="BH1431" s="21">
        <f t="shared" si="4446"/>
        <v>0</v>
      </c>
      <c r="BI1431" s="21">
        <f t="shared" si="4446"/>
        <v>0</v>
      </c>
      <c r="BJ1431" s="21">
        <f t="shared" ref="BJ1431:BP1431" si="4447">BJ1438+BJ1432</f>
        <v>0</v>
      </c>
      <c r="BK1431" s="21">
        <f t="shared" si="4447"/>
        <v>0</v>
      </c>
      <c r="BL1431" s="21">
        <f t="shared" si="4447"/>
        <v>0</v>
      </c>
      <c r="BM1431" s="21">
        <f t="shared" si="4447"/>
        <v>0</v>
      </c>
      <c r="BN1431" s="21">
        <f t="shared" si="4447"/>
        <v>0</v>
      </c>
      <c r="BO1431" s="21">
        <f t="shared" si="4447"/>
        <v>0</v>
      </c>
      <c r="BP1431" s="21">
        <f t="shared" si="4447"/>
        <v>0</v>
      </c>
      <c r="BQ1431" s="21">
        <f t="shared" ref="BQ1431" si="4448">BQ1438+BQ1432</f>
        <v>0</v>
      </c>
      <c r="BR1431" s="21">
        <f t="shared" si="4353"/>
        <v>3506.6060000000002</v>
      </c>
      <c r="BS1431" s="21">
        <f t="shared" si="4354"/>
        <v>3602.2</v>
      </c>
      <c r="BT1431" s="21">
        <f t="shared" si="4355"/>
        <v>3602.2</v>
      </c>
      <c r="BU1431" s="21">
        <f t="shared" ref="BU1431" si="4449">BU1438+BU1432</f>
        <v>0</v>
      </c>
      <c r="BV1431" s="21">
        <f t="shared" si="4410"/>
        <v>3506.6060000000002</v>
      </c>
      <c r="BW1431" s="21">
        <f t="shared" si="4437"/>
        <v>0</v>
      </c>
    </row>
    <row r="1432" spans="1:76" s="15" customFormat="1" x14ac:dyDescent="0.3">
      <c r="A1432" s="17" t="s">
        <v>368</v>
      </c>
      <c r="B1432" s="17" t="s">
        <v>60</v>
      </c>
      <c r="C1432" s="17" t="s">
        <v>14</v>
      </c>
      <c r="D1432" s="17"/>
      <c r="E1432" s="17"/>
      <c r="F1432" s="10" t="s">
        <v>659</v>
      </c>
      <c r="G1432" s="18"/>
      <c r="H1432" s="18"/>
      <c r="I1432" s="18"/>
      <c r="J1432" s="18"/>
      <c r="K1432" s="18"/>
      <c r="L1432" s="18"/>
      <c r="M1432" s="20"/>
      <c r="N1432" s="20"/>
      <c r="O1432" s="20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2">
        <f>Z1433</f>
        <v>0</v>
      </c>
      <c r="AA1432" s="22">
        <f t="shared" ref="AA1432:BW1436" si="4450">AA1433</f>
        <v>0</v>
      </c>
      <c r="AB1432" s="22">
        <f t="shared" si="4450"/>
        <v>0</v>
      </c>
      <c r="AC1432" s="22">
        <f t="shared" si="4450"/>
        <v>100</v>
      </c>
      <c r="AD1432" s="22">
        <f t="shared" si="4450"/>
        <v>0</v>
      </c>
      <c r="AE1432" s="22">
        <f t="shared" si="4450"/>
        <v>0</v>
      </c>
      <c r="AF1432" s="22">
        <f t="shared" si="4450"/>
        <v>0</v>
      </c>
      <c r="AG1432" s="22">
        <f t="shared" si="4450"/>
        <v>0</v>
      </c>
      <c r="AH1432" s="22">
        <f t="shared" si="4450"/>
        <v>0</v>
      </c>
      <c r="AI1432" s="22">
        <f t="shared" si="4450"/>
        <v>0</v>
      </c>
      <c r="AJ1432" s="22">
        <f t="shared" si="4450"/>
        <v>0</v>
      </c>
      <c r="AK1432" s="22">
        <f t="shared" si="4450"/>
        <v>0</v>
      </c>
      <c r="AL1432" s="22">
        <f t="shared" si="4450"/>
        <v>0</v>
      </c>
      <c r="AM1432" s="22">
        <f t="shared" si="4450"/>
        <v>0</v>
      </c>
      <c r="AN1432" s="22">
        <f t="shared" si="4450"/>
        <v>0</v>
      </c>
      <c r="AO1432" s="22">
        <f t="shared" si="4388"/>
        <v>100</v>
      </c>
      <c r="AP1432" s="22">
        <f t="shared" si="4389"/>
        <v>0</v>
      </c>
      <c r="AQ1432" s="22">
        <f t="shared" si="4390"/>
        <v>0</v>
      </c>
      <c r="AR1432" s="22">
        <f t="shared" si="4450"/>
        <v>0</v>
      </c>
      <c r="AS1432" s="22">
        <f t="shared" si="4391"/>
        <v>100</v>
      </c>
      <c r="AT1432" s="22">
        <f t="shared" si="4450"/>
        <v>0</v>
      </c>
      <c r="AU1432" s="22">
        <f t="shared" si="4450"/>
        <v>0</v>
      </c>
      <c r="AV1432" s="22">
        <f t="shared" si="4450"/>
        <v>0</v>
      </c>
      <c r="AW1432" s="22">
        <f t="shared" si="4450"/>
        <v>0</v>
      </c>
      <c r="AX1432" s="22">
        <f t="shared" si="4450"/>
        <v>0</v>
      </c>
      <c r="AY1432" s="22">
        <f t="shared" si="4375"/>
        <v>100</v>
      </c>
      <c r="AZ1432" s="22">
        <f t="shared" si="4450"/>
        <v>0</v>
      </c>
      <c r="BA1432" s="22">
        <f t="shared" si="4376"/>
        <v>100</v>
      </c>
      <c r="BB1432" s="22">
        <f t="shared" si="4450"/>
        <v>0</v>
      </c>
      <c r="BC1432" s="22">
        <f t="shared" si="4450"/>
        <v>0</v>
      </c>
      <c r="BD1432" s="22">
        <f t="shared" si="4450"/>
        <v>0</v>
      </c>
      <c r="BE1432" s="22">
        <f t="shared" si="4450"/>
        <v>0</v>
      </c>
      <c r="BF1432" s="22">
        <f t="shared" si="4450"/>
        <v>0</v>
      </c>
      <c r="BG1432" s="22">
        <f t="shared" si="4450"/>
        <v>0</v>
      </c>
      <c r="BH1432" s="22">
        <f t="shared" si="4450"/>
        <v>0</v>
      </c>
      <c r="BI1432" s="22">
        <f t="shared" si="4450"/>
        <v>0</v>
      </c>
      <c r="BJ1432" s="22">
        <f t="shared" si="4450"/>
        <v>0</v>
      </c>
      <c r="BK1432" s="22">
        <f t="shared" si="4450"/>
        <v>0</v>
      </c>
      <c r="BL1432" s="22">
        <f t="shared" si="4450"/>
        <v>0</v>
      </c>
      <c r="BM1432" s="22">
        <f t="shared" si="4450"/>
        <v>0</v>
      </c>
      <c r="BN1432" s="22">
        <f t="shared" si="4450"/>
        <v>0</v>
      </c>
      <c r="BO1432" s="22">
        <f t="shared" si="4450"/>
        <v>0</v>
      </c>
      <c r="BP1432" s="22">
        <f t="shared" si="4450"/>
        <v>0</v>
      </c>
      <c r="BQ1432" s="22">
        <f t="shared" si="4450"/>
        <v>0</v>
      </c>
      <c r="BR1432" s="22">
        <f t="shared" si="4353"/>
        <v>100</v>
      </c>
      <c r="BS1432" s="22">
        <f t="shared" si="4354"/>
        <v>0</v>
      </c>
      <c r="BT1432" s="22">
        <f t="shared" si="4355"/>
        <v>0</v>
      </c>
      <c r="BU1432" s="22">
        <f t="shared" si="4450"/>
        <v>0</v>
      </c>
      <c r="BV1432" s="22">
        <f t="shared" si="4410"/>
        <v>100</v>
      </c>
      <c r="BW1432" s="22">
        <f t="shared" si="4450"/>
        <v>0</v>
      </c>
    </row>
    <row r="1433" spans="1:76" ht="31.2" x14ac:dyDescent="0.3">
      <c r="A1433" s="12" t="s">
        <v>368</v>
      </c>
      <c r="B1433" s="12" t="s">
        <v>60</v>
      </c>
      <c r="C1433" s="12" t="s">
        <v>14</v>
      </c>
      <c r="D1433" s="12" t="s">
        <v>279</v>
      </c>
      <c r="E1433" s="12"/>
      <c r="F1433" s="14" t="s">
        <v>311</v>
      </c>
      <c r="G1433" s="18"/>
      <c r="H1433" s="18"/>
      <c r="I1433" s="18"/>
      <c r="J1433" s="18"/>
      <c r="K1433" s="18"/>
      <c r="L1433" s="18"/>
      <c r="M1433" s="20"/>
      <c r="N1433" s="20"/>
      <c r="O1433" s="20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3">
        <f>Z1434</f>
        <v>0</v>
      </c>
      <c r="AA1433" s="23">
        <f t="shared" si="4450"/>
        <v>0</v>
      </c>
      <c r="AB1433" s="23">
        <f t="shared" si="4450"/>
        <v>0</v>
      </c>
      <c r="AC1433" s="23">
        <f t="shared" si="4450"/>
        <v>100</v>
      </c>
      <c r="AD1433" s="23">
        <f t="shared" si="4450"/>
        <v>0</v>
      </c>
      <c r="AE1433" s="23">
        <f t="shared" si="4450"/>
        <v>0</v>
      </c>
      <c r="AF1433" s="23">
        <f t="shared" si="4450"/>
        <v>0</v>
      </c>
      <c r="AG1433" s="23">
        <f t="shared" si="4450"/>
        <v>0</v>
      </c>
      <c r="AH1433" s="23">
        <f t="shared" si="4450"/>
        <v>0</v>
      </c>
      <c r="AI1433" s="23">
        <f t="shared" si="4450"/>
        <v>0</v>
      </c>
      <c r="AJ1433" s="23">
        <f t="shared" si="4450"/>
        <v>0</v>
      </c>
      <c r="AK1433" s="23">
        <f t="shared" si="4450"/>
        <v>0</v>
      </c>
      <c r="AL1433" s="23">
        <f t="shared" si="4450"/>
        <v>0</v>
      </c>
      <c r="AM1433" s="23">
        <f t="shared" si="4450"/>
        <v>0</v>
      </c>
      <c r="AN1433" s="23">
        <f t="shared" si="4450"/>
        <v>0</v>
      </c>
      <c r="AO1433" s="23">
        <f t="shared" si="4388"/>
        <v>100</v>
      </c>
      <c r="AP1433" s="23">
        <f t="shared" si="4389"/>
        <v>0</v>
      </c>
      <c r="AQ1433" s="23">
        <f t="shared" si="4390"/>
        <v>0</v>
      </c>
      <c r="AR1433" s="23">
        <f t="shared" si="4450"/>
        <v>0</v>
      </c>
      <c r="AS1433" s="23">
        <f t="shared" si="4391"/>
        <v>100</v>
      </c>
      <c r="AT1433" s="23">
        <f t="shared" si="4450"/>
        <v>0</v>
      </c>
      <c r="AU1433" s="23">
        <f t="shared" si="4450"/>
        <v>0</v>
      </c>
      <c r="AV1433" s="23">
        <f t="shared" si="4450"/>
        <v>0</v>
      </c>
      <c r="AW1433" s="23">
        <f t="shared" si="4450"/>
        <v>0</v>
      </c>
      <c r="AX1433" s="23">
        <f t="shared" si="4450"/>
        <v>0</v>
      </c>
      <c r="AY1433" s="23">
        <f t="shared" si="4375"/>
        <v>100</v>
      </c>
      <c r="AZ1433" s="23">
        <f t="shared" si="4450"/>
        <v>0</v>
      </c>
      <c r="BA1433" s="23">
        <f t="shared" si="4376"/>
        <v>100</v>
      </c>
      <c r="BB1433" s="23">
        <f t="shared" si="4450"/>
        <v>0</v>
      </c>
      <c r="BC1433" s="23">
        <f t="shared" si="4450"/>
        <v>0</v>
      </c>
      <c r="BD1433" s="23">
        <f t="shared" si="4450"/>
        <v>0</v>
      </c>
      <c r="BE1433" s="23">
        <f t="shared" si="4450"/>
        <v>0</v>
      </c>
      <c r="BF1433" s="23">
        <f t="shared" si="4450"/>
        <v>0</v>
      </c>
      <c r="BG1433" s="23">
        <f t="shared" si="4450"/>
        <v>0</v>
      </c>
      <c r="BH1433" s="23">
        <f t="shared" si="4450"/>
        <v>0</v>
      </c>
      <c r="BI1433" s="23">
        <f t="shared" si="4450"/>
        <v>0</v>
      </c>
      <c r="BJ1433" s="23">
        <f t="shared" si="4450"/>
        <v>0</v>
      </c>
      <c r="BK1433" s="23">
        <f t="shared" si="4450"/>
        <v>0</v>
      </c>
      <c r="BL1433" s="23">
        <f t="shared" si="4450"/>
        <v>0</v>
      </c>
      <c r="BM1433" s="23">
        <f t="shared" si="4450"/>
        <v>0</v>
      </c>
      <c r="BN1433" s="23">
        <f t="shared" si="4450"/>
        <v>0</v>
      </c>
      <c r="BO1433" s="23">
        <f t="shared" si="4450"/>
        <v>0</v>
      </c>
      <c r="BP1433" s="23">
        <f t="shared" si="4450"/>
        <v>0</v>
      </c>
      <c r="BQ1433" s="23">
        <f t="shared" si="4450"/>
        <v>0</v>
      </c>
      <c r="BR1433" s="23">
        <f t="shared" si="4353"/>
        <v>100</v>
      </c>
      <c r="BS1433" s="23">
        <f t="shared" si="4354"/>
        <v>0</v>
      </c>
      <c r="BT1433" s="23">
        <f t="shared" si="4355"/>
        <v>0</v>
      </c>
      <c r="BU1433" s="23">
        <f t="shared" si="4450"/>
        <v>0</v>
      </c>
      <c r="BV1433" s="23">
        <f t="shared" si="4410"/>
        <v>100</v>
      </c>
      <c r="BW1433" s="23">
        <f t="shared" si="4450"/>
        <v>0</v>
      </c>
      <c r="BX1433" s="5"/>
    </row>
    <row r="1434" spans="1:76" x14ac:dyDescent="0.3">
      <c r="A1434" s="12" t="s">
        <v>368</v>
      </c>
      <c r="B1434" s="12" t="s">
        <v>60</v>
      </c>
      <c r="C1434" s="12" t="s">
        <v>14</v>
      </c>
      <c r="D1434" s="12" t="s">
        <v>590</v>
      </c>
      <c r="E1434" s="12"/>
      <c r="F1434" s="14" t="s">
        <v>667</v>
      </c>
      <c r="G1434" s="18"/>
      <c r="H1434" s="18"/>
      <c r="I1434" s="18"/>
      <c r="J1434" s="18"/>
      <c r="K1434" s="18"/>
      <c r="L1434" s="18"/>
      <c r="M1434" s="20"/>
      <c r="N1434" s="20"/>
      <c r="O1434" s="20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3">
        <f>Z1435</f>
        <v>0</v>
      </c>
      <c r="AA1434" s="23">
        <f t="shared" si="4450"/>
        <v>0</v>
      </c>
      <c r="AB1434" s="23">
        <f t="shared" si="4450"/>
        <v>0</v>
      </c>
      <c r="AC1434" s="23">
        <f t="shared" si="4450"/>
        <v>100</v>
      </c>
      <c r="AD1434" s="23">
        <f t="shared" si="4450"/>
        <v>0</v>
      </c>
      <c r="AE1434" s="23">
        <f t="shared" si="4450"/>
        <v>0</v>
      </c>
      <c r="AF1434" s="23">
        <f t="shared" si="4450"/>
        <v>0</v>
      </c>
      <c r="AG1434" s="23">
        <f t="shared" si="4450"/>
        <v>0</v>
      </c>
      <c r="AH1434" s="23">
        <f t="shared" si="4450"/>
        <v>0</v>
      </c>
      <c r="AI1434" s="23">
        <f t="shared" si="4450"/>
        <v>0</v>
      </c>
      <c r="AJ1434" s="23">
        <f t="shared" si="4450"/>
        <v>0</v>
      </c>
      <c r="AK1434" s="23">
        <f t="shared" si="4450"/>
        <v>0</v>
      </c>
      <c r="AL1434" s="23">
        <f t="shared" si="4450"/>
        <v>0</v>
      </c>
      <c r="AM1434" s="23">
        <f t="shared" si="4450"/>
        <v>0</v>
      </c>
      <c r="AN1434" s="23">
        <f t="shared" si="4450"/>
        <v>0</v>
      </c>
      <c r="AO1434" s="23">
        <f t="shared" si="4388"/>
        <v>100</v>
      </c>
      <c r="AP1434" s="23">
        <f t="shared" si="4389"/>
        <v>0</v>
      </c>
      <c r="AQ1434" s="23">
        <f t="shared" si="4390"/>
        <v>0</v>
      </c>
      <c r="AR1434" s="23">
        <f t="shared" si="4450"/>
        <v>0</v>
      </c>
      <c r="AS1434" s="23">
        <f t="shared" si="4391"/>
        <v>100</v>
      </c>
      <c r="AT1434" s="23">
        <f t="shared" si="4450"/>
        <v>0</v>
      </c>
      <c r="AU1434" s="23">
        <f t="shared" si="4450"/>
        <v>0</v>
      </c>
      <c r="AV1434" s="23">
        <f t="shared" si="4450"/>
        <v>0</v>
      </c>
      <c r="AW1434" s="23">
        <f t="shared" si="4450"/>
        <v>0</v>
      </c>
      <c r="AX1434" s="23">
        <f t="shared" si="4450"/>
        <v>0</v>
      </c>
      <c r="AY1434" s="23">
        <f t="shared" si="4375"/>
        <v>100</v>
      </c>
      <c r="AZ1434" s="23">
        <f t="shared" si="4450"/>
        <v>0</v>
      </c>
      <c r="BA1434" s="23">
        <f t="shared" si="4376"/>
        <v>100</v>
      </c>
      <c r="BB1434" s="23">
        <f t="shared" si="4450"/>
        <v>0</v>
      </c>
      <c r="BC1434" s="23">
        <f t="shared" si="4450"/>
        <v>0</v>
      </c>
      <c r="BD1434" s="23">
        <f t="shared" si="4450"/>
        <v>0</v>
      </c>
      <c r="BE1434" s="23">
        <f t="shared" si="4450"/>
        <v>0</v>
      </c>
      <c r="BF1434" s="23">
        <f t="shared" si="4450"/>
        <v>0</v>
      </c>
      <c r="BG1434" s="23">
        <f t="shared" si="4450"/>
        <v>0</v>
      </c>
      <c r="BH1434" s="23">
        <f t="shared" si="4450"/>
        <v>0</v>
      </c>
      <c r="BI1434" s="23">
        <f t="shared" si="4450"/>
        <v>0</v>
      </c>
      <c r="BJ1434" s="23">
        <f t="shared" si="4450"/>
        <v>0</v>
      </c>
      <c r="BK1434" s="23">
        <f t="shared" si="4450"/>
        <v>0</v>
      </c>
      <c r="BL1434" s="23">
        <f t="shared" si="4450"/>
        <v>0</v>
      </c>
      <c r="BM1434" s="23">
        <f t="shared" si="4450"/>
        <v>0</v>
      </c>
      <c r="BN1434" s="23">
        <f t="shared" si="4450"/>
        <v>0</v>
      </c>
      <c r="BO1434" s="23">
        <f t="shared" si="4450"/>
        <v>0</v>
      </c>
      <c r="BP1434" s="23">
        <f t="shared" si="4450"/>
        <v>0</v>
      </c>
      <c r="BQ1434" s="23">
        <f t="shared" si="4450"/>
        <v>0</v>
      </c>
      <c r="BR1434" s="23">
        <f t="shared" si="4353"/>
        <v>100</v>
      </c>
      <c r="BS1434" s="23">
        <f t="shared" si="4354"/>
        <v>0</v>
      </c>
      <c r="BT1434" s="23">
        <f t="shared" si="4355"/>
        <v>0</v>
      </c>
      <c r="BU1434" s="23">
        <f t="shared" si="4450"/>
        <v>0</v>
      </c>
      <c r="BV1434" s="23">
        <f t="shared" si="4410"/>
        <v>100</v>
      </c>
      <c r="BW1434" s="23">
        <f t="shared" si="4450"/>
        <v>0</v>
      </c>
      <c r="BX1434" s="5"/>
    </row>
    <row r="1435" spans="1:76" ht="31.2" x14ac:dyDescent="0.3">
      <c r="A1435" s="12" t="s">
        <v>368</v>
      </c>
      <c r="B1435" s="12" t="s">
        <v>60</v>
      </c>
      <c r="C1435" s="12" t="s">
        <v>14</v>
      </c>
      <c r="D1435" s="12" t="s">
        <v>585</v>
      </c>
      <c r="E1435" s="12"/>
      <c r="F1435" s="14" t="s">
        <v>669</v>
      </c>
      <c r="G1435" s="18"/>
      <c r="H1435" s="18"/>
      <c r="I1435" s="18"/>
      <c r="J1435" s="18"/>
      <c r="K1435" s="18"/>
      <c r="L1435" s="18"/>
      <c r="M1435" s="20"/>
      <c r="N1435" s="20"/>
      <c r="O1435" s="20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3">
        <f>Z1436</f>
        <v>0</v>
      </c>
      <c r="AA1435" s="23">
        <f t="shared" si="4450"/>
        <v>0</v>
      </c>
      <c r="AB1435" s="23">
        <f t="shared" si="4450"/>
        <v>0</v>
      </c>
      <c r="AC1435" s="23">
        <f t="shared" si="4450"/>
        <v>100</v>
      </c>
      <c r="AD1435" s="23">
        <f t="shared" si="4450"/>
        <v>0</v>
      </c>
      <c r="AE1435" s="23">
        <f t="shared" si="4450"/>
        <v>0</v>
      </c>
      <c r="AF1435" s="23">
        <f t="shared" si="4450"/>
        <v>0</v>
      </c>
      <c r="AG1435" s="23">
        <f t="shared" si="4450"/>
        <v>0</v>
      </c>
      <c r="AH1435" s="23">
        <f t="shared" si="4450"/>
        <v>0</v>
      </c>
      <c r="AI1435" s="23">
        <f t="shared" si="4450"/>
        <v>0</v>
      </c>
      <c r="AJ1435" s="23">
        <f t="shared" si="4450"/>
        <v>0</v>
      </c>
      <c r="AK1435" s="23">
        <f t="shared" si="4450"/>
        <v>0</v>
      </c>
      <c r="AL1435" s="23">
        <f t="shared" si="4450"/>
        <v>0</v>
      </c>
      <c r="AM1435" s="23">
        <f t="shared" si="4450"/>
        <v>0</v>
      </c>
      <c r="AN1435" s="23">
        <f t="shared" si="4450"/>
        <v>0</v>
      </c>
      <c r="AO1435" s="23">
        <f t="shared" si="4388"/>
        <v>100</v>
      </c>
      <c r="AP1435" s="23">
        <f t="shared" si="4389"/>
        <v>0</v>
      </c>
      <c r="AQ1435" s="23">
        <f t="shared" si="4390"/>
        <v>0</v>
      </c>
      <c r="AR1435" s="23">
        <f t="shared" si="4450"/>
        <v>0</v>
      </c>
      <c r="AS1435" s="23">
        <f t="shared" si="4391"/>
        <v>100</v>
      </c>
      <c r="AT1435" s="23">
        <f t="shared" si="4450"/>
        <v>0</v>
      </c>
      <c r="AU1435" s="23">
        <f t="shared" si="4450"/>
        <v>0</v>
      </c>
      <c r="AV1435" s="23">
        <f t="shared" si="4450"/>
        <v>0</v>
      </c>
      <c r="AW1435" s="23">
        <f t="shared" si="4450"/>
        <v>0</v>
      </c>
      <c r="AX1435" s="23">
        <f t="shared" si="4450"/>
        <v>0</v>
      </c>
      <c r="AY1435" s="23">
        <f t="shared" si="4375"/>
        <v>100</v>
      </c>
      <c r="AZ1435" s="23">
        <f t="shared" si="4450"/>
        <v>0</v>
      </c>
      <c r="BA1435" s="23">
        <f t="shared" si="4376"/>
        <v>100</v>
      </c>
      <c r="BB1435" s="23">
        <f t="shared" si="4450"/>
        <v>0</v>
      </c>
      <c r="BC1435" s="23">
        <f t="shared" si="4450"/>
        <v>0</v>
      </c>
      <c r="BD1435" s="23">
        <f t="shared" si="4450"/>
        <v>0</v>
      </c>
      <c r="BE1435" s="23">
        <f t="shared" si="4450"/>
        <v>0</v>
      </c>
      <c r="BF1435" s="23">
        <f t="shared" si="4450"/>
        <v>0</v>
      </c>
      <c r="BG1435" s="23">
        <f t="shared" si="4450"/>
        <v>0</v>
      </c>
      <c r="BH1435" s="23">
        <f t="shared" si="4450"/>
        <v>0</v>
      </c>
      <c r="BI1435" s="23">
        <f t="shared" si="4450"/>
        <v>0</v>
      </c>
      <c r="BJ1435" s="23">
        <f t="shared" si="4450"/>
        <v>0</v>
      </c>
      <c r="BK1435" s="23">
        <f t="shared" si="4450"/>
        <v>0</v>
      </c>
      <c r="BL1435" s="23">
        <f t="shared" si="4450"/>
        <v>0</v>
      </c>
      <c r="BM1435" s="23">
        <f t="shared" si="4450"/>
        <v>0</v>
      </c>
      <c r="BN1435" s="23">
        <f t="shared" si="4450"/>
        <v>0</v>
      </c>
      <c r="BO1435" s="23">
        <f t="shared" si="4450"/>
        <v>0</v>
      </c>
      <c r="BP1435" s="23">
        <f t="shared" si="4450"/>
        <v>0</v>
      </c>
      <c r="BQ1435" s="23">
        <f t="shared" si="4450"/>
        <v>0</v>
      </c>
      <c r="BR1435" s="23">
        <f t="shared" si="4353"/>
        <v>100</v>
      </c>
      <c r="BS1435" s="23">
        <f t="shared" si="4354"/>
        <v>0</v>
      </c>
      <c r="BT1435" s="23">
        <f t="shared" si="4355"/>
        <v>0</v>
      </c>
      <c r="BU1435" s="23">
        <f t="shared" si="4450"/>
        <v>0</v>
      </c>
      <c r="BV1435" s="23">
        <f t="shared" si="4410"/>
        <v>100</v>
      </c>
      <c r="BW1435" s="23">
        <f t="shared" si="4450"/>
        <v>0</v>
      </c>
    </row>
    <row r="1436" spans="1:76" ht="31.2" x14ac:dyDescent="0.3">
      <c r="A1436" s="12" t="s">
        <v>368</v>
      </c>
      <c r="B1436" s="12" t="s">
        <v>60</v>
      </c>
      <c r="C1436" s="12" t="s">
        <v>14</v>
      </c>
      <c r="D1436" s="12" t="s">
        <v>585</v>
      </c>
      <c r="E1436" s="12" t="s">
        <v>7</v>
      </c>
      <c r="F1436" s="14" t="s">
        <v>383</v>
      </c>
      <c r="G1436" s="18"/>
      <c r="H1436" s="18"/>
      <c r="I1436" s="18"/>
      <c r="J1436" s="18"/>
      <c r="K1436" s="18"/>
      <c r="L1436" s="18"/>
      <c r="M1436" s="20"/>
      <c r="N1436" s="20"/>
      <c r="O1436" s="20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3">
        <f>Z1437</f>
        <v>0</v>
      </c>
      <c r="AA1436" s="23">
        <f t="shared" si="4450"/>
        <v>0</v>
      </c>
      <c r="AB1436" s="23">
        <f t="shared" si="4450"/>
        <v>0</v>
      </c>
      <c r="AC1436" s="23">
        <f t="shared" si="4450"/>
        <v>100</v>
      </c>
      <c r="AD1436" s="23">
        <f t="shared" si="4450"/>
        <v>0</v>
      </c>
      <c r="AE1436" s="23">
        <f t="shared" si="4450"/>
        <v>0</v>
      </c>
      <c r="AF1436" s="23">
        <f t="shared" si="4450"/>
        <v>0</v>
      </c>
      <c r="AG1436" s="23">
        <f t="shared" si="4450"/>
        <v>0</v>
      </c>
      <c r="AH1436" s="23">
        <f t="shared" si="4450"/>
        <v>0</v>
      </c>
      <c r="AI1436" s="23">
        <f t="shared" si="4450"/>
        <v>0</v>
      </c>
      <c r="AJ1436" s="23">
        <f t="shared" si="4450"/>
        <v>0</v>
      </c>
      <c r="AK1436" s="23">
        <f t="shared" si="4450"/>
        <v>0</v>
      </c>
      <c r="AL1436" s="23">
        <f t="shared" si="4450"/>
        <v>0</v>
      </c>
      <c r="AM1436" s="23">
        <f t="shared" si="4450"/>
        <v>0</v>
      </c>
      <c r="AN1436" s="23">
        <f t="shared" si="4450"/>
        <v>0</v>
      </c>
      <c r="AO1436" s="23">
        <f t="shared" si="4388"/>
        <v>100</v>
      </c>
      <c r="AP1436" s="23">
        <f t="shared" si="4389"/>
        <v>0</v>
      </c>
      <c r="AQ1436" s="23">
        <f t="shared" si="4390"/>
        <v>0</v>
      </c>
      <c r="AR1436" s="23">
        <f t="shared" si="4450"/>
        <v>0</v>
      </c>
      <c r="AS1436" s="23">
        <f t="shared" si="4391"/>
        <v>100</v>
      </c>
      <c r="AT1436" s="23">
        <f t="shared" si="4450"/>
        <v>0</v>
      </c>
      <c r="AU1436" s="23">
        <f t="shared" si="4450"/>
        <v>0</v>
      </c>
      <c r="AV1436" s="23">
        <f t="shared" si="4450"/>
        <v>0</v>
      </c>
      <c r="AW1436" s="23">
        <f t="shared" si="4450"/>
        <v>0</v>
      </c>
      <c r="AX1436" s="23">
        <f t="shared" si="4450"/>
        <v>0</v>
      </c>
      <c r="AY1436" s="23">
        <f t="shared" si="4375"/>
        <v>100</v>
      </c>
      <c r="AZ1436" s="23">
        <f t="shared" si="4450"/>
        <v>0</v>
      </c>
      <c r="BA1436" s="23">
        <f t="shared" si="4376"/>
        <v>100</v>
      </c>
      <c r="BB1436" s="23">
        <f t="shared" si="4450"/>
        <v>0</v>
      </c>
      <c r="BC1436" s="23">
        <f t="shared" si="4450"/>
        <v>0</v>
      </c>
      <c r="BD1436" s="23">
        <f t="shared" si="4450"/>
        <v>0</v>
      </c>
      <c r="BE1436" s="23">
        <f t="shared" si="4450"/>
        <v>0</v>
      </c>
      <c r="BF1436" s="23">
        <f t="shared" si="4450"/>
        <v>0</v>
      </c>
      <c r="BG1436" s="23">
        <f t="shared" si="4450"/>
        <v>0</v>
      </c>
      <c r="BH1436" s="23">
        <f t="shared" si="4450"/>
        <v>0</v>
      </c>
      <c r="BI1436" s="23">
        <f t="shared" si="4450"/>
        <v>0</v>
      </c>
      <c r="BJ1436" s="23">
        <f t="shared" si="4450"/>
        <v>0</v>
      </c>
      <c r="BK1436" s="23">
        <f t="shared" si="4450"/>
        <v>0</v>
      </c>
      <c r="BL1436" s="23">
        <f t="shared" si="4450"/>
        <v>0</v>
      </c>
      <c r="BM1436" s="23">
        <f t="shared" si="4450"/>
        <v>0</v>
      </c>
      <c r="BN1436" s="23">
        <f t="shared" si="4450"/>
        <v>0</v>
      </c>
      <c r="BO1436" s="23">
        <f t="shared" si="4450"/>
        <v>0</v>
      </c>
      <c r="BP1436" s="23">
        <f t="shared" si="4450"/>
        <v>0</v>
      </c>
      <c r="BQ1436" s="23">
        <f t="shared" si="4450"/>
        <v>0</v>
      </c>
      <c r="BR1436" s="23">
        <f t="shared" si="4353"/>
        <v>100</v>
      </c>
      <c r="BS1436" s="23">
        <f t="shared" si="4354"/>
        <v>0</v>
      </c>
      <c r="BT1436" s="23">
        <f t="shared" si="4355"/>
        <v>0</v>
      </c>
      <c r="BU1436" s="23">
        <f t="shared" si="4450"/>
        <v>0</v>
      </c>
      <c r="BV1436" s="23">
        <f t="shared" si="4410"/>
        <v>100</v>
      </c>
      <c r="BW1436" s="23">
        <f t="shared" si="4450"/>
        <v>0</v>
      </c>
    </row>
    <row r="1437" spans="1:76" ht="31.2" x14ac:dyDescent="0.3">
      <c r="A1437" s="12" t="s">
        <v>368</v>
      </c>
      <c r="B1437" s="12" t="s">
        <v>60</v>
      </c>
      <c r="C1437" s="12" t="s">
        <v>14</v>
      </c>
      <c r="D1437" s="12" t="s">
        <v>585</v>
      </c>
      <c r="E1437" s="12" t="s">
        <v>315</v>
      </c>
      <c r="F1437" s="14" t="s">
        <v>372</v>
      </c>
      <c r="G1437" s="18"/>
      <c r="H1437" s="18"/>
      <c r="I1437" s="18"/>
      <c r="J1437" s="18"/>
      <c r="K1437" s="18"/>
      <c r="L1437" s="18"/>
      <c r="M1437" s="20"/>
      <c r="N1437" s="20"/>
      <c r="O1437" s="20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3">
        <v>0</v>
      </c>
      <c r="AA1437" s="23">
        <v>0</v>
      </c>
      <c r="AB1437" s="23">
        <v>0</v>
      </c>
      <c r="AC1437" s="23">
        <v>100</v>
      </c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>
        <f t="shared" si="4388"/>
        <v>100</v>
      </c>
      <c r="AP1437" s="23">
        <f t="shared" si="4389"/>
        <v>0</v>
      </c>
      <c r="AQ1437" s="23">
        <f t="shared" si="4390"/>
        <v>0</v>
      </c>
      <c r="AR1437" s="23"/>
      <c r="AS1437" s="23">
        <f t="shared" si="4391"/>
        <v>100</v>
      </c>
      <c r="AT1437" s="23"/>
      <c r="AU1437" s="23"/>
      <c r="AV1437" s="23"/>
      <c r="AW1437" s="23"/>
      <c r="AX1437" s="23"/>
      <c r="AY1437" s="23">
        <f t="shared" si="4375"/>
        <v>100</v>
      </c>
      <c r="AZ1437" s="23"/>
      <c r="BA1437" s="23">
        <f t="shared" si="4376"/>
        <v>100</v>
      </c>
      <c r="BB1437" s="23"/>
      <c r="BC1437" s="23"/>
      <c r="BD1437" s="23"/>
      <c r="BE1437" s="23"/>
      <c r="BF1437" s="23"/>
      <c r="BG1437" s="23"/>
      <c r="BH1437" s="23"/>
      <c r="BI1437" s="23"/>
      <c r="BJ1437" s="23"/>
      <c r="BK1437" s="23"/>
      <c r="BL1437" s="23"/>
      <c r="BM1437" s="23"/>
      <c r="BN1437" s="23"/>
      <c r="BO1437" s="23"/>
      <c r="BP1437" s="23"/>
      <c r="BQ1437" s="23"/>
      <c r="BR1437" s="23">
        <f t="shared" si="4353"/>
        <v>100</v>
      </c>
      <c r="BS1437" s="23">
        <f t="shared" si="4354"/>
        <v>0</v>
      </c>
      <c r="BT1437" s="23">
        <f t="shared" si="4355"/>
        <v>0</v>
      </c>
      <c r="BU1437" s="23"/>
      <c r="BV1437" s="23">
        <f t="shared" si="4410"/>
        <v>100</v>
      </c>
      <c r="BW1437" s="23"/>
    </row>
    <row r="1438" spans="1:76" s="15" customFormat="1" x14ac:dyDescent="0.3">
      <c r="A1438" s="17" t="s">
        <v>368</v>
      </c>
      <c r="B1438" s="17" t="s">
        <v>60</v>
      </c>
      <c r="C1438" s="17" t="s">
        <v>139</v>
      </c>
      <c r="D1438" s="17"/>
      <c r="E1438" s="17"/>
      <c r="F1438" s="10" t="s">
        <v>398</v>
      </c>
      <c r="G1438" s="19">
        <f>G1439+G1444</f>
        <v>3609.4</v>
      </c>
      <c r="H1438" s="19">
        <f t="shared" ref="H1438:L1438" si="4451">H1439+H1444</f>
        <v>3602.2</v>
      </c>
      <c r="I1438" s="19">
        <f t="shared" si="4451"/>
        <v>3602.2</v>
      </c>
      <c r="J1438" s="19">
        <f t="shared" si="4451"/>
        <v>0</v>
      </c>
      <c r="K1438" s="19">
        <f t="shared" si="4451"/>
        <v>0</v>
      </c>
      <c r="L1438" s="19">
        <f t="shared" si="4451"/>
        <v>0</v>
      </c>
      <c r="M1438" s="20">
        <f t="shared" si="4432"/>
        <v>3609.4</v>
      </c>
      <c r="N1438" s="20">
        <f t="shared" si="4433"/>
        <v>3602.2</v>
      </c>
      <c r="O1438" s="20">
        <f t="shared" si="4434"/>
        <v>3602.2</v>
      </c>
      <c r="P1438" s="22">
        <f t="shared" ref="P1438:Q1438" si="4452">P1439+P1444</f>
        <v>0</v>
      </c>
      <c r="Q1438" s="22">
        <f t="shared" si="4452"/>
        <v>0</v>
      </c>
      <c r="R1438" s="22">
        <f t="shared" ref="R1438:T1438" si="4453">R1439+R1444</f>
        <v>0</v>
      </c>
      <c r="S1438" s="22">
        <f t="shared" si="4453"/>
        <v>0</v>
      </c>
      <c r="T1438" s="22">
        <f t="shared" si="4453"/>
        <v>0</v>
      </c>
      <c r="U1438" s="22">
        <f t="shared" ref="U1438:W1438" si="4454">U1439+U1444</f>
        <v>0</v>
      </c>
      <c r="V1438" s="22">
        <f t="shared" si="4454"/>
        <v>0</v>
      </c>
      <c r="W1438" s="22">
        <f t="shared" si="4454"/>
        <v>0</v>
      </c>
      <c r="X1438" s="22">
        <f t="shared" ref="X1438:Y1438" si="4455">X1439+X1444</f>
        <v>0</v>
      </c>
      <c r="Y1438" s="22">
        <f t="shared" si="4455"/>
        <v>0</v>
      </c>
      <c r="Z1438" s="22">
        <f t="shared" si="4347"/>
        <v>3609.4</v>
      </c>
      <c r="AA1438" s="22">
        <f t="shared" si="4348"/>
        <v>3602.2</v>
      </c>
      <c r="AB1438" s="22">
        <f t="shared" si="4349"/>
        <v>3602.2</v>
      </c>
      <c r="AC1438" s="22">
        <f t="shared" ref="AC1438:AL1438" si="4456">AC1439+AC1444</f>
        <v>-100</v>
      </c>
      <c r="AD1438" s="22">
        <f t="shared" si="4456"/>
        <v>0</v>
      </c>
      <c r="AE1438" s="22">
        <f t="shared" ref="AE1438" si="4457">AE1439+AE1444</f>
        <v>0</v>
      </c>
      <c r="AF1438" s="22">
        <f t="shared" si="4456"/>
        <v>0</v>
      </c>
      <c r="AG1438" s="22">
        <f t="shared" si="4456"/>
        <v>0</v>
      </c>
      <c r="AH1438" s="22">
        <f t="shared" si="4456"/>
        <v>52.868000000000002</v>
      </c>
      <c r="AI1438" s="22">
        <f t="shared" ref="AI1438" si="4458">AI1439+AI1444</f>
        <v>0</v>
      </c>
      <c r="AJ1438" s="22">
        <f t="shared" si="4456"/>
        <v>0</v>
      </c>
      <c r="AK1438" s="22">
        <f t="shared" si="4456"/>
        <v>0</v>
      </c>
      <c r="AL1438" s="22">
        <f t="shared" si="4456"/>
        <v>0</v>
      </c>
      <c r="AM1438" s="22">
        <f t="shared" ref="AM1438:BW1438" si="4459">AM1439+AM1444</f>
        <v>0</v>
      </c>
      <c r="AN1438" s="22">
        <f t="shared" si="4459"/>
        <v>0</v>
      </c>
      <c r="AO1438" s="22">
        <f t="shared" si="4388"/>
        <v>3562.268</v>
      </c>
      <c r="AP1438" s="22">
        <f t="shared" si="4389"/>
        <v>3602.2</v>
      </c>
      <c r="AQ1438" s="22">
        <f t="shared" si="4390"/>
        <v>3602.2</v>
      </c>
      <c r="AR1438" s="22">
        <f t="shared" ref="AR1438" si="4460">AR1439+AR1444</f>
        <v>0</v>
      </c>
      <c r="AS1438" s="22">
        <f t="shared" si="4391"/>
        <v>3562.268</v>
      </c>
      <c r="AT1438" s="22">
        <f t="shared" ref="AT1438:AX1438" si="4461">AT1439+AT1444</f>
        <v>0</v>
      </c>
      <c r="AU1438" s="22">
        <f t="shared" si="4461"/>
        <v>0</v>
      </c>
      <c r="AV1438" s="22">
        <f t="shared" si="4461"/>
        <v>0</v>
      </c>
      <c r="AW1438" s="22">
        <f t="shared" si="4461"/>
        <v>0</v>
      </c>
      <c r="AX1438" s="22">
        <f t="shared" si="4461"/>
        <v>0</v>
      </c>
      <c r="AY1438" s="22">
        <f t="shared" si="4375"/>
        <v>3562.268</v>
      </c>
      <c r="AZ1438" s="22">
        <f t="shared" ref="AZ1438" si="4462">AZ1439+AZ1444</f>
        <v>0</v>
      </c>
      <c r="BA1438" s="22">
        <f t="shared" si="4376"/>
        <v>3562.268</v>
      </c>
      <c r="BB1438" s="22">
        <f t="shared" ref="BB1438:BI1438" si="4463">BB1439+BB1444</f>
        <v>0</v>
      </c>
      <c r="BC1438" s="22">
        <f t="shared" si="4463"/>
        <v>0</v>
      </c>
      <c r="BD1438" s="22">
        <f t="shared" si="4463"/>
        <v>0</v>
      </c>
      <c r="BE1438" s="22">
        <f t="shared" si="4463"/>
        <v>-155.66200000000001</v>
      </c>
      <c r="BF1438" s="22">
        <f t="shared" si="4463"/>
        <v>0</v>
      </c>
      <c r="BG1438" s="22">
        <f t="shared" si="4463"/>
        <v>0</v>
      </c>
      <c r="BH1438" s="22">
        <f t="shared" si="4463"/>
        <v>0</v>
      </c>
      <c r="BI1438" s="22">
        <f t="shared" si="4463"/>
        <v>0</v>
      </c>
      <c r="BJ1438" s="22">
        <f t="shared" ref="BJ1438:BP1438" si="4464">BJ1439+BJ1444</f>
        <v>0</v>
      </c>
      <c r="BK1438" s="22">
        <f t="shared" si="4464"/>
        <v>0</v>
      </c>
      <c r="BL1438" s="22">
        <f t="shared" si="4464"/>
        <v>0</v>
      </c>
      <c r="BM1438" s="22">
        <f t="shared" si="4464"/>
        <v>0</v>
      </c>
      <c r="BN1438" s="22">
        <f t="shared" si="4464"/>
        <v>0</v>
      </c>
      <c r="BO1438" s="22">
        <f t="shared" si="4464"/>
        <v>0</v>
      </c>
      <c r="BP1438" s="22">
        <f t="shared" si="4464"/>
        <v>0</v>
      </c>
      <c r="BQ1438" s="22">
        <f t="shared" ref="BQ1438" si="4465">BQ1439+BQ1444</f>
        <v>0</v>
      </c>
      <c r="BR1438" s="22">
        <f t="shared" si="4353"/>
        <v>3406.6060000000002</v>
      </c>
      <c r="BS1438" s="22">
        <f t="shared" si="4354"/>
        <v>3602.2</v>
      </c>
      <c r="BT1438" s="22">
        <f t="shared" si="4355"/>
        <v>3602.2</v>
      </c>
      <c r="BU1438" s="22">
        <f t="shared" ref="BU1438" si="4466">BU1439+BU1444</f>
        <v>0</v>
      </c>
      <c r="BV1438" s="22">
        <f t="shared" si="4410"/>
        <v>3406.6060000000002</v>
      </c>
      <c r="BW1438" s="22">
        <f t="shared" si="4459"/>
        <v>0</v>
      </c>
    </row>
    <row r="1439" spans="1:76" ht="31.2" x14ac:dyDescent="0.3">
      <c r="A1439" s="12" t="s">
        <v>368</v>
      </c>
      <c r="B1439" s="12" t="s">
        <v>60</v>
      </c>
      <c r="C1439" s="12" t="s">
        <v>139</v>
      </c>
      <c r="D1439" s="12" t="s">
        <v>279</v>
      </c>
      <c r="E1439" s="12"/>
      <c r="F1439" s="14" t="s">
        <v>311</v>
      </c>
      <c r="G1439" s="20">
        <f t="shared" ref="G1439:BW1442" si="4467">G1440</f>
        <v>3531.4</v>
      </c>
      <c r="H1439" s="20">
        <f t="shared" si="4467"/>
        <v>3602.2</v>
      </c>
      <c r="I1439" s="20">
        <f t="shared" si="4467"/>
        <v>3602.2</v>
      </c>
      <c r="J1439" s="20">
        <f t="shared" si="4467"/>
        <v>0</v>
      </c>
      <c r="K1439" s="20">
        <f t="shared" si="4467"/>
        <v>0</v>
      </c>
      <c r="L1439" s="20">
        <f t="shared" si="4467"/>
        <v>0</v>
      </c>
      <c r="M1439" s="20">
        <f t="shared" si="4432"/>
        <v>3531.4</v>
      </c>
      <c r="N1439" s="20">
        <f t="shared" si="4433"/>
        <v>3602.2</v>
      </c>
      <c r="O1439" s="20">
        <f t="shared" si="4434"/>
        <v>3602.2</v>
      </c>
      <c r="P1439" s="23">
        <f t="shared" si="4467"/>
        <v>0</v>
      </c>
      <c r="Q1439" s="23">
        <f t="shared" si="4467"/>
        <v>0</v>
      </c>
      <c r="R1439" s="23">
        <f t="shared" si="4467"/>
        <v>0</v>
      </c>
      <c r="S1439" s="23">
        <f t="shared" si="4467"/>
        <v>0</v>
      </c>
      <c r="T1439" s="23">
        <f t="shared" si="4467"/>
        <v>0</v>
      </c>
      <c r="U1439" s="23">
        <f t="shared" si="4467"/>
        <v>0</v>
      </c>
      <c r="V1439" s="23">
        <f t="shared" si="4467"/>
        <v>0</v>
      </c>
      <c r="W1439" s="23">
        <f t="shared" si="4467"/>
        <v>0</v>
      </c>
      <c r="X1439" s="23">
        <f t="shared" si="4467"/>
        <v>0</v>
      </c>
      <c r="Y1439" s="23">
        <f t="shared" si="4467"/>
        <v>0</v>
      </c>
      <c r="Z1439" s="23">
        <f t="shared" si="4347"/>
        <v>3531.4</v>
      </c>
      <c r="AA1439" s="23">
        <f t="shared" si="4348"/>
        <v>3602.2</v>
      </c>
      <c r="AB1439" s="23">
        <f t="shared" si="4349"/>
        <v>3602.2</v>
      </c>
      <c r="AC1439" s="23">
        <f t="shared" si="4467"/>
        <v>-100</v>
      </c>
      <c r="AD1439" s="23">
        <f t="shared" si="4467"/>
        <v>0</v>
      </c>
      <c r="AE1439" s="23">
        <f t="shared" si="4467"/>
        <v>0</v>
      </c>
      <c r="AF1439" s="23">
        <f t="shared" si="4467"/>
        <v>0</v>
      </c>
      <c r="AG1439" s="23">
        <f t="shared" si="4467"/>
        <v>0</v>
      </c>
      <c r="AH1439" s="23">
        <f t="shared" si="4467"/>
        <v>0</v>
      </c>
      <c r="AI1439" s="23">
        <f t="shared" si="4467"/>
        <v>0</v>
      </c>
      <c r="AJ1439" s="23">
        <f t="shared" si="4467"/>
        <v>0</v>
      </c>
      <c r="AK1439" s="23">
        <f t="shared" si="4467"/>
        <v>0</v>
      </c>
      <c r="AL1439" s="23">
        <f t="shared" si="4467"/>
        <v>0</v>
      </c>
      <c r="AM1439" s="23">
        <f t="shared" si="4467"/>
        <v>0</v>
      </c>
      <c r="AN1439" s="23">
        <f t="shared" si="4467"/>
        <v>0</v>
      </c>
      <c r="AO1439" s="23">
        <f t="shared" si="4388"/>
        <v>3431.4</v>
      </c>
      <c r="AP1439" s="23">
        <f t="shared" si="4389"/>
        <v>3602.2</v>
      </c>
      <c r="AQ1439" s="23">
        <f t="shared" si="4390"/>
        <v>3602.2</v>
      </c>
      <c r="AR1439" s="23">
        <f t="shared" si="4467"/>
        <v>0</v>
      </c>
      <c r="AS1439" s="23">
        <f t="shared" si="4391"/>
        <v>3431.4</v>
      </c>
      <c r="AT1439" s="23">
        <f t="shared" si="4467"/>
        <v>0</v>
      </c>
      <c r="AU1439" s="23">
        <f t="shared" si="4467"/>
        <v>0</v>
      </c>
      <c r="AV1439" s="23">
        <f t="shared" si="4467"/>
        <v>0</v>
      </c>
      <c r="AW1439" s="23">
        <f t="shared" si="4467"/>
        <v>0</v>
      </c>
      <c r="AX1439" s="23">
        <f t="shared" si="4467"/>
        <v>0</v>
      </c>
      <c r="AY1439" s="23">
        <f t="shared" si="4375"/>
        <v>3431.4</v>
      </c>
      <c r="AZ1439" s="23">
        <f t="shared" si="4467"/>
        <v>0</v>
      </c>
      <c r="BA1439" s="23">
        <f t="shared" si="4376"/>
        <v>3431.4</v>
      </c>
      <c r="BB1439" s="23">
        <f t="shared" si="4467"/>
        <v>0</v>
      </c>
      <c r="BC1439" s="23">
        <f t="shared" si="4467"/>
        <v>0</v>
      </c>
      <c r="BD1439" s="23">
        <f t="shared" si="4467"/>
        <v>0</v>
      </c>
      <c r="BE1439" s="23">
        <f t="shared" si="4467"/>
        <v>-155.66200000000001</v>
      </c>
      <c r="BF1439" s="23">
        <f t="shared" si="4467"/>
        <v>0</v>
      </c>
      <c r="BG1439" s="23">
        <f t="shared" si="4467"/>
        <v>0</v>
      </c>
      <c r="BH1439" s="23">
        <f t="shared" si="4467"/>
        <v>0</v>
      </c>
      <c r="BI1439" s="23">
        <f t="shared" si="4467"/>
        <v>0</v>
      </c>
      <c r="BJ1439" s="23">
        <f t="shared" si="4467"/>
        <v>0</v>
      </c>
      <c r="BK1439" s="23">
        <f t="shared" si="4467"/>
        <v>0</v>
      </c>
      <c r="BL1439" s="23">
        <f t="shared" si="4467"/>
        <v>0</v>
      </c>
      <c r="BM1439" s="23">
        <f t="shared" si="4467"/>
        <v>0</v>
      </c>
      <c r="BN1439" s="23">
        <f t="shared" si="4467"/>
        <v>0</v>
      </c>
      <c r="BO1439" s="23">
        <f t="shared" si="4467"/>
        <v>0</v>
      </c>
      <c r="BP1439" s="23">
        <f t="shared" si="4467"/>
        <v>0</v>
      </c>
      <c r="BQ1439" s="23">
        <f t="shared" si="4467"/>
        <v>0</v>
      </c>
      <c r="BR1439" s="23">
        <f t="shared" si="4353"/>
        <v>3275.7380000000003</v>
      </c>
      <c r="BS1439" s="23">
        <f t="shared" si="4354"/>
        <v>3602.2</v>
      </c>
      <c r="BT1439" s="23">
        <f t="shared" si="4355"/>
        <v>3602.2</v>
      </c>
      <c r="BU1439" s="23">
        <f t="shared" si="4467"/>
        <v>0</v>
      </c>
      <c r="BV1439" s="23">
        <f t="shared" si="4410"/>
        <v>3275.7380000000003</v>
      </c>
      <c r="BW1439" s="23">
        <f t="shared" si="4467"/>
        <v>0</v>
      </c>
      <c r="BX1439" s="5"/>
    </row>
    <row r="1440" spans="1:76" ht="46.8" x14ac:dyDescent="0.3">
      <c r="A1440" s="12" t="s">
        <v>368</v>
      </c>
      <c r="B1440" s="12" t="s">
        <v>60</v>
      </c>
      <c r="C1440" s="12" t="s">
        <v>139</v>
      </c>
      <c r="D1440" s="12" t="s">
        <v>280</v>
      </c>
      <c r="E1440" s="12"/>
      <c r="F1440" s="14" t="s">
        <v>312</v>
      </c>
      <c r="G1440" s="20">
        <f t="shared" si="4467"/>
        <v>3531.4</v>
      </c>
      <c r="H1440" s="20">
        <f t="shared" si="4467"/>
        <v>3602.2</v>
      </c>
      <c r="I1440" s="20">
        <f t="shared" si="4467"/>
        <v>3602.2</v>
      </c>
      <c r="J1440" s="20">
        <f t="shared" si="4467"/>
        <v>0</v>
      </c>
      <c r="K1440" s="20">
        <f t="shared" si="4467"/>
        <v>0</v>
      </c>
      <c r="L1440" s="20">
        <f t="shared" si="4467"/>
        <v>0</v>
      </c>
      <c r="M1440" s="20">
        <f t="shared" si="4432"/>
        <v>3531.4</v>
      </c>
      <c r="N1440" s="20">
        <f t="shared" si="4433"/>
        <v>3602.2</v>
      </c>
      <c r="O1440" s="20">
        <f t="shared" si="4434"/>
        <v>3602.2</v>
      </c>
      <c r="P1440" s="23">
        <f t="shared" si="4467"/>
        <v>0</v>
      </c>
      <c r="Q1440" s="23">
        <f t="shared" si="4467"/>
        <v>0</v>
      </c>
      <c r="R1440" s="23">
        <f t="shared" si="4467"/>
        <v>0</v>
      </c>
      <c r="S1440" s="23">
        <f t="shared" si="4467"/>
        <v>0</v>
      </c>
      <c r="T1440" s="23">
        <f t="shared" si="4467"/>
        <v>0</v>
      </c>
      <c r="U1440" s="23">
        <f t="shared" si="4467"/>
        <v>0</v>
      </c>
      <c r="V1440" s="23">
        <f t="shared" si="4467"/>
        <v>0</v>
      </c>
      <c r="W1440" s="23">
        <f t="shared" si="4467"/>
        <v>0</v>
      </c>
      <c r="X1440" s="23">
        <f t="shared" si="4467"/>
        <v>0</v>
      </c>
      <c r="Y1440" s="23">
        <f t="shared" si="4467"/>
        <v>0</v>
      </c>
      <c r="Z1440" s="23">
        <f t="shared" si="4347"/>
        <v>3531.4</v>
      </c>
      <c r="AA1440" s="23">
        <f t="shared" si="4348"/>
        <v>3602.2</v>
      </c>
      <c r="AB1440" s="23">
        <f t="shared" si="4349"/>
        <v>3602.2</v>
      </c>
      <c r="AC1440" s="23">
        <f t="shared" si="4467"/>
        <v>-100</v>
      </c>
      <c r="AD1440" s="23">
        <f t="shared" si="4467"/>
        <v>0</v>
      </c>
      <c r="AE1440" s="23">
        <f t="shared" si="4467"/>
        <v>0</v>
      </c>
      <c r="AF1440" s="23">
        <f t="shared" si="4467"/>
        <v>0</v>
      </c>
      <c r="AG1440" s="23">
        <f t="shared" si="4467"/>
        <v>0</v>
      </c>
      <c r="AH1440" s="23">
        <f t="shared" si="4467"/>
        <v>0</v>
      </c>
      <c r="AI1440" s="23">
        <f t="shared" si="4467"/>
        <v>0</v>
      </c>
      <c r="AJ1440" s="23">
        <f t="shared" si="4467"/>
        <v>0</v>
      </c>
      <c r="AK1440" s="23">
        <f t="shared" si="4467"/>
        <v>0</v>
      </c>
      <c r="AL1440" s="23">
        <f t="shared" si="4467"/>
        <v>0</v>
      </c>
      <c r="AM1440" s="23">
        <f t="shared" si="4467"/>
        <v>0</v>
      </c>
      <c r="AN1440" s="23">
        <f t="shared" si="4467"/>
        <v>0</v>
      </c>
      <c r="AO1440" s="23">
        <f t="shared" si="4388"/>
        <v>3431.4</v>
      </c>
      <c r="AP1440" s="23">
        <f t="shared" si="4389"/>
        <v>3602.2</v>
      </c>
      <c r="AQ1440" s="23">
        <f t="shared" si="4390"/>
        <v>3602.2</v>
      </c>
      <c r="AR1440" s="23">
        <f t="shared" si="4467"/>
        <v>0</v>
      </c>
      <c r="AS1440" s="23">
        <f t="shared" si="4391"/>
        <v>3431.4</v>
      </c>
      <c r="AT1440" s="23">
        <f t="shared" si="4467"/>
        <v>0</v>
      </c>
      <c r="AU1440" s="23">
        <f t="shared" si="4467"/>
        <v>0</v>
      </c>
      <c r="AV1440" s="23">
        <f t="shared" si="4467"/>
        <v>0</v>
      </c>
      <c r="AW1440" s="23">
        <f t="shared" si="4467"/>
        <v>0</v>
      </c>
      <c r="AX1440" s="23">
        <f t="shared" si="4467"/>
        <v>0</v>
      </c>
      <c r="AY1440" s="23">
        <f t="shared" si="4375"/>
        <v>3431.4</v>
      </c>
      <c r="AZ1440" s="23">
        <f t="shared" si="4467"/>
        <v>0</v>
      </c>
      <c r="BA1440" s="23">
        <f t="shared" si="4376"/>
        <v>3431.4</v>
      </c>
      <c r="BB1440" s="23">
        <f t="shared" si="4467"/>
        <v>0</v>
      </c>
      <c r="BC1440" s="23">
        <f t="shared" si="4467"/>
        <v>0</v>
      </c>
      <c r="BD1440" s="23">
        <f t="shared" si="4467"/>
        <v>0</v>
      </c>
      <c r="BE1440" s="23">
        <f t="shared" si="4467"/>
        <v>-155.66200000000001</v>
      </c>
      <c r="BF1440" s="23">
        <f t="shared" si="4467"/>
        <v>0</v>
      </c>
      <c r="BG1440" s="23">
        <f t="shared" si="4467"/>
        <v>0</v>
      </c>
      <c r="BH1440" s="23">
        <f t="shared" si="4467"/>
        <v>0</v>
      </c>
      <c r="BI1440" s="23">
        <f t="shared" si="4467"/>
        <v>0</v>
      </c>
      <c r="BJ1440" s="23">
        <f t="shared" si="4467"/>
        <v>0</v>
      </c>
      <c r="BK1440" s="23">
        <f t="shared" si="4467"/>
        <v>0</v>
      </c>
      <c r="BL1440" s="23">
        <f t="shared" si="4467"/>
        <v>0</v>
      </c>
      <c r="BM1440" s="23">
        <f t="shared" si="4467"/>
        <v>0</v>
      </c>
      <c r="BN1440" s="23">
        <f t="shared" si="4467"/>
        <v>0</v>
      </c>
      <c r="BO1440" s="23">
        <f t="shared" si="4467"/>
        <v>0</v>
      </c>
      <c r="BP1440" s="23">
        <f t="shared" si="4467"/>
        <v>0</v>
      </c>
      <c r="BQ1440" s="23">
        <f t="shared" si="4467"/>
        <v>0</v>
      </c>
      <c r="BR1440" s="23">
        <f t="shared" si="4353"/>
        <v>3275.7380000000003</v>
      </c>
      <c r="BS1440" s="23">
        <f t="shared" si="4354"/>
        <v>3602.2</v>
      </c>
      <c r="BT1440" s="23">
        <f t="shared" si="4355"/>
        <v>3602.2</v>
      </c>
      <c r="BU1440" s="23">
        <f t="shared" si="4467"/>
        <v>0</v>
      </c>
      <c r="BV1440" s="23">
        <f t="shared" si="4410"/>
        <v>3275.7380000000003</v>
      </c>
      <c r="BW1440" s="23">
        <f t="shared" si="4467"/>
        <v>0</v>
      </c>
      <c r="BX1440" s="5"/>
    </row>
    <row r="1441" spans="1:77" x14ac:dyDescent="0.3">
      <c r="A1441" s="12" t="s">
        <v>368</v>
      </c>
      <c r="B1441" s="12" t="s">
        <v>60</v>
      </c>
      <c r="C1441" s="12" t="s">
        <v>139</v>
      </c>
      <c r="D1441" s="12" t="s">
        <v>343</v>
      </c>
      <c r="E1441" s="12"/>
      <c r="F1441" s="14" t="s">
        <v>400</v>
      </c>
      <c r="G1441" s="20">
        <f t="shared" si="4467"/>
        <v>3531.4</v>
      </c>
      <c r="H1441" s="20">
        <f t="shared" si="4467"/>
        <v>3602.2</v>
      </c>
      <c r="I1441" s="20">
        <f t="shared" si="4467"/>
        <v>3602.2</v>
      </c>
      <c r="J1441" s="20">
        <f t="shared" si="4467"/>
        <v>0</v>
      </c>
      <c r="K1441" s="20">
        <f t="shared" si="4467"/>
        <v>0</v>
      </c>
      <c r="L1441" s="20">
        <f t="shared" si="4467"/>
        <v>0</v>
      </c>
      <c r="M1441" s="20">
        <f t="shared" si="4432"/>
        <v>3531.4</v>
      </c>
      <c r="N1441" s="20">
        <f t="shared" si="4433"/>
        <v>3602.2</v>
      </c>
      <c r="O1441" s="20">
        <f t="shared" si="4434"/>
        <v>3602.2</v>
      </c>
      <c r="P1441" s="23">
        <f t="shared" si="4467"/>
        <v>0</v>
      </c>
      <c r="Q1441" s="23">
        <f t="shared" si="4467"/>
        <v>0</v>
      </c>
      <c r="R1441" s="23">
        <f t="shared" si="4467"/>
        <v>0</v>
      </c>
      <c r="S1441" s="23">
        <f t="shared" si="4467"/>
        <v>0</v>
      </c>
      <c r="T1441" s="23">
        <f t="shared" si="4467"/>
        <v>0</v>
      </c>
      <c r="U1441" s="23">
        <f t="shared" si="4467"/>
        <v>0</v>
      </c>
      <c r="V1441" s="23">
        <f t="shared" si="4467"/>
        <v>0</v>
      </c>
      <c r="W1441" s="23">
        <f t="shared" si="4467"/>
        <v>0</v>
      </c>
      <c r="X1441" s="23">
        <f t="shared" si="4467"/>
        <v>0</v>
      </c>
      <c r="Y1441" s="23">
        <f t="shared" si="4467"/>
        <v>0</v>
      </c>
      <c r="Z1441" s="23">
        <f t="shared" si="4347"/>
        <v>3531.4</v>
      </c>
      <c r="AA1441" s="23">
        <f t="shared" si="4348"/>
        <v>3602.2</v>
      </c>
      <c r="AB1441" s="23">
        <f t="shared" si="4349"/>
        <v>3602.2</v>
      </c>
      <c r="AC1441" s="23">
        <f t="shared" si="4467"/>
        <v>-100</v>
      </c>
      <c r="AD1441" s="23">
        <f t="shared" si="4467"/>
        <v>0</v>
      </c>
      <c r="AE1441" s="23">
        <f t="shared" si="4467"/>
        <v>0</v>
      </c>
      <c r="AF1441" s="23">
        <f t="shared" si="4467"/>
        <v>0</v>
      </c>
      <c r="AG1441" s="23">
        <f t="shared" si="4467"/>
        <v>0</v>
      </c>
      <c r="AH1441" s="23">
        <f t="shared" si="4467"/>
        <v>0</v>
      </c>
      <c r="AI1441" s="23">
        <f t="shared" si="4467"/>
        <v>0</v>
      </c>
      <c r="AJ1441" s="23">
        <f t="shared" si="4467"/>
        <v>0</v>
      </c>
      <c r="AK1441" s="23">
        <f t="shared" si="4467"/>
        <v>0</v>
      </c>
      <c r="AL1441" s="23">
        <f t="shared" si="4467"/>
        <v>0</v>
      </c>
      <c r="AM1441" s="23">
        <f t="shared" si="4467"/>
        <v>0</v>
      </c>
      <c r="AN1441" s="23">
        <f t="shared" si="4467"/>
        <v>0</v>
      </c>
      <c r="AO1441" s="23">
        <f t="shared" si="4388"/>
        <v>3431.4</v>
      </c>
      <c r="AP1441" s="23">
        <f t="shared" si="4389"/>
        <v>3602.2</v>
      </c>
      <c r="AQ1441" s="23">
        <f t="shared" si="4390"/>
        <v>3602.2</v>
      </c>
      <c r="AR1441" s="23">
        <f t="shared" si="4467"/>
        <v>0</v>
      </c>
      <c r="AS1441" s="23">
        <f t="shared" si="4391"/>
        <v>3431.4</v>
      </c>
      <c r="AT1441" s="23">
        <f t="shared" si="4467"/>
        <v>0</v>
      </c>
      <c r="AU1441" s="23">
        <f t="shared" si="4467"/>
        <v>0</v>
      </c>
      <c r="AV1441" s="23">
        <f t="shared" si="4467"/>
        <v>0</v>
      </c>
      <c r="AW1441" s="23">
        <f t="shared" si="4467"/>
        <v>0</v>
      </c>
      <c r="AX1441" s="23">
        <f t="shared" si="4467"/>
        <v>0</v>
      </c>
      <c r="AY1441" s="23">
        <f t="shared" si="4375"/>
        <v>3431.4</v>
      </c>
      <c r="AZ1441" s="23">
        <f t="shared" si="4467"/>
        <v>0</v>
      </c>
      <c r="BA1441" s="23">
        <f t="shared" si="4376"/>
        <v>3431.4</v>
      </c>
      <c r="BB1441" s="23">
        <f t="shared" si="4467"/>
        <v>0</v>
      </c>
      <c r="BC1441" s="23">
        <f t="shared" si="4467"/>
        <v>0</v>
      </c>
      <c r="BD1441" s="23">
        <f t="shared" si="4467"/>
        <v>0</v>
      </c>
      <c r="BE1441" s="23">
        <f t="shared" si="4467"/>
        <v>-155.66200000000001</v>
      </c>
      <c r="BF1441" s="23">
        <f t="shared" si="4467"/>
        <v>0</v>
      </c>
      <c r="BG1441" s="23">
        <f t="shared" si="4467"/>
        <v>0</v>
      </c>
      <c r="BH1441" s="23">
        <f t="shared" si="4467"/>
        <v>0</v>
      </c>
      <c r="BI1441" s="23">
        <f t="shared" si="4467"/>
        <v>0</v>
      </c>
      <c r="BJ1441" s="23">
        <f t="shared" si="4467"/>
        <v>0</v>
      </c>
      <c r="BK1441" s="23">
        <f t="shared" si="4467"/>
        <v>0</v>
      </c>
      <c r="BL1441" s="23">
        <f t="shared" si="4467"/>
        <v>0</v>
      </c>
      <c r="BM1441" s="23">
        <f t="shared" si="4467"/>
        <v>0</v>
      </c>
      <c r="BN1441" s="23">
        <f t="shared" si="4467"/>
        <v>0</v>
      </c>
      <c r="BO1441" s="23">
        <f t="shared" si="4467"/>
        <v>0</v>
      </c>
      <c r="BP1441" s="23">
        <f t="shared" si="4467"/>
        <v>0</v>
      </c>
      <c r="BQ1441" s="23">
        <f t="shared" si="4467"/>
        <v>0</v>
      </c>
      <c r="BR1441" s="23">
        <f t="shared" si="4353"/>
        <v>3275.7380000000003</v>
      </c>
      <c r="BS1441" s="23">
        <f t="shared" si="4354"/>
        <v>3602.2</v>
      </c>
      <c r="BT1441" s="23">
        <f t="shared" si="4355"/>
        <v>3602.2</v>
      </c>
      <c r="BU1441" s="23">
        <f t="shared" si="4467"/>
        <v>0</v>
      </c>
      <c r="BV1441" s="23">
        <f t="shared" si="4410"/>
        <v>3275.7380000000003</v>
      </c>
      <c r="BW1441" s="23">
        <f t="shared" si="4467"/>
        <v>0</v>
      </c>
    </row>
    <row r="1442" spans="1:77" ht="31.2" x14ac:dyDescent="0.3">
      <c r="A1442" s="12" t="s">
        <v>368</v>
      </c>
      <c r="B1442" s="12" t="s">
        <v>60</v>
      </c>
      <c r="C1442" s="12" t="s">
        <v>139</v>
      </c>
      <c r="D1442" s="12" t="s">
        <v>343</v>
      </c>
      <c r="E1442" s="12" t="s">
        <v>7</v>
      </c>
      <c r="F1442" s="14" t="s">
        <v>383</v>
      </c>
      <c r="G1442" s="20">
        <f t="shared" si="4467"/>
        <v>3531.4</v>
      </c>
      <c r="H1442" s="20">
        <f t="shared" si="4467"/>
        <v>3602.2</v>
      </c>
      <c r="I1442" s="20">
        <f t="shared" si="4467"/>
        <v>3602.2</v>
      </c>
      <c r="J1442" s="20">
        <f t="shared" si="4467"/>
        <v>0</v>
      </c>
      <c r="K1442" s="20">
        <f t="shared" si="4467"/>
        <v>0</v>
      </c>
      <c r="L1442" s="20">
        <f t="shared" si="4467"/>
        <v>0</v>
      </c>
      <c r="M1442" s="20">
        <f t="shared" si="4432"/>
        <v>3531.4</v>
      </c>
      <c r="N1442" s="20">
        <f t="shared" si="4433"/>
        <v>3602.2</v>
      </c>
      <c r="O1442" s="20">
        <f t="shared" si="4434"/>
        <v>3602.2</v>
      </c>
      <c r="P1442" s="23">
        <f t="shared" si="4467"/>
        <v>0</v>
      </c>
      <c r="Q1442" s="23">
        <f t="shared" si="4467"/>
        <v>0</v>
      </c>
      <c r="R1442" s="23">
        <f t="shared" si="4467"/>
        <v>0</v>
      </c>
      <c r="S1442" s="23">
        <f t="shared" si="4467"/>
        <v>0</v>
      </c>
      <c r="T1442" s="23">
        <f t="shared" si="4467"/>
        <v>0</v>
      </c>
      <c r="U1442" s="23">
        <f t="shared" si="4467"/>
        <v>0</v>
      </c>
      <c r="V1442" s="23">
        <f t="shared" si="4467"/>
        <v>0</v>
      </c>
      <c r="W1442" s="23">
        <f t="shared" si="4467"/>
        <v>0</v>
      </c>
      <c r="X1442" s="23">
        <f t="shared" si="4467"/>
        <v>0</v>
      </c>
      <c r="Y1442" s="23">
        <f t="shared" si="4467"/>
        <v>0</v>
      </c>
      <c r="Z1442" s="23">
        <f t="shared" si="4347"/>
        <v>3531.4</v>
      </c>
      <c r="AA1442" s="23">
        <f t="shared" si="4348"/>
        <v>3602.2</v>
      </c>
      <c r="AB1442" s="23">
        <f t="shared" si="4349"/>
        <v>3602.2</v>
      </c>
      <c r="AC1442" s="23">
        <f t="shared" si="4467"/>
        <v>-100</v>
      </c>
      <c r="AD1442" s="23">
        <f t="shared" si="4467"/>
        <v>0</v>
      </c>
      <c r="AE1442" s="23">
        <f t="shared" si="4467"/>
        <v>0</v>
      </c>
      <c r="AF1442" s="23">
        <f t="shared" si="4467"/>
        <v>0</v>
      </c>
      <c r="AG1442" s="23">
        <f t="shared" si="4467"/>
        <v>0</v>
      </c>
      <c r="AH1442" s="23">
        <f t="shared" si="4467"/>
        <v>0</v>
      </c>
      <c r="AI1442" s="23">
        <f t="shared" si="4467"/>
        <v>0</v>
      </c>
      <c r="AJ1442" s="23">
        <f t="shared" si="4467"/>
        <v>0</v>
      </c>
      <c r="AK1442" s="23">
        <f t="shared" si="4467"/>
        <v>0</v>
      </c>
      <c r="AL1442" s="23">
        <f t="shared" si="4467"/>
        <v>0</v>
      </c>
      <c r="AM1442" s="23">
        <f t="shared" si="4467"/>
        <v>0</v>
      </c>
      <c r="AN1442" s="23">
        <f t="shared" si="4467"/>
        <v>0</v>
      </c>
      <c r="AO1442" s="23">
        <f t="shared" si="4388"/>
        <v>3431.4</v>
      </c>
      <c r="AP1442" s="23">
        <f t="shared" si="4389"/>
        <v>3602.2</v>
      </c>
      <c r="AQ1442" s="23">
        <f t="shared" si="4390"/>
        <v>3602.2</v>
      </c>
      <c r="AR1442" s="23">
        <f t="shared" si="4467"/>
        <v>0</v>
      </c>
      <c r="AS1442" s="23">
        <f t="shared" si="4391"/>
        <v>3431.4</v>
      </c>
      <c r="AT1442" s="23">
        <f t="shared" si="4467"/>
        <v>0</v>
      </c>
      <c r="AU1442" s="23">
        <f t="shared" si="4467"/>
        <v>0</v>
      </c>
      <c r="AV1442" s="23">
        <f t="shared" si="4467"/>
        <v>0</v>
      </c>
      <c r="AW1442" s="23">
        <f t="shared" si="4467"/>
        <v>0</v>
      </c>
      <c r="AX1442" s="23">
        <f t="shared" si="4467"/>
        <v>0</v>
      </c>
      <c r="AY1442" s="23">
        <f t="shared" si="4375"/>
        <v>3431.4</v>
      </c>
      <c r="AZ1442" s="23">
        <f t="shared" si="4467"/>
        <v>0</v>
      </c>
      <c r="BA1442" s="23">
        <f t="shared" si="4376"/>
        <v>3431.4</v>
      </c>
      <c r="BB1442" s="23">
        <f t="shared" si="4467"/>
        <v>0</v>
      </c>
      <c r="BC1442" s="23">
        <f t="shared" si="4467"/>
        <v>0</v>
      </c>
      <c r="BD1442" s="23">
        <f t="shared" si="4467"/>
        <v>0</v>
      </c>
      <c r="BE1442" s="23">
        <f t="shared" si="4467"/>
        <v>-155.66200000000001</v>
      </c>
      <c r="BF1442" s="23">
        <f t="shared" si="4467"/>
        <v>0</v>
      </c>
      <c r="BG1442" s="23">
        <f t="shared" si="4467"/>
        <v>0</v>
      </c>
      <c r="BH1442" s="23">
        <f t="shared" si="4467"/>
        <v>0</v>
      </c>
      <c r="BI1442" s="23">
        <f t="shared" si="4467"/>
        <v>0</v>
      </c>
      <c r="BJ1442" s="23">
        <f t="shared" si="4467"/>
        <v>0</v>
      </c>
      <c r="BK1442" s="23">
        <f t="shared" si="4467"/>
        <v>0</v>
      </c>
      <c r="BL1442" s="23">
        <f t="shared" si="4467"/>
        <v>0</v>
      </c>
      <c r="BM1442" s="23">
        <f t="shared" si="4467"/>
        <v>0</v>
      </c>
      <c r="BN1442" s="23">
        <f t="shared" si="4467"/>
        <v>0</v>
      </c>
      <c r="BO1442" s="23">
        <f t="shared" si="4467"/>
        <v>0</v>
      </c>
      <c r="BP1442" s="23">
        <f t="shared" si="4467"/>
        <v>0</v>
      </c>
      <c r="BQ1442" s="23">
        <f t="shared" si="4467"/>
        <v>0</v>
      </c>
      <c r="BR1442" s="23">
        <f t="shared" si="4353"/>
        <v>3275.7380000000003</v>
      </c>
      <c r="BS1442" s="23">
        <f t="shared" si="4354"/>
        <v>3602.2</v>
      </c>
      <c r="BT1442" s="23">
        <f t="shared" si="4355"/>
        <v>3602.2</v>
      </c>
      <c r="BU1442" s="23">
        <f t="shared" si="4467"/>
        <v>0</v>
      </c>
      <c r="BV1442" s="23">
        <f t="shared" si="4410"/>
        <v>3275.7380000000003</v>
      </c>
      <c r="BW1442" s="23">
        <f t="shared" si="4467"/>
        <v>0</v>
      </c>
    </row>
    <row r="1443" spans="1:77" ht="31.2" x14ac:dyDescent="0.3">
      <c r="A1443" s="12" t="s">
        <v>368</v>
      </c>
      <c r="B1443" s="12" t="s">
        <v>60</v>
      </c>
      <c r="C1443" s="12" t="s">
        <v>139</v>
      </c>
      <c r="D1443" s="12" t="s">
        <v>343</v>
      </c>
      <c r="E1443" s="12">
        <v>240</v>
      </c>
      <c r="F1443" s="14" t="s">
        <v>372</v>
      </c>
      <c r="G1443" s="20">
        <v>3531.4</v>
      </c>
      <c r="H1443" s="20">
        <v>3602.2</v>
      </c>
      <c r="I1443" s="20">
        <v>3602.2</v>
      </c>
      <c r="J1443" s="20"/>
      <c r="K1443" s="20"/>
      <c r="L1443" s="20"/>
      <c r="M1443" s="20">
        <f t="shared" si="4432"/>
        <v>3531.4</v>
      </c>
      <c r="N1443" s="20">
        <f t="shared" si="4433"/>
        <v>3602.2</v>
      </c>
      <c r="O1443" s="20">
        <f t="shared" si="4434"/>
        <v>3602.2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>
        <f t="shared" si="4347"/>
        <v>3531.4</v>
      </c>
      <c r="AA1443" s="23">
        <f t="shared" si="4348"/>
        <v>3602.2</v>
      </c>
      <c r="AB1443" s="23">
        <f t="shared" si="4349"/>
        <v>3602.2</v>
      </c>
      <c r="AC1443" s="23">
        <v>-100</v>
      </c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>
        <f t="shared" si="4388"/>
        <v>3431.4</v>
      </c>
      <c r="AP1443" s="23">
        <f t="shared" si="4389"/>
        <v>3602.2</v>
      </c>
      <c r="AQ1443" s="23">
        <f t="shared" si="4390"/>
        <v>3602.2</v>
      </c>
      <c r="AR1443" s="23"/>
      <c r="AS1443" s="23">
        <f t="shared" si="4391"/>
        <v>3431.4</v>
      </c>
      <c r="AT1443" s="23"/>
      <c r="AU1443" s="23"/>
      <c r="AV1443" s="23"/>
      <c r="AW1443" s="23"/>
      <c r="AX1443" s="23"/>
      <c r="AY1443" s="23">
        <f t="shared" si="4375"/>
        <v>3431.4</v>
      </c>
      <c r="AZ1443" s="23"/>
      <c r="BA1443" s="23">
        <f t="shared" si="4376"/>
        <v>3431.4</v>
      </c>
      <c r="BB1443" s="23"/>
      <c r="BC1443" s="23"/>
      <c r="BD1443" s="23"/>
      <c r="BE1443" s="23">
        <v>-155.66200000000001</v>
      </c>
      <c r="BF1443" s="23"/>
      <c r="BG1443" s="23"/>
      <c r="BH1443" s="23"/>
      <c r="BI1443" s="23"/>
      <c r="BJ1443" s="23"/>
      <c r="BK1443" s="23"/>
      <c r="BL1443" s="23"/>
      <c r="BM1443" s="23"/>
      <c r="BN1443" s="23"/>
      <c r="BO1443" s="23"/>
      <c r="BP1443" s="23"/>
      <c r="BQ1443" s="23"/>
      <c r="BR1443" s="23">
        <f t="shared" si="4353"/>
        <v>3275.7380000000003</v>
      </c>
      <c r="BS1443" s="23">
        <f t="shared" si="4354"/>
        <v>3602.2</v>
      </c>
      <c r="BT1443" s="23">
        <f t="shared" si="4355"/>
        <v>3602.2</v>
      </c>
      <c r="BU1443" s="23"/>
      <c r="BV1443" s="23">
        <f t="shared" si="4410"/>
        <v>3275.7380000000003</v>
      </c>
      <c r="BW1443" s="23"/>
    </row>
    <row r="1444" spans="1:77" ht="31.2" x14ac:dyDescent="0.3">
      <c r="A1444" s="12" t="s">
        <v>368</v>
      </c>
      <c r="B1444" s="12" t="s">
        <v>60</v>
      </c>
      <c r="C1444" s="12" t="s">
        <v>139</v>
      </c>
      <c r="D1444" s="12" t="s">
        <v>34</v>
      </c>
      <c r="E1444" s="12"/>
      <c r="F1444" s="14" t="s">
        <v>47</v>
      </c>
      <c r="G1444" s="20">
        <f>G1445</f>
        <v>78</v>
      </c>
      <c r="H1444" s="20">
        <f t="shared" ref="H1444:BW1447" si="4468">H1445</f>
        <v>0</v>
      </c>
      <c r="I1444" s="20">
        <f t="shared" si="4468"/>
        <v>0</v>
      </c>
      <c r="J1444" s="20">
        <f t="shared" si="4468"/>
        <v>0</v>
      </c>
      <c r="K1444" s="20">
        <f t="shared" si="4468"/>
        <v>0</v>
      </c>
      <c r="L1444" s="20">
        <f t="shared" si="4468"/>
        <v>0</v>
      </c>
      <c r="M1444" s="20">
        <f t="shared" si="4432"/>
        <v>78</v>
      </c>
      <c r="N1444" s="20">
        <f t="shared" si="4433"/>
        <v>0</v>
      </c>
      <c r="O1444" s="20">
        <f t="shared" si="4434"/>
        <v>0</v>
      </c>
      <c r="P1444" s="23">
        <f t="shared" si="4468"/>
        <v>0</v>
      </c>
      <c r="Q1444" s="23">
        <f t="shared" si="4468"/>
        <v>0</v>
      </c>
      <c r="R1444" s="23">
        <f t="shared" si="4468"/>
        <v>0</v>
      </c>
      <c r="S1444" s="23">
        <f t="shared" si="4468"/>
        <v>0</v>
      </c>
      <c r="T1444" s="23">
        <f t="shared" si="4468"/>
        <v>0</v>
      </c>
      <c r="U1444" s="23">
        <f t="shared" si="4468"/>
        <v>0</v>
      </c>
      <c r="V1444" s="23">
        <f t="shared" si="4468"/>
        <v>0</v>
      </c>
      <c r="W1444" s="23">
        <f t="shared" si="4468"/>
        <v>0</v>
      </c>
      <c r="X1444" s="23">
        <f t="shared" si="4468"/>
        <v>0</v>
      </c>
      <c r="Y1444" s="23">
        <f t="shared" si="4468"/>
        <v>0</v>
      </c>
      <c r="Z1444" s="23">
        <f t="shared" si="4347"/>
        <v>78</v>
      </c>
      <c r="AA1444" s="23">
        <f t="shared" si="4348"/>
        <v>0</v>
      </c>
      <c r="AB1444" s="23">
        <f t="shared" si="4349"/>
        <v>0</v>
      </c>
      <c r="AC1444" s="23">
        <f t="shared" si="4468"/>
        <v>0</v>
      </c>
      <c r="AD1444" s="23">
        <f t="shared" si="4468"/>
        <v>0</v>
      </c>
      <c r="AE1444" s="23">
        <f t="shared" si="4468"/>
        <v>0</v>
      </c>
      <c r="AF1444" s="23">
        <f t="shared" si="4468"/>
        <v>0</v>
      </c>
      <c r="AG1444" s="23">
        <f t="shared" si="4468"/>
        <v>0</v>
      </c>
      <c r="AH1444" s="23">
        <f t="shared" si="4468"/>
        <v>52.868000000000002</v>
      </c>
      <c r="AI1444" s="23">
        <f t="shared" si="4468"/>
        <v>0</v>
      </c>
      <c r="AJ1444" s="23">
        <f t="shared" si="4468"/>
        <v>0</v>
      </c>
      <c r="AK1444" s="23">
        <f t="shared" si="4468"/>
        <v>0</v>
      </c>
      <c r="AL1444" s="23">
        <f t="shared" si="4468"/>
        <v>0</v>
      </c>
      <c r="AM1444" s="23">
        <f t="shared" si="4468"/>
        <v>0</v>
      </c>
      <c r="AN1444" s="23">
        <f t="shared" si="4468"/>
        <v>0</v>
      </c>
      <c r="AO1444" s="23">
        <f t="shared" si="4388"/>
        <v>130.86799999999999</v>
      </c>
      <c r="AP1444" s="23">
        <f t="shared" si="4389"/>
        <v>0</v>
      </c>
      <c r="AQ1444" s="23">
        <f t="shared" si="4390"/>
        <v>0</v>
      </c>
      <c r="AR1444" s="23">
        <f t="shared" si="4468"/>
        <v>0</v>
      </c>
      <c r="AS1444" s="23">
        <f t="shared" si="4391"/>
        <v>130.86799999999999</v>
      </c>
      <c r="AT1444" s="23">
        <f t="shared" si="4468"/>
        <v>0</v>
      </c>
      <c r="AU1444" s="23">
        <f t="shared" si="4468"/>
        <v>0</v>
      </c>
      <c r="AV1444" s="23">
        <f t="shared" si="4468"/>
        <v>0</v>
      </c>
      <c r="AW1444" s="23">
        <f t="shared" si="4468"/>
        <v>0</v>
      </c>
      <c r="AX1444" s="23">
        <f t="shared" si="4468"/>
        <v>0</v>
      </c>
      <c r="AY1444" s="23">
        <f t="shared" si="4375"/>
        <v>130.86799999999999</v>
      </c>
      <c r="AZ1444" s="23">
        <f t="shared" si="4468"/>
        <v>0</v>
      </c>
      <c r="BA1444" s="23">
        <f t="shared" si="4376"/>
        <v>130.86799999999999</v>
      </c>
      <c r="BB1444" s="23">
        <f t="shared" si="4468"/>
        <v>0</v>
      </c>
      <c r="BC1444" s="23">
        <f t="shared" si="4468"/>
        <v>0</v>
      </c>
      <c r="BD1444" s="23">
        <f t="shared" si="4468"/>
        <v>0</v>
      </c>
      <c r="BE1444" s="23">
        <f t="shared" si="4468"/>
        <v>0</v>
      </c>
      <c r="BF1444" s="23">
        <f t="shared" si="4468"/>
        <v>0</v>
      </c>
      <c r="BG1444" s="23">
        <f t="shared" si="4468"/>
        <v>0</v>
      </c>
      <c r="BH1444" s="23">
        <f t="shared" si="4468"/>
        <v>0</v>
      </c>
      <c r="BI1444" s="23">
        <f t="shared" si="4468"/>
        <v>0</v>
      </c>
      <c r="BJ1444" s="23">
        <f t="shared" si="4468"/>
        <v>0</v>
      </c>
      <c r="BK1444" s="23">
        <f t="shared" si="4468"/>
        <v>0</v>
      </c>
      <c r="BL1444" s="23">
        <f t="shared" si="4468"/>
        <v>0</v>
      </c>
      <c r="BM1444" s="23">
        <f t="shared" si="4468"/>
        <v>0</v>
      </c>
      <c r="BN1444" s="23">
        <f t="shared" si="4468"/>
        <v>0</v>
      </c>
      <c r="BO1444" s="23">
        <f t="shared" si="4468"/>
        <v>0</v>
      </c>
      <c r="BP1444" s="23">
        <f t="shared" si="4468"/>
        <v>0</v>
      </c>
      <c r="BQ1444" s="23">
        <f t="shared" si="4468"/>
        <v>0</v>
      </c>
      <c r="BR1444" s="23">
        <f t="shared" si="4353"/>
        <v>130.86799999999999</v>
      </c>
      <c r="BS1444" s="23">
        <f t="shared" si="4354"/>
        <v>0</v>
      </c>
      <c r="BT1444" s="23">
        <f t="shared" si="4355"/>
        <v>0</v>
      </c>
      <c r="BU1444" s="23">
        <f t="shared" si="4468"/>
        <v>0</v>
      </c>
      <c r="BV1444" s="23">
        <f t="shared" si="4410"/>
        <v>130.86799999999999</v>
      </c>
      <c r="BW1444" s="23">
        <f t="shared" si="4468"/>
        <v>0</v>
      </c>
      <c r="BX1444" s="5"/>
    </row>
    <row r="1445" spans="1:77" ht="31.2" x14ac:dyDescent="0.3">
      <c r="A1445" s="12" t="s">
        <v>368</v>
      </c>
      <c r="B1445" s="12" t="s">
        <v>60</v>
      </c>
      <c r="C1445" s="12" t="s">
        <v>139</v>
      </c>
      <c r="D1445" s="12" t="s">
        <v>68</v>
      </c>
      <c r="E1445" s="12"/>
      <c r="F1445" s="14" t="s">
        <v>81</v>
      </c>
      <c r="G1445" s="20">
        <f>G1446</f>
        <v>78</v>
      </c>
      <c r="H1445" s="20">
        <f t="shared" si="4468"/>
        <v>0</v>
      </c>
      <c r="I1445" s="20">
        <f t="shared" si="4468"/>
        <v>0</v>
      </c>
      <c r="J1445" s="20">
        <f t="shared" si="4468"/>
        <v>0</v>
      </c>
      <c r="K1445" s="20">
        <f t="shared" si="4468"/>
        <v>0</v>
      </c>
      <c r="L1445" s="20">
        <f t="shared" si="4468"/>
        <v>0</v>
      </c>
      <c r="M1445" s="20">
        <f t="shared" si="4432"/>
        <v>78</v>
      </c>
      <c r="N1445" s="20">
        <f t="shared" si="4433"/>
        <v>0</v>
      </c>
      <c r="O1445" s="20">
        <f t="shared" si="4434"/>
        <v>0</v>
      </c>
      <c r="P1445" s="23">
        <f t="shared" si="4468"/>
        <v>0</v>
      </c>
      <c r="Q1445" s="23">
        <f t="shared" si="4468"/>
        <v>0</v>
      </c>
      <c r="R1445" s="23">
        <f t="shared" si="4468"/>
        <v>0</v>
      </c>
      <c r="S1445" s="23">
        <f t="shared" si="4468"/>
        <v>0</v>
      </c>
      <c r="T1445" s="23">
        <f t="shared" si="4468"/>
        <v>0</v>
      </c>
      <c r="U1445" s="23">
        <f t="shared" si="4468"/>
        <v>0</v>
      </c>
      <c r="V1445" s="23">
        <f t="shared" si="4468"/>
        <v>0</v>
      </c>
      <c r="W1445" s="23">
        <f t="shared" si="4468"/>
        <v>0</v>
      </c>
      <c r="X1445" s="23">
        <f t="shared" si="4468"/>
        <v>0</v>
      </c>
      <c r="Y1445" s="23">
        <f t="shared" si="4468"/>
        <v>0</v>
      </c>
      <c r="Z1445" s="23">
        <f t="shared" si="4347"/>
        <v>78</v>
      </c>
      <c r="AA1445" s="23">
        <f t="shared" si="4348"/>
        <v>0</v>
      </c>
      <c r="AB1445" s="23">
        <f t="shared" si="4349"/>
        <v>0</v>
      </c>
      <c r="AC1445" s="23">
        <f t="shared" si="4468"/>
        <v>0</v>
      </c>
      <c r="AD1445" s="23">
        <f t="shared" si="4468"/>
        <v>0</v>
      </c>
      <c r="AE1445" s="23">
        <f t="shared" si="4468"/>
        <v>0</v>
      </c>
      <c r="AF1445" s="23">
        <f t="shared" si="4468"/>
        <v>0</v>
      </c>
      <c r="AG1445" s="23">
        <f t="shared" si="4468"/>
        <v>0</v>
      </c>
      <c r="AH1445" s="23">
        <f t="shared" si="4468"/>
        <v>52.868000000000002</v>
      </c>
      <c r="AI1445" s="23">
        <f t="shared" si="4468"/>
        <v>0</v>
      </c>
      <c r="AJ1445" s="23">
        <f t="shared" si="4468"/>
        <v>0</v>
      </c>
      <c r="AK1445" s="23">
        <f t="shared" si="4468"/>
        <v>0</v>
      </c>
      <c r="AL1445" s="23">
        <f t="shared" si="4468"/>
        <v>0</v>
      </c>
      <c r="AM1445" s="23">
        <f t="shared" si="4468"/>
        <v>0</v>
      </c>
      <c r="AN1445" s="23">
        <f t="shared" si="4468"/>
        <v>0</v>
      </c>
      <c r="AO1445" s="23">
        <f t="shared" si="4388"/>
        <v>130.86799999999999</v>
      </c>
      <c r="AP1445" s="23">
        <f t="shared" si="4389"/>
        <v>0</v>
      </c>
      <c r="AQ1445" s="23">
        <f t="shared" si="4390"/>
        <v>0</v>
      </c>
      <c r="AR1445" s="23">
        <f t="shared" si="4468"/>
        <v>0</v>
      </c>
      <c r="AS1445" s="23">
        <f t="shared" si="4391"/>
        <v>130.86799999999999</v>
      </c>
      <c r="AT1445" s="23">
        <f t="shared" si="4468"/>
        <v>0</v>
      </c>
      <c r="AU1445" s="23">
        <f t="shared" si="4468"/>
        <v>0</v>
      </c>
      <c r="AV1445" s="23">
        <f t="shared" si="4468"/>
        <v>0</v>
      </c>
      <c r="AW1445" s="23">
        <f t="shared" si="4468"/>
        <v>0</v>
      </c>
      <c r="AX1445" s="23">
        <f t="shared" si="4468"/>
        <v>0</v>
      </c>
      <c r="AY1445" s="23">
        <f t="shared" si="4375"/>
        <v>130.86799999999999</v>
      </c>
      <c r="AZ1445" s="23">
        <f t="shared" si="4468"/>
        <v>0</v>
      </c>
      <c r="BA1445" s="23">
        <f t="shared" si="4376"/>
        <v>130.86799999999999</v>
      </c>
      <c r="BB1445" s="23">
        <f t="shared" si="4468"/>
        <v>0</v>
      </c>
      <c r="BC1445" s="23">
        <f t="shared" si="4468"/>
        <v>0</v>
      </c>
      <c r="BD1445" s="23">
        <f t="shared" si="4468"/>
        <v>0</v>
      </c>
      <c r="BE1445" s="23">
        <f t="shared" si="4468"/>
        <v>0</v>
      </c>
      <c r="BF1445" s="23">
        <f t="shared" si="4468"/>
        <v>0</v>
      </c>
      <c r="BG1445" s="23">
        <f t="shared" si="4468"/>
        <v>0</v>
      </c>
      <c r="BH1445" s="23">
        <f t="shared" si="4468"/>
        <v>0</v>
      </c>
      <c r="BI1445" s="23">
        <f t="shared" si="4468"/>
        <v>0</v>
      </c>
      <c r="BJ1445" s="23">
        <f t="shared" si="4468"/>
        <v>0</v>
      </c>
      <c r="BK1445" s="23">
        <f t="shared" si="4468"/>
        <v>0</v>
      </c>
      <c r="BL1445" s="23">
        <f t="shared" si="4468"/>
        <v>0</v>
      </c>
      <c r="BM1445" s="23">
        <f t="shared" si="4468"/>
        <v>0</v>
      </c>
      <c r="BN1445" s="23">
        <f t="shared" si="4468"/>
        <v>0</v>
      </c>
      <c r="BO1445" s="23">
        <f t="shared" si="4468"/>
        <v>0</v>
      </c>
      <c r="BP1445" s="23">
        <f t="shared" si="4468"/>
        <v>0</v>
      </c>
      <c r="BQ1445" s="23">
        <f t="shared" si="4468"/>
        <v>0</v>
      </c>
      <c r="BR1445" s="23">
        <f t="shared" si="4353"/>
        <v>130.86799999999999</v>
      </c>
      <c r="BS1445" s="23">
        <f t="shared" si="4354"/>
        <v>0</v>
      </c>
      <c r="BT1445" s="23">
        <f t="shared" si="4355"/>
        <v>0</v>
      </c>
      <c r="BU1445" s="23">
        <f t="shared" si="4468"/>
        <v>0</v>
      </c>
      <c r="BV1445" s="23">
        <f t="shared" si="4410"/>
        <v>130.86799999999999</v>
      </c>
      <c r="BW1445" s="23">
        <f t="shared" si="4468"/>
        <v>0</v>
      </c>
      <c r="BX1445" s="5"/>
    </row>
    <row r="1446" spans="1:77" ht="46.8" x14ac:dyDescent="0.3">
      <c r="A1446" s="12" t="s">
        <v>368</v>
      </c>
      <c r="B1446" s="12" t="s">
        <v>60</v>
      </c>
      <c r="C1446" s="12" t="s">
        <v>139</v>
      </c>
      <c r="D1446" s="12" t="s">
        <v>62</v>
      </c>
      <c r="E1446" s="12"/>
      <c r="F1446" s="14" t="s">
        <v>82</v>
      </c>
      <c r="G1446" s="20">
        <f>G1447</f>
        <v>78</v>
      </c>
      <c r="H1446" s="20">
        <f t="shared" si="4468"/>
        <v>0</v>
      </c>
      <c r="I1446" s="20">
        <f t="shared" si="4468"/>
        <v>0</v>
      </c>
      <c r="J1446" s="20">
        <f t="shared" si="4468"/>
        <v>0</v>
      </c>
      <c r="K1446" s="20">
        <f t="shared" si="4468"/>
        <v>0</v>
      </c>
      <c r="L1446" s="20">
        <f t="shared" si="4468"/>
        <v>0</v>
      </c>
      <c r="M1446" s="20">
        <f t="shared" si="4432"/>
        <v>78</v>
      </c>
      <c r="N1446" s="20">
        <f t="shared" si="4433"/>
        <v>0</v>
      </c>
      <c r="O1446" s="20">
        <f t="shared" si="4434"/>
        <v>0</v>
      </c>
      <c r="P1446" s="23">
        <f t="shared" si="4468"/>
        <v>0</v>
      </c>
      <c r="Q1446" s="23">
        <f t="shared" si="4468"/>
        <v>0</v>
      </c>
      <c r="R1446" s="23">
        <f t="shared" si="4468"/>
        <v>0</v>
      </c>
      <c r="S1446" s="23">
        <f t="shared" si="4468"/>
        <v>0</v>
      </c>
      <c r="T1446" s="23">
        <f t="shared" si="4468"/>
        <v>0</v>
      </c>
      <c r="U1446" s="23">
        <f t="shared" si="4468"/>
        <v>0</v>
      </c>
      <c r="V1446" s="23">
        <f t="shared" si="4468"/>
        <v>0</v>
      </c>
      <c r="W1446" s="23">
        <f t="shared" si="4468"/>
        <v>0</v>
      </c>
      <c r="X1446" s="23">
        <f t="shared" si="4468"/>
        <v>0</v>
      </c>
      <c r="Y1446" s="23">
        <f t="shared" si="4468"/>
        <v>0</v>
      </c>
      <c r="Z1446" s="23">
        <f t="shared" ref="Z1446:Z1509" si="4469">M1446+P1446+Q1446+R1446+S1446</f>
        <v>78</v>
      </c>
      <c r="AA1446" s="23">
        <f t="shared" ref="AA1446:AA1509" si="4470">N1446+T1446+U1446+V1446</f>
        <v>0</v>
      </c>
      <c r="AB1446" s="23">
        <f t="shared" ref="AB1446:AB1509" si="4471">O1446+W1446+X1446+Y1446</f>
        <v>0</v>
      </c>
      <c r="AC1446" s="23">
        <f t="shared" si="4468"/>
        <v>0</v>
      </c>
      <c r="AD1446" s="23">
        <f t="shared" si="4468"/>
        <v>0</v>
      </c>
      <c r="AE1446" s="23">
        <f t="shared" si="4468"/>
        <v>0</v>
      </c>
      <c r="AF1446" s="23">
        <f t="shared" si="4468"/>
        <v>0</v>
      </c>
      <c r="AG1446" s="23">
        <f t="shared" si="4468"/>
        <v>0</v>
      </c>
      <c r="AH1446" s="23">
        <f t="shared" si="4468"/>
        <v>52.868000000000002</v>
      </c>
      <c r="AI1446" s="23">
        <f t="shared" si="4468"/>
        <v>0</v>
      </c>
      <c r="AJ1446" s="23">
        <f t="shared" si="4468"/>
        <v>0</v>
      </c>
      <c r="AK1446" s="23">
        <f t="shared" si="4468"/>
        <v>0</v>
      </c>
      <c r="AL1446" s="23">
        <f t="shared" si="4468"/>
        <v>0</v>
      </c>
      <c r="AM1446" s="23">
        <f t="shared" si="4468"/>
        <v>0</v>
      </c>
      <c r="AN1446" s="23">
        <f t="shared" si="4468"/>
        <v>0</v>
      </c>
      <c r="AO1446" s="23">
        <f t="shared" si="4388"/>
        <v>130.86799999999999</v>
      </c>
      <c r="AP1446" s="23">
        <f t="shared" si="4389"/>
        <v>0</v>
      </c>
      <c r="AQ1446" s="23">
        <f t="shared" si="4390"/>
        <v>0</v>
      </c>
      <c r="AR1446" s="23">
        <f t="shared" si="4468"/>
        <v>0</v>
      </c>
      <c r="AS1446" s="23">
        <f t="shared" si="4391"/>
        <v>130.86799999999999</v>
      </c>
      <c r="AT1446" s="23">
        <f t="shared" si="4468"/>
        <v>0</v>
      </c>
      <c r="AU1446" s="23">
        <f t="shared" si="4468"/>
        <v>0</v>
      </c>
      <c r="AV1446" s="23">
        <f t="shared" si="4468"/>
        <v>0</v>
      </c>
      <c r="AW1446" s="23">
        <f t="shared" si="4468"/>
        <v>0</v>
      </c>
      <c r="AX1446" s="23">
        <f t="shared" si="4468"/>
        <v>0</v>
      </c>
      <c r="AY1446" s="23">
        <f t="shared" si="4375"/>
        <v>130.86799999999999</v>
      </c>
      <c r="AZ1446" s="23">
        <f t="shared" si="4468"/>
        <v>0</v>
      </c>
      <c r="BA1446" s="23">
        <f t="shared" si="4376"/>
        <v>130.86799999999999</v>
      </c>
      <c r="BB1446" s="23">
        <f t="shared" si="4468"/>
        <v>0</v>
      </c>
      <c r="BC1446" s="23">
        <f t="shared" si="4468"/>
        <v>0</v>
      </c>
      <c r="BD1446" s="23">
        <f t="shared" si="4468"/>
        <v>0</v>
      </c>
      <c r="BE1446" s="23">
        <f t="shared" si="4468"/>
        <v>0</v>
      </c>
      <c r="BF1446" s="23">
        <f t="shared" si="4468"/>
        <v>0</v>
      </c>
      <c r="BG1446" s="23">
        <f t="shared" si="4468"/>
        <v>0</v>
      </c>
      <c r="BH1446" s="23">
        <f t="shared" si="4468"/>
        <v>0</v>
      </c>
      <c r="BI1446" s="23">
        <f t="shared" si="4468"/>
        <v>0</v>
      </c>
      <c r="BJ1446" s="23">
        <f t="shared" si="4468"/>
        <v>0</v>
      </c>
      <c r="BK1446" s="23">
        <f t="shared" si="4468"/>
        <v>0</v>
      </c>
      <c r="BL1446" s="23">
        <f t="shared" si="4468"/>
        <v>0</v>
      </c>
      <c r="BM1446" s="23">
        <f t="shared" si="4468"/>
        <v>0</v>
      </c>
      <c r="BN1446" s="23">
        <f t="shared" si="4468"/>
        <v>0</v>
      </c>
      <c r="BO1446" s="23">
        <f t="shared" si="4468"/>
        <v>0</v>
      </c>
      <c r="BP1446" s="23">
        <f t="shared" si="4468"/>
        <v>0</v>
      </c>
      <c r="BQ1446" s="23">
        <f t="shared" si="4468"/>
        <v>0</v>
      </c>
      <c r="BR1446" s="23">
        <f t="shared" ref="BR1446:BR1509" si="4472">BA1446+BB1446+BC1446+BD1446+BE1446+BF1446+BG1446+BH1446+BI1446</f>
        <v>130.86799999999999</v>
      </c>
      <c r="BS1446" s="23">
        <f t="shared" ref="BS1446:BS1509" si="4473">AP1446+BJ1446+BK1446+BL1446+BM1446+BN1446</f>
        <v>0</v>
      </c>
      <c r="BT1446" s="23">
        <f t="shared" ref="BT1446:BT1509" si="4474">AQ1446+BO1446+BP1446+BQ1446</f>
        <v>0</v>
      </c>
      <c r="BU1446" s="23">
        <f t="shared" si="4468"/>
        <v>0</v>
      </c>
      <c r="BV1446" s="23">
        <f t="shared" si="4410"/>
        <v>130.86799999999999</v>
      </c>
      <c r="BW1446" s="23">
        <f t="shared" si="4468"/>
        <v>0</v>
      </c>
    </row>
    <row r="1447" spans="1:77" ht="31.2" x14ac:dyDescent="0.3">
      <c r="A1447" s="12" t="s">
        <v>368</v>
      </c>
      <c r="B1447" s="12" t="s">
        <v>60</v>
      </c>
      <c r="C1447" s="12" t="s">
        <v>139</v>
      </c>
      <c r="D1447" s="12" t="s">
        <v>62</v>
      </c>
      <c r="E1447" s="12" t="s">
        <v>7</v>
      </c>
      <c r="F1447" s="14" t="s">
        <v>383</v>
      </c>
      <c r="G1447" s="20">
        <f>G1448</f>
        <v>78</v>
      </c>
      <c r="H1447" s="20">
        <f t="shared" si="4468"/>
        <v>0</v>
      </c>
      <c r="I1447" s="20">
        <f t="shared" si="4468"/>
        <v>0</v>
      </c>
      <c r="J1447" s="20">
        <f t="shared" si="4468"/>
        <v>0</v>
      </c>
      <c r="K1447" s="20">
        <f t="shared" si="4468"/>
        <v>0</v>
      </c>
      <c r="L1447" s="20">
        <f t="shared" si="4468"/>
        <v>0</v>
      </c>
      <c r="M1447" s="20">
        <f t="shared" si="4432"/>
        <v>78</v>
      </c>
      <c r="N1447" s="20">
        <f t="shared" si="4433"/>
        <v>0</v>
      </c>
      <c r="O1447" s="20">
        <f t="shared" si="4434"/>
        <v>0</v>
      </c>
      <c r="P1447" s="23">
        <f t="shared" si="4468"/>
        <v>0</v>
      </c>
      <c r="Q1447" s="23">
        <f t="shared" si="4468"/>
        <v>0</v>
      </c>
      <c r="R1447" s="23">
        <f t="shared" si="4468"/>
        <v>0</v>
      </c>
      <c r="S1447" s="23">
        <f t="shared" si="4468"/>
        <v>0</v>
      </c>
      <c r="T1447" s="23">
        <f t="shared" si="4468"/>
        <v>0</v>
      </c>
      <c r="U1447" s="23">
        <f t="shared" si="4468"/>
        <v>0</v>
      </c>
      <c r="V1447" s="23">
        <f t="shared" si="4468"/>
        <v>0</v>
      </c>
      <c r="W1447" s="23">
        <f t="shared" si="4468"/>
        <v>0</v>
      </c>
      <c r="X1447" s="23">
        <f t="shared" si="4468"/>
        <v>0</v>
      </c>
      <c r="Y1447" s="23">
        <f t="shared" si="4468"/>
        <v>0</v>
      </c>
      <c r="Z1447" s="23">
        <f t="shared" si="4469"/>
        <v>78</v>
      </c>
      <c r="AA1447" s="23">
        <f t="shared" si="4470"/>
        <v>0</v>
      </c>
      <c r="AB1447" s="23">
        <f t="shared" si="4471"/>
        <v>0</v>
      </c>
      <c r="AC1447" s="23">
        <f t="shared" si="4468"/>
        <v>0</v>
      </c>
      <c r="AD1447" s="23">
        <f t="shared" si="4468"/>
        <v>0</v>
      </c>
      <c r="AE1447" s="23">
        <f t="shared" si="4468"/>
        <v>0</v>
      </c>
      <c r="AF1447" s="23">
        <f t="shared" si="4468"/>
        <v>0</v>
      </c>
      <c r="AG1447" s="23">
        <f t="shared" si="4468"/>
        <v>0</v>
      </c>
      <c r="AH1447" s="23">
        <f t="shared" si="4468"/>
        <v>52.868000000000002</v>
      </c>
      <c r="AI1447" s="23">
        <f t="shared" si="4468"/>
        <v>0</v>
      </c>
      <c r="AJ1447" s="23">
        <f t="shared" si="4468"/>
        <v>0</v>
      </c>
      <c r="AK1447" s="23">
        <f t="shared" si="4468"/>
        <v>0</v>
      </c>
      <c r="AL1447" s="23">
        <f t="shared" si="4468"/>
        <v>0</v>
      </c>
      <c r="AM1447" s="23">
        <f t="shared" si="4468"/>
        <v>0</v>
      </c>
      <c r="AN1447" s="23">
        <f t="shared" si="4468"/>
        <v>0</v>
      </c>
      <c r="AO1447" s="23">
        <f t="shared" si="4388"/>
        <v>130.86799999999999</v>
      </c>
      <c r="AP1447" s="23">
        <f t="shared" si="4389"/>
        <v>0</v>
      </c>
      <c r="AQ1447" s="23">
        <f t="shared" si="4390"/>
        <v>0</v>
      </c>
      <c r="AR1447" s="23">
        <f t="shared" si="4468"/>
        <v>0</v>
      </c>
      <c r="AS1447" s="23">
        <f t="shared" si="4391"/>
        <v>130.86799999999999</v>
      </c>
      <c r="AT1447" s="23">
        <f t="shared" si="4468"/>
        <v>0</v>
      </c>
      <c r="AU1447" s="23">
        <f t="shared" si="4468"/>
        <v>0</v>
      </c>
      <c r="AV1447" s="23">
        <f t="shared" si="4468"/>
        <v>0</v>
      </c>
      <c r="AW1447" s="23">
        <f t="shared" si="4468"/>
        <v>0</v>
      </c>
      <c r="AX1447" s="23">
        <f t="shared" si="4468"/>
        <v>0</v>
      </c>
      <c r="AY1447" s="23">
        <f t="shared" si="4375"/>
        <v>130.86799999999999</v>
      </c>
      <c r="AZ1447" s="23">
        <f t="shared" si="4468"/>
        <v>0</v>
      </c>
      <c r="BA1447" s="23">
        <f t="shared" si="4376"/>
        <v>130.86799999999999</v>
      </c>
      <c r="BB1447" s="23">
        <f t="shared" si="4468"/>
        <v>0</v>
      </c>
      <c r="BC1447" s="23">
        <f t="shared" si="4468"/>
        <v>0</v>
      </c>
      <c r="BD1447" s="23">
        <f t="shared" si="4468"/>
        <v>0</v>
      </c>
      <c r="BE1447" s="23">
        <f t="shared" si="4468"/>
        <v>0</v>
      </c>
      <c r="BF1447" s="23">
        <f t="shared" si="4468"/>
        <v>0</v>
      </c>
      <c r="BG1447" s="23">
        <f t="shared" si="4468"/>
        <v>0</v>
      </c>
      <c r="BH1447" s="23">
        <f t="shared" si="4468"/>
        <v>0</v>
      </c>
      <c r="BI1447" s="23">
        <f t="shared" si="4468"/>
        <v>0</v>
      </c>
      <c r="BJ1447" s="23">
        <f t="shared" si="4468"/>
        <v>0</v>
      </c>
      <c r="BK1447" s="23">
        <f t="shared" si="4468"/>
        <v>0</v>
      </c>
      <c r="BL1447" s="23">
        <f t="shared" si="4468"/>
        <v>0</v>
      </c>
      <c r="BM1447" s="23">
        <f t="shared" si="4468"/>
        <v>0</v>
      </c>
      <c r="BN1447" s="23">
        <f t="shared" si="4468"/>
        <v>0</v>
      </c>
      <c r="BO1447" s="23">
        <f t="shared" si="4468"/>
        <v>0</v>
      </c>
      <c r="BP1447" s="23">
        <f t="shared" si="4468"/>
        <v>0</v>
      </c>
      <c r="BQ1447" s="23">
        <f t="shared" si="4468"/>
        <v>0</v>
      </c>
      <c r="BR1447" s="23">
        <f t="shared" si="4472"/>
        <v>130.86799999999999</v>
      </c>
      <c r="BS1447" s="23">
        <f t="shared" si="4473"/>
        <v>0</v>
      </c>
      <c r="BT1447" s="23">
        <f t="shared" si="4474"/>
        <v>0</v>
      </c>
      <c r="BU1447" s="23">
        <f t="shared" si="4468"/>
        <v>0</v>
      </c>
      <c r="BV1447" s="23">
        <f t="shared" si="4410"/>
        <v>130.86799999999999</v>
      </c>
      <c r="BW1447" s="23">
        <f t="shared" si="4468"/>
        <v>0</v>
      </c>
    </row>
    <row r="1448" spans="1:77" ht="31.2" x14ac:dyDescent="0.3">
      <c r="A1448" s="12" t="s">
        <v>368</v>
      </c>
      <c r="B1448" s="12" t="s">
        <v>60</v>
      </c>
      <c r="C1448" s="12" t="s">
        <v>139</v>
      </c>
      <c r="D1448" s="12" t="s">
        <v>62</v>
      </c>
      <c r="E1448" s="12" t="s">
        <v>315</v>
      </c>
      <c r="F1448" s="14" t="s">
        <v>372</v>
      </c>
      <c r="G1448" s="20">
        <v>78</v>
      </c>
      <c r="H1448" s="20">
        <v>0</v>
      </c>
      <c r="I1448" s="20">
        <v>0</v>
      </c>
      <c r="J1448" s="20"/>
      <c r="K1448" s="20"/>
      <c r="L1448" s="20"/>
      <c r="M1448" s="20">
        <f t="shared" si="4432"/>
        <v>78</v>
      </c>
      <c r="N1448" s="20">
        <f t="shared" si="4433"/>
        <v>0</v>
      </c>
      <c r="O1448" s="20">
        <f t="shared" si="4434"/>
        <v>0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>
        <f t="shared" si="4469"/>
        <v>78</v>
      </c>
      <c r="AA1448" s="23">
        <f t="shared" si="4470"/>
        <v>0</v>
      </c>
      <c r="AB1448" s="23">
        <f t="shared" si="4471"/>
        <v>0</v>
      </c>
      <c r="AC1448" s="23"/>
      <c r="AD1448" s="23"/>
      <c r="AE1448" s="23"/>
      <c r="AF1448" s="23"/>
      <c r="AG1448" s="23"/>
      <c r="AH1448" s="23">
        <v>52.868000000000002</v>
      </c>
      <c r="AI1448" s="23"/>
      <c r="AJ1448" s="23"/>
      <c r="AK1448" s="23"/>
      <c r="AL1448" s="23"/>
      <c r="AM1448" s="23"/>
      <c r="AN1448" s="23"/>
      <c r="AO1448" s="23">
        <f t="shared" si="4388"/>
        <v>130.86799999999999</v>
      </c>
      <c r="AP1448" s="23">
        <f t="shared" si="4389"/>
        <v>0</v>
      </c>
      <c r="AQ1448" s="23">
        <f t="shared" si="4390"/>
        <v>0</v>
      </c>
      <c r="AR1448" s="23"/>
      <c r="AS1448" s="23">
        <f t="shared" si="4391"/>
        <v>130.86799999999999</v>
      </c>
      <c r="AT1448" s="23"/>
      <c r="AU1448" s="23"/>
      <c r="AV1448" s="23"/>
      <c r="AW1448" s="23"/>
      <c r="AX1448" s="23"/>
      <c r="AY1448" s="23">
        <f t="shared" si="4375"/>
        <v>130.86799999999999</v>
      </c>
      <c r="AZ1448" s="23"/>
      <c r="BA1448" s="23">
        <f t="shared" si="4376"/>
        <v>130.86799999999999</v>
      </c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>
        <f t="shared" si="4472"/>
        <v>130.86799999999999</v>
      </c>
      <c r="BS1448" s="23">
        <f t="shared" si="4473"/>
        <v>0</v>
      </c>
      <c r="BT1448" s="23">
        <f t="shared" si="4474"/>
        <v>0</v>
      </c>
      <c r="BU1448" s="23"/>
      <c r="BV1448" s="23">
        <f t="shared" si="4410"/>
        <v>130.86799999999999</v>
      </c>
      <c r="BW1448" s="23"/>
    </row>
    <row r="1449" spans="1:77" x14ac:dyDescent="0.3">
      <c r="A1449" s="16" t="s">
        <v>430</v>
      </c>
      <c r="B1449" s="16"/>
      <c r="C1449" s="16"/>
      <c r="D1449" s="16"/>
      <c r="E1449" s="16"/>
      <c r="F1449" s="7" t="s">
        <v>860</v>
      </c>
      <c r="G1449" s="18">
        <f>G1450+G1505+G1526+G1570+G1616+G1623+G1633+G1647</f>
        <v>264092.69999999995</v>
      </c>
      <c r="H1449" s="18">
        <f>H1450+H1505+H1526+H1570+H1616+H1623+H1633+H1647</f>
        <v>256242.4</v>
      </c>
      <c r="I1449" s="18">
        <f>I1450+I1505+I1526+I1570+I1616+I1623+I1633+I1647</f>
        <v>258361.80000000002</v>
      </c>
      <c r="J1449" s="18">
        <f t="shared" ref="J1449:L1449" si="4475">J1450+J1505+J1526+J1570+J1616+J1623+J1633+J1647</f>
        <v>183.3</v>
      </c>
      <c r="K1449" s="18">
        <f t="shared" si="4475"/>
        <v>0</v>
      </c>
      <c r="L1449" s="18">
        <f t="shared" si="4475"/>
        <v>0</v>
      </c>
      <c r="M1449" s="20">
        <f t="shared" si="4432"/>
        <v>264275.99999999994</v>
      </c>
      <c r="N1449" s="20">
        <f t="shared" si="4433"/>
        <v>256242.4</v>
      </c>
      <c r="O1449" s="20">
        <f t="shared" si="4434"/>
        <v>258361.80000000002</v>
      </c>
      <c r="P1449" s="21">
        <f t="shared" ref="P1449:BW1449" si="4476">P1450+P1505+P1526+P1570+P1616+P1623+P1633+P1647</f>
        <v>0</v>
      </c>
      <c r="Q1449" s="21">
        <f t="shared" si="4476"/>
        <v>0</v>
      </c>
      <c r="R1449" s="21">
        <f t="shared" si="4476"/>
        <v>5.8</v>
      </c>
      <c r="S1449" s="21">
        <f t="shared" ref="S1449" si="4477">S1450+S1505+S1526+S1570+S1616+S1623+S1633+S1647</f>
        <v>0</v>
      </c>
      <c r="T1449" s="21">
        <f t="shared" si="4476"/>
        <v>0</v>
      </c>
      <c r="U1449" s="21">
        <f t="shared" si="4476"/>
        <v>3.8999999999999995</v>
      </c>
      <c r="V1449" s="21">
        <f t="shared" ref="V1449" si="4478">V1450+V1505+V1526+V1570+V1616+V1623+V1633+V1647</f>
        <v>0</v>
      </c>
      <c r="W1449" s="21">
        <f t="shared" si="4476"/>
        <v>0</v>
      </c>
      <c r="X1449" s="21">
        <f t="shared" si="4476"/>
        <v>3.8999999999999995</v>
      </c>
      <c r="Y1449" s="21">
        <f t="shared" si="4476"/>
        <v>0</v>
      </c>
      <c r="Z1449" s="21">
        <f t="shared" si="4469"/>
        <v>264281.79999999993</v>
      </c>
      <c r="AA1449" s="21">
        <f t="shared" si="4470"/>
        <v>256246.3</v>
      </c>
      <c r="AB1449" s="21">
        <f t="shared" si="4471"/>
        <v>258365.7</v>
      </c>
      <c r="AC1449" s="21">
        <f t="shared" ref="AC1449:AN1449" si="4479">AC1450+AC1505+AC1526+AC1570+AC1616+AC1623+AC1633+AC1647</f>
        <v>0</v>
      </c>
      <c r="AD1449" s="21">
        <f t="shared" si="4479"/>
        <v>0</v>
      </c>
      <c r="AE1449" s="21">
        <f t="shared" ref="AE1449" si="4480">AE1450+AE1505+AE1526+AE1570+AE1616+AE1623+AE1633+AE1647</f>
        <v>0</v>
      </c>
      <c r="AF1449" s="21">
        <f t="shared" si="4479"/>
        <v>0</v>
      </c>
      <c r="AG1449" s="21">
        <f t="shared" si="4479"/>
        <v>0</v>
      </c>
      <c r="AH1449" s="21">
        <f t="shared" si="4479"/>
        <v>3.0000000000000001E-3</v>
      </c>
      <c r="AI1449" s="21">
        <f t="shared" ref="AI1449" si="4481">AI1450+AI1505+AI1526+AI1570+AI1616+AI1623+AI1633+AI1647</f>
        <v>0</v>
      </c>
      <c r="AJ1449" s="21">
        <f t="shared" si="4479"/>
        <v>0</v>
      </c>
      <c r="AK1449" s="21">
        <f t="shared" si="4479"/>
        <v>873.96999999999991</v>
      </c>
      <c r="AL1449" s="21">
        <f t="shared" si="4479"/>
        <v>0</v>
      </c>
      <c r="AM1449" s="21">
        <f t="shared" si="4479"/>
        <v>0</v>
      </c>
      <c r="AN1449" s="21">
        <f t="shared" si="4479"/>
        <v>0</v>
      </c>
      <c r="AO1449" s="21">
        <f t="shared" si="4388"/>
        <v>265155.77299999993</v>
      </c>
      <c r="AP1449" s="21">
        <f t="shared" si="4389"/>
        <v>256246.3</v>
      </c>
      <c r="AQ1449" s="21">
        <f t="shared" si="4390"/>
        <v>258365.7</v>
      </c>
      <c r="AR1449" s="21">
        <f t="shared" ref="AR1449" si="4482">AR1450+AR1505+AR1526+AR1570+AR1616+AR1623+AR1633+AR1647</f>
        <v>0</v>
      </c>
      <c r="AS1449" s="21">
        <f t="shared" si="4391"/>
        <v>265155.77299999993</v>
      </c>
      <c r="AT1449" s="21">
        <f t="shared" ref="AT1449:AX1449" si="4483">AT1450+AT1505+AT1526+AT1570+AT1616+AT1623+AT1633+AT1647</f>
        <v>0</v>
      </c>
      <c r="AU1449" s="21">
        <f t="shared" si="4483"/>
        <v>0</v>
      </c>
      <c r="AV1449" s="21">
        <f t="shared" si="4483"/>
        <v>0</v>
      </c>
      <c r="AW1449" s="21">
        <f t="shared" si="4483"/>
        <v>0</v>
      </c>
      <c r="AX1449" s="21">
        <f t="shared" si="4483"/>
        <v>0</v>
      </c>
      <c r="AY1449" s="21">
        <f t="shared" si="4375"/>
        <v>265155.77299999993</v>
      </c>
      <c r="AZ1449" s="21">
        <f t="shared" ref="AZ1449" si="4484">AZ1450+AZ1505+AZ1526+AZ1570+AZ1616+AZ1623+AZ1633+AZ1647</f>
        <v>0</v>
      </c>
      <c r="BA1449" s="21">
        <f t="shared" si="4376"/>
        <v>265155.77299999993</v>
      </c>
      <c r="BB1449" s="21">
        <f t="shared" ref="BB1449:BI1449" si="4485">BB1450+BB1505+BB1526+BB1570+BB1616+BB1623+BB1633+BB1647</f>
        <v>0</v>
      </c>
      <c r="BC1449" s="21">
        <f t="shared" si="4485"/>
        <v>0</v>
      </c>
      <c r="BD1449" s="21">
        <f t="shared" si="4485"/>
        <v>0</v>
      </c>
      <c r="BE1449" s="21">
        <f t="shared" si="4485"/>
        <v>0</v>
      </c>
      <c r="BF1449" s="21">
        <f t="shared" si="4485"/>
        <v>3633.3440000000001</v>
      </c>
      <c r="BG1449" s="21">
        <f t="shared" si="4485"/>
        <v>0</v>
      </c>
      <c r="BH1449" s="21">
        <f t="shared" si="4485"/>
        <v>0</v>
      </c>
      <c r="BI1449" s="21">
        <f t="shared" si="4485"/>
        <v>0</v>
      </c>
      <c r="BJ1449" s="21">
        <f t="shared" ref="BJ1449:BP1449" si="4486">BJ1450+BJ1505+BJ1526+BJ1570+BJ1616+BJ1623+BJ1633+BJ1647</f>
        <v>0</v>
      </c>
      <c r="BK1449" s="21">
        <f t="shared" si="4486"/>
        <v>0</v>
      </c>
      <c r="BL1449" s="21">
        <f t="shared" si="4486"/>
        <v>0</v>
      </c>
      <c r="BM1449" s="21">
        <f t="shared" si="4486"/>
        <v>0</v>
      </c>
      <c r="BN1449" s="21">
        <f t="shared" si="4486"/>
        <v>0</v>
      </c>
      <c r="BO1449" s="21">
        <f t="shared" si="4486"/>
        <v>0</v>
      </c>
      <c r="BP1449" s="21">
        <f t="shared" si="4486"/>
        <v>0</v>
      </c>
      <c r="BQ1449" s="21">
        <f t="shared" ref="BQ1449" si="4487">BQ1450+BQ1505+BQ1526+BQ1570+BQ1616+BQ1623+BQ1633+BQ1647</f>
        <v>0</v>
      </c>
      <c r="BR1449" s="21">
        <f t="shared" si="4472"/>
        <v>268789.11699999991</v>
      </c>
      <c r="BS1449" s="21">
        <f t="shared" si="4473"/>
        <v>256246.3</v>
      </c>
      <c r="BT1449" s="21">
        <f t="shared" si="4474"/>
        <v>258365.7</v>
      </c>
      <c r="BU1449" s="21">
        <f t="shared" ref="BU1449" si="4488">BU1450+BU1505+BU1526+BU1570+BU1616+BU1623+BU1633+BU1647</f>
        <v>0</v>
      </c>
      <c r="BV1449" s="21">
        <f t="shared" si="4410"/>
        <v>268789.11699999991</v>
      </c>
      <c r="BW1449" s="21">
        <f t="shared" si="4476"/>
        <v>0</v>
      </c>
    </row>
    <row r="1450" spans="1:77" x14ac:dyDescent="0.3">
      <c r="A1450" s="16" t="s">
        <v>430</v>
      </c>
      <c r="B1450" s="16" t="s">
        <v>14</v>
      </c>
      <c r="C1450" s="16"/>
      <c r="D1450" s="16"/>
      <c r="E1450" s="16"/>
      <c r="F1450" s="7" t="s">
        <v>19</v>
      </c>
      <c r="G1450" s="18">
        <f>G1451+G1469</f>
        <v>40841.800000000003</v>
      </c>
      <c r="H1450" s="18">
        <f>H1451+H1469</f>
        <v>41103.400000000009</v>
      </c>
      <c r="I1450" s="18">
        <f>I1451+I1469</f>
        <v>41103</v>
      </c>
      <c r="J1450" s="18">
        <f t="shared" ref="J1450:L1450" si="4489">J1451+J1469</f>
        <v>183.3</v>
      </c>
      <c r="K1450" s="18">
        <f t="shared" si="4489"/>
        <v>0</v>
      </c>
      <c r="L1450" s="18">
        <f t="shared" si="4489"/>
        <v>0</v>
      </c>
      <c r="M1450" s="20">
        <f t="shared" si="4432"/>
        <v>41025.100000000006</v>
      </c>
      <c r="N1450" s="20">
        <f t="shared" si="4433"/>
        <v>41103.400000000009</v>
      </c>
      <c r="O1450" s="20">
        <f t="shared" si="4434"/>
        <v>41103</v>
      </c>
      <c r="P1450" s="21">
        <f t="shared" ref="P1450:BW1450" si="4490">P1451+P1469</f>
        <v>0</v>
      </c>
      <c r="Q1450" s="21">
        <f t="shared" si="4490"/>
        <v>0</v>
      </c>
      <c r="R1450" s="21">
        <f t="shared" si="4490"/>
        <v>5.8</v>
      </c>
      <c r="S1450" s="21">
        <f t="shared" ref="S1450" si="4491">S1451+S1469</f>
        <v>0</v>
      </c>
      <c r="T1450" s="21">
        <f t="shared" si="4490"/>
        <v>0</v>
      </c>
      <c r="U1450" s="21">
        <f t="shared" si="4490"/>
        <v>3.8999999999999995</v>
      </c>
      <c r="V1450" s="21">
        <f t="shared" ref="V1450" si="4492">V1451+V1469</f>
        <v>0</v>
      </c>
      <c r="W1450" s="21">
        <f t="shared" si="4490"/>
        <v>0</v>
      </c>
      <c r="X1450" s="21">
        <f t="shared" si="4490"/>
        <v>3.8999999999999995</v>
      </c>
      <c r="Y1450" s="21">
        <f t="shared" si="4490"/>
        <v>0</v>
      </c>
      <c r="Z1450" s="21">
        <f t="shared" si="4469"/>
        <v>41030.900000000009</v>
      </c>
      <c r="AA1450" s="21">
        <f t="shared" si="4470"/>
        <v>41107.30000000001</v>
      </c>
      <c r="AB1450" s="21">
        <f t="shared" si="4471"/>
        <v>41106.9</v>
      </c>
      <c r="AC1450" s="21">
        <f t="shared" ref="AC1450:AN1450" si="4493">AC1451+AC1469</f>
        <v>0</v>
      </c>
      <c r="AD1450" s="21">
        <f t="shared" si="4493"/>
        <v>0</v>
      </c>
      <c r="AE1450" s="21">
        <f t="shared" ref="AE1450" si="4494">AE1451+AE1469</f>
        <v>0</v>
      </c>
      <c r="AF1450" s="21">
        <f t="shared" si="4493"/>
        <v>0</v>
      </c>
      <c r="AG1450" s="21">
        <f t="shared" si="4493"/>
        <v>0</v>
      </c>
      <c r="AH1450" s="21">
        <f t="shared" si="4493"/>
        <v>0</v>
      </c>
      <c r="AI1450" s="21">
        <f t="shared" ref="AI1450" si="4495">AI1451+AI1469</f>
        <v>0</v>
      </c>
      <c r="AJ1450" s="21">
        <f t="shared" si="4493"/>
        <v>0</v>
      </c>
      <c r="AK1450" s="21">
        <f t="shared" si="4493"/>
        <v>0</v>
      </c>
      <c r="AL1450" s="21">
        <f t="shared" si="4493"/>
        <v>0</v>
      </c>
      <c r="AM1450" s="21">
        <f t="shared" si="4493"/>
        <v>0</v>
      </c>
      <c r="AN1450" s="21">
        <f t="shared" si="4493"/>
        <v>0</v>
      </c>
      <c r="AO1450" s="21">
        <f t="shared" si="4388"/>
        <v>41030.900000000009</v>
      </c>
      <c r="AP1450" s="21">
        <f t="shared" si="4389"/>
        <v>41107.30000000001</v>
      </c>
      <c r="AQ1450" s="21">
        <f t="shared" si="4390"/>
        <v>41106.9</v>
      </c>
      <c r="AR1450" s="21">
        <f t="shared" ref="AR1450" si="4496">AR1451+AR1469</f>
        <v>0</v>
      </c>
      <c r="AS1450" s="21">
        <f t="shared" si="4391"/>
        <v>41030.900000000009</v>
      </c>
      <c r="AT1450" s="21">
        <f t="shared" ref="AT1450:AX1450" si="4497">AT1451+AT1469</f>
        <v>0</v>
      </c>
      <c r="AU1450" s="21">
        <f t="shared" si="4497"/>
        <v>0</v>
      </c>
      <c r="AV1450" s="21">
        <f t="shared" si="4497"/>
        <v>0</v>
      </c>
      <c r="AW1450" s="21">
        <f t="shared" si="4497"/>
        <v>0</v>
      </c>
      <c r="AX1450" s="21">
        <f t="shared" si="4497"/>
        <v>0</v>
      </c>
      <c r="AY1450" s="21">
        <f t="shared" si="4375"/>
        <v>41030.900000000009</v>
      </c>
      <c r="AZ1450" s="21">
        <f t="shared" ref="AZ1450" si="4498">AZ1451+AZ1469</f>
        <v>0</v>
      </c>
      <c r="BA1450" s="21">
        <f t="shared" si="4376"/>
        <v>41030.900000000009</v>
      </c>
      <c r="BB1450" s="21">
        <f t="shared" ref="BB1450:BI1450" si="4499">BB1451+BB1469</f>
        <v>0</v>
      </c>
      <c r="BC1450" s="21">
        <f t="shared" si="4499"/>
        <v>0</v>
      </c>
      <c r="BD1450" s="21">
        <f t="shared" si="4499"/>
        <v>0</v>
      </c>
      <c r="BE1450" s="21">
        <f t="shared" si="4499"/>
        <v>0</v>
      </c>
      <c r="BF1450" s="21">
        <f t="shared" si="4499"/>
        <v>0</v>
      </c>
      <c r="BG1450" s="21">
        <f t="shared" si="4499"/>
        <v>0</v>
      </c>
      <c r="BH1450" s="21">
        <f t="shared" si="4499"/>
        <v>0</v>
      </c>
      <c r="BI1450" s="21">
        <f t="shared" si="4499"/>
        <v>0</v>
      </c>
      <c r="BJ1450" s="21">
        <f t="shared" ref="BJ1450:BP1450" si="4500">BJ1451+BJ1469</f>
        <v>0</v>
      </c>
      <c r="BK1450" s="21">
        <f t="shared" si="4500"/>
        <v>0</v>
      </c>
      <c r="BL1450" s="21">
        <f t="shared" si="4500"/>
        <v>0</v>
      </c>
      <c r="BM1450" s="21">
        <f t="shared" si="4500"/>
        <v>0</v>
      </c>
      <c r="BN1450" s="21">
        <f t="shared" si="4500"/>
        <v>0</v>
      </c>
      <c r="BO1450" s="21">
        <f t="shared" si="4500"/>
        <v>0</v>
      </c>
      <c r="BP1450" s="21">
        <f t="shared" si="4500"/>
        <v>0</v>
      </c>
      <c r="BQ1450" s="21">
        <f t="shared" ref="BQ1450" si="4501">BQ1451+BQ1469</f>
        <v>0</v>
      </c>
      <c r="BR1450" s="21">
        <f t="shared" si="4472"/>
        <v>41030.900000000009</v>
      </c>
      <c r="BS1450" s="21">
        <f t="shared" si="4473"/>
        <v>41107.30000000001</v>
      </c>
      <c r="BT1450" s="21">
        <f t="shared" si="4474"/>
        <v>41106.9</v>
      </c>
      <c r="BU1450" s="21">
        <f t="shared" ref="BU1450" si="4502">BU1451+BU1469</f>
        <v>0</v>
      </c>
      <c r="BV1450" s="21">
        <f t="shared" si="4410"/>
        <v>41030.900000000009</v>
      </c>
      <c r="BW1450" s="21">
        <f t="shared" si="4490"/>
        <v>0</v>
      </c>
    </row>
    <row r="1451" spans="1:77" ht="62.4" x14ac:dyDescent="0.3">
      <c r="A1451" s="17" t="s">
        <v>430</v>
      </c>
      <c r="B1451" s="17" t="s">
        <v>14</v>
      </c>
      <c r="C1451" s="17" t="s">
        <v>83</v>
      </c>
      <c r="D1451" s="17"/>
      <c r="E1451" s="17"/>
      <c r="F1451" s="10" t="s">
        <v>391</v>
      </c>
      <c r="G1451" s="19">
        <f>G1452+G1459</f>
        <v>32418.2</v>
      </c>
      <c r="H1451" s="19">
        <f t="shared" ref="H1451:L1451" si="4503">H1452+H1459</f>
        <v>32527.700000000004</v>
      </c>
      <c r="I1451" s="19">
        <f t="shared" si="4503"/>
        <v>32527.300000000003</v>
      </c>
      <c r="J1451" s="19">
        <f t="shared" si="4503"/>
        <v>0</v>
      </c>
      <c r="K1451" s="19">
        <f t="shared" si="4503"/>
        <v>0</v>
      </c>
      <c r="L1451" s="19">
        <f t="shared" si="4503"/>
        <v>0</v>
      </c>
      <c r="M1451" s="20">
        <f t="shared" si="4432"/>
        <v>32418.2</v>
      </c>
      <c r="N1451" s="20">
        <f t="shared" si="4433"/>
        <v>32527.700000000004</v>
      </c>
      <c r="O1451" s="20">
        <f t="shared" si="4434"/>
        <v>32527.300000000003</v>
      </c>
      <c r="P1451" s="22">
        <f t="shared" ref="P1451:Q1451" si="4504">P1452+P1459</f>
        <v>0</v>
      </c>
      <c r="Q1451" s="22">
        <f t="shared" si="4504"/>
        <v>0</v>
      </c>
      <c r="R1451" s="22">
        <f t="shared" ref="R1451:T1451" si="4505">R1452+R1459</f>
        <v>5.8</v>
      </c>
      <c r="S1451" s="22">
        <f t="shared" si="4505"/>
        <v>0</v>
      </c>
      <c r="T1451" s="22">
        <f t="shared" si="4505"/>
        <v>0</v>
      </c>
      <c r="U1451" s="22">
        <f t="shared" ref="U1451:W1451" si="4506">U1452+U1459</f>
        <v>3.8999999999999995</v>
      </c>
      <c r="V1451" s="22">
        <f t="shared" si="4506"/>
        <v>0</v>
      </c>
      <c r="W1451" s="22">
        <f t="shared" si="4506"/>
        <v>0</v>
      </c>
      <c r="X1451" s="22">
        <f t="shared" ref="X1451:Y1451" si="4507">X1452+X1459</f>
        <v>3.8999999999999995</v>
      </c>
      <c r="Y1451" s="22">
        <f t="shared" si="4507"/>
        <v>0</v>
      </c>
      <c r="Z1451" s="22">
        <f t="shared" si="4469"/>
        <v>32424</v>
      </c>
      <c r="AA1451" s="22">
        <f t="shared" si="4470"/>
        <v>32531.600000000006</v>
      </c>
      <c r="AB1451" s="22">
        <f t="shared" si="4471"/>
        <v>32531.200000000004</v>
      </c>
      <c r="AC1451" s="22">
        <f t="shared" ref="AC1451:AL1451" si="4508">AC1452+AC1459</f>
        <v>0</v>
      </c>
      <c r="AD1451" s="22">
        <f t="shared" si="4508"/>
        <v>0</v>
      </c>
      <c r="AE1451" s="22">
        <f t="shared" ref="AE1451" si="4509">AE1452+AE1459</f>
        <v>0</v>
      </c>
      <c r="AF1451" s="22">
        <f t="shared" si="4508"/>
        <v>0</v>
      </c>
      <c r="AG1451" s="22">
        <f t="shared" si="4508"/>
        <v>0</v>
      </c>
      <c r="AH1451" s="22">
        <f t="shared" si="4508"/>
        <v>0</v>
      </c>
      <c r="AI1451" s="22">
        <f t="shared" ref="AI1451" si="4510">AI1452+AI1459</f>
        <v>0</v>
      </c>
      <c r="AJ1451" s="22">
        <f t="shared" si="4508"/>
        <v>0</v>
      </c>
      <c r="AK1451" s="22">
        <f t="shared" si="4508"/>
        <v>0</v>
      </c>
      <c r="AL1451" s="22">
        <f t="shared" si="4508"/>
        <v>0</v>
      </c>
      <c r="AM1451" s="22">
        <f t="shared" ref="AM1451:BW1451" si="4511">AM1452+AM1459</f>
        <v>0</v>
      </c>
      <c r="AN1451" s="22">
        <f t="shared" si="4511"/>
        <v>0</v>
      </c>
      <c r="AO1451" s="22">
        <f t="shared" si="4388"/>
        <v>32424</v>
      </c>
      <c r="AP1451" s="22">
        <f t="shared" si="4389"/>
        <v>32531.600000000006</v>
      </c>
      <c r="AQ1451" s="22">
        <f t="shared" si="4390"/>
        <v>32531.200000000004</v>
      </c>
      <c r="AR1451" s="22">
        <f t="shared" ref="AR1451" si="4512">AR1452+AR1459</f>
        <v>0</v>
      </c>
      <c r="AS1451" s="22">
        <f t="shared" si="4391"/>
        <v>32424</v>
      </c>
      <c r="AT1451" s="22">
        <f t="shared" ref="AT1451:AX1451" si="4513">AT1452+AT1459</f>
        <v>0</v>
      </c>
      <c r="AU1451" s="22">
        <f t="shared" si="4513"/>
        <v>0</v>
      </c>
      <c r="AV1451" s="22">
        <f t="shared" si="4513"/>
        <v>0</v>
      </c>
      <c r="AW1451" s="22">
        <f t="shared" si="4513"/>
        <v>0</v>
      </c>
      <c r="AX1451" s="22">
        <f t="shared" si="4513"/>
        <v>0</v>
      </c>
      <c r="AY1451" s="22">
        <f t="shared" si="4375"/>
        <v>32424</v>
      </c>
      <c r="AZ1451" s="22">
        <f t="shared" ref="AZ1451" si="4514">AZ1452+AZ1459</f>
        <v>0</v>
      </c>
      <c r="BA1451" s="22">
        <f t="shared" si="4376"/>
        <v>32424</v>
      </c>
      <c r="BB1451" s="22">
        <f t="shared" ref="BB1451:BI1451" si="4515">BB1452+BB1459</f>
        <v>0</v>
      </c>
      <c r="BC1451" s="22">
        <f t="shared" si="4515"/>
        <v>0</v>
      </c>
      <c r="BD1451" s="22">
        <f t="shared" si="4515"/>
        <v>0</v>
      </c>
      <c r="BE1451" s="22">
        <f t="shared" si="4515"/>
        <v>0</v>
      </c>
      <c r="BF1451" s="22">
        <f t="shared" si="4515"/>
        <v>0</v>
      </c>
      <c r="BG1451" s="22">
        <f t="shared" si="4515"/>
        <v>0</v>
      </c>
      <c r="BH1451" s="22">
        <f t="shared" si="4515"/>
        <v>0</v>
      </c>
      <c r="BI1451" s="22">
        <f t="shared" si="4515"/>
        <v>0</v>
      </c>
      <c r="BJ1451" s="22">
        <f t="shared" ref="BJ1451:BP1451" si="4516">BJ1452+BJ1459</f>
        <v>0</v>
      </c>
      <c r="BK1451" s="22">
        <f t="shared" si="4516"/>
        <v>0</v>
      </c>
      <c r="BL1451" s="22">
        <f t="shared" si="4516"/>
        <v>0</v>
      </c>
      <c r="BM1451" s="22">
        <f t="shared" si="4516"/>
        <v>0</v>
      </c>
      <c r="BN1451" s="22">
        <f t="shared" si="4516"/>
        <v>0</v>
      </c>
      <c r="BO1451" s="22">
        <f t="shared" si="4516"/>
        <v>0</v>
      </c>
      <c r="BP1451" s="22">
        <f t="shared" si="4516"/>
        <v>0</v>
      </c>
      <c r="BQ1451" s="22">
        <f t="shared" ref="BQ1451" si="4517">BQ1452+BQ1459</f>
        <v>0</v>
      </c>
      <c r="BR1451" s="22">
        <f t="shared" si="4472"/>
        <v>32424</v>
      </c>
      <c r="BS1451" s="22">
        <f t="shared" si="4473"/>
        <v>32531.600000000006</v>
      </c>
      <c r="BT1451" s="22">
        <f t="shared" si="4474"/>
        <v>32531.200000000004</v>
      </c>
      <c r="BU1451" s="22">
        <f t="shared" ref="BU1451" si="4518">BU1452+BU1459</f>
        <v>0</v>
      </c>
      <c r="BV1451" s="22">
        <f t="shared" si="4410"/>
        <v>32424</v>
      </c>
      <c r="BW1451" s="22">
        <f t="shared" si="4511"/>
        <v>0</v>
      </c>
    </row>
    <row r="1452" spans="1:77" ht="31.2" x14ac:dyDescent="0.3">
      <c r="A1452" s="12" t="s">
        <v>430</v>
      </c>
      <c r="B1452" s="12" t="s">
        <v>14</v>
      </c>
      <c r="C1452" s="12" t="s">
        <v>83</v>
      </c>
      <c r="D1452" s="12" t="s">
        <v>34</v>
      </c>
      <c r="E1452" s="12"/>
      <c r="F1452" s="14" t="s">
        <v>47</v>
      </c>
      <c r="G1452" s="20">
        <f>G1453</f>
        <v>2374.6999999999998</v>
      </c>
      <c r="H1452" s="20">
        <f t="shared" ref="H1452:BW1453" si="4519">H1453</f>
        <v>2412.1000000000004</v>
      </c>
      <c r="I1452" s="20">
        <f t="shared" si="4519"/>
        <v>2412.1000000000004</v>
      </c>
      <c r="J1452" s="20">
        <f t="shared" si="4519"/>
        <v>0</v>
      </c>
      <c r="K1452" s="20">
        <f t="shared" si="4519"/>
        <v>0</v>
      </c>
      <c r="L1452" s="20">
        <f t="shared" si="4519"/>
        <v>0</v>
      </c>
      <c r="M1452" s="20">
        <f t="shared" si="4432"/>
        <v>2374.6999999999998</v>
      </c>
      <c r="N1452" s="20">
        <f t="shared" si="4433"/>
        <v>2412.1000000000004</v>
      </c>
      <c r="O1452" s="20">
        <f t="shared" si="4434"/>
        <v>2412.1000000000004</v>
      </c>
      <c r="P1452" s="23">
        <f t="shared" si="4519"/>
        <v>0</v>
      </c>
      <c r="Q1452" s="23">
        <f t="shared" si="4519"/>
        <v>0</v>
      </c>
      <c r="R1452" s="23">
        <f t="shared" si="4519"/>
        <v>5.8</v>
      </c>
      <c r="S1452" s="23">
        <f t="shared" si="4519"/>
        <v>0</v>
      </c>
      <c r="T1452" s="23">
        <f t="shared" si="4519"/>
        <v>0</v>
      </c>
      <c r="U1452" s="23">
        <f t="shared" si="4519"/>
        <v>3.8999999999999995</v>
      </c>
      <c r="V1452" s="23">
        <f t="shared" si="4519"/>
        <v>0</v>
      </c>
      <c r="W1452" s="23">
        <f t="shared" si="4519"/>
        <v>0</v>
      </c>
      <c r="X1452" s="23">
        <f t="shared" si="4519"/>
        <v>3.8999999999999995</v>
      </c>
      <c r="Y1452" s="23">
        <f t="shared" si="4519"/>
        <v>0</v>
      </c>
      <c r="Z1452" s="23">
        <f t="shared" si="4469"/>
        <v>2380.5</v>
      </c>
      <c r="AA1452" s="23">
        <f t="shared" si="4470"/>
        <v>2416.0000000000005</v>
      </c>
      <c r="AB1452" s="23">
        <f t="shared" si="4471"/>
        <v>2416.0000000000005</v>
      </c>
      <c r="AC1452" s="23">
        <f t="shared" si="4519"/>
        <v>0</v>
      </c>
      <c r="AD1452" s="23">
        <f t="shared" si="4519"/>
        <v>0</v>
      </c>
      <c r="AE1452" s="23">
        <f t="shared" si="4519"/>
        <v>0</v>
      </c>
      <c r="AF1452" s="23">
        <f t="shared" si="4519"/>
        <v>0</v>
      </c>
      <c r="AG1452" s="23">
        <f t="shared" si="4519"/>
        <v>0</v>
      </c>
      <c r="AH1452" s="23">
        <f t="shared" si="4519"/>
        <v>0</v>
      </c>
      <c r="AI1452" s="23">
        <f t="shared" si="4519"/>
        <v>0</v>
      </c>
      <c r="AJ1452" s="23">
        <f t="shared" si="4519"/>
        <v>0</v>
      </c>
      <c r="AK1452" s="23">
        <f t="shared" si="4519"/>
        <v>0</v>
      </c>
      <c r="AL1452" s="23">
        <f t="shared" si="4519"/>
        <v>0</v>
      </c>
      <c r="AM1452" s="23">
        <f t="shared" si="4519"/>
        <v>0</v>
      </c>
      <c r="AN1452" s="23">
        <f t="shared" si="4519"/>
        <v>0</v>
      </c>
      <c r="AO1452" s="23">
        <f t="shared" si="4388"/>
        <v>2380.5</v>
      </c>
      <c r="AP1452" s="23">
        <f t="shared" si="4389"/>
        <v>2416.0000000000005</v>
      </c>
      <c r="AQ1452" s="23">
        <f t="shared" si="4390"/>
        <v>2416.0000000000005</v>
      </c>
      <c r="AR1452" s="23">
        <f t="shared" si="4519"/>
        <v>0</v>
      </c>
      <c r="AS1452" s="23">
        <f t="shared" si="4391"/>
        <v>2380.5</v>
      </c>
      <c r="AT1452" s="23">
        <f t="shared" si="4519"/>
        <v>0</v>
      </c>
      <c r="AU1452" s="23">
        <f t="shared" si="4519"/>
        <v>0</v>
      </c>
      <c r="AV1452" s="23">
        <f t="shared" si="4519"/>
        <v>0</v>
      </c>
      <c r="AW1452" s="23">
        <f t="shared" si="4519"/>
        <v>0</v>
      </c>
      <c r="AX1452" s="23">
        <f t="shared" si="4519"/>
        <v>0</v>
      </c>
      <c r="AY1452" s="23">
        <f t="shared" si="4375"/>
        <v>2380.5</v>
      </c>
      <c r="AZ1452" s="23">
        <f t="shared" si="4519"/>
        <v>0</v>
      </c>
      <c r="BA1452" s="23">
        <f t="shared" si="4376"/>
        <v>2380.5</v>
      </c>
      <c r="BB1452" s="23">
        <f t="shared" si="4519"/>
        <v>0</v>
      </c>
      <c r="BC1452" s="23">
        <f t="shared" si="4519"/>
        <v>0</v>
      </c>
      <c r="BD1452" s="23">
        <f t="shared" si="4519"/>
        <v>0</v>
      </c>
      <c r="BE1452" s="23">
        <f t="shared" si="4519"/>
        <v>0</v>
      </c>
      <c r="BF1452" s="23">
        <f t="shared" si="4519"/>
        <v>0</v>
      </c>
      <c r="BG1452" s="23">
        <f t="shared" si="4519"/>
        <v>0</v>
      </c>
      <c r="BH1452" s="23">
        <f t="shared" si="4519"/>
        <v>0</v>
      </c>
      <c r="BI1452" s="23">
        <f t="shared" si="4519"/>
        <v>0</v>
      </c>
      <c r="BJ1452" s="23">
        <f t="shared" si="4519"/>
        <v>0</v>
      </c>
      <c r="BK1452" s="23">
        <f t="shared" si="4519"/>
        <v>0</v>
      </c>
      <c r="BL1452" s="23">
        <f t="shared" si="4519"/>
        <v>0</v>
      </c>
      <c r="BM1452" s="23">
        <f t="shared" si="4519"/>
        <v>0</v>
      </c>
      <c r="BN1452" s="23">
        <f t="shared" si="4519"/>
        <v>0</v>
      </c>
      <c r="BO1452" s="23">
        <f t="shared" si="4519"/>
        <v>0</v>
      </c>
      <c r="BP1452" s="23">
        <f t="shared" si="4519"/>
        <v>0</v>
      </c>
      <c r="BQ1452" s="23">
        <f t="shared" si="4519"/>
        <v>0</v>
      </c>
      <c r="BR1452" s="23">
        <f t="shared" si="4472"/>
        <v>2380.5</v>
      </c>
      <c r="BS1452" s="23">
        <f t="shared" si="4473"/>
        <v>2416.0000000000005</v>
      </c>
      <c r="BT1452" s="23">
        <f t="shared" si="4474"/>
        <v>2416.0000000000005</v>
      </c>
      <c r="BU1452" s="23">
        <f t="shared" si="4519"/>
        <v>0</v>
      </c>
      <c r="BV1452" s="23">
        <f t="shared" si="4410"/>
        <v>2380.5</v>
      </c>
      <c r="BW1452" s="23">
        <f t="shared" si="4519"/>
        <v>0</v>
      </c>
      <c r="BX1452" s="5"/>
    </row>
    <row r="1453" spans="1:77" x14ac:dyDescent="0.3">
      <c r="A1453" s="12" t="s">
        <v>430</v>
      </c>
      <c r="B1453" s="12" t="s">
        <v>14</v>
      </c>
      <c r="C1453" s="12" t="s">
        <v>83</v>
      </c>
      <c r="D1453" s="12" t="s">
        <v>35</v>
      </c>
      <c r="E1453" s="12"/>
      <c r="F1453" s="14" t="s">
        <v>48</v>
      </c>
      <c r="G1453" s="20">
        <f>G1454</f>
        <v>2374.6999999999998</v>
      </c>
      <c r="H1453" s="20">
        <f t="shared" si="4519"/>
        <v>2412.1000000000004</v>
      </c>
      <c r="I1453" s="20">
        <f t="shared" si="4519"/>
        <v>2412.1000000000004</v>
      </c>
      <c r="J1453" s="20">
        <f t="shared" si="4519"/>
        <v>0</v>
      </c>
      <c r="K1453" s="20">
        <f t="shared" si="4519"/>
        <v>0</v>
      </c>
      <c r="L1453" s="20">
        <f t="shared" si="4519"/>
        <v>0</v>
      </c>
      <c r="M1453" s="20">
        <f t="shared" si="4432"/>
        <v>2374.6999999999998</v>
      </c>
      <c r="N1453" s="20">
        <f t="shared" si="4433"/>
        <v>2412.1000000000004</v>
      </c>
      <c r="O1453" s="20">
        <f t="shared" si="4434"/>
        <v>2412.1000000000004</v>
      </c>
      <c r="P1453" s="23">
        <f t="shared" si="4519"/>
        <v>0</v>
      </c>
      <c r="Q1453" s="23">
        <f t="shared" si="4519"/>
        <v>0</v>
      </c>
      <c r="R1453" s="23">
        <f t="shared" si="4519"/>
        <v>5.8</v>
      </c>
      <c r="S1453" s="23">
        <f t="shared" si="4519"/>
        <v>0</v>
      </c>
      <c r="T1453" s="23">
        <f t="shared" si="4519"/>
        <v>0</v>
      </c>
      <c r="U1453" s="23">
        <f t="shared" si="4519"/>
        <v>3.8999999999999995</v>
      </c>
      <c r="V1453" s="23">
        <f t="shared" si="4519"/>
        <v>0</v>
      </c>
      <c r="W1453" s="23">
        <f t="shared" si="4519"/>
        <v>0</v>
      </c>
      <c r="X1453" s="23">
        <f t="shared" si="4519"/>
        <v>3.8999999999999995</v>
      </c>
      <c r="Y1453" s="23">
        <f t="shared" si="4519"/>
        <v>0</v>
      </c>
      <c r="Z1453" s="23">
        <f t="shared" si="4469"/>
        <v>2380.5</v>
      </c>
      <c r="AA1453" s="23">
        <f t="shared" si="4470"/>
        <v>2416.0000000000005</v>
      </c>
      <c r="AB1453" s="23">
        <f t="shared" si="4471"/>
        <v>2416.0000000000005</v>
      </c>
      <c r="AC1453" s="23">
        <f t="shared" si="4519"/>
        <v>0</v>
      </c>
      <c r="AD1453" s="23">
        <f t="shared" si="4519"/>
        <v>0</v>
      </c>
      <c r="AE1453" s="23">
        <f t="shared" si="4519"/>
        <v>0</v>
      </c>
      <c r="AF1453" s="23">
        <f t="shared" si="4519"/>
        <v>0</v>
      </c>
      <c r="AG1453" s="23">
        <f t="shared" si="4519"/>
        <v>0</v>
      </c>
      <c r="AH1453" s="23">
        <f t="shared" si="4519"/>
        <v>0</v>
      </c>
      <c r="AI1453" s="23">
        <f t="shared" si="4519"/>
        <v>0</v>
      </c>
      <c r="AJ1453" s="23">
        <f t="shared" si="4519"/>
        <v>0</v>
      </c>
      <c r="AK1453" s="23">
        <f t="shared" si="4519"/>
        <v>0</v>
      </c>
      <c r="AL1453" s="23">
        <f t="shared" si="4519"/>
        <v>0</v>
      </c>
      <c r="AM1453" s="23">
        <f t="shared" si="4519"/>
        <v>0</v>
      </c>
      <c r="AN1453" s="23">
        <f t="shared" si="4519"/>
        <v>0</v>
      </c>
      <c r="AO1453" s="23">
        <f t="shared" si="4388"/>
        <v>2380.5</v>
      </c>
      <c r="AP1453" s="23">
        <f t="shared" si="4389"/>
        <v>2416.0000000000005</v>
      </c>
      <c r="AQ1453" s="23">
        <f t="shared" si="4390"/>
        <v>2416.0000000000005</v>
      </c>
      <c r="AR1453" s="23">
        <f t="shared" si="4519"/>
        <v>0</v>
      </c>
      <c r="AS1453" s="23">
        <f t="shared" si="4391"/>
        <v>2380.5</v>
      </c>
      <c r="AT1453" s="23">
        <f t="shared" si="4519"/>
        <v>0</v>
      </c>
      <c r="AU1453" s="23">
        <f t="shared" si="4519"/>
        <v>0</v>
      </c>
      <c r="AV1453" s="23">
        <f t="shared" si="4519"/>
        <v>0</v>
      </c>
      <c r="AW1453" s="23">
        <f t="shared" si="4519"/>
        <v>0</v>
      </c>
      <c r="AX1453" s="23">
        <f t="shared" si="4519"/>
        <v>0</v>
      </c>
      <c r="AY1453" s="23">
        <f t="shared" si="4375"/>
        <v>2380.5</v>
      </c>
      <c r="AZ1453" s="23">
        <f t="shared" si="4519"/>
        <v>0</v>
      </c>
      <c r="BA1453" s="23">
        <f t="shared" si="4376"/>
        <v>2380.5</v>
      </c>
      <c r="BB1453" s="23">
        <f t="shared" si="4519"/>
        <v>0</v>
      </c>
      <c r="BC1453" s="23">
        <f t="shared" si="4519"/>
        <v>0</v>
      </c>
      <c r="BD1453" s="23">
        <f t="shared" si="4519"/>
        <v>0</v>
      </c>
      <c r="BE1453" s="23">
        <f t="shared" si="4519"/>
        <v>0</v>
      </c>
      <c r="BF1453" s="23">
        <f t="shared" si="4519"/>
        <v>0</v>
      </c>
      <c r="BG1453" s="23">
        <f t="shared" si="4519"/>
        <v>0</v>
      </c>
      <c r="BH1453" s="23">
        <f t="shared" si="4519"/>
        <v>0</v>
      </c>
      <c r="BI1453" s="23">
        <f t="shared" si="4519"/>
        <v>0</v>
      </c>
      <c r="BJ1453" s="23">
        <f t="shared" si="4519"/>
        <v>0</v>
      </c>
      <c r="BK1453" s="23">
        <f t="shared" si="4519"/>
        <v>0</v>
      </c>
      <c r="BL1453" s="23">
        <f t="shared" si="4519"/>
        <v>0</v>
      </c>
      <c r="BM1453" s="23">
        <f t="shared" si="4519"/>
        <v>0</v>
      </c>
      <c r="BN1453" s="23">
        <f t="shared" si="4519"/>
        <v>0</v>
      </c>
      <c r="BO1453" s="23">
        <f t="shared" si="4519"/>
        <v>0</v>
      </c>
      <c r="BP1453" s="23">
        <f t="shared" si="4519"/>
        <v>0</v>
      </c>
      <c r="BQ1453" s="23">
        <f t="shared" si="4519"/>
        <v>0</v>
      </c>
      <c r="BR1453" s="23">
        <f t="shared" si="4472"/>
        <v>2380.5</v>
      </c>
      <c r="BS1453" s="23">
        <f t="shared" si="4473"/>
        <v>2416.0000000000005</v>
      </c>
      <c r="BT1453" s="23">
        <f t="shared" si="4474"/>
        <v>2416.0000000000005</v>
      </c>
      <c r="BU1453" s="23">
        <f t="shared" si="4519"/>
        <v>0</v>
      </c>
      <c r="BV1453" s="23">
        <f t="shared" si="4410"/>
        <v>2380.5</v>
      </c>
      <c r="BW1453" s="23">
        <f t="shared" si="4519"/>
        <v>0</v>
      </c>
      <c r="BX1453" s="5"/>
    </row>
    <row r="1454" spans="1:77" ht="31.2" x14ac:dyDescent="0.3">
      <c r="A1454" s="12" t="s">
        <v>430</v>
      </c>
      <c r="B1454" s="12" t="s">
        <v>14</v>
      </c>
      <c r="C1454" s="12" t="s">
        <v>83</v>
      </c>
      <c r="D1454" s="12" t="s">
        <v>314</v>
      </c>
      <c r="E1454" s="12"/>
      <c r="F1454" s="14" t="s">
        <v>428</v>
      </c>
      <c r="G1454" s="20">
        <f>G1455+G1457</f>
        <v>2374.6999999999998</v>
      </c>
      <c r="H1454" s="20">
        <f t="shared" ref="H1454:L1454" si="4520">H1455+H1457</f>
        <v>2412.1000000000004</v>
      </c>
      <c r="I1454" s="20">
        <f t="shared" si="4520"/>
        <v>2412.1000000000004</v>
      </c>
      <c r="J1454" s="20">
        <f t="shared" si="4520"/>
        <v>0</v>
      </c>
      <c r="K1454" s="20">
        <f t="shared" si="4520"/>
        <v>0</v>
      </c>
      <c r="L1454" s="20">
        <f t="shared" si="4520"/>
        <v>0</v>
      </c>
      <c r="M1454" s="20">
        <f t="shared" si="4432"/>
        <v>2374.6999999999998</v>
      </c>
      <c r="N1454" s="20">
        <f t="shared" si="4433"/>
        <v>2412.1000000000004</v>
      </c>
      <c r="O1454" s="20">
        <f t="shared" si="4434"/>
        <v>2412.1000000000004</v>
      </c>
      <c r="P1454" s="23">
        <f t="shared" ref="P1454:Q1454" si="4521">P1455+P1457</f>
        <v>0</v>
      </c>
      <c r="Q1454" s="23">
        <f t="shared" si="4521"/>
        <v>0</v>
      </c>
      <c r="R1454" s="23">
        <f t="shared" ref="R1454:T1454" si="4522">R1455+R1457</f>
        <v>5.8</v>
      </c>
      <c r="S1454" s="23">
        <f t="shared" si="4522"/>
        <v>0</v>
      </c>
      <c r="T1454" s="23">
        <f t="shared" si="4522"/>
        <v>0</v>
      </c>
      <c r="U1454" s="23">
        <f t="shared" ref="U1454:W1454" si="4523">U1455+U1457</f>
        <v>3.8999999999999995</v>
      </c>
      <c r="V1454" s="23">
        <f t="shared" si="4523"/>
        <v>0</v>
      </c>
      <c r="W1454" s="23">
        <f t="shared" si="4523"/>
        <v>0</v>
      </c>
      <c r="X1454" s="23">
        <f t="shared" ref="X1454:Y1454" si="4524">X1455+X1457</f>
        <v>3.8999999999999995</v>
      </c>
      <c r="Y1454" s="23">
        <f t="shared" si="4524"/>
        <v>0</v>
      </c>
      <c r="Z1454" s="23">
        <f t="shared" si="4469"/>
        <v>2380.5</v>
      </c>
      <c r="AA1454" s="23">
        <f t="shared" si="4470"/>
        <v>2416.0000000000005</v>
      </c>
      <c r="AB1454" s="23">
        <f t="shared" si="4471"/>
        <v>2416.0000000000005</v>
      </c>
      <c r="AC1454" s="23">
        <f t="shared" ref="AC1454:AL1454" si="4525">AC1455+AC1457</f>
        <v>0</v>
      </c>
      <c r="AD1454" s="23">
        <f t="shared" si="4525"/>
        <v>0</v>
      </c>
      <c r="AE1454" s="23">
        <f t="shared" ref="AE1454" si="4526">AE1455+AE1457</f>
        <v>0</v>
      </c>
      <c r="AF1454" s="23">
        <f t="shared" si="4525"/>
        <v>0</v>
      </c>
      <c r="AG1454" s="23">
        <f t="shared" si="4525"/>
        <v>0</v>
      </c>
      <c r="AH1454" s="23">
        <f t="shared" si="4525"/>
        <v>0</v>
      </c>
      <c r="AI1454" s="23">
        <f t="shared" ref="AI1454" si="4527">AI1455+AI1457</f>
        <v>0</v>
      </c>
      <c r="AJ1454" s="23">
        <f t="shared" si="4525"/>
        <v>0</v>
      </c>
      <c r="AK1454" s="23">
        <f t="shared" si="4525"/>
        <v>0</v>
      </c>
      <c r="AL1454" s="23">
        <f t="shared" si="4525"/>
        <v>0</v>
      </c>
      <c r="AM1454" s="23">
        <f t="shared" ref="AM1454:BW1454" si="4528">AM1455+AM1457</f>
        <v>0</v>
      </c>
      <c r="AN1454" s="23">
        <f t="shared" si="4528"/>
        <v>0</v>
      </c>
      <c r="AO1454" s="23">
        <f t="shared" si="4388"/>
        <v>2380.5</v>
      </c>
      <c r="AP1454" s="23">
        <f t="shared" si="4389"/>
        <v>2416.0000000000005</v>
      </c>
      <c r="AQ1454" s="23">
        <f t="shared" si="4390"/>
        <v>2416.0000000000005</v>
      </c>
      <c r="AR1454" s="23">
        <f t="shared" ref="AR1454" si="4529">AR1455+AR1457</f>
        <v>0</v>
      </c>
      <c r="AS1454" s="23">
        <f t="shared" si="4391"/>
        <v>2380.5</v>
      </c>
      <c r="AT1454" s="23">
        <f t="shared" ref="AT1454:AX1454" si="4530">AT1455+AT1457</f>
        <v>0</v>
      </c>
      <c r="AU1454" s="23">
        <f t="shared" si="4530"/>
        <v>0</v>
      </c>
      <c r="AV1454" s="23">
        <f t="shared" si="4530"/>
        <v>0</v>
      </c>
      <c r="AW1454" s="23">
        <f t="shared" si="4530"/>
        <v>0</v>
      </c>
      <c r="AX1454" s="23">
        <f t="shared" si="4530"/>
        <v>0</v>
      </c>
      <c r="AY1454" s="23">
        <f t="shared" si="4375"/>
        <v>2380.5</v>
      </c>
      <c r="AZ1454" s="23">
        <f t="shared" ref="AZ1454" si="4531">AZ1455+AZ1457</f>
        <v>0</v>
      </c>
      <c r="BA1454" s="23">
        <f t="shared" si="4376"/>
        <v>2380.5</v>
      </c>
      <c r="BB1454" s="23">
        <f t="shared" ref="BB1454:BI1454" si="4532">BB1455+BB1457</f>
        <v>0</v>
      </c>
      <c r="BC1454" s="23">
        <f t="shared" si="4532"/>
        <v>0</v>
      </c>
      <c r="BD1454" s="23">
        <f t="shared" si="4532"/>
        <v>0</v>
      </c>
      <c r="BE1454" s="23">
        <f t="shared" si="4532"/>
        <v>0</v>
      </c>
      <c r="BF1454" s="23">
        <f t="shared" si="4532"/>
        <v>0</v>
      </c>
      <c r="BG1454" s="23">
        <f t="shared" si="4532"/>
        <v>0</v>
      </c>
      <c r="BH1454" s="23">
        <f t="shared" si="4532"/>
        <v>0</v>
      </c>
      <c r="BI1454" s="23">
        <f t="shared" si="4532"/>
        <v>0</v>
      </c>
      <c r="BJ1454" s="23">
        <f t="shared" ref="BJ1454:BP1454" si="4533">BJ1455+BJ1457</f>
        <v>0</v>
      </c>
      <c r="BK1454" s="23">
        <f t="shared" si="4533"/>
        <v>0</v>
      </c>
      <c r="BL1454" s="23">
        <f t="shared" si="4533"/>
        <v>0</v>
      </c>
      <c r="BM1454" s="23">
        <f t="shared" si="4533"/>
        <v>0</v>
      </c>
      <c r="BN1454" s="23">
        <f t="shared" si="4533"/>
        <v>0</v>
      </c>
      <c r="BO1454" s="23">
        <f t="shared" si="4533"/>
        <v>0</v>
      </c>
      <c r="BP1454" s="23">
        <f t="shared" si="4533"/>
        <v>0</v>
      </c>
      <c r="BQ1454" s="23">
        <f t="shared" ref="BQ1454" si="4534">BQ1455+BQ1457</f>
        <v>0</v>
      </c>
      <c r="BR1454" s="23">
        <f t="shared" si="4472"/>
        <v>2380.5</v>
      </c>
      <c r="BS1454" s="23">
        <f t="shared" si="4473"/>
        <v>2416.0000000000005</v>
      </c>
      <c r="BT1454" s="23">
        <f t="shared" si="4474"/>
        <v>2416.0000000000005</v>
      </c>
      <c r="BU1454" s="23">
        <f t="shared" ref="BU1454" si="4535">BU1455+BU1457</f>
        <v>0</v>
      </c>
      <c r="BV1454" s="23">
        <f t="shared" si="4410"/>
        <v>2380.5</v>
      </c>
      <c r="BW1454" s="23">
        <f t="shared" si="4528"/>
        <v>0</v>
      </c>
    </row>
    <row r="1455" spans="1:77" ht="78" x14ac:dyDescent="0.3">
      <c r="A1455" s="12" t="s">
        <v>430</v>
      </c>
      <c r="B1455" s="12" t="s">
        <v>14</v>
      </c>
      <c r="C1455" s="12" t="s">
        <v>83</v>
      </c>
      <c r="D1455" s="12" t="s">
        <v>314</v>
      </c>
      <c r="E1455" s="12" t="s">
        <v>25</v>
      </c>
      <c r="F1455" s="14" t="s">
        <v>382</v>
      </c>
      <c r="G1455" s="20">
        <f>G1456</f>
        <v>2096.1999999999998</v>
      </c>
      <c r="H1455" s="20">
        <f t="shared" ref="H1455:BW1455" si="4536">H1456</f>
        <v>2130.3000000000002</v>
      </c>
      <c r="I1455" s="20">
        <f t="shared" si="4536"/>
        <v>2130.3000000000002</v>
      </c>
      <c r="J1455" s="20">
        <f t="shared" si="4536"/>
        <v>0</v>
      </c>
      <c r="K1455" s="20">
        <f t="shared" si="4536"/>
        <v>0</v>
      </c>
      <c r="L1455" s="20">
        <f t="shared" si="4536"/>
        <v>0</v>
      </c>
      <c r="M1455" s="20">
        <f t="shared" si="4432"/>
        <v>2096.1999999999998</v>
      </c>
      <c r="N1455" s="20">
        <f t="shared" si="4433"/>
        <v>2130.3000000000002</v>
      </c>
      <c r="O1455" s="20">
        <f t="shared" si="4434"/>
        <v>2130.3000000000002</v>
      </c>
      <c r="P1455" s="23">
        <f t="shared" si="4536"/>
        <v>0</v>
      </c>
      <c r="Q1455" s="23">
        <f t="shared" si="4536"/>
        <v>0</v>
      </c>
      <c r="R1455" s="23">
        <f t="shared" si="4536"/>
        <v>6.7</v>
      </c>
      <c r="S1455" s="23">
        <f t="shared" si="4536"/>
        <v>0</v>
      </c>
      <c r="T1455" s="23">
        <f t="shared" si="4536"/>
        <v>0</v>
      </c>
      <c r="U1455" s="23">
        <f t="shared" si="4536"/>
        <v>6.6</v>
      </c>
      <c r="V1455" s="23">
        <f t="shared" si="4536"/>
        <v>0</v>
      </c>
      <c r="W1455" s="23">
        <f t="shared" si="4536"/>
        <v>0</v>
      </c>
      <c r="X1455" s="23">
        <f t="shared" si="4536"/>
        <v>6.6</v>
      </c>
      <c r="Y1455" s="23">
        <f t="shared" si="4536"/>
        <v>0</v>
      </c>
      <c r="Z1455" s="23">
        <f t="shared" si="4469"/>
        <v>2102.8999999999996</v>
      </c>
      <c r="AA1455" s="23">
        <f t="shared" si="4470"/>
        <v>2136.9</v>
      </c>
      <c r="AB1455" s="23">
        <f t="shared" si="4471"/>
        <v>2136.9</v>
      </c>
      <c r="AC1455" s="23">
        <f t="shared" si="4536"/>
        <v>0</v>
      </c>
      <c r="AD1455" s="23">
        <f t="shared" si="4536"/>
        <v>0</v>
      </c>
      <c r="AE1455" s="23">
        <f t="shared" si="4536"/>
        <v>0</v>
      </c>
      <c r="AF1455" s="23">
        <f t="shared" si="4536"/>
        <v>0</v>
      </c>
      <c r="AG1455" s="23">
        <f t="shared" si="4536"/>
        <v>0</v>
      </c>
      <c r="AH1455" s="23">
        <f t="shared" si="4536"/>
        <v>0</v>
      </c>
      <c r="AI1455" s="23">
        <f t="shared" si="4536"/>
        <v>0</v>
      </c>
      <c r="AJ1455" s="23">
        <f t="shared" si="4536"/>
        <v>0</v>
      </c>
      <c r="AK1455" s="23">
        <f t="shared" si="4536"/>
        <v>0</v>
      </c>
      <c r="AL1455" s="23">
        <f t="shared" si="4536"/>
        <v>0</v>
      </c>
      <c r="AM1455" s="23">
        <f t="shared" si="4536"/>
        <v>0</v>
      </c>
      <c r="AN1455" s="23">
        <f t="shared" si="4536"/>
        <v>0</v>
      </c>
      <c r="AO1455" s="23">
        <f t="shared" si="4388"/>
        <v>2102.8999999999996</v>
      </c>
      <c r="AP1455" s="23">
        <f t="shared" si="4389"/>
        <v>2136.9</v>
      </c>
      <c r="AQ1455" s="23">
        <f t="shared" si="4390"/>
        <v>2136.9</v>
      </c>
      <c r="AR1455" s="23">
        <f t="shared" si="4536"/>
        <v>0</v>
      </c>
      <c r="AS1455" s="23">
        <f t="shared" si="4391"/>
        <v>2102.8999999999996</v>
      </c>
      <c r="AT1455" s="23">
        <f t="shared" si="4536"/>
        <v>0</v>
      </c>
      <c r="AU1455" s="23">
        <f t="shared" si="4536"/>
        <v>0</v>
      </c>
      <c r="AV1455" s="23">
        <f t="shared" si="4536"/>
        <v>0</v>
      </c>
      <c r="AW1455" s="23">
        <f t="shared" si="4536"/>
        <v>0</v>
      </c>
      <c r="AX1455" s="23">
        <f t="shared" si="4536"/>
        <v>0</v>
      </c>
      <c r="AY1455" s="23">
        <f t="shared" si="4375"/>
        <v>2102.8999999999996</v>
      </c>
      <c r="AZ1455" s="23">
        <f t="shared" si="4536"/>
        <v>0</v>
      </c>
      <c r="BA1455" s="23">
        <f t="shared" si="4376"/>
        <v>2102.8999999999996</v>
      </c>
      <c r="BB1455" s="23">
        <f t="shared" si="4536"/>
        <v>0</v>
      </c>
      <c r="BC1455" s="23">
        <f t="shared" si="4536"/>
        <v>0</v>
      </c>
      <c r="BD1455" s="23">
        <f t="shared" si="4536"/>
        <v>0</v>
      </c>
      <c r="BE1455" s="23">
        <f t="shared" si="4536"/>
        <v>0</v>
      </c>
      <c r="BF1455" s="23">
        <f t="shared" si="4536"/>
        <v>0</v>
      </c>
      <c r="BG1455" s="23">
        <f t="shared" si="4536"/>
        <v>0</v>
      </c>
      <c r="BH1455" s="23">
        <f t="shared" si="4536"/>
        <v>0</v>
      </c>
      <c r="BI1455" s="23">
        <f t="shared" si="4536"/>
        <v>0</v>
      </c>
      <c r="BJ1455" s="23">
        <f t="shared" si="4536"/>
        <v>0</v>
      </c>
      <c r="BK1455" s="23">
        <f t="shared" si="4536"/>
        <v>0</v>
      </c>
      <c r="BL1455" s="23">
        <f t="shared" si="4536"/>
        <v>0</v>
      </c>
      <c r="BM1455" s="23">
        <f t="shared" si="4536"/>
        <v>0</v>
      </c>
      <c r="BN1455" s="23">
        <f t="shared" si="4536"/>
        <v>0</v>
      </c>
      <c r="BO1455" s="23">
        <f t="shared" si="4536"/>
        <v>0</v>
      </c>
      <c r="BP1455" s="23">
        <f t="shared" si="4536"/>
        <v>0</v>
      </c>
      <c r="BQ1455" s="23">
        <f t="shared" si="4536"/>
        <v>0</v>
      </c>
      <c r="BR1455" s="23">
        <f t="shared" si="4472"/>
        <v>2102.8999999999996</v>
      </c>
      <c r="BS1455" s="23">
        <f t="shared" si="4473"/>
        <v>2136.9</v>
      </c>
      <c r="BT1455" s="23">
        <f t="shared" si="4474"/>
        <v>2136.9</v>
      </c>
      <c r="BU1455" s="23">
        <f t="shared" si="4536"/>
        <v>0</v>
      </c>
      <c r="BV1455" s="23">
        <f t="shared" si="4410"/>
        <v>2102.8999999999996</v>
      </c>
      <c r="BW1455" s="23">
        <f t="shared" si="4536"/>
        <v>0</v>
      </c>
      <c r="BY1455" s="3"/>
    </row>
    <row r="1456" spans="1:77" ht="31.2" x14ac:dyDescent="0.3">
      <c r="A1456" s="12" t="s">
        <v>430</v>
      </c>
      <c r="B1456" s="12" t="s">
        <v>14</v>
      </c>
      <c r="C1456" s="12" t="s">
        <v>83</v>
      </c>
      <c r="D1456" s="12" t="s">
        <v>314</v>
      </c>
      <c r="E1456" s="12">
        <v>120</v>
      </c>
      <c r="F1456" s="14" t="s">
        <v>371</v>
      </c>
      <c r="G1456" s="20">
        <v>2096.1999999999998</v>
      </c>
      <c r="H1456" s="20">
        <v>2130.3000000000002</v>
      </c>
      <c r="I1456" s="20">
        <v>2130.3000000000002</v>
      </c>
      <c r="J1456" s="20"/>
      <c r="K1456" s="20"/>
      <c r="L1456" s="20"/>
      <c r="M1456" s="20">
        <f t="shared" si="4432"/>
        <v>2096.1999999999998</v>
      </c>
      <c r="N1456" s="20">
        <f t="shared" si="4433"/>
        <v>2130.3000000000002</v>
      </c>
      <c r="O1456" s="20">
        <f t="shared" si="4434"/>
        <v>2130.3000000000002</v>
      </c>
      <c r="P1456" s="23"/>
      <c r="Q1456" s="23"/>
      <c r="R1456" s="23">
        <v>6.7</v>
      </c>
      <c r="S1456" s="23"/>
      <c r="T1456" s="23"/>
      <c r="U1456" s="23">
        <v>6.6</v>
      </c>
      <c r="V1456" s="23"/>
      <c r="W1456" s="23"/>
      <c r="X1456" s="23">
        <v>6.6</v>
      </c>
      <c r="Y1456" s="23"/>
      <c r="Z1456" s="23">
        <f t="shared" si="4469"/>
        <v>2102.8999999999996</v>
      </c>
      <c r="AA1456" s="23">
        <f t="shared" si="4470"/>
        <v>2136.9</v>
      </c>
      <c r="AB1456" s="23">
        <f t="shared" si="4471"/>
        <v>2136.9</v>
      </c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>
        <f t="shared" si="4388"/>
        <v>2102.8999999999996</v>
      </c>
      <c r="AP1456" s="23">
        <f t="shared" si="4389"/>
        <v>2136.9</v>
      </c>
      <c r="AQ1456" s="23">
        <f t="shared" si="4390"/>
        <v>2136.9</v>
      </c>
      <c r="AR1456" s="23"/>
      <c r="AS1456" s="23">
        <f t="shared" si="4391"/>
        <v>2102.8999999999996</v>
      </c>
      <c r="AT1456" s="23"/>
      <c r="AU1456" s="23"/>
      <c r="AV1456" s="23"/>
      <c r="AW1456" s="23"/>
      <c r="AX1456" s="23"/>
      <c r="AY1456" s="23">
        <f t="shared" si="4375"/>
        <v>2102.8999999999996</v>
      </c>
      <c r="AZ1456" s="23"/>
      <c r="BA1456" s="23">
        <f t="shared" si="4376"/>
        <v>2102.8999999999996</v>
      </c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>
        <f t="shared" si="4472"/>
        <v>2102.8999999999996</v>
      </c>
      <c r="BS1456" s="23">
        <f t="shared" si="4473"/>
        <v>2136.9</v>
      </c>
      <c r="BT1456" s="23">
        <f t="shared" si="4474"/>
        <v>2136.9</v>
      </c>
      <c r="BU1456" s="23"/>
      <c r="BV1456" s="23">
        <f t="shared" si="4410"/>
        <v>2102.8999999999996</v>
      </c>
      <c r="BW1456" s="23"/>
    </row>
    <row r="1457" spans="1:77" ht="31.2" x14ac:dyDescent="0.3">
      <c r="A1457" s="12" t="s">
        <v>430</v>
      </c>
      <c r="B1457" s="12" t="s">
        <v>14</v>
      </c>
      <c r="C1457" s="12" t="s">
        <v>83</v>
      </c>
      <c r="D1457" s="12" t="s">
        <v>314</v>
      </c>
      <c r="E1457" s="12" t="s">
        <v>7</v>
      </c>
      <c r="F1457" s="14" t="s">
        <v>383</v>
      </c>
      <c r="G1457" s="20">
        <f>G1458</f>
        <v>278.5</v>
      </c>
      <c r="H1457" s="20">
        <f t="shared" ref="H1457:BW1457" si="4537">H1458</f>
        <v>281.8</v>
      </c>
      <c r="I1457" s="20">
        <f t="shared" si="4537"/>
        <v>281.8</v>
      </c>
      <c r="J1457" s="20">
        <f t="shared" si="4537"/>
        <v>0</v>
      </c>
      <c r="K1457" s="20">
        <f t="shared" si="4537"/>
        <v>0</v>
      </c>
      <c r="L1457" s="20">
        <f t="shared" si="4537"/>
        <v>0</v>
      </c>
      <c r="M1457" s="20">
        <f t="shared" si="4432"/>
        <v>278.5</v>
      </c>
      <c r="N1457" s="20">
        <f t="shared" si="4433"/>
        <v>281.8</v>
      </c>
      <c r="O1457" s="20">
        <f t="shared" si="4434"/>
        <v>281.8</v>
      </c>
      <c r="P1457" s="23">
        <f t="shared" si="4537"/>
        <v>0</v>
      </c>
      <c r="Q1457" s="23">
        <f t="shared" si="4537"/>
        <v>0</v>
      </c>
      <c r="R1457" s="23">
        <f t="shared" si="4537"/>
        <v>-0.9</v>
      </c>
      <c r="S1457" s="23">
        <f t="shared" si="4537"/>
        <v>0</v>
      </c>
      <c r="T1457" s="23">
        <f t="shared" si="4537"/>
        <v>0</v>
      </c>
      <c r="U1457" s="23">
        <f t="shared" si="4537"/>
        <v>-2.7</v>
      </c>
      <c r="V1457" s="23">
        <f t="shared" si="4537"/>
        <v>0</v>
      </c>
      <c r="W1457" s="23">
        <f t="shared" si="4537"/>
        <v>0</v>
      </c>
      <c r="X1457" s="23">
        <f t="shared" si="4537"/>
        <v>-2.7</v>
      </c>
      <c r="Y1457" s="23">
        <f t="shared" si="4537"/>
        <v>0</v>
      </c>
      <c r="Z1457" s="23">
        <f t="shared" si="4469"/>
        <v>277.60000000000002</v>
      </c>
      <c r="AA1457" s="23">
        <f t="shared" si="4470"/>
        <v>279.10000000000002</v>
      </c>
      <c r="AB1457" s="23">
        <f t="shared" si="4471"/>
        <v>279.10000000000002</v>
      </c>
      <c r="AC1457" s="23">
        <f t="shared" si="4537"/>
        <v>0</v>
      </c>
      <c r="AD1457" s="23">
        <f t="shared" si="4537"/>
        <v>0</v>
      </c>
      <c r="AE1457" s="23">
        <f t="shared" si="4537"/>
        <v>0</v>
      </c>
      <c r="AF1457" s="23">
        <f t="shared" si="4537"/>
        <v>0</v>
      </c>
      <c r="AG1457" s="23">
        <f t="shared" si="4537"/>
        <v>0</v>
      </c>
      <c r="AH1457" s="23">
        <f t="shared" si="4537"/>
        <v>0</v>
      </c>
      <c r="AI1457" s="23">
        <f t="shared" si="4537"/>
        <v>0</v>
      </c>
      <c r="AJ1457" s="23">
        <f t="shared" si="4537"/>
        <v>0</v>
      </c>
      <c r="AK1457" s="23">
        <f t="shared" si="4537"/>
        <v>0</v>
      </c>
      <c r="AL1457" s="23">
        <f t="shared" si="4537"/>
        <v>0</v>
      </c>
      <c r="AM1457" s="23">
        <f t="shared" si="4537"/>
        <v>0</v>
      </c>
      <c r="AN1457" s="23">
        <f t="shared" si="4537"/>
        <v>0</v>
      </c>
      <c r="AO1457" s="23">
        <f t="shared" si="4388"/>
        <v>277.60000000000002</v>
      </c>
      <c r="AP1457" s="23">
        <f t="shared" si="4389"/>
        <v>279.10000000000002</v>
      </c>
      <c r="AQ1457" s="23">
        <f t="shared" si="4390"/>
        <v>279.10000000000002</v>
      </c>
      <c r="AR1457" s="23">
        <f t="shared" si="4537"/>
        <v>0</v>
      </c>
      <c r="AS1457" s="23">
        <f t="shared" si="4391"/>
        <v>277.60000000000002</v>
      </c>
      <c r="AT1457" s="23">
        <f t="shared" si="4537"/>
        <v>0</v>
      </c>
      <c r="AU1457" s="23">
        <f t="shared" si="4537"/>
        <v>0</v>
      </c>
      <c r="AV1457" s="23">
        <f t="shared" si="4537"/>
        <v>0</v>
      </c>
      <c r="AW1457" s="23">
        <f t="shared" si="4537"/>
        <v>0</v>
      </c>
      <c r="AX1457" s="23">
        <f t="shared" si="4537"/>
        <v>0</v>
      </c>
      <c r="AY1457" s="23">
        <f t="shared" si="4375"/>
        <v>277.60000000000002</v>
      </c>
      <c r="AZ1457" s="23">
        <f t="shared" si="4537"/>
        <v>0</v>
      </c>
      <c r="BA1457" s="23">
        <f t="shared" si="4376"/>
        <v>277.60000000000002</v>
      </c>
      <c r="BB1457" s="23">
        <f t="shared" si="4537"/>
        <v>0</v>
      </c>
      <c r="BC1457" s="23">
        <f t="shared" si="4537"/>
        <v>0</v>
      </c>
      <c r="BD1457" s="23">
        <f t="shared" si="4537"/>
        <v>0</v>
      </c>
      <c r="BE1457" s="23">
        <f t="shared" si="4537"/>
        <v>0</v>
      </c>
      <c r="BF1457" s="23">
        <f t="shared" si="4537"/>
        <v>0</v>
      </c>
      <c r="BG1457" s="23">
        <f t="shared" si="4537"/>
        <v>0</v>
      </c>
      <c r="BH1457" s="23">
        <f t="shared" si="4537"/>
        <v>0</v>
      </c>
      <c r="BI1457" s="23">
        <f t="shared" si="4537"/>
        <v>0</v>
      </c>
      <c r="BJ1457" s="23">
        <f t="shared" si="4537"/>
        <v>0</v>
      </c>
      <c r="BK1457" s="23">
        <f t="shared" si="4537"/>
        <v>0</v>
      </c>
      <c r="BL1457" s="23">
        <f t="shared" si="4537"/>
        <v>0</v>
      </c>
      <c r="BM1457" s="23">
        <f t="shared" si="4537"/>
        <v>0</v>
      </c>
      <c r="BN1457" s="23">
        <f t="shared" si="4537"/>
        <v>0</v>
      </c>
      <c r="BO1457" s="23">
        <f t="shared" si="4537"/>
        <v>0</v>
      </c>
      <c r="BP1457" s="23">
        <f t="shared" si="4537"/>
        <v>0</v>
      </c>
      <c r="BQ1457" s="23">
        <f t="shared" si="4537"/>
        <v>0</v>
      </c>
      <c r="BR1457" s="23">
        <f t="shared" si="4472"/>
        <v>277.60000000000002</v>
      </c>
      <c r="BS1457" s="23">
        <f t="shared" si="4473"/>
        <v>279.10000000000002</v>
      </c>
      <c r="BT1457" s="23">
        <f t="shared" si="4474"/>
        <v>279.10000000000002</v>
      </c>
      <c r="BU1457" s="23">
        <f t="shared" si="4537"/>
        <v>0</v>
      </c>
      <c r="BV1457" s="23">
        <f t="shared" si="4410"/>
        <v>277.60000000000002</v>
      </c>
      <c r="BW1457" s="23">
        <f t="shared" si="4537"/>
        <v>0</v>
      </c>
    </row>
    <row r="1458" spans="1:77" ht="31.2" x14ac:dyDescent="0.3">
      <c r="A1458" s="12" t="s">
        <v>430</v>
      </c>
      <c r="B1458" s="12" t="s">
        <v>14</v>
      </c>
      <c r="C1458" s="12" t="s">
        <v>83</v>
      </c>
      <c r="D1458" s="12" t="s">
        <v>314</v>
      </c>
      <c r="E1458" s="12">
        <v>240</v>
      </c>
      <c r="F1458" s="14" t="s">
        <v>372</v>
      </c>
      <c r="G1458" s="20">
        <v>278.5</v>
      </c>
      <c r="H1458" s="20">
        <v>281.8</v>
      </c>
      <c r="I1458" s="20">
        <v>281.8</v>
      </c>
      <c r="J1458" s="20"/>
      <c r="K1458" s="20"/>
      <c r="L1458" s="20"/>
      <c r="M1458" s="20">
        <f t="shared" si="4432"/>
        <v>278.5</v>
      </c>
      <c r="N1458" s="20">
        <f t="shared" si="4433"/>
        <v>281.8</v>
      </c>
      <c r="O1458" s="20">
        <f t="shared" si="4434"/>
        <v>281.8</v>
      </c>
      <c r="P1458" s="23"/>
      <c r="Q1458" s="23"/>
      <c r="R1458" s="23">
        <v>-0.9</v>
      </c>
      <c r="S1458" s="23"/>
      <c r="T1458" s="23"/>
      <c r="U1458" s="23">
        <v>-2.7</v>
      </c>
      <c r="V1458" s="23"/>
      <c r="W1458" s="23"/>
      <c r="X1458" s="23">
        <v>-2.7</v>
      </c>
      <c r="Y1458" s="23"/>
      <c r="Z1458" s="23">
        <f t="shared" si="4469"/>
        <v>277.60000000000002</v>
      </c>
      <c r="AA1458" s="23">
        <f t="shared" si="4470"/>
        <v>279.10000000000002</v>
      </c>
      <c r="AB1458" s="23">
        <f t="shared" si="4471"/>
        <v>279.10000000000002</v>
      </c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>
        <f t="shared" si="4388"/>
        <v>277.60000000000002</v>
      </c>
      <c r="AP1458" s="23">
        <f t="shared" si="4389"/>
        <v>279.10000000000002</v>
      </c>
      <c r="AQ1458" s="23">
        <f t="shared" si="4390"/>
        <v>279.10000000000002</v>
      </c>
      <c r="AR1458" s="23"/>
      <c r="AS1458" s="23">
        <f t="shared" si="4391"/>
        <v>277.60000000000002</v>
      </c>
      <c r="AT1458" s="23"/>
      <c r="AU1458" s="23"/>
      <c r="AV1458" s="23"/>
      <c r="AW1458" s="23"/>
      <c r="AX1458" s="23"/>
      <c r="AY1458" s="23">
        <f t="shared" si="4375"/>
        <v>277.60000000000002</v>
      </c>
      <c r="AZ1458" s="23"/>
      <c r="BA1458" s="23">
        <f t="shared" si="4376"/>
        <v>277.60000000000002</v>
      </c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>
        <f t="shared" si="4472"/>
        <v>277.60000000000002</v>
      </c>
      <c r="BS1458" s="23">
        <f t="shared" si="4473"/>
        <v>279.10000000000002</v>
      </c>
      <c r="BT1458" s="23">
        <f t="shared" si="4474"/>
        <v>279.10000000000002</v>
      </c>
      <c r="BU1458" s="23"/>
      <c r="BV1458" s="23">
        <f t="shared" si="4410"/>
        <v>277.60000000000002</v>
      </c>
      <c r="BW1458" s="23"/>
    </row>
    <row r="1459" spans="1:77" ht="31.2" x14ac:dyDescent="0.3">
      <c r="A1459" s="12" t="s">
        <v>430</v>
      </c>
      <c r="B1459" s="12" t="s">
        <v>14</v>
      </c>
      <c r="C1459" s="12" t="s">
        <v>83</v>
      </c>
      <c r="D1459" s="12" t="s">
        <v>37</v>
      </c>
      <c r="E1459" s="12"/>
      <c r="F1459" s="14" t="s">
        <v>50</v>
      </c>
      <c r="G1459" s="20">
        <f>G1460</f>
        <v>30043.5</v>
      </c>
      <c r="H1459" s="20">
        <f t="shared" ref="H1459:BW1459" si="4538">H1460</f>
        <v>30115.600000000002</v>
      </c>
      <c r="I1459" s="20">
        <f t="shared" si="4538"/>
        <v>30115.200000000001</v>
      </c>
      <c r="J1459" s="20">
        <f t="shared" si="4538"/>
        <v>0</v>
      </c>
      <c r="K1459" s="20">
        <f t="shared" si="4538"/>
        <v>0</v>
      </c>
      <c r="L1459" s="20">
        <f t="shared" si="4538"/>
        <v>0</v>
      </c>
      <c r="M1459" s="20">
        <f t="shared" si="4432"/>
        <v>30043.5</v>
      </c>
      <c r="N1459" s="20">
        <f t="shared" si="4433"/>
        <v>30115.600000000002</v>
      </c>
      <c r="O1459" s="20">
        <f t="shared" si="4434"/>
        <v>30115.200000000001</v>
      </c>
      <c r="P1459" s="23">
        <f t="shared" si="4538"/>
        <v>0</v>
      </c>
      <c r="Q1459" s="23">
        <f t="shared" si="4538"/>
        <v>0</v>
      </c>
      <c r="R1459" s="23">
        <f t="shared" si="4538"/>
        <v>0</v>
      </c>
      <c r="S1459" s="23">
        <f t="shared" si="4538"/>
        <v>0</v>
      </c>
      <c r="T1459" s="23">
        <f t="shared" si="4538"/>
        <v>0</v>
      </c>
      <c r="U1459" s="23">
        <f t="shared" si="4538"/>
        <v>0</v>
      </c>
      <c r="V1459" s="23">
        <f t="shared" si="4538"/>
        <v>0</v>
      </c>
      <c r="W1459" s="23">
        <f t="shared" si="4538"/>
        <v>0</v>
      </c>
      <c r="X1459" s="23">
        <f t="shared" si="4538"/>
        <v>0</v>
      </c>
      <c r="Y1459" s="23">
        <f t="shared" si="4538"/>
        <v>0</v>
      </c>
      <c r="Z1459" s="23">
        <f t="shared" si="4469"/>
        <v>30043.5</v>
      </c>
      <c r="AA1459" s="23">
        <f t="shared" si="4470"/>
        <v>30115.600000000002</v>
      </c>
      <c r="AB1459" s="23">
        <f t="shared" si="4471"/>
        <v>30115.200000000001</v>
      </c>
      <c r="AC1459" s="23">
        <f t="shared" si="4538"/>
        <v>0</v>
      </c>
      <c r="AD1459" s="23">
        <f t="shared" si="4538"/>
        <v>0</v>
      </c>
      <c r="AE1459" s="23">
        <f t="shared" si="4538"/>
        <v>0</v>
      </c>
      <c r="AF1459" s="23">
        <f t="shared" si="4538"/>
        <v>0</v>
      </c>
      <c r="AG1459" s="23">
        <f t="shared" si="4538"/>
        <v>0</v>
      </c>
      <c r="AH1459" s="23">
        <f t="shared" si="4538"/>
        <v>0</v>
      </c>
      <c r="AI1459" s="23">
        <f t="shared" si="4538"/>
        <v>0</v>
      </c>
      <c r="AJ1459" s="23">
        <f t="shared" si="4538"/>
        <v>0</v>
      </c>
      <c r="AK1459" s="23">
        <f t="shared" si="4538"/>
        <v>0</v>
      </c>
      <c r="AL1459" s="23">
        <f t="shared" si="4538"/>
        <v>0</v>
      </c>
      <c r="AM1459" s="23">
        <f t="shared" si="4538"/>
        <v>0</v>
      </c>
      <c r="AN1459" s="23">
        <f t="shared" si="4538"/>
        <v>0</v>
      </c>
      <c r="AO1459" s="23">
        <f t="shared" si="4388"/>
        <v>30043.5</v>
      </c>
      <c r="AP1459" s="23">
        <f t="shared" si="4389"/>
        <v>30115.600000000002</v>
      </c>
      <c r="AQ1459" s="23">
        <f t="shared" si="4390"/>
        <v>30115.200000000001</v>
      </c>
      <c r="AR1459" s="23">
        <f t="shared" si="4538"/>
        <v>0</v>
      </c>
      <c r="AS1459" s="23">
        <f t="shared" si="4391"/>
        <v>30043.5</v>
      </c>
      <c r="AT1459" s="23">
        <f t="shared" si="4538"/>
        <v>0</v>
      </c>
      <c r="AU1459" s="23">
        <f t="shared" si="4538"/>
        <v>0</v>
      </c>
      <c r="AV1459" s="23">
        <f t="shared" si="4538"/>
        <v>0</v>
      </c>
      <c r="AW1459" s="23">
        <f t="shared" si="4538"/>
        <v>0</v>
      </c>
      <c r="AX1459" s="23">
        <f t="shared" si="4538"/>
        <v>0</v>
      </c>
      <c r="AY1459" s="23">
        <f t="shared" si="4375"/>
        <v>30043.5</v>
      </c>
      <c r="AZ1459" s="23">
        <f t="shared" si="4538"/>
        <v>0</v>
      </c>
      <c r="BA1459" s="23">
        <f t="shared" si="4376"/>
        <v>30043.5</v>
      </c>
      <c r="BB1459" s="23">
        <f t="shared" si="4538"/>
        <v>0</v>
      </c>
      <c r="BC1459" s="23">
        <f t="shared" si="4538"/>
        <v>0</v>
      </c>
      <c r="BD1459" s="23">
        <f t="shared" si="4538"/>
        <v>0</v>
      </c>
      <c r="BE1459" s="23">
        <f t="shared" si="4538"/>
        <v>0</v>
      </c>
      <c r="BF1459" s="23">
        <f t="shared" si="4538"/>
        <v>0</v>
      </c>
      <c r="BG1459" s="23">
        <f t="shared" si="4538"/>
        <v>0</v>
      </c>
      <c r="BH1459" s="23">
        <f t="shared" si="4538"/>
        <v>0</v>
      </c>
      <c r="BI1459" s="23">
        <f t="shared" si="4538"/>
        <v>0</v>
      </c>
      <c r="BJ1459" s="23">
        <f t="shared" si="4538"/>
        <v>0</v>
      </c>
      <c r="BK1459" s="23">
        <f t="shared" si="4538"/>
        <v>0</v>
      </c>
      <c r="BL1459" s="23">
        <f t="shared" si="4538"/>
        <v>0</v>
      </c>
      <c r="BM1459" s="23">
        <f t="shared" si="4538"/>
        <v>0</v>
      </c>
      <c r="BN1459" s="23">
        <f t="shared" si="4538"/>
        <v>0</v>
      </c>
      <c r="BO1459" s="23">
        <f t="shared" si="4538"/>
        <v>0</v>
      </c>
      <c r="BP1459" s="23">
        <f t="shared" si="4538"/>
        <v>0</v>
      </c>
      <c r="BQ1459" s="23">
        <f t="shared" si="4538"/>
        <v>0</v>
      </c>
      <c r="BR1459" s="23">
        <f t="shared" si="4472"/>
        <v>30043.5</v>
      </c>
      <c r="BS1459" s="23">
        <f t="shared" si="4473"/>
        <v>30115.600000000002</v>
      </c>
      <c r="BT1459" s="23">
        <f t="shared" si="4474"/>
        <v>30115.200000000001</v>
      </c>
      <c r="BU1459" s="23">
        <f t="shared" si="4538"/>
        <v>0</v>
      </c>
      <c r="BV1459" s="23">
        <f t="shared" si="4410"/>
        <v>30043.5</v>
      </c>
      <c r="BW1459" s="23">
        <f t="shared" si="4538"/>
        <v>0</v>
      </c>
      <c r="BX1459" s="5"/>
    </row>
    <row r="1460" spans="1:77" x14ac:dyDescent="0.3">
      <c r="A1460" s="12" t="s">
        <v>430</v>
      </c>
      <c r="B1460" s="12" t="s">
        <v>14</v>
      </c>
      <c r="C1460" s="12" t="s">
        <v>83</v>
      </c>
      <c r="D1460" s="12" t="s">
        <v>344</v>
      </c>
      <c r="E1460" s="12"/>
      <c r="F1460" s="14" t="s">
        <v>429</v>
      </c>
      <c r="G1460" s="20">
        <f>G1461+G1464</f>
        <v>30043.5</v>
      </c>
      <c r="H1460" s="20">
        <f t="shared" ref="H1460:L1460" si="4539">H1461+H1464</f>
        <v>30115.600000000002</v>
      </c>
      <c r="I1460" s="20">
        <f t="shared" si="4539"/>
        <v>30115.200000000001</v>
      </c>
      <c r="J1460" s="20">
        <f t="shared" si="4539"/>
        <v>0</v>
      </c>
      <c r="K1460" s="20">
        <f t="shared" si="4539"/>
        <v>0</v>
      </c>
      <c r="L1460" s="20">
        <f t="shared" si="4539"/>
        <v>0</v>
      </c>
      <c r="M1460" s="20">
        <f t="shared" si="4432"/>
        <v>30043.5</v>
      </c>
      <c r="N1460" s="20">
        <f t="shared" si="4433"/>
        <v>30115.600000000002</v>
      </c>
      <c r="O1460" s="20">
        <f t="shared" si="4434"/>
        <v>30115.200000000001</v>
      </c>
      <c r="P1460" s="23">
        <f t="shared" ref="P1460:Q1460" si="4540">P1461+P1464</f>
        <v>0</v>
      </c>
      <c r="Q1460" s="23">
        <f t="shared" si="4540"/>
        <v>0</v>
      </c>
      <c r="R1460" s="23">
        <f t="shared" ref="R1460:T1460" si="4541">R1461+R1464</f>
        <v>0</v>
      </c>
      <c r="S1460" s="23">
        <f t="shared" si="4541"/>
        <v>0</v>
      </c>
      <c r="T1460" s="23">
        <f t="shared" si="4541"/>
        <v>0</v>
      </c>
      <c r="U1460" s="23">
        <f t="shared" ref="U1460:W1460" si="4542">U1461+U1464</f>
        <v>0</v>
      </c>
      <c r="V1460" s="23">
        <f t="shared" si="4542"/>
        <v>0</v>
      </c>
      <c r="W1460" s="23">
        <f t="shared" si="4542"/>
        <v>0</v>
      </c>
      <c r="X1460" s="23">
        <f t="shared" ref="X1460:Y1460" si="4543">X1461+X1464</f>
        <v>0</v>
      </c>
      <c r="Y1460" s="23">
        <f t="shared" si="4543"/>
        <v>0</v>
      </c>
      <c r="Z1460" s="23">
        <f t="shared" si="4469"/>
        <v>30043.5</v>
      </c>
      <c r="AA1460" s="23">
        <f t="shared" si="4470"/>
        <v>30115.600000000002</v>
      </c>
      <c r="AB1460" s="23">
        <f t="shared" si="4471"/>
        <v>30115.200000000001</v>
      </c>
      <c r="AC1460" s="23">
        <f t="shared" ref="AC1460:AL1460" si="4544">AC1461+AC1464</f>
        <v>0</v>
      </c>
      <c r="AD1460" s="23">
        <f t="shared" si="4544"/>
        <v>0</v>
      </c>
      <c r="AE1460" s="23">
        <f t="shared" ref="AE1460" si="4545">AE1461+AE1464</f>
        <v>0</v>
      </c>
      <c r="AF1460" s="23">
        <f t="shared" si="4544"/>
        <v>0</v>
      </c>
      <c r="AG1460" s="23">
        <f t="shared" si="4544"/>
        <v>0</v>
      </c>
      <c r="AH1460" s="23">
        <f t="shared" si="4544"/>
        <v>0</v>
      </c>
      <c r="AI1460" s="23">
        <f t="shared" ref="AI1460" si="4546">AI1461+AI1464</f>
        <v>0</v>
      </c>
      <c r="AJ1460" s="23">
        <f t="shared" si="4544"/>
        <v>0</v>
      </c>
      <c r="AK1460" s="23">
        <f t="shared" si="4544"/>
        <v>0</v>
      </c>
      <c r="AL1460" s="23">
        <f t="shared" si="4544"/>
        <v>0</v>
      </c>
      <c r="AM1460" s="23">
        <f t="shared" ref="AM1460:BW1460" si="4547">AM1461+AM1464</f>
        <v>0</v>
      </c>
      <c r="AN1460" s="23">
        <f t="shared" si="4547"/>
        <v>0</v>
      </c>
      <c r="AO1460" s="23">
        <f t="shared" si="4388"/>
        <v>30043.5</v>
      </c>
      <c r="AP1460" s="23">
        <f t="shared" si="4389"/>
        <v>30115.600000000002</v>
      </c>
      <c r="AQ1460" s="23">
        <f t="shared" si="4390"/>
        <v>30115.200000000001</v>
      </c>
      <c r="AR1460" s="23">
        <f t="shared" ref="AR1460" si="4548">AR1461+AR1464</f>
        <v>0</v>
      </c>
      <c r="AS1460" s="23">
        <f t="shared" si="4391"/>
        <v>30043.5</v>
      </c>
      <c r="AT1460" s="23">
        <f t="shared" ref="AT1460:AX1460" si="4549">AT1461+AT1464</f>
        <v>0</v>
      </c>
      <c r="AU1460" s="23">
        <f t="shared" si="4549"/>
        <v>0</v>
      </c>
      <c r="AV1460" s="23">
        <f t="shared" si="4549"/>
        <v>0</v>
      </c>
      <c r="AW1460" s="23">
        <f t="shared" si="4549"/>
        <v>0</v>
      </c>
      <c r="AX1460" s="23">
        <f t="shared" si="4549"/>
        <v>0</v>
      </c>
      <c r="AY1460" s="23">
        <f t="shared" ref="AY1460:AY1523" si="4550">AS1460+AT1460+AU1460+AV1460+AW1460+AX1460</f>
        <v>30043.5</v>
      </c>
      <c r="AZ1460" s="23">
        <f t="shared" ref="AZ1460" si="4551">AZ1461+AZ1464</f>
        <v>0</v>
      </c>
      <c r="BA1460" s="23">
        <f t="shared" ref="BA1460:BA1523" si="4552">AY1460+AZ1460</f>
        <v>30043.5</v>
      </c>
      <c r="BB1460" s="23">
        <f t="shared" ref="BB1460:BI1460" si="4553">BB1461+BB1464</f>
        <v>0</v>
      </c>
      <c r="BC1460" s="23">
        <f t="shared" si="4553"/>
        <v>0</v>
      </c>
      <c r="BD1460" s="23">
        <f t="shared" si="4553"/>
        <v>0</v>
      </c>
      <c r="BE1460" s="23">
        <f t="shared" si="4553"/>
        <v>0</v>
      </c>
      <c r="BF1460" s="23">
        <f t="shared" si="4553"/>
        <v>0</v>
      </c>
      <c r="BG1460" s="23">
        <f t="shared" si="4553"/>
        <v>0</v>
      </c>
      <c r="BH1460" s="23">
        <f t="shared" si="4553"/>
        <v>0</v>
      </c>
      <c r="BI1460" s="23">
        <f t="shared" si="4553"/>
        <v>0</v>
      </c>
      <c r="BJ1460" s="23">
        <f t="shared" ref="BJ1460:BP1460" si="4554">BJ1461+BJ1464</f>
        <v>0</v>
      </c>
      <c r="BK1460" s="23">
        <f t="shared" si="4554"/>
        <v>0</v>
      </c>
      <c r="BL1460" s="23">
        <f t="shared" si="4554"/>
        <v>0</v>
      </c>
      <c r="BM1460" s="23">
        <f t="shared" si="4554"/>
        <v>0</v>
      </c>
      <c r="BN1460" s="23">
        <f t="shared" si="4554"/>
        <v>0</v>
      </c>
      <c r="BO1460" s="23">
        <f t="shared" si="4554"/>
        <v>0</v>
      </c>
      <c r="BP1460" s="23">
        <f t="shared" si="4554"/>
        <v>0</v>
      </c>
      <c r="BQ1460" s="23">
        <f t="shared" ref="BQ1460" si="4555">BQ1461+BQ1464</f>
        <v>0</v>
      </c>
      <c r="BR1460" s="23">
        <f t="shared" si="4472"/>
        <v>30043.5</v>
      </c>
      <c r="BS1460" s="23">
        <f t="shared" si="4473"/>
        <v>30115.600000000002</v>
      </c>
      <c r="BT1460" s="23">
        <f t="shared" si="4474"/>
        <v>30115.200000000001</v>
      </c>
      <c r="BU1460" s="23">
        <f t="shared" ref="BU1460" si="4556">BU1461+BU1464</f>
        <v>0</v>
      </c>
      <c r="BV1460" s="23">
        <f t="shared" si="4410"/>
        <v>30043.5</v>
      </c>
      <c r="BW1460" s="23">
        <f t="shared" si="4547"/>
        <v>0</v>
      </c>
      <c r="BX1460" s="5"/>
    </row>
    <row r="1461" spans="1:77" ht="46.8" x14ac:dyDescent="0.3">
      <c r="A1461" s="12" t="s">
        <v>430</v>
      </c>
      <c r="B1461" s="12" t="s">
        <v>14</v>
      </c>
      <c r="C1461" s="12" t="s">
        <v>83</v>
      </c>
      <c r="D1461" s="12" t="s">
        <v>316</v>
      </c>
      <c r="E1461" s="12"/>
      <c r="F1461" s="14" t="s">
        <v>812</v>
      </c>
      <c r="G1461" s="20">
        <f>G1462</f>
        <v>26544.7</v>
      </c>
      <c r="H1461" s="20">
        <f>H1462</f>
        <v>26544.7</v>
      </c>
      <c r="I1461" s="20">
        <f>I1462</f>
        <v>26544.7</v>
      </c>
      <c r="J1461" s="20">
        <f t="shared" ref="J1461:L1461" si="4557">J1462</f>
        <v>0</v>
      </c>
      <c r="K1461" s="20">
        <f t="shared" si="4557"/>
        <v>0</v>
      </c>
      <c r="L1461" s="20">
        <f t="shared" si="4557"/>
        <v>0</v>
      </c>
      <c r="M1461" s="20">
        <f t="shared" si="4432"/>
        <v>26544.7</v>
      </c>
      <c r="N1461" s="20">
        <f t="shared" si="4433"/>
        <v>26544.7</v>
      </c>
      <c r="O1461" s="20">
        <f t="shared" si="4434"/>
        <v>26544.7</v>
      </c>
      <c r="P1461" s="23">
        <f t="shared" ref="P1461:BW1461" si="4558">P1462</f>
        <v>0</v>
      </c>
      <c r="Q1461" s="23">
        <f t="shared" si="4558"/>
        <v>0</v>
      </c>
      <c r="R1461" s="23">
        <f t="shared" si="4558"/>
        <v>0</v>
      </c>
      <c r="S1461" s="23">
        <f t="shared" si="4558"/>
        <v>0</v>
      </c>
      <c r="T1461" s="23">
        <f t="shared" si="4558"/>
        <v>0</v>
      </c>
      <c r="U1461" s="23">
        <f t="shared" si="4558"/>
        <v>0</v>
      </c>
      <c r="V1461" s="23">
        <f t="shared" si="4558"/>
        <v>0</v>
      </c>
      <c r="W1461" s="23">
        <f t="shared" si="4558"/>
        <v>0</v>
      </c>
      <c r="X1461" s="23">
        <f t="shared" si="4558"/>
        <v>0</v>
      </c>
      <c r="Y1461" s="23">
        <f t="shared" si="4558"/>
        <v>0</v>
      </c>
      <c r="Z1461" s="23">
        <f t="shared" si="4469"/>
        <v>26544.7</v>
      </c>
      <c r="AA1461" s="23">
        <f t="shared" si="4470"/>
        <v>26544.7</v>
      </c>
      <c r="AB1461" s="23">
        <f t="shared" si="4471"/>
        <v>26544.7</v>
      </c>
      <c r="AC1461" s="23">
        <f t="shared" si="4558"/>
        <v>0</v>
      </c>
      <c r="AD1461" s="23">
        <f t="shared" si="4558"/>
        <v>0</v>
      </c>
      <c r="AE1461" s="23">
        <f t="shared" si="4558"/>
        <v>0</v>
      </c>
      <c r="AF1461" s="23">
        <f t="shared" si="4558"/>
        <v>0</v>
      </c>
      <c r="AG1461" s="23">
        <f t="shared" si="4558"/>
        <v>0</v>
      </c>
      <c r="AH1461" s="23">
        <f t="shared" si="4558"/>
        <v>0</v>
      </c>
      <c r="AI1461" s="23">
        <f t="shared" si="4558"/>
        <v>0</v>
      </c>
      <c r="AJ1461" s="23">
        <f t="shared" si="4558"/>
        <v>0</v>
      </c>
      <c r="AK1461" s="23">
        <f t="shared" si="4558"/>
        <v>0</v>
      </c>
      <c r="AL1461" s="23">
        <f t="shared" si="4558"/>
        <v>0</v>
      </c>
      <c r="AM1461" s="23">
        <f t="shared" si="4558"/>
        <v>0</v>
      </c>
      <c r="AN1461" s="23">
        <f t="shared" si="4558"/>
        <v>0</v>
      </c>
      <c r="AO1461" s="23">
        <f t="shared" si="4388"/>
        <v>26544.7</v>
      </c>
      <c r="AP1461" s="23">
        <f t="shared" si="4389"/>
        <v>26544.7</v>
      </c>
      <c r="AQ1461" s="23">
        <f t="shared" si="4390"/>
        <v>26544.7</v>
      </c>
      <c r="AR1461" s="23">
        <f t="shared" si="4558"/>
        <v>0</v>
      </c>
      <c r="AS1461" s="23">
        <f t="shared" si="4391"/>
        <v>26544.7</v>
      </c>
      <c r="AT1461" s="23">
        <f t="shared" si="4558"/>
        <v>0</v>
      </c>
      <c r="AU1461" s="23">
        <f t="shared" si="4558"/>
        <v>0</v>
      </c>
      <c r="AV1461" s="23">
        <f t="shared" si="4558"/>
        <v>0</v>
      </c>
      <c r="AW1461" s="23">
        <f t="shared" si="4558"/>
        <v>0</v>
      </c>
      <c r="AX1461" s="23">
        <f t="shared" si="4558"/>
        <v>0</v>
      </c>
      <c r="AY1461" s="23">
        <f t="shared" si="4550"/>
        <v>26544.7</v>
      </c>
      <c r="AZ1461" s="23">
        <f t="shared" si="4558"/>
        <v>0</v>
      </c>
      <c r="BA1461" s="23">
        <f t="shared" si="4552"/>
        <v>26544.7</v>
      </c>
      <c r="BB1461" s="23">
        <f t="shared" si="4558"/>
        <v>0</v>
      </c>
      <c r="BC1461" s="23">
        <f t="shared" si="4558"/>
        <v>0</v>
      </c>
      <c r="BD1461" s="23">
        <f t="shared" si="4558"/>
        <v>0</v>
      </c>
      <c r="BE1461" s="23">
        <f t="shared" si="4558"/>
        <v>0</v>
      </c>
      <c r="BF1461" s="23">
        <f t="shared" si="4558"/>
        <v>0</v>
      </c>
      <c r="BG1461" s="23">
        <f t="shared" si="4558"/>
        <v>0</v>
      </c>
      <c r="BH1461" s="23">
        <f t="shared" si="4558"/>
        <v>0</v>
      </c>
      <c r="BI1461" s="23">
        <f t="shared" si="4558"/>
        <v>0</v>
      </c>
      <c r="BJ1461" s="23">
        <f t="shared" si="4558"/>
        <v>0</v>
      </c>
      <c r="BK1461" s="23">
        <f t="shared" si="4558"/>
        <v>0</v>
      </c>
      <c r="BL1461" s="23">
        <f t="shared" si="4558"/>
        <v>0</v>
      </c>
      <c r="BM1461" s="23">
        <f t="shared" si="4558"/>
        <v>0</v>
      </c>
      <c r="BN1461" s="23">
        <f t="shared" si="4558"/>
        <v>0</v>
      </c>
      <c r="BO1461" s="23">
        <f t="shared" si="4558"/>
        <v>0</v>
      </c>
      <c r="BP1461" s="23">
        <f t="shared" si="4558"/>
        <v>0</v>
      </c>
      <c r="BQ1461" s="23">
        <f t="shared" si="4558"/>
        <v>0</v>
      </c>
      <c r="BR1461" s="23">
        <f t="shared" si="4472"/>
        <v>26544.7</v>
      </c>
      <c r="BS1461" s="23">
        <f t="shared" si="4473"/>
        <v>26544.7</v>
      </c>
      <c r="BT1461" s="23">
        <f t="shared" si="4474"/>
        <v>26544.7</v>
      </c>
      <c r="BU1461" s="23">
        <f t="shared" si="4558"/>
        <v>0</v>
      </c>
      <c r="BV1461" s="23">
        <f t="shared" si="4410"/>
        <v>26544.7</v>
      </c>
      <c r="BW1461" s="23">
        <f t="shared" si="4558"/>
        <v>0</v>
      </c>
    </row>
    <row r="1462" spans="1:77" ht="78" x14ac:dyDescent="0.3">
      <c r="A1462" s="12" t="s">
        <v>430</v>
      </c>
      <c r="B1462" s="12" t="s">
        <v>14</v>
      </c>
      <c r="C1462" s="12" t="s">
        <v>83</v>
      </c>
      <c r="D1462" s="12" t="s">
        <v>316</v>
      </c>
      <c r="E1462" s="12" t="s">
        <v>25</v>
      </c>
      <c r="F1462" s="14" t="s">
        <v>382</v>
      </c>
      <c r="G1462" s="20">
        <f>G1463</f>
        <v>26544.7</v>
      </c>
      <c r="H1462" s="20">
        <f t="shared" ref="H1462:BW1462" si="4559">H1463</f>
        <v>26544.7</v>
      </c>
      <c r="I1462" s="20">
        <f t="shared" si="4559"/>
        <v>26544.7</v>
      </c>
      <c r="J1462" s="20">
        <f t="shared" si="4559"/>
        <v>0</v>
      </c>
      <c r="K1462" s="20">
        <f t="shared" si="4559"/>
        <v>0</v>
      </c>
      <c r="L1462" s="20">
        <f t="shared" si="4559"/>
        <v>0</v>
      </c>
      <c r="M1462" s="20">
        <f t="shared" si="4432"/>
        <v>26544.7</v>
      </c>
      <c r="N1462" s="20">
        <f t="shared" si="4433"/>
        <v>26544.7</v>
      </c>
      <c r="O1462" s="20">
        <f t="shared" si="4434"/>
        <v>26544.7</v>
      </c>
      <c r="P1462" s="23">
        <f t="shared" si="4559"/>
        <v>0</v>
      </c>
      <c r="Q1462" s="23">
        <f t="shared" si="4559"/>
        <v>0</v>
      </c>
      <c r="R1462" s="23">
        <f t="shared" si="4559"/>
        <v>0</v>
      </c>
      <c r="S1462" s="23">
        <f t="shared" si="4559"/>
        <v>0</v>
      </c>
      <c r="T1462" s="23">
        <f t="shared" si="4559"/>
        <v>0</v>
      </c>
      <c r="U1462" s="23">
        <f t="shared" si="4559"/>
        <v>0</v>
      </c>
      <c r="V1462" s="23">
        <f t="shared" si="4559"/>
        <v>0</v>
      </c>
      <c r="W1462" s="23">
        <f t="shared" si="4559"/>
        <v>0</v>
      </c>
      <c r="X1462" s="23">
        <f t="shared" si="4559"/>
        <v>0</v>
      </c>
      <c r="Y1462" s="23">
        <f t="shared" si="4559"/>
        <v>0</v>
      </c>
      <c r="Z1462" s="23">
        <f t="shared" si="4469"/>
        <v>26544.7</v>
      </c>
      <c r="AA1462" s="23">
        <f t="shared" si="4470"/>
        <v>26544.7</v>
      </c>
      <c r="AB1462" s="23">
        <f t="shared" si="4471"/>
        <v>26544.7</v>
      </c>
      <c r="AC1462" s="23">
        <f t="shared" si="4559"/>
        <v>0</v>
      </c>
      <c r="AD1462" s="23">
        <f t="shared" si="4559"/>
        <v>0</v>
      </c>
      <c r="AE1462" s="23">
        <f t="shared" si="4559"/>
        <v>0</v>
      </c>
      <c r="AF1462" s="23">
        <f t="shared" si="4559"/>
        <v>0</v>
      </c>
      <c r="AG1462" s="23">
        <f t="shared" si="4559"/>
        <v>0</v>
      </c>
      <c r="AH1462" s="23">
        <f t="shared" si="4559"/>
        <v>0</v>
      </c>
      <c r="AI1462" s="23">
        <f t="shared" si="4559"/>
        <v>0</v>
      </c>
      <c r="AJ1462" s="23">
        <f t="shared" si="4559"/>
        <v>0</v>
      </c>
      <c r="AK1462" s="23">
        <f t="shared" si="4559"/>
        <v>0</v>
      </c>
      <c r="AL1462" s="23">
        <f t="shared" si="4559"/>
        <v>0</v>
      </c>
      <c r="AM1462" s="23">
        <f t="shared" si="4559"/>
        <v>0</v>
      </c>
      <c r="AN1462" s="23">
        <f t="shared" si="4559"/>
        <v>0</v>
      </c>
      <c r="AO1462" s="23">
        <f t="shared" si="4388"/>
        <v>26544.7</v>
      </c>
      <c r="AP1462" s="23">
        <f t="shared" si="4389"/>
        <v>26544.7</v>
      </c>
      <c r="AQ1462" s="23">
        <f t="shared" si="4390"/>
        <v>26544.7</v>
      </c>
      <c r="AR1462" s="23">
        <f t="shared" si="4559"/>
        <v>0</v>
      </c>
      <c r="AS1462" s="23">
        <f t="shared" si="4391"/>
        <v>26544.7</v>
      </c>
      <c r="AT1462" s="23">
        <f t="shared" si="4559"/>
        <v>0</v>
      </c>
      <c r="AU1462" s="23">
        <f t="shared" si="4559"/>
        <v>0</v>
      </c>
      <c r="AV1462" s="23">
        <f t="shared" si="4559"/>
        <v>0</v>
      </c>
      <c r="AW1462" s="23">
        <f t="shared" si="4559"/>
        <v>0</v>
      </c>
      <c r="AX1462" s="23">
        <f t="shared" si="4559"/>
        <v>0</v>
      </c>
      <c r="AY1462" s="23">
        <f t="shared" si="4550"/>
        <v>26544.7</v>
      </c>
      <c r="AZ1462" s="23">
        <f t="shared" si="4559"/>
        <v>0</v>
      </c>
      <c r="BA1462" s="23">
        <f t="shared" si="4552"/>
        <v>26544.7</v>
      </c>
      <c r="BB1462" s="23">
        <f t="shared" si="4559"/>
        <v>0</v>
      </c>
      <c r="BC1462" s="23">
        <f t="shared" si="4559"/>
        <v>0</v>
      </c>
      <c r="BD1462" s="23">
        <f t="shared" si="4559"/>
        <v>0</v>
      </c>
      <c r="BE1462" s="23">
        <f t="shared" si="4559"/>
        <v>0</v>
      </c>
      <c r="BF1462" s="23">
        <f t="shared" si="4559"/>
        <v>0</v>
      </c>
      <c r="BG1462" s="23">
        <f t="shared" si="4559"/>
        <v>0</v>
      </c>
      <c r="BH1462" s="23">
        <f t="shared" si="4559"/>
        <v>0</v>
      </c>
      <c r="BI1462" s="23">
        <f t="shared" si="4559"/>
        <v>0</v>
      </c>
      <c r="BJ1462" s="23">
        <f t="shared" si="4559"/>
        <v>0</v>
      </c>
      <c r="BK1462" s="23">
        <f t="shared" si="4559"/>
        <v>0</v>
      </c>
      <c r="BL1462" s="23">
        <f t="shared" si="4559"/>
        <v>0</v>
      </c>
      <c r="BM1462" s="23">
        <f t="shared" si="4559"/>
        <v>0</v>
      </c>
      <c r="BN1462" s="23">
        <f t="shared" si="4559"/>
        <v>0</v>
      </c>
      <c r="BO1462" s="23">
        <f t="shared" si="4559"/>
        <v>0</v>
      </c>
      <c r="BP1462" s="23">
        <f t="shared" si="4559"/>
        <v>0</v>
      </c>
      <c r="BQ1462" s="23">
        <f t="shared" si="4559"/>
        <v>0</v>
      </c>
      <c r="BR1462" s="23">
        <f t="shared" si="4472"/>
        <v>26544.7</v>
      </c>
      <c r="BS1462" s="23">
        <f t="shared" si="4473"/>
        <v>26544.7</v>
      </c>
      <c r="BT1462" s="23">
        <f t="shared" si="4474"/>
        <v>26544.7</v>
      </c>
      <c r="BU1462" s="23">
        <f t="shared" si="4559"/>
        <v>0</v>
      </c>
      <c r="BV1462" s="23">
        <f t="shared" si="4410"/>
        <v>26544.7</v>
      </c>
      <c r="BW1462" s="23">
        <f t="shared" si="4559"/>
        <v>0</v>
      </c>
      <c r="BY1462" s="3"/>
    </row>
    <row r="1463" spans="1:77" ht="31.2" x14ac:dyDescent="0.3">
      <c r="A1463" s="12" t="s">
        <v>430</v>
      </c>
      <c r="B1463" s="12" t="s">
        <v>14</v>
      </c>
      <c r="C1463" s="12" t="s">
        <v>83</v>
      </c>
      <c r="D1463" s="12" t="s">
        <v>316</v>
      </c>
      <c r="E1463" s="12">
        <v>120</v>
      </c>
      <c r="F1463" s="14" t="s">
        <v>371</v>
      </c>
      <c r="G1463" s="20">
        <v>26544.7</v>
      </c>
      <c r="H1463" s="20">
        <v>26544.7</v>
      </c>
      <c r="I1463" s="20">
        <v>26544.7</v>
      </c>
      <c r="J1463" s="20"/>
      <c r="K1463" s="20"/>
      <c r="L1463" s="20"/>
      <c r="M1463" s="20">
        <f t="shared" si="4432"/>
        <v>26544.7</v>
      </c>
      <c r="N1463" s="20">
        <f t="shared" si="4433"/>
        <v>26544.7</v>
      </c>
      <c r="O1463" s="20">
        <f t="shared" si="4434"/>
        <v>26544.7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>
        <f t="shared" si="4469"/>
        <v>26544.7</v>
      </c>
      <c r="AA1463" s="23">
        <f t="shared" si="4470"/>
        <v>26544.7</v>
      </c>
      <c r="AB1463" s="23">
        <f t="shared" si="4471"/>
        <v>26544.7</v>
      </c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>
        <f t="shared" si="4388"/>
        <v>26544.7</v>
      </c>
      <c r="AP1463" s="23">
        <f t="shared" si="4389"/>
        <v>26544.7</v>
      </c>
      <c r="AQ1463" s="23">
        <f t="shared" si="4390"/>
        <v>26544.7</v>
      </c>
      <c r="AR1463" s="23"/>
      <c r="AS1463" s="23">
        <f t="shared" si="4391"/>
        <v>26544.7</v>
      </c>
      <c r="AT1463" s="23"/>
      <c r="AU1463" s="23"/>
      <c r="AV1463" s="23"/>
      <c r="AW1463" s="23"/>
      <c r="AX1463" s="23"/>
      <c r="AY1463" s="23">
        <f t="shared" si="4550"/>
        <v>26544.7</v>
      </c>
      <c r="AZ1463" s="23"/>
      <c r="BA1463" s="23">
        <f t="shared" si="4552"/>
        <v>26544.7</v>
      </c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>
        <f t="shared" si="4472"/>
        <v>26544.7</v>
      </c>
      <c r="BS1463" s="23">
        <f t="shared" si="4473"/>
        <v>26544.7</v>
      </c>
      <c r="BT1463" s="23">
        <f t="shared" si="4474"/>
        <v>26544.7</v>
      </c>
      <c r="BU1463" s="23"/>
      <c r="BV1463" s="23">
        <f t="shared" si="4410"/>
        <v>26544.7</v>
      </c>
      <c r="BW1463" s="23"/>
    </row>
    <row r="1464" spans="1:77" ht="46.8" x14ac:dyDescent="0.3">
      <c r="A1464" s="12" t="s">
        <v>430</v>
      </c>
      <c r="B1464" s="12" t="s">
        <v>14</v>
      </c>
      <c r="C1464" s="12" t="s">
        <v>83</v>
      </c>
      <c r="D1464" s="12" t="s">
        <v>317</v>
      </c>
      <c r="E1464" s="12"/>
      <c r="F1464" s="14" t="s">
        <v>813</v>
      </c>
      <c r="G1464" s="20">
        <f>G1465+G1467</f>
        <v>3498.8</v>
      </c>
      <c r="H1464" s="20">
        <f t="shared" ref="H1464:L1464" si="4560">H1465+H1467</f>
        <v>3570.9</v>
      </c>
      <c r="I1464" s="20">
        <f t="shared" si="4560"/>
        <v>3570.5</v>
      </c>
      <c r="J1464" s="20">
        <f t="shared" si="4560"/>
        <v>0</v>
      </c>
      <c r="K1464" s="20">
        <f t="shared" si="4560"/>
        <v>0</v>
      </c>
      <c r="L1464" s="20">
        <f t="shared" si="4560"/>
        <v>0</v>
      </c>
      <c r="M1464" s="20">
        <f t="shared" si="4432"/>
        <v>3498.8</v>
      </c>
      <c r="N1464" s="20">
        <f t="shared" si="4433"/>
        <v>3570.9</v>
      </c>
      <c r="O1464" s="20">
        <f t="shared" si="4434"/>
        <v>3570.5</v>
      </c>
      <c r="P1464" s="23">
        <f t="shared" ref="P1464:Q1464" si="4561">P1465+P1467</f>
        <v>0</v>
      </c>
      <c r="Q1464" s="23">
        <f t="shared" si="4561"/>
        <v>0</v>
      </c>
      <c r="R1464" s="23">
        <f t="shared" ref="R1464:T1464" si="4562">R1465+R1467</f>
        <v>0</v>
      </c>
      <c r="S1464" s="23">
        <f t="shared" si="4562"/>
        <v>0</v>
      </c>
      <c r="T1464" s="23">
        <f t="shared" si="4562"/>
        <v>0</v>
      </c>
      <c r="U1464" s="23">
        <f t="shared" ref="U1464:W1464" si="4563">U1465+U1467</f>
        <v>0</v>
      </c>
      <c r="V1464" s="23">
        <f t="shared" si="4563"/>
        <v>0</v>
      </c>
      <c r="W1464" s="23">
        <f t="shared" si="4563"/>
        <v>0</v>
      </c>
      <c r="X1464" s="23">
        <f t="shared" ref="X1464:Y1464" si="4564">X1465+X1467</f>
        <v>0</v>
      </c>
      <c r="Y1464" s="23">
        <f t="shared" si="4564"/>
        <v>0</v>
      </c>
      <c r="Z1464" s="23">
        <f t="shared" si="4469"/>
        <v>3498.8</v>
      </c>
      <c r="AA1464" s="23">
        <f t="shared" si="4470"/>
        <v>3570.9</v>
      </c>
      <c r="AB1464" s="23">
        <f t="shared" si="4471"/>
        <v>3570.5</v>
      </c>
      <c r="AC1464" s="23">
        <f t="shared" ref="AC1464:AL1464" si="4565">AC1465+AC1467</f>
        <v>0</v>
      </c>
      <c r="AD1464" s="23">
        <f t="shared" si="4565"/>
        <v>0</v>
      </c>
      <c r="AE1464" s="23">
        <f t="shared" ref="AE1464" si="4566">AE1465+AE1467</f>
        <v>0</v>
      </c>
      <c r="AF1464" s="23">
        <f t="shared" si="4565"/>
        <v>0</v>
      </c>
      <c r="AG1464" s="23">
        <f t="shared" si="4565"/>
        <v>0</v>
      </c>
      <c r="AH1464" s="23">
        <f t="shared" si="4565"/>
        <v>0</v>
      </c>
      <c r="AI1464" s="23">
        <f t="shared" ref="AI1464" si="4567">AI1465+AI1467</f>
        <v>0</v>
      </c>
      <c r="AJ1464" s="23">
        <f t="shared" si="4565"/>
        <v>0</v>
      </c>
      <c r="AK1464" s="23">
        <f t="shared" si="4565"/>
        <v>0</v>
      </c>
      <c r="AL1464" s="23">
        <f t="shared" si="4565"/>
        <v>0</v>
      </c>
      <c r="AM1464" s="23">
        <f t="shared" ref="AM1464:BW1464" si="4568">AM1465+AM1467</f>
        <v>0</v>
      </c>
      <c r="AN1464" s="23">
        <f t="shared" si="4568"/>
        <v>0</v>
      </c>
      <c r="AO1464" s="23">
        <f t="shared" si="4388"/>
        <v>3498.8</v>
      </c>
      <c r="AP1464" s="23">
        <f t="shared" si="4389"/>
        <v>3570.9</v>
      </c>
      <c r="AQ1464" s="23">
        <f t="shared" si="4390"/>
        <v>3570.5</v>
      </c>
      <c r="AR1464" s="23">
        <f t="shared" ref="AR1464" si="4569">AR1465+AR1467</f>
        <v>0</v>
      </c>
      <c r="AS1464" s="23">
        <f t="shared" si="4391"/>
        <v>3498.8</v>
      </c>
      <c r="AT1464" s="23">
        <f t="shared" ref="AT1464:AX1464" si="4570">AT1465+AT1467</f>
        <v>0</v>
      </c>
      <c r="AU1464" s="23">
        <f t="shared" si="4570"/>
        <v>0</v>
      </c>
      <c r="AV1464" s="23">
        <f t="shared" si="4570"/>
        <v>0</v>
      </c>
      <c r="AW1464" s="23">
        <f t="shared" si="4570"/>
        <v>0</v>
      </c>
      <c r="AX1464" s="23">
        <f t="shared" si="4570"/>
        <v>0</v>
      </c>
      <c r="AY1464" s="23">
        <f t="shared" si="4550"/>
        <v>3498.8</v>
      </c>
      <c r="AZ1464" s="23">
        <f t="shared" ref="AZ1464" si="4571">AZ1465+AZ1467</f>
        <v>0</v>
      </c>
      <c r="BA1464" s="23">
        <f t="shared" si="4552"/>
        <v>3498.8</v>
      </c>
      <c r="BB1464" s="23">
        <f t="shared" ref="BB1464:BI1464" si="4572">BB1465+BB1467</f>
        <v>0</v>
      </c>
      <c r="BC1464" s="23">
        <f t="shared" si="4572"/>
        <v>0</v>
      </c>
      <c r="BD1464" s="23">
        <f t="shared" si="4572"/>
        <v>0</v>
      </c>
      <c r="BE1464" s="23">
        <f t="shared" si="4572"/>
        <v>0</v>
      </c>
      <c r="BF1464" s="23">
        <f t="shared" si="4572"/>
        <v>0</v>
      </c>
      <c r="BG1464" s="23">
        <f t="shared" si="4572"/>
        <v>0</v>
      </c>
      <c r="BH1464" s="23">
        <f t="shared" si="4572"/>
        <v>0</v>
      </c>
      <c r="BI1464" s="23">
        <f t="shared" si="4572"/>
        <v>0</v>
      </c>
      <c r="BJ1464" s="23">
        <f t="shared" ref="BJ1464:BP1464" si="4573">BJ1465+BJ1467</f>
        <v>0</v>
      </c>
      <c r="BK1464" s="23">
        <f t="shared" si="4573"/>
        <v>0</v>
      </c>
      <c r="BL1464" s="23">
        <f t="shared" si="4573"/>
        <v>0</v>
      </c>
      <c r="BM1464" s="23">
        <f t="shared" si="4573"/>
        <v>0</v>
      </c>
      <c r="BN1464" s="23">
        <f t="shared" si="4573"/>
        <v>0</v>
      </c>
      <c r="BO1464" s="23">
        <f t="shared" si="4573"/>
        <v>0</v>
      </c>
      <c r="BP1464" s="23">
        <f t="shared" si="4573"/>
        <v>0</v>
      </c>
      <c r="BQ1464" s="23">
        <f t="shared" ref="BQ1464" si="4574">BQ1465+BQ1467</f>
        <v>0</v>
      </c>
      <c r="BR1464" s="23">
        <f t="shared" si="4472"/>
        <v>3498.8</v>
      </c>
      <c r="BS1464" s="23">
        <f t="shared" si="4473"/>
        <v>3570.9</v>
      </c>
      <c r="BT1464" s="23">
        <f t="shared" si="4474"/>
        <v>3570.5</v>
      </c>
      <c r="BU1464" s="23">
        <f t="shared" ref="BU1464" si="4575">BU1465+BU1467</f>
        <v>0</v>
      </c>
      <c r="BV1464" s="23">
        <f t="shared" si="4410"/>
        <v>3498.8</v>
      </c>
      <c r="BW1464" s="23">
        <f t="shared" si="4568"/>
        <v>0</v>
      </c>
    </row>
    <row r="1465" spans="1:77" ht="31.2" x14ac:dyDescent="0.3">
      <c r="A1465" s="12" t="s">
        <v>430</v>
      </c>
      <c r="B1465" s="12" t="s">
        <v>14</v>
      </c>
      <c r="C1465" s="12" t="s">
        <v>83</v>
      </c>
      <c r="D1465" s="12" t="s">
        <v>317</v>
      </c>
      <c r="E1465" s="12" t="s">
        <v>7</v>
      </c>
      <c r="F1465" s="14" t="s">
        <v>383</v>
      </c>
      <c r="G1465" s="20">
        <f>G1466</f>
        <v>3479</v>
      </c>
      <c r="H1465" s="20">
        <f t="shared" ref="H1465:BW1465" si="4576">H1466</f>
        <v>3552</v>
      </c>
      <c r="I1465" s="20">
        <f t="shared" si="4576"/>
        <v>3552</v>
      </c>
      <c r="J1465" s="20">
        <f t="shared" si="4576"/>
        <v>0</v>
      </c>
      <c r="K1465" s="20">
        <f t="shared" si="4576"/>
        <v>0</v>
      </c>
      <c r="L1465" s="20">
        <f t="shared" si="4576"/>
        <v>0</v>
      </c>
      <c r="M1465" s="20">
        <f t="shared" si="4432"/>
        <v>3479</v>
      </c>
      <c r="N1465" s="20">
        <f t="shared" si="4433"/>
        <v>3552</v>
      </c>
      <c r="O1465" s="20">
        <f t="shared" si="4434"/>
        <v>3552</v>
      </c>
      <c r="P1465" s="23">
        <f t="shared" si="4576"/>
        <v>0</v>
      </c>
      <c r="Q1465" s="23">
        <f t="shared" si="4576"/>
        <v>0</v>
      </c>
      <c r="R1465" s="23">
        <f t="shared" si="4576"/>
        <v>0</v>
      </c>
      <c r="S1465" s="23">
        <f t="shared" si="4576"/>
        <v>0</v>
      </c>
      <c r="T1465" s="23">
        <f t="shared" si="4576"/>
        <v>0</v>
      </c>
      <c r="U1465" s="23">
        <f t="shared" si="4576"/>
        <v>0</v>
      </c>
      <c r="V1465" s="23">
        <f t="shared" si="4576"/>
        <v>0</v>
      </c>
      <c r="W1465" s="23">
        <f t="shared" si="4576"/>
        <v>0</v>
      </c>
      <c r="X1465" s="23">
        <f t="shared" si="4576"/>
        <v>0</v>
      </c>
      <c r="Y1465" s="23">
        <f t="shared" si="4576"/>
        <v>0</v>
      </c>
      <c r="Z1465" s="23">
        <f t="shared" si="4469"/>
        <v>3479</v>
      </c>
      <c r="AA1465" s="23">
        <f t="shared" si="4470"/>
        <v>3552</v>
      </c>
      <c r="AB1465" s="23">
        <f t="shared" si="4471"/>
        <v>3552</v>
      </c>
      <c r="AC1465" s="23">
        <f t="shared" si="4576"/>
        <v>0</v>
      </c>
      <c r="AD1465" s="23">
        <f t="shared" si="4576"/>
        <v>0</v>
      </c>
      <c r="AE1465" s="23">
        <f t="shared" si="4576"/>
        <v>0</v>
      </c>
      <c r="AF1465" s="23">
        <f t="shared" si="4576"/>
        <v>0</v>
      </c>
      <c r="AG1465" s="23">
        <f t="shared" si="4576"/>
        <v>0</v>
      </c>
      <c r="AH1465" s="23">
        <f t="shared" si="4576"/>
        <v>0</v>
      </c>
      <c r="AI1465" s="23">
        <f t="shared" si="4576"/>
        <v>0</v>
      </c>
      <c r="AJ1465" s="23">
        <f t="shared" si="4576"/>
        <v>0</v>
      </c>
      <c r="AK1465" s="23">
        <f t="shared" si="4576"/>
        <v>0</v>
      </c>
      <c r="AL1465" s="23">
        <f t="shared" si="4576"/>
        <v>0</v>
      </c>
      <c r="AM1465" s="23">
        <f t="shared" si="4576"/>
        <v>0</v>
      </c>
      <c r="AN1465" s="23">
        <f t="shared" si="4576"/>
        <v>0</v>
      </c>
      <c r="AO1465" s="23">
        <f t="shared" si="4388"/>
        <v>3479</v>
      </c>
      <c r="AP1465" s="23">
        <f t="shared" si="4389"/>
        <v>3552</v>
      </c>
      <c r="AQ1465" s="23">
        <f t="shared" si="4390"/>
        <v>3552</v>
      </c>
      <c r="AR1465" s="23">
        <f t="shared" si="4576"/>
        <v>0</v>
      </c>
      <c r="AS1465" s="23">
        <f t="shared" si="4391"/>
        <v>3479</v>
      </c>
      <c r="AT1465" s="23">
        <f t="shared" si="4576"/>
        <v>0</v>
      </c>
      <c r="AU1465" s="23">
        <f t="shared" si="4576"/>
        <v>0</v>
      </c>
      <c r="AV1465" s="23">
        <f t="shared" si="4576"/>
        <v>0</v>
      </c>
      <c r="AW1465" s="23">
        <f t="shared" si="4576"/>
        <v>0</v>
      </c>
      <c r="AX1465" s="23">
        <f t="shared" si="4576"/>
        <v>0</v>
      </c>
      <c r="AY1465" s="23">
        <f t="shared" si="4550"/>
        <v>3479</v>
      </c>
      <c r="AZ1465" s="23">
        <f t="shared" si="4576"/>
        <v>0</v>
      </c>
      <c r="BA1465" s="23">
        <f t="shared" si="4552"/>
        <v>3479</v>
      </c>
      <c r="BB1465" s="23">
        <f t="shared" si="4576"/>
        <v>0</v>
      </c>
      <c r="BC1465" s="23">
        <f t="shared" si="4576"/>
        <v>0</v>
      </c>
      <c r="BD1465" s="23">
        <f t="shared" si="4576"/>
        <v>0</v>
      </c>
      <c r="BE1465" s="23">
        <f t="shared" si="4576"/>
        <v>0</v>
      </c>
      <c r="BF1465" s="23">
        <f t="shared" si="4576"/>
        <v>0</v>
      </c>
      <c r="BG1465" s="23">
        <f t="shared" si="4576"/>
        <v>0</v>
      </c>
      <c r="BH1465" s="23">
        <f t="shared" si="4576"/>
        <v>0</v>
      </c>
      <c r="BI1465" s="23">
        <f t="shared" si="4576"/>
        <v>0</v>
      </c>
      <c r="BJ1465" s="23">
        <f t="shared" si="4576"/>
        <v>0</v>
      </c>
      <c r="BK1465" s="23">
        <f t="shared" si="4576"/>
        <v>0</v>
      </c>
      <c r="BL1465" s="23">
        <f t="shared" si="4576"/>
        <v>0</v>
      </c>
      <c r="BM1465" s="23">
        <f t="shared" si="4576"/>
        <v>0</v>
      </c>
      <c r="BN1465" s="23">
        <f t="shared" si="4576"/>
        <v>0</v>
      </c>
      <c r="BO1465" s="23">
        <f t="shared" si="4576"/>
        <v>0</v>
      </c>
      <c r="BP1465" s="23">
        <f t="shared" si="4576"/>
        <v>0</v>
      </c>
      <c r="BQ1465" s="23">
        <f t="shared" si="4576"/>
        <v>0</v>
      </c>
      <c r="BR1465" s="23">
        <f t="shared" si="4472"/>
        <v>3479</v>
      </c>
      <c r="BS1465" s="23">
        <f t="shared" si="4473"/>
        <v>3552</v>
      </c>
      <c r="BT1465" s="23">
        <f t="shared" si="4474"/>
        <v>3552</v>
      </c>
      <c r="BU1465" s="23">
        <f t="shared" si="4576"/>
        <v>0</v>
      </c>
      <c r="BV1465" s="23">
        <f t="shared" si="4410"/>
        <v>3479</v>
      </c>
      <c r="BW1465" s="23">
        <f t="shared" si="4576"/>
        <v>0</v>
      </c>
    </row>
    <row r="1466" spans="1:77" ht="31.2" x14ac:dyDescent="0.3">
      <c r="A1466" s="12" t="s">
        <v>430</v>
      </c>
      <c r="B1466" s="12" t="s">
        <v>14</v>
      </c>
      <c r="C1466" s="12" t="s">
        <v>83</v>
      </c>
      <c r="D1466" s="12" t="s">
        <v>317</v>
      </c>
      <c r="E1466" s="12">
        <v>240</v>
      </c>
      <c r="F1466" s="14" t="s">
        <v>372</v>
      </c>
      <c r="G1466" s="20">
        <v>3479</v>
      </c>
      <c r="H1466" s="20">
        <v>3552</v>
      </c>
      <c r="I1466" s="20">
        <v>3552</v>
      </c>
      <c r="J1466" s="20"/>
      <c r="K1466" s="20"/>
      <c r="L1466" s="20"/>
      <c r="M1466" s="20">
        <f t="shared" si="4432"/>
        <v>3479</v>
      </c>
      <c r="N1466" s="20">
        <f t="shared" si="4433"/>
        <v>3552</v>
      </c>
      <c r="O1466" s="20">
        <f t="shared" si="4434"/>
        <v>3552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>
        <f t="shared" si="4469"/>
        <v>3479</v>
      </c>
      <c r="AA1466" s="23">
        <f t="shared" si="4470"/>
        <v>3552</v>
      </c>
      <c r="AB1466" s="23">
        <f t="shared" si="4471"/>
        <v>3552</v>
      </c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>
        <f t="shared" si="4388"/>
        <v>3479</v>
      </c>
      <c r="AP1466" s="23">
        <f t="shared" si="4389"/>
        <v>3552</v>
      </c>
      <c r="AQ1466" s="23">
        <f t="shared" si="4390"/>
        <v>3552</v>
      </c>
      <c r="AR1466" s="23"/>
      <c r="AS1466" s="23">
        <f t="shared" si="4391"/>
        <v>3479</v>
      </c>
      <c r="AT1466" s="23"/>
      <c r="AU1466" s="23"/>
      <c r="AV1466" s="23"/>
      <c r="AW1466" s="23"/>
      <c r="AX1466" s="23"/>
      <c r="AY1466" s="23">
        <f t="shared" si="4550"/>
        <v>3479</v>
      </c>
      <c r="AZ1466" s="23"/>
      <c r="BA1466" s="23">
        <f t="shared" si="4552"/>
        <v>3479</v>
      </c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>
        <f t="shared" si="4472"/>
        <v>3479</v>
      </c>
      <c r="BS1466" s="23">
        <f t="shared" si="4473"/>
        <v>3552</v>
      </c>
      <c r="BT1466" s="23">
        <f t="shared" si="4474"/>
        <v>3552</v>
      </c>
      <c r="BU1466" s="23"/>
      <c r="BV1466" s="23">
        <f t="shared" si="4410"/>
        <v>3479</v>
      </c>
      <c r="BW1466" s="23"/>
    </row>
    <row r="1467" spans="1:77" x14ac:dyDescent="0.3">
      <c r="A1467" s="12" t="s">
        <v>430</v>
      </c>
      <c r="B1467" s="12" t="s">
        <v>14</v>
      </c>
      <c r="C1467" s="12" t="s">
        <v>83</v>
      </c>
      <c r="D1467" s="12" t="s">
        <v>317</v>
      </c>
      <c r="E1467" s="12" t="s">
        <v>8</v>
      </c>
      <c r="F1467" s="14" t="s">
        <v>387</v>
      </c>
      <c r="G1467" s="20">
        <f>G1468</f>
        <v>19.8</v>
      </c>
      <c r="H1467" s="20">
        <f t="shared" ref="H1467:BW1467" si="4577">H1468</f>
        <v>18.899999999999999</v>
      </c>
      <c r="I1467" s="20">
        <f t="shared" si="4577"/>
        <v>18.5</v>
      </c>
      <c r="J1467" s="20">
        <f t="shared" si="4577"/>
        <v>0</v>
      </c>
      <c r="K1467" s="20">
        <f t="shared" si="4577"/>
        <v>0</v>
      </c>
      <c r="L1467" s="20">
        <f t="shared" si="4577"/>
        <v>0</v>
      </c>
      <c r="M1467" s="20">
        <f t="shared" si="4432"/>
        <v>19.8</v>
      </c>
      <c r="N1467" s="20">
        <f t="shared" si="4433"/>
        <v>18.899999999999999</v>
      </c>
      <c r="O1467" s="20">
        <f t="shared" si="4434"/>
        <v>18.5</v>
      </c>
      <c r="P1467" s="23">
        <f t="shared" si="4577"/>
        <v>0</v>
      </c>
      <c r="Q1467" s="23">
        <f t="shared" si="4577"/>
        <v>0</v>
      </c>
      <c r="R1467" s="23">
        <f t="shared" si="4577"/>
        <v>0</v>
      </c>
      <c r="S1467" s="23">
        <f t="shared" si="4577"/>
        <v>0</v>
      </c>
      <c r="T1467" s="23">
        <f t="shared" si="4577"/>
        <v>0</v>
      </c>
      <c r="U1467" s="23">
        <f t="shared" si="4577"/>
        <v>0</v>
      </c>
      <c r="V1467" s="23">
        <f t="shared" si="4577"/>
        <v>0</v>
      </c>
      <c r="W1467" s="23">
        <f t="shared" si="4577"/>
        <v>0</v>
      </c>
      <c r="X1467" s="23">
        <f t="shared" si="4577"/>
        <v>0</v>
      </c>
      <c r="Y1467" s="23">
        <f t="shared" si="4577"/>
        <v>0</v>
      </c>
      <c r="Z1467" s="23">
        <f t="shared" si="4469"/>
        <v>19.8</v>
      </c>
      <c r="AA1467" s="23">
        <f t="shared" si="4470"/>
        <v>18.899999999999999</v>
      </c>
      <c r="AB1467" s="23">
        <f t="shared" si="4471"/>
        <v>18.5</v>
      </c>
      <c r="AC1467" s="23">
        <f t="shared" si="4577"/>
        <v>0</v>
      </c>
      <c r="AD1467" s="23">
        <f t="shared" si="4577"/>
        <v>0</v>
      </c>
      <c r="AE1467" s="23">
        <f t="shared" si="4577"/>
        <v>0</v>
      </c>
      <c r="AF1467" s="23">
        <f t="shared" si="4577"/>
        <v>0</v>
      </c>
      <c r="AG1467" s="23">
        <f t="shared" si="4577"/>
        <v>0</v>
      </c>
      <c r="AH1467" s="23">
        <f t="shared" si="4577"/>
        <v>0</v>
      </c>
      <c r="AI1467" s="23">
        <f t="shared" si="4577"/>
        <v>0</v>
      </c>
      <c r="AJ1467" s="23">
        <f t="shared" si="4577"/>
        <v>0</v>
      </c>
      <c r="AK1467" s="23">
        <f t="shared" si="4577"/>
        <v>0</v>
      </c>
      <c r="AL1467" s="23">
        <f t="shared" si="4577"/>
        <v>0</v>
      </c>
      <c r="AM1467" s="23">
        <f t="shared" si="4577"/>
        <v>0</v>
      </c>
      <c r="AN1467" s="23">
        <f t="shared" si="4577"/>
        <v>0</v>
      </c>
      <c r="AO1467" s="23">
        <f t="shared" si="4388"/>
        <v>19.8</v>
      </c>
      <c r="AP1467" s="23">
        <f t="shared" si="4389"/>
        <v>18.899999999999999</v>
      </c>
      <c r="AQ1467" s="23">
        <f t="shared" si="4390"/>
        <v>18.5</v>
      </c>
      <c r="AR1467" s="23">
        <f t="shared" si="4577"/>
        <v>0</v>
      </c>
      <c r="AS1467" s="23">
        <f t="shared" si="4391"/>
        <v>19.8</v>
      </c>
      <c r="AT1467" s="23">
        <f t="shared" si="4577"/>
        <v>0</v>
      </c>
      <c r="AU1467" s="23">
        <f t="shared" si="4577"/>
        <v>0</v>
      </c>
      <c r="AV1467" s="23">
        <f t="shared" si="4577"/>
        <v>0</v>
      </c>
      <c r="AW1467" s="23">
        <f t="shared" si="4577"/>
        <v>0</v>
      </c>
      <c r="AX1467" s="23">
        <f t="shared" si="4577"/>
        <v>0</v>
      </c>
      <c r="AY1467" s="23">
        <f t="shared" si="4550"/>
        <v>19.8</v>
      </c>
      <c r="AZ1467" s="23">
        <f t="shared" si="4577"/>
        <v>0</v>
      </c>
      <c r="BA1467" s="23">
        <f t="shared" si="4552"/>
        <v>19.8</v>
      </c>
      <c r="BB1467" s="23">
        <f t="shared" si="4577"/>
        <v>0</v>
      </c>
      <c r="BC1467" s="23">
        <f t="shared" si="4577"/>
        <v>0</v>
      </c>
      <c r="BD1467" s="23">
        <f t="shared" si="4577"/>
        <v>0</v>
      </c>
      <c r="BE1467" s="23">
        <f t="shared" si="4577"/>
        <v>0</v>
      </c>
      <c r="BF1467" s="23">
        <f t="shared" si="4577"/>
        <v>0</v>
      </c>
      <c r="BG1467" s="23">
        <f t="shared" si="4577"/>
        <v>0</v>
      </c>
      <c r="BH1467" s="23">
        <f t="shared" si="4577"/>
        <v>0</v>
      </c>
      <c r="BI1467" s="23">
        <f t="shared" si="4577"/>
        <v>0</v>
      </c>
      <c r="BJ1467" s="23">
        <f t="shared" si="4577"/>
        <v>0</v>
      </c>
      <c r="BK1467" s="23">
        <f t="shared" si="4577"/>
        <v>0</v>
      </c>
      <c r="BL1467" s="23">
        <f t="shared" si="4577"/>
        <v>0</v>
      </c>
      <c r="BM1467" s="23">
        <f t="shared" si="4577"/>
        <v>0</v>
      </c>
      <c r="BN1467" s="23">
        <f t="shared" si="4577"/>
        <v>0</v>
      </c>
      <c r="BO1467" s="23">
        <f t="shared" si="4577"/>
        <v>0</v>
      </c>
      <c r="BP1467" s="23">
        <f t="shared" si="4577"/>
        <v>0</v>
      </c>
      <c r="BQ1467" s="23">
        <f t="shared" si="4577"/>
        <v>0</v>
      </c>
      <c r="BR1467" s="23">
        <f t="shared" si="4472"/>
        <v>19.8</v>
      </c>
      <c r="BS1467" s="23">
        <f t="shared" si="4473"/>
        <v>18.899999999999999</v>
      </c>
      <c r="BT1467" s="23">
        <f t="shared" si="4474"/>
        <v>18.5</v>
      </c>
      <c r="BU1467" s="23">
        <f t="shared" si="4577"/>
        <v>0</v>
      </c>
      <c r="BV1467" s="23">
        <f t="shared" si="4410"/>
        <v>19.8</v>
      </c>
      <c r="BW1467" s="23">
        <f t="shared" si="4577"/>
        <v>0</v>
      </c>
      <c r="BY1467" s="3"/>
    </row>
    <row r="1468" spans="1:77" x14ac:dyDescent="0.3">
      <c r="A1468" s="12" t="s">
        <v>430</v>
      </c>
      <c r="B1468" s="12" t="s">
        <v>14</v>
      </c>
      <c r="C1468" s="12" t="s">
        <v>83</v>
      </c>
      <c r="D1468" s="12" t="s">
        <v>317</v>
      </c>
      <c r="E1468" s="12">
        <v>850</v>
      </c>
      <c r="F1468" s="14" t="s">
        <v>381</v>
      </c>
      <c r="G1468" s="20">
        <v>19.8</v>
      </c>
      <c r="H1468" s="20">
        <v>18.899999999999999</v>
      </c>
      <c r="I1468" s="20">
        <v>18.5</v>
      </c>
      <c r="J1468" s="20"/>
      <c r="K1468" s="20"/>
      <c r="L1468" s="20"/>
      <c r="M1468" s="20">
        <f t="shared" si="4432"/>
        <v>19.8</v>
      </c>
      <c r="N1468" s="20">
        <f t="shared" si="4433"/>
        <v>18.899999999999999</v>
      </c>
      <c r="O1468" s="20">
        <f t="shared" si="4434"/>
        <v>18.5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>
        <f t="shared" si="4469"/>
        <v>19.8</v>
      </c>
      <c r="AA1468" s="23">
        <f t="shared" si="4470"/>
        <v>18.899999999999999</v>
      </c>
      <c r="AB1468" s="23">
        <f t="shared" si="4471"/>
        <v>18.5</v>
      </c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>
        <f t="shared" si="4388"/>
        <v>19.8</v>
      </c>
      <c r="AP1468" s="23">
        <f t="shared" si="4389"/>
        <v>18.899999999999999</v>
      </c>
      <c r="AQ1468" s="23">
        <f t="shared" si="4390"/>
        <v>18.5</v>
      </c>
      <c r="AR1468" s="23"/>
      <c r="AS1468" s="23">
        <f t="shared" si="4391"/>
        <v>19.8</v>
      </c>
      <c r="AT1468" s="23"/>
      <c r="AU1468" s="23"/>
      <c r="AV1468" s="23"/>
      <c r="AW1468" s="23"/>
      <c r="AX1468" s="23"/>
      <c r="AY1468" s="23">
        <f t="shared" si="4550"/>
        <v>19.8</v>
      </c>
      <c r="AZ1468" s="23"/>
      <c r="BA1468" s="23">
        <f t="shared" si="4552"/>
        <v>19.8</v>
      </c>
      <c r="BB1468" s="23"/>
      <c r="BC1468" s="23"/>
      <c r="BD1468" s="23"/>
      <c r="BE1468" s="23"/>
      <c r="BF1468" s="23"/>
      <c r="BG1468" s="23"/>
      <c r="BH1468" s="23"/>
      <c r="BI1468" s="23"/>
      <c r="BJ1468" s="23"/>
      <c r="BK1468" s="23"/>
      <c r="BL1468" s="23"/>
      <c r="BM1468" s="23"/>
      <c r="BN1468" s="23"/>
      <c r="BO1468" s="23"/>
      <c r="BP1468" s="23"/>
      <c r="BQ1468" s="23"/>
      <c r="BR1468" s="23">
        <f t="shared" si="4472"/>
        <v>19.8</v>
      </c>
      <c r="BS1468" s="23">
        <f t="shared" si="4473"/>
        <v>18.899999999999999</v>
      </c>
      <c r="BT1468" s="23">
        <f t="shared" si="4474"/>
        <v>18.5</v>
      </c>
      <c r="BU1468" s="23"/>
      <c r="BV1468" s="23">
        <f t="shared" si="4410"/>
        <v>19.8</v>
      </c>
      <c r="BW1468" s="23"/>
      <c r="BY1468" s="15"/>
    </row>
    <row r="1469" spans="1:77" x14ac:dyDescent="0.3">
      <c r="A1469" s="17" t="s">
        <v>430</v>
      </c>
      <c r="B1469" s="17" t="s">
        <v>14</v>
      </c>
      <c r="C1469" s="17" t="s">
        <v>16</v>
      </c>
      <c r="D1469" s="17"/>
      <c r="E1469" s="17"/>
      <c r="F1469" s="10" t="s">
        <v>20</v>
      </c>
      <c r="G1469" s="19">
        <f>G1470</f>
        <v>8423.6</v>
      </c>
      <c r="H1469" s="19">
        <f t="shared" ref="H1469:BW1469" si="4578">H1470</f>
        <v>8575.7000000000007</v>
      </c>
      <c r="I1469" s="19">
        <f t="shared" si="4578"/>
        <v>8575.7000000000007</v>
      </c>
      <c r="J1469" s="19">
        <f t="shared" si="4578"/>
        <v>183.3</v>
      </c>
      <c r="K1469" s="19">
        <f t="shared" si="4578"/>
        <v>0</v>
      </c>
      <c r="L1469" s="19">
        <f t="shared" si="4578"/>
        <v>0</v>
      </c>
      <c r="M1469" s="20">
        <f t="shared" si="4432"/>
        <v>8606.9</v>
      </c>
      <c r="N1469" s="20">
        <f t="shared" si="4433"/>
        <v>8575.7000000000007</v>
      </c>
      <c r="O1469" s="20">
        <f t="shared" si="4434"/>
        <v>8575.7000000000007</v>
      </c>
      <c r="P1469" s="22">
        <f t="shared" si="4578"/>
        <v>0</v>
      </c>
      <c r="Q1469" s="22">
        <f t="shared" si="4578"/>
        <v>0</v>
      </c>
      <c r="R1469" s="22">
        <f t="shared" si="4578"/>
        <v>0</v>
      </c>
      <c r="S1469" s="22">
        <f t="shared" si="4578"/>
        <v>0</v>
      </c>
      <c r="T1469" s="22">
        <f t="shared" si="4578"/>
        <v>0</v>
      </c>
      <c r="U1469" s="22">
        <f t="shared" si="4578"/>
        <v>0</v>
      </c>
      <c r="V1469" s="22">
        <f t="shared" si="4578"/>
        <v>0</v>
      </c>
      <c r="W1469" s="22">
        <f t="shared" si="4578"/>
        <v>0</v>
      </c>
      <c r="X1469" s="22">
        <f t="shared" si="4578"/>
        <v>0</v>
      </c>
      <c r="Y1469" s="22">
        <f t="shared" si="4578"/>
        <v>0</v>
      </c>
      <c r="Z1469" s="22">
        <f t="shared" si="4469"/>
        <v>8606.9</v>
      </c>
      <c r="AA1469" s="22">
        <f t="shared" si="4470"/>
        <v>8575.7000000000007</v>
      </c>
      <c r="AB1469" s="22">
        <f t="shared" si="4471"/>
        <v>8575.7000000000007</v>
      </c>
      <c r="AC1469" s="22">
        <f t="shared" si="4578"/>
        <v>0</v>
      </c>
      <c r="AD1469" s="22">
        <f t="shared" si="4578"/>
        <v>0</v>
      </c>
      <c r="AE1469" s="22">
        <f t="shared" si="4578"/>
        <v>0</v>
      </c>
      <c r="AF1469" s="22">
        <f t="shared" si="4578"/>
        <v>0</v>
      </c>
      <c r="AG1469" s="22">
        <f t="shared" si="4578"/>
        <v>0</v>
      </c>
      <c r="AH1469" s="22">
        <f t="shared" si="4578"/>
        <v>0</v>
      </c>
      <c r="AI1469" s="22">
        <f t="shared" si="4578"/>
        <v>0</v>
      </c>
      <c r="AJ1469" s="22">
        <f t="shared" si="4578"/>
        <v>0</v>
      </c>
      <c r="AK1469" s="22">
        <f t="shared" si="4578"/>
        <v>0</v>
      </c>
      <c r="AL1469" s="22">
        <f t="shared" si="4578"/>
        <v>0</v>
      </c>
      <c r="AM1469" s="22">
        <f t="shared" si="4578"/>
        <v>0</v>
      </c>
      <c r="AN1469" s="22">
        <f t="shared" si="4578"/>
        <v>0</v>
      </c>
      <c r="AO1469" s="22">
        <f t="shared" si="4388"/>
        <v>8606.9</v>
      </c>
      <c r="AP1469" s="22">
        <f t="shared" si="4389"/>
        <v>8575.7000000000007</v>
      </c>
      <c r="AQ1469" s="22">
        <f t="shared" si="4390"/>
        <v>8575.7000000000007</v>
      </c>
      <c r="AR1469" s="22">
        <f t="shared" si="4578"/>
        <v>0</v>
      </c>
      <c r="AS1469" s="22">
        <f t="shared" si="4391"/>
        <v>8606.9</v>
      </c>
      <c r="AT1469" s="22">
        <f t="shared" si="4578"/>
        <v>0</v>
      </c>
      <c r="AU1469" s="22">
        <f t="shared" si="4578"/>
        <v>0</v>
      </c>
      <c r="AV1469" s="22">
        <f t="shared" si="4578"/>
        <v>0</v>
      </c>
      <c r="AW1469" s="22">
        <f t="shared" si="4578"/>
        <v>0</v>
      </c>
      <c r="AX1469" s="22">
        <f t="shared" si="4578"/>
        <v>0</v>
      </c>
      <c r="AY1469" s="22">
        <f t="shared" si="4550"/>
        <v>8606.9</v>
      </c>
      <c r="AZ1469" s="22">
        <f t="shared" si="4578"/>
        <v>0</v>
      </c>
      <c r="BA1469" s="22">
        <f t="shared" si="4552"/>
        <v>8606.9</v>
      </c>
      <c r="BB1469" s="22">
        <f t="shared" si="4578"/>
        <v>0</v>
      </c>
      <c r="BC1469" s="22">
        <f t="shared" si="4578"/>
        <v>0</v>
      </c>
      <c r="BD1469" s="22">
        <f t="shared" si="4578"/>
        <v>0</v>
      </c>
      <c r="BE1469" s="22">
        <f t="shared" si="4578"/>
        <v>0</v>
      </c>
      <c r="BF1469" s="22">
        <f t="shared" si="4578"/>
        <v>0</v>
      </c>
      <c r="BG1469" s="22">
        <f t="shared" si="4578"/>
        <v>0</v>
      </c>
      <c r="BH1469" s="22">
        <f t="shared" si="4578"/>
        <v>0</v>
      </c>
      <c r="BI1469" s="22">
        <f t="shared" si="4578"/>
        <v>0</v>
      </c>
      <c r="BJ1469" s="22">
        <f t="shared" si="4578"/>
        <v>0</v>
      </c>
      <c r="BK1469" s="22">
        <f t="shared" si="4578"/>
        <v>0</v>
      </c>
      <c r="BL1469" s="22">
        <f t="shared" si="4578"/>
        <v>0</v>
      </c>
      <c r="BM1469" s="22">
        <f t="shared" si="4578"/>
        <v>0</v>
      </c>
      <c r="BN1469" s="22">
        <f t="shared" si="4578"/>
        <v>0</v>
      </c>
      <c r="BO1469" s="22">
        <f t="shared" si="4578"/>
        <v>0</v>
      </c>
      <c r="BP1469" s="22">
        <f t="shared" si="4578"/>
        <v>0</v>
      </c>
      <c r="BQ1469" s="22">
        <f t="shared" si="4578"/>
        <v>0</v>
      </c>
      <c r="BR1469" s="22">
        <f t="shared" si="4472"/>
        <v>8606.9</v>
      </c>
      <c r="BS1469" s="22">
        <f t="shared" si="4473"/>
        <v>8575.7000000000007</v>
      </c>
      <c r="BT1469" s="22">
        <f t="shared" si="4474"/>
        <v>8575.7000000000007</v>
      </c>
      <c r="BU1469" s="22">
        <f t="shared" si="4578"/>
        <v>0</v>
      </c>
      <c r="BV1469" s="22">
        <f t="shared" si="4410"/>
        <v>8606.9</v>
      </c>
      <c r="BW1469" s="22">
        <f t="shared" si="4578"/>
        <v>0</v>
      </c>
    </row>
    <row r="1470" spans="1:77" x14ac:dyDescent="0.3">
      <c r="A1470" s="12" t="s">
        <v>430</v>
      </c>
      <c r="B1470" s="12" t="s">
        <v>14</v>
      </c>
      <c r="C1470" s="12" t="s">
        <v>16</v>
      </c>
      <c r="D1470" s="12" t="s">
        <v>345</v>
      </c>
      <c r="E1470" s="12"/>
      <c r="F1470" s="14" t="s">
        <v>401</v>
      </c>
      <c r="G1470" s="20">
        <f>G1471+G1475+G1493</f>
        <v>8423.6</v>
      </c>
      <c r="H1470" s="20">
        <f t="shared" ref="H1470:L1470" si="4579">H1471+H1475+H1493</f>
        <v>8575.7000000000007</v>
      </c>
      <c r="I1470" s="20">
        <f t="shared" si="4579"/>
        <v>8575.7000000000007</v>
      </c>
      <c r="J1470" s="20">
        <f t="shared" si="4579"/>
        <v>183.3</v>
      </c>
      <c r="K1470" s="20">
        <f t="shared" si="4579"/>
        <v>0</v>
      </c>
      <c r="L1470" s="20">
        <f t="shared" si="4579"/>
        <v>0</v>
      </c>
      <c r="M1470" s="20">
        <f t="shared" si="4432"/>
        <v>8606.9</v>
      </c>
      <c r="N1470" s="20">
        <f t="shared" si="4433"/>
        <v>8575.7000000000007</v>
      </c>
      <c r="O1470" s="20">
        <f t="shared" si="4434"/>
        <v>8575.7000000000007</v>
      </c>
      <c r="P1470" s="23">
        <f t="shared" ref="P1470:Q1470" si="4580">P1471+P1475+P1493</f>
        <v>0</v>
      </c>
      <c r="Q1470" s="23">
        <f t="shared" si="4580"/>
        <v>0</v>
      </c>
      <c r="R1470" s="23">
        <f t="shared" ref="R1470:T1470" si="4581">R1471+R1475+R1493</f>
        <v>0</v>
      </c>
      <c r="S1470" s="23">
        <f t="shared" si="4581"/>
        <v>0</v>
      </c>
      <c r="T1470" s="23">
        <f t="shared" si="4581"/>
        <v>0</v>
      </c>
      <c r="U1470" s="23">
        <f t="shared" ref="U1470:W1470" si="4582">U1471+U1475+U1493</f>
        <v>0</v>
      </c>
      <c r="V1470" s="23">
        <f t="shared" si="4582"/>
        <v>0</v>
      </c>
      <c r="W1470" s="23">
        <f t="shared" si="4582"/>
        <v>0</v>
      </c>
      <c r="X1470" s="23">
        <f t="shared" ref="X1470:Y1470" si="4583">X1471+X1475+X1493</f>
        <v>0</v>
      </c>
      <c r="Y1470" s="23">
        <f t="shared" si="4583"/>
        <v>0</v>
      </c>
      <c r="Z1470" s="23">
        <f t="shared" si="4469"/>
        <v>8606.9</v>
      </c>
      <c r="AA1470" s="23">
        <f t="shared" si="4470"/>
        <v>8575.7000000000007</v>
      </c>
      <c r="AB1470" s="23">
        <f t="shared" si="4471"/>
        <v>8575.7000000000007</v>
      </c>
      <c r="AC1470" s="23">
        <f t="shared" ref="AC1470:AL1470" si="4584">AC1471+AC1475+AC1493</f>
        <v>0</v>
      </c>
      <c r="AD1470" s="23">
        <f t="shared" si="4584"/>
        <v>0</v>
      </c>
      <c r="AE1470" s="23">
        <f t="shared" ref="AE1470" si="4585">AE1471+AE1475+AE1493</f>
        <v>0</v>
      </c>
      <c r="AF1470" s="23">
        <f t="shared" si="4584"/>
        <v>0</v>
      </c>
      <c r="AG1470" s="23">
        <f t="shared" si="4584"/>
        <v>0</v>
      </c>
      <c r="AH1470" s="23">
        <f t="shared" si="4584"/>
        <v>0</v>
      </c>
      <c r="AI1470" s="23">
        <f t="shared" ref="AI1470" si="4586">AI1471+AI1475+AI1493</f>
        <v>0</v>
      </c>
      <c r="AJ1470" s="23">
        <f t="shared" si="4584"/>
        <v>0</v>
      </c>
      <c r="AK1470" s="23">
        <f t="shared" si="4584"/>
        <v>0</v>
      </c>
      <c r="AL1470" s="23">
        <f t="shared" si="4584"/>
        <v>0</v>
      </c>
      <c r="AM1470" s="23">
        <f t="shared" ref="AM1470:BW1470" si="4587">AM1471+AM1475+AM1493</f>
        <v>0</v>
      </c>
      <c r="AN1470" s="23">
        <f t="shared" si="4587"/>
        <v>0</v>
      </c>
      <c r="AO1470" s="23">
        <f t="shared" si="4388"/>
        <v>8606.9</v>
      </c>
      <c r="AP1470" s="23">
        <f t="shared" si="4389"/>
        <v>8575.7000000000007</v>
      </c>
      <c r="AQ1470" s="23">
        <f t="shared" si="4390"/>
        <v>8575.7000000000007</v>
      </c>
      <c r="AR1470" s="23">
        <f t="shared" ref="AR1470" si="4588">AR1471+AR1475+AR1493</f>
        <v>0</v>
      </c>
      <c r="AS1470" s="23">
        <f t="shared" si="4391"/>
        <v>8606.9</v>
      </c>
      <c r="AT1470" s="23">
        <f t="shared" ref="AT1470:AX1470" si="4589">AT1471+AT1475+AT1493</f>
        <v>0</v>
      </c>
      <c r="AU1470" s="23">
        <f t="shared" si="4589"/>
        <v>0</v>
      </c>
      <c r="AV1470" s="23">
        <f t="shared" si="4589"/>
        <v>0</v>
      </c>
      <c r="AW1470" s="23">
        <f t="shared" si="4589"/>
        <v>0</v>
      </c>
      <c r="AX1470" s="23">
        <f t="shared" si="4589"/>
        <v>0</v>
      </c>
      <c r="AY1470" s="23">
        <f t="shared" si="4550"/>
        <v>8606.9</v>
      </c>
      <c r="AZ1470" s="23">
        <f t="shared" ref="AZ1470" si="4590">AZ1471+AZ1475+AZ1493</f>
        <v>0</v>
      </c>
      <c r="BA1470" s="23">
        <f t="shared" si="4552"/>
        <v>8606.9</v>
      </c>
      <c r="BB1470" s="23">
        <f t="shared" ref="BB1470:BI1470" si="4591">BB1471+BB1475+BB1493</f>
        <v>0</v>
      </c>
      <c r="BC1470" s="23">
        <f t="shared" si="4591"/>
        <v>0</v>
      </c>
      <c r="BD1470" s="23">
        <f t="shared" si="4591"/>
        <v>0</v>
      </c>
      <c r="BE1470" s="23">
        <f t="shared" si="4591"/>
        <v>0</v>
      </c>
      <c r="BF1470" s="23">
        <f t="shared" si="4591"/>
        <v>0</v>
      </c>
      <c r="BG1470" s="23">
        <f t="shared" si="4591"/>
        <v>0</v>
      </c>
      <c r="BH1470" s="23">
        <f t="shared" si="4591"/>
        <v>0</v>
      </c>
      <c r="BI1470" s="23">
        <f t="shared" si="4591"/>
        <v>0</v>
      </c>
      <c r="BJ1470" s="23">
        <f t="shared" ref="BJ1470:BP1470" si="4592">BJ1471+BJ1475+BJ1493</f>
        <v>0</v>
      </c>
      <c r="BK1470" s="23">
        <f t="shared" si="4592"/>
        <v>0</v>
      </c>
      <c r="BL1470" s="23">
        <f t="shared" si="4592"/>
        <v>0</v>
      </c>
      <c r="BM1470" s="23">
        <f t="shared" si="4592"/>
        <v>0</v>
      </c>
      <c r="BN1470" s="23">
        <f t="shared" si="4592"/>
        <v>0</v>
      </c>
      <c r="BO1470" s="23">
        <f t="shared" si="4592"/>
        <v>0</v>
      </c>
      <c r="BP1470" s="23">
        <f t="shared" si="4592"/>
        <v>0</v>
      </c>
      <c r="BQ1470" s="23">
        <f t="shared" ref="BQ1470" si="4593">BQ1471+BQ1475+BQ1493</f>
        <v>0</v>
      </c>
      <c r="BR1470" s="23">
        <f t="shared" si="4472"/>
        <v>8606.9</v>
      </c>
      <c r="BS1470" s="23">
        <f t="shared" si="4473"/>
        <v>8575.7000000000007</v>
      </c>
      <c r="BT1470" s="23">
        <f t="shared" si="4474"/>
        <v>8575.7000000000007</v>
      </c>
      <c r="BU1470" s="23">
        <f t="shared" ref="BU1470" si="4594">BU1471+BU1475+BU1493</f>
        <v>0</v>
      </c>
      <c r="BV1470" s="23">
        <f t="shared" si="4410"/>
        <v>8606.9</v>
      </c>
      <c r="BW1470" s="23">
        <f t="shared" si="4587"/>
        <v>0</v>
      </c>
      <c r="BX1470" s="5"/>
    </row>
    <row r="1471" spans="1:77" ht="62.4" x14ac:dyDescent="0.3">
      <c r="A1471" s="12" t="s">
        <v>430</v>
      </c>
      <c r="B1471" s="12" t="s">
        <v>14</v>
      </c>
      <c r="C1471" s="12" t="s">
        <v>16</v>
      </c>
      <c r="D1471" s="12" t="s">
        <v>346</v>
      </c>
      <c r="E1471" s="12"/>
      <c r="F1471" s="14" t="s">
        <v>896</v>
      </c>
      <c r="G1471" s="20">
        <f>G1472</f>
        <v>15</v>
      </c>
      <c r="H1471" s="20">
        <f t="shared" ref="H1471:BW1473" si="4595">H1472</f>
        <v>15</v>
      </c>
      <c r="I1471" s="20">
        <f t="shared" si="4595"/>
        <v>15</v>
      </c>
      <c r="J1471" s="20">
        <f t="shared" si="4595"/>
        <v>0</v>
      </c>
      <c r="K1471" s="20">
        <f t="shared" si="4595"/>
        <v>0</v>
      </c>
      <c r="L1471" s="20">
        <f t="shared" si="4595"/>
        <v>0</v>
      </c>
      <c r="M1471" s="20">
        <f t="shared" si="4432"/>
        <v>15</v>
      </c>
      <c r="N1471" s="20">
        <f t="shared" si="4433"/>
        <v>15</v>
      </c>
      <c r="O1471" s="20">
        <f t="shared" si="4434"/>
        <v>15</v>
      </c>
      <c r="P1471" s="23">
        <f t="shared" si="4595"/>
        <v>0</v>
      </c>
      <c r="Q1471" s="23">
        <f t="shared" si="4595"/>
        <v>0</v>
      </c>
      <c r="R1471" s="23">
        <f t="shared" si="4595"/>
        <v>0</v>
      </c>
      <c r="S1471" s="23">
        <f t="shared" si="4595"/>
        <v>0</v>
      </c>
      <c r="T1471" s="23">
        <f t="shared" si="4595"/>
        <v>0</v>
      </c>
      <c r="U1471" s="23">
        <f t="shared" si="4595"/>
        <v>0</v>
      </c>
      <c r="V1471" s="23">
        <f t="shared" si="4595"/>
        <v>0</v>
      </c>
      <c r="W1471" s="23">
        <f t="shared" si="4595"/>
        <v>0</v>
      </c>
      <c r="X1471" s="23">
        <f t="shared" si="4595"/>
        <v>0</v>
      </c>
      <c r="Y1471" s="23">
        <f t="shared" si="4595"/>
        <v>0</v>
      </c>
      <c r="Z1471" s="23">
        <f t="shared" si="4469"/>
        <v>15</v>
      </c>
      <c r="AA1471" s="23">
        <f t="shared" si="4470"/>
        <v>15</v>
      </c>
      <c r="AB1471" s="23">
        <f t="shared" si="4471"/>
        <v>15</v>
      </c>
      <c r="AC1471" s="23">
        <f t="shared" si="4595"/>
        <v>0</v>
      </c>
      <c r="AD1471" s="23">
        <f t="shared" si="4595"/>
        <v>0</v>
      </c>
      <c r="AE1471" s="23">
        <f t="shared" si="4595"/>
        <v>0</v>
      </c>
      <c r="AF1471" s="23">
        <f t="shared" si="4595"/>
        <v>0</v>
      </c>
      <c r="AG1471" s="23">
        <f t="shared" si="4595"/>
        <v>0</v>
      </c>
      <c r="AH1471" s="23">
        <f t="shared" si="4595"/>
        <v>0</v>
      </c>
      <c r="AI1471" s="23">
        <f t="shared" si="4595"/>
        <v>0</v>
      </c>
      <c r="AJ1471" s="23">
        <f t="shared" si="4595"/>
        <v>0</v>
      </c>
      <c r="AK1471" s="23">
        <f t="shared" si="4595"/>
        <v>0</v>
      </c>
      <c r="AL1471" s="23">
        <f t="shared" si="4595"/>
        <v>0</v>
      </c>
      <c r="AM1471" s="23">
        <f t="shared" si="4595"/>
        <v>0</v>
      </c>
      <c r="AN1471" s="23">
        <f t="shared" si="4595"/>
        <v>0</v>
      </c>
      <c r="AO1471" s="23">
        <f t="shared" si="4388"/>
        <v>15</v>
      </c>
      <c r="AP1471" s="23">
        <f t="shared" si="4389"/>
        <v>15</v>
      </c>
      <c r="AQ1471" s="23">
        <f t="shared" si="4390"/>
        <v>15</v>
      </c>
      <c r="AR1471" s="23">
        <f t="shared" si="4595"/>
        <v>0</v>
      </c>
      <c r="AS1471" s="23">
        <f t="shared" si="4391"/>
        <v>15</v>
      </c>
      <c r="AT1471" s="23">
        <f t="shared" si="4595"/>
        <v>0</v>
      </c>
      <c r="AU1471" s="23">
        <f t="shared" si="4595"/>
        <v>0</v>
      </c>
      <c r="AV1471" s="23">
        <f t="shared" si="4595"/>
        <v>0</v>
      </c>
      <c r="AW1471" s="23">
        <f t="shared" si="4595"/>
        <v>0</v>
      </c>
      <c r="AX1471" s="23">
        <f t="shared" si="4595"/>
        <v>0</v>
      </c>
      <c r="AY1471" s="23">
        <f t="shared" si="4550"/>
        <v>15</v>
      </c>
      <c r="AZ1471" s="23">
        <f t="shared" si="4595"/>
        <v>0</v>
      </c>
      <c r="BA1471" s="23">
        <f t="shared" si="4552"/>
        <v>15</v>
      </c>
      <c r="BB1471" s="23">
        <f t="shared" si="4595"/>
        <v>0</v>
      </c>
      <c r="BC1471" s="23">
        <f t="shared" si="4595"/>
        <v>0</v>
      </c>
      <c r="BD1471" s="23">
        <f t="shared" si="4595"/>
        <v>0</v>
      </c>
      <c r="BE1471" s="23">
        <f t="shared" si="4595"/>
        <v>0</v>
      </c>
      <c r="BF1471" s="23">
        <f t="shared" si="4595"/>
        <v>0</v>
      </c>
      <c r="BG1471" s="23">
        <f t="shared" si="4595"/>
        <v>0</v>
      </c>
      <c r="BH1471" s="23">
        <f t="shared" si="4595"/>
        <v>0</v>
      </c>
      <c r="BI1471" s="23">
        <f t="shared" si="4595"/>
        <v>0</v>
      </c>
      <c r="BJ1471" s="23">
        <f t="shared" si="4595"/>
        <v>0</v>
      </c>
      <c r="BK1471" s="23">
        <f t="shared" si="4595"/>
        <v>0</v>
      </c>
      <c r="BL1471" s="23">
        <f t="shared" si="4595"/>
        <v>0</v>
      </c>
      <c r="BM1471" s="23">
        <f t="shared" si="4595"/>
        <v>0</v>
      </c>
      <c r="BN1471" s="23">
        <f t="shared" si="4595"/>
        <v>0</v>
      </c>
      <c r="BO1471" s="23">
        <f t="shared" si="4595"/>
        <v>0</v>
      </c>
      <c r="BP1471" s="23">
        <f t="shared" si="4595"/>
        <v>0</v>
      </c>
      <c r="BQ1471" s="23">
        <f t="shared" si="4595"/>
        <v>0</v>
      </c>
      <c r="BR1471" s="23">
        <f t="shared" si="4472"/>
        <v>15</v>
      </c>
      <c r="BS1471" s="23">
        <f t="shared" si="4473"/>
        <v>15</v>
      </c>
      <c r="BT1471" s="23">
        <f t="shared" si="4474"/>
        <v>15</v>
      </c>
      <c r="BU1471" s="23">
        <f t="shared" si="4595"/>
        <v>0</v>
      </c>
      <c r="BV1471" s="23">
        <f t="shared" si="4410"/>
        <v>15</v>
      </c>
      <c r="BW1471" s="23">
        <f t="shared" si="4595"/>
        <v>0</v>
      </c>
      <c r="BX1471" s="5"/>
    </row>
    <row r="1472" spans="1:77" ht="62.4" x14ac:dyDescent="0.3">
      <c r="A1472" s="12" t="s">
        <v>430</v>
      </c>
      <c r="B1472" s="12" t="s">
        <v>14</v>
      </c>
      <c r="C1472" s="12" t="s">
        <v>16</v>
      </c>
      <c r="D1472" s="12" t="s">
        <v>322</v>
      </c>
      <c r="E1472" s="12"/>
      <c r="F1472" s="14" t="s">
        <v>897</v>
      </c>
      <c r="G1472" s="20">
        <f>G1473</f>
        <v>15</v>
      </c>
      <c r="H1472" s="20">
        <f t="shared" si="4595"/>
        <v>15</v>
      </c>
      <c r="I1472" s="20">
        <f t="shared" si="4595"/>
        <v>15</v>
      </c>
      <c r="J1472" s="20">
        <f t="shared" si="4595"/>
        <v>0</v>
      </c>
      <c r="K1472" s="20">
        <f t="shared" si="4595"/>
        <v>0</v>
      </c>
      <c r="L1472" s="20">
        <f t="shared" si="4595"/>
        <v>0</v>
      </c>
      <c r="M1472" s="20">
        <f t="shared" si="4432"/>
        <v>15</v>
      </c>
      <c r="N1472" s="20">
        <f t="shared" si="4433"/>
        <v>15</v>
      </c>
      <c r="O1472" s="20">
        <f t="shared" si="4434"/>
        <v>15</v>
      </c>
      <c r="P1472" s="23">
        <f t="shared" si="4595"/>
        <v>0</v>
      </c>
      <c r="Q1472" s="23">
        <f t="shared" si="4595"/>
        <v>0</v>
      </c>
      <c r="R1472" s="23">
        <f t="shared" si="4595"/>
        <v>0</v>
      </c>
      <c r="S1472" s="23">
        <f t="shared" si="4595"/>
        <v>0</v>
      </c>
      <c r="T1472" s="23">
        <f t="shared" si="4595"/>
        <v>0</v>
      </c>
      <c r="U1472" s="23">
        <f t="shared" si="4595"/>
        <v>0</v>
      </c>
      <c r="V1472" s="23">
        <f t="shared" si="4595"/>
        <v>0</v>
      </c>
      <c r="W1472" s="23">
        <f t="shared" si="4595"/>
        <v>0</v>
      </c>
      <c r="X1472" s="23">
        <f t="shared" si="4595"/>
        <v>0</v>
      </c>
      <c r="Y1472" s="23">
        <f t="shared" si="4595"/>
        <v>0</v>
      </c>
      <c r="Z1472" s="23">
        <f t="shared" si="4469"/>
        <v>15</v>
      </c>
      <c r="AA1472" s="23">
        <f t="shared" si="4470"/>
        <v>15</v>
      </c>
      <c r="AB1472" s="23">
        <f t="shared" si="4471"/>
        <v>15</v>
      </c>
      <c r="AC1472" s="23">
        <f t="shared" si="4595"/>
        <v>0</v>
      </c>
      <c r="AD1472" s="23">
        <f t="shared" si="4595"/>
        <v>0</v>
      </c>
      <c r="AE1472" s="23">
        <f t="shared" si="4595"/>
        <v>0</v>
      </c>
      <c r="AF1472" s="23">
        <f t="shared" si="4595"/>
        <v>0</v>
      </c>
      <c r="AG1472" s="23">
        <f t="shared" si="4595"/>
        <v>0</v>
      </c>
      <c r="AH1472" s="23">
        <f t="shared" si="4595"/>
        <v>0</v>
      </c>
      <c r="AI1472" s="23">
        <f t="shared" si="4595"/>
        <v>0</v>
      </c>
      <c r="AJ1472" s="23">
        <f t="shared" si="4595"/>
        <v>0</v>
      </c>
      <c r="AK1472" s="23">
        <f t="shared" si="4595"/>
        <v>0</v>
      </c>
      <c r="AL1472" s="23">
        <f t="shared" si="4595"/>
        <v>0</v>
      </c>
      <c r="AM1472" s="23">
        <f t="shared" si="4595"/>
        <v>0</v>
      </c>
      <c r="AN1472" s="23">
        <f t="shared" si="4595"/>
        <v>0</v>
      </c>
      <c r="AO1472" s="23">
        <f t="shared" ref="AO1472:AO1535" si="4596">Z1472+AC1472+AD1472+AE1472+AF1472+AG1472+AH1472+AI1472+AJ1472+AK1472+AL1472</f>
        <v>15</v>
      </c>
      <c r="AP1472" s="23">
        <f t="shared" ref="AP1472:AP1535" si="4597">AA1472+AM1472</f>
        <v>15</v>
      </c>
      <c r="AQ1472" s="23">
        <f t="shared" ref="AQ1472:AQ1535" si="4598">AB1472+AN1472</f>
        <v>15</v>
      </c>
      <c r="AR1472" s="23">
        <f t="shared" si="4595"/>
        <v>0</v>
      </c>
      <c r="AS1472" s="23">
        <f t="shared" ref="AS1472:AS1535" si="4599">AO1472+AR1472</f>
        <v>15</v>
      </c>
      <c r="AT1472" s="23">
        <f t="shared" si="4595"/>
        <v>0</v>
      </c>
      <c r="AU1472" s="23">
        <f t="shared" si="4595"/>
        <v>0</v>
      </c>
      <c r="AV1472" s="23">
        <f t="shared" si="4595"/>
        <v>0</v>
      </c>
      <c r="AW1472" s="23">
        <f t="shared" si="4595"/>
        <v>0</v>
      </c>
      <c r="AX1472" s="23">
        <f t="shared" si="4595"/>
        <v>0</v>
      </c>
      <c r="AY1472" s="23">
        <f t="shared" si="4550"/>
        <v>15</v>
      </c>
      <c r="AZ1472" s="23">
        <f t="shared" si="4595"/>
        <v>0</v>
      </c>
      <c r="BA1472" s="23">
        <f t="shared" si="4552"/>
        <v>15</v>
      </c>
      <c r="BB1472" s="23">
        <f t="shared" si="4595"/>
        <v>0</v>
      </c>
      <c r="BC1472" s="23">
        <f t="shared" si="4595"/>
        <v>0</v>
      </c>
      <c r="BD1472" s="23">
        <f t="shared" si="4595"/>
        <v>0</v>
      </c>
      <c r="BE1472" s="23">
        <f t="shared" si="4595"/>
        <v>0</v>
      </c>
      <c r="BF1472" s="23">
        <f t="shared" si="4595"/>
        <v>0</v>
      </c>
      <c r="BG1472" s="23">
        <f t="shared" si="4595"/>
        <v>0</v>
      </c>
      <c r="BH1472" s="23">
        <f t="shared" si="4595"/>
        <v>0</v>
      </c>
      <c r="BI1472" s="23">
        <f t="shared" si="4595"/>
        <v>0</v>
      </c>
      <c r="BJ1472" s="23">
        <f t="shared" si="4595"/>
        <v>0</v>
      </c>
      <c r="BK1472" s="23">
        <f t="shared" si="4595"/>
        <v>0</v>
      </c>
      <c r="BL1472" s="23">
        <f t="shared" si="4595"/>
        <v>0</v>
      </c>
      <c r="BM1472" s="23">
        <f t="shared" si="4595"/>
        <v>0</v>
      </c>
      <c r="BN1472" s="23">
        <f t="shared" si="4595"/>
        <v>0</v>
      </c>
      <c r="BO1472" s="23">
        <f t="shared" si="4595"/>
        <v>0</v>
      </c>
      <c r="BP1472" s="23">
        <f t="shared" si="4595"/>
        <v>0</v>
      </c>
      <c r="BQ1472" s="23">
        <f t="shared" si="4595"/>
        <v>0</v>
      </c>
      <c r="BR1472" s="23">
        <f t="shared" si="4472"/>
        <v>15</v>
      </c>
      <c r="BS1472" s="23">
        <f t="shared" si="4473"/>
        <v>15</v>
      </c>
      <c r="BT1472" s="23">
        <f t="shared" si="4474"/>
        <v>15</v>
      </c>
      <c r="BU1472" s="23">
        <f t="shared" si="4595"/>
        <v>0</v>
      </c>
      <c r="BV1472" s="23">
        <f t="shared" si="4410"/>
        <v>15</v>
      </c>
      <c r="BW1472" s="23">
        <f t="shared" si="4595"/>
        <v>0</v>
      </c>
    </row>
    <row r="1473" spans="1:77" ht="31.2" x14ac:dyDescent="0.3">
      <c r="A1473" s="12" t="s">
        <v>430</v>
      </c>
      <c r="B1473" s="12" t="s">
        <v>14</v>
      </c>
      <c r="C1473" s="12" t="s">
        <v>16</v>
      </c>
      <c r="D1473" s="12" t="s">
        <v>322</v>
      </c>
      <c r="E1473" s="12" t="s">
        <v>94</v>
      </c>
      <c r="F1473" s="14" t="s">
        <v>386</v>
      </c>
      <c r="G1473" s="20">
        <f>G1474</f>
        <v>15</v>
      </c>
      <c r="H1473" s="20">
        <f t="shared" si="4595"/>
        <v>15</v>
      </c>
      <c r="I1473" s="20">
        <f t="shared" si="4595"/>
        <v>15</v>
      </c>
      <c r="J1473" s="20">
        <f t="shared" si="4595"/>
        <v>0</v>
      </c>
      <c r="K1473" s="20">
        <f t="shared" si="4595"/>
        <v>0</v>
      </c>
      <c r="L1473" s="20">
        <f t="shared" si="4595"/>
        <v>0</v>
      </c>
      <c r="M1473" s="20">
        <f t="shared" si="4432"/>
        <v>15</v>
      </c>
      <c r="N1473" s="20">
        <f t="shared" si="4433"/>
        <v>15</v>
      </c>
      <c r="O1473" s="20">
        <f t="shared" si="4434"/>
        <v>15</v>
      </c>
      <c r="P1473" s="23">
        <f t="shared" si="4595"/>
        <v>0</v>
      </c>
      <c r="Q1473" s="23">
        <f t="shared" si="4595"/>
        <v>0</v>
      </c>
      <c r="R1473" s="23">
        <f t="shared" si="4595"/>
        <v>0</v>
      </c>
      <c r="S1473" s="23">
        <f t="shared" si="4595"/>
        <v>0</v>
      </c>
      <c r="T1473" s="23">
        <f t="shared" si="4595"/>
        <v>0</v>
      </c>
      <c r="U1473" s="23">
        <f t="shared" si="4595"/>
        <v>0</v>
      </c>
      <c r="V1473" s="23">
        <f t="shared" si="4595"/>
        <v>0</v>
      </c>
      <c r="W1473" s="23">
        <f t="shared" si="4595"/>
        <v>0</v>
      </c>
      <c r="X1473" s="23">
        <f t="shared" si="4595"/>
        <v>0</v>
      </c>
      <c r="Y1473" s="23">
        <f t="shared" si="4595"/>
        <v>0</v>
      </c>
      <c r="Z1473" s="23">
        <f t="shared" si="4469"/>
        <v>15</v>
      </c>
      <c r="AA1473" s="23">
        <f t="shared" si="4470"/>
        <v>15</v>
      </c>
      <c r="AB1473" s="23">
        <f t="shared" si="4471"/>
        <v>15</v>
      </c>
      <c r="AC1473" s="23">
        <f t="shared" si="4595"/>
        <v>0</v>
      </c>
      <c r="AD1473" s="23">
        <f t="shared" si="4595"/>
        <v>0</v>
      </c>
      <c r="AE1473" s="23">
        <f t="shared" si="4595"/>
        <v>0</v>
      </c>
      <c r="AF1473" s="23">
        <f t="shared" si="4595"/>
        <v>0</v>
      </c>
      <c r="AG1473" s="23">
        <f t="shared" si="4595"/>
        <v>0</v>
      </c>
      <c r="AH1473" s="23">
        <f t="shared" si="4595"/>
        <v>0</v>
      </c>
      <c r="AI1473" s="23">
        <f t="shared" si="4595"/>
        <v>0</v>
      </c>
      <c r="AJ1473" s="23">
        <f t="shared" si="4595"/>
        <v>0</v>
      </c>
      <c r="AK1473" s="23">
        <f t="shared" si="4595"/>
        <v>0</v>
      </c>
      <c r="AL1473" s="23">
        <f t="shared" si="4595"/>
        <v>0</v>
      </c>
      <c r="AM1473" s="23">
        <f t="shared" si="4595"/>
        <v>0</v>
      </c>
      <c r="AN1473" s="23">
        <f t="shared" si="4595"/>
        <v>0</v>
      </c>
      <c r="AO1473" s="23">
        <f t="shared" si="4596"/>
        <v>15</v>
      </c>
      <c r="AP1473" s="23">
        <f t="shared" si="4597"/>
        <v>15</v>
      </c>
      <c r="AQ1473" s="23">
        <f t="shared" si="4598"/>
        <v>15</v>
      </c>
      <c r="AR1473" s="23">
        <f t="shared" si="4595"/>
        <v>0</v>
      </c>
      <c r="AS1473" s="23">
        <f t="shared" si="4599"/>
        <v>15</v>
      </c>
      <c r="AT1473" s="23">
        <f t="shared" si="4595"/>
        <v>0</v>
      </c>
      <c r="AU1473" s="23">
        <f t="shared" si="4595"/>
        <v>0</v>
      </c>
      <c r="AV1473" s="23">
        <f t="shared" si="4595"/>
        <v>0</v>
      </c>
      <c r="AW1473" s="23">
        <f t="shared" si="4595"/>
        <v>0</v>
      </c>
      <c r="AX1473" s="23">
        <f t="shared" si="4595"/>
        <v>0</v>
      </c>
      <c r="AY1473" s="23">
        <f t="shared" si="4550"/>
        <v>15</v>
      </c>
      <c r="AZ1473" s="23">
        <f t="shared" si="4595"/>
        <v>0</v>
      </c>
      <c r="BA1473" s="23">
        <f t="shared" si="4552"/>
        <v>15</v>
      </c>
      <c r="BB1473" s="23">
        <f t="shared" si="4595"/>
        <v>0</v>
      </c>
      <c r="BC1473" s="23">
        <f t="shared" si="4595"/>
        <v>0</v>
      </c>
      <c r="BD1473" s="23">
        <f t="shared" si="4595"/>
        <v>0</v>
      </c>
      <c r="BE1473" s="23">
        <f t="shared" si="4595"/>
        <v>0</v>
      </c>
      <c r="BF1473" s="23">
        <f t="shared" si="4595"/>
        <v>0</v>
      </c>
      <c r="BG1473" s="23">
        <f t="shared" si="4595"/>
        <v>0</v>
      </c>
      <c r="BH1473" s="23">
        <f t="shared" si="4595"/>
        <v>0</v>
      </c>
      <c r="BI1473" s="23">
        <f t="shared" si="4595"/>
        <v>0</v>
      </c>
      <c r="BJ1473" s="23">
        <f t="shared" si="4595"/>
        <v>0</v>
      </c>
      <c r="BK1473" s="23">
        <f t="shared" si="4595"/>
        <v>0</v>
      </c>
      <c r="BL1473" s="23">
        <f t="shared" si="4595"/>
        <v>0</v>
      </c>
      <c r="BM1473" s="23">
        <f t="shared" si="4595"/>
        <v>0</v>
      </c>
      <c r="BN1473" s="23">
        <f t="shared" si="4595"/>
        <v>0</v>
      </c>
      <c r="BO1473" s="23">
        <f t="shared" si="4595"/>
        <v>0</v>
      </c>
      <c r="BP1473" s="23">
        <f t="shared" si="4595"/>
        <v>0</v>
      </c>
      <c r="BQ1473" s="23">
        <f t="shared" si="4595"/>
        <v>0</v>
      </c>
      <c r="BR1473" s="23">
        <f t="shared" si="4472"/>
        <v>15</v>
      </c>
      <c r="BS1473" s="23">
        <f t="shared" si="4473"/>
        <v>15</v>
      </c>
      <c r="BT1473" s="23">
        <f t="shared" si="4474"/>
        <v>15</v>
      </c>
      <c r="BU1473" s="23">
        <f t="shared" si="4595"/>
        <v>0</v>
      </c>
      <c r="BV1473" s="23">
        <f t="shared" si="4410"/>
        <v>15</v>
      </c>
      <c r="BW1473" s="23">
        <f t="shared" si="4595"/>
        <v>0</v>
      </c>
    </row>
    <row r="1474" spans="1:77" ht="46.8" x14ac:dyDescent="0.3">
      <c r="A1474" s="12" t="s">
        <v>430</v>
      </c>
      <c r="B1474" s="12" t="s">
        <v>14</v>
      </c>
      <c r="C1474" s="12" t="s">
        <v>16</v>
      </c>
      <c r="D1474" s="12" t="s">
        <v>322</v>
      </c>
      <c r="E1474" s="12">
        <v>630</v>
      </c>
      <c r="F1474" s="14" t="s">
        <v>379</v>
      </c>
      <c r="G1474" s="20">
        <v>15</v>
      </c>
      <c r="H1474" s="20">
        <v>15</v>
      </c>
      <c r="I1474" s="20">
        <v>15</v>
      </c>
      <c r="J1474" s="20"/>
      <c r="K1474" s="20"/>
      <c r="L1474" s="20"/>
      <c r="M1474" s="20">
        <f t="shared" si="4432"/>
        <v>15</v>
      </c>
      <c r="N1474" s="20">
        <f t="shared" si="4433"/>
        <v>15</v>
      </c>
      <c r="O1474" s="20">
        <f t="shared" si="4434"/>
        <v>15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>
        <f t="shared" si="4469"/>
        <v>15</v>
      </c>
      <c r="AA1474" s="23">
        <f t="shared" si="4470"/>
        <v>15</v>
      </c>
      <c r="AB1474" s="23">
        <f t="shared" si="4471"/>
        <v>15</v>
      </c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>
        <f t="shared" si="4596"/>
        <v>15</v>
      </c>
      <c r="AP1474" s="23">
        <f t="shared" si="4597"/>
        <v>15</v>
      </c>
      <c r="AQ1474" s="23">
        <f t="shared" si="4598"/>
        <v>15</v>
      </c>
      <c r="AR1474" s="23"/>
      <c r="AS1474" s="23">
        <f t="shared" si="4599"/>
        <v>15</v>
      </c>
      <c r="AT1474" s="23"/>
      <c r="AU1474" s="23"/>
      <c r="AV1474" s="23"/>
      <c r="AW1474" s="23"/>
      <c r="AX1474" s="23"/>
      <c r="AY1474" s="23">
        <f t="shared" si="4550"/>
        <v>15</v>
      </c>
      <c r="AZ1474" s="23"/>
      <c r="BA1474" s="23">
        <f t="shared" si="4552"/>
        <v>15</v>
      </c>
      <c r="BB1474" s="23"/>
      <c r="BC1474" s="23"/>
      <c r="BD1474" s="23"/>
      <c r="BE1474" s="23"/>
      <c r="BF1474" s="23"/>
      <c r="BG1474" s="23"/>
      <c r="BH1474" s="23"/>
      <c r="BI1474" s="23"/>
      <c r="BJ1474" s="23"/>
      <c r="BK1474" s="23"/>
      <c r="BL1474" s="23"/>
      <c r="BM1474" s="23"/>
      <c r="BN1474" s="23"/>
      <c r="BO1474" s="23"/>
      <c r="BP1474" s="23"/>
      <c r="BQ1474" s="23"/>
      <c r="BR1474" s="23">
        <f t="shared" si="4472"/>
        <v>15</v>
      </c>
      <c r="BS1474" s="23">
        <f t="shared" si="4473"/>
        <v>15</v>
      </c>
      <c r="BT1474" s="23">
        <f t="shared" si="4474"/>
        <v>15</v>
      </c>
      <c r="BU1474" s="23"/>
      <c r="BV1474" s="23">
        <f t="shared" si="4410"/>
        <v>15</v>
      </c>
      <c r="BW1474" s="23"/>
      <c r="BY1474" s="3"/>
    </row>
    <row r="1475" spans="1:77" ht="46.8" x14ac:dyDescent="0.3">
      <c r="A1475" s="12" t="s">
        <v>430</v>
      </c>
      <c r="B1475" s="12" t="s">
        <v>14</v>
      </c>
      <c r="C1475" s="12" t="s">
        <v>16</v>
      </c>
      <c r="D1475" s="12" t="s">
        <v>347</v>
      </c>
      <c r="E1475" s="12"/>
      <c r="F1475" s="14" t="s">
        <v>402</v>
      </c>
      <c r="G1475" s="20">
        <f>G1479+G1484+G1487+G1490+G1476</f>
        <v>5252.2</v>
      </c>
      <c r="H1475" s="20">
        <f t="shared" ref="H1475:L1475" si="4600">H1479+H1484+H1487+H1490+H1476</f>
        <v>5346.9</v>
      </c>
      <c r="I1475" s="20">
        <f t="shared" si="4600"/>
        <v>5346.9</v>
      </c>
      <c r="J1475" s="20">
        <f t="shared" si="4600"/>
        <v>0</v>
      </c>
      <c r="K1475" s="20">
        <f t="shared" si="4600"/>
        <v>0</v>
      </c>
      <c r="L1475" s="20">
        <f t="shared" si="4600"/>
        <v>0</v>
      </c>
      <c r="M1475" s="20">
        <f t="shared" si="4432"/>
        <v>5252.2</v>
      </c>
      <c r="N1475" s="20">
        <f t="shared" si="4433"/>
        <v>5346.9</v>
      </c>
      <c r="O1475" s="20">
        <f t="shared" si="4434"/>
        <v>5346.9</v>
      </c>
      <c r="P1475" s="23">
        <f t="shared" ref="P1475:Q1475" si="4601">P1479+P1484+P1487+P1490+P1476</f>
        <v>0</v>
      </c>
      <c r="Q1475" s="23">
        <f t="shared" si="4601"/>
        <v>0</v>
      </c>
      <c r="R1475" s="23">
        <f t="shared" ref="R1475:T1475" si="4602">R1479+R1484+R1487+R1490+R1476</f>
        <v>0</v>
      </c>
      <c r="S1475" s="23">
        <f t="shared" si="4602"/>
        <v>0</v>
      </c>
      <c r="T1475" s="23">
        <f t="shared" si="4602"/>
        <v>0</v>
      </c>
      <c r="U1475" s="23">
        <f t="shared" ref="U1475:W1475" si="4603">U1479+U1484+U1487+U1490+U1476</f>
        <v>0</v>
      </c>
      <c r="V1475" s="23">
        <f t="shared" si="4603"/>
        <v>0</v>
      </c>
      <c r="W1475" s="23">
        <f t="shared" si="4603"/>
        <v>0</v>
      </c>
      <c r="X1475" s="23">
        <f t="shared" ref="X1475:Y1475" si="4604">X1479+X1484+X1487+X1490+X1476</f>
        <v>0</v>
      </c>
      <c r="Y1475" s="23">
        <f t="shared" si="4604"/>
        <v>0</v>
      </c>
      <c r="Z1475" s="23">
        <f t="shared" si="4469"/>
        <v>5252.2</v>
      </c>
      <c r="AA1475" s="23">
        <f t="shared" si="4470"/>
        <v>5346.9</v>
      </c>
      <c r="AB1475" s="23">
        <f t="shared" si="4471"/>
        <v>5346.9</v>
      </c>
      <c r="AC1475" s="23">
        <f t="shared" ref="AC1475:AL1475" si="4605">AC1479+AC1484+AC1487+AC1490+AC1476</f>
        <v>0</v>
      </c>
      <c r="AD1475" s="23">
        <f t="shared" si="4605"/>
        <v>0</v>
      </c>
      <c r="AE1475" s="23">
        <f t="shared" ref="AE1475" si="4606">AE1479+AE1484+AE1487+AE1490+AE1476</f>
        <v>0</v>
      </c>
      <c r="AF1475" s="23">
        <f t="shared" si="4605"/>
        <v>0</v>
      </c>
      <c r="AG1475" s="23">
        <f t="shared" si="4605"/>
        <v>0</v>
      </c>
      <c r="AH1475" s="23">
        <f t="shared" si="4605"/>
        <v>0</v>
      </c>
      <c r="AI1475" s="23">
        <f t="shared" ref="AI1475" si="4607">AI1479+AI1484+AI1487+AI1490+AI1476</f>
        <v>0</v>
      </c>
      <c r="AJ1475" s="23">
        <f t="shared" si="4605"/>
        <v>0</v>
      </c>
      <c r="AK1475" s="23">
        <f t="shared" si="4605"/>
        <v>0</v>
      </c>
      <c r="AL1475" s="23">
        <f t="shared" si="4605"/>
        <v>0</v>
      </c>
      <c r="AM1475" s="23">
        <f t="shared" ref="AM1475:BW1475" si="4608">AM1479+AM1484+AM1487+AM1490+AM1476</f>
        <v>0</v>
      </c>
      <c r="AN1475" s="23">
        <f t="shared" si="4608"/>
        <v>0</v>
      </c>
      <c r="AO1475" s="23">
        <f t="shared" si="4596"/>
        <v>5252.2</v>
      </c>
      <c r="AP1475" s="23">
        <f t="shared" si="4597"/>
        <v>5346.9</v>
      </c>
      <c r="AQ1475" s="23">
        <f t="shared" si="4598"/>
        <v>5346.9</v>
      </c>
      <c r="AR1475" s="23">
        <f t="shared" ref="AR1475" si="4609">AR1479+AR1484+AR1487+AR1490+AR1476</f>
        <v>0</v>
      </c>
      <c r="AS1475" s="23">
        <f t="shared" si="4599"/>
        <v>5252.2</v>
      </c>
      <c r="AT1475" s="23">
        <f t="shared" ref="AT1475:AX1475" si="4610">AT1479+AT1484+AT1487+AT1490+AT1476</f>
        <v>0</v>
      </c>
      <c r="AU1475" s="23">
        <f t="shared" si="4610"/>
        <v>0</v>
      </c>
      <c r="AV1475" s="23">
        <f t="shared" si="4610"/>
        <v>0</v>
      </c>
      <c r="AW1475" s="23">
        <f t="shared" si="4610"/>
        <v>0</v>
      </c>
      <c r="AX1475" s="23">
        <f t="shared" si="4610"/>
        <v>0</v>
      </c>
      <c r="AY1475" s="23">
        <f t="shared" si="4550"/>
        <v>5252.2</v>
      </c>
      <c r="AZ1475" s="23">
        <f t="shared" ref="AZ1475" si="4611">AZ1479+AZ1484+AZ1487+AZ1490+AZ1476</f>
        <v>0</v>
      </c>
      <c r="BA1475" s="23">
        <f t="shared" si="4552"/>
        <v>5252.2</v>
      </c>
      <c r="BB1475" s="23">
        <f t="shared" ref="BB1475:BI1475" si="4612">BB1479+BB1484+BB1487+BB1490+BB1476</f>
        <v>0</v>
      </c>
      <c r="BC1475" s="23">
        <f t="shared" si="4612"/>
        <v>0</v>
      </c>
      <c r="BD1475" s="23">
        <f t="shared" si="4612"/>
        <v>0</v>
      </c>
      <c r="BE1475" s="23">
        <f t="shared" si="4612"/>
        <v>0</v>
      </c>
      <c r="BF1475" s="23">
        <f t="shared" si="4612"/>
        <v>0</v>
      </c>
      <c r="BG1475" s="23">
        <f t="shared" si="4612"/>
        <v>0</v>
      </c>
      <c r="BH1475" s="23">
        <f t="shared" si="4612"/>
        <v>0</v>
      </c>
      <c r="BI1475" s="23">
        <f t="shared" si="4612"/>
        <v>0</v>
      </c>
      <c r="BJ1475" s="23">
        <f t="shared" ref="BJ1475:BP1475" si="4613">BJ1479+BJ1484+BJ1487+BJ1490+BJ1476</f>
        <v>0</v>
      </c>
      <c r="BK1475" s="23">
        <f t="shared" si="4613"/>
        <v>0</v>
      </c>
      <c r="BL1475" s="23">
        <f t="shared" si="4613"/>
        <v>0</v>
      </c>
      <c r="BM1475" s="23">
        <f t="shared" si="4613"/>
        <v>0</v>
      </c>
      <c r="BN1475" s="23">
        <f t="shared" si="4613"/>
        <v>0</v>
      </c>
      <c r="BO1475" s="23">
        <f t="shared" si="4613"/>
        <v>0</v>
      </c>
      <c r="BP1475" s="23">
        <f t="shared" si="4613"/>
        <v>0</v>
      </c>
      <c r="BQ1475" s="23">
        <f t="shared" ref="BQ1475" si="4614">BQ1479+BQ1484+BQ1487+BQ1490+BQ1476</f>
        <v>0</v>
      </c>
      <c r="BR1475" s="23">
        <f t="shared" si="4472"/>
        <v>5252.2</v>
      </c>
      <c r="BS1475" s="23">
        <f t="shared" si="4473"/>
        <v>5346.9</v>
      </c>
      <c r="BT1475" s="23">
        <f t="shared" si="4474"/>
        <v>5346.9</v>
      </c>
      <c r="BU1475" s="23">
        <f t="shared" ref="BU1475" si="4615">BU1479+BU1484+BU1487+BU1490+BU1476</f>
        <v>0</v>
      </c>
      <c r="BV1475" s="23">
        <f t="shared" si="4410"/>
        <v>5252.2</v>
      </c>
      <c r="BW1475" s="23">
        <f t="shared" si="4608"/>
        <v>0</v>
      </c>
      <c r="BX1475" s="5"/>
    </row>
    <row r="1476" spans="1:77" ht="46.8" x14ac:dyDescent="0.3">
      <c r="A1476" s="12" t="s">
        <v>430</v>
      </c>
      <c r="B1476" s="12" t="s">
        <v>14</v>
      </c>
      <c r="C1476" s="12" t="s">
        <v>16</v>
      </c>
      <c r="D1476" s="12" t="s">
        <v>572</v>
      </c>
      <c r="E1476" s="12"/>
      <c r="F1476" s="14" t="s">
        <v>898</v>
      </c>
      <c r="G1476" s="20">
        <f>G1477</f>
        <v>0</v>
      </c>
      <c r="H1476" s="20">
        <f t="shared" ref="H1476:L1477" si="4616">H1477</f>
        <v>0</v>
      </c>
      <c r="I1476" s="20">
        <f t="shared" si="4616"/>
        <v>0</v>
      </c>
      <c r="J1476" s="20">
        <f t="shared" si="4616"/>
        <v>70</v>
      </c>
      <c r="K1476" s="20">
        <f t="shared" si="4616"/>
        <v>70</v>
      </c>
      <c r="L1476" s="20">
        <f t="shared" si="4616"/>
        <v>70</v>
      </c>
      <c r="M1476" s="20">
        <f t="shared" ref="M1476:M1478" si="4617">G1476+J1476</f>
        <v>70</v>
      </c>
      <c r="N1476" s="20">
        <f t="shared" ref="N1476:N1478" si="4618">H1476+K1476</f>
        <v>70</v>
      </c>
      <c r="O1476" s="20">
        <f t="shared" ref="O1476:O1478" si="4619">I1476+L1476</f>
        <v>70</v>
      </c>
      <c r="P1476" s="23">
        <f t="shared" ref="P1476:Y1477" si="4620">P1477</f>
        <v>0</v>
      </c>
      <c r="Q1476" s="23">
        <f t="shared" si="4620"/>
        <v>0</v>
      </c>
      <c r="R1476" s="23">
        <f t="shared" si="4620"/>
        <v>0</v>
      </c>
      <c r="S1476" s="23">
        <f t="shared" si="4620"/>
        <v>0</v>
      </c>
      <c r="T1476" s="23">
        <f t="shared" si="4620"/>
        <v>0</v>
      </c>
      <c r="U1476" s="23">
        <f t="shared" si="4620"/>
        <v>0</v>
      </c>
      <c r="V1476" s="23">
        <f t="shared" si="4620"/>
        <v>0</v>
      </c>
      <c r="W1476" s="23">
        <f t="shared" si="4620"/>
        <v>0</v>
      </c>
      <c r="X1476" s="23">
        <f t="shared" si="4620"/>
        <v>0</v>
      </c>
      <c r="Y1476" s="23">
        <f t="shared" si="4620"/>
        <v>0</v>
      </c>
      <c r="Z1476" s="23">
        <f t="shared" si="4469"/>
        <v>70</v>
      </c>
      <c r="AA1476" s="23">
        <f t="shared" si="4470"/>
        <v>70</v>
      </c>
      <c r="AB1476" s="23">
        <f t="shared" si="4471"/>
        <v>70</v>
      </c>
      <c r="AC1476" s="23">
        <f t="shared" ref="AC1476:AK1477" si="4621">AC1477</f>
        <v>0</v>
      </c>
      <c r="AD1476" s="23">
        <f t="shared" si="4621"/>
        <v>0</v>
      </c>
      <c r="AE1476" s="23">
        <f t="shared" si="4621"/>
        <v>0</v>
      </c>
      <c r="AF1476" s="23">
        <f t="shared" si="4621"/>
        <v>0</v>
      </c>
      <c r="AG1476" s="23">
        <f t="shared" si="4621"/>
        <v>0</v>
      </c>
      <c r="AH1476" s="23">
        <f t="shared" si="4621"/>
        <v>0</v>
      </c>
      <c r="AI1476" s="23">
        <f t="shared" si="4621"/>
        <v>0</v>
      </c>
      <c r="AJ1476" s="23">
        <f t="shared" si="4621"/>
        <v>0</v>
      </c>
      <c r="AK1476" s="23">
        <f t="shared" si="4621"/>
        <v>0</v>
      </c>
      <c r="AL1476" s="23">
        <f t="shared" ref="AL1476:BW1477" si="4622">AL1477</f>
        <v>0</v>
      </c>
      <c r="AM1476" s="23">
        <f t="shared" si="4622"/>
        <v>0</v>
      </c>
      <c r="AN1476" s="23">
        <f t="shared" si="4622"/>
        <v>0</v>
      </c>
      <c r="AO1476" s="23">
        <f t="shared" si="4596"/>
        <v>70</v>
      </c>
      <c r="AP1476" s="23">
        <f t="shared" si="4597"/>
        <v>70</v>
      </c>
      <c r="AQ1476" s="23">
        <f t="shared" si="4598"/>
        <v>70</v>
      </c>
      <c r="AR1476" s="23">
        <f t="shared" si="4622"/>
        <v>0</v>
      </c>
      <c r="AS1476" s="23">
        <f t="shared" si="4599"/>
        <v>70</v>
      </c>
      <c r="AT1476" s="23">
        <f t="shared" si="4622"/>
        <v>0</v>
      </c>
      <c r="AU1476" s="23">
        <f t="shared" si="4622"/>
        <v>0</v>
      </c>
      <c r="AV1476" s="23">
        <f t="shared" si="4622"/>
        <v>0</v>
      </c>
      <c r="AW1476" s="23">
        <f t="shared" si="4622"/>
        <v>0</v>
      </c>
      <c r="AX1476" s="23">
        <f t="shared" si="4622"/>
        <v>0</v>
      </c>
      <c r="AY1476" s="23">
        <f t="shared" si="4550"/>
        <v>70</v>
      </c>
      <c r="AZ1476" s="23">
        <f t="shared" si="4622"/>
        <v>0</v>
      </c>
      <c r="BA1476" s="23">
        <f t="shared" si="4552"/>
        <v>70</v>
      </c>
      <c r="BB1476" s="23">
        <f t="shared" si="4622"/>
        <v>0</v>
      </c>
      <c r="BC1476" s="23">
        <f t="shared" si="4622"/>
        <v>0</v>
      </c>
      <c r="BD1476" s="23">
        <f t="shared" si="4622"/>
        <v>0</v>
      </c>
      <c r="BE1476" s="23">
        <f t="shared" si="4622"/>
        <v>0</v>
      </c>
      <c r="BF1476" s="23">
        <f t="shared" si="4622"/>
        <v>0</v>
      </c>
      <c r="BG1476" s="23">
        <f t="shared" si="4622"/>
        <v>0</v>
      </c>
      <c r="BH1476" s="23">
        <f t="shared" si="4622"/>
        <v>0</v>
      </c>
      <c r="BI1476" s="23">
        <f t="shared" si="4622"/>
        <v>0</v>
      </c>
      <c r="BJ1476" s="23">
        <f t="shared" si="4622"/>
        <v>0</v>
      </c>
      <c r="BK1476" s="23">
        <f t="shared" si="4622"/>
        <v>0</v>
      </c>
      <c r="BL1476" s="23">
        <f t="shared" si="4622"/>
        <v>0</v>
      </c>
      <c r="BM1476" s="23">
        <f t="shared" si="4622"/>
        <v>0</v>
      </c>
      <c r="BN1476" s="23">
        <f t="shared" si="4622"/>
        <v>0</v>
      </c>
      <c r="BO1476" s="23">
        <f t="shared" si="4622"/>
        <v>0</v>
      </c>
      <c r="BP1476" s="23">
        <f t="shared" si="4622"/>
        <v>0</v>
      </c>
      <c r="BQ1476" s="23">
        <f t="shared" si="4622"/>
        <v>0</v>
      </c>
      <c r="BR1476" s="23">
        <f t="shared" si="4472"/>
        <v>70</v>
      </c>
      <c r="BS1476" s="23">
        <f t="shared" si="4473"/>
        <v>70</v>
      </c>
      <c r="BT1476" s="23">
        <f t="shared" si="4474"/>
        <v>70</v>
      </c>
      <c r="BU1476" s="23">
        <f t="shared" si="4622"/>
        <v>0</v>
      </c>
      <c r="BV1476" s="23">
        <f t="shared" si="4410"/>
        <v>70</v>
      </c>
      <c r="BW1476" s="23">
        <f t="shared" si="4622"/>
        <v>0</v>
      </c>
      <c r="BX1476" s="5"/>
    </row>
    <row r="1477" spans="1:77" ht="31.2" x14ac:dyDescent="0.3">
      <c r="A1477" s="12" t="s">
        <v>430</v>
      </c>
      <c r="B1477" s="12" t="s">
        <v>14</v>
      </c>
      <c r="C1477" s="12" t="s">
        <v>16</v>
      </c>
      <c r="D1477" s="12" t="s">
        <v>572</v>
      </c>
      <c r="E1477" s="12" t="s">
        <v>94</v>
      </c>
      <c r="F1477" s="14" t="s">
        <v>386</v>
      </c>
      <c r="G1477" s="20">
        <f>G1478</f>
        <v>0</v>
      </c>
      <c r="H1477" s="20">
        <f t="shared" si="4616"/>
        <v>0</v>
      </c>
      <c r="I1477" s="20">
        <f t="shared" si="4616"/>
        <v>0</v>
      </c>
      <c r="J1477" s="20">
        <f t="shared" si="4616"/>
        <v>70</v>
      </c>
      <c r="K1477" s="20">
        <f t="shared" si="4616"/>
        <v>70</v>
      </c>
      <c r="L1477" s="20">
        <f t="shared" si="4616"/>
        <v>70</v>
      </c>
      <c r="M1477" s="20">
        <f t="shared" si="4617"/>
        <v>70</v>
      </c>
      <c r="N1477" s="20">
        <f t="shared" si="4618"/>
        <v>70</v>
      </c>
      <c r="O1477" s="20">
        <f t="shared" si="4619"/>
        <v>70</v>
      </c>
      <c r="P1477" s="23">
        <f t="shared" si="4620"/>
        <v>0</v>
      </c>
      <c r="Q1477" s="23">
        <f t="shared" si="4620"/>
        <v>0</v>
      </c>
      <c r="R1477" s="23">
        <f t="shared" si="4620"/>
        <v>0</v>
      </c>
      <c r="S1477" s="23">
        <f t="shared" si="4620"/>
        <v>0</v>
      </c>
      <c r="T1477" s="23">
        <f t="shared" si="4620"/>
        <v>0</v>
      </c>
      <c r="U1477" s="23">
        <f t="shared" si="4620"/>
        <v>0</v>
      </c>
      <c r="V1477" s="23">
        <f t="shared" si="4620"/>
        <v>0</v>
      </c>
      <c r="W1477" s="23">
        <f t="shared" si="4620"/>
        <v>0</v>
      </c>
      <c r="X1477" s="23">
        <f t="shared" si="4620"/>
        <v>0</v>
      </c>
      <c r="Y1477" s="23">
        <f t="shared" si="4620"/>
        <v>0</v>
      </c>
      <c r="Z1477" s="23">
        <f t="shared" si="4469"/>
        <v>70</v>
      </c>
      <c r="AA1477" s="23">
        <f t="shared" si="4470"/>
        <v>70</v>
      </c>
      <c r="AB1477" s="23">
        <f t="shared" si="4471"/>
        <v>70</v>
      </c>
      <c r="AC1477" s="23">
        <f t="shared" si="4621"/>
        <v>0</v>
      </c>
      <c r="AD1477" s="23">
        <f t="shared" si="4621"/>
        <v>0</v>
      </c>
      <c r="AE1477" s="23">
        <f t="shared" si="4621"/>
        <v>0</v>
      </c>
      <c r="AF1477" s="23">
        <f t="shared" si="4621"/>
        <v>0</v>
      </c>
      <c r="AG1477" s="23">
        <f t="shared" si="4621"/>
        <v>0</v>
      </c>
      <c r="AH1477" s="23">
        <f t="shared" si="4621"/>
        <v>0</v>
      </c>
      <c r="AI1477" s="23">
        <f t="shared" si="4621"/>
        <v>0</v>
      </c>
      <c r="AJ1477" s="23">
        <f t="shared" si="4621"/>
        <v>0</v>
      </c>
      <c r="AK1477" s="23">
        <f t="shared" si="4621"/>
        <v>0</v>
      </c>
      <c r="AL1477" s="23">
        <f t="shared" si="4622"/>
        <v>0</v>
      </c>
      <c r="AM1477" s="23">
        <f t="shared" si="4622"/>
        <v>0</v>
      </c>
      <c r="AN1477" s="23">
        <f t="shared" si="4622"/>
        <v>0</v>
      </c>
      <c r="AO1477" s="23">
        <f t="shared" si="4596"/>
        <v>70</v>
      </c>
      <c r="AP1477" s="23">
        <f t="shared" si="4597"/>
        <v>70</v>
      </c>
      <c r="AQ1477" s="23">
        <f t="shared" si="4598"/>
        <v>70</v>
      </c>
      <c r="AR1477" s="23">
        <f t="shared" si="4622"/>
        <v>0</v>
      </c>
      <c r="AS1477" s="23">
        <f t="shared" si="4599"/>
        <v>70</v>
      </c>
      <c r="AT1477" s="23">
        <f t="shared" si="4622"/>
        <v>0</v>
      </c>
      <c r="AU1477" s="23">
        <f t="shared" si="4622"/>
        <v>0</v>
      </c>
      <c r="AV1477" s="23">
        <f t="shared" si="4622"/>
        <v>0</v>
      </c>
      <c r="AW1477" s="23">
        <f t="shared" si="4622"/>
        <v>0</v>
      </c>
      <c r="AX1477" s="23">
        <f t="shared" si="4622"/>
        <v>0</v>
      </c>
      <c r="AY1477" s="23">
        <f t="shared" si="4550"/>
        <v>70</v>
      </c>
      <c r="AZ1477" s="23">
        <f t="shared" si="4622"/>
        <v>0</v>
      </c>
      <c r="BA1477" s="23">
        <f t="shared" si="4552"/>
        <v>70</v>
      </c>
      <c r="BB1477" s="23">
        <f t="shared" si="4622"/>
        <v>0</v>
      </c>
      <c r="BC1477" s="23">
        <f t="shared" si="4622"/>
        <v>0</v>
      </c>
      <c r="BD1477" s="23">
        <f t="shared" si="4622"/>
        <v>0</v>
      </c>
      <c r="BE1477" s="23">
        <f t="shared" si="4622"/>
        <v>0</v>
      </c>
      <c r="BF1477" s="23">
        <f t="shared" si="4622"/>
        <v>0</v>
      </c>
      <c r="BG1477" s="23">
        <f t="shared" si="4622"/>
        <v>0</v>
      </c>
      <c r="BH1477" s="23">
        <f t="shared" si="4622"/>
        <v>0</v>
      </c>
      <c r="BI1477" s="23">
        <f t="shared" si="4622"/>
        <v>0</v>
      </c>
      <c r="BJ1477" s="23">
        <f t="shared" si="4622"/>
        <v>0</v>
      </c>
      <c r="BK1477" s="23">
        <f t="shared" si="4622"/>
        <v>0</v>
      </c>
      <c r="BL1477" s="23">
        <f t="shared" si="4622"/>
        <v>0</v>
      </c>
      <c r="BM1477" s="23">
        <f t="shared" si="4622"/>
        <v>0</v>
      </c>
      <c r="BN1477" s="23">
        <f t="shared" si="4622"/>
        <v>0</v>
      </c>
      <c r="BO1477" s="23">
        <f t="shared" si="4622"/>
        <v>0</v>
      </c>
      <c r="BP1477" s="23">
        <f t="shared" si="4622"/>
        <v>0</v>
      </c>
      <c r="BQ1477" s="23">
        <f t="shared" si="4622"/>
        <v>0</v>
      </c>
      <c r="BR1477" s="23">
        <f t="shared" si="4472"/>
        <v>70</v>
      </c>
      <c r="BS1477" s="23">
        <f t="shared" si="4473"/>
        <v>70</v>
      </c>
      <c r="BT1477" s="23">
        <f t="shared" si="4474"/>
        <v>70</v>
      </c>
      <c r="BU1477" s="23">
        <f t="shared" si="4622"/>
        <v>0</v>
      </c>
      <c r="BV1477" s="23">
        <f t="shared" si="4410"/>
        <v>70</v>
      </c>
      <c r="BW1477" s="23">
        <f t="shared" si="4622"/>
        <v>0</v>
      </c>
      <c r="BX1477" s="5"/>
    </row>
    <row r="1478" spans="1:77" ht="46.8" x14ac:dyDescent="0.3">
      <c r="A1478" s="12" t="s">
        <v>430</v>
      </c>
      <c r="B1478" s="12" t="s">
        <v>14</v>
      </c>
      <c r="C1478" s="12" t="s">
        <v>16</v>
      </c>
      <c r="D1478" s="12" t="s">
        <v>572</v>
      </c>
      <c r="E1478" s="12" t="s">
        <v>369</v>
      </c>
      <c r="F1478" s="14" t="s">
        <v>379</v>
      </c>
      <c r="G1478" s="20">
        <v>0</v>
      </c>
      <c r="H1478" s="20">
        <v>0</v>
      </c>
      <c r="I1478" s="20">
        <v>0</v>
      </c>
      <c r="J1478" s="20">
        <v>70</v>
      </c>
      <c r="K1478" s="20">
        <v>70</v>
      </c>
      <c r="L1478" s="20">
        <v>70</v>
      </c>
      <c r="M1478" s="20">
        <f t="shared" si="4617"/>
        <v>70</v>
      </c>
      <c r="N1478" s="20">
        <f t="shared" si="4618"/>
        <v>70</v>
      </c>
      <c r="O1478" s="20">
        <f t="shared" si="4619"/>
        <v>70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>
        <f t="shared" si="4469"/>
        <v>70</v>
      </c>
      <c r="AA1478" s="23">
        <f t="shared" si="4470"/>
        <v>70</v>
      </c>
      <c r="AB1478" s="23">
        <f t="shared" si="4471"/>
        <v>70</v>
      </c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>
        <f t="shared" si="4596"/>
        <v>70</v>
      </c>
      <c r="AP1478" s="23">
        <f t="shared" si="4597"/>
        <v>70</v>
      </c>
      <c r="AQ1478" s="23">
        <f t="shared" si="4598"/>
        <v>70</v>
      </c>
      <c r="AR1478" s="23"/>
      <c r="AS1478" s="23">
        <f t="shared" si="4599"/>
        <v>70</v>
      </c>
      <c r="AT1478" s="23"/>
      <c r="AU1478" s="23"/>
      <c r="AV1478" s="23"/>
      <c r="AW1478" s="23"/>
      <c r="AX1478" s="23"/>
      <c r="AY1478" s="23">
        <f t="shared" si="4550"/>
        <v>70</v>
      </c>
      <c r="AZ1478" s="23"/>
      <c r="BA1478" s="23">
        <f t="shared" si="4552"/>
        <v>70</v>
      </c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>
        <f t="shared" si="4472"/>
        <v>70</v>
      </c>
      <c r="BS1478" s="23">
        <f t="shared" si="4473"/>
        <v>70</v>
      </c>
      <c r="BT1478" s="23">
        <f t="shared" si="4474"/>
        <v>70</v>
      </c>
      <c r="BU1478" s="23"/>
      <c r="BV1478" s="23">
        <f t="shared" ref="BV1478" si="4623">BR1478+BU1478</f>
        <v>70</v>
      </c>
      <c r="BW1478" s="23"/>
      <c r="BX1478" s="5"/>
      <c r="BY1478" s="3"/>
    </row>
    <row r="1479" spans="1:77" ht="31.2" hidden="1" x14ac:dyDescent="0.3">
      <c r="A1479" s="12" t="s">
        <v>430</v>
      </c>
      <c r="B1479" s="12" t="s">
        <v>14</v>
      </c>
      <c r="C1479" s="12" t="s">
        <v>16</v>
      </c>
      <c r="D1479" s="12" t="s">
        <v>321</v>
      </c>
      <c r="E1479" s="12"/>
      <c r="F1479" s="14" t="s">
        <v>403</v>
      </c>
      <c r="G1479" s="20">
        <f>G1480+G1482</f>
        <v>0</v>
      </c>
      <c r="H1479" s="20">
        <f t="shared" ref="H1479:L1479" si="4624">H1480+H1482</f>
        <v>0</v>
      </c>
      <c r="I1479" s="20">
        <f t="shared" si="4624"/>
        <v>0</v>
      </c>
      <c r="J1479" s="20">
        <f t="shared" si="4624"/>
        <v>0</v>
      </c>
      <c r="K1479" s="20">
        <f t="shared" si="4624"/>
        <v>0</v>
      </c>
      <c r="L1479" s="20">
        <f t="shared" si="4624"/>
        <v>0</v>
      </c>
      <c r="M1479" s="20">
        <f t="shared" si="4432"/>
        <v>0</v>
      </c>
      <c r="N1479" s="20">
        <f t="shared" si="4433"/>
        <v>0</v>
      </c>
      <c r="O1479" s="20">
        <f t="shared" si="4434"/>
        <v>0</v>
      </c>
      <c r="P1479" s="23">
        <f t="shared" ref="P1479:Q1479" si="4625">P1480+P1482</f>
        <v>0</v>
      </c>
      <c r="Q1479" s="23">
        <f t="shared" si="4625"/>
        <v>0</v>
      </c>
      <c r="R1479" s="23">
        <f t="shared" ref="R1479:T1479" si="4626">R1480+R1482</f>
        <v>0</v>
      </c>
      <c r="S1479" s="23">
        <f t="shared" si="4626"/>
        <v>0</v>
      </c>
      <c r="T1479" s="23">
        <f t="shared" si="4626"/>
        <v>0</v>
      </c>
      <c r="U1479" s="23">
        <f t="shared" ref="U1479:W1479" si="4627">U1480+U1482</f>
        <v>0</v>
      </c>
      <c r="V1479" s="23">
        <f t="shared" si="4627"/>
        <v>0</v>
      </c>
      <c r="W1479" s="23">
        <f t="shared" si="4627"/>
        <v>0</v>
      </c>
      <c r="X1479" s="23">
        <f t="shared" ref="X1479:Y1479" si="4628">X1480+X1482</f>
        <v>0</v>
      </c>
      <c r="Y1479" s="23">
        <f t="shared" si="4628"/>
        <v>0</v>
      </c>
      <c r="Z1479" s="23">
        <f t="shared" si="4469"/>
        <v>0</v>
      </c>
      <c r="AA1479" s="23">
        <f t="shared" si="4470"/>
        <v>0</v>
      </c>
      <c r="AB1479" s="23">
        <f t="shared" si="4471"/>
        <v>0</v>
      </c>
      <c r="AC1479" s="23">
        <f t="shared" ref="AC1479:AL1479" si="4629">AC1480+AC1482</f>
        <v>0</v>
      </c>
      <c r="AD1479" s="23">
        <f t="shared" si="4629"/>
        <v>0</v>
      </c>
      <c r="AE1479" s="23">
        <f t="shared" ref="AE1479" si="4630">AE1480+AE1482</f>
        <v>0</v>
      </c>
      <c r="AF1479" s="23">
        <f t="shared" si="4629"/>
        <v>0</v>
      </c>
      <c r="AG1479" s="23">
        <f t="shared" si="4629"/>
        <v>0</v>
      </c>
      <c r="AH1479" s="23">
        <f t="shared" si="4629"/>
        <v>0</v>
      </c>
      <c r="AI1479" s="23">
        <f t="shared" ref="AI1479" si="4631">AI1480+AI1482</f>
        <v>0</v>
      </c>
      <c r="AJ1479" s="23">
        <f t="shared" si="4629"/>
        <v>0</v>
      </c>
      <c r="AK1479" s="23">
        <f t="shared" si="4629"/>
        <v>0</v>
      </c>
      <c r="AL1479" s="23">
        <f t="shared" si="4629"/>
        <v>0</v>
      </c>
      <c r="AM1479" s="23">
        <f t="shared" ref="AM1479:BW1479" si="4632">AM1480+AM1482</f>
        <v>0</v>
      </c>
      <c r="AN1479" s="23">
        <f t="shared" si="4632"/>
        <v>0</v>
      </c>
      <c r="AO1479" s="23">
        <f t="shared" si="4596"/>
        <v>0</v>
      </c>
      <c r="AP1479" s="23">
        <f t="shared" si="4597"/>
        <v>0</v>
      </c>
      <c r="AQ1479" s="23">
        <f t="shared" si="4598"/>
        <v>0</v>
      </c>
      <c r="AR1479" s="23">
        <f t="shared" ref="AR1479" si="4633">AR1480+AR1482</f>
        <v>0</v>
      </c>
      <c r="AS1479" s="23">
        <f t="shared" si="4599"/>
        <v>0</v>
      </c>
      <c r="AT1479" s="23">
        <f t="shared" ref="AT1479:AX1479" si="4634">AT1480+AT1482</f>
        <v>0</v>
      </c>
      <c r="AU1479" s="23">
        <f t="shared" si="4634"/>
        <v>0</v>
      </c>
      <c r="AV1479" s="23">
        <f t="shared" si="4634"/>
        <v>0</v>
      </c>
      <c r="AW1479" s="23">
        <f t="shared" si="4634"/>
        <v>0</v>
      </c>
      <c r="AX1479" s="23">
        <f t="shared" si="4634"/>
        <v>0</v>
      </c>
      <c r="AY1479" s="23">
        <f t="shared" si="4550"/>
        <v>0</v>
      </c>
      <c r="AZ1479" s="23">
        <f t="shared" ref="AZ1479" si="4635">AZ1480+AZ1482</f>
        <v>0</v>
      </c>
      <c r="BA1479" s="23">
        <f t="shared" si="4552"/>
        <v>0</v>
      </c>
      <c r="BB1479" s="23">
        <f t="shared" ref="BB1479:BI1479" si="4636">BB1480+BB1482</f>
        <v>0</v>
      </c>
      <c r="BC1479" s="23">
        <f t="shared" si="4636"/>
        <v>0</v>
      </c>
      <c r="BD1479" s="23">
        <f t="shared" si="4636"/>
        <v>0</v>
      </c>
      <c r="BE1479" s="23">
        <f t="shared" si="4636"/>
        <v>0</v>
      </c>
      <c r="BF1479" s="23">
        <f t="shared" si="4636"/>
        <v>0</v>
      </c>
      <c r="BG1479" s="23">
        <f t="shared" si="4636"/>
        <v>0</v>
      </c>
      <c r="BH1479" s="23">
        <f t="shared" si="4636"/>
        <v>0</v>
      </c>
      <c r="BI1479" s="23">
        <f t="shared" si="4636"/>
        <v>0</v>
      </c>
      <c r="BJ1479" s="23">
        <f t="shared" ref="BJ1479:BP1479" si="4637">BJ1480+BJ1482</f>
        <v>0</v>
      </c>
      <c r="BK1479" s="23">
        <f t="shared" si="4637"/>
        <v>0</v>
      </c>
      <c r="BL1479" s="23">
        <f t="shared" si="4637"/>
        <v>0</v>
      </c>
      <c r="BM1479" s="23">
        <f t="shared" si="4637"/>
        <v>0</v>
      </c>
      <c r="BN1479" s="23">
        <f t="shared" si="4637"/>
        <v>0</v>
      </c>
      <c r="BO1479" s="23">
        <f t="shared" si="4637"/>
        <v>0</v>
      </c>
      <c r="BP1479" s="23">
        <f t="shared" si="4637"/>
        <v>0</v>
      </c>
      <c r="BQ1479" s="23">
        <f t="shared" ref="BQ1479" si="4638">BQ1480+BQ1482</f>
        <v>0</v>
      </c>
      <c r="BR1479" s="23">
        <f t="shared" si="4472"/>
        <v>0</v>
      </c>
      <c r="BS1479" s="23">
        <f t="shared" si="4473"/>
        <v>0</v>
      </c>
      <c r="BT1479" s="23">
        <f t="shared" si="4474"/>
        <v>0</v>
      </c>
      <c r="BU1479" s="23">
        <f t="shared" ref="BU1479" si="4639">BU1480+BU1482</f>
        <v>0</v>
      </c>
      <c r="BV1479" s="23"/>
      <c r="BW1479" s="23">
        <f t="shared" si="4632"/>
        <v>0</v>
      </c>
      <c r="BX1479" s="5">
        <v>0</v>
      </c>
    </row>
    <row r="1480" spans="1:77" ht="31.2" hidden="1" x14ac:dyDescent="0.3">
      <c r="A1480" s="12" t="s">
        <v>430</v>
      </c>
      <c r="B1480" s="12" t="s">
        <v>14</v>
      </c>
      <c r="C1480" s="12" t="s">
        <v>16</v>
      </c>
      <c r="D1480" s="12" t="s">
        <v>321</v>
      </c>
      <c r="E1480" s="12" t="s">
        <v>7</v>
      </c>
      <c r="F1480" s="14" t="s">
        <v>383</v>
      </c>
      <c r="G1480" s="20">
        <f>G1481</f>
        <v>0</v>
      </c>
      <c r="H1480" s="20">
        <f t="shared" ref="H1480:BW1480" si="4640">H1481</f>
        <v>0</v>
      </c>
      <c r="I1480" s="20">
        <f t="shared" si="4640"/>
        <v>0</v>
      </c>
      <c r="J1480" s="20">
        <f t="shared" si="4640"/>
        <v>0</v>
      </c>
      <c r="K1480" s="20">
        <f t="shared" si="4640"/>
        <v>0</v>
      </c>
      <c r="L1480" s="20">
        <f t="shared" si="4640"/>
        <v>0</v>
      </c>
      <c r="M1480" s="20">
        <f t="shared" si="4432"/>
        <v>0</v>
      </c>
      <c r="N1480" s="20">
        <f t="shared" si="4433"/>
        <v>0</v>
      </c>
      <c r="O1480" s="20">
        <f t="shared" si="4434"/>
        <v>0</v>
      </c>
      <c r="P1480" s="23">
        <f t="shared" si="4640"/>
        <v>0</v>
      </c>
      <c r="Q1480" s="23">
        <f t="shared" si="4640"/>
        <v>0</v>
      </c>
      <c r="R1480" s="23">
        <f t="shared" si="4640"/>
        <v>0</v>
      </c>
      <c r="S1480" s="23">
        <f t="shared" si="4640"/>
        <v>0</v>
      </c>
      <c r="T1480" s="23">
        <f t="shared" si="4640"/>
        <v>0</v>
      </c>
      <c r="U1480" s="23">
        <f t="shared" si="4640"/>
        <v>0</v>
      </c>
      <c r="V1480" s="23">
        <f t="shared" si="4640"/>
        <v>0</v>
      </c>
      <c r="W1480" s="23">
        <f t="shared" si="4640"/>
        <v>0</v>
      </c>
      <c r="X1480" s="23">
        <f t="shared" si="4640"/>
        <v>0</v>
      </c>
      <c r="Y1480" s="23">
        <f t="shared" si="4640"/>
        <v>0</v>
      </c>
      <c r="Z1480" s="23">
        <f t="shared" si="4469"/>
        <v>0</v>
      </c>
      <c r="AA1480" s="23">
        <f t="shared" si="4470"/>
        <v>0</v>
      </c>
      <c r="AB1480" s="23">
        <f t="shared" si="4471"/>
        <v>0</v>
      </c>
      <c r="AC1480" s="23">
        <f t="shared" si="4640"/>
        <v>0</v>
      </c>
      <c r="AD1480" s="23">
        <f t="shared" si="4640"/>
        <v>0</v>
      </c>
      <c r="AE1480" s="23">
        <f t="shared" si="4640"/>
        <v>0</v>
      </c>
      <c r="AF1480" s="23">
        <f t="shared" si="4640"/>
        <v>0</v>
      </c>
      <c r="AG1480" s="23">
        <f t="shared" si="4640"/>
        <v>0</v>
      </c>
      <c r="AH1480" s="23">
        <f t="shared" si="4640"/>
        <v>0</v>
      </c>
      <c r="AI1480" s="23">
        <f t="shared" si="4640"/>
        <v>0</v>
      </c>
      <c r="AJ1480" s="23">
        <f t="shared" si="4640"/>
        <v>0</v>
      </c>
      <c r="AK1480" s="23">
        <f t="shared" si="4640"/>
        <v>0</v>
      </c>
      <c r="AL1480" s="23">
        <f t="shared" si="4640"/>
        <v>0</v>
      </c>
      <c r="AM1480" s="23">
        <f t="shared" si="4640"/>
        <v>0</v>
      </c>
      <c r="AN1480" s="23">
        <f t="shared" si="4640"/>
        <v>0</v>
      </c>
      <c r="AO1480" s="23">
        <f t="shared" si="4596"/>
        <v>0</v>
      </c>
      <c r="AP1480" s="23">
        <f t="shared" si="4597"/>
        <v>0</v>
      </c>
      <c r="AQ1480" s="23">
        <f t="shared" si="4598"/>
        <v>0</v>
      </c>
      <c r="AR1480" s="23">
        <f t="shared" si="4640"/>
        <v>0</v>
      </c>
      <c r="AS1480" s="23">
        <f t="shared" si="4599"/>
        <v>0</v>
      </c>
      <c r="AT1480" s="23">
        <f t="shared" si="4640"/>
        <v>0</v>
      </c>
      <c r="AU1480" s="23">
        <f t="shared" si="4640"/>
        <v>0</v>
      </c>
      <c r="AV1480" s="23">
        <f t="shared" si="4640"/>
        <v>0</v>
      </c>
      <c r="AW1480" s="23">
        <f t="shared" si="4640"/>
        <v>0</v>
      </c>
      <c r="AX1480" s="23">
        <f t="shared" si="4640"/>
        <v>0</v>
      </c>
      <c r="AY1480" s="23">
        <f t="shared" si="4550"/>
        <v>0</v>
      </c>
      <c r="AZ1480" s="23">
        <f t="shared" si="4640"/>
        <v>0</v>
      </c>
      <c r="BA1480" s="23">
        <f t="shared" si="4552"/>
        <v>0</v>
      </c>
      <c r="BB1480" s="23">
        <f t="shared" si="4640"/>
        <v>0</v>
      </c>
      <c r="BC1480" s="23">
        <f t="shared" si="4640"/>
        <v>0</v>
      </c>
      <c r="BD1480" s="23">
        <f t="shared" si="4640"/>
        <v>0</v>
      </c>
      <c r="BE1480" s="23">
        <f t="shared" si="4640"/>
        <v>0</v>
      </c>
      <c r="BF1480" s="23">
        <f t="shared" si="4640"/>
        <v>0</v>
      </c>
      <c r="BG1480" s="23">
        <f t="shared" si="4640"/>
        <v>0</v>
      </c>
      <c r="BH1480" s="23">
        <f t="shared" si="4640"/>
        <v>0</v>
      </c>
      <c r="BI1480" s="23">
        <f t="shared" si="4640"/>
        <v>0</v>
      </c>
      <c r="BJ1480" s="23">
        <f t="shared" si="4640"/>
        <v>0</v>
      </c>
      <c r="BK1480" s="23">
        <f t="shared" si="4640"/>
        <v>0</v>
      </c>
      <c r="BL1480" s="23">
        <f t="shared" si="4640"/>
        <v>0</v>
      </c>
      <c r="BM1480" s="23">
        <f t="shared" si="4640"/>
        <v>0</v>
      </c>
      <c r="BN1480" s="23">
        <f t="shared" si="4640"/>
        <v>0</v>
      </c>
      <c r="BO1480" s="23">
        <f t="shared" si="4640"/>
        <v>0</v>
      </c>
      <c r="BP1480" s="23">
        <f t="shared" si="4640"/>
        <v>0</v>
      </c>
      <c r="BQ1480" s="23">
        <f t="shared" si="4640"/>
        <v>0</v>
      </c>
      <c r="BR1480" s="23">
        <f t="shared" si="4472"/>
        <v>0</v>
      </c>
      <c r="BS1480" s="23">
        <f t="shared" si="4473"/>
        <v>0</v>
      </c>
      <c r="BT1480" s="23">
        <f t="shared" si="4474"/>
        <v>0</v>
      </c>
      <c r="BU1480" s="23">
        <f t="shared" si="4640"/>
        <v>0</v>
      </c>
      <c r="BV1480" s="23"/>
      <c r="BW1480" s="23">
        <f t="shared" si="4640"/>
        <v>0</v>
      </c>
      <c r="BX1480" s="5">
        <v>0</v>
      </c>
    </row>
    <row r="1481" spans="1:77" ht="31.2" hidden="1" x14ac:dyDescent="0.3">
      <c r="A1481" s="12" t="s">
        <v>430</v>
      </c>
      <c r="B1481" s="12" t="s">
        <v>14</v>
      </c>
      <c r="C1481" s="12" t="s">
        <v>16</v>
      </c>
      <c r="D1481" s="12" t="s">
        <v>321</v>
      </c>
      <c r="E1481" s="12">
        <v>240</v>
      </c>
      <c r="F1481" s="14" t="s">
        <v>372</v>
      </c>
      <c r="G1481" s="20">
        <f>3022.6-3022.6</f>
        <v>0</v>
      </c>
      <c r="H1481" s="20">
        <f>3080-3080</f>
        <v>0</v>
      </c>
      <c r="I1481" s="20">
        <f>3080-3080</f>
        <v>0</v>
      </c>
      <c r="J1481" s="20"/>
      <c r="K1481" s="20"/>
      <c r="L1481" s="20"/>
      <c r="M1481" s="20">
        <f t="shared" si="4432"/>
        <v>0</v>
      </c>
      <c r="N1481" s="20">
        <f t="shared" si="4433"/>
        <v>0</v>
      </c>
      <c r="O1481" s="20">
        <f t="shared" si="4434"/>
        <v>0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>
        <f t="shared" si="4469"/>
        <v>0</v>
      </c>
      <c r="AA1481" s="23">
        <f t="shared" si="4470"/>
        <v>0</v>
      </c>
      <c r="AB1481" s="23">
        <f t="shared" si="4471"/>
        <v>0</v>
      </c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>
        <f t="shared" si="4596"/>
        <v>0</v>
      </c>
      <c r="AP1481" s="23">
        <f t="shared" si="4597"/>
        <v>0</v>
      </c>
      <c r="AQ1481" s="23">
        <f t="shared" si="4598"/>
        <v>0</v>
      </c>
      <c r="AR1481" s="23"/>
      <c r="AS1481" s="23">
        <f t="shared" si="4599"/>
        <v>0</v>
      </c>
      <c r="AT1481" s="23"/>
      <c r="AU1481" s="23"/>
      <c r="AV1481" s="23"/>
      <c r="AW1481" s="23"/>
      <c r="AX1481" s="23"/>
      <c r="AY1481" s="23">
        <f t="shared" si="4550"/>
        <v>0</v>
      </c>
      <c r="AZ1481" s="23"/>
      <c r="BA1481" s="23">
        <f t="shared" si="4552"/>
        <v>0</v>
      </c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>
        <f t="shared" si="4472"/>
        <v>0</v>
      </c>
      <c r="BS1481" s="23">
        <f t="shared" si="4473"/>
        <v>0</v>
      </c>
      <c r="BT1481" s="23">
        <f t="shared" si="4474"/>
        <v>0</v>
      </c>
      <c r="BU1481" s="23"/>
      <c r="BV1481" s="23"/>
      <c r="BW1481" s="23"/>
      <c r="BX1481" s="5">
        <v>0</v>
      </c>
    </row>
    <row r="1482" spans="1:77" hidden="1" x14ac:dyDescent="0.3">
      <c r="A1482" s="12" t="s">
        <v>430</v>
      </c>
      <c r="B1482" s="12" t="s">
        <v>14</v>
      </c>
      <c r="C1482" s="12" t="s">
        <v>16</v>
      </c>
      <c r="D1482" s="12" t="s">
        <v>321</v>
      </c>
      <c r="E1482" s="12" t="s">
        <v>8</v>
      </c>
      <c r="F1482" s="14" t="s">
        <v>387</v>
      </c>
      <c r="G1482" s="20">
        <f>G1483</f>
        <v>0</v>
      </c>
      <c r="H1482" s="20">
        <f t="shared" ref="H1482:BW1482" si="4641">H1483</f>
        <v>0</v>
      </c>
      <c r="I1482" s="20">
        <f t="shared" si="4641"/>
        <v>0</v>
      </c>
      <c r="J1482" s="20">
        <f t="shared" si="4641"/>
        <v>0</v>
      </c>
      <c r="K1482" s="20">
        <f t="shared" si="4641"/>
        <v>0</v>
      </c>
      <c r="L1482" s="20">
        <f t="shared" si="4641"/>
        <v>0</v>
      </c>
      <c r="M1482" s="20">
        <f t="shared" si="4432"/>
        <v>0</v>
      </c>
      <c r="N1482" s="20">
        <f t="shared" si="4433"/>
        <v>0</v>
      </c>
      <c r="O1482" s="20">
        <f t="shared" si="4434"/>
        <v>0</v>
      </c>
      <c r="P1482" s="23">
        <f t="shared" si="4641"/>
        <v>0</v>
      </c>
      <c r="Q1482" s="23">
        <f t="shared" si="4641"/>
        <v>0</v>
      </c>
      <c r="R1482" s="23">
        <f t="shared" si="4641"/>
        <v>0</v>
      </c>
      <c r="S1482" s="23">
        <f t="shared" si="4641"/>
        <v>0</v>
      </c>
      <c r="T1482" s="23">
        <f t="shared" si="4641"/>
        <v>0</v>
      </c>
      <c r="U1482" s="23">
        <f t="shared" si="4641"/>
        <v>0</v>
      </c>
      <c r="V1482" s="23">
        <f t="shared" si="4641"/>
        <v>0</v>
      </c>
      <c r="W1482" s="23">
        <f t="shared" si="4641"/>
        <v>0</v>
      </c>
      <c r="X1482" s="23">
        <f t="shared" si="4641"/>
        <v>0</v>
      </c>
      <c r="Y1482" s="23">
        <f t="shared" si="4641"/>
        <v>0</v>
      </c>
      <c r="Z1482" s="23">
        <f t="shared" si="4469"/>
        <v>0</v>
      </c>
      <c r="AA1482" s="23">
        <f t="shared" si="4470"/>
        <v>0</v>
      </c>
      <c r="AB1482" s="23">
        <f t="shared" si="4471"/>
        <v>0</v>
      </c>
      <c r="AC1482" s="23">
        <f t="shared" si="4641"/>
        <v>0</v>
      </c>
      <c r="AD1482" s="23">
        <f t="shared" si="4641"/>
        <v>0</v>
      </c>
      <c r="AE1482" s="23">
        <f t="shared" si="4641"/>
        <v>0</v>
      </c>
      <c r="AF1482" s="23">
        <f t="shared" si="4641"/>
        <v>0</v>
      </c>
      <c r="AG1482" s="23">
        <f t="shared" si="4641"/>
        <v>0</v>
      </c>
      <c r="AH1482" s="23">
        <f t="shared" si="4641"/>
        <v>0</v>
      </c>
      <c r="AI1482" s="23">
        <f t="shared" si="4641"/>
        <v>0</v>
      </c>
      <c r="AJ1482" s="23">
        <f t="shared" si="4641"/>
        <v>0</v>
      </c>
      <c r="AK1482" s="23">
        <f t="shared" si="4641"/>
        <v>0</v>
      </c>
      <c r="AL1482" s="23">
        <f t="shared" si="4641"/>
        <v>0</v>
      </c>
      <c r="AM1482" s="23">
        <f t="shared" si="4641"/>
        <v>0</v>
      </c>
      <c r="AN1482" s="23">
        <f t="shared" si="4641"/>
        <v>0</v>
      </c>
      <c r="AO1482" s="23">
        <f t="shared" si="4596"/>
        <v>0</v>
      </c>
      <c r="AP1482" s="23">
        <f t="shared" si="4597"/>
        <v>0</v>
      </c>
      <c r="AQ1482" s="23">
        <f t="shared" si="4598"/>
        <v>0</v>
      </c>
      <c r="AR1482" s="23">
        <f t="shared" si="4641"/>
        <v>0</v>
      </c>
      <c r="AS1482" s="23">
        <f t="shared" si="4599"/>
        <v>0</v>
      </c>
      <c r="AT1482" s="23">
        <f t="shared" si="4641"/>
        <v>0</v>
      </c>
      <c r="AU1482" s="23">
        <f t="shared" si="4641"/>
        <v>0</v>
      </c>
      <c r="AV1482" s="23">
        <f t="shared" si="4641"/>
        <v>0</v>
      </c>
      <c r="AW1482" s="23">
        <f t="shared" si="4641"/>
        <v>0</v>
      </c>
      <c r="AX1482" s="23">
        <f t="shared" si="4641"/>
        <v>0</v>
      </c>
      <c r="AY1482" s="23">
        <f t="shared" si="4550"/>
        <v>0</v>
      </c>
      <c r="AZ1482" s="23">
        <f t="shared" si="4641"/>
        <v>0</v>
      </c>
      <c r="BA1482" s="23">
        <f t="shared" si="4552"/>
        <v>0</v>
      </c>
      <c r="BB1482" s="23">
        <f t="shared" si="4641"/>
        <v>0</v>
      </c>
      <c r="BC1482" s="23">
        <f t="shared" si="4641"/>
        <v>0</v>
      </c>
      <c r="BD1482" s="23">
        <f t="shared" si="4641"/>
        <v>0</v>
      </c>
      <c r="BE1482" s="23">
        <f t="shared" si="4641"/>
        <v>0</v>
      </c>
      <c r="BF1482" s="23">
        <f t="shared" si="4641"/>
        <v>0</v>
      </c>
      <c r="BG1482" s="23">
        <f t="shared" si="4641"/>
        <v>0</v>
      </c>
      <c r="BH1482" s="23">
        <f t="shared" si="4641"/>
        <v>0</v>
      </c>
      <c r="BI1482" s="23">
        <f t="shared" si="4641"/>
        <v>0</v>
      </c>
      <c r="BJ1482" s="23">
        <f t="shared" si="4641"/>
        <v>0</v>
      </c>
      <c r="BK1482" s="23">
        <f t="shared" si="4641"/>
        <v>0</v>
      </c>
      <c r="BL1482" s="23">
        <f t="shared" si="4641"/>
        <v>0</v>
      </c>
      <c r="BM1482" s="23">
        <f t="shared" si="4641"/>
        <v>0</v>
      </c>
      <c r="BN1482" s="23">
        <f t="shared" si="4641"/>
        <v>0</v>
      </c>
      <c r="BO1482" s="23">
        <f t="shared" si="4641"/>
        <v>0</v>
      </c>
      <c r="BP1482" s="23">
        <f t="shared" si="4641"/>
        <v>0</v>
      </c>
      <c r="BQ1482" s="23">
        <f t="shared" si="4641"/>
        <v>0</v>
      </c>
      <c r="BR1482" s="23">
        <f t="shared" si="4472"/>
        <v>0</v>
      </c>
      <c r="BS1482" s="23">
        <f t="shared" si="4473"/>
        <v>0</v>
      </c>
      <c r="BT1482" s="23">
        <f t="shared" si="4474"/>
        <v>0</v>
      </c>
      <c r="BU1482" s="23">
        <f t="shared" si="4641"/>
        <v>0</v>
      </c>
      <c r="BV1482" s="23"/>
      <c r="BW1482" s="23">
        <f t="shared" si="4641"/>
        <v>0</v>
      </c>
      <c r="BX1482" s="5">
        <v>0</v>
      </c>
      <c r="BY1482" s="3"/>
    </row>
    <row r="1483" spans="1:77" hidden="1" x14ac:dyDescent="0.3">
      <c r="A1483" s="12" t="s">
        <v>430</v>
      </c>
      <c r="B1483" s="12" t="s">
        <v>14</v>
      </c>
      <c r="C1483" s="12" t="s">
        <v>16</v>
      </c>
      <c r="D1483" s="12" t="s">
        <v>321</v>
      </c>
      <c r="E1483" s="12">
        <v>850</v>
      </c>
      <c r="F1483" s="14" t="s">
        <v>381</v>
      </c>
      <c r="G1483" s="20">
        <f>83.8-83.8</f>
        <v>0</v>
      </c>
      <c r="H1483" s="20">
        <f>83.8-83.8</f>
        <v>0</v>
      </c>
      <c r="I1483" s="20">
        <f>83.8-83.8</f>
        <v>0</v>
      </c>
      <c r="J1483" s="20"/>
      <c r="K1483" s="20"/>
      <c r="L1483" s="20"/>
      <c r="M1483" s="20">
        <f t="shared" si="4432"/>
        <v>0</v>
      </c>
      <c r="N1483" s="20">
        <f t="shared" si="4433"/>
        <v>0</v>
      </c>
      <c r="O1483" s="20">
        <f t="shared" si="4434"/>
        <v>0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>
        <f t="shared" si="4469"/>
        <v>0</v>
      </c>
      <c r="AA1483" s="23">
        <f t="shared" si="4470"/>
        <v>0</v>
      </c>
      <c r="AB1483" s="23">
        <f t="shared" si="4471"/>
        <v>0</v>
      </c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>
        <f t="shared" si="4596"/>
        <v>0</v>
      </c>
      <c r="AP1483" s="23">
        <f t="shared" si="4597"/>
        <v>0</v>
      </c>
      <c r="AQ1483" s="23">
        <f t="shared" si="4598"/>
        <v>0</v>
      </c>
      <c r="AR1483" s="23"/>
      <c r="AS1483" s="23">
        <f t="shared" si="4599"/>
        <v>0</v>
      </c>
      <c r="AT1483" s="23"/>
      <c r="AU1483" s="23"/>
      <c r="AV1483" s="23"/>
      <c r="AW1483" s="23"/>
      <c r="AX1483" s="23"/>
      <c r="AY1483" s="23">
        <f t="shared" si="4550"/>
        <v>0</v>
      </c>
      <c r="AZ1483" s="23"/>
      <c r="BA1483" s="23">
        <f t="shared" si="4552"/>
        <v>0</v>
      </c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>
        <f t="shared" si="4472"/>
        <v>0</v>
      </c>
      <c r="BS1483" s="23">
        <f t="shared" si="4473"/>
        <v>0</v>
      </c>
      <c r="BT1483" s="23">
        <f t="shared" si="4474"/>
        <v>0</v>
      </c>
      <c r="BU1483" s="23"/>
      <c r="BV1483" s="23"/>
      <c r="BW1483" s="23"/>
      <c r="BX1483" s="5">
        <v>0</v>
      </c>
      <c r="BY1483" s="15"/>
    </row>
    <row r="1484" spans="1:77" ht="31.2" x14ac:dyDescent="0.3">
      <c r="A1484" s="12" t="s">
        <v>430</v>
      </c>
      <c r="B1484" s="12" t="s">
        <v>14</v>
      </c>
      <c r="C1484" s="12" t="s">
        <v>16</v>
      </c>
      <c r="D1484" s="12" t="s">
        <v>319</v>
      </c>
      <c r="E1484" s="12"/>
      <c r="F1484" s="14" t="s">
        <v>838</v>
      </c>
      <c r="G1484" s="20">
        <f>G1485</f>
        <v>4735</v>
      </c>
      <c r="H1484" s="20">
        <f t="shared" ref="H1484:BW1485" si="4642">H1485</f>
        <v>4829.7</v>
      </c>
      <c r="I1484" s="20">
        <f t="shared" si="4642"/>
        <v>4829.7</v>
      </c>
      <c r="J1484" s="20">
        <f t="shared" si="4642"/>
        <v>0</v>
      </c>
      <c r="K1484" s="20">
        <f t="shared" si="4642"/>
        <v>0</v>
      </c>
      <c r="L1484" s="20">
        <f t="shared" si="4642"/>
        <v>0</v>
      </c>
      <c r="M1484" s="20">
        <f t="shared" si="4432"/>
        <v>4735</v>
      </c>
      <c r="N1484" s="20">
        <f t="shared" si="4433"/>
        <v>4829.7</v>
      </c>
      <c r="O1484" s="20">
        <f t="shared" si="4434"/>
        <v>4829.7</v>
      </c>
      <c r="P1484" s="23">
        <f t="shared" si="4642"/>
        <v>0</v>
      </c>
      <c r="Q1484" s="23">
        <f t="shared" si="4642"/>
        <v>0</v>
      </c>
      <c r="R1484" s="23">
        <f t="shared" si="4642"/>
        <v>0</v>
      </c>
      <c r="S1484" s="23">
        <f t="shared" si="4642"/>
        <v>0</v>
      </c>
      <c r="T1484" s="23">
        <f t="shared" si="4642"/>
        <v>0</v>
      </c>
      <c r="U1484" s="23">
        <f t="shared" si="4642"/>
        <v>0</v>
      </c>
      <c r="V1484" s="23">
        <f t="shared" si="4642"/>
        <v>0</v>
      </c>
      <c r="W1484" s="23">
        <f t="shared" si="4642"/>
        <v>0</v>
      </c>
      <c r="X1484" s="23">
        <f t="shared" si="4642"/>
        <v>0</v>
      </c>
      <c r="Y1484" s="23">
        <f t="shared" si="4642"/>
        <v>0</v>
      </c>
      <c r="Z1484" s="23">
        <f t="shared" si="4469"/>
        <v>4735</v>
      </c>
      <c r="AA1484" s="23">
        <f t="shared" si="4470"/>
        <v>4829.7</v>
      </c>
      <c r="AB1484" s="23">
        <f t="shared" si="4471"/>
        <v>4829.7</v>
      </c>
      <c r="AC1484" s="23">
        <f t="shared" si="4642"/>
        <v>0</v>
      </c>
      <c r="AD1484" s="23">
        <f t="shared" si="4642"/>
        <v>0</v>
      </c>
      <c r="AE1484" s="23">
        <f t="shared" si="4642"/>
        <v>0</v>
      </c>
      <c r="AF1484" s="23">
        <f t="shared" si="4642"/>
        <v>0</v>
      </c>
      <c r="AG1484" s="23">
        <f t="shared" si="4642"/>
        <v>0</v>
      </c>
      <c r="AH1484" s="23">
        <f t="shared" si="4642"/>
        <v>0</v>
      </c>
      <c r="AI1484" s="23">
        <f t="shared" si="4642"/>
        <v>0</v>
      </c>
      <c r="AJ1484" s="23">
        <f t="shared" si="4642"/>
        <v>0</v>
      </c>
      <c r="AK1484" s="23">
        <f t="shared" si="4642"/>
        <v>0</v>
      </c>
      <c r="AL1484" s="23">
        <f t="shared" si="4642"/>
        <v>0</v>
      </c>
      <c r="AM1484" s="23">
        <f t="shared" si="4642"/>
        <v>0</v>
      </c>
      <c r="AN1484" s="23">
        <f t="shared" si="4642"/>
        <v>0</v>
      </c>
      <c r="AO1484" s="23">
        <f t="shared" si="4596"/>
        <v>4735</v>
      </c>
      <c r="AP1484" s="23">
        <f t="shared" si="4597"/>
        <v>4829.7</v>
      </c>
      <c r="AQ1484" s="23">
        <f t="shared" si="4598"/>
        <v>4829.7</v>
      </c>
      <c r="AR1484" s="23">
        <f t="shared" si="4642"/>
        <v>0</v>
      </c>
      <c r="AS1484" s="23">
        <f t="shared" si="4599"/>
        <v>4735</v>
      </c>
      <c r="AT1484" s="23">
        <f t="shared" si="4642"/>
        <v>0</v>
      </c>
      <c r="AU1484" s="23">
        <f t="shared" si="4642"/>
        <v>0</v>
      </c>
      <c r="AV1484" s="23">
        <f t="shared" si="4642"/>
        <v>0</v>
      </c>
      <c r="AW1484" s="23">
        <f t="shared" si="4642"/>
        <v>0</v>
      </c>
      <c r="AX1484" s="23">
        <f t="shared" si="4642"/>
        <v>0</v>
      </c>
      <c r="AY1484" s="23">
        <f t="shared" si="4550"/>
        <v>4735</v>
      </c>
      <c r="AZ1484" s="23">
        <f t="shared" si="4642"/>
        <v>0</v>
      </c>
      <c r="BA1484" s="23">
        <f t="shared" si="4552"/>
        <v>4735</v>
      </c>
      <c r="BB1484" s="23">
        <f t="shared" si="4642"/>
        <v>0</v>
      </c>
      <c r="BC1484" s="23">
        <f t="shared" si="4642"/>
        <v>0</v>
      </c>
      <c r="BD1484" s="23">
        <f t="shared" si="4642"/>
        <v>0</v>
      </c>
      <c r="BE1484" s="23">
        <f t="shared" si="4642"/>
        <v>0</v>
      </c>
      <c r="BF1484" s="23">
        <f t="shared" si="4642"/>
        <v>0</v>
      </c>
      <c r="BG1484" s="23">
        <f t="shared" si="4642"/>
        <v>0</v>
      </c>
      <c r="BH1484" s="23">
        <f t="shared" si="4642"/>
        <v>0</v>
      </c>
      <c r="BI1484" s="23">
        <f t="shared" si="4642"/>
        <v>0</v>
      </c>
      <c r="BJ1484" s="23">
        <f t="shared" si="4642"/>
        <v>0</v>
      </c>
      <c r="BK1484" s="23">
        <f t="shared" si="4642"/>
        <v>0</v>
      </c>
      <c r="BL1484" s="23">
        <f t="shared" si="4642"/>
        <v>0</v>
      </c>
      <c r="BM1484" s="23">
        <f t="shared" si="4642"/>
        <v>0</v>
      </c>
      <c r="BN1484" s="23">
        <f t="shared" si="4642"/>
        <v>0</v>
      </c>
      <c r="BO1484" s="23">
        <f t="shared" si="4642"/>
        <v>0</v>
      </c>
      <c r="BP1484" s="23">
        <f t="shared" si="4642"/>
        <v>0</v>
      </c>
      <c r="BQ1484" s="23">
        <f t="shared" si="4642"/>
        <v>0</v>
      </c>
      <c r="BR1484" s="23">
        <f t="shared" si="4472"/>
        <v>4735</v>
      </c>
      <c r="BS1484" s="23">
        <f t="shared" si="4473"/>
        <v>4829.7</v>
      </c>
      <c r="BT1484" s="23">
        <f t="shared" si="4474"/>
        <v>4829.7</v>
      </c>
      <c r="BU1484" s="23">
        <f t="shared" si="4642"/>
        <v>0</v>
      </c>
      <c r="BV1484" s="23">
        <f t="shared" ref="BV1484:BV1489" si="4643">BR1484+BU1484</f>
        <v>4735</v>
      </c>
      <c r="BW1484" s="23">
        <f t="shared" si="4642"/>
        <v>0</v>
      </c>
    </row>
    <row r="1485" spans="1:77" ht="31.2" x14ac:dyDescent="0.3">
      <c r="A1485" s="12" t="s">
        <v>430</v>
      </c>
      <c r="B1485" s="12" t="s">
        <v>14</v>
      </c>
      <c r="C1485" s="12" t="s">
        <v>16</v>
      </c>
      <c r="D1485" s="12" t="s">
        <v>319</v>
      </c>
      <c r="E1485" s="12" t="s">
        <v>94</v>
      </c>
      <c r="F1485" s="14" t="s">
        <v>386</v>
      </c>
      <c r="G1485" s="20">
        <f>G1486</f>
        <v>4735</v>
      </c>
      <c r="H1485" s="20">
        <f t="shared" si="4642"/>
        <v>4829.7</v>
      </c>
      <c r="I1485" s="20">
        <f t="shared" si="4642"/>
        <v>4829.7</v>
      </c>
      <c r="J1485" s="20">
        <f t="shared" si="4642"/>
        <v>0</v>
      </c>
      <c r="K1485" s="20">
        <f t="shared" si="4642"/>
        <v>0</v>
      </c>
      <c r="L1485" s="20">
        <f t="shared" si="4642"/>
        <v>0</v>
      </c>
      <c r="M1485" s="20">
        <f t="shared" si="4432"/>
        <v>4735</v>
      </c>
      <c r="N1485" s="20">
        <f t="shared" si="4433"/>
        <v>4829.7</v>
      </c>
      <c r="O1485" s="20">
        <f t="shared" si="4434"/>
        <v>4829.7</v>
      </c>
      <c r="P1485" s="23">
        <f t="shared" si="4642"/>
        <v>0</v>
      </c>
      <c r="Q1485" s="23">
        <f t="shared" si="4642"/>
        <v>0</v>
      </c>
      <c r="R1485" s="23">
        <f t="shared" si="4642"/>
        <v>0</v>
      </c>
      <c r="S1485" s="23">
        <f t="shared" si="4642"/>
        <v>0</v>
      </c>
      <c r="T1485" s="23">
        <f t="shared" si="4642"/>
        <v>0</v>
      </c>
      <c r="U1485" s="23">
        <f t="shared" si="4642"/>
        <v>0</v>
      </c>
      <c r="V1485" s="23">
        <f t="shared" si="4642"/>
        <v>0</v>
      </c>
      <c r="W1485" s="23">
        <f t="shared" si="4642"/>
        <v>0</v>
      </c>
      <c r="X1485" s="23">
        <f t="shared" si="4642"/>
        <v>0</v>
      </c>
      <c r="Y1485" s="23">
        <f t="shared" si="4642"/>
        <v>0</v>
      </c>
      <c r="Z1485" s="23">
        <f t="shared" si="4469"/>
        <v>4735</v>
      </c>
      <c r="AA1485" s="23">
        <f t="shared" si="4470"/>
        <v>4829.7</v>
      </c>
      <c r="AB1485" s="23">
        <f t="shared" si="4471"/>
        <v>4829.7</v>
      </c>
      <c r="AC1485" s="23">
        <f t="shared" si="4642"/>
        <v>0</v>
      </c>
      <c r="AD1485" s="23">
        <f t="shared" si="4642"/>
        <v>0</v>
      </c>
      <c r="AE1485" s="23">
        <f t="shared" si="4642"/>
        <v>0</v>
      </c>
      <c r="AF1485" s="23">
        <f t="shared" si="4642"/>
        <v>0</v>
      </c>
      <c r="AG1485" s="23">
        <f t="shared" si="4642"/>
        <v>0</v>
      </c>
      <c r="AH1485" s="23">
        <f t="shared" si="4642"/>
        <v>0</v>
      </c>
      <c r="AI1485" s="23">
        <f t="shared" si="4642"/>
        <v>0</v>
      </c>
      <c r="AJ1485" s="23">
        <f t="shared" si="4642"/>
        <v>0</v>
      </c>
      <c r="AK1485" s="23">
        <f t="shared" si="4642"/>
        <v>0</v>
      </c>
      <c r="AL1485" s="23">
        <f t="shared" si="4642"/>
        <v>0</v>
      </c>
      <c r="AM1485" s="23">
        <f t="shared" si="4642"/>
        <v>0</v>
      </c>
      <c r="AN1485" s="23">
        <f t="shared" si="4642"/>
        <v>0</v>
      </c>
      <c r="AO1485" s="23">
        <f t="shared" si="4596"/>
        <v>4735</v>
      </c>
      <c r="AP1485" s="23">
        <f t="shared" si="4597"/>
        <v>4829.7</v>
      </c>
      <c r="AQ1485" s="23">
        <f t="shared" si="4598"/>
        <v>4829.7</v>
      </c>
      <c r="AR1485" s="23">
        <f t="shared" si="4642"/>
        <v>0</v>
      </c>
      <c r="AS1485" s="23">
        <f t="shared" si="4599"/>
        <v>4735</v>
      </c>
      <c r="AT1485" s="23">
        <f t="shared" si="4642"/>
        <v>0</v>
      </c>
      <c r="AU1485" s="23">
        <f t="shared" si="4642"/>
        <v>0</v>
      </c>
      <c r="AV1485" s="23">
        <f t="shared" si="4642"/>
        <v>0</v>
      </c>
      <c r="AW1485" s="23">
        <f t="shared" si="4642"/>
        <v>0</v>
      </c>
      <c r="AX1485" s="23">
        <f t="shared" si="4642"/>
        <v>0</v>
      </c>
      <c r="AY1485" s="23">
        <f t="shared" si="4550"/>
        <v>4735</v>
      </c>
      <c r="AZ1485" s="23">
        <f t="shared" si="4642"/>
        <v>0</v>
      </c>
      <c r="BA1485" s="23">
        <f t="shared" si="4552"/>
        <v>4735</v>
      </c>
      <c r="BB1485" s="23">
        <f t="shared" si="4642"/>
        <v>0</v>
      </c>
      <c r="BC1485" s="23">
        <f t="shared" si="4642"/>
        <v>0</v>
      </c>
      <c r="BD1485" s="23">
        <f t="shared" si="4642"/>
        <v>0</v>
      </c>
      <c r="BE1485" s="23">
        <f t="shared" si="4642"/>
        <v>0</v>
      </c>
      <c r="BF1485" s="23">
        <f t="shared" si="4642"/>
        <v>0</v>
      </c>
      <c r="BG1485" s="23">
        <f t="shared" si="4642"/>
        <v>0</v>
      </c>
      <c r="BH1485" s="23">
        <f t="shared" si="4642"/>
        <v>0</v>
      </c>
      <c r="BI1485" s="23">
        <f t="shared" si="4642"/>
        <v>0</v>
      </c>
      <c r="BJ1485" s="23">
        <f t="shared" si="4642"/>
        <v>0</v>
      </c>
      <c r="BK1485" s="23">
        <f t="shared" si="4642"/>
        <v>0</v>
      </c>
      <c r="BL1485" s="23">
        <f t="shared" si="4642"/>
        <v>0</v>
      </c>
      <c r="BM1485" s="23">
        <f t="shared" si="4642"/>
        <v>0</v>
      </c>
      <c r="BN1485" s="23">
        <f t="shared" si="4642"/>
        <v>0</v>
      </c>
      <c r="BO1485" s="23">
        <f t="shared" si="4642"/>
        <v>0</v>
      </c>
      <c r="BP1485" s="23">
        <f t="shared" si="4642"/>
        <v>0</v>
      </c>
      <c r="BQ1485" s="23">
        <f t="shared" si="4642"/>
        <v>0</v>
      </c>
      <c r="BR1485" s="23">
        <f t="shared" si="4472"/>
        <v>4735</v>
      </c>
      <c r="BS1485" s="23">
        <f t="shared" si="4473"/>
        <v>4829.7</v>
      </c>
      <c r="BT1485" s="23">
        <f t="shared" si="4474"/>
        <v>4829.7</v>
      </c>
      <c r="BU1485" s="23">
        <f t="shared" si="4642"/>
        <v>0</v>
      </c>
      <c r="BV1485" s="23">
        <f t="shared" si="4643"/>
        <v>4735</v>
      </c>
      <c r="BW1485" s="23">
        <f t="shared" si="4642"/>
        <v>0</v>
      </c>
    </row>
    <row r="1486" spans="1:77" ht="46.8" x14ac:dyDescent="0.3">
      <c r="A1486" s="12" t="s">
        <v>430</v>
      </c>
      <c r="B1486" s="12" t="s">
        <v>14</v>
      </c>
      <c r="C1486" s="12" t="s">
        <v>16</v>
      </c>
      <c r="D1486" s="12" t="s">
        <v>319</v>
      </c>
      <c r="E1486" s="12">
        <v>630</v>
      </c>
      <c r="F1486" s="14" t="s">
        <v>379</v>
      </c>
      <c r="G1486" s="20">
        <v>4735</v>
      </c>
      <c r="H1486" s="20">
        <v>4829.7</v>
      </c>
      <c r="I1486" s="20">
        <v>4829.7</v>
      </c>
      <c r="J1486" s="20"/>
      <c r="K1486" s="20"/>
      <c r="L1486" s="20"/>
      <c r="M1486" s="20">
        <f t="shared" si="4432"/>
        <v>4735</v>
      </c>
      <c r="N1486" s="20">
        <f t="shared" si="4433"/>
        <v>4829.7</v>
      </c>
      <c r="O1486" s="20">
        <f t="shared" si="4434"/>
        <v>4829.7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>
        <f t="shared" si="4469"/>
        <v>4735</v>
      </c>
      <c r="AA1486" s="23">
        <f t="shared" si="4470"/>
        <v>4829.7</v>
      </c>
      <c r="AB1486" s="23">
        <f t="shared" si="4471"/>
        <v>4829.7</v>
      </c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>
        <f t="shared" si="4596"/>
        <v>4735</v>
      </c>
      <c r="AP1486" s="23">
        <f t="shared" si="4597"/>
        <v>4829.7</v>
      </c>
      <c r="AQ1486" s="23">
        <f t="shared" si="4598"/>
        <v>4829.7</v>
      </c>
      <c r="AR1486" s="23"/>
      <c r="AS1486" s="23">
        <f t="shared" si="4599"/>
        <v>4735</v>
      </c>
      <c r="AT1486" s="23"/>
      <c r="AU1486" s="23"/>
      <c r="AV1486" s="23"/>
      <c r="AW1486" s="23"/>
      <c r="AX1486" s="23"/>
      <c r="AY1486" s="23">
        <f t="shared" si="4550"/>
        <v>4735</v>
      </c>
      <c r="AZ1486" s="23"/>
      <c r="BA1486" s="23">
        <f t="shared" si="4552"/>
        <v>4735</v>
      </c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>
        <f t="shared" si="4472"/>
        <v>4735</v>
      </c>
      <c r="BS1486" s="23">
        <f t="shared" si="4473"/>
        <v>4829.7</v>
      </c>
      <c r="BT1486" s="23">
        <f t="shared" si="4474"/>
        <v>4829.7</v>
      </c>
      <c r="BU1486" s="23"/>
      <c r="BV1486" s="23">
        <f t="shared" si="4643"/>
        <v>4735</v>
      </c>
      <c r="BW1486" s="23"/>
      <c r="BY1486" s="3"/>
    </row>
    <row r="1487" spans="1:77" ht="46.8" x14ac:dyDescent="0.3">
      <c r="A1487" s="12" t="s">
        <v>430</v>
      </c>
      <c r="B1487" s="12" t="s">
        <v>14</v>
      </c>
      <c r="C1487" s="12" t="s">
        <v>16</v>
      </c>
      <c r="D1487" s="12" t="s">
        <v>320</v>
      </c>
      <c r="E1487" s="12"/>
      <c r="F1487" s="14" t="s">
        <v>899</v>
      </c>
      <c r="G1487" s="20">
        <f>G1488</f>
        <v>447.2</v>
      </c>
      <c r="H1487" s="20">
        <f t="shared" ref="H1487:BW1488" si="4644">H1488</f>
        <v>447.2</v>
      </c>
      <c r="I1487" s="20">
        <f t="shared" si="4644"/>
        <v>447.2</v>
      </c>
      <c r="J1487" s="20">
        <f t="shared" si="4644"/>
        <v>0</v>
      </c>
      <c r="K1487" s="20">
        <f t="shared" si="4644"/>
        <v>0</v>
      </c>
      <c r="L1487" s="20">
        <f t="shared" si="4644"/>
        <v>0</v>
      </c>
      <c r="M1487" s="20">
        <f t="shared" si="4432"/>
        <v>447.2</v>
      </c>
      <c r="N1487" s="20">
        <f t="shared" si="4433"/>
        <v>447.2</v>
      </c>
      <c r="O1487" s="20">
        <f t="shared" si="4434"/>
        <v>447.2</v>
      </c>
      <c r="P1487" s="23">
        <f t="shared" si="4644"/>
        <v>0</v>
      </c>
      <c r="Q1487" s="23">
        <f t="shared" si="4644"/>
        <v>0</v>
      </c>
      <c r="R1487" s="23">
        <f t="shared" si="4644"/>
        <v>0</v>
      </c>
      <c r="S1487" s="23">
        <f t="shared" si="4644"/>
        <v>0</v>
      </c>
      <c r="T1487" s="23">
        <f t="shared" si="4644"/>
        <v>0</v>
      </c>
      <c r="U1487" s="23">
        <f t="shared" si="4644"/>
        <v>0</v>
      </c>
      <c r="V1487" s="23">
        <f t="shared" si="4644"/>
        <v>0</v>
      </c>
      <c r="W1487" s="23">
        <f t="shared" si="4644"/>
        <v>0</v>
      </c>
      <c r="X1487" s="23">
        <f t="shared" si="4644"/>
        <v>0</v>
      </c>
      <c r="Y1487" s="23">
        <f t="shared" si="4644"/>
        <v>0</v>
      </c>
      <c r="Z1487" s="23">
        <f t="shared" si="4469"/>
        <v>447.2</v>
      </c>
      <c r="AA1487" s="23">
        <f t="shared" si="4470"/>
        <v>447.2</v>
      </c>
      <c r="AB1487" s="23">
        <f t="shared" si="4471"/>
        <v>447.2</v>
      </c>
      <c r="AC1487" s="23">
        <f t="shared" si="4644"/>
        <v>0</v>
      </c>
      <c r="AD1487" s="23">
        <f t="shared" si="4644"/>
        <v>0</v>
      </c>
      <c r="AE1487" s="23">
        <f t="shared" si="4644"/>
        <v>0</v>
      </c>
      <c r="AF1487" s="23">
        <f t="shared" si="4644"/>
        <v>0</v>
      </c>
      <c r="AG1487" s="23">
        <f t="shared" si="4644"/>
        <v>0</v>
      </c>
      <c r="AH1487" s="23">
        <f t="shared" si="4644"/>
        <v>0</v>
      </c>
      <c r="AI1487" s="23">
        <f t="shared" si="4644"/>
        <v>0</v>
      </c>
      <c r="AJ1487" s="23">
        <f t="shared" si="4644"/>
        <v>0</v>
      </c>
      <c r="AK1487" s="23">
        <f t="shared" si="4644"/>
        <v>0</v>
      </c>
      <c r="AL1487" s="23">
        <f t="shared" si="4644"/>
        <v>0</v>
      </c>
      <c r="AM1487" s="23">
        <f t="shared" si="4644"/>
        <v>0</v>
      </c>
      <c r="AN1487" s="23">
        <f t="shared" si="4644"/>
        <v>0</v>
      </c>
      <c r="AO1487" s="23">
        <f t="shared" si="4596"/>
        <v>447.2</v>
      </c>
      <c r="AP1487" s="23">
        <f t="shared" si="4597"/>
        <v>447.2</v>
      </c>
      <c r="AQ1487" s="23">
        <f t="shared" si="4598"/>
        <v>447.2</v>
      </c>
      <c r="AR1487" s="23">
        <f t="shared" si="4644"/>
        <v>0</v>
      </c>
      <c r="AS1487" s="23">
        <f t="shared" si="4599"/>
        <v>447.2</v>
      </c>
      <c r="AT1487" s="23">
        <f t="shared" si="4644"/>
        <v>0</v>
      </c>
      <c r="AU1487" s="23">
        <f t="shared" si="4644"/>
        <v>0</v>
      </c>
      <c r="AV1487" s="23">
        <f t="shared" si="4644"/>
        <v>0</v>
      </c>
      <c r="AW1487" s="23">
        <f t="shared" si="4644"/>
        <v>0</v>
      </c>
      <c r="AX1487" s="23">
        <f t="shared" si="4644"/>
        <v>0</v>
      </c>
      <c r="AY1487" s="23">
        <f t="shared" si="4550"/>
        <v>447.2</v>
      </c>
      <c r="AZ1487" s="23">
        <f t="shared" si="4644"/>
        <v>0</v>
      </c>
      <c r="BA1487" s="23">
        <f t="shared" si="4552"/>
        <v>447.2</v>
      </c>
      <c r="BB1487" s="23">
        <f t="shared" si="4644"/>
        <v>0</v>
      </c>
      <c r="BC1487" s="23">
        <f t="shared" si="4644"/>
        <v>0</v>
      </c>
      <c r="BD1487" s="23">
        <f t="shared" si="4644"/>
        <v>0</v>
      </c>
      <c r="BE1487" s="23">
        <f t="shared" si="4644"/>
        <v>0</v>
      </c>
      <c r="BF1487" s="23">
        <f t="shared" si="4644"/>
        <v>0</v>
      </c>
      <c r="BG1487" s="23">
        <f t="shared" si="4644"/>
        <v>0</v>
      </c>
      <c r="BH1487" s="23">
        <f t="shared" si="4644"/>
        <v>0</v>
      </c>
      <c r="BI1487" s="23">
        <f t="shared" si="4644"/>
        <v>0</v>
      </c>
      <c r="BJ1487" s="23">
        <f t="shared" si="4644"/>
        <v>0</v>
      </c>
      <c r="BK1487" s="23">
        <f t="shared" si="4644"/>
        <v>0</v>
      </c>
      <c r="BL1487" s="23">
        <f t="shared" si="4644"/>
        <v>0</v>
      </c>
      <c r="BM1487" s="23">
        <f t="shared" si="4644"/>
        <v>0</v>
      </c>
      <c r="BN1487" s="23">
        <f t="shared" si="4644"/>
        <v>0</v>
      </c>
      <c r="BO1487" s="23">
        <f t="shared" si="4644"/>
        <v>0</v>
      </c>
      <c r="BP1487" s="23">
        <f t="shared" si="4644"/>
        <v>0</v>
      </c>
      <c r="BQ1487" s="23">
        <f t="shared" si="4644"/>
        <v>0</v>
      </c>
      <c r="BR1487" s="23">
        <f t="shared" si="4472"/>
        <v>447.2</v>
      </c>
      <c r="BS1487" s="23">
        <f t="shared" si="4473"/>
        <v>447.2</v>
      </c>
      <c r="BT1487" s="23">
        <f t="shared" si="4474"/>
        <v>447.2</v>
      </c>
      <c r="BU1487" s="23">
        <f t="shared" si="4644"/>
        <v>0</v>
      </c>
      <c r="BV1487" s="23">
        <f t="shared" si="4643"/>
        <v>447.2</v>
      </c>
      <c r="BW1487" s="23">
        <f t="shared" si="4644"/>
        <v>0</v>
      </c>
    </row>
    <row r="1488" spans="1:77" ht="31.2" x14ac:dyDescent="0.3">
      <c r="A1488" s="12" t="s">
        <v>430</v>
      </c>
      <c r="B1488" s="12" t="s">
        <v>14</v>
      </c>
      <c r="C1488" s="12" t="s">
        <v>16</v>
      </c>
      <c r="D1488" s="12" t="s">
        <v>320</v>
      </c>
      <c r="E1488" s="12" t="s">
        <v>94</v>
      </c>
      <c r="F1488" s="14" t="s">
        <v>386</v>
      </c>
      <c r="G1488" s="20">
        <f>G1489</f>
        <v>447.2</v>
      </c>
      <c r="H1488" s="20">
        <f t="shared" si="4644"/>
        <v>447.2</v>
      </c>
      <c r="I1488" s="20">
        <f t="shared" si="4644"/>
        <v>447.2</v>
      </c>
      <c r="J1488" s="20">
        <f t="shared" si="4644"/>
        <v>0</v>
      </c>
      <c r="K1488" s="20">
        <f t="shared" si="4644"/>
        <v>0</v>
      </c>
      <c r="L1488" s="20">
        <f t="shared" si="4644"/>
        <v>0</v>
      </c>
      <c r="M1488" s="20">
        <f t="shared" si="4432"/>
        <v>447.2</v>
      </c>
      <c r="N1488" s="20">
        <f t="shared" si="4433"/>
        <v>447.2</v>
      </c>
      <c r="O1488" s="20">
        <f t="shared" si="4434"/>
        <v>447.2</v>
      </c>
      <c r="P1488" s="23">
        <f t="shared" si="4644"/>
        <v>0</v>
      </c>
      <c r="Q1488" s="23">
        <f t="shared" si="4644"/>
        <v>0</v>
      </c>
      <c r="R1488" s="23">
        <f t="shared" si="4644"/>
        <v>0</v>
      </c>
      <c r="S1488" s="23">
        <f t="shared" si="4644"/>
        <v>0</v>
      </c>
      <c r="T1488" s="23">
        <f t="shared" si="4644"/>
        <v>0</v>
      </c>
      <c r="U1488" s="23">
        <f t="shared" si="4644"/>
        <v>0</v>
      </c>
      <c r="V1488" s="23">
        <f t="shared" si="4644"/>
        <v>0</v>
      </c>
      <c r="W1488" s="23">
        <f t="shared" si="4644"/>
        <v>0</v>
      </c>
      <c r="X1488" s="23">
        <f t="shared" si="4644"/>
        <v>0</v>
      </c>
      <c r="Y1488" s="23">
        <f t="shared" si="4644"/>
        <v>0</v>
      </c>
      <c r="Z1488" s="23">
        <f t="shared" si="4469"/>
        <v>447.2</v>
      </c>
      <c r="AA1488" s="23">
        <f t="shared" si="4470"/>
        <v>447.2</v>
      </c>
      <c r="AB1488" s="23">
        <f t="shared" si="4471"/>
        <v>447.2</v>
      </c>
      <c r="AC1488" s="23">
        <f t="shared" si="4644"/>
        <v>0</v>
      </c>
      <c r="AD1488" s="23">
        <f t="shared" si="4644"/>
        <v>0</v>
      </c>
      <c r="AE1488" s="23">
        <f t="shared" si="4644"/>
        <v>0</v>
      </c>
      <c r="AF1488" s="23">
        <f t="shared" si="4644"/>
        <v>0</v>
      </c>
      <c r="AG1488" s="23">
        <f t="shared" si="4644"/>
        <v>0</v>
      </c>
      <c r="AH1488" s="23">
        <f t="shared" si="4644"/>
        <v>0</v>
      </c>
      <c r="AI1488" s="23">
        <f t="shared" si="4644"/>
        <v>0</v>
      </c>
      <c r="AJ1488" s="23">
        <f t="shared" si="4644"/>
        <v>0</v>
      </c>
      <c r="AK1488" s="23">
        <f t="shared" si="4644"/>
        <v>0</v>
      </c>
      <c r="AL1488" s="23">
        <f t="shared" si="4644"/>
        <v>0</v>
      </c>
      <c r="AM1488" s="23">
        <f t="shared" si="4644"/>
        <v>0</v>
      </c>
      <c r="AN1488" s="23">
        <f t="shared" si="4644"/>
        <v>0</v>
      </c>
      <c r="AO1488" s="23">
        <f t="shared" si="4596"/>
        <v>447.2</v>
      </c>
      <c r="AP1488" s="23">
        <f t="shared" si="4597"/>
        <v>447.2</v>
      </c>
      <c r="AQ1488" s="23">
        <f t="shared" si="4598"/>
        <v>447.2</v>
      </c>
      <c r="AR1488" s="23">
        <f t="shared" si="4644"/>
        <v>0</v>
      </c>
      <c r="AS1488" s="23">
        <f t="shared" si="4599"/>
        <v>447.2</v>
      </c>
      <c r="AT1488" s="23">
        <f t="shared" si="4644"/>
        <v>0</v>
      </c>
      <c r="AU1488" s="23">
        <f t="shared" si="4644"/>
        <v>0</v>
      </c>
      <c r="AV1488" s="23">
        <f t="shared" si="4644"/>
        <v>0</v>
      </c>
      <c r="AW1488" s="23">
        <f t="shared" si="4644"/>
        <v>0</v>
      </c>
      <c r="AX1488" s="23">
        <f t="shared" si="4644"/>
        <v>0</v>
      </c>
      <c r="AY1488" s="23">
        <f t="shared" si="4550"/>
        <v>447.2</v>
      </c>
      <c r="AZ1488" s="23">
        <f t="shared" si="4644"/>
        <v>0</v>
      </c>
      <c r="BA1488" s="23">
        <f t="shared" si="4552"/>
        <v>447.2</v>
      </c>
      <c r="BB1488" s="23">
        <f t="shared" si="4644"/>
        <v>0</v>
      </c>
      <c r="BC1488" s="23">
        <f t="shared" si="4644"/>
        <v>0</v>
      </c>
      <c r="BD1488" s="23">
        <f t="shared" si="4644"/>
        <v>0</v>
      </c>
      <c r="BE1488" s="23">
        <f t="shared" si="4644"/>
        <v>0</v>
      </c>
      <c r="BF1488" s="23">
        <f t="shared" si="4644"/>
        <v>0</v>
      </c>
      <c r="BG1488" s="23">
        <f t="shared" si="4644"/>
        <v>0</v>
      </c>
      <c r="BH1488" s="23">
        <f t="shared" si="4644"/>
        <v>0</v>
      </c>
      <c r="BI1488" s="23">
        <f t="shared" si="4644"/>
        <v>0</v>
      </c>
      <c r="BJ1488" s="23">
        <f t="shared" si="4644"/>
        <v>0</v>
      </c>
      <c r="BK1488" s="23">
        <f t="shared" si="4644"/>
        <v>0</v>
      </c>
      <c r="BL1488" s="23">
        <f t="shared" si="4644"/>
        <v>0</v>
      </c>
      <c r="BM1488" s="23">
        <f t="shared" si="4644"/>
        <v>0</v>
      </c>
      <c r="BN1488" s="23">
        <f t="shared" si="4644"/>
        <v>0</v>
      </c>
      <c r="BO1488" s="23">
        <f t="shared" si="4644"/>
        <v>0</v>
      </c>
      <c r="BP1488" s="23">
        <f t="shared" si="4644"/>
        <v>0</v>
      </c>
      <c r="BQ1488" s="23">
        <f t="shared" si="4644"/>
        <v>0</v>
      </c>
      <c r="BR1488" s="23">
        <f t="shared" si="4472"/>
        <v>447.2</v>
      </c>
      <c r="BS1488" s="23">
        <f t="shared" si="4473"/>
        <v>447.2</v>
      </c>
      <c r="BT1488" s="23">
        <f t="shared" si="4474"/>
        <v>447.2</v>
      </c>
      <c r="BU1488" s="23">
        <f t="shared" si="4644"/>
        <v>0</v>
      </c>
      <c r="BV1488" s="23">
        <f t="shared" si="4643"/>
        <v>447.2</v>
      </c>
      <c r="BW1488" s="23">
        <f t="shared" si="4644"/>
        <v>0</v>
      </c>
    </row>
    <row r="1489" spans="1:77" ht="46.8" x14ac:dyDescent="0.3">
      <c r="A1489" s="12" t="s">
        <v>430</v>
      </c>
      <c r="B1489" s="12" t="s">
        <v>14</v>
      </c>
      <c r="C1489" s="12" t="s">
        <v>16</v>
      </c>
      <c r="D1489" s="12" t="s">
        <v>320</v>
      </c>
      <c r="E1489" s="12">
        <v>630</v>
      </c>
      <c r="F1489" s="14" t="s">
        <v>379</v>
      </c>
      <c r="G1489" s="20">
        <v>447.2</v>
      </c>
      <c r="H1489" s="20">
        <v>447.2</v>
      </c>
      <c r="I1489" s="20">
        <v>447.2</v>
      </c>
      <c r="J1489" s="20"/>
      <c r="K1489" s="20"/>
      <c r="L1489" s="20"/>
      <c r="M1489" s="20">
        <f t="shared" si="4432"/>
        <v>447.2</v>
      </c>
      <c r="N1489" s="20">
        <f t="shared" si="4433"/>
        <v>447.2</v>
      </c>
      <c r="O1489" s="20">
        <f t="shared" si="4434"/>
        <v>447.2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>
        <f t="shared" si="4469"/>
        <v>447.2</v>
      </c>
      <c r="AA1489" s="23">
        <f t="shared" si="4470"/>
        <v>447.2</v>
      </c>
      <c r="AB1489" s="23">
        <f t="shared" si="4471"/>
        <v>447.2</v>
      </c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>
        <f t="shared" si="4596"/>
        <v>447.2</v>
      </c>
      <c r="AP1489" s="23">
        <f t="shared" si="4597"/>
        <v>447.2</v>
      </c>
      <c r="AQ1489" s="23">
        <f t="shared" si="4598"/>
        <v>447.2</v>
      </c>
      <c r="AR1489" s="23"/>
      <c r="AS1489" s="23">
        <f t="shared" si="4599"/>
        <v>447.2</v>
      </c>
      <c r="AT1489" s="23"/>
      <c r="AU1489" s="23"/>
      <c r="AV1489" s="23"/>
      <c r="AW1489" s="23"/>
      <c r="AX1489" s="23"/>
      <c r="AY1489" s="23">
        <f t="shared" si="4550"/>
        <v>447.2</v>
      </c>
      <c r="AZ1489" s="23"/>
      <c r="BA1489" s="23">
        <f t="shared" si="4552"/>
        <v>447.2</v>
      </c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>
        <f t="shared" si="4472"/>
        <v>447.2</v>
      </c>
      <c r="BS1489" s="23">
        <f t="shared" si="4473"/>
        <v>447.2</v>
      </c>
      <c r="BT1489" s="23">
        <f t="shared" si="4474"/>
        <v>447.2</v>
      </c>
      <c r="BU1489" s="23"/>
      <c r="BV1489" s="23">
        <f t="shared" si="4643"/>
        <v>447.2</v>
      </c>
      <c r="BW1489" s="23"/>
      <c r="BY1489" s="3"/>
    </row>
    <row r="1490" spans="1:77" ht="46.8" hidden="1" x14ac:dyDescent="0.3">
      <c r="A1490" s="12" t="s">
        <v>430</v>
      </c>
      <c r="B1490" s="12" t="s">
        <v>14</v>
      </c>
      <c r="C1490" s="12" t="s">
        <v>16</v>
      </c>
      <c r="D1490" s="12" t="s">
        <v>323</v>
      </c>
      <c r="E1490" s="12"/>
      <c r="F1490" s="14" t="s">
        <v>839</v>
      </c>
      <c r="G1490" s="20">
        <f>G1491</f>
        <v>70</v>
      </c>
      <c r="H1490" s="20">
        <f t="shared" ref="H1490:BW1491" si="4645">H1491</f>
        <v>70</v>
      </c>
      <c r="I1490" s="20">
        <f t="shared" si="4645"/>
        <v>70</v>
      </c>
      <c r="J1490" s="20">
        <f t="shared" si="4645"/>
        <v>-70</v>
      </c>
      <c r="K1490" s="20">
        <f t="shared" si="4645"/>
        <v>-70</v>
      </c>
      <c r="L1490" s="20">
        <f t="shared" si="4645"/>
        <v>-70</v>
      </c>
      <c r="M1490" s="20">
        <f t="shared" si="4432"/>
        <v>0</v>
      </c>
      <c r="N1490" s="20">
        <f t="shared" si="4433"/>
        <v>0</v>
      </c>
      <c r="O1490" s="20">
        <f t="shared" si="4434"/>
        <v>0</v>
      </c>
      <c r="P1490" s="23">
        <f t="shared" si="4645"/>
        <v>0</v>
      </c>
      <c r="Q1490" s="23">
        <f t="shared" si="4645"/>
        <v>0</v>
      </c>
      <c r="R1490" s="23">
        <f t="shared" si="4645"/>
        <v>0</v>
      </c>
      <c r="S1490" s="23">
        <f t="shared" si="4645"/>
        <v>0</v>
      </c>
      <c r="T1490" s="23">
        <f t="shared" si="4645"/>
        <v>0</v>
      </c>
      <c r="U1490" s="23">
        <f t="shared" si="4645"/>
        <v>0</v>
      </c>
      <c r="V1490" s="23">
        <f t="shared" si="4645"/>
        <v>0</v>
      </c>
      <c r="W1490" s="23">
        <f t="shared" si="4645"/>
        <v>0</v>
      </c>
      <c r="X1490" s="23">
        <f t="shared" si="4645"/>
        <v>0</v>
      </c>
      <c r="Y1490" s="23">
        <f t="shared" si="4645"/>
        <v>0</v>
      </c>
      <c r="Z1490" s="23">
        <f t="shared" si="4469"/>
        <v>0</v>
      </c>
      <c r="AA1490" s="23">
        <f t="shared" si="4470"/>
        <v>0</v>
      </c>
      <c r="AB1490" s="23">
        <f t="shared" si="4471"/>
        <v>0</v>
      </c>
      <c r="AC1490" s="23">
        <f t="shared" si="4645"/>
        <v>0</v>
      </c>
      <c r="AD1490" s="23">
        <f t="shared" si="4645"/>
        <v>0</v>
      </c>
      <c r="AE1490" s="23">
        <f t="shared" si="4645"/>
        <v>0</v>
      </c>
      <c r="AF1490" s="23">
        <f t="shared" si="4645"/>
        <v>0</v>
      </c>
      <c r="AG1490" s="23">
        <f t="shared" si="4645"/>
        <v>0</v>
      </c>
      <c r="AH1490" s="23">
        <f t="shared" si="4645"/>
        <v>0</v>
      </c>
      <c r="AI1490" s="23">
        <f t="shared" si="4645"/>
        <v>0</v>
      </c>
      <c r="AJ1490" s="23">
        <f t="shared" si="4645"/>
        <v>0</v>
      </c>
      <c r="AK1490" s="23">
        <f t="shared" si="4645"/>
        <v>0</v>
      </c>
      <c r="AL1490" s="23">
        <f t="shared" si="4645"/>
        <v>0</v>
      </c>
      <c r="AM1490" s="23">
        <f t="shared" si="4645"/>
        <v>0</v>
      </c>
      <c r="AN1490" s="23">
        <f t="shared" si="4645"/>
        <v>0</v>
      </c>
      <c r="AO1490" s="23">
        <f t="shared" si="4596"/>
        <v>0</v>
      </c>
      <c r="AP1490" s="23">
        <f t="shared" si="4597"/>
        <v>0</v>
      </c>
      <c r="AQ1490" s="23">
        <f t="shared" si="4598"/>
        <v>0</v>
      </c>
      <c r="AR1490" s="23">
        <f t="shared" si="4645"/>
        <v>0</v>
      </c>
      <c r="AS1490" s="23">
        <f t="shared" si="4599"/>
        <v>0</v>
      </c>
      <c r="AT1490" s="23">
        <f t="shared" si="4645"/>
        <v>0</v>
      </c>
      <c r="AU1490" s="23">
        <f t="shared" si="4645"/>
        <v>0</v>
      </c>
      <c r="AV1490" s="23">
        <f t="shared" si="4645"/>
        <v>0</v>
      </c>
      <c r="AW1490" s="23">
        <f t="shared" si="4645"/>
        <v>0</v>
      </c>
      <c r="AX1490" s="23">
        <f t="shared" si="4645"/>
        <v>0</v>
      </c>
      <c r="AY1490" s="23">
        <f t="shared" si="4550"/>
        <v>0</v>
      </c>
      <c r="AZ1490" s="23">
        <f t="shared" si="4645"/>
        <v>0</v>
      </c>
      <c r="BA1490" s="23">
        <f t="shared" si="4552"/>
        <v>0</v>
      </c>
      <c r="BB1490" s="23">
        <f t="shared" si="4645"/>
        <v>0</v>
      </c>
      <c r="BC1490" s="23">
        <f t="shared" si="4645"/>
        <v>0</v>
      </c>
      <c r="BD1490" s="23">
        <f t="shared" si="4645"/>
        <v>0</v>
      </c>
      <c r="BE1490" s="23">
        <f t="shared" si="4645"/>
        <v>0</v>
      </c>
      <c r="BF1490" s="23">
        <f t="shared" si="4645"/>
        <v>0</v>
      </c>
      <c r="BG1490" s="23">
        <f t="shared" si="4645"/>
        <v>0</v>
      </c>
      <c r="BH1490" s="23">
        <f t="shared" si="4645"/>
        <v>0</v>
      </c>
      <c r="BI1490" s="23">
        <f t="shared" si="4645"/>
        <v>0</v>
      </c>
      <c r="BJ1490" s="23">
        <f t="shared" si="4645"/>
        <v>0</v>
      </c>
      <c r="BK1490" s="23">
        <f t="shared" si="4645"/>
        <v>0</v>
      </c>
      <c r="BL1490" s="23">
        <f t="shared" si="4645"/>
        <v>0</v>
      </c>
      <c r="BM1490" s="23">
        <f t="shared" si="4645"/>
        <v>0</v>
      </c>
      <c r="BN1490" s="23">
        <f t="shared" si="4645"/>
        <v>0</v>
      </c>
      <c r="BO1490" s="23">
        <f t="shared" si="4645"/>
        <v>0</v>
      </c>
      <c r="BP1490" s="23">
        <f t="shared" si="4645"/>
        <v>0</v>
      </c>
      <c r="BQ1490" s="23">
        <f t="shared" si="4645"/>
        <v>0</v>
      </c>
      <c r="BR1490" s="23">
        <f t="shared" si="4472"/>
        <v>0</v>
      </c>
      <c r="BS1490" s="23">
        <f t="shared" si="4473"/>
        <v>0</v>
      </c>
      <c r="BT1490" s="23">
        <f t="shared" si="4474"/>
        <v>0</v>
      </c>
      <c r="BU1490" s="23">
        <f t="shared" si="4645"/>
        <v>0</v>
      </c>
      <c r="BV1490" s="23"/>
      <c r="BW1490" s="23">
        <f t="shared" si="4645"/>
        <v>0</v>
      </c>
      <c r="BX1490" s="5">
        <v>0</v>
      </c>
    </row>
    <row r="1491" spans="1:77" ht="31.2" hidden="1" x14ac:dyDescent="0.3">
      <c r="A1491" s="12" t="s">
        <v>430</v>
      </c>
      <c r="B1491" s="12" t="s">
        <v>14</v>
      </c>
      <c r="C1491" s="12" t="s">
        <v>16</v>
      </c>
      <c r="D1491" s="12" t="s">
        <v>323</v>
      </c>
      <c r="E1491" s="12" t="s">
        <v>94</v>
      </c>
      <c r="F1491" s="14" t="s">
        <v>386</v>
      </c>
      <c r="G1491" s="20">
        <f>G1492</f>
        <v>70</v>
      </c>
      <c r="H1491" s="20">
        <f t="shared" si="4645"/>
        <v>70</v>
      </c>
      <c r="I1491" s="20">
        <f t="shared" si="4645"/>
        <v>70</v>
      </c>
      <c r="J1491" s="20">
        <f t="shared" si="4645"/>
        <v>-70</v>
      </c>
      <c r="K1491" s="20">
        <f t="shared" si="4645"/>
        <v>-70</v>
      </c>
      <c r="L1491" s="20">
        <f t="shared" si="4645"/>
        <v>-70</v>
      </c>
      <c r="M1491" s="20">
        <f t="shared" si="4432"/>
        <v>0</v>
      </c>
      <c r="N1491" s="20">
        <f t="shared" si="4433"/>
        <v>0</v>
      </c>
      <c r="O1491" s="20">
        <f t="shared" si="4434"/>
        <v>0</v>
      </c>
      <c r="P1491" s="23">
        <f t="shared" si="4645"/>
        <v>0</v>
      </c>
      <c r="Q1491" s="23">
        <f t="shared" si="4645"/>
        <v>0</v>
      </c>
      <c r="R1491" s="23">
        <f t="shared" si="4645"/>
        <v>0</v>
      </c>
      <c r="S1491" s="23">
        <f t="shared" si="4645"/>
        <v>0</v>
      </c>
      <c r="T1491" s="23">
        <f t="shared" si="4645"/>
        <v>0</v>
      </c>
      <c r="U1491" s="23">
        <f t="shared" si="4645"/>
        <v>0</v>
      </c>
      <c r="V1491" s="23">
        <f t="shared" si="4645"/>
        <v>0</v>
      </c>
      <c r="W1491" s="23">
        <f t="shared" si="4645"/>
        <v>0</v>
      </c>
      <c r="X1491" s="23">
        <f t="shared" si="4645"/>
        <v>0</v>
      </c>
      <c r="Y1491" s="23">
        <f t="shared" si="4645"/>
        <v>0</v>
      </c>
      <c r="Z1491" s="23">
        <f t="shared" si="4469"/>
        <v>0</v>
      </c>
      <c r="AA1491" s="23">
        <f t="shared" si="4470"/>
        <v>0</v>
      </c>
      <c r="AB1491" s="23">
        <f t="shared" si="4471"/>
        <v>0</v>
      </c>
      <c r="AC1491" s="23">
        <f t="shared" si="4645"/>
        <v>0</v>
      </c>
      <c r="AD1491" s="23">
        <f t="shared" si="4645"/>
        <v>0</v>
      </c>
      <c r="AE1491" s="23">
        <f t="shared" si="4645"/>
        <v>0</v>
      </c>
      <c r="AF1491" s="23">
        <f t="shared" si="4645"/>
        <v>0</v>
      </c>
      <c r="AG1491" s="23">
        <f t="shared" si="4645"/>
        <v>0</v>
      </c>
      <c r="AH1491" s="23">
        <f t="shared" si="4645"/>
        <v>0</v>
      </c>
      <c r="AI1491" s="23">
        <f t="shared" si="4645"/>
        <v>0</v>
      </c>
      <c r="AJ1491" s="23">
        <f t="shared" si="4645"/>
        <v>0</v>
      </c>
      <c r="AK1491" s="23">
        <f t="shared" si="4645"/>
        <v>0</v>
      </c>
      <c r="AL1491" s="23">
        <f t="shared" si="4645"/>
        <v>0</v>
      </c>
      <c r="AM1491" s="23">
        <f t="shared" si="4645"/>
        <v>0</v>
      </c>
      <c r="AN1491" s="23">
        <f t="shared" si="4645"/>
        <v>0</v>
      </c>
      <c r="AO1491" s="23">
        <f t="shared" si="4596"/>
        <v>0</v>
      </c>
      <c r="AP1491" s="23">
        <f t="shared" si="4597"/>
        <v>0</v>
      </c>
      <c r="AQ1491" s="23">
        <f t="shared" si="4598"/>
        <v>0</v>
      </c>
      <c r="AR1491" s="23">
        <f t="shared" si="4645"/>
        <v>0</v>
      </c>
      <c r="AS1491" s="23">
        <f t="shared" si="4599"/>
        <v>0</v>
      </c>
      <c r="AT1491" s="23">
        <f t="shared" si="4645"/>
        <v>0</v>
      </c>
      <c r="AU1491" s="23">
        <f t="shared" si="4645"/>
        <v>0</v>
      </c>
      <c r="AV1491" s="23">
        <f t="shared" si="4645"/>
        <v>0</v>
      </c>
      <c r="AW1491" s="23">
        <f t="shared" si="4645"/>
        <v>0</v>
      </c>
      <c r="AX1491" s="23">
        <f t="shared" si="4645"/>
        <v>0</v>
      </c>
      <c r="AY1491" s="23">
        <f t="shared" si="4550"/>
        <v>0</v>
      </c>
      <c r="AZ1491" s="23">
        <f t="shared" si="4645"/>
        <v>0</v>
      </c>
      <c r="BA1491" s="23">
        <f t="shared" si="4552"/>
        <v>0</v>
      </c>
      <c r="BB1491" s="23">
        <f t="shared" si="4645"/>
        <v>0</v>
      </c>
      <c r="BC1491" s="23">
        <f t="shared" si="4645"/>
        <v>0</v>
      </c>
      <c r="BD1491" s="23">
        <f t="shared" si="4645"/>
        <v>0</v>
      </c>
      <c r="BE1491" s="23">
        <f t="shared" si="4645"/>
        <v>0</v>
      </c>
      <c r="BF1491" s="23">
        <f t="shared" si="4645"/>
        <v>0</v>
      </c>
      <c r="BG1491" s="23">
        <f t="shared" si="4645"/>
        <v>0</v>
      </c>
      <c r="BH1491" s="23">
        <f t="shared" si="4645"/>
        <v>0</v>
      </c>
      <c r="BI1491" s="23">
        <f t="shared" si="4645"/>
        <v>0</v>
      </c>
      <c r="BJ1491" s="23">
        <f t="shared" si="4645"/>
        <v>0</v>
      </c>
      <c r="BK1491" s="23">
        <f t="shared" si="4645"/>
        <v>0</v>
      </c>
      <c r="BL1491" s="23">
        <f t="shared" si="4645"/>
        <v>0</v>
      </c>
      <c r="BM1491" s="23">
        <f t="shared" si="4645"/>
        <v>0</v>
      </c>
      <c r="BN1491" s="23">
        <f t="shared" si="4645"/>
        <v>0</v>
      </c>
      <c r="BO1491" s="23">
        <f t="shared" si="4645"/>
        <v>0</v>
      </c>
      <c r="BP1491" s="23">
        <f t="shared" si="4645"/>
        <v>0</v>
      </c>
      <c r="BQ1491" s="23">
        <f t="shared" si="4645"/>
        <v>0</v>
      </c>
      <c r="BR1491" s="23">
        <f t="shared" si="4472"/>
        <v>0</v>
      </c>
      <c r="BS1491" s="23">
        <f t="shared" si="4473"/>
        <v>0</v>
      </c>
      <c r="BT1491" s="23">
        <f t="shared" si="4474"/>
        <v>0</v>
      </c>
      <c r="BU1491" s="23">
        <f t="shared" si="4645"/>
        <v>0</v>
      </c>
      <c r="BV1491" s="23"/>
      <c r="BW1491" s="23">
        <f t="shared" si="4645"/>
        <v>0</v>
      </c>
      <c r="BX1491" s="5">
        <v>0</v>
      </c>
    </row>
    <row r="1492" spans="1:77" ht="46.8" hidden="1" x14ac:dyDescent="0.3">
      <c r="A1492" s="12" t="s">
        <v>430</v>
      </c>
      <c r="B1492" s="12" t="s">
        <v>14</v>
      </c>
      <c r="C1492" s="12" t="s">
        <v>16</v>
      </c>
      <c r="D1492" s="12" t="s">
        <v>323</v>
      </c>
      <c r="E1492" s="12">
        <v>630</v>
      </c>
      <c r="F1492" s="14" t="s">
        <v>379</v>
      </c>
      <c r="G1492" s="20">
        <v>70</v>
      </c>
      <c r="H1492" s="20">
        <v>70</v>
      </c>
      <c r="I1492" s="20">
        <v>70</v>
      </c>
      <c r="J1492" s="20">
        <v>-70</v>
      </c>
      <c r="K1492" s="20">
        <v>-70</v>
      </c>
      <c r="L1492" s="20">
        <v>-70</v>
      </c>
      <c r="M1492" s="20">
        <f t="shared" si="4432"/>
        <v>0</v>
      </c>
      <c r="N1492" s="20">
        <f t="shared" si="4433"/>
        <v>0</v>
      </c>
      <c r="O1492" s="20">
        <f t="shared" si="4434"/>
        <v>0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>
        <f t="shared" si="4469"/>
        <v>0</v>
      </c>
      <c r="AA1492" s="23">
        <f t="shared" si="4470"/>
        <v>0</v>
      </c>
      <c r="AB1492" s="23">
        <f t="shared" si="4471"/>
        <v>0</v>
      </c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>
        <f t="shared" si="4596"/>
        <v>0</v>
      </c>
      <c r="AP1492" s="23">
        <f t="shared" si="4597"/>
        <v>0</v>
      </c>
      <c r="AQ1492" s="23">
        <f t="shared" si="4598"/>
        <v>0</v>
      </c>
      <c r="AR1492" s="23"/>
      <c r="AS1492" s="23">
        <f t="shared" si="4599"/>
        <v>0</v>
      </c>
      <c r="AT1492" s="23"/>
      <c r="AU1492" s="23"/>
      <c r="AV1492" s="23"/>
      <c r="AW1492" s="23"/>
      <c r="AX1492" s="23"/>
      <c r="AY1492" s="23">
        <f t="shared" si="4550"/>
        <v>0</v>
      </c>
      <c r="AZ1492" s="23"/>
      <c r="BA1492" s="23">
        <f t="shared" si="4552"/>
        <v>0</v>
      </c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>
        <f t="shared" si="4472"/>
        <v>0</v>
      </c>
      <c r="BS1492" s="23">
        <f t="shared" si="4473"/>
        <v>0</v>
      </c>
      <c r="BT1492" s="23">
        <f t="shared" si="4474"/>
        <v>0</v>
      </c>
      <c r="BU1492" s="23"/>
      <c r="BV1492" s="23"/>
      <c r="BW1492" s="23"/>
      <c r="BX1492" s="5">
        <v>0</v>
      </c>
      <c r="BY1492" s="3"/>
    </row>
    <row r="1493" spans="1:77" ht="46.8" x14ac:dyDescent="0.3">
      <c r="A1493" s="12" t="s">
        <v>430</v>
      </c>
      <c r="B1493" s="12" t="s">
        <v>14</v>
      </c>
      <c r="C1493" s="12" t="s">
        <v>16</v>
      </c>
      <c r="D1493" s="12" t="s">
        <v>348</v>
      </c>
      <c r="E1493" s="12"/>
      <c r="F1493" s="14" t="s">
        <v>404</v>
      </c>
      <c r="G1493" s="20">
        <f>G1502+G1494+G1499</f>
        <v>3156.4</v>
      </c>
      <c r="H1493" s="20">
        <f t="shared" ref="H1493:L1493" si="4646">H1502+H1494+H1499</f>
        <v>3213.8</v>
      </c>
      <c r="I1493" s="20">
        <f t="shared" si="4646"/>
        <v>3213.8</v>
      </c>
      <c r="J1493" s="20">
        <f t="shared" si="4646"/>
        <v>183.3</v>
      </c>
      <c r="K1493" s="20">
        <f t="shared" si="4646"/>
        <v>0</v>
      </c>
      <c r="L1493" s="20">
        <f t="shared" si="4646"/>
        <v>0</v>
      </c>
      <c r="M1493" s="20">
        <f t="shared" si="4432"/>
        <v>3339.7000000000003</v>
      </c>
      <c r="N1493" s="20">
        <f t="shared" si="4433"/>
        <v>3213.8</v>
      </c>
      <c r="O1493" s="20">
        <f t="shared" si="4434"/>
        <v>3213.8</v>
      </c>
      <c r="P1493" s="23">
        <f t="shared" ref="P1493:Q1493" si="4647">P1502+P1494+P1499</f>
        <v>0</v>
      </c>
      <c r="Q1493" s="23">
        <f t="shared" si="4647"/>
        <v>0</v>
      </c>
      <c r="R1493" s="23">
        <f t="shared" ref="R1493:T1493" si="4648">R1502+R1494+R1499</f>
        <v>0</v>
      </c>
      <c r="S1493" s="23">
        <f t="shared" si="4648"/>
        <v>0</v>
      </c>
      <c r="T1493" s="23">
        <f t="shared" si="4648"/>
        <v>0</v>
      </c>
      <c r="U1493" s="23">
        <f t="shared" ref="U1493:W1493" si="4649">U1502+U1494+U1499</f>
        <v>0</v>
      </c>
      <c r="V1493" s="23">
        <f t="shared" si="4649"/>
        <v>0</v>
      </c>
      <c r="W1493" s="23">
        <f t="shared" si="4649"/>
        <v>0</v>
      </c>
      <c r="X1493" s="23">
        <f t="shared" ref="X1493:Y1493" si="4650">X1502+X1494+X1499</f>
        <v>0</v>
      </c>
      <c r="Y1493" s="23">
        <f t="shared" si="4650"/>
        <v>0</v>
      </c>
      <c r="Z1493" s="23">
        <f t="shared" si="4469"/>
        <v>3339.7000000000003</v>
      </c>
      <c r="AA1493" s="23">
        <f t="shared" si="4470"/>
        <v>3213.8</v>
      </c>
      <c r="AB1493" s="23">
        <f t="shared" si="4471"/>
        <v>3213.8</v>
      </c>
      <c r="AC1493" s="23">
        <f t="shared" ref="AC1493:AL1493" si="4651">AC1502+AC1494+AC1499</f>
        <v>0</v>
      </c>
      <c r="AD1493" s="23">
        <f t="shared" si="4651"/>
        <v>0</v>
      </c>
      <c r="AE1493" s="23">
        <f t="shared" ref="AE1493" si="4652">AE1502+AE1494+AE1499</f>
        <v>0</v>
      </c>
      <c r="AF1493" s="23">
        <f t="shared" si="4651"/>
        <v>0</v>
      </c>
      <c r="AG1493" s="23">
        <f t="shared" si="4651"/>
        <v>0</v>
      </c>
      <c r="AH1493" s="23">
        <f t="shared" si="4651"/>
        <v>0</v>
      </c>
      <c r="AI1493" s="23">
        <f t="shared" ref="AI1493" si="4653">AI1502+AI1494+AI1499</f>
        <v>0</v>
      </c>
      <c r="AJ1493" s="23">
        <f t="shared" si="4651"/>
        <v>0</v>
      </c>
      <c r="AK1493" s="23">
        <f t="shared" si="4651"/>
        <v>0</v>
      </c>
      <c r="AL1493" s="23">
        <f t="shared" si="4651"/>
        <v>0</v>
      </c>
      <c r="AM1493" s="23">
        <f t="shared" ref="AM1493:BW1493" si="4654">AM1502+AM1494+AM1499</f>
        <v>0</v>
      </c>
      <c r="AN1493" s="23">
        <f t="shared" si="4654"/>
        <v>0</v>
      </c>
      <c r="AO1493" s="23">
        <f t="shared" si="4596"/>
        <v>3339.7000000000003</v>
      </c>
      <c r="AP1493" s="23">
        <f t="shared" si="4597"/>
        <v>3213.8</v>
      </c>
      <c r="AQ1493" s="23">
        <f t="shared" si="4598"/>
        <v>3213.8</v>
      </c>
      <c r="AR1493" s="23">
        <f t="shared" ref="AR1493" si="4655">AR1502+AR1494+AR1499</f>
        <v>0</v>
      </c>
      <c r="AS1493" s="23">
        <f t="shared" si="4599"/>
        <v>3339.7000000000003</v>
      </c>
      <c r="AT1493" s="23">
        <f t="shared" ref="AT1493:AX1493" si="4656">AT1502+AT1494+AT1499</f>
        <v>0</v>
      </c>
      <c r="AU1493" s="23">
        <f t="shared" si="4656"/>
        <v>0</v>
      </c>
      <c r="AV1493" s="23">
        <f t="shared" si="4656"/>
        <v>0</v>
      </c>
      <c r="AW1493" s="23">
        <f t="shared" si="4656"/>
        <v>0</v>
      </c>
      <c r="AX1493" s="23">
        <f t="shared" si="4656"/>
        <v>0</v>
      </c>
      <c r="AY1493" s="23">
        <f t="shared" si="4550"/>
        <v>3339.7000000000003</v>
      </c>
      <c r="AZ1493" s="23">
        <f t="shared" ref="AZ1493" si="4657">AZ1502+AZ1494+AZ1499</f>
        <v>0</v>
      </c>
      <c r="BA1493" s="23">
        <f t="shared" si="4552"/>
        <v>3339.7000000000003</v>
      </c>
      <c r="BB1493" s="23">
        <f t="shared" ref="BB1493:BI1493" si="4658">BB1502+BB1494+BB1499</f>
        <v>0</v>
      </c>
      <c r="BC1493" s="23">
        <f t="shared" si="4658"/>
        <v>0</v>
      </c>
      <c r="BD1493" s="23">
        <f t="shared" si="4658"/>
        <v>0</v>
      </c>
      <c r="BE1493" s="23">
        <f t="shared" si="4658"/>
        <v>0</v>
      </c>
      <c r="BF1493" s="23">
        <f t="shared" si="4658"/>
        <v>0</v>
      </c>
      <c r="BG1493" s="23">
        <f t="shared" si="4658"/>
        <v>0</v>
      </c>
      <c r="BH1493" s="23">
        <f t="shared" si="4658"/>
        <v>0</v>
      </c>
      <c r="BI1493" s="23">
        <f t="shared" si="4658"/>
        <v>0</v>
      </c>
      <c r="BJ1493" s="23">
        <f t="shared" ref="BJ1493:BP1493" si="4659">BJ1502+BJ1494+BJ1499</f>
        <v>0</v>
      </c>
      <c r="BK1493" s="23">
        <f t="shared" si="4659"/>
        <v>0</v>
      </c>
      <c r="BL1493" s="23">
        <f t="shared" si="4659"/>
        <v>0</v>
      </c>
      <c r="BM1493" s="23">
        <f t="shared" si="4659"/>
        <v>0</v>
      </c>
      <c r="BN1493" s="23">
        <f t="shared" si="4659"/>
        <v>0</v>
      </c>
      <c r="BO1493" s="23">
        <f t="shared" si="4659"/>
        <v>0</v>
      </c>
      <c r="BP1493" s="23">
        <f t="shared" si="4659"/>
        <v>0</v>
      </c>
      <c r="BQ1493" s="23">
        <f t="shared" ref="BQ1493" si="4660">BQ1502+BQ1494+BQ1499</f>
        <v>0</v>
      </c>
      <c r="BR1493" s="23">
        <f t="shared" si="4472"/>
        <v>3339.7000000000003</v>
      </c>
      <c r="BS1493" s="23">
        <f t="shared" si="4473"/>
        <v>3213.8</v>
      </c>
      <c r="BT1493" s="23">
        <f t="shared" si="4474"/>
        <v>3213.8</v>
      </c>
      <c r="BU1493" s="23">
        <f t="shared" ref="BU1493" si="4661">BU1502+BU1494+BU1499</f>
        <v>0</v>
      </c>
      <c r="BV1493" s="23">
        <f t="shared" ref="BV1493:BV1501" si="4662">BR1493+BU1493</f>
        <v>3339.7000000000003</v>
      </c>
      <c r="BW1493" s="23">
        <f t="shared" si="4654"/>
        <v>0</v>
      </c>
      <c r="BX1493" s="5"/>
    </row>
    <row r="1494" spans="1:77" ht="31.2" x14ac:dyDescent="0.3">
      <c r="A1494" s="12" t="s">
        <v>430</v>
      </c>
      <c r="B1494" s="12" t="s">
        <v>14</v>
      </c>
      <c r="C1494" s="12" t="s">
        <v>16</v>
      </c>
      <c r="D1494" s="12" t="s">
        <v>836</v>
      </c>
      <c r="E1494" s="12"/>
      <c r="F1494" s="14" t="s">
        <v>403</v>
      </c>
      <c r="G1494" s="20">
        <f>G1495+G1497</f>
        <v>3106.4</v>
      </c>
      <c r="H1494" s="20">
        <f t="shared" ref="H1494" si="4663">H1495+H1497</f>
        <v>3163.8</v>
      </c>
      <c r="I1494" s="20">
        <f t="shared" ref="I1494:L1494" si="4664">I1495+I1497</f>
        <v>3163.8</v>
      </c>
      <c r="J1494" s="20">
        <f t="shared" si="4664"/>
        <v>0</v>
      </c>
      <c r="K1494" s="20">
        <f t="shared" si="4664"/>
        <v>0</v>
      </c>
      <c r="L1494" s="20">
        <f t="shared" si="4664"/>
        <v>0</v>
      </c>
      <c r="M1494" s="20">
        <f t="shared" si="4432"/>
        <v>3106.4</v>
      </c>
      <c r="N1494" s="20">
        <f t="shared" si="4433"/>
        <v>3163.8</v>
      </c>
      <c r="O1494" s="20">
        <f t="shared" si="4434"/>
        <v>3163.8</v>
      </c>
      <c r="P1494" s="23">
        <f t="shared" ref="P1494:Q1494" si="4665">P1495+P1497</f>
        <v>0</v>
      </c>
      <c r="Q1494" s="23">
        <f t="shared" si="4665"/>
        <v>0</v>
      </c>
      <c r="R1494" s="23">
        <f t="shared" ref="R1494:T1494" si="4666">R1495+R1497</f>
        <v>0</v>
      </c>
      <c r="S1494" s="23">
        <f t="shared" si="4666"/>
        <v>0</v>
      </c>
      <c r="T1494" s="23">
        <f t="shared" si="4666"/>
        <v>0</v>
      </c>
      <c r="U1494" s="23">
        <f t="shared" ref="U1494:W1494" si="4667">U1495+U1497</f>
        <v>0</v>
      </c>
      <c r="V1494" s="23">
        <f t="shared" si="4667"/>
        <v>0</v>
      </c>
      <c r="W1494" s="23">
        <f t="shared" si="4667"/>
        <v>0</v>
      </c>
      <c r="X1494" s="23">
        <f t="shared" ref="X1494:Y1494" si="4668">X1495+X1497</f>
        <v>0</v>
      </c>
      <c r="Y1494" s="23">
        <f t="shared" si="4668"/>
        <v>0</v>
      </c>
      <c r="Z1494" s="23">
        <f t="shared" si="4469"/>
        <v>3106.4</v>
      </c>
      <c r="AA1494" s="23">
        <f t="shared" si="4470"/>
        <v>3163.8</v>
      </c>
      <c r="AB1494" s="23">
        <f t="shared" si="4471"/>
        <v>3163.8</v>
      </c>
      <c r="AC1494" s="23">
        <f t="shared" ref="AC1494:AL1494" si="4669">AC1495+AC1497</f>
        <v>0</v>
      </c>
      <c r="AD1494" s="23">
        <f t="shared" si="4669"/>
        <v>0</v>
      </c>
      <c r="AE1494" s="23">
        <f t="shared" ref="AE1494" si="4670">AE1495+AE1497</f>
        <v>0</v>
      </c>
      <c r="AF1494" s="23">
        <f t="shared" si="4669"/>
        <v>0</v>
      </c>
      <c r="AG1494" s="23">
        <f t="shared" si="4669"/>
        <v>0</v>
      </c>
      <c r="AH1494" s="23">
        <f t="shared" si="4669"/>
        <v>0</v>
      </c>
      <c r="AI1494" s="23">
        <f t="shared" ref="AI1494" si="4671">AI1495+AI1497</f>
        <v>0</v>
      </c>
      <c r="AJ1494" s="23">
        <f t="shared" si="4669"/>
        <v>0</v>
      </c>
      <c r="AK1494" s="23">
        <f t="shared" si="4669"/>
        <v>0</v>
      </c>
      <c r="AL1494" s="23">
        <f t="shared" si="4669"/>
        <v>0</v>
      </c>
      <c r="AM1494" s="23">
        <f t="shared" ref="AM1494:BW1494" si="4672">AM1495+AM1497</f>
        <v>0</v>
      </c>
      <c r="AN1494" s="23">
        <f t="shared" si="4672"/>
        <v>0</v>
      </c>
      <c r="AO1494" s="23">
        <f t="shared" si="4596"/>
        <v>3106.4</v>
      </c>
      <c r="AP1494" s="23">
        <f t="shared" si="4597"/>
        <v>3163.8</v>
      </c>
      <c r="AQ1494" s="23">
        <f t="shared" si="4598"/>
        <v>3163.8</v>
      </c>
      <c r="AR1494" s="23">
        <f t="shared" ref="AR1494" si="4673">AR1495+AR1497</f>
        <v>0</v>
      </c>
      <c r="AS1494" s="23">
        <f t="shared" si="4599"/>
        <v>3106.4</v>
      </c>
      <c r="AT1494" s="23">
        <f t="shared" ref="AT1494:AX1494" si="4674">AT1495+AT1497</f>
        <v>0</v>
      </c>
      <c r="AU1494" s="23">
        <f t="shared" si="4674"/>
        <v>0</v>
      </c>
      <c r="AV1494" s="23">
        <f t="shared" si="4674"/>
        <v>0</v>
      </c>
      <c r="AW1494" s="23">
        <f t="shared" si="4674"/>
        <v>0</v>
      </c>
      <c r="AX1494" s="23">
        <f t="shared" si="4674"/>
        <v>0</v>
      </c>
      <c r="AY1494" s="23">
        <f t="shared" si="4550"/>
        <v>3106.4</v>
      </c>
      <c r="AZ1494" s="23">
        <f t="shared" ref="AZ1494" si="4675">AZ1495+AZ1497</f>
        <v>0</v>
      </c>
      <c r="BA1494" s="23">
        <f t="shared" si="4552"/>
        <v>3106.4</v>
      </c>
      <c r="BB1494" s="23">
        <f t="shared" ref="BB1494:BI1494" si="4676">BB1495+BB1497</f>
        <v>0</v>
      </c>
      <c r="BC1494" s="23">
        <f t="shared" si="4676"/>
        <v>0</v>
      </c>
      <c r="BD1494" s="23">
        <f t="shared" si="4676"/>
        <v>0</v>
      </c>
      <c r="BE1494" s="23">
        <f t="shared" si="4676"/>
        <v>0</v>
      </c>
      <c r="BF1494" s="23">
        <f t="shared" si="4676"/>
        <v>0</v>
      </c>
      <c r="BG1494" s="23">
        <f t="shared" si="4676"/>
        <v>0</v>
      </c>
      <c r="BH1494" s="23">
        <f t="shared" si="4676"/>
        <v>0</v>
      </c>
      <c r="BI1494" s="23">
        <f t="shared" si="4676"/>
        <v>0</v>
      </c>
      <c r="BJ1494" s="23">
        <f t="shared" ref="BJ1494:BP1494" si="4677">BJ1495+BJ1497</f>
        <v>0</v>
      </c>
      <c r="BK1494" s="23">
        <f t="shared" si="4677"/>
        <v>0</v>
      </c>
      <c r="BL1494" s="23">
        <f t="shared" si="4677"/>
        <v>0</v>
      </c>
      <c r="BM1494" s="23">
        <f t="shared" si="4677"/>
        <v>0</v>
      </c>
      <c r="BN1494" s="23">
        <f t="shared" si="4677"/>
        <v>0</v>
      </c>
      <c r="BO1494" s="23">
        <f t="shared" si="4677"/>
        <v>0</v>
      </c>
      <c r="BP1494" s="23">
        <f t="shared" si="4677"/>
        <v>0</v>
      </c>
      <c r="BQ1494" s="23">
        <f t="shared" ref="BQ1494" si="4678">BQ1495+BQ1497</f>
        <v>0</v>
      </c>
      <c r="BR1494" s="23">
        <f t="shared" si="4472"/>
        <v>3106.4</v>
      </c>
      <c r="BS1494" s="23">
        <f t="shared" si="4473"/>
        <v>3163.8</v>
      </c>
      <c r="BT1494" s="23">
        <f t="shared" si="4474"/>
        <v>3163.8</v>
      </c>
      <c r="BU1494" s="23">
        <f t="shared" ref="BU1494" si="4679">BU1495+BU1497</f>
        <v>0</v>
      </c>
      <c r="BV1494" s="23">
        <f t="shared" si="4662"/>
        <v>3106.4</v>
      </c>
      <c r="BW1494" s="23">
        <f t="shared" si="4672"/>
        <v>0</v>
      </c>
      <c r="BX1494" s="5"/>
    </row>
    <row r="1495" spans="1:77" ht="31.2" x14ac:dyDescent="0.3">
      <c r="A1495" s="12" t="s">
        <v>430</v>
      </c>
      <c r="B1495" s="12" t="s">
        <v>14</v>
      </c>
      <c r="C1495" s="12" t="s">
        <v>16</v>
      </c>
      <c r="D1495" s="12" t="s">
        <v>836</v>
      </c>
      <c r="E1495" s="12" t="s">
        <v>7</v>
      </c>
      <c r="F1495" s="14" t="s">
        <v>383</v>
      </c>
      <c r="G1495" s="20">
        <f>G1496</f>
        <v>3022.6</v>
      </c>
      <c r="H1495" s="20">
        <f t="shared" ref="H1495" si="4680">H1496</f>
        <v>3080</v>
      </c>
      <c r="I1495" s="20">
        <f t="shared" ref="I1495:L1495" si="4681">I1496</f>
        <v>3080</v>
      </c>
      <c r="J1495" s="20">
        <f t="shared" si="4681"/>
        <v>0</v>
      </c>
      <c r="K1495" s="20">
        <f t="shared" si="4681"/>
        <v>0</v>
      </c>
      <c r="L1495" s="20">
        <f t="shared" si="4681"/>
        <v>0</v>
      </c>
      <c r="M1495" s="20">
        <f t="shared" si="4432"/>
        <v>3022.6</v>
      </c>
      <c r="N1495" s="20">
        <f t="shared" si="4433"/>
        <v>3080</v>
      </c>
      <c r="O1495" s="20">
        <f t="shared" si="4434"/>
        <v>3080</v>
      </c>
      <c r="P1495" s="23">
        <f t="shared" ref="P1495:Y1495" si="4682">P1496</f>
        <v>0</v>
      </c>
      <c r="Q1495" s="23">
        <f t="shared" si="4682"/>
        <v>0</v>
      </c>
      <c r="R1495" s="23">
        <f t="shared" si="4682"/>
        <v>0</v>
      </c>
      <c r="S1495" s="23">
        <f t="shared" si="4682"/>
        <v>0</v>
      </c>
      <c r="T1495" s="23">
        <f t="shared" si="4682"/>
        <v>0</v>
      </c>
      <c r="U1495" s="23">
        <f t="shared" si="4682"/>
        <v>0</v>
      </c>
      <c r="V1495" s="23">
        <f t="shared" si="4682"/>
        <v>0</v>
      </c>
      <c r="W1495" s="23">
        <f t="shared" si="4682"/>
        <v>0</v>
      </c>
      <c r="X1495" s="23">
        <f t="shared" si="4682"/>
        <v>0</v>
      </c>
      <c r="Y1495" s="23">
        <f t="shared" si="4682"/>
        <v>0</v>
      </c>
      <c r="Z1495" s="23">
        <f t="shared" si="4469"/>
        <v>3022.6</v>
      </c>
      <c r="AA1495" s="23">
        <f t="shared" si="4470"/>
        <v>3080</v>
      </c>
      <c r="AB1495" s="23">
        <f t="shared" si="4471"/>
        <v>3080</v>
      </c>
      <c r="AC1495" s="23">
        <f t="shared" ref="AC1495:AK1495" si="4683">AC1496</f>
        <v>0</v>
      </c>
      <c r="AD1495" s="23">
        <f t="shared" si="4683"/>
        <v>0</v>
      </c>
      <c r="AE1495" s="23">
        <f t="shared" si="4683"/>
        <v>0</v>
      </c>
      <c r="AF1495" s="23">
        <f t="shared" si="4683"/>
        <v>0</v>
      </c>
      <c r="AG1495" s="23">
        <f t="shared" si="4683"/>
        <v>0</v>
      </c>
      <c r="AH1495" s="23">
        <f t="shared" si="4683"/>
        <v>0</v>
      </c>
      <c r="AI1495" s="23">
        <f t="shared" si="4683"/>
        <v>0</v>
      </c>
      <c r="AJ1495" s="23">
        <f t="shared" si="4683"/>
        <v>0</v>
      </c>
      <c r="AK1495" s="23">
        <f t="shared" si="4683"/>
        <v>0</v>
      </c>
      <c r="AL1495" s="23">
        <f t="shared" ref="AL1495:BW1495" si="4684">AL1496</f>
        <v>0</v>
      </c>
      <c r="AM1495" s="23">
        <f t="shared" si="4684"/>
        <v>0</v>
      </c>
      <c r="AN1495" s="23">
        <f t="shared" si="4684"/>
        <v>0</v>
      </c>
      <c r="AO1495" s="23">
        <f t="shared" si="4596"/>
        <v>3022.6</v>
      </c>
      <c r="AP1495" s="23">
        <f t="shared" si="4597"/>
        <v>3080</v>
      </c>
      <c r="AQ1495" s="23">
        <f t="shared" si="4598"/>
        <v>3080</v>
      </c>
      <c r="AR1495" s="23">
        <f t="shared" si="4684"/>
        <v>0</v>
      </c>
      <c r="AS1495" s="23">
        <f t="shared" si="4599"/>
        <v>3022.6</v>
      </c>
      <c r="AT1495" s="23">
        <f t="shared" si="4684"/>
        <v>0</v>
      </c>
      <c r="AU1495" s="23">
        <f t="shared" si="4684"/>
        <v>0</v>
      </c>
      <c r="AV1495" s="23">
        <f t="shared" si="4684"/>
        <v>0</v>
      </c>
      <c r="AW1495" s="23">
        <f t="shared" si="4684"/>
        <v>0</v>
      </c>
      <c r="AX1495" s="23">
        <f t="shared" si="4684"/>
        <v>0</v>
      </c>
      <c r="AY1495" s="23">
        <f t="shared" si="4550"/>
        <v>3022.6</v>
      </c>
      <c r="AZ1495" s="23">
        <f t="shared" si="4684"/>
        <v>0</v>
      </c>
      <c r="BA1495" s="23">
        <f t="shared" si="4552"/>
        <v>3022.6</v>
      </c>
      <c r="BB1495" s="23">
        <f t="shared" si="4684"/>
        <v>0</v>
      </c>
      <c r="BC1495" s="23">
        <f t="shared" si="4684"/>
        <v>0</v>
      </c>
      <c r="BD1495" s="23">
        <f t="shared" si="4684"/>
        <v>0</v>
      </c>
      <c r="BE1495" s="23">
        <f t="shared" si="4684"/>
        <v>0</v>
      </c>
      <c r="BF1495" s="23">
        <f t="shared" si="4684"/>
        <v>0</v>
      </c>
      <c r="BG1495" s="23">
        <f t="shared" si="4684"/>
        <v>0</v>
      </c>
      <c r="BH1495" s="23">
        <f t="shared" si="4684"/>
        <v>0</v>
      </c>
      <c r="BI1495" s="23">
        <f t="shared" si="4684"/>
        <v>0</v>
      </c>
      <c r="BJ1495" s="23">
        <f t="shared" si="4684"/>
        <v>0</v>
      </c>
      <c r="BK1495" s="23">
        <f t="shared" si="4684"/>
        <v>0</v>
      </c>
      <c r="BL1495" s="23">
        <f t="shared" si="4684"/>
        <v>0</v>
      </c>
      <c r="BM1495" s="23">
        <f t="shared" si="4684"/>
        <v>0</v>
      </c>
      <c r="BN1495" s="23">
        <f t="shared" si="4684"/>
        <v>0</v>
      </c>
      <c r="BO1495" s="23">
        <f t="shared" si="4684"/>
        <v>0</v>
      </c>
      <c r="BP1495" s="23">
        <f t="shared" si="4684"/>
        <v>0</v>
      </c>
      <c r="BQ1495" s="23">
        <f t="shared" si="4684"/>
        <v>0</v>
      </c>
      <c r="BR1495" s="23">
        <f t="shared" si="4472"/>
        <v>3022.6</v>
      </c>
      <c r="BS1495" s="23">
        <f t="shared" si="4473"/>
        <v>3080</v>
      </c>
      <c r="BT1495" s="23">
        <f t="shared" si="4474"/>
        <v>3080</v>
      </c>
      <c r="BU1495" s="23">
        <f t="shared" si="4684"/>
        <v>0</v>
      </c>
      <c r="BV1495" s="23">
        <f t="shared" si="4662"/>
        <v>3022.6</v>
      </c>
      <c r="BW1495" s="23">
        <f t="shared" si="4684"/>
        <v>0</v>
      </c>
      <c r="BX1495" s="5"/>
    </row>
    <row r="1496" spans="1:77" ht="31.2" x14ac:dyDescent="0.3">
      <c r="A1496" s="12" t="s">
        <v>430</v>
      </c>
      <c r="B1496" s="12" t="s">
        <v>14</v>
      </c>
      <c r="C1496" s="12" t="s">
        <v>16</v>
      </c>
      <c r="D1496" s="12" t="s">
        <v>836</v>
      </c>
      <c r="E1496" s="12" t="s">
        <v>315</v>
      </c>
      <c r="F1496" s="14" t="s">
        <v>372</v>
      </c>
      <c r="G1496" s="20">
        <v>3022.6</v>
      </c>
      <c r="H1496" s="20">
        <v>3080</v>
      </c>
      <c r="I1496" s="20">
        <v>3080</v>
      </c>
      <c r="J1496" s="20"/>
      <c r="K1496" s="20"/>
      <c r="L1496" s="20"/>
      <c r="M1496" s="20">
        <f t="shared" si="4432"/>
        <v>3022.6</v>
      </c>
      <c r="N1496" s="20">
        <f t="shared" si="4433"/>
        <v>3080</v>
      </c>
      <c r="O1496" s="20">
        <f t="shared" si="4434"/>
        <v>3080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>
        <f t="shared" si="4469"/>
        <v>3022.6</v>
      </c>
      <c r="AA1496" s="23">
        <f t="shared" si="4470"/>
        <v>3080</v>
      </c>
      <c r="AB1496" s="23">
        <f t="shared" si="4471"/>
        <v>3080</v>
      </c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>
        <f t="shared" si="4596"/>
        <v>3022.6</v>
      </c>
      <c r="AP1496" s="23">
        <f t="shared" si="4597"/>
        <v>3080</v>
      </c>
      <c r="AQ1496" s="23">
        <f t="shared" si="4598"/>
        <v>3080</v>
      </c>
      <c r="AR1496" s="23"/>
      <c r="AS1496" s="23">
        <f t="shared" si="4599"/>
        <v>3022.6</v>
      </c>
      <c r="AT1496" s="23"/>
      <c r="AU1496" s="23"/>
      <c r="AV1496" s="23"/>
      <c r="AW1496" s="23"/>
      <c r="AX1496" s="23"/>
      <c r="AY1496" s="23">
        <f t="shared" si="4550"/>
        <v>3022.6</v>
      </c>
      <c r="AZ1496" s="23"/>
      <c r="BA1496" s="23">
        <f t="shared" si="4552"/>
        <v>3022.6</v>
      </c>
      <c r="BB1496" s="23"/>
      <c r="BC1496" s="23"/>
      <c r="BD1496" s="23"/>
      <c r="BE1496" s="23"/>
      <c r="BF1496" s="23"/>
      <c r="BG1496" s="23"/>
      <c r="BH1496" s="23"/>
      <c r="BI1496" s="23"/>
      <c r="BJ1496" s="23"/>
      <c r="BK1496" s="23"/>
      <c r="BL1496" s="23"/>
      <c r="BM1496" s="23"/>
      <c r="BN1496" s="23"/>
      <c r="BO1496" s="23"/>
      <c r="BP1496" s="23"/>
      <c r="BQ1496" s="23"/>
      <c r="BR1496" s="23">
        <f t="shared" si="4472"/>
        <v>3022.6</v>
      </c>
      <c r="BS1496" s="23">
        <f t="shared" si="4473"/>
        <v>3080</v>
      </c>
      <c r="BT1496" s="23">
        <f t="shared" si="4474"/>
        <v>3080</v>
      </c>
      <c r="BU1496" s="23"/>
      <c r="BV1496" s="23">
        <f t="shared" si="4662"/>
        <v>3022.6</v>
      </c>
      <c r="BW1496" s="23"/>
      <c r="BX1496" s="5"/>
    </row>
    <row r="1497" spans="1:77" x14ac:dyDescent="0.3">
      <c r="A1497" s="12" t="s">
        <v>430</v>
      </c>
      <c r="B1497" s="12" t="s">
        <v>14</v>
      </c>
      <c r="C1497" s="12" t="s">
        <v>16</v>
      </c>
      <c r="D1497" s="12" t="s">
        <v>836</v>
      </c>
      <c r="E1497" s="12" t="s">
        <v>8</v>
      </c>
      <c r="F1497" s="14" t="s">
        <v>387</v>
      </c>
      <c r="G1497" s="20">
        <f>G1498</f>
        <v>83.8</v>
      </c>
      <c r="H1497" s="20">
        <f t="shared" ref="H1497" si="4685">H1498</f>
        <v>83.8</v>
      </c>
      <c r="I1497" s="20">
        <f t="shared" ref="I1497:L1497" si="4686">I1498</f>
        <v>83.8</v>
      </c>
      <c r="J1497" s="20">
        <f t="shared" si="4686"/>
        <v>0</v>
      </c>
      <c r="K1497" s="20">
        <f t="shared" si="4686"/>
        <v>0</v>
      </c>
      <c r="L1497" s="20">
        <f t="shared" si="4686"/>
        <v>0</v>
      </c>
      <c r="M1497" s="20">
        <f t="shared" si="4432"/>
        <v>83.8</v>
      </c>
      <c r="N1497" s="20">
        <f t="shared" si="4433"/>
        <v>83.8</v>
      </c>
      <c r="O1497" s="20">
        <f t="shared" si="4434"/>
        <v>83.8</v>
      </c>
      <c r="P1497" s="23">
        <f t="shared" ref="P1497:Y1497" si="4687">P1498</f>
        <v>0</v>
      </c>
      <c r="Q1497" s="23">
        <f t="shared" si="4687"/>
        <v>0</v>
      </c>
      <c r="R1497" s="23">
        <f t="shared" si="4687"/>
        <v>0</v>
      </c>
      <c r="S1497" s="23">
        <f t="shared" si="4687"/>
        <v>0</v>
      </c>
      <c r="T1497" s="23">
        <f t="shared" si="4687"/>
        <v>0</v>
      </c>
      <c r="U1497" s="23">
        <f t="shared" si="4687"/>
        <v>0</v>
      </c>
      <c r="V1497" s="23">
        <f t="shared" si="4687"/>
        <v>0</v>
      </c>
      <c r="W1497" s="23">
        <f t="shared" si="4687"/>
        <v>0</v>
      </c>
      <c r="X1497" s="23">
        <f t="shared" si="4687"/>
        <v>0</v>
      </c>
      <c r="Y1497" s="23">
        <f t="shared" si="4687"/>
        <v>0</v>
      </c>
      <c r="Z1497" s="23">
        <f t="shared" si="4469"/>
        <v>83.8</v>
      </c>
      <c r="AA1497" s="23">
        <f t="shared" si="4470"/>
        <v>83.8</v>
      </c>
      <c r="AB1497" s="23">
        <f t="shared" si="4471"/>
        <v>83.8</v>
      </c>
      <c r="AC1497" s="23">
        <f t="shared" ref="AC1497:AK1497" si="4688">AC1498</f>
        <v>0</v>
      </c>
      <c r="AD1497" s="23">
        <f t="shared" si="4688"/>
        <v>0</v>
      </c>
      <c r="AE1497" s="23">
        <f t="shared" si="4688"/>
        <v>0</v>
      </c>
      <c r="AF1497" s="23">
        <f t="shared" si="4688"/>
        <v>0</v>
      </c>
      <c r="AG1497" s="23">
        <f t="shared" si="4688"/>
        <v>0</v>
      </c>
      <c r="AH1497" s="23">
        <f t="shared" si="4688"/>
        <v>0</v>
      </c>
      <c r="AI1497" s="23">
        <f t="shared" si="4688"/>
        <v>0</v>
      </c>
      <c r="AJ1497" s="23">
        <f t="shared" si="4688"/>
        <v>0</v>
      </c>
      <c r="AK1497" s="23">
        <f t="shared" si="4688"/>
        <v>0</v>
      </c>
      <c r="AL1497" s="23">
        <f t="shared" ref="AL1497:BW1497" si="4689">AL1498</f>
        <v>0</v>
      </c>
      <c r="AM1497" s="23">
        <f t="shared" si="4689"/>
        <v>0</v>
      </c>
      <c r="AN1497" s="23">
        <f t="shared" si="4689"/>
        <v>0</v>
      </c>
      <c r="AO1497" s="23">
        <f t="shared" si="4596"/>
        <v>83.8</v>
      </c>
      <c r="AP1497" s="23">
        <f t="shared" si="4597"/>
        <v>83.8</v>
      </c>
      <c r="AQ1497" s="23">
        <f t="shared" si="4598"/>
        <v>83.8</v>
      </c>
      <c r="AR1497" s="23">
        <f t="shared" si="4689"/>
        <v>0</v>
      </c>
      <c r="AS1497" s="23">
        <f t="shared" si="4599"/>
        <v>83.8</v>
      </c>
      <c r="AT1497" s="23">
        <f t="shared" si="4689"/>
        <v>0</v>
      </c>
      <c r="AU1497" s="23">
        <f t="shared" si="4689"/>
        <v>0</v>
      </c>
      <c r="AV1497" s="23">
        <f t="shared" si="4689"/>
        <v>0</v>
      </c>
      <c r="AW1497" s="23">
        <f t="shared" si="4689"/>
        <v>0</v>
      </c>
      <c r="AX1497" s="23">
        <f t="shared" si="4689"/>
        <v>0</v>
      </c>
      <c r="AY1497" s="23">
        <f t="shared" si="4550"/>
        <v>83.8</v>
      </c>
      <c r="AZ1497" s="23">
        <f t="shared" si="4689"/>
        <v>0</v>
      </c>
      <c r="BA1497" s="23">
        <f t="shared" si="4552"/>
        <v>83.8</v>
      </c>
      <c r="BB1497" s="23">
        <f t="shared" si="4689"/>
        <v>0</v>
      </c>
      <c r="BC1497" s="23">
        <f t="shared" si="4689"/>
        <v>0</v>
      </c>
      <c r="BD1497" s="23">
        <f t="shared" si="4689"/>
        <v>0</v>
      </c>
      <c r="BE1497" s="23">
        <f t="shared" si="4689"/>
        <v>0</v>
      </c>
      <c r="BF1497" s="23">
        <f t="shared" si="4689"/>
        <v>0</v>
      </c>
      <c r="BG1497" s="23">
        <f t="shared" si="4689"/>
        <v>0</v>
      </c>
      <c r="BH1497" s="23">
        <f t="shared" si="4689"/>
        <v>0</v>
      </c>
      <c r="BI1497" s="23">
        <f t="shared" si="4689"/>
        <v>0</v>
      </c>
      <c r="BJ1497" s="23">
        <f t="shared" si="4689"/>
        <v>0</v>
      </c>
      <c r="BK1497" s="23">
        <f t="shared" si="4689"/>
        <v>0</v>
      </c>
      <c r="BL1497" s="23">
        <f t="shared" si="4689"/>
        <v>0</v>
      </c>
      <c r="BM1497" s="23">
        <f t="shared" si="4689"/>
        <v>0</v>
      </c>
      <c r="BN1497" s="23">
        <f t="shared" si="4689"/>
        <v>0</v>
      </c>
      <c r="BO1497" s="23">
        <f t="shared" si="4689"/>
        <v>0</v>
      </c>
      <c r="BP1497" s="23">
        <f t="shared" si="4689"/>
        <v>0</v>
      </c>
      <c r="BQ1497" s="23">
        <f t="shared" si="4689"/>
        <v>0</v>
      </c>
      <c r="BR1497" s="23">
        <f t="shared" si="4472"/>
        <v>83.8</v>
      </c>
      <c r="BS1497" s="23">
        <f t="shared" si="4473"/>
        <v>83.8</v>
      </c>
      <c r="BT1497" s="23">
        <f t="shared" si="4474"/>
        <v>83.8</v>
      </c>
      <c r="BU1497" s="23">
        <f t="shared" si="4689"/>
        <v>0</v>
      </c>
      <c r="BV1497" s="23">
        <f t="shared" si="4662"/>
        <v>83.8</v>
      </c>
      <c r="BW1497" s="23">
        <f t="shared" si="4689"/>
        <v>0</v>
      </c>
      <c r="BX1497" s="5"/>
      <c r="BY1497" s="3"/>
    </row>
    <row r="1498" spans="1:77" x14ac:dyDescent="0.3">
      <c r="A1498" s="12" t="s">
        <v>430</v>
      </c>
      <c r="B1498" s="12" t="s">
        <v>14</v>
      </c>
      <c r="C1498" s="12" t="s">
        <v>16</v>
      </c>
      <c r="D1498" s="12" t="s">
        <v>836</v>
      </c>
      <c r="E1498" s="12" t="s">
        <v>366</v>
      </c>
      <c r="F1498" s="14" t="s">
        <v>381</v>
      </c>
      <c r="G1498" s="20">
        <v>83.8</v>
      </c>
      <c r="H1498" s="20">
        <v>83.8</v>
      </c>
      <c r="I1498" s="20">
        <v>83.8</v>
      </c>
      <c r="J1498" s="20"/>
      <c r="K1498" s="20"/>
      <c r="L1498" s="20"/>
      <c r="M1498" s="20">
        <f t="shared" si="4432"/>
        <v>83.8</v>
      </c>
      <c r="N1498" s="20">
        <f t="shared" si="4433"/>
        <v>83.8</v>
      </c>
      <c r="O1498" s="20">
        <f t="shared" si="4434"/>
        <v>83.8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>
        <f t="shared" si="4469"/>
        <v>83.8</v>
      </c>
      <c r="AA1498" s="23">
        <f t="shared" si="4470"/>
        <v>83.8</v>
      </c>
      <c r="AB1498" s="23">
        <f t="shared" si="4471"/>
        <v>83.8</v>
      </c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>
        <f t="shared" si="4596"/>
        <v>83.8</v>
      </c>
      <c r="AP1498" s="23">
        <f t="shared" si="4597"/>
        <v>83.8</v>
      </c>
      <c r="AQ1498" s="23">
        <f t="shared" si="4598"/>
        <v>83.8</v>
      </c>
      <c r="AR1498" s="23"/>
      <c r="AS1498" s="23">
        <f t="shared" si="4599"/>
        <v>83.8</v>
      </c>
      <c r="AT1498" s="23"/>
      <c r="AU1498" s="23"/>
      <c r="AV1498" s="23"/>
      <c r="AW1498" s="23"/>
      <c r="AX1498" s="23"/>
      <c r="AY1498" s="23">
        <f t="shared" si="4550"/>
        <v>83.8</v>
      </c>
      <c r="AZ1498" s="23"/>
      <c r="BA1498" s="23">
        <f t="shared" si="4552"/>
        <v>83.8</v>
      </c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>
        <f t="shared" si="4472"/>
        <v>83.8</v>
      </c>
      <c r="BS1498" s="23">
        <f t="shared" si="4473"/>
        <v>83.8</v>
      </c>
      <c r="BT1498" s="23">
        <f t="shared" si="4474"/>
        <v>83.8</v>
      </c>
      <c r="BU1498" s="23"/>
      <c r="BV1498" s="23">
        <f t="shared" si="4662"/>
        <v>83.8</v>
      </c>
      <c r="BW1498" s="23"/>
      <c r="BX1498" s="5"/>
      <c r="BY1498" s="15"/>
    </row>
    <row r="1499" spans="1:77" ht="31.2" x14ac:dyDescent="0.3">
      <c r="A1499" s="12" t="s">
        <v>430</v>
      </c>
      <c r="B1499" s="12" t="s">
        <v>14</v>
      </c>
      <c r="C1499" s="12" t="s">
        <v>16</v>
      </c>
      <c r="D1499" s="12" t="s">
        <v>573</v>
      </c>
      <c r="E1499" s="12"/>
      <c r="F1499" s="14" t="s">
        <v>900</v>
      </c>
      <c r="G1499" s="20">
        <f>G1500</f>
        <v>0</v>
      </c>
      <c r="H1499" s="20">
        <f t="shared" ref="H1499:L1500" si="4690">H1500</f>
        <v>0</v>
      </c>
      <c r="I1499" s="20">
        <f t="shared" si="4690"/>
        <v>0</v>
      </c>
      <c r="J1499" s="20">
        <f t="shared" si="4690"/>
        <v>233.3</v>
      </c>
      <c r="K1499" s="20">
        <f t="shared" si="4690"/>
        <v>50</v>
      </c>
      <c r="L1499" s="20">
        <f t="shared" si="4690"/>
        <v>50</v>
      </c>
      <c r="M1499" s="20">
        <f t="shared" ref="M1499:M1501" si="4691">G1499+J1499</f>
        <v>233.3</v>
      </c>
      <c r="N1499" s="20">
        <f t="shared" ref="N1499:N1501" si="4692">H1499+K1499</f>
        <v>50</v>
      </c>
      <c r="O1499" s="20">
        <f t="shared" ref="O1499:O1501" si="4693">I1499+L1499</f>
        <v>50</v>
      </c>
      <c r="P1499" s="23">
        <f t="shared" ref="P1499:Y1500" si="4694">P1500</f>
        <v>0</v>
      </c>
      <c r="Q1499" s="23">
        <f t="shared" si="4694"/>
        <v>0</v>
      </c>
      <c r="R1499" s="23">
        <f t="shared" si="4694"/>
        <v>0</v>
      </c>
      <c r="S1499" s="23">
        <f t="shared" si="4694"/>
        <v>0</v>
      </c>
      <c r="T1499" s="23">
        <f t="shared" si="4694"/>
        <v>0</v>
      </c>
      <c r="U1499" s="23">
        <f t="shared" si="4694"/>
        <v>0</v>
      </c>
      <c r="V1499" s="23">
        <f t="shared" si="4694"/>
        <v>0</v>
      </c>
      <c r="W1499" s="23">
        <f t="shared" si="4694"/>
        <v>0</v>
      </c>
      <c r="X1499" s="23">
        <f t="shared" si="4694"/>
        <v>0</v>
      </c>
      <c r="Y1499" s="23">
        <f t="shared" si="4694"/>
        <v>0</v>
      </c>
      <c r="Z1499" s="23">
        <f t="shared" si="4469"/>
        <v>233.3</v>
      </c>
      <c r="AA1499" s="23">
        <f t="shared" si="4470"/>
        <v>50</v>
      </c>
      <c r="AB1499" s="23">
        <f t="shared" si="4471"/>
        <v>50</v>
      </c>
      <c r="AC1499" s="23">
        <f t="shared" ref="AC1499:AK1500" si="4695">AC1500</f>
        <v>0</v>
      </c>
      <c r="AD1499" s="23">
        <f t="shared" si="4695"/>
        <v>0</v>
      </c>
      <c r="AE1499" s="23">
        <f t="shared" si="4695"/>
        <v>0</v>
      </c>
      <c r="AF1499" s="23">
        <f t="shared" si="4695"/>
        <v>0</v>
      </c>
      <c r="AG1499" s="23">
        <f t="shared" si="4695"/>
        <v>0</v>
      </c>
      <c r="AH1499" s="23">
        <f t="shared" si="4695"/>
        <v>0</v>
      </c>
      <c r="AI1499" s="23">
        <f t="shared" si="4695"/>
        <v>0</v>
      </c>
      <c r="AJ1499" s="23">
        <f t="shared" si="4695"/>
        <v>0</v>
      </c>
      <c r="AK1499" s="23">
        <f t="shared" si="4695"/>
        <v>0</v>
      </c>
      <c r="AL1499" s="23">
        <f t="shared" ref="AL1499:BW1500" si="4696">AL1500</f>
        <v>0</v>
      </c>
      <c r="AM1499" s="23">
        <f t="shared" si="4696"/>
        <v>0</v>
      </c>
      <c r="AN1499" s="23">
        <f t="shared" si="4696"/>
        <v>0</v>
      </c>
      <c r="AO1499" s="23">
        <f t="shared" si="4596"/>
        <v>233.3</v>
      </c>
      <c r="AP1499" s="23">
        <f t="shared" si="4597"/>
        <v>50</v>
      </c>
      <c r="AQ1499" s="23">
        <f t="shared" si="4598"/>
        <v>50</v>
      </c>
      <c r="AR1499" s="23">
        <f t="shared" si="4696"/>
        <v>0</v>
      </c>
      <c r="AS1499" s="23">
        <f t="shared" si="4599"/>
        <v>233.3</v>
      </c>
      <c r="AT1499" s="23">
        <f t="shared" si="4696"/>
        <v>0</v>
      </c>
      <c r="AU1499" s="23">
        <f t="shared" si="4696"/>
        <v>0</v>
      </c>
      <c r="AV1499" s="23">
        <f t="shared" si="4696"/>
        <v>0</v>
      </c>
      <c r="AW1499" s="23">
        <f t="shared" si="4696"/>
        <v>0</v>
      </c>
      <c r="AX1499" s="23">
        <f t="shared" si="4696"/>
        <v>0</v>
      </c>
      <c r="AY1499" s="23">
        <f t="shared" si="4550"/>
        <v>233.3</v>
      </c>
      <c r="AZ1499" s="23">
        <f t="shared" si="4696"/>
        <v>0</v>
      </c>
      <c r="BA1499" s="23">
        <f t="shared" si="4552"/>
        <v>233.3</v>
      </c>
      <c r="BB1499" s="23">
        <f t="shared" si="4696"/>
        <v>0</v>
      </c>
      <c r="BC1499" s="23">
        <f t="shared" si="4696"/>
        <v>0</v>
      </c>
      <c r="BD1499" s="23">
        <f t="shared" si="4696"/>
        <v>0</v>
      </c>
      <c r="BE1499" s="23">
        <f t="shared" si="4696"/>
        <v>0</v>
      </c>
      <c r="BF1499" s="23">
        <f t="shared" si="4696"/>
        <v>0</v>
      </c>
      <c r="BG1499" s="23">
        <f t="shared" si="4696"/>
        <v>0</v>
      </c>
      <c r="BH1499" s="23">
        <f t="shared" si="4696"/>
        <v>0</v>
      </c>
      <c r="BI1499" s="23">
        <f t="shared" si="4696"/>
        <v>0</v>
      </c>
      <c r="BJ1499" s="23">
        <f t="shared" si="4696"/>
        <v>0</v>
      </c>
      <c r="BK1499" s="23">
        <f t="shared" si="4696"/>
        <v>0</v>
      </c>
      <c r="BL1499" s="23">
        <f t="shared" si="4696"/>
        <v>0</v>
      </c>
      <c r="BM1499" s="23">
        <f t="shared" si="4696"/>
        <v>0</v>
      </c>
      <c r="BN1499" s="23">
        <f t="shared" si="4696"/>
        <v>0</v>
      </c>
      <c r="BO1499" s="23">
        <f t="shared" si="4696"/>
        <v>0</v>
      </c>
      <c r="BP1499" s="23">
        <f t="shared" si="4696"/>
        <v>0</v>
      </c>
      <c r="BQ1499" s="23">
        <f t="shared" si="4696"/>
        <v>0</v>
      </c>
      <c r="BR1499" s="23">
        <f t="shared" si="4472"/>
        <v>233.3</v>
      </c>
      <c r="BS1499" s="23">
        <f t="shared" si="4473"/>
        <v>50</v>
      </c>
      <c r="BT1499" s="23">
        <f t="shared" si="4474"/>
        <v>50</v>
      </c>
      <c r="BU1499" s="23">
        <f t="shared" si="4696"/>
        <v>0</v>
      </c>
      <c r="BV1499" s="23">
        <f t="shared" si="4662"/>
        <v>233.3</v>
      </c>
      <c r="BW1499" s="23">
        <f t="shared" si="4696"/>
        <v>0</v>
      </c>
      <c r="BX1499" s="5"/>
    </row>
    <row r="1500" spans="1:77" ht="31.2" x14ac:dyDescent="0.3">
      <c r="A1500" s="12" t="s">
        <v>430</v>
      </c>
      <c r="B1500" s="12" t="s">
        <v>14</v>
      </c>
      <c r="C1500" s="12" t="s">
        <v>16</v>
      </c>
      <c r="D1500" s="12" t="s">
        <v>573</v>
      </c>
      <c r="E1500" s="12" t="s">
        <v>7</v>
      </c>
      <c r="F1500" s="14" t="s">
        <v>383</v>
      </c>
      <c r="G1500" s="20">
        <f>G1501</f>
        <v>0</v>
      </c>
      <c r="H1500" s="20">
        <f t="shared" si="4690"/>
        <v>0</v>
      </c>
      <c r="I1500" s="20">
        <f t="shared" si="4690"/>
        <v>0</v>
      </c>
      <c r="J1500" s="20">
        <f t="shared" si="4690"/>
        <v>233.3</v>
      </c>
      <c r="K1500" s="20">
        <f t="shared" si="4690"/>
        <v>50</v>
      </c>
      <c r="L1500" s="20">
        <f t="shared" si="4690"/>
        <v>50</v>
      </c>
      <c r="M1500" s="20">
        <f t="shared" si="4691"/>
        <v>233.3</v>
      </c>
      <c r="N1500" s="20">
        <f t="shared" si="4692"/>
        <v>50</v>
      </c>
      <c r="O1500" s="20">
        <f t="shared" si="4693"/>
        <v>50</v>
      </c>
      <c r="P1500" s="23">
        <f t="shared" si="4694"/>
        <v>0</v>
      </c>
      <c r="Q1500" s="23">
        <f t="shared" si="4694"/>
        <v>0</v>
      </c>
      <c r="R1500" s="23">
        <f t="shared" si="4694"/>
        <v>0</v>
      </c>
      <c r="S1500" s="23">
        <f t="shared" si="4694"/>
        <v>0</v>
      </c>
      <c r="T1500" s="23">
        <f t="shared" si="4694"/>
        <v>0</v>
      </c>
      <c r="U1500" s="23">
        <f t="shared" si="4694"/>
        <v>0</v>
      </c>
      <c r="V1500" s="23">
        <f t="shared" si="4694"/>
        <v>0</v>
      </c>
      <c r="W1500" s="23">
        <f t="shared" si="4694"/>
        <v>0</v>
      </c>
      <c r="X1500" s="23">
        <f t="shared" si="4694"/>
        <v>0</v>
      </c>
      <c r="Y1500" s="23">
        <f t="shared" si="4694"/>
        <v>0</v>
      </c>
      <c r="Z1500" s="23">
        <f t="shared" si="4469"/>
        <v>233.3</v>
      </c>
      <c r="AA1500" s="23">
        <f t="shared" si="4470"/>
        <v>50</v>
      </c>
      <c r="AB1500" s="23">
        <f t="shared" si="4471"/>
        <v>50</v>
      </c>
      <c r="AC1500" s="23">
        <f t="shared" si="4695"/>
        <v>0</v>
      </c>
      <c r="AD1500" s="23">
        <f t="shared" si="4695"/>
        <v>0</v>
      </c>
      <c r="AE1500" s="23">
        <f t="shared" si="4695"/>
        <v>0</v>
      </c>
      <c r="AF1500" s="23">
        <f t="shared" si="4695"/>
        <v>0</v>
      </c>
      <c r="AG1500" s="23">
        <f t="shared" si="4695"/>
        <v>0</v>
      </c>
      <c r="AH1500" s="23">
        <f t="shared" si="4695"/>
        <v>0</v>
      </c>
      <c r="AI1500" s="23">
        <f t="shared" si="4695"/>
        <v>0</v>
      </c>
      <c r="AJ1500" s="23">
        <f t="shared" si="4695"/>
        <v>0</v>
      </c>
      <c r="AK1500" s="23">
        <f t="shared" si="4695"/>
        <v>0</v>
      </c>
      <c r="AL1500" s="23">
        <f t="shared" si="4696"/>
        <v>0</v>
      </c>
      <c r="AM1500" s="23">
        <f t="shared" si="4696"/>
        <v>0</v>
      </c>
      <c r="AN1500" s="23">
        <f t="shared" si="4696"/>
        <v>0</v>
      </c>
      <c r="AO1500" s="23">
        <f t="shared" si="4596"/>
        <v>233.3</v>
      </c>
      <c r="AP1500" s="23">
        <f t="shared" si="4597"/>
        <v>50</v>
      </c>
      <c r="AQ1500" s="23">
        <f t="shared" si="4598"/>
        <v>50</v>
      </c>
      <c r="AR1500" s="23">
        <f t="shared" si="4696"/>
        <v>0</v>
      </c>
      <c r="AS1500" s="23">
        <f t="shared" si="4599"/>
        <v>233.3</v>
      </c>
      <c r="AT1500" s="23">
        <f t="shared" si="4696"/>
        <v>0</v>
      </c>
      <c r="AU1500" s="23">
        <f t="shared" si="4696"/>
        <v>0</v>
      </c>
      <c r="AV1500" s="23">
        <f t="shared" si="4696"/>
        <v>0</v>
      </c>
      <c r="AW1500" s="23">
        <f t="shared" si="4696"/>
        <v>0</v>
      </c>
      <c r="AX1500" s="23">
        <f t="shared" si="4696"/>
        <v>0</v>
      </c>
      <c r="AY1500" s="23">
        <f t="shared" si="4550"/>
        <v>233.3</v>
      </c>
      <c r="AZ1500" s="23">
        <f t="shared" si="4696"/>
        <v>0</v>
      </c>
      <c r="BA1500" s="23">
        <f t="shared" si="4552"/>
        <v>233.3</v>
      </c>
      <c r="BB1500" s="23">
        <f t="shared" si="4696"/>
        <v>0</v>
      </c>
      <c r="BC1500" s="23">
        <f t="shared" si="4696"/>
        <v>0</v>
      </c>
      <c r="BD1500" s="23">
        <f t="shared" si="4696"/>
        <v>0</v>
      </c>
      <c r="BE1500" s="23">
        <f t="shared" si="4696"/>
        <v>0</v>
      </c>
      <c r="BF1500" s="23">
        <f t="shared" si="4696"/>
        <v>0</v>
      </c>
      <c r="BG1500" s="23">
        <f t="shared" si="4696"/>
        <v>0</v>
      </c>
      <c r="BH1500" s="23">
        <f t="shared" si="4696"/>
        <v>0</v>
      </c>
      <c r="BI1500" s="23">
        <f t="shared" si="4696"/>
        <v>0</v>
      </c>
      <c r="BJ1500" s="23">
        <f t="shared" si="4696"/>
        <v>0</v>
      </c>
      <c r="BK1500" s="23">
        <f t="shared" si="4696"/>
        <v>0</v>
      </c>
      <c r="BL1500" s="23">
        <f t="shared" si="4696"/>
        <v>0</v>
      </c>
      <c r="BM1500" s="23">
        <f t="shared" si="4696"/>
        <v>0</v>
      </c>
      <c r="BN1500" s="23">
        <f t="shared" si="4696"/>
        <v>0</v>
      </c>
      <c r="BO1500" s="23">
        <f t="shared" si="4696"/>
        <v>0</v>
      </c>
      <c r="BP1500" s="23">
        <f t="shared" si="4696"/>
        <v>0</v>
      </c>
      <c r="BQ1500" s="23">
        <f t="shared" si="4696"/>
        <v>0</v>
      </c>
      <c r="BR1500" s="23">
        <f t="shared" si="4472"/>
        <v>233.3</v>
      </c>
      <c r="BS1500" s="23">
        <f t="shared" si="4473"/>
        <v>50</v>
      </c>
      <c r="BT1500" s="23">
        <f t="shared" si="4474"/>
        <v>50</v>
      </c>
      <c r="BU1500" s="23">
        <f t="shared" si="4696"/>
        <v>0</v>
      </c>
      <c r="BV1500" s="23">
        <f t="shared" si="4662"/>
        <v>233.3</v>
      </c>
      <c r="BW1500" s="23">
        <f t="shared" si="4696"/>
        <v>0</v>
      </c>
      <c r="BX1500" s="5"/>
    </row>
    <row r="1501" spans="1:77" ht="31.2" x14ac:dyDescent="0.3">
      <c r="A1501" s="12" t="s">
        <v>430</v>
      </c>
      <c r="B1501" s="12" t="s">
        <v>14</v>
      </c>
      <c r="C1501" s="12" t="s">
        <v>16</v>
      </c>
      <c r="D1501" s="12" t="s">
        <v>573</v>
      </c>
      <c r="E1501" s="12" t="s">
        <v>315</v>
      </c>
      <c r="F1501" s="14" t="s">
        <v>372</v>
      </c>
      <c r="G1501" s="20">
        <v>0</v>
      </c>
      <c r="H1501" s="20">
        <v>0</v>
      </c>
      <c r="I1501" s="20">
        <v>0</v>
      </c>
      <c r="J1501" s="20">
        <v>233.3</v>
      </c>
      <c r="K1501" s="20">
        <v>50</v>
      </c>
      <c r="L1501" s="20">
        <v>50</v>
      </c>
      <c r="M1501" s="20">
        <f t="shared" si="4691"/>
        <v>233.3</v>
      </c>
      <c r="N1501" s="20">
        <f t="shared" si="4692"/>
        <v>50</v>
      </c>
      <c r="O1501" s="20">
        <f t="shared" si="4693"/>
        <v>50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>
        <f t="shared" si="4469"/>
        <v>233.3</v>
      </c>
      <c r="AA1501" s="23">
        <f t="shared" si="4470"/>
        <v>50</v>
      </c>
      <c r="AB1501" s="23">
        <f t="shared" si="4471"/>
        <v>50</v>
      </c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>
        <f t="shared" si="4596"/>
        <v>233.3</v>
      </c>
      <c r="AP1501" s="23">
        <f t="shared" si="4597"/>
        <v>50</v>
      </c>
      <c r="AQ1501" s="23">
        <f t="shared" si="4598"/>
        <v>50</v>
      </c>
      <c r="AR1501" s="23"/>
      <c r="AS1501" s="23">
        <f t="shared" si="4599"/>
        <v>233.3</v>
      </c>
      <c r="AT1501" s="23"/>
      <c r="AU1501" s="23"/>
      <c r="AV1501" s="23"/>
      <c r="AW1501" s="23"/>
      <c r="AX1501" s="23"/>
      <c r="AY1501" s="23">
        <f t="shared" si="4550"/>
        <v>233.3</v>
      </c>
      <c r="AZ1501" s="23"/>
      <c r="BA1501" s="23">
        <f t="shared" si="4552"/>
        <v>233.3</v>
      </c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>
        <f t="shared" si="4472"/>
        <v>233.3</v>
      </c>
      <c r="BS1501" s="23">
        <f t="shared" si="4473"/>
        <v>50</v>
      </c>
      <c r="BT1501" s="23">
        <f t="shared" si="4474"/>
        <v>50</v>
      </c>
      <c r="BU1501" s="23"/>
      <c r="BV1501" s="23">
        <f t="shared" si="4662"/>
        <v>233.3</v>
      </c>
      <c r="BW1501" s="23"/>
      <c r="BX1501" s="5"/>
    </row>
    <row r="1502" spans="1:77" ht="78" hidden="1" x14ac:dyDescent="0.3">
      <c r="A1502" s="12" t="s">
        <v>430</v>
      </c>
      <c r="B1502" s="12" t="s">
        <v>14</v>
      </c>
      <c r="C1502" s="12" t="s">
        <v>16</v>
      </c>
      <c r="D1502" s="12" t="s">
        <v>318</v>
      </c>
      <c r="E1502" s="12"/>
      <c r="F1502" s="14" t="s">
        <v>840</v>
      </c>
      <c r="G1502" s="20">
        <f>G1503</f>
        <v>50</v>
      </c>
      <c r="H1502" s="20">
        <f t="shared" ref="H1502:BW1503" si="4697">H1503</f>
        <v>50</v>
      </c>
      <c r="I1502" s="20">
        <f t="shared" si="4697"/>
        <v>50</v>
      </c>
      <c r="J1502" s="20">
        <f t="shared" si="4697"/>
        <v>-50</v>
      </c>
      <c r="K1502" s="20">
        <f t="shared" si="4697"/>
        <v>-50</v>
      </c>
      <c r="L1502" s="20">
        <f t="shared" si="4697"/>
        <v>-50</v>
      </c>
      <c r="M1502" s="20">
        <f t="shared" si="4432"/>
        <v>0</v>
      </c>
      <c r="N1502" s="20">
        <f t="shared" si="4433"/>
        <v>0</v>
      </c>
      <c r="O1502" s="20">
        <f t="shared" si="4434"/>
        <v>0</v>
      </c>
      <c r="P1502" s="23">
        <f t="shared" si="4697"/>
        <v>0</v>
      </c>
      <c r="Q1502" s="23">
        <f t="shared" si="4697"/>
        <v>0</v>
      </c>
      <c r="R1502" s="23">
        <f t="shared" si="4697"/>
        <v>0</v>
      </c>
      <c r="S1502" s="23">
        <f t="shared" si="4697"/>
        <v>0</v>
      </c>
      <c r="T1502" s="23">
        <f t="shared" si="4697"/>
        <v>0</v>
      </c>
      <c r="U1502" s="23">
        <f t="shared" si="4697"/>
        <v>0</v>
      </c>
      <c r="V1502" s="23">
        <f t="shared" si="4697"/>
        <v>0</v>
      </c>
      <c r="W1502" s="23">
        <f t="shared" si="4697"/>
        <v>0</v>
      </c>
      <c r="X1502" s="23">
        <f t="shared" si="4697"/>
        <v>0</v>
      </c>
      <c r="Y1502" s="23">
        <f t="shared" si="4697"/>
        <v>0</v>
      </c>
      <c r="Z1502" s="23">
        <f t="shared" si="4469"/>
        <v>0</v>
      </c>
      <c r="AA1502" s="23">
        <f t="shared" si="4470"/>
        <v>0</v>
      </c>
      <c r="AB1502" s="23">
        <f t="shared" si="4471"/>
        <v>0</v>
      </c>
      <c r="AC1502" s="23">
        <f t="shared" si="4697"/>
        <v>0</v>
      </c>
      <c r="AD1502" s="23">
        <f t="shared" si="4697"/>
        <v>0</v>
      </c>
      <c r="AE1502" s="23">
        <f t="shared" si="4697"/>
        <v>0</v>
      </c>
      <c r="AF1502" s="23">
        <f t="shared" si="4697"/>
        <v>0</v>
      </c>
      <c r="AG1502" s="23">
        <f t="shared" si="4697"/>
        <v>0</v>
      </c>
      <c r="AH1502" s="23">
        <f t="shared" si="4697"/>
        <v>0</v>
      </c>
      <c r="AI1502" s="23">
        <f t="shared" si="4697"/>
        <v>0</v>
      </c>
      <c r="AJ1502" s="23">
        <f t="shared" si="4697"/>
        <v>0</v>
      </c>
      <c r="AK1502" s="23">
        <f t="shared" si="4697"/>
        <v>0</v>
      </c>
      <c r="AL1502" s="23">
        <f t="shared" si="4697"/>
        <v>0</v>
      </c>
      <c r="AM1502" s="23">
        <f t="shared" si="4697"/>
        <v>0</v>
      </c>
      <c r="AN1502" s="23">
        <f t="shared" si="4697"/>
        <v>0</v>
      </c>
      <c r="AO1502" s="23">
        <f t="shared" si="4596"/>
        <v>0</v>
      </c>
      <c r="AP1502" s="23">
        <f t="shared" si="4597"/>
        <v>0</v>
      </c>
      <c r="AQ1502" s="23">
        <f t="shared" si="4598"/>
        <v>0</v>
      </c>
      <c r="AR1502" s="23">
        <f t="shared" si="4697"/>
        <v>0</v>
      </c>
      <c r="AS1502" s="23">
        <f t="shared" si="4599"/>
        <v>0</v>
      </c>
      <c r="AT1502" s="23">
        <f t="shared" si="4697"/>
        <v>0</v>
      </c>
      <c r="AU1502" s="23">
        <f t="shared" si="4697"/>
        <v>0</v>
      </c>
      <c r="AV1502" s="23">
        <f t="shared" si="4697"/>
        <v>0</v>
      </c>
      <c r="AW1502" s="23">
        <f t="shared" si="4697"/>
        <v>0</v>
      </c>
      <c r="AX1502" s="23">
        <f t="shared" si="4697"/>
        <v>0</v>
      </c>
      <c r="AY1502" s="23">
        <f t="shared" si="4550"/>
        <v>0</v>
      </c>
      <c r="AZ1502" s="23">
        <f t="shared" si="4697"/>
        <v>0</v>
      </c>
      <c r="BA1502" s="23">
        <f t="shared" si="4552"/>
        <v>0</v>
      </c>
      <c r="BB1502" s="23">
        <f t="shared" si="4697"/>
        <v>0</v>
      </c>
      <c r="BC1502" s="23">
        <f t="shared" si="4697"/>
        <v>0</v>
      </c>
      <c r="BD1502" s="23">
        <f t="shared" si="4697"/>
        <v>0</v>
      </c>
      <c r="BE1502" s="23">
        <f t="shared" si="4697"/>
        <v>0</v>
      </c>
      <c r="BF1502" s="23">
        <f t="shared" si="4697"/>
        <v>0</v>
      </c>
      <c r="BG1502" s="23">
        <f t="shared" si="4697"/>
        <v>0</v>
      </c>
      <c r="BH1502" s="23">
        <f t="shared" si="4697"/>
        <v>0</v>
      </c>
      <c r="BI1502" s="23">
        <f t="shared" si="4697"/>
        <v>0</v>
      </c>
      <c r="BJ1502" s="23">
        <f t="shared" si="4697"/>
        <v>0</v>
      </c>
      <c r="BK1502" s="23">
        <f t="shared" si="4697"/>
        <v>0</v>
      </c>
      <c r="BL1502" s="23">
        <f t="shared" si="4697"/>
        <v>0</v>
      </c>
      <c r="BM1502" s="23">
        <f t="shared" si="4697"/>
        <v>0</v>
      </c>
      <c r="BN1502" s="23">
        <f t="shared" si="4697"/>
        <v>0</v>
      </c>
      <c r="BO1502" s="23">
        <f t="shared" si="4697"/>
        <v>0</v>
      </c>
      <c r="BP1502" s="23">
        <f t="shared" si="4697"/>
        <v>0</v>
      </c>
      <c r="BQ1502" s="23">
        <f t="shared" si="4697"/>
        <v>0</v>
      </c>
      <c r="BR1502" s="23">
        <f t="shared" si="4472"/>
        <v>0</v>
      </c>
      <c r="BS1502" s="23">
        <f t="shared" si="4473"/>
        <v>0</v>
      </c>
      <c r="BT1502" s="23">
        <f t="shared" si="4474"/>
        <v>0</v>
      </c>
      <c r="BU1502" s="23">
        <f t="shared" si="4697"/>
        <v>0</v>
      </c>
      <c r="BV1502" s="23"/>
      <c r="BW1502" s="23">
        <f t="shared" si="4697"/>
        <v>0</v>
      </c>
      <c r="BX1502" s="5">
        <v>0</v>
      </c>
    </row>
    <row r="1503" spans="1:77" ht="31.2" hidden="1" x14ac:dyDescent="0.3">
      <c r="A1503" s="12" t="s">
        <v>430</v>
      </c>
      <c r="B1503" s="12" t="s">
        <v>14</v>
      </c>
      <c r="C1503" s="12" t="s">
        <v>16</v>
      </c>
      <c r="D1503" s="12" t="s">
        <v>318</v>
      </c>
      <c r="E1503" s="12" t="s">
        <v>7</v>
      </c>
      <c r="F1503" s="14" t="s">
        <v>383</v>
      </c>
      <c r="G1503" s="20">
        <f>G1504</f>
        <v>50</v>
      </c>
      <c r="H1503" s="20">
        <f t="shared" si="4697"/>
        <v>50</v>
      </c>
      <c r="I1503" s="20">
        <f t="shared" si="4697"/>
        <v>50</v>
      </c>
      <c r="J1503" s="20">
        <f t="shared" si="4697"/>
        <v>-50</v>
      </c>
      <c r="K1503" s="20">
        <f t="shared" si="4697"/>
        <v>-50</v>
      </c>
      <c r="L1503" s="20">
        <f t="shared" si="4697"/>
        <v>-50</v>
      </c>
      <c r="M1503" s="20">
        <f t="shared" si="4432"/>
        <v>0</v>
      </c>
      <c r="N1503" s="20">
        <f t="shared" si="4433"/>
        <v>0</v>
      </c>
      <c r="O1503" s="20">
        <f t="shared" si="4434"/>
        <v>0</v>
      </c>
      <c r="P1503" s="23">
        <f t="shared" si="4697"/>
        <v>0</v>
      </c>
      <c r="Q1503" s="23">
        <f t="shared" si="4697"/>
        <v>0</v>
      </c>
      <c r="R1503" s="23">
        <f t="shared" si="4697"/>
        <v>0</v>
      </c>
      <c r="S1503" s="23">
        <f t="shared" si="4697"/>
        <v>0</v>
      </c>
      <c r="T1503" s="23">
        <f t="shared" si="4697"/>
        <v>0</v>
      </c>
      <c r="U1503" s="23">
        <f t="shared" si="4697"/>
        <v>0</v>
      </c>
      <c r="V1503" s="23">
        <f t="shared" si="4697"/>
        <v>0</v>
      </c>
      <c r="W1503" s="23">
        <f t="shared" si="4697"/>
        <v>0</v>
      </c>
      <c r="X1503" s="23">
        <f t="shared" si="4697"/>
        <v>0</v>
      </c>
      <c r="Y1503" s="23">
        <f t="shared" si="4697"/>
        <v>0</v>
      </c>
      <c r="Z1503" s="23">
        <f t="shared" si="4469"/>
        <v>0</v>
      </c>
      <c r="AA1503" s="23">
        <f t="shared" si="4470"/>
        <v>0</v>
      </c>
      <c r="AB1503" s="23">
        <f t="shared" si="4471"/>
        <v>0</v>
      </c>
      <c r="AC1503" s="23">
        <f t="shared" si="4697"/>
        <v>0</v>
      </c>
      <c r="AD1503" s="23">
        <f t="shared" si="4697"/>
        <v>0</v>
      </c>
      <c r="AE1503" s="23">
        <f t="shared" si="4697"/>
        <v>0</v>
      </c>
      <c r="AF1503" s="23">
        <f t="shared" si="4697"/>
        <v>0</v>
      </c>
      <c r="AG1503" s="23">
        <f t="shared" si="4697"/>
        <v>0</v>
      </c>
      <c r="AH1503" s="23">
        <f t="shared" si="4697"/>
        <v>0</v>
      </c>
      <c r="AI1503" s="23">
        <f t="shared" si="4697"/>
        <v>0</v>
      </c>
      <c r="AJ1503" s="23">
        <f t="shared" si="4697"/>
        <v>0</v>
      </c>
      <c r="AK1503" s="23">
        <f t="shared" si="4697"/>
        <v>0</v>
      </c>
      <c r="AL1503" s="23">
        <f t="shared" si="4697"/>
        <v>0</v>
      </c>
      <c r="AM1503" s="23">
        <f t="shared" si="4697"/>
        <v>0</v>
      </c>
      <c r="AN1503" s="23">
        <f t="shared" si="4697"/>
        <v>0</v>
      </c>
      <c r="AO1503" s="23">
        <f t="shared" si="4596"/>
        <v>0</v>
      </c>
      <c r="AP1503" s="23">
        <f t="shared" si="4597"/>
        <v>0</v>
      </c>
      <c r="AQ1503" s="23">
        <f t="shared" si="4598"/>
        <v>0</v>
      </c>
      <c r="AR1503" s="23">
        <f t="shared" si="4697"/>
        <v>0</v>
      </c>
      <c r="AS1503" s="23">
        <f t="shared" si="4599"/>
        <v>0</v>
      </c>
      <c r="AT1503" s="23">
        <f t="shared" si="4697"/>
        <v>0</v>
      </c>
      <c r="AU1503" s="23">
        <f t="shared" si="4697"/>
        <v>0</v>
      </c>
      <c r="AV1503" s="23">
        <f t="shared" si="4697"/>
        <v>0</v>
      </c>
      <c r="AW1503" s="23">
        <f t="shared" si="4697"/>
        <v>0</v>
      </c>
      <c r="AX1503" s="23">
        <f t="shared" si="4697"/>
        <v>0</v>
      </c>
      <c r="AY1503" s="23">
        <f t="shared" si="4550"/>
        <v>0</v>
      </c>
      <c r="AZ1503" s="23">
        <f t="shared" si="4697"/>
        <v>0</v>
      </c>
      <c r="BA1503" s="23">
        <f t="shared" si="4552"/>
        <v>0</v>
      </c>
      <c r="BB1503" s="23">
        <f t="shared" si="4697"/>
        <v>0</v>
      </c>
      <c r="BC1503" s="23">
        <f t="shared" si="4697"/>
        <v>0</v>
      </c>
      <c r="BD1503" s="23">
        <f t="shared" si="4697"/>
        <v>0</v>
      </c>
      <c r="BE1503" s="23">
        <f t="shared" si="4697"/>
        <v>0</v>
      </c>
      <c r="BF1503" s="23">
        <f t="shared" si="4697"/>
        <v>0</v>
      </c>
      <c r="BG1503" s="23">
        <f t="shared" si="4697"/>
        <v>0</v>
      </c>
      <c r="BH1503" s="23">
        <f t="shared" si="4697"/>
        <v>0</v>
      </c>
      <c r="BI1503" s="23">
        <f t="shared" si="4697"/>
        <v>0</v>
      </c>
      <c r="BJ1503" s="23">
        <f t="shared" si="4697"/>
        <v>0</v>
      </c>
      <c r="BK1503" s="23">
        <f t="shared" si="4697"/>
        <v>0</v>
      </c>
      <c r="BL1503" s="23">
        <f t="shared" si="4697"/>
        <v>0</v>
      </c>
      <c r="BM1503" s="23">
        <f t="shared" si="4697"/>
        <v>0</v>
      </c>
      <c r="BN1503" s="23">
        <f t="shared" si="4697"/>
        <v>0</v>
      </c>
      <c r="BO1503" s="23">
        <f t="shared" si="4697"/>
        <v>0</v>
      </c>
      <c r="BP1503" s="23">
        <f t="shared" si="4697"/>
        <v>0</v>
      </c>
      <c r="BQ1503" s="23">
        <f t="shared" si="4697"/>
        <v>0</v>
      </c>
      <c r="BR1503" s="23">
        <f t="shared" si="4472"/>
        <v>0</v>
      </c>
      <c r="BS1503" s="23">
        <f t="shared" si="4473"/>
        <v>0</v>
      </c>
      <c r="BT1503" s="23">
        <f t="shared" si="4474"/>
        <v>0</v>
      </c>
      <c r="BU1503" s="23">
        <f t="shared" si="4697"/>
        <v>0</v>
      </c>
      <c r="BV1503" s="23"/>
      <c r="BW1503" s="23">
        <f t="shared" si="4697"/>
        <v>0</v>
      </c>
      <c r="BX1503" s="5">
        <v>0</v>
      </c>
    </row>
    <row r="1504" spans="1:77" ht="31.2" hidden="1" x14ac:dyDescent="0.3">
      <c r="A1504" s="12" t="s">
        <v>430</v>
      </c>
      <c r="B1504" s="12" t="s">
        <v>14</v>
      </c>
      <c r="C1504" s="12" t="s">
        <v>16</v>
      </c>
      <c r="D1504" s="12" t="s">
        <v>318</v>
      </c>
      <c r="E1504" s="12">
        <v>240</v>
      </c>
      <c r="F1504" s="14" t="s">
        <v>372</v>
      </c>
      <c r="G1504" s="20">
        <v>50</v>
      </c>
      <c r="H1504" s="20">
        <v>50</v>
      </c>
      <c r="I1504" s="20">
        <v>50</v>
      </c>
      <c r="J1504" s="20">
        <v>-50</v>
      </c>
      <c r="K1504" s="20">
        <v>-50</v>
      </c>
      <c r="L1504" s="20">
        <v>-50</v>
      </c>
      <c r="M1504" s="20">
        <f t="shared" si="4432"/>
        <v>0</v>
      </c>
      <c r="N1504" s="20">
        <f t="shared" si="4433"/>
        <v>0</v>
      </c>
      <c r="O1504" s="20">
        <f t="shared" si="4434"/>
        <v>0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>
        <f t="shared" si="4469"/>
        <v>0</v>
      </c>
      <c r="AA1504" s="23">
        <f t="shared" si="4470"/>
        <v>0</v>
      </c>
      <c r="AB1504" s="23">
        <f t="shared" si="4471"/>
        <v>0</v>
      </c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>
        <f t="shared" si="4596"/>
        <v>0</v>
      </c>
      <c r="AP1504" s="23">
        <f t="shared" si="4597"/>
        <v>0</v>
      </c>
      <c r="AQ1504" s="23">
        <f t="shared" si="4598"/>
        <v>0</v>
      </c>
      <c r="AR1504" s="23"/>
      <c r="AS1504" s="23">
        <f t="shared" si="4599"/>
        <v>0</v>
      </c>
      <c r="AT1504" s="23"/>
      <c r="AU1504" s="23"/>
      <c r="AV1504" s="23"/>
      <c r="AW1504" s="23"/>
      <c r="AX1504" s="23"/>
      <c r="AY1504" s="23">
        <f t="shared" si="4550"/>
        <v>0</v>
      </c>
      <c r="AZ1504" s="23"/>
      <c r="BA1504" s="23">
        <f t="shared" si="4552"/>
        <v>0</v>
      </c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>
        <f t="shared" si="4472"/>
        <v>0</v>
      </c>
      <c r="BS1504" s="23">
        <f t="shared" si="4473"/>
        <v>0</v>
      </c>
      <c r="BT1504" s="23">
        <f t="shared" si="4474"/>
        <v>0</v>
      </c>
      <c r="BU1504" s="23"/>
      <c r="BV1504" s="23"/>
      <c r="BW1504" s="23"/>
      <c r="BX1504" s="5">
        <v>0</v>
      </c>
    </row>
    <row r="1505" spans="1:76" ht="31.2" x14ac:dyDescent="0.3">
      <c r="A1505" s="16" t="s">
        <v>430</v>
      </c>
      <c r="B1505" s="16" t="s">
        <v>108</v>
      </c>
      <c r="C1505" s="16"/>
      <c r="D1505" s="16"/>
      <c r="E1505" s="16"/>
      <c r="F1505" s="7" t="s">
        <v>388</v>
      </c>
      <c r="G1505" s="18">
        <f>G1506+G1512</f>
        <v>1352.1</v>
      </c>
      <c r="H1505" s="18">
        <f t="shared" ref="H1505:L1505" si="4698">H1506+H1512</f>
        <v>1204.3</v>
      </c>
      <c r="I1505" s="18">
        <f t="shared" si="4698"/>
        <v>881.5</v>
      </c>
      <c r="J1505" s="18">
        <f t="shared" si="4698"/>
        <v>0</v>
      </c>
      <c r="K1505" s="18">
        <f t="shared" si="4698"/>
        <v>0</v>
      </c>
      <c r="L1505" s="18">
        <f t="shared" si="4698"/>
        <v>0</v>
      </c>
      <c r="M1505" s="20">
        <f t="shared" si="4432"/>
        <v>1352.1</v>
      </c>
      <c r="N1505" s="20">
        <f t="shared" si="4433"/>
        <v>1204.3</v>
      </c>
      <c r="O1505" s="20">
        <f t="shared" si="4434"/>
        <v>881.5</v>
      </c>
      <c r="P1505" s="21">
        <f t="shared" ref="P1505:Q1505" si="4699">P1506+P1512</f>
        <v>0</v>
      </c>
      <c r="Q1505" s="21">
        <f t="shared" si="4699"/>
        <v>0</v>
      </c>
      <c r="R1505" s="21">
        <f t="shared" ref="R1505:T1505" si="4700">R1506+R1512</f>
        <v>0</v>
      </c>
      <c r="S1505" s="21">
        <f t="shared" si="4700"/>
        <v>0</v>
      </c>
      <c r="T1505" s="21">
        <f t="shared" si="4700"/>
        <v>0</v>
      </c>
      <c r="U1505" s="21">
        <f t="shared" ref="U1505:W1505" si="4701">U1506+U1512</f>
        <v>0</v>
      </c>
      <c r="V1505" s="21">
        <f t="shared" si="4701"/>
        <v>0</v>
      </c>
      <c r="W1505" s="21">
        <f t="shared" si="4701"/>
        <v>0</v>
      </c>
      <c r="X1505" s="21">
        <f t="shared" ref="X1505:Y1505" si="4702">X1506+X1512</f>
        <v>0</v>
      </c>
      <c r="Y1505" s="21">
        <f t="shared" si="4702"/>
        <v>0</v>
      </c>
      <c r="Z1505" s="21">
        <f t="shared" si="4469"/>
        <v>1352.1</v>
      </c>
      <c r="AA1505" s="21">
        <f t="shared" si="4470"/>
        <v>1204.3</v>
      </c>
      <c r="AB1505" s="21">
        <f t="shared" si="4471"/>
        <v>881.5</v>
      </c>
      <c r="AC1505" s="21">
        <f t="shared" ref="AC1505:AL1505" si="4703">AC1506+AC1512</f>
        <v>0</v>
      </c>
      <c r="AD1505" s="21">
        <f t="shared" si="4703"/>
        <v>0</v>
      </c>
      <c r="AE1505" s="21">
        <f t="shared" ref="AE1505" si="4704">AE1506+AE1512</f>
        <v>0</v>
      </c>
      <c r="AF1505" s="21">
        <f t="shared" si="4703"/>
        <v>0</v>
      </c>
      <c r="AG1505" s="21">
        <f t="shared" si="4703"/>
        <v>0</v>
      </c>
      <c r="AH1505" s="21">
        <f t="shared" si="4703"/>
        <v>0</v>
      </c>
      <c r="AI1505" s="21">
        <f t="shared" ref="AI1505" si="4705">AI1506+AI1512</f>
        <v>0</v>
      </c>
      <c r="AJ1505" s="21">
        <f t="shared" si="4703"/>
        <v>0</v>
      </c>
      <c r="AK1505" s="21">
        <f t="shared" si="4703"/>
        <v>0</v>
      </c>
      <c r="AL1505" s="21">
        <f t="shared" si="4703"/>
        <v>0</v>
      </c>
      <c r="AM1505" s="21">
        <f t="shared" ref="AM1505:BW1505" si="4706">AM1506+AM1512</f>
        <v>0</v>
      </c>
      <c r="AN1505" s="21">
        <f t="shared" si="4706"/>
        <v>0</v>
      </c>
      <c r="AO1505" s="21">
        <f t="shared" si="4596"/>
        <v>1352.1</v>
      </c>
      <c r="AP1505" s="21">
        <f t="shared" si="4597"/>
        <v>1204.3</v>
      </c>
      <c r="AQ1505" s="21">
        <f t="shared" si="4598"/>
        <v>881.5</v>
      </c>
      <c r="AR1505" s="21">
        <f t="shared" ref="AR1505" si="4707">AR1506+AR1512</f>
        <v>0</v>
      </c>
      <c r="AS1505" s="21">
        <f t="shared" si="4599"/>
        <v>1352.1</v>
      </c>
      <c r="AT1505" s="21">
        <f t="shared" ref="AT1505:AX1505" si="4708">AT1506+AT1512</f>
        <v>0</v>
      </c>
      <c r="AU1505" s="21">
        <f t="shared" si="4708"/>
        <v>0</v>
      </c>
      <c r="AV1505" s="21">
        <f t="shared" si="4708"/>
        <v>0</v>
      </c>
      <c r="AW1505" s="21">
        <f t="shared" si="4708"/>
        <v>0</v>
      </c>
      <c r="AX1505" s="21">
        <f t="shared" si="4708"/>
        <v>0</v>
      </c>
      <c r="AY1505" s="21">
        <f t="shared" si="4550"/>
        <v>1352.1</v>
      </c>
      <c r="AZ1505" s="21">
        <f t="shared" ref="AZ1505" si="4709">AZ1506+AZ1512</f>
        <v>0</v>
      </c>
      <c r="BA1505" s="21">
        <f t="shared" si="4552"/>
        <v>1352.1</v>
      </c>
      <c r="BB1505" s="21">
        <f t="shared" ref="BB1505:BI1505" si="4710">BB1506+BB1512</f>
        <v>0</v>
      </c>
      <c r="BC1505" s="21">
        <f t="shared" si="4710"/>
        <v>0</v>
      </c>
      <c r="BD1505" s="21">
        <f t="shared" si="4710"/>
        <v>0</v>
      </c>
      <c r="BE1505" s="21">
        <f t="shared" si="4710"/>
        <v>0</v>
      </c>
      <c r="BF1505" s="21">
        <f t="shared" si="4710"/>
        <v>0</v>
      </c>
      <c r="BG1505" s="21">
        <f t="shared" si="4710"/>
        <v>0</v>
      </c>
      <c r="BH1505" s="21">
        <f t="shared" si="4710"/>
        <v>0</v>
      </c>
      <c r="BI1505" s="21">
        <f t="shared" si="4710"/>
        <v>0</v>
      </c>
      <c r="BJ1505" s="21">
        <f t="shared" ref="BJ1505:BP1505" si="4711">BJ1506+BJ1512</f>
        <v>0</v>
      </c>
      <c r="BK1505" s="21">
        <f t="shared" si="4711"/>
        <v>0</v>
      </c>
      <c r="BL1505" s="21">
        <f t="shared" si="4711"/>
        <v>0</v>
      </c>
      <c r="BM1505" s="21">
        <f t="shared" si="4711"/>
        <v>0</v>
      </c>
      <c r="BN1505" s="21">
        <f t="shared" si="4711"/>
        <v>0</v>
      </c>
      <c r="BO1505" s="21">
        <f t="shared" si="4711"/>
        <v>0</v>
      </c>
      <c r="BP1505" s="21">
        <f t="shared" si="4711"/>
        <v>0</v>
      </c>
      <c r="BQ1505" s="21">
        <f t="shared" ref="BQ1505" si="4712">BQ1506+BQ1512</f>
        <v>0</v>
      </c>
      <c r="BR1505" s="21">
        <f t="shared" si="4472"/>
        <v>1352.1</v>
      </c>
      <c r="BS1505" s="21">
        <f t="shared" si="4473"/>
        <v>1204.3</v>
      </c>
      <c r="BT1505" s="21">
        <f t="shared" si="4474"/>
        <v>881.5</v>
      </c>
      <c r="BU1505" s="21">
        <f t="shared" ref="BU1505" si="4713">BU1506+BU1512</f>
        <v>0</v>
      </c>
      <c r="BV1505" s="21">
        <f t="shared" ref="BV1505:BV1522" si="4714">BR1505+BU1505</f>
        <v>1352.1</v>
      </c>
      <c r="BW1505" s="21">
        <f t="shared" si="4706"/>
        <v>0</v>
      </c>
    </row>
    <row r="1506" spans="1:76" ht="46.8" x14ac:dyDescent="0.3">
      <c r="A1506" s="17" t="s">
        <v>430</v>
      </c>
      <c r="B1506" s="17" t="s">
        <v>108</v>
      </c>
      <c r="C1506" s="17" t="s">
        <v>137</v>
      </c>
      <c r="D1506" s="17"/>
      <c r="E1506" s="17"/>
      <c r="F1506" s="10" t="s">
        <v>393</v>
      </c>
      <c r="G1506" s="19">
        <f>G1507</f>
        <v>525.70000000000005</v>
      </c>
      <c r="H1506" s="19">
        <f t="shared" ref="H1506:BW1510" si="4715">H1507</f>
        <v>278.8</v>
      </c>
      <c r="I1506" s="19">
        <f t="shared" si="4715"/>
        <v>127</v>
      </c>
      <c r="J1506" s="19">
        <f t="shared" si="4715"/>
        <v>0</v>
      </c>
      <c r="K1506" s="19">
        <f t="shared" si="4715"/>
        <v>0</v>
      </c>
      <c r="L1506" s="19">
        <f t="shared" si="4715"/>
        <v>0</v>
      </c>
      <c r="M1506" s="20">
        <f t="shared" ref="M1506:M1574" si="4716">G1506+J1506</f>
        <v>525.70000000000005</v>
      </c>
      <c r="N1506" s="20">
        <f t="shared" ref="N1506:N1574" si="4717">H1506+K1506</f>
        <v>278.8</v>
      </c>
      <c r="O1506" s="20">
        <f t="shared" ref="O1506:O1574" si="4718">I1506+L1506</f>
        <v>127</v>
      </c>
      <c r="P1506" s="22">
        <f t="shared" si="4715"/>
        <v>0</v>
      </c>
      <c r="Q1506" s="22">
        <f t="shared" si="4715"/>
        <v>0</v>
      </c>
      <c r="R1506" s="22">
        <f t="shared" si="4715"/>
        <v>0</v>
      </c>
      <c r="S1506" s="22">
        <f t="shared" si="4715"/>
        <v>0</v>
      </c>
      <c r="T1506" s="22">
        <f t="shared" si="4715"/>
        <v>0</v>
      </c>
      <c r="U1506" s="22">
        <f t="shared" si="4715"/>
        <v>0</v>
      </c>
      <c r="V1506" s="22">
        <f t="shared" si="4715"/>
        <v>0</v>
      </c>
      <c r="W1506" s="22">
        <f t="shared" si="4715"/>
        <v>0</v>
      </c>
      <c r="X1506" s="22">
        <f t="shared" si="4715"/>
        <v>0</v>
      </c>
      <c r="Y1506" s="22">
        <f t="shared" si="4715"/>
        <v>0</v>
      </c>
      <c r="Z1506" s="22">
        <f t="shared" si="4469"/>
        <v>525.70000000000005</v>
      </c>
      <c r="AA1506" s="22">
        <f t="shared" si="4470"/>
        <v>278.8</v>
      </c>
      <c r="AB1506" s="22">
        <f t="shared" si="4471"/>
        <v>127</v>
      </c>
      <c r="AC1506" s="22">
        <f t="shared" si="4715"/>
        <v>0</v>
      </c>
      <c r="AD1506" s="22">
        <f t="shared" si="4715"/>
        <v>0</v>
      </c>
      <c r="AE1506" s="22">
        <f t="shared" si="4715"/>
        <v>0</v>
      </c>
      <c r="AF1506" s="22">
        <f t="shared" si="4715"/>
        <v>0</v>
      </c>
      <c r="AG1506" s="22">
        <f t="shared" si="4715"/>
        <v>0</v>
      </c>
      <c r="AH1506" s="22">
        <f t="shared" si="4715"/>
        <v>0</v>
      </c>
      <c r="AI1506" s="22">
        <f t="shared" si="4715"/>
        <v>0</v>
      </c>
      <c r="AJ1506" s="22">
        <f t="shared" si="4715"/>
        <v>0</v>
      </c>
      <c r="AK1506" s="22">
        <f t="shared" si="4715"/>
        <v>0</v>
      </c>
      <c r="AL1506" s="22">
        <f t="shared" si="4715"/>
        <v>0</v>
      </c>
      <c r="AM1506" s="22">
        <f t="shared" si="4715"/>
        <v>0</v>
      </c>
      <c r="AN1506" s="22">
        <f t="shared" si="4715"/>
        <v>0</v>
      </c>
      <c r="AO1506" s="22">
        <f t="shared" si="4596"/>
        <v>525.70000000000005</v>
      </c>
      <c r="AP1506" s="22">
        <f t="shared" si="4597"/>
        <v>278.8</v>
      </c>
      <c r="AQ1506" s="22">
        <f t="shared" si="4598"/>
        <v>127</v>
      </c>
      <c r="AR1506" s="22">
        <f t="shared" si="4715"/>
        <v>0</v>
      </c>
      <c r="AS1506" s="22">
        <f t="shared" si="4599"/>
        <v>525.70000000000005</v>
      </c>
      <c r="AT1506" s="22">
        <f t="shared" si="4715"/>
        <v>0</v>
      </c>
      <c r="AU1506" s="22">
        <f t="shared" si="4715"/>
        <v>0</v>
      </c>
      <c r="AV1506" s="22">
        <f t="shared" si="4715"/>
        <v>0</v>
      </c>
      <c r="AW1506" s="22">
        <f t="shared" si="4715"/>
        <v>0</v>
      </c>
      <c r="AX1506" s="22">
        <f t="shared" si="4715"/>
        <v>0</v>
      </c>
      <c r="AY1506" s="22">
        <f t="shared" si="4550"/>
        <v>525.70000000000005</v>
      </c>
      <c r="AZ1506" s="22">
        <f t="shared" si="4715"/>
        <v>0</v>
      </c>
      <c r="BA1506" s="22">
        <f t="shared" si="4552"/>
        <v>525.70000000000005</v>
      </c>
      <c r="BB1506" s="22">
        <f t="shared" si="4715"/>
        <v>0</v>
      </c>
      <c r="BC1506" s="22">
        <f t="shared" si="4715"/>
        <v>0</v>
      </c>
      <c r="BD1506" s="22">
        <f t="shared" si="4715"/>
        <v>0</v>
      </c>
      <c r="BE1506" s="22">
        <f t="shared" si="4715"/>
        <v>0</v>
      </c>
      <c r="BF1506" s="22">
        <f t="shared" si="4715"/>
        <v>0</v>
      </c>
      <c r="BG1506" s="22">
        <f t="shared" si="4715"/>
        <v>0</v>
      </c>
      <c r="BH1506" s="22">
        <f t="shared" si="4715"/>
        <v>0</v>
      </c>
      <c r="BI1506" s="22">
        <f t="shared" si="4715"/>
        <v>0</v>
      </c>
      <c r="BJ1506" s="22">
        <f t="shared" si="4715"/>
        <v>0</v>
      </c>
      <c r="BK1506" s="22">
        <f t="shared" si="4715"/>
        <v>0</v>
      </c>
      <c r="BL1506" s="22">
        <f t="shared" si="4715"/>
        <v>0</v>
      </c>
      <c r="BM1506" s="22">
        <f t="shared" si="4715"/>
        <v>0</v>
      </c>
      <c r="BN1506" s="22">
        <f t="shared" si="4715"/>
        <v>0</v>
      </c>
      <c r="BO1506" s="22">
        <f t="shared" ref="BO1506:BO1510" si="4719">BO1507</f>
        <v>0</v>
      </c>
      <c r="BP1506" s="22">
        <f t="shared" si="4715"/>
        <v>0</v>
      </c>
      <c r="BQ1506" s="22">
        <f t="shared" si="4715"/>
        <v>0</v>
      </c>
      <c r="BR1506" s="22">
        <f t="shared" si="4472"/>
        <v>525.70000000000005</v>
      </c>
      <c r="BS1506" s="22">
        <f t="shared" si="4473"/>
        <v>278.8</v>
      </c>
      <c r="BT1506" s="22">
        <f t="shared" si="4474"/>
        <v>127</v>
      </c>
      <c r="BU1506" s="22">
        <f t="shared" si="4715"/>
        <v>0</v>
      </c>
      <c r="BV1506" s="22">
        <f t="shared" si="4714"/>
        <v>525.70000000000005</v>
      </c>
      <c r="BW1506" s="22">
        <f t="shared" si="4715"/>
        <v>0</v>
      </c>
    </row>
    <row r="1507" spans="1:76" ht="31.2" x14ac:dyDescent="0.3">
      <c r="A1507" s="12" t="s">
        <v>430</v>
      </c>
      <c r="B1507" s="12" t="s">
        <v>108</v>
      </c>
      <c r="C1507" s="12" t="s">
        <v>137</v>
      </c>
      <c r="D1507" s="12" t="s">
        <v>34</v>
      </c>
      <c r="E1507" s="12"/>
      <c r="F1507" s="14" t="s">
        <v>47</v>
      </c>
      <c r="G1507" s="20">
        <f>G1508</f>
        <v>525.70000000000005</v>
      </c>
      <c r="H1507" s="20">
        <f t="shared" si="4715"/>
        <v>278.8</v>
      </c>
      <c r="I1507" s="20">
        <f t="shared" si="4715"/>
        <v>127</v>
      </c>
      <c r="J1507" s="20">
        <f t="shared" si="4715"/>
        <v>0</v>
      </c>
      <c r="K1507" s="20">
        <f t="shared" si="4715"/>
        <v>0</v>
      </c>
      <c r="L1507" s="20">
        <f t="shared" si="4715"/>
        <v>0</v>
      </c>
      <c r="M1507" s="20">
        <f t="shared" si="4716"/>
        <v>525.70000000000005</v>
      </c>
      <c r="N1507" s="20">
        <f t="shared" si="4717"/>
        <v>278.8</v>
      </c>
      <c r="O1507" s="20">
        <f t="shared" si="4718"/>
        <v>127</v>
      </c>
      <c r="P1507" s="23">
        <f t="shared" si="4715"/>
        <v>0</v>
      </c>
      <c r="Q1507" s="23">
        <f t="shared" si="4715"/>
        <v>0</v>
      </c>
      <c r="R1507" s="23">
        <f t="shared" si="4715"/>
        <v>0</v>
      </c>
      <c r="S1507" s="23">
        <f t="shared" si="4715"/>
        <v>0</v>
      </c>
      <c r="T1507" s="23">
        <f t="shared" si="4715"/>
        <v>0</v>
      </c>
      <c r="U1507" s="23">
        <f t="shared" si="4715"/>
        <v>0</v>
      </c>
      <c r="V1507" s="23">
        <f t="shared" si="4715"/>
        <v>0</v>
      </c>
      <c r="W1507" s="23">
        <f t="shared" si="4715"/>
        <v>0</v>
      </c>
      <c r="X1507" s="23">
        <f t="shared" si="4715"/>
        <v>0</v>
      </c>
      <c r="Y1507" s="23">
        <f t="shared" si="4715"/>
        <v>0</v>
      </c>
      <c r="Z1507" s="23">
        <f t="shared" si="4469"/>
        <v>525.70000000000005</v>
      </c>
      <c r="AA1507" s="23">
        <f t="shared" si="4470"/>
        <v>278.8</v>
      </c>
      <c r="AB1507" s="23">
        <f t="shared" si="4471"/>
        <v>127</v>
      </c>
      <c r="AC1507" s="23">
        <f t="shared" si="4715"/>
        <v>0</v>
      </c>
      <c r="AD1507" s="23">
        <f t="shared" si="4715"/>
        <v>0</v>
      </c>
      <c r="AE1507" s="23">
        <f t="shared" si="4715"/>
        <v>0</v>
      </c>
      <c r="AF1507" s="23">
        <f t="shared" si="4715"/>
        <v>0</v>
      </c>
      <c r="AG1507" s="23">
        <f t="shared" si="4715"/>
        <v>0</v>
      </c>
      <c r="AH1507" s="23">
        <f t="shared" si="4715"/>
        <v>0</v>
      </c>
      <c r="AI1507" s="23">
        <f t="shared" si="4715"/>
        <v>0</v>
      </c>
      <c r="AJ1507" s="23">
        <f t="shared" si="4715"/>
        <v>0</v>
      </c>
      <c r="AK1507" s="23">
        <f t="shared" si="4715"/>
        <v>0</v>
      </c>
      <c r="AL1507" s="23">
        <f t="shared" si="4715"/>
        <v>0</v>
      </c>
      <c r="AM1507" s="23">
        <f t="shared" si="4715"/>
        <v>0</v>
      </c>
      <c r="AN1507" s="23">
        <f t="shared" si="4715"/>
        <v>0</v>
      </c>
      <c r="AO1507" s="23">
        <f t="shared" si="4596"/>
        <v>525.70000000000005</v>
      </c>
      <c r="AP1507" s="23">
        <f t="shared" si="4597"/>
        <v>278.8</v>
      </c>
      <c r="AQ1507" s="23">
        <f t="shared" si="4598"/>
        <v>127</v>
      </c>
      <c r="AR1507" s="23">
        <f t="shared" si="4715"/>
        <v>0</v>
      </c>
      <c r="AS1507" s="23">
        <f t="shared" si="4599"/>
        <v>525.70000000000005</v>
      </c>
      <c r="AT1507" s="23">
        <f t="shared" si="4715"/>
        <v>0</v>
      </c>
      <c r="AU1507" s="23">
        <f t="shared" si="4715"/>
        <v>0</v>
      </c>
      <c r="AV1507" s="23">
        <f t="shared" si="4715"/>
        <v>0</v>
      </c>
      <c r="AW1507" s="23">
        <f t="shared" si="4715"/>
        <v>0</v>
      </c>
      <c r="AX1507" s="23">
        <f t="shared" si="4715"/>
        <v>0</v>
      </c>
      <c r="AY1507" s="23">
        <f t="shared" si="4550"/>
        <v>525.70000000000005</v>
      </c>
      <c r="AZ1507" s="23">
        <f t="shared" si="4715"/>
        <v>0</v>
      </c>
      <c r="BA1507" s="23">
        <f t="shared" si="4552"/>
        <v>525.70000000000005</v>
      </c>
      <c r="BB1507" s="23">
        <f t="shared" si="4715"/>
        <v>0</v>
      </c>
      <c r="BC1507" s="23">
        <f t="shared" si="4715"/>
        <v>0</v>
      </c>
      <c r="BD1507" s="23">
        <f t="shared" si="4715"/>
        <v>0</v>
      </c>
      <c r="BE1507" s="23">
        <f t="shared" si="4715"/>
        <v>0</v>
      </c>
      <c r="BF1507" s="23">
        <f t="shared" si="4715"/>
        <v>0</v>
      </c>
      <c r="BG1507" s="23">
        <f t="shared" si="4715"/>
        <v>0</v>
      </c>
      <c r="BH1507" s="23">
        <f t="shared" si="4715"/>
        <v>0</v>
      </c>
      <c r="BI1507" s="23">
        <f t="shared" si="4715"/>
        <v>0</v>
      </c>
      <c r="BJ1507" s="23">
        <f t="shared" si="4715"/>
        <v>0</v>
      </c>
      <c r="BK1507" s="23">
        <f t="shared" si="4715"/>
        <v>0</v>
      </c>
      <c r="BL1507" s="23">
        <f t="shared" si="4715"/>
        <v>0</v>
      </c>
      <c r="BM1507" s="23">
        <f t="shared" si="4715"/>
        <v>0</v>
      </c>
      <c r="BN1507" s="23">
        <f t="shared" si="4715"/>
        <v>0</v>
      </c>
      <c r="BO1507" s="23">
        <f t="shared" si="4719"/>
        <v>0</v>
      </c>
      <c r="BP1507" s="23">
        <f t="shared" si="4715"/>
        <v>0</v>
      </c>
      <c r="BQ1507" s="23">
        <f t="shared" si="4715"/>
        <v>0</v>
      </c>
      <c r="BR1507" s="23">
        <f t="shared" si="4472"/>
        <v>525.70000000000005</v>
      </c>
      <c r="BS1507" s="23">
        <f t="shared" si="4473"/>
        <v>278.8</v>
      </c>
      <c r="BT1507" s="23">
        <f t="shared" si="4474"/>
        <v>127</v>
      </c>
      <c r="BU1507" s="23">
        <f t="shared" si="4715"/>
        <v>0</v>
      </c>
      <c r="BV1507" s="23">
        <f t="shared" si="4714"/>
        <v>525.70000000000005</v>
      </c>
      <c r="BW1507" s="23">
        <f t="shared" si="4715"/>
        <v>0</v>
      </c>
      <c r="BX1507" s="5"/>
    </row>
    <row r="1508" spans="1:76" x14ac:dyDescent="0.3">
      <c r="A1508" s="12" t="s">
        <v>430</v>
      </c>
      <c r="B1508" s="12" t="s">
        <v>108</v>
      </c>
      <c r="C1508" s="12" t="s">
        <v>137</v>
      </c>
      <c r="D1508" s="12" t="s">
        <v>35</v>
      </c>
      <c r="E1508" s="12"/>
      <c r="F1508" s="14" t="s">
        <v>48</v>
      </c>
      <c r="G1508" s="20">
        <f>G1509</f>
        <v>525.70000000000005</v>
      </c>
      <c r="H1508" s="20">
        <f t="shared" si="4715"/>
        <v>278.8</v>
      </c>
      <c r="I1508" s="20">
        <f t="shared" si="4715"/>
        <v>127</v>
      </c>
      <c r="J1508" s="20">
        <f t="shared" si="4715"/>
        <v>0</v>
      </c>
      <c r="K1508" s="20">
        <f t="shared" si="4715"/>
        <v>0</v>
      </c>
      <c r="L1508" s="20">
        <f t="shared" si="4715"/>
        <v>0</v>
      </c>
      <c r="M1508" s="20">
        <f t="shared" si="4716"/>
        <v>525.70000000000005</v>
      </c>
      <c r="N1508" s="20">
        <f t="shared" si="4717"/>
        <v>278.8</v>
      </c>
      <c r="O1508" s="20">
        <f t="shared" si="4718"/>
        <v>127</v>
      </c>
      <c r="P1508" s="23">
        <f t="shared" si="4715"/>
        <v>0</v>
      </c>
      <c r="Q1508" s="23">
        <f t="shared" si="4715"/>
        <v>0</v>
      </c>
      <c r="R1508" s="23">
        <f t="shared" si="4715"/>
        <v>0</v>
      </c>
      <c r="S1508" s="23">
        <f t="shared" si="4715"/>
        <v>0</v>
      </c>
      <c r="T1508" s="23">
        <f t="shared" si="4715"/>
        <v>0</v>
      </c>
      <c r="U1508" s="23">
        <f t="shared" si="4715"/>
        <v>0</v>
      </c>
      <c r="V1508" s="23">
        <f t="shared" si="4715"/>
        <v>0</v>
      </c>
      <c r="W1508" s="23">
        <f t="shared" si="4715"/>
        <v>0</v>
      </c>
      <c r="X1508" s="23">
        <f t="shared" si="4715"/>
        <v>0</v>
      </c>
      <c r="Y1508" s="23">
        <f t="shared" si="4715"/>
        <v>0</v>
      </c>
      <c r="Z1508" s="23">
        <f t="shared" si="4469"/>
        <v>525.70000000000005</v>
      </c>
      <c r="AA1508" s="23">
        <f t="shared" si="4470"/>
        <v>278.8</v>
      </c>
      <c r="AB1508" s="23">
        <f t="shared" si="4471"/>
        <v>127</v>
      </c>
      <c r="AC1508" s="23">
        <f t="shared" si="4715"/>
        <v>0</v>
      </c>
      <c r="AD1508" s="23">
        <f t="shared" si="4715"/>
        <v>0</v>
      </c>
      <c r="AE1508" s="23">
        <f t="shared" si="4715"/>
        <v>0</v>
      </c>
      <c r="AF1508" s="23">
        <f t="shared" si="4715"/>
        <v>0</v>
      </c>
      <c r="AG1508" s="23">
        <f t="shared" si="4715"/>
        <v>0</v>
      </c>
      <c r="AH1508" s="23">
        <f t="shared" si="4715"/>
        <v>0</v>
      </c>
      <c r="AI1508" s="23">
        <f t="shared" si="4715"/>
        <v>0</v>
      </c>
      <c r="AJ1508" s="23">
        <f t="shared" si="4715"/>
        <v>0</v>
      </c>
      <c r="AK1508" s="23">
        <f t="shared" si="4715"/>
        <v>0</v>
      </c>
      <c r="AL1508" s="23">
        <f t="shared" si="4715"/>
        <v>0</v>
      </c>
      <c r="AM1508" s="23">
        <f t="shared" si="4715"/>
        <v>0</v>
      </c>
      <c r="AN1508" s="23">
        <f t="shared" si="4715"/>
        <v>0</v>
      </c>
      <c r="AO1508" s="23">
        <f t="shared" si="4596"/>
        <v>525.70000000000005</v>
      </c>
      <c r="AP1508" s="23">
        <f t="shared" si="4597"/>
        <v>278.8</v>
      </c>
      <c r="AQ1508" s="23">
        <f t="shared" si="4598"/>
        <v>127</v>
      </c>
      <c r="AR1508" s="23">
        <f t="shared" si="4715"/>
        <v>0</v>
      </c>
      <c r="AS1508" s="23">
        <f t="shared" si="4599"/>
        <v>525.70000000000005</v>
      </c>
      <c r="AT1508" s="23">
        <f t="shared" si="4715"/>
        <v>0</v>
      </c>
      <c r="AU1508" s="23">
        <f t="shared" si="4715"/>
        <v>0</v>
      </c>
      <c r="AV1508" s="23">
        <f t="shared" si="4715"/>
        <v>0</v>
      </c>
      <c r="AW1508" s="23">
        <f t="shared" si="4715"/>
        <v>0</v>
      </c>
      <c r="AX1508" s="23">
        <f t="shared" si="4715"/>
        <v>0</v>
      </c>
      <c r="AY1508" s="23">
        <f t="shared" si="4550"/>
        <v>525.70000000000005</v>
      </c>
      <c r="AZ1508" s="23">
        <f t="shared" si="4715"/>
        <v>0</v>
      </c>
      <c r="BA1508" s="23">
        <f t="shared" si="4552"/>
        <v>525.70000000000005</v>
      </c>
      <c r="BB1508" s="23">
        <f t="shared" si="4715"/>
        <v>0</v>
      </c>
      <c r="BC1508" s="23">
        <f t="shared" si="4715"/>
        <v>0</v>
      </c>
      <c r="BD1508" s="23">
        <f t="shared" si="4715"/>
        <v>0</v>
      </c>
      <c r="BE1508" s="23">
        <f t="shared" si="4715"/>
        <v>0</v>
      </c>
      <c r="BF1508" s="23">
        <f t="shared" si="4715"/>
        <v>0</v>
      </c>
      <c r="BG1508" s="23">
        <f t="shared" si="4715"/>
        <v>0</v>
      </c>
      <c r="BH1508" s="23">
        <f t="shared" si="4715"/>
        <v>0</v>
      </c>
      <c r="BI1508" s="23">
        <f t="shared" si="4715"/>
        <v>0</v>
      </c>
      <c r="BJ1508" s="23">
        <f t="shared" si="4715"/>
        <v>0</v>
      </c>
      <c r="BK1508" s="23">
        <f t="shared" si="4715"/>
        <v>0</v>
      </c>
      <c r="BL1508" s="23">
        <f t="shared" si="4715"/>
        <v>0</v>
      </c>
      <c r="BM1508" s="23">
        <f t="shared" si="4715"/>
        <v>0</v>
      </c>
      <c r="BN1508" s="23">
        <f t="shared" si="4715"/>
        <v>0</v>
      </c>
      <c r="BO1508" s="23">
        <f t="shared" si="4719"/>
        <v>0</v>
      </c>
      <c r="BP1508" s="23">
        <f t="shared" si="4715"/>
        <v>0</v>
      </c>
      <c r="BQ1508" s="23">
        <f t="shared" si="4715"/>
        <v>0</v>
      </c>
      <c r="BR1508" s="23">
        <f t="shared" si="4472"/>
        <v>525.70000000000005</v>
      </c>
      <c r="BS1508" s="23">
        <f t="shared" si="4473"/>
        <v>278.8</v>
      </c>
      <c r="BT1508" s="23">
        <f t="shared" si="4474"/>
        <v>127</v>
      </c>
      <c r="BU1508" s="23">
        <f t="shared" si="4715"/>
        <v>0</v>
      </c>
      <c r="BV1508" s="23">
        <f t="shared" si="4714"/>
        <v>525.70000000000005</v>
      </c>
      <c r="BW1508" s="23">
        <f t="shared" si="4715"/>
        <v>0</v>
      </c>
      <c r="BX1508" s="5"/>
    </row>
    <row r="1509" spans="1:76" ht="46.8" x14ac:dyDescent="0.3">
      <c r="A1509" s="12" t="s">
        <v>430</v>
      </c>
      <c r="B1509" s="12" t="s">
        <v>108</v>
      </c>
      <c r="C1509" s="12" t="s">
        <v>137</v>
      </c>
      <c r="D1509" s="12" t="s">
        <v>324</v>
      </c>
      <c r="E1509" s="12"/>
      <c r="F1509" s="14" t="s">
        <v>427</v>
      </c>
      <c r="G1509" s="20">
        <f>G1510</f>
        <v>525.70000000000005</v>
      </c>
      <c r="H1509" s="20">
        <f t="shared" si="4715"/>
        <v>278.8</v>
      </c>
      <c r="I1509" s="20">
        <f t="shared" si="4715"/>
        <v>127</v>
      </c>
      <c r="J1509" s="20">
        <f t="shared" si="4715"/>
        <v>0</v>
      </c>
      <c r="K1509" s="20">
        <f t="shared" si="4715"/>
        <v>0</v>
      </c>
      <c r="L1509" s="20">
        <f t="shared" si="4715"/>
        <v>0</v>
      </c>
      <c r="M1509" s="20">
        <f t="shared" si="4716"/>
        <v>525.70000000000005</v>
      </c>
      <c r="N1509" s="20">
        <f t="shared" si="4717"/>
        <v>278.8</v>
      </c>
      <c r="O1509" s="20">
        <f t="shared" si="4718"/>
        <v>127</v>
      </c>
      <c r="P1509" s="23">
        <f t="shared" si="4715"/>
        <v>0</v>
      </c>
      <c r="Q1509" s="23">
        <f t="shared" si="4715"/>
        <v>0</v>
      </c>
      <c r="R1509" s="23">
        <f t="shared" si="4715"/>
        <v>0</v>
      </c>
      <c r="S1509" s="23">
        <f t="shared" si="4715"/>
        <v>0</v>
      </c>
      <c r="T1509" s="23">
        <f t="shared" si="4715"/>
        <v>0</v>
      </c>
      <c r="U1509" s="23">
        <f t="shared" si="4715"/>
        <v>0</v>
      </c>
      <c r="V1509" s="23">
        <f t="shared" si="4715"/>
        <v>0</v>
      </c>
      <c r="W1509" s="23">
        <f t="shared" si="4715"/>
        <v>0</v>
      </c>
      <c r="X1509" s="23">
        <f t="shared" si="4715"/>
        <v>0</v>
      </c>
      <c r="Y1509" s="23">
        <f t="shared" si="4715"/>
        <v>0</v>
      </c>
      <c r="Z1509" s="23">
        <f t="shared" si="4469"/>
        <v>525.70000000000005</v>
      </c>
      <c r="AA1509" s="23">
        <f t="shared" si="4470"/>
        <v>278.8</v>
      </c>
      <c r="AB1509" s="23">
        <f t="shared" si="4471"/>
        <v>127</v>
      </c>
      <c r="AC1509" s="23">
        <f t="shared" si="4715"/>
        <v>0</v>
      </c>
      <c r="AD1509" s="23">
        <f t="shared" si="4715"/>
        <v>0</v>
      </c>
      <c r="AE1509" s="23">
        <f t="shared" si="4715"/>
        <v>0</v>
      </c>
      <c r="AF1509" s="23">
        <f t="shared" si="4715"/>
        <v>0</v>
      </c>
      <c r="AG1509" s="23">
        <f t="shared" si="4715"/>
        <v>0</v>
      </c>
      <c r="AH1509" s="23">
        <f t="shared" si="4715"/>
        <v>0</v>
      </c>
      <c r="AI1509" s="23">
        <f t="shared" si="4715"/>
        <v>0</v>
      </c>
      <c r="AJ1509" s="23">
        <f t="shared" si="4715"/>
        <v>0</v>
      </c>
      <c r="AK1509" s="23">
        <f t="shared" si="4715"/>
        <v>0</v>
      </c>
      <c r="AL1509" s="23">
        <f t="shared" si="4715"/>
        <v>0</v>
      </c>
      <c r="AM1509" s="23">
        <f t="shared" si="4715"/>
        <v>0</v>
      </c>
      <c r="AN1509" s="23">
        <f t="shared" si="4715"/>
        <v>0</v>
      </c>
      <c r="AO1509" s="23">
        <f t="shared" si="4596"/>
        <v>525.70000000000005</v>
      </c>
      <c r="AP1509" s="23">
        <f t="shared" si="4597"/>
        <v>278.8</v>
      </c>
      <c r="AQ1509" s="23">
        <f t="shared" si="4598"/>
        <v>127</v>
      </c>
      <c r="AR1509" s="23">
        <f t="shared" si="4715"/>
        <v>0</v>
      </c>
      <c r="AS1509" s="23">
        <f t="shared" si="4599"/>
        <v>525.70000000000005</v>
      </c>
      <c r="AT1509" s="23">
        <f t="shared" si="4715"/>
        <v>0</v>
      </c>
      <c r="AU1509" s="23">
        <f t="shared" si="4715"/>
        <v>0</v>
      </c>
      <c r="AV1509" s="23">
        <f t="shared" si="4715"/>
        <v>0</v>
      </c>
      <c r="AW1509" s="23">
        <f t="shared" si="4715"/>
        <v>0</v>
      </c>
      <c r="AX1509" s="23">
        <f t="shared" si="4715"/>
        <v>0</v>
      </c>
      <c r="AY1509" s="23">
        <f t="shared" si="4550"/>
        <v>525.70000000000005</v>
      </c>
      <c r="AZ1509" s="23">
        <f t="shared" si="4715"/>
        <v>0</v>
      </c>
      <c r="BA1509" s="23">
        <f t="shared" si="4552"/>
        <v>525.70000000000005</v>
      </c>
      <c r="BB1509" s="23">
        <f t="shared" si="4715"/>
        <v>0</v>
      </c>
      <c r="BC1509" s="23">
        <f t="shared" si="4715"/>
        <v>0</v>
      </c>
      <c r="BD1509" s="23">
        <f t="shared" si="4715"/>
        <v>0</v>
      </c>
      <c r="BE1509" s="23">
        <f t="shared" si="4715"/>
        <v>0</v>
      </c>
      <c r="BF1509" s="23">
        <f t="shared" si="4715"/>
        <v>0</v>
      </c>
      <c r="BG1509" s="23">
        <f t="shared" si="4715"/>
        <v>0</v>
      </c>
      <c r="BH1509" s="23">
        <f t="shared" si="4715"/>
        <v>0</v>
      </c>
      <c r="BI1509" s="23">
        <f t="shared" si="4715"/>
        <v>0</v>
      </c>
      <c r="BJ1509" s="23">
        <f t="shared" si="4715"/>
        <v>0</v>
      </c>
      <c r="BK1509" s="23">
        <f t="shared" si="4715"/>
        <v>0</v>
      </c>
      <c r="BL1509" s="23">
        <f t="shared" si="4715"/>
        <v>0</v>
      </c>
      <c r="BM1509" s="23">
        <f t="shared" si="4715"/>
        <v>0</v>
      </c>
      <c r="BN1509" s="23">
        <f t="shared" si="4715"/>
        <v>0</v>
      </c>
      <c r="BO1509" s="23">
        <f t="shared" si="4719"/>
        <v>0</v>
      </c>
      <c r="BP1509" s="23">
        <f t="shared" si="4715"/>
        <v>0</v>
      </c>
      <c r="BQ1509" s="23">
        <f t="shared" si="4715"/>
        <v>0</v>
      </c>
      <c r="BR1509" s="23">
        <f t="shared" si="4472"/>
        <v>525.70000000000005</v>
      </c>
      <c r="BS1509" s="23">
        <f t="shared" si="4473"/>
        <v>278.8</v>
      </c>
      <c r="BT1509" s="23">
        <f t="shared" si="4474"/>
        <v>127</v>
      </c>
      <c r="BU1509" s="23">
        <f t="shared" si="4715"/>
        <v>0</v>
      </c>
      <c r="BV1509" s="23">
        <f t="shared" si="4714"/>
        <v>525.70000000000005</v>
      </c>
      <c r="BW1509" s="23">
        <f t="shared" si="4715"/>
        <v>0</v>
      </c>
    </row>
    <row r="1510" spans="1:76" ht="31.2" x14ac:dyDescent="0.3">
      <c r="A1510" s="12" t="s">
        <v>430</v>
      </c>
      <c r="B1510" s="12" t="s">
        <v>108</v>
      </c>
      <c r="C1510" s="12" t="s">
        <v>137</v>
      </c>
      <c r="D1510" s="12" t="s">
        <v>324</v>
      </c>
      <c r="E1510" s="12" t="s">
        <v>7</v>
      </c>
      <c r="F1510" s="14" t="s">
        <v>383</v>
      </c>
      <c r="G1510" s="20">
        <f>G1511</f>
        <v>525.70000000000005</v>
      </c>
      <c r="H1510" s="20">
        <f t="shared" si="4715"/>
        <v>278.8</v>
      </c>
      <c r="I1510" s="20">
        <f t="shared" si="4715"/>
        <v>127</v>
      </c>
      <c r="J1510" s="20">
        <f t="shared" si="4715"/>
        <v>0</v>
      </c>
      <c r="K1510" s="20">
        <f t="shared" si="4715"/>
        <v>0</v>
      </c>
      <c r="L1510" s="20">
        <f t="shared" si="4715"/>
        <v>0</v>
      </c>
      <c r="M1510" s="20">
        <f t="shared" si="4716"/>
        <v>525.70000000000005</v>
      </c>
      <c r="N1510" s="20">
        <f t="shared" si="4717"/>
        <v>278.8</v>
      </c>
      <c r="O1510" s="20">
        <f t="shared" si="4718"/>
        <v>127</v>
      </c>
      <c r="P1510" s="23">
        <f t="shared" si="4715"/>
        <v>0</v>
      </c>
      <c r="Q1510" s="23">
        <f t="shared" si="4715"/>
        <v>0</v>
      </c>
      <c r="R1510" s="23">
        <f t="shared" si="4715"/>
        <v>0</v>
      </c>
      <c r="S1510" s="23">
        <f t="shared" si="4715"/>
        <v>0</v>
      </c>
      <c r="T1510" s="23">
        <f t="shared" si="4715"/>
        <v>0</v>
      </c>
      <c r="U1510" s="23">
        <f t="shared" si="4715"/>
        <v>0</v>
      </c>
      <c r="V1510" s="23">
        <f t="shared" si="4715"/>
        <v>0</v>
      </c>
      <c r="W1510" s="23">
        <f t="shared" si="4715"/>
        <v>0</v>
      </c>
      <c r="X1510" s="23">
        <f t="shared" si="4715"/>
        <v>0</v>
      </c>
      <c r="Y1510" s="23">
        <f t="shared" si="4715"/>
        <v>0</v>
      </c>
      <c r="Z1510" s="23">
        <f t="shared" ref="Z1510:Z1578" si="4720">M1510+P1510+Q1510+R1510+S1510</f>
        <v>525.70000000000005</v>
      </c>
      <c r="AA1510" s="23">
        <f t="shared" ref="AA1510:AA1578" si="4721">N1510+T1510+U1510+V1510</f>
        <v>278.8</v>
      </c>
      <c r="AB1510" s="23">
        <f t="shared" ref="AB1510:AB1578" si="4722">O1510+W1510+X1510+Y1510</f>
        <v>127</v>
      </c>
      <c r="AC1510" s="23">
        <f t="shared" si="4715"/>
        <v>0</v>
      </c>
      <c r="AD1510" s="23">
        <f t="shared" si="4715"/>
        <v>0</v>
      </c>
      <c r="AE1510" s="23">
        <f t="shared" si="4715"/>
        <v>0</v>
      </c>
      <c r="AF1510" s="23">
        <f t="shared" si="4715"/>
        <v>0</v>
      </c>
      <c r="AG1510" s="23">
        <f t="shared" si="4715"/>
        <v>0</v>
      </c>
      <c r="AH1510" s="23">
        <f t="shared" si="4715"/>
        <v>0</v>
      </c>
      <c r="AI1510" s="23">
        <f t="shared" si="4715"/>
        <v>0</v>
      </c>
      <c r="AJ1510" s="23">
        <f t="shared" si="4715"/>
        <v>0</v>
      </c>
      <c r="AK1510" s="23">
        <f t="shared" si="4715"/>
        <v>0</v>
      </c>
      <c r="AL1510" s="23">
        <f t="shared" si="4715"/>
        <v>0</v>
      </c>
      <c r="AM1510" s="23">
        <f t="shared" si="4715"/>
        <v>0</v>
      </c>
      <c r="AN1510" s="23">
        <f t="shared" si="4715"/>
        <v>0</v>
      </c>
      <c r="AO1510" s="23">
        <f t="shared" si="4596"/>
        <v>525.70000000000005</v>
      </c>
      <c r="AP1510" s="23">
        <f t="shared" si="4597"/>
        <v>278.8</v>
      </c>
      <c r="AQ1510" s="23">
        <f t="shared" si="4598"/>
        <v>127</v>
      </c>
      <c r="AR1510" s="23">
        <f t="shared" si="4715"/>
        <v>0</v>
      </c>
      <c r="AS1510" s="23">
        <f t="shared" si="4599"/>
        <v>525.70000000000005</v>
      </c>
      <c r="AT1510" s="23">
        <f t="shared" si="4715"/>
        <v>0</v>
      </c>
      <c r="AU1510" s="23">
        <f t="shared" si="4715"/>
        <v>0</v>
      </c>
      <c r="AV1510" s="23">
        <f t="shared" si="4715"/>
        <v>0</v>
      </c>
      <c r="AW1510" s="23">
        <f t="shared" si="4715"/>
        <v>0</v>
      </c>
      <c r="AX1510" s="23">
        <f t="shared" si="4715"/>
        <v>0</v>
      </c>
      <c r="AY1510" s="23">
        <f t="shared" si="4550"/>
        <v>525.70000000000005</v>
      </c>
      <c r="AZ1510" s="23">
        <f t="shared" si="4715"/>
        <v>0</v>
      </c>
      <c r="BA1510" s="23">
        <f t="shared" si="4552"/>
        <v>525.70000000000005</v>
      </c>
      <c r="BB1510" s="23">
        <f t="shared" si="4715"/>
        <v>0</v>
      </c>
      <c r="BC1510" s="23">
        <f t="shared" si="4715"/>
        <v>0</v>
      </c>
      <c r="BD1510" s="23">
        <f t="shared" si="4715"/>
        <v>0</v>
      </c>
      <c r="BE1510" s="23">
        <f t="shared" si="4715"/>
        <v>0</v>
      </c>
      <c r="BF1510" s="23">
        <f t="shared" si="4715"/>
        <v>0</v>
      </c>
      <c r="BG1510" s="23">
        <f t="shared" si="4715"/>
        <v>0</v>
      </c>
      <c r="BH1510" s="23">
        <f t="shared" si="4715"/>
        <v>0</v>
      </c>
      <c r="BI1510" s="23">
        <f t="shared" si="4715"/>
        <v>0</v>
      </c>
      <c r="BJ1510" s="23">
        <f t="shared" si="4715"/>
        <v>0</v>
      </c>
      <c r="BK1510" s="23">
        <f t="shared" si="4715"/>
        <v>0</v>
      </c>
      <c r="BL1510" s="23">
        <f t="shared" si="4715"/>
        <v>0</v>
      </c>
      <c r="BM1510" s="23">
        <f t="shared" si="4715"/>
        <v>0</v>
      </c>
      <c r="BN1510" s="23">
        <f t="shared" si="4715"/>
        <v>0</v>
      </c>
      <c r="BO1510" s="23">
        <f t="shared" si="4719"/>
        <v>0</v>
      </c>
      <c r="BP1510" s="23">
        <f t="shared" si="4715"/>
        <v>0</v>
      </c>
      <c r="BQ1510" s="23">
        <f t="shared" si="4715"/>
        <v>0</v>
      </c>
      <c r="BR1510" s="23">
        <f t="shared" ref="BR1510:BR1573" si="4723">BA1510+BB1510+BC1510+BD1510+BE1510+BF1510+BG1510+BH1510+BI1510</f>
        <v>525.70000000000005</v>
      </c>
      <c r="BS1510" s="23">
        <f t="shared" ref="BS1510:BS1573" si="4724">AP1510+BJ1510+BK1510+BL1510+BM1510+BN1510</f>
        <v>278.8</v>
      </c>
      <c r="BT1510" s="23">
        <f t="shared" ref="BT1510:BT1573" si="4725">AQ1510+BO1510+BP1510+BQ1510</f>
        <v>127</v>
      </c>
      <c r="BU1510" s="23">
        <f t="shared" si="4715"/>
        <v>0</v>
      </c>
      <c r="BV1510" s="23">
        <f t="shared" si="4714"/>
        <v>525.70000000000005</v>
      </c>
      <c r="BW1510" s="23">
        <f t="shared" si="4715"/>
        <v>0</v>
      </c>
    </row>
    <row r="1511" spans="1:76" ht="31.2" x14ac:dyDescent="0.3">
      <c r="A1511" s="12" t="s">
        <v>430</v>
      </c>
      <c r="B1511" s="12" t="s">
        <v>108</v>
      </c>
      <c r="C1511" s="12" t="s">
        <v>137</v>
      </c>
      <c r="D1511" s="12" t="s">
        <v>324</v>
      </c>
      <c r="E1511" s="12">
        <v>240</v>
      </c>
      <c r="F1511" s="14" t="s">
        <v>372</v>
      </c>
      <c r="G1511" s="20">
        <v>525.70000000000005</v>
      </c>
      <c r="H1511" s="20">
        <v>278.8</v>
      </c>
      <c r="I1511" s="20">
        <v>127</v>
      </c>
      <c r="J1511" s="20"/>
      <c r="K1511" s="20"/>
      <c r="L1511" s="20"/>
      <c r="M1511" s="20">
        <f t="shared" si="4716"/>
        <v>525.70000000000005</v>
      </c>
      <c r="N1511" s="20">
        <f t="shared" si="4717"/>
        <v>278.8</v>
      </c>
      <c r="O1511" s="20">
        <f t="shared" si="4718"/>
        <v>127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>
        <f t="shared" si="4720"/>
        <v>525.70000000000005</v>
      </c>
      <c r="AA1511" s="23">
        <f t="shared" si="4721"/>
        <v>278.8</v>
      </c>
      <c r="AB1511" s="23">
        <f t="shared" si="4722"/>
        <v>127</v>
      </c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>
        <f t="shared" si="4596"/>
        <v>525.70000000000005</v>
      </c>
      <c r="AP1511" s="23">
        <f t="shared" si="4597"/>
        <v>278.8</v>
      </c>
      <c r="AQ1511" s="23">
        <f t="shared" si="4598"/>
        <v>127</v>
      </c>
      <c r="AR1511" s="23"/>
      <c r="AS1511" s="23">
        <f t="shared" si="4599"/>
        <v>525.70000000000005</v>
      </c>
      <c r="AT1511" s="23"/>
      <c r="AU1511" s="23"/>
      <c r="AV1511" s="23"/>
      <c r="AW1511" s="23"/>
      <c r="AX1511" s="23"/>
      <c r="AY1511" s="23">
        <f t="shared" si="4550"/>
        <v>525.70000000000005</v>
      </c>
      <c r="AZ1511" s="23"/>
      <c r="BA1511" s="23">
        <f t="shared" si="4552"/>
        <v>525.70000000000005</v>
      </c>
      <c r="BB1511" s="23"/>
      <c r="BC1511" s="23"/>
      <c r="BD1511" s="23"/>
      <c r="BE1511" s="23"/>
      <c r="BF1511" s="23"/>
      <c r="BG1511" s="23"/>
      <c r="BH1511" s="23"/>
      <c r="BI1511" s="23"/>
      <c r="BJ1511" s="23"/>
      <c r="BK1511" s="23"/>
      <c r="BL1511" s="23"/>
      <c r="BM1511" s="23"/>
      <c r="BN1511" s="23"/>
      <c r="BO1511" s="23"/>
      <c r="BP1511" s="23"/>
      <c r="BQ1511" s="23"/>
      <c r="BR1511" s="23">
        <f t="shared" si="4723"/>
        <v>525.70000000000005</v>
      </c>
      <c r="BS1511" s="23">
        <f t="shared" si="4724"/>
        <v>278.8</v>
      </c>
      <c r="BT1511" s="23">
        <f t="shared" si="4725"/>
        <v>127</v>
      </c>
      <c r="BU1511" s="23"/>
      <c r="BV1511" s="23">
        <f t="shared" si="4714"/>
        <v>525.70000000000005</v>
      </c>
      <c r="BW1511" s="23"/>
    </row>
    <row r="1512" spans="1:76" ht="31.2" x14ac:dyDescent="0.3">
      <c r="A1512" s="17" t="s">
        <v>430</v>
      </c>
      <c r="B1512" s="17" t="s">
        <v>108</v>
      </c>
      <c r="C1512" s="17" t="s">
        <v>325</v>
      </c>
      <c r="D1512" s="17"/>
      <c r="E1512" s="17"/>
      <c r="F1512" s="10" t="s">
        <v>394</v>
      </c>
      <c r="G1512" s="19">
        <f>G1513+G1518</f>
        <v>826.4</v>
      </c>
      <c r="H1512" s="19">
        <f t="shared" ref="H1512:L1512" si="4726">H1513+H1518</f>
        <v>925.5</v>
      </c>
      <c r="I1512" s="19">
        <f t="shared" si="4726"/>
        <v>754.5</v>
      </c>
      <c r="J1512" s="19">
        <f t="shared" si="4726"/>
        <v>0</v>
      </c>
      <c r="K1512" s="19">
        <f t="shared" si="4726"/>
        <v>0</v>
      </c>
      <c r="L1512" s="19">
        <f t="shared" si="4726"/>
        <v>0</v>
      </c>
      <c r="M1512" s="20">
        <f t="shared" si="4716"/>
        <v>826.4</v>
      </c>
      <c r="N1512" s="20">
        <f t="shared" si="4717"/>
        <v>925.5</v>
      </c>
      <c r="O1512" s="20">
        <f t="shared" si="4718"/>
        <v>754.5</v>
      </c>
      <c r="P1512" s="22">
        <f t="shared" ref="P1512:Q1512" si="4727">P1513+P1518</f>
        <v>0</v>
      </c>
      <c r="Q1512" s="22">
        <f t="shared" si="4727"/>
        <v>0</v>
      </c>
      <c r="R1512" s="22">
        <f t="shared" ref="R1512:T1512" si="4728">R1513+R1518</f>
        <v>0</v>
      </c>
      <c r="S1512" s="22">
        <f t="shared" si="4728"/>
        <v>0</v>
      </c>
      <c r="T1512" s="22">
        <f t="shared" si="4728"/>
        <v>0</v>
      </c>
      <c r="U1512" s="22">
        <f t="shared" ref="U1512:W1512" si="4729">U1513+U1518</f>
        <v>0</v>
      </c>
      <c r="V1512" s="22">
        <f t="shared" si="4729"/>
        <v>0</v>
      </c>
      <c r="W1512" s="22">
        <f t="shared" si="4729"/>
        <v>0</v>
      </c>
      <c r="X1512" s="22">
        <f t="shared" ref="X1512:Y1512" si="4730">X1513+X1518</f>
        <v>0</v>
      </c>
      <c r="Y1512" s="22">
        <f t="shared" si="4730"/>
        <v>0</v>
      </c>
      <c r="Z1512" s="22">
        <f t="shared" si="4720"/>
        <v>826.4</v>
      </c>
      <c r="AA1512" s="22">
        <f t="shared" si="4721"/>
        <v>925.5</v>
      </c>
      <c r="AB1512" s="22">
        <f t="shared" si="4722"/>
        <v>754.5</v>
      </c>
      <c r="AC1512" s="22">
        <f t="shared" ref="AC1512:AL1512" si="4731">AC1513+AC1518</f>
        <v>0</v>
      </c>
      <c r="AD1512" s="22">
        <f t="shared" si="4731"/>
        <v>0</v>
      </c>
      <c r="AE1512" s="22">
        <f t="shared" ref="AE1512" si="4732">AE1513+AE1518</f>
        <v>0</v>
      </c>
      <c r="AF1512" s="22">
        <f t="shared" si="4731"/>
        <v>0</v>
      </c>
      <c r="AG1512" s="22">
        <f t="shared" si="4731"/>
        <v>0</v>
      </c>
      <c r="AH1512" s="22">
        <f t="shared" si="4731"/>
        <v>0</v>
      </c>
      <c r="AI1512" s="22">
        <f t="shared" ref="AI1512" si="4733">AI1513+AI1518</f>
        <v>0</v>
      </c>
      <c r="AJ1512" s="22">
        <f t="shared" si="4731"/>
        <v>0</v>
      </c>
      <c r="AK1512" s="22">
        <f t="shared" si="4731"/>
        <v>0</v>
      </c>
      <c r="AL1512" s="22">
        <f t="shared" si="4731"/>
        <v>0</v>
      </c>
      <c r="AM1512" s="22">
        <f t="shared" ref="AM1512:BW1512" si="4734">AM1513+AM1518</f>
        <v>0</v>
      </c>
      <c r="AN1512" s="22">
        <f t="shared" si="4734"/>
        <v>0</v>
      </c>
      <c r="AO1512" s="22">
        <f t="shared" si="4596"/>
        <v>826.4</v>
      </c>
      <c r="AP1512" s="22">
        <f t="shared" si="4597"/>
        <v>925.5</v>
      </c>
      <c r="AQ1512" s="22">
        <f t="shared" si="4598"/>
        <v>754.5</v>
      </c>
      <c r="AR1512" s="22">
        <f t="shared" ref="AR1512" si="4735">AR1513+AR1518</f>
        <v>0</v>
      </c>
      <c r="AS1512" s="22">
        <f t="shared" si="4599"/>
        <v>826.4</v>
      </c>
      <c r="AT1512" s="22">
        <f t="shared" ref="AT1512:AX1512" si="4736">AT1513+AT1518</f>
        <v>0</v>
      </c>
      <c r="AU1512" s="22">
        <f t="shared" si="4736"/>
        <v>0</v>
      </c>
      <c r="AV1512" s="22">
        <f t="shared" si="4736"/>
        <v>0</v>
      </c>
      <c r="AW1512" s="22">
        <f t="shared" si="4736"/>
        <v>0</v>
      </c>
      <c r="AX1512" s="22">
        <f t="shared" si="4736"/>
        <v>0</v>
      </c>
      <c r="AY1512" s="22">
        <f t="shared" si="4550"/>
        <v>826.4</v>
      </c>
      <c r="AZ1512" s="22">
        <f t="shared" ref="AZ1512" si="4737">AZ1513+AZ1518</f>
        <v>0</v>
      </c>
      <c r="BA1512" s="22">
        <f t="shared" si="4552"/>
        <v>826.4</v>
      </c>
      <c r="BB1512" s="22">
        <f t="shared" ref="BB1512:BI1512" si="4738">BB1513+BB1518</f>
        <v>0</v>
      </c>
      <c r="BC1512" s="22">
        <f t="shared" si="4738"/>
        <v>0</v>
      </c>
      <c r="BD1512" s="22">
        <f t="shared" si="4738"/>
        <v>0</v>
      </c>
      <c r="BE1512" s="22">
        <f t="shared" si="4738"/>
        <v>0</v>
      </c>
      <c r="BF1512" s="22">
        <f t="shared" si="4738"/>
        <v>0</v>
      </c>
      <c r="BG1512" s="22">
        <f t="shared" si="4738"/>
        <v>0</v>
      </c>
      <c r="BH1512" s="22">
        <f t="shared" si="4738"/>
        <v>0</v>
      </c>
      <c r="BI1512" s="22">
        <f t="shared" si="4738"/>
        <v>0</v>
      </c>
      <c r="BJ1512" s="22">
        <f t="shared" ref="BJ1512:BP1512" si="4739">BJ1513+BJ1518</f>
        <v>0</v>
      </c>
      <c r="BK1512" s="22">
        <f t="shared" si="4739"/>
        <v>0</v>
      </c>
      <c r="BL1512" s="22">
        <f t="shared" si="4739"/>
        <v>0</v>
      </c>
      <c r="BM1512" s="22">
        <f t="shared" si="4739"/>
        <v>0</v>
      </c>
      <c r="BN1512" s="22">
        <f t="shared" si="4739"/>
        <v>0</v>
      </c>
      <c r="BO1512" s="22">
        <f t="shared" si="4739"/>
        <v>0</v>
      </c>
      <c r="BP1512" s="22">
        <f t="shared" si="4739"/>
        <v>0</v>
      </c>
      <c r="BQ1512" s="22">
        <f t="shared" ref="BQ1512" si="4740">BQ1513+BQ1518</f>
        <v>0</v>
      </c>
      <c r="BR1512" s="22">
        <f t="shared" si="4723"/>
        <v>826.4</v>
      </c>
      <c r="BS1512" s="22">
        <f t="shared" si="4724"/>
        <v>925.5</v>
      </c>
      <c r="BT1512" s="22">
        <f t="shared" si="4725"/>
        <v>754.5</v>
      </c>
      <c r="BU1512" s="22">
        <f t="shared" ref="BU1512" si="4741">BU1513+BU1518</f>
        <v>0</v>
      </c>
      <c r="BV1512" s="22">
        <f t="shared" si="4714"/>
        <v>826.4</v>
      </c>
      <c r="BW1512" s="22">
        <f t="shared" si="4734"/>
        <v>0</v>
      </c>
    </row>
    <row r="1513" spans="1:76" ht="31.2" x14ac:dyDescent="0.3">
      <c r="A1513" s="12" t="s">
        <v>430</v>
      </c>
      <c r="B1513" s="12" t="s">
        <v>108</v>
      </c>
      <c r="C1513" s="12" t="s">
        <v>325</v>
      </c>
      <c r="D1513" s="12" t="s">
        <v>198</v>
      </c>
      <c r="E1513" s="12"/>
      <c r="F1513" s="14" t="s">
        <v>832</v>
      </c>
      <c r="G1513" s="20">
        <f>G1514</f>
        <v>200</v>
      </c>
      <c r="H1513" s="20">
        <f t="shared" ref="H1513:BW1516" si="4742">H1514</f>
        <v>200</v>
      </c>
      <c r="I1513" s="20">
        <f t="shared" si="4742"/>
        <v>200</v>
      </c>
      <c r="J1513" s="20">
        <f t="shared" si="4742"/>
        <v>0</v>
      </c>
      <c r="K1513" s="20">
        <f t="shared" si="4742"/>
        <v>0</v>
      </c>
      <c r="L1513" s="20">
        <f t="shared" si="4742"/>
        <v>0</v>
      </c>
      <c r="M1513" s="20">
        <f t="shared" si="4716"/>
        <v>200</v>
      </c>
      <c r="N1513" s="20">
        <f t="shared" si="4717"/>
        <v>200</v>
      </c>
      <c r="O1513" s="20">
        <f t="shared" si="4718"/>
        <v>200</v>
      </c>
      <c r="P1513" s="23">
        <f t="shared" si="4742"/>
        <v>0</v>
      </c>
      <c r="Q1513" s="23">
        <f t="shared" si="4742"/>
        <v>0</v>
      </c>
      <c r="R1513" s="23">
        <f t="shared" si="4742"/>
        <v>0</v>
      </c>
      <c r="S1513" s="23">
        <f t="shared" si="4742"/>
        <v>0</v>
      </c>
      <c r="T1513" s="23">
        <f t="shared" si="4742"/>
        <v>0</v>
      </c>
      <c r="U1513" s="23">
        <f t="shared" si="4742"/>
        <v>0</v>
      </c>
      <c r="V1513" s="23">
        <f t="shared" si="4742"/>
        <v>0</v>
      </c>
      <c r="W1513" s="23">
        <f t="shared" si="4742"/>
        <v>0</v>
      </c>
      <c r="X1513" s="23">
        <f t="shared" si="4742"/>
        <v>0</v>
      </c>
      <c r="Y1513" s="23">
        <f t="shared" si="4742"/>
        <v>0</v>
      </c>
      <c r="Z1513" s="23">
        <f t="shared" si="4720"/>
        <v>200</v>
      </c>
      <c r="AA1513" s="23">
        <f t="shared" si="4721"/>
        <v>200</v>
      </c>
      <c r="AB1513" s="23">
        <f t="shared" si="4722"/>
        <v>200</v>
      </c>
      <c r="AC1513" s="23">
        <f t="shared" si="4742"/>
        <v>0</v>
      </c>
      <c r="AD1513" s="23">
        <f t="shared" si="4742"/>
        <v>0</v>
      </c>
      <c r="AE1513" s="23">
        <f t="shared" si="4742"/>
        <v>0</v>
      </c>
      <c r="AF1513" s="23">
        <f t="shared" si="4742"/>
        <v>0</v>
      </c>
      <c r="AG1513" s="23">
        <f t="shared" si="4742"/>
        <v>0</v>
      </c>
      <c r="AH1513" s="23">
        <f t="shared" si="4742"/>
        <v>0</v>
      </c>
      <c r="AI1513" s="23">
        <f t="shared" si="4742"/>
        <v>0</v>
      </c>
      <c r="AJ1513" s="23">
        <f t="shared" si="4742"/>
        <v>0</v>
      </c>
      <c r="AK1513" s="23">
        <f t="shared" si="4742"/>
        <v>0</v>
      </c>
      <c r="AL1513" s="23">
        <f t="shared" si="4742"/>
        <v>0</v>
      </c>
      <c r="AM1513" s="23">
        <f t="shared" si="4742"/>
        <v>0</v>
      </c>
      <c r="AN1513" s="23">
        <f t="shared" si="4742"/>
        <v>0</v>
      </c>
      <c r="AO1513" s="23">
        <f t="shared" si="4596"/>
        <v>200</v>
      </c>
      <c r="AP1513" s="23">
        <f t="shared" si="4597"/>
        <v>200</v>
      </c>
      <c r="AQ1513" s="23">
        <f t="shared" si="4598"/>
        <v>200</v>
      </c>
      <c r="AR1513" s="23">
        <f t="shared" si="4742"/>
        <v>0</v>
      </c>
      <c r="AS1513" s="23">
        <f t="shared" si="4599"/>
        <v>200</v>
      </c>
      <c r="AT1513" s="23">
        <f t="shared" si="4742"/>
        <v>0</v>
      </c>
      <c r="AU1513" s="23">
        <f t="shared" si="4742"/>
        <v>0</v>
      </c>
      <c r="AV1513" s="23">
        <f t="shared" si="4742"/>
        <v>0</v>
      </c>
      <c r="AW1513" s="23">
        <f t="shared" si="4742"/>
        <v>0</v>
      </c>
      <c r="AX1513" s="23">
        <f t="shared" si="4742"/>
        <v>0</v>
      </c>
      <c r="AY1513" s="23">
        <f t="shared" si="4550"/>
        <v>200</v>
      </c>
      <c r="AZ1513" s="23">
        <f t="shared" si="4742"/>
        <v>0</v>
      </c>
      <c r="BA1513" s="23">
        <f t="shared" si="4552"/>
        <v>200</v>
      </c>
      <c r="BB1513" s="23">
        <f t="shared" si="4742"/>
        <v>0</v>
      </c>
      <c r="BC1513" s="23">
        <f t="shared" si="4742"/>
        <v>0</v>
      </c>
      <c r="BD1513" s="23">
        <f t="shared" si="4742"/>
        <v>0</v>
      </c>
      <c r="BE1513" s="23">
        <f t="shared" si="4742"/>
        <v>0</v>
      </c>
      <c r="BF1513" s="23">
        <f t="shared" si="4742"/>
        <v>0</v>
      </c>
      <c r="BG1513" s="23">
        <f t="shared" si="4742"/>
        <v>0</v>
      </c>
      <c r="BH1513" s="23">
        <f t="shared" si="4742"/>
        <v>0</v>
      </c>
      <c r="BI1513" s="23">
        <f t="shared" si="4742"/>
        <v>0</v>
      </c>
      <c r="BJ1513" s="23">
        <f t="shared" si="4742"/>
        <v>0</v>
      </c>
      <c r="BK1513" s="23">
        <f t="shared" si="4742"/>
        <v>0</v>
      </c>
      <c r="BL1513" s="23">
        <f t="shared" si="4742"/>
        <v>0</v>
      </c>
      <c r="BM1513" s="23">
        <f t="shared" si="4742"/>
        <v>0</v>
      </c>
      <c r="BN1513" s="23">
        <f t="shared" si="4742"/>
        <v>0</v>
      </c>
      <c r="BO1513" s="23">
        <f t="shared" si="4742"/>
        <v>0</v>
      </c>
      <c r="BP1513" s="23">
        <f t="shared" si="4742"/>
        <v>0</v>
      </c>
      <c r="BQ1513" s="23">
        <f t="shared" si="4742"/>
        <v>0</v>
      </c>
      <c r="BR1513" s="23">
        <f t="shared" si="4723"/>
        <v>200</v>
      </c>
      <c r="BS1513" s="23">
        <f t="shared" si="4724"/>
        <v>200</v>
      </c>
      <c r="BT1513" s="23">
        <f t="shared" si="4725"/>
        <v>200</v>
      </c>
      <c r="BU1513" s="23">
        <f t="shared" si="4742"/>
        <v>0</v>
      </c>
      <c r="BV1513" s="23">
        <f t="shared" si="4714"/>
        <v>200</v>
      </c>
      <c r="BW1513" s="23">
        <f t="shared" si="4742"/>
        <v>0</v>
      </c>
      <c r="BX1513" s="5"/>
    </row>
    <row r="1514" spans="1:76" ht="46.8" x14ac:dyDescent="0.3">
      <c r="A1514" s="12" t="s">
        <v>430</v>
      </c>
      <c r="B1514" s="12" t="s">
        <v>108</v>
      </c>
      <c r="C1514" s="12" t="s">
        <v>325</v>
      </c>
      <c r="D1514" s="12" t="s">
        <v>199</v>
      </c>
      <c r="E1514" s="12"/>
      <c r="F1514" s="14" t="s">
        <v>833</v>
      </c>
      <c r="G1514" s="20">
        <f>G1515</f>
        <v>200</v>
      </c>
      <c r="H1514" s="20">
        <f t="shared" si="4742"/>
        <v>200</v>
      </c>
      <c r="I1514" s="20">
        <f t="shared" si="4742"/>
        <v>200</v>
      </c>
      <c r="J1514" s="20">
        <f t="shared" si="4742"/>
        <v>0</v>
      </c>
      <c r="K1514" s="20">
        <f t="shared" si="4742"/>
        <v>0</v>
      </c>
      <c r="L1514" s="20">
        <f t="shared" si="4742"/>
        <v>0</v>
      </c>
      <c r="M1514" s="20">
        <f t="shared" si="4716"/>
        <v>200</v>
      </c>
      <c r="N1514" s="20">
        <f t="shared" si="4717"/>
        <v>200</v>
      </c>
      <c r="O1514" s="20">
        <f t="shared" si="4718"/>
        <v>200</v>
      </c>
      <c r="P1514" s="23">
        <f t="shared" si="4742"/>
        <v>0</v>
      </c>
      <c r="Q1514" s="23">
        <f t="shared" si="4742"/>
        <v>0</v>
      </c>
      <c r="R1514" s="23">
        <f t="shared" si="4742"/>
        <v>0</v>
      </c>
      <c r="S1514" s="23">
        <f t="shared" si="4742"/>
        <v>0</v>
      </c>
      <c r="T1514" s="23">
        <f t="shared" si="4742"/>
        <v>0</v>
      </c>
      <c r="U1514" s="23">
        <f t="shared" si="4742"/>
        <v>0</v>
      </c>
      <c r="V1514" s="23">
        <f t="shared" si="4742"/>
        <v>0</v>
      </c>
      <c r="W1514" s="23">
        <f t="shared" si="4742"/>
        <v>0</v>
      </c>
      <c r="X1514" s="23">
        <f t="shared" si="4742"/>
        <v>0</v>
      </c>
      <c r="Y1514" s="23">
        <f t="shared" si="4742"/>
        <v>0</v>
      </c>
      <c r="Z1514" s="23">
        <f t="shared" si="4720"/>
        <v>200</v>
      </c>
      <c r="AA1514" s="23">
        <f t="shared" si="4721"/>
        <v>200</v>
      </c>
      <c r="AB1514" s="23">
        <f t="shared" si="4722"/>
        <v>200</v>
      </c>
      <c r="AC1514" s="23">
        <f t="shared" si="4742"/>
        <v>0</v>
      </c>
      <c r="AD1514" s="23">
        <f t="shared" si="4742"/>
        <v>0</v>
      </c>
      <c r="AE1514" s="23">
        <f t="shared" si="4742"/>
        <v>0</v>
      </c>
      <c r="AF1514" s="23">
        <f t="shared" si="4742"/>
        <v>0</v>
      </c>
      <c r="AG1514" s="23">
        <f t="shared" si="4742"/>
        <v>0</v>
      </c>
      <c r="AH1514" s="23">
        <f t="shared" si="4742"/>
        <v>0</v>
      </c>
      <c r="AI1514" s="23">
        <f t="shared" si="4742"/>
        <v>0</v>
      </c>
      <c r="AJ1514" s="23">
        <f t="shared" si="4742"/>
        <v>0</v>
      </c>
      <c r="AK1514" s="23">
        <f t="shared" si="4742"/>
        <v>0</v>
      </c>
      <c r="AL1514" s="23">
        <f t="shared" si="4742"/>
        <v>0</v>
      </c>
      <c r="AM1514" s="23">
        <f t="shared" si="4742"/>
        <v>0</v>
      </c>
      <c r="AN1514" s="23">
        <f t="shared" si="4742"/>
        <v>0</v>
      </c>
      <c r="AO1514" s="23">
        <f t="shared" si="4596"/>
        <v>200</v>
      </c>
      <c r="AP1514" s="23">
        <f t="shared" si="4597"/>
        <v>200</v>
      </c>
      <c r="AQ1514" s="23">
        <f t="shared" si="4598"/>
        <v>200</v>
      </c>
      <c r="AR1514" s="23">
        <f t="shared" si="4742"/>
        <v>0</v>
      </c>
      <c r="AS1514" s="23">
        <f t="shared" si="4599"/>
        <v>200</v>
      </c>
      <c r="AT1514" s="23">
        <f t="shared" si="4742"/>
        <v>0</v>
      </c>
      <c r="AU1514" s="23">
        <f t="shared" si="4742"/>
        <v>0</v>
      </c>
      <c r="AV1514" s="23">
        <f t="shared" si="4742"/>
        <v>0</v>
      </c>
      <c r="AW1514" s="23">
        <f t="shared" si="4742"/>
        <v>0</v>
      </c>
      <c r="AX1514" s="23">
        <f t="shared" si="4742"/>
        <v>0</v>
      </c>
      <c r="AY1514" s="23">
        <f t="shared" si="4550"/>
        <v>200</v>
      </c>
      <c r="AZ1514" s="23">
        <f t="shared" si="4742"/>
        <v>0</v>
      </c>
      <c r="BA1514" s="23">
        <f t="shared" si="4552"/>
        <v>200</v>
      </c>
      <c r="BB1514" s="23">
        <f t="shared" si="4742"/>
        <v>0</v>
      </c>
      <c r="BC1514" s="23">
        <f t="shared" si="4742"/>
        <v>0</v>
      </c>
      <c r="BD1514" s="23">
        <f t="shared" si="4742"/>
        <v>0</v>
      </c>
      <c r="BE1514" s="23">
        <f t="shared" si="4742"/>
        <v>0</v>
      </c>
      <c r="BF1514" s="23">
        <f t="shared" si="4742"/>
        <v>0</v>
      </c>
      <c r="BG1514" s="23">
        <f t="shared" si="4742"/>
        <v>0</v>
      </c>
      <c r="BH1514" s="23">
        <f t="shared" si="4742"/>
        <v>0</v>
      </c>
      <c r="BI1514" s="23">
        <f t="shared" si="4742"/>
        <v>0</v>
      </c>
      <c r="BJ1514" s="23">
        <f t="shared" si="4742"/>
        <v>0</v>
      </c>
      <c r="BK1514" s="23">
        <f t="shared" si="4742"/>
        <v>0</v>
      </c>
      <c r="BL1514" s="23">
        <f t="shared" si="4742"/>
        <v>0</v>
      </c>
      <c r="BM1514" s="23">
        <f t="shared" si="4742"/>
        <v>0</v>
      </c>
      <c r="BN1514" s="23">
        <f t="shared" si="4742"/>
        <v>0</v>
      </c>
      <c r="BO1514" s="23">
        <f t="shared" si="4742"/>
        <v>0</v>
      </c>
      <c r="BP1514" s="23">
        <f t="shared" si="4742"/>
        <v>0</v>
      </c>
      <c r="BQ1514" s="23">
        <f t="shared" si="4742"/>
        <v>0</v>
      </c>
      <c r="BR1514" s="23">
        <f t="shared" si="4723"/>
        <v>200</v>
      </c>
      <c r="BS1514" s="23">
        <f t="shared" si="4724"/>
        <v>200</v>
      </c>
      <c r="BT1514" s="23">
        <f t="shared" si="4725"/>
        <v>200</v>
      </c>
      <c r="BU1514" s="23">
        <f t="shared" si="4742"/>
        <v>0</v>
      </c>
      <c r="BV1514" s="23">
        <f t="shared" si="4714"/>
        <v>200</v>
      </c>
      <c r="BW1514" s="23">
        <f t="shared" si="4742"/>
        <v>0</v>
      </c>
      <c r="BX1514" s="5"/>
    </row>
    <row r="1515" spans="1:76" ht="31.2" x14ac:dyDescent="0.3">
      <c r="A1515" s="12" t="s">
        <v>430</v>
      </c>
      <c r="B1515" s="12" t="s">
        <v>108</v>
      </c>
      <c r="C1515" s="12" t="s">
        <v>325</v>
      </c>
      <c r="D1515" s="12" t="s">
        <v>180</v>
      </c>
      <c r="E1515" s="12"/>
      <c r="F1515" s="14" t="s">
        <v>834</v>
      </c>
      <c r="G1515" s="20">
        <f>G1516</f>
        <v>200</v>
      </c>
      <c r="H1515" s="20">
        <f t="shared" si="4742"/>
        <v>200</v>
      </c>
      <c r="I1515" s="20">
        <f t="shared" si="4742"/>
        <v>200</v>
      </c>
      <c r="J1515" s="20">
        <f t="shared" si="4742"/>
        <v>0</v>
      </c>
      <c r="K1515" s="20">
        <f t="shared" si="4742"/>
        <v>0</v>
      </c>
      <c r="L1515" s="20">
        <f t="shared" si="4742"/>
        <v>0</v>
      </c>
      <c r="M1515" s="20">
        <f t="shared" si="4716"/>
        <v>200</v>
      </c>
      <c r="N1515" s="20">
        <f t="shared" si="4717"/>
        <v>200</v>
      </c>
      <c r="O1515" s="20">
        <f t="shared" si="4718"/>
        <v>200</v>
      </c>
      <c r="P1515" s="23">
        <f t="shared" si="4742"/>
        <v>0</v>
      </c>
      <c r="Q1515" s="23">
        <f t="shared" si="4742"/>
        <v>0</v>
      </c>
      <c r="R1515" s="23">
        <f t="shared" si="4742"/>
        <v>0</v>
      </c>
      <c r="S1515" s="23">
        <f t="shared" si="4742"/>
        <v>0</v>
      </c>
      <c r="T1515" s="23">
        <f t="shared" si="4742"/>
        <v>0</v>
      </c>
      <c r="U1515" s="23">
        <f t="shared" si="4742"/>
        <v>0</v>
      </c>
      <c r="V1515" s="23">
        <f t="shared" si="4742"/>
        <v>0</v>
      </c>
      <c r="W1515" s="23">
        <f t="shared" si="4742"/>
        <v>0</v>
      </c>
      <c r="X1515" s="23">
        <f t="shared" si="4742"/>
        <v>0</v>
      </c>
      <c r="Y1515" s="23">
        <f t="shared" si="4742"/>
        <v>0</v>
      </c>
      <c r="Z1515" s="23">
        <f t="shared" si="4720"/>
        <v>200</v>
      </c>
      <c r="AA1515" s="23">
        <f t="shared" si="4721"/>
        <v>200</v>
      </c>
      <c r="AB1515" s="23">
        <f t="shared" si="4722"/>
        <v>200</v>
      </c>
      <c r="AC1515" s="23">
        <f t="shared" si="4742"/>
        <v>0</v>
      </c>
      <c r="AD1515" s="23">
        <f t="shared" si="4742"/>
        <v>0</v>
      </c>
      <c r="AE1515" s="23">
        <f t="shared" si="4742"/>
        <v>0</v>
      </c>
      <c r="AF1515" s="23">
        <f t="shared" si="4742"/>
        <v>0</v>
      </c>
      <c r="AG1515" s="23">
        <f t="shared" si="4742"/>
        <v>0</v>
      </c>
      <c r="AH1515" s="23">
        <f t="shared" si="4742"/>
        <v>0</v>
      </c>
      <c r="AI1515" s="23">
        <f t="shared" si="4742"/>
        <v>0</v>
      </c>
      <c r="AJ1515" s="23">
        <f t="shared" si="4742"/>
        <v>0</v>
      </c>
      <c r="AK1515" s="23">
        <f t="shared" si="4742"/>
        <v>0</v>
      </c>
      <c r="AL1515" s="23">
        <f t="shared" si="4742"/>
        <v>0</v>
      </c>
      <c r="AM1515" s="23">
        <f t="shared" si="4742"/>
        <v>0</v>
      </c>
      <c r="AN1515" s="23">
        <f t="shared" si="4742"/>
        <v>0</v>
      </c>
      <c r="AO1515" s="23">
        <f t="shared" si="4596"/>
        <v>200</v>
      </c>
      <c r="AP1515" s="23">
        <f t="shared" si="4597"/>
        <v>200</v>
      </c>
      <c r="AQ1515" s="23">
        <f t="shared" si="4598"/>
        <v>200</v>
      </c>
      <c r="AR1515" s="23">
        <f t="shared" si="4742"/>
        <v>0</v>
      </c>
      <c r="AS1515" s="23">
        <f t="shared" si="4599"/>
        <v>200</v>
      </c>
      <c r="AT1515" s="23">
        <f t="shared" si="4742"/>
        <v>0</v>
      </c>
      <c r="AU1515" s="23">
        <f t="shared" si="4742"/>
        <v>0</v>
      </c>
      <c r="AV1515" s="23">
        <f t="shared" si="4742"/>
        <v>0</v>
      </c>
      <c r="AW1515" s="23">
        <f t="shared" si="4742"/>
        <v>0</v>
      </c>
      <c r="AX1515" s="23">
        <f t="shared" si="4742"/>
        <v>0</v>
      </c>
      <c r="AY1515" s="23">
        <f t="shared" si="4550"/>
        <v>200</v>
      </c>
      <c r="AZ1515" s="23">
        <f t="shared" si="4742"/>
        <v>0</v>
      </c>
      <c r="BA1515" s="23">
        <f t="shared" si="4552"/>
        <v>200</v>
      </c>
      <c r="BB1515" s="23">
        <f t="shared" si="4742"/>
        <v>0</v>
      </c>
      <c r="BC1515" s="23">
        <f t="shared" si="4742"/>
        <v>0</v>
      </c>
      <c r="BD1515" s="23">
        <f t="shared" si="4742"/>
        <v>0</v>
      </c>
      <c r="BE1515" s="23">
        <f t="shared" si="4742"/>
        <v>0</v>
      </c>
      <c r="BF1515" s="23">
        <f t="shared" si="4742"/>
        <v>0</v>
      </c>
      <c r="BG1515" s="23">
        <f t="shared" si="4742"/>
        <v>0</v>
      </c>
      <c r="BH1515" s="23">
        <f t="shared" si="4742"/>
        <v>0</v>
      </c>
      <c r="BI1515" s="23">
        <f t="shared" si="4742"/>
        <v>0</v>
      </c>
      <c r="BJ1515" s="23">
        <f t="shared" si="4742"/>
        <v>0</v>
      </c>
      <c r="BK1515" s="23">
        <f t="shared" si="4742"/>
        <v>0</v>
      </c>
      <c r="BL1515" s="23">
        <f t="shared" si="4742"/>
        <v>0</v>
      </c>
      <c r="BM1515" s="23">
        <f t="shared" si="4742"/>
        <v>0</v>
      </c>
      <c r="BN1515" s="23">
        <f t="shared" si="4742"/>
        <v>0</v>
      </c>
      <c r="BO1515" s="23">
        <f t="shared" si="4742"/>
        <v>0</v>
      </c>
      <c r="BP1515" s="23">
        <f t="shared" si="4742"/>
        <v>0</v>
      </c>
      <c r="BQ1515" s="23">
        <f t="shared" si="4742"/>
        <v>0</v>
      </c>
      <c r="BR1515" s="23">
        <f t="shared" si="4723"/>
        <v>200</v>
      </c>
      <c r="BS1515" s="23">
        <f t="shared" si="4724"/>
        <v>200</v>
      </c>
      <c r="BT1515" s="23">
        <f t="shared" si="4725"/>
        <v>200</v>
      </c>
      <c r="BU1515" s="23">
        <f t="shared" si="4742"/>
        <v>0</v>
      </c>
      <c r="BV1515" s="23">
        <f t="shared" si="4714"/>
        <v>200</v>
      </c>
      <c r="BW1515" s="23">
        <f t="shared" si="4742"/>
        <v>0</v>
      </c>
    </row>
    <row r="1516" spans="1:76" ht="31.2" x14ac:dyDescent="0.3">
      <c r="A1516" s="12" t="s">
        <v>430</v>
      </c>
      <c r="B1516" s="12" t="s">
        <v>108</v>
      </c>
      <c r="C1516" s="12" t="s">
        <v>325</v>
      </c>
      <c r="D1516" s="12" t="s">
        <v>180</v>
      </c>
      <c r="E1516" s="12" t="s">
        <v>7</v>
      </c>
      <c r="F1516" s="14" t="s">
        <v>383</v>
      </c>
      <c r="G1516" s="20">
        <f>G1517</f>
        <v>200</v>
      </c>
      <c r="H1516" s="20">
        <f t="shared" si="4742"/>
        <v>200</v>
      </c>
      <c r="I1516" s="20">
        <f t="shared" si="4742"/>
        <v>200</v>
      </c>
      <c r="J1516" s="20">
        <f t="shared" si="4742"/>
        <v>0</v>
      </c>
      <c r="K1516" s="20">
        <f t="shared" si="4742"/>
        <v>0</v>
      </c>
      <c r="L1516" s="20">
        <f t="shared" si="4742"/>
        <v>0</v>
      </c>
      <c r="M1516" s="20">
        <f t="shared" si="4716"/>
        <v>200</v>
      </c>
      <c r="N1516" s="20">
        <f t="shared" si="4717"/>
        <v>200</v>
      </c>
      <c r="O1516" s="20">
        <f t="shared" si="4718"/>
        <v>200</v>
      </c>
      <c r="P1516" s="23">
        <f t="shared" si="4742"/>
        <v>0</v>
      </c>
      <c r="Q1516" s="23">
        <f t="shared" si="4742"/>
        <v>0</v>
      </c>
      <c r="R1516" s="23">
        <f t="shared" si="4742"/>
        <v>0</v>
      </c>
      <c r="S1516" s="23">
        <f t="shared" si="4742"/>
        <v>0</v>
      </c>
      <c r="T1516" s="23">
        <f t="shared" si="4742"/>
        <v>0</v>
      </c>
      <c r="U1516" s="23">
        <f t="shared" si="4742"/>
        <v>0</v>
      </c>
      <c r="V1516" s="23">
        <f t="shared" si="4742"/>
        <v>0</v>
      </c>
      <c r="W1516" s="23">
        <f t="shared" si="4742"/>
        <v>0</v>
      </c>
      <c r="X1516" s="23">
        <f t="shared" si="4742"/>
        <v>0</v>
      </c>
      <c r="Y1516" s="23">
        <f t="shared" si="4742"/>
        <v>0</v>
      </c>
      <c r="Z1516" s="23">
        <f t="shared" si="4720"/>
        <v>200</v>
      </c>
      <c r="AA1516" s="23">
        <f t="shared" si="4721"/>
        <v>200</v>
      </c>
      <c r="AB1516" s="23">
        <f t="shared" si="4722"/>
        <v>200</v>
      </c>
      <c r="AC1516" s="23">
        <f t="shared" si="4742"/>
        <v>0</v>
      </c>
      <c r="AD1516" s="23">
        <f t="shared" si="4742"/>
        <v>0</v>
      </c>
      <c r="AE1516" s="23">
        <f t="shared" si="4742"/>
        <v>0</v>
      </c>
      <c r="AF1516" s="23">
        <f t="shared" si="4742"/>
        <v>0</v>
      </c>
      <c r="AG1516" s="23">
        <f t="shared" si="4742"/>
        <v>0</v>
      </c>
      <c r="AH1516" s="23">
        <f t="shared" si="4742"/>
        <v>0</v>
      </c>
      <c r="AI1516" s="23">
        <f t="shared" si="4742"/>
        <v>0</v>
      </c>
      <c r="AJ1516" s="23">
        <f t="shared" si="4742"/>
        <v>0</v>
      </c>
      <c r="AK1516" s="23">
        <f t="shared" si="4742"/>
        <v>0</v>
      </c>
      <c r="AL1516" s="23">
        <f t="shared" si="4742"/>
        <v>0</v>
      </c>
      <c r="AM1516" s="23">
        <f t="shared" si="4742"/>
        <v>0</v>
      </c>
      <c r="AN1516" s="23">
        <f t="shared" si="4742"/>
        <v>0</v>
      </c>
      <c r="AO1516" s="23">
        <f t="shared" si="4596"/>
        <v>200</v>
      </c>
      <c r="AP1516" s="23">
        <f t="shared" si="4597"/>
        <v>200</v>
      </c>
      <c r="AQ1516" s="23">
        <f t="shared" si="4598"/>
        <v>200</v>
      </c>
      <c r="AR1516" s="23">
        <f t="shared" si="4742"/>
        <v>0</v>
      </c>
      <c r="AS1516" s="23">
        <f t="shared" si="4599"/>
        <v>200</v>
      </c>
      <c r="AT1516" s="23">
        <f t="shared" si="4742"/>
        <v>0</v>
      </c>
      <c r="AU1516" s="23">
        <f t="shared" si="4742"/>
        <v>0</v>
      </c>
      <c r="AV1516" s="23">
        <f t="shared" si="4742"/>
        <v>0</v>
      </c>
      <c r="AW1516" s="23">
        <f t="shared" si="4742"/>
        <v>0</v>
      </c>
      <c r="AX1516" s="23">
        <f t="shared" si="4742"/>
        <v>0</v>
      </c>
      <c r="AY1516" s="23">
        <f t="shared" si="4550"/>
        <v>200</v>
      </c>
      <c r="AZ1516" s="23">
        <f t="shared" si="4742"/>
        <v>0</v>
      </c>
      <c r="BA1516" s="23">
        <f t="shared" si="4552"/>
        <v>200</v>
      </c>
      <c r="BB1516" s="23">
        <f t="shared" si="4742"/>
        <v>0</v>
      </c>
      <c r="BC1516" s="23">
        <f t="shared" si="4742"/>
        <v>0</v>
      </c>
      <c r="BD1516" s="23">
        <f t="shared" si="4742"/>
        <v>0</v>
      </c>
      <c r="BE1516" s="23">
        <f t="shared" si="4742"/>
        <v>0</v>
      </c>
      <c r="BF1516" s="23">
        <f t="shared" si="4742"/>
        <v>0</v>
      </c>
      <c r="BG1516" s="23">
        <f t="shared" si="4742"/>
        <v>0</v>
      </c>
      <c r="BH1516" s="23">
        <f t="shared" si="4742"/>
        <v>0</v>
      </c>
      <c r="BI1516" s="23">
        <f t="shared" si="4742"/>
        <v>0</v>
      </c>
      <c r="BJ1516" s="23">
        <f t="shared" si="4742"/>
        <v>0</v>
      </c>
      <c r="BK1516" s="23">
        <f t="shared" si="4742"/>
        <v>0</v>
      </c>
      <c r="BL1516" s="23">
        <f t="shared" si="4742"/>
        <v>0</v>
      </c>
      <c r="BM1516" s="23">
        <f t="shared" si="4742"/>
        <v>0</v>
      </c>
      <c r="BN1516" s="23">
        <f t="shared" si="4742"/>
        <v>0</v>
      </c>
      <c r="BO1516" s="23">
        <f t="shared" si="4742"/>
        <v>0</v>
      </c>
      <c r="BP1516" s="23">
        <f t="shared" si="4742"/>
        <v>0</v>
      </c>
      <c r="BQ1516" s="23">
        <f t="shared" si="4742"/>
        <v>0</v>
      </c>
      <c r="BR1516" s="23">
        <f t="shared" si="4723"/>
        <v>200</v>
      </c>
      <c r="BS1516" s="23">
        <f t="shared" si="4724"/>
        <v>200</v>
      </c>
      <c r="BT1516" s="23">
        <f t="shared" si="4725"/>
        <v>200</v>
      </c>
      <c r="BU1516" s="23">
        <f t="shared" si="4742"/>
        <v>0</v>
      </c>
      <c r="BV1516" s="23">
        <f t="shared" si="4714"/>
        <v>200</v>
      </c>
      <c r="BW1516" s="23">
        <f t="shared" si="4742"/>
        <v>0</v>
      </c>
    </row>
    <row r="1517" spans="1:76" ht="31.2" x14ac:dyDescent="0.3">
      <c r="A1517" s="12" t="s">
        <v>430</v>
      </c>
      <c r="B1517" s="12" t="s">
        <v>108</v>
      </c>
      <c r="C1517" s="12" t="s">
        <v>325</v>
      </c>
      <c r="D1517" s="12" t="s">
        <v>180</v>
      </c>
      <c r="E1517" s="12">
        <v>240</v>
      </c>
      <c r="F1517" s="14" t="s">
        <v>372</v>
      </c>
      <c r="G1517" s="20">
        <v>200</v>
      </c>
      <c r="H1517" s="20">
        <v>200</v>
      </c>
      <c r="I1517" s="20">
        <v>200</v>
      </c>
      <c r="J1517" s="20"/>
      <c r="K1517" s="20"/>
      <c r="L1517" s="20"/>
      <c r="M1517" s="20">
        <f t="shared" si="4716"/>
        <v>200</v>
      </c>
      <c r="N1517" s="20">
        <f t="shared" si="4717"/>
        <v>200</v>
      </c>
      <c r="O1517" s="20">
        <f t="shared" si="4718"/>
        <v>200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>
        <f t="shared" si="4720"/>
        <v>200</v>
      </c>
      <c r="AA1517" s="23">
        <f t="shared" si="4721"/>
        <v>200</v>
      </c>
      <c r="AB1517" s="23">
        <f t="shared" si="4722"/>
        <v>200</v>
      </c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>
        <f t="shared" si="4596"/>
        <v>200</v>
      </c>
      <c r="AP1517" s="23">
        <f t="shared" si="4597"/>
        <v>200</v>
      </c>
      <c r="AQ1517" s="23">
        <f t="shared" si="4598"/>
        <v>200</v>
      </c>
      <c r="AR1517" s="23"/>
      <c r="AS1517" s="23">
        <f t="shared" si="4599"/>
        <v>200</v>
      </c>
      <c r="AT1517" s="23"/>
      <c r="AU1517" s="23"/>
      <c r="AV1517" s="23"/>
      <c r="AW1517" s="23"/>
      <c r="AX1517" s="23"/>
      <c r="AY1517" s="23">
        <f t="shared" si="4550"/>
        <v>200</v>
      </c>
      <c r="AZ1517" s="23"/>
      <c r="BA1517" s="23">
        <f t="shared" si="4552"/>
        <v>200</v>
      </c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>
        <f t="shared" si="4723"/>
        <v>200</v>
      </c>
      <c r="BS1517" s="23">
        <f t="shared" si="4724"/>
        <v>200</v>
      </c>
      <c r="BT1517" s="23">
        <f t="shared" si="4725"/>
        <v>200</v>
      </c>
      <c r="BU1517" s="23"/>
      <c r="BV1517" s="23">
        <f t="shared" si="4714"/>
        <v>200</v>
      </c>
      <c r="BW1517" s="23"/>
    </row>
    <row r="1518" spans="1:76" ht="46.8" x14ac:dyDescent="0.3">
      <c r="A1518" s="12" t="s">
        <v>430</v>
      </c>
      <c r="B1518" s="12" t="s">
        <v>108</v>
      </c>
      <c r="C1518" s="12" t="s">
        <v>325</v>
      </c>
      <c r="D1518" s="12" t="s">
        <v>148</v>
      </c>
      <c r="E1518" s="12"/>
      <c r="F1518" s="14" t="s">
        <v>161</v>
      </c>
      <c r="G1518" s="20">
        <f>G1519</f>
        <v>626.4</v>
      </c>
      <c r="H1518" s="20">
        <f t="shared" ref="H1518:BW1521" si="4743">H1519</f>
        <v>725.5</v>
      </c>
      <c r="I1518" s="20">
        <f t="shared" si="4743"/>
        <v>554.5</v>
      </c>
      <c r="J1518" s="20">
        <f t="shared" si="4743"/>
        <v>0</v>
      </c>
      <c r="K1518" s="20">
        <f t="shared" si="4743"/>
        <v>0</v>
      </c>
      <c r="L1518" s="20">
        <f t="shared" si="4743"/>
        <v>0</v>
      </c>
      <c r="M1518" s="20">
        <f t="shared" si="4716"/>
        <v>626.4</v>
      </c>
      <c r="N1518" s="20">
        <f t="shared" si="4717"/>
        <v>725.5</v>
      </c>
      <c r="O1518" s="20">
        <f t="shared" si="4718"/>
        <v>554.5</v>
      </c>
      <c r="P1518" s="23">
        <f t="shared" si="4743"/>
        <v>0</v>
      </c>
      <c r="Q1518" s="23">
        <f t="shared" si="4743"/>
        <v>0</v>
      </c>
      <c r="R1518" s="23">
        <f t="shared" si="4743"/>
        <v>0</v>
      </c>
      <c r="S1518" s="23">
        <f t="shared" si="4743"/>
        <v>0</v>
      </c>
      <c r="T1518" s="23">
        <f t="shared" si="4743"/>
        <v>0</v>
      </c>
      <c r="U1518" s="23">
        <f t="shared" si="4743"/>
        <v>0</v>
      </c>
      <c r="V1518" s="23">
        <f t="shared" si="4743"/>
        <v>0</v>
      </c>
      <c r="W1518" s="23">
        <f t="shared" si="4743"/>
        <v>0</v>
      </c>
      <c r="X1518" s="23">
        <f t="shared" si="4743"/>
        <v>0</v>
      </c>
      <c r="Y1518" s="23">
        <f t="shared" si="4743"/>
        <v>0</v>
      </c>
      <c r="Z1518" s="23">
        <f t="shared" si="4720"/>
        <v>626.4</v>
      </c>
      <c r="AA1518" s="23">
        <f t="shared" si="4721"/>
        <v>725.5</v>
      </c>
      <c r="AB1518" s="23">
        <f t="shared" si="4722"/>
        <v>554.5</v>
      </c>
      <c r="AC1518" s="23">
        <f t="shared" si="4743"/>
        <v>0</v>
      </c>
      <c r="AD1518" s="23">
        <f t="shared" si="4743"/>
        <v>0</v>
      </c>
      <c r="AE1518" s="23">
        <f t="shared" si="4743"/>
        <v>0</v>
      </c>
      <c r="AF1518" s="23">
        <f t="shared" si="4743"/>
        <v>0</v>
      </c>
      <c r="AG1518" s="23">
        <f t="shared" si="4743"/>
        <v>0</v>
      </c>
      <c r="AH1518" s="23">
        <f t="shared" si="4743"/>
        <v>0</v>
      </c>
      <c r="AI1518" s="23">
        <f t="shared" si="4743"/>
        <v>0</v>
      </c>
      <c r="AJ1518" s="23">
        <f t="shared" si="4743"/>
        <v>0</v>
      </c>
      <c r="AK1518" s="23">
        <f t="shared" si="4743"/>
        <v>0</v>
      </c>
      <c r="AL1518" s="23">
        <f t="shared" si="4743"/>
        <v>0</v>
      </c>
      <c r="AM1518" s="23">
        <f t="shared" si="4743"/>
        <v>0</v>
      </c>
      <c r="AN1518" s="23">
        <f t="shared" si="4743"/>
        <v>0</v>
      </c>
      <c r="AO1518" s="23">
        <f t="shared" si="4596"/>
        <v>626.4</v>
      </c>
      <c r="AP1518" s="23">
        <f t="shared" si="4597"/>
        <v>725.5</v>
      </c>
      <c r="AQ1518" s="23">
        <f t="shared" si="4598"/>
        <v>554.5</v>
      </c>
      <c r="AR1518" s="23">
        <f t="shared" si="4743"/>
        <v>0</v>
      </c>
      <c r="AS1518" s="23">
        <f t="shared" si="4599"/>
        <v>626.4</v>
      </c>
      <c r="AT1518" s="23">
        <f t="shared" si="4743"/>
        <v>0</v>
      </c>
      <c r="AU1518" s="23">
        <f t="shared" si="4743"/>
        <v>0</v>
      </c>
      <c r="AV1518" s="23">
        <f t="shared" si="4743"/>
        <v>0</v>
      </c>
      <c r="AW1518" s="23">
        <f t="shared" si="4743"/>
        <v>0</v>
      </c>
      <c r="AX1518" s="23">
        <f t="shared" si="4743"/>
        <v>0</v>
      </c>
      <c r="AY1518" s="23">
        <f t="shared" si="4550"/>
        <v>626.4</v>
      </c>
      <c r="AZ1518" s="23">
        <f t="shared" si="4743"/>
        <v>0</v>
      </c>
      <c r="BA1518" s="23">
        <f t="shared" si="4552"/>
        <v>626.4</v>
      </c>
      <c r="BB1518" s="23">
        <f t="shared" si="4743"/>
        <v>0</v>
      </c>
      <c r="BC1518" s="23">
        <f t="shared" si="4743"/>
        <v>0</v>
      </c>
      <c r="BD1518" s="23">
        <f t="shared" si="4743"/>
        <v>0</v>
      </c>
      <c r="BE1518" s="23">
        <f t="shared" si="4743"/>
        <v>0</v>
      </c>
      <c r="BF1518" s="23">
        <f t="shared" si="4743"/>
        <v>0</v>
      </c>
      <c r="BG1518" s="23">
        <f t="shared" si="4743"/>
        <v>0</v>
      </c>
      <c r="BH1518" s="23">
        <f t="shared" si="4743"/>
        <v>0</v>
      </c>
      <c r="BI1518" s="23">
        <f t="shared" si="4743"/>
        <v>0</v>
      </c>
      <c r="BJ1518" s="23">
        <f t="shared" si="4743"/>
        <v>0</v>
      </c>
      <c r="BK1518" s="23">
        <f t="shared" si="4743"/>
        <v>0</v>
      </c>
      <c r="BL1518" s="23">
        <f t="shared" si="4743"/>
        <v>0</v>
      </c>
      <c r="BM1518" s="23">
        <f t="shared" si="4743"/>
        <v>0</v>
      </c>
      <c r="BN1518" s="23">
        <f t="shared" si="4743"/>
        <v>0</v>
      </c>
      <c r="BO1518" s="23">
        <f t="shared" si="4743"/>
        <v>0</v>
      </c>
      <c r="BP1518" s="23">
        <f t="shared" si="4743"/>
        <v>0</v>
      </c>
      <c r="BQ1518" s="23">
        <f t="shared" si="4743"/>
        <v>0</v>
      </c>
      <c r="BR1518" s="23">
        <f t="shared" si="4723"/>
        <v>626.4</v>
      </c>
      <c r="BS1518" s="23">
        <f t="shared" si="4724"/>
        <v>725.5</v>
      </c>
      <c r="BT1518" s="23">
        <f t="shared" si="4725"/>
        <v>554.5</v>
      </c>
      <c r="BU1518" s="23">
        <f t="shared" si="4743"/>
        <v>0</v>
      </c>
      <c r="BV1518" s="23">
        <f t="shared" si="4714"/>
        <v>626.4</v>
      </c>
      <c r="BW1518" s="23">
        <f t="shared" si="4743"/>
        <v>0</v>
      </c>
      <c r="BX1518" s="5"/>
    </row>
    <row r="1519" spans="1:76" ht="31.2" x14ac:dyDescent="0.3">
      <c r="A1519" s="12" t="s">
        <v>430</v>
      </c>
      <c r="B1519" s="12" t="s">
        <v>108</v>
      </c>
      <c r="C1519" s="12" t="s">
        <v>325</v>
      </c>
      <c r="D1519" s="12" t="s">
        <v>350</v>
      </c>
      <c r="E1519" s="12"/>
      <c r="F1519" s="14" t="s">
        <v>422</v>
      </c>
      <c r="G1519" s="20">
        <f>G1520+G1523</f>
        <v>626.4</v>
      </c>
      <c r="H1519" s="20">
        <f t="shared" ref="H1519:L1519" si="4744">H1520+H1523</f>
        <v>725.5</v>
      </c>
      <c r="I1519" s="20">
        <f t="shared" si="4744"/>
        <v>554.5</v>
      </c>
      <c r="J1519" s="20">
        <f t="shared" si="4744"/>
        <v>0</v>
      </c>
      <c r="K1519" s="20">
        <f t="shared" si="4744"/>
        <v>0</v>
      </c>
      <c r="L1519" s="20">
        <f t="shared" si="4744"/>
        <v>0</v>
      </c>
      <c r="M1519" s="20">
        <f t="shared" si="4716"/>
        <v>626.4</v>
      </c>
      <c r="N1519" s="20">
        <f t="shared" si="4717"/>
        <v>725.5</v>
      </c>
      <c r="O1519" s="20">
        <f t="shared" si="4718"/>
        <v>554.5</v>
      </c>
      <c r="P1519" s="23">
        <f t="shared" ref="P1519:Q1519" si="4745">P1520+P1523</f>
        <v>0</v>
      </c>
      <c r="Q1519" s="23">
        <f t="shared" si="4745"/>
        <v>0</v>
      </c>
      <c r="R1519" s="23">
        <f t="shared" ref="R1519:T1519" si="4746">R1520+R1523</f>
        <v>0</v>
      </c>
      <c r="S1519" s="23">
        <f t="shared" si="4746"/>
        <v>0</v>
      </c>
      <c r="T1519" s="23">
        <f t="shared" si="4746"/>
        <v>0</v>
      </c>
      <c r="U1519" s="23">
        <f t="shared" ref="U1519:W1519" si="4747">U1520+U1523</f>
        <v>0</v>
      </c>
      <c r="V1519" s="23">
        <f t="shared" si="4747"/>
        <v>0</v>
      </c>
      <c r="W1519" s="23">
        <f t="shared" si="4747"/>
        <v>0</v>
      </c>
      <c r="X1519" s="23">
        <f t="shared" ref="X1519:Y1519" si="4748">X1520+X1523</f>
        <v>0</v>
      </c>
      <c r="Y1519" s="23">
        <f t="shared" si="4748"/>
        <v>0</v>
      </c>
      <c r="Z1519" s="23">
        <f t="shared" si="4720"/>
        <v>626.4</v>
      </c>
      <c r="AA1519" s="23">
        <f t="shared" si="4721"/>
        <v>725.5</v>
      </c>
      <c r="AB1519" s="23">
        <f t="shared" si="4722"/>
        <v>554.5</v>
      </c>
      <c r="AC1519" s="23">
        <f t="shared" ref="AC1519:AL1519" si="4749">AC1520+AC1523</f>
        <v>0</v>
      </c>
      <c r="AD1519" s="23">
        <f t="shared" si="4749"/>
        <v>0</v>
      </c>
      <c r="AE1519" s="23">
        <f t="shared" ref="AE1519" si="4750">AE1520+AE1523</f>
        <v>0</v>
      </c>
      <c r="AF1519" s="23">
        <f t="shared" si="4749"/>
        <v>0</v>
      </c>
      <c r="AG1519" s="23">
        <f t="shared" si="4749"/>
        <v>0</v>
      </c>
      <c r="AH1519" s="23">
        <f t="shared" si="4749"/>
        <v>0</v>
      </c>
      <c r="AI1519" s="23">
        <f t="shared" ref="AI1519" si="4751">AI1520+AI1523</f>
        <v>0</v>
      </c>
      <c r="AJ1519" s="23">
        <f t="shared" si="4749"/>
        <v>0</v>
      </c>
      <c r="AK1519" s="23">
        <f t="shared" si="4749"/>
        <v>0</v>
      </c>
      <c r="AL1519" s="23">
        <f t="shared" si="4749"/>
        <v>0</v>
      </c>
      <c r="AM1519" s="23">
        <f t="shared" ref="AM1519:BW1519" si="4752">AM1520+AM1523</f>
        <v>0</v>
      </c>
      <c r="AN1519" s="23">
        <f t="shared" si="4752"/>
        <v>0</v>
      </c>
      <c r="AO1519" s="23">
        <f t="shared" si="4596"/>
        <v>626.4</v>
      </c>
      <c r="AP1519" s="23">
        <f t="shared" si="4597"/>
        <v>725.5</v>
      </c>
      <c r="AQ1519" s="23">
        <f t="shared" si="4598"/>
        <v>554.5</v>
      </c>
      <c r="AR1519" s="23">
        <f t="shared" ref="AR1519" si="4753">AR1520+AR1523</f>
        <v>0</v>
      </c>
      <c r="AS1519" s="23">
        <f t="shared" si="4599"/>
        <v>626.4</v>
      </c>
      <c r="AT1519" s="23">
        <f t="shared" ref="AT1519:AX1519" si="4754">AT1520+AT1523</f>
        <v>0</v>
      </c>
      <c r="AU1519" s="23">
        <f t="shared" si="4754"/>
        <v>0</v>
      </c>
      <c r="AV1519" s="23">
        <f t="shared" si="4754"/>
        <v>0</v>
      </c>
      <c r="AW1519" s="23">
        <f t="shared" si="4754"/>
        <v>0</v>
      </c>
      <c r="AX1519" s="23">
        <f t="shared" si="4754"/>
        <v>0</v>
      </c>
      <c r="AY1519" s="23">
        <f t="shared" si="4550"/>
        <v>626.4</v>
      </c>
      <c r="AZ1519" s="23">
        <f t="shared" ref="AZ1519" si="4755">AZ1520+AZ1523</f>
        <v>0</v>
      </c>
      <c r="BA1519" s="23">
        <f t="shared" si="4552"/>
        <v>626.4</v>
      </c>
      <c r="BB1519" s="23">
        <f t="shared" ref="BB1519:BI1519" si="4756">BB1520+BB1523</f>
        <v>0</v>
      </c>
      <c r="BC1519" s="23">
        <f t="shared" si="4756"/>
        <v>0</v>
      </c>
      <c r="BD1519" s="23">
        <f t="shared" si="4756"/>
        <v>0</v>
      </c>
      <c r="BE1519" s="23">
        <f t="shared" si="4756"/>
        <v>0</v>
      </c>
      <c r="BF1519" s="23">
        <f t="shared" si="4756"/>
        <v>0</v>
      </c>
      <c r="BG1519" s="23">
        <f t="shared" si="4756"/>
        <v>0</v>
      </c>
      <c r="BH1519" s="23">
        <f t="shared" si="4756"/>
        <v>0</v>
      </c>
      <c r="BI1519" s="23">
        <f t="shared" si="4756"/>
        <v>0</v>
      </c>
      <c r="BJ1519" s="23">
        <f t="shared" ref="BJ1519:BP1519" si="4757">BJ1520+BJ1523</f>
        <v>0</v>
      </c>
      <c r="BK1519" s="23">
        <f t="shared" si="4757"/>
        <v>0</v>
      </c>
      <c r="BL1519" s="23">
        <f t="shared" si="4757"/>
        <v>0</v>
      </c>
      <c r="BM1519" s="23">
        <f t="shared" si="4757"/>
        <v>0</v>
      </c>
      <c r="BN1519" s="23">
        <f t="shared" si="4757"/>
        <v>0</v>
      </c>
      <c r="BO1519" s="23">
        <f t="shared" si="4757"/>
        <v>0</v>
      </c>
      <c r="BP1519" s="23">
        <f t="shared" si="4757"/>
        <v>0</v>
      </c>
      <c r="BQ1519" s="23">
        <f t="shared" ref="BQ1519" si="4758">BQ1520+BQ1523</f>
        <v>0</v>
      </c>
      <c r="BR1519" s="23">
        <f t="shared" si="4723"/>
        <v>626.4</v>
      </c>
      <c r="BS1519" s="23">
        <f t="shared" si="4724"/>
        <v>725.5</v>
      </c>
      <c r="BT1519" s="23">
        <f t="shared" si="4725"/>
        <v>554.5</v>
      </c>
      <c r="BU1519" s="23">
        <f t="shared" ref="BU1519" si="4759">BU1520+BU1523</f>
        <v>0</v>
      </c>
      <c r="BV1519" s="23">
        <f t="shared" si="4714"/>
        <v>626.4</v>
      </c>
      <c r="BW1519" s="23">
        <f t="shared" si="4752"/>
        <v>0</v>
      </c>
      <c r="BX1519" s="5"/>
    </row>
    <row r="1520" spans="1:76" ht="31.2" x14ac:dyDescent="0.3">
      <c r="A1520" s="12" t="s">
        <v>430</v>
      </c>
      <c r="B1520" s="12" t="s">
        <v>108</v>
      </c>
      <c r="C1520" s="12" t="s">
        <v>325</v>
      </c>
      <c r="D1520" s="12" t="s">
        <v>326</v>
      </c>
      <c r="E1520" s="12"/>
      <c r="F1520" s="14" t="s">
        <v>835</v>
      </c>
      <c r="G1520" s="20">
        <f>G1521</f>
        <v>626.4</v>
      </c>
      <c r="H1520" s="20">
        <f t="shared" si="4743"/>
        <v>725.5</v>
      </c>
      <c r="I1520" s="20">
        <f t="shared" si="4743"/>
        <v>542.5</v>
      </c>
      <c r="J1520" s="20">
        <f t="shared" si="4743"/>
        <v>0</v>
      </c>
      <c r="K1520" s="20">
        <f t="shared" si="4743"/>
        <v>0</v>
      </c>
      <c r="L1520" s="20">
        <f t="shared" si="4743"/>
        <v>0</v>
      </c>
      <c r="M1520" s="20">
        <f t="shared" si="4716"/>
        <v>626.4</v>
      </c>
      <c r="N1520" s="20">
        <f t="shared" si="4717"/>
        <v>725.5</v>
      </c>
      <c r="O1520" s="20">
        <f t="shared" si="4718"/>
        <v>542.5</v>
      </c>
      <c r="P1520" s="23">
        <f t="shared" si="4743"/>
        <v>0</v>
      </c>
      <c r="Q1520" s="23">
        <f t="shared" si="4743"/>
        <v>0</v>
      </c>
      <c r="R1520" s="23">
        <f t="shared" si="4743"/>
        <v>0</v>
      </c>
      <c r="S1520" s="23">
        <f t="shared" si="4743"/>
        <v>0</v>
      </c>
      <c r="T1520" s="23">
        <f t="shared" si="4743"/>
        <v>0</v>
      </c>
      <c r="U1520" s="23">
        <f t="shared" si="4743"/>
        <v>0</v>
      </c>
      <c r="V1520" s="23">
        <f t="shared" si="4743"/>
        <v>0</v>
      </c>
      <c r="W1520" s="23">
        <f t="shared" si="4743"/>
        <v>0</v>
      </c>
      <c r="X1520" s="23">
        <f t="shared" si="4743"/>
        <v>0</v>
      </c>
      <c r="Y1520" s="23">
        <f t="shared" si="4743"/>
        <v>0</v>
      </c>
      <c r="Z1520" s="23">
        <f t="shared" si="4720"/>
        <v>626.4</v>
      </c>
      <c r="AA1520" s="23">
        <f t="shared" si="4721"/>
        <v>725.5</v>
      </c>
      <c r="AB1520" s="23">
        <f t="shared" si="4722"/>
        <v>542.5</v>
      </c>
      <c r="AC1520" s="23">
        <f t="shared" si="4743"/>
        <v>0</v>
      </c>
      <c r="AD1520" s="23">
        <f t="shared" si="4743"/>
        <v>0</v>
      </c>
      <c r="AE1520" s="23">
        <f t="shared" si="4743"/>
        <v>0</v>
      </c>
      <c r="AF1520" s="23">
        <f t="shared" si="4743"/>
        <v>0</v>
      </c>
      <c r="AG1520" s="23">
        <f t="shared" si="4743"/>
        <v>0</v>
      </c>
      <c r="AH1520" s="23">
        <f t="shared" si="4743"/>
        <v>0</v>
      </c>
      <c r="AI1520" s="23">
        <f t="shared" si="4743"/>
        <v>0</v>
      </c>
      <c r="AJ1520" s="23">
        <f t="shared" si="4743"/>
        <v>0</v>
      </c>
      <c r="AK1520" s="23">
        <f t="shared" si="4743"/>
        <v>0</v>
      </c>
      <c r="AL1520" s="23">
        <f t="shared" si="4743"/>
        <v>0</v>
      </c>
      <c r="AM1520" s="23">
        <f t="shared" si="4743"/>
        <v>0</v>
      </c>
      <c r="AN1520" s="23">
        <f t="shared" si="4743"/>
        <v>0</v>
      </c>
      <c r="AO1520" s="23">
        <f t="shared" si="4596"/>
        <v>626.4</v>
      </c>
      <c r="AP1520" s="23">
        <f t="shared" si="4597"/>
        <v>725.5</v>
      </c>
      <c r="AQ1520" s="23">
        <f t="shared" si="4598"/>
        <v>542.5</v>
      </c>
      <c r="AR1520" s="23">
        <f t="shared" si="4743"/>
        <v>0</v>
      </c>
      <c r="AS1520" s="23">
        <f t="shared" si="4599"/>
        <v>626.4</v>
      </c>
      <c r="AT1520" s="23">
        <f t="shared" si="4743"/>
        <v>0</v>
      </c>
      <c r="AU1520" s="23">
        <f t="shared" si="4743"/>
        <v>0</v>
      </c>
      <c r="AV1520" s="23">
        <f t="shared" si="4743"/>
        <v>0</v>
      </c>
      <c r="AW1520" s="23">
        <f t="shared" si="4743"/>
        <v>0</v>
      </c>
      <c r="AX1520" s="23">
        <f t="shared" si="4743"/>
        <v>0</v>
      </c>
      <c r="AY1520" s="23">
        <f t="shared" si="4550"/>
        <v>626.4</v>
      </c>
      <c r="AZ1520" s="23">
        <f t="shared" si="4743"/>
        <v>0</v>
      </c>
      <c r="BA1520" s="23">
        <f t="shared" si="4552"/>
        <v>626.4</v>
      </c>
      <c r="BB1520" s="23">
        <f t="shared" si="4743"/>
        <v>0</v>
      </c>
      <c r="BC1520" s="23">
        <f t="shared" si="4743"/>
        <v>0</v>
      </c>
      <c r="BD1520" s="23">
        <f t="shared" si="4743"/>
        <v>0</v>
      </c>
      <c r="BE1520" s="23">
        <f t="shared" si="4743"/>
        <v>0</v>
      </c>
      <c r="BF1520" s="23">
        <f t="shared" si="4743"/>
        <v>0</v>
      </c>
      <c r="BG1520" s="23">
        <f t="shared" si="4743"/>
        <v>0</v>
      </c>
      <c r="BH1520" s="23">
        <f t="shared" si="4743"/>
        <v>0</v>
      </c>
      <c r="BI1520" s="23">
        <f t="shared" si="4743"/>
        <v>0</v>
      </c>
      <c r="BJ1520" s="23">
        <f t="shared" si="4743"/>
        <v>0</v>
      </c>
      <c r="BK1520" s="23">
        <f t="shared" si="4743"/>
        <v>0</v>
      </c>
      <c r="BL1520" s="23">
        <f t="shared" si="4743"/>
        <v>0</v>
      </c>
      <c r="BM1520" s="23">
        <f t="shared" si="4743"/>
        <v>0</v>
      </c>
      <c r="BN1520" s="23">
        <f t="shared" si="4743"/>
        <v>0</v>
      </c>
      <c r="BO1520" s="23">
        <f t="shared" si="4743"/>
        <v>0</v>
      </c>
      <c r="BP1520" s="23">
        <f t="shared" si="4743"/>
        <v>0</v>
      </c>
      <c r="BQ1520" s="23">
        <f t="shared" si="4743"/>
        <v>0</v>
      </c>
      <c r="BR1520" s="23">
        <f t="shared" si="4723"/>
        <v>626.4</v>
      </c>
      <c r="BS1520" s="23">
        <f t="shared" si="4724"/>
        <v>725.5</v>
      </c>
      <c r="BT1520" s="23">
        <f t="shared" si="4725"/>
        <v>542.5</v>
      </c>
      <c r="BU1520" s="23">
        <f t="shared" si="4743"/>
        <v>0</v>
      </c>
      <c r="BV1520" s="23">
        <f t="shared" si="4714"/>
        <v>626.4</v>
      </c>
      <c r="BW1520" s="23">
        <f t="shared" si="4743"/>
        <v>0</v>
      </c>
    </row>
    <row r="1521" spans="1:77" ht="31.2" x14ac:dyDescent="0.3">
      <c r="A1521" s="12" t="s">
        <v>430</v>
      </c>
      <c r="B1521" s="12" t="s">
        <v>108</v>
      </c>
      <c r="C1521" s="12" t="s">
        <v>325</v>
      </c>
      <c r="D1521" s="12" t="s">
        <v>326</v>
      </c>
      <c r="E1521" s="12" t="s">
        <v>7</v>
      </c>
      <c r="F1521" s="14" t="s">
        <v>383</v>
      </c>
      <c r="G1521" s="20">
        <f>G1522</f>
        <v>626.4</v>
      </c>
      <c r="H1521" s="20">
        <f t="shared" si="4743"/>
        <v>725.5</v>
      </c>
      <c r="I1521" s="20">
        <f t="shared" si="4743"/>
        <v>542.5</v>
      </c>
      <c r="J1521" s="20">
        <f t="shared" si="4743"/>
        <v>0</v>
      </c>
      <c r="K1521" s="20">
        <f t="shared" si="4743"/>
        <v>0</v>
      </c>
      <c r="L1521" s="20">
        <f t="shared" si="4743"/>
        <v>0</v>
      </c>
      <c r="M1521" s="20">
        <f t="shared" si="4716"/>
        <v>626.4</v>
      </c>
      <c r="N1521" s="20">
        <f t="shared" si="4717"/>
        <v>725.5</v>
      </c>
      <c r="O1521" s="20">
        <f t="shared" si="4718"/>
        <v>542.5</v>
      </c>
      <c r="P1521" s="23">
        <f t="shared" si="4743"/>
        <v>0</v>
      </c>
      <c r="Q1521" s="23">
        <f t="shared" si="4743"/>
        <v>0</v>
      </c>
      <c r="R1521" s="23">
        <f t="shared" si="4743"/>
        <v>0</v>
      </c>
      <c r="S1521" s="23">
        <f t="shared" si="4743"/>
        <v>0</v>
      </c>
      <c r="T1521" s="23">
        <f t="shared" si="4743"/>
        <v>0</v>
      </c>
      <c r="U1521" s="23">
        <f t="shared" si="4743"/>
        <v>0</v>
      </c>
      <c r="V1521" s="23">
        <f t="shared" si="4743"/>
        <v>0</v>
      </c>
      <c r="W1521" s="23">
        <f t="shared" si="4743"/>
        <v>0</v>
      </c>
      <c r="X1521" s="23">
        <f t="shared" si="4743"/>
        <v>0</v>
      </c>
      <c r="Y1521" s="23">
        <f t="shared" si="4743"/>
        <v>0</v>
      </c>
      <c r="Z1521" s="23">
        <f t="shared" si="4720"/>
        <v>626.4</v>
      </c>
      <c r="AA1521" s="23">
        <f t="shared" si="4721"/>
        <v>725.5</v>
      </c>
      <c r="AB1521" s="23">
        <f t="shared" si="4722"/>
        <v>542.5</v>
      </c>
      <c r="AC1521" s="23">
        <f t="shared" si="4743"/>
        <v>0</v>
      </c>
      <c r="AD1521" s="23">
        <f t="shared" si="4743"/>
        <v>0</v>
      </c>
      <c r="AE1521" s="23">
        <f t="shared" si="4743"/>
        <v>0</v>
      </c>
      <c r="AF1521" s="23">
        <f t="shared" si="4743"/>
        <v>0</v>
      </c>
      <c r="AG1521" s="23">
        <f t="shared" si="4743"/>
        <v>0</v>
      </c>
      <c r="AH1521" s="23">
        <f t="shared" si="4743"/>
        <v>0</v>
      </c>
      <c r="AI1521" s="23">
        <f t="shared" si="4743"/>
        <v>0</v>
      </c>
      <c r="AJ1521" s="23">
        <f t="shared" si="4743"/>
        <v>0</v>
      </c>
      <c r="AK1521" s="23">
        <f t="shared" si="4743"/>
        <v>0</v>
      </c>
      <c r="AL1521" s="23">
        <f t="shared" si="4743"/>
        <v>0</v>
      </c>
      <c r="AM1521" s="23">
        <f t="shared" si="4743"/>
        <v>0</v>
      </c>
      <c r="AN1521" s="23">
        <f t="shared" si="4743"/>
        <v>0</v>
      </c>
      <c r="AO1521" s="23">
        <f t="shared" si="4596"/>
        <v>626.4</v>
      </c>
      <c r="AP1521" s="23">
        <f t="shared" si="4597"/>
        <v>725.5</v>
      </c>
      <c r="AQ1521" s="23">
        <f t="shared" si="4598"/>
        <v>542.5</v>
      </c>
      <c r="AR1521" s="23">
        <f t="shared" si="4743"/>
        <v>0</v>
      </c>
      <c r="AS1521" s="23">
        <f t="shared" si="4599"/>
        <v>626.4</v>
      </c>
      <c r="AT1521" s="23">
        <f t="shared" si="4743"/>
        <v>0</v>
      </c>
      <c r="AU1521" s="23">
        <f t="shared" si="4743"/>
        <v>0</v>
      </c>
      <c r="AV1521" s="23">
        <f t="shared" si="4743"/>
        <v>0</v>
      </c>
      <c r="AW1521" s="23">
        <f t="shared" si="4743"/>
        <v>0</v>
      </c>
      <c r="AX1521" s="23">
        <f t="shared" si="4743"/>
        <v>0</v>
      </c>
      <c r="AY1521" s="23">
        <f t="shared" si="4550"/>
        <v>626.4</v>
      </c>
      <c r="AZ1521" s="23">
        <f t="shared" si="4743"/>
        <v>0</v>
      </c>
      <c r="BA1521" s="23">
        <f t="shared" si="4552"/>
        <v>626.4</v>
      </c>
      <c r="BB1521" s="23">
        <f t="shared" si="4743"/>
        <v>0</v>
      </c>
      <c r="BC1521" s="23">
        <f t="shared" si="4743"/>
        <v>0</v>
      </c>
      <c r="BD1521" s="23">
        <f t="shared" si="4743"/>
        <v>0</v>
      </c>
      <c r="BE1521" s="23">
        <f t="shared" si="4743"/>
        <v>0</v>
      </c>
      <c r="BF1521" s="23">
        <f t="shared" si="4743"/>
        <v>0</v>
      </c>
      <c r="BG1521" s="23">
        <f t="shared" si="4743"/>
        <v>0</v>
      </c>
      <c r="BH1521" s="23">
        <f t="shared" si="4743"/>
        <v>0</v>
      </c>
      <c r="BI1521" s="23">
        <f t="shared" si="4743"/>
        <v>0</v>
      </c>
      <c r="BJ1521" s="23">
        <f t="shared" si="4743"/>
        <v>0</v>
      </c>
      <c r="BK1521" s="23">
        <f t="shared" si="4743"/>
        <v>0</v>
      </c>
      <c r="BL1521" s="23">
        <f t="shared" si="4743"/>
        <v>0</v>
      </c>
      <c r="BM1521" s="23">
        <f t="shared" si="4743"/>
        <v>0</v>
      </c>
      <c r="BN1521" s="23">
        <f t="shared" si="4743"/>
        <v>0</v>
      </c>
      <c r="BO1521" s="23">
        <f t="shared" si="4743"/>
        <v>0</v>
      </c>
      <c r="BP1521" s="23">
        <f t="shared" si="4743"/>
        <v>0</v>
      </c>
      <c r="BQ1521" s="23">
        <f t="shared" si="4743"/>
        <v>0</v>
      </c>
      <c r="BR1521" s="23">
        <f t="shared" si="4723"/>
        <v>626.4</v>
      </c>
      <c r="BS1521" s="23">
        <f t="shared" si="4724"/>
        <v>725.5</v>
      </c>
      <c r="BT1521" s="23">
        <f t="shared" si="4725"/>
        <v>542.5</v>
      </c>
      <c r="BU1521" s="23">
        <f t="shared" si="4743"/>
        <v>0</v>
      </c>
      <c r="BV1521" s="23">
        <f t="shared" si="4714"/>
        <v>626.4</v>
      </c>
      <c r="BW1521" s="23">
        <f t="shared" si="4743"/>
        <v>0</v>
      </c>
    </row>
    <row r="1522" spans="1:77" ht="31.2" x14ac:dyDescent="0.3">
      <c r="A1522" s="12" t="s">
        <v>430</v>
      </c>
      <c r="B1522" s="12" t="s">
        <v>108</v>
      </c>
      <c r="C1522" s="12" t="s">
        <v>325</v>
      </c>
      <c r="D1522" s="12" t="s">
        <v>326</v>
      </c>
      <c r="E1522" s="12">
        <v>240</v>
      </c>
      <c r="F1522" s="14" t="s">
        <v>372</v>
      </c>
      <c r="G1522" s="20">
        <v>626.4</v>
      </c>
      <c r="H1522" s="20">
        <v>725.5</v>
      </c>
      <c r="I1522" s="20">
        <v>542.5</v>
      </c>
      <c r="J1522" s="20"/>
      <c r="K1522" s="20"/>
      <c r="L1522" s="20"/>
      <c r="M1522" s="20">
        <f t="shared" si="4716"/>
        <v>626.4</v>
      </c>
      <c r="N1522" s="20">
        <f t="shared" si="4717"/>
        <v>725.5</v>
      </c>
      <c r="O1522" s="20">
        <f t="shared" si="4718"/>
        <v>542.5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>
        <f t="shared" si="4720"/>
        <v>626.4</v>
      </c>
      <c r="AA1522" s="23">
        <f t="shared" si="4721"/>
        <v>725.5</v>
      </c>
      <c r="AB1522" s="23">
        <f t="shared" si="4722"/>
        <v>542.5</v>
      </c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>
        <f t="shared" si="4596"/>
        <v>626.4</v>
      </c>
      <c r="AP1522" s="23">
        <f t="shared" si="4597"/>
        <v>725.5</v>
      </c>
      <c r="AQ1522" s="23">
        <f t="shared" si="4598"/>
        <v>542.5</v>
      </c>
      <c r="AR1522" s="23"/>
      <c r="AS1522" s="23">
        <f t="shared" si="4599"/>
        <v>626.4</v>
      </c>
      <c r="AT1522" s="23"/>
      <c r="AU1522" s="23"/>
      <c r="AV1522" s="23"/>
      <c r="AW1522" s="23"/>
      <c r="AX1522" s="23"/>
      <c r="AY1522" s="23">
        <f t="shared" si="4550"/>
        <v>626.4</v>
      </c>
      <c r="AZ1522" s="23"/>
      <c r="BA1522" s="23">
        <f t="shared" si="4552"/>
        <v>626.4</v>
      </c>
      <c r="BB1522" s="23"/>
      <c r="BC1522" s="23"/>
      <c r="BD1522" s="23"/>
      <c r="BE1522" s="23"/>
      <c r="BF1522" s="23"/>
      <c r="BG1522" s="23"/>
      <c r="BH1522" s="23"/>
      <c r="BI1522" s="23"/>
      <c r="BJ1522" s="23"/>
      <c r="BK1522" s="23"/>
      <c r="BL1522" s="23"/>
      <c r="BM1522" s="23"/>
      <c r="BN1522" s="23"/>
      <c r="BO1522" s="23"/>
      <c r="BP1522" s="23"/>
      <c r="BQ1522" s="23"/>
      <c r="BR1522" s="23">
        <f t="shared" si="4723"/>
        <v>626.4</v>
      </c>
      <c r="BS1522" s="23">
        <f t="shared" si="4724"/>
        <v>725.5</v>
      </c>
      <c r="BT1522" s="23">
        <f t="shared" si="4725"/>
        <v>542.5</v>
      </c>
      <c r="BU1522" s="23"/>
      <c r="BV1522" s="23">
        <f t="shared" si="4714"/>
        <v>626.4</v>
      </c>
      <c r="BW1522" s="23"/>
    </row>
    <row r="1523" spans="1:77" ht="31.2" hidden="1" x14ac:dyDescent="0.3">
      <c r="A1523" s="12" t="s">
        <v>430</v>
      </c>
      <c r="B1523" s="12" t="s">
        <v>108</v>
      </c>
      <c r="C1523" s="12" t="s">
        <v>325</v>
      </c>
      <c r="D1523" s="12" t="s">
        <v>362</v>
      </c>
      <c r="E1523" s="12"/>
      <c r="F1523" s="14" t="s">
        <v>423</v>
      </c>
      <c r="G1523" s="20">
        <f>G1524</f>
        <v>0</v>
      </c>
      <c r="H1523" s="20">
        <f t="shared" ref="H1523:BW1523" si="4760">H1524</f>
        <v>0</v>
      </c>
      <c r="I1523" s="20">
        <f t="shared" si="4760"/>
        <v>12</v>
      </c>
      <c r="J1523" s="20">
        <f t="shared" si="4760"/>
        <v>0</v>
      </c>
      <c r="K1523" s="20">
        <f t="shared" si="4760"/>
        <v>0</v>
      </c>
      <c r="L1523" s="20">
        <f t="shared" si="4760"/>
        <v>0</v>
      </c>
      <c r="M1523" s="20">
        <f t="shared" si="4716"/>
        <v>0</v>
      </c>
      <c r="N1523" s="20">
        <f t="shared" si="4717"/>
        <v>0</v>
      </c>
      <c r="O1523" s="20">
        <f t="shared" si="4718"/>
        <v>12</v>
      </c>
      <c r="P1523" s="23">
        <f t="shared" si="4760"/>
        <v>0</v>
      </c>
      <c r="Q1523" s="23">
        <f t="shared" si="4760"/>
        <v>0</v>
      </c>
      <c r="R1523" s="23">
        <f t="shared" si="4760"/>
        <v>0</v>
      </c>
      <c r="S1523" s="23">
        <f t="shared" si="4760"/>
        <v>0</v>
      </c>
      <c r="T1523" s="23">
        <f t="shared" si="4760"/>
        <v>0</v>
      </c>
      <c r="U1523" s="23">
        <f t="shared" si="4760"/>
        <v>0</v>
      </c>
      <c r="V1523" s="23">
        <f t="shared" si="4760"/>
        <v>0</v>
      </c>
      <c r="W1523" s="23">
        <f t="shared" si="4760"/>
        <v>0</v>
      </c>
      <c r="X1523" s="23">
        <f t="shared" si="4760"/>
        <v>0</v>
      </c>
      <c r="Y1523" s="23">
        <f t="shared" si="4760"/>
        <v>0</v>
      </c>
      <c r="Z1523" s="23">
        <f t="shared" si="4720"/>
        <v>0</v>
      </c>
      <c r="AA1523" s="23">
        <f t="shared" si="4721"/>
        <v>0</v>
      </c>
      <c r="AB1523" s="23">
        <f t="shared" si="4722"/>
        <v>12</v>
      </c>
      <c r="AC1523" s="23">
        <f t="shared" si="4760"/>
        <v>0</v>
      </c>
      <c r="AD1523" s="23">
        <f t="shared" si="4760"/>
        <v>0</v>
      </c>
      <c r="AE1523" s="23">
        <f t="shared" si="4760"/>
        <v>0</v>
      </c>
      <c r="AF1523" s="23">
        <f t="shared" si="4760"/>
        <v>0</v>
      </c>
      <c r="AG1523" s="23">
        <f t="shared" si="4760"/>
        <v>0</v>
      </c>
      <c r="AH1523" s="23">
        <f t="shared" si="4760"/>
        <v>0</v>
      </c>
      <c r="AI1523" s="23">
        <f t="shared" si="4760"/>
        <v>0</v>
      </c>
      <c r="AJ1523" s="23">
        <f t="shared" si="4760"/>
        <v>0</v>
      </c>
      <c r="AK1523" s="23">
        <f t="shared" si="4760"/>
        <v>0</v>
      </c>
      <c r="AL1523" s="23">
        <f t="shared" si="4760"/>
        <v>0</v>
      </c>
      <c r="AM1523" s="23">
        <f t="shared" si="4760"/>
        <v>0</v>
      </c>
      <c r="AN1523" s="23">
        <f t="shared" si="4760"/>
        <v>0</v>
      </c>
      <c r="AO1523" s="23">
        <f t="shared" si="4596"/>
        <v>0</v>
      </c>
      <c r="AP1523" s="23">
        <f t="shared" si="4597"/>
        <v>0</v>
      </c>
      <c r="AQ1523" s="23">
        <f t="shared" si="4598"/>
        <v>12</v>
      </c>
      <c r="AR1523" s="23">
        <f t="shared" si="4760"/>
        <v>0</v>
      </c>
      <c r="AS1523" s="23">
        <f t="shared" si="4599"/>
        <v>0</v>
      </c>
      <c r="AT1523" s="23">
        <f t="shared" si="4760"/>
        <v>0</v>
      </c>
      <c r="AU1523" s="23">
        <f t="shared" si="4760"/>
        <v>0</v>
      </c>
      <c r="AV1523" s="23">
        <f t="shared" si="4760"/>
        <v>0</v>
      </c>
      <c r="AW1523" s="23">
        <f t="shared" si="4760"/>
        <v>0</v>
      </c>
      <c r="AX1523" s="23">
        <f t="shared" si="4760"/>
        <v>0</v>
      </c>
      <c r="AY1523" s="23">
        <f t="shared" si="4550"/>
        <v>0</v>
      </c>
      <c r="AZ1523" s="23">
        <f t="shared" si="4760"/>
        <v>0</v>
      </c>
      <c r="BA1523" s="23">
        <f t="shared" si="4552"/>
        <v>0</v>
      </c>
      <c r="BB1523" s="23">
        <f t="shared" si="4760"/>
        <v>0</v>
      </c>
      <c r="BC1523" s="23">
        <f t="shared" si="4760"/>
        <v>0</v>
      </c>
      <c r="BD1523" s="23">
        <f t="shared" si="4760"/>
        <v>0</v>
      </c>
      <c r="BE1523" s="23">
        <f t="shared" si="4760"/>
        <v>0</v>
      </c>
      <c r="BF1523" s="23">
        <f t="shared" si="4760"/>
        <v>0</v>
      </c>
      <c r="BG1523" s="23">
        <f t="shared" si="4760"/>
        <v>0</v>
      </c>
      <c r="BH1523" s="23">
        <f t="shared" si="4760"/>
        <v>0</v>
      </c>
      <c r="BI1523" s="23">
        <f t="shared" si="4760"/>
        <v>0</v>
      </c>
      <c r="BJ1523" s="23">
        <f t="shared" si="4760"/>
        <v>0</v>
      </c>
      <c r="BK1523" s="23">
        <f t="shared" si="4760"/>
        <v>0</v>
      </c>
      <c r="BL1523" s="23">
        <f t="shared" si="4760"/>
        <v>0</v>
      </c>
      <c r="BM1523" s="23">
        <f t="shared" si="4760"/>
        <v>0</v>
      </c>
      <c r="BN1523" s="23">
        <f t="shared" si="4760"/>
        <v>0</v>
      </c>
      <c r="BO1523" s="23">
        <f t="shared" si="4760"/>
        <v>0</v>
      </c>
      <c r="BP1523" s="23">
        <f t="shared" si="4760"/>
        <v>0</v>
      </c>
      <c r="BQ1523" s="23">
        <f t="shared" si="4760"/>
        <v>0</v>
      </c>
      <c r="BR1523" s="23">
        <f t="shared" si="4723"/>
        <v>0</v>
      </c>
      <c r="BS1523" s="23">
        <f t="shared" si="4724"/>
        <v>0</v>
      </c>
      <c r="BT1523" s="23">
        <f t="shared" si="4725"/>
        <v>12</v>
      </c>
      <c r="BU1523" s="23">
        <f t="shared" si="4760"/>
        <v>0</v>
      </c>
      <c r="BV1523" s="23"/>
      <c r="BW1523" s="23">
        <f t="shared" si="4760"/>
        <v>0</v>
      </c>
      <c r="BX1523" s="5">
        <v>0</v>
      </c>
    </row>
    <row r="1524" spans="1:77" hidden="1" x14ac:dyDescent="0.3">
      <c r="A1524" s="12" t="s">
        <v>430</v>
      </c>
      <c r="B1524" s="12" t="s">
        <v>108</v>
      </c>
      <c r="C1524" s="12" t="s">
        <v>325</v>
      </c>
      <c r="D1524" s="12" t="s">
        <v>362</v>
      </c>
      <c r="E1524" s="12" t="s">
        <v>8</v>
      </c>
      <c r="F1524" s="14" t="s">
        <v>387</v>
      </c>
      <c r="G1524" s="20">
        <f>G1525</f>
        <v>0</v>
      </c>
      <c r="H1524" s="20">
        <f t="shared" ref="H1524:BW1524" si="4761">H1525</f>
        <v>0</v>
      </c>
      <c r="I1524" s="20">
        <f t="shared" si="4761"/>
        <v>12</v>
      </c>
      <c r="J1524" s="20">
        <f t="shared" si="4761"/>
        <v>0</v>
      </c>
      <c r="K1524" s="20">
        <f t="shared" si="4761"/>
        <v>0</v>
      </c>
      <c r="L1524" s="20">
        <f t="shared" si="4761"/>
        <v>0</v>
      </c>
      <c r="M1524" s="20">
        <f t="shared" si="4716"/>
        <v>0</v>
      </c>
      <c r="N1524" s="20">
        <f t="shared" si="4717"/>
        <v>0</v>
      </c>
      <c r="O1524" s="20">
        <f t="shared" si="4718"/>
        <v>12</v>
      </c>
      <c r="P1524" s="23">
        <f t="shared" si="4761"/>
        <v>0</v>
      </c>
      <c r="Q1524" s="23">
        <f t="shared" si="4761"/>
        <v>0</v>
      </c>
      <c r="R1524" s="23">
        <f t="shared" si="4761"/>
        <v>0</v>
      </c>
      <c r="S1524" s="23">
        <f t="shared" si="4761"/>
        <v>0</v>
      </c>
      <c r="T1524" s="23">
        <f t="shared" si="4761"/>
        <v>0</v>
      </c>
      <c r="U1524" s="23">
        <f t="shared" si="4761"/>
        <v>0</v>
      </c>
      <c r="V1524" s="23">
        <f t="shared" si="4761"/>
        <v>0</v>
      </c>
      <c r="W1524" s="23">
        <f t="shared" si="4761"/>
        <v>0</v>
      </c>
      <c r="X1524" s="23">
        <f t="shared" si="4761"/>
        <v>0</v>
      </c>
      <c r="Y1524" s="23">
        <f t="shared" si="4761"/>
        <v>0</v>
      </c>
      <c r="Z1524" s="23">
        <f t="shared" si="4720"/>
        <v>0</v>
      </c>
      <c r="AA1524" s="23">
        <f t="shared" si="4721"/>
        <v>0</v>
      </c>
      <c r="AB1524" s="23">
        <f t="shared" si="4722"/>
        <v>12</v>
      </c>
      <c r="AC1524" s="23">
        <f t="shared" si="4761"/>
        <v>0</v>
      </c>
      <c r="AD1524" s="23">
        <f t="shared" si="4761"/>
        <v>0</v>
      </c>
      <c r="AE1524" s="23">
        <f t="shared" si="4761"/>
        <v>0</v>
      </c>
      <c r="AF1524" s="23">
        <f t="shared" si="4761"/>
        <v>0</v>
      </c>
      <c r="AG1524" s="23">
        <f t="shared" si="4761"/>
        <v>0</v>
      </c>
      <c r="AH1524" s="23">
        <f t="shared" si="4761"/>
        <v>0</v>
      </c>
      <c r="AI1524" s="23">
        <f t="shared" si="4761"/>
        <v>0</v>
      </c>
      <c r="AJ1524" s="23">
        <f t="shared" si="4761"/>
        <v>0</v>
      </c>
      <c r="AK1524" s="23">
        <f t="shared" si="4761"/>
        <v>0</v>
      </c>
      <c r="AL1524" s="23">
        <f t="shared" si="4761"/>
        <v>0</v>
      </c>
      <c r="AM1524" s="23">
        <f t="shared" si="4761"/>
        <v>0</v>
      </c>
      <c r="AN1524" s="23">
        <f t="shared" si="4761"/>
        <v>0</v>
      </c>
      <c r="AO1524" s="23">
        <f t="shared" si="4596"/>
        <v>0</v>
      </c>
      <c r="AP1524" s="23">
        <f t="shared" si="4597"/>
        <v>0</v>
      </c>
      <c r="AQ1524" s="23">
        <f t="shared" si="4598"/>
        <v>12</v>
      </c>
      <c r="AR1524" s="23">
        <f t="shared" si="4761"/>
        <v>0</v>
      </c>
      <c r="AS1524" s="23">
        <f t="shared" si="4599"/>
        <v>0</v>
      </c>
      <c r="AT1524" s="23">
        <f t="shared" si="4761"/>
        <v>0</v>
      </c>
      <c r="AU1524" s="23">
        <f t="shared" si="4761"/>
        <v>0</v>
      </c>
      <c r="AV1524" s="23">
        <f t="shared" si="4761"/>
        <v>0</v>
      </c>
      <c r="AW1524" s="23">
        <f t="shared" si="4761"/>
        <v>0</v>
      </c>
      <c r="AX1524" s="23">
        <f t="shared" si="4761"/>
        <v>0</v>
      </c>
      <c r="AY1524" s="23">
        <f t="shared" ref="AY1524:AY1587" si="4762">AS1524+AT1524+AU1524+AV1524+AW1524+AX1524</f>
        <v>0</v>
      </c>
      <c r="AZ1524" s="23">
        <f t="shared" si="4761"/>
        <v>0</v>
      </c>
      <c r="BA1524" s="23">
        <f t="shared" ref="BA1524:BA1587" si="4763">AY1524+AZ1524</f>
        <v>0</v>
      </c>
      <c r="BB1524" s="23">
        <f t="shared" si="4761"/>
        <v>0</v>
      </c>
      <c r="BC1524" s="23">
        <f t="shared" si="4761"/>
        <v>0</v>
      </c>
      <c r="BD1524" s="23">
        <f t="shared" si="4761"/>
        <v>0</v>
      </c>
      <c r="BE1524" s="23">
        <f t="shared" si="4761"/>
        <v>0</v>
      </c>
      <c r="BF1524" s="23">
        <f t="shared" si="4761"/>
        <v>0</v>
      </c>
      <c r="BG1524" s="23">
        <f t="shared" si="4761"/>
        <v>0</v>
      </c>
      <c r="BH1524" s="23">
        <f t="shared" si="4761"/>
        <v>0</v>
      </c>
      <c r="BI1524" s="23">
        <f t="shared" si="4761"/>
        <v>0</v>
      </c>
      <c r="BJ1524" s="23">
        <f t="shared" si="4761"/>
        <v>0</v>
      </c>
      <c r="BK1524" s="23">
        <f t="shared" si="4761"/>
        <v>0</v>
      </c>
      <c r="BL1524" s="23">
        <f t="shared" si="4761"/>
        <v>0</v>
      </c>
      <c r="BM1524" s="23">
        <f t="shared" si="4761"/>
        <v>0</v>
      </c>
      <c r="BN1524" s="23">
        <f t="shared" si="4761"/>
        <v>0</v>
      </c>
      <c r="BO1524" s="23">
        <f t="shared" si="4761"/>
        <v>0</v>
      </c>
      <c r="BP1524" s="23">
        <f t="shared" si="4761"/>
        <v>0</v>
      </c>
      <c r="BQ1524" s="23">
        <f t="shared" si="4761"/>
        <v>0</v>
      </c>
      <c r="BR1524" s="23">
        <f t="shared" si="4723"/>
        <v>0</v>
      </c>
      <c r="BS1524" s="23">
        <f t="shared" si="4724"/>
        <v>0</v>
      </c>
      <c r="BT1524" s="23">
        <f t="shared" si="4725"/>
        <v>12</v>
      </c>
      <c r="BU1524" s="23">
        <f t="shared" si="4761"/>
        <v>0</v>
      </c>
      <c r="BV1524" s="23"/>
      <c r="BW1524" s="23">
        <f t="shared" si="4761"/>
        <v>0</v>
      </c>
      <c r="BX1524" s="5">
        <v>0</v>
      </c>
      <c r="BY1524" s="3"/>
    </row>
    <row r="1525" spans="1:77" hidden="1" x14ac:dyDescent="0.3">
      <c r="A1525" s="12" t="s">
        <v>430</v>
      </c>
      <c r="B1525" s="12" t="s">
        <v>108</v>
      </c>
      <c r="C1525" s="12" t="s">
        <v>325</v>
      </c>
      <c r="D1525" s="12" t="s">
        <v>362</v>
      </c>
      <c r="E1525" s="12" t="s">
        <v>366</v>
      </c>
      <c r="F1525" s="14" t="s">
        <v>381</v>
      </c>
      <c r="G1525" s="20">
        <v>0</v>
      </c>
      <c r="H1525" s="20">
        <v>0</v>
      </c>
      <c r="I1525" s="20">
        <v>12</v>
      </c>
      <c r="J1525" s="20"/>
      <c r="K1525" s="20"/>
      <c r="L1525" s="20"/>
      <c r="M1525" s="20">
        <f t="shared" si="4716"/>
        <v>0</v>
      </c>
      <c r="N1525" s="20">
        <f t="shared" si="4717"/>
        <v>0</v>
      </c>
      <c r="O1525" s="20">
        <f t="shared" si="4718"/>
        <v>12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>
        <f t="shared" si="4720"/>
        <v>0</v>
      </c>
      <c r="AA1525" s="23">
        <f t="shared" si="4721"/>
        <v>0</v>
      </c>
      <c r="AB1525" s="23">
        <f t="shared" si="4722"/>
        <v>12</v>
      </c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>
        <f t="shared" si="4596"/>
        <v>0</v>
      </c>
      <c r="AP1525" s="23">
        <f t="shared" si="4597"/>
        <v>0</v>
      </c>
      <c r="AQ1525" s="23">
        <f t="shared" si="4598"/>
        <v>12</v>
      </c>
      <c r="AR1525" s="23"/>
      <c r="AS1525" s="23">
        <f t="shared" si="4599"/>
        <v>0</v>
      </c>
      <c r="AT1525" s="23"/>
      <c r="AU1525" s="23"/>
      <c r="AV1525" s="23"/>
      <c r="AW1525" s="23"/>
      <c r="AX1525" s="23"/>
      <c r="AY1525" s="23">
        <f t="shared" si="4762"/>
        <v>0</v>
      </c>
      <c r="AZ1525" s="23"/>
      <c r="BA1525" s="23">
        <f t="shared" si="4763"/>
        <v>0</v>
      </c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>
        <f t="shared" si="4723"/>
        <v>0</v>
      </c>
      <c r="BS1525" s="23">
        <f t="shared" si="4724"/>
        <v>0</v>
      </c>
      <c r="BT1525" s="23">
        <f t="shared" si="4725"/>
        <v>12</v>
      </c>
      <c r="BU1525" s="23"/>
      <c r="BV1525" s="23"/>
      <c r="BW1525" s="23"/>
      <c r="BX1525" s="5">
        <v>0</v>
      </c>
      <c r="BY1525" s="15"/>
    </row>
    <row r="1526" spans="1:77" x14ac:dyDescent="0.3">
      <c r="A1526" s="16" t="s">
        <v>430</v>
      </c>
      <c r="B1526" s="16" t="s">
        <v>83</v>
      </c>
      <c r="C1526" s="16"/>
      <c r="D1526" s="16"/>
      <c r="E1526" s="16"/>
      <c r="F1526" s="7" t="s">
        <v>97</v>
      </c>
      <c r="G1526" s="18">
        <f>G1527+G1554</f>
        <v>166016.49999999997</v>
      </c>
      <c r="H1526" s="18">
        <f>H1527+H1554</f>
        <v>166275.49999999997</v>
      </c>
      <c r="I1526" s="18">
        <f>I1527+I1554</f>
        <v>167942.2</v>
      </c>
      <c r="J1526" s="18">
        <f t="shared" ref="J1526:L1526" si="4764">J1527+J1554</f>
        <v>0</v>
      </c>
      <c r="K1526" s="18">
        <f t="shared" si="4764"/>
        <v>0</v>
      </c>
      <c r="L1526" s="18">
        <f t="shared" si="4764"/>
        <v>0</v>
      </c>
      <c r="M1526" s="20">
        <f t="shared" si="4716"/>
        <v>166016.49999999997</v>
      </c>
      <c r="N1526" s="20">
        <f t="shared" si="4717"/>
        <v>166275.49999999997</v>
      </c>
      <c r="O1526" s="20">
        <f t="shared" si="4718"/>
        <v>167942.2</v>
      </c>
      <c r="P1526" s="21">
        <f t="shared" ref="P1526:BW1526" si="4765">P1527+P1554</f>
        <v>0</v>
      </c>
      <c r="Q1526" s="21">
        <f t="shared" si="4765"/>
        <v>0</v>
      </c>
      <c r="R1526" s="21">
        <f t="shared" si="4765"/>
        <v>0</v>
      </c>
      <c r="S1526" s="21">
        <f t="shared" ref="S1526" si="4766">S1527+S1554</f>
        <v>0</v>
      </c>
      <c r="T1526" s="21">
        <f t="shared" si="4765"/>
        <v>0</v>
      </c>
      <c r="U1526" s="21">
        <f t="shared" si="4765"/>
        <v>0</v>
      </c>
      <c r="V1526" s="21">
        <f t="shared" ref="V1526" si="4767">V1527+V1554</f>
        <v>0</v>
      </c>
      <c r="W1526" s="21">
        <f t="shared" si="4765"/>
        <v>0</v>
      </c>
      <c r="X1526" s="21">
        <f t="shared" si="4765"/>
        <v>0</v>
      </c>
      <c r="Y1526" s="21">
        <f t="shared" si="4765"/>
        <v>0</v>
      </c>
      <c r="Z1526" s="21">
        <f t="shared" si="4720"/>
        <v>166016.49999999997</v>
      </c>
      <c r="AA1526" s="21">
        <f t="shared" si="4721"/>
        <v>166275.49999999997</v>
      </c>
      <c r="AB1526" s="21">
        <f t="shared" si="4722"/>
        <v>167942.2</v>
      </c>
      <c r="AC1526" s="21">
        <f t="shared" ref="AC1526:AN1526" si="4768">AC1527+AC1554</f>
        <v>0</v>
      </c>
      <c r="AD1526" s="21">
        <f t="shared" si="4768"/>
        <v>0</v>
      </c>
      <c r="AE1526" s="21">
        <f t="shared" ref="AE1526" si="4769">AE1527+AE1554</f>
        <v>0</v>
      </c>
      <c r="AF1526" s="21">
        <f t="shared" si="4768"/>
        <v>0</v>
      </c>
      <c r="AG1526" s="21">
        <f t="shared" si="4768"/>
        <v>0</v>
      </c>
      <c r="AH1526" s="21">
        <f t="shared" si="4768"/>
        <v>3.0000000000000001E-3</v>
      </c>
      <c r="AI1526" s="21">
        <f t="shared" ref="AI1526" si="4770">AI1527+AI1554</f>
        <v>0</v>
      </c>
      <c r="AJ1526" s="21">
        <f t="shared" si="4768"/>
        <v>0</v>
      </c>
      <c r="AK1526" s="21">
        <f t="shared" si="4768"/>
        <v>873.96999999999991</v>
      </c>
      <c r="AL1526" s="21">
        <f t="shared" si="4768"/>
        <v>0</v>
      </c>
      <c r="AM1526" s="21">
        <f t="shared" si="4768"/>
        <v>0</v>
      </c>
      <c r="AN1526" s="21">
        <f t="shared" si="4768"/>
        <v>0</v>
      </c>
      <c r="AO1526" s="21">
        <f t="shared" si="4596"/>
        <v>166890.47299999997</v>
      </c>
      <c r="AP1526" s="21">
        <f t="shared" si="4597"/>
        <v>166275.49999999997</v>
      </c>
      <c r="AQ1526" s="21">
        <f t="shared" si="4598"/>
        <v>167942.2</v>
      </c>
      <c r="AR1526" s="21">
        <f t="shared" ref="AR1526" si="4771">AR1527+AR1554</f>
        <v>0</v>
      </c>
      <c r="AS1526" s="21">
        <f t="shared" si="4599"/>
        <v>166890.47299999997</v>
      </c>
      <c r="AT1526" s="21">
        <f t="shared" ref="AT1526:AX1526" si="4772">AT1527+AT1554</f>
        <v>0</v>
      </c>
      <c r="AU1526" s="21">
        <f t="shared" si="4772"/>
        <v>0</v>
      </c>
      <c r="AV1526" s="21">
        <f t="shared" si="4772"/>
        <v>0</v>
      </c>
      <c r="AW1526" s="21">
        <f t="shared" si="4772"/>
        <v>0</v>
      </c>
      <c r="AX1526" s="21">
        <f t="shared" si="4772"/>
        <v>0</v>
      </c>
      <c r="AY1526" s="21">
        <f t="shared" si="4762"/>
        <v>166890.47299999997</v>
      </c>
      <c r="AZ1526" s="21">
        <f t="shared" ref="AZ1526" si="4773">AZ1527+AZ1554</f>
        <v>0</v>
      </c>
      <c r="BA1526" s="21">
        <f t="shared" si="4763"/>
        <v>166890.47299999997</v>
      </c>
      <c r="BB1526" s="21">
        <f t="shared" ref="BB1526:BI1526" si="4774">BB1527+BB1554</f>
        <v>0</v>
      </c>
      <c r="BC1526" s="21">
        <f t="shared" si="4774"/>
        <v>0</v>
      </c>
      <c r="BD1526" s="21">
        <f t="shared" si="4774"/>
        <v>0</v>
      </c>
      <c r="BE1526" s="21">
        <f t="shared" si="4774"/>
        <v>0</v>
      </c>
      <c r="BF1526" s="21">
        <f t="shared" si="4774"/>
        <v>3582.375</v>
      </c>
      <c r="BG1526" s="21">
        <f t="shared" si="4774"/>
        <v>0</v>
      </c>
      <c r="BH1526" s="21">
        <f t="shared" si="4774"/>
        <v>0</v>
      </c>
      <c r="BI1526" s="21">
        <f t="shared" si="4774"/>
        <v>0</v>
      </c>
      <c r="BJ1526" s="21">
        <f t="shared" ref="BJ1526:BP1526" si="4775">BJ1527+BJ1554</f>
        <v>0</v>
      </c>
      <c r="BK1526" s="21">
        <f t="shared" si="4775"/>
        <v>0</v>
      </c>
      <c r="BL1526" s="21">
        <f t="shared" si="4775"/>
        <v>0</v>
      </c>
      <c r="BM1526" s="21">
        <f t="shared" si="4775"/>
        <v>0</v>
      </c>
      <c r="BN1526" s="21">
        <f t="shared" si="4775"/>
        <v>0</v>
      </c>
      <c r="BO1526" s="21">
        <f t="shared" si="4775"/>
        <v>0</v>
      </c>
      <c r="BP1526" s="21">
        <f t="shared" si="4775"/>
        <v>0</v>
      </c>
      <c r="BQ1526" s="21">
        <f t="shared" ref="BQ1526" si="4776">BQ1527+BQ1554</f>
        <v>0</v>
      </c>
      <c r="BR1526" s="21">
        <f t="shared" si="4723"/>
        <v>170472.84799999997</v>
      </c>
      <c r="BS1526" s="21">
        <f t="shared" si="4724"/>
        <v>166275.49999999997</v>
      </c>
      <c r="BT1526" s="21">
        <f t="shared" si="4725"/>
        <v>167942.2</v>
      </c>
      <c r="BU1526" s="21">
        <f t="shared" ref="BU1526" si="4777">BU1527+BU1554</f>
        <v>0</v>
      </c>
      <c r="BV1526" s="21">
        <f t="shared" ref="BV1526:BV1564" si="4778">BR1526+BU1526</f>
        <v>170472.84799999997</v>
      </c>
      <c r="BW1526" s="21">
        <f t="shared" si="4765"/>
        <v>0</v>
      </c>
    </row>
    <row r="1527" spans="1:77" x14ac:dyDescent="0.3">
      <c r="A1527" s="17" t="s">
        <v>430</v>
      </c>
      <c r="B1527" s="17" t="s">
        <v>83</v>
      </c>
      <c r="C1527" s="17" t="s">
        <v>137</v>
      </c>
      <c r="D1527" s="17"/>
      <c r="E1527" s="17"/>
      <c r="F1527" s="10" t="s">
        <v>392</v>
      </c>
      <c r="G1527" s="19">
        <f>G1528+G1539+G1544</f>
        <v>164962.59999999998</v>
      </c>
      <c r="H1527" s="19">
        <f t="shared" ref="H1527:L1527" si="4779">H1528+H1539+H1544</f>
        <v>164523.59999999998</v>
      </c>
      <c r="I1527" s="19">
        <f t="shared" si="4779"/>
        <v>166978</v>
      </c>
      <c r="J1527" s="19">
        <f t="shared" si="4779"/>
        <v>0</v>
      </c>
      <c r="K1527" s="19">
        <f t="shared" si="4779"/>
        <v>0</v>
      </c>
      <c r="L1527" s="19">
        <f t="shared" si="4779"/>
        <v>0</v>
      </c>
      <c r="M1527" s="20">
        <f t="shared" si="4716"/>
        <v>164962.59999999998</v>
      </c>
      <c r="N1527" s="20">
        <f t="shared" si="4717"/>
        <v>164523.59999999998</v>
      </c>
      <c r="O1527" s="20">
        <f t="shared" si="4718"/>
        <v>166978</v>
      </c>
      <c r="P1527" s="22">
        <f t="shared" ref="P1527:Q1527" si="4780">P1528+P1539+P1544</f>
        <v>0</v>
      </c>
      <c r="Q1527" s="22">
        <f t="shared" si="4780"/>
        <v>0</v>
      </c>
      <c r="R1527" s="22">
        <f t="shared" ref="R1527:T1527" si="4781">R1528+R1539+R1544</f>
        <v>0</v>
      </c>
      <c r="S1527" s="22">
        <f t="shared" si="4781"/>
        <v>0</v>
      </c>
      <c r="T1527" s="22">
        <f t="shared" si="4781"/>
        <v>0</v>
      </c>
      <c r="U1527" s="22">
        <f t="shared" ref="U1527:W1527" si="4782">U1528+U1539+U1544</f>
        <v>0</v>
      </c>
      <c r="V1527" s="22">
        <f t="shared" si="4782"/>
        <v>0</v>
      </c>
      <c r="W1527" s="22">
        <f t="shared" si="4782"/>
        <v>0</v>
      </c>
      <c r="X1527" s="22">
        <f t="shared" ref="X1527:Y1527" si="4783">X1528+X1539+X1544</f>
        <v>0</v>
      </c>
      <c r="Y1527" s="22">
        <f t="shared" si="4783"/>
        <v>0</v>
      </c>
      <c r="Z1527" s="22">
        <f t="shared" si="4720"/>
        <v>164962.59999999998</v>
      </c>
      <c r="AA1527" s="22">
        <f t="shared" si="4721"/>
        <v>164523.59999999998</v>
      </c>
      <c r="AB1527" s="22">
        <f t="shared" si="4722"/>
        <v>166978</v>
      </c>
      <c r="AC1527" s="22">
        <f>AC1528+AC1539+AC1544+AC1549</f>
        <v>0</v>
      </c>
      <c r="AD1527" s="22">
        <f t="shared" ref="AD1527:BW1527" si="4784">AD1528+AD1539+AD1544+AD1549</f>
        <v>0</v>
      </c>
      <c r="AE1527" s="22">
        <f t="shared" ref="AE1527" si="4785">AE1528+AE1539+AE1544+AE1549</f>
        <v>0</v>
      </c>
      <c r="AF1527" s="22">
        <f t="shared" si="4784"/>
        <v>0</v>
      </c>
      <c r="AG1527" s="22">
        <f t="shared" ref="AG1527" si="4786">AG1528+AG1539+AG1544+AG1549</f>
        <v>0</v>
      </c>
      <c r="AH1527" s="22">
        <f t="shared" si="4784"/>
        <v>3.0000000000000001E-3</v>
      </c>
      <c r="AI1527" s="22">
        <f t="shared" ref="AI1527" si="4787">AI1528+AI1539+AI1544+AI1549</f>
        <v>0</v>
      </c>
      <c r="AJ1527" s="22">
        <f t="shared" si="4784"/>
        <v>0</v>
      </c>
      <c r="AK1527" s="22">
        <f t="shared" si="4784"/>
        <v>873.96999999999991</v>
      </c>
      <c r="AL1527" s="22">
        <f t="shared" ref="AL1527" si="4788">AL1528+AL1539+AL1544+AL1549</f>
        <v>0</v>
      </c>
      <c r="AM1527" s="22">
        <f t="shared" ref="AM1527:AN1527" si="4789">AM1528+AM1539+AM1544+AM1549</f>
        <v>0</v>
      </c>
      <c r="AN1527" s="22">
        <f t="shared" si="4789"/>
        <v>0</v>
      </c>
      <c r="AO1527" s="22">
        <f t="shared" si="4596"/>
        <v>165836.57299999997</v>
      </c>
      <c r="AP1527" s="22">
        <f t="shared" si="4597"/>
        <v>164523.59999999998</v>
      </c>
      <c r="AQ1527" s="22">
        <f t="shared" si="4598"/>
        <v>166978</v>
      </c>
      <c r="AR1527" s="22">
        <f t="shared" ref="AR1527" si="4790">AR1528+AR1539+AR1544+AR1549</f>
        <v>0</v>
      </c>
      <c r="AS1527" s="22">
        <f t="shared" si="4599"/>
        <v>165836.57299999997</v>
      </c>
      <c r="AT1527" s="22">
        <f t="shared" ref="AT1527:AX1527" si="4791">AT1528+AT1539+AT1544+AT1549</f>
        <v>0</v>
      </c>
      <c r="AU1527" s="22">
        <f t="shared" si="4791"/>
        <v>0</v>
      </c>
      <c r="AV1527" s="22">
        <f t="shared" si="4791"/>
        <v>0</v>
      </c>
      <c r="AW1527" s="22">
        <f t="shared" si="4791"/>
        <v>0</v>
      </c>
      <c r="AX1527" s="22">
        <f t="shared" si="4791"/>
        <v>0</v>
      </c>
      <c r="AY1527" s="22">
        <f t="shared" si="4762"/>
        <v>165836.57299999997</v>
      </c>
      <c r="AZ1527" s="22">
        <f t="shared" ref="AZ1527" si="4792">AZ1528+AZ1539+AZ1544+AZ1549</f>
        <v>0</v>
      </c>
      <c r="BA1527" s="22">
        <f t="shared" si="4763"/>
        <v>165836.57299999997</v>
      </c>
      <c r="BB1527" s="22">
        <f t="shared" ref="BB1527:BI1527" si="4793">BB1528+BB1539+BB1544+BB1549</f>
        <v>0</v>
      </c>
      <c r="BC1527" s="22">
        <f t="shared" si="4793"/>
        <v>0</v>
      </c>
      <c r="BD1527" s="22">
        <f t="shared" si="4793"/>
        <v>0</v>
      </c>
      <c r="BE1527" s="22">
        <f t="shared" si="4793"/>
        <v>0</v>
      </c>
      <c r="BF1527" s="22">
        <f t="shared" si="4793"/>
        <v>3582.375</v>
      </c>
      <c r="BG1527" s="22">
        <f t="shared" si="4793"/>
        <v>0</v>
      </c>
      <c r="BH1527" s="22">
        <f t="shared" si="4793"/>
        <v>0</v>
      </c>
      <c r="BI1527" s="22">
        <f t="shared" si="4793"/>
        <v>0</v>
      </c>
      <c r="BJ1527" s="22">
        <f t="shared" ref="BJ1527:BP1527" si="4794">BJ1528+BJ1539+BJ1544+BJ1549</f>
        <v>0</v>
      </c>
      <c r="BK1527" s="22">
        <f t="shared" si="4794"/>
        <v>0</v>
      </c>
      <c r="BL1527" s="22">
        <f t="shared" si="4794"/>
        <v>0</v>
      </c>
      <c r="BM1527" s="22">
        <f t="shared" si="4794"/>
        <v>0</v>
      </c>
      <c r="BN1527" s="22">
        <f t="shared" si="4794"/>
        <v>0</v>
      </c>
      <c r="BO1527" s="22">
        <f t="shared" si="4794"/>
        <v>0</v>
      </c>
      <c r="BP1527" s="22">
        <f t="shared" si="4794"/>
        <v>0</v>
      </c>
      <c r="BQ1527" s="22">
        <f t="shared" ref="BQ1527" si="4795">BQ1528+BQ1539+BQ1544+BQ1549</f>
        <v>0</v>
      </c>
      <c r="BR1527" s="22">
        <f t="shared" si="4723"/>
        <v>169418.94799999997</v>
      </c>
      <c r="BS1527" s="22">
        <f t="shared" si="4724"/>
        <v>164523.59999999998</v>
      </c>
      <c r="BT1527" s="22">
        <f t="shared" si="4725"/>
        <v>166978</v>
      </c>
      <c r="BU1527" s="22">
        <f t="shared" ref="BU1527" si="4796">BU1528+BU1539+BU1544+BU1549</f>
        <v>0</v>
      </c>
      <c r="BV1527" s="22">
        <f t="shared" si="4778"/>
        <v>169418.94799999997</v>
      </c>
      <c r="BW1527" s="22">
        <f t="shared" si="4784"/>
        <v>0</v>
      </c>
    </row>
    <row r="1528" spans="1:77" ht="31.2" x14ac:dyDescent="0.3">
      <c r="A1528" s="12" t="s">
        <v>430</v>
      </c>
      <c r="B1528" s="12" t="s">
        <v>83</v>
      </c>
      <c r="C1528" s="12" t="s">
        <v>137</v>
      </c>
      <c r="D1528" s="12" t="s">
        <v>351</v>
      </c>
      <c r="E1528" s="12"/>
      <c r="F1528" s="14" t="s">
        <v>409</v>
      </c>
      <c r="G1528" s="20">
        <f>G1529</f>
        <v>159691</v>
      </c>
      <c r="H1528" s="20">
        <f t="shared" ref="H1528:BW1528" si="4797">H1529</f>
        <v>159137.5</v>
      </c>
      <c r="I1528" s="20">
        <f t="shared" si="4797"/>
        <v>161636.6</v>
      </c>
      <c r="J1528" s="20">
        <f t="shared" si="4797"/>
        <v>0</v>
      </c>
      <c r="K1528" s="20">
        <f t="shared" si="4797"/>
        <v>0</v>
      </c>
      <c r="L1528" s="20">
        <f t="shared" si="4797"/>
        <v>0</v>
      </c>
      <c r="M1528" s="20">
        <f t="shared" si="4716"/>
        <v>159691</v>
      </c>
      <c r="N1528" s="20">
        <f t="shared" si="4717"/>
        <v>159137.5</v>
      </c>
      <c r="O1528" s="20">
        <f t="shared" si="4718"/>
        <v>161636.6</v>
      </c>
      <c r="P1528" s="23">
        <f t="shared" si="4797"/>
        <v>0</v>
      </c>
      <c r="Q1528" s="23">
        <f t="shared" si="4797"/>
        <v>0</v>
      </c>
      <c r="R1528" s="23">
        <f t="shared" si="4797"/>
        <v>0</v>
      </c>
      <c r="S1528" s="23">
        <f t="shared" si="4797"/>
        <v>0</v>
      </c>
      <c r="T1528" s="23">
        <f t="shared" si="4797"/>
        <v>0</v>
      </c>
      <c r="U1528" s="23">
        <f t="shared" si="4797"/>
        <v>0</v>
      </c>
      <c r="V1528" s="23">
        <f t="shared" si="4797"/>
        <v>0</v>
      </c>
      <c r="W1528" s="23">
        <f t="shared" si="4797"/>
        <v>0</v>
      </c>
      <c r="X1528" s="23">
        <f t="shared" si="4797"/>
        <v>0</v>
      </c>
      <c r="Y1528" s="23">
        <f t="shared" si="4797"/>
        <v>0</v>
      </c>
      <c r="Z1528" s="23">
        <f t="shared" si="4720"/>
        <v>159691</v>
      </c>
      <c r="AA1528" s="23">
        <f t="shared" si="4721"/>
        <v>159137.5</v>
      </c>
      <c r="AB1528" s="23">
        <f t="shared" si="4722"/>
        <v>161636.6</v>
      </c>
      <c r="AC1528" s="23">
        <f t="shared" si="4797"/>
        <v>0</v>
      </c>
      <c r="AD1528" s="23">
        <f t="shared" si="4797"/>
        <v>0</v>
      </c>
      <c r="AE1528" s="23">
        <f t="shared" si="4797"/>
        <v>0</v>
      </c>
      <c r="AF1528" s="23">
        <f t="shared" si="4797"/>
        <v>0</v>
      </c>
      <c r="AG1528" s="23">
        <f t="shared" si="4797"/>
        <v>0</v>
      </c>
      <c r="AH1528" s="23">
        <f t="shared" si="4797"/>
        <v>0</v>
      </c>
      <c r="AI1528" s="23">
        <f t="shared" si="4797"/>
        <v>0</v>
      </c>
      <c r="AJ1528" s="23">
        <f t="shared" si="4797"/>
        <v>0</v>
      </c>
      <c r="AK1528" s="23">
        <f t="shared" si="4797"/>
        <v>865.42</v>
      </c>
      <c r="AL1528" s="23">
        <f t="shared" si="4797"/>
        <v>0</v>
      </c>
      <c r="AM1528" s="23">
        <f t="shared" si="4797"/>
        <v>0</v>
      </c>
      <c r="AN1528" s="23">
        <f t="shared" si="4797"/>
        <v>0</v>
      </c>
      <c r="AO1528" s="23">
        <f t="shared" si="4596"/>
        <v>160556.42000000001</v>
      </c>
      <c r="AP1528" s="23">
        <f t="shared" si="4597"/>
        <v>159137.5</v>
      </c>
      <c r="AQ1528" s="23">
        <f t="shared" si="4598"/>
        <v>161636.6</v>
      </c>
      <c r="AR1528" s="23">
        <f t="shared" si="4797"/>
        <v>0</v>
      </c>
      <c r="AS1528" s="23">
        <f t="shared" si="4599"/>
        <v>160556.42000000001</v>
      </c>
      <c r="AT1528" s="23">
        <f t="shared" si="4797"/>
        <v>0</v>
      </c>
      <c r="AU1528" s="23">
        <f t="shared" si="4797"/>
        <v>0</v>
      </c>
      <c r="AV1528" s="23">
        <f t="shared" si="4797"/>
        <v>0</v>
      </c>
      <c r="AW1528" s="23">
        <f t="shared" si="4797"/>
        <v>0</v>
      </c>
      <c r="AX1528" s="23">
        <f t="shared" si="4797"/>
        <v>0</v>
      </c>
      <c r="AY1528" s="23">
        <f t="shared" si="4762"/>
        <v>160556.42000000001</v>
      </c>
      <c r="AZ1528" s="23">
        <f t="shared" si="4797"/>
        <v>0</v>
      </c>
      <c r="BA1528" s="23">
        <f t="shared" si="4763"/>
        <v>160556.42000000001</v>
      </c>
      <c r="BB1528" s="23">
        <f t="shared" si="4797"/>
        <v>0</v>
      </c>
      <c r="BC1528" s="23">
        <f t="shared" si="4797"/>
        <v>0</v>
      </c>
      <c r="BD1528" s="23">
        <f t="shared" si="4797"/>
        <v>0</v>
      </c>
      <c r="BE1528" s="23">
        <f t="shared" si="4797"/>
        <v>0</v>
      </c>
      <c r="BF1528" s="23">
        <f t="shared" si="4797"/>
        <v>3582.375</v>
      </c>
      <c r="BG1528" s="23">
        <f t="shared" si="4797"/>
        <v>0</v>
      </c>
      <c r="BH1528" s="23">
        <f t="shared" si="4797"/>
        <v>0</v>
      </c>
      <c r="BI1528" s="23">
        <f t="shared" si="4797"/>
        <v>0</v>
      </c>
      <c r="BJ1528" s="23">
        <f t="shared" si="4797"/>
        <v>0</v>
      </c>
      <c r="BK1528" s="23">
        <f t="shared" si="4797"/>
        <v>0</v>
      </c>
      <c r="BL1528" s="23">
        <f t="shared" si="4797"/>
        <v>0</v>
      </c>
      <c r="BM1528" s="23">
        <f t="shared" si="4797"/>
        <v>0</v>
      </c>
      <c r="BN1528" s="23">
        <f t="shared" si="4797"/>
        <v>0</v>
      </c>
      <c r="BO1528" s="23">
        <f t="shared" si="4797"/>
        <v>0</v>
      </c>
      <c r="BP1528" s="23">
        <f t="shared" si="4797"/>
        <v>0</v>
      </c>
      <c r="BQ1528" s="23">
        <f t="shared" si="4797"/>
        <v>0</v>
      </c>
      <c r="BR1528" s="23">
        <f t="shared" si="4723"/>
        <v>164138.79500000001</v>
      </c>
      <c r="BS1528" s="23">
        <f t="shared" si="4724"/>
        <v>159137.5</v>
      </c>
      <c r="BT1528" s="23">
        <f t="shared" si="4725"/>
        <v>161636.6</v>
      </c>
      <c r="BU1528" s="23">
        <f t="shared" si="4797"/>
        <v>0</v>
      </c>
      <c r="BV1528" s="23">
        <f t="shared" si="4778"/>
        <v>164138.79500000001</v>
      </c>
      <c r="BW1528" s="23">
        <f t="shared" si="4797"/>
        <v>0</v>
      </c>
      <c r="BX1528" s="5"/>
    </row>
    <row r="1529" spans="1:77" ht="31.2" x14ac:dyDescent="0.3">
      <c r="A1529" s="12" t="s">
        <v>430</v>
      </c>
      <c r="B1529" s="12" t="s">
        <v>83</v>
      </c>
      <c r="C1529" s="12" t="s">
        <v>137</v>
      </c>
      <c r="D1529" s="12" t="s">
        <v>352</v>
      </c>
      <c r="E1529" s="12"/>
      <c r="F1529" s="14" t="s">
        <v>410</v>
      </c>
      <c r="G1529" s="20">
        <f>G1530+G1533+G1536</f>
        <v>159691</v>
      </c>
      <c r="H1529" s="20">
        <f t="shared" ref="H1529:L1529" si="4798">H1530+H1533+H1536</f>
        <v>159137.5</v>
      </c>
      <c r="I1529" s="20">
        <f t="shared" si="4798"/>
        <v>161636.6</v>
      </c>
      <c r="J1529" s="20">
        <f t="shared" si="4798"/>
        <v>0</v>
      </c>
      <c r="K1529" s="20">
        <f t="shared" si="4798"/>
        <v>0</v>
      </c>
      <c r="L1529" s="20">
        <f t="shared" si="4798"/>
        <v>0</v>
      </c>
      <c r="M1529" s="20">
        <f t="shared" si="4716"/>
        <v>159691</v>
      </c>
      <c r="N1529" s="20">
        <f t="shared" si="4717"/>
        <v>159137.5</v>
      </c>
      <c r="O1529" s="20">
        <f t="shared" si="4718"/>
        <v>161636.6</v>
      </c>
      <c r="P1529" s="23">
        <f t="shared" ref="P1529:Q1529" si="4799">P1530+P1533+P1536</f>
        <v>0</v>
      </c>
      <c r="Q1529" s="23">
        <f t="shared" si="4799"/>
        <v>0</v>
      </c>
      <c r="R1529" s="23">
        <f t="shared" ref="R1529:T1529" si="4800">R1530+R1533+R1536</f>
        <v>0</v>
      </c>
      <c r="S1529" s="23">
        <f t="shared" si="4800"/>
        <v>0</v>
      </c>
      <c r="T1529" s="23">
        <f t="shared" si="4800"/>
        <v>0</v>
      </c>
      <c r="U1529" s="23">
        <f t="shared" ref="U1529:W1529" si="4801">U1530+U1533+U1536</f>
        <v>0</v>
      </c>
      <c r="V1529" s="23">
        <f t="shared" si="4801"/>
        <v>0</v>
      </c>
      <c r="W1529" s="23">
        <f t="shared" si="4801"/>
        <v>0</v>
      </c>
      <c r="X1529" s="23">
        <f t="shared" ref="X1529:Y1529" si="4802">X1530+X1533+X1536</f>
        <v>0</v>
      </c>
      <c r="Y1529" s="23">
        <f t="shared" si="4802"/>
        <v>0</v>
      </c>
      <c r="Z1529" s="23">
        <f t="shared" si="4720"/>
        <v>159691</v>
      </c>
      <c r="AA1529" s="23">
        <f t="shared" si="4721"/>
        <v>159137.5</v>
      </c>
      <c r="AB1529" s="23">
        <f t="shared" si="4722"/>
        <v>161636.6</v>
      </c>
      <c r="AC1529" s="23">
        <f t="shared" ref="AC1529:AL1529" si="4803">AC1530+AC1533+AC1536</f>
        <v>0</v>
      </c>
      <c r="AD1529" s="23">
        <f t="shared" si="4803"/>
        <v>0</v>
      </c>
      <c r="AE1529" s="23">
        <f t="shared" ref="AE1529" si="4804">AE1530+AE1533+AE1536</f>
        <v>0</v>
      </c>
      <c r="AF1529" s="23">
        <f t="shared" si="4803"/>
        <v>0</v>
      </c>
      <c r="AG1529" s="23">
        <f t="shared" si="4803"/>
        <v>0</v>
      </c>
      <c r="AH1529" s="23">
        <f t="shared" si="4803"/>
        <v>0</v>
      </c>
      <c r="AI1529" s="23">
        <f t="shared" ref="AI1529" si="4805">AI1530+AI1533+AI1536</f>
        <v>0</v>
      </c>
      <c r="AJ1529" s="23">
        <f t="shared" si="4803"/>
        <v>0</v>
      </c>
      <c r="AK1529" s="23">
        <f t="shared" si="4803"/>
        <v>865.42</v>
      </c>
      <c r="AL1529" s="23">
        <f t="shared" si="4803"/>
        <v>0</v>
      </c>
      <c r="AM1529" s="23">
        <f t="shared" ref="AM1529:BW1529" si="4806">AM1530+AM1533+AM1536</f>
        <v>0</v>
      </c>
      <c r="AN1529" s="23">
        <f t="shared" si="4806"/>
        <v>0</v>
      </c>
      <c r="AO1529" s="23">
        <f t="shared" si="4596"/>
        <v>160556.42000000001</v>
      </c>
      <c r="AP1529" s="23">
        <f t="shared" si="4597"/>
        <v>159137.5</v>
      </c>
      <c r="AQ1529" s="23">
        <f t="shared" si="4598"/>
        <v>161636.6</v>
      </c>
      <c r="AR1529" s="23">
        <f t="shared" ref="AR1529" si="4807">AR1530+AR1533+AR1536</f>
        <v>0</v>
      </c>
      <c r="AS1529" s="23">
        <f t="shared" si="4599"/>
        <v>160556.42000000001</v>
      </c>
      <c r="AT1529" s="23">
        <f t="shared" ref="AT1529:AX1529" si="4808">AT1530+AT1533+AT1536</f>
        <v>0</v>
      </c>
      <c r="AU1529" s="23">
        <f t="shared" si="4808"/>
        <v>0</v>
      </c>
      <c r="AV1529" s="23">
        <f t="shared" si="4808"/>
        <v>0</v>
      </c>
      <c r="AW1529" s="23">
        <f t="shared" si="4808"/>
        <v>0</v>
      </c>
      <c r="AX1529" s="23">
        <f t="shared" si="4808"/>
        <v>0</v>
      </c>
      <c r="AY1529" s="23">
        <f t="shared" si="4762"/>
        <v>160556.42000000001</v>
      </c>
      <c r="AZ1529" s="23">
        <f t="shared" ref="AZ1529" si="4809">AZ1530+AZ1533+AZ1536</f>
        <v>0</v>
      </c>
      <c r="BA1529" s="23">
        <f t="shared" si="4763"/>
        <v>160556.42000000001</v>
      </c>
      <c r="BB1529" s="23">
        <f t="shared" ref="BB1529:BI1529" si="4810">BB1530+BB1533+BB1536</f>
        <v>0</v>
      </c>
      <c r="BC1529" s="23">
        <f t="shared" si="4810"/>
        <v>0</v>
      </c>
      <c r="BD1529" s="23">
        <f t="shared" si="4810"/>
        <v>0</v>
      </c>
      <c r="BE1529" s="23">
        <f t="shared" si="4810"/>
        <v>0</v>
      </c>
      <c r="BF1529" s="23">
        <f t="shared" si="4810"/>
        <v>3582.375</v>
      </c>
      <c r="BG1529" s="23">
        <f t="shared" si="4810"/>
        <v>0</v>
      </c>
      <c r="BH1529" s="23">
        <f t="shared" si="4810"/>
        <v>0</v>
      </c>
      <c r="BI1529" s="23">
        <f t="shared" si="4810"/>
        <v>0</v>
      </c>
      <c r="BJ1529" s="23">
        <f t="shared" ref="BJ1529:BP1529" si="4811">BJ1530+BJ1533+BJ1536</f>
        <v>0</v>
      </c>
      <c r="BK1529" s="23">
        <f t="shared" si="4811"/>
        <v>0</v>
      </c>
      <c r="BL1529" s="23">
        <f t="shared" si="4811"/>
        <v>0</v>
      </c>
      <c r="BM1529" s="23">
        <f t="shared" si="4811"/>
        <v>0</v>
      </c>
      <c r="BN1529" s="23">
        <f t="shared" si="4811"/>
        <v>0</v>
      </c>
      <c r="BO1529" s="23">
        <f t="shared" si="4811"/>
        <v>0</v>
      </c>
      <c r="BP1529" s="23">
        <f t="shared" si="4811"/>
        <v>0</v>
      </c>
      <c r="BQ1529" s="23">
        <f t="shared" ref="BQ1529" si="4812">BQ1530+BQ1533+BQ1536</f>
        <v>0</v>
      </c>
      <c r="BR1529" s="23">
        <f t="shared" si="4723"/>
        <v>164138.79500000001</v>
      </c>
      <c r="BS1529" s="23">
        <f t="shared" si="4724"/>
        <v>159137.5</v>
      </c>
      <c r="BT1529" s="23">
        <f t="shared" si="4725"/>
        <v>161636.6</v>
      </c>
      <c r="BU1529" s="23">
        <f t="shared" ref="BU1529" si="4813">BU1530+BU1533+BU1536</f>
        <v>0</v>
      </c>
      <c r="BV1529" s="23">
        <f t="shared" si="4778"/>
        <v>164138.79500000001</v>
      </c>
      <c r="BW1529" s="23">
        <f t="shared" si="4806"/>
        <v>0</v>
      </c>
      <c r="BX1529" s="5"/>
    </row>
    <row r="1530" spans="1:77" x14ac:dyDescent="0.3">
      <c r="A1530" s="12" t="s">
        <v>430</v>
      </c>
      <c r="B1530" s="12" t="s">
        <v>83</v>
      </c>
      <c r="C1530" s="12" t="s">
        <v>137</v>
      </c>
      <c r="D1530" s="12" t="s">
        <v>327</v>
      </c>
      <c r="E1530" s="12"/>
      <c r="F1530" s="14" t="s">
        <v>845</v>
      </c>
      <c r="G1530" s="20">
        <f>G1531</f>
        <v>155538.9</v>
      </c>
      <c r="H1530" s="20">
        <f t="shared" ref="H1530:BW1531" si="4814">H1531</f>
        <v>156050</v>
      </c>
      <c r="I1530" s="20">
        <f t="shared" si="4814"/>
        <v>158549.1</v>
      </c>
      <c r="J1530" s="20">
        <f t="shared" si="4814"/>
        <v>0</v>
      </c>
      <c r="K1530" s="20">
        <f t="shared" si="4814"/>
        <v>0</v>
      </c>
      <c r="L1530" s="20">
        <f t="shared" si="4814"/>
        <v>0</v>
      </c>
      <c r="M1530" s="20">
        <f t="shared" si="4716"/>
        <v>155538.9</v>
      </c>
      <c r="N1530" s="20">
        <f t="shared" si="4717"/>
        <v>156050</v>
      </c>
      <c r="O1530" s="20">
        <f t="shared" si="4718"/>
        <v>158549.1</v>
      </c>
      <c r="P1530" s="23">
        <f t="shared" si="4814"/>
        <v>0</v>
      </c>
      <c r="Q1530" s="23">
        <f t="shared" si="4814"/>
        <v>0</v>
      </c>
      <c r="R1530" s="23">
        <f t="shared" si="4814"/>
        <v>0</v>
      </c>
      <c r="S1530" s="23">
        <f t="shared" si="4814"/>
        <v>0</v>
      </c>
      <c r="T1530" s="23">
        <f t="shared" si="4814"/>
        <v>0</v>
      </c>
      <c r="U1530" s="23">
        <f t="shared" si="4814"/>
        <v>0</v>
      </c>
      <c r="V1530" s="23">
        <f t="shared" si="4814"/>
        <v>0</v>
      </c>
      <c r="W1530" s="23">
        <f t="shared" si="4814"/>
        <v>0</v>
      </c>
      <c r="X1530" s="23">
        <f t="shared" si="4814"/>
        <v>0</v>
      </c>
      <c r="Y1530" s="23">
        <f t="shared" si="4814"/>
        <v>0</v>
      </c>
      <c r="Z1530" s="23">
        <f t="shared" si="4720"/>
        <v>155538.9</v>
      </c>
      <c r="AA1530" s="23">
        <f t="shared" si="4721"/>
        <v>156050</v>
      </c>
      <c r="AB1530" s="23">
        <f t="shared" si="4722"/>
        <v>158549.1</v>
      </c>
      <c r="AC1530" s="23">
        <f t="shared" si="4814"/>
        <v>0</v>
      </c>
      <c r="AD1530" s="23">
        <f t="shared" si="4814"/>
        <v>0</v>
      </c>
      <c r="AE1530" s="23">
        <f t="shared" si="4814"/>
        <v>0</v>
      </c>
      <c r="AF1530" s="23">
        <f t="shared" si="4814"/>
        <v>0</v>
      </c>
      <c r="AG1530" s="23">
        <f t="shared" si="4814"/>
        <v>0</v>
      </c>
      <c r="AH1530" s="23">
        <f t="shared" si="4814"/>
        <v>0</v>
      </c>
      <c r="AI1530" s="23">
        <f t="shared" si="4814"/>
        <v>0</v>
      </c>
      <c r="AJ1530" s="23">
        <f t="shared" si="4814"/>
        <v>0</v>
      </c>
      <c r="AK1530" s="23">
        <f t="shared" si="4814"/>
        <v>865.41899999999998</v>
      </c>
      <c r="AL1530" s="23">
        <f t="shared" si="4814"/>
        <v>0</v>
      </c>
      <c r="AM1530" s="23">
        <f t="shared" si="4814"/>
        <v>0</v>
      </c>
      <c r="AN1530" s="23">
        <f t="shared" si="4814"/>
        <v>0</v>
      </c>
      <c r="AO1530" s="23">
        <f t="shared" si="4596"/>
        <v>156404.31899999999</v>
      </c>
      <c r="AP1530" s="23">
        <f t="shared" si="4597"/>
        <v>156050</v>
      </c>
      <c r="AQ1530" s="23">
        <f t="shared" si="4598"/>
        <v>158549.1</v>
      </c>
      <c r="AR1530" s="23">
        <f t="shared" si="4814"/>
        <v>0</v>
      </c>
      <c r="AS1530" s="23">
        <f t="shared" si="4599"/>
        <v>156404.31899999999</v>
      </c>
      <c r="AT1530" s="23">
        <f t="shared" si="4814"/>
        <v>0</v>
      </c>
      <c r="AU1530" s="23">
        <f t="shared" si="4814"/>
        <v>0</v>
      </c>
      <c r="AV1530" s="23">
        <f t="shared" si="4814"/>
        <v>0</v>
      </c>
      <c r="AW1530" s="23">
        <f t="shared" si="4814"/>
        <v>0</v>
      </c>
      <c r="AX1530" s="23">
        <f t="shared" si="4814"/>
        <v>0</v>
      </c>
      <c r="AY1530" s="23">
        <f t="shared" si="4762"/>
        <v>156404.31899999999</v>
      </c>
      <c r="AZ1530" s="23">
        <f t="shared" si="4814"/>
        <v>0</v>
      </c>
      <c r="BA1530" s="23">
        <f t="shared" si="4763"/>
        <v>156404.31899999999</v>
      </c>
      <c r="BB1530" s="23">
        <f t="shared" si="4814"/>
        <v>0</v>
      </c>
      <c r="BC1530" s="23">
        <f t="shared" si="4814"/>
        <v>0</v>
      </c>
      <c r="BD1530" s="23">
        <f t="shared" si="4814"/>
        <v>0</v>
      </c>
      <c r="BE1530" s="23">
        <f t="shared" si="4814"/>
        <v>0</v>
      </c>
      <c r="BF1530" s="23">
        <f t="shared" si="4814"/>
        <v>3582.375</v>
      </c>
      <c r="BG1530" s="23">
        <f t="shared" si="4814"/>
        <v>0</v>
      </c>
      <c r="BH1530" s="23">
        <f t="shared" si="4814"/>
        <v>0</v>
      </c>
      <c r="BI1530" s="23">
        <f t="shared" si="4814"/>
        <v>0</v>
      </c>
      <c r="BJ1530" s="23">
        <f t="shared" si="4814"/>
        <v>0</v>
      </c>
      <c r="BK1530" s="23">
        <f t="shared" si="4814"/>
        <v>0</v>
      </c>
      <c r="BL1530" s="23">
        <f t="shared" si="4814"/>
        <v>0</v>
      </c>
      <c r="BM1530" s="23">
        <f t="shared" si="4814"/>
        <v>0</v>
      </c>
      <c r="BN1530" s="23">
        <f t="shared" si="4814"/>
        <v>0</v>
      </c>
      <c r="BO1530" s="23">
        <f t="shared" si="4814"/>
        <v>0</v>
      </c>
      <c r="BP1530" s="23">
        <f t="shared" si="4814"/>
        <v>0</v>
      </c>
      <c r="BQ1530" s="23">
        <f t="shared" si="4814"/>
        <v>0</v>
      </c>
      <c r="BR1530" s="23">
        <f t="shared" si="4723"/>
        <v>159986.69399999999</v>
      </c>
      <c r="BS1530" s="23">
        <f t="shared" si="4724"/>
        <v>156050</v>
      </c>
      <c r="BT1530" s="23">
        <f t="shared" si="4725"/>
        <v>158549.1</v>
      </c>
      <c r="BU1530" s="23">
        <f t="shared" si="4814"/>
        <v>0</v>
      </c>
      <c r="BV1530" s="23">
        <f t="shared" si="4778"/>
        <v>159986.69399999999</v>
      </c>
      <c r="BW1530" s="23">
        <f t="shared" si="4814"/>
        <v>0</v>
      </c>
    </row>
    <row r="1531" spans="1:77" ht="31.2" x14ac:dyDescent="0.3">
      <c r="A1531" s="12" t="s">
        <v>430</v>
      </c>
      <c r="B1531" s="12" t="s">
        <v>83</v>
      </c>
      <c r="C1531" s="12" t="s">
        <v>137</v>
      </c>
      <c r="D1531" s="12" t="s">
        <v>327</v>
      </c>
      <c r="E1531" s="12" t="s">
        <v>7</v>
      </c>
      <c r="F1531" s="14" t="s">
        <v>383</v>
      </c>
      <c r="G1531" s="20">
        <f>G1532</f>
        <v>155538.9</v>
      </c>
      <c r="H1531" s="20">
        <f t="shared" si="4814"/>
        <v>156050</v>
      </c>
      <c r="I1531" s="20">
        <f t="shared" si="4814"/>
        <v>158549.1</v>
      </c>
      <c r="J1531" s="20">
        <f t="shared" si="4814"/>
        <v>0</v>
      </c>
      <c r="K1531" s="20">
        <f t="shared" si="4814"/>
        <v>0</v>
      </c>
      <c r="L1531" s="20">
        <f t="shared" si="4814"/>
        <v>0</v>
      </c>
      <c r="M1531" s="20">
        <f t="shared" si="4716"/>
        <v>155538.9</v>
      </c>
      <c r="N1531" s="20">
        <f t="shared" si="4717"/>
        <v>156050</v>
      </c>
      <c r="O1531" s="20">
        <f t="shared" si="4718"/>
        <v>158549.1</v>
      </c>
      <c r="P1531" s="23">
        <f t="shared" si="4814"/>
        <v>0</v>
      </c>
      <c r="Q1531" s="23">
        <f t="shared" si="4814"/>
        <v>0</v>
      </c>
      <c r="R1531" s="23">
        <f t="shared" si="4814"/>
        <v>0</v>
      </c>
      <c r="S1531" s="23">
        <f t="shared" si="4814"/>
        <v>0</v>
      </c>
      <c r="T1531" s="23">
        <f t="shared" si="4814"/>
        <v>0</v>
      </c>
      <c r="U1531" s="23">
        <f t="shared" si="4814"/>
        <v>0</v>
      </c>
      <c r="V1531" s="23">
        <f t="shared" si="4814"/>
        <v>0</v>
      </c>
      <c r="W1531" s="23">
        <f t="shared" si="4814"/>
        <v>0</v>
      </c>
      <c r="X1531" s="23">
        <f t="shared" si="4814"/>
        <v>0</v>
      </c>
      <c r="Y1531" s="23">
        <f t="shared" si="4814"/>
        <v>0</v>
      </c>
      <c r="Z1531" s="23">
        <f t="shared" si="4720"/>
        <v>155538.9</v>
      </c>
      <c r="AA1531" s="23">
        <f t="shared" si="4721"/>
        <v>156050</v>
      </c>
      <c r="AB1531" s="23">
        <f t="shared" si="4722"/>
        <v>158549.1</v>
      </c>
      <c r="AC1531" s="23">
        <f t="shared" si="4814"/>
        <v>0</v>
      </c>
      <c r="AD1531" s="23">
        <f t="shared" si="4814"/>
        <v>0</v>
      </c>
      <c r="AE1531" s="23">
        <f t="shared" si="4814"/>
        <v>0</v>
      </c>
      <c r="AF1531" s="23">
        <f t="shared" si="4814"/>
        <v>0</v>
      </c>
      <c r="AG1531" s="23">
        <f t="shared" si="4814"/>
        <v>0</v>
      </c>
      <c r="AH1531" s="23">
        <f t="shared" si="4814"/>
        <v>0</v>
      </c>
      <c r="AI1531" s="23">
        <f t="shared" si="4814"/>
        <v>0</v>
      </c>
      <c r="AJ1531" s="23">
        <f t="shared" si="4814"/>
        <v>0</v>
      </c>
      <c r="AK1531" s="23">
        <f t="shared" si="4814"/>
        <v>865.41899999999998</v>
      </c>
      <c r="AL1531" s="23">
        <f t="shared" si="4814"/>
        <v>0</v>
      </c>
      <c r="AM1531" s="23">
        <f t="shared" si="4814"/>
        <v>0</v>
      </c>
      <c r="AN1531" s="23">
        <f t="shared" si="4814"/>
        <v>0</v>
      </c>
      <c r="AO1531" s="23">
        <f t="shared" si="4596"/>
        <v>156404.31899999999</v>
      </c>
      <c r="AP1531" s="23">
        <f t="shared" si="4597"/>
        <v>156050</v>
      </c>
      <c r="AQ1531" s="23">
        <f t="shared" si="4598"/>
        <v>158549.1</v>
      </c>
      <c r="AR1531" s="23">
        <f t="shared" si="4814"/>
        <v>0</v>
      </c>
      <c r="AS1531" s="23">
        <f t="shared" si="4599"/>
        <v>156404.31899999999</v>
      </c>
      <c r="AT1531" s="23">
        <f t="shared" si="4814"/>
        <v>0</v>
      </c>
      <c r="AU1531" s="23">
        <f t="shared" si="4814"/>
        <v>0</v>
      </c>
      <c r="AV1531" s="23">
        <f t="shared" si="4814"/>
        <v>0</v>
      </c>
      <c r="AW1531" s="23">
        <f t="shared" si="4814"/>
        <v>0</v>
      </c>
      <c r="AX1531" s="23">
        <f t="shared" si="4814"/>
        <v>0</v>
      </c>
      <c r="AY1531" s="23">
        <f t="shared" si="4762"/>
        <v>156404.31899999999</v>
      </c>
      <c r="AZ1531" s="23">
        <f t="shared" si="4814"/>
        <v>0</v>
      </c>
      <c r="BA1531" s="23">
        <f t="shared" si="4763"/>
        <v>156404.31899999999</v>
      </c>
      <c r="BB1531" s="23">
        <f t="shared" si="4814"/>
        <v>0</v>
      </c>
      <c r="BC1531" s="23">
        <f t="shared" si="4814"/>
        <v>0</v>
      </c>
      <c r="BD1531" s="23">
        <f t="shared" si="4814"/>
        <v>0</v>
      </c>
      <c r="BE1531" s="23">
        <f t="shared" si="4814"/>
        <v>0</v>
      </c>
      <c r="BF1531" s="23">
        <f t="shared" si="4814"/>
        <v>3582.375</v>
      </c>
      <c r="BG1531" s="23">
        <f t="shared" si="4814"/>
        <v>0</v>
      </c>
      <c r="BH1531" s="23">
        <f t="shared" si="4814"/>
        <v>0</v>
      </c>
      <c r="BI1531" s="23">
        <f t="shared" si="4814"/>
        <v>0</v>
      </c>
      <c r="BJ1531" s="23">
        <f t="shared" si="4814"/>
        <v>0</v>
      </c>
      <c r="BK1531" s="23">
        <f t="shared" si="4814"/>
        <v>0</v>
      </c>
      <c r="BL1531" s="23">
        <f t="shared" si="4814"/>
        <v>0</v>
      </c>
      <c r="BM1531" s="23">
        <f t="shared" si="4814"/>
        <v>0</v>
      </c>
      <c r="BN1531" s="23">
        <f t="shared" si="4814"/>
        <v>0</v>
      </c>
      <c r="BO1531" s="23">
        <f t="shared" si="4814"/>
        <v>0</v>
      </c>
      <c r="BP1531" s="23">
        <f t="shared" si="4814"/>
        <v>0</v>
      </c>
      <c r="BQ1531" s="23">
        <f t="shared" si="4814"/>
        <v>0</v>
      </c>
      <c r="BR1531" s="23">
        <f t="shared" si="4723"/>
        <v>159986.69399999999</v>
      </c>
      <c r="BS1531" s="23">
        <f t="shared" si="4724"/>
        <v>156050</v>
      </c>
      <c r="BT1531" s="23">
        <f t="shared" si="4725"/>
        <v>158549.1</v>
      </c>
      <c r="BU1531" s="23">
        <f t="shared" si="4814"/>
        <v>0</v>
      </c>
      <c r="BV1531" s="23">
        <f t="shared" si="4778"/>
        <v>159986.69399999999</v>
      </c>
      <c r="BW1531" s="23">
        <f t="shared" si="4814"/>
        <v>0</v>
      </c>
    </row>
    <row r="1532" spans="1:77" ht="31.2" x14ac:dyDescent="0.3">
      <c r="A1532" s="12" t="s">
        <v>430</v>
      </c>
      <c r="B1532" s="12" t="s">
        <v>83</v>
      </c>
      <c r="C1532" s="12" t="s">
        <v>137</v>
      </c>
      <c r="D1532" s="12" t="s">
        <v>327</v>
      </c>
      <c r="E1532" s="12">
        <v>240</v>
      </c>
      <c r="F1532" s="14" t="s">
        <v>372</v>
      </c>
      <c r="G1532" s="20">
        <v>155538.9</v>
      </c>
      <c r="H1532" s="20">
        <v>156050</v>
      </c>
      <c r="I1532" s="20">
        <v>158549.1</v>
      </c>
      <c r="J1532" s="20"/>
      <c r="K1532" s="20"/>
      <c r="L1532" s="20"/>
      <c r="M1532" s="20">
        <f t="shared" si="4716"/>
        <v>155538.9</v>
      </c>
      <c r="N1532" s="20">
        <f t="shared" si="4717"/>
        <v>156050</v>
      </c>
      <c r="O1532" s="20">
        <f t="shared" si="4718"/>
        <v>158549.1</v>
      </c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>
        <f t="shared" si="4720"/>
        <v>155538.9</v>
      </c>
      <c r="AA1532" s="23">
        <f t="shared" si="4721"/>
        <v>156050</v>
      </c>
      <c r="AB1532" s="23">
        <f t="shared" si="4722"/>
        <v>158549.1</v>
      </c>
      <c r="AC1532" s="23"/>
      <c r="AD1532" s="23"/>
      <c r="AE1532" s="23"/>
      <c r="AF1532" s="23"/>
      <c r="AG1532" s="23"/>
      <c r="AH1532" s="23"/>
      <c r="AI1532" s="23"/>
      <c r="AJ1532" s="23"/>
      <c r="AK1532" s="23">
        <v>865.41899999999998</v>
      </c>
      <c r="AL1532" s="23"/>
      <c r="AM1532" s="23"/>
      <c r="AN1532" s="23"/>
      <c r="AO1532" s="23">
        <f t="shared" si="4596"/>
        <v>156404.31899999999</v>
      </c>
      <c r="AP1532" s="23">
        <f t="shared" si="4597"/>
        <v>156050</v>
      </c>
      <c r="AQ1532" s="23">
        <f t="shared" si="4598"/>
        <v>158549.1</v>
      </c>
      <c r="AR1532" s="23"/>
      <c r="AS1532" s="23">
        <f t="shared" si="4599"/>
        <v>156404.31899999999</v>
      </c>
      <c r="AT1532" s="23"/>
      <c r="AU1532" s="23"/>
      <c r="AV1532" s="23"/>
      <c r="AW1532" s="23"/>
      <c r="AX1532" s="23"/>
      <c r="AY1532" s="23">
        <f t="shared" si="4762"/>
        <v>156404.31899999999</v>
      </c>
      <c r="AZ1532" s="23"/>
      <c r="BA1532" s="23">
        <f t="shared" si="4763"/>
        <v>156404.31899999999</v>
      </c>
      <c r="BB1532" s="23"/>
      <c r="BC1532" s="23"/>
      <c r="BD1532" s="23"/>
      <c r="BE1532" s="23"/>
      <c r="BF1532" s="23">
        <v>3582.375</v>
      </c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>
        <f t="shared" si="4723"/>
        <v>159986.69399999999</v>
      </c>
      <c r="BS1532" s="23">
        <f t="shared" si="4724"/>
        <v>156050</v>
      </c>
      <c r="BT1532" s="23">
        <f t="shared" si="4725"/>
        <v>158549.1</v>
      </c>
      <c r="BU1532" s="23"/>
      <c r="BV1532" s="23">
        <f t="shared" si="4778"/>
        <v>159986.69399999999</v>
      </c>
      <c r="BW1532" s="23"/>
    </row>
    <row r="1533" spans="1:77" x14ac:dyDescent="0.3">
      <c r="A1533" s="12" t="s">
        <v>430</v>
      </c>
      <c r="B1533" s="12" t="s">
        <v>83</v>
      </c>
      <c r="C1533" s="12" t="s">
        <v>137</v>
      </c>
      <c r="D1533" s="12" t="s">
        <v>328</v>
      </c>
      <c r="E1533" s="12"/>
      <c r="F1533" s="14" t="s">
        <v>411</v>
      </c>
      <c r="G1533" s="20">
        <f>G1534</f>
        <v>3087.5</v>
      </c>
      <c r="H1533" s="20">
        <f t="shared" ref="H1533:BW1534" si="4815">H1534</f>
        <v>3087.5</v>
      </c>
      <c r="I1533" s="20">
        <f t="shared" si="4815"/>
        <v>3087.5</v>
      </c>
      <c r="J1533" s="20">
        <f t="shared" si="4815"/>
        <v>0</v>
      </c>
      <c r="K1533" s="20">
        <f t="shared" si="4815"/>
        <v>0</v>
      </c>
      <c r="L1533" s="20">
        <f t="shared" si="4815"/>
        <v>0</v>
      </c>
      <c r="M1533" s="20">
        <f t="shared" si="4716"/>
        <v>3087.5</v>
      </c>
      <c r="N1533" s="20">
        <f t="shared" si="4717"/>
        <v>3087.5</v>
      </c>
      <c r="O1533" s="20">
        <f t="shared" si="4718"/>
        <v>3087.5</v>
      </c>
      <c r="P1533" s="23">
        <f t="shared" si="4815"/>
        <v>0</v>
      </c>
      <c r="Q1533" s="23">
        <f t="shared" si="4815"/>
        <v>0</v>
      </c>
      <c r="R1533" s="23">
        <f t="shared" si="4815"/>
        <v>0</v>
      </c>
      <c r="S1533" s="23">
        <f t="shared" si="4815"/>
        <v>0</v>
      </c>
      <c r="T1533" s="23">
        <f t="shared" si="4815"/>
        <v>0</v>
      </c>
      <c r="U1533" s="23">
        <f t="shared" si="4815"/>
        <v>0</v>
      </c>
      <c r="V1533" s="23">
        <f t="shared" si="4815"/>
        <v>0</v>
      </c>
      <c r="W1533" s="23">
        <f t="shared" si="4815"/>
        <v>0</v>
      </c>
      <c r="X1533" s="23">
        <f t="shared" si="4815"/>
        <v>0</v>
      </c>
      <c r="Y1533" s="23">
        <f t="shared" si="4815"/>
        <v>0</v>
      </c>
      <c r="Z1533" s="23">
        <f t="shared" si="4720"/>
        <v>3087.5</v>
      </c>
      <c r="AA1533" s="23">
        <f t="shared" si="4721"/>
        <v>3087.5</v>
      </c>
      <c r="AB1533" s="23">
        <f t="shared" si="4722"/>
        <v>3087.5</v>
      </c>
      <c r="AC1533" s="23">
        <f t="shared" si="4815"/>
        <v>0</v>
      </c>
      <c r="AD1533" s="23">
        <f t="shared" si="4815"/>
        <v>0</v>
      </c>
      <c r="AE1533" s="23">
        <f t="shared" si="4815"/>
        <v>0</v>
      </c>
      <c r="AF1533" s="23">
        <f t="shared" si="4815"/>
        <v>0</v>
      </c>
      <c r="AG1533" s="23">
        <f t="shared" si="4815"/>
        <v>0</v>
      </c>
      <c r="AH1533" s="23">
        <f t="shared" si="4815"/>
        <v>0</v>
      </c>
      <c r="AI1533" s="23">
        <f t="shared" si="4815"/>
        <v>0</v>
      </c>
      <c r="AJ1533" s="23">
        <f t="shared" si="4815"/>
        <v>0</v>
      </c>
      <c r="AK1533" s="23">
        <f t="shared" si="4815"/>
        <v>1E-3</v>
      </c>
      <c r="AL1533" s="23">
        <f t="shared" si="4815"/>
        <v>0</v>
      </c>
      <c r="AM1533" s="23">
        <f t="shared" si="4815"/>
        <v>0</v>
      </c>
      <c r="AN1533" s="23">
        <f t="shared" si="4815"/>
        <v>0</v>
      </c>
      <c r="AO1533" s="23">
        <f t="shared" si="4596"/>
        <v>3087.5010000000002</v>
      </c>
      <c r="AP1533" s="23">
        <f t="shared" si="4597"/>
        <v>3087.5</v>
      </c>
      <c r="AQ1533" s="23">
        <f t="shared" si="4598"/>
        <v>3087.5</v>
      </c>
      <c r="AR1533" s="23">
        <f t="shared" si="4815"/>
        <v>0</v>
      </c>
      <c r="AS1533" s="23">
        <f t="shared" si="4599"/>
        <v>3087.5010000000002</v>
      </c>
      <c r="AT1533" s="23">
        <f t="shared" si="4815"/>
        <v>0</v>
      </c>
      <c r="AU1533" s="23">
        <f t="shared" si="4815"/>
        <v>0</v>
      </c>
      <c r="AV1533" s="23">
        <f t="shared" si="4815"/>
        <v>0</v>
      </c>
      <c r="AW1533" s="23">
        <f t="shared" si="4815"/>
        <v>0</v>
      </c>
      <c r="AX1533" s="23">
        <f t="shared" si="4815"/>
        <v>0</v>
      </c>
      <c r="AY1533" s="23">
        <f t="shared" si="4762"/>
        <v>3087.5010000000002</v>
      </c>
      <c r="AZ1533" s="23">
        <f t="shared" si="4815"/>
        <v>0</v>
      </c>
      <c r="BA1533" s="23">
        <f t="shared" si="4763"/>
        <v>3087.5010000000002</v>
      </c>
      <c r="BB1533" s="23">
        <f t="shared" si="4815"/>
        <v>0</v>
      </c>
      <c r="BC1533" s="23">
        <f t="shared" si="4815"/>
        <v>0</v>
      </c>
      <c r="BD1533" s="23">
        <f t="shared" si="4815"/>
        <v>0</v>
      </c>
      <c r="BE1533" s="23">
        <f t="shared" si="4815"/>
        <v>0</v>
      </c>
      <c r="BF1533" s="23">
        <f t="shared" si="4815"/>
        <v>0</v>
      </c>
      <c r="BG1533" s="23">
        <f t="shared" si="4815"/>
        <v>0</v>
      </c>
      <c r="BH1533" s="23">
        <f t="shared" si="4815"/>
        <v>0</v>
      </c>
      <c r="BI1533" s="23">
        <f t="shared" si="4815"/>
        <v>0</v>
      </c>
      <c r="BJ1533" s="23">
        <f t="shared" si="4815"/>
        <v>0</v>
      </c>
      <c r="BK1533" s="23">
        <f t="shared" si="4815"/>
        <v>0</v>
      </c>
      <c r="BL1533" s="23">
        <f t="shared" si="4815"/>
        <v>0</v>
      </c>
      <c r="BM1533" s="23">
        <f t="shared" si="4815"/>
        <v>0</v>
      </c>
      <c r="BN1533" s="23">
        <f t="shared" si="4815"/>
        <v>0</v>
      </c>
      <c r="BO1533" s="23">
        <f t="shared" si="4815"/>
        <v>0</v>
      </c>
      <c r="BP1533" s="23">
        <f t="shared" si="4815"/>
        <v>0</v>
      </c>
      <c r="BQ1533" s="23">
        <f t="shared" si="4815"/>
        <v>0</v>
      </c>
      <c r="BR1533" s="23">
        <f t="shared" si="4723"/>
        <v>3087.5010000000002</v>
      </c>
      <c r="BS1533" s="23">
        <f t="shared" si="4724"/>
        <v>3087.5</v>
      </c>
      <c r="BT1533" s="23">
        <f t="shared" si="4725"/>
        <v>3087.5</v>
      </c>
      <c r="BU1533" s="23">
        <f t="shared" si="4815"/>
        <v>0</v>
      </c>
      <c r="BV1533" s="23">
        <f t="shared" si="4778"/>
        <v>3087.5010000000002</v>
      </c>
      <c r="BW1533" s="23">
        <f t="shared" si="4815"/>
        <v>0</v>
      </c>
    </row>
    <row r="1534" spans="1:77" ht="31.2" x14ac:dyDescent="0.3">
      <c r="A1534" s="12" t="s">
        <v>430</v>
      </c>
      <c r="B1534" s="12" t="s">
        <v>83</v>
      </c>
      <c r="C1534" s="12" t="s">
        <v>137</v>
      </c>
      <c r="D1534" s="12" t="s">
        <v>328</v>
      </c>
      <c r="E1534" s="12" t="s">
        <v>7</v>
      </c>
      <c r="F1534" s="14" t="s">
        <v>383</v>
      </c>
      <c r="G1534" s="20">
        <f>G1535</f>
        <v>3087.5</v>
      </c>
      <c r="H1534" s="20">
        <f t="shared" si="4815"/>
        <v>3087.5</v>
      </c>
      <c r="I1534" s="20">
        <f t="shared" si="4815"/>
        <v>3087.5</v>
      </c>
      <c r="J1534" s="20">
        <f t="shared" si="4815"/>
        <v>0</v>
      </c>
      <c r="K1534" s="20">
        <f t="shared" si="4815"/>
        <v>0</v>
      </c>
      <c r="L1534" s="20">
        <f t="shared" si="4815"/>
        <v>0</v>
      </c>
      <c r="M1534" s="20">
        <f t="shared" si="4716"/>
        <v>3087.5</v>
      </c>
      <c r="N1534" s="20">
        <f t="shared" si="4717"/>
        <v>3087.5</v>
      </c>
      <c r="O1534" s="20">
        <f t="shared" si="4718"/>
        <v>3087.5</v>
      </c>
      <c r="P1534" s="23">
        <f t="shared" si="4815"/>
        <v>0</v>
      </c>
      <c r="Q1534" s="23">
        <f t="shared" si="4815"/>
        <v>0</v>
      </c>
      <c r="R1534" s="23">
        <f t="shared" si="4815"/>
        <v>0</v>
      </c>
      <c r="S1534" s="23">
        <f t="shared" si="4815"/>
        <v>0</v>
      </c>
      <c r="T1534" s="23">
        <f t="shared" si="4815"/>
        <v>0</v>
      </c>
      <c r="U1534" s="23">
        <f t="shared" si="4815"/>
        <v>0</v>
      </c>
      <c r="V1534" s="23">
        <f t="shared" si="4815"/>
        <v>0</v>
      </c>
      <c r="W1534" s="23">
        <f t="shared" si="4815"/>
        <v>0</v>
      </c>
      <c r="X1534" s="23">
        <f t="shared" si="4815"/>
        <v>0</v>
      </c>
      <c r="Y1534" s="23">
        <f t="shared" si="4815"/>
        <v>0</v>
      </c>
      <c r="Z1534" s="23">
        <f t="shared" si="4720"/>
        <v>3087.5</v>
      </c>
      <c r="AA1534" s="23">
        <f t="shared" si="4721"/>
        <v>3087.5</v>
      </c>
      <c r="AB1534" s="23">
        <f t="shared" si="4722"/>
        <v>3087.5</v>
      </c>
      <c r="AC1534" s="23">
        <f t="shared" si="4815"/>
        <v>0</v>
      </c>
      <c r="AD1534" s="23">
        <f t="shared" si="4815"/>
        <v>0</v>
      </c>
      <c r="AE1534" s="23">
        <f t="shared" si="4815"/>
        <v>0</v>
      </c>
      <c r="AF1534" s="23">
        <f t="shared" si="4815"/>
        <v>0</v>
      </c>
      <c r="AG1534" s="23">
        <f t="shared" si="4815"/>
        <v>0</v>
      </c>
      <c r="AH1534" s="23">
        <f t="shared" si="4815"/>
        <v>0</v>
      </c>
      <c r="AI1534" s="23">
        <f t="shared" si="4815"/>
        <v>0</v>
      </c>
      <c r="AJ1534" s="23">
        <f t="shared" si="4815"/>
        <v>0</v>
      </c>
      <c r="AK1534" s="23">
        <f t="shared" si="4815"/>
        <v>1E-3</v>
      </c>
      <c r="AL1534" s="23">
        <f t="shared" si="4815"/>
        <v>0</v>
      </c>
      <c r="AM1534" s="23">
        <f t="shared" si="4815"/>
        <v>0</v>
      </c>
      <c r="AN1534" s="23">
        <f t="shared" si="4815"/>
        <v>0</v>
      </c>
      <c r="AO1534" s="23">
        <f t="shared" si="4596"/>
        <v>3087.5010000000002</v>
      </c>
      <c r="AP1534" s="23">
        <f t="shared" si="4597"/>
        <v>3087.5</v>
      </c>
      <c r="AQ1534" s="23">
        <f t="shared" si="4598"/>
        <v>3087.5</v>
      </c>
      <c r="AR1534" s="23">
        <f t="shared" si="4815"/>
        <v>0</v>
      </c>
      <c r="AS1534" s="23">
        <f t="shared" si="4599"/>
        <v>3087.5010000000002</v>
      </c>
      <c r="AT1534" s="23">
        <f t="shared" si="4815"/>
        <v>0</v>
      </c>
      <c r="AU1534" s="23">
        <f t="shared" si="4815"/>
        <v>0</v>
      </c>
      <c r="AV1534" s="23">
        <f t="shared" si="4815"/>
        <v>0</v>
      </c>
      <c r="AW1534" s="23">
        <f t="shared" si="4815"/>
        <v>0</v>
      </c>
      <c r="AX1534" s="23">
        <f t="shared" si="4815"/>
        <v>0</v>
      </c>
      <c r="AY1534" s="23">
        <f t="shared" si="4762"/>
        <v>3087.5010000000002</v>
      </c>
      <c r="AZ1534" s="23">
        <f t="shared" si="4815"/>
        <v>0</v>
      </c>
      <c r="BA1534" s="23">
        <f t="shared" si="4763"/>
        <v>3087.5010000000002</v>
      </c>
      <c r="BB1534" s="23">
        <f t="shared" si="4815"/>
        <v>0</v>
      </c>
      <c r="BC1534" s="23">
        <f t="shared" si="4815"/>
        <v>0</v>
      </c>
      <c r="BD1534" s="23">
        <f t="shared" si="4815"/>
        <v>0</v>
      </c>
      <c r="BE1534" s="23">
        <f t="shared" si="4815"/>
        <v>0</v>
      </c>
      <c r="BF1534" s="23">
        <f t="shared" si="4815"/>
        <v>0</v>
      </c>
      <c r="BG1534" s="23">
        <f t="shared" si="4815"/>
        <v>0</v>
      </c>
      <c r="BH1534" s="23">
        <f t="shared" si="4815"/>
        <v>0</v>
      </c>
      <c r="BI1534" s="23">
        <f t="shared" si="4815"/>
        <v>0</v>
      </c>
      <c r="BJ1534" s="23">
        <f t="shared" si="4815"/>
        <v>0</v>
      </c>
      <c r="BK1534" s="23">
        <f t="shared" si="4815"/>
        <v>0</v>
      </c>
      <c r="BL1534" s="23">
        <f t="shared" si="4815"/>
        <v>0</v>
      </c>
      <c r="BM1534" s="23">
        <f t="shared" si="4815"/>
        <v>0</v>
      </c>
      <c r="BN1534" s="23">
        <f t="shared" si="4815"/>
        <v>0</v>
      </c>
      <c r="BO1534" s="23">
        <f t="shared" si="4815"/>
        <v>0</v>
      </c>
      <c r="BP1534" s="23">
        <f t="shared" si="4815"/>
        <v>0</v>
      </c>
      <c r="BQ1534" s="23">
        <f t="shared" si="4815"/>
        <v>0</v>
      </c>
      <c r="BR1534" s="23">
        <f t="shared" si="4723"/>
        <v>3087.5010000000002</v>
      </c>
      <c r="BS1534" s="23">
        <f t="shared" si="4724"/>
        <v>3087.5</v>
      </c>
      <c r="BT1534" s="23">
        <f t="shared" si="4725"/>
        <v>3087.5</v>
      </c>
      <c r="BU1534" s="23">
        <f t="shared" si="4815"/>
        <v>0</v>
      </c>
      <c r="BV1534" s="23">
        <f t="shared" si="4778"/>
        <v>3087.5010000000002</v>
      </c>
      <c r="BW1534" s="23">
        <f t="shared" si="4815"/>
        <v>0</v>
      </c>
    </row>
    <row r="1535" spans="1:77" ht="31.2" x14ac:dyDescent="0.3">
      <c r="A1535" s="12" t="s">
        <v>430</v>
      </c>
      <c r="B1535" s="12" t="s">
        <v>83</v>
      </c>
      <c r="C1535" s="12" t="s">
        <v>137</v>
      </c>
      <c r="D1535" s="12" t="s">
        <v>328</v>
      </c>
      <c r="E1535" s="12">
        <v>240</v>
      </c>
      <c r="F1535" s="14" t="s">
        <v>372</v>
      </c>
      <c r="G1535" s="20">
        <v>3087.5</v>
      </c>
      <c r="H1535" s="20">
        <v>3087.5</v>
      </c>
      <c r="I1535" s="20">
        <v>3087.5</v>
      </c>
      <c r="J1535" s="20"/>
      <c r="K1535" s="20"/>
      <c r="L1535" s="20"/>
      <c r="M1535" s="20">
        <f t="shared" si="4716"/>
        <v>3087.5</v>
      </c>
      <c r="N1535" s="20">
        <f t="shared" si="4717"/>
        <v>3087.5</v>
      </c>
      <c r="O1535" s="20">
        <f t="shared" si="4718"/>
        <v>3087.5</v>
      </c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>
        <f t="shared" si="4720"/>
        <v>3087.5</v>
      </c>
      <c r="AA1535" s="23">
        <f t="shared" si="4721"/>
        <v>3087.5</v>
      </c>
      <c r="AB1535" s="23">
        <f t="shared" si="4722"/>
        <v>3087.5</v>
      </c>
      <c r="AC1535" s="23"/>
      <c r="AD1535" s="23"/>
      <c r="AE1535" s="23"/>
      <c r="AF1535" s="23"/>
      <c r="AG1535" s="23"/>
      <c r="AH1535" s="23"/>
      <c r="AI1535" s="23"/>
      <c r="AJ1535" s="23"/>
      <c r="AK1535" s="23">
        <v>1E-3</v>
      </c>
      <c r="AL1535" s="23"/>
      <c r="AM1535" s="23"/>
      <c r="AN1535" s="23"/>
      <c r="AO1535" s="23">
        <f t="shared" si="4596"/>
        <v>3087.5010000000002</v>
      </c>
      <c r="AP1535" s="23">
        <f t="shared" si="4597"/>
        <v>3087.5</v>
      </c>
      <c r="AQ1535" s="23">
        <f t="shared" si="4598"/>
        <v>3087.5</v>
      </c>
      <c r="AR1535" s="23"/>
      <c r="AS1535" s="23">
        <f t="shared" si="4599"/>
        <v>3087.5010000000002</v>
      </c>
      <c r="AT1535" s="23"/>
      <c r="AU1535" s="23"/>
      <c r="AV1535" s="23"/>
      <c r="AW1535" s="23"/>
      <c r="AX1535" s="23"/>
      <c r="AY1535" s="23">
        <f t="shared" si="4762"/>
        <v>3087.5010000000002</v>
      </c>
      <c r="AZ1535" s="23"/>
      <c r="BA1535" s="23">
        <f t="shared" si="4763"/>
        <v>3087.5010000000002</v>
      </c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>
        <f t="shared" si="4723"/>
        <v>3087.5010000000002</v>
      </c>
      <c r="BS1535" s="23">
        <f t="shared" si="4724"/>
        <v>3087.5</v>
      </c>
      <c r="BT1535" s="23">
        <f t="shared" si="4725"/>
        <v>3087.5</v>
      </c>
      <c r="BU1535" s="23"/>
      <c r="BV1535" s="23">
        <f t="shared" si="4778"/>
        <v>3087.5010000000002</v>
      </c>
      <c r="BW1535" s="23"/>
    </row>
    <row r="1536" spans="1:77" ht="31.2" x14ac:dyDescent="0.3">
      <c r="A1536" s="12" t="s">
        <v>430</v>
      </c>
      <c r="B1536" s="12" t="s">
        <v>83</v>
      </c>
      <c r="C1536" s="12" t="s">
        <v>137</v>
      </c>
      <c r="D1536" s="12" t="s">
        <v>329</v>
      </c>
      <c r="E1536" s="12"/>
      <c r="F1536" s="14" t="s">
        <v>985</v>
      </c>
      <c r="G1536" s="20">
        <f>G1537</f>
        <v>1064.5999999999999</v>
      </c>
      <c r="H1536" s="20">
        <f t="shared" ref="H1536:BW1537" si="4816">H1537</f>
        <v>0</v>
      </c>
      <c r="I1536" s="20">
        <f t="shared" si="4816"/>
        <v>0</v>
      </c>
      <c r="J1536" s="20">
        <f t="shared" si="4816"/>
        <v>0</v>
      </c>
      <c r="K1536" s="20">
        <f t="shared" si="4816"/>
        <v>0</v>
      </c>
      <c r="L1536" s="20">
        <f t="shared" si="4816"/>
        <v>0</v>
      </c>
      <c r="M1536" s="20">
        <f t="shared" si="4716"/>
        <v>1064.5999999999999</v>
      </c>
      <c r="N1536" s="20">
        <f t="shared" si="4717"/>
        <v>0</v>
      </c>
      <c r="O1536" s="20">
        <f t="shared" si="4718"/>
        <v>0</v>
      </c>
      <c r="P1536" s="23">
        <f t="shared" si="4816"/>
        <v>0</v>
      </c>
      <c r="Q1536" s="23">
        <f t="shared" si="4816"/>
        <v>0</v>
      </c>
      <c r="R1536" s="23">
        <f t="shared" si="4816"/>
        <v>0</v>
      </c>
      <c r="S1536" s="23">
        <f t="shared" si="4816"/>
        <v>0</v>
      </c>
      <c r="T1536" s="23">
        <f t="shared" si="4816"/>
        <v>0</v>
      </c>
      <c r="U1536" s="23">
        <f t="shared" si="4816"/>
        <v>0</v>
      </c>
      <c r="V1536" s="23">
        <f t="shared" si="4816"/>
        <v>0</v>
      </c>
      <c r="W1536" s="23">
        <f t="shared" si="4816"/>
        <v>0</v>
      </c>
      <c r="X1536" s="23">
        <f t="shared" si="4816"/>
        <v>0</v>
      </c>
      <c r="Y1536" s="23">
        <f t="shared" si="4816"/>
        <v>0</v>
      </c>
      <c r="Z1536" s="23">
        <f t="shared" si="4720"/>
        <v>1064.5999999999999</v>
      </c>
      <c r="AA1536" s="23">
        <f t="shared" si="4721"/>
        <v>0</v>
      </c>
      <c r="AB1536" s="23">
        <f t="shared" si="4722"/>
        <v>0</v>
      </c>
      <c r="AC1536" s="23">
        <f t="shared" si="4816"/>
        <v>0</v>
      </c>
      <c r="AD1536" s="23">
        <f t="shared" si="4816"/>
        <v>0</v>
      </c>
      <c r="AE1536" s="23">
        <f t="shared" si="4816"/>
        <v>0</v>
      </c>
      <c r="AF1536" s="23">
        <f t="shared" si="4816"/>
        <v>0</v>
      </c>
      <c r="AG1536" s="23">
        <f t="shared" si="4816"/>
        <v>0</v>
      </c>
      <c r="AH1536" s="23">
        <f t="shared" si="4816"/>
        <v>0</v>
      </c>
      <c r="AI1536" s="23">
        <f t="shared" si="4816"/>
        <v>0</v>
      </c>
      <c r="AJ1536" s="23">
        <f t="shared" si="4816"/>
        <v>0</v>
      </c>
      <c r="AK1536" s="23">
        <f t="shared" si="4816"/>
        <v>0</v>
      </c>
      <c r="AL1536" s="23">
        <f t="shared" si="4816"/>
        <v>0</v>
      </c>
      <c r="AM1536" s="23">
        <f t="shared" si="4816"/>
        <v>0</v>
      </c>
      <c r="AN1536" s="23">
        <f t="shared" si="4816"/>
        <v>0</v>
      </c>
      <c r="AO1536" s="23">
        <f t="shared" ref="AO1536:AO1599" si="4817">Z1536+AC1536+AD1536+AE1536+AF1536+AG1536+AH1536+AI1536+AJ1536+AK1536+AL1536</f>
        <v>1064.5999999999999</v>
      </c>
      <c r="AP1536" s="23">
        <f t="shared" ref="AP1536:AP1599" si="4818">AA1536+AM1536</f>
        <v>0</v>
      </c>
      <c r="AQ1536" s="23">
        <f t="shared" ref="AQ1536:AQ1599" si="4819">AB1536+AN1536</f>
        <v>0</v>
      </c>
      <c r="AR1536" s="23">
        <f t="shared" si="4816"/>
        <v>0</v>
      </c>
      <c r="AS1536" s="23">
        <f t="shared" ref="AS1536:AS1599" si="4820">AO1536+AR1536</f>
        <v>1064.5999999999999</v>
      </c>
      <c r="AT1536" s="23">
        <f t="shared" si="4816"/>
        <v>0</v>
      </c>
      <c r="AU1536" s="23">
        <f t="shared" si="4816"/>
        <v>0</v>
      </c>
      <c r="AV1536" s="23">
        <f t="shared" si="4816"/>
        <v>0</v>
      </c>
      <c r="AW1536" s="23">
        <f t="shared" si="4816"/>
        <v>0</v>
      </c>
      <c r="AX1536" s="23">
        <f t="shared" si="4816"/>
        <v>0</v>
      </c>
      <c r="AY1536" s="23">
        <f t="shared" si="4762"/>
        <v>1064.5999999999999</v>
      </c>
      <c r="AZ1536" s="23">
        <f t="shared" si="4816"/>
        <v>0</v>
      </c>
      <c r="BA1536" s="23">
        <f t="shared" si="4763"/>
        <v>1064.5999999999999</v>
      </c>
      <c r="BB1536" s="23">
        <f t="shared" si="4816"/>
        <v>0</v>
      </c>
      <c r="BC1536" s="23">
        <f t="shared" si="4816"/>
        <v>0</v>
      </c>
      <c r="BD1536" s="23">
        <f t="shared" si="4816"/>
        <v>0</v>
      </c>
      <c r="BE1536" s="23">
        <f t="shared" si="4816"/>
        <v>0</v>
      </c>
      <c r="BF1536" s="23">
        <f t="shared" si="4816"/>
        <v>0</v>
      </c>
      <c r="BG1536" s="23">
        <f t="shared" si="4816"/>
        <v>0</v>
      </c>
      <c r="BH1536" s="23">
        <f t="shared" si="4816"/>
        <v>0</v>
      </c>
      <c r="BI1536" s="23">
        <f t="shared" si="4816"/>
        <v>0</v>
      </c>
      <c r="BJ1536" s="23">
        <f t="shared" si="4816"/>
        <v>0</v>
      </c>
      <c r="BK1536" s="23">
        <f t="shared" si="4816"/>
        <v>0</v>
      </c>
      <c r="BL1536" s="23">
        <f t="shared" si="4816"/>
        <v>0</v>
      </c>
      <c r="BM1536" s="23">
        <f t="shared" si="4816"/>
        <v>0</v>
      </c>
      <c r="BN1536" s="23">
        <f t="shared" si="4816"/>
        <v>0</v>
      </c>
      <c r="BO1536" s="23">
        <f t="shared" si="4816"/>
        <v>0</v>
      </c>
      <c r="BP1536" s="23">
        <f t="shared" si="4816"/>
        <v>0</v>
      </c>
      <c r="BQ1536" s="23">
        <f t="shared" si="4816"/>
        <v>0</v>
      </c>
      <c r="BR1536" s="23">
        <f t="shared" si="4723"/>
        <v>1064.5999999999999</v>
      </c>
      <c r="BS1536" s="23">
        <f t="shared" si="4724"/>
        <v>0</v>
      </c>
      <c r="BT1536" s="23">
        <f t="shared" si="4725"/>
        <v>0</v>
      </c>
      <c r="BU1536" s="23">
        <f t="shared" si="4816"/>
        <v>0</v>
      </c>
      <c r="BV1536" s="23">
        <f t="shared" si="4778"/>
        <v>1064.5999999999999</v>
      </c>
      <c r="BW1536" s="23">
        <f t="shared" si="4816"/>
        <v>0</v>
      </c>
    </row>
    <row r="1537" spans="1:76" ht="31.2" x14ac:dyDescent="0.3">
      <c r="A1537" s="12" t="s">
        <v>430</v>
      </c>
      <c r="B1537" s="12" t="s">
        <v>83</v>
      </c>
      <c r="C1537" s="12" t="s">
        <v>137</v>
      </c>
      <c r="D1537" s="12" t="s">
        <v>329</v>
      </c>
      <c r="E1537" s="12" t="s">
        <v>7</v>
      </c>
      <c r="F1537" s="14" t="s">
        <v>383</v>
      </c>
      <c r="G1537" s="20">
        <f>G1538</f>
        <v>1064.5999999999999</v>
      </c>
      <c r="H1537" s="20">
        <f t="shared" si="4816"/>
        <v>0</v>
      </c>
      <c r="I1537" s="20">
        <f t="shared" si="4816"/>
        <v>0</v>
      </c>
      <c r="J1537" s="20">
        <f t="shared" si="4816"/>
        <v>0</v>
      </c>
      <c r="K1537" s="20">
        <f t="shared" si="4816"/>
        <v>0</v>
      </c>
      <c r="L1537" s="20">
        <f t="shared" si="4816"/>
        <v>0</v>
      </c>
      <c r="M1537" s="20">
        <f t="shared" si="4716"/>
        <v>1064.5999999999999</v>
      </c>
      <c r="N1537" s="20">
        <f t="shared" si="4717"/>
        <v>0</v>
      </c>
      <c r="O1537" s="20">
        <f t="shared" si="4718"/>
        <v>0</v>
      </c>
      <c r="P1537" s="23">
        <f t="shared" si="4816"/>
        <v>0</v>
      </c>
      <c r="Q1537" s="23">
        <f t="shared" si="4816"/>
        <v>0</v>
      </c>
      <c r="R1537" s="23">
        <f t="shared" si="4816"/>
        <v>0</v>
      </c>
      <c r="S1537" s="23">
        <f t="shared" si="4816"/>
        <v>0</v>
      </c>
      <c r="T1537" s="23">
        <f t="shared" si="4816"/>
        <v>0</v>
      </c>
      <c r="U1537" s="23">
        <f t="shared" si="4816"/>
        <v>0</v>
      </c>
      <c r="V1537" s="23">
        <f t="shared" si="4816"/>
        <v>0</v>
      </c>
      <c r="W1537" s="23">
        <f t="shared" si="4816"/>
        <v>0</v>
      </c>
      <c r="X1537" s="23">
        <f t="shared" si="4816"/>
        <v>0</v>
      </c>
      <c r="Y1537" s="23">
        <f t="shared" si="4816"/>
        <v>0</v>
      </c>
      <c r="Z1537" s="23">
        <f t="shared" si="4720"/>
        <v>1064.5999999999999</v>
      </c>
      <c r="AA1537" s="23">
        <f t="shared" si="4721"/>
        <v>0</v>
      </c>
      <c r="AB1537" s="23">
        <f t="shared" si="4722"/>
        <v>0</v>
      </c>
      <c r="AC1537" s="23">
        <f t="shared" si="4816"/>
        <v>0</v>
      </c>
      <c r="AD1537" s="23">
        <f t="shared" si="4816"/>
        <v>0</v>
      </c>
      <c r="AE1537" s="23">
        <f t="shared" si="4816"/>
        <v>0</v>
      </c>
      <c r="AF1537" s="23">
        <f t="shared" si="4816"/>
        <v>0</v>
      </c>
      <c r="AG1537" s="23">
        <f t="shared" si="4816"/>
        <v>0</v>
      </c>
      <c r="AH1537" s="23">
        <f t="shared" si="4816"/>
        <v>0</v>
      </c>
      <c r="AI1537" s="23">
        <f t="shared" si="4816"/>
        <v>0</v>
      </c>
      <c r="AJ1537" s="23">
        <f t="shared" si="4816"/>
        <v>0</v>
      </c>
      <c r="AK1537" s="23">
        <f t="shared" si="4816"/>
        <v>0</v>
      </c>
      <c r="AL1537" s="23">
        <f t="shared" si="4816"/>
        <v>0</v>
      </c>
      <c r="AM1537" s="23">
        <f t="shared" si="4816"/>
        <v>0</v>
      </c>
      <c r="AN1537" s="23">
        <f t="shared" si="4816"/>
        <v>0</v>
      </c>
      <c r="AO1537" s="23">
        <f t="shared" si="4817"/>
        <v>1064.5999999999999</v>
      </c>
      <c r="AP1537" s="23">
        <f t="shared" si="4818"/>
        <v>0</v>
      </c>
      <c r="AQ1537" s="23">
        <f t="shared" si="4819"/>
        <v>0</v>
      </c>
      <c r="AR1537" s="23">
        <f t="shared" si="4816"/>
        <v>0</v>
      </c>
      <c r="AS1537" s="23">
        <f t="shared" si="4820"/>
        <v>1064.5999999999999</v>
      </c>
      <c r="AT1537" s="23">
        <f t="shared" si="4816"/>
        <v>0</v>
      </c>
      <c r="AU1537" s="23">
        <f t="shared" si="4816"/>
        <v>0</v>
      </c>
      <c r="AV1537" s="23">
        <f t="shared" si="4816"/>
        <v>0</v>
      </c>
      <c r="AW1537" s="23">
        <f t="shared" si="4816"/>
        <v>0</v>
      </c>
      <c r="AX1537" s="23">
        <f t="shared" si="4816"/>
        <v>0</v>
      </c>
      <c r="AY1537" s="23">
        <f t="shared" si="4762"/>
        <v>1064.5999999999999</v>
      </c>
      <c r="AZ1537" s="23">
        <f t="shared" si="4816"/>
        <v>0</v>
      </c>
      <c r="BA1537" s="23">
        <f t="shared" si="4763"/>
        <v>1064.5999999999999</v>
      </c>
      <c r="BB1537" s="23">
        <f t="shared" si="4816"/>
        <v>0</v>
      </c>
      <c r="BC1537" s="23">
        <f t="shared" si="4816"/>
        <v>0</v>
      </c>
      <c r="BD1537" s="23">
        <f t="shared" si="4816"/>
        <v>0</v>
      </c>
      <c r="BE1537" s="23">
        <f t="shared" si="4816"/>
        <v>0</v>
      </c>
      <c r="BF1537" s="23">
        <f t="shared" si="4816"/>
        <v>0</v>
      </c>
      <c r="BG1537" s="23">
        <f t="shared" si="4816"/>
        <v>0</v>
      </c>
      <c r="BH1537" s="23">
        <f t="shared" si="4816"/>
        <v>0</v>
      </c>
      <c r="BI1537" s="23">
        <f t="shared" si="4816"/>
        <v>0</v>
      </c>
      <c r="BJ1537" s="23">
        <f t="shared" si="4816"/>
        <v>0</v>
      </c>
      <c r="BK1537" s="23">
        <f t="shared" si="4816"/>
        <v>0</v>
      </c>
      <c r="BL1537" s="23">
        <f t="shared" si="4816"/>
        <v>0</v>
      </c>
      <c r="BM1537" s="23">
        <f t="shared" si="4816"/>
        <v>0</v>
      </c>
      <c r="BN1537" s="23">
        <f t="shared" si="4816"/>
        <v>0</v>
      </c>
      <c r="BO1537" s="23">
        <f t="shared" si="4816"/>
        <v>0</v>
      </c>
      <c r="BP1537" s="23">
        <f t="shared" si="4816"/>
        <v>0</v>
      </c>
      <c r="BQ1537" s="23">
        <f t="shared" si="4816"/>
        <v>0</v>
      </c>
      <c r="BR1537" s="23">
        <f t="shared" si="4723"/>
        <v>1064.5999999999999</v>
      </c>
      <c r="BS1537" s="23">
        <f t="shared" si="4724"/>
        <v>0</v>
      </c>
      <c r="BT1537" s="23">
        <f t="shared" si="4725"/>
        <v>0</v>
      </c>
      <c r="BU1537" s="23">
        <f t="shared" si="4816"/>
        <v>0</v>
      </c>
      <c r="BV1537" s="23">
        <f t="shared" si="4778"/>
        <v>1064.5999999999999</v>
      </c>
      <c r="BW1537" s="23">
        <f t="shared" si="4816"/>
        <v>0</v>
      </c>
    </row>
    <row r="1538" spans="1:76" ht="31.2" x14ac:dyDescent="0.3">
      <c r="A1538" s="12" t="s">
        <v>430</v>
      </c>
      <c r="B1538" s="12" t="s">
        <v>83</v>
      </c>
      <c r="C1538" s="12" t="s">
        <v>137</v>
      </c>
      <c r="D1538" s="12" t="s">
        <v>329</v>
      </c>
      <c r="E1538" s="12">
        <v>240</v>
      </c>
      <c r="F1538" s="14" t="s">
        <v>372</v>
      </c>
      <c r="G1538" s="20">
        <v>1064.5999999999999</v>
      </c>
      <c r="H1538" s="20">
        <v>0</v>
      </c>
      <c r="I1538" s="20">
        <v>0</v>
      </c>
      <c r="J1538" s="20"/>
      <c r="K1538" s="20"/>
      <c r="L1538" s="20"/>
      <c r="M1538" s="20">
        <f t="shared" si="4716"/>
        <v>1064.5999999999999</v>
      </c>
      <c r="N1538" s="20">
        <f t="shared" si="4717"/>
        <v>0</v>
      </c>
      <c r="O1538" s="20">
        <f t="shared" si="4718"/>
        <v>0</v>
      </c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>
        <f t="shared" si="4720"/>
        <v>1064.5999999999999</v>
      </c>
      <c r="AA1538" s="23">
        <f t="shared" si="4721"/>
        <v>0</v>
      </c>
      <c r="AB1538" s="23">
        <f t="shared" si="4722"/>
        <v>0</v>
      </c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>
        <f t="shared" si="4817"/>
        <v>1064.5999999999999</v>
      </c>
      <c r="AP1538" s="23">
        <f t="shared" si="4818"/>
        <v>0</v>
      </c>
      <c r="AQ1538" s="23">
        <f t="shared" si="4819"/>
        <v>0</v>
      </c>
      <c r="AR1538" s="23"/>
      <c r="AS1538" s="23">
        <f t="shared" si="4820"/>
        <v>1064.5999999999999</v>
      </c>
      <c r="AT1538" s="23"/>
      <c r="AU1538" s="23"/>
      <c r="AV1538" s="23"/>
      <c r="AW1538" s="23"/>
      <c r="AX1538" s="23"/>
      <c r="AY1538" s="23">
        <f t="shared" si="4762"/>
        <v>1064.5999999999999</v>
      </c>
      <c r="AZ1538" s="23"/>
      <c r="BA1538" s="23">
        <f t="shared" si="4763"/>
        <v>1064.5999999999999</v>
      </c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>
        <f t="shared" si="4723"/>
        <v>1064.5999999999999</v>
      </c>
      <c r="BS1538" s="23">
        <f t="shared" si="4724"/>
        <v>0</v>
      </c>
      <c r="BT1538" s="23">
        <f t="shared" si="4725"/>
        <v>0</v>
      </c>
      <c r="BU1538" s="23"/>
      <c r="BV1538" s="23">
        <f t="shared" si="4778"/>
        <v>1064.5999999999999</v>
      </c>
      <c r="BW1538" s="23"/>
    </row>
    <row r="1539" spans="1:76" ht="62.4" x14ac:dyDescent="0.3">
      <c r="A1539" s="12" t="s">
        <v>430</v>
      </c>
      <c r="B1539" s="12" t="s">
        <v>83</v>
      </c>
      <c r="C1539" s="12" t="s">
        <v>137</v>
      </c>
      <c r="D1539" s="12" t="s">
        <v>353</v>
      </c>
      <c r="E1539" s="12"/>
      <c r="F1539" s="14" t="s">
        <v>848</v>
      </c>
      <c r="G1539" s="20">
        <f>G1540</f>
        <v>2392.3000000000002</v>
      </c>
      <c r="H1539" s="20">
        <f t="shared" ref="H1539:BW1542" si="4821">H1540</f>
        <v>2449.3000000000002</v>
      </c>
      <c r="I1539" s="20">
        <f t="shared" si="4821"/>
        <v>2404.6</v>
      </c>
      <c r="J1539" s="20">
        <f t="shared" si="4821"/>
        <v>0</v>
      </c>
      <c r="K1539" s="20">
        <f t="shared" si="4821"/>
        <v>0</v>
      </c>
      <c r="L1539" s="20">
        <f t="shared" si="4821"/>
        <v>0</v>
      </c>
      <c r="M1539" s="20">
        <f t="shared" si="4716"/>
        <v>2392.3000000000002</v>
      </c>
      <c r="N1539" s="20">
        <f t="shared" si="4717"/>
        <v>2449.3000000000002</v>
      </c>
      <c r="O1539" s="20">
        <f t="shared" si="4718"/>
        <v>2404.6</v>
      </c>
      <c r="P1539" s="23">
        <f t="shared" si="4821"/>
        <v>0</v>
      </c>
      <c r="Q1539" s="23">
        <f t="shared" si="4821"/>
        <v>0</v>
      </c>
      <c r="R1539" s="23">
        <f t="shared" si="4821"/>
        <v>0</v>
      </c>
      <c r="S1539" s="23">
        <f t="shared" si="4821"/>
        <v>0</v>
      </c>
      <c r="T1539" s="23">
        <f t="shared" si="4821"/>
        <v>0</v>
      </c>
      <c r="U1539" s="23">
        <f t="shared" si="4821"/>
        <v>0</v>
      </c>
      <c r="V1539" s="23">
        <f t="shared" si="4821"/>
        <v>0</v>
      </c>
      <c r="W1539" s="23">
        <f t="shared" si="4821"/>
        <v>0</v>
      </c>
      <c r="X1539" s="23">
        <f t="shared" si="4821"/>
        <v>0</v>
      </c>
      <c r="Y1539" s="23">
        <f t="shared" si="4821"/>
        <v>0</v>
      </c>
      <c r="Z1539" s="23">
        <f t="shared" si="4720"/>
        <v>2392.3000000000002</v>
      </c>
      <c r="AA1539" s="23">
        <f t="shared" si="4721"/>
        <v>2449.3000000000002</v>
      </c>
      <c r="AB1539" s="23">
        <f t="shared" si="4722"/>
        <v>2404.6</v>
      </c>
      <c r="AC1539" s="23">
        <f t="shared" si="4821"/>
        <v>0</v>
      </c>
      <c r="AD1539" s="23">
        <f t="shared" si="4821"/>
        <v>0</v>
      </c>
      <c r="AE1539" s="23">
        <f t="shared" si="4821"/>
        <v>0</v>
      </c>
      <c r="AF1539" s="23">
        <f t="shared" si="4821"/>
        <v>0</v>
      </c>
      <c r="AG1539" s="23">
        <f t="shared" si="4821"/>
        <v>0</v>
      </c>
      <c r="AH1539" s="23">
        <f t="shared" si="4821"/>
        <v>0</v>
      </c>
      <c r="AI1539" s="23">
        <f t="shared" si="4821"/>
        <v>0</v>
      </c>
      <c r="AJ1539" s="23">
        <f t="shared" si="4821"/>
        <v>0</v>
      </c>
      <c r="AK1539" s="23">
        <f t="shared" si="4821"/>
        <v>0</v>
      </c>
      <c r="AL1539" s="23">
        <f t="shared" si="4821"/>
        <v>0</v>
      </c>
      <c r="AM1539" s="23">
        <f t="shared" si="4821"/>
        <v>0</v>
      </c>
      <c r="AN1539" s="23">
        <f t="shared" si="4821"/>
        <v>0</v>
      </c>
      <c r="AO1539" s="23">
        <f t="shared" si="4817"/>
        <v>2392.3000000000002</v>
      </c>
      <c r="AP1539" s="23">
        <f t="shared" si="4818"/>
        <v>2449.3000000000002</v>
      </c>
      <c r="AQ1539" s="23">
        <f t="shared" si="4819"/>
        <v>2404.6</v>
      </c>
      <c r="AR1539" s="23">
        <f t="shared" si="4821"/>
        <v>0</v>
      </c>
      <c r="AS1539" s="23">
        <f t="shared" si="4820"/>
        <v>2392.3000000000002</v>
      </c>
      <c r="AT1539" s="23">
        <f t="shared" si="4821"/>
        <v>0</v>
      </c>
      <c r="AU1539" s="23">
        <f t="shared" si="4821"/>
        <v>0</v>
      </c>
      <c r="AV1539" s="23">
        <f t="shared" si="4821"/>
        <v>0</v>
      </c>
      <c r="AW1539" s="23">
        <f t="shared" si="4821"/>
        <v>0</v>
      </c>
      <c r="AX1539" s="23">
        <f t="shared" si="4821"/>
        <v>0</v>
      </c>
      <c r="AY1539" s="23">
        <f t="shared" si="4762"/>
        <v>2392.3000000000002</v>
      </c>
      <c r="AZ1539" s="23">
        <f t="shared" si="4821"/>
        <v>0</v>
      </c>
      <c r="BA1539" s="23">
        <f t="shared" si="4763"/>
        <v>2392.3000000000002</v>
      </c>
      <c r="BB1539" s="23">
        <f t="shared" si="4821"/>
        <v>0</v>
      </c>
      <c r="BC1539" s="23">
        <f t="shared" si="4821"/>
        <v>0</v>
      </c>
      <c r="BD1539" s="23">
        <f t="shared" si="4821"/>
        <v>0</v>
      </c>
      <c r="BE1539" s="23">
        <f t="shared" si="4821"/>
        <v>0</v>
      </c>
      <c r="BF1539" s="23">
        <f t="shared" si="4821"/>
        <v>0</v>
      </c>
      <c r="BG1539" s="23">
        <f t="shared" si="4821"/>
        <v>0</v>
      </c>
      <c r="BH1539" s="23">
        <f t="shared" si="4821"/>
        <v>0</v>
      </c>
      <c r="BI1539" s="23">
        <f t="shared" si="4821"/>
        <v>0</v>
      </c>
      <c r="BJ1539" s="23">
        <f t="shared" si="4821"/>
        <v>0</v>
      </c>
      <c r="BK1539" s="23">
        <f t="shared" si="4821"/>
        <v>0</v>
      </c>
      <c r="BL1539" s="23">
        <f t="shared" si="4821"/>
        <v>0</v>
      </c>
      <c r="BM1539" s="23">
        <f t="shared" si="4821"/>
        <v>0</v>
      </c>
      <c r="BN1539" s="23">
        <f t="shared" si="4821"/>
        <v>0</v>
      </c>
      <c r="BO1539" s="23">
        <f t="shared" si="4821"/>
        <v>0</v>
      </c>
      <c r="BP1539" s="23">
        <f t="shared" si="4821"/>
        <v>0</v>
      </c>
      <c r="BQ1539" s="23">
        <f t="shared" si="4821"/>
        <v>0</v>
      </c>
      <c r="BR1539" s="23">
        <f t="shared" si="4723"/>
        <v>2392.3000000000002</v>
      </c>
      <c r="BS1539" s="23">
        <f t="shared" si="4724"/>
        <v>2449.3000000000002</v>
      </c>
      <c r="BT1539" s="23">
        <f t="shared" si="4725"/>
        <v>2404.6</v>
      </c>
      <c r="BU1539" s="23">
        <f t="shared" si="4821"/>
        <v>0</v>
      </c>
      <c r="BV1539" s="23">
        <f t="shared" si="4778"/>
        <v>2392.3000000000002</v>
      </c>
      <c r="BW1539" s="23">
        <f t="shared" si="4821"/>
        <v>0</v>
      </c>
      <c r="BX1539" s="5"/>
    </row>
    <row r="1540" spans="1:76" ht="31.2" x14ac:dyDescent="0.3">
      <c r="A1540" s="12" t="s">
        <v>430</v>
      </c>
      <c r="B1540" s="12" t="s">
        <v>83</v>
      </c>
      <c r="C1540" s="12" t="s">
        <v>137</v>
      </c>
      <c r="D1540" s="12" t="s">
        <v>354</v>
      </c>
      <c r="E1540" s="12"/>
      <c r="F1540" s="14" t="s">
        <v>413</v>
      </c>
      <c r="G1540" s="20">
        <f>G1541</f>
        <v>2392.3000000000002</v>
      </c>
      <c r="H1540" s="20">
        <f t="shared" si="4821"/>
        <v>2449.3000000000002</v>
      </c>
      <c r="I1540" s="20">
        <f t="shared" si="4821"/>
        <v>2404.6</v>
      </c>
      <c r="J1540" s="20">
        <f t="shared" si="4821"/>
        <v>0</v>
      </c>
      <c r="K1540" s="20">
        <f t="shared" si="4821"/>
        <v>0</v>
      </c>
      <c r="L1540" s="20">
        <f t="shared" si="4821"/>
        <v>0</v>
      </c>
      <c r="M1540" s="20">
        <f t="shared" si="4716"/>
        <v>2392.3000000000002</v>
      </c>
      <c r="N1540" s="20">
        <f t="shared" si="4717"/>
        <v>2449.3000000000002</v>
      </c>
      <c r="O1540" s="20">
        <f t="shared" si="4718"/>
        <v>2404.6</v>
      </c>
      <c r="P1540" s="23">
        <f t="shared" si="4821"/>
        <v>0</v>
      </c>
      <c r="Q1540" s="23">
        <f t="shared" si="4821"/>
        <v>0</v>
      </c>
      <c r="R1540" s="23">
        <f t="shared" si="4821"/>
        <v>0</v>
      </c>
      <c r="S1540" s="23">
        <f t="shared" si="4821"/>
        <v>0</v>
      </c>
      <c r="T1540" s="23">
        <f t="shared" si="4821"/>
        <v>0</v>
      </c>
      <c r="U1540" s="23">
        <f t="shared" si="4821"/>
        <v>0</v>
      </c>
      <c r="V1540" s="23">
        <f t="shared" si="4821"/>
        <v>0</v>
      </c>
      <c r="W1540" s="23">
        <f t="shared" si="4821"/>
        <v>0</v>
      </c>
      <c r="X1540" s="23">
        <f t="shared" si="4821"/>
        <v>0</v>
      </c>
      <c r="Y1540" s="23">
        <f t="shared" si="4821"/>
        <v>0</v>
      </c>
      <c r="Z1540" s="23">
        <f t="shared" si="4720"/>
        <v>2392.3000000000002</v>
      </c>
      <c r="AA1540" s="23">
        <f t="shared" si="4721"/>
        <v>2449.3000000000002</v>
      </c>
      <c r="AB1540" s="23">
        <f t="shared" si="4722"/>
        <v>2404.6</v>
      </c>
      <c r="AC1540" s="23">
        <f t="shared" si="4821"/>
        <v>0</v>
      </c>
      <c r="AD1540" s="23">
        <f t="shared" si="4821"/>
        <v>0</v>
      </c>
      <c r="AE1540" s="23">
        <f t="shared" si="4821"/>
        <v>0</v>
      </c>
      <c r="AF1540" s="23">
        <f t="shared" si="4821"/>
        <v>0</v>
      </c>
      <c r="AG1540" s="23">
        <f t="shared" si="4821"/>
        <v>0</v>
      </c>
      <c r="AH1540" s="23">
        <f t="shared" si="4821"/>
        <v>0</v>
      </c>
      <c r="AI1540" s="23">
        <f t="shared" si="4821"/>
        <v>0</v>
      </c>
      <c r="AJ1540" s="23">
        <f t="shared" si="4821"/>
        <v>0</v>
      </c>
      <c r="AK1540" s="23">
        <f t="shared" si="4821"/>
        <v>0</v>
      </c>
      <c r="AL1540" s="23">
        <f t="shared" si="4821"/>
        <v>0</v>
      </c>
      <c r="AM1540" s="23">
        <f t="shared" si="4821"/>
        <v>0</v>
      </c>
      <c r="AN1540" s="23">
        <f t="shared" si="4821"/>
        <v>0</v>
      </c>
      <c r="AO1540" s="23">
        <f t="shared" si="4817"/>
        <v>2392.3000000000002</v>
      </c>
      <c r="AP1540" s="23">
        <f t="shared" si="4818"/>
        <v>2449.3000000000002</v>
      </c>
      <c r="AQ1540" s="23">
        <f t="shared" si="4819"/>
        <v>2404.6</v>
      </c>
      <c r="AR1540" s="23">
        <f t="shared" si="4821"/>
        <v>0</v>
      </c>
      <c r="AS1540" s="23">
        <f t="shared" si="4820"/>
        <v>2392.3000000000002</v>
      </c>
      <c r="AT1540" s="23">
        <f t="shared" si="4821"/>
        <v>0</v>
      </c>
      <c r="AU1540" s="23">
        <f t="shared" si="4821"/>
        <v>0</v>
      </c>
      <c r="AV1540" s="23">
        <f t="shared" si="4821"/>
        <v>0</v>
      </c>
      <c r="AW1540" s="23">
        <f t="shared" si="4821"/>
        <v>0</v>
      </c>
      <c r="AX1540" s="23">
        <f t="shared" si="4821"/>
        <v>0</v>
      </c>
      <c r="AY1540" s="23">
        <f t="shared" si="4762"/>
        <v>2392.3000000000002</v>
      </c>
      <c r="AZ1540" s="23">
        <f t="shared" si="4821"/>
        <v>0</v>
      </c>
      <c r="BA1540" s="23">
        <f t="shared" si="4763"/>
        <v>2392.3000000000002</v>
      </c>
      <c r="BB1540" s="23">
        <f t="shared" si="4821"/>
        <v>0</v>
      </c>
      <c r="BC1540" s="23">
        <f t="shared" si="4821"/>
        <v>0</v>
      </c>
      <c r="BD1540" s="23">
        <f t="shared" si="4821"/>
        <v>0</v>
      </c>
      <c r="BE1540" s="23">
        <f t="shared" si="4821"/>
        <v>0</v>
      </c>
      <c r="BF1540" s="23">
        <f t="shared" si="4821"/>
        <v>0</v>
      </c>
      <c r="BG1540" s="23">
        <f t="shared" si="4821"/>
        <v>0</v>
      </c>
      <c r="BH1540" s="23">
        <f t="shared" si="4821"/>
        <v>0</v>
      </c>
      <c r="BI1540" s="23">
        <f t="shared" si="4821"/>
        <v>0</v>
      </c>
      <c r="BJ1540" s="23">
        <f t="shared" si="4821"/>
        <v>0</v>
      </c>
      <c r="BK1540" s="23">
        <f t="shared" si="4821"/>
        <v>0</v>
      </c>
      <c r="BL1540" s="23">
        <f t="shared" si="4821"/>
        <v>0</v>
      </c>
      <c r="BM1540" s="23">
        <f t="shared" si="4821"/>
        <v>0</v>
      </c>
      <c r="BN1540" s="23">
        <f t="shared" si="4821"/>
        <v>0</v>
      </c>
      <c r="BO1540" s="23">
        <f t="shared" si="4821"/>
        <v>0</v>
      </c>
      <c r="BP1540" s="23">
        <f t="shared" si="4821"/>
        <v>0</v>
      </c>
      <c r="BQ1540" s="23">
        <f t="shared" si="4821"/>
        <v>0</v>
      </c>
      <c r="BR1540" s="23">
        <f t="shared" si="4723"/>
        <v>2392.3000000000002</v>
      </c>
      <c r="BS1540" s="23">
        <f t="shared" si="4724"/>
        <v>2449.3000000000002</v>
      </c>
      <c r="BT1540" s="23">
        <f t="shared" si="4725"/>
        <v>2404.6</v>
      </c>
      <c r="BU1540" s="23">
        <f t="shared" si="4821"/>
        <v>0</v>
      </c>
      <c r="BV1540" s="23">
        <f t="shared" si="4778"/>
        <v>2392.3000000000002</v>
      </c>
      <c r="BW1540" s="23">
        <f t="shared" si="4821"/>
        <v>0</v>
      </c>
      <c r="BX1540" s="5"/>
    </row>
    <row r="1541" spans="1:76" x14ac:dyDescent="0.3">
      <c r="A1541" s="12" t="s">
        <v>430</v>
      </c>
      <c r="B1541" s="12" t="s">
        <v>83</v>
      </c>
      <c r="C1541" s="12" t="s">
        <v>137</v>
      </c>
      <c r="D1541" s="12" t="s">
        <v>330</v>
      </c>
      <c r="E1541" s="12"/>
      <c r="F1541" s="14" t="s">
        <v>417</v>
      </c>
      <c r="G1541" s="20">
        <f>G1542</f>
        <v>2392.3000000000002</v>
      </c>
      <c r="H1541" s="20">
        <f t="shared" si="4821"/>
        <v>2449.3000000000002</v>
      </c>
      <c r="I1541" s="20">
        <f t="shared" si="4821"/>
        <v>2404.6</v>
      </c>
      <c r="J1541" s="20">
        <f t="shared" si="4821"/>
        <v>0</v>
      </c>
      <c r="K1541" s="20">
        <f t="shared" si="4821"/>
        <v>0</v>
      </c>
      <c r="L1541" s="20">
        <f t="shared" si="4821"/>
        <v>0</v>
      </c>
      <c r="M1541" s="20">
        <f t="shared" si="4716"/>
        <v>2392.3000000000002</v>
      </c>
      <c r="N1541" s="20">
        <f t="shared" si="4717"/>
        <v>2449.3000000000002</v>
      </c>
      <c r="O1541" s="20">
        <f t="shared" si="4718"/>
        <v>2404.6</v>
      </c>
      <c r="P1541" s="23">
        <f t="shared" si="4821"/>
        <v>0</v>
      </c>
      <c r="Q1541" s="23">
        <f t="shared" si="4821"/>
        <v>0</v>
      </c>
      <c r="R1541" s="23">
        <f t="shared" si="4821"/>
        <v>0</v>
      </c>
      <c r="S1541" s="23">
        <f t="shared" si="4821"/>
        <v>0</v>
      </c>
      <c r="T1541" s="23">
        <f t="shared" si="4821"/>
        <v>0</v>
      </c>
      <c r="U1541" s="23">
        <f t="shared" si="4821"/>
        <v>0</v>
      </c>
      <c r="V1541" s="23">
        <f t="shared" si="4821"/>
        <v>0</v>
      </c>
      <c r="W1541" s="23">
        <f t="shared" si="4821"/>
        <v>0</v>
      </c>
      <c r="X1541" s="23">
        <f t="shared" si="4821"/>
        <v>0</v>
      </c>
      <c r="Y1541" s="23">
        <f t="shared" si="4821"/>
        <v>0</v>
      </c>
      <c r="Z1541" s="23">
        <f t="shared" si="4720"/>
        <v>2392.3000000000002</v>
      </c>
      <c r="AA1541" s="23">
        <f t="shared" si="4721"/>
        <v>2449.3000000000002</v>
      </c>
      <c r="AB1541" s="23">
        <f t="shared" si="4722"/>
        <v>2404.6</v>
      </c>
      <c r="AC1541" s="23">
        <f t="shared" si="4821"/>
        <v>0</v>
      </c>
      <c r="AD1541" s="23">
        <f t="shared" si="4821"/>
        <v>0</v>
      </c>
      <c r="AE1541" s="23">
        <f t="shared" si="4821"/>
        <v>0</v>
      </c>
      <c r="AF1541" s="23">
        <f t="shared" si="4821"/>
        <v>0</v>
      </c>
      <c r="AG1541" s="23">
        <f t="shared" si="4821"/>
        <v>0</v>
      </c>
      <c r="AH1541" s="23">
        <f t="shared" si="4821"/>
        <v>0</v>
      </c>
      <c r="AI1541" s="23">
        <f t="shared" si="4821"/>
        <v>0</v>
      </c>
      <c r="AJ1541" s="23">
        <f t="shared" si="4821"/>
        <v>0</v>
      </c>
      <c r="AK1541" s="23">
        <f t="shared" si="4821"/>
        <v>0</v>
      </c>
      <c r="AL1541" s="23">
        <f t="shared" si="4821"/>
        <v>0</v>
      </c>
      <c r="AM1541" s="23">
        <f t="shared" si="4821"/>
        <v>0</v>
      </c>
      <c r="AN1541" s="23">
        <f t="shared" si="4821"/>
        <v>0</v>
      </c>
      <c r="AO1541" s="23">
        <f t="shared" si="4817"/>
        <v>2392.3000000000002</v>
      </c>
      <c r="AP1541" s="23">
        <f t="shared" si="4818"/>
        <v>2449.3000000000002</v>
      </c>
      <c r="AQ1541" s="23">
        <f t="shared" si="4819"/>
        <v>2404.6</v>
      </c>
      <c r="AR1541" s="23">
        <f t="shared" si="4821"/>
        <v>0</v>
      </c>
      <c r="AS1541" s="23">
        <f t="shared" si="4820"/>
        <v>2392.3000000000002</v>
      </c>
      <c r="AT1541" s="23">
        <f t="shared" si="4821"/>
        <v>0</v>
      </c>
      <c r="AU1541" s="23">
        <f t="shared" si="4821"/>
        <v>0</v>
      </c>
      <c r="AV1541" s="23">
        <f t="shared" si="4821"/>
        <v>0</v>
      </c>
      <c r="AW1541" s="23">
        <f t="shared" si="4821"/>
        <v>0</v>
      </c>
      <c r="AX1541" s="23">
        <f t="shared" si="4821"/>
        <v>0</v>
      </c>
      <c r="AY1541" s="23">
        <f t="shared" si="4762"/>
        <v>2392.3000000000002</v>
      </c>
      <c r="AZ1541" s="23">
        <f t="shared" si="4821"/>
        <v>0</v>
      </c>
      <c r="BA1541" s="23">
        <f t="shared" si="4763"/>
        <v>2392.3000000000002</v>
      </c>
      <c r="BB1541" s="23">
        <f t="shared" si="4821"/>
        <v>0</v>
      </c>
      <c r="BC1541" s="23">
        <f t="shared" si="4821"/>
        <v>0</v>
      </c>
      <c r="BD1541" s="23">
        <f t="shared" si="4821"/>
        <v>0</v>
      </c>
      <c r="BE1541" s="23">
        <f t="shared" si="4821"/>
        <v>0</v>
      </c>
      <c r="BF1541" s="23">
        <f t="shared" si="4821"/>
        <v>0</v>
      </c>
      <c r="BG1541" s="23">
        <f t="shared" si="4821"/>
        <v>0</v>
      </c>
      <c r="BH1541" s="23">
        <f t="shared" si="4821"/>
        <v>0</v>
      </c>
      <c r="BI1541" s="23">
        <f t="shared" si="4821"/>
        <v>0</v>
      </c>
      <c r="BJ1541" s="23">
        <f t="shared" si="4821"/>
        <v>0</v>
      </c>
      <c r="BK1541" s="23">
        <f t="shared" si="4821"/>
        <v>0</v>
      </c>
      <c r="BL1541" s="23">
        <f t="shared" si="4821"/>
        <v>0</v>
      </c>
      <c r="BM1541" s="23">
        <f t="shared" si="4821"/>
        <v>0</v>
      </c>
      <c r="BN1541" s="23">
        <f t="shared" si="4821"/>
        <v>0</v>
      </c>
      <c r="BO1541" s="23">
        <f t="shared" si="4821"/>
        <v>0</v>
      </c>
      <c r="BP1541" s="23">
        <f t="shared" si="4821"/>
        <v>0</v>
      </c>
      <c r="BQ1541" s="23">
        <f t="shared" si="4821"/>
        <v>0</v>
      </c>
      <c r="BR1541" s="23">
        <f t="shared" si="4723"/>
        <v>2392.3000000000002</v>
      </c>
      <c r="BS1541" s="23">
        <f t="shared" si="4724"/>
        <v>2449.3000000000002</v>
      </c>
      <c r="BT1541" s="23">
        <f t="shared" si="4725"/>
        <v>2404.6</v>
      </c>
      <c r="BU1541" s="23">
        <f t="shared" si="4821"/>
        <v>0</v>
      </c>
      <c r="BV1541" s="23">
        <f t="shared" si="4778"/>
        <v>2392.3000000000002</v>
      </c>
      <c r="BW1541" s="23">
        <f t="shared" si="4821"/>
        <v>0</v>
      </c>
    </row>
    <row r="1542" spans="1:76" ht="31.2" x14ac:dyDescent="0.3">
      <c r="A1542" s="12" t="s">
        <v>430</v>
      </c>
      <c r="B1542" s="12" t="s">
        <v>83</v>
      </c>
      <c r="C1542" s="12" t="s">
        <v>137</v>
      </c>
      <c r="D1542" s="12" t="s">
        <v>330</v>
      </c>
      <c r="E1542" s="12" t="s">
        <v>7</v>
      </c>
      <c r="F1542" s="14" t="s">
        <v>383</v>
      </c>
      <c r="G1542" s="20">
        <f>G1543</f>
        <v>2392.3000000000002</v>
      </c>
      <c r="H1542" s="20">
        <f t="shared" si="4821"/>
        <v>2449.3000000000002</v>
      </c>
      <c r="I1542" s="20">
        <f t="shared" si="4821"/>
        <v>2404.6</v>
      </c>
      <c r="J1542" s="20">
        <f t="shared" si="4821"/>
        <v>0</v>
      </c>
      <c r="K1542" s="20">
        <f t="shared" si="4821"/>
        <v>0</v>
      </c>
      <c r="L1542" s="20">
        <f t="shared" si="4821"/>
        <v>0</v>
      </c>
      <c r="M1542" s="20">
        <f t="shared" si="4716"/>
        <v>2392.3000000000002</v>
      </c>
      <c r="N1542" s="20">
        <f t="shared" si="4717"/>
        <v>2449.3000000000002</v>
      </c>
      <c r="O1542" s="20">
        <f t="shared" si="4718"/>
        <v>2404.6</v>
      </c>
      <c r="P1542" s="23">
        <f t="shared" si="4821"/>
        <v>0</v>
      </c>
      <c r="Q1542" s="23">
        <f t="shared" si="4821"/>
        <v>0</v>
      </c>
      <c r="R1542" s="23">
        <f t="shared" si="4821"/>
        <v>0</v>
      </c>
      <c r="S1542" s="23">
        <f t="shared" si="4821"/>
        <v>0</v>
      </c>
      <c r="T1542" s="23">
        <f t="shared" si="4821"/>
        <v>0</v>
      </c>
      <c r="U1542" s="23">
        <f t="shared" si="4821"/>
        <v>0</v>
      </c>
      <c r="V1542" s="23">
        <f t="shared" si="4821"/>
        <v>0</v>
      </c>
      <c r="W1542" s="23">
        <f t="shared" si="4821"/>
        <v>0</v>
      </c>
      <c r="X1542" s="23">
        <f t="shared" si="4821"/>
        <v>0</v>
      </c>
      <c r="Y1542" s="23">
        <f t="shared" si="4821"/>
        <v>0</v>
      </c>
      <c r="Z1542" s="23">
        <f t="shared" si="4720"/>
        <v>2392.3000000000002</v>
      </c>
      <c r="AA1542" s="23">
        <f t="shared" si="4721"/>
        <v>2449.3000000000002</v>
      </c>
      <c r="AB1542" s="23">
        <f t="shared" si="4722"/>
        <v>2404.6</v>
      </c>
      <c r="AC1542" s="23">
        <f t="shared" si="4821"/>
        <v>0</v>
      </c>
      <c r="AD1542" s="23">
        <f t="shared" si="4821"/>
        <v>0</v>
      </c>
      <c r="AE1542" s="23">
        <f t="shared" si="4821"/>
        <v>0</v>
      </c>
      <c r="AF1542" s="23">
        <f t="shared" si="4821"/>
        <v>0</v>
      </c>
      <c r="AG1542" s="23">
        <f t="shared" si="4821"/>
        <v>0</v>
      </c>
      <c r="AH1542" s="23">
        <f t="shared" si="4821"/>
        <v>0</v>
      </c>
      <c r="AI1542" s="23">
        <f t="shared" si="4821"/>
        <v>0</v>
      </c>
      <c r="AJ1542" s="23">
        <f t="shared" si="4821"/>
        <v>0</v>
      </c>
      <c r="AK1542" s="23">
        <f t="shared" si="4821"/>
        <v>0</v>
      </c>
      <c r="AL1542" s="23">
        <f t="shared" si="4821"/>
        <v>0</v>
      </c>
      <c r="AM1542" s="23">
        <f t="shared" si="4821"/>
        <v>0</v>
      </c>
      <c r="AN1542" s="23">
        <f t="shared" si="4821"/>
        <v>0</v>
      </c>
      <c r="AO1542" s="23">
        <f t="shared" si="4817"/>
        <v>2392.3000000000002</v>
      </c>
      <c r="AP1542" s="23">
        <f t="shared" si="4818"/>
        <v>2449.3000000000002</v>
      </c>
      <c r="AQ1542" s="23">
        <f t="shared" si="4819"/>
        <v>2404.6</v>
      </c>
      <c r="AR1542" s="23">
        <f t="shared" si="4821"/>
        <v>0</v>
      </c>
      <c r="AS1542" s="23">
        <f t="shared" si="4820"/>
        <v>2392.3000000000002</v>
      </c>
      <c r="AT1542" s="23">
        <f t="shared" si="4821"/>
        <v>0</v>
      </c>
      <c r="AU1542" s="23">
        <f t="shared" si="4821"/>
        <v>0</v>
      </c>
      <c r="AV1542" s="23">
        <f t="shared" si="4821"/>
        <v>0</v>
      </c>
      <c r="AW1542" s="23">
        <f t="shared" si="4821"/>
        <v>0</v>
      </c>
      <c r="AX1542" s="23">
        <f t="shared" si="4821"/>
        <v>0</v>
      </c>
      <c r="AY1542" s="23">
        <f t="shared" si="4762"/>
        <v>2392.3000000000002</v>
      </c>
      <c r="AZ1542" s="23">
        <f t="shared" si="4821"/>
        <v>0</v>
      </c>
      <c r="BA1542" s="23">
        <f t="shared" si="4763"/>
        <v>2392.3000000000002</v>
      </c>
      <c r="BB1542" s="23">
        <f t="shared" si="4821"/>
        <v>0</v>
      </c>
      <c r="BC1542" s="23">
        <f t="shared" si="4821"/>
        <v>0</v>
      </c>
      <c r="BD1542" s="23">
        <f t="shared" si="4821"/>
        <v>0</v>
      </c>
      <c r="BE1542" s="23">
        <f t="shared" si="4821"/>
        <v>0</v>
      </c>
      <c r="BF1542" s="23">
        <f t="shared" si="4821"/>
        <v>0</v>
      </c>
      <c r="BG1542" s="23">
        <f t="shared" si="4821"/>
        <v>0</v>
      </c>
      <c r="BH1542" s="23">
        <f t="shared" si="4821"/>
        <v>0</v>
      </c>
      <c r="BI1542" s="23">
        <f t="shared" si="4821"/>
        <v>0</v>
      </c>
      <c r="BJ1542" s="23">
        <f t="shared" si="4821"/>
        <v>0</v>
      </c>
      <c r="BK1542" s="23">
        <f t="shared" si="4821"/>
        <v>0</v>
      </c>
      <c r="BL1542" s="23">
        <f t="shared" si="4821"/>
        <v>0</v>
      </c>
      <c r="BM1542" s="23">
        <f t="shared" si="4821"/>
        <v>0</v>
      </c>
      <c r="BN1542" s="23">
        <f t="shared" si="4821"/>
        <v>0</v>
      </c>
      <c r="BO1542" s="23">
        <f t="shared" si="4821"/>
        <v>0</v>
      </c>
      <c r="BP1542" s="23">
        <f t="shared" si="4821"/>
        <v>0</v>
      </c>
      <c r="BQ1542" s="23">
        <f t="shared" si="4821"/>
        <v>0</v>
      </c>
      <c r="BR1542" s="23">
        <f t="shared" si="4723"/>
        <v>2392.3000000000002</v>
      </c>
      <c r="BS1542" s="23">
        <f t="shared" si="4724"/>
        <v>2449.3000000000002</v>
      </c>
      <c r="BT1542" s="23">
        <f t="shared" si="4725"/>
        <v>2404.6</v>
      </c>
      <c r="BU1542" s="23">
        <f t="shared" si="4821"/>
        <v>0</v>
      </c>
      <c r="BV1542" s="23">
        <f t="shared" si="4778"/>
        <v>2392.3000000000002</v>
      </c>
      <c r="BW1542" s="23">
        <f t="shared" si="4821"/>
        <v>0</v>
      </c>
    </row>
    <row r="1543" spans="1:76" ht="31.2" x14ac:dyDescent="0.3">
      <c r="A1543" s="12" t="s">
        <v>430</v>
      </c>
      <c r="B1543" s="12" t="s">
        <v>83</v>
      </c>
      <c r="C1543" s="12" t="s">
        <v>137</v>
      </c>
      <c r="D1543" s="12" t="s">
        <v>330</v>
      </c>
      <c r="E1543" s="12">
        <v>240</v>
      </c>
      <c r="F1543" s="14" t="s">
        <v>372</v>
      </c>
      <c r="G1543" s="20">
        <v>2392.3000000000002</v>
      </c>
      <c r="H1543" s="20">
        <v>2449.3000000000002</v>
      </c>
      <c r="I1543" s="20">
        <v>2404.6</v>
      </c>
      <c r="J1543" s="20"/>
      <c r="K1543" s="20"/>
      <c r="L1543" s="20"/>
      <c r="M1543" s="20">
        <f t="shared" si="4716"/>
        <v>2392.3000000000002</v>
      </c>
      <c r="N1543" s="20">
        <f t="shared" si="4717"/>
        <v>2449.3000000000002</v>
      </c>
      <c r="O1543" s="20">
        <f t="shared" si="4718"/>
        <v>2404.6</v>
      </c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>
        <f t="shared" si="4720"/>
        <v>2392.3000000000002</v>
      </c>
      <c r="AA1543" s="23">
        <f t="shared" si="4721"/>
        <v>2449.3000000000002</v>
      </c>
      <c r="AB1543" s="23">
        <f t="shared" si="4722"/>
        <v>2404.6</v>
      </c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>
        <f t="shared" si="4817"/>
        <v>2392.3000000000002</v>
      </c>
      <c r="AP1543" s="23">
        <f t="shared" si="4818"/>
        <v>2449.3000000000002</v>
      </c>
      <c r="AQ1543" s="23">
        <f t="shared" si="4819"/>
        <v>2404.6</v>
      </c>
      <c r="AR1543" s="23"/>
      <c r="AS1543" s="23">
        <f t="shared" si="4820"/>
        <v>2392.3000000000002</v>
      </c>
      <c r="AT1543" s="23"/>
      <c r="AU1543" s="23"/>
      <c r="AV1543" s="23"/>
      <c r="AW1543" s="23"/>
      <c r="AX1543" s="23"/>
      <c r="AY1543" s="23">
        <f t="shared" si="4762"/>
        <v>2392.3000000000002</v>
      </c>
      <c r="AZ1543" s="23"/>
      <c r="BA1543" s="23">
        <f t="shared" si="4763"/>
        <v>2392.3000000000002</v>
      </c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>
        <f t="shared" si="4723"/>
        <v>2392.3000000000002</v>
      </c>
      <c r="BS1543" s="23">
        <f t="shared" si="4724"/>
        <v>2449.3000000000002</v>
      </c>
      <c r="BT1543" s="23">
        <f t="shared" si="4725"/>
        <v>2404.6</v>
      </c>
      <c r="BU1543" s="23"/>
      <c r="BV1543" s="23">
        <f t="shared" si="4778"/>
        <v>2392.3000000000002</v>
      </c>
      <c r="BW1543" s="23"/>
    </row>
    <row r="1544" spans="1:76" ht="46.8" x14ac:dyDescent="0.3">
      <c r="A1544" s="12" t="s">
        <v>430</v>
      </c>
      <c r="B1544" s="12" t="s">
        <v>83</v>
      </c>
      <c r="C1544" s="12" t="s">
        <v>137</v>
      </c>
      <c r="D1544" s="12" t="s">
        <v>349</v>
      </c>
      <c r="E1544" s="12"/>
      <c r="F1544" s="14" t="s">
        <v>419</v>
      </c>
      <c r="G1544" s="20">
        <f>G1545</f>
        <v>2879.3</v>
      </c>
      <c r="H1544" s="20">
        <f t="shared" ref="H1544:BW1547" si="4822">H1545</f>
        <v>2936.8</v>
      </c>
      <c r="I1544" s="20">
        <f t="shared" si="4822"/>
        <v>2936.8</v>
      </c>
      <c r="J1544" s="20">
        <f t="shared" si="4822"/>
        <v>0</v>
      </c>
      <c r="K1544" s="20">
        <f t="shared" si="4822"/>
        <v>0</v>
      </c>
      <c r="L1544" s="20">
        <f t="shared" si="4822"/>
        <v>0</v>
      </c>
      <c r="M1544" s="20">
        <f t="shared" si="4716"/>
        <v>2879.3</v>
      </c>
      <c r="N1544" s="20">
        <f t="shared" si="4717"/>
        <v>2936.8</v>
      </c>
      <c r="O1544" s="20">
        <f t="shared" si="4718"/>
        <v>2936.8</v>
      </c>
      <c r="P1544" s="23">
        <f t="shared" si="4822"/>
        <v>0</v>
      </c>
      <c r="Q1544" s="23">
        <f t="shared" si="4822"/>
        <v>0</v>
      </c>
      <c r="R1544" s="23">
        <f t="shared" si="4822"/>
        <v>0</v>
      </c>
      <c r="S1544" s="23">
        <f t="shared" si="4822"/>
        <v>0</v>
      </c>
      <c r="T1544" s="23">
        <f t="shared" si="4822"/>
        <v>0</v>
      </c>
      <c r="U1544" s="23">
        <f t="shared" si="4822"/>
        <v>0</v>
      </c>
      <c r="V1544" s="23">
        <f t="shared" si="4822"/>
        <v>0</v>
      </c>
      <c r="W1544" s="23">
        <f t="shared" si="4822"/>
        <v>0</v>
      </c>
      <c r="X1544" s="23">
        <f t="shared" si="4822"/>
        <v>0</v>
      </c>
      <c r="Y1544" s="23">
        <f t="shared" si="4822"/>
        <v>0</v>
      </c>
      <c r="Z1544" s="23">
        <f t="shared" si="4720"/>
        <v>2879.3</v>
      </c>
      <c r="AA1544" s="23">
        <f t="shared" si="4721"/>
        <v>2936.8</v>
      </c>
      <c r="AB1544" s="23">
        <f t="shared" si="4722"/>
        <v>2936.8</v>
      </c>
      <c r="AC1544" s="23">
        <f t="shared" si="4822"/>
        <v>0</v>
      </c>
      <c r="AD1544" s="23">
        <f t="shared" si="4822"/>
        <v>0</v>
      </c>
      <c r="AE1544" s="23">
        <f t="shared" si="4822"/>
        <v>0</v>
      </c>
      <c r="AF1544" s="23">
        <f t="shared" si="4822"/>
        <v>0</v>
      </c>
      <c r="AG1544" s="23">
        <f t="shared" si="4822"/>
        <v>0</v>
      </c>
      <c r="AH1544" s="23">
        <f t="shared" si="4822"/>
        <v>0</v>
      </c>
      <c r="AI1544" s="23">
        <f t="shared" si="4822"/>
        <v>0</v>
      </c>
      <c r="AJ1544" s="23">
        <f t="shared" si="4822"/>
        <v>0</v>
      </c>
      <c r="AK1544" s="23">
        <f t="shared" si="4822"/>
        <v>8.5500000000000007</v>
      </c>
      <c r="AL1544" s="23">
        <f t="shared" si="4822"/>
        <v>0</v>
      </c>
      <c r="AM1544" s="23">
        <f t="shared" si="4822"/>
        <v>0</v>
      </c>
      <c r="AN1544" s="23">
        <f t="shared" si="4822"/>
        <v>0</v>
      </c>
      <c r="AO1544" s="23">
        <f t="shared" si="4817"/>
        <v>2887.8500000000004</v>
      </c>
      <c r="AP1544" s="23">
        <f t="shared" si="4818"/>
        <v>2936.8</v>
      </c>
      <c r="AQ1544" s="23">
        <f t="shared" si="4819"/>
        <v>2936.8</v>
      </c>
      <c r="AR1544" s="23">
        <f t="shared" si="4822"/>
        <v>0</v>
      </c>
      <c r="AS1544" s="23">
        <f t="shared" si="4820"/>
        <v>2887.8500000000004</v>
      </c>
      <c r="AT1544" s="23">
        <f t="shared" si="4822"/>
        <v>0</v>
      </c>
      <c r="AU1544" s="23">
        <f t="shared" si="4822"/>
        <v>0</v>
      </c>
      <c r="AV1544" s="23">
        <f t="shared" si="4822"/>
        <v>0</v>
      </c>
      <c r="AW1544" s="23">
        <f t="shared" si="4822"/>
        <v>0</v>
      </c>
      <c r="AX1544" s="23">
        <f t="shared" si="4822"/>
        <v>0</v>
      </c>
      <c r="AY1544" s="23">
        <f t="shared" si="4762"/>
        <v>2887.8500000000004</v>
      </c>
      <c r="AZ1544" s="23">
        <f t="shared" si="4822"/>
        <v>0</v>
      </c>
      <c r="BA1544" s="23">
        <f t="shared" si="4763"/>
        <v>2887.8500000000004</v>
      </c>
      <c r="BB1544" s="23">
        <f t="shared" si="4822"/>
        <v>0</v>
      </c>
      <c r="BC1544" s="23">
        <f t="shared" si="4822"/>
        <v>0</v>
      </c>
      <c r="BD1544" s="23">
        <f t="shared" si="4822"/>
        <v>0</v>
      </c>
      <c r="BE1544" s="23">
        <f t="shared" si="4822"/>
        <v>0</v>
      </c>
      <c r="BF1544" s="23">
        <f t="shared" si="4822"/>
        <v>0</v>
      </c>
      <c r="BG1544" s="23">
        <f t="shared" si="4822"/>
        <v>0</v>
      </c>
      <c r="BH1544" s="23">
        <f t="shared" si="4822"/>
        <v>0</v>
      </c>
      <c r="BI1544" s="23">
        <f t="shared" si="4822"/>
        <v>0</v>
      </c>
      <c r="BJ1544" s="23">
        <f t="shared" si="4822"/>
        <v>0</v>
      </c>
      <c r="BK1544" s="23">
        <f t="shared" si="4822"/>
        <v>0</v>
      </c>
      <c r="BL1544" s="23">
        <f t="shared" si="4822"/>
        <v>0</v>
      </c>
      <c r="BM1544" s="23">
        <f t="shared" si="4822"/>
        <v>0</v>
      </c>
      <c r="BN1544" s="23">
        <f t="shared" si="4822"/>
        <v>0</v>
      </c>
      <c r="BO1544" s="23">
        <f t="shared" si="4822"/>
        <v>0</v>
      </c>
      <c r="BP1544" s="23">
        <f t="shared" si="4822"/>
        <v>0</v>
      </c>
      <c r="BQ1544" s="23">
        <f t="shared" si="4822"/>
        <v>0</v>
      </c>
      <c r="BR1544" s="23">
        <f t="shared" si="4723"/>
        <v>2887.8500000000004</v>
      </c>
      <c r="BS1544" s="23">
        <f t="shared" si="4724"/>
        <v>2936.8</v>
      </c>
      <c r="BT1544" s="23">
        <f t="shared" si="4725"/>
        <v>2936.8</v>
      </c>
      <c r="BU1544" s="23">
        <f t="shared" si="4822"/>
        <v>0</v>
      </c>
      <c r="BV1544" s="23">
        <f t="shared" si="4778"/>
        <v>2887.8500000000004</v>
      </c>
      <c r="BW1544" s="23">
        <f t="shared" si="4822"/>
        <v>0</v>
      </c>
      <c r="BX1544" s="5"/>
    </row>
    <row r="1545" spans="1:76" ht="31.2" x14ac:dyDescent="0.3">
      <c r="A1545" s="12" t="s">
        <v>430</v>
      </c>
      <c r="B1545" s="12" t="s">
        <v>83</v>
      </c>
      <c r="C1545" s="12" t="s">
        <v>137</v>
      </c>
      <c r="D1545" s="12" t="s">
        <v>355</v>
      </c>
      <c r="E1545" s="12"/>
      <c r="F1545" s="14" t="s">
        <v>420</v>
      </c>
      <c r="G1545" s="20">
        <f>G1546</f>
        <v>2879.3</v>
      </c>
      <c r="H1545" s="20">
        <f t="shared" si="4822"/>
        <v>2936.8</v>
      </c>
      <c r="I1545" s="20">
        <f t="shared" si="4822"/>
        <v>2936.8</v>
      </c>
      <c r="J1545" s="20">
        <f t="shared" si="4822"/>
        <v>0</v>
      </c>
      <c r="K1545" s="20">
        <f t="shared" si="4822"/>
        <v>0</v>
      </c>
      <c r="L1545" s="20">
        <f t="shared" si="4822"/>
        <v>0</v>
      </c>
      <c r="M1545" s="20">
        <f t="shared" si="4716"/>
        <v>2879.3</v>
      </c>
      <c r="N1545" s="20">
        <f t="shared" si="4717"/>
        <v>2936.8</v>
      </c>
      <c r="O1545" s="20">
        <f t="shared" si="4718"/>
        <v>2936.8</v>
      </c>
      <c r="P1545" s="23">
        <f t="shared" si="4822"/>
        <v>0</v>
      </c>
      <c r="Q1545" s="23">
        <f t="shared" si="4822"/>
        <v>0</v>
      </c>
      <c r="R1545" s="23">
        <f t="shared" si="4822"/>
        <v>0</v>
      </c>
      <c r="S1545" s="23">
        <f t="shared" si="4822"/>
        <v>0</v>
      </c>
      <c r="T1545" s="23">
        <f t="shared" si="4822"/>
        <v>0</v>
      </c>
      <c r="U1545" s="23">
        <f t="shared" si="4822"/>
        <v>0</v>
      </c>
      <c r="V1545" s="23">
        <f t="shared" si="4822"/>
        <v>0</v>
      </c>
      <c r="W1545" s="23">
        <f t="shared" si="4822"/>
        <v>0</v>
      </c>
      <c r="X1545" s="23">
        <f t="shared" si="4822"/>
        <v>0</v>
      </c>
      <c r="Y1545" s="23">
        <f t="shared" si="4822"/>
        <v>0</v>
      </c>
      <c r="Z1545" s="23">
        <f t="shared" si="4720"/>
        <v>2879.3</v>
      </c>
      <c r="AA1545" s="23">
        <f t="shared" si="4721"/>
        <v>2936.8</v>
      </c>
      <c r="AB1545" s="23">
        <f t="shared" si="4722"/>
        <v>2936.8</v>
      </c>
      <c r="AC1545" s="23">
        <f t="shared" si="4822"/>
        <v>0</v>
      </c>
      <c r="AD1545" s="23">
        <f t="shared" si="4822"/>
        <v>0</v>
      </c>
      <c r="AE1545" s="23">
        <f t="shared" si="4822"/>
        <v>0</v>
      </c>
      <c r="AF1545" s="23">
        <f t="shared" si="4822"/>
        <v>0</v>
      </c>
      <c r="AG1545" s="23">
        <f t="shared" si="4822"/>
        <v>0</v>
      </c>
      <c r="AH1545" s="23">
        <f t="shared" si="4822"/>
        <v>0</v>
      </c>
      <c r="AI1545" s="23">
        <f t="shared" si="4822"/>
        <v>0</v>
      </c>
      <c r="AJ1545" s="23">
        <f t="shared" si="4822"/>
        <v>0</v>
      </c>
      <c r="AK1545" s="23">
        <f t="shared" si="4822"/>
        <v>8.5500000000000007</v>
      </c>
      <c r="AL1545" s="23">
        <f t="shared" si="4822"/>
        <v>0</v>
      </c>
      <c r="AM1545" s="23">
        <f t="shared" si="4822"/>
        <v>0</v>
      </c>
      <c r="AN1545" s="23">
        <f t="shared" si="4822"/>
        <v>0</v>
      </c>
      <c r="AO1545" s="23">
        <f t="shared" si="4817"/>
        <v>2887.8500000000004</v>
      </c>
      <c r="AP1545" s="23">
        <f t="shared" si="4818"/>
        <v>2936.8</v>
      </c>
      <c r="AQ1545" s="23">
        <f t="shared" si="4819"/>
        <v>2936.8</v>
      </c>
      <c r="AR1545" s="23">
        <f t="shared" si="4822"/>
        <v>0</v>
      </c>
      <c r="AS1545" s="23">
        <f t="shared" si="4820"/>
        <v>2887.8500000000004</v>
      </c>
      <c r="AT1545" s="23">
        <f t="shared" si="4822"/>
        <v>0</v>
      </c>
      <c r="AU1545" s="23">
        <f t="shared" si="4822"/>
        <v>0</v>
      </c>
      <c r="AV1545" s="23">
        <f t="shared" si="4822"/>
        <v>0</v>
      </c>
      <c r="AW1545" s="23">
        <f t="shared" si="4822"/>
        <v>0</v>
      </c>
      <c r="AX1545" s="23">
        <f t="shared" si="4822"/>
        <v>0</v>
      </c>
      <c r="AY1545" s="23">
        <f t="shared" si="4762"/>
        <v>2887.8500000000004</v>
      </c>
      <c r="AZ1545" s="23">
        <f t="shared" si="4822"/>
        <v>0</v>
      </c>
      <c r="BA1545" s="23">
        <f t="shared" si="4763"/>
        <v>2887.8500000000004</v>
      </c>
      <c r="BB1545" s="23">
        <f t="shared" si="4822"/>
        <v>0</v>
      </c>
      <c r="BC1545" s="23">
        <f t="shared" si="4822"/>
        <v>0</v>
      </c>
      <c r="BD1545" s="23">
        <f t="shared" si="4822"/>
        <v>0</v>
      </c>
      <c r="BE1545" s="23">
        <f t="shared" si="4822"/>
        <v>0</v>
      </c>
      <c r="BF1545" s="23">
        <f t="shared" si="4822"/>
        <v>0</v>
      </c>
      <c r="BG1545" s="23">
        <f t="shared" si="4822"/>
        <v>0</v>
      </c>
      <c r="BH1545" s="23">
        <f t="shared" si="4822"/>
        <v>0</v>
      </c>
      <c r="BI1545" s="23">
        <f t="shared" si="4822"/>
        <v>0</v>
      </c>
      <c r="BJ1545" s="23">
        <f t="shared" si="4822"/>
        <v>0</v>
      </c>
      <c r="BK1545" s="23">
        <f t="shared" si="4822"/>
        <v>0</v>
      </c>
      <c r="BL1545" s="23">
        <f t="shared" si="4822"/>
        <v>0</v>
      </c>
      <c r="BM1545" s="23">
        <f t="shared" si="4822"/>
        <v>0</v>
      </c>
      <c r="BN1545" s="23">
        <f t="shared" si="4822"/>
        <v>0</v>
      </c>
      <c r="BO1545" s="23">
        <f t="shared" si="4822"/>
        <v>0</v>
      </c>
      <c r="BP1545" s="23">
        <f t="shared" si="4822"/>
        <v>0</v>
      </c>
      <c r="BQ1545" s="23">
        <f t="shared" si="4822"/>
        <v>0</v>
      </c>
      <c r="BR1545" s="23">
        <f t="shared" si="4723"/>
        <v>2887.8500000000004</v>
      </c>
      <c r="BS1545" s="23">
        <f t="shared" si="4724"/>
        <v>2936.8</v>
      </c>
      <c r="BT1545" s="23">
        <f t="shared" si="4725"/>
        <v>2936.8</v>
      </c>
      <c r="BU1545" s="23">
        <f t="shared" si="4822"/>
        <v>0</v>
      </c>
      <c r="BV1545" s="23">
        <f t="shared" si="4778"/>
        <v>2887.8500000000004</v>
      </c>
      <c r="BW1545" s="23">
        <f t="shared" si="4822"/>
        <v>0</v>
      </c>
      <c r="BX1545" s="5"/>
    </row>
    <row r="1546" spans="1:76" ht="62.4" x14ac:dyDescent="0.3">
      <c r="A1546" s="12" t="s">
        <v>430</v>
      </c>
      <c r="B1546" s="12" t="s">
        <v>83</v>
      </c>
      <c r="C1546" s="12" t="s">
        <v>137</v>
      </c>
      <c r="D1546" s="12" t="s">
        <v>331</v>
      </c>
      <c r="E1546" s="12"/>
      <c r="F1546" s="14" t="s">
        <v>421</v>
      </c>
      <c r="G1546" s="20">
        <f>G1547</f>
        <v>2879.3</v>
      </c>
      <c r="H1546" s="20">
        <f t="shared" si="4822"/>
        <v>2936.8</v>
      </c>
      <c r="I1546" s="20">
        <f t="shared" si="4822"/>
        <v>2936.8</v>
      </c>
      <c r="J1546" s="20">
        <f t="shared" si="4822"/>
        <v>0</v>
      </c>
      <c r="K1546" s="20">
        <f t="shared" si="4822"/>
        <v>0</v>
      </c>
      <c r="L1546" s="20">
        <f t="shared" si="4822"/>
        <v>0</v>
      </c>
      <c r="M1546" s="20">
        <f t="shared" si="4716"/>
        <v>2879.3</v>
      </c>
      <c r="N1546" s="20">
        <f t="shared" si="4717"/>
        <v>2936.8</v>
      </c>
      <c r="O1546" s="20">
        <f t="shared" si="4718"/>
        <v>2936.8</v>
      </c>
      <c r="P1546" s="23">
        <f t="shared" si="4822"/>
        <v>0</v>
      </c>
      <c r="Q1546" s="23">
        <f t="shared" si="4822"/>
        <v>0</v>
      </c>
      <c r="R1546" s="23">
        <f t="shared" si="4822"/>
        <v>0</v>
      </c>
      <c r="S1546" s="23">
        <f t="shared" si="4822"/>
        <v>0</v>
      </c>
      <c r="T1546" s="23">
        <f t="shared" si="4822"/>
        <v>0</v>
      </c>
      <c r="U1546" s="23">
        <f t="shared" si="4822"/>
        <v>0</v>
      </c>
      <c r="V1546" s="23">
        <f t="shared" si="4822"/>
        <v>0</v>
      </c>
      <c r="W1546" s="23">
        <f t="shared" si="4822"/>
        <v>0</v>
      </c>
      <c r="X1546" s="23">
        <f t="shared" si="4822"/>
        <v>0</v>
      </c>
      <c r="Y1546" s="23">
        <f t="shared" si="4822"/>
        <v>0</v>
      </c>
      <c r="Z1546" s="23">
        <f t="shared" si="4720"/>
        <v>2879.3</v>
      </c>
      <c r="AA1546" s="23">
        <f t="shared" si="4721"/>
        <v>2936.8</v>
      </c>
      <c r="AB1546" s="23">
        <f t="shared" si="4722"/>
        <v>2936.8</v>
      </c>
      <c r="AC1546" s="23">
        <f t="shared" si="4822"/>
        <v>0</v>
      </c>
      <c r="AD1546" s="23">
        <f t="shared" si="4822"/>
        <v>0</v>
      </c>
      <c r="AE1546" s="23">
        <f t="shared" si="4822"/>
        <v>0</v>
      </c>
      <c r="AF1546" s="23">
        <f t="shared" si="4822"/>
        <v>0</v>
      </c>
      <c r="AG1546" s="23">
        <f t="shared" si="4822"/>
        <v>0</v>
      </c>
      <c r="AH1546" s="23">
        <f t="shared" si="4822"/>
        <v>0</v>
      </c>
      <c r="AI1546" s="23">
        <f t="shared" si="4822"/>
        <v>0</v>
      </c>
      <c r="AJ1546" s="23">
        <f t="shared" si="4822"/>
        <v>0</v>
      </c>
      <c r="AK1546" s="23">
        <f t="shared" si="4822"/>
        <v>8.5500000000000007</v>
      </c>
      <c r="AL1546" s="23">
        <f t="shared" si="4822"/>
        <v>0</v>
      </c>
      <c r="AM1546" s="23">
        <f t="shared" si="4822"/>
        <v>0</v>
      </c>
      <c r="AN1546" s="23">
        <f t="shared" si="4822"/>
        <v>0</v>
      </c>
      <c r="AO1546" s="23">
        <f t="shared" si="4817"/>
        <v>2887.8500000000004</v>
      </c>
      <c r="AP1546" s="23">
        <f t="shared" si="4818"/>
        <v>2936.8</v>
      </c>
      <c r="AQ1546" s="23">
        <f t="shared" si="4819"/>
        <v>2936.8</v>
      </c>
      <c r="AR1546" s="23">
        <f t="shared" si="4822"/>
        <v>0</v>
      </c>
      <c r="AS1546" s="23">
        <f t="shared" si="4820"/>
        <v>2887.8500000000004</v>
      </c>
      <c r="AT1546" s="23">
        <f t="shared" si="4822"/>
        <v>0</v>
      </c>
      <c r="AU1546" s="23">
        <f t="shared" si="4822"/>
        <v>0</v>
      </c>
      <c r="AV1546" s="23">
        <f t="shared" si="4822"/>
        <v>0</v>
      </c>
      <c r="AW1546" s="23">
        <f t="shared" si="4822"/>
        <v>0</v>
      </c>
      <c r="AX1546" s="23">
        <f t="shared" si="4822"/>
        <v>0</v>
      </c>
      <c r="AY1546" s="23">
        <f t="shared" si="4762"/>
        <v>2887.8500000000004</v>
      </c>
      <c r="AZ1546" s="23">
        <f t="shared" si="4822"/>
        <v>0</v>
      </c>
      <c r="BA1546" s="23">
        <f t="shared" si="4763"/>
        <v>2887.8500000000004</v>
      </c>
      <c r="BB1546" s="23">
        <f t="shared" si="4822"/>
        <v>0</v>
      </c>
      <c r="BC1546" s="23">
        <f t="shared" si="4822"/>
        <v>0</v>
      </c>
      <c r="BD1546" s="23">
        <f t="shared" si="4822"/>
        <v>0</v>
      </c>
      <c r="BE1546" s="23">
        <f t="shared" si="4822"/>
        <v>0</v>
      </c>
      <c r="BF1546" s="23">
        <f t="shared" si="4822"/>
        <v>0</v>
      </c>
      <c r="BG1546" s="23">
        <f t="shared" si="4822"/>
        <v>0</v>
      </c>
      <c r="BH1546" s="23">
        <f t="shared" si="4822"/>
        <v>0</v>
      </c>
      <c r="BI1546" s="23">
        <f t="shared" si="4822"/>
        <v>0</v>
      </c>
      <c r="BJ1546" s="23">
        <f t="shared" si="4822"/>
        <v>0</v>
      </c>
      <c r="BK1546" s="23">
        <f t="shared" si="4822"/>
        <v>0</v>
      </c>
      <c r="BL1546" s="23">
        <f t="shared" si="4822"/>
        <v>0</v>
      </c>
      <c r="BM1546" s="23">
        <f t="shared" si="4822"/>
        <v>0</v>
      </c>
      <c r="BN1546" s="23">
        <f t="shared" si="4822"/>
        <v>0</v>
      </c>
      <c r="BO1546" s="23">
        <f t="shared" si="4822"/>
        <v>0</v>
      </c>
      <c r="BP1546" s="23">
        <f t="shared" si="4822"/>
        <v>0</v>
      </c>
      <c r="BQ1546" s="23">
        <f t="shared" si="4822"/>
        <v>0</v>
      </c>
      <c r="BR1546" s="23">
        <f t="shared" si="4723"/>
        <v>2887.8500000000004</v>
      </c>
      <c r="BS1546" s="23">
        <f t="shared" si="4724"/>
        <v>2936.8</v>
      </c>
      <c r="BT1546" s="23">
        <f t="shared" si="4725"/>
        <v>2936.8</v>
      </c>
      <c r="BU1546" s="23">
        <f t="shared" si="4822"/>
        <v>0</v>
      </c>
      <c r="BV1546" s="23">
        <f t="shared" si="4778"/>
        <v>2887.8500000000004</v>
      </c>
      <c r="BW1546" s="23">
        <f t="shared" si="4822"/>
        <v>0</v>
      </c>
    </row>
    <row r="1547" spans="1:76" ht="31.2" x14ac:dyDescent="0.3">
      <c r="A1547" s="12" t="s">
        <v>430</v>
      </c>
      <c r="B1547" s="12" t="s">
        <v>83</v>
      </c>
      <c r="C1547" s="12" t="s">
        <v>137</v>
      </c>
      <c r="D1547" s="12" t="s">
        <v>331</v>
      </c>
      <c r="E1547" s="12" t="s">
        <v>7</v>
      </c>
      <c r="F1547" s="14" t="s">
        <v>383</v>
      </c>
      <c r="G1547" s="20">
        <f>G1548</f>
        <v>2879.3</v>
      </c>
      <c r="H1547" s="20">
        <f t="shared" si="4822"/>
        <v>2936.8</v>
      </c>
      <c r="I1547" s="20">
        <f t="shared" si="4822"/>
        <v>2936.8</v>
      </c>
      <c r="J1547" s="20">
        <f t="shared" si="4822"/>
        <v>0</v>
      </c>
      <c r="K1547" s="20">
        <f t="shared" si="4822"/>
        <v>0</v>
      </c>
      <c r="L1547" s="20">
        <f t="shared" si="4822"/>
        <v>0</v>
      </c>
      <c r="M1547" s="20">
        <f t="shared" si="4716"/>
        <v>2879.3</v>
      </c>
      <c r="N1547" s="20">
        <f t="shared" si="4717"/>
        <v>2936.8</v>
      </c>
      <c r="O1547" s="20">
        <f t="shared" si="4718"/>
        <v>2936.8</v>
      </c>
      <c r="P1547" s="23">
        <f t="shared" si="4822"/>
        <v>0</v>
      </c>
      <c r="Q1547" s="23">
        <f t="shared" si="4822"/>
        <v>0</v>
      </c>
      <c r="R1547" s="23">
        <f t="shared" si="4822"/>
        <v>0</v>
      </c>
      <c r="S1547" s="23">
        <f t="shared" si="4822"/>
        <v>0</v>
      </c>
      <c r="T1547" s="23">
        <f t="shared" si="4822"/>
        <v>0</v>
      </c>
      <c r="U1547" s="23">
        <f t="shared" si="4822"/>
        <v>0</v>
      </c>
      <c r="V1547" s="23">
        <f t="shared" si="4822"/>
        <v>0</v>
      </c>
      <c r="W1547" s="23">
        <f t="shared" si="4822"/>
        <v>0</v>
      </c>
      <c r="X1547" s="23">
        <f t="shared" si="4822"/>
        <v>0</v>
      </c>
      <c r="Y1547" s="23">
        <f t="shared" si="4822"/>
        <v>0</v>
      </c>
      <c r="Z1547" s="23">
        <f t="shared" si="4720"/>
        <v>2879.3</v>
      </c>
      <c r="AA1547" s="23">
        <f t="shared" si="4721"/>
        <v>2936.8</v>
      </c>
      <c r="AB1547" s="23">
        <f t="shared" si="4722"/>
        <v>2936.8</v>
      </c>
      <c r="AC1547" s="23">
        <f t="shared" si="4822"/>
        <v>0</v>
      </c>
      <c r="AD1547" s="23">
        <f t="shared" si="4822"/>
        <v>0</v>
      </c>
      <c r="AE1547" s="23">
        <f t="shared" si="4822"/>
        <v>0</v>
      </c>
      <c r="AF1547" s="23">
        <f t="shared" si="4822"/>
        <v>0</v>
      </c>
      <c r="AG1547" s="23">
        <f t="shared" si="4822"/>
        <v>0</v>
      </c>
      <c r="AH1547" s="23">
        <f t="shared" si="4822"/>
        <v>0</v>
      </c>
      <c r="AI1547" s="23">
        <f t="shared" si="4822"/>
        <v>0</v>
      </c>
      <c r="AJ1547" s="23">
        <f t="shared" si="4822"/>
        <v>0</v>
      </c>
      <c r="AK1547" s="23">
        <f t="shared" si="4822"/>
        <v>8.5500000000000007</v>
      </c>
      <c r="AL1547" s="23">
        <f t="shared" si="4822"/>
        <v>0</v>
      </c>
      <c r="AM1547" s="23">
        <f t="shared" si="4822"/>
        <v>0</v>
      </c>
      <c r="AN1547" s="23">
        <f t="shared" si="4822"/>
        <v>0</v>
      </c>
      <c r="AO1547" s="23">
        <f t="shared" si="4817"/>
        <v>2887.8500000000004</v>
      </c>
      <c r="AP1547" s="23">
        <f t="shared" si="4818"/>
        <v>2936.8</v>
      </c>
      <c r="AQ1547" s="23">
        <f t="shared" si="4819"/>
        <v>2936.8</v>
      </c>
      <c r="AR1547" s="23">
        <f t="shared" si="4822"/>
        <v>0</v>
      </c>
      <c r="AS1547" s="23">
        <f t="shared" si="4820"/>
        <v>2887.8500000000004</v>
      </c>
      <c r="AT1547" s="23">
        <f t="shared" si="4822"/>
        <v>0</v>
      </c>
      <c r="AU1547" s="23">
        <f t="shared" si="4822"/>
        <v>0</v>
      </c>
      <c r="AV1547" s="23">
        <f t="shared" si="4822"/>
        <v>0</v>
      </c>
      <c r="AW1547" s="23">
        <f t="shared" si="4822"/>
        <v>0</v>
      </c>
      <c r="AX1547" s="23">
        <f t="shared" si="4822"/>
        <v>0</v>
      </c>
      <c r="AY1547" s="23">
        <f t="shared" si="4762"/>
        <v>2887.8500000000004</v>
      </c>
      <c r="AZ1547" s="23">
        <f t="shared" si="4822"/>
        <v>0</v>
      </c>
      <c r="BA1547" s="23">
        <f t="shared" si="4763"/>
        <v>2887.8500000000004</v>
      </c>
      <c r="BB1547" s="23">
        <f t="shared" si="4822"/>
        <v>0</v>
      </c>
      <c r="BC1547" s="23">
        <f t="shared" si="4822"/>
        <v>0</v>
      </c>
      <c r="BD1547" s="23">
        <f t="shared" si="4822"/>
        <v>0</v>
      </c>
      <c r="BE1547" s="23">
        <f t="shared" si="4822"/>
        <v>0</v>
      </c>
      <c r="BF1547" s="23">
        <f t="shared" si="4822"/>
        <v>0</v>
      </c>
      <c r="BG1547" s="23">
        <f t="shared" si="4822"/>
        <v>0</v>
      </c>
      <c r="BH1547" s="23">
        <f t="shared" si="4822"/>
        <v>0</v>
      </c>
      <c r="BI1547" s="23">
        <f t="shared" si="4822"/>
        <v>0</v>
      </c>
      <c r="BJ1547" s="23">
        <f t="shared" si="4822"/>
        <v>0</v>
      </c>
      <c r="BK1547" s="23">
        <f t="shared" si="4822"/>
        <v>0</v>
      </c>
      <c r="BL1547" s="23">
        <f t="shared" si="4822"/>
        <v>0</v>
      </c>
      <c r="BM1547" s="23">
        <f t="shared" si="4822"/>
        <v>0</v>
      </c>
      <c r="BN1547" s="23">
        <f t="shared" si="4822"/>
        <v>0</v>
      </c>
      <c r="BO1547" s="23">
        <f t="shared" si="4822"/>
        <v>0</v>
      </c>
      <c r="BP1547" s="23">
        <f t="shared" si="4822"/>
        <v>0</v>
      </c>
      <c r="BQ1547" s="23">
        <f t="shared" si="4822"/>
        <v>0</v>
      </c>
      <c r="BR1547" s="23">
        <f t="shared" si="4723"/>
        <v>2887.8500000000004</v>
      </c>
      <c r="BS1547" s="23">
        <f t="shared" si="4724"/>
        <v>2936.8</v>
      </c>
      <c r="BT1547" s="23">
        <f t="shared" si="4725"/>
        <v>2936.8</v>
      </c>
      <c r="BU1547" s="23">
        <f t="shared" si="4822"/>
        <v>0</v>
      </c>
      <c r="BV1547" s="23">
        <f t="shared" si="4778"/>
        <v>2887.8500000000004</v>
      </c>
      <c r="BW1547" s="23">
        <f t="shared" si="4822"/>
        <v>0</v>
      </c>
    </row>
    <row r="1548" spans="1:76" ht="31.2" x14ac:dyDescent="0.3">
      <c r="A1548" s="12" t="s">
        <v>430</v>
      </c>
      <c r="B1548" s="12" t="s">
        <v>83</v>
      </c>
      <c r="C1548" s="12" t="s">
        <v>137</v>
      </c>
      <c r="D1548" s="12" t="s">
        <v>331</v>
      </c>
      <c r="E1548" s="12">
        <v>240</v>
      </c>
      <c r="F1548" s="14" t="s">
        <v>372</v>
      </c>
      <c r="G1548" s="20">
        <v>2879.3</v>
      </c>
      <c r="H1548" s="20">
        <v>2936.8</v>
      </c>
      <c r="I1548" s="20">
        <v>2936.8</v>
      </c>
      <c r="J1548" s="20"/>
      <c r="K1548" s="20"/>
      <c r="L1548" s="20"/>
      <c r="M1548" s="20">
        <f t="shared" si="4716"/>
        <v>2879.3</v>
      </c>
      <c r="N1548" s="20">
        <f t="shared" si="4717"/>
        <v>2936.8</v>
      </c>
      <c r="O1548" s="20">
        <f t="shared" si="4718"/>
        <v>2936.8</v>
      </c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>
        <f t="shared" si="4720"/>
        <v>2879.3</v>
      </c>
      <c r="AA1548" s="23">
        <f t="shared" si="4721"/>
        <v>2936.8</v>
      </c>
      <c r="AB1548" s="23">
        <f t="shared" si="4722"/>
        <v>2936.8</v>
      </c>
      <c r="AC1548" s="23"/>
      <c r="AD1548" s="23"/>
      <c r="AE1548" s="23"/>
      <c r="AF1548" s="23"/>
      <c r="AG1548" s="23"/>
      <c r="AH1548" s="23"/>
      <c r="AI1548" s="23"/>
      <c r="AJ1548" s="23"/>
      <c r="AK1548" s="23">
        <v>8.5500000000000007</v>
      </c>
      <c r="AL1548" s="23"/>
      <c r="AM1548" s="23"/>
      <c r="AN1548" s="23"/>
      <c r="AO1548" s="23">
        <f t="shared" si="4817"/>
        <v>2887.8500000000004</v>
      </c>
      <c r="AP1548" s="23">
        <f t="shared" si="4818"/>
        <v>2936.8</v>
      </c>
      <c r="AQ1548" s="23">
        <f t="shared" si="4819"/>
        <v>2936.8</v>
      </c>
      <c r="AR1548" s="23"/>
      <c r="AS1548" s="23">
        <f t="shared" si="4820"/>
        <v>2887.8500000000004</v>
      </c>
      <c r="AT1548" s="23"/>
      <c r="AU1548" s="23"/>
      <c r="AV1548" s="23"/>
      <c r="AW1548" s="23"/>
      <c r="AX1548" s="23"/>
      <c r="AY1548" s="23">
        <f t="shared" si="4762"/>
        <v>2887.8500000000004</v>
      </c>
      <c r="AZ1548" s="23"/>
      <c r="BA1548" s="23">
        <f t="shared" si="4763"/>
        <v>2887.8500000000004</v>
      </c>
      <c r="BB1548" s="23"/>
      <c r="BC1548" s="23"/>
      <c r="BD1548" s="23"/>
      <c r="BE1548" s="23"/>
      <c r="BF1548" s="23"/>
      <c r="BG1548" s="23"/>
      <c r="BH1548" s="23"/>
      <c r="BI1548" s="23"/>
      <c r="BJ1548" s="23"/>
      <c r="BK1548" s="23"/>
      <c r="BL1548" s="23"/>
      <c r="BM1548" s="23"/>
      <c r="BN1548" s="23"/>
      <c r="BO1548" s="23"/>
      <c r="BP1548" s="23"/>
      <c r="BQ1548" s="23"/>
      <c r="BR1548" s="23">
        <f t="shared" si="4723"/>
        <v>2887.8500000000004</v>
      </c>
      <c r="BS1548" s="23">
        <f t="shared" si="4724"/>
        <v>2936.8</v>
      </c>
      <c r="BT1548" s="23">
        <f t="shared" si="4725"/>
        <v>2936.8</v>
      </c>
      <c r="BU1548" s="23"/>
      <c r="BV1548" s="23">
        <f t="shared" si="4778"/>
        <v>2887.8500000000004</v>
      </c>
      <c r="BW1548" s="23"/>
    </row>
    <row r="1549" spans="1:76" ht="31.2" x14ac:dyDescent="0.3">
      <c r="A1549" s="12" t="s">
        <v>430</v>
      </c>
      <c r="B1549" s="12" t="s">
        <v>83</v>
      </c>
      <c r="C1549" s="12" t="s">
        <v>137</v>
      </c>
      <c r="D1549" s="12" t="s">
        <v>34</v>
      </c>
      <c r="E1549" s="12"/>
      <c r="F1549" s="14" t="s">
        <v>47</v>
      </c>
      <c r="G1549" s="20"/>
      <c r="H1549" s="20"/>
      <c r="I1549" s="20"/>
      <c r="J1549" s="20"/>
      <c r="K1549" s="20"/>
      <c r="L1549" s="20"/>
      <c r="M1549" s="20"/>
      <c r="N1549" s="20"/>
      <c r="O1549" s="20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>
        <f>Z1550</f>
        <v>0</v>
      </c>
      <c r="AA1549" s="23">
        <f t="shared" ref="AA1549:BW1552" si="4823">AA1550</f>
        <v>0</v>
      </c>
      <c r="AB1549" s="23">
        <f t="shared" si="4823"/>
        <v>0</v>
      </c>
      <c r="AC1549" s="23">
        <f t="shared" si="4823"/>
        <v>0</v>
      </c>
      <c r="AD1549" s="23">
        <f t="shared" si="4823"/>
        <v>0</v>
      </c>
      <c r="AE1549" s="23">
        <f t="shared" si="4823"/>
        <v>0</v>
      </c>
      <c r="AF1549" s="23">
        <f t="shared" si="4823"/>
        <v>0</v>
      </c>
      <c r="AG1549" s="23">
        <f t="shared" si="4823"/>
        <v>0</v>
      </c>
      <c r="AH1549" s="23">
        <f t="shared" si="4823"/>
        <v>3.0000000000000001E-3</v>
      </c>
      <c r="AI1549" s="23">
        <f t="shared" si="4823"/>
        <v>0</v>
      </c>
      <c r="AJ1549" s="23">
        <f t="shared" si="4823"/>
        <v>0</v>
      </c>
      <c r="AK1549" s="23">
        <f t="shared" si="4823"/>
        <v>0</v>
      </c>
      <c r="AL1549" s="23">
        <f t="shared" si="4823"/>
        <v>0</v>
      </c>
      <c r="AM1549" s="23">
        <f t="shared" si="4823"/>
        <v>0</v>
      </c>
      <c r="AN1549" s="23">
        <f t="shared" si="4823"/>
        <v>0</v>
      </c>
      <c r="AO1549" s="23">
        <f t="shared" si="4817"/>
        <v>3.0000000000000001E-3</v>
      </c>
      <c r="AP1549" s="23">
        <f t="shared" si="4818"/>
        <v>0</v>
      </c>
      <c r="AQ1549" s="23">
        <f t="shared" si="4819"/>
        <v>0</v>
      </c>
      <c r="AR1549" s="23">
        <f t="shared" si="4823"/>
        <v>0</v>
      </c>
      <c r="AS1549" s="23">
        <f t="shared" si="4820"/>
        <v>3.0000000000000001E-3</v>
      </c>
      <c r="AT1549" s="23">
        <f t="shared" si="4823"/>
        <v>0</v>
      </c>
      <c r="AU1549" s="23">
        <f t="shared" si="4823"/>
        <v>0</v>
      </c>
      <c r="AV1549" s="23">
        <f t="shared" si="4823"/>
        <v>0</v>
      </c>
      <c r="AW1549" s="23">
        <f t="shared" si="4823"/>
        <v>0</v>
      </c>
      <c r="AX1549" s="23">
        <f t="shared" si="4823"/>
        <v>0</v>
      </c>
      <c r="AY1549" s="23">
        <f t="shared" si="4762"/>
        <v>3.0000000000000001E-3</v>
      </c>
      <c r="AZ1549" s="23">
        <f t="shared" si="4823"/>
        <v>0</v>
      </c>
      <c r="BA1549" s="23">
        <f t="shared" si="4763"/>
        <v>3.0000000000000001E-3</v>
      </c>
      <c r="BB1549" s="23">
        <f t="shared" si="4823"/>
        <v>0</v>
      </c>
      <c r="BC1549" s="23">
        <f t="shared" si="4823"/>
        <v>0</v>
      </c>
      <c r="BD1549" s="23">
        <f t="shared" si="4823"/>
        <v>0</v>
      </c>
      <c r="BE1549" s="23">
        <f t="shared" si="4823"/>
        <v>0</v>
      </c>
      <c r="BF1549" s="23">
        <f t="shared" si="4823"/>
        <v>0</v>
      </c>
      <c r="BG1549" s="23">
        <f t="shared" si="4823"/>
        <v>0</v>
      </c>
      <c r="BH1549" s="23">
        <f t="shared" si="4823"/>
        <v>0</v>
      </c>
      <c r="BI1549" s="23">
        <f t="shared" si="4823"/>
        <v>0</v>
      </c>
      <c r="BJ1549" s="23">
        <f t="shared" si="4823"/>
        <v>0</v>
      </c>
      <c r="BK1549" s="23">
        <f t="shared" si="4823"/>
        <v>0</v>
      </c>
      <c r="BL1549" s="23">
        <f t="shared" si="4823"/>
        <v>0</v>
      </c>
      <c r="BM1549" s="23">
        <f t="shared" si="4823"/>
        <v>0</v>
      </c>
      <c r="BN1549" s="23">
        <f t="shared" si="4823"/>
        <v>0</v>
      </c>
      <c r="BO1549" s="23">
        <f t="shared" si="4823"/>
        <v>0</v>
      </c>
      <c r="BP1549" s="23">
        <f t="shared" si="4823"/>
        <v>0</v>
      </c>
      <c r="BQ1549" s="23">
        <f t="shared" si="4823"/>
        <v>0</v>
      </c>
      <c r="BR1549" s="23">
        <f t="shared" si="4723"/>
        <v>3.0000000000000001E-3</v>
      </c>
      <c r="BS1549" s="23">
        <f t="shared" si="4724"/>
        <v>0</v>
      </c>
      <c r="BT1549" s="23">
        <f t="shared" si="4725"/>
        <v>0</v>
      </c>
      <c r="BU1549" s="23">
        <f t="shared" si="4823"/>
        <v>0</v>
      </c>
      <c r="BV1549" s="23">
        <f t="shared" si="4778"/>
        <v>3.0000000000000001E-3</v>
      </c>
      <c r="BW1549" s="23">
        <f t="shared" si="4823"/>
        <v>0</v>
      </c>
      <c r="BX1549" s="5"/>
    </row>
    <row r="1550" spans="1:76" ht="31.2" x14ac:dyDescent="0.3">
      <c r="A1550" s="12" t="s">
        <v>430</v>
      </c>
      <c r="B1550" s="12" t="s">
        <v>83</v>
      </c>
      <c r="C1550" s="12" t="s">
        <v>137</v>
      </c>
      <c r="D1550" s="12" t="s">
        <v>68</v>
      </c>
      <c r="E1550" s="12"/>
      <c r="F1550" s="14" t="s">
        <v>81</v>
      </c>
      <c r="G1550" s="20"/>
      <c r="H1550" s="20"/>
      <c r="I1550" s="20"/>
      <c r="J1550" s="20"/>
      <c r="K1550" s="20"/>
      <c r="L1550" s="20"/>
      <c r="M1550" s="20"/>
      <c r="N1550" s="20"/>
      <c r="O1550" s="20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>
        <f>Z1551</f>
        <v>0</v>
      </c>
      <c r="AA1550" s="23">
        <f t="shared" si="4823"/>
        <v>0</v>
      </c>
      <c r="AB1550" s="23">
        <f t="shared" si="4823"/>
        <v>0</v>
      </c>
      <c r="AC1550" s="23">
        <f t="shared" si="4823"/>
        <v>0</v>
      </c>
      <c r="AD1550" s="23">
        <f t="shared" si="4823"/>
        <v>0</v>
      </c>
      <c r="AE1550" s="23">
        <f t="shared" si="4823"/>
        <v>0</v>
      </c>
      <c r="AF1550" s="23">
        <f t="shared" si="4823"/>
        <v>0</v>
      </c>
      <c r="AG1550" s="23">
        <f t="shared" si="4823"/>
        <v>0</v>
      </c>
      <c r="AH1550" s="23">
        <f t="shared" si="4823"/>
        <v>3.0000000000000001E-3</v>
      </c>
      <c r="AI1550" s="23">
        <f t="shared" si="4823"/>
        <v>0</v>
      </c>
      <c r="AJ1550" s="23">
        <f t="shared" si="4823"/>
        <v>0</v>
      </c>
      <c r="AK1550" s="23">
        <f t="shared" si="4823"/>
        <v>0</v>
      </c>
      <c r="AL1550" s="23">
        <f t="shared" si="4823"/>
        <v>0</v>
      </c>
      <c r="AM1550" s="23">
        <f t="shared" si="4823"/>
        <v>0</v>
      </c>
      <c r="AN1550" s="23">
        <f t="shared" si="4823"/>
        <v>0</v>
      </c>
      <c r="AO1550" s="23">
        <f t="shared" si="4817"/>
        <v>3.0000000000000001E-3</v>
      </c>
      <c r="AP1550" s="23">
        <f t="shared" si="4818"/>
        <v>0</v>
      </c>
      <c r="AQ1550" s="23">
        <f t="shared" si="4819"/>
        <v>0</v>
      </c>
      <c r="AR1550" s="23">
        <f t="shared" si="4823"/>
        <v>0</v>
      </c>
      <c r="AS1550" s="23">
        <f t="shared" si="4820"/>
        <v>3.0000000000000001E-3</v>
      </c>
      <c r="AT1550" s="23">
        <f t="shared" si="4823"/>
        <v>0</v>
      </c>
      <c r="AU1550" s="23">
        <f t="shared" si="4823"/>
        <v>0</v>
      </c>
      <c r="AV1550" s="23">
        <f t="shared" si="4823"/>
        <v>0</v>
      </c>
      <c r="AW1550" s="23">
        <f t="shared" si="4823"/>
        <v>0</v>
      </c>
      <c r="AX1550" s="23">
        <f t="shared" si="4823"/>
        <v>0</v>
      </c>
      <c r="AY1550" s="23">
        <f t="shared" si="4762"/>
        <v>3.0000000000000001E-3</v>
      </c>
      <c r="AZ1550" s="23">
        <f t="shared" si="4823"/>
        <v>0</v>
      </c>
      <c r="BA1550" s="23">
        <f t="shared" si="4763"/>
        <v>3.0000000000000001E-3</v>
      </c>
      <c r="BB1550" s="23">
        <f t="shared" si="4823"/>
        <v>0</v>
      </c>
      <c r="BC1550" s="23">
        <f t="shared" si="4823"/>
        <v>0</v>
      </c>
      <c r="BD1550" s="23">
        <f t="shared" si="4823"/>
        <v>0</v>
      </c>
      <c r="BE1550" s="23">
        <f t="shared" si="4823"/>
        <v>0</v>
      </c>
      <c r="BF1550" s="23">
        <f t="shared" si="4823"/>
        <v>0</v>
      </c>
      <c r="BG1550" s="23">
        <f t="shared" si="4823"/>
        <v>0</v>
      </c>
      <c r="BH1550" s="23">
        <f t="shared" si="4823"/>
        <v>0</v>
      </c>
      <c r="BI1550" s="23">
        <f t="shared" si="4823"/>
        <v>0</v>
      </c>
      <c r="BJ1550" s="23">
        <f t="shared" si="4823"/>
        <v>0</v>
      </c>
      <c r="BK1550" s="23">
        <f t="shared" si="4823"/>
        <v>0</v>
      </c>
      <c r="BL1550" s="23">
        <f t="shared" si="4823"/>
        <v>0</v>
      </c>
      <c r="BM1550" s="23">
        <f t="shared" si="4823"/>
        <v>0</v>
      </c>
      <c r="BN1550" s="23">
        <f t="shared" si="4823"/>
        <v>0</v>
      </c>
      <c r="BO1550" s="23">
        <f t="shared" si="4823"/>
        <v>0</v>
      </c>
      <c r="BP1550" s="23">
        <f t="shared" si="4823"/>
        <v>0</v>
      </c>
      <c r="BQ1550" s="23">
        <f t="shared" si="4823"/>
        <v>0</v>
      </c>
      <c r="BR1550" s="23">
        <f t="shared" si="4723"/>
        <v>3.0000000000000001E-3</v>
      </c>
      <c r="BS1550" s="23">
        <f t="shared" si="4724"/>
        <v>0</v>
      </c>
      <c r="BT1550" s="23">
        <f t="shared" si="4725"/>
        <v>0</v>
      </c>
      <c r="BU1550" s="23">
        <f t="shared" si="4823"/>
        <v>0</v>
      </c>
      <c r="BV1550" s="23">
        <f t="shared" si="4778"/>
        <v>3.0000000000000001E-3</v>
      </c>
      <c r="BW1550" s="23">
        <f t="shared" si="4823"/>
        <v>0</v>
      </c>
      <c r="BX1550" s="5"/>
    </row>
    <row r="1551" spans="1:76" ht="46.8" x14ac:dyDescent="0.3">
      <c r="A1551" s="12" t="s">
        <v>430</v>
      </c>
      <c r="B1551" s="12" t="s">
        <v>83</v>
      </c>
      <c r="C1551" s="12" t="s">
        <v>137</v>
      </c>
      <c r="D1551" s="12" t="s">
        <v>62</v>
      </c>
      <c r="E1551" s="12"/>
      <c r="F1551" s="14" t="s">
        <v>82</v>
      </c>
      <c r="G1551" s="20"/>
      <c r="H1551" s="20"/>
      <c r="I1551" s="20"/>
      <c r="J1551" s="20"/>
      <c r="K1551" s="20"/>
      <c r="L1551" s="20"/>
      <c r="M1551" s="20"/>
      <c r="N1551" s="20"/>
      <c r="O1551" s="20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>
        <f>Z1552</f>
        <v>0</v>
      </c>
      <c r="AA1551" s="23">
        <f t="shared" si="4823"/>
        <v>0</v>
      </c>
      <c r="AB1551" s="23">
        <f t="shared" si="4823"/>
        <v>0</v>
      </c>
      <c r="AC1551" s="23">
        <f t="shared" si="4823"/>
        <v>0</v>
      </c>
      <c r="AD1551" s="23">
        <f t="shared" si="4823"/>
        <v>0</v>
      </c>
      <c r="AE1551" s="23">
        <f t="shared" si="4823"/>
        <v>0</v>
      </c>
      <c r="AF1551" s="23">
        <f t="shared" si="4823"/>
        <v>0</v>
      </c>
      <c r="AG1551" s="23">
        <f t="shared" si="4823"/>
        <v>0</v>
      </c>
      <c r="AH1551" s="23">
        <f t="shared" si="4823"/>
        <v>3.0000000000000001E-3</v>
      </c>
      <c r="AI1551" s="23">
        <f t="shared" si="4823"/>
        <v>0</v>
      </c>
      <c r="AJ1551" s="23">
        <f t="shared" si="4823"/>
        <v>0</v>
      </c>
      <c r="AK1551" s="23">
        <f t="shared" si="4823"/>
        <v>0</v>
      </c>
      <c r="AL1551" s="23">
        <f t="shared" si="4823"/>
        <v>0</v>
      </c>
      <c r="AM1551" s="23">
        <f t="shared" si="4823"/>
        <v>0</v>
      </c>
      <c r="AN1551" s="23">
        <f t="shared" si="4823"/>
        <v>0</v>
      </c>
      <c r="AO1551" s="23">
        <f t="shared" si="4817"/>
        <v>3.0000000000000001E-3</v>
      </c>
      <c r="AP1551" s="23">
        <f t="shared" si="4818"/>
        <v>0</v>
      </c>
      <c r="AQ1551" s="23">
        <f t="shared" si="4819"/>
        <v>0</v>
      </c>
      <c r="AR1551" s="23">
        <f t="shared" si="4823"/>
        <v>0</v>
      </c>
      <c r="AS1551" s="23">
        <f t="shared" si="4820"/>
        <v>3.0000000000000001E-3</v>
      </c>
      <c r="AT1551" s="23">
        <f t="shared" si="4823"/>
        <v>0</v>
      </c>
      <c r="AU1551" s="23">
        <f t="shared" si="4823"/>
        <v>0</v>
      </c>
      <c r="AV1551" s="23">
        <f t="shared" si="4823"/>
        <v>0</v>
      </c>
      <c r="AW1551" s="23">
        <f t="shared" si="4823"/>
        <v>0</v>
      </c>
      <c r="AX1551" s="23">
        <f t="shared" si="4823"/>
        <v>0</v>
      </c>
      <c r="AY1551" s="23">
        <f t="shared" si="4762"/>
        <v>3.0000000000000001E-3</v>
      </c>
      <c r="AZ1551" s="23">
        <f t="shared" si="4823"/>
        <v>0</v>
      </c>
      <c r="BA1551" s="23">
        <f t="shared" si="4763"/>
        <v>3.0000000000000001E-3</v>
      </c>
      <c r="BB1551" s="23">
        <f t="shared" si="4823"/>
        <v>0</v>
      </c>
      <c r="BC1551" s="23">
        <f t="shared" si="4823"/>
        <v>0</v>
      </c>
      <c r="BD1551" s="23">
        <f t="shared" si="4823"/>
        <v>0</v>
      </c>
      <c r="BE1551" s="23">
        <f t="shared" si="4823"/>
        <v>0</v>
      </c>
      <c r="BF1551" s="23">
        <f t="shared" si="4823"/>
        <v>0</v>
      </c>
      <c r="BG1551" s="23">
        <f t="shared" si="4823"/>
        <v>0</v>
      </c>
      <c r="BH1551" s="23">
        <f t="shared" si="4823"/>
        <v>0</v>
      </c>
      <c r="BI1551" s="23">
        <f t="shared" si="4823"/>
        <v>0</v>
      </c>
      <c r="BJ1551" s="23">
        <f t="shared" si="4823"/>
        <v>0</v>
      </c>
      <c r="BK1551" s="23">
        <f t="shared" si="4823"/>
        <v>0</v>
      </c>
      <c r="BL1551" s="23">
        <f t="shared" si="4823"/>
        <v>0</v>
      </c>
      <c r="BM1551" s="23">
        <f t="shared" si="4823"/>
        <v>0</v>
      </c>
      <c r="BN1551" s="23">
        <f t="shared" si="4823"/>
        <v>0</v>
      </c>
      <c r="BO1551" s="23">
        <f t="shared" si="4823"/>
        <v>0</v>
      </c>
      <c r="BP1551" s="23">
        <f t="shared" si="4823"/>
        <v>0</v>
      </c>
      <c r="BQ1551" s="23">
        <f t="shared" si="4823"/>
        <v>0</v>
      </c>
      <c r="BR1551" s="23">
        <f t="shared" si="4723"/>
        <v>3.0000000000000001E-3</v>
      </c>
      <c r="BS1551" s="23">
        <f t="shared" si="4724"/>
        <v>0</v>
      </c>
      <c r="BT1551" s="23">
        <f t="shared" si="4725"/>
        <v>0</v>
      </c>
      <c r="BU1551" s="23">
        <f t="shared" si="4823"/>
        <v>0</v>
      </c>
      <c r="BV1551" s="23">
        <f t="shared" si="4778"/>
        <v>3.0000000000000001E-3</v>
      </c>
      <c r="BW1551" s="23">
        <f t="shared" si="4823"/>
        <v>0</v>
      </c>
    </row>
    <row r="1552" spans="1:76" ht="31.2" x14ac:dyDescent="0.3">
      <c r="A1552" s="12" t="s">
        <v>430</v>
      </c>
      <c r="B1552" s="12" t="s">
        <v>83</v>
      </c>
      <c r="C1552" s="12" t="s">
        <v>137</v>
      </c>
      <c r="D1552" s="12" t="s">
        <v>62</v>
      </c>
      <c r="E1552" s="12" t="s">
        <v>7</v>
      </c>
      <c r="F1552" s="14" t="s">
        <v>383</v>
      </c>
      <c r="G1552" s="20"/>
      <c r="H1552" s="20"/>
      <c r="I1552" s="20"/>
      <c r="J1552" s="20"/>
      <c r="K1552" s="20"/>
      <c r="L1552" s="20"/>
      <c r="M1552" s="20"/>
      <c r="N1552" s="20"/>
      <c r="O1552" s="20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>
        <f>Z1553</f>
        <v>0</v>
      </c>
      <c r="AA1552" s="23">
        <f t="shared" si="4823"/>
        <v>0</v>
      </c>
      <c r="AB1552" s="23">
        <f t="shared" si="4823"/>
        <v>0</v>
      </c>
      <c r="AC1552" s="23">
        <f t="shared" si="4823"/>
        <v>0</v>
      </c>
      <c r="AD1552" s="23">
        <f t="shared" si="4823"/>
        <v>0</v>
      </c>
      <c r="AE1552" s="23">
        <f t="shared" si="4823"/>
        <v>0</v>
      </c>
      <c r="AF1552" s="23">
        <f t="shared" si="4823"/>
        <v>0</v>
      </c>
      <c r="AG1552" s="23">
        <f t="shared" si="4823"/>
        <v>0</v>
      </c>
      <c r="AH1552" s="23">
        <f t="shared" si="4823"/>
        <v>3.0000000000000001E-3</v>
      </c>
      <c r="AI1552" s="23">
        <f t="shared" si="4823"/>
        <v>0</v>
      </c>
      <c r="AJ1552" s="23">
        <f t="shared" si="4823"/>
        <v>0</v>
      </c>
      <c r="AK1552" s="23">
        <f t="shared" si="4823"/>
        <v>0</v>
      </c>
      <c r="AL1552" s="23">
        <f t="shared" si="4823"/>
        <v>0</v>
      </c>
      <c r="AM1552" s="23">
        <f t="shared" si="4823"/>
        <v>0</v>
      </c>
      <c r="AN1552" s="23">
        <f t="shared" si="4823"/>
        <v>0</v>
      </c>
      <c r="AO1552" s="23">
        <f t="shared" si="4817"/>
        <v>3.0000000000000001E-3</v>
      </c>
      <c r="AP1552" s="23">
        <f t="shared" si="4818"/>
        <v>0</v>
      </c>
      <c r="AQ1552" s="23">
        <f t="shared" si="4819"/>
        <v>0</v>
      </c>
      <c r="AR1552" s="23">
        <f t="shared" si="4823"/>
        <v>0</v>
      </c>
      <c r="AS1552" s="23">
        <f t="shared" si="4820"/>
        <v>3.0000000000000001E-3</v>
      </c>
      <c r="AT1552" s="23">
        <f t="shared" si="4823"/>
        <v>0</v>
      </c>
      <c r="AU1552" s="23">
        <f t="shared" si="4823"/>
        <v>0</v>
      </c>
      <c r="AV1552" s="23">
        <f t="shared" si="4823"/>
        <v>0</v>
      </c>
      <c r="AW1552" s="23">
        <f t="shared" si="4823"/>
        <v>0</v>
      </c>
      <c r="AX1552" s="23">
        <f t="shared" si="4823"/>
        <v>0</v>
      </c>
      <c r="AY1552" s="23">
        <f t="shared" si="4762"/>
        <v>3.0000000000000001E-3</v>
      </c>
      <c r="AZ1552" s="23">
        <f t="shared" si="4823"/>
        <v>0</v>
      </c>
      <c r="BA1552" s="23">
        <f t="shared" si="4763"/>
        <v>3.0000000000000001E-3</v>
      </c>
      <c r="BB1552" s="23">
        <f t="shared" si="4823"/>
        <v>0</v>
      </c>
      <c r="BC1552" s="23">
        <f t="shared" si="4823"/>
        <v>0</v>
      </c>
      <c r="BD1552" s="23">
        <f t="shared" si="4823"/>
        <v>0</v>
      </c>
      <c r="BE1552" s="23">
        <f t="shared" si="4823"/>
        <v>0</v>
      </c>
      <c r="BF1552" s="23">
        <f t="shared" si="4823"/>
        <v>0</v>
      </c>
      <c r="BG1552" s="23">
        <f t="shared" si="4823"/>
        <v>0</v>
      </c>
      <c r="BH1552" s="23">
        <f t="shared" si="4823"/>
        <v>0</v>
      </c>
      <c r="BI1552" s="23">
        <f t="shared" si="4823"/>
        <v>0</v>
      </c>
      <c r="BJ1552" s="23">
        <f t="shared" si="4823"/>
        <v>0</v>
      </c>
      <c r="BK1552" s="23">
        <f t="shared" si="4823"/>
        <v>0</v>
      </c>
      <c r="BL1552" s="23">
        <f t="shared" si="4823"/>
        <v>0</v>
      </c>
      <c r="BM1552" s="23">
        <f t="shared" si="4823"/>
        <v>0</v>
      </c>
      <c r="BN1552" s="23">
        <f t="shared" si="4823"/>
        <v>0</v>
      </c>
      <c r="BO1552" s="23">
        <f t="shared" si="4823"/>
        <v>0</v>
      </c>
      <c r="BP1552" s="23">
        <f t="shared" si="4823"/>
        <v>0</v>
      </c>
      <c r="BQ1552" s="23">
        <f t="shared" si="4823"/>
        <v>0</v>
      </c>
      <c r="BR1552" s="23">
        <f t="shared" si="4723"/>
        <v>3.0000000000000001E-3</v>
      </c>
      <c r="BS1552" s="23">
        <f t="shared" si="4724"/>
        <v>0</v>
      </c>
      <c r="BT1552" s="23">
        <f t="shared" si="4725"/>
        <v>0</v>
      </c>
      <c r="BU1552" s="23">
        <f t="shared" si="4823"/>
        <v>0</v>
      </c>
      <c r="BV1552" s="23">
        <f t="shared" si="4778"/>
        <v>3.0000000000000001E-3</v>
      </c>
      <c r="BW1552" s="23">
        <f t="shared" si="4823"/>
        <v>0</v>
      </c>
    </row>
    <row r="1553" spans="1:76" ht="31.2" x14ac:dyDescent="0.3">
      <c r="A1553" s="12" t="s">
        <v>430</v>
      </c>
      <c r="B1553" s="12" t="s">
        <v>83</v>
      </c>
      <c r="C1553" s="12" t="s">
        <v>137</v>
      </c>
      <c r="D1553" s="12" t="s">
        <v>62</v>
      </c>
      <c r="E1553" s="12" t="s">
        <v>315</v>
      </c>
      <c r="F1553" s="14" t="s">
        <v>372</v>
      </c>
      <c r="G1553" s="20"/>
      <c r="H1553" s="20"/>
      <c r="I1553" s="20"/>
      <c r="J1553" s="20"/>
      <c r="K1553" s="20"/>
      <c r="L1553" s="20"/>
      <c r="M1553" s="20"/>
      <c r="N1553" s="20"/>
      <c r="O1553" s="20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>
        <v>0</v>
      </c>
      <c r="AA1553" s="23">
        <v>0</v>
      </c>
      <c r="AB1553" s="23">
        <v>0</v>
      </c>
      <c r="AC1553" s="23"/>
      <c r="AD1553" s="23"/>
      <c r="AE1553" s="23"/>
      <c r="AF1553" s="23"/>
      <c r="AG1553" s="23"/>
      <c r="AH1553" s="23">
        <v>3.0000000000000001E-3</v>
      </c>
      <c r="AI1553" s="23"/>
      <c r="AJ1553" s="23"/>
      <c r="AK1553" s="23"/>
      <c r="AL1553" s="23"/>
      <c r="AM1553" s="23"/>
      <c r="AN1553" s="23"/>
      <c r="AO1553" s="23">
        <f t="shared" si="4817"/>
        <v>3.0000000000000001E-3</v>
      </c>
      <c r="AP1553" s="23">
        <f t="shared" si="4818"/>
        <v>0</v>
      </c>
      <c r="AQ1553" s="23">
        <f t="shared" si="4819"/>
        <v>0</v>
      </c>
      <c r="AR1553" s="23"/>
      <c r="AS1553" s="23">
        <f t="shared" si="4820"/>
        <v>3.0000000000000001E-3</v>
      </c>
      <c r="AT1553" s="23"/>
      <c r="AU1553" s="23"/>
      <c r="AV1553" s="23"/>
      <c r="AW1553" s="23"/>
      <c r="AX1553" s="23"/>
      <c r="AY1553" s="23">
        <f t="shared" si="4762"/>
        <v>3.0000000000000001E-3</v>
      </c>
      <c r="AZ1553" s="23"/>
      <c r="BA1553" s="23">
        <f t="shared" si="4763"/>
        <v>3.0000000000000001E-3</v>
      </c>
      <c r="BB1553" s="23"/>
      <c r="BC1553" s="23"/>
      <c r="BD1553" s="23"/>
      <c r="BE1553" s="23"/>
      <c r="BF1553" s="23"/>
      <c r="BG1553" s="23"/>
      <c r="BH1553" s="23"/>
      <c r="BI1553" s="23"/>
      <c r="BJ1553" s="23"/>
      <c r="BK1553" s="23"/>
      <c r="BL1553" s="23"/>
      <c r="BM1553" s="23"/>
      <c r="BN1553" s="23"/>
      <c r="BO1553" s="23"/>
      <c r="BP1553" s="23"/>
      <c r="BQ1553" s="23"/>
      <c r="BR1553" s="23">
        <f t="shared" si="4723"/>
        <v>3.0000000000000001E-3</v>
      </c>
      <c r="BS1553" s="23">
        <f t="shared" si="4724"/>
        <v>0</v>
      </c>
      <c r="BT1553" s="23">
        <f t="shared" si="4725"/>
        <v>0</v>
      </c>
      <c r="BU1553" s="23"/>
      <c r="BV1553" s="23">
        <f t="shared" si="4778"/>
        <v>3.0000000000000001E-3</v>
      </c>
      <c r="BW1553" s="23"/>
    </row>
    <row r="1554" spans="1:76" x14ac:dyDescent="0.3">
      <c r="A1554" s="17" t="s">
        <v>430</v>
      </c>
      <c r="B1554" s="17" t="s">
        <v>83</v>
      </c>
      <c r="C1554" s="17" t="s">
        <v>84</v>
      </c>
      <c r="D1554" s="17"/>
      <c r="E1554" s="17"/>
      <c r="F1554" s="10" t="s">
        <v>98</v>
      </c>
      <c r="G1554" s="19">
        <f>G1555+G1560+G1565</f>
        <v>1053.9000000000001</v>
      </c>
      <c r="H1554" s="19">
        <f t="shared" ref="H1554:L1554" si="4824">H1555+H1560+H1565</f>
        <v>1751.9</v>
      </c>
      <c r="I1554" s="19">
        <f t="shared" si="4824"/>
        <v>964.19999999999993</v>
      </c>
      <c r="J1554" s="19">
        <f t="shared" si="4824"/>
        <v>0</v>
      </c>
      <c r="K1554" s="19">
        <f t="shared" si="4824"/>
        <v>0</v>
      </c>
      <c r="L1554" s="19">
        <f t="shared" si="4824"/>
        <v>0</v>
      </c>
      <c r="M1554" s="20">
        <f t="shared" si="4716"/>
        <v>1053.9000000000001</v>
      </c>
      <c r="N1554" s="20">
        <f t="shared" si="4717"/>
        <v>1751.9</v>
      </c>
      <c r="O1554" s="20">
        <f t="shared" si="4718"/>
        <v>964.19999999999993</v>
      </c>
      <c r="P1554" s="22">
        <f t="shared" ref="P1554:Q1554" si="4825">P1555+P1560+P1565</f>
        <v>0</v>
      </c>
      <c r="Q1554" s="22">
        <f t="shared" si="4825"/>
        <v>0</v>
      </c>
      <c r="R1554" s="22">
        <f t="shared" ref="R1554:T1554" si="4826">R1555+R1560+R1565</f>
        <v>0</v>
      </c>
      <c r="S1554" s="22">
        <f t="shared" si="4826"/>
        <v>0</v>
      </c>
      <c r="T1554" s="22">
        <f t="shared" si="4826"/>
        <v>0</v>
      </c>
      <c r="U1554" s="22">
        <f t="shared" ref="U1554:W1554" si="4827">U1555+U1560+U1565</f>
        <v>0</v>
      </c>
      <c r="V1554" s="22">
        <f t="shared" si="4827"/>
        <v>0</v>
      </c>
      <c r="W1554" s="22">
        <f t="shared" si="4827"/>
        <v>0</v>
      </c>
      <c r="X1554" s="22">
        <f t="shared" ref="X1554:Y1554" si="4828">X1555+X1560+X1565</f>
        <v>0</v>
      </c>
      <c r="Y1554" s="22">
        <f t="shared" si="4828"/>
        <v>0</v>
      </c>
      <c r="Z1554" s="22">
        <f t="shared" si="4720"/>
        <v>1053.9000000000001</v>
      </c>
      <c r="AA1554" s="22">
        <f t="shared" si="4721"/>
        <v>1751.9</v>
      </c>
      <c r="AB1554" s="22">
        <f t="shared" si="4722"/>
        <v>964.19999999999993</v>
      </c>
      <c r="AC1554" s="22">
        <f t="shared" ref="AC1554:AL1554" si="4829">AC1555+AC1560+AC1565</f>
        <v>0</v>
      </c>
      <c r="AD1554" s="22">
        <f t="shared" si="4829"/>
        <v>0</v>
      </c>
      <c r="AE1554" s="22">
        <f t="shared" ref="AE1554" si="4830">AE1555+AE1560+AE1565</f>
        <v>0</v>
      </c>
      <c r="AF1554" s="22">
        <f t="shared" si="4829"/>
        <v>0</v>
      </c>
      <c r="AG1554" s="22">
        <f t="shared" si="4829"/>
        <v>0</v>
      </c>
      <c r="AH1554" s="22">
        <f t="shared" si="4829"/>
        <v>0</v>
      </c>
      <c r="AI1554" s="22">
        <f t="shared" ref="AI1554" si="4831">AI1555+AI1560+AI1565</f>
        <v>0</v>
      </c>
      <c r="AJ1554" s="22">
        <f t="shared" si="4829"/>
        <v>0</v>
      </c>
      <c r="AK1554" s="22">
        <f t="shared" si="4829"/>
        <v>0</v>
      </c>
      <c r="AL1554" s="22">
        <f t="shared" si="4829"/>
        <v>0</v>
      </c>
      <c r="AM1554" s="22">
        <f t="shared" ref="AM1554:BW1554" si="4832">AM1555+AM1560+AM1565</f>
        <v>0</v>
      </c>
      <c r="AN1554" s="22">
        <f t="shared" si="4832"/>
        <v>0</v>
      </c>
      <c r="AO1554" s="22">
        <f t="shared" si="4817"/>
        <v>1053.9000000000001</v>
      </c>
      <c r="AP1554" s="22">
        <f t="shared" si="4818"/>
        <v>1751.9</v>
      </c>
      <c r="AQ1554" s="22">
        <f t="shared" si="4819"/>
        <v>964.19999999999993</v>
      </c>
      <c r="AR1554" s="22">
        <f t="shared" ref="AR1554" si="4833">AR1555+AR1560+AR1565</f>
        <v>0</v>
      </c>
      <c r="AS1554" s="22">
        <f t="shared" si="4820"/>
        <v>1053.9000000000001</v>
      </c>
      <c r="AT1554" s="22">
        <f t="shared" ref="AT1554:AX1554" si="4834">AT1555+AT1560+AT1565</f>
        <v>0</v>
      </c>
      <c r="AU1554" s="22">
        <f t="shared" si="4834"/>
        <v>0</v>
      </c>
      <c r="AV1554" s="22">
        <f t="shared" si="4834"/>
        <v>0</v>
      </c>
      <c r="AW1554" s="22">
        <f t="shared" si="4834"/>
        <v>0</v>
      </c>
      <c r="AX1554" s="22">
        <f t="shared" si="4834"/>
        <v>0</v>
      </c>
      <c r="AY1554" s="22">
        <f t="shared" si="4762"/>
        <v>1053.9000000000001</v>
      </c>
      <c r="AZ1554" s="22">
        <f t="shared" ref="AZ1554" si="4835">AZ1555+AZ1560+AZ1565</f>
        <v>0</v>
      </c>
      <c r="BA1554" s="22">
        <f t="shared" si="4763"/>
        <v>1053.9000000000001</v>
      </c>
      <c r="BB1554" s="22">
        <f t="shared" ref="BB1554:BI1554" si="4836">BB1555+BB1560+BB1565</f>
        <v>0</v>
      </c>
      <c r="BC1554" s="22">
        <f t="shared" si="4836"/>
        <v>0</v>
      </c>
      <c r="BD1554" s="22">
        <f t="shared" si="4836"/>
        <v>0</v>
      </c>
      <c r="BE1554" s="22">
        <f t="shared" si="4836"/>
        <v>0</v>
      </c>
      <c r="BF1554" s="22">
        <f t="shared" si="4836"/>
        <v>0</v>
      </c>
      <c r="BG1554" s="22">
        <f t="shared" si="4836"/>
        <v>0</v>
      </c>
      <c r="BH1554" s="22">
        <f t="shared" si="4836"/>
        <v>0</v>
      </c>
      <c r="BI1554" s="22">
        <f t="shared" si="4836"/>
        <v>0</v>
      </c>
      <c r="BJ1554" s="22">
        <f t="shared" ref="BJ1554:BP1554" si="4837">BJ1555+BJ1560+BJ1565</f>
        <v>0</v>
      </c>
      <c r="BK1554" s="22">
        <f t="shared" si="4837"/>
        <v>0</v>
      </c>
      <c r="BL1554" s="22">
        <f t="shared" si="4837"/>
        <v>0</v>
      </c>
      <c r="BM1554" s="22">
        <f t="shared" si="4837"/>
        <v>0</v>
      </c>
      <c r="BN1554" s="22">
        <f t="shared" si="4837"/>
        <v>0</v>
      </c>
      <c r="BO1554" s="22">
        <f t="shared" si="4837"/>
        <v>0</v>
      </c>
      <c r="BP1554" s="22">
        <f t="shared" si="4837"/>
        <v>0</v>
      </c>
      <c r="BQ1554" s="22">
        <f t="shared" ref="BQ1554" si="4838">BQ1555+BQ1560+BQ1565</f>
        <v>0</v>
      </c>
      <c r="BR1554" s="22">
        <f t="shared" si="4723"/>
        <v>1053.9000000000001</v>
      </c>
      <c r="BS1554" s="22">
        <f t="shared" si="4724"/>
        <v>1751.9</v>
      </c>
      <c r="BT1554" s="22">
        <f t="shared" si="4725"/>
        <v>964.19999999999993</v>
      </c>
      <c r="BU1554" s="22">
        <f t="shared" ref="BU1554" si="4839">BU1555+BU1560+BU1565</f>
        <v>0</v>
      </c>
      <c r="BV1554" s="22">
        <f t="shared" si="4778"/>
        <v>1053.9000000000001</v>
      </c>
      <c r="BW1554" s="22">
        <f t="shared" si="4832"/>
        <v>0</v>
      </c>
    </row>
    <row r="1555" spans="1:76" ht="31.2" x14ac:dyDescent="0.3">
      <c r="A1555" s="12" t="s">
        <v>430</v>
      </c>
      <c r="B1555" s="12" t="s">
        <v>83</v>
      </c>
      <c r="C1555" s="12" t="s">
        <v>84</v>
      </c>
      <c r="D1555" s="12" t="s">
        <v>356</v>
      </c>
      <c r="E1555" s="12"/>
      <c r="F1555" s="14" t="s">
        <v>405</v>
      </c>
      <c r="G1555" s="20">
        <f>G1556</f>
        <v>407.8</v>
      </c>
      <c r="H1555" s="20">
        <f t="shared" ref="H1555:BW1558" si="4840">H1556</f>
        <v>125.4</v>
      </c>
      <c r="I1555" s="20">
        <f t="shared" si="4840"/>
        <v>125.4</v>
      </c>
      <c r="J1555" s="20">
        <f t="shared" si="4840"/>
        <v>0</v>
      </c>
      <c r="K1555" s="20">
        <f t="shared" si="4840"/>
        <v>0</v>
      </c>
      <c r="L1555" s="20">
        <f t="shared" si="4840"/>
        <v>0</v>
      </c>
      <c r="M1555" s="20">
        <f t="shared" si="4716"/>
        <v>407.8</v>
      </c>
      <c r="N1555" s="20">
        <f t="shared" si="4717"/>
        <v>125.4</v>
      </c>
      <c r="O1555" s="20">
        <f t="shared" si="4718"/>
        <v>125.4</v>
      </c>
      <c r="P1555" s="23">
        <f t="shared" si="4840"/>
        <v>0</v>
      </c>
      <c r="Q1555" s="23">
        <f t="shared" si="4840"/>
        <v>0</v>
      </c>
      <c r="R1555" s="23">
        <f t="shared" si="4840"/>
        <v>0</v>
      </c>
      <c r="S1555" s="23">
        <f t="shared" si="4840"/>
        <v>0</v>
      </c>
      <c r="T1555" s="23">
        <f t="shared" si="4840"/>
        <v>0</v>
      </c>
      <c r="U1555" s="23">
        <f t="shared" si="4840"/>
        <v>0</v>
      </c>
      <c r="V1555" s="23">
        <f t="shared" si="4840"/>
        <v>0</v>
      </c>
      <c r="W1555" s="23">
        <f t="shared" si="4840"/>
        <v>0</v>
      </c>
      <c r="X1555" s="23">
        <f t="shared" si="4840"/>
        <v>0</v>
      </c>
      <c r="Y1555" s="23">
        <f t="shared" si="4840"/>
        <v>0</v>
      </c>
      <c r="Z1555" s="23">
        <f t="shared" si="4720"/>
        <v>407.8</v>
      </c>
      <c r="AA1555" s="23">
        <f t="shared" si="4721"/>
        <v>125.4</v>
      </c>
      <c r="AB1555" s="23">
        <f t="shared" si="4722"/>
        <v>125.4</v>
      </c>
      <c r="AC1555" s="23">
        <f t="shared" si="4840"/>
        <v>0</v>
      </c>
      <c r="AD1555" s="23">
        <f t="shared" si="4840"/>
        <v>0</v>
      </c>
      <c r="AE1555" s="23">
        <f t="shared" si="4840"/>
        <v>0</v>
      </c>
      <c r="AF1555" s="23">
        <f t="shared" si="4840"/>
        <v>0</v>
      </c>
      <c r="AG1555" s="23">
        <f t="shared" si="4840"/>
        <v>0</v>
      </c>
      <c r="AH1555" s="23">
        <f t="shared" si="4840"/>
        <v>0</v>
      </c>
      <c r="AI1555" s="23">
        <f t="shared" si="4840"/>
        <v>0</v>
      </c>
      <c r="AJ1555" s="23">
        <f t="shared" si="4840"/>
        <v>0</v>
      </c>
      <c r="AK1555" s="23">
        <f t="shared" si="4840"/>
        <v>0</v>
      </c>
      <c r="AL1555" s="23">
        <f t="shared" si="4840"/>
        <v>0</v>
      </c>
      <c r="AM1555" s="23">
        <f t="shared" si="4840"/>
        <v>0</v>
      </c>
      <c r="AN1555" s="23">
        <f t="shared" si="4840"/>
        <v>0</v>
      </c>
      <c r="AO1555" s="23">
        <f t="shared" si="4817"/>
        <v>407.8</v>
      </c>
      <c r="AP1555" s="23">
        <f t="shared" si="4818"/>
        <v>125.4</v>
      </c>
      <c r="AQ1555" s="23">
        <f t="shared" si="4819"/>
        <v>125.4</v>
      </c>
      <c r="AR1555" s="23">
        <f t="shared" si="4840"/>
        <v>0</v>
      </c>
      <c r="AS1555" s="23">
        <f t="shared" si="4820"/>
        <v>407.8</v>
      </c>
      <c r="AT1555" s="23">
        <f t="shared" si="4840"/>
        <v>0</v>
      </c>
      <c r="AU1555" s="23">
        <f t="shared" si="4840"/>
        <v>0</v>
      </c>
      <c r="AV1555" s="23">
        <f t="shared" si="4840"/>
        <v>0</v>
      </c>
      <c r="AW1555" s="23">
        <f t="shared" si="4840"/>
        <v>0</v>
      </c>
      <c r="AX1555" s="23">
        <f t="shared" si="4840"/>
        <v>0</v>
      </c>
      <c r="AY1555" s="23">
        <f t="shared" si="4762"/>
        <v>407.8</v>
      </c>
      <c r="AZ1555" s="23">
        <f t="shared" si="4840"/>
        <v>0</v>
      </c>
      <c r="BA1555" s="23">
        <f t="shared" si="4763"/>
        <v>407.8</v>
      </c>
      <c r="BB1555" s="23">
        <f t="shared" si="4840"/>
        <v>0</v>
      </c>
      <c r="BC1555" s="23">
        <f t="shared" si="4840"/>
        <v>0</v>
      </c>
      <c r="BD1555" s="23">
        <f t="shared" si="4840"/>
        <v>0</v>
      </c>
      <c r="BE1555" s="23">
        <f t="shared" si="4840"/>
        <v>0</v>
      </c>
      <c r="BF1555" s="23">
        <f t="shared" si="4840"/>
        <v>0</v>
      </c>
      <c r="BG1555" s="23">
        <f t="shared" si="4840"/>
        <v>0</v>
      </c>
      <c r="BH1555" s="23">
        <f t="shared" si="4840"/>
        <v>0</v>
      </c>
      <c r="BI1555" s="23">
        <f t="shared" si="4840"/>
        <v>0</v>
      </c>
      <c r="BJ1555" s="23">
        <f t="shared" si="4840"/>
        <v>0</v>
      </c>
      <c r="BK1555" s="23">
        <f t="shared" si="4840"/>
        <v>0</v>
      </c>
      <c r="BL1555" s="23">
        <f t="shared" si="4840"/>
        <v>0</v>
      </c>
      <c r="BM1555" s="23">
        <f t="shared" si="4840"/>
        <v>0</v>
      </c>
      <c r="BN1555" s="23">
        <f t="shared" si="4840"/>
        <v>0</v>
      </c>
      <c r="BO1555" s="23">
        <f t="shared" si="4840"/>
        <v>0</v>
      </c>
      <c r="BP1555" s="23">
        <f t="shared" si="4840"/>
        <v>0</v>
      </c>
      <c r="BQ1555" s="23">
        <f t="shared" si="4840"/>
        <v>0</v>
      </c>
      <c r="BR1555" s="23">
        <f t="shared" si="4723"/>
        <v>407.8</v>
      </c>
      <c r="BS1555" s="23">
        <f t="shared" si="4724"/>
        <v>125.4</v>
      </c>
      <c r="BT1555" s="23">
        <f t="shared" si="4725"/>
        <v>125.4</v>
      </c>
      <c r="BU1555" s="23">
        <f t="shared" si="4840"/>
        <v>0</v>
      </c>
      <c r="BV1555" s="23">
        <f t="shared" si="4778"/>
        <v>407.8</v>
      </c>
      <c r="BW1555" s="23">
        <f t="shared" si="4840"/>
        <v>0</v>
      </c>
      <c r="BX1555" s="5"/>
    </row>
    <row r="1556" spans="1:76" ht="31.2" x14ac:dyDescent="0.3">
      <c r="A1556" s="12" t="s">
        <v>430</v>
      </c>
      <c r="B1556" s="12" t="s">
        <v>83</v>
      </c>
      <c r="C1556" s="12" t="s">
        <v>84</v>
      </c>
      <c r="D1556" s="12" t="s">
        <v>357</v>
      </c>
      <c r="E1556" s="12"/>
      <c r="F1556" s="14" t="s">
        <v>407</v>
      </c>
      <c r="G1556" s="20">
        <f>G1557</f>
        <v>407.8</v>
      </c>
      <c r="H1556" s="20">
        <f t="shared" si="4840"/>
        <v>125.4</v>
      </c>
      <c r="I1556" s="20">
        <f t="shared" si="4840"/>
        <v>125.4</v>
      </c>
      <c r="J1556" s="20">
        <f t="shared" si="4840"/>
        <v>0</v>
      </c>
      <c r="K1556" s="20">
        <f t="shared" si="4840"/>
        <v>0</v>
      </c>
      <c r="L1556" s="20">
        <f t="shared" si="4840"/>
        <v>0</v>
      </c>
      <c r="M1556" s="20">
        <f t="shared" si="4716"/>
        <v>407.8</v>
      </c>
      <c r="N1556" s="20">
        <f t="shared" si="4717"/>
        <v>125.4</v>
      </c>
      <c r="O1556" s="20">
        <f t="shared" si="4718"/>
        <v>125.4</v>
      </c>
      <c r="P1556" s="23">
        <f t="shared" si="4840"/>
        <v>0</v>
      </c>
      <c r="Q1556" s="23">
        <f t="shared" si="4840"/>
        <v>0</v>
      </c>
      <c r="R1556" s="23">
        <f t="shared" si="4840"/>
        <v>0</v>
      </c>
      <c r="S1556" s="23">
        <f t="shared" si="4840"/>
        <v>0</v>
      </c>
      <c r="T1556" s="23">
        <f t="shared" si="4840"/>
        <v>0</v>
      </c>
      <c r="U1556" s="23">
        <f t="shared" si="4840"/>
        <v>0</v>
      </c>
      <c r="V1556" s="23">
        <f t="shared" si="4840"/>
        <v>0</v>
      </c>
      <c r="W1556" s="23">
        <f t="shared" si="4840"/>
        <v>0</v>
      </c>
      <c r="X1556" s="23">
        <f t="shared" si="4840"/>
        <v>0</v>
      </c>
      <c r="Y1556" s="23">
        <f t="shared" si="4840"/>
        <v>0</v>
      </c>
      <c r="Z1556" s="23">
        <f t="shared" si="4720"/>
        <v>407.8</v>
      </c>
      <c r="AA1556" s="23">
        <f t="shared" si="4721"/>
        <v>125.4</v>
      </c>
      <c r="AB1556" s="23">
        <f t="shared" si="4722"/>
        <v>125.4</v>
      </c>
      <c r="AC1556" s="23">
        <f t="shared" si="4840"/>
        <v>0</v>
      </c>
      <c r="AD1556" s="23">
        <f t="shared" si="4840"/>
        <v>0</v>
      </c>
      <c r="AE1556" s="23">
        <f t="shared" si="4840"/>
        <v>0</v>
      </c>
      <c r="AF1556" s="23">
        <f t="shared" si="4840"/>
        <v>0</v>
      </c>
      <c r="AG1556" s="23">
        <f t="shared" si="4840"/>
        <v>0</v>
      </c>
      <c r="AH1556" s="23">
        <f t="shared" si="4840"/>
        <v>0</v>
      </c>
      <c r="AI1556" s="23">
        <f t="shared" si="4840"/>
        <v>0</v>
      </c>
      <c r="AJ1556" s="23">
        <f t="shared" si="4840"/>
        <v>0</v>
      </c>
      <c r="AK1556" s="23">
        <f t="shared" si="4840"/>
        <v>0</v>
      </c>
      <c r="AL1556" s="23">
        <f t="shared" si="4840"/>
        <v>0</v>
      </c>
      <c r="AM1556" s="23">
        <f t="shared" si="4840"/>
        <v>0</v>
      </c>
      <c r="AN1556" s="23">
        <f t="shared" si="4840"/>
        <v>0</v>
      </c>
      <c r="AO1556" s="23">
        <f t="shared" si="4817"/>
        <v>407.8</v>
      </c>
      <c r="AP1556" s="23">
        <f t="shared" si="4818"/>
        <v>125.4</v>
      </c>
      <c r="AQ1556" s="23">
        <f t="shared" si="4819"/>
        <v>125.4</v>
      </c>
      <c r="AR1556" s="23">
        <f t="shared" si="4840"/>
        <v>0</v>
      </c>
      <c r="AS1556" s="23">
        <f t="shared" si="4820"/>
        <v>407.8</v>
      </c>
      <c r="AT1556" s="23">
        <f t="shared" si="4840"/>
        <v>0</v>
      </c>
      <c r="AU1556" s="23">
        <f t="shared" si="4840"/>
        <v>0</v>
      </c>
      <c r="AV1556" s="23">
        <f t="shared" si="4840"/>
        <v>0</v>
      </c>
      <c r="AW1556" s="23">
        <f t="shared" si="4840"/>
        <v>0</v>
      </c>
      <c r="AX1556" s="23">
        <f t="shared" si="4840"/>
        <v>0</v>
      </c>
      <c r="AY1556" s="23">
        <f t="shared" si="4762"/>
        <v>407.8</v>
      </c>
      <c r="AZ1556" s="23">
        <f t="shared" si="4840"/>
        <v>0</v>
      </c>
      <c r="BA1556" s="23">
        <f t="shared" si="4763"/>
        <v>407.8</v>
      </c>
      <c r="BB1556" s="23">
        <f t="shared" si="4840"/>
        <v>0</v>
      </c>
      <c r="BC1556" s="23">
        <f t="shared" si="4840"/>
        <v>0</v>
      </c>
      <c r="BD1556" s="23">
        <f t="shared" si="4840"/>
        <v>0</v>
      </c>
      <c r="BE1556" s="23">
        <f t="shared" si="4840"/>
        <v>0</v>
      </c>
      <c r="BF1556" s="23">
        <f t="shared" si="4840"/>
        <v>0</v>
      </c>
      <c r="BG1556" s="23">
        <f t="shared" si="4840"/>
        <v>0</v>
      </c>
      <c r="BH1556" s="23">
        <f t="shared" si="4840"/>
        <v>0</v>
      </c>
      <c r="BI1556" s="23">
        <f t="shared" si="4840"/>
        <v>0</v>
      </c>
      <c r="BJ1556" s="23">
        <f t="shared" si="4840"/>
        <v>0</v>
      </c>
      <c r="BK1556" s="23">
        <f t="shared" si="4840"/>
        <v>0</v>
      </c>
      <c r="BL1556" s="23">
        <f t="shared" si="4840"/>
        <v>0</v>
      </c>
      <c r="BM1556" s="23">
        <f t="shared" si="4840"/>
        <v>0</v>
      </c>
      <c r="BN1556" s="23">
        <f t="shared" si="4840"/>
        <v>0</v>
      </c>
      <c r="BO1556" s="23">
        <f t="shared" si="4840"/>
        <v>0</v>
      </c>
      <c r="BP1556" s="23">
        <f t="shared" si="4840"/>
        <v>0</v>
      </c>
      <c r="BQ1556" s="23">
        <f t="shared" si="4840"/>
        <v>0</v>
      </c>
      <c r="BR1556" s="23">
        <f t="shared" si="4723"/>
        <v>407.8</v>
      </c>
      <c r="BS1556" s="23">
        <f t="shared" si="4724"/>
        <v>125.4</v>
      </c>
      <c r="BT1556" s="23">
        <f t="shared" si="4725"/>
        <v>125.4</v>
      </c>
      <c r="BU1556" s="23">
        <f t="shared" si="4840"/>
        <v>0</v>
      </c>
      <c r="BV1556" s="23">
        <f t="shared" si="4778"/>
        <v>407.8</v>
      </c>
      <c r="BW1556" s="23">
        <f t="shared" si="4840"/>
        <v>0</v>
      </c>
      <c r="BX1556" s="5"/>
    </row>
    <row r="1557" spans="1:76" ht="31.2" x14ac:dyDescent="0.3">
      <c r="A1557" s="12" t="s">
        <v>430</v>
      </c>
      <c r="B1557" s="12" t="s">
        <v>83</v>
      </c>
      <c r="C1557" s="12" t="s">
        <v>84</v>
      </c>
      <c r="D1557" s="12" t="s">
        <v>332</v>
      </c>
      <c r="E1557" s="12"/>
      <c r="F1557" s="14" t="s">
        <v>408</v>
      </c>
      <c r="G1557" s="20">
        <f>G1558</f>
        <v>407.8</v>
      </c>
      <c r="H1557" s="20">
        <f t="shared" si="4840"/>
        <v>125.4</v>
      </c>
      <c r="I1557" s="20">
        <f t="shared" si="4840"/>
        <v>125.4</v>
      </c>
      <c r="J1557" s="20">
        <f t="shared" si="4840"/>
        <v>0</v>
      </c>
      <c r="K1557" s="20">
        <f t="shared" si="4840"/>
        <v>0</v>
      </c>
      <c r="L1557" s="20">
        <f t="shared" si="4840"/>
        <v>0</v>
      </c>
      <c r="M1557" s="20">
        <f t="shared" si="4716"/>
        <v>407.8</v>
      </c>
      <c r="N1557" s="20">
        <f t="shared" si="4717"/>
        <v>125.4</v>
      </c>
      <c r="O1557" s="20">
        <f t="shared" si="4718"/>
        <v>125.4</v>
      </c>
      <c r="P1557" s="23">
        <f t="shared" si="4840"/>
        <v>0</v>
      </c>
      <c r="Q1557" s="23">
        <f t="shared" si="4840"/>
        <v>0</v>
      </c>
      <c r="R1557" s="23">
        <f t="shared" si="4840"/>
        <v>0</v>
      </c>
      <c r="S1557" s="23">
        <f t="shared" si="4840"/>
        <v>0</v>
      </c>
      <c r="T1557" s="23">
        <f t="shared" si="4840"/>
        <v>0</v>
      </c>
      <c r="U1557" s="23">
        <f t="shared" si="4840"/>
        <v>0</v>
      </c>
      <c r="V1557" s="23">
        <f t="shared" si="4840"/>
        <v>0</v>
      </c>
      <c r="W1557" s="23">
        <f t="shared" si="4840"/>
        <v>0</v>
      </c>
      <c r="X1557" s="23">
        <f t="shared" si="4840"/>
        <v>0</v>
      </c>
      <c r="Y1557" s="23">
        <f t="shared" si="4840"/>
        <v>0</v>
      </c>
      <c r="Z1557" s="23">
        <f t="shared" si="4720"/>
        <v>407.8</v>
      </c>
      <c r="AA1557" s="23">
        <f t="shared" si="4721"/>
        <v>125.4</v>
      </c>
      <c r="AB1557" s="23">
        <f t="shared" si="4722"/>
        <v>125.4</v>
      </c>
      <c r="AC1557" s="23">
        <f t="shared" si="4840"/>
        <v>0</v>
      </c>
      <c r="AD1557" s="23">
        <f t="shared" si="4840"/>
        <v>0</v>
      </c>
      <c r="AE1557" s="23">
        <f t="shared" si="4840"/>
        <v>0</v>
      </c>
      <c r="AF1557" s="23">
        <f t="shared" si="4840"/>
        <v>0</v>
      </c>
      <c r="AG1557" s="23">
        <f t="shared" si="4840"/>
        <v>0</v>
      </c>
      <c r="AH1557" s="23">
        <f t="shared" si="4840"/>
        <v>0</v>
      </c>
      <c r="AI1557" s="23">
        <f t="shared" si="4840"/>
        <v>0</v>
      </c>
      <c r="AJ1557" s="23">
        <f t="shared" si="4840"/>
        <v>0</v>
      </c>
      <c r="AK1557" s="23">
        <f t="shared" si="4840"/>
        <v>0</v>
      </c>
      <c r="AL1557" s="23">
        <f t="shared" si="4840"/>
        <v>0</v>
      </c>
      <c r="AM1557" s="23">
        <f t="shared" si="4840"/>
        <v>0</v>
      </c>
      <c r="AN1557" s="23">
        <f t="shared" si="4840"/>
        <v>0</v>
      </c>
      <c r="AO1557" s="23">
        <f t="shared" si="4817"/>
        <v>407.8</v>
      </c>
      <c r="AP1557" s="23">
        <f t="shared" si="4818"/>
        <v>125.4</v>
      </c>
      <c r="AQ1557" s="23">
        <f t="shared" si="4819"/>
        <v>125.4</v>
      </c>
      <c r="AR1557" s="23">
        <f t="shared" si="4840"/>
        <v>0</v>
      </c>
      <c r="AS1557" s="23">
        <f t="shared" si="4820"/>
        <v>407.8</v>
      </c>
      <c r="AT1557" s="23">
        <f t="shared" si="4840"/>
        <v>0</v>
      </c>
      <c r="AU1557" s="23">
        <f t="shared" si="4840"/>
        <v>0</v>
      </c>
      <c r="AV1557" s="23">
        <f t="shared" si="4840"/>
        <v>0</v>
      </c>
      <c r="AW1557" s="23">
        <f t="shared" si="4840"/>
        <v>0</v>
      </c>
      <c r="AX1557" s="23">
        <f t="shared" si="4840"/>
        <v>0</v>
      </c>
      <c r="AY1557" s="23">
        <f t="shared" si="4762"/>
        <v>407.8</v>
      </c>
      <c r="AZ1557" s="23">
        <f t="shared" si="4840"/>
        <v>0</v>
      </c>
      <c r="BA1557" s="23">
        <f t="shared" si="4763"/>
        <v>407.8</v>
      </c>
      <c r="BB1557" s="23">
        <f t="shared" si="4840"/>
        <v>0</v>
      </c>
      <c r="BC1557" s="23">
        <f t="shared" si="4840"/>
        <v>0</v>
      </c>
      <c r="BD1557" s="23">
        <f t="shared" si="4840"/>
        <v>0</v>
      </c>
      <c r="BE1557" s="23">
        <f t="shared" si="4840"/>
        <v>0</v>
      </c>
      <c r="BF1557" s="23">
        <f t="shared" si="4840"/>
        <v>0</v>
      </c>
      <c r="BG1557" s="23">
        <f t="shared" si="4840"/>
        <v>0</v>
      </c>
      <c r="BH1557" s="23">
        <f t="shared" si="4840"/>
        <v>0</v>
      </c>
      <c r="BI1557" s="23">
        <f t="shared" si="4840"/>
        <v>0</v>
      </c>
      <c r="BJ1557" s="23">
        <f t="shared" si="4840"/>
        <v>0</v>
      </c>
      <c r="BK1557" s="23">
        <f t="shared" si="4840"/>
        <v>0</v>
      </c>
      <c r="BL1557" s="23">
        <f t="shared" si="4840"/>
        <v>0</v>
      </c>
      <c r="BM1557" s="23">
        <f t="shared" si="4840"/>
        <v>0</v>
      </c>
      <c r="BN1557" s="23">
        <f t="shared" si="4840"/>
        <v>0</v>
      </c>
      <c r="BO1557" s="23">
        <f t="shared" si="4840"/>
        <v>0</v>
      </c>
      <c r="BP1557" s="23">
        <f t="shared" si="4840"/>
        <v>0</v>
      </c>
      <c r="BQ1557" s="23">
        <f t="shared" si="4840"/>
        <v>0</v>
      </c>
      <c r="BR1557" s="23">
        <f t="shared" si="4723"/>
        <v>407.8</v>
      </c>
      <c r="BS1557" s="23">
        <f t="shared" si="4724"/>
        <v>125.4</v>
      </c>
      <c r="BT1557" s="23">
        <f t="shared" si="4725"/>
        <v>125.4</v>
      </c>
      <c r="BU1557" s="23">
        <f t="shared" si="4840"/>
        <v>0</v>
      </c>
      <c r="BV1557" s="23">
        <f t="shared" si="4778"/>
        <v>407.8</v>
      </c>
      <c r="BW1557" s="23">
        <f t="shared" si="4840"/>
        <v>0</v>
      </c>
    </row>
    <row r="1558" spans="1:76" ht="31.2" x14ac:dyDescent="0.3">
      <c r="A1558" s="12" t="s">
        <v>430</v>
      </c>
      <c r="B1558" s="12" t="s">
        <v>83</v>
      </c>
      <c r="C1558" s="12" t="s">
        <v>84</v>
      </c>
      <c r="D1558" s="12" t="s">
        <v>332</v>
      </c>
      <c r="E1558" s="12" t="s">
        <v>7</v>
      </c>
      <c r="F1558" s="14" t="s">
        <v>383</v>
      </c>
      <c r="G1558" s="20">
        <f>G1559</f>
        <v>407.8</v>
      </c>
      <c r="H1558" s="20">
        <f t="shared" si="4840"/>
        <v>125.4</v>
      </c>
      <c r="I1558" s="20">
        <f t="shared" si="4840"/>
        <v>125.4</v>
      </c>
      <c r="J1558" s="20">
        <f t="shared" si="4840"/>
        <v>0</v>
      </c>
      <c r="K1558" s="20">
        <f t="shared" si="4840"/>
        <v>0</v>
      </c>
      <c r="L1558" s="20">
        <f t="shared" si="4840"/>
        <v>0</v>
      </c>
      <c r="M1558" s="20">
        <f t="shared" si="4716"/>
        <v>407.8</v>
      </c>
      <c r="N1558" s="20">
        <f t="shared" si="4717"/>
        <v>125.4</v>
      </c>
      <c r="O1558" s="20">
        <f t="shared" si="4718"/>
        <v>125.4</v>
      </c>
      <c r="P1558" s="23">
        <f t="shared" si="4840"/>
        <v>0</v>
      </c>
      <c r="Q1558" s="23">
        <f t="shared" si="4840"/>
        <v>0</v>
      </c>
      <c r="R1558" s="23">
        <f t="shared" si="4840"/>
        <v>0</v>
      </c>
      <c r="S1558" s="23">
        <f t="shared" si="4840"/>
        <v>0</v>
      </c>
      <c r="T1558" s="23">
        <f t="shared" si="4840"/>
        <v>0</v>
      </c>
      <c r="U1558" s="23">
        <f t="shared" si="4840"/>
        <v>0</v>
      </c>
      <c r="V1558" s="23">
        <f t="shared" si="4840"/>
        <v>0</v>
      </c>
      <c r="W1558" s="23">
        <f t="shared" si="4840"/>
        <v>0</v>
      </c>
      <c r="X1558" s="23">
        <f t="shared" si="4840"/>
        <v>0</v>
      </c>
      <c r="Y1558" s="23">
        <f t="shared" si="4840"/>
        <v>0</v>
      </c>
      <c r="Z1558" s="23">
        <f t="shared" si="4720"/>
        <v>407.8</v>
      </c>
      <c r="AA1558" s="23">
        <f t="shared" si="4721"/>
        <v>125.4</v>
      </c>
      <c r="AB1558" s="23">
        <f t="shared" si="4722"/>
        <v>125.4</v>
      </c>
      <c r="AC1558" s="23">
        <f t="shared" si="4840"/>
        <v>0</v>
      </c>
      <c r="AD1558" s="23">
        <f t="shared" si="4840"/>
        <v>0</v>
      </c>
      <c r="AE1558" s="23">
        <f t="shared" si="4840"/>
        <v>0</v>
      </c>
      <c r="AF1558" s="23">
        <f t="shared" si="4840"/>
        <v>0</v>
      </c>
      <c r="AG1558" s="23">
        <f t="shared" si="4840"/>
        <v>0</v>
      </c>
      <c r="AH1558" s="23">
        <f t="shared" si="4840"/>
        <v>0</v>
      </c>
      <c r="AI1558" s="23">
        <f t="shared" si="4840"/>
        <v>0</v>
      </c>
      <c r="AJ1558" s="23">
        <f t="shared" si="4840"/>
        <v>0</v>
      </c>
      <c r="AK1558" s="23">
        <f t="shared" si="4840"/>
        <v>0</v>
      </c>
      <c r="AL1558" s="23">
        <f t="shared" si="4840"/>
        <v>0</v>
      </c>
      <c r="AM1558" s="23">
        <f t="shared" si="4840"/>
        <v>0</v>
      </c>
      <c r="AN1558" s="23">
        <f t="shared" si="4840"/>
        <v>0</v>
      </c>
      <c r="AO1558" s="23">
        <f t="shared" si="4817"/>
        <v>407.8</v>
      </c>
      <c r="AP1558" s="23">
        <f t="shared" si="4818"/>
        <v>125.4</v>
      </c>
      <c r="AQ1558" s="23">
        <f t="shared" si="4819"/>
        <v>125.4</v>
      </c>
      <c r="AR1558" s="23">
        <f t="shared" si="4840"/>
        <v>0</v>
      </c>
      <c r="AS1558" s="23">
        <f t="shared" si="4820"/>
        <v>407.8</v>
      </c>
      <c r="AT1558" s="23">
        <f t="shared" si="4840"/>
        <v>0</v>
      </c>
      <c r="AU1558" s="23">
        <f t="shared" si="4840"/>
        <v>0</v>
      </c>
      <c r="AV1558" s="23">
        <f t="shared" si="4840"/>
        <v>0</v>
      </c>
      <c r="AW1558" s="23">
        <f t="shared" si="4840"/>
        <v>0</v>
      </c>
      <c r="AX1558" s="23">
        <f t="shared" si="4840"/>
        <v>0</v>
      </c>
      <c r="AY1558" s="23">
        <f t="shared" si="4762"/>
        <v>407.8</v>
      </c>
      <c r="AZ1558" s="23">
        <f t="shared" si="4840"/>
        <v>0</v>
      </c>
      <c r="BA1558" s="23">
        <f t="shared" si="4763"/>
        <v>407.8</v>
      </c>
      <c r="BB1558" s="23">
        <f t="shared" si="4840"/>
        <v>0</v>
      </c>
      <c r="BC1558" s="23">
        <f t="shared" si="4840"/>
        <v>0</v>
      </c>
      <c r="BD1558" s="23">
        <f t="shared" si="4840"/>
        <v>0</v>
      </c>
      <c r="BE1558" s="23">
        <f t="shared" si="4840"/>
        <v>0</v>
      </c>
      <c r="BF1558" s="23">
        <f t="shared" si="4840"/>
        <v>0</v>
      </c>
      <c r="BG1558" s="23">
        <f t="shared" si="4840"/>
        <v>0</v>
      </c>
      <c r="BH1558" s="23">
        <f t="shared" si="4840"/>
        <v>0</v>
      </c>
      <c r="BI1558" s="23">
        <f t="shared" si="4840"/>
        <v>0</v>
      </c>
      <c r="BJ1558" s="23">
        <f t="shared" si="4840"/>
        <v>0</v>
      </c>
      <c r="BK1558" s="23">
        <f t="shared" si="4840"/>
        <v>0</v>
      </c>
      <c r="BL1558" s="23">
        <f t="shared" si="4840"/>
        <v>0</v>
      </c>
      <c r="BM1558" s="23">
        <f t="shared" si="4840"/>
        <v>0</v>
      </c>
      <c r="BN1558" s="23">
        <f t="shared" si="4840"/>
        <v>0</v>
      </c>
      <c r="BO1558" s="23">
        <f t="shared" si="4840"/>
        <v>0</v>
      </c>
      <c r="BP1558" s="23">
        <f t="shared" si="4840"/>
        <v>0</v>
      </c>
      <c r="BQ1558" s="23">
        <f t="shared" si="4840"/>
        <v>0</v>
      </c>
      <c r="BR1558" s="23">
        <f t="shared" si="4723"/>
        <v>407.8</v>
      </c>
      <c r="BS1558" s="23">
        <f t="shared" si="4724"/>
        <v>125.4</v>
      </c>
      <c r="BT1558" s="23">
        <f t="shared" si="4725"/>
        <v>125.4</v>
      </c>
      <c r="BU1558" s="23">
        <f t="shared" si="4840"/>
        <v>0</v>
      </c>
      <c r="BV1558" s="23">
        <f t="shared" si="4778"/>
        <v>407.8</v>
      </c>
      <c r="BW1558" s="23">
        <f t="shared" si="4840"/>
        <v>0</v>
      </c>
    </row>
    <row r="1559" spans="1:76" ht="31.2" x14ac:dyDescent="0.3">
      <c r="A1559" s="12" t="s">
        <v>430</v>
      </c>
      <c r="B1559" s="12" t="s">
        <v>83</v>
      </c>
      <c r="C1559" s="12" t="s">
        <v>84</v>
      </c>
      <c r="D1559" s="12" t="s">
        <v>332</v>
      </c>
      <c r="E1559" s="12">
        <v>240</v>
      </c>
      <c r="F1559" s="14" t="s">
        <v>372</v>
      </c>
      <c r="G1559" s="20">
        <v>407.8</v>
      </c>
      <c r="H1559" s="20">
        <v>125.4</v>
      </c>
      <c r="I1559" s="20">
        <v>125.4</v>
      </c>
      <c r="J1559" s="20"/>
      <c r="K1559" s="20"/>
      <c r="L1559" s="20"/>
      <c r="M1559" s="20">
        <f t="shared" si="4716"/>
        <v>407.8</v>
      </c>
      <c r="N1559" s="20">
        <f t="shared" si="4717"/>
        <v>125.4</v>
      </c>
      <c r="O1559" s="20">
        <f t="shared" si="4718"/>
        <v>125.4</v>
      </c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>
        <f t="shared" si="4720"/>
        <v>407.8</v>
      </c>
      <c r="AA1559" s="23">
        <f t="shared" si="4721"/>
        <v>125.4</v>
      </c>
      <c r="AB1559" s="23">
        <f t="shared" si="4722"/>
        <v>125.4</v>
      </c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>
        <f t="shared" si="4817"/>
        <v>407.8</v>
      </c>
      <c r="AP1559" s="23">
        <f t="shared" si="4818"/>
        <v>125.4</v>
      </c>
      <c r="AQ1559" s="23">
        <f t="shared" si="4819"/>
        <v>125.4</v>
      </c>
      <c r="AR1559" s="23"/>
      <c r="AS1559" s="23">
        <f t="shared" si="4820"/>
        <v>407.8</v>
      </c>
      <c r="AT1559" s="23"/>
      <c r="AU1559" s="23"/>
      <c r="AV1559" s="23"/>
      <c r="AW1559" s="23"/>
      <c r="AX1559" s="23"/>
      <c r="AY1559" s="23">
        <f t="shared" si="4762"/>
        <v>407.8</v>
      </c>
      <c r="AZ1559" s="23"/>
      <c r="BA1559" s="23">
        <f t="shared" si="4763"/>
        <v>407.8</v>
      </c>
      <c r="BB1559" s="23"/>
      <c r="BC1559" s="23"/>
      <c r="BD1559" s="23"/>
      <c r="BE1559" s="23"/>
      <c r="BF1559" s="23"/>
      <c r="BG1559" s="23"/>
      <c r="BH1559" s="23"/>
      <c r="BI1559" s="23"/>
      <c r="BJ1559" s="23"/>
      <c r="BK1559" s="23"/>
      <c r="BL1559" s="23"/>
      <c r="BM1559" s="23"/>
      <c r="BN1559" s="23"/>
      <c r="BO1559" s="23"/>
      <c r="BP1559" s="23"/>
      <c r="BQ1559" s="23"/>
      <c r="BR1559" s="23">
        <f t="shared" si="4723"/>
        <v>407.8</v>
      </c>
      <c r="BS1559" s="23">
        <f t="shared" si="4724"/>
        <v>125.4</v>
      </c>
      <c r="BT1559" s="23">
        <f t="shared" si="4725"/>
        <v>125.4</v>
      </c>
      <c r="BU1559" s="23"/>
      <c r="BV1559" s="23">
        <f t="shared" si="4778"/>
        <v>407.8</v>
      </c>
      <c r="BW1559" s="23"/>
    </row>
    <row r="1560" spans="1:76" ht="62.4" x14ac:dyDescent="0.3">
      <c r="A1560" s="12" t="s">
        <v>430</v>
      </c>
      <c r="B1560" s="12" t="s">
        <v>83</v>
      </c>
      <c r="C1560" s="12" t="s">
        <v>84</v>
      </c>
      <c r="D1560" s="12" t="s">
        <v>353</v>
      </c>
      <c r="E1560" s="12"/>
      <c r="F1560" s="14" t="s">
        <v>848</v>
      </c>
      <c r="G1560" s="20">
        <f>G1561</f>
        <v>646.1</v>
      </c>
      <c r="H1560" s="20">
        <f t="shared" ref="H1560:BW1563" si="4841">H1561</f>
        <v>838.8</v>
      </c>
      <c r="I1560" s="20">
        <f t="shared" si="4841"/>
        <v>838.8</v>
      </c>
      <c r="J1560" s="20">
        <f t="shared" si="4841"/>
        <v>0</v>
      </c>
      <c r="K1560" s="20">
        <f t="shared" si="4841"/>
        <v>0</v>
      </c>
      <c r="L1560" s="20">
        <f t="shared" si="4841"/>
        <v>0</v>
      </c>
      <c r="M1560" s="20">
        <f t="shared" si="4716"/>
        <v>646.1</v>
      </c>
      <c r="N1560" s="20">
        <f t="shared" si="4717"/>
        <v>838.8</v>
      </c>
      <c r="O1560" s="20">
        <f t="shared" si="4718"/>
        <v>838.8</v>
      </c>
      <c r="P1560" s="23">
        <f t="shared" si="4841"/>
        <v>0</v>
      </c>
      <c r="Q1560" s="23">
        <f t="shared" si="4841"/>
        <v>0</v>
      </c>
      <c r="R1560" s="23">
        <f t="shared" si="4841"/>
        <v>0</v>
      </c>
      <c r="S1560" s="23">
        <f t="shared" si="4841"/>
        <v>0</v>
      </c>
      <c r="T1560" s="23">
        <f t="shared" si="4841"/>
        <v>0</v>
      </c>
      <c r="U1560" s="23">
        <f t="shared" si="4841"/>
        <v>0</v>
      </c>
      <c r="V1560" s="23">
        <f t="shared" si="4841"/>
        <v>0</v>
      </c>
      <c r="W1560" s="23">
        <f t="shared" si="4841"/>
        <v>0</v>
      </c>
      <c r="X1560" s="23">
        <f t="shared" si="4841"/>
        <v>0</v>
      </c>
      <c r="Y1560" s="23">
        <f t="shared" si="4841"/>
        <v>0</v>
      </c>
      <c r="Z1560" s="23">
        <f t="shared" si="4720"/>
        <v>646.1</v>
      </c>
      <c r="AA1560" s="23">
        <f t="shared" si="4721"/>
        <v>838.8</v>
      </c>
      <c r="AB1560" s="23">
        <f t="shared" si="4722"/>
        <v>838.8</v>
      </c>
      <c r="AC1560" s="23">
        <f t="shared" si="4841"/>
        <v>0</v>
      </c>
      <c r="AD1560" s="23">
        <f t="shared" si="4841"/>
        <v>0</v>
      </c>
      <c r="AE1560" s="23">
        <f t="shared" si="4841"/>
        <v>0</v>
      </c>
      <c r="AF1560" s="23">
        <f t="shared" si="4841"/>
        <v>0</v>
      </c>
      <c r="AG1560" s="23">
        <f t="shared" si="4841"/>
        <v>0</v>
      </c>
      <c r="AH1560" s="23">
        <f t="shared" si="4841"/>
        <v>0</v>
      </c>
      <c r="AI1560" s="23">
        <f t="shared" si="4841"/>
        <v>0</v>
      </c>
      <c r="AJ1560" s="23">
        <f t="shared" si="4841"/>
        <v>0</v>
      </c>
      <c r="AK1560" s="23">
        <f t="shared" si="4841"/>
        <v>0</v>
      </c>
      <c r="AL1560" s="23">
        <f t="shared" si="4841"/>
        <v>0</v>
      </c>
      <c r="AM1560" s="23">
        <f t="shared" si="4841"/>
        <v>0</v>
      </c>
      <c r="AN1560" s="23">
        <f t="shared" si="4841"/>
        <v>0</v>
      </c>
      <c r="AO1560" s="23">
        <f t="shared" si="4817"/>
        <v>646.1</v>
      </c>
      <c r="AP1560" s="23">
        <f t="shared" si="4818"/>
        <v>838.8</v>
      </c>
      <c r="AQ1560" s="23">
        <f t="shared" si="4819"/>
        <v>838.8</v>
      </c>
      <c r="AR1560" s="23">
        <f t="shared" si="4841"/>
        <v>0</v>
      </c>
      <c r="AS1560" s="23">
        <f t="shared" si="4820"/>
        <v>646.1</v>
      </c>
      <c r="AT1560" s="23">
        <f t="shared" si="4841"/>
        <v>0</v>
      </c>
      <c r="AU1560" s="23">
        <f t="shared" si="4841"/>
        <v>0</v>
      </c>
      <c r="AV1560" s="23">
        <f t="shared" si="4841"/>
        <v>0</v>
      </c>
      <c r="AW1560" s="23">
        <f t="shared" si="4841"/>
        <v>0</v>
      </c>
      <c r="AX1560" s="23">
        <f t="shared" si="4841"/>
        <v>0</v>
      </c>
      <c r="AY1560" s="23">
        <f t="shared" si="4762"/>
        <v>646.1</v>
      </c>
      <c r="AZ1560" s="23">
        <f t="shared" si="4841"/>
        <v>0</v>
      </c>
      <c r="BA1560" s="23">
        <f t="shared" si="4763"/>
        <v>646.1</v>
      </c>
      <c r="BB1560" s="23">
        <f t="shared" si="4841"/>
        <v>0</v>
      </c>
      <c r="BC1560" s="23">
        <f t="shared" si="4841"/>
        <v>0</v>
      </c>
      <c r="BD1560" s="23">
        <f t="shared" si="4841"/>
        <v>0</v>
      </c>
      <c r="BE1560" s="23">
        <f t="shared" si="4841"/>
        <v>0</v>
      </c>
      <c r="BF1560" s="23">
        <f t="shared" si="4841"/>
        <v>0</v>
      </c>
      <c r="BG1560" s="23">
        <f t="shared" si="4841"/>
        <v>0</v>
      </c>
      <c r="BH1560" s="23">
        <f t="shared" si="4841"/>
        <v>0</v>
      </c>
      <c r="BI1560" s="23">
        <f t="shared" si="4841"/>
        <v>0</v>
      </c>
      <c r="BJ1560" s="23">
        <f t="shared" si="4841"/>
        <v>0</v>
      </c>
      <c r="BK1560" s="23">
        <f t="shared" si="4841"/>
        <v>0</v>
      </c>
      <c r="BL1560" s="23">
        <f t="shared" si="4841"/>
        <v>0</v>
      </c>
      <c r="BM1560" s="23">
        <f t="shared" si="4841"/>
        <v>0</v>
      </c>
      <c r="BN1560" s="23">
        <f t="shared" si="4841"/>
        <v>0</v>
      </c>
      <c r="BO1560" s="23">
        <f t="shared" si="4841"/>
        <v>0</v>
      </c>
      <c r="BP1560" s="23">
        <f t="shared" si="4841"/>
        <v>0</v>
      </c>
      <c r="BQ1560" s="23">
        <f t="shared" si="4841"/>
        <v>0</v>
      </c>
      <c r="BR1560" s="23">
        <f t="shared" si="4723"/>
        <v>646.1</v>
      </c>
      <c r="BS1560" s="23">
        <f t="shared" si="4724"/>
        <v>838.8</v>
      </c>
      <c r="BT1560" s="23">
        <f t="shared" si="4725"/>
        <v>838.8</v>
      </c>
      <c r="BU1560" s="23">
        <f t="shared" si="4841"/>
        <v>0</v>
      </c>
      <c r="BV1560" s="23">
        <f t="shared" si="4778"/>
        <v>646.1</v>
      </c>
      <c r="BW1560" s="23">
        <f t="shared" si="4841"/>
        <v>0</v>
      </c>
      <c r="BX1560" s="5"/>
    </row>
    <row r="1561" spans="1:76" ht="31.2" x14ac:dyDescent="0.3">
      <c r="A1561" s="12" t="s">
        <v>430</v>
      </c>
      <c r="B1561" s="12" t="s">
        <v>83</v>
      </c>
      <c r="C1561" s="12" t="s">
        <v>84</v>
      </c>
      <c r="D1561" s="12" t="s">
        <v>354</v>
      </c>
      <c r="E1561" s="12"/>
      <c r="F1561" s="14" t="s">
        <v>413</v>
      </c>
      <c r="G1561" s="20">
        <f>G1562</f>
        <v>646.1</v>
      </c>
      <c r="H1561" s="20">
        <f t="shared" si="4841"/>
        <v>838.8</v>
      </c>
      <c r="I1561" s="20">
        <f t="shared" si="4841"/>
        <v>838.8</v>
      </c>
      <c r="J1561" s="20">
        <f t="shared" si="4841"/>
        <v>0</v>
      </c>
      <c r="K1561" s="20">
        <f t="shared" si="4841"/>
        <v>0</v>
      </c>
      <c r="L1561" s="20">
        <f t="shared" si="4841"/>
        <v>0</v>
      </c>
      <c r="M1561" s="20">
        <f t="shared" si="4716"/>
        <v>646.1</v>
      </c>
      <c r="N1561" s="20">
        <f t="shared" si="4717"/>
        <v>838.8</v>
      </c>
      <c r="O1561" s="20">
        <f t="shared" si="4718"/>
        <v>838.8</v>
      </c>
      <c r="P1561" s="23">
        <f t="shared" si="4841"/>
        <v>0</v>
      </c>
      <c r="Q1561" s="23">
        <f t="shared" si="4841"/>
        <v>0</v>
      </c>
      <c r="R1561" s="23">
        <f t="shared" si="4841"/>
        <v>0</v>
      </c>
      <c r="S1561" s="23">
        <f t="shared" si="4841"/>
        <v>0</v>
      </c>
      <c r="T1561" s="23">
        <f t="shared" si="4841"/>
        <v>0</v>
      </c>
      <c r="U1561" s="23">
        <f t="shared" si="4841"/>
        <v>0</v>
      </c>
      <c r="V1561" s="23">
        <f t="shared" si="4841"/>
        <v>0</v>
      </c>
      <c r="W1561" s="23">
        <f t="shared" si="4841"/>
        <v>0</v>
      </c>
      <c r="X1561" s="23">
        <f t="shared" si="4841"/>
        <v>0</v>
      </c>
      <c r="Y1561" s="23">
        <f t="shared" si="4841"/>
        <v>0</v>
      </c>
      <c r="Z1561" s="23">
        <f t="shared" si="4720"/>
        <v>646.1</v>
      </c>
      <c r="AA1561" s="23">
        <f t="shared" si="4721"/>
        <v>838.8</v>
      </c>
      <c r="AB1561" s="23">
        <f t="shared" si="4722"/>
        <v>838.8</v>
      </c>
      <c r="AC1561" s="23">
        <f t="shared" si="4841"/>
        <v>0</v>
      </c>
      <c r="AD1561" s="23">
        <f t="shared" si="4841"/>
        <v>0</v>
      </c>
      <c r="AE1561" s="23">
        <f t="shared" si="4841"/>
        <v>0</v>
      </c>
      <c r="AF1561" s="23">
        <f t="shared" si="4841"/>
        <v>0</v>
      </c>
      <c r="AG1561" s="23">
        <f t="shared" si="4841"/>
        <v>0</v>
      </c>
      <c r="AH1561" s="23">
        <f t="shared" si="4841"/>
        <v>0</v>
      </c>
      <c r="AI1561" s="23">
        <f t="shared" si="4841"/>
        <v>0</v>
      </c>
      <c r="AJ1561" s="23">
        <f t="shared" si="4841"/>
        <v>0</v>
      </c>
      <c r="AK1561" s="23">
        <f t="shared" si="4841"/>
        <v>0</v>
      </c>
      <c r="AL1561" s="23">
        <f t="shared" si="4841"/>
        <v>0</v>
      </c>
      <c r="AM1561" s="23">
        <f t="shared" si="4841"/>
        <v>0</v>
      </c>
      <c r="AN1561" s="23">
        <f t="shared" si="4841"/>
        <v>0</v>
      </c>
      <c r="AO1561" s="23">
        <f t="shared" si="4817"/>
        <v>646.1</v>
      </c>
      <c r="AP1561" s="23">
        <f t="shared" si="4818"/>
        <v>838.8</v>
      </c>
      <c r="AQ1561" s="23">
        <f t="shared" si="4819"/>
        <v>838.8</v>
      </c>
      <c r="AR1561" s="23">
        <f t="shared" si="4841"/>
        <v>0</v>
      </c>
      <c r="AS1561" s="23">
        <f t="shared" si="4820"/>
        <v>646.1</v>
      </c>
      <c r="AT1561" s="23">
        <f t="shared" si="4841"/>
        <v>0</v>
      </c>
      <c r="AU1561" s="23">
        <f t="shared" si="4841"/>
        <v>0</v>
      </c>
      <c r="AV1561" s="23">
        <f t="shared" si="4841"/>
        <v>0</v>
      </c>
      <c r="AW1561" s="23">
        <f t="shared" si="4841"/>
        <v>0</v>
      </c>
      <c r="AX1561" s="23">
        <f t="shared" si="4841"/>
        <v>0</v>
      </c>
      <c r="AY1561" s="23">
        <f t="shared" si="4762"/>
        <v>646.1</v>
      </c>
      <c r="AZ1561" s="23">
        <f t="shared" si="4841"/>
        <v>0</v>
      </c>
      <c r="BA1561" s="23">
        <f t="shared" si="4763"/>
        <v>646.1</v>
      </c>
      <c r="BB1561" s="23">
        <f t="shared" si="4841"/>
        <v>0</v>
      </c>
      <c r="BC1561" s="23">
        <f t="shared" si="4841"/>
        <v>0</v>
      </c>
      <c r="BD1561" s="23">
        <f t="shared" si="4841"/>
        <v>0</v>
      </c>
      <c r="BE1561" s="23">
        <f t="shared" si="4841"/>
        <v>0</v>
      </c>
      <c r="BF1561" s="23">
        <f t="shared" si="4841"/>
        <v>0</v>
      </c>
      <c r="BG1561" s="23">
        <f t="shared" si="4841"/>
        <v>0</v>
      </c>
      <c r="BH1561" s="23">
        <f t="shared" si="4841"/>
        <v>0</v>
      </c>
      <c r="BI1561" s="23">
        <f t="shared" si="4841"/>
        <v>0</v>
      </c>
      <c r="BJ1561" s="23">
        <f t="shared" si="4841"/>
        <v>0</v>
      </c>
      <c r="BK1561" s="23">
        <f t="shared" si="4841"/>
        <v>0</v>
      </c>
      <c r="BL1561" s="23">
        <f t="shared" si="4841"/>
        <v>0</v>
      </c>
      <c r="BM1561" s="23">
        <f t="shared" si="4841"/>
        <v>0</v>
      </c>
      <c r="BN1561" s="23">
        <f t="shared" si="4841"/>
        <v>0</v>
      </c>
      <c r="BO1561" s="23">
        <f t="shared" si="4841"/>
        <v>0</v>
      </c>
      <c r="BP1561" s="23">
        <f t="shared" si="4841"/>
        <v>0</v>
      </c>
      <c r="BQ1561" s="23">
        <f t="shared" si="4841"/>
        <v>0</v>
      </c>
      <c r="BR1561" s="23">
        <f t="shared" si="4723"/>
        <v>646.1</v>
      </c>
      <c r="BS1561" s="23">
        <f t="shared" si="4724"/>
        <v>838.8</v>
      </c>
      <c r="BT1561" s="23">
        <f t="shared" si="4725"/>
        <v>838.8</v>
      </c>
      <c r="BU1561" s="23">
        <f t="shared" si="4841"/>
        <v>0</v>
      </c>
      <c r="BV1561" s="23">
        <f t="shared" si="4778"/>
        <v>646.1</v>
      </c>
      <c r="BW1561" s="23">
        <f t="shared" si="4841"/>
        <v>0</v>
      </c>
      <c r="BX1561" s="5"/>
    </row>
    <row r="1562" spans="1:76" ht="31.2" x14ac:dyDescent="0.3">
      <c r="A1562" s="12" t="s">
        <v>430</v>
      </c>
      <c r="B1562" s="12" t="s">
        <v>83</v>
      </c>
      <c r="C1562" s="12" t="s">
        <v>84</v>
      </c>
      <c r="D1562" s="12" t="s">
        <v>333</v>
      </c>
      <c r="E1562" s="12"/>
      <c r="F1562" s="14" t="s">
        <v>418</v>
      </c>
      <c r="G1562" s="20">
        <f>G1563</f>
        <v>646.1</v>
      </c>
      <c r="H1562" s="20">
        <f t="shared" si="4841"/>
        <v>838.8</v>
      </c>
      <c r="I1562" s="20">
        <f t="shared" si="4841"/>
        <v>838.8</v>
      </c>
      <c r="J1562" s="20">
        <f t="shared" si="4841"/>
        <v>0</v>
      </c>
      <c r="K1562" s="20">
        <f t="shared" si="4841"/>
        <v>0</v>
      </c>
      <c r="L1562" s="20">
        <f t="shared" si="4841"/>
        <v>0</v>
      </c>
      <c r="M1562" s="20">
        <f t="shared" si="4716"/>
        <v>646.1</v>
      </c>
      <c r="N1562" s="20">
        <f t="shared" si="4717"/>
        <v>838.8</v>
      </c>
      <c r="O1562" s="20">
        <f t="shared" si="4718"/>
        <v>838.8</v>
      </c>
      <c r="P1562" s="23">
        <f t="shared" si="4841"/>
        <v>0</v>
      </c>
      <c r="Q1562" s="23">
        <f t="shared" si="4841"/>
        <v>0</v>
      </c>
      <c r="R1562" s="23">
        <f t="shared" si="4841"/>
        <v>0</v>
      </c>
      <c r="S1562" s="23">
        <f t="shared" si="4841"/>
        <v>0</v>
      </c>
      <c r="T1562" s="23">
        <f t="shared" si="4841"/>
        <v>0</v>
      </c>
      <c r="U1562" s="23">
        <f t="shared" si="4841"/>
        <v>0</v>
      </c>
      <c r="V1562" s="23">
        <f t="shared" si="4841"/>
        <v>0</v>
      </c>
      <c r="W1562" s="23">
        <f t="shared" si="4841"/>
        <v>0</v>
      </c>
      <c r="X1562" s="23">
        <f t="shared" si="4841"/>
        <v>0</v>
      </c>
      <c r="Y1562" s="23">
        <f t="shared" si="4841"/>
        <v>0</v>
      </c>
      <c r="Z1562" s="23">
        <f t="shared" si="4720"/>
        <v>646.1</v>
      </c>
      <c r="AA1562" s="23">
        <f t="shared" si="4721"/>
        <v>838.8</v>
      </c>
      <c r="AB1562" s="23">
        <f t="shared" si="4722"/>
        <v>838.8</v>
      </c>
      <c r="AC1562" s="23">
        <f t="shared" si="4841"/>
        <v>0</v>
      </c>
      <c r="AD1562" s="23">
        <f t="shared" si="4841"/>
        <v>0</v>
      </c>
      <c r="AE1562" s="23">
        <f t="shared" si="4841"/>
        <v>0</v>
      </c>
      <c r="AF1562" s="23">
        <f t="shared" si="4841"/>
        <v>0</v>
      </c>
      <c r="AG1562" s="23">
        <f t="shared" si="4841"/>
        <v>0</v>
      </c>
      <c r="AH1562" s="23">
        <f t="shared" si="4841"/>
        <v>0</v>
      </c>
      <c r="AI1562" s="23">
        <f t="shared" si="4841"/>
        <v>0</v>
      </c>
      <c r="AJ1562" s="23">
        <f t="shared" si="4841"/>
        <v>0</v>
      </c>
      <c r="AK1562" s="23">
        <f t="shared" si="4841"/>
        <v>0</v>
      </c>
      <c r="AL1562" s="23">
        <f t="shared" si="4841"/>
        <v>0</v>
      </c>
      <c r="AM1562" s="23">
        <f t="shared" si="4841"/>
        <v>0</v>
      </c>
      <c r="AN1562" s="23">
        <f t="shared" si="4841"/>
        <v>0</v>
      </c>
      <c r="AO1562" s="23">
        <f t="shared" si="4817"/>
        <v>646.1</v>
      </c>
      <c r="AP1562" s="23">
        <f t="shared" si="4818"/>
        <v>838.8</v>
      </c>
      <c r="AQ1562" s="23">
        <f t="shared" si="4819"/>
        <v>838.8</v>
      </c>
      <c r="AR1562" s="23">
        <f t="shared" si="4841"/>
        <v>0</v>
      </c>
      <c r="AS1562" s="23">
        <f t="shared" si="4820"/>
        <v>646.1</v>
      </c>
      <c r="AT1562" s="23">
        <f t="shared" si="4841"/>
        <v>0</v>
      </c>
      <c r="AU1562" s="23">
        <f t="shared" si="4841"/>
        <v>0</v>
      </c>
      <c r="AV1562" s="23">
        <f t="shared" si="4841"/>
        <v>0</v>
      </c>
      <c r="AW1562" s="23">
        <f t="shared" si="4841"/>
        <v>0</v>
      </c>
      <c r="AX1562" s="23">
        <f t="shared" si="4841"/>
        <v>0</v>
      </c>
      <c r="AY1562" s="23">
        <f t="shared" si="4762"/>
        <v>646.1</v>
      </c>
      <c r="AZ1562" s="23">
        <f t="shared" si="4841"/>
        <v>0</v>
      </c>
      <c r="BA1562" s="23">
        <f t="shared" si="4763"/>
        <v>646.1</v>
      </c>
      <c r="BB1562" s="23">
        <f t="shared" si="4841"/>
        <v>0</v>
      </c>
      <c r="BC1562" s="23">
        <f t="shared" si="4841"/>
        <v>0</v>
      </c>
      <c r="BD1562" s="23">
        <f t="shared" si="4841"/>
        <v>0</v>
      </c>
      <c r="BE1562" s="23">
        <f t="shared" si="4841"/>
        <v>0</v>
      </c>
      <c r="BF1562" s="23">
        <f t="shared" si="4841"/>
        <v>0</v>
      </c>
      <c r="BG1562" s="23">
        <f t="shared" si="4841"/>
        <v>0</v>
      </c>
      <c r="BH1562" s="23">
        <f t="shared" si="4841"/>
        <v>0</v>
      </c>
      <c r="BI1562" s="23">
        <f t="shared" si="4841"/>
        <v>0</v>
      </c>
      <c r="BJ1562" s="23">
        <f t="shared" si="4841"/>
        <v>0</v>
      </c>
      <c r="BK1562" s="23">
        <f t="shared" si="4841"/>
        <v>0</v>
      </c>
      <c r="BL1562" s="23">
        <f t="shared" si="4841"/>
        <v>0</v>
      </c>
      <c r="BM1562" s="23">
        <f t="shared" si="4841"/>
        <v>0</v>
      </c>
      <c r="BN1562" s="23">
        <f t="shared" si="4841"/>
        <v>0</v>
      </c>
      <c r="BO1562" s="23">
        <f t="shared" si="4841"/>
        <v>0</v>
      </c>
      <c r="BP1562" s="23">
        <f t="shared" si="4841"/>
        <v>0</v>
      </c>
      <c r="BQ1562" s="23">
        <f t="shared" si="4841"/>
        <v>0</v>
      </c>
      <c r="BR1562" s="23">
        <f t="shared" si="4723"/>
        <v>646.1</v>
      </c>
      <c r="BS1562" s="23">
        <f t="shared" si="4724"/>
        <v>838.8</v>
      </c>
      <c r="BT1562" s="23">
        <f t="shared" si="4725"/>
        <v>838.8</v>
      </c>
      <c r="BU1562" s="23">
        <f t="shared" si="4841"/>
        <v>0</v>
      </c>
      <c r="BV1562" s="23">
        <f t="shared" si="4778"/>
        <v>646.1</v>
      </c>
      <c r="BW1562" s="23">
        <f t="shared" si="4841"/>
        <v>0</v>
      </c>
    </row>
    <row r="1563" spans="1:76" ht="31.2" x14ac:dyDescent="0.3">
      <c r="A1563" s="12" t="s">
        <v>430</v>
      </c>
      <c r="B1563" s="12" t="s">
        <v>83</v>
      </c>
      <c r="C1563" s="12" t="s">
        <v>84</v>
      </c>
      <c r="D1563" s="12" t="s">
        <v>333</v>
      </c>
      <c r="E1563" s="12" t="s">
        <v>7</v>
      </c>
      <c r="F1563" s="14" t="s">
        <v>383</v>
      </c>
      <c r="G1563" s="20">
        <f>G1564</f>
        <v>646.1</v>
      </c>
      <c r="H1563" s="20">
        <f t="shared" si="4841"/>
        <v>838.8</v>
      </c>
      <c r="I1563" s="20">
        <f t="shared" si="4841"/>
        <v>838.8</v>
      </c>
      <c r="J1563" s="20">
        <f t="shared" si="4841"/>
        <v>0</v>
      </c>
      <c r="K1563" s="20">
        <f t="shared" si="4841"/>
        <v>0</v>
      </c>
      <c r="L1563" s="20">
        <f t="shared" si="4841"/>
        <v>0</v>
      </c>
      <c r="M1563" s="20">
        <f t="shared" si="4716"/>
        <v>646.1</v>
      </c>
      <c r="N1563" s="20">
        <f t="shared" si="4717"/>
        <v>838.8</v>
      </c>
      <c r="O1563" s="20">
        <f t="shared" si="4718"/>
        <v>838.8</v>
      </c>
      <c r="P1563" s="23">
        <f t="shared" si="4841"/>
        <v>0</v>
      </c>
      <c r="Q1563" s="23">
        <f t="shared" si="4841"/>
        <v>0</v>
      </c>
      <c r="R1563" s="23">
        <f t="shared" si="4841"/>
        <v>0</v>
      </c>
      <c r="S1563" s="23">
        <f t="shared" si="4841"/>
        <v>0</v>
      </c>
      <c r="T1563" s="23">
        <f t="shared" si="4841"/>
        <v>0</v>
      </c>
      <c r="U1563" s="23">
        <f t="shared" si="4841"/>
        <v>0</v>
      </c>
      <c r="V1563" s="23">
        <f t="shared" si="4841"/>
        <v>0</v>
      </c>
      <c r="W1563" s="23">
        <f t="shared" si="4841"/>
        <v>0</v>
      </c>
      <c r="X1563" s="23">
        <f t="shared" si="4841"/>
        <v>0</v>
      </c>
      <c r="Y1563" s="23">
        <f t="shared" si="4841"/>
        <v>0</v>
      </c>
      <c r="Z1563" s="23">
        <f t="shared" si="4720"/>
        <v>646.1</v>
      </c>
      <c r="AA1563" s="23">
        <f t="shared" si="4721"/>
        <v>838.8</v>
      </c>
      <c r="AB1563" s="23">
        <f t="shared" si="4722"/>
        <v>838.8</v>
      </c>
      <c r="AC1563" s="23">
        <f t="shared" si="4841"/>
        <v>0</v>
      </c>
      <c r="AD1563" s="23">
        <f t="shared" si="4841"/>
        <v>0</v>
      </c>
      <c r="AE1563" s="23">
        <f t="shared" si="4841"/>
        <v>0</v>
      </c>
      <c r="AF1563" s="23">
        <f t="shared" si="4841"/>
        <v>0</v>
      </c>
      <c r="AG1563" s="23">
        <f t="shared" si="4841"/>
        <v>0</v>
      </c>
      <c r="AH1563" s="23">
        <f t="shared" si="4841"/>
        <v>0</v>
      </c>
      <c r="AI1563" s="23">
        <f t="shared" si="4841"/>
        <v>0</v>
      </c>
      <c r="AJ1563" s="23">
        <f t="shared" si="4841"/>
        <v>0</v>
      </c>
      <c r="AK1563" s="23">
        <f t="shared" si="4841"/>
        <v>0</v>
      </c>
      <c r="AL1563" s="23">
        <f t="shared" si="4841"/>
        <v>0</v>
      </c>
      <c r="AM1563" s="23">
        <f t="shared" si="4841"/>
        <v>0</v>
      </c>
      <c r="AN1563" s="23">
        <f t="shared" si="4841"/>
        <v>0</v>
      </c>
      <c r="AO1563" s="23">
        <f t="shared" si="4817"/>
        <v>646.1</v>
      </c>
      <c r="AP1563" s="23">
        <f t="shared" si="4818"/>
        <v>838.8</v>
      </c>
      <c r="AQ1563" s="23">
        <f t="shared" si="4819"/>
        <v>838.8</v>
      </c>
      <c r="AR1563" s="23">
        <f t="shared" si="4841"/>
        <v>0</v>
      </c>
      <c r="AS1563" s="23">
        <f t="shared" si="4820"/>
        <v>646.1</v>
      </c>
      <c r="AT1563" s="23">
        <f t="shared" si="4841"/>
        <v>0</v>
      </c>
      <c r="AU1563" s="23">
        <f t="shared" si="4841"/>
        <v>0</v>
      </c>
      <c r="AV1563" s="23">
        <f t="shared" si="4841"/>
        <v>0</v>
      </c>
      <c r="AW1563" s="23">
        <f t="shared" si="4841"/>
        <v>0</v>
      </c>
      <c r="AX1563" s="23">
        <f t="shared" si="4841"/>
        <v>0</v>
      </c>
      <c r="AY1563" s="23">
        <f t="shared" si="4762"/>
        <v>646.1</v>
      </c>
      <c r="AZ1563" s="23">
        <f t="shared" si="4841"/>
        <v>0</v>
      </c>
      <c r="BA1563" s="23">
        <f t="shared" si="4763"/>
        <v>646.1</v>
      </c>
      <c r="BB1563" s="23">
        <f t="shared" si="4841"/>
        <v>0</v>
      </c>
      <c r="BC1563" s="23">
        <f t="shared" si="4841"/>
        <v>0</v>
      </c>
      <c r="BD1563" s="23">
        <f t="shared" si="4841"/>
        <v>0</v>
      </c>
      <c r="BE1563" s="23">
        <f t="shared" si="4841"/>
        <v>0</v>
      </c>
      <c r="BF1563" s="23">
        <f t="shared" si="4841"/>
        <v>0</v>
      </c>
      <c r="BG1563" s="23">
        <f t="shared" si="4841"/>
        <v>0</v>
      </c>
      <c r="BH1563" s="23">
        <f t="shared" si="4841"/>
        <v>0</v>
      </c>
      <c r="BI1563" s="23">
        <f t="shared" si="4841"/>
        <v>0</v>
      </c>
      <c r="BJ1563" s="23">
        <f t="shared" si="4841"/>
        <v>0</v>
      </c>
      <c r="BK1563" s="23">
        <f t="shared" si="4841"/>
        <v>0</v>
      </c>
      <c r="BL1563" s="23">
        <f t="shared" si="4841"/>
        <v>0</v>
      </c>
      <c r="BM1563" s="23">
        <f t="shared" si="4841"/>
        <v>0</v>
      </c>
      <c r="BN1563" s="23">
        <f t="shared" si="4841"/>
        <v>0</v>
      </c>
      <c r="BO1563" s="23">
        <f t="shared" si="4841"/>
        <v>0</v>
      </c>
      <c r="BP1563" s="23">
        <f t="shared" si="4841"/>
        <v>0</v>
      </c>
      <c r="BQ1563" s="23">
        <f t="shared" si="4841"/>
        <v>0</v>
      </c>
      <c r="BR1563" s="23">
        <f t="shared" si="4723"/>
        <v>646.1</v>
      </c>
      <c r="BS1563" s="23">
        <f t="shared" si="4724"/>
        <v>838.8</v>
      </c>
      <c r="BT1563" s="23">
        <f t="shared" si="4725"/>
        <v>838.8</v>
      </c>
      <c r="BU1563" s="23">
        <f t="shared" si="4841"/>
        <v>0</v>
      </c>
      <c r="BV1563" s="23">
        <f t="shared" si="4778"/>
        <v>646.1</v>
      </c>
      <c r="BW1563" s="23">
        <f t="shared" si="4841"/>
        <v>0</v>
      </c>
    </row>
    <row r="1564" spans="1:76" ht="31.2" x14ac:dyDescent="0.3">
      <c r="A1564" s="12" t="s">
        <v>430</v>
      </c>
      <c r="B1564" s="12" t="s">
        <v>83</v>
      </c>
      <c r="C1564" s="12" t="s">
        <v>84</v>
      </c>
      <c r="D1564" s="12" t="s">
        <v>333</v>
      </c>
      <c r="E1564" s="12">
        <v>240</v>
      </c>
      <c r="F1564" s="14" t="s">
        <v>372</v>
      </c>
      <c r="G1564" s="20">
        <v>646.1</v>
      </c>
      <c r="H1564" s="20">
        <v>838.8</v>
      </c>
      <c r="I1564" s="20">
        <v>838.8</v>
      </c>
      <c r="J1564" s="20"/>
      <c r="K1564" s="20"/>
      <c r="L1564" s="20"/>
      <c r="M1564" s="20">
        <f t="shared" si="4716"/>
        <v>646.1</v>
      </c>
      <c r="N1564" s="20">
        <f t="shared" si="4717"/>
        <v>838.8</v>
      </c>
      <c r="O1564" s="20">
        <f t="shared" si="4718"/>
        <v>838.8</v>
      </c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>
        <f t="shared" si="4720"/>
        <v>646.1</v>
      </c>
      <c r="AA1564" s="23">
        <f t="shared" si="4721"/>
        <v>838.8</v>
      </c>
      <c r="AB1564" s="23">
        <f t="shared" si="4722"/>
        <v>838.8</v>
      </c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>
        <f t="shared" si="4817"/>
        <v>646.1</v>
      </c>
      <c r="AP1564" s="23">
        <f t="shared" si="4818"/>
        <v>838.8</v>
      </c>
      <c r="AQ1564" s="23">
        <f t="shared" si="4819"/>
        <v>838.8</v>
      </c>
      <c r="AR1564" s="23"/>
      <c r="AS1564" s="23">
        <f t="shared" si="4820"/>
        <v>646.1</v>
      </c>
      <c r="AT1564" s="23"/>
      <c r="AU1564" s="23"/>
      <c r="AV1564" s="23"/>
      <c r="AW1564" s="23"/>
      <c r="AX1564" s="23"/>
      <c r="AY1564" s="23">
        <f t="shared" si="4762"/>
        <v>646.1</v>
      </c>
      <c r="AZ1564" s="23"/>
      <c r="BA1564" s="23">
        <f t="shared" si="4763"/>
        <v>646.1</v>
      </c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>
        <f t="shared" si="4723"/>
        <v>646.1</v>
      </c>
      <c r="BS1564" s="23">
        <f t="shared" si="4724"/>
        <v>838.8</v>
      </c>
      <c r="BT1564" s="23">
        <f t="shared" si="4725"/>
        <v>838.8</v>
      </c>
      <c r="BU1564" s="23"/>
      <c r="BV1564" s="23">
        <f t="shared" si="4778"/>
        <v>646.1</v>
      </c>
      <c r="BW1564" s="23"/>
    </row>
    <row r="1565" spans="1:76" ht="31.2" hidden="1" x14ac:dyDescent="0.3">
      <c r="A1565" s="12" t="s">
        <v>430</v>
      </c>
      <c r="B1565" s="12" t="s">
        <v>83</v>
      </c>
      <c r="C1565" s="12" t="s">
        <v>84</v>
      </c>
      <c r="D1565" s="12" t="s">
        <v>92</v>
      </c>
      <c r="E1565" s="12"/>
      <c r="F1565" s="14" t="s">
        <v>99</v>
      </c>
      <c r="G1565" s="20">
        <f>G1566</f>
        <v>0</v>
      </c>
      <c r="H1565" s="20">
        <f t="shared" ref="H1565:BW1568" si="4842">H1566</f>
        <v>787.7</v>
      </c>
      <c r="I1565" s="20">
        <f t="shared" si="4842"/>
        <v>0</v>
      </c>
      <c r="J1565" s="20">
        <f t="shared" si="4842"/>
        <v>0</v>
      </c>
      <c r="K1565" s="20">
        <f t="shared" si="4842"/>
        <v>0</v>
      </c>
      <c r="L1565" s="20">
        <f t="shared" si="4842"/>
        <v>0</v>
      </c>
      <c r="M1565" s="20">
        <f t="shared" si="4716"/>
        <v>0</v>
      </c>
      <c r="N1565" s="20">
        <f t="shared" si="4717"/>
        <v>787.7</v>
      </c>
      <c r="O1565" s="20">
        <f t="shared" si="4718"/>
        <v>0</v>
      </c>
      <c r="P1565" s="23">
        <f t="shared" si="4842"/>
        <v>0</v>
      </c>
      <c r="Q1565" s="23">
        <f t="shared" si="4842"/>
        <v>0</v>
      </c>
      <c r="R1565" s="23">
        <f t="shared" si="4842"/>
        <v>0</v>
      </c>
      <c r="S1565" s="23">
        <f t="shared" si="4842"/>
        <v>0</v>
      </c>
      <c r="T1565" s="23">
        <f t="shared" si="4842"/>
        <v>0</v>
      </c>
      <c r="U1565" s="23">
        <f t="shared" si="4842"/>
        <v>0</v>
      </c>
      <c r="V1565" s="23">
        <f t="shared" si="4842"/>
        <v>0</v>
      </c>
      <c r="W1565" s="23">
        <f t="shared" si="4842"/>
        <v>0</v>
      </c>
      <c r="X1565" s="23">
        <f t="shared" si="4842"/>
        <v>0</v>
      </c>
      <c r="Y1565" s="23">
        <f t="shared" si="4842"/>
        <v>0</v>
      </c>
      <c r="Z1565" s="23">
        <f t="shared" si="4720"/>
        <v>0</v>
      </c>
      <c r="AA1565" s="23">
        <f t="shared" si="4721"/>
        <v>787.7</v>
      </c>
      <c r="AB1565" s="23">
        <f t="shared" si="4722"/>
        <v>0</v>
      </c>
      <c r="AC1565" s="23">
        <f t="shared" si="4842"/>
        <v>0</v>
      </c>
      <c r="AD1565" s="23">
        <f t="shared" si="4842"/>
        <v>0</v>
      </c>
      <c r="AE1565" s="23">
        <f t="shared" si="4842"/>
        <v>0</v>
      </c>
      <c r="AF1565" s="23">
        <f t="shared" si="4842"/>
        <v>0</v>
      </c>
      <c r="AG1565" s="23">
        <f t="shared" si="4842"/>
        <v>0</v>
      </c>
      <c r="AH1565" s="23">
        <f t="shared" si="4842"/>
        <v>0</v>
      </c>
      <c r="AI1565" s="23">
        <f t="shared" si="4842"/>
        <v>0</v>
      </c>
      <c r="AJ1565" s="23">
        <f t="shared" si="4842"/>
        <v>0</v>
      </c>
      <c r="AK1565" s="23">
        <f t="shared" si="4842"/>
        <v>0</v>
      </c>
      <c r="AL1565" s="23">
        <f t="shared" si="4842"/>
        <v>0</v>
      </c>
      <c r="AM1565" s="23">
        <f t="shared" si="4842"/>
        <v>0</v>
      </c>
      <c r="AN1565" s="23">
        <f t="shared" si="4842"/>
        <v>0</v>
      </c>
      <c r="AO1565" s="23">
        <f t="shared" si="4817"/>
        <v>0</v>
      </c>
      <c r="AP1565" s="23">
        <f t="shared" si="4818"/>
        <v>787.7</v>
      </c>
      <c r="AQ1565" s="23">
        <f t="shared" si="4819"/>
        <v>0</v>
      </c>
      <c r="AR1565" s="23">
        <f t="shared" si="4842"/>
        <v>0</v>
      </c>
      <c r="AS1565" s="23">
        <f t="shared" si="4820"/>
        <v>0</v>
      </c>
      <c r="AT1565" s="23">
        <f t="shared" si="4842"/>
        <v>0</v>
      </c>
      <c r="AU1565" s="23">
        <f t="shared" si="4842"/>
        <v>0</v>
      </c>
      <c r="AV1565" s="23">
        <f t="shared" si="4842"/>
        <v>0</v>
      </c>
      <c r="AW1565" s="23">
        <f t="shared" si="4842"/>
        <v>0</v>
      </c>
      <c r="AX1565" s="23">
        <f t="shared" si="4842"/>
        <v>0</v>
      </c>
      <c r="AY1565" s="23">
        <f t="shared" si="4762"/>
        <v>0</v>
      </c>
      <c r="AZ1565" s="23">
        <f t="shared" si="4842"/>
        <v>0</v>
      </c>
      <c r="BA1565" s="23">
        <f t="shared" si="4763"/>
        <v>0</v>
      </c>
      <c r="BB1565" s="23">
        <f t="shared" si="4842"/>
        <v>0</v>
      </c>
      <c r="BC1565" s="23">
        <f t="shared" si="4842"/>
        <v>0</v>
      </c>
      <c r="BD1565" s="23">
        <f t="shared" si="4842"/>
        <v>0</v>
      </c>
      <c r="BE1565" s="23">
        <f t="shared" si="4842"/>
        <v>0</v>
      </c>
      <c r="BF1565" s="23">
        <f t="shared" si="4842"/>
        <v>0</v>
      </c>
      <c r="BG1565" s="23">
        <f t="shared" si="4842"/>
        <v>0</v>
      </c>
      <c r="BH1565" s="23">
        <f t="shared" si="4842"/>
        <v>0</v>
      </c>
      <c r="BI1565" s="23">
        <f t="shared" si="4842"/>
        <v>0</v>
      </c>
      <c r="BJ1565" s="23">
        <f t="shared" si="4842"/>
        <v>0</v>
      </c>
      <c r="BK1565" s="23">
        <f t="shared" si="4842"/>
        <v>0</v>
      </c>
      <c r="BL1565" s="23">
        <f t="shared" si="4842"/>
        <v>0</v>
      </c>
      <c r="BM1565" s="23">
        <f t="shared" si="4842"/>
        <v>0</v>
      </c>
      <c r="BN1565" s="23">
        <f t="shared" si="4842"/>
        <v>0</v>
      </c>
      <c r="BO1565" s="23">
        <f t="shared" si="4842"/>
        <v>0</v>
      </c>
      <c r="BP1565" s="23">
        <f t="shared" si="4842"/>
        <v>0</v>
      </c>
      <c r="BQ1565" s="23">
        <f t="shared" si="4842"/>
        <v>0</v>
      </c>
      <c r="BR1565" s="23">
        <f t="shared" si="4723"/>
        <v>0</v>
      </c>
      <c r="BS1565" s="23">
        <f t="shared" si="4724"/>
        <v>787.7</v>
      </c>
      <c r="BT1565" s="23">
        <f t="shared" si="4725"/>
        <v>0</v>
      </c>
      <c r="BU1565" s="23">
        <f t="shared" si="4842"/>
        <v>0</v>
      </c>
      <c r="BV1565" s="23"/>
      <c r="BW1565" s="23">
        <f t="shared" si="4842"/>
        <v>0</v>
      </c>
      <c r="BX1565" s="5">
        <v>0</v>
      </c>
    </row>
    <row r="1566" spans="1:76" ht="46.8" hidden="1" x14ac:dyDescent="0.3">
      <c r="A1566" s="12" t="s">
        <v>430</v>
      </c>
      <c r="B1566" s="12" t="s">
        <v>83</v>
      </c>
      <c r="C1566" s="12" t="s">
        <v>84</v>
      </c>
      <c r="D1566" s="12" t="s">
        <v>93</v>
      </c>
      <c r="E1566" s="12"/>
      <c r="F1566" s="14" t="s">
        <v>100</v>
      </c>
      <c r="G1566" s="20">
        <f>G1567</f>
        <v>0</v>
      </c>
      <c r="H1566" s="20">
        <f t="shared" si="4842"/>
        <v>787.7</v>
      </c>
      <c r="I1566" s="20">
        <f t="shared" si="4842"/>
        <v>0</v>
      </c>
      <c r="J1566" s="20">
        <f t="shared" si="4842"/>
        <v>0</v>
      </c>
      <c r="K1566" s="20">
        <f t="shared" si="4842"/>
        <v>0</v>
      </c>
      <c r="L1566" s="20">
        <f t="shared" si="4842"/>
        <v>0</v>
      </c>
      <c r="M1566" s="20">
        <f t="shared" si="4716"/>
        <v>0</v>
      </c>
      <c r="N1566" s="20">
        <f t="shared" si="4717"/>
        <v>787.7</v>
      </c>
      <c r="O1566" s="20">
        <f t="shared" si="4718"/>
        <v>0</v>
      </c>
      <c r="P1566" s="23">
        <f t="shared" si="4842"/>
        <v>0</v>
      </c>
      <c r="Q1566" s="23">
        <f t="shared" si="4842"/>
        <v>0</v>
      </c>
      <c r="R1566" s="23">
        <f t="shared" si="4842"/>
        <v>0</v>
      </c>
      <c r="S1566" s="23">
        <f t="shared" si="4842"/>
        <v>0</v>
      </c>
      <c r="T1566" s="23">
        <f t="shared" si="4842"/>
        <v>0</v>
      </c>
      <c r="U1566" s="23">
        <f t="shared" si="4842"/>
        <v>0</v>
      </c>
      <c r="V1566" s="23">
        <f t="shared" si="4842"/>
        <v>0</v>
      </c>
      <c r="W1566" s="23">
        <f t="shared" si="4842"/>
        <v>0</v>
      </c>
      <c r="X1566" s="23">
        <f t="shared" si="4842"/>
        <v>0</v>
      </c>
      <c r="Y1566" s="23">
        <f t="shared" si="4842"/>
        <v>0</v>
      </c>
      <c r="Z1566" s="23">
        <f t="shared" si="4720"/>
        <v>0</v>
      </c>
      <c r="AA1566" s="23">
        <f t="shared" si="4721"/>
        <v>787.7</v>
      </c>
      <c r="AB1566" s="23">
        <f t="shared" si="4722"/>
        <v>0</v>
      </c>
      <c r="AC1566" s="23">
        <f t="shared" si="4842"/>
        <v>0</v>
      </c>
      <c r="AD1566" s="23">
        <f t="shared" si="4842"/>
        <v>0</v>
      </c>
      <c r="AE1566" s="23">
        <f t="shared" si="4842"/>
        <v>0</v>
      </c>
      <c r="AF1566" s="23">
        <f t="shared" si="4842"/>
        <v>0</v>
      </c>
      <c r="AG1566" s="23">
        <f t="shared" si="4842"/>
        <v>0</v>
      </c>
      <c r="AH1566" s="23">
        <f t="shared" si="4842"/>
        <v>0</v>
      </c>
      <c r="AI1566" s="23">
        <f t="shared" si="4842"/>
        <v>0</v>
      </c>
      <c r="AJ1566" s="23">
        <f t="shared" si="4842"/>
        <v>0</v>
      </c>
      <c r="AK1566" s="23">
        <f t="shared" si="4842"/>
        <v>0</v>
      </c>
      <c r="AL1566" s="23">
        <f t="shared" si="4842"/>
        <v>0</v>
      </c>
      <c r="AM1566" s="23">
        <f t="shared" si="4842"/>
        <v>0</v>
      </c>
      <c r="AN1566" s="23">
        <f t="shared" si="4842"/>
        <v>0</v>
      </c>
      <c r="AO1566" s="23">
        <f t="shared" si="4817"/>
        <v>0</v>
      </c>
      <c r="AP1566" s="23">
        <f t="shared" si="4818"/>
        <v>787.7</v>
      </c>
      <c r="AQ1566" s="23">
        <f t="shared" si="4819"/>
        <v>0</v>
      </c>
      <c r="AR1566" s="23">
        <f t="shared" si="4842"/>
        <v>0</v>
      </c>
      <c r="AS1566" s="23">
        <f t="shared" si="4820"/>
        <v>0</v>
      </c>
      <c r="AT1566" s="23">
        <f t="shared" si="4842"/>
        <v>0</v>
      </c>
      <c r="AU1566" s="23">
        <f t="shared" si="4842"/>
        <v>0</v>
      </c>
      <c r="AV1566" s="23">
        <f t="shared" si="4842"/>
        <v>0</v>
      </c>
      <c r="AW1566" s="23">
        <f t="shared" si="4842"/>
        <v>0</v>
      </c>
      <c r="AX1566" s="23">
        <f t="shared" si="4842"/>
        <v>0</v>
      </c>
      <c r="AY1566" s="23">
        <f t="shared" si="4762"/>
        <v>0</v>
      </c>
      <c r="AZ1566" s="23">
        <f t="shared" si="4842"/>
        <v>0</v>
      </c>
      <c r="BA1566" s="23">
        <f t="shared" si="4763"/>
        <v>0</v>
      </c>
      <c r="BB1566" s="23">
        <f t="shared" si="4842"/>
        <v>0</v>
      </c>
      <c r="BC1566" s="23">
        <f t="shared" si="4842"/>
        <v>0</v>
      </c>
      <c r="BD1566" s="23">
        <f t="shared" si="4842"/>
        <v>0</v>
      </c>
      <c r="BE1566" s="23">
        <f t="shared" si="4842"/>
        <v>0</v>
      </c>
      <c r="BF1566" s="23">
        <f t="shared" si="4842"/>
        <v>0</v>
      </c>
      <c r="BG1566" s="23">
        <f t="shared" si="4842"/>
        <v>0</v>
      </c>
      <c r="BH1566" s="23">
        <f t="shared" si="4842"/>
        <v>0</v>
      </c>
      <c r="BI1566" s="23">
        <f t="shared" si="4842"/>
        <v>0</v>
      </c>
      <c r="BJ1566" s="23">
        <f t="shared" si="4842"/>
        <v>0</v>
      </c>
      <c r="BK1566" s="23">
        <f t="shared" si="4842"/>
        <v>0</v>
      </c>
      <c r="BL1566" s="23">
        <f t="shared" si="4842"/>
        <v>0</v>
      </c>
      <c r="BM1566" s="23">
        <f t="shared" si="4842"/>
        <v>0</v>
      </c>
      <c r="BN1566" s="23">
        <f t="shared" si="4842"/>
        <v>0</v>
      </c>
      <c r="BO1566" s="23">
        <f t="shared" si="4842"/>
        <v>0</v>
      </c>
      <c r="BP1566" s="23">
        <f t="shared" si="4842"/>
        <v>0</v>
      </c>
      <c r="BQ1566" s="23">
        <f t="shared" si="4842"/>
        <v>0</v>
      </c>
      <c r="BR1566" s="23">
        <f t="shared" si="4723"/>
        <v>0</v>
      </c>
      <c r="BS1566" s="23">
        <f t="shared" si="4724"/>
        <v>787.7</v>
      </c>
      <c r="BT1566" s="23">
        <f t="shared" si="4725"/>
        <v>0</v>
      </c>
      <c r="BU1566" s="23">
        <f t="shared" si="4842"/>
        <v>0</v>
      </c>
      <c r="BV1566" s="23"/>
      <c r="BW1566" s="23">
        <f t="shared" si="4842"/>
        <v>0</v>
      </c>
      <c r="BX1566" s="5">
        <v>0</v>
      </c>
    </row>
    <row r="1567" spans="1:76" ht="62.4" hidden="1" x14ac:dyDescent="0.3">
      <c r="A1567" s="12" t="s">
        <v>430</v>
      </c>
      <c r="B1567" s="12" t="s">
        <v>83</v>
      </c>
      <c r="C1567" s="12" t="s">
        <v>84</v>
      </c>
      <c r="D1567" s="12" t="s">
        <v>334</v>
      </c>
      <c r="E1567" s="12"/>
      <c r="F1567" s="14" t="s">
        <v>426</v>
      </c>
      <c r="G1567" s="20">
        <f>G1568</f>
        <v>0</v>
      </c>
      <c r="H1567" s="20">
        <f t="shared" si="4842"/>
        <v>787.7</v>
      </c>
      <c r="I1567" s="20">
        <f t="shared" si="4842"/>
        <v>0</v>
      </c>
      <c r="J1567" s="20">
        <f t="shared" si="4842"/>
        <v>0</v>
      </c>
      <c r="K1567" s="20">
        <f t="shared" si="4842"/>
        <v>0</v>
      </c>
      <c r="L1567" s="20">
        <f t="shared" si="4842"/>
        <v>0</v>
      </c>
      <c r="M1567" s="20">
        <f t="shared" si="4716"/>
        <v>0</v>
      </c>
      <c r="N1567" s="20">
        <f t="shared" si="4717"/>
        <v>787.7</v>
      </c>
      <c r="O1567" s="20">
        <f t="shared" si="4718"/>
        <v>0</v>
      </c>
      <c r="P1567" s="23">
        <f t="shared" si="4842"/>
        <v>0</v>
      </c>
      <c r="Q1567" s="23">
        <f t="shared" si="4842"/>
        <v>0</v>
      </c>
      <c r="R1567" s="23">
        <f t="shared" si="4842"/>
        <v>0</v>
      </c>
      <c r="S1567" s="23">
        <f t="shared" si="4842"/>
        <v>0</v>
      </c>
      <c r="T1567" s="23">
        <f t="shared" si="4842"/>
        <v>0</v>
      </c>
      <c r="U1567" s="23">
        <f t="shared" si="4842"/>
        <v>0</v>
      </c>
      <c r="V1567" s="23">
        <f t="shared" si="4842"/>
        <v>0</v>
      </c>
      <c r="W1567" s="23">
        <f t="shared" si="4842"/>
        <v>0</v>
      </c>
      <c r="X1567" s="23">
        <f t="shared" si="4842"/>
        <v>0</v>
      </c>
      <c r="Y1567" s="23">
        <f t="shared" si="4842"/>
        <v>0</v>
      </c>
      <c r="Z1567" s="23">
        <f t="shared" si="4720"/>
        <v>0</v>
      </c>
      <c r="AA1567" s="23">
        <f t="shared" si="4721"/>
        <v>787.7</v>
      </c>
      <c r="AB1567" s="23">
        <f t="shared" si="4722"/>
        <v>0</v>
      </c>
      <c r="AC1567" s="23">
        <f t="shared" si="4842"/>
        <v>0</v>
      </c>
      <c r="AD1567" s="23">
        <f t="shared" si="4842"/>
        <v>0</v>
      </c>
      <c r="AE1567" s="23">
        <f t="shared" si="4842"/>
        <v>0</v>
      </c>
      <c r="AF1567" s="23">
        <f t="shared" si="4842"/>
        <v>0</v>
      </c>
      <c r="AG1567" s="23">
        <f t="shared" si="4842"/>
        <v>0</v>
      </c>
      <c r="AH1567" s="23">
        <f t="shared" si="4842"/>
        <v>0</v>
      </c>
      <c r="AI1567" s="23">
        <f t="shared" si="4842"/>
        <v>0</v>
      </c>
      <c r="AJ1567" s="23">
        <f t="shared" si="4842"/>
        <v>0</v>
      </c>
      <c r="AK1567" s="23">
        <f t="shared" si="4842"/>
        <v>0</v>
      </c>
      <c r="AL1567" s="23">
        <f t="shared" si="4842"/>
        <v>0</v>
      </c>
      <c r="AM1567" s="23">
        <f t="shared" si="4842"/>
        <v>0</v>
      </c>
      <c r="AN1567" s="23">
        <f t="shared" si="4842"/>
        <v>0</v>
      </c>
      <c r="AO1567" s="23">
        <f t="shared" si="4817"/>
        <v>0</v>
      </c>
      <c r="AP1567" s="23">
        <f t="shared" si="4818"/>
        <v>787.7</v>
      </c>
      <c r="AQ1567" s="23">
        <f t="shared" si="4819"/>
        <v>0</v>
      </c>
      <c r="AR1567" s="23">
        <f t="shared" si="4842"/>
        <v>0</v>
      </c>
      <c r="AS1567" s="23">
        <f t="shared" si="4820"/>
        <v>0</v>
      </c>
      <c r="AT1567" s="23">
        <f t="shared" si="4842"/>
        <v>0</v>
      </c>
      <c r="AU1567" s="23">
        <f t="shared" si="4842"/>
        <v>0</v>
      </c>
      <c r="AV1567" s="23">
        <f t="shared" si="4842"/>
        <v>0</v>
      </c>
      <c r="AW1567" s="23">
        <f t="shared" si="4842"/>
        <v>0</v>
      </c>
      <c r="AX1567" s="23">
        <f t="shared" si="4842"/>
        <v>0</v>
      </c>
      <c r="AY1567" s="23">
        <f t="shared" si="4762"/>
        <v>0</v>
      </c>
      <c r="AZ1567" s="23">
        <f t="shared" si="4842"/>
        <v>0</v>
      </c>
      <c r="BA1567" s="23">
        <f t="shared" si="4763"/>
        <v>0</v>
      </c>
      <c r="BB1567" s="23">
        <f t="shared" si="4842"/>
        <v>0</v>
      </c>
      <c r="BC1567" s="23">
        <f t="shared" si="4842"/>
        <v>0</v>
      </c>
      <c r="BD1567" s="23">
        <f t="shared" si="4842"/>
        <v>0</v>
      </c>
      <c r="BE1567" s="23">
        <f t="shared" si="4842"/>
        <v>0</v>
      </c>
      <c r="BF1567" s="23">
        <f t="shared" si="4842"/>
        <v>0</v>
      </c>
      <c r="BG1567" s="23">
        <f t="shared" si="4842"/>
        <v>0</v>
      </c>
      <c r="BH1567" s="23">
        <f t="shared" si="4842"/>
        <v>0</v>
      </c>
      <c r="BI1567" s="23">
        <f t="shared" si="4842"/>
        <v>0</v>
      </c>
      <c r="BJ1567" s="23">
        <f t="shared" si="4842"/>
        <v>0</v>
      </c>
      <c r="BK1567" s="23">
        <f t="shared" si="4842"/>
        <v>0</v>
      </c>
      <c r="BL1567" s="23">
        <f t="shared" si="4842"/>
        <v>0</v>
      </c>
      <c r="BM1567" s="23">
        <f t="shared" si="4842"/>
        <v>0</v>
      </c>
      <c r="BN1567" s="23">
        <f t="shared" si="4842"/>
        <v>0</v>
      </c>
      <c r="BO1567" s="23">
        <f t="shared" si="4842"/>
        <v>0</v>
      </c>
      <c r="BP1567" s="23">
        <f t="shared" si="4842"/>
        <v>0</v>
      </c>
      <c r="BQ1567" s="23">
        <f t="shared" si="4842"/>
        <v>0</v>
      </c>
      <c r="BR1567" s="23">
        <f t="shared" si="4723"/>
        <v>0</v>
      </c>
      <c r="BS1567" s="23">
        <f t="shared" si="4724"/>
        <v>787.7</v>
      </c>
      <c r="BT1567" s="23">
        <f t="shared" si="4725"/>
        <v>0</v>
      </c>
      <c r="BU1567" s="23">
        <f t="shared" si="4842"/>
        <v>0</v>
      </c>
      <c r="BV1567" s="23"/>
      <c r="BW1567" s="23">
        <f t="shared" si="4842"/>
        <v>0</v>
      </c>
      <c r="BX1567" s="5">
        <v>0</v>
      </c>
    </row>
    <row r="1568" spans="1:76" ht="31.2" hidden="1" x14ac:dyDescent="0.3">
      <c r="A1568" s="12" t="s">
        <v>430</v>
      </c>
      <c r="B1568" s="12" t="s">
        <v>83</v>
      </c>
      <c r="C1568" s="12" t="s">
        <v>84</v>
      </c>
      <c r="D1568" s="12" t="s">
        <v>334</v>
      </c>
      <c r="E1568" s="12" t="s">
        <v>7</v>
      </c>
      <c r="F1568" s="14" t="s">
        <v>383</v>
      </c>
      <c r="G1568" s="20">
        <f>G1569</f>
        <v>0</v>
      </c>
      <c r="H1568" s="20">
        <f t="shared" si="4842"/>
        <v>787.7</v>
      </c>
      <c r="I1568" s="20">
        <f t="shared" si="4842"/>
        <v>0</v>
      </c>
      <c r="J1568" s="20">
        <f t="shared" si="4842"/>
        <v>0</v>
      </c>
      <c r="K1568" s="20">
        <f t="shared" si="4842"/>
        <v>0</v>
      </c>
      <c r="L1568" s="20">
        <f t="shared" si="4842"/>
        <v>0</v>
      </c>
      <c r="M1568" s="20">
        <f t="shared" si="4716"/>
        <v>0</v>
      </c>
      <c r="N1568" s="20">
        <f t="shared" si="4717"/>
        <v>787.7</v>
      </c>
      <c r="O1568" s="20">
        <f t="shared" si="4718"/>
        <v>0</v>
      </c>
      <c r="P1568" s="23">
        <f t="shared" si="4842"/>
        <v>0</v>
      </c>
      <c r="Q1568" s="23">
        <f t="shared" si="4842"/>
        <v>0</v>
      </c>
      <c r="R1568" s="23">
        <f t="shared" si="4842"/>
        <v>0</v>
      </c>
      <c r="S1568" s="23">
        <f t="shared" si="4842"/>
        <v>0</v>
      </c>
      <c r="T1568" s="23">
        <f t="shared" si="4842"/>
        <v>0</v>
      </c>
      <c r="U1568" s="23">
        <f t="shared" si="4842"/>
        <v>0</v>
      </c>
      <c r="V1568" s="23">
        <f t="shared" si="4842"/>
        <v>0</v>
      </c>
      <c r="W1568" s="23">
        <f t="shared" si="4842"/>
        <v>0</v>
      </c>
      <c r="X1568" s="23">
        <f t="shared" si="4842"/>
        <v>0</v>
      </c>
      <c r="Y1568" s="23">
        <f t="shared" si="4842"/>
        <v>0</v>
      </c>
      <c r="Z1568" s="23">
        <f t="shared" si="4720"/>
        <v>0</v>
      </c>
      <c r="AA1568" s="23">
        <f t="shared" si="4721"/>
        <v>787.7</v>
      </c>
      <c r="AB1568" s="23">
        <f t="shared" si="4722"/>
        <v>0</v>
      </c>
      <c r="AC1568" s="23">
        <f t="shared" si="4842"/>
        <v>0</v>
      </c>
      <c r="AD1568" s="23">
        <f t="shared" si="4842"/>
        <v>0</v>
      </c>
      <c r="AE1568" s="23">
        <f t="shared" si="4842"/>
        <v>0</v>
      </c>
      <c r="AF1568" s="23">
        <f t="shared" si="4842"/>
        <v>0</v>
      </c>
      <c r="AG1568" s="23">
        <f t="shared" si="4842"/>
        <v>0</v>
      </c>
      <c r="AH1568" s="23">
        <f t="shared" si="4842"/>
        <v>0</v>
      </c>
      <c r="AI1568" s="23">
        <f t="shared" si="4842"/>
        <v>0</v>
      </c>
      <c r="AJ1568" s="23">
        <f t="shared" si="4842"/>
        <v>0</v>
      </c>
      <c r="AK1568" s="23">
        <f t="shared" si="4842"/>
        <v>0</v>
      </c>
      <c r="AL1568" s="23">
        <f t="shared" si="4842"/>
        <v>0</v>
      </c>
      <c r="AM1568" s="23">
        <f t="shared" si="4842"/>
        <v>0</v>
      </c>
      <c r="AN1568" s="23">
        <f t="shared" si="4842"/>
        <v>0</v>
      </c>
      <c r="AO1568" s="23">
        <f t="shared" si="4817"/>
        <v>0</v>
      </c>
      <c r="AP1568" s="23">
        <f t="shared" si="4818"/>
        <v>787.7</v>
      </c>
      <c r="AQ1568" s="23">
        <f t="shared" si="4819"/>
        <v>0</v>
      </c>
      <c r="AR1568" s="23">
        <f t="shared" si="4842"/>
        <v>0</v>
      </c>
      <c r="AS1568" s="23">
        <f t="shared" si="4820"/>
        <v>0</v>
      </c>
      <c r="AT1568" s="23">
        <f t="shared" si="4842"/>
        <v>0</v>
      </c>
      <c r="AU1568" s="23">
        <f t="shared" si="4842"/>
        <v>0</v>
      </c>
      <c r="AV1568" s="23">
        <f t="shared" si="4842"/>
        <v>0</v>
      </c>
      <c r="AW1568" s="23">
        <f t="shared" si="4842"/>
        <v>0</v>
      </c>
      <c r="AX1568" s="23">
        <f t="shared" si="4842"/>
        <v>0</v>
      </c>
      <c r="AY1568" s="23">
        <f t="shared" si="4762"/>
        <v>0</v>
      </c>
      <c r="AZ1568" s="23">
        <f t="shared" si="4842"/>
        <v>0</v>
      </c>
      <c r="BA1568" s="23">
        <f t="shared" si="4763"/>
        <v>0</v>
      </c>
      <c r="BB1568" s="23">
        <f t="shared" si="4842"/>
        <v>0</v>
      </c>
      <c r="BC1568" s="23">
        <f t="shared" si="4842"/>
        <v>0</v>
      </c>
      <c r="BD1568" s="23">
        <f t="shared" si="4842"/>
        <v>0</v>
      </c>
      <c r="BE1568" s="23">
        <f t="shared" si="4842"/>
        <v>0</v>
      </c>
      <c r="BF1568" s="23">
        <f t="shared" si="4842"/>
        <v>0</v>
      </c>
      <c r="BG1568" s="23">
        <f t="shared" si="4842"/>
        <v>0</v>
      </c>
      <c r="BH1568" s="23">
        <f t="shared" si="4842"/>
        <v>0</v>
      </c>
      <c r="BI1568" s="23">
        <f t="shared" si="4842"/>
        <v>0</v>
      </c>
      <c r="BJ1568" s="23">
        <f t="shared" si="4842"/>
        <v>0</v>
      </c>
      <c r="BK1568" s="23">
        <f t="shared" si="4842"/>
        <v>0</v>
      </c>
      <c r="BL1568" s="23">
        <f t="shared" si="4842"/>
        <v>0</v>
      </c>
      <c r="BM1568" s="23">
        <f t="shared" si="4842"/>
        <v>0</v>
      </c>
      <c r="BN1568" s="23">
        <f t="shared" si="4842"/>
        <v>0</v>
      </c>
      <c r="BO1568" s="23">
        <f t="shared" si="4842"/>
        <v>0</v>
      </c>
      <c r="BP1568" s="23">
        <f t="shared" si="4842"/>
        <v>0</v>
      </c>
      <c r="BQ1568" s="23">
        <f t="shared" si="4842"/>
        <v>0</v>
      </c>
      <c r="BR1568" s="23">
        <f t="shared" si="4723"/>
        <v>0</v>
      </c>
      <c r="BS1568" s="23">
        <f t="shared" si="4724"/>
        <v>787.7</v>
      </c>
      <c r="BT1568" s="23">
        <f t="shared" si="4725"/>
        <v>0</v>
      </c>
      <c r="BU1568" s="23">
        <f t="shared" si="4842"/>
        <v>0</v>
      </c>
      <c r="BV1568" s="23"/>
      <c r="BW1568" s="23">
        <f t="shared" si="4842"/>
        <v>0</v>
      </c>
      <c r="BX1568" s="5">
        <v>0</v>
      </c>
    </row>
    <row r="1569" spans="1:76" ht="31.2" hidden="1" x14ac:dyDescent="0.3">
      <c r="A1569" s="12" t="s">
        <v>430</v>
      </c>
      <c r="B1569" s="12" t="s">
        <v>83</v>
      </c>
      <c r="C1569" s="12" t="s">
        <v>84</v>
      </c>
      <c r="D1569" s="12" t="s">
        <v>334</v>
      </c>
      <c r="E1569" s="12" t="s">
        <v>315</v>
      </c>
      <c r="F1569" s="14" t="s">
        <v>372</v>
      </c>
      <c r="G1569" s="20">
        <v>0</v>
      </c>
      <c r="H1569" s="20">
        <v>787.7</v>
      </c>
      <c r="I1569" s="20">
        <v>0</v>
      </c>
      <c r="J1569" s="20"/>
      <c r="K1569" s="20"/>
      <c r="L1569" s="20"/>
      <c r="M1569" s="20">
        <f t="shared" si="4716"/>
        <v>0</v>
      </c>
      <c r="N1569" s="20">
        <f t="shared" si="4717"/>
        <v>787.7</v>
      </c>
      <c r="O1569" s="20">
        <f t="shared" si="4718"/>
        <v>0</v>
      </c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>
        <f t="shared" si="4720"/>
        <v>0</v>
      </c>
      <c r="AA1569" s="23">
        <f t="shared" si="4721"/>
        <v>787.7</v>
      </c>
      <c r="AB1569" s="23">
        <f t="shared" si="4722"/>
        <v>0</v>
      </c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>
        <f t="shared" si="4817"/>
        <v>0</v>
      </c>
      <c r="AP1569" s="23">
        <f t="shared" si="4818"/>
        <v>787.7</v>
      </c>
      <c r="AQ1569" s="23">
        <f t="shared" si="4819"/>
        <v>0</v>
      </c>
      <c r="AR1569" s="23"/>
      <c r="AS1569" s="23">
        <f t="shared" si="4820"/>
        <v>0</v>
      </c>
      <c r="AT1569" s="23"/>
      <c r="AU1569" s="23"/>
      <c r="AV1569" s="23"/>
      <c r="AW1569" s="23"/>
      <c r="AX1569" s="23"/>
      <c r="AY1569" s="23">
        <f t="shared" si="4762"/>
        <v>0</v>
      </c>
      <c r="AZ1569" s="23"/>
      <c r="BA1569" s="23">
        <f t="shared" si="4763"/>
        <v>0</v>
      </c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>
        <f t="shared" si="4723"/>
        <v>0</v>
      </c>
      <c r="BS1569" s="23">
        <f t="shared" si="4724"/>
        <v>787.7</v>
      </c>
      <c r="BT1569" s="23">
        <f t="shared" si="4725"/>
        <v>0</v>
      </c>
      <c r="BU1569" s="23"/>
      <c r="BV1569" s="23"/>
      <c r="BW1569" s="23"/>
      <c r="BX1569" s="5">
        <v>0</v>
      </c>
    </row>
    <row r="1570" spans="1:76" x14ac:dyDescent="0.3">
      <c r="A1570" s="16" t="s">
        <v>430</v>
      </c>
      <c r="B1570" s="16" t="s">
        <v>109</v>
      </c>
      <c r="C1570" s="16"/>
      <c r="D1570" s="16"/>
      <c r="E1570" s="16"/>
      <c r="F1570" s="7" t="s">
        <v>389</v>
      </c>
      <c r="G1570" s="18">
        <f>G1577+G1606+G1571</f>
        <v>41673.9</v>
      </c>
      <c r="H1570" s="18">
        <f t="shared" ref="H1570:L1570" si="4843">H1577+H1606+H1571</f>
        <v>41410.6</v>
      </c>
      <c r="I1570" s="18">
        <f t="shared" si="4843"/>
        <v>41388.5</v>
      </c>
      <c r="J1570" s="18">
        <f t="shared" si="4843"/>
        <v>0</v>
      </c>
      <c r="K1570" s="18">
        <f t="shared" si="4843"/>
        <v>0</v>
      </c>
      <c r="L1570" s="18">
        <f t="shared" si="4843"/>
        <v>0</v>
      </c>
      <c r="M1570" s="20">
        <f t="shared" si="4716"/>
        <v>41673.9</v>
      </c>
      <c r="N1570" s="20">
        <f t="shared" si="4717"/>
        <v>41410.6</v>
      </c>
      <c r="O1570" s="20">
        <f t="shared" si="4718"/>
        <v>41388.5</v>
      </c>
      <c r="P1570" s="21">
        <f t="shared" ref="P1570:Q1570" si="4844">P1577+P1606+P1571</f>
        <v>0</v>
      </c>
      <c r="Q1570" s="21">
        <f t="shared" si="4844"/>
        <v>0</v>
      </c>
      <c r="R1570" s="21">
        <f t="shared" ref="R1570:T1570" si="4845">R1577+R1606+R1571</f>
        <v>0</v>
      </c>
      <c r="S1570" s="21">
        <f t="shared" si="4845"/>
        <v>0</v>
      </c>
      <c r="T1570" s="21">
        <f t="shared" si="4845"/>
        <v>0</v>
      </c>
      <c r="U1570" s="21">
        <f t="shared" ref="U1570:W1570" si="4846">U1577+U1606+U1571</f>
        <v>0</v>
      </c>
      <c r="V1570" s="21">
        <f t="shared" si="4846"/>
        <v>0</v>
      </c>
      <c r="W1570" s="21">
        <f t="shared" si="4846"/>
        <v>0</v>
      </c>
      <c r="X1570" s="21">
        <f t="shared" ref="X1570:Y1570" si="4847">X1577+X1606+X1571</f>
        <v>0</v>
      </c>
      <c r="Y1570" s="21">
        <f t="shared" si="4847"/>
        <v>0</v>
      </c>
      <c r="Z1570" s="21">
        <f t="shared" si="4720"/>
        <v>41673.9</v>
      </c>
      <c r="AA1570" s="21">
        <f t="shared" si="4721"/>
        <v>41410.6</v>
      </c>
      <c r="AB1570" s="21">
        <f t="shared" si="4722"/>
        <v>41388.5</v>
      </c>
      <c r="AC1570" s="21">
        <f t="shared" ref="AC1570:AL1570" si="4848">AC1577+AC1606+AC1571</f>
        <v>0</v>
      </c>
      <c r="AD1570" s="21">
        <f t="shared" si="4848"/>
        <v>0</v>
      </c>
      <c r="AE1570" s="21">
        <f t="shared" ref="AE1570" si="4849">AE1577+AE1606+AE1571</f>
        <v>0</v>
      </c>
      <c r="AF1570" s="21">
        <f t="shared" si="4848"/>
        <v>0</v>
      </c>
      <c r="AG1570" s="21">
        <f t="shared" si="4848"/>
        <v>0</v>
      </c>
      <c r="AH1570" s="21">
        <f t="shared" si="4848"/>
        <v>0</v>
      </c>
      <c r="AI1570" s="21">
        <f t="shared" ref="AI1570" si="4850">AI1577+AI1606+AI1571</f>
        <v>0</v>
      </c>
      <c r="AJ1570" s="21">
        <f t="shared" si="4848"/>
        <v>0</v>
      </c>
      <c r="AK1570" s="21">
        <f t="shared" si="4848"/>
        <v>0</v>
      </c>
      <c r="AL1570" s="21">
        <f t="shared" si="4848"/>
        <v>0</v>
      </c>
      <c r="AM1570" s="21">
        <f t="shared" ref="AM1570:BW1570" si="4851">AM1577+AM1606+AM1571</f>
        <v>0</v>
      </c>
      <c r="AN1570" s="21">
        <f t="shared" si="4851"/>
        <v>0</v>
      </c>
      <c r="AO1570" s="21">
        <f t="shared" si="4817"/>
        <v>41673.9</v>
      </c>
      <c r="AP1570" s="21">
        <f t="shared" si="4818"/>
        <v>41410.6</v>
      </c>
      <c r="AQ1570" s="21">
        <f t="shared" si="4819"/>
        <v>41388.5</v>
      </c>
      <c r="AR1570" s="21">
        <f t="shared" ref="AR1570" si="4852">AR1577+AR1606+AR1571</f>
        <v>0</v>
      </c>
      <c r="AS1570" s="21">
        <f t="shared" si="4820"/>
        <v>41673.9</v>
      </c>
      <c r="AT1570" s="21">
        <f t="shared" ref="AT1570:AX1570" si="4853">AT1577+AT1606+AT1571</f>
        <v>0</v>
      </c>
      <c r="AU1570" s="21">
        <f t="shared" si="4853"/>
        <v>0</v>
      </c>
      <c r="AV1570" s="21">
        <f t="shared" si="4853"/>
        <v>0</v>
      </c>
      <c r="AW1570" s="21">
        <f t="shared" si="4853"/>
        <v>0</v>
      </c>
      <c r="AX1570" s="21">
        <f t="shared" si="4853"/>
        <v>0</v>
      </c>
      <c r="AY1570" s="21">
        <f t="shared" si="4762"/>
        <v>41673.9</v>
      </c>
      <c r="AZ1570" s="21">
        <f t="shared" ref="AZ1570" si="4854">AZ1577+AZ1606+AZ1571</f>
        <v>0</v>
      </c>
      <c r="BA1570" s="21">
        <f t="shared" si="4763"/>
        <v>41673.9</v>
      </c>
      <c r="BB1570" s="21">
        <f t="shared" ref="BB1570:BI1570" si="4855">BB1577+BB1606+BB1571</f>
        <v>0</v>
      </c>
      <c r="BC1570" s="21">
        <f t="shared" si="4855"/>
        <v>0</v>
      </c>
      <c r="BD1570" s="21">
        <f t="shared" si="4855"/>
        <v>0</v>
      </c>
      <c r="BE1570" s="21">
        <f t="shared" si="4855"/>
        <v>0</v>
      </c>
      <c r="BF1570" s="21">
        <f t="shared" si="4855"/>
        <v>50.969000000000001</v>
      </c>
      <c r="BG1570" s="21">
        <f t="shared" si="4855"/>
        <v>0</v>
      </c>
      <c r="BH1570" s="21">
        <f t="shared" si="4855"/>
        <v>0</v>
      </c>
      <c r="BI1570" s="21">
        <f t="shared" si="4855"/>
        <v>0</v>
      </c>
      <c r="BJ1570" s="21">
        <f t="shared" ref="BJ1570:BP1570" si="4856">BJ1577+BJ1606+BJ1571</f>
        <v>0</v>
      </c>
      <c r="BK1570" s="21">
        <f t="shared" si="4856"/>
        <v>0</v>
      </c>
      <c r="BL1570" s="21">
        <f t="shared" si="4856"/>
        <v>0</v>
      </c>
      <c r="BM1570" s="21">
        <f t="shared" si="4856"/>
        <v>0</v>
      </c>
      <c r="BN1570" s="21">
        <f t="shared" si="4856"/>
        <v>0</v>
      </c>
      <c r="BO1570" s="21">
        <f t="shared" si="4856"/>
        <v>0</v>
      </c>
      <c r="BP1570" s="21">
        <f t="shared" si="4856"/>
        <v>0</v>
      </c>
      <c r="BQ1570" s="21">
        <f t="shared" ref="BQ1570" si="4857">BQ1577+BQ1606+BQ1571</f>
        <v>0</v>
      </c>
      <c r="BR1570" s="21">
        <f t="shared" si="4723"/>
        <v>41724.868999999999</v>
      </c>
      <c r="BS1570" s="21">
        <f t="shared" si="4724"/>
        <v>41410.6</v>
      </c>
      <c r="BT1570" s="21">
        <f t="shared" si="4725"/>
        <v>41388.5</v>
      </c>
      <c r="BU1570" s="21">
        <f t="shared" ref="BU1570" si="4858">BU1577+BU1606+BU1571</f>
        <v>0</v>
      </c>
      <c r="BV1570" s="21">
        <f t="shared" ref="BV1570:BV1633" si="4859">BR1570+BU1570</f>
        <v>41724.868999999999</v>
      </c>
      <c r="BW1570" s="21">
        <f t="shared" si="4851"/>
        <v>0</v>
      </c>
    </row>
    <row r="1571" spans="1:76" s="15" customFormat="1" x14ac:dyDescent="0.3">
      <c r="A1571" s="17" t="s">
        <v>430</v>
      </c>
      <c r="B1571" s="17" t="s">
        <v>109</v>
      </c>
      <c r="C1571" s="17" t="s">
        <v>14</v>
      </c>
      <c r="D1571" s="17"/>
      <c r="E1571" s="17"/>
      <c r="F1571" s="10" t="s">
        <v>395</v>
      </c>
      <c r="G1571" s="19">
        <f>G1572</f>
        <v>120</v>
      </c>
      <c r="H1571" s="19">
        <f t="shared" ref="H1571:BW1575" si="4860">H1572</f>
        <v>0</v>
      </c>
      <c r="I1571" s="19">
        <f t="shared" si="4860"/>
        <v>0</v>
      </c>
      <c r="J1571" s="19">
        <f t="shared" si="4860"/>
        <v>0</v>
      </c>
      <c r="K1571" s="19">
        <f t="shared" si="4860"/>
        <v>0</v>
      </c>
      <c r="L1571" s="19">
        <f t="shared" si="4860"/>
        <v>0</v>
      </c>
      <c r="M1571" s="20">
        <f t="shared" si="4716"/>
        <v>120</v>
      </c>
      <c r="N1571" s="20">
        <f t="shared" si="4717"/>
        <v>0</v>
      </c>
      <c r="O1571" s="20">
        <f t="shared" si="4718"/>
        <v>0</v>
      </c>
      <c r="P1571" s="22">
        <f t="shared" si="4860"/>
        <v>0</v>
      </c>
      <c r="Q1571" s="22">
        <f t="shared" si="4860"/>
        <v>0</v>
      </c>
      <c r="R1571" s="22">
        <f t="shared" si="4860"/>
        <v>0</v>
      </c>
      <c r="S1571" s="22">
        <f t="shared" si="4860"/>
        <v>0</v>
      </c>
      <c r="T1571" s="22">
        <f t="shared" si="4860"/>
        <v>0</v>
      </c>
      <c r="U1571" s="22">
        <f t="shared" si="4860"/>
        <v>0</v>
      </c>
      <c r="V1571" s="22">
        <f t="shared" si="4860"/>
        <v>0</v>
      </c>
      <c r="W1571" s="22">
        <f t="shared" si="4860"/>
        <v>0</v>
      </c>
      <c r="X1571" s="22">
        <f t="shared" si="4860"/>
        <v>0</v>
      </c>
      <c r="Y1571" s="22">
        <f t="shared" si="4860"/>
        <v>0</v>
      </c>
      <c r="Z1571" s="22">
        <f t="shared" si="4720"/>
        <v>120</v>
      </c>
      <c r="AA1571" s="22">
        <f t="shared" si="4721"/>
        <v>0</v>
      </c>
      <c r="AB1571" s="22">
        <f t="shared" si="4722"/>
        <v>0</v>
      </c>
      <c r="AC1571" s="22">
        <f t="shared" si="4860"/>
        <v>0</v>
      </c>
      <c r="AD1571" s="22">
        <f t="shared" si="4860"/>
        <v>0</v>
      </c>
      <c r="AE1571" s="22">
        <f t="shared" si="4860"/>
        <v>0</v>
      </c>
      <c r="AF1571" s="22">
        <f t="shared" si="4860"/>
        <v>0</v>
      </c>
      <c r="AG1571" s="22">
        <f t="shared" si="4860"/>
        <v>0</v>
      </c>
      <c r="AH1571" s="22">
        <f t="shared" si="4860"/>
        <v>0</v>
      </c>
      <c r="AI1571" s="22">
        <f t="shared" si="4860"/>
        <v>0</v>
      </c>
      <c r="AJ1571" s="22">
        <f t="shared" si="4860"/>
        <v>0</v>
      </c>
      <c r="AK1571" s="22">
        <f t="shared" si="4860"/>
        <v>0</v>
      </c>
      <c r="AL1571" s="22">
        <f t="shared" si="4860"/>
        <v>0</v>
      </c>
      <c r="AM1571" s="22">
        <f t="shared" si="4860"/>
        <v>0</v>
      </c>
      <c r="AN1571" s="22">
        <f t="shared" si="4860"/>
        <v>0</v>
      </c>
      <c r="AO1571" s="22">
        <f t="shared" si="4817"/>
        <v>120</v>
      </c>
      <c r="AP1571" s="22">
        <f t="shared" si="4818"/>
        <v>0</v>
      </c>
      <c r="AQ1571" s="22">
        <f t="shared" si="4819"/>
        <v>0</v>
      </c>
      <c r="AR1571" s="22">
        <f t="shared" si="4860"/>
        <v>0</v>
      </c>
      <c r="AS1571" s="22">
        <f t="shared" si="4820"/>
        <v>120</v>
      </c>
      <c r="AT1571" s="22">
        <f t="shared" si="4860"/>
        <v>0</v>
      </c>
      <c r="AU1571" s="22">
        <f t="shared" si="4860"/>
        <v>0</v>
      </c>
      <c r="AV1571" s="22">
        <f t="shared" si="4860"/>
        <v>0</v>
      </c>
      <c r="AW1571" s="22">
        <f t="shared" si="4860"/>
        <v>0</v>
      </c>
      <c r="AX1571" s="22">
        <f t="shared" si="4860"/>
        <v>0</v>
      </c>
      <c r="AY1571" s="22">
        <f t="shared" si="4762"/>
        <v>120</v>
      </c>
      <c r="AZ1571" s="22">
        <f t="shared" si="4860"/>
        <v>0</v>
      </c>
      <c r="BA1571" s="22">
        <f t="shared" si="4763"/>
        <v>120</v>
      </c>
      <c r="BB1571" s="22">
        <f t="shared" si="4860"/>
        <v>0</v>
      </c>
      <c r="BC1571" s="22">
        <f t="shared" si="4860"/>
        <v>0</v>
      </c>
      <c r="BD1571" s="22">
        <f t="shared" si="4860"/>
        <v>0</v>
      </c>
      <c r="BE1571" s="22">
        <f t="shared" si="4860"/>
        <v>0</v>
      </c>
      <c r="BF1571" s="22">
        <f t="shared" si="4860"/>
        <v>0</v>
      </c>
      <c r="BG1571" s="22">
        <f t="shared" si="4860"/>
        <v>0</v>
      </c>
      <c r="BH1571" s="22">
        <f t="shared" si="4860"/>
        <v>0</v>
      </c>
      <c r="BI1571" s="22">
        <f t="shared" si="4860"/>
        <v>0</v>
      </c>
      <c r="BJ1571" s="22">
        <f t="shared" si="4860"/>
        <v>0</v>
      </c>
      <c r="BK1571" s="22">
        <f t="shared" si="4860"/>
        <v>0</v>
      </c>
      <c r="BL1571" s="22">
        <f t="shared" si="4860"/>
        <v>0</v>
      </c>
      <c r="BM1571" s="22">
        <f t="shared" si="4860"/>
        <v>0</v>
      </c>
      <c r="BN1571" s="22">
        <f t="shared" si="4860"/>
        <v>0</v>
      </c>
      <c r="BO1571" s="22">
        <f t="shared" ref="BO1571:BO1575" si="4861">BO1572</f>
        <v>0</v>
      </c>
      <c r="BP1571" s="22">
        <f t="shared" si="4860"/>
        <v>0</v>
      </c>
      <c r="BQ1571" s="22">
        <f t="shared" si="4860"/>
        <v>0</v>
      </c>
      <c r="BR1571" s="22">
        <f t="shared" si="4723"/>
        <v>120</v>
      </c>
      <c r="BS1571" s="22">
        <f t="shared" si="4724"/>
        <v>0</v>
      </c>
      <c r="BT1571" s="22">
        <f t="shared" si="4725"/>
        <v>0</v>
      </c>
      <c r="BU1571" s="22">
        <f t="shared" si="4860"/>
        <v>0</v>
      </c>
      <c r="BV1571" s="22">
        <f t="shared" si="4859"/>
        <v>120</v>
      </c>
      <c r="BW1571" s="22">
        <f t="shared" si="4860"/>
        <v>0</v>
      </c>
    </row>
    <row r="1572" spans="1:76" ht="31.2" x14ac:dyDescent="0.3">
      <c r="A1572" s="12" t="s">
        <v>430</v>
      </c>
      <c r="B1572" s="12" t="s">
        <v>109</v>
      </c>
      <c r="C1572" s="12" t="s">
        <v>14</v>
      </c>
      <c r="D1572" s="12" t="s">
        <v>34</v>
      </c>
      <c r="E1572" s="12"/>
      <c r="F1572" s="14" t="s">
        <v>47</v>
      </c>
      <c r="G1572" s="20">
        <f>G1573</f>
        <v>120</v>
      </c>
      <c r="H1572" s="20">
        <f t="shared" si="4860"/>
        <v>0</v>
      </c>
      <c r="I1572" s="20">
        <f t="shared" si="4860"/>
        <v>0</v>
      </c>
      <c r="J1572" s="20">
        <f t="shared" si="4860"/>
        <v>0</v>
      </c>
      <c r="K1572" s="20">
        <f t="shared" si="4860"/>
        <v>0</v>
      </c>
      <c r="L1572" s="20">
        <f t="shared" si="4860"/>
        <v>0</v>
      </c>
      <c r="M1572" s="20">
        <f t="shared" si="4716"/>
        <v>120</v>
      </c>
      <c r="N1572" s="20">
        <f t="shared" si="4717"/>
        <v>0</v>
      </c>
      <c r="O1572" s="20">
        <f t="shared" si="4718"/>
        <v>0</v>
      </c>
      <c r="P1572" s="23">
        <f t="shared" si="4860"/>
        <v>0</v>
      </c>
      <c r="Q1572" s="23">
        <f t="shared" si="4860"/>
        <v>0</v>
      </c>
      <c r="R1572" s="23">
        <f t="shared" si="4860"/>
        <v>0</v>
      </c>
      <c r="S1572" s="23">
        <f t="shared" si="4860"/>
        <v>0</v>
      </c>
      <c r="T1572" s="23">
        <f t="shared" si="4860"/>
        <v>0</v>
      </c>
      <c r="U1572" s="23">
        <f t="shared" si="4860"/>
        <v>0</v>
      </c>
      <c r="V1572" s="23">
        <f t="shared" si="4860"/>
        <v>0</v>
      </c>
      <c r="W1572" s="23">
        <f t="shared" si="4860"/>
        <v>0</v>
      </c>
      <c r="X1572" s="23">
        <f t="shared" si="4860"/>
        <v>0</v>
      </c>
      <c r="Y1572" s="23">
        <f t="shared" si="4860"/>
        <v>0</v>
      </c>
      <c r="Z1572" s="23">
        <f t="shared" si="4720"/>
        <v>120</v>
      </c>
      <c r="AA1572" s="23">
        <f t="shared" si="4721"/>
        <v>0</v>
      </c>
      <c r="AB1572" s="23">
        <f t="shared" si="4722"/>
        <v>0</v>
      </c>
      <c r="AC1572" s="23">
        <f t="shared" si="4860"/>
        <v>0</v>
      </c>
      <c r="AD1572" s="23">
        <f t="shared" si="4860"/>
        <v>0</v>
      </c>
      <c r="AE1572" s="23">
        <f t="shared" si="4860"/>
        <v>0</v>
      </c>
      <c r="AF1572" s="23">
        <f t="shared" si="4860"/>
        <v>0</v>
      </c>
      <c r="AG1572" s="23">
        <f t="shared" si="4860"/>
        <v>0</v>
      </c>
      <c r="AH1572" s="23">
        <f t="shared" si="4860"/>
        <v>0</v>
      </c>
      <c r="AI1572" s="23">
        <f t="shared" si="4860"/>
        <v>0</v>
      </c>
      <c r="AJ1572" s="23">
        <f t="shared" si="4860"/>
        <v>0</v>
      </c>
      <c r="AK1572" s="23">
        <f t="shared" si="4860"/>
        <v>0</v>
      </c>
      <c r="AL1572" s="23">
        <f t="shared" si="4860"/>
        <v>0</v>
      </c>
      <c r="AM1572" s="23">
        <f t="shared" si="4860"/>
        <v>0</v>
      </c>
      <c r="AN1572" s="23">
        <f t="shared" si="4860"/>
        <v>0</v>
      </c>
      <c r="AO1572" s="23">
        <f t="shared" si="4817"/>
        <v>120</v>
      </c>
      <c r="AP1572" s="23">
        <f t="shared" si="4818"/>
        <v>0</v>
      </c>
      <c r="AQ1572" s="23">
        <f t="shared" si="4819"/>
        <v>0</v>
      </c>
      <c r="AR1572" s="23">
        <f t="shared" si="4860"/>
        <v>0</v>
      </c>
      <c r="AS1572" s="23">
        <f t="shared" si="4820"/>
        <v>120</v>
      </c>
      <c r="AT1572" s="23">
        <f t="shared" si="4860"/>
        <v>0</v>
      </c>
      <c r="AU1572" s="23">
        <f t="shared" si="4860"/>
        <v>0</v>
      </c>
      <c r="AV1572" s="23">
        <f t="shared" si="4860"/>
        <v>0</v>
      </c>
      <c r="AW1572" s="23">
        <f t="shared" si="4860"/>
        <v>0</v>
      </c>
      <c r="AX1572" s="23">
        <f t="shared" si="4860"/>
        <v>0</v>
      </c>
      <c r="AY1572" s="23">
        <f t="shared" si="4762"/>
        <v>120</v>
      </c>
      <c r="AZ1572" s="23">
        <f t="shared" si="4860"/>
        <v>0</v>
      </c>
      <c r="BA1572" s="23">
        <f t="shared" si="4763"/>
        <v>120</v>
      </c>
      <c r="BB1572" s="23">
        <f t="shared" si="4860"/>
        <v>0</v>
      </c>
      <c r="BC1572" s="23">
        <f t="shared" si="4860"/>
        <v>0</v>
      </c>
      <c r="BD1572" s="23">
        <f t="shared" si="4860"/>
        <v>0</v>
      </c>
      <c r="BE1572" s="23">
        <f t="shared" si="4860"/>
        <v>0</v>
      </c>
      <c r="BF1572" s="23">
        <f t="shared" si="4860"/>
        <v>0</v>
      </c>
      <c r="BG1572" s="23">
        <f t="shared" si="4860"/>
        <v>0</v>
      </c>
      <c r="BH1572" s="23">
        <f t="shared" si="4860"/>
        <v>0</v>
      </c>
      <c r="BI1572" s="23">
        <f t="shared" si="4860"/>
        <v>0</v>
      </c>
      <c r="BJ1572" s="23">
        <f t="shared" si="4860"/>
        <v>0</v>
      </c>
      <c r="BK1572" s="23">
        <f t="shared" si="4860"/>
        <v>0</v>
      </c>
      <c r="BL1572" s="23">
        <f t="shared" si="4860"/>
        <v>0</v>
      </c>
      <c r="BM1572" s="23">
        <f t="shared" si="4860"/>
        <v>0</v>
      </c>
      <c r="BN1572" s="23">
        <f t="shared" si="4860"/>
        <v>0</v>
      </c>
      <c r="BO1572" s="23">
        <f t="shared" si="4861"/>
        <v>0</v>
      </c>
      <c r="BP1572" s="23">
        <f t="shared" si="4860"/>
        <v>0</v>
      </c>
      <c r="BQ1572" s="23">
        <f t="shared" si="4860"/>
        <v>0</v>
      </c>
      <c r="BR1572" s="23">
        <f t="shared" si="4723"/>
        <v>120</v>
      </c>
      <c r="BS1572" s="23">
        <f t="shared" si="4724"/>
        <v>0</v>
      </c>
      <c r="BT1572" s="23">
        <f t="shared" si="4725"/>
        <v>0</v>
      </c>
      <c r="BU1572" s="23">
        <f t="shared" si="4860"/>
        <v>0</v>
      </c>
      <c r="BV1572" s="23">
        <f t="shared" si="4859"/>
        <v>120</v>
      </c>
      <c r="BW1572" s="23">
        <f t="shared" si="4860"/>
        <v>0</v>
      </c>
      <c r="BX1572" s="5"/>
    </row>
    <row r="1573" spans="1:76" ht="31.2" x14ac:dyDescent="0.3">
      <c r="A1573" s="12" t="s">
        <v>430</v>
      </c>
      <c r="B1573" s="12" t="s">
        <v>109</v>
      </c>
      <c r="C1573" s="12" t="s">
        <v>14</v>
      </c>
      <c r="D1573" s="12" t="s">
        <v>68</v>
      </c>
      <c r="E1573" s="12"/>
      <c r="F1573" s="14" t="s">
        <v>81</v>
      </c>
      <c r="G1573" s="20">
        <f>G1574</f>
        <v>120</v>
      </c>
      <c r="H1573" s="20">
        <f t="shared" si="4860"/>
        <v>0</v>
      </c>
      <c r="I1573" s="20">
        <f t="shared" si="4860"/>
        <v>0</v>
      </c>
      <c r="J1573" s="20">
        <f t="shared" si="4860"/>
        <v>0</v>
      </c>
      <c r="K1573" s="20">
        <f t="shared" si="4860"/>
        <v>0</v>
      </c>
      <c r="L1573" s="20">
        <f t="shared" si="4860"/>
        <v>0</v>
      </c>
      <c r="M1573" s="20">
        <f t="shared" si="4716"/>
        <v>120</v>
      </c>
      <c r="N1573" s="20">
        <f t="shared" si="4717"/>
        <v>0</v>
      </c>
      <c r="O1573" s="20">
        <f t="shared" si="4718"/>
        <v>0</v>
      </c>
      <c r="P1573" s="23">
        <f t="shared" si="4860"/>
        <v>0</v>
      </c>
      <c r="Q1573" s="23">
        <f t="shared" si="4860"/>
        <v>0</v>
      </c>
      <c r="R1573" s="23">
        <f t="shared" si="4860"/>
        <v>0</v>
      </c>
      <c r="S1573" s="23">
        <f t="shared" si="4860"/>
        <v>0</v>
      </c>
      <c r="T1573" s="23">
        <f t="shared" si="4860"/>
        <v>0</v>
      </c>
      <c r="U1573" s="23">
        <f t="shared" si="4860"/>
        <v>0</v>
      </c>
      <c r="V1573" s="23">
        <f t="shared" si="4860"/>
        <v>0</v>
      </c>
      <c r="W1573" s="23">
        <f t="shared" si="4860"/>
        <v>0</v>
      </c>
      <c r="X1573" s="23">
        <f t="shared" si="4860"/>
        <v>0</v>
      </c>
      <c r="Y1573" s="23">
        <f t="shared" si="4860"/>
        <v>0</v>
      </c>
      <c r="Z1573" s="23">
        <f t="shared" si="4720"/>
        <v>120</v>
      </c>
      <c r="AA1573" s="23">
        <f t="shared" si="4721"/>
        <v>0</v>
      </c>
      <c r="AB1573" s="23">
        <f t="shared" si="4722"/>
        <v>0</v>
      </c>
      <c r="AC1573" s="23">
        <f t="shared" si="4860"/>
        <v>0</v>
      </c>
      <c r="AD1573" s="23">
        <f t="shared" si="4860"/>
        <v>0</v>
      </c>
      <c r="AE1573" s="23">
        <f t="shared" si="4860"/>
        <v>0</v>
      </c>
      <c r="AF1573" s="23">
        <f t="shared" si="4860"/>
        <v>0</v>
      </c>
      <c r="AG1573" s="23">
        <f t="shared" si="4860"/>
        <v>0</v>
      </c>
      <c r="AH1573" s="23">
        <f t="shared" si="4860"/>
        <v>0</v>
      </c>
      <c r="AI1573" s="23">
        <f t="shared" si="4860"/>
        <v>0</v>
      </c>
      <c r="AJ1573" s="23">
        <f t="shared" si="4860"/>
        <v>0</v>
      </c>
      <c r="AK1573" s="23">
        <f t="shared" si="4860"/>
        <v>0</v>
      </c>
      <c r="AL1573" s="23">
        <f t="shared" si="4860"/>
        <v>0</v>
      </c>
      <c r="AM1573" s="23">
        <f t="shared" si="4860"/>
        <v>0</v>
      </c>
      <c r="AN1573" s="23">
        <f t="shared" si="4860"/>
        <v>0</v>
      </c>
      <c r="AO1573" s="23">
        <f t="shared" si="4817"/>
        <v>120</v>
      </c>
      <c r="AP1573" s="23">
        <f t="shared" si="4818"/>
        <v>0</v>
      </c>
      <c r="AQ1573" s="23">
        <f t="shared" si="4819"/>
        <v>0</v>
      </c>
      <c r="AR1573" s="23">
        <f t="shared" si="4860"/>
        <v>0</v>
      </c>
      <c r="AS1573" s="23">
        <f t="shared" si="4820"/>
        <v>120</v>
      </c>
      <c r="AT1573" s="23">
        <f t="shared" si="4860"/>
        <v>0</v>
      </c>
      <c r="AU1573" s="23">
        <f t="shared" si="4860"/>
        <v>0</v>
      </c>
      <c r="AV1573" s="23">
        <f t="shared" si="4860"/>
        <v>0</v>
      </c>
      <c r="AW1573" s="23">
        <f t="shared" si="4860"/>
        <v>0</v>
      </c>
      <c r="AX1573" s="23">
        <f t="shared" si="4860"/>
        <v>0</v>
      </c>
      <c r="AY1573" s="23">
        <f t="shared" si="4762"/>
        <v>120</v>
      </c>
      <c r="AZ1573" s="23">
        <f t="shared" si="4860"/>
        <v>0</v>
      </c>
      <c r="BA1573" s="23">
        <f t="shared" si="4763"/>
        <v>120</v>
      </c>
      <c r="BB1573" s="23">
        <f t="shared" si="4860"/>
        <v>0</v>
      </c>
      <c r="BC1573" s="23">
        <f t="shared" si="4860"/>
        <v>0</v>
      </c>
      <c r="BD1573" s="23">
        <f t="shared" si="4860"/>
        <v>0</v>
      </c>
      <c r="BE1573" s="23">
        <f t="shared" si="4860"/>
        <v>0</v>
      </c>
      <c r="BF1573" s="23">
        <f t="shared" si="4860"/>
        <v>0</v>
      </c>
      <c r="BG1573" s="23">
        <f t="shared" si="4860"/>
        <v>0</v>
      </c>
      <c r="BH1573" s="23">
        <f t="shared" si="4860"/>
        <v>0</v>
      </c>
      <c r="BI1573" s="23">
        <f t="shared" si="4860"/>
        <v>0</v>
      </c>
      <c r="BJ1573" s="23">
        <f t="shared" si="4860"/>
        <v>0</v>
      </c>
      <c r="BK1573" s="23">
        <f t="shared" si="4860"/>
        <v>0</v>
      </c>
      <c r="BL1573" s="23">
        <f t="shared" si="4860"/>
        <v>0</v>
      </c>
      <c r="BM1573" s="23">
        <f t="shared" si="4860"/>
        <v>0</v>
      </c>
      <c r="BN1573" s="23">
        <f t="shared" si="4860"/>
        <v>0</v>
      </c>
      <c r="BO1573" s="23">
        <f t="shared" si="4861"/>
        <v>0</v>
      </c>
      <c r="BP1573" s="23">
        <f t="shared" si="4860"/>
        <v>0</v>
      </c>
      <c r="BQ1573" s="23">
        <f t="shared" si="4860"/>
        <v>0</v>
      </c>
      <c r="BR1573" s="23">
        <f t="shared" si="4723"/>
        <v>120</v>
      </c>
      <c r="BS1573" s="23">
        <f t="shared" si="4724"/>
        <v>0</v>
      </c>
      <c r="BT1573" s="23">
        <f t="shared" si="4725"/>
        <v>0</v>
      </c>
      <c r="BU1573" s="23">
        <f t="shared" si="4860"/>
        <v>0</v>
      </c>
      <c r="BV1573" s="23">
        <f t="shared" si="4859"/>
        <v>120</v>
      </c>
      <c r="BW1573" s="23">
        <f t="shared" si="4860"/>
        <v>0</v>
      </c>
      <c r="BX1573" s="5"/>
    </row>
    <row r="1574" spans="1:76" ht="46.8" x14ac:dyDescent="0.3">
      <c r="A1574" s="12" t="s">
        <v>430</v>
      </c>
      <c r="B1574" s="12" t="s">
        <v>109</v>
      </c>
      <c r="C1574" s="12" t="s">
        <v>14</v>
      </c>
      <c r="D1574" s="12" t="s">
        <v>62</v>
      </c>
      <c r="E1574" s="12"/>
      <c r="F1574" s="14" t="s">
        <v>82</v>
      </c>
      <c r="G1574" s="20">
        <f>G1575</f>
        <v>120</v>
      </c>
      <c r="H1574" s="20">
        <f t="shared" si="4860"/>
        <v>0</v>
      </c>
      <c r="I1574" s="20">
        <f t="shared" si="4860"/>
        <v>0</v>
      </c>
      <c r="J1574" s="20">
        <f t="shared" si="4860"/>
        <v>0</v>
      </c>
      <c r="K1574" s="20">
        <f t="shared" si="4860"/>
        <v>0</v>
      </c>
      <c r="L1574" s="20">
        <f t="shared" si="4860"/>
        <v>0</v>
      </c>
      <c r="M1574" s="20">
        <f t="shared" si="4716"/>
        <v>120</v>
      </c>
      <c r="N1574" s="20">
        <f t="shared" si="4717"/>
        <v>0</v>
      </c>
      <c r="O1574" s="20">
        <f t="shared" si="4718"/>
        <v>0</v>
      </c>
      <c r="P1574" s="23">
        <f t="shared" si="4860"/>
        <v>0</v>
      </c>
      <c r="Q1574" s="23">
        <f t="shared" si="4860"/>
        <v>0</v>
      </c>
      <c r="R1574" s="23">
        <f t="shared" si="4860"/>
        <v>0</v>
      </c>
      <c r="S1574" s="23">
        <f t="shared" si="4860"/>
        <v>0</v>
      </c>
      <c r="T1574" s="23">
        <f t="shared" si="4860"/>
        <v>0</v>
      </c>
      <c r="U1574" s="23">
        <f t="shared" si="4860"/>
        <v>0</v>
      </c>
      <c r="V1574" s="23">
        <f t="shared" si="4860"/>
        <v>0</v>
      </c>
      <c r="W1574" s="23">
        <f t="shared" si="4860"/>
        <v>0</v>
      </c>
      <c r="X1574" s="23">
        <f t="shared" si="4860"/>
        <v>0</v>
      </c>
      <c r="Y1574" s="23">
        <f t="shared" si="4860"/>
        <v>0</v>
      </c>
      <c r="Z1574" s="23">
        <f t="shared" si="4720"/>
        <v>120</v>
      </c>
      <c r="AA1574" s="23">
        <f t="shared" si="4721"/>
        <v>0</v>
      </c>
      <c r="AB1574" s="23">
        <f t="shared" si="4722"/>
        <v>0</v>
      </c>
      <c r="AC1574" s="23">
        <f t="shared" si="4860"/>
        <v>0</v>
      </c>
      <c r="AD1574" s="23">
        <f t="shared" si="4860"/>
        <v>0</v>
      </c>
      <c r="AE1574" s="23">
        <f t="shared" si="4860"/>
        <v>0</v>
      </c>
      <c r="AF1574" s="23">
        <f t="shared" si="4860"/>
        <v>0</v>
      </c>
      <c r="AG1574" s="23">
        <f t="shared" si="4860"/>
        <v>0</v>
      </c>
      <c r="AH1574" s="23">
        <f t="shared" si="4860"/>
        <v>0</v>
      </c>
      <c r="AI1574" s="23">
        <f t="shared" si="4860"/>
        <v>0</v>
      </c>
      <c r="AJ1574" s="23">
        <f t="shared" si="4860"/>
        <v>0</v>
      </c>
      <c r="AK1574" s="23">
        <f t="shared" si="4860"/>
        <v>0</v>
      </c>
      <c r="AL1574" s="23">
        <f t="shared" si="4860"/>
        <v>0</v>
      </c>
      <c r="AM1574" s="23">
        <f t="shared" si="4860"/>
        <v>0</v>
      </c>
      <c r="AN1574" s="23">
        <f t="shared" si="4860"/>
        <v>0</v>
      </c>
      <c r="AO1574" s="23">
        <f t="shared" si="4817"/>
        <v>120</v>
      </c>
      <c r="AP1574" s="23">
        <f t="shared" si="4818"/>
        <v>0</v>
      </c>
      <c r="AQ1574" s="23">
        <f t="shared" si="4819"/>
        <v>0</v>
      </c>
      <c r="AR1574" s="23">
        <f t="shared" si="4860"/>
        <v>0</v>
      </c>
      <c r="AS1574" s="23">
        <f t="shared" si="4820"/>
        <v>120</v>
      </c>
      <c r="AT1574" s="23">
        <f t="shared" si="4860"/>
        <v>0</v>
      </c>
      <c r="AU1574" s="23">
        <f t="shared" si="4860"/>
        <v>0</v>
      </c>
      <c r="AV1574" s="23">
        <f t="shared" si="4860"/>
        <v>0</v>
      </c>
      <c r="AW1574" s="23">
        <f t="shared" si="4860"/>
        <v>0</v>
      </c>
      <c r="AX1574" s="23">
        <f t="shared" si="4860"/>
        <v>0</v>
      </c>
      <c r="AY1574" s="23">
        <f t="shared" si="4762"/>
        <v>120</v>
      </c>
      <c r="AZ1574" s="23">
        <f t="shared" si="4860"/>
        <v>0</v>
      </c>
      <c r="BA1574" s="23">
        <f t="shared" si="4763"/>
        <v>120</v>
      </c>
      <c r="BB1574" s="23">
        <f t="shared" si="4860"/>
        <v>0</v>
      </c>
      <c r="BC1574" s="23">
        <f t="shared" si="4860"/>
        <v>0</v>
      </c>
      <c r="BD1574" s="23">
        <f t="shared" si="4860"/>
        <v>0</v>
      </c>
      <c r="BE1574" s="23">
        <f t="shared" si="4860"/>
        <v>0</v>
      </c>
      <c r="BF1574" s="23">
        <f t="shared" si="4860"/>
        <v>0</v>
      </c>
      <c r="BG1574" s="23">
        <f t="shared" si="4860"/>
        <v>0</v>
      </c>
      <c r="BH1574" s="23">
        <f t="shared" si="4860"/>
        <v>0</v>
      </c>
      <c r="BI1574" s="23">
        <f t="shared" si="4860"/>
        <v>0</v>
      </c>
      <c r="BJ1574" s="23">
        <f t="shared" si="4860"/>
        <v>0</v>
      </c>
      <c r="BK1574" s="23">
        <f t="shared" si="4860"/>
        <v>0</v>
      </c>
      <c r="BL1574" s="23">
        <f t="shared" si="4860"/>
        <v>0</v>
      </c>
      <c r="BM1574" s="23">
        <f t="shared" si="4860"/>
        <v>0</v>
      </c>
      <c r="BN1574" s="23">
        <f t="shared" si="4860"/>
        <v>0</v>
      </c>
      <c r="BO1574" s="23">
        <f t="shared" si="4861"/>
        <v>0</v>
      </c>
      <c r="BP1574" s="23">
        <f t="shared" si="4860"/>
        <v>0</v>
      </c>
      <c r="BQ1574" s="23">
        <f t="shared" si="4860"/>
        <v>0</v>
      </c>
      <c r="BR1574" s="23">
        <f t="shared" ref="BR1574:BR1637" si="4862">BA1574+BB1574+BC1574+BD1574+BE1574+BF1574+BG1574+BH1574+BI1574</f>
        <v>120</v>
      </c>
      <c r="BS1574" s="23">
        <f t="shared" ref="BS1574:BS1637" si="4863">AP1574+BJ1574+BK1574+BL1574+BM1574+BN1574</f>
        <v>0</v>
      </c>
      <c r="BT1574" s="23">
        <f t="shared" ref="BT1574:BT1637" si="4864">AQ1574+BO1574+BP1574+BQ1574</f>
        <v>0</v>
      </c>
      <c r="BU1574" s="23">
        <f t="shared" si="4860"/>
        <v>0</v>
      </c>
      <c r="BV1574" s="23">
        <f t="shared" si="4859"/>
        <v>120</v>
      </c>
      <c r="BW1574" s="23">
        <f t="shared" si="4860"/>
        <v>0</v>
      </c>
    </row>
    <row r="1575" spans="1:76" ht="31.2" x14ac:dyDescent="0.3">
      <c r="A1575" s="12" t="s">
        <v>430</v>
      </c>
      <c r="B1575" s="12" t="s">
        <v>109</v>
      </c>
      <c r="C1575" s="12" t="s">
        <v>14</v>
      </c>
      <c r="D1575" s="12" t="s">
        <v>62</v>
      </c>
      <c r="E1575" s="12" t="s">
        <v>7</v>
      </c>
      <c r="F1575" s="14" t="s">
        <v>383</v>
      </c>
      <c r="G1575" s="20">
        <f>G1576</f>
        <v>120</v>
      </c>
      <c r="H1575" s="20">
        <f t="shared" si="4860"/>
        <v>0</v>
      </c>
      <c r="I1575" s="20">
        <f t="shared" si="4860"/>
        <v>0</v>
      </c>
      <c r="J1575" s="20">
        <f t="shared" si="4860"/>
        <v>0</v>
      </c>
      <c r="K1575" s="20">
        <f t="shared" si="4860"/>
        <v>0</v>
      </c>
      <c r="L1575" s="20">
        <f t="shared" si="4860"/>
        <v>0</v>
      </c>
      <c r="M1575" s="20">
        <f t="shared" ref="M1575:M1638" si="4865">G1575+J1575</f>
        <v>120</v>
      </c>
      <c r="N1575" s="20">
        <f t="shared" ref="N1575:N1638" si="4866">H1575+K1575</f>
        <v>0</v>
      </c>
      <c r="O1575" s="20">
        <f t="shared" ref="O1575:O1638" si="4867">I1575+L1575</f>
        <v>0</v>
      </c>
      <c r="P1575" s="23">
        <f t="shared" si="4860"/>
        <v>0</v>
      </c>
      <c r="Q1575" s="23">
        <f t="shared" si="4860"/>
        <v>0</v>
      </c>
      <c r="R1575" s="23">
        <f t="shared" si="4860"/>
        <v>0</v>
      </c>
      <c r="S1575" s="23">
        <f t="shared" si="4860"/>
        <v>0</v>
      </c>
      <c r="T1575" s="23">
        <f t="shared" si="4860"/>
        <v>0</v>
      </c>
      <c r="U1575" s="23">
        <f t="shared" si="4860"/>
        <v>0</v>
      </c>
      <c r="V1575" s="23">
        <f t="shared" si="4860"/>
        <v>0</v>
      </c>
      <c r="W1575" s="23">
        <f t="shared" si="4860"/>
        <v>0</v>
      </c>
      <c r="X1575" s="23">
        <f t="shared" si="4860"/>
        <v>0</v>
      </c>
      <c r="Y1575" s="23">
        <f t="shared" si="4860"/>
        <v>0</v>
      </c>
      <c r="Z1575" s="23">
        <f t="shared" si="4720"/>
        <v>120</v>
      </c>
      <c r="AA1575" s="23">
        <f t="shared" si="4721"/>
        <v>0</v>
      </c>
      <c r="AB1575" s="23">
        <f t="shared" si="4722"/>
        <v>0</v>
      </c>
      <c r="AC1575" s="23">
        <f t="shared" si="4860"/>
        <v>0</v>
      </c>
      <c r="AD1575" s="23">
        <f t="shared" si="4860"/>
        <v>0</v>
      </c>
      <c r="AE1575" s="23">
        <f t="shared" si="4860"/>
        <v>0</v>
      </c>
      <c r="AF1575" s="23">
        <f t="shared" si="4860"/>
        <v>0</v>
      </c>
      <c r="AG1575" s="23">
        <f t="shared" si="4860"/>
        <v>0</v>
      </c>
      <c r="AH1575" s="23">
        <f t="shared" si="4860"/>
        <v>0</v>
      </c>
      <c r="AI1575" s="23">
        <f t="shared" si="4860"/>
        <v>0</v>
      </c>
      <c r="AJ1575" s="23">
        <f t="shared" si="4860"/>
        <v>0</v>
      </c>
      <c r="AK1575" s="23">
        <f t="shared" si="4860"/>
        <v>0</v>
      </c>
      <c r="AL1575" s="23">
        <f t="shared" si="4860"/>
        <v>0</v>
      </c>
      <c r="AM1575" s="23">
        <f t="shared" si="4860"/>
        <v>0</v>
      </c>
      <c r="AN1575" s="23">
        <f t="shared" si="4860"/>
        <v>0</v>
      </c>
      <c r="AO1575" s="23">
        <f t="shared" si="4817"/>
        <v>120</v>
      </c>
      <c r="AP1575" s="23">
        <f t="shared" si="4818"/>
        <v>0</v>
      </c>
      <c r="AQ1575" s="23">
        <f t="shared" si="4819"/>
        <v>0</v>
      </c>
      <c r="AR1575" s="23">
        <f t="shared" si="4860"/>
        <v>0</v>
      </c>
      <c r="AS1575" s="23">
        <f t="shared" si="4820"/>
        <v>120</v>
      </c>
      <c r="AT1575" s="23">
        <f t="shared" si="4860"/>
        <v>0</v>
      </c>
      <c r="AU1575" s="23">
        <f t="shared" si="4860"/>
        <v>0</v>
      </c>
      <c r="AV1575" s="23">
        <f t="shared" si="4860"/>
        <v>0</v>
      </c>
      <c r="AW1575" s="23">
        <f t="shared" si="4860"/>
        <v>0</v>
      </c>
      <c r="AX1575" s="23">
        <f t="shared" si="4860"/>
        <v>0</v>
      </c>
      <c r="AY1575" s="23">
        <f t="shared" si="4762"/>
        <v>120</v>
      </c>
      <c r="AZ1575" s="23">
        <f t="shared" si="4860"/>
        <v>0</v>
      </c>
      <c r="BA1575" s="23">
        <f t="shared" si="4763"/>
        <v>120</v>
      </c>
      <c r="BB1575" s="23">
        <f t="shared" si="4860"/>
        <v>0</v>
      </c>
      <c r="BC1575" s="23">
        <f t="shared" si="4860"/>
        <v>0</v>
      </c>
      <c r="BD1575" s="23">
        <f t="shared" si="4860"/>
        <v>0</v>
      </c>
      <c r="BE1575" s="23">
        <f t="shared" si="4860"/>
        <v>0</v>
      </c>
      <c r="BF1575" s="23">
        <f t="shared" si="4860"/>
        <v>0</v>
      </c>
      <c r="BG1575" s="23">
        <f t="shared" si="4860"/>
        <v>0</v>
      </c>
      <c r="BH1575" s="23">
        <f t="shared" si="4860"/>
        <v>0</v>
      </c>
      <c r="BI1575" s="23">
        <f t="shared" si="4860"/>
        <v>0</v>
      </c>
      <c r="BJ1575" s="23">
        <f t="shared" si="4860"/>
        <v>0</v>
      </c>
      <c r="BK1575" s="23">
        <f t="shared" si="4860"/>
        <v>0</v>
      </c>
      <c r="BL1575" s="23">
        <f t="shared" si="4860"/>
        <v>0</v>
      </c>
      <c r="BM1575" s="23">
        <f t="shared" si="4860"/>
        <v>0</v>
      </c>
      <c r="BN1575" s="23">
        <f t="shared" si="4860"/>
        <v>0</v>
      </c>
      <c r="BO1575" s="23">
        <f t="shared" si="4861"/>
        <v>0</v>
      </c>
      <c r="BP1575" s="23">
        <f t="shared" si="4860"/>
        <v>0</v>
      </c>
      <c r="BQ1575" s="23">
        <f t="shared" si="4860"/>
        <v>0</v>
      </c>
      <c r="BR1575" s="23">
        <f t="shared" si="4862"/>
        <v>120</v>
      </c>
      <c r="BS1575" s="23">
        <f t="shared" si="4863"/>
        <v>0</v>
      </c>
      <c r="BT1575" s="23">
        <f t="shared" si="4864"/>
        <v>0</v>
      </c>
      <c r="BU1575" s="23">
        <f t="shared" si="4860"/>
        <v>0</v>
      </c>
      <c r="BV1575" s="23">
        <f t="shared" si="4859"/>
        <v>120</v>
      </c>
      <c r="BW1575" s="23">
        <f t="shared" si="4860"/>
        <v>0</v>
      </c>
    </row>
    <row r="1576" spans="1:76" ht="31.2" x14ac:dyDescent="0.3">
      <c r="A1576" s="12" t="s">
        <v>430</v>
      </c>
      <c r="B1576" s="12" t="s">
        <v>109</v>
      </c>
      <c r="C1576" s="12" t="s">
        <v>14</v>
      </c>
      <c r="D1576" s="12" t="s">
        <v>62</v>
      </c>
      <c r="E1576" s="12" t="s">
        <v>315</v>
      </c>
      <c r="F1576" s="14" t="s">
        <v>372</v>
      </c>
      <c r="G1576" s="20">
        <v>120</v>
      </c>
      <c r="H1576" s="20">
        <v>0</v>
      </c>
      <c r="I1576" s="20">
        <v>0</v>
      </c>
      <c r="J1576" s="20"/>
      <c r="K1576" s="20"/>
      <c r="L1576" s="20"/>
      <c r="M1576" s="20">
        <f t="shared" si="4865"/>
        <v>120</v>
      </c>
      <c r="N1576" s="20">
        <f t="shared" si="4866"/>
        <v>0</v>
      </c>
      <c r="O1576" s="20">
        <f t="shared" si="4867"/>
        <v>0</v>
      </c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>
        <f t="shared" si="4720"/>
        <v>120</v>
      </c>
      <c r="AA1576" s="23">
        <f t="shared" si="4721"/>
        <v>0</v>
      </c>
      <c r="AB1576" s="23">
        <f t="shared" si="4722"/>
        <v>0</v>
      </c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>
        <f t="shared" si="4817"/>
        <v>120</v>
      </c>
      <c r="AP1576" s="23">
        <f t="shared" si="4818"/>
        <v>0</v>
      </c>
      <c r="AQ1576" s="23">
        <f t="shared" si="4819"/>
        <v>0</v>
      </c>
      <c r="AR1576" s="23"/>
      <c r="AS1576" s="23">
        <f t="shared" si="4820"/>
        <v>120</v>
      </c>
      <c r="AT1576" s="23"/>
      <c r="AU1576" s="23"/>
      <c r="AV1576" s="23"/>
      <c r="AW1576" s="23"/>
      <c r="AX1576" s="23"/>
      <c r="AY1576" s="23">
        <f t="shared" si="4762"/>
        <v>120</v>
      </c>
      <c r="AZ1576" s="23"/>
      <c r="BA1576" s="23">
        <f t="shared" si="4763"/>
        <v>120</v>
      </c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>
        <f t="shared" si="4862"/>
        <v>120</v>
      </c>
      <c r="BS1576" s="23">
        <f t="shared" si="4863"/>
        <v>0</v>
      </c>
      <c r="BT1576" s="23">
        <f t="shared" si="4864"/>
        <v>0</v>
      </c>
      <c r="BU1576" s="23"/>
      <c r="BV1576" s="23">
        <f t="shared" si="4859"/>
        <v>120</v>
      </c>
      <c r="BW1576" s="23"/>
    </row>
    <row r="1577" spans="1:76" x14ac:dyDescent="0.3">
      <c r="A1577" s="17" t="s">
        <v>430</v>
      </c>
      <c r="B1577" s="17" t="s">
        <v>109</v>
      </c>
      <c r="C1577" s="17" t="s">
        <v>108</v>
      </c>
      <c r="D1577" s="17"/>
      <c r="E1577" s="17"/>
      <c r="F1577" s="10" t="s">
        <v>396</v>
      </c>
      <c r="G1577" s="19">
        <f>G1578+G1583+G1596+G1601</f>
        <v>30657.100000000002</v>
      </c>
      <c r="H1577" s="19">
        <f>H1578+H1583+H1596+H1601</f>
        <v>30457.5</v>
      </c>
      <c r="I1577" s="19">
        <f>I1578+I1583+I1596+I1601</f>
        <v>30435.4</v>
      </c>
      <c r="J1577" s="19">
        <f t="shared" ref="J1577:L1577" si="4868">J1578+J1583+J1596+J1601</f>
        <v>0</v>
      </c>
      <c r="K1577" s="19">
        <f t="shared" si="4868"/>
        <v>0</v>
      </c>
      <c r="L1577" s="19">
        <f t="shared" si="4868"/>
        <v>0</v>
      </c>
      <c r="M1577" s="20">
        <f t="shared" si="4865"/>
        <v>30657.100000000002</v>
      </c>
      <c r="N1577" s="20">
        <f t="shared" si="4866"/>
        <v>30457.5</v>
      </c>
      <c r="O1577" s="20">
        <f t="shared" si="4867"/>
        <v>30435.4</v>
      </c>
      <c r="P1577" s="22">
        <f t="shared" ref="P1577:BW1577" si="4869">P1578+P1583+P1596+P1601</f>
        <v>0</v>
      </c>
      <c r="Q1577" s="22">
        <f t="shared" si="4869"/>
        <v>0</v>
      </c>
      <c r="R1577" s="22">
        <f t="shared" si="4869"/>
        <v>0</v>
      </c>
      <c r="S1577" s="22">
        <f t="shared" ref="S1577" si="4870">S1578+S1583+S1596+S1601</f>
        <v>0</v>
      </c>
      <c r="T1577" s="22">
        <f t="shared" si="4869"/>
        <v>0</v>
      </c>
      <c r="U1577" s="22">
        <f t="shared" si="4869"/>
        <v>0</v>
      </c>
      <c r="V1577" s="22">
        <f t="shared" ref="V1577" si="4871">V1578+V1583+V1596+V1601</f>
        <v>0</v>
      </c>
      <c r="W1577" s="22">
        <f t="shared" si="4869"/>
        <v>0</v>
      </c>
      <c r="X1577" s="22">
        <f t="shared" si="4869"/>
        <v>0</v>
      </c>
      <c r="Y1577" s="22">
        <f t="shared" si="4869"/>
        <v>0</v>
      </c>
      <c r="Z1577" s="22">
        <f t="shared" si="4720"/>
        <v>30657.100000000002</v>
      </c>
      <c r="AA1577" s="22">
        <f t="shared" si="4721"/>
        <v>30457.5</v>
      </c>
      <c r="AB1577" s="22">
        <f t="shared" si="4722"/>
        <v>30435.4</v>
      </c>
      <c r="AC1577" s="22">
        <f t="shared" ref="AC1577:AN1577" si="4872">AC1578+AC1583+AC1596+AC1601</f>
        <v>0</v>
      </c>
      <c r="AD1577" s="22">
        <f t="shared" si="4872"/>
        <v>0</v>
      </c>
      <c r="AE1577" s="22">
        <f t="shared" ref="AE1577" si="4873">AE1578+AE1583+AE1596+AE1601</f>
        <v>0</v>
      </c>
      <c r="AF1577" s="22">
        <f t="shared" si="4872"/>
        <v>0</v>
      </c>
      <c r="AG1577" s="22">
        <f t="shared" si="4872"/>
        <v>0</v>
      </c>
      <c r="AH1577" s="22">
        <f t="shared" si="4872"/>
        <v>0</v>
      </c>
      <c r="AI1577" s="22">
        <f t="shared" ref="AI1577" si="4874">AI1578+AI1583+AI1596+AI1601</f>
        <v>0</v>
      </c>
      <c r="AJ1577" s="22">
        <f t="shared" si="4872"/>
        <v>0</v>
      </c>
      <c r="AK1577" s="22">
        <f t="shared" si="4872"/>
        <v>0</v>
      </c>
      <c r="AL1577" s="22">
        <f t="shared" si="4872"/>
        <v>0</v>
      </c>
      <c r="AM1577" s="22">
        <f t="shared" si="4872"/>
        <v>0</v>
      </c>
      <c r="AN1577" s="22">
        <f t="shared" si="4872"/>
        <v>0</v>
      </c>
      <c r="AO1577" s="22">
        <f t="shared" si="4817"/>
        <v>30657.100000000002</v>
      </c>
      <c r="AP1577" s="22">
        <f t="shared" si="4818"/>
        <v>30457.5</v>
      </c>
      <c r="AQ1577" s="22">
        <f t="shared" si="4819"/>
        <v>30435.4</v>
      </c>
      <c r="AR1577" s="22">
        <f t="shared" ref="AR1577" si="4875">AR1578+AR1583+AR1596+AR1601</f>
        <v>0</v>
      </c>
      <c r="AS1577" s="22">
        <f t="shared" si="4820"/>
        <v>30657.100000000002</v>
      </c>
      <c r="AT1577" s="22">
        <f t="shared" ref="AT1577:AX1577" si="4876">AT1578+AT1583+AT1596+AT1601</f>
        <v>0</v>
      </c>
      <c r="AU1577" s="22">
        <f t="shared" si="4876"/>
        <v>0</v>
      </c>
      <c r="AV1577" s="22">
        <f t="shared" si="4876"/>
        <v>0</v>
      </c>
      <c r="AW1577" s="22">
        <f t="shared" si="4876"/>
        <v>0</v>
      </c>
      <c r="AX1577" s="22">
        <f t="shared" si="4876"/>
        <v>0</v>
      </c>
      <c r="AY1577" s="22">
        <f t="shared" si="4762"/>
        <v>30657.100000000002</v>
      </c>
      <c r="AZ1577" s="22">
        <f t="shared" ref="AZ1577" si="4877">AZ1578+AZ1583+AZ1596+AZ1601</f>
        <v>0</v>
      </c>
      <c r="BA1577" s="22">
        <f t="shared" si="4763"/>
        <v>30657.100000000002</v>
      </c>
      <c r="BB1577" s="22">
        <f t="shared" ref="BB1577:BI1577" si="4878">BB1578+BB1583+BB1596+BB1601</f>
        <v>0</v>
      </c>
      <c r="BC1577" s="22">
        <f t="shared" si="4878"/>
        <v>0</v>
      </c>
      <c r="BD1577" s="22">
        <f t="shared" si="4878"/>
        <v>0</v>
      </c>
      <c r="BE1577" s="22">
        <f t="shared" si="4878"/>
        <v>0</v>
      </c>
      <c r="BF1577" s="22">
        <f t="shared" si="4878"/>
        <v>50.969000000000001</v>
      </c>
      <c r="BG1577" s="22">
        <f t="shared" si="4878"/>
        <v>0</v>
      </c>
      <c r="BH1577" s="22">
        <f t="shared" si="4878"/>
        <v>0</v>
      </c>
      <c r="BI1577" s="22">
        <f t="shared" si="4878"/>
        <v>0</v>
      </c>
      <c r="BJ1577" s="22">
        <f t="shared" ref="BJ1577:BP1577" si="4879">BJ1578+BJ1583+BJ1596+BJ1601</f>
        <v>0</v>
      </c>
      <c r="BK1577" s="22">
        <f t="shared" si="4879"/>
        <v>0</v>
      </c>
      <c r="BL1577" s="22">
        <f t="shared" si="4879"/>
        <v>0</v>
      </c>
      <c r="BM1577" s="22">
        <f t="shared" si="4879"/>
        <v>0</v>
      </c>
      <c r="BN1577" s="22">
        <f t="shared" si="4879"/>
        <v>0</v>
      </c>
      <c r="BO1577" s="22">
        <f t="shared" si="4879"/>
        <v>0</v>
      </c>
      <c r="BP1577" s="22">
        <f t="shared" si="4879"/>
        <v>0</v>
      </c>
      <c r="BQ1577" s="22">
        <f t="shared" ref="BQ1577" si="4880">BQ1578+BQ1583+BQ1596+BQ1601</f>
        <v>0</v>
      </c>
      <c r="BR1577" s="22">
        <f t="shared" si="4862"/>
        <v>30708.069000000003</v>
      </c>
      <c r="BS1577" s="22">
        <f t="shared" si="4863"/>
        <v>30457.5</v>
      </c>
      <c r="BT1577" s="22">
        <f t="shared" si="4864"/>
        <v>30435.4</v>
      </c>
      <c r="BU1577" s="22">
        <f t="shared" ref="BU1577" si="4881">BU1578+BU1583+BU1596+BU1601</f>
        <v>0</v>
      </c>
      <c r="BV1577" s="22">
        <f t="shared" si="4859"/>
        <v>30708.069000000003</v>
      </c>
      <c r="BW1577" s="22">
        <f t="shared" si="4869"/>
        <v>0</v>
      </c>
    </row>
    <row r="1578" spans="1:76" ht="31.2" x14ac:dyDescent="0.3">
      <c r="A1578" s="12" t="s">
        <v>430</v>
      </c>
      <c r="B1578" s="12" t="s">
        <v>109</v>
      </c>
      <c r="C1578" s="12" t="s">
        <v>108</v>
      </c>
      <c r="D1578" s="12" t="s">
        <v>351</v>
      </c>
      <c r="E1578" s="12"/>
      <c r="F1578" s="14" t="s">
        <v>409</v>
      </c>
      <c r="G1578" s="20">
        <f>G1579</f>
        <v>54.3</v>
      </c>
      <c r="H1578" s="20">
        <f t="shared" ref="H1578:BW1581" si="4882">H1579</f>
        <v>31.5</v>
      </c>
      <c r="I1578" s="20">
        <f t="shared" si="4882"/>
        <v>31.5</v>
      </c>
      <c r="J1578" s="20">
        <f t="shared" si="4882"/>
        <v>0</v>
      </c>
      <c r="K1578" s="20">
        <f t="shared" si="4882"/>
        <v>0</v>
      </c>
      <c r="L1578" s="20">
        <f t="shared" si="4882"/>
        <v>0</v>
      </c>
      <c r="M1578" s="20">
        <f t="shared" si="4865"/>
        <v>54.3</v>
      </c>
      <c r="N1578" s="20">
        <f t="shared" si="4866"/>
        <v>31.5</v>
      </c>
      <c r="O1578" s="20">
        <f t="shared" si="4867"/>
        <v>31.5</v>
      </c>
      <c r="P1578" s="23">
        <f t="shared" si="4882"/>
        <v>0</v>
      </c>
      <c r="Q1578" s="23">
        <f t="shared" si="4882"/>
        <v>0</v>
      </c>
      <c r="R1578" s="23">
        <f t="shared" si="4882"/>
        <v>0</v>
      </c>
      <c r="S1578" s="23">
        <f t="shared" si="4882"/>
        <v>0</v>
      </c>
      <c r="T1578" s="23">
        <f t="shared" si="4882"/>
        <v>0</v>
      </c>
      <c r="U1578" s="23">
        <f t="shared" si="4882"/>
        <v>0</v>
      </c>
      <c r="V1578" s="23">
        <f t="shared" si="4882"/>
        <v>0</v>
      </c>
      <c r="W1578" s="23">
        <f t="shared" si="4882"/>
        <v>0</v>
      </c>
      <c r="X1578" s="23">
        <f t="shared" si="4882"/>
        <v>0</v>
      </c>
      <c r="Y1578" s="23">
        <f t="shared" si="4882"/>
        <v>0</v>
      </c>
      <c r="Z1578" s="23">
        <f t="shared" si="4720"/>
        <v>54.3</v>
      </c>
      <c r="AA1578" s="23">
        <f t="shared" si="4721"/>
        <v>31.5</v>
      </c>
      <c r="AB1578" s="23">
        <f t="shared" si="4722"/>
        <v>31.5</v>
      </c>
      <c r="AC1578" s="23">
        <f t="shared" si="4882"/>
        <v>0</v>
      </c>
      <c r="AD1578" s="23">
        <f t="shared" si="4882"/>
        <v>0</v>
      </c>
      <c r="AE1578" s="23">
        <f t="shared" si="4882"/>
        <v>0</v>
      </c>
      <c r="AF1578" s="23">
        <f t="shared" si="4882"/>
        <v>0</v>
      </c>
      <c r="AG1578" s="23">
        <f t="shared" si="4882"/>
        <v>0</v>
      </c>
      <c r="AH1578" s="23">
        <f t="shared" si="4882"/>
        <v>0</v>
      </c>
      <c r="AI1578" s="23">
        <f t="shared" si="4882"/>
        <v>0</v>
      </c>
      <c r="AJ1578" s="23">
        <f t="shared" si="4882"/>
        <v>0</v>
      </c>
      <c r="AK1578" s="23">
        <f t="shared" si="4882"/>
        <v>0</v>
      </c>
      <c r="AL1578" s="23">
        <f t="shared" si="4882"/>
        <v>0</v>
      </c>
      <c r="AM1578" s="23">
        <f t="shared" si="4882"/>
        <v>0</v>
      </c>
      <c r="AN1578" s="23">
        <f t="shared" si="4882"/>
        <v>0</v>
      </c>
      <c r="AO1578" s="23">
        <f t="shared" si="4817"/>
        <v>54.3</v>
      </c>
      <c r="AP1578" s="23">
        <f t="shared" si="4818"/>
        <v>31.5</v>
      </c>
      <c r="AQ1578" s="23">
        <f t="shared" si="4819"/>
        <v>31.5</v>
      </c>
      <c r="AR1578" s="23">
        <f t="shared" si="4882"/>
        <v>0</v>
      </c>
      <c r="AS1578" s="23">
        <f t="shared" si="4820"/>
        <v>54.3</v>
      </c>
      <c r="AT1578" s="23">
        <f t="shared" si="4882"/>
        <v>0</v>
      </c>
      <c r="AU1578" s="23">
        <f t="shared" si="4882"/>
        <v>0</v>
      </c>
      <c r="AV1578" s="23">
        <f t="shared" si="4882"/>
        <v>0</v>
      </c>
      <c r="AW1578" s="23">
        <f t="shared" si="4882"/>
        <v>0</v>
      </c>
      <c r="AX1578" s="23">
        <f t="shared" si="4882"/>
        <v>0</v>
      </c>
      <c r="AY1578" s="23">
        <f t="shared" si="4762"/>
        <v>54.3</v>
      </c>
      <c r="AZ1578" s="23">
        <f t="shared" si="4882"/>
        <v>0</v>
      </c>
      <c r="BA1578" s="23">
        <f t="shared" si="4763"/>
        <v>54.3</v>
      </c>
      <c r="BB1578" s="23">
        <f t="shared" si="4882"/>
        <v>0</v>
      </c>
      <c r="BC1578" s="23">
        <f t="shared" si="4882"/>
        <v>0</v>
      </c>
      <c r="BD1578" s="23">
        <f t="shared" si="4882"/>
        <v>0</v>
      </c>
      <c r="BE1578" s="23">
        <f t="shared" si="4882"/>
        <v>0</v>
      </c>
      <c r="BF1578" s="23">
        <f t="shared" si="4882"/>
        <v>0</v>
      </c>
      <c r="BG1578" s="23">
        <f t="shared" si="4882"/>
        <v>0</v>
      </c>
      <c r="BH1578" s="23">
        <f t="shared" si="4882"/>
        <v>0</v>
      </c>
      <c r="BI1578" s="23">
        <f t="shared" si="4882"/>
        <v>0</v>
      </c>
      <c r="BJ1578" s="23">
        <f t="shared" si="4882"/>
        <v>0</v>
      </c>
      <c r="BK1578" s="23">
        <f t="shared" si="4882"/>
        <v>0</v>
      </c>
      <c r="BL1578" s="23">
        <f t="shared" si="4882"/>
        <v>0</v>
      </c>
      <c r="BM1578" s="23">
        <f t="shared" si="4882"/>
        <v>0</v>
      </c>
      <c r="BN1578" s="23">
        <f t="shared" si="4882"/>
        <v>0</v>
      </c>
      <c r="BO1578" s="23">
        <f t="shared" si="4882"/>
        <v>0</v>
      </c>
      <c r="BP1578" s="23">
        <f t="shared" si="4882"/>
        <v>0</v>
      </c>
      <c r="BQ1578" s="23">
        <f t="shared" si="4882"/>
        <v>0</v>
      </c>
      <c r="BR1578" s="23">
        <f t="shared" si="4862"/>
        <v>54.3</v>
      </c>
      <c r="BS1578" s="23">
        <f t="shared" si="4863"/>
        <v>31.5</v>
      </c>
      <c r="BT1578" s="23">
        <f t="shared" si="4864"/>
        <v>31.5</v>
      </c>
      <c r="BU1578" s="23">
        <f t="shared" si="4882"/>
        <v>0</v>
      </c>
      <c r="BV1578" s="23">
        <f t="shared" si="4859"/>
        <v>54.3</v>
      </c>
      <c r="BW1578" s="23">
        <f t="shared" si="4882"/>
        <v>0</v>
      </c>
      <c r="BX1578" s="5"/>
    </row>
    <row r="1579" spans="1:76" ht="31.2" x14ac:dyDescent="0.3">
      <c r="A1579" s="12" t="s">
        <v>430</v>
      </c>
      <c r="B1579" s="12" t="s">
        <v>109</v>
      </c>
      <c r="C1579" s="12" t="s">
        <v>108</v>
      </c>
      <c r="D1579" s="12" t="s">
        <v>352</v>
      </c>
      <c r="E1579" s="12"/>
      <c r="F1579" s="14" t="s">
        <v>410</v>
      </c>
      <c r="G1579" s="20">
        <f>G1580</f>
        <v>54.3</v>
      </c>
      <c r="H1579" s="20">
        <f t="shared" si="4882"/>
        <v>31.5</v>
      </c>
      <c r="I1579" s="20">
        <f t="shared" si="4882"/>
        <v>31.5</v>
      </c>
      <c r="J1579" s="20">
        <f t="shared" si="4882"/>
        <v>0</v>
      </c>
      <c r="K1579" s="20">
        <f t="shared" si="4882"/>
        <v>0</v>
      </c>
      <c r="L1579" s="20">
        <f t="shared" si="4882"/>
        <v>0</v>
      </c>
      <c r="M1579" s="20">
        <f t="shared" si="4865"/>
        <v>54.3</v>
      </c>
      <c r="N1579" s="20">
        <f t="shared" si="4866"/>
        <v>31.5</v>
      </c>
      <c r="O1579" s="20">
        <f t="shared" si="4867"/>
        <v>31.5</v>
      </c>
      <c r="P1579" s="23">
        <f t="shared" si="4882"/>
        <v>0</v>
      </c>
      <c r="Q1579" s="23">
        <f t="shared" si="4882"/>
        <v>0</v>
      </c>
      <c r="R1579" s="23">
        <f t="shared" si="4882"/>
        <v>0</v>
      </c>
      <c r="S1579" s="23">
        <f t="shared" si="4882"/>
        <v>0</v>
      </c>
      <c r="T1579" s="23">
        <f t="shared" si="4882"/>
        <v>0</v>
      </c>
      <c r="U1579" s="23">
        <f t="shared" si="4882"/>
        <v>0</v>
      </c>
      <c r="V1579" s="23">
        <f t="shared" si="4882"/>
        <v>0</v>
      </c>
      <c r="W1579" s="23">
        <f t="shared" si="4882"/>
        <v>0</v>
      </c>
      <c r="X1579" s="23">
        <f t="shared" si="4882"/>
        <v>0</v>
      </c>
      <c r="Y1579" s="23">
        <f t="shared" si="4882"/>
        <v>0</v>
      </c>
      <c r="Z1579" s="23">
        <f t="shared" ref="Z1579:Z1642" si="4883">M1579+P1579+Q1579+R1579+S1579</f>
        <v>54.3</v>
      </c>
      <c r="AA1579" s="23">
        <f t="shared" ref="AA1579:AA1642" si="4884">N1579+T1579+U1579+V1579</f>
        <v>31.5</v>
      </c>
      <c r="AB1579" s="23">
        <f t="shared" ref="AB1579:AB1642" si="4885">O1579+W1579+X1579+Y1579</f>
        <v>31.5</v>
      </c>
      <c r="AC1579" s="23">
        <f t="shared" si="4882"/>
        <v>0</v>
      </c>
      <c r="AD1579" s="23">
        <f t="shared" si="4882"/>
        <v>0</v>
      </c>
      <c r="AE1579" s="23">
        <f t="shared" si="4882"/>
        <v>0</v>
      </c>
      <c r="AF1579" s="23">
        <f t="shared" si="4882"/>
        <v>0</v>
      </c>
      <c r="AG1579" s="23">
        <f t="shared" si="4882"/>
        <v>0</v>
      </c>
      <c r="AH1579" s="23">
        <f t="shared" si="4882"/>
        <v>0</v>
      </c>
      <c r="AI1579" s="23">
        <f t="shared" si="4882"/>
        <v>0</v>
      </c>
      <c r="AJ1579" s="23">
        <f t="shared" si="4882"/>
        <v>0</v>
      </c>
      <c r="AK1579" s="23">
        <f t="shared" si="4882"/>
        <v>0</v>
      </c>
      <c r="AL1579" s="23">
        <f t="shared" si="4882"/>
        <v>0</v>
      </c>
      <c r="AM1579" s="23">
        <f t="shared" si="4882"/>
        <v>0</v>
      </c>
      <c r="AN1579" s="23">
        <f t="shared" si="4882"/>
        <v>0</v>
      </c>
      <c r="AO1579" s="23">
        <f t="shared" si="4817"/>
        <v>54.3</v>
      </c>
      <c r="AP1579" s="23">
        <f t="shared" si="4818"/>
        <v>31.5</v>
      </c>
      <c r="AQ1579" s="23">
        <f t="shared" si="4819"/>
        <v>31.5</v>
      </c>
      <c r="AR1579" s="23">
        <f t="shared" si="4882"/>
        <v>0</v>
      </c>
      <c r="AS1579" s="23">
        <f t="shared" si="4820"/>
        <v>54.3</v>
      </c>
      <c r="AT1579" s="23">
        <f t="shared" si="4882"/>
        <v>0</v>
      </c>
      <c r="AU1579" s="23">
        <f t="shared" si="4882"/>
        <v>0</v>
      </c>
      <c r="AV1579" s="23">
        <f t="shared" si="4882"/>
        <v>0</v>
      </c>
      <c r="AW1579" s="23">
        <f t="shared" si="4882"/>
        <v>0</v>
      </c>
      <c r="AX1579" s="23">
        <f t="shared" si="4882"/>
        <v>0</v>
      </c>
      <c r="AY1579" s="23">
        <f t="shared" si="4762"/>
        <v>54.3</v>
      </c>
      <c r="AZ1579" s="23">
        <f t="shared" si="4882"/>
        <v>0</v>
      </c>
      <c r="BA1579" s="23">
        <f t="shared" si="4763"/>
        <v>54.3</v>
      </c>
      <c r="BB1579" s="23">
        <f t="shared" si="4882"/>
        <v>0</v>
      </c>
      <c r="BC1579" s="23">
        <f t="shared" si="4882"/>
        <v>0</v>
      </c>
      <c r="BD1579" s="23">
        <f t="shared" si="4882"/>
        <v>0</v>
      </c>
      <c r="BE1579" s="23">
        <f t="shared" si="4882"/>
        <v>0</v>
      </c>
      <c r="BF1579" s="23">
        <f t="shared" si="4882"/>
        <v>0</v>
      </c>
      <c r="BG1579" s="23">
        <f t="shared" si="4882"/>
        <v>0</v>
      </c>
      <c r="BH1579" s="23">
        <f t="shared" si="4882"/>
        <v>0</v>
      </c>
      <c r="BI1579" s="23">
        <f t="shared" si="4882"/>
        <v>0</v>
      </c>
      <c r="BJ1579" s="23">
        <f t="shared" si="4882"/>
        <v>0</v>
      </c>
      <c r="BK1579" s="23">
        <f t="shared" si="4882"/>
        <v>0</v>
      </c>
      <c r="BL1579" s="23">
        <f t="shared" si="4882"/>
        <v>0</v>
      </c>
      <c r="BM1579" s="23">
        <f t="shared" si="4882"/>
        <v>0</v>
      </c>
      <c r="BN1579" s="23">
        <f t="shared" si="4882"/>
        <v>0</v>
      </c>
      <c r="BO1579" s="23">
        <f t="shared" si="4882"/>
        <v>0</v>
      </c>
      <c r="BP1579" s="23">
        <f t="shared" si="4882"/>
        <v>0</v>
      </c>
      <c r="BQ1579" s="23">
        <f t="shared" si="4882"/>
        <v>0</v>
      </c>
      <c r="BR1579" s="23">
        <f t="shared" si="4862"/>
        <v>54.3</v>
      </c>
      <c r="BS1579" s="23">
        <f t="shared" si="4863"/>
        <v>31.5</v>
      </c>
      <c r="BT1579" s="23">
        <f t="shared" si="4864"/>
        <v>31.5</v>
      </c>
      <c r="BU1579" s="23">
        <f t="shared" si="4882"/>
        <v>0</v>
      </c>
      <c r="BV1579" s="23">
        <f t="shared" si="4859"/>
        <v>54.3</v>
      </c>
      <c r="BW1579" s="23">
        <f t="shared" si="4882"/>
        <v>0</v>
      </c>
      <c r="BX1579" s="5"/>
    </row>
    <row r="1580" spans="1:76" ht="31.2" x14ac:dyDescent="0.3">
      <c r="A1580" s="12" t="s">
        <v>430</v>
      </c>
      <c r="B1580" s="12" t="s">
        <v>109</v>
      </c>
      <c r="C1580" s="12" t="s">
        <v>108</v>
      </c>
      <c r="D1580" s="12" t="s">
        <v>336</v>
      </c>
      <c r="E1580" s="12"/>
      <c r="F1580" s="14" t="s">
        <v>942</v>
      </c>
      <c r="G1580" s="20">
        <f>G1581</f>
        <v>54.3</v>
      </c>
      <c r="H1580" s="20">
        <f t="shared" si="4882"/>
        <v>31.5</v>
      </c>
      <c r="I1580" s="20">
        <f t="shared" si="4882"/>
        <v>31.5</v>
      </c>
      <c r="J1580" s="20">
        <f t="shared" si="4882"/>
        <v>0</v>
      </c>
      <c r="K1580" s="20">
        <f t="shared" si="4882"/>
        <v>0</v>
      </c>
      <c r="L1580" s="20">
        <f t="shared" si="4882"/>
        <v>0</v>
      </c>
      <c r="M1580" s="20">
        <f t="shared" si="4865"/>
        <v>54.3</v>
      </c>
      <c r="N1580" s="20">
        <f t="shared" si="4866"/>
        <v>31.5</v>
      </c>
      <c r="O1580" s="20">
        <f t="shared" si="4867"/>
        <v>31.5</v>
      </c>
      <c r="P1580" s="23">
        <f t="shared" si="4882"/>
        <v>0</v>
      </c>
      <c r="Q1580" s="23">
        <f t="shared" si="4882"/>
        <v>0</v>
      </c>
      <c r="R1580" s="23">
        <f t="shared" si="4882"/>
        <v>0</v>
      </c>
      <c r="S1580" s="23">
        <f t="shared" si="4882"/>
        <v>0</v>
      </c>
      <c r="T1580" s="23">
        <f t="shared" si="4882"/>
        <v>0</v>
      </c>
      <c r="U1580" s="23">
        <f t="shared" si="4882"/>
        <v>0</v>
      </c>
      <c r="V1580" s="23">
        <f t="shared" si="4882"/>
        <v>0</v>
      </c>
      <c r="W1580" s="23">
        <f t="shared" si="4882"/>
        <v>0</v>
      </c>
      <c r="X1580" s="23">
        <f t="shared" si="4882"/>
        <v>0</v>
      </c>
      <c r="Y1580" s="23">
        <f t="shared" si="4882"/>
        <v>0</v>
      </c>
      <c r="Z1580" s="23">
        <f t="shared" si="4883"/>
        <v>54.3</v>
      </c>
      <c r="AA1580" s="23">
        <f t="shared" si="4884"/>
        <v>31.5</v>
      </c>
      <c r="AB1580" s="23">
        <f t="shared" si="4885"/>
        <v>31.5</v>
      </c>
      <c r="AC1580" s="23">
        <f t="shared" si="4882"/>
        <v>0</v>
      </c>
      <c r="AD1580" s="23">
        <f t="shared" si="4882"/>
        <v>0</v>
      </c>
      <c r="AE1580" s="23">
        <f t="shared" si="4882"/>
        <v>0</v>
      </c>
      <c r="AF1580" s="23">
        <f t="shared" si="4882"/>
        <v>0</v>
      </c>
      <c r="AG1580" s="23">
        <f t="shared" si="4882"/>
        <v>0</v>
      </c>
      <c r="AH1580" s="23">
        <f t="shared" si="4882"/>
        <v>0</v>
      </c>
      <c r="AI1580" s="23">
        <f t="shared" si="4882"/>
        <v>0</v>
      </c>
      <c r="AJ1580" s="23">
        <f t="shared" si="4882"/>
        <v>0</v>
      </c>
      <c r="AK1580" s="23">
        <f t="shared" si="4882"/>
        <v>0</v>
      </c>
      <c r="AL1580" s="23">
        <f t="shared" si="4882"/>
        <v>0</v>
      </c>
      <c r="AM1580" s="23">
        <f t="shared" si="4882"/>
        <v>0</v>
      </c>
      <c r="AN1580" s="23">
        <f t="shared" si="4882"/>
        <v>0</v>
      </c>
      <c r="AO1580" s="23">
        <f t="shared" si="4817"/>
        <v>54.3</v>
      </c>
      <c r="AP1580" s="23">
        <f t="shared" si="4818"/>
        <v>31.5</v>
      </c>
      <c r="AQ1580" s="23">
        <f t="shared" si="4819"/>
        <v>31.5</v>
      </c>
      <c r="AR1580" s="23">
        <f t="shared" si="4882"/>
        <v>0</v>
      </c>
      <c r="AS1580" s="23">
        <f t="shared" si="4820"/>
        <v>54.3</v>
      </c>
      <c r="AT1580" s="23">
        <f t="shared" si="4882"/>
        <v>0</v>
      </c>
      <c r="AU1580" s="23">
        <f t="shared" si="4882"/>
        <v>0</v>
      </c>
      <c r="AV1580" s="23">
        <f t="shared" si="4882"/>
        <v>0</v>
      </c>
      <c r="AW1580" s="23">
        <f t="shared" si="4882"/>
        <v>0</v>
      </c>
      <c r="AX1580" s="23">
        <f t="shared" si="4882"/>
        <v>0</v>
      </c>
      <c r="AY1580" s="23">
        <f t="shared" si="4762"/>
        <v>54.3</v>
      </c>
      <c r="AZ1580" s="23">
        <f t="shared" si="4882"/>
        <v>0</v>
      </c>
      <c r="BA1580" s="23">
        <f t="shared" si="4763"/>
        <v>54.3</v>
      </c>
      <c r="BB1580" s="23">
        <f t="shared" si="4882"/>
        <v>0</v>
      </c>
      <c r="BC1580" s="23">
        <f t="shared" si="4882"/>
        <v>0</v>
      </c>
      <c r="BD1580" s="23">
        <f t="shared" si="4882"/>
        <v>0</v>
      </c>
      <c r="BE1580" s="23">
        <f t="shared" si="4882"/>
        <v>0</v>
      </c>
      <c r="BF1580" s="23">
        <f t="shared" si="4882"/>
        <v>0</v>
      </c>
      <c r="BG1580" s="23">
        <f t="shared" si="4882"/>
        <v>0</v>
      </c>
      <c r="BH1580" s="23">
        <f t="shared" si="4882"/>
        <v>0</v>
      </c>
      <c r="BI1580" s="23">
        <f t="shared" si="4882"/>
        <v>0</v>
      </c>
      <c r="BJ1580" s="23">
        <f t="shared" si="4882"/>
        <v>0</v>
      </c>
      <c r="BK1580" s="23">
        <f t="shared" si="4882"/>
        <v>0</v>
      </c>
      <c r="BL1580" s="23">
        <f t="shared" si="4882"/>
        <v>0</v>
      </c>
      <c r="BM1580" s="23">
        <f t="shared" si="4882"/>
        <v>0</v>
      </c>
      <c r="BN1580" s="23">
        <f t="shared" si="4882"/>
        <v>0</v>
      </c>
      <c r="BO1580" s="23">
        <f t="shared" si="4882"/>
        <v>0</v>
      </c>
      <c r="BP1580" s="23">
        <f t="shared" si="4882"/>
        <v>0</v>
      </c>
      <c r="BQ1580" s="23">
        <f t="shared" si="4882"/>
        <v>0</v>
      </c>
      <c r="BR1580" s="23">
        <f t="shared" si="4862"/>
        <v>54.3</v>
      </c>
      <c r="BS1580" s="23">
        <f t="shared" si="4863"/>
        <v>31.5</v>
      </c>
      <c r="BT1580" s="23">
        <f t="shared" si="4864"/>
        <v>31.5</v>
      </c>
      <c r="BU1580" s="23">
        <f t="shared" si="4882"/>
        <v>0</v>
      </c>
      <c r="BV1580" s="23">
        <f t="shared" si="4859"/>
        <v>54.3</v>
      </c>
      <c r="BW1580" s="23">
        <f t="shared" si="4882"/>
        <v>0</v>
      </c>
    </row>
    <row r="1581" spans="1:76" ht="31.2" x14ac:dyDescent="0.3">
      <c r="A1581" s="12" t="s">
        <v>430</v>
      </c>
      <c r="B1581" s="12" t="s">
        <v>109</v>
      </c>
      <c r="C1581" s="12" t="s">
        <v>108</v>
      </c>
      <c r="D1581" s="12" t="s">
        <v>336</v>
      </c>
      <c r="E1581" s="12" t="s">
        <v>7</v>
      </c>
      <c r="F1581" s="14" t="s">
        <v>383</v>
      </c>
      <c r="G1581" s="20">
        <f>G1582</f>
        <v>54.3</v>
      </c>
      <c r="H1581" s="20">
        <f t="shared" si="4882"/>
        <v>31.5</v>
      </c>
      <c r="I1581" s="20">
        <f t="shared" si="4882"/>
        <v>31.5</v>
      </c>
      <c r="J1581" s="20">
        <f t="shared" si="4882"/>
        <v>0</v>
      </c>
      <c r="K1581" s="20">
        <f t="shared" si="4882"/>
        <v>0</v>
      </c>
      <c r="L1581" s="20">
        <f t="shared" si="4882"/>
        <v>0</v>
      </c>
      <c r="M1581" s="20">
        <f t="shared" si="4865"/>
        <v>54.3</v>
      </c>
      <c r="N1581" s="20">
        <f t="shared" si="4866"/>
        <v>31.5</v>
      </c>
      <c r="O1581" s="20">
        <f t="shared" si="4867"/>
        <v>31.5</v>
      </c>
      <c r="P1581" s="23">
        <f t="shared" si="4882"/>
        <v>0</v>
      </c>
      <c r="Q1581" s="23">
        <f t="shared" si="4882"/>
        <v>0</v>
      </c>
      <c r="R1581" s="23">
        <f t="shared" si="4882"/>
        <v>0</v>
      </c>
      <c r="S1581" s="23">
        <f t="shared" si="4882"/>
        <v>0</v>
      </c>
      <c r="T1581" s="23">
        <f t="shared" si="4882"/>
        <v>0</v>
      </c>
      <c r="U1581" s="23">
        <f t="shared" si="4882"/>
        <v>0</v>
      </c>
      <c r="V1581" s="23">
        <f t="shared" si="4882"/>
        <v>0</v>
      </c>
      <c r="W1581" s="23">
        <f t="shared" si="4882"/>
        <v>0</v>
      </c>
      <c r="X1581" s="23">
        <f t="shared" si="4882"/>
        <v>0</v>
      </c>
      <c r="Y1581" s="23">
        <f t="shared" si="4882"/>
        <v>0</v>
      </c>
      <c r="Z1581" s="23">
        <f t="shared" si="4883"/>
        <v>54.3</v>
      </c>
      <c r="AA1581" s="23">
        <f t="shared" si="4884"/>
        <v>31.5</v>
      </c>
      <c r="AB1581" s="23">
        <f t="shared" si="4885"/>
        <v>31.5</v>
      </c>
      <c r="AC1581" s="23">
        <f t="shared" si="4882"/>
        <v>0</v>
      </c>
      <c r="AD1581" s="23">
        <f t="shared" si="4882"/>
        <v>0</v>
      </c>
      <c r="AE1581" s="23">
        <f t="shared" si="4882"/>
        <v>0</v>
      </c>
      <c r="AF1581" s="23">
        <f t="shared" si="4882"/>
        <v>0</v>
      </c>
      <c r="AG1581" s="23">
        <f t="shared" si="4882"/>
        <v>0</v>
      </c>
      <c r="AH1581" s="23">
        <f t="shared" si="4882"/>
        <v>0</v>
      </c>
      <c r="AI1581" s="23">
        <f t="shared" si="4882"/>
        <v>0</v>
      </c>
      <c r="AJ1581" s="23">
        <f t="shared" si="4882"/>
        <v>0</v>
      </c>
      <c r="AK1581" s="23">
        <f t="shared" si="4882"/>
        <v>0</v>
      </c>
      <c r="AL1581" s="23">
        <f t="shared" si="4882"/>
        <v>0</v>
      </c>
      <c r="AM1581" s="23">
        <f t="shared" si="4882"/>
        <v>0</v>
      </c>
      <c r="AN1581" s="23">
        <f t="shared" si="4882"/>
        <v>0</v>
      </c>
      <c r="AO1581" s="23">
        <f t="shared" si="4817"/>
        <v>54.3</v>
      </c>
      <c r="AP1581" s="23">
        <f t="shared" si="4818"/>
        <v>31.5</v>
      </c>
      <c r="AQ1581" s="23">
        <f t="shared" si="4819"/>
        <v>31.5</v>
      </c>
      <c r="AR1581" s="23">
        <f t="shared" si="4882"/>
        <v>0</v>
      </c>
      <c r="AS1581" s="23">
        <f t="shared" si="4820"/>
        <v>54.3</v>
      </c>
      <c r="AT1581" s="23">
        <f t="shared" si="4882"/>
        <v>0</v>
      </c>
      <c r="AU1581" s="23">
        <f t="shared" si="4882"/>
        <v>0</v>
      </c>
      <c r="AV1581" s="23">
        <f t="shared" si="4882"/>
        <v>0</v>
      </c>
      <c r="AW1581" s="23">
        <f t="shared" si="4882"/>
        <v>0</v>
      </c>
      <c r="AX1581" s="23">
        <f t="shared" si="4882"/>
        <v>0</v>
      </c>
      <c r="AY1581" s="23">
        <f t="shared" si="4762"/>
        <v>54.3</v>
      </c>
      <c r="AZ1581" s="23">
        <f t="shared" si="4882"/>
        <v>0</v>
      </c>
      <c r="BA1581" s="23">
        <f t="shared" si="4763"/>
        <v>54.3</v>
      </c>
      <c r="BB1581" s="23">
        <f t="shared" si="4882"/>
        <v>0</v>
      </c>
      <c r="BC1581" s="23">
        <f t="shared" si="4882"/>
        <v>0</v>
      </c>
      <c r="BD1581" s="23">
        <f t="shared" si="4882"/>
        <v>0</v>
      </c>
      <c r="BE1581" s="23">
        <f t="shared" si="4882"/>
        <v>0</v>
      </c>
      <c r="BF1581" s="23">
        <f t="shared" si="4882"/>
        <v>0</v>
      </c>
      <c r="BG1581" s="23">
        <f t="shared" si="4882"/>
        <v>0</v>
      </c>
      <c r="BH1581" s="23">
        <f t="shared" si="4882"/>
        <v>0</v>
      </c>
      <c r="BI1581" s="23">
        <f t="shared" si="4882"/>
        <v>0</v>
      </c>
      <c r="BJ1581" s="23">
        <f t="shared" si="4882"/>
        <v>0</v>
      </c>
      <c r="BK1581" s="23">
        <f t="shared" si="4882"/>
        <v>0</v>
      </c>
      <c r="BL1581" s="23">
        <f t="shared" si="4882"/>
        <v>0</v>
      </c>
      <c r="BM1581" s="23">
        <f t="shared" si="4882"/>
        <v>0</v>
      </c>
      <c r="BN1581" s="23">
        <f t="shared" si="4882"/>
        <v>0</v>
      </c>
      <c r="BO1581" s="23">
        <f t="shared" si="4882"/>
        <v>0</v>
      </c>
      <c r="BP1581" s="23">
        <f t="shared" si="4882"/>
        <v>0</v>
      </c>
      <c r="BQ1581" s="23">
        <f t="shared" si="4882"/>
        <v>0</v>
      </c>
      <c r="BR1581" s="23">
        <f t="shared" si="4862"/>
        <v>54.3</v>
      </c>
      <c r="BS1581" s="23">
        <f t="shared" si="4863"/>
        <v>31.5</v>
      </c>
      <c r="BT1581" s="23">
        <f t="shared" si="4864"/>
        <v>31.5</v>
      </c>
      <c r="BU1581" s="23">
        <f t="shared" si="4882"/>
        <v>0</v>
      </c>
      <c r="BV1581" s="23">
        <f t="shared" si="4859"/>
        <v>54.3</v>
      </c>
      <c r="BW1581" s="23">
        <f t="shared" si="4882"/>
        <v>0</v>
      </c>
    </row>
    <row r="1582" spans="1:76" ht="31.2" x14ac:dyDescent="0.3">
      <c r="A1582" s="12" t="s">
        <v>430</v>
      </c>
      <c r="B1582" s="12" t="s">
        <v>109</v>
      </c>
      <c r="C1582" s="12" t="s">
        <v>108</v>
      </c>
      <c r="D1582" s="12" t="s">
        <v>336</v>
      </c>
      <c r="E1582" s="12">
        <v>240</v>
      </c>
      <c r="F1582" s="14" t="s">
        <v>372</v>
      </c>
      <c r="G1582" s="20">
        <v>54.3</v>
      </c>
      <c r="H1582" s="20">
        <v>31.5</v>
      </c>
      <c r="I1582" s="20">
        <v>31.5</v>
      </c>
      <c r="J1582" s="20"/>
      <c r="K1582" s="20"/>
      <c r="L1582" s="20"/>
      <c r="M1582" s="20">
        <f t="shared" si="4865"/>
        <v>54.3</v>
      </c>
      <c r="N1582" s="20">
        <f t="shared" si="4866"/>
        <v>31.5</v>
      </c>
      <c r="O1582" s="20">
        <f t="shared" si="4867"/>
        <v>31.5</v>
      </c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>
        <f t="shared" si="4883"/>
        <v>54.3</v>
      </c>
      <c r="AA1582" s="23">
        <f t="shared" si="4884"/>
        <v>31.5</v>
      </c>
      <c r="AB1582" s="23">
        <f t="shared" si="4885"/>
        <v>31.5</v>
      </c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>
        <f t="shared" si="4817"/>
        <v>54.3</v>
      </c>
      <c r="AP1582" s="23">
        <f t="shared" si="4818"/>
        <v>31.5</v>
      </c>
      <c r="AQ1582" s="23">
        <f t="shared" si="4819"/>
        <v>31.5</v>
      </c>
      <c r="AR1582" s="23"/>
      <c r="AS1582" s="23">
        <f t="shared" si="4820"/>
        <v>54.3</v>
      </c>
      <c r="AT1582" s="23"/>
      <c r="AU1582" s="23"/>
      <c r="AV1582" s="23"/>
      <c r="AW1582" s="23"/>
      <c r="AX1582" s="23"/>
      <c r="AY1582" s="23">
        <f t="shared" si="4762"/>
        <v>54.3</v>
      </c>
      <c r="AZ1582" s="23"/>
      <c r="BA1582" s="23">
        <f t="shared" si="4763"/>
        <v>54.3</v>
      </c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>
        <f t="shared" si="4862"/>
        <v>54.3</v>
      </c>
      <c r="BS1582" s="23">
        <f t="shared" si="4863"/>
        <v>31.5</v>
      </c>
      <c r="BT1582" s="23">
        <f t="shared" si="4864"/>
        <v>31.5</v>
      </c>
      <c r="BU1582" s="23"/>
      <c r="BV1582" s="23">
        <f t="shared" si="4859"/>
        <v>54.3</v>
      </c>
      <c r="BW1582" s="23"/>
    </row>
    <row r="1583" spans="1:76" ht="62.4" x14ac:dyDescent="0.3">
      <c r="A1583" s="12" t="s">
        <v>430</v>
      </c>
      <c r="B1583" s="12" t="s">
        <v>109</v>
      </c>
      <c r="C1583" s="12" t="s">
        <v>108</v>
      </c>
      <c r="D1583" s="12" t="s">
        <v>353</v>
      </c>
      <c r="E1583" s="12"/>
      <c r="F1583" s="14" t="s">
        <v>848</v>
      </c>
      <c r="G1583" s="20">
        <f>G1584</f>
        <v>28050.400000000001</v>
      </c>
      <c r="H1583" s="20">
        <f t="shared" ref="H1583:BW1583" si="4886">H1584</f>
        <v>28228.2</v>
      </c>
      <c r="I1583" s="20">
        <f t="shared" si="4886"/>
        <v>28228.2</v>
      </c>
      <c r="J1583" s="20">
        <f t="shared" si="4886"/>
        <v>0</v>
      </c>
      <c r="K1583" s="20">
        <f t="shared" si="4886"/>
        <v>0</v>
      </c>
      <c r="L1583" s="20">
        <f t="shared" si="4886"/>
        <v>0</v>
      </c>
      <c r="M1583" s="20">
        <f t="shared" si="4865"/>
        <v>28050.400000000001</v>
      </c>
      <c r="N1583" s="20">
        <f t="shared" si="4866"/>
        <v>28228.2</v>
      </c>
      <c r="O1583" s="20">
        <f t="shared" si="4867"/>
        <v>28228.2</v>
      </c>
      <c r="P1583" s="23">
        <f t="shared" si="4886"/>
        <v>0</v>
      </c>
      <c r="Q1583" s="23">
        <f t="shared" si="4886"/>
        <v>0</v>
      </c>
      <c r="R1583" s="23">
        <f t="shared" si="4886"/>
        <v>0</v>
      </c>
      <c r="S1583" s="23">
        <f t="shared" si="4886"/>
        <v>0</v>
      </c>
      <c r="T1583" s="23">
        <f t="shared" si="4886"/>
        <v>0</v>
      </c>
      <c r="U1583" s="23">
        <f t="shared" si="4886"/>
        <v>0</v>
      </c>
      <c r="V1583" s="23">
        <f t="shared" si="4886"/>
        <v>0</v>
      </c>
      <c r="W1583" s="23">
        <f t="shared" si="4886"/>
        <v>0</v>
      </c>
      <c r="X1583" s="23">
        <f t="shared" si="4886"/>
        <v>0</v>
      </c>
      <c r="Y1583" s="23">
        <f t="shared" si="4886"/>
        <v>0</v>
      </c>
      <c r="Z1583" s="23">
        <f t="shared" si="4883"/>
        <v>28050.400000000001</v>
      </c>
      <c r="AA1583" s="23">
        <f t="shared" si="4884"/>
        <v>28228.2</v>
      </c>
      <c r="AB1583" s="23">
        <f t="shared" si="4885"/>
        <v>28228.2</v>
      </c>
      <c r="AC1583" s="23">
        <f t="shared" si="4886"/>
        <v>0</v>
      </c>
      <c r="AD1583" s="23">
        <f t="shared" si="4886"/>
        <v>0</v>
      </c>
      <c r="AE1583" s="23">
        <f t="shared" si="4886"/>
        <v>0</v>
      </c>
      <c r="AF1583" s="23">
        <f t="shared" si="4886"/>
        <v>0</v>
      </c>
      <c r="AG1583" s="23">
        <f t="shared" si="4886"/>
        <v>0</v>
      </c>
      <c r="AH1583" s="23">
        <f t="shared" si="4886"/>
        <v>0</v>
      </c>
      <c r="AI1583" s="23">
        <f t="shared" si="4886"/>
        <v>0</v>
      </c>
      <c r="AJ1583" s="23">
        <f t="shared" si="4886"/>
        <v>0</v>
      </c>
      <c r="AK1583" s="23">
        <f t="shared" si="4886"/>
        <v>0</v>
      </c>
      <c r="AL1583" s="23">
        <f t="shared" si="4886"/>
        <v>0</v>
      </c>
      <c r="AM1583" s="23">
        <f t="shared" si="4886"/>
        <v>0</v>
      </c>
      <c r="AN1583" s="23">
        <f t="shared" si="4886"/>
        <v>0</v>
      </c>
      <c r="AO1583" s="23">
        <f t="shared" si="4817"/>
        <v>28050.400000000001</v>
      </c>
      <c r="AP1583" s="23">
        <f t="shared" si="4818"/>
        <v>28228.2</v>
      </c>
      <c r="AQ1583" s="23">
        <f t="shared" si="4819"/>
        <v>28228.2</v>
      </c>
      <c r="AR1583" s="23">
        <f t="shared" si="4886"/>
        <v>0</v>
      </c>
      <c r="AS1583" s="23">
        <f t="shared" si="4820"/>
        <v>28050.400000000001</v>
      </c>
      <c r="AT1583" s="23">
        <f t="shared" si="4886"/>
        <v>0</v>
      </c>
      <c r="AU1583" s="23">
        <f t="shared" si="4886"/>
        <v>0</v>
      </c>
      <c r="AV1583" s="23">
        <f t="shared" si="4886"/>
        <v>0</v>
      </c>
      <c r="AW1583" s="23">
        <f t="shared" si="4886"/>
        <v>0</v>
      </c>
      <c r="AX1583" s="23">
        <f t="shared" si="4886"/>
        <v>0</v>
      </c>
      <c r="AY1583" s="23">
        <f t="shared" si="4762"/>
        <v>28050.400000000001</v>
      </c>
      <c r="AZ1583" s="23">
        <f t="shared" si="4886"/>
        <v>0</v>
      </c>
      <c r="BA1583" s="23">
        <f t="shared" si="4763"/>
        <v>28050.400000000001</v>
      </c>
      <c r="BB1583" s="23">
        <f t="shared" si="4886"/>
        <v>0</v>
      </c>
      <c r="BC1583" s="23">
        <f t="shared" si="4886"/>
        <v>0</v>
      </c>
      <c r="BD1583" s="23">
        <f t="shared" si="4886"/>
        <v>0</v>
      </c>
      <c r="BE1583" s="23">
        <f t="shared" si="4886"/>
        <v>0</v>
      </c>
      <c r="BF1583" s="23">
        <f t="shared" si="4886"/>
        <v>50.969000000000001</v>
      </c>
      <c r="BG1583" s="23">
        <f t="shared" si="4886"/>
        <v>0</v>
      </c>
      <c r="BH1583" s="23">
        <f t="shared" si="4886"/>
        <v>0</v>
      </c>
      <c r="BI1583" s="23">
        <f t="shared" si="4886"/>
        <v>0</v>
      </c>
      <c r="BJ1583" s="23">
        <f t="shared" si="4886"/>
        <v>0</v>
      </c>
      <c r="BK1583" s="23">
        <f t="shared" si="4886"/>
        <v>0</v>
      </c>
      <c r="BL1583" s="23">
        <f t="shared" si="4886"/>
        <v>0</v>
      </c>
      <c r="BM1583" s="23">
        <f t="shared" si="4886"/>
        <v>0</v>
      </c>
      <c r="BN1583" s="23">
        <f t="shared" si="4886"/>
        <v>0</v>
      </c>
      <c r="BO1583" s="23">
        <f t="shared" si="4886"/>
        <v>0</v>
      </c>
      <c r="BP1583" s="23">
        <f t="shared" si="4886"/>
        <v>0</v>
      </c>
      <c r="BQ1583" s="23">
        <f t="shared" si="4886"/>
        <v>0</v>
      </c>
      <c r="BR1583" s="23">
        <f t="shared" si="4862"/>
        <v>28101.369000000002</v>
      </c>
      <c r="BS1583" s="23">
        <f t="shared" si="4863"/>
        <v>28228.2</v>
      </c>
      <c r="BT1583" s="23">
        <f t="shared" si="4864"/>
        <v>28228.2</v>
      </c>
      <c r="BU1583" s="23">
        <f t="shared" si="4886"/>
        <v>0</v>
      </c>
      <c r="BV1583" s="23">
        <f t="shared" si="4859"/>
        <v>28101.369000000002</v>
      </c>
      <c r="BW1583" s="23">
        <f t="shared" si="4886"/>
        <v>0</v>
      </c>
      <c r="BX1583" s="5"/>
    </row>
    <row r="1584" spans="1:76" ht="31.2" x14ac:dyDescent="0.3">
      <c r="A1584" s="12" t="s">
        <v>430</v>
      </c>
      <c r="B1584" s="12" t="s">
        <v>109</v>
      </c>
      <c r="C1584" s="12" t="s">
        <v>108</v>
      </c>
      <c r="D1584" s="12" t="s">
        <v>354</v>
      </c>
      <c r="E1584" s="12"/>
      <c r="F1584" s="14" t="s">
        <v>413</v>
      </c>
      <c r="G1584" s="20">
        <f>G1585+G1590+G1593</f>
        <v>28050.400000000001</v>
      </c>
      <c r="H1584" s="20">
        <f t="shared" ref="H1584:L1584" si="4887">H1585+H1590+H1593</f>
        <v>28228.2</v>
      </c>
      <c r="I1584" s="20">
        <f t="shared" si="4887"/>
        <v>28228.2</v>
      </c>
      <c r="J1584" s="20">
        <f t="shared" si="4887"/>
        <v>0</v>
      </c>
      <c r="K1584" s="20">
        <f t="shared" si="4887"/>
        <v>0</v>
      </c>
      <c r="L1584" s="20">
        <f t="shared" si="4887"/>
        <v>0</v>
      </c>
      <c r="M1584" s="20">
        <f t="shared" si="4865"/>
        <v>28050.400000000001</v>
      </c>
      <c r="N1584" s="20">
        <f t="shared" si="4866"/>
        <v>28228.2</v>
      </c>
      <c r="O1584" s="20">
        <f t="shared" si="4867"/>
        <v>28228.2</v>
      </c>
      <c r="P1584" s="23">
        <f t="shared" ref="P1584:Q1584" si="4888">P1585+P1590+P1593</f>
        <v>0</v>
      </c>
      <c r="Q1584" s="23">
        <f t="shared" si="4888"/>
        <v>0</v>
      </c>
      <c r="R1584" s="23">
        <f t="shared" ref="R1584:T1584" si="4889">R1585+R1590+R1593</f>
        <v>0</v>
      </c>
      <c r="S1584" s="23">
        <f t="shared" si="4889"/>
        <v>0</v>
      </c>
      <c r="T1584" s="23">
        <f t="shared" si="4889"/>
        <v>0</v>
      </c>
      <c r="U1584" s="23">
        <f t="shared" ref="U1584:W1584" si="4890">U1585+U1590+U1593</f>
        <v>0</v>
      </c>
      <c r="V1584" s="23">
        <f t="shared" si="4890"/>
        <v>0</v>
      </c>
      <c r="W1584" s="23">
        <f t="shared" si="4890"/>
        <v>0</v>
      </c>
      <c r="X1584" s="23">
        <f t="shared" ref="X1584:Y1584" si="4891">X1585+X1590+X1593</f>
        <v>0</v>
      </c>
      <c r="Y1584" s="23">
        <f t="shared" si="4891"/>
        <v>0</v>
      </c>
      <c r="Z1584" s="23">
        <f t="shared" si="4883"/>
        <v>28050.400000000001</v>
      </c>
      <c r="AA1584" s="23">
        <f t="shared" si="4884"/>
        <v>28228.2</v>
      </c>
      <c r="AB1584" s="23">
        <f t="shared" si="4885"/>
        <v>28228.2</v>
      </c>
      <c r="AC1584" s="23">
        <f t="shared" ref="AC1584:AL1584" si="4892">AC1585+AC1590+AC1593</f>
        <v>0</v>
      </c>
      <c r="AD1584" s="23">
        <f t="shared" si="4892"/>
        <v>0</v>
      </c>
      <c r="AE1584" s="23">
        <f t="shared" ref="AE1584" si="4893">AE1585+AE1590+AE1593</f>
        <v>0</v>
      </c>
      <c r="AF1584" s="23">
        <f t="shared" si="4892"/>
        <v>0</v>
      </c>
      <c r="AG1584" s="23">
        <f t="shared" si="4892"/>
        <v>0</v>
      </c>
      <c r="AH1584" s="23">
        <f t="shared" si="4892"/>
        <v>0</v>
      </c>
      <c r="AI1584" s="23">
        <f t="shared" ref="AI1584" si="4894">AI1585+AI1590+AI1593</f>
        <v>0</v>
      </c>
      <c r="AJ1584" s="23">
        <f t="shared" si="4892"/>
        <v>0</v>
      </c>
      <c r="AK1584" s="23">
        <f t="shared" si="4892"/>
        <v>0</v>
      </c>
      <c r="AL1584" s="23">
        <f t="shared" si="4892"/>
        <v>0</v>
      </c>
      <c r="AM1584" s="23">
        <f t="shared" ref="AM1584:BW1584" si="4895">AM1585+AM1590+AM1593</f>
        <v>0</v>
      </c>
      <c r="AN1584" s="23">
        <f t="shared" si="4895"/>
        <v>0</v>
      </c>
      <c r="AO1584" s="23">
        <f t="shared" si="4817"/>
        <v>28050.400000000001</v>
      </c>
      <c r="AP1584" s="23">
        <f t="shared" si="4818"/>
        <v>28228.2</v>
      </c>
      <c r="AQ1584" s="23">
        <f t="shared" si="4819"/>
        <v>28228.2</v>
      </c>
      <c r="AR1584" s="23">
        <f t="shared" ref="AR1584" si="4896">AR1585+AR1590+AR1593</f>
        <v>0</v>
      </c>
      <c r="AS1584" s="23">
        <f t="shared" si="4820"/>
        <v>28050.400000000001</v>
      </c>
      <c r="AT1584" s="23">
        <f t="shared" ref="AT1584:AX1584" si="4897">AT1585+AT1590+AT1593</f>
        <v>0</v>
      </c>
      <c r="AU1584" s="23">
        <f t="shared" si="4897"/>
        <v>0</v>
      </c>
      <c r="AV1584" s="23">
        <f t="shared" si="4897"/>
        <v>0</v>
      </c>
      <c r="AW1584" s="23">
        <f t="shared" si="4897"/>
        <v>0</v>
      </c>
      <c r="AX1584" s="23">
        <f t="shared" si="4897"/>
        <v>0</v>
      </c>
      <c r="AY1584" s="23">
        <f t="shared" si="4762"/>
        <v>28050.400000000001</v>
      </c>
      <c r="AZ1584" s="23">
        <f t="shared" ref="AZ1584" si="4898">AZ1585+AZ1590+AZ1593</f>
        <v>0</v>
      </c>
      <c r="BA1584" s="23">
        <f t="shared" si="4763"/>
        <v>28050.400000000001</v>
      </c>
      <c r="BB1584" s="23">
        <f t="shared" ref="BB1584:BI1584" si="4899">BB1585+BB1590+BB1593</f>
        <v>0</v>
      </c>
      <c r="BC1584" s="23">
        <f t="shared" si="4899"/>
        <v>0</v>
      </c>
      <c r="BD1584" s="23">
        <f t="shared" si="4899"/>
        <v>0</v>
      </c>
      <c r="BE1584" s="23">
        <f t="shared" si="4899"/>
        <v>0</v>
      </c>
      <c r="BF1584" s="23">
        <f t="shared" si="4899"/>
        <v>50.969000000000001</v>
      </c>
      <c r="BG1584" s="23">
        <f t="shared" si="4899"/>
        <v>0</v>
      </c>
      <c r="BH1584" s="23">
        <f t="shared" si="4899"/>
        <v>0</v>
      </c>
      <c r="BI1584" s="23">
        <f t="shared" si="4899"/>
        <v>0</v>
      </c>
      <c r="BJ1584" s="23">
        <f t="shared" ref="BJ1584:BP1584" si="4900">BJ1585+BJ1590+BJ1593</f>
        <v>0</v>
      </c>
      <c r="BK1584" s="23">
        <f t="shared" si="4900"/>
        <v>0</v>
      </c>
      <c r="BL1584" s="23">
        <f t="shared" si="4900"/>
        <v>0</v>
      </c>
      <c r="BM1584" s="23">
        <f t="shared" si="4900"/>
        <v>0</v>
      </c>
      <c r="BN1584" s="23">
        <f t="shared" si="4900"/>
        <v>0</v>
      </c>
      <c r="BO1584" s="23">
        <f t="shared" si="4900"/>
        <v>0</v>
      </c>
      <c r="BP1584" s="23">
        <f t="shared" si="4900"/>
        <v>0</v>
      </c>
      <c r="BQ1584" s="23">
        <f t="shared" ref="BQ1584" si="4901">BQ1585+BQ1590+BQ1593</f>
        <v>0</v>
      </c>
      <c r="BR1584" s="23">
        <f t="shared" si="4862"/>
        <v>28101.369000000002</v>
      </c>
      <c r="BS1584" s="23">
        <f t="shared" si="4863"/>
        <v>28228.2</v>
      </c>
      <c r="BT1584" s="23">
        <f t="shared" si="4864"/>
        <v>28228.2</v>
      </c>
      <c r="BU1584" s="23">
        <f t="shared" ref="BU1584" si="4902">BU1585+BU1590+BU1593</f>
        <v>0</v>
      </c>
      <c r="BV1584" s="23">
        <f t="shared" si="4859"/>
        <v>28101.369000000002</v>
      </c>
      <c r="BW1584" s="23">
        <f t="shared" si="4895"/>
        <v>0</v>
      </c>
      <c r="BX1584" s="5"/>
    </row>
    <row r="1585" spans="1:77" x14ac:dyDescent="0.3">
      <c r="A1585" s="12" t="s">
        <v>430</v>
      </c>
      <c r="B1585" s="12" t="s">
        <v>109</v>
      </c>
      <c r="C1585" s="12" t="s">
        <v>108</v>
      </c>
      <c r="D1585" s="12" t="s">
        <v>337</v>
      </c>
      <c r="E1585" s="12"/>
      <c r="F1585" s="14" t="s">
        <v>414</v>
      </c>
      <c r="G1585" s="20">
        <f>G1586+G1588</f>
        <v>23533.4</v>
      </c>
      <c r="H1585" s="20">
        <f t="shared" ref="H1585:L1585" si="4903">H1586+H1588</f>
        <v>23620.799999999999</v>
      </c>
      <c r="I1585" s="20">
        <f t="shared" si="4903"/>
        <v>23620.799999999999</v>
      </c>
      <c r="J1585" s="20">
        <f t="shared" si="4903"/>
        <v>0</v>
      </c>
      <c r="K1585" s="20">
        <f t="shared" si="4903"/>
        <v>0</v>
      </c>
      <c r="L1585" s="20">
        <f t="shared" si="4903"/>
        <v>0</v>
      </c>
      <c r="M1585" s="20">
        <f t="shared" si="4865"/>
        <v>23533.4</v>
      </c>
      <c r="N1585" s="20">
        <f t="shared" si="4866"/>
        <v>23620.799999999999</v>
      </c>
      <c r="O1585" s="20">
        <f t="shared" si="4867"/>
        <v>23620.799999999999</v>
      </c>
      <c r="P1585" s="23">
        <f t="shared" ref="P1585:Q1585" si="4904">P1586+P1588</f>
        <v>0</v>
      </c>
      <c r="Q1585" s="23">
        <f t="shared" si="4904"/>
        <v>0</v>
      </c>
      <c r="R1585" s="23">
        <f t="shared" ref="R1585:T1585" si="4905">R1586+R1588</f>
        <v>0</v>
      </c>
      <c r="S1585" s="23">
        <f t="shared" si="4905"/>
        <v>0</v>
      </c>
      <c r="T1585" s="23">
        <f t="shared" si="4905"/>
        <v>0</v>
      </c>
      <c r="U1585" s="23">
        <f t="shared" ref="U1585:W1585" si="4906">U1586+U1588</f>
        <v>0</v>
      </c>
      <c r="V1585" s="23">
        <f t="shared" si="4906"/>
        <v>0</v>
      </c>
      <c r="W1585" s="23">
        <f t="shared" si="4906"/>
        <v>0</v>
      </c>
      <c r="X1585" s="23">
        <f t="shared" ref="X1585:Y1585" si="4907">X1586+X1588</f>
        <v>0</v>
      </c>
      <c r="Y1585" s="23">
        <f t="shared" si="4907"/>
        <v>0</v>
      </c>
      <c r="Z1585" s="23">
        <f t="shared" si="4883"/>
        <v>23533.4</v>
      </c>
      <c r="AA1585" s="23">
        <f t="shared" si="4884"/>
        <v>23620.799999999999</v>
      </c>
      <c r="AB1585" s="23">
        <f t="shared" si="4885"/>
        <v>23620.799999999999</v>
      </c>
      <c r="AC1585" s="23">
        <f t="shared" ref="AC1585:AL1585" si="4908">AC1586+AC1588</f>
        <v>0</v>
      </c>
      <c r="AD1585" s="23">
        <f t="shared" si="4908"/>
        <v>0</v>
      </c>
      <c r="AE1585" s="23">
        <f t="shared" ref="AE1585" si="4909">AE1586+AE1588</f>
        <v>0</v>
      </c>
      <c r="AF1585" s="23">
        <f t="shared" si="4908"/>
        <v>0</v>
      </c>
      <c r="AG1585" s="23">
        <f t="shared" si="4908"/>
        <v>0</v>
      </c>
      <c r="AH1585" s="23">
        <f t="shared" si="4908"/>
        <v>0</v>
      </c>
      <c r="AI1585" s="23">
        <f t="shared" ref="AI1585" si="4910">AI1586+AI1588</f>
        <v>0</v>
      </c>
      <c r="AJ1585" s="23">
        <f t="shared" si="4908"/>
        <v>0</v>
      </c>
      <c r="AK1585" s="23">
        <f t="shared" si="4908"/>
        <v>0</v>
      </c>
      <c r="AL1585" s="23">
        <f t="shared" si="4908"/>
        <v>0</v>
      </c>
      <c r="AM1585" s="23">
        <f t="shared" ref="AM1585:BW1585" si="4911">AM1586+AM1588</f>
        <v>0</v>
      </c>
      <c r="AN1585" s="23">
        <f t="shared" si="4911"/>
        <v>0</v>
      </c>
      <c r="AO1585" s="23">
        <f t="shared" si="4817"/>
        <v>23533.4</v>
      </c>
      <c r="AP1585" s="23">
        <f t="shared" si="4818"/>
        <v>23620.799999999999</v>
      </c>
      <c r="AQ1585" s="23">
        <f t="shared" si="4819"/>
        <v>23620.799999999999</v>
      </c>
      <c r="AR1585" s="23">
        <f t="shared" ref="AR1585" si="4912">AR1586+AR1588</f>
        <v>0</v>
      </c>
      <c r="AS1585" s="23">
        <f t="shared" si="4820"/>
        <v>23533.4</v>
      </c>
      <c r="AT1585" s="23">
        <f t="shared" ref="AT1585:AX1585" si="4913">AT1586+AT1588</f>
        <v>0</v>
      </c>
      <c r="AU1585" s="23">
        <f t="shared" si="4913"/>
        <v>0</v>
      </c>
      <c r="AV1585" s="23">
        <f t="shared" si="4913"/>
        <v>0</v>
      </c>
      <c r="AW1585" s="23">
        <f t="shared" si="4913"/>
        <v>0</v>
      </c>
      <c r="AX1585" s="23">
        <f t="shared" si="4913"/>
        <v>0</v>
      </c>
      <c r="AY1585" s="23">
        <f t="shared" si="4762"/>
        <v>23533.4</v>
      </c>
      <c r="AZ1585" s="23">
        <f t="shared" ref="AZ1585" si="4914">AZ1586+AZ1588</f>
        <v>0</v>
      </c>
      <c r="BA1585" s="23">
        <f t="shared" si="4763"/>
        <v>23533.4</v>
      </c>
      <c r="BB1585" s="23">
        <f t="shared" ref="BB1585:BI1585" si="4915">BB1586+BB1588</f>
        <v>0</v>
      </c>
      <c r="BC1585" s="23">
        <f t="shared" si="4915"/>
        <v>0</v>
      </c>
      <c r="BD1585" s="23">
        <f t="shared" si="4915"/>
        <v>0</v>
      </c>
      <c r="BE1585" s="23">
        <f t="shared" si="4915"/>
        <v>0</v>
      </c>
      <c r="BF1585" s="23">
        <f t="shared" si="4915"/>
        <v>50.969000000000001</v>
      </c>
      <c r="BG1585" s="23">
        <f t="shared" si="4915"/>
        <v>0</v>
      </c>
      <c r="BH1585" s="23">
        <f t="shared" si="4915"/>
        <v>0</v>
      </c>
      <c r="BI1585" s="23">
        <f t="shared" si="4915"/>
        <v>0</v>
      </c>
      <c r="BJ1585" s="23">
        <f t="shared" ref="BJ1585:BP1585" si="4916">BJ1586+BJ1588</f>
        <v>0</v>
      </c>
      <c r="BK1585" s="23">
        <f t="shared" si="4916"/>
        <v>0</v>
      </c>
      <c r="BL1585" s="23">
        <f t="shared" si="4916"/>
        <v>0</v>
      </c>
      <c r="BM1585" s="23">
        <f t="shared" si="4916"/>
        <v>0</v>
      </c>
      <c r="BN1585" s="23">
        <f t="shared" si="4916"/>
        <v>0</v>
      </c>
      <c r="BO1585" s="23">
        <f t="shared" si="4916"/>
        <v>0</v>
      </c>
      <c r="BP1585" s="23">
        <f t="shared" si="4916"/>
        <v>0</v>
      </c>
      <c r="BQ1585" s="23">
        <f t="shared" ref="BQ1585" si="4917">BQ1586+BQ1588</f>
        <v>0</v>
      </c>
      <c r="BR1585" s="23">
        <f t="shared" si="4862"/>
        <v>23584.369000000002</v>
      </c>
      <c r="BS1585" s="23">
        <f t="shared" si="4863"/>
        <v>23620.799999999999</v>
      </c>
      <c r="BT1585" s="23">
        <f t="shared" si="4864"/>
        <v>23620.799999999999</v>
      </c>
      <c r="BU1585" s="23">
        <f t="shared" ref="BU1585" si="4918">BU1586+BU1588</f>
        <v>0</v>
      </c>
      <c r="BV1585" s="23">
        <f t="shared" si="4859"/>
        <v>23584.369000000002</v>
      </c>
      <c r="BW1585" s="23">
        <f t="shared" si="4911"/>
        <v>0</v>
      </c>
    </row>
    <row r="1586" spans="1:77" ht="31.2" x14ac:dyDescent="0.3">
      <c r="A1586" s="12" t="s">
        <v>430</v>
      </c>
      <c r="B1586" s="12" t="s">
        <v>109</v>
      </c>
      <c r="C1586" s="12" t="s">
        <v>108</v>
      </c>
      <c r="D1586" s="12" t="s">
        <v>337</v>
      </c>
      <c r="E1586" s="12" t="s">
        <v>7</v>
      </c>
      <c r="F1586" s="14" t="s">
        <v>383</v>
      </c>
      <c r="G1586" s="20">
        <f>G1587</f>
        <v>23532.2</v>
      </c>
      <c r="H1586" s="20">
        <f t="shared" ref="H1586:BW1586" si="4919">H1587</f>
        <v>23619.599999999999</v>
      </c>
      <c r="I1586" s="20">
        <f t="shared" si="4919"/>
        <v>23619.599999999999</v>
      </c>
      <c r="J1586" s="20">
        <f t="shared" si="4919"/>
        <v>0</v>
      </c>
      <c r="K1586" s="20">
        <f t="shared" si="4919"/>
        <v>0</v>
      </c>
      <c r="L1586" s="20">
        <f t="shared" si="4919"/>
        <v>0</v>
      </c>
      <c r="M1586" s="20">
        <f t="shared" si="4865"/>
        <v>23532.2</v>
      </c>
      <c r="N1586" s="20">
        <f t="shared" si="4866"/>
        <v>23619.599999999999</v>
      </c>
      <c r="O1586" s="20">
        <f t="shared" si="4867"/>
        <v>23619.599999999999</v>
      </c>
      <c r="P1586" s="23">
        <f t="shared" si="4919"/>
        <v>0</v>
      </c>
      <c r="Q1586" s="23">
        <f t="shared" si="4919"/>
        <v>0</v>
      </c>
      <c r="R1586" s="23">
        <f t="shared" si="4919"/>
        <v>0</v>
      </c>
      <c r="S1586" s="23">
        <f t="shared" si="4919"/>
        <v>0</v>
      </c>
      <c r="T1586" s="23">
        <f t="shared" si="4919"/>
        <v>0</v>
      </c>
      <c r="U1586" s="23">
        <f t="shared" si="4919"/>
        <v>0</v>
      </c>
      <c r="V1586" s="23">
        <f t="shared" si="4919"/>
        <v>0</v>
      </c>
      <c r="W1586" s="23">
        <f t="shared" si="4919"/>
        <v>0</v>
      </c>
      <c r="X1586" s="23">
        <f t="shared" si="4919"/>
        <v>0</v>
      </c>
      <c r="Y1586" s="23">
        <f t="shared" si="4919"/>
        <v>0</v>
      </c>
      <c r="Z1586" s="23">
        <f t="shared" si="4883"/>
        <v>23532.2</v>
      </c>
      <c r="AA1586" s="23">
        <f t="shared" si="4884"/>
        <v>23619.599999999999</v>
      </c>
      <c r="AB1586" s="23">
        <f t="shared" si="4885"/>
        <v>23619.599999999999</v>
      </c>
      <c r="AC1586" s="23">
        <f t="shared" si="4919"/>
        <v>0</v>
      </c>
      <c r="AD1586" s="23">
        <f t="shared" si="4919"/>
        <v>0</v>
      </c>
      <c r="AE1586" s="23">
        <f t="shared" si="4919"/>
        <v>0</v>
      </c>
      <c r="AF1586" s="23">
        <f t="shared" si="4919"/>
        <v>0</v>
      </c>
      <c r="AG1586" s="23">
        <f t="shared" si="4919"/>
        <v>0</v>
      </c>
      <c r="AH1586" s="23">
        <f t="shared" si="4919"/>
        <v>0</v>
      </c>
      <c r="AI1586" s="23">
        <f t="shared" si="4919"/>
        <v>0</v>
      </c>
      <c r="AJ1586" s="23">
        <f t="shared" si="4919"/>
        <v>0</v>
      </c>
      <c r="AK1586" s="23">
        <f t="shared" si="4919"/>
        <v>0</v>
      </c>
      <c r="AL1586" s="23">
        <f t="shared" si="4919"/>
        <v>0</v>
      </c>
      <c r="AM1586" s="23">
        <f t="shared" si="4919"/>
        <v>0</v>
      </c>
      <c r="AN1586" s="23">
        <f t="shared" si="4919"/>
        <v>0</v>
      </c>
      <c r="AO1586" s="23">
        <f t="shared" si="4817"/>
        <v>23532.2</v>
      </c>
      <c r="AP1586" s="23">
        <f t="shared" si="4818"/>
        <v>23619.599999999999</v>
      </c>
      <c r="AQ1586" s="23">
        <f t="shared" si="4819"/>
        <v>23619.599999999999</v>
      </c>
      <c r="AR1586" s="23">
        <f t="shared" si="4919"/>
        <v>0</v>
      </c>
      <c r="AS1586" s="23">
        <f t="shared" si="4820"/>
        <v>23532.2</v>
      </c>
      <c r="AT1586" s="23">
        <f t="shared" si="4919"/>
        <v>0</v>
      </c>
      <c r="AU1586" s="23">
        <f t="shared" si="4919"/>
        <v>0</v>
      </c>
      <c r="AV1586" s="23">
        <f t="shared" si="4919"/>
        <v>0</v>
      </c>
      <c r="AW1586" s="23">
        <f t="shared" si="4919"/>
        <v>0</v>
      </c>
      <c r="AX1586" s="23">
        <f t="shared" si="4919"/>
        <v>0</v>
      </c>
      <c r="AY1586" s="23">
        <f t="shared" si="4762"/>
        <v>23532.2</v>
      </c>
      <c r="AZ1586" s="23">
        <f t="shared" si="4919"/>
        <v>0</v>
      </c>
      <c r="BA1586" s="23">
        <f t="shared" si="4763"/>
        <v>23532.2</v>
      </c>
      <c r="BB1586" s="23">
        <f t="shared" si="4919"/>
        <v>0</v>
      </c>
      <c r="BC1586" s="23">
        <f t="shared" si="4919"/>
        <v>0</v>
      </c>
      <c r="BD1586" s="23">
        <f t="shared" si="4919"/>
        <v>0</v>
      </c>
      <c r="BE1586" s="23">
        <f t="shared" si="4919"/>
        <v>0</v>
      </c>
      <c r="BF1586" s="23">
        <f t="shared" si="4919"/>
        <v>50.969000000000001</v>
      </c>
      <c r="BG1586" s="23">
        <f t="shared" si="4919"/>
        <v>0</v>
      </c>
      <c r="BH1586" s="23">
        <f t="shared" si="4919"/>
        <v>0</v>
      </c>
      <c r="BI1586" s="23">
        <f t="shared" si="4919"/>
        <v>0</v>
      </c>
      <c r="BJ1586" s="23">
        <f t="shared" si="4919"/>
        <v>0</v>
      </c>
      <c r="BK1586" s="23">
        <f t="shared" si="4919"/>
        <v>0</v>
      </c>
      <c r="BL1586" s="23">
        <f t="shared" si="4919"/>
        <v>0</v>
      </c>
      <c r="BM1586" s="23">
        <f t="shared" si="4919"/>
        <v>0</v>
      </c>
      <c r="BN1586" s="23">
        <f t="shared" si="4919"/>
        <v>0</v>
      </c>
      <c r="BO1586" s="23">
        <f t="shared" si="4919"/>
        <v>0</v>
      </c>
      <c r="BP1586" s="23">
        <f t="shared" si="4919"/>
        <v>0</v>
      </c>
      <c r="BQ1586" s="23">
        <f t="shared" si="4919"/>
        <v>0</v>
      </c>
      <c r="BR1586" s="23">
        <f t="shared" si="4862"/>
        <v>23583.169000000002</v>
      </c>
      <c r="BS1586" s="23">
        <f t="shared" si="4863"/>
        <v>23619.599999999999</v>
      </c>
      <c r="BT1586" s="23">
        <f t="shared" si="4864"/>
        <v>23619.599999999999</v>
      </c>
      <c r="BU1586" s="23">
        <f t="shared" si="4919"/>
        <v>0</v>
      </c>
      <c r="BV1586" s="23">
        <f t="shared" si="4859"/>
        <v>23583.169000000002</v>
      </c>
      <c r="BW1586" s="23">
        <f t="shared" si="4919"/>
        <v>0</v>
      </c>
    </row>
    <row r="1587" spans="1:77" ht="31.2" x14ac:dyDescent="0.3">
      <c r="A1587" s="12" t="s">
        <v>430</v>
      </c>
      <c r="B1587" s="12" t="s">
        <v>109</v>
      </c>
      <c r="C1587" s="12" t="s">
        <v>108</v>
      </c>
      <c r="D1587" s="12" t="s">
        <v>337</v>
      </c>
      <c r="E1587" s="12">
        <v>240</v>
      </c>
      <c r="F1587" s="14" t="s">
        <v>372</v>
      </c>
      <c r="G1587" s="20">
        <v>23532.2</v>
      </c>
      <c r="H1587" s="20">
        <v>23619.599999999999</v>
      </c>
      <c r="I1587" s="20">
        <v>23619.599999999999</v>
      </c>
      <c r="J1587" s="20"/>
      <c r="K1587" s="20"/>
      <c r="L1587" s="20"/>
      <c r="M1587" s="20">
        <f t="shared" si="4865"/>
        <v>23532.2</v>
      </c>
      <c r="N1587" s="20">
        <f t="shared" si="4866"/>
        <v>23619.599999999999</v>
      </c>
      <c r="O1587" s="20">
        <f t="shared" si="4867"/>
        <v>23619.599999999999</v>
      </c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>
        <f t="shared" si="4883"/>
        <v>23532.2</v>
      </c>
      <c r="AA1587" s="23">
        <f t="shared" si="4884"/>
        <v>23619.599999999999</v>
      </c>
      <c r="AB1587" s="23">
        <f t="shared" si="4885"/>
        <v>23619.599999999999</v>
      </c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>
        <f t="shared" si="4817"/>
        <v>23532.2</v>
      </c>
      <c r="AP1587" s="23">
        <f t="shared" si="4818"/>
        <v>23619.599999999999</v>
      </c>
      <c r="AQ1587" s="23">
        <f t="shared" si="4819"/>
        <v>23619.599999999999</v>
      </c>
      <c r="AR1587" s="23"/>
      <c r="AS1587" s="23">
        <f t="shared" si="4820"/>
        <v>23532.2</v>
      </c>
      <c r="AT1587" s="23"/>
      <c r="AU1587" s="23"/>
      <c r="AV1587" s="23"/>
      <c r="AW1587" s="23"/>
      <c r="AX1587" s="23"/>
      <c r="AY1587" s="23">
        <f t="shared" si="4762"/>
        <v>23532.2</v>
      </c>
      <c r="AZ1587" s="23"/>
      <c r="BA1587" s="23">
        <f t="shared" si="4763"/>
        <v>23532.2</v>
      </c>
      <c r="BB1587" s="23"/>
      <c r="BC1587" s="23"/>
      <c r="BD1587" s="23"/>
      <c r="BE1587" s="23"/>
      <c r="BF1587" s="23">
        <v>50.969000000000001</v>
      </c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>
        <f t="shared" si="4862"/>
        <v>23583.169000000002</v>
      </c>
      <c r="BS1587" s="23">
        <f t="shared" si="4863"/>
        <v>23619.599999999999</v>
      </c>
      <c r="BT1587" s="23">
        <f t="shared" si="4864"/>
        <v>23619.599999999999</v>
      </c>
      <c r="BU1587" s="23"/>
      <c r="BV1587" s="23">
        <f t="shared" si="4859"/>
        <v>23583.169000000002</v>
      </c>
      <c r="BW1587" s="23"/>
    </row>
    <row r="1588" spans="1:77" x14ac:dyDescent="0.3">
      <c r="A1588" s="12" t="s">
        <v>430</v>
      </c>
      <c r="B1588" s="12" t="s">
        <v>109</v>
      </c>
      <c r="C1588" s="12" t="s">
        <v>108</v>
      </c>
      <c r="D1588" s="12" t="s">
        <v>337</v>
      </c>
      <c r="E1588" s="12" t="s">
        <v>8</v>
      </c>
      <c r="F1588" s="14" t="s">
        <v>387</v>
      </c>
      <c r="G1588" s="20">
        <f>G1589</f>
        <v>1.2</v>
      </c>
      <c r="H1588" s="20">
        <f t="shared" ref="H1588:BW1588" si="4920">H1589</f>
        <v>1.2</v>
      </c>
      <c r="I1588" s="20">
        <f t="shared" si="4920"/>
        <v>1.2</v>
      </c>
      <c r="J1588" s="20">
        <f t="shared" si="4920"/>
        <v>0</v>
      </c>
      <c r="K1588" s="20">
        <f t="shared" si="4920"/>
        <v>0</v>
      </c>
      <c r="L1588" s="20">
        <f t="shared" si="4920"/>
        <v>0</v>
      </c>
      <c r="M1588" s="20">
        <f t="shared" si="4865"/>
        <v>1.2</v>
      </c>
      <c r="N1588" s="20">
        <f t="shared" si="4866"/>
        <v>1.2</v>
      </c>
      <c r="O1588" s="20">
        <f t="shared" si="4867"/>
        <v>1.2</v>
      </c>
      <c r="P1588" s="23">
        <f t="shared" si="4920"/>
        <v>0</v>
      </c>
      <c r="Q1588" s="23">
        <f t="shared" si="4920"/>
        <v>0</v>
      </c>
      <c r="R1588" s="23">
        <f t="shared" si="4920"/>
        <v>0</v>
      </c>
      <c r="S1588" s="23">
        <f t="shared" si="4920"/>
        <v>0</v>
      </c>
      <c r="T1588" s="23">
        <f t="shared" si="4920"/>
        <v>0</v>
      </c>
      <c r="U1588" s="23">
        <f t="shared" si="4920"/>
        <v>0</v>
      </c>
      <c r="V1588" s="23">
        <f t="shared" si="4920"/>
        <v>0</v>
      </c>
      <c r="W1588" s="23">
        <f t="shared" si="4920"/>
        <v>0</v>
      </c>
      <c r="X1588" s="23">
        <f t="shared" si="4920"/>
        <v>0</v>
      </c>
      <c r="Y1588" s="23">
        <f t="shared" si="4920"/>
        <v>0</v>
      </c>
      <c r="Z1588" s="23">
        <f t="shared" si="4883"/>
        <v>1.2</v>
      </c>
      <c r="AA1588" s="23">
        <f t="shared" si="4884"/>
        <v>1.2</v>
      </c>
      <c r="AB1588" s="23">
        <f t="shared" si="4885"/>
        <v>1.2</v>
      </c>
      <c r="AC1588" s="23">
        <f t="shared" si="4920"/>
        <v>0</v>
      </c>
      <c r="AD1588" s="23">
        <f t="shared" si="4920"/>
        <v>0</v>
      </c>
      <c r="AE1588" s="23">
        <f t="shared" si="4920"/>
        <v>0</v>
      </c>
      <c r="AF1588" s="23">
        <f t="shared" si="4920"/>
        <v>0</v>
      </c>
      <c r="AG1588" s="23">
        <f t="shared" si="4920"/>
        <v>0</v>
      </c>
      <c r="AH1588" s="23">
        <f t="shared" si="4920"/>
        <v>0</v>
      </c>
      <c r="AI1588" s="23">
        <f t="shared" si="4920"/>
        <v>0</v>
      </c>
      <c r="AJ1588" s="23">
        <f t="shared" si="4920"/>
        <v>0</v>
      </c>
      <c r="AK1588" s="23">
        <f t="shared" si="4920"/>
        <v>0</v>
      </c>
      <c r="AL1588" s="23">
        <f t="shared" si="4920"/>
        <v>0</v>
      </c>
      <c r="AM1588" s="23">
        <f t="shared" si="4920"/>
        <v>0</v>
      </c>
      <c r="AN1588" s="23">
        <f t="shared" si="4920"/>
        <v>0</v>
      </c>
      <c r="AO1588" s="23">
        <f t="shared" si="4817"/>
        <v>1.2</v>
      </c>
      <c r="AP1588" s="23">
        <f t="shared" si="4818"/>
        <v>1.2</v>
      </c>
      <c r="AQ1588" s="23">
        <f t="shared" si="4819"/>
        <v>1.2</v>
      </c>
      <c r="AR1588" s="23">
        <f t="shared" si="4920"/>
        <v>0</v>
      </c>
      <c r="AS1588" s="23">
        <f t="shared" si="4820"/>
        <v>1.2</v>
      </c>
      <c r="AT1588" s="23">
        <f t="shared" si="4920"/>
        <v>0</v>
      </c>
      <c r="AU1588" s="23">
        <f t="shared" si="4920"/>
        <v>0</v>
      </c>
      <c r="AV1588" s="23">
        <f t="shared" si="4920"/>
        <v>0</v>
      </c>
      <c r="AW1588" s="23">
        <f t="shared" si="4920"/>
        <v>0</v>
      </c>
      <c r="AX1588" s="23">
        <f t="shared" si="4920"/>
        <v>0</v>
      </c>
      <c r="AY1588" s="23">
        <f t="shared" ref="AY1588:AY1651" si="4921">AS1588+AT1588+AU1588+AV1588+AW1588+AX1588</f>
        <v>1.2</v>
      </c>
      <c r="AZ1588" s="23">
        <f t="shared" si="4920"/>
        <v>0</v>
      </c>
      <c r="BA1588" s="23">
        <f t="shared" ref="BA1588:BA1651" si="4922">AY1588+AZ1588</f>
        <v>1.2</v>
      </c>
      <c r="BB1588" s="23">
        <f t="shared" si="4920"/>
        <v>0</v>
      </c>
      <c r="BC1588" s="23">
        <f t="shared" si="4920"/>
        <v>0</v>
      </c>
      <c r="BD1588" s="23">
        <f t="shared" si="4920"/>
        <v>0</v>
      </c>
      <c r="BE1588" s="23">
        <f t="shared" si="4920"/>
        <v>0</v>
      </c>
      <c r="BF1588" s="23">
        <f t="shared" si="4920"/>
        <v>0</v>
      </c>
      <c r="BG1588" s="23">
        <f t="shared" si="4920"/>
        <v>0</v>
      </c>
      <c r="BH1588" s="23">
        <f t="shared" si="4920"/>
        <v>0</v>
      </c>
      <c r="BI1588" s="23">
        <f t="shared" si="4920"/>
        <v>0</v>
      </c>
      <c r="BJ1588" s="23">
        <f t="shared" si="4920"/>
        <v>0</v>
      </c>
      <c r="BK1588" s="23">
        <f t="shared" si="4920"/>
        <v>0</v>
      </c>
      <c r="BL1588" s="23">
        <f t="shared" si="4920"/>
        <v>0</v>
      </c>
      <c r="BM1588" s="23">
        <f t="shared" si="4920"/>
        <v>0</v>
      </c>
      <c r="BN1588" s="23">
        <f t="shared" si="4920"/>
        <v>0</v>
      </c>
      <c r="BO1588" s="23">
        <f t="shared" si="4920"/>
        <v>0</v>
      </c>
      <c r="BP1588" s="23">
        <f t="shared" si="4920"/>
        <v>0</v>
      </c>
      <c r="BQ1588" s="23">
        <f t="shared" si="4920"/>
        <v>0</v>
      </c>
      <c r="BR1588" s="23">
        <f t="shared" si="4862"/>
        <v>1.2</v>
      </c>
      <c r="BS1588" s="23">
        <f t="shared" si="4863"/>
        <v>1.2</v>
      </c>
      <c r="BT1588" s="23">
        <f t="shared" si="4864"/>
        <v>1.2</v>
      </c>
      <c r="BU1588" s="23">
        <f t="shared" si="4920"/>
        <v>0</v>
      </c>
      <c r="BV1588" s="23">
        <f t="shared" si="4859"/>
        <v>1.2</v>
      </c>
      <c r="BW1588" s="23">
        <f t="shared" si="4920"/>
        <v>0</v>
      </c>
      <c r="BY1588" s="3"/>
    </row>
    <row r="1589" spans="1:77" x14ac:dyDescent="0.3">
      <c r="A1589" s="12" t="s">
        <v>430</v>
      </c>
      <c r="B1589" s="12" t="s">
        <v>109</v>
      </c>
      <c r="C1589" s="12" t="s">
        <v>108</v>
      </c>
      <c r="D1589" s="12" t="s">
        <v>337</v>
      </c>
      <c r="E1589" s="12" t="s">
        <v>366</v>
      </c>
      <c r="F1589" s="14" t="s">
        <v>381</v>
      </c>
      <c r="G1589" s="20">
        <v>1.2</v>
      </c>
      <c r="H1589" s="20">
        <v>1.2</v>
      </c>
      <c r="I1589" s="20">
        <v>1.2</v>
      </c>
      <c r="J1589" s="20"/>
      <c r="K1589" s="20"/>
      <c r="L1589" s="20"/>
      <c r="M1589" s="20">
        <f t="shared" si="4865"/>
        <v>1.2</v>
      </c>
      <c r="N1589" s="20">
        <f t="shared" si="4866"/>
        <v>1.2</v>
      </c>
      <c r="O1589" s="20">
        <f t="shared" si="4867"/>
        <v>1.2</v>
      </c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>
        <f t="shared" si="4883"/>
        <v>1.2</v>
      </c>
      <c r="AA1589" s="23">
        <f t="shared" si="4884"/>
        <v>1.2</v>
      </c>
      <c r="AB1589" s="23">
        <f t="shared" si="4885"/>
        <v>1.2</v>
      </c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>
        <f t="shared" si="4817"/>
        <v>1.2</v>
      </c>
      <c r="AP1589" s="23">
        <f t="shared" si="4818"/>
        <v>1.2</v>
      </c>
      <c r="AQ1589" s="23">
        <f t="shared" si="4819"/>
        <v>1.2</v>
      </c>
      <c r="AR1589" s="23"/>
      <c r="AS1589" s="23">
        <f t="shared" si="4820"/>
        <v>1.2</v>
      </c>
      <c r="AT1589" s="23"/>
      <c r="AU1589" s="23"/>
      <c r="AV1589" s="23"/>
      <c r="AW1589" s="23"/>
      <c r="AX1589" s="23"/>
      <c r="AY1589" s="23">
        <f t="shared" si="4921"/>
        <v>1.2</v>
      </c>
      <c r="AZ1589" s="23"/>
      <c r="BA1589" s="23">
        <f t="shared" si="4922"/>
        <v>1.2</v>
      </c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>
        <f t="shared" si="4862"/>
        <v>1.2</v>
      </c>
      <c r="BS1589" s="23">
        <f t="shared" si="4863"/>
        <v>1.2</v>
      </c>
      <c r="BT1589" s="23">
        <f t="shared" si="4864"/>
        <v>1.2</v>
      </c>
      <c r="BU1589" s="23"/>
      <c r="BV1589" s="23">
        <f t="shared" si="4859"/>
        <v>1.2</v>
      </c>
      <c r="BW1589" s="23"/>
      <c r="BY1589" s="15"/>
    </row>
    <row r="1590" spans="1:77" x14ac:dyDescent="0.3">
      <c r="A1590" s="12" t="s">
        <v>430</v>
      </c>
      <c r="B1590" s="12" t="s">
        <v>109</v>
      </c>
      <c r="C1590" s="12" t="s">
        <v>108</v>
      </c>
      <c r="D1590" s="12" t="s">
        <v>338</v>
      </c>
      <c r="E1590" s="12"/>
      <c r="F1590" s="14" t="s">
        <v>415</v>
      </c>
      <c r="G1590" s="20">
        <f>G1591</f>
        <v>1653.1</v>
      </c>
      <c r="H1590" s="20">
        <f t="shared" ref="H1590:BW1591" si="4923">H1591</f>
        <v>1686.2</v>
      </c>
      <c r="I1590" s="20">
        <f t="shared" si="4923"/>
        <v>1686.2</v>
      </c>
      <c r="J1590" s="20">
        <f t="shared" si="4923"/>
        <v>0</v>
      </c>
      <c r="K1590" s="20">
        <f t="shared" si="4923"/>
        <v>0</v>
      </c>
      <c r="L1590" s="20">
        <f t="shared" si="4923"/>
        <v>0</v>
      </c>
      <c r="M1590" s="20">
        <f t="shared" si="4865"/>
        <v>1653.1</v>
      </c>
      <c r="N1590" s="20">
        <f t="shared" si="4866"/>
        <v>1686.2</v>
      </c>
      <c r="O1590" s="20">
        <f t="shared" si="4867"/>
        <v>1686.2</v>
      </c>
      <c r="P1590" s="23">
        <f t="shared" si="4923"/>
        <v>0</v>
      </c>
      <c r="Q1590" s="23">
        <f t="shared" si="4923"/>
        <v>0</v>
      </c>
      <c r="R1590" s="23">
        <f t="shared" si="4923"/>
        <v>0</v>
      </c>
      <c r="S1590" s="23">
        <f t="shared" si="4923"/>
        <v>0</v>
      </c>
      <c r="T1590" s="23">
        <f t="shared" si="4923"/>
        <v>0</v>
      </c>
      <c r="U1590" s="23">
        <f t="shared" si="4923"/>
        <v>0</v>
      </c>
      <c r="V1590" s="23">
        <f t="shared" si="4923"/>
        <v>0</v>
      </c>
      <c r="W1590" s="23">
        <f t="shared" si="4923"/>
        <v>0</v>
      </c>
      <c r="X1590" s="23">
        <f t="shared" si="4923"/>
        <v>0</v>
      </c>
      <c r="Y1590" s="23">
        <f t="shared" si="4923"/>
        <v>0</v>
      </c>
      <c r="Z1590" s="23">
        <f t="shared" si="4883"/>
        <v>1653.1</v>
      </c>
      <c r="AA1590" s="23">
        <f t="shared" si="4884"/>
        <v>1686.2</v>
      </c>
      <c r="AB1590" s="23">
        <f t="shared" si="4885"/>
        <v>1686.2</v>
      </c>
      <c r="AC1590" s="23">
        <f t="shared" si="4923"/>
        <v>0</v>
      </c>
      <c r="AD1590" s="23">
        <f t="shared" si="4923"/>
        <v>0</v>
      </c>
      <c r="AE1590" s="23">
        <f t="shared" si="4923"/>
        <v>0</v>
      </c>
      <c r="AF1590" s="23">
        <f t="shared" si="4923"/>
        <v>0</v>
      </c>
      <c r="AG1590" s="23">
        <f t="shared" si="4923"/>
        <v>0</v>
      </c>
      <c r="AH1590" s="23">
        <f t="shared" si="4923"/>
        <v>0</v>
      </c>
      <c r="AI1590" s="23">
        <f t="shared" si="4923"/>
        <v>0</v>
      </c>
      <c r="AJ1590" s="23">
        <f t="shared" si="4923"/>
        <v>0</v>
      </c>
      <c r="AK1590" s="23">
        <f t="shared" si="4923"/>
        <v>0</v>
      </c>
      <c r="AL1590" s="23">
        <f t="shared" si="4923"/>
        <v>0</v>
      </c>
      <c r="AM1590" s="23">
        <f t="shared" si="4923"/>
        <v>0</v>
      </c>
      <c r="AN1590" s="23">
        <f t="shared" si="4923"/>
        <v>0</v>
      </c>
      <c r="AO1590" s="23">
        <f t="shared" si="4817"/>
        <v>1653.1</v>
      </c>
      <c r="AP1590" s="23">
        <f t="shared" si="4818"/>
        <v>1686.2</v>
      </c>
      <c r="AQ1590" s="23">
        <f t="shared" si="4819"/>
        <v>1686.2</v>
      </c>
      <c r="AR1590" s="23">
        <f t="shared" si="4923"/>
        <v>0</v>
      </c>
      <c r="AS1590" s="23">
        <f t="shared" si="4820"/>
        <v>1653.1</v>
      </c>
      <c r="AT1590" s="23">
        <f t="shared" si="4923"/>
        <v>0</v>
      </c>
      <c r="AU1590" s="23">
        <f t="shared" si="4923"/>
        <v>0</v>
      </c>
      <c r="AV1590" s="23">
        <f t="shared" si="4923"/>
        <v>0</v>
      </c>
      <c r="AW1590" s="23">
        <f t="shared" si="4923"/>
        <v>0</v>
      </c>
      <c r="AX1590" s="23">
        <f t="shared" si="4923"/>
        <v>0</v>
      </c>
      <c r="AY1590" s="23">
        <f t="shared" si="4921"/>
        <v>1653.1</v>
      </c>
      <c r="AZ1590" s="23">
        <f t="shared" si="4923"/>
        <v>0</v>
      </c>
      <c r="BA1590" s="23">
        <f t="shared" si="4922"/>
        <v>1653.1</v>
      </c>
      <c r="BB1590" s="23">
        <f t="shared" si="4923"/>
        <v>0</v>
      </c>
      <c r="BC1590" s="23">
        <f t="shared" si="4923"/>
        <v>0</v>
      </c>
      <c r="BD1590" s="23">
        <f t="shared" si="4923"/>
        <v>0</v>
      </c>
      <c r="BE1590" s="23">
        <f t="shared" si="4923"/>
        <v>0</v>
      </c>
      <c r="BF1590" s="23">
        <f t="shared" si="4923"/>
        <v>0</v>
      </c>
      <c r="BG1590" s="23">
        <f t="shared" si="4923"/>
        <v>0</v>
      </c>
      <c r="BH1590" s="23">
        <f t="shared" si="4923"/>
        <v>0</v>
      </c>
      <c r="BI1590" s="23">
        <f t="shared" si="4923"/>
        <v>0</v>
      </c>
      <c r="BJ1590" s="23">
        <f t="shared" si="4923"/>
        <v>0</v>
      </c>
      <c r="BK1590" s="23">
        <f t="shared" si="4923"/>
        <v>0</v>
      </c>
      <c r="BL1590" s="23">
        <f t="shared" si="4923"/>
        <v>0</v>
      </c>
      <c r="BM1590" s="23">
        <f t="shared" si="4923"/>
        <v>0</v>
      </c>
      <c r="BN1590" s="23">
        <f t="shared" si="4923"/>
        <v>0</v>
      </c>
      <c r="BO1590" s="23">
        <f t="shared" si="4923"/>
        <v>0</v>
      </c>
      <c r="BP1590" s="23">
        <f t="shared" si="4923"/>
        <v>0</v>
      </c>
      <c r="BQ1590" s="23">
        <f t="shared" si="4923"/>
        <v>0</v>
      </c>
      <c r="BR1590" s="23">
        <f t="shared" si="4862"/>
        <v>1653.1</v>
      </c>
      <c r="BS1590" s="23">
        <f t="shared" si="4863"/>
        <v>1686.2</v>
      </c>
      <c r="BT1590" s="23">
        <f t="shared" si="4864"/>
        <v>1686.2</v>
      </c>
      <c r="BU1590" s="23">
        <f t="shared" si="4923"/>
        <v>0</v>
      </c>
      <c r="BV1590" s="23">
        <f t="shared" si="4859"/>
        <v>1653.1</v>
      </c>
      <c r="BW1590" s="23">
        <f t="shared" si="4923"/>
        <v>0</v>
      </c>
    </row>
    <row r="1591" spans="1:77" ht="31.2" x14ac:dyDescent="0.3">
      <c r="A1591" s="12" t="s">
        <v>430</v>
      </c>
      <c r="B1591" s="12" t="s">
        <v>109</v>
      </c>
      <c r="C1591" s="12" t="s">
        <v>108</v>
      </c>
      <c r="D1591" s="12" t="s">
        <v>338</v>
      </c>
      <c r="E1591" s="12" t="s">
        <v>7</v>
      </c>
      <c r="F1591" s="14" t="s">
        <v>383</v>
      </c>
      <c r="G1591" s="20">
        <f>G1592</f>
        <v>1653.1</v>
      </c>
      <c r="H1591" s="20">
        <f t="shared" si="4923"/>
        <v>1686.2</v>
      </c>
      <c r="I1591" s="20">
        <f t="shared" si="4923"/>
        <v>1686.2</v>
      </c>
      <c r="J1591" s="20">
        <f t="shared" si="4923"/>
        <v>0</v>
      </c>
      <c r="K1591" s="20">
        <f t="shared" si="4923"/>
        <v>0</v>
      </c>
      <c r="L1591" s="20">
        <f t="shared" si="4923"/>
        <v>0</v>
      </c>
      <c r="M1591" s="20">
        <f t="shared" si="4865"/>
        <v>1653.1</v>
      </c>
      <c r="N1591" s="20">
        <f t="shared" si="4866"/>
        <v>1686.2</v>
      </c>
      <c r="O1591" s="20">
        <f t="shared" si="4867"/>
        <v>1686.2</v>
      </c>
      <c r="P1591" s="23">
        <f t="shared" si="4923"/>
        <v>0</v>
      </c>
      <c r="Q1591" s="23">
        <f t="shared" si="4923"/>
        <v>0</v>
      </c>
      <c r="R1591" s="23">
        <f t="shared" si="4923"/>
        <v>0</v>
      </c>
      <c r="S1591" s="23">
        <f t="shared" si="4923"/>
        <v>0</v>
      </c>
      <c r="T1591" s="23">
        <f t="shared" si="4923"/>
        <v>0</v>
      </c>
      <c r="U1591" s="23">
        <f t="shared" si="4923"/>
        <v>0</v>
      </c>
      <c r="V1591" s="23">
        <f t="shared" si="4923"/>
        <v>0</v>
      </c>
      <c r="W1591" s="23">
        <f t="shared" si="4923"/>
        <v>0</v>
      </c>
      <c r="X1591" s="23">
        <f t="shared" si="4923"/>
        <v>0</v>
      </c>
      <c r="Y1591" s="23">
        <f t="shared" si="4923"/>
        <v>0</v>
      </c>
      <c r="Z1591" s="23">
        <f t="shared" si="4883"/>
        <v>1653.1</v>
      </c>
      <c r="AA1591" s="23">
        <f t="shared" si="4884"/>
        <v>1686.2</v>
      </c>
      <c r="AB1591" s="23">
        <f t="shared" si="4885"/>
        <v>1686.2</v>
      </c>
      <c r="AC1591" s="23">
        <f t="shared" si="4923"/>
        <v>0</v>
      </c>
      <c r="AD1591" s="23">
        <f t="shared" si="4923"/>
        <v>0</v>
      </c>
      <c r="AE1591" s="23">
        <f t="shared" si="4923"/>
        <v>0</v>
      </c>
      <c r="AF1591" s="23">
        <f t="shared" si="4923"/>
        <v>0</v>
      </c>
      <c r="AG1591" s="23">
        <f t="shared" si="4923"/>
        <v>0</v>
      </c>
      <c r="AH1591" s="23">
        <f t="shared" si="4923"/>
        <v>0</v>
      </c>
      <c r="AI1591" s="23">
        <f t="shared" si="4923"/>
        <v>0</v>
      </c>
      <c r="AJ1591" s="23">
        <f t="shared" si="4923"/>
        <v>0</v>
      </c>
      <c r="AK1591" s="23">
        <f t="shared" si="4923"/>
        <v>0</v>
      </c>
      <c r="AL1591" s="23">
        <f t="shared" si="4923"/>
        <v>0</v>
      </c>
      <c r="AM1591" s="23">
        <f t="shared" si="4923"/>
        <v>0</v>
      </c>
      <c r="AN1591" s="23">
        <f t="shared" si="4923"/>
        <v>0</v>
      </c>
      <c r="AO1591" s="23">
        <f t="shared" si="4817"/>
        <v>1653.1</v>
      </c>
      <c r="AP1591" s="23">
        <f t="shared" si="4818"/>
        <v>1686.2</v>
      </c>
      <c r="AQ1591" s="23">
        <f t="shared" si="4819"/>
        <v>1686.2</v>
      </c>
      <c r="AR1591" s="23">
        <f t="shared" si="4923"/>
        <v>0</v>
      </c>
      <c r="AS1591" s="23">
        <f t="shared" si="4820"/>
        <v>1653.1</v>
      </c>
      <c r="AT1591" s="23">
        <f t="shared" si="4923"/>
        <v>0</v>
      </c>
      <c r="AU1591" s="23">
        <f t="shared" si="4923"/>
        <v>0</v>
      </c>
      <c r="AV1591" s="23">
        <f t="shared" si="4923"/>
        <v>0</v>
      </c>
      <c r="AW1591" s="23">
        <f t="shared" si="4923"/>
        <v>0</v>
      </c>
      <c r="AX1591" s="23">
        <f t="shared" si="4923"/>
        <v>0</v>
      </c>
      <c r="AY1591" s="23">
        <f t="shared" si="4921"/>
        <v>1653.1</v>
      </c>
      <c r="AZ1591" s="23">
        <f t="shared" si="4923"/>
        <v>0</v>
      </c>
      <c r="BA1591" s="23">
        <f t="shared" si="4922"/>
        <v>1653.1</v>
      </c>
      <c r="BB1591" s="23">
        <f t="shared" si="4923"/>
        <v>0</v>
      </c>
      <c r="BC1591" s="23">
        <f t="shared" si="4923"/>
        <v>0</v>
      </c>
      <c r="BD1591" s="23">
        <f t="shared" si="4923"/>
        <v>0</v>
      </c>
      <c r="BE1591" s="23">
        <f t="shared" si="4923"/>
        <v>0</v>
      </c>
      <c r="BF1591" s="23">
        <f t="shared" si="4923"/>
        <v>0</v>
      </c>
      <c r="BG1591" s="23">
        <f t="shared" si="4923"/>
        <v>0</v>
      </c>
      <c r="BH1591" s="23">
        <f t="shared" si="4923"/>
        <v>0</v>
      </c>
      <c r="BI1591" s="23">
        <f t="shared" si="4923"/>
        <v>0</v>
      </c>
      <c r="BJ1591" s="23">
        <f t="shared" si="4923"/>
        <v>0</v>
      </c>
      <c r="BK1591" s="23">
        <f t="shared" si="4923"/>
        <v>0</v>
      </c>
      <c r="BL1591" s="23">
        <f t="shared" si="4923"/>
        <v>0</v>
      </c>
      <c r="BM1591" s="23">
        <f t="shared" si="4923"/>
        <v>0</v>
      </c>
      <c r="BN1591" s="23">
        <f t="shared" si="4923"/>
        <v>0</v>
      </c>
      <c r="BO1591" s="23">
        <f t="shared" si="4923"/>
        <v>0</v>
      </c>
      <c r="BP1591" s="23">
        <f t="shared" si="4923"/>
        <v>0</v>
      </c>
      <c r="BQ1591" s="23">
        <f t="shared" si="4923"/>
        <v>0</v>
      </c>
      <c r="BR1591" s="23">
        <f t="shared" si="4862"/>
        <v>1653.1</v>
      </c>
      <c r="BS1591" s="23">
        <f t="shared" si="4863"/>
        <v>1686.2</v>
      </c>
      <c r="BT1591" s="23">
        <f t="shared" si="4864"/>
        <v>1686.2</v>
      </c>
      <c r="BU1591" s="23">
        <f t="shared" si="4923"/>
        <v>0</v>
      </c>
      <c r="BV1591" s="23">
        <f t="shared" si="4859"/>
        <v>1653.1</v>
      </c>
      <c r="BW1591" s="23">
        <f t="shared" si="4923"/>
        <v>0</v>
      </c>
    </row>
    <row r="1592" spans="1:77" ht="31.2" x14ac:dyDescent="0.3">
      <c r="A1592" s="12" t="s">
        <v>430</v>
      </c>
      <c r="B1592" s="12" t="s">
        <v>109</v>
      </c>
      <c r="C1592" s="12" t="s">
        <v>108</v>
      </c>
      <c r="D1592" s="12" t="s">
        <v>338</v>
      </c>
      <c r="E1592" s="12">
        <v>240</v>
      </c>
      <c r="F1592" s="14" t="s">
        <v>372</v>
      </c>
      <c r="G1592" s="20">
        <v>1653.1</v>
      </c>
      <c r="H1592" s="20">
        <v>1686.2</v>
      </c>
      <c r="I1592" s="20">
        <v>1686.2</v>
      </c>
      <c r="J1592" s="20"/>
      <c r="K1592" s="20"/>
      <c r="L1592" s="20"/>
      <c r="M1592" s="20">
        <f t="shared" si="4865"/>
        <v>1653.1</v>
      </c>
      <c r="N1592" s="20">
        <f t="shared" si="4866"/>
        <v>1686.2</v>
      </c>
      <c r="O1592" s="20">
        <f t="shared" si="4867"/>
        <v>1686.2</v>
      </c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>
        <f t="shared" si="4883"/>
        <v>1653.1</v>
      </c>
      <c r="AA1592" s="23">
        <f t="shared" si="4884"/>
        <v>1686.2</v>
      </c>
      <c r="AB1592" s="23">
        <f t="shared" si="4885"/>
        <v>1686.2</v>
      </c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>
        <f t="shared" si="4817"/>
        <v>1653.1</v>
      </c>
      <c r="AP1592" s="23">
        <f t="shared" si="4818"/>
        <v>1686.2</v>
      </c>
      <c r="AQ1592" s="23">
        <f t="shared" si="4819"/>
        <v>1686.2</v>
      </c>
      <c r="AR1592" s="23"/>
      <c r="AS1592" s="23">
        <f t="shared" si="4820"/>
        <v>1653.1</v>
      </c>
      <c r="AT1592" s="23"/>
      <c r="AU1592" s="23"/>
      <c r="AV1592" s="23"/>
      <c r="AW1592" s="23"/>
      <c r="AX1592" s="23"/>
      <c r="AY1592" s="23">
        <f t="shared" si="4921"/>
        <v>1653.1</v>
      </c>
      <c r="AZ1592" s="23"/>
      <c r="BA1592" s="23">
        <f t="shared" si="4922"/>
        <v>1653.1</v>
      </c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>
        <f t="shared" si="4862"/>
        <v>1653.1</v>
      </c>
      <c r="BS1592" s="23">
        <f t="shared" si="4863"/>
        <v>1686.2</v>
      </c>
      <c r="BT1592" s="23">
        <f t="shared" si="4864"/>
        <v>1686.2</v>
      </c>
      <c r="BU1592" s="23"/>
      <c r="BV1592" s="23">
        <f t="shared" si="4859"/>
        <v>1653.1</v>
      </c>
      <c r="BW1592" s="23"/>
    </row>
    <row r="1593" spans="1:77" x14ac:dyDescent="0.3">
      <c r="A1593" s="12" t="s">
        <v>430</v>
      </c>
      <c r="B1593" s="12" t="s">
        <v>109</v>
      </c>
      <c r="C1593" s="12" t="s">
        <v>108</v>
      </c>
      <c r="D1593" s="12" t="s">
        <v>339</v>
      </c>
      <c r="E1593" s="12"/>
      <c r="F1593" s="14" t="s">
        <v>416</v>
      </c>
      <c r="G1593" s="20">
        <f>G1594</f>
        <v>2863.9</v>
      </c>
      <c r="H1593" s="20">
        <f t="shared" ref="H1593:BW1594" si="4924">H1594</f>
        <v>2921.2</v>
      </c>
      <c r="I1593" s="20">
        <f t="shared" si="4924"/>
        <v>2921.2</v>
      </c>
      <c r="J1593" s="20">
        <f t="shared" si="4924"/>
        <v>0</v>
      </c>
      <c r="K1593" s="20">
        <f t="shared" si="4924"/>
        <v>0</v>
      </c>
      <c r="L1593" s="20">
        <f t="shared" si="4924"/>
        <v>0</v>
      </c>
      <c r="M1593" s="20">
        <f t="shared" si="4865"/>
        <v>2863.9</v>
      </c>
      <c r="N1593" s="20">
        <f t="shared" si="4866"/>
        <v>2921.2</v>
      </c>
      <c r="O1593" s="20">
        <f t="shared" si="4867"/>
        <v>2921.2</v>
      </c>
      <c r="P1593" s="23">
        <f t="shared" si="4924"/>
        <v>0</v>
      </c>
      <c r="Q1593" s="23">
        <f t="shared" si="4924"/>
        <v>0</v>
      </c>
      <c r="R1593" s="23">
        <f t="shared" si="4924"/>
        <v>0</v>
      </c>
      <c r="S1593" s="23">
        <f t="shared" si="4924"/>
        <v>0</v>
      </c>
      <c r="T1593" s="23">
        <f t="shared" si="4924"/>
        <v>0</v>
      </c>
      <c r="U1593" s="23">
        <f t="shared" si="4924"/>
        <v>0</v>
      </c>
      <c r="V1593" s="23">
        <f t="shared" si="4924"/>
        <v>0</v>
      </c>
      <c r="W1593" s="23">
        <f t="shared" si="4924"/>
        <v>0</v>
      </c>
      <c r="X1593" s="23">
        <f t="shared" si="4924"/>
        <v>0</v>
      </c>
      <c r="Y1593" s="23">
        <f t="shared" si="4924"/>
        <v>0</v>
      </c>
      <c r="Z1593" s="23">
        <f t="shared" si="4883"/>
        <v>2863.9</v>
      </c>
      <c r="AA1593" s="23">
        <f t="shared" si="4884"/>
        <v>2921.2</v>
      </c>
      <c r="AB1593" s="23">
        <f t="shared" si="4885"/>
        <v>2921.2</v>
      </c>
      <c r="AC1593" s="23">
        <f t="shared" si="4924"/>
        <v>0</v>
      </c>
      <c r="AD1593" s="23">
        <f t="shared" si="4924"/>
        <v>0</v>
      </c>
      <c r="AE1593" s="23">
        <f t="shared" si="4924"/>
        <v>0</v>
      </c>
      <c r="AF1593" s="23">
        <f t="shared" si="4924"/>
        <v>0</v>
      </c>
      <c r="AG1593" s="23">
        <f t="shared" si="4924"/>
        <v>0</v>
      </c>
      <c r="AH1593" s="23">
        <f t="shared" si="4924"/>
        <v>0</v>
      </c>
      <c r="AI1593" s="23">
        <f t="shared" si="4924"/>
        <v>0</v>
      </c>
      <c r="AJ1593" s="23">
        <f t="shared" si="4924"/>
        <v>0</v>
      </c>
      <c r="AK1593" s="23">
        <f t="shared" si="4924"/>
        <v>0</v>
      </c>
      <c r="AL1593" s="23">
        <f t="shared" si="4924"/>
        <v>0</v>
      </c>
      <c r="AM1593" s="23">
        <f t="shared" si="4924"/>
        <v>0</v>
      </c>
      <c r="AN1593" s="23">
        <f t="shared" si="4924"/>
        <v>0</v>
      </c>
      <c r="AO1593" s="23">
        <f t="shared" si="4817"/>
        <v>2863.9</v>
      </c>
      <c r="AP1593" s="23">
        <f t="shared" si="4818"/>
        <v>2921.2</v>
      </c>
      <c r="AQ1593" s="23">
        <f t="shared" si="4819"/>
        <v>2921.2</v>
      </c>
      <c r="AR1593" s="23">
        <f t="shared" si="4924"/>
        <v>0</v>
      </c>
      <c r="AS1593" s="23">
        <f t="shared" si="4820"/>
        <v>2863.9</v>
      </c>
      <c r="AT1593" s="23">
        <f t="shared" si="4924"/>
        <v>0</v>
      </c>
      <c r="AU1593" s="23">
        <f t="shared" si="4924"/>
        <v>0</v>
      </c>
      <c r="AV1593" s="23">
        <f t="shared" si="4924"/>
        <v>0</v>
      </c>
      <c r="AW1593" s="23">
        <f t="shared" si="4924"/>
        <v>0</v>
      </c>
      <c r="AX1593" s="23">
        <f t="shared" si="4924"/>
        <v>0</v>
      </c>
      <c r="AY1593" s="23">
        <f t="shared" si="4921"/>
        <v>2863.9</v>
      </c>
      <c r="AZ1593" s="23">
        <f t="shared" si="4924"/>
        <v>0</v>
      </c>
      <c r="BA1593" s="23">
        <f t="shared" si="4922"/>
        <v>2863.9</v>
      </c>
      <c r="BB1593" s="23">
        <f t="shared" si="4924"/>
        <v>0</v>
      </c>
      <c r="BC1593" s="23">
        <f t="shared" si="4924"/>
        <v>0</v>
      </c>
      <c r="BD1593" s="23">
        <f t="shared" si="4924"/>
        <v>0</v>
      </c>
      <c r="BE1593" s="23">
        <f t="shared" si="4924"/>
        <v>0</v>
      </c>
      <c r="BF1593" s="23">
        <f t="shared" si="4924"/>
        <v>0</v>
      </c>
      <c r="BG1593" s="23">
        <f t="shared" si="4924"/>
        <v>0</v>
      </c>
      <c r="BH1593" s="23">
        <f t="shared" si="4924"/>
        <v>0</v>
      </c>
      <c r="BI1593" s="23">
        <f t="shared" si="4924"/>
        <v>0</v>
      </c>
      <c r="BJ1593" s="23">
        <f t="shared" si="4924"/>
        <v>0</v>
      </c>
      <c r="BK1593" s="23">
        <f t="shared" si="4924"/>
        <v>0</v>
      </c>
      <c r="BL1593" s="23">
        <f t="shared" si="4924"/>
        <v>0</v>
      </c>
      <c r="BM1593" s="23">
        <f t="shared" si="4924"/>
        <v>0</v>
      </c>
      <c r="BN1593" s="23">
        <f t="shared" si="4924"/>
        <v>0</v>
      </c>
      <c r="BO1593" s="23">
        <f t="shared" si="4924"/>
        <v>0</v>
      </c>
      <c r="BP1593" s="23">
        <f t="shared" si="4924"/>
        <v>0</v>
      </c>
      <c r="BQ1593" s="23">
        <f t="shared" si="4924"/>
        <v>0</v>
      </c>
      <c r="BR1593" s="23">
        <f t="shared" si="4862"/>
        <v>2863.9</v>
      </c>
      <c r="BS1593" s="23">
        <f t="shared" si="4863"/>
        <v>2921.2</v>
      </c>
      <c r="BT1593" s="23">
        <f t="shared" si="4864"/>
        <v>2921.2</v>
      </c>
      <c r="BU1593" s="23">
        <f t="shared" si="4924"/>
        <v>0</v>
      </c>
      <c r="BV1593" s="23">
        <f t="shared" si="4859"/>
        <v>2863.9</v>
      </c>
      <c r="BW1593" s="23">
        <f t="shared" si="4924"/>
        <v>0</v>
      </c>
    </row>
    <row r="1594" spans="1:77" ht="31.2" x14ac:dyDescent="0.3">
      <c r="A1594" s="12" t="s">
        <v>430</v>
      </c>
      <c r="B1594" s="12" t="s">
        <v>109</v>
      </c>
      <c r="C1594" s="12" t="s">
        <v>108</v>
      </c>
      <c r="D1594" s="12" t="s">
        <v>339</v>
      </c>
      <c r="E1594" s="12" t="s">
        <v>7</v>
      </c>
      <c r="F1594" s="14" t="s">
        <v>383</v>
      </c>
      <c r="G1594" s="20">
        <f>G1595</f>
        <v>2863.9</v>
      </c>
      <c r="H1594" s="20">
        <f t="shared" si="4924"/>
        <v>2921.2</v>
      </c>
      <c r="I1594" s="20">
        <f t="shared" si="4924"/>
        <v>2921.2</v>
      </c>
      <c r="J1594" s="20">
        <f t="shared" si="4924"/>
        <v>0</v>
      </c>
      <c r="K1594" s="20">
        <f t="shared" si="4924"/>
        <v>0</v>
      </c>
      <c r="L1594" s="20">
        <f t="shared" si="4924"/>
        <v>0</v>
      </c>
      <c r="M1594" s="20">
        <f t="shared" si="4865"/>
        <v>2863.9</v>
      </c>
      <c r="N1594" s="20">
        <f t="shared" si="4866"/>
        <v>2921.2</v>
      </c>
      <c r="O1594" s="20">
        <f t="shared" si="4867"/>
        <v>2921.2</v>
      </c>
      <c r="P1594" s="23">
        <f t="shared" si="4924"/>
        <v>0</v>
      </c>
      <c r="Q1594" s="23">
        <f t="shared" si="4924"/>
        <v>0</v>
      </c>
      <c r="R1594" s="23">
        <f t="shared" si="4924"/>
        <v>0</v>
      </c>
      <c r="S1594" s="23">
        <f t="shared" si="4924"/>
        <v>0</v>
      </c>
      <c r="T1594" s="23">
        <f t="shared" si="4924"/>
        <v>0</v>
      </c>
      <c r="U1594" s="23">
        <f t="shared" si="4924"/>
        <v>0</v>
      </c>
      <c r="V1594" s="23">
        <f t="shared" si="4924"/>
        <v>0</v>
      </c>
      <c r="W1594" s="23">
        <f t="shared" si="4924"/>
        <v>0</v>
      </c>
      <c r="X1594" s="23">
        <f t="shared" si="4924"/>
        <v>0</v>
      </c>
      <c r="Y1594" s="23">
        <f t="shared" si="4924"/>
        <v>0</v>
      </c>
      <c r="Z1594" s="23">
        <f t="shared" si="4883"/>
        <v>2863.9</v>
      </c>
      <c r="AA1594" s="23">
        <f t="shared" si="4884"/>
        <v>2921.2</v>
      </c>
      <c r="AB1594" s="23">
        <f t="shared" si="4885"/>
        <v>2921.2</v>
      </c>
      <c r="AC1594" s="23">
        <f t="shared" si="4924"/>
        <v>0</v>
      </c>
      <c r="AD1594" s="23">
        <f t="shared" si="4924"/>
        <v>0</v>
      </c>
      <c r="AE1594" s="23">
        <f t="shared" si="4924"/>
        <v>0</v>
      </c>
      <c r="AF1594" s="23">
        <f t="shared" si="4924"/>
        <v>0</v>
      </c>
      <c r="AG1594" s="23">
        <f t="shared" si="4924"/>
        <v>0</v>
      </c>
      <c r="AH1594" s="23">
        <f t="shared" si="4924"/>
        <v>0</v>
      </c>
      <c r="AI1594" s="23">
        <f t="shared" si="4924"/>
        <v>0</v>
      </c>
      <c r="AJ1594" s="23">
        <f t="shared" si="4924"/>
        <v>0</v>
      </c>
      <c r="AK1594" s="23">
        <f t="shared" si="4924"/>
        <v>0</v>
      </c>
      <c r="AL1594" s="23">
        <f t="shared" si="4924"/>
        <v>0</v>
      </c>
      <c r="AM1594" s="23">
        <f t="shared" si="4924"/>
        <v>0</v>
      </c>
      <c r="AN1594" s="23">
        <f t="shared" si="4924"/>
        <v>0</v>
      </c>
      <c r="AO1594" s="23">
        <f t="shared" si="4817"/>
        <v>2863.9</v>
      </c>
      <c r="AP1594" s="23">
        <f t="shared" si="4818"/>
        <v>2921.2</v>
      </c>
      <c r="AQ1594" s="23">
        <f t="shared" si="4819"/>
        <v>2921.2</v>
      </c>
      <c r="AR1594" s="23">
        <f t="shared" si="4924"/>
        <v>0</v>
      </c>
      <c r="AS1594" s="23">
        <f t="shared" si="4820"/>
        <v>2863.9</v>
      </c>
      <c r="AT1594" s="23">
        <f t="shared" si="4924"/>
        <v>0</v>
      </c>
      <c r="AU1594" s="23">
        <f t="shared" si="4924"/>
        <v>0</v>
      </c>
      <c r="AV1594" s="23">
        <f t="shared" si="4924"/>
        <v>0</v>
      </c>
      <c r="AW1594" s="23">
        <f t="shared" si="4924"/>
        <v>0</v>
      </c>
      <c r="AX1594" s="23">
        <f t="shared" si="4924"/>
        <v>0</v>
      </c>
      <c r="AY1594" s="23">
        <f t="shared" si="4921"/>
        <v>2863.9</v>
      </c>
      <c r="AZ1594" s="23">
        <f t="shared" si="4924"/>
        <v>0</v>
      </c>
      <c r="BA1594" s="23">
        <f t="shared" si="4922"/>
        <v>2863.9</v>
      </c>
      <c r="BB1594" s="23">
        <f t="shared" si="4924"/>
        <v>0</v>
      </c>
      <c r="BC1594" s="23">
        <f t="shared" si="4924"/>
        <v>0</v>
      </c>
      <c r="BD1594" s="23">
        <f t="shared" si="4924"/>
        <v>0</v>
      </c>
      <c r="BE1594" s="23">
        <f t="shared" si="4924"/>
        <v>0</v>
      </c>
      <c r="BF1594" s="23">
        <f t="shared" si="4924"/>
        <v>0</v>
      </c>
      <c r="BG1594" s="23">
        <f t="shared" si="4924"/>
        <v>0</v>
      </c>
      <c r="BH1594" s="23">
        <f t="shared" si="4924"/>
        <v>0</v>
      </c>
      <c r="BI1594" s="23">
        <f t="shared" si="4924"/>
        <v>0</v>
      </c>
      <c r="BJ1594" s="23">
        <f t="shared" si="4924"/>
        <v>0</v>
      </c>
      <c r="BK1594" s="23">
        <f t="shared" si="4924"/>
        <v>0</v>
      </c>
      <c r="BL1594" s="23">
        <f t="shared" si="4924"/>
        <v>0</v>
      </c>
      <c r="BM1594" s="23">
        <f t="shared" si="4924"/>
        <v>0</v>
      </c>
      <c r="BN1594" s="23">
        <f t="shared" si="4924"/>
        <v>0</v>
      </c>
      <c r="BO1594" s="23">
        <f t="shared" si="4924"/>
        <v>0</v>
      </c>
      <c r="BP1594" s="23">
        <f t="shared" si="4924"/>
        <v>0</v>
      </c>
      <c r="BQ1594" s="23">
        <f t="shared" si="4924"/>
        <v>0</v>
      </c>
      <c r="BR1594" s="23">
        <f t="shared" si="4862"/>
        <v>2863.9</v>
      </c>
      <c r="BS1594" s="23">
        <f t="shared" si="4863"/>
        <v>2921.2</v>
      </c>
      <c r="BT1594" s="23">
        <f t="shared" si="4864"/>
        <v>2921.2</v>
      </c>
      <c r="BU1594" s="23">
        <f t="shared" si="4924"/>
        <v>0</v>
      </c>
      <c r="BV1594" s="23">
        <f t="shared" si="4859"/>
        <v>2863.9</v>
      </c>
      <c r="BW1594" s="23">
        <f t="shared" si="4924"/>
        <v>0</v>
      </c>
    </row>
    <row r="1595" spans="1:77" ht="31.2" x14ac:dyDescent="0.3">
      <c r="A1595" s="12" t="s">
        <v>430</v>
      </c>
      <c r="B1595" s="12" t="s">
        <v>109</v>
      </c>
      <c r="C1595" s="12" t="s">
        <v>108</v>
      </c>
      <c r="D1595" s="12" t="s">
        <v>339</v>
      </c>
      <c r="E1595" s="12" t="s">
        <v>315</v>
      </c>
      <c r="F1595" s="14" t="s">
        <v>372</v>
      </c>
      <c r="G1595" s="20">
        <v>2863.9</v>
      </c>
      <c r="H1595" s="20">
        <v>2921.2</v>
      </c>
      <c r="I1595" s="20">
        <v>2921.2</v>
      </c>
      <c r="J1595" s="20"/>
      <c r="K1595" s="20"/>
      <c r="L1595" s="20"/>
      <c r="M1595" s="20">
        <f t="shared" si="4865"/>
        <v>2863.9</v>
      </c>
      <c r="N1595" s="20">
        <f t="shared" si="4866"/>
        <v>2921.2</v>
      </c>
      <c r="O1595" s="20">
        <f t="shared" si="4867"/>
        <v>2921.2</v>
      </c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>
        <f t="shared" si="4883"/>
        <v>2863.9</v>
      </c>
      <c r="AA1595" s="23">
        <f t="shared" si="4884"/>
        <v>2921.2</v>
      </c>
      <c r="AB1595" s="23">
        <f t="shared" si="4885"/>
        <v>2921.2</v>
      </c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>
        <f t="shared" si="4817"/>
        <v>2863.9</v>
      </c>
      <c r="AP1595" s="23">
        <f t="shared" si="4818"/>
        <v>2921.2</v>
      </c>
      <c r="AQ1595" s="23">
        <f t="shared" si="4819"/>
        <v>2921.2</v>
      </c>
      <c r="AR1595" s="23"/>
      <c r="AS1595" s="23">
        <f t="shared" si="4820"/>
        <v>2863.9</v>
      </c>
      <c r="AT1595" s="23"/>
      <c r="AU1595" s="23"/>
      <c r="AV1595" s="23"/>
      <c r="AW1595" s="23"/>
      <c r="AX1595" s="23"/>
      <c r="AY1595" s="23">
        <f t="shared" si="4921"/>
        <v>2863.9</v>
      </c>
      <c r="AZ1595" s="23"/>
      <c r="BA1595" s="23">
        <f t="shared" si="4922"/>
        <v>2863.9</v>
      </c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>
        <f t="shared" si="4862"/>
        <v>2863.9</v>
      </c>
      <c r="BS1595" s="23">
        <f t="shared" si="4863"/>
        <v>2921.2</v>
      </c>
      <c r="BT1595" s="23">
        <f t="shared" si="4864"/>
        <v>2921.2</v>
      </c>
      <c r="BU1595" s="23"/>
      <c r="BV1595" s="23">
        <f t="shared" si="4859"/>
        <v>2863.9</v>
      </c>
      <c r="BW1595" s="23"/>
    </row>
    <row r="1596" spans="1:77" ht="31.2" x14ac:dyDescent="0.3">
      <c r="A1596" s="12" t="s">
        <v>430</v>
      </c>
      <c r="B1596" s="12" t="s">
        <v>109</v>
      </c>
      <c r="C1596" s="12" t="s">
        <v>108</v>
      </c>
      <c r="D1596" s="12" t="s">
        <v>359</v>
      </c>
      <c r="E1596" s="12"/>
      <c r="F1596" s="14" t="s">
        <v>424</v>
      </c>
      <c r="G1596" s="20">
        <f>G1597</f>
        <v>2516.4</v>
      </c>
      <c r="H1596" s="20">
        <f t="shared" ref="H1596:BW1599" si="4925">H1597</f>
        <v>2197.8000000000002</v>
      </c>
      <c r="I1596" s="20">
        <f t="shared" si="4925"/>
        <v>2175.6999999999998</v>
      </c>
      <c r="J1596" s="20">
        <f t="shared" si="4925"/>
        <v>0</v>
      </c>
      <c r="K1596" s="20">
        <f t="shared" si="4925"/>
        <v>0</v>
      </c>
      <c r="L1596" s="20">
        <f t="shared" si="4925"/>
        <v>0</v>
      </c>
      <c r="M1596" s="20">
        <f t="shared" si="4865"/>
        <v>2516.4</v>
      </c>
      <c r="N1596" s="20">
        <f t="shared" si="4866"/>
        <v>2197.8000000000002</v>
      </c>
      <c r="O1596" s="20">
        <f t="shared" si="4867"/>
        <v>2175.6999999999998</v>
      </c>
      <c r="P1596" s="23">
        <f t="shared" si="4925"/>
        <v>0</v>
      </c>
      <c r="Q1596" s="23">
        <f t="shared" si="4925"/>
        <v>0</v>
      </c>
      <c r="R1596" s="23">
        <f t="shared" si="4925"/>
        <v>0</v>
      </c>
      <c r="S1596" s="23">
        <f t="shared" si="4925"/>
        <v>0</v>
      </c>
      <c r="T1596" s="23">
        <f t="shared" si="4925"/>
        <v>0</v>
      </c>
      <c r="U1596" s="23">
        <f t="shared" si="4925"/>
        <v>0</v>
      </c>
      <c r="V1596" s="23">
        <f t="shared" si="4925"/>
        <v>0</v>
      </c>
      <c r="W1596" s="23">
        <f t="shared" si="4925"/>
        <v>0</v>
      </c>
      <c r="X1596" s="23">
        <f t="shared" si="4925"/>
        <v>0</v>
      </c>
      <c r="Y1596" s="23">
        <f t="shared" si="4925"/>
        <v>0</v>
      </c>
      <c r="Z1596" s="23">
        <f t="shared" si="4883"/>
        <v>2516.4</v>
      </c>
      <c r="AA1596" s="23">
        <f t="shared" si="4884"/>
        <v>2197.8000000000002</v>
      </c>
      <c r="AB1596" s="23">
        <f t="shared" si="4885"/>
        <v>2175.6999999999998</v>
      </c>
      <c r="AC1596" s="23">
        <f t="shared" si="4925"/>
        <v>0</v>
      </c>
      <c r="AD1596" s="23">
        <f t="shared" si="4925"/>
        <v>0</v>
      </c>
      <c r="AE1596" s="23">
        <f t="shared" si="4925"/>
        <v>0</v>
      </c>
      <c r="AF1596" s="23">
        <f t="shared" si="4925"/>
        <v>0</v>
      </c>
      <c r="AG1596" s="23">
        <f t="shared" si="4925"/>
        <v>0</v>
      </c>
      <c r="AH1596" s="23">
        <f t="shared" si="4925"/>
        <v>0</v>
      </c>
      <c r="AI1596" s="23">
        <f t="shared" si="4925"/>
        <v>0</v>
      </c>
      <c r="AJ1596" s="23">
        <f t="shared" si="4925"/>
        <v>0</v>
      </c>
      <c r="AK1596" s="23">
        <f t="shared" si="4925"/>
        <v>0</v>
      </c>
      <c r="AL1596" s="23">
        <f t="shared" si="4925"/>
        <v>0</v>
      </c>
      <c r="AM1596" s="23">
        <f t="shared" si="4925"/>
        <v>0</v>
      </c>
      <c r="AN1596" s="23">
        <f t="shared" si="4925"/>
        <v>0</v>
      </c>
      <c r="AO1596" s="23">
        <f t="shared" si="4817"/>
        <v>2516.4</v>
      </c>
      <c r="AP1596" s="23">
        <f t="shared" si="4818"/>
        <v>2197.8000000000002</v>
      </c>
      <c r="AQ1596" s="23">
        <f t="shared" si="4819"/>
        <v>2175.6999999999998</v>
      </c>
      <c r="AR1596" s="23">
        <f t="shared" si="4925"/>
        <v>0</v>
      </c>
      <c r="AS1596" s="23">
        <f t="shared" si="4820"/>
        <v>2516.4</v>
      </c>
      <c r="AT1596" s="23">
        <f t="shared" si="4925"/>
        <v>0</v>
      </c>
      <c r="AU1596" s="23">
        <f t="shared" si="4925"/>
        <v>0</v>
      </c>
      <c r="AV1596" s="23">
        <f t="shared" si="4925"/>
        <v>0</v>
      </c>
      <c r="AW1596" s="23">
        <f t="shared" si="4925"/>
        <v>0</v>
      </c>
      <c r="AX1596" s="23">
        <f t="shared" si="4925"/>
        <v>0</v>
      </c>
      <c r="AY1596" s="23">
        <f t="shared" si="4921"/>
        <v>2516.4</v>
      </c>
      <c r="AZ1596" s="23">
        <f t="shared" si="4925"/>
        <v>0</v>
      </c>
      <c r="BA1596" s="23">
        <f t="shared" si="4922"/>
        <v>2516.4</v>
      </c>
      <c r="BB1596" s="23">
        <f t="shared" si="4925"/>
        <v>0</v>
      </c>
      <c r="BC1596" s="23">
        <f t="shared" si="4925"/>
        <v>0</v>
      </c>
      <c r="BD1596" s="23">
        <f t="shared" si="4925"/>
        <v>0</v>
      </c>
      <c r="BE1596" s="23">
        <f t="shared" si="4925"/>
        <v>0</v>
      </c>
      <c r="BF1596" s="23">
        <f t="shared" si="4925"/>
        <v>0</v>
      </c>
      <c r="BG1596" s="23">
        <f t="shared" si="4925"/>
        <v>0</v>
      </c>
      <c r="BH1596" s="23">
        <f t="shared" si="4925"/>
        <v>0</v>
      </c>
      <c r="BI1596" s="23">
        <f t="shared" si="4925"/>
        <v>0</v>
      </c>
      <c r="BJ1596" s="23">
        <f t="shared" si="4925"/>
        <v>0</v>
      </c>
      <c r="BK1596" s="23">
        <f t="shared" si="4925"/>
        <v>0</v>
      </c>
      <c r="BL1596" s="23">
        <f t="shared" si="4925"/>
        <v>0</v>
      </c>
      <c r="BM1596" s="23">
        <f t="shared" si="4925"/>
        <v>0</v>
      </c>
      <c r="BN1596" s="23">
        <f t="shared" si="4925"/>
        <v>0</v>
      </c>
      <c r="BO1596" s="23">
        <f t="shared" si="4925"/>
        <v>0</v>
      </c>
      <c r="BP1596" s="23">
        <f t="shared" si="4925"/>
        <v>0</v>
      </c>
      <c r="BQ1596" s="23">
        <f t="shared" si="4925"/>
        <v>0</v>
      </c>
      <c r="BR1596" s="23">
        <f t="shared" si="4862"/>
        <v>2516.4</v>
      </c>
      <c r="BS1596" s="23">
        <f t="shared" si="4863"/>
        <v>2197.8000000000002</v>
      </c>
      <c r="BT1596" s="23">
        <f t="shared" si="4864"/>
        <v>2175.6999999999998</v>
      </c>
      <c r="BU1596" s="23">
        <f t="shared" si="4925"/>
        <v>0</v>
      </c>
      <c r="BV1596" s="23">
        <f t="shared" si="4859"/>
        <v>2516.4</v>
      </c>
      <c r="BW1596" s="23">
        <f t="shared" si="4925"/>
        <v>0</v>
      </c>
      <c r="BX1596" s="5"/>
    </row>
    <row r="1597" spans="1:77" ht="31.2" x14ac:dyDescent="0.3">
      <c r="A1597" s="12" t="s">
        <v>430</v>
      </c>
      <c r="B1597" s="12" t="s">
        <v>109</v>
      </c>
      <c r="C1597" s="12" t="s">
        <v>108</v>
      </c>
      <c r="D1597" s="12" t="s">
        <v>360</v>
      </c>
      <c r="E1597" s="12"/>
      <c r="F1597" s="14" t="s">
        <v>858</v>
      </c>
      <c r="G1597" s="20">
        <f>G1598</f>
        <v>2516.4</v>
      </c>
      <c r="H1597" s="20">
        <f t="shared" si="4925"/>
        <v>2197.8000000000002</v>
      </c>
      <c r="I1597" s="20">
        <f t="shared" si="4925"/>
        <v>2175.6999999999998</v>
      </c>
      <c r="J1597" s="20">
        <f t="shared" si="4925"/>
        <v>0</v>
      </c>
      <c r="K1597" s="20">
        <f t="shared" si="4925"/>
        <v>0</v>
      </c>
      <c r="L1597" s="20">
        <f t="shared" si="4925"/>
        <v>0</v>
      </c>
      <c r="M1597" s="20">
        <f t="shared" si="4865"/>
        <v>2516.4</v>
      </c>
      <c r="N1597" s="20">
        <f t="shared" si="4866"/>
        <v>2197.8000000000002</v>
      </c>
      <c r="O1597" s="20">
        <f t="shared" si="4867"/>
        <v>2175.6999999999998</v>
      </c>
      <c r="P1597" s="23">
        <f t="shared" si="4925"/>
        <v>0</v>
      </c>
      <c r="Q1597" s="23">
        <f t="shared" si="4925"/>
        <v>0</v>
      </c>
      <c r="R1597" s="23">
        <f t="shared" si="4925"/>
        <v>0</v>
      </c>
      <c r="S1597" s="23">
        <f t="shared" si="4925"/>
        <v>0</v>
      </c>
      <c r="T1597" s="23">
        <f t="shared" si="4925"/>
        <v>0</v>
      </c>
      <c r="U1597" s="23">
        <f t="shared" si="4925"/>
        <v>0</v>
      </c>
      <c r="V1597" s="23">
        <f t="shared" si="4925"/>
        <v>0</v>
      </c>
      <c r="W1597" s="23">
        <f t="shared" si="4925"/>
        <v>0</v>
      </c>
      <c r="X1597" s="23">
        <f t="shared" si="4925"/>
        <v>0</v>
      </c>
      <c r="Y1597" s="23">
        <f t="shared" si="4925"/>
        <v>0</v>
      </c>
      <c r="Z1597" s="23">
        <f t="shared" si="4883"/>
        <v>2516.4</v>
      </c>
      <c r="AA1597" s="23">
        <f t="shared" si="4884"/>
        <v>2197.8000000000002</v>
      </c>
      <c r="AB1597" s="23">
        <f t="shared" si="4885"/>
        <v>2175.6999999999998</v>
      </c>
      <c r="AC1597" s="23">
        <f t="shared" si="4925"/>
        <v>0</v>
      </c>
      <c r="AD1597" s="23">
        <f t="shared" si="4925"/>
        <v>0</v>
      </c>
      <c r="AE1597" s="23">
        <f t="shared" si="4925"/>
        <v>0</v>
      </c>
      <c r="AF1597" s="23">
        <f t="shared" si="4925"/>
        <v>0</v>
      </c>
      <c r="AG1597" s="23">
        <f t="shared" si="4925"/>
        <v>0</v>
      </c>
      <c r="AH1597" s="23">
        <f t="shared" si="4925"/>
        <v>0</v>
      </c>
      <c r="AI1597" s="23">
        <f t="shared" si="4925"/>
        <v>0</v>
      </c>
      <c r="AJ1597" s="23">
        <f t="shared" si="4925"/>
        <v>0</v>
      </c>
      <c r="AK1597" s="23">
        <f t="shared" si="4925"/>
        <v>0</v>
      </c>
      <c r="AL1597" s="23">
        <f t="shared" si="4925"/>
        <v>0</v>
      </c>
      <c r="AM1597" s="23">
        <f t="shared" si="4925"/>
        <v>0</v>
      </c>
      <c r="AN1597" s="23">
        <f t="shared" si="4925"/>
        <v>0</v>
      </c>
      <c r="AO1597" s="23">
        <f t="shared" si="4817"/>
        <v>2516.4</v>
      </c>
      <c r="AP1597" s="23">
        <f t="shared" si="4818"/>
        <v>2197.8000000000002</v>
      </c>
      <c r="AQ1597" s="23">
        <f t="shared" si="4819"/>
        <v>2175.6999999999998</v>
      </c>
      <c r="AR1597" s="23">
        <f t="shared" si="4925"/>
        <v>0</v>
      </c>
      <c r="AS1597" s="23">
        <f t="shared" si="4820"/>
        <v>2516.4</v>
      </c>
      <c r="AT1597" s="23">
        <f t="shared" si="4925"/>
        <v>0</v>
      </c>
      <c r="AU1597" s="23">
        <f t="shared" si="4925"/>
        <v>0</v>
      </c>
      <c r="AV1597" s="23">
        <f t="shared" si="4925"/>
        <v>0</v>
      </c>
      <c r="AW1597" s="23">
        <f t="shared" si="4925"/>
        <v>0</v>
      </c>
      <c r="AX1597" s="23">
        <f t="shared" si="4925"/>
        <v>0</v>
      </c>
      <c r="AY1597" s="23">
        <f t="shared" si="4921"/>
        <v>2516.4</v>
      </c>
      <c r="AZ1597" s="23">
        <f t="shared" si="4925"/>
        <v>0</v>
      </c>
      <c r="BA1597" s="23">
        <f t="shared" si="4922"/>
        <v>2516.4</v>
      </c>
      <c r="BB1597" s="23">
        <f t="shared" si="4925"/>
        <v>0</v>
      </c>
      <c r="BC1597" s="23">
        <f t="shared" si="4925"/>
        <v>0</v>
      </c>
      <c r="BD1597" s="23">
        <f t="shared" si="4925"/>
        <v>0</v>
      </c>
      <c r="BE1597" s="23">
        <f t="shared" si="4925"/>
        <v>0</v>
      </c>
      <c r="BF1597" s="23">
        <f t="shared" si="4925"/>
        <v>0</v>
      </c>
      <c r="BG1597" s="23">
        <f t="shared" si="4925"/>
        <v>0</v>
      </c>
      <c r="BH1597" s="23">
        <f t="shared" si="4925"/>
        <v>0</v>
      </c>
      <c r="BI1597" s="23">
        <f t="shared" si="4925"/>
        <v>0</v>
      </c>
      <c r="BJ1597" s="23">
        <f t="shared" si="4925"/>
        <v>0</v>
      </c>
      <c r="BK1597" s="23">
        <f t="shared" si="4925"/>
        <v>0</v>
      </c>
      <c r="BL1597" s="23">
        <f t="shared" si="4925"/>
        <v>0</v>
      </c>
      <c r="BM1597" s="23">
        <f t="shared" si="4925"/>
        <v>0</v>
      </c>
      <c r="BN1597" s="23">
        <f t="shared" si="4925"/>
        <v>0</v>
      </c>
      <c r="BO1597" s="23">
        <f t="shared" si="4925"/>
        <v>0</v>
      </c>
      <c r="BP1597" s="23">
        <f t="shared" si="4925"/>
        <v>0</v>
      </c>
      <c r="BQ1597" s="23">
        <f t="shared" si="4925"/>
        <v>0</v>
      </c>
      <c r="BR1597" s="23">
        <f t="shared" si="4862"/>
        <v>2516.4</v>
      </c>
      <c r="BS1597" s="23">
        <f t="shared" si="4863"/>
        <v>2197.8000000000002</v>
      </c>
      <c r="BT1597" s="23">
        <f t="shared" si="4864"/>
        <v>2175.6999999999998</v>
      </c>
      <c r="BU1597" s="23">
        <f t="shared" si="4925"/>
        <v>0</v>
      </c>
      <c r="BV1597" s="23">
        <f t="shared" si="4859"/>
        <v>2516.4</v>
      </c>
      <c r="BW1597" s="23">
        <f t="shared" si="4925"/>
        <v>0</v>
      </c>
      <c r="BX1597" s="5"/>
    </row>
    <row r="1598" spans="1:77" ht="31.2" x14ac:dyDescent="0.3">
      <c r="A1598" s="12" t="s">
        <v>430</v>
      </c>
      <c r="B1598" s="12" t="s">
        <v>109</v>
      </c>
      <c r="C1598" s="12" t="s">
        <v>108</v>
      </c>
      <c r="D1598" s="12" t="s">
        <v>340</v>
      </c>
      <c r="E1598" s="12"/>
      <c r="F1598" s="14" t="s">
        <v>425</v>
      </c>
      <c r="G1598" s="20">
        <f>G1599</f>
        <v>2516.4</v>
      </c>
      <c r="H1598" s="20">
        <f t="shared" si="4925"/>
        <v>2197.8000000000002</v>
      </c>
      <c r="I1598" s="20">
        <f t="shared" si="4925"/>
        <v>2175.6999999999998</v>
      </c>
      <c r="J1598" s="20">
        <f t="shared" si="4925"/>
        <v>0</v>
      </c>
      <c r="K1598" s="20">
        <f t="shared" si="4925"/>
        <v>0</v>
      </c>
      <c r="L1598" s="20">
        <f t="shared" si="4925"/>
        <v>0</v>
      </c>
      <c r="M1598" s="20">
        <f t="shared" si="4865"/>
        <v>2516.4</v>
      </c>
      <c r="N1598" s="20">
        <f t="shared" si="4866"/>
        <v>2197.8000000000002</v>
      </c>
      <c r="O1598" s="20">
        <f t="shared" si="4867"/>
        <v>2175.6999999999998</v>
      </c>
      <c r="P1598" s="23">
        <f t="shared" si="4925"/>
        <v>0</v>
      </c>
      <c r="Q1598" s="23">
        <f t="shared" si="4925"/>
        <v>0</v>
      </c>
      <c r="R1598" s="23">
        <f t="shared" si="4925"/>
        <v>0</v>
      </c>
      <c r="S1598" s="23">
        <f t="shared" si="4925"/>
        <v>0</v>
      </c>
      <c r="T1598" s="23">
        <f t="shared" si="4925"/>
        <v>0</v>
      </c>
      <c r="U1598" s="23">
        <f t="shared" si="4925"/>
        <v>0</v>
      </c>
      <c r="V1598" s="23">
        <f t="shared" si="4925"/>
        <v>0</v>
      </c>
      <c r="W1598" s="23">
        <f t="shared" si="4925"/>
        <v>0</v>
      </c>
      <c r="X1598" s="23">
        <f t="shared" si="4925"/>
        <v>0</v>
      </c>
      <c r="Y1598" s="23">
        <f t="shared" si="4925"/>
        <v>0</v>
      </c>
      <c r="Z1598" s="23">
        <f t="shared" si="4883"/>
        <v>2516.4</v>
      </c>
      <c r="AA1598" s="23">
        <f t="shared" si="4884"/>
        <v>2197.8000000000002</v>
      </c>
      <c r="AB1598" s="23">
        <f t="shared" si="4885"/>
        <v>2175.6999999999998</v>
      </c>
      <c r="AC1598" s="23">
        <f t="shared" si="4925"/>
        <v>0</v>
      </c>
      <c r="AD1598" s="23">
        <f t="shared" si="4925"/>
        <v>0</v>
      </c>
      <c r="AE1598" s="23">
        <f t="shared" si="4925"/>
        <v>0</v>
      </c>
      <c r="AF1598" s="23">
        <f t="shared" si="4925"/>
        <v>0</v>
      </c>
      <c r="AG1598" s="23">
        <f t="shared" si="4925"/>
        <v>0</v>
      </c>
      <c r="AH1598" s="23">
        <f t="shared" si="4925"/>
        <v>0</v>
      </c>
      <c r="AI1598" s="23">
        <f t="shared" si="4925"/>
        <v>0</v>
      </c>
      <c r="AJ1598" s="23">
        <f t="shared" si="4925"/>
        <v>0</v>
      </c>
      <c r="AK1598" s="23">
        <f t="shared" si="4925"/>
        <v>0</v>
      </c>
      <c r="AL1598" s="23">
        <f t="shared" si="4925"/>
        <v>0</v>
      </c>
      <c r="AM1598" s="23">
        <f t="shared" si="4925"/>
        <v>0</v>
      </c>
      <c r="AN1598" s="23">
        <f t="shared" si="4925"/>
        <v>0</v>
      </c>
      <c r="AO1598" s="23">
        <f t="shared" si="4817"/>
        <v>2516.4</v>
      </c>
      <c r="AP1598" s="23">
        <f t="shared" si="4818"/>
        <v>2197.8000000000002</v>
      </c>
      <c r="AQ1598" s="23">
        <f t="shared" si="4819"/>
        <v>2175.6999999999998</v>
      </c>
      <c r="AR1598" s="23">
        <f t="shared" si="4925"/>
        <v>0</v>
      </c>
      <c r="AS1598" s="23">
        <f t="shared" si="4820"/>
        <v>2516.4</v>
      </c>
      <c r="AT1598" s="23">
        <f t="shared" si="4925"/>
        <v>0</v>
      </c>
      <c r="AU1598" s="23">
        <f t="shared" si="4925"/>
        <v>0</v>
      </c>
      <c r="AV1598" s="23">
        <f t="shared" si="4925"/>
        <v>0</v>
      </c>
      <c r="AW1598" s="23">
        <f t="shared" si="4925"/>
        <v>0</v>
      </c>
      <c r="AX1598" s="23">
        <f t="shared" si="4925"/>
        <v>0</v>
      </c>
      <c r="AY1598" s="23">
        <f t="shared" si="4921"/>
        <v>2516.4</v>
      </c>
      <c r="AZ1598" s="23">
        <f t="shared" si="4925"/>
        <v>0</v>
      </c>
      <c r="BA1598" s="23">
        <f t="shared" si="4922"/>
        <v>2516.4</v>
      </c>
      <c r="BB1598" s="23">
        <f t="shared" si="4925"/>
        <v>0</v>
      </c>
      <c r="BC1598" s="23">
        <f t="shared" si="4925"/>
        <v>0</v>
      </c>
      <c r="BD1598" s="23">
        <f t="shared" si="4925"/>
        <v>0</v>
      </c>
      <c r="BE1598" s="23">
        <f t="shared" si="4925"/>
        <v>0</v>
      </c>
      <c r="BF1598" s="23">
        <f t="shared" si="4925"/>
        <v>0</v>
      </c>
      <c r="BG1598" s="23">
        <f t="shared" si="4925"/>
        <v>0</v>
      </c>
      <c r="BH1598" s="23">
        <f t="shared" si="4925"/>
        <v>0</v>
      </c>
      <c r="BI1598" s="23">
        <f t="shared" si="4925"/>
        <v>0</v>
      </c>
      <c r="BJ1598" s="23">
        <f t="shared" si="4925"/>
        <v>0</v>
      </c>
      <c r="BK1598" s="23">
        <f t="shared" si="4925"/>
        <v>0</v>
      </c>
      <c r="BL1598" s="23">
        <f t="shared" si="4925"/>
        <v>0</v>
      </c>
      <c r="BM1598" s="23">
        <f t="shared" si="4925"/>
        <v>0</v>
      </c>
      <c r="BN1598" s="23">
        <f t="shared" si="4925"/>
        <v>0</v>
      </c>
      <c r="BO1598" s="23">
        <f t="shared" si="4925"/>
        <v>0</v>
      </c>
      <c r="BP1598" s="23">
        <f t="shared" si="4925"/>
        <v>0</v>
      </c>
      <c r="BQ1598" s="23">
        <f t="shared" si="4925"/>
        <v>0</v>
      </c>
      <c r="BR1598" s="23">
        <f t="shared" si="4862"/>
        <v>2516.4</v>
      </c>
      <c r="BS1598" s="23">
        <f t="shared" si="4863"/>
        <v>2197.8000000000002</v>
      </c>
      <c r="BT1598" s="23">
        <f t="shared" si="4864"/>
        <v>2175.6999999999998</v>
      </c>
      <c r="BU1598" s="23">
        <f t="shared" si="4925"/>
        <v>0</v>
      </c>
      <c r="BV1598" s="23">
        <f t="shared" si="4859"/>
        <v>2516.4</v>
      </c>
      <c r="BW1598" s="23">
        <f t="shared" si="4925"/>
        <v>0</v>
      </c>
    </row>
    <row r="1599" spans="1:77" ht="31.2" x14ac:dyDescent="0.3">
      <c r="A1599" s="12" t="s">
        <v>430</v>
      </c>
      <c r="B1599" s="12" t="s">
        <v>109</v>
      </c>
      <c r="C1599" s="12" t="s">
        <v>108</v>
      </c>
      <c r="D1599" s="12" t="s">
        <v>340</v>
      </c>
      <c r="E1599" s="12" t="s">
        <v>7</v>
      </c>
      <c r="F1599" s="14" t="s">
        <v>383</v>
      </c>
      <c r="G1599" s="20">
        <f>G1600</f>
        <v>2516.4</v>
      </c>
      <c r="H1599" s="20">
        <f t="shared" si="4925"/>
        <v>2197.8000000000002</v>
      </c>
      <c r="I1599" s="20">
        <f t="shared" si="4925"/>
        <v>2175.6999999999998</v>
      </c>
      <c r="J1599" s="20">
        <f t="shared" si="4925"/>
        <v>0</v>
      </c>
      <c r="K1599" s="20">
        <f t="shared" si="4925"/>
        <v>0</v>
      </c>
      <c r="L1599" s="20">
        <f t="shared" si="4925"/>
        <v>0</v>
      </c>
      <c r="M1599" s="20">
        <f t="shared" si="4865"/>
        <v>2516.4</v>
      </c>
      <c r="N1599" s="20">
        <f t="shared" si="4866"/>
        <v>2197.8000000000002</v>
      </c>
      <c r="O1599" s="20">
        <f t="shared" si="4867"/>
        <v>2175.6999999999998</v>
      </c>
      <c r="P1599" s="23">
        <f t="shared" si="4925"/>
        <v>0</v>
      </c>
      <c r="Q1599" s="23">
        <f t="shared" si="4925"/>
        <v>0</v>
      </c>
      <c r="R1599" s="23">
        <f t="shared" si="4925"/>
        <v>0</v>
      </c>
      <c r="S1599" s="23">
        <f t="shared" si="4925"/>
        <v>0</v>
      </c>
      <c r="T1599" s="23">
        <f t="shared" si="4925"/>
        <v>0</v>
      </c>
      <c r="U1599" s="23">
        <f t="shared" si="4925"/>
        <v>0</v>
      </c>
      <c r="V1599" s="23">
        <f t="shared" si="4925"/>
        <v>0</v>
      </c>
      <c r="W1599" s="23">
        <f t="shared" si="4925"/>
        <v>0</v>
      </c>
      <c r="X1599" s="23">
        <f t="shared" si="4925"/>
        <v>0</v>
      </c>
      <c r="Y1599" s="23">
        <f t="shared" si="4925"/>
        <v>0</v>
      </c>
      <c r="Z1599" s="23">
        <f t="shared" si="4883"/>
        <v>2516.4</v>
      </c>
      <c r="AA1599" s="23">
        <f t="shared" si="4884"/>
        <v>2197.8000000000002</v>
      </c>
      <c r="AB1599" s="23">
        <f t="shared" si="4885"/>
        <v>2175.6999999999998</v>
      </c>
      <c r="AC1599" s="23">
        <f t="shared" si="4925"/>
        <v>0</v>
      </c>
      <c r="AD1599" s="23">
        <f t="shared" si="4925"/>
        <v>0</v>
      </c>
      <c r="AE1599" s="23">
        <f t="shared" si="4925"/>
        <v>0</v>
      </c>
      <c r="AF1599" s="23">
        <f t="shared" si="4925"/>
        <v>0</v>
      </c>
      <c r="AG1599" s="23">
        <f t="shared" si="4925"/>
        <v>0</v>
      </c>
      <c r="AH1599" s="23">
        <f t="shared" si="4925"/>
        <v>0</v>
      </c>
      <c r="AI1599" s="23">
        <f t="shared" si="4925"/>
        <v>0</v>
      </c>
      <c r="AJ1599" s="23">
        <f t="shared" si="4925"/>
        <v>0</v>
      </c>
      <c r="AK1599" s="23">
        <f t="shared" si="4925"/>
        <v>0</v>
      </c>
      <c r="AL1599" s="23">
        <f t="shared" si="4925"/>
        <v>0</v>
      </c>
      <c r="AM1599" s="23">
        <f t="shared" si="4925"/>
        <v>0</v>
      </c>
      <c r="AN1599" s="23">
        <f t="shared" si="4925"/>
        <v>0</v>
      </c>
      <c r="AO1599" s="23">
        <f t="shared" si="4817"/>
        <v>2516.4</v>
      </c>
      <c r="AP1599" s="23">
        <f t="shared" si="4818"/>
        <v>2197.8000000000002</v>
      </c>
      <c r="AQ1599" s="23">
        <f t="shared" si="4819"/>
        <v>2175.6999999999998</v>
      </c>
      <c r="AR1599" s="23">
        <f t="shared" si="4925"/>
        <v>0</v>
      </c>
      <c r="AS1599" s="23">
        <f t="shared" si="4820"/>
        <v>2516.4</v>
      </c>
      <c r="AT1599" s="23">
        <f t="shared" si="4925"/>
        <v>0</v>
      </c>
      <c r="AU1599" s="23">
        <f t="shared" si="4925"/>
        <v>0</v>
      </c>
      <c r="AV1599" s="23">
        <f t="shared" si="4925"/>
        <v>0</v>
      </c>
      <c r="AW1599" s="23">
        <f t="shared" si="4925"/>
        <v>0</v>
      </c>
      <c r="AX1599" s="23">
        <f t="shared" si="4925"/>
        <v>0</v>
      </c>
      <c r="AY1599" s="23">
        <f t="shared" si="4921"/>
        <v>2516.4</v>
      </c>
      <c r="AZ1599" s="23">
        <f t="shared" si="4925"/>
        <v>0</v>
      </c>
      <c r="BA1599" s="23">
        <f t="shared" si="4922"/>
        <v>2516.4</v>
      </c>
      <c r="BB1599" s="23">
        <f t="shared" si="4925"/>
        <v>0</v>
      </c>
      <c r="BC1599" s="23">
        <f t="shared" si="4925"/>
        <v>0</v>
      </c>
      <c r="BD1599" s="23">
        <f t="shared" si="4925"/>
        <v>0</v>
      </c>
      <c r="BE1599" s="23">
        <f t="shared" si="4925"/>
        <v>0</v>
      </c>
      <c r="BF1599" s="23">
        <f t="shared" si="4925"/>
        <v>0</v>
      </c>
      <c r="BG1599" s="23">
        <f t="shared" si="4925"/>
        <v>0</v>
      </c>
      <c r="BH1599" s="23">
        <f t="shared" si="4925"/>
        <v>0</v>
      </c>
      <c r="BI1599" s="23">
        <f t="shared" si="4925"/>
        <v>0</v>
      </c>
      <c r="BJ1599" s="23">
        <f t="shared" si="4925"/>
        <v>0</v>
      </c>
      <c r="BK1599" s="23">
        <f t="shared" si="4925"/>
        <v>0</v>
      </c>
      <c r="BL1599" s="23">
        <f t="shared" si="4925"/>
        <v>0</v>
      </c>
      <c r="BM1599" s="23">
        <f t="shared" si="4925"/>
        <v>0</v>
      </c>
      <c r="BN1599" s="23">
        <f t="shared" si="4925"/>
        <v>0</v>
      </c>
      <c r="BO1599" s="23">
        <f t="shared" si="4925"/>
        <v>0</v>
      </c>
      <c r="BP1599" s="23">
        <f t="shared" si="4925"/>
        <v>0</v>
      </c>
      <c r="BQ1599" s="23">
        <f t="shared" si="4925"/>
        <v>0</v>
      </c>
      <c r="BR1599" s="23">
        <f t="shared" si="4862"/>
        <v>2516.4</v>
      </c>
      <c r="BS1599" s="23">
        <f t="shared" si="4863"/>
        <v>2197.8000000000002</v>
      </c>
      <c r="BT1599" s="23">
        <f t="shared" si="4864"/>
        <v>2175.6999999999998</v>
      </c>
      <c r="BU1599" s="23">
        <f t="shared" si="4925"/>
        <v>0</v>
      </c>
      <c r="BV1599" s="23">
        <f t="shared" si="4859"/>
        <v>2516.4</v>
      </c>
      <c r="BW1599" s="23">
        <f t="shared" si="4925"/>
        <v>0</v>
      </c>
    </row>
    <row r="1600" spans="1:77" ht="31.2" x14ac:dyDescent="0.3">
      <c r="A1600" s="12" t="s">
        <v>430</v>
      </c>
      <c r="B1600" s="12" t="s">
        <v>109</v>
      </c>
      <c r="C1600" s="12" t="s">
        <v>108</v>
      </c>
      <c r="D1600" s="12" t="s">
        <v>340</v>
      </c>
      <c r="E1600" s="12">
        <v>240</v>
      </c>
      <c r="F1600" s="14" t="s">
        <v>372</v>
      </c>
      <c r="G1600" s="20">
        <v>2516.4</v>
      </c>
      <c r="H1600" s="20">
        <v>2197.8000000000002</v>
      </c>
      <c r="I1600" s="20">
        <v>2175.6999999999998</v>
      </c>
      <c r="J1600" s="20"/>
      <c r="K1600" s="20"/>
      <c r="L1600" s="20"/>
      <c r="M1600" s="20">
        <f t="shared" si="4865"/>
        <v>2516.4</v>
      </c>
      <c r="N1600" s="20">
        <f t="shared" si="4866"/>
        <v>2197.8000000000002</v>
      </c>
      <c r="O1600" s="20">
        <f t="shared" si="4867"/>
        <v>2175.6999999999998</v>
      </c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>
        <f t="shared" si="4883"/>
        <v>2516.4</v>
      </c>
      <c r="AA1600" s="23">
        <f t="shared" si="4884"/>
        <v>2197.8000000000002</v>
      </c>
      <c r="AB1600" s="23">
        <f t="shared" si="4885"/>
        <v>2175.6999999999998</v>
      </c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>
        <f t="shared" ref="AO1600:AO1663" si="4926">Z1600+AC1600+AD1600+AE1600+AF1600+AG1600+AH1600+AI1600+AJ1600+AK1600+AL1600</f>
        <v>2516.4</v>
      </c>
      <c r="AP1600" s="23">
        <f t="shared" ref="AP1600:AP1663" si="4927">AA1600+AM1600</f>
        <v>2197.8000000000002</v>
      </c>
      <c r="AQ1600" s="23">
        <f t="shared" ref="AQ1600:AQ1663" si="4928">AB1600+AN1600</f>
        <v>2175.6999999999998</v>
      </c>
      <c r="AR1600" s="23"/>
      <c r="AS1600" s="23">
        <f t="shared" ref="AS1600:AS1663" si="4929">AO1600+AR1600</f>
        <v>2516.4</v>
      </c>
      <c r="AT1600" s="23"/>
      <c r="AU1600" s="23"/>
      <c r="AV1600" s="23"/>
      <c r="AW1600" s="23"/>
      <c r="AX1600" s="23"/>
      <c r="AY1600" s="23">
        <f t="shared" si="4921"/>
        <v>2516.4</v>
      </c>
      <c r="AZ1600" s="23"/>
      <c r="BA1600" s="23">
        <f t="shared" si="4922"/>
        <v>2516.4</v>
      </c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>
        <f t="shared" si="4862"/>
        <v>2516.4</v>
      </c>
      <c r="BS1600" s="23">
        <f t="shared" si="4863"/>
        <v>2197.8000000000002</v>
      </c>
      <c r="BT1600" s="23">
        <f t="shared" si="4864"/>
        <v>2175.6999999999998</v>
      </c>
      <c r="BU1600" s="23"/>
      <c r="BV1600" s="23">
        <f t="shared" si="4859"/>
        <v>2516.4</v>
      </c>
      <c r="BW1600" s="23"/>
    </row>
    <row r="1601" spans="1:77" ht="31.2" x14ac:dyDescent="0.3">
      <c r="A1601" s="12" t="s">
        <v>430</v>
      </c>
      <c r="B1601" s="12" t="s">
        <v>109</v>
      </c>
      <c r="C1601" s="12" t="s">
        <v>108</v>
      </c>
      <c r="D1601" s="12" t="s">
        <v>34</v>
      </c>
      <c r="E1601" s="12"/>
      <c r="F1601" s="14" t="s">
        <v>47</v>
      </c>
      <c r="G1601" s="20">
        <f>G1602</f>
        <v>36</v>
      </c>
      <c r="H1601" s="20">
        <f t="shared" ref="H1601:BW1604" si="4930">H1602</f>
        <v>0</v>
      </c>
      <c r="I1601" s="20">
        <f t="shared" si="4930"/>
        <v>0</v>
      </c>
      <c r="J1601" s="20">
        <f t="shared" si="4930"/>
        <v>0</v>
      </c>
      <c r="K1601" s="20">
        <f t="shared" si="4930"/>
        <v>0</v>
      </c>
      <c r="L1601" s="20">
        <f t="shared" si="4930"/>
        <v>0</v>
      </c>
      <c r="M1601" s="20">
        <f t="shared" si="4865"/>
        <v>36</v>
      </c>
      <c r="N1601" s="20">
        <f t="shared" si="4866"/>
        <v>0</v>
      </c>
      <c r="O1601" s="20">
        <f t="shared" si="4867"/>
        <v>0</v>
      </c>
      <c r="P1601" s="23">
        <f t="shared" si="4930"/>
        <v>0</v>
      </c>
      <c r="Q1601" s="23">
        <f t="shared" si="4930"/>
        <v>0</v>
      </c>
      <c r="R1601" s="23">
        <f t="shared" si="4930"/>
        <v>0</v>
      </c>
      <c r="S1601" s="23">
        <f t="shared" si="4930"/>
        <v>0</v>
      </c>
      <c r="T1601" s="23">
        <f t="shared" si="4930"/>
        <v>0</v>
      </c>
      <c r="U1601" s="23">
        <f t="shared" si="4930"/>
        <v>0</v>
      </c>
      <c r="V1601" s="23">
        <f t="shared" si="4930"/>
        <v>0</v>
      </c>
      <c r="W1601" s="23">
        <f t="shared" si="4930"/>
        <v>0</v>
      </c>
      <c r="X1601" s="23">
        <f t="shared" si="4930"/>
        <v>0</v>
      </c>
      <c r="Y1601" s="23">
        <f t="shared" si="4930"/>
        <v>0</v>
      </c>
      <c r="Z1601" s="23">
        <f t="shared" si="4883"/>
        <v>36</v>
      </c>
      <c r="AA1601" s="23">
        <f t="shared" si="4884"/>
        <v>0</v>
      </c>
      <c r="AB1601" s="23">
        <f t="shared" si="4885"/>
        <v>0</v>
      </c>
      <c r="AC1601" s="23">
        <f t="shared" si="4930"/>
        <v>0</v>
      </c>
      <c r="AD1601" s="23">
        <f t="shared" si="4930"/>
        <v>0</v>
      </c>
      <c r="AE1601" s="23">
        <f t="shared" si="4930"/>
        <v>0</v>
      </c>
      <c r="AF1601" s="23">
        <f t="shared" si="4930"/>
        <v>0</v>
      </c>
      <c r="AG1601" s="23">
        <f t="shared" si="4930"/>
        <v>0</v>
      </c>
      <c r="AH1601" s="23">
        <f t="shared" si="4930"/>
        <v>0</v>
      </c>
      <c r="AI1601" s="23">
        <f t="shared" si="4930"/>
        <v>0</v>
      </c>
      <c r="AJ1601" s="23">
        <f t="shared" si="4930"/>
        <v>0</v>
      </c>
      <c r="AK1601" s="23">
        <f t="shared" si="4930"/>
        <v>0</v>
      </c>
      <c r="AL1601" s="23">
        <f t="shared" si="4930"/>
        <v>0</v>
      </c>
      <c r="AM1601" s="23">
        <f t="shared" si="4930"/>
        <v>0</v>
      </c>
      <c r="AN1601" s="23">
        <f t="shared" si="4930"/>
        <v>0</v>
      </c>
      <c r="AO1601" s="23">
        <f t="shared" si="4926"/>
        <v>36</v>
      </c>
      <c r="AP1601" s="23">
        <f t="shared" si="4927"/>
        <v>0</v>
      </c>
      <c r="AQ1601" s="23">
        <f t="shared" si="4928"/>
        <v>0</v>
      </c>
      <c r="AR1601" s="23">
        <f t="shared" si="4930"/>
        <v>0</v>
      </c>
      <c r="AS1601" s="23">
        <f t="shared" si="4929"/>
        <v>36</v>
      </c>
      <c r="AT1601" s="23">
        <f t="shared" si="4930"/>
        <v>0</v>
      </c>
      <c r="AU1601" s="23">
        <f t="shared" si="4930"/>
        <v>0</v>
      </c>
      <c r="AV1601" s="23">
        <f t="shared" si="4930"/>
        <v>0</v>
      </c>
      <c r="AW1601" s="23">
        <f t="shared" si="4930"/>
        <v>0</v>
      </c>
      <c r="AX1601" s="23">
        <f t="shared" si="4930"/>
        <v>0</v>
      </c>
      <c r="AY1601" s="23">
        <f t="shared" si="4921"/>
        <v>36</v>
      </c>
      <c r="AZ1601" s="23">
        <f t="shared" si="4930"/>
        <v>0</v>
      </c>
      <c r="BA1601" s="23">
        <f t="shared" si="4922"/>
        <v>36</v>
      </c>
      <c r="BB1601" s="23">
        <f t="shared" si="4930"/>
        <v>0</v>
      </c>
      <c r="BC1601" s="23">
        <f t="shared" si="4930"/>
        <v>0</v>
      </c>
      <c r="BD1601" s="23">
        <f t="shared" si="4930"/>
        <v>0</v>
      </c>
      <c r="BE1601" s="23">
        <f t="shared" si="4930"/>
        <v>0</v>
      </c>
      <c r="BF1601" s="23">
        <f t="shared" si="4930"/>
        <v>0</v>
      </c>
      <c r="BG1601" s="23">
        <f t="shared" si="4930"/>
        <v>0</v>
      </c>
      <c r="BH1601" s="23">
        <f t="shared" si="4930"/>
        <v>0</v>
      </c>
      <c r="BI1601" s="23">
        <f t="shared" si="4930"/>
        <v>0</v>
      </c>
      <c r="BJ1601" s="23">
        <f t="shared" si="4930"/>
        <v>0</v>
      </c>
      <c r="BK1601" s="23">
        <f t="shared" si="4930"/>
        <v>0</v>
      </c>
      <c r="BL1601" s="23">
        <f t="shared" si="4930"/>
        <v>0</v>
      </c>
      <c r="BM1601" s="23">
        <f t="shared" si="4930"/>
        <v>0</v>
      </c>
      <c r="BN1601" s="23">
        <f t="shared" si="4930"/>
        <v>0</v>
      </c>
      <c r="BO1601" s="23">
        <f t="shared" si="4930"/>
        <v>0</v>
      </c>
      <c r="BP1601" s="23">
        <f t="shared" si="4930"/>
        <v>0</v>
      </c>
      <c r="BQ1601" s="23">
        <f t="shared" si="4930"/>
        <v>0</v>
      </c>
      <c r="BR1601" s="23">
        <f t="shared" si="4862"/>
        <v>36</v>
      </c>
      <c r="BS1601" s="23">
        <f t="shared" si="4863"/>
        <v>0</v>
      </c>
      <c r="BT1601" s="23">
        <f t="shared" si="4864"/>
        <v>0</v>
      </c>
      <c r="BU1601" s="23">
        <f t="shared" si="4930"/>
        <v>0</v>
      </c>
      <c r="BV1601" s="23">
        <f t="shared" si="4859"/>
        <v>36</v>
      </c>
      <c r="BW1601" s="23">
        <f t="shared" si="4930"/>
        <v>0</v>
      </c>
      <c r="BX1601" s="5"/>
    </row>
    <row r="1602" spans="1:77" ht="31.2" x14ac:dyDescent="0.3">
      <c r="A1602" s="12" t="s">
        <v>430</v>
      </c>
      <c r="B1602" s="12" t="s">
        <v>109</v>
      </c>
      <c r="C1602" s="12" t="s">
        <v>108</v>
      </c>
      <c r="D1602" s="12" t="s">
        <v>68</v>
      </c>
      <c r="E1602" s="12"/>
      <c r="F1602" s="14" t="s">
        <v>81</v>
      </c>
      <c r="G1602" s="20">
        <f>G1603</f>
        <v>36</v>
      </c>
      <c r="H1602" s="20">
        <f t="shared" si="4930"/>
        <v>0</v>
      </c>
      <c r="I1602" s="20">
        <f t="shared" si="4930"/>
        <v>0</v>
      </c>
      <c r="J1602" s="20">
        <f t="shared" si="4930"/>
        <v>0</v>
      </c>
      <c r="K1602" s="20">
        <f t="shared" si="4930"/>
        <v>0</v>
      </c>
      <c r="L1602" s="20">
        <f t="shared" si="4930"/>
        <v>0</v>
      </c>
      <c r="M1602" s="20">
        <f t="shared" si="4865"/>
        <v>36</v>
      </c>
      <c r="N1602" s="20">
        <f t="shared" si="4866"/>
        <v>0</v>
      </c>
      <c r="O1602" s="20">
        <f t="shared" si="4867"/>
        <v>0</v>
      </c>
      <c r="P1602" s="23">
        <f t="shared" si="4930"/>
        <v>0</v>
      </c>
      <c r="Q1602" s="23">
        <f t="shared" si="4930"/>
        <v>0</v>
      </c>
      <c r="R1602" s="23">
        <f t="shared" si="4930"/>
        <v>0</v>
      </c>
      <c r="S1602" s="23">
        <f t="shared" si="4930"/>
        <v>0</v>
      </c>
      <c r="T1602" s="23">
        <f t="shared" si="4930"/>
        <v>0</v>
      </c>
      <c r="U1602" s="23">
        <f t="shared" si="4930"/>
        <v>0</v>
      </c>
      <c r="V1602" s="23">
        <f t="shared" si="4930"/>
        <v>0</v>
      </c>
      <c r="W1602" s="23">
        <f t="shared" si="4930"/>
        <v>0</v>
      </c>
      <c r="X1602" s="23">
        <f t="shared" si="4930"/>
        <v>0</v>
      </c>
      <c r="Y1602" s="23">
        <f t="shared" si="4930"/>
        <v>0</v>
      </c>
      <c r="Z1602" s="23">
        <f t="shared" si="4883"/>
        <v>36</v>
      </c>
      <c r="AA1602" s="23">
        <f t="shared" si="4884"/>
        <v>0</v>
      </c>
      <c r="AB1602" s="23">
        <f t="shared" si="4885"/>
        <v>0</v>
      </c>
      <c r="AC1602" s="23">
        <f t="shared" si="4930"/>
        <v>0</v>
      </c>
      <c r="AD1602" s="23">
        <f t="shared" si="4930"/>
        <v>0</v>
      </c>
      <c r="AE1602" s="23">
        <f t="shared" si="4930"/>
        <v>0</v>
      </c>
      <c r="AF1602" s="23">
        <f t="shared" si="4930"/>
        <v>0</v>
      </c>
      <c r="AG1602" s="23">
        <f t="shared" si="4930"/>
        <v>0</v>
      </c>
      <c r="AH1602" s="23">
        <f t="shared" si="4930"/>
        <v>0</v>
      </c>
      <c r="AI1602" s="23">
        <f t="shared" si="4930"/>
        <v>0</v>
      </c>
      <c r="AJ1602" s="23">
        <f t="shared" si="4930"/>
        <v>0</v>
      </c>
      <c r="AK1602" s="23">
        <f t="shared" si="4930"/>
        <v>0</v>
      </c>
      <c r="AL1602" s="23">
        <f t="shared" si="4930"/>
        <v>0</v>
      </c>
      <c r="AM1602" s="23">
        <f t="shared" si="4930"/>
        <v>0</v>
      </c>
      <c r="AN1602" s="23">
        <f t="shared" si="4930"/>
        <v>0</v>
      </c>
      <c r="AO1602" s="23">
        <f t="shared" si="4926"/>
        <v>36</v>
      </c>
      <c r="AP1602" s="23">
        <f t="shared" si="4927"/>
        <v>0</v>
      </c>
      <c r="AQ1602" s="23">
        <f t="shared" si="4928"/>
        <v>0</v>
      </c>
      <c r="AR1602" s="23">
        <f t="shared" si="4930"/>
        <v>0</v>
      </c>
      <c r="AS1602" s="23">
        <f t="shared" si="4929"/>
        <v>36</v>
      </c>
      <c r="AT1602" s="23">
        <f t="shared" si="4930"/>
        <v>0</v>
      </c>
      <c r="AU1602" s="23">
        <f t="shared" si="4930"/>
        <v>0</v>
      </c>
      <c r="AV1602" s="23">
        <f t="shared" si="4930"/>
        <v>0</v>
      </c>
      <c r="AW1602" s="23">
        <f t="shared" si="4930"/>
        <v>0</v>
      </c>
      <c r="AX1602" s="23">
        <f t="shared" si="4930"/>
        <v>0</v>
      </c>
      <c r="AY1602" s="23">
        <f t="shared" si="4921"/>
        <v>36</v>
      </c>
      <c r="AZ1602" s="23">
        <f t="shared" si="4930"/>
        <v>0</v>
      </c>
      <c r="BA1602" s="23">
        <f t="shared" si="4922"/>
        <v>36</v>
      </c>
      <c r="BB1602" s="23">
        <f t="shared" si="4930"/>
        <v>0</v>
      </c>
      <c r="BC1602" s="23">
        <f t="shared" si="4930"/>
        <v>0</v>
      </c>
      <c r="BD1602" s="23">
        <f t="shared" si="4930"/>
        <v>0</v>
      </c>
      <c r="BE1602" s="23">
        <f t="shared" si="4930"/>
        <v>0</v>
      </c>
      <c r="BF1602" s="23">
        <f t="shared" si="4930"/>
        <v>0</v>
      </c>
      <c r="BG1602" s="23">
        <f t="shared" si="4930"/>
        <v>0</v>
      </c>
      <c r="BH1602" s="23">
        <f t="shared" si="4930"/>
        <v>0</v>
      </c>
      <c r="BI1602" s="23">
        <f t="shared" si="4930"/>
        <v>0</v>
      </c>
      <c r="BJ1602" s="23">
        <f t="shared" si="4930"/>
        <v>0</v>
      </c>
      <c r="BK1602" s="23">
        <f t="shared" si="4930"/>
        <v>0</v>
      </c>
      <c r="BL1602" s="23">
        <f t="shared" si="4930"/>
        <v>0</v>
      </c>
      <c r="BM1602" s="23">
        <f t="shared" si="4930"/>
        <v>0</v>
      </c>
      <c r="BN1602" s="23">
        <f t="shared" si="4930"/>
        <v>0</v>
      </c>
      <c r="BO1602" s="23">
        <f t="shared" si="4930"/>
        <v>0</v>
      </c>
      <c r="BP1602" s="23">
        <f t="shared" si="4930"/>
        <v>0</v>
      </c>
      <c r="BQ1602" s="23">
        <f t="shared" si="4930"/>
        <v>0</v>
      </c>
      <c r="BR1602" s="23">
        <f t="shared" si="4862"/>
        <v>36</v>
      </c>
      <c r="BS1602" s="23">
        <f t="shared" si="4863"/>
        <v>0</v>
      </c>
      <c r="BT1602" s="23">
        <f t="shared" si="4864"/>
        <v>0</v>
      </c>
      <c r="BU1602" s="23">
        <f t="shared" si="4930"/>
        <v>0</v>
      </c>
      <c r="BV1602" s="23">
        <f t="shared" si="4859"/>
        <v>36</v>
      </c>
      <c r="BW1602" s="23">
        <f t="shared" si="4930"/>
        <v>0</v>
      </c>
      <c r="BX1602" s="5"/>
    </row>
    <row r="1603" spans="1:77" ht="46.8" x14ac:dyDescent="0.3">
      <c r="A1603" s="12" t="s">
        <v>430</v>
      </c>
      <c r="B1603" s="12" t="s">
        <v>109</v>
      </c>
      <c r="C1603" s="12" t="s">
        <v>108</v>
      </c>
      <c r="D1603" s="12" t="s">
        <v>62</v>
      </c>
      <c r="E1603" s="12"/>
      <c r="F1603" s="14" t="s">
        <v>82</v>
      </c>
      <c r="G1603" s="20">
        <f>G1604</f>
        <v>36</v>
      </c>
      <c r="H1603" s="20">
        <f t="shared" si="4930"/>
        <v>0</v>
      </c>
      <c r="I1603" s="20">
        <f t="shared" si="4930"/>
        <v>0</v>
      </c>
      <c r="J1603" s="20">
        <f t="shared" si="4930"/>
        <v>0</v>
      </c>
      <c r="K1603" s="20">
        <f t="shared" si="4930"/>
        <v>0</v>
      </c>
      <c r="L1603" s="20">
        <f t="shared" si="4930"/>
        <v>0</v>
      </c>
      <c r="M1603" s="20">
        <f t="shared" si="4865"/>
        <v>36</v>
      </c>
      <c r="N1603" s="20">
        <f t="shared" si="4866"/>
        <v>0</v>
      </c>
      <c r="O1603" s="20">
        <f t="shared" si="4867"/>
        <v>0</v>
      </c>
      <c r="P1603" s="23">
        <f t="shared" si="4930"/>
        <v>0</v>
      </c>
      <c r="Q1603" s="23">
        <f t="shared" si="4930"/>
        <v>0</v>
      </c>
      <c r="R1603" s="23">
        <f t="shared" si="4930"/>
        <v>0</v>
      </c>
      <c r="S1603" s="23">
        <f t="shared" si="4930"/>
        <v>0</v>
      </c>
      <c r="T1603" s="23">
        <f t="shared" si="4930"/>
        <v>0</v>
      </c>
      <c r="U1603" s="23">
        <f t="shared" si="4930"/>
        <v>0</v>
      </c>
      <c r="V1603" s="23">
        <f t="shared" si="4930"/>
        <v>0</v>
      </c>
      <c r="W1603" s="23">
        <f t="shared" si="4930"/>
        <v>0</v>
      </c>
      <c r="X1603" s="23">
        <f t="shared" si="4930"/>
        <v>0</v>
      </c>
      <c r="Y1603" s="23">
        <f t="shared" si="4930"/>
        <v>0</v>
      </c>
      <c r="Z1603" s="23">
        <f t="shared" si="4883"/>
        <v>36</v>
      </c>
      <c r="AA1603" s="23">
        <f t="shared" si="4884"/>
        <v>0</v>
      </c>
      <c r="AB1603" s="23">
        <f t="shared" si="4885"/>
        <v>0</v>
      </c>
      <c r="AC1603" s="23">
        <f t="shared" si="4930"/>
        <v>0</v>
      </c>
      <c r="AD1603" s="23">
        <f t="shared" si="4930"/>
        <v>0</v>
      </c>
      <c r="AE1603" s="23">
        <f t="shared" si="4930"/>
        <v>0</v>
      </c>
      <c r="AF1603" s="23">
        <f t="shared" si="4930"/>
        <v>0</v>
      </c>
      <c r="AG1603" s="23">
        <f t="shared" si="4930"/>
        <v>0</v>
      </c>
      <c r="AH1603" s="23">
        <f t="shared" si="4930"/>
        <v>0</v>
      </c>
      <c r="AI1603" s="23">
        <f t="shared" si="4930"/>
        <v>0</v>
      </c>
      <c r="AJ1603" s="23">
        <f t="shared" si="4930"/>
        <v>0</v>
      </c>
      <c r="AK1603" s="23">
        <f t="shared" si="4930"/>
        <v>0</v>
      </c>
      <c r="AL1603" s="23">
        <f t="shared" si="4930"/>
        <v>0</v>
      </c>
      <c r="AM1603" s="23">
        <f t="shared" si="4930"/>
        <v>0</v>
      </c>
      <c r="AN1603" s="23">
        <f t="shared" si="4930"/>
        <v>0</v>
      </c>
      <c r="AO1603" s="23">
        <f t="shared" si="4926"/>
        <v>36</v>
      </c>
      <c r="AP1603" s="23">
        <f t="shared" si="4927"/>
        <v>0</v>
      </c>
      <c r="AQ1603" s="23">
        <f t="shared" si="4928"/>
        <v>0</v>
      </c>
      <c r="AR1603" s="23">
        <f t="shared" si="4930"/>
        <v>0</v>
      </c>
      <c r="AS1603" s="23">
        <f t="shared" si="4929"/>
        <v>36</v>
      </c>
      <c r="AT1603" s="23">
        <f t="shared" si="4930"/>
        <v>0</v>
      </c>
      <c r="AU1603" s="23">
        <f t="shared" si="4930"/>
        <v>0</v>
      </c>
      <c r="AV1603" s="23">
        <f t="shared" si="4930"/>
        <v>0</v>
      </c>
      <c r="AW1603" s="23">
        <f t="shared" si="4930"/>
        <v>0</v>
      </c>
      <c r="AX1603" s="23">
        <f t="shared" si="4930"/>
        <v>0</v>
      </c>
      <c r="AY1603" s="23">
        <f t="shared" si="4921"/>
        <v>36</v>
      </c>
      <c r="AZ1603" s="23">
        <f t="shared" si="4930"/>
        <v>0</v>
      </c>
      <c r="BA1603" s="23">
        <f t="shared" si="4922"/>
        <v>36</v>
      </c>
      <c r="BB1603" s="23">
        <f t="shared" si="4930"/>
        <v>0</v>
      </c>
      <c r="BC1603" s="23">
        <f t="shared" si="4930"/>
        <v>0</v>
      </c>
      <c r="BD1603" s="23">
        <f t="shared" si="4930"/>
        <v>0</v>
      </c>
      <c r="BE1603" s="23">
        <f t="shared" si="4930"/>
        <v>0</v>
      </c>
      <c r="BF1603" s="23">
        <f t="shared" si="4930"/>
        <v>0</v>
      </c>
      <c r="BG1603" s="23">
        <f t="shared" si="4930"/>
        <v>0</v>
      </c>
      <c r="BH1603" s="23">
        <f t="shared" si="4930"/>
        <v>0</v>
      </c>
      <c r="BI1603" s="23">
        <f t="shared" si="4930"/>
        <v>0</v>
      </c>
      <c r="BJ1603" s="23">
        <f t="shared" si="4930"/>
        <v>0</v>
      </c>
      <c r="BK1603" s="23">
        <f t="shared" si="4930"/>
        <v>0</v>
      </c>
      <c r="BL1603" s="23">
        <f t="shared" si="4930"/>
        <v>0</v>
      </c>
      <c r="BM1603" s="23">
        <f t="shared" si="4930"/>
        <v>0</v>
      </c>
      <c r="BN1603" s="23">
        <f t="shared" si="4930"/>
        <v>0</v>
      </c>
      <c r="BO1603" s="23">
        <f t="shared" si="4930"/>
        <v>0</v>
      </c>
      <c r="BP1603" s="23">
        <f t="shared" si="4930"/>
        <v>0</v>
      </c>
      <c r="BQ1603" s="23">
        <f t="shared" si="4930"/>
        <v>0</v>
      </c>
      <c r="BR1603" s="23">
        <f t="shared" si="4862"/>
        <v>36</v>
      </c>
      <c r="BS1603" s="23">
        <f t="shared" si="4863"/>
        <v>0</v>
      </c>
      <c r="BT1603" s="23">
        <f t="shared" si="4864"/>
        <v>0</v>
      </c>
      <c r="BU1603" s="23">
        <f t="shared" si="4930"/>
        <v>0</v>
      </c>
      <c r="BV1603" s="23">
        <f t="shared" si="4859"/>
        <v>36</v>
      </c>
      <c r="BW1603" s="23">
        <f t="shared" si="4930"/>
        <v>0</v>
      </c>
    </row>
    <row r="1604" spans="1:77" ht="31.2" x14ac:dyDescent="0.3">
      <c r="A1604" s="12" t="s">
        <v>430</v>
      </c>
      <c r="B1604" s="12" t="s">
        <v>109</v>
      </c>
      <c r="C1604" s="12" t="s">
        <v>108</v>
      </c>
      <c r="D1604" s="12" t="s">
        <v>62</v>
      </c>
      <c r="E1604" s="12" t="s">
        <v>7</v>
      </c>
      <c r="F1604" s="14" t="s">
        <v>383</v>
      </c>
      <c r="G1604" s="20">
        <f>G1605</f>
        <v>36</v>
      </c>
      <c r="H1604" s="20">
        <f t="shared" si="4930"/>
        <v>0</v>
      </c>
      <c r="I1604" s="20">
        <f t="shared" si="4930"/>
        <v>0</v>
      </c>
      <c r="J1604" s="20">
        <f t="shared" si="4930"/>
        <v>0</v>
      </c>
      <c r="K1604" s="20">
        <f t="shared" si="4930"/>
        <v>0</v>
      </c>
      <c r="L1604" s="20">
        <f t="shared" si="4930"/>
        <v>0</v>
      </c>
      <c r="M1604" s="20">
        <f t="shared" si="4865"/>
        <v>36</v>
      </c>
      <c r="N1604" s="20">
        <f t="shared" si="4866"/>
        <v>0</v>
      </c>
      <c r="O1604" s="20">
        <f t="shared" si="4867"/>
        <v>0</v>
      </c>
      <c r="P1604" s="23">
        <f t="shared" si="4930"/>
        <v>0</v>
      </c>
      <c r="Q1604" s="23">
        <f t="shared" si="4930"/>
        <v>0</v>
      </c>
      <c r="R1604" s="23">
        <f t="shared" si="4930"/>
        <v>0</v>
      </c>
      <c r="S1604" s="23">
        <f t="shared" si="4930"/>
        <v>0</v>
      </c>
      <c r="T1604" s="23">
        <f t="shared" si="4930"/>
        <v>0</v>
      </c>
      <c r="U1604" s="23">
        <f t="shared" si="4930"/>
        <v>0</v>
      </c>
      <c r="V1604" s="23">
        <f t="shared" si="4930"/>
        <v>0</v>
      </c>
      <c r="W1604" s="23">
        <f t="shared" si="4930"/>
        <v>0</v>
      </c>
      <c r="X1604" s="23">
        <f t="shared" si="4930"/>
        <v>0</v>
      </c>
      <c r="Y1604" s="23">
        <f t="shared" si="4930"/>
        <v>0</v>
      </c>
      <c r="Z1604" s="23">
        <f t="shared" si="4883"/>
        <v>36</v>
      </c>
      <c r="AA1604" s="23">
        <f t="shared" si="4884"/>
        <v>0</v>
      </c>
      <c r="AB1604" s="23">
        <f t="shared" si="4885"/>
        <v>0</v>
      </c>
      <c r="AC1604" s="23">
        <f t="shared" si="4930"/>
        <v>0</v>
      </c>
      <c r="AD1604" s="23">
        <f t="shared" si="4930"/>
        <v>0</v>
      </c>
      <c r="AE1604" s="23">
        <f t="shared" si="4930"/>
        <v>0</v>
      </c>
      <c r="AF1604" s="23">
        <f t="shared" si="4930"/>
        <v>0</v>
      </c>
      <c r="AG1604" s="23">
        <f t="shared" si="4930"/>
        <v>0</v>
      </c>
      <c r="AH1604" s="23">
        <f t="shared" si="4930"/>
        <v>0</v>
      </c>
      <c r="AI1604" s="23">
        <f t="shared" si="4930"/>
        <v>0</v>
      </c>
      <c r="AJ1604" s="23">
        <f t="shared" si="4930"/>
        <v>0</v>
      </c>
      <c r="AK1604" s="23">
        <f t="shared" si="4930"/>
        <v>0</v>
      </c>
      <c r="AL1604" s="23">
        <f t="shared" si="4930"/>
        <v>0</v>
      </c>
      <c r="AM1604" s="23">
        <f t="shared" si="4930"/>
        <v>0</v>
      </c>
      <c r="AN1604" s="23">
        <f t="shared" si="4930"/>
        <v>0</v>
      </c>
      <c r="AO1604" s="23">
        <f t="shared" si="4926"/>
        <v>36</v>
      </c>
      <c r="AP1604" s="23">
        <f t="shared" si="4927"/>
        <v>0</v>
      </c>
      <c r="AQ1604" s="23">
        <f t="shared" si="4928"/>
        <v>0</v>
      </c>
      <c r="AR1604" s="23">
        <f t="shared" si="4930"/>
        <v>0</v>
      </c>
      <c r="AS1604" s="23">
        <f t="shared" si="4929"/>
        <v>36</v>
      </c>
      <c r="AT1604" s="23">
        <f t="shared" si="4930"/>
        <v>0</v>
      </c>
      <c r="AU1604" s="23">
        <f t="shared" si="4930"/>
        <v>0</v>
      </c>
      <c r="AV1604" s="23">
        <f t="shared" si="4930"/>
        <v>0</v>
      </c>
      <c r="AW1604" s="23">
        <f t="shared" si="4930"/>
        <v>0</v>
      </c>
      <c r="AX1604" s="23">
        <f t="shared" si="4930"/>
        <v>0</v>
      </c>
      <c r="AY1604" s="23">
        <f t="shared" si="4921"/>
        <v>36</v>
      </c>
      <c r="AZ1604" s="23">
        <f t="shared" si="4930"/>
        <v>0</v>
      </c>
      <c r="BA1604" s="23">
        <f t="shared" si="4922"/>
        <v>36</v>
      </c>
      <c r="BB1604" s="23">
        <f t="shared" si="4930"/>
        <v>0</v>
      </c>
      <c r="BC1604" s="23">
        <f t="shared" si="4930"/>
        <v>0</v>
      </c>
      <c r="BD1604" s="23">
        <f t="shared" si="4930"/>
        <v>0</v>
      </c>
      <c r="BE1604" s="23">
        <f t="shared" si="4930"/>
        <v>0</v>
      </c>
      <c r="BF1604" s="23">
        <f t="shared" si="4930"/>
        <v>0</v>
      </c>
      <c r="BG1604" s="23">
        <f t="shared" si="4930"/>
        <v>0</v>
      </c>
      <c r="BH1604" s="23">
        <f t="shared" si="4930"/>
        <v>0</v>
      </c>
      <c r="BI1604" s="23">
        <f t="shared" si="4930"/>
        <v>0</v>
      </c>
      <c r="BJ1604" s="23">
        <f t="shared" si="4930"/>
        <v>0</v>
      </c>
      <c r="BK1604" s="23">
        <f t="shared" si="4930"/>
        <v>0</v>
      </c>
      <c r="BL1604" s="23">
        <f t="shared" si="4930"/>
        <v>0</v>
      </c>
      <c r="BM1604" s="23">
        <f t="shared" si="4930"/>
        <v>0</v>
      </c>
      <c r="BN1604" s="23">
        <f t="shared" si="4930"/>
        <v>0</v>
      </c>
      <c r="BO1604" s="23">
        <f t="shared" si="4930"/>
        <v>0</v>
      </c>
      <c r="BP1604" s="23">
        <f t="shared" si="4930"/>
        <v>0</v>
      </c>
      <c r="BQ1604" s="23">
        <f t="shared" si="4930"/>
        <v>0</v>
      </c>
      <c r="BR1604" s="23">
        <f t="shared" si="4862"/>
        <v>36</v>
      </c>
      <c r="BS1604" s="23">
        <f t="shared" si="4863"/>
        <v>0</v>
      </c>
      <c r="BT1604" s="23">
        <f t="shared" si="4864"/>
        <v>0</v>
      </c>
      <c r="BU1604" s="23">
        <f t="shared" si="4930"/>
        <v>0</v>
      </c>
      <c r="BV1604" s="23">
        <f t="shared" si="4859"/>
        <v>36</v>
      </c>
      <c r="BW1604" s="23">
        <f t="shared" si="4930"/>
        <v>0</v>
      </c>
    </row>
    <row r="1605" spans="1:77" ht="31.2" x14ac:dyDescent="0.3">
      <c r="A1605" s="12" t="s">
        <v>430</v>
      </c>
      <c r="B1605" s="12" t="s">
        <v>109</v>
      </c>
      <c r="C1605" s="12" t="s">
        <v>108</v>
      </c>
      <c r="D1605" s="12" t="s">
        <v>62</v>
      </c>
      <c r="E1605" s="12">
        <v>240</v>
      </c>
      <c r="F1605" s="14" t="s">
        <v>372</v>
      </c>
      <c r="G1605" s="20">
        <v>36</v>
      </c>
      <c r="H1605" s="20">
        <v>0</v>
      </c>
      <c r="I1605" s="20">
        <v>0</v>
      </c>
      <c r="J1605" s="20"/>
      <c r="K1605" s="20"/>
      <c r="L1605" s="20"/>
      <c r="M1605" s="20">
        <f t="shared" si="4865"/>
        <v>36</v>
      </c>
      <c r="N1605" s="20">
        <f t="shared" si="4866"/>
        <v>0</v>
      </c>
      <c r="O1605" s="20">
        <f t="shared" si="4867"/>
        <v>0</v>
      </c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>
        <f t="shared" si="4883"/>
        <v>36</v>
      </c>
      <c r="AA1605" s="23">
        <f t="shared" si="4884"/>
        <v>0</v>
      </c>
      <c r="AB1605" s="23">
        <f t="shared" si="4885"/>
        <v>0</v>
      </c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>
        <f t="shared" si="4926"/>
        <v>36</v>
      </c>
      <c r="AP1605" s="23">
        <f t="shared" si="4927"/>
        <v>0</v>
      </c>
      <c r="AQ1605" s="23">
        <f t="shared" si="4928"/>
        <v>0</v>
      </c>
      <c r="AR1605" s="23"/>
      <c r="AS1605" s="23">
        <f t="shared" si="4929"/>
        <v>36</v>
      </c>
      <c r="AT1605" s="23"/>
      <c r="AU1605" s="23"/>
      <c r="AV1605" s="23"/>
      <c r="AW1605" s="23"/>
      <c r="AX1605" s="23"/>
      <c r="AY1605" s="23">
        <f t="shared" si="4921"/>
        <v>36</v>
      </c>
      <c r="AZ1605" s="23"/>
      <c r="BA1605" s="23">
        <f t="shared" si="4922"/>
        <v>36</v>
      </c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>
        <f t="shared" si="4862"/>
        <v>36</v>
      </c>
      <c r="BS1605" s="23">
        <f t="shared" si="4863"/>
        <v>0</v>
      </c>
      <c r="BT1605" s="23">
        <f t="shared" si="4864"/>
        <v>0</v>
      </c>
      <c r="BU1605" s="23"/>
      <c r="BV1605" s="23">
        <f t="shared" si="4859"/>
        <v>36</v>
      </c>
      <c r="BW1605" s="23"/>
    </row>
    <row r="1606" spans="1:77" ht="31.2" x14ac:dyDescent="0.3">
      <c r="A1606" s="17" t="s">
        <v>430</v>
      </c>
      <c r="B1606" s="17" t="s">
        <v>109</v>
      </c>
      <c r="C1606" s="17" t="s">
        <v>109</v>
      </c>
      <c r="D1606" s="17"/>
      <c r="E1606" s="17"/>
      <c r="F1606" s="10" t="s">
        <v>397</v>
      </c>
      <c r="G1606" s="19">
        <f>G1607</f>
        <v>10896.8</v>
      </c>
      <c r="H1606" s="19">
        <f t="shared" ref="H1606:BW1608" si="4931">H1607</f>
        <v>10953.1</v>
      </c>
      <c r="I1606" s="19">
        <f t="shared" si="4931"/>
        <v>10953.1</v>
      </c>
      <c r="J1606" s="19">
        <f t="shared" si="4931"/>
        <v>0</v>
      </c>
      <c r="K1606" s="19">
        <f t="shared" si="4931"/>
        <v>0</v>
      </c>
      <c r="L1606" s="19">
        <f t="shared" si="4931"/>
        <v>0</v>
      </c>
      <c r="M1606" s="20">
        <f t="shared" si="4865"/>
        <v>10896.8</v>
      </c>
      <c r="N1606" s="20">
        <f t="shared" si="4866"/>
        <v>10953.1</v>
      </c>
      <c r="O1606" s="20">
        <f t="shared" si="4867"/>
        <v>10953.1</v>
      </c>
      <c r="P1606" s="22">
        <f t="shared" si="4931"/>
        <v>0</v>
      </c>
      <c r="Q1606" s="22">
        <f t="shared" si="4931"/>
        <v>0</v>
      </c>
      <c r="R1606" s="22">
        <f t="shared" si="4931"/>
        <v>0</v>
      </c>
      <c r="S1606" s="22">
        <f t="shared" si="4931"/>
        <v>0</v>
      </c>
      <c r="T1606" s="22">
        <f t="shared" si="4931"/>
        <v>0</v>
      </c>
      <c r="U1606" s="22">
        <f t="shared" si="4931"/>
        <v>0</v>
      </c>
      <c r="V1606" s="22">
        <f t="shared" si="4931"/>
        <v>0</v>
      </c>
      <c r="W1606" s="22">
        <f t="shared" si="4931"/>
        <v>0</v>
      </c>
      <c r="X1606" s="22">
        <f t="shared" si="4931"/>
        <v>0</v>
      </c>
      <c r="Y1606" s="22">
        <f t="shared" si="4931"/>
        <v>0</v>
      </c>
      <c r="Z1606" s="22">
        <f t="shared" si="4883"/>
        <v>10896.8</v>
      </c>
      <c r="AA1606" s="22">
        <f t="shared" si="4884"/>
        <v>10953.1</v>
      </c>
      <c r="AB1606" s="22">
        <f t="shared" si="4885"/>
        <v>10953.1</v>
      </c>
      <c r="AC1606" s="22">
        <f t="shared" si="4931"/>
        <v>0</v>
      </c>
      <c r="AD1606" s="22">
        <f t="shared" si="4931"/>
        <v>0</v>
      </c>
      <c r="AE1606" s="22">
        <f t="shared" si="4931"/>
        <v>0</v>
      </c>
      <c r="AF1606" s="22">
        <f t="shared" si="4931"/>
        <v>0</v>
      </c>
      <c r="AG1606" s="22">
        <f t="shared" si="4931"/>
        <v>0</v>
      </c>
      <c r="AH1606" s="22">
        <f t="shared" si="4931"/>
        <v>0</v>
      </c>
      <c r="AI1606" s="22">
        <f t="shared" si="4931"/>
        <v>0</v>
      </c>
      <c r="AJ1606" s="22">
        <f t="shared" si="4931"/>
        <v>0</v>
      </c>
      <c r="AK1606" s="22">
        <f t="shared" si="4931"/>
        <v>0</v>
      </c>
      <c r="AL1606" s="22">
        <f t="shared" si="4931"/>
        <v>0</v>
      </c>
      <c r="AM1606" s="22">
        <f t="shared" si="4931"/>
        <v>0</v>
      </c>
      <c r="AN1606" s="22">
        <f t="shared" si="4931"/>
        <v>0</v>
      </c>
      <c r="AO1606" s="22">
        <f t="shared" si="4926"/>
        <v>10896.8</v>
      </c>
      <c r="AP1606" s="22">
        <f t="shared" si="4927"/>
        <v>10953.1</v>
      </c>
      <c r="AQ1606" s="22">
        <f t="shared" si="4928"/>
        <v>10953.1</v>
      </c>
      <c r="AR1606" s="22">
        <f t="shared" si="4931"/>
        <v>0</v>
      </c>
      <c r="AS1606" s="22">
        <f t="shared" si="4929"/>
        <v>10896.8</v>
      </c>
      <c r="AT1606" s="22">
        <f t="shared" si="4931"/>
        <v>0</v>
      </c>
      <c r="AU1606" s="22">
        <f t="shared" si="4931"/>
        <v>0</v>
      </c>
      <c r="AV1606" s="22">
        <f t="shared" si="4931"/>
        <v>0</v>
      </c>
      <c r="AW1606" s="22">
        <f t="shared" si="4931"/>
        <v>0</v>
      </c>
      <c r="AX1606" s="22">
        <f t="shared" si="4931"/>
        <v>0</v>
      </c>
      <c r="AY1606" s="22">
        <f t="shared" si="4921"/>
        <v>10896.8</v>
      </c>
      <c r="AZ1606" s="22">
        <f t="shared" si="4931"/>
        <v>0</v>
      </c>
      <c r="BA1606" s="22">
        <f t="shared" si="4922"/>
        <v>10896.8</v>
      </c>
      <c r="BB1606" s="22">
        <f t="shared" si="4931"/>
        <v>0</v>
      </c>
      <c r="BC1606" s="22">
        <f t="shared" si="4931"/>
        <v>0</v>
      </c>
      <c r="BD1606" s="22">
        <f t="shared" si="4931"/>
        <v>0</v>
      </c>
      <c r="BE1606" s="22">
        <f t="shared" si="4931"/>
        <v>0</v>
      </c>
      <c r="BF1606" s="22">
        <f t="shared" si="4931"/>
        <v>0</v>
      </c>
      <c r="BG1606" s="22">
        <f t="shared" si="4931"/>
        <v>0</v>
      </c>
      <c r="BH1606" s="22">
        <f t="shared" si="4931"/>
        <v>0</v>
      </c>
      <c r="BI1606" s="22">
        <f t="shared" si="4931"/>
        <v>0</v>
      </c>
      <c r="BJ1606" s="22">
        <f t="shared" si="4931"/>
        <v>0</v>
      </c>
      <c r="BK1606" s="22">
        <f t="shared" si="4931"/>
        <v>0</v>
      </c>
      <c r="BL1606" s="22">
        <f t="shared" si="4931"/>
        <v>0</v>
      </c>
      <c r="BM1606" s="22">
        <f t="shared" si="4931"/>
        <v>0</v>
      </c>
      <c r="BN1606" s="22">
        <f t="shared" si="4931"/>
        <v>0</v>
      </c>
      <c r="BO1606" s="22">
        <f t="shared" si="4931"/>
        <v>0</v>
      </c>
      <c r="BP1606" s="22">
        <f t="shared" si="4931"/>
        <v>0</v>
      </c>
      <c r="BQ1606" s="22">
        <f t="shared" si="4931"/>
        <v>0</v>
      </c>
      <c r="BR1606" s="22">
        <f t="shared" si="4862"/>
        <v>10896.8</v>
      </c>
      <c r="BS1606" s="22">
        <f t="shared" si="4863"/>
        <v>10953.1</v>
      </c>
      <c r="BT1606" s="22">
        <f t="shared" si="4864"/>
        <v>10953.1</v>
      </c>
      <c r="BU1606" s="22">
        <f t="shared" si="4931"/>
        <v>0</v>
      </c>
      <c r="BV1606" s="22">
        <f t="shared" si="4859"/>
        <v>10896.8</v>
      </c>
      <c r="BW1606" s="22">
        <f t="shared" si="4931"/>
        <v>0</v>
      </c>
    </row>
    <row r="1607" spans="1:77" ht="31.2" x14ac:dyDescent="0.3">
      <c r="A1607" s="12" t="s">
        <v>430</v>
      </c>
      <c r="B1607" s="12" t="s">
        <v>109</v>
      </c>
      <c r="C1607" s="12" t="s">
        <v>109</v>
      </c>
      <c r="D1607" s="12" t="s">
        <v>351</v>
      </c>
      <c r="E1607" s="12"/>
      <c r="F1607" s="14" t="s">
        <v>409</v>
      </c>
      <c r="G1607" s="20">
        <f>G1608</f>
        <v>10896.8</v>
      </c>
      <c r="H1607" s="20">
        <f t="shared" si="4931"/>
        <v>10953.1</v>
      </c>
      <c r="I1607" s="20">
        <f t="shared" si="4931"/>
        <v>10953.1</v>
      </c>
      <c r="J1607" s="20">
        <f t="shared" si="4931"/>
        <v>0</v>
      </c>
      <c r="K1607" s="20">
        <f t="shared" si="4931"/>
        <v>0</v>
      </c>
      <c r="L1607" s="20">
        <f t="shared" si="4931"/>
        <v>0</v>
      </c>
      <c r="M1607" s="20">
        <f t="shared" si="4865"/>
        <v>10896.8</v>
      </c>
      <c r="N1607" s="20">
        <f t="shared" si="4866"/>
        <v>10953.1</v>
      </c>
      <c r="O1607" s="20">
        <f t="shared" si="4867"/>
        <v>10953.1</v>
      </c>
      <c r="P1607" s="23">
        <f t="shared" si="4931"/>
        <v>0</v>
      </c>
      <c r="Q1607" s="23">
        <f t="shared" si="4931"/>
        <v>0</v>
      </c>
      <c r="R1607" s="23">
        <f t="shared" si="4931"/>
        <v>0</v>
      </c>
      <c r="S1607" s="23">
        <f t="shared" si="4931"/>
        <v>0</v>
      </c>
      <c r="T1607" s="23">
        <f t="shared" si="4931"/>
        <v>0</v>
      </c>
      <c r="U1607" s="23">
        <f t="shared" si="4931"/>
        <v>0</v>
      </c>
      <c r="V1607" s="23">
        <f t="shared" si="4931"/>
        <v>0</v>
      </c>
      <c r="W1607" s="23">
        <f t="shared" si="4931"/>
        <v>0</v>
      </c>
      <c r="X1607" s="23">
        <f t="shared" si="4931"/>
        <v>0</v>
      </c>
      <c r="Y1607" s="23">
        <f t="shared" si="4931"/>
        <v>0</v>
      </c>
      <c r="Z1607" s="23">
        <f t="shared" si="4883"/>
        <v>10896.8</v>
      </c>
      <c r="AA1607" s="23">
        <f t="shared" si="4884"/>
        <v>10953.1</v>
      </c>
      <c r="AB1607" s="23">
        <f t="shared" si="4885"/>
        <v>10953.1</v>
      </c>
      <c r="AC1607" s="23">
        <f t="shared" si="4931"/>
        <v>0</v>
      </c>
      <c r="AD1607" s="23">
        <f t="shared" si="4931"/>
        <v>0</v>
      </c>
      <c r="AE1607" s="23">
        <f t="shared" si="4931"/>
        <v>0</v>
      </c>
      <c r="AF1607" s="23">
        <f t="shared" si="4931"/>
        <v>0</v>
      </c>
      <c r="AG1607" s="23">
        <f t="shared" si="4931"/>
        <v>0</v>
      </c>
      <c r="AH1607" s="23">
        <f t="shared" si="4931"/>
        <v>0</v>
      </c>
      <c r="AI1607" s="23">
        <f t="shared" si="4931"/>
        <v>0</v>
      </c>
      <c r="AJ1607" s="23">
        <f t="shared" si="4931"/>
        <v>0</v>
      </c>
      <c r="AK1607" s="23">
        <f t="shared" si="4931"/>
        <v>0</v>
      </c>
      <c r="AL1607" s="23">
        <f t="shared" si="4931"/>
        <v>0</v>
      </c>
      <c r="AM1607" s="23">
        <f t="shared" si="4931"/>
        <v>0</v>
      </c>
      <c r="AN1607" s="23">
        <f t="shared" si="4931"/>
        <v>0</v>
      </c>
      <c r="AO1607" s="23">
        <f t="shared" si="4926"/>
        <v>10896.8</v>
      </c>
      <c r="AP1607" s="23">
        <f t="shared" si="4927"/>
        <v>10953.1</v>
      </c>
      <c r="AQ1607" s="23">
        <f t="shared" si="4928"/>
        <v>10953.1</v>
      </c>
      <c r="AR1607" s="23">
        <f t="shared" si="4931"/>
        <v>0</v>
      </c>
      <c r="AS1607" s="23">
        <f t="shared" si="4929"/>
        <v>10896.8</v>
      </c>
      <c r="AT1607" s="23">
        <f t="shared" si="4931"/>
        <v>0</v>
      </c>
      <c r="AU1607" s="23">
        <f t="shared" si="4931"/>
        <v>0</v>
      </c>
      <c r="AV1607" s="23">
        <f t="shared" si="4931"/>
        <v>0</v>
      </c>
      <c r="AW1607" s="23">
        <f t="shared" si="4931"/>
        <v>0</v>
      </c>
      <c r="AX1607" s="23">
        <f t="shared" si="4931"/>
        <v>0</v>
      </c>
      <c r="AY1607" s="23">
        <f t="shared" si="4921"/>
        <v>10896.8</v>
      </c>
      <c r="AZ1607" s="23">
        <f t="shared" si="4931"/>
        <v>0</v>
      </c>
      <c r="BA1607" s="23">
        <f t="shared" si="4922"/>
        <v>10896.8</v>
      </c>
      <c r="BB1607" s="23">
        <f t="shared" si="4931"/>
        <v>0</v>
      </c>
      <c r="BC1607" s="23">
        <f t="shared" si="4931"/>
        <v>0</v>
      </c>
      <c r="BD1607" s="23">
        <f t="shared" si="4931"/>
        <v>0</v>
      </c>
      <c r="BE1607" s="23">
        <f t="shared" si="4931"/>
        <v>0</v>
      </c>
      <c r="BF1607" s="23">
        <f t="shared" si="4931"/>
        <v>0</v>
      </c>
      <c r="BG1607" s="23">
        <f t="shared" si="4931"/>
        <v>0</v>
      </c>
      <c r="BH1607" s="23">
        <f t="shared" si="4931"/>
        <v>0</v>
      </c>
      <c r="BI1607" s="23">
        <f t="shared" si="4931"/>
        <v>0</v>
      </c>
      <c r="BJ1607" s="23">
        <f t="shared" si="4931"/>
        <v>0</v>
      </c>
      <c r="BK1607" s="23">
        <f t="shared" si="4931"/>
        <v>0</v>
      </c>
      <c r="BL1607" s="23">
        <f t="shared" si="4931"/>
        <v>0</v>
      </c>
      <c r="BM1607" s="23">
        <f t="shared" si="4931"/>
        <v>0</v>
      </c>
      <c r="BN1607" s="23">
        <f t="shared" si="4931"/>
        <v>0</v>
      </c>
      <c r="BO1607" s="23">
        <f t="shared" si="4931"/>
        <v>0</v>
      </c>
      <c r="BP1607" s="23">
        <f t="shared" si="4931"/>
        <v>0</v>
      </c>
      <c r="BQ1607" s="23">
        <f t="shared" si="4931"/>
        <v>0</v>
      </c>
      <c r="BR1607" s="23">
        <f t="shared" si="4862"/>
        <v>10896.8</v>
      </c>
      <c r="BS1607" s="23">
        <f t="shared" si="4863"/>
        <v>10953.1</v>
      </c>
      <c r="BT1607" s="23">
        <f t="shared" si="4864"/>
        <v>10953.1</v>
      </c>
      <c r="BU1607" s="23">
        <f t="shared" si="4931"/>
        <v>0</v>
      </c>
      <c r="BV1607" s="23">
        <f t="shared" si="4859"/>
        <v>10896.8</v>
      </c>
      <c r="BW1607" s="23">
        <f t="shared" si="4931"/>
        <v>0</v>
      </c>
      <c r="BX1607" s="5"/>
    </row>
    <row r="1608" spans="1:77" ht="31.2" x14ac:dyDescent="0.3">
      <c r="A1608" s="12" t="s">
        <v>430</v>
      </c>
      <c r="B1608" s="12" t="s">
        <v>109</v>
      </c>
      <c r="C1608" s="12" t="s">
        <v>109</v>
      </c>
      <c r="D1608" s="12" t="s">
        <v>361</v>
      </c>
      <c r="E1608" s="12"/>
      <c r="F1608" s="14" t="s">
        <v>412</v>
      </c>
      <c r="G1608" s="20">
        <f>G1609</f>
        <v>10896.8</v>
      </c>
      <c r="H1608" s="20">
        <f t="shared" si="4931"/>
        <v>10953.1</v>
      </c>
      <c r="I1608" s="20">
        <f t="shared" si="4931"/>
        <v>10953.1</v>
      </c>
      <c r="J1608" s="20">
        <f t="shared" si="4931"/>
        <v>0</v>
      </c>
      <c r="K1608" s="20">
        <f t="shared" si="4931"/>
        <v>0</v>
      </c>
      <c r="L1608" s="20">
        <f t="shared" si="4931"/>
        <v>0</v>
      </c>
      <c r="M1608" s="20">
        <f t="shared" si="4865"/>
        <v>10896.8</v>
      </c>
      <c r="N1608" s="20">
        <f t="shared" si="4866"/>
        <v>10953.1</v>
      </c>
      <c r="O1608" s="20">
        <f t="shared" si="4867"/>
        <v>10953.1</v>
      </c>
      <c r="P1608" s="23">
        <f t="shared" si="4931"/>
        <v>0</v>
      </c>
      <c r="Q1608" s="23">
        <f t="shared" si="4931"/>
        <v>0</v>
      </c>
      <c r="R1608" s="23">
        <f t="shared" si="4931"/>
        <v>0</v>
      </c>
      <c r="S1608" s="23">
        <f t="shared" si="4931"/>
        <v>0</v>
      </c>
      <c r="T1608" s="23">
        <f t="shared" si="4931"/>
        <v>0</v>
      </c>
      <c r="U1608" s="23">
        <f t="shared" si="4931"/>
        <v>0</v>
      </c>
      <c r="V1608" s="23">
        <f t="shared" si="4931"/>
        <v>0</v>
      </c>
      <c r="W1608" s="23">
        <f t="shared" si="4931"/>
        <v>0</v>
      </c>
      <c r="X1608" s="23">
        <f t="shared" si="4931"/>
        <v>0</v>
      </c>
      <c r="Y1608" s="23">
        <f t="shared" si="4931"/>
        <v>0</v>
      </c>
      <c r="Z1608" s="23">
        <f t="shared" si="4883"/>
        <v>10896.8</v>
      </c>
      <c r="AA1608" s="23">
        <f t="shared" si="4884"/>
        <v>10953.1</v>
      </c>
      <c r="AB1608" s="23">
        <f t="shared" si="4885"/>
        <v>10953.1</v>
      </c>
      <c r="AC1608" s="23">
        <f t="shared" si="4931"/>
        <v>0</v>
      </c>
      <c r="AD1608" s="23">
        <f t="shared" si="4931"/>
        <v>0</v>
      </c>
      <c r="AE1608" s="23">
        <f t="shared" si="4931"/>
        <v>0</v>
      </c>
      <c r="AF1608" s="23">
        <f t="shared" si="4931"/>
        <v>0</v>
      </c>
      <c r="AG1608" s="23">
        <f t="shared" si="4931"/>
        <v>0</v>
      </c>
      <c r="AH1608" s="23">
        <f t="shared" si="4931"/>
        <v>0</v>
      </c>
      <c r="AI1608" s="23">
        <f t="shared" si="4931"/>
        <v>0</v>
      </c>
      <c r="AJ1608" s="23">
        <f t="shared" si="4931"/>
        <v>0</v>
      </c>
      <c r="AK1608" s="23">
        <f t="shared" si="4931"/>
        <v>0</v>
      </c>
      <c r="AL1608" s="23">
        <f t="shared" si="4931"/>
        <v>0</v>
      </c>
      <c r="AM1608" s="23">
        <f t="shared" si="4931"/>
        <v>0</v>
      </c>
      <c r="AN1608" s="23">
        <f t="shared" si="4931"/>
        <v>0</v>
      </c>
      <c r="AO1608" s="23">
        <f t="shared" si="4926"/>
        <v>10896.8</v>
      </c>
      <c r="AP1608" s="23">
        <f t="shared" si="4927"/>
        <v>10953.1</v>
      </c>
      <c r="AQ1608" s="23">
        <f t="shared" si="4928"/>
        <v>10953.1</v>
      </c>
      <c r="AR1608" s="23">
        <f t="shared" si="4931"/>
        <v>0</v>
      </c>
      <c r="AS1608" s="23">
        <f t="shared" si="4929"/>
        <v>10896.8</v>
      </c>
      <c r="AT1608" s="23">
        <f t="shared" si="4931"/>
        <v>0</v>
      </c>
      <c r="AU1608" s="23">
        <f t="shared" si="4931"/>
        <v>0</v>
      </c>
      <c r="AV1608" s="23">
        <f t="shared" si="4931"/>
        <v>0</v>
      </c>
      <c r="AW1608" s="23">
        <f t="shared" si="4931"/>
        <v>0</v>
      </c>
      <c r="AX1608" s="23">
        <f t="shared" si="4931"/>
        <v>0</v>
      </c>
      <c r="AY1608" s="23">
        <f t="shared" si="4921"/>
        <v>10896.8</v>
      </c>
      <c r="AZ1608" s="23">
        <f t="shared" si="4931"/>
        <v>0</v>
      </c>
      <c r="BA1608" s="23">
        <f t="shared" si="4922"/>
        <v>10896.8</v>
      </c>
      <c r="BB1608" s="23">
        <f t="shared" si="4931"/>
        <v>0</v>
      </c>
      <c r="BC1608" s="23">
        <f t="shared" si="4931"/>
        <v>0</v>
      </c>
      <c r="BD1608" s="23">
        <f t="shared" si="4931"/>
        <v>0</v>
      </c>
      <c r="BE1608" s="23">
        <f t="shared" si="4931"/>
        <v>0</v>
      </c>
      <c r="BF1608" s="23">
        <f t="shared" si="4931"/>
        <v>0</v>
      </c>
      <c r="BG1608" s="23">
        <f t="shared" si="4931"/>
        <v>0</v>
      </c>
      <c r="BH1608" s="23">
        <f t="shared" si="4931"/>
        <v>0</v>
      </c>
      <c r="BI1608" s="23">
        <f t="shared" si="4931"/>
        <v>0</v>
      </c>
      <c r="BJ1608" s="23">
        <f t="shared" si="4931"/>
        <v>0</v>
      </c>
      <c r="BK1608" s="23">
        <f t="shared" si="4931"/>
        <v>0</v>
      </c>
      <c r="BL1608" s="23">
        <f t="shared" si="4931"/>
        <v>0</v>
      </c>
      <c r="BM1608" s="23">
        <f t="shared" si="4931"/>
        <v>0</v>
      </c>
      <c r="BN1608" s="23">
        <f t="shared" si="4931"/>
        <v>0</v>
      </c>
      <c r="BO1608" s="23">
        <f t="shared" si="4931"/>
        <v>0</v>
      </c>
      <c r="BP1608" s="23">
        <f t="shared" si="4931"/>
        <v>0</v>
      </c>
      <c r="BQ1608" s="23">
        <f t="shared" si="4931"/>
        <v>0</v>
      </c>
      <c r="BR1608" s="23">
        <f t="shared" si="4862"/>
        <v>10896.8</v>
      </c>
      <c r="BS1608" s="23">
        <f t="shared" si="4863"/>
        <v>10953.1</v>
      </c>
      <c r="BT1608" s="23">
        <f t="shared" si="4864"/>
        <v>10953.1</v>
      </c>
      <c r="BU1608" s="23">
        <f t="shared" si="4931"/>
        <v>0</v>
      </c>
      <c r="BV1608" s="23">
        <f t="shared" si="4859"/>
        <v>10896.8</v>
      </c>
      <c r="BW1608" s="23">
        <f t="shared" si="4931"/>
        <v>0</v>
      </c>
      <c r="BX1608" s="5"/>
    </row>
    <row r="1609" spans="1:77" ht="62.4" x14ac:dyDescent="0.3">
      <c r="A1609" s="12" t="s">
        <v>430</v>
      </c>
      <c r="B1609" s="12" t="s">
        <v>109</v>
      </c>
      <c r="C1609" s="12" t="s">
        <v>109</v>
      </c>
      <c r="D1609" s="12" t="s">
        <v>341</v>
      </c>
      <c r="E1609" s="12"/>
      <c r="F1609" s="14" t="s">
        <v>45</v>
      </c>
      <c r="G1609" s="20">
        <f>G1610+G1612+G1614</f>
        <v>10896.8</v>
      </c>
      <c r="H1609" s="20">
        <f t="shared" ref="H1609:L1609" si="4932">H1610+H1612+H1614</f>
        <v>10953.1</v>
      </c>
      <c r="I1609" s="20">
        <f t="shared" si="4932"/>
        <v>10953.1</v>
      </c>
      <c r="J1609" s="20">
        <f t="shared" si="4932"/>
        <v>0</v>
      </c>
      <c r="K1609" s="20">
        <f t="shared" si="4932"/>
        <v>0</v>
      </c>
      <c r="L1609" s="20">
        <f t="shared" si="4932"/>
        <v>0</v>
      </c>
      <c r="M1609" s="20">
        <f t="shared" si="4865"/>
        <v>10896.8</v>
      </c>
      <c r="N1609" s="20">
        <f t="shared" si="4866"/>
        <v>10953.1</v>
      </c>
      <c r="O1609" s="20">
        <f t="shared" si="4867"/>
        <v>10953.1</v>
      </c>
      <c r="P1609" s="23">
        <f t="shared" ref="P1609:Q1609" si="4933">P1610+P1612+P1614</f>
        <v>0</v>
      </c>
      <c r="Q1609" s="23">
        <f t="shared" si="4933"/>
        <v>0</v>
      </c>
      <c r="R1609" s="23">
        <f t="shared" ref="R1609:T1609" si="4934">R1610+R1612+R1614</f>
        <v>0</v>
      </c>
      <c r="S1609" s="23">
        <f t="shared" si="4934"/>
        <v>0</v>
      </c>
      <c r="T1609" s="23">
        <f t="shared" si="4934"/>
        <v>0</v>
      </c>
      <c r="U1609" s="23">
        <f t="shared" ref="U1609:W1609" si="4935">U1610+U1612+U1614</f>
        <v>0</v>
      </c>
      <c r="V1609" s="23">
        <f t="shared" si="4935"/>
        <v>0</v>
      </c>
      <c r="W1609" s="23">
        <f t="shared" si="4935"/>
        <v>0</v>
      </c>
      <c r="X1609" s="23">
        <f t="shared" ref="X1609:Y1609" si="4936">X1610+X1612+X1614</f>
        <v>0</v>
      </c>
      <c r="Y1609" s="23">
        <f t="shared" si="4936"/>
        <v>0</v>
      </c>
      <c r="Z1609" s="23">
        <f t="shared" si="4883"/>
        <v>10896.8</v>
      </c>
      <c r="AA1609" s="23">
        <f t="shared" si="4884"/>
        <v>10953.1</v>
      </c>
      <c r="AB1609" s="23">
        <f t="shared" si="4885"/>
        <v>10953.1</v>
      </c>
      <c r="AC1609" s="23">
        <f t="shared" ref="AC1609:AL1609" si="4937">AC1610+AC1612+AC1614</f>
        <v>0</v>
      </c>
      <c r="AD1609" s="23">
        <f t="shared" si="4937"/>
        <v>0</v>
      </c>
      <c r="AE1609" s="23">
        <f t="shared" ref="AE1609" si="4938">AE1610+AE1612+AE1614</f>
        <v>0</v>
      </c>
      <c r="AF1609" s="23">
        <f t="shared" si="4937"/>
        <v>0</v>
      </c>
      <c r="AG1609" s="23">
        <f t="shared" si="4937"/>
        <v>0</v>
      </c>
      <c r="AH1609" s="23">
        <f t="shared" si="4937"/>
        <v>0</v>
      </c>
      <c r="AI1609" s="23">
        <f t="shared" ref="AI1609" si="4939">AI1610+AI1612+AI1614</f>
        <v>0</v>
      </c>
      <c r="AJ1609" s="23">
        <f t="shared" si="4937"/>
        <v>0</v>
      </c>
      <c r="AK1609" s="23">
        <f t="shared" si="4937"/>
        <v>0</v>
      </c>
      <c r="AL1609" s="23">
        <f t="shared" si="4937"/>
        <v>0</v>
      </c>
      <c r="AM1609" s="23">
        <f t="shared" ref="AM1609:BW1609" si="4940">AM1610+AM1612+AM1614</f>
        <v>0</v>
      </c>
      <c r="AN1609" s="23">
        <f t="shared" si="4940"/>
        <v>0</v>
      </c>
      <c r="AO1609" s="23">
        <f t="shared" si="4926"/>
        <v>10896.8</v>
      </c>
      <c r="AP1609" s="23">
        <f t="shared" si="4927"/>
        <v>10953.1</v>
      </c>
      <c r="AQ1609" s="23">
        <f t="shared" si="4928"/>
        <v>10953.1</v>
      </c>
      <c r="AR1609" s="23">
        <f t="shared" ref="AR1609" si="4941">AR1610+AR1612+AR1614</f>
        <v>0</v>
      </c>
      <c r="AS1609" s="23">
        <f t="shared" si="4929"/>
        <v>10896.8</v>
      </c>
      <c r="AT1609" s="23">
        <f t="shared" ref="AT1609:AX1609" si="4942">AT1610+AT1612+AT1614</f>
        <v>0</v>
      </c>
      <c r="AU1609" s="23">
        <f t="shared" si="4942"/>
        <v>0</v>
      </c>
      <c r="AV1609" s="23">
        <f t="shared" si="4942"/>
        <v>0</v>
      </c>
      <c r="AW1609" s="23">
        <f t="shared" si="4942"/>
        <v>0</v>
      </c>
      <c r="AX1609" s="23">
        <f t="shared" si="4942"/>
        <v>0</v>
      </c>
      <c r="AY1609" s="23">
        <f t="shared" si="4921"/>
        <v>10896.8</v>
      </c>
      <c r="AZ1609" s="23">
        <f t="shared" ref="AZ1609" si="4943">AZ1610+AZ1612+AZ1614</f>
        <v>0</v>
      </c>
      <c r="BA1609" s="23">
        <f t="shared" si="4922"/>
        <v>10896.8</v>
      </c>
      <c r="BB1609" s="23">
        <f t="shared" ref="BB1609:BI1609" si="4944">BB1610+BB1612+BB1614</f>
        <v>0</v>
      </c>
      <c r="BC1609" s="23">
        <f t="shared" si="4944"/>
        <v>0</v>
      </c>
      <c r="BD1609" s="23">
        <f t="shared" si="4944"/>
        <v>0</v>
      </c>
      <c r="BE1609" s="23">
        <f t="shared" si="4944"/>
        <v>0</v>
      </c>
      <c r="BF1609" s="23">
        <f t="shared" si="4944"/>
        <v>0</v>
      </c>
      <c r="BG1609" s="23">
        <f t="shared" si="4944"/>
        <v>0</v>
      </c>
      <c r="BH1609" s="23">
        <f t="shared" si="4944"/>
        <v>0</v>
      </c>
      <c r="BI1609" s="23">
        <f t="shared" si="4944"/>
        <v>0</v>
      </c>
      <c r="BJ1609" s="23">
        <f t="shared" ref="BJ1609:BP1609" si="4945">BJ1610+BJ1612+BJ1614</f>
        <v>0</v>
      </c>
      <c r="BK1609" s="23">
        <f t="shared" si="4945"/>
        <v>0</v>
      </c>
      <c r="BL1609" s="23">
        <f t="shared" si="4945"/>
        <v>0</v>
      </c>
      <c r="BM1609" s="23">
        <f t="shared" si="4945"/>
        <v>0</v>
      </c>
      <c r="BN1609" s="23">
        <f t="shared" si="4945"/>
        <v>0</v>
      </c>
      <c r="BO1609" s="23">
        <f t="shared" si="4945"/>
        <v>0</v>
      </c>
      <c r="BP1609" s="23">
        <f t="shared" si="4945"/>
        <v>0</v>
      </c>
      <c r="BQ1609" s="23">
        <f t="shared" ref="BQ1609" si="4946">BQ1610+BQ1612+BQ1614</f>
        <v>0</v>
      </c>
      <c r="BR1609" s="23">
        <f t="shared" si="4862"/>
        <v>10896.8</v>
      </c>
      <c r="BS1609" s="23">
        <f t="shared" si="4863"/>
        <v>10953.1</v>
      </c>
      <c r="BT1609" s="23">
        <f t="shared" si="4864"/>
        <v>10953.1</v>
      </c>
      <c r="BU1609" s="23">
        <f t="shared" ref="BU1609" si="4947">BU1610+BU1612+BU1614</f>
        <v>0</v>
      </c>
      <c r="BV1609" s="23">
        <f t="shared" si="4859"/>
        <v>10896.8</v>
      </c>
      <c r="BW1609" s="23">
        <f t="shared" si="4940"/>
        <v>0</v>
      </c>
    </row>
    <row r="1610" spans="1:77" ht="78" x14ac:dyDescent="0.3">
      <c r="A1610" s="12" t="s">
        <v>430</v>
      </c>
      <c r="B1610" s="12" t="s">
        <v>109</v>
      </c>
      <c r="C1610" s="12" t="s">
        <v>109</v>
      </c>
      <c r="D1610" s="12" t="s">
        <v>341</v>
      </c>
      <c r="E1610" s="12" t="s">
        <v>25</v>
      </c>
      <c r="F1610" s="14" t="s">
        <v>382</v>
      </c>
      <c r="G1610" s="20">
        <f>G1611</f>
        <v>7623.4</v>
      </c>
      <c r="H1610" s="20">
        <f t="shared" ref="H1610:BW1610" si="4948">H1611</f>
        <v>7623.4</v>
      </c>
      <c r="I1610" s="20">
        <f t="shared" si="4948"/>
        <v>7623.4</v>
      </c>
      <c r="J1610" s="20">
        <f t="shared" si="4948"/>
        <v>0</v>
      </c>
      <c r="K1610" s="20">
        <f t="shared" si="4948"/>
        <v>0</v>
      </c>
      <c r="L1610" s="20">
        <f t="shared" si="4948"/>
        <v>0</v>
      </c>
      <c r="M1610" s="20">
        <f t="shared" si="4865"/>
        <v>7623.4</v>
      </c>
      <c r="N1610" s="20">
        <f t="shared" si="4866"/>
        <v>7623.4</v>
      </c>
      <c r="O1610" s="20">
        <f t="shared" si="4867"/>
        <v>7623.4</v>
      </c>
      <c r="P1610" s="23">
        <f t="shared" si="4948"/>
        <v>0</v>
      </c>
      <c r="Q1610" s="23">
        <f t="shared" si="4948"/>
        <v>0</v>
      </c>
      <c r="R1610" s="23">
        <f t="shared" si="4948"/>
        <v>0</v>
      </c>
      <c r="S1610" s="23">
        <f t="shared" si="4948"/>
        <v>0</v>
      </c>
      <c r="T1610" s="23">
        <f t="shared" si="4948"/>
        <v>0</v>
      </c>
      <c r="U1610" s="23">
        <f t="shared" si="4948"/>
        <v>0</v>
      </c>
      <c r="V1610" s="23">
        <f t="shared" si="4948"/>
        <v>0</v>
      </c>
      <c r="W1610" s="23">
        <f t="shared" si="4948"/>
        <v>0</v>
      </c>
      <c r="X1610" s="23">
        <f t="shared" si="4948"/>
        <v>0</v>
      </c>
      <c r="Y1610" s="23">
        <f t="shared" si="4948"/>
        <v>0</v>
      </c>
      <c r="Z1610" s="23">
        <f t="shared" si="4883"/>
        <v>7623.4</v>
      </c>
      <c r="AA1610" s="23">
        <f t="shared" si="4884"/>
        <v>7623.4</v>
      </c>
      <c r="AB1610" s="23">
        <f t="shared" si="4885"/>
        <v>7623.4</v>
      </c>
      <c r="AC1610" s="23">
        <f t="shared" si="4948"/>
        <v>0</v>
      </c>
      <c r="AD1610" s="23">
        <f t="shared" si="4948"/>
        <v>0</v>
      </c>
      <c r="AE1610" s="23">
        <f t="shared" si="4948"/>
        <v>0</v>
      </c>
      <c r="AF1610" s="23">
        <f t="shared" si="4948"/>
        <v>0</v>
      </c>
      <c r="AG1610" s="23">
        <f t="shared" si="4948"/>
        <v>0</v>
      </c>
      <c r="AH1610" s="23">
        <f t="shared" si="4948"/>
        <v>0</v>
      </c>
      <c r="AI1610" s="23">
        <f t="shared" si="4948"/>
        <v>0</v>
      </c>
      <c r="AJ1610" s="23">
        <f t="shared" si="4948"/>
        <v>0</v>
      </c>
      <c r="AK1610" s="23">
        <f t="shared" si="4948"/>
        <v>0</v>
      </c>
      <c r="AL1610" s="23">
        <f t="shared" si="4948"/>
        <v>0</v>
      </c>
      <c r="AM1610" s="23">
        <f t="shared" si="4948"/>
        <v>0</v>
      </c>
      <c r="AN1610" s="23">
        <f t="shared" si="4948"/>
        <v>0</v>
      </c>
      <c r="AO1610" s="23">
        <f t="shared" si="4926"/>
        <v>7623.4</v>
      </c>
      <c r="AP1610" s="23">
        <f t="shared" si="4927"/>
        <v>7623.4</v>
      </c>
      <c r="AQ1610" s="23">
        <f t="shared" si="4928"/>
        <v>7623.4</v>
      </c>
      <c r="AR1610" s="23">
        <f t="shared" si="4948"/>
        <v>0</v>
      </c>
      <c r="AS1610" s="23">
        <f t="shared" si="4929"/>
        <v>7623.4</v>
      </c>
      <c r="AT1610" s="23">
        <f t="shared" si="4948"/>
        <v>0</v>
      </c>
      <c r="AU1610" s="23">
        <f t="shared" si="4948"/>
        <v>0</v>
      </c>
      <c r="AV1610" s="23">
        <f t="shared" si="4948"/>
        <v>0</v>
      </c>
      <c r="AW1610" s="23">
        <f t="shared" si="4948"/>
        <v>0</v>
      </c>
      <c r="AX1610" s="23">
        <f t="shared" si="4948"/>
        <v>0</v>
      </c>
      <c r="AY1610" s="23">
        <f t="shared" si="4921"/>
        <v>7623.4</v>
      </c>
      <c r="AZ1610" s="23">
        <f t="shared" si="4948"/>
        <v>0</v>
      </c>
      <c r="BA1610" s="23">
        <f t="shared" si="4922"/>
        <v>7623.4</v>
      </c>
      <c r="BB1610" s="23">
        <f t="shared" si="4948"/>
        <v>0</v>
      </c>
      <c r="BC1610" s="23">
        <f t="shared" si="4948"/>
        <v>0</v>
      </c>
      <c r="BD1610" s="23">
        <f t="shared" si="4948"/>
        <v>0</v>
      </c>
      <c r="BE1610" s="23">
        <f t="shared" si="4948"/>
        <v>0</v>
      </c>
      <c r="BF1610" s="23">
        <f t="shared" si="4948"/>
        <v>0</v>
      </c>
      <c r="BG1610" s="23">
        <f t="shared" si="4948"/>
        <v>0</v>
      </c>
      <c r="BH1610" s="23">
        <f t="shared" si="4948"/>
        <v>0</v>
      </c>
      <c r="BI1610" s="23">
        <f t="shared" si="4948"/>
        <v>0</v>
      </c>
      <c r="BJ1610" s="23">
        <f t="shared" si="4948"/>
        <v>0</v>
      </c>
      <c r="BK1610" s="23">
        <f t="shared" si="4948"/>
        <v>0</v>
      </c>
      <c r="BL1610" s="23">
        <f t="shared" si="4948"/>
        <v>0</v>
      </c>
      <c r="BM1610" s="23">
        <f t="shared" si="4948"/>
        <v>0</v>
      </c>
      <c r="BN1610" s="23">
        <f t="shared" si="4948"/>
        <v>0</v>
      </c>
      <c r="BO1610" s="23">
        <f t="shared" si="4948"/>
        <v>0</v>
      </c>
      <c r="BP1610" s="23">
        <f t="shared" si="4948"/>
        <v>0</v>
      </c>
      <c r="BQ1610" s="23">
        <f t="shared" si="4948"/>
        <v>0</v>
      </c>
      <c r="BR1610" s="23">
        <f t="shared" si="4862"/>
        <v>7623.4</v>
      </c>
      <c r="BS1610" s="23">
        <f t="shared" si="4863"/>
        <v>7623.4</v>
      </c>
      <c r="BT1610" s="23">
        <f t="shared" si="4864"/>
        <v>7623.4</v>
      </c>
      <c r="BU1610" s="23">
        <f t="shared" si="4948"/>
        <v>0</v>
      </c>
      <c r="BV1610" s="23">
        <f t="shared" si="4859"/>
        <v>7623.4</v>
      </c>
      <c r="BW1610" s="23">
        <f t="shared" si="4948"/>
        <v>0</v>
      </c>
      <c r="BY1610" s="3"/>
    </row>
    <row r="1611" spans="1:77" x14ac:dyDescent="0.3">
      <c r="A1611" s="12" t="s">
        <v>430</v>
      </c>
      <c r="B1611" s="12" t="s">
        <v>109</v>
      </c>
      <c r="C1611" s="12" t="s">
        <v>109</v>
      </c>
      <c r="D1611" s="12" t="s">
        <v>341</v>
      </c>
      <c r="E1611" s="12">
        <v>110</v>
      </c>
      <c r="F1611" s="14" t="s">
        <v>370</v>
      </c>
      <c r="G1611" s="20">
        <v>7623.4</v>
      </c>
      <c r="H1611" s="20">
        <v>7623.4</v>
      </c>
      <c r="I1611" s="20">
        <v>7623.4</v>
      </c>
      <c r="J1611" s="20"/>
      <c r="K1611" s="20"/>
      <c r="L1611" s="20"/>
      <c r="M1611" s="20">
        <f t="shared" si="4865"/>
        <v>7623.4</v>
      </c>
      <c r="N1611" s="20">
        <f t="shared" si="4866"/>
        <v>7623.4</v>
      </c>
      <c r="O1611" s="20">
        <f t="shared" si="4867"/>
        <v>7623.4</v>
      </c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>
        <f t="shared" si="4883"/>
        <v>7623.4</v>
      </c>
      <c r="AA1611" s="23">
        <f t="shared" si="4884"/>
        <v>7623.4</v>
      </c>
      <c r="AB1611" s="23">
        <f t="shared" si="4885"/>
        <v>7623.4</v>
      </c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>
        <f t="shared" si="4926"/>
        <v>7623.4</v>
      </c>
      <c r="AP1611" s="23">
        <f t="shared" si="4927"/>
        <v>7623.4</v>
      </c>
      <c r="AQ1611" s="23">
        <f t="shared" si="4928"/>
        <v>7623.4</v>
      </c>
      <c r="AR1611" s="23"/>
      <c r="AS1611" s="23">
        <f t="shared" si="4929"/>
        <v>7623.4</v>
      </c>
      <c r="AT1611" s="23"/>
      <c r="AU1611" s="23"/>
      <c r="AV1611" s="23"/>
      <c r="AW1611" s="23"/>
      <c r="AX1611" s="23"/>
      <c r="AY1611" s="23">
        <f t="shared" si="4921"/>
        <v>7623.4</v>
      </c>
      <c r="AZ1611" s="23"/>
      <c r="BA1611" s="23">
        <f t="shared" si="4922"/>
        <v>7623.4</v>
      </c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>
        <f t="shared" si="4862"/>
        <v>7623.4</v>
      </c>
      <c r="BS1611" s="23">
        <f t="shared" si="4863"/>
        <v>7623.4</v>
      </c>
      <c r="BT1611" s="23">
        <f t="shared" si="4864"/>
        <v>7623.4</v>
      </c>
      <c r="BU1611" s="23"/>
      <c r="BV1611" s="23">
        <f t="shared" si="4859"/>
        <v>7623.4</v>
      </c>
      <c r="BW1611" s="23"/>
    </row>
    <row r="1612" spans="1:77" ht="31.2" x14ac:dyDescent="0.3">
      <c r="A1612" s="12" t="s">
        <v>430</v>
      </c>
      <c r="B1612" s="12" t="s">
        <v>109</v>
      </c>
      <c r="C1612" s="12" t="s">
        <v>109</v>
      </c>
      <c r="D1612" s="12" t="s">
        <v>341</v>
      </c>
      <c r="E1612" s="12" t="s">
        <v>7</v>
      </c>
      <c r="F1612" s="14" t="s">
        <v>383</v>
      </c>
      <c r="G1612" s="20">
        <f>G1613</f>
        <v>2845</v>
      </c>
      <c r="H1612" s="20">
        <f t="shared" ref="H1612:BW1612" si="4949">H1613</f>
        <v>2901.3</v>
      </c>
      <c r="I1612" s="20">
        <f t="shared" si="4949"/>
        <v>2901.3</v>
      </c>
      <c r="J1612" s="20">
        <f t="shared" si="4949"/>
        <v>0</v>
      </c>
      <c r="K1612" s="20">
        <f t="shared" si="4949"/>
        <v>0</v>
      </c>
      <c r="L1612" s="20">
        <f t="shared" si="4949"/>
        <v>0</v>
      </c>
      <c r="M1612" s="20">
        <f t="shared" si="4865"/>
        <v>2845</v>
      </c>
      <c r="N1612" s="20">
        <f t="shared" si="4866"/>
        <v>2901.3</v>
      </c>
      <c r="O1612" s="20">
        <f t="shared" si="4867"/>
        <v>2901.3</v>
      </c>
      <c r="P1612" s="23">
        <f t="shared" si="4949"/>
        <v>0</v>
      </c>
      <c r="Q1612" s="23">
        <f t="shared" si="4949"/>
        <v>0</v>
      </c>
      <c r="R1612" s="23">
        <f t="shared" si="4949"/>
        <v>0</v>
      </c>
      <c r="S1612" s="23">
        <f t="shared" si="4949"/>
        <v>0</v>
      </c>
      <c r="T1612" s="23">
        <f t="shared" si="4949"/>
        <v>0</v>
      </c>
      <c r="U1612" s="23">
        <f t="shared" si="4949"/>
        <v>0</v>
      </c>
      <c r="V1612" s="23">
        <f t="shared" si="4949"/>
        <v>0</v>
      </c>
      <c r="W1612" s="23">
        <f t="shared" si="4949"/>
        <v>0</v>
      </c>
      <c r="X1612" s="23">
        <f t="shared" si="4949"/>
        <v>0</v>
      </c>
      <c r="Y1612" s="23">
        <f t="shared" si="4949"/>
        <v>0</v>
      </c>
      <c r="Z1612" s="23">
        <f t="shared" si="4883"/>
        <v>2845</v>
      </c>
      <c r="AA1612" s="23">
        <f t="shared" si="4884"/>
        <v>2901.3</v>
      </c>
      <c r="AB1612" s="23">
        <f t="shared" si="4885"/>
        <v>2901.3</v>
      </c>
      <c r="AC1612" s="23">
        <f t="shared" si="4949"/>
        <v>0</v>
      </c>
      <c r="AD1612" s="23">
        <f t="shared" si="4949"/>
        <v>0</v>
      </c>
      <c r="AE1612" s="23">
        <f t="shared" si="4949"/>
        <v>0</v>
      </c>
      <c r="AF1612" s="23">
        <f t="shared" si="4949"/>
        <v>0</v>
      </c>
      <c r="AG1612" s="23">
        <f t="shared" si="4949"/>
        <v>0</v>
      </c>
      <c r="AH1612" s="23">
        <f t="shared" si="4949"/>
        <v>0</v>
      </c>
      <c r="AI1612" s="23">
        <f t="shared" si="4949"/>
        <v>0</v>
      </c>
      <c r="AJ1612" s="23">
        <f t="shared" si="4949"/>
        <v>0</v>
      </c>
      <c r="AK1612" s="23">
        <f t="shared" si="4949"/>
        <v>0</v>
      </c>
      <c r="AL1612" s="23">
        <f t="shared" si="4949"/>
        <v>0</v>
      </c>
      <c r="AM1612" s="23">
        <f t="shared" si="4949"/>
        <v>0</v>
      </c>
      <c r="AN1612" s="23">
        <f t="shared" si="4949"/>
        <v>0</v>
      </c>
      <c r="AO1612" s="23">
        <f t="shared" si="4926"/>
        <v>2845</v>
      </c>
      <c r="AP1612" s="23">
        <f t="shared" si="4927"/>
        <v>2901.3</v>
      </c>
      <c r="AQ1612" s="23">
        <f t="shared" si="4928"/>
        <v>2901.3</v>
      </c>
      <c r="AR1612" s="23">
        <f t="shared" si="4949"/>
        <v>0</v>
      </c>
      <c r="AS1612" s="23">
        <f t="shared" si="4929"/>
        <v>2845</v>
      </c>
      <c r="AT1612" s="23">
        <f t="shared" si="4949"/>
        <v>0</v>
      </c>
      <c r="AU1612" s="23">
        <f t="shared" si="4949"/>
        <v>0</v>
      </c>
      <c r="AV1612" s="23">
        <f t="shared" si="4949"/>
        <v>0</v>
      </c>
      <c r="AW1612" s="23">
        <f t="shared" si="4949"/>
        <v>0</v>
      </c>
      <c r="AX1612" s="23">
        <f t="shared" si="4949"/>
        <v>0</v>
      </c>
      <c r="AY1612" s="23">
        <f t="shared" si="4921"/>
        <v>2845</v>
      </c>
      <c r="AZ1612" s="23">
        <f t="shared" si="4949"/>
        <v>0</v>
      </c>
      <c r="BA1612" s="23">
        <f t="shared" si="4922"/>
        <v>2845</v>
      </c>
      <c r="BB1612" s="23">
        <f t="shared" si="4949"/>
        <v>0</v>
      </c>
      <c r="BC1612" s="23">
        <f t="shared" si="4949"/>
        <v>0</v>
      </c>
      <c r="BD1612" s="23">
        <f t="shared" si="4949"/>
        <v>0</v>
      </c>
      <c r="BE1612" s="23">
        <f t="shared" si="4949"/>
        <v>0</v>
      </c>
      <c r="BF1612" s="23">
        <f t="shared" si="4949"/>
        <v>0</v>
      </c>
      <c r="BG1612" s="23">
        <f t="shared" si="4949"/>
        <v>0</v>
      </c>
      <c r="BH1612" s="23">
        <f t="shared" si="4949"/>
        <v>0</v>
      </c>
      <c r="BI1612" s="23">
        <f t="shared" si="4949"/>
        <v>0</v>
      </c>
      <c r="BJ1612" s="23">
        <f t="shared" si="4949"/>
        <v>0</v>
      </c>
      <c r="BK1612" s="23">
        <f t="shared" si="4949"/>
        <v>0</v>
      </c>
      <c r="BL1612" s="23">
        <f t="shared" si="4949"/>
        <v>0</v>
      </c>
      <c r="BM1612" s="23">
        <f t="shared" si="4949"/>
        <v>0</v>
      </c>
      <c r="BN1612" s="23">
        <f t="shared" si="4949"/>
        <v>0</v>
      </c>
      <c r="BO1612" s="23">
        <f t="shared" si="4949"/>
        <v>0</v>
      </c>
      <c r="BP1612" s="23">
        <f t="shared" si="4949"/>
        <v>0</v>
      </c>
      <c r="BQ1612" s="23">
        <f t="shared" si="4949"/>
        <v>0</v>
      </c>
      <c r="BR1612" s="23">
        <f t="shared" si="4862"/>
        <v>2845</v>
      </c>
      <c r="BS1612" s="23">
        <f t="shared" si="4863"/>
        <v>2901.3</v>
      </c>
      <c r="BT1612" s="23">
        <f t="shared" si="4864"/>
        <v>2901.3</v>
      </c>
      <c r="BU1612" s="23">
        <f t="shared" si="4949"/>
        <v>0</v>
      </c>
      <c r="BV1612" s="23">
        <f t="shared" si="4859"/>
        <v>2845</v>
      </c>
      <c r="BW1612" s="23">
        <f t="shared" si="4949"/>
        <v>0</v>
      </c>
    </row>
    <row r="1613" spans="1:77" ht="31.2" x14ac:dyDescent="0.3">
      <c r="A1613" s="12" t="s">
        <v>430</v>
      </c>
      <c r="B1613" s="12" t="s">
        <v>109</v>
      </c>
      <c r="C1613" s="12" t="s">
        <v>109</v>
      </c>
      <c r="D1613" s="12" t="s">
        <v>341</v>
      </c>
      <c r="E1613" s="12">
        <v>240</v>
      </c>
      <c r="F1613" s="14" t="s">
        <v>372</v>
      </c>
      <c r="G1613" s="20">
        <v>2845</v>
      </c>
      <c r="H1613" s="20">
        <v>2901.3</v>
      </c>
      <c r="I1613" s="20">
        <v>2901.3</v>
      </c>
      <c r="J1613" s="20"/>
      <c r="K1613" s="20"/>
      <c r="L1613" s="20"/>
      <c r="M1613" s="20">
        <f t="shared" si="4865"/>
        <v>2845</v>
      </c>
      <c r="N1613" s="20">
        <f t="shared" si="4866"/>
        <v>2901.3</v>
      </c>
      <c r="O1613" s="20">
        <f t="shared" si="4867"/>
        <v>2901.3</v>
      </c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>
        <f t="shared" si="4883"/>
        <v>2845</v>
      </c>
      <c r="AA1613" s="23">
        <f t="shared" si="4884"/>
        <v>2901.3</v>
      </c>
      <c r="AB1613" s="23">
        <f t="shared" si="4885"/>
        <v>2901.3</v>
      </c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>
        <f t="shared" si="4926"/>
        <v>2845</v>
      </c>
      <c r="AP1613" s="23">
        <f t="shared" si="4927"/>
        <v>2901.3</v>
      </c>
      <c r="AQ1613" s="23">
        <f t="shared" si="4928"/>
        <v>2901.3</v>
      </c>
      <c r="AR1613" s="23"/>
      <c r="AS1613" s="23">
        <f t="shared" si="4929"/>
        <v>2845</v>
      </c>
      <c r="AT1613" s="23"/>
      <c r="AU1613" s="23"/>
      <c r="AV1613" s="23"/>
      <c r="AW1613" s="23"/>
      <c r="AX1613" s="23"/>
      <c r="AY1613" s="23">
        <f t="shared" si="4921"/>
        <v>2845</v>
      </c>
      <c r="AZ1613" s="23"/>
      <c r="BA1613" s="23">
        <f t="shared" si="4922"/>
        <v>2845</v>
      </c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>
        <f t="shared" si="4862"/>
        <v>2845</v>
      </c>
      <c r="BS1613" s="23">
        <f t="shared" si="4863"/>
        <v>2901.3</v>
      </c>
      <c r="BT1613" s="23">
        <f t="shared" si="4864"/>
        <v>2901.3</v>
      </c>
      <c r="BU1613" s="23"/>
      <c r="BV1613" s="23">
        <f t="shared" si="4859"/>
        <v>2845</v>
      </c>
      <c r="BW1613" s="23"/>
    </row>
    <row r="1614" spans="1:77" x14ac:dyDescent="0.3">
      <c r="A1614" s="12" t="s">
        <v>430</v>
      </c>
      <c r="B1614" s="12" t="s">
        <v>109</v>
      </c>
      <c r="C1614" s="12" t="s">
        <v>109</v>
      </c>
      <c r="D1614" s="12" t="s">
        <v>341</v>
      </c>
      <c r="E1614" s="12" t="s">
        <v>8</v>
      </c>
      <c r="F1614" s="14" t="s">
        <v>387</v>
      </c>
      <c r="G1614" s="20">
        <f>G1615</f>
        <v>428.4</v>
      </c>
      <c r="H1614" s="20">
        <f t="shared" ref="H1614:BW1614" si="4950">H1615</f>
        <v>428.4</v>
      </c>
      <c r="I1614" s="20">
        <f t="shared" si="4950"/>
        <v>428.4</v>
      </c>
      <c r="J1614" s="20">
        <f t="shared" si="4950"/>
        <v>0</v>
      </c>
      <c r="K1614" s="20">
        <f t="shared" si="4950"/>
        <v>0</v>
      </c>
      <c r="L1614" s="20">
        <f t="shared" si="4950"/>
        <v>0</v>
      </c>
      <c r="M1614" s="20">
        <f t="shared" si="4865"/>
        <v>428.4</v>
      </c>
      <c r="N1614" s="20">
        <f t="shared" si="4866"/>
        <v>428.4</v>
      </c>
      <c r="O1614" s="20">
        <f t="shared" si="4867"/>
        <v>428.4</v>
      </c>
      <c r="P1614" s="23">
        <f t="shared" si="4950"/>
        <v>0</v>
      </c>
      <c r="Q1614" s="23">
        <f t="shared" si="4950"/>
        <v>0</v>
      </c>
      <c r="R1614" s="23">
        <f t="shared" si="4950"/>
        <v>0</v>
      </c>
      <c r="S1614" s="23">
        <f t="shared" si="4950"/>
        <v>0</v>
      </c>
      <c r="T1614" s="23">
        <f t="shared" si="4950"/>
        <v>0</v>
      </c>
      <c r="U1614" s="23">
        <f t="shared" si="4950"/>
        <v>0</v>
      </c>
      <c r="V1614" s="23">
        <f t="shared" si="4950"/>
        <v>0</v>
      </c>
      <c r="W1614" s="23">
        <f t="shared" si="4950"/>
        <v>0</v>
      </c>
      <c r="X1614" s="23">
        <f t="shared" si="4950"/>
        <v>0</v>
      </c>
      <c r="Y1614" s="23">
        <f t="shared" si="4950"/>
        <v>0</v>
      </c>
      <c r="Z1614" s="23">
        <f t="shared" si="4883"/>
        <v>428.4</v>
      </c>
      <c r="AA1614" s="23">
        <f t="shared" si="4884"/>
        <v>428.4</v>
      </c>
      <c r="AB1614" s="23">
        <f t="shared" si="4885"/>
        <v>428.4</v>
      </c>
      <c r="AC1614" s="23">
        <f t="shared" si="4950"/>
        <v>0</v>
      </c>
      <c r="AD1614" s="23">
        <f t="shared" si="4950"/>
        <v>0</v>
      </c>
      <c r="AE1614" s="23">
        <f t="shared" si="4950"/>
        <v>0</v>
      </c>
      <c r="AF1614" s="23">
        <f t="shared" si="4950"/>
        <v>0</v>
      </c>
      <c r="AG1614" s="23">
        <f t="shared" si="4950"/>
        <v>0</v>
      </c>
      <c r="AH1614" s="23">
        <f t="shared" si="4950"/>
        <v>0</v>
      </c>
      <c r="AI1614" s="23">
        <f t="shared" si="4950"/>
        <v>0</v>
      </c>
      <c r="AJ1614" s="23">
        <f t="shared" si="4950"/>
        <v>0</v>
      </c>
      <c r="AK1614" s="23">
        <f t="shared" si="4950"/>
        <v>0</v>
      </c>
      <c r="AL1614" s="23">
        <f t="shared" si="4950"/>
        <v>0</v>
      </c>
      <c r="AM1614" s="23">
        <f t="shared" si="4950"/>
        <v>0</v>
      </c>
      <c r="AN1614" s="23">
        <f t="shared" si="4950"/>
        <v>0</v>
      </c>
      <c r="AO1614" s="23">
        <f t="shared" si="4926"/>
        <v>428.4</v>
      </c>
      <c r="AP1614" s="23">
        <f t="shared" si="4927"/>
        <v>428.4</v>
      </c>
      <c r="AQ1614" s="23">
        <f t="shared" si="4928"/>
        <v>428.4</v>
      </c>
      <c r="AR1614" s="23">
        <f t="shared" si="4950"/>
        <v>0</v>
      </c>
      <c r="AS1614" s="23">
        <f t="shared" si="4929"/>
        <v>428.4</v>
      </c>
      <c r="AT1614" s="23">
        <f t="shared" si="4950"/>
        <v>0</v>
      </c>
      <c r="AU1614" s="23">
        <f t="shared" si="4950"/>
        <v>0</v>
      </c>
      <c r="AV1614" s="23">
        <f t="shared" si="4950"/>
        <v>0</v>
      </c>
      <c r="AW1614" s="23">
        <f t="shared" si="4950"/>
        <v>0</v>
      </c>
      <c r="AX1614" s="23">
        <f t="shared" si="4950"/>
        <v>0</v>
      </c>
      <c r="AY1614" s="23">
        <f t="shared" si="4921"/>
        <v>428.4</v>
      </c>
      <c r="AZ1614" s="23">
        <f t="shared" si="4950"/>
        <v>0</v>
      </c>
      <c r="BA1614" s="23">
        <f t="shared" si="4922"/>
        <v>428.4</v>
      </c>
      <c r="BB1614" s="23">
        <f t="shared" si="4950"/>
        <v>0</v>
      </c>
      <c r="BC1614" s="23">
        <f t="shared" si="4950"/>
        <v>0</v>
      </c>
      <c r="BD1614" s="23">
        <f t="shared" si="4950"/>
        <v>0</v>
      </c>
      <c r="BE1614" s="23">
        <f t="shared" si="4950"/>
        <v>0</v>
      </c>
      <c r="BF1614" s="23">
        <f t="shared" si="4950"/>
        <v>0</v>
      </c>
      <c r="BG1614" s="23">
        <f t="shared" si="4950"/>
        <v>0</v>
      </c>
      <c r="BH1614" s="23">
        <f t="shared" si="4950"/>
        <v>0</v>
      </c>
      <c r="BI1614" s="23">
        <f t="shared" si="4950"/>
        <v>0</v>
      </c>
      <c r="BJ1614" s="23">
        <f t="shared" si="4950"/>
        <v>0</v>
      </c>
      <c r="BK1614" s="23">
        <f t="shared" si="4950"/>
        <v>0</v>
      </c>
      <c r="BL1614" s="23">
        <f t="shared" si="4950"/>
        <v>0</v>
      </c>
      <c r="BM1614" s="23">
        <f t="shared" si="4950"/>
        <v>0</v>
      </c>
      <c r="BN1614" s="23">
        <f t="shared" si="4950"/>
        <v>0</v>
      </c>
      <c r="BO1614" s="23">
        <f t="shared" si="4950"/>
        <v>0</v>
      </c>
      <c r="BP1614" s="23">
        <f t="shared" si="4950"/>
        <v>0</v>
      </c>
      <c r="BQ1614" s="23">
        <f t="shared" si="4950"/>
        <v>0</v>
      </c>
      <c r="BR1614" s="23">
        <f t="shared" si="4862"/>
        <v>428.4</v>
      </c>
      <c r="BS1614" s="23">
        <f t="shared" si="4863"/>
        <v>428.4</v>
      </c>
      <c r="BT1614" s="23">
        <f t="shared" si="4864"/>
        <v>428.4</v>
      </c>
      <c r="BU1614" s="23">
        <f t="shared" si="4950"/>
        <v>0</v>
      </c>
      <c r="BV1614" s="23">
        <f t="shared" si="4859"/>
        <v>428.4</v>
      </c>
      <c r="BW1614" s="23">
        <f t="shared" si="4950"/>
        <v>0</v>
      </c>
      <c r="BY1614" s="3"/>
    </row>
    <row r="1615" spans="1:77" x14ac:dyDescent="0.3">
      <c r="A1615" s="12" t="s">
        <v>430</v>
      </c>
      <c r="B1615" s="12" t="s">
        <v>109</v>
      </c>
      <c r="C1615" s="12" t="s">
        <v>109</v>
      </c>
      <c r="D1615" s="12" t="s">
        <v>341</v>
      </c>
      <c r="E1615" s="12">
        <v>850</v>
      </c>
      <c r="F1615" s="14" t="s">
        <v>381</v>
      </c>
      <c r="G1615" s="20">
        <v>428.4</v>
      </c>
      <c r="H1615" s="20">
        <v>428.4</v>
      </c>
      <c r="I1615" s="20">
        <v>428.4</v>
      </c>
      <c r="J1615" s="20"/>
      <c r="K1615" s="20"/>
      <c r="L1615" s="20"/>
      <c r="M1615" s="20">
        <f t="shared" si="4865"/>
        <v>428.4</v>
      </c>
      <c r="N1615" s="20">
        <f t="shared" si="4866"/>
        <v>428.4</v>
      </c>
      <c r="O1615" s="20">
        <f t="shared" si="4867"/>
        <v>428.4</v>
      </c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>
        <f t="shared" si="4883"/>
        <v>428.4</v>
      </c>
      <c r="AA1615" s="23">
        <f t="shared" si="4884"/>
        <v>428.4</v>
      </c>
      <c r="AB1615" s="23">
        <f t="shared" si="4885"/>
        <v>428.4</v>
      </c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>
        <f t="shared" si="4926"/>
        <v>428.4</v>
      </c>
      <c r="AP1615" s="23">
        <f t="shared" si="4927"/>
        <v>428.4</v>
      </c>
      <c r="AQ1615" s="23">
        <f t="shared" si="4928"/>
        <v>428.4</v>
      </c>
      <c r="AR1615" s="23"/>
      <c r="AS1615" s="23">
        <f t="shared" si="4929"/>
        <v>428.4</v>
      </c>
      <c r="AT1615" s="23"/>
      <c r="AU1615" s="23"/>
      <c r="AV1615" s="23"/>
      <c r="AW1615" s="23"/>
      <c r="AX1615" s="23"/>
      <c r="AY1615" s="23">
        <f t="shared" si="4921"/>
        <v>428.4</v>
      </c>
      <c r="AZ1615" s="23"/>
      <c r="BA1615" s="23">
        <f t="shared" si="4922"/>
        <v>428.4</v>
      </c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>
        <f t="shared" si="4862"/>
        <v>428.4</v>
      </c>
      <c r="BS1615" s="23">
        <f t="shared" si="4863"/>
        <v>428.4</v>
      </c>
      <c r="BT1615" s="23">
        <f t="shared" si="4864"/>
        <v>428.4</v>
      </c>
      <c r="BU1615" s="23"/>
      <c r="BV1615" s="23">
        <f t="shared" si="4859"/>
        <v>428.4</v>
      </c>
      <c r="BW1615" s="23"/>
      <c r="BY1615" s="15"/>
    </row>
    <row r="1616" spans="1:77" x14ac:dyDescent="0.3">
      <c r="A1616" s="16" t="s">
        <v>430</v>
      </c>
      <c r="B1616" s="16" t="s">
        <v>59</v>
      </c>
      <c r="C1616" s="16"/>
      <c r="D1616" s="16"/>
      <c r="E1616" s="16"/>
      <c r="F1616" s="7" t="s">
        <v>124</v>
      </c>
      <c r="G1616" s="18">
        <f t="shared" ref="G1616:BW1621" si="4951">G1617</f>
        <v>2755.9</v>
      </c>
      <c r="H1616" s="18">
        <f t="shared" si="4951"/>
        <v>0</v>
      </c>
      <c r="I1616" s="18">
        <f t="shared" si="4951"/>
        <v>0</v>
      </c>
      <c r="J1616" s="18">
        <f t="shared" si="4951"/>
        <v>0</v>
      </c>
      <c r="K1616" s="18">
        <f t="shared" si="4951"/>
        <v>0</v>
      </c>
      <c r="L1616" s="18">
        <f t="shared" si="4951"/>
        <v>0</v>
      </c>
      <c r="M1616" s="20">
        <f t="shared" si="4865"/>
        <v>2755.9</v>
      </c>
      <c r="N1616" s="20">
        <f t="shared" si="4866"/>
        <v>0</v>
      </c>
      <c r="O1616" s="20">
        <f t="shared" si="4867"/>
        <v>0</v>
      </c>
      <c r="P1616" s="21">
        <f t="shared" si="4951"/>
        <v>0</v>
      </c>
      <c r="Q1616" s="21">
        <f t="shared" si="4951"/>
        <v>0</v>
      </c>
      <c r="R1616" s="21">
        <f t="shared" si="4951"/>
        <v>0</v>
      </c>
      <c r="S1616" s="21">
        <f t="shared" si="4951"/>
        <v>0</v>
      </c>
      <c r="T1616" s="21">
        <f t="shared" si="4951"/>
        <v>0</v>
      </c>
      <c r="U1616" s="21">
        <f t="shared" si="4951"/>
        <v>0</v>
      </c>
      <c r="V1616" s="21">
        <f t="shared" si="4951"/>
        <v>0</v>
      </c>
      <c r="W1616" s="21">
        <f t="shared" si="4951"/>
        <v>0</v>
      </c>
      <c r="X1616" s="21">
        <f t="shared" si="4951"/>
        <v>0</v>
      </c>
      <c r="Y1616" s="21">
        <f t="shared" si="4951"/>
        <v>0</v>
      </c>
      <c r="Z1616" s="21">
        <f t="shared" si="4883"/>
        <v>2755.9</v>
      </c>
      <c r="AA1616" s="21">
        <f t="shared" si="4884"/>
        <v>0</v>
      </c>
      <c r="AB1616" s="21">
        <f t="shared" si="4885"/>
        <v>0</v>
      </c>
      <c r="AC1616" s="21">
        <f t="shared" si="4951"/>
        <v>0</v>
      </c>
      <c r="AD1616" s="21">
        <f t="shared" si="4951"/>
        <v>0</v>
      </c>
      <c r="AE1616" s="21">
        <f t="shared" si="4951"/>
        <v>0</v>
      </c>
      <c r="AF1616" s="21">
        <f t="shared" si="4951"/>
        <v>0</v>
      </c>
      <c r="AG1616" s="21">
        <f t="shared" si="4951"/>
        <v>0</v>
      </c>
      <c r="AH1616" s="21">
        <f t="shared" si="4951"/>
        <v>0</v>
      </c>
      <c r="AI1616" s="21">
        <f t="shared" si="4951"/>
        <v>0</v>
      </c>
      <c r="AJ1616" s="21">
        <f t="shared" si="4951"/>
        <v>0</v>
      </c>
      <c r="AK1616" s="21">
        <f t="shared" si="4951"/>
        <v>0</v>
      </c>
      <c r="AL1616" s="21">
        <f t="shared" si="4951"/>
        <v>0</v>
      </c>
      <c r="AM1616" s="21">
        <f t="shared" si="4951"/>
        <v>0</v>
      </c>
      <c r="AN1616" s="21">
        <f t="shared" si="4951"/>
        <v>0</v>
      </c>
      <c r="AO1616" s="21">
        <f t="shared" si="4926"/>
        <v>2755.9</v>
      </c>
      <c r="AP1616" s="21">
        <f t="shared" si="4927"/>
        <v>0</v>
      </c>
      <c r="AQ1616" s="21">
        <f t="shared" si="4928"/>
        <v>0</v>
      </c>
      <c r="AR1616" s="21">
        <f t="shared" si="4951"/>
        <v>0</v>
      </c>
      <c r="AS1616" s="21">
        <f t="shared" si="4929"/>
        <v>2755.9</v>
      </c>
      <c r="AT1616" s="21">
        <f t="shared" si="4951"/>
        <v>0</v>
      </c>
      <c r="AU1616" s="21">
        <f t="shared" si="4951"/>
        <v>0</v>
      </c>
      <c r="AV1616" s="21">
        <f t="shared" si="4951"/>
        <v>0</v>
      </c>
      <c r="AW1616" s="21">
        <f t="shared" si="4951"/>
        <v>0</v>
      </c>
      <c r="AX1616" s="21">
        <f t="shared" si="4951"/>
        <v>0</v>
      </c>
      <c r="AY1616" s="21">
        <f t="shared" si="4921"/>
        <v>2755.9</v>
      </c>
      <c r="AZ1616" s="21">
        <f t="shared" si="4951"/>
        <v>0</v>
      </c>
      <c r="BA1616" s="21">
        <f t="shared" si="4922"/>
        <v>2755.9</v>
      </c>
      <c r="BB1616" s="21">
        <f t="shared" si="4951"/>
        <v>0</v>
      </c>
      <c r="BC1616" s="21">
        <f t="shared" si="4951"/>
        <v>0</v>
      </c>
      <c r="BD1616" s="21">
        <f t="shared" ref="BD1616:BD1621" si="4952">BD1617</f>
        <v>0</v>
      </c>
      <c r="BE1616" s="21">
        <f t="shared" si="4951"/>
        <v>0</v>
      </c>
      <c r="BF1616" s="21">
        <f t="shared" si="4951"/>
        <v>0</v>
      </c>
      <c r="BG1616" s="21">
        <f t="shared" si="4951"/>
        <v>0</v>
      </c>
      <c r="BH1616" s="21">
        <f t="shared" ref="BH1616:BH1621" si="4953">BH1617</f>
        <v>0</v>
      </c>
      <c r="BI1616" s="21">
        <f t="shared" si="4951"/>
        <v>0</v>
      </c>
      <c r="BJ1616" s="21">
        <f t="shared" si="4951"/>
        <v>0</v>
      </c>
      <c r="BK1616" s="21">
        <f t="shared" ref="BK1616:BK1621" si="4954">BK1617</f>
        <v>0</v>
      </c>
      <c r="BL1616" s="21">
        <f t="shared" ref="BL1616:BL1621" si="4955">BL1617</f>
        <v>0</v>
      </c>
      <c r="BM1616" s="21">
        <f t="shared" ref="BM1616:BQ1621" si="4956">BM1617</f>
        <v>0</v>
      </c>
      <c r="BN1616" s="21">
        <f t="shared" si="4956"/>
        <v>0</v>
      </c>
      <c r="BO1616" s="21">
        <f t="shared" ref="BO1616:BO1621" si="4957">BO1617</f>
        <v>0</v>
      </c>
      <c r="BP1616" s="21">
        <f t="shared" ref="BP1616:BP1621" si="4958">BP1617</f>
        <v>0</v>
      </c>
      <c r="BQ1616" s="21">
        <f t="shared" si="4956"/>
        <v>0</v>
      </c>
      <c r="BR1616" s="21">
        <f t="shared" si="4862"/>
        <v>2755.9</v>
      </c>
      <c r="BS1616" s="21">
        <f t="shared" si="4863"/>
        <v>0</v>
      </c>
      <c r="BT1616" s="21">
        <f t="shared" si="4864"/>
        <v>0</v>
      </c>
      <c r="BU1616" s="21">
        <f t="shared" si="4951"/>
        <v>0</v>
      </c>
      <c r="BV1616" s="21">
        <f t="shared" si="4859"/>
        <v>2755.9</v>
      </c>
      <c r="BW1616" s="21">
        <f t="shared" si="4951"/>
        <v>0</v>
      </c>
    </row>
    <row r="1617" spans="1:77" ht="31.2" x14ac:dyDescent="0.3">
      <c r="A1617" s="17" t="s">
        <v>430</v>
      </c>
      <c r="B1617" s="17" t="s">
        <v>59</v>
      </c>
      <c r="C1617" s="17" t="s">
        <v>108</v>
      </c>
      <c r="D1617" s="17"/>
      <c r="E1617" s="17"/>
      <c r="F1617" s="10" t="s">
        <v>125</v>
      </c>
      <c r="G1617" s="19">
        <f t="shared" si="4951"/>
        <v>2755.9</v>
      </c>
      <c r="H1617" s="19">
        <f t="shared" si="4951"/>
        <v>0</v>
      </c>
      <c r="I1617" s="19">
        <f t="shared" si="4951"/>
        <v>0</v>
      </c>
      <c r="J1617" s="19">
        <f t="shared" si="4951"/>
        <v>0</v>
      </c>
      <c r="K1617" s="19">
        <f t="shared" si="4951"/>
        <v>0</v>
      </c>
      <c r="L1617" s="19">
        <f t="shared" si="4951"/>
        <v>0</v>
      </c>
      <c r="M1617" s="20">
        <f t="shared" si="4865"/>
        <v>2755.9</v>
      </c>
      <c r="N1617" s="20">
        <f t="shared" si="4866"/>
        <v>0</v>
      </c>
      <c r="O1617" s="20">
        <f t="shared" si="4867"/>
        <v>0</v>
      </c>
      <c r="P1617" s="22">
        <f t="shared" si="4951"/>
        <v>0</v>
      </c>
      <c r="Q1617" s="22">
        <f t="shared" si="4951"/>
        <v>0</v>
      </c>
      <c r="R1617" s="22">
        <f t="shared" si="4951"/>
        <v>0</v>
      </c>
      <c r="S1617" s="22">
        <f t="shared" si="4951"/>
        <v>0</v>
      </c>
      <c r="T1617" s="22">
        <f t="shared" si="4951"/>
        <v>0</v>
      </c>
      <c r="U1617" s="22">
        <f t="shared" si="4951"/>
        <v>0</v>
      </c>
      <c r="V1617" s="22">
        <f t="shared" si="4951"/>
        <v>0</v>
      </c>
      <c r="W1617" s="22">
        <f t="shared" si="4951"/>
        <v>0</v>
      </c>
      <c r="X1617" s="22">
        <f t="shared" si="4951"/>
        <v>0</v>
      </c>
      <c r="Y1617" s="22">
        <f t="shared" si="4951"/>
        <v>0</v>
      </c>
      <c r="Z1617" s="22">
        <f t="shared" si="4883"/>
        <v>2755.9</v>
      </c>
      <c r="AA1617" s="22">
        <f t="shared" si="4884"/>
        <v>0</v>
      </c>
      <c r="AB1617" s="22">
        <f t="shared" si="4885"/>
        <v>0</v>
      </c>
      <c r="AC1617" s="22">
        <f t="shared" si="4951"/>
        <v>0</v>
      </c>
      <c r="AD1617" s="22">
        <f t="shared" si="4951"/>
        <v>0</v>
      </c>
      <c r="AE1617" s="22">
        <f t="shared" si="4951"/>
        <v>0</v>
      </c>
      <c r="AF1617" s="22">
        <f t="shared" si="4951"/>
        <v>0</v>
      </c>
      <c r="AG1617" s="22">
        <f t="shared" si="4951"/>
        <v>0</v>
      </c>
      <c r="AH1617" s="22">
        <f t="shared" si="4951"/>
        <v>0</v>
      </c>
      <c r="AI1617" s="22">
        <f t="shared" si="4951"/>
        <v>0</v>
      </c>
      <c r="AJ1617" s="22">
        <f t="shared" si="4951"/>
        <v>0</v>
      </c>
      <c r="AK1617" s="22">
        <f t="shared" si="4951"/>
        <v>0</v>
      </c>
      <c r="AL1617" s="22">
        <f t="shared" si="4951"/>
        <v>0</v>
      </c>
      <c r="AM1617" s="22">
        <f t="shared" si="4951"/>
        <v>0</v>
      </c>
      <c r="AN1617" s="22">
        <f t="shared" si="4951"/>
        <v>0</v>
      </c>
      <c r="AO1617" s="22">
        <f t="shared" si="4926"/>
        <v>2755.9</v>
      </c>
      <c r="AP1617" s="22">
        <f t="shared" si="4927"/>
        <v>0</v>
      </c>
      <c r="AQ1617" s="22">
        <f t="shared" si="4928"/>
        <v>0</v>
      </c>
      <c r="AR1617" s="22">
        <f t="shared" si="4951"/>
        <v>0</v>
      </c>
      <c r="AS1617" s="22">
        <f t="shared" si="4929"/>
        <v>2755.9</v>
      </c>
      <c r="AT1617" s="22">
        <f t="shared" si="4951"/>
        <v>0</v>
      </c>
      <c r="AU1617" s="22">
        <f t="shared" si="4951"/>
        <v>0</v>
      </c>
      <c r="AV1617" s="22">
        <f t="shared" si="4951"/>
        <v>0</v>
      </c>
      <c r="AW1617" s="22">
        <f t="shared" si="4951"/>
        <v>0</v>
      </c>
      <c r="AX1617" s="22">
        <f t="shared" si="4951"/>
        <v>0</v>
      </c>
      <c r="AY1617" s="22">
        <f t="shared" si="4921"/>
        <v>2755.9</v>
      </c>
      <c r="AZ1617" s="22">
        <f t="shared" si="4951"/>
        <v>0</v>
      </c>
      <c r="BA1617" s="22">
        <f t="shared" si="4922"/>
        <v>2755.9</v>
      </c>
      <c r="BB1617" s="22">
        <f t="shared" si="4951"/>
        <v>0</v>
      </c>
      <c r="BC1617" s="22">
        <f t="shared" si="4951"/>
        <v>0</v>
      </c>
      <c r="BD1617" s="22">
        <f t="shared" si="4952"/>
        <v>0</v>
      </c>
      <c r="BE1617" s="22">
        <f t="shared" si="4951"/>
        <v>0</v>
      </c>
      <c r="BF1617" s="22">
        <f t="shared" si="4951"/>
        <v>0</v>
      </c>
      <c r="BG1617" s="22">
        <f t="shared" si="4951"/>
        <v>0</v>
      </c>
      <c r="BH1617" s="22">
        <f t="shared" si="4953"/>
        <v>0</v>
      </c>
      <c r="BI1617" s="22">
        <f t="shared" si="4951"/>
        <v>0</v>
      </c>
      <c r="BJ1617" s="22">
        <f t="shared" si="4951"/>
        <v>0</v>
      </c>
      <c r="BK1617" s="22">
        <f t="shared" si="4954"/>
        <v>0</v>
      </c>
      <c r="BL1617" s="22">
        <f t="shared" si="4955"/>
        <v>0</v>
      </c>
      <c r="BM1617" s="22">
        <f t="shared" si="4956"/>
        <v>0</v>
      </c>
      <c r="BN1617" s="22">
        <f t="shared" si="4956"/>
        <v>0</v>
      </c>
      <c r="BO1617" s="22">
        <f t="shared" si="4957"/>
        <v>0</v>
      </c>
      <c r="BP1617" s="22">
        <f t="shared" si="4958"/>
        <v>0</v>
      </c>
      <c r="BQ1617" s="22">
        <f t="shared" si="4956"/>
        <v>0</v>
      </c>
      <c r="BR1617" s="22">
        <f t="shared" si="4862"/>
        <v>2755.9</v>
      </c>
      <c r="BS1617" s="22">
        <f t="shared" si="4863"/>
        <v>0</v>
      </c>
      <c r="BT1617" s="22">
        <f t="shared" si="4864"/>
        <v>0</v>
      </c>
      <c r="BU1617" s="22">
        <f t="shared" si="4951"/>
        <v>0</v>
      </c>
      <c r="BV1617" s="22">
        <f t="shared" si="4859"/>
        <v>2755.9</v>
      </c>
      <c r="BW1617" s="22">
        <f t="shared" si="4951"/>
        <v>0</v>
      </c>
    </row>
    <row r="1618" spans="1:77" ht="31.2" x14ac:dyDescent="0.3">
      <c r="A1618" s="12" t="s">
        <v>430</v>
      </c>
      <c r="B1618" s="12" t="s">
        <v>59</v>
      </c>
      <c r="C1618" s="12" t="s">
        <v>108</v>
      </c>
      <c r="D1618" s="12" t="s">
        <v>118</v>
      </c>
      <c r="E1618" s="12"/>
      <c r="F1618" s="14" t="s">
        <v>127</v>
      </c>
      <c r="G1618" s="20">
        <f t="shared" si="4951"/>
        <v>2755.9</v>
      </c>
      <c r="H1618" s="20">
        <f t="shared" si="4951"/>
        <v>0</v>
      </c>
      <c r="I1618" s="20">
        <f t="shared" si="4951"/>
        <v>0</v>
      </c>
      <c r="J1618" s="20">
        <f t="shared" si="4951"/>
        <v>0</v>
      </c>
      <c r="K1618" s="20">
        <f t="shared" si="4951"/>
        <v>0</v>
      </c>
      <c r="L1618" s="20">
        <f t="shared" si="4951"/>
        <v>0</v>
      </c>
      <c r="M1618" s="20">
        <f t="shared" si="4865"/>
        <v>2755.9</v>
      </c>
      <c r="N1618" s="20">
        <f t="shared" si="4866"/>
        <v>0</v>
      </c>
      <c r="O1618" s="20">
        <f t="shared" si="4867"/>
        <v>0</v>
      </c>
      <c r="P1618" s="23">
        <f t="shared" si="4951"/>
        <v>0</v>
      </c>
      <c r="Q1618" s="23">
        <f t="shared" si="4951"/>
        <v>0</v>
      </c>
      <c r="R1618" s="23">
        <f t="shared" si="4951"/>
        <v>0</v>
      </c>
      <c r="S1618" s="23">
        <f t="shared" si="4951"/>
        <v>0</v>
      </c>
      <c r="T1618" s="23">
        <f t="shared" si="4951"/>
        <v>0</v>
      </c>
      <c r="U1618" s="23">
        <f t="shared" si="4951"/>
        <v>0</v>
      </c>
      <c r="V1618" s="23">
        <f t="shared" si="4951"/>
        <v>0</v>
      </c>
      <c r="W1618" s="23">
        <f t="shared" si="4951"/>
        <v>0</v>
      </c>
      <c r="X1618" s="23">
        <f t="shared" si="4951"/>
        <v>0</v>
      </c>
      <c r="Y1618" s="23">
        <f t="shared" si="4951"/>
        <v>0</v>
      </c>
      <c r="Z1618" s="23">
        <f t="shared" si="4883"/>
        <v>2755.9</v>
      </c>
      <c r="AA1618" s="23">
        <f t="shared" si="4884"/>
        <v>0</v>
      </c>
      <c r="AB1618" s="23">
        <f t="shared" si="4885"/>
        <v>0</v>
      </c>
      <c r="AC1618" s="23">
        <f t="shared" si="4951"/>
        <v>0</v>
      </c>
      <c r="AD1618" s="23">
        <f t="shared" si="4951"/>
        <v>0</v>
      </c>
      <c r="AE1618" s="23">
        <f t="shared" si="4951"/>
        <v>0</v>
      </c>
      <c r="AF1618" s="23">
        <f t="shared" si="4951"/>
        <v>0</v>
      </c>
      <c r="AG1618" s="23">
        <f t="shared" si="4951"/>
        <v>0</v>
      </c>
      <c r="AH1618" s="23">
        <f t="shared" si="4951"/>
        <v>0</v>
      </c>
      <c r="AI1618" s="23">
        <f t="shared" si="4951"/>
        <v>0</v>
      </c>
      <c r="AJ1618" s="23">
        <f t="shared" si="4951"/>
        <v>0</v>
      </c>
      <c r="AK1618" s="23">
        <f t="shared" si="4951"/>
        <v>0</v>
      </c>
      <c r="AL1618" s="23">
        <f t="shared" si="4951"/>
        <v>0</v>
      </c>
      <c r="AM1618" s="23">
        <f t="shared" si="4951"/>
        <v>0</v>
      </c>
      <c r="AN1618" s="23">
        <f t="shared" si="4951"/>
        <v>0</v>
      </c>
      <c r="AO1618" s="23">
        <f t="shared" si="4926"/>
        <v>2755.9</v>
      </c>
      <c r="AP1618" s="23">
        <f t="shared" si="4927"/>
        <v>0</v>
      </c>
      <c r="AQ1618" s="23">
        <f t="shared" si="4928"/>
        <v>0</v>
      </c>
      <c r="AR1618" s="23">
        <f t="shared" si="4951"/>
        <v>0</v>
      </c>
      <c r="AS1618" s="23">
        <f t="shared" si="4929"/>
        <v>2755.9</v>
      </c>
      <c r="AT1618" s="23">
        <f t="shared" si="4951"/>
        <v>0</v>
      </c>
      <c r="AU1618" s="23">
        <f t="shared" si="4951"/>
        <v>0</v>
      </c>
      <c r="AV1618" s="23">
        <f t="shared" si="4951"/>
        <v>0</v>
      </c>
      <c r="AW1618" s="23">
        <f t="shared" si="4951"/>
        <v>0</v>
      </c>
      <c r="AX1618" s="23">
        <f t="shared" si="4951"/>
        <v>0</v>
      </c>
      <c r="AY1618" s="23">
        <f t="shared" si="4921"/>
        <v>2755.9</v>
      </c>
      <c r="AZ1618" s="23">
        <f t="shared" si="4951"/>
        <v>0</v>
      </c>
      <c r="BA1618" s="23">
        <f t="shared" si="4922"/>
        <v>2755.9</v>
      </c>
      <c r="BB1618" s="23">
        <f t="shared" si="4951"/>
        <v>0</v>
      </c>
      <c r="BC1618" s="23">
        <f t="shared" si="4951"/>
        <v>0</v>
      </c>
      <c r="BD1618" s="23">
        <f t="shared" si="4952"/>
        <v>0</v>
      </c>
      <c r="BE1618" s="23">
        <f t="shared" si="4951"/>
        <v>0</v>
      </c>
      <c r="BF1618" s="23">
        <f t="shared" si="4951"/>
        <v>0</v>
      </c>
      <c r="BG1618" s="23">
        <f t="shared" si="4951"/>
        <v>0</v>
      </c>
      <c r="BH1618" s="23">
        <f t="shared" si="4953"/>
        <v>0</v>
      </c>
      <c r="BI1618" s="23">
        <f t="shared" si="4951"/>
        <v>0</v>
      </c>
      <c r="BJ1618" s="23">
        <f t="shared" si="4951"/>
        <v>0</v>
      </c>
      <c r="BK1618" s="23">
        <f t="shared" si="4954"/>
        <v>0</v>
      </c>
      <c r="BL1618" s="23">
        <f t="shared" si="4955"/>
        <v>0</v>
      </c>
      <c r="BM1618" s="23">
        <f t="shared" si="4956"/>
        <v>0</v>
      </c>
      <c r="BN1618" s="23">
        <f t="shared" si="4956"/>
        <v>0</v>
      </c>
      <c r="BO1618" s="23">
        <f t="shared" si="4957"/>
        <v>0</v>
      </c>
      <c r="BP1618" s="23">
        <f t="shared" si="4958"/>
        <v>0</v>
      </c>
      <c r="BQ1618" s="23">
        <f t="shared" si="4956"/>
        <v>0</v>
      </c>
      <c r="BR1618" s="23">
        <f t="shared" si="4862"/>
        <v>2755.9</v>
      </c>
      <c r="BS1618" s="23">
        <f t="shared" si="4863"/>
        <v>0</v>
      </c>
      <c r="BT1618" s="23">
        <f t="shared" si="4864"/>
        <v>0</v>
      </c>
      <c r="BU1618" s="23">
        <f t="shared" si="4951"/>
        <v>0</v>
      </c>
      <c r="BV1618" s="23">
        <f t="shared" si="4859"/>
        <v>2755.9</v>
      </c>
      <c r="BW1618" s="23">
        <f t="shared" si="4951"/>
        <v>0</v>
      </c>
      <c r="BX1618" s="5"/>
    </row>
    <row r="1619" spans="1:77" ht="31.2" x14ac:dyDescent="0.3">
      <c r="A1619" s="12" t="s">
        <v>430</v>
      </c>
      <c r="B1619" s="12" t="s">
        <v>59</v>
      </c>
      <c r="C1619" s="12" t="s">
        <v>108</v>
      </c>
      <c r="D1619" s="12" t="s">
        <v>120</v>
      </c>
      <c r="E1619" s="12"/>
      <c r="F1619" s="14" t="s">
        <v>131</v>
      </c>
      <c r="G1619" s="20">
        <f t="shared" si="4951"/>
        <v>2755.9</v>
      </c>
      <c r="H1619" s="20">
        <f t="shared" si="4951"/>
        <v>0</v>
      </c>
      <c r="I1619" s="20">
        <f t="shared" si="4951"/>
        <v>0</v>
      </c>
      <c r="J1619" s="20">
        <f t="shared" si="4951"/>
        <v>0</v>
      </c>
      <c r="K1619" s="20">
        <f t="shared" si="4951"/>
        <v>0</v>
      </c>
      <c r="L1619" s="20">
        <f t="shared" si="4951"/>
        <v>0</v>
      </c>
      <c r="M1619" s="20">
        <f t="shared" si="4865"/>
        <v>2755.9</v>
      </c>
      <c r="N1619" s="20">
        <f t="shared" si="4866"/>
        <v>0</v>
      </c>
      <c r="O1619" s="20">
        <f t="shared" si="4867"/>
        <v>0</v>
      </c>
      <c r="P1619" s="23">
        <f t="shared" si="4951"/>
        <v>0</v>
      </c>
      <c r="Q1619" s="23">
        <f t="shared" si="4951"/>
        <v>0</v>
      </c>
      <c r="R1619" s="23">
        <f t="shared" si="4951"/>
        <v>0</v>
      </c>
      <c r="S1619" s="23">
        <f t="shared" si="4951"/>
        <v>0</v>
      </c>
      <c r="T1619" s="23">
        <f t="shared" si="4951"/>
        <v>0</v>
      </c>
      <c r="U1619" s="23">
        <f t="shared" si="4951"/>
        <v>0</v>
      </c>
      <c r="V1619" s="23">
        <f t="shared" si="4951"/>
        <v>0</v>
      </c>
      <c r="W1619" s="23">
        <f t="shared" si="4951"/>
        <v>0</v>
      </c>
      <c r="X1619" s="23">
        <f t="shared" si="4951"/>
        <v>0</v>
      </c>
      <c r="Y1619" s="23">
        <f t="shared" si="4951"/>
        <v>0</v>
      </c>
      <c r="Z1619" s="23">
        <f t="shared" si="4883"/>
        <v>2755.9</v>
      </c>
      <c r="AA1619" s="23">
        <f t="shared" si="4884"/>
        <v>0</v>
      </c>
      <c r="AB1619" s="23">
        <f t="shared" si="4885"/>
        <v>0</v>
      </c>
      <c r="AC1619" s="23">
        <f t="shared" si="4951"/>
        <v>0</v>
      </c>
      <c r="AD1619" s="23">
        <f t="shared" si="4951"/>
        <v>0</v>
      </c>
      <c r="AE1619" s="23">
        <f t="shared" si="4951"/>
        <v>0</v>
      </c>
      <c r="AF1619" s="23">
        <f t="shared" si="4951"/>
        <v>0</v>
      </c>
      <c r="AG1619" s="23">
        <f t="shared" si="4951"/>
        <v>0</v>
      </c>
      <c r="AH1619" s="23">
        <f t="shared" si="4951"/>
        <v>0</v>
      </c>
      <c r="AI1619" s="23">
        <f t="shared" si="4951"/>
        <v>0</v>
      </c>
      <c r="AJ1619" s="23">
        <f t="shared" si="4951"/>
        <v>0</v>
      </c>
      <c r="AK1619" s="23">
        <f t="shared" si="4951"/>
        <v>0</v>
      </c>
      <c r="AL1619" s="23">
        <f t="shared" si="4951"/>
        <v>0</v>
      </c>
      <c r="AM1619" s="23">
        <f t="shared" si="4951"/>
        <v>0</v>
      </c>
      <c r="AN1619" s="23">
        <f t="shared" si="4951"/>
        <v>0</v>
      </c>
      <c r="AO1619" s="23">
        <f t="shared" si="4926"/>
        <v>2755.9</v>
      </c>
      <c r="AP1619" s="23">
        <f t="shared" si="4927"/>
        <v>0</v>
      </c>
      <c r="AQ1619" s="23">
        <f t="shared" si="4928"/>
        <v>0</v>
      </c>
      <c r="AR1619" s="23">
        <f t="shared" si="4951"/>
        <v>0</v>
      </c>
      <c r="AS1619" s="23">
        <f t="shared" si="4929"/>
        <v>2755.9</v>
      </c>
      <c r="AT1619" s="23">
        <f t="shared" si="4951"/>
        <v>0</v>
      </c>
      <c r="AU1619" s="23">
        <f t="shared" si="4951"/>
        <v>0</v>
      </c>
      <c r="AV1619" s="23">
        <f t="shared" si="4951"/>
        <v>0</v>
      </c>
      <c r="AW1619" s="23">
        <f t="shared" si="4951"/>
        <v>0</v>
      </c>
      <c r="AX1619" s="23">
        <f t="shared" si="4951"/>
        <v>0</v>
      </c>
      <c r="AY1619" s="23">
        <f t="shared" si="4921"/>
        <v>2755.9</v>
      </c>
      <c r="AZ1619" s="23">
        <f t="shared" si="4951"/>
        <v>0</v>
      </c>
      <c r="BA1619" s="23">
        <f t="shared" si="4922"/>
        <v>2755.9</v>
      </c>
      <c r="BB1619" s="23">
        <f t="shared" si="4951"/>
        <v>0</v>
      </c>
      <c r="BC1619" s="23">
        <f t="shared" si="4951"/>
        <v>0</v>
      </c>
      <c r="BD1619" s="23">
        <f t="shared" si="4952"/>
        <v>0</v>
      </c>
      <c r="BE1619" s="23">
        <f t="shared" ref="BE1619:BI1621" si="4959">BE1620</f>
        <v>0</v>
      </c>
      <c r="BF1619" s="23">
        <f t="shared" si="4959"/>
        <v>0</v>
      </c>
      <c r="BG1619" s="23">
        <f t="shared" si="4951"/>
        <v>0</v>
      </c>
      <c r="BH1619" s="23">
        <f t="shared" si="4953"/>
        <v>0</v>
      </c>
      <c r="BI1619" s="23">
        <f t="shared" si="4959"/>
        <v>0</v>
      </c>
      <c r="BJ1619" s="23">
        <f t="shared" si="4951"/>
        <v>0</v>
      </c>
      <c r="BK1619" s="23">
        <f t="shared" si="4954"/>
        <v>0</v>
      </c>
      <c r="BL1619" s="23">
        <f t="shared" si="4955"/>
        <v>0</v>
      </c>
      <c r="BM1619" s="23">
        <f t="shared" si="4956"/>
        <v>0</v>
      </c>
      <c r="BN1619" s="23">
        <f t="shared" si="4956"/>
        <v>0</v>
      </c>
      <c r="BO1619" s="23">
        <f t="shared" si="4957"/>
        <v>0</v>
      </c>
      <c r="BP1619" s="23">
        <f t="shared" si="4958"/>
        <v>0</v>
      </c>
      <c r="BQ1619" s="23">
        <f t="shared" si="4956"/>
        <v>0</v>
      </c>
      <c r="BR1619" s="23">
        <f t="shared" si="4862"/>
        <v>2755.9</v>
      </c>
      <c r="BS1619" s="23">
        <f t="shared" si="4863"/>
        <v>0</v>
      </c>
      <c r="BT1619" s="23">
        <f t="shared" si="4864"/>
        <v>0</v>
      </c>
      <c r="BU1619" s="23">
        <f t="shared" si="4951"/>
        <v>0</v>
      </c>
      <c r="BV1619" s="23">
        <f t="shared" si="4859"/>
        <v>2755.9</v>
      </c>
      <c r="BW1619" s="23">
        <f t="shared" si="4951"/>
        <v>0</v>
      </c>
      <c r="BX1619" s="5"/>
    </row>
    <row r="1620" spans="1:77" ht="31.2" x14ac:dyDescent="0.3">
      <c r="A1620" s="12" t="s">
        <v>430</v>
      </c>
      <c r="B1620" s="12" t="s">
        <v>59</v>
      </c>
      <c r="C1620" s="12" t="s">
        <v>108</v>
      </c>
      <c r="D1620" s="12" t="s">
        <v>115</v>
      </c>
      <c r="E1620" s="12"/>
      <c r="F1620" s="14" t="s">
        <v>134</v>
      </c>
      <c r="G1620" s="20">
        <f t="shared" si="4951"/>
        <v>2755.9</v>
      </c>
      <c r="H1620" s="20">
        <f t="shared" si="4951"/>
        <v>0</v>
      </c>
      <c r="I1620" s="20">
        <f t="shared" si="4951"/>
        <v>0</v>
      </c>
      <c r="J1620" s="20">
        <f t="shared" si="4951"/>
        <v>0</v>
      </c>
      <c r="K1620" s="20">
        <f t="shared" si="4951"/>
        <v>0</v>
      </c>
      <c r="L1620" s="20">
        <f t="shared" si="4951"/>
        <v>0</v>
      </c>
      <c r="M1620" s="20">
        <f t="shared" si="4865"/>
        <v>2755.9</v>
      </c>
      <c r="N1620" s="20">
        <f t="shared" si="4866"/>
        <v>0</v>
      </c>
      <c r="O1620" s="20">
        <f t="shared" si="4867"/>
        <v>0</v>
      </c>
      <c r="P1620" s="23">
        <f t="shared" si="4951"/>
        <v>0</v>
      </c>
      <c r="Q1620" s="23">
        <f t="shared" si="4951"/>
        <v>0</v>
      </c>
      <c r="R1620" s="23">
        <f t="shared" si="4951"/>
        <v>0</v>
      </c>
      <c r="S1620" s="23">
        <f t="shared" si="4951"/>
        <v>0</v>
      </c>
      <c r="T1620" s="23">
        <f t="shared" si="4951"/>
        <v>0</v>
      </c>
      <c r="U1620" s="23">
        <f t="shared" si="4951"/>
        <v>0</v>
      </c>
      <c r="V1620" s="23">
        <f t="shared" si="4951"/>
        <v>0</v>
      </c>
      <c r="W1620" s="23">
        <f t="shared" si="4951"/>
        <v>0</v>
      </c>
      <c r="X1620" s="23">
        <f t="shared" si="4951"/>
        <v>0</v>
      </c>
      <c r="Y1620" s="23">
        <f t="shared" si="4951"/>
        <v>0</v>
      </c>
      <c r="Z1620" s="23">
        <f t="shared" si="4883"/>
        <v>2755.9</v>
      </c>
      <c r="AA1620" s="23">
        <f t="shared" si="4884"/>
        <v>0</v>
      </c>
      <c r="AB1620" s="23">
        <f t="shared" si="4885"/>
        <v>0</v>
      </c>
      <c r="AC1620" s="23">
        <f t="shared" si="4951"/>
        <v>0</v>
      </c>
      <c r="AD1620" s="23">
        <f t="shared" si="4951"/>
        <v>0</v>
      </c>
      <c r="AE1620" s="23">
        <f t="shared" si="4951"/>
        <v>0</v>
      </c>
      <c r="AF1620" s="23">
        <f t="shared" si="4951"/>
        <v>0</v>
      </c>
      <c r="AG1620" s="23">
        <f t="shared" si="4951"/>
        <v>0</v>
      </c>
      <c r="AH1620" s="23">
        <f t="shared" si="4951"/>
        <v>0</v>
      </c>
      <c r="AI1620" s="23">
        <f t="shared" si="4951"/>
        <v>0</v>
      </c>
      <c r="AJ1620" s="23">
        <f t="shared" si="4951"/>
        <v>0</v>
      </c>
      <c r="AK1620" s="23">
        <f t="shared" si="4951"/>
        <v>0</v>
      </c>
      <c r="AL1620" s="23">
        <f t="shared" si="4951"/>
        <v>0</v>
      </c>
      <c r="AM1620" s="23">
        <f t="shared" si="4951"/>
        <v>0</v>
      </c>
      <c r="AN1620" s="23">
        <f t="shared" si="4951"/>
        <v>0</v>
      </c>
      <c r="AO1620" s="23">
        <f t="shared" si="4926"/>
        <v>2755.9</v>
      </c>
      <c r="AP1620" s="23">
        <f t="shared" si="4927"/>
        <v>0</v>
      </c>
      <c r="AQ1620" s="23">
        <f t="shared" si="4928"/>
        <v>0</v>
      </c>
      <c r="AR1620" s="23">
        <f t="shared" si="4951"/>
        <v>0</v>
      </c>
      <c r="AS1620" s="23">
        <f t="shared" si="4929"/>
        <v>2755.9</v>
      </c>
      <c r="AT1620" s="23">
        <f t="shared" si="4951"/>
        <v>0</v>
      </c>
      <c r="AU1620" s="23">
        <f t="shared" si="4951"/>
        <v>0</v>
      </c>
      <c r="AV1620" s="23">
        <f t="shared" si="4951"/>
        <v>0</v>
      </c>
      <c r="AW1620" s="23">
        <f t="shared" si="4951"/>
        <v>0</v>
      </c>
      <c r="AX1620" s="23">
        <f t="shared" si="4951"/>
        <v>0</v>
      </c>
      <c r="AY1620" s="23">
        <f t="shared" si="4921"/>
        <v>2755.9</v>
      </c>
      <c r="AZ1620" s="23">
        <f t="shared" si="4951"/>
        <v>0</v>
      </c>
      <c r="BA1620" s="23">
        <f t="shared" si="4922"/>
        <v>2755.9</v>
      </c>
      <c r="BB1620" s="23">
        <f t="shared" si="4951"/>
        <v>0</v>
      </c>
      <c r="BC1620" s="23">
        <f t="shared" si="4951"/>
        <v>0</v>
      </c>
      <c r="BD1620" s="23">
        <f t="shared" si="4952"/>
        <v>0</v>
      </c>
      <c r="BE1620" s="23">
        <f t="shared" si="4959"/>
        <v>0</v>
      </c>
      <c r="BF1620" s="23">
        <f t="shared" si="4959"/>
        <v>0</v>
      </c>
      <c r="BG1620" s="23">
        <f t="shared" si="4951"/>
        <v>0</v>
      </c>
      <c r="BH1620" s="23">
        <f t="shared" si="4953"/>
        <v>0</v>
      </c>
      <c r="BI1620" s="23">
        <f t="shared" si="4959"/>
        <v>0</v>
      </c>
      <c r="BJ1620" s="23">
        <f t="shared" si="4951"/>
        <v>0</v>
      </c>
      <c r="BK1620" s="23">
        <f t="shared" si="4954"/>
        <v>0</v>
      </c>
      <c r="BL1620" s="23">
        <f t="shared" si="4955"/>
        <v>0</v>
      </c>
      <c r="BM1620" s="23">
        <f t="shared" si="4956"/>
        <v>0</v>
      </c>
      <c r="BN1620" s="23">
        <f t="shared" si="4956"/>
        <v>0</v>
      </c>
      <c r="BO1620" s="23">
        <f t="shared" si="4957"/>
        <v>0</v>
      </c>
      <c r="BP1620" s="23">
        <f t="shared" si="4958"/>
        <v>0</v>
      </c>
      <c r="BQ1620" s="23">
        <f t="shared" si="4956"/>
        <v>0</v>
      </c>
      <c r="BR1620" s="23">
        <f t="shared" si="4862"/>
        <v>2755.9</v>
      </c>
      <c r="BS1620" s="23">
        <f t="shared" si="4863"/>
        <v>0</v>
      </c>
      <c r="BT1620" s="23">
        <f t="shared" si="4864"/>
        <v>0</v>
      </c>
      <c r="BU1620" s="23">
        <f t="shared" si="4951"/>
        <v>0</v>
      </c>
      <c r="BV1620" s="23">
        <f t="shared" si="4859"/>
        <v>2755.9</v>
      </c>
      <c r="BW1620" s="23">
        <f t="shared" si="4951"/>
        <v>0</v>
      </c>
    </row>
    <row r="1621" spans="1:77" ht="31.2" x14ac:dyDescent="0.3">
      <c r="A1621" s="12" t="s">
        <v>430</v>
      </c>
      <c r="B1621" s="12" t="s">
        <v>59</v>
      </c>
      <c r="C1621" s="12" t="s">
        <v>108</v>
      </c>
      <c r="D1621" s="12" t="s">
        <v>115</v>
      </c>
      <c r="E1621" s="12" t="s">
        <v>7</v>
      </c>
      <c r="F1621" s="14" t="s">
        <v>383</v>
      </c>
      <c r="G1621" s="20">
        <f t="shared" si="4951"/>
        <v>2755.9</v>
      </c>
      <c r="H1621" s="20">
        <f t="shared" si="4951"/>
        <v>0</v>
      </c>
      <c r="I1621" s="20">
        <f t="shared" si="4951"/>
        <v>0</v>
      </c>
      <c r="J1621" s="20">
        <f t="shared" si="4951"/>
        <v>0</v>
      </c>
      <c r="K1621" s="20">
        <f t="shared" si="4951"/>
        <v>0</v>
      </c>
      <c r="L1621" s="20">
        <f t="shared" si="4951"/>
        <v>0</v>
      </c>
      <c r="M1621" s="20">
        <f t="shared" si="4865"/>
        <v>2755.9</v>
      </c>
      <c r="N1621" s="20">
        <f t="shared" si="4866"/>
        <v>0</v>
      </c>
      <c r="O1621" s="20">
        <f t="shared" si="4867"/>
        <v>0</v>
      </c>
      <c r="P1621" s="23">
        <f t="shared" si="4951"/>
        <v>0</v>
      </c>
      <c r="Q1621" s="23">
        <f t="shared" si="4951"/>
        <v>0</v>
      </c>
      <c r="R1621" s="23">
        <f t="shared" si="4951"/>
        <v>0</v>
      </c>
      <c r="S1621" s="23">
        <f t="shared" si="4951"/>
        <v>0</v>
      </c>
      <c r="T1621" s="23">
        <f t="shared" si="4951"/>
        <v>0</v>
      </c>
      <c r="U1621" s="23">
        <f t="shared" si="4951"/>
        <v>0</v>
      </c>
      <c r="V1621" s="23">
        <f t="shared" si="4951"/>
        <v>0</v>
      </c>
      <c r="W1621" s="23">
        <f t="shared" si="4951"/>
        <v>0</v>
      </c>
      <c r="X1621" s="23">
        <f t="shared" si="4951"/>
        <v>0</v>
      </c>
      <c r="Y1621" s="23">
        <f t="shared" si="4951"/>
        <v>0</v>
      </c>
      <c r="Z1621" s="23">
        <f t="shared" si="4883"/>
        <v>2755.9</v>
      </c>
      <c r="AA1621" s="23">
        <f t="shared" si="4884"/>
        <v>0</v>
      </c>
      <c r="AB1621" s="23">
        <f t="shared" si="4885"/>
        <v>0</v>
      </c>
      <c r="AC1621" s="23">
        <f t="shared" si="4951"/>
        <v>0</v>
      </c>
      <c r="AD1621" s="23">
        <f t="shared" si="4951"/>
        <v>0</v>
      </c>
      <c r="AE1621" s="23">
        <f t="shared" si="4951"/>
        <v>0</v>
      </c>
      <c r="AF1621" s="23">
        <f t="shared" si="4951"/>
        <v>0</v>
      </c>
      <c r="AG1621" s="23">
        <f t="shared" si="4951"/>
        <v>0</v>
      </c>
      <c r="AH1621" s="23">
        <f t="shared" si="4951"/>
        <v>0</v>
      </c>
      <c r="AI1621" s="23">
        <f t="shared" si="4951"/>
        <v>0</v>
      </c>
      <c r="AJ1621" s="23">
        <f t="shared" si="4951"/>
        <v>0</v>
      </c>
      <c r="AK1621" s="23">
        <f t="shared" si="4951"/>
        <v>0</v>
      </c>
      <c r="AL1621" s="23">
        <f t="shared" si="4951"/>
        <v>0</v>
      </c>
      <c r="AM1621" s="23">
        <f t="shared" si="4951"/>
        <v>0</v>
      </c>
      <c r="AN1621" s="23">
        <f t="shared" si="4951"/>
        <v>0</v>
      </c>
      <c r="AO1621" s="23">
        <f t="shared" si="4926"/>
        <v>2755.9</v>
      </c>
      <c r="AP1621" s="23">
        <f t="shared" si="4927"/>
        <v>0</v>
      </c>
      <c r="AQ1621" s="23">
        <f t="shared" si="4928"/>
        <v>0</v>
      </c>
      <c r="AR1621" s="23">
        <f t="shared" si="4951"/>
        <v>0</v>
      </c>
      <c r="AS1621" s="23">
        <f t="shared" si="4929"/>
        <v>2755.9</v>
      </c>
      <c r="AT1621" s="23">
        <f t="shared" si="4951"/>
        <v>0</v>
      </c>
      <c r="AU1621" s="23">
        <f t="shared" si="4951"/>
        <v>0</v>
      </c>
      <c r="AV1621" s="23">
        <f t="shared" si="4951"/>
        <v>0</v>
      </c>
      <c r="AW1621" s="23">
        <f t="shared" si="4951"/>
        <v>0</v>
      </c>
      <c r="AX1621" s="23">
        <f t="shared" si="4951"/>
        <v>0</v>
      </c>
      <c r="AY1621" s="23">
        <f t="shared" si="4921"/>
        <v>2755.9</v>
      </c>
      <c r="AZ1621" s="23">
        <f t="shared" si="4951"/>
        <v>0</v>
      </c>
      <c r="BA1621" s="23">
        <f t="shared" si="4922"/>
        <v>2755.9</v>
      </c>
      <c r="BB1621" s="23">
        <f t="shared" si="4951"/>
        <v>0</v>
      </c>
      <c r="BC1621" s="23">
        <f t="shared" si="4951"/>
        <v>0</v>
      </c>
      <c r="BD1621" s="23">
        <f t="shared" si="4952"/>
        <v>0</v>
      </c>
      <c r="BE1621" s="23">
        <f t="shared" si="4959"/>
        <v>0</v>
      </c>
      <c r="BF1621" s="23">
        <f t="shared" si="4959"/>
        <v>0</v>
      </c>
      <c r="BG1621" s="23">
        <f t="shared" si="4951"/>
        <v>0</v>
      </c>
      <c r="BH1621" s="23">
        <f t="shared" si="4953"/>
        <v>0</v>
      </c>
      <c r="BI1621" s="23">
        <f t="shared" si="4959"/>
        <v>0</v>
      </c>
      <c r="BJ1621" s="23">
        <f t="shared" si="4951"/>
        <v>0</v>
      </c>
      <c r="BK1621" s="23">
        <f t="shared" si="4954"/>
        <v>0</v>
      </c>
      <c r="BL1621" s="23">
        <f t="shared" si="4955"/>
        <v>0</v>
      </c>
      <c r="BM1621" s="23">
        <f t="shared" si="4956"/>
        <v>0</v>
      </c>
      <c r="BN1621" s="23">
        <f t="shared" si="4956"/>
        <v>0</v>
      </c>
      <c r="BO1621" s="23">
        <f t="shared" si="4957"/>
        <v>0</v>
      </c>
      <c r="BP1621" s="23">
        <f t="shared" si="4958"/>
        <v>0</v>
      </c>
      <c r="BQ1621" s="23">
        <f t="shared" si="4956"/>
        <v>0</v>
      </c>
      <c r="BR1621" s="23">
        <f t="shared" si="4862"/>
        <v>2755.9</v>
      </c>
      <c r="BS1621" s="23">
        <f t="shared" si="4863"/>
        <v>0</v>
      </c>
      <c r="BT1621" s="23">
        <f t="shared" si="4864"/>
        <v>0</v>
      </c>
      <c r="BU1621" s="23">
        <f t="shared" si="4951"/>
        <v>0</v>
      </c>
      <c r="BV1621" s="23">
        <f t="shared" si="4859"/>
        <v>2755.9</v>
      </c>
      <c r="BW1621" s="23">
        <f t="shared" si="4951"/>
        <v>0</v>
      </c>
    </row>
    <row r="1622" spans="1:77" ht="31.2" x14ac:dyDescent="0.3">
      <c r="A1622" s="12" t="s">
        <v>430</v>
      </c>
      <c r="B1622" s="12" t="s">
        <v>59</v>
      </c>
      <c r="C1622" s="12" t="s">
        <v>108</v>
      </c>
      <c r="D1622" s="12" t="s">
        <v>115</v>
      </c>
      <c r="E1622" s="12">
        <v>240</v>
      </c>
      <c r="F1622" s="14" t="s">
        <v>372</v>
      </c>
      <c r="G1622" s="20">
        <v>2755.9</v>
      </c>
      <c r="H1622" s="20">
        <v>0</v>
      </c>
      <c r="I1622" s="20">
        <v>0</v>
      </c>
      <c r="J1622" s="20"/>
      <c r="K1622" s="20"/>
      <c r="L1622" s="20"/>
      <c r="M1622" s="20">
        <f t="shared" si="4865"/>
        <v>2755.9</v>
      </c>
      <c r="N1622" s="20">
        <f t="shared" si="4866"/>
        <v>0</v>
      </c>
      <c r="O1622" s="20">
        <f t="shared" si="4867"/>
        <v>0</v>
      </c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>
        <f t="shared" si="4883"/>
        <v>2755.9</v>
      </c>
      <c r="AA1622" s="23">
        <f t="shared" si="4884"/>
        <v>0</v>
      </c>
      <c r="AB1622" s="23">
        <f t="shared" si="4885"/>
        <v>0</v>
      </c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>
        <f t="shared" si="4926"/>
        <v>2755.9</v>
      </c>
      <c r="AP1622" s="23">
        <f t="shared" si="4927"/>
        <v>0</v>
      </c>
      <c r="AQ1622" s="23">
        <f t="shared" si="4928"/>
        <v>0</v>
      </c>
      <c r="AR1622" s="23"/>
      <c r="AS1622" s="23">
        <f t="shared" si="4929"/>
        <v>2755.9</v>
      </c>
      <c r="AT1622" s="23"/>
      <c r="AU1622" s="23"/>
      <c r="AV1622" s="23"/>
      <c r="AW1622" s="23"/>
      <c r="AX1622" s="23"/>
      <c r="AY1622" s="23">
        <f t="shared" si="4921"/>
        <v>2755.9</v>
      </c>
      <c r="AZ1622" s="23"/>
      <c r="BA1622" s="23">
        <f t="shared" si="4922"/>
        <v>2755.9</v>
      </c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>
        <f t="shared" si="4862"/>
        <v>2755.9</v>
      </c>
      <c r="BS1622" s="23">
        <f t="shared" si="4863"/>
        <v>0</v>
      </c>
      <c r="BT1622" s="23">
        <f t="shared" si="4864"/>
        <v>0</v>
      </c>
      <c r="BU1622" s="23"/>
      <c r="BV1622" s="23">
        <f t="shared" si="4859"/>
        <v>2755.9</v>
      </c>
      <c r="BW1622" s="23"/>
    </row>
    <row r="1623" spans="1:77" x14ac:dyDescent="0.3">
      <c r="A1623" s="16" t="s">
        <v>430</v>
      </c>
      <c r="B1623" s="16" t="s">
        <v>17</v>
      </c>
      <c r="C1623" s="16"/>
      <c r="D1623" s="16"/>
      <c r="E1623" s="16"/>
      <c r="F1623" s="7" t="s">
        <v>54</v>
      </c>
      <c r="G1623" s="18">
        <f>G1624</f>
        <v>2304.4</v>
      </c>
      <c r="H1623" s="18">
        <f t="shared" ref="H1623:BW1625" si="4960">H1624</f>
        <v>2324.5</v>
      </c>
      <c r="I1623" s="18">
        <f t="shared" si="4960"/>
        <v>2324.5</v>
      </c>
      <c r="J1623" s="18">
        <f t="shared" si="4960"/>
        <v>0</v>
      </c>
      <c r="K1623" s="18">
        <f t="shared" si="4960"/>
        <v>0</v>
      </c>
      <c r="L1623" s="18">
        <f t="shared" si="4960"/>
        <v>0</v>
      </c>
      <c r="M1623" s="20">
        <f t="shared" si="4865"/>
        <v>2304.4</v>
      </c>
      <c r="N1623" s="20">
        <f t="shared" si="4866"/>
        <v>2324.5</v>
      </c>
      <c r="O1623" s="20">
        <f t="shared" si="4867"/>
        <v>2324.5</v>
      </c>
      <c r="P1623" s="21">
        <f t="shared" si="4960"/>
        <v>0</v>
      </c>
      <c r="Q1623" s="21">
        <f t="shared" si="4960"/>
        <v>0</v>
      </c>
      <c r="R1623" s="21">
        <f t="shared" si="4960"/>
        <v>0</v>
      </c>
      <c r="S1623" s="21">
        <f t="shared" si="4960"/>
        <v>0</v>
      </c>
      <c r="T1623" s="21">
        <f t="shared" si="4960"/>
        <v>0</v>
      </c>
      <c r="U1623" s="21">
        <f t="shared" si="4960"/>
        <v>0</v>
      </c>
      <c r="V1623" s="21">
        <f t="shared" si="4960"/>
        <v>0</v>
      </c>
      <c r="W1623" s="21">
        <f t="shared" si="4960"/>
        <v>0</v>
      </c>
      <c r="X1623" s="21">
        <f t="shared" si="4960"/>
        <v>0</v>
      </c>
      <c r="Y1623" s="21">
        <f t="shared" si="4960"/>
        <v>0</v>
      </c>
      <c r="Z1623" s="21">
        <f t="shared" si="4883"/>
        <v>2304.4</v>
      </c>
      <c r="AA1623" s="21">
        <f t="shared" si="4884"/>
        <v>2324.5</v>
      </c>
      <c r="AB1623" s="21">
        <f t="shared" si="4885"/>
        <v>2324.5</v>
      </c>
      <c r="AC1623" s="21">
        <f t="shared" si="4960"/>
        <v>0</v>
      </c>
      <c r="AD1623" s="21">
        <f t="shared" si="4960"/>
        <v>0</v>
      </c>
      <c r="AE1623" s="21">
        <f t="shared" si="4960"/>
        <v>0</v>
      </c>
      <c r="AF1623" s="21">
        <f t="shared" si="4960"/>
        <v>0</v>
      </c>
      <c r="AG1623" s="21">
        <f t="shared" si="4960"/>
        <v>0</v>
      </c>
      <c r="AH1623" s="21">
        <f t="shared" si="4960"/>
        <v>0</v>
      </c>
      <c r="AI1623" s="21">
        <f t="shared" si="4960"/>
        <v>0</v>
      </c>
      <c r="AJ1623" s="21">
        <f t="shared" si="4960"/>
        <v>0</v>
      </c>
      <c r="AK1623" s="21">
        <f t="shared" si="4960"/>
        <v>0</v>
      </c>
      <c r="AL1623" s="21">
        <f t="shared" si="4960"/>
        <v>0</v>
      </c>
      <c r="AM1623" s="21">
        <f t="shared" si="4960"/>
        <v>0</v>
      </c>
      <c r="AN1623" s="21">
        <f t="shared" si="4960"/>
        <v>0</v>
      </c>
      <c r="AO1623" s="21">
        <f t="shared" si="4926"/>
        <v>2304.4</v>
      </c>
      <c r="AP1623" s="21">
        <f t="shared" si="4927"/>
        <v>2324.5</v>
      </c>
      <c r="AQ1623" s="21">
        <f t="shared" si="4928"/>
        <v>2324.5</v>
      </c>
      <c r="AR1623" s="21">
        <f t="shared" si="4960"/>
        <v>0</v>
      </c>
      <c r="AS1623" s="21">
        <f t="shared" si="4929"/>
        <v>2304.4</v>
      </c>
      <c r="AT1623" s="21">
        <f t="shared" si="4960"/>
        <v>0</v>
      </c>
      <c r="AU1623" s="21">
        <f t="shared" si="4960"/>
        <v>0</v>
      </c>
      <c r="AV1623" s="21">
        <f t="shared" si="4960"/>
        <v>0</v>
      </c>
      <c r="AW1623" s="21">
        <f t="shared" si="4960"/>
        <v>0</v>
      </c>
      <c r="AX1623" s="21">
        <f t="shared" si="4960"/>
        <v>0</v>
      </c>
      <c r="AY1623" s="21">
        <f t="shared" si="4921"/>
        <v>2304.4</v>
      </c>
      <c r="AZ1623" s="21">
        <f t="shared" si="4960"/>
        <v>0</v>
      </c>
      <c r="BA1623" s="21">
        <f t="shared" si="4922"/>
        <v>2304.4</v>
      </c>
      <c r="BB1623" s="21">
        <f t="shared" si="4960"/>
        <v>0</v>
      </c>
      <c r="BC1623" s="21">
        <f t="shared" si="4960"/>
        <v>0</v>
      </c>
      <c r="BD1623" s="21">
        <f t="shared" si="4960"/>
        <v>0</v>
      </c>
      <c r="BE1623" s="21">
        <f t="shared" si="4960"/>
        <v>0</v>
      </c>
      <c r="BF1623" s="21">
        <f t="shared" si="4960"/>
        <v>0</v>
      </c>
      <c r="BG1623" s="21">
        <f t="shared" si="4960"/>
        <v>0</v>
      </c>
      <c r="BH1623" s="21">
        <f t="shared" si="4960"/>
        <v>0</v>
      </c>
      <c r="BI1623" s="21">
        <f t="shared" si="4960"/>
        <v>0</v>
      </c>
      <c r="BJ1623" s="21">
        <f t="shared" si="4960"/>
        <v>0</v>
      </c>
      <c r="BK1623" s="21">
        <f t="shared" si="4960"/>
        <v>0</v>
      </c>
      <c r="BL1623" s="21">
        <f t="shared" si="4960"/>
        <v>0</v>
      </c>
      <c r="BM1623" s="21">
        <f t="shared" si="4960"/>
        <v>0</v>
      </c>
      <c r="BN1623" s="21">
        <f t="shared" si="4960"/>
        <v>0</v>
      </c>
      <c r="BO1623" s="21">
        <f t="shared" si="4960"/>
        <v>0</v>
      </c>
      <c r="BP1623" s="21">
        <f t="shared" si="4960"/>
        <v>0</v>
      </c>
      <c r="BQ1623" s="21">
        <f t="shared" si="4960"/>
        <v>0</v>
      </c>
      <c r="BR1623" s="21">
        <f t="shared" si="4862"/>
        <v>2304.4</v>
      </c>
      <c r="BS1623" s="21">
        <f t="shared" si="4863"/>
        <v>2324.5</v>
      </c>
      <c r="BT1623" s="21">
        <f t="shared" si="4864"/>
        <v>2324.5</v>
      </c>
      <c r="BU1623" s="21">
        <f t="shared" si="4960"/>
        <v>0</v>
      </c>
      <c r="BV1623" s="21">
        <f t="shared" si="4859"/>
        <v>2304.4</v>
      </c>
      <c r="BW1623" s="21">
        <f t="shared" si="4960"/>
        <v>0</v>
      </c>
    </row>
    <row r="1624" spans="1:77" x14ac:dyDescent="0.3">
      <c r="A1624" s="17" t="s">
        <v>430</v>
      </c>
      <c r="B1624" s="17" t="s">
        <v>17</v>
      </c>
      <c r="C1624" s="17" t="s">
        <v>17</v>
      </c>
      <c r="D1624" s="17"/>
      <c r="E1624" s="17"/>
      <c r="F1624" s="10" t="s">
        <v>207</v>
      </c>
      <c r="G1624" s="19">
        <f>G1625</f>
        <v>2304.4</v>
      </c>
      <c r="H1624" s="19">
        <f t="shared" si="4960"/>
        <v>2324.5</v>
      </c>
      <c r="I1624" s="19">
        <f t="shared" si="4960"/>
        <v>2324.5</v>
      </c>
      <c r="J1624" s="19">
        <f t="shared" si="4960"/>
        <v>0</v>
      </c>
      <c r="K1624" s="19">
        <f t="shared" si="4960"/>
        <v>0</v>
      </c>
      <c r="L1624" s="19">
        <f t="shared" si="4960"/>
        <v>0</v>
      </c>
      <c r="M1624" s="20">
        <f t="shared" si="4865"/>
        <v>2304.4</v>
      </c>
      <c r="N1624" s="20">
        <f t="shared" si="4866"/>
        <v>2324.5</v>
      </c>
      <c r="O1624" s="20">
        <f t="shared" si="4867"/>
        <v>2324.5</v>
      </c>
      <c r="P1624" s="22">
        <f t="shared" si="4960"/>
        <v>0</v>
      </c>
      <c r="Q1624" s="22">
        <f t="shared" si="4960"/>
        <v>0</v>
      </c>
      <c r="R1624" s="22">
        <f t="shared" si="4960"/>
        <v>0</v>
      </c>
      <c r="S1624" s="22">
        <f t="shared" si="4960"/>
        <v>0</v>
      </c>
      <c r="T1624" s="22">
        <f t="shared" si="4960"/>
        <v>0</v>
      </c>
      <c r="U1624" s="22">
        <f t="shared" si="4960"/>
        <v>0</v>
      </c>
      <c r="V1624" s="22">
        <f t="shared" si="4960"/>
        <v>0</v>
      </c>
      <c r="W1624" s="22">
        <f t="shared" si="4960"/>
        <v>0</v>
      </c>
      <c r="X1624" s="22">
        <f t="shared" si="4960"/>
        <v>0</v>
      </c>
      <c r="Y1624" s="22">
        <f t="shared" si="4960"/>
        <v>0</v>
      </c>
      <c r="Z1624" s="22">
        <f t="shared" si="4883"/>
        <v>2304.4</v>
      </c>
      <c r="AA1624" s="22">
        <f t="shared" si="4884"/>
        <v>2324.5</v>
      </c>
      <c r="AB1624" s="22">
        <f t="shared" si="4885"/>
        <v>2324.5</v>
      </c>
      <c r="AC1624" s="22">
        <f t="shared" si="4960"/>
        <v>0</v>
      </c>
      <c r="AD1624" s="22">
        <f t="shared" si="4960"/>
        <v>0</v>
      </c>
      <c r="AE1624" s="22">
        <f t="shared" si="4960"/>
        <v>0</v>
      </c>
      <c r="AF1624" s="22">
        <f t="shared" si="4960"/>
        <v>0</v>
      </c>
      <c r="AG1624" s="22">
        <f t="shared" si="4960"/>
        <v>0</v>
      </c>
      <c r="AH1624" s="22">
        <f t="shared" si="4960"/>
        <v>0</v>
      </c>
      <c r="AI1624" s="22">
        <f t="shared" si="4960"/>
        <v>0</v>
      </c>
      <c r="AJ1624" s="22">
        <f t="shared" si="4960"/>
        <v>0</v>
      </c>
      <c r="AK1624" s="22">
        <f t="shared" si="4960"/>
        <v>0</v>
      </c>
      <c r="AL1624" s="22">
        <f t="shared" si="4960"/>
        <v>0</v>
      </c>
      <c r="AM1624" s="22">
        <f t="shared" si="4960"/>
        <v>0</v>
      </c>
      <c r="AN1624" s="22">
        <f t="shared" si="4960"/>
        <v>0</v>
      </c>
      <c r="AO1624" s="22">
        <f t="shared" si="4926"/>
        <v>2304.4</v>
      </c>
      <c r="AP1624" s="22">
        <f t="shared" si="4927"/>
        <v>2324.5</v>
      </c>
      <c r="AQ1624" s="22">
        <f t="shared" si="4928"/>
        <v>2324.5</v>
      </c>
      <c r="AR1624" s="22">
        <f t="shared" si="4960"/>
        <v>0</v>
      </c>
      <c r="AS1624" s="22">
        <f t="shared" si="4929"/>
        <v>2304.4</v>
      </c>
      <c r="AT1624" s="22">
        <f t="shared" si="4960"/>
        <v>0</v>
      </c>
      <c r="AU1624" s="22">
        <f t="shared" si="4960"/>
        <v>0</v>
      </c>
      <c r="AV1624" s="22">
        <f t="shared" si="4960"/>
        <v>0</v>
      </c>
      <c r="AW1624" s="22">
        <f t="shared" si="4960"/>
        <v>0</v>
      </c>
      <c r="AX1624" s="22">
        <f t="shared" si="4960"/>
        <v>0</v>
      </c>
      <c r="AY1624" s="22">
        <f t="shared" si="4921"/>
        <v>2304.4</v>
      </c>
      <c r="AZ1624" s="22">
        <f t="shared" si="4960"/>
        <v>0</v>
      </c>
      <c r="BA1624" s="22">
        <f t="shared" si="4922"/>
        <v>2304.4</v>
      </c>
      <c r="BB1624" s="22">
        <f t="shared" si="4960"/>
        <v>0</v>
      </c>
      <c r="BC1624" s="22">
        <f t="shared" si="4960"/>
        <v>0</v>
      </c>
      <c r="BD1624" s="22">
        <f t="shared" si="4960"/>
        <v>0</v>
      </c>
      <c r="BE1624" s="22">
        <f t="shared" si="4960"/>
        <v>0</v>
      </c>
      <c r="BF1624" s="22">
        <f t="shared" si="4960"/>
        <v>0</v>
      </c>
      <c r="BG1624" s="22">
        <f t="shared" si="4960"/>
        <v>0</v>
      </c>
      <c r="BH1624" s="22">
        <f t="shared" si="4960"/>
        <v>0</v>
      </c>
      <c r="BI1624" s="22">
        <f t="shared" si="4960"/>
        <v>0</v>
      </c>
      <c r="BJ1624" s="22">
        <f t="shared" si="4960"/>
        <v>0</v>
      </c>
      <c r="BK1624" s="22">
        <f t="shared" si="4960"/>
        <v>0</v>
      </c>
      <c r="BL1624" s="22">
        <f t="shared" si="4960"/>
        <v>0</v>
      </c>
      <c r="BM1624" s="22">
        <f t="shared" si="4960"/>
        <v>0</v>
      </c>
      <c r="BN1624" s="22">
        <f t="shared" si="4960"/>
        <v>0</v>
      </c>
      <c r="BO1624" s="22">
        <f t="shared" si="4960"/>
        <v>0</v>
      </c>
      <c r="BP1624" s="22">
        <f t="shared" si="4960"/>
        <v>0</v>
      </c>
      <c r="BQ1624" s="22">
        <f t="shared" si="4960"/>
        <v>0</v>
      </c>
      <c r="BR1624" s="22">
        <f t="shared" si="4862"/>
        <v>2304.4</v>
      </c>
      <c r="BS1624" s="22">
        <f t="shared" si="4863"/>
        <v>2324.5</v>
      </c>
      <c r="BT1624" s="22">
        <f t="shared" si="4864"/>
        <v>2324.5</v>
      </c>
      <c r="BU1624" s="22">
        <f t="shared" si="4960"/>
        <v>0</v>
      </c>
      <c r="BV1624" s="22">
        <f t="shared" si="4859"/>
        <v>2304.4</v>
      </c>
      <c r="BW1624" s="22">
        <f t="shared" si="4960"/>
        <v>0</v>
      </c>
    </row>
    <row r="1625" spans="1:77" x14ac:dyDescent="0.3">
      <c r="A1625" s="12" t="s">
        <v>430</v>
      </c>
      <c r="B1625" s="12" t="s">
        <v>17</v>
      </c>
      <c r="C1625" s="12" t="s">
        <v>17</v>
      </c>
      <c r="D1625" s="12" t="s">
        <v>194</v>
      </c>
      <c r="E1625" s="12"/>
      <c r="F1625" s="14" t="s">
        <v>219</v>
      </c>
      <c r="G1625" s="20">
        <f>G1626</f>
        <v>2304.4</v>
      </c>
      <c r="H1625" s="20">
        <f t="shared" si="4960"/>
        <v>2324.5</v>
      </c>
      <c r="I1625" s="20">
        <f t="shared" si="4960"/>
        <v>2324.5</v>
      </c>
      <c r="J1625" s="20">
        <f t="shared" si="4960"/>
        <v>0</v>
      </c>
      <c r="K1625" s="20">
        <f t="shared" si="4960"/>
        <v>0</v>
      </c>
      <c r="L1625" s="20">
        <f t="shared" si="4960"/>
        <v>0</v>
      </c>
      <c r="M1625" s="20">
        <f t="shared" si="4865"/>
        <v>2304.4</v>
      </c>
      <c r="N1625" s="20">
        <f t="shared" si="4866"/>
        <v>2324.5</v>
      </c>
      <c r="O1625" s="20">
        <f t="shared" si="4867"/>
        <v>2324.5</v>
      </c>
      <c r="P1625" s="23">
        <f t="shared" si="4960"/>
        <v>0</v>
      </c>
      <c r="Q1625" s="23">
        <f t="shared" si="4960"/>
        <v>0</v>
      </c>
      <c r="R1625" s="23">
        <f t="shared" si="4960"/>
        <v>0</v>
      </c>
      <c r="S1625" s="23">
        <f t="shared" si="4960"/>
        <v>0</v>
      </c>
      <c r="T1625" s="23">
        <f t="shared" si="4960"/>
        <v>0</v>
      </c>
      <c r="U1625" s="23">
        <f t="shared" si="4960"/>
        <v>0</v>
      </c>
      <c r="V1625" s="23">
        <f t="shared" si="4960"/>
        <v>0</v>
      </c>
      <c r="W1625" s="23">
        <f t="shared" si="4960"/>
        <v>0</v>
      </c>
      <c r="X1625" s="23">
        <f t="shared" si="4960"/>
        <v>0</v>
      </c>
      <c r="Y1625" s="23">
        <f t="shared" si="4960"/>
        <v>0</v>
      </c>
      <c r="Z1625" s="23">
        <f t="shared" si="4883"/>
        <v>2304.4</v>
      </c>
      <c r="AA1625" s="23">
        <f t="shared" si="4884"/>
        <v>2324.5</v>
      </c>
      <c r="AB1625" s="23">
        <f t="shared" si="4885"/>
        <v>2324.5</v>
      </c>
      <c r="AC1625" s="23">
        <f t="shared" si="4960"/>
        <v>0</v>
      </c>
      <c r="AD1625" s="23">
        <f t="shared" si="4960"/>
        <v>0</v>
      </c>
      <c r="AE1625" s="23">
        <f t="shared" si="4960"/>
        <v>0</v>
      </c>
      <c r="AF1625" s="23">
        <f t="shared" si="4960"/>
        <v>0</v>
      </c>
      <c r="AG1625" s="23">
        <f t="shared" si="4960"/>
        <v>0</v>
      </c>
      <c r="AH1625" s="23">
        <f t="shared" si="4960"/>
        <v>0</v>
      </c>
      <c r="AI1625" s="23">
        <f t="shared" si="4960"/>
        <v>0</v>
      </c>
      <c r="AJ1625" s="23">
        <f t="shared" si="4960"/>
        <v>0</v>
      </c>
      <c r="AK1625" s="23">
        <f t="shared" si="4960"/>
        <v>0</v>
      </c>
      <c r="AL1625" s="23">
        <f t="shared" si="4960"/>
        <v>0</v>
      </c>
      <c r="AM1625" s="23">
        <f t="shared" si="4960"/>
        <v>0</v>
      </c>
      <c r="AN1625" s="23">
        <f t="shared" si="4960"/>
        <v>0</v>
      </c>
      <c r="AO1625" s="23">
        <f t="shared" si="4926"/>
        <v>2304.4</v>
      </c>
      <c r="AP1625" s="23">
        <f t="shared" si="4927"/>
        <v>2324.5</v>
      </c>
      <c r="AQ1625" s="23">
        <f t="shared" si="4928"/>
        <v>2324.5</v>
      </c>
      <c r="AR1625" s="23">
        <f t="shared" si="4960"/>
        <v>0</v>
      </c>
      <c r="AS1625" s="23">
        <f t="shared" si="4929"/>
        <v>2304.4</v>
      </c>
      <c r="AT1625" s="23">
        <f t="shared" si="4960"/>
        <v>0</v>
      </c>
      <c r="AU1625" s="23">
        <f t="shared" si="4960"/>
        <v>0</v>
      </c>
      <c r="AV1625" s="23">
        <f t="shared" si="4960"/>
        <v>0</v>
      </c>
      <c r="AW1625" s="23">
        <f t="shared" si="4960"/>
        <v>0</v>
      </c>
      <c r="AX1625" s="23">
        <f t="shared" si="4960"/>
        <v>0</v>
      </c>
      <c r="AY1625" s="23">
        <f t="shared" si="4921"/>
        <v>2304.4</v>
      </c>
      <c r="AZ1625" s="23">
        <f t="shared" si="4960"/>
        <v>0</v>
      </c>
      <c r="BA1625" s="23">
        <f t="shared" si="4922"/>
        <v>2304.4</v>
      </c>
      <c r="BB1625" s="23">
        <f t="shared" si="4960"/>
        <v>0</v>
      </c>
      <c r="BC1625" s="23">
        <f t="shared" si="4960"/>
        <v>0</v>
      </c>
      <c r="BD1625" s="23">
        <f t="shared" si="4960"/>
        <v>0</v>
      </c>
      <c r="BE1625" s="23">
        <f t="shared" si="4960"/>
        <v>0</v>
      </c>
      <c r="BF1625" s="23">
        <f t="shared" si="4960"/>
        <v>0</v>
      </c>
      <c r="BG1625" s="23">
        <f t="shared" si="4960"/>
        <v>0</v>
      </c>
      <c r="BH1625" s="23">
        <f t="shared" si="4960"/>
        <v>0</v>
      </c>
      <c r="BI1625" s="23">
        <f t="shared" si="4960"/>
        <v>0</v>
      </c>
      <c r="BJ1625" s="23">
        <f t="shared" si="4960"/>
        <v>0</v>
      </c>
      <c r="BK1625" s="23">
        <f t="shared" si="4960"/>
        <v>0</v>
      </c>
      <c r="BL1625" s="23">
        <f t="shared" si="4960"/>
        <v>0</v>
      </c>
      <c r="BM1625" s="23">
        <f t="shared" si="4960"/>
        <v>0</v>
      </c>
      <c r="BN1625" s="23">
        <f t="shared" si="4960"/>
        <v>0</v>
      </c>
      <c r="BO1625" s="23">
        <f t="shared" si="4960"/>
        <v>0</v>
      </c>
      <c r="BP1625" s="23">
        <f t="shared" si="4960"/>
        <v>0</v>
      </c>
      <c r="BQ1625" s="23">
        <f t="shared" si="4960"/>
        <v>0</v>
      </c>
      <c r="BR1625" s="23">
        <f t="shared" si="4862"/>
        <v>2304.4</v>
      </c>
      <c r="BS1625" s="23">
        <f t="shared" si="4863"/>
        <v>2324.5</v>
      </c>
      <c r="BT1625" s="23">
        <f t="shared" si="4864"/>
        <v>2324.5</v>
      </c>
      <c r="BU1625" s="23">
        <f t="shared" si="4960"/>
        <v>0</v>
      </c>
      <c r="BV1625" s="23">
        <f t="shared" si="4859"/>
        <v>2304.4</v>
      </c>
      <c r="BW1625" s="23">
        <f t="shared" si="4960"/>
        <v>0</v>
      </c>
      <c r="BX1625" s="5"/>
    </row>
    <row r="1626" spans="1:77" ht="31.2" x14ac:dyDescent="0.3">
      <c r="A1626" s="12" t="s">
        <v>430</v>
      </c>
      <c r="B1626" s="12" t="s">
        <v>17</v>
      </c>
      <c r="C1626" s="12" t="s">
        <v>17</v>
      </c>
      <c r="D1626" s="12" t="s">
        <v>195</v>
      </c>
      <c r="E1626" s="12"/>
      <c r="F1626" s="14" t="s">
        <v>220</v>
      </c>
      <c r="G1626" s="20">
        <f>G1627+G1630</f>
        <v>2304.4</v>
      </c>
      <c r="H1626" s="20">
        <f t="shared" ref="H1626:L1626" si="4961">H1627+H1630</f>
        <v>2324.5</v>
      </c>
      <c r="I1626" s="20">
        <f t="shared" si="4961"/>
        <v>2324.5</v>
      </c>
      <c r="J1626" s="20">
        <f t="shared" si="4961"/>
        <v>0</v>
      </c>
      <c r="K1626" s="20">
        <f t="shared" si="4961"/>
        <v>0</v>
      </c>
      <c r="L1626" s="20">
        <f t="shared" si="4961"/>
        <v>0</v>
      </c>
      <c r="M1626" s="20">
        <f t="shared" si="4865"/>
        <v>2304.4</v>
      </c>
      <c r="N1626" s="20">
        <f t="shared" si="4866"/>
        <v>2324.5</v>
      </c>
      <c r="O1626" s="20">
        <f t="shared" si="4867"/>
        <v>2324.5</v>
      </c>
      <c r="P1626" s="23">
        <f t="shared" ref="P1626:Q1626" si="4962">P1627+P1630</f>
        <v>0</v>
      </c>
      <c r="Q1626" s="23">
        <f t="shared" si="4962"/>
        <v>0</v>
      </c>
      <c r="R1626" s="23">
        <f t="shared" ref="R1626:T1626" si="4963">R1627+R1630</f>
        <v>0</v>
      </c>
      <c r="S1626" s="23">
        <f t="shared" si="4963"/>
        <v>0</v>
      </c>
      <c r="T1626" s="23">
        <f t="shared" si="4963"/>
        <v>0</v>
      </c>
      <c r="U1626" s="23">
        <f t="shared" ref="U1626:W1626" si="4964">U1627+U1630</f>
        <v>0</v>
      </c>
      <c r="V1626" s="23">
        <f t="shared" si="4964"/>
        <v>0</v>
      </c>
      <c r="W1626" s="23">
        <f t="shared" si="4964"/>
        <v>0</v>
      </c>
      <c r="X1626" s="23">
        <f t="shared" ref="X1626:Y1626" si="4965">X1627+X1630</f>
        <v>0</v>
      </c>
      <c r="Y1626" s="23">
        <f t="shared" si="4965"/>
        <v>0</v>
      </c>
      <c r="Z1626" s="23">
        <f t="shared" si="4883"/>
        <v>2304.4</v>
      </c>
      <c r="AA1626" s="23">
        <f t="shared" si="4884"/>
        <v>2324.5</v>
      </c>
      <c r="AB1626" s="23">
        <f t="shared" si="4885"/>
        <v>2324.5</v>
      </c>
      <c r="AC1626" s="23">
        <f t="shared" ref="AC1626:AL1626" si="4966">AC1627+AC1630</f>
        <v>0</v>
      </c>
      <c r="AD1626" s="23">
        <f t="shared" si="4966"/>
        <v>0</v>
      </c>
      <c r="AE1626" s="23">
        <f t="shared" ref="AE1626" si="4967">AE1627+AE1630</f>
        <v>0</v>
      </c>
      <c r="AF1626" s="23">
        <f t="shared" si="4966"/>
        <v>0</v>
      </c>
      <c r="AG1626" s="23">
        <f t="shared" si="4966"/>
        <v>0</v>
      </c>
      <c r="AH1626" s="23">
        <f t="shared" si="4966"/>
        <v>0</v>
      </c>
      <c r="AI1626" s="23">
        <f t="shared" ref="AI1626" si="4968">AI1627+AI1630</f>
        <v>0</v>
      </c>
      <c r="AJ1626" s="23">
        <f t="shared" si="4966"/>
        <v>0</v>
      </c>
      <c r="AK1626" s="23">
        <f t="shared" si="4966"/>
        <v>0</v>
      </c>
      <c r="AL1626" s="23">
        <f t="shared" si="4966"/>
        <v>0</v>
      </c>
      <c r="AM1626" s="23">
        <f t="shared" ref="AM1626:BW1626" si="4969">AM1627+AM1630</f>
        <v>0</v>
      </c>
      <c r="AN1626" s="23">
        <f t="shared" si="4969"/>
        <v>0</v>
      </c>
      <c r="AO1626" s="23">
        <f t="shared" si="4926"/>
        <v>2304.4</v>
      </c>
      <c r="AP1626" s="23">
        <f t="shared" si="4927"/>
        <v>2324.5</v>
      </c>
      <c r="AQ1626" s="23">
        <f t="shared" si="4928"/>
        <v>2324.5</v>
      </c>
      <c r="AR1626" s="23">
        <f t="shared" ref="AR1626" si="4970">AR1627+AR1630</f>
        <v>0</v>
      </c>
      <c r="AS1626" s="23">
        <f t="shared" si="4929"/>
        <v>2304.4</v>
      </c>
      <c r="AT1626" s="23">
        <f t="shared" ref="AT1626:AX1626" si="4971">AT1627+AT1630</f>
        <v>0</v>
      </c>
      <c r="AU1626" s="23">
        <f t="shared" si="4971"/>
        <v>0</v>
      </c>
      <c r="AV1626" s="23">
        <f t="shared" si="4971"/>
        <v>0</v>
      </c>
      <c r="AW1626" s="23">
        <f t="shared" si="4971"/>
        <v>0</v>
      </c>
      <c r="AX1626" s="23">
        <f t="shared" si="4971"/>
        <v>0</v>
      </c>
      <c r="AY1626" s="23">
        <f t="shared" si="4921"/>
        <v>2304.4</v>
      </c>
      <c r="AZ1626" s="23">
        <f t="shared" ref="AZ1626" si="4972">AZ1627+AZ1630</f>
        <v>0</v>
      </c>
      <c r="BA1626" s="23">
        <f t="shared" si="4922"/>
        <v>2304.4</v>
      </c>
      <c r="BB1626" s="23">
        <f t="shared" ref="BB1626:BI1626" si="4973">BB1627+BB1630</f>
        <v>0</v>
      </c>
      <c r="BC1626" s="23">
        <f t="shared" si="4973"/>
        <v>0</v>
      </c>
      <c r="BD1626" s="23">
        <f t="shared" si="4973"/>
        <v>0</v>
      </c>
      <c r="BE1626" s="23">
        <f t="shared" si="4973"/>
        <v>0</v>
      </c>
      <c r="BF1626" s="23">
        <f t="shared" si="4973"/>
        <v>0</v>
      </c>
      <c r="BG1626" s="23">
        <f t="shared" si="4973"/>
        <v>0</v>
      </c>
      <c r="BH1626" s="23">
        <f t="shared" si="4973"/>
        <v>0</v>
      </c>
      <c r="BI1626" s="23">
        <f t="shared" si="4973"/>
        <v>0</v>
      </c>
      <c r="BJ1626" s="23">
        <f t="shared" ref="BJ1626:BP1626" si="4974">BJ1627+BJ1630</f>
        <v>0</v>
      </c>
      <c r="BK1626" s="23">
        <f t="shared" si="4974"/>
        <v>0</v>
      </c>
      <c r="BL1626" s="23">
        <f t="shared" si="4974"/>
        <v>0</v>
      </c>
      <c r="BM1626" s="23">
        <f t="shared" si="4974"/>
        <v>0</v>
      </c>
      <c r="BN1626" s="23">
        <f t="shared" si="4974"/>
        <v>0</v>
      </c>
      <c r="BO1626" s="23">
        <f t="shared" si="4974"/>
        <v>0</v>
      </c>
      <c r="BP1626" s="23">
        <f t="shared" si="4974"/>
        <v>0</v>
      </c>
      <c r="BQ1626" s="23">
        <f t="shared" ref="BQ1626" si="4975">BQ1627+BQ1630</f>
        <v>0</v>
      </c>
      <c r="BR1626" s="23">
        <f t="shared" si="4862"/>
        <v>2304.4</v>
      </c>
      <c r="BS1626" s="23">
        <f t="shared" si="4863"/>
        <v>2324.5</v>
      </c>
      <c r="BT1626" s="23">
        <f t="shared" si="4864"/>
        <v>2324.5</v>
      </c>
      <c r="BU1626" s="23">
        <f t="shared" ref="BU1626" si="4976">BU1627+BU1630</f>
        <v>0</v>
      </c>
      <c r="BV1626" s="23">
        <f t="shared" si="4859"/>
        <v>2304.4</v>
      </c>
      <c r="BW1626" s="23">
        <f t="shared" si="4969"/>
        <v>0</v>
      </c>
      <c r="BX1626" s="5"/>
    </row>
    <row r="1627" spans="1:77" x14ac:dyDescent="0.3">
      <c r="A1627" s="12" t="s">
        <v>430</v>
      </c>
      <c r="B1627" s="12" t="s">
        <v>17</v>
      </c>
      <c r="C1627" s="12" t="s">
        <v>17</v>
      </c>
      <c r="D1627" s="12" t="s">
        <v>175</v>
      </c>
      <c r="E1627" s="12"/>
      <c r="F1627" s="14" t="s">
        <v>221</v>
      </c>
      <c r="G1627" s="20">
        <f>G1628</f>
        <v>149.5</v>
      </c>
      <c r="H1627" s="20">
        <f t="shared" ref="H1627:BW1628" si="4977">H1628</f>
        <v>151.9</v>
      </c>
      <c r="I1627" s="20">
        <f t="shared" si="4977"/>
        <v>151.9</v>
      </c>
      <c r="J1627" s="20">
        <f t="shared" si="4977"/>
        <v>0</v>
      </c>
      <c r="K1627" s="20">
        <f t="shared" si="4977"/>
        <v>0</v>
      </c>
      <c r="L1627" s="20">
        <f t="shared" si="4977"/>
        <v>0</v>
      </c>
      <c r="M1627" s="20">
        <f t="shared" si="4865"/>
        <v>149.5</v>
      </c>
      <c r="N1627" s="20">
        <f t="shared" si="4866"/>
        <v>151.9</v>
      </c>
      <c r="O1627" s="20">
        <f t="shared" si="4867"/>
        <v>151.9</v>
      </c>
      <c r="P1627" s="23">
        <f t="shared" si="4977"/>
        <v>0</v>
      </c>
      <c r="Q1627" s="23">
        <f t="shared" si="4977"/>
        <v>0</v>
      </c>
      <c r="R1627" s="23">
        <f t="shared" si="4977"/>
        <v>0</v>
      </c>
      <c r="S1627" s="23">
        <f t="shared" si="4977"/>
        <v>0</v>
      </c>
      <c r="T1627" s="23">
        <f t="shared" si="4977"/>
        <v>0</v>
      </c>
      <c r="U1627" s="23">
        <f t="shared" si="4977"/>
        <v>0</v>
      </c>
      <c r="V1627" s="23">
        <f t="shared" si="4977"/>
        <v>0</v>
      </c>
      <c r="W1627" s="23">
        <f t="shared" si="4977"/>
        <v>0</v>
      </c>
      <c r="X1627" s="23">
        <f t="shared" si="4977"/>
        <v>0</v>
      </c>
      <c r="Y1627" s="23">
        <f t="shared" si="4977"/>
        <v>0</v>
      </c>
      <c r="Z1627" s="23">
        <f t="shared" si="4883"/>
        <v>149.5</v>
      </c>
      <c r="AA1627" s="23">
        <f t="shared" si="4884"/>
        <v>151.9</v>
      </c>
      <c r="AB1627" s="23">
        <f t="shared" si="4885"/>
        <v>151.9</v>
      </c>
      <c r="AC1627" s="23">
        <f t="shared" si="4977"/>
        <v>0</v>
      </c>
      <c r="AD1627" s="23">
        <f t="shared" si="4977"/>
        <v>0</v>
      </c>
      <c r="AE1627" s="23">
        <f t="shared" si="4977"/>
        <v>0</v>
      </c>
      <c r="AF1627" s="23">
        <f t="shared" si="4977"/>
        <v>0</v>
      </c>
      <c r="AG1627" s="23">
        <f t="shared" si="4977"/>
        <v>0</v>
      </c>
      <c r="AH1627" s="23">
        <f t="shared" si="4977"/>
        <v>0</v>
      </c>
      <c r="AI1627" s="23">
        <f t="shared" si="4977"/>
        <v>0</v>
      </c>
      <c r="AJ1627" s="23">
        <f t="shared" si="4977"/>
        <v>0</v>
      </c>
      <c r="AK1627" s="23">
        <f t="shared" si="4977"/>
        <v>0</v>
      </c>
      <c r="AL1627" s="23">
        <f t="shared" si="4977"/>
        <v>0</v>
      </c>
      <c r="AM1627" s="23">
        <f t="shared" si="4977"/>
        <v>0</v>
      </c>
      <c r="AN1627" s="23">
        <f t="shared" si="4977"/>
        <v>0</v>
      </c>
      <c r="AO1627" s="23">
        <f t="shared" si="4926"/>
        <v>149.5</v>
      </c>
      <c r="AP1627" s="23">
        <f t="shared" si="4927"/>
        <v>151.9</v>
      </c>
      <c r="AQ1627" s="23">
        <f t="shared" si="4928"/>
        <v>151.9</v>
      </c>
      <c r="AR1627" s="23">
        <f t="shared" si="4977"/>
        <v>0</v>
      </c>
      <c r="AS1627" s="23">
        <f t="shared" si="4929"/>
        <v>149.5</v>
      </c>
      <c r="AT1627" s="23">
        <f t="shared" si="4977"/>
        <v>0</v>
      </c>
      <c r="AU1627" s="23">
        <f t="shared" si="4977"/>
        <v>0</v>
      </c>
      <c r="AV1627" s="23">
        <f t="shared" si="4977"/>
        <v>0</v>
      </c>
      <c r="AW1627" s="23">
        <f t="shared" si="4977"/>
        <v>0</v>
      </c>
      <c r="AX1627" s="23">
        <f t="shared" si="4977"/>
        <v>0</v>
      </c>
      <c r="AY1627" s="23">
        <f t="shared" si="4921"/>
        <v>149.5</v>
      </c>
      <c r="AZ1627" s="23">
        <f t="shared" si="4977"/>
        <v>0</v>
      </c>
      <c r="BA1627" s="23">
        <f t="shared" si="4922"/>
        <v>149.5</v>
      </c>
      <c r="BB1627" s="23">
        <f t="shared" si="4977"/>
        <v>0</v>
      </c>
      <c r="BC1627" s="23">
        <f t="shared" si="4977"/>
        <v>0</v>
      </c>
      <c r="BD1627" s="23">
        <f t="shared" si="4977"/>
        <v>0</v>
      </c>
      <c r="BE1627" s="23">
        <f t="shared" si="4977"/>
        <v>0</v>
      </c>
      <c r="BF1627" s="23">
        <f t="shared" si="4977"/>
        <v>0</v>
      </c>
      <c r="BG1627" s="23">
        <f t="shared" si="4977"/>
        <v>0</v>
      </c>
      <c r="BH1627" s="23">
        <f t="shared" si="4977"/>
        <v>0</v>
      </c>
      <c r="BI1627" s="23">
        <f t="shared" si="4977"/>
        <v>0</v>
      </c>
      <c r="BJ1627" s="23">
        <f t="shared" si="4977"/>
        <v>0</v>
      </c>
      <c r="BK1627" s="23">
        <f t="shared" si="4977"/>
        <v>0</v>
      </c>
      <c r="BL1627" s="23">
        <f t="shared" si="4977"/>
        <v>0</v>
      </c>
      <c r="BM1627" s="23">
        <f t="shared" si="4977"/>
        <v>0</v>
      </c>
      <c r="BN1627" s="23">
        <f t="shared" si="4977"/>
        <v>0</v>
      </c>
      <c r="BO1627" s="23">
        <f t="shared" si="4977"/>
        <v>0</v>
      </c>
      <c r="BP1627" s="23">
        <f t="shared" si="4977"/>
        <v>0</v>
      </c>
      <c r="BQ1627" s="23">
        <f t="shared" si="4977"/>
        <v>0</v>
      </c>
      <c r="BR1627" s="23">
        <f t="shared" si="4862"/>
        <v>149.5</v>
      </c>
      <c r="BS1627" s="23">
        <f t="shared" si="4863"/>
        <v>151.9</v>
      </c>
      <c r="BT1627" s="23">
        <f t="shared" si="4864"/>
        <v>151.9</v>
      </c>
      <c r="BU1627" s="23">
        <f t="shared" si="4977"/>
        <v>0</v>
      </c>
      <c r="BV1627" s="23">
        <f t="shared" si="4859"/>
        <v>149.5</v>
      </c>
      <c r="BW1627" s="23">
        <f t="shared" si="4977"/>
        <v>0</v>
      </c>
    </row>
    <row r="1628" spans="1:77" ht="31.2" x14ac:dyDescent="0.3">
      <c r="A1628" s="12" t="s">
        <v>430</v>
      </c>
      <c r="B1628" s="12" t="s">
        <v>17</v>
      </c>
      <c r="C1628" s="12" t="s">
        <v>17</v>
      </c>
      <c r="D1628" s="12" t="s">
        <v>175</v>
      </c>
      <c r="E1628" s="12" t="s">
        <v>7</v>
      </c>
      <c r="F1628" s="14" t="s">
        <v>383</v>
      </c>
      <c r="G1628" s="20">
        <f>G1629</f>
        <v>149.5</v>
      </c>
      <c r="H1628" s="20">
        <f t="shared" si="4977"/>
        <v>151.9</v>
      </c>
      <c r="I1628" s="20">
        <f t="shared" si="4977"/>
        <v>151.9</v>
      </c>
      <c r="J1628" s="20">
        <f t="shared" si="4977"/>
        <v>0</v>
      </c>
      <c r="K1628" s="20">
        <f t="shared" si="4977"/>
        <v>0</v>
      </c>
      <c r="L1628" s="20">
        <f t="shared" si="4977"/>
        <v>0</v>
      </c>
      <c r="M1628" s="20">
        <f t="shared" si="4865"/>
        <v>149.5</v>
      </c>
      <c r="N1628" s="20">
        <f t="shared" si="4866"/>
        <v>151.9</v>
      </c>
      <c r="O1628" s="20">
        <f t="shared" si="4867"/>
        <v>151.9</v>
      </c>
      <c r="P1628" s="23">
        <f t="shared" si="4977"/>
        <v>0</v>
      </c>
      <c r="Q1628" s="23">
        <f t="shared" si="4977"/>
        <v>0</v>
      </c>
      <c r="R1628" s="23">
        <f t="shared" si="4977"/>
        <v>0</v>
      </c>
      <c r="S1628" s="23">
        <f t="shared" si="4977"/>
        <v>0</v>
      </c>
      <c r="T1628" s="23">
        <f t="shared" si="4977"/>
        <v>0</v>
      </c>
      <c r="U1628" s="23">
        <f t="shared" si="4977"/>
        <v>0</v>
      </c>
      <c r="V1628" s="23">
        <f t="shared" si="4977"/>
        <v>0</v>
      </c>
      <c r="W1628" s="23">
        <f t="shared" si="4977"/>
        <v>0</v>
      </c>
      <c r="X1628" s="23">
        <f t="shared" si="4977"/>
        <v>0</v>
      </c>
      <c r="Y1628" s="23">
        <f t="shared" si="4977"/>
        <v>0</v>
      </c>
      <c r="Z1628" s="23">
        <f t="shared" si="4883"/>
        <v>149.5</v>
      </c>
      <c r="AA1628" s="23">
        <f t="shared" si="4884"/>
        <v>151.9</v>
      </c>
      <c r="AB1628" s="23">
        <f t="shared" si="4885"/>
        <v>151.9</v>
      </c>
      <c r="AC1628" s="23">
        <f t="shared" si="4977"/>
        <v>0</v>
      </c>
      <c r="AD1628" s="23">
        <f t="shared" si="4977"/>
        <v>0</v>
      </c>
      <c r="AE1628" s="23">
        <f t="shared" si="4977"/>
        <v>0</v>
      </c>
      <c r="AF1628" s="23">
        <f t="shared" si="4977"/>
        <v>0</v>
      </c>
      <c r="AG1628" s="23">
        <f t="shared" si="4977"/>
        <v>0</v>
      </c>
      <c r="AH1628" s="23">
        <f t="shared" si="4977"/>
        <v>0</v>
      </c>
      <c r="AI1628" s="23">
        <f t="shared" si="4977"/>
        <v>0</v>
      </c>
      <c r="AJ1628" s="23">
        <f t="shared" si="4977"/>
        <v>0</v>
      </c>
      <c r="AK1628" s="23">
        <f t="shared" si="4977"/>
        <v>0</v>
      </c>
      <c r="AL1628" s="23">
        <f t="shared" si="4977"/>
        <v>0</v>
      </c>
      <c r="AM1628" s="23">
        <f t="shared" si="4977"/>
        <v>0</v>
      </c>
      <c r="AN1628" s="23">
        <f t="shared" si="4977"/>
        <v>0</v>
      </c>
      <c r="AO1628" s="23">
        <f t="shared" si="4926"/>
        <v>149.5</v>
      </c>
      <c r="AP1628" s="23">
        <f t="shared" si="4927"/>
        <v>151.9</v>
      </c>
      <c r="AQ1628" s="23">
        <f t="shared" si="4928"/>
        <v>151.9</v>
      </c>
      <c r="AR1628" s="23">
        <f t="shared" si="4977"/>
        <v>0</v>
      </c>
      <c r="AS1628" s="23">
        <f t="shared" si="4929"/>
        <v>149.5</v>
      </c>
      <c r="AT1628" s="23">
        <f t="shared" si="4977"/>
        <v>0</v>
      </c>
      <c r="AU1628" s="23">
        <f t="shared" si="4977"/>
        <v>0</v>
      </c>
      <c r="AV1628" s="23">
        <f t="shared" si="4977"/>
        <v>0</v>
      </c>
      <c r="AW1628" s="23">
        <f t="shared" si="4977"/>
        <v>0</v>
      </c>
      <c r="AX1628" s="23">
        <f t="shared" si="4977"/>
        <v>0</v>
      </c>
      <c r="AY1628" s="23">
        <f t="shared" si="4921"/>
        <v>149.5</v>
      </c>
      <c r="AZ1628" s="23">
        <f t="shared" si="4977"/>
        <v>0</v>
      </c>
      <c r="BA1628" s="23">
        <f t="shared" si="4922"/>
        <v>149.5</v>
      </c>
      <c r="BB1628" s="23">
        <f t="shared" si="4977"/>
        <v>0</v>
      </c>
      <c r="BC1628" s="23">
        <f t="shared" si="4977"/>
        <v>0</v>
      </c>
      <c r="BD1628" s="23">
        <f t="shared" si="4977"/>
        <v>0</v>
      </c>
      <c r="BE1628" s="23">
        <f t="shared" si="4977"/>
        <v>0</v>
      </c>
      <c r="BF1628" s="23">
        <f t="shared" si="4977"/>
        <v>0</v>
      </c>
      <c r="BG1628" s="23">
        <f t="shared" si="4977"/>
        <v>0</v>
      </c>
      <c r="BH1628" s="23">
        <f t="shared" si="4977"/>
        <v>0</v>
      </c>
      <c r="BI1628" s="23">
        <f t="shared" si="4977"/>
        <v>0</v>
      </c>
      <c r="BJ1628" s="23">
        <f t="shared" si="4977"/>
        <v>0</v>
      </c>
      <c r="BK1628" s="23">
        <f t="shared" si="4977"/>
        <v>0</v>
      </c>
      <c r="BL1628" s="23">
        <f t="shared" si="4977"/>
        <v>0</v>
      </c>
      <c r="BM1628" s="23">
        <f t="shared" si="4977"/>
        <v>0</v>
      </c>
      <c r="BN1628" s="23">
        <f t="shared" si="4977"/>
        <v>0</v>
      </c>
      <c r="BO1628" s="23">
        <f t="shared" si="4977"/>
        <v>0</v>
      </c>
      <c r="BP1628" s="23">
        <f t="shared" si="4977"/>
        <v>0</v>
      </c>
      <c r="BQ1628" s="23">
        <f t="shared" si="4977"/>
        <v>0</v>
      </c>
      <c r="BR1628" s="23">
        <f t="shared" si="4862"/>
        <v>149.5</v>
      </c>
      <c r="BS1628" s="23">
        <f t="shared" si="4863"/>
        <v>151.9</v>
      </c>
      <c r="BT1628" s="23">
        <f t="shared" si="4864"/>
        <v>151.9</v>
      </c>
      <c r="BU1628" s="23">
        <f t="shared" si="4977"/>
        <v>0</v>
      </c>
      <c r="BV1628" s="23">
        <f t="shared" si="4859"/>
        <v>149.5</v>
      </c>
      <c r="BW1628" s="23">
        <f t="shared" si="4977"/>
        <v>0</v>
      </c>
    </row>
    <row r="1629" spans="1:77" ht="31.2" x14ac:dyDescent="0.3">
      <c r="A1629" s="12" t="s">
        <v>430</v>
      </c>
      <c r="B1629" s="12" t="s">
        <v>17</v>
      </c>
      <c r="C1629" s="12" t="s">
        <v>17</v>
      </c>
      <c r="D1629" s="12" t="s">
        <v>175</v>
      </c>
      <c r="E1629" s="12">
        <v>240</v>
      </c>
      <c r="F1629" s="14" t="s">
        <v>372</v>
      </c>
      <c r="G1629" s="20">
        <v>149.5</v>
      </c>
      <c r="H1629" s="20">
        <v>151.9</v>
      </c>
      <c r="I1629" s="20">
        <v>151.9</v>
      </c>
      <c r="J1629" s="20"/>
      <c r="K1629" s="20"/>
      <c r="L1629" s="20"/>
      <c r="M1629" s="20">
        <f t="shared" si="4865"/>
        <v>149.5</v>
      </c>
      <c r="N1629" s="20">
        <f t="shared" si="4866"/>
        <v>151.9</v>
      </c>
      <c r="O1629" s="20">
        <f t="shared" si="4867"/>
        <v>151.9</v>
      </c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>
        <f t="shared" si="4883"/>
        <v>149.5</v>
      </c>
      <c r="AA1629" s="23">
        <f t="shared" si="4884"/>
        <v>151.9</v>
      </c>
      <c r="AB1629" s="23">
        <f t="shared" si="4885"/>
        <v>151.9</v>
      </c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>
        <f t="shared" si="4926"/>
        <v>149.5</v>
      </c>
      <c r="AP1629" s="23">
        <f t="shared" si="4927"/>
        <v>151.9</v>
      </c>
      <c r="AQ1629" s="23">
        <f t="shared" si="4928"/>
        <v>151.9</v>
      </c>
      <c r="AR1629" s="23"/>
      <c r="AS1629" s="23">
        <f t="shared" si="4929"/>
        <v>149.5</v>
      </c>
      <c r="AT1629" s="23"/>
      <c r="AU1629" s="23"/>
      <c r="AV1629" s="23"/>
      <c r="AW1629" s="23"/>
      <c r="AX1629" s="23"/>
      <c r="AY1629" s="23">
        <f t="shared" si="4921"/>
        <v>149.5</v>
      </c>
      <c r="AZ1629" s="23"/>
      <c r="BA1629" s="23">
        <f t="shared" si="4922"/>
        <v>149.5</v>
      </c>
      <c r="BB1629" s="23"/>
      <c r="BC1629" s="23"/>
      <c r="BD1629" s="23"/>
      <c r="BE1629" s="23"/>
      <c r="BF1629" s="23"/>
      <c r="BG1629" s="23"/>
      <c r="BH1629" s="23"/>
      <c r="BI1629" s="23"/>
      <c r="BJ1629" s="23"/>
      <c r="BK1629" s="23"/>
      <c r="BL1629" s="23"/>
      <c r="BM1629" s="23"/>
      <c r="BN1629" s="23"/>
      <c r="BO1629" s="23"/>
      <c r="BP1629" s="23"/>
      <c r="BQ1629" s="23"/>
      <c r="BR1629" s="23">
        <f t="shared" si="4862"/>
        <v>149.5</v>
      </c>
      <c r="BS1629" s="23">
        <f t="shared" si="4863"/>
        <v>151.9</v>
      </c>
      <c r="BT1629" s="23">
        <f t="shared" si="4864"/>
        <v>151.9</v>
      </c>
      <c r="BU1629" s="23"/>
      <c r="BV1629" s="23">
        <f t="shared" si="4859"/>
        <v>149.5</v>
      </c>
      <c r="BW1629" s="23"/>
    </row>
    <row r="1630" spans="1:77" ht="78" x14ac:dyDescent="0.3">
      <c r="A1630" s="12" t="s">
        <v>430</v>
      </c>
      <c r="B1630" s="12" t="s">
        <v>17</v>
      </c>
      <c r="C1630" s="12" t="s">
        <v>17</v>
      </c>
      <c r="D1630" s="12" t="s">
        <v>342</v>
      </c>
      <c r="E1630" s="12"/>
      <c r="F1630" s="14" t="s">
        <v>399</v>
      </c>
      <c r="G1630" s="20">
        <f>G1631</f>
        <v>2154.9</v>
      </c>
      <c r="H1630" s="20">
        <f t="shared" ref="H1630:BW1631" si="4978">H1631</f>
        <v>2172.6</v>
      </c>
      <c r="I1630" s="20">
        <f t="shared" si="4978"/>
        <v>2172.6</v>
      </c>
      <c r="J1630" s="20">
        <f t="shared" si="4978"/>
        <v>0</v>
      </c>
      <c r="K1630" s="20">
        <f t="shared" si="4978"/>
        <v>0</v>
      </c>
      <c r="L1630" s="20">
        <f t="shared" si="4978"/>
        <v>0</v>
      </c>
      <c r="M1630" s="20">
        <f t="shared" si="4865"/>
        <v>2154.9</v>
      </c>
      <c r="N1630" s="20">
        <f t="shared" si="4866"/>
        <v>2172.6</v>
      </c>
      <c r="O1630" s="20">
        <f t="shared" si="4867"/>
        <v>2172.6</v>
      </c>
      <c r="P1630" s="23">
        <f t="shared" si="4978"/>
        <v>0</v>
      </c>
      <c r="Q1630" s="23">
        <f t="shared" si="4978"/>
        <v>0</v>
      </c>
      <c r="R1630" s="23">
        <f t="shared" si="4978"/>
        <v>0</v>
      </c>
      <c r="S1630" s="23">
        <f t="shared" si="4978"/>
        <v>0</v>
      </c>
      <c r="T1630" s="23">
        <f t="shared" si="4978"/>
        <v>0</v>
      </c>
      <c r="U1630" s="23">
        <f t="shared" si="4978"/>
        <v>0</v>
      </c>
      <c r="V1630" s="23">
        <f t="shared" si="4978"/>
        <v>0</v>
      </c>
      <c r="W1630" s="23">
        <f t="shared" si="4978"/>
        <v>0</v>
      </c>
      <c r="X1630" s="23">
        <f t="shared" si="4978"/>
        <v>0</v>
      </c>
      <c r="Y1630" s="23">
        <f t="shared" si="4978"/>
        <v>0</v>
      </c>
      <c r="Z1630" s="23">
        <f t="shared" si="4883"/>
        <v>2154.9</v>
      </c>
      <c r="AA1630" s="23">
        <f t="shared" si="4884"/>
        <v>2172.6</v>
      </c>
      <c r="AB1630" s="23">
        <f t="shared" si="4885"/>
        <v>2172.6</v>
      </c>
      <c r="AC1630" s="23">
        <f t="shared" si="4978"/>
        <v>0</v>
      </c>
      <c r="AD1630" s="23">
        <f t="shared" si="4978"/>
        <v>0</v>
      </c>
      <c r="AE1630" s="23">
        <f t="shared" si="4978"/>
        <v>0</v>
      </c>
      <c r="AF1630" s="23">
        <f t="shared" si="4978"/>
        <v>0</v>
      </c>
      <c r="AG1630" s="23">
        <f t="shared" si="4978"/>
        <v>0</v>
      </c>
      <c r="AH1630" s="23">
        <f t="shared" si="4978"/>
        <v>0</v>
      </c>
      <c r="AI1630" s="23">
        <f t="shared" si="4978"/>
        <v>0</v>
      </c>
      <c r="AJ1630" s="23">
        <f t="shared" si="4978"/>
        <v>0</v>
      </c>
      <c r="AK1630" s="23">
        <f t="shared" si="4978"/>
        <v>0</v>
      </c>
      <c r="AL1630" s="23">
        <f t="shared" si="4978"/>
        <v>0</v>
      </c>
      <c r="AM1630" s="23">
        <f t="shared" si="4978"/>
        <v>0</v>
      </c>
      <c r="AN1630" s="23">
        <f t="shared" si="4978"/>
        <v>0</v>
      </c>
      <c r="AO1630" s="23">
        <f t="shared" si="4926"/>
        <v>2154.9</v>
      </c>
      <c r="AP1630" s="23">
        <f t="shared" si="4927"/>
        <v>2172.6</v>
      </c>
      <c r="AQ1630" s="23">
        <f t="shared" si="4928"/>
        <v>2172.6</v>
      </c>
      <c r="AR1630" s="23">
        <f t="shared" si="4978"/>
        <v>0</v>
      </c>
      <c r="AS1630" s="23">
        <f t="shared" si="4929"/>
        <v>2154.9</v>
      </c>
      <c r="AT1630" s="23">
        <f t="shared" si="4978"/>
        <v>0</v>
      </c>
      <c r="AU1630" s="23">
        <f t="shared" si="4978"/>
        <v>0</v>
      </c>
      <c r="AV1630" s="23">
        <f t="shared" si="4978"/>
        <v>0</v>
      </c>
      <c r="AW1630" s="23">
        <f t="shared" si="4978"/>
        <v>0</v>
      </c>
      <c r="AX1630" s="23">
        <f t="shared" si="4978"/>
        <v>0</v>
      </c>
      <c r="AY1630" s="23">
        <f t="shared" si="4921"/>
        <v>2154.9</v>
      </c>
      <c r="AZ1630" s="23">
        <f t="shared" si="4978"/>
        <v>0</v>
      </c>
      <c r="BA1630" s="23">
        <f t="shared" si="4922"/>
        <v>2154.9</v>
      </c>
      <c r="BB1630" s="23">
        <f t="shared" si="4978"/>
        <v>0</v>
      </c>
      <c r="BC1630" s="23">
        <f t="shared" si="4978"/>
        <v>0</v>
      </c>
      <c r="BD1630" s="23">
        <f t="shared" si="4978"/>
        <v>0</v>
      </c>
      <c r="BE1630" s="23">
        <f t="shared" si="4978"/>
        <v>0</v>
      </c>
      <c r="BF1630" s="23">
        <f t="shared" si="4978"/>
        <v>0</v>
      </c>
      <c r="BG1630" s="23">
        <f t="shared" si="4978"/>
        <v>0</v>
      </c>
      <c r="BH1630" s="23">
        <f t="shared" si="4978"/>
        <v>0</v>
      </c>
      <c r="BI1630" s="23">
        <f t="shared" si="4978"/>
        <v>0</v>
      </c>
      <c r="BJ1630" s="23">
        <f t="shared" si="4978"/>
        <v>0</v>
      </c>
      <c r="BK1630" s="23">
        <f t="shared" si="4978"/>
        <v>0</v>
      </c>
      <c r="BL1630" s="23">
        <f t="shared" si="4978"/>
        <v>0</v>
      </c>
      <c r="BM1630" s="23">
        <f t="shared" si="4978"/>
        <v>0</v>
      </c>
      <c r="BN1630" s="23">
        <f t="shared" si="4978"/>
        <v>0</v>
      </c>
      <c r="BO1630" s="23">
        <f t="shared" si="4978"/>
        <v>0</v>
      </c>
      <c r="BP1630" s="23">
        <f t="shared" si="4978"/>
        <v>0</v>
      </c>
      <c r="BQ1630" s="23">
        <f t="shared" si="4978"/>
        <v>0</v>
      </c>
      <c r="BR1630" s="23">
        <f t="shared" si="4862"/>
        <v>2154.9</v>
      </c>
      <c r="BS1630" s="23">
        <f t="shared" si="4863"/>
        <v>2172.6</v>
      </c>
      <c r="BT1630" s="23">
        <f t="shared" si="4864"/>
        <v>2172.6</v>
      </c>
      <c r="BU1630" s="23">
        <f t="shared" si="4978"/>
        <v>0</v>
      </c>
      <c r="BV1630" s="23">
        <f t="shared" si="4859"/>
        <v>2154.9</v>
      </c>
      <c r="BW1630" s="23">
        <f t="shared" si="4978"/>
        <v>0</v>
      </c>
    </row>
    <row r="1631" spans="1:77" ht="31.2" x14ac:dyDescent="0.3">
      <c r="A1631" s="12" t="s">
        <v>430</v>
      </c>
      <c r="B1631" s="12" t="s">
        <v>17</v>
      </c>
      <c r="C1631" s="12" t="s">
        <v>17</v>
      </c>
      <c r="D1631" s="12" t="s">
        <v>342</v>
      </c>
      <c r="E1631" s="12" t="s">
        <v>94</v>
      </c>
      <c r="F1631" s="14" t="s">
        <v>386</v>
      </c>
      <c r="G1631" s="20">
        <f>G1632</f>
        <v>2154.9</v>
      </c>
      <c r="H1631" s="20">
        <f t="shared" si="4978"/>
        <v>2172.6</v>
      </c>
      <c r="I1631" s="20">
        <f t="shared" si="4978"/>
        <v>2172.6</v>
      </c>
      <c r="J1631" s="20">
        <f t="shared" si="4978"/>
        <v>0</v>
      </c>
      <c r="K1631" s="20">
        <f t="shared" si="4978"/>
        <v>0</v>
      </c>
      <c r="L1631" s="20">
        <f t="shared" si="4978"/>
        <v>0</v>
      </c>
      <c r="M1631" s="20">
        <f t="shared" si="4865"/>
        <v>2154.9</v>
      </c>
      <c r="N1631" s="20">
        <f t="shared" si="4866"/>
        <v>2172.6</v>
      </c>
      <c r="O1631" s="20">
        <f t="shared" si="4867"/>
        <v>2172.6</v>
      </c>
      <c r="P1631" s="23">
        <f t="shared" si="4978"/>
        <v>0</v>
      </c>
      <c r="Q1631" s="23">
        <f t="shared" si="4978"/>
        <v>0</v>
      </c>
      <c r="R1631" s="23">
        <f t="shared" si="4978"/>
        <v>0</v>
      </c>
      <c r="S1631" s="23">
        <f t="shared" si="4978"/>
        <v>0</v>
      </c>
      <c r="T1631" s="23">
        <f t="shared" si="4978"/>
        <v>0</v>
      </c>
      <c r="U1631" s="23">
        <f t="shared" si="4978"/>
        <v>0</v>
      </c>
      <c r="V1631" s="23">
        <f t="shared" si="4978"/>
        <v>0</v>
      </c>
      <c r="W1631" s="23">
        <f t="shared" si="4978"/>
        <v>0</v>
      </c>
      <c r="X1631" s="23">
        <f t="shared" si="4978"/>
        <v>0</v>
      </c>
      <c r="Y1631" s="23">
        <f t="shared" si="4978"/>
        <v>0</v>
      </c>
      <c r="Z1631" s="23">
        <f t="shared" si="4883"/>
        <v>2154.9</v>
      </c>
      <c r="AA1631" s="23">
        <f t="shared" si="4884"/>
        <v>2172.6</v>
      </c>
      <c r="AB1631" s="23">
        <f t="shared" si="4885"/>
        <v>2172.6</v>
      </c>
      <c r="AC1631" s="23">
        <f t="shared" si="4978"/>
        <v>0</v>
      </c>
      <c r="AD1631" s="23">
        <f t="shared" si="4978"/>
        <v>0</v>
      </c>
      <c r="AE1631" s="23">
        <f t="shared" si="4978"/>
        <v>0</v>
      </c>
      <c r="AF1631" s="23">
        <f t="shared" si="4978"/>
        <v>0</v>
      </c>
      <c r="AG1631" s="23">
        <f t="shared" si="4978"/>
        <v>0</v>
      </c>
      <c r="AH1631" s="23">
        <f t="shared" si="4978"/>
        <v>0</v>
      </c>
      <c r="AI1631" s="23">
        <f t="shared" si="4978"/>
        <v>0</v>
      </c>
      <c r="AJ1631" s="23">
        <f t="shared" si="4978"/>
        <v>0</v>
      </c>
      <c r="AK1631" s="23">
        <f t="shared" si="4978"/>
        <v>0</v>
      </c>
      <c r="AL1631" s="23">
        <f t="shared" si="4978"/>
        <v>0</v>
      </c>
      <c r="AM1631" s="23">
        <f t="shared" si="4978"/>
        <v>0</v>
      </c>
      <c r="AN1631" s="23">
        <f t="shared" si="4978"/>
        <v>0</v>
      </c>
      <c r="AO1631" s="23">
        <f t="shared" si="4926"/>
        <v>2154.9</v>
      </c>
      <c r="AP1631" s="23">
        <f t="shared" si="4927"/>
        <v>2172.6</v>
      </c>
      <c r="AQ1631" s="23">
        <f t="shared" si="4928"/>
        <v>2172.6</v>
      </c>
      <c r="AR1631" s="23">
        <f t="shared" si="4978"/>
        <v>0</v>
      </c>
      <c r="AS1631" s="23">
        <f t="shared" si="4929"/>
        <v>2154.9</v>
      </c>
      <c r="AT1631" s="23">
        <f t="shared" si="4978"/>
        <v>0</v>
      </c>
      <c r="AU1631" s="23">
        <f t="shared" si="4978"/>
        <v>0</v>
      </c>
      <c r="AV1631" s="23">
        <f t="shared" si="4978"/>
        <v>0</v>
      </c>
      <c r="AW1631" s="23">
        <f t="shared" si="4978"/>
        <v>0</v>
      </c>
      <c r="AX1631" s="23">
        <f t="shared" si="4978"/>
        <v>0</v>
      </c>
      <c r="AY1631" s="23">
        <f t="shared" si="4921"/>
        <v>2154.9</v>
      </c>
      <c r="AZ1631" s="23">
        <f t="shared" si="4978"/>
        <v>0</v>
      </c>
      <c r="BA1631" s="23">
        <f t="shared" si="4922"/>
        <v>2154.9</v>
      </c>
      <c r="BB1631" s="23">
        <f t="shared" si="4978"/>
        <v>0</v>
      </c>
      <c r="BC1631" s="23">
        <f t="shared" si="4978"/>
        <v>0</v>
      </c>
      <c r="BD1631" s="23">
        <f t="shared" si="4978"/>
        <v>0</v>
      </c>
      <c r="BE1631" s="23">
        <f t="shared" si="4978"/>
        <v>0</v>
      </c>
      <c r="BF1631" s="23">
        <f t="shared" si="4978"/>
        <v>0</v>
      </c>
      <c r="BG1631" s="23">
        <f t="shared" si="4978"/>
        <v>0</v>
      </c>
      <c r="BH1631" s="23">
        <f t="shared" si="4978"/>
        <v>0</v>
      </c>
      <c r="BI1631" s="23">
        <f t="shared" si="4978"/>
        <v>0</v>
      </c>
      <c r="BJ1631" s="23">
        <f t="shared" si="4978"/>
        <v>0</v>
      </c>
      <c r="BK1631" s="23">
        <f t="shared" si="4978"/>
        <v>0</v>
      </c>
      <c r="BL1631" s="23">
        <f t="shared" si="4978"/>
        <v>0</v>
      </c>
      <c r="BM1631" s="23">
        <f t="shared" si="4978"/>
        <v>0</v>
      </c>
      <c r="BN1631" s="23">
        <f t="shared" si="4978"/>
        <v>0</v>
      </c>
      <c r="BO1631" s="23">
        <f t="shared" si="4978"/>
        <v>0</v>
      </c>
      <c r="BP1631" s="23">
        <f t="shared" si="4978"/>
        <v>0</v>
      </c>
      <c r="BQ1631" s="23">
        <f t="shared" si="4978"/>
        <v>0</v>
      </c>
      <c r="BR1631" s="23">
        <f t="shared" si="4862"/>
        <v>2154.9</v>
      </c>
      <c r="BS1631" s="23">
        <f t="shared" si="4863"/>
        <v>2172.6</v>
      </c>
      <c r="BT1631" s="23">
        <f t="shared" si="4864"/>
        <v>2172.6</v>
      </c>
      <c r="BU1631" s="23">
        <f t="shared" si="4978"/>
        <v>0</v>
      </c>
      <c r="BV1631" s="23">
        <f t="shared" si="4859"/>
        <v>2154.9</v>
      </c>
      <c r="BW1631" s="23">
        <f t="shared" si="4978"/>
        <v>0</v>
      </c>
    </row>
    <row r="1632" spans="1:77" ht="46.8" x14ac:dyDescent="0.3">
      <c r="A1632" s="12" t="s">
        <v>430</v>
      </c>
      <c r="B1632" s="12" t="s">
        <v>17</v>
      </c>
      <c r="C1632" s="12" t="s">
        <v>17</v>
      </c>
      <c r="D1632" s="12" t="s">
        <v>342</v>
      </c>
      <c r="E1632" s="12">
        <v>630</v>
      </c>
      <c r="F1632" s="14" t="s">
        <v>379</v>
      </c>
      <c r="G1632" s="20">
        <v>2154.9</v>
      </c>
      <c r="H1632" s="20">
        <v>2172.6</v>
      </c>
      <c r="I1632" s="20">
        <v>2172.6</v>
      </c>
      <c r="J1632" s="20"/>
      <c r="K1632" s="20"/>
      <c r="L1632" s="20"/>
      <c r="M1632" s="20">
        <f t="shared" si="4865"/>
        <v>2154.9</v>
      </c>
      <c r="N1632" s="20">
        <f t="shared" si="4866"/>
        <v>2172.6</v>
      </c>
      <c r="O1632" s="20">
        <f t="shared" si="4867"/>
        <v>2172.6</v>
      </c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>
        <f t="shared" si="4883"/>
        <v>2154.9</v>
      </c>
      <c r="AA1632" s="23">
        <f t="shared" si="4884"/>
        <v>2172.6</v>
      </c>
      <c r="AB1632" s="23">
        <f t="shared" si="4885"/>
        <v>2172.6</v>
      </c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>
        <f t="shared" si="4926"/>
        <v>2154.9</v>
      </c>
      <c r="AP1632" s="23">
        <f t="shared" si="4927"/>
        <v>2172.6</v>
      </c>
      <c r="AQ1632" s="23">
        <f t="shared" si="4928"/>
        <v>2172.6</v>
      </c>
      <c r="AR1632" s="23"/>
      <c r="AS1632" s="23">
        <f t="shared" si="4929"/>
        <v>2154.9</v>
      </c>
      <c r="AT1632" s="23"/>
      <c r="AU1632" s="23"/>
      <c r="AV1632" s="23"/>
      <c r="AW1632" s="23"/>
      <c r="AX1632" s="23"/>
      <c r="AY1632" s="23">
        <f t="shared" si="4921"/>
        <v>2154.9</v>
      </c>
      <c r="AZ1632" s="23"/>
      <c r="BA1632" s="23">
        <f t="shared" si="4922"/>
        <v>2154.9</v>
      </c>
      <c r="BB1632" s="23"/>
      <c r="BC1632" s="23"/>
      <c r="BD1632" s="23"/>
      <c r="BE1632" s="23"/>
      <c r="BF1632" s="23"/>
      <c r="BG1632" s="23"/>
      <c r="BH1632" s="23"/>
      <c r="BI1632" s="23"/>
      <c r="BJ1632" s="23"/>
      <c r="BK1632" s="23"/>
      <c r="BL1632" s="23"/>
      <c r="BM1632" s="23"/>
      <c r="BN1632" s="23"/>
      <c r="BO1632" s="23"/>
      <c r="BP1632" s="23"/>
      <c r="BQ1632" s="23"/>
      <c r="BR1632" s="23">
        <f t="shared" si="4862"/>
        <v>2154.9</v>
      </c>
      <c r="BS1632" s="23">
        <f t="shared" si="4863"/>
        <v>2172.6</v>
      </c>
      <c r="BT1632" s="23">
        <f t="shared" si="4864"/>
        <v>2172.6</v>
      </c>
      <c r="BU1632" s="23"/>
      <c r="BV1632" s="23">
        <f t="shared" si="4859"/>
        <v>2154.9</v>
      </c>
      <c r="BW1632" s="23"/>
      <c r="BY1632" s="3"/>
    </row>
    <row r="1633" spans="1:77" x14ac:dyDescent="0.3">
      <c r="A1633" s="16" t="s">
        <v>430</v>
      </c>
      <c r="B1633" s="16" t="s">
        <v>182</v>
      </c>
      <c r="C1633" s="16"/>
      <c r="D1633" s="16"/>
      <c r="E1633" s="16"/>
      <c r="F1633" s="7" t="s">
        <v>209</v>
      </c>
      <c r="G1633" s="18">
        <f t="shared" ref="G1633:BW1638" si="4979">G1634</f>
        <v>5684.4</v>
      </c>
      <c r="H1633" s="18">
        <f t="shared" si="4979"/>
        <v>798</v>
      </c>
      <c r="I1633" s="18">
        <f t="shared" si="4979"/>
        <v>1596</v>
      </c>
      <c r="J1633" s="18">
        <f t="shared" si="4979"/>
        <v>0</v>
      </c>
      <c r="K1633" s="18">
        <f t="shared" si="4979"/>
        <v>0</v>
      </c>
      <c r="L1633" s="18">
        <f t="shared" si="4979"/>
        <v>0</v>
      </c>
      <c r="M1633" s="20">
        <f t="shared" si="4865"/>
        <v>5684.4</v>
      </c>
      <c r="N1633" s="20">
        <f t="shared" si="4866"/>
        <v>798</v>
      </c>
      <c r="O1633" s="20">
        <f t="shared" si="4867"/>
        <v>1596</v>
      </c>
      <c r="P1633" s="21">
        <f t="shared" si="4979"/>
        <v>0</v>
      </c>
      <c r="Q1633" s="21">
        <f t="shared" si="4979"/>
        <v>0</v>
      </c>
      <c r="R1633" s="21">
        <f t="shared" si="4979"/>
        <v>0</v>
      </c>
      <c r="S1633" s="21">
        <f t="shared" si="4979"/>
        <v>0</v>
      </c>
      <c r="T1633" s="21">
        <f t="shared" si="4979"/>
        <v>0</v>
      </c>
      <c r="U1633" s="21">
        <f t="shared" si="4979"/>
        <v>0</v>
      </c>
      <c r="V1633" s="21">
        <f t="shared" si="4979"/>
        <v>0</v>
      </c>
      <c r="W1633" s="21">
        <f t="shared" si="4979"/>
        <v>0</v>
      </c>
      <c r="X1633" s="21">
        <f t="shared" si="4979"/>
        <v>0</v>
      </c>
      <c r="Y1633" s="21">
        <f t="shared" si="4979"/>
        <v>0</v>
      </c>
      <c r="Z1633" s="21">
        <f t="shared" si="4883"/>
        <v>5684.4</v>
      </c>
      <c r="AA1633" s="21">
        <f t="shared" si="4884"/>
        <v>798</v>
      </c>
      <c r="AB1633" s="21">
        <f t="shared" si="4885"/>
        <v>1596</v>
      </c>
      <c r="AC1633" s="21">
        <f t="shared" si="4979"/>
        <v>0</v>
      </c>
      <c r="AD1633" s="21">
        <f t="shared" si="4979"/>
        <v>0</v>
      </c>
      <c r="AE1633" s="21">
        <f t="shared" si="4979"/>
        <v>0</v>
      </c>
      <c r="AF1633" s="21">
        <f t="shared" si="4979"/>
        <v>0</v>
      </c>
      <c r="AG1633" s="21">
        <f t="shared" si="4979"/>
        <v>0</v>
      </c>
      <c r="AH1633" s="21">
        <f t="shared" si="4979"/>
        <v>0</v>
      </c>
      <c r="AI1633" s="21">
        <f t="shared" si="4979"/>
        <v>0</v>
      </c>
      <c r="AJ1633" s="21">
        <f t="shared" si="4979"/>
        <v>0</v>
      </c>
      <c r="AK1633" s="21">
        <f t="shared" si="4979"/>
        <v>0</v>
      </c>
      <c r="AL1633" s="21">
        <f t="shared" si="4979"/>
        <v>0</v>
      </c>
      <c r="AM1633" s="21">
        <f t="shared" si="4979"/>
        <v>0</v>
      </c>
      <c r="AN1633" s="21">
        <f t="shared" si="4979"/>
        <v>0</v>
      </c>
      <c r="AO1633" s="21">
        <f t="shared" si="4926"/>
        <v>5684.4</v>
      </c>
      <c r="AP1633" s="21">
        <f t="shared" si="4927"/>
        <v>798</v>
      </c>
      <c r="AQ1633" s="21">
        <f t="shared" si="4928"/>
        <v>1596</v>
      </c>
      <c r="AR1633" s="21">
        <f t="shared" si="4979"/>
        <v>0</v>
      </c>
      <c r="AS1633" s="21">
        <f t="shared" si="4929"/>
        <v>5684.4</v>
      </c>
      <c r="AT1633" s="21">
        <f t="shared" si="4979"/>
        <v>0</v>
      </c>
      <c r="AU1633" s="21">
        <f t="shared" si="4979"/>
        <v>0</v>
      </c>
      <c r="AV1633" s="21">
        <f t="shared" si="4979"/>
        <v>0</v>
      </c>
      <c r="AW1633" s="21">
        <f t="shared" si="4979"/>
        <v>0</v>
      </c>
      <c r="AX1633" s="21">
        <f t="shared" si="4979"/>
        <v>0</v>
      </c>
      <c r="AY1633" s="21">
        <f t="shared" si="4921"/>
        <v>5684.4</v>
      </c>
      <c r="AZ1633" s="21">
        <f t="shared" si="4979"/>
        <v>0</v>
      </c>
      <c r="BA1633" s="21">
        <f t="shared" si="4922"/>
        <v>5684.4</v>
      </c>
      <c r="BB1633" s="21">
        <f t="shared" si="4979"/>
        <v>0</v>
      </c>
      <c r="BC1633" s="21">
        <f t="shared" si="4979"/>
        <v>0</v>
      </c>
      <c r="BD1633" s="21">
        <f t="shared" si="4979"/>
        <v>0</v>
      </c>
      <c r="BE1633" s="21">
        <f t="shared" si="4979"/>
        <v>0</v>
      </c>
      <c r="BF1633" s="21">
        <f t="shared" si="4979"/>
        <v>0</v>
      </c>
      <c r="BG1633" s="21">
        <f t="shared" si="4979"/>
        <v>0</v>
      </c>
      <c r="BH1633" s="21">
        <f t="shared" si="4979"/>
        <v>0</v>
      </c>
      <c r="BI1633" s="21">
        <f t="shared" si="4979"/>
        <v>0</v>
      </c>
      <c r="BJ1633" s="21">
        <f t="shared" si="4979"/>
        <v>0</v>
      </c>
      <c r="BK1633" s="21">
        <f t="shared" ref="BK1633:BK1638" si="4980">BK1634</f>
        <v>0</v>
      </c>
      <c r="BL1633" s="21">
        <f t="shared" si="4979"/>
        <v>0</v>
      </c>
      <c r="BM1633" s="21">
        <f t="shared" si="4979"/>
        <v>0</v>
      </c>
      <c r="BN1633" s="21">
        <f t="shared" si="4979"/>
        <v>0</v>
      </c>
      <c r="BO1633" s="21">
        <f t="shared" ref="BO1633:BO1638" si="4981">BO1634</f>
        <v>0</v>
      </c>
      <c r="BP1633" s="21">
        <f t="shared" si="4979"/>
        <v>0</v>
      </c>
      <c r="BQ1633" s="21">
        <f t="shared" si="4979"/>
        <v>0</v>
      </c>
      <c r="BR1633" s="21">
        <f t="shared" si="4862"/>
        <v>5684.4</v>
      </c>
      <c r="BS1633" s="21">
        <f t="shared" si="4863"/>
        <v>798</v>
      </c>
      <c r="BT1633" s="21">
        <f t="shared" si="4864"/>
        <v>1596</v>
      </c>
      <c r="BU1633" s="21">
        <f t="shared" si="4979"/>
        <v>0</v>
      </c>
      <c r="BV1633" s="21">
        <f t="shared" si="4859"/>
        <v>5684.4</v>
      </c>
      <c r="BW1633" s="21">
        <f t="shared" si="4979"/>
        <v>0</v>
      </c>
    </row>
    <row r="1634" spans="1:77" x14ac:dyDescent="0.3">
      <c r="A1634" s="17" t="s">
        <v>430</v>
      </c>
      <c r="B1634" s="17" t="s">
        <v>182</v>
      </c>
      <c r="C1634" s="17" t="s">
        <v>14</v>
      </c>
      <c r="D1634" s="17"/>
      <c r="E1634" s="17"/>
      <c r="F1634" s="10" t="s">
        <v>210</v>
      </c>
      <c r="G1634" s="19">
        <f>G1635+G1640</f>
        <v>5684.4</v>
      </c>
      <c r="H1634" s="19">
        <f t="shared" ref="H1634:L1634" si="4982">H1635+H1640</f>
        <v>798</v>
      </c>
      <c r="I1634" s="19">
        <f t="shared" si="4982"/>
        <v>1596</v>
      </c>
      <c r="J1634" s="19">
        <f t="shared" si="4982"/>
        <v>0</v>
      </c>
      <c r="K1634" s="19">
        <f t="shared" si="4982"/>
        <v>0</v>
      </c>
      <c r="L1634" s="19">
        <f t="shared" si="4982"/>
        <v>0</v>
      </c>
      <c r="M1634" s="20">
        <f t="shared" si="4865"/>
        <v>5684.4</v>
      </c>
      <c r="N1634" s="20">
        <f t="shared" si="4866"/>
        <v>798</v>
      </c>
      <c r="O1634" s="20">
        <f t="shared" si="4867"/>
        <v>1596</v>
      </c>
      <c r="P1634" s="22">
        <f t="shared" ref="P1634:Q1634" si="4983">P1635+P1640</f>
        <v>0</v>
      </c>
      <c r="Q1634" s="22">
        <f t="shared" si="4983"/>
        <v>0</v>
      </c>
      <c r="R1634" s="22">
        <f t="shared" ref="R1634:T1634" si="4984">R1635+R1640</f>
        <v>0</v>
      </c>
      <c r="S1634" s="22">
        <f t="shared" si="4984"/>
        <v>0</v>
      </c>
      <c r="T1634" s="22">
        <f t="shared" si="4984"/>
        <v>0</v>
      </c>
      <c r="U1634" s="22">
        <f t="shared" ref="U1634:W1634" si="4985">U1635+U1640</f>
        <v>0</v>
      </c>
      <c r="V1634" s="22">
        <f t="shared" si="4985"/>
        <v>0</v>
      </c>
      <c r="W1634" s="22">
        <f t="shared" si="4985"/>
        <v>0</v>
      </c>
      <c r="X1634" s="22">
        <f t="shared" ref="X1634:Y1634" si="4986">X1635+X1640</f>
        <v>0</v>
      </c>
      <c r="Y1634" s="22">
        <f t="shared" si="4986"/>
        <v>0</v>
      </c>
      <c r="Z1634" s="22">
        <f t="shared" si="4883"/>
        <v>5684.4</v>
      </c>
      <c r="AA1634" s="22">
        <f t="shared" si="4884"/>
        <v>798</v>
      </c>
      <c r="AB1634" s="22">
        <f t="shared" si="4885"/>
        <v>1596</v>
      </c>
      <c r="AC1634" s="22">
        <f t="shared" ref="AC1634:AL1634" si="4987">AC1635+AC1640</f>
        <v>0</v>
      </c>
      <c r="AD1634" s="22">
        <f t="shared" si="4987"/>
        <v>0</v>
      </c>
      <c r="AE1634" s="22">
        <f t="shared" ref="AE1634" si="4988">AE1635+AE1640</f>
        <v>0</v>
      </c>
      <c r="AF1634" s="22">
        <f t="shared" si="4987"/>
        <v>0</v>
      </c>
      <c r="AG1634" s="22">
        <f t="shared" si="4987"/>
        <v>0</v>
      </c>
      <c r="AH1634" s="22">
        <f t="shared" si="4987"/>
        <v>0</v>
      </c>
      <c r="AI1634" s="22">
        <f t="shared" ref="AI1634" si="4989">AI1635+AI1640</f>
        <v>0</v>
      </c>
      <c r="AJ1634" s="22">
        <f t="shared" si="4987"/>
        <v>0</v>
      </c>
      <c r="AK1634" s="22">
        <f t="shared" si="4987"/>
        <v>0</v>
      </c>
      <c r="AL1634" s="22">
        <f t="shared" si="4987"/>
        <v>0</v>
      </c>
      <c r="AM1634" s="22">
        <f t="shared" ref="AM1634:BW1634" si="4990">AM1635+AM1640</f>
        <v>0</v>
      </c>
      <c r="AN1634" s="22">
        <f t="shared" si="4990"/>
        <v>0</v>
      </c>
      <c r="AO1634" s="22">
        <f t="shared" si="4926"/>
        <v>5684.4</v>
      </c>
      <c r="AP1634" s="22">
        <f t="shared" si="4927"/>
        <v>798</v>
      </c>
      <c r="AQ1634" s="22">
        <f t="shared" si="4928"/>
        <v>1596</v>
      </c>
      <c r="AR1634" s="22">
        <f t="shared" ref="AR1634" si="4991">AR1635+AR1640</f>
        <v>0</v>
      </c>
      <c r="AS1634" s="22">
        <f t="shared" si="4929"/>
        <v>5684.4</v>
      </c>
      <c r="AT1634" s="22">
        <f t="shared" ref="AT1634:AX1634" si="4992">AT1635+AT1640</f>
        <v>0</v>
      </c>
      <c r="AU1634" s="22">
        <f t="shared" si="4992"/>
        <v>0</v>
      </c>
      <c r="AV1634" s="22">
        <f t="shared" si="4992"/>
        <v>0</v>
      </c>
      <c r="AW1634" s="22">
        <f t="shared" si="4992"/>
        <v>0</v>
      </c>
      <c r="AX1634" s="22">
        <f t="shared" si="4992"/>
        <v>0</v>
      </c>
      <c r="AY1634" s="22">
        <f t="shared" si="4921"/>
        <v>5684.4</v>
      </c>
      <c r="AZ1634" s="22">
        <f t="shared" ref="AZ1634" si="4993">AZ1635+AZ1640</f>
        <v>0</v>
      </c>
      <c r="BA1634" s="22">
        <f t="shared" si="4922"/>
        <v>5684.4</v>
      </c>
      <c r="BB1634" s="22">
        <f t="shared" ref="BB1634:BI1634" si="4994">BB1635+BB1640</f>
        <v>0</v>
      </c>
      <c r="BC1634" s="22">
        <f t="shared" si="4994"/>
        <v>0</v>
      </c>
      <c r="BD1634" s="22">
        <f t="shared" si="4994"/>
        <v>0</v>
      </c>
      <c r="BE1634" s="22">
        <f t="shared" si="4994"/>
        <v>0</v>
      </c>
      <c r="BF1634" s="22">
        <f t="shared" si="4994"/>
        <v>0</v>
      </c>
      <c r="BG1634" s="22">
        <f t="shared" si="4994"/>
        <v>0</v>
      </c>
      <c r="BH1634" s="22">
        <f t="shared" si="4994"/>
        <v>0</v>
      </c>
      <c r="BI1634" s="22">
        <f t="shared" si="4994"/>
        <v>0</v>
      </c>
      <c r="BJ1634" s="22">
        <f t="shared" ref="BJ1634:BP1634" si="4995">BJ1635+BJ1640</f>
        <v>0</v>
      </c>
      <c r="BK1634" s="22">
        <f t="shared" si="4995"/>
        <v>0</v>
      </c>
      <c r="BL1634" s="22">
        <f t="shared" si="4995"/>
        <v>0</v>
      </c>
      <c r="BM1634" s="22">
        <f t="shared" si="4995"/>
        <v>0</v>
      </c>
      <c r="BN1634" s="22">
        <f t="shared" si="4995"/>
        <v>0</v>
      </c>
      <c r="BO1634" s="22">
        <f t="shared" si="4995"/>
        <v>0</v>
      </c>
      <c r="BP1634" s="22">
        <f t="shared" si="4995"/>
        <v>0</v>
      </c>
      <c r="BQ1634" s="22">
        <f t="shared" ref="BQ1634" si="4996">BQ1635+BQ1640</f>
        <v>0</v>
      </c>
      <c r="BR1634" s="22">
        <f t="shared" si="4862"/>
        <v>5684.4</v>
      </c>
      <c r="BS1634" s="22">
        <f t="shared" si="4863"/>
        <v>798</v>
      </c>
      <c r="BT1634" s="22">
        <f t="shared" si="4864"/>
        <v>1596</v>
      </c>
      <c r="BU1634" s="22">
        <f t="shared" ref="BU1634" si="4997">BU1635+BU1640</f>
        <v>0</v>
      </c>
      <c r="BV1634" s="22">
        <f t="shared" ref="BV1634:BV1697" si="4998">BR1634+BU1634</f>
        <v>5684.4</v>
      </c>
      <c r="BW1634" s="22">
        <f t="shared" si="4990"/>
        <v>0</v>
      </c>
    </row>
    <row r="1635" spans="1:77" x14ac:dyDescent="0.3">
      <c r="A1635" s="12" t="s">
        <v>430</v>
      </c>
      <c r="B1635" s="12" t="s">
        <v>182</v>
      </c>
      <c r="C1635" s="12" t="s">
        <v>14</v>
      </c>
      <c r="D1635" s="12" t="s">
        <v>190</v>
      </c>
      <c r="E1635" s="12"/>
      <c r="F1635" s="14" t="s">
        <v>213</v>
      </c>
      <c r="G1635" s="20">
        <f t="shared" si="4979"/>
        <v>1271.4000000000001</v>
      </c>
      <c r="H1635" s="20">
        <f t="shared" si="4979"/>
        <v>798</v>
      </c>
      <c r="I1635" s="20">
        <f t="shared" si="4979"/>
        <v>1596</v>
      </c>
      <c r="J1635" s="20">
        <f t="shared" si="4979"/>
        <v>0</v>
      </c>
      <c r="K1635" s="20">
        <f t="shared" si="4979"/>
        <v>0</v>
      </c>
      <c r="L1635" s="20">
        <f t="shared" si="4979"/>
        <v>0</v>
      </c>
      <c r="M1635" s="20">
        <f t="shared" si="4865"/>
        <v>1271.4000000000001</v>
      </c>
      <c r="N1635" s="20">
        <f t="shared" si="4866"/>
        <v>798</v>
      </c>
      <c r="O1635" s="20">
        <f t="shared" si="4867"/>
        <v>1596</v>
      </c>
      <c r="P1635" s="23">
        <f t="shared" si="4979"/>
        <v>0</v>
      </c>
      <c r="Q1635" s="23">
        <f t="shared" si="4979"/>
        <v>0</v>
      </c>
      <c r="R1635" s="23">
        <f t="shared" si="4979"/>
        <v>0</v>
      </c>
      <c r="S1635" s="23">
        <f t="shared" si="4979"/>
        <v>0</v>
      </c>
      <c r="T1635" s="23">
        <f t="shared" si="4979"/>
        <v>0</v>
      </c>
      <c r="U1635" s="23">
        <f t="shared" si="4979"/>
        <v>0</v>
      </c>
      <c r="V1635" s="23">
        <f t="shared" si="4979"/>
        <v>0</v>
      </c>
      <c r="W1635" s="23">
        <f t="shared" si="4979"/>
        <v>0</v>
      </c>
      <c r="X1635" s="23">
        <f t="shared" si="4979"/>
        <v>0</v>
      </c>
      <c r="Y1635" s="23">
        <f t="shared" si="4979"/>
        <v>0</v>
      </c>
      <c r="Z1635" s="23">
        <f t="shared" si="4883"/>
        <v>1271.4000000000001</v>
      </c>
      <c r="AA1635" s="23">
        <f t="shared" si="4884"/>
        <v>798</v>
      </c>
      <c r="AB1635" s="23">
        <f t="shared" si="4885"/>
        <v>1596</v>
      </c>
      <c r="AC1635" s="23">
        <f t="shared" si="4979"/>
        <v>0</v>
      </c>
      <c r="AD1635" s="23">
        <f t="shared" si="4979"/>
        <v>0</v>
      </c>
      <c r="AE1635" s="23">
        <f t="shared" si="4979"/>
        <v>0</v>
      </c>
      <c r="AF1635" s="23">
        <f t="shared" si="4979"/>
        <v>0</v>
      </c>
      <c r="AG1635" s="23">
        <f t="shared" si="4979"/>
        <v>0</v>
      </c>
      <c r="AH1635" s="23">
        <f t="shared" si="4979"/>
        <v>0</v>
      </c>
      <c r="AI1635" s="23">
        <f t="shared" si="4979"/>
        <v>0</v>
      </c>
      <c r="AJ1635" s="23">
        <f t="shared" si="4979"/>
        <v>0</v>
      </c>
      <c r="AK1635" s="23">
        <f t="shared" si="4979"/>
        <v>0</v>
      </c>
      <c r="AL1635" s="23">
        <f t="shared" si="4979"/>
        <v>0</v>
      </c>
      <c r="AM1635" s="23">
        <f t="shared" si="4979"/>
        <v>0</v>
      </c>
      <c r="AN1635" s="23">
        <f t="shared" si="4979"/>
        <v>0</v>
      </c>
      <c r="AO1635" s="23">
        <f t="shared" si="4926"/>
        <v>1271.4000000000001</v>
      </c>
      <c r="AP1635" s="23">
        <f t="shared" si="4927"/>
        <v>798</v>
      </c>
      <c r="AQ1635" s="23">
        <f t="shared" si="4928"/>
        <v>1596</v>
      </c>
      <c r="AR1635" s="23">
        <f t="shared" si="4979"/>
        <v>0</v>
      </c>
      <c r="AS1635" s="23">
        <f t="shared" si="4929"/>
        <v>1271.4000000000001</v>
      </c>
      <c r="AT1635" s="23">
        <f t="shared" si="4979"/>
        <v>0</v>
      </c>
      <c r="AU1635" s="23">
        <f t="shared" si="4979"/>
        <v>0</v>
      </c>
      <c r="AV1635" s="23">
        <f t="shared" si="4979"/>
        <v>0</v>
      </c>
      <c r="AW1635" s="23">
        <f t="shared" si="4979"/>
        <v>0</v>
      </c>
      <c r="AX1635" s="23">
        <f t="shared" si="4979"/>
        <v>0</v>
      </c>
      <c r="AY1635" s="23">
        <f t="shared" si="4921"/>
        <v>1271.4000000000001</v>
      </c>
      <c r="AZ1635" s="23">
        <f t="shared" si="4979"/>
        <v>0</v>
      </c>
      <c r="BA1635" s="23">
        <f t="shared" si="4922"/>
        <v>1271.4000000000001</v>
      </c>
      <c r="BB1635" s="23">
        <f t="shared" si="4979"/>
        <v>0</v>
      </c>
      <c r="BC1635" s="23">
        <f t="shared" si="4979"/>
        <v>0</v>
      </c>
      <c r="BD1635" s="23">
        <f t="shared" si="4979"/>
        <v>0</v>
      </c>
      <c r="BE1635" s="23">
        <f t="shared" si="4979"/>
        <v>0</v>
      </c>
      <c r="BF1635" s="23">
        <f t="shared" si="4979"/>
        <v>0</v>
      </c>
      <c r="BG1635" s="23">
        <f t="shared" si="4979"/>
        <v>0</v>
      </c>
      <c r="BH1635" s="23">
        <f t="shared" si="4979"/>
        <v>0</v>
      </c>
      <c r="BI1635" s="23">
        <f t="shared" si="4979"/>
        <v>0</v>
      </c>
      <c r="BJ1635" s="23">
        <f t="shared" si="4979"/>
        <v>0</v>
      </c>
      <c r="BK1635" s="23">
        <f t="shared" si="4980"/>
        <v>0</v>
      </c>
      <c r="BL1635" s="23">
        <f t="shared" si="4979"/>
        <v>0</v>
      </c>
      <c r="BM1635" s="23">
        <f t="shared" si="4979"/>
        <v>0</v>
      </c>
      <c r="BN1635" s="23">
        <f t="shared" si="4979"/>
        <v>0</v>
      </c>
      <c r="BO1635" s="23">
        <f t="shared" si="4981"/>
        <v>0</v>
      </c>
      <c r="BP1635" s="23">
        <f t="shared" si="4979"/>
        <v>0</v>
      </c>
      <c r="BQ1635" s="23">
        <f t="shared" si="4979"/>
        <v>0</v>
      </c>
      <c r="BR1635" s="23">
        <f t="shared" si="4862"/>
        <v>1271.4000000000001</v>
      </c>
      <c r="BS1635" s="23">
        <f t="shared" si="4863"/>
        <v>798</v>
      </c>
      <c r="BT1635" s="23">
        <f t="shared" si="4864"/>
        <v>1596</v>
      </c>
      <c r="BU1635" s="23">
        <f t="shared" si="4979"/>
        <v>0</v>
      </c>
      <c r="BV1635" s="23">
        <f t="shared" si="4998"/>
        <v>1271.4000000000001</v>
      </c>
      <c r="BW1635" s="23">
        <f t="shared" si="4979"/>
        <v>0</v>
      </c>
      <c r="BX1635" s="5"/>
    </row>
    <row r="1636" spans="1:77" ht="31.2" x14ac:dyDescent="0.3">
      <c r="A1636" s="12" t="s">
        <v>430</v>
      </c>
      <c r="B1636" s="12" t="s">
        <v>182</v>
      </c>
      <c r="C1636" s="12" t="s">
        <v>14</v>
      </c>
      <c r="D1636" s="12" t="s">
        <v>201</v>
      </c>
      <c r="E1636" s="12"/>
      <c r="F1636" s="14" t="s">
        <v>230</v>
      </c>
      <c r="G1636" s="20">
        <f t="shared" si="4979"/>
        <v>1271.4000000000001</v>
      </c>
      <c r="H1636" s="20">
        <f t="shared" si="4979"/>
        <v>798</v>
      </c>
      <c r="I1636" s="20">
        <f t="shared" si="4979"/>
        <v>1596</v>
      </c>
      <c r="J1636" s="20">
        <f t="shared" si="4979"/>
        <v>0</v>
      </c>
      <c r="K1636" s="20">
        <f t="shared" si="4979"/>
        <v>0</v>
      </c>
      <c r="L1636" s="20">
        <f t="shared" si="4979"/>
        <v>0</v>
      </c>
      <c r="M1636" s="20">
        <f t="shared" si="4865"/>
        <v>1271.4000000000001</v>
      </c>
      <c r="N1636" s="20">
        <f t="shared" si="4866"/>
        <v>798</v>
      </c>
      <c r="O1636" s="20">
        <f t="shared" si="4867"/>
        <v>1596</v>
      </c>
      <c r="P1636" s="23">
        <f t="shared" si="4979"/>
        <v>0</v>
      </c>
      <c r="Q1636" s="23">
        <f t="shared" si="4979"/>
        <v>0</v>
      </c>
      <c r="R1636" s="23">
        <f t="shared" si="4979"/>
        <v>0</v>
      </c>
      <c r="S1636" s="23">
        <f t="shared" si="4979"/>
        <v>0</v>
      </c>
      <c r="T1636" s="23">
        <f t="shared" si="4979"/>
        <v>0</v>
      </c>
      <c r="U1636" s="23">
        <f t="shared" si="4979"/>
        <v>0</v>
      </c>
      <c r="V1636" s="23">
        <f t="shared" si="4979"/>
        <v>0</v>
      </c>
      <c r="W1636" s="23">
        <f t="shared" si="4979"/>
        <v>0</v>
      </c>
      <c r="X1636" s="23">
        <f t="shared" si="4979"/>
        <v>0</v>
      </c>
      <c r="Y1636" s="23">
        <f t="shared" si="4979"/>
        <v>0</v>
      </c>
      <c r="Z1636" s="23">
        <f t="shared" si="4883"/>
        <v>1271.4000000000001</v>
      </c>
      <c r="AA1636" s="23">
        <f t="shared" si="4884"/>
        <v>798</v>
      </c>
      <c r="AB1636" s="23">
        <f t="shared" si="4885"/>
        <v>1596</v>
      </c>
      <c r="AC1636" s="23">
        <f t="shared" si="4979"/>
        <v>0</v>
      </c>
      <c r="AD1636" s="23">
        <f t="shared" si="4979"/>
        <v>0</v>
      </c>
      <c r="AE1636" s="23">
        <f t="shared" si="4979"/>
        <v>0</v>
      </c>
      <c r="AF1636" s="23">
        <f t="shared" si="4979"/>
        <v>0</v>
      </c>
      <c r="AG1636" s="23">
        <f t="shared" si="4979"/>
        <v>0</v>
      </c>
      <c r="AH1636" s="23">
        <f t="shared" si="4979"/>
        <v>0</v>
      </c>
      <c r="AI1636" s="23">
        <f t="shared" si="4979"/>
        <v>0</v>
      </c>
      <c r="AJ1636" s="23">
        <f t="shared" si="4979"/>
        <v>0</v>
      </c>
      <c r="AK1636" s="23">
        <f t="shared" si="4979"/>
        <v>0</v>
      </c>
      <c r="AL1636" s="23">
        <f t="shared" si="4979"/>
        <v>0</v>
      </c>
      <c r="AM1636" s="23">
        <f t="shared" si="4979"/>
        <v>0</v>
      </c>
      <c r="AN1636" s="23">
        <f t="shared" si="4979"/>
        <v>0</v>
      </c>
      <c r="AO1636" s="23">
        <f t="shared" si="4926"/>
        <v>1271.4000000000001</v>
      </c>
      <c r="AP1636" s="23">
        <f t="shared" si="4927"/>
        <v>798</v>
      </c>
      <c r="AQ1636" s="23">
        <f t="shared" si="4928"/>
        <v>1596</v>
      </c>
      <c r="AR1636" s="23">
        <f t="shared" si="4979"/>
        <v>0</v>
      </c>
      <c r="AS1636" s="23">
        <f t="shared" si="4929"/>
        <v>1271.4000000000001</v>
      </c>
      <c r="AT1636" s="23">
        <f t="shared" si="4979"/>
        <v>0</v>
      </c>
      <c r="AU1636" s="23">
        <f t="shared" si="4979"/>
        <v>0</v>
      </c>
      <c r="AV1636" s="23">
        <f t="shared" si="4979"/>
        <v>0</v>
      </c>
      <c r="AW1636" s="23">
        <f t="shared" si="4979"/>
        <v>0</v>
      </c>
      <c r="AX1636" s="23">
        <f t="shared" si="4979"/>
        <v>0</v>
      </c>
      <c r="AY1636" s="23">
        <f t="shared" si="4921"/>
        <v>1271.4000000000001</v>
      </c>
      <c r="AZ1636" s="23">
        <f t="shared" si="4979"/>
        <v>0</v>
      </c>
      <c r="BA1636" s="23">
        <f t="shared" si="4922"/>
        <v>1271.4000000000001</v>
      </c>
      <c r="BB1636" s="23">
        <f t="shared" si="4979"/>
        <v>0</v>
      </c>
      <c r="BC1636" s="23">
        <f t="shared" si="4979"/>
        <v>0</v>
      </c>
      <c r="BD1636" s="23">
        <f t="shared" si="4979"/>
        <v>0</v>
      </c>
      <c r="BE1636" s="23">
        <f t="shared" si="4979"/>
        <v>0</v>
      </c>
      <c r="BF1636" s="23">
        <f t="shared" si="4979"/>
        <v>0</v>
      </c>
      <c r="BG1636" s="23">
        <f t="shared" si="4979"/>
        <v>0</v>
      </c>
      <c r="BH1636" s="23">
        <f t="shared" si="4979"/>
        <v>0</v>
      </c>
      <c r="BI1636" s="23">
        <f t="shared" si="4979"/>
        <v>0</v>
      </c>
      <c r="BJ1636" s="23">
        <f t="shared" si="4979"/>
        <v>0</v>
      </c>
      <c r="BK1636" s="23">
        <f t="shared" si="4980"/>
        <v>0</v>
      </c>
      <c r="BL1636" s="23">
        <f t="shared" si="4979"/>
        <v>0</v>
      </c>
      <c r="BM1636" s="23">
        <f t="shared" si="4979"/>
        <v>0</v>
      </c>
      <c r="BN1636" s="23">
        <f t="shared" si="4979"/>
        <v>0</v>
      </c>
      <c r="BO1636" s="23">
        <f t="shared" si="4981"/>
        <v>0</v>
      </c>
      <c r="BP1636" s="23">
        <f t="shared" si="4979"/>
        <v>0</v>
      </c>
      <c r="BQ1636" s="23">
        <f t="shared" si="4979"/>
        <v>0</v>
      </c>
      <c r="BR1636" s="23">
        <f t="shared" si="4862"/>
        <v>1271.4000000000001</v>
      </c>
      <c r="BS1636" s="23">
        <f t="shared" si="4863"/>
        <v>798</v>
      </c>
      <c r="BT1636" s="23">
        <f t="shared" si="4864"/>
        <v>1596</v>
      </c>
      <c r="BU1636" s="23">
        <f t="shared" si="4979"/>
        <v>0</v>
      </c>
      <c r="BV1636" s="23">
        <f t="shared" si="4998"/>
        <v>1271.4000000000001</v>
      </c>
      <c r="BW1636" s="23">
        <f t="shared" si="4979"/>
        <v>0</v>
      </c>
      <c r="BX1636" s="5"/>
    </row>
    <row r="1637" spans="1:77" x14ac:dyDescent="0.3">
      <c r="A1637" s="12" t="s">
        <v>430</v>
      </c>
      <c r="B1637" s="12" t="s">
        <v>182</v>
      </c>
      <c r="C1637" s="12" t="s">
        <v>14</v>
      </c>
      <c r="D1637" s="12" t="s">
        <v>184</v>
      </c>
      <c r="E1637" s="12"/>
      <c r="F1637" s="14" t="s">
        <v>231</v>
      </c>
      <c r="G1637" s="20">
        <f t="shared" si="4979"/>
        <v>1271.4000000000001</v>
      </c>
      <c r="H1637" s="20">
        <f t="shared" si="4979"/>
        <v>798</v>
      </c>
      <c r="I1637" s="20">
        <f t="shared" si="4979"/>
        <v>1596</v>
      </c>
      <c r="J1637" s="20">
        <f t="shared" si="4979"/>
        <v>0</v>
      </c>
      <c r="K1637" s="20">
        <f t="shared" si="4979"/>
        <v>0</v>
      </c>
      <c r="L1637" s="20">
        <f t="shared" si="4979"/>
        <v>0</v>
      </c>
      <c r="M1637" s="20">
        <f t="shared" si="4865"/>
        <v>1271.4000000000001</v>
      </c>
      <c r="N1637" s="20">
        <f t="shared" si="4866"/>
        <v>798</v>
      </c>
      <c r="O1637" s="20">
        <f t="shared" si="4867"/>
        <v>1596</v>
      </c>
      <c r="P1637" s="23">
        <f t="shared" si="4979"/>
        <v>0</v>
      </c>
      <c r="Q1637" s="23">
        <f t="shared" si="4979"/>
        <v>0</v>
      </c>
      <c r="R1637" s="23">
        <f t="shared" si="4979"/>
        <v>0</v>
      </c>
      <c r="S1637" s="23">
        <f t="shared" si="4979"/>
        <v>0</v>
      </c>
      <c r="T1637" s="23">
        <f t="shared" si="4979"/>
        <v>0</v>
      </c>
      <c r="U1637" s="23">
        <f t="shared" si="4979"/>
        <v>0</v>
      </c>
      <c r="V1637" s="23">
        <f t="shared" si="4979"/>
        <v>0</v>
      </c>
      <c r="W1637" s="23">
        <f t="shared" si="4979"/>
        <v>0</v>
      </c>
      <c r="X1637" s="23">
        <f t="shared" si="4979"/>
        <v>0</v>
      </c>
      <c r="Y1637" s="23">
        <f t="shared" si="4979"/>
        <v>0</v>
      </c>
      <c r="Z1637" s="23">
        <f t="shared" si="4883"/>
        <v>1271.4000000000001</v>
      </c>
      <c r="AA1637" s="23">
        <f t="shared" si="4884"/>
        <v>798</v>
      </c>
      <c r="AB1637" s="23">
        <f t="shared" si="4885"/>
        <v>1596</v>
      </c>
      <c r="AC1637" s="23">
        <f t="shared" si="4979"/>
        <v>0</v>
      </c>
      <c r="AD1637" s="23">
        <f t="shared" si="4979"/>
        <v>0</v>
      </c>
      <c r="AE1637" s="23">
        <f t="shared" si="4979"/>
        <v>0</v>
      </c>
      <c r="AF1637" s="23">
        <f t="shared" si="4979"/>
        <v>0</v>
      </c>
      <c r="AG1637" s="23">
        <f t="shared" si="4979"/>
        <v>0</v>
      </c>
      <c r="AH1637" s="23">
        <f t="shared" si="4979"/>
        <v>0</v>
      </c>
      <c r="AI1637" s="23">
        <f t="shared" si="4979"/>
        <v>0</v>
      </c>
      <c r="AJ1637" s="23">
        <f t="shared" si="4979"/>
        <v>0</v>
      </c>
      <c r="AK1637" s="23">
        <f t="shared" si="4979"/>
        <v>0</v>
      </c>
      <c r="AL1637" s="23">
        <f t="shared" si="4979"/>
        <v>0</v>
      </c>
      <c r="AM1637" s="23">
        <f t="shared" si="4979"/>
        <v>0</v>
      </c>
      <c r="AN1637" s="23">
        <f t="shared" si="4979"/>
        <v>0</v>
      </c>
      <c r="AO1637" s="23">
        <f t="shared" si="4926"/>
        <v>1271.4000000000001</v>
      </c>
      <c r="AP1637" s="23">
        <f t="shared" si="4927"/>
        <v>798</v>
      </c>
      <c r="AQ1637" s="23">
        <f t="shared" si="4928"/>
        <v>1596</v>
      </c>
      <c r="AR1637" s="23">
        <f t="shared" si="4979"/>
        <v>0</v>
      </c>
      <c r="AS1637" s="23">
        <f t="shared" si="4929"/>
        <v>1271.4000000000001</v>
      </c>
      <c r="AT1637" s="23">
        <f t="shared" si="4979"/>
        <v>0</v>
      </c>
      <c r="AU1637" s="23">
        <f t="shared" si="4979"/>
        <v>0</v>
      </c>
      <c r="AV1637" s="23">
        <f t="shared" si="4979"/>
        <v>0</v>
      </c>
      <c r="AW1637" s="23">
        <f t="shared" si="4979"/>
        <v>0</v>
      </c>
      <c r="AX1637" s="23">
        <f t="shared" si="4979"/>
        <v>0</v>
      </c>
      <c r="AY1637" s="23">
        <f t="shared" si="4921"/>
        <v>1271.4000000000001</v>
      </c>
      <c r="AZ1637" s="23">
        <f t="shared" si="4979"/>
        <v>0</v>
      </c>
      <c r="BA1637" s="23">
        <f t="shared" si="4922"/>
        <v>1271.4000000000001</v>
      </c>
      <c r="BB1637" s="23">
        <f t="shared" si="4979"/>
        <v>0</v>
      </c>
      <c r="BC1637" s="23">
        <f t="shared" si="4979"/>
        <v>0</v>
      </c>
      <c r="BD1637" s="23">
        <f t="shared" si="4979"/>
        <v>0</v>
      </c>
      <c r="BE1637" s="23">
        <f t="shared" si="4979"/>
        <v>0</v>
      </c>
      <c r="BF1637" s="23">
        <f t="shared" si="4979"/>
        <v>0</v>
      </c>
      <c r="BG1637" s="23">
        <f t="shared" si="4979"/>
        <v>0</v>
      </c>
      <c r="BH1637" s="23">
        <f t="shared" si="4979"/>
        <v>0</v>
      </c>
      <c r="BI1637" s="23">
        <f t="shared" si="4979"/>
        <v>0</v>
      </c>
      <c r="BJ1637" s="23">
        <f t="shared" si="4979"/>
        <v>0</v>
      </c>
      <c r="BK1637" s="23">
        <f t="shared" si="4980"/>
        <v>0</v>
      </c>
      <c r="BL1637" s="23">
        <f t="shared" si="4979"/>
        <v>0</v>
      </c>
      <c r="BM1637" s="23">
        <f t="shared" si="4979"/>
        <v>0</v>
      </c>
      <c r="BN1637" s="23">
        <f t="shared" si="4979"/>
        <v>0</v>
      </c>
      <c r="BO1637" s="23">
        <f t="shared" si="4981"/>
        <v>0</v>
      </c>
      <c r="BP1637" s="23">
        <f t="shared" si="4979"/>
        <v>0</v>
      </c>
      <c r="BQ1637" s="23">
        <f t="shared" si="4979"/>
        <v>0</v>
      </c>
      <c r="BR1637" s="23">
        <f t="shared" si="4862"/>
        <v>1271.4000000000001</v>
      </c>
      <c r="BS1637" s="23">
        <f t="shared" si="4863"/>
        <v>798</v>
      </c>
      <c r="BT1637" s="23">
        <f t="shared" si="4864"/>
        <v>1596</v>
      </c>
      <c r="BU1637" s="23">
        <f t="shared" si="4979"/>
        <v>0</v>
      </c>
      <c r="BV1637" s="23">
        <f t="shared" si="4998"/>
        <v>1271.4000000000001</v>
      </c>
      <c r="BW1637" s="23">
        <f t="shared" si="4979"/>
        <v>0</v>
      </c>
    </row>
    <row r="1638" spans="1:77" ht="31.2" x14ac:dyDescent="0.3">
      <c r="A1638" s="12" t="s">
        <v>430</v>
      </c>
      <c r="B1638" s="12" t="s">
        <v>182</v>
      </c>
      <c r="C1638" s="12" t="s">
        <v>14</v>
      </c>
      <c r="D1638" s="12" t="s">
        <v>184</v>
      </c>
      <c r="E1638" s="12" t="s">
        <v>7</v>
      </c>
      <c r="F1638" s="14" t="s">
        <v>383</v>
      </c>
      <c r="G1638" s="20">
        <f t="shared" si="4979"/>
        <v>1271.4000000000001</v>
      </c>
      <c r="H1638" s="20">
        <f t="shared" si="4979"/>
        <v>798</v>
      </c>
      <c r="I1638" s="20">
        <f t="shared" si="4979"/>
        <v>1596</v>
      </c>
      <c r="J1638" s="20">
        <f t="shared" si="4979"/>
        <v>0</v>
      </c>
      <c r="K1638" s="20">
        <f t="shared" si="4979"/>
        <v>0</v>
      </c>
      <c r="L1638" s="20">
        <f t="shared" si="4979"/>
        <v>0</v>
      </c>
      <c r="M1638" s="20">
        <f t="shared" si="4865"/>
        <v>1271.4000000000001</v>
      </c>
      <c r="N1638" s="20">
        <f t="shared" si="4866"/>
        <v>798</v>
      </c>
      <c r="O1638" s="20">
        <f t="shared" si="4867"/>
        <v>1596</v>
      </c>
      <c r="P1638" s="23">
        <f t="shared" si="4979"/>
        <v>0</v>
      </c>
      <c r="Q1638" s="23">
        <f t="shared" si="4979"/>
        <v>0</v>
      </c>
      <c r="R1638" s="23">
        <f t="shared" si="4979"/>
        <v>0</v>
      </c>
      <c r="S1638" s="23">
        <f t="shared" si="4979"/>
        <v>0</v>
      </c>
      <c r="T1638" s="23">
        <f t="shared" si="4979"/>
        <v>0</v>
      </c>
      <c r="U1638" s="23">
        <f t="shared" si="4979"/>
        <v>0</v>
      </c>
      <c r="V1638" s="23">
        <f t="shared" si="4979"/>
        <v>0</v>
      </c>
      <c r="W1638" s="23">
        <f t="shared" si="4979"/>
        <v>0</v>
      </c>
      <c r="X1638" s="23">
        <f t="shared" si="4979"/>
        <v>0</v>
      </c>
      <c r="Y1638" s="23">
        <f t="shared" si="4979"/>
        <v>0</v>
      </c>
      <c r="Z1638" s="23">
        <f t="shared" si="4883"/>
        <v>1271.4000000000001</v>
      </c>
      <c r="AA1638" s="23">
        <f t="shared" si="4884"/>
        <v>798</v>
      </c>
      <c r="AB1638" s="23">
        <f t="shared" si="4885"/>
        <v>1596</v>
      </c>
      <c r="AC1638" s="23">
        <f t="shared" si="4979"/>
        <v>0</v>
      </c>
      <c r="AD1638" s="23">
        <f t="shared" si="4979"/>
        <v>0</v>
      </c>
      <c r="AE1638" s="23">
        <f t="shared" si="4979"/>
        <v>0</v>
      </c>
      <c r="AF1638" s="23">
        <f t="shared" si="4979"/>
        <v>0</v>
      </c>
      <c r="AG1638" s="23">
        <f t="shared" si="4979"/>
        <v>0</v>
      </c>
      <c r="AH1638" s="23">
        <f t="shared" si="4979"/>
        <v>0</v>
      </c>
      <c r="AI1638" s="23">
        <f t="shared" si="4979"/>
        <v>0</v>
      </c>
      <c r="AJ1638" s="23">
        <f t="shared" si="4979"/>
        <v>0</v>
      </c>
      <c r="AK1638" s="23">
        <f t="shared" si="4979"/>
        <v>0</v>
      </c>
      <c r="AL1638" s="23">
        <f t="shared" si="4979"/>
        <v>0</v>
      </c>
      <c r="AM1638" s="23">
        <f t="shared" si="4979"/>
        <v>0</v>
      </c>
      <c r="AN1638" s="23">
        <f t="shared" si="4979"/>
        <v>0</v>
      </c>
      <c r="AO1638" s="23">
        <f t="shared" si="4926"/>
        <v>1271.4000000000001</v>
      </c>
      <c r="AP1638" s="23">
        <f t="shared" si="4927"/>
        <v>798</v>
      </c>
      <c r="AQ1638" s="23">
        <f t="shared" si="4928"/>
        <v>1596</v>
      </c>
      <c r="AR1638" s="23">
        <f t="shared" si="4979"/>
        <v>0</v>
      </c>
      <c r="AS1638" s="23">
        <f t="shared" si="4929"/>
        <v>1271.4000000000001</v>
      </c>
      <c r="AT1638" s="23">
        <f t="shared" si="4979"/>
        <v>0</v>
      </c>
      <c r="AU1638" s="23">
        <f t="shared" si="4979"/>
        <v>0</v>
      </c>
      <c r="AV1638" s="23">
        <f t="shared" si="4979"/>
        <v>0</v>
      </c>
      <c r="AW1638" s="23">
        <f t="shared" si="4979"/>
        <v>0</v>
      </c>
      <c r="AX1638" s="23">
        <f t="shared" si="4979"/>
        <v>0</v>
      </c>
      <c r="AY1638" s="23">
        <f t="shared" si="4921"/>
        <v>1271.4000000000001</v>
      </c>
      <c r="AZ1638" s="23">
        <f t="shared" si="4979"/>
        <v>0</v>
      </c>
      <c r="BA1638" s="23">
        <f t="shared" si="4922"/>
        <v>1271.4000000000001</v>
      </c>
      <c r="BB1638" s="23">
        <f t="shared" si="4979"/>
        <v>0</v>
      </c>
      <c r="BC1638" s="23">
        <f t="shared" si="4979"/>
        <v>0</v>
      </c>
      <c r="BD1638" s="23">
        <f t="shared" si="4979"/>
        <v>0</v>
      </c>
      <c r="BE1638" s="23">
        <f t="shared" si="4979"/>
        <v>0</v>
      </c>
      <c r="BF1638" s="23">
        <f t="shared" si="4979"/>
        <v>0</v>
      </c>
      <c r="BG1638" s="23">
        <f t="shared" si="4979"/>
        <v>0</v>
      </c>
      <c r="BH1638" s="23">
        <f t="shared" si="4979"/>
        <v>0</v>
      </c>
      <c r="BI1638" s="23">
        <f t="shared" si="4979"/>
        <v>0</v>
      </c>
      <c r="BJ1638" s="23">
        <f t="shared" si="4979"/>
        <v>0</v>
      </c>
      <c r="BK1638" s="23">
        <f t="shared" si="4980"/>
        <v>0</v>
      </c>
      <c r="BL1638" s="23">
        <f t="shared" si="4979"/>
        <v>0</v>
      </c>
      <c r="BM1638" s="23">
        <f t="shared" si="4979"/>
        <v>0</v>
      </c>
      <c r="BN1638" s="23">
        <f t="shared" si="4979"/>
        <v>0</v>
      </c>
      <c r="BO1638" s="23">
        <f t="shared" si="4981"/>
        <v>0</v>
      </c>
      <c r="BP1638" s="23">
        <f t="shared" si="4979"/>
        <v>0</v>
      </c>
      <c r="BQ1638" s="23">
        <f t="shared" si="4979"/>
        <v>0</v>
      </c>
      <c r="BR1638" s="23">
        <f t="shared" ref="BR1638:BR1701" si="4999">BA1638+BB1638+BC1638+BD1638+BE1638+BF1638+BG1638+BH1638+BI1638</f>
        <v>1271.4000000000001</v>
      </c>
      <c r="BS1638" s="23">
        <f t="shared" ref="BS1638:BS1701" si="5000">AP1638+BJ1638+BK1638+BL1638+BM1638+BN1638</f>
        <v>798</v>
      </c>
      <c r="BT1638" s="23">
        <f t="shared" ref="BT1638:BT1701" si="5001">AQ1638+BO1638+BP1638+BQ1638</f>
        <v>1596</v>
      </c>
      <c r="BU1638" s="23">
        <f t="shared" si="4979"/>
        <v>0</v>
      </c>
      <c r="BV1638" s="23">
        <f t="shared" si="4998"/>
        <v>1271.4000000000001</v>
      </c>
      <c r="BW1638" s="23">
        <f t="shared" si="4979"/>
        <v>0</v>
      </c>
    </row>
    <row r="1639" spans="1:77" ht="31.2" x14ac:dyDescent="0.3">
      <c r="A1639" s="12" t="s">
        <v>430</v>
      </c>
      <c r="B1639" s="12" t="s">
        <v>182</v>
      </c>
      <c r="C1639" s="12" t="s">
        <v>14</v>
      </c>
      <c r="D1639" s="12" t="s">
        <v>184</v>
      </c>
      <c r="E1639" s="12">
        <v>240</v>
      </c>
      <c r="F1639" s="14" t="s">
        <v>372</v>
      </c>
      <c r="G1639" s="20">
        <v>1271.4000000000001</v>
      </c>
      <c r="H1639" s="20">
        <v>798</v>
      </c>
      <c r="I1639" s="20">
        <v>1596</v>
      </c>
      <c r="J1639" s="20"/>
      <c r="K1639" s="20"/>
      <c r="L1639" s="20"/>
      <c r="M1639" s="20">
        <f t="shared" ref="M1639:M1711" si="5002">G1639+J1639</f>
        <v>1271.4000000000001</v>
      </c>
      <c r="N1639" s="20">
        <f t="shared" ref="N1639:N1711" si="5003">H1639+K1639</f>
        <v>798</v>
      </c>
      <c r="O1639" s="20">
        <f t="shared" ref="O1639:O1711" si="5004">I1639+L1639</f>
        <v>1596</v>
      </c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>
        <f t="shared" si="4883"/>
        <v>1271.4000000000001</v>
      </c>
      <c r="AA1639" s="23">
        <f t="shared" si="4884"/>
        <v>798</v>
      </c>
      <c r="AB1639" s="23">
        <f t="shared" si="4885"/>
        <v>1596</v>
      </c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>
        <f t="shared" si="4926"/>
        <v>1271.4000000000001</v>
      </c>
      <c r="AP1639" s="23">
        <f t="shared" si="4927"/>
        <v>798</v>
      </c>
      <c r="AQ1639" s="23">
        <f t="shared" si="4928"/>
        <v>1596</v>
      </c>
      <c r="AR1639" s="23"/>
      <c r="AS1639" s="23">
        <f t="shared" si="4929"/>
        <v>1271.4000000000001</v>
      </c>
      <c r="AT1639" s="23"/>
      <c r="AU1639" s="23"/>
      <c r="AV1639" s="23"/>
      <c r="AW1639" s="23"/>
      <c r="AX1639" s="23"/>
      <c r="AY1639" s="23">
        <f t="shared" si="4921"/>
        <v>1271.4000000000001</v>
      </c>
      <c r="AZ1639" s="23"/>
      <c r="BA1639" s="23">
        <f t="shared" si="4922"/>
        <v>1271.4000000000001</v>
      </c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>
        <f t="shared" si="4999"/>
        <v>1271.4000000000001</v>
      </c>
      <c r="BS1639" s="23">
        <f t="shared" si="5000"/>
        <v>798</v>
      </c>
      <c r="BT1639" s="23">
        <f t="shared" si="5001"/>
        <v>1596</v>
      </c>
      <c r="BU1639" s="23"/>
      <c r="BV1639" s="23">
        <f t="shared" si="4998"/>
        <v>1271.4000000000001</v>
      </c>
      <c r="BW1639" s="23"/>
    </row>
    <row r="1640" spans="1:77" ht="31.2" x14ac:dyDescent="0.3">
      <c r="A1640" s="12" t="s">
        <v>430</v>
      </c>
      <c r="B1640" s="12" t="s">
        <v>182</v>
      </c>
      <c r="C1640" s="12" t="s">
        <v>14</v>
      </c>
      <c r="D1640" s="12" t="s">
        <v>34</v>
      </c>
      <c r="E1640" s="12"/>
      <c r="F1640" s="14" t="s">
        <v>47</v>
      </c>
      <c r="G1640" s="20">
        <f>G1641</f>
        <v>4413</v>
      </c>
      <c r="H1640" s="20">
        <f t="shared" ref="H1640:BW1643" si="5005">H1641</f>
        <v>0</v>
      </c>
      <c r="I1640" s="20">
        <f t="shared" si="5005"/>
        <v>0</v>
      </c>
      <c r="J1640" s="20">
        <f t="shared" si="5005"/>
        <v>0</v>
      </c>
      <c r="K1640" s="20">
        <f t="shared" si="5005"/>
        <v>0</v>
      </c>
      <c r="L1640" s="20">
        <f t="shared" si="5005"/>
        <v>0</v>
      </c>
      <c r="M1640" s="20">
        <f t="shared" si="5002"/>
        <v>4413</v>
      </c>
      <c r="N1640" s="20">
        <f t="shared" si="5003"/>
        <v>0</v>
      </c>
      <c r="O1640" s="20">
        <f t="shared" si="5004"/>
        <v>0</v>
      </c>
      <c r="P1640" s="23">
        <f t="shared" si="5005"/>
        <v>0</v>
      </c>
      <c r="Q1640" s="23">
        <f t="shared" si="5005"/>
        <v>0</v>
      </c>
      <c r="R1640" s="23">
        <f t="shared" si="5005"/>
        <v>0</v>
      </c>
      <c r="S1640" s="23">
        <f t="shared" si="5005"/>
        <v>0</v>
      </c>
      <c r="T1640" s="23">
        <f t="shared" si="5005"/>
        <v>0</v>
      </c>
      <c r="U1640" s="23">
        <f t="shared" si="5005"/>
        <v>0</v>
      </c>
      <c r="V1640" s="23">
        <f t="shared" si="5005"/>
        <v>0</v>
      </c>
      <c r="W1640" s="23">
        <f t="shared" si="5005"/>
        <v>0</v>
      </c>
      <c r="X1640" s="23">
        <f t="shared" si="5005"/>
        <v>0</v>
      </c>
      <c r="Y1640" s="23">
        <f t="shared" si="5005"/>
        <v>0</v>
      </c>
      <c r="Z1640" s="23">
        <f t="shared" si="4883"/>
        <v>4413</v>
      </c>
      <c r="AA1640" s="23">
        <f t="shared" si="4884"/>
        <v>0</v>
      </c>
      <c r="AB1640" s="23">
        <f t="shared" si="4885"/>
        <v>0</v>
      </c>
      <c r="AC1640" s="23">
        <f t="shared" si="5005"/>
        <v>0</v>
      </c>
      <c r="AD1640" s="23">
        <f t="shared" si="5005"/>
        <v>0</v>
      </c>
      <c r="AE1640" s="23">
        <f t="shared" si="5005"/>
        <v>0</v>
      </c>
      <c r="AF1640" s="23">
        <f t="shared" si="5005"/>
        <v>0</v>
      </c>
      <c r="AG1640" s="23">
        <f t="shared" si="5005"/>
        <v>0</v>
      </c>
      <c r="AH1640" s="23">
        <f t="shared" si="5005"/>
        <v>0</v>
      </c>
      <c r="AI1640" s="23">
        <f t="shared" si="5005"/>
        <v>0</v>
      </c>
      <c r="AJ1640" s="23">
        <f t="shared" si="5005"/>
        <v>0</v>
      </c>
      <c r="AK1640" s="23">
        <f t="shared" si="5005"/>
        <v>0</v>
      </c>
      <c r="AL1640" s="23">
        <f t="shared" si="5005"/>
        <v>0</v>
      </c>
      <c r="AM1640" s="23">
        <f t="shared" si="5005"/>
        <v>0</v>
      </c>
      <c r="AN1640" s="23">
        <f t="shared" si="5005"/>
        <v>0</v>
      </c>
      <c r="AO1640" s="23">
        <f t="shared" si="4926"/>
        <v>4413</v>
      </c>
      <c r="AP1640" s="23">
        <f t="shared" si="4927"/>
        <v>0</v>
      </c>
      <c r="AQ1640" s="23">
        <f t="shared" si="4928"/>
        <v>0</v>
      </c>
      <c r="AR1640" s="23">
        <f t="shared" si="5005"/>
        <v>0</v>
      </c>
      <c r="AS1640" s="23">
        <f t="shared" si="4929"/>
        <v>4413</v>
      </c>
      <c r="AT1640" s="23">
        <f t="shared" si="5005"/>
        <v>0</v>
      </c>
      <c r="AU1640" s="23">
        <f t="shared" si="5005"/>
        <v>0</v>
      </c>
      <c r="AV1640" s="23">
        <f t="shared" si="5005"/>
        <v>0</v>
      </c>
      <c r="AW1640" s="23">
        <f t="shared" si="5005"/>
        <v>0</v>
      </c>
      <c r="AX1640" s="23">
        <f t="shared" si="5005"/>
        <v>0</v>
      </c>
      <c r="AY1640" s="23">
        <f t="shared" si="4921"/>
        <v>4413</v>
      </c>
      <c r="AZ1640" s="23">
        <f t="shared" si="5005"/>
        <v>0</v>
      </c>
      <c r="BA1640" s="23">
        <f t="shared" si="4922"/>
        <v>4413</v>
      </c>
      <c r="BB1640" s="23">
        <f t="shared" si="5005"/>
        <v>0</v>
      </c>
      <c r="BC1640" s="23">
        <f t="shared" si="5005"/>
        <v>0</v>
      </c>
      <c r="BD1640" s="23">
        <f t="shared" si="5005"/>
        <v>0</v>
      </c>
      <c r="BE1640" s="23">
        <f t="shared" si="5005"/>
        <v>0</v>
      </c>
      <c r="BF1640" s="23">
        <f t="shared" si="5005"/>
        <v>0</v>
      </c>
      <c r="BG1640" s="23">
        <f t="shared" si="5005"/>
        <v>0</v>
      </c>
      <c r="BH1640" s="23">
        <f t="shared" si="5005"/>
        <v>0</v>
      </c>
      <c r="BI1640" s="23">
        <f t="shared" si="5005"/>
        <v>0</v>
      </c>
      <c r="BJ1640" s="23">
        <f t="shared" si="5005"/>
        <v>0</v>
      </c>
      <c r="BK1640" s="23">
        <f t="shared" si="5005"/>
        <v>0</v>
      </c>
      <c r="BL1640" s="23">
        <f t="shared" si="5005"/>
        <v>0</v>
      </c>
      <c r="BM1640" s="23">
        <f t="shared" si="5005"/>
        <v>0</v>
      </c>
      <c r="BN1640" s="23">
        <f t="shared" si="5005"/>
        <v>0</v>
      </c>
      <c r="BO1640" s="23">
        <f t="shared" si="5005"/>
        <v>0</v>
      </c>
      <c r="BP1640" s="23">
        <f t="shared" si="5005"/>
        <v>0</v>
      </c>
      <c r="BQ1640" s="23">
        <f t="shared" si="5005"/>
        <v>0</v>
      </c>
      <c r="BR1640" s="23">
        <f t="shared" si="4999"/>
        <v>4413</v>
      </c>
      <c r="BS1640" s="23">
        <f t="shared" si="5000"/>
        <v>0</v>
      </c>
      <c r="BT1640" s="23">
        <f t="shared" si="5001"/>
        <v>0</v>
      </c>
      <c r="BU1640" s="23">
        <f t="shared" si="5005"/>
        <v>0</v>
      </c>
      <c r="BV1640" s="23">
        <f t="shared" si="4998"/>
        <v>4413</v>
      </c>
      <c r="BW1640" s="23">
        <f t="shared" si="5005"/>
        <v>0</v>
      </c>
      <c r="BX1640" s="5"/>
    </row>
    <row r="1641" spans="1:77" ht="31.2" x14ac:dyDescent="0.3">
      <c r="A1641" s="12" t="s">
        <v>430</v>
      </c>
      <c r="B1641" s="12" t="s">
        <v>182</v>
      </c>
      <c r="C1641" s="12" t="s">
        <v>14</v>
      </c>
      <c r="D1641" s="12" t="s">
        <v>68</v>
      </c>
      <c r="E1641" s="12"/>
      <c r="F1641" s="14" t="s">
        <v>81</v>
      </c>
      <c r="G1641" s="20">
        <f>G1642</f>
        <v>4413</v>
      </c>
      <c r="H1641" s="20">
        <f t="shared" si="5005"/>
        <v>0</v>
      </c>
      <c r="I1641" s="20">
        <f t="shared" si="5005"/>
        <v>0</v>
      </c>
      <c r="J1641" s="20">
        <f t="shared" si="5005"/>
        <v>0</v>
      </c>
      <c r="K1641" s="20">
        <f t="shared" si="5005"/>
        <v>0</v>
      </c>
      <c r="L1641" s="20">
        <f t="shared" si="5005"/>
        <v>0</v>
      </c>
      <c r="M1641" s="20">
        <f t="shared" si="5002"/>
        <v>4413</v>
      </c>
      <c r="N1641" s="20">
        <f t="shared" si="5003"/>
        <v>0</v>
      </c>
      <c r="O1641" s="20">
        <f t="shared" si="5004"/>
        <v>0</v>
      </c>
      <c r="P1641" s="23">
        <f t="shared" si="5005"/>
        <v>0</v>
      </c>
      <c r="Q1641" s="23">
        <f t="shared" si="5005"/>
        <v>0</v>
      </c>
      <c r="R1641" s="23">
        <f t="shared" si="5005"/>
        <v>0</v>
      </c>
      <c r="S1641" s="23">
        <f t="shared" si="5005"/>
        <v>0</v>
      </c>
      <c r="T1641" s="23">
        <f t="shared" si="5005"/>
        <v>0</v>
      </c>
      <c r="U1641" s="23">
        <f t="shared" si="5005"/>
        <v>0</v>
      </c>
      <c r="V1641" s="23">
        <f t="shared" si="5005"/>
        <v>0</v>
      </c>
      <c r="W1641" s="23">
        <f t="shared" si="5005"/>
        <v>0</v>
      </c>
      <c r="X1641" s="23">
        <f t="shared" si="5005"/>
        <v>0</v>
      </c>
      <c r="Y1641" s="23">
        <f t="shared" si="5005"/>
        <v>0</v>
      </c>
      <c r="Z1641" s="23">
        <f t="shared" si="4883"/>
        <v>4413</v>
      </c>
      <c r="AA1641" s="23">
        <f t="shared" si="4884"/>
        <v>0</v>
      </c>
      <c r="AB1641" s="23">
        <f t="shared" si="4885"/>
        <v>0</v>
      </c>
      <c r="AC1641" s="23">
        <f t="shared" si="5005"/>
        <v>0</v>
      </c>
      <c r="AD1641" s="23">
        <f t="shared" si="5005"/>
        <v>0</v>
      </c>
      <c r="AE1641" s="23">
        <f t="shared" si="5005"/>
        <v>0</v>
      </c>
      <c r="AF1641" s="23">
        <f t="shared" si="5005"/>
        <v>0</v>
      </c>
      <c r="AG1641" s="23">
        <f t="shared" si="5005"/>
        <v>0</v>
      </c>
      <c r="AH1641" s="23">
        <f t="shared" si="5005"/>
        <v>0</v>
      </c>
      <c r="AI1641" s="23">
        <f t="shared" si="5005"/>
        <v>0</v>
      </c>
      <c r="AJ1641" s="23">
        <f t="shared" si="5005"/>
        <v>0</v>
      </c>
      <c r="AK1641" s="23">
        <f t="shared" si="5005"/>
        <v>0</v>
      </c>
      <c r="AL1641" s="23">
        <f t="shared" si="5005"/>
        <v>0</v>
      </c>
      <c r="AM1641" s="23">
        <f t="shared" si="5005"/>
        <v>0</v>
      </c>
      <c r="AN1641" s="23">
        <f t="shared" si="5005"/>
        <v>0</v>
      </c>
      <c r="AO1641" s="23">
        <f t="shared" si="4926"/>
        <v>4413</v>
      </c>
      <c r="AP1641" s="23">
        <f t="shared" si="4927"/>
        <v>0</v>
      </c>
      <c r="AQ1641" s="23">
        <f t="shared" si="4928"/>
        <v>0</v>
      </c>
      <c r="AR1641" s="23">
        <f t="shared" si="5005"/>
        <v>0</v>
      </c>
      <c r="AS1641" s="23">
        <f t="shared" si="4929"/>
        <v>4413</v>
      </c>
      <c r="AT1641" s="23">
        <f t="shared" si="5005"/>
        <v>0</v>
      </c>
      <c r="AU1641" s="23">
        <f t="shared" si="5005"/>
        <v>0</v>
      </c>
      <c r="AV1641" s="23">
        <f t="shared" si="5005"/>
        <v>0</v>
      </c>
      <c r="AW1641" s="23">
        <f t="shared" si="5005"/>
        <v>0</v>
      </c>
      <c r="AX1641" s="23">
        <f t="shared" si="5005"/>
        <v>0</v>
      </c>
      <c r="AY1641" s="23">
        <f t="shared" si="4921"/>
        <v>4413</v>
      </c>
      <c r="AZ1641" s="23">
        <f t="shared" si="5005"/>
        <v>0</v>
      </c>
      <c r="BA1641" s="23">
        <f t="shared" si="4922"/>
        <v>4413</v>
      </c>
      <c r="BB1641" s="23">
        <f t="shared" si="5005"/>
        <v>0</v>
      </c>
      <c r="BC1641" s="23">
        <f t="shared" si="5005"/>
        <v>0</v>
      </c>
      <c r="BD1641" s="23">
        <f t="shared" si="5005"/>
        <v>0</v>
      </c>
      <c r="BE1641" s="23">
        <f t="shared" si="5005"/>
        <v>0</v>
      </c>
      <c r="BF1641" s="23">
        <f t="shared" si="5005"/>
        <v>0</v>
      </c>
      <c r="BG1641" s="23">
        <f t="shared" si="5005"/>
        <v>0</v>
      </c>
      <c r="BH1641" s="23">
        <f t="shared" si="5005"/>
        <v>0</v>
      </c>
      <c r="BI1641" s="23">
        <f t="shared" si="5005"/>
        <v>0</v>
      </c>
      <c r="BJ1641" s="23">
        <f t="shared" si="5005"/>
        <v>0</v>
      </c>
      <c r="BK1641" s="23">
        <f t="shared" si="5005"/>
        <v>0</v>
      </c>
      <c r="BL1641" s="23">
        <f t="shared" si="5005"/>
        <v>0</v>
      </c>
      <c r="BM1641" s="23">
        <f t="shared" si="5005"/>
        <v>0</v>
      </c>
      <c r="BN1641" s="23">
        <f t="shared" si="5005"/>
        <v>0</v>
      </c>
      <c r="BO1641" s="23">
        <f t="shared" si="5005"/>
        <v>0</v>
      </c>
      <c r="BP1641" s="23">
        <f t="shared" si="5005"/>
        <v>0</v>
      </c>
      <c r="BQ1641" s="23">
        <f t="shared" si="5005"/>
        <v>0</v>
      </c>
      <c r="BR1641" s="23">
        <f t="shared" si="4999"/>
        <v>4413</v>
      </c>
      <c r="BS1641" s="23">
        <f t="shared" si="5000"/>
        <v>0</v>
      </c>
      <c r="BT1641" s="23">
        <f t="shared" si="5001"/>
        <v>0</v>
      </c>
      <c r="BU1641" s="23">
        <f t="shared" si="5005"/>
        <v>0</v>
      </c>
      <c r="BV1641" s="23">
        <f t="shared" si="4998"/>
        <v>4413</v>
      </c>
      <c r="BW1641" s="23">
        <f t="shared" si="5005"/>
        <v>0</v>
      </c>
      <c r="BX1641" s="5"/>
    </row>
    <row r="1642" spans="1:77" ht="46.8" x14ac:dyDescent="0.3">
      <c r="A1642" s="12" t="s">
        <v>430</v>
      </c>
      <c r="B1642" s="12" t="s">
        <v>182</v>
      </c>
      <c r="C1642" s="12" t="s">
        <v>14</v>
      </c>
      <c r="D1642" s="12" t="s">
        <v>62</v>
      </c>
      <c r="E1642" s="12"/>
      <c r="F1642" s="14" t="s">
        <v>82</v>
      </c>
      <c r="G1642" s="20">
        <f>G1643+G1645</f>
        <v>4413</v>
      </c>
      <c r="H1642" s="20">
        <f t="shared" ref="H1642:L1642" si="5006">H1643+H1645</f>
        <v>0</v>
      </c>
      <c r="I1642" s="20">
        <f t="shared" si="5006"/>
        <v>0</v>
      </c>
      <c r="J1642" s="20">
        <f t="shared" si="5006"/>
        <v>0</v>
      </c>
      <c r="K1642" s="20">
        <f t="shared" si="5006"/>
        <v>0</v>
      </c>
      <c r="L1642" s="20">
        <f t="shared" si="5006"/>
        <v>0</v>
      </c>
      <c r="M1642" s="20">
        <f t="shared" si="5002"/>
        <v>4413</v>
      </c>
      <c r="N1642" s="20">
        <f t="shared" si="5003"/>
        <v>0</v>
      </c>
      <c r="O1642" s="20">
        <f t="shared" si="5004"/>
        <v>0</v>
      </c>
      <c r="P1642" s="23">
        <f t="shared" ref="P1642:Q1642" si="5007">P1643+P1645</f>
        <v>0</v>
      </c>
      <c r="Q1642" s="23">
        <f t="shared" si="5007"/>
        <v>0</v>
      </c>
      <c r="R1642" s="23">
        <f t="shared" ref="R1642:T1642" si="5008">R1643+R1645</f>
        <v>0</v>
      </c>
      <c r="S1642" s="23">
        <f t="shared" si="5008"/>
        <v>0</v>
      </c>
      <c r="T1642" s="23">
        <f t="shared" si="5008"/>
        <v>0</v>
      </c>
      <c r="U1642" s="23">
        <f t="shared" ref="U1642:W1642" si="5009">U1643+U1645</f>
        <v>0</v>
      </c>
      <c r="V1642" s="23">
        <f t="shared" si="5009"/>
        <v>0</v>
      </c>
      <c r="W1642" s="23">
        <f t="shared" si="5009"/>
        <v>0</v>
      </c>
      <c r="X1642" s="23">
        <f t="shared" ref="X1642:Y1642" si="5010">X1643+X1645</f>
        <v>0</v>
      </c>
      <c r="Y1642" s="23">
        <f t="shared" si="5010"/>
        <v>0</v>
      </c>
      <c r="Z1642" s="23">
        <f t="shared" si="4883"/>
        <v>4413</v>
      </c>
      <c r="AA1642" s="23">
        <f t="shared" si="4884"/>
        <v>0</v>
      </c>
      <c r="AB1642" s="23">
        <f t="shared" si="4885"/>
        <v>0</v>
      </c>
      <c r="AC1642" s="23">
        <f t="shared" ref="AC1642:AL1642" si="5011">AC1643+AC1645</f>
        <v>0</v>
      </c>
      <c r="AD1642" s="23">
        <f t="shared" si="5011"/>
        <v>0</v>
      </c>
      <c r="AE1642" s="23">
        <f t="shared" ref="AE1642" si="5012">AE1643+AE1645</f>
        <v>0</v>
      </c>
      <c r="AF1642" s="23">
        <f t="shared" si="5011"/>
        <v>0</v>
      </c>
      <c r="AG1642" s="23">
        <f t="shared" si="5011"/>
        <v>0</v>
      </c>
      <c r="AH1642" s="23">
        <f t="shared" si="5011"/>
        <v>0</v>
      </c>
      <c r="AI1642" s="23">
        <f t="shared" ref="AI1642" si="5013">AI1643+AI1645</f>
        <v>0</v>
      </c>
      <c r="AJ1642" s="23">
        <f t="shared" si="5011"/>
        <v>0</v>
      </c>
      <c r="AK1642" s="23">
        <f t="shared" si="5011"/>
        <v>0</v>
      </c>
      <c r="AL1642" s="23">
        <f t="shared" si="5011"/>
        <v>0</v>
      </c>
      <c r="AM1642" s="23">
        <f t="shared" ref="AM1642:BW1642" si="5014">AM1643+AM1645</f>
        <v>0</v>
      </c>
      <c r="AN1642" s="23">
        <f t="shared" si="5014"/>
        <v>0</v>
      </c>
      <c r="AO1642" s="23">
        <f t="shared" si="4926"/>
        <v>4413</v>
      </c>
      <c r="AP1642" s="23">
        <f t="shared" si="4927"/>
        <v>0</v>
      </c>
      <c r="AQ1642" s="23">
        <f t="shared" si="4928"/>
        <v>0</v>
      </c>
      <c r="AR1642" s="23">
        <f t="shared" ref="AR1642" si="5015">AR1643+AR1645</f>
        <v>0</v>
      </c>
      <c r="AS1642" s="23">
        <f t="shared" si="4929"/>
        <v>4413</v>
      </c>
      <c r="AT1642" s="23">
        <f t="shared" ref="AT1642:AX1642" si="5016">AT1643+AT1645</f>
        <v>0</v>
      </c>
      <c r="AU1642" s="23">
        <f t="shared" si="5016"/>
        <v>0</v>
      </c>
      <c r="AV1642" s="23">
        <f t="shared" si="5016"/>
        <v>0</v>
      </c>
      <c r="AW1642" s="23">
        <f t="shared" si="5016"/>
        <v>0</v>
      </c>
      <c r="AX1642" s="23">
        <f t="shared" si="5016"/>
        <v>0</v>
      </c>
      <c r="AY1642" s="23">
        <f t="shared" si="4921"/>
        <v>4413</v>
      </c>
      <c r="AZ1642" s="23">
        <f t="shared" ref="AZ1642" si="5017">AZ1643+AZ1645</f>
        <v>0</v>
      </c>
      <c r="BA1642" s="23">
        <f t="shared" si="4922"/>
        <v>4413</v>
      </c>
      <c r="BB1642" s="23">
        <f t="shared" ref="BB1642:BI1642" si="5018">BB1643+BB1645</f>
        <v>0</v>
      </c>
      <c r="BC1642" s="23">
        <f t="shared" si="5018"/>
        <v>0</v>
      </c>
      <c r="BD1642" s="23">
        <f t="shared" si="5018"/>
        <v>0</v>
      </c>
      <c r="BE1642" s="23">
        <f t="shared" si="5018"/>
        <v>0</v>
      </c>
      <c r="BF1642" s="23">
        <f t="shared" si="5018"/>
        <v>0</v>
      </c>
      <c r="BG1642" s="23">
        <f t="shared" si="5018"/>
        <v>0</v>
      </c>
      <c r="BH1642" s="23">
        <f t="shared" si="5018"/>
        <v>0</v>
      </c>
      <c r="BI1642" s="23">
        <f t="shared" si="5018"/>
        <v>0</v>
      </c>
      <c r="BJ1642" s="23">
        <f t="shared" ref="BJ1642:BP1642" si="5019">BJ1643+BJ1645</f>
        <v>0</v>
      </c>
      <c r="BK1642" s="23">
        <f t="shared" si="5019"/>
        <v>0</v>
      </c>
      <c r="BL1642" s="23">
        <f t="shared" si="5019"/>
        <v>0</v>
      </c>
      <c r="BM1642" s="23">
        <f t="shared" si="5019"/>
        <v>0</v>
      </c>
      <c r="BN1642" s="23">
        <f t="shared" si="5019"/>
        <v>0</v>
      </c>
      <c r="BO1642" s="23">
        <f t="shared" si="5019"/>
        <v>0</v>
      </c>
      <c r="BP1642" s="23">
        <f t="shared" si="5019"/>
        <v>0</v>
      </c>
      <c r="BQ1642" s="23">
        <f t="shared" ref="BQ1642" si="5020">BQ1643+BQ1645</f>
        <v>0</v>
      </c>
      <c r="BR1642" s="23">
        <f t="shared" si="4999"/>
        <v>4413</v>
      </c>
      <c r="BS1642" s="23">
        <f t="shared" si="5000"/>
        <v>0</v>
      </c>
      <c r="BT1642" s="23">
        <f t="shared" si="5001"/>
        <v>0</v>
      </c>
      <c r="BU1642" s="23">
        <f t="shared" ref="BU1642" si="5021">BU1643+BU1645</f>
        <v>0</v>
      </c>
      <c r="BV1642" s="23">
        <f t="shared" si="4998"/>
        <v>4413</v>
      </c>
      <c r="BW1642" s="23">
        <f t="shared" si="5014"/>
        <v>0</v>
      </c>
    </row>
    <row r="1643" spans="1:77" ht="31.2" x14ac:dyDescent="0.3">
      <c r="A1643" s="12" t="s">
        <v>430</v>
      </c>
      <c r="B1643" s="12" t="s">
        <v>182</v>
      </c>
      <c r="C1643" s="12" t="s">
        <v>14</v>
      </c>
      <c r="D1643" s="12" t="s">
        <v>62</v>
      </c>
      <c r="E1643" s="12" t="s">
        <v>7</v>
      </c>
      <c r="F1643" s="14" t="s">
        <v>383</v>
      </c>
      <c r="G1643" s="20">
        <f>G1644</f>
        <v>3988</v>
      </c>
      <c r="H1643" s="20">
        <f t="shared" si="5005"/>
        <v>0</v>
      </c>
      <c r="I1643" s="20">
        <f t="shared" si="5005"/>
        <v>0</v>
      </c>
      <c r="J1643" s="20">
        <f t="shared" si="5005"/>
        <v>0</v>
      </c>
      <c r="K1643" s="20">
        <f t="shared" si="5005"/>
        <v>0</v>
      </c>
      <c r="L1643" s="20">
        <f t="shared" si="5005"/>
        <v>0</v>
      </c>
      <c r="M1643" s="20">
        <f t="shared" si="5002"/>
        <v>3988</v>
      </c>
      <c r="N1643" s="20">
        <f t="shared" si="5003"/>
        <v>0</v>
      </c>
      <c r="O1643" s="20">
        <f t="shared" si="5004"/>
        <v>0</v>
      </c>
      <c r="P1643" s="23">
        <f t="shared" si="5005"/>
        <v>0</v>
      </c>
      <c r="Q1643" s="23">
        <f t="shared" si="5005"/>
        <v>0</v>
      </c>
      <c r="R1643" s="23">
        <f t="shared" si="5005"/>
        <v>0</v>
      </c>
      <c r="S1643" s="23">
        <f t="shared" si="5005"/>
        <v>0</v>
      </c>
      <c r="T1643" s="23">
        <f t="shared" si="5005"/>
        <v>0</v>
      </c>
      <c r="U1643" s="23">
        <f t="shared" si="5005"/>
        <v>0</v>
      </c>
      <c r="V1643" s="23">
        <f t="shared" si="5005"/>
        <v>0</v>
      </c>
      <c r="W1643" s="23">
        <f t="shared" si="5005"/>
        <v>0</v>
      </c>
      <c r="X1643" s="23">
        <f t="shared" si="5005"/>
        <v>0</v>
      </c>
      <c r="Y1643" s="23">
        <f t="shared" si="5005"/>
        <v>0</v>
      </c>
      <c r="Z1643" s="23">
        <f t="shared" ref="Z1643:Z1712" si="5022">M1643+P1643+Q1643+R1643+S1643</f>
        <v>3988</v>
      </c>
      <c r="AA1643" s="23">
        <f t="shared" ref="AA1643:AA1712" si="5023">N1643+T1643+U1643+V1643</f>
        <v>0</v>
      </c>
      <c r="AB1643" s="23">
        <f t="shared" ref="AB1643:AB1712" si="5024">O1643+W1643+X1643+Y1643</f>
        <v>0</v>
      </c>
      <c r="AC1643" s="23">
        <f t="shared" si="5005"/>
        <v>0</v>
      </c>
      <c r="AD1643" s="23">
        <f t="shared" si="5005"/>
        <v>0</v>
      </c>
      <c r="AE1643" s="23">
        <f t="shared" si="5005"/>
        <v>0</v>
      </c>
      <c r="AF1643" s="23">
        <f t="shared" si="5005"/>
        <v>0</v>
      </c>
      <c r="AG1643" s="23">
        <f t="shared" si="5005"/>
        <v>0</v>
      </c>
      <c r="AH1643" s="23">
        <f t="shared" si="5005"/>
        <v>0</v>
      </c>
      <c r="AI1643" s="23">
        <f t="shared" si="5005"/>
        <v>0</v>
      </c>
      <c r="AJ1643" s="23">
        <f t="shared" si="5005"/>
        <v>0</v>
      </c>
      <c r="AK1643" s="23">
        <f t="shared" si="5005"/>
        <v>0</v>
      </c>
      <c r="AL1643" s="23">
        <f t="shared" si="5005"/>
        <v>0</v>
      </c>
      <c r="AM1643" s="23">
        <f t="shared" si="5005"/>
        <v>0</v>
      </c>
      <c r="AN1643" s="23">
        <f t="shared" si="5005"/>
        <v>0</v>
      </c>
      <c r="AO1643" s="23">
        <f t="shared" si="4926"/>
        <v>3988</v>
      </c>
      <c r="AP1643" s="23">
        <f t="shared" si="4927"/>
        <v>0</v>
      </c>
      <c r="AQ1643" s="23">
        <f t="shared" si="4928"/>
        <v>0</v>
      </c>
      <c r="AR1643" s="23">
        <f t="shared" si="5005"/>
        <v>0</v>
      </c>
      <c r="AS1643" s="23">
        <f t="shared" si="4929"/>
        <v>3988</v>
      </c>
      <c r="AT1643" s="23">
        <f t="shared" si="5005"/>
        <v>0</v>
      </c>
      <c r="AU1643" s="23">
        <f t="shared" si="5005"/>
        <v>0</v>
      </c>
      <c r="AV1643" s="23">
        <f t="shared" si="5005"/>
        <v>0</v>
      </c>
      <c r="AW1643" s="23">
        <f t="shared" si="5005"/>
        <v>0</v>
      </c>
      <c r="AX1643" s="23">
        <f t="shared" si="5005"/>
        <v>0</v>
      </c>
      <c r="AY1643" s="23">
        <f t="shared" si="4921"/>
        <v>3988</v>
      </c>
      <c r="AZ1643" s="23">
        <f t="shared" si="5005"/>
        <v>0</v>
      </c>
      <c r="BA1643" s="23">
        <f t="shared" si="4922"/>
        <v>3988</v>
      </c>
      <c r="BB1643" s="23">
        <f t="shared" si="5005"/>
        <v>0</v>
      </c>
      <c r="BC1643" s="23">
        <f t="shared" si="5005"/>
        <v>0</v>
      </c>
      <c r="BD1643" s="23">
        <f t="shared" si="5005"/>
        <v>0</v>
      </c>
      <c r="BE1643" s="23">
        <f t="shared" si="5005"/>
        <v>0</v>
      </c>
      <c r="BF1643" s="23">
        <f t="shared" si="5005"/>
        <v>0</v>
      </c>
      <c r="BG1643" s="23">
        <f t="shared" si="5005"/>
        <v>0</v>
      </c>
      <c r="BH1643" s="23">
        <f t="shared" si="5005"/>
        <v>0</v>
      </c>
      <c r="BI1643" s="23">
        <f t="shared" si="5005"/>
        <v>0</v>
      </c>
      <c r="BJ1643" s="23">
        <f t="shared" si="5005"/>
        <v>0</v>
      </c>
      <c r="BK1643" s="23">
        <f t="shared" si="5005"/>
        <v>0</v>
      </c>
      <c r="BL1643" s="23">
        <f t="shared" si="5005"/>
        <v>0</v>
      </c>
      <c r="BM1643" s="23">
        <f t="shared" si="5005"/>
        <v>0</v>
      </c>
      <c r="BN1643" s="23">
        <f t="shared" si="5005"/>
        <v>0</v>
      </c>
      <c r="BO1643" s="23">
        <f t="shared" si="5005"/>
        <v>0</v>
      </c>
      <c r="BP1643" s="23">
        <f t="shared" si="5005"/>
        <v>0</v>
      </c>
      <c r="BQ1643" s="23">
        <f t="shared" si="5005"/>
        <v>0</v>
      </c>
      <c r="BR1643" s="23">
        <f t="shared" si="4999"/>
        <v>3988</v>
      </c>
      <c r="BS1643" s="23">
        <f t="shared" si="5000"/>
        <v>0</v>
      </c>
      <c r="BT1643" s="23">
        <f t="shared" si="5001"/>
        <v>0</v>
      </c>
      <c r="BU1643" s="23">
        <f t="shared" si="5005"/>
        <v>0</v>
      </c>
      <c r="BV1643" s="23">
        <f t="shared" si="4998"/>
        <v>3988</v>
      </c>
      <c r="BW1643" s="23">
        <f t="shared" si="5005"/>
        <v>0</v>
      </c>
    </row>
    <row r="1644" spans="1:77" ht="31.2" x14ac:dyDescent="0.3">
      <c r="A1644" s="12" t="s">
        <v>430</v>
      </c>
      <c r="B1644" s="12" t="s">
        <v>182</v>
      </c>
      <c r="C1644" s="12" t="s">
        <v>14</v>
      </c>
      <c r="D1644" s="12" t="s">
        <v>62</v>
      </c>
      <c r="E1644" s="12" t="s">
        <v>315</v>
      </c>
      <c r="F1644" s="14" t="s">
        <v>372</v>
      </c>
      <c r="G1644" s="20">
        <v>3988</v>
      </c>
      <c r="H1644" s="20">
        <v>0</v>
      </c>
      <c r="I1644" s="20">
        <v>0</v>
      </c>
      <c r="J1644" s="20"/>
      <c r="K1644" s="20"/>
      <c r="L1644" s="20"/>
      <c r="M1644" s="20">
        <f t="shared" si="5002"/>
        <v>3988</v>
      </c>
      <c r="N1644" s="20">
        <f t="shared" si="5003"/>
        <v>0</v>
      </c>
      <c r="O1644" s="20">
        <f t="shared" si="5004"/>
        <v>0</v>
      </c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>
        <f t="shared" si="5022"/>
        <v>3988</v>
      </c>
      <c r="AA1644" s="23">
        <f t="shared" si="5023"/>
        <v>0</v>
      </c>
      <c r="AB1644" s="23">
        <f t="shared" si="5024"/>
        <v>0</v>
      </c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>
        <f t="shared" si="4926"/>
        <v>3988</v>
      </c>
      <c r="AP1644" s="23">
        <f t="shared" si="4927"/>
        <v>0</v>
      </c>
      <c r="AQ1644" s="23">
        <f t="shared" si="4928"/>
        <v>0</v>
      </c>
      <c r="AR1644" s="23"/>
      <c r="AS1644" s="23">
        <f t="shared" si="4929"/>
        <v>3988</v>
      </c>
      <c r="AT1644" s="23"/>
      <c r="AU1644" s="23"/>
      <c r="AV1644" s="23"/>
      <c r="AW1644" s="23"/>
      <c r="AX1644" s="23"/>
      <c r="AY1644" s="23">
        <f t="shared" si="4921"/>
        <v>3988</v>
      </c>
      <c r="AZ1644" s="23"/>
      <c r="BA1644" s="23">
        <f t="shared" si="4922"/>
        <v>3988</v>
      </c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>
        <f t="shared" si="4999"/>
        <v>3988</v>
      </c>
      <c r="BS1644" s="23">
        <f t="shared" si="5000"/>
        <v>0</v>
      </c>
      <c r="BT1644" s="23">
        <f t="shared" si="5001"/>
        <v>0</v>
      </c>
      <c r="BU1644" s="23"/>
      <c r="BV1644" s="23">
        <f t="shared" si="4998"/>
        <v>3988</v>
      </c>
      <c r="BW1644" s="23"/>
    </row>
    <row r="1645" spans="1:77" ht="31.2" x14ac:dyDescent="0.3">
      <c r="A1645" s="12" t="s">
        <v>430</v>
      </c>
      <c r="B1645" s="12" t="s">
        <v>182</v>
      </c>
      <c r="C1645" s="12" t="s">
        <v>14</v>
      </c>
      <c r="D1645" s="12" t="s">
        <v>62</v>
      </c>
      <c r="E1645" s="12" t="s">
        <v>94</v>
      </c>
      <c r="F1645" s="14" t="s">
        <v>386</v>
      </c>
      <c r="G1645" s="20">
        <f>G1646</f>
        <v>425</v>
      </c>
      <c r="H1645" s="20">
        <f t="shared" ref="H1645:BW1645" si="5025">H1646</f>
        <v>0</v>
      </c>
      <c r="I1645" s="20">
        <f t="shared" si="5025"/>
        <v>0</v>
      </c>
      <c r="J1645" s="20">
        <f t="shared" si="5025"/>
        <v>0</v>
      </c>
      <c r="K1645" s="20">
        <f t="shared" si="5025"/>
        <v>0</v>
      </c>
      <c r="L1645" s="20">
        <f t="shared" si="5025"/>
        <v>0</v>
      </c>
      <c r="M1645" s="20">
        <f t="shared" si="5002"/>
        <v>425</v>
      </c>
      <c r="N1645" s="20">
        <f t="shared" si="5003"/>
        <v>0</v>
      </c>
      <c r="O1645" s="20">
        <f t="shared" si="5004"/>
        <v>0</v>
      </c>
      <c r="P1645" s="23">
        <f t="shared" si="5025"/>
        <v>0</v>
      </c>
      <c r="Q1645" s="23">
        <f t="shared" si="5025"/>
        <v>0</v>
      </c>
      <c r="R1645" s="23">
        <f t="shared" si="5025"/>
        <v>0</v>
      </c>
      <c r="S1645" s="23">
        <f t="shared" si="5025"/>
        <v>0</v>
      </c>
      <c r="T1645" s="23">
        <f t="shared" si="5025"/>
        <v>0</v>
      </c>
      <c r="U1645" s="23">
        <f t="shared" si="5025"/>
        <v>0</v>
      </c>
      <c r="V1645" s="23">
        <f t="shared" si="5025"/>
        <v>0</v>
      </c>
      <c r="W1645" s="23">
        <f t="shared" si="5025"/>
        <v>0</v>
      </c>
      <c r="X1645" s="23">
        <f t="shared" si="5025"/>
        <v>0</v>
      </c>
      <c r="Y1645" s="23">
        <f t="shared" si="5025"/>
        <v>0</v>
      </c>
      <c r="Z1645" s="23">
        <f t="shared" si="5022"/>
        <v>425</v>
      </c>
      <c r="AA1645" s="23">
        <f t="shared" si="5023"/>
        <v>0</v>
      </c>
      <c r="AB1645" s="23">
        <f t="shared" si="5024"/>
        <v>0</v>
      </c>
      <c r="AC1645" s="23">
        <f t="shared" si="5025"/>
        <v>0</v>
      </c>
      <c r="AD1645" s="23">
        <f t="shared" si="5025"/>
        <v>0</v>
      </c>
      <c r="AE1645" s="23">
        <f t="shared" si="5025"/>
        <v>0</v>
      </c>
      <c r="AF1645" s="23">
        <f t="shared" si="5025"/>
        <v>0</v>
      </c>
      <c r="AG1645" s="23">
        <f t="shared" si="5025"/>
        <v>0</v>
      </c>
      <c r="AH1645" s="23">
        <f t="shared" si="5025"/>
        <v>0</v>
      </c>
      <c r="AI1645" s="23">
        <f t="shared" si="5025"/>
        <v>0</v>
      </c>
      <c r="AJ1645" s="23">
        <f t="shared" si="5025"/>
        <v>0</v>
      </c>
      <c r="AK1645" s="23">
        <f t="shared" si="5025"/>
        <v>0</v>
      </c>
      <c r="AL1645" s="23">
        <f t="shared" si="5025"/>
        <v>0</v>
      </c>
      <c r="AM1645" s="23">
        <f t="shared" si="5025"/>
        <v>0</v>
      </c>
      <c r="AN1645" s="23">
        <f t="shared" si="5025"/>
        <v>0</v>
      </c>
      <c r="AO1645" s="23">
        <f t="shared" si="4926"/>
        <v>425</v>
      </c>
      <c r="AP1645" s="23">
        <f t="shared" si="4927"/>
        <v>0</v>
      </c>
      <c r="AQ1645" s="23">
        <f t="shared" si="4928"/>
        <v>0</v>
      </c>
      <c r="AR1645" s="23">
        <f t="shared" si="5025"/>
        <v>0</v>
      </c>
      <c r="AS1645" s="23">
        <f t="shared" si="4929"/>
        <v>425</v>
      </c>
      <c r="AT1645" s="23">
        <f t="shared" si="5025"/>
        <v>0</v>
      </c>
      <c r="AU1645" s="23">
        <f t="shared" si="5025"/>
        <v>0</v>
      </c>
      <c r="AV1645" s="23">
        <f t="shared" si="5025"/>
        <v>0</v>
      </c>
      <c r="AW1645" s="23">
        <f t="shared" si="5025"/>
        <v>0</v>
      </c>
      <c r="AX1645" s="23">
        <f t="shared" si="5025"/>
        <v>0</v>
      </c>
      <c r="AY1645" s="23">
        <f t="shared" si="4921"/>
        <v>425</v>
      </c>
      <c r="AZ1645" s="23">
        <f t="shared" si="5025"/>
        <v>0</v>
      </c>
      <c r="BA1645" s="23">
        <f t="shared" si="4922"/>
        <v>425</v>
      </c>
      <c r="BB1645" s="23">
        <f t="shared" si="5025"/>
        <v>0</v>
      </c>
      <c r="BC1645" s="23">
        <f t="shared" si="5025"/>
        <v>0</v>
      </c>
      <c r="BD1645" s="23">
        <f t="shared" si="5025"/>
        <v>0</v>
      </c>
      <c r="BE1645" s="23">
        <f t="shared" si="5025"/>
        <v>0</v>
      </c>
      <c r="BF1645" s="23">
        <f t="shared" si="5025"/>
        <v>0</v>
      </c>
      <c r="BG1645" s="23">
        <f t="shared" si="5025"/>
        <v>0</v>
      </c>
      <c r="BH1645" s="23">
        <f t="shared" si="5025"/>
        <v>0</v>
      </c>
      <c r="BI1645" s="23">
        <f t="shared" si="5025"/>
        <v>0</v>
      </c>
      <c r="BJ1645" s="23">
        <f t="shared" si="5025"/>
        <v>0</v>
      </c>
      <c r="BK1645" s="23">
        <f t="shared" si="5025"/>
        <v>0</v>
      </c>
      <c r="BL1645" s="23">
        <f t="shared" si="5025"/>
        <v>0</v>
      </c>
      <c r="BM1645" s="23">
        <f t="shared" si="5025"/>
        <v>0</v>
      </c>
      <c r="BN1645" s="23">
        <f t="shared" si="5025"/>
        <v>0</v>
      </c>
      <c r="BO1645" s="23">
        <f t="shared" si="5025"/>
        <v>0</v>
      </c>
      <c r="BP1645" s="23">
        <f t="shared" si="5025"/>
        <v>0</v>
      </c>
      <c r="BQ1645" s="23">
        <f t="shared" si="5025"/>
        <v>0</v>
      </c>
      <c r="BR1645" s="23">
        <f t="shared" si="4999"/>
        <v>425</v>
      </c>
      <c r="BS1645" s="23">
        <f t="shared" si="5000"/>
        <v>0</v>
      </c>
      <c r="BT1645" s="23">
        <f t="shared" si="5001"/>
        <v>0</v>
      </c>
      <c r="BU1645" s="23">
        <f t="shared" si="5025"/>
        <v>0</v>
      </c>
      <c r="BV1645" s="23">
        <f t="shared" si="4998"/>
        <v>425</v>
      </c>
      <c r="BW1645" s="23">
        <f t="shared" si="5025"/>
        <v>0</v>
      </c>
    </row>
    <row r="1646" spans="1:77" ht="46.8" x14ac:dyDescent="0.3">
      <c r="A1646" s="12" t="s">
        <v>430</v>
      </c>
      <c r="B1646" s="12" t="s">
        <v>182</v>
      </c>
      <c r="C1646" s="12" t="s">
        <v>14</v>
      </c>
      <c r="D1646" s="12" t="s">
        <v>62</v>
      </c>
      <c r="E1646" s="12" t="s">
        <v>369</v>
      </c>
      <c r="F1646" s="14" t="s">
        <v>379</v>
      </c>
      <c r="G1646" s="20">
        <v>425</v>
      </c>
      <c r="H1646" s="20">
        <v>0</v>
      </c>
      <c r="I1646" s="20">
        <v>0</v>
      </c>
      <c r="J1646" s="20"/>
      <c r="K1646" s="20"/>
      <c r="L1646" s="20"/>
      <c r="M1646" s="20">
        <f t="shared" si="5002"/>
        <v>425</v>
      </c>
      <c r="N1646" s="20">
        <f t="shared" si="5003"/>
        <v>0</v>
      </c>
      <c r="O1646" s="20">
        <f t="shared" si="5004"/>
        <v>0</v>
      </c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>
        <f t="shared" si="5022"/>
        <v>425</v>
      </c>
      <c r="AA1646" s="23">
        <f t="shared" si="5023"/>
        <v>0</v>
      </c>
      <c r="AB1646" s="23">
        <f t="shared" si="5024"/>
        <v>0</v>
      </c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>
        <f t="shared" si="4926"/>
        <v>425</v>
      </c>
      <c r="AP1646" s="23">
        <f t="shared" si="4927"/>
        <v>0</v>
      </c>
      <c r="AQ1646" s="23">
        <f t="shared" si="4928"/>
        <v>0</v>
      </c>
      <c r="AR1646" s="23"/>
      <c r="AS1646" s="23">
        <f t="shared" si="4929"/>
        <v>425</v>
      </c>
      <c r="AT1646" s="23"/>
      <c r="AU1646" s="23"/>
      <c r="AV1646" s="23"/>
      <c r="AW1646" s="23"/>
      <c r="AX1646" s="23"/>
      <c r="AY1646" s="23">
        <f t="shared" si="4921"/>
        <v>425</v>
      </c>
      <c r="AZ1646" s="23"/>
      <c r="BA1646" s="23">
        <f t="shared" si="4922"/>
        <v>425</v>
      </c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>
        <f t="shared" si="4999"/>
        <v>425</v>
      </c>
      <c r="BS1646" s="23">
        <f t="shared" si="5000"/>
        <v>0</v>
      </c>
      <c r="BT1646" s="23">
        <f t="shared" si="5001"/>
        <v>0</v>
      </c>
      <c r="BU1646" s="23"/>
      <c r="BV1646" s="23">
        <f t="shared" si="4998"/>
        <v>425</v>
      </c>
      <c r="BW1646" s="23"/>
      <c r="BY1646" s="3"/>
    </row>
    <row r="1647" spans="1:77" x14ac:dyDescent="0.3">
      <c r="A1647" s="16" t="s">
        <v>430</v>
      </c>
      <c r="B1647" s="16" t="s">
        <v>60</v>
      </c>
      <c r="C1647" s="16"/>
      <c r="D1647" s="16"/>
      <c r="E1647" s="16"/>
      <c r="F1647" s="7" t="s">
        <v>390</v>
      </c>
      <c r="G1647" s="18">
        <f t="shared" ref="G1647:L1647" si="5026">G1654</f>
        <v>3463.7</v>
      </c>
      <c r="H1647" s="18">
        <f t="shared" si="5026"/>
        <v>3126.1</v>
      </c>
      <c r="I1647" s="18">
        <f t="shared" si="5026"/>
        <v>3126.1</v>
      </c>
      <c r="J1647" s="18">
        <f t="shared" si="5026"/>
        <v>0</v>
      </c>
      <c r="K1647" s="18">
        <f t="shared" si="5026"/>
        <v>0</v>
      </c>
      <c r="L1647" s="18">
        <f t="shared" si="5026"/>
        <v>0</v>
      </c>
      <c r="M1647" s="20">
        <f t="shared" si="5002"/>
        <v>3463.7</v>
      </c>
      <c r="N1647" s="20">
        <f t="shared" si="5003"/>
        <v>3126.1</v>
      </c>
      <c r="O1647" s="20">
        <f t="shared" si="5004"/>
        <v>3126.1</v>
      </c>
      <c r="P1647" s="21">
        <f t="shared" ref="P1647:Y1647" si="5027">P1654</f>
        <v>0</v>
      </c>
      <c r="Q1647" s="21">
        <f t="shared" si="5027"/>
        <v>0</v>
      </c>
      <c r="R1647" s="21">
        <f t="shared" si="5027"/>
        <v>0</v>
      </c>
      <c r="S1647" s="21">
        <f t="shared" si="5027"/>
        <v>0</v>
      </c>
      <c r="T1647" s="21">
        <f t="shared" si="5027"/>
        <v>0</v>
      </c>
      <c r="U1647" s="21">
        <f t="shared" si="5027"/>
        <v>0</v>
      </c>
      <c r="V1647" s="21">
        <f t="shared" si="5027"/>
        <v>0</v>
      </c>
      <c r="W1647" s="21">
        <f t="shared" si="5027"/>
        <v>0</v>
      </c>
      <c r="X1647" s="21">
        <f t="shared" si="5027"/>
        <v>0</v>
      </c>
      <c r="Y1647" s="21">
        <f t="shared" si="5027"/>
        <v>0</v>
      </c>
      <c r="Z1647" s="21">
        <f t="shared" si="5022"/>
        <v>3463.7</v>
      </c>
      <c r="AA1647" s="21">
        <f t="shared" si="5023"/>
        <v>3126.1</v>
      </c>
      <c r="AB1647" s="21">
        <f t="shared" si="5024"/>
        <v>3126.1</v>
      </c>
      <c r="AC1647" s="21">
        <f>AC1654+AC1648</f>
        <v>0</v>
      </c>
      <c r="AD1647" s="21">
        <f t="shared" ref="AD1647:BW1647" si="5028">AD1654+AD1648</f>
        <v>0</v>
      </c>
      <c r="AE1647" s="21">
        <f t="shared" ref="AE1647" si="5029">AE1654+AE1648</f>
        <v>0</v>
      </c>
      <c r="AF1647" s="21">
        <f t="shared" si="5028"/>
        <v>0</v>
      </c>
      <c r="AG1647" s="21">
        <f t="shared" ref="AG1647" si="5030">AG1654+AG1648</f>
        <v>0</v>
      </c>
      <c r="AH1647" s="21">
        <f t="shared" si="5028"/>
        <v>0</v>
      </c>
      <c r="AI1647" s="21">
        <f t="shared" ref="AI1647" si="5031">AI1654+AI1648</f>
        <v>0</v>
      </c>
      <c r="AJ1647" s="21">
        <f t="shared" si="5028"/>
        <v>0</v>
      </c>
      <c r="AK1647" s="21">
        <f t="shared" si="5028"/>
        <v>0</v>
      </c>
      <c r="AL1647" s="21">
        <f t="shared" ref="AL1647" si="5032">AL1654+AL1648</f>
        <v>0</v>
      </c>
      <c r="AM1647" s="21">
        <f t="shared" ref="AM1647:AN1647" si="5033">AM1654+AM1648</f>
        <v>0</v>
      </c>
      <c r="AN1647" s="21">
        <f t="shared" si="5033"/>
        <v>0</v>
      </c>
      <c r="AO1647" s="21">
        <f t="shared" si="4926"/>
        <v>3463.7</v>
      </c>
      <c r="AP1647" s="21">
        <f t="shared" si="4927"/>
        <v>3126.1</v>
      </c>
      <c r="AQ1647" s="21">
        <f t="shared" si="4928"/>
        <v>3126.1</v>
      </c>
      <c r="AR1647" s="21">
        <f t="shared" ref="AR1647" si="5034">AR1654+AR1648</f>
        <v>0</v>
      </c>
      <c r="AS1647" s="21">
        <f t="shared" si="4929"/>
        <v>3463.7</v>
      </c>
      <c r="AT1647" s="21">
        <f t="shared" ref="AT1647:AX1647" si="5035">AT1654+AT1648</f>
        <v>0</v>
      </c>
      <c r="AU1647" s="21">
        <f t="shared" si="5035"/>
        <v>0</v>
      </c>
      <c r="AV1647" s="21">
        <f t="shared" si="5035"/>
        <v>0</v>
      </c>
      <c r="AW1647" s="21">
        <f t="shared" si="5035"/>
        <v>0</v>
      </c>
      <c r="AX1647" s="21">
        <f t="shared" si="5035"/>
        <v>0</v>
      </c>
      <c r="AY1647" s="21">
        <f t="shared" si="4921"/>
        <v>3463.7</v>
      </c>
      <c r="AZ1647" s="21">
        <f t="shared" ref="AZ1647" si="5036">AZ1654+AZ1648</f>
        <v>0</v>
      </c>
      <c r="BA1647" s="21">
        <f t="shared" si="4922"/>
        <v>3463.7</v>
      </c>
      <c r="BB1647" s="21">
        <f t="shared" ref="BB1647:BI1647" si="5037">BB1654+BB1648</f>
        <v>0</v>
      </c>
      <c r="BC1647" s="21">
        <f t="shared" si="5037"/>
        <v>0</v>
      </c>
      <c r="BD1647" s="21">
        <f t="shared" si="5037"/>
        <v>0</v>
      </c>
      <c r="BE1647" s="21">
        <f t="shared" si="5037"/>
        <v>0</v>
      </c>
      <c r="BF1647" s="21">
        <f t="shared" si="5037"/>
        <v>0</v>
      </c>
      <c r="BG1647" s="21">
        <f t="shared" si="5037"/>
        <v>0</v>
      </c>
      <c r="BH1647" s="21">
        <f t="shared" si="5037"/>
        <v>0</v>
      </c>
      <c r="BI1647" s="21">
        <f t="shared" si="5037"/>
        <v>0</v>
      </c>
      <c r="BJ1647" s="21">
        <f t="shared" ref="BJ1647:BP1647" si="5038">BJ1654+BJ1648</f>
        <v>0</v>
      </c>
      <c r="BK1647" s="21">
        <f t="shared" si="5038"/>
        <v>0</v>
      </c>
      <c r="BL1647" s="21">
        <f t="shared" si="5038"/>
        <v>0</v>
      </c>
      <c r="BM1647" s="21">
        <f t="shared" si="5038"/>
        <v>0</v>
      </c>
      <c r="BN1647" s="21">
        <f t="shared" si="5038"/>
        <v>0</v>
      </c>
      <c r="BO1647" s="21">
        <f t="shared" si="5038"/>
        <v>0</v>
      </c>
      <c r="BP1647" s="21">
        <f t="shared" si="5038"/>
        <v>0</v>
      </c>
      <c r="BQ1647" s="21">
        <f t="shared" ref="BQ1647" si="5039">BQ1654+BQ1648</f>
        <v>0</v>
      </c>
      <c r="BR1647" s="21">
        <f t="shared" si="4999"/>
        <v>3463.7</v>
      </c>
      <c r="BS1647" s="21">
        <f t="shared" si="5000"/>
        <v>3126.1</v>
      </c>
      <c r="BT1647" s="21">
        <f t="shared" si="5001"/>
        <v>3126.1</v>
      </c>
      <c r="BU1647" s="21">
        <f t="shared" ref="BU1647" si="5040">BU1654+BU1648</f>
        <v>0</v>
      </c>
      <c r="BV1647" s="21">
        <f t="shared" si="4998"/>
        <v>3463.7</v>
      </c>
      <c r="BW1647" s="21">
        <f t="shared" si="5028"/>
        <v>0</v>
      </c>
    </row>
    <row r="1648" spans="1:77" s="15" customFormat="1" x14ac:dyDescent="0.3">
      <c r="A1648" s="17" t="s">
        <v>430</v>
      </c>
      <c r="B1648" s="17" t="s">
        <v>60</v>
      </c>
      <c r="C1648" s="17" t="s">
        <v>14</v>
      </c>
      <c r="D1648" s="17"/>
      <c r="E1648" s="17"/>
      <c r="F1648" s="10" t="s">
        <v>659</v>
      </c>
      <c r="G1648" s="18"/>
      <c r="H1648" s="18"/>
      <c r="I1648" s="18"/>
      <c r="J1648" s="18"/>
      <c r="K1648" s="18"/>
      <c r="L1648" s="18"/>
      <c r="M1648" s="20"/>
      <c r="N1648" s="20"/>
      <c r="O1648" s="20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2">
        <f>Z1649</f>
        <v>0</v>
      </c>
      <c r="AA1648" s="22">
        <f t="shared" ref="AA1648:BW1652" si="5041">AA1649</f>
        <v>0</v>
      </c>
      <c r="AB1648" s="22">
        <f t="shared" si="5041"/>
        <v>0</v>
      </c>
      <c r="AC1648" s="22">
        <f t="shared" si="5041"/>
        <v>50</v>
      </c>
      <c r="AD1648" s="22">
        <f t="shared" si="5041"/>
        <v>0</v>
      </c>
      <c r="AE1648" s="22">
        <f t="shared" si="5041"/>
        <v>0</v>
      </c>
      <c r="AF1648" s="22">
        <f t="shared" si="5041"/>
        <v>0</v>
      </c>
      <c r="AG1648" s="22">
        <f t="shared" si="5041"/>
        <v>0</v>
      </c>
      <c r="AH1648" s="22">
        <f t="shared" si="5041"/>
        <v>0</v>
      </c>
      <c r="AI1648" s="22">
        <f t="shared" si="5041"/>
        <v>0</v>
      </c>
      <c r="AJ1648" s="22">
        <f t="shared" si="5041"/>
        <v>0</v>
      </c>
      <c r="AK1648" s="22">
        <f t="shared" si="5041"/>
        <v>0</v>
      </c>
      <c r="AL1648" s="22">
        <f t="shared" si="5041"/>
        <v>0</v>
      </c>
      <c r="AM1648" s="22">
        <f t="shared" si="5041"/>
        <v>0</v>
      </c>
      <c r="AN1648" s="22">
        <f t="shared" si="5041"/>
        <v>0</v>
      </c>
      <c r="AO1648" s="22">
        <f t="shared" si="4926"/>
        <v>50</v>
      </c>
      <c r="AP1648" s="22">
        <f t="shared" si="4927"/>
        <v>0</v>
      </c>
      <c r="AQ1648" s="22">
        <f t="shared" si="4928"/>
        <v>0</v>
      </c>
      <c r="AR1648" s="22">
        <f t="shared" si="5041"/>
        <v>0</v>
      </c>
      <c r="AS1648" s="22">
        <f t="shared" si="4929"/>
        <v>50</v>
      </c>
      <c r="AT1648" s="22">
        <f t="shared" si="5041"/>
        <v>0</v>
      </c>
      <c r="AU1648" s="22">
        <f t="shared" si="5041"/>
        <v>0</v>
      </c>
      <c r="AV1648" s="22">
        <f t="shared" si="5041"/>
        <v>0</v>
      </c>
      <c r="AW1648" s="22">
        <f t="shared" si="5041"/>
        <v>0</v>
      </c>
      <c r="AX1648" s="22">
        <f t="shared" si="5041"/>
        <v>0</v>
      </c>
      <c r="AY1648" s="22">
        <f t="shared" si="4921"/>
        <v>50</v>
      </c>
      <c r="AZ1648" s="22">
        <f t="shared" si="5041"/>
        <v>0</v>
      </c>
      <c r="BA1648" s="22">
        <f t="shared" si="4922"/>
        <v>50</v>
      </c>
      <c r="BB1648" s="22">
        <f t="shared" si="5041"/>
        <v>0</v>
      </c>
      <c r="BC1648" s="22">
        <f t="shared" si="5041"/>
        <v>0</v>
      </c>
      <c r="BD1648" s="22">
        <f t="shared" si="5041"/>
        <v>0</v>
      </c>
      <c r="BE1648" s="22">
        <f t="shared" si="5041"/>
        <v>0</v>
      </c>
      <c r="BF1648" s="22">
        <f t="shared" si="5041"/>
        <v>0</v>
      </c>
      <c r="BG1648" s="22">
        <f t="shared" si="5041"/>
        <v>0</v>
      </c>
      <c r="BH1648" s="22">
        <f t="shared" si="5041"/>
        <v>0</v>
      </c>
      <c r="BI1648" s="22">
        <f t="shared" si="5041"/>
        <v>0</v>
      </c>
      <c r="BJ1648" s="22">
        <f t="shared" si="5041"/>
        <v>0</v>
      </c>
      <c r="BK1648" s="22">
        <f t="shared" si="5041"/>
        <v>0</v>
      </c>
      <c r="BL1648" s="22">
        <f t="shared" si="5041"/>
        <v>0</v>
      </c>
      <c r="BM1648" s="22">
        <f t="shared" si="5041"/>
        <v>0</v>
      </c>
      <c r="BN1648" s="22">
        <f t="shared" si="5041"/>
        <v>0</v>
      </c>
      <c r="BO1648" s="22">
        <f t="shared" si="5041"/>
        <v>0</v>
      </c>
      <c r="BP1648" s="22">
        <f t="shared" si="5041"/>
        <v>0</v>
      </c>
      <c r="BQ1648" s="22">
        <f t="shared" si="5041"/>
        <v>0</v>
      </c>
      <c r="BR1648" s="22">
        <f t="shared" si="4999"/>
        <v>50</v>
      </c>
      <c r="BS1648" s="22">
        <f t="shared" si="5000"/>
        <v>0</v>
      </c>
      <c r="BT1648" s="22">
        <f t="shared" si="5001"/>
        <v>0</v>
      </c>
      <c r="BU1648" s="22">
        <f t="shared" si="5041"/>
        <v>0</v>
      </c>
      <c r="BV1648" s="22">
        <f t="shared" si="4998"/>
        <v>50</v>
      </c>
      <c r="BW1648" s="22">
        <f t="shared" si="5041"/>
        <v>0</v>
      </c>
    </row>
    <row r="1649" spans="1:76" ht="31.2" x14ac:dyDescent="0.3">
      <c r="A1649" s="12" t="s">
        <v>430</v>
      </c>
      <c r="B1649" s="12" t="s">
        <v>60</v>
      </c>
      <c r="C1649" s="12" t="s">
        <v>14</v>
      </c>
      <c r="D1649" s="12" t="s">
        <v>279</v>
      </c>
      <c r="E1649" s="12"/>
      <c r="F1649" s="14" t="s">
        <v>311</v>
      </c>
      <c r="G1649" s="18"/>
      <c r="H1649" s="18"/>
      <c r="I1649" s="18"/>
      <c r="J1649" s="18"/>
      <c r="K1649" s="18"/>
      <c r="L1649" s="18"/>
      <c r="M1649" s="20"/>
      <c r="N1649" s="20"/>
      <c r="O1649" s="20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3">
        <f>Z1650</f>
        <v>0</v>
      </c>
      <c r="AA1649" s="23">
        <f t="shared" si="5041"/>
        <v>0</v>
      </c>
      <c r="AB1649" s="23">
        <f t="shared" si="5041"/>
        <v>0</v>
      </c>
      <c r="AC1649" s="23">
        <f t="shared" si="5041"/>
        <v>50</v>
      </c>
      <c r="AD1649" s="23">
        <f t="shared" si="5041"/>
        <v>0</v>
      </c>
      <c r="AE1649" s="23">
        <f t="shared" si="5041"/>
        <v>0</v>
      </c>
      <c r="AF1649" s="23">
        <f t="shared" si="5041"/>
        <v>0</v>
      </c>
      <c r="AG1649" s="23">
        <f t="shared" si="5041"/>
        <v>0</v>
      </c>
      <c r="AH1649" s="23">
        <f t="shared" si="5041"/>
        <v>0</v>
      </c>
      <c r="AI1649" s="23">
        <f t="shared" si="5041"/>
        <v>0</v>
      </c>
      <c r="AJ1649" s="23">
        <f t="shared" si="5041"/>
        <v>0</v>
      </c>
      <c r="AK1649" s="23">
        <f t="shared" si="5041"/>
        <v>0</v>
      </c>
      <c r="AL1649" s="23">
        <f t="shared" si="5041"/>
        <v>0</v>
      </c>
      <c r="AM1649" s="23">
        <f t="shared" si="5041"/>
        <v>0</v>
      </c>
      <c r="AN1649" s="23">
        <f t="shared" si="5041"/>
        <v>0</v>
      </c>
      <c r="AO1649" s="23">
        <f t="shared" si="4926"/>
        <v>50</v>
      </c>
      <c r="AP1649" s="23">
        <f t="shared" si="4927"/>
        <v>0</v>
      </c>
      <c r="AQ1649" s="23">
        <f t="shared" si="4928"/>
        <v>0</v>
      </c>
      <c r="AR1649" s="23">
        <f t="shared" si="5041"/>
        <v>0</v>
      </c>
      <c r="AS1649" s="23">
        <f t="shared" si="4929"/>
        <v>50</v>
      </c>
      <c r="AT1649" s="23">
        <f t="shared" si="5041"/>
        <v>0</v>
      </c>
      <c r="AU1649" s="23">
        <f t="shared" si="5041"/>
        <v>0</v>
      </c>
      <c r="AV1649" s="23">
        <f t="shared" si="5041"/>
        <v>0</v>
      </c>
      <c r="AW1649" s="23">
        <f t="shared" si="5041"/>
        <v>0</v>
      </c>
      <c r="AX1649" s="23">
        <f t="shared" si="5041"/>
        <v>0</v>
      </c>
      <c r="AY1649" s="23">
        <f t="shared" si="4921"/>
        <v>50</v>
      </c>
      <c r="AZ1649" s="23">
        <f t="shared" si="5041"/>
        <v>0</v>
      </c>
      <c r="BA1649" s="23">
        <f t="shared" si="4922"/>
        <v>50</v>
      </c>
      <c r="BB1649" s="23">
        <f t="shared" si="5041"/>
        <v>0</v>
      </c>
      <c r="BC1649" s="23">
        <f t="shared" si="5041"/>
        <v>0</v>
      </c>
      <c r="BD1649" s="23">
        <f t="shared" si="5041"/>
        <v>0</v>
      </c>
      <c r="BE1649" s="23">
        <f t="shared" si="5041"/>
        <v>0</v>
      </c>
      <c r="BF1649" s="23">
        <f t="shared" si="5041"/>
        <v>0</v>
      </c>
      <c r="BG1649" s="23">
        <f t="shared" si="5041"/>
        <v>0</v>
      </c>
      <c r="BH1649" s="23">
        <f t="shared" si="5041"/>
        <v>0</v>
      </c>
      <c r="BI1649" s="23">
        <f t="shared" si="5041"/>
        <v>0</v>
      </c>
      <c r="BJ1649" s="23">
        <f t="shared" si="5041"/>
        <v>0</v>
      </c>
      <c r="BK1649" s="23">
        <f t="shared" si="5041"/>
        <v>0</v>
      </c>
      <c r="BL1649" s="23">
        <f t="shared" si="5041"/>
        <v>0</v>
      </c>
      <c r="BM1649" s="23">
        <f t="shared" si="5041"/>
        <v>0</v>
      </c>
      <c r="BN1649" s="23">
        <f t="shared" si="5041"/>
        <v>0</v>
      </c>
      <c r="BO1649" s="23">
        <f t="shared" si="5041"/>
        <v>0</v>
      </c>
      <c r="BP1649" s="23">
        <f t="shared" si="5041"/>
        <v>0</v>
      </c>
      <c r="BQ1649" s="23">
        <f t="shared" si="5041"/>
        <v>0</v>
      </c>
      <c r="BR1649" s="23">
        <f t="shared" si="4999"/>
        <v>50</v>
      </c>
      <c r="BS1649" s="23">
        <f t="shared" si="5000"/>
        <v>0</v>
      </c>
      <c r="BT1649" s="23">
        <f t="shared" si="5001"/>
        <v>0</v>
      </c>
      <c r="BU1649" s="23">
        <f t="shared" si="5041"/>
        <v>0</v>
      </c>
      <c r="BV1649" s="23">
        <f t="shared" si="4998"/>
        <v>50</v>
      </c>
      <c r="BW1649" s="23">
        <f t="shared" si="5041"/>
        <v>0</v>
      </c>
      <c r="BX1649" s="5"/>
    </row>
    <row r="1650" spans="1:76" x14ac:dyDescent="0.3">
      <c r="A1650" s="12" t="s">
        <v>430</v>
      </c>
      <c r="B1650" s="12" t="s">
        <v>60</v>
      </c>
      <c r="C1650" s="12" t="s">
        <v>14</v>
      </c>
      <c r="D1650" s="12" t="s">
        <v>590</v>
      </c>
      <c r="E1650" s="12"/>
      <c r="F1650" s="14" t="s">
        <v>667</v>
      </c>
      <c r="G1650" s="18"/>
      <c r="H1650" s="18"/>
      <c r="I1650" s="18"/>
      <c r="J1650" s="18"/>
      <c r="K1650" s="18"/>
      <c r="L1650" s="18"/>
      <c r="M1650" s="20"/>
      <c r="N1650" s="20"/>
      <c r="O1650" s="20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3">
        <f>Z1651</f>
        <v>0</v>
      </c>
      <c r="AA1650" s="23">
        <f t="shared" si="5041"/>
        <v>0</v>
      </c>
      <c r="AB1650" s="23">
        <f t="shared" si="5041"/>
        <v>0</v>
      </c>
      <c r="AC1650" s="23">
        <f t="shared" si="5041"/>
        <v>50</v>
      </c>
      <c r="AD1650" s="23">
        <f t="shared" si="5041"/>
        <v>0</v>
      </c>
      <c r="AE1650" s="23">
        <f t="shared" si="5041"/>
        <v>0</v>
      </c>
      <c r="AF1650" s="23">
        <f t="shared" si="5041"/>
        <v>0</v>
      </c>
      <c r="AG1650" s="23">
        <f t="shared" si="5041"/>
        <v>0</v>
      </c>
      <c r="AH1650" s="23">
        <f t="shared" si="5041"/>
        <v>0</v>
      </c>
      <c r="AI1650" s="23">
        <f t="shared" si="5041"/>
        <v>0</v>
      </c>
      <c r="AJ1650" s="23">
        <f t="shared" si="5041"/>
        <v>0</v>
      </c>
      <c r="AK1650" s="23">
        <f t="shared" si="5041"/>
        <v>0</v>
      </c>
      <c r="AL1650" s="23">
        <f t="shared" si="5041"/>
        <v>0</v>
      </c>
      <c r="AM1650" s="23">
        <f t="shared" si="5041"/>
        <v>0</v>
      </c>
      <c r="AN1650" s="23">
        <f t="shared" si="5041"/>
        <v>0</v>
      </c>
      <c r="AO1650" s="23">
        <f t="shared" si="4926"/>
        <v>50</v>
      </c>
      <c r="AP1650" s="23">
        <f t="shared" si="4927"/>
        <v>0</v>
      </c>
      <c r="AQ1650" s="23">
        <f t="shared" si="4928"/>
        <v>0</v>
      </c>
      <c r="AR1650" s="23">
        <f t="shared" si="5041"/>
        <v>0</v>
      </c>
      <c r="AS1650" s="23">
        <f t="shared" si="4929"/>
        <v>50</v>
      </c>
      <c r="AT1650" s="23">
        <f t="shared" si="5041"/>
        <v>0</v>
      </c>
      <c r="AU1650" s="23">
        <f t="shared" si="5041"/>
        <v>0</v>
      </c>
      <c r="AV1650" s="23">
        <f t="shared" si="5041"/>
        <v>0</v>
      </c>
      <c r="AW1650" s="23">
        <f t="shared" si="5041"/>
        <v>0</v>
      </c>
      <c r="AX1650" s="23">
        <f t="shared" si="5041"/>
        <v>0</v>
      </c>
      <c r="AY1650" s="23">
        <f t="shared" si="4921"/>
        <v>50</v>
      </c>
      <c r="AZ1650" s="23">
        <f t="shared" si="5041"/>
        <v>0</v>
      </c>
      <c r="BA1650" s="23">
        <f t="shared" si="4922"/>
        <v>50</v>
      </c>
      <c r="BB1650" s="23">
        <f t="shared" si="5041"/>
        <v>0</v>
      </c>
      <c r="BC1650" s="23">
        <f t="shared" si="5041"/>
        <v>0</v>
      </c>
      <c r="BD1650" s="23">
        <f t="shared" si="5041"/>
        <v>0</v>
      </c>
      <c r="BE1650" s="23">
        <f t="shared" si="5041"/>
        <v>0</v>
      </c>
      <c r="BF1650" s="23">
        <f t="shared" si="5041"/>
        <v>0</v>
      </c>
      <c r="BG1650" s="23">
        <f t="shared" si="5041"/>
        <v>0</v>
      </c>
      <c r="BH1650" s="23">
        <f t="shared" si="5041"/>
        <v>0</v>
      </c>
      <c r="BI1650" s="23">
        <f t="shared" si="5041"/>
        <v>0</v>
      </c>
      <c r="BJ1650" s="23">
        <f t="shared" si="5041"/>
        <v>0</v>
      </c>
      <c r="BK1650" s="23">
        <f t="shared" si="5041"/>
        <v>0</v>
      </c>
      <c r="BL1650" s="23">
        <f t="shared" si="5041"/>
        <v>0</v>
      </c>
      <c r="BM1650" s="23">
        <f t="shared" si="5041"/>
        <v>0</v>
      </c>
      <c r="BN1650" s="23">
        <f t="shared" si="5041"/>
        <v>0</v>
      </c>
      <c r="BO1650" s="23">
        <f t="shared" si="5041"/>
        <v>0</v>
      </c>
      <c r="BP1650" s="23">
        <f t="shared" si="5041"/>
        <v>0</v>
      </c>
      <c r="BQ1650" s="23">
        <f t="shared" si="5041"/>
        <v>0</v>
      </c>
      <c r="BR1650" s="23">
        <f t="shared" si="4999"/>
        <v>50</v>
      </c>
      <c r="BS1650" s="23">
        <f t="shared" si="5000"/>
        <v>0</v>
      </c>
      <c r="BT1650" s="23">
        <f t="shared" si="5001"/>
        <v>0</v>
      </c>
      <c r="BU1650" s="23">
        <f t="shared" si="5041"/>
        <v>0</v>
      </c>
      <c r="BV1650" s="23">
        <f t="shared" si="4998"/>
        <v>50</v>
      </c>
      <c r="BW1650" s="23">
        <f t="shared" si="5041"/>
        <v>0</v>
      </c>
      <c r="BX1650" s="5"/>
    </row>
    <row r="1651" spans="1:76" ht="31.2" x14ac:dyDescent="0.3">
      <c r="A1651" s="12" t="s">
        <v>430</v>
      </c>
      <c r="B1651" s="12" t="s">
        <v>60</v>
      </c>
      <c r="C1651" s="12" t="s">
        <v>14</v>
      </c>
      <c r="D1651" s="12" t="s">
        <v>585</v>
      </c>
      <c r="E1651" s="12"/>
      <c r="F1651" s="14" t="s">
        <v>669</v>
      </c>
      <c r="G1651" s="18"/>
      <c r="H1651" s="18"/>
      <c r="I1651" s="18"/>
      <c r="J1651" s="18"/>
      <c r="K1651" s="18"/>
      <c r="L1651" s="18"/>
      <c r="M1651" s="20"/>
      <c r="N1651" s="20"/>
      <c r="O1651" s="20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3">
        <f>Z1652</f>
        <v>0</v>
      </c>
      <c r="AA1651" s="23">
        <f t="shared" si="5041"/>
        <v>0</v>
      </c>
      <c r="AB1651" s="23">
        <f t="shared" si="5041"/>
        <v>0</v>
      </c>
      <c r="AC1651" s="23">
        <f t="shared" si="5041"/>
        <v>50</v>
      </c>
      <c r="AD1651" s="23">
        <f t="shared" si="5041"/>
        <v>0</v>
      </c>
      <c r="AE1651" s="23">
        <f t="shared" si="5041"/>
        <v>0</v>
      </c>
      <c r="AF1651" s="23">
        <f t="shared" si="5041"/>
        <v>0</v>
      </c>
      <c r="AG1651" s="23">
        <f t="shared" si="5041"/>
        <v>0</v>
      </c>
      <c r="AH1651" s="23">
        <f t="shared" si="5041"/>
        <v>0</v>
      </c>
      <c r="AI1651" s="23">
        <f t="shared" si="5041"/>
        <v>0</v>
      </c>
      <c r="AJ1651" s="23">
        <f t="shared" si="5041"/>
        <v>0</v>
      </c>
      <c r="AK1651" s="23">
        <f t="shared" si="5041"/>
        <v>0</v>
      </c>
      <c r="AL1651" s="23">
        <f t="shared" si="5041"/>
        <v>0</v>
      </c>
      <c r="AM1651" s="23">
        <f t="shared" si="5041"/>
        <v>0</v>
      </c>
      <c r="AN1651" s="23">
        <f t="shared" si="5041"/>
        <v>0</v>
      </c>
      <c r="AO1651" s="23">
        <f t="shared" si="4926"/>
        <v>50</v>
      </c>
      <c r="AP1651" s="23">
        <f t="shared" si="4927"/>
        <v>0</v>
      </c>
      <c r="AQ1651" s="23">
        <f t="shared" si="4928"/>
        <v>0</v>
      </c>
      <c r="AR1651" s="23">
        <f t="shared" si="5041"/>
        <v>0</v>
      </c>
      <c r="AS1651" s="23">
        <f t="shared" si="4929"/>
        <v>50</v>
      </c>
      <c r="AT1651" s="23">
        <f t="shared" si="5041"/>
        <v>0</v>
      </c>
      <c r="AU1651" s="23">
        <f t="shared" si="5041"/>
        <v>0</v>
      </c>
      <c r="AV1651" s="23">
        <f t="shared" si="5041"/>
        <v>0</v>
      </c>
      <c r="AW1651" s="23">
        <f t="shared" si="5041"/>
        <v>0</v>
      </c>
      <c r="AX1651" s="23">
        <f t="shared" si="5041"/>
        <v>0</v>
      </c>
      <c r="AY1651" s="23">
        <f t="shared" si="4921"/>
        <v>50</v>
      </c>
      <c r="AZ1651" s="23">
        <f t="shared" si="5041"/>
        <v>0</v>
      </c>
      <c r="BA1651" s="23">
        <f t="shared" si="4922"/>
        <v>50</v>
      </c>
      <c r="BB1651" s="23">
        <f t="shared" si="5041"/>
        <v>0</v>
      </c>
      <c r="BC1651" s="23">
        <f t="shared" si="5041"/>
        <v>0</v>
      </c>
      <c r="BD1651" s="23">
        <f t="shared" si="5041"/>
        <v>0</v>
      </c>
      <c r="BE1651" s="23">
        <f t="shared" si="5041"/>
        <v>0</v>
      </c>
      <c r="BF1651" s="23">
        <f t="shared" si="5041"/>
        <v>0</v>
      </c>
      <c r="BG1651" s="23">
        <f t="shared" si="5041"/>
        <v>0</v>
      </c>
      <c r="BH1651" s="23">
        <f t="shared" si="5041"/>
        <v>0</v>
      </c>
      <c r="BI1651" s="23">
        <f t="shared" si="5041"/>
        <v>0</v>
      </c>
      <c r="BJ1651" s="23">
        <f t="shared" si="5041"/>
        <v>0</v>
      </c>
      <c r="BK1651" s="23">
        <f t="shared" si="5041"/>
        <v>0</v>
      </c>
      <c r="BL1651" s="23">
        <f t="shared" si="5041"/>
        <v>0</v>
      </c>
      <c r="BM1651" s="23">
        <f t="shared" si="5041"/>
        <v>0</v>
      </c>
      <c r="BN1651" s="23">
        <f t="shared" si="5041"/>
        <v>0</v>
      </c>
      <c r="BO1651" s="23">
        <f t="shared" si="5041"/>
        <v>0</v>
      </c>
      <c r="BP1651" s="23">
        <f t="shared" si="5041"/>
        <v>0</v>
      </c>
      <c r="BQ1651" s="23">
        <f t="shared" si="5041"/>
        <v>0</v>
      </c>
      <c r="BR1651" s="23">
        <f t="shared" si="4999"/>
        <v>50</v>
      </c>
      <c r="BS1651" s="23">
        <f t="shared" si="5000"/>
        <v>0</v>
      </c>
      <c r="BT1651" s="23">
        <f t="shared" si="5001"/>
        <v>0</v>
      </c>
      <c r="BU1651" s="23">
        <f t="shared" si="5041"/>
        <v>0</v>
      </c>
      <c r="BV1651" s="23">
        <f t="shared" si="4998"/>
        <v>50</v>
      </c>
      <c r="BW1651" s="23">
        <f t="shared" si="5041"/>
        <v>0</v>
      </c>
    </row>
    <row r="1652" spans="1:76" ht="31.2" x14ac:dyDescent="0.3">
      <c r="A1652" s="12" t="s">
        <v>430</v>
      </c>
      <c r="B1652" s="12" t="s">
        <v>60</v>
      </c>
      <c r="C1652" s="12" t="s">
        <v>14</v>
      </c>
      <c r="D1652" s="12" t="s">
        <v>585</v>
      </c>
      <c r="E1652" s="12" t="s">
        <v>7</v>
      </c>
      <c r="F1652" s="14" t="s">
        <v>383</v>
      </c>
      <c r="G1652" s="18"/>
      <c r="H1652" s="18"/>
      <c r="I1652" s="18"/>
      <c r="J1652" s="18"/>
      <c r="K1652" s="18"/>
      <c r="L1652" s="18"/>
      <c r="M1652" s="20"/>
      <c r="N1652" s="20"/>
      <c r="O1652" s="20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3">
        <f>Z1653</f>
        <v>0</v>
      </c>
      <c r="AA1652" s="23">
        <f t="shared" si="5041"/>
        <v>0</v>
      </c>
      <c r="AB1652" s="23">
        <f t="shared" si="5041"/>
        <v>0</v>
      </c>
      <c r="AC1652" s="23">
        <f t="shared" si="5041"/>
        <v>50</v>
      </c>
      <c r="AD1652" s="23">
        <f t="shared" si="5041"/>
        <v>0</v>
      </c>
      <c r="AE1652" s="23">
        <f t="shared" si="5041"/>
        <v>0</v>
      </c>
      <c r="AF1652" s="23">
        <f t="shared" si="5041"/>
        <v>0</v>
      </c>
      <c r="AG1652" s="23">
        <f t="shared" si="5041"/>
        <v>0</v>
      </c>
      <c r="AH1652" s="23">
        <f t="shared" si="5041"/>
        <v>0</v>
      </c>
      <c r="AI1652" s="23">
        <f t="shared" si="5041"/>
        <v>0</v>
      </c>
      <c r="AJ1652" s="23">
        <f t="shared" si="5041"/>
        <v>0</v>
      </c>
      <c r="AK1652" s="23">
        <f t="shared" si="5041"/>
        <v>0</v>
      </c>
      <c r="AL1652" s="23">
        <f t="shared" si="5041"/>
        <v>0</v>
      </c>
      <c r="AM1652" s="23">
        <f t="shared" si="5041"/>
        <v>0</v>
      </c>
      <c r="AN1652" s="23">
        <f t="shared" si="5041"/>
        <v>0</v>
      </c>
      <c r="AO1652" s="23">
        <f t="shared" si="4926"/>
        <v>50</v>
      </c>
      <c r="AP1652" s="23">
        <f t="shared" si="4927"/>
        <v>0</v>
      </c>
      <c r="AQ1652" s="23">
        <f t="shared" si="4928"/>
        <v>0</v>
      </c>
      <c r="AR1652" s="23">
        <f t="shared" si="5041"/>
        <v>0</v>
      </c>
      <c r="AS1652" s="23">
        <f t="shared" si="4929"/>
        <v>50</v>
      </c>
      <c r="AT1652" s="23">
        <f t="shared" si="5041"/>
        <v>0</v>
      </c>
      <c r="AU1652" s="23">
        <f t="shared" si="5041"/>
        <v>0</v>
      </c>
      <c r="AV1652" s="23">
        <f t="shared" si="5041"/>
        <v>0</v>
      </c>
      <c r="AW1652" s="23">
        <f t="shared" si="5041"/>
        <v>0</v>
      </c>
      <c r="AX1652" s="23">
        <f t="shared" si="5041"/>
        <v>0</v>
      </c>
      <c r="AY1652" s="23">
        <f t="shared" ref="AY1652:AY1715" si="5042">AS1652+AT1652+AU1652+AV1652+AW1652+AX1652</f>
        <v>50</v>
      </c>
      <c r="AZ1652" s="23">
        <f t="shared" si="5041"/>
        <v>0</v>
      </c>
      <c r="BA1652" s="23">
        <f t="shared" ref="BA1652:BA1715" si="5043">AY1652+AZ1652</f>
        <v>50</v>
      </c>
      <c r="BB1652" s="23">
        <f t="shared" si="5041"/>
        <v>0</v>
      </c>
      <c r="BC1652" s="23">
        <f t="shared" si="5041"/>
        <v>0</v>
      </c>
      <c r="BD1652" s="23">
        <f t="shared" si="5041"/>
        <v>0</v>
      </c>
      <c r="BE1652" s="23">
        <f t="shared" si="5041"/>
        <v>0</v>
      </c>
      <c r="BF1652" s="23">
        <f t="shared" si="5041"/>
        <v>0</v>
      </c>
      <c r="BG1652" s="23">
        <f t="shared" si="5041"/>
        <v>0</v>
      </c>
      <c r="BH1652" s="23">
        <f t="shared" si="5041"/>
        <v>0</v>
      </c>
      <c r="BI1652" s="23">
        <f t="shared" si="5041"/>
        <v>0</v>
      </c>
      <c r="BJ1652" s="23">
        <f t="shared" si="5041"/>
        <v>0</v>
      </c>
      <c r="BK1652" s="23">
        <f t="shared" si="5041"/>
        <v>0</v>
      </c>
      <c r="BL1652" s="23">
        <f t="shared" si="5041"/>
        <v>0</v>
      </c>
      <c r="BM1652" s="23">
        <f t="shared" si="5041"/>
        <v>0</v>
      </c>
      <c r="BN1652" s="23">
        <f t="shared" si="5041"/>
        <v>0</v>
      </c>
      <c r="BO1652" s="23">
        <f t="shared" si="5041"/>
        <v>0</v>
      </c>
      <c r="BP1652" s="23">
        <f t="shared" si="5041"/>
        <v>0</v>
      </c>
      <c r="BQ1652" s="23">
        <f t="shared" si="5041"/>
        <v>0</v>
      </c>
      <c r="BR1652" s="23">
        <f t="shared" si="4999"/>
        <v>50</v>
      </c>
      <c r="BS1652" s="23">
        <f t="shared" si="5000"/>
        <v>0</v>
      </c>
      <c r="BT1652" s="23">
        <f t="shared" si="5001"/>
        <v>0</v>
      </c>
      <c r="BU1652" s="23">
        <f t="shared" si="5041"/>
        <v>0</v>
      </c>
      <c r="BV1652" s="23">
        <f t="shared" si="4998"/>
        <v>50</v>
      </c>
      <c r="BW1652" s="23">
        <f t="shared" si="5041"/>
        <v>0</v>
      </c>
    </row>
    <row r="1653" spans="1:76" ht="31.2" x14ac:dyDescent="0.3">
      <c r="A1653" s="12" t="s">
        <v>430</v>
      </c>
      <c r="B1653" s="12" t="s">
        <v>60</v>
      </c>
      <c r="C1653" s="12" t="s">
        <v>14</v>
      </c>
      <c r="D1653" s="12" t="s">
        <v>585</v>
      </c>
      <c r="E1653" s="12" t="s">
        <v>315</v>
      </c>
      <c r="F1653" s="14" t="s">
        <v>372</v>
      </c>
      <c r="G1653" s="18"/>
      <c r="H1653" s="18"/>
      <c r="I1653" s="18"/>
      <c r="J1653" s="18"/>
      <c r="K1653" s="18"/>
      <c r="L1653" s="18"/>
      <c r="M1653" s="20"/>
      <c r="N1653" s="20"/>
      <c r="O1653" s="20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3">
        <v>0</v>
      </c>
      <c r="AA1653" s="23">
        <v>0</v>
      </c>
      <c r="AB1653" s="23">
        <v>0</v>
      </c>
      <c r="AC1653" s="23">
        <v>50</v>
      </c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>
        <f t="shared" si="4926"/>
        <v>50</v>
      </c>
      <c r="AP1653" s="23">
        <f t="shared" si="4927"/>
        <v>0</v>
      </c>
      <c r="AQ1653" s="23">
        <f t="shared" si="4928"/>
        <v>0</v>
      </c>
      <c r="AR1653" s="23"/>
      <c r="AS1653" s="23">
        <f t="shared" si="4929"/>
        <v>50</v>
      </c>
      <c r="AT1653" s="23"/>
      <c r="AU1653" s="23"/>
      <c r="AV1653" s="23"/>
      <c r="AW1653" s="23"/>
      <c r="AX1653" s="23"/>
      <c r="AY1653" s="23">
        <f t="shared" si="5042"/>
        <v>50</v>
      </c>
      <c r="AZ1653" s="23"/>
      <c r="BA1653" s="23">
        <f t="shared" si="5043"/>
        <v>50</v>
      </c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>
        <f t="shared" si="4999"/>
        <v>50</v>
      </c>
      <c r="BS1653" s="23">
        <f t="shared" si="5000"/>
        <v>0</v>
      </c>
      <c r="BT1653" s="23">
        <f t="shared" si="5001"/>
        <v>0</v>
      </c>
      <c r="BU1653" s="23"/>
      <c r="BV1653" s="23">
        <f t="shared" si="4998"/>
        <v>50</v>
      </c>
      <c r="BW1653" s="23"/>
    </row>
    <row r="1654" spans="1:76" x14ac:dyDescent="0.3">
      <c r="A1654" s="17" t="s">
        <v>430</v>
      </c>
      <c r="B1654" s="17" t="s">
        <v>60</v>
      </c>
      <c r="C1654" s="17" t="s">
        <v>139</v>
      </c>
      <c r="D1654" s="17"/>
      <c r="E1654" s="17"/>
      <c r="F1654" s="10" t="s">
        <v>398</v>
      </c>
      <c r="G1654" s="19">
        <f>G1655+G1660</f>
        <v>3463.7</v>
      </c>
      <c r="H1654" s="19">
        <f t="shared" ref="H1654:L1654" si="5044">H1655+H1660</f>
        <v>3126.1</v>
      </c>
      <c r="I1654" s="19">
        <f t="shared" si="5044"/>
        <v>3126.1</v>
      </c>
      <c r="J1654" s="19">
        <f t="shared" si="5044"/>
        <v>0</v>
      </c>
      <c r="K1654" s="19">
        <f t="shared" si="5044"/>
        <v>0</v>
      </c>
      <c r="L1654" s="19">
        <f t="shared" si="5044"/>
        <v>0</v>
      </c>
      <c r="M1654" s="20">
        <f t="shared" si="5002"/>
        <v>3463.7</v>
      </c>
      <c r="N1654" s="20">
        <f t="shared" si="5003"/>
        <v>3126.1</v>
      </c>
      <c r="O1654" s="20">
        <f t="shared" si="5004"/>
        <v>3126.1</v>
      </c>
      <c r="P1654" s="22">
        <f t="shared" ref="P1654:Q1654" si="5045">P1655+P1660</f>
        <v>0</v>
      </c>
      <c r="Q1654" s="22">
        <f t="shared" si="5045"/>
        <v>0</v>
      </c>
      <c r="R1654" s="22">
        <f t="shared" ref="R1654:T1654" si="5046">R1655+R1660</f>
        <v>0</v>
      </c>
      <c r="S1654" s="22">
        <f t="shared" si="5046"/>
        <v>0</v>
      </c>
      <c r="T1654" s="22">
        <f t="shared" si="5046"/>
        <v>0</v>
      </c>
      <c r="U1654" s="22">
        <f t="shared" ref="U1654:W1654" si="5047">U1655+U1660</f>
        <v>0</v>
      </c>
      <c r="V1654" s="22">
        <f t="shared" si="5047"/>
        <v>0</v>
      </c>
      <c r="W1654" s="22">
        <f t="shared" si="5047"/>
        <v>0</v>
      </c>
      <c r="X1654" s="22">
        <f t="shared" ref="X1654:Y1654" si="5048">X1655+X1660</f>
        <v>0</v>
      </c>
      <c r="Y1654" s="22">
        <f t="shared" si="5048"/>
        <v>0</v>
      </c>
      <c r="Z1654" s="22">
        <f t="shared" si="5022"/>
        <v>3463.7</v>
      </c>
      <c r="AA1654" s="22">
        <f t="shared" si="5023"/>
        <v>3126.1</v>
      </c>
      <c r="AB1654" s="22">
        <f t="shared" si="5024"/>
        <v>3126.1</v>
      </c>
      <c r="AC1654" s="22">
        <f t="shared" ref="AC1654:AL1654" si="5049">AC1655+AC1660</f>
        <v>-50</v>
      </c>
      <c r="AD1654" s="22">
        <f t="shared" si="5049"/>
        <v>0</v>
      </c>
      <c r="AE1654" s="22">
        <f t="shared" ref="AE1654" si="5050">AE1655+AE1660</f>
        <v>0</v>
      </c>
      <c r="AF1654" s="22">
        <f t="shared" si="5049"/>
        <v>0</v>
      </c>
      <c r="AG1654" s="22">
        <f t="shared" si="5049"/>
        <v>0</v>
      </c>
      <c r="AH1654" s="22">
        <f t="shared" si="5049"/>
        <v>0</v>
      </c>
      <c r="AI1654" s="22">
        <f t="shared" ref="AI1654" si="5051">AI1655+AI1660</f>
        <v>0</v>
      </c>
      <c r="AJ1654" s="22">
        <f t="shared" si="5049"/>
        <v>0</v>
      </c>
      <c r="AK1654" s="22">
        <f t="shared" si="5049"/>
        <v>0</v>
      </c>
      <c r="AL1654" s="22">
        <f t="shared" si="5049"/>
        <v>0</v>
      </c>
      <c r="AM1654" s="22">
        <f t="shared" ref="AM1654:BW1654" si="5052">AM1655+AM1660</f>
        <v>0</v>
      </c>
      <c r="AN1654" s="22">
        <f t="shared" si="5052"/>
        <v>0</v>
      </c>
      <c r="AO1654" s="22">
        <f t="shared" si="4926"/>
        <v>3413.7</v>
      </c>
      <c r="AP1654" s="22">
        <f t="shared" si="4927"/>
        <v>3126.1</v>
      </c>
      <c r="AQ1654" s="22">
        <f t="shared" si="4928"/>
        <v>3126.1</v>
      </c>
      <c r="AR1654" s="22">
        <f t="shared" ref="AR1654" si="5053">AR1655+AR1660</f>
        <v>0</v>
      </c>
      <c r="AS1654" s="22">
        <f t="shared" si="4929"/>
        <v>3413.7</v>
      </c>
      <c r="AT1654" s="22">
        <f t="shared" ref="AT1654:AX1654" si="5054">AT1655+AT1660</f>
        <v>0</v>
      </c>
      <c r="AU1654" s="22">
        <f t="shared" si="5054"/>
        <v>0</v>
      </c>
      <c r="AV1654" s="22">
        <f t="shared" si="5054"/>
        <v>0</v>
      </c>
      <c r="AW1654" s="22">
        <f t="shared" si="5054"/>
        <v>0</v>
      </c>
      <c r="AX1654" s="22">
        <f t="shared" si="5054"/>
        <v>0</v>
      </c>
      <c r="AY1654" s="22">
        <f t="shared" si="5042"/>
        <v>3413.7</v>
      </c>
      <c r="AZ1654" s="22">
        <f t="shared" ref="AZ1654" si="5055">AZ1655+AZ1660</f>
        <v>0</v>
      </c>
      <c r="BA1654" s="22">
        <f t="shared" si="5043"/>
        <v>3413.7</v>
      </c>
      <c r="BB1654" s="22">
        <f t="shared" ref="BB1654:BI1654" si="5056">BB1655+BB1660</f>
        <v>0</v>
      </c>
      <c r="BC1654" s="22">
        <f t="shared" si="5056"/>
        <v>0</v>
      </c>
      <c r="BD1654" s="22">
        <f t="shared" si="5056"/>
        <v>0</v>
      </c>
      <c r="BE1654" s="22">
        <f t="shared" si="5056"/>
        <v>0</v>
      </c>
      <c r="BF1654" s="22">
        <f t="shared" si="5056"/>
        <v>0</v>
      </c>
      <c r="BG1654" s="22">
        <f t="shared" si="5056"/>
        <v>0</v>
      </c>
      <c r="BH1654" s="22">
        <f t="shared" si="5056"/>
        <v>0</v>
      </c>
      <c r="BI1654" s="22">
        <f t="shared" si="5056"/>
        <v>0</v>
      </c>
      <c r="BJ1654" s="22">
        <f t="shared" ref="BJ1654:BP1654" si="5057">BJ1655+BJ1660</f>
        <v>0</v>
      </c>
      <c r="BK1654" s="22">
        <f t="shared" si="5057"/>
        <v>0</v>
      </c>
      <c r="BL1654" s="22">
        <f t="shared" si="5057"/>
        <v>0</v>
      </c>
      <c r="BM1654" s="22">
        <f t="shared" si="5057"/>
        <v>0</v>
      </c>
      <c r="BN1654" s="22">
        <f t="shared" si="5057"/>
        <v>0</v>
      </c>
      <c r="BO1654" s="22">
        <f t="shared" si="5057"/>
        <v>0</v>
      </c>
      <c r="BP1654" s="22">
        <f t="shared" si="5057"/>
        <v>0</v>
      </c>
      <c r="BQ1654" s="22">
        <f t="shared" ref="BQ1654" si="5058">BQ1655+BQ1660</f>
        <v>0</v>
      </c>
      <c r="BR1654" s="22">
        <f t="shared" si="4999"/>
        <v>3413.7</v>
      </c>
      <c r="BS1654" s="22">
        <f t="shared" si="5000"/>
        <v>3126.1</v>
      </c>
      <c r="BT1654" s="22">
        <f t="shared" si="5001"/>
        <v>3126.1</v>
      </c>
      <c r="BU1654" s="22">
        <f t="shared" ref="BU1654" si="5059">BU1655+BU1660</f>
        <v>0</v>
      </c>
      <c r="BV1654" s="22">
        <f t="shared" si="4998"/>
        <v>3413.7</v>
      </c>
      <c r="BW1654" s="22">
        <f t="shared" si="5052"/>
        <v>0</v>
      </c>
    </row>
    <row r="1655" spans="1:76" ht="31.2" x14ac:dyDescent="0.3">
      <c r="A1655" s="12" t="s">
        <v>430</v>
      </c>
      <c r="B1655" s="12" t="s">
        <v>60</v>
      </c>
      <c r="C1655" s="12" t="s">
        <v>139</v>
      </c>
      <c r="D1655" s="12" t="s">
        <v>279</v>
      </c>
      <c r="E1655" s="12"/>
      <c r="F1655" s="14" t="s">
        <v>311</v>
      </c>
      <c r="G1655" s="20">
        <f t="shared" ref="G1655:BW1658" si="5060">G1656</f>
        <v>3064.7</v>
      </c>
      <c r="H1655" s="20">
        <f t="shared" si="5060"/>
        <v>3126.1</v>
      </c>
      <c r="I1655" s="20">
        <f t="shared" si="5060"/>
        <v>3126.1</v>
      </c>
      <c r="J1655" s="20">
        <f t="shared" si="5060"/>
        <v>0</v>
      </c>
      <c r="K1655" s="20">
        <f t="shared" si="5060"/>
        <v>0</v>
      </c>
      <c r="L1655" s="20">
        <f t="shared" si="5060"/>
        <v>0</v>
      </c>
      <c r="M1655" s="20">
        <f t="shared" si="5002"/>
        <v>3064.7</v>
      </c>
      <c r="N1655" s="20">
        <f t="shared" si="5003"/>
        <v>3126.1</v>
      </c>
      <c r="O1655" s="20">
        <f t="shared" si="5004"/>
        <v>3126.1</v>
      </c>
      <c r="P1655" s="23">
        <f t="shared" si="5060"/>
        <v>0</v>
      </c>
      <c r="Q1655" s="23">
        <f t="shared" si="5060"/>
        <v>0</v>
      </c>
      <c r="R1655" s="23">
        <f t="shared" si="5060"/>
        <v>0</v>
      </c>
      <c r="S1655" s="23">
        <f t="shared" si="5060"/>
        <v>0</v>
      </c>
      <c r="T1655" s="23">
        <f t="shared" si="5060"/>
        <v>0</v>
      </c>
      <c r="U1655" s="23">
        <f t="shared" si="5060"/>
        <v>0</v>
      </c>
      <c r="V1655" s="23">
        <f t="shared" si="5060"/>
        <v>0</v>
      </c>
      <c r="W1655" s="23">
        <f t="shared" si="5060"/>
        <v>0</v>
      </c>
      <c r="X1655" s="23">
        <f t="shared" si="5060"/>
        <v>0</v>
      </c>
      <c r="Y1655" s="23">
        <f t="shared" si="5060"/>
        <v>0</v>
      </c>
      <c r="Z1655" s="23">
        <f t="shared" si="5022"/>
        <v>3064.7</v>
      </c>
      <c r="AA1655" s="23">
        <f t="shared" si="5023"/>
        <v>3126.1</v>
      </c>
      <c r="AB1655" s="23">
        <f t="shared" si="5024"/>
        <v>3126.1</v>
      </c>
      <c r="AC1655" s="23">
        <f t="shared" si="5060"/>
        <v>-50</v>
      </c>
      <c r="AD1655" s="23">
        <f t="shared" si="5060"/>
        <v>0</v>
      </c>
      <c r="AE1655" s="23">
        <f t="shared" si="5060"/>
        <v>0</v>
      </c>
      <c r="AF1655" s="23">
        <f t="shared" si="5060"/>
        <v>0</v>
      </c>
      <c r="AG1655" s="23">
        <f t="shared" si="5060"/>
        <v>0</v>
      </c>
      <c r="AH1655" s="23">
        <f t="shared" si="5060"/>
        <v>0</v>
      </c>
      <c r="AI1655" s="23">
        <f t="shared" si="5060"/>
        <v>0</v>
      </c>
      <c r="AJ1655" s="23">
        <f t="shared" si="5060"/>
        <v>0</v>
      </c>
      <c r="AK1655" s="23">
        <f t="shared" si="5060"/>
        <v>0</v>
      </c>
      <c r="AL1655" s="23">
        <f t="shared" si="5060"/>
        <v>0</v>
      </c>
      <c r="AM1655" s="23">
        <f t="shared" si="5060"/>
        <v>0</v>
      </c>
      <c r="AN1655" s="23">
        <f t="shared" si="5060"/>
        <v>0</v>
      </c>
      <c r="AO1655" s="23">
        <f t="shared" si="4926"/>
        <v>3014.7</v>
      </c>
      <c r="AP1655" s="23">
        <f t="shared" si="4927"/>
        <v>3126.1</v>
      </c>
      <c r="AQ1655" s="23">
        <f t="shared" si="4928"/>
        <v>3126.1</v>
      </c>
      <c r="AR1655" s="23">
        <f t="shared" si="5060"/>
        <v>0</v>
      </c>
      <c r="AS1655" s="23">
        <f t="shared" si="4929"/>
        <v>3014.7</v>
      </c>
      <c r="AT1655" s="23">
        <f t="shared" si="5060"/>
        <v>0</v>
      </c>
      <c r="AU1655" s="23">
        <f t="shared" si="5060"/>
        <v>0</v>
      </c>
      <c r="AV1655" s="23">
        <f t="shared" si="5060"/>
        <v>0</v>
      </c>
      <c r="AW1655" s="23">
        <f t="shared" si="5060"/>
        <v>0</v>
      </c>
      <c r="AX1655" s="23">
        <f t="shared" si="5060"/>
        <v>0</v>
      </c>
      <c r="AY1655" s="23">
        <f t="shared" si="5042"/>
        <v>3014.7</v>
      </c>
      <c r="AZ1655" s="23">
        <f t="shared" si="5060"/>
        <v>0</v>
      </c>
      <c r="BA1655" s="23">
        <f t="shared" si="5043"/>
        <v>3014.7</v>
      </c>
      <c r="BB1655" s="23">
        <f t="shared" si="5060"/>
        <v>0</v>
      </c>
      <c r="BC1655" s="23">
        <f t="shared" si="5060"/>
        <v>0</v>
      </c>
      <c r="BD1655" s="23">
        <f t="shared" si="5060"/>
        <v>0</v>
      </c>
      <c r="BE1655" s="23">
        <f t="shared" si="5060"/>
        <v>0</v>
      </c>
      <c r="BF1655" s="23">
        <f t="shared" si="5060"/>
        <v>0</v>
      </c>
      <c r="BG1655" s="23">
        <f t="shared" si="5060"/>
        <v>0</v>
      </c>
      <c r="BH1655" s="23">
        <f t="shared" si="5060"/>
        <v>0</v>
      </c>
      <c r="BI1655" s="23">
        <f t="shared" si="5060"/>
        <v>0</v>
      </c>
      <c r="BJ1655" s="23">
        <f t="shared" si="5060"/>
        <v>0</v>
      </c>
      <c r="BK1655" s="23">
        <f t="shared" si="5060"/>
        <v>0</v>
      </c>
      <c r="BL1655" s="23">
        <f t="shared" si="5060"/>
        <v>0</v>
      </c>
      <c r="BM1655" s="23">
        <f t="shared" si="5060"/>
        <v>0</v>
      </c>
      <c r="BN1655" s="23">
        <f t="shared" si="5060"/>
        <v>0</v>
      </c>
      <c r="BO1655" s="23">
        <f t="shared" si="5060"/>
        <v>0</v>
      </c>
      <c r="BP1655" s="23">
        <f t="shared" si="5060"/>
        <v>0</v>
      </c>
      <c r="BQ1655" s="23">
        <f t="shared" si="5060"/>
        <v>0</v>
      </c>
      <c r="BR1655" s="23">
        <f t="shared" si="4999"/>
        <v>3014.7</v>
      </c>
      <c r="BS1655" s="23">
        <f t="shared" si="5000"/>
        <v>3126.1</v>
      </c>
      <c r="BT1655" s="23">
        <f t="shared" si="5001"/>
        <v>3126.1</v>
      </c>
      <c r="BU1655" s="23">
        <f t="shared" si="5060"/>
        <v>0</v>
      </c>
      <c r="BV1655" s="23">
        <f t="shared" si="4998"/>
        <v>3014.7</v>
      </c>
      <c r="BW1655" s="23">
        <f t="shared" si="5060"/>
        <v>0</v>
      </c>
      <c r="BX1655" s="5"/>
    </row>
    <row r="1656" spans="1:76" ht="46.8" x14ac:dyDescent="0.3">
      <c r="A1656" s="12" t="s">
        <v>430</v>
      </c>
      <c r="B1656" s="12" t="s">
        <v>60</v>
      </c>
      <c r="C1656" s="12" t="s">
        <v>139</v>
      </c>
      <c r="D1656" s="12" t="s">
        <v>280</v>
      </c>
      <c r="E1656" s="12"/>
      <c r="F1656" s="14" t="s">
        <v>312</v>
      </c>
      <c r="G1656" s="20">
        <f t="shared" si="5060"/>
        <v>3064.7</v>
      </c>
      <c r="H1656" s="20">
        <f t="shared" si="5060"/>
        <v>3126.1</v>
      </c>
      <c r="I1656" s="20">
        <f t="shared" si="5060"/>
        <v>3126.1</v>
      </c>
      <c r="J1656" s="20">
        <f t="shared" si="5060"/>
        <v>0</v>
      </c>
      <c r="K1656" s="20">
        <f t="shared" si="5060"/>
        <v>0</v>
      </c>
      <c r="L1656" s="20">
        <f t="shared" si="5060"/>
        <v>0</v>
      </c>
      <c r="M1656" s="20">
        <f t="shared" si="5002"/>
        <v>3064.7</v>
      </c>
      <c r="N1656" s="20">
        <f t="shared" si="5003"/>
        <v>3126.1</v>
      </c>
      <c r="O1656" s="20">
        <f t="shared" si="5004"/>
        <v>3126.1</v>
      </c>
      <c r="P1656" s="23">
        <f t="shared" si="5060"/>
        <v>0</v>
      </c>
      <c r="Q1656" s="23">
        <f t="shared" si="5060"/>
        <v>0</v>
      </c>
      <c r="R1656" s="23">
        <f t="shared" si="5060"/>
        <v>0</v>
      </c>
      <c r="S1656" s="23">
        <f t="shared" si="5060"/>
        <v>0</v>
      </c>
      <c r="T1656" s="23">
        <f t="shared" si="5060"/>
        <v>0</v>
      </c>
      <c r="U1656" s="23">
        <f t="shared" si="5060"/>
        <v>0</v>
      </c>
      <c r="V1656" s="23">
        <f t="shared" si="5060"/>
        <v>0</v>
      </c>
      <c r="W1656" s="23">
        <f t="shared" si="5060"/>
        <v>0</v>
      </c>
      <c r="X1656" s="23">
        <f t="shared" si="5060"/>
        <v>0</v>
      </c>
      <c r="Y1656" s="23">
        <f t="shared" si="5060"/>
        <v>0</v>
      </c>
      <c r="Z1656" s="23">
        <f t="shared" si="5022"/>
        <v>3064.7</v>
      </c>
      <c r="AA1656" s="23">
        <f t="shared" si="5023"/>
        <v>3126.1</v>
      </c>
      <c r="AB1656" s="23">
        <f t="shared" si="5024"/>
        <v>3126.1</v>
      </c>
      <c r="AC1656" s="23">
        <f t="shared" si="5060"/>
        <v>-50</v>
      </c>
      <c r="AD1656" s="23">
        <f t="shared" si="5060"/>
        <v>0</v>
      </c>
      <c r="AE1656" s="23">
        <f t="shared" si="5060"/>
        <v>0</v>
      </c>
      <c r="AF1656" s="23">
        <f t="shared" si="5060"/>
        <v>0</v>
      </c>
      <c r="AG1656" s="23">
        <f t="shared" si="5060"/>
        <v>0</v>
      </c>
      <c r="AH1656" s="23">
        <f t="shared" si="5060"/>
        <v>0</v>
      </c>
      <c r="AI1656" s="23">
        <f t="shared" si="5060"/>
        <v>0</v>
      </c>
      <c r="AJ1656" s="23">
        <f t="shared" si="5060"/>
        <v>0</v>
      </c>
      <c r="AK1656" s="23">
        <f t="shared" si="5060"/>
        <v>0</v>
      </c>
      <c r="AL1656" s="23">
        <f t="shared" si="5060"/>
        <v>0</v>
      </c>
      <c r="AM1656" s="23">
        <f t="shared" si="5060"/>
        <v>0</v>
      </c>
      <c r="AN1656" s="23">
        <f t="shared" si="5060"/>
        <v>0</v>
      </c>
      <c r="AO1656" s="23">
        <f t="shared" si="4926"/>
        <v>3014.7</v>
      </c>
      <c r="AP1656" s="23">
        <f t="shared" si="4927"/>
        <v>3126.1</v>
      </c>
      <c r="AQ1656" s="23">
        <f t="shared" si="4928"/>
        <v>3126.1</v>
      </c>
      <c r="AR1656" s="23">
        <f t="shared" si="5060"/>
        <v>0</v>
      </c>
      <c r="AS1656" s="23">
        <f t="shared" si="4929"/>
        <v>3014.7</v>
      </c>
      <c r="AT1656" s="23">
        <f t="shared" si="5060"/>
        <v>0</v>
      </c>
      <c r="AU1656" s="23">
        <f t="shared" si="5060"/>
        <v>0</v>
      </c>
      <c r="AV1656" s="23">
        <f t="shared" si="5060"/>
        <v>0</v>
      </c>
      <c r="AW1656" s="23">
        <f t="shared" si="5060"/>
        <v>0</v>
      </c>
      <c r="AX1656" s="23">
        <f t="shared" si="5060"/>
        <v>0</v>
      </c>
      <c r="AY1656" s="23">
        <f t="shared" si="5042"/>
        <v>3014.7</v>
      </c>
      <c r="AZ1656" s="23">
        <f t="shared" si="5060"/>
        <v>0</v>
      </c>
      <c r="BA1656" s="23">
        <f t="shared" si="5043"/>
        <v>3014.7</v>
      </c>
      <c r="BB1656" s="23">
        <f t="shared" si="5060"/>
        <v>0</v>
      </c>
      <c r="BC1656" s="23">
        <f t="shared" si="5060"/>
        <v>0</v>
      </c>
      <c r="BD1656" s="23">
        <f t="shared" si="5060"/>
        <v>0</v>
      </c>
      <c r="BE1656" s="23">
        <f t="shared" si="5060"/>
        <v>0</v>
      </c>
      <c r="BF1656" s="23">
        <f t="shared" si="5060"/>
        <v>0</v>
      </c>
      <c r="BG1656" s="23">
        <f t="shared" si="5060"/>
        <v>0</v>
      </c>
      <c r="BH1656" s="23">
        <f t="shared" si="5060"/>
        <v>0</v>
      </c>
      <c r="BI1656" s="23">
        <f t="shared" si="5060"/>
        <v>0</v>
      </c>
      <c r="BJ1656" s="23">
        <f t="shared" si="5060"/>
        <v>0</v>
      </c>
      <c r="BK1656" s="23">
        <f t="shared" si="5060"/>
        <v>0</v>
      </c>
      <c r="BL1656" s="23">
        <f t="shared" si="5060"/>
        <v>0</v>
      </c>
      <c r="BM1656" s="23">
        <f t="shared" si="5060"/>
        <v>0</v>
      </c>
      <c r="BN1656" s="23">
        <f t="shared" si="5060"/>
        <v>0</v>
      </c>
      <c r="BO1656" s="23">
        <f t="shared" si="5060"/>
        <v>0</v>
      </c>
      <c r="BP1656" s="23">
        <f t="shared" si="5060"/>
        <v>0</v>
      </c>
      <c r="BQ1656" s="23">
        <f t="shared" si="5060"/>
        <v>0</v>
      </c>
      <c r="BR1656" s="23">
        <f t="shared" si="4999"/>
        <v>3014.7</v>
      </c>
      <c r="BS1656" s="23">
        <f t="shared" si="5000"/>
        <v>3126.1</v>
      </c>
      <c r="BT1656" s="23">
        <f t="shared" si="5001"/>
        <v>3126.1</v>
      </c>
      <c r="BU1656" s="23">
        <f t="shared" si="5060"/>
        <v>0</v>
      </c>
      <c r="BV1656" s="23">
        <f t="shared" si="4998"/>
        <v>3014.7</v>
      </c>
      <c r="BW1656" s="23">
        <f t="shared" si="5060"/>
        <v>0</v>
      </c>
      <c r="BX1656" s="5"/>
    </row>
    <row r="1657" spans="1:76" x14ac:dyDescent="0.3">
      <c r="A1657" s="12" t="s">
        <v>430</v>
      </c>
      <c r="B1657" s="12" t="s">
        <v>60</v>
      </c>
      <c r="C1657" s="12" t="s">
        <v>139</v>
      </c>
      <c r="D1657" s="12" t="s">
        <v>343</v>
      </c>
      <c r="E1657" s="12"/>
      <c r="F1657" s="14" t="s">
        <v>400</v>
      </c>
      <c r="G1657" s="20">
        <f t="shared" si="5060"/>
        <v>3064.7</v>
      </c>
      <c r="H1657" s="20">
        <f t="shared" si="5060"/>
        <v>3126.1</v>
      </c>
      <c r="I1657" s="20">
        <f t="shared" si="5060"/>
        <v>3126.1</v>
      </c>
      <c r="J1657" s="20">
        <f t="shared" si="5060"/>
        <v>0</v>
      </c>
      <c r="K1657" s="20">
        <f t="shared" si="5060"/>
        <v>0</v>
      </c>
      <c r="L1657" s="20">
        <f t="shared" si="5060"/>
        <v>0</v>
      </c>
      <c r="M1657" s="20">
        <f t="shared" si="5002"/>
        <v>3064.7</v>
      </c>
      <c r="N1657" s="20">
        <f t="shared" si="5003"/>
        <v>3126.1</v>
      </c>
      <c r="O1657" s="20">
        <f t="shared" si="5004"/>
        <v>3126.1</v>
      </c>
      <c r="P1657" s="23">
        <f t="shared" si="5060"/>
        <v>0</v>
      </c>
      <c r="Q1657" s="23">
        <f t="shared" si="5060"/>
        <v>0</v>
      </c>
      <c r="R1657" s="23">
        <f t="shared" si="5060"/>
        <v>0</v>
      </c>
      <c r="S1657" s="23">
        <f t="shared" si="5060"/>
        <v>0</v>
      </c>
      <c r="T1657" s="23">
        <f t="shared" si="5060"/>
        <v>0</v>
      </c>
      <c r="U1657" s="23">
        <f t="shared" si="5060"/>
        <v>0</v>
      </c>
      <c r="V1657" s="23">
        <f t="shared" si="5060"/>
        <v>0</v>
      </c>
      <c r="W1657" s="23">
        <f t="shared" si="5060"/>
        <v>0</v>
      </c>
      <c r="X1657" s="23">
        <f t="shared" si="5060"/>
        <v>0</v>
      </c>
      <c r="Y1657" s="23">
        <f t="shared" si="5060"/>
        <v>0</v>
      </c>
      <c r="Z1657" s="23">
        <f t="shared" si="5022"/>
        <v>3064.7</v>
      </c>
      <c r="AA1657" s="23">
        <f t="shared" si="5023"/>
        <v>3126.1</v>
      </c>
      <c r="AB1657" s="23">
        <f t="shared" si="5024"/>
        <v>3126.1</v>
      </c>
      <c r="AC1657" s="23">
        <f t="shared" si="5060"/>
        <v>-50</v>
      </c>
      <c r="AD1657" s="23">
        <f t="shared" si="5060"/>
        <v>0</v>
      </c>
      <c r="AE1657" s="23">
        <f t="shared" si="5060"/>
        <v>0</v>
      </c>
      <c r="AF1657" s="23">
        <f t="shared" si="5060"/>
        <v>0</v>
      </c>
      <c r="AG1657" s="23">
        <f t="shared" si="5060"/>
        <v>0</v>
      </c>
      <c r="AH1657" s="23">
        <f t="shared" si="5060"/>
        <v>0</v>
      </c>
      <c r="AI1657" s="23">
        <f t="shared" si="5060"/>
        <v>0</v>
      </c>
      <c r="AJ1657" s="23">
        <f t="shared" si="5060"/>
        <v>0</v>
      </c>
      <c r="AK1657" s="23">
        <f t="shared" si="5060"/>
        <v>0</v>
      </c>
      <c r="AL1657" s="23">
        <f t="shared" si="5060"/>
        <v>0</v>
      </c>
      <c r="AM1657" s="23">
        <f t="shared" si="5060"/>
        <v>0</v>
      </c>
      <c r="AN1657" s="23">
        <f t="shared" si="5060"/>
        <v>0</v>
      </c>
      <c r="AO1657" s="23">
        <f t="shared" si="4926"/>
        <v>3014.7</v>
      </c>
      <c r="AP1657" s="23">
        <f t="shared" si="4927"/>
        <v>3126.1</v>
      </c>
      <c r="AQ1657" s="23">
        <f t="shared" si="4928"/>
        <v>3126.1</v>
      </c>
      <c r="AR1657" s="23">
        <f t="shared" si="5060"/>
        <v>0</v>
      </c>
      <c r="AS1657" s="23">
        <f t="shared" si="4929"/>
        <v>3014.7</v>
      </c>
      <c r="AT1657" s="23">
        <f t="shared" si="5060"/>
        <v>0</v>
      </c>
      <c r="AU1657" s="23">
        <f t="shared" si="5060"/>
        <v>0</v>
      </c>
      <c r="AV1657" s="23">
        <f t="shared" si="5060"/>
        <v>0</v>
      </c>
      <c r="AW1657" s="23">
        <f t="shared" si="5060"/>
        <v>0</v>
      </c>
      <c r="AX1657" s="23">
        <f t="shared" si="5060"/>
        <v>0</v>
      </c>
      <c r="AY1657" s="23">
        <f t="shared" si="5042"/>
        <v>3014.7</v>
      </c>
      <c r="AZ1657" s="23">
        <f t="shared" si="5060"/>
        <v>0</v>
      </c>
      <c r="BA1657" s="23">
        <f t="shared" si="5043"/>
        <v>3014.7</v>
      </c>
      <c r="BB1657" s="23">
        <f t="shared" si="5060"/>
        <v>0</v>
      </c>
      <c r="BC1657" s="23">
        <f t="shared" si="5060"/>
        <v>0</v>
      </c>
      <c r="BD1657" s="23">
        <f t="shared" si="5060"/>
        <v>0</v>
      </c>
      <c r="BE1657" s="23">
        <f t="shared" si="5060"/>
        <v>0</v>
      </c>
      <c r="BF1657" s="23">
        <f t="shared" si="5060"/>
        <v>0</v>
      </c>
      <c r="BG1657" s="23">
        <f t="shared" si="5060"/>
        <v>0</v>
      </c>
      <c r="BH1657" s="23">
        <f t="shared" si="5060"/>
        <v>0</v>
      </c>
      <c r="BI1657" s="23">
        <f t="shared" si="5060"/>
        <v>0</v>
      </c>
      <c r="BJ1657" s="23">
        <f t="shared" si="5060"/>
        <v>0</v>
      </c>
      <c r="BK1657" s="23">
        <f t="shared" si="5060"/>
        <v>0</v>
      </c>
      <c r="BL1657" s="23">
        <f t="shared" si="5060"/>
        <v>0</v>
      </c>
      <c r="BM1657" s="23">
        <f t="shared" si="5060"/>
        <v>0</v>
      </c>
      <c r="BN1657" s="23">
        <f t="shared" si="5060"/>
        <v>0</v>
      </c>
      <c r="BO1657" s="23">
        <f t="shared" si="5060"/>
        <v>0</v>
      </c>
      <c r="BP1657" s="23">
        <f t="shared" si="5060"/>
        <v>0</v>
      </c>
      <c r="BQ1657" s="23">
        <f t="shared" si="5060"/>
        <v>0</v>
      </c>
      <c r="BR1657" s="23">
        <f t="shared" si="4999"/>
        <v>3014.7</v>
      </c>
      <c r="BS1657" s="23">
        <f t="shared" si="5000"/>
        <v>3126.1</v>
      </c>
      <c r="BT1657" s="23">
        <f t="shared" si="5001"/>
        <v>3126.1</v>
      </c>
      <c r="BU1657" s="23">
        <f t="shared" si="5060"/>
        <v>0</v>
      </c>
      <c r="BV1657" s="23">
        <f t="shared" si="4998"/>
        <v>3014.7</v>
      </c>
      <c r="BW1657" s="23">
        <f t="shared" si="5060"/>
        <v>0</v>
      </c>
    </row>
    <row r="1658" spans="1:76" ht="31.2" x14ac:dyDescent="0.3">
      <c r="A1658" s="12" t="s">
        <v>430</v>
      </c>
      <c r="B1658" s="12" t="s">
        <v>60</v>
      </c>
      <c r="C1658" s="12" t="s">
        <v>139</v>
      </c>
      <c r="D1658" s="12" t="s">
        <v>343</v>
      </c>
      <c r="E1658" s="12" t="s">
        <v>7</v>
      </c>
      <c r="F1658" s="14" t="s">
        <v>383</v>
      </c>
      <c r="G1658" s="20">
        <f t="shared" si="5060"/>
        <v>3064.7</v>
      </c>
      <c r="H1658" s="20">
        <f t="shared" si="5060"/>
        <v>3126.1</v>
      </c>
      <c r="I1658" s="20">
        <f t="shared" si="5060"/>
        <v>3126.1</v>
      </c>
      <c r="J1658" s="20">
        <f t="shared" si="5060"/>
        <v>0</v>
      </c>
      <c r="K1658" s="20">
        <f t="shared" si="5060"/>
        <v>0</v>
      </c>
      <c r="L1658" s="20">
        <f t="shared" si="5060"/>
        <v>0</v>
      </c>
      <c r="M1658" s="20">
        <f t="shared" si="5002"/>
        <v>3064.7</v>
      </c>
      <c r="N1658" s="20">
        <f t="shared" si="5003"/>
        <v>3126.1</v>
      </c>
      <c r="O1658" s="20">
        <f t="shared" si="5004"/>
        <v>3126.1</v>
      </c>
      <c r="P1658" s="23">
        <f t="shared" si="5060"/>
        <v>0</v>
      </c>
      <c r="Q1658" s="23">
        <f t="shared" si="5060"/>
        <v>0</v>
      </c>
      <c r="R1658" s="23">
        <f t="shared" si="5060"/>
        <v>0</v>
      </c>
      <c r="S1658" s="23">
        <f t="shared" si="5060"/>
        <v>0</v>
      </c>
      <c r="T1658" s="23">
        <f t="shared" si="5060"/>
        <v>0</v>
      </c>
      <c r="U1658" s="23">
        <f t="shared" si="5060"/>
        <v>0</v>
      </c>
      <c r="V1658" s="23">
        <f t="shared" si="5060"/>
        <v>0</v>
      </c>
      <c r="W1658" s="23">
        <f t="shared" si="5060"/>
        <v>0</v>
      </c>
      <c r="X1658" s="23">
        <f t="shared" si="5060"/>
        <v>0</v>
      </c>
      <c r="Y1658" s="23">
        <f t="shared" si="5060"/>
        <v>0</v>
      </c>
      <c r="Z1658" s="23">
        <f t="shared" si="5022"/>
        <v>3064.7</v>
      </c>
      <c r="AA1658" s="23">
        <f t="shared" si="5023"/>
        <v>3126.1</v>
      </c>
      <c r="AB1658" s="23">
        <f t="shared" si="5024"/>
        <v>3126.1</v>
      </c>
      <c r="AC1658" s="23">
        <f t="shared" si="5060"/>
        <v>-50</v>
      </c>
      <c r="AD1658" s="23">
        <f t="shared" si="5060"/>
        <v>0</v>
      </c>
      <c r="AE1658" s="23">
        <f t="shared" si="5060"/>
        <v>0</v>
      </c>
      <c r="AF1658" s="23">
        <f t="shared" si="5060"/>
        <v>0</v>
      </c>
      <c r="AG1658" s="23">
        <f t="shared" si="5060"/>
        <v>0</v>
      </c>
      <c r="AH1658" s="23">
        <f t="shared" si="5060"/>
        <v>0</v>
      </c>
      <c r="AI1658" s="23">
        <f t="shared" si="5060"/>
        <v>0</v>
      </c>
      <c r="AJ1658" s="23">
        <f t="shared" si="5060"/>
        <v>0</v>
      </c>
      <c r="AK1658" s="23">
        <f t="shared" si="5060"/>
        <v>0</v>
      </c>
      <c r="AL1658" s="23">
        <f t="shared" si="5060"/>
        <v>0</v>
      </c>
      <c r="AM1658" s="23">
        <f t="shared" si="5060"/>
        <v>0</v>
      </c>
      <c r="AN1658" s="23">
        <f t="shared" si="5060"/>
        <v>0</v>
      </c>
      <c r="AO1658" s="23">
        <f t="shared" si="4926"/>
        <v>3014.7</v>
      </c>
      <c r="AP1658" s="23">
        <f t="shared" si="4927"/>
        <v>3126.1</v>
      </c>
      <c r="AQ1658" s="23">
        <f t="shared" si="4928"/>
        <v>3126.1</v>
      </c>
      <c r="AR1658" s="23">
        <f t="shared" si="5060"/>
        <v>0</v>
      </c>
      <c r="AS1658" s="23">
        <f t="shared" si="4929"/>
        <v>3014.7</v>
      </c>
      <c r="AT1658" s="23">
        <f t="shared" si="5060"/>
        <v>0</v>
      </c>
      <c r="AU1658" s="23">
        <f t="shared" si="5060"/>
        <v>0</v>
      </c>
      <c r="AV1658" s="23">
        <f t="shared" si="5060"/>
        <v>0</v>
      </c>
      <c r="AW1658" s="23">
        <f t="shared" si="5060"/>
        <v>0</v>
      </c>
      <c r="AX1658" s="23">
        <f t="shared" si="5060"/>
        <v>0</v>
      </c>
      <c r="AY1658" s="23">
        <f t="shared" si="5042"/>
        <v>3014.7</v>
      </c>
      <c r="AZ1658" s="23">
        <f t="shared" si="5060"/>
        <v>0</v>
      </c>
      <c r="BA1658" s="23">
        <f t="shared" si="5043"/>
        <v>3014.7</v>
      </c>
      <c r="BB1658" s="23">
        <f t="shared" si="5060"/>
        <v>0</v>
      </c>
      <c r="BC1658" s="23">
        <f t="shared" si="5060"/>
        <v>0</v>
      </c>
      <c r="BD1658" s="23">
        <f t="shared" si="5060"/>
        <v>0</v>
      </c>
      <c r="BE1658" s="23">
        <f t="shared" si="5060"/>
        <v>0</v>
      </c>
      <c r="BF1658" s="23">
        <f t="shared" si="5060"/>
        <v>0</v>
      </c>
      <c r="BG1658" s="23">
        <f t="shared" si="5060"/>
        <v>0</v>
      </c>
      <c r="BH1658" s="23">
        <f t="shared" si="5060"/>
        <v>0</v>
      </c>
      <c r="BI1658" s="23">
        <f t="shared" si="5060"/>
        <v>0</v>
      </c>
      <c r="BJ1658" s="23">
        <f t="shared" si="5060"/>
        <v>0</v>
      </c>
      <c r="BK1658" s="23">
        <f t="shared" si="5060"/>
        <v>0</v>
      </c>
      <c r="BL1658" s="23">
        <f t="shared" si="5060"/>
        <v>0</v>
      </c>
      <c r="BM1658" s="23">
        <f t="shared" si="5060"/>
        <v>0</v>
      </c>
      <c r="BN1658" s="23">
        <f t="shared" si="5060"/>
        <v>0</v>
      </c>
      <c r="BO1658" s="23">
        <f t="shared" si="5060"/>
        <v>0</v>
      </c>
      <c r="BP1658" s="23">
        <f t="shared" si="5060"/>
        <v>0</v>
      </c>
      <c r="BQ1658" s="23">
        <f t="shared" si="5060"/>
        <v>0</v>
      </c>
      <c r="BR1658" s="23">
        <f t="shared" si="4999"/>
        <v>3014.7</v>
      </c>
      <c r="BS1658" s="23">
        <f t="shared" si="5000"/>
        <v>3126.1</v>
      </c>
      <c r="BT1658" s="23">
        <f t="shared" si="5001"/>
        <v>3126.1</v>
      </c>
      <c r="BU1658" s="23">
        <f t="shared" si="5060"/>
        <v>0</v>
      </c>
      <c r="BV1658" s="23">
        <f t="shared" si="4998"/>
        <v>3014.7</v>
      </c>
      <c r="BW1658" s="23">
        <f t="shared" si="5060"/>
        <v>0</v>
      </c>
    </row>
    <row r="1659" spans="1:76" ht="31.2" x14ac:dyDescent="0.3">
      <c r="A1659" s="12" t="s">
        <v>430</v>
      </c>
      <c r="B1659" s="12" t="s">
        <v>60</v>
      </c>
      <c r="C1659" s="12" t="s">
        <v>139</v>
      </c>
      <c r="D1659" s="12" t="s">
        <v>343</v>
      </c>
      <c r="E1659" s="12">
        <v>240</v>
      </c>
      <c r="F1659" s="14" t="s">
        <v>372</v>
      </c>
      <c r="G1659" s="20">
        <v>3064.7</v>
      </c>
      <c r="H1659" s="20">
        <v>3126.1</v>
      </c>
      <c r="I1659" s="20">
        <v>3126.1</v>
      </c>
      <c r="J1659" s="20"/>
      <c r="K1659" s="20"/>
      <c r="L1659" s="20"/>
      <c r="M1659" s="20">
        <f t="shared" si="5002"/>
        <v>3064.7</v>
      </c>
      <c r="N1659" s="20">
        <f t="shared" si="5003"/>
        <v>3126.1</v>
      </c>
      <c r="O1659" s="20">
        <f t="shared" si="5004"/>
        <v>3126.1</v>
      </c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>
        <f t="shared" si="5022"/>
        <v>3064.7</v>
      </c>
      <c r="AA1659" s="23">
        <f t="shared" si="5023"/>
        <v>3126.1</v>
      </c>
      <c r="AB1659" s="23">
        <f t="shared" si="5024"/>
        <v>3126.1</v>
      </c>
      <c r="AC1659" s="23">
        <v>-50</v>
      </c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>
        <f t="shared" si="4926"/>
        <v>3014.7</v>
      </c>
      <c r="AP1659" s="23">
        <f t="shared" si="4927"/>
        <v>3126.1</v>
      </c>
      <c r="AQ1659" s="23">
        <f t="shared" si="4928"/>
        <v>3126.1</v>
      </c>
      <c r="AR1659" s="23"/>
      <c r="AS1659" s="23">
        <f t="shared" si="4929"/>
        <v>3014.7</v>
      </c>
      <c r="AT1659" s="23"/>
      <c r="AU1659" s="23"/>
      <c r="AV1659" s="23"/>
      <c r="AW1659" s="23"/>
      <c r="AX1659" s="23"/>
      <c r="AY1659" s="23">
        <f t="shared" si="5042"/>
        <v>3014.7</v>
      </c>
      <c r="AZ1659" s="23"/>
      <c r="BA1659" s="23">
        <f t="shared" si="5043"/>
        <v>3014.7</v>
      </c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>
        <f t="shared" si="4999"/>
        <v>3014.7</v>
      </c>
      <c r="BS1659" s="23">
        <f t="shared" si="5000"/>
        <v>3126.1</v>
      </c>
      <c r="BT1659" s="23">
        <f t="shared" si="5001"/>
        <v>3126.1</v>
      </c>
      <c r="BU1659" s="23"/>
      <c r="BV1659" s="23">
        <f t="shared" si="4998"/>
        <v>3014.7</v>
      </c>
      <c r="BW1659" s="23"/>
    </row>
    <row r="1660" spans="1:76" ht="31.2" x14ac:dyDescent="0.3">
      <c r="A1660" s="12" t="s">
        <v>430</v>
      </c>
      <c r="B1660" s="12" t="s">
        <v>60</v>
      </c>
      <c r="C1660" s="12" t="s">
        <v>139</v>
      </c>
      <c r="D1660" s="12" t="s">
        <v>34</v>
      </c>
      <c r="E1660" s="12"/>
      <c r="F1660" s="14" t="s">
        <v>47</v>
      </c>
      <c r="G1660" s="20">
        <f>G1661</f>
        <v>399</v>
      </c>
      <c r="H1660" s="20">
        <f t="shared" ref="H1660:BW1665" si="5061">H1661</f>
        <v>0</v>
      </c>
      <c r="I1660" s="20">
        <f t="shared" si="5061"/>
        <v>0</v>
      </c>
      <c r="J1660" s="20">
        <f t="shared" si="5061"/>
        <v>0</v>
      </c>
      <c r="K1660" s="20">
        <f t="shared" si="5061"/>
        <v>0</v>
      </c>
      <c r="L1660" s="20">
        <f t="shared" si="5061"/>
        <v>0</v>
      </c>
      <c r="M1660" s="20">
        <f t="shared" si="5002"/>
        <v>399</v>
      </c>
      <c r="N1660" s="20">
        <f t="shared" si="5003"/>
        <v>0</v>
      </c>
      <c r="O1660" s="20">
        <f t="shared" si="5004"/>
        <v>0</v>
      </c>
      <c r="P1660" s="23">
        <f t="shared" si="5061"/>
        <v>0</v>
      </c>
      <c r="Q1660" s="23">
        <f t="shared" si="5061"/>
        <v>0</v>
      </c>
      <c r="R1660" s="23">
        <f t="shared" si="5061"/>
        <v>0</v>
      </c>
      <c r="S1660" s="23">
        <f t="shared" si="5061"/>
        <v>0</v>
      </c>
      <c r="T1660" s="23">
        <f t="shared" si="5061"/>
        <v>0</v>
      </c>
      <c r="U1660" s="23">
        <f t="shared" si="5061"/>
        <v>0</v>
      </c>
      <c r="V1660" s="23">
        <f t="shared" si="5061"/>
        <v>0</v>
      </c>
      <c r="W1660" s="23">
        <f t="shared" si="5061"/>
        <v>0</v>
      </c>
      <c r="X1660" s="23">
        <f t="shared" si="5061"/>
        <v>0</v>
      </c>
      <c r="Y1660" s="23">
        <f t="shared" si="5061"/>
        <v>0</v>
      </c>
      <c r="Z1660" s="23">
        <f t="shared" si="5022"/>
        <v>399</v>
      </c>
      <c r="AA1660" s="23">
        <f t="shared" si="5023"/>
        <v>0</v>
      </c>
      <c r="AB1660" s="23">
        <f t="shared" si="5024"/>
        <v>0</v>
      </c>
      <c r="AC1660" s="23">
        <f t="shared" si="5061"/>
        <v>0</v>
      </c>
      <c r="AD1660" s="23">
        <f t="shared" si="5061"/>
        <v>0</v>
      </c>
      <c r="AE1660" s="23">
        <f t="shared" si="5061"/>
        <v>0</v>
      </c>
      <c r="AF1660" s="23">
        <f t="shared" si="5061"/>
        <v>0</v>
      </c>
      <c r="AG1660" s="23">
        <f t="shared" si="5061"/>
        <v>0</v>
      </c>
      <c r="AH1660" s="23">
        <f t="shared" si="5061"/>
        <v>0</v>
      </c>
      <c r="AI1660" s="23">
        <f t="shared" si="5061"/>
        <v>0</v>
      </c>
      <c r="AJ1660" s="23">
        <f t="shared" si="5061"/>
        <v>0</v>
      </c>
      <c r="AK1660" s="23">
        <f t="shared" si="5061"/>
        <v>0</v>
      </c>
      <c r="AL1660" s="23">
        <f t="shared" si="5061"/>
        <v>0</v>
      </c>
      <c r="AM1660" s="23">
        <f t="shared" si="5061"/>
        <v>0</v>
      </c>
      <c r="AN1660" s="23">
        <f t="shared" si="5061"/>
        <v>0</v>
      </c>
      <c r="AO1660" s="23">
        <f t="shared" si="4926"/>
        <v>399</v>
      </c>
      <c r="AP1660" s="23">
        <f t="shared" si="4927"/>
        <v>0</v>
      </c>
      <c r="AQ1660" s="23">
        <f t="shared" si="4928"/>
        <v>0</v>
      </c>
      <c r="AR1660" s="23">
        <f t="shared" si="5061"/>
        <v>0</v>
      </c>
      <c r="AS1660" s="23">
        <f t="shared" si="4929"/>
        <v>399</v>
      </c>
      <c r="AT1660" s="23">
        <f t="shared" si="5061"/>
        <v>0</v>
      </c>
      <c r="AU1660" s="23">
        <f t="shared" si="5061"/>
        <v>0</v>
      </c>
      <c r="AV1660" s="23">
        <f t="shared" si="5061"/>
        <v>0</v>
      </c>
      <c r="AW1660" s="23">
        <f t="shared" si="5061"/>
        <v>0</v>
      </c>
      <c r="AX1660" s="23">
        <f t="shared" si="5061"/>
        <v>0</v>
      </c>
      <c r="AY1660" s="23">
        <f t="shared" si="5042"/>
        <v>399</v>
      </c>
      <c r="AZ1660" s="23">
        <f t="shared" si="5061"/>
        <v>0</v>
      </c>
      <c r="BA1660" s="23">
        <f t="shared" si="5043"/>
        <v>399</v>
      </c>
      <c r="BB1660" s="23">
        <f t="shared" si="5061"/>
        <v>0</v>
      </c>
      <c r="BC1660" s="23">
        <f t="shared" si="5061"/>
        <v>0</v>
      </c>
      <c r="BD1660" s="23">
        <f t="shared" si="5061"/>
        <v>0</v>
      </c>
      <c r="BE1660" s="23">
        <f t="shared" si="5061"/>
        <v>0</v>
      </c>
      <c r="BF1660" s="23">
        <f t="shared" si="5061"/>
        <v>0</v>
      </c>
      <c r="BG1660" s="23">
        <f t="shared" si="5061"/>
        <v>0</v>
      </c>
      <c r="BH1660" s="23">
        <f t="shared" si="5061"/>
        <v>0</v>
      </c>
      <c r="BI1660" s="23">
        <f t="shared" si="5061"/>
        <v>0</v>
      </c>
      <c r="BJ1660" s="23">
        <f t="shared" si="5061"/>
        <v>0</v>
      </c>
      <c r="BK1660" s="23">
        <f t="shared" si="5061"/>
        <v>0</v>
      </c>
      <c r="BL1660" s="23">
        <f t="shared" si="5061"/>
        <v>0</v>
      </c>
      <c r="BM1660" s="23">
        <f t="shared" si="5061"/>
        <v>0</v>
      </c>
      <c r="BN1660" s="23">
        <f t="shared" si="5061"/>
        <v>0</v>
      </c>
      <c r="BO1660" s="23">
        <f t="shared" si="5061"/>
        <v>0</v>
      </c>
      <c r="BP1660" s="23">
        <f t="shared" si="5061"/>
        <v>0</v>
      </c>
      <c r="BQ1660" s="23">
        <f t="shared" si="5061"/>
        <v>0</v>
      </c>
      <c r="BR1660" s="23">
        <f t="shared" si="4999"/>
        <v>399</v>
      </c>
      <c r="BS1660" s="23">
        <f t="shared" si="5000"/>
        <v>0</v>
      </c>
      <c r="BT1660" s="23">
        <f t="shared" si="5001"/>
        <v>0</v>
      </c>
      <c r="BU1660" s="23">
        <f t="shared" si="5061"/>
        <v>0</v>
      </c>
      <c r="BV1660" s="23">
        <f t="shared" si="4998"/>
        <v>399</v>
      </c>
      <c r="BW1660" s="23">
        <f t="shared" si="5061"/>
        <v>0</v>
      </c>
      <c r="BX1660" s="5"/>
    </row>
    <row r="1661" spans="1:76" ht="31.2" x14ac:dyDescent="0.3">
      <c r="A1661" s="12" t="s">
        <v>430</v>
      </c>
      <c r="B1661" s="12" t="s">
        <v>60</v>
      </c>
      <c r="C1661" s="12" t="s">
        <v>139</v>
      </c>
      <c r="D1661" s="12" t="s">
        <v>68</v>
      </c>
      <c r="E1661" s="12"/>
      <c r="F1661" s="14" t="s">
        <v>81</v>
      </c>
      <c r="G1661" s="20">
        <f>G1662</f>
        <v>399</v>
      </c>
      <c r="H1661" s="20">
        <f t="shared" si="5061"/>
        <v>0</v>
      </c>
      <c r="I1661" s="20">
        <f t="shared" si="5061"/>
        <v>0</v>
      </c>
      <c r="J1661" s="20">
        <f t="shared" si="5061"/>
        <v>0</v>
      </c>
      <c r="K1661" s="20">
        <f t="shared" si="5061"/>
        <v>0</v>
      </c>
      <c r="L1661" s="20">
        <f t="shared" si="5061"/>
        <v>0</v>
      </c>
      <c r="M1661" s="20">
        <f t="shared" si="5002"/>
        <v>399</v>
      </c>
      <c r="N1661" s="20">
        <f t="shared" si="5003"/>
        <v>0</v>
      </c>
      <c r="O1661" s="20">
        <f t="shared" si="5004"/>
        <v>0</v>
      </c>
      <c r="P1661" s="23">
        <f t="shared" si="5061"/>
        <v>0</v>
      </c>
      <c r="Q1661" s="23">
        <f t="shared" si="5061"/>
        <v>0</v>
      </c>
      <c r="R1661" s="23">
        <f t="shared" si="5061"/>
        <v>0</v>
      </c>
      <c r="S1661" s="23">
        <f t="shared" si="5061"/>
        <v>0</v>
      </c>
      <c r="T1661" s="23">
        <f t="shared" si="5061"/>
        <v>0</v>
      </c>
      <c r="U1661" s="23">
        <f t="shared" si="5061"/>
        <v>0</v>
      </c>
      <c r="V1661" s="23">
        <f t="shared" si="5061"/>
        <v>0</v>
      </c>
      <c r="W1661" s="23">
        <f t="shared" si="5061"/>
        <v>0</v>
      </c>
      <c r="X1661" s="23">
        <f t="shared" si="5061"/>
        <v>0</v>
      </c>
      <c r="Y1661" s="23">
        <f t="shared" si="5061"/>
        <v>0</v>
      </c>
      <c r="Z1661" s="23">
        <f t="shared" si="5022"/>
        <v>399</v>
      </c>
      <c r="AA1661" s="23">
        <f t="shared" si="5023"/>
        <v>0</v>
      </c>
      <c r="AB1661" s="23">
        <f t="shared" si="5024"/>
        <v>0</v>
      </c>
      <c r="AC1661" s="23">
        <f t="shared" si="5061"/>
        <v>0</v>
      </c>
      <c r="AD1661" s="23">
        <f t="shared" si="5061"/>
        <v>0</v>
      </c>
      <c r="AE1661" s="23">
        <f t="shared" si="5061"/>
        <v>0</v>
      </c>
      <c r="AF1661" s="23">
        <f t="shared" si="5061"/>
        <v>0</v>
      </c>
      <c r="AG1661" s="23">
        <f t="shared" si="5061"/>
        <v>0</v>
      </c>
      <c r="AH1661" s="23">
        <f t="shared" si="5061"/>
        <v>0</v>
      </c>
      <c r="AI1661" s="23">
        <f t="shared" si="5061"/>
        <v>0</v>
      </c>
      <c r="AJ1661" s="23">
        <f t="shared" si="5061"/>
        <v>0</v>
      </c>
      <c r="AK1661" s="23">
        <f t="shared" si="5061"/>
        <v>0</v>
      </c>
      <c r="AL1661" s="23">
        <f t="shared" si="5061"/>
        <v>0</v>
      </c>
      <c r="AM1661" s="23">
        <f t="shared" si="5061"/>
        <v>0</v>
      </c>
      <c r="AN1661" s="23">
        <f t="shared" si="5061"/>
        <v>0</v>
      </c>
      <c r="AO1661" s="23">
        <f t="shared" si="4926"/>
        <v>399</v>
      </c>
      <c r="AP1661" s="23">
        <f t="shared" si="4927"/>
        <v>0</v>
      </c>
      <c r="AQ1661" s="23">
        <f t="shared" si="4928"/>
        <v>0</v>
      </c>
      <c r="AR1661" s="23">
        <f t="shared" si="5061"/>
        <v>0</v>
      </c>
      <c r="AS1661" s="23">
        <f t="shared" si="4929"/>
        <v>399</v>
      </c>
      <c r="AT1661" s="23">
        <f t="shared" si="5061"/>
        <v>0</v>
      </c>
      <c r="AU1661" s="23">
        <f t="shared" si="5061"/>
        <v>0</v>
      </c>
      <c r="AV1661" s="23">
        <f t="shared" si="5061"/>
        <v>0</v>
      </c>
      <c r="AW1661" s="23">
        <f t="shared" si="5061"/>
        <v>0</v>
      </c>
      <c r="AX1661" s="23">
        <f t="shared" si="5061"/>
        <v>0</v>
      </c>
      <c r="AY1661" s="23">
        <f t="shared" si="5042"/>
        <v>399</v>
      </c>
      <c r="AZ1661" s="23">
        <f t="shared" si="5061"/>
        <v>0</v>
      </c>
      <c r="BA1661" s="23">
        <f t="shared" si="5043"/>
        <v>399</v>
      </c>
      <c r="BB1661" s="23">
        <f t="shared" si="5061"/>
        <v>0</v>
      </c>
      <c r="BC1661" s="23">
        <f t="shared" si="5061"/>
        <v>0</v>
      </c>
      <c r="BD1661" s="23">
        <f t="shared" si="5061"/>
        <v>0</v>
      </c>
      <c r="BE1661" s="23">
        <f t="shared" si="5061"/>
        <v>0</v>
      </c>
      <c r="BF1661" s="23">
        <f t="shared" si="5061"/>
        <v>0</v>
      </c>
      <c r="BG1661" s="23">
        <f t="shared" si="5061"/>
        <v>0</v>
      </c>
      <c r="BH1661" s="23">
        <f t="shared" si="5061"/>
        <v>0</v>
      </c>
      <c r="BI1661" s="23">
        <f t="shared" si="5061"/>
        <v>0</v>
      </c>
      <c r="BJ1661" s="23">
        <f t="shared" si="5061"/>
        <v>0</v>
      </c>
      <c r="BK1661" s="23">
        <f t="shared" si="5061"/>
        <v>0</v>
      </c>
      <c r="BL1661" s="23">
        <f t="shared" si="5061"/>
        <v>0</v>
      </c>
      <c r="BM1661" s="23">
        <f t="shared" si="5061"/>
        <v>0</v>
      </c>
      <c r="BN1661" s="23">
        <f t="shared" si="5061"/>
        <v>0</v>
      </c>
      <c r="BO1661" s="23">
        <f t="shared" si="5061"/>
        <v>0</v>
      </c>
      <c r="BP1661" s="23">
        <f t="shared" si="5061"/>
        <v>0</v>
      </c>
      <c r="BQ1661" s="23">
        <f t="shared" si="5061"/>
        <v>0</v>
      </c>
      <c r="BR1661" s="23">
        <f t="shared" si="4999"/>
        <v>399</v>
      </c>
      <c r="BS1661" s="23">
        <f t="shared" si="5000"/>
        <v>0</v>
      </c>
      <c r="BT1661" s="23">
        <f t="shared" si="5001"/>
        <v>0</v>
      </c>
      <c r="BU1661" s="23">
        <f t="shared" si="5061"/>
        <v>0</v>
      </c>
      <c r="BV1661" s="23">
        <f t="shared" si="4998"/>
        <v>399</v>
      </c>
      <c r="BW1661" s="23">
        <f t="shared" si="5061"/>
        <v>0</v>
      </c>
      <c r="BX1661" s="5"/>
    </row>
    <row r="1662" spans="1:76" ht="46.8" x14ac:dyDescent="0.3">
      <c r="A1662" s="12" t="s">
        <v>430</v>
      </c>
      <c r="B1662" s="12" t="s">
        <v>60</v>
      </c>
      <c r="C1662" s="12" t="s">
        <v>139</v>
      </c>
      <c r="D1662" s="12" t="s">
        <v>62</v>
      </c>
      <c r="E1662" s="12"/>
      <c r="F1662" s="14" t="s">
        <v>82</v>
      </c>
      <c r="G1662" s="20">
        <f>G1663+G1665</f>
        <v>399</v>
      </c>
      <c r="H1662" s="20">
        <f t="shared" ref="H1662:L1662" si="5062">H1663+H1665</f>
        <v>0</v>
      </c>
      <c r="I1662" s="20">
        <f t="shared" si="5062"/>
        <v>0</v>
      </c>
      <c r="J1662" s="20">
        <f t="shared" si="5062"/>
        <v>0</v>
      </c>
      <c r="K1662" s="20">
        <f t="shared" si="5062"/>
        <v>0</v>
      </c>
      <c r="L1662" s="20">
        <f t="shared" si="5062"/>
        <v>0</v>
      </c>
      <c r="M1662" s="20">
        <f t="shared" si="5002"/>
        <v>399</v>
      </c>
      <c r="N1662" s="20">
        <f t="shared" si="5003"/>
        <v>0</v>
      </c>
      <c r="O1662" s="20">
        <f t="shared" si="5004"/>
        <v>0</v>
      </c>
      <c r="P1662" s="23">
        <f t="shared" ref="P1662:Q1662" si="5063">P1663+P1665</f>
        <v>0</v>
      </c>
      <c r="Q1662" s="23">
        <f t="shared" si="5063"/>
        <v>0</v>
      </c>
      <c r="R1662" s="23">
        <f t="shared" ref="R1662:T1662" si="5064">R1663+R1665</f>
        <v>0</v>
      </c>
      <c r="S1662" s="23">
        <f t="shared" si="5064"/>
        <v>0</v>
      </c>
      <c r="T1662" s="23">
        <f t="shared" si="5064"/>
        <v>0</v>
      </c>
      <c r="U1662" s="23">
        <f t="shared" ref="U1662:W1662" si="5065">U1663+U1665</f>
        <v>0</v>
      </c>
      <c r="V1662" s="23">
        <f t="shared" si="5065"/>
        <v>0</v>
      </c>
      <c r="W1662" s="23">
        <f t="shared" si="5065"/>
        <v>0</v>
      </c>
      <c r="X1662" s="23">
        <f t="shared" ref="X1662:Y1662" si="5066">X1663+X1665</f>
        <v>0</v>
      </c>
      <c r="Y1662" s="23">
        <f t="shared" si="5066"/>
        <v>0</v>
      </c>
      <c r="Z1662" s="23">
        <f t="shared" si="5022"/>
        <v>399</v>
      </c>
      <c r="AA1662" s="23">
        <f t="shared" si="5023"/>
        <v>0</v>
      </c>
      <c r="AB1662" s="23">
        <f t="shared" si="5024"/>
        <v>0</v>
      </c>
      <c r="AC1662" s="23">
        <f t="shared" ref="AC1662:AL1662" si="5067">AC1663+AC1665</f>
        <v>0</v>
      </c>
      <c r="AD1662" s="23">
        <f t="shared" si="5067"/>
        <v>0</v>
      </c>
      <c r="AE1662" s="23">
        <f t="shared" ref="AE1662" si="5068">AE1663+AE1665</f>
        <v>0</v>
      </c>
      <c r="AF1662" s="23">
        <f t="shared" si="5067"/>
        <v>0</v>
      </c>
      <c r="AG1662" s="23">
        <f t="shared" si="5067"/>
        <v>0</v>
      </c>
      <c r="AH1662" s="23">
        <f t="shared" si="5067"/>
        <v>0</v>
      </c>
      <c r="AI1662" s="23">
        <f t="shared" ref="AI1662" si="5069">AI1663+AI1665</f>
        <v>0</v>
      </c>
      <c r="AJ1662" s="23">
        <f t="shared" si="5067"/>
        <v>0</v>
      </c>
      <c r="AK1662" s="23">
        <f t="shared" si="5067"/>
        <v>0</v>
      </c>
      <c r="AL1662" s="23">
        <f t="shared" si="5067"/>
        <v>0</v>
      </c>
      <c r="AM1662" s="23">
        <f t="shared" ref="AM1662:BW1662" si="5070">AM1663+AM1665</f>
        <v>0</v>
      </c>
      <c r="AN1662" s="23">
        <f t="shared" si="5070"/>
        <v>0</v>
      </c>
      <c r="AO1662" s="23">
        <f t="shared" si="4926"/>
        <v>399</v>
      </c>
      <c r="AP1662" s="23">
        <f t="shared" si="4927"/>
        <v>0</v>
      </c>
      <c r="AQ1662" s="23">
        <f t="shared" si="4928"/>
        <v>0</v>
      </c>
      <c r="AR1662" s="23">
        <f t="shared" ref="AR1662" si="5071">AR1663+AR1665</f>
        <v>0</v>
      </c>
      <c r="AS1662" s="23">
        <f t="shared" si="4929"/>
        <v>399</v>
      </c>
      <c r="AT1662" s="23">
        <f t="shared" ref="AT1662:AX1662" si="5072">AT1663+AT1665</f>
        <v>0</v>
      </c>
      <c r="AU1662" s="23">
        <f t="shared" si="5072"/>
        <v>0</v>
      </c>
      <c r="AV1662" s="23">
        <f t="shared" si="5072"/>
        <v>0</v>
      </c>
      <c r="AW1662" s="23">
        <f t="shared" si="5072"/>
        <v>0</v>
      </c>
      <c r="AX1662" s="23">
        <f t="shared" si="5072"/>
        <v>0</v>
      </c>
      <c r="AY1662" s="23">
        <f t="shared" si="5042"/>
        <v>399</v>
      </c>
      <c r="AZ1662" s="23">
        <f t="shared" ref="AZ1662" si="5073">AZ1663+AZ1665</f>
        <v>0</v>
      </c>
      <c r="BA1662" s="23">
        <f t="shared" si="5043"/>
        <v>399</v>
      </c>
      <c r="BB1662" s="23">
        <f t="shared" ref="BB1662:BI1662" si="5074">BB1663+BB1665</f>
        <v>0</v>
      </c>
      <c r="BC1662" s="23">
        <f t="shared" si="5074"/>
        <v>0</v>
      </c>
      <c r="BD1662" s="23">
        <f t="shared" si="5074"/>
        <v>0</v>
      </c>
      <c r="BE1662" s="23">
        <f t="shared" si="5074"/>
        <v>0</v>
      </c>
      <c r="BF1662" s="23">
        <f t="shared" si="5074"/>
        <v>0</v>
      </c>
      <c r="BG1662" s="23">
        <f t="shared" si="5074"/>
        <v>0</v>
      </c>
      <c r="BH1662" s="23">
        <f t="shared" si="5074"/>
        <v>0</v>
      </c>
      <c r="BI1662" s="23">
        <f t="shared" si="5074"/>
        <v>0</v>
      </c>
      <c r="BJ1662" s="23">
        <f t="shared" ref="BJ1662:BP1662" si="5075">BJ1663+BJ1665</f>
        <v>0</v>
      </c>
      <c r="BK1662" s="23">
        <f t="shared" si="5075"/>
        <v>0</v>
      </c>
      <c r="BL1662" s="23">
        <f t="shared" si="5075"/>
        <v>0</v>
      </c>
      <c r="BM1662" s="23">
        <f t="shared" si="5075"/>
        <v>0</v>
      </c>
      <c r="BN1662" s="23">
        <f t="shared" si="5075"/>
        <v>0</v>
      </c>
      <c r="BO1662" s="23">
        <f t="shared" si="5075"/>
        <v>0</v>
      </c>
      <c r="BP1662" s="23">
        <f t="shared" si="5075"/>
        <v>0</v>
      </c>
      <c r="BQ1662" s="23">
        <f t="shared" ref="BQ1662" si="5076">BQ1663+BQ1665</f>
        <v>0</v>
      </c>
      <c r="BR1662" s="23">
        <f t="shared" si="4999"/>
        <v>399</v>
      </c>
      <c r="BS1662" s="23">
        <f t="shared" si="5000"/>
        <v>0</v>
      </c>
      <c r="BT1662" s="23">
        <f t="shared" si="5001"/>
        <v>0</v>
      </c>
      <c r="BU1662" s="23">
        <f t="shared" ref="BU1662" si="5077">BU1663+BU1665</f>
        <v>0</v>
      </c>
      <c r="BV1662" s="23">
        <f t="shared" si="4998"/>
        <v>399</v>
      </c>
      <c r="BW1662" s="23">
        <f t="shared" si="5070"/>
        <v>0</v>
      </c>
    </row>
    <row r="1663" spans="1:76" ht="31.2" x14ac:dyDescent="0.3">
      <c r="A1663" s="12" t="s">
        <v>430</v>
      </c>
      <c r="B1663" s="12" t="s">
        <v>60</v>
      </c>
      <c r="C1663" s="12" t="s">
        <v>139</v>
      </c>
      <c r="D1663" s="12" t="s">
        <v>62</v>
      </c>
      <c r="E1663" s="12" t="s">
        <v>7</v>
      </c>
      <c r="F1663" s="14" t="s">
        <v>383</v>
      </c>
      <c r="G1663" s="20">
        <f>G1664</f>
        <v>250</v>
      </c>
      <c r="H1663" s="20">
        <f t="shared" si="5061"/>
        <v>0</v>
      </c>
      <c r="I1663" s="20">
        <f t="shared" si="5061"/>
        <v>0</v>
      </c>
      <c r="J1663" s="20">
        <f t="shared" si="5061"/>
        <v>0</v>
      </c>
      <c r="K1663" s="20">
        <f t="shared" si="5061"/>
        <v>0</v>
      </c>
      <c r="L1663" s="20">
        <f t="shared" si="5061"/>
        <v>0</v>
      </c>
      <c r="M1663" s="20">
        <f t="shared" si="5002"/>
        <v>250</v>
      </c>
      <c r="N1663" s="20">
        <f t="shared" si="5003"/>
        <v>0</v>
      </c>
      <c r="O1663" s="20">
        <f t="shared" si="5004"/>
        <v>0</v>
      </c>
      <c r="P1663" s="23">
        <f t="shared" si="5061"/>
        <v>0</v>
      </c>
      <c r="Q1663" s="23">
        <f t="shared" si="5061"/>
        <v>0</v>
      </c>
      <c r="R1663" s="23">
        <f t="shared" si="5061"/>
        <v>0</v>
      </c>
      <c r="S1663" s="23">
        <f t="shared" si="5061"/>
        <v>0</v>
      </c>
      <c r="T1663" s="23">
        <f t="shared" si="5061"/>
        <v>0</v>
      </c>
      <c r="U1663" s="23">
        <f t="shared" si="5061"/>
        <v>0</v>
      </c>
      <c r="V1663" s="23">
        <f t="shared" si="5061"/>
        <v>0</v>
      </c>
      <c r="W1663" s="23">
        <f t="shared" si="5061"/>
        <v>0</v>
      </c>
      <c r="X1663" s="23">
        <f t="shared" si="5061"/>
        <v>0</v>
      </c>
      <c r="Y1663" s="23">
        <f t="shared" si="5061"/>
        <v>0</v>
      </c>
      <c r="Z1663" s="23">
        <f t="shared" si="5022"/>
        <v>250</v>
      </c>
      <c r="AA1663" s="23">
        <f t="shared" si="5023"/>
        <v>0</v>
      </c>
      <c r="AB1663" s="23">
        <f t="shared" si="5024"/>
        <v>0</v>
      </c>
      <c r="AC1663" s="23">
        <f t="shared" si="5061"/>
        <v>0</v>
      </c>
      <c r="AD1663" s="23">
        <f t="shared" si="5061"/>
        <v>0</v>
      </c>
      <c r="AE1663" s="23">
        <f t="shared" si="5061"/>
        <v>0</v>
      </c>
      <c r="AF1663" s="23">
        <f t="shared" si="5061"/>
        <v>0</v>
      </c>
      <c r="AG1663" s="23">
        <f t="shared" si="5061"/>
        <v>0</v>
      </c>
      <c r="AH1663" s="23">
        <f t="shared" si="5061"/>
        <v>0</v>
      </c>
      <c r="AI1663" s="23">
        <f t="shared" si="5061"/>
        <v>0</v>
      </c>
      <c r="AJ1663" s="23">
        <f t="shared" si="5061"/>
        <v>0</v>
      </c>
      <c r="AK1663" s="23">
        <f t="shared" si="5061"/>
        <v>0</v>
      </c>
      <c r="AL1663" s="23">
        <f t="shared" si="5061"/>
        <v>0</v>
      </c>
      <c r="AM1663" s="23">
        <f t="shared" si="5061"/>
        <v>0</v>
      </c>
      <c r="AN1663" s="23">
        <f t="shared" si="5061"/>
        <v>0</v>
      </c>
      <c r="AO1663" s="23">
        <f t="shared" si="4926"/>
        <v>250</v>
      </c>
      <c r="AP1663" s="23">
        <f t="shared" si="4927"/>
        <v>0</v>
      </c>
      <c r="AQ1663" s="23">
        <f t="shared" si="4928"/>
        <v>0</v>
      </c>
      <c r="AR1663" s="23">
        <f t="shared" si="5061"/>
        <v>0</v>
      </c>
      <c r="AS1663" s="23">
        <f t="shared" si="4929"/>
        <v>250</v>
      </c>
      <c r="AT1663" s="23">
        <f t="shared" si="5061"/>
        <v>0</v>
      </c>
      <c r="AU1663" s="23">
        <f t="shared" si="5061"/>
        <v>0</v>
      </c>
      <c r="AV1663" s="23">
        <f t="shared" si="5061"/>
        <v>0</v>
      </c>
      <c r="AW1663" s="23">
        <f t="shared" si="5061"/>
        <v>0</v>
      </c>
      <c r="AX1663" s="23">
        <f t="shared" si="5061"/>
        <v>0</v>
      </c>
      <c r="AY1663" s="23">
        <f t="shared" si="5042"/>
        <v>250</v>
      </c>
      <c r="AZ1663" s="23">
        <f t="shared" si="5061"/>
        <v>0</v>
      </c>
      <c r="BA1663" s="23">
        <f t="shared" si="5043"/>
        <v>250</v>
      </c>
      <c r="BB1663" s="23">
        <f t="shared" si="5061"/>
        <v>0</v>
      </c>
      <c r="BC1663" s="23">
        <f t="shared" si="5061"/>
        <v>0</v>
      </c>
      <c r="BD1663" s="23">
        <f t="shared" si="5061"/>
        <v>0</v>
      </c>
      <c r="BE1663" s="23">
        <f t="shared" si="5061"/>
        <v>0</v>
      </c>
      <c r="BF1663" s="23">
        <f t="shared" si="5061"/>
        <v>0</v>
      </c>
      <c r="BG1663" s="23">
        <f t="shared" si="5061"/>
        <v>0</v>
      </c>
      <c r="BH1663" s="23">
        <f t="shared" si="5061"/>
        <v>0</v>
      </c>
      <c r="BI1663" s="23">
        <f t="shared" si="5061"/>
        <v>0</v>
      </c>
      <c r="BJ1663" s="23">
        <f t="shared" si="5061"/>
        <v>0</v>
      </c>
      <c r="BK1663" s="23">
        <f t="shared" si="5061"/>
        <v>0</v>
      </c>
      <c r="BL1663" s="23">
        <f t="shared" si="5061"/>
        <v>0</v>
      </c>
      <c r="BM1663" s="23">
        <f t="shared" si="5061"/>
        <v>0</v>
      </c>
      <c r="BN1663" s="23">
        <f t="shared" si="5061"/>
        <v>0</v>
      </c>
      <c r="BO1663" s="23">
        <f t="shared" si="5061"/>
        <v>0</v>
      </c>
      <c r="BP1663" s="23">
        <f t="shared" si="5061"/>
        <v>0</v>
      </c>
      <c r="BQ1663" s="23">
        <f t="shared" si="5061"/>
        <v>0</v>
      </c>
      <c r="BR1663" s="23">
        <f t="shared" si="4999"/>
        <v>250</v>
      </c>
      <c r="BS1663" s="23">
        <f t="shared" si="5000"/>
        <v>0</v>
      </c>
      <c r="BT1663" s="23">
        <f t="shared" si="5001"/>
        <v>0</v>
      </c>
      <c r="BU1663" s="23">
        <f t="shared" si="5061"/>
        <v>0</v>
      </c>
      <c r="BV1663" s="23">
        <f t="shared" si="4998"/>
        <v>250</v>
      </c>
      <c r="BW1663" s="23">
        <f t="shared" si="5061"/>
        <v>0</v>
      </c>
    </row>
    <row r="1664" spans="1:76" ht="31.2" x14ac:dyDescent="0.3">
      <c r="A1664" s="12" t="s">
        <v>430</v>
      </c>
      <c r="B1664" s="12" t="s">
        <v>60</v>
      </c>
      <c r="C1664" s="12" t="s">
        <v>139</v>
      </c>
      <c r="D1664" s="12" t="s">
        <v>62</v>
      </c>
      <c r="E1664" s="12" t="s">
        <v>315</v>
      </c>
      <c r="F1664" s="14" t="s">
        <v>372</v>
      </c>
      <c r="G1664" s="20">
        <v>250</v>
      </c>
      <c r="H1664" s="20">
        <v>0</v>
      </c>
      <c r="I1664" s="20">
        <v>0</v>
      </c>
      <c r="J1664" s="20"/>
      <c r="K1664" s="20"/>
      <c r="L1664" s="20"/>
      <c r="M1664" s="20">
        <f t="shared" si="5002"/>
        <v>250</v>
      </c>
      <c r="N1664" s="20">
        <f t="shared" si="5003"/>
        <v>0</v>
      </c>
      <c r="O1664" s="20">
        <f t="shared" si="5004"/>
        <v>0</v>
      </c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>
        <f t="shared" si="5022"/>
        <v>250</v>
      </c>
      <c r="AA1664" s="23">
        <f t="shared" si="5023"/>
        <v>0</v>
      </c>
      <c r="AB1664" s="23">
        <f t="shared" si="5024"/>
        <v>0</v>
      </c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>
        <f t="shared" ref="AO1664:AO1727" si="5078">Z1664+AC1664+AD1664+AE1664+AF1664+AG1664+AH1664+AI1664+AJ1664+AK1664+AL1664</f>
        <v>250</v>
      </c>
      <c r="AP1664" s="23">
        <f t="shared" ref="AP1664:AP1727" si="5079">AA1664+AM1664</f>
        <v>0</v>
      </c>
      <c r="AQ1664" s="23">
        <f t="shared" ref="AQ1664:AQ1727" si="5080">AB1664+AN1664</f>
        <v>0</v>
      </c>
      <c r="AR1664" s="23"/>
      <c r="AS1664" s="23">
        <f t="shared" ref="AS1664:AS1727" si="5081">AO1664+AR1664</f>
        <v>250</v>
      </c>
      <c r="AT1664" s="23"/>
      <c r="AU1664" s="23"/>
      <c r="AV1664" s="23"/>
      <c r="AW1664" s="23"/>
      <c r="AX1664" s="23"/>
      <c r="AY1664" s="23">
        <f t="shared" si="5042"/>
        <v>250</v>
      </c>
      <c r="AZ1664" s="23"/>
      <c r="BA1664" s="23">
        <f t="shared" si="5043"/>
        <v>250</v>
      </c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>
        <f t="shared" si="4999"/>
        <v>250</v>
      </c>
      <c r="BS1664" s="23">
        <f t="shared" si="5000"/>
        <v>0</v>
      </c>
      <c r="BT1664" s="23">
        <f t="shared" si="5001"/>
        <v>0</v>
      </c>
      <c r="BU1664" s="23"/>
      <c r="BV1664" s="23">
        <f t="shared" si="4998"/>
        <v>250</v>
      </c>
      <c r="BW1664" s="23"/>
    </row>
    <row r="1665" spans="1:77" ht="31.2" x14ac:dyDescent="0.3">
      <c r="A1665" s="12" t="s">
        <v>430</v>
      </c>
      <c r="B1665" s="12" t="s">
        <v>60</v>
      </c>
      <c r="C1665" s="12" t="s">
        <v>139</v>
      </c>
      <c r="D1665" s="12" t="s">
        <v>62</v>
      </c>
      <c r="E1665" s="12" t="s">
        <v>94</v>
      </c>
      <c r="F1665" s="14" t="s">
        <v>386</v>
      </c>
      <c r="G1665" s="20">
        <f>G1666</f>
        <v>149</v>
      </c>
      <c r="H1665" s="20">
        <f t="shared" si="5061"/>
        <v>0</v>
      </c>
      <c r="I1665" s="20">
        <f t="shared" si="5061"/>
        <v>0</v>
      </c>
      <c r="J1665" s="20">
        <f t="shared" si="5061"/>
        <v>0</v>
      </c>
      <c r="K1665" s="20">
        <f t="shared" si="5061"/>
        <v>0</v>
      </c>
      <c r="L1665" s="20">
        <f t="shared" si="5061"/>
        <v>0</v>
      </c>
      <c r="M1665" s="20">
        <f t="shared" si="5002"/>
        <v>149</v>
      </c>
      <c r="N1665" s="20">
        <f t="shared" si="5003"/>
        <v>0</v>
      </c>
      <c r="O1665" s="20">
        <f t="shared" si="5004"/>
        <v>0</v>
      </c>
      <c r="P1665" s="23">
        <f t="shared" si="5061"/>
        <v>0</v>
      </c>
      <c r="Q1665" s="23">
        <f t="shared" si="5061"/>
        <v>0</v>
      </c>
      <c r="R1665" s="23">
        <f t="shared" si="5061"/>
        <v>0</v>
      </c>
      <c r="S1665" s="23">
        <f t="shared" si="5061"/>
        <v>0</v>
      </c>
      <c r="T1665" s="23">
        <f t="shared" si="5061"/>
        <v>0</v>
      </c>
      <c r="U1665" s="23">
        <f t="shared" si="5061"/>
        <v>0</v>
      </c>
      <c r="V1665" s="23">
        <f t="shared" si="5061"/>
        <v>0</v>
      </c>
      <c r="W1665" s="23">
        <f t="shared" si="5061"/>
        <v>0</v>
      </c>
      <c r="X1665" s="23">
        <f t="shared" si="5061"/>
        <v>0</v>
      </c>
      <c r="Y1665" s="23">
        <f t="shared" si="5061"/>
        <v>0</v>
      </c>
      <c r="Z1665" s="23">
        <f t="shared" si="5022"/>
        <v>149</v>
      </c>
      <c r="AA1665" s="23">
        <f t="shared" si="5023"/>
        <v>0</v>
      </c>
      <c r="AB1665" s="23">
        <f t="shared" si="5024"/>
        <v>0</v>
      </c>
      <c r="AC1665" s="23">
        <f t="shared" si="5061"/>
        <v>0</v>
      </c>
      <c r="AD1665" s="23">
        <f t="shared" si="5061"/>
        <v>0</v>
      </c>
      <c r="AE1665" s="23">
        <f t="shared" si="5061"/>
        <v>0</v>
      </c>
      <c r="AF1665" s="23">
        <f t="shared" si="5061"/>
        <v>0</v>
      </c>
      <c r="AG1665" s="23">
        <f t="shared" si="5061"/>
        <v>0</v>
      </c>
      <c r="AH1665" s="23">
        <f t="shared" si="5061"/>
        <v>0</v>
      </c>
      <c r="AI1665" s="23">
        <f t="shared" si="5061"/>
        <v>0</v>
      </c>
      <c r="AJ1665" s="23">
        <f t="shared" si="5061"/>
        <v>0</v>
      </c>
      <c r="AK1665" s="23">
        <f t="shared" si="5061"/>
        <v>0</v>
      </c>
      <c r="AL1665" s="23">
        <f t="shared" si="5061"/>
        <v>0</v>
      </c>
      <c r="AM1665" s="23">
        <f t="shared" si="5061"/>
        <v>0</v>
      </c>
      <c r="AN1665" s="23">
        <f t="shared" si="5061"/>
        <v>0</v>
      </c>
      <c r="AO1665" s="23">
        <f t="shared" si="5078"/>
        <v>149</v>
      </c>
      <c r="AP1665" s="23">
        <f t="shared" si="5079"/>
        <v>0</v>
      </c>
      <c r="AQ1665" s="23">
        <f t="shared" si="5080"/>
        <v>0</v>
      </c>
      <c r="AR1665" s="23">
        <f t="shared" si="5061"/>
        <v>0</v>
      </c>
      <c r="AS1665" s="23">
        <f t="shared" si="5081"/>
        <v>149</v>
      </c>
      <c r="AT1665" s="23">
        <f t="shared" si="5061"/>
        <v>0</v>
      </c>
      <c r="AU1665" s="23">
        <f t="shared" si="5061"/>
        <v>0</v>
      </c>
      <c r="AV1665" s="23">
        <f t="shared" si="5061"/>
        <v>0</v>
      </c>
      <c r="AW1665" s="23">
        <f t="shared" si="5061"/>
        <v>0</v>
      </c>
      <c r="AX1665" s="23">
        <f t="shared" si="5061"/>
        <v>0</v>
      </c>
      <c r="AY1665" s="23">
        <f t="shared" si="5042"/>
        <v>149</v>
      </c>
      <c r="AZ1665" s="23">
        <f t="shared" si="5061"/>
        <v>0</v>
      </c>
      <c r="BA1665" s="23">
        <f t="shared" si="5043"/>
        <v>149</v>
      </c>
      <c r="BB1665" s="23">
        <f t="shared" si="5061"/>
        <v>0</v>
      </c>
      <c r="BC1665" s="23">
        <f t="shared" si="5061"/>
        <v>0</v>
      </c>
      <c r="BD1665" s="23">
        <f t="shared" si="5061"/>
        <v>0</v>
      </c>
      <c r="BE1665" s="23">
        <f t="shared" si="5061"/>
        <v>0</v>
      </c>
      <c r="BF1665" s="23">
        <f t="shared" si="5061"/>
        <v>0</v>
      </c>
      <c r="BG1665" s="23">
        <f t="shared" si="5061"/>
        <v>0</v>
      </c>
      <c r="BH1665" s="23">
        <f t="shared" si="5061"/>
        <v>0</v>
      </c>
      <c r="BI1665" s="23">
        <f t="shared" si="5061"/>
        <v>0</v>
      </c>
      <c r="BJ1665" s="23">
        <f t="shared" si="5061"/>
        <v>0</v>
      </c>
      <c r="BK1665" s="23">
        <f t="shared" si="5061"/>
        <v>0</v>
      </c>
      <c r="BL1665" s="23">
        <f t="shared" si="5061"/>
        <v>0</v>
      </c>
      <c r="BM1665" s="23">
        <f t="shared" si="5061"/>
        <v>0</v>
      </c>
      <c r="BN1665" s="23">
        <f t="shared" si="5061"/>
        <v>0</v>
      </c>
      <c r="BO1665" s="23">
        <f t="shared" si="5061"/>
        <v>0</v>
      </c>
      <c r="BP1665" s="23">
        <f t="shared" si="5061"/>
        <v>0</v>
      </c>
      <c r="BQ1665" s="23">
        <f t="shared" si="5061"/>
        <v>0</v>
      </c>
      <c r="BR1665" s="23">
        <f t="shared" si="4999"/>
        <v>149</v>
      </c>
      <c r="BS1665" s="23">
        <f t="shared" si="5000"/>
        <v>0</v>
      </c>
      <c r="BT1665" s="23">
        <f t="shared" si="5001"/>
        <v>0</v>
      </c>
      <c r="BU1665" s="23">
        <f t="shared" si="5061"/>
        <v>0</v>
      </c>
      <c r="BV1665" s="23">
        <f t="shared" si="4998"/>
        <v>149</v>
      </c>
      <c r="BW1665" s="23">
        <f t="shared" si="5061"/>
        <v>0</v>
      </c>
    </row>
    <row r="1666" spans="1:77" ht="46.8" x14ac:dyDescent="0.3">
      <c r="A1666" s="12" t="s">
        <v>430</v>
      </c>
      <c r="B1666" s="12" t="s">
        <v>60</v>
      </c>
      <c r="C1666" s="12" t="s">
        <v>139</v>
      </c>
      <c r="D1666" s="12" t="s">
        <v>62</v>
      </c>
      <c r="E1666" s="12" t="s">
        <v>369</v>
      </c>
      <c r="F1666" s="14" t="s">
        <v>379</v>
      </c>
      <c r="G1666" s="20">
        <v>149</v>
      </c>
      <c r="H1666" s="20">
        <v>0</v>
      </c>
      <c r="I1666" s="20">
        <v>0</v>
      </c>
      <c r="J1666" s="20"/>
      <c r="K1666" s="20"/>
      <c r="L1666" s="20"/>
      <c r="M1666" s="20">
        <f t="shared" si="5002"/>
        <v>149</v>
      </c>
      <c r="N1666" s="20">
        <f t="shared" si="5003"/>
        <v>0</v>
      </c>
      <c r="O1666" s="20">
        <f t="shared" si="5004"/>
        <v>0</v>
      </c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>
        <f t="shared" si="5022"/>
        <v>149</v>
      </c>
      <c r="AA1666" s="23">
        <f t="shared" si="5023"/>
        <v>0</v>
      </c>
      <c r="AB1666" s="23">
        <f t="shared" si="5024"/>
        <v>0</v>
      </c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>
        <f t="shared" si="5078"/>
        <v>149</v>
      </c>
      <c r="AP1666" s="23">
        <f t="shared" si="5079"/>
        <v>0</v>
      </c>
      <c r="AQ1666" s="23">
        <f t="shared" si="5080"/>
        <v>0</v>
      </c>
      <c r="AR1666" s="23"/>
      <c r="AS1666" s="23">
        <f t="shared" si="5081"/>
        <v>149</v>
      </c>
      <c r="AT1666" s="23"/>
      <c r="AU1666" s="23"/>
      <c r="AV1666" s="23"/>
      <c r="AW1666" s="23"/>
      <c r="AX1666" s="23"/>
      <c r="AY1666" s="23">
        <f t="shared" si="5042"/>
        <v>149</v>
      </c>
      <c r="AZ1666" s="23"/>
      <c r="BA1666" s="23">
        <f t="shared" si="5043"/>
        <v>149</v>
      </c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>
        <f t="shared" si="4999"/>
        <v>149</v>
      </c>
      <c r="BS1666" s="23">
        <f t="shared" si="5000"/>
        <v>0</v>
      </c>
      <c r="BT1666" s="23">
        <f t="shared" si="5001"/>
        <v>0</v>
      </c>
      <c r="BU1666" s="23"/>
      <c r="BV1666" s="23">
        <f t="shared" si="4998"/>
        <v>149</v>
      </c>
      <c r="BW1666" s="23"/>
      <c r="BY1666" s="3"/>
    </row>
    <row r="1667" spans="1:77" ht="31.2" x14ac:dyDescent="0.3">
      <c r="A1667" s="16" t="s">
        <v>431</v>
      </c>
      <c r="B1667" s="16"/>
      <c r="C1667" s="16"/>
      <c r="D1667" s="16"/>
      <c r="E1667" s="16"/>
      <c r="F1667" s="7" t="s">
        <v>432</v>
      </c>
      <c r="G1667" s="18">
        <f>G1668+G1730+G1751+G1790+G1827+G1834+G1844+G1856</f>
        <v>246763.39999999997</v>
      </c>
      <c r="H1667" s="18">
        <f>H1668+H1730+H1751+H1790+H1827+H1834+H1844+H1856</f>
        <v>245286.3</v>
      </c>
      <c r="I1667" s="18">
        <f>I1668+I1730+I1751+I1790+I1827+I1834+I1844+I1856</f>
        <v>237285.7</v>
      </c>
      <c r="J1667" s="18">
        <f t="shared" ref="J1667:L1667" si="5082">J1668+J1730+J1751+J1790+J1827+J1834+J1844+J1856</f>
        <v>183.3</v>
      </c>
      <c r="K1667" s="18">
        <f t="shared" si="5082"/>
        <v>0</v>
      </c>
      <c r="L1667" s="18">
        <f t="shared" si="5082"/>
        <v>0</v>
      </c>
      <c r="M1667" s="20">
        <f t="shared" si="5002"/>
        <v>246946.69999999995</v>
      </c>
      <c r="N1667" s="20">
        <f t="shared" si="5003"/>
        <v>245286.3</v>
      </c>
      <c r="O1667" s="20">
        <f t="shared" si="5004"/>
        <v>237285.7</v>
      </c>
      <c r="P1667" s="21">
        <f t="shared" ref="P1667:BW1667" si="5083">P1668+P1730+P1751+P1790+P1827+P1834+P1844+P1856</f>
        <v>0</v>
      </c>
      <c r="Q1667" s="21">
        <f t="shared" si="5083"/>
        <v>0</v>
      </c>
      <c r="R1667" s="21">
        <f t="shared" si="5083"/>
        <v>-2.8000000000000007</v>
      </c>
      <c r="S1667" s="21">
        <f t="shared" ref="S1667" si="5084">S1668+S1730+S1751+S1790+S1827+S1834+S1844+S1856</f>
        <v>0</v>
      </c>
      <c r="T1667" s="21">
        <f t="shared" si="5083"/>
        <v>0</v>
      </c>
      <c r="U1667" s="21">
        <f t="shared" si="5083"/>
        <v>-7.2000000000000011</v>
      </c>
      <c r="V1667" s="21">
        <f t="shared" ref="V1667" si="5085">V1668+V1730+V1751+V1790+V1827+V1834+V1844+V1856</f>
        <v>0</v>
      </c>
      <c r="W1667" s="21">
        <f t="shared" si="5083"/>
        <v>0</v>
      </c>
      <c r="X1667" s="21">
        <f t="shared" si="5083"/>
        <v>-7.2000000000000011</v>
      </c>
      <c r="Y1667" s="21">
        <f t="shared" si="5083"/>
        <v>0</v>
      </c>
      <c r="Z1667" s="21">
        <f t="shared" si="5022"/>
        <v>246943.89999999997</v>
      </c>
      <c r="AA1667" s="21">
        <f t="shared" si="5023"/>
        <v>245279.09999999998</v>
      </c>
      <c r="AB1667" s="21">
        <f t="shared" si="5024"/>
        <v>237278.5</v>
      </c>
      <c r="AC1667" s="21">
        <f t="shared" ref="AC1667:AN1667" si="5086">AC1668+AC1730+AC1751+AC1790+AC1827+AC1834+AC1844+AC1856</f>
        <v>0</v>
      </c>
      <c r="AD1667" s="21">
        <f t="shared" si="5086"/>
        <v>0</v>
      </c>
      <c r="AE1667" s="21">
        <f t="shared" ref="AE1667" si="5087">AE1668+AE1730+AE1751+AE1790+AE1827+AE1834+AE1844+AE1856</f>
        <v>0</v>
      </c>
      <c r="AF1667" s="21">
        <f t="shared" si="5086"/>
        <v>0</v>
      </c>
      <c r="AG1667" s="21">
        <f t="shared" si="5086"/>
        <v>0</v>
      </c>
      <c r="AH1667" s="21">
        <f t="shared" si="5086"/>
        <v>647.72299999999996</v>
      </c>
      <c r="AI1667" s="21">
        <f t="shared" ref="AI1667" si="5088">AI1668+AI1730+AI1751+AI1790+AI1827+AI1834+AI1844+AI1856</f>
        <v>0</v>
      </c>
      <c r="AJ1667" s="21">
        <f t="shared" si="5086"/>
        <v>168.392</v>
      </c>
      <c r="AK1667" s="21">
        <f t="shared" si="5086"/>
        <v>620.50900000000001</v>
      </c>
      <c r="AL1667" s="21">
        <f t="shared" si="5086"/>
        <v>0</v>
      </c>
      <c r="AM1667" s="21">
        <f t="shared" si="5086"/>
        <v>0</v>
      </c>
      <c r="AN1667" s="21">
        <f t="shared" si="5086"/>
        <v>0</v>
      </c>
      <c r="AO1667" s="21">
        <f t="shared" si="5078"/>
        <v>248380.52399999995</v>
      </c>
      <c r="AP1667" s="21">
        <f t="shared" si="5079"/>
        <v>245279.09999999998</v>
      </c>
      <c r="AQ1667" s="21">
        <f t="shared" si="5080"/>
        <v>237278.5</v>
      </c>
      <c r="AR1667" s="21">
        <f t="shared" ref="AR1667" si="5089">AR1668+AR1730+AR1751+AR1790+AR1827+AR1834+AR1844+AR1856</f>
        <v>0</v>
      </c>
      <c r="AS1667" s="21">
        <f t="shared" si="5081"/>
        <v>248380.52399999995</v>
      </c>
      <c r="AT1667" s="21">
        <f t="shared" ref="AT1667:AX1667" si="5090">AT1668+AT1730+AT1751+AT1790+AT1827+AT1834+AT1844+AT1856</f>
        <v>0</v>
      </c>
      <c r="AU1667" s="21">
        <f t="shared" si="5090"/>
        <v>0</v>
      </c>
      <c r="AV1667" s="21">
        <f t="shared" si="5090"/>
        <v>0</v>
      </c>
      <c r="AW1667" s="21">
        <f t="shared" si="5090"/>
        <v>0</v>
      </c>
      <c r="AX1667" s="21">
        <f t="shared" si="5090"/>
        <v>0</v>
      </c>
      <c r="AY1667" s="21">
        <f t="shared" si="5042"/>
        <v>248380.52399999995</v>
      </c>
      <c r="AZ1667" s="21">
        <f t="shared" ref="AZ1667" si="5091">AZ1668+AZ1730+AZ1751+AZ1790+AZ1827+AZ1834+AZ1844+AZ1856</f>
        <v>0</v>
      </c>
      <c r="BA1667" s="21">
        <f t="shared" si="5043"/>
        <v>248380.52399999995</v>
      </c>
      <c r="BB1667" s="21">
        <f t="shared" ref="BB1667:BI1667" si="5092">BB1668+BB1730+BB1751+BB1790+BB1827+BB1834+BB1844+BB1856</f>
        <v>0</v>
      </c>
      <c r="BC1667" s="21">
        <f t="shared" si="5092"/>
        <v>0</v>
      </c>
      <c r="BD1667" s="21">
        <f t="shared" si="5092"/>
        <v>0</v>
      </c>
      <c r="BE1667" s="21">
        <f t="shared" si="5092"/>
        <v>-285.017</v>
      </c>
      <c r="BF1667" s="21">
        <f t="shared" si="5092"/>
        <v>41168.43</v>
      </c>
      <c r="BG1667" s="21">
        <f t="shared" si="5092"/>
        <v>0</v>
      </c>
      <c r="BH1667" s="21">
        <f t="shared" si="5092"/>
        <v>0</v>
      </c>
      <c r="BI1667" s="21">
        <f t="shared" si="5092"/>
        <v>0</v>
      </c>
      <c r="BJ1667" s="21">
        <f t="shared" ref="BJ1667:BP1667" si="5093">BJ1668+BJ1730+BJ1751+BJ1790+BJ1827+BJ1834+BJ1844+BJ1856</f>
        <v>0</v>
      </c>
      <c r="BK1667" s="21">
        <f t="shared" si="5093"/>
        <v>0</v>
      </c>
      <c r="BL1667" s="21">
        <f t="shared" si="5093"/>
        <v>0</v>
      </c>
      <c r="BM1667" s="21">
        <f t="shared" si="5093"/>
        <v>0</v>
      </c>
      <c r="BN1667" s="21">
        <f t="shared" si="5093"/>
        <v>0</v>
      </c>
      <c r="BO1667" s="21">
        <f t="shared" si="5093"/>
        <v>0</v>
      </c>
      <c r="BP1667" s="21">
        <f t="shared" si="5093"/>
        <v>0</v>
      </c>
      <c r="BQ1667" s="21">
        <f t="shared" ref="BQ1667" si="5094">BQ1668+BQ1730+BQ1751+BQ1790+BQ1827+BQ1834+BQ1844+BQ1856</f>
        <v>0</v>
      </c>
      <c r="BR1667" s="21">
        <f t="shared" si="4999"/>
        <v>289263.93699999998</v>
      </c>
      <c r="BS1667" s="21">
        <f t="shared" si="5000"/>
        <v>245279.09999999998</v>
      </c>
      <c r="BT1667" s="21">
        <f t="shared" si="5001"/>
        <v>237278.5</v>
      </c>
      <c r="BU1667" s="21">
        <f t="shared" ref="BU1667" si="5095">BU1668+BU1730+BU1751+BU1790+BU1827+BU1834+BU1844+BU1856</f>
        <v>0</v>
      </c>
      <c r="BV1667" s="21">
        <f t="shared" si="4998"/>
        <v>289263.93699999998</v>
      </c>
      <c r="BW1667" s="21">
        <f t="shared" si="5083"/>
        <v>0</v>
      </c>
    </row>
    <row r="1668" spans="1:77" x14ac:dyDescent="0.3">
      <c r="A1668" s="16" t="s">
        <v>431</v>
      </c>
      <c r="B1668" s="16" t="s">
        <v>14</v>
      </c>
      <c r="C1668" s="16"/>
      <c r="D1668" s="16"/>
      <c r="E1668" s="16"/>
      <c r="F1668" s="7" t="s">
        <v>19</v>
      </c>
      <c r="G1668" s="18">
        <f>G1669+G1689</f>
        <v>41068.199999999997</v>
      </c>
      <c r="H1668" s="18">
        <f>H1669+H1689</f>
        <v>41021.1</v>
      </c>
      <c r="I1668" s="18">
        <f>I1669+I1689</f>
        <v>41018.399999999994</v>
      </c>
      <c r="J1668" s="18">
        <f t="shared" ref="J1668:L1668" si="5096">J1669+J1689</f>
        <v>183.3</v>
      </c>
      <c r="K1668" s="18">
        <f t="shared" si="5096"/>
        <v>0</v>
      </c>
      <c r="L1668" s="18">
        <f t="shared" si="5096"/>
        <v>0</v>
      </c>
      <c r="M1668" s="20">
        <f t="shared" si="5002"/>
        <v>41251.5</v>
      </c>
      <c r="N1668" s="20">
        <f t="shared" si="5003"/>
        <v>41021.1</v>
      </c>
      <c r="O1668" s="20">
        <f t="shared" si="5004"/>
        <v>41018.399999999994</v>
      </c>
      <c r="P1668" s="21">
        <f t="shared" ref="P1668:BW1668" si="5097">P1669+P1689</f>
        <v>0</v>
      </c>
      <c r="Q1668" s="21">
        <f t="shared" si="5097"/>
        <v>0</v>
      </c>
      <c r="R1668" s="21">
        <f t="shared" si="5097"/>
        <v>-2.8000000000000007</v>
      </c>
      <c r="S1668" s="21">
        <f t="shared" ref="S1668" si="5098">S1669+S1689</f>
        <v>0</v>
      </c>
      <c r="T1668" s="21">
        <f t="shared" si="5097"/>
        <v>0</v>
      </c>
      <c r="U1668" s="21">
        <f t="shared" si="5097"/>
        <v>-7.2000000000000011</v>
      </c>
      <c r="V1668" s="21">
        <f t="shared" ref="V1668" si="5099">V1669+V1689</f>
        <v>0</v>
      </c>
      <c r="W1668" s="21">
        <f t="shared" si="5097"/>
        <v>0</v>
      </c>
      <c r="X1668" s="21">
        <f t="shared" si="5097"/>
        <v>-7.2000000000000011</v>
      </c>
      <c r="Y1668" s="21">
        <f t="shared" si="5097"/>
        <v>0</v>
      </c>
      <c r="Z1668" s="21">
        <f t="shared" si="5022"/>
        <v>41248.699999999997</v>
      </c>
      <c r="AA1668" s="21">
        <f t="shared" si="5023"/>
        <v>41013.9</v>
      </c>
      <c r="AB1668" s="21">
        <f t="shared" si="5024"/>
        <v>41011.199999999997</v>
      </c>
      <c r="AC1668" s="21">
        <f t="shared" ref="AC1668:AN1668" si="5100">AC1669+AC1689</f>
        <v>0</v>
      </c>
      <c r="AD1668" s="21">
        <f t="shared" si="5100"/>
        <v>0</v>
      </c>
      <c r="AE1668" s="21">
        <f t="shared" ref="AE1668" si="5101">AE1669+AE1689</f>
        <v>0</v>
      </c>
      <c r="AF1668" s="21">
        <f t="shared" si="5100"/>
        <v>0</v>
      </c>
      <c r="AG1668" s="21">
        <f t="shared" si="5100"/>
        <v>0</v>
      </c>
      <c r="AH1668" s="21">
        <f t="shared" si="5100"/>
        <v>0</v>
      </c>
      <c r="AI1668" s="21">
        <f t="shared" ref="AI1668" si="5102">AI1669+AI1689</f>
        <v>0</v>
      </c>
      <c r="AJ1668" s="21">
        <f t="shared" si="5100"/>
        <v>0</v>
      </c>
      <c r="AK1668" s="21">
        <f t="shared" si="5100"/>
        <v>0</v>
      </c>
      <c r="AL1668" s="21">
        <f t="shared" si="5100"/>
        <v>0</v>
      </c>
      <c r="AM1668" s="21">
        <f t="shared" si="5100"/>
        <v>0</v>
      </c>
      <c r="AN1668" s="21">
        <f t="shared" si="5100"/>
        <v>0</v>
      </c>
      <c r="AO1668" s="21">
        <f t="shared" si="5078"/>
        <v>41248.699999999997</v>
      </c>
      <c r="AP1668" s="21">
        <f t="shared" si="5079"/>
        <v>41013.9</v>
      </c>
      <c r="AQ1668" s="21">
        <f t="shared" si="5080"/>
        <v>41011.199999999997</v>
      </c>
      <c r="AR1668" s="21">
        <f t="shared" ref="AR1668" si="5103">AR1669+AR1689</f>
        <v>0</v>
      </c>
      <c r="AS1668" s="21">
        <f t="shared" si="5081"/>
        <v>41248.699999999997</v>
      </c>
      <c r="AT1668" s="21">
        <f t="shared" ref="AT1668:AX1668" si="5104">AT1669+AT1689</f>
        <v>0</v>
      </c>
      <c r="AU1668" s="21">
        <f t="shared" si="5104"/>
        <v>0</v>
      </c>
      <c r="AV1668" s="21">
        <f t="shared" si="5104"/>
        <v>0</v>
      </c>
      <c r="AW1668" s="21">
        <f t="shared" si="5104"/>
        <v>0</v>
      </c>
      <c r="AX1668" s="21">
        <f t="shared" si="5104"/>
        <v>0</v>
      </c>
      <c r="AY1668" s="21">
        <f t="shared" si="5042"/>
        <v>41248.699999999997</v>
      </c>
      <c r="AZ1668" s="21">
        <f t="shared" ref="AZ1668" si="5105">AZ1669+AZ1689</f>
        <v>0</v>
      </c>
      <c r="BA1668" s="21">
        <f t="shared" si="5043"/>
        <v>41248.699999999997</v>
      </c>
      <c r="BB1668" s="21">
        <f t="shared" ref="BB1668:BI1668" si="5106">BB1669+BB1689</f>
        <v>0</v>
      </c>
      <c r="BC1668" s="21">
        <f t="shared" si="5106"/>
        <v>0</v>
      </c>
      <c r="BD1668" s="21">
        <f t="shared" si="5106"/>
        <v>0</v>
      </c>
      <c r="BE1668" s="21">
        <f t="shared" si="5106"/>
        <v>0</v>
      </c>
      <c r="BF1668" s="21">
        <f t="shared" si="5106"/>
        <v>0</v>
      </c>
      <c r="BG1668" s="21">
        <f t="shared" si="5106"/>
        <v>0</v>
      </c>
      <c r="BH1668" s="21">
        <f t="shared" si="5106"/>
        <v>0</v>
      </c>
      <c r="BI1668" s="21">
        <f t="shared" si="5106"/>
        <v>0</v>
      </c>
      <c r="BJ1668" s="21">
        <f t="shared" ref="BJ1668:BP1668" si="5107">BJ1669+BJ1689</f>
        <v>0</v>
      </c>
      <c r="BK1668" s="21">
        <f t="shared" si="5107"/>
        <v>0</v>
      </c>
      <c r="BL1668" s="21">
        <f t="shared" si="5107"/>
        <v>0</v>
      </c>
      <c r="BM1668" s="21">
        <f t="shared" si="5107"/>
        <v>0</v>
      </c>
      <c r="BN1668" s="21">
        <f t="shared" si="5107"/>
        <v>0</v>
      </c>
      <c r="BO1668" s="21">
        <f t="shared" si="5107"/>
        <v>0</v>
      </c>
      <c r="BP1668" s="21">
        <f t="shared" si="5107"/>
        <v>0</v>
      </c>
      <c r="BQ1668" s="21">
        <f t="shared" ref="BQ1668" si="5108">BQ1669+BQ1689</f>
        <v>0</v>
      </c>
      <c r="BR1668" s="21">
        <f t="shared" si="4999"/>
        <v>41248.699999999997</v>
      </c>
      <c r="BS1668" s="21">
        <f t="shared" si="5000"/>
        <v>41013.9</v>
      </c>
      <c r="BT1668" s="21">
        <f t="shared" si="5001"/>
        <v>41011.199999999997</v>
      </c>
      <c r="BU1668" s="21">
        <f t="shared" ref="BU1668" si="5109">BU1669+BU1689</f>
        <v>0</v>
      </c>
      <c r="BV1668" s="21">
        <f t="shared" si="4998"/>
        <v>41248.699999999997</v>
      </c>
      <c r="BW1668" s="21">
        <f t="shared" si="5097"/>
        <v>0</v>
      </c>
    </row>
    <row r="1669" spans="1:77" ht="62.4" x14ac:dyDescent="0.3">
      <c r="A1669" s="17" t="s">
        <v>431</v>
      </c>
      <c r="B1669" s="17" t="s">
        <v>14</v>
      </c>
      <c r="C1669" s="17" t="s">
        <v>83</v>
      </c>
      <c r="D1669" s="17"/>
      <c r="E1669" s="17"/>
      <c r="F1669" s="10" t="s">
        <v>391</v>
      </c>
      <c r="G1669" s="19">
        <f>G1670+G1677</f>
        <v>32672.199999999997</v>
      </c>
      <c r="H1669" s="19">
        <f t="shared" ref="H1669:L1669" si="5110">H1670+H1677</f>
        <v>32782.5</v>
      </c>
      <c r="I1669" s="19">
        <f t="shared" si="5110"/>
        <v>32779.799999999996</v>
      </c>
      <c r="J1669" s="19">
        <f t="shared" si="5110"/>
        <v>0</v>
      </c>
      <c r="K1669" s="19">
        <f t="shared" si="5110"/>
        <v>0</v>
      </c>
      <c r="L1669" s="19">
        <f t="shared" si="5110"/>
        <v>0</v>
      </c>
      <c r="M1669" s="20">
        <f t="shared" si="5002"/>
        <v>32672.199999999997</v>
      </c>
      <c r="N1669" s="20">
        <f t="shared" si="5003"/>
        <v>32782.5</v>
      </c>
      <c r="O1669" s="20">
        <f t="shared" si="5004"/>
        <v>32779.799999999996</v>
      </c>
      <c r="P1669" s="22">
        <f t="shared" ref="P1669:Q1669" si="5111">P1670+P1677</f>
        <v>0</v>
      </c>
      <c r="Q1669" s="22">
        <f t="shared" si="5111"/>
        <v>0</v>
      </c>
      <c r="R1669" s="22">
        <f t="shared" ref="R1669:T1669" si="5112">R1670+R1677</f>
        <v>-2.8000000000000007</v>
      </c>
      <c r="S1669" s="22">
        <f t="shared" si="5112"/>
        <v>0</v>
      </c>
      <c r="T1669" s="22">
        <f t="shared" si="5112"/>
        <v>0</v>
      </c>
      <c r="U1669" s="22">
        <f t="shared" ref="U1669:W1669" si="5113">U1670+U1677</f>
        <v>-7.2000000000000011</v>
      </c>
      <c r="V1669" s="22">
        <f t="shared" si="5113"/>
        <v>0</v>
      </c>
      <c r="W1669" s="22">
        <f t="shared" si="5113"/>
        <v>0</v>
      </c>
      <c r="X1669" s="22">
        <f t="shared" ref="X1669:Y1669" si="5114">X1670+X1677</f>
        <v>-7.2000000000000011</v>
      </c>
      <c r="Y1669" s="22">
        <f t="shared" si="5114"/>
        <v>0</v>
      </c>
      <c r="Z1669" s="22">
        <f t="shared" si="5022"/>
        <v>32669.399999999998</v>
      </c>
      <c r="AA1669" s="22">
        <f t="shared" si="5023"/>
        <v>32775.300000000003</v>
      </c>
      <c r="AB1669" s="22">
        <f t="shared" si="5024"/>
        <v>32772.6</v>
      </c>
      <c r="AC1669" s="22">
        <f t="shared" ref="AC1669:AL1669" si="5115">AC1670+AC1677</f>
        <v>0</v>
      </c>
      <c r="AD1669" s="22">
        <f t="shared" si="5115"/>
        <v>0</v>
      </c>
      <c r="AE1669" s="22">
        <f t="shared" ref="AE1669" si="5116">AE1670+AE1677</f>
        <v>0</v>
      </c>
      <c r="AF1669" s="22">
        <f t="shared" si="5115"/>
        <v>0</v>
      </c>
      <c r="AG1669" s="22">
        <f t="shared" si="5115"/>
        <v>0</v>
      </c>
      <c r="AH1669" s="22">
        <f t="shared" si="5115"/>
        <v>0</v>
      </c>
      <c r="AI1669" s="22">
        <f t="shared" ref="AI1669" si="5117">AI1670+AI1677</f>
        <v>0</v>
      </c>
      <c r="AJ1669" s="22">
        <f t="shared" si="5115"/>
        <v>0</v>
      </c>
      <c r="AK1669" s="22">
        <f t="shared" si="5115"/>
        <v>0</v>
      </c>
      <c r="AL1669" s="22">
        <f t="shared" si="5115"/>
        <v>0</v>
      </c>
      <c r="AM1669" s="22">
        <f t="shared" ref="AM1669:BW1669" si="5118">AM1670+AM1677</f>
        <v>0</v>
      </c>
      <c r="AN1669" s="22">
        <f t="shared" si="5118"/>
        <v>0</v>
      </c>
      <c r="AO1669" s="22">
        <f t="shared" si="5078"/>
        <v>32669.399999999998</v>
      </c>
      <c r="AP1669" s="22">
        <f t="shared" si="5079"/>
        <v>32775.300000000003</v>
      </c>
      <c r="AQ1669" s="22">
        <f t="shared" si="5080"/>
        <v>32772.6</v>
      </c>
      <c r="AR1669" s="22">
        <f t="shared" ref="AR1669" si="5119">AR1670+AR1677</f>
        <v>0</v>
      </c>
      <c r="AS1669" s="22">
        <f t="shared" si="5081"/>
        <v>32669.399999999998</v>
      </c>
      <c r="AT1669" s="22">
        <f t="shared" ref="AT1669:AX1669" si="5120">AT1670+AT1677</f>
        <v>0</v>
      </c>
      <c r="AU1669" s="22">
        <f t="shared" si="5120"/>
        <v>0</v>
      </c>
      <c r="AV1669" s="22">
        <f t="shared" si="5120"/>
        <v>0</v>
      </c>
      <c r="AW1669" s="22">
        <f t="shared" si="5120"/>
        <v>0</v>
      </c>
      <c r="AX1669" s="22">
        <f t="shared" si="5120"/>
        <v>0</v>
      </c>
      <c r="AY1669" s="22">
        <f t="shared" si="5042"/>
        <v>32669.399999999998</v>
      </c>
      <c r="AZ1669" s="22">
        <f t="shared" ref="AZ1669" si="5121">AZ1670+AZ1677</f>
        <v>0</v>
      </c>
      <c r="BA1669" s="22">
        <f t="shared" si="5043"/>
        <v>32669.399999999998</v>
      </c>
      <c r="BB1669" s="22">
        <f t="shared" ref="BB1669:BI1669" si="5122">BB1670+BB1677</f>
        <v>0</v>
      </c>
      <c r="BC1669" s="22">
        <f t="shared" si="5122"/>
        <v>0</v>
      </c>
      <c r="BD1669" s="22">
        <f t="shared" si="5122"/>
        <v>0</v>
      </c>
      <c r="BE1669" s="22">
        <f t="shared" si="5122"/>
        <v>0</v>
      </c>
      <c r="BF1669" s="22">
        <f t="shared" si="5122"/>
        <v>0</v>
      </c>
      <c r="BG1669" s="22">
        <f t="shared" si="5122"/>
        <v>0</v>
      </c>
      <c r="BH1669" s="22">
        <f t="shared" si="5122"/>
        <v>0</v>
      </c>
      <c r="BI1669" s="22">
        <f t="shared" si="5122"/>
        <v>0</v>
      </c>
      <c r="BJ1669" s="22">
        <f t="shared" ref="BJ1669:BP1669" si="5123">BJ1670+BJ1677</f>
        <v>0</v>
      </c>
      <c r="BK1669" s="22">
        <f t="shared" si="5123"/>
        <v>0</v>
      </c>
      <c r="BL1669" s="22">
        <f t="shared" si="5123"/>
        <v>0</v>
      </c>
      <c r="BM1669" s="22">
        <f t="shared" si="5123"/>
        <v>0</v>
      </c>
      <c r="BN1669" s="22">
        <f t="shared" si="5123"/>
        <v>0</v>
      </c>
      <c r="BO1669" s="22">
        <f t="shared" si="5123"/>
        <v>0</v>
      </c>
      <c r="BP1669" s="22">
        <f t="shared" si="5123"/>
        <v>0</v>
      </c>
      <c r="BQ1669" s="22">
        <f t="shared" ref="BQ1669" si="5124">BQ1670+BQ1677</f>
        <v>0</v>
      </c>
      <c r="BR1669" s="22">
        <f t="shared" si="4999"/>
        <v>32669.399999999998</v>
      </c>
      <c r="BS1669" s="22">
        <f t="shared" si="5000"/>
        <v>32775.300000000003</v>
      </c>
      <c r="BT1669" s="22">
        <f t="shared" si="5001"/>
        <v>32772.6</v>
      </c>
      <c r="BU1669" s="22">
        <f t="shared" ref="BU1669" si="5125">BU1670+BU1677</f>
        <v>0</v>
      </c>
      <c r="BV1669" s="22">
        <f t="shared" si="4998"/>
        <v>32669.399999999998</v>
      </c>
      <c r="BW1669" s="22">
        <f t="shared" si="5118"/>
        <v>0</v>
      </c>
    </row>
    <row r="1670" spans="1:77" ht="31.2" x14ac:dyDescent="0.3">
      <c r="A1670" s="12" t="s">
        <v>431</v>
      </c>
      <c r="B1670" s="12" t="s">
        <v>14</v>
      </c>
      <c r="C1670" s="12" t="s">
        <v>83</v>
      </c>
      <c r="D1670" s="12" t="s">
        <v>34</v>
      </c>
      <c r="E1670" s="12"/>
      <c r="F1670" s="14" t="s">
        <v>47</v>
      </c>
      <c r="G1670" s="20">
        <f>G1671</f>
        <v>2412.8000000000002</v>
      </c>
      <c r="H1670" s="20">
        <f t="shared" ref="H1670:BW1671" si="5126">H1671</f>
        <v>2452.2000000000003</v>
      </c>
      <c r="I1670" s="20">
        <f t="shared" si="5126"/>
        <v>2452.2000000000003</v>
      </c>
      <c r="J1670" s="20">
        <f t="shared" si="5126"/>
        <v>0</v>
      </c>
      <c r="K1670" s="20">
        <f t="shared" si="5126"/>
        <v>0</v>
      </c>
      <c r="L1670" s="20">
        <f t="shared" si="5126"/>
        <v>0</v>
      </c>
      <c r="M1670" s="20">
        <f t="shared" si="5002"/>
        <v>2412.8000000000002</v>
      </c>
      <c r="N1670" s="20">
        <f t="shared" si="5003"/>
        <v>2452.2000000000003</v>
      </c>
      <c r="O1670" s="20">
        <f t="shared" si="5004"/>
        <v>2452.2000000000003</v>
      </c>
      <c r="P1670" s="23">
        <f t="shared" si="5126"/>
        <v>0</v>
      </c>
      <c r="Q1670" s="23">
        <f t="shared" si="5126"/>
        <v>0</v>
      </c>
      <c r="R1670" s="23">
        <f t="shared" si="5126"/>
        <v>-2.8000000000000007</v>
      </c>
      <c r="S1670" s="23">
        <f t="shared" si="5126"/>
        <v>0</v>
      </c>
      <c r="T1670" s="23">
        <f t="shared" si="5126"/>
        <v>0</v>
      </c>
      <c r="U1670" s="23">
        <f t="shared" si="5126"/>
        <v>-7.2000000000000011</v>
      </c>
      <c r="V1670" s="23">
        <f t="shared" si="5126"/>
        <v>0</v>
      </c>
      <c r="W1670" s="23">
        <f t="shared" si="5126"/>
        <v>0</v>
      </c>
      <c r="X1670" s="23">
        <f t="shared" si="5126"/>
        <v>-7.2000000000000011</v>
      </c>
      <c r="Y1670" s="23">
        <f t="shared" si="5126"/>
        <v>0</v>
      </c>
      <c r="Z1670" s="23">
        <f t="shared" si="5022"/>
        <v>2410</v>
      </c>
      <c r="AA1670" s="23">
        <f t="shared" si="5023"/>
        <v>2445.0000000000005</v>
      </c>
      <c r="AB1670" s="23">
        <f t="shared" si="5024"/>
        <v>2445.0000000000005</v>
      </c>
      <c r="AC1670" s="23">
        <f t="shared" si="5126"/>
        <v>0</v>
      </c>
      <c r="AD1670" s="23">
        <f t="shared" si="5126"/>
        <v>0</v>
      </c>
      <c r="AE1670" s="23">
        <f t="shared" si="5126"/>
        <v>0</v>
      </c>
      <c r="AF1670" s="23">
        <f t="shared" si="5126"/>
        <v>0</v>
      </c>
      <c r="AG1670" s="23">
        <f t="shared" si="5126"/>
        <v>0</v>
      </c>
      <c r="AH1670" s="23">
        <f t="shared" si="5126"/>
        <v>0</v>
      </c>
      <c r="AI1670" s="23">
        <f t="shared" si="5126"/>
        <v>0</v>
      </c>
      <c r="AJ1670" s="23">
        <f t="shared" si="5126"/>
        <v>0</v>
      </c>
      <c r="AK1670" s="23">
        <f t="shared" si="5126"/>
        <v>0</v>
      </c>
      <c r="AL1670" s="23">
        <f t="shared" si="5126"/>
        <v>0</v>
      </c>
      <c r="AM1670" s="23">
        <f t="shared" si="5126"/>
        <v>0</v>
      </c>
      <c r="AN1670" s="23">
        <f t="shared" si="5126"/>
        <v>0</v>
      </c>
      <c r="AO1670" s="23">
        <f t="shared" si="5078"/>
        <v>2410</v>
      </c>
      <c r="AP1670" s="23">
        <f t="shared" si="5079"/>
        <v>2445.0000000000005</v>
      </c>
      <c r="AQ1670" s="23">
        <f t="shared" si="5080"/>
        <v>2445.0000000000005</v>
      </c>
      <c r="AR1670" s="23">
        <f t="shared" si="5126"/>
        <v>0</v>
      </c>
      <c r="AS1670" s="23">
        <f t="shared" si="5081"/>
        <v>2410</v>
      </c>
      <c r="AT1670" s="23">
        <f t="shared" si="5126"/>
        <v>0</v>
      </c>
      <c r="AU1670" s="23">
        <f t="shared" si="5126"/>
        <v>0</v>
      </c>
      <c r="AV1670" s="23">
        <f t="shared" si="5126"/>
        <v>0</v>
      </c>
      <c r="AW1670" s="23">
        <f t="shared" si="5126"/>
        <v>0</v>
      </c>
      <c r="AX1670" s="23">
        <f t="shared" si="5126"/>
        <v>0</v>
      </c>
      <c r="AY1670" s="23">
        <f t="shared" si="5042"/>
        <v>2410</v>
      </c>
      <c r="AZ1670" s="23">
        <f t="shared" si="5126"/>
        <v>0</v>
      </c>
      <c r="BA1670" s="23">
        <f t="shared" si="5043"/>
        <v>2410</v>
      </c>
      <c r="BB1670" s="23">
        <f t="shared" si="5126"/>
        <v>0</v>
      </c>
      <c r="BC1670" s="23">
        <f t="shared" si="5126"/>
        <v>0</v>
      </c>
      <c r="BD1670" s="23">
        <f t="shared" si="5126"/>
        <v>0</v>
      </c>
      <c r="BE1670" s="23">
        <f t="shared" si="5126"/>
        <v>0</v>
      </c>
      <c r="BF1670" s="23">
        <f t="shared" si="5126"/>
        <v>0</v>
      </c>
      <c r="BG1670" s="23">
        <f t="shared" si="5126"/>
        <v>0</v>
      </c>
      <c r="BH1670" s="23">
        <f t="shared" si="5126"/>
        <v>0</v>
      </c>
      <c r="BI1670" s="23">
        <f t="shared" si="5126"/>
        <v>0</v>
      </c>
      <c r="BJ1670" s="23">
        <f t="shared" si="5126"/>
        <v>0</v>
      </c>
      <c r="BK1670" s="23">
        <f t="shared" si="5126"/>
        <v>0</v>
      </c>
      <c r="BL1670" s="23">
        <f t="shared" si="5126"/>
        <v>0</v>
      </c>
      <c r="BM1670" s="23">
        <f t="shared" si="5126"/>
        <v>0</v>
      </c>
      <c r="BN1670" s="23">
        <f t="shared" si="5126"/>
        <v>0</v>
      </c>
      <c r="BO1670" s="23">
        <f t="shared" si="5126"/>
        <v>0</v>
      </c>
      <c r="BP1670" s="23">
        <f t="shared" si="5126"/>
        <v>0</v>
      </c>
      <c r="BQ1670" s="23">
        <f t="shared" si="5126"/>
        <v>0</v>
      </c>
      <c r="BR1670" s="23">
        <f t="shared" si="4999"/>
        <v>2410</v>
      </c>
      <c r="BS1670" s="23">
        <f t="shared" si="5000"/>
        <v>2445.0000000000005</v>
      </c>
      <c r="BT1670" s="23">
        <f t="shared" si="5001"/>
        <v>2445.0000000000005</v>
      </c>
      <c r="BU1670" s="23">
        <f t="shared" si="5126"/>
        <v>0</v>
      </c>
      <c r="BV1670" s="23">
        <f t="shared" si="4998"/>
        <v>2410</v>
      </c>
      <c r="BW1670" s="23">
        <f t="shared" si="5126"/>
        <v>0</v>
      </c>
      <c r="BX1670" s="5"/>
    </row>
    <row r="1671" spans="1:77" x14ac:dyDescent="0.3">
      <c r="A1671" s="12" t="s">
        <v>431</v>
      </c>
      <c r="B1671" s="12" t="s">
        <v>14</v>
      </c>
      <c r="C1671" s="12" t="s">
        <v>83</v>
      </c>
      <c r="D1671" s="12" t="s">
        <v>35</v>
      </c>
      <c r="E1671" s="12"/>
      <c r="F1671" s="14" t="s">
        <v>48</v>
      </c>
      <c r="G1671" s="20">
        <f>G1672</f>
        <v>2412.8000000000002</v>
      </c>
      <c r="H1671" s="20">
        <f t="shared" si="5126"/>
        <v>2452.2000000000003</v>
      </c>
      <c r="I1671" s="20">
        <f t="shared" si="5126"/>
        <v>2452.2000000000003</v>
      </c>
      <c r="J1671" s="20">
        <f t="shared" si="5126"/>
        <v>0</v>
      </c>
      <c r="K1671" s="20">
        <f t="shared" si="5126"/>
        <v>0</v>
      </c>
      <c r="L1671" s="20">
        <f t="shared" si="5126"/>
        <v>0</v>
      </c>
      <c r="M1671" s="20">
        <f t="shared" si="5002"/>
        <v>2412.8000000000002</v>
      </c>
      <c r="N1671" s="20">
        <f t="shared" si="5003"/>
        <v>2452.2000000000003</v>
      </c>
      <c r="O1671" s="20">
        <f t="shared" si="5004"/>
        <v>2452.2000000000003</v>
      </c>
      <c r="P1671" s="23">
        <f t="shared" si="5126"/>
        <v>0</v>
      </c>
      <c r="Q1671" s="23">
        <f t="shared" si="5126"/>
        <v>0</v>
      </c>
      <c r="R1671" s="23">
        <f t="shared" si="5126"/>
        <v>-2.8000000000000007</v>
      </c>
      <c r="S1671" s="23">
        <f t="shared" si="5126"/>
        <v>0</v>
      </c>
      <c r="T1671" s="23">
        <f t="shared" si="5126"/>
        <v>0</v>
      </c>
      <c r="U1671" s="23">
        <f t="shared" si="5126"/>
        <v>-7.2000000000000011</v>
      </c>
      <c r="V1671" s="23">
        <f t="shared" si="5126"/>
        <v>0</v>
      </c>
      <c r="W1671" s="23">
        <f t="shared" si="5126"/>
        <v>0</v>
      </c>
      <c r="X1671" s="23">
        <f t="shared" si="5126"/>
        <v>-7.2000000000000011</v>
      </c>
      <c r="Y1671" s="23">
        <f t="shared" si="5126"/>
        <v>0</v>
      </c>
      <c r="Z1671" s="23">
        <f t="shared" si="5022"/>
        <v>2410</v>
      </c>
      <c r="AA1671" s="23">
        <f t="shared" si="5023"/>
        <v>2445.0000000000005</v>
      </c>
      <c r="AB1671" s="23">
        <f t="shared" si="5024"/>
        <v>2445.0000000000005</v>
      </c>
      <c r="AC1671" s="23">
        <f t="shared" si="5126"/>
        <v>0</v>
      </c>
      <c r="AD1671" s="23">
        <f t="shared" si="5126"/>
        <v>0</v>
      </c>
      <c r="AE1671" s="23">
        <f t="shared" si="5126"/>
        <v>0</v>
      </c>
      <c r="AF1671" s="23">
        <f t="shared" si="5126"/>
        <v>0</v>
      </c>
      <c r="AG1671" s="23">
        <f t="shared" si="5126"/>
        <v>0</v>
      </c>
      <c r="AH1671" s="23">
        <f t="shared" si="5126"/>
        <v>0</v>
      </c>
      <c r="AI1671" s="23">
        <f t="shared" si="5126"/>
        <v>0</v>
      </c>
      <c r="AJ1671" s="23">
        <f t="shared" si="5126"/>
        <v>0</v>
      </c>
      <c r="AK1671" s="23">
        <f t="shared" si="5126"/>
        <v>0</v>
      </c>
      <c r="AL1671" s="23">
        <f t="shared" si="5126"/>
        <v>0</v>
      </c>
      <c r="AM1671" s="23">
        <f t="shared" si="5126"/>
        <v>0</v>
      </c>
      <c r="AN1671" s="23">
        <f t="shared" si="5126"/>
        <v>0</v>
      </c>
      <c r="AO1671" s="23">
        <f t="shared" si="5078"/>
        <v>2410</v>
      </c>
      <c r="AP1671" s="23">
        <f t="shared" si="5079"/>
        <v>2445.0000000000005</v>
      </c>
      <c r="AQ1671" s="23">
        <f t="shared" si="5080"/>
        <v>2445.0000000000005</v>
      </c>
      <c r="AR1671" s="23">
        <f t="shared" si="5126"/>
        <v>0</v>
      </c>
      <c r="AS1671" s="23">
        <f t="shared" si="5081"/>
        <v>2410</v>
      </c>
      <c r="AT1671" s="23">
        <f t="shared" si="5126"/>
        <v>0</v>
      </c>
      <c r="AU1671" s="23">
        <f t="shared" si="5126"/>
        <v>0</v>
      </c>
      <c r="AV1671" s="23">
        <f t="shared" si="5126"/>
        <v>0</v>
      </c>
      <c r="AW1671" s="23">
        <f t="shared" si="5126"/>
        <v>0</v>
      </c>
      <c r="AX1671" s="23">
        <f t="shared" si="5126"/>
        <v>0</v>
      </c>
      <c r="AY1671" s="23">
        <f t="shared" si="5042"/>
        <v>2410</v>
      </c>
      <c r="AZ1671" s="23">
        <f t="shared" si="5126"/>
        <v>0</v>
      </c>
      <c r="BA1671" s="23">
        <f t="shared" si="5043"/>
        <v>2410</v>
      </c>
      <c r="BB1671" s="23">
        <f t="shared" si="5126"/>
        <v>0</v>
      </c>
      <c r="BC1671" s="23">
        <f t="shared" si="5126"/>
        <v>0</v>
      </c>
      <c r="BD1671" s="23">
        <f t="shared" si="5126"/>
        <v>0</v>
      </c>
      <c r="BE1671" s="23">
        <f t="shared" si="5126"/>
        <v>0</v>
      </c>
      <c r="BF1671" s="23">
        <f t="shared" si="5126"/>
        <v>0</v>
      </c>
      <c r="BG1671" s="23">
        <f t="shared" si="5126"/>
        <v>0</v>
      </c>
      <c r="BH1671" s="23">
        <f t="shared" si="5126"/>
        <v>0</v>
      </c>
      <c r="BI1671" s="23">
        <f t="shared" si="5126"/>
        <v>0</v>
      </c>
      <c r="BJ1671" s="23">
        <f t="shared" si="5126"/>
        <v>0</v>
      </c>
      <c r="BK1671" s="23">
        <f t="shared" si="5126"/>
        <v>0</v>
      </c>
      <c r="BL1671" s="23">
        <f t="shared" si="5126"/>
        <v>0</v>
      </c>
      <c r="BM1671" s="23">
        <f t="shared" si="5126"/>
        <v>0</v>
      </c>
      <c r="BN1671" s="23">
        <f t="shared" si="5126"/>
        <v>0</v>
      </c>
      <c r="BO1671" s="23">
        <f t="shared" si="5126"/>
        <v>0</v>
      </c>
      <c r="BP1671" s="23">
        <f t="shared" si="5126"/>
        <v>0</v>
      </c>
      <c r="BQ1671" s="23">
        <f t="shared" si="5126"/>
        <v>0</v>
      </c>
      <c r="BR1671" s="23">
        <f t="shared" si="4999"/>
        <v>2410</v>
      </c>
      <c r="BS1671" s="23">
        <f t="shared" si="5000"/>
        <v>2445.0000000000005</v>
      </c>
      <c r="BT1671" s="23">
        <f t="shared" si="5001"/>
        <v>2445.0000000000005</v>
      </c>
      <c r="BU1671" s="23">
        <f t="shared" si="5126"/>
        <v>0</v>
      </c>
      <c r="BV1671" s="23">
        <f t="shared" si="4998"/>
        <v>2410</v>
      </c>
      <c r="BW1671" s="23">
        <f t="shared" si="5126"/>
        <v>0</v>
      </c>
      <c r="BX1671" s="5"/>
    </row>
    <row r="1672" spans="1:77" ht="31.2" x14ac:dyDescent="0.3">
      <c r="A1672" s="12" t="s">
        <v>431</v>
      </c>
      <c r="B1672" s="12" t="s">
        <v>14</v>
      </c>
      <c r="C1672" s="12" t="s">
        <v>83</v>
      </c>
      <c r="D1672" s="12" t="s">
        <v>314</v>
      </c>
      <c r="E1672" s="12"/>
      <c r="F1672" s="14" t="s">
        <v>428</v>
      </c>
      <c r="G1672" s="20">
        <f>G1673+G1675</f>
        <v>2412.8000000000002</v>
      </c>
      <c r="H1672" s="20">
        <f t="shared" ref="H1672:L1672" si="5127">H1673+H1675</f>
        <v>2452.2000000000003</v>
      </c>
      <c r="I1672" s="20">
        <f t="shared" si="5127"/>
        <v>2452.2000000000003</v>
      </c>
      <c r="J1672" s="20">
        <f t="shared" si="5127"/>
        <v>0</v>
      </c>
      <c r="K1672" s="20">
        <f t="shared" si="5127"/>
        <v>0</v>
      </c>
      <c r="L1672" s="20">
        <f t="shared" si="5127"/>
        <v>0</v>
      </c>
      <c r="M1672" s="20">
        <f t="shared" si="5002"/>
        <v>2412.8000000000002</v>
      </c>
      <c r="N1672" s="20">
        <f t="shared" si="5003"/>
        <v>2452.2000000000003</v>
      </c>
      <c r="O1672" s="20">
        <f t="shared" si="5004"/>
        <v>2452.2000000000003</v>
      </c>
      <c r="P1672" s="23">
        <f t="shared" ref="P1672:Q1672" si="5128">P1673+P1675</f>
        <v>0</v>
      </c>
      <c r="Q1672" s="23">
        <f t="shared" si="5128"/>
        <v>0</v>
      </c>
      <c r="R1672" s="23">
        <f t="shared" ref="R1672:T1672" si="5129">R1673+R1675</f>
        <v>-2.8000000000000007</v>
      </c>
      <c r="S1672" s="23">
        <f t="shared" si="5129"/>
        <v>0</v>
      </c>
      <c r="T1672" s="23">
        <f t="shared" si="5129"/>
        <v>0</v>
      </c>
      <c r="U1672" s="23">
        <f t="shared" ref="U1672:W1672" si="5130">U1673+U1675</f>
        <v>-7.2000000000000011</v>
      </c>
      <c r="V1672" s="23">
        <f t="shared" si="5130"/>
        <v>0</v>
      </c>
      <c r="W1672" s="23">
        <f t="shared" si="5130"/>
        <v>0</v>
      </c>
      <c r="X1672" s="23">
        <f t="shared" ref="X1672:Y1672" si="5131">X1673+X1675</f>
        <v>-7.2000000000000011</v>
      </c>
      <c r="Y1672" s="23">
        <f t="shared" si="5131"/>
        <v>0</v>
      </c>
      <c r="Z1672" s="23">
        <f t="shared" si="5022"/>
        <v>2410</v>
      </c>
      <c r="AA1672" s="23">
        <f t="shared" si="5023"/>
        <v>2445.0000000000005</v>
      </c>
      <c r="AB1672" s="23">
        <f t="shared" si="5024"/>
        <v>2445.0000000000005</v>
      </c>
      <c r="AC1672" s="23">
        <f t="shared" ref="AC1672:AL1672" si="5132">AC1673+AC1675</f>
        <v>0</v>
      </c>
      <c r="AD1672" s="23">
        <f t="shared" si="5132"/>
        <v>0</v>
      </c>
      <c r="AE1672" s="23">
        <f t="shared" ref="AE1672" si="5133">AE1673+AE1675</f>
        <v>0</v>
      </c>
      <c r="AF1672" s="23">
        <f t="shared" si="5132"/>
        <v>0</v>
      </c>
      <c r="AG1672" s="23">
        <f t="shared" si="5132"/>
        <v>0</v>
      </c>
      <c r="AH1672" s="23">
        <f t="shared" si="5132"/>
        <v>0</v>
      </c>
      <c r="AI1672" s="23">
        <f t="shared" ref="AI1672" si="5134">AI1673+AI1675</f>
        <v>0</v>
      </c>
      <c r="AJ1672" s="23">
        <f t="shared" si="5132"/>
        <v>0</v>
      </c>
      <c r="AK1672" s="23">
        <f t="shared" si="5132"/>
        <v>0</v>
      </c>
      <c r="AL1672" s="23">
        <f t="shared" si="5132"/>
        <v>0</v>
      </c>
      <c r="AM1672" s="23">
        <f t="shared" ref="AM1672:BW1672" si="5135">AM1673+AM1675</f>
        <v>0</v>
      </c>
      <c r="AN1672" s="23">
        <f t="shared" si="5135"/>
        <v>0</v>
      </c>
      <c r="AO1672" s="23">
        <f t="shared" si="5078"/>
        <v>2410</v>
      </c>
      <c r="AP1672" s="23">
        <f t="shared" si="5079"/>
        <v>2445.0000000000005</v>
      </c>
      <c r="AQ1672" s="23">
        <f t="shared" si="5080"/>
        <v>2445.0000000000005</v>
      </c>
      <c r="AR1672" s="23">
        <f t="shared" ref="AR1672" si="5136">AR1673+AR1675</f>
        <v>0</v>
      </c>
      <c r="AS1672" s="23">
        <f t="shared" si="5081"/>
        <v>2410</v>
      </c>
      <c r="AT1672" s="23">
        <f t="shared" ref="AT1672:AX1672" si="5137">AT1673+AT1675</f>
        <v>0</v>
      </c>
      <c r="AU1672" s="23">
        <f t="shared" si="5137"/>
        <v>0</v>
      </c>
      <c r="AV1672" s="23">
        <f t="shared" si="5137"/>
        <v>0</v>
      </c>
      <c r="AW1672" s="23">
        <f t="shared" si="5137"/>
        <v>0</v>
      </c>
      <c r="AX1672" s="23">
        <f t="shared" si="5137"/>
        <v>0</v>
      </c>
      <c r="AY1672" s="23">
        <f t="shared" si="5042"/>
        <v>2410</v>
      </c>
      <c r="AZ1672" s="23">
        <f t="shared" ref="AZ1672" si="5138">AZ1673+AZ1675</f>
        <v>0</v>
      </c>
      <c r="BA1672" s="23">
        <f t="shared" si="5043"/>
        <v>2410</v>
      </c>
      <c r="BB1672" s="23">
        <f t="shared" ref="BB1672:BI1672" si="5139">BB1673+BB1675</f>
        <v>0</v>
      </c>
      <c r="BC1672" s="23">
        <f t="shared" si="5139"/>
        <v>0</v>
      </c>
      <c r="BD1672" s="23">
        <f t="shared" si="5139"/>
        <v>0</v>
      </c>
      <c r="BE1672" s="23">
        <f t="shared" si="5139"/>
        <v>0</v>
      </c>
      <c r="BF1672" s="23">
        <f t="shared" si="5139"/>
        <v>0</v>
      </c>
      <c r="BG1672" s="23">
        <f t="shared" si="5139"/>
        <v>0</v>
      </c>
      <c r="BH1672" s="23">
        <f t="shared" si="5139"/>
        <v>0</v>
      </c>
      <c r="BI1672" s="23">
        <f t="shared" si="5139"/>
        <v>0</v>
      </c>
      <c r="BJ1672" s="23">
        <f t="shared" ref="BJ1672:BP1672" si="5140">BJ1673+BJ1675</f>
        <v>0</v>
      </c>
      <c r="BK1672" s="23">
        <f t="shared" si="5140"/>
        <v>0</v>
      </c>
      <c r="BL1672" s="23">
        <f t="shared" si="5140"/>
        <v>0</v>
      </c>
      <c r="BM1672" s="23">
        <f t="shared" si="5140"/>
        <v>0</v>
      </c>
      <c r="BN1672" s="23">
        <f t="shared" si="5140"/>
        <v>0</v>
      </c>
      <c r="BO1672" s="23">
        <f t="shared" si="5140"/>
        <v>0</v>
      </c>
      <c r="BP1672" s="23">
        <f t="shared" si="5140"/>
        <v>0</v>
      </c>
      <c r="BQ1672" s="23">
        <f t="shared" ref="BQ1672" si="5141">BQ1673+BQ1675</f>
        <v>0</v>
      </c>
      <c r="BR1672" s="23">
        <f t="shared" si="4999"/>
        <v>2410</v>
      </c>
      <c r="BS1672" s="23">
        <f t="shared" si="5000"/>
        <v>2445.0000000000005</v>
      </c>
      <c r="BT1672" s="23">
        <f t="shared" si="5001"/>
        <v>2445.0000000000005</v>
      </c>
      <c r="BU1672" s="23">
        <f t="shared" ref="BU1672" si="5142">BU1673+BU1675</f>
        <v>0</v>
      </c>
      <c r="BV1672" s="23">
        <f t="shared" si="4998"/>
        <v>2410</v>
      </c>
      <c r="BW1672" s="23">
        <f t="shared" si="5135"/>
        <v>0</v>
      </c>
    </row>
    <row r="1673" spans="1:77" ht="78" x14ac:dyDescent="0.3">
      <c r="A1673" s="12" t="s">
        <v>431</v>
      </c>
      <c r="B1673" s="12" t="s">
        <v>14</v>
      </c>
      <c r="C1673" s="12" t="s">
        <v>83</v>
      </c>
      <c r="D1673" s="12" t="s">
        <v>314</v>
      </c>
      <c r="E1673" s="12" t="s">
        <v>25</v>
      </c>
      <c r="F1673" s="14" t="s">
        <v>382</v>
      </c>
      <c r="G1673" s="20">
        <f>G1674</f>
        <v>2096.3000000000002</v>
      </c>
      <c r="H1673" s="20">
        <f t="shared" ref="H1673:BW1673" si="5143">H1674</f>
        <v>2130.3000000000002</v>
      </c>
      <c r="I1673" s="20">
        <f t="shared" si="5143"/>
        <v>2130.3000000000002</v>
      </c>
      <c r="J1673" s="20">
        <f t="shared" si="5143"/>
        <v>0</v>
      </c>
      <c r="K1673" s="20">
        <f t="shared" si="5143"/>
        <v>0</v>
      </c>
      <c r="L1673" s="20">
        <f t="shared" si="5143"/>
        <v>0</v>
      </c>
      <c r="M1673" s="20">
        <f t="shared" si="5002"/>
        <v>2096.3000000000002</v>
      </c>
      <c r="N1673" s="20">
        <f t="shared" si="5003"/>
        <v>2130.3000000000002</v>
      </c>
      <c r="O1673" s="20">
        <f t="shared" si="5004"/>
        <v>2130.3000000000002</v>
      </c>
      <c r="P1673" s="23">
        <f t="shared" si="5143"/>
        <v>0</v>
      </c>
      <c r="Q1673" s="23">
        <f t="shared" si="5143"/>
        <v>0</v>
      </c>
      <c r="R1673" s="23">
        <f t="shared" si="5143"/>
        <v>6.6</v>
      </c>
      <c r="S1673" s="23">
        <f t="shared" si="5143"/>
        <v>0</v>
      </c>
      <c r="T1673" s="23">
        <f t="shared" si="5143"/>
        <v>0</v>
      </c>
      <c r="U1673" s="23">
        <f t="shared" si="5143"/>
        <v>6.6</v>
      </c>
      <c r="V1673" s="23">
        <f t="shared" si="5143"/>
        <v>0</v>
      </c>
      <c r="W1673" s="23">
        <f t="shared" si="5143"/>
        <v>0</v>
      </c>
      <c r="X1673" s="23">
        <f t="shared" si="5143"/>
        <v>6.6</v>
      </c>
      <c r="Y1673" s="23">
        <f t="shared" si="5143"/>
        <v>0</v>
      </c>
      <c r="Z1673" s="23">
        <f t="shared" si="5022"/>
        <v>2102.9</v>
      </c>
      <c r="AA1673" s="23">
        <f t="shared" si="5023"/>
        <v>2136.9</v>
      </c>
      <c r="AB1673" s="23">
        <f t="shared" si="5024"/>
        <v>2136.9</v>
      </c>
      <c r="AC1673" s="23">
        <f t="shared" si="5143"/>
        <v>0</v>
      </c>
      <c r="AD1673" s="23">
        <f t="shared" si="5143"/>
        <v>0</v>
      </c>
      <c r="AE1673" s="23">
        <f t="shared" si="5143"/>
        <v>0</v>
      </c>
      <c r="AF1673" s="23">
        <f t="shared" si="5143"/>
        <v>0</v>
      </c>
      <c r="AG1673" s="23">
        <f t="shared" si="5143"/>
        <v>0</v>
      </c>
      <c r="AH1673" s="23">
        <f t="shared" si="5143"/>
        <v>0</v>
      </c>
      <c r="AI1673" s="23">
        <f t="shared" si="5143"/>
        <v>0</v>
      </c>
      <c r="AJ1673" s="23">
        <f t="shared" si="5143"/>
        <v>0</v>
      </c>
      <c r="AK1673" s="23">
        <f t="shared" si="5143"/>
        <v>0</v>
      </c>
      <c r="AL1673" s="23">
        <f t="shared" si="5143"/>
        <v>0</v>
      </c>
      <c r="AM1673" s="23">
        <f t="shared" si="5143"/>
        <v>0</v>
      </c>
      <c r="AN1673" s="23">
        <f t="shared" si="5143"/>
        <v>0</v>
      </c>
      <c r="AO1673" s="23">
        <f t="shared" si="5078"/>
        <v>2102.9</v>
      </c>
      <c r="AP1673" s="23">
        <f t="shared" si="5079"/>
        <v>2136.9</v>
      </c>
      <c r="AQ1673" s="23">
        <f t="shared" si="5080"/>
        <v>2136.9</v>
      </c>
      <c r="AR1673" s="23">
        <f t="shared" si="5143"/>
        <v>0</v>
      </c>
      <c r="AS1673" s="23">
        <f t="shared" si="5081"/>
        <v>2102.9</v>
      </c>
      <c r="AT1673" s="23">
        <f t="shared" si="5143"/>
        <v>0</v>
      </c>
      <c r="AU1673" s="23">
        <f t="shared" si="5143"/>
        <v>0</v>
      </c>
      <c r="AV1673" s="23">
        <f t="shared" si="5143"/>
        <v>0</v>
      </c>
      <c r="AW1673" s="23">
        <f t="shared" si="5143"/>
        <v>0</v>
      </c>
      <c r="AX1673" s="23">
        <f t="shared" si="5143"/>
        <v>0</v>
      </c>
      <c r="AY1673" s="23">
        <f t="shared" si="5042"/>
        <v>2102.9</v>
      </c>
      <c r="AZ1673" s="23">
        <f t="shared" si="5143"/>
        <v>0</v>
      </c>
      <c r="BA1673" s="23">
        <f t="shared" si="5043"/>
        <v>2102.9</v>
      </c>
      <c r="BB1673" s="23">
        <f t="shared" si="5143"/>
        <v>0</v>
      </c>
      <c r="BC1673" s="23">
        <f t="shared" si="5143"/>
        <v>0</v>
      </c>
      <c r="BD1673" s="23">
        <f t="shared" si="5143"/>
        <v>0</v>
      </c>
      <c r="BE1673" s="23">
        <f t="shared" si="5143"/>
        <v>0</v>
      </c>
      <c r="BF1673" s="23">
        <f t="shared" si="5143"/>
        <v>0</v>
      </c>
      <c r="BG1673" s="23">
        <f t="shared" si="5143"/>
        <v>0</v>
      </c>
      <c r="BH1673" s="23">
        <f t="shared" si="5143"/>
        <v>0</v>
      </c>
      <c r="BI1673" s="23">
        <f t="shared" si="5143"/>
        <v>0</v>
      </c>
      <c r="BJ1673" s="23">
        <f t="shared" si="5143"/>
        <v>0</v>
      </c>
      <c r="BK1673" s="23">
        <f t="shared" si="5143"/>
        <v>0</v>
      </c>
      <c r="BL1673" s="23">
        <f t="shared" si="5143"/>
        <v>0</v>
      </c>
      <c r="BM1673" s="23">
        <f t="shared" si="5143"/>
        <v>0</v>
      </c>
      <c r="BN1673" s="23">
        <f t="shared" si="5143"/>
        <v>0</v>
      </c>
      <c r="BO1673" s="23">
        <f t="shared" si="5143"/>
        <v>0</v>
      </c>
      <c r="BP1673" s="23">
        <f t="shared" si="5143"/>
        <v>0</v>
      </c>
      <c r="BQ1673" s="23">
        <f t="shared" si="5143"/>
        <v>0</v>
      </c>
      <c r="BR1673" s="23">
        <f t="shared" si="4999"/>
        <v>2102.9</v>
      </c>
      <c r="BS1673" s="23">
        <f t="shared" si="5000"/>
        <v>2136.9</v>
      </c>
      <c r="BT1673" s="23">
        <f t="shared" si="5001"/>
        <v>2136.9</v>
      </c>
      <c r="BU1673" s="23">
        <f t="shared" si="5143"/>
        <v>0</v>
      </c>
      <c r="BV1673" s="23">
        <f t="shared" si="4998"/>
        <v>2102.9</v>
      </c>
      <c r="BW1673" s="23">
        <f t="shared" si="5143"/>
        <v>0</v>
      </c>
      <c r="BY1673" s="3"/>
    </row>
    <row r="1674" spans="1:77" ht="31.2" x14ac:dyDescent="0.3">
      <c r="A1674" s="12" t="s">
        <v>431</v>
      </c>
      <c r="B1674" s="12" t="s">
        <v>14</v>
      </c>
      <c r="C1674" s="12" t="s">
        <v>83</v>
      </c>
      <c r="D1674" s="12" t="s">
        <v>314</v>
      </c>
      <c r="E1674" s="12">
        <v>120</v>
      </c>
      <c r="F1674" s="14" t="s">
        <v>371</v>
      </c>
      <c r="G1674" s="20">
        <v>2096.3000000000002</v>
      </c>
      <c r="H1674" s="20">
        <v>2130.3000000000002</v>
      </c>
      <c r="I1674" s="20">
        <v>2130.3000000000002</v>
      </c>
      <c r="J1674" s="20"/>
      <c r="K1674" s="20"/>
      <c r="L1674" s="20"/>
      <c r="M1674" s="20">
        <f t="shared" si="5002"/>
        <v>2096.3000000000002</v>
      </c>
      <c r="N1674" s="20">
        <f t="shared" si="5003"/>
        <v>2130.3000000000002</v>
      </c>
      <c r="O1674" s="20">
        <f t="shared" si="5004"/>
        <v>2130.3000000000002</v>
      </c>
      <c r="P1674" s="23"/>
      <c r="Q1674" s="23"/>
      <c r="R1674" s="23">
        <v>6.6</v>
      </c>
      <c r="S1674" s="23"/>
      <c r="T1674" s="23"/>
      <c r="U1674" s="23">
        <v>6.6</v>
      </c>
      <c r="V1674" s="23"/>
      <c r="W1674" s="23"/>
      <c r="X1674" s="23">
        <v>6.6</v>
      </c>
      <c r="Y1674" s="23"/>
      <c r="Z1674" s="23">
        <f t="shared" si="5022"/>
        <v>2102.9</v>
      </c>
      <c r="AA1674" s="23">
        <f t="shared" si="5023"/>
        <v>2136.9</v>
      </c>
      <c r="AB1674" s="23">
        <f t="shared" si="5024"/>
        <v>2136.9</v>
      </c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>
        <f t="shared" si="5078"/>
        <v>2102.9</v>
      </c>
      <c r="AP1674" s="23">
        <f t="shared" si="5079"/>
        <v>2136.9</v>
      </c>
      <c r="AQ1674" s="23">
        <f t="shared" si="5080"/>
        <v>2136.9</v>
      </c>
      <c r="AR1674" s="23"/>
      <c r="AS1674" s="23">
        <f t="shared" si="5081"/>
        <v>2102.9</v>
      </c>
      <c r="AT1674" s="23"/>
      <c r="AU1674" s="23"/>
      <c r="AV1674" s="23"/>
      <c r="AW1674" s="23"/>
      <c r="AX1674" s="23"/>
      <c r="AY1674" s="23">
        <f t="shared" si="5042"/>
        <v>2102.9</v>
      </c>
      <c r="AZ1674" s="23"/>
      <c r="BA1674" s="23">
        <f t="shared" si="5043"/>
        <v>2102.9</v>
      </c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>
        <f t="shared" si="4999"/>
        <v>2102.9</v>
      </c>
      <c r="BS1674" s="23">
        <f t="shared" si="5000"/>
        <v>2136.9</v>
      </c>
      <c r="BT1674" s="23">
        <f t="shared" si="5001"/>
        <v>2136.9</v>
      </c>
      <c r="BU1674" s="23"/>
      <c r="BV1674" s="23">
        <f t="shared" si="4998"/>
        <v>2102.9</v>
      </c>
      <c r="BW1674" s="23"/>
    </row>
    <row r="1675" spans="1:77" ht="31.2" x14ac:dyDescent="0.3">
      <c r="A1675" s="12" t="s">
        <v>431</v>
      </c>
      <c r="B1675" s="12" t="s">
        <v>14</v>
      </c>
      <c r="C1675" s="12" t="s">
        <v>83</v>
      </c>
      <c r="D1675" s="12" t="s">
        <v>314</v>
      </c>
      <c r="E1675" s="12" t="s">
        <v>7</v>
      </c>
      <c r="F1675" s="14" t="s">
        <v>383</v>
      </c>
      <c r="G1675" s="20">
        <f>G1676</f>
        <v>316.5</v>
      </c>
      <c r="H1675" s="20">
        <f t="shared" ref="H1675:BW1675" si="5144">H1676</f>
        <v>321.89999999999998</v>
      </c>
      <c r="I1675" s="20">
        <f t="shared" si="5144"/>
        <v>321.89999999999998</v>
      </c>
      <c r="J1675" s="20">
        <f t="shared" si="5144"/>
        <v>0</v>
      </c>
      <c r="K1675" s="20">
        <f t="shared" si="5144"/>
        <v>0</v>
      </c>
      <c r="L1675" s="20">
        <f t="shared" si="5144"/>
        <v>0</v>
      </c>
      <c r="M1675" s="20">
        <f t="shared" si="5002"/>
        <v>316.5</v>
      </c>
      <c r="N1675" s="20">
        <f t="shared" si="5003"/>
        <v>321.89999999999998</v>
      </c>
      <c r="O1675" s="20">
        <f t="shared" si="5004"/>
        <v>321.89999999999998</v>
      </c>
      <c r="P1675" s="23">
        <f t="shared" si="5144"/>
        <v>0</v>
      </c>
      <c r="Q1675" s="23">
        <f t="shared" si="5144"/>
        <v>0</v>
      </c>
      <c r="R1675" s="23">
        <f t="shared" si="5144"/>
        <v>-9.4</v>
      </c>
      <c r="S1675" s="23">
        <f t="shared" si="5144"/>
        <v>0</v>
      </c>
      <c r="T1675" s="23">
        <f t="shared" si="5144"/>
        <v>0</v>
      </c>
      <c r="U1675" s="23">
        <f t="shared" si="5144"/>
        <v>-13.8</v>
      </c>
      <c r="V1675" s="23">
        <f t="shared" si="5144"/>
        <v>0</v>
      </c>
      <c r="W1675" s="23">
        <f t="shared" si="5144"/>
        <v>0</v>
      </c>
      <c r="X1675" s="23">
        <f t="shared" si="5144"/>
        <v>-13.8</v>
      </c>
      <c r="Y1675" s="23">
        <f t="shared" si="5144"/>
        <v>0</v>
      </c>
      <c r="Z1675" s="23">
        <f t="shared" si="5022"/>
        <v>307.10000000000002</v>
      </c>
      <c r="AA1675" s="23">
        <f t="shared" si="5023"/>
        <v>308.09999999999997</v>
      </c>
      <c r="AB1675" s="23">
        <f t="shared" si="5024"/>
        <v>308.09999999999997</v>
      </c>
      <c r="AC1675" s="23">
        <f t="shared" si="5144"/>
        <v>0</v>
      </c>
      <c r="AD1675" s="23">
        <f t="shared" si="5144"/>
        <v>0</v>
      </c>
      <c r="AE1675" s="23">
        <f t="shared" si="5144"/>
        <v>0</v>
      </c>
      <c r="AF1675" s="23">
        <f t="shared" si="5144"/>
        <v>0</v>
      </c>
      <c r="AG1675" s="23">
        <f t="shared" si="5144"/>
        <v>0</v>
      </c>
      <c r="AH1675" s="23">
        <f t="shared" si="5144"/>
        <v>0</v>
      </c>
      <c r="AI1675" s="23">
        <f t="shared" si="5144"/>
        <v>0</v>
      </c>
      <c r="AJ1675" s="23">
        <f t="shared" si="5144"/>
        <v>0</v>
      </c>
      <c r="AK1675" s="23">
        <f t="shared" si="5144"/>
        <v>0</v>
      </c>
      <c r="AL1675" s="23">
        <f t="shared" si="5144"/>
        <v>0</v>
      </c>
      <c r="AM1675" s="23">
        <f t="shared" si="5144"/>
        <v>0</v>
      </c>
      <c r="AN1675" s="23">
        <f t="shared" si="5144"/>
        <v>0</v>
      </c>
      <c r="AO1675" s="23">
        <f t="shared" si="5078"/>
        <v>307.10000000000002</v>
      </c>
      <c r="AP1675" s="23">
        <f t="shared" si="5079"/>
        <v>308.09999999999997</v>
      </c>
      <c r="AQ1675" s="23">
        <f t="shared" si="5080"/>
        <v>308.09999999999997</v>
      </c>
      <c r="AR1675" s="23">
        <f t="shared" si="5144"/>
        <v>0</v>
      </c>
      <c r="AS1675" s="23">
        <f t="shared" si="5081"/>
        <v>307.10000000000002</v>
      </c>
      <c r="AT1675" s="23">
        <f t="shared" si="5144"/>
        <v>0</v>
      </c>
      <c r="AU1675" s="23">
        <f t="shared" si="5144"/>
        <v>0</v>
      </c>
      <c r="AV1675" s="23">
        <f t="shared" si="5144"/>
        <v>0</v>
      </c>
      <c r="AW1675" s="23">
        <f t="shared" si="5144"/>
        <v>0</v>
      </c>
      <c r="AX1675" s="23">
        <f t="shared" si="5144"/>
        <v>0</v>
      </c>
      <c r="AY1675" s="23">
        <f t="shared" si="5042"/>
        <v>307.10000000000002</v>
      </c>
      <c r="AZ1675" s="23">
        <f t="shared" si="5144"/>
        <v>0</v>
      </c>
      <c r="BA1675" s="23">
        <f t="shared" si="5043"/>
        <v>307.10000000000002</v>
      </c>
      <c r="BB1675" s="23">
        <f t="shared" si="5144"/>
        <v>0</v>
      </c>
      <c r="BC1675" s="23">
        <f t="shared" si="5144"/>
        <v>0</v>
      </c>
      <c r="BD1675" s="23">
        <f t="shared" si="5144"/>
        <v>0</v>
      </c>
      <c r="BE1675" s="23">
        <f t="shared" si="5144"/>
        <v>0</v>
      </c>
      <c r="BF1675" s="23">
        <f t="shared" si="5144"/>
        <v>0</v>
      </c>
      <c r="BG1675" s="23">
        <f t="shared" si="5144"/>
        <v>0</v>
      </c>
      <c r="BH1675" s="23">
        <f t="shared" si="5144"/>
        <v>0</v>
      </c>
      <c r="BI1675" s="23">
        <f t="shared" si="5144"/>
        <v>0</v>
      </c>
      <c r="BJ1675" s="23">
        <f t="shared" si="5144"/>
        <v>0</v>
      </c>
      <c r="BK1675" s="23">
        <f t="shared" si="5144"/>
        <v>0</v>
      </c>
      <c r="BL1675" s="23">
        <f t="shared" si="5144"/>
        <v>0</v>
      </c>
      <c r="BM1675" s="23">
        <f t="shared" si="5144"/>
        <v>0</v>
      </c>
      <c r="BN1675" s="23">
        <f t="shared" si="5144"/>
        <v>0</v>
      </c>
      <c r="BO1675" s="23">
        <f t="shared" si="5144"/>
        <v>0</v>
      </c>
      <c r="BP1675" s="23">
        <f t="shared" si="5144"/>
        <v>0</v>
      </c>
      <c r="BQ1675" s="23">
        <f t="shared" si="5144"/>
        <v>0</v>
      </c>
      <c r="BR1675" s="23">
        <f t="shared" si="4999"/>
        <v>307.10000000000002</v>
      </c>
      <c r="BS1675" s="23">
        <f t="shared" si="5000"/>
        <v>308.09999999999997</v>
      </c>
      <c r="BT1675" s="23">
        <f t="shared" si="5001"/>
        <v>308.09999999999997</v>
      </c>
      <c r="BU1675" s="23">
        <f t="shared" si="5144"/>
        <v>0</v>
      </c>
      <c r="BV1675" s="23">
        <f t="shared" si="4998"/>
        <v>307.10000000000002</v>
      </c>
      <c r="BW1675" s="23">
        <f t="shared" si="5144"/>
        <v>0</v>
      </c>
    </row>
    <row r="1676" spans="1:77" ht="31.2" x14ac:dyDescent="0.3">
      <c r="A1676" s="12" t="s">
        <v>431</v>
      </c>
      <c r="B1676" s="12" t="s">
        <v>14</v>
      </c>
      <c r="C1676" s="12" t="s">
        <v>83</v>
      </c>
      <c r="D1676" s="12" t="s">
        <v>314</v>
      </c>
      <c r="E1676" s="12">
        <v>240</v>
      </c>
      <c r="F1676" s="14" t="s">
        <v>372</v>
      </c>
      <c r="G1676" s="20">
        <v>316.5</v>
      </c>
      <c r="H1676" s="20">
        <v>321.89999999999998</v>
      </c>
      <c r="I1676" s="20">
        <v>321.89999999999998</v>
      </c>
      <c r="J1676" s="20"/>
      <c r="K1676" s="20"/>
      <c r="L1676" s="20"/>
      <c r="M1676" s="20">
        <f t="shared" si="5002"/>
        <v>316.5</v>
      </c>
      <c r="N1676" s="20">
        <f t="shared" si="5003"/>
        <v>321.89999999999998</v>
      </c>
      <c r="O1676" s="20">
        <f t="shared" si="5004"/>
        <v>321.89999999999998</v>
      </c>
      <c r="P1676" s="23"/>
      <c r="Q1676" s="23"/>
      <c r="R1676" s="23">
        <v>-9.4</v>
      </c>
      <c r="S1676" s="23"/>
      <c r="T1676" s="23"/>
      <c r="U1676" s="23">
        <v>-13.8</v>
      </c>
      <c r="V1676" s="23"/>
      <c r="W1676" s="23"/>
      <c r="X1676" s="23">
        <v>-13.8</v>
      </c>
      <c r="Y1676" s="23"/>
      <c r="Z1676" s="23">
        <f t="shared" si="5022"/>
        <v>307.10000000000002</v>
      </c>
      <c r="AA1676" s="23">
        <f t="shared" si="5023"/>
        <v>308.09999999999997</v>
      </c>
      <c r="AB1676" s="23">
        <f t="shared" si="5024"/>
        <v>308.09999999999997</v>
      </c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>
        <f t="shared" si="5078"/>
        <v>307.10000000000002</v>
      </c>
      <c r="AP1676" s="23">
        <f t="shared" si="5079"/>
        <v>308.09999999999997</v>
      </c>
      <c r="AQ1676" s="23">
        <f t="shared" si="5080"/>
        <v>308.09999999999997</v>
      </c>
      <c r="AR1676" s="23"/>
      <c r="AS1676" s="23">
        <f t="shared" si="5081"/>
        <v>307.10000000000002</v>
      </c>
      <c r="AT1676" s="23"/>
      <c r="AU1676" s="23"/>
      <c r="AV1676" s="23"/>
      <c r="AW1676" s="23"/>
      <c r="AX1676" s="23"/>
      <c r="AY1676" s="23">
        <f t="shared" si="5042"/>
        <v>307.10000000000002</v>
      </c>
      <c r="AZ1676" s="23"/>
      <c r="BA1676" s="23">
        <f t="shared" si="5043"/>
        <v>307.10000000000002</v>
      </c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>
        <f t="shared" si="4999"/>
        <v>307.10000000000002</v>
      </c>
      <c r="BS1676" s="23">
        <f t="shared" si="5000"/>
        <v>308.09999999999997</v>
      </c>
      <c r="BT1676" s="23">
        <f t="shared" si="5001"/>
        <v>308.09999999999997</v>
      </c>
      <c r="BU1676" s="23"/>
      <c r="BV1676" s="23">
        <f t="shared" si="4998"/>
        <v>307.10000000000002</v>
      </c>
      <c r="BW1676" s="23"/>
    </row>
    <row r="1677" spans="1:77" ht="31.2" x14ac:dyDescent="0.3">
      <c r="A1677" s="12" t="s">
        <v>431</v>
      </c>
      <c r="B1677" s="12" t="s">
        <v>14</v>
      </c>
      <c r="C1677" s="12" t="s">
        <v>83</v>
      </c>
      <c r="D1677" s="12" t="s">
        <v>37</v>
      </c>
      <c r="E1677" s="12"/>
      <c r="F1677" s="14" t="s">
        <v>50</v>
      </c>
      <c r="G1677" s="20">
        <f>G1678</f>
        <v>30259.399999999998</v>
      </c>
      <c r="H1677" s="20">
        <f t="shared" ref="H1677:BW1677" si="5145">H1678</f>
        <v>30330.3</v>
      </c>
      <c r="I1677" s="20">
        <f t="shared" si="5145"/>
        <v>30327.599999999999</v>
      </c>
      <c r="J1677" s="20">
        <f t="shared" si="5145"/>
        <v>0</v>
      </c>
      <c r="K1677" s="20">
        <f t="shared" si="5145"/>
        <v>0</v>
      </c>
      <c r="L1677" s="20">
        <f t="shared" si="5145"/>
        <v>0</v>
      </c>
      <c r="M1677" s="20">
        <f t="shared" si="5002"/>
        <v>30259.399999999998</v>
      </c>
      <c r="N1677" s="20">
        <f t="shared" si="5003"/>
        <v>30330.3</v>
      </c>
      <c r="O1677" s="20">
        <f t="shared" si="5004"/>
        <v>30327.599999999999</v>
      </c>
      <c r="P1677" s="23">
        <f t="shared" si="5145"/>
        <v>0</v>
      </c>
      <c r="Q1677" s="23">
        <f t="shared" si="5145"/>
        <v>0</v>
      </c>
      <c r="R1677" s="23">
        <f t="shared" si="5145"/>
        <v>0</v>
      </c>
      <c r="S1677" s="23">
        <f t="shared" si="5145"/>
        <v>0</v>
      </c>
      <c r="T1677" s="23">
        <f t="shared" si="5145"/>
        <v>0</v>
      </c>
      <c r="U1677" s="23">
        <f t="shared" si="5145"/>
        <v>0</v>
      </c>
      <c r="V1677" s="23">
        <f t="shared" si="5145"/>
        <v>0</v>
      </c>
      <c r="W1677" s="23">
        <f t="shared" si="5145"/>
        <v>0</v>
      </c>
      <c r="X1677" s="23">
        <f t="shared" si="5145"/>
        <v>0</v>
      </c>
      <c r="Y1677" s="23">
        <f t="shared" si="5145"/>
        <v>0</v>
      </c>
      <c r="Z1677" s="23">
        <f t="shared" si="5022"/>
        <v>30259.399999999998</v>
      </c>
      <c r="AA1677" s="23">
        <f t="shared" si="5023"/>
        <v>30330.3</v>
      </c>
      <c r="AB1677" s="23">
        <f t="shared" si="5024"/>
        <v>30327.599999999999</v>
      </c>
      <c r="AC1677" s="23">
        <f t="shared" si="5145"/>
        <v>0</v>
      </c>
      <c r="AD1677" s="23">
        <f t="shared" si="5145"/>
        <v>0</v>
      </c>
      <c r="AE1677" s="23">
        <f t="shared" si="5145"/>
        <v>0</v>
      </c>
      <c r="AF1677" s="23">
        <f t="shared" si="5145"/>
        <v>0</v>
      </c>
      <c r="AG1677" s="23">
        <f t="shared" si="5145"/>
        <v>0</v>
      </c>
      <c r="AH1677" s="23">
        <f t="shared" si="5145"/>
        <v>0</v>
      </c>
      <c r="AI1677" s="23">
        <f t="shared" si="5145"/>
        <v>0</v>
      </c>
      <c r="AJ1677" s="23">
        <f t="shared" si="5145"/>
        <v>0</v>
      </c>
      <c r="AK1677" s="23">
        <f t="shared" si="5145"/>
        <v>0</v>
      </c>
      <c r="AL1677" s="23">
        <f t="shared" si="5145"/>
        <v>0</v>
      </c>
      <c r="AM1677" s="23">
        <f t="shared" si="5145"/>
        <v>0</v>
      </c>
      <c r="AN1677" s="23">
        <f t="shared" si="5145"/>
        <v>0</v>
      </c>
      <c r="AO1677" s="23">
        <f t="shared" si="5078"/>
        <v>30259.399999999998</v>
      </c>
      <c r="AP1677" s="23">
        <f t="shared" si="5079"/>
        <v>30330.3</v>
      </c>
      <c r="AQ1677" s="23">
        <f t="shared" si="5080"/>
        <v>30327.599999999999</v>
      </c>
      <c r="AR1677" s="23">
        <f t="shared" si="5145"/>
        <v>0</v>
      </c>
      <c r="AS1677" s="23">
        <f t="shared" si="5081"/>
        <v>30259.399999999998</v>
      </c>
      <c r="AT1677" s="23">
        <f t="shared" si="5145"/>
        <v>0</v>
      </c>
      <c r="AU1677" s="23">
        <f t="shared" si="5145"/>
        <v>0</v>
      </c>
      <c r="AV1677" s="23">
        <f t="shared" si="5145"/>
        <v>0</v>
      </c>
      <c r="AW1677" s="23">
        <f t="shared" si="5145"/>
        <v>0</v>
      </c>
      <c r="AX1677" s="23">
        <f t="shared" si="5145"/>
        <v>0</v>
      </c>
      <c r="AY1677" s="23">
        <f t="shared" si="5042"/>
        <v>30259.399999999998</v>
      </c>
      <c r="AZ1677" s="23">
        <f t="shared" si="5145"/>
        <v>0</v>
      </c>
      <c r="BA1677" s="23">
        <f t="shared" si="5043"/>
        <v>30259.399999999998</v>
      </c>
      <c r="BB1677" s="23">
        <f t="shared" si="5145"/>
        <v>0</v>
      </c>
      <c r="BC1677" s="23">
        <f t="shared" si="5145"/>
        <v>0</v>
      </c>
      <c r="BD1677" s="23">
        <f t="shared" si="5145"/>
        <v>0</v>
      </c>
      <c r="BE1677" s="23">
        <f t="shared" si="5145"/>
        <v>0</v>
      </c>
      <c r="BF1677" s="23">
        <f t="shared" si="5145"/>
        <v>0</v>
      </c>
      <c r="BG1677" s="23">
        <f t="shared" si="5145"/>
        <v>0</v>
      </c>
      <c r="BH1677" s="23">
        <f t="shared" si="5145"/>
        <v>0</v>
      </c>
      <c r="BI1677" s="23">
        <f t="shared" si="5145"/>
        <v>0</v>
      </c>
      <c r="BJ1677" s="23">
        <f t="shared" si="5145"/>
        <v>0</v>
      </c>
      <c r="BK1677" s="23">
        <f t="shared" si="5145"/>
        <v>0</v>
      </c>
      <c r="BL1677" s="23">
        <f t="shared" si="5145"/>
        <v>0</v>
      </c>
      <c r="BM1677" s="23">
        <f t="shared" si="5145"/>
        <v>0</v>
      </c>
      <c r="BN1677" s="23">
        <f t="shared" si="5145"/>
        <v>0</v>
      </c>
      <c r="BO1677" s="23">
        <f t="shared" si="5145"/>
        <v>0</v>
      </c>
      <c r="BP1677" s="23">
        <f t="shared" si="5145"/>
        <v>0</v>
      </c>
      <c r="BQ1677" s="23">
        <f t="shared" si="5145"/>
        <v>0</v>
      </c>
      <c r="BR1677" s="23">
        <f t="shared" si="4999"/>
        <v>30259.399999999998</v>
      </c>
      <c r="BS1677" s="23">
        <f t="shared" si="5000"/>
        <v>30330.3</v>
      </c>
      <c r="BT1677" s="23">
        <f t="shared" si="5001"/>
        <v>30327.599999999999</v>
      </c>
      <c r="BU1677" s="23">
        <f t="shared" si="5145"/>
        <v>0</v>
      </c>
      <c r="BV1677" s="23">
        <f t="shared" si="4998"/>
        <v>30259.399999999998</v>
      </c>
      <c r="BW1677" s="23">
        <f t="shared" si="5145"/>
        <v>0</v>
      </c>
      <c r="BX1677" s="5"/>
    </row>
    <row r="1678" spans="1:77" x14ac:dyDescent="0.3">
      <c r="A1678" s="12" t="s">
        <v>431</v>
      </c>
      <c r="B1678" s="12" t="s">
        <v>14</v>
      </c>
      <c r="C1678" s="12" t="s">
        <v>83</v>
      </c>
      <c r="D1678" s="12" t="s">
        <v>344</v>
      </c>
      <c r="E1678" s="12"/>
      <c r="F1678" s="14" t="s">
        <v>429</v>
      </c>
      <c r="G1678" s="20">
        <f>G1679+G1682</f>
        <v>30259.399999999998</v>
      </c>
      <c r="H1678" s="20">
        <f t="shared" ref="H1678:L1678" si="5146">H1679+H1682</f>
        <v>30330.3</v>
      </c>
      <c r="I1678" s="20">
        <f t="shared" si="5146"/>
        <v>30327.599999999999</v>
      </c>
      <c r="J1678" s="20">
        <f t="shared" si="5146"/>
        <v>0</v>
      </c>
      <c r="K1678" s="20">
        <f t="shared" si="5146"/>
        <v>0</v>
      </c>
      <c r="L1678" s="20">
        <f t="shared" si="5146"/>
        <v>0</v>
      </c>
      <c r="M1678" s="20">
        <f t="shared" si="5002"/>
        <v>30259.399999999998</v>
      </c>
      <c r="N1678" s="20">
        <f t="shared" si="5003"/>
        <v>30330.3</v>
      </c>
      <c r="O1678" s="20">
        <f t="shared" si="5004"/>
        <v>30327.599999999999</v>
      </c>
      <c r="P1678" s="23">
        <f t="shared" ref="P1678:Q1678" si="5147">P1679+P1682</f>
        <v>0</v>
      </c>
      <c r="Q1678" s="23">
        <f t="shared" si="5147"/>
        <v>0</v>
      </c>
      <c r="R1678" s="23">
        <f t="shared" ref="R1678:T1678" si="5148">R1679+R1682</f>
        <v>0</v>
      </c>
      <c r="S1678" s="23">
        <f t="shared" si="5148"/>
        <v>0</v>
      </c>
      <c r="T1678" s="23">
        <f t="shared" si="5148"/>
        <v>0</v>
      </c>
      <c r="U1678" s="23">
        <f t="shared" ref="U1678:W1678" si="5149">U1679+U1682</f>
        <v>0</v>
      </c>
      <c r="V1678" s="23">
        <f t="shared" si="5149"/>
        <v>0</v>
      </c>
      <c r="W1678" s="23">
        <f t="shared" si="5149"/>
        <v>0</v>
      </c>
      <c r="X1678" s="23">
        <f t="shared" ref="X1678:Y1678" si="5150">X1679+X1682</f>
        <v>0</v>
      </c>
      <c r="Y1678" s="23">
        <f t="shared" si="5150"/>
        <v>0</v>
      </c>
      <c r="Z1678" s="23">
        <f t="shared" si="5022"/>
        <v>30259.399999999998</v>
      </c>
      <c r="AA1678" s="23">
        <f t="shared" si="5023"/>
        <v>30330.3</v>
      </c>
      <c r="AB1678" s="23">
        <f t="shared" si="5024"/>
        <v>30327.599999999999</v>
      </c>
      <c r="AC1678" s="23">
        <f t="shared" ref="AC1678:AL1678" si="5151">AC1679+AC1682</f>
        <v>0</v>
      </c>
      <c r="AD1678" s="23">
        <f t="shared" si="5151"/>
        <v>0</v>
      </c>
      <c r="AE1678" s="23">
        <f t="shared" ref="AE1678" si="5152">AE1679+AE1682</f>
        <v>0</v>
      </c>
      <c r="AF1678" s="23">
        <f t="shared" si="5151"/>
        <v>0</v>
      </c>
      <c r="AG1678" s="23">
        <f t="shared" si="5151"/>
        <v>0</v>
      </c>
      <c r="AH1678" s="23">
        <f t="shared" si="5151"/>
        <v>0</v>
      </c>
      <c r="AI1678" s="23">
        <f t="shared" ref="AI1678" si="5153">AI1679+AI1682</f>
        <v>0</v>
      </c>
      <c r="AJ1678" s="23">
        <f t="shared" si="5151"/>
        <v>0</v>
      </c>
      <c r="AK1678" s="23">
        <f t="shared" si="5151"/>
        <v>0</v>
      </c>
      <c r="AL1678" s="23">
        <f t="shared" si="5151"/>
        <v>0</v>
      </c>
      <c r="AM1678" s="23">
        <f t="shared" ref="AM1678:BW1678" si="5154">AM1679+AM1682</f>
        <v>0</v>
      </c>
      <c r="AN1678" s="23">
        <f t="shared" si="5154"/>
        <v>0</v>
      </c>
      <c r="AO1678" s="23">
        <f t="shared" si="5078"/>
        <v>30259.399999999998</v>
      </c>
      <c r="AP1678" s="23">
        <f t="shared" si="5079"/>
        <v>30330.3</v>
      </c>
      <c r="AQ1678" s="23">
        <f t="shared" si="5080"/>
        <v>30327.599999999999</v>
      </c>
      <c r="AR1678" s="23">
        <f t="shared" ref="AR1678" si="5155">AR1679+AR1682</f>
        <v>0</v>
      </c>
      <c r="AS1678" s="23">
        <f t="shared" si="5081"/>
        <v>30259.399999999998</v>
      </c>
      <c r="AT1678" s="23">
        <f t="shared" ref="AT1678:AX1678" si="5156">AT1679+AT1682</f>
        <v>0</v>
      </c>
      <c r="AU1678" s="23">
        <f t="shared" si="5156"/>
        <v>0</v>
      </c>
      <c r="AV1678" s="23">
        <f t="shared" si="5156"/>
        <v>0</v>
      </c>
      <c r="AW1678" s="23">
        <f t="shared" si="5156"/>
        <v>0</v>
      </c>
      <c r="AX1678" s="23">
        <f t="shared" si="5156"/>
        <v>0</v>
      </c>
      <c r="AY1678" s="23">
        <f t="shared" si="5042"/>
        <v>30259.399999999998</v>
      </c>
      <c r="AZ1678" s="23">
        <f t="shared" ref="AZ1678" si="5157">AZ1679+AZ1682</f>
        <v>0</v>
      </c>
      <c r="BA1678" s="23">
        <f t="shared" si="5043"/>
        <v>30259.399999999998</v>
      </c>
      <c r="BB1678" s="23">
        <f t="shared" ref="BB1678:BI1678" si="5158">BB1679+BB1682</f>
        <v>0</v>
      </c>
      <c r="BC1678" s="23">
        <f t="shared" si="5158"/>
        <v>0</v>
      </c>
      <c r="BD1678" s="23">
        <f t="shared" si="5158"/>
        <v>0</v>
      </c>
      <c r="BE1678" s="23">
        <f t="shared" si="5158"/>
        <v>0</v>
      </c>
      <c r="BF1678" s="23">
        <f t="shared" si="5158"/>
        <v>0</v>
      </c>
      <c r="BG1678" s="23">
        <f t="shared" si="5158"/>
        <v>0</v>
      </c>
      <c r="BH1678" s="23">
        <f t="shared" si="5158"/>
        <v>0</v>
      </c>
      <c r="BI1678" s="23">
        <f t="shared" si="5158"/>
        <v>0</v>
      </c>
      <c r="BJ1678" s="23">
        <f t="shared" ref="BJ1678:BP1678" si="5159">BJ1679+BJ1682</f>
        <v>0</v>
      </c>
      <c r="BK1678" s="23">
        <f t="shared" si="5159"/>
        <v>0</v>
      </c>
      <c r="BL1678" s="23">
        <f t="shared" si="5159"/>
        <v>0</v>
      </c>
      <c r="BM1678" s="23">
        <f t="shared" si="5159"/>
        <v>0</v>
      </c>
      <c r="BN1678" s="23">
        <f t="shared" si="5159"/>
        <v>0</v>
      </c>
      <c r="BO1678" s="23">
        <f t="shared" si="5159"/>
        <v>0</v>
      </c>
      <c r="BP1678" s="23">
        <f t="shared" si="5159"/>
        <v>0</v>
      </c>
      <c r="BQ1678" s="23">
        <f t="shared" ref="BQ1678" si="5160">BQ1679+BQ1682</f>
        <v>0</v>
      </c>
      <c r="BR1678" s="23">
        <f t="shared" si="4999"/>
        <v>30259.399999999998</v>
      </c>
      <c r="BS1678" s="23">
        <f t="shared" si="5000"/>
        <v>30330.3</v>
      </c>
      <c r="BT1678" s="23">
        <f t="shared" si="5001"/>
        <v>30327.599999999999</v>
      </c>
      <c r="BU1678" s="23">
        <f t="shared" ref="BU1678" si="5161">BU1679+BU1682</f>
        <v>0</v>
      </c>
      <c r="BV1678" s="23">
        <f t="shared" si="4998"/>
        <v>30259.399999999998</v>
      </c>
      <c r="BW1678" s="23">
        <f t="shared" si="5154"/>
        <v>0</v>
      </c>
      <c r="BX1678" s="5"/>
    </row>
    <row r="1679" spans="1:77" ht="46.8" x14ac:dyDescent="0.3">
      <c r="A1679" s="12" t="s">
        <v>431</v>
      </c>
      <c r="B1679" s="12" t="s">
        <v>14</v>
      </c>
      <c r="C1679" s="12" t="s">
        <v>83</v>
      </c>
      <c r="D1679" s="12" t="s">
        <v>316</v>
      </c>
      <c r="E1679" s="12"/>
      <c r="F1679" s="14" t="s">
        <v>812</v>
      </c>
      <c r="G1679" s="20">
        <f>G1680</f>
        <v>26720.6</v>
      </c>
      <c r="H1679" s="20">
        <f>H1680</f>
        <v>26720.6</v>
      </c>
      <c r="I1679" s="20">
        <f>I1680</f>
        <v>26720.6</v>
      </c>
      <c r="J1679" s="20">
        <f t="shared" ref="J1679:L1679" si="5162">J1680</f>
        <v>0</v>
      </c>
      <c r="K1679" s="20">
        <f t="shared" si="5162"/>
        <v>0</v>
      </c>
      <c r="L1679" s="20">
        <f t="shared" si="5162"/>
        <v>0</v>
      </c>
      <c r="M1679" s="20">
        <f t="shared" si="5002"/>
        <v>26720.6</v>
      </c>
      <c r="N1679" s="20">
        <f t="shared" si="5003"/>
        <v>26720.6</v>
      </c>
      <c r="O1679" s="20">
        <f t="shared" si="5004"/>
        <v>26720.6</v>
      </c>
      <c r="P1679" s="23">
        <f t="shared" ref="P1679:BW1679" si="5163">P1680</f>
        <v>0</v>
      </c>
      <c r="Q1679" s="23">
        <f t="shared" si="5163"/>
        <v>0</v>
      </c>
      <c r="R1679" s="23">
        <f t="shared" si="5163"/>
        <v>0</v>
      </c>
      <c r="S1679" s="23">
        <f t="shared" si="5163"/>
        <v>0</v>
      </c>
      <c r="T1679" s="23">
        <f t="shared" si="5163"/>
        <v>0</v>
      </c>
      <c r="U1679" s="23">
        <f t="shared" si="5163"/>
        <v>0</v>
      </c>
      <c r="V1679" s="23">
        <f t="shared" si="5163"/>
        <v>0</v>
      </c>
      <c r="W1679" s="23">
        <f t="shared" si="5163"/>
        <v>0</v>
      </c>
      <c r="X1679" s="23">
        <f t="shared" si="5163"/>
        <v>0</v>
      </c>
      <c r="Y1679" s="23">
        <f t="shared" si="5163"/>
        <v>0</v>
      </c>
      <c r="Z1679" s="23">
        <f t="shared" si="5022"/>
        <v>26720.6</v>
      </c>
      <c r="AA1679" s="23">
        <f t="shared" si="5023"/>
        <v>26720.6</v>
      </c>
      <c r="AB1679" s="23">
        <f t="shared" si="5024"/>
        <v>26720.6</v>
      </c>
      <c r="AC1679" s="23">
        <f t="shared" si="5163"/>
        <v>0</v>
      </c>
      <c r="AD1679" s="23">
        <f t="shared" si="5163"/>
        <v>0</v>
      </c>
      <c r="AE1679" s="23">
        <f t="shared" si="5163"/>
        <v>0</v>
      </c>
      <c r="AF1679" s="23">
        <f t="shared" si="5163"/>
        <v>0</v>
      </c>
      <c r="AG1679" s="23">
        <f t="shared" si="5163"/>
        <v>0</v>
      </c>
      <c r="AH1679" s="23">
        <f t="shared" si="5163"/>
        <v>0</v>
      </c>
      <c r="AI1679" s="23">
        <f t="shared" si="5163"/>
        <v>0</v>
      </c>
      <c r="AJ1679" s="23">
        <f t="shared" si="5163"/>
        <v>0</v>
      </c>
      <c r="AK1679" s="23">
        <f t="shared" si="5163"/>
        <v>0</v>
      </c>
      <c r="AL1679" s="23">
        <f t="shared" si="5163"/>
        <v>0</v>
      </c>
      <c r="AM1679" s="23">
        <f t="shared" si="5163"/>
        <v>0</v>
      </c>
      <c r="AN1679" s="23">
        <f t="shared" si="5163"/>
        <v>0</v>
      </c>
      <c r="AO1679" s="23">
        <f t="shared" si="5078"/>
        <v>26720.6</v>
      </c>
      <c r="AP1679" s="23">
        <f t="shared" si="5079"/>
        <v>26720.6</v>
      </c>
      <c r="AQ1679" s="23">
        <f t="shared" si="5080"/>
        <v>26720.6</v>
      </c>
      <c r="AR1679" s="23">
        <f t="shared" si="5163"/>
        <v>0</v>
      </c>
      <c r="AS1679" s="23">
        <f t="shared" si="5081"/>
        <v>26720.6</v>
      </c>
      <c r="AT1679" s="23">
        <f t="shared" si="5163"/>
        <v>0</v>
      </c>
      <c r="AU1679" s="23">
        <f t="shared" si="5163"/>
        <v>0</v>
      </c>
      <c r="AV1679" s="23">
        <f t="shared" si="5163"/>
        <v>0</v>
      </c>
      <c r="AW1679" s="23">
        <f t="shared" si="5163"/>
        <v>0</v>
      </c>
      <c r="AX1679" s="23">
        <f t="shared" si="5163"/>
        <v>0</v>
      </c>
      <c r="AY1679" s="23">
        <f t="shared" si="5042"/>
        <v>26720.6</v>
      </c>
      <c r="AZ1679" s="23">
        <f t="shared" si="5163"/>
        <v>0</v>
      </c>
      <c r="BA1679" s="23">
        <f t="shared" si="5043"/>
        <v>26720.6</v>
      </c>
      <c r="BB1679" s="23">
        <f t="shared" si="5163"/>
        <v>0</v>
      </c>
      <c r="BC1679" s="23">
        <f t="shared" si="5163"/>
        <v>0</v>
      </c>
      <c r="BD1679" s="23">
        <f t="shared" si="5163"/>
        <v>0</v>
      </c>
      <c r="BE1679" s="23">
        <f t="shared" si="5163"/>
        <v>0</v>
      </c>
      <c r="BF1679" s="23">
        <f t="shared" si="5163"/>
        <v>0</v>
      </c>
      <c r="BG1679" s="23">
        <f t="shared" si="5163"/>
        <v>0</v>
      </c>
      <c r="BH1679" s="23">
        <f t="shared" si="5163"/>
        <v>0</v>
      </c>
      <c r="BI1679" s="23">
        <f t="shared" si="5163"/>
        <v>0</v>
      </c>
      <c r="BJ1679" s="23">
        <f t="shared" si="5163"/>
        <v>0</v>
      </c>
      <c r="BK1679" s="23">
        <f t="shared" si="5163"/>
        <v>0</v>
      </c>
      <c r="BL1679" s="23">
        <f t="shared" si="5163"/>
        <v>0</v>
      </c>
      <c r="BM1679" s="23">
        <f t="shared" si="5163"/>
        <v>0</v>
      </c>
      <c r="BN1679" s="23">
        <f t="shared" si="5163"/>
        <v>0</v>
      </c>
      <c r="BO1679" s="23">
        <f t="shared" si="5163"/>
        <v>0</v>
      </c>
      <c r="BP1679" s="23">
        <f t="shared" si="5163"/>
        <v>0</v>
      </c>
      <c r="BQ1679" s="23">
        <f t="shared" si="5163"/>
        <v>0</v>
      </c>
      <c r="BR1679" s="23">
        <f t="shared" si="4999"/>
        <v>26720.6</v>
      </c>
      <c r="BS1679" s="23">
        <f t="shared" si="5000"/>
        <v>26720.6</v>
      </c>
      <c r="BT1679" s="23">
        <f t="shared" si="5001"/>
        <v>26720.6</v>
      </c>
      <c r="BU1679" s="23">
        <f t="shared" si="5163"/>
        <v>0</v>
      </c>
      <c r="BV1679" s="23">
        <f t="shared" si="4998"/>
        <v>26720.6</v>
      </c>
      <c r="BW1679" s="23">
        <f t="shared" si="5163"/>
        <v>0</v>
      </c>
    </row>
    <row r="1680" spans="1:77" ht="78" x14ac:dyDescent="0.3">
      <c r="A1680" s="12" t="s">
        <v>431</v>
      </c>
      <c r="B1680" s="12" t="s">
        <v>14</v>
      </c>
      <c r="C1680" s="12" t="s">
        <v>83</v>
      </c>
      <c r="D1680" s="12" t="s">
        <v>316</v>
      </c>
      <c r="E1680" s="12" t="s">
        <v>25</v>
      </c>
      <c r="F1680" s="14" t="s">
        <v>382</v>
      </c>
      <c r="G1680" s="20">
        <f>G1681</f>
        <v>26720.6</v>
      </c>
      <c r="H1680" s="20">
        <f t="shared" ref="H1680:BW1680" si="5164">H1681</f>
        <v>26720.6</v>
      </c>
      <c r="I1680" s="20">
        <f t="shared" si="5164"/>
        <v>26720.6</v>
      </c>
      <c r="J1680" s="20">
        <f t="shared" si="5164"/>
        <v>0</v>
      </c>
      <c r="K1680" s="20">
        <f t="shared" si="5164"/>
        <v>0</v>
      </c>
      <c r="L1680" s="20">
        <f t="shared" si="5164"/>
        <v>0</v>
      </c>
      <c r="M1680" s="20">
        <f t="shared" si="5002"/>
        <v>26720.6</v>
      </c>
      <c r="N1680" s="20">
        <f t="shared" si="5003"/>
        <v>26720.6</v>
      </c>
      <c r="O1680" s="20">
        <f t="shared" si="5004"/>
        <v>26720.6</v>
      </c>
      <c r="P1680" s="23">
        <f t="shared" si="5164"/>
        <v>0</v>
      </c>
      <c r="Q1680" s="23">
        <f t="shared" si="5164"/>
        <v>0</v>
      </c>
      <c r="R1680" s="23">
        <f t="shared" si="5164"/>
        <v>0</v>
      </c>
      <c r="S1680" s="23">
        <f t="shared" si="5164"/>
        <v>0</v>
      </c>
      <c r="T1680" s="23">
        <f t="shared" si="5164"/>
        <v>0</v>
      </c>
      <c r="U1680" s="23">
        <f t="shared" si="5164"/>
        <v>0</v>
      </c>
      <c r="V1680" s="23">
        <f t="shared" si="5164"/>
        <v>0</v>
      </c>
      <c r="W1680" s="23">
        <f t="shared" si="5164"/>
        <v>0</v>
      </c>
      <c r="X1680" s="23">
        <f t="shared" si="5164"/>
        <v>0</v>
      </c>
      <c r="Y1680" s="23">
        <f t="shared" si="5164"/>
        <v>0</v>
      </c>
      <c r="Z1680" s="23">
        <f t="shared" si="5022"/>
        <v>26720.6</v>
      </c>
      <c r="AA1680" s="23">
        <f t="shared" si="5023"/>
        <v>26720.6</v>
      </c>
      <c r="AB1680" s="23">
        <f t="shared" si="5024"/>
        <v>26720.6</v>
      </c>
      <c r="AC1680" s="23">
        <f t="shared" si="5164"/>
        <v>0</v>
      </c>
      <c r="AD1680" s="23">
        <f t="shared" si="5164"/>
        <v>0</v>
      </c>
      <c r="AE1680" s="23">
        <f t="shared" si="5164"/>
        <v>0</v>
      </c>
      <c r="AF1680" s="23">
        <f t="shared" si="5164"/>
        <v>0</v>
      </c>
      <c r="AG1680" s="23">
        <f t="shared" si="5164"/>
        <v>0</v>
      </c>
      <c r="AH1680" s="23">
        <f t="shared" si="5164"/>
        <v>0</v>
      </c>
      <c r="AI1680" s="23">
        <f t="shared" si="5164"/>
        <v>0</v>
      </c>
      <c r="AJ1680" s="23">
        <f t="shared" si="5164"/>
        <v>0</v>
      </c>
      <c r="AK1680" s="23">
        <f t="shared" si="5164"/>
        <v>0</v>
      </c>
      <c r="AL1680" s="23">
        <f t="shared" si="5164"/>
        <v>0</v>
      </c>
      <c r="AM1680" s="23">
        <f t="shared" si="5164"/>
        <v>0</v>
      </c>
      <c r="AN1680" s="23">
        <f t="shared" si="5164"/>
        <v>0</v>
      </c>
      <c r="AO1680" s="23">
        <f t="shared" si="5078"/>
        <v>26720.6</v>
      </c>
      <c r="AP1680" s="23">
        <f t="shared" si="5079"/>
        <v>26720.6</v>
      </c>
      <c r="AQ1680" s="23">
        <f t="shared" si="5080"/>
        <v>26720.6</v>
      </c>
      <c r="AR1680" s="23">
        <f t="shared" si="5164"/>
        <v>0</v>
      </c>
      <c r="AS1680" s="23">
        <f t="shared" si="5081"/>
        <v>26720.6</v>
      </c>
      <c r="AT1680" s="23">
        <f t="shared" si="5164"/>
        <v>0</v>
      </c>
      <c r="AU1680" s="23">
        <f t="shared" si="5164"/>
        <v>0</v>
      </c>
      <c r="AV1680" s="23">
        <f t="shared" si="5164"/>
        <v>0</v>
      </c>
      <c r="AW1680" s="23">
        <f t="shared" si="5164"/>
        <v>0</v>
      </c>
      <c r="AX1680" s="23">
        <f t="shared" si="5164"/>
        <v>0</v>
      </c>
      <c r="AY1680" s="23">
        <f t="shared" si="5042"/>
        <v>26720.6</v>
      </c>
      <c r="AZ1680" s="23">
        <f t="shared" si="5164"/>
        <v>0</v>
      </c>
      <c r="BA1680" s="23">
        <f t="shared" si="5043"/>
        <v>26720.6</v>
      </c>
      <c r="BB1680" s="23">
        <f t="shared" si="5164"/>
        <v>0</v>
      </c>
      <c r="BC1680" s="23">
        <f t="shared" si="5164"/>
        <v>0</v>
      </c>
      <c r="BD1680" s="23">
        <f t="shared" si="5164"/>
        <v>0</v>
      </c>
      <c r="BE1680" s="23">
        <f t="shared" si="5164"/>
        <v>0</v>
      </c>
      <c r="BF1680" s="23">
        <f t="shared" si="5164"/>
        <v>0</v>
      </c>
      <c r="BG1680" s="23">
        <f t="shared" si="5164"/>
        <v>0</v>
      </c>
      <c r="BH1680" s="23">
        <f t="shared" si="5164"/>
        <v>0</v>
      </c>
      <c r="BI1680" s="23">
        <f t="shared" si="5164"/>
        <v>0</v>
      </c>
      <c r="BJ1680" s="23">
        <f t="shared" si="5164"/>
        <v>0</v>
      </c>
      <c r="BK1680" s="23">
        <f t="shared" si="5164"/>
        <v>0</v>
      </c>
      <c r="BL1680" s="23">
        <f t="shared" si="5164"/>
        <v>0</v>
      </c>
      <c r="BM1680" s="23">
        <f t="shared" si="5164"/>
        <v>0</v>
      </c>
      <c r="BN1680" s="23">
        <f t="shared" si="5164"/>
        <v>0</v>
      </c>
      <c r="BO1680" s="23">
        <f t="shared" si="5164"/>
        <v>0</v>
      </c>
      <c r="BP1680" s="23">
        <f t="shared" si="5164"/>
        <v>0</v>
      </c>
      <c r="BQ1680" s="23">
        <f t="shared" si="5164"/>
        <v>0</v>
      </c>
      <c r="BR1680" s="23">
        <f t="shared" si="4999"/>
        <v>26720.6</v>
      </c>
      <c r="BS1680" s="23">
        <f t="shared" si="5000"/>
        <v>26720.6</v>
      </c>
      <c r="BT1680" s="23">
        <f t="shared" si="5001"/>
        <v>26720.6</v>
      </c>
      <c r="BU1680" s="23">
        <f t="shared" si="5164"/>
        <v>0</v>
      </c>
      <c r="BV1680" s="23">
        <f t="shared" si="4998"/>
        <v>26720.6</v>
      </c>
      <c r="BW1680" s="23">
        <f t="shared" si="5164"/>
        <v>0</v>
      </c>
      <c r="BY1680" s="3"/>
    </row>
    <row r="1681" spans="1:77" ht="31.2" x14ac:dyDescent="0.3">
      <c r="A1681" s="12" t="s">
        <v>431</v>
      </c>
      <c r="B1681" s="12" t="s">
        <v>14</v>
      </c>
      <c r="C1681" s="12" t="s">
        <v>83</v>
      </c>
      <c r="D1681" s="12" t="s">
        <v>316</v>
      </c>
      <c r="E1681" s="12">
        <v>120</v>
      </c>
      <c r="F1681" s="14" t="s">
        <v>371</v>
      </c>
      <c r="G1681" s="20">
        <v>26720.6</v>
      </c>
      <c r="H1681" s="20">
        <v>26720.6</v>
      </c>
      <c r="I1681" s="20">
        <v>26720.6</v>
      </c>
      <c r="J1681" s="20"/>
      <c r="K1681" s="20"/>
      <c r="L1681" s="20"/>
      <c r="M1681" s="20">
        <f t="shared" si="5002"/>
        <v>26720.6</v>
      </c>
      <c r="N1681" s="20">
        <f t="shared" si="5003"/>
        <v>26720.6</v>
      </c>
      <c r="O1681" s="20">
        <f t="shared" si="5004"/>
        <v>26720.6</v>
      </c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>
        <f t="shared" si="5022"/>
        <v>26720.6</v>
      </c>
      <c r="AA1681" s="23">
        <f t="shared" si="5023"/>
        <v>26720.6</v>
      </c>
      <c r="AB1681" s="23">
        <f t="shared" si="5024"/>
        <v>26720.6</v>
      </c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>
        <f t="shared" si="5078"/>
        <v>26720.6</v>
      </c>
      <c r="AP1681" s="23">
        <f t="shared" si="5079"/>
        <v>26720.6</v>
      </c>
      <c r="AQ1681" s="23">
        <f t="shared" si="5080"/>
        <v>26720.6</v>
      </c>
      <c r="AR1681" s="23"/>
      <c r="AS1681" s="23">
        <f t="shared" si="5081"/>
        <v>26720.6</v>
      </c>
      <c r="AT1681" s="23"/>
      <c r="AU1681" s="23"/>
      <c r="AV1681" s="23"/>
      <c r="AW1681" s="23"/>
      <c r="AX1681" s="23"/>
      <c r="AY1681" s="23">
        <f t="shared" si="5042"/>
        <v>26720.6</v>
      </c>
      <c r="AZ1681" s="23"/>
      <c r="BA1681" s="23">
        <f t="shared" si="5043"/>
        <v>26720.6</v>
      </c>
      <c r="BB1681" s="23"/>
      <c r="BC1681" s="23"/>
      <c r="BD1681" s="23"/>
      <c r="BE1681" s="23"/>
      <c r="BF1681" s="23"/>
      <c r="BG1681" s="23"/>
      <c r="BH1681" s="23"/>
      <c r="BI1681" s="23"/>
      <c r="BJ1681" s="23"/>
      <c r="BK1681" s="23"/>
      <c r="BL1681" s="23"/>
      <c r="BM1681" s="23"/>
      <c r="BN1681" s="23"/>
      <c r="BO1681" s="23"/>
      <c r="BP1681" s="23"/>
      <c r="BQ1681" s="23"/>
      <c r="BR1681" s="23">
        <f t="shared" si="4999"/>
        <v>26720.6</v>
      </c>
      <c r="BS1681" s="23">
        <f t="shared" si="5000"/>
        <v>26720.6</v>
      </c>
      <c r="BT1681" s="23">
        <f t="shared" si="5001"/>
        <v>26720.6</v>
      </c>
      <c r="BU1681" s="23"/>
      <c r="BV1681" s="23">
        <f t="shared" si="4998"/>
        <v>26720.6</v>
      </c>
      <c r="BW1681" s="23"/>
    </row>
    <row r="1682" spans="1:77" ht="46.8" x14ac:dyDescent="0.3">
      <c r="A1682" s="12" t="s">
        <v>431</v>
      </c>
      <c r="B1682" s="12" t="s">
        <v>14</v>
      </c>
      <c r="C1682" s="12" t="s">
        <v>83</v>
      </c>
      <c r="D1682" s="12" t="s">
        <v>317</v>
      </c>
      <c r="E1682" s="12"/>
      <c r="F1682" s="14" t="s">
        <v>813</v>
      </c>
      <c r="G1682" s="20">
        <f>G1685+G1687+G1683</f>
        <v>3538.8</v>
      </c>
      <c r="H1682" s="20">
        <f t="shared" ref="H1682:L1682" si="5165">H1685+H1687+H1683</f>
        <v>3609.7</v>
      </c>
      <c r="I1682" s="20">
        <f t="shared" si="5165"/>
        <v>3607</v>
      </c>
      <c r="J1682" s="20">
        <f t="shared" si="5165"/>
        <v>0</v>
      </c>
      <c r="K1682" s="20">
        <f t="shared" si="5165"/>
        <v>0</v>
      </c>
      <c r="L1682" s="20">
        <f t="shared" si="5165"/>
        <v>0</v>
      </c>
      <c r="M1682" s="20">
        <f t="shared" si="5002"/>
        <v>3538.8</v>
      </c>
      <c r="N1682" s="20">
        <f t="shared" si="5003"/>
        <v>3609.7</v>
      </c>
      <c r="O1682" s="20">
        <f t="shared" si="5004"/>
        <v>3607</v>
      </c>
      <c r="P1682" s="23">
        <f t="shared" ref="P1682:Q1682" si="5166">P1685+P1687+P1683</f>
        <v>0</v>
      </c>
      <c r="Q1682" s="23">
        <f t="shared" si="5166"/>
        <v>0</v>
      </c>
      <c r="R1682" s="23">
        <f t="shared" ref="R1682:T1682" si="5167">R1685+R1687+R1683</f>
        <v>0</v>
      </c>
      <c r="S1682" s="23">
        <f t="shared" si="5167"/>
        <v>0</v>
      </c>
      <c r="T1682" s="23">
        <f t="shared" si="5167"/>
        <v>0</v>
      </c>
      <c r="U1682" s="23">
        <f t="shared" ref="U1682:W1682" si="5168">U1685+U1687+U1683</f>
        <v>0</v>
      </c>
      <c r="V1682" s="23">
        <f t="shared" si="5168"/>
        <v>0</v>
      </c>
      <c r="W1682" s="23">
        <f t="shared" si="5168"/>
        <v>0</v>
      </c>
      <c r="X1682" s="23">
        <f t="shared" ref="X1682:Y1682" si="5169">X1685+X1687+X1683</f>
        <v>0</v>
      </c>
      <c r="Y1682" s="23">
        <f t="shared" si="5169"/>
        <v>0</v>
      </c>
      <c r="Z1682" s="23">
        <f t="shared" si="5022"/>
        <v>3538.8</v>
      </c>
      <c r="AA1682" s="23">
        <f t="shared" si="5023"/>
        <v>3609.7</v>
      </c>
      <c r="AB1682" s="23">
        <f t="shared" si="5024"/>
        <v>3607</v>
      </c>
      <c r="AC1682" s="23">
        <f t="shared" ref="AC1682:AL1682" si="5170">AC1685+AC1687+AC1683</f>
        <v>0</v>
      </c>
      <c r="AD1682" s="23">
        <f t="shared" si="5170"/>
        <v>0</v>
      </c>
      <c r="AE1682" s="23">
        <f t="shared" ref="AE1682" si="5171">AE1685+AE1687+AE1683</f>
        <v>0</v>
      </c>
      <c r="AF1682" s="23">
        <f t="shared" si="5170"/>
        <v>0</v>
      </c>
      <c r="AG1682" s="23">
        <f t="shared" si="5170"/>
        <v>0</v>
      </c>
      <c r="AH1682" s="23">
        <f t="shared" si="5170"/>
        <v>0</v>
      </c>
      <c r="AI1682" s="23">
        <f t="shared" ref="AI1682" si="5172">AI1685+AI1687+AI1683</f>
        <v>0</v>
      </c>
      <c r="AJ1682" s="23">
        <f t="shared" si="5170"/>
        <v>0</v>
      </c>
      <c r="AK1682" s="23">
        <f t="shared" si="5170"/>
        <v>0</v>
      </c>
      <c r="AL1682" s="23">
        <f t="shared" si="5170"/>
        <v>0</v>
      </c>
      <c r="AM1682" s="23">
        <f t="shared" ref="AM1682:BW1682" si="5173">AM1685+AM1687+AM1683</f>
        <v>0</v>
      </c>
      <c r="AN1682" s="23">
        <f t="shared" si="5173"/>
        <v>0</v>
      </c>
      <c r="AO1682" s="23">
        <f t="shared" si="5078"/>
        <v>3538.8</v>
      </c>
      <c r="AP1682" s="23">
        <f t="shared" si="5079"/>
        <v>3609.7</v>
      </c>
      <c r="AQ1682" s="23">
        <f t="shared" si="5080"/>
        <v>3607</v>
      </c>
      <c r="AR1682" s="23">
        <f t="shared" ref="AR1682" si="5174">AR1685+AR1687+AR1683</f>
        <v>0</v>
      </c>
      <c r="AS1682" s="23">
        <f t="shared" si="5081"/>
        <v>3538.8</v>
      </c>
      <c r="AT1682" s="23">
        <f t="shared" ref="AT1682:AX1682" si="5175">AT1685+AT1687+AT1683</f>
        <v>0</v>
      </c>
      <c r="AU1682" s="23">
        <f t="shared" si="5175"/>
        <v>0</v>
      </c>
      <c r="AV1682" s="23">
        <f t="shared" si="5175"/>
        <v>0</v>
      </c>
      <c r="AW1682" s="23">
        <f t="shared" si="5175"/>
        <v>0</v>
      </c>
      <c r="AX1682" s="23">
        <f t="shared" si="5175"/>
        <v>0</v>
      </c>
      <c r="AY1682" s="23">
        <f t="shared" si="5042"/>
        <v>3538.8</v>
      </c>
      <c r="AZ1682" s="23">
        <f t="shared" ref="AZ1682" si="5176">AZ1685+AZ1687+AZ1683</f>
        <v>0</v>
      </c>
      <c r="BA1682" s="23">
        <f t="shared" si="5043"/>
        <v>3538.8</v>
      </c>
      <c r="BB1682" s="23">
        <f t="shared" ref="BB1682:BI1682" si="5177">BB1685+BB1687+BB1683</f>
        <v>0</v>
      </c>
      <c r="BC1682" s="23">
        <f t="shared" si="5177"/>
        <v>0</v>
      </c>
      <c r="BD1682" s="23">
        <f t="shared" si="5177"/>
        <v>0</v>
      </c>
      <c r="BE1682" s="23">
        <f t="shared" si="5177"/>
        <v>0</v>
      </c>
      <c r="BF1682" s="23">
        <f t="shared" si="5177"/>
        <v>0</v>
      </c>
      <c r="BG1682" s="23">
        <f t="shared" si="5177"/>
        <v>0</v>
      </c>
      <c r="BH1682" s="23">
        <f t="shared" si="5177"/>
        <v>0</v>
      </c>
      <c r="BI1682" s="23">
        <f t="shared" si="5177"/>
        <v>0</v>
      </c>
      <c r="BJ1682" s="23">
        <f t="shared" ref="BJ1682:BP1682" si="5178">BJ1685+BJ1687+BJ1683</f>
        <v>0</v>
      </c>
      <c r="BK1682" s="23">
        <f t="shared" si="5178"/>
        <v>0</v>
      </c>
      <c r="BL1682" s="23">
        <f t="shared" si="5178"/>
        <v>0</v>
      </c>
      <c r="BM1682" s="23">
        <f t="shared" si="5178"/>
        <v>0</v>
      </c>
      <c r="BN1682" s="23">
        <f t="shared" si="5178"/>
        <v>0</v>
      </c>
      <c r="BO1682" s="23">
        <f t="shared" si="5178"/>
        <v>0</v>
      </c>
      <c r="BP1682" s="23">
        <f t="shared" si="5178"/>
        <v>0</v>
      </c>
      <c r="BQ1682" s="23">
        <f t="shared" ref="BQ1682" si="5179">BQ1685+BQ1687+BQ1683</f>
        <v>0</v>
      </c>
      <c r="BR1682" s="23">
        <f t="shared" si="4999"/>
        <v>3538.8</v>
      </c>
      <c r="BS1682" s="23">
        <f t="shared" si="5000"/>
        <v>3609.7</v>
      </c>
      <c r="BT1682" s="23">
        <f t="shared" si="5001"/>
        <v>3607</v>
      </c>
      <c r="BU1682" s="23">
        <f t="shared" ref="BU1682" si="5180">BU1685+BU1687+BU1683</f>
        <v>0</v>
      </c>
      <c r="BV1682" s="23">
        <f t="shared" si="4998"/>
        <v>3538.8</v>
      </c>
      <c r="BW1682" s="23">
        <f t="shared" si="5173"/>
        <v>0</v>
      </c>
    </row>
    <row r="1683" spans="1:77" ht="78" x14ac:dyDescent="0.3">
      <c r="A1683" s="12" t="s">
        <v>431</v>
      </c>
      <c r="B1683" s="12" t="s">
        <v>14</v>
      </c>
      <c r="C1683" s="12" t="s">
        <v>83</v>
      </c>
      <c r="D1683" s="12" t="s">
        <v>317</v>
      </c>
      <c r="E1683" s="12" t="s">
        <v>25</v>
      </c>
      <c r="F1683" s="14" t="s">
        <v>382</v>
      </c>
      <c r="G1683" s="20">
        <f>G1684</f>
        <v>2.1</v>
      </c>
      <c r="H1683" s="20">
        <f t="shared" ref="H1683:BW1683" si="5181">H1684</f>
        <v>2.1</v>
      </c>
      <c r="I1683" s="20">
        <f t="shared" si="5181"/>
        <v>2.1</v>
      </c>
      <c r="J1683" s="20">
        <f t="shared" si="5181"/>
        <v>0</v>
      </c>
      <c r="K1683" s="20">
        <f t="shared" si="5181"/>
        <v>0</v>
      </c>
      <c r="L1683" s="20">
        <f t="shared" si="5181"/>
        <v>0</v>
      </c>
      <c r="M1683" s="20">
        <f t="shared" si="5002"/>
        <v>2.1</v>
      </c>
      <c r="N1683" s="20">
        <f t="shared" si="5003"/>
        <v>2.1</v>
      </c>
      <c r="O1683" s="20">
        <f t="shared" si="5004"/>
        <v>2.1</v>
      </c>
      <c r="P1683" s="23">
        <f t="shared" si="5181"/>
        <v>0</v>
      </c>
      <c r="Q1683" s="23">
        <f t="shared" si="5181"/>
        <v>0</v>
      </c>
      <c r="R1683" s="23">
        <f t="shared" si="5181"/>
        <v>0</v>
      </c>
      <c r="S1683" s="23">
        <f t="shared" si="5181"/>
        <v>0</v>
      </c>
      <c r="T1683" s="23">
        <f t="shared" si="5181"/>
        <v>0</v>
      </c>
      <c r="U1683" s="23">
        <f t="shared" si="5181"/>
        <v>0</v>
      </c>
      <c r="V1683" s="23">
        <f t="shared" si="5181"/>
        <v>0</v>
      </c>
      <c r="W1683" s="23">
        <f t="shared" si="5181"/>
        <v>0</v>
      </c>
      <c r="X1683" s="23">
        <f t="shared" si="5181"/>
        <v>0</v>
      </c>
      <c r="Y1683" s="23">
        <f t="shared" si="5181"/>
        <v>0</v>
      </c>
      <c r="Z1683" s="23">
        <f t="shared" si="5022"/>
        <v>2.1</v>
      </c>
      <c r="AA1683" s="23">
        <f t="shared" si="5023"/>
        <v>2.1</v>
      </c>
      <c r="AB1683" s="23">
        <f t="shared" si="5024"/>
        <v>2.1</v>
      </c>
      <c r="AC1683" s="23">
        <f t="shared" si="5181"/>
        <v>0</v>
      </c>
      <c r="AD1683" s="23">
        <f t="shared" si="5181"/>
        <v>0</v>
      </c>
      <c r="AE1683" s="23">
        <f t="shared" si="5181"/>
        <v>0</v>
      </c>
      <c r="AF1683" s="23">
        <f t="shared" si="5181"/>
        <v>0</v>
      </c>
      <c r="AG1683" s="23">
        <f t="shared" si="5181"/>
        <v>0</v>
      </c>
      <c r="AH1683" s="23">
        <f t="shared" si="5181"/>
        <v>0</v>
      </c>
      <c r="AI1683" s="23">
        <f t="shared" si="5181"/>
        <v>0</v>
      </c>
      <c r="AJ1683" s="23">
        <f t="shared" si="5181"/>
        <v>0</v>
      </c>
      <c r="AK1683" s="23">
        <f t="shared" si="5181"/>
        <v>0</v>
      </c>
      <c r="AL1683" s="23">
        <f t="shared" si="5181"/>
        <v>0</v>
      </c>
      <c r="AM1683" s="23">
        <f t="shared" si="5181"/>
        <v>0</v>
      </c>
      <c r="AN1683" s="23">
        <f t="shared" si="5181"/>
        <v>0</v>
      </c>
      <c r="AO1683" s="23">
        <f t="shared" si="5078"/>
        <v>2.1</v>
      </c>
      <c r="AP1683" s="23">
        <f t="shared" si="5079"/>
        <v>2.1</v>
      </c>
      <c r="AQ1683" s="23">
        <f t="shared" si="5080"/>
        <v>2.1</v>
      </c>
      <c r="AR1683" s="23">
        <f t="shared" si="5181"/>
        <v>0</v>
      </c>
      <c r="AS1683" s="23">
        <f t="shared" si="5081"/>
        <v>2.1</v>
      </c>
      <c r="AT1683" s="23">
        <f t="shared" si="5181"/>
        <v>0</v>
      </c>
      <c r="AU1683" s="23">
        <f t="shared" si="5181"/>
        <v>0</v>
      </c>
      <c r="AV1683" s="23">
        <f t="shared" si="5181"/>
        <v>0</v>
      </c>
      <c r="AW1683" s="23">
        <f t="shared" si="5181"/>
        <v>0</v>
      </c>
      <c r="AX1683" s="23">
        <f t="shared" si="5181"/>
        <v>0</v>
      </c>
      <c r="AY1683" s="23">
        <f t="shared" si="5042"/>
        <v>2.1</v>
      </c>
      <c r="AZ1683" s="23">
        <f t="shared" si="5181"/>
        <v>0</v>
      </c>
      <c r="BA1683" s="23">
        <f t="shared" si="5043"/>
        <v>2.1</v>
      </c>
      <c r="BB1683" s="23">
        <f t="shared" si="5181"/>
        <v>0</v>
      </c>
      <c r="BC1683" s="23">
        <f t="shared" si="5181"/>
        <v>0</v>
      </c>
      <c r="BD1683" s="23">
        <f t="shared" si="5181"/>
        <v>0</v>
      </c>
      <c r="BE1683" s="23">
        <f t="shared" si="5181"/>
        <v>0</v>
      </c>
      <c r="BF1683" s="23">
        <f t="shared" si="5181"/>
        <v>0</v>
      </c>
      <c r="BG1683" s="23">
        <f t="shared" si="5181"/>
        <v>0</v>
      </c>
      <c r="BH1683" s="23">
        <f t="shared" si="5181"/>
        <v>0</v>
      </c>
      <c r="BI1683" s="23">
        <f t="shared" si="5181"/>
        <v>0</v>
      </c>
      <c r="BJ1683" s="23">
        <f t="shared" si="5181"/>
        <v>0</v>
      </c>
      <c r="BK1683" s="23">
        <f t="shared" si="5181"/>
        <v>0</v>
      </c>
      <c r="BL1683" s="23">
        <f t="shared" si="5181"/>
        <v>0</v>
      </c>
      <c r="BM1683" s="23">
        <f t="shared" si="5181"/>
        <v>0</v>
      </c>
      <c r="BN1683" s="23">
        <f t="shared" si="5181"/>
        <v>0</v>
      </c>
      <c r="BO1683" s="23">
        <f t="shared" si="5181"/>
        <v>0</v>
      </c>
      <c r="BP1683" s="23">
        <f t="shared" si="5181"/>
        <v>0</v>
      </c>
      <c r="BQ1683" s="23">
        <f t="shared" si="5181"/>
        <v>0</v>
      </c>
      <c r="BR1683" s="23">
        <f t="shared" si="4999"/>
        <v>2.1</v>
      </c>
      <c r="BS1683" s="23">
        <f t="shared" si="5000"/>
        <v>2.1</v>
      </c>
      <c r="BT1683" s="23">
        <f t="shared" si="5001"/>
        <v>2.1</v>
      </c>
      <c r="BU1683" s="23">
        <f t="shared" si="5181"/>
        <v>0</v>
      </c>
      <c r="BV1683" s="23">
        <f t="shared" si="4998"/>
        <v>2.1</v>
      </c>
      <c r="BW1683" s="23">
        <f t="shared" si="5181"/>
        <v>0</v>
      </c>
      <c r="BY1683" s="3"/>
    </row>
    <row r="1684" spans="1:77" ht="31.2" x14ac:dyDescent="0.3">
      <c r="A1684" s="12" t="s">
        <v>431</v>
      </c>
      <c r="B1684" s="12" t="s">
        <v>14</v>
      </c>
      <c r="C1684" s="12" t="s">
        <v>83</v>
      </c>
      <c r="D1684" s="12" t="s">
        <v>317</v>
      </c>
      <c r="E1684" s="12" t="s">
        <v>433</v>
      </c>
      <c r="F1684" s="14" t="s">
        <v>371</v>
      </c>
      <c r="G1684" s="20">
        <v>2.1</v>
      </c>
      <c r="H1684" s="20">
        <v>2.1</v>
      </c>
      <c r="I1684" s="20">
        <v>2.1</v>
      </c>
      <c r="J1684" s="20"/>
      <c r="K1684" s="20"/>
      <c r="L1684" s="20"/>
      <c r="M1684" s="20">
        <f t="shared" si="5002"/>
        <v>2.1</v>
      </c>
      <c r="N1684" s="20">
        <f t="shared" si="5003"/>
        <v>2.1</v>
      </c>
      <c r="O1684" s="20">
        <f t="shared" si="5004"/>
        <v>2.1</v>
      </c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>
        <f t="shared" si="5022"/>
        <v>2.1</v>
      </c>
      <c r="AA1684" s="23">
        <f t="shared" si="5023"/>
        <v>2.1</v>
      </c>
      <c r="AB1684" s="23">
        <f t="shared" si="5024"/>
        <v>2.1</v>
      </c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>
        <f t="shared" si="5078"/>
        <v>2.1</v>
      </c>
      <c r="AP1684" s="23">
        <f t="shared" si="5079"/>
        <v>2.1</v>
      </c>
      <c r="AQ1684" s="23">
        <f t="shared" si="5080"/>
        <v>2.1</v>
      </c>
      <c r="AR1684" s="23"/>
      <c r="AS1684" s="23">
        <f t="shared" si="5081"/>
        <v>2.1</v>
      </c>
      <c r="AT1684" s="23"/>
      <c r="AU1684" s="23"/>
      <c r="AV1684" s="23"/>
      <c r="AW1684" s="23"/>
      <c r="AX1684" s="23"/>
      <c r="AY1684" s="23">
        <f t="shared" si="5042"/>
        <v>2.1</v>
      </c>
      <c r="AZ1684" s="23"/>
      <c r="BA1684" s="23">
        <f t="shared" si="5043"/>
        <v>2.1</v>
      </c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>
        <f t="shared" si="4999"/>
        <v>2.1</v>
      </c>
      <c r="BS1684" s="23">
        <f t="shared" si="5000"/>
        <v>2.1</v>
      </c>
      <c r="BT1684" s="23">
        <f t="shared" si="5001"/>
        <v>2.1</v>
      </c>
      <c r="BU1684" s="23"/>
      <c r="BV1684" s="23">
        <f t="shared" si="4998"/>
        <v>2.1</v>
      </c>
      <c r="BW1684" s="23"/>
    </row>
    <row r="1685" spans="1:77" ht="31.2" x14ac:dyDescent="0.3">
      <c r="A1685" s="12" t="s">
        <v>431</v>
      </c>
      <c r="B1685" s="12" t="s">
        <v>14</v>
      </c>
      <c r="C1685" s="12" t="s">
        <v>83</v>
      </c>
      <c r="D1685" s="12" t="s">
        <v>317</v>
      </c>
      <c r="E1685" s="12" t="s">
        <v>7</v>
      </c>
      <c r="F1685" s="14" t="s">
        <v>383</v>
      </c>
      <c r="G1685" s="20">
        <f>G1686</f>
        <v>3489.9</v>
      </c>
      <c r="H1685" s="20">
        <f t="shared" ref="H1685:BW1685" si="5182">H1686</f>
        <v>3563.9</v>
      </c>
      <c r="I1685" s="20">
        <f t="shared" si="5182"/>
        <v>3563.9</v>
      </c>
      <c r="J1685" s="20">
        <f t="shared" si="5182"/>
        <v>0</v>
      </c>
      <c r="K1685" s="20">
        <f t="shared" si="5182"/>
        <v>0</v>
      </c>
      <c r="L1685" s="20">
        <f t="shared" si="5182"/>
        <v>0</v>
      </c>
      <c r="M1685" s="20">
        <f t="shared" si="5002"/>
        <v>3489.9</v>
      </c>
      <c r="N1685" s="20">
        <f t="shared" si="5003"/>
        <v>3563.9</v>
      </c>
      <c r="O1685" s="20">
        <f t="shared" si="5004"/>
        <v>3563.9</v>
      </c>
      <c r="P1685" s="23">
        <f t="shared" si="5182"/>
        <v>0</v>
      </c>
      <c r="Q1685" s="23">
        <f t="shared" si="5182"/>
        <v>0</v>
      </c>
      <c r="R1685" s="23">
        <f t="shared" si="5182"/>
        <v>0</v>
      </c>
      <c r="S1685" s="23">
        <f t="shared" si="5182"/>
        <v>0</v>
      </c>
      <c r="T1685" s="23">
        <f t="shared" si="5182"/>
        <v>0</v>
      </c>
      <c r="U1685" s="23">
        <f t="shared" si="5182"/>
        <v>0</v>
      </c>
      <c r="V1685" s="23">
        <f t="shared" si="5182"/>
        <v>0</v>
      </c>
      <c r="W1685" s="23">
        <f t="shared" si="5182"/>
        <v>0</v>
      </c>
      <c r="X1685" s="23">
        <f t="shared" si="5182"/>
        <v>0</v>
      </c>
      <c r="Y1685" s="23">
        <f t="shared" si="5182"/>
        <v>0</v>
      </c>
      <c r="Z1685" s="23">
        <f t="shared" si="5022"/>
        <v>3489.9</v>
      </c>
      <c r="AA1685" s="23">
        <f t="shared" si="5023"/>
        <v>3563.9</v>
      </c>
      <c r="AB1685" s="23">
        <f t="shared" si="5024"/>
        <v>3563.9</v>
      </c>
      <c r="AC1685" s="23">
        <f t="shared" si="5182"/>
        <v>0</v>
      </c>
      <c r="AD1685" s="23">
        <f t="shared" si="5182"/>
        <v>0</v>
      </c>
      <c r="AE1685" s="23">
        <f t="shared" si="5182"/>
        <v>0</v>
      </c>
      <c r="AF1685" s="23">
        <f t="shared" si="5182"/>
        <v>0</v>
      </c>
      <c r="AG1685" s="23">
        <f t="shared" si="5182"/>
        <v>0</v>
      </c>
      <c r="AH1685" s="23">
        <f t="shared" si="5182"/>
        <v>0</v>
      </c>
      <c r="AI1685" s="23">
        <f t="shared" si="5182"/>
        <v>0</v>
      </c>
      <c r="AJ1685" s="23">
        <f t="shared" si="5182"/>
        <v>0</v>
      </c>
      <c r="AK1685" s="23">
        <f t="shared" si="5182"/>
        <v>0</v>
      </c>
      <c r="AL1685" s="23">
        <f t="shared" si="5182"/>
        <v>0</v>
      </c>
      <c r="AM1685" s="23">
        <f t="shared" si="5182"/>
        <v>0</v>
      </c>
      <c r="AN1685" s="23">
        <f t="shared" si="5182"/>
        <v>0</v>
      </c>
      <c r="AO1685" s="23">
        <f t="shared" si="5078"/>
        <v>3489.9</v>
      </c>
      <c r="AP1685" s="23">
        <f t="shared" si="5079"/>
        <v>3563.9</v>
      </c>
      <c r="AQ1685" s="23">
        <f t="shared" si="5080"/>
        <v>3563.9</v>
      </c>
      <c r="AR1685" s="23">
        <f t="shared" si="5182"/>
        <v>0</v>
      </c>
      <c r="AS1685" s="23">
        <f t="shared" si="5081"/>
        <v>3489.9</v>
      </c>
      <c r="AT1685" s="23">
        <f t="shared" si="5182"/>
        <v>0</v>
      </c>
      <c r="AU1685" s="23">
        <f t="shared" si="5182"/>
        <v>0</v>
      </c>
      <c r="AV1685" s="23">
        <f t="shared" si="5182"/>
        <v>0</v>
      </c>
      <c r="AW1685" s="23">
        <f t="shared" si="5182"/>
        <v>0</v>
      </c>
      <c r="AX1685" s="23">
        <f t="shared" si="5182"/>
        <v>0</v>
      </c>
      <c r="AY1685" s="23">
        <f t="shared" si="5042"/>
        <v>3489.9</v>
      </c>
      <c r="AZ1685" s="23">
        <f t="shared" si="5182"/>
        <v>0</v>
      </c>
      <c r="BA1685" s="23">
        <f t="shared" si="5043"/>
        <v>3489.9</v>
      </c>
      <c r="BB1685" s="23">
        <f t="shared" si="5182"/>
        <v>0</v>
      </c>
      <c r="BC1685" s="23">
        <f t="shared" si="5182"/>
        <v>0</v>
      </c>
      <c r="BD1685" s="23">
        <f t="shared" si="5182"/>
        <v>0</v>
      </c>
      <c r="BE1685" s="23">
        <f t="shared" si="5182"/>
        <v>0</v>
      </c>
      <c r="BF1685" s="23">
        <f t="shared" si="5182"/>
        <v>0</v>
      </c>
      <c r="BG1685" s="23">
        <f t="shared" si="5182"/>
        <v>0</v>
      </c>
      <c r="BH1685" s="23">
        <f t="shared" si="5182"/>
        <v>0</v>
      </c>
      <c r="BI1685" s="23">
        <f t="shared" si="5182"/>
        <v>0</v>
      </c>
      <c r="BJ1685" s="23">
        <f t="shared" si="5182"/>
        <v>0</v>
      </c>
      <c r="BK1685" s="23">
        <f t="shared" si="5182"/>
        <v>0</v>
      </c>
      <c r="BL1685" s="23">
        <f t="shared" si="5182"/>
        <v>0</v>
      </c>
      <c r="BM1685" s="23">
        <f t="shared" si="5182"/>
        <v>0</v>
      </c>
      <c r="BN1685" s="23">
        <f t="shared" si="5182"/>
        <v>0</v>
      </c>
      <c r="BO1685" s="23">
        <f t="shared" si="5182"/>
        <v>0</v>
      </c>
      <c r="BP1685" s="23">
        <f t="shared" si="5182"/>
        <v>0</v>
      </c>
      <c r="BQ1685" s="23">
        <f t="shared" si="5182"/>
        <v>0</v>
      </c>
      <c r="BR1685" s="23">
        <f t="shared" si="4999"/>
        <v>3489.9</v>
      </c>
      <c r="BS1685" s="23">
        <f t="shared" si="5000"/>
        <v>3563.9</v>
      </c>
      <c r="BT1685" s="23">
        <f t="shared" si="5001"/>
        <v>3563.9</v>
      </c>
      <c r="BU1685" s="23">
        <f t="shared" si="5182"/>
        <v>0</v>
      </c>
      <c r="BV1685" s="23">
        <f t="shared" si="4998"/>
        <v>3489.9</v>
      </c>
      <c r="BW1685" s="23">
        <f t="shared" si="5182"/>
        <v>0</v>
      </c>
    </row>
    <row r="1686" spans="1:77" ht="31.2" x14ac:dyDescent="0.3">
      <c r="A1686" s="12" t="s">
        <v>431</v>
      </c>
      <c r="B1686" s="12" t="s">
        <v>14</v>
      </c>
      <c r="C1686" s="12" t="s">
        <v>83</v>
      </c>
      <c r="D1686" s="12" t="s">
        <v>317</v>
      </c>
      <c r="E1686" s="12">
        <v>240</v>
      </c>
      <c r="F1686" s="14" t="s">
        <v>372</v>
      </c>
      <c r="G1686" s="20">
        <v>3489.9</v>
      </c>
      <c r="H1686" s="20">
        <v>3563.9</v>
      </c>
      <c r="I1686" s="20">
        <v>3563.9</v>
      </c>
      <c r="J1686" s="20"/>
      <c r="K1686" s="20"/>
      <c r="L1686" s="20"/>
      <c r="M1686" s="20">
        <f t="shared" si="5002"/>
        <v>3489.9</v>
      </c>
      <c r="N1686" s="20">
        <f t="shared" si="5003"/>
        <v>3563.9</v>
      </c>
      <c r="O1686" s="20">
        <f t="shared" si="5004"/>
        <v>3563.9</v>
      </c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>
        <f t="shared" si="5022"/>
        <v>3489.9</v>
      </c>
      <c r="AA1686" s="23">
        <f t="shared" si="5023"/>
        <v>3563.9</v>
      </c>
      <c r="AB1686" s="23">
        <f t="shared" si="5024"/>
        <v>3563.9</v>
      </c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>
        <f t="shared" si="5078"/>
        <v>3489.9</v>
      </c>
      <c r="AP1686" s="23">
        <f t="shared" si="5079"/>
        <v>3563.9</v>
      </c>
      <c r="AQ1686" s="23">
        <f t="shared" si="5080"/>
        <v>3563.9</v>
      </c>
      <c r="AR1686" s="23"/>
      <c r="AS1686" s="23">
        <f t="shared" si="5081"/>
        <v>3489.9</v>
      </c>
      <c r="AT1686" s="23"/>
      <c r="AU1686" s="23"/>
      <c r="AV1686" s="23"/>
      <c r="AW1686" s="23"/>
      <c r="AX1686" s="23"/>
      <c r="AY1686" s="23">
        <f t="shared" si="5042"/>
        <v>3489.9</v>
      </c>
      <c r="AZ1686" s="23"/>
      <c r="BA1686" s="23">
        <f t="shared" si="5043"/>
        <v>3489.9</v>
      </c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>
        <f t="shared" si="4999"/>
        <v>3489.9</v>
      </c>
      <c r="BS1686" s="23">
        <f t="shared" si="5000"/>
        <v>3563.9</v>
      </c>
      <c r="BT1686" s="23">
        <f t="shared" si="5001"/>
        <v>3563.9</v>
      </c>
      <c r="BU1686" s="23"/>
      <c r="BV1686" s="23">
        <f t="shared" si="4998"/>
        <v>3489.9</v>
      </c>
      <c r="BW1686" s="23"/>
    </row>
    <row r="1687" spans="1:77" x14ac:dyDescent="0.3">
      <c r="A1687" s="12" t="s">
        <v>431</v>
      </c>
      <c r="B1687" s="12" t="s">
        <v>14</v>
      </c>
      <c r="C1687" s="12" t="s">
        <v>83</v>
      </c>
      <c r="D1687" s="12" t="s">
        <v>317</v>
      </c>
      <c r="E1687" s="12" t="s">
        <v>8</v>
      </c>
      <c r="F1687" s="14" t="s">
        <v>387</v>
      </c>
      <c r="G1687" s="20">
        <f>G1688</f>
        <v>46.8</v>
      </c>
      <c r="H1687" s="20">
        <f t="shared" ref="H1687:BW1687" si="5183">H1688</f>
        <v>43.7</v>
      </c>
      <c r="I1687" s="20">
        <f t="shared" si="5183"/>
        <v>41</v>
      </c>
      <c r="J1687" s="20">
        <f t="shared" si="5183"/>
        <v>0</v>
      </c>
      <c r="K1687" s="20">
        <f t="shared" si="5183"/>
        <v>0</v>
      </c>
      <c r="L1687" s="20">
        <f t="shared" si="5183"/>
        <v>0</v>
      </c>
      <c r="M1687" s="20">
        <f t="shared" si="5002"/>
        <v>46.8</v>
      </c>
      <c r="N1687" s="20">
        <f t="shared" si="5003"/>
        <v>43.7</v>
      </c>
      <c r="O1687" s="20">
        <f t="shared" si="5004"/>
        <v>41</v>
      </c>
      <c r="P1687" s="23">
        <f t="shared" si="5183"/>
        <v>0</v>
      </c>
      <c r="Q1687" s="23">
        <f t="shared" si="5183"/>
        <v>0</v>
      </c>
      <c r="R1687" s="23">
        <f t="shared" si="5183"/>
        <v>0</v>
      </c>
      <c r="S1687" s="23">
        <f t="shared" si="5183"/>
        <v>0</v>
      </c>
      <c r="T1687" s="23">
        <f t="shared" si="5183"/>
        <v>0</v>
      </c>
      <c r="U1687" s="23">
        <f t="shared" si="5183"/>
        <v>0</v>
      </c>
      <c r="V1687" s="23">
        <f t="shared" si="5183"/>
        <v>0</v>
      </c>
      <c r="W1687" s="23">
        <f t="shared" si="5183"/>
        <v>0</v>
      </c>
      <c r="X1687" s="23">
        <f t="shared" si="5183"/>
        <v>0</v>
      </c>
      <c r="Y1687" s="23">
        <f t="shared" si="5183"/>
        <v>0</v>
      </c>
      <c r="Z1687" s="23">
        <f t="shared" si="5022"/>
        <v>46.8</v>
      </c>
      <c r="AA1687" s="23">
        <f t="shared" si="5023"/>
        <v>43.7</v>
      </c>
      <c r="AB1687" s="23">
        <f t="shared" si="5024"/>
        <v>41</v>
      </c>
      <c r="AC1687" s="23">
        <f t="shared" si="5183"/>
        <v>0</v>
      </c>
      <c r="AD1687" s="23">
        <f t="shared" si="5183"/>
        <v>0</v>
      </c>
      <c r="AE1687" s="23">
        <f t="shared" si="5183"/>
        <v>0</v>
      </c>
      <c r="AF1687" s="23">
        <f t="shared" si="5183"/>
        <v>0</v>
      </c>
      <c r="AG1687" s="23">
        <f t="shared" si="5183"/>
        <v>0</v>
      </c>
      <c r="AH1687" s="23">
        <f t="shared" si="5183"/>
        <v>0</v>
      </c>
      <c r="AI1687" s="23">
        <f t="shared" si="5183"/>
        <v>0</v>
      </c>
      <c r="AJ1687" s="23">
        <f t="shared" si="5183"/>
        <v>0</v>
      </c>
      <c r="AK1687" s="23">
        <f t="shared" si="5183"/>
        <v>0</v>
      </c>
      <c r="AL1687" s="23">
        <f t="shared" si="5183"/>
        <v>0</v>
      </c>
      <c r="AM1687" s="23">
        <f t="shared" si="5183"/>
        <v>0</v>
      </c>
      <c r="AN1687" s="23">
        <f t="shared" si="5183"/>
        <v>0</v>
      </c>
      <c r="AO1687" s="23">
        <f t="shared" si="5078"/>
        <v>46.8</v>
      </c>
      <c r="AP1687" s="23">
        <f t="shared" si="5079"/>
        <v>43.7</v>
      </c>
      <c r="AQ1687" s="23">
        <f t="shared" si="5080"/>
        <v>41</v>
      </c>
      <c r="AR1687" s="23">
        <f t="shared" si="5183"/>
        <v>0</v>
      </c>
      <c r="AS1687" s="23">
        <f t="shared" si="5081"/>
        <v>46.8</v>
      </c>
      <c r="AT1687" s="23">
        <f t="shared" si="5183"/>
        <v>0</v>
      </c>
      <c r="AU1687" s="23">
        <f t="shared" si="5183"/>
        <v>0</v>
      </c>
      <c r="AV1687" s="23">
        <f t="shared" si="5183"/>
        <v>0</v>
      </c>
      <c r="AW1687" s="23">
        <f t="shared" si="5183"/>
        <v>0</v>
      </c>
      <c r="AX1687" s="23">
        <f t="shared" si="5183"/>
        <v>0</v>
      </c>
      <c r="AY1687" s="23">
        <f t="shared" si="5042"/>
        <v>46.8</v>
      </c>
      <c r="AZ1687" s="23">
        <f t="shared" si="5183"/>
        <v>0</v>
      </c>
      <c r="BA1687" s="23">
        <f t="shared" si="5043"/>
        <v>46.8</v>
      </c>
      <c r="BB1687" s="23">
        <f t="shared" si="5183"/>
        <v>0</v>
      </c>
      <c r="BC1687" s="23">
        <f t="shared" si="5183"/>
        <v>0</v>
      </c>
      <c r="BD1687" s="23">
        <f t="shared" si="5183"/>
        <v>0</v>
      </c>
      <c r="BE1687" s="23">
        <f t="shared" si="5183"/>
        <v>0</v>
      </c>
      <c r="BF1687" s="23">
        <f t="shared" si="5183"/>
        <v>0</v>
      </c>
      <c r="BG1687" s="23">
        <f t="shared" si="5183"/>
        <v>0</v>
      </c>
      <c r="BH1687" s="23">
        <f t="shared" si="5183"/>
        <v>0</v>
      </c>
      <c r="BI1687" s="23">
        <f t="shared" si="5183"/>
        <v>0</v>
      </c>
      <c r="BJ1687" s="23">
        <f t="shared" si="5183"/>
        <v>0</v>
      </c>
      <c r="BK1687" s="23">
        <f t="shared" si="5183"/>
        <v>0</v>
      </c>
      <c r="BL1687" s="23">
        <f t="shared" si="5183"/>
        <v>0</v>
      </c>
      <c r="BM1687" s="23">
        <f t="shared" si="5183"/>
        <v>0</v>
      </c>
      <c r="BN1687" s="23">
        <f t="shared" si="5183"/>
        <v>0</v>
      </c>
      <c r="BO1687" s="23">
        <f t="shared" si="5183"/>
        <v>0</v>
      </c>
      <c r="BP1687" s="23">
        <f t="shared" si="5183"/>
        <v>0</v>
      </c>
      <c r="BQ1687" s="23">
        <f t="shared" si="5183"/>
        <v>0</v>
      </c>
      <c r="BR1687" s="23">
        <f t="shared" si="4999"/>
        <v>46.8</v>
      </c>
      <c r="BS1687" s="23">
        <f t="shared" si="5000"/>
        <v>43.7</v>
      </c>
      <c r="BT1687" s="23">
        <f t="shared" si="5001"/>
        <v>41</v>
      </c>
      <c r="BU1687" s="23">
        <f t="shared" si="5183"/>
        <v>0</v>
      </c>
      <c r="BV1687" s="23">
        <f t="shared" si="4998"/>
        <v>46.8</v>
      </c>
      <c r="BW1687" s="23">
        <f t="shared" si="5183"/>
        <v>0</v>
      </c>
      <c r="BY1687" s="3"/>
    </row>
    <row r="1688" spans="1:77" x14ac:dyDescent="0.3">
      <c r="A1688" s="12" t="s">
        <v>431</v>
      </c>
      <c r="B1688" s="12" t="s">
        <v>14</v>
      </c>
      <c r="C1688" s="12" t="s">
        <v>83</v>
      </c>
      <c r="D1688" s="12" t="s">
        <v>317</v>
      </c>
      <c r="E1688" s="12">
        <v>850</v>
      </c>
      <c r="F1688" s="14" t="s">
        <v>381</v>
      </c>
      <c r="G1688" s="20">
        <v>46.8</v>
      </c>
      <c r="H1688" s="20">
        <v>43.7</v>
      </c>
      <c r="I1688" s="20">
        <v>41</v>
      </c>
      <c r="J1688" s="20"/>
      <c r="K1688" s="20"/>
      <c r="L1688" s="20"/>
      <c r="M1688" s="20">
        <f t="shared" si="5002"/>
        <v>46.8</v>
      </c>
      <c r="N1688" s="20">
        <f t="shared" si="5003"/>
        <v>43.7</v>
      </c>
      <c r="O1688" s="20">
        <f t="shared" si="5004"/>
        <v>41</v>
      </c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>
        <f t="shared" si="5022"/>
        <v>46.8</v>
      </c>
      <c r="AA1688" s="23">
        <f t="shared" si="5023"/>
        <v>43.7</v>
      </c>
      <c r="AB1688" s="23">
        <f t="shared" si="5024"/>
        <v>41</v>
      </c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>
        <f t="shared" si="5078"/>
        <v>46.8</v>
      </c>
      <c r="AP1688" s="23">
        <f t="shared" si="5079"/>
        <v>43.7</v>
      </c>
      <c r="AQ1688" s="23">
        <f t="shared" si="5080"/>
        <v>41</v>
      </c>
      <c r="AR1688" s="23"/>
      <c r="AS1688" s="23">
        <f t="shared" si="5081"/>
        <v>46.8</v>
      </c>
      <c r="AT1688" s="23"/>
      <c r="AU1688" s="23"/>
      <c r="AV1688" s="23"/>
      <c r="AW1688" s="23"/>
      <c r="AX1688" s="23"/>
      <c r="AY1688" s="23">
        <f t="shared" si="5042"/>
        <v>46.8</v>
      </c>
      <c r="AZ1688" s="23"/>
      <c r="BA1688" s="23">
        <f t="shared" si="5043"/>
        <v>46.8</v>
      </c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>
        <f t="shared" si="4999"/>
        <v>46.8</v>
      </c>
      <c r="BS1688" s="23">
        <f t="shared" si="5000"/>
        <v>43.7</v>
      </c>
      <c r="BT1688" s="23">
        <f t="shared" si="5001"/>
        <v>41</v>
      </c>
      <c r="BU1688" s="23"/>
      <c r="BV1688" s="23">
        <f t="shared" si="4998"/>
        <v>46.8</v>
      </c>
      <c r="BW1688" s="23"/>
      <c r="BY1688" s="15"/>
    </row>
    <row r="1689" spans="1:77" x14ac:dyDescent="0.3">
      <c r="A1689" s="17" t="s">
        <v>431</v>
      </c>
      <c r="B1689" s="17" t="s">
        <v>14</v>
      </c>
      <c r="C1689" s="17" t="s">
        <v>16</v>
      </c>
      <c r="D1689" s="17"/>
      <c r="E1689" s="17"/>
      <c r="F1689" s="10" t="s">
        <v>20</v>
      </c>
      <c r="G1689" s="19">
        <f>G1690+G1725</f>
        <v>8396</v>
      </c>
      <c r="H1689" s="19">
        <f>H1690+H1725</f>
        <v>8238.6</v>
      </c>
      <c r="I1689" s="19">
        <f>I1690+I1725</f>
        <v>8238.6</v>
      </c>
      <c r="J1689" s="19">
        <f t="shared" ref="J1689:L1689" si="5184">J1690+J1725</f>
        <v>183.3</v>
      </c>
      <c r="K1689" s="19">
        <f t="shared" si="5184"/>
        <v>0</v>
      </c>
      <c r="L1689" s="19">
        <f t="shared" si="5184"/>
        <v>0</v>
      </c>
      <c r="M1689" s="20">
        <f t="shared" si="5002"/>
        <v>8579.2999999999993</v>
      </c>
      <c r="N1689" s="20">
        <f t="shared" si="5003"/>
        <v>8238.6</v>
      </c>
      <c r="O1689" s="20">
        <f t="shared" si="5004"/>
        <v>8238.6</v>
      </c>
      <c r="P1689" s="22">
        <f t="shared" ref="P1689:BW1689" si="5185">P1690+P1725</f>
        <v>0</v>
      </c>
      <c r="Q1689" s="22">
        <f t="shared" si="5185"/>
        <v>0</v>
      </c>
      <c r="R1689" s="22">
        <f t="shared" si="5185"/>
        <v>0</v>
      </c>
      <c r="S1689" s="22">
        <f t="shared" ref="S1689" si="5186">S1690+S1725</f>
        <v>0</v>
      </c>
      <c r="T1689" s="22">
        <f t="shared" si="5185"/>
        <v>0</v>
      </c>
      <c r="U1689" s="22">
        <f t="shared" si="5185"/>
        <v>0</v>
      </c>
      <c r="V1689" s="22">
        <f t="shared" ref="V1689" si="5187">V1690+V1725</f>
        <v>0</v>
      </c>
      <c r="W1689" s="22">
        <f t="shared" si="5185"/>
        <v>0</v>
      </c>
      <c r="X1689" s="22">
        <f t="shared" si="5185"/>
        <v>0</v>
      </c>
      <c r="Y1689" s="22">
        <f t="shared" si="5185"/>
        <v>0</v>
      </c>
      <c r="Z1689" s="22">
        <f t="shared" si="5022"/>
        <v>8579.2999999999993</v>
      </c>
      <c r="AA1689" s="22">
        <f t="shared" si="5023"/>
        <v>8238.6</v>
      </c>
      <c r="AB1689" s="22">
        <f t="shared" si="5024"/>
        <v>8238.6</v>
      </c>
      <c r="AC1689" s="22">
        <f t="shared" ref="AC1689:AN1689" si="5188">AC1690+AC1725</f>
        <v>0</v>
      </c>
      <c r="AD1689" s="22">
        <f t="shared" si="5188"/>
        <v>0</v>
      </c>
      <c r="AE1689" s="22">
        <f t="shared" ref="AE1689" si="5189">AE1690+AE1725</f>
        <v>0</v>
      </c>
      <c r="AF1689" s="22">
        <f t="shared" si="5188"/>
        <v>0</v>
      </c>
      <c r="AG1689" s="22">
        <f t="shared" si="5188"/>
        <v>0</v>
      </c>
      <c r="AH1689" s="22">
        <f t="shared" si="5188"/>
        <v>0</v>
      </c>
      <c r="AI1689" s="22">
        <f t="shared" ref="AI1689" si="5190">AI1690+AI1725</f>
        <v>0</v>
      </c>
      <c r="AJ1689" s="22">
        <f t="shared" si="5188"/>
        <v>0</v>
      </c>
      <c r="AK1689" s="22">
        <f t="shared" si="5188"/>
        <v>0</v>
      </c>
      <c r="AL1689" s="22">
        <f t="shared" si="5188"/>
        <v>0</v>
      </c>
      <c r="AM1689" s="22">
        <f t="shared" si="5188"/>
        <v>0</v>
      </c>
      <c r="AN1689" s="22">
        <f t="shared" si="5188"/>
        <v>0</v>
      </c>
      <c r="AO1689" s="22">
        <f t="shared" si="5078"/>
        <v>8579.2999999999993</v>
      </c>
      <c r="AP1689" s="22">
        <f t="shared" si="5079"/>
        <v>8238.6</v>
      </c>
      <c r="AQ1689" s="22">
        <f t="shared" si="5080"/>
        <v>8238.6</v>
      </c>
      <c r="AR1689" s="22">
        <f t="shared" ref="AR1689" si="5191">AR1690+AR1725</f>
        <v>0</v>
      </c>
      <c r="AS1689" s="22">
        <f t="shared" si="5081"/>
        <v>8579.2999999999993</v>
      </c>
      <c r="AT1689" s="22">
        <f t="shared" ref="AT1689:AX1689" si="5192">AT1690+AT1725</f>
        <v>0</v>
      </c>
      <c r="AU1689" s="22">
        <f t="shared" si="5192"/>
        <v>0</v>
      </c>
      <c r="AV1689" s="22">
        <f t="shared" si="5192"/>
        <v>0</v>
      </c>
      <c r="AW1689" s="22">
        <f t="shared" si="5192"/>
        <v>0</v>
      </c>
      <c r="AX1689" s="22">
        <f t="shared" si="5192"/>
        <v>0</v>
      </c>
      <c r="AY1689" s="22">
        <f t="shared" si="5042"/>
        <v>8579.2999999999993</v>
      </c>
      <c r="AZ1689" s="22">
        <f t="shared" ref="AZ1689" si="5193">AZ1690+AZ1725</f>
        <v>0</v>
      </c>
      <c r="BA1689" s="22">
        <f t="shared" si="5043"/>
        <v>8579.2999999999993</v>
      </c>
      <c r="BB1689" s="22">
        <f t="shared" ref="BB1689:BI1689" si="5194">BB1690+BB1725</f>
        <v>0</v>
      </c>
      <c r="BC1689" s="22">
        <f t="shared" si="5194"/>
        <v>0</v>
      </c>
      <c r="BD1689" s="22">
        <f t="shared" si="5194"/>
        <v>0</v>
      </c>
      <c r="BE1689" s="22">
        <f t="shared" si="5194"/>
        <v>0</v>
      </c>
      <c r="BF1689" s="22">
        <f t="shared" si="5194"/>
        <v>0</v>
      </c>
      <c r="BG1689" s="22">
        <f t="shared" si="5194"/>
        <v>0</v>
      </c>
      <c r="BH1689" s="22">
        <f t="shared" si="5194"/>
        <v>0</v>
      </c>
      <c r="BI1689" s="22">
        <f t="shared" si="5194"/>
        <v>0</v>
      </c>
      <c r="BJ1689" s="22">
        <f t="shared" ref="BJ1689:BP1689" si="5195">BJ1690+BJ1725</f>
        <v>0</v>
      </c>
      <c r="BK1689" s="22">
        <f t="shared" si="5195"/>
        <v>0</v>
      </c>
      <c r="BL1689" s="22">
        <f t="shared" si="5195"/>
        <v>0</v>
      </c>
      <c r="BM1689" s="22">
        <f t="shared" si="5195"/>
        <v>0</v>
      </c>
      <c r="BN1689" s="22">
        <f t="shared" si="5195"/>
        <v>0</v>
      </c>
      <c r="BO1689" s="22">
        <f t="shared" si="5195"/>
        <v>0</v>
      </c>
      <c r="BP1689" s="22">
        <f t="shared" si="5195"/>
        <v>0</v>
      </c>
      <c r="BQ1689" s="22">
        <f t="shared" ref="BQ1689" si="5196">BQ1690+BQ1725</f>
        <v>0</v>
      </c>
      <c r="BR1689" s="22">
        <f t="shared" si="4999"/>
        <v>8579.2999999999993</v>
      </c>
      <c r="BS1689" s="22">
        <f t="shared" si="5000"/>
        <v>8238.6</v>
      </c>
      <c r="BT1689" s="22">
        <f t="shared" si="5001"/>
        <v>8238.6</v>
      </c>
      <c r="BU1689" s="22">
        <f t="shared" ref="BU1689" si="5197">BU1690+BU1725</f>
        <v>0</v>
      </c>
      <c r="BV1689" s="22">
        <f t="shared" si="4998"/>
        <v>8579.2999999999993</v>
      </c>
      <c r="BW1689" s="22">
        <f t="shared" si="5185"/>
        <v>0</v>
      </c>
    </row>
    <row r="1690" spans="1:77" x14ac:dyDescent="0.3">
      <c r="A1690" s="12" t="s">
        <v>431</v>
      </c>
      <c r="B1690" s="12" t="s">
        <v>14</v>
      </c>
      <c r="C1690" s="12" t="s">
        <v>16</v>
      </c>
      <c r="D1690" s="12" t="s">
        <v>345</v>
      </c>
      <c r="E1690" s="12"/>
      <c r="F1690" s="14" t="s">
        <v>401</v>
      </c>
      <c r="G1690" s="20">
        <f>G1691+G1695+G1713</f>
        <v>8098</v>
      </c>
      <c r="H1690" s="20">
        <f t="shared" ref="H1690:L1690" si="5198">H1691+H1695+H1713</f>
        <v>8238.6</v>
      </c>
      <c r="I1690" s="20">
        <f t="shared" si="5198"/>
        <v>8238.6</v>
      </c>
      <c r="J1690" s="20">
        <f t="shared" si="5198"/>
        <v>183.3</v>
      </c>
      <c r="K1690" s="20">
        <f t="shared" si="5198"/>
        <v>0</v>
      </c>
      <c r="L1690" s="20">
        <f t="shared" si="5198"/>
        <v>0</v>
      </c>
      <c r="M1690" s="20">
        <f t="shared" si="5002"/>
        <v>8281.2999999999993</v>
      </c>
      <c r="N1690" s="20">
        <f t="shared" si="5003"/>
        <v>8238.6</v>
      </c>
      <c r="O1690" s="20">
        <f t="shared" si="5004"/>
        <v>8238.6</v>
      </c>
      <c r="P1690" s="23">
        <f t="shared" ref="P1690:Q1690" si="5199">P1691+P1695+P1713</f>
        <v>0</v>
      </c>
      <c r="Q1690" s="23">
        <f t="shared" si="5199"/>
        <v>0</v>
      </c>
      <c r="R1690" s="23">
        <f t="shared" ref="R1690:T1690" si="5200">R1691+R1695+R1713</f>
        <v>0</v>
      </c>
      <c r="S1690" s="23">
        <f t="shared" si="5200"/>
        <v>0</v>
      </c>
      <c r="T1690" s="23">
        <f t="shared" si="5200"/>
        <v>0</v>
      </c>
      <c r="U1690" s="23">
        <f t="shared" ref="U1690:W1690" si="5201">U1691+U1695+U1713</f>
        <v>0</v>
      </c>
      <c r="V1690" s="23">
        <f t="shared" si="5201"/>
        <v>0</v>
      </c>
      <c r="W1690" s="23">
        <f t="shared" si="5201"/>
        <v>0</v>
      </c>
      <c r="X1690" s="23">
        <f t="shared" ref="X1690:Y1690" si="5202">X1691+X1695+X1713</f>
        <v>0</v>
      </c>
      <c r="Y1690" s="23">
        <f t="shared" si="5202"/>
        <v>0</v>
      </c>
      <c r="Z1690" s="23">
        <f t="shared" si="5022"/>
        <v>8281.2999999999993</v>
      </c>
      <c r="AA1690" s="23">
        <f t="shared" si="5023"/>
        <v>8238.6</v>
      </c>
      <c r="AB1690" s="23">
        <f t="shared" si="5024"/>
        <v>8238.6</v>
      </c>
      <c r="AC1690" s="23">
        <f t="shared" ref="AC1690:AL1690" si="5203">AC1691+AC1695+AC1713</f>
        <v>0</v>
      </c>
      <c r="AD1690" s="23">
        <f t="shared" si="5203"/>
        <v>0</v>
      </c>
      <c r="AE1690" s="23">
        <f t="shared" ref="AE1690" si="5204">AE1691+AE1695+AE1713</f>
        <v>0</v>
      </c>
      <c r="AF1690" s="23">
        <f t="shared" si="5203"/>
        <v>0</v>
      </c>
      <c r="AG1690" s="23">
        <f t="shared" si="5203"/>
        <v>0</v>
      </c>
      <c r="AH1690" s="23">
        <f t="shared" si="5203"/>
        <v>0</v>
      </c>
      <c r="AI1690" s="23">
        <f t="shared" ref="AI1690" si="5205">AI1691+AI1695+AI1713</f>
        <v>0</v>
      </c>
      <c r="AJ1690" s="23">
        <f t="shared" si="5203"/>
        <v>0</v>
      </c>
      <c r="AK1690" s="23">
        <f t="shared" si="5203"/>
        <v>0</v>
      </c>
      <c r="AL1690" s="23">
        <f t="shared" si="5203"/>
        <v>0</v>
      </c>
      <c r="AM1690" s="23">
        <f t="shared" ref="AM1690:BW1690" si="5206">AM1691+AM1695+AM1713</f>
        <v>0</v>
      </c>
      <c r="AN1690" s="23">
        <f t="shared" si="5206"/>
        <v>0</v>
      </c>
      <c r="AO1690" s="23">
        <f t="shared" si="5078"/>
        <v>8281.2999999999993</v>
      </c>
      <c r="AP1690" s="23">
        <f t="shared" si="5079"/>
        <v>8238.6</v>
      </c>
      <c r="AQ1690" s="23">
        <f t="shared" si="5080"/>
        <v>8238.6</v>
      </c>
      <c r="AR1690" s="23">
        <f t="shared" ref="AR1690" si="5207">AR1691+AR1695+AR1713</f>
        <v>0</v>
      </c>
      <c r="AS1690" s="23">
        <f t="shared" si="5081"/>
        <v>8281.2999999999993</v>
      </c>
      <c r="AT1690" s="23">
        <f t="shared" ref="AT1690:AX1690" si="5208">AT1691+AT1695+AT1713</f>
        <v>0</v>
      </c>
      <c r="AU1690" s="23">
        <f t="shared" si="5208"/>
        <v>0</v>
      </c>
      <c r="AV1690" s="23">
        <f t="shared" si="5208"/>
        <v>0</v>
      </c>
      <c r="AW1690" s="23">
        <f t="shared" si="5208"/>
        <v>0</v>
      </c>
      <c r="AX1690" s="23">
        <f t="shared" si="5208"/>
        <v>0</v>
      </c>
      <c r="AY1690" s="23">
        <f t="shared" si="5042"/>
        <v>8281.2999999999993</v>
      </c>
      <c r="AZ1690" s="23">
        <f t="shared" ref="AZ1690" si="5209">AZ1691+AZ1695+AZ1713</f>
        <v>0</v>
      </c>
      <c r="BA1690" s="23">
        <f t="shared" si="5043"/>
        <v>8281.2999999999993</v>
      </c>
      <c r="BB1690" s="23">
        <f t="shared" ref="BB1690:BI1690" si="5210">BB1691+BB1695+BB1713</f>
        <v>0</v>
      </c>
      <c r="BC1690" s="23">
        <f t="shared" si="5210"/>
        <v>0</v>
      </c>
      <c r="BD1690" s="23">
        <f t="shared" si="5210"/>
        <v>0</v>
      </c>
      <c r="BE1690" s="23">
        <f t="shared" si="5210"/>
        <v>0</v>
      </c>
      <c r="BF1690" s="23">
        <f t="shared" si="5210"/>
        <v>0</v>
      </c>
      <c r="BG1690" s="23">
        <f t="shared" si="5210"/>
        <v>0</v>
      </c>
      <c r="BH1690" s="23">
        <f t="shared" si="5210"/>
        <v>0</v>
      </c>
      <c r="BI1690" s="23">
        <f t="shared" si="5210"/>
        <v>0</v>
      </c>
      <c r="BJ1690" s="23">
        <f t="shared" ref="BJ1690:BP1690" si="5211">BJ1691+BJ1695+BJ1713</f>
        <v>0</v>
      </c>
      <c r="BK1690" s="23">
        <f t="shared" si="5211"/>
        <v>0</v>
      </c>
      <c r="BL1690" s="23">
        <f t="shared" si="5211"/>
        <v>0</v>
      </c>
      <c r="BM1690" s="23">
        <f t="shared" si="5211"/>
        <v>0</v>
      </c>
      <c r="BN1690" s="23">
        <f t="shared" si="5211"/>
        <v>0</v>
      </c>
      <c r="BO1690" s="23">
        <f t="shared" si="5211"/>
        <v>0</v>
      </c>
      <c r="BP1690" s="23">
        <f t="shared" si="5211"/>
        <v>0</v>
      </c>
      <c r="BQ1690" s="23">
        <f t="shared" ref="BQ1690" si="5212">BQ1691+BQ1695+BQ1713</f>
        <v>0</v>
      </c>
      <c r="BR1690" s="23">
        <f t="shared" si="4999"/>
        <v>8281.2999999999993</v>
      </c>
      <c r="BS1690" s="23">
        <f t="shared" si="5000"/>
        <v>8238.6</v>
      </c>
      <c r="BT1690" s="23">
        <f t="shared" si="5001"/>
        <v>8238.6</v>
      </c>
      <c r="BU1690" s="23">
        <f t="shared" ref="BU1690" si="5213">BU1691+BU1695+BU1713</f>
        <v>0</v>
      </c>
      <c r="BV1690" s="23">
        <f t="shared" si="4998"/>
        <v>8281.2999999999993</v>
      </c>
      <c r="BW1690" s="23">
        <f t="shared" si="5206"/>
        <v>0</v>
      </c>
      <c r="BX1690" s="5"/>
    </row>
    <row r="1691" spans="1:77" ht="62.4" x14ac:dyDescent="0.3">
      <c r="A1691" s="12" t="s">
        <v>431</v>
      </c>
      <c r="B1691" s="12" t="s">
        <v>14</v>
      </c>
      <c r="C1691" s="12" t="s">
        <v>16</v>
      </c>
      <c r="D1691" s="12" t="s">
        <v>346</v>
      </c>
      <c r="E1691" s="12"/>
      <c r="F1691" s="14" t="s">
        <v>896</v>
      </c>
      <c r="G1691" s="20">
        <f>G1692</f>
        <v>15</v>
      </c>
      <c r="H1691" s="20">
        <f t="shared" ref="H1691:BW1693" si="5214">H1692</f>
        <v>15</v>
      </c>
      <c r="I1691" s="20">
        <f t="shared" si="5214"/>
        <v>15</v>
      </c>
      <c r="J1691" s="20">
        <f t="shared" si="5214"/>
        <v>0</v>
      </c>
      <c r="K1691" s="20">
        <f t="shared" si="5214"/>
        <v>0</v>
      </c>
      <c r="L1691" s="20">
        <f t="shared" si="5214"/>
        <v>0</v>
      </c>
      <c r="M1691" s="20">
        <f t="shared" si="5002"/>
        <v>15</v>
      </c>
      <c r="N1691" s="20">
        <f t="shared" si="5003"/>
        <v>15</v>
      </c>
      <c r="O1691" s="20">
        <f t="shared" si="5004"/>
        <v>15</v>
      </c>
      <c r="P1691" s="23">
        <f t="shared" si="5214"/>
        <v>0</v>
      </c>
      <c r="Q1691" s="23">
        <f t="shared" si="5214"/>
        <v>0</v>
      </c>
      <c r="R1691" s="23">
        <f t="shared" si="5214"/>
        <v>0</v>
      </c>
      <c r="S1691" s="23">
        <f t="shared" si="5214"/>
        <v>0</v>
      </c>
      <c r="T1691" s="23">
        <f t="shared" si="5214"/>
        <v>0</v>
      </c>
      <c r="U1691" s="23">
        <f t="shared" si="5214"/>
        <v>0</v>
      </c>
      <c r="V1691" s="23">
        <f t="shared" si="5214"/>
        <v>0</v>
      </c>
      <c r="W1691" s="23">
        <f t="shared" si="5214"/>
        <v>0</v>
      </c>
      <c r="X1691" s="23">
        <f t="shared" si="5214"/>
        <v>0</v>
      </c>
      <c r="Y1691" s="23">
        <f t="shared" si="5214"/>
        <v>0</v>
      </c>
      <c r="Z1691" s="23">
        <f t="shared" si="5022"/>
        <v>15</v>
      </c>
      <c r="AA1691" s="23">
        <f t="shared" si="5023"/>
        <v>15</v>
      </c>
      <c r="AB1691" s="23">
        <f t="shared" si="5024"/>
        <v>15</v>
      </c>
      <c r="AC1691" s="23">
        <f t="shared" si="5214"/>
        <v>0</v>
      </c>
      <c r="AD1691" s="23">
        <f t="shared" si="5214"/>
        <v>0</v>
      </c>
      <c r="AE1691" s="23">
        <f t="shared" si="5214"/>
        <v>0</v>
      </c>
      <c r="AF1691" s="23">
        <f t="shared" si="5214"/>
        <v>0</v>
      </c>
      <c r="AG1691" s="23">
        <f t="shared" si="5214"/>
        <v>0</v>
      </c>
      <c r="AH1691" s="23">
        <f t="shared" si="5214"/>
        <v>0</v>
      </c>
      <c r="AI1691" s="23">
        <f t="shared" si="5214"/>
        <v>0</v>
      </c>
      <c r="AJ1691" s="23">
        <f t="shared" si="5214"/>
        <v>0</v>
      </c>
      <c r="AK1691" s="23">
        <f t="shared" si="5214"/>
        <v>0</v>
      </c>
      <c r="AL1691" s="23">
        <f t="shared" si="5214"/>
        <v>0</v>
      </c>
      <c r="AM1691" s="23">
        <f t="shared" si="5214"/>
        <v>0</v>
      </c>
      <c r="AN1691" s="23">
        <f t="shared" si="5214"/>
        <v>0</v>
      </c>
      <c r="AO1691" s="23">
        <f t="shared" si="5078"/>
        <v>15</v>
      </c>
      <c r="AP1691" s="23">
        <f t="shared" si="5079"/>
        <v>15</v>
      </c>
      <c r="AQ1691" s="23">
        <f t="shared" si="5080"/>
        <v>15</v>
      </c>
      <c r="AR1691" s="23">
        <f t="shared" si="5214"/>
        <v>0</v>
      </c>
      <c r="AS1691" s="23">
        <f t="shared" si="5081"/>
        <v>15</v>
      </c>
      <c r="AT1691" s="23">
        <f t="shared" si="5214"/>
        <v>0</v>
      </c>
      <c r="AU1691" s="23">
        <f t="shared" si="5214"/>
        <v>0</v>
      </c>
      <c r="AV1691" s="23">
        <f t="shared" si="5214"/>
        <v>0</v>
      </c>
      <c r="AW1691" s="23">
        <f t="shared" si="5214"/>
        <v>0</v>
      </c>
      <c r="AX1691" s="23">
        <f t="shared" si="5214"/>
        <v>0</v>
      </c>
      <c r="AY1691" s="23">
        <f t="shared" si="5042"/>
        <v>15</v>
      </c>
      <c r="AZ1691" s="23">
        <f t="shared" si="5214"/>
        <v>0</v>
      </c>
      <c r="BA1691" s="23">
        <f t="shared" si="5043"/>
        <v>15</v>
      </c>
      <c r="BB1691" s="23">
        <f t="shared" si="5214"/>
        <v>0</v>
      </c>
      <c r="BC1691" s="23">
        <f t="shared" si="5214"/>
        <v>0</v>
      </c>
      <c r="BD1691" s="23">
        <f t="shared" si="5214"/>
        <v>0</v>
      </c>
      <c r="BE1691" s="23">
        <f t="shared" si="5214"/>
        <v>0</v>
      </c>
      <c r="BF1691" s="23">
        <f t="shared" si="5214"/>
        <v>0</v>
      </c>
      <c r="BG1691" s="23">
        <f t="shared" si="5214"/>
        <v>0</v>
      </c>
      <c r="BH1691" s="23">
        <f t="shared" si="5214"/>
        <v>0</v>
      </c>
      <c r="BI1691" s="23">
        <f t="shared" si="5214"/>
        <v>0</v>
      </c>
      <c r="BJ1691" s="23">
        <f t="shared" si="5214"/>
        <v>0</v>
      </c>
      <c r="BK1691" s="23">
        <f t="shared" si="5214"/>
        <v>0</v>
      </c>
      <c r="BL1691" s="23">
        <f t="shared" si="5214"/>
        <v>0</v>
      </c>
      <c r="BM1691" s="23">
        <f t="shared" si="5214"/>
        <v>0</v>
      </c>
      <c r="BN1691" s="23">
        <f t="shared" si="5214"/>
        <v>0</v>
      </c>
      <c r="BO1691" s="23">
        <f t="shared" si="5214"/>
        <v>0</v>
      </c>
      <c r="BP1691" s="23">
        <f t="shared" si="5214"/>
        <v>0</v>
      </c>
      <c r="BQ1691" s="23">
        <f t="shared" si="5214"/>
        <v>0</v>
      </c>
      <c r="BR1691" s="23">
        <f t="shared" si="4999"/>
        <v>15</v>
      </c>
      <c r="BS1691" s="23">
        <f t="shared" si="5000"/>
        <v>15</v>
      </c>
      <c r="BT1691" s="23">
        <f t="shared" si="5001"/>
        <v>15</v>
      </c>
      <c r="BU1691" s="23">
        <f t="shared" si="5214"/>
        <v>0</v>
      </c>
      <c r="BV1691" s="23">
        <f t="shared" si="4998"/>
        <v>15</v>
      </c>
      <c r="BW1691" s="23">
        <f t="shared" si="5214"/>
        <v>0</v>
      </c>
      <c r="BX1691" s="5"/>
    </row>
    <row r="1692" spans="1:77" ht="62.4" x14ac:dyDescent="0.3">
      <c r="A1692" s="12" t="s">
        <v>431</v>
      </c>
      <c r="B1692" s="12" t="s">
        <v>14</v>
      </c>
      <c r="C1692" s="12" t="s">
        <v>16</v>
      </c>
      <c r="D1692" s="12" t="s">
        <v>322</v>
      </c>
      <c r="E1692" s="12"/>
      <c r="F1692" s="14" t="s">
        <v>897</v>
      </c>
      <c r="G1692" s="20">
        <f>G1693</f>
        <v>15</v>
      </c>
      <c r="H1692" s="20">
        <f t="shared" si="5214"/>
        <v>15</v>
      </c>
      <c r="I1692" s="20">
        <f t="shared" si="5214"/>
        <v>15</v>
      </c>
      <c r="J1692" s="20">
        <f t="shared" si="5214"/>
        <v>0</v>
      </c>
      <c r="K1692" s="20">
        <f t="shared" si="5214"/>
        <v>0</v>
      </c>
      <c r="L1692" s="20">
        <f t="shared" si="5214"/>
        <v>0</v>
      </c>
      <c r="M1692" s="20">
        <f t="shared" si="5002"/>
        <v>15</v>
      </c>
      <c r="N1692" s="20">
        <f t="shared" si="5003"/>
        <v>15</v>
      </c>
      <c r="O1692" s="20">
        <f t="shared" si="5004"/>
        <v>15</v>
      </c>
      <c r="P1692" s="23">
        <f t="shared" si="5214"/>
        <v>0</v>
      </c>
      <c r="Q1692" s="23">
        <f t="shared" si="5214"/>
        <v>0</v>
      </c>
      <c r="R1692" s="23">
        <f t="shared" si="5214"/>
        <v>0</v>
      </c>
      <c r="S1692" s="23">
        <f t="shared" si="5214"/>
        <v>0</v>
      </c>
      <c r="T1692" s="23">
        <f t="shared" si="5214"/>
        <v>0</v>
      </c>
      <c r="U1692" s="23">
        <f t="shared" si="5214"/>
        <v>0</v>
      </c>
      <c r="V1692" s="23">
        <f t="shared" si="5214"/>
        <v>0</v>
      </c>
      <c r="W1692" s="23">
        <f t="shared" si="5214"/>
        <v>0</v>
      </c>
      <c r="X1692" s="23">
        <f t="shared" si="5214"/>
        <v>0</v>
      </c>
      <c r="Y1692" s="23">
        <f t="shared" si="5214"/>
        <v>0</v>
      </c>
      <c r="Z1692" s="23">
        <f t="shared" si="5022"/>
        <v>15</v>
      </c>
      <c r="AA1692" s="23">
        <f t="shared" si="5023"/>
        <v>15</v>
      </c>
      <c r="AB1692" s="23">
        <f t="shared" si="5024"/>
        <v>15</v>
      </c>
      <c r="AC1692" s="23">
        <f t="shared" si="5214"/>
        <v>0</v>
      </c>
      <c r="AD1692" s="23">
        <f t="shared" si="5214"/>
        <v>0</v>
      </c>
      <c r="AE1692" s="23">
        <f t="shared" si="5214"/>
        <v>0</v>
      </c>
      <c r="AF1692" s="23">
        <f t="shared" si="5214"/>
        <v>0</v>
      </c>
      <c r="AG1692" s="23">
        <f t="shared" si="5214"/>
        <v>0</v>
      </c>
      <c r="AH1692" s="23">
        <f t="shared" si="5214"/>
        <v>0</v>
      </c>
      <c r="AI1692" s="23">
        <f t="shared" si="5214"/>
        <v>0</v>
      </c>
      <c r="AJ1692" s="23">
        <f t="shared" si="5214"/>
        <v>0</v>
      </c>
      <c r="AK1692" s="23">
        <f t="shared" si="5214"/>
        <v>0</v>
      </c>
      <c r="AL1692" s="23">
        <f t="shared" si="5214"/>
        <v>0</v>
      </c>
      <c r="AM1692" s="23">
        <f t="shared" si="5214"/>
        <v>0</v>
      </c>
      <c r="AN1692" s="23">
        <f t="shared" si="5214"/>
        <v>0</v>
      </c>
      <c r="AO1692" s="23">
        <f t="shared" si="5078"/>
        <v>15</v>
      </c>
      <c r="AP1692" s="23">
        <f t="shared" si="5079"/>
        <v>15</v>
      </c>
      <c r="AQ1692" s="23">
        <f t="shared" si="5080"/>
        <v>15</v>
      </c>
      <c r="AR1692" s="23">
        <f t="shared" si="5214"/>
        <v>0</v>
      </c>
      <c r="AS1692" s="23">
        <f t="shared" si="5081"/>
        <v>15</v>
      </c>
      <c r="AT1692" s="23">
        <f t="shared" si="5214"/>
        <v>0</v>
      </c>
      <c r="AU1692" s="23">
        <f t="shared" si="5214"/>
        <v>0</v>
      </c>
      <c r="AV1692" s="23">
        <f t="shared" si="5214"/>
        <v>0</v>
      </c>
      <c r="AW1692" s="23">
        <f t="shared" si="5214"/>
        <v>0</v>
      </c>
      <c r="AX1692" s="23">
        <f t="shared" si="5214"/>
        <v>0</v>
      </c>
      <c r="AY1692" s="23">
        <f t="shared" si="5042"/>
        <v>15</v>
      </c>
      <c r="AZ1692" s="23">
        <f t="shared" si="5214"/>
        <v>0</v>
      </c>
      <c r="BA1692" s="23">
        <f t="shared" si="5043"/>
        <v>15</v>
      </c>
      <c r="BB1692" s="23">
        <f t="shared" si="5214"/>
        <v>0</v>
      </c>
      <c r="BC1692" s="23">
        <f t="shared" si="5214"/>
        <v>0</v>
      </c>
      <c r="BD1692" s="23">
        <f t="shared" si="5214"/>
        <v>0</v>
      </c>
      <c r="BE1692" s="23">
        <f t="shared" si="5214"/>
        <v>0</v>
      </c>
      <c r="BF1692" s="23">
        <f t="shared" si="5214"/>
        <v>0</v>
      </c>
      <c r="BG1692" s="23">
        <f t="shared" si="5214"/>
        <v>0</v>
      </c>
      <c r="BH1692" s="23">
        <f t="shared" si="5214"/>
        <v>0</v>
      </c>
      <c r="BI1692" s="23">
        <f t="shared" si="5214"/>
        <v>0</v>
      </c>
      <c r="BJ1692" s="23">
        <f t="shared" si="5214"/>
        <v>0</v>
      </c>
      <c r="BK1692" s="23">
        <f t="shared" si="5214"/>
        <v>0</v>
      </c>
      <c r="BL1692" s="23">
        <f t="shared" si="5214"/>
        <v>0</v>
      </c>
      <c r="BM1692" s="23">
        <f t="shared" si="5214"/>
        <v>0</v>
      </c>
      <c r="BN1692" s="23">
        <f t="shared" si="5214"/>
        <v>0</v>
      </c>
      <c r="BO1692" s="23">
        <f t="shared" si="5214"/>
        <v>0</v>
      </c>
      <c r="BP1692" s="23">
        <f t="shared" si="5214"/>
        <v>0</v>
      </c>
      <c r="BQ1692" s="23">
        <f t="shared" si="5214"/>
        <v>0</v>
      </c>
      <c r="BR1692" s="23">
        <f t="shared" si="4999"/>
        <v>15</v>
      </c>
      <c r="BS1692" s="23">
        <f t="shared" si="5000"/>
        <v>15</v>
      </c>
      <c r="BT1692" s="23">
        <f t="shared" si="5001"/>
        <v>15</v>
      </c>
      <c r="BU1692" s="23">
        <f t="shared" si="5214"/>
        <v>0</v>
      </c>
      <c r="BV1692" s="23">
        <f t="shared" si="4998"/>
        <v>15</v>
      </c>
      <c r="BW1692" s="23">
        <f t="shared" si="5214"/>
        <v>0</v>
      </c>
    </row>
    <row r="1693" spans="1:77" ht="31.2" x14ac:dyDescent="0.3">
      <c r="A1693" s="12" t="s">
        <v>431</v>
      </c>
      <c r="B1693" s="12" t="s">
        <v>14</v>
      </c>
      <c r="C1693" s="12" t="s">
        <v>16</v>
      </c>
      <c r="D1693" s="12" t="s">
        <v>322</v>
      </c>
      <c r="E1693" s="12" t="s">
        <v>94</v>
      </c>
      <c r="F1693" s="14" t="s">
        <v>386</v>
      </c>
      <c r="G1693" s="20">
        <f>G1694</f>
        <v>15</v>
      </c>
      <c r="H1693" s="20">
        <f t="shared" si="5214"/>
        <v>15</v>
      </c>
      <c r="I1693" s="20">
        <f t="shared" si="5214"/>
        <v>15</v>
      </c>
      <c r="J1693" s="20">
        <f t="shared" si="5214"/>
        <v>0</v>
      </c>
      <c r="K1693" s="20">
        <f t="shared" si="5214"/>
        <v>0</v>
      </c>
      <c r="L1693" s="20">
        <f t="shared" si="5214"/>
        <v>0</v>
      </c>
      <c r="M1693" s="20">
        <f t="shared" si="5002"/>
        <v>15</v>
      </c>
      <c r="N1693" s="20">
        <f t="shared" si="5003"/>
        <v>15</v>
      </c>
      <c r="O1693" s="20">
        <f t="shared" si="5004"/>
        <v>15</v>
      </c>
      <c r="P1693" s="23">
        <f t="shared" si="5214"/>
        <v>0</v>
      </c>
      <c r="Q1693" s="23">
        <f t="shared" si="5214"/>
        <v>0</v>
      </c>
      <c r="R1693" s="23">
        <f t="shared" si="5214"/>
        <v>0</v>
      </c>
      <c r="S1693" s="23">
        <f t="shared" si="5214"/>
        <v>0</v>
      </c>
      <c r="T1693" s="23">
        <f t="shared" si="5214"/>
        <v>0</v>
      </c>
      <c r="U1693" s="23">
        <f t="shared" si="5214"/>
        <v>0</v>
      </c>
      <c r="V1693" s="23">
        <f t="shared" si="5214"/>
        <v>0</v>
      </c>
      <c r="W1693" s="23">
        <f t="shared" si="5214"/>
        <v>0</v>
      </c>
      <c r="X1693" s="23">
        <f t="shared" si="5214"/>
        <v>0</v>
      </c>
      <c r="Y1693" s="23">
        <f t="shared" si="5214"/>
        <v>0</v>
      </c>
      <c r="Z1693" s="23">
        <f t="shared" si="5022"/>
        <v>15</v>
      </c>
      <c r="AA1693" s="23">
        <f t="shared" si="5023"/>
        <v>15</v>
      </c>
      <c r="AB1693" s="23">
        <f t="shared" si="5024"/>
        <v>15</v>
      </c>
      <c r="AC1693" s="23">
        <f t="shared" si="5214"/>
        <v>0</v>
      </c>
      <c r="AD1693" s="23">
        <f t="shared" si="5214"/>
        <v>0</v>
      </c>
      <c r="AE1693" s="23">
        <f t="shared" si="5214"/>
        <v>0</v>
      </c>
      <c r="AF1693" s="23">
        <f t="shared" si="5214"/>
        <v>0</v>
      </c>
      <c r="AG1693" s="23">
        <f t="shared" si="5214"/>
        <v>0</v>
      </c>
      <c r="AH1693" s="23">
        <f t="shared" si="5214"/>
        <v>0</v>
      </c>
      <c r="AI1693" s="23">
        <f t="shared" si="5214"/>
        <v>0</v>
      </c>
      <c r="AJ1693" s="23">
        <f t="shared" si="5214"/>
        <v>0</v>
      </c>
      <c r="AK1693" s="23">
        <f t="shared" si="5214"/>
        <v>0</v>
      </c>
      <c r="AL1693" s="23">
        <f t="shared" si="5214"/>
        <v>0</v>
      </c>
      <c r="AM1693" s="23">
        <f t="shared" si="5214"/>
        <v>0</v>
      </c>
      <c r="AN1693" s="23">
        <f t="shared" si="5214"/>
        <v>0</v>
      </c>
      <c r="AO1693" s="23">
        <f t="shared" si="5078"/>
        <v>15</v>
      </c>
      <c r="AP1693" s="23">
        <f t="shared" si="5079"/>
        <v>15</v>
      </c>
      <c r="AQ1693" s="23">
        <f t="shared" si="5080"/>
        <v>15</v>
      </c>
      <c r="AR1693" s="23">
        <f t="shared" si="5214"/>
        <v>0</v>
      </c>
      <c r="AS1693" s="23">
        <f t="shared" si="5081"/>
        <v>15</v>
      </c>
      <c r="AT1693" s="23">
        <f t="shared" si="5214"/>
        <v>0</v>
      </c>
      <c r="AU1693" s="23">
        <f t="shared" si="5214"/>
        <v>0</v>
      </c>
      <c r="AV1693" s="23">
        <f t="shared" si="5214"/>
        <v>0</v>
      </c>
      <c r="AW1693" s="23">
        <f t="shared" si="5214"/>
        <v>0</v>
      </c>
      <c r="AX1693" s="23">
        <f t="shared" si="5214"/>
        <v>0</v>
      </c>
      <c r="AY1693" s="23">
        <f t="shared" si="5042"/>
        <v>15</v>
      </c>
      <c r="AZ1693" s="23">
        <f t="shared" si="5214"/>
        <v>0</v>
      </c>
      <c r="BA1693" s="23">
        <f t="shared" si="5043"/>
        <v>15</v>
      </c>
      <c r="BB1693" s="23">
        <f t="shared" si="5214"/>
        <v>0</v>
      </c>
      <c r="BC1693" s="23">
        <f t="shared" si="5214"/>
        <v>0</v>
      </c>
      <c r="BD1693" s="23">
        <f t="shared" si="5214"/>
        <v>0</v>
      </c>
      <c r="BE1693" s="23">
        <f t="shared" si="5214"/>
        <v>0</v>
      </c>
      <c r="BF1693" s="23">
        <f t="shared" si="5214"/>
        <v>0</v>
      </c>
      <c r="BG1693" s="23">
        <f t="shared" si="5214"/>
        <v>0</v>
      </c>
      <c r="BH1693" s="23">
        <f t="shared" si="5214"/>
        <v>0</v>
      </c>
      <c r="BI1693" s="23">
        <f t="shared" si="5214"/>
        <v>0</v>
      </c>
      <c r="BJ1693" s="23">
        <f t="shared" si="5214"/>
        <v>0</v>
      </c>
      <c r="BK1693" s="23">
        <f t="shared" si="5214"/>
        <v>0</v>
      </c>
      <c r="BL1693" s="23">
        <f t="shared" si="5214"/>
        <v>0</v>
      </c>
      <c r="BM1693" s="23">
        <f t="shared" si="5214"/>
        <v>0</v>
      </c>
      <c r="BN1693" s="23">
        <f t="shared" si="5214"/>
        <v>0</v>
      </c>
      <c r="BO1693" s="23">
        <f t="shared" si="5214"/>
        <v>0</v>
      </c>
      <c r="BP1693" s="23">
        <f t="shared" si="5214"/>
        <v>0</v>
      </c>
      <c r="BQ1693" s="23">
        <f t="shared" si="5214"/>
        <v>0</v>
      </c>
      <c r="BR1693" s="23">
        <f t="shared" si="4999"/>
        <v>15</v>
      </c>
      <c r="BS1693" s="23">
        <f t="shared" si="5000"/>
        <v>15</v>
      </c>
      <c r="BT1693" s="23">
        <f t="shared" si="5001"/>
        <v>15</v>
      </c>
      <c r="BU1693" s="23">
        <f t="shared" si="5214"/>
        <v>0</v>
      </c>
      <c r="BV1693" s="23">
        <f t="shared" si="4998"/>
        <v>15</v>
      </c>
      <c r="BW1693" s="23">
        <f t="shared" si="5214"/>
        <v>0</v>
      </c>
    </row>
    <row r="1694" spans="1:77" ht="46.8" x14ac:dyDescent="0.3">
      <c r="A1694" s="12" t="s">
        <v>431</v>
      </c>
      <c r="B1694" s="12" t="s">
        <v>14</v>
      </c>
      <c r="C1694" s="12" t="s">
        <v>16</v>
      </c>
      <c r="D1694" s="12" t="s">
        <v>322</v>
      </c>
      <c r="E1694" s="12">
        <v>630</v>
      </c>
      <c r="F1694" s="14" t="s">
        <v>379</v>
      </c>
      <c r="G1694" s="20">
        <v>15</v>
      </c>
      <c r="H1694" s="20">
        <v>15</v>
      </c>
      <c r="I1694" s="20">
        <v>15</v>
      </c>
      <c r="J1694" s="20"/>
      <c r="K1694" s="20"/>
      <c r="L1694" s="20"/>
      <c r="M1694" s="20">
        <f t="shared" si="5002"/>
        <v>15</v>
      </c>
      <c r="N1694" s="20">
        <f t="shared" si="5003"/>
        <v>15</v>
      </c>
      <c r="O1694" s="20">
        <f t="shared" si="5004"/>
        <v>15</v>
      </c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>
        <f t="shared" si="5022"/>
        <v>15</v>
      </c>
      <c r="AA1694" s="23">
        <f t="shared" si="5023"/>
        <v>15</v>
      </c>
      <c r="AB1694" s="23">
        <f t="shared" si="5024"/>
        <v>15</v>
      </c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>
        <f t="shared" si="5078"/>
        <v>15</v>
      </c>
      <c r="AP1694" s="23">
        <f t="shared" si="5079"/>
        <v>15</v>
      </c>
      <c r="AQ1694" s="23">
        <f t="shared" si="5080"/>
        <v>15</v>
      </c>
      <c r="AR1694" s="23"/>
      <c r="AS1694" s="23">
        <f t="shared" si="5081"/>
        <v>15</v>
      </c>
      <c r="AT1694" s="23"/>
      <c r="AU1694" s="23"/>
      <c r="AV1694" s="23"/>
      <c r="AW1694" s="23"/>
      <c r="AX1694" s="23"/>
      <c r="AY1694" s="23">
        <f t="shared" si="5042"/>
        <v>15</v>
      </c>
      <c r="AZ1694" s="23"/>
      <c r="BA1694" s="23">
        <f t="shared" si="5043"/>
        <v>15</v>
      </c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>
        <f t="shared" si="4999"/>
        <v>15</v>
      </c>
      <c r="BS1694" s="23">
        <f t="shared" si="5000"/>
        <v>15</v>
      </c>
      <c r="BT1694" s="23">
        <f t="shared" si="5001"/>
        <v>15</v>
      </c>
      <c r="BU1694" s="23"/>
      <c r="BV1694" s="23">
        <f t="shared" si="4998"/>
        <v>15</v>
      </c>
      <c r="BW1694" s="23"/>
      <c r="BY1694" s="3"/>
    </row>
    <row r="1695" spans="1:77" ht="46.8" x14ac:dyDescent="0.3">
      <c r="A1695" s="12" t="s">
        <v>431</v>
      </c>
      <c r="B1695" s="12" t="s">
        <v>14</v>
      </c>
      <c r="C1695" s="12" t="s">
        <v>16</v>
      </c>
      <c r="D1695" s="12" t="s">
        <v>347</v>
      </c>
      <c r="E1695" s="12"/>
      <c r="F1695" s="14" t="s">
        <v>402</v>
      </c>
      <c r="G1695" s="20">
        <f>G1699+G1704+G1707+G1710+G1696</f>
        <v>4240.3999999999996</v>
      </c>
      <c r="H1695" s="20">
        <f t="shared" ref="H1695:L1695" si="5215">H1699+H1704+H1707+H1710+H1696</f>
        <v>4313</v>
      </c>
      <c r="I1695" s="20">
        <f t="shared" si="5215"/>
        <v>4313</v>
      </c>
      <c r="J1695" s="20">
        <f t="shared" si="5215"/>
        <v>0</v>
      </c>
      <c r="K1695" s="20">
        <f t="shared" si="5215"/>
        <v>0</v>
      </c>
      <c r="L1695" s="20">
        <f t="shared" si="5215"/>
        <v>0</v>
      </c>
      <c r="M1695" s="20">
        <f t="shared" si="5002"/>
        <v>4240.3999999999996</v>
      </c>
      <c r="N1695" s="20">
        <f t="shared" si="5003"/>
        <v>4313</v>
      </c>
      <c r="O1695" s="20">
        <f t="shared" si="5004"/>
        <v>4313</v>
      </c>
      <c r="P1695" s="23">
        <f t="shared" ref="P1695:Q1695" si="5216">P1699+P1704+P1707+P1710+P1696</f>
        <v>0</v>
      </c>
      <c r="Q1695" s="23">
        <f t="shared" si="5216"/>
        <v>0</v>
      </c>
      <c r="R1695" s="23">
        <f t="shared" ref="R1695:T1695" si="5217">R1699+R1704+R1707+R1710+R1696</f>
        <v>0</v>
      </c>
      <c r="S1695" s="23">
        <f t="shared" si="5217"/>
        <v>0</v>
      </c>
      <c r="T1695" s="23">
        <f t="shared" si="5217"/>
        <v>0</v>
      </c>
      <c r="U1695" s="23">
        <f t="shared" ref="U1695:W1695" si="5218">U1699+U1704+U1707+U1710+U1696</f>
        <v>0</v>
      </c>
      <c r="V1695" s="23">
        <f t="shared" si="5218"/>
        <v>0</v>
      </c>
      <c r="W1695" s="23">
        <f t="shared" si="5218"/>
        <v>0</v>
      </c>
      <c r="X1695" s="23">
        <f t="shared" ref="X1695:Y1695" si="5219">X1699+X1704+X1707+X1710+X1696</f>
        <v>0</v>
      </c>
      <c r="Y1695" s="23">
        <f t="shared" si="5219"/>
        <v>0</v>
      </c>
      <c r="Z1695" s="23">
        <f t="shared" si="5022"/>
        <v>4240.3999999999996</v>
      </c>
      <c r="AA1695" s="23">
        <f t="shared" si="5023"/>
        <v>4313</v>
      </c>
      <c r="AB1695" s="23">
        <f t="shared" si="5024"/>
        <v>4313</v>
      </c>
      <c r="AC1695" s="23">
        <f t="shared" ref="AC1695:AL1695" si="5220">AC1699+AC1704+AC1707+AC1710+AC1696</f>
        <v>0</v>
      </c>
      <c r="AD1695" s="23">
        <f t="shared" si="5220"/>
        <v>0</v>
      </c>
      <c r="AE1695" s="23">
        <f t="shared" ref="AE1695" si="5221">AE1699+AE1704+AE1707+AE1710+AE1696</f>
        <v>0</v>
      </c>
      <c r="AF1695" s="23">
        <f t="shared" si="5220"/>
        <v>0</v>
      </c>
      <c r="AG1695" s="23">
        <f t="shared" si="5220"/>
        <v>0</v>
      </c>
      <c r="AH1695" s="23">
        <f t="shared" si="5220"/>
        <v>0</v>
      </c>
      <c r="AI1695" s="23">
        <f t="shared" ref="AI1695" si="5222">AI1699+AI1704+AI1707+AI1710+AI1696</f>
        <v>0</v>
      </c>
      <c r="AJ1695" s="23">
        <f t="shared" si="5220"/>
        <v>0</v>
      </c>
      <c r="AK1695" s="23">
        <f t="shared" si="5220"/>
        <v>0</v>
      </c>
      <c r="AL1695" s="23">
        <f t="shared" si="5220"/>
        <v>0</v>
      </c>
      <c r="AM1695" s="23">
        <f t="shared" ref="AM1695:BW1695" si="5223">AM1699+AM1704+AM1707+AM1710+AM1696</f>
        <v>0</v>
      </c>
      <c r="AN1695" s="23">
        <f t="shared" si="5223"/>
        <v>0</v>
      </c>
      <c r="AO1695" s="23">
        <f t="shared" si="5078"/>
        <v>4240.3999999999996</v>
      </c>
      <c r="AP1695" s="23">
        <f t="shared" si="5079"/>
        <v>4313</v>
      </c>
      <c r="AQ1695" s="23">
        <f t="shared" si="5080"/>
        <v>4313</v>
      </c>
      <c r="AR1695" s="23">
        <f t="shared" ref="AR1695" si="5224">AR1699+AR1704+AR1707+AR1710+AR1696</f>
        <v>0</v>
      </c>
      <c r="AS1695" s="23">
        <f t="shared" si="5081"/>
        <v>4240.3999999999996</v>
      </c>
      <c r="AT1695" s="23">
        <f t="shared" ref="AT1695:AX1695" si="5225">AT1699+AT1704+AT1707+AT1710+AT1696</f>
        <v>0</v>
      </c>
      <c r="AU1695" s="23">
        <f t="shared" si="5225"/>
        <v>0</v>
      </c>
      <c r="AV1695" s="23">
        <f t="shared" si="5225"/>
        <v>0</v>
      </c>
      <c r="AW1695" s="23">
        <f t="shared" si="5225"/>
        <v>0</v>
      </c>
      <c r="AX1695" s="23">
        <f t="shared" si="5225"/>
        <v>0</v>
      </c>
      <c r="AY1695" s="23">
        <f t="shared" si="5042"/>
        <v>4240.3999999999996</v>
      </c>
      <c r="AZ1695" s="23">
        <f t="shared" ref="AZ1695" si="5226">AZ1699+AZ1704+AZ1707+AZ1710+AZ1696</f>
        <v>0</v>
      </c>
      <c r="BA1695" s="23">
        <f t="shared" si="5043"/>
        <v>4240.3999999999996</v>
      </c>
      <c r="BB1695" s="23">
        <f t="shared" ref="BB1695:BI1695" si="5227">BB1699+BB1704+BB1707+BB1710+BB1696</f>
        <v>0</v>
      </c>
      <c r="BC1695" s="23">
        <f t="shared" si="5227"/>
        <v>0</v>
      </c>
      <c r="BD1695" s="23">
        <f t="shared" si="5227"/>
        <v>0</v>
      </c>
      <c r="BE1695" s="23">
        <f t="shared" si="5227"/>
        <v>0</v>
      </c>
      <c r="BF1695" s="23">
        <f t="shared" si="5227"/>
        <v>0</v>
      </c>
      <c r="BG1695" s="23">
        <f t="shared" si="5227"/>
        <v>0</v>
      </c>
      <c r="BH1695" s="23">
        <f t="shared" si="5227"/>
        <v>0</v>
      </c>
      <c r="BI1695" s="23">
        <f t="shared" si="5227"/>
        <v>0</v>
      </c>
      <c r="BJ1695" s="23">
        <f t="shared" ref="BJ1695:BP1695" si="5228">BJ1699+BJ1704+BJ1707+BJ1710+BJ1696</f>
        <v>0</v>
      </c>
      <c r="BK1695" s="23">
        <f t="shared" si="5228"/>
        <v>0</v>
      </c>
      <c r="BL1695" s="23">
        <f t="shared" si="5228"/>
        <v>0</v>
      </c>
      <c r="BM1695" s="23">
        <f t="shared" si="5228"/>
        <v>0</v>
      </c>
      <c r="BN1695" s="23">
        <f t="shared" si="5228"/>
        <v>0</v>
      </c>
      <c r="BO1695" s="23">
        <f t="shared" si="5228"/>
        <v>0</v>
      </c>
      <c r="BP1695" s="23">
        <f t="shared" si="5228"/>
        <v>0</v>
      </c>
      <c r="BQ1695" s="23">
        <f t="shared" ref="BQ1695" si="5229">BQ1699+BQ1704+BQ1707+BQ1710+BQ1696</f>
        <v>0</v>
      </c>
      <c r="BR1695" s="23">
        <f t="shared" si="4999"/>
        <v>4240.3999999999996</v>
      </c>
      <c r="BS1695" s="23">
        <f t="shared" si="5000"/>
        <v>4313</v>
      </c>
      <c r="BT1695" s="23">
        <f t="shared" si="5001"/>
        <v>4313</v>
      </c>
      <c r="BU1695" s="23">
        <f t="shared" ref="BU1695" si="5230">BU1699+BU1704+BU1707+BU1710+BU1696</f>
        <v>0</v>
      </c>
      <c r="BV1695" s="23">
        <f t="shared" si="4998"/>
        <v>4240.3999999999996</v>
      </c>
      <c r="BW1695" s="23">
        <f t="shared" si="5223"/>
        <v>0</v>
      </c>
      <c r="BX1695" s="5"/>
    </row>
    <row r="1696" spans="1:77" ht="46.8" x14ac:dyDescent="0.3">
      <c r="A1696" s="12" t="s">
        <v>431</v>
      </c>
      <c r="B1696" s="12" t="s">
        <v>14</v>
      </c>
      <c r="C1696" s="12" t="s">
        <v>16</v>
      </c>
      <c r="D1696" s="12" t="s">
        <v>572</v>
      </c>
      <c r="E1696" s="12"/>
      <c r="F1696" s="14" t="s">
        <v>898</v>
      </c>
      <c r="G1696" s="20">
        <f>G1697</f>
        <v>0</v>
      </c>
      <c r="H1696" s="20">
        <f t="shared" ref="H1696:L1697" si="5231">H1697</f>
        <v>0</v>
      </c>
      <c r="I1696" s="20">
        <f t="shared" si="5231"/>
        <v>0</v>
      </c>
      <c r="J1696" s="20">
        <f t="shared" si="5231"/>
        <v>70</v>
      </c>
      <c r="K1696" s="20">
        <f t="shared" si="5231"/>
        <v>70</v>
      </c>
      <c r="L1696" s="20">
        <f t="shared" si="5231"/>
        <v>70</v>
      </c>
      <c r="M1696" s="20">
        <f t="shared" ref="M1696:M1698" si="5232">G1696+J1696</f>
        <v>70</v>
      </c>
      <c r="N1696" s="20">
        <f t="shared" ref="N1696:N1698" si="5233">H1696+K1696</f>
        <v>70</v>
      </c>
      <c r="O1696" s="20">
        <f t="shared" ref="O1696:O1698" si="5234">I1696+L1696</f>
        <v>70</v>
      </c>
      <c r="P1696" s="23">
        <f t="shared" ref="P1696:Y1697" si="5235">P1697</f>
        <v>0</v>
      </c>
      <c r="Q1696" s="23">
        <f t="shared" si="5235"/>
        <v>0</v>
      </c>
      <c r="R1696" s="23">
        <f t="shared" si="5235"/>
        <v>0</v>
      </c>
      <c r="S1696" s="23">
        <f t="shared" si="5235"/>
        <v>0</v>
      </c>
      <c r="T1696" s="23">
        <f t="shared" si="5235"/>
        <v>0</v>
      </c>
      <c r="U1696" s="23">
        <f t="shared" si="5235"/>
        <v>0</v>
      </c>
      <c r="V1696" s="23">
        <f t="shared" si="5235"/>
        <v>0</v>
      </c>
      <c r="W1696" s="23">
        <f t="shared" si="5235"/>
        <v>0</v>
      </c>
      <c r="X1696" s="23">
        <f t="shared" si="5235"/>
        <v>0</v>
      </c>
      <c r="Y1696" s="23">
        <f t="shared" si="5235"/>
        <v>0</v>
      </c>
      <c r="Z1696" s="23">
        <f t="shared" si="5022"/>
        <v>70</v>
      </c>
      <c r="AA1696" s="23">
        <f t="shared" si="5023"/>
        <v>70</v>
      </c>
      <c r="AB1696" s="23">
        <f t="shared" si="5024"/>
        <v>70</v>
      </c>
      <c r="AC1696" s="23">
        <f t="shared" ref="AC1696:AK1697" si="5236">AC1697</f>
        <v>0</v>
      </c>
      <c r="AD1696" s="23">
        <f t="shared" si="5236"/>
        <v>0</v>
      </c>
      <c r="AE1696" s="23">
        <f t="shared" si="5236"/>
        <v>0</v>
      </c>
      <c r="AF1696" s="23">
        <f t="shared" si="5236"/>
        <v>0</v>
      </c>
      <c r="AG1696" s="23">
        <f t="shared" si="5236"/>
        <v>0</v>
      </c>
      <c r="AH1696" s="23">
        <f t="shared" si="5236"/>
        <v>0</v>
      </c>
      <c r="AI1696" s="23">
        <f t="shared" si="5236"/>
        <v>0</v>
      </c>
      <c r="AJ1696" s="23">
        <f t="shared" si="5236"/>
        <v>0</v>
      </c>
      <c r="AK1696" s="23">
        <f t="shared" si="5236"/>
        <v>0</v>
      </c>
      <c r="AL1696" s="23">
        <f t="shared" ref="AL1696:BW1697" si="5237">AL1697</f>
        <v>0</v>
      </c>
      <c r="AM1696" s="23">
        <f t="shared" si="5237"/>
        <v>0</v>
      </c>
      <c r="AN1696" s="23">
        <f t="shared" si="5237"/>
        <v>0</v>
      </c>
      <c r="AO1696" s="23">
        <f t="shared" si="5078"/>
        <v>70</v>
      </c>
      <c r="AP1696" s="23">
        <f t="shared" si="5079"/>
        <v>70</v>
      </c>
      <c r="AQ1696" s="23">
        <f t="shared" si="5080"/>
        <v>70</v>
      </c>
      <c r="AR1696" s="23">
        <f t="shared" si="5237"/>
        <v>0</v>
      </c>
      <c r="AS1696" s="23">
        <f t="shared" si="5081"/>
        <v>70</v>
      </c>
      <c r="AT1696" s="23">
        <f t="shared" si="5237"/>
        <v>0</v>
      </c>
      <c r="AU1696" s="23">
        <f t="shared" si="5237"/>
        <v>0</v>
      </c>
      <c r="AV1696" s="23">
        <f t="shared" si="5237"/>
        <v>0</v>
      </c>
      <c r="AW1696" s="23">
        <f t="shared" si="5237"/>
        <v>0</v>
      </c>
      <c r="AX1696" s="23">
        <f t="shared" si="5237"/>
        <v>0</v>
      </c>
      <c r="AY1696" s="23">
        <f t="shared" si="5042"/>
        <v>70</v>
      </c>
      <c r="AZ1696" s="23">
        <f t="shared" si="5237"/>
        <v>0</v>
      </c>
      <c r="BA1696" s="23">
        <f t="shared" si="5043"/>
        <v>70</v>
      </c>
      <c r="BB1696" s="23">
        <f t="shared" si="5237"/>
        <v>0</v>
      </c>
      <c r="BC1696" s="23">
        <f t="shared" si="5237"/>
        <v>0</v>
      </c>
      <c r="BD1696" s="23">
        <f t="shared" si="5237"/>
        <v>0</v>
      </c>
      <c r="BE1696" s="23">
        <f t="shared" si="5237"/>
        <v>0</v>
      </c>
      <c r="BF1696" s="23">
        <f t="shared" si="5237"/>
        <v>0</v>
      </c>
      <c r="BG1696" s="23">
        <f t="shared" si="5237"/>
        <v>0</v>
      </c>
      <c r="BH1696" s="23">
        <f t="shared" si="5237"/>
        <v>0</v>
      </c>
      <c r="BI1696" s="23">
        <f t="shared" si="5237"/>
        <v>0</v>
      </c>
      <c r="BJ1696" s="23">
        <f t="shared" si="5237"/>
        <v>0</v>
      </c>
      <c r="BK1696" s="23">
        <f t="shared" si="5237"/>
        <v>0</v>
      </c>
      <c r="BL1696" s="23">
        <f t="shared" si="5237"/>
        <v>0</v>
      </c>
      <c r="BM1696" s="23">
        <f t="shared" si="5237"/>
        <v>0</v>
      </c>
      <c r="BN1696" s="23">
        <f t="shared" si="5237"/>
        <v>0</v>
      </c>
      <c r="BO1696" s="23">
        <f t="shared" si="5237"/>
        <v>0</v>
      </c>
      <c r="BP1696" s="23">
        <f t="shared" si="5237"/>
        <v>0</v>
      </c>
      <c r="BQ1696" s="23">
        <f t="shared" si="5237"/>
        <v>0</v>
      </c>
      <c r="BR1696" s="23">
        <f t="shared" si="4999"/>
        <v>70</v>
      </c>
      <c r="BS1696" s="23">
        <f t="shared" si="5000"/>
        <v>70</v>
      </c>
      <c r="BT1696" s="23">
        <f t="shared" si="5001"/>
        <v>70</v>
      </c>
      <c r="BU1696" s="23">
        <f t="shared" si="5237"/>
        <v>0</v>
      </c>
      <c r="BV1696" s="23">
        <f t="shared" si="4998"/>
        <v>70</v>
      </c>
      <c r="BW1696" s="23">
        <f t="shared" si="5237"/>
        <v>0</v>
      </c>
      <c r="BX1696" s="5"/>
    </row>
    <row r="1697" spans="1:77" ht="31.2" x14ac:dyDescent="0.3">
      <c r="A1697" s="12" t="s">
        <v>431</v>
      </c>
      <c r="B1697" s="12" t="s">
        <v>14</v>
      </c>
      <c r="C1697" s="12" t="s">
        <v>16</v>
      </c>
      <c r="D1697" s="12" t="s">
        <v>572</v>
      </c>
      <c r="E1697" s="12" t="s">
        <v>94</v>
      </c>
      <c r="F1697" s="14" t="s">
        <v>386</v>
      </c>
      <c r="G1697" s="20">
        <f>G1698</f>
        <v>0</v>
      </c>
      <c r="H1697" s="20">
        <f t="shared" si="5231"/>
        <v>0</v>
      </c>
      <c r="I1697" s="20">
        <f t="shared" si="5231"/>
        <v>0</v>
      </c>
      <c r="J1697" s="20">
        <f t="shared" si="5231"/>
        <v>70</v>
      </c>
      <c r="K1697" s="20">
        <f t="shared" si="5231"/>
        <v>70</v>
      </c>
      <c r="L1697" s="20">
        <f t="shared" si="5231"/>
        <v>70</v>
      </c>
      <c r="M1697" s="20">
        <f t="shared" si="5232"/>
        <v>70</v>
      </c>
      <c r="N1697" s="20">
        <f t="shared" si="5233"/>
        <v>70</v>
      </c>
      <c r="O1697" s="20">
        <f t="shared" si="5234"/>
        <v>70</v>
      </c>
      <c r="P1697" s="23">
        <f t="shared" si="5235"/>
        <v>0</v>
      </c>
      <c r="Q1697" s="23">
        <f t="shared" si="5235"/>
        <v>0</v>
      </c>
      <c r="R1697" s="23">
        <f t="shared" si="5235"/>
        <v>0</v>
      </c>
      <c r="S1697" s="23">
        <f t="shared" si="5235"/>
        <v>0</v>
      </c>
      <c r="T1697" s="23">
        <f t="shared" si="5235"/>
        <v>0</v>
      </c>
      <c r="U1697" s="23">
        <f t="shared" si="5235"/>
        <v>0</v>
      </c>
      <c r="V1697" s="23">
        <f t="shared" si="5235"/>
        <v>0</v>
      </c>
      <c r="W1697" s="23">
        <f t="shared" si="5235"/>
        <v>0</v>
      </c>
      <c r="X1697" s="23">
        <f t="shared" si="5235"/>
        <v>0</v>
      </c>
      <c r="Y1697" s="23">
        <f t="shared" si="5235"/>
        <v>0</v>
      </c>
      <c r="Z1697" s="23">
        <f t="shared" si="5022"/>
        <v>70</v>
      </c>
      <c r="AA1697" s="23">
        <f t="shared" si="5023"/>
        <v>70</v>
      </c>
      <c r="AB1697" s="23">
        <f t="shared" si="5024"/>
        <v>70</v>
      </c>
      <c r="AC1697" s="23">
        <f t="shared" si="5236"/>
        <v>0</v>
      </c>
      <c r="AD1697" s="23">
        <f t="shared" si="5236"/>
        <v>0</v>
      </c>
      <c r="AE1697" s="23">
        <f t="shared" si="5236"/>
        <v>0</v>
      </c>
      <c r="AF1697" s="23">
        <f t="shared" si="5236"/>
        <v>0</v>
      </c>
      <c r="AG1697" s="23">
        <f t="shared" si="5236"/>
        <v>0</v>
      </c>
      <c r="AH1697" s="23">
        <f t="shared" si="5236"/>
        <v>0</v>
      </c>
      <c r="AI1697" s="23">
        <f t="shared" si="5236"/>
        <v>0</v>
      </c>
      <c r="AJ1697" s="23">
        <f t="shared" si="5236"/>
        <v>0</v>
      </c>
      <c r="AK1697" s="23">
        <f t="shared" si="5236"/>
        <v>0</v>
      </c>
      <c r="AL1697" s="23">
        <f t="shared" si="5237"/>
        <v>0</v>
      </c>
      <c r="AM1697" s="23">
        <f t="shared" si="5237"/>
        <v>0</v>
      </c>
      <c r="AN1697" s="23">
        <f t="shared" si="5237"/>
        <v>0</v>
      </c>
      <c r="AO1697" s="23">
        <f t="shared" si="5078"/>
        <v>70</v>
      </c>
      <c r="AP1697" s="23">
        <f t="shared" si="5079"/>
        <v>70</v>
      </c>
      <c r="AQ1697" s="23">
        <f t="shared" si="5080"/>
        <v>70</v>
      </c>
      <c r="AR1697" s="23">
        <f t="shared" si="5237"/>
        <v>0</v>
      </c>
      <c r="AS1697" s="23">
        <f t="shared" si="5081"/>
        <v>70</v>
      </c>
      <c r="AT1697" s="23">
        <f t="shared" si="5237"/>
        <v>0</v>
      </c>
      <c r="AU1697" s="23">
        <f t="shared" si="5237"/>
        <v>0</v>
      </c>
      <c r="AV1697" s="23">
        <f t="shared" si="5237"/>
        <v>0</v>
      </c>
      <c r="AW1697" s="23">
        <f t="shared" si="5237"/>
        <v>0</v>
      </c>
      <c r="AX1697" s="23">
        <f t="shared" si="5237"/>
        <v>0</v>
      </c>
      <c r="AY1697" s="23">
        <f t="shared" si="5042"/>
        <v>70</v>
      </c>
      <c r="AZ1697" s="23">
        <f t="shared" si="5237"/>
        <v>0</v>
      </c>
      <c r="BA1697" s="23">
        <f t="shared" si="5043"/>
        <v>70</v>
      </c>
      <c r="BB1697" s="23">
        <f t="shared" si="5237"/>
        <v>0</v>
      </c>
      <c r="BC1697" s="23">
        <f t="shared" si="5237"/>
        <v>0</v>
      </c>
      <c r="BD1697" s="23">
        <f t="shared" si="5237"/>
        <v>0</v>
      </c>
      <c r="BE1697" s="23">
        <f t="shared" si="5237"/>
        <v>0</v>
      </c>
      <c r="BF1697" s="23">
        <f t="shared" si="5237"/>
        <v>0</v>
      </c>
      <c r="BG1697" s="23">
        <f t="shared" si="5237"/>
        <v>0</v>
      </c>
      <c r="BH1697" s="23">
        <f t="shared" si="5237"/>
        <v>0</v>
      </c>
      <c r="BI1697" s="23">
        <f t="shared" si="5237"/>
        <v>0</v>
      </c>
      <c r="BJ1697" s="23">
        <f t="shared" si="5237"/>
        <v>0</v>
      </c>
      <c r="BK1697" s="23">
        <f t="shared" si="5237"/>
        <v>0</v>
      </c>
      <c r="BL1697" s="23">
        <f t="shared" si="5237"/>
        <v>0</v>
      </c>
      <c r="BM1697" s="23">
        <f t="shared" si="5237"/>
        <v>0</v>
      </c>
      <c r="BN1697" s="23">
        <f t="shared" si="5237"/>
        <v>0</v>
      </c>
      <c r="BO1697" s="23">
        <f t="shared" si="5237"/>
        <v>0</v>
      </c>
      <c r="BP1697" s="23">
        <f t="shared" si="5237"/>
        <v>0</v>
      </c>
      <c r="BQ1697" s="23">
        <f t="shared" si="5237"/>
        <v>0</v>
      </c>
      <c r="BR1697" s="23">
        <f t="shared" si="4999"/>
        <v>70</v>
      </c>
      <c r="BS1697" s="23">
        <f t="shared" si="5000"/>
        <v>70</v>
      </c>
      <c r="BT1697" s="23">
        <f t="shared" si="5001"/>
        <v>70</v>
      </c>
      <c r="BU1697" s="23">
        <f t="shared" si="5237"/>
        <v>0</v>
      </c>
      <c r="BV1697" s="23">
        <f t="shared" si="4998"/>
        <v>70</v>
      </c>
      <c r="BW1697" s="23">
        <f t="shared" si="5237"/>
        <v>0</v>
      </c>
      <c r="BX1697" s="5"/>
    </row>
    <row r="1698" spans="1:77" ht="46.8" x14ac:dyDescent="0.3">
      <c r="A1698" s="12" t="s">
        <v>431</v>
      </c>
      <c r="B1698" s="12" t="s">
        <v>14</v>
      </c>
      <c r="C1698" s="12" t="s">
        <v>16</v>
      </c>
      <c r="D1698" s="12" t="s">
        <v>572</v>
      </c>
      <c r="E1698" s="12" t="s">
        <v>369</v>
      </c>
      <c r="F1698" s="14" t="s">
        <v>379</v>
      </c>
      <c r="G1698" s="20">
        <v>0</v>
      </c>
      <c r="H1698" s="20">
        <v>0</v>
      </c>
      <c r="I1698" s="20">
        <v>0</v>
      </c>
      <c r="J1698" s="20">
        <v>70</v>
      </c>
      <c r="K1698" s="20">
        <v>70</v>
      </c>
      <c r="L1698" s="20">
        <v>70</v>
      </c>
      <c r="M1698" s="20">
        <f t="shared" si="5232"/>
        <v>70</v>
      </c>
      <c r="N1698" s="20">
        <f t="shared" si="5233"/>
        <v>70</v>
      </c>
      <c r="O1698" s="20">
        <f t="shared" si="5234"/>
        <v>70</v>
      </c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>
        <f t="shared" si="5022"/>
        <v>70</v>
      </c>
      <c r="AA1698" s="23">
        <f t="shared" si="5023"/>
        <v>70</v>
      </c>
      <c r="AB1698" s="23">
        <f t="shared" si="5024"/>
        <v>70</v>
      </c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>
        <f t="shared" si="5078"/>
        <v>70</v>
      </c>
      <c r="AP1698" s="23">
        <f t="shared" si="5079"/>
        <v>70</v>
      </c>
      <c r="AQ1698" s="23">
        <f t="shared" si="5080"/>
        <v>70</v>
      </c>
      <c r="AR1698" s="23"/>
      <c r="AS1698" s="23">
        <f t="shared" si="5081"/>
        <v>70</v>
      </c>
      <c r="AT1698" s="23"/>
      <c r="AU1698" s="23"/>
      <c r="AV1698" s="23"/>
      <c r="AW1698" s="23"/>
      <c r="AX1698" s="23"/>
      <c r="AY1698" s="23">
        <f t="shared" si="5042"/>
        <v>70</v>
      </c>
      <c r="AZ1698" s="23"/>
      <c r="BA1698" s="23">
        <f t="shared" si="5043"/>
        <v>70</v>
      </c>
      <c r="BB1698" s="23"/>
      <c r="BC1698" s="23"/>
      <c r="BD1698" s="23"/>
      <c r="BE1698" s="23"/>
      <c r="BF1698" s="23"/>
      <c r="BG1698" s="23"/>
      <c r="BH1698" s="23"/>
      <c r="BI1698" s="23"/>
      <c r="BJ1698" s="23"/>
      <c r="BK1698" s="23"/>
      <c r="BL1698" s="23"/>
      <c r="BM1698" s="23"/>
      <c r="BN1698" s="23"/>
      <c r="BO1698" s="23"/>
      <c r="BP1698" s="23"/>
      <c r="BQ1698" s="23"/>
      <c r="BR1698" s="23">
        <f t="shared" si="4999"/>
        <v>70</v>
      </c>
      <c r="BS1698" s="23">
        <f t="shared" si="5000"/>
        <v>70</v>
      </c>
      <c r="BT1698" s="23">
        <f t="shared" si="5001"/>
        <v>70</v>
      </c>
      <c r="BU1698" s="23"/>
      <c r="BV1698" s="23">
        <f t="shared" ref="BV1698" si="5238">BR1698+BU1698</f>
        <v>70</v>
      </c>
      <c r="BW1698" s="23"/>
      <c r="BX1698" s="5"/>
      <c r="BY1698" s="3"/>
    </row>
    <row r="1699" spans="1:77" ht="31.2" hidden="1" x14ac:dyDescent="0.3">
      <c r="A1699" s="12" t="s">
        <v>431</v>
      </c>
      <c r="B1699" s="12" t="s">
        <v>14</v>
      </c>
      <c r="C1699" s="12" t="s">
        <v>16</v>
      </c>
      <c r="D1699" s="12" t="s">
        <v>321</v>
      </c>
      <c r="E1699" s="12"/>
      <c r="F1699" s="14" t="s">
        <v>403</v>
      </c>
      <c r="G1699" s="20">
        <f>G1700+G1702</f>
        <v>0</v>
      </c>
      <c r="H1699" s="20">
        <f t="shared" ref="H1699:L1699" si="5239">H1700+H1702</f>
        <v>0</v>
      </c>
      <c r="I1699" s="20">
        <f t="shared" si="5239"/>
        <v>0</v>
      </c>
      <c r="J1699" s="20">
        <f t="shared" si="5239"/>
        <v>0</v>
      </c>
      <c r="K1699" s="20">
        <f t="shared" si="5239"/>
        <v>0</v>
      </c>
      <c r="L1699" s="20">
        <f t="shared" si="5239"/>
        <v>0</v>
      </c>
      <c r="M1699" s="20">
        <f t="shared" si="5002"/>
        <v>0</v>
      </c>
      <c r="N1699" s="20">
        <f t="shared" si="5003"/>
        <v>0</v>
      </c>
      <c r="O1699" s="20">
        <f t="shared" si="5004"/>
        <v>0</v>
      </c>
      <c r="P1699" s="23">
        <f t="shared" ref="P1699:Q1699" si="5240">P1700+P1702</f>
        <v>0</v>
      </c>
      <c r="Q1699" s="23">
        <f t="shared" si="5240"/>
        <v>0</v>
      </c>
      <c r="R1699" s="23">
        <f t="shared" ref="R1699:T1699" si="5241">R1700+R1702</f>
        <v>0</v>
      </c>
      <c r="S1699" s="23">
        <f t="shared" si="5241"/>
        <v>0</v>
      </c>
      <c r="T1699" s="23">
        <f t="shared" si="5241"/>
        <v>0</v>
      </c>
      <c r="U1699" s="23">
        <f t="shared" ref="U1699:W1699" si="5242">U1700+U1702</f>
        <v>0</v>
      </c>
      <c r="V1699" s="23">
        <f t="shared" si="5242"/>
        <v>0</v>
      </c>
      <c r="W1699" s="23">
        <f t="shared" si="5242"/>
        <v>0</v>
      </c>
      <c r="X1699" s="23">
        <f t="shared" ref="X1699:Y1699" si="5243">X1700+X1702</f>
        <v>0</v>
      </c>
      <c r="Y1699" s="23">
        <f t="shared" si="5243"/>
        <v>0</v>
      </c>
      <c r="Z1699" s="23">
        <f t="shared" si="5022"/>
        <v>0</v>
      </c>
      <c r="AA1699" s="23">
        <f t="shared" si="5023"/>
        <v>0</v>
      </c>
      <c r="AB1699" s="23">
        <f t="shared" si="5024"/>
        <v>0</v>
      </c>
      <c r="AC1699" s="23">
        <f t="shared" ref="AC1699:AL1699" si="5244">AC1700+AC1702</f>
        <v>0</v>
      </c>
      <c r="AD1699" s="23">
        <f t="shared" si="5244"/>
        <v>0</v>
      </c>
      <c r="AE1699" s="23">
        <f t="shared" ref="AE1699" si="5245">AE1700+AE1702</f>
        <v>0</v>
      </c>
      <c r="AF1699" s="23">
        <f t="shared" si="5244"/>
        <v>0</v>
      </c>
      <c r="AG1699" s="23">
        <f t="shared" si="5244"/>
        <v>0</v>
      </c>
      <c r="AH1699" s="23">
        <f t="shared" si="5244"/>
        <v>0</v>
      </c>
      <c r="AI1699" s="23">
        <f t="shared" ref="AI1699" si="5246">AI1700+AI1702</f>
        <v>0</v>
      </c>
      <c r="AJ1699" s="23">
        <f t="shared" si="5244"/>
        <v>0</v>
      </c>
      <c r="AK1699" s="23">
        <f t="shared" si="5244"/>
        <v>0</v>
      </c>
      <c r="AL1699" s="23">
        <f t="shared" si="5244"/>
        <v>0</v>
      </c>
      <c r="AM1699" s="23">
        <f t="shared" ref="AM1699:BW1699" si="5247">AM1700+AM1702</f>
        <v>0</v>
      </c>
      <c r="AN1699" s="23">
        <f t="shared" si="5247"/>
        <v>0</v>
      </c>
      <c r="AO1699" s="23">
        <f t="shared" si="5078"/>
        <v>0</v>
      </c>
      <c r="AP1699" s="23">
        <f t="shared" si="5079"/>
        <v>0</v>
      </c>
      <c r="AQ1699" s="23">
        <f t="shared" si="5080"/>
        <v>0</v>
      </c>
      <c r="AR1699" s="23">
        <f t="shared" ref="AR1699" si="5248">AR1700+AR1702</f>
        <v>0</v>
      </c>
      <c r="AS1699" s="23">
        <f t="shared" si="5081"/>
        <v>0</v>
      </c>
      <c r="AT1699" s="23">
        <f t="shared" ref="AT1699:AX1699" si="5249">AT1700+AT1702</f>
        <v>0</v>
      </c>
      <c r="AU1699" s="23">
        <f t="shared" si="5249"/>
        <v>0</v>
      </c>
      <c r="AV1699" s="23">
        <f t="shared" si="5249"/>
        <v>0</v>
      </c>
      <c r="AW1699" s="23">
        <f t="shared" si="5249"/>
        <v>0</v>
      </c>
      <c r="AX1699" s="23">
        <f t="shared" si="5249"/>
        <v>0</v>
      </c>
      <c r="AY1699" s="23">
        <f t="shared" si="5042"/>
        <v>0</v>
      </c>
      <c r="AZ1699" s="23">
        <f t="shared" ref="AZ1699" si="5250">AZ1700+AZ1702</f>
        <v>0</v>
      </c>
      <c r="BA1699" s="23">
        <f t="shared" si="5043"/>
        <v>0</v>
      </c>
      <c r="BB1699" s="23">
        <f t="shared" ref="BB1699:BI1699" si="5251">BB1700+BB1702</f>
        <v>0</v>
      </c>
      <c r="BC1699" s="23">
        <f t="shared" si="5251"/>
        <v>0</v>
      </c>
      <c r="BD1699" s="23">
        <f t="shared" si="5251"/>
        <v>0</v>
      </c>
      <c r="BE1699" s="23">
        <f t="shared" si="5251"/>
        <v>0</v>
      </c>
      <c r="BF1699" s="23">
        <f t="shared" si="5251"/>
        <v>0</v>
      </c>
      <c r="BG1699" s="23">
        <f t="shared" si="5251"/>
        <v>0</v>
      </c>
      <c r="BH1699" s="23">
        <f t="shared" si="5251"/>
        <v>0</v>
      </c>
      <c r="BI1699" s="23">
        <f t="shared" si="5251"/>
        <v>0</v>
      </c>
      <c r="BJ1699" s="23">
        <f t="shared" ref="BJ1699:BP1699" si="5252">BJ1700+BJ1702</f>
        <v>0</v>
      </c>
      <c r="BK1699" s="23">
        <f t="shared" si="5252"/>
        <v>0</v>
      </c>
      <c r="BL1699" s="23">
        <f t="shared" si="5252"/>
        <v>0</v>
      </c>
      <c r="BM1699" s="23">
        <f t="shared" si="5252"/>
        <v>0</v>
      </c>
      <c r="BN1699" s="23">
        <f t="shared" si="5252"/>
        <v>0</v>
      </c>
      <c r="BO1699" s="23">
        <f t="shared" si="5252"/>
        <v>0</v>
      </c>
      <c r="BP1699" s="23">
        <f t="shared" si="5252"/>
        <v>0</v>
      </c>
      <c r="BQ1699" s="23">
        <f t="shared" ref="BQ1699" si="5253">BQ1700+BQ1702</f>
        <v>0</v>
      </c>
      <c r="BR1699" s="23">
        <f t="shared" si="4999"/>
        <v>0</v>
      </c>
      <c r="BS1699" s="23">
        <f t="shared" si="5000"/>
        <v>0</v>
      </c>
      <c r="BT1699" s="23">
        <f t="shared" si="5001"/>
        <v>0</v>
      </c>
      <c r="BU1699" s="23">
        <f t="shared" ref="BU1699" si="5254">BU1700+BU1702</f>
        <v>0</v>
      </c>
      <c r="BV1699" s="23"/>
      <c r="BW1699" s="23">
        <f t="shared" si="5247"/>
        <v>0</v>
      </c>
      <c r="BX1699" s="5">
        <v>0</v>
      </c>
    </row>
    <row r="1700" spans="1:77" ht="31.2" hidden="1" x14ac:dyDescent="0.3">
      <c r="A1700" s="12" t="s">
        <v>431</v>
      </c>
      <c r="B1700" s="12" t="s">
        <v>14</v>
      </c>
      <c r="C1700" s="12" t="s">
        <v>16</v>
      </c>
      <c r="D1700" s="12" t="s">
        <v>321</v>
      </c>
      <c r="E1700" s="12" t="s">
        <v>7</v>
      </c>
      <c r="F1700" s="14" t="s">
        <v>383</v>
      </c>
      <c r="G1700" s="20">
        <f>G1701</f>
        <v>0</v>
      </c>
      <c r="H1700" s="20">
        <f t="shared" ref="H1700:BW1700" si="5255">H1701</f>
        <v>0</v>
      </c>
      <c r="I1700" s="20">
        <f t="shared" si="5255"/>
        <v>0</v>
      </c>
      <c r="J1700" s="20">
        <f t="shared" si="5255"/>
        <v>0</v>
      </c>
      <c r="K1700" s="20">
        <f t="shared" si="5255"/>
        <v>0</v>
      </c>
      <c r="L1700" s="20">
        <f t="shared" si="5255"/>
        <v>0</v>
      </c>
      <c r="M1700" s="20">
        <f t="shared" si="5002"/>
        <v>0</v>
      </c>
      <c r="N1700" s="20">
        <f t="shared" si="5003"/>
        <v>0</v>
      </c>
      <c r="O1700" s="20">
        <f t="shared" si="5004"/>
        <v>0</v>
      </c>
      <c r="P1700" s="23">
        <f t="shared" si="5255"/>
        <v>0</v>
      </c>
      <c r="Q1700" s="23">
        <f t="shared" si="5255"/>
        <v>0</v>
      </c>
      <c r="R1700" s="23">
        <f t="shared" si="5255"/>
        <v>0</v>
      </c>
      <c r="S1700" s="23">
        <f t="shared" si="5255"/>
        <v>0</v>
      </c>
      <c r="T1700" s="23">
        <f t="shared" si="5255"/>
        <v>0</v>
      </c>
      <c r="U1700" s="23">
        <f t="shared" si="5255"/>
        <v>0</v>
      </c>
      <c r="V1700" s="23">
        <f t="shared" si="5255"/>
        <v>0</v>
      </c>
      <c r="W1700" s="23">
        <f t="shared" si="5255"/>
        <v>0</v>
      </c>
      <c r="X1700" s="23">
        <f t="shared" si="5255"/>
        <v>0</v>
      </c>
      <c r="Y1700" s="23">
        <f t="shared" si="5255"/>
        <v>0</v>
      </c>
      <c r="Z1700" s="23">
        <f t="shared" si="5022"/>
        <v>0</v>
      </c>
      <c r="AA1700" s="23">
        <f t="shared" si="5023"/>
        <v>0</v>
      </c>
      <c r="AB1700" s="23">
        <f t="shared" si="5024"/>
        <v>0</v>
      </c>
      <c r="AC1700" s="23">
        <f t="shared" si="5255"/>
        <v>0</v>
      </c>
      <c r="AD1700" s="23">
        <f t="shared" si="5255"/>
        <v>0</v>
      </c>
      <c r="AE1700" s="23">
        <f t="shared" si="5255"/>
        <v>0</v>
      </c>
      <c r="AF1700" s="23">
        <f t="shared" si="5255"/>
        <v>0</v>
      </c>
      <c r="AG1700" s="23">
        <f t="shared" si="5255"/>
        <v>0</v>
      </c>
      <c r="AH1700" s="23">
        <f t="shared" si="5255"/>
        <v>0</v>
      </c>
      <c r="AI1700" s="23">
        <f t="shared" si="5255"/>
        <v>0</v>
      </c>
      <c r="AJ1700" s="23">
        <f t="shared" si="5255"/>
        <v>0</v>
      </c>
      <c r="AK1700" s="23">
        <f t="shared" si="5255"/>
        <v>0</v>
      </c>
      <c r="AL1700" s="23">
        <f t="shared" si="5255"/>
        <v>0</v>
      </c>
      <c r="AM1700" s="23">
        <f t="shared" si="5255"/>
        <v>0</v>
      </c>
      <c r="AN1700" s="23">
        <f t="shared" si="5255"/>
        <v>0</v>
      </c>
      <c r="AO1700" s="23">
        <f t="shared" si="5078"/>
        <v>0</v>
      </c>
      <c r="AP1700" s="23">
        <f t="shared" si="5079"/>
        <v>0</v>
      </c>
      <c r="AQ1700" s="23">
        <f t="shared" si="5080"/>
        <v>0</v>
      </c>
      <c r="AR1700" s="23">
        <f t="shared" si="5255"/>
        <v>0</v>
      </c>
      <c r="AS1700" s="23">
        <f t="shared" si="5081"/>
        <v>0</v>
      </c>
      <c r="AT1700" s="23">
        <f t="shared" si="5255"/>
        <v>0</v>
      </c>
      <c r="AU1700" s="23">
        <f t="shared" si="5255"/>
        <v>0</v>
      </c>
      <c r="AV1700" s="23">
        <f t="shared" si="5255"/>
        <v>0</v>
      </c>
      <c r="AW1700" s="23">
        <f t="shared" si="5255"/>
        <v>0</v>
      </c>
      <c r="AX1700" s="23">
        <f t="shared" si="5255"/>
        <v>0</v>
      </c>
      <c r="AY1700" s="23">
        <f t="shared" si="5042"/>
        <v>0</v>
      </c>
      <c r="AZ1700" s="23">
        <f t="shared" si="5255"/>
        <v>0</v>
      </c>
      <c r="BA1700" s="23">
        <f t="shared" si="5043"/>
        <v>0</v>
      </c>
      <c r="BB1700" s="23">
        <f t="shared" si="5255"/>
        <v>0</v>
      </c>
      <c r="BC1700" s="23">
        <f t="shared" si="5255"/>
        <v>0</v>
      </c>
      <c r="BD1700" s="23">
        <f t="shared" si="5255"/>
        <v>0</v>
      </c>
      <c r="BE1700" s="23">
        <f t="shared" si="5255"/>
        <v>0</v>
      </c>
      <c r="BF1700" s="23">
        <f t="shared" si="5255"/>
        <v>0</v>
      </c>
      <c r="BG1700" s="23">
        <f t="shared" si="5255"/>
        <v>0</v>
      </c>
      <c r="BH1700" s="23">
        <f t="shared" si="5255"/>
        <v>0</v>
      </c>
      <c r="BI1700" s="23">
        <f t="shared" si="5255"/>
        <v>0</v>
      </c>
      <c r="BJ1700" s="23">
        <f t="shared" si="5255"/>
        <v>0</v>
      </c>
      <c r="BK1700" s="23">
        <f t="shared" si="5255"/>
        <v>0</v>
      </c>
      <c r="BL1700" s="23">
        <f t="shared" si="5255"/>
        <v>0</v>
      </c>
      <c r="BM1700" s="23">
        <f t="shared" si="5255"/>
        <v>0</v>
      </c>
      <c r="BN1700" s="23">
        <f t="shared" si="5255"/>
        <v>0</v>
      </c>
      <c r="BO1700" s="23">
        <f t="shared" si="5255"/>
        <v>0</v>
      </c>
      <c r="BP1700" s="23">
        <f t="shared" si="5255"/>
        <v>0</v>
      </c>
      <c r="BQ1700" s="23">
        <f t="shared" si="5255"/>
        <v>0</v>
      </c>
      <c r="BR1700" s="23">
        <f t="shared" si="4999"/>
        <v>0</v>
      </c>
      <c r="BS1700" s="23">
        <f t="shared" si="5000"/>
        <v>0</v>
      </c>
      <c r="BT1700" s="23">
        <f t="shared" si="5001"/>
        <v>0</v>
      </c>
      <c r="BU1700" s="23">
        <f t="shared" si="5255"/>
        <v>0</v>
      </c>
      <c r="BV1700" s="23"/>
      <c r="BW1700" s="23">
        <f t="shared" si="5255"/>
        <v>0</v>
      </c>
      <c r="BX1700" s="5">
        <v>0</v>
      </c>
    </row>
    <row r="1701" spans="1:77" ht="31.2" hidden="1" x14ac:dyDescent="0.3">
      <c r="A1701" s="12" t="s">
        <v>431</v>
      </c>
      <c r="B1701" s="12" t="s">
        <v>14</v>
      </c>
      <c r="C1701" s="12" t="s">
        <v>16</v>
      </c>
      <c r="D1701" s="12" t="s">
        <v>321</v>
      </c>
      <c r="E1701" s="12">
        <v>240</v>
      </c>
      <c r="F1701" s="14" t="s">
        <v>372</v>
      </c>
      <c r="G1701" s="20">
        <f>3755-3755</f>
        <v>0</v>
      </c>
      <c r="H1701" s="20">
        <f>3823-3823</f>
        <v>0</v>
      </c>
      <c r="I1701" s="20">
        <f>3823-3823</f>
        <v>0</v>
      </c>
      <c r="J1701" s="20"/>
      <c r="K1701" s="20"/>
      <c r="L1701" s="20"/>
      <c r="M1701" s="20">
        <f t="shared" si="5002"/>
        <v>0</v>
      </c>
      <c r="N1701" s="20">
        <f t="shared" si="5003"/>
        <v>0</v>
      </c>
      <c r="O1701" s="20">
        <f t="shared" si="5004"/>
        <v>0</v>
      </c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>
        <f t="shared" si="5022"/>
        <v>0</v>
      </c>
      <c r="AA1701" s="23">
        <f t="shared" si="5023"/>
        <v>0</v>
      </c>
      <c r="AB1701" s="23">
        <f t="shared" si="5024"/>
        <v>0</v>
      </c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>
        <f t="shared" si="5078"/>
        <v>0</v>
      </c>
      <c r="AP1701" s="23">
        <f t="shared" si="5079"/>
        <v>0</v>
      </c>
      <c r="AQ1701" s="23">
        <f t="shared" si="5080"/>
        <v>0</v>
      </c>
      <c r="AR1701" s="23"/>
      <c r="AS1701" s="23">
        <f t="shared" si="5081"/>
        <v>0</v>
      </c>
      <c r="AT1701" s="23"/>
      <c r="AU1701" s="23"/>
      <c r="AV1701" s="23"/>
      <c r="AW1701" s="23"/>
      <c r="AX1701" s="23"/>
      <c r="AY1701" s="23">
        <f t="shared" si="5042"/>
        <v>0</v>
      </c>
      <c r="AZ1701" s="23"/>
      <c r="BA1701" s="23">
        <f t="shared" si="5043"/>
        <v>0</v>
      </c>
      <c r="BB1701" s="23"/>
      <c r="BC1701" s="23"/>
      <c r="BD1701" s="23"/>
      <c r="BE1701" s="23"/>
      <c r="BF1701" s="23"/>
      <c r="BG1701" s="23"/>
      <c r="BH1701" s="23"/>
      <c r="BI1701" s="23"/>
      <c r="BJ1701" s="23"/>
      <c r="BK1701" s="23"/>
      <c r="BL1701" s="23"/>
      <c r="BM1701" s="23"/>
      <c r="BN1701" s="23"/>
      <c r="BO1701" s="23"/>
      <c r="BP1701" s="23"/>
      <c r="BQ1701" s="23"/>
      <c r="BR1701" s="23">
        <f t="shared" si="4999"/>
        <v>0</v>
      </c>
      <c r="BS1701" s="23">
        <f t="shared" si="5000"/>
        <v>0</v>
      </c>
      <c r="BT1701" s="23">
        <f t="shared" si="5001"/>
        <v>0</v>
      </c>
      <c r="BU1701" s="23"/>
      <c r="BV1701" s="23"/>
      <c r="BW1701" s="23"/>
      <c r="BX1701" s="5">
        <v>0</v>
      </c>
    </row>
    <row r="1702" spans="1:77" hidden="1" x14ac:dyDescent="0.3">
      <c r="A1702" s="12" t="s">
        <v>431</v>
      </c>
      <c r="B1702" s="12" t="s">
        <v>14</v>
      </c>
      <c r="C1702" s="12" t="s">
        <v>16</v>
      </c>
      <c r="D1702" s="12" t="s">
        <v>321</v>
      </c>
      <c r="E1702" s="12" t="s">
        <v>8</v>
      </c>
      <c r="F1702" s="14" t="s">
        <v>387</v>
      </c>
      <c r="G1702" s="20">
        <f>G1703</f>
        <v>0</v>
      </c>
      <c r="H1702" s="20">
        <f t="shared" ref="H1702:BW1702" si="5256">H1703</f>
        <v>0</v>
      </c>
      <c r="I1702" s="20">
        <f t="shared" si="5256"/>
        <v>0</v>
      </c>
      <c r="J1702" s="20">
        <f t="shared" si="5256"/>
        <v>0</v>
      </c>
      <c r="K1702" s="20">
        <f t="shared" si="5256"/>
        <v>0</v>
      </c>
      <c r="L1702" s="20">
        <f t="shared" si="5256"/>
        <v>0</v>
      </c>
      <c r="M1702" s="20">
        <f t="shared" si="5002"/>
        <v>0</v>
      </c>
      <c r="N1702" s="20">
        <f t="shared" si="5003"/>
        <v>0</v>
      </c>
      <c r="O1702" s="20">
        <f t="shared" si="5004"/>
        <v>0</v>
      </c>
      <c r="P1702" s="23">
        <f t="shared" si="5256"/>
        <v>0</v>
      </c>
      <c r="Q1702" s="23">
        <f t="shared" si="5256"/>
        <v>0</v>
      </c>
      <c r="R1702" s="23">
        <f t="shared" si="5256"/>
        <v>0</v>
      </c>
      <c r="S1702" s="23">
        <f t="shared" si="5256"/>
        <v>0</v>
      </c>
      <c r="T1702" s="23">
        <f t="shared" si="5256"/>
        <v>0</v>
      </c>
      <c r="U1702" s="23">
        <f t="shared" si="5256"/>
        <v>0</v>
      </c>
      <c r="V1702" s="23">
        <f t="shared" si="5256"/>
        <v>0</v>
      </c>
      <c r="W1702" s="23">
        <f t="shared" si="5256"/>
        <v>0</v>
      </c>
      <c r="X1702" s="23">
        <f t="shared" si="5256"/>
        <v>0</v>
      </c>
      <c r="Y1702" s="23">
        <f t="shared" si="5256"/>
        <v>0</v>
      </c>
      <c r="Z1702" s="23">
        <f t="shared" si="5022"/>
        <v>0</v>
      </c>
      <c r="AA1702" s="23">
        <f t="shared" si="5023"/>
        <v>0</v>
      </c>
      <c r="AB1702" s="23">
        <f t="shared" si="5024"/>
        <v>0</v>
      </c>
      <c r="AC1702" s="23">
        <f t="shared" si="5256"/>
        <v>0</v>
      </c>
      <c r="AD1702" s="23">
        <f t="shared" si="5256"/>
        <v>0</v>
      </c>
      <c r="AE1702" s="23">
        <f t="shared" si="5256"/>
        <v>0</v>
      </c>
      <c r="AF1702" s="23">
        <f t="shared" si="5256"/>
        <v>0</v>
      </c>
      <c r="AG1702" s="23">
        <f t="shared" si="5256"/>
        <v>0</v>
      </c>
      <c r="AH1702" s="23">
        <f t="shared" si="5256"/>
        <v>0</v>
      </c>
      <c r="AI1702" s="23">
        <f t="shared" si="5256"/>
        <v>0</v>
      </c>
      <c r="AJ1702" s="23">
        <f t="shared" si="5256"/>
        <v>0</v>
      </c>
      <c r="AK1702" s="23">
        <f t="shared" si="5256"/>
        <v>0</v>
      </c>
      <c r="AL1702" s="23">
        <f t="shared" si="5256"/>
        <v>0</v>
      </c>
      <c r="AM1702" s="23">
        <f t="shared" si="5256"/>
        <v>0</v>
      </c>
      <c r="AN1702" s="23">
        <f t="shared" si="5256"/>
        <v>0</v>
      </c>
      <c r="AO1702" s="23">
        <f t="shared" si="5078"/>
        <v>0</v>
      </c>
      <c r="AP1702" s="23">
        <f t="shared" si="5079"/>
        <v>0</v>
      </c>
      <c r="AQ1702" s="23">
        <f t="shared" si="5080"/>
        <v>0</v>
      </c>
      <c r="AR1702" s="23">
        <f t="shared" si="5256"/>
        <v>0</v>
      </c>
      <c r="AS1702" s="23">
        <f t="shared" si="5081"/>
        <v>0</v>
      </c>
      <c r="AT1702" s="23">
        <f t="shared" si="5256"/>
        <v>0</v>
      </c>
      <c r="AU1702" s="23">
        <f t="shared" si="5256"/>
        <v>0</v>
      </c>
      <c r="AV1702" s="23">
        <f t="shared" si="5256"/>
        <v>0</v>
      </c>
      <c r="AW1702" s="23">
        <f t="shared" si="5256"/>
        <v>0</v>
      </c>
      <c r="AX1702" s="23">
        <f t="shared" si="5256"/>
        <v>0</v>
      </c>
      <c r="AY1702" s="23">
        <f t="shared" si="5042"/>
        <v>0</v>
      </c>
      <c r="AZ1702" s="23">
        <f t="shared" si="5256"/>
        <v>0</v>
      </c>
      <c r="BA1702" s="23">
        <f t="shared" si="5043"/>
        <v>0</v>
      </c>
      <c r="BB1702" s="23">
        <f t="shared" si="5256"/>
        <v>0</v>
      </c>
      <c r="BC1702" s="23">
        <f t="shared" si="5256"/>
        <v>0</v>
      </c>
      <c r="BD1702" s="23">
        <f t="shared" si="5256"/>
        <v>0</v>
      </c>
      <c r="BE1702" s="23">
        <f t="shared" si="5256"/>
        <v>0</v>
      </c>
      <c r="BF1702" s="23">
        <f t="shared" si="5256"/>
        <v>0</v>
      </c>
      <c r="BG1702" s="23">
        <f t="shared" si="5256"/>
        <v>0</v>
      </c>
      <c r="BH1702" s="23">
        <f t="shared" si="5256"/>
        <v>0</v>
      </c>
      <c r="BI1702" s="23">
        <f t="shared" si="5256"/>
        <v>0</v>
      </c>
      <c r="BJ1702" s="23">
        <f t="shared" si="5256"/>
        <v>0</v>
      </c>
      <c r="BK1702" s="23">
        <f t="shared" si="5256"/>
        <v>0</v>
      </c>
      <c r="BL1702" s="23">
        <f t="shared" si="5256"/>
        <v>0</v>
      </c>
      <c r="BM1702" s="23">
        <f t="shared" si="5256"/>
        <v>0</v>
      </c>
      <c r="BN1702" s="23">
        <f t="shared" si="5256"/>
        <v>0</v>
      </c>
      <c r="BO1702" s="23">
        <f t="shared" si="5256"/>
        <v>0</v>
      </c>
      <c r="BP1702" s="23">
        <f t="shared" si="5256"/>
        <v>0</v>
      </c>
      <c r="BQ1702" s="23">
        <f t="shared" si="5256"/>
        <v>0</v>
      </c>
      <c r="BR1702" s="23">
        <f t="shared" ref="BR1702:BR1765" si="5257">BA1702+BB1702+BC1702+BD1702+BE1702+BF1702+BG1702+BH1702+BI1702</f>
        <v>0</v>
      </c>
      <c r="BS1702" s="23">
        <f t="shared" ref="BS1702:BS1765" si="5258">AP1702+BJ1702+BK1702+BL1702+BM1702+BN1702</f>
        <v>0</v>
      </c>
      <c r="BT1702" s="23">
        <f t="shared" ref="BT1702:BT1765" si="5259">AQ1702+BO1702+BP1702+BQ1702</f>
        <v>0</v>
      </c>
      <c r="BU1702" s="23">
        <f t="shared" si="5256"/>
        <v>0</v>
      </c>
      <c r="BV1702" s="23"/>
      <c r="BW1702" s="23">
        <f t="shared" si="5256"/>
        <v>0</v>
      </c>
      <c r="BX1702" s="5">
        <v>0</v>
      </c>
      <c r="BY1702" s="3"/>
    </row>
    <row r="1703" spans="1:77" hidden="1" x14ac:dyDescent="0.3">
      <c r="A1703" s="12" t="s">
        <v>431</v>
      </c>
      <c r="B1703" s="12" t="s">
        <v>14</v>
      </c>
      <c r="C1703" s="12" t="s">
        <v>16</v>
      </c>
      <c r="D1703" s="12" t="s">
        <v>321</v>
      </c>
      <c r="E1703" s="12">
        <v>850</v>
      </c>
      <c r="F1703" s="14" t="s">
        <v>381</v>
      </c>
      <c r="G1703" s="20">
        <f>37.6-37.6</f>
        <v>0</v>
      </c>
      <c r="H1703" s="20">
        <f>37.6-37.6</f>
        <v>0</v>
      </c>
      <c r="I1703" s="20">
        <f>37.6-37.6</f>
        <v>0</v>
      </c>
      <c r="J1703" s="20"/>
      <c r="K1703" s="20"/>
      <c r="L1703" s="20"/>
      <c r="M1703" s="20">
        <f t="shared" si="5002"/>
        <v>0</v>
      </c>
      <c r="N1703" s="20">
        <f t="shared" si="5003"/>
        <v>0</v>
      </c>
      <c r="O1703" s="20">
        <f t="shared" si="5004"/>
        <v>0</v>
      </c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>
        <f t="shared" si="5022"/>
        <v>0</v>
      </c>
      <c r="AA1703" s="23">
        <f t="shared" si="5023"/>
        <v>0</v>
      </c>
      <c r="AB1703" s="23">
        <f t="shared" si="5024"/>
        <v>0</v>
      </c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>
        <f t="shared" si="5078"/>
        <v>0</v>
      </c>
      <c r="AP1703" s="23">
        <f t="shared" si="5079"/>
        <v>0</v>
      </c>
      <c r="AQ1703" s="23">
        <f t="shared" si="5080"/>
        <v>0</v>
      </c>
      <c r="AR1703" s="23"/>
      <c r="AS1703" s="23">
        <f t="shared" si="5081"/>
        <v>0</v>
      </c>
      <c r="AT1703" s="23"/>
      <c r="AU1703" s="23"/>
      <c r="AV1703" s="23"/>
      <c r="AW1703" s="23"/>
      <c r="AX1703" s="23"/>
      <c r="AY1703" s="23">
        <f t="shared" si="5042"/>
        <v>0</v>
      </c>
      <c r="AZ1703" s="23"/>
      <c r="BA1703" s="23">
        <f t="shared" si="5043"/>
        <v>0</v>
      </c>
      <c r="BB1703" s="23"/>
      <c r="BC1703" s="23"/>
      <c r="BD1703" s="23"/>
      <c r="BE1703" s="23"/>
      <c r="BF1703" s="23"/>
      <c r="BG1703" s="23"/>
      <c r="BH1703" s="23"/>
      <c r="BI1703" s="23"/>
      <c r="BJ1703" s="23"/>
      <c r="BK1703" s="23"/>
      <c r="BL1703" s="23"/>
      <c r="BM1703" s="23"/>
      <c r="BN1703" s="23"/>
      <c r="BO1703" s="23"/>
      <c r="BP1703" s="23"/>
      <c r="BQ1703" s="23"/>
      <c r="BR1703" s="23">
        <f t="shared" si="5257"/>
        <v>0</v>
      </c>
      <c r="BS1703" s="23">
        <f t="shared" si="5258"/>
        <v>0</v>
      </c>
      <c r="BT1703" s="23">
        <f t="shared" si="5259"/>
        <v>0</v>
      </c>
      <c r="BU1703" s="23"/>
      <c r="BV1703" s="23"/>
      <c r="BW1703" s="23"/>
      <c r="BX1703" s="5">
        <v>0</v>
      </c>
      <c r="BY1703" s="15"/>
    </row>
    <row r="1704" spans="1:77" ht="31.2" x14ac:dyDescent="0.3">
      <c r="A1704" s="12" t="s">
        <v>431</v>
      </c>
      <c r="B1704" s="12" t="s">
        <v>14</v>
      </c>
      <c r="C1704" s="12" t="s">
        <v>16</v>
      </c>
      <c r="D1704" s="12" t="s">
        <v>319</v>
      </c>
      <c r="E1704" s="12"/>
      <c r="F1704" s="14" t="s">
        <v>838</v>
      </c>
      <c r="G1704" s="20">
        <f>G1705</f>
        <v>3628.1</v>
      </c>
      <c r="H1704" s="20">
        <f t="shared" ref="H1704:BW1705" si="5260">H1705</f>
        <v>3700.7</v>
      </c>
      <c r="I1704" s="20">
        <f t="shared" si="5260"/>
        <v>3700.7</v>
      </c>
      <c r="J1704" s="20">
        <f t="shared" si="5260"/>
        <v>0</v>
      </c>
      <c r="K1704" s="20">
        <f t="shared" si="5260"/>
        <v>0</v>
      </c>
      <c r="L1704" s="20">
        <f t="shared" si="5260"/>
        <v>0</v>
      </c>
      <c r="M1704" s="20">
        <f t="shared" si="5002"/>
        <v>3628.1</v>
      </c>
      <c r="N1704" s="20">
        <f t="shared" si="5003"/>
        <v>3700.7</v>
      </c>
      <c r="O1704" s="20">
        <f t="shared" si="5004"/>
        <v>3700.7</v>
      </c>
      <c r="P1704" s="23">
        <f t="shared" si="5260"/>
        <v>0</v>
      </c>
      <c r="Q1704" s="23">
        <f t="shared" si="5260"/>
        <v>0</v>
      </c>
      <c r="R1704" s="23">
        <f t="shared" si="5260"/>
        <v>0</v>
      </c>
      <c r="S1704" s="23">
        <f t="shared" si="5260"/>
        <v>0</v>
      </c>
      <c r="T1704" s="23">
        <f t="shared" si="5260"/>
        <v>0</v>
      </c>
      <c r="U1704" s="23">
        <f t="shared" si="5260"/>
        <v>0</v>
      </c>
      <c r="V1704" s="23">
        <f t="shared" si="5260"/>
        <v>0</v>
      </c>
      <c r="W1704" s="23">
        <f t="shared" si="5260"/>
        <v>0</v>
      </c>
      <c r="X1704" s="23">
        <f t="shared" si="5260"/>
        <v>0</v>
      </c>
      <c r="Y1704" s="23">
        <f t="shared" si="5260"/>
        <v>0</v>
      </c>
      <c r="Z1704" s="23">
        <f t="shared" si="5022"/>
        <v>3628.1</v>
      </c>
      <c r="AA1704" s="23">
        <f t="shared" si="5023"/>
        <v>3700.7</v>
      </c>
      <c r="AB1704" s="23">
        <f t="shared" si="5024"/>
        <v>3700.7</v>
      </c>
      <c r="AC1704" s="23">
        <f t="shared" si="5260"/>
        <v>0</v>
      </c>
      <c r="AD1704" s="23">
        <f t="shared" si="5260"/>
        <v>0</v>
      </c>
      <c r="AE1704" s="23">
        <f t="shared" si="5260"/>
        <v>0</v>
      </c>
      <c r="AF1704" s="23">
        <f t="shared" si="5260"/>
        <v>0</v>
      </c>
      <c r="AG1704" s="23">
        <f t="shared" si="5260"/>
        <v>0</v>
      </c>
      <c r="AH1704" s="23">
        <f t="shared" si="5260"/>
        <v>0</v>
      </c>
      <c r="AI1704" s="23">
        <f t="shared" si="5260"/>
        <v>0</v>
      </c>
      <c r="AJ1704" s="23">
        <f t="shared" si="5260"/>
        <v>0</v>
      </c>
      <c r="AK1704" s="23">
        <f t="shared" si="5260"/>
        <v>0</v>
      </c>
      <c r="AL1704" s="23">
        <f t="shared" si="5260"/>
        <v>0</v>
      </c>
      <c r="AM1704" s="23">
        <f t="shared" si="5260"/>
        <v>0</v>
      </c>
      <c r="AN1704" s="23">
        <f t="shared" si="5260"/>
        <v>0</v>
      </c>
      <c r="AO1704" s="23">
        <f t="shared" si="5078"/>
        <v>3628.1</v>
      </c>
      <c r="AP1704" s="23">
        <f t="shared" si="5079"/>
        <v>3700.7</v>
      </c>
      <c r="AQ1704" s="23">
        <f t="shared" si="5080"/>
        <v>3700.7</v>
      </c>
      <c r="AR1704" s="23">
        <f t="shared" si="5260"/>
        <v>0</v>
      </c>
      <c r="AS1704" s="23">
        <f t="shared" si="5081"/>
        <v>3628.1</v>
      </c>
      <c r="AT1704" s="23">
        <f t="shared" si="5260"/>
        <v>0</v>
      </c>
      <c r="AU1704" s="23">
        <f t="shared" si="5260"/>
        <v>0</v>
      </c>
      <c r="AV1704" s="23">
        <f t="shared" si="5260"/>
        <v>0</v>
      </c>
      <c r="AW1704" s="23">
        <f t="shared" si="5260"/>
        <v>0</v>
      </c>
      <c r="AX1704" s="23">
        <f t="shared" si="5260"/>
        <v>0</v>
      </c>
      <c r="AY1704" s="23">
        <f t="shared" si="5042"/>
        <v>3628.1</v>
      </c>
      <c r="AZ1704" s="23">
        <f t="shared" si="5260"/>
        <v>0</v>
      </c>
      <c r="BA1704" s="23">
        <f t="shared" si="5043"/>
        <v>3628.1</v>
      </c>
      <c r="BB1704" s="23">
        <f t="shared" si="5260"/>
        <v>0</v>
      </c>
      <c r="BC1704" s="23">
        <f t="shared" si="5260"/>
        <v>0</v>
      </c>
      <c r="BD1704" s="23">
        <f t="shared" si="5260"/>
        <v>0</v>
      </c>
      <c r="BE1704" s="23">
        <f t="shared" si="5260"/>
        <v>0</v>
      </c>
      <c r="BF1704" s="23">
        <f t="shared" si="5260"/>
        <v>0</v>
      </c>
      <c r="BG1704" s="23">
        <f t="shared" si="5260"/>
        <v>0</v>
      </c>
      <c r="BH1704" s="23">
        <f t="shared" si="5260"/>
        <v>0</v>
      </c>
      <c r="BI1704" s="23">
        <f t="shared" si="5260"/>
        <v>0</v>
      </c>
      <c r="BJ1704" s="23">
        <f t="shared" si="5260"/>
        <v>0</v>
      </c>
      <c r="BK1704" s="23">
        <f t="shared" si="5260"/>
        <v>0</v>
      </c>
      <c r="BL1704" s="23">
        <f t="shared" si="5260"/>
        <v>0</v>
      </c>
      <c r="BM1704" s="23">
        <f t="shared" si="5260"/>
        <v>0</v>
      </c>
      <c r="BN1704" s="23">
        <f t="shared" si="5260"/>
        <v>0</v>
      </c>
      <c r="BO1704" s="23">
        <f t="shared" si="5260"/>
        <v>0</v>
      </c>
      <c r="BP1704" s="23">
        <f t="shared" si="5260"/>
        <v>0</v>
      </c>
      <c r="BQ1704" s="23">
        <f t="shared" si="5260"/>
        <v>0</v>
      </c>
      <c r="BR1704" s="23">
        <f t="shared" si="5257"/>
        <v>3628.1</v>
      </c>
      <c r="BS1704" s="23">
        <f t="shared" si="5258"/>
        <v>3700.7</v>
      </c>
      <c r="BT1704" s="23">
        <f t="shared" si="5259"/>
        <v>3700.7</v>
      </c>
      <c r="BU1704" s="23">
        <f t="shared" si="5260"/>
        <v>0</v>
      </c>
      <c r="BV1704" s="23">
        <f t="shared" ref="BV1704:BV1709" si="5261">BR1704+BU1704</f>
        <v>3628.1</v>
      </c>
      <c r="BW1704" s="23">
        <f t="shared" si="5260"/>
        <v>0</v>
      </c>
    </row>
    <row r="1705" spans="1:77" ht="31.2" x14ac:dyDescent="0.3">
      <c r="A1705" s="12" t="s">
        <v>431</v>
      </c>
      <c r="B1705" s="12" t="s">
        <v>14</v>
      </c>
      <c r="C1705" s="12" t="s">
        <v>16</v>
      </c>
      <c r="D1705" s="12" t="s">
        <v>319</v>
      </c>
      <c r="E1705" s="12" t="s">
        <v>94</v>
      </c>
      <c r="F1705" s="14" t="s">
        <v>386</v>
      </c>
      <c r="G1705" s="20">
        <f>G1706</f>
        <v>3628.1</v>
      </c>
      <c r="H1705" s="20">
        <f t="shared" si="5260"/>
        <v>3700.7</v>
      </c>
      <c r="I1705" s="20">
        <f t="shared" si="5260"/>
        <v>3700.7</v>
      </c>
      <c r="J1705" s="20">
        <f t="shared" si="5260"/>
        <v>0</v>
      </c>
      <c r="K1705" s="20">
        <f t="shared" si="5260"/>
        <v>0</v>
      </c>
      <c r="L1705" s="20">
        <f t="shared" si="5260"/>
        <v>0</v>
      </c>
      <c r="M1705" s="20">
        <f t="shared" si="5002"/>
        <v>3628.1</v>
      </c>
      <c r="N1705" s="20">
        <f t="shared" si="5003"/>
        <v>3700.7</v>
      </c>
      <c r="O1705" s="20">
        <f t="shared" si="5004"/>
        <v>3700.7</v>
      </c>
      <c r="P1705" s="23">
        <f t="shared" si="5260"/>
        <v>0</v>
      </c>
      <c r="Q1705" s="23">
        <f t="shared" si="5260"/>
        <v>0</v>
      </c>
      <c r="R1705" s="23">
        <f t="shared" si="5260"/>
        <v>0</v>
      </c>
      <c r="S1705" s="23">
        <f t="shared" si="5260"/>
        <v>0</v>
      </c>
      <c r="T1705" s="23">
        <f t="shared" si="5260"/>
        <v>0</v>
      </c>
      <c r="U1705" s="23">
        <f t="shared" si="5260"/>
        <v>0</v>
      </c>
      <c r="V1705" s="23">
        <f t="shared" si="5260"/>
        <v>0</v>
      </c>
      <c r="W1705" s="23">
        <f t="shared" si="5260"/>
        <v>0</v>
      </c>
      <c r="X1705" s="23">
        <f t="shared" si="5260"/>
        <v>0</v>
      </c>
      <c r="Y1705" s="23">
        <f t="shared" si="5260"/>
        <v>0</v>
      </c>
      <c r="Z1705" s="23">
        <f t="shared" si="5022"/>
        <v>3628.1</v>
      </c>
      <c r="AA1705" s="23">
        <f t="shared" si="5023"/>
        <v>3700.7</v>
      </c>
      <c r="AB1705" s="23">
        <f t="shared" si="5024"/>
        <v>3700.7</v>
      </c>
      <c r="AC1705" s="23">
        <f t="shared" si="5260"/>
        <v>0</v>
      </c>
      <c r="AD1705" s="23">
        <f t="shared" si="5260"/>
        <v>0</v>
      </c>
      <c r="AE1705" s="23">
        <f t="shared" si="5260"/>
        <v>0</v>
      </c>
      <c r="AF1705" s="23">
        <f t="shared" si="5260"/>
        <v>0</v>
      </c>
      <c r="AG1705" s="23">
        <f t="shared" si="5260"/>
        <v>0</v>
      </c>
      <c r="AH1705" s="23">
        <f t="shared" si="5260"/>
        <v>0</v>
      </c>
      <c r="AI1705" s="23">
        <f t="shared" si="5260"/>
        <v>0</v>
      </c>
      <c r="AJ1705" s="23">
        <f t="shared" si="5260"/>
        <v>0</v>
      </c>
      <c r="AK1705" s="23">
        <f t="shared" si="5260"/>
        <v>0</v>
      </c>
      <c r="AL1705" s="23">
        <f t="shared" si="5260"/>
        <v>0</v>
      </c>
      <c r="AM1705" s="23">
        <f t="shared" si="5260"/>
        <v>0</v>
      </c>
      <c r="AN1705" s="23">
        <f t="shared" si="5260"/>
        <v>0</v>
      </c>
      <c r="AO1705" s="23">
        <f t="shared" si="5078"/>
        <v>3628.1</v>
      </c>
      <c r="AP1705" s="23">
        <f t="shared" si="5079"/>
        <v>3700.7</v>
      </c>
      <c r="AQ1705" s="23">
        <f t="shared" si="5080"/>
        <v>3700.7</v>
      </c>
      <c r="AR1705" s="23">
        <f t="shared" si="5260"/>
        <v>0</v>
      </c>
      <c r="AS1705" s="23">
        <f t="shared" si="5081"/>
        <v>3628.1</v>
      </c>
      <c r="AT1705" s="23">
        <f t="shared" si="5260"/>
        <v>0</v>
      </c>
      <c r="AU1705" s="23">
        <f t="shared" si="5260"/>
        <v>0</v>
      </c>
      <c r="AV1705" s="23">
        <f t="shared" si="5260"/>
        <v>0</v>
      </c>
      <c r="AW1705" s="23">
        <f t="shared" si="5260"/>
        <v>0</v>
      </c>
      <c r="AX1705" s="23">
        <f t="shared" si="5260"/>
        <v>0</v>
      </c>
      <c r="AY1705" s="23">
        <f t="shared" si="5042"/>
        <v>3628.1</v>
      </c>
      <c r="AZ1705" s="23">
        <f t="shared" si="5260"/>
        <v>0</v>
      </c>
      <c r="BA1705" s="23">
        <f t="shared" si="5043"/>
        <v>3628.1</v>
      </c>
      <c r="BB1705" s="23">
        <f t="shared" si="5260"/>
        <v>0</v>
      </c>
      <c r="BC1705" s="23">
        <f t="shared" si="5260"/>
        <v>0</v>
      </c>
      <c r="BD1705" s="23">
        <f t="shared" si="5260"/>
        <v>0</v>
      </c>
      <c r="BE1705" s="23">
        <f t="shared" si="5260"/>
        <v>0</v>
      </c>
      <c r="BF1705" s="23">
        <f t="shared" si="5260"/>
        <v>0</v>
      </c>
      <c r="BG1705" s="23">
        <f t="shared" si="5260"/>
        <v>0</v>
      </c>
      <c r="BH1705" s="23">
        <f t="shared" si="5260"/>
        <v>0</v>
      </c>
      <c r="BI1705" s="23">
        <f t="shared" si="5260"/>
        <v>0</v>
      </c>
      <c r="BJ1705" s="23">
        <f t="shared" si="5260"/>
        <v>0</v>
      </c>
      <c r="BK1705" s="23">
        <f t="shared" si="5260"/>
        <v>0</v>
      </c>
      <c r="BL1705" s="23">
        <f t="shared" si="5260"/>
        <v>0</v>
      </c>
      <c r="BM1705" s="23">
        <f t="shared" si="5260"/>
        <v>0</v>
      </c>
      <c r="BN1705" s="23">
        <f t="shared" si="5260"/>
        <v>0</v>
      </c>
      <c r="BO1705" s="23">
        <f t="shared" si="5260"/>
        <v>0</v>
      </c>
      <c r="BP1705" s="23">
        <f t="shared" si="5260"/>
        <v>0</v>
      </c>
      <c r="BQ1705" s="23">
        <f t="shared" si="5260"/>
        <v>0</v>
      </c>
      <c r="BR1705" s="23">
        <f t="shared" si="5257"/>
        <v>3628.1</v>
      </c>
      <c r="BS1705" s="23">
        <f t="shared" si="5258"/>
        <v>3700.7</v>
      </c>
      <c r="BT1705" s="23">
        <f t="shared" si="5259"/>
        <v>3700.7</v>
      </c>
      <c r="BU1705" s="23">
        <f t="shared" si="5260"/>
        <v>0</v>
      </c>
      <c r="BV1705" s="23">
        <f t="shared" si="5261"/>
        <v>3628.1</v>
      </c>
      <c r="BW1705" s="23">
        <f t="shared" si="5260"/>
        <v>0</v>
      </c>
    </row>
    <row r="1706" spans="1:77" ht="46.8" x14ac:dyDescent="0.3">
      <c r="A1706" s="12" t="s">
        <v>431</v>
      </c>
      <c r="B1706" s="12" t="s">
        <v>14</v>
      </c>
      <c r="C1706" s="12" t="s">
        <v>16</v>
      </c>
      <c r="D1706" s="12" t="s">
        <v>319</v>
      </c>
      <c r="E1706" s="12">
        <v>630</v>
      </c>
      <c r="F1706" s="14" t="s">
        <v>379</v>
      </c>
      <c r="G1706" s="20">
        <v>3628.1</v>
      </c>
      <c r="H1706" s="20">
        <v>3700.7</v>
      </c>
      <c r="I1706" s="20">
        <v>3700.7</v>
      </c>
      <c r="J1706" s="20"/>
      <c r="K1706" s="20"/>
      <c r="L1706" s="20"/>
      <c r="M1706" s="20">
        <f t="shared" si="5002"/>
        <v>3628.1</v>
      </c>
      <c r="N1706" s="20">
        <f t="shared" si="5003"/>
        <v>3700.7</v>
      </c>
      <c r="O1706" s="20">
        <f t="shared" si="5004"/>
        <v>3700.7</v>
      </c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>
        <f t="shared" si="5022"/>
        <v>3628.1</v>
      </c>
      <c r="AA1706" s="23">
        <f t="shared" si="5023"/>
        <v>3700.7</v>
      </c>
      <c r="AB1706" s="23">
        <f t="shared" si="5024"/>
        <v>3700.7</v>
      </c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>
        <f t="shared" si="5078"/>
        <v>3628.1</v>
      </c>
      <c r="AP1706" s="23">
        <f t="shared" si="5079"/>
        <v>3700.7</v>
      </c>
      <c r="AQ1706" s="23">
        <f t="shared" si="5080"/>
        <v>3700.7</v>
      </c>
      <c r="AR1706" s="23"/>
      <c r="AS1706" s="23">
        <f t="shared" si="5081"/>
        <v>3628.1</v>
      </c>
      <c r="AT1706" s="23"/>
      <c r="AU1706" s="23"/>
      <c r="AV1706" s="23"/>
      <c r="AW1706" s="23"/>
      <c r="AX1706" s="23"/>
      <c r="AY1706" s="23">
        <f t="shared" si="5042"/>
        <v>3628.1</v>
      </c>
      <c r="AZ1706" s="23"/>
      <c r="BA1706" s="23">
        <f t="shared" si="5043"/>
        <v>3628.1</v>
      </c>
      <c r="BB1706" s="23"/>
      <c r="BC1706" s="23"/>
      <c r="BD1706" s="23"/>
      <c r="BE1706" s="23"/>
      <c r="BF1706" s="23"/>
      <c r="BG1706" s="23"/>
      <c r="BH1706" s="23"/>
      <c r="BI1706" s="23"/>
      <c r="BJ1706" s="23"/>
      <c r="BK1706" s="23"/>
      <c r="BL1706" s="23"/>
      <c r="BM1706" s="23"/>
      <c r="BN1706" s="23"/>
      <c r="BO1706" s="23"/>
      <c r="BP1706" s="23"/>
      <c r="BQ1706" s="23"/>
      <c r="BR1706" s="23">
        <f t="shared" si="5257"/>
        <v>3628.1</v>
      </c>
      <c r="BS1706" s="23">
        <f t="shared" si="5258"/>
        <v>3700.7</v>
      </c>
      <c r="BT1706" s="23">
        <f t="shared" si="5259"/>
        <v>3700.7</v>
      </c>
      <c r="BU1706" s="23"/>
      <c r="BV1706" s="23">
        <f t="shared" si="5261"/>
        <v>3628.1</v>
      </c>
      <c r="BW1706" s="23"/>
      <c r="BY1706" s="3"/>
    </row>
    <row r="1707" spans="1:77" ht="46.8" x14ac:dyDescent="0.3">
      <c r="A1707" s="12" t="s">
        <v>431</v>
      </c>
      <c r="B1707" s="12" t="s">
        <v>14</v>
      </c>
      <c r="C1707" s="12" t="s">
        <v>16</v>
      </c>
      <c r="D1707" s="12" t="s">
        <v>320</v>
      </c>
      <c r="E1707" s="12"/>
      <c r="F1707" s="14" t="s">
        <v>899</v>
      </c>
      <c r="G1707" s="20">
        <f>G1708</f>
        <v>542.29999999999995</v>
      </c>
      <c r="H1707" s="20">
        <f t="shared" ref="H1707:BW1708" si="5262">H1708</f>
        <v>542.29999999999995</v>
      </c>
      <c r="I1707" s="20">
        <f t="shared" si="5262"/>
        <v>542.29999999999995</v>
      </c>
      <c r="J1707" s="20">
        <f t="shared" si="5262"/>
        <v>0</v>
      </c>
      <c r="K1707" s="20">
        <f t="shared" si="5262"/>
        <v>0</v>
      </c>
      <c r="L1707" s="20">
        <f t="shared" si="5262"/>
        <v>0</v>
      </c>
      <c r="M1707" s="20">
        <f t="shared" si="5002"/>
        <v>542.29999999999995</v>
      </c>
      <c r="N1707" s="20">
        <f t="shared" si="5003"/>
        <v>542.29999999999995</v>
      </c>
      <c r="O1707" s="20">
        <f t="shared" si="5004"/>
        <v>542.29999999999995</v>
      </c>
      <c r="P1707" s="23">
        <f t="shared" si="5262"/>
        <v>0</v>
      </c>
      <c r="Q1707" s="23">
        <f t="shared" si="5262"/>
        <v>0</v>
      </c>
      <c r="R1707" s="23">
        <f t="shared" si="5262"/>
        <v>0</v>
      </c>
      <c r="S1707" s="23">
        <f t="shared" si="5262"/>
        <v>0</v>
      </c>
      <c r="T1707" s="23">
        <f t="shared" si="5262"/>
        <v>0</v>
      </c>
      <c r="U1707" s="23">
        <f t="shared" si="5262"/>
        <v>0</v>
      </c>
      <c r="V1707" s="23">
        <f t="shared" si="5262"/>
        <v>0</v>
      </c>
      <c r="W1707" s="23">
        <f t="shared" si="5262"/>
        <v>0</v>
      </c>
      <c r="X1707" s="23">
        <f t="shared" si="5262"/>
        <v>0</v>
      </c>
      <c r="Y1707" s="23">
        <f t="shared" si="5262"/>
        <v>0</v>
      </c>
      <c r="Z1707" s="23">
        <f t="shared" si="5022"/>
        <v>542.29999999999995</v>
      </c>
      <c r="AA1707" s="23">
        <f t="shared" si="5023"/>
        <v>542.29999999999995</v>
      </c>
      <c r="AB1707" s="23">
        <f t="shared" si="5024"/>
        <v>542.29999999999995</v>
      </c>
      <c r="AC1707" s="23">
        <f t="shared" si="5262"/>
        <v>0</v>
      </c>
      <c r="AD1707" s="23">
        <f t="shared" si="5262"/>
        <v>0</v>
      </c>
      <c r="AE1707" s="23">
        <f t="shared" si="5262"/>
        <v>0</v>
      </c>
      <c r="AF1707" s="23">
        <f t="shared" si="5262"/>
        <v>0</v>
      </c>
      <c r="AG1707" s="23">
        <f t="shared" si="5262"/>
        <v>0</v>
      </c>
      <c r="AH1707" s="23">
        <f t="shared" si="5262"/>
        <v>0</v>
      </c>
      <c r="AI1707" s="23">
        <f t="shared" si="5262"/>
        <v>0</v>
      </c>
      <c r="AJ1707" s="23">
        <f t="shared" si="5262"/>
        <v>0</v>
      </c>
      <c r="AK1707" s="23">
        <f t="shared" si="5262"/>
        <v>0</v>
      </c>
      <c r="AL1707" s="23">
        <f t="shared" si="5262"/>
        <v>0</v>
      </c>
      <c r="AM1707" s="23">
        <f t="shared" si="5262"/>
        <v>0</v>
      </c>
      <c r="AN1707" s="23">
        <f t="shared" si="5262"/>
        <v>0</v>
      </c>
      <c r="AO1707" s="23">
        <f t="shared" si="5078"/>
        <v>542.29999999999995</v>
      </c>
      <c r="AP1707" s="23">
        <f t="shared" si="5079"/>
        <v>542.29999999999995</v>
      </c>
      <c r="AQ1707" s="23">
        <f t="shared" si="5080"/>
        <v>542.29999999999995</v>
      </c>
      <c r="AR1707" s="23">
        <f t="shared" si="5262"/>
        <v>0</v>
      </c>
      <c r="AS1707" s="23">
        <f t="shared" si="5081"/>
        <v>542.29999999999995</v>
      </c>
      <c r="AT1707" s="23">
        <f t="shared" si="5262"/>
        <v>0</v>
      </c>
      <c r="AU1707" s="23">
        <f t="shared" si="5262"/>
        <v>0</v>
      </c>
      <c r="AV1707" s="23">
        <f t="shared" si="5262"/>
        <v>0</v>
      </c>
      <c r="AW1707" s="23">
        <f t="shared" si="5262"/>
        <v>0</v>
      </c>
      <c r="AX1707" s="23">
        <f t="shared" si="5262"/>
        <v>0</v>
      </c>
      <c r="AY1707" s="23">
        <f t="shared" si="5042"/>
        <v>542.29999999999995</v>
      </c>
      <c r="AZ1707" s="23">
        <f t="shared" si="5262"/>
        <v>0</v>
      </c>
      <c r="BA1707" s="23">
        <f t="shared" si="5043"/>
        <v>542.29999999999995</v>
      </c>
      <c r="BB1707" s="23">
        <f t="shared" si="5262"/>
        <v>0</v>
      </c>
      <c r="BC1707" s="23">
        <f t="shared" si="5262"/>
        <v>0</v>
      </c>
      <c r="BD1707" s="23">
        <f t="shared" si="5262"/>
        <v>0</v>
      </c>
      <c r="BE1707" s="23">
        <f t="shared" si="5262"/>
        <v>0</v>
      </c>
      <c r="BF1707" s="23">
        <f t="shared" si="5262"/>
        <v>0</v>
      </c>
      <c r="BG1707" s="23">
        <f t="shared" si="5262"/>
        <v>0</v>
      </c>
      <c r="BH1707" s="23">
        <f t="shared" si="5262"/>
        <v>0</v>
      </c>
      <c r="BI1707" s="23">
        <f t="shared" si="5262"/>
        <v>0</v>
      </c>
      <c r="BJ1707" s="23">
        <f t="shared" si="5262"/>
        <v>0</v>
      </c>
      <c r="BK1707" s="23">
        <f t="shared" si="5262"/>
        <v>0</v>
      </c>
      <c r="BL1707" s="23">
        <f t="shared" si="5262"/>
        <v>0</v>
      </c>
      <c r="BM1707" s="23">
        <f t="shared" si="5262"/>
        <v>0</v>
      </c>
      <c r="BN1707" s="23">
        <f t="shared" si="5262"/>
        <v>0</v>
      </c>
      <c r="BO1707" s="23">
        <f t="shared" si="5262"/>
        <v>0</v>
      </c>
      <c r="BP1707" s="23">
        <f t="shared" si="5262"/>
        <v>0</v>
      </c>
      <c r="BQ1707" s="23">
        <f t="shared" si="5262"/>
        <v>0</v>
      </c>
      <c r="BR1707" s="23">
        <f t="shared" si="5257"/>
        <v>542.29999999999995</v>
      </c>
      <c r="BS1707" s="23">
        <f t="shared" si="5258"/>
        <v>542.29999999999995</v>
      </c>
      <c r="BT1707" s="23">
        <f t="shared" si="5259"/>
        <v>542.29999999999995</v>
      </c>
      <c r="BU1707" s="23">
        <f t="shared" si="5262"/>
        <v>0</v>
      </c>
      <c r="BV1707" s="23">
        <f t="shared" si="5261"/>
        <v>542.29999999999995</v>
      </c>
      <c r="BW1707" s="23">
        <f t="shared" si="5262"/>
        <v>0</v>
      </c>
    </row>
    <row r="1708" spans="1:77" ht="31.2" x14ac:dyDescent="0.3">
      <c r="A1708" s="12" t="s">
        <v>431</v>
      </c>
      <c r="B1708" s="12" t="s">
        <v>14</v>
      </c>
      <c r="C1708" s="12" t="s">
        <v>16</v>
      </c>
      <c r="D1708" s="12" t="s">
        <v>320</v>
      </c>
      <c r="E1708" s="12" t="s">
        <v>94</v>
      </c>
      <c r="F1708" s="14" t="s">
        <v>386</v>
      </c>
      <c r="G1708" s="20">
        <f>G1709</f>
        <v>542.29999999999995</v>
      </c>
      <c r="H1708" s="20">
        <f t="shared" si="5262"/>
        <v>542.29999999999995</v>
      </c>
      <c r="I1708" s="20">
        <f t="shared" si="5262"/>
        <v>542.29999999999995</v>
      </c>
      <c r="J1708" s="20">
        <f t="shared" si="5262"/>
        <v>0</v>
      </c>
      <c r="K1708" s="20">
        <f t="shared" si="5262"/>
        <v>0</v>
      </c>
      <c r="L1708" s="20">
        <f t="shared" si="5262"/>
        <v>0</v>
      </c>
      <c r="M1708" s="20">
        <f t="shared" si="5002"/>
        <v>542.29999999999995</v>
      </c>
      <c r="N1708" s="20">
        <f t="shared" si="5003"/>
        <v>542.29999999999995</v>
      </c>
      <c r="O1708" s="20">
        <f t="shared" si="5004"/>
        <v>542.29999999999995</v>
      </c>
      <c r="P1708" s="23">
        <f t="shared" si="5262"/>
        <v>0</v>
      </c>
      <c r="Q1708" s="23">
        <f t="shared" si="5262"/>
        <v>0</v>
      </c>
      <c r="R1708" s="23">
        <f t="shared" si="5262"/>
        <v>0</v>
      </c>
      <c r="S1708" s="23">
        <f t="shared" si="5262"/>
        <v>0</v>
      </c>
      <c r="T1708" s="23">
        <f t="shared" si="5262"/>
        <v>0</v>
      </c>
      <c r="U1708" s="23">
        <f t="shared" si="5262"/>
        <v>0</v>
      </c>
      <c r="V1708" s="23">
        <f t="shared" si="5262"/>
        <v>0</v>
      </c>
      <c r="W1708" s="23">
        <f t="shared" si="5262"/>
        <v>0</v>
      </c>
      <c r="X1708" s="23">
        <f t="shared" si="5262"/>
        <v>0</v>
      </c>
      <c r="Y1708" s="23">
        <f t="shared" si="5262"/>
        <v>0</v>
      </c>
      <c r="Z1708" s="23">
        <f t="shared" si="5022"/>
        <v>542.29999999999995</v>
      </c>
      <c r="AA1708" s="23">
        <f t="shared" si="5023"/>
        <v>542.29999999999995</v>
      </c>
      <c r="AB1708" s="23">
        <f t="shared" si="5024"/>
        <v>542.29999999999995</v>
      </c>
      <c r="AC1708" s="23">
        <f t="shared" si="5262"/>
        <v>0</v>
      </c>
      <c r="AD1708" s="23">
        <f t="shared" si="5262"/>
        <v>0</v>
      </c>
      <c r="AE1708" s="23">
        <f t="shared" si="5262"/>
        <v>0</v>
      </c>
      <c r="AF1708" s="23">
        <f t="shared" si="5262"/>
        <v>0</v>
      </c>
      <c r="AG1708" s="23">
        <f t="shared" si="5262"/>
        <v>0</v>
      </c>
      <c r="AH1708" s="23">
        <f t="shared" si="5262"/>
        <v>0</v>
      </c>
      <c r="AI1708" s="23">
        <f t="shared" si="5262"/>
        <v>0</v>
      </c>
      <c r="AJ1708" s="23">
        <f t="shared" si="5262"/>
        <v>0</v>
      </c>
      <c r="AK1708" s="23">
        <f t="shared" si="5262"/>
        <v>0</v>
      </c>
      <c r="AL1708" s="23">
        <f t="shared" si="5262"/>
        <v>0</v>
      </c>
      <c r="AM1708" s="23">
        <f t="shared" si="5262"/>
        <v>0</v>
      </c>
      <c r="AN1708" s="23">
        <f t="shared" si="5262"/>
        <v>0</v>
      </c>
      <c r="AO1708" s="23">
        <f t="shared" si="5078"/>
        <v>542.29999999999995</v>
      </c>
      <c r="AP1708" s="23">
        <f t="shared" si="5079"/>
        <v>542.29999999999995</v>
      </c>
      <c r="AQ1708" s="23">
        <f t="shared" si="5080"/>
        <v>542.29999999999995</v>
      </c>
      <c r="AR1708" s="23">
        <f t="shared" si="5262"/>
        <v>0</v>
      </c>
      <c r="AS1708" s="23">
        <f t="shared" si="5081"/>
        <v>542.29999999999995</v>
      </c>
      <c r="AT1708" s="23">
        <f t="shared" si="5262"/>
        <v>0</v>
      </c>
      <c r="AU1708" s="23">
        <f t="shared" si="5262"/>
        <v>0</v>
      </c>
      <c r="AV1708" s="23">
        <f t="shared" si="5262"/>
        <v>0</v>
      </c>
      <c r="AW1708" s="23">
        <f t="shared" si="5262"/>
        <v>0</v>
      </c>
      <c r="AX1708" s="23">
        <f t="shared" si="5262"/>
        <v>0</v>
      </c>
      <c r="AY1708" s="23">
        <f t="shared" si="5042"/>
        <v>542.29999999999995</v>
      </c>
      <c r="AZ1708" s="23">
        <f t="shared" si="5262"/>
        <v>0</v>
      </c>
      <c r="BA1708" s="23">
        <f t="shared" si="5043"/>
        <v>542.29999999999995</v>
      </c>
      <c r="BB1708" s="23">
        <f t="shared" si="5262"/>
        <v>0</v>
      </c>
      <c r="BC1708" s="23">
        <f t="shared" si="5262"/>
        <v>0</v>
      </c>
      <c r="BD1708" s="23">
        <f t="shared" si="5262"/>
        <v>0</v>
      </c>
      <c r="BE1708" s="23">
        <f t="shared" si="5262"/>
        <v>0</v>
      </c>
      <c r="BF1708" s="23">
        <f t="shared" si="5262"/>
        <v>0</v>
      </c>
      <c r="BG1708" s="23">
        <f t="shared" si="5262"/>
        <v>0</v>
      </c>
      <c r="BH1708" s="23">
        <f t="shared" si="5262"/>
        <v>0</v>
      </c>
      <c r="BI1708" s="23">
        <f t="shared" si="5262"/>
        <v>0</v>
      </c>
      <c r="BJ1708" s="23">
        <f t="shared" si="5262"/>
        <v>0</v>
      </c>
      <c r="BK1708" s="23">
        <f t="shared" si="5262"/>
        <v>0</v>
      </c>
      <c r="BL1708" s="23">
        <f t="shared" si="5262"/>
        <v>0</v>
      </c>
      <c r="BM1708" s="23">
        <f t="shared" si="5262"/>
        <v>0</v>
      </c>
      <c r="BN1708" s="23">
        <f t="shared" si="5262"/>
        <v>0</v>
      </c>
      <c r="BO1708" s="23">
        <f t="shared" si="5262"/>
        <v>0</v>
      </c>
      <c r="BP1708" s="23">
        <f t="shared" si="5262"/>
        <v>0</v>
      </c>
      <c r="BQ1708" s="23">
        <f t="shared" si="5262"/>
        <v>0</v>
      </c>
      <c r="BR1708" s="23">
        <f t="shared" si="5257"/>
        <v>542.29999999999995</v>
      </c>
      <c r="BS1708" s="23">
        <f t="shared" si="5258"/>
        <v>542.29999999999995</v>
      </c>
      <c r="BT1708" s="23">
        <f t="shared" si="5259"/>
        <v>542.29999999999995</v>
      </c>
      <c r="BU1708" s="23">
        <f t="shared" si="5262"/>
        <v>0</v>
      </c>
      <c r="BV1708" s="23">
        <f t="shared" si="5261"/>
        <v>542.29999999999995</v>
      </c>
      <c r="BW1708" s="23">
        <f t="shared" si="5262"/>
        <v>0</v>
      </c>
    </row>
    <row r="1709" spans="1:77" ht="46.8" x14ac:dyDescent="0.3">
      <c r="A1709" s="12" t="s">
        <v>431</v>
      </c>
      <c r="B1709" s="12" t="s">
        <v>14</v>
      </c>
      <c r="C1709" s="12" t="s">
        <v>16</v>
      </c>
      <c r="D1709" s="12" t="s">
        <v>320</v>
      </c>
      <c r="E1709" s="12">
        <v>630</v>
      </c>
      <c r="F1709" s="14" t="s">
        <v>379</v>
      </c>
      <c r="G1709" s="20">
        <v>542.29999999999995</v>
      </c>
      <c r="H1709" s="20">
        <v>542.29999999999995</v>
      </c>
      <c r="I1709" s="20">
        <v>542.29999999999995</v>
      </c>
      <c r="J1709" s="20"/>
      <c r="K1709" s="20"/>
      <c r="L1709" s="20"/>
      <c r="M1709" s="20">
        <f t="shared" si="5002"/>
        <v>542.29999999999995</v>
      </c>
      <c r="N1709" s="20">
        <f t="shared" si="5003"/>
        <v>542.29999999999995</v>
      </c>
      <c r="O1709" s="20">
        <f t="shared" si="5004"/>
        <v>542.29999999999995</v>
      </c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>
        <f t="shared" si="5022"/>
        <v>542.29999999999995</v>
      </c>
      <c r="AA1709" s="23">
        <f t="shared" si="5023"/>
        <v>542.29999999999995</v>
      </c>
      <c r="AB1709" s="23">
        <f t="shared" si="5024"/>
        <v>542.29999999999995</v>
      </c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>
        <f t="shared" si="5078"/>
        <v>542.29999999999995</v>
      </c>
      <c r="AP1709" s="23">
        <f t="shared" si="5079"/>
        <v>542.29999999999995</v>
      </c>
      <c r="AQ1709" s="23">
        <f t="shared" si="5080"/>
        <v>542.29999999999995</v>
      </c>
      <c r="AR1709" s="23"/>
      <c r="AS1709" s="23">
        <f t="shared" si="5081"/>
        <v>542.29999999999995</v>
      </c>
      <c r="AT1709" s="23"/>
      <c r="AU1709" s="23"/>
      <c r="AV1709" s="23"/>
      <c r="AW1709" s="23"/>
      <c r="AX1709" s="23"/>
      <c r="AY1709" s="23">
        <f t="shared" si="5042"/>
        <v>542.29999999999995</v>
      </c>
      <c r="AZ1709" s="23"/>
      <c r="BA1709" s="23">
        <f t="shared" si="5043"/>
        <v>542.29999999999995</v>
      </c>
      <c r="BB1709" s="23"/>
      <c r="BC1709" s="23"/>
      <c r="BD1709" s="23"/>
      <c r="BE1709" s="23"/>
      <c r="BF1709" s="23"/>
      <c r="BG1709" s="23"/>
      <c r="BH1709" s="23"/>
      <c r="BI1709" s="23"/>
      <c r="BJ1709" s="23"/>
      <c r="BK1709" s="23"/>
      <c r="BL1709" s="23"/>
      <c r="BM1709" s="23"/>
      <c r="BN1709" s="23"/>
      <c r="BO1709" s="23"/>
      <c r="BP1709" s="23"/>
      <c r="BQ1709" s="23"/>
      <c r="BR1709" s="23">
        <f t="shared" si="5257"/>
        <v>542.29999999999995</v>
      </c>
      <c r="BS1709" s="23">
        <f t="shared" si="5258"/>
        <v>542.29999999999995</v>
      </c>
      <c r="BT1709" s="23">
        <f t="shared" si="5259"/>
        <v>542.29999999999995</v>
      </c>
      <c r="BU1709" s="23"/>
      <c r="BV1709" s="23">
        <f t="shared" si="5261"/>
        <v>542.29999999999995</v>
      </c>
      <c r="BW1709" s="23"/>
      <c r="BY1709" s="3"/>
    </row>
    <row r="1710" spans="1:77" ht="46.8" hidden="1" x14ac:dyDescent="0.3">
      <c r="A1710" s="12" t="s">
        <v>431</v>
      </c>
      <c r="B1710" s="12" t="s">
        <v>14</v>
      </c>
      <c r="C1710" s="12" t="s">
        <v>16</v>
      </c>
      <c r="D1710" s="12" t="s">
        <v>323</v>
      </c>
      <c r="E1710" s="12"/>
      <c r="F1710" s="14" t="s">
        <v>839</v>
      </c>
      <c r="G1710" s="20">
        <f>G1711</f>
        <v>70</v>
      </c>
      <c r="H1710" s="20">
        <f t="shared" ref="H1710:BW1711" si="5263">H1711</f>
        <v>70</v>
      </c>
      <c r="I1710" s="20">
        <f t="shared" si="5263"/>
        <v>70</v>
      </c>
      <c r="J1710" s="20">
        <f t="shared" si="5263"/>
        <v>-70</v>
      </c>
      <c r="K1710" s="20">
        <f t="shared" si="5263"/>
        <v>-70</v>
      </c>
      <c r="L1710" s="20">
        <f t="shared" si="5263"/>
        <v>-70</v>
      </c>
      <c r="M1710" s="20">
        <f t="shared" si="5002"/>
        <v>0</v>
      </c>
      <c r="N1710" s="20">
        <f t="shared" si="5003"/>
        <v>0</v>
      </c>
      <c r="O1710" s="20">
        <f t="shared" si="5004"/>
        <v>0</v>
      </c>
      <c r="P1710" s="23">
        <f t="shared" si="5263"/>
        <v>0</v>
      </c>
      <c r="Q1710" s="23">
        <f t="shared" si="5263"/>
        <v>0</v>
      </c>
      <c r="R1710" s="23">
        <f t="shared" si="5263"/>
        <v>0</v>
      </c>
      <c r="S1710" s="23">
        <f t="shared" si="5263"/>
        <v>0</v>
      </c>
      <c r="T1710" s="23">
        <f t="shared" si="5263"/>
        <v>0</v>
      </c>
      <c r="U1710" s="23">
        <f t="shared" si="5263"/>
        <v>0</v>
      </c>
      <c r="V1710" s="23">
        <f t="shared" si="5263"/>
        <v>0</v>
      </c>
      <c r="W1710" s="23">
        <f t="shared" si="5263"/>
        <v>0</v>
      </c>
      <c r="X1710" s="23">
        <f t="shared" si="5263"/>
        <v>0</v>
      </c>
      <c r="Y1710" s="23">
        <f t="shared" si="5263"/>
        <v>0</v>
      </c>
      <c r="Z1710" s="23">
        <f t="shared" si="5022"/>
        <v>0</v>
      </c>
      <c r="AA1710" s="23">
        <f t="shared" si="5023"/>
        <v>0</v>
      </c>
      <c r="AB1710" s="23">
        <f t="shared" si="5024"/>
        <v>0</v>
      </c>
      <c r="AC1710" s="23">
        <f t="shared" si="5263"/>
        <v>0</v>
      </c>
      <c r="AD1710" s="23">
        <f t="shared" si="5263"/>
        <v>0</v>
      </c>
      <c r="AE1710" s="23">
        <f t="shared" si="5263"/>
        <v>0</v>
      </c>
      <c r="AF1710" s="23">
        <f t="shared" si="5263"/>
        <v>0</v>
      </c>
      <c r="AG1710" s="23">
        <f t="shared" si="5263"/>
        <v>0</v>
      </c>
      <c r="AH1710" s="23">
        <f t="shared" si="5263"/>
        <v>0</v>
      </c>
      <c r="AI1710" s="23">
        <f t="shared" si="5263"/>
        <v>0</v>
      </c>
      <c r="AJ1710" s="23">
        <f t="shared" si="5263"/>
        <v>0</v>
      </c>
      <c r="AK1710" s="23">
        <f t="shared" si="5263"/>
        <v>0</v>
      </c>
      <c r="AL1710" s="23">
        <f t="shared" si="5263"/>
        <v>0</v>
      </c>
      <c r="AM1710" s="23">
        <f t="shared" si="5263"/>
        <v>0</v>
      </c>
      <c r="AN1710" s="23">
        <f t="shared" si="5263"/>
        <v>0</v>
      </c>
      <c r="AO1710" s="23">
        <f t="shared" si="5078"/>
        <v>0</v>
      </c>
      <c r="AP1710" s="23">
        <f t="shared" si="5079"/>
        <v>0</v>
      </c>
      <c r="AQ1710" s="23">
        <f t="shared" si="5080"/>
        <v>0</v>
      </c>
      <c r="AR1710" s="23">
        <f t="shared" si="5263"/>
        <v>0</v>
      </c>
      <c r="AS1710" s="23">
        <f t="shared" si="5081"/>
        <v>0</v>
      </c>
      <c r="AT1710" s="23">
        <f t="shared" si="5263"/>
        <v>0</v>
      </c>
      <c r="AU1710" s="23">
        <f t="shared" si="5263"/>
        <v>0</v>
      </c>
      <c r="AV1710" s="23">
        <f t="shared" si="5263"/>
        <v>0</v>
      </c>
      <c r="AW1710" s="23">
        <f t="shared" si="5263"/>
        <v>0</v>
      </c>
      <c r="AX1710" s="23">
        <f t="shared" si="5263"/>
        <v>0</v>
      </c>
      <c r="AY1710" s="23">
        <f t="shared" si="5042"/>
        <v>0</v>
      </c>
      <c r="AZ1710" s="23">
        <f t="shared" si="5263"/>
        <v>0</v>
      </c>
      <c r="BA1710" s="23">
        <f t="shared" si="5043"/>
        <v>0</v>
      </c>
      <c r="BB1710" s="23">
        <f t="shared" si="5263"/>
        <v>0</v>
      </c>
      <c r="BC1710" s="23">
        <f t="shared" si="5263"/>
        <v>0</v>
      </c>
      <c r="BD1710" s="23">
        <f t="shared" si="5263"/>
        <v>0</v>
      </c>
      <c r="BE1710" s="23">
        <f t="shared" si="5263"/>
        <v>0</v>
      </c>
      <c r="BF1710" s="23">
        <f t="shared" si="5263"/>
        <v>0</v>
      </c>
      <c r="BG1710" s="23">
        <f t="shared" si="5263"/>
        <v>0</v>
      </c>
      <c r="BH1710" s="23">
        <f t="shared" si="5263"/>
        <v>0</v>
      </c>
      <c r="BI1710" s="23">
        <f t="shared" si="5263"/>
        <v>0</v>
      </c>
      <c r="BJ1710" s="23">
        <f t="shared" si="5263"/>
        <v>0</v>
      </c>
      <c r="BK1710" s="23">
        <f t="shared" si="5263"/>
        <v>0</v>
      </c>
      <c r="BL1710" s="23">
        <f t="shared" si="5263"/>
        <v>0</v>
      </c>
      <c r="BM1710" s="23">
        <f t="shared" si="5263"/>
        <v>0</v>
      </c>
      <c r="BN1710" s="23">
        <f t="shared" si="5263"/>
        <v>0</v>
      </c>
      <c r="BO1710" s="23">
        <f t="shared" si="5263"/>
        <v>0</v>
      </c>
      <c r="BP1710" s="23">
        <f t="shared" si="5263"/>
        <v>0</v>
      </c>
      <c r="BQ1710" s="23">
        <f t="shared" si="5263"/>
        <v>0</v>
      </c>
      <c r="BR1710" s="23">
        <f t="shared" si="5257"/>
        <v>0</v>
      </c>
      <c r="BS1710" s="23">
        <f t="shared" si="5258"/>
        <v>0</v>
      </c>
      <c r="BT1710" s="23">
        <f t="shared" si="5259"/>
        <v>0</v>
      </c>
      <c r="BU1710" s="23">
        <f t="shared" si="5263"/>
        <v>0</v>
      </c>
      <c r="BV1710" s="23"/>
      <c r="BW1710" s="23">
        <f t="shared" si="5263"/>
        <v>0</v>
      </c>
      <c r="BX1710" s="5">
        <v>0</v>
      </c>
    </row>
    <row r="1711" spans="1:77" ht="31.2" hidden="1" x14ac:dyDescent="0.3">
      <c r="A1711" s="12" t="s">
        <v>431</v>
      </c>
      <c r="B1711" s="12" t="s">
        <v>14</v>
      </c>
      <c r="C1711" s="12" t="s">
        <v>16</v>
      </c>
      <c r="D1711" s="12" t="s">
        <v>323</v>
      </c>
      <c r="E1711" s="12" t="s">
        <v>94</v>
      </c>
      <c r="F1711" s="14" t="s">
        <v>386</v>
      </c>
      <c r="G1711" s="20">
        <f>G1712</f>
        <v>70</v>
      </c>
      <c r="H1711" s="20">
        <f t="shared" si="5263"/>
        <v>70</v>
      </c>
      <c r="I1711" s="20">
        <f t="shared" si="5263"/>
        <v>70</v>
      </c>
      <c r="J1711" s="20">
        <f t="shared" si="5263"/>
        <v>-70</v>
      </c>
      <c r="K1711" s="20">
        <f t="shared" si="5263"/>
        <v>-70</v>
      </c>
      <c r="L1711" s="20">
        <f t="shared" si="5263"/>
        <v>-70</v>
      </c>
      <c r="M1711" s="20">
        <f t="shared" si="5002"/>
        <v>0</v>
      </c>
      <c r="N1711" s="20">
        <f t="shared" si="5003"/>
        <v>0</v>
      </c>
      <c r="O1711" s="20">
        <f t="shared" si="5004"/>
        <v>0</v>
      </c>
      <c r="P1711" s="23">
        <f t="shared" si="5263"/>
        <v>0</v>
      </c>
      <c r="Q1711" s="23">
        <f t="shared" si="5263"/>
        <v>0</v>
      </c>
      <c r="R1711" s="23">
        <f t="shared" si="5263"/>
        <v>0</v>
      </c>
      <c r="S1711" s="23">
        <f t="shared" si="5263"/>
        <v>0</v>
      </c>
      <c r="T1711" s="23">
        <f t="shared" si="5263"/>
        <v>0</v>
      </c>
      <c r="U1711" s="23">
        <f t="shared" si="5263"/>
        <v>0</v>
      </c>
      <c r="V1711" s="23">
        <f t="shared" si="5263"/>
        <v>0</v>
      </c>
      <c r="W1711" s="23">
        <f t="shared" si="5263"/>
        <v>0</v>
      </c>
      <c r="X1711" s="23">
        <f t="shared" si="5263"/>
        <v>0</v>
      </c>
      <c r="Y1711" s="23">
        <f t="shared" si="5263"/>
        <v>0</v>
      </c>
      <c r="Z1711" s="23">
        <f t="shared" si="5022"/>
        <v>0</v>
      </c>
      <c r="AA1711" s="23">
        <f t="shared" si="5023"/>
        <v>0</v>
      </c>
      <c r="AB1711" s="23">
        <f t="shared" si="5024"/>
        <v>0</v>
      </c>
      <c r="AC1711" s="23">
        <f t="shared" si="5263"/>
        <v>0</v>
      </c>
      <c r="AD1711" s="23">
        <f t="shared" si="5263"/>
        <v>0</v>
      </c>
      <c r="AE1711" s="23">
        <f t="shared" si="5263"/>
        <v>0</v>
      </c>
      <c r="AF1711" s="23">
        <f t="shared" si="5263"/>
        <v>0</v>
      </c>
      <c r="AG1711" s="23">
        <f t="shared" si="5263"/>
        <v>0</v>
      </c>
      <c r="AH1711" s="23">
        <f t="shared" si="5263"/>
        <v>0</v>
      </c>
      <c r="AI1711" s="23">
        <f t="shared" si="5263"/>
        <v>0</v>
      </c>
      <c r="AJ1711" s="23">
        <f t="shared" si="5263"/>
        <v>0</v>
      </c>
      <c r="AK1711" s="23">
        <f t="shared" si="5263"/>
        <v>0</v>
      </c>
      <c r="AL1711" s="23">
        <f t="shared" si="5263"/>
        <v>0</v>
      </c>
      <c r="AM1711" s="23">
        <f t="shared" si="5263"/>
        <v>0</v>
      </c>
      <c r="AN1711" s="23">
        <f t="shared" si="5263"/>
        <v>0</v>
      </c>
      <c r="AO1711" s="23">
        <f t="shared" si="5078"/>
        <v>0</v>
      </c>
      <c r="AP1711" s="23">
        <f t="shared" si="5079"/>
        <v>0</v>
      </c>
      <c r="AQ1711" s="23">
        <f t="shared" si="5080"/>
        <v>0</v>
      </c>
      <c r="AR1711" s="23">
        <f t="shared" si="5263"/>
        <v>0</v>
      </c>
      <c r="AS1711" s="23">
        <f t="shared" si="5081"/>
        <v>0</v>
      </c>
      <c r="AT1711" s="23">
        <f t="shared" si="5263"/>
        <v>0</v>
      </c>
      <c r="AU1711" s="23">
        <f t="shared" si="5263"/>
        <v>0</v>
      </c>
      <c r="AV1711" s="23">
        <f t="shared" si="5263"/>
        <v>0</v>
      </c>
      <c r="AW1711" s="23">
        <f t="shared" si="5263"/>
        <v>0</v>
      </c>
      <c r="AX1711" s="23">
        <f t="shared" si="5263"/>
        <v>0</v>
      </c>
      <c r="AY1711" s="23">
        <f t="shared" si="5042"/>
        <v>0</v>
      </c>
      <c r="AZ1711" s="23">
        <f t="shared" si="5263"/>
        <v>0</v>
      </c>
      <c r="BA1711" s="23">
        <f t="shared" si="5043"/>
        <v>0</v>
      </c>
      <c r="BB1711" s="23">
        <f t="shared" si="5263"/>
        <v>0</v>
      </c>
      <c r="BC1711" s="23">
        <f t="shared" si="5263"/>
        <v>0</v>
      </c>
      <c r="BD1711" s="23">
        <f t="shared" si="5263"/>
        <v>0</v>
      </c>
      <c r="BE1711" s="23">
        <f t="shared" si="5263"/>
        <v>0</v>
      </c>
      <c r="BF1711" s="23">
        <f t="shared" si="5263"/>
        <v>0</v>
      </c>
      <c r="BG1711" s="23">
        <f t="shared" si="5263"/>
        <v>0</v>
      </c>
      <c r="BH1711" s="23">
        <f t="shared" si="5263"/>
        <v>0</v>
      </c>
      <c r="BI1711" s="23">
        <f t="shared" si="5263"/>
        <v>0</v>
      </c>
      <c r="BJ1711" s="23">
        <f t="shared" si="5263"/>
        <v>0</v>
      </c>
      <c r="BK1711" s="23">
        <f t="shared" si="5263"/>
        <v>0</v>
      </c>
      <c r="BL1711" s="23">
        <f t="shared" si="5263"/>
        <v>0</v>
      </c>
      <c r="BM1711" s="23">
        <f t="shared" si="5263"/>
        <v>0</v>
      </c>
      <c r="BN1711" s="23">
        <f t="shared" si="5263"/>
        <v>0</v>
      </c>
      <c r="BO1711" s="23">
        <f t="shared" si="5263"/>
        <v>0</v>
      </c>
      <c r="BP1711" s="23">
        <f t="shared" si="5263"/>
        <v>0</v>
      </c>
      <c r="BQ1711" s="23">
        <f t="shared" si="5263"/>
        <v>0</v>
      </c>
      <c r="BR1711" s="23">
        <f t="shared" si="5257"/>
        <v>0</v>
      </c>
      <c r="BS1711" s="23">
        <f t="shared" si="5258"/>
        <v>0</v>
      </c>
      <c r="BT1711" s="23">
        <f t="shared" si="5259"/>
        <v>0</v>
      </c>
      <c r="BU1711" s="23">
        <f t="shared" si="5263"/>
        <v>0</v>
      </c>
      <c r="BV1711" s="23"/>
      <c r="BW1711" s="23">
        <f t="shared" si="5263"/>
        <v>0</v>
      </c>
      <c r="BX1711" s="5">
        <v>0</v>
      </c>
    </row>
    <row r="1712" spans="1:77" ht="46.8" hidden="1" x14ac:dyDescent="0.3">
      <c r="A1712" s="12" t="s">
        <v>431</v>
      </c>
      <c r="B1712" s="12" t="s">
        <v>14</v>
      </c>
      <c r="C1712" s="12" t="s">
        <v>16</v>
      </c>
      <c r="D1712" s="12" t="s">
        <v>323</v>
      </c>
      <c r="E1712" s="12">
        <v>630</v>
      </c>
      <c r="F1712" s="14" t="s">
        <v>379</v>
      </c>
      <c r="G1712" s="20">
        <v>70</v>
      </c>
      <c r="H1712" s="20">
        <v>70</v>
      </c>
      <c r="I1712" s="20">
        <v>70</v>
      </c>
      <c r="J1712" s="20">
        <v>-70</v>
      </c>
      <c r="K1712" s="20">
        <v>-70</v>
      </c>
      <c r="L1712" s="20">
        <v>-70</v>
      </c>
      <c r="M1712" s="20">
        <f t="shared" ref="M1712:M1778" si="5264">G1712+J1712</f>
        <v>0</v>
      </c>
      <c r="N1712" s="20">
        <f t="shared" ref="N1712:N1778" si="5265">H1712+K1712</f>
        <v>0</v>
      </c>
      <c r="O1712" s="20">
        <f t="shared" ref="O1712:O1778" si="5266">I1712+L1712</f>
        <v>0</v>
      </c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>
        <f t="shared" si="5022"/>
        <v>0</v>
      </c>
      <c r="AA1712" s="23">
        <f t="shared" si="5023"/>
        <v>0</v>
      </c>
      <c r="AB1712" s="23">
        <f t="shared" si="5024"/>
        <v>0</v>
      </c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>
        <f t="shared" si="5078"/>
        <v>0</v>
      </c>
      <c r="AP1712" s="23">
        <f t="shared" si="5079"/>
        <v>0</v>
      </c>
      <c r="AQ1712" s="23">
        <f t="shared" si="5080"/>
        <v>0</v>
      </c>
      <c r="AR1712" s="23"/>
      <c r="AS1712" s="23">
        <f t="shared" si="5081"/>
        <v>0</v>
      </c>
      <c r="AT1712" s="23"/>
      <c r="AU1712" s="23"/>
      <c r="AV1712" s="23"/>
      <c r="AW1712" s="23"/>
      <c r="AX1712" s="23"/>
      <c r="AY1712" s="23">
        <f t="shared" si="5042"/>
        <v>0</v>
      </c>
      <c r="AZ1712" s="23"/>
      <c r="BA1712" s="23">
        <f t="shared" si="5043"/>
        <v>0</v>
      </c>
      <c r="BB1712" s="23"/>
      <c r="BC1712" s="23"/>
      <c r="BD1712" s="23"/>
      <c r="BE1712" s="23"/>
      <c r="BF1712" s="23"/>
      <c r="BG1712" s="23"/>
      <c r="BH1712" s="23"/>
      <c r="BI1712" s="23"/>
      <c r="BJ1712" s="23"/>
      <c r="BK1712" s="23"/>
      <c r="BL1712" s="23"/>
      <c r="BM1712" s="23"/>
      <c r="BN1712" s="23"/>
      <c r="BO1712" s="23"/>
      <c r="BP1712" s="23"/>
      <c r="BQ1712" s="23"/>
      <c r="BR1712" s="23">
        <f t="shared" si="5257"/>
        <v>0</v>
      </c>
      <c r="BS1712" s="23">
        <f t="shared" si="5258"/>
        <v>0</v>
      </c>
      <c r="BT1712" s="23">
        <f t="shared" si="5259"/>
        <v>0</v>
      </c>
      <c r="BU1712" s="23"/>
      <c r="BV1712" s="23"/>
      <c r="BW1712" s="23"/>
      <c r="BX1712" s="5">
        <v>0</v>
      </c>
      <c r="BY1712" s="3"/>
    </row>
    <row r="1713" spans="1:77" ht="46.8" x14ac:dyDescent="0.3">
      <c r="A1713" s="12" t="s">
        <v>431</v>
      </c>
      <c r="B1713" s="12" t="s">
        <v>14</v>
      </c>
      <c r="C1713" s="12" t="s">
        <v>16</v>
      </c>
      <c r="D1713" s="12" t="s">
        <v>348</v>
      </c>
      <c r="E1713" s="12"/>
      <c r="F1713" s="14" t="s">
        <v>404</v>
      </c>
      <c r="G1713" s="20">
        <f>G1722+G1714+G1719</f>
        <v>3842.6</v>
      </c>
      <c r="H1713" s="20">
        <f t="shared" ref="H1713:L1713" si="5267">H1722+H1714+H1719</f>
        <v>3910.6</v>
      </c>
      <c r="I1713" s="20">
        <f t="shared" si="5267"/>
        <v>3910.6</v>
      </c>
      <c r="J1713" s="20">
        <f t="shared" si="5267"/>
        <v>183.3</v>
      </c>
      <c r="K1713" s="20">
        <f t="shared" si="5267"/>
        <v>0</v>
      </c>
      <c r="L1713" s="20">
        <f t="shared" si="5267"/>
        <v>0</v>
      </c>
      <c r="M1713" s="20">
        <f t="shared" si="5264"/>
        <v>4025.9</v>
      </c>
      <c r="N1713" s="20">
        <f t="shared" si="5265"/>
        <v>3910.6</v>
      </c>
      <c r="O1713" s="20">
        <f t="shared" si="5266"/>
        <v>3910.6</v>
      </c>
      <c r="P1713" s="23">
        <f t="shared" ref="P1713:Q1713" si="5268">P1722+P1714+P1719</f>
        <v>0</v>
      </c>
      <c r="Q1713" s="23">
        <f t="shared" si="5268"/>
        <v>0</v>
      </c>
      <c r="R1713" s="23">
        <f t="shared" ref="R1713:T1713" si="5269">R1722+R1714+R1719</f>
        <v>0</v>
      </c>
      <c r="S1713" s="23">
        <f t="shared" si="5269"/>
        <v>0</v>
      </c>
      <c r="T1713" s="23">
        <f t="shared" si="5269"/>
        <v>0</v>
      </c>
      <c r="U1713" s="23">
        <f t="shared" ref="U1713:W1713" si="5270">U1722+U1714+U1719</f>
        <v>0</v>
      </c>
      <c r="V1713" s="23">
        <f t="shared" si="5270"/>
        <v>0</v>
      </c>
      <c r="W1713" s="23">
        <f t="shared" si="5270"/>
        <v>0</v>
      </c>
      <c r="X1713" s="23">
        <f t="shared" ref="X1713:Y1713" si="5271">X1722+X1714+X1719</f>
        <v>0</v>
      </c>
      <c r="Y1713" s="23">
        <f t="shared" si="5271"/>
        <v>0</v>
      </c>
      <c r="Z1713" s="23">
        <f t="shared" ref="Z1713:Z1776" si="5272">M1713+P1713+Q1713+R1713+S1713</f>
        <v>4025.9</v>
      </c>
      <c r="AA1713" s="23">
        <f t="shared" ref="AA1713:AA1776" si="5273">N1713+T1713+U1713+V1713</f>
        <v>3910.6</v>
      </c>
      <c r="AB1713" s="23">
        <f t="shared" ref="AB1713:AB1776" si="5274">O1713+W1713+X1713+Y1713</f>
        <v>3910.6</v>
      </c>
      <c r="AC1713" s="23">
        <f t="shared" ref="AC1713:AL1713" si="5275">AC1722+AC1714+AC1719</f>
        <v>0</v>
      </c>
      <c r="AD1713" s="23">
        <f t="shared" si="5275"/>
        <v>0</v>
      </c>
      <c r="AE1713" s="23">
        <f t="shared" ref="AE1713" si="5276">AE1722+AE1714+AE1719</f>
        <v>0</v>
      </c>
      <c r="AF1713" s="23">
        <f t="shared" si="5275"/>
        <v>0</v>
      </c>
      <c r="AG1713" s="23">
        <f t="shared" si="5275"/>
        <v>0</v>
      </c>
      <c r="AH1713" s="23">
        <f t="shared" si="5275"/>
        <v>0</v>
      </c>
      <c r="AI1713" s="23">
        <f t="shared" ref="AI1713" si="5277">AI1722+AI1714+AI1719</f>
        <v>0</v>
      </c>
      <c r="AJ1713" s="23">
        <f t="shared" si="5275"/>
        <v>0</v>
      </c>
      <c r="AK1713" s="23">
        <f t="shared" si="5275"/>
        <v>0</v>
      </c>
      <c r="AL1713" s="23">
        <f t="shared" si="5275"/>
        <v>0</v>
      </c>
      <c r="AM1713" s="23">
        <f t="shared" ref="AM1713:BW1713" si="5278">AM1722+AM1714+AM1719</f>
        <v>0</v>
      </c>
      <c r="AN1713" s="23">
        <f t="shared" si="5278"/>
        <v>0</v>
      </c>
      <c r="AO1713" s="23">
        <f t="shared" si="5078"/>
        <v>4025.9</v>
      </c>
      <c r="AP1713" s="23">
        <f t="shared" si="5079"/>
        <v>3910.6</v>
      </c>
      <c r="AQ1713" s="23">
        <f t="shared" si="5080"/>
        <v>3910.6</v>
      </c>
      <c r="AR1713" s="23">
        <f t="shared" ref="AR1713" si="5279">AR1722+AR1714+AR1719</f>
        <v>0</v>
      </c>
      <c r="AS1713" s="23">
        <f t="shared" si="5081"/>
        <v>4025.9</v>
      </c>
      <c r="AT1713" s="23">
        <f t="shared" ref="AT1713:AX1713" si="5280">AT1722+AT1714+AT1719</f>
        <v>0</v>
      </c>
      <c r="AU1713" s="23">
        <f t="shared" si="5280"/>
        <v>0</v>
      </c>
      <c r="AV1713" s="23">
        <f t="shared" si="5280"/>
        <v>0</v>
      </c>
      <c r="AW1713" s="23">
        <f t="shared" si="5280"/>
        <v>0</v>
      </c>
      <c r="AX1713" s="23">
        <f t="shared" si="5280"/>
        <v>0</v>
      </c>
      <c r="AY1713" s="23">
        <f t="shared" si="5042"/>
        <v>4025.9</v>
      </c>
      <c r="AZ1713" s="23">
        <f t="shared" ref="AZ1713" si="5281">AZ1722+AZ1714+AZ1719</f>
        <v>0</v>
      </c>
      <c r="BA1713" s="23">
        <f t="shared" si="5043"/>
        <v>4025.9</v>
      </c>
      <c r="BB1713" s="23">
        <f t="shared" ref="BB1713:BI1713" si="5282">BB1722+BB1714+BB1719</f>
        <v>0</v>
      </c>
      <c r="BC1713" s="23">
        <f t="shared" si="5282"/>
        <v>0</v>
      </c>
      <c r="BD1713" s="23">
        <f t="shared" si="5282"/>
        <v>0</v>
      </c>
      <c r="BE1713" s="23">
        <f t="shared" si="5282"/>
        <v>0</v>
      </c>
      <c r="BF1713" s="23">
        <f t="shared" si="5282"/>
        <v>0</v>
      </c>
      <c r="BG1713" s="23">
        <f t="shared" si="5282"/>
        <v>0</v>
      </c>
      <c r="BH1713" s="23">
        <f t="shared" si="5282"/>
        <v>0</v>
      </c>
      <c r="BI1713" s="23">
        <f t="shared" si="5282"/>
        <v>0</v>
      </c>
      <c r="BJ1713" s="23">
        <f t="shared" ref="BJ1713:BP1713" si="5283">BJ1722+BJ1714+BJ1719</f>
        <v>0</v>
      </c>
      <c r="BK1713" s="23">
        <f t="shared" si="5283"/>
        <v>0</v>
      </c>
      <c r="BL1713" s="23">
        <f t="shared" si="5283"/>
        <v>0</v>
      </c>
      <c r="BM1713" s="23">
        <f t="shared" si="5283"/>
        <v>0</v>
      </c>
      <c r="BN1713" s="23">
        <f t="shared" si="5283"/>
        <v>0</v>
      </c>
      <c r="BO1713" s="23">
        <f t="shared" si="5283"/>
        <v>0</v>
      </c>
      <c r="BP1713" s="23">
        <f t="shared" si="5283"/>
        <v>0</v>
      </c>
      <c r="BQ1713" s="23">
        <f t="shared" ref="BQ1713" si="5284">BQ1722+BQ1714+BQ1719</f>
        <v>0</v>
      </c>
      <c r="BR1713" s="23">
        <f t="shared" si="5257"/>
        <v>4025.9</v>
      </c>
      <c r="BS1713" s="23">
        <f t="shared" si="5258"/>
        <v>3910.6</v>
      </c>
      <c r="BT1713" s="23">
        <f t="shared" si="5259"/>
        <v>3910.6</v>
      </c>
      <c r="BU1713" s="23">
        <f t="shared" ref="BU1713" si="5285">BU1722+BU1714+BU1719</f>
        <v>0</v>
      </c>
      <c r="BV1713" s="23">
        <f t="shared" ref="BV1713:BV1721" si="5286">BR1713+BU1713</f>
        <v>4025.9</v>
      </c>
      <c r="BW1713" s="23">
        <f t="shared" si="5278"/>
        <v>0</v>
      </c>
      <c r="BX1713" s="5"/>
    </row>
    <row r="1714" spans="1:77" ht="31.2" x14ac:dyDescent="0.3">
      <c r="A1714" s="12" t="s">
        <v>431</v>
      </c>
      <c r="B1714" s="12" t="s">
        <v>14</v>
      </c>
      <c r="C1714" s="12" t="s">
        <v>16</v>
      </c>
      <c r="D1714" s="12" t="s">
        <v>836</v>
      </c>
      <c r="E1714" s="12"/>
      <c r="F1714" s="14" t="s">
        <v>403</v>
      </c>
      <c r="G1714" s="20">
        <f>G1715+G1717</f>
        <v>3792.6</v>
      </c>
      <c r="H1714" s="20">
        <f t="shared" ref="H1714" si="5287">H1715+H1717</f>
        <v>3860.6</v>
      </c>
      <c r="I1714" s="20">
        <f t="shared" ref="I1714:L1714" si="5288">I1715+I1717</f>
        <v>3860.6</v>
      </c>
      <c r="J1714" s="20">
        <f t="shared" si="5288"/>
        <v>0</v>
      </c>
      <c r="K1714" s="20">
        <f t="shared" si="5288"/>
        <v>0</v>
      </c>
      <c r="L1714" s="20">
        <f t="shared" si="5288"/>
        <v>0</v>
      </c>
      <c r="M1714" s="20">
        <f t="shared" si="5264"/>
        <v>3792.6</v>
      </c>
      <c r="N1714" s="20">
        <f t="shared" si="5265"/>
        <v>3860.6</v>
      </c>
      <c r="O1714" s="20">
        <f t="shared" si="5266"/>
        <v>3860.6</v>
      </c>
      <c r="P1714" s="23">
        <f t="shared" ref="P1714:Q1714" si="5289">P1715+P1717</f>
        <v>0</v>
      </c>
      <c r="Q1714" s="23">
        <f t="shared" si="5289"/>
        <v>0</v>
      </c>
      <c r="R1714" s="23">
        <f t="shared" ref="R1714:T1714" si="5290">R1715+R1717</f>
        <v>0</v>
      </c>
      <c r="S1714" s="23">
        <f t="shared" si="5290"/>
        <v>0</v>
      </c>
      <c r="T1714" s="23">
        <f t="shared" si="5290"/>
        <v>0</v>
      </c>
      <c r="U1714" s="23">
        <f t="shared" ref="U1714:W1714" si="5291">U1715+U1717</f>
        <v>0</v>
      </c>
      <c r="V1714" s="23">
        <f t="shared" si="5291"/>
        <v>0</v>
      </c>
      <c r="W1714" s="23">
        <f t="shared" si="5291"/>
        <v>0</v>
      </c>
      <c r="X1714" s="23">
        <f t="shared" ref="X1714:Y1714" si="5292">X1715+X1717</f>
        <v>0</v>
      </c>
      <c r="Y1714" s="23">
        <f t="shared" si="5292"/>
        <v>0</v>
      </c>
      <c r="Z1714" s="23">
        <f t="shared" si="5272"/>
        <v>3792.6</v>
      </c>
      <c r="AA1714" s="23">
        <f t="shared" si="5273"/>
        <v>3860.6</v>
      </c>
      <c r="AB1714" s="23">
        <f t="shared" si="5274"/>
        <v>3860.6</v>
      </c>
      <c r="AC1714" s="23">
        <f t="shared" ref="AC1714:AL1714" si="5293">AC1715+AC1717</f>
        <v>0</v>
      </c>
      <c r="AD1714" s="23">
        <f t="shared" si="5293"/>
        <v>0</v>
      </c>
      <c r="AE1714" s="23">
        <f t="shared" ref="AE1714" si="5294">AE1715+AE1717</f>
        <v>0</v>
      </c>
      <c r="AF1714" s="23">
        <f t="shared" si="5293"/>
        <v>0</v>
      </c>
      <c r="AG1714" s="23">
        <f t="shared" si="5293"/>
        <v>0</v>
      </c>
      <c r="AH1714" s="23">
        <f t="shared" si="5293"/>
        <v>0</v>
      </c>
      <c r="AI1714" s="23">
        <f t="shared" ref="AI1714" si="5295">AI1715+AI1717</f>
        <v>0</v>
      </c>
      <c r="AJ1714" s="23">
        <f t="shared" si="5293"/>
        <v>0</v>
      </c>
      <c r="AK1714" s="23">
        <f t="shared" si="5293"/>
        <v>0</v>
      </c>
      <c r="AL1714" s="23">
        <f t="shared" si="5293"/>
        <v>0</v>
      </c>
      <c r="AM1714" s="23">
        <f t="shared" ref="AM1714:BW1714" si="5296">AM1715+AM1717</f>
        <v>0</v>
      </c>
      <c r="AN1714" s="23">
        <f t="shared" si="5296"/>
        <v>0</v>
      </c>
      <c r="AO1714" s="23">
        <f t="shared" si="5078"/>
        <v>3792.6</v>
      </c>
      <c r="AP1714" s="23">
        <f t="shared" si="5079"/>
        <v>3860.6</v>
      </c>
      <c r="AQ1714" s="23">
        <f t="shared" si="5080"/>
        <v>3860.6</v>
      </c>
      <c r="AR1714" s="23">
        <f t="shared" ref="AR1714" si="5297">AR1715+AR1717</f>
        <v>0</v>
      </c>
      <c r="AS1714" s="23">
        <f t="shared" si="5081"/>
        <v>3792.6</v>
      </c>
      <c r="AT1714" s="23">
        <f t="shared" ref="AT1714:AX1714" si="5298">AT1715+AT1717</f>
        <v>0</v>
      </c>
      <c r="AU1714" s="23">
        <f t="shared" si="5298"/>
        <v>0</v>
      </c>
      <c r="AV1714" s="23">
        <f t="shared" si="5298"/>
        <v>0</v>
      </c>
      <c r="AW1714" s="23">
        <f t="shared" si="5298"/>
        <v>0</v>
      </c>
      <c r="AX1714" s="23">
        <f t="shared" si="5298"/>
        <v>0</v>
      </c>
      <c r="AY1714" s="23">
        <f t="shared" si="5042"/>
        <v>3792.6</v>
      </c>
      <c r="AZ1714" s="23">
        <f t="shared" ref="AZ1714" si="5299">AZ1715+AZ1717</f>
        <v>0</v>
      </c>
      <c r="BA1714" s="23">
        <f t="shared" si="5043"/>
        <v>3792.6</v>
      </c>
      <c r="BB1714" s="23">
        <f t="shared" ref="BB1714:BI1714" si="5300">BB1715+BB1717</f>
        <v>0</v>
      </c>
      <c r="BC1714" s="23">
        <f t="shared" si="5300"/>
        <v>0</v>
      </c>
      <c r="BD1714" s="23">
        <f t="shared" si="5300"/>
        <v>0</v>
      </c>
      <c r="BE1714" s="23">
        <f t="shared" si="5300"/>
        <v>0</v>
      </c>
      <c r="BF1714" s="23">
        <f t="shared" si="5300"/>
        <v>0</v>
      </c>
      <c r="BG1714" s="23">
        <f t="shared" si="5300"/>
        <v>0</v>
      </c>
      <c r="BH1714" s="23">
        <f t="shared" si="5300"/>
        <v>0</v>
      </c>
      <c r="BI1714" s="23">
        <f t="shared" si="5300"/>
        <v>0</v>
      </c>
      <c r="BJ1714" s="23">
        <f t="shared" ref="BJ1714:BP1714" si="5301">BJ1715+BJ1717</f>
        <v>0</v>
      </c>
      <c r="BK1714" s="23">
        <f t="shared" si="5301"/>
        <v>0</v>
      </c>
      <c r="BL1714" s="23">
        <f t="shared" si="5301"/>
        <v>0</v>
      </c>
      <c r="BM1714" s="23">
        <f t="shared" si="5301"/>
        <v>0</v>
      </c>
      <c r="BN1714" s="23">
        <f t="shared" si="5301"/>
        <v>0</v>
      </c>
      <c r="BO1714" s="23">
        <f t="shared" si="5301"/>
        <v>0</v>
      </c>
      <c r="BP1714" s="23">
        <f t="shared" si="5301"/>
        <v>0</v>
      </c>
      <c r="BQ1714" s="23">
        <f t="shared" ref="BQ1714" si="5302">BQ1715+BQ1717</f>
        <v>0</v>
      </c>
      <c r="BR1714" s="23">
        <f t="shared" si="5257"/>
        <v>3792.6</v>
      </c>
      <c r="BS1714" s="23">
        <f t="shared" si="5258"/>
        <v>3860.6</v>
      </c>
      <c r="BT1714" s="23">
        <f t="shared" si="5259"/>
        <v>3860.6</v>
      </c>
      <c r="BU1714" s="23">
        <f t="shared" ref="BU1714" si="5303">BU1715+BU1717</f>
        <v>0</v>
      </c>
      <c r="BV1714" s="23">
        <f t="shared" si="5286"/>
        <v>3792.6</v>
      </c>
      <c r="BW1714" s="23">
        <f t="shared" si="5296"/>
        <v>0</v>
      </c>
      <c r="BX1714" s="5"/>
    </row>
    <row r="1715" spans="1:77" ht="31.2" x14ac:dyDescent="0.3">
      <c r="A1715" s="12" t="s">
        <v>431</v>
      </c>
      <c r="B1715" s="12" t="s">
        <v>14</v>
      </c>
      <c r="C1715" s="12" t="s">
        <v>16</v>
      </c>
      <c r="D1715" s="12" t="s">
        <v>836</v>
      </c>
      <c r="E1715" s="12" t="s">
        <v>7</v>
      </c>
      <c r="F1715" s="14" t="s">
        <v>383</v>
      </c>
      <c r="G1715" s="20">
        <f>G1716</f>
        <v>3755</v>
      </c>
      <c r="H1715" s="20">
        <f t="shared" ref="H1715" si="5304">H1716</f>
        <v>3823</v>
      </c>
      <c r="I1715" s="20">
        <f t="shared" ref="I1715:L1715" si="5305">I1716</f>
        <v>3823</v>
      </c>
      <c r="J1715" s="20">
        <f t="shared" si="5305"/>
        <v>0</v>
      </c>
      <c r="K1715" s="20">
        <f t="shared" si="5305"/>
        <v>0</v>
      </c>
      <c r="L1715" s="20">
        <f t="shared" si="5305"/>
        <v>0</v>
      </c>
      <c r="M1715" s="20">
        <f t="shared" si="5264"/>
        <v>3755</v>
      </c>
      <c r="N1715" s="20">
        <f t="shared" si="5265"/>
        <v>3823</v>
      </c>
      <c r="O1715" s="20">
        <f t="shared" si="5266"/>
        <v>3823</v>
      </c>
      <c r="P1715" s="23">
        <f t="shared" ref="P1715:Y1715" si="5306">P1716</f>
        <v>0</v>
      </c>
      <c r="Q1715" s="23">
        <f t="shared" si="5306"/>
        <v>0</v>
      </c>
      <c r="R1715" s="23">
        <f t="shared" si="5306"/>
        <v>0</v>
      </c>
      <c r="S1715" s="23">
        <f t="shared" si="5306"/>
        <v>0</v>
      </c>
      <c r="T1715" s="23">
        <f t="shared" si="5306"/>
        <v>0</v>
      </c>
      <c r="U1715" s="23">
        <f t="shared" si="5306"/>
        <v>0</v>
      </c>
      <c r="V1715" s="23">
        <f t="shared" si="5306"/>
        <v>0</v>
      </c>
      <c r="W1715" s="23">
        <f t="shared" si="5306"/>
        <v>0</v>
      </c>
      <c r="X1715" s="23">
        <f t="shared" si="5306"/>
        <v>0</v>
      </c>
      <c r="Y1715" s="23">
        <f t="shared" si="5306"/>
        <v>0</v>
      </c>
      <c r="Z1715" s="23">
        <f t="shared" si="5272"/>
        <v>3755</v>
      </c>
      <c r="AA1715" s="23">
        <f t="shared" si="5273"/>
        <v>3823</v>
      </c>
      <c r="AB1715" s="23">
        <f t="shared" si="5274"/>
        <v>3823</v>
      </c>
      <c r="AC1715" s="23">
        <f t="shared" ref="AC1715:AK1715" si="5307">AC1716</f>
        <v>0</v>
      </c>
      <c r="AD1715" s="23">
        <f t="shared" si="5307"/>
        <v>0</v>
      </c>
      <c r="AE1715" s="23">
        <f t="shared" si="5307"/>
        <v>0</v>
      </c>
      <c r="AF1715" s="23">
        <f t="shared" si="5307"/>
        <v>0</v>
      </c>
      <c r="AG1715" s="23">
        <f t="shared" si="5307"/>
        <v>0</v>
      </c>
      <c r="AH1715" s="23">
        <f t="shared" si="5307"/>
        <v>0</v>
      </c>
      <c r="AI1715" s="23">
        <f t="shared" si="5307"/>
        <v>0</v>
      </c>
      <c r="AJ1715" s="23">
        <f t="shared" si="5307"/>
        <v>0</v>
      </c>
      <c r="AK1715" s="23">
        <f t="shared" si="5307"/>
        <v>0</v>
      </c>
      <c r="AL1715" s="23">
        <f t="shared" ref="AL1715:BW1715" si="5308">AL1716</f>
        <v>0</v>
      </c>
      <c r="AM1715" s="23">
        <f t="shared" si="5308"/>
        <v>0</v>
      </c>
      <c r="AN1715" s="23">
        <f t="shared" si="5308"/>
        <v>0</v>
      </c>
      <c r="AO1715" s="23">
        <f t="shared" si="5078"/>
        <v>3755</v>
      </c>
      <c r="AP1715" s="23">
        <f t="shared" si="5079"/>
        <v>3823</v>
      </c>
      <c r="AQ1715" s="23">
        <f t="shared" si="5080"/>
        <v>3823</v>
      </c>
      <c r="AR1715" s="23">
        <f t="shared" si="5308"/>
        <v>0</v>
      </c>
      <c r="AS1715" s="23">
        <f t="shared" si="5081"/>
        <v>3755</v>
      </c>
      <c r="AT1715" s="23">
        <f t="shared" si="5308"/>
        <v>0</v>
      </c>
      <c r="AU1715" s="23">
        <f t="shared" si="5308"/>
        <v>0</v>
      </c>
      <c r="AV1715" s="23">
        <f t="shared" si="5308"/>
        <v>0</v>
      </c>
      <c r="AW1715" s="23">
        <f t="shared" si="5308"/>
        <v>0</v>
      </c>
      <c r="AX1715" s="23">
        <f t="shared" si="5308"/>
        <v>0</v>
      </c>
      <c r="AY1715" s="23">
        <f t="shared" si="5042"/>
        <v>3755</v>
      </c>
      <c r="AZ1715" s="23">
        <f t="shared" si="5308"/>
        <v>0</v>
      </c>
      <c r="BA1715" s="23">
        <f t="shared" si="5043"/>
        <v>3755</v>
      </c>
      <c r="BB1715" s="23">
        <f t="shared" si="5308"/>
        <v>0</v>
      </c>
      <c r="BC1715" s="23">
        <f t="shared" si="5308"/>
        <v>0</v>
      </c>
      <c r="BD1715" s="23">
        <f t="shared" si="5308"/>
        <v>0</v>
      </c>
      <c r="BE1715" s="23">
        <f t="shared" si="5308"/>
        <v>0</v>
      </c>
      <c r="BF1715" s="23">
        <f t="shared" si="5308"/>
        <v>0</v>
      </c>
      <c r="BG1715" s="23">
        <f t="shared" si="5308"/>
        <v>0</v>
      </c>
      <c r="BH1715" s="23">
        <f t="shared" si="5308"/>
        <v>0</v>
      </c>
      <c r="BI1715" s="23">
        <f t="shared" si="5308"/>
        <v>0</v>
      </c>
      <c r="BJ1715" s="23">
        <f t="shared" si="5308"/>
        <v>0</v>
      </c>
      <c r="BK1715" s="23">
        <f t="shared" si="5308"/>
        <v>0</v>
      </c>
      <c r="BL1715" s="23">
        <f t="shared" si="5308"/>
        <v>0</v>
      </c>
      <c r="BM1715" s="23">
        <f t="shared" si="5308"/>
        <v>0</v>
      </c>
      <c r="BN1715" s="23">
        <f t="shared" si="5308"/>
        <v>0</v>
      </c>
      <c r="BO1715" s="23">
        <f t="shared" si="5308"/>
        <v>0</v>
      </c>
      <c r="BP1715" s="23">
        <f t="shared" si="5308"/>
        <v>0</v>
      </c>
      <c r="BQ1715" s="23">
        <f t="shared" si="5308"/>
        <v>0</v>
      </c>
      <c r="BR1715" s="23">
        <f t="shared" si="5257"/>
        <v>3755</v>
      </c>
      <c r="BS1715" s="23">
        <f t="shared" si="5258"/>
        <v>3823</v>
      </c>
      <c r="BT1715" s="23">
        <f t="shared" si="5259"/>
        <v>3823</v>
      </c>
      <c r="BU1715" s="23">
        <f t="shared" si="5308"/>
        <v>0</v>
      </c>
      <c r="BV1715" s="23">
        <f t="shared" si="5286"/>
        <v>3755</v>
      </c>
      <c r="BW1715" s="23">
        <f t="shared" si="5308"/>
        <v>0</v>
      </c>
      <c r="BX1715" s="5"/>
    </row>
    <row r="1716" spans="1:77" ht="31.2" x14ac:dyDescent="0.3">
      <c r="A1716" s="12" t="s">
        <v>431</v>
      </c>
      <c r="B1716" s="12" t="s">
        <v>14</v>
      </c>
      <c r="C1716" s="12" t="s">
        <v>16</v>
      </c>
      <c r="D1716" s="12" t="s">
        <v>836</v>
      </c>
      <c r="E1716" s="12" t="s">
        <v>315</v>
      </c>
      <c r="F1716" s="14" t="s">
        <v>372</v>
      </c>
      <c r="G1716" s="20">
        <v>3755</v>
      </c>
      <c r="H1716" s="20">
        <v>3823</v>
      </c>
      <c r="I1716" s="20">
        <v>3823</v>
      </c>
      <c r="J1716" s="20"/>
      <c r="K1716" s="20"/>
      <c r="L1716" s="20"/>
      <c r="M1716" s="20">
        <f t="shared" si="5264"/>
        <v>3755</v>
      </c>
      <c r="N1716" s="20">
        <f t="shared" si="5265"/>
        <v>3823</v>
      </c>
      <c r="O1716" s="20">
        <f t="shared" si="5266"/>
        <v>3823</v>
      </c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>
        <f t="shared" si="5272"/>
        <v>3755</v>
      </c>
      <c r="AA1716" s="23">
        <f t="shared" si="5273"/>
        <v>3823</v>
      </c>
      <c r="AB1716" s="23">
        <f t="shared" si="5274"/>
        <v>3823</v>
      </c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>
        <f t="shared" si="5078"/>
        <v>3755</v>
      </c>
      <c r="AP1716" s="23">
        <f t="shared" si="5079"/>
        <v>3823</v>
      </c>
      <c r="AQ1716" s="23">
        <f t="shared" si="5080"/>
        <v>3823</v>
      </c>
      <c r="AR1716" s="23"/>
      <c r="AS1716" s="23">
        <f t="shared" si="5081"/>
        <v>3755</v>
      </c>
      <c r="AT1716" s="23"/>
      <c r="AU1716" s="23"/>
      <c r="AV1716" s="23"/>
      <c r="AW1716" s="23"/>
      <c r="AX1716" s="23"/>
      <c r="AY1716" s="23">
        <f t="shared" ref="AY1716:AY1779" si="5309">AS1716+AT1716+AU1716+AV1716+AW1716+AX1716</f>
        <v>3755</v>
      </c>
      <c r="AZ1716" s="23"/>
      <c r="BA1716" s="23">
        <f t="shared" ref="BA1716:BA1779" si="5310">AY1716+AZ1716</f>
        <v>3755</v>
      </c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  <c r="BQ1716" s="23"/>
      <c r="BR1716" s="23">
        <f t="shared" si="5257"/>
        <v>3755</v>
      </c>
      <c r="BS1716" s="23">
        <f t="shared" si="5258"/>
        <v>3823</v>
      </c>
      <c r="BT1716" s="23">
        <f t="shared" si="5259"/>
        <v>3823</v>
      </c>
      <c r="BU1716" s="23"/>
      <c r="BV1716" s="23">
        <f t="shared" si="5286"/>
        <v>3755</v>
      </c>
      <c r="BW1716" s="23"/>
      <c r="BX1716" s="5"/>
    </row>
    <row r="1717" spans="1:77" x14ac:dyDescent="0.3">
      <c r="A1717" s="12" t="s">
        <v>431</v>
      </c>
      <c r="B1717" s="12" t="s">
        <v>14</v>
      </c>
      <c r="C1717" s="12" t="s">
        <v>16</v>
      </c>
      <c r="D1717" s="12" t="s">
        <v>836</v>
      </c>
      <c r="E1717" s="12" t="s">
        <v>8</v>
      </c>
      <c r="F1717" s="14" t="s">
        <v>387</v>
      </c>
      <c r="G1717" s="20">
        <f>G1718</f>
        <v>37.6</v>
      </c>
      <c r="H1717" s="20">
        <f t="shared" ref="H1717" si="5311">H1718</f>
        <v>37.6</v>
      </c>
      <c r="I1717" s="20">
        <f t="shared" ref="I1717:L1717" si="5312">I1718</f>
        <v>37.6</v>
      </c>
      <c r="J1717" s="20">
        <f t="shared" si="5312"/>
        <v>0</v>
      </c>
      <c r="K1717" s="20">
        <f t="shared" si="5312"/>
        <v>0</v>
      </c>
      <c r="L1717" s="20">
        <f t="shared" si="5312"/>
        <v>0</v>
      </c>
      <c r="M1717" s="20">
        <f t="shared" si="5264"/>
        <v>37.6</v>
      </c>
      <c r="N1717" s="20">
        <f t="shared" si="5265"/>
        <v>37.6</v>
      </c>
      <c r="O1717" s="20">
        <f t="shared" si="5266"/>
        <v>37.6</v>
      </c>
      <c r="P1717" s="23">
        <f t="shared" ref="P1717:Y1717" si="5313">P1718</f>
        <v>0</v>
      </c>
      <c r="Q1717" s="23">
        <f t="shared" si="5313"/>
        <v>0</v>
      </c>
      <c r="R1717" s="23">
        <f t="shared" si="5313"/>
        <v>0</v>
      </c>
      <c r="S1717" s="23">
        <f t="shared" si="5313"/>
        <v>0</v>
      </c>
      <c r="T1717" s="23">
        <f t="shared" si="5313"/>
        <v>0</v>
      </c>
      <c r="U1717" s="23">
        <f t="shared" si="5313"/>
        <v>0</v>
      </c>
      <c r="V1717" s="23">
        <f t="shared" si="5313"/>
        <v>0</v>
      </c>
      <c r="W1717" s="23">
        <f t="shared" si="5313"/>
        <v>0</v>
      </c>
      <c r="X1717" s="23">
        <f t="shared" si="5313"/>
        <v>0</v>
      </c>
      <c r="Y1717" s="23">
        <f t="shared" si="5313"/>
        <v>0</v>
      </c>
      <c r="Z1717" s="23">
        <f t="shared" si="5272"/>
        <v>37.6</v>
      </c>
      <c r="AA1717" s="23">
        <f t="shared" si="5273"/>
        <v>37.6</v>
      </c>
      <c r="AB1717" s="23">
        <f t="shared" si="5274"/>
        <v>37.6</v>
      </c>
      <c r="AC1717" s="23">
        <f t="shared" ref="AC1717:AK1717" si="5314">AC1718</f>
        <v>0</v>
      </c>
      <c r="AD1717" s="23">
        <f t="shared" si="5314"/>
        <v>0</v>
      </c>
      <c r="AE1717" s="23">
        <f t="shared" si="5314"/>
        <v>0</v>
      </c>
      <c r="AF1717" s="23">
        <f t="shared" si="5314"/>
        <v>0</v>
      </c>
      <c r="AG1717" s="23">
        <f t="shared" si="5314"/>
        <v>0</v>
      </c>
      <c r="AH1717" s="23">
        <f t="shared" si="5314"/>
        <v>0</v>
      </c>
      <c r="AI1717" s="23">
        <f t="shared" si="5314"/>
        <v>0</v>
      </c>
      <c r="AJ1717" s="23">
        <f t="shared" si="5314"/>
        <v>0</v>
      </c>
      <c r="AK1717" s="23">
        <f t="shared" si="5314"/>
        <v>0</v>
      </c>
      <c r="AL1717" s="23">
        <f t="shared" ref="AL1717:BW1717" si="5315">AL1718</f>
        <v>0</v>
      </c>
      <c r="AM1717" s="23">
        <f t="shared" si="5315"/>
        <v>0</v>
      </c>
      <c r="AN1717" s="23">
        <f t="shared" si="5315"/>
        <v>0</v>
      </c>
      <c r="AO1717" s="23">
        <f t="shared" si="5078"/>
        <v>37.6</v>
      </c>
      <c r="AP1717" s="23">
        <f t="shared" si="5079"/>
        <v>37.6</v>
      </c>
      <c r="AQ1717" s="23">
        <f t="shared" si="5080"/>
        <v>37.6</v>
      </c>
      <c r="AR1717" s="23">
        <f t="shared" si="5315"/>
        <v>0</v>
      </c>
      <c r="AS1717" s="23">
        <f t="shared" si="5081"/>
        <v>37.6</v>
      </c>
      <c r="AT1717" s="23">
        <f t="shared" si="5315"/>
        <v>0</v>
      </c>
      <c r="AU1717" s="23">
        <f t="shared" si="5315"/>
        <v>0</v>
      </c>
      <c r="AV1717" s="23">
        <f t="shared" si="5315"/>
        <v>0</v>
      </c>
      <c r="AW1717" s="23">
        <f t="shared" si="5315"/>
        <v>0</v>
      </c>
      <c r="AX1717" s="23">
        <f t="shared" si="5315"/>
        <v>0</v>
      </c>
      <c r="AY1717" s="23">
        <f t="shared" si="5309"/>
        <v>37.6</v>
      </c>
      <c r="AZ1717" s="23">
        <f t="shared" si="5315"/>
        <v>0</v>
      </c>
      <c r="BA1717" s="23">
        <f t="shared" si="5310"/>
        <v>37.6</v>
      </c>
      <c r="BB1717" s="23">
        <f t="shared" si="5315"/>
        <v>0</v>
      </c>
      <c r="BC1717" s="23">
        <f t="shared" si="5315"/>
        <v>0</v>
      </c>
      <c r="BD1717" s="23">
        <f t="shared" si="5315"/>
        <v>0</v>
      </c>
      <c r="BE1717" s="23">
        <f t="shared" si="5315"/>
        <v>0</v>
      </c>
      <c r="BF1717" s="23">
        <f t="shared" si="5315"/>
        <v>0</v>
      </c>
      <c r="BG1717" s="23">
        <f t="shared" si="5315"/>
        <v>0</v>
      </c>
      <c r="BH1717" s="23">
        <f t="shared" si="5315"/>
        <v>0</v>
      </c>
      <c r="BI1717" s="23">
        <f t="shared" si="5315"/>
        <v>0</v>
      </c>
      <c r="BJ1717" s="23">
        <f t="shared" si="5315"/>
        <v>0</v>
      </c>
      <c r="BK1717" s="23">
        <f t="shared" si="5315"/>
        <v>0</v>
      </c>
      <c r="BL1717" s="23">
        <f t="shared" si="5315"/>
        <v>0</v>
      </c>
      <c r="BM1717" s="23">
        <f t="shared" si="5315"/>
        <v>0</v>
      </c>
      <c r="BN1717" s="23">
        <f t="shared" si="5315"/>
        <v>0</v>
      </c>
      <c r="BO1717" s="23">
        <f t="shared" si="5315"/>
        <v>0</v>
      </c>
      <c r="BP1717" s="23">
        <f t="shared" si="5315"/>
        <v>0</v>
      </c>
      <c r="BQ1717" s="23">
        <f t="shared" si="5315"/>
        <v>0</v>
      </c>
      <c r="BR1717" s="23">
        <f t="shared" si="5257"/>
        <v>37.6</v>
      </c>
      <c r="BS1717" s="23">
        <f t="shared" si="5258"/>
        <v>37.6</v>
      </c>
      <c r="BT1717" s="23">
        <f t="shared" si="5259"/>
        <v>37.6</v>
      </c>
      <c r="BU1717" s="23">
        <f t="shared" si="5315"/>
        <v>0</v>
      </c>
      <c r="BV1717" s="23">
        <f t="shared" si="5286"/>
        <v>37.6</v>
      </c>
      <c r="BW1717" s="23">
        <f t="shared" si="5315"/>
        <v>0</v>
      </c>
      <c r="BX1717" s="5"/>
      <c r="BY1717" s="3"/>
    </row>
    <row r="1718" spans="1:77" x14ac:dyDescent="0.3">
      <c r="A1718" s="12" t="s">
        <v>431</v>
      </c>
      <c r="B1718" s="12" t="s">
        <v>14</v>
      </c>
      <c r="C1718" s="12" t="s">
        <v>16</v>
      </c>
      <c r="D1718" s="12" t="s">
        <v>836</v>
      </c>
      <c r="E1718" s="12" t="s">
        <v>366</v>
      </c>
      <c r="F1718" s="14" t="s">
        <v>381</v>
      </c>
      <c r="G1718" s="20">
        <v>37.6</v>
      </c>
      <c r="H1718" s="20">
        <v>37.6</v>
      </c>
      <c r="I1718" s="20">
        <v>37.6</v>
      </c>
      <c r="J1718" s="20"/>
      <c r="K1718" s="20"/>
      <c r="L1718" s="20"/>
      <c r="M1718" s="20">
        <f t="shared" si="5264"/>
        <v>37.6</v>
      </c>
      <c r="N1718" s="20">
        <f t="shared" si="5265"/>
        <v>37.6</v>
      </c>
      <c r="O1718" s="20">
        <f t="shared" si="5266"/>
        <v>37.6</v>
      </c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>
        <f t="shared" si="5272"/>
        <v>37.6</v>
      </c>
      <c r="AA1718" s="23">
        <f t="shared" si="5273"/>
        <v>37.6</v>
      </c>
      <c r="AB1718" s="23">
        <f t="shared" si="5274"/>
        <v>37.6</v>
      </c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>
        <f t="shared" si="5078"/>
        <v>37.6</v>
      </c>
      <c r="AP1718" s="23">
        <f t="shared" si="5079"/>
        <v>37.6</v>
      </c>
      <c r="AQ1718" s="23">
        <f t="shared" si="5080"/>
        <v>37.6</v>
      </c>
      <c r="AR1718" s="23"/>
      <c r="AS1718" s="23">
        <f t="shared" si="5081"/>
        <v>37.6</v>
      </c>
      <c r="AT1718" s="23"/>
      <c r="AU1718" s="23"/>
      <c r="AV1718" s="23"/>
      <c r="AW1718" s="23"/>
      <c r="AX1718" s="23"/>
      <c r="AY1718" s="23">
        <f t="shared" si="5309"/>
        <v>37.6</v>
      </c>
      <c r="AZ1718" s="23"/>
      <c r="BA1718" s="23">
        <f t="shared" si="5310"/>
        <v>37.6</v>
      </c>
      <c r="BB1718" s="23"/>
      <c r="BC1718" s="23"/>
      <c r="BD1718" s="23"/>
      <c r="BE1718" s="23"/>
      <c r="BF1718" s="23"/>
      <c r="BG1718" s="23"/>
      <c r="BH1718" s="23"/>
      <c r="BI1718" s="23"/>
      <c r="BJ1718" s="23"/>
      <c r="BK1718" s="23"/>
      <c r="BL1718" s="23"/>
      <c r="BM1718" s="23"/>
      <c r="BN1718" s="23"/>
      <c r="BO1718" s="23"/>
      <c r="BP1718" s="23"/>
      <c r="BQ1718" s="23"/>
      <c r="BR1718" s="23">
        <f t="shared" si="5257"/>
        <v>37.6</v>
      </c>
      <c r="BS1718" s="23">
        <f t="shared" si="5258"/>
        <v>37.6</v>
      </c>
      <c r="BT1718" s="23">
        <f t="shared" si="5259"/>
        <v>37.6</v>
      </c>
      <c r="BU1718" s="23"/>
      <c r="BV1718" s="23">
        <f t="shared" si="5286"/>
        <v>37.6</v>
      </c>
      <c r="BW1718" s="23"/>
      <c r="BX1718" s="5"/>
      <c r="BY1718" s="15"/>
    </row>
    <row r="1719" spans="1:77" ht="31.2" x14ac:dyDescent="0.3">
      <c r="A1719" s="12" t="s">
        <v>431</v>
      </c>
      <c r="B1719" s="12" t="s">
        <v>14</v>
      </c>
      <c r="C1719" s="12" t="s">
        <v>16</v>
      </c>
      <c r="D1719" s="12" t="s">
        <v>573</v>
      </c>
      <c r="E1719" s="12"/>
      <c r="F1719" s="14" t="s">
        <v>900</v>
      </c>
      <c r="G1719" s="20">
        <f>G1720</f>
        <v>0</v>
      </c>
      <c r="H1719" s="20">
        <f t="shared" ref="H1719:L1720" si="5316">H1720</f>
        <v>0</v>
      </c>
      <c r="I1719" s="20">
        <f t="shared" si="5316"/>
        <v>0</v>
      </c>
      <c r="J1719" s="20">
        <f t="shared" si="5316"/>
        <v>233.3</v>
      </c>
      <c r="K1719" s="20">
        <f t="shared" si="5316"/>
        <v>50</v>
      </c>
      <c r="L1719" s="20">
        <f t="shared" si="5316"/>
        <v>50</v>
      </c>
      <c r="M1719" s="20">
        <f t="shared" ref="M1719:M1721" si="5317">G1719+J1719</f>
        <v>233.3</v>
      </c>
      <c r="N1719" s="20">
        <f t="shared" ref="N1719:N1721" si="5318">H1719+K1719</f>
        <v>50</v>
      </c>
      <c r="O1719" s="20">
        <f t="shared" ref="O1719:O1721" si="5319">I1719+L1719</f>
        <v>50</v>
      </c>
      <c r="P1719" s="23">
        <f t="shared" ref="P1719:Y1720" si="5320">P1720</f>
        <v>0</v>
      </c>
      <c r="Q1719" s="23">
        <f t="shared" si="5320"/>
        <v>0</v>
      </c>
      <c r="R1719" s="23">
        <f t="shared" si="5320"/>
        <v>0</v>
      </c>
      <c r="S1719" s="23">
        <f t="shared" si="5320"/>
        <v>0</v>
      </c>
      <c r="T1719" s="23">
        <f t="shared" si="5320"/>
        <v>0</v>
      </c>
      <c r="U1719" s="23">
        <f t="shared" si="5320"/>
        <v>0</v>
      </c>
      <c r="V1719" s="23">
        <f t="shared" si="5320"/>
        <v>0</v>
      </c>
      <c r="W1719" s="23">
        <f t="shared" si="5320"/>
        <v>0</v>
      </c>
      <c r="X1719" s="23">
        <f t="shared" si="5320"/>
        <v>0</v>
      </c>
      <c r="Y1719" s="23">
        <f t="shared" si="5320"/>
        <v>0</v>
      </c>
      <c r="Z1719" s="23">
        <f t="shared" si="5272"/>
        <v>233.3</v>
      </c>
      <c r="AA1719" s="23">
        <f t="shared" si="5273"/>
        <v>50</v>
      </c>
      <c r="AB1719" s="23">
        <f t="shared" si="5274"/>
        <v>50</v>
      </c>
      <c r="AC1719" s="23">
        <f t="shared" ref="AC1719:AK1720" si="5321">AC1720</f>
        <v>0</v>
      </c>
      <c r="AD1719" s="23">
        <f t="shared" si="5321"/>
        <v>0</v>
      </c>
      <c r="AE1719" s="23">
        <f t="shared" si="5321"/>
        <v>0</v>
      </c>
      <c r="AF1719" s="23">
        <f t="shared" si="5321"/>
        <v>0</v>
      </c>
      <c r="AG1719" s="23">
        <f t="shared" si="5321"/>
        <v>0</v>
      </c>
      <c r="AH1719" s="23">
        <f t="shared" si="5321"/>
        <v>0</v>
      </c>
      <c r="AI1719" s="23">
        <f t="shared" si="5321"/>
        <v>0</v>
      </c>
      <c r="AJ1719" s="23">
        <f t="shared" si="5321"/>
        <v>0</v>
      </c>
      <c r="AK1719" s="23">
        <f t="shared" si="5321"/>
        <v>0</v>
      </c>
      <c r="AL1719" s="23">
        <f t="shared" ref="AL1719:BW1720" si="5322">AL1720</f>
        <v>0</v>
      </c>
      <c r="AM1719" s="23">
        <f t="shared" si="5322"/>
        <v>0</v>
      </c>
      <c r="AN1719" s="23">
        <f t="shared" si="5322"/>
        <v>0</v>
      </c>
      <c r="AO1719" s="23">
        <f t="shared" si="5078"/>
        <v>233.3</v>
      </c>
      <c r="AP1719" s="23">
        <f t="shared" si="5079"/>
        <v>50</v>
      </c>
      <c r="AQ1719" s="23">
        <f t="shared" si="5080"/>
        <v>50</v>
      </c>
      <c r="AR1719" s="23">
        <f t="shared" si="5322"/>
        <v>0</v>
      </c>
      <c r="AS1719" s="23">
        <f t="shared" si="5081"/>
        <v>233.3</v>
      </c>
      <c r="AT1719" s="23">
        <f t="shared" si="5322"/>
        <v>0</v>
      </c>
      <c r="AU1719" s="23">
        <f t="shared" si="5322"/>
        <v>0</v>
      </c>
      <c r="AV1719" s="23">
        <f t="shared" si="5322"/>
        <v>0</v>
      </c>
      <c r="AW1719" s="23">
        <f t="shared" si="5322"/>
        <v>0</v>
      </c>
      <c r="AX1719" s="23">
        <f t="shared" si="5322"/>
        <v>0</v>
      </c>
      <c r="AY1719" s="23">
        <f t="shared" si="5309"/>
        <v>233.3</v>
      </c>
      <c r="AZ1719" s="23">
        <f t="shared" si="5322"/>
        <v>0</v>
      </c>
      <c r="BA1719" s="23">
        <f t="shared" si="5310"/>
        <v>233.3</v>
      </c>
      <c r="BB1719" s="23">
        <f t="shared" si="5322"/>
        <v>0</v>
      </c>
      <c r="BC1719" s="23">
        <f t="shared" si="5322"/>
        <v>0</v>
      </c>
      <c r="BD1719" s="23">
        <f t="shared" si="5322"/>
        <v>0</v>
      </c>
      <c r="BE1719" s="23">
        <f t="shared" si="5322"/>
        <v>0</v>
      </c>
      <c r="BF1719" s="23">
        <f t="shared" si="5322"/>
        <v>0</v>
      </c>
      <c r="BG1719" s="23">
        <f t="shared" si="5322"/>
        <v>0</v>
      </c>
      <c r="BH1719" s="23">
        <f t="shared" si="5322"/>
        <v>0</v>
      </c>
      <c r="BI1719" s="23">
        <f t="shared" si="5322"/>
        <v>0</v>
      </c>
      <c r="BJ1719" s="23">
        <f t="shared" si="5322"/>
        <v>0</v>
      </c>
      <c r="BK1719" s="23">
        <f t="shared" si="5322"/>
        <v>0</v>
      </c>
      <c r="BL1719" s="23">
        <f t="shared" si="5322"/>
        <v>0</v>
      </c>
      <c r="BM1719" s="23">
        <f t="shared" si="5322"/>
        <v>0</v>
      </c>
      <c r="BN1719" s="23">
        <f t="shared" si="5322"/>
        <v>0</v>
      </c>
      <c r="BO1719" s="23">
        <f t="shared" si="5322"/>
        <v>0</v>
      </c>
      <c r="BP1719" s="23">
        <f t="shared" si="5322"/>
        <v>0</v>
      </c>
      <c r="BQ1719" s="23">
        <f t="shared" si="5322"/>
        <v>0</v>
      </c>
      <c r="BR1719" s="23">
        <f t="shared" si="5257"/>
        <v>233.3</v>
      </c>
      <c r="BS1719" s="23">
        <f t="shared" si="5258"/>
        <v>50</v>
      </c>
      <c r="BT1719" s="23">
        <f t="shared" si="5259"/>
        <v>50</v>
      </c>
      <c r="BU1719" s="23">
        <f t="shared" si="5322"/>
        <v>0</v>
      </c>
      <c r="BV1719" s="23">
        <f t="shared" si="5286"/>
        <v>233.3</v>
      </c>
      <c r="BW1719" s="23">
        <f t="shared" si="5322"/>
        <v>0</v>
      </c>
      <c r="BX1719" s="5"/>
    </row>
    <row r="1720" spans="1:77" ht="31.2" x14ac:dyDescent="0.3">
      <c r="A1720" s="12" t="s">
        <v>431</v>
      </c>
      <c r="B1720" s="12" t="s">
        <v>14</v>
      </c>
      <c r="C1720" s="12" t="s">
        <v>16</v>
      </c>
      <c r="D1720" s="12" t="s">
        <v>573</v>
      </c>
      <c r="E1720" s="12" t="s">
        <v>7</v>
      </c>
      <c r="F1720" s="14" t="s">
        <v>383</v>
      </c>
      <c r="G1720" s="20">
        <f>G1721</f>
        <v>0</v>
      </c>
      <c r="H1720" s="20">
        <f t="shared" si="5316"/>
        <v>0</v>
      </c>
      <c r="I1720" s="20">
        <f t="shared" si="5316"/>
        <v>0</v>
      </c>
      <c r="J1720" s="20">
        <f t="shared" si="5316"/>
        <v>233.3</v>
      </c>
      <c r="K1720" s="20">
        <f t="shared" si="5316"/>
        <v>50</v>
      </c>
      <c r="L1720" s="20">
        <f t="shared" si="5316"/>
        <v>50</v>
      </c>
      <c r="M1720" s="20">
        <f t="shared" si="5317"/>
        <v>233.3</v>
      </c>
      <c r="N1720" s="20">
        <f t="shared" si="5318"/>
        <v>50</v>
      </c>
      <c r="O1720" s="20">
        <f t="shared" si="5319"/>
        <v>50</v>
      </c>
      <c r="P1720" s="23">
        <f t="shared" si="5320"/>
        <v>0</v>
      </c>
      <c r="Q1720" s="23">
        <f t="shared" si="5320"/>
        <v>0</v>
      </c>
      <c r="R1720" s="23">
        <f t="shared" si="5320"/>
        <v>0</v>
      </c>
      <c r="S1720" s="23">
        <f t="shared" si="5320"/>
        <v>0</v>
      </c>
      <c r="T1720" s="23">
        <f t="shared" si="5320"/>
        <v>0</v>
      </c>
      <c r="U1720" s="23">
        <f t="shared" si="5320"/>
        <v>0</v>
      </c>
      <c r="V1720" s="23">
        <f t="shared" si="5320"/>
        <v>0</v>
      </c>
      <c r="W1720" s="23">
        <f t="shared" si="5320"/>
        <v>0</v>
      </c>
      <c r="X1720" s="23">
        <f t="shared" si="5320"/>
        <v>0</v>
      </c>
      <c r="Y1720" s="23">
        <f t="shared" si="5320"/>
        <v>0</v>
      </c>
      <c r="Z1720" s="23">
        <f t="shared" si="5272"/>
        <v>233.3</v>
      </c>
      <c r="AA1720" s="23">
        <f t="shared" si="5273"/>
        <v>50</v>
      </c>
      <c r="AB1720" s="23">
        <f t="shared" si="5274"/>
        <v>50</v>
      </c>
      <c r="AC1720" s="23">
        <f t="shared" si="5321"/>
        <v>0</v>
      </c>
      <c r="AD1720" s="23">
        <f t="shared" si="5321"/>
        <v>0</v>
      </c>
      <c r="AE1720" s="23">
        <f t="shared" si="5321"/>
        <v>0</v>
      </c>
      <c r="AF1720" s="23">
        <f t="shared" si="5321"/>
        <v>0</v>
      </c>
      <c r="AG1720" s="23">
        <f t="shared" si="5321"/>
        <v>0</v>
      </c>
      <c r="AH1720" s="23">
        <f t="shared" si="5321"/>
        <v>0</v>
      </c>
      <c r="AI1720" s="23">
        <f t="shared" si="5321"/>
        <v>0</v>
      </c>
      <c r="AJ1720" s="23">
        <f t="shared" si="5321"/>
        <v>0</v>
      </c>
      <c r="AK1720" s="23">
        <f t="shared" si="5321"/>
        <v>0</v>
      </c>
      <c r="AL1720" s="23">
        <f t="shared" si="5322"/>
        <v>0</v>
      </c>
      <c r="AM1720" s="23">
        <f t="shared" si="5322"/>
        <v>0</v>
      </c>
      <c r="AN1720" s="23">
        <f t="shared" si="5322"/>
        <v>0</v>
      </c>
      <c r="AO1720" s="23">
        <f t="shared" si="5078"/>
        <v>233.3</v>
      </c>
      <c r="AP1720" s="23">
        <f t="shared" si="5079"/>
        <v>50</v>
      </c>
      <c r="AQ1720" s="23">
        <f t="shared" si="5080"/>
        <v>50</v>
      </c>
      <c r="AR1720" s="23">
        <f t="shared" si="5322"/>
        <v>0</v>
      </c>
      <c r="AS1720" s="23">
        <f t="shared" si="5081"/>
        <v>233.3</v>
      </c>
      <c r="AT1720" s="23">
        <f t="shared" si="5322"/>
        <v>0</v>
      </c>
      <c r="AU1720" s="23">
        <f t="shared" si="5322"/>
        <v>0</v>
      </c>
      <c r="AV1720" s="23">
        <f t="shared" si="5322"/>
        <v>0</v>
      </c>
      <c r="AW1720" s="23">
        <f t="shared" si="5322"/>
        <v>0</v>
      </c>
      <c r="AX1720" s="23">
        <f t="shared" si="5322"/>
        <v>0</v>
      </c>
      <c r="AY1720" s="23">
        <f t="shared" si="5309"/>
        <v>233.3</v>
      </c>
      <c r="AZ1720" s="23">
        <f t="shared" si="5322"/>
        <v>0</v>
      </c>
      <c r="BA1720" s="23">
        <f t="shared" si="5310"/>
        <v>233.3</v>
      </c>
      <c r="BB1720" s="23">
        <f t="shared" si="5322"/>
        <v>0</v>
      </c>
      <c r="BC1720" s="23">
        <f t="shared" si="5322"/>
        <v>0</v>
      </c>
      <c r="BD1720" s="23">
        <f t="shared" si="5322"/>
        <v>0</v>
      </c>
      <c r="BE1720" s="23">
        <f t="shared" si="5322"/>
        <v>0</v>
      </c>
      <c r="BF1720" s="23">
        <f t="shared" si="5322"/>
        <v>0</v>
      </c>
      <c r="BG1720" s="23">
        <f t="shared" si="5322"/>
        <v>0</v>
      </c>
      <c r="BH1720" s="23">
        <f t="shared" si="5322"/>
        <v>0</v>
      </c>
      <c r="BI1720" s="23">
        <f t="shared" si="5322"/>
        <v>0</v>
      </c>
      <c r="BJ1720" s="23">
        <f t="shared" si="5322"/>
        <v>0</v>
      </c>
      <c r="BK1720" s="23">
        <f t="shared" si="5322"/>
        <v>0</v>
      </c>
      <c r="BL1720" s="23">
        <f t="shared" si="5322"/>
        <v>0</v>
      </c>
      <c r="BM1720" s="23">
        <f t="shared" si="5322"/>
        <v>0</v>
      </c>
      <c r="BN1720" s="23">
        <f t="shared" si="5322"/>
        <v>0</v>
      </c>
      <c r="BO1720" s="23">
        <f t="shared" si="5322"/>
        <v>0</v>
      </c>
      <c r="BP1720" s="23">
        <f t="shared" si="5322"/>
        <v>0</v>
      </c>
      <c r="BQ1720" s="23">
        <f t="shared" si="5322"/>
        <v>0</v>
      </c>
      <c r="BR1720" s="23">
        <f t="shared" si="5257"/>
        <v>233.3</v>
      </c>
      <c r="BS1720" s="23">
        <f t="shared" si="5258"/>
        <v>50</v>
      </c>
      <c r="BT1720" s="23">
        <f t="shared" si="5259"/>
        <v>50</v>
      </c>
      <c r="BU1720" s="23">
        <f t="shared" si="5322"/>
        <v>0</v>
      </c>
      <c r="BV1720" s="23">
        <f t="shared" si="5286"/>
        <v>233.3</v>
      </c>
      <c r="BW1720" s="23">
        <f t="shared" si="5322"/>
        <v>0</v>
      </c>
      <c r="BX1720" s="5"/>
    </row>
    <row r="1721" spans="1:77" ht="31.2" x14ac:dyDescent="0.3">
      <c r="A1721" s="12" t="s">
        <v>431</v>
      </c>
      <c r="B1721" s="12" t="s">
        <v>14</v>
      </c>
      <c r="C1721" s="12" t="s">
        <v>16</v>
      </c>
      <c r="D1721" s="12" t="s">
        <v>573</v>
      </c>
      <c r="E1721" s="12" t="s">
        <v>315</v>
      </c>
      <c r="F1721" s="14" t="s">
        <v>372</v>
      </c>
      <c r="G1721" s="20">
        <v>0</v>
      </c>
      <c r="H1721" s="20">
        <v>0</v>
      </c>
      <c r="I1721" s="20">
        <v>0</v>
      </c>
      <c r="J1721" s="20">
        <v>233.3</v>
      </c>
      <c r="K1721" s="20">
        <v>50</v>
      </c>
      <c r="L1721" s="20">
        <v>50</v>
      </c>
      <c r="M1721" s="20">
        <f t="shared" si="5317"/>
        <v>233.3</v>
      </c>
      <c r="N1721" s="20">
        <f t="shared" si="5318"/>
        <v>50</v>
      </c>
      <c r="O1721" s="20">
        <f t="shared" si="5319"/>
        <v>50</v>
      </c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>
        <f t="shared" si="5272"/>
        <v>233.3</v>
      </c>
      <c r="AA1721" s="23">
        <f t="shared" si="5273"/>
        <v>50</v>
      </c>
      <c r="AB1721" s="23">
        <f t="shared" si="5274"/>
        <v>50</v>
      </c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>
        <f t="shared" si="5078"/>
        <v>233.3</v>
      </c>
      <c r="AP1721" s="23">
        <f t="shared" si="5079"/>
        <v>50</v>
      </c>
      <c r="AQ1721" s="23">
        <f t="shared" si="5080"/>
        <v>50</v>
      </c>
      <c r="AR1721" s="23"/>
      <c r="AS1721" s="23">
        <f t="shared" si="5081"/>
        <v>233.3</v>
      </c>
      <c r="AT1721" s="23"/>
      <c r="AU1721" s="23"/>
      <c r="AV1721" s="23"/>
      <c r="AW1721" s="23"/>
      <c r="AX1721" s="23"/>
      <c r="AY1721" s="23">
        <f t="shared" si="5309"/>
        <v>233.3</v>
      </c>
      <c r="AZ1721" s="23"/>
      <c r="BA1721" s="23">
        <f t="shared" si="5310"/>
        <v>233.3</v>
      </c>
      <c r="BB1721" s="23"/>
      <c r="BC1721" s="23"/>
      <c r="BD1721" s="23"/>
      <c r="BE1721" s="23"/>
      <c r="BF1721" s="23"/>
      <c r="BG1721" s="23"/>
      <c r="BH1721" s="23"/>
      <c r="BI1721" s="23"/>
      <c r="BJ1721" s="23"/>
      <c r="BK1721" s="23"/>
      <c r="BL1721" s="23"/>
      <c r="BM1721" s="23"/>
      <c r="BN1721" s="23"/>
      <c r="BO1721" s="23"/>
      <c r="BP1721" s="23"/>
      <c r="BQ1721" s="23"/>
      <c r="BR1721" s="23">
        <f t="shared" si="5257"/>
        <v>233.3</v>
      </c>
      <c r="BS1721" s="23">
        <f t="shared" si="5258"/>
        <v>50</v>
      </c>
      <c r="BT1721" s="23">
        <f t="shared" si="5259"/>
        <v>50</v>
      </c>
      <c r="BU1721" s="23"/>
      <c r="BV1721" s="23">
        <f t="shared" si="5286"/>
        <v>233.3</v>
      </c>
      <c r="BW1721" s="23"/>
      <c r="BX1721" s="5"/>
    </row>
    <row r="1722" spans="1:77" ht="78" hidden="1" x14ac:dyDescent="0.3">
      <c r="A1722" s="12" t="s">
        <v>431</v>
      </c>
      <c r="B1722" s="12" t="s">
        <v>14</v>
      </c>
      <c r="C1722" s="12" t="s">
        <v>16</v>
      </c>
      <c r="D1722" s="12" t="s">
        <v>318</v>
      </c>
      <c r="E1722" s="12"/>
      <c r="F1722" s="14" t="s">
        <v>840</v>
      </c>
      <c r="G1722" s="20">
        <f>G1723</f>
        <v>50</v>
      </c>
      <c r="H1722" s="20">
        <f t="shared" ref="H1722:BW1723" si="5323">H1723</f>
        <v>50</v>
      </c>
      <c r="I1722" s="20">
        <f t="shared" si="5323"/>
        <v>50</v>
      </c>
      <c r="J1722" s="20">
        <f t="shared" si="5323"/>
        <v>-50</v>
      </c>
      <c r="K1722" s="20">
        <f t="shared" si="5323"/>
        <v>-50</v>
      </c>
      <c r="L1722" s="20">
        <f t="shared" si="5323"/>
        <v>-50</v>
      </c>
      <c r="M1722" s="20">
        <f t="shared" si="5264"/>
        <v>0</v>
      </c>
      <c r="N1722" s="20">
        <f t="shared" si="5265"/>
        <v>0</v>
      </c>
      <c r="O1722" s="20">
        <f t="shared" si="5266"/>
        <v>0</v>
      </c>
      <c r="P1722" s="23">
        <f t="shared" si="5323"/>
        <v>0</v>
      </c>
      <c r="Q1722" s="23">
        <f t="shared" si="5323"/>
        <v>0</v>
      </c>
      <c r="R1722" s="23">
        <f t="shared" si="5323"/>
        <v>0</v>
      </c>
      <c r="S1722" s="23">
        <f t="shared" si="5323"/>
        <v>0</v>
      </c>
      <c r="T1722" s="23">
        <f t="shared" si="5323"/>
        <v>0</v>
      </c>
      <c r="U1722" s="23">
        <f t="shared" si="5323"/>
        <v>0</v>
      </c>
      <c r="V1722" s="23">
        <f t="shared" si="5323"/>
        <v>0</v>
      </c>
      <c r="W1722" s="23">
        <f t="shared" si="5323"/>
        <v>0</v>
      </c>
      <c r="X1722" s="23">
        <f t="shared" si="5323"/>
        <v>0</v>
      </c>
      <c r="Y1722" s="23">
        <f t="shared" si="5323"/>
        <v>0</v>
      </c>
      <c r="Z1722" s="23">
        <f t="shared" si="5272"/>
        <v>0</v>
      </c>
      <c r="AA1722" s="23">
        <f t="shared" si="5273"/>
        <v>0</v>
      </c>
      <c r="AB1722" s="23">
        <f t="shared" si="5274"/>
        <v>0</v>
      </c>
      <c r="AC1722" s="23">
        <f t="shared" si="5323"/>
        <v>0</v>
      </c>
      <c r="AD1722" s="23">
        <f t="shared" si="5323"/>
        <v>0</v>
      </c>
      <c r="AE1722" s="23">
        <f t="shared" si="5323"/>
        <v>0</v>
      </c>
      <c r="AF1722" s="23">
        <f t="shared" si="5323"/>
        <v>0</v>
      </c>
      <c r="AG1722" s="23">
        <f t="shared" si="5323"/>
        <v>0</v>
      </c>
      <c r="AH1722" s="23">
        <f t="shared" si="5323"/>
        <v>0</v>
      </c>
      <c r="AI1722" s="23">
        <f t="shared" si="5323"/>
        <v>0</v>
      </c>
      <c r="AJ1722" s="23">
        <f t="shared" si="5323"/>
        <v>0</v>
      </c>
      <c r="AK1722" s="23">
        <f t="shared" si="5323"/>
        <v>0</v>
      </c>
      <c r="AL1722" s="23">
        <f t="shared" si="5323"/>
        <v>0</v>
      </c>
      <c r="AM1722" s="23">
        <f t="shared" si="5323"/>
        <v>0</v>
      </c>
      <c r="AN1722" s="23">
        <f t="shared" si="5323"/>
        <v>0</v>
      </c>
      <c r="AO1722" s="23">
        <f t="shared" si="5078"/>
        <v>0</v>
      </c>
      <c r="AP1722" s="23">
        <f t="shared" si="5079"/>
        <v>0</v>
      </c>
      <c r="AQ1722" s="23">
        <f t="shared" si="5080"/>
        <v>0</v>
      </c>
      <c r="AR1722" s="23">
        <f t="shared" si="5323"/>
        <v>0</v>
      </c>
      <c r="AS1722" s="23">
        <f t="shared" si="5081"/>
        <v>0</v>
      </c>
      <c r="AT1722" s="23">
        <f t="shared" si="5323"/>
        <v>0</v>
      </c>
      <c r="AU1722" s="23">
        <f t="shared" si="5323"/>
        <v>0</v>
      </c>
      <c r="AV1722" s="23">
        <f t="shared" si="5323"/>
        <v>0</v>
      </c>
      <c r="AW1722" s="23">
        <f t="shared" si="5323"/>
        <v>0</v>
      </c>
      <c r="AX1722" s="23">
        <f t="shared" si="5323"/>
        <v>0</v>
      </c>
      <c r="AY1722" s="23">
        <f t="shared" si="5309"/>
        <v>0</v>
      </c>
      <c r="AZ1722" s="23">
        <f t="shared" si="5323"/>
        <v>0</v>
      </c>
      <c r="BA1722" s="23">
        <f t="shared" si="5310"/>
        <v>0</v>
      </c>
      <c r="BB1722" s="23">
        <f t="shared" si="5323"/>
        <v>0</v>
      </c>
      <c r="BC1722" s="23">
        <f t="shared" si="5323"/>
        <v>0</v>
      </c>
      <c r="BD1722" s="23">
        <f t="shared" si="5323"/>
        <v>0</v>
      </c>
      <c r="BE1722" s="23">
        <f t="shared" si="5323"/>
        <v>0</v>
      </c>
      <c r="BF1722" s="23">
        <f t="shared" si="5323"/>
        <v>0</v>
      </c>
      <c r="BG1722" s="23">
        <f t="shared" si="5323"/>
        <v>0</v>
      </c>
      <c r="BH1722" s="23">
        <f t="shared" si="5323"/>
        <v>0</v>
      </c>
      <c r="BI1722" s="23">
        <f t="shared" si="5323"/>
        <v>0</v>
      </c>
      <c r="BJ1722" s="23">
        <f t="shared" si="5323"/>
        <v>0</v>
      </c>
      <c r="BK1722" s="23">
        <f t="shared" si="5323"/>
        <v>0</v>
      </c>
      <c r="BL1722" s="23">
        <f t="shared" si="5323"/>
        <v>0</v>
      </c>
      <c r="BM1722" s="23">
        <f t="shared" si="5323"/>
        <v>0</v>
      </c>
      <c r="BN1722" s="23">
        <f t="shared" si="5323"/>
        <v>0</v>
      </c>
      <c r="BO1722" s="23">
        <f t="shared" si="5323"/>
        <v>0</v>
      </c>
      <c r="BP1722" s="23">
        <f t="shared" si="5323"/>
        <v>0</v>
      </c>
      <c r="BQ1722" s="23">
        <f t="shared" si="5323"/>
        <v>0</v>
      </c>
      <c r="BR1722" s="23">
        <f t="shared" si="5257"/>
        <v>0</v>
      </c>
      <c r="BS1722" s="23">
        <f t="shared" si="5258"/>
        <v>0</v>
      </c>
      <c r="BT1722" s="23">
        <f t="shared" si="5259"/>
        <v>0</v>
      </c>
      <c r="BU1722" s="23">
        <f t="shared" si="5323"/>
        <v>0</v>
      </c>
      <c r="BV1722" s="23"/>
      <c r="BW1722" s="23">
        <f t="shared" si="5323"/>
        <v>0</v>
      </c>
      <c r="BX1722" s="5">
        <v>0</v>
      </c>
    </row>
    <row r="1723" spans="1:77" ht="31.2" hidden="1" x14ac:dyDescent="0.3">
      <c r="A1723" s="12" t="s">
        <v>431</v>
      </c>
      <c r="B1723" s="12" t="s">
        <v>14</v>
      </c>
      <c r="C1723" s="12" t="s">
        <v>16</v>
      </c>
      <c r="D1723" s="12" t="s">
        <v>318</v>
      </c>
      <c r="E1723" s="12" t="s">
        <v>7</v>
      </c>
      <c r="F1723" s="14" t="s">
        <v>383</v>
      </c>
      <c r="G1723" s="20">
        <f>G1724</f>
        <v>50</v>
      </c>
      <c r="H1723" s="20">
        <f t="shared" si="5323"/>
        <v>50</v>
      </c>
      <c r="I1723" s="20">
        <f t="shared" si="5323"/>
        <v>50</v>
      </c>
      <c r="J1723" s="20">
        <f t="shared" si="5323"/>
        <v>-50</v>
      </c>
      <c r="K1723" s="20">
        <f t="shared" si="5323"/>
        <v>-50</v>
      </c>
      <c r="L1723" s="20">
        <f t="shared" si="5323"/>
        <v>-50</v>
      </c>
      <c r="M1723" s="20">
        <f t="shared" si="5264"/>
        <v>0</v>
      </c>
      <c r="N1723" s="20">
        <f t="shared" si="5265"/>
        <v>0</v>
      </c>
      <c r="O1723" s="20">
        <f t="shared" si="5266"/>
        <v>0</v>
      </c>
      <c r="P1723" s="23">
        <f t="shared" si="5323"/>
        <v>0</v>
      </c>
      <c r="Q1723" s="23">
        <f t="shared" si="5323"/>
        <v>0</v>
      </c>
      <c r="R1723" s="23">
        <f t="shared" si="5323"/>
        <v>0</v>
      </c>
      <c r="S1723" s="23">
        <f t="shared" si="5323"/>
        <v>0</v>
      </c>
      <c r="T1723" s="23">
        <f t="shared" si="5323"/>
        <v>0</v>
      </c>
      <c r="U1723" s="23">
        <f t="shared" si="5323"/>
        <v>0</v>
      </c>
      <c r="V1723" s="23">
        <f t="shared" si="5323"/>
        <v>0</v>
      </c>
      <c r="W1723" s="23">
        <f t="shared" si="5323"/>
        <v>0</v>
      </c>
      <c r="X1723" s="23">
        <f t="shared" si="5323"/>
        <v>0</v>
      </c>
      <c r="Y1723" s="23">
        <f t="shared" si="5323"/>
        <v>0</v>
      </c>
      <c r="Z1723" s="23">
        <f t="shared" si="5272"/>
        <v>0</v>
      </c>
      <c r="AA1723" s="23">
        <f t="shared" si="5273"/>
        <v>0</v>
      </c>
      <c r="AB1723" s="23">
        <f t="shared" si="5274"/>
        <v>0</v>
      </c>
      <c r="AC1723" s="23">
        <f t="shared" si="5323"/>
        <v>0</v>
      </c>
      <c r="AD1723" s="23">
        <f t="shared" si="5323"/>
        <v>0</v>
      </c>
      <c r="AE1723" s="23">
        <f t="shared" si="5323"/>
        <v>0</v>
      </c>
      <c r="AF1723" s="23">
        <f t="shared" si="5323"/>
        <v>0</v>
      </c>
      <c r="AG1723" s="23">
        <f t="shared" si="5323"/>
        <v>0</v>
      </c>
      <c r="AH1723" s="23">
        <f t="shared" si="5323"/>
        <v>0</v>
      </c>
      <c r="AI1723" s="23">
        <f t="shared" si="5323"/>
        <v>0</v>
      </c>
      <c r="AJ1723" s="23">
        <f t="shared" si="5323"/>
        <v>0</v>
      </c>
      <c r="AK1723" s="23">
        <f t="shared" si="5323"/>
        <v>0</v>
      </c>
      <c r="AL1723" s="23">
        <f t="shared" si="5323"/>
        <v>0</v>
      </c>
      <c r="AM1723" s="23">
        <f t="shared" si="5323"/>
        <v>0</v>
      </c>
      <c r="AN1723" s="23">
        <f t="shared" si="5323"/>
        <v>0</v>
      </c>
      <c r="AO1723" s="23">
        <f t="shared" si="5078"/>
        <v>0</v>
      </c>
      <c r="AP1723" s="23">
        <f t="shared" si="5079"/>
        <v>0</v>
      </c>
      <c r="AQ1723" s="23">
        <f t="shared" si="5080"/>
        <v>0</v>
      </c>
      <c r="AR1723" s="23">
        <f t="shared" si="5323"/>
        <v>0</v>
      </c>
      <c r="AS1723" s="23">
        <f t="shared" si="5081"/>
        <v>0</v>
      </c>
      <c r="AT1723" s="23">
        <f t="shared" si="5323"/>
        <v>0</v>
      </c>
      <c r="AU1723" s="23">
        <f t="shared" si="5323"/>
        <v>0</v>
      </c>
      <c r="AV1723" s="23">
        <f t="shared" si="5323"/>
        <v>0</v>
      </c>
      <c r="AW1723" s="23">
        <f t="shared" si="5323"/>
        <v>0</v>
      </c>
      <c r="AX1723" s="23">
        <f t="shared" si="5323"/>
        <v>0</v>
      </c>
      <c r="AY1723" s="23">
        <f t="shared" si="5309"/>
        <v>0</v>
      </c>
      <c r="AZ1723" s="23">
        <f t="shared" si="5323"/>
        <v>0</v>
      </c>
      <c r="BA1723" s="23">
        <f t="shared" si="5310"/>
        <v>0</v>
      </c>
      <c r="BB1723" s="23">
        <f t="shared" si="5323"/>
        <v>0</v>
      </c>
      <c r="BC1723" s="23">
        <f t="shared" si="5323"/>
        <v>0</v>
      </c>
      <c r="BD1723" s="23">
        <f t="shared" si="5323"/>
        <v>0</v>
      </c>
      <c r="BE1723" s="23">
        <f t="shared" si="5323"/>
        <v>0</v>
      </c>
      <c r="BF1723" s="23">
        <f t="shared" si="5323"/>
        <v>0</v>
      </c>
      <c r="BG1723" s="23">
        <f t="shared" si="5323"/>
        <v>0</v>
      </c>
      <c r="BH1723" s="23">
        <f t="shared" si="5323"/>
        <v>0</v>
      </c>
      <c r="BI1723" s="23">
        <f t="shared" si="5323"/>
        <v>0</v>
      </c>
      <c r="BJ1723" s="23">
        <f t="shared" si="5323"/>
        <v>0</v>
      </c>
      <c r="BK1723" s="23">
        <f t="shared" si="5323"/>
        <v>0</v>
      </c>
      <c r="BL1723" s="23">
        <f t="shared" si="5323"/>
        <v>0</v>
      </c>
      <c r="BM1723" s="23">
        <f t="shared" si="5323"/>
        <v>0</v>
      </c>
      <c r="BN1723" s="23">
        <f t="shared" si="5323"/>
        <v>0</v>
      </c>
      <c r="BO1723" s="23">
        <f t="shared" si="5323"/>
        <v>0</v>
      </c>
      <c r="BP1723" s="23">
        <f t="shared" si="5323"/>
        <v>0</v>
      </c>
      <c r="BQ1723" s="23">
        <f t="shared" si="5323"/>
        <v>0</v>
      </c>
      <c r="BR1723" s="23">
        <f t="shared" si="5257"/>
        <v>0</v>
      </c>
      <c r="BS1723" s="23">
        <f t="shared" si="5258"/>
        <v>0</v>
      </c>
      <c r="BT1723" s="23">
        <f t="shared" si="5259"/>
        <v>0</v>
      </c>
      <c r="BU1723" s="23">
        <f t="shared" si="5323"/>
        <v>0</v>
      </c>
      <c r="BV1723" s="23"/>
      <c r="BW1723" s="23">
        <f t="shared" si="5323"/>
        <v>0</v>
      </c>
      <c r="BX1723" s="5">
        <v>0</v>
      </c>
    </row>
    <row r="1724" spans="1:77" ht="31.2" hidden="1" x14ac:dyDescent="0.3">
      <c r="A1724" s="12" t="s">
        <v>431</v>
      </c>
      <c r="B1724" s="12" t="s">
        <v>14</v>
      </c>
      <c r="C1724" s="12" t="s">
        <v>16</v>
      </c>
      <c r="D1724" s="12" t="s">
        <v>318</v>
      </c>
      <c r="E1724" s="12">
        <v>240</v>
      </c>
      <c r="F1724" s="14" t="s">
        <v>372</v>
      </c>
      <c r="G1724" s="20">
        <v>50</v>
      </c>
      <c r="H1724" s="20">
        <v>50</v>
      </c>
      <c r="I1724" s="20">
        <v>50</v>
      </c>
      <c r="J1724" s="20">
        <v>-50</v>
      </c>
      <c r="K1724" s="20">
        <v>-50</v>
      </c>
      <c r="L1724" s="20">
        <v>-50</v>
      </c>
      <c r="M1724" s="20">
        <f t="shared" si="5264"/>
        <v>0</v>
      </c>
      <c r="N1724" s="20">
        <f t="shared" si="5265"/>
        <v>0</v>
      </c>
      <c r="O1724" s="20">
        <f t="shared" si="5266"/>
        <v>0</v>
      </c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>
        <f t="shared" si="5272"/>
        <v>0</v>
      </c>
      <c r="AA1724" s="23">
        <f t="shared" si="5273"/>
        <v>0</v>
      </c>
      <c r="AB1724" s="23">
        <f t="shared" si="5274"/>
        <v>0</v>
      </c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>
        <f t="shared" si="5078"/>
        <v>0</v>
      </c>
      <c r="AP1724" s="23">
        <f t="shared" si="5079"/>
        <v>0</v>
      </c>
      <c r="AQ1724" s="23">
        <f t="shared" si="5080"/>
        <v>0</v>
      </c>
      <c r="AR1724" s="23"/>
      <c r="AS1724" s="23">
        <f t="shared" si="5081"/>
        <v>0</v>
      </c>
      <c r="AT1724" s="23"/>
      <c r="AU1724" s="23"/>
      <c r="AV1724" s="23"/>
      <c r="AW1724" s="23"/>
      <c r="AX1724" s="23"/>
      <c r="AY1724" s="23">
        <f t="shared" si="5309"/>
        <v>0</v>
      </c>
      <c r="AZ1724" s="23"/>
      <c r="BA1724" s="23">
        <f t="shared" si="5310"/>
        <v>0</v>
      </c>
      <c r="BB1724" s="23"/>
      <c r="BC1724" s="23"/>
      <c r="BD1724" s="23"/>
      <c r="BE1724" s="23"/>
      <c r="BF1724" s="23"/>
      <c r="BG1724" s="23"/>
      <c r="BH1724" s="23"/>
      <c r="BI1724" s="23"/>
      <c r="BJ1724" s="23"/>
      <c r="BK1724" s="23"/>
      <c r="BL1724" s="23"/>
      <c r="BM1724" s="23"/>
      <c r="BN1724" s="23"/>
      <c r="BO1724" s="23"/>
      <c r="BP1724" s="23"/>
      <c r="BQ1724" s="23"/>
      <c r="BR1724" s="23">
        <f t="shared" si="5257"/>
        <v>0</v>
      </c>
      <c r="BS1724" s="23">
        <f t="shared" si="5258"/>
        <v>0</v>
      </c>
      <c r="BT1724" s="23">
        <f t="shared" si="5259"/>
        <v>0</v>
      </c>
      <c r="BU1724" s="23"/>
      <c r="BV1724" s="23"/>
      <c r="BW1724" s="23"/>
      <c r="BX1724" s="5">
        <v>0</v>
      </c>
    </row>
    <row r="1725" spans="1:77" ht="31.2" x14ac:dyDescent="0.3">
      <c r="A1725" s="12" t="s">
        <v>431</v>
      </c>
      <c r="B1725" s="12" t="s">
        <v>14</v>
      </c>
      <c r="C1725" s="12" t="s">
        <v>16</v>
      </c>
      <c r="D1725" s="12" t="s">
        <v>34</v>
      </c>
      <c r="E1725" s="12"/>
      <c r="F1725" s="14" t="s">
        <v>47</v>
      </c>
      <c r="G1725" s="20">
        <f>G1726</f>
        <v>298</v>
      </c>
      <c r="H1725" s="20">
        <f t="shared" ref="H1725:BW1728" si="5324">H1726</f>
        <v>0</v>
      </c>
      <c r="I1725" s="20">
        <f t="shared" si="5324"/>
        <v>0</v>
      </c>
      <c r="J1725" s="20">
        <f t="shared" si="5324"/>
        <v>0</v>
      </c>
      <c r="K1725" s="20">
        <f t="shared" si="5324"/>
        <v>0</v>
      </c>
      <c r="L1725" s="20">
        <f t="shared" si="5324"/>
        <v>0</v>
      </c>
      <c r="M1725" s="20">
        <f t="shared" si="5264"/>
        <v>298</v>
      </c>
      <c r="N1725" s="20">
        <f t="shared" si="5265"/>
        <v>0</v>
      </c>
      <c r="O1725" s="20">
        <f t="shared" si="5266"/>
        <v>0</v>
      </c>
      <c r="P1725" s="23">
        <f t="shared" si="5324"/>
        <v>0</v>
      </c>
      <c r="Q1725" s="23">
        <f t="shared" si="5324"/>
        <v>0</v>
      </c>
      <c r="R1725" s="23">
        <f t="shared" si="5324"/>
        <v>0</v>
      </c>
      <c r="S1725" s="23">
        <f t="shared" si="5324"/>
        <v>0</v>
      </c>
      <c r="T1725" s="23">
        <f t="shared" si="5324"/>
        <v>0</v>
      </c>
      <c r="U1725" s="23">
        <f t="shared" si="5324"/>
        <v>0</v>
      </c>
      <c r="V1725" s="23">
        <f t="shared" si="5324"/>
        <v>0</v>
      </c>
      <c r="W1725" s="23">
        <f t="shared" si="5324"/>
        <v>0</v>
      </c>
      <c r="X1725" s="23">
        <f t="shared" si="5324"/>
        <v>0</v>
      </c>
      <c r="Y1725" s="23">
        <f t="shared" si="5324"/>
        <v>0</v>
      </c>
      <c r="Z1725" s="23">
        <f t="shared" si="5272"/>
        <v>298</v>
      </c>
      <c r="AA1725" s="23">
        <f t="shared" si="5273"/>
        <v>0</v>
      </c>
      <c r="AB1725" s="23">
        <f t="shared" si="5274"/>
        <v>0</v>
      </c>
      <c r="AC1725" s="23">
        <f t="shared" si="5324"/>
        <v>0</v>
      </c>
      <c r="AD1725" s="23">
        <f t="shared" si="5324"/>
        <v>0</v>
      </c>
      <c r="AE1725" s="23">
        <f t="shared" si="5324"/>
        <v>0</v>
      </c>
      <c r="AF1725" s="23">
        <f t="shared" si="5324"/>
        <v>0</v>
      </c>
      <c r="AG1725" s="23">
        <f t="shared" si="5324"/>
        <v>0</v>
      </c>
      <c r="AH1725" s="23">
        <f t="shared" si="5324"/>
        <v>0</v>
      </c>
      <c r="AI1725" s="23">
        <f t="shared" si="5324"/>
        <v>0</v>
      </c>
      <c r="AJ1725" s="23">
        <f t="shared" si="5324"/>
        <v>0</v>
      </c>
      <c r="AK1725" s="23">
        <f t="shared" si="5324"/>
        <v>0</v>
      </c>
      <c r="AL1725" s="23">
        <f t="shared" si="5324"/>
        <v>0</v>
      </c>
      <c r="AM1725" s="23">
        <f t="shared" si="5324"/>
        <v>0</v>
      </c>
      <c r="AN1725" s="23">
        <f t="shared" si="5324"/>
        <v>0</v>
      </c>
      <c r="AO1725" s="23">
        <f t="shared" si="5078"/>
        <v>298</v>
      </c>
      <c r="AP1725" s="23">
        <f t="shared" si="5079"/>
        <v>0</v>
      </c>
      <c r="AQ1725" s="23">
        <f t="shared" si="5080"/>
        <v>0</v>
      </c>
      <c r="AR1725" s="23">
        <f t="shared" si="5324"/>
        <v>0</v>
      </c>
      <c r="AS1725" s="23">
        <f t="shared" si="5081"/>
        <v>298</v>
      </c>
      <c r="AT1725" s="23">
        <f t="shared" si="5324"/>
        <v>0</v>
      </c>
      <c r="AU1725" s="23">
        <f t="shared" si="5324"/>
        <v>0</v>
      </c>
      <c r="AV1725" s="23">
        <f t="shared" si="5324"/>
        <v>0</v>
      </c>
      <c r="AW1725" s="23">
        <f t="shared" si="5324"/>
        <v>0</v>
      </c>
      <c r="AX1725" s="23">
        <f t="shared" si="5324"/>
        <v>0</v>
      </c>
      <c r="AY1725" s="23">
        <f t="shared" si="5309"/>
        <v>298</v>
      </c>
      <c r="AZ1725" s="23">
        <f t="shared" si="5324"/>
        <v>0</v>
      </c>
      <c r="BA1725" s="23">
        <f t="shared" si="5310"/>
        <v>298</v>
      </c>
      <c r="BB1725" s="23">
        <f t="shared" si="5324"/>
        <v>0</v>
      </c>
      <c r="BC1725" s="23">
        <f t="shared" si="5324"/>
        <v>0</v>
      </c>
      <c r="BD1725" s="23">
        <f t="shared" si="5324"/>
        <v>0</v>
      </c>
      <c r="BE1725" s="23">
        <f t="shared" si="5324"/>
        <v>0</v>
      </c>
      <c r="BF1725" s="23">
        <f t="shared" si="5324"/>
        <v>0</v>
      </c>
      <c r="BG1725" s="23">
        <f t="shared" si="5324"/>
        <v>0</v>
      </c>
      <c r="BH1725" s="23">
        <f t="shared" si="5324"/>
        <v>0</v>
      </c>
      <c r="BI1725" s="23">
        <f t="shared" si="5324"/>
        <v>0</v>
      </c>
      <c r="BJ1725" s="23">
        <f t="shared" si="5324"/>
        <v>0</v>
      </c>
      <c r="BK1725" s="23">
        <f t="shared" si="5324"/>
        <v>0</v>
      </c>
      <c r="BL1725" s="23">
        <f t="shared" si="5324"/>
        <v>0</v>
      </c>
      <c r="BM1725" s="23">
        <f t="shared" si="5324"/>
        <v>0</v>
      </c>
      <c r="BN1725" s="23">
        <f t="shared" si="5324"/>
        <v>0</v>
      </c>
      <c r="BO1725" s="23">
        <f t="shared" si="5324"/>
        <v>0</v>
      </c>
      <c r="BP1725" s="23">
        <f t="shared" si="5324"/>
        <v>0</v>
      </c>
      <c r="BQ1725" s="23">
        <f t="shared" si="5324"/>
        <v>0</v>
      </c>
      <c r="BR1725" s="23">
        <f t="shared" si="5257"/>
        <v>298</v>
      </c>
      <c r="BS1725" s="23">
        <f t="shared" si="5258"/>
        <v>0</v>
      </c>
      <c r="BT1725" s="23">
        <f t="shared" si="5259"/>
        <v>0</v>
      </c>
      <c r="BU1725" s="23">
        <f t="shared" si="5324"/>
        <v>0</v>
      </c>
      <c r="BV1725" s="23">
        <f t="shared" ref="BV1725:BV1747" si="5325">BR1725+BU1725</f>
        <v>298</v>
      </c>
      <c r="BW1725" s="23">
        <f t="shared" si="5324"/>
        <v>0</v>
      </c>
      <c r="BX1725" s="5"/>
    </row>
    <row r="1726" spans="1:77" ht="31.2" x14ac:dyDescent="0.3">
      <c r="A1726" s="12" t="s">
        <v>431</v>
      </c>
      <c r="B1726" s="12" t="s">
        <v>14</v>
      </c>
      <c r="C1726" s="12" t="s">
        <v>16</v>
      </c>
      <c r="D1726" s="12" t="s">
        <v>68</v>
      </c>
      <c r="E1726" s="12"/>
      <c r="F1726" s="14" t="s">
        <v>81</v>
      </c>
      <c r="G1726" s="20">
        <f>G1727</f>
        <v>298</v>
      </c>
      <c r="H1726" s="20">
        <f t="shared" si="5324"/>
        <v>0</v>
      </c>
      <c r="I1726" s="20">
        <f t="shared" si="5324"/>
        <v>0</v>
      </c>
      <c r="J1726" s="20">
        <f t="shared" si="5324"/>
        <v>0</v>
      </c>
      <c r="K1726" s="20">
        <f t="shared" si="5324"/>
        <v>0</v>
      </c>
      <c r="L1726" s="20">
        <f t="shared" si="5324"/>
        <v>0</v>
      </c>
      <c r="M1726" s="20">
        <f t="shared" si="5264"/>
        <v>298</v>
      </c>
      <c r="N1726" s="20">
        <f t="shared" si="5265"/>
        <v>0</v>
      </c>
      <c r="O1726" s="20">
        <f t="shared" si="5266"/>
        <v>0</v>
      </c>
      <c r="P1726" s="23">
        <f t="shared" si="5324"/>
        <v>0</v>
      </c>
      <c r="Q1726" s="23">
        <f t="shared" si="5324"/>
        <v>0</v>
      </c>
      <c r="R1726" s="23">
        <f t="shared" si="5324"/>
        <v>0</v>
      </c>
      <c r="S1726" s="23">
        <f t="shared" si="5324"/>
        <v>0</v>
      </c>
      <c r="T1726" s="23">
        <f t="shared" si="5324"/>
        <v>0</v>
      </c>
      <c r="U1726" s="23">
        <f t="shared" si="5324"/>
        <v>0</v>
      </c>
      <c r="V1726" s="23">
        <f t="shared" si="5324"/>
        <v>0</v>
      </c>
      <c r="W1726" s="23">
        <f t="shared" si="5324"/>
        <v>0</v>
      </c>
      <c r="X1726" s="23">
        <f t="shared" si="5324"/>
        <v>0</v>
      </c>
      <c r="Y1726" s="23">
        <f t="shared" si="5324"/>
        <v>0</v>
      </c>
      <c r="Z1726" s="23">
        <f t="shared" si="5272"/>
        <v>298</v>
      </c>
      <c r="AA1726" s="23">
        <f t="shared" si="5273"/>
        <v>0</v>
      </c>
      <c r="AB1726" s="23">
        <f t="shared" si="5274"/>
        <v>0</v>
      </c>
      <c r="AC1726" s="23">
        <f t="shared" si="5324"/>
        <v>0</v>
      </c>
      <c r="AD1726" s="23">
        <f t="shared" si="5324"/>
        <v>0</v>
      </c>
      <c r="AE1726" s="23">
        <f t="shared" si="5324"/>
        <v>0</v>
      </c>
      <c r="AF1726" s="23">
        <f t="shared" si="5324"/>
        <v>0</v>
      </c>
      <c r="AG1726" s="23">
        <f t="shared" si="5324"/>
        <v>0</v>
      </c>
      <c r="AH1726" s="23">
        <f t="shared" si="5324"/>
        <v>0</v>
      </c>
      <c r="AI1726" s="23">
        <f t="shared" si="5324"/>
        <v>0</v>
      </c>
      <c r="AJ1726" s="23">
        <f t="shared" si="5324"/>
        <v>0</v>
      </c>
      <c r="AK1726" s="23">
        <f t="shared" si="5324"/>
        <v>0</v>
      </c>
      <c r="AL1726" s="23">
        <f t="shared" si="5324"/>
        <v>0</v>
      </c>
      <c r="AM1726" s="23">
        <f t="shared" si="5324"/>
        <v>0</v>
      </c>
      <c r="AN1726" s="23">
        <f t="shared" si="5324"/>
        <v>0</v>
      </c>
      <c r="AO1726" s="23">
        <f t="shared" si="5078"/>
        <v>298</v>
      </c>
      <c r="AP1726" s="23">
        <f t="shared" si="5079"/>
        <v>0</v>
      </c>
      <c r="AQ1726" s="23">
        <f t="shared" si="5080"/>
        <v>0</v>
      </c>
      <c r="AR1726" s="23">
        <f t="shared" si="5324"/>
        <v>0</v>
      </c>
      <c r="AS1726" s="23">
        <f t="shared" si="5081"/>
        <v>298</v>
      </c>
      <c r="AT1726" s="23">
        <f t="shared" si="5324"/>
        <v>0</v>
      </c>
      <c r="AU1726" s="23">
        <f t="shared" si="5324"/>
        <v>0</v>
      </c>
      <c r="AV1726" s="23">
        <f t="shared" si="5324"/>
        <v>0</v>
      </c>
      <c r="AW1726" s="23">
        <f t="shared" si="5324"/>
        <v>0</v>
      </c>
      <c r="AX1726" s="23">
        <f t="shared" si="5324"/>
        <v>0</v>
      </c>
      <c r="AY1726" s="23">
        <f t="shared" si="5309"/>
        <v>298</v>
      </c>
      <c r="AZ1726" s="23">
        <f t="shared" si="5324"/>
        <v>0</v>
      </c>
      <c r="BA1726" s="23">
        <f t="shared" si="5310"/>
        <v>298</v>
      </c>
      <c r="BB1726" s="23">
        <f t="shared" si="5324"/>
        <v>0</v>
      </c>
      <c r="BC1726" s="23">
        <f t="shared" si="5324"/>
        <v>0</v>
      </c>
      <c r="BD1726" s="23">
        <f t="shared" si="5324"/>
        <v>0</v>
      </c>
      <c r="BE1726" s="23">
        <f t="shared" si="5324"/>
        <v>0</v>
      </c>
      <c r="BF1726" s="23">
        <f t="shared" si="5324"/>
        <v>0</v>
      </c>
      <c r="BG1726" s="23">
        <f t="shared" si="5324"/>
        <v>0</v>
      </c>
      <c r="BH1726" s="23">
        <f t="shared" si="5324"/>
        <v>0</v>
      </c>
      <c r="BI1726" s="23">
        <f t="shared" si="5324"/>
        <v>0</v>
      </c>
      <c r="BJ1726" s="23">
        <f t="shared" si="5324"/>
        <v>0</v>
      </c>
      <c r="BK1726" s="23">
        <f t="shared" si="5324"/>
        <v>0</v>
      </c>
      <c r="BL1726" s="23">
        <f t="shared" si="5324"/>
        <v>0</v>
      </c>
      <c r="BM1726" s="23">
        <f t="shared" si="5324"/>
        <v>0</v>
      </c>
      <c r="BN1726" s="23">
        <f t="shared" si="5324"/>
        <v>0</v>
      </c>
      <c r="BO1726" s="23">
        <f t="shared" si="5324"/>
        <v>0</v>
      </c>
      <c r="BP1726" s="23">
        <f t="shared" si="5324"/>
        <v>0</v>
      </c>
      <c r="BQ1726" s="23">
        <f t="shared" si="5324"/>
        <v>0</v>
      </c>
      <c r="BR1726" s="23">
        <f t="shared" si="5257"/>
        <v>298</v>
      </c>
      <c r="BS1726" s="23">
        <f t="shared" si="5258"/>
        <v>0</v>
      </c>
      <c r="BT1726" s="23">
        <f t="shared" si="5259"/>
        <v>0</v>
      </c>
      <c r="BU1726" s="23">
        <f t="shared" si="5324"/>
        <v>0</v>
      </c>
      <c r="BV1726" s="23">
        <f t="shared" si="5325"/>
        <v>298</v>
      </c>
      <c r="BW1726" s="23">
        <f t="shared" si="5324"/>
        <v>0</v>
      </c>
      <c r="BX1726" s="5"/>
    </row>
    <row r="1727" spans="1:77" ht="46.8" x14ac:dyDescent="0.3">
      <c r="A1727" s="12" t="s">
        <v>431</v>
      </c>
      <c r="B1727" s="12" t="s">
        <v>14</v>
      </c>
      <c r="C1727" s="12" t="s">
        <v>16</v>
      </c>
      <c r="D1727" s="12" t="s">
        <v>62</v>
      </c>
      <c r="E1727" s="12"/>
      <c r="F1727" s="14" t="s">
        <v>82</v>
      </c>
      <c r="G1727" s="20">
        <f>G1728</f>
        <v>298</v>
      </c>
      <c r="H1727" s="20">
        <f t="shared" si="5324"/>
        <v>0</v>
      </c>
      <c r="I1727" s="20">
        <f t="shared" si="5324"/>
        <v>0</v>
      </c>
      <c r="J1727" s="20">
        <f t="shared" si="5324"/>
        <v>0</v>
      </c>
      <c r="K1727" s="20">
        <f t="shared" si="5324"/>
        <v>0</v>
      </c>
      <c r="L1727" s="20">
        <f t="shared" si="5324"/>
        <v>0</v>
      </c>
      <c r="M1727" s="20">
        <f t="shared" si="5264"/>
        <v>298</v>
      </c>
      <c r="N1727" s="20">
        <f t="shared" si="5265"/>
        <v>0</v>
      </c>
      <c r="O1727" s="20">
        <f t="shared" si="5266"/>
        <v>0</v>
      </c>
      <c r="P1727" s="23">
        <f t="shared" si="5324"/>
        <v>0</v>
      </c>
      <c r="Q1727" s="23">
        <f t="shared" si="5324"/>
        <v>0</v>
      </c>
      <c r="R1727" s="23">
        <f t="shared" si="5324"/>
        <v>0</v>
      </c>
      <c r="S1727" s="23">
        <f t="shared" si="5324"/>
        <v>0</v>
      </c>
      <c r="T1727" s="23">
        <f t="shared" si="5324"/>
        <v>0</v>
      </c>
      <c r="U1727" s="23">
        <f t="shared" si="5324"/>
        <v>0</v>
      </c>
      <c r="V1727" s="23">
        <f t="shared" si="5324"/>
        <v>0</v>
      </c>
      <c r="W1727" s="23">
        <f t="shared" si="5324"/>
        <v>0</v>
      </c>
      <c r="X1727" s="23">
        <f t="shared" si="5324"/>
        <v>0</v>
      </c>
      <c r="Y1727" s="23">
        <f t="shared" si="5324"/>
        <v>0</v>
      </c>
      <c r="Z1727" s="23">
        <f t="shared" si="5272"/>
        <v>298</v>
      </c>
      <c r="AA1727" s="23">
        <f t="shared" si="5273"/>
        <v>0</v>
      </c>
      <c r="AB1727" s="23">
        <f t="shared" si="5274"/>
        <v>0</v>
      </c>
      <c r="AC1727" s="23">
        <f t="shared" si="5324"/>
        <v>0</v>
      </c>
      <c r="AD1727" s="23">
        <f t="shared" si="5324"/>
        <v>0</v>
      </c>
      <c r="AE1727" s="23">
        <f t="shared" si="5324"/>
        <v>0</v>
      </c>
      <c r="AF1727" s="23">
        <f t="shared" si="5324"/>
        <v>0</v>
      </c>
      <c r="AG1727" s="23">
        <f t="shared" si="5324"/>
        <v>0</v>
      </c>
      <c r="AH1727" s="23">
        <f t="shared" si="5324"/>
        <v>0</v>
      </c>
      <c r="AI1727" s="23">
        <f t="shared" si="5324"/>
        <v>0</v>
      </c>
      <c r="AJ1727" s="23">
        <f t="shared" si="5324"/>
        <v>0</v>
      </c>
      <c r="AK1727" s="23">
        <f t="shared" si="5324"/>
        <v>0</v>
      </c>
      <c r="AL1727" s="23">
        <f t="shared" si="5324"/>
        <v>0</v>
      </c>
      <c r="AM1727" s="23">
        <f t="shared" si="5324"/>
        <v>0</v>
      </c>
      <c r="AN1727" s="23">
        <f t="shared" si="5324"/>
        <v>0</v>
      </c>
      <c r="AO1727" s="23">
        <f t="shared" si="5078"/>
        <v>298</v>
      </c>
      <c r="AP1727" s="23">
        <f t="shared" si="5079"/>
        <v>0</v>
      </c>
      <c r="AQ1727" s="23">
        <f t="shared" si="5080"/>
        <v>0</v>
      </c>
      <c r="AR1727" s="23">
        <f t="shared" si="5324"/>
        <v>0</v>
      </c>
      <c r="AS1727" s="23">
        <f t="shared" si="5081"/>
        <v>298</v>
      </c>
      <c r="AT1727" s="23">
        <f t="shared" si="5324"/>
        <v>0</v>
      </c>
      <c r="AU1727" s="23">
        <f t="shared" si="5324"/>
        <v>0</v>
      </c>
      <c r="AV1727" s="23">
        <f t="shared" si="5324"/>
        <v>0</v>
      </c>
      <c r="AW1727" s="23">
        <f t="shared" si="5324"/>
        <v>0</v>
      </c>
      <c r="AX1727" s="23">
        <f t="shared" si="5324"/>
        <v>0</v>
      </c>
      <c r="AY1727" s="23">
        <f t="shared" si="5309"/>
        <v>298</v>
      </c>
      <c r="AZ1727" s="23">
        <f t="shared" si="5324"/>
        <v>0</v>
      </c>
      <c r="BA1727" s="23">
        <f t="shared" si="5310"/>
        <v>298</v>
      </c>
      <c r="BB1727" s="23">
        <f t="shared" si="5324"/>
        <v>0</v>
      </c>
      <c r="BC1727" s="23">
        <f t="shared" si="5324"/>
        <v>0</v>
      </c>
      <c r="BD1727" s="23">
        <f t="shared" si="5324"/>
        <v>0</v>
      </c>
      <c r="BE1727" s="23">
        <f t="shared" si="5324"/>
        <v>0</v>
      </c>
      <c r="BF1727" s="23">
        <f t="shared" si="5324"/>
        <v>0</v>
      </c>
      <c r="BG1727" s="23">
        <f t="shared" si="5324"/>
        <v>0</v>
      </c>
      <c r="BH1727" s="23">
        <f t="shared" si="5324"/>
        <v>0</v>
      </c>
      <c r="BI1727" s="23">
        <f t="shared" si="5324"/>
        <v>0</v>
      </c>
      <c r="BJ1727" s="23">
        <f t="shared" si="5324"/>
        <v>0</v>
      </c>
      <c r="BK1727" s="23">
        <f t="shared" si="5324"/>
        <v>0</v>
      </c>
      <c r="BL1727" s="23">
        <f t="shared" si="5324"/>
        <v>0</v>
      </c>
      <c r="BM1727" s="23">
        <f t="shared" si="5324"/>
        <v>0</v>
      </c>
      <c r="BN1727" s="23">
        <f t="shared" si="5324"/>
        <v>0</v>
      </c>
      <c r="BO1727" s="23">
        <f t="shared" si="5324"/>
        <v>0</v>
      </c>
      <c r="BP1727" s="23">
        <f t="shared" si="5324"/>
        <v>0</v>
      </c>
      <c r="BQ1727" s="23">
        <f t="shared" si="5324"/>
        <v>0</v>
      </c>
      <c r="BR1727" s="23">
        <f t="shared" si="5257"/>
        <v>298</v>
      </c>
      <c r="BS1727" s="23">
        <f t="shared" si="5258"/>
        <v>0</v>
      </c>
      <c r="BT1727" s="23">
        <f t="shared" si="5259"/>
        <v>0</v>
      </c>
      <c r="BU1727" s="23">
        <f t="shared" si="5324"/>
        <v>0</v>
      </c>
      <c r="BV1727" s="23">
        <f t="shared" si="5325"/>
        <v>298</v>
      </c>
      <c r="BW1727" s="23">
        <f t="shared" si="5324"/>
        <v>0</v>
      </c>
    </row>
    <row r="1728" spans="1:77" ht="31.2" x14ac:dyDescent="0.3">
      <c r="A1728" s="12" t="s">
        <v>431</v>
      </c>
      <c r="B1728" s="12" t="s">
        <v>14</v>
      </c>
      <c r="C1728" s="12" t="s">
        <v>16</v>
      </c>
      <c r="D1728" s="12" t="s">
        <v>62</v>
      </c>
      <c r="E1728" s="12" t="s">
        <v>7</v>
      </c>
      <c r="F1728" s="14" t="s">
        <v>383</v>
      </c>
      <c r="G1728" s="20">
        <f>G1729</f>
        <v>298</v>
      </c>
      <c r="H1728" s="20">
        <f t="shared" si="5324"/>
        <v>0</v>
      </c>
      <c r="I1728" s="20">
        <f t="shared" si="5324"/>
        <v>0</v>
      </c>
      <c r="J1728" s="20">
        <f t="shared" si="5324"/>
        <v>0</v>
      </c>
      <c r="K1728" s="20">
        <f t="shared" si="5324"/>
        <v>0</v>
      </c>
      <c r="L1728" s="20">
        <f t="shared" si="5324"/>
        <v>0</v>
      </c>
      <c r="M1728" s="20">
        <f t="shared" si="5264"/>
        <v>298</v>
      </c>
      <c r="N1728" s="20">
        <f t="shared" si="5265"/>
        <v>0</v>
      </c>
      <c r="O1728" s="20">
        <f t="shared" si="5266"/>
        <v>0</v>
      </c>
      <c r="P1728" s="23">
        <f t="shared" si="5324"/>
        <v>0</v>
      </c>
      <c r="Q1728" s="23">
        <f t="shared" si="5324"/>
        <v>0</v>
      </c>
      <c r="R1728" s="23">
        <f t="shared" si="5324"/>
        <v>0</v>
      </c>
      <c r="S1728" s="23">
        <f t="shared" si="5324"/>
        <v>0</v>
      </c>
      <c r="T1728" s="23">
        <f t="shared" si="5324"/>
        <v>0</v>
      </c>
      <c r="U1728" s="23">
        <f t="shared" si="5324"/>
        <v>0</v>
      </c>
      <c r="V1728" s="23">
        <f t="shared" si="5324"/>
        <v>0</v>
      </c>
      <c r="W1728" s="23">
        <f t="shared" si="5324"/>
        <v>0</v>
      </c>
      <c r="X1728" s="23">
        <f t="shared" si="5324"/>
        <v>0</v>
      </c>
      <c r="Y1728" s="23">
        <f t="shared" si="5324"/>
        <v>0</v>
      </c>
      <c r="Z1728" s="23">
        <f t="shared" si="5272"/>
        <v>298</v>
      </c>
      <c r="AA1728" s="23">
        <f t="shared" si="5273"/>
        <v>0</v>
      </c>
      <c r="AB1728" s="23">
        <f t="shared" si="5274"/>
        <v>0</v>
      </c>
      <c r="AC1728" s="23">
        <f t="shared" si="5324"/>
        <v>0</v>
      </c>
      <c r="AD1728" s="23">
        <f t="shared" si="5324"/>
        <v>0</v>
      </c>
      <c r="AE1728" s="23">
        <f t="shared" si="5324"/>
        <v>0</v>
      </c>
      <c r="AF1728" s="23">
        <f t="shared" si="5324"/>
        <v>0</v>
      </c>
      <c r="AG1728" s="23">
        <f t="shared" si="5324"/>
        <v>0</v>
      </c>
      <c r="AH1728" s="23">
        <f t="shared" si="5324"/>
        <v>0</v>
      </c>
      <c r="AI1728" s="23">
        <f t="shared" si="5324"/>
        <v>0</v>
      </c>
      <c r="AJ1728" s="23">
        <f t="shared" si="5324"/>
        <v>0</v>
      </c>
      <c r="AK1728" s="23">
        <f t="shared" si="5324"/>
        <v>0</v>
      </c>
      <c r="AL1728" s="23">
        <f t="shared" si="5324"/>
        <v>0</v>
      </c>
      <c r="AM1728" s="23">
        <f t="shared" si="5324"/>
        <v>0</v>
      </c>
      <c r="AN1728" s="23">
        <f t="shared" si="5324"/>
        <v>0</v>
      </c>
      <c r="AO1728" s="23">
        <f t="shared" ref="AO1728:AO1791" si="5326">Z1728+AC1728+AD1728+AE1728+AF1728+AG1728+AH1728+AI1728+AJ1728+AK1728+AL1728</f>
        <v>298</v>
      </c>
      <c r="AP1728" s="23">
        <f t="shared" ref="AP1728:AP1791" si="5327">AA1728+AM1728</f>
        <v>0</v>
      </c>
      <c r="AQ1728" s="23">
        <f t="shared" ref="AQ1728:AQ1791" si="5328">AB1728+AN1728</f>
        <v>0</v>
      </c>
      <c r="AR1728" s="23">
        <f t="shared" si="5324"/>
        <v>0</v>
      </c>
      <c r="AS1728" s="23">
        <f t="shared" ref="AS1728:AS1791" si="5329">AO1728+AR1728</f>
        <v>298</v>
      </c>
      <c r="AT1728" s="23">
        <f t="shared" si="5324"/>
        <v>0</v>
      </c>
      <c r="AU1728" s="23">
        <f t="shared" si="5324"/>
        <v>0</v>
      </c>
      <c r="AV1728" s="23">
        <f t="shared" si="5324"/>
        <v>0</v>
      </c>
      <c r="AW1728" s="23">
        <f t="shared" si="5324"/>
        <v>0</v>
      </c>
      <c r="AX1728" s="23">
        <f t="shared" si="5324"/>
        <v>0</v>
      </c>
      <c r="AY1728" s="23">
        <f t="shared" si="5309"/>
        <v>298</v>
      </c>
      <c r="AZ1728" s="23">
        <f t="shared" si="5324"/>
        <v>0</v>
      </c>
      <c r="BA1728" s="23">
        <f t="shared" si="5310"/>
        <v>298</v>
      </c>
      <c r="BB1728" s="23">
        <f t="shared" si="5324"/>
        <v>0</v>
      </c>
      <c r="BC1728" s="23">
        <f t="shared" si="5324"/>
        <v>0</v>
      </c>
      <c r="BD1728" s="23">
        <f t="shared" si="5324"/>
        <v>0</v>
      </c>
      <c r="BE1728" s="23">
        <f t="shared" si="5324"/>
        <v>0</v>
      </c>
      <c r="BF1728" s="23">
        <f t="shared" si="5324"/>
        <v>0</v>
      </c>
      <c r="BG1728" s="23">
        <f t="shared" si="5324"/>
        <v>0</v>
      </c>
      <c r="BH1728" s="23">
        <f t="shared" si="5324"/>
        <v>0</v>
      </c>
      <c r="BI1728" s="23">
        <f t="shared" si="5324"/>
        <v>0</v>
      </c>
      <c r="BJ1728" s="23">
        <f t="shared" si="5324"/>
        <v>0</v>
      </c>
      <c r="BK1728" s="23">
        <f t="shared" si="5324"/>
        <v>0</v>
      </c>
      <c r="BL1728" s="23">
        <f t="shared" si="5324"/>
        <v>0</v>
      </c>
      <c r="BM1728" s="23">
        <f t="shared" si="5324"/>
        <v>0</v>
      </c>
      <c r="BN1728" s="23">
        <f t="shared" si="5324"/>
        <v>0</v>
      </c>
      <c r="BO1728" s="23">
        <f t="shared" si="5324"/>
        <v>0</v>
      </c>
      <c r="BP1728" s="23">
        <f t="shared" si="5324"/>
        <v>0</v>
      </c>
      <c r="BQ1728" s="23">
        <f t="shared" si="5324"/>
        <v>0</v>
      </c>
      <c r="BR1728" s="23">
        <f t="shared" si="5257"/>
        <v>298</v>
      </c>
      <c r="BS1728" s="23">
        <f t="shared" si="5258"/>
        <v>0</v>
      </c>
      <c r="BT1728" s="23">
        <f t="shared" si="5259"/>
        <v>0</v>
      </c>
      <c r="BU1728" s="23">
        <f t="shared" si="5324"/>
        <v>0</v>
      </c>
      <c r="BV1728" s="23">
        <f t="shared" si="5325"/>
        <v>298</v>
      </c>
      <c r="BW1728" s="23">
        <f t="shared" si="5324"/>
        <v>0</v>
      </c>
    </row>
    <row r="1729" spans="1:76" ht="31.2" x14ac:dyDescent="0.3">
      <c r="A1729" s="12" t="s">
        <v>431</v>
      </c>
      <c r="B1729" s="12" t="s">
        <v>14</v>
      </c>
      <c r="C1729" s="12" t="s">
        <v>16</v>
      </c>
      <c r="D1729" s="12" t="s">
        <v>62</v>
      </c>
      <c r="E1729" s="12" t="s">
        <v>315</v>
      </c>
      <c r="F1729" s="14" t="s">
        <v>372</v>
      </c>
      <c r="G1729" s="20">
        <v>298</v>
      </c>
      <c r="H1729" s="20">
        <v>0</v>
      </c>
      <c r="I1729" s="20">
        <v>0</v>
      </c>
      <c r="J1729" s="20"/>
      <c r="K1729" s="20"/>
      <c r="L1729" s="20"/>
      <c r="M1729" s="20">
        <f t="shared" si="5264"/>
        <v>298</v>
      </c>
      <c r="N1729" s="20">
        <f t="shared" si="5265"/>
        <v>0</v>
      </c>
      <c r="O1729" s="20">
        <f t="shared" si="5266"/>
        <v>0</v>
      </c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>
        <f t="shared" si="5272"/>
        <v>298</v>
      </c>
      <c r="AA1729" s="23">
        <f t="shared" si="5273"/>
        <v>0</v>
      </c>
      <c r="AB1729" s="23">
        <f t="shared" si="5274"/>
        <v>0</v>
      </c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>
        <f t="shared" si="5326"/>
        <v>298</v>
      </c>
      <c r="AP1729" s="23">
        <f t="shared" si="5327"/>
        <v>0</v>
      </c>
      <c r="AQ1729" s="23">
        <f t="shared" si="5328"/>
        <v>0</v>
      </c>
      <c r="AR1729" s="23"/>
      <c r="AS1729" s="23">
        <f t="shared" si="5329"/>
        <v>298</v>
      </c>
      <c r="AT1729" s="23"/>
      <c r="AU1729" s="23"/>
      <c r="AV1729" s="23"/>
      <c r="AW1729" s="23"/>
      <c r="AX1729" s="23"/>
      <c r="AY1729" s="23">
        <f t="shared" si="5309"/>
        <v>298</v>
      </c>
      <c r="AZ1729" s="23"/>
      <c r="BA1729" s="23">
        <f t="shared" si="5310"/>
        <v>298</v>
      </c>
      <c r="BB1729" s="23"/>
      <c r="BC1729" s="23"/>
      <c r="BD1729" s="23"/>
      <c r="BE1729" s="23"/>
      <c r="BF1729" s="23"/>
      <c r="BG1729" s="23"/>
      <c r="BH1729" s="23"/>
      <c r="BI1729" s="23"/>
      <c r="BJ1729" s="23"/>
      <c r="BK1729" s="23"/>
      <c r="BL1729" s="23"/>
      <c r="BM1729" s="23"/>
      <c r="BN1729" s="23"/>
      <c r="BO1729" s="23"/>
      <c r="BP1729" s="23"/>
      <c r="BQ1729" s="23"/>
      <c r="BR1729" s="23">
        <f t="shared" si="5257"/>
        <v>298</v>
      </c>
      <c r="BS1729" s="23">
        <f t="shared" si="5258"/>
        <v>0</v>
      </c>
      <c r="BT1729" s="23">
        <f t="shared" si="5259"/>
        <v>0</v>
      </c>
      <c r="BU1729" s="23"/>
      <c r="BV1729" s="23">
        <f t="shared" si="5325"/>
        <v>298</v>
      </c>
      <c r="BW1729" s="23"/>
    </row>
    <row r="1730" spans="1:76" ht="31.2" x14ac:dyDescent="0.3">
      <c r="A1730" s="16" t="s">
        <v>431</v>
      </c>
      <c r="B1730" s="16" t="s">
        <v>108</v>
      </c>
      <c r="C1730" s="16"/>
      <c r="D1730" s="16"/>
      <c r="E1730" s="16"/>
      <c r="F1730" s="7" t="s">
        <v>388</v>
      </c>
      <c r="G1730" s="18">
        <f>G1731+G1737</f>
        <v>824.6</v>
      </c>
      <c r="H1730" s="18">
        <f t="shared" ref="H1730:L1730" si="5330">H1731+H1737</f>
        <v>722.7</v>
      </c>
      <c r="I1730" s="18">
        <f t="shared" si="5330"/>
        <v>694.1</v>
      </c>
      <c r="J1730" s="18">
        <f t="shared" si="5330"/>
        <v>0</v>
      </c>
      <c r="K1730" s="18">
        <f t="shared" si="5330"/>
        <v>0</v>
      </c>
      <c r="L1730" s="18">
        <f t="shared" si="5330"/>
        <v>0</v>
      </c>
      <c r="M1730" s="20">
        <f t="shared" si="5264"/>
        <v>824.6</v>
      </c>
      <c r="N1730" s="20">
        <f t="shared" si="5265"/>
        <v>722.7</v>
      </c>
      <c r="O1730" s="20">
        <f t="shared" si="5266"/>
        <v>694.1</v>
      </c>
      <c r="P1730" s="21">
        <f t="shared" ref="P1730:Q1730" si="5331">P1731+P1737</f>
        <v>0</v>
      </c>
      <c r="Q1730" s="21">
        <f t="shared" si="5331"/>
        <v>0</v>
      </c>
      <c r="R1730" s="21">
        <f t="shared" ref="R1730:T1730" si="5332">R1731+R1737</f>
        <v>0</v>
      </c>
      <c r="S1730" s="21">
        <f t="shared" si="5332"/>
        <v>0</v>
      </c>
      <c r="T1730" s="21">
        <f t="shared" si="5332"/>
        <v>0</v>
      </c>
      <c r="U1730" s="21">
        <f t="shared" ref="U1730:W1730" si="5333">U1731+U1737</f>
        <v>0</v>
      </c>
      <c r="V1730" s="21">
        <f t="shared" si="5333"/>
        <v>0</v>
      </c>
      <c r="W1730" s="21">
        <f t="shared" si="5333"/>
        <v>0</v>
      </c>
      <c r="X1730" s="21">
        <f t="shared" ref="X1730:Y1730" si="5334">X1731+X1737</f>
        <v>0</v>
      </c>
      <c r="Y1730" s="21">
        <f t="shared" si="5334"/>
        <v>0</v>
      </c>
      <c r="Z1730" s="21">
        <f t="shared" si="5272"/>
        <v>824.6</v>
      </c>
      <c r="AA1730" s="21">
        <f t="shared" si="5273"/>
        <v>722.7</v>
      </c>
      <c r="AB1730" s="21">
        <f t="shared" si="5274"/>
        <v>694.1</v>
      </c>
      <c r="AC1730" s="21">
        <f t="shared" ref="AC1730:AL1730" si="5335">AC1731+AC1737</f>
        <v>0</v>
      </c>
      <c r="AD1730" s="21">
        <f t="shared" si="5335"/>
        <v>0</v>
      </c>
      <c r="AE1730" s="21">
        <f t="shared" ref="AE1730" si="5336">AE1731+AE1737</f>
        <v>0</v>
      </c>
      <c r="AF1730" s="21">
        <f t="shared" si="5335"/>
        <v>0</v>
      </c>
      <c r="AG1730" s="21">
        <f t="shared" si="5335"/>
        <v>0</v>
      </c>
      <c r="AH1730" s="21">
        <f t="shared" si="5335"/>
        <v>0</v>
      </c>
      <c r="AI1730" s="21">
        <f t="shared" ref="AI1730" si="5337">AI1731+AI1737</f>
        <v>0</v>
      </c>
      <c r="AJ1730" s="21">
        <f t="shared" si="5335"/>
        <v>0</v>
      </c>
      <c r="AK1730" s="21">
        <f t="shared" si="5335"/>
        <v>0</v>
      </c>
      <c r="AL1730" s="21">
        <f t="shared" si="5335"/>
        <v>0</v>
      </c>
      <c r="AM1730" s="21">
        <f t="shared" ref="AM1730:BW1730" si="5338">AM1731+AM1737</f>
        <v>0</v>
      </c>
      <c r="AN1730" s="21">
        <f t="shared" si="5338"/>
        <v>0</v>
      </c>
      <c r="AO1730" s="21">
        <f t="shared" si="5326"/>
        <v>824.6</v>
      </c>
      <c r="AP1730" s="21">
        <f t="shared" si="5327"/>
        <v>722.7</v>
      </c>
      <c r="AQ1730" s="21">
        <f t="shared" si="5328"/>
        <v>694.1</v>
      </c>
      <c r="AR1730" s="21">
        <f t="shared" ref="AR1730" si="5339">AR1731+AR1737</f>
        <v>0</v>
      </c>
      <c r="AS1730" s="21">
        <f t="shared" si="5329"/>
        <v>824.6</v>
      </c>
      <c r="AT1730" s="21">
        <f t="shared" ref="AT1730:AX1730" si="5340">AT1731+AT1737</f>
        <v>0</v>
      </c>
      <c r="AU1730" s="21">
        <f t="shared" si="5340"/>
        <v>0</v>
      </c>
      <c r="AV1730" s="21">
        <f t="shared" si="5340"/>
        <v>0</v>
      </c>
      <c r="AW1730" s="21">
        <f t="shared" si="5340"/>
        <v>0</v>
      </c>
      <c r="AX1730" s="21">
        <f t="shared" si="5340"/>
        <v>0</v>
      </c>
      <c r="AY1730" s="21">
        <f t="shared" si="5309"/>
        <v>824.6</v>
      </c>
      <c r="AZ1730" s="21">
        <f t="shared" ref="AZ1730" si="5341">AZ1731+AZ1737</f>
        <v>0</v>
      </c>
      <c r="BA1730" s="21">
        <f t="shared" si="5310"/>
        <v>824.6</v>
      </c>
      <c r="BB1730" s="21">
        <f t="shared" ref="BB1730:BI1730" si="5342">BB1731+BB1737</f>
        <v>0</v>
      </c>
      <c r="BC1730" s="21">
        <f t="shared" si="5342"/>
        <v>0</v>
      </c>
      <c r="BD1730" s="21">
        <f t="shared" si="5342"/>
        <v>0</v>
      </c>
      <c r="BE1730" s="21">
        <f t="shared" si="5342"/>
        <v>0</v>
      </c>
      <c r="BF1730" s="21">
        <f t="shared" si="5342"/>
        <v>0</v>
      </c>
      <c r="BG1730" s="21">
        <f t="shared" si="5342"/>
        <v>0</v>
      </c>
      <c r="BH1730" s="21">
        <f t="shared" si="5342"/>
        <v>0</v>
      </c>
      <c r="BI1730" s="21">
        <f t="shared" si="5342"/>
        <v>0</v>
      </c>
      <c r="BJ1730" s="21">
        <f t="shared" ref="BJ1730:BP1730" si="5343">BJ1731+BJ1737</f>
        <v>0</v>
      </c>
      <c r="BK1730" s="21">
        <f t="shared" si="5343"/>
        <v>0</v>
      </c>
      <c r="BL1730" s="21">
        <f t="shared" si="5343"/>
        <v>0</v>
      </c>
      <c r="BM1730" s="21">
        <f t="shared" si="5343"/>
        <v>0</v>
      </c>
      <c r="BN1730" s="21">
        <f t="shared" si="5343"/>
        <v>0</v>
      </c>
      <c r="BO1730" s="21">
        <f t="shared" si="5343"/>
        <v>0</v>
      </c>
      <c r="BP1730" s="21">
        <f t="shared" si="5343"/>
        <v>0</v>
      </c>
      <c r="BQ1730" s="21">
        <f t="shared" ref="BQ1730" si="5344">BQ1731+BQ1737</f>
        <v>0</v>
      </c>
      <c r="BR1730" s="21">
        <f t="shared" si="5257"/>
        <v>824.6</v>
      </c>
      <c r="BS1730" s="21">
        <f t="shared" si="5258"/>
        <v>722.7</v>
      </c>
      <c r="BT1730" s="21">
        <f t="shared" si="5259"/>
        <v>694.1</v>
      </c>
      <c r="BU1730" s="21">
        <f t="shared" ref="BU1730" si="5345">BU1731+BU1737</f>
        <v>0</v>
      </c>
      <c r="BV1730" s="21">
        <f t="shared" si="5325"/>
        <v>824.6</v>
      </c>
      <c r="BW1730" s="21">
        <f t="shared" si="5338"/>
        <v>0</v>
      </c>
    </row>
    <row r="1731" spans="1:76" ht="46.8" x14ac:dyDescent="0.3">
      <c r="A1731" s="17" t="s">
        <v>431</v>
      </c>
      <c r="B1731" s="17" t="s">
        <v>108</v>
      </c>
      <c r="C1731" s="17" t="s">
        <v>137</v>
      </c>
      <c r="D1731" s="17"/>
      <c r="E1731" s="17"/>
      <c r="F1731" s="10" t="s">
        <v>393</v>
      </c>
      <c r="G1731" s="19">
        <f>G1732</f>
        <v>485.3</v>
      </c>
      <c r="H1731" s="19">
        <f t="shared" ref="H1731:BW1735" si="5346">H1732</f>
        <v>342.9</v>
      </c>
      <c r="I1731" s="19">
        <f t="shared" si="5346"/>
        <v>295.10000000000002</v>
      </c>
      <c r="J1731" s="19">
        <f t="shared" si="5346"/>
        <v>0</v>
      </c>
      <c r="K1731" s="19">
        <f t="shared" si="5346"/>
        <v>0</v>
      </c>
      <c r="L1731" s="19">
        <f t="shared" si="5346"/>
        <v>0</v>
      </c>
      <c r="M1731" s="20">
        <f t="shared" si="5264"/>
        <v>485.3</v>
      </c>
      <c r="N1731" s="20">
        <f t="shared" si="5265"/>
        <v>342.9</v>
      </c>
      <c r="O1731" s="20">
        <f t="shared" si="5266"/>
        <v>295.10000000000002</v>
      </c>
      <c r="P1731" s="22">
        <f t="shared" si="5346"/>
        <v>0</v>
      </c>
      <c r="Q1731" s="22">
        <f t="shared" si="5346"/>
        <v>0</v>
      </c>
      <c r="R1731" s="22">
        <f t="shared" si="5346"/>
        <v>0</v>
      </c>
      <c r="S1731" s="22">
        <f t="shared" si="5346"/>
        <v>0</v>
      </c>
      <c r="T1731" s="22">
        <f t="shared" si="5346"/>
        <v>0</v>
      </c>
      <c r="U1731" s="22">
        <f t="shared" si="5346"/>
        <v>0</v>
      </c>
      <c r="V1731" s="22">
        <f t="shared" si="5346"/>
        <v>0</v>
      </c>
      <c r="W1731" s="22">
        <f t="shared" si="5346"/>
        <v>0</v>
      </c>
      <c r="X1731" s="22">
        <f t="shared" si="5346"/>
        <v>0</v>
      </c>
      <c r="Y1731" s="22">
        <f t="shared" si="5346"/>
        <v>0</v>
      </c>
      <c r="Z1731" s="22">
        <f t="shared" si="5272"/>
        <v>485.3</v>
      </c>
      <c r="AA1731" s="22">
        <f t="shared" si="5273"/>
        <v>342.9</v>
      </c>
      <c r="AB1731" s="22">
        <f t="shared" si="5274"/>
        <v>295.10000000000002</v>
      </c>
      <c r="AC1731" s="22">
        <f t="shared" si="5346"/>
        <v>0</v>
      </c>
      <c r="AD1731" s="22">
        <f t="shared" si="5346"/>
        <v>0</v>
      </c>
      <c r="AE1731" s="22">
        <f t="shared" si="5346"/>
        <v>0</v>
      </c>
      <c r="AF1731" s="22">
        <f t="shared" si="5346"/>
        <v>0</v>
      </c>
      <c r="AG1731" s="22">
        <f t="shared" si="5346"/>
        <v>0</v>
      </c>
      <c r="AH1731" s="22">
        <f t="shared" si="5346"/>
        <v>0</v>
      </c>
      <c r="AI1731" s="22">
        <f t="shared" si="5346"/>
        <v>0</v>
      </c>
      <c r="AJ1731" s="22">
        <f t="shared" si="5346"/>
        <v>0</v>
      </c>
      <c r="AK1731" s="22">
        <f t="shared" si="5346"/>
        <v>0</v>
      </c>
      <c r="AL1731" s="22">
        <f t="shared" si="5346"/>
        <v>0</v>
      </c>
      <c r="AM1731" s="22">
        <f t="shared" si="5346"/>
        <v>0</v>
      </c>
      <c r="AN1731" s="22">
        <f t="shared" si="5346"/>
        <v>0</v>
      </c>
      <c r="AO1731" s="22">
        <f t="shared" si="5326"/>
        <v>485.3</v>
      </c>
      <c r="AP1731" s="22">
        <f t="shared" si="5327"/>
        <v>342.9</v>
      </c>
      <c r="AQ1731" s="22">
        <f t="shared" si="5328"/>
        <v>295.10000000000002</v>
      </c>
      <c r="AR1731" s="22">
        <f t="shared" si="5346"/>
        <v>0</v>
      </c>
      <c r="AS1731" s="22">
        <f t="shared" si="5329"/>
        <v>485.3</v>
      </c>
      <c r="AT1731" s="22">
        <f t="shared" si="5346"/>
        <v>0</v>
      </c>
      <c r="AU1731" s="22">
        <f t="shared" si="5346"/>
        <v>0</v>
      </c>
      <c r="AV1731" s="22">
        <f t="shared" si="5346"/>
        <v>0</v>
      </c>
      <c r="AW1731" s="22">
        <f t="shared" si="5346"/>
        <v>0</v>
      </c>
      <c r="AX1731" s="22">
        <f t="shared" si="5346"/>
        <v>0</v>
      </c>
      <c r="AY1731" s="22">
        <f t="shared" si="5309"/>
        <v>485.3</v>
      </c>
      <c r="AZ1731" s="22">
        <f t="shared" si="5346"/>
        <v>0</v>
      </c>
      <c r="BA1731" s="22">
        <f t="shared" si="5310"/>
        <v>485.3</v>
      </c>
      <c r="BB1731" s="22">
        <f t="shared" si="5346"/>
        <v>0</v>
      </c>
      <c r="BC1731" s="22">
        <f t="shared" si="5346"/>
        <v>0</v>
      </c>
      <c r="BD1731" s="22">
        <f t="shared" si="5346"/>
        <v>0</v>
      </c>
      <c r="BE1731" s="22">
        <f t="shared" si="5346"/>
        <v>0</v>
      </c>
      <c r="BF1731" s="22">
        <f t="shared" si="5346"/>
        <v>0</v>
      </c>
      <c r="BG1731" s="22">
        <f t="shared" si="5346"/>
        <v>0</v>
      </c>
      <c r="BH1731" s="22">
        <f t="shared" si="5346"/>
        <v>0</v>
      </c>
      <c r="BI1731" s="22">
        <f t="shared" si="5346"/>
        <v>0</v>
      </c>
      <c r="BJ1731" s="22">
        <f t="shared" si="5346"/>
        <v>0</v>
      </c>
      <c r="BK1731" s="22">
        <f t="shared" si="5346"/>
        <v>0</v>
      </c>
      <c r="BL1731" s="22">
        <f t="shared" si="5346"/>
        <v>0</v>
      </c>
      <c r="BM1731" s="22">
        <f t="shared" si="5346"/>
        <v>0</v>
      </c>
      <c r="BN1731" s="22">
        <f t="shared" si="5346"/>
        <v>0</v>
      </c>
      <c r="BO1731" s="22">
        <f t="shared" ref="BO1731:BO1735" si="5347">BO1732</f>
        <v>0</v>
      </c>
      <c r="BP1731" s="22">
        <f t="shared" si="5346"/>
        <v>0</v>
      </c>
      <c r="BQ1731" s="22">
        <f t="shared" si="5346"/>
        <v>0</v>
      </c>
      <c r="BR1731" s="22">
        <f t="shared" si="5257"/>
        <v>485.3</v>
      </c>
      <c r="BS1731" s="22">
        <f t="shared" si="5258"/>
        <v>342.9</v>
      </c>
      <c r="BT1731" s="22">
        <f t="shared" si="5259"/>
        <v>295.10000000000002</v>
      </c>
      <c r="BU1731" s="22">
        <f t="shared" si="5346"/>
        <v>0</v>
      </c>
      <c r="BV1731" s="22">
        <f t="shared" si="5325"/>
        <v>485.3</v>
      </c>
      <c r="BW1731" s="22">
        <f t="shared" si="5346"/>
        <v>0</v>
      </c>
    </row>
    <row r="1732" spans="1:76" ht="31.2" x14ac:dyDescent="0.3">
      <c r="A1732" s="12" t="s">
        <v>431</v>
      </c>
      <c r="B1732" s="12" t="s">
        <v>108</v>
      </c>
      <c r="C1732" s="12" t="s">
        <v>137</v>
      </c>
      <c r="D1732" s="12" t="s">
        <v>34</v>
      </c>
      <c r="E1732" s="12"/>
      <c r="F1732" s="14" t="s">
        <v>47</v>
      </c>
      <c r="G1732" s="20">
        <f>G1733</f>
        <v>485.3</v>
      </c>
      <c r="H1732" s="20">
        <f t="shared" si="5346"/>
        <v>342.9</v>
      </c>
      <c r="I1732" s="20">
        <f t="shared" si="5346"/>
        <v>295.10000000000002</v>
      </c>
      <c r="J1732" s="20">
        <f t="shared" si="5346"/>
        <v>0</v>
      </c>
      <c r="K1732" s="20">
        <f t="shared" si="5346"/>
        <v>0</v>
      </c>
      <c r="L1732" s="20">
        <f t="shared" si="5346"/>
        <v>0</v>
      </c>
      <c r="M1732" s="20">
        <f t="shared" si="5264"/>
        <v>485.3</v>
      </c>
      <c r="N1732" s="20">
        <f t="shared" si="5265"/>
        <v>342.9</v>
      </c>
      <c r="O1732" s="20">
        <f t="shared" si="5266"/>
        <v>295.10000000000002</v>
      </c>
      <c r="P1732" s="23">
        <f t="shared" si="5346"/>
        <v>0</v>
      </c>
      <c r="Q1732" s="23">
        <f t="shared" si="5346"/>
        <v>0</v>
      </c>
      <c r="R1732" s="23">
        <f t="shared" si="5346"/>
        <v>0</v>
      </c>
      <c r="S1732" s="23">
        <f t="shared" si="5346"/>
        <v>0</v>
      </c>
      <c r="T1732" s="23">
        <f t="shared" si="5346"/>
        <v>0</v>
      </c>
      <c r="U1732" s="23">
        <f t="shared" si="5346"/>
        <v>0</v>
      </c>
      <c r="V1732" s="23">
        <f t="shared" si="5346"/>
        <v>0</v>
      </c>
      <c r="W1732" s="23">
        <f t="shared" si="5346"/>
        <v>0</v>
      </c>
      <c r="X1732" s="23">
        <f t="shared" si="5346"/>
        <v>0</v>
      </c>
      <c r="Y1732" s="23">
        <f t="shared" si="5346"/>
        <v>0</v>
      </c>
      <c r="Z1732" s="23">
        <f t="shared" si="5272"/>
        <v>485.3</v>
      </c>
      <c r="AA1732" s="23">
        <f t="shared" si="5273"/>
        <v>342.9</v>
      </c>
      <c r="AB1732" s="23">
        <f t="shared" si="5274"/>
        <v>295.10000000000002</v>
      </c>
      <c r="AC1732" s="23">
        <f t="shared" si="5346"/>
        <v>0</v>
      </c>
      <c r="AD1732" s="23">
        <f t="shared" si="5346"/>
        <v>0</v>
      </c>
      <c r="AE1732" s="23">
        <f t="shared" si="5346"/>
        <v>0</v>
      </c>
      <c r="AF1732" s="23">
        <f t="shared" si="5346"/>
        <v>0</v>
      </c>
      <c r="AG1732" s="23">
        <f t="shared" si="5346"/>
        <v>0</v>
      </c>
      <c r="AH1732" s="23">
        <f t="shared" si="5346"/>
        <v>0</v>
      </c>
      <c r="AI1732" s="23">
        <f t="shared" si="5346"/>
        <v>0</v>
      </c>
      <c r="AJ1732" s="23">
        <f t="shared" si="5346"/>
        <v>0</v>
      </c>
      <c r="AK1732" s="23">
        <f t="shared" si="5346"/>
        <v>0</v>
      </c>
      <c r="AL1732" s="23">
        <f t="shared" si="5346"/>
        <v>0</v>
      </c>
      <c r="AM1732" s="23">
        <f t="shared" si="5346"/>
        <v>0</v>
      </c>
      <c r="AN1732" s="23">
        <f t="shared" si="5346"/>
        <v>0</v>
      </c>
      <c r="AO1732" s="23">
        <f t="shared" si="5326"/>
        <v>485.3</v>
      </c>
      <c r="AP1732" s="23">
        <f t="shared" si="5327"/>
        <v>342.9</v>
      </c>
      <c r="AQ1732" s="23">
        <f t="shared" si="5328"/>
        <v>295.10000000000002</v>
      </c>
      <c r="AR1732" s="23">
        <f t="shared" si="5346"/>
        <v>0</v>
      </c>
      <c r="AS1732" s="23">
        <f t="shared" si="5329"/>
        <v>485.3</v>
      </c>
      <c r="AT1732" s="23">
        <f t="shared" si="5346"/>
        <v>0</v>
      </c>
      <c r="AU1732" s="23">
        <f t="shared" si="5346"/>
        <v>0</v>
      </c>
      <c r="AV1732" s="23">
        <f t="shared" si="5346"/>
        <v>0</v>
      </c>
      <c r="AW1732" s="23">
        <f t="shared" si="5346"/>
        <v>0</v>
      </c>
      <c r="AX1732" s="23">
        <f t="shared" si="5346"/>
        <v>0</v>
      </c>
      <c r="AY1732" s="23">
        <f t="shared" si="5309"/>
        <v>485.3</v>
      </c>
      <c r="AZ1732" s="23">
        <f t="shared" si="5346"/>
        <v>0</v>
      </c>
      <c r="BA1732" s="23">
        <f t="shared" si="5310"/>
        <v>485.3</v>
      </c>
      <c r="BB1732" s="23">
        <f t="shared" si="5346"/>
        <v>0</v>
      </c>
      <c r="BC1732" s="23">
        <f t="shared" si="5346"/>
        <v>0</v>
      </c>
      <c r="BD1732" s="23">
        <f t="shared" si="5346"/>
        <v>0</v>
      </c>
      <c r="BE1732" s="23">
        <f t="shared" si="5346"/>
        <v>0</v>
      </c>
      <c r="BF1732" s="23">
        <f t="shared" si="5346"/>
        <v>0</v>
      </c>
      <c r="BG1732" s="23">
        <f t="shared" si="5346"/>
        <v>0</v>
      </c>
      <c r="BH1732" s="23">
        <f t="shared" si="5346"/>
        <v>0</v>
      </c>
      <c r="BI1732" s="23">
        <f t="shared" si="5346"/>
        <v>0</v>
      </c>
      <c r="BJ1732" s="23">
        <f t="shared" si="5346"/>
        <v>0</v>
      </c>
      <c r="BK1732" s="23">
        <f t="shared" si="5346"/>
        <v>0</v>
      </c>
      <c r="BL1732" s="23">
        <f t="shared" si="5346"/>
        <v>0</v>
      </c>
      <c r="BM1732" s="23">
        <f t="shared" si="5346"/>
        <v>0</v>
      </c>
      <c r="BN1732" s="23">
        <f t="shared" si="5346"/>
        <v>0</v>
      </c>
      <c r="BO1732" s="23">
        <f t="shared" si="5347"/>
        <v>0</v>
      </c>
      <c r="BP1732" s="23">
        <f t="shared" si="5346"/>
        <v>0</v>
      </c>
      <c r="BQ1732" s="23">
        <f t="shared" si="5346"/>
        <v>0</v>
      </c>
      <c r="BR1732" s="23">
        <f t="shared" si="5257"/>
        <v>485.3</v>
      </c>
      <c r="BS1732" s="23">
        <f t="shared" si="5258"/>
        <v>342.9</v>
      </c>
      <c r="BT1732" s="23">
        <f t="shared" si="5259"/>
        <v>295.10000000000002</v>
      </c>
      <c r="BU1732" s="23">
        <f t="shared" si="5346"/>
        <v>0</v>
      </c>
      <c r="BV1732" s="23">
        <f t="shared" si="5325"/>
        <v>485.3</v>
      </c>
      <c r="BW1732" s="23">
        <f t="shared" si="5346"/>
        <v>0</v>
      </c>
      <c r="BX1732" s="5"/>
    </row>
    <row r="1733" spans="1:76" x14ac:dyDescent="0.3">
      <c r="A1733" s="12" t="s">
        <v>431</v>
      </c>
      <c r="B1733" s="12" t="s">
        <v>108</v>
      </c>
      <c r="C1733" s="12" t="s">
        <v>137</v>
      </c>
      <c r="D1733" s="12" t="s">
        <v>35</v>
      </c>
      <c r="E1733" s="12"/>
      <c r="F1733" s="14" t="s">
        <v>48</v>
      </c>
      <c r="G1733" s="20">
        <f>G1734</f>
        <v>485.3</v>
      </c>
      <c r="H1733" s="20">
        <f t="shared" si="5346"/>
        <v>342.9</v>
      </c>
      <c r="I1733" s="20">
        <f t="shared" si="5346"/>
        <v>295.10000000000002</v>
      </c>
      <c r="J1733" s="20">
        <f t="shared" si="5346"/>
        <v>0</v>
      </c>
      <c r="K1733" s="20">
        <f t="shared" si="5346"/>
        <v>0</v>
      </c>
      <c r="L1733" s="20">
        <f t="shared" si="5346"/>
        <v>0</v>
      </c>
      <c r="M1733" s="20">
        <f t="shared" si="5264"/>
        <v>485.3</v>
      </c>
      <c r="N1733" s="20">
        <f t="shared" si="5265"/>
        <v>342.9</v>
      </c>
      <c r="O1733" s="20">
        <f t="shared" si="5266"/>
        <v>295.10000000000002</v>
      </c>
      <c r="P1733" s="23">
        <f t="shared" si="5346"/>
        <v>0</v>
      </c>
      <c r="Q1733" s="23">
        <f t="shared" si="5346"/>
        <v>0</v>
      </c>
      <c r="R1733" s="23">
        <f t="shared" si="5346"/>
        <v>0</v>
      </c>
      <c r="S1733" s="23">
        <f t="shared" si="5346"/>
        <v>0</v>
      </c>
      <c r="T1733" s="23">
        <f t="shared" si="5346"/>
        <v>0</v>
      </c>
      <c r="U1733" s="23">
        <f t="shared" si="5346"/>
        <v>0</v>
      </c>
      <c r="V1733" s="23">
        <f t="shared" si="5346"/>
        <v>0</v>
      </c>
      <c r="W1733" s="23">
        <f t="shared" si="5346"/>
        <v>0</v>
      </c>
      <c r="X1733" s="23">
        <f t="shared" si="5346"/>
        <v>0</v>
      </c>
      <c r="Y1733" s="23">
        <f t="shared" si="5346"/>
        <v>0</v>
      </c>
      <c r="Z1733" s="23">
        <f t="shared" si="5272"/>
        <v>485.3</v>
      </c>
      <c r="AA1733" s="23">
        <f t="shared" si="5273"/>
        <v>342.9</v>
      </c>
      <c r="AB1733" s="23">
        <f t="shared" si="5274"/>
        <v>295.10000000000002</v>
      </c>
      <c r="AC1733" s="23">
        <f t="shared" si="5346"/>
        <v>0</v>
      </c>
      <c r="AD1733" s="23">
        <f t="shared" si="5346"/>
        <v>0</v>
      </c>
      <c r="AE1733" s="23">
        <f t="shared" si="5346"/>
        <v>0</v>
      </c>
      <c r="AF1733" s="23">
        <f t="shared" si="5346"/>
        <v>0</v>
      </c>
      <c r="AG1733" s="23">
        <f t="shared" si="5346"/>
        <v>0</v>
      </c>
      <c r="AH1733" s="23">
        <f t="shared" si="5346"/>
        <v>0</v>
      </c>
      <c r="AI1733" s="23">
        <f t="shared" si="5346"/>
        <v>0</v>
      </c>
      <c r="AJ1733" s="23">
        <f t="shared" si="5346"/>
        <v>0</v>
      </c>
      <c r="AK1733" s="23">
        <f t="shared" si="5346"/>
        <v>0</v>
      </c>
      <c r="AL1733" s="23">
        <f t="shared" si="5346"/>
        <v>0</v>
      </c>
      <c r="AM1733" s="23">
        <f t="shared" si="5346"/>
        <v>0</v>
      </c>
      <c r="AN1733" s="23">
        <f t="shared" si="5346"/>
        <v>0</v>
      </c>
      <c r="AO1733" s="23">
        <f t="shared" si="5326"/>
        <v>485.3</v>
      </c>
      <c r="AP1733" s="23">
        <f t="shared" si="5327"/>
        <v>342.9</v>
      </c>
      <c r="AQ1733" s="23">
        <f t="shared" si="5328"/>
        <v>295.10000000000002</v>
      </c>
      <c r="AR1733" s="23">
        <f t="shared" si="5346"/>
        <v>0</v>
      </c>
      <c r="AS1733" s="23">
        <f t="shared" si="5329"/>
        <v>485.3</v>
      </c>
      <c r="AT1733" s="23">
        <f t="shared" si="5346"/>
        <v>0</v>
      </c>
      <c r="AU1733" s="23">
        <f t="shared" si="5346"/>
        <v>0</v>
      </c>
      <c r="AV1733" s="23">
        <f t="shared" si="5346"/>
        <v>0</v>
      </c>
      <c r="AW1733" s="23">
        <f t="shared" si="5346"/>
        <v>0</v>
      </c>
      <c r="AX1733" s="23">
        <f t="shared" si="5346"/>
        <v>0</v>
      </c>
      <c r="AY1733" s="23">
        <f t="shared" si="5309"/>
        <v>485.3</v>
      </c>
      <c r="AZ1733" s="23">
        <f t="shared" si="5346"/>
        <v>0</v>
      </c>
      <c r="BA1733" s="23">
        <f t="shared" si="5310"/>
        <v>485.3</v>
      </c>
      <c r="BB1733" s="23">
        <f t="shared" si="5346"/>
        <v>0</v>
      </c>
      <c r="BC1733" s="23">
        <f t="shared" si="5346"/>
        <v>0</v>
      </c>
      <c r="BD1733" s="23">
        <f t="shared" si="5346"/>
        <v>0</v>
      </c>
      <c r="BE1733" s="23">
        <f t="shared" si="5346"/>
        <v>0</v>
      </c>
      <c r="BF1733" s="23">
        <f t="shared" si="5346"/>
        <v>0</v>
      </c>
      <c r="BG1733" s="23">
        <f t="shared" si="5346"/>
        <v>0</v>
      </c>
      <c r="BH1733" s="23">
        <f t="shared" si="5346"/>
        <v>0</v>
      </c>
      <c r="BI1733" s="23">
        <f t="shared" si="5346"/>
        <v>0</v>
      </c>
      <c r="BJ1733" s="23">
        <f t="shared" si="5346"/>
        <v>0</v>
      </c>
      <c r="BK1733" s="23">
        <f t="shared" si="5346"/>
        <v>0</v>
      </c>
      <c r="BL1733" s="23">
        <f t="shared" si="5346"/>
        <v>0</v>
      </c>
      <c r="BM1733" s="23">
        <f t="shared" si="5346"/>
        <v>0</v>
      </c>
      <c r="BN1733" s="23">
        <f t="shared" si="5346"/>
        <v>0</v>
      </c>
      <c r="BO1733" s="23">
        <f t="shared" si="5347"/>
        <v>0</v>
      </c>
      <c r="BP1733" s="23">
        <f t="shared" si="5346"/>
        <v>0</v>
      </c>
      <c r="BQ1733" s="23">
        <f t="shared" si="5346"/>
        <v>0</v>
      </c>
      <c r="BR1733" s="23">
        <f t="shared" si="5257"/>
        <v>485.3</v>
      </c>
      <c r="BS1733" s="23">
        <f t="shared" si="5258"/>
        <v>342.9</v>
      </c>
      <c r="BT1733" s="23">
        <f t="shared" si="5259"/>
        <v>295.10000000000002</v>
      </c>
      <c r="BU1733" s="23">
        <f t="shared" si="5346"/>
        <v>0</v>
      </c>
      <c r="BV1733" s="23">
        <f t="shared" si="5325"/>
        <v>485.3</v>
      </c>
      <c r="BW1733" s="23">
        <f t="shared" si="5346"/>
        <v>0</v>
      </c>
      <c r="BX1733" s="5"/>
    </row>
    <row r="1734" spans="1:76" ht="46.8" x14ac:dyDescent="0.3">
      <c r="A1734" s="12" t="s">
        <v>431</v>
      </c>
      <c r="B1734" s="12" t="s">
        <v>108</v>
      </c>
      <c r="C1734" s="12" t="s">
        <v>137</v>
      </c>
      <c r="D1734" s="12" t="s">
        <v>324</v>
      </c>
      <c r="E1734" s="12"/>
      <c r="F1734" s="14" t="s">
        <v>427</v>
      </c>
      <c r="G1734" s="20">
        <f>G1735</f>
        <v>485.3</v>
      </c>
      <c r="H1734" s="20">
        <f t="shared" si="5346"/>
        <v>342.9</v>
      </c>
      <c r="I1734" s="20">
        <f t="shared" si="5346"/>
        <v>295.10000000000002</v>
      </c>
      <c r="J1734" s="20">
        <f t="shared" si="5346"/>
        <v>0</v>
      </c>
      <c r="K1734" s="20">
        <f t="shared" si="5346"/>
        <v>0</v>
      </c>
      <c r="L1734" s="20">
        <f t="shared" si="5346"/>
        <v>0</v>
      </c>
      <c r="M1734" s="20">
        <f t="shared" si="5264"/>
        <v>485.3</v>
      </c>
      <c r="N1734" s="20">
        <f t="shared" si="5265"/>
        <v>342.9</v>
      </c>
      <c r="O1734" s="20">
        <f t="shared" si="5266"/>
        <v>295.10000000000002</v>
      </c>
      <c r="P1734" s="23">
        <f t="shared" si="5346"/>
        <v>0</v>
      </c>
      <c r="Q1734" s="23">
        <f t="shared" si="5346"/>
        <v>0</v>
      </c>
      <c r="R1734" s="23">
        <f t="shared" si="5346"/>
        <v>0</v>
      </c>
      <c r="S1734" s="23">
        <f t="shared" si="5346"/>
        <v>0</v>
      </c>
      <c r="T1734" s="23">
        <f t="shared" si="5346"/>
        <v>0</v>
      </c>
      <c r="U1734" s="23">
        <f t="shared" si="5346"/>
        <v>0</v>
      </c>
      <c r="V1734" s="23">
        <f t="shared" si="5346"/>
        <v>0</v>
      </c>
      <c r="W1734" s="23">
        <f t="shared" si="5346"/>
        <v>0</v>
      </c>
      <c r="X1734" s="23">
        <f t="shared" si="5346"/>
        <v>0</v>
      </c>
      <c r="Y1734" s="23">
        <f t="shared" si="5346"/>
        <v>0</v>
      </c>
      <c r="Z1734" s="23">
        <f t="shared" si="5272"/>
        <v>485.3</v>
      </c>
      <c r="AA1734" s="23">
        <f t="shared" si="5273"/>
        <v>342.9</v>
      </c>
      <c r="AB1734" s="23">
        <f t="shared" si="5274"/>
        <v>295.10000000000002</v>
      </c>
      <c r="AC1734" s="23">
        <f t="shared" si="5346"/>
        <v>0</v>
      </c>
      <c r="AD1734" s="23">
        <f t="shared" si="5346"/>
        <v>0</v>
      </c>
      <c r="AE1734" s="23">
        <f t="shared" si="5346"/>
        <v>0</v>
      </c>
      <c r="AF1734" s="23">
        <f t="shared" si="5346"/>
        <v>0</v>
      </c>
      <c r="AG1734" s="23">
        <f t="shared" si="5346"/>
        <v>0</v>
      </c>
      <c r="AH1734" s="23">
        <f t="shared" si="5346"/>
        <v>0</v>
      </c>
      <c r="AI1734" s="23">
        <f t="shared" si="5346"/>
        <v>0</v>
      </c>
      <c r="AJ1734" s="23">
        <f t="shared" si="5346"/>
        <v>0</v>
      </c>
      <c r="AK1734" s="23">
        <f t="shared" si="5346"/>
        <v>0</v>
      </c>
      <c r="AL1734" s="23">
        <f t="shared" si="5346"/>
        <v>0</v>
      </c>
      <c r="AM1734" s="23">
        <f t="shared" si="5346"/>
        <v>0</v>
      </c>
      <c r="AN1734" s="23">
        <f t="shared" si="5346"/>
        <v>0</v>
      </c>
      <c r="AO1734" s="23">
        <f t="shared" si="5326"/>
        <v>485.3</v>
      </c>
      <c r="AP1734" s="23">
        <f t="shared" si="5327"/>
        <v>342.9</v>
      </c>
      <c r="AQ1734" s="23">
        <f t="shared" si="5328"/>
        <v>295.10000000000002</v>
      </c>
      <c r="AR1734" s="23">
        <f t="shared" si="5346"/>
        <v>0</v>
      </c>
      <c r="AS1734" s="23">
        <f t="shared" si="5329"/>
        <v>485.3</v>
      </c>
      <c r="AT1734" s="23">
        <f t="shared" si="5346"/>
        <v>0</v>
      </c>
      <c r="AU1734" s="23">
        <f t="shared" si="5346"/>
        <v>0</v>
      </c>
      <c r="AV1734" s="23">
        <f t="shared" si="5346"/>
        <v>0</v>
      </c>
      <c r="AW1734" s="23">
        <f t="shared" si="5346"/>
        <v>0</v>
      </c>
      <c r="AX1734" s="23">
        <f t="shared" si="5346"/>
        <v>0</v>
      </c>
      <c r="AY1734" s="23">
        <f t="shared" si="5309"/>
        <v>485.3</v>
      </c>
      <c r="AZ1734" s="23">
        <f t="shared" si="5346"/>
        <v>0</v>
      </c>
      <c r="BA1734" s="23">
        <f t="shared" si="5310"/>
        <v>485.3</v>
      </c>
      <c r="BB1734" s="23">
        <f t="shared" si="5346"/>
        <v>0</v>
      </c>
      <c r="BC1734" s="23">
        <f t="shared" si="5346"/>
        <v>0</v>
      </c>
      <c r="BD1734" s="23">
        <f t="shared" si="5346"/>
        <v>0</v>
      </c>
      <c r="BE1734" s="23">
        <f t="shared" si="5346"/>
        <v>0</v>
      </c>
      <c r="BF1734" s="23">
        <f t="shared" si="5346"/>
        <v>0</v>
      </c>
      <c r="BG1734" s="23">
        <f t="shared" si="5346"/>
        <v>0</v>
      </c>
      <c r="BH1734" s="23">
        <f t="shared" si="5346"/>
        <v>0</v>
      </c>
      <c r="BI1734" s="23">
        <f t="shared" si="5346"/>
        <v>0</v>
      </c>
      <c r="BJ1734" s="23">
        <f t="shared" si="5346"/>
        <v>0</v>
      </c>
      <c r="BK1734" s="23">
        <f t="shared" si="5346"/>
        <v>0</v>
      </c>
      <c r="BL1734" s="23">
        <f t="shared" si="5346"/>
        <v>0</v>
      </c>
      <c r="BM1734" s="23">
        <f t="shared" si="5346"/>
        <v>0</v>
      </c>
      <c r="BN1734" s="23">
        <f t="shared" si="5346"/>
        <v>0</v>
      </c>
      <c r="BO1734" s="23">
        <f t="shared" si="5347"/>
        <v>0</v>
      </c>
      <c r="BP1734" s="23">
        <f t="shared" si="5346"/>
        <v>0</v>
      </c>
      <c r="BQ1734" s="23">
        <f t="shared" si="5346"/>
        <v>0</v>
      </c>
      <c r="BR1734" s="23">
        <f t="shared" si="5257"/>
        <v>485.3</v>
      </c>
      <c r="BS1734" s="23">
        <f t="shared" si="5258"/>
        <v>342.9</v>
      </c>
      <c r="BT1734" s="23">
        <f t="shared" si="5259"/>
        <v>295.10000000000002</v>
      </c>
      <c r="BU1734" s="23">
        <f t="shared" si="5346"/>
        <v>0</v>
      </c>
      <c r="BV1734" s="23">
        <f t="shared" si="5325"/>
        <v>485.3</v>
      </c>
      <c r="BW1734" s="23">
        <f t="shared" si="5346"/>
        <v>0</v>
      </c>
    </row>
    <row r="1735" spans="1:76" ht="31.2" x14ac:dyDescent="0.3">
      <c r="A1735" s="12" t="s">
        <v>431</v>
      </c>
      <c r="B1735" s="12" t="s">
        <v>108</v>
      </c>
      <c r="C1735" s="12" t="s">
        <v>137</v>
      </c>
      <c r="D1735" s="12" t="s">
        <v>324</v>
      </c>
      <c r="E1735" s="12" t="s">
        <v>7</v>
      </c>
      <c r="F1735" s="14" t="s">
        <v>383</v>
      </c>
      <c r="G1735" s="20">
        <f>G1736</f>
        <v>485.3</v>
      </c>
      <c r="H1735" s="20">
        <f t="shared" si="5346"/>
        <v>342.9</v>
      </c>
      <c r="I1735" s="20">
        <f t="shared" si="5346"/>
        <v>295.10000000000002</v>
      </c>
      <c r="J1735" s="20">
        <f t="shared" si="5346"/>
        <v>0</v>
      </c>
      <c r="K1735" s="20">
        <f t="shared" si="5346"/>
        <v>0</v>
      </c>
      <c r="L1735" s="20">
        <f t="shared" si="5346"/>
        <v>0</v>
      </c>
      <c r="M1735" s="20">
        <f t="shared" si="5264"/>
        <v>485.3</v>
      </c>
      <c r="N1735" s="20">
        <f t="shared" si="5265"/>
        <v>342.9</v>
      </c>
      <c r="O1735" s="20">
        <f t="shared" si="5266"/>
        <v>295.10000000000002</v>
      </c>
      <c r="P1735" s="23">
        <f t="shared" si="5346"/>
        <v>0</v>
      </c>
      <c r="Q1735" s="23">
        <f t="shared" si="5346"/>
        <v>0</v>
      </c>
      <c r="R1735" s="23">
        <f t="shared" si="5346"/>
        <v>0</v>
      </c>
      <c r="S1735" s="23">
        <f t="shared" si="5346"/>
        <v>0</v>
      </c>
      <c r="T1735" s="23">
        <f t="shared" si="5346"/>
        <v>0</v>
      </c>
      <c r="U1735" s="23">
        <f t="shared" si="5346"/>
        <v>0</v>
      </c>
      <c r="V1735" s="23">
        <f t="shared" si="5346"/>
        <v>0</v>
      </c>
      <c r="W1735" s="23">
        <f t="shared" si="5346"/>
        <v>0</v>
      </c>
      <c r="X1735" s="23">
        <f t="shared" si="5346"/>
        <v>0</v>
      </c>
      <c r="Y1735" s="23">
        <f t="shared" si="5346"/>
        <v>0</v>
      </c>
      <c r="Z1735" s="23">
        <f t="shared" si="5272"/>
        <v>485.3</v>
      </c>
      <c r="AA1735" s="23">
        <f t="shared" si="5273"/>
        <v>342.9</v>
      </c>
      <c r="AB1735" s="23">
        <f t="shared" si="5274"/>
        <v>295.10000000000002</v>
      </c>
      <c r="AC1735" s="23">
        <f t="shared" si="5346"/>
        <v>0</v>
      </c>
      <c r="AD1735" s="23">
        <f t="shared" si="5346"/>
        <v>0</v>
      </c>
      <c r="AE1735" s="23">
        <f t="shared" si="5346"/>
        <v>0</v>
      </c>
      <c r="AF1735" s="23">
        <f t="shared" si="5346"/>
        <v>0</v>
      </c>
      <c r="AG1735" s="23">
        <f t="shared" si="5346"/>
        <v>0</v>
      </c>
      <c r="AH1735" s="23">
        <f t="shared" si="5346"/>
        <v>0</v>
      </c>
      <c r="AI1735" s="23">
        <f t="shared" si="5346"/>
        <v>0</v>
      </c>
      <c r="AJ1735" s="23">
        <f t="shared" si="5346"/>
        <v>0</v>
      </c>
      <c r="AK1735" s="23">
        <f t="shared" si="5346"/>
        <v>0</v>
      </c>
      <c r="AL1735" s="23">
        <f t="shared" si="5346"/>
        <v>0</v>
      </c>
      <c r="AM1735" s="23">
        <f t="shared" si="5346"/>
        <v>0</v>
      </c>
      <c r="AN1735" s="23">
        <f t="shared" si="5346"/>
        <v>0</v>
      </c>
      <c r="AO1735" s="23">
        <f t="shared" si="5326"/>
        <v>485.3</v>
      </c>
      <c r="AP1735" s="23">
        <f t="shared" si="5327"/>
        <v>342.9</v>
      </c>
      <c r="AQ1735" s="23">
        <f t="shared" si="5328"/>
        <v>295.10000000000002</v>
      </c>
      <c r="AR1735" s="23">
        <f t="shared" si="5346"/>
        <v>0</v>
      </c>
      <c r="AS1735" s="23">
        <f t="shared" si="5329"/>
        <v>485.3</v>
      </c>
      <c r="AT1735" s="23">
        <f t="shared" si="5346"/>
        <v>0</v>
      </c>
      <c r="AU1735" s="23">
        <f t="shared" si="5346"/>
        <v>0</v>
      </c>
      <c r="AV1735" s="23">
        <f t="shared" si="5346"/>
        <v>0</v>
      </c>
      <c r="AW1735" s="23">
        <f t="shared" si="5346"/>
        <v>0</v>
      </c>
      <c r="AX1735" s="23">
        <f t="shared" si="5346"/>
        <v>0</v>
      </c>
      <c r="AY1735" s="23">
        <f t="shared" si="5309"/>
        <v>485.3</v>
      </c>
      <c r="AZ1735" s="23">
        <f t="shared" si="5346"/>
        <v>0</v>
      </c>
      <c r="BA1735" s="23">
        <f t="shared" si="5310"/>
        <v>485.3</v>
      </c>
      <c r="BB1735" s="23">
        <f t="shared" si="5346"/>
        <v>0</v>
      </c>
      <c r="BC1735" s="23">
        <f t="shared" si="5346"/>
        <v>0</v>
      </c>
      <c r="BD1735" s="23">
        <f t="shared" si="5346"/>
        <v>0</v>
      </c>
      <c r="BE1735" s="23">
        <f t="shared" si="5346"/>
        <v>0</v>
      </c>
      <c r="BF1735" s="23">
        <f t="shared" si="5346"/>
        <v>0</v>
      </c>
      <c r="BG1735" s="23">
        <f t="shared" si="5346"/>
        <v>0</v>
      </c>
      <c r="BH1735" s="23">
        <f t="shared" si="5346"/>
        <v>0</v>
      </c>
      <c r="BI1735" s="23">
        <f t="shared" si="5346"/>
        <v>0</v>
      </c>
      <c r="BJ1735" s="23">
        <f t="shared" si="5346"/>
        <v>0</v>
      </c>
      <c r="BK1735" s="23">
        <f t="shared" si="5346"/>
        <v>0</v>
      </c>
      <c r="BL1735" s="23">
        <f t="shared" si="5346"/>
        <v>0</v>
      </c>
      <c r="BM1735" s="23">
        <f t="shared" si="5346"/>
        <v>0</v>
      </c>
      <c r="BN1735" s="23">
        <f t="shared" si="5346"/>
        <v>0</v>
      </c>
      <c r="BO1735" s="23">
        <f t="shared" si="5347"/>
        <v>0</v>
      </c>
      <c r="BP1735" s="23">
        <f t="shared" si="5346"/>
        <v>0</v>
      </c>
      <c r="BQ1735" s="23">
        <f t="shared" si="5346"/>
        <v>0</v>
      </c>
      <c r="BR1735" s="23">
        <f t="shared" si="5257"/>
        <v>485.3</v>
      </c>
      <c r="BS1735" s="23">
        <f t="shared" si="5258"/>
        <v>342.9</v>
      </c>
      <c r="BT1735" s="23">
        <f t="shared" si="5259"/>
        <v>295.10000000000002</v>
      </c>
      <c r="BU1735" s="23">
        <f t="shared" si="5346"/>
        <v>0</v>
      </c>
      <c r="BV1735" s="23">
        <f t="shared" si="5325"/>
        <v>485.3</v>
      </c>
      <c r="BW1735" s="23">
        <f t="shared" si="5346"/>
        <v>0</v>
      </c>
    </row>
    <row r="1736" spans="1:76" ht="31.2" x14ac:dyDescent="0.3">
      <c r="A1736" s="12" t="s">
        <v>431</v>
      </c>
      <c r="B1736" s="12" t="s">
        <v>108</v>
      </c>
      <c r="C1736" s="12" t="s">
        <v>137</v>
      </c>
      <c r="D1736" s="12" t="s">
        <v>324</v>
      </c>
      <c r="E1736" s="12">
        <v>240</v>
      </c>
      <c r="F1736" s="14" t="s">
        <v>372</v>
      </c>
      <c r="G1736" s="20">
        <v>485.3</v>
      </c>
      <c r="H1736" s="20">
        <v>342.9</v>
      </c>
      <c r="I1736" s="20">
        <v>295.10000000000002</v>
      </c>
      <c r="J1736" s="20"/>
      <c r="K1736" s="20"/>
      <c r="L1736" s="20"/>
      <c r="M1736" s="20">
        <f t="shared" si="5264"/>
        <v>485.3</v>
      </c>
      <c r="N1736" s="20">
        <f t="shared" si="5265"/>
        <v>342.9</v>
      </c>
      <c r="O1736" s="20">
        <f t="shared" si="5266"/>
        <v>295.10000000000002</v>
      </c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>
        <f t="shared" si="5272"/>
        <v>485.3</v>
      </c>
      <c r="AA1736" s="23">
        <f t="shared" si="5273"/>
        <v>342.9</v>
      </c>
      <c r="AB1736" s="23">
        <f t="shared" si="5274"/>
        <v>295.10000000000002</v>
      </c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>
        <f t="shared" si="5326"/>
        <v>485.3</v>
      </c>
      <c r="AP1736" s="23">
        <f t="shared" si="5327"/>
        <v>342.9</v>
      </c>
      <c r="AQ1736" s="23">
        <f t="shared" si="5328"/>
        <v>295.10000000000002</v>
      </c>
      <c r="AR1736" s="23"/>
      <c r="AS1736" s="23">
        <f t="shared" si="5329"/>
        <v>485.3</v>
      </c>
      <c r="AT1736" s="23"/>
      <c r="AU1736" s="23"/>
      <c r="AV1736" s="23"/>
      <c r="AW1736" s="23"/>
      <c r="AX1736" s="23"/>
      <c r="AY1736" s="23">
        <f t="shared" si="5309"/>
        <v>485.3</v>
      </c>
      <c r="AZ1736" s="23"/>
      <c r="BA1736" s="23">
        <f t="shared" si="5310"/>
        <v>485.3</v>
      </c>
      <c r="BB1736" s="23"/>
      <c r="BC1736" s="23"/>
      <c r="BD1736" s="23"/>
      <c r="BE1736" s="23"/>
      <c r="BF1736" s="23"/>
      <c r="BG1736" s="23"/>
      <c r="BH1736" s="23"/>
      <c r="BI1736" s="23"/>
      <c r="BJ1736" s="23"/>
      <c r="BK1736" s="23"/>
      <c r="BL1736" s="23"/>
      <c r="BM1736" s="23"/>
      <c r="BN1736" s="23"/>
      <c r="BO1736" s="23"/>
      <c r="BP1736" s="23"/>
      <c r="BQ1736" s="23"/>
      <c r="BR1736" s="23">
        <f t="shared" si="5257"/>
        <v>485.3</v>
      </c>
      <c r="BS1736" s="23">
        <f t="shared" si="5258"/>
        <v>342.9</v>
      </c>
      <c r="BT1736" s="23">
        <f t="shared" si="5259"/>
        <v>295.10000000000002</v>
      </c>
      <c r="BU1736" s="23"/>
      <c r="BV1736" s="23">
        <f t="shared" si="5325"/>
        <v>485.3</v>
      </c>
      <c r="BW1736" s="23"/>
    </row>
    <row r="1737" spans="1:76" ht="31.2" x14ac:dyDescent="0.3">
      <c r="A1737" s="17" t="s">
        <v>431</v>
      </c>
      <c r="B1737" s="17" t="s">
        <v>108</v>
      </c>
      <c r="C1737" s="17" t="s">
        <v>325</v>
      </c>
      <c r="D1737" s="17"/>
      <c r="E1737" s="17"/>
      <c r="F1737" s="10" t="s">
        <v>394</v>
      </c>
      <c r="G1737" s="19">
        <f>G1738+G1743</f>
        <v>339.3</v>
      </c>
      <c r="H1737" s="19">
        <f t="shared" ref="H1737:L1737" si="5348">H1738+H1743</f>
        <v>379.8</v>
      </c>
      <c r="I1737" s="19">
        <f t="shared" si="5348"/>
        <v>399</v>
      </c>
      <c r="J1737" s="19">
        <f t="shared" si="5348"/>
        <v>0</v>
      </c>
      <c r="K1737" s="19">
        <f t="shared" si="5348"/>
        <v>0</v>
      </c>
      <c r="L1737" s="19">
        <f t="shared" si="5348"/>
        <v>0</v>
      </c>
      <c r="M1737" s="20">
        <f t="shared" si="5264"/>
        <v>339.3</v>
      </c>
      <c r="N1737" s="20">
        <f t="shared" si="5265"/>
        <v>379.8</v>
      </c>
      <c r="O1737" s="20">
        <f t="shared" si="5266"/>
        <v>399</v>
      </c>
      <c r="P1737" s="22">
        <f t="shared" ref="P1737:Q1737" si="5349">P1738+P1743</f>
        <v>0</v>
      </c>
      <c r="Q1737" s="22">
        <f t="shared" si="5349"/>
        <v>0</v>
      </c>
      <c r="R1737" s="22">
        <f t="shared" ref="R1737:T1737" si="5350">R1738+R1743</f>
        <v>0</v>
      </c>
      <c r="S1737" s="22">
        <f t="shared" si="5350"/>
        <v>0</v>
      </c>
      <c r="T1737" s="22">
        <f t="shared" si="5350"/>
        <v>0</v>
      </c>
      <c r="U1737" s="22">
        <f t="shared" ref="U1737:W1737" si="5351">U1738+U1743</f>
        <v>0</v>
      </c>
      <c r="V1737" s="22">
        <f t="shared" si="5351"/>
        <v>0</v>
      </c>
      <c r="W1737" s="22">
        <f t="shared" si="5351"/>
        <v>0</v>
      </c>
      <c r="X1737" s="22">
        <f t="shared" ref="X1737:Y1737" si="5352">X1738+X1743</f>
        <v>0</v>
      </c>
      <c r="Y1737" s="22">
        <f t="shared" si="5352"/>
        <v>0</v>
      </c>
      <c r="Z1737" s="22">
        <f t="shared" si="5272"/>
        <v>339.3</v>
      </c>
      <c r="AA1737" s="22">
        <f t="shared" si="5273"/>
        <v>379.8</v>
      </c>
      <c r="AB1737" s="22">
        <f t="shared" si="5274"/>
        <v>399</v>
      </c>
      <c r="AC1737" s="22">
        <f t="shared" ref="AC1737:AL1737" si="5353">AC1738+AC1743</f>
        <v>0</v>
      </c>
      <c r="AD1737" s="22">
        <f t="shared" si="5353"/>
        <v>0</v>
      </c>
      <c r="AE1737" s="22">
        <f t="shared" ref="AE1737" si="5354">AE1738+AE1743</f>
        <v>0</v>
      </c>
      <c r="AF1737" s="22">
        <f t="shared" si="5353"/>
        <v>0</v>
      </c>
      <c r="AG1737" s="22">
        <f t="shared" si="5353"/>
        <v>0</v>
      </c>
      <c r="AH1737" s="22">
        <f t="shared" si="5353"/>
        <v>0</v>
      </c>
      <c r="AI1737" s="22">
        <f t="shared" ref="AI1737" si="5355">AI1738+AI1743</f>
        <v>0</v>
      </c>
      <c r="AJ1737" s="22">
        <f t="shared" si="5353"/>
        <v>0</v>
      </c>
      <c r="AK1737" s="22">
        <f t="shared" si="5353"/>
        <v>0</v>
      </c>
      <c r="AL1737" s="22">
        <f t="shared" si="5353"/>
        <v>0</v>
      </c>
      <c r="AM1737" s="22">
        <f t="shared" ref="AM1737:BW1737" si="5356">AM1738+AM1743</f>
        <v>0</v>
      </c>
      <c r="AN1737" s="22">
        <f t="shared" si="5356"/>
        <v>0</v>
      </c>
      <c r="AO1737" s="22">
        <f t="shared" si="5326"/>
        <v>339.3</v>
      </c>
      <c r="AP1737" s="22">
        <f t="shared" si="5327"/>
        <v>379.8</v>
      </c>
      <c r="AQ1737" s="22">
        <f t="shared" si="5328"/>
        <v>399</v>
      </c>
      <c r="AR1737" s="22">
        <f t="shared" ref="AR1737" si="5357">AR1738+AR1743</f>
        <v>0</v>
      </c>
      <c r="AS1737" s="22">
        <f t="shared" si="5329"/>
        <v>339.3</v>
      </c>
      <c r="AT1737" s="22">
        <f t="shared" ref="AT1737:AX1737" si="5358">AT1738+AT1743</f>
        <v>0</v>
      </c>
      <c r="AU1737" s="22">
        <f t="shared" si="5358"/>
        <v>0</v>
      </c>
      <c r="AV1737" s="22">
        <f t="shared" si="5358"/>
        <v>0</v>
      </c>
      <c r="AW1737" s="22">
        <f t="shared" si="5358"/>
        <v>0</v>
      </c>
      <c r="AX1737" s="22">
        <f t="shared" si="5358"/>
        <v>0</v>
      </c>
      <c r="AY1737" s="22">
        <f t="shared" si="5309"/>
        <v>339.3</v>
      </c>
      <c r="AZ1737" s="22">
        <f t="shared" ref="AZ1737" si="5359">AZ1738+AZ1743</f>
        <v>0</v>
      </c>
      <c r="BA1737" s="22">
        <f t="shared" si="5310"/>
        <v>339.3</v>
      </c>
      <c r="BB1737" s="22">
        <f t="shared" ref="BB1737:BI1737" si="5360">BB1738+BB1743</f>
        <v>0</v>
      </c>
      <c r="BC1737" s="22">
        <f t="shared" si="5360"/>
        <v>0</v>
      </c>
      <c r="BD1737" s="22">
        <f t="shared" si="5360"/>
        <v>0</v>
      </c>
      <c r="BE1737" s="22">
        <f t="shared" si="5360"/>
        <v>0</v>
      </c>
      <c r="BF1737" s="22">
        <f t="shared" si="5360"/>
        <v>0</v>
      </c>
      <c r="BG1737" s="22">
        <f t="shared" si="5360"/>
        <v>0</v>
      </c>
      <c r="BH1737" s="22">
        <f t="shared" si="5360"/>
        <v>0</v>
      </c>
      <c r="BI1737" s="22">
        <f t="shared" si="5360"/>
        <v>0</v>
      </c>
      <c r="BJ1737" s="22">
        <f t="shared" ref="BJ1737:BP1737" si="5361">BJ1738+BJ1743</f>
        <v>0</v>
      </c>
      <c r="BK1737" s="22">
        <f t="shared" si="5361"/>
        <v>0</v>
      </c>
      <c r="BL1737" s="22">
        <f t="shared" si="5361"/>
        <v>0</v>
      </c>
      <c r="BM1737" s="22">
        <f t="shared" si="5361"/>
        <v>0</v>
      </c>
      <c r="BN1737" s="22">
        <f t="shared" si="5361"/>
        <v>0</v>
      </c>
      <c r="BO1737" s="22">
        <f t="shared" si="5361"/>
        <v>0</v>
      </c>
      <c r="BP1737" s="22">
        <f t="shared" si="5361"/>
        <v>0</v>
      </c>
      <c r="BQ1737" s="22">
        <f t="shared" ref="BQ1737" si="5362">BQ1738+BQ1743</f>
        <v>0</v>
      </c>
      <c r="BR1737" s="22">
        <f t="shared" si="5257"/>
        <v>339.3</v>
      </c>
      <c r="BS1737" s="22">
        <f t="shared" si="5258"/>
        <v>379.8</v>
      </c>
      <c r="BT1737" s="22">
        <f t="shared" si="5259"/>
        <v>399</v>
      </c>
      <c r="BU1737" s="22">
        <f t="shared" ref="BU1737" si="5363">BU1738+BU1743</f>
        <v>0</v>
      </c>
      <c r="BV1737" s="22">
        <f t="shared" si="5325"/>
        <v>339.3</v>
      </c>
      <c r="BW1737" s="22">
        <f t="shared" si="5356"/>
        <v>0</v>
      </c>
    </row>
    <row r="1738" spans="1:76" ht="31.2" x14ac:dyDescent="0.3">
      <c r="A1738" s="12" t="s">
        <v>431</v>
      </c>
      <c r="B1738" s="12" t="s">
        <v>108</v>
      </c>
      <c r="C1738" s="12" t="s">
        <v>325</v>
      </c>
      <c r="D1738" s="12" t="s">
        <v>198</v>
      </c>
      <c r="E1738" s="12"/>
      <c r="F1738" s="14" t="s">
        <v>832</v>
      </c>
      <c r="G1738" s="20">
        <f>G1739</f>
        <v>250</v>
      </c>
      <c r="H1738" s="20">
        <f t="shared" ref="H1738:BW1741" si="5364">H1739</f>
        <v>250</v>
      </c>
      <c r="I1738" s="20">
        <f t="shared" si="5364"/>
        <v>250</v>
      </c>
      <c r="J1738" s="20">
        <f t="shared" si="5364"/>
        <v>0</v>
      </c>
      <c r="K1738" s="20">
        <f t="shared" si="5364"/>
        <v>0</v>
      </c>
      <c r="L1738" s="20">
        <f t="shared" si="5364"/>
        <v>0</v>
      </c>
      <c r="M1738" s="20">
        <f t="shared" si="5264"/>
        <v>250</v>
      </c>
      <c r="N1738" s="20">
        <f t="shared" si="5265"/>
        <v>250</v>
      </c>
      <c r="O1738" s="20">
        <f t="shared" si="5266"/>
        <v>250</v>
      </c>
      <c r="P1738" s="23">
        <f t="shared" si="5364"/>
        <v>0</v>
      </c>
      <c r="Q1738" s="23">
        <f t="shared" si="5364"/>
        <v>0</v>
      </c>
      <c r="R1738" s="23">
        <f t="shared" si="5364"/>
        <v>0</v>
      </c>
      <c r="S1738" s="23">
        <f t="shared" si="5364"/>
        <v>0</v>
      </c>
      <c r="T1738" s="23">
        <f t="shared" si="5364"/>
        <v>0</v>
      </c>
      <c r="U1738" s="23">
        <f t="shared" si="5364"/>
        <v>0</v>
      </c>
      <c r="V1738" s="23">
        <f t="shared" si="5364"/>
        <v>0</v>
      </c>
      <c r="W1738" s="23">
        <f t="shared" si="5364"/>
        <v>0</v>
      </c>
      <c r="X1738" s="23">
        <f t="shared" si="5364"/>
        <v>0</v>
      </c>
      <c r="Y1738" s="23">
        <f t="shared" si="5364"/>
        <v>0</v>
      </c>
      <c r="Z1738" s="23">
        <f t="shared" si="5272"/>
        <v>250</v>
      </c>
      <c r="AA1738" s="23">
        <f t="shared" si="5273"/>
        <v>250</v>
      </c>
      <c r="AB1738" s="23">
        <f t="shared" si="5274"/>
        <v>250</v>
      </c>
      <c r="AC1738" s="23">
        <f t="shared" si="5364"/>
        <v>0</v>
      </c>
      <c r="AD1738" s="23">
        <f t="shared" si="5364"/>
        <v>0</v>
      </c>
      <c r="AE1738" s="23">
        <f t="shared" si="5364"/>
        <v>0</v>
      </c>
      <c r="AF1738" s="23">
        <f t="shared" si="5364"/>
        <v>0</v>
      </c>
      <c r="AG1738" s="23">
        <f t="shared" si="5364"/>
        <v>0</v>
      </c>
      <c r="AH1738" s="23">
        <f t="shared" si="5364"/>
        <v>0</v>
      </c>
      <c r="AI1738" s="23">
        <f t="shared" si="5364"/>
        <v>0</v>
      </c>
      <c r="AJ1738" s="23">
        <f t="shared" si="5364"/>
        <v>0</v>
      </c>
      <c r="AK1738" s="23">
        <f t="shared" si="5364"/>
        <v>0</v>
      </c>
      <c r="AL1738" s="23">
        <f t="shared" si="5364"/>
        <v>0</v>
      </c>
      <c r="AM1738" s="23">
        <f t="shared" si="5364"/>
        <v>0</v>
      </c>
      <c r="AN1738" s="23">
        <f t="shared" si="5364"/>
        <v>0</v>
      </c>
      <c r="AO1738" s="23">
        <f t="shared" si="5326"/>
        <v>250</v>
      </c>
      <c r="AP1738" s="23">
        <f t="shared" si="5327"/>
        <v>250</v>
      </c>
      <c r="AQ1738" s="23">
        <f t="shared" si="5328"/>
        <v>250</v>
      </c>
      <c r="AR1738" s="23">
        <f t="shared" si="5364"/>
        <v>0</v>
      </c>
      <c r="AS1738" s="23">
        <f t="shared" si="5329"/>
        <v>250</v>
      </c>
      <c r="AT1738" s="23">
        <f t="shared" si="5364"/>
        <v>0</v>
      </c>
      <c r="AU1738" s="23">
        <f t="shared" si="5364"/>
        <v>0</v>
      </c>
      <c r="AV1738" s="23">
        <f t="shared" si="5364"/>
        <v>0</v>
      </c>
      <c r="AW1738" s="23">
        <f t="shared" si="5364"/>
        <v>0</v>
      </c>
      <c r="AX1738" s="23">
        <f t="shared" si="5364"/>
        <v>0</v>
      </c>
      <c r="AY1738" s="23">
        <f t="shared" si="5309"/>
        <v>250</v>
      </c>
      <c r="AZ1738" s="23">
        <f t="shared" si="5364"/>
        <v>0</v>
      </c>
      <c r="BA1738" s="23">
        <f t="shared" si="5310"/>
        <v>250</v>
      </c>
      <c r="BB1738" s="23">
        <f t="shared" si="5364"/>
        <v>0</v>
      </c>
      <c r="BC1738" s="23">
        <f t="shared" si="5364"/>
        <v>0</v>
      </c>
      <c r="BD1738" s="23">
        <f t="shared" si="5364"/>
        <v>0</v>
      </c>
      <c r="BE1738" s="23">
        <f t="shared" si="5364"/>
        <v>0</v>
      </c>
      <c r="BF1738" s="23">
        <f t="shared" si="5364"/>
        <v>0</v>
      </c>
      <c r="BG1738" s="23">
        <f t="shared" si="5364"/>
        <v>0</v>
      </c>
      <c r="BH1738" s="23">
        <f t="shared" si="5364"/>
        <v>0</v>
      </c>
      <c r="BI1738" s="23">
        <f t="shared" si="5364"/>
        <v>0</v>
      </c>
      <c r="BJ1738" s="23">
        <f t="shared" si="5364"/>
        <v>0</v>
      </c>
      <c r="BK1738" s="23">
        <f t="shared" si="5364"/>
        <v>0</v>
      </c>
      <c r="BL1738" s="23">
        <f t="shared" si="5364"/>
        <v>0</v>
      </c>
      <c r="BM1738" s="23">
        <f t="shared" si="5364"/>
        <v>0</v>
      </c>
      <c r="BN1738" s="23">
        <f t="shared" si="5364"/>
        <v>0</v>
      </c>
      <c r="BO1738" s="23">
        <f t="shared" si="5364"/>
        <v>0</v>
      </c>
      <c r="BP1738" s="23">
        <f t="shared" si="5364"/>
        <v>0</v>
      </c>
      <c r="BQ1738" s="23">
        <f t="shared" si="5364"/>
        <v>0</v>
      </c>
      <c r="BR1738" s="23">
        <f t="shared" si="5257"/>
        <v>250</v>
      </c>
      <c r="BS1738" s="23">
        <f t="shared" si="5258"/>
        <v>250</v>
      </c>
      <c r="BT1738" s="23">
        <f t="shared" si="5259"/>
        <v>250</v>
      </c>
      <c r="BU1738" s="23">
        <f t="shared" si="5364"/>
        <v>0</v>
      </c>
      <c r="BV1738" s="23">
        <f t="shared" si="5325"/>
        <v>250</v>
      </c>
      <c r="BW1738" s="23">
        <f t="shared" si="5364"/>
        <v>0</v>
      </c>
      <c r="BX1738" s="5"/>
    </row>
    <row r="1739" spans="1:76" ht="46.8" x14ac:dyDescent="0.3">
      <c r="A1739" s="12" t="s">
        <v>431</v>
      </c>
      <c r="B1739" s="12" t="s">
        <v>108</v>
      </c>
      <c r="C1739" s="12" t="s">
        <v>325</v>
      </c>
      <c r="D1739" s="12" t="s">
        <v>199</v>
      </c>
      <c r="E1739" s="12"/>
      <c r="F1739" s="14" t="s">
        <v>833</v>
      </c>
      <c r="G1739" s="20">
        <f>G1740</f>
        <v>250</v>
      </c>
      <c r="H1739" s="20">
        <f t="shared" si="5364"/>
        <v>250</v>
      </c>
      <c r="I1739" s="20">
        <f t="shared" si="5364"/>
        <v>250</v>
      </c>
      <c r="J1739" s="20">
        <f t="shared" si="5364"/>
        <v>0</v>
      </c>
      <c r="K1739" s="20">
        <f t="shared" si="5364"/>
        <v>0</v>
      </c>
      <c r="L1739" s="20">
        <f t="shared" si="5364"/>
        <v>0</v>
      </c>
      <c r="M1739" s="20">
        <f t="shared" si="5264"/>
        <v>250</v>
      </c>
      <c r="N1739" s="20">
        <f t="shared" si="5265"/>
        <v>250</v>
      </c>
      <c r="O1739" s="20">
        <f t="shared" si="5266"/>
        <v>250</v>
      </c>
      <c r="P1739" s="23">
        <f t="shared" si="5364"/>
        <v>0</v>
      </c>
      <c r="Q1739" s="23">
        <f t="shared" si="5364"/>
        <v>0</v>
      </c>
      <c r="R1739" s="23">
        <f t="shared" si="5364"/>
        <v>0</v>
      </c>
      <c r="S1739" s="23">
        <f t="shared" si="5364"/>
        <v>0</v>
      </c>
      <c r="T1739" s="23">
        <f t="shared" si="5364"/>
        <v>0</v>
      </c>
      <c r="U1739" s="23">
        <f t="shared" si="5364"/>
        <v>0</v>
      </c>
      <c r="V1739" s="23">
        <f t="shared" si="5364"/>
        <v>0</v>
      </c>
      <c r="W1739" s="23">
        <f t="shared" si="5364"/>
        <v>0</v>
      </c>
      <c r="X1739" s="23">
        <f t="shared" si="5364"/>
        <v>0</v>
      </c>
      <c r="Y1739" s="23">
        <f t="shared" si="5364"/>
        <v>0</v>
      </c>
      <c r="Z1739" s="23">
        <f t="shared" si="5272"/>
        <v>250</v>
      </c>
      <c r="AA1739" s="23">
        <f t="shared" si="5273"/>
        <v>250</v>
      </c>
      <c r="AB1739" s="23">
        <f t="shared" si="5274"/>
        <v>250</v>
      </c>
      <c r="AC1739" s="23">
        <f t="shared" si="5364"/>
        <v>0</v>
      </c>
      <c r="AD1739" s="23">
        <f t="shared" si="5364"/>
        <v>0</v>
      </c>
      <c r="AE1739" s="23">
        <f t="shared" si="5364"/>
        <v>0</v>
      </c>
      <c r="AF1739" s="23">
        <f t="shared" si="5364"/>
        <v>0</v>
      </c>
      <c r="AG1739" s="23">
        <f t="shared" si="5364"/>
        <v>0</v>
      </c>
      <c r="AH1739" s="23">
        <f t="shared" si="5364"/>
        <v>0</v>
      </c>
      <c r="AI1739" s="23">
        <f t="shared" si="5364"/>
        <v>0</v>
      </c>
      <c r="AJ1739" s="23">
        <f t="shared" si="5364"/>
        <v>0</v>
      </c>
      <c r="AK1739" s="23">
        <f t="shared" si="5364"/>
        <v>0</v>
      </c>
      <c r="AL1739" s="23">
        <f t="shared" si="5364"/>
        <v>0</v>
      </c>
      <c r="AM1739" s="23">
        <f t="shared" si="5364"/>
        <v>0</v>
      </c>
      <c r="AN1739" s="23">
        <f t="shared" si="5364"/>
        <v>0</v>
      </c>
      <c r="AO1739" s="23">
        <f t="shared" si="5326"/>
        <v>250</v>
      </c>
      <c r="AP1739" s="23">
        <f t="shared" si="5327"/>
        <v>250</v>
      </c>
      <c r="AQ1739" s="23">
        <f t="shared" si="5328"/>
        <v>250</v>
      </c>
      <c r="AR1739" s="23">
        <f t="shared" si="5364"/>
        <v>0</v>
      </c>
      <c r="AS1739" s="23">
        <f t="shared" si="5329"/>
        <v>250</v>
      </c>
      <c r="AT1739" s="23">
        <f t="shared" si="5364"/>
        <v>0</v>
      </c>
      <c r="AU1739" s="23">
        <f t="shared" si="5364"/>
        <v>0</v>
      </c>
      <c r="AV1739" s="23">
        <f t="shared" si="5364"/>
        <v>0</v>
      </c>
      <c r="AW1739" s="23">
        <f t="shared" si="5364"/>
        <v>0</v>
      </c>
      <c r="AX1739" s="23">
        <f t="shared" si="5364"/>
        <v>0</v>
      </c>
      <c r="AY1739" s="23">
        <f t="shared" si="5309"/>
        <v>250</v>
      </c>
      <c r="AZ1739" s="23">
        <f t="shared" si="5364"/>
        <v>0</v>
      </c>
      <c r="BA1739" s="23">
        <f t="shared" si="5310"/>
        <v>250</v>
      </c>
      <c r="BB1739" s="23">
        <f t="shared" si="5364"/>
        <v>0</v>
      </c>
      <c r="BC1739" s="23">
        <f t="shared" si="5364"/>
        <v>0</v>
      </c>
      <c r="BD1739" s="23">
        <f t="shared" si="5364"/>
        <v>0</v>
      </c>
      <c r="BE1739" s="23">
        <f t="shared" si="5364"/>
        <v>0</v>
      </c>
      <c r="BF1739" s="23">
        <f t="shared" si="5364"/>
        <v>0</v>
      </c>
      <c r="BG1739" s="23">
        <f t="shared" si="5364"/>
        <v>0</v>
      </c>
      <c r="BH1739" s="23">
        <f t="shared" si="5364"/>
        <v>0</v>
      </c>
      <c r="BI1739" s="23">
        <f t="shared" si="5364"/>
        <v>0</v>
      </c>
      <c r="BJ1739" s="23">
        <f t="shared" si="5364"/>
        <v>0</v>
      </c>
      <c r="BK1739" s="23">
        <f t="shared" si="5364"/>
        <v>0</v>
      </c>
      <c r="BL1739" s="23">
        <f t="shared" si="5364"/>
        <v>0</v>
      </c>
      <c r="BM1739" s="23">
        <f t="shared" si="5364"/>
        <v>0</v>
      </c>
      <c r="BN1739" s="23">
        <f t="shared" si="5364"/>
        <v>0</v>
      </c>
      <c r="BO1739" s="23">
        <f t="shared" si="5364"/>
        <v>0</v>
      </c>
      <c r="BP1739" s="23">
        <f t="shared" si="5364"/>
        <v>0</v>
      </c>
      <c r="BQ1739" s="23">
        <f t="shared" si="5364"/>
        <v>0</v>
      </c>
      <c r="BR1739" s="23">
        <f t="shared" si="5257"/>
        <v>250</v>
      </c>
      <c r="BS1739" s="23">
        <f t="shared" si="5258"/>
        <v>250</v>
      </c>
      <c r="BT1739" s="23">
        <f t="shared" si="5259"/>
        <v>250</v>
      </c>
      <c r="BU1739" s="23">
        <f t="shared" si="5364"/>
        <v>0</v>
      </c>
      <c r="BV1739" s="23">
        <f t="shared" si="5325"/>
        <v>250</v>
      </c>
      <c r="BW1739" s="23">
        <f t="shared" si="5364"/>
        <v>0</v>
      </c>
      <c r="BX1739" s="5"/>
    </row>
    <row r="1740" spans="1:76" ht="31.2" x14ac:dyDescent="0.3">
      <c r="A1740" s="12" t="s">
        <v>431</v>
      </c>
      <c r="B1740" s="12" t="s">
        <v>108</v>
      </c>
      <c r="C1740" s="12" t="s">
        <v>325</v>
      </c>
      <c r="D1740" s="12" t="s">
        <v>180</v>
      </c>
      <c r="E1740" s="12"/>
      <c r="F1740" s="14" t="s">
        <v>834</v>
      </c>
      <c r="G1740" s="20">
        <f>G1741</f>
        <v>250</v>
      </c>
      <c r="H1740" s="20">
        <f t="shared" si="5364"/>
        <v>250</v>
      </c>
      <c r="I1740" s="20">
        <f t="shared" si="5364"/>
        <v>250</v>
      </c>
      <c r="J1740" s="20">
        <f t="shared" si="5364"/>
        <v>0</v>
      </c>
      <c r="K1740" s="20">
        <f t="shared" si="5364"/>
        <v>0</v>
      </c>
      <c r="L1740" s="20">
        <f t="shared" si="5364"/>
        <v>0</v>
      </c>
      <c r="M1740" s="20">
        <f t="shared" si="5264"/>
        <v>250</v>
      </c>
      <c r="N1740" s="20">
        <f t="shared" si="5265"/>
        <v>250</v>
      </c>
      <c r="O1740" s="20">
        <f t="shared" si="5266"/>
        <v>250</v>
      </c>
      <c r="P1740" s="23">
        <f t="shared" si="5364"/>
        <v>0</v>
      </c>
      <c r="Q1740" s="23">
        <f t="shared" si="5364"/>
        <v>0</v>
      </c>
      <c r="R1740" s="23">
        <f t="shared" si="5364"/>
        <v>0</v>
      </c>
      <c r="S1740" s="23">
        <f t="shared" si="5364"/>
        <v>0</v>
      </c>
      <c r="T1740" s="23">
        <f t="shared" si="5364"/>
        <v>0</v>
      </c>
      <c r="U1740" s="23">
        <f t="shared" si="5364"/>
        <v>0</v>
      </c>
      <c r="V1740" s="23">
        <f t="shared" si="5364"/>
        <v>0</v>
      </c>
      <c r="W1740" s="23">
        <f t="shared" si="5364"/>
        <v>0</v>
      </c>
      <c r="X1740" s="23">
        <f t="shared" si="5364"/>
        <v>0</v>
      </c>
      <c r="Y1740" s="23">
        <f t="shared" si="5364"/>
        <v>0</v>
      </c>
      <c r="Z1740" s="23">
        <f t="shared" si="5272"/>
        <v>250</v>
      </c>
      <c r="AA1740" s="23">
        <f t="shared" si="5273"/>
        <v>250</v>
      </c>
      <c r="AB1740" s="23">
        <f t="shared" si="5274"/>
        <v>250</v>
      </c>
      <c r="AC1740" s="23">
        <f t="shared" si="5364"/>
        <v>0</v>
      </c>
      <c r="AD1740" s="23">
        <f t="shared" si="5364"/>
        <v>0</v>
      </c>
      <c r="AE1740" s="23">
        <f t="shared" si="5364"/>
        <v>0</v>
      </c>
      <c r="AF1740" s="23">
        <f t="shared" si="5364"/>
        <v>0</v>
      </c>
      <c r="AG1740" s="23">
        <f t="shared" si="5364"/>
        <v>0</v>
      </c>
      <c r="AH1740" s="23">
        <f t="shared" si="5364"/>
        <v>0</v>
      </c>
      <c r="AI1740" s="23">
        <f t="shared" si="5364"/>
        <v>0</v>
      </c>
      <c r="AJ1740" s="23">
        <f t="shared" si="5364"/>
        <v>0</v>
      </c>
      <c r="AK1740" s="23">
        <f t="shared" si="5364"/>
        <v>0</v>
      </c>
      <c r="AL1740" s="23">
        <f t="shared" si="5364"/>
        <v>0</v>
      </c>
      <c r="AM1740" s="23">
        <f t="shared" si="5364"/>
        <v>0</v>
      </c>
      <c r="AN1740" s="23">
        <f t="shared" si="5364"/>
        <v>0</v>
      </c>
      <c r="AO1740" s="23">
        <f t="shared" si="5326"/>
        <v>250</v>
      </c>
      <c r="AP1740" s="23">
        <f t="shared" si="5327"/>
        <v>250</v>
      </c>
      <c r="AQ1740" s="23">
        <f t="shared" si="5328"/>
        <v>250</v>
      </c>
      <c r="AR1740" s="23">
        <f t="shared" si="5364"/>
        <v>0</v>
      </c>
      <c r="AS1740" s="23">
        <f t="shared" si="5329"/>
        <v>250</v>
      </c>
      <c r="AT1740" s="23">
        <f t="shared" si="5364"/>
        <v>0</v>
      </c>
      <c r="AU1740" s="23">
        <f t="shared" si="5364"/>
        <v>0</v>
      </c>
      <c r="AV1740" s="23">
        <f t="shared" si="5364"/>
        <v>0</v>
      </c>
      <c r="AW1740" s="23">
        <f t="shared" si="5364"/>
        <v>0</v>
      </c>
      <c r="AX1740" s="23">
        <f t="shared" si="5364"/>
        <v>0</v>
      </c>
      <c r="AY1740" s="23">
        <f t="shared" si="5309"/>
        <v>250</v>
      </c>
      <c r="AZ1740" s="23">
        <f t="shared" si="5364"/>
        <v>0</v>
      </c>
      <c r="BA1740" s="23">
        <f t="shared" si="5310"/>
        <v>250</v>
      </c>
      <c r="BB1740" s="23">
        <f t="shared" si="5364"/>
        <v>0</v>
      </c>
      <c r="BC1740" s="23">
        <f t="shared" si="5364"/>
        <v>0</v>
      </c>
      <c r="BD1740" s="23">
        <f t="shared" si="5364"/>
        <v>0</v>
      </c>
      <c r="BE1740" s="23">
        <f t="shared" si="5364"/>
        <v>0</v>
      </c>
      <c r="BF1740" s="23">
        <f t="shared" si="5364"/>
        <v>0</v>
      </c>
      <c r="BG1740" s="23">
        <f t="shared" si="5364"/>
        <v>0</v>
      </c>
      <c r="BH1740" s="23">
        <f t="shared" si="5364"/>
        <v>0</v>
      </c>
      <c r="BI1740" s="23">
        <f t="shared" si="5364"/>
        <v>0</v>
      </c>
      <c r="BJ1740" s="23">
        <f t="shared" si="5364"/>
        <v>0</v>
      </c>
      <c r="BK1740" s="23">
        <f t="shared" si="5364"/>
        <v>0</v>
      </c>
      <c r="BL1740" s="23">
        <f t="shared" si="5364"/>
        <v>0</v>
      </c>
      <c r="BM1740" s="23">
        <f t="shared" si="5364"/>
        <v>0</v>
      </c>
      <c r="BN1740" s="23">
        <f t="shared" si="5364"/>
        <v>0</v>
      </c>
      <c r="BO1740" s="23">
        <f t="shared" si="5364"/>
        <v>0</v>
      </c>
      <c r="BP1740" s="23">
        <f t="shared" si="5364"/>
        <v>0</v>
      </c>
      <c r="BQ1740" s="23">
        <f t="shared" si="5364"/>
        <v>0</v>
      </c>
      <c r="BR1740" s="23">
        <f t="shared" si="5257"/>
        <v>250</v>
      </c>
      <c r="BS1740" s="23">
        <f t="shared" si="5258"/>
        <v>250</v>
      </c>
      <c r="BT1740" s="23">
        <f t="shared" si="5259"/>
        <v>250</v>
      </c>
      <c r="BU1740" s="23">
        <f t="shared" si="5364"/>
        <v>0</v>
      </c>
      <c r="BV1740" s="23">
        <f t="shared" si="5325"/>
        <v>250</v>
      </c>
      <c r="BW1740" s="23">
        <f t="shared" si="5364"/>
        <v>0</v>
      </c>
    </row>
    <row r="1741" spans="1:76" ht="31.2" x14ac:dyDescent="0.3">
      <c r="A1741" s="12" t="s">
        <v>431</v>
      </c>
      <c r="B1741" s="12" t="s">
        <v>108</v>
      </c>
      <c r="C1741" s="12" t="s">
        <v>325</v>
      </c>
      <c r="D1741" s="12" t="s">
        <v>180</v>
      </c>
      <c r="E1741" s="12" t="s">
        <v>7</v>
      </c>
      <c r="F1741" s="14" t="s">
        <v>383</v>
      </c>
      <c r="G1741" s="20">
        <f>G1742</f>
        <v>250</v>
      </c>
      <c r="H1741" s="20">
        <f t="shared" si="5364"/>
        <v>250</v>
      </c>
      <c r="I1741" s="20">
        <f t="shared" si="5364"/>
        <v>250</v>
      </c>
      <c r="J1741" s="20">
        <f t="shared" si="5364"/>
        <v>0</v>
      </c>
      <c r="K1741" s="20">
        <f t="shared" si="5364"/>
        <v>0</v>
      </c>
      <c r="L1741" s="20">
        <f t="shared" si="5364"/>
        <v>0</v>
      </c>
      <c r="M1741" s="20">
        <f t="shared" si="5264"/>
        <v>250</v>
      </c>
      <c r="N1741" s="20">
        <f t="shared" si="5265"/>
        <v>250</v>
      </c>
      <c r="O1741" s="20">
        <f t="shared" si="5266"/>
        <v>250</v>
      </c>
      <c r="P1741" s="23">
        <f t="shared" si="5364"/>
        <v>0</v>
      </c>
      <c r="Q1741" s="23">
        <f t="shared" si="5364"/>
        <v>0</v>
      </c>
      <c r="R1741" s="23">
        <f t="shared" si="5364"/>
        <v>0</v>
      </c>
      <c r="S1741" s="23">
        <f t="shared" si="5364"/>
        <v>0</v>
      </c>
      <c r="T1741" s="23">
        <f t="shared" si="5364"/>
        <v>0</v>
      </c>
      <c r="U1741" s="23">
        <f t="shared" si="5364"/>
        <v>0</v>
      </c>
      <c r="V1741" s="23">
        <f t="shared" si="5364"/>
        <v>0</v>
      </c>
      <c r="W1741" s="23">
        <f t="shared" si="5364"/>
        <v>0</v>
      </c>
      <c r="X1741" s="23">
        <f t="shared" si="5364"/>
        <v>0</v>
      </c>
      <c r="Y1741" s="23">
        <f t="shared" si="5364"/>
        <v>0</v>
      </c>
      <c r="Z1741" s="23">
        <f t="shared" si="5272"/>
        <v>250</v>
      </c>
      <c r="AA1741" s="23">
        <f t="shared" si="5273"/>
        <v>250</v>
      </c>
      <c r="AB1741" s="23">
        <f t="shared" si="5274"/>
        <v>250</v>
      </c>
      <c r="AC1741" s="23">
        <f t="shared" si="5364"/>
        <v>0</v>
      </c>
      <c r="AD1741" s="23">
        <f t="shared" si="5364"/>
        <v>0</v>
      </c>
      <c r="AE1741" s="23">
        <f t="shared" si="5364"/>
        <v>0</v>
      </c>
      <c r="AF1741" s="23">
        <f t="shared" si="5364"/>
        <v>0</v>
      </c>
      <c r="AG1741" s="23">
        <f t="shared" si="5364"/>
        <v>0</v>
      </c>
      <c r="AH1741" s="23">
        <f t="shared" si="5364"/>
        <v>0</v>
      </c>
      <c r="AI1741" s="23">
        <f t="shared" si="5364"/>
        <v>0</v>
      </c>
      <c r="AJ1741" s="23">
        <f t="shared" si="5364"/>
        <v>0</v>
      </c>
      <c r="AK1741" s="23">
        <f t="shared" si="5364"/>
        <v>0</v>
      </c>
      <c r="AL1741" s="23">
        <f t="shared" si="5364"/>
        <v>0</v>
      </c>
      <c r="AM1741" s="23">
        <f t="shared" si="5364"/>
        <v>0</v>
      </c>
      <c r="AN1741" s="23">
        <f t="shared" si="5364"/>
        <v>0</v>
      </c>
      <c r="AO1741" s="23">
        <f t="shared" si="5326"/>
        <v>250</v>
      </c>
      <c r="AP1741" s="23">
        <f t="shared" si="5327"/>
        <v>250</v>
      </c>
      <c r="AQ1741" s="23">
        <f t="shared" si="5328"/>
        <v>250</v>
      </c>
      <c r="AR1741" s="23">
        <f t="shared" si="5364"/>
        <v>0</v>
      </c>
      <c r="AS1741" s="23">
        <f t="shared" si="5329"/>
        <v>250</v>
      </c>
      <c r="AT1741" s="23">
        <f t="shared" si="5364"/>
        <v>0</v>
      </c>
      <c r="AU1741" s="23">
        <f t="shared" si="5364"/>
        <v>0</v>
      </c>
      <c r="AV1741" s="23">
        <f t="shared" si="5364"/>
        <v>0</v>
      </c>
      <c r="AW1741" s="23">
        <f t="shared" si="5364"/>
        <v>0</v>
      </c>
      <c r="AX1741" s="23">
        <f t="shared" si="5364"/>
        <v>0</v>
      </c>
      <c r="AY1741" s="23">
        <f t="shared" si="5309"/>
        <v>250</v>
      </c>
      <c r="AZ1741" s="23">
        <f t="shared" si="5364"/>
        <v>0</v>
      </c>
      <c r="BA1741" s="23">
        <f t="shared" si="5310"/>
        <v>250</v>
      </c>
      <c r="BB1741" s="23">
        <f t="shared" si="5364"/>
        <v>0</v>
      </c>
      <c r="BC1741" s="23">
        <f t="shared" si="5364"/>
        <v>0</v>
      </c>
      <c r="BD1741" s="23">
        <f t="shared" si="5364"/>
        <v>0</v>
      </c>
      <c r="BE1741" s="23">
        <f t="shared" si="5364"/>
        <v>0</v>
      </c>
      <c r="BF1741" s="23">
        <f t="shared" si="5364"/>
        <v>0</v>
      </c>
      <c r="BG1741" s="23">
        <f t="shared" si="5364"/>
        <v>0</v>
      </c>
      <c r="BH1741" s="23">
        <f t="shared" si="5364"/>
        <v>0</v>
      </c>
      <c r="BI1741" s="23">
        <f t="shared" si="5364"/>
        <v>0</v>
      </c>
      <c r="BJ1741" s="23">
        <f t="shared" si="5364"/>
        <v>0</v>
      </c>
      <c r="BK1741" s="23">
        <f t="shared" si="5364"/>
        <v>0</v>
      </c>
      <c r="BL1741" s="23">
        <f t="shared" si="5364"/>
        <v>0</v>
      </c>
      <c r="BM1741" s="23">
        <f t="shared" si="5364"/>
        <v>0</v>
      </c>
      <c r="BN1741" s="23">
        <f t="shared" si="5364"/>
        <v>0</v>
      </c>
      <c r="BO1741" s="23">
        <f t="shared" si="5364"/>
        <v>0</v>
      </c>
      <c r="BP1741" s="23">
        <f t="shared" si="5364"/>
        <v>0</v>
      </c>
      <c r="BQ1741" s="23">
        <f t="shared" si="5364"/>
        <v>0</v>
      </c>
      <c r="BR1741" s="23">
        <f t="shared" si="5257"/>
        <v>250</v>
      </c>
      <c r="BS1741" s="23">
        <f t="shared" si="5258"/>
        <v>250</v>
      </c>
      <c r="BT1741" s="23">
        <f t="shared" si="5259"/>
        <v>250</v>
      </c>
      <c r="BU1741" s="23">
        <f t="shared" si="5364"/>
        <v>0</v>
      </c>
      <c r="BV1741" s="23">
        <f t="shared" si="5325"/>
        <v>250</v>
      </c>
      <c r="BW1741" s="23">
        <f t="shared" si="5364"/>
        <v>0</v>
      </c>
    </row>
    <row r="1742" spans="1:76" ht="31.2" x14ac:dyDescent="0.3">
      <c r="A1742" s="12" t="s">
        <v>431</v>
      </c>
      <c r="B1742" s="12" t="s">
        <v>108</v>
      </c>
      <c r="C1742" s="12" t="s">
        <v>325</v>
      </c>
      <c r="D1742" s="12" t="s">
        <v>180</v>
      </c>
      <c r="E1742" s="12">
        <v>240</v>
      </c>
      <c r="F1742" s="14" t="s">
        <v>372</v>
      </c>
      <c r="G1742" s="20">
        <v>250</v>
      </c>
      <c r="H1742" s="20">
        <v>250</v>
      </c>
      <c r="I1742" s="20">
        <v>250</v>
      </c>
      <c r="J1742" s="20"/>
      <c r="K1742" s="20"/>
      <c r="L1742" s="20"/>
      <c r="M1742" s="20">
        <f t="shared" si="5264"/>
        <v>250</v>
      </c>
      <c r="N1742" s="20">
        <f t="shared" si="5265"/>
        <v>250</v>
      </c>
      <c r="O1742" s="20">
        <f t="shared" si="5266"/>
        <v>250</v>
      </c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>
        <f t="shared" si="5272"/>
        <v>250</v>
      </c>
      <c r="AA1742" s="23">
        <f t="shared" si="5273"/>
        <v>250</v>
      </c>
      <c r="AB1742" s="23">
        <f t="shared" si="5274"/>
        <v>250</v>
      </c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>
        <f t="shared" si="5326"/>
        <v>250</v>
      </c>
      <c r="AP1742" s="23">
        <f t="shared" si="5327"/>
        <v>250</v>
      </c>
      <c r="AQ1742" s="23">
        <f t="shared" si="5328"/>
        <v>250</v>
      </c>
      <c r="AR1742" s="23"/>
      <c r="AS1742" s="23">
        <f t="shared" si="5329"/>
        <v>250</v>
      </c>
      <c r="AT1742" s="23"/>
      <c r="AU1742" s="23"/>
      <c r="AV1742" s="23"/>
      <c r="AW1742" s="23"/>
      <c r="AX1742" s="23"/>
      <c r="AY1742" s="23">
        <f t="shared" si="5309"/>
        <v>250</v>
      </c>
      <c r="AZ1742" s="23"/>
      <c r="BA1742" s="23">
        <f t="shared" si="5310"/>
        <v>250</v>
      </c>
      <c r="BB1742" s="23"/>
      <c r="BC1742" s="23"/>
      <c r="BD1742" s="23"/>
      <c r="BE1742" s="23"/>
      <c r="BF1742" s="23"/>
      <c r="BG1742" s="23"/>
      <c r="BH1742" s="23"/>
      <c r="BI1742" s="23"/>
      <c r="BJ1742" s="23"/>
      <c r="BK1742" s="23"/>
      <c r="BL1742" s="23"/>
      <c r="BM1742" s="23"/>
      <c r="BN1742" s="23"/>
      <c r="BO1742" s="23"/>
      <c r="BP1742" s="23"/>
      <c r="BQ1742" s="23"/>
      <c r="BR1742" s="23">
        <f t="shared" si="5257"/>
        <v>250</v>
      </c>
      <c r="BS1742" s="23">
        <f t="shared" si="5258"/>
        <v>250</v>
      </c>
      <c r="BT1742" s="23">
        <f t="shared" si="5259"/>
        <v>250</v>
      </c>
      <c r="BU1742" s="23"/>
      <c r="BV1742" s="23">
        <f t="shared" si="5325"/>
        <v>250</v>
      </c>
      <c r="BW1742" s="23"/>
    </row>
    <row r="1743" spans="1:76" ht="46.8" x14ac:dyDescent="0.3">
      <c r="A1743" s="12" t="s">
        <v>431</v>
      </c>
      <c r="B1743" s="12" t="s">
        <v>108</v>
      </c>
      <c r="C1743" s="12" t="s">
        <v>325</v>
      </c>
      <c r="D1743" s="12" t="s">
        <v>148</v>
      </c>
      <c r="E1743" s="12"/>
      <c r="F1743" s="14" t="s">
        <v>161</v>
      </c>
      <c r="G1743" s="20">
        <f>G1744</f>
        <v>89.3</v>
      </c>
      <c r="H1743" s="20">
        <f t="shared" ref="H1743:BW1746" si="5365">H1744</f>
        <v>129.80000000000001</v>
      </c>
      <c r="I1743" s="20">
        <f t="shared" si="5365"/>
        <v>149</v>
      </c>
      <c r="J1743" s="20">
        <f t="shared" si="5365"/>
        <v>0</v>
      </c>
      <c r="K1743" s="20">
        <f t="shared" si="5365"/>
        <v>0</v>
      </c>
      <c r="L1743" s="20">
        <f t="shared" si="5365"/>
        <v>0</v>
      </c>
      <c r="M1743" s="20">
        <f t="shared" si="5264"/>
        <v>89.3</v>
      </c>
      <c r="N1743" s="20">
        <f t="shared" si="5265"/>
        <v>129.80000000000001</v>
      </c>
      <c r="O1743" s="20">
        <f t="shared" si="5266"/>
        <v>149</v>
      </c>
      <c r="P1743" s="23">
        <f t="shared" si="5365"/>
        <v>0</v>
      </c>
      <c r="Q1743" s="23">
        <f t="shared" si="5365"/>
        <v>0</v>
      </c>
      <c r="R1743" s="23">
        <f t="shared" si="5365"/>
        <v>0</v>
      </c>
      <c r="S1743" s="23">
        <f t="shared" si="5365"/>
        <v>0</v>
      </c>
      <c r="T1743" s="23">
        <f t="shared" si="5365"/>
        <v>0</v>
      </c>
      <c r="U1743" s="23">
        <f t="shared" si="5365"/>
        <v>0</v>
      </c>
      <c r="V1743" s="23">
        <f t="shared" si="5365"/>
        <v>0</v>
      </c>
      <c r="W1743" s="23">
        <f t="shared" si="5365"/>
        <v>0</v>
      </c>
      <c r="X1743" s="23">
        <f t="shared" si="5365"/>
        <v>0</v>
      </c>
      <c r="Y1743" s="23">
        <f t="shared" si="5365"/>
        <v>0</v>
      </c>
      <c r="Z1743" s="23">
        <f t="shared" si="5272"/>
        <v>89.3</v>
      </c>
      <c r="AA1743" s="23">
        <f t="shared" si="5273"/>
        <v>129.80000000000001</v>
      </c>
      <c r="AB1743" s="23">
        <f t="shared" si="5274"/>
        <v>149</v>
      </c>
      <c r="AC1743" s="23">
        <f t="shared" si="5365"/>
        <v>0</v>
      </c>
      <c r="AD1743" s="23">
        <f t="shared" si="5365"/>
        <v>0</v>
      </c>
      <c r="AE1743" s="23">
        <f t="shared" si="5365"/>
        <v>0</v>
      </c>
      <c r="AF1743" s="23">
        <f t="shared" si="5365"/>
        <v>0</v>
      </c>
      <c r="AG1743" s="23">
        <f t="shared" si="5365"/>
        <v>0</v>
      </c>
      <c r="AH1743" s="23">
        <f t="shared" si="5365"/>
        <v>0</v>
      </c>
      <c r="AI1743" s="23">
        <f t="shared" si="5365"/>
        <v>0</v>
      </c>
      <c r="AJ1743" s="23">
        <f t="shared" si="5365"/>
        <v>0</v>
      </c>
      <c r="AK1743" s="23">
        <f t="shared" si="5365"/>
        <v>0</v>
      </c>
      <c r="AL1743" s="23">
        <f t="shared" si="5365"/>
        <v>0</v>
      </c>
      <c r="AM1743" s="23">
        <f t="shared" si="5365"/>
        <v>0</v>
      </c>
      <c r="AN1743" s="23">
        <f t="shared" si="5365"/>
        <v>0</v>
      </c>
      <c r="AO1743" s="23">
        <f t="shared" si="5326"/>
        <v>89.3</v>
      </c>
      <c r="AP1743" s="23">
        <f t="shared" si="5327"/>
        <v>129.80000000000001</v>
      </c>
      <c r="AQ1743" s="23">
        <f t="shared" si="5328"/>
        <v>149</v>
      </c>
      <c r="AR1743" s="23">
        <f t="shared" si="5365"/>
        <v>0</v>
      </c>
      <c r="AS1743" s="23">
        <f t="shared" si="5329"/>
        <v>89.3</v>
      </c>
      <c r="AT1743" s="23">
        <f t="shared" si="5365"/>
        <v>0</v>
      </c>
      <c r="AU1743" s="23">
        <f t="shared" si="5365"/>
        <v>0</v>
      </c>
      <c r="AV1743" s="23">
        <f t="shared" si="5365"/>
        <v>0</v>
      </c>
      <c r="AW1743" s="23">
        <f t="shared" si="5365"/>
        <v>0</v>
      </c>
      <c r="AX1743" s="23">
        <f t="shared" si="5365"/>
        <v>0</v>
      </c>
      <c r="AY1743" s="23">
        <f t="shared" si="5309"/>
        <v>89.3</v>
      </c>
      <c r="AZ1743" s="23">
        <f t="shared" si="5365"/>
        <v>0</v>
      </c>
      <c r="BA1743" s="23">
        <f t="shared" si="5310"/>
        <v>89.3</v>
      </c>
      <c r="BB1743" s="23">
        <f t="shared" si="5365"/>
        <v>0</v>
      </c>
      <c r="BC1743" s="23">
        <f t="shared" si="5365"/>
        <v>0</v>
      </c>
      <c r="BD1743" s="23">
        <f t="shared" si="5365"/>
        <v>0</v>
      </c>
      <c r="BE1743" s="23">
        <f t="shared" si="5365"/>
        <v>0</v>
      </c>
      <c r="BF1743" s="23">
        <f t="shared" si="5365"/>
        <v>0</v>
      </c>
      <c r="BG1743" s="23">
        <f t="shared" si="5365"/>
        <v>0</v>
      </c>
      <c r="BH1743" s="23">
        <f t="shared" si="5365"/>
        <v>0</v>
      </c>
      <c r="BI1743" s="23">
        <f t="shared" si="5365"/>
        <v>0</v>
      </c>
      <c r="BJ1743" s="23">
        <f t="shared" si="5365"/>
        <v>0</v>
      </c>
      <c r="BK1743" s="23">
        <f t="shared" si="5365"/>
        <v>0</v>
      </c>
      <c r="BL1743" s="23">
        <f t="shared" si="5365"/>
        <v>0</v>
      </c>
      <c r="BM1743" s="23">
        <f t="shared" si="5365"/>
        <v>0</v>
      </c>
      <c r="BN1743" s="23">
        <f t="shared" si="5365"/>
        <v>0</v>
      </c>
      <c r="BO1743" s="23">
        <f t="shared" si="5365"/>
        <v>0</v>
      </c>
      <c r="BP1743" s="23">
        <f t="shared" si="5365"/>
        <v>0</v>
      </c>
      <c r="BQ1743" s="23">
        <f t="shared" si="5365"/>
        <v>0</v>
      </c>
      <c r="BR1743" s="23">
        <f t="shared" si="5257"/>
        <v>89.3</v>
      </c>
      <c r="BS1743" s="23">
        <f t="shared" si="5258"/>
        <v>129.80000000000001</v>
      </c>
      <c r="BT1743" s="23">
        <f t="shared" si="5259"/>
        <v>149</v>
      </c>
      <c r="BU1743" s="23">
        <f t="shared" si="5365"/>
        <v>0</v>
      </c>
      <c r="BV1743" s="23">
        <f t="shared" si="5325"/>
        <v>89.3</v>
      </c>
      <c r="BW1743" s="23">
        <f t="shared" si="5365"/>
        <v>0</v>
      </c>
      <c r="BX1743" s="5"/>
    </row>
    <row r="1744" spans="1:76" ht="31.2" x14ac:dyDescent="0.3">
      <c r="A1744" s="12" t="s">
        <v>431</v>
      </c>
      <c r="B1744" s="12" t="s">
        <v>108</v>
      </c>
      <c r="C1744" s="12" t="s">
        <v>325</v>
      </c>
      <c r="D1744" s="12" t="s">
        <v>350</v>
      </c>
      <c r="E1744" s="12"/>
      <c r="F1744" s="14" t="s">
        <v>422</v>
      </c>
      <c r="G1744" s="20">
        <f>G1745+G1748</f>
        <v>89.3</v>
      </c>
      <c r="H1744" s="20">
        <f t="shared" ref="H1744:L1744" si="5366">H1745+H1748</f>
        <v>129.80000000000001</v>
      </c>
      <c r="I1744" s="20">
        <f t="shared" si="5366"/>
        <v>149</v>
      </c>
      <c r="J1744" s="20">
        <f t="shared" si="5366"/>
        <v>0</v>
      </c>
      <c r="K1744" s="20">
        <f t="shared" si="5366"/>
        <v>0</v>
      </c>
      <c r="L1744" s="20">
        <f t="shared" si="5366"/>
        <v>0</v>
      </c>
      <c r="M1744" s="20">
        <f t="shared" si="5264"/>
        <v>89.3</v>
      </c>
      <c r="N1744" s="20">
        <f t="shared" si="5265"/>
        <v>129.80000000000001</v>
      </c>
      <c r="O1744" s="20">
        <f t="shared" si="5266"/>
        <v>149</v>
      </c>
      <c r="P1744" s="23">
        <f t="shared" ref="P1744:Q1744" si="5367">P1745+P1748</f>
        <v>0</v>
      </c>
      <c r="Q1744" s="23">
        <f t="shared" si="5367"/>
        <v>0</v>
      </c>
      <c r="R1744" s="23">
        <f t="shared" ref="R1744:T1744" si="5368">R1745+R1748</f>
        <v>0</v>
      </c>
      <c r="S1744" s="23">
        <f t="shared" si="5368"/>
        <v>0</v>
      </c>
      <c r="T1744" s="23">
        <f t="shared" si="5368"/>
        <v>0</v>
      </c>
      <c r="U1744" s="23">
        <f t="shared" ref="U1744:W1744" si="5369">U1745+U1748</f>
        <v>0</v>
      </c>
      <c r="V1744" s="23">
        <f t="shared" si="5369"/>
        <v>0</v>
      </c>
      <c r="W1744" s="23">
        <f t="shared" si="5369"/>
        <v>0</v>
      </c>
      <c r="X1744" s="23">
        <f t="shared" ref="X1744:Y1744" si="5370">X1745+X1748</f>
        <v>0</v>
      </c>
      <c r="Y1744" s="23">
        <f t="shared" si="5370"/>
        <v>0</v>
      </c>
      <c r="Z1744" s="23">
        <f t="shared" si="5272"/>
        <v>89.3</v>
      </c>
      <c r="AA1744" s="23">
        <f t="shared" si="5273"/>
        <v>129.80000000000001</v>
      </c>
      <c r="AB1744" s="23">
        <f t="shared" si="5274"/>
        <v>149</v>
      </c>
      <c r="AC1744" s="23">
        <f t="shared" ref="AC1744:AL1744" si="5371">AC1745+AC1748</f>
        <v>0</v>
      </c>
      <c r="AD1744" s="23">
        <f t="shared" si="5371"/>
        <v>0</v>
      </c>
      <c r="AE1744" s="23">
        <f t="shared" ref="AE1744" si="5372">AE1745+AE1748</f>
        <v>0</v>
      </c>
      <c r="AF1744" s="23">
        <f t="shared" si="5371"/>
        <v>0</v>
      </c>
      <c r="AG1744" s="23">
        <f t="shared" si="5371"/>
        <v>0</v>
      </c>
      <c r="AH1744" s="23">
        <f t="shared" si="5371"/>
        <v>0</v>
      </c>
      <c r="AI1744" s="23">
        <f t="shared" ref="AI1744" si="5373">AI1745+AI1748</f>
        <v>0</v>
      </c>
      <c r="AJ1744" s="23">
        <f t="shared" si="5371"/>
        <v>0</v>
      </c>
      <c r="AK1744" s="23">
        <f t="shared" si="5371"/>
        <v>0</v>
      </c>
      <c r="AL1744" s="23">
        <f t="shared" si="5371"/>
        <v>0</v>
      </c>
      <c r="AM1744" s="23">
        <f t="shared" ref="AM1744:BW1744" si="5374">AM1745+AM1748</f>
        <v>0</v>
      </c>
      <c r="AN1744" s="23">
        <f t="shared" si="5374"/>
        <v>0</v>
      </c>
      <c r="AO1744" s="23">
        <f t="shared" si="5326"/>
        <v>89.3</v>
      </c>
      <c r="AP1744" s="23">
        <f t="shared" si="5327"/>
        <v>129.80000000000001</v>
      </c>
      <c r="AQ1744" s="23">
        <f t="shared" si="5328"/>
        <v>149</v>
      </c>
      <c r="AR1744" s="23">
        <f t="shared" ref="AR1744" si="5375">AR1745+AR1748</f>
        <v>0</v>
      </c>
      <c r="AS1744" s="23">
        <f t="shared" si="5329"/>
        <v>89.3</v>
      </c>
      <c r="AT1744" s="23">
        <f t="shared" ref="AT1744:AX1744" si="5376">AT1745+AT1748</f>
        <v>0</v>
      </c>
      <c r="AU1744" s="23">
        <f t="shared" si="5376"/>
        <v>0</v>
      </c>
      <c r="AV1744" s="23">
        <f t="shared" si="5376"/>
        <v>0</v>
      </c>
      <c r="AW1744" s="23">
        <f t="shared" si="5376"/>
        <v>0</v>
      </c>
      <c r="AX1744" s="23">
        <f t="shared" si="5376"/>
        <v>0</v>
      </c>
      <c r="AY1744" s="23">
        <f t="shared" si="5309"/>
        <v>89.3</v>
      </c>
      <c r="AZ1744" s="23">
        <f t="shared" ref="AZ1744" si="5377">AZ1745+AZ1748</f>
        <v>0</v>
      </c>
      <c r="BA1744" s="23">
        <f t="shared" si="5310"/>
        <v>89.3</v>
      </c>
      <c r="BB1744" s="23">
        <f t="shared" ref="BB1744:BI1744" si="5378">BB1745+BB1748</f>
        <v>0</v>
      </c>
      <c r="BC1744" s="23">
        <f t="shared" si="5378"/>
        <v>0</v>
      </c>
      <c r="BD1744" s="23">
        <f t="shared" si="5378"/>
        <v>0</v>
      </c>
      <c r="BE1744" s="23">
        <f t="shared" si="5378"/>
        <v>0</v>
      </c>
      <c r="BF1744" s="23">
        <f t="shared" si="5378"/>
        <v>0</v>
      </c>
      <c r="BG1744" s="23">
        <f t="shared" si="5378"/>
        <v>0</v>
      </c>
      <c r="BH1744" s="23">
        <f t="shared" si="5378"/>
        <v>0</v>
      </c>
      <c r="BI1744" s="23">
        <f t="shared" si="5378"/>
        <v>0</v>
      </c>
      <c r="BJ1744" s="23">
        <f t="shared" ref="BJ1744:BP1744" si="5379">BJ1745+BJ1748</f>
        <v>0</v>
      </c>
      <c r="BK1744" s="23">
        <f t="shared" si="5379"/>
        <v>0</v>
      </c>
      <c r="BL1744" s="23">
        <f t="shared" si="5379"/>
        <v>0</v>
      </c>
      <c r="BM1744" s="23">
        <f t="shared" si="5379"/>
        <v>0</v>
      </c>
      <c r="BN1744" s="23">
        <f t="shared" si="5379"/>
        <v>0</v>
      </c>
      <c r="BO1744" s="23">
        <f t="shared" si="5379"/>
        <v>0</v>
      </c>
      <c r="BP1744" s="23">
        <f t="shared" si="5379"/>
        <v>0</v>
      </c>
      <c r="BQ1744" s="23">
        <f t="shared" ref="BQ1744" si="5380">BQ1745+BQ1748</f>
        <v>0</v>
      </c>
      <c r="BR1744" s="23">
        <f t="shared" si="5257"/>
        <v>89.3</v>
      </c>
      <c r="BS1744" s="23">
        <f t="shared" si="5258"/>
        <v>129.80000000000001</v>
      </c>
      <c r="BT1744" s="23">
        <f t="shared" si="5259"/>
        <v>149</v>
      </c>
      <c r="BU1744" s="23">
        <f t="shared" ref="BU1744" si="5381">BU1745+BU1748</f>
        <v>0</v>
      </c>
      <c r="BV1744" s="23">
        <f t="shared" si="5325"/>
        <v>89.3</v>
      </c>
      <c r="BW1744" s="23">
        <f t="shared" si="5374"/>
        <v>0</v>
      </c>
      <c r="BX1744" s="5"/>
    </row>
    <row r="1745" spans="1:77" ht="31.2" x14ac:dyDescent="0.3">
      <c r="A1745" s="12" t="s">
        <v>431</v>
      </c>
      <c r="B1745" s="12" t="s">
        <v>108</v>
      </c>
      <c r="C1745" s="12" t="s">
        <v>325</v>
      </c>
      <c r="D1745" s="12" t="s">
        <v>326</v>
      </c>
      <c r="E1745" s="12"/>
      <c r="F1745" s="14" t="s">
        <v>835</v>
      </c>
      <c r="G1745" s="20">
        <f>G1746</f>
        <v>89.3</v>
      </c>
      <c r="H1745" s="20">
        <f t="shared" si="5365"/>
        <v>129.80000000000001</v>
      </c>
      <c r="I1745" s="20">
        <f t="shared" si="5365"/>
        <v>129.80000000000001</v>
      </c>
      <c r="J1745" s="20">
        <f t="shared" si="5365"/>
        <v>0</v>
      </c>
      <c r="K1745" s="20">
        <f t="shared" si="5365"/>
        <v>0</v>
      </c>
      <c r="L1745" s="20">
        <f t="shared" si="5365"/>
        <v>0</v>
      </c>
      <c r="M1745" s="20">
        <f t="shared" si="5264"/>
        <v>89.3</v>
      </c>
      <c r="N1745" s="20">
        <f t="shared" si="5265"/>
        <v>129.80000000000001</v>
      </c>
      <c r="O1745" s="20">
        <f t="shared" si="5266"/>
        <v>129.80000000000001</v>
      </c>
      <c r="P1745" s="23">
        <f t="shared" si="5365"/>
        <v>0</v>
      </c>
      <c r="Q1745" s="23">
        <f t="shared" si="5365"/>
        <v>0</v>
      </c>
      <c r="R1745" s="23">
        <f t="shared" si="5365"/>
        <v>0</v>
      </c>
      <c r="S1745" s="23">
        <f t="shared" si="5365"/>
        <v>0</v>
      </c>
      <c r="T1745" s="23">
        <f t="shared" si="5365"/>
        <v>0</v>
      </c>
      <c r="U1745" s="23">
        <f t="shared" si="5365"/>
        <v>0</v>
      </c>
      <c r="V1745" s="23">
        <f t="shared" si="5365"/>
        <v>0</v>
      </c>
      <c r="W1745" s="23">
        <f t="shared" si="5365"/>
        <v>0</v>
      </c>
      <c r="X1745" s="23">
        <f t="shared" si="5365"/>
        <v>0</v>
      </c>
      <c r="Y1745" s="23">
        <f t="shared" si="5365"/>
        <v>0</v>
      </c>
      <c r="Z1745" s="23">
        <f t="shared" si="5272"/>
        <v>89.3</v>
      </c>
      <c r="AA1745" s="23">
        <f t="shared" si="5273"/>
        <v>129.80000000000001</v>
      </c>
      <c r="AB1745" s="23">
        <f t="shared" si="5274"/>
        <v>129.80000000000001</v>
      </c>
      <c r="AC1745" s="23">
        <f t="shared" si="5365"/>
        <v>0</v>
      </c>
      <c r="AD1745" s="23">
        <f t="shared" si="5365"/>
        <v>0</v>
      </c>
      <c r="AE1745" s="23">
        <f t="shared" si="5365"/>
        <v>0</v>
      </c>
      <c r="AF1745" s="23">
        <f t="shared" si="5365"/>
        <v>0</v>
      </c>
      <c r="AG1745" s="23">
        <f t="shared" si="5365"/>
        <v>0</v>
      </c>
      <c r="AH1745" s="23">
        <f t="shared" si="5365"/>
        <v>0</v>
      </c>
      <c r="AI1745" s="23">
        <f t="shared" si="5365"/>
        <v>0</v>
      </c>
      <c r="AJ1745" s="23">
        <f t="shared" si="5365"/>
        <v>0</v>
      </c>
      <c r="AK1745" s="23">
        <f t="shared" si="5365"/>
        <v>0</v>
      </c>
      <c r="AL1745" s="23">
        <f t="shared" si="5365"/>
        <v>0</v>
      </c>
      <c r="AM1745" s="23">
        <f t="shared" si="5365"/>
        <v>0</v>
      </c>
      <c r="AN1745" s="23">
        <f t="shared" si="5365"/>
        <v>0</v>
      </c>
      <c r="AO1745" s="23">
        <f t="shared" si="5326"/>
        <v>89.3</v>
      </c>
      <c r="AP1745" s="23">
        <f t="shared" si="5327"/>
        <v>129.80000000000001</v>
      </c>
      <c r="AQ1745" s="23">
        <f t="shared" si="5328"/>
        <v>129.80000000000001</v>
      </c>
      <c r="AR1745" s="23">
        <f t="shared" si="5365"/>
        <v>0</v>
      </c>
      <c r="AS1745" s="23">
        <f t="shared" si="5329"/>
        <v>89.3</v>
      </c>
      <c r="AT1745" s="23">
        <f t="shared" si="5365"/>
        <v>0</v>
      </c>
      <c r="AU1745" s="23">
        <f t="shared" si="5365"/>
        <v>0</v>
      </c>
      <c r="AV1745" s="23">
        <f t="shared" si="5365"/>
        <v>0</v>
      </c>
      <c r="AW1745" s="23">
        <f t="shared" si="5365"/>
        <v>0</v>
      </c>
      <c r="AX1745" s="23">
        <f t="shared" si="5365"/>
        <v>0</v>
      </c>
      <c r="AY1745" s="23">
        <f t="shared" si="5309"/>
        <v>89.3</v>
      </c>
      <c r="AZ1745" s="23">
        <f t="shared" si="5365"/>
        <v>0</v>
      </c>
      <c r="BA1745" s="23">
        <f t="shared" si="5310"/>
        <v>89.3</v>
      </c>
      <c r="BB1745" s="23">
        <f t="shared" si="5365"/>
        <v>0</v>
      </c>
      <c r="BC1745" s="23">
        <f t="shared" si="5365"/>
        <v>0</v>
      </c>
      <c r="BD1745" s="23">
        <f t="shared" si="5365"/>
        <v>0</v>
      </c>
      <c r="BE1745" s="23">
        <f t="shared" si="5365"/>
        <v>0</v>
      </c>
      <c r="BF1745" s="23">
        <f t="shared" si="5365"/>
        <v>0</v>
      </c>
      <c r="BG1745" s="23">
        <f t="shared" si="5365"/>
        <v>0</v>
      </c>
      <c r="BH1745" s="23">
        <f t="shared" si="5365"/>
        <v>0</v>
      </c>
      <c r="BI1745" s="23">
        <f t="shared" si="5365"/>
        <v>0</v>
      </c>
      <c r="BJ1745" s="23">
        <f t="shared" si="5365"/>
        <v>0</v>
      </c>
      <c r="BK1745" s="23">
        <f t="shared" si="5365"/>
        <v>0</v>
      </c>
      <c r="BL1745" s="23">
        <f t="shared" si="5365"/>
        <v>0</v>
      </c>
      <c r="BM1745" s="23">
        <f t="shared" si="5365"/>
        <v>0</v>
      </c>
      <c r="BN1745" s="23">
        <f t="shared" si="5365"/>
        <v>0</v>
      </c>
      <c r="BO1745" s="23">
        <f t="shared" si="5365"/>
        <v>0</v>
      </c>
      <c r="BP1745" s="23">
        <f t="shared" si="5365"/>
        <v>0</v>
      </c>
      <c r="BQ1745" s="23">
        <f t="shared" si="5365"/>
        <v>0</v>
      </c>
      <c r="BR1745" s="23">
        <f t="shared" si="5257"/>
        <v>89.3</v>
      </c>
      <c r="BS1745" s="23">
        <f t="shared" si="5258"/>
        <v>129.80000000000001</v>
      </c>
      <c r="BT1745" s="23">
        <f t="shared" si="5259"/>
        <v>129.80000000000001</v>
      </c>
      <c r="BU1745" s="23">
        <f t="shared" si="5365"/>
        <v>0</v>
      </c>
      <c r="BV1745" s="23">
        <f t="shared" si="5325"/>
        <v>89.3</v>
      </c>
      <c r="BW1745" s="23">
        <f t="shared" si="5365"/>
        <v>0</v>
      </c>
    </row>
    <row r="1746" spans="1:77" ht="31.2" x14ac:dyDescent="0.3">
      <c r="A1746" s="12" t="s">
        <v>431</v>
      </c>
      <c r="B1746" s="12" t="s">
        <v>108</v>
      </c>
      <c r="C1746" s="12" t="s">
        <v>325</v>
      </c>
      <c r="D1746" s="12" t="s">
        <v>326</v>
      </c>
      <c r="E1746" s="12" t="s">
        <v>7</v>
      </c>
      <c r="F1746" s="14" t="s">
        <v>383</v>
      </c>
      <c r="G1746" s="20">
        <f>G1747</f>
        <v>89.3</v>
      </c>
      <c r="H1746" s="20">
        <f t="shared" si="5365"/>
        <v>129.80000000000001</v>
      </c>
      <c r="I1746" s="20">
        <f t="shared" si="5365"/>
        <v>129.80000000000001</v>
      </c>
      <c r="J1746" s="20">
        <f t="shared" si="5365"/>
        <v>0</v>
      </c>
      <c r="K1746" s="20">
        <f t="shared" si="5365"/>
        <v>0</v>
      </c>
      <c r="L1746" s="20">
        <f t="shared" si="5365"/>
        <v>0</v>
      </c>
      <c r="M1746" s="20">
        <f t="shared" si="5264"/>
        <v>89.3</v>
      </c>
      <c r="N1746" s="20">
        <f t="shared" si="5265"/>
        <v>129.80000000000001</v>
      </c>
      <c r="O1746" s="20">
        <f t="shared" si="5266"/>
        <v>129.80000000000001</v>
      </c>
      <c r="P1746" s="23">
        <f t="shared" si="5365"/>
        <v>0</v>
      </c>
      <c r="Q1746" s="23">
        <f t="shared" si="5365"/>
        <v>0</v>
      </c>
      <c r="R1746" s="23">
        <f t="shared" si="5365"/>
        <v>0</v>
      </c>
      <c r="S1746" s="23">
        <f t="shared" si="5365"/>
        <v>0</v>
      </c>
      <c r="T1746" s="23">
        <f t="shared" si="5365"/>
        <v>0</v>
      </c>
      <c r="U1746" s="23">
        <f t="shared" si="5365"/>
        <v>0</v>
      </c>
      <c r="V1746" s="23">
        <f t="shared" si="5365"/>
        <v>0</v>
      </c>
      <c r="W1746" s="23">
        <f t="shared" si="5365"/>
        <v>0</v>
      </c>
      <c r="X1746" s="23">
        <f t="shared" si="5365"/>
        <v>0</v>
      </c>
      <c r="Y1746" s="23">
        <f t="shared" si="5365"/>
        <v>0</v>
      </c>
      <c r="Z1746" s="23">
        <f t="shared" si="5272"/>
        <v>89.3</v>
      </c>
      <c r="AA1746" s="23">
        <f t="shared" si="5273"/>
        <v>129.80000000000001</v>
      </c>
      <c r="AB1746" s="23">
        <f t="shared" si="5274"/>
        <v>129.80000000000001</v>
      </c>
      <c r="AC1746" s="23">
        <f t="shared" si="5365"/>
        <v>0</v>
      </c>
      <c r="AD1746" s="23">
        <f t="shared" si="5365"/>
        <v>0</v>
      </c>
      <c r="AE1746" s="23">
        <f t="shared" si="5365"/>
        <v>0</v>
      </c>
      <c r="AF1746" s="23">
        <f t="shared" si="5365"/>
        <v>0</v>
      </c>
      <c r="AG1746" s="23">
        <f t="shared" si="5365"/>
        <v>0</v>
      </c>
      <c r="AH1746" s="23">
        <f t="shared" si="5365"/>
        <v>0</v>
      </c>
      <c r="AI1746" s="23">
        <f t="shared" si="5365"/>
        <v>0</v>
      </c>
      <c r="AJ1746" s="23">
        <f t="shared" si="5365"/>
        <v>0</v>
      </c>
      <c r="AK1746" s="23">
        <f t="shared" si="5365"/>
        <v>0</v>
      </c>
      <c r="AL1746" s="23">
        <f t="shared" si="5365"/>
        <v>0</v>
      </c>
      <c r="AM1746" s="23">
        <f t="shared" si="5365"/>
        <v>0</v>
      </c>
      <c r="AN1746" s="23">
        <f t="shared" si="5365"/>
        <v>0</v>
      </c>
      <c r="AO1746" s="23">
        <f t="shared" si="5326"/>
        <v>89.3</v>
      </c>
      <c r="AP1746" s="23">
        <f t="shared" si="5327"/>
        <v>129.80000000000001</v>
      </c>
      <c r="AQ1746" s="23">
        <f t="shared" si="5328"/>
        <v>129.80000000000001</v>
      </c>
      <c r="AR1746" s="23">
        <f t="shared" si="5365"/>
        <v>0</v>
      </c>
      <c r="AS1746" s="23">
        <f t="shared" si="5329"/>
        <v>89.3</v>
      </c>
      <c r="AT1746" s="23">
        <f t="shared" si="5365"/>
        <v>0</v>
      </c>
      <c r="AU1746" s="23">
        <f t="shared" si="5365"/>
        <v>0</v>
      </c>
      <c r="AV1746" s="23">
        <f t="shared" si="5365"/>
        <v>0</v>
      </c>
      <c r="AW1746" s="23">
        <f t="shared" si="5365"/>
        <v>0</v>
      </c>
      <c r="AX1746" s="23">
        <f t="shared" si="5365"/>
        <v>0</v>
      </c>
      <c r="AY1746" s="23">
        <f t="shared" si="5309"/>
        <v>89.3</v>
      </c>
      <c r="AZ1746" s="23">
        <f t="shared" si="5365"/>
        <v>0</v>
      </c>
      <c r="BA1746" s="23">
        <f t="shared" si="5310"/>
        <v>89.3</v>
      </c>
      <c r="BB1746" s="23">
        <f t="shared" si="5365"/>
        <v>0</v>
      </c>
      <c r="BC1746" s="23">
        <f t="shared" si="5365"/>
        <v>0</v>
      </c>
      <c r="BD1746" s="23">
        <f t="shared" si="5365"/>
        <v>0</v>
      </c>
      <c r="BE1746" s="23">
        <f t="shared" si="5365"/>
        <v>0</v>
      </c>
      <c r="BF1746" s="23">
        <f t="shared" si="5365"/>
        <v>0</v>
      </c>
      <c r="BG1746" s="23">
        <f t="shared" si="5365"/>
        <v>0</v>
      </c>
      <c r="BH1746" s="23">
        <f t="shared" si="5365"/>
        <v>0</v>
      </c>
      <c r="BI1746" s="23">
        <f t="shared" si="5365"/>
        <v>0</v>
      </c>
      <c r="BJ1746" s="23">
        <f t="shared" si="5365"/>
        <v>0</v>
      </c>
      <c r="BK1746" s="23">
        <f t="shared" si="5365"/>
        <v>0</v>
      </c>
      <c r="BL1746" s="23">
        <f t="shared" si="5365"/>
        <v>0</v>
      </c>
      <c r="BM1746" s="23">
        <f t="shared" si="5365"/>
        <v>0</v>
      </c>
      <c r="BN1746" s="23">
        <f t="shared" si="5365"/>
        <v>0</v>
      </c>
      <c r="BO1746" s="23">
        <f t="shared" si="5365"/>
        <v>0</v>
      </c>
      <c r="BP1746" s="23">
        <f t="shared" si="5365"/>
        <v>0</v>
      </c>
      <c r="BQ1746" s="23">
        <f t="shared" si="5365"/>
        <v>0</v>
      </c>
      <c r="BR1746" s="23">
        <f t="shared" si="5257"/>
        <v>89.3</v>
      </c>
      <c r="BS1746" s="23">
        <f t="shared" si="5258"/>
        <v>129.80000000000001</v>
      </c>
      <c r="BT1746" s="23">
        <f t="shared" si="5259"/>
        <v>129.80000000000001</v>
      </c>
      <c r="BU1746" s="23">
        <f t="shared" si="5365"/>
        <v>0</v>
      </c>
      <c r="BV1746" s="23">
        <f t="shared" si="5325"/>
        <v>89.3</v>
      </c>
      <c r="BW1746" s="23">
        <f t="shared" si="5365"/>
        <v>0</v>
      </c>
    </row>
    <row r="1747" spans="1:77" ht="31.2" x14ac:dyDescent="0.3">
      <c r="A1747" s="12" t="s">
        <v>431</v>
      </c>
      <c r="B1747" s="12" t="s">
        <v>108</v>
      </c>
      <c r="C1747" s="12" t="s">
        <v>325</v>
      </c>
      <c r="D1747" s="12" t="s">
        <v>326</v>
      </c>
      <c r="E1747" s="12">
        <v>240</v>
      </c>
      <c r="F1747" s="14" t="s">
        <v>372</v>
      </c>
      <c r="G1747" s="20">
        <v>89.3</v>
      </c>
      <c r="H1747" s="20">
        <v>129.80000000000001</v>
      </c>
      <c r="I1747" s="20">
        <v>129.80000000000001</v>
      </c>
      <c r="J1747" s="20"/>
      <c r="K1747" s="20"/>
      <c r="L1747" s="20"/>
      <c r="M1747" s="20">
        <f t="shared" si="5264"/>
        <v>89.3</v>
      </c>
      <c r="N1747" s="20">
        <f t="shared" si="5265"/>
        <v>129.80000000000001</v>
      </c>
      <c r="O1747" s="20">
        <f t="shared" si="5266"/>
        <v>129.80000000000001</v>
      </c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>
        <f t="shared" si="5272"/>
        <v>89.3</v>
      </c>
      <c r="AA1747" s="23">
        <f t="shared" si="5273"/>
        <v>129.80000000000001</v>
      </c>
      <c r="AB1747" s="23">
        <f t="shared" si="5274"/>
        <v>129.80000000000001</v>
      </c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>
        <f t="shared" si="5326"/>
        <v>89.3</v>
      </c>
      <c r="AP1747" s="23">
        <f t="shared" si="5327"/>
        <v>129.80000000000001</v>
      </c>
      <c r="AQ1747" s="23">
        <f t="shared" si="5328"/>
        <v>129.80000000000001</v>
      </c>
      <c r="AR1747" s="23"/>
      <c r="AS1747" s="23">
        <f t="shared" si="5329"/>
        <v>89.3</v>
      </c>
      <c r="AT1747" s="23"/>
      <c r="AU1747" s="23"/>
      <c r="AV1747" s="23"/>
      <c r="AW1747" s="23"/>
      <c r="AX1747" s="23"/>
      <c r="AY1747" s="23">
        <f t="shared" si="5309"/>
        <v>89.3</v>
      </c>
      <c r="AZ1747" s="23"/>
      <c r="BA1747" s="23">
        <f t="shared" si="5310"/>
        <v>89.3</v>
      </c>
      <c r="BB1747" s="23"/>
      <c r="BC1747" s="23"/>
      <c r="BD1747" s="23"/>
      <c r="BE1747" s="23"/>
      <c r="BF1747" s="23"/>
      <c r="BG1747" s="23"/>
      <c r="BH1747" s="23"/>
      <c r="BI1747" s="23"/>
      <c r="BJ1747" s="23"/>
      <c r="BK1747" s="23"/>
      <c r="BL1747" s="23"/>
      <c r="BM1747" s="23"/>
      <c r="BN1747" s="23"/>
      <c r="BO1747" s="23"/>
      <c r="BP1747" s="23"/>
      <c r="BQ1747" s="23"/>
      <c r="BR1747" s="23">
        <f t="shared" si="5257"/>
        <v>89.3</v>
      </c>
      <c r="BS1747" s="23">
        <f t="shared" si="5258"/>
        <v>129.80000000000001</v>
      </c>
      <c r="BT1747" s="23">
        <f t="shared" si="5259"/>
        <v>129.80000000000001</v>
      </c>
      <c r="BU1747" s="23"/>
      <c r="BV1747" s="23">
        <f t="shared" si="5325"/>
        <v>89.3</v>
      </c>
      <c r="BW1747" s="23"/>
    </row>
    <row r="1748" spans="1:77" ht="31.2" hidden="1" x14ac:dyDescent="0.3">
      <c r="A1748" s="12" t="s">
        <v>431</v>
      </c>
      <c r="B1748" s="12" t="s">
        <v>108</v>
      </c>
      <c r="C1748" s="12" t="s">
        <v>325</v>
      </c>
      <c r="D1748" s="12" t="s">
        <v>362</v>
      </c>
      <c r="E1748" s="12"/>
      <c r="F1748" s="14" t="s">
        <v>423</v>
      </c>
      <c r="G1748" s="20">
        <f>G1749</f>
        <v>0</v>
      </c>
      <c r="H1748" s="20">
        <f t="shared" ref="H1748:BW1749" si="5382">H1749</f>
        <v>0</v>
      </c>
      <c r="I1748" s="20">
        <f t="shared" si="5382"/>
        <v>19.2</v>
      </c>
      <c r="J1748" s="20">
        <f t="shared" si="5382"/>
        <v>0</v>
      </c>
      <c r="K1748" s="20">
        <f t="shared" si="5382"/>
        <v>0</v>
      </c>
      <c r="L1748" s="20">
        <f t="shared" si="5382"/>
        <v>0</v>
      </c>
      <c r="M1748" s="20">
        <f t="shared" si="5264"/>
        <v>0</v>
      </c>
      <c r="N1748" s="20">
        <f t="shared" si="5265"/>
        <v>0</v>
      </c>
      <c r="O1748" s="20">
        <f t="shared" si="5266"/>
        <v>19.2</v>
      </c>
      <c r="P1748" s="23">
        <f t="shared" si="5382"/>
        <v>0</v>
      </c>
      <c r="Q1748" s="23">
        <f t="shared" si="5382"/>
        <v>0</v>
      </c>
      <c r="R1748" s="23">
        <f t="shared" si="5382"/>
        <v>0</v>
      </c>
      <c r="S1748" s="23">
        <f t="shared" si="5382"/>
        <v>0</v>
      </c>
      <c r="T1748" s="23">
        <f t="shared" si="5382"/>
        <v>0</v>
      </c>
      <c r="U1748" s="23">
        <f t="shared" si="5382"/>
        <v>0</v>
      </c>
      <c r="V1748" s="23">
        <f t="shared" si="5382"/>
        <v>0</v>
      </c>
      <c r="W1748" s="23">
        <f t="shared" si="5382"/>
        <v>0</v>
      </c>
      <c r="X1748" s="23">
        <f t="shared" si="5382"/>
        <v>0</v>
      </c>
      <c r="Y1748" s="23">
        <f t="shared" si="5382"/>
        <v>0</v>
      </c>
      <c r="Z1748" s="23">
        <f t="shared" si="5272"/>
        <v>0</v>
      </c>
      <c r="AA1748" s="23">
        <f t="shared" si="5273"/>
        <v>0</v>
      </c>
      <c r="AB1748" s="23">
        <f t="shared" si="5274"/>
        <v>19.2</v>
      </c>
      <c r="AC1748" s="23">
        <f t="shared" si="5382"/>
        <v>0</v>
      </c>
      <c r="AD1748" s="23">
        <f t="shared" si="5382"/>
        <v>0</v>
      </c>
      <c r="AE1748" s="23">
        <f t="shared" si="5382"/>
        <v>0</v>
      </c>
      <c r="AF1748" s="23">
        <f t="shared" si="5382"/>
        <v>0</v>
      </c>
      <c r="AG1748" s="23">
        <f t="shared" si="5382"/>
        <v>0</v>
      </c>
      <c r="AH1748" s="23">
        <f t="shared" si="5382"/>
        <v>0</v>
      </c>
      <c r="AI1748" s="23">
        <f t="shared" si="5382"/>
        <v>0</v>
      </c>
      <c r="AJ1748" s="23">
        <f t="shared" si="5382"/>
        <v>0</v>
      </c>
      <c r="AK1748" s="23">
        <f t="shared" si="5382"/>
        <v>0</v>
      </c>
      <c r="AL1748" s="23">
        <f t="shared" si="5382"/>
        <v>0</v>
      </c>
      <c r="AM1748" s="23">
        <f t="shared" si="5382"/>
        <v>0</v>
      </c>
      <c r="AN1748" s="23">
        <f t="shared" si="5382"/>
        <v>0</v>
      </c>
      <c r="AO1748" s="23">
        <f t="shared" si="5326"/>
        <v>0</v>
      </c>
      <c r="AP1748" s="23">
        <f t="shared" si="5327"/>
        <v>0</v>
      </c>
      <c r="AQ1748" s="23">
        <f t="shared" si="5328"/>
        <v>19.2</v>
      </c>
      <c r="AR1748" s="23">
        <f t="shared" si="5382"/>
        <v>0</v>
      </c>
      <c r="AS1748" s="23">
        <f t="shared" si="5329"/>
        <v>0</v>
      </c>
      <c r="AT1748" s="23">
        <f t="shared" si="5382"/>
        <v>0</v>
      </c>
      <c r="AU1748" s="23">
        <f t="shared" si="5382"/>
        <v>0</v>
      </c>
      <c r="AV1748" s="23">
        <f t="shared" si="5382"/>
        <v>0</v>
      </c>
      <c r="AW1748" s="23">
        <f t="shared" si="5382"/>
        <v>0</v>
      </c>
      <c r="AX1748" s="23">
        <f t="shared" si="5382"/>
        <v>0</v>
      </c>
      <c r="AY1748" s="23">
        <f t="shared" si="5309"/>
        <v>0</v>
      </c>
      <c r="AZ1748" s="23">
        <f t="shared" si="5382"/>
        <v>0</v>
      </c>
      <c r="BA1748" s="23">
        <f t="shared" si="5310"/>
        <v>0</v>
      </c>
      <c r="BB1748" s="23">
        <f t="shared" si="5382"/>
        <v>0</v>
      </c>
      <c r="BC1748" s="23">
        <f t="shared" si="5382"/>
        <v>0</v>
      </c>
      <c r="BD1748" s="23">
        <f t="shared" si="5382"/>
        <v>0</v>
      </c>
      <c r="BE1748" s="23">
        <f t="shared" si="5382"/>
        <v>0</v>
      </c>
      <c r="BF1748" s="23">
        <f t="shared" si="5382"/>
        <v>0</v>
      </c>
      <c r="BG1748" s="23">
        <f t="shared" si="5382"/>
        <v>0</v>
      </c>
      <c r="BH1748" s="23">
        <f t="shared" si="5382"/>
        <v>0</v>
      </c>
      <c r="BI1748" s="23">
        <f t="shared" si="5382"/>
        <v>0</v>
      </c>
      <c r="BJ1748" s="23">
        <f t="shared" si="5382"/>
        <v>0</v>
      </c>
      <c r="BK1748" s="23">
        <f t="shared" si="5382"/>
        <v>0</v>
      </c>
      <c r="BL1748" s="23">
        <f t="shared" si="5382"/>
        <v>0</v>
      </c>
      <c r="BM1748" s="23">
        <f t="shared" si="5382"/>
        <v>0</v>
      </c>
      <c r="BN1748" s="23">
        <f t="shared" si="5382"/>
        <v>0</v>
      </c>
      <c r="BO1748" s="23">
        <f t="shared" si="5382"/>
        <v>0</v>
      </c>
      <c r="BP1748" s="23">
        <f t="shared" si="5382"/>
        <v>0</v>
      </c>
      <c r="BQ1748" s="23">
        <f t="shared" si="5382"/>
        <v>0</v>
      </c>
      <c r="BR1748" s="23">
        <f t="shared" si="5257"/>
        <v>0</v>
      </c>
      <c r="BS1748" s="23">
        <f t="shared" si="5258"/>
        <v>0</v>
      </c>
      <c r="BT1748" s="23">
        <f t="shared" si="5259"/>
        <v>19.2</v>
      </c>
      <c r="BU1748" s="23">
        <f t="shared" si="5382"/>
        <v>0</v>
      </c>
      <c r="BV1748" s="23"/>
      <c r="BW1748" s="23">
        <f t="shared" si="5382"/>
        <v>0</v>
      </c>
      <c r="BX1748" s="5">
        <v>0</v>
      </c>
    </row>
    <row r="1749" spans="1:77" hidden="1" x14ac:dyDescent="0.3">
      <c r="A1749" s="12" t="s">
        <v>431</v>
      </c>
      <c r="B1749" s="12" t="s">
        <v>108</v>
      </c>
      <c r="C1749" s="12" t="s">
        <v>325</v>
      </c>
      <c r="D1749" s="12" t="s">
        <v>362</v>
      </c>
      <c r="E1749" s="12" t="s">
        <v>8</v>
      </c>
      <c r="F1749" s="14" t="s">
        <v>387</v>
      </c>
      <c r="G1749" s="20">
        <f>G1750</f>
        <v>0</v>
      </c>
      <c r="H1749" s="20">
        <f t="shared" si="5382"/>
        <v>0</v>
      </c>
      <c r="I1749" s="20">
        <f t="shared" si="5382"/>
        <v>19.2</v>
      </c>
      <c r="J1749" s="20">
        <f t="shared" si="5382"/>
        <v>0</v>
      </c>
      <c r="K1749" s="20">
        <f t="shared" si="5382"/>
        <v>0</v>
      </c>
      <c r="L1749" s="20">
        <f t="shared" si="5382"/>
        <v>0</v>
      </c>
      <c r="M1749" s="20">
        <f t="shared" si="5264"/>
        <v>0</v>
      </c>
      <c r="N1749" s="20">
        <f t="shared" si="5265"/>
        <v>0</v>
      </c>
      <c r="O1749" s="20">
        <f t="shared" si="5266"/>
        <v>19.2</v>
      </c>
      <c r="P1749" s="23">
        <f t="shared" si="5382"/>
        <v>0</v>
      </c>
      <c r="Q1749" s="23">
        <f t="shared" si="5382"/>
        <v>0</v>
      </c>
      <c r="R1749" s="23">
        <f t="shared" si="5382"/>
        <v>0</v>
      </c>
      <c r="S1749" s="23">
        <f t="shared" si="5382"/>
        <v>0</v>
      </c>
      <c r="T1749" s="23">
        <f t="shared" si="5382"/>
        <v>0</v>
      </c>
      <c r="U1749" s="23">
        <f t="shared" si="5382"/>
        <v>0</v>
      </c>
      <c r="V1749" s="23">
        <f t="shared" si="5382"/>
        <v>0</v>
      </c>
      <c r="W1749" s="23">
        <f t="shared" si="5382"/>
        <v>0</v>
      </c>
      <c r="X1749" s="23">
        <f t="shared" si="5382"/>
        <v>0</v>
      </c>
      <c r="Y1749" s="23">
        <f t="shared" si="5382"/>
        <v>0</v>
      </c>
      <c r="Z1749" s="23">
        <f t="shared" si="5272"/>
        <v>0</v>
      </c>
      <c r="AA1749" s="23">
        <f t="shared" si="5273"/>
        <v>0</v>
      </c>
      <c r="AB1749" s="23">
        <f t="shared" si="5274"/>
        <v>19.2</v>
      </c>
      <c r="AC1749" s="23">
        <f t="shared" si="5382"/>
        <v>0</v>
      </c>
      <c r="AD1749" s="23">
        <f t="shared" si="5382"/>
        <v>0</v>
      </c>
      <c r="AE1749" s="23">
        <f t="shared" si="5382"/>
        <v>0</v>
      </c>
      <c r="AF1749" s="23">
        <f t="shared" si="5382"/>
        <v>0</v>
      </c>
      <c r="AG1749" s="23">
        <f t="shared" si="5382"/>
        <v>0</v>
      </c>
      <c r="AH1749" s="23">
        <f t="shared" si="5382"/>
        <v>0</v>
      </c>
      <c r="AI1749" s="23">
        <f t="shared" si="5382"/>
        <v>0</v>
      </c>
      <c r="AJ1749" s="23">
        <f t="shared" si="5382"/>
        <v>0</v>
      </c>
      <c r="AK1749" s="23">
        <f t="shared" si="5382"/>
        <v>0</v>
      </c>
      <c r="AL1749" s="23">
        <f t="shared" si="5382"/>
        <v>0</v>
      </c>
      <c r="AM1749" s="23">
        <f t="shared" si="5382"/>
        <v>0</v>
      </c>
      <c r="AN1749" s="23">
        <f t="shared" si="5382"/>
        <v>0</v>
      </c>
      <c r="AO1749" s="23">
        <f t="shared" si="5326"/>
        <v>0</v>
      </c>
      <c r="AP1749" s="23">
        <f t="shared" si="5327"/>
        <v>0</v>
      </c>
      <c r="AQ1749" s="23">
        <f t="shared" si="5328"/>
        <v>19.2</v>
      </c>
      <c r="AR1749" s="23">
        <f t="shared" si="5382"/>
        <v>0</v>
      </c>
      <c r="AS1749" s="23">
        <f t="shared" si="5329"/>
        <v>0</v>
      </c>
      <c r="AT1749" s="23">
        <f t="shared" si="5382"/>
        <v>0</v>
      </c>
      <c r="AU1749" s="23">
        <f t="shared" si="5382"/>
        <v>0</v>
      </c>
      <c r="AV1749" s="23">
        <f t="shared" si="5382"/>
        <v>0</v>
      </c>
      <c r="AW1749" s="23">
        <f t="shared" si="5382"/>
        <v>0</v>
      </c>
      <c r="AX1749" s="23">
        <f t="shared" si="5382"/>
        <v>0</v>
      </c>
      <c r="AY1749" s="23">
        <f t="shared" si="5309"/>
        <v>0</v>
      </c>
      <c r="AZ1749" s="23">
        <f t="shared" si="5382"/>
        <v>0</v>
      </c>
      <c r="BA1749" s="23">
        <f t="shared" si="5310"/>
        <v>0</v>
      </c>
      <c r="BB1749" s="23">
        <f t="shared" si="5382"/>
        <v>0</v>
      </c>
      <c r="BC1749" s="23">
        <f t="shared" si="5382"/>
        <v>0</v>
      </c>
      <c r="BD1749" s="23">
        <f t="shared" si="5382"/>
        <v>0</v>
      </c>
      <c r="BE1749" s="23">
        <f t="shared" si="5382"/>
        <v>0</v>
      </c>
      <c r="BF1749" s="23">
        <f t="shared" si="5382"/>
        <v>0</v>
      </c>
      <c r="BG1749" s="23">
        <f t="shared" si="5382"/>
        <v>0</v>
      </c>
      <c r="BH1749" s="23">
        <f t="shared" si="5382"/>
        <v>0</v>
      </c>
      <c r="BI1749" s="23">
        <f t="shared" si="5382"/>
        <v>0</v>
      </c>
      <c r="BJ1749" s="23">
        <f t="shared" si="5382"/>
        <v>0</v>
      </c>
      <c r="BK1749" s="23">
        <f t="shared" si="5382"/>
        <v>0</v>
      </c>
      <c r="BL1749" s="23">
        <f t="shared" si="5382"/>
        <v>0</v>
      </c>
      <c r="BM1749" s="23">
        <f t="shared" si="5382"/>
        <v>0</v>
      </c>
      <c r="BN1749" s="23">
        <f t="shared" si="5382"/>
        <v>0</v>
      </c>
      <c r="BO1749" s="23">
        <f t="shared" si="5382"/>
        <v>0</v>
      </c>
      <c r="BP1749" s="23">
        <f t="shared" si="5382"/>
        <v>0</v>
      </c>
      <c r="BQ1749" s="23">
        <f t="shared" si="5382"/>
        <v>0</v>
      </c>
      <c r="BR1749" s="23">
        <f t="shared" si="5257"/>
        <v>0</v>
      </c>
      <c r="BS1749" s="23">
        <f t="shared" si="5258"/>
        <v>0</v>
      </c>
      <c r="BT1749" s="23">
        <f t="shared" si="5259"/>
        <v>19.2</v>
      </c>
      <c r="BU1749" s="23">
        <f t="shared" si="5382"/>
        <v>0</v>
      </c>
      <c r="BV1749" s="23"/>
      <c r="BW1749" s="23">
        <f t="shared" si="5382"/>
        <v>0</v>
      </c>
      <c r="BX1749" s="5">
        <v>0</v>
      </c>
      <c r="BY1749" s="3"/>
    </row>
    <row r="1750" spans="1:77" hidden="1" x14ac:dyDescent="0.3">
      <c r="A1750" s="12" t="s">
        <v>431</v>
      </c>
      <c r="B1750" s="12" t="s">
        <v>108</v>
      </c>
      <c r="C1750" s="12" t="s">
        <v>325</v>
      </c>
      <c r="D1750" s="12" t="s">
        <v>362</v>
      </c>
      <c r="E1750" s="12" t="s">
        <v>366</v>
      </c>
      <c r="F1750" s="14" t="s">
        <v>381</v>
      </c>
      <c r="G1750" s="20">
        <v>0</v>
      </c>
      <c r="H1750" s="20">
        <v>0</v>
      </c>
      <c r="I1750" s="20">
        <v>19.2</v>
      </c>
      <c r="J1750" s="20"/>
      <c r="K1750" s="20"/>
      <c r="L1750" s="20"/>
      <c r="M1750" s="20">
        <f t="shared" si="5264"/>
        <v>0</v>
      </c>
      <c r="N1750" s="20">
        <f t="shared" si="5265"/>
        <v>0</v>
      </c>
      <c r="O1750" s="20">
        <f t="shared" si="5266"/>
        <v>19.2</v>
      </c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>
        <f t="shared" si="5272"/>
        <v>0</v>
      </c>
      <c r="AA1750" s="23">
        <f t="shared" si="5273"/>
        <v>0</v>
      </c>
      <c r="AB1750" s="23">
        <f t="shared" si="5274"/>
        <v>19.2</v>
      </c>
      <c r="AC1750" s="23"/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/>
      <c r="AN1750" s="23"/>
      <c r="AO1750" s="23">
        <f t="shared" si="5326"/>
        <v>0</v>
      </c>
      <c r="AP1750" s="23">
        <f t="shared" si="5327"/>
        <v>0</v>
      </c>
      <c r="AQ1750" s="23">
        <f t="shared" si="5328"/>
        <v>19.2</v>
      </c>
      <c r="AR1750" s="23"/>
      <c r="AS1750" s="23">
        <f t="shared" si="5329"/>
        <v>0</v>
      </c>
      <c r="AT1750" s="23"/>
      <c r="AU1750" s="23"/>
      <c r="AV1750" s="23"/>
      <c r="AW1750" s="23"/>
      <c r="AX1750" s="23"/>
      <c r="AY1750" s="23">
        <f t="shared" si="5309"/>
        <v>0</v>
      </c>
      <c r="AZ1750" s="23"/>
      <c r="BA1750" s="23">
        <f t="shared" si="5310"/>
        <v>0</v>
      </c>
      <c r="BB1750" s="23"/>
      <c r="BC1750" s="23"/>
      <c r="BD1750" s="23"/>
      <c r="BE1750" s="23"/>
      <c r="BF1750" s="23"/>
      <c r="BG1750" s="23"/>
      <c r="BH1750" s="23"/>
      <c r="BI1750" s="23"/>
      <c r="BJ1750" s="23"/>
      <c r="BK1750" s="23"/>
      <c r="BL1750" s="23"/>
      <c r="BM1750" s="23"/>
      <c r="BN1750" s="23"/>
      <c r="BO1750" s="23"/>
      <c r="BP1750" s="23"/>
      <c r="BQ1750" s="23"/>
      <c r="BR1750" s="23">
        <f t="shared" si="5257"/>
        <v>0</v>
      </c>
      <c r="BS1750" s="23">
        <f t="shared" si="5258"/>
        <v>0</v>
      </c>
      <c r="BT1750" s="23">
        <f t="shared" si="5259"/>
        <v>19.2</v>
      </c>
      <c r="BU1750" s="23"/>
      <c r="BV1750" s="23"/>
      <c r="BW1750" s="23"/>
      <c r="BX1750" s="5">
        <v>0</v>
      </c>
      <c r="BY1750" s="15"/>
    </row>
    <row r="1751" spans="1:77" x14ac:dyDescent="0.3">
      <c r="A1751" s="16" t="s">
        <v>431</v>
      </c>
      <c r="B1751" s="16" t="s">
        <v>83</v>
      </c>
      <c r="C1751" s="16"/>
      <c r="D1751" s="16"/>
      <c r="E1751" s="16"/>
      <c r="F1751" s="7" t="s">
        <v>97</v>
      </c>
      <c r="G1751" s="18">
        <f>G1752+G1779</f>
        <v>166006.39999999999</v>
      </c>
      <c r="H1751" s="18">
        <f>H1752+H1779</f>
        <v>164175.1</v>
      </c>
      <c r="I1751" s="18">
        <f>I1752+I1779</f>
        <v>160365.9</v>
      </c>
      <c r="J1751" s="18">
        <f t="shared" ref="J1751:L1751" si="5383">J1752+J1779</f>
        <v>0</v>
      </c>
      <c r="K1751" s="18">
        <f t="shared" si="5383"/>
        <v>0</v>
      </c>
      <c r="L1751" s="18">
        <f t="shared" si="5383"/>
        <v>0</v>
      </c>
      <c r="M1751" s="20">
        <f t="shared" si="5264"/>
        <v>166006.39999999999</v>
      </c>
      <c r="N1751" s="20">
        <f t="shared" si="5265"/>
        <v>164175.1</v>
      </c>
      <c r="O1751" s="20">
        <f t="shared" si="5266"/>
        <v>160365.9</v>
      </c>
      <c r="P1751" s="21">
        <f t="shared" ref="P1751:BW1751" si="5384">P1752+P1779</f>
        <v>0</v>
      </c>
      <c r="Q1751" s="21">
        <f t="shared" si="5384"/>
        <v>0</v>
      </c>
      <c r="R1751" s="21">
        <f t="shared" si="5384"/>
        <v>0</v>
      </c>
      <c r="S1751" s="21">
        <f t="shared" ref="S1751" si="5385">S1752+S1779</f>
        <v>0</v>
      </c>
      <c r="T1751" s="21">
        <f t="shared" si="5384"/>
        <v>0</v>
      </c>
      <c r="U1751" s="21">
        <f t="shared" si="5384"/>
        <v>0</v>
      </c>
      <c r="V1751" s="21">
        <f t="shared" ref="V1751" si="5386">V1752+V1779</f>
        <v>0</v>
      </c>
      <c r="W1751" s="21">
        <f t="shared" si="5384"/>
        <v>0</v>
      </c>
      <c r="X1751" s="21">
        <f t="shared" si="5384"/>
        <v>0</v>
      </c>
      <c r="Y1751" s="21">
        <f t="shared" si="5384"/>
        <v>0</v>
      </c>
      <c r="Z1751" s="21">
        <f t="shared" si="5272"/>
        <v>166006.39999999999</v>
      </c>
      <c r="AA1751" s="21">
        <f t="shared" si="5273"/>
        <v>164175.1</v>
      </c>
      <c r="AB1751" s="21">
        <f t="shared" si="5274"/>
        <v>160365.9</v>
      </c>
      <c r="AC1751" s="21">
        <f t="shared" ref="AC1751:AN1751" si="5387">AC1752+AC1779</f>
        <v>0</v>
      </c>
      <c r="AD1751" s="21">
        <f t="shared" si="5387"/>
        <v>0</v>
      </c>
      <c r="AE1751" s="21">
        <f t="shared" ref="AE1751" si="5388">AE1752+AE1779</f>
        <v>0</v>
      </c>
      <c r="AF1751" s="21">
        <f t="shared" si="5387"/>
        <v>0</v>
      </c>
      <c r="AG1751" s="21">
        <f t="shared" si="5387"/>
        <v>0</v>
      </c>
      <c r="AH1751" s="21">
        <f t="shared" si="5387"/>
        <v>548.72299999999996</v>
      </c>
      <c r="AI1751" s="21">
        <f t="shared" ref="AI1751" si="5389">AI1752+AI1779</f>
        <v>0</v>
      </c>
      <c r="AJ1751" s="21">
        <f t="shared" si="5387"/>
        <v>0</v>
      </c>
      <c r="AK1751" s="21">
        <f t="shared" si="5387"/>
        <v>620.50900000000001</v>
      </c>
      <c r="AL1751" s="21">
        <f t="shared" si="5387"/>
        <v>0</v>
      </c>
      <c r="AM1751" s="21">
        <f t="shared" si="5387"/>
        <v>0</v>
      </c>
      <c r="AN1751" s="21">
        <f t="shared" si="5387"/>
        <v>0</v>
      </c>
      <c r="AO1751" s="21">
        <f t="shared" si="5326"/>
        <v>167175.63199999998</v>
      </c>
      <c r="AP1751" s="21">
        <f t="shared" si="5327"/>
        <v>164175.1</v>
      </c>
      <c r="AQ1751" s="21">
        <f t="shared" si="5328"/>
        <v>160365.9</v>
      </c>
      <c r="AR1751" s="21">
        <f t="shared" ref="AR1751" si="5390">AR1752+AR1779</f>
        <v>0</v>
      </c>
      <c r="AS1751" s="21">
        <f t="shared" si="5329"/>
        <v>167175.63199999998</v>
      </c>
      <c r="AT1751" s="21">
        <f t="shared" ref="AT1751:AX1751" si="5391">AT1752+AT1779</f>
        <v>0</v>
      </c>
      <c r="AU1751" s="21">
        <f t="shared" si="5391"/>
        <v>0</v>
      </c>
      <c r="AV1751" s="21">
        <f t="shared" si="5391"/>
        <v>0</v>
      </c>
      <c r="AW1751" s="21">
        <f t="shared" si="5391"/>
        <v>0</v>
      </c>
      <c r="AX1751" s="21">
        <f t="shared" si="5391"/>
        <v>0</v>
      </c>
      <c r="AY1751" s="21">
        <f t="shared" si="5309"/>
        <v>167175.63199999998</v>
      </c>
      <c r="AZ1751" s="21">
        <f t="shared" ref="AZ1751" si="5392">AZ1752+AZ1779</f>
        <v>0</v>
      </c>
      <c r="BA1751" s="21">
        <f t="shared" si="5310"/>
        <v>167175.63199999998</v>
      </c>
      <c r="BB1751" s="21">
        <f t="shared" ref="BB1751:BI1751" si="5393">BB1752+BB1779</f>
        <v>0</v>
      </c>
      <c r="BC1751" s="21">
        <f t="shared" si="5393"/>
        <v>0</v>
      </c>
      <c r="BD1751" s="21">
        <f t="shared" si="5393"/>
        <v>0</v>
      </c>
      <c r="BE1751" s="21">
        <f t="shared" si="5393"/>
        <v>0</v>
      </c>
      <c r="BF1751" s="21">
        <f t="shared" si="5393"/>
        <v>41117.461000000003</v>
      </c>
      <c r="BG1751" s="21">
        <f t="shared" si="5393"/>
        <v>0</v>
      </c>
      <c r="BH1751" s="21">
        <f t="shared" si="5393"/>
        <v>0</v>
      </c>
      <c r="BI1751" s="21">
        <f t="shared" si="5393"/>
        <v>0</v>
      </c>
      <c r="BJ1751" s="21">
        <f t="shared" ref="BJ1751:BP1751" si="5394">BJ1752+BJ1779</f>
        <v>0</v>
      </c>
      <c r="BK1751" s="21">
        <f t="shared" si="5394"/>
        <v>0</v>
      </c>
      <c r="BL1751" s="21">
        <f t="shared" si="5394"/>
        <v>0</v>
      </c>
      <c r="BM1751" s="21">
        <f t="shared" si="5394"/>
        <v>0</v>
      </c>
      <c r="BN1751" s="21">
        <f t="shared" si="5394"/>
        <v>0</v>
      </c>
      <c r="BO1751" s="21">
        <f t="shared" si="5394"/>
        <v>0</v>
      </c>
      <c r="BP1751" s="21">
        <f t="shared" si="5394"/>
        <v>0</v>
      </c>
      <c r="BQ1751" s="21">
        <f t="shared" ref="BQ1751" si="5395">BQ1752+BQ1779</f>
        <v>0</v>
      </c>
      <c r="BR1751" s="21">
        <f t="shared" si="5257"/>
        <v>208293.09299999999</v>
      </c>
      <c r="BS1751" s="21">
        <f t="shared" si="5258"/>
        <v>164175.1</v>
      </c>
      <c r="BT1751" s="21">
        <f t="shared" si="5259"/>
        <v>160365.9</v>
      </c>
      <c r="BU1751" s="21">
        <f t="shared" ref="BU1751" si="5396">BU1752+BU1779</f>
        <v>0</v>
      </c>
      <c r="BV1751" s="21">
        <f t="shared" ref="BV1751:BV1814" si="5397">BR1751+BU1751</f>
        <v>208293.09299999999</v>
      </c>
      <c r="BW1751" s="21">
        <f t="shared" si="5384"/>
        <v>0</v>
      </c>
    </row>
    <row r="1752" spans="1:77" x14ac:dyDescent="0.3">
      <c r="A1752" s="17" t="s">
        <v>431</v>
      </c>
      <c r="B1752" s="17" t="s">
        <v>83</v>
      </c>
      <c r="C1752" s="17" t="s">
        <v>137</v>
      </c>
      <c r="D1752" s="17"/>
      <c r="E1752" s="17"/>
      <c r="F1752" s="10" t="s">
        <v>392</v>
      </c>
      <c r="G1752" s="19">
        <f>G1753+G1764+G1769+G1774</f>
        <v>164510</v>
      </c>
      <c r="H1752" s="19">
        <f t="shared" ref="H1752:L1752" si="5398">H1753+H1764+H1769+H1774</f>
        <v>162697.4</v>
      </c>
      <c r="I1752" s="19">
        <f t="shared" si="5398"/>
        <v>158888.19999999998</v>
      </c>
      <c r="J1752" s="19">
        <f t="shared" si="5398"/>
        <v>0</v>
      </c>
      <c r="K1752" s="19">
        <f t="shared" si="5398"/>
        <v>0</v>
      </c>
      <c r="L1752" s="19">
        <f t="shared" si="5398"/>
        <v>0</v>
      </c>
      <c r="M1752" s="20">
        <f t="shared" si="5264"/>
        <v>164510</v>
      </c>
      <c r="N1752" s="20">
        <f t="shared" si="5265"/>
        <v>162697.4</v>
      </c>
      <c r="O1752" s="20">
        <f t="shared" si="5266"/>
        <v>158888.19999999998</v>
      </c>
      <c r="P1752" s="22">
        <f t="shared" ref="P1752:Q1752" si="5399">P1753+P1764+P1769+P1774</f>
        <v>0</v>
      </c>
      <c r="Q1752" s="22">
        <f t="shared" si="5399"/>
        <v>0</v>
      </c>
      <c r="R1752" s="22">
        <f t="shared" ref="R1752:T1752" si="5400">R1753+R1764+R1769+R1774</f>
        <v>0</v>
      </c>
      <c r="S1752" s="22">
        <f t="shared" si="5400"/>
        <v>0</v>
      </c>
      <c r="T1752" s="22">
        <f t="shared" si="5400"/>
        <v>0</v>
      </c>
      <c r="U1752" s="22">
        <f t="shared" ref="U1752:W1752" si="5401">U1753+U1764+U1769+U1774</f>
        <v>0</v>
      </c>
      <c r="V1752" s="22">
        <f t="shared" si="5401"/>
        <v>0</v>
      </c>
      <c r="W1752" s="22">
        <f t="shared" si="5401"/>
        <v>0</v>
      </c>
      <c r="X1752" s="22">
        <f t="shared" ref="X1752:Y1752" si="5402">X1753+X1764+X1769+X1774</f>
        <v>0</v>
      </c>
      <c r="Y1752" s="22">
        <f t="shared" si="5402"/>
        <v>0</v>
      </c>
      <c r="Z1752" s="22">
        <f t="shared" si="5272"/>
        <v>164510</v>
      </c>
      <c r="AA1752" s="22">
        <f t="shared" si="5273"/>
        <v>162697.4</v>
      </c>
      <c r="AB1752" s="22">
        <f t="shared" si="5274"/>
        <v>158888.19999999998</v>
      </c>
      <c r="AC1752" s="22">
        <f t="shared" ref="AC1752:AL1752" si="5403">AC1753+AC1764+AC1769+AC1774</f>
        <v>0</v>
      </c>
      <c r="AD1752" s="22">
        <f t="shared" si="5403"/>
        <v>0</v>
      </c>
      <c r="AE1752" s="22">
        <f t="shared" ref="AE1752" si="5404">AE1753+AE1764+AE1769+AE1774</f>
        <v>0</v>
      </c>
      <c r="AF1752" s="22">
        <f t="shared" si="5403"/>
        <v>0</v>
      </c>
      <c r="AG1752" s="22">
        <f t="shared" si="5403"/>
        <v>0</v>
      </c>
      <c r="AH1752" s="22">
        <f t="shared" si="5403"/>
        <v>548.72299999999996</v>
      </c>
      <c r="AI1752" s="22">
        <f t="shared" ref="AI1752" si="5405">AI1753+AI1764+AI1769+AI1774</f>
        <v>0</v>
      </c>
      <c r="AJ1752" s="22">
        <f t="shared" si="5403"/>
        <v>0</v>
      </c>
      <c r="AK1752" s="22">
        <f t="shared" si="5403"/>
        <v>620.50900000000001</v>
      </c>
      <c r="AL1752" s="22">
        <f t="shared" si="5403"/>
        <v>0</v>
      </c>
      <c r="AM1752" s="22">
        <f t="shared" ref="AM1752:BW1752" si="5406">AM1753+AM1764+AM1769+AM1774</f>
        <v>0</v>
      </c>
      <c r="AN1752" s="22">
        <f t="shared" si="5406"/>
        <v>0</v>
      </c>
      <c r="AO1752" s="22">
        <f t="shared" si="5326"/>
        <v>165679.23199999999</v>
      </c>
      <c r="AP1752" s="22">
        <f t="shared" si="5327"/>
        <v>162697.4</v>
      </c>
      <c r="AQ1752" s="22">
        <f t="shared" si="5328"/>
        <v>158888.19999999998</v>
      </c>
      <c r="AR1752" s="22">
        <f t="shared" ref="AR1752" si="5407">AR1753+AR1764+AR1769+AR1774</f>
        <v>0</v>
      </c>
      <c r="AS1752" s="22">
        <f t="shared" si="5329"/>
        <v>165679.23199999999</v>
      </c>
      <c r="AT1752" s="22">
        <f t="shared" ref="AT1752:AX1752" si="5408">AT1753+AT1764+AT1769+AT1774</f>
        <v>0</v>
      </c>
      <c r="AU1752" s="22">
        <f t="shared" si="5408"/>
        <v>0</v>
      </c>
      <c r="AV1752" s="22">
        <f t="shared" si="5408"/>
        <v>0</v>
      </c>
      <c r="AW1752" s="22">
        <f t="shared" si="5408"/>
        <v>0</v>
      </c>
      <c r="AX1752" s="22">
        <f t="shared" si="5408"/>
        <v>0</v>
      </c>
      <c r="AY1752" s="22">
        <f t="shared" si="5309"/>
        <v>165679.23199999999</v>
      </c>
      <c r="AZ1752" s="22">
        <f t="shared" ref="AZ1752" si="5409">AZ1753+AZ1764+AZ1769+AZ1774</f>
        <v>0</v>
      </c>
      <c r="BA1752" s="22">
        <f t="shared" si="5310"/>
        <v>165679.23199999999</v>
      </c>
      <c r="BB1752" s="22">
        <f t="shared" ref="BB1752:BI1752" si="5410">BB1753+BB1764+BB1769+BB1774</f>
        <v>0</v>
      </c>
      <c r="BC1752" s="22">
        <f t="shared" si="5410"/>
        <v>0</v>
      </c>
      <c r="BD1752" s="22">
        <f t="shared" si="5410"/>
        <v>0</v>
      </c>
      <c r="BE1752" s="22">
        <f t="shared" si="5410"/>
        <v>0</v>
      </c>
      <c r="BF1752" s="22">
        <f t="shared" si="5410"/>
        <v>41117.461000000003</v>
      </c>
      <c r="BG1752" s="22">
        <f t="shared" si="5410"/>
        <v>0</v>
      </c>
      <c r="BH1752" s="22">
        <f t="shared" si="5410"/>
        <v>0</v>
      </c>
      <c r="BI1752" s="22">
        <f t="shared" si="5410"/>
        <v>0</v>
      </c>
      <c r="BJ1752" s="22">
        <f t="shared" ref="BJ1752:BP1752" si="5411">BJ1753+BJ1764+BJ1769+BJ1774</f>
        <v>0</v>
      </c>
      <c r="BK1752" s="22">
        <f t="shared" si="5411"/>
        <v>0</v>
      </c>
      <c r="BL1752" s="22">
        <f t="shared" si="5411"/>
        <v>0</v>
      </c>
      <c r="BM1752" s="22">
        <f t="shared" si="5411"/>
        <v>0</v>
      </c>
      <c r="BN1752" s="22">
        <f t="shared" si="5411"/>
        <v>0</v>
      </c>
      <c r="BO1752" s="22">
        <f t="shared" si="5411"/>
        <v>0</v>
      </c>
      <c r="BP1752" s="22">
        <f t="shared" si="5411"/>
        <v>0</v>
      </c>
      <c r="BQ1752" s="22">
        <f t="shared" ref="BQ1752" si="5412">BQ1753+BQ1764+BQ1769+BQ1774</f>
        <v>0</v>
      </c>
      <c r="BR1752" s="22">
        <f t="shared" si="5257"/>
        <v>206796.693</v>
      </c>
      <c r="BS1752" s="22">
        <f t="shared" si="5258"/>
        <v>162697.4</v>
      </c>
      <c r="BT1752" s="22">
        <f t="shared" si="5259"/>
        <v>158888.19999999998</v>
      </c>
      <c r="BU1752" s="22">
        <f t="shared" ref="BU1752" si="5413">BU1753+BU1764+BU1769+BU1774</f>
        <v>0</v>
      </c>
      <c r="BV1752" s="22">
        <f t="shared" si="5397"/>
        <v>206796.693</v>
      </c>
      <c r="BW1752" s="22">
        <f t="shared" si="5406"/>
        <v>0</v>
      </c>
    </row>
    <row r="1753" spans="1:77" ht="31.2" x14ac:dyDescent="0.3">
      <c r="A1753" s="12" t="s">
        <v>431</v>
      </c>
      <c r="B1753" s="12" t="s">
        <v>83</v>
      </c>
      <c r="C1753" s="12" t="s">
        <v>137</v>
      </c>
      <c r="D1753" s="12" t="s">
        <v>351</v>
      </c>
      <c r="E1753" s="12"/>
      <c r="F1753" s="14" t="s">
        <v>409</v>
      </c>
      <c r="G1753" s="20">
        <f>G1754</f>
        <v>159008</v>
      </c>
      <c r="H1753" s="20">
        <f t="shared" ref="H1753:BW1753" si="5414">H1754</f>
        <v>159126.5</v>
      </c>
      <c r="I1753" s="20">
        <f t="shared" si="5414"/>
        <v>155317</v>
      </c>
      <c r="J1753" s="20">
        <f t="shared" si="5414"/>
        <v>0</v>
      </c>
      <c r="K1753" s="20">
        <f t="shared" si="5414"/>
        <v>0</v>
      </c>
      <c r="L1753" s="20">
        <f t="shared" si="5414"/>
        <v>0</v>
      </c>
      <c r="M1753" s="20">
        <f t="shared" si="5264"/>
        <v>159008</v>
      </c>
      <c r="N1753" s="20">
        <f t="shared" si="5265"/>
        <v>159126.5</v>
      </c>
      <c r="O1753" s="20">
        <f t="shared" si="5266"/>
        <v>155317</v>
      </c>
      <c r="P1753" s="23">
        <f t="shared" si="5414"/>
        <v>0</v>
      </c>
      <c r="Q1753" s="23">
        <f t="shared" si="5414"/>
        <v>0</v>
      </c>
      <c r="R1753" s="23">
        <f t="shared" si="5414"/>
        <v>0</v>
      </c>
      <c r="S1753" s="23">
        <f t="shared" si="5414"/>
        <v>0</v>
      </c>
      <c r="T1753" s="23">
        <f t="shared" si="5414"/>
        <v>0</v>
      </c>
      <c r="U1753" s="23">
        <f t="shared" si="5414"/>
        <v>0</v>
      </c>
      <c r="V1753" s="23">
        <f t="shared" si="5414"/>
        <v>0</v>
      </c>
      <c r="W1753" s="23">
        <f t="shared" si="5414"/>
        <v>0</v>
      </c>
      <c r="X1753" s="23">
        <f t="shared" si="5414"/>
        <v>0</v>
      </c>
      <c r="Y1753" s="23">
        <f t="shared" si="5414"/>
        <v>0</v>
      </c>
      <c r="Z1753" s="23">
        <f t="shared" si="5272"/>
        <v>159008</v>
      </c>
      <c r="AA1753" s="23">
        <f t="shared" si="5273"/>
        <v>159126.5</v>
      </c>
      <c r="AB1753" s="23">
        <f t="shared" si="5274"/>
        <v>155317</v>
      </c>
      <c r="AC1753" s="23">
        <f t="shared" si="5414"/>
        <v>0</v>
      </c>
      <c r="AD1753" s="23">
        <f t="shared" si="5414"/>
        <v>0</v>
      </c>
      <c r="AE1753" s="23">
        <f t="shared" si="5414"/>
        <v>0</v>
      </c>
      <c r="AF1753" s="23">
        <f t="shared" si="5414"/>
        <v>0</v>
      </c>
      <c r="AG1753" s="23">
        <f t="shared" si="5414"/>
        <v>0</v>
      </c>
      <c r="AH1753" s="23">
        <f t="shared" si="5414"/>
        <v>0</v>
      </c>
      <c r="AI1753" s="23">
        <f t="shared" si="5414"/>
        <v>0</v>
      </c>
      <c r="AJ1753" s="23">
        <f t="shared" si="5414"/>
        <v>0</v>
      </c>
      <c r="AK1753" s="23">
        <f t="shared" si="5414"/>
        <v>549.87300000000005</v>
      </c>
      <c r="AL1753" s="23">
        <f t="shared" si="5414"/>
        <v>0</v>
      </c>
      <c r="AM1753" s="23">
        <f t="shared" si="5414"/>
        <v>0</v>
      </c>
      <c r="AN1753" s="23">
        <f t="shared" si="5414"/>
        <v>0</v>
      </c>
      <c r="AO1753" s="23">
        <f t="shared" si="5326"/>
        <v>159557.87299999999</v>
      </c>
      <c r="AP1753" s="23">
        <f t="shared" si="5327"/>
        <v>159126.5</v>
      </c>
      <c r="AQ1753" s="23">
        <f t="shared" si="5328"/>
        <v>155317</v>
      </c>
      <c r="AR1753" s="23">
        <f t="shared" si="5414"/>
        <v>0</v>
      </c>
      <c r="AS1753" s="23">
        <f t="shared" si="5329"/>
        <v>159557.87299999999</v>
      </c>
      <c r="AT1753" s="23">
        <f t="shared" si="5414"/>
        <v>0</v>
      </c>
      <c r="AU1753" s="23">
        <f t="shared" si="5414"/>
        <v>0</v>
      </c>
      <c r="AV1753" s="23">
        <f t="shared" si="5414"/>
        <v>0</v>
      </c>
      <c r="AW1753" s="23">
        <f t="shared" si="5414"/>
        <v>0</v>
      </c>
      <c r="AX1753" s="23">
        <f t="shared" si="5414"/>
        <v>0</v>
      </c>
      <c r="AY1753" s="23">
        <f t="shared" si="5309"/>
        <v>159557.87299999999</v>
      </c>
      <c r="AZ1753" s="23">
        <f t="shared" si="5414"/>
        <v>0</v>
      </c>
      <c r="BA1753" s="23">
        <f t="shared" si="5310"/>
        <v>159557.87299999999</v>
      </c>
      <c r="BB1753" s="23">
        <f t="shared" si="5414"/>
        <v>0</v>
      </c>
      <c r="BC1753" s="23">
        <f t="shared" si="5414"/>
        <v>0</v>
      </c>
      <c r="BD1753" s="23">
        <f t="shared" si="5414"/>
        <v>0</v>
      </c>
      <c r="BE1753" s="23">
        <f t="shared" si="5414"/>
        <v>0</v>
      </c>
      <c r="BF1753" s="23">
        <f t="shared" si="5414"/>
        <v>41117.461000000003</v>
      </c>
      <c r="BG1753" s="23">
        <f t="shared" si="5414"/>
        <v>0</v>
      </c>
      <c r="BH1753" s="23">
        <f t="shared" si="5414"/>
        <v>0</v>
      </c>
      <c r="BI1753" s="23">
        <f t="shared" si="5414"/>
        <v>0</v>
      </c>
      <c r="BJ1753" s="23">
        <f t="shared" si="5414"/>
        <v>0</v>
      </c>
      <c r="BK1753" s="23">
        <f t="shared" si="5414"/>
        <v>0</v>
      </c>
      <c r="BL1753" s="23">
        <f t="shared" si="5414"/>
        <v>0</v>
      </c>
      <c r="BM1753" s="23">
        <f t="shared" si="5414"/>
        <v>0</v>
      </c>
      <c r="BN1753" s="23">
        <f t="shared" si="5414"/>
        <v>0</v>
      </c>
      <c r="BO1753" s="23">
        <f t="shared" si="5414"/>
        <v>0</v>
      </c>
      <c r="BP1753" s="23">
        <f t="shared" si="5414"/>
        <v>0</v>
      </c>
      <c r="BQ1753" s="23">
        <f t="shared" si="5414"/>
        <v>0</v>
      </c>
      <c r="BR1753" s="23">
        <f t="shared" si="5257"/>
        <v>200675.334</v>
      </c>
      <c r="BS1753" s="23">
        <f t="shared" si="5258"/>
        <v>159126.5</v>
      </c>
      <c r="BT1753" s="23">
        <f t="shared" si="5259"/>
        <v>155317</v>
      </c>
      <c r="BU1753" s="23">
        <f t="shared" si="5414"/>
        <v>0</v>
      </c>
      <c r="BV1753" s="23">
        <f t="shared" si="5397"/>
        <v>200675.334</v>
      </c>
      <c r="BW1753" s="23">
        <f t="shared" si="5414"/>
        <v>0</v>
      </c>
      <c r="BX1753" s="5"/>
    </row>
    <row r="1754" spans="1:77" ht="31.2" x14ac:dyDescent="0.3">
      <c r="A1754" s="12" t="s">
        <v>431</v>
      </c>
      <c r="B1754" s="12" t="s">
        <v>83</v>
      </c>
      <c r="C1754" s="12" t="s">
        <v>137</v>
      </c>
      <c r="D1754" s="12" t="s">
        <v>352</v>
      </c>
      <c r="E1754" s="12"/>
      <c r="F1754" s="14" t="s">
        <v>410</v>
      </c>
      <c r="G1754" s="20">
        <f>G1755+G1758+G1761</f>
        <v>159008</v>
      </c>
      <c r="H1754" s="20">
        <f t="shared" ref="H1754:L1754" si="5415">H1755+H1758+H1761</f>
        <v>159126.5</v>
      </c>
      <c r="I1754" s="20">
        <f t="shared" si="5415"/>
        <v>155317</v>
      </c>
      <c r="J1754" s="20">
        <f t="shared" si="5415"/>
        <v>0</v>
      </c>
      <c r="K1754" s="20">
        <f t="shared" si="5415"/>
        <v>0</v>
      </c>
      <c r="L1754" s="20">
        <f t="shared" si="5415"/>
        <v>0</v>
      </c>
      <c r="M1754" s="20">
        <f t="shared" si="5264"/>
        <v>159008</v>
      </c>
      <c r="N1754" s="20">
        <f t="shared" si="5265"/>
        <v>159126.5</v>
      </c>
      <c r="O1754" s="20">
        <f t="shared" si="5266"/>
        <v>155317</v>
      </c>
      <c r="P1754" s="23">
        <f t="shared" ref="P1754:Q1754" si="5416">P1755+P1758+P1761</f>
        <v>0</v>
      </c>
      <c r="Q1754" s="23">
        <f t="shared" si="5416"/>
        <v>0</v>
      </c>
      <c r="R1754" s="23">
        <f t="shared" ref="R1754:T1754" si="5417">R1755+R1758+R1761</f>
        <v>0</v>
      </c>
      <c r="S1754" s="23">
        <f t="shared" si="5417"/>
        <v>0</v>
      </c>
      <c r="T1754" s="23">
        <f t="shared" si="5417"/>
        <v>0</v>
      </c>
      <c r="U1754" s="23">
        <f t="shared" ref="U1754:W1754" si="5418">U1755+U1758+U1761</f>
        <v>0</v>
      </c>
      <c r="V1754" s="23">
        <f t="shared" si="5418"/>
        <v>0</v>
      </c>
      <c r="W1754" s="23">
        <f t="shared" si="5418"/>
        <v>0</v>
      </c>
      <c r="X1754" s="23">
        <f t="shared" ref="X1754:Y1754" si="5419">X1755+X1758+X1761</f>
        <v>0</v>
      </c>
      <c r="Y1754" s="23">
        <f t="shared" si="5419"/>
        <v>0</v>
      </c>
      <c r="Z1754" s="23">
        <f t="shared" si="5272"/>
        <v>159008</v>
      </c>
      <c r="AA1754" s="23">
        <f t="shared" si="5273"/>
        <v>159126.5</v>
      </c>
      <c r="AB1754" s="23">
        <f t="shared" si="5274"/>
        <v>155317</v>
      </c>
      <c r="AC1754" s="23">
        <f t="shared" ref="AC1754:AL1754" si="5420">AC1755+AC1758+AC1761</f>
        <v>0</v>
      </c>
      <c r="AD1754" s="23">
        <f t="shared" si="5420"/>
        <v>0</v>
      </c>
      <c r="AE1754" s="23">
        <f t="shared" ref="AE1754" si="5421">AE1755+AE1758+AE1761</f>
        <v>0</v>
      </c>
      <c r="AF1754" s="23">
        <f t="shared" si="5420"/>
        <v>0</v>
      </c>
      <c r="AG1754" s="23">
        <f t="shared" si="5420"/>
        <v>0</v>
      </c>
      <c r="AH1754" s="23">
        <f t="shared" si="5420"/>
        <v>0</v>
      </c>
      <c r="AI1754" s="23">
        <f t="shared" ref="AI1754" si="5422">AI1755+AI1758+AI1761</f>
        <v>0</v>
      </c>
      <c r="AJ1754" s="23">
        <f t="shared" si="5420"/>
        <v>0</v>
      </c>
      <c r="AK1754" s="23">
        <f t="shared" si="5420"/>
        <v>549.87300000000005</v>
      </c>
      <c r="AL1754" s="23">
        <f t="shared" si="5420"/>
        <v>0</v>
      </c>
      <c r="AM1754" s="23">
        <f t="shared" ref="AM1754:BW1754" si="5423">AM1755+AM1758+AM1761</f>
        <v>0</v>
      </c>
      <c r="AN1754" s="23">
        <f t="shared" si="5423"/>
        <v>0</v>
      </c>
      <c r="AO1754" s="23">
        <f t="shared" si="5326"/>
        <v>159557.87299999999</v>
      </c>
      <c r="AP1754" s="23">
        <f t="shared" si="5327"/>
        <v>159126.5</v>
      </c>
      <c r="AQ1754" s="23">
        <f t="shared" si="5328"/>
        <v>155317</v>
      </c>
      <c r="AR1754" s="23">
        <f t="shared" ref="AR1754" si="5424">AR1755+AR1758+AR1761</f>
        <v>0</v>
      </c>
      <c r="AS1754" s="23">
        <f t="shared" si="5329"/>
        <v>159557.87299999999</v>
      </c>
      <c r="AT1754" s="23">
        <f t="shared" ref="AT1754:AX1754" si="5425">AT1755+AT1758+AT1761</f>
        <v>0</v>
      </c>
      <c r="AU1754" s="23">
        <f t="shared" si="5425"/>
        <v>0</v>
      </c>
      <c r="AV1754" s="23">
        <f t="shared" si="5425"/>
        <v>0</v>
      </c>
      <c r="AW1754" s="23">
        <f t="shared" si="5425"/>
        <v>0</v>
      </c>
      <c r="AX1754" s="23">
        <f t="shared" si="5425"/>
        <v>0</v>
      </c>
      <c r="AY1754" s="23">
        <f t="shared" si="5309"/>
        <v>159557.87299999999</v>
      </c>
      <c r="AZ1754" s="23">
        <f t="shared" ref="AZ1754" si="5426">AZ1755+AZ1758+AZ1761</f>
        <v>0</v>
      </c>
      <c r="BA1754" s="23">
        <f t="shared" si="5310"/>
        <v>159557.87299999999</v>
      </c>
      <c r="BB1754" s="23">
        <f t="shared" ref="BB1754:BI1754" si="5427">BB1755+BB1758+BB1761</f>
        <v>0</v>
      </c>
      <c r="BC1754" s="23">
        <f t="shared" si="5427"/>
        <v>0</v>
      </c>
      <c r="BD1754" s="23">
        <f t="shared" si="5427"/>
        <v>0</v>
      </c>
      <c r="BE1754" s="23">
        <f t="shared" si="5427"/>
        <v>0</v>
      </c>
      <c r="BF1754" s="23">
        <f t="shared" si="5427"/>
        <v>41117.461000000003</v>
      </c>
      <c r="BG1754" s="23">
        <f t="shared" si="5427"/>
        <v>0</v>
      </c>
      <c r="BH1754" s="23">
        <f t="shared" si="5427"/>
        <v>0</v>
      </c>
      <c r="BI1754" s="23">
        <f t="shared" si="5427"/>
        <v>0</v>
      </c>
      <c r="BJ1754" s="23">
        <f t="shared" ref="BJ1754:BP1754" si="5428">BJ1755+BJ1758+BJ1761</f>
        <v>0</v>
      </c>
      <c r="BK1754" s="23">
        <f t="shared" si="5428"/>
        <v>0</v>
      </c>
      <c r="BL1754" s="23">
        <f t="shared" si="5428"/>
        <v>0</v>
      </c>
      <c r="BM1754" s="23">
        <f t="shared" si="5428"/>
        <v>0</v>
      </c>
      <c r="BN1754" s="23">
        <f t="shared" si="5428"/>
        <v>0</v>
      </c>
      <c r="BO1754" s="23">
        <f t="shared" si="5428"/>
        <v>0</v>
      </c>
      <c r="BP1754" s="23">
        <f t="shared" si="5428"/>
        <v>0</v>
      </c>
      <c r="BQ1754" s="23">
        <f t="shared" ref="BQ1754" si="5429">BQ1755+BQ1758+BQ1761</f>
        <v>0</v>
      </c>
      <c r="BR1754" s="23">
        <f t="shared" si="5257"/>
        <v>200675.334</v>
      </c>
      <c r="BS1754" s="23">
        <f t="shared" si="5258"/>
        <v>159126.5</v>
      </c>
      <c r="BT1754" s="23">
        <f t="shared" si="5259"/>
        <v>155317</v>
      </c>
      <c r="BU1754" s="23">
        <f t="shared" ref="BU1754" si="5430">BU1755+BU1758+BU1761</f>
        <v>0</v>
      </c>
      <c r="BV1754" s="23">
        <f t="shared" si="5397"/>
        <v>200675.334</v>
      </c>
      <c r="BW1754" s="23">
        <f t="shared" si="5423"/>
        <v>0</v>
      </c>
      <c r="BX1754" s="5"/>
    </row>
    <row r="1755" spans="1:77" x14ac:dyDescent="0.3">
      <c r="A1755" s="12" t="s">
        <v>431</v>
      </c>
      <c r="B1755" s="12" t="s">
        <v>83</v>
      </c>
      <c r="C1755" s="12" t="s">
        <v>137</v>
      </c>
      <c r="D1755" s="12" t="s">
        <v>327</v>
      </c>
      <c r="E1755" s="12"/>
      <c r="F1755" s="14" t="s">
        <v>845</v>
      </c>
      <c r="G1755" s="20">
        <f>G1756</f>
        <v>155957.6</v>
      </c>
      <c r="H1755" s="20">
        <f t="shared" ref="H1755:BW1756" si="5431">H1756</f>
        <v>156276.5</v>
      </c>
      <c r="I1755" s="20">
        <f t="shared" si="5431"/>
        <v>152467</v>
      </c>
      <c r="J1755" s="20">
        <f t="shared" si="5431"/>
        <v>0</v>
      </c>
      <c r="K1755" s="20">
        <f t="shared" si="5431"/>
        <v>0</v>
      </c>
      <c r="L1755" s="20">
        <f t="shared" si="5431"/>
        <v>0</v>
      </c>
      <c r="M1755" s="20">
        <f t="shared" si="5264"/>
        <v>155957.6</v>
      </c>
      <c r="N1755" s="20">
        <f t="shared" si="5265"/>
        <v>156276.5</v>
      </c>
      <c r="O1755" s="20">
        <f t="shared" si="5266"/>
        <v>152467</v>
      </c>
      <c r="P1755" s="23">
        <f t="shared" si="5431"/>
        <v>0</v>
      </c>
      <c r="Q1755" s="23">
        <f t="shared" si="5431"/>
        <v>0</v>
      </c>
      <c r="R1755" s="23">
        <f t="shared" si="5431"/>
        <v>0</v>
      </c>
      <c r="S1755" s="23">
        <f t="shared" si="5431"/>
        <v>0</v>
      </c>
      <c r="T1755" s="23">
        <f t="shared" si="5431"/>
        <v>0</v>
      </c>
      <c r="U1755" s="23">
        <f t="shared" si="5431"/>
        <v>0</v>
      </c>
      <c r="V1755" s="23">
        <f t="shared" si="5431"/>
        <v>0</v>
      </c>
      <c r="W1755" s="23">
        <f t="shared" si="5431"/>
        <v>0</v>
      </c>
      <c r="X1755" s="23">
        <f t="shared" si="5431"/>
        <v>0</v>
      </c>
      <c r="Y1755" s="23">
        <f t="shared" si="5431"/>
        <v>0</v>
      </c>
      <c r="Z1755" s="23">
        <f t="shared" si="5272"/>
        <v>155957.6</v>
      </c>
      <c r="AA1755" s="23">
        <f t="shared" si="5273"/>
        <v>156276.5</v>
      </c>
      <c r="AB1755" s="23">
        <f t="shared" si="5274"/>
        <v>152467</v>
      </c>
      <c r="AC1755" s="23">
        <f t="shared" si="5431"/>
        <v>0</v>
      </c>
      <c r="AD1755" s="23">
        <f t="shared" si="5431"/>
        <v>0</v>
      </c>
      <c r="AE1755" s="23">
        <f t="shared" si="5431"/>
        <v>0</v>
      </c>
      <c r="AF1755" s="23">
        <f t="shared" si="5431"/>
        <v>0</v>
      </c>
      <c r="AG1755" s="23">
        <f t="shared" si="5431"/>
        <v>0</v>
      </c>
      <c r="AH1755" s="23">
        <f t="shared" si="5431"/>
        <v>0</v>
      </c>
      <c r="AI1755" s="23">
        <f t="shared" si="5431"/>
        <v>0</v>
      </c>
      <c r="AJ1755" s="23">
        <f t="shared" si="5431"/>
        <v>0</v>
      </c>
      <c r="AK1755" s="23">
        <f t="shared" si="5431"/>
        <v>397.20800000000003</v>
      </c>
      <c r="AL1755" s="23">
        <f t="shared" si="5431"/>
        <v>0</v>
      </c>
      <c r="AM1755" s="23">
        <f t="shared" si="5431"/>
        <v>0</v>
      </c>
      <c r="AN1755" s="23">
        <f t="shared" si="5431"/>
        <v>0</v>
      </c>
      <c r="AO1755" s="23">
        <f t="shared" si="5326"/>
        <v>156354.80800000002</v>
      </c>
      <c r="AP1755" s="23">
        <f t="shared" si="5327"/>
        <v>156276.5</v>
      </c>
      <c r="AQ1755" s="23">
        <f t="shared" si="5328"/>
        <v>152467</v>
      </c>
      <c r="AR1755" s="23">
        <f t="shared" si="5431"/>
        <v>0</v>
      </c>
      <c r="AS1755" s="23">
        <f t="shared" si="5329"/>
        <v>156354.80800000002</v>
      </c>
      <c r="AT1755" s="23">
        <f t="shared" si="5431"/>
        <v>0</v>
      </c>
      <c r="AU1755" s="23">
        <f t="shared" si="5431"/>
        <v>0</v>
      </c>
      <c r="AV1755" s="23">
        <f t="shared" si="5431"/>
        <v>0</v>
      </c>
      <c r="AW1755" s="23">
        <f t="shared" si="5431"/>
        <v>0</v>
      </c>
      <c r="AX1755" s="23">
        <f t="shared" si="5431"/>
        <v>0</v>
      </c>
      <c r="AY1755" s="23">
        <f t="shared" si="5309"/>
        <v>156354.80800000002</v>
      </c>
      <c r="AZ1755" s="23">
        <f t="shared" si="5431"/>
        <v>0</v>
      </c>
      <c r="BA1755" s="23">
        <f t="shared" si="5310"/>
        <v>156354.80800000002</v>
      </c>
      <c r="BB1755" s="23">
        <f t="shared" si="5431"/>
        <v>0</v>
      </c>
      <c r="BC1755" s="23">
        <f t="shared" si="5431"/>
        <v>0</v>
      </c>
      <c r="BD1755" s="23">
        <f t="shared" si="5431"/>
        <v>0</v>
      </c>
      <c r="BE1755" s="23">
        <f t="shared" si="5431"/>
        <v>0</v>
      </c>
      <c r="BF1755" s="23">
        <f t="shared" si="5431"/>
        <v>41117.461000000003</v>
      </c>
      <c r="BG1755" s="23">
        <f t="shared" si="5431"/>
        <v>0</v>
      </c>
      <c r="BH1755" s="23">
        <f t="shared" si="5431"/>
        <v>0</v>
      </c>
      <c r="BI1755" s="23">
        <f t="shared" si="5431"/>
        <v>0</v>
      </c>
      <c r="BJ1755" s="23">
        <f t="shared" si="5431"/>
        <v>0</v>
      </c>
      <c r="BK1755" s="23">
        <f t="shared" si="5431"/>
        <v>0</v>
      </c>
      <c r="BL1755" s="23">
        <f t="shared" si="5431"/>
        <v>0</v>
      </c>
      <c r="BM1755" s="23">
        <f t="shared" si="5431"/>
        <v>0</v>
      </c>
      <c r="BN1755" s="23">
        <f t="shared" si="5431"/>
        <v>0</v>
      </c>
      <c r="BO1755" s="23">
        <f t="shared" si="5431"/>
        <v>0</v>
      </c>
      <c r="BP1755" s="23">
        <f t="shared" si="5431"/>
        <v>0</v>
      </c>
      <c r="BQ1755" s="23">
        <f t="shared" si="5431"/>
        <v>0</v>
      </c>
      <c r="BR1755" s="23">
        <f t="shared" si="5257"/>
        <v>197472.26900000003</v>
      </c>
      <c r="BS1755" s="23">
        <f t="shared" si="5258"/>
        <v>156276.5</v>
      </c>
      <c r="BT1755" s="23">
        <f t="shared" si="5259"/>
        <v>152467</v>
      </c>
      <c r="BU1755" s="23">
        <f t="shared" si="5431"/>
        <v>0</v>
      </c>
      <c r="BV1755" s="23">
        <f t="shared" si="5397"/>
        <v>197472.26900000003</v>
      </c>
      <c r="BW1755" s="23">
        <f t="shared" si="5431"/>
        <v>0</v>
      </c>
    </row>
    <row r="1756" spans="1:77" ht="31.2" x14ac:dyDescent="0.3">
      <c r="A1756" s="12" t="s">
        <v>431</v>
      </c>
      <c r="B1756" s="12" t="s">
        <v>83</v>
      </c>
      <c r="C1756" s="12" t="s">
        <v>137</v>
      </c>
      <c r="D1756" s="12" t="s">
        <v>327</v>
      </c>
      <c r="E1756" s="12" t="s">
        <v>7</v>
      </c>
      <c r="F1756" s="14" t="s">
        <v>383</v>
      </c>
      <c r="G1756" s="20">
        <f>G1757</f>
        <v>155957.6</v>
      </c>
      <c r="H1756" s="20">
        <f t="shared" si="5431"/>
        <v>156276.5</v>
      </c>
      <c r="I1756" s="20">
        <f t="shared" si="5431"/>
        <v>152467</v>
      </c>
      <c r="J1756" s="20">
        <f t="shared" si="5431"/>
        <v>0</v>
      </c>
      <c r="K1756" s="20">
        <f t="shared" si="5431"/>
        <v>0</v>
      </c>
      <c r="L1756" s="20">
        <f t="shared" si="5431"/>
        <v>0</v>
      </c>
      <c r="M1756" s="20">
        <f t="shared" si="5264"/>
        <v>155957.6</v>
      </c>
      <c r="N1756" s="20">
        <f t="shared" si="5265"/>
        <v>156276.5</v>
      </c>
      <c r="O1756" s="20">
        <f t="shared" si="5266"/>
        <v>152467</v>
      </c>
      <c r="P1756" s="23">
        <f t="shared" si="5431"/>
        <v>0</v>
      </c>
      <c r="Q1756" s="23">
        <f t="shared" si="5431"/>
        <v>0</v>
      </c>
      <c r="R1756" s="23">
        <f t="shared" si="5431"/>
        <v>0</v>
      </c>
      <c r="S1756" s="23">
        <f t="shared" si="5431"/>
        <v>0</v>
      </c>
      <c r="T1756" s="23">
        <f t="shared" si="5431"/>
        <v>0</v>
      </c>
      <c r="U1756" s="23">
        <f t="shared" si="5431"/>
        <v>0</v>
      </c>
      <c r="V1756" s="23">
        <f t="shared" si="5431"/>
        <v>0</v>
      </c>
      <c r="W1756" s="23">
        <f t="shared" si="5431"/>
        <v>0</v>
      </c>
      <c r="X1756" s="23">
        <f t="shared" si="5431"/>
        <v>0</v>
      </c>
      <c r="Y1756" s="23">
        <f t="shared" si="5431"/>
        <v>0</v>
      </c>
      <c r="Z1756" s="23">
        <f t="shared" si="5272"/>
        <v>155957.6</v>
      </c>
      <c r="AA1756" s="23">
        <f t="shared" si="5273"/>
        <v>156276.5</v>
      </c>
      <c r="AB1756" s="23">
        <f t="shared" si="5274"/>
        <v>152467</v>
      </c>
      <c r="AC1756" s="23">
        <f t="shared" si="5431"/>
        <v>0</v>
      </c>
      <c r="AD1756" s="23">
        <f t="shared" si="5431"/>
        <v>0</v>
      </c>
      <c r="AE1756" s="23">
        <f t="shared" si="5431"/>
        <v>0</v>
      </c>
      <c r="AF1756" s="23">
        <f t="shared" si="5431"/>
        <v>0</v>
      </c>
      <c r="AG1756" s="23">
        <f t="shared" si="5431"/>
        <v>0</v>
      </c>
      <c r="AH1756" s="23">
        <f t="shared" si="5431"/>
        <v>0</v>
      </c>
      <c r="AI1756" s="23">
        <f t="shared" si="5431"/>
        <v>0</v>
      </c>
      <c r="AJ1756" s="23">
        <f t="shared" si="5431"/>
        <v>0</v>
      </c>
      <c r="AK1756" s="23">
        <f t="shared" si="5431"/>
        <v>397.20800000000003</v>
      </c>
      <c r="AL1756" s="23">
        <f t="shared" si="5431"/>
        <v>0</v>
      </c>
      <c r="AM1756" s="23">
        <f t="shared" si="5431"/>
        <v>0</v>
      </c>
      <c r="AN1756" s="23">
        <f t="shared" si="5431"/>
        <v>0</v>
      </c>
      <c r="AO1756" s="23">
        <f t="shared" si="5326"/>
        <v>156354.80800000002</v>
      </c>
      <c r="AP1756" s="23">
        <f t="shared" si="5327"/>
        <v>156276.5</v>
      </c>
      <c r="AQ1756" s="23">
        <f t="shared" si="5328"/>
        <v>152467</v>
      </c>
      <c r="AR1756" s="23">
        <f t="shared" si="5431"/>
        <v>0</v>
      </c>
      <c r="AS1756" s="23">
        <f t="shared" si="5329"/>
        <v>156354.80800000002</v>
      </c>
      <c r="AT1756" s="23">
        <f t="shared" si="5431"/>
        <v>0</v>
      </c>
      <c r="AU1756" s="23">
        <f t="shared" si="5431"/>
        <v>0</v>
      </c>
      <c r="AV1756" s="23">
        <f t="shared" si="5431"/>
        <v>0</v>
      </c>
      <c r="AW1756" s="23">
        <f t="shared" si="5431"/>
        <v>0</v>
      </c>
      <c r="AX1756" s="23">
        <f t="shared" si="5431"/>
        <v>0</v>
      </c>
      <c r="AY1756" s="23">
        <f t="shared" si="5309"/>
        <v>156354.80800000002</v>
      </c>
      <c r="AZ1756" s="23">
        <f t="shared" si="5431"/>
        <v>0</v>
      </c>
      <c r="BA1756" s="23">
        <f t="shared" si="5310"/>
        <v>156354.80800000002</v>
      </c>
      <c r="BB1756" s="23">
        <f t="shared" si="5431"/>
        <v>0</v>
      </c>
      <c r="BC1756" s="23">
        <f t="shared" si="5431"/>
        <v>0</v>
      </c>
      <c r="BD1756" s="23">
        <f t="shared" si="5431"/>
        <v>0</v>
      </c>
      <c r="BE1756" s="23">
        <f t="shared" si="5431"/>
        <v>0</v>
      </c>
      <c r="BF1756" s="23">
        <f t="shared" si="5431"/>
        <v>41117.461000000003</v>
      </c>
      <c r="BG1756" s="23">
        <f t="shared" si="5431"/>
        <v>0</v>
      </c>
      <c r="BH1756" s="23">
        <f t="shared" si="5431"/>
        <v>0</v>
      </c>
      <c r="BI1756" s="23">
        <f t="shared" si="5431"/>
        <v>0</v>
      </c>
      <c r="BJ1756" s="23">
        <f t="shared" si="5431"/>
        <v>0</v>
      </c>
      <c r="BK1756" s="23">
        <f t="shared" si="5431"/>
        <v>0</v>
      </c>
      <c r="BL1756" s="23">
        <f t="shared" si="5431"/>
        <v>0</v>
      </c>
      <c r="BM1756" s="23">
        <f t="shared" si="5431"/>
        <v>0</v>
      </c>
      <c r="BN1756" s="23">
        <f t="shared" si="5431"/>
        <v>0</v>
      </c>
      <c r="BO1756" s="23">
        <f t="shared" si="5431"/>
        <v>0</v>
      </c>
      <c r="BP1756" s="23">
        <f t="shared" si="5431"/>
        <v>0</v>
      </c>
      <c r="BQ1756" s="23">
        <f t="shared" si="5431"/>
        <v>0</v>
      </c>
      <c r="BR1756" s="23">
        <f t="shared" si="5257"/>
        <v>197472.26900000003</v>
      </c>
      <c r="BS1756" s="23">
        <f t="shared" si="5258"/>
        <v>156276.5</v>
      </c>
      <c r="BT1756" s="23">
        <f t="shared" si="5259"/>
        <v>152467</v>
      </c>
      <c r="BU1756" s="23">
        <f t="shared" si="5431"/>
        <v>0</v>
      </c>
      <c r="BV1756" s="23">
        <f t="shared" si="5397"/>
        <v>197472.26900000003</v>
      </c>
      <c r="BW1756" s="23">
        <f t="shared" si="5431"/>
        <v>0</v>
      </c>
    </row>
    <row r="1757" spans="1:77" ht="31.2" x14ac:dyDescent="0.3">
      <c r="A1757" s="12" t="s">
        <v>431</v>
      </c>
      <c r="B1757" s="12" t="s">
        <v>83</v>
      </c>
      <c r="C1757" s="12" t="s">
        <v>137</v>
      </c>
      <c r="D1757" s="12" t="s">
        <v>327</v>
      </c>
      <c r="E1757" s="12">
        <v>240</v>
      </c>
      <c r="F1757" s="14" t="s">
        <v>372</v>
      </c>
      <c r="G1757" s="20">
        <v>155957.6</v>
      </c>
      <c r="H1757" s="20">
        <v>156276.5</v>
      </c>
      <c r="I1757" s="20">
        <v>152467</v>
      </c>
      <c r="J1757" s="20"/>
      <c r="K1757" s="20"/>
      <c r="L1757" s="20"/>
      <c r="M1757" s="20">
        <f t="shared" si="5264"/>
        <v>155957.6</v>
      </c>
      <c r="N1757" s="20">
        <f t="shared" si="5265"/>
        <v>156276.5</v>
      </c>
      <c r="O1757" s="20">
        <f t="shared" si="5266"/>
        <v>152467</v>
      </c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>
        <f t="shared" si="5272"/>
        <v>155957.6</v>
      </c>
      <c r="AA1757" s="23">
        <f t="shared" si="5273"/>
        <v>156276.5</v>
      </c>
      <c r="AB1757" s="23">
        <f t="shared" si="5274"/>
        <v>152467</v>
      </c>
      <c r="AC1757" s="23"/>
      <c r="AD1757" s="23"/>
      <c r="AE1757" s="23"/>
      <c r="AF1757" s="23"/>
      <c r="AG1757" s="23"/>
      <c r="AH1757" s="23"/>
      <c r="AI1757" s="23"/>
      <c r="AJ1757" s="23"/>
      <c r="AK1757" s="23">
        <v>397.20800000000003</v>
      </c>
      <c r="AL1757" s="23"/>
      <c r="AM1757" s="23"/>
      <c r="AN1757" s="23"/>
      <c r="AO1757" s="23">
        <f t="shared" si="5326"/>
        <v>156354.80800000002</v>
      </c>
      <c r="AP1757" s="23">
        <f t="shared" si="5327"/>
        <v>156276.5</v>
      </c>
      <c r="AQ1757" s="23">
        <f t="shared" si="5328"/>
        <v>152467</v>
      </c>
      <c r="AR1757" s="23"/>
      <c r="AS1757" s="23">
        <f t="shared" si="5329"/>
        <v>156354.80800000002</v>
      </c>
      <c r="AT1757" s="23"/>
      <c r="AU1757" s="23"/>
      <c r="AV1757" s="23"/>
      <c r="AW1757" s="23"/>
      <c r="AX1757" s="23"/>
      <c r="AY1757" s="23">
        <f t="shared" si="5309"/>
        <v>156354.80800000002</v>
      </c>
      <c r="AZ1757" s="23"/>
      <c r="BA1757" s="23">
        <f t="shared" si="5310"/>
        <v>156354.80800000002</v>
      </c>
      <c r="BB1757" s="23"/>
      <c r="BC1757" s="23"/>
      <c r="BD1757" s="23"/>
      <c r="BE1757" s="23"/>
      <c r="BF1757" s="23">
        <v>41117.461000000003</v>
      </c>
      <c r="BG1757" s="23"/>
      <c r="BH1757" s="23"/>
      <c r="BI1757" s="23"/>
      <c r="BJ1757" s="23"/>
      <c r="BK1757" s="23"/>
      <c r="BL1757" s="23"/>
      <c r="BM1757" s="23"/>
      <c r="BN1757" s="23"/>
      <c r="BO1757" s="23"/>
      <c r="BP1757" s="23"/>
      <c r="BQ1757" s="23"/>
      <c r="BR1757" s="23">
        <f t="shared" si="5257"/>
        <v>197472.26900000003</v>
      </c>
      <c r="BS1757" s="23">
        <f t="shared" si="5258"/>
        <v>156276.5</v>
      </c>
      <c r="BT1757" s="23">
        <f t="shared" si="5259"/>
        <v>152467</v>
      </c>
      <c r="BU1757" s="23"/>
      <c r="BV1757" s="23">
        <f t="shared" si="5397"/>
        <v>197472.26900000003</v>
      </c>
      <c r="BW1757" s="23"/>
    </row>
    <row r="1758" spans="1:77" x14ac:dyDescent="0.3">
      <c r="A1758" s="12" t="s">
        <v>431</v>
      </c>
      <c r="B1758" s="12" t="s">
        <v>83</v>
      </c>
      <c r="C1758" s="12" t="s">
        <v>137</v>
      </c>
      <c r="D1758" s="12" t="s">
        <v>328</v>
      </c>
      <c r="E1758" s="12"/>
      <c r="F1758" s="14" t="s">
        <v>411</v>
      </c>
      <c r="G1758" s="20">
        <f>G1759</f>
        <v>2850</v>
      </c>
      <c r="H1758" s="20">
        <f t="shared" ref="H1758:BW1759" si="5432">H1759</f>
        <v>2850</v>
      </c>
      <c r="I1758" s="20">
        <f t="shared" si="5432"/>
        <v>2850</v>
      </c>
      <c r="J1758" s="20">
        <f t="shared" si="5432"/>
        <v>0</v>
      </c>
      <c r="K1758" s="20">
        <f t="shared" si="5432"/>
        <v>0</v>
      </c>
      <c r="L1758" s="20">
        <f t="shared" si="5432"/>
        <v>0</v>
      </c>
      <c r="M1758" s="20">
        <f t="shared" si="5264"/>
        <v>2850</v>
      </c>
      <c r="N1758" s="20">
        <f t="shared" si="5265"/>
        <v>2850</v>
      </c>
      <c r="O1758" s="20">
        <f t="shared" si="5266"/>
        <v>2850</v>
      </c>
      <c r="P1758" s="23">
        <f t="shared" si="5432"/>
        <v>0</v>
      </c>
      <c r="Q1758" s="23">
        <f t="shared" si="5432"/>
        <v>0</v>
      </c>
      <c r="R1758" s="23">
        <f t="shared" si="5432"/>
        <v>0</v>
      </c>
      <c r="S1758" s="23">
        <f t="shared" si="5432"/>
        <v>0</v>
      </c>
      <c r="T1758" s="23">
        <f t="shared" si="5432"/>
        <v>0</v>
      </c>
      <c r="U1758" s="23">
        <f t="shared" si="5432"/>
        <v>0</v>
      </c>
      <c r="V1758" s="23">
        <f t="shared" si="5432"/>
        <v>0</v>
      </c>
      <c r="W1758" s="23">
        <f t="shared" si="5432"/>
        <v>0</v>
      </c>
      <c r="X1758" s="23">
        <f t="shared" si="5432"/>
        <v>0</v>
      </c>
      <c r="Y1758" s="23">
        <f t="shared" si="5432"/>
        <v>0</v>
      </c>
      <c r="Z1758" s="23">
        <f t="shared" si="5272"/>
        <v>2850</v>
      </c>
      <c r="AA1758" s="23">
        <f t="shared" si="5273"/>
        <v>2850</v>
      </c>
      <c r="AB1758" s="23">
        <f t="shared" si="5274"/>
        <v>2850</v>
      </c>
      <c r="AC1758" s="23">
        <f t="shared" si="5432"/>
        <v>0</v>
      </c>
      <c r="AD1758" s="23">
        <f t="shared" si="5432"/>
        <v>0</v>
      </c>
      <c r="AE1758" s="23">
        <f t="shared" si="5432"/>
        <v>0</v>
      </c>
      <c r="AF1758" s="23">
        <f t="shared" si="5432"/>
        <v>0</v>
      </c>
      <c r="AG1758" s="23">
        <f t="shared" si="5432"/>
        <v>0</v>
      </c>
      <c r="AH1758" s="23">
        <f t="shared" si="5432"/>
        <v>0</v>
      </c>
      <c r="AI1758" s="23">
        <f t="shared" si="5432"/>
        <v>0</v>
      </c>
      <c r="AJ1758" s="23">
        <f t="shared" si="5432"/>
        <v>0</v>
      </c>
      <c r="AK1758" s="23">
        <f t="shared" si="5432"/>
        <v>152.66499999999999</v>
      </c>
      <c r="AL1758" s="23">
        <f t="shared" si="5432"/>
        <v>0</v>
      </c>
      <c r="AM1758" s="23">
        <f t="shared" si="5432"/>
        <v>0</v>
      </c>
      <c r="AN1758" s="23">
        <f t="shared" si="5432"/>
        <v>0</v>
      </c>
      <c r="AO1758" s="23">
        <f t="shared" si="5326"/>
        <v>3002.665</v>
      </c>
      <c r="AP1758" s="23">
        <f t="shared" si="5327"/>
        <v>2850</v>
      </c>
      <c r="AQ1758" s="23">
        <f t="shared" si="5328"/>
        <v>2850</v>
      </c>
      <c r="AR1758" s="23">
        <f t="shared" si="5432"/>
        <v>0</v>
      </c>
      <c r="AS1758" s="23">
        <f t="shared" si="5329"/>
        <v>3002.665</v>
      </c>
      <c r="AT1758" s="23">
        <f t="shared" si="5432"/>
        <v>0</v>
      </c>
      <c r="AU1758" s="23">
        <f t="shared" si="5432"/>
        <v>0</v>
      </c>
      <c r="AV1758" s="23">
        <f t="shared" si="5432"/>
        <v>0</v>
      </c>
      <c r="AW1758" s="23">
        <f t="shared" si="5432"/>
        <v>0</v>
      </c>
      <c r="AX1758" s="23">
        <f t="shared" si="5432"/>
        <v>0</v>
      </c>
      <c r="AY1758" s="23">
        <f t="shared" si="5309"/>
        <v>3002.665</v>
      </c>
      <c r="AZ1758" s="23">
        <f t="shared" si="5432"/>
        <v>0</v>
      </c>
      <c r="BA1758" s="23">
        <f t="shared" si="5310"/>
        <v>3002.665</v>
      </c>
      <c r="BB1758" s="23">
        <f t="shared" si="5432"/>
        <v>0</v>
      </c>
      <c r="BC1758" s="23">
        <f t="shared" si="5432"/>
        <v>0</v>
      </c>
      <c r="BD1758" s="23">
        <f t="shared" si="5432"/>
        <v>0</v>
      </c>
      <c r="BE1758" s="23">
        <f t="shared" si="5432"/>
        <v>0</v>
      </c>
      <c r="BF1758" s="23">
        <f t="shared" si="5432"/>
        <v>0</v>
      </c>
      <c r="BG1758" s="23">
        <f t="shared" si="5432"/>
        <v>0</v>
      </c>
      <c r="BH1758" s="23">
        <f t="shared" si="5432"/>
        <v>0</v>
      </c>
      <c r="BI1758" s="23">
        <f t="shared" si="5432"/>
        <v>0</v>
      </c>
      <c r="BJ1758" s="23">
        <f t="shared" si="5432"/>
        <v>0</v>
      </c>
      <c r="BK1758" s="23">
        <f t="shared" si="5432"/>
        <v>0</v>
      </c>
      <c r="BL1758" s="23">
        <f t="shared" si="5432"/>
        <v>0</v>
      </c>
      <c r="BM1758" s="23">
        <f t="shared" si="5432"/>
        <v>0</v>
      </c>
      <c r="BN1758" s="23">
        <f t="shared" si="5432"/>
        <v>0</v>
      </c>
      <c r="BO1758" s="23">
        <f t="shared" si="5432"/>
        <v>0</v>
      </c>
      <c r="BP1758" s="23">
        <f t="shared" si="5432"/>
        <v>0</v>
      </c>
      <c r="BQ1758" s="23">
        <f t="shared" si="5432"/>
        <v>0</v>
      </c>
      <c r="BR1758" s="23">
        <f t="shared" si="5257"/>
        <v>3002.665</v>
      </c>
      <c r="BS1758" s="23">
        <f t="shared" si="5258"/>
        <v>2850</v>
      </c>
      <c r="BT1758" s="23">
        <f t="shared" si="5259"/>
        <v>2850</v>
      </c>
      <c r="BU1758" s="23">
        <f t="shared" si="5432"/>
        <v>0</v>
      </c>
      <c r="BV1758" s="23">
        <f t="shared" si="5397"/>
        <v>3002.665</v>
      </c>
      <c r="BW1758" s="23">
        <f t="shared" si="5432"/>
        <v>0</v>
      </c>
    </row>
    <row r="1759" spans="1:77" ht="31.2" x14ac:dyDescent="0.3">
      <c r="A1759" s="12" t="s">
        <v>431</v>
      </c>
      <c r="B1759" s="12" t="s">
        <v>83</v>
      </c>
      <c r="C1759" s="12" t="s">
        <v>137</v>
      </c>
      <c r="D1759" s="12" t="s">
        <v>328</v>
      </c>
      <c r="E1759" s="12" t="s">
        <v>7</v>
      </c>
      <c r="F1759" s="14" t="s">
        <v>383</v>
      </c>
      <c r="G1759" s="20">
        <f>G1760</f>
        <v>2850</v>
      </c>
      <c r="H1759" s="20">
        <f t="shared" si="5432"/>
        <v>2850</v>
      </c>
      <c r="I1759" s="20">
        <f t="shared" si="5432"/>
        <v>2850</v>
      </c>
      <c r="J1759" s="20">
        <f t="shared" si="5432"/>
        <v>0</v>
      </c>
      <c r="K1759" s="20">
        <f t="shared" si="5432"/>
        <v>0</v>
      </c>
      <c r="L1759" s="20">
        <f t="shared" si="5432"/>
        <v>0</v>
      </c>
      <c r="M1759" s="20">
        <f t="shared" si="5264"/>
        <v>2850</v>
      </c>
      <c r="N1759" s="20">
        <f t="shared" si="5265"/>
        <v>2850</v>
      </c>
      <c r="O1759" s="20">
        <f t="shared" si="5266"/>
        <v>2850</v>
      </c>
      <c r="P1759" s="23">
        <f t="shared" si="5432"/>
        <v>0</v>
      </c>
      <c r="Q1759" s="23">
        <f t="shared" si="5432"/>
        <v>0</v>
      </c>
      <c r="R1759" s="23">
        <f t="shared" si="5432"/>
        <v>0</v>
      </c>
      <c r="S1759" s="23">
        <f t="shared" si="5432"/>
        <v>0</v>
      </c>
      <c r="T1759" s="23">
        <f t="shared" si="5432"/>
        <v>0</v>
      </c>
      <c r="U1759" s="23">
        <f t="shared" si="5432"/>
        <v>0</v>
      </c>
      <c r="V1759" s="23">
        <f t="shared" si="5432"/>
        <v>0</v>
      </c>
      <c r="W1759" s="23">
        <f t="shared" si="5432"/>
        <v>0</v>
      </c>
      <c r="X1759" s="23">
        <f t="shared" si="5432"/>
        <v>0</v>
      </c>
      <c r="Y1759" s="23">
        <f t="shared" si="5432"/>
        <v>0</v>
      </c>
      <c r="Z1759" s="23">
        <f t="shared" si="5272"/>
        <v>2850</v>
      </c>
      <c r="AA1759" s="23">
        <f t="shared" si="5273"/>
        <v>2850</v>
      </c>
      <c r="AB1759" s="23">
        <f t="shared" si="5274"/>
        <v>2850</v>
      </c>
      <c r="AC1759" s="23">
        <f t="shared" si="5432"/>
        <v>0</v>
      </c>
      <c r="AD1759" s="23">
        <f t="shared" si="5432"/>
        <v>0</v>
      </c>
      <c r="AE1759" s="23">
        <f t="shared" si="5432"/>
        <v>0</v>
      </c>
      <c r="AF1759" s="23">
        <f t="shared" si="5432"/>
        <v>0</v>
      </c>
      <c r="AG1759" s="23">
        <f t="shared" si="5432"/>
        <v>0</v>
      </c>
      <c r="AH1759" s="23">
        <f t="shared" si="5432"/>
        <v>0</v>
      </c>
      <c r="AI1759" s="23">
        <f t="shared" si="5432"/>
        <v>0</v>
      </c>
      <c r="AJ1759" s="23">
        <f t="shared" si="5432"/>
        <v>0</v>
      </c>
      <c r="AK1759" s="23">
        <f t="shared" si="5432"/>
        <v>152.66499999999999</v>
      </c>
      <c r="AL1759" s="23">
        <f t="shared" si="5432"/>
        <v>0</v>
      </c>
      <c r="AM1759" s="23">
        <f t="shared" si="5432"/>
        <v>0</v>
      </c>
      <c r="AN1759" s="23">
        <f t="shared" si="5432"/>
        <v>0</v>
      </c>
      <c r="AO1759" s="23">
        <f t="shared" si="5326"/>
        <v>3002.665</v>
      </c>
      <c r="AP1759" s="23">
        <f t="shared" si="5327"/>
        <v>2850</v>
      </c>
      <c r="AQ1759" s="23">
        <f t="shared" si="5328"/>
        <v>2850</v>
      </c>
      <c r="AR1759" s="23">
        <f t="shared" si="5432"/>
        <v>0</v>
      </c>
      <c r="AS1759" s="23">
        <f t="shared" si="5329"/>
        <v>3002.665</v>
      </c>
      <c r="AT1759" s="23">
        <f t="shared" si="5432"/>
        <v>0</v>
      </c>
      <c r="AU1759" s="23">
        <f t="shared" si="5432"/>
        <v>0</v>
      </c>
      <c r="AV1759" s="23">
        <f t="shared" si="5432"/>
        <v>0</v>
      </c>
      <c r="AW1759" s="23">
        <f t="shared" si="5432"/>
        <v>0</v>
      </c>
      <c r="AX1759" s="23">
        <f t="shared" si="5432"/>
        <v>0</v>
      </c>
      <c r="AY1759" s="23">
        <f t="shared" si="5309"/>
        <v>3002.665</v>
      </c>
      <c r="AZ1759" s="23">
        <f t="shared" si="5432"/>
        <v>0</v>
      </c>
      <c r="BA1759" s="23">
        <f t="shared" si="5310"/>
        <v>3002.665</v>
      </c>
      <c r="BB1759" s="23">
        <f t="shared" si="5432"/>
        <v>0</v>
      </c>
      <c r="BC1759" s="23">
        <f t="shared" si="5432"/>
        <v>0</v>
      </c>
      <c r="BD1759" s="23">
        <f t="shared" si="5432"/>
        <v>0</v>
      </c>
      <c r="BE1759" s="23">
        <f t="shared" si="5432"/>
        <v>0</v>
      </c>
      <c r="BF1759" s="23">
        <f t="shared" si="5432"/>
        <v>0</v>
      </c>
      <c r="BG1759" s="23">
        <f t="shared" si="5432"/>
        <v>0</v>
      </c>
      <c r="BH1759" s="23">
        <f t="shared" si="5432"/>
        <v>0</v>
      </c>
      <c r="BI1759" s="23">
        <f t="shared" si="5432"/>
        <v>0</v>
      </c>
      <c r="BJ1759" s="23">
        <f t="shared" si="5432"/>
        <v>0</v>
      </c>
      <c r="BK1759" s="23">
        <f t="shared" si="5432"/>
        <v>0</v>
      </c>
      <c r="BL1759" s="23">
        <f t="shared" si="5432"/>
        <v>0</v>
      </c>
      <c r="BM1759" s="23">
        <f t="shared" si="5432"/>
        <v>0</v>
      </c>
      <c r="BN1759" s="23">
        <f t="shared" si="5432"/>
        <v>0</v>
      </c>
      <c r="BO1759" s="23">
        <f t="shared" si="5432"/>
        <v>0</v>
      </c>
      <c r="BP1759" s="23">
        <f t="shared" si="5432"/>
        <v>0</v>
      </c>
      <c r="BQ1759" s="23">
        <f t="shared" si="5432"/>
        <v>0</v>
      </c>
      <c r="BR1759" s="23">
        <f t="shared" si="5257"/>
        <v>3002.665</v>
      </c>
      <c r="BS1759" s="23">
        <f t="shared" si="5258"/>
        <v>2850</v>
      </c>
      <c r="BT1759" s="23">
        <f t="shared" si="5259"/>
        <v>2850</v>
      </c>
      <c r="BU1759" s="23">
        <f t="shared" si="5432"/>
        <v>0</v>
      </c>
      <c r="BV1759" s="23">
        <f t="shared" si="5397"/>
        <v>3002.665</v>
      </c>
      <c r="BW1759" s="23">
        <f t="shared" si="5432"/>
        <v>0</v>
      </c>
    </row>
    <row r="1760" spans="1:77" ht="31.2" x14ac:dyDescent="0.3">
      <c r="A1760" s="12" t="s">
        <v>431</v>
      </c>
      <c r="B1760" s="12" t="s">
        <v>83</v>
      </c>
      <c r="C1760" s="12" t="s">
        <v>137</v>
      </c>
      <c r="D1760" s="12" t="s">
        <v>328</v>
      </c>
      <c r="E1760" s="12">
        <v>240</v>
      </c>
      <c r="F1760" s="14" t="s">
        <v>372</v>
      </c>
      <c r="G1760" s="20">
        <v>2850</v>
      </c>
      <c r="H1760" s="20">
        <v>2850</v>
      </c>
      <c r="I1760" s="20">
        <v>2850</v>
      </c>
      <c r="J1760" s="20"/>
      <c r="K1760" s="20"/>
      <c r="L1760" s="20"/>
      <c r="M1760" s="20">
        <f t="shared" si="5264"/>
        <v>2850</v>
      </c>
      <c r="N1760" s="20">
        <f t="shared" si="5265"/>
        <v>2850</v>
      </c>
      <c r="O1760" s="20">
        <f t="shared" si="5266"/>
        <v>2850</v>
      </c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>
        <f t="shared" si="5272"/>
        <v>2850</v>
      </c>
      <c r="AA1760" s="23">
        <f t="shared" si="5273"/>
        <v>2850</v>
      </c>
      <c r="AB1760" s="23">
        <f t="shared" si="5274"/>
        <v>2850</v>
      </c>
      <c r="AC1760" s="23"/>
      <c r="AD1760" s="23"/>
      <c r="AE1760" s="23"/>
      <c r="AF1760" s="23"/>
      <c r="AG1760" s="23"/>
      <c r="AH1760" s="23"/>
      <c r="AI1760" s="23"/>
      <c r="AJ1760" s="23"/>
      <c r="AK1760" s="23">
        <v>152.66499999999999</v>
      </c>
      <c r="AL1760" s="23"/>
      <c r="AM1760" s="23"/>
      <c r="AN1760" s="23"/>
      <c r="AO1760" s="23">
        <f t="shared" si="5326"/>
        <v>3002.665</v>
      </c>
      <c r="AP1760" s="23">
        <f t="shared" si="5327"/>
        <v>2850</v>
      </c>
      <c r="AQ1760" s="23">
        <f t="shared" si="5328"/>
        <v>2850</v>
      </c>
      <c r="AR1760" s="23"/>
      <c r="AS1760" s="23">
        <f t="shared" si="5329"/>
        <v>3002.665</v>
      </c>
      <c r="AT1760" s="23"/>
      <c r="AU1760" s="23"/>
      <c r="AV1760" s="23"/>
      <c r="AW1760" s="23"/>
      <c r="AX1760" s="23"/>
      <c r="AY1760" s="23">
        <f t="shared" si="5309"/>
        <v>3002.665</v>
      </c>
      <c r="AZ1760" s="23"/>
      <c r="BA1760" s="23">
        <f t="shared" si="5310"/>
        <v>3002.665</v>
      </c>
      <c r="BB1760" s="23"/>
      <c r="BC1760" s="23"/>
      <c r="BD1760" s="23"/>
      <c r="BE1760" s="23"/>
      <c r="BF1760" s="23"/>
      <c r="BG1760" s="23"/>
      <c r="BH1760" s="23"/>
      <c r="BI1760" s="23"/>
      <c r="BJ1760" s="23"/>
      <c r="BK1760" s="23"/>
      <c r="BL1760" s="23"/>
      <c r="BM1760" s="23"/>
      <c r="BN1760" s="23"/>
      <c r="BO1760" s="23"/>
      <c r="BP1760" s="23"/>
      <c r="BQ1760" s="23"/>
      <c r="BR1760" s="23">
        <f t="shared" si="5257"/>
        <v>3002.665</v>
      </c>
      <c r="BS1760" s="23">
        <f t="shared" si="5258"/>
        <v>2850</v>
      </c>
      <c r="BT1760" s="23">
        <f t="shared" si="5259"/>
        <v>2850</v>
      </c>
      <c r="BU1760" s="23"/>
      <c r="BV1760" s="23">
        <f t="shared" si="5397"/>
        <v>3002.665</v>
      </c>
      <c r="BW1760" s="23"/>
    </row>
    <row r="1761" spans="1:76" ht="31.2" x14ac:dyDescent="0.3">
      <c r="A1761" s="12" t="s">
        <v>431</v>
      </c>
      <c r="B1761" s="12" t="s">
        <v>83</v>
      </c>
      <c r="C1761" s="12" t="s">
        <v>137</v>
      </c>
      <c r="D1761" s="12" t="s">
        <v>329</v>
      </c>
      <c r="E1761" s="12"/>
      <c r="F1761" s="14" t="s">
        <v>985</v>
      </c>
      <c r="G1761" s="20">
        <f>G1762</f>
        <v>200.4</v>
      </c>
      <c r="H1761" s="20">
        <f t="shared" ref="H1761:BW1762" si="5433">H1762</f>
        <v>0</v>
      </c>
      <c r="I1761" s="20">
        <f t="shared" si="5433"/>
        <v>0</v>
      </c>
      <c r="J1761" s="20">
        <f t="shared" si="5433"/>
        <v>0</v>
      </c>
      <c r="K1761" s="20">
        <f t="shared" si="5433"/>
        <v>0</v>
      </c>
      <c r="L1761" s="20">
        <f t="shared" si="5433"/>
        <v>0</v>
      </c>
      <c r="M1761" s="20">
        <f t="shared" si="5264"/>
        <v>200.4</v>
      </c>
      <c r="N1761" s="20">
        <f t="shared" si="5265"/>
        <v>0</v>
      </c>
      <c r="O1761" s="20">
        <f t="shared" si="5266"/>
        <v>0</v>
      </c>
      <c r="P1761" s="23">
        <f t="shared" si="5433"/>
        <v>0</v>
      </c>
      <c r="Q1761" s="23">
        <f t="shared" si="5433"/>
        <v>0</v>
      </c>
      <c r="R1761" s="23">
        <f t="shared" si="5433"/>
        <v>0</v>
      </c>
      <c r="S1761" s="23">
        <f t="shared" si="5433"/>
        <v>0</v>
      </c>
      <c r="T1761" s="23">
        <f t="shared" si="5433"/>
        <v>0</v>
      </c>
      <c r="U1761" s="23">
        <f t="shared" si="5433"/>
        <v>0</v>
      </c>
      <c r="V1761" s="23">
        <f t="shared" si="5433"/>
        <v>0</v>
      </c>
      <c r="W1761" s="23">
        <f t="shared" si="5433"/>
        <v>0</v>
      </c>
      <c r="X1761" s="23">
        <f t="shared" si="5433"/>
        <v>0</v>
      </c>
      <c r="Y1761" s="23">
        <f t="shared" si="5433"/>
        <v>0</v>
      </c>
      <c r="Z1761" s="23">
        <f t="shared" si="5272"/>
        <v>200.4</v>
      </c>
      <c r="AA1761" s="23">
        <f t="shared" si="5273"/>
        <v>0</v>
      </c>
      <c r="AB1761" s="23">
        <f t="shared" si="5274"/>
        <v>0</v>
      </c>
      <c r="AC1761" s="23">
        <f t="shared" si="5433"/>
        <v>0</v>
      </c>
      <c r="AD1761" s="23">
        <f t="shared" si="5433"/>
        <v>0</v>
      </c>
      <c r="AE1761" s="23">
        <f t="shared" si="5433"/>
        <v>0</v>
      </c>
      <c r="AF1761" s="23">
        <f t="shared" si="5433"/>
        <v>0</v>
      </c>
      <c r="AG1761" s="23">
        <f t="shared" si="5433"/>
        <v>0</v>
      </c>
      <c r="AH1761" s="23">
        <f t="shared" si="5433"/>
        <v>0</v>
      </c>
      <c r="AI1761" s="23">
        <f t="shared" si="5433"/>
        <v>0</v>
      </c>
      <c r="AJ1761" s="23">
        <f t="shared" si="5433"/>
        <v>0</v>
      </c>
      <c r="AK1761" s="23">
        <f t="shared" si="5433"/>
        <v>0</v>
      </c>
      <c r="AL1761" s="23">
        <f t="shared" si="5433"/>
        <v>0</v>
      </c>
      <c r="AM1761" s="23">
        <f t="shared" si="5433"/>
        <v>0</v>
      </c>
      <c r="AN1761" s="23">
        <f t="shared" si="5433"/>
        <v>0</v>
      </c>
      <c r="AO1761" s="23">
        <f t="shared" si="5326"/>
        <v>200.4</v>
      </c>
      <c r="AP1761" s="23">
        <f t="shared" si="5327"/>
        <v>0</v>
      </c>
      <c r="AQ1761" s="23">
        <f t="shared" si="5328"/>
        <v>0</v>
      </c>
      <c r="AR1761" s="23">
        <f t="shared" si="5433"/>
        <v>0</v>
      </c>
      <c r="AS1761" s="23">
        <f t="shared" si="5329"/>
        <v>200.4</v>
      </c>
      <c r="AT1761" s="23">
        <f t="shared" si="5433"/>
        <v>0</v>
      </c>
      <c r="AU1761" s="23">
        <f t="shared" si="5433"/>
        <v>0</v>
      </c>
      <c r="AV1761" s="23">
        <f t="shared" si="5433"/>
        <v>0</v>
      </c>
      <c r="AW1761" s="23">
        <f t="shared" si="5433"/>
        <v>0</v>
      </c>
      <c r="AX1761" s="23">
        <f t="shared" si="5433"/>
        <v>0</v>
      </c>
      <c r="AY1761" s="23">
        <f t="shared" si="5309"/>
        <v>200.4</v>
      </c>
      <c r="AZ1761" s="23">
        <f t="shared" si="5433"/>
        <v>0</v>
      </c>
      <c r="BA1761" s="23">
        <f t="shared" si="5310"/>
        <v>200.4</v>
      </c>
      <c r="BB1761" s="23">
        <f t="shared" si="5433"/>
        <v>0</v>
      </c>
      <c r="BC1761" s="23">
        <f t="shared" si="5433"/>
        <v>0</v>
      </c>
      <c r="BD1761" s="23">
        <f t="shared" si="5433"/>
        <v>0</v>
      </c>
      <c r="BE1761" s="23">
        <f t="shared" si="5433"/>
        <v>0</v>
      </c>
      <c r="BF1761" s="23">
        <f t="shared" si="5433"/>
        <v>0</v>
      </c>
      <c r="BG1761" s="23">
        <f t="shared" si="5433"/>
        <v>0</v>
      </c>
      <c r="BH1761" s="23">
        <f t="shared" si="5433"/>
        <v>0</v>
      </c>
      <c r="BI1761" s="23">
        <f t="shared" si="5433"/>
        <v>0</v>
      </c>
      <c r="BJ1761" s="23">
        <f t="shared" si="5433"/>
        <v>0</v>
      </c>
      <c r="BK1761" s="23">
        <f t="shared" si="5433"/>
        <v>0</v>
      </c>
      <c r="BL1761" s="23">
        <f t="shared" si="5433"/>
        <v>0</v>
      </c>
      <c r="BM1761" s="23">
        <f t="shared" si="5433"/>
        <v>0</v>
      </c>
      <c r="BN1761" s="23">
        <f t="shared" si="5433"/>
        <v>0</v>
      </c>
      <c r="BO1761" s="23">
        <f t="shared" si="5433"/>
        <v>0</v>
      </c>
      <c r="BP1761" s="23">
        <f t="shared" si="5433"/>
        <v>0</v>
      </c>
      <c r="BQ1761" s="23">
        <f t="shared" si="5433"/>
        <v>0</v>
      </c>
      <c r="BR1761" s="23">
        <f t="shared" si="5257"/>
        <v>200.4</v>
      </c>
      <c r="BS1761" s="23">
        <f t="shared" si="5258"/>
        <v>0</v>
      </c>
      <c r="BT1761" s="23">
        <f t="shared" si="5259"/>
        <v>0</v>
      </c>
      <c r="BU1761" s="23">
        <f t="shared" si="5433"/>
        <v>0</v>
      </c>
      <c r="BV1761" s="23">
        <f t="shared" si="5397"/>
        <v>200.4</v>
      </c>
      <c r="BW1761" s="23">
        <f t="shared" si="5433"/>
        <v>0</v>
      </c>
    </row>
    <row r="1762" spans="1:76" ht="31.2" x14ac:dyDescent="0.3">
      <c r="A1762" s="12" t="s">
        <v>431</v>
      </c>
      <c r="B1762" s="12" t="s">
        <v>83</v>
      </c>
      <c r="C1762" s="12" t="s">
        <v>137</v>
      </c>
      <c r="D1762" s="12" t="s">
        <v>329</v>
      </c>
      <c r="E1762" s="12" t="s">
        <v>7</v>
      </c>
      <c r="F1762" s="14" t="s">
        <v>383</v>
      </c>
      <c r="G1762" s="20">
        <f>G1763</f>
        <v>200.4</v>
      </c>
      <c r="H1762" s="20">
        <f t="shared" si="5433"/>
        <v>0</v>
      </c>
      <c r="I1762" s="20">
        <f t="shared" si="5433"/>
        <v>0</v>
      </c>
      <c r="J1762" s="20">
        <f t="shared" si="5433"/>
        <v>0</v>
      </c>
      <c r="K1762" s="20">
        <f t="shared" si="5433"/>
        <v>0</v>
      </c>
      <c r="L1762" s="20">
        <f t="shared" si="5433"/>
        <v>0</v>
      </c>
      <c r="M1762" s="20">
        <f t="shared" si="5264"/>
        <v>200.4</v>
      </c>
      <c r="N1762" s="20">
        <f t="shared" si="5265"/>
        <v>0</v>
      </c>
      <c r="O1762" s="20">
        <f t="shared" si="5266"/>
        <v>0</v>
      </c>
      <c r="P1762" s="23">
        <f t="shared" si="5433"/>
        <v>0</v>
      </c>
      <c r="Q1762" s="23">
        <f t="shared" si="5433"/>
        <v>0</v>
      </c>
      <c r="R1762" s="23">
        <f t="shared" si="5433"/>
        <v>0</v>
      </c>
      <c r="S1762" s="23">
        <f t="shared" si="5433"/>
        <v>0</v>
      </c>
      <c r="T1762" s="23">
        <f t="shared" si="5433"/>
        <v>0</v>
      </c>
      <c r="U1762" s="23">
        <f t="shared" si="5433"/>
        <v>0</v>
      </c>
      <c r="V1762" s="23">
        <f t="shared" si="5433"/>
        <v>0</v>
      </c>
      <c r="W1762" s="23">
        <f t="shared" si="5433"/>
        <v>0</v>
      </c>
      <c r="X1762" s="23">
        <f t="shared" si="5433"/>
        <v>0</v>
      </c>
      <c r="Y1762" s="23">
        <f t="shared" si="5433"/>
        <v>0</v>
      </c>
      <c r="Z1762" s="23">
        <f t="shared" si="5272"/>
        <v>200.4</v>
      </c>
      <c r="AA1762" s="23">
        <f t="shared" si="5273"/>
        <v>0</v>
      </c>
      <c r="AB1762" s="23">
        <f t="shared" si="5274"/>
        <v>0</v>
      </c>
      <c r="AC1762" s="23">
        <f t="shared" si="5433"/>
        <v>0</v>
      </c>
      <c r="AD1762" s="23">
        <f t="shared" si="5433"/>
        <v>0</v>
      </c>
      <c r="AE1762" s="23">
        <f t="shared" si="5433"/>
        <v>0</v>
      </c>
      <c r="AF1762" s="23">
        <f t="shared" si="5433"/>
        <v>0</v>
      </c>
      <c r="AG1762" s="23">
        <f t="shared" si="5433"/>
        <v>0</v>
      </c>
      <c r="AH1762" s="23">
        <f t="shared" si="5433"/>
        <v>0</v>
      </c>
      <c r="AI1762" s="23">
        <f t="shared" si="5433"/>
        <v>0</v>
      </c>
      <c r="AJ1762" s="23">
        <f t="shared" si="5433"/>
        <v>0</v>
      </c>
      <c r="AK1762" s="23">
        <f t="shared" si="5433"/>
        <v>0</v>
      </c>
      <c r="AL1762" s="23">
        <f t="shared" si="5433"/>
        <v>0</v>
      </c>
      <c r="AM1762" s="23">
        <f t="shared" si="5433"/>
        <v>0</v>
      </c>
      <c r="AN1762" s="23">
        <f t="shared" si="5433"/>
        <v>0</v>
      </c>
      <c r="AO1762" s="23">
        <f t="shared" si="5326"/>
        <v>200.4</v>
      </c>
      <c r="AP1762" s="23">
        <f t="shared" si="5327"/>
        <v>0</v>
      </c>
      <c r="AQ1762" s="23">
        <f t="shared" si="5328"/>
        <v>0</v>
      </c>
      <c r="AR1762" s="23">
        <f t="shared" si="5433"/>
        <v>0</v>
      </c>
      <c r="AS1762" s="23">
        <f t="shared" si="5329"/>
        <v>200.4</v>
      </c>
      <c r="AT1762" s="23">
        <f t="shared" si="5433"/>
        <v>0</v>
      </c>
      <c r="AU1762" s="23">
        <f t="shared" si="5433"/>
        <v>0</v>
      </c>
      <c r="AV1762" s="23">
        <f t="shared" si="5433"/>
        <v>0</v>
      </c>
      <c r="AW1762" s="23">
        <f t="shared" si="5433"/>
        <v>0</v>
      </c>
      <c r="AX1762" s="23">
        <f t="shared" si="5433"/>
        <v>0</v>
      </c>
      <c r="AY1762" s="23">
        <f t="shared" si="5309"/>
        <v>200.4</v>
      </c>
      <c r="AZ1762" s="23">
        <f t="shared" si="5433"/>
        <v>0</v>
      </c>
      <c r="BA1762" s="23">
        <f t="shared" si="5310"/>
        <v>200.4</v>
      </c>
      <c r="BB1762" s="23">
        <f t="shared" si="5433"/>
        <v>0</v>
      </c>
      <c r="BC1762" s="23">
        <f t="shared" si="5433"/>
        <v>0</v>
      </c>
      <c r="BD1762" s="23">
        <f t="shared" si="5433"/>
        <v>0</v>
      </c>
      <c r="BE1762" s="23">
        <f t="shared" si="5433"/>
        <v>0</v>
      </c>
      <c r="BF1762" s="23">
        <f t="shared" si="5433"/>
        <v>0</v>
      </c>
      <c r="BG1762" s="23">
        <f t="shared" si="5433"/>
        <v>0</v>
      </c>
      <c r="BH1762" s="23">
        <f t="shared" si="5433"/>
        <v>0</v>
      </c>
      <c r="BI1762" s="23">
        <f t="shared" si="5433"/>
        <v>0</v>
      </c>
      <c r="BJ1762" s="23">
        <f t="shared" si="5433"/>
        <v>0</v>
      </c>
      <c r="BK1762" s="23">
        <f t="shared" si="5433"/>
        <v>0</v>
      </c>
      <c r="BL1762" s="23">
        <f t="shared" si="5433"/>
        <v>0</v>
      </c>
      <c r="BM1762" s="23">
        <f t="shared" si="5433"/>
        <v>0</v>
      </c>
      <c r="BN1762" s="23">
        <f t="shared" si="5433"/>
        <v>0</v>
      </c>
      <c r="BO1762" s="23">
        <f t="shared" si="5433"/>
        <v>0</v>
      </c>
      <c r="BP1762" s="23">
        <f t="shared" si="5433"/>
        <v>0</v>
      </c>
      <c r="BQ1762" s="23">
        <f t="shared" si="5433"/>
        <v>0</v>
      </c>
      <c r="BR1762" s="23">
        <f t="shared" si="5257"/>
        <v>200.4</v>
      </c>
      <c r="BS1762" s="23">
        <f t="shared" si="5258"/>
        <v>0</v>
      </c>
      <c r="BT1762" s="23">
        <f t="shared" si="5259"/>
        <v>0</v>
      </c>
      <c r="BU1762" s="23">
        <f t="shared" si="5433"/>
        <v>0</v>
      </c>
      <c r="BV1762" s="23">
        <f t="shared" si="5397"/>
        <v>200.4</v>
      </c>
      <c r="BW1762" s="23">
        <f t="shared" si="5433"/>
        <v>0</v>
      </c>
    </row>
    <row r="1763" spans="1:76" ht="31.2" x14ac:dyDescent="0.3">
      <c r="A1763" s="12" t="s">
        <v>431</v>
      </c>
      <c r="B1763" s="12" t="s">
        <v>83</v>
      </c>
      <c r="C1763" s="12" t="s">
        <v>137</v>
      </c>
      <c r="D1763" s="12" t="s">
        <v>329</v>
      </c>
      <c r="E1763" s="12">
        <v>240</v>
      </c>
      <c r="F1763" s="14" t="s">
        <v>372</v>
      </c>
      <c r="G1763" s="20">
        <v>200.4</v>
      </c>
      <c r="H1763" s="20">
        <v>0</v>
      </c>
      <c r="I1763" s="20">
        <v>0</v>
      </c>
      <c r="J1763" s="20"/>
      <c r="K1763" s="20"/>
      <c r="L1763" s="20"/>
      <c r="M1763" s="20">
        <f t="shared" si="5264"/>
        <v>200.4</v>
      </c>
      <c r="N1763" s="20">
        <f t="shared" si="5265"/>
        <v>0</v>
      </c>
      <c r="O1763" s="20">
        <f t="shared" si="5266"/>
        <v>0</v>
      </c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>
        <f t="shared" si="5272"/>
        <v>200.4</v>
      </c>
      <c r="AA1763" s="23">
        <f t="shared" si="5273"/>
        <v>0</v>
      </c>
      <c r="AB1763" s="23">
        <f t="shared" si="5274"/>
        <v>0</v>
      </c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>
        <f t="shared" si="5326"/>
        <v>200.4</v>
      </c>
      <c r="AP1763" s="23">
        <f t="shared" si="5327"/>
        <v>0</v>
      </c>
      <c r="AQ1763" s="23">
        <f t="shared" si="5328"/>
        <v>0</v>
      </c>
      <c r="AR1763" s="23"/>
      <c r="AS1763" s="23">
        <f t="shared" si="5329"/>
        <v>200.4</v>
      </c>
      <c r="AT1763" s="23"/>
      <c r="AU1763" s="23"/>
      <c r="AV1763" s="23"/>
      <c r="AW1763" s="23"/>
      <c r="AX1763" s="23"/>
      <c r="AY1763" s="23">
        <f t="shared" si="5309"/>
        <v>200.4</v>
      </c>
      <c r="AZ1763" s="23"/>
      <c r="BA1763" s="23">
        <f t="shared" si="5310"/>
        <v>200.4</v>
      </c>
      <c r="BB1763" s="23"/>
      <c r="BC1763" s="23"/>
      <c r="BD1763" s="23"/>
      <c r="BE1763" s="23"/>
      <c r="BF1763" s="23"/>
      <c r="BG1763" s="23"/>
      <c r="BH1763" s="23"/>
      <c r="BI1763" s="23"/>
      <c r="BJ1763" s="23"/>
      <c r="BK1763" s="23"/>
      <c r="BL1763" s="23"/>
      <c r="BM1763" s="23"/>
      <c r="BN1763" s="23"/>
      <c r="BO1763" s="23"/>
      <c r="BP1763" s="23"/>
      <c r="BQ1763" s="23"/>
      <c r="BR1763" s="23">
        <f t="shared" si="5257"/>
        <v>200.4</v>
      </c>
      <c r="BS1763" s="23">
        <f t="shared" si="5258"/>
        <v>0</v>
      </c>
      <c r="BT1763" s="23">
        <f t="shared" si="5259"/>
        <v>0</v>
      </c>
      <c r="BU1763" s="23"/>
      <c r="BV1763" s="23">
        <f t="shared" si="5397"/>
        <v>200.4</v>
      </c>
      <c r="BW1763" s="23"/>
    </row>
    <row r="1764" spans="1:76" ht="62.4" x14ac:dyDescent="0.3">
      <c r="A1764" s="12" t="s">
        <v>431</v>
      </c>
      <c r="B1764" s="12" t="s">
        <v>83</v>
      </c>
      <c r="C1764" s="12" t="s">
        <v>137</v>
      </c>
      <c r="D1764" s="12" t="s">
        <v>353</v>
      </c>
      <c r="E1764" s="12"/>
      <c r="F1764" s="14" t="s">
        <v>848</v>
      </c>
      <c r="G1764" s="20">
        <f>G1765</f>
        <v>199.1</v>
      </c>
      <c r="H1764" s="20">
        <f t="shared" ref="H1764:BW1767" si="5434">H1765</f>
        <v>203</v>
      </c>
      <c r="I1764" s="20">
        <f t="shared" si="5434"/>
        <v>203.3</v>
      </c>
      <c r="J1764" s="20">
        <f t="shared" si="5434"/>
        <v>0</v>
      </c>
      <c r="K1764" s="20">
        <f t="shared" si="5434"/>
        <v>0</v>
      </c>
      <c r="L1764" s="20">
        <f t="shared" si="5434"/>
        <v>0</v>
      </c>
      <c r="M1764" s="20">
        <f t="shared" si="5264"/>
        <v>199.1</v>
      </c>
      <c r="N1764" s="20">
        <f t="shared" si="5265"/>
        <v>203</v>
      </c>
      <c r="O1764" s="20">
        <f t="shared" si="5266"/>
        <v>203.3</v>
      </c>
      <c r="P1764" s="23">
        <f t="shared" si="5434"/>
        <v>0</v>
      </c>
      <c r="Q1764" s="23">
        <f t="shared" si="5434"/>
        <v>0</v>
      </c>
      <c r="R1764" s="23">
        <f t="shared" si="5434"/>
        <v>0</v>
      </c>
      <c r="S1764" s="23">
        <f t="shared" si="5434"/>
        <v>0</v>
      </c>
      <c r="T1764" s="23">
        <f t="shared" si="5434"/>
        <v>0</v>
      </c>
      <c r="U1764" s="23">
        <f t="shared" si="5434"/>
        <v>0</v>
      </c>
      <c r="V1764" s="23">
        <f t="shared" si="5434"/>
        <v>0</v>
      </c>
      <c r="W1764" s="23">
        <f t="shared" si="5434"/>
        <v>0</v>
      </c>
      <c r="X1764" s="23">
        <f t="shared" si="5434"/>
        <v>0</v>
      </c>
      <c r="Y1764" s="23">
        <f t="shared" si="5434"/>
        <v>0</v>
      </c>
      <c r="Z1764" s="23">
        <f t="shared" si="5272"/>
        <v>199.1</v>
      </c>
      <c r="AA1764" s="23">
        <f t="shared" si="5273"/>
        <v>203</v>
      </c>
      <c r="AB1764" s="23">
        <f t="shared" si="5274"/>
        <v>203.3</v>
      </c>
      <c r="AC1764" s="23">
        <f t="shared" si="5434"/>
        <v>0</v>
      </c>
      <c r="AD1764" s="23">
        <f t="shared" si="5434"/>
        <v>0</v>
      </c>
      <c r="AE1764" s="23">
        <f t="shared" si="5434"/>
        <v>0</v>
      </c>
      <c r="AF1764" s="23">
        <f t="shared" si="5434"/>
        <v>0</v>
      </c>
      <c r="AG1764" s="23">
        <f t="shared" si="5434"/>
        <v>0</v>
      </c>
      <c r="AH1764" s="23">
        <f t="shared" si="5434"/>
        <v>0</v>
      </c>
      <c r="AI1764" s="23">
        <f t="shared" si="5434"/>
        <v>0</v>
      </c>
      <c r="AJ1764" s="23">
        <f t="shared" si="5434"/>
        <v>0</v>
      </c>
      <c r="AK1764" s="23">
        <f t="shared" si="5434"/>
        <v>0</v>
      </c>
      <c r="AL1764" s="23">
        <f t="shared" si="5434"/>
        <v>0</v>
      </c>
      <c r="AM1764" s="23">
        <f t="shared" si="5434"/>
        <v>0</v>
      </c>
      <c r="AN1764" s="23">
        <f t="shared" si="5434"/>
        <v>0</v>
      </c>
      <c r="AO1764" s="23">
        <f t="shared" si="5326"/>
        <v>199.1</v>
      </c>
      <c r="AP1764" s="23">
        <f t="shared" si="5327"/>
        <v>203</v>
      </c>
      <c r="AQ1764" s="23">
        <f t="shared" si="5328"/>
        <v>203.3</v>
      </c>
      <c r="AR1764" s="23">
        <f t="shared" si="5434"/>
        <v>0</v>
      </c>
      <c r="AS1764" s="23">
        <f t="shared" si="5329"/>
        <v>199.1</v>
      </c>
      <c r="AT1764" s="23">
        <f t="shared" si="5434"/>
        <v>0</v>
      </c>
      <c r="AU1764" s="23">
        <f t="shared" si="5434"/>
        <v>0</v>
      </c>
      <c r="AV1764" s="23">
        <f t="shared" si="5434"/>
        <v>0</v>
      </c>
      <c r="AW1764" s="23">
        <f t="shared" si="5434"/>
        <v>0</v>
      </c>
      <c r="AX1764" s="23">
        <f t="shared" si="5434"/>
        <v>0</v>
      </c>
      <c r="AY1764" s="23">
        <f t="shared" si="5309"/>
        <v>199.1</v>
      </c>
      <c r="AZ1764" s="23">
        <f t="shared" si="5434"/>
        <v>0</v>
      </c>
      <c r="BA1764" s="23">
        <f t="shared" si="5310"/>
        <v>199.1</v>
      </c>
      <c r="BB1764" s="23">
        <f t="shared" si="5434"/>
        <v>0</v>
      </c>
      <c r="BC1764" s="23">
        <f t="shared" si="5434"/>
        <v>0</v>
      </c>
      <c r="BD1764" s="23">
        <f t="shared" si="5434"/>
        <v>0</v>
      </c>
      <c r="BE1764" s="23">
        <f t="shared" si="5434"/>
        <v>0</v>
      </c>
      <c r="BF1764" s="23">
        <f t="shared" si="5434"/>
        <v>0</v>
      </c>
      <c r="BG1764" s="23">
        <f t="shared" si="5434"/>
        <v>0</v>
      </c>
      <c r="BH1764" s="23">
        <f t="shared" si="5434"/>
        <v>0</v>
      </c>
      <c r="BI1764" s="23">
        <f t="shared" si="5434"/>
        <v>0</v>
      </c>
      <c r="BJ1764" s="23">
        <f t="shared" si="5434"/>
        <v>0</v>
      </c>
      <c r="BK1764" s="23">
        <f t="shared" si="5434"/>
        <v>0</v>
      </c>
      <c r="BL1764" s="23">
        <f t="shared" si="5434"/>
        <v>0</v>
      </c>
      <c r="BM1764" s="23">
        <f t="shared" si="5434"/>
        <v>0</v>
      </c>
      <c r="BN1764" s="23">
        <f t="shared" si="5434"/>
        <v>0</v>
      </c>
      <c r="BO1764" s="23">
        <f t="shared" si="5434"/>
        <v>0</v>
      </c>
      <c r="BP1764" s="23">
        <f t="shared" si="5434"/>
        <v>0</v>
      </c>
      <c r="BQ1764" s="23">
        <f t="shared" si="5434"/>
        <v>0</v>
      </c>
      <c r="BR1764" s="23">
        <f t="shared" si="5257"/>
        <v>199.1</v>
      </c>
      <c r="BS1764" s="23">
        <f t="shared" si="5258"/>
        <v>203</v>
      </c>
      <c r="BT1764" s="23">
        <f t="shared" si="5259"/>
        <v>203.3</v>
      </c>
      <c r="BU1764" s="23">
        <f t="shared" si="5434"/>
        <v>0</v>
      </c>
      <c r="BV1764" s="23">
        <f t="shared" si="5397"/>
        <v>199.1</v>
      </c>
      <c r="BW1764" s="23">
        <f t="shared" si="5434"/>
        <v>0</v>
      </c>
      <c r="BX1764" s="5"/>
    </row>
    <row r="1765" spans="1:76" ht="31.2" x14ac:dyDescent="0.3">
      <c r="A1765" s="12" t="s">
        <v>431</v>
      </c>
      <c r="B1765" s="12" t="s">
        <v>83</v>
      </c>
      <c r="C1765" s="12" t="s">
        <v>137</v>
      </c>
      <c r="D1765" s="12" t="s">
        <v>354</v>
      </c>
      <c r="E1765" s="12"/>
      <c r="F1765" s="14" t="s">
        <v>413</v>
      </c>
      <c r="G1765" s="20">
        <f>G1766</f>
        <v>199.1</v>
      </c>
      <c r="H1765" s="20">
        <f t="shared" si="5434"/>
        <v>203</v>
      </c>
      <c r="I1765" s="20">
        <f t="shared" si="5434"/>
        <v>203.3</v>
      </c>
      <c r="J1765" s="20">
        <f t="shared" si="5434"/>
        <v>0</v>
      </c>
      <c r="K1765" s="20">
        <f t="shared" si="5434"/>
        <v>0</v>
      </c>
      <c r="L1765" s="20">
        <f t="shared" si="5434"/>
        <v>0</v>
      </c>
      <c r="M1765" s="20">
        <f t="shared" si="5264"/>
        <v>199.1</v>
      </c>
      <c r="N1765" s="20">
        <f t="shared" si="5265"/>
        <v>203</v>
      </c>
      <c r="O1765" s="20">
        <f t="shared" si="5266"/>
        <v>203.3</v>
      </c>
      <c r="P1765" s="23">
        <f t="shared" si="5434"/>
        <v>0</v>
      </c>
      <c r="Q1765" s="23">
        <f t="shared" si="5434"/>
        <v>0</v>
      </c>
      <c r="R1765" s="23">
        <f t="shared" si="5434"/>
        <v>0</v>
      </c>
      <c r="S1765" s="23">
        <f t="shared" si="5434"/>
        <v>0</v>
      </c>
      <c r="T1765" s="23">
        <f t="shared" si="5434"/>
        <v>0</v>
      </c>
      <c r="U1765" s="23">
        <f t="shared" si="5434"/>
        <v>0</v>
      </c>
      <c r="V1765" s="23">
        <f t="shared" si="5434"/>
        <v>0</v>
      </c>
      <c r="W1765" s="23">
        <f t="shared" si="5434"/>
        <v>0</v>
      </c>
      <c r="X1765" s="23">
        <f t="shared" si="5434"/>
        <v>0</v>
      </c>
      <c r="Y1765" s="23">
        <f t="shared" si="5434"/>
        <v>0</v>
      </c>
      <c r="Z1765" s="23">
        <f t="shared" si="5272"/>
        <v>199.1</v>
      </c>
      <c r="AA1765" s="23">
        <f t="shared" si="5273"/>
        <v>203</v>
      </c>
      <c r="AB1765" s="23">
        <f t="shared" si="5274"/>
        <v>203.3</v>
      </c>
      <c r="AC1765" s="23">
        <f t="shared" si="5434"/>
        <v>0</v>
      </c>
      <c r="AD1765" s="23">
        <f t="shared" si="5434"/>
        <v>0</v>
      </c>
      <c r="AE1765" s="23">
        <f t="shared" si="5434"/>
        <v>0</v>
      </c>
      <c r="AF1765" s="23">
        <f t="shared" si="5434"/>
        <v>0</v>
      </c>
      <c r="AG1765" s="23">
        <f t="shared" si="5434"/>
        <v>0</v>
      </c>
      <c r="AH1765" s="23">
        <f t="shared" si="5434"/>
        <v>0</v>
      </c>
      <c r="AI1765" s="23">
        <f t="shared" si="5434"/>
        <v>0</v>
      </c>
      <c r="AJ1765" s="23">
        <f t="shared" si="5434"/>
        <v>0</v>
      </c>
      <c r="AK1765" s="23">
        <f t="shared" si="5434"/>
        <v>0</v>
      </c>
      <c r="AL1765" s="23">
        <f t="shared" si="5434"/>
        <v>0</v>
      </c>
      <c r="AM1765" s="23">
        <f t="shared" si="5434"/>
        <v>0</v>
      </c>
      <c r="AN1765" s="23">
        <f t="shared" si="5434"/>
        <v>0</v>
      </c>
      <c r="AO1765" s="23">
        <f t="shared" si="5326"/>
        <v>199.1</v>
      </c>
      <c r="AP1765" s="23">
        <f t="shared" si="5327"/>
        <v>203</v>
      </c>
      <c r="AQ1765" s="23">
        <f t="shared" si="5328"/>
        <v>203.3</v>
      </c>
      <c r="AR1765" s="23">
        <f t="shared" si="5434"/>
        <v>0</v>
      </c>
      <c r="AS1765" s="23">
        <f t="shared" si="5329"/>
        <v>199.1</v>
      </c>
      <c r="AT1765" s="23">
        <f t="shared" si="5434"/>
        <v>0</v>
      </c>
      <c r="AU1765" s="23">
        <f t="shared" si="5434"/>
        <v>0</v>
      </c>
      <c r="AV1765" s="23">
        <f t="shared" si="5434"/>
        <v>0</v>
      </c>
      <c r="AW1765" s="23">
        <f t="shared" si="5434"/>
        <v>0</v>
      </c>
      <c r="AX1765" s="23">
        <f t="shared" si="5434"/>
        <v>0</v>
      </c>
      <c r="AY1765" s="23">
        <f t="shared" si="5309"/>
        <v>199.1</v>
      </c>
      <c r="AZ1765" s="23">
        <f t="shared" si="5434"/>
        <v>0</v>
      </c>
      <c r="BA1765" s="23">
        <f t="shared" si="5310"/>
        <v>199.1</v>
      </c>
      <c r="BB1765" s="23">
        <f t="shared" si="5434"/>
        <v>0</v>
      </c>
      <c r="BC1765" s="23">
        <f t="shared" si="5434"/>
        <v>0</v>
      </c>
      <c r="BD1765" s="23">
        <f t="shared" si="5434"/>
        <v>0</v>
      </c>
      <c r="BE1765" s="23">
        <f t="shared" si="5434"/>
        <v>0</v>
      </c>
      <c r="BF1765" s="23">
        <f t="shared" si="5434"/>
        <v>0</v>
      </c>
      <c r="BG1765" s="23">
        <f t="shared" si="5434"/>
        <v>0</v>
      </c>
      <c r="BH1765" s="23">
        <f t="shared" si="5434"/>
        <v>0</v>
      </c>
      <c r="BI1765" s="23">
        <f t="shared" si="5434"/>
        <v>0</v>
      </c>
      <c r="BJ1765" s="23">
        <f t="shared" si="5434"/>
        <v>0</v>
      </c>
      <c r="BK1765" s="23">
        <f t="shared" si="5434"/>
        <v>0</v>
      </c>
      <c r="BL1765" s="23">
        <f t="shared" si="5434"/>
        <v>0</v>
      </c>
      <c r="BM1765" s="23">
        <f t="shared" si="5434"/>
        <v>0</v>
      </c>
      <c r="BN1765" s="23">
        <f t="shared" si="5434"/>
        <v>0</v>
      </c>
      <c r="BO1765" s="23">
        <f t="shared" si="5434"/>
        <v>0</v>
      </c>
      <c r="BP1765" s="23">
        <f t="shared" si="5434"/>
        <v>0</v>
      </c>
      <c r="BQ1765" s="23">
        <f t="shared" si="5434"/>
        <v>0</v>
      </c>
      <c r="BR1765" s="23">
        <f t="shared" si="5257"/>
        <v>199.1</v>
      </c>
      <c r="BS1765" s="23">
        <f t="shared" si="5258"/>
        <v>203</v>
      </c>
      <c r="BT1765" s="23">
        <f t="shared" si="5259"/>
        <v>203.3</v>
      </c>
      <c r="BU1765" s="23">
        <f t="shared" si="5434"/>
        <v>0</v>
      </c>
      <c r="BV1765" s="23">
        <f t="shared" si="5397"/>
        <v>199.1</v>
      </c>
      <c r="BW1765" s="23">
        <f t="shared" si="5434"/>
        <v>0</v>
      </c>
      <c r="BX1765" s="5"/>
    </row>
    <row r="1766" spans="1:76" x14ac:dyDescent="0.3">
      <c r="A1766" s="12" t="s">
        <v>431</v>
      </c>
      <c r="B1766" s="12" t="s">
        <v>83</v>
      </c>
      <c r="C1766" s="12" t="s">
        <v>137</v>
      </c>
      <c r="D1766" s="12" t="s">
        <v>330</v>
      </c>
      <c r="E1766" s="12"/>
      <c r="F1766" s="14" t="s">
        <v>417</v>
      </c>
      <c r="G1766" s="20">
        <f>G1767</f>
        <v>199.1</v>
      </c>
      <c r="H1766" s="20">
        <f t="shared" si="5434"/>
        <v>203</v>
      </c>
      <c r="I1766" s="20">
        <f t="shared" si="5434"/>
        <v>203.3</v>
      </c>
      <c r="J1766" s="20">
        <f t="shared" si="5434"/>
        <v>0</v>
      </c>
      <c r="K1766" s="20">
        <f t="shared" si="5434"/>
        <v>0</v>
      </c>
      <c r="L1766" s="20">
        <f t="shared" si="5434"/>
        <v>0</v>
      </c>
      <c r="M1766" s="20">
        <f t="shared" si="5264"/>
        <v>199.1</v>
      </c>
      <c r="N1766" s="20">
        <f t="shared" si="5265"/>
        <v>203</v>
      </c>
      <c r="O1766" s="20">
        <f t="shared" si="5266"/>
        <v>203.3</v>
      </c>
      <c r="P1766" s="23">
        <f t="shared" si="5434"/>
        <v>0</v>
      </c>
      <c r="Q1766" s="23">
        <f t="shared" si="5434"/>
        <v>0</v>
      </c>
      <c r="R1766" s="23">
        <f t="shared" si="5434"/>
        <v>0</v>
      </c>
      <c r="S1766" s="23">
        <f t="shared" si="5434"/>
        <v>0</v>
      </c>
      <c r="T1766" s="23">
        <f t="shared" si="5434"/>
        <v>0</v>
      </c>
      <c r="U1766" s="23">
        <f t="shared" si="5434"/>
        <v>0</v>
      </c>
      <c r="V1766" s="23">
        <f t="shared" si="5434"/>
        <v>0</v>
      </c>
      <c r="W1766" s="23">
        <f t="shared" si="5434"/>
        <v>0</v>
      </c>
      <c r="X1766" s="23">
        <f t="shared" si="5434"/>
        <v>0</v>
      </c>
      <c r="Y1766" s="23">
        <f t="shared" si="5434"/>
        <v>0</v>
      </c>
      <c r="Z1766" s="23">
        <f t="shared" si="5272"/>
        <v>199.1</v>
      </c>
      <c r="AA1766" s="23">
        <f t="shared" si="5273"/>
        <v>203</v>
      </c>
      <c r="AB1766" s="23">
        <f t="shared" si="5274"/>
        <v>203.3</v>
      </c>
      <c r="AC1766" s="23">
        <f t="shared" si="5434"/>
        <v>0</v>
      </c>
      <c r="AD1766" s="23">
        <f t="shared" si="5434"/>
        <v>0</v>
      </c>
      <c r="AE1766" s="23">
        <f t="shared" si="5434"/>
        <v>0</v>
      </c>
      <c r="AF1766" s="23">
        <f t="shared" si="5434"/>
        <v>0</v>
      </c>
      <c r="AG1766" s="23">
        <f t="shared" si="5434"/>
        <v>0</v>
      </c>
      <c r="AH1766" s="23">
        <f t="shared" si="5434"/>
        <v>0</v>
      </c>
      <c r="AI1766" s="23">
        <f t="shared" si="5434"/>
        <v>0</v>
      </c>
      <c r="AJ1766" s="23">
        <f t="shared" si="5434"/>
        <v>0</v>
      </c>
      <c r="AK1766" s="23">
        <f t="shared" si="5434"/>
        <v>0</v>
      </c>
      <c r="AL1766" s="23">
        <f t="shared" si="5434"/>
        <v>0</v>
      </c>
      <c r="AM1766" s="23">
        <f t="shared" si="5434"/>
        <v>0</v>
      </c>
      <c r="AN1766" s="23">
        <f t="shared" si="5434"/>
        <v>0</v>
      </c>
      <c r="AO1766" s="23">
        <f t="shared" si="5326"/>
        <v>199.1</v>
      </c>
      <c r="AP1766" s="23">
        <f t="shared" si="5327"/>
        <v>203</v>
      </c>
      <c r="AQ1766" s="23">
        <f t="shared" si="5328"/>
        <v>203.3</v>
      </c>
      <c r="AR1766" s="23">
        <f t="shared" si="5434"/>
        <v>0</v>
      </c>
      <c r="AS1766" s="23">
        <f t="shared" si="5329"/>
        <v>199.1</v>
      </c>
      <c r="AT1766" s="23">
        <f t="shared" si="5434"/>
        <v>0</v>
      </c>
      <c r="AU1766" s="23">
        <f t="shared" si="5434"/>
        <v>0</v>
      </c>
      <c r="AV1766" s="23">
        <f t="shared" si="5434"/>
        <v>0</v>
      </c>
      <c r="AW1766" s="23">
        <f t="shared" si="5434"/>
        <v>0</v>
      </c>
      <c r="AX1766" s="23">
        <f t="shared" si="5434"/>
        <v>0</v>
      </c>
      <c r="AY1766" s="23">
        <f t="shared" si="5309"/>
        <v>199.1</v>
      </c>
      <c r="AZ1766" s="23">
        <f t="shared" si="5434"/>
        <v>0</v>
      </c>
      <c r="BA1766" s="23">
        <f t="shared" si="5310"/>
        <v>199.1</v>
      </c>
      <c r="BB1766" s="23">
        <f t="shared" si="5434"/>
        <v>0</v>
      </c>
      <c r="BC1766" s="23">
        <f t="shared" si="5434"/>
        <v>0</v>
      </c>
      <c r="BD1766" s="23">
        <f t="shared" si="5434"/>
        <v>0</v>
      </c>
      <c r="BE1766" s="23">
        <f t="shared" si="5434"/>
        <v>0</v>
      </c>
      <c r="BF1766" s="23">
        <f t="shared" si="5434"/>
        <v>0</v>
      </c>
      <c r="BG1766" s="23">
        <f t="shared" si="5434"/>
        <v>0</v>
      </c>
      <c r="BH1766" s="23">
        <f t="shared" si="5434"/>
        <v>0</v>
      </c>
      <c r="BI1766" s="23">
        <f t="shared" si="5434"/>
        <v>0</v>
      </c>
      <c r="BJ1766" s="23">
        <f t="shared" si="5434"/>
        <v>0</v>
      </c>
      <c r="BK1766" s="23">
        <f t="shared" si="5434"/>
        <v>0</v>
      </c>
      <c r="BL1766" s="23">
        <f t="shared" si="5434"/>
        <v>0</v>
      </c>
      <c r="BM1766" s="23">
        <f t="shared" si="5434"/>
        <v>0</v>
      </c>
      <c r="BN1766" s="23">
        <f t="shared" si="5434"/>
        <v>0</v>
      </c>
      <c r="BO1766" s="23">
        <f t="shared" si="5434"/>
        <v>0</v>
      </c>
      <c r="BP1766" s="23">
        <f t="shared" si="5434"/>
        <v>0</v>
      </c>
      <c r="BQ1766" s="23">
        <f t="shared" si="5434"/>
        <v>0</v>
      </c>
      <c r="BR1766" s="23">
        <f t="shared" ref="BR1766:BR1829" si="5435">BA1766+BB1766+BC1766+BD1766+BE1766+BF1766+BG1766+BH1766+BI1766</f>
        <v>199.1</v>
      </c>
      <c r="BS1766" s="23">
        <f t="shared" ref="BS1766:BS1829" si="5436">AP1766+BJ1766+BK1766+BL1766+BM1766+BN1766</f>
        <v>203</v>
      </c>
      <c r="BT1766" s="23">
        <f t="shared" ref="BT1766:BT1829" si="5437">AQ1766+BO1766+BP1766+BQ1766</f>
        <v>203.3</v>
      </c>
      <c r="BU1766" s="23">
        <f t="shared" si="5434"/>
        <v>0</v>
      </c>
      <c r="BV1766" s="23">
        <f t="shared" si="5397"/>
        <v>199.1</v>
      </c>
      <c r="BW1766" s="23">
        <f t="shared" si="5434"/>
        <v>0</v>
      </c>
    </row>
    <row r="1767" spans="1:76" ht="31.2" x14ac:dyDescent="0.3">
      <c r="A1767" s="12" t="s">
        <v>431</v>
      </c>
      <c r="B1767" s="12" t="s">
        <v>83</v>
      </c>
      <c r="C1767" s="12" t="s">
        <v>137</v>
      </c>
      <c r="D1767" s="12" t="s">
        <v>330</v>
      </c>
      <c r="E1767" s="12" t="s">
        <v>7</v>
      </c>
      <c r="F1767" s="14" t="s">
        <v>383</v>
      </c>
      <c r="G1767" s="20">
        <f>G1768</f>
        <v>199.1</v>
      </c>
      <c r="H1767" s="20">
        <f t="shared" si="5434"/>
        <v>203</v>
      </c>
      <c r="I1767" s="20">
        <f t="shared" si="5434"/>
        <v>203.3</v>
      </c>
      <c r="J1767" s="20">
        <f t="shared" si="5434"/>
        <v>0</v>
      </c>
      <c r="K1767" s="20">
        <f t="shared" si="5434"/>
        <v>0</v>
      </c>
      <c r="L1767" s="20">
        <f t="shared" si="5434"/>
        <v>0</v>
      </c>
      <c r="M1767" s="20">
        <f t="shared" si="5264"/>
        <v>199.1</v>
      </c>
      <c r="N1767" s="20">
        <f t="shared" si="5265"/>
        <v>203</v>
      </c>
      <c r="O1767" s="20">
        <f t="shared" si="5266"/>
        <v>203.3</v>
      </c>
      <c r="P1767" s="23">
        <f t="shared" si="5434"/>
        <v>0</v>
      </c>
      <c r="Q1767" s="23">
        <f t="shared" si="5434"/>
        <v>0</v>
      </c>
      <c r="R1767" s="23">
        <f t="shared" si="5434"/>
        <v>0</v>
      </c>
      <c r="S1767" s="23">
        <f t="shared" si="5434"/>
        <v>0</v>
      </c>
      <c r="T1767" s="23">
        <f t="shared" si="5434"/>
        <v>0</v>
      </c>
      <c r="U1767" s="23">
        <f t="shared" si="5434"/>
        <v>0</v>
      </c>
      <c r="V1767" s="23">
        <f t="shared" si="5434"/>
        <v>0</v>
      </c>
      <c r="W1767" s="23">
        <f t="shared" si="5434"/>
        <v>0</v>
      </c>
      <c r="X1767" s="23">
        <f t="shared" si="5434"/>
        <v>0</v>
      </c>
      <c r="Y1767" s="23">
        <f t="shared" si="5434"/>
        <v>0</v>
      </c>
      <c r="Z1767" s="23">
        <f t="shared" si="5272"/>
        <v>199.1</v>
      </c>
      <c r="AA1767" s="23">
        <f t="shared" si="5273"/>
        <v>203</v>
      </c>
      <c r="AB1767" s="23">
        <f t="shared" si="5274"/>
        <v>203.3</v>
      </c>
      <c r="AC1767" s="23">
        <f t="shared" si="5434"/>
        <v>0</v>
      </c>
      <c r="AD1767" s="23">
        <f t="shared" si="5434"/>
        <v>0</v>
      </c>
      <c r="AE1767" s="23">
        <f t="shared" si="5434"/>
        <v>0</v>
      </c>
      <c r="AF1767" s="23">
        <f t="shared" si="5434"/>
        <v>0</v>
      </c>
      <c r="AG1767" s="23">
        <f t="shared" si="5434"/>
        <v>0</v>
      </c>
      <c r="AH1767" s="23">
        <f t="shared" si="5434"/>
        <v>0</v>
      </c>
      <c r="AI1767" s="23">
        <f t="shared" si="5434"/>
        <v>0</v>
      </c>
      <c r="AJ1767" s="23">
        <f t="shared" si="5434"/>
        <v>0</v>
      </c>
      <c r="AK1767" s="23">
        <f t="shared" si="5434"/>
        <v>0</v>
      </c>
      <c r="AL1767" s="23">
        <f t="shared" si="5434"/>
        <v>0</v>
      </c>
      <c r="AM1767" s="23">
        <f t="shared" si="5434"/>
        <v>0</v>
      </c>
      <c r="AN1767" s="23">
        <f t="shared" si="5434"/>
        <v>0</v>
      </c>
      <c r="AO1767" s="23">
        <f t="shared" si="5326"/>
        <v>199.1</v>
      </c>
      <c r="AP1767" s="23">
        <f t="shared" si="5327"/>
        <v>203</v>
      </c>
      <c r="AQ1767" s="23">
        <f t="shared" si="5328"/>
        <v>203.3</v>
      </c>
      <c r="AR1767" s="23">
        <f t="shared" si="5434"/>
        <v>0</v>
      </c>
      <c r="AS1767" s="23">
        <f t="shared" si="5329"/>
        <v>199.1</v>
      </c>
      <c r="AT1767" s="23">
        <f t="shared" si="5434"/>
        <v>0</v>
      </c>
      <c r="AU1767" s="23">
        <f t="shared" si="5434"/>
        <v>0</v>
      </c>
      <c r="AV1767" s="23">
        <f t="shared" si="5434"/>
        <v>0</v>
      </c>
      <c r="AW1767" s="23">
        <f t="shared" si="5434"/>
        <v>0</v>
      </c>
      <c r="AX1767" s="23">
        <f t="shared" si="5434"/>
        <v>0</v>
      </c>
      <c r="AY1767" s="23">
        <f t="shared" si="5309"/>
        <v>199.1</v>
      </c>
      <c r="AZ1767" s="23">
        <f t="shared" si="5434"/>
        <v>0</v>
      </c>
      <c r="BA1767" s="23">
        <f t="shared" si="5310"/>
        <v>199.1</v>
      </c>
      <c r="BB1767" s="23">
        <f t="shared" si="5434"/>
        <v>0</v>
      </c>
      <c r="BC1767" s="23">
        <f t="shared" si="5434"/>
        <v>0</v>
      </c>
      <c r="BD1767" s="23">
        <f t="shared" si="5434"/>
        <v>0</v>
      </c>
      <c r="BE1767" s="23">
        <f t="shared" si="5434"/>
        <v>0</v>
      </c>
      <c r="BF1767" s="23">
        <f t="shared" si="5434"/>
        <v>0</v>
      </c>
      <c r="BG1767" s="23">
        <f t="shared" si="5434"/>
        <v>0</v>
      </c>
      <c r="BH1767" s="23">
        <f t="shared" si="5434"/>
        <v>0</v>
      </c>
      <c r="BI1767" s="23">
        <f t="shared" si="5434"/>
        <v>0</v>
      </c>
      <c r="BJ1767" s="23">
        <f t="shared" si="5434"/>
        <v>0</v>
      </c>
      <c r="BK1767" s="23">
        <f t="shared" si="5434"/>
        <v>0</v>
      </c>
      <c r="BL1767" s="23">
        <f t="shared" si="5434"/>
        <v>0</v>
      </c>
      <c r="BM1767" s="23">
        <f t="shared" si="5434"/>
        <v>0</v>
      </c>
      <c r="BN1767" s="23">
        <f t="shared" si="5434"/>
        <v>0</v>
      </c>
      <c r="BO1767" s="23">
        <f t="shared" si="5434"/>
        <v>0</v>
      </c>
      <c r="BP1767" s="23">
        <f t="shared" si="5434"/>
        <v>0</v>
      </c>
      <c r="BQ1767" s="23">
        <f t="shared" si="5434"/>
        <v>0</v>
      </c>
      <c r="BR1767" s="23">
        <f t="shared" si="5435"/>
        <v>199.1</v>
      </c>
      <c r="BS1767" s="23">
        <f t="shared" si="5436"/>
        <v>203</v>
      </c>
      <c r="BT1767" s="23">
        <f t="shared" si="5437"/>
        <v>203.3</v>
      </c>
      <c r="BU1767" s="23">
        <f t="shared" si="5434"/>
        <v>0</v>
      </c>
      <c r="BV1767" s="23">
        <f t="shared" si="5397"/>
        <v>199.1</v>
      </c>
      <c r="BW1767" s="23">
        <f t="shared" si="5434"/>
        <v>0</v>
      </c>
    </row>
    <row r="1768" spans="1:76" ht="31.2" x14ac:dyDescent="0.3">
      <c r="A1768" s="12" t="s">
        <v>431</v>
      </c>
      <c r="B1768" s="12" t="s">
        <v>83</v>
      </c>
      <c r="C1768" s="12" t="s">
        <v>137</v>
      </c>
      <c r="D1768" s="12" t="s">
        <v>330</v>
      </c>
      <c r="E1768" s="12">
        <v>240</v>
      </c>
      <c r="F1768" s="14" t="s">
        <v>372</v>
      </c>
      <c r="G1768" s="20">
        <v>199.1</v>
      </c>
      <c r="H1768" s="20">
        <v>203</v>
      </c>
      <c r="I1768" s="20">
        <v>203.3</v>
      </c>
      <c r="J1768" s="20"/>
      <c r="K1768" s="20"/>
      <c r="L1768" s="20"/>
      <c r="M1768" s="20">
        <f t="shared" si="5264"/>
        <v>199.1</v>
      </c>
      <c r="N1768" s="20">
        <f t="shared" si="5265"/>
        <v>203</v>
      </c>
      <c r="O1768" s="20">
        <f t="shared" si="5266"/>
        <v>203.3</v>
      </c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>
        <f t="shared" si="5272"/>
        <v>199.1</v>
      </c>
      <c r="AA1768" s="23">
        <f t="shared" si="5273"/>
        <v>203</v>
      </c>
      <c r="AB1768" s="23">
        <f t="shared" si="5274"/>
        <v>203.3</v>
      </c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>
        <f t="shared" si="5326"/>
        <v>199.1</v>
      </c>
      <c r="AP1768" s="23">
        <f t="shared" si="5327"/>
        <v>203</v>
      </c>
      <c r="AQ1768" s="23">
        <f t="shared" si="5328"/>
        <v>203.3</v>
      </c>
      <c r="AR1768" s="23"/>
      <c r="AS1768" s="23">
        <f t="shared" si="5329"/>
        <v>199.1</v>
      </c>
      <c r="AT1768" s="23"/>
      <c r="AU1768" s="23"/>
      <c r="AV1768" s="23"/>
      <c r="AW1768" s="23"/>
      <c r="AX1768" s="23"/>
      <c r="AY1768" s="23">
        <f t="shared" si="5309"/>
        <v>199.1</v>
      </c>
      <c r="AZ1768" s="23"/>
      <c r="BA1768" s="23">
        <f t="shared" si="5310"/>
        <v>199.1</v>
      </c>
      <c r="BB1768" s="23"/>
      <c r="BC1768" s="23"/>
      <c r="BD1768" s="23"/>
      <c r="BE1768" s="23"/>
      <c r="BF1768" s="23"/>
      <c r="BG1768" s="23"/>
      <c r="BH1768" s="23"/>
      <c r="BI1768" s="23"/>
      <c r="BJ1768" s="23"/>
      <c r="BK1768" s="23"/>
      <c r="BL1768" s="23"/>
      <c r="BM1768" s="23"/>
      <c r="BN1768" s="23"/>
      <c r="BO1768" s="23"/>
      <c r="BP1768" s="23"/>
      <c r="BQ1768" s="23"/>
      <c r="BR1768" s="23">
        <f t="shared" si="5435"/>
        <v>199.1</v>
      </c>
      <c r="BS1768" s="23">
        <f t="shared" si="5436"/>
        <v>203</v>
      </c>
      <c r="BT1768" s="23">
        <f t="shared" si="5437"/>
        <v>203.3</v>
      </c>
      <c r="BU1768" s="23"/>
      <c r="BV1768" s="23">
        <f t="shared" si="5397"/>
        <v>199.1</v>
      </c>
      <c r="BW1768" s="23"/>
    </row>
    <row r="1769" spans="1:76" ht="46.8" x14ac:dyDescent="0.3">
      <c r="A1769" s="12" t="s">
        <v>431</v>
      </c>
      <c r="B1769" s="12" t="s">
        <v>83</v>
      </c>
      <c r="C1769" s="12" t="s">
        <v>137</v>
      </c>
      <c r="D1769" s="12" t="s">
        <v>349</v>
      </c>
      <c r="E1769" s="12"/>
      <c r="F1769" s="14" t="s">
        <v>419</v>
      </c>
      <c r="G1769" s="20">
        <f>G1770</f>
        <v>3301.9</v>
      </c>
      <c r="H1769" s="20">
        <f t="shared" ref="H1769:BW1772" si="5438">H1770</f>
        <v>3367.9</v>
      </c>
      <c r="I1769" s="20">
        <f t="shared" si="5438"/>
        <v>3367.9</v>
      </c>
      <c r="J1769" s="20">
        <f t="shared" si="5438"/>
        <v>0</v>
      </c>
      <c r="K1769" s="20">
        <f t="shared" si="5438"/>
        <v>0</v>
      </c>
      <c r="L1769" s="20">
        <f t="shared" si="5438"/>
        <v>0</v>
      </c>
      <c r="M1769" s="20">
        <f t="shared" si="5264"/>
        <v>3301.9</v>
      </c>
      <c r="N1769" s="20">
        <f t="shared" si="5265"/>
        <v>3367.9</v>
      </c>
      <c r="O1769" s="20">
        <f t="shared" si="5266"/>
        <v>3367.9</v>
      </c>
      <c r="P1769" s="23">
        <f t="shared" si="5438"/>
        <v>0</v>
      </c>
      <c r="Q1769" s="23">
        <f t="shared" si="5438"/>
        <v>0</v>
      </c>
      <c r="R1769" s="23">
        <f t="shared" si="5438"/>
        <v>0</v>
      </c>
      <c r="S1769" s="23">
        <f t="shared" si="5438"/>
        <v>0</v>
      </c>
      <c r="T1769" s="23">
        <f t="shared" si="5438"/>
        <v>0</v>
      </c>
      <c r="U1769" s="23">
        <f t="shared" si="5438"/>
        <v>0</v>
      </c>
      <c r="V1769" s="23">
        <f t="shared" si="5438"/>
        <v>0</v>
      </c>
      <c r="W1769" s="23">
        <f t="shared" si="5438"/>
        <v>0</v>
      </c>
      <c r="X1769" s="23">
        <f t="shared" si="5438"/>
        <v>0</v>
      </c>
      <c r="Y1769" s="23">
        <f t="shared" si="5438"/>
        <v>0</v>
      </c>
      <c r="Z1769" s="23">
        <f t="shared" si="5272"/>
        <v>3301.9</v>
      </c>
      <c r="AA1769" s="23">
        <f t="shared" si="5273"/>
        <v>3367.9</v>
      </c>
      <c r="AB1769" s="23">
        <f t="shared" si="5274"/>
        <v>3367.9</v>
      </c>
      <c r="AC1769" s="23">
        <f t="shared" si="5438"/>
        <v>0</v>
      </c>
      <c r="AD1769" s="23">
        <f t="shared" si="5438"/>
        <v>0</v>
      </c>
      <c r="AE1769" s="23">
        <f t="shared" si="5438"/>
        <v>0</v>
      </c>
      <c r="AF1769" s="23">
        <f t="shared" si="5438"/>
        <v>0</v>
      </c>
      <c r="AG1769" s="23">
        <f t="shared" si="5438"/>
        <v>0</v>
      </c>
      <c r="AH1769" s="23">
        <f t="shared" si="5438"/>
        <v>0</v>
      </c>
      <c r="AI1769" s="23">
        <f t="shared" si="5438"/>
        <v>0</v>
      </c>
      <c r="AJ1769" s="23">
        <f t="shared" si="5438"/>
        <v>0</v>
      </c>
      <c r="AK1769" s="23">
        <f t="shared" si="5438"/>
        <v>70.635999999999996</v>
      </c>
      <c r="AL1769" s="23">
        <f t="shared" si="5438"/>
        <v>0</v>
      </c>
      <c r="AM1769" s="23">
        <f t="shared" si="5438"/>
        <v>0</v>
      </c>
      <c r="AN1769" s="23">
        <f t="shared" si="5438"/>
        <v>0</v>
      </c>
      <c r="AO1769" s="23">
        <f t="shared" si="5326"/>
        <v>3372.5360000000001</v>
      </c>
      <c r="AP1769" s="23">
        <f t="shared" si="5327"/>
        <v>3367.9</v>
      </c>
      <c r="AQ1769" s="23">
        <f t="shared" si="5328"/>
        <v>3367.9</v>
      </c>
      <c r="AR1769" s="23">
        <f t="shared" si="5438"/>
        <v>0</v>
      </c>
      <c r="AS1769" s="23">
        <f t="shared" si="5329"/>
        <v>3372.5360000000001</v>
      </c>
      <c r="AT1769" s="23">
        <f t="shared" si="5438"/>
        <v>0</v>
      </c>
      <c r="AU1769" s="23">
        <f t="shared" si="5438"/>
        <v>0</v>
      </c>
      <c r="AV1769" s="23">
        <f t="shared" si="5438"/>
        <v>0</v>
      </c>
      <c r="AW1769" s="23">
        <f t="shared" si="5438"/>
        <v>0</v>
      </c>
      <c r="AX1769" s="23">
        <f t="shared" si="5438"/>
        <v>0</v>
      </c>
      <c r="AY1769" s="23">
        <f t="shared" si="5309"/>
        <v>3372.5360000000001</v>
      </c>
      <c r="AZ1769" s="23">
        <f t="shared" si="5438"/>
        <v>0</v>
      </c>
      <c r="BA1769" s="23">
        <f t="shared" si="5310"/>
        <v>3372.5360000000001</v>
      </c>
      <c r="BB1769" s="23">
        <f t="shared" si="5438"/>
        <v>0</v>
      </c>
      <c r="BC1769" s="23">
        <f t="shared" si="5438"/>
        <v>0</v>
      </c>
      <c r="BD1769" s="23">
        <f t="shared" si="5438"/>
        <v>0</v>
      </c>
      <c r="BE1769" s="23">
        <f t="shared" si="5438"/>
        <v>0</v>
      </c>
      <c r="BF1769" s="23">
        <f t="shared" si="5438"/>
        <v>0</v>
      </c>
      <c r="BG1769" s="23">
        <f t="shared" si="5438"/>
        <v>0</v>
      </c>
      <c r="BH1769" s="23">
        <f t="shared" si="5438"/>
        <v>0</v>
      </c>
      <c r="BI1769" s="23">
        <f t="shared" si="5438"/>
        <v>0</v>
      </c>
      <c r="BJ1769" s="23">
        <f t="shared" si="5438"/>
        <v>0</v>
      </c>
      <c r="BK1769" s="23">
        <f t="shared" si="5438"/>
        <v>0</v>
      </c>
      <c r="BL1769" s="23">
        <f t="shared" si="5438"/>
        <v>0</v>
      </c>
      <c r="BM1769" s="23">
        <f t="shared" si="5438"/>
        <v>0</v>
      </c>
      <c r="BN1769" s="23">
        <f t="shared" si="5438"/>
        <v>0</v>
      </c>
      <c r="BO1769" s="23">
        <f t="shared" si="5438"/>
        <v>0</v>
      </c>
      <c r="BP1769" s="23">
        <f t="shared" si="5438"/>
        <v>0</v>
      </c>
      <c r="BQ1769" s="23">
        <f t="shared" si="5438"/>
        <v>0</v>
      </c>
      <c r="BR1769" s="23">
        <f t="shared" si="5435"/>
        <v>3372.5360000000001</v>
      </c>
      <c r="BS1769" s="23">
        <f t="shared" si="5436"/>
        <v>3367.9</v>
      </c>
      <c r="BT1769" s="23">
        <f t="shared" si="5437"/>
        <v>3367.9</v>
      </c>
      <c r="BU1769" s="23">
        <f t="shared" si="5438"/>
        <v>0</v>
      </c>
      <c r="BV1769" s="23">
        <f t="shared" si="5397"/>
        <v>3372.5360000000001</v>
      </c>
      <c r="BW1769" s="23">
        <f t="shared" si="5438"/>
        <v>0</v>
      </c>
      <c r="BX1769" s="5"/>
    </row>
    <row r="1770" spans="1:76" ht="31.2" x14ac:dyDescent="0.3">
      <c r="A1770" s="12" t="s">
        <v>431</v>
      </c>
      <c r="B1770" s="12" t="s">
        <v>83</v>
      </c>
      <c r="C1770" s="12" t="s">
        <v>137</v>
      </c>
      <c r="D1770" s="12" t="s">
        <v>355</v>
      </c>
      <c r="E1770" s="12"/>
      <c r="F1770" s="14" t="s">
        <v>420</v>
      </c>
      <c r="G1770" s="20">
        <f>G1771</f>
        <v>3301.9</v>
      </c>
      <c r="H1770" s="20">
        <f t="shared" si="5438"/>
        <v>3367.9</v>
      </c>
      <c r="I1770" s="20">
        <f t="shared" si="5438"/>
        <v>3367.9</v>
      </c>
      <c r="J1770" s="20">
        <f t="shared" si="5438"/>
        <v>0</v>
      </c>
      <c r="K1770" s="20">
        <f t="shared" si="5438"/>
        <v>0</v>
      </c>
      <c r="L1770" s="20">
        <f t="shared" si="5438"/>
        <v>0</v>
      </c>
      <c r="M1770" s="20">
        <f t="shared" si="5264"/>
        <v>3301.9</v>
      </c>
      <c r="N1770" s="20">
        <f t="shared" si="5265"/>
        <v>3367.9</v>
      </c>
      <c r="O1770" s="20">
        <f t="shared" si="5266"/>
        <v>3367.9</v>
      </c>
      <c r="P1770" s="23">
        <f t="shared" si="5438"/>
        <v>0</v>
      </c>
      <c r="Q1770" s="23">
        <f t="shared" si="5438"/>
        <v>0</v>
      </c>
      <c r="R1770" s="23">
        <f t="shared" si="5438"/>
        <v>0</v>
      </c>
      <c r="S1770" s="23">
        <f t="shared" si="5438"/>
        <v>0</v>
      </c>
      <c r="T1770" s="23">
        <f t="shared" si="5438"/>
        <v>0</v>
      </c>
      <c r="U1770" s="23">
        <f t="shared" si="5438"/>
        <v>0</v>
      </c>
      <c r="V1770" s="23">
        <f t="shared" si="5438"/>
        <v>0</v>
      </c>
      <c r="W1770" s="23">
        <f t="shared" si="5438"/>
        <v>0</v>
      </c>
      <c r="X1770" s="23">
        <f t="shared" si="5438"/>
        <v>0</v>
      </c>
      <c r="Y1770" s="23">
        <f t="shared" si="5438"/>
        <v>0</v>
      </c>
      <c r="Z1770" s="23">
        <f t="shared" si="5272"/>
        <v>3301.9</v>
      </c>
      <c r="AA1770" s="23">
        <f t="shared" si="5273"/>
        <v>3367.9</v>
      </c>
      <c r="AB1770" s="23">
        <f t="shared" si="5274"/>
        <v>3367.9</v>
      </c>
      <c r="AC1770" s="23">
        <f t="shared" si="5438"/>
        <v>0</v>
      </c>
      <c r="AD1770" s="23">
        <f t="shared" si="5438"/>
        <v>0</v>
      </c>
      <c r="AE1770" s="23">
        <f t="shared" si="5438"/>
        <v>0</v>
      </c>
      <c r="AF1770" s="23">
        <f t="shared" si="5438"/>
        <v>0</v>
      </c>
      <c r="AG1770" s="23">
        <f t="shared" si="5438"/>
        <v>0</v>
      </c>
      <c r="AH1770" s="23">
        <f t="shared" si="5438"/>
        <v>0</v>
      </c>
      <c r="AI1770" s="23">
        <f t="shared" si="5438"/>
        <v>0</v>
      </c>
      <c r="AJ1770" s="23">
        <f t="shared" si="5438"/>
        <v>0</v>
      </c>
      <c r="AK1770" s="23">
        <f t="shared" si="5438"/>
        <v>70.635999999999996</v>
      </c>
      <c r="AL1770" s="23">
        <f t="shared" si="5438"/>
        <v>0</v>
      </c>
      <c r="AM1770" s="23">
        <f t="shared" si="5438"/>
        <v>0</v>
      </c>
      <c r="AN1770" s="23">
        <f t="shared" si="5438"/>
        <v>0</v>
      </c>
      <c r="AO1770" s="23">
        <f t="shared" si="5326"/>
        <v>3372.5360000000001</v>
      </c>
      <c r="AP1770" s="23">
        <f t="shared" si="5327"/>
        <v>3367.9</v>
      </c>
      <c r="AQ1770" s="23">
        <f t="shared" si="5328"/>
        <v>3367.9</v>
      </c>
      <c r="AR1770" s="23">
        <f t="shared" si="5438"/>
        <v>0</v>
      </c>
      <c r="AS1770" s="23">
        <f t="shared" si="5329"/>
        <v>3372.5360000000001</v>
      </c>
      <c r="AT1770" s="23">
        <f t="shared" si="5438"/>
        <v>0</v>
      </c>
      <c r="AU1770" s="23">
        <f t="shared" si="5438"/>
        <v>0</v>
      </c>
      <c r="AV1770" s="23">
        <f t="shared" si="5438"/>
        <v>0</v>
      </c>
      <c r="AW1770" s="23">
        <f t="shared" si="5438"/>
        <v>0</v>
      </c>
      <c r="AX1770" s="23">
        <f t="shared" si="5438"/>
        <v>0</v>
      </c>
      <c r="AY1770" s="23">
        <f t="shared" si="5309"/>
        <v>3372.5360000000001</v>
      </c>
      <c r="AZ1770" s="23">
        <f t="shared" si="5438"/>
        <v>0</v>
      </c>
      <c r="BA1770" s="23">
        <f t="shared" si="5310"/>
        <v>3372.5360000000001</v>
      </c>
      <c r="BB1770" s="23">
        <f t="shared" si="5438"/>
        <v>0</v>
      </c>
      <c r="BC1770" s="23">
        <f t="shared" si="5438"/>
        <v>0</v>
      </c>
      <c r="BD1770" s="23">
        <f t="shared" si="5438"/>
        <v>0</v>
      </c>
      <c r="BE1770" s="23">
        <f t="shared" si="5438"/>
        <v>0</v>
      </c>
      <c r="BF1770" s="23">
        <f t="shared" si="5438"/>
        <v>0</v>
      </c>
      <c r="BG1770" s="23">
        <f t="shared" si="5438"/>
        <v>0</v>
      </c>
      <c r="BH1770" s="23">
        <f t="shared" si="5438"/>
        <v>0</v>
      </c>
      <c r="BI1770" s="23">
        <f t="shared" si="5438"/>
        <v>0</v>
      </c>
      <c r="BJ1770" s="23">
        <f t="shared" si="5438"/>
        <v>0</v>
      </c>
      <c r="BK1770" s="23">
        <f t="shared" si="5438"/>
        <v>0</v>
      </c>
      <c r="BL1770" s="23">
        <f t="shared" si="5438"/>
        <v>0</v>
      </c>
      <c r="BM1770" s="23">
        <f t="shared" si="5438"/>
        <v>0</v>
      </c>
      <c r="BN1770" s="23">
        <f t="shared" si="5438"/>
        <v>0</v>
      </c>
      <c r="BO1770" s="23">
        <f t="shared" si="5438"/>
        <v>0</v>
      </c>
      <c r="BP1770" s="23">
        <f t="shared" si="5438"/>
        <v>0</v>
      </c>
      <c r="BQ1770" s="23">
        <f t="shared" si="5438"/>
        <v>0</v>
      </c>
      <c r="BR1770" s="23">
        <f t="shared" si="5435"/>
        <v>3372.5360000000001</v>
      </c>
      <c r="BS1770" s="23">
        <f t="shared" si="5436"/>
        <v>3367.9</v>
      </c>
      <c r="BT1770" s="23">
        <f t="shared" si="5437"/>
        <v>3367.9</v>
      </c>
      <c r="BU1770" s="23">
        <f t="shared" si="5438"/>
        <v>0</v>
      </c>
      <c r="BV1770" s="23">
        <f t="shared" si="5397"/>
        <v>3372.5360000000001</v>
      </c>
      <c r="BW1770" s="23">
        <f t="shared" si="5438"/>
        <v>0</v>
      </c>
      <c r="BX1770" s="5"/>
    </row>
    <row r="1771" spans="1:76" ht="62.4" x14ac:dyDescent="0.3">
      <c r="A1771" s="12" t="s">
        <v>431</v>
      </c>
      <c r="B1771" s="12" t="s">
        <v>83</v>
      </c>
      <c r="C1771" s="12" t="s">
        <v>137</v>
      </c>
      <c r="D1771" s="12" t="s">
        <v>331</v>
      </c>
      <c r="E1771" s="12"/>
      <c r="F1771" s="14" t="s">
        <v>421</v>
      </c>
      <c r="G1771" s="20">
        <f>G1772</f>
        <v>3301.9</v>
      </c>
      <c r="H1771" s="20">
        <f t="shared" si="5438"/>
        <v>3367.9</v>
      </c>
      <c r="I1771" s="20">
        <f t="shared" si="5438"/>
        <v>3367.9</v>
      </c>
      <c r="J1771" s="20">
        <f t="shared" si="5438"/>
        <v>0</v>
      </c>
      <c r="K1771" s="20">
        <f t="shared" si="5438"/>
        <v>0</v>
      </c>
      <c r="L1771" s="20">
        <f t="shared" si="5438"/>
        <v>0</v>
      </c>
      <c r="M1771" s="20">
        <f t="shared" si="5264"/>
        <v>3301.9</v>
      </c>
      <c r="N1771" s="20">
        <f t="shared" si="5265"/>
        <v>3367.9</v>
      </c>
      <c r="O1771" s="20">
        <f t="shared" si="5266"/>
        <v>3367.9</v>
      </c>
      <c r="P1771" s="23">
        <f t="shared" si="5438"/>
        <v>0</v>
      </c>
      <c r="Q1771" s="23">
        <f t="shared" si="5438"/>
        <v>0</v>
      </c>
      <c r="R1771" s="23">
        <f t="shared" si="5438"/>
        <v>0</v>
      </c>
      <c r="S1771" s="23">
        <f t="shared" si="5438"/>
        <v>0</v>
      </c>
      <c r="T1771" s="23">
        <f t="shared" si="5438"/>
        <v>0</v>
      </c>
      <c r="U1771" s="23">
        <f t="shared" si="5438"/>
        <v>0</v>
      </c>
      <c r="V1771" s="23">
        <f t="shared" si="5438"/>
        <v>0</v>
      </c>
      <c r="W1771" s="23">
        <f t="shared" si="5438"/>
        <v>0</v>
      </c>
      <c r="X1771" s="23">
        <f t="shared" si="5438"/>
        <v>0</v>
      </c>
      <c r="Y1771" s="23">
        <f t="shared" si="5438"/>
        <v>0</v>
      </c>
      <c r="Z1771" s="23">
        <f t="shared" si="5272"/>
        <v>3301.9</v>
      </c>
      <c r="AA1771" s="23">
        <f t="shared" si="5273"/>
        <v>3367.9</v>
      </c>
      <c r="AB1771" s="23">
        <f t="shared" si="5274"/>
        <v>3367.9</v>
      </c>
      <c r="AC1771" s="23">
        <f t="shared" si="5438"/>
        <v>0</v>
      </c>
      <c r="AD1771" s="23">
        <f t="shared" si="5438"/>
        <v>0</v>
      </c>
      <c r="AE1771" s="23">
        <f t="shared" si="5438"/>
        <v>0</v>
      </c>
      <c r="AF1771" s="23">
        <f t="shared" si="5438"/>
        <v>0</v>
      </c>
      <c r="AG1771" s="23">
        <f t="shared" si="5438"/>
        <v>0</v>
      </c>
      <c r="AH1771" s="23">
        <f t="shared" si="5438"/>
        <v>0</v>
      </c>
      <c r="AI1771" s="23">
        <f t="shared" si="5438"/>
        <v>0</v>
      </c>
      <c r="AJ1771" s="23">
        <f t="shared" si="5438"/>
        <v>0</v>
      </c>
      <c r="AK1771" s="23">
        <f t="shared" si="5438"/>
        <v>70.635999999999996</v>
      </c>
      <c r="AL1771" s="23">
        <f t="shared" si="5438"/>
        <v>0</v>
      </c>
      <c r="AM1771" s="23">
        <f t="shared" si="5438"/>
        <v>0</v>
      </c>
      <c r="AN1771" s="23">
        <f t="shared" si="5438"/>
        <v>0</v>
      </c>
      <c r="AO1771" s="23">
        <f t="shared" si="5326"/>
        <v>3372.5360000000001</v>
      </c>
      <c r="AP1771" s="23">
        <f t="shared" si="5327"/>
        <v>3367.9</v>
      </c>
      <c r="AQ1771" s="23">
        <f t="shared" si="5328"/>
        <v>3367.9</v>
      </c>
      <c r="AR1771" s="23">
        <f t="shared" si="5438"/>
        <v>0</v>
      </c>
      <c r="AS1771" s="23">
        <f t="shared" si="5329"/>
        <v>3372.5360000000001</v>
      </c>
      <c r="AT1771" s="23">
        <f t="shared" si="5438"/>
        <v>0</v>
      </c>
      <c r="AU1771" s="23">
        <f t="shared" si="5438"/>
        <v>0</v>
      </c>
      <c r="AV1771" s="23">
        <f t="shared" si="5438"/>
        <v>0</v>
      </c>
      <c r="AW1771" s="23">
        <f t="shared" si="5438"/>
        <v>0</v>
      </c>
      <c r="AX1771" s="23">
        <f t="shared" si="5438"/>
        <v>0</v>
      </c>
      <c r="AY1771" s="23">
        <f t="shared" si="5309"/>
        <v>3372.5360000000001</v>
      </c>
      <c r="AZ1771" s="23">
        <f t="shared" si="5438"/>
        <v>0</v>
      </c>
      <c r="BA1771" s="23">
        <f t="shared" si="5310"/>
        <v>3372.5360000000001</v>
      </c>
      <c r="BB1771" s="23">
        <f t="shared" si="5438"/>
        <v>0</v>
      </c>
      <c r="BC1771" s="23">
        <f t="shared" si="5438"/>
        <v>0</v>
      </c>
      <c r="BD1771" s="23">
        <f t="shared" si="5438"/>
        <v>0</v>
      </c>
      <c r="BE1771" s="23">
        <f t="shared" si="5438"/>
        <v>0</v>
      </c>
      <c r="BF1771" s="23">
        <f t="shared" si="5438"/>
        <v>0</v>
      </c>
      <c r="BG1771" s="23">
        <f t="shared" si="5438"/>
        <v>0</v>
      </c>
      <c r="BH1771" s="23">
        <f t="shared" si="5438"/>
        <v>0</v>
      </c>
      <c r="BI1771" s="23">
        <f t="shared" si="5438"/>
        <v>0</v>
      </c>
      <c r="BJ1771" s="23">
        <f t="shared" si="5438"/>
        <v>0</v>
      </c>
      <c r="BK1771" s="23">
        <f t="shared" si="5438"/>
        <v>0</v>
      </c>
      <c r="BL1771" s="23">
        <f t="shared" si="5438"/>
        <v>0</v>
      </c>
      <c r="BM1771" s="23">
        <f t="shared" si="5438"/>
        <v>0</v>
      </c>
      <c r="BN1771" s="23">
        <f t="shared" si="5438"/>
        <v>0</v>
      </c>
      <c r="BO1771" s="23">
        <f t="shared" si="5438"/>
        <v>0</v>
      </c>
      <c r="BP1771" s="23">
        <f t="shared" si="5438"/>
        <v>0</v>
      </c>
      <c r="BQ1771" s="23">
        <f t="shared" si="5438"/>
        <v>0</v>
      </c>
      <c r="BR1771" s="23">
        <f t="shared" si="5435"/>
        <v>3372.5360000000001</v>
      </c>
      <c r="BS1771" s="23">
        <f t="shared" si="5436"/>
        <v>3367.9</v>
      </c>
      <c r="BT1771" s="23">
        <f t="shared" si="5437"/>
        <v>3367.9</v>
      </c>
      <c r="BU1771" s="23">
        <f t="shared" si="5438"/>
        <v>0</v>
      </c>
      <c r="BV1771" s="23">
        <f t="shared" si="5397"/>
        <v>3372.5360000000001</v>
      </c>
      <c r="BW1771" s="23">
        <f t="shared" si="5438"/>
        <v>0</v>
      </c>
    </row>
    <row r="1772" spans="1:76" ht="31.2" x14ac:dyDescent="0.3">
      <c r="A1772" s="12" t="s">
        <v>431</v>
      </c>
      <c r="B1772" s="12" t="s">
        <v>83</v>
      </c>
      <c r="C1772" s="12" t="s">
        <v>137</v>
      </c>
      <c r="D1772" s="12" t="s">
        <v>331</v>
      </c>
      <c r="E1772" s="12" t="s">
        <v>7</v>
      </c>
      <c r="F1772" s="14" t="s">
        <v>383</v>
      </c>
      <c r="G1772" s="20">
        <f>G1773</f>
        <v>3301.9</v>
      </c>
      <c r="H1772" s="20">
        <f t="shared" si="5438"/>
        <v>3367.9</v>
      </c>
      <c r="I1772" s="20">
        <f t="shared" si="5438"/>
        <v>3367.9</v>
      </c>
      <c r="J1772" s="20">
        <f t="shared" si="5438"/>
        <v>0</v>
      </c>
      <c r="K1772" s="20">
        <f t="shared" si="5438"/>
        <v>0</v>
      </c>
      <c r="L1772" s="20">
        <f t="shared" si="5438"/>
        <v>0</v>
      </c>
      <c r="M1772" s="20">
        <f t="shared" si="5264"/>
        <v>3301.9</v>
      </c>
      <c r="N1772" s="20">
        <f t="shared" si="5265"/>
        <v>3367.9</v>
      </c>
      <c r="O1772" s="20">
        <f t="shared" si="5266"/>
        <v>3367.9</v>
      </c>
      <c r="P1772" s="23">
        <f t="shared" si="5438"/>
        <v>0</v>
      </c>
      <c r="Q1772" s="23">
        <f t="shared" si="5438"/>
        <v>0</v>
      </c>
      <c r="R1772" s="23">
        <f t="shared" si="5438"/>
        <v>0</v>
      </c>
      <c r="S1772" s="23">
        <f t="shared" si="5438"/>
        <v>0</v>
      </c>
      <c r="T1772" s="23">
        <f t="shared" si="5438"/>
        <v>0</v>
      </c>
      <c r="U1772" s="23">
        <f t="shared" si="5438"/>
        <v>0</v>
      </c>
      <c r="V1772" s="23">
        <f t="shared" si="5438"/>
        <v>0</v>
      </c>
      <c r="W1772" s="23">
        <f t="shared" si="5438"/>
        <v>0</v>
      </c>
      <c r="X1772" s="23">
        <f t="shared" si="5438"/>
        <v>0</v>
      </c>
      <c r="Y1772" s="23">
        <f t="shared" si="5438"/>
        <v>0</v>
      </c>
      <c r="Z1772" s="23">
        <f t="shared" si="5272"/>
        <v>3301.9</v>
      </c>
      <c r="AA1772" s="23">
        <f t="shared" si="5273"/>
        <v>3367.9</v>
      </c>
      <c r="AB1772" s="23">
        <f t="shared" si="5274"/>
        <v>3367.9</v>
      </c>
      <c r="AC1772" s="23">
        <f t="shared" si="5438"/>
        <v>0</v>
      </c>
      <c r="AD1772" s="23">
        <f t="shared" si="5438"/>
        <v>0</v>
      </c>
      <c r="AE1772" s="23">
        <f t="shared" si="5438"/>
        <v>0</v>
      </c>
      <c r="AF1772" s="23">
        <f t="shared" si="5438"/>
        <v>0</v>
      </c>
      <c r="AG1772" s="23">
        <f t="shared" si="5438"/>
        <v>0</v>
      </c>
      <c r="AH1772" s="23">
        <f t="shared" si="5438"/>
        <v>0</v>
      </c>
      <c r="AI1772" s="23">
        <f t="shared" si="5438"/>
        <v>0</v>
      </c>
      <c r="AJ1772" s="23">
        <f t="shared" si="5438"/>
        <v>0</v>
      </c>
      <c r="AK1772" s="23">
        <f t="shared" si="5438"/>
        <v>70.635999999999996</v>
      </c>
      <c r="AL1772" s="23">
        <f t="shared" si="5438"/>
        <v>0</v>
      </c>
      <c r="AM1772" s="23">
        <f t="shared" si="5438"/>
        <v>0</v>
      </c>
      <c r="AN1772" s="23">
        <f t="shared" si="5438"/>
        <v>0</v>
      </c>
      <c r="AO1772" s="23">
        <f t="shared" si="5326"/>
        <v>3372.5360000000001</v>
      </c>
      <c r="AP1772" s="23">
        <f t="shared" si="5327"/>
        <v>3367.9</v>
      </c>
      <c r="AQ1772" s="23">
        <f t="shared" si="5328"/>
        <v>3367.9</v>
      </c>
      <c r="AR1772" s="23">
        <f t="shared" si="5438"/>
        <v>0</v>
      </c>
      <c r="AS1772" s="23">
        <f t="shared" si="5329"/>
        <v>3372.5360000000001</v>
      </c>
      <c r="AT1772" s="23">
        <f t="shared" si="5438"/>
        <v>0</v>
      </c>
      <c r="AU1772" s="23">
        <f t="shared" si="5438"/>
        <v>0</v>
      </c>
      <c r="AV1772" s="23">
        <f t="shared" si="5438"/>
        <v>0</v>
      </c>
      <c r="AW1772" s="23">
        <f t="shared" si="5438"/>
        <v>0</v>
      </c>
      <c r="AX1772" s="23">
        <f t="shared" si="5438"/>
        <v>0</v>
      </c>
      <c r="AY1772" s="23">
        <f t="shared" si="5309"/>
        <v>3372.5360000000001</v>
      </c>
      <c r="AZ1772" s="23">
        <f t="shared" si="5438"/>
        <v>0</v>
      </c>
      <c r="BA1772" s="23">
        <f t="shared" si="5310"/>
        <v>3372.5360000000001</v>
      </c>
      <c r="BB1772" s="23">
        <f t="shared" si="5438"/>
        <v>0</v>
      </c>
      <c r="BC1772" s="23">
        <f t="shared" si="5438"/>
        <v>0</v>
      </c>
      <c r="BD1772" s="23">
        <f t="shared" si="5438"/>
        <v>0</v>
      </c>
      <c r="BE1772" s="23">
        <f t="shared" si="5438"/>
        <v>0</v>
      </c>
      <c r="BF1772" s="23">
        <f t="shared" si="5438"/>
        <v>0</v>
      </c>
      <c r="BG1772" s="23">
        <f t="shared" si="5438"/>
        <v>0</v>
      </c>
      <c r="BH1772" s="23">
        <f t="shared" si="5438"/>
        <v>0</v>
      </c>
      <c r="BI1772" s="23">
        <f t="shared" si="5438"/>
        <v>0</v>
      </c>
      <c r="BJ1772" s="23">
        <f t="shared" si="5438"/>
        <v>0</v>
      </c>
      <c r="BK1772" s="23">
        <f t="shared" si="5438"/>
        <v>0</v>
      </c>
      <c r="BL1772" s="23">
        <f t="shared" si="5438"/>
        <v>0</v>
      </c>
      <c r="BM1772" s="23">
        <f t="shared" si="5438"/>
        <v>0</v>
      </c>
      <c r="BN1772" s="23">
        <f t="shared" si="5438"/>
        <v>0</v>
      </c>
      <c r="BO1772" s="23">
        <f t="shared" si="5438"/>
        <v>0</v>
      </c>
      <c r="BP1772" s="23">
        <f t="shared" si="5438"/>
        <v>0</v>
      </c>
      <c r="BQ1772" s="23">
        <f t="shared" si="5438"/>
        <v>0</v>
      </c>
      <c r="BR1772" s="23">
        <f t="shared" si="5435"/>
        <v>3372.5360000000001</v>
      </c>
      <c r="BS1772" s="23">
        <f t="shared" si="5436"/>
        <v>3367.9</v>
      </c>
      <c r="BT1772" s="23">
        <f t="shared" si="5437"/>
        <v>3367.9</v>
      </c>
      <c r="BU1772" s="23">
        <f t="shared" si="5438"/>
        <v>0</v>
      </c>
      <c r="BV1772" s="23">
        <f t="shared" si="5397"/>
        <v>3372.5360000000001</v>
      </c>
      <c r="BW1772" s="23">
        <f t="shared" si="5438"/>
        <v>0</v>
      </c>
    </row>
    <row r="1773" spans="1:76" ht="31.2" x14ac:dyDescent="0.3">
      <c r="A1773" s="12" t="s">
        <v>431</v>
      </c>
      <c r="B1773" s="12" t="s">
        <v>83</v>
      </c>
      <c r="C1773" s="12" t="s">
        <v>137</v>
      </c>
      <c r="D1773" s="12" t="s">
        <v>331</v>
      </c>
      <c r="E1773" s="12">
        <v>240</v>
      </c>
      <c r="F1773" s="14" t="s">
        <v>372</v>
      </c>
      <c r="G1773" s="20">
        <v>3301.9</v>
      </c>
      <c r="H1773" s="20">
        <v>3367.9</v>
      </c>
      <c r="I1773" s="20">
        <v>3367.9</v>
      </c>
      <c r="J1773" s="20"/>
      <c r="K1773" s="20"/>
      <c r="L1773" s="20"/>
      <c r="M1773" s="20">
        <f t="shared" si="5264"/>
        <v>3301.9</v>
      </c>
      <c r="N1773" s="20">
        <f t="shared" si="5265"/>
        <v>3367.9</v>
      </c>
      <c r="O1773" s="20">
        <f t="shared" si="5266"/>
        <v>3367.9</v>
      </c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>
        <f t="shared" si="5272"/>
        <v>3301.9</v>
      </c>
      <c r="AA1773" s="23">
        <f t="shared" si="5273"/>
        <v>3367.9</v>
      </c>
      <c r="AB1773" s="23">
        <f t="shared" si="5274"/>
        <v>3367.9</v>
      </c>
      <c r="AC1773" s="23"/>
      <c r="AD1773" s="23"/>
      <c r="AE1773" s="23"/>
      <c r="AF1773" s="23"/>
      <c r="AG1773" s="23"/>
      <c r="AH1773" s="23"/>
      <c r="AI1773" s="23"/>
      <c r="AJ1773" s="23"/>
      <c r="AK1773" s="23">
        <v>70.635999999999996</v>
      </c>
      <c r="AL1773" s="23"/>
      <c r="AM1773" s="23"/>
      <c r="AN1773" s="23"/>
      <c r="AO1773" s="23">
        <f t="shared" si="5326"/>
        <v>3372.5360000000001</v>
      </c>
      <c r="AP1773" s="23">
        <f t="shared" si="5327"/>
        <v>3367.9</v>
      </c>
      <c r="AQ1773" s="23">
        <f t="shared" si="5328"/>
        <v>3367.9</v>
      </c>
      <c r="AR1773" s="23"/>
      <c r="AS1773" s="23">
        <f t="shared" si="5329"/>
        <v>3372.5360000000001</v>
      </c>
      <c r="AT1773" s="23"/>
      <c r="AU1773" s="23"/>
      <c r="AV1773" s="23"/>
      <c r="AW1773" s="23"/>
      <c r="AX1773" s="23"/>
      <c r="AY1773" s="23">
        <f t="shared" si="5309"/>
        <v>3372.5360000000001</v>
      </c>
      <c r="AZ1773" s="23"/>
      <c r="BA1773" s="23">
        <f t="shared" si="5310"/>
        <v>3372.5360000000001</v>
      </c>
      <c r="BB1773" s="23"/>
      <c r="BC1773" s="23"/>
      <c r="BD1773" s="23"/>
      <c r="BE1773" s="23"/>
      <c r="BF1773" s="23"/>
      <c r="BG1773" s="23"/>
      <c r="BH1773" s="23"/>
      <c r="BI1773" s="23"/>
      <c r="BJ1773" s="23"/>
      <c r="BK1773" s="23"/>
      <c r="BL1773" s="23"/>
      <c r="BM1773" s="23"/>
      <c r="BN1773" s="23"/>
      <c r="BO1773" s="23"/>
      <c r="BP1773" s="23"/>
      <c r="BQ1773" s="23"/>
      <c r="BR1773" s="23">
        <f t="shared" si="5435"/>
        <v>3372.5360000000001</v>
      </c>
      <c r="BS1773" s="23">
        <f t="shared" si="5436"/>
        <v>3367.9</v>
      </c>
      <c r="BT1773" s="23">
        <f t="shared" si="5437"/>
        <v>3367.9</v>
      </c>
      <c r="BU1773" s="23"/>
      <c r="BV1773" s="23">
        <f t="shared" si="5397"/>
        <v>3372.5360000000001</v>
      </c>
      <c r="BW1773" s="23"/>
    </row>
    <row r="1774" spans="1:76" ht="31.2" x14ac:dyDescent="0.3">
      <c r="A1774" s="12" t="s">
        <v>431</v>
      </c>
      <c r="B1774" s="12" t="s">
        <v>83</v>
      </c>
      <c r="C1774" s="12" t="s">
        <v>137</v>
      </c>
      <c r="D1774" s="12" t="s">
        <v>34</v>
      </c>
      <c r="E1774" s="12"/>
      <c r="F1774" s="14" t="s">
        <v>47</v>
      </c>
      <c r="G1774" s="20">
        <f>G1775</f>
        <v>2001</v>
      </c>
      <c r="H1774" s="20">
        <f t="shared" ref="H1774:BW1777" si="5439">H1775</f>
        <v>0</v>
      </c>
      <c r="I1774" s="20">
        <f t="shared" si="5439"/>
        <v>0</v>
      </c>
      <c r="J1774" s="20">
        <f t="shared" si="5439"/>
        <v>0</v>
      </c>
      <c r="K1774" s="20">
        <f t="shared" si="5439"/>
        <v>0</v>
      </c>
      <c r="L1774" s="20">
        <f t="shared" si="5439"/>
        <v>0</v>
      </c>
      <c r="M1774" s="20">
        <f t="shared" si="5264"/>
        <v>2001</v>
      </c>
      <c r="N1774" s="20">
        <f t="shared" si="5265"/>
        <v>0</v>
      </c>
      <c r="O1774" s="20">
        <f t="shared" si="5266"/>
        <v>0</v>
      </c>
      <c r="P1774" s="23">
        <f t="shared" si="5439"/>
        <v>0</v>
      </c>
      <c r="Q1774" s="23">
        <f t="shared" si="5439"/>
        <v>0</v>
      </c>
      <c r="R1774" s="23">
        <f t="shared" si="5439"/>
        <v>0</v>
      </c>
      <c r="S1774" s="23">
        <f t="shared" si="5439"/>
        <v>0</v>
      </c>
      <c r="T1774" s="23">
        <f t="shared" si="5439"/>
        <v>0</v>
      </c>
      <c r="U1774" s="23">
        <f t="shared" si="5439"/>
        <v>0</v>
      </c>
      <c r="V1774" s="23">
        <f t="shared" si="5439"/>
        <v>0</v>
      </c>
      <c r="W1774" s="23">
        <f t="shared" si="5439"/>
        <v>0</v>
      </c>
      <c r="X1774" s="23">
        <f t="shared" si="5439"/>
        <v>0</v>
      </c>
      <c r="Y1774" s="23">
        <f t="shared" si="5439"/>
        <v>0</v>
      </c>
      <c r="Z1774" s="23">
        <f t="shared" si="5272"/>
        <v>2001</v>
      </c>
      <c r="AA1774" s="23">
        <f t="shared" si="5273"/>
        <v>0</v>
      </c>
      <c r="AB1774" s="23">
        <f t="shared" si="5274"/>
        <v>0</v>
      </c>
      <c r="AC1774" s="23">
        <f t="shared" si="5439"/>
        <v>0</v>
      </c>
      <c r="AD1774" s="23">
        <f t="shared" si="5439"/>
        <v>0</v>
      </c>
      <c r="AE1774" s="23">
        <f t="shared" si="5439"/>
        <v>0</v>
      </c>
      <c r="AF1774" s="23">
        <f t="shared" si="5439"/>
        <v>0</v>
      </c>
      <c r="AG1774" s="23">
        <f t="shared" si="5439"/>
        <v>0</v>
      </c>
      <c r="AH1774" s="23">
        <f t="shared" si="5439"/>
        <v>548.72299999999996</v>
      </c>
      <c r="AI1774" s="23">
        <f t="shared" si="5439"/>
        <v>0</v>
      </c>
      <c r="AJ1774" s="23">
        <f t="shared" si="5439"/>
        <v>0</v>
      </c>
      <c r="AK1774" s="23">
        <f t="shared" si="5439"/>
        <v>0</v>
      </c>
      <c r="AL1774" s="23">
        <f t="shared" si="5439"/>
        <v>0</v>
      </c>
      <c r="AM1774" s="23">
        <f t="shared" si="5439"/>
        <v>0</v>
      </c>
      <c r="AN1774" s="23">
        <f t="shared" si="5439"/>
        <v>0</v>
      </c>
      <c r="AO1774" s="23">
        <f t="shared" si="5326"/>
        <v>2549.723</v>
      </c>
      <c r="AP1774" s="23">
        <f t="shared" si="5327"/>
        <v>0</v>
      </c>
      <c r="AQ1774" s="23">
        <f t="shared" si="5328"/>
        <v>0</v>
      </c>
      <c r="AR1774" s="23">
        <f t="shared" si="5439"/>
        <v>0</v>
      </c>
      <c r="AS1774" s="23">
        <f t="shared" si="5329"/>
        <v>2549.723</v>
      </c>
      <c r="AT1774" s="23">
        <f t="shared" si="5439"/>
        <v>0</v>
      </c>
      <c r="AU1774" s="23">
        <f t="shared" si="5439"/>
        <v>0</v>
      </c>
      <c r="AV1774" s="23">
        <f t="shared" si="5439"/>
        <v>0</v>
      </c>
      <c r="AW1774" s="23">
        <f t="shared" si="5439"/>
        <v>0</v>
      </c>
      <c r="AX1774" s="23">
        <f t="shared" si="5439"/>
        <v>0</v>
      </c>
      <c r="AY1774" s="23">
        <f t="shared" si="5309"/>
        <v>2549.723</v>
      </c>
      <c r="AZ1774" s="23">
        <f t="shared" si="5439"/>
        <v>0</v>
      </c>
      <c r="BA1774" s="23">
        <f t="shared" si="5310"/>
        <v>2549.723</v>
      </c>
      <c r="BB1774" s="23">
        <f t="shared" si="5439"/>
        <v>0</v>
      </c>
      <c r="BC1774" s="23">
        <f t="shared" si="5439"/>
        <v>0</v>
      </c>
      <c r="BD1774" s="23">
        <f t="shared" si="5439"/>
        <v>0</v>
      </c>
      <c r="BE1774" s="23">
        <f t="shared" si="5439"/>
        <v>0</v>
      </c>
      <c r="BF1774" s="23">
        <f t="shared" si="5439"/>
        <v>0</v>
      </c>
      <c r="BG1774" s="23">
        <f t="shared" si="5439"/>
        <v>0</v>
      </c>
      <c r="BH1774" s="23">
        <f t="shared" si="5439"/>
        <v>0</v>
      </c>
      <c r="BI1774" s="23">
        <f t="shared" si="5439"/>
        <v>0</v>
      </c>
      <c r="BJ1774" s="23">
        <f t="shared" si="5439"/>
        <v>0</v>
      </c>
      <c r="BK1774" s="23">
        <f t="shared" si="5439"/>
        <v>0</v>
      </c>
      <c r="BL1774" s="23">
        <f t="shared" si="5439"/>
        <v>0</v>
      </c>
      <c r="BM1774" s="23">
        <f t="shared" si="5439"/>
        <v>0</v>
      </c>
      <c r="BN1774" s="23">
        <f t="shared" si="5439"/>
        <v>0</v>
      </c>
      <c r="BO1774" s="23">
        <f t="shared" si="5439"/>
        <v>0</v>
      </c>
      <c r="BP1774" s="23">
        <f t="shared" si="5439"/>
        <v>0</v>
      </c>
      <c r="BQ1774" s="23">
        <f t="shared" si="5439"/>
        <v>0</v>
      </c>
      <c r="BR1774" s="23">
        <f t="shared" si="5435"/>
        <v>2549.723</v>
      </c>
      <c r="BS1774" s="23">
        <f t="shared" si="5436"/>
        <v>0</v>
      </c>
      <c r="BT1774" s="23">
        <f t="shared" si="5437"/>
        <v>0</v>
      </c>
      <c r="BU1774" s="23">
        <f t="shared" si="5439"/>
        <v>0</v>
      </c>
      <c r="BV1774" s="23">
        <f t="shared" si="5397"/>
        <v>2549.723</v>
      </c>
      <c r="BW1774" s="23">
        <f t="shared" si="5439"/>
        <v>0</v>
      </c>
      <c r="BX1774" s="5"/>
    </row>
    <row r="1775" spans="1:76" ht="31.2" x14ac:dyDescent="0.3">
      <c r="A1775" s="12" t="s">
        <v>431</v>
      </c>
      <c r="B1775" s="12" t="s">
        <v>83</v>
      </c>
      <c r="C1775" s="12" t="s">
        <v>137</v>
      </c>
      <c r="D1775" s="12" t="s">
        <v>68</v>
      </c>
      <c r="E1775" s="12"/>
      <c r="F1775" s="14" t="s">
        <v>81</v>
      </c>
      <c r="G1775" s="20">
        <f>G1776</f>
        <v>2001</v>
      </c>
      <c r="H1775" s="20">
        <f t="shared" si="5439"/>
        <v>0</v>
      </c>
      <c r="I1775" s="20">
        <f t="shared" si="5439"/>
        <v>0</v>
      </c>
      <c r="J1775" s="20">
        <f t="shared" si="5439"/>
        <v>0</v>
      </c>
      <c r="K1775" s="20">
        <f t="shared" si="5439"/>
        <v>0</v>
      </c>
      <c r="L1775" s="20">
        <f t="shared" si="5439"/>
        <v>0</v>
      </c>
      <c r="M1775" s="20">
        <f t="shared" si="5264"/>
        <v>2001</v>
      </c>
      <c r="N1775" s="20">
        <f t="shared" si="5265"/>
        <v>0</v>
      </c>
      <c r="O1775" s="20">
        <f t="shared" si="5266"/>
        <v>0</v>
      </c>
      <c r="P1775" s="23">
        <f t="shared" si="5439"/>
        <v>0</v>
      </c>
      <c r="Q1775" s="23">
        <f t="shared" si="5439"/>
        <v>0</v>
      </c>
      <c r="R1775" s="23">
        <f t="shared" si="5439"/>
        <v>0</v>
      </c>
      <c r="S1775" s="23">
        <f t="shared" si="5439"/>
        <v>0</v>
      </c>
      <c r="T1775" s="23">
        <f t="shared" si="5439"/>
        <v>0</v>
      </c>
      <c r="U1775" s="23">
        <f t="shared" si="5439"/>
        <v>0</v>
      </c>
      <c r="V1775" s="23">
        <f t="shared" si="5439"/>
        <v>0</v>
      </c>
      <c r="W1775" s="23">
        <f t="shared" si="5439"/>
        <v>0</v>
      </c>
      <c r="X1775" s="23">
        <f t="shared" si="5439"/>
        <v>0</v>
      </c>
      <c r="Y1775" s="23">
        <f t="shared" si="5439"/>
        <v>0</v>
      </c>
      <c r="Z1775" s="23">
        <f t="shared" si="5272"/>
        <v>2001</v>
      </c>
      <c r="AA1775" s="23">
        <f t="shared" si="5273"/>
        <v>0</v>
      </c>
      <c r="AB1775" s="23">
        <f t="shared" si="5274"/>
        <v>0</v>
      </c>
      <c r="AC1775" s="23">
        <f t="shared" si="5439"/>
        <v>0</v>
      </c>
      <c r="AD1775" s="23">
        <f t="shared" si="5439"/>
        <v>0</v>
      </c>
      <c r="AE1775" s="23">
        <f t="shared" si="5439"/>
        <v>0</v>
      </c>
      <c r="AF1775" s="23">
        <f t="shared" si="5439"/>
        <v>0</v>
      </c>
      <c r="AG1775" s="23">
        <f t="shared" si="5439"/>
        <v>0</v>
      </c>
      <c r="AH1775" s="23">
        <f t="shared" si="5439"/>
        <v>548.72299999999996</v>
      </c>
      <c r="AI1775" s="23">
        <f t="shared" si="5439"/>
        <v>0</v>
      </c>
      <c r="AJ1775" s="23">
        <f t="shared" si="5439"/>
        <v>0</v>
      </c>
      <c r="AK1775" s="23">
        <f t="shared" si="5439"/>
        <v>0</v>
      </c>
      <c r="AL1775" s="23">
        <f t="shared" si="5439"/>
        <v>0</v>
      </c>
      <c r="AM1775" s="23">
        <f t="shared" si="5439"/>
        <v>0</v>
      </c>
      <c r="AN1775" s="23">
        <f t="shared" si="5439"/>
        <v>0</v>
      </c>
      <c r="AO1775" s="23">
        <f t="shared" si="5326"/>
        <v>2549.723</v>
      </c>
      <c r="AP1775" s="23">
        <f t="shared" si="5327"/>
        <v>0</v>
      </c>
      <c r="AQ1775" s="23">
        <f t="shared" si="5328"/>
        <v>0</v>
      </c>
      <c r="AR1775" s="23">
        <f t="shared" si="5439"/>
        <v>0</v>
      </c>
      <c r="AS1775" s="23">
        <f t="shared" si="5329"/>
        <v>2549.723</v>
      </c>
      <c r="AT1775" s="23">
        <f t="shared" si="5439"/>
        <v>0</v>
      </c>
      <c r="AU1775" s="23">
        <f t="shared" si="5439"/>
        <v>0</v>
      </c>
      <c r="AV1775" s="23">
        <f t="shared" si="5439"/>
        <v>0</v>
      </c>
      <c r="AW1775" s="23">
        <f t="shared" si="5439"/>
        <v>0</v>
      </c>
      <c r="AX1775" s="23">
        <f t="shared" si="5439"/>
        <v>0</v>
      </c>
      <c r="AY1775" s="23">
        <f t="shared" si="5309"/>
        <v>2549.723</v>
      </c>
      <c r="AZ1775" s="23">
        <f t="shared" si="5439"/>
        <v>0</v>
      </c>
      <c r="BA1775" s="23">
        <f t="shared" si="5310"/>
        <v>2549.723</v>
      </c>
      <c r="BB1775" s="23">
        <f t="shared" si="5439"/>
        <v>0</v>
      </c>
      <c r="BC1775" s="23">
        <f t="shared" si="5439"/>
        <v>0</v>
      </c>
      <c r="BD1775" s="23">
        <f t="shared" si="5439"/>
        <v>0</v>
      </c>
      <c r="BE1775" s="23">
        <f t="shared" si="5439"/>
        <v>0</v>
      </c>
      <c r="BF1775" s="23">
        <f t="shared" si="5439"/>
        <v>0</v>
      </c>
      <c r="BG1775" s="23">
        <f t="shared" si="5439"/>
        <v>0</v>
      </c>
      <c r="BH1775" s="23">
        <f t="shared" si="5439"/>
        <v>0</v>
      </c>
      <c r="BI1775" s="23">
        <f t="shared" si="5439"/>
        <v>0</v>
      </c>
      <c r="BJ1775" s="23">
        <f t="shared" si="5439"/>
        <v>0</v>
      </c>
      <c r="BK1775" s="23">
        <f t="shared" si="5439"/>
        <v>0</v>
      </c>
      <c r="BL1775" s="23">
        <f t="shared" si="5439"/>
        <v>0</v>
      </c>
      <c r="BM1775" s="23">
        <f t="shared" si="5439"/>
        <v>0</v>
      </c>
      <c r="BN1775" s="23">
        <f t="shared" si="5439"/>
        <v>0</v>
      </c>
      <c r="BO1775" s="23">
        <f t="shared" si="5439"/>
        <v>0</v>
      </c>
      <c r="BP1775" s="23">
        <f t="shared" si="5439"/>
        <v>0</v>
      </c>
      <c r="BQ1775" s="23">
        <f t="shared" si="5439"/>
        <v>0</v>
      </c>
      <c r="BR1775" s="23">
        <f t="shared" si="5435"/>
        <v>2549.723</v>
      </c>
      <c r="BS1775" s="23">
        <f t="shared" si="5436"/>
        <v>0</v>
      </c>
      <c r="BT1775" s="23">
        <f t="shared" si="5437"/>
        <v>0</v>
      </c>
      <c r="BU1775" s="23">
        <f t="shared" si="5439"/>
        <v>0</v>
      </c>
      <c r="BV1775" s="23">
        <f t="shared" si="5397"/>
        <v>2549.723</v>
      </c>
      <c r="BW1775" s="23">
        <f t="shared" si="5439"/>
        <v>0</v>
      </c>
      <c r="BX1775" s="5"/>
    </row>
    <row r="1776" spans="1:76" ht="46.8" x14ac:dyDescent="0.3">
      <c r="A1776" s="12" t="s">
        <v>431</v>
      </c>
      <c r="B1776" s="12" t="s">
        <v>83</v>
      </c>
      <c r="C1776" s="12" t="s">
        <v>137</v>
      </c>
      <c r="D1776" s="12" t="s">
        <v>62</v>
      </c>
      <c r="E1776" s="12"/>
      <c r="F1776" s="14" t="s">
        <v>82</v>
      </c>
      <c r="G1776" s="20">
        <f>G1777</f>
        <v>2001</v>
      </c>
      <c r="H1776" s="20">
        <f t="shared" si="5439"/>
        <v>0</v>
      </c>
      <c r="I1776" s="20">
        <f t="shared" si="5439"/>
        <v>0</v>
      </c>
      <c r="J1776" s="20">
        <f t="shared" si="5439"/>
        <v>0</v>
      </c>
      <c r="K1776" s="20">
        <f t="shared" si="5439"/>
        <v>0</v>
      </c>
      <c r="L1776" s="20">
        <f t="shared" si="5439"/>
        <v>0</v>
      </c>
      <c r="M1776" s="20">
        <f t="shared" si="5264"/>
        <v>2001</v>
      </c>
      <c r="N1776" s="20">
        <f t="shared" si="5265"/>
        <v>0</v>
      </c>
      <c r="O1776" s="20">
        <f t="shared" si="5266"/>
        <v>0</v>
      </c>
      <c r="P1776" s="23">
        <f t="shared" si="5439"/>
        <v>0</v>
      </c>
      <c r="Q1776" s="23">
        <f t="shared" si="5439"/>
        <v>0</v>
      </c>
      <c r="R1776" s="23">
        <f t="shared" si="5439"/>
        <v>0</v>
      </c>
      <c r="S1776" s="23">
        <f t="shared" si="5439"/>
        <v>0</v>
      </c>
      <c r="T1776" s="23">
        <f t="shared" si="5439"/>
        <v>0</v>
      </c>
      <c r="U1776" s="23">
        <f t="shared" si="5439"/>
        <v>0</v>
      </c>
      <c r="V1776" s="23">
        <f t="shared" si="5439"/>
        <v>0</v>
      </c>
      <c r="W1776" s="23">
        <f t="shared" si="5439"/>
        <v>0</v>
      </c>
      <c r="X1776" s="23">
        <f t="shared" si="5439"/>
        <v>0</v>
      </c>
      <c r="Y1776" s="23">
        <f t="shared" si="5439"/>
        <v>0</v>
      </c>
      <c r="Z1776" s="23">
        <f t="shared" si="5272"/>
        <v>2001</v>
      </c>
      <c r="AA1776" s="23">
        <f t="shared" si="5273"/>
        <v>0</v>
      </c>
      <c r="AB1776" s="23">
        <f t="shared" si="5274"/>
        <v>0</v>
      </c>
      <c r="AC1776" s="23">
        <f t="shared" si="5439"/>
        <v>0</v>
      </c>
      <c r="AD1776" s="23">
        <f t="shared" si="5439"/>
        <v>0</v>
      </c>
      <c r="AE1776" s="23">
        <f t="shared" si="5439"/>
        <v>0</v>
      </c>
      <c r="AF1776" s="23">
        <f t="shared" si="5439"/>
        <v>0</v>
      </c>
      <c r="AG1776" s="23">
        <f t="shared" si="5439"/>
        <v>0</v>
      </c>
      <c r="AH1776" s="23">
        <f t="shared" si="5439"/>
        <v>548.72299999999996</v>
      </c>
      <c r="AI1776" s="23">
        <f t="shared" si="5439"/>
        <v>0</v>
      </c>
      <c r="AJ1776" s="23">
        <f t="shared" si="5439"/>
        <v>0</v>
      </c>
      <c r="AK1776" s="23">
        <f t="shared" si="5439"/>
        <v>0</v>
      </c>
      <c r="AL1776" s="23">
        <f t="shared" si="5439"/>
        <v>0</v>
      </c>
      <c r="AM1776" s="23">
        <f t="shared" si="5439"/>
        <v>0</v>
      </c>
      <c r="AN1776" s="23">
        <f t="shared" si="5439"/>
        <v>0</v>
      </c>
      <c r="AO1776" s="23">
        <f t="shared" si="5326"/>
        <v>2549.723</v>
      </c>
      <c r="AP1776" s="23">
        <f t="shared" si="5327"/>
        <v>0</v>
      </c>
      <c r="AQ1776" s="23">
        <f t="shared" si="5328"/>
        <v>0</v>
      </c>
      <c r="AR1776" s="23">
        <f t="shared" si="5439"/>
        <v>0</v>
      </c>
      <c r="AS1776" s="23">
        <f t="shared" si="5329"/>
        <v>2549.723</v>
      </c>
      <c r="AT1776" s="23">
        <f t="shared" si="5439"/>
        <v>0</v>
      </c>
      <c r="AU1776" s="23">
        <f t="shared" si="5439"/>
        <v>0</v>
      </c>
      <c r="AV1776" s="23">
        <f t="shared" si="5439"/>
        <v>0</v>
      </c>
      <c r="AW1776" s="23">
        <f t="shared" si="5439"/>
        <v>0</v>
      </c>
      <c r="AX1776" s="23">
        <f t="shared" si="5439"/>
        <v>0</v>
      </c>
      <c r="AY1776" s="23">
        <f t="shared" si="5309"/>
        <v>2549.723</v>
      </c>
      <c r="AZ1776" s="23">
        <f t="shared" si="5439"/>
        <v>0</v>
      </c>
      <c r="BA1776" s="23">
        <f t="shared" si="5310"/>
        <v>2549.723</v>
      </c>
      <c r="BB1776" s="23">
        <f t="shared" si="5439"/>
        <v>0</v>
      </c>
      <c r="BC1776" s="23">
        <f t="shared" si="5439"/>
        <v>0</v>
      </c>
      <c r="BD1776" s="23">
        <f t="shared" si="5439"/>
        <v>0</v>
      </c>
      <c r="BE1776" s="23">
        <f t="shared" si="5439"/>
        <v>0</v>
      </c>
      <c r="BF1776" s="23">
        <f t="shared" si="5439"/>
        <v>0</v>
      </c>
      <c r="BG1776" s="23">
        <f t="shared" si="5439"/>
        <v>0</v>
      </c>
      <c r="BH1776" s="23">
        <f t="shared" si="5439"/>
        <v>0</v>
      </c>
      <c r="BI1776" s="23">
        <f t="shared" si="5439"/>
        <v>0</v>
      </c>
      <c r="BJ1776" s="23">
        <f t="shared" si="5439"/>
        <v>0</v>
      </c>
      <c r="BK1776" s="23">
        <f t="shared" si="5439"/>
        <v>0</v>
      </c>
      <c r="BL1776" s="23">
        <f t="shared" si="5439"/>
        <v>0</v>
      </c>
      <c r="BM1776" s="23">
        <f t="shared" si="5439"/>
        <v>0</v>
      </c>
      <c r="BN1776" s="23">
        <f t="shared" si="5439"/>
        <v>0</v>
      </c>
      <c r="BO1776" s="23">
        <f t="shared" si="5439"/>
        <v>0</v>
      </c>
      <c r="BP1776" s="23">
        <f t="shared" si="5439"/>
        <v>0</v>
      </c>
      <c r="BQ1776" s="23">
        <f t="shared" si="5439"/>
        <v>0</v>
      </c>
      <c r="BR1776" s="23">
        <f t="shared" si="5435"/>
        <v>2549.723</v>
      </c>
      <c r="BS1776" s="23">
        <f t="shared" si="5436"/>
        <v>0</v>
      </c>
      <c r="BT1776" s="23">
        <f t="shared" si="5437"/>
        <v>0</v>
      </c>
      <c r="BU1776" s="23">
        <f t="shared" si="5439"/>
        <v>0</v>
      </c>
      <c r="BV1776" s="23">
        <f t="shared" si="5397"/>
        <v>2549.723</v>
      </c>
      <c r="BW1776" s="23">
        <f t="shared" si="5439"/>
        <v>0</v>
      </c>
    </row>
    <row r="1777" spans="1:76" ht="31.2" x14ac:dyDescent="0.3">
      <c r="A1777" s="12" t="s">
        <v>431</v>
      </c>
      <c r="B1777" s="12" t="s">
        <v>83</v>
      </c>
      <c r="C1777" s="12" t="s">
        <v>137</v>
      </c>
      <c r="D1777" s="12" t="s">
        <v>62</v>
      </c>
      <c r="E1777" s="12" t="s">
        <v>7</v>
      </c>
      <c r="F1777" s="14" t="s">
        <v>383</v>
      </c>
      <c r="G1777" s="20">
        <f>G1778</f>
        <v>2001</v>
      </c>
      <c r="H1777" s="20">
        <f t="shared" si="5439"/>
        <v>0</v>
      </c>
      <c r="I1777" s="20">
        <f t="shared" si="5439"/>
        <v>0</v>
      </c>
      <c r="J1777" s="20">
        <f t="shared" si="5439"/>
        <v>0</v>
      </c>
      <c r="K1777" s="20">
        <f t="shared" si="5439"/>
        <v>0</v>
      </c>
      <c r="L1777" s="20">
        <f t="shared" si="5439"/>
        <v>0</v>
      </c>
      <c r="M1777" s="20">
        <f t="shared" si="5264"/>
        <v>2001</v>
      </c>
      <c r="N1777" s="20">
        <f t="shared" si="5265"/>
        <v>0</v>
      </c>
      <c r="O1777" s="20">
        <f t="shared" si="5266"/>
        <v>0</v>
      </c>
      <c r="P1777" s="23">
        <f t="shared" si="5439"/>
        <v>0</v>
      </c>
      <c r="Q1777" s="23">
        <f t="shared" si="5439"/>
        <v>0</v>
      </c>
      <c r="R1777" s="23">
        <f t="shared" si="5439"/>
        <v>0</v>
      </c>
      <c r="S1777" s="23">
        <f t="shared" si="5439"/>
        <v>0</v>
      </c>
      <c r="T1777" s="23">
        <f t="shared" si="5439"/>
        <v>0</v>
      </c>
      <c r="U1777" s="23">
        <f t="shared" si="5439"/>
        <v>0</v>
      </c>
      <c r="V1777" s="23">
        <f t="shared" si="5439"/>
        <v>0</v>
      </c>
      <c r="W1777" s="23">
        <f t="shared" si="5439"/>
        <v>0</v>
      </c>
      <c r="X1777" s="23">
        <f t="shared" si="5439"/>
        <v>0</v>
      </c>
      <c r="Y1777" s="23">
        <f t="shared" si="5439"/>
        <v>0</v>
      </c>
      <c r="Z1777" s="23">
        <f t="shared" ref="Z1777:Z1840" si="5440">M1777+P1777+Q1777+R1777+S1777</f>
        <v>2001</v>
      </c>
      <c r="AA1777" s="23">
        <f t="shared" ref="AA1777:AA1840" si="5441">N1777+T1777+U1777+V1777</f>
        <v>0</v>
      </c>
      <c r="AB1777" s="23">
        <f t="shared" ref="AB1777:AB1840" si="5442">O1777+W1777+X1777+Y1777</f>
        <v>0</v>
      </c>
      <c r="AC1777" s="23">
        <f t="shared" si="5439"/>
        <v>0</v>
      </c>
      <c r="AD1777" s="23">
        <f t="shared" si="5439"/>
        <v>0</v>
      </c>
      <c r="AE1777" s="23">
        <f t="shared" si="5439"/>
        <v>0</v>
      </c>
      <c r="AF1777" s="23">
        <f t="shared" si="5439"/>
        <v>0</v>
      </c>
      <c r="AG1777" s="23">
        <f t="shared" si="5439"/>
        <v>0</v>
      </c>
      <c r="AH1777" s="23">
        <f t="shared" si="5439"/>
        <v>548.72299999999996</v>
      </c>
      <c r="AI1777" s="23">
        <f t="shared" si="5439"/>
        <v>0</v>
      </c>
      <c r="AJ1777" s="23">
        <f t="shared" si="5439"/>
        <v>0</v>
      </c>
      <c r="AK1777" s="23">
        <f t="shared" si="5439"/>
        <v>0</v>
      </c>
      <c r="AL1777" s="23">
        <f t="shared" si="5439"/>
        <v>0</v>
      </c>
      <c r="AM1777" s="23">
        <f t="shared" si="5439"/>
        <v>0</v>
      </c>
      <c r="AN1777" s="23">
        <f t="shared" si="5439"/>
        <v>0</v>
      </c>
      <c r="AO1777" s="23">
        <f t="shared" si="5326"/>
        <v>2549.723</v>
      </c>
      <c r="AP1777" s="23">
        <f t="shared" si="5327"/>
        <v>0</v>
      </c>
      <c r="AQ1777" s="23">
        <f t="shared" si="5328"/>
        <v>0</v>
      </c>
      <c r="AR1777" s="23">
        <f t="shared" si="5439"/>
        <v>0</v>
      </c>
      <c r="AS1777" s="23">
        <f t="shared" si="5329"/>
        <v>2549.723</v>
      </c>
      <c r="AT1777" s="23">
        <f t="shared" si="5439"/>
        <v>0</v>
      </c>
      <c r="AU1777" s="23">
        <f t="shared" si="5439"/>
        <v>0</v>
      </c>
      <c r="AV1777" s="23">
        <f t="shared" si="5439"/>
        <v>0</v>
      </c>
      <c r="AW1777" s="23">
        <f t="shared" si="5439"/>
        <v>0</v>
      </c>
      <c r="AX1777" s="23">
        <f t="shared" si="5439"/>
        <v>0</v>
      </c>
      <c r="AY1777" s="23">
        <f t="shared" si="5309"/>
        <v>2549.723</v>
      </c>
      <c r="AZ1777" s="23">
        <f t="shared" si="5439"/>
        <v>0</v>
      </c>
      <c r="BA1777" s="23">
        <f t="shared" si="5310"/>
        <v>2549.723</v>
      </c>
      <c r="BB1777" s="23">
        <f t="shared" si="5439"/>
        <v>0</v>
      </c>
      <c r="BC1777" s="23">
        <f t="shared" si="5439"/>
        <v>0</v>
      </c>
      <c r="BD1777" s="23">
        <f t="shared" si="5439"/>
        <v>0</v>
      </c>
      <c r="BE1777" s="23">
        <f t="shared" si="5439"/>
        <v>0</v>
      </c>
      <c r="BF1777" s="23">
        <f t="shared" si="5439"/>
        <v>0</v>
      </c>
      <c r="BG1777" s="23">
        <f t="shared" si="5439"/>
        <v>0</v>
      </c>
      <c r="BH1777" s="23">
        <f t="shared" si="5439"/>
        <v>0</v>
      </c>
      <c r="BI1777" s="23">
        <f t="shared" si="5439"/>
        <v>0</v>
      </c>
      <c r="BJ1777" s="23">
        <f t="shared" si="5439"/>
        <v>0</v>
      </c>
      <c r="BK1777" s="23">
        <f t="shared" si="5439"/>
        <v>0</v>
      </c>
      <c r="BL1777" s="23">
        <f t="shared" si="5439"/>
        <v>0</v>
      </c>
      <c r="BM1777" s="23">
        <f t="shared" si="5439"/>
        <v>0</v>
      </c>
      <c r="BN1777" s="23">
        <f t="shared" si="5439"/>
        <v>0</v>
      </c>
      <c r="BO1777" s="23">
        <f t="shared" si="5439"/>
        <v>0</v>
      </c>
      <c r="BP1777" s="23">
        <f t="shared" si="5439"/>
        <v>0</v>
      </c>
      <c r="BQ1777" s="23">
        <f t="shared" si="5439"/>
        <v>0</v>
      </c>
      <c r="BR1777" s="23">
        <f t="shared" si="5435"/>
        <v>2549.723</v>
      </c>
      <c r="BS1777" s="23">
        <f t="shared" si="5436"/>
        <v>0</v>
      </c>
      <c r="BT1777" s="23">
        <f t="shared" si="5437"/>
        <v>0</v>
      </c>
      <c r="BU1777" s="23">
        <f t="shared" si="5439"/>
        <v>0</v>
      </c>
      <c r="BV1777" s="23">
        <f t="shared" si="5397"/>
        <v>2549.723</v>
      </c>
      <c r="BW1777" s="23">
        <f t="shared" si="5439"/>
        <v>0</v>
      </c>
    </row>
    <row r="1778" spans="1:76" ht="31.2" x14ac:dyDescent="0.3">
      <c r="A1778" s="12" t="s">
        <v>431</v>
      </c>
      <c r="B1778" s="12" t="s">
        <v>83</v>
      </c>
      <c r="C1778" s="12" t="s">
        <v>137</v>
      </c>
      <c r="D1778" s="12" t="s">
        <v>62</v>
      </c>
      <c r="E1778" s="12" t="s">
        <v>315</v>
      </c>
      <c r="F1778" s="14" t="s">
        <v>372</v>
      </c>
      <c r="G1778" s="20">
        <v>2001</v>
      </c>
      <c r="H1778" s="20">
        <v>0</v>
      </c>
      <c r="I1778" s="20">
        <v>0</v>
      </c>
      <c r="J1778" s="20"/>
      <c r="K1778" s="20"/>
      <c r="L1778" s="20"/>
      <c r="M1778" s="20">
        <f t="shared" si="5264"/>
        <v>2001</v>
      </c>
      <c r="N1778" s="20">
        <f t="shared" si="5265"/>
        <v>0</v>
      </c>
      <c r="O1778" s="20">
        <f t="shared" si="5266"/>
        <v>0</v>
      </c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>
        <f t="shared" si="5440"/>
        <v>2001</v>
      </c>
      <c r="AA1778" s="23">
        <f t="shared" si="5441"/>
        <v>0</v>
      </c>
      <c r="AB1778" s="23">
        <f t="shared" si="5442"/>
        <v>0</v>
      </c>
      <c r="AC1778" s="23"/>
      <c r="AD1778" s="23"/>
      <c r="AE1778" s="23"/>
      <c r="AF1778" s="23"/>
      <c r="AG1778" s="23"/>
      <c r="AH1778" s="23">
        <v>548.72299999999996</v>
      </c>
      <c r="AI1778" s="23"/>
      <c r="AJ1778" s="23"/>
      <c r="AK1778" s="23"/>
      <c r="AL1778" s="23"/>
      <c r="AM1778" s="23"/>
      <c r="AN1778" s="23"/>
      <c r="AO1778" s="23">
        <f t="shared" si="5326"/>
        <v>2549.723</v>
      </c>
      <c r="AP1778" s="23">
        <f t="shared" si="5327"/>
        <v>0</v>
      </c>
      <c r="AQ1778" s="23">
        <f t="shared" si="5328"/>
        <v>0</v>
      </c>
      <c r="AR1778" s="23"/>
      <c r="AS1778" s="23">
        <f t="shared" si="5329"/>
        <v>2549.723</v>
      </c>
      <c r="AT1778" s="23"/>
      <c r="AU1778" s="23"/>
      <c r="AV1778" s="23"/>
      <c r="AW1778" s="23"/>
      <c r="AX1778" s="23"/>
      <c r="AY1778" s="23">
        <f t="shared" si="5309"/>
        <v>2549.723</v>
      </c>
      <c r="AZ1778" s="23"/>
      <c r="BA1778" s="23">
        <f t="shared" si="5310"/>
        <v>2549.723</v>
      </c>
      <c r="BB1778" s="23"/>
      <c r="BC1778" s="23"/>
      <c r="BD1778" s="23"/>
      <c r="BE1778" s="23"/>
      <c r="BF1778" s="23"/>
      <c r="BG1778" s="23"/>
      <c r="BH1778" s="23"/>
      <c r="BI1778" s="23"/>
      <c r="BJ1778" s="23"/>
      <c r="BK1778" s="23"/>
      <c r="BL1778" s="23"/>
      <c r="BM1778" s="23"/>
      <c r="BN1778" s="23"/>
      <c r="BO1778" s="23"/>
      <c r="BP1778" s="23"/>
      <c r="BQ1778" s="23"/>
      <c r="BR1778" s="23">
        <f t="shared" si="5435"/>
        <v>2549.723</v>
      </c>
      <c r="BS1778" s="23">
        <f t="shared" si="5436"/>
        <v>0</v>
      </c>
      <c r="BT1778" s="23">
        <f t="shared" si="5437"/>
        <v>0</v>
      </c>
      <c r="BU1778" s="23"/>
      <c r="BV1778" s="23">
        <f t="shared" si="5397"/>
        <v>2549.723</v>
      </c>
      <c r="BW1778" s="23"/>
    </row>
    <row r="1779" spans="1:76" x14ac:dyDescent="0.3">
      <c r="A1779" s="17" t="s">
        <v>431</v>
      </c>
      <c r="B1779" s="17" t="s">
        <v>83</v>
      </c>
      <c r="C1779" s="17" t="s">
        <v>84</v>
      </c>
      <c r="D1779" s="17"/>
      <c r="E1779" s="17"/>
      <c r="F1779" s="10" t="s">
        <v>98</v>
      </c>
      <c r="G1779" s="19">
        <f>G1780+G1785</f>
        <v>1496.4</v>
      </c>
      <c r="H1779" s="19">
        <f t="shared" ref="H1779:L1779" si="5443">H1780+H1785</f>
        <v>1477.6999999999998</v>
      </c>
      <c r="I1779" s="19">
        <f t="shared" si="5443"/>
        <v>1477.6999999999998</v>
      </c>
      <c r="J1779" s="19">
        <f t="shared" si="5443"/>
        <v>0</v>
      </c>
      <c r="K1779" s="19">
        <f t="shared" si="5443"/>
        <v>0</v>
      </c>
      <c r="L1779" s="19">
        <f t="shared" si="5443"/>
        <v>0</v>
      </c>
      <c r="M1779" s="20">
        <f t="shared" ref="M1779:M1842" si="5444">G1779+J1779</f>
        <v>1496.4</v>
      </c>
      <c r="N1779" s="20">
        <f t="shared" ref="N1779:N1842" si="5445">H1779+K1779</f>
        <v>1477.6999999999998</v>
      </c>
      <c r="O1779" s="20">
        <f t="shared" ref="O1779:O1842" si="5446">I1779+L1779</f>
        <v>1477.6999999999998</v>
      </c>
      <c r="P1779" s="22">
        <f t="shared" ref="P1779:Q1779" si="5447">P1780+P1785</f>
        <v>0</v>
      </c>
      <c r="Q1779" s="22">
        <f t="shared" si="5447"/>
        <v>0</v>
      </c>
      <c r="R1779" s="22">
        <f t="shared" ref="R1779:T1779" si="5448">R1780+R1785</f>
        <v>0</v>
      </c>
      <c r="S1779" s="22">
        <f t="shared" si="5448"/>
        <v>0</v>
      </c>
      <c r="T1779" s="22">
        <f t="shared" si="5448"/>
        <v>0</v>
      </c>
      <c r="U1779" s="22">
        <f t="shared" ref="U1779:W1779" si="5449">U1780+U1785</f>
        <v>0</v>
      </c>
      <c r="V1779" s="22">
        <f t="shared" si="5449"/>
        <v>0</v>
      </c>
      <c r="W1779" s="22">
        <f t="shared" si="5449"/>
        <v>0</v>
      </c>
      <c r="X1779" s="22">
        <f t="shared" ref="X1779:Y1779" si="5450">X1780+X1785</f>
        <v>0</v>
      </c>
      <c r="Y1779" s="22">
        <f t="shared" si="5450"/>
        <v>0</v>
      </c>
      <c r="Z1779" s="22">
        <f t="shared" si="5440"/>
        <v>1496.4</v>
      </c>
      <c r="AA1779" s="22">
        <f t="shared" si="5441"/>
        <v>1477.6999999999998</v>
      </c>
      <c r="AB1779" s="22">
        <f t="shared" si="5442"/>
        <v>1477.6999999999998</v>
      </c>
      <c r="AC1779" s="22">
        <f t="shared" ref="AC1779:AL1779" si="5451">AC1780+AC1785</f>
        <v>0</v>
      </c>
      <c r="AD1779" s="22">
        <f t="shared" si="5451"/>
        <v>0</v>
      </c>
      <c r="AE1779" s="22">
        <f t="shared" ref="AE1779" si="5452">AE1780+AE1785</f>
        <v>0</v>
      </c>
      <c r="AF1779" s="22">
        <f t="shared" si="5451"/>
        <v>0</v>
      </c>
      <c r="AG1779" s="22">
        <f t="shared" si="5451"/>
        <v>0</v>
      </c>
      <c r="AH1779" s="22">
        <f t="shared" si="5451"/>
        <v>0</v>
      </c>
      <c r="AI1779" s="22">
        <f t="shared" ref="AI1779" si="5453">AI1780+AI1785</f>
        <v>0</v>
      </c>
      <c r="AJ1779" s="22">
        <f t="shared" si="5451"/>
        <v>0</v>
      </c>
      <c r="AK1779" s="22">
        <f t="shared" si="5451"/>
        <v>0</v>
      </c>
      <c r="AL1779" s="22">
        <f t="shared" si="5451"/>
        <v>0</v>
      </c>
      <c r="AM1779" s="22">
        <f t="shared" ref="AM1779:BW1779" si="5454">AM1780+AM1785</f>
        <v>0</v>
      </c>
      <c r="AN1779" s="22">
        <f t="shared" si="5454"/>
        <v>0</v>
      </c>
      <c r="AO1779" s="22">
        <f t="shared" si="5326"/>
        <v>1496.4</v>
      </c>
      <c r="AP1779" s="22">
        <f t="shared" si="5327"/>
        <v>1477.6999999999998</v>
      </c>
      <c r="AQ1779" s="22">
        <f t="shared" si="5328"/>
        <v>1477.6999999999998</v>
      </c>
      <c r="AR1779" s="22">
        <f t="shared" ref="AR1779" si="5455">AR1780+AR1785</f>
        <v>0</v>
      </c>
      <c r="AS1779" s="22">
        <f t="shared" si="5329"/>
        <v>1496.4</v>
      </c>
      <c r="AT1779" s="22">
        <f t="shared" ref="AT1779:AX1779" si="5456">AT1780+AT1785</f>
        <v>0</v>
      </c>
      <c r="AU1779" s="22">
        <f t="shared" si="5456"/>
        <v>0</v>
      </c>
      <c r="AV1779" s="22">
        <f t="shared" si="5456"/>
        <v>0</v>
      </c>
      <c r="AW1779" s="22">
        <f t="shared" si="5456"/>
        <v>0</v>
      </c>
      <c r="AX1779" s="22">
        <f t="shared" si="5456"/>
        <v>0</v>
      </c>
      <c r="AY1779" s="22">
        <f t="shared" si="5309"/>
        <v>1496.4</v>
      </c>
      <c r="AZ1779" s="22">
        <f t="shared" ref="AZ1779" si="5457">AZ1780+AZ1785</f>
        <v>0</v>
      </c>
      <c r="BA1779" s="22">
        <f t="shared" si="5310"/>
        <v>1496.4</v>
      </c>
      <c r="BB1779" s="22">
        <f t="shared" ref="BB1779:BI1779" si="5458">BB1780+BB1785</f>
        <v>0</v>
      </c>
      <c r="BC1779" s="22">
        <f t="shared" si="5458"/>
        <v>0</v>
      </c>
      <c r="BD1779" s="22">
        <f t="shared" si="5458"/>
        <v>0</v>
      </c>
      <c r="BE1779" s="22">
        <f t="shared" si="5458"/>
        <v>0</v>
      </c>
      <c r="BF1779" s="22">
        <f t="shared" si="5458"/>
        <v>0</v>
      </c>
      <c r="BG1779" s="22">
        <f t="shared" si="5458"/>
        <v>0</v>
      </c>
      <c r="BH1779" s="22">
        <f t="shared" si="5458"/>
        <v>0</v>
      </c>
      <c r="BI1779" s="22">
        <f t="shared" si="5458"/>
        <v>0</v>
      </c>
      <c r="BJ1779" s="22">
        <f t="shared" ref="BJ1779:BP1779" si="5459">BJ1780+BJ1785</f>
        <v>0</v>
      </c>
      <c r="BK1779" s="22">
        <f t="shared" si="5459"/>
        <v>0</v>
      </c>
      <c r="BL1779" s="22">
        <f t="shared" si="5459"/>
        <v>0</v>
      </c>
      <c r="BM1779" s="22">
        <f t="shared" si="5459"/>
        <v>0</v>
      </c>
      <c r="BN1779" s="22">
        <f t="shared" si="5459"/>
        <v>0</v>
      </c>
      <c r="BO1779" s="22">
        <f t="shared" si="5459"/>
        <v>0</v>
      </c>
      <c r="BP1779" s="22">
        <f t="shared" si="5459"/>
        <v>0</v>
      </c>
      <c r="BQ1779" s="22">
        <f t="shared" ref="BQ1779" si="5460">BQ1780+BQ1785</f>
        <v>0</v>
      </c>
      <c r="BR1779" s="22">
        <f t="shared" si="5435"/>
        <v>1496.4</v>
      </c>
      <c r="BS1779" s="22">
        <f t="shared" si="5436"/>
        <v>1477.6999999999998</v>
      </c>
      <c r="BT1779" s="22">
        <f t="shared" si="5437"/>
        <v>1477.6999999999998</v>
      </c>
      <c r="BU1779" s="22">
        <f t="shared" ref="BU1779" si="5461">BU1780+BU1785</f>
        <v>0</v>
      </c>
      <c r="BV1779" s="22">
        <f t="shared" si="5397"/>
        <v>1496.4</v>
      </c>
      <c r="BW1779" s="22">
        <f t="shared" si="5454"/>
        <v>0</v>
      </c>
    </row>
    <row r="1780" spans="1:76" ht="31.2" x14ac:dyDescent="0.3">
      <c r="A1780" s="12" t="s">
        <v>431</v>
      </c>
      <c r="B1780" s="12" t="s">
        <v>83</v>
      </c>
      <c r="C1780" s="12" t="s">
        <v>84</v>
      </c>
      <c r="D1780" s="12" t="s">
        <v>356</v>
      </c>
      <c r="E1780" s="12"/>
      <c r="F1780" s="14" t="s">
        <v>405</v>
      </c>
      <c r="G1780" s="20">
        <f>G1781</f>
        <v>542.6</v>
      </c>
      <c r="H1780" s="20">
        <f t="shared" ref="H1780:BW1783" si="5462">H1781</f>
        <v>338.6</v>
      </c>
      <c r="I1780" s="20">
        <f t="shared" si="5462"/>
        <v>338.6</v>
      </c>
      <c r="J1780" s="20">
        <f t="shared" si="5462"/>
        <v>0</v>
      </c>
      <c r="K1780" s="20">
        <f t="shared" si="5462"/>
        <v>0</v>
      </c>
      <c r="L1780" s="20">
        <f t="shared" si="5462"/>
        <v>0</v>
      </c>
      <c r="M1780" s="20">
        <f t="shared" si="5444"/>
        <v>542.6</v>
      </c>
      <c r="N1780" s="20">
        <f t="shared" si="5445"/>
        <v>338.6</v>
      </c>
      <c r="O1780" s="20">
        <f t="shared" si="5446"/>
        <v>338.6</v>
      </c>
      <c r="P1780" s="23">
        <f t="shared" si="5462"/>
        <v>0</v>
      </c>
      <c r="Q1780" s="23">
        <f t="shared" si="5462"/>
        <v>0</v>
      </c>
      <c r="R1780" s="23">
        <f t="shared" si="5462"/>
        <v>0</v>
      </c>
      <c r="S1780" s="23">
        <f t="shared" si="5462"/>
        <v>0</v>
      </c>
      <c r="T1780" s="23">
        <f t="shared" si="5462"/>
        <v>0</v>
      </c>
      <c r="U1780" s="23">
        <f t="shared" si="5462"/>
        <v>0</v>
      </c>
      <c r="V1780" s="23">
        <f t="shared" si="5462"/>
        <v>0</v>
      </c>
      <c r="W1780" s="23">
        <f t="shared" si="5462"/>
        <v>0</v>
      </c>
      <c r="X1780" s="23">
        <f t="shared" si="5462"/>
        <v>0</v>
      </c>
      <c r="Y1780" s="23">
        <f t="shared" si="5462"/>
        <v>0</v>
      </c>
      <c r="Z1780" s="23">
        <f t="shared" si="5440"/>
        <v>542.6</v>
      </c>
      <c r="AA1780" s="23">
        <f t="shared" si="5441"/>
        <v>338.6</v>
      </c>
      <c r="AB1780" s="23">
        <f t="shared" si="5442"/>
        <v>338.6</v>
      </c>
      <c r="AC1780" s="23">
        <f t="shared" si="5462"/>
        <v>0</v>
      </c>
      <c r="AD1780" s="23">
        <f t="shared" si="5462"/>
        <v>0</v>
      </c>
      <c r="AE1780" s="23">
        <f t="shared" si="5462"/>
        <v>0</v>
      </c>
      <c r="AF1780" s="23">
        <f t="shared" si="5462"/>
        <v>0</v>
      </c>
      <c r="AG1780" s="23">
        <f t="shared" si="5462"/>
        <v>0</v>
      </c>
      <c r="AH1780" s="23">
        <f t="shared" si="5462"/>
        <v>0</v>
      </c>
      <c r="AI1780" s="23">
        <f t="shared" si="5462"/>
        <v>0</v>
      </c>
      <c r="AJ1780" s="23">
        <f t="shared" si="5462"/>
        <v>0</v>
      </c>
      <c r="AK1780" s="23">
        <f t="shared" si="5462"/>
        <v>0</v>
      </c>
      <c r="AL1780" s="23">
        <f t="shared" si="5462"/>
        <v>0</v>
      </c>
      <c r="AM1780" s="23">
        <f t="shared" si="5462"/>
        <v>0</v>
      </c>
      <c r="AN1780" s="23">
        <f t="shared" si="5462"/>
        <v>0</v>
      </c>
      <c r="AO1780" s="23">
        <f t="shared" si="5326"/>
        <v>542.6</v>
      </c>
      <c r="AP1780" s="23">
        <f t="shared" si="5327"/>
        <v>338.6</v>
      </c>
      <c r="AQ1780" s="23">
        <f t="shared" si="5328"/>
        <v>338.6</v>
      </c>
      <c r="AR1780" s="23">
        <f t="shared" si="5462"/>
        <v>0</v>
      </c>
      <c r="AS1780" s="23">
        <f t="shared" si="5329"/>
        <v>542.6</v>
      </c>
      <c r="AT1780" s="23">
        <f t="shared" si="5462"/>
        <v>0</v>
      </c>
      <c r="AU1780" s="23">
        <f t="shared" si="5462"/>
        <v>0</v>
      </c>
      <c r="AV1780" s="23">
        <f t="shared" si="5462"/>
        <v>0</v>
      </c>
      <c r="AW1780" s="23">
        <f t="shared" si="5462"/>
        <v>0</v>
      </c>
      <c r="AX1780" s="23">
        <f t="shared" si="5462"/>
        <v>0</v>
      </c>
      <c r="AY1780" s="23">
        <f t="shared" ref="AY1780:AY1843" si="5463">AS1780+AT1780+AU1780+AV1780+AW1780+AX1780</f>
        <v>542.6</v>
      </c>
      <c r="AZ1780" s="23">
        <f t="shared" si="5462"/>
        <v>0</v>
      </c>
      <c r="BA1780" s="23">
        <f t="shared" ref="BA1780:BA1843" si="5464">AY1780+AZ1780</f>
        <v>542.6</v>
      </c>
      <c r="BB1780" s="23">
        <f t="shared" si="5462"/>
        <v>0</v>
      </c>
      <c r="BC1780" s="23">
        <f t="shared" si="5462"/>
        <v>0</v>
      </c>
      <c r="BD1780" s="23">
        <f t="shared" si="5462"/>
        <v>0</v>
      </c>
      <c r="BE1780" s="23">
        <f t="shared" si="5462"/>
        <v>0</v>
      </c>
      <c r="BF1780" s="23">
        <f t="shared" si="5462"/>
        <v>0</v>
      </c>
      <c r="BG1780" s="23">
        <f t="shared" si="5462"/>
        <v>0</v>
      </c>
      <c r="BH1780" s="23">
        <f t="shared" si="5462"/>
        <v>0</v>
      </c>
      <c r="BI1780" s="23">
        <f t="shared" si="5462"/>
        <v>0</v>
      </c>
      <c r="BJ1780" s="23">
        <f t="shared" si="5462"/>
        <v>0</v>
      </c>
      <c r="BK1780" s="23">
        <f t="shared" si="5462"/>
        <v>0</v>
      </c>
      <c r="BL1780" s="23">
        <f t="shared" si="5462"/>
        <v>0</v>
      </c>
      <c r="BM1780" s="23">
        <f t="shared" si="5462"/>
        <v>0</v>
      </c>
      <c r="BN1780" s="23">
        <f t="shared" si="5462"/>
        <v>0</v>
      </c>
      <c r="BO1780" s="23">
        <f t="shared" si="5462"/>
        <v>0</v>
      </c>
      <c r="BP1780" s="23">
        <f t="shared" si="5462"/>
        <v>0</v>
      </c>
      <c r="BQ1780" s="23">
        <f t="shared" si="5462"/>
        <v>0</v>
      </c>
      <c r="BR1780" s="23">
        <f t="shared" si="5435"/>
        <v>542.6</v>
      </c>
      <c r="BS1780" s="23">
        <f t="shared" si="5436"/>
        <v>338.6</v>
      </c>
      <c r="BT1780" s="23">
        <f t="shared" si="5437"/>
        <v>338.6</v>
      </c>
      <c r="BU1780" s="23">
        <f t="shared" si="5462"/>
        <v>0</v>
      </c>
      <c r="BV1780" s="23">
        <f t="shared" si="5397"/>
        <v>542.6</v>
      </c>
      <c r="BW1780" s="23">
        <f t="shared" si="5462"/>
        <v>0</v>
      </c>
      <c r="BX1780" s="5"/>
    </row>
    <row r="1781" spans="1:76" ht="31.2" x14ac:dyDescent="0.3">
      <c r="A1781" s="12" t="s">
        <v>431</v>
      </c>
      <c r="B1781" s="12" t="s">
        <v>83</v>
      </c>
      <c r="C1781" s="12" t="s">
        <v>84</v>
      </c>
      <c r="D1781" s="12" t="s">
        <v>357</v>
      </c>
      <c r="E1781" s="12"/>
      <c r="F1781" s="14" t="s">
        <v>407</v>
      </c>
      <c r="G1781" s="20">
        <f>G1782</f>
        <v>542.6</v>
      </c>
      <c r="H1781" s="20">
        <f t="shared" si="5462"/>
        <v>338.6</v>
      </c>
      <c r="I1781" s="20">
        <f t="shared" si="5462"/>
        <v>338.6</v>
      </c>
      <c r="J1781" s="20">
        <f t="shared" si="5462"/>
        <v>0</v>
      </c>
      <c r="K1781" s="20">
        <f t="shared" si="5462"/>
        <v>0</v>
      </c>
      <c r="L1781" s="20">
        <f t="shared" si="5462"/>
        <v>0</v>
      </c>
      <c r="M1781" s="20">
        <f t="shared" si="5444"/>
        <v>542.6</v>
      </c>
      <c r="N1781" s="20">
        <f t="shared" si="5445"/>
        <v>338.6</v>
      </c>
      <c r="O1781" s="20">
        <f t="shared" si="5446"/>
        <v>338.6</v>
      </c>
      <c r="P1781" s="23">
        <f t="shared" si="5462"/>
        <v>0</v>
      </c>
      <c r="Q1781" s="23">
        <f t="shared" si="5462"/>
        <v>0</v>
      </c>
      <c r="R1781" s="23">
        <f t="shared" si="5462"/>
        <v>0</v>
      </c>
      <c r="S1781" s="23">
        <f t="shared" si="5462"/>
        <v>0</v>
      </c>
      <c r="T1781" s="23">
        <f t="shared" si="5462"/>
        <v>0</v>
      </c>
      <c r="U1781" s="23">
        <f t="shared" si="5462"/>
        <v>0</v>
      </c>
      <c r="V1781" s="23">
        <f t="shared" si="5462"/>
        <v>0</v>
      </c>
      <c r="W1781" s="23">
        <f t="shared" si="5462"/>
        <v>0</v>
      </c>
      <c r="X1781" s="23">
        <f t="shared" si="5462"/>
        <v>0</v>
      </c>
      <c r="Y1781" s="23">
        <f t="shared" si="5462"/>
        <v>0</v>
      </c>
      <c r="Z1781" s="23">
        <f t="shared" si="5440"/>
        <v>542.6</v>
      </c>
      <c r="AA1781" s="23">
        <f t="shared" si="5441"/>
        <v>338.6</v>
      </c>
      <c r="AB1781" s="23">
        <f t="shared" si="5442"/>
        <v>338.6</v>
      </c>
      <c r="AC1781" s="23">
        <f t="shared" si="5462"/>
        <v>0</v>
      </c>
      <c r="AD1781" s="23">
        <f t="shared" si="5462"/>
        <v>0</v>
      </c>
      <c r="AE1781" s="23">
        <f t="shared" si="5462"/>
        <v>0</v>
      </c>
      <c r="AF1781" s="23">
        <f t="shared" si="5462"/>
        <v>0</v>
      </c>
      <c r="AG1781" s="23">
        <f t="shared" si="5462"/>
        <v>0</v>
      </c>
      <c r="AH1781" s="23">
        <f t="shared" si="5462"/>
        <v>0</v>
      </c>
      <c r="AI1781" s="23">
        <f t="shared" si="5462"/>
        <v>0</v>
      </c>
      <c r="AJ1781" s="23">
        <f t="shared" si="5462"/>
        <v>0</v>
      </c>
      <c r="AK1781" s="23">
        <f t="shared" si="5462"/>
        <v>0</v>
      </c>
      <c r="AL1781" s="23">
        <f t="shared" si="5462"/>
        <v>0</v>
      </c>
      <c r="AM1781" s="23">
        <f t="shared" si="5462"/>
        <v>0</v>
      </c>
      <c r="AN1781" s="23">
        <f t="shared" si="5462"/>
        <v>0</v>
      </c>
      <c r="AO1781" s="23">
        <f t="shared" si="5326"/>
        <v>542.6</v>
      </c>
      <c r="AP1781" s="23">
        <f t="shared" si="5327"/>
        <v>338.6</v>
      </c>
      <c r="AQ1781" s="23">
        <f t="shared" si="5328"/>
        <v>338.6</v>
      </c>
      <c r="AR1781" s="23">
        <f t="shared" si="5462"/>
        <v>0</v>
      </c>
      <c r="AS1781" s="23">
        <f t="shared" si="5329"/>
        <v>542.6</v>
      </c>
      <c r="AT1781" s="23">
        <f t="shared" si="5462"/>
        <v>0</v>
      </c>
      <c r="AU1781" s="23">
        <f t="shared" si="5462"/>
        <v>0</v>
      </c>
      <c r="AV1781" s="23">
        <f t="shared" si="5462"/>
        <v>0</v>
      </c>
      <c r="AW1781" s="23">
        <f t="shared" si="5462"/>
        <v>0</v>
      </c>
      <c r="AX1781" s="23">
        <f t="shared" si="5462"/>
        <v>0</v>
      </c>
      <c r="AY1781" s="23">
        <f t="shared" si="5463"/>
        <v>542.6</v>
      </c>
      <c r="AZ1781" s="23">
        <f t="shared" si="5462"/>
        <v>0</v>
      </c>
      <c r="BA1781" s="23">
        <f t="shared" si="5464"/>
        <v>542.6</v>
      </c>
      <c r="BB1781" s="23">
        <f t="shared" si="5462"/>
        <v>0</v>
      </c>
      <c r="BC1781" s="23">
        <f t="shared" si="5462"/>
        <v>0</v>
      </c>
      <c r="BD1781" s="23">
        <f t="shared" si="5462"/>
        <v>0</v>
      </c>
      <c r="BE1781" s="23">
        <f t="shared" si="5462"/>
        <v>0</v>
      </c>
      <c r="BF1781" s="23">
        <f t="shared" si="5462"/>
        <v>0</v>
      </c>
      <c r="BG1781" s="23">
        <f t="shared" si="5462"/>
        <v>0</v>
      </c>
      <c r="BH1781" s="23">
        <f t="shared" si="5462"/>
        <v>0</v>
      </c>
      <c r="BI1781" s="23">
        <f t="shared" si="5462"/>
        <v>0</v>
      </c>
      <c r="BJ1781" s="23">
        <f t="shared" si="5462"/>
        <v>0</v>
      </c>
      <c r="BK1781" s="23">
        <f t="shared" si="5462"/>
        <v>0</v>
      </c>
      <c r="BL1781" s="23">
        <f t="shared" si="5462"/>
        <v>0</v>
      </c>
      <c r="BM1781" s="23">
        <f t="shared" si="5462"/>
        <v>0</v>
      </c>
      <c r="BN1781" s="23">
        <f t="shared" si="5462"/>
        <v>0</v>
      </c>
      <c r="BO1781" s="23">
        <f t="shared" si="5462"/>
        <v>0</v>
      </c>
      <c r="BP1781" s="23">
        <f t="shared" si="5462"/>
        <v>0</v>
      </c>
      <c r="BQ1781" s="23">
        <f t="shared" si="5462"/>
        <v>0</v>
      </c>
      <c r="BR1781" s="23">
        <f t="shared" si="5435"/>
        <v>542.6</v>
      </c>
      <c r="BS1781" s="23">
        <f t="shared" si="5436"/>
        <v>338.6</v>
      </c>
      <c r="BT1781" s="23">
        <f t="shared" si="5437"/>
        <v>338.6</v>
      </c>
      <c r="BU1781" s="23">
        <f t="shared" si="5462"/>
        <v>0</v>
      </c>
      <c r="BV1781" s="23">
        <f t="shared" si="5397"/>
        <v>542.6</v>
      </c>
      <c r="BW1781" s="23">
        <f t="shared" si="5462"/>
        <v>0</v>
      </c>
      <c r="BX1781" s="5"/>
    </row>
    <row r="1782" spans="1:76" ht="31.2" x14ac:dyDescent="0.3">
      <c r="A1782" s="12" t="s">
        <v>431</v>
      </c>
      <c r="B1782" s="12" t="s">
        <v>83</v>
      </c>
      <c r="C1782" s="12" t="s">
        <v>84</v>
      </c>
      <c r="D1782" s="12" t="s">
        <v>332</v>
      </c>
      <c r="E1782" s="12"/>
      <c r="F1782" s="14" t="s">
        <v>408</v>
      </c>
      <c r="G1782" s="20">
        <f>G1783</f>
        <v>542.6</v>
      </c>
      <c r="H1782" s="20">
        <f t="shared" si="5462"/>
        <v>338.6</v>
      </c>
      <c r="I1782" s="20">
        <f t="shared" si="5462"/>
        <v>338.6</v>
      </c>
      <c r="J1782" s="20">
        <f t="shared" si="5462"/>
        <v>0</v>
      </c>
      <c r="K1782" s="20">
        <f t="shared" si="5462"/>
        <v>0</v>
      </c>
      <c r="L1782" s="20">
        <f t="shared" si="5462"/>
        <v>0</v>
      </c>
      <c r="M1782" s="20">
        <f t="shared" si="5444"/>
        <v>542.6</v>
      </c>
      <c r="N1782" s="20">
        <f t="shared" si="5445"/>
        <v>338.6</v>
      </c>
      <c r="O1782" s="20">
        <f t="shared" si="5446"/>
        <v>338.6</v>
      </c>
      <c r="P1782" s="23">
        <f t="shared" si="5462"/>
        <v>0</v>
      </c>
      <c r="Q1782" s="23">
        <f t="shared" si="5462"/>
        <v>0</v>
      </c>
      <c r="R1782" s="23">
        <f t="shared" si="5462"/>
        <v>0</v>
      </c>
      <c r="S1782" s="23">
        <f t="shared" si="5462"/>
        <v>0</v>
      </c>
      <c r="T1782" s="23">
        <f t="shared" si="5462"/>
        <v>0</v>
      </c>
      <c r="U1782" s="23">
        <f t="shared" si="5462"/>
        <v>0</v>
      </c>
      <c r="V1782" s="23">
        <f t="shared" si="5462"/>
        <v>0</v>
      </c>
      <c r="W1782" s="23">
        <f t="shared" si="5462"/>
        <v>0</v>
      </c>
      <c r="X1782" s="23">
        <f t="shared" si="5462"/>
        <v>0</v>
      </c>
      <c r="Y1782" s="23">
        <f t="shared" si="5462"/>
        <v>0</v>
      </c>
      <c r="Z1782" s="23">
        <f t="shared" si="5440"/>
        <v>542.6</v>
      </c>
      <c r="AA1782" s="23">
        <f t="shared" si="5441"/>
        <v>338.6</v>
      </c>
      <c r="AB1782" s="23">
        <f t="shared" si="5442"/>
        <v>338.6</v>
      </c>
      <c r="AC1782" s="23">
        <f t="shared" si="5462"/>
        <v>0</v>
      </c>
      <c r="AD1782" s="23">
        <f t="shared" si="5462"/>
        <v>0</v>
      </c>
      <c r="AE1782" s="23">
        <f t="shared" si="5462"/>
        <v>0</v>
      </c>
      <c r="AF1782" s="23">
        <f t="shared" si="5462"/>
        <v>0</v>
      </c>
      <c r="AG1782" s="23">
        <f t="shared" si="5462"/>
        <v>0</v>
      </c>
      <c r="AH1782" s="23">
        <f t="shared" si="5462"/>
        <v>0</v>
      </c>
      <c r="AI1782" s="23">
        <f t="shared" si="5462"/>
        <v>0</v>
      </c>
      <c r="AJ1782" s="23">
        <f t="shared" si="5462"/>
        <v>0</v>
      </c>
      <c r="AK1782" s="23">
        <f t="shared" si="5462"/>
        <v>0</v>
      </c>
      <c r="AL1782" s="23">
        <f t="shared" si="5462"/>
        <v>0</v>
      </c>
      <c r="AM1782" s="23">
        <f t="shared" si="5462"/>
        <v>0</v>
      </c>
      <c r="AN1782" s="23">
        <f t="shared" si="5462"/>
        <v>0</v>
      </c>
      <c r="AO1782" s="23">
        <f t="shared" si="5326"/>
        <v>542.6</v>
      </c>
      <c r="AP1782" s="23">
        <f t="shared" si="5327"/>
        <v>338.6</v>
      </c>
      <c r="AQ1782" s="23">
        <f t="shared" si="5328"/>
        <v>338.6</v>
      </c>
      <c r="AR1782" s="23">
        <f t="shared" si="5462"/>
        <v>0</v>
      </c>
      <c r="AS1782" s="23">
        <f t="shared" si="5329"/>
        <v>542.6</v>
      </c>
      <c r="AT1782" s="23">
        <f t="shared" si="5462"/>
        <v>0</v>
      </c>
      <c r="AU1782" s="23">
        <f t="shared" si="5462"/>
        <v>0</v>
      </c>
      <c r="AV1782" s="23">
        <f t="shared" si="5462"/>
        <v>0</v>
      </c>
      <c r="AW1782" s="23">
        <f t="shared" si="5462"/>
        <v>0</v>
      </c>
      <c r="AX1782" s="23">
        <f t="shared" si="5462"/>
        <v>0</v>
      </c>
      <c r="AY1782" s="23">
        <f t="shared" si="5463"/>
        <v>542.6</v>
      </c>
      <c r="AZ1782" s="23">
        <f t="shared" si="5462"/>
        <v>0</v>
      </c>
      <c r="BA1782" s="23">
        <f t="shared" si="5464"/>
        <v>542.6</v>
      </c>
      <c r="BB1782" s="23">
        <f t="shared" si="5462"/>
        <v>0</v>
      </c>
      <c r="BC1782" s="23">
        <f t="shared" si="5462"/>
        <v>0</v>
      </c>
      <c r="BD1782" s="23">
        <f t="shared" si="5462"/>
        <v>0</v>
      </c>
      <c r="BE1782" s="23">
        <f t="shared" si="5462"/>
        <v>0</v>
      </c>
      <c r="BF1782" s="23">
        <f t="shared" si="5462"/>
        <v>0</v>
      </c>
      <c r="BG1782" s="23">
        <f t="shared" si="5462"/>
        <v>0</v>
      </c>
      <c r="BH1782" s="23">
        <f t="shared" si="5462"/>
        <v>0</v>
      </c>
      <c r="BI1782" s="23">
        <f t="shared" si="5462"/>
        <v>0</v>
      </c>
      <c r="BJ1782" s="23">
        <f t="shared" si="5462"/>
        <v>0</v>
      </c>
      <c r="BK1782" s="23">
        <f t="shared" si="5462"/>
        <v>0</v>
      </c>
      <c r="BL1782" s="23">
        <f t="shared" si="5462"/>
        <v>0</v>
      </c>
      <c r="BM1782" s="23">
        <f t="shared" si="5462"/>
        <v>0</v>
      </c>
      <c r="BN1782" s="23">
        <f t="shared" si="5462"/>
        <v>0</v>
      </c>
      <c r="BO1782" s="23">
        <f t="shared" si="5462"/>
        <v>0</v>
      </c>
      <c r="BP1782" s="23">
        <f t="shared" si="5462"/>
        <v>0</v>
      </c>
      <c r="BQ1782" s="23">
        <f t="shared" si="5462"/>
        <v>0</v>
      </c>
      <c r="BR1782" s="23">
        <f t="shared" si="5435"/>
        <v>542.6</v>
      </c>
      <c r="BS1782" s="23">
        <f t="shared" si="5436"/>
        <v>338.6</v>
      </c>
      <c r="BT1782" s="23">
        <f t="shared" si="5437"/>
        <v>338.6</v>
      </c>
      <c r="BU1782" s="23">
        <f t="shared" si="5462"/>
        <v>0</v>
      </c>
      <c r="BV1782" s="23">
        <f t="shared" si="5397"/>
        <v>542.6</v>
      </c>
      <c r="BW1782" s="23">
        <f t="shared" si="5462"/>
        <v>0</v>
      </c>
    </row>
    <row r="1783" spans="1:76" ht="31.2" x14ac:dyDescent="0.3">
      <c r="A1783" s="12" t="s">
        <v>431</v>
      </c>
      <c r="B1783" s="12" t="s">
        <v>83</v>
      </c>
      <c r="C1783" s="12" t="s">
        <v>84</v>
      </c>
      <c r="D1783" s="12" t="s">
        <v>332</v>
      </c>
      <c r="E1783" s="12" t="s">
        <v>7</v>
      </c>
      <c r="F1783" s="14" t="s">
        <v>383</v>
      </c>
      <c r="G1783" s="20">
        <f>G1784</f>
        <v>542.6</v>
      </c>
      <c r="H1783" s="20">
        <f t="shared" si="5462"/>
        <v>338.6</v>
      </c>
      <c r="I1783" s="20">
        <f t="shared" si="5462"/>
        <v>338.6</v>
      </c>
      <c r="J1783" s="20">
        <f t="shared" si="5462"/>
        <v>0</v>
      </c>
      <c r="K1783" s="20">
        <f t="shared" si="5462"/>
        <v>0</v>
      </c>
      <c r="L1783" s="20">
        <f t="shared" si="5462"/>
        <v>0</v>
      </c>
      <c r="M1783" s="20">
        <f t="shared" si="5444"/>
        <v>542.6</v>
      </c>
      <c r="N1783" s="20">
        <f t="shared" si="5445"/>
        <v>338.6</v>
      </c>
      <c r="O1783" s="20">
        <f t="shared" si="5446"/>
        <v>338.6</v>
      </c>
      <c r="P1783" s="23">
        <f t="shared" si="5462"/>
        <v>0</v>
      </c>
      <c r="Q1783" s="23">
        <f t="shared" si="5462"/>
        <v>0</v>
      </c>
      <c r="R1783" s="23">
        <f t="shared" si="5462"/>
        <v>0</v>
      </c>
      <c r="S1783" s="23">
        <f t="shared" si="5462"/>
        <v>0</v>
      </c>
      <c r="T1783" s="23">
        <f t="shared" si="5462"/>
        <v>0</v>
      </c>
      <c r="U1783" s="23">
        <f t="shared" si="5462"/>
        <v>0</v>
      </c>
      <c r="V1783" s="23">
        <f t="shared" si="5462"/>
        <v>0</v>
      </c>
      <c r="W1783" s="23">
        <f t="shared" si="5462"/>
        <v>0</v>
      </c>
      <c r="X1783" s="23">
        <f t="shared" si="5462"/>
        <v>0</v>
      </c>
      <c r="Y1783" s="23">
        <f t="shared" si="5462"/>
        <v>0</v>
      </c>
      <c r="Z1783" s="23">
        <f t="shared" si="5440"/>
        <v>542.6</v>
      </c>
      <c r="AA1783" s="23">
        <f t="shared" si="5441"/>
        <v>338.6</v>
      </c>
      <c r="AB1783" s="23">
        <f t="shared" si="5442"/>
        <v>338.6</v>
      </c>
      <c r="AC1783" s="23">
        <f t="shared" si="5462"/>
        <v>0</v>
      </c>
      <c r="AD1783" s="23">
        <f t="shared" si="5462"/>
        <v>0</v>
      </c>
      <c r="AE1783" s="23">
        <f t="shared" si="5462"/>
        <v>0</v>
      </c>
      <c r="AF1783" s="23">
        <f t="shared" si="5462"/>
        <v>0</v>
      </c>
      <c r="AG1783" s="23">
        <f t="shared" si="5462"/>
        <v>0</v>
      </c>
      <c r="AH1783" s="23">
        <f t="shared" si="5462"/>
        <v>0</v>
      </c>
      <c r="AI1783" s="23">
        <f t="shared" si="5462"/>
        <v>0</v>
      </c>
      <c r="AJ1783" s="23">
        <f t="shared" si="5462"/>
        <v>0</v>
      </c>
      <c r="AK1783" s="23">
        <f t="shared" si="5462"/>
        <v>0</v>
      </c>
      <c r="AL1783" s="23">
        <f t="shared" si="5462"/>
        <v>0</v>
      </c>
      <c r="AM1783" s="23">
        <f t="shared" si="5462"/>
        <v>0</v>
      </c>
      <c r="AN1783" s="23">
        <f t="shared" si="5462"/>
        <v>0</v>
      </c>
      <c r="AO1783" s="23">
        <f t="shared" si="5326"/>
        <v>542.6</v>
      </c>
      <c r="AP1783" s="23">
        <f t="shared" si="5327"/>
        <v>338.6</v>
      </c>
      <c r="AQ1783" s="23">
        <f t="shared" si="5328"/>
        <v>338.6</v>
      </c>
      <c r="AR1783" s="23">
        <f t="shared" si="5462"/>
        <v>0</v>
      </c>
      <c r="AS1783" s="23">
        <f t="shared" si="5329"/>
        <v>542.6</v>
      </c>
      <c r="AT1783" s="23">
        <f t="shared" si="5462"/>
        <v>0</v>
      </c>
      <c r="AU1783" s="23">
        <f t="shared" si="5462"/>
        <v>0</v>
      </c>
      <c r="AV1783" s="23">
        <f t="shared" si="5462"/>
        <v>0</v>
      </c>
      <c r="AW1783" s="23">
        <f t="shared" si="5462"/>
        <v>0</v>
      </c>
      <c r="AX1783" s="23">
        <f t="shared" si="5462"/>
        <v>0</v>
      </c>
      <c r="AY1783" s="23">
        <f t="shared" si="5463"/>
        <v>542.6</v>
      </c>
      <c r="AZ1783" s="23">
        <f t="shared" si="5462"/>
        <v>0</v>
      </c>
      <c r="BA1783" s="23">
        <f t="shared" si="5464"/>
        <v>542.6</v>
      </c>
      <c r="BB1783" s="23">
        <f t="shared" si="5462"/>
        <v>0</v>
      </c>
      <c r="BC1783" s="23">
        <f t="shared" si="5462"/>
        <v>0</v>
      </c>
      <c r="BD1783" s="23">
        <f t="shared" si="5462"/>
        <v>0</v>
      </c>
      <c r="BE1783" s="23">
        <f t="shared" si="5462"/>
        <v>0</v>
      </c>
      <c r="BF1783" s="23">
        <f t="shared" si="5462"/>
        <v>0</v>
      </c>
      <c r="BG1783" s="23">
        <f t="shared" si="5462"/>
        <v>0</v>
      </c>
      <c r="BH1783" s="23">
        <f t="shared" si="5462"/>
        <v>0</v>
      </c>
      <c r="BI1783" s="23">
        <f t="shared" si="5462"/>
        <v>0</v>
      </c>
      <c r="BJ1783" s="23">
        <f t="shared" si="5462"/>
        <v>0</v>
      </c>
      <c r="BK1783" s="23">
        <f t="shared" si="5462"/>
        <v>0</v>
      </c>
      <c r="BL1783" s="23">
        <f t="shared" si="5462"/>
        <v>0</v>
      </c>
      <c r="BM1783" s="23">
        <f t="shared" si="5462"/>
        <v>0</v>
      </c>
      <c r="BN1783" s="23">
        <f t="shared" si="5462"/>
        <v>0</v>
      </c>
      <c r="BO1783" s="23">
        <f t="shared" si="5462"/>
        <v>0</v>
      </c>
      <c r="BP1783" s="23">
        <f t="shared" si="5462"/>
        <v>0</v>
      </c>
      <c r="BQ1783" s="23">
        <f t="shared" si="5462"/>
        <v>0</v>
      </c>
      <c r="BR1783" s="23">
        <f t="shared" si="5435"/>
        <v>542.6</v>
      </c>
      <c r="BS1783" s="23">
        <f t="shared" si="5436"/>
        <v>338.6</v>
      </c>
      <c r="BT1783" s="23">
        <f t="shared" si="5437"/>
        <v>338.6</v>
      </c>
      <c r="BU1783" s="23">
        <f t="shared" si="5462"/>
        <v>0</v>
      </c>
      <c r="BV1783" s="23">
        <f t="shared" si="5397"/>
        <v>542.6</v>
      </c>
      <c r="BW1783" s="23">
        <f t="shared" si="5462"/>
        <v>0</v>
      </c>
    </row>
    <row r="1784" spans="1:76" ht="31.2" x14ac:dyDescent="0.3">
      <c r="A1784" s="12" t="s">
        <v>431</v>
      </c>
      <c r="B1784" s="12" t="s">
        <v>83</v>
      </c>
      <c r="C1784" s="12" t="s">
        <v>84</v>
      </c>
      <c r="D1784" s="12" t="s">
        <v>332</v>
      </c>
      <c r="E1784" s="12">
        <v>240</v>
      </c>
      <c r="F1784" s="14" t="s">
        <v>372</v>
      </c>
      <c r="G1784" s="20">
        <v>542.6</v>
      </c>
      <c r="H1784" s="20">
        <v>338.6</v>
      </c>
      <c r="I1784" s="20">
        <v>338.6</v>
      </c>
      <c r="J1784" s="20"/>
      <c r="K1784" s="20"/>
      <c r="L1784" s="20"/>
      <c r="M1784" s="20">
        <f t="shared" si="5444"/>
        <v>542.6</v>
      </c>
      <c r="N1784" s="20">
        <f t="shared" si="5445"/>
        <v>338.6</v>
      </c>
      <c r="O1784" s="20">
        <f t="shared" si="5446"/>
        <v>338.6</v>
      </c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>
        <f t="shared" si="5440"/>
        <v>542.6</v>
      </c>
      <c r="AA1784" s="23">
        <f t="shared" si="5441"/>
        <v>338.6</v>
      </c>
      <c r="AB1784" s="23">
        <f t="shared" si="5442"/>
        <v>338.6</v>
      </c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>
        <f t="shared" si="5326"/>
        <v>542.6</v>
      </c>
      <c r="AP1784" s="23">
        <f t="shared" si="5327"/>
        <v>338.6</v>
      </c>
      <c r="AQ1784" s="23">
        <f t="shared" si="5328"/>
        <v>338.6</v>
      </c>
      <c r="AR1784" s="23"/>
      <c r="AS1784" s="23">
        <f t="shared" si="5329"/>
        <v>542.6</v>
      </c>
      <c r="AT1784" s="23"/>
      <c r="AU1784" s="23"/>
      <c r="AV1784" s="23"/>
      <c r="AW1784" s="23"/>
      <c r="AX1784" s="23"/>
      <c r="AY1784" s="23">
        <f t="shared" si="5463"/>
        <v>542.6</v>
      </c>
      <c r="AZ1784" s="23"/>
      <c r="BA1784" s="23">
        <f t="shared" si="5464"/>
        <v>542.6</v>
      </c>
      <c r="BB1784" s="23"/>
      <c r="BC1784" s="23"/>
      <c r="BD1784" s="23"/>
      <c r="BE1784" s="23"/>
      <c r="BF1784" s="23"/>
      <c r="BG1784" s="23"/>
      <c r="BH1784" s="23"/>
      <c r="BI1784" s="23"/>
      <c r="BJ1784" s="23"/>
      <c r="BK1784" s="23"/>
      <c r="BL1784" s="23"/>
      <c r="BM1784" s="23"/>
      <c r="BN1784" s="23"/>
      <c r="BO1784" s="23"/>
      <c r="BP1784" s="23"/>
      <c r="BQ1784" s="23"/>
      <c r="BR1784" s="23">
        <f t="shared" si="5435"/>
        <v>542.6</v>
      </c>
      <c r="BS1784" s="23">
        <f t="shared" si="5436"/>
        <v>338.6</v>
      </c>
      <c r="BT1784" s="23">
        <f t="shared" si="5437"/>
        <v>338.6</v>
      </c>
      <c r="BU1784" s="23"/>
      <c r="BV1784" s="23">
        <f t="shared" si="5397"/>
        <v>542.6</v>
      </c>
      <c r="BW1784" s="23"/>
    </row>
    <row r="1785" spans="1:76" ht="62.4" x14ac:dyDescent="0.3">
      <c r="A1785" s="12" t="s">
        <v>431</v>
      </c>
      <c r="B1785" s="12" t="s">
        <v>83</v>
      </c>
      <c r="C1785" s="12" t="s">
        <v>84</v>
      </c>
      <c r="D1785" s="12" t="s">
        <v>353</v>
      </c>
      <c r="E1785" s="12"/>
      <c r="F1785" s="14" t="s">
        <v>848</v>
      </c>
      <c r="G1785" s="20">
        <f>G1786</f>
        <v>953.8</v>
      </c>
      <c r="H1785" s="20">
        <f t="shared" ref="H1785:BW1788" si="5465">H1786</f>
        <v>1139.0999999999999</v>
      </c>
      <c r="I1785" s="20">
        <f t="shared" si="5465"/>
        <v>1139.0999999999999</v>
      </c>
      <c r="J1785" s="20">
        <f t="shared" si="5465"/>
        <v>0</v>
      </c>
      <c r="K1785" s="20">
        <f t="shared" si="5465"/>
        <v>0</v>
      </c>
      <c r="L1785" s="20">
        <f t="shared" si="5465"/>
        <v>0</v>
      </c>
      <c r="M1785" s="20">
        <f t="shared" si="5444"/>
        <v>953.8</v>
      </c>
      <c r="N1785" s="20">
        <f t="shared" si="5445"/>
        <v>1139.0999999999999</v>
      </c>
      <c r="O1785" s="20">
        <f t="shared" si="5446"/>
        <v>1139.0999999999999</v>
      </c>
      <c r="P1785" s="23">
        <f t="shared" si="5465"/>
        <v>0</v>
      </c>
      <c r="Q1785" s="23">
        <f t="shared" si="5465"/>
        <v>0</v>
      </c>
      <c r="R1785" s="23">
        <f t="shared" si="5465"/>
        <v>0</v>
      </c>
      <c r="S1785" s="23">
        <f t="shared" si="5465"/>
        <v>0</v>
      </c>
      <c r="T1785" s="23">
        <f t="shared" si="5465"/>
        <v>0</v>
      </c>
      <c r="U1785" s="23">
        <f t="shared" si="5465"/>
        <v>0</v>
      </c>
      <c r="V1785" s="23">
        <f t="shared" si="5465"/>
        <v>0</v>
      </c>
      <c r="W1785" s="23">
        <f t="shared" si="5465"/>
        <v>0</v>
      </c>
      <c r="X1785" s="23">
        <f t="shared" si="5465"/>
        <v>0</v>
      </c>
      <c r="Y1785" s="23">
        <f t="shared" si="5465"/>
        <v>0</v>
      </c>
      <c r="Z1785" s="23">
        <f t="shared" si="5440"/>
        <v>953.8</v>
      </c>
      <c r="AA1785" s="23">
        <f t="shared" si="5441"/>
        <v>1139.0999999999999</v>
      </c>
      <c r="AB1785" s="23">
        <f t="shared" si="5442"/>
        <v>1139.0999999999999</v>
      </c>
      <c r="AC1785" s="23">
        <f t="shared" si="5465"/>
        <v>0</v>
      </c>
      <c r="AD1785" s="23">
        <f t="shared" si="5465"/>
        <v>0</v>
      </c>
      <c r="AE1785" s="23">
        <f t="shared" si="5465"/>
        <v>0</v>
      </c>
      <c r="AF1785" s="23">
        <f t="shared" si="5465"/>
        <v>0</v>
      </c>
      <c r="AG1785" s="23">
        <f t="shared" si="5465"/>
        <v>0</v>
      </c>
      <c r="AH1785" s="23">
        <f t="shared" si="5465"/>
        <v>0</v>
      </c>
      <c r="AI1785" s="23">
        <f t="shared" si="5465"/>
        <v>0</v>
      </c>
      <c r="AJ1785" s="23">
        <f t="shared" si="5465"/>
        <v>0</v>
      </c>
      <c r="AK1785" s="23">
        <f t="shared" si="5465"/>
        <v>0</v>
      </c>
      <c r="AL1785" s="23">
        <f t="shared" si="5465"/>
        <v>0</v>
      </c>
      <c r="AM1785" s="23">
        <f t="shared" si="5465"/>
        <v>0</v>
      </c>
      <c r="AN1785" s="23">
        <f t="shared" si="5465"/>
        <v>0</v>
      </c>
      <c r="AO1785" s="23">
        <f t="shared" si="5326"/>
        <v>953.8</v>
      </c>
      <c r="AP1785" s="23">
        <f t="shared" si="5327"/>
        <v>1139.0999999999999</v>
      </c>
      <c r="AQ1785" s="23">
        <f t="shared" si="5328"/>
        <v>1139.0999999999999</v>
      </c>
      <c r="AR1785" s="23">
        <f t="shared" si="5465"/>
        <v>0</v>
      </c>
      <c r="AS1785" s="23">
        <f t="shared" si="5329"/>
        <v>953.8</v>
      </c>
      <c r="AT1785" s="23">
        <f t="shared" si="5465"/>
        <v>0</v>
      </c>
      <c r="AU1785" s="23">
        <f t="shared" si="5465"/>
        <v>0</v>
      </c>
      <c r="AV1785" s="23">
        <f t="shared" si="5465"/>
        <v>0</v>
      </c>
      <c r="AW1785" s="23">
        <f t="shared" si="5465"/>
        <v>0</v>
      </c>
      <c r="AX1785" s="23">
        <f t="shared" si="5465"/>
        <v>0</v>
      </c>
      <c r="AY1785" s="23">
        <f t="shared" si="5463"/>
        <v>953.8</v>
      </c>
      <c r="AZ1785" s="23">
        <f t="shared" si="5465"/>
        <v>0</v>
      </c>
      <c r="BA1785" s="23">
        <f t="shared" si="5464"/>
        <v>953.8</v>
      </c>
      <c r="BB1785" s="23">
        <f t="shared" si="5465"/>
        <v>0</v>
      </c>
      <c r="BC1785" s="23">
        <f t="shared" si="5465"/>
        <v>0</v>
      </c>
      <c r="BD1785" s="23">
        <f t="shared" si="5465"/>
        <v>0</v>
      </c>
      <c r="BE1785" s="23">
        <f t="shared" si="5465"/>
        <v>0</v>
      </c>
      <c r="BF1785" s="23">
        <f t="shared" si="5465"/>
        <v>0</v>
      </c>
      <c r="BG1785" s="23">
        <f t="shared" si="5465"/>
        <v>0</v>
      </c>
      <c r="BH1785" s="23">
        <f t="shared" si="5465"/>
        <v>0</v>
      </c>
      <c r="BI1785" s="23">
        <f t="shared" si="5465"/>
        <v>0</v>
      </c>
      <c r="BJ1785" s="23">
        <f t="shared" si="5465"/>
        <v>0</v>
      </c>
      <c r="BK1785" s="23">
        <f t="shared" si="5465"/>
        <v>0</v>
      </c>
      <c r="BL1785" s="23">
        <f t="shared" si="5465"/>
        <v>0</v>
      </c>
      <c r="BM1785" s="23">
        <f t="shared" si="5465"/>
        <v>0</v>
      </c>
      <c r="BN1785" s="23">
        <f t="shared" si="5465"/>
        <v>0</v>
      </c>
      <c r="BO1785" s="23">
        <f t="shared" si="5465"/>
        <v>0</v>
      </c>
      <c r="BP1785" s="23">
        <f t="shared" si="5465"/>
        <v>0</v>
      </c>
      <c r="BQ1785" s="23">
        <f t="shared" si="5465"/>
        <v>0</v>
      </c>
      <c r="BR1785" s="23">
        <f t="shared" si="5435"/>
        <v>953.8</v>
      </c>
      <c r="BS1785" s="23">
        <f t="shared" si="5436"/>
        <v>1139.0999999999999</v>
      </c>
      <c r="BT1785" s="23">
        <f t="shared" si="5437"/>
        <v>1139.0999999999999</v>
      </c>
      <c r="BU1785" s="23">
        <f t="shared" si="5465"/>
        <v>0</v>
      </c>
      <c r="BV1785" s="23">
        <f t="shared" si="5397"/>
        <v>953.8</v>
      </c>
      <c r="BW1785" s="23">
        <f t="shared" si="5465"/>
        <v>0</v>
      </c>
      <c r="BX1785" s="5"/>
    </row>
    <row r="1786" spans="1:76" ht="31.2" x14ac:dyDescent="0.3">
      <c r="A1786" s="12" t="s">
        <v>431</v>
      </c>
      <c r="B1786" s="12" t="s">
        <v>83</v>
      </c>
      <c r="C1786" s="12" t="s">
        <v>84</v>
      </c>
      <c r="D1786" s="12" t="s">
        <v>354</v>
      </c>
      <c r="E1786" s="12"/>
      <c r="F1786" s="14" t="s">
        <v>413</v>
      </c>
      <c r="G1786" s="20">
        <f>G1787</f>
        <v>953.8</v>
      </c>
      <c r="H1786" s="20">
        <f t="shared" si="5465"/>
        <v>1139.0999999999999</v>
      </c>
      <c r="I1786" s="20">
        <f t="shared" si="5465"/>
        <v>1139.0999999999999</v>
      </c>
      <c r="J1786" s="20">
        <f t="shared" si="5465"/>
        <v>0</v>
      </c>
      <c r="K1786" s="20">
        <f t="shared" si="5465"/>
        <v>0</v>
      </c>
      <c r="L1786" s="20">
        <f t="shared" si="5465"/>
        <v>0</v>
      </c>
      <c r="M1786" s="20">
        <f t="shared" si="5444"/>
        <v>953.8</v>
      </c>
      <c r="N1786" s="20">
        <f t="shared" si="5445"/>
        <v>1139.0999999999999</v>
      </c>
      <c r="O1786" s="20">
        <f t="shared" si="5446"/>
        <v>1139.0999999999999</v>
      </c>
      <c r="P1786" s="23">
        <f t="shared" si="5465"/>
        <v>0</v>
      </c>
      <c r="Q1786" s="23">
        <f t="shared" si="5465"/>
        <v>0</v>
      </c>
      <c r="R1786" s="23">
        <f t="shared" si="5465"/>
        <v>0</v>
      </c>
      <c r="S1786" s="23">
        <f t="shared" si="5465"/>
        <v>0</v>
      </c>
      <c r="T1786" s="23">
        <f t="shared" si="5465"/>
        <v>0</v>
      </c>
      <c r="U1786" s="23">
        <f t="shared" si="5465"/>
        <v>0</v>
      </c>
      <c r="V1786" s="23">
        <f t="shared" si="5465"/>
        <v>0</v>
      </c>
      <c r="W1786" s="23">
        <f t="shared" si="5465"/>
        <v>0</v>
      </c>
      <c r="X1786" s="23">
        <f t="shared" si="5465"/>
        <v>0</v>
      </c>
      <c r="Y1786" s="23">
        <f t="shared" si="5465"/>
        <v>0</v>
      </c>
      <c r="Z1786" s="23">
        <f t="shared" si="5440"/>
        <v>953.8</v>
      </c>
      <c r="AA1786" s="23">
        <f t="shared" si="5441"/>
        <v>1139.0999999999999</v>
      </c>
      <c r="AB1786" s="23">
        <f t="shared" si="5442"/>
        <v>1139.0999999999999</v>
      </c>
      <c r="AC1786" s="23">
        <f t="shared" si="5465"/>
        <v>0</v>
      </c>
      <c r="AD1786" s="23">
        <f t="shared" si="5465"/>
        <v>0</v>
      </c>
      <c r="AE1786" s="23">
        <f t="shared" si="5465"/>
        <v>0</v>
      </c>
      <c r="AF1786" s="23">
        <f t="shared" si="5465"/>
        <v>0</v>
      </c>
      <c r="AG1786" s="23">
        <f t="shared" si="5465"/>
        <v>0</v>
      </c>
      <c r="AH1786" s="23">
        <f t="shared" si="5465"/>
        <v>0</v>
      </c>
      <c r="AI1786" s="23">
        <f t="shared" si="5465"/>
        <v>0</v>
      </c>
      <c r="AJ1786" s="23">
        <f t="shared" si="5465"/>
        <v>0</v>
      </c>
      <c r="AK1786" s="23">
        <f t="shared" si="5465"/>
        <v>0</v>
      </c>
      <c r="AL1786" s="23">
        <f t="shared" si="5465"/>
        <v>0</v>
      </c>
      <c r="AM1786" s="23">
        <f t="shared" si="5465"/>
        <v>0</v>
      </c>
      <c r="AN1786" s="23">
        <f t="shared" si="5465"/>
        <v>0</v>
      </c>
      <c r="AO1786" s="23">
        <f t="shared" si="5326"/>
        <v>953.8</v>
      </c>
      <c r="AP1786" s="23">
        <f t="shared" si="5327"/>
        <v>1139.0999999999999</v>
      </c>
      <c r="AQ1786" s="23">
        <f t="shared" si="5328"/>
        <v>1139.0999999999999</v>
      </c>
      <c r="AR1786" s="23">
        <f t="shared" si="5465"/>
        <v>0</v>
      </c>
      <c r="AS1786" s="23">
        <f t="shared" si="5329"/>
        <v>953.8</v>
      </c>
      <c r="AT1786" s="23">
        <f t="shared" si="5465"/>
        <v>0</v>
      </c>
      <c r="AU1786" s="23">
        <f t="shared" si="5465"/>
        <v>0</v>
      </c>
      <c r="AV1786" s="23">
        <f t="shared" si="5465"/>
        <v>0</v>
      </c>
      <c r="AW1786" s="23">
        <f t="shared" si="5465"/>
        <v>0</v>
      </c>
      <c r="AX1786" s="23">
        <f t="shared" si="5465"/>
        <v>0</v>
      </c>
      <c r="AY1786" s="23">
        <f t="shared" si="5463"/>
        <v>953.8</v>
      </c>
      <c r="AZ1786" s="23">
        <f t="shared" si="5465"/>
        <v>0</v>
      </c>
      <c r="BA1786" s="23">
        <f t="shared" si="5464"/>
        <v>953.8</v>
      </c>
      <c r="BB1786" s="23">
        <f t="shared" si="5465"/>
        <v>0</v>
      </c>
      <c r="BC1786" s="23">
        <f t="shared" si="5465"/>
        <v>0</v>
      </c>
      <c r="BD1786" s="23">
        <f t="shared" si="5465"/>
        <v>0</v>
      </c>
      <c r="BE1786" s="23">
        <f t="shared" si="5465"/>
        <v>0</v>
      </c>
      <c r="BF1786" s="23">
        <f t="shared" si="5465"/>
        <v>0</v>
      </c>
      <c r="BG1786" s="23">
        <f t="shared" si="5465"/>
        <v>0</v>
      </c>
      <c r="BH1786" s="23">
        <f t="shared" si="5465"/>
        <v>0</v>
      </c>
      <c r="BI1786" s="23">
        <f t="shared" si="5465"/>
        <v>0</v>
      </c>
      <c r="BJ1786" s="23">
        <f t="shared" si="5465"/>
        <v>0</v>
      </c>
      <c r="BK1786" s="23">
        <f t="shared" si="5465"/>
        <v>0</v>
      </c>
      <c r="BL1786" s="23">
        <f t="shared" si="5465"/>
        <v>0</v>
      </c>
      <c r="BM1786" s="23">
        <f t="shared" si="5465"/>
        <v>0</v>
      </c>
      <c r="BN1786" s="23">
        <f t="shared" si="5465"/>
        <v>0</v>
      </c>
      <c r="BO1786" s="23">
        <f t="shared" si="5465"/>
        <v>0</v>
      </c>
      <c r="BP1786" s="23">
        <f t="shared" si="5465"/>
        <v>0</v>
      </c>
      <c r="BQ1786" s="23">
        <f t="shared" si="5465"/>
        <v>0</v>
      </c>
      <c r="BR1786" s="23">
        <f t="shared" si="5435"/>
        <v>953.8</v>
      </c>
      <c r="BS1786" s="23">
        <f t="shared" si="5436"/>
        <v>1139.0999999999999</v>
      </c>
      <c r="BT1786" s="23">
        <f t="shared" si="5437"/>
        <v>1139.0999999999999</v>
      </c>
      <c r="BU1786" s="23">
        <f t="shared" si="5465"/>
        <v>0</v>
      </c>
      <c r="BV1786" s="23">
        <f t="shared" si="5397"/>
        <v>953.8</v>
      </c>
      <c r="BW1786" s="23">
        <f t="shared" si="5465"/>
        <v>0</v>
      </c>
      <c r="BX1786" s="5"/>
    </row>
    <row r="1787" spans="1:76" ht="31.2" x14ac:dyDescent="0.3">
      <c r="A1787" s="12" t="s">
        <v>431</v>
      </c>
      <c r="B1787" s="12" t="s">
        <v>83</v>
      </c>
      <c r="C1787" s="12" t="s">
        <v>84</v>
      </c>
      <c r="D1787" s="12" t="s">
        <v>333</v>
      </c>
      <c r="E1787" s="12"/>
      <c r="F1787" s="14" t="s">
        <v>418</v>
      </c>
      <c r="G1787" s="20">
        <f>G1788</f>
        <v>953.8</v>
      </c>
      <c r="H1787" s="20">
        <f t="shared" si="5465"/>
        <v>1139.0999999999999</v>
      </c>
      <c r="I1787" s="20">
        <f t="shared" si="5465"/>
        <v>1139.0999999999999</v>
      </c>
      <c r="J1787" s="20">
        <f t="shared" si="5465"/>
        <v>0</v>
      </c>
      <c r="K1787" s="20">
        <f t="shared" si="5465"/>
        <v>0</v>
      </c>
      <c r="L1787" s="20">
        <f t="shared" si="5465"/>
        <v>0</v>
      </c>
      <c r="M1787" s="20">
        <f t="shared" si="5444"/>
        <v>953.8</v>
      </c>
      <c r="N1787" s="20">
        <f t="shared" si="5445"/>
        <v>1139.0999999999999</v>
      </c>
      <c r="O1787" s="20">
        <f t="shared" si="5446"/>
        <v>1139.0999999999999</v>
      </c>
      <c r="P1787" s="23">
        <f t="shared" si="5465"/>
        <v>0</v>
      </c>
      <c r="Q1787" s="23">
        <f t="shared" si="5465"/>
        <v>0</v>
      </c>
      <c r="R1787" s="23">
        <f t="shared" si="5465"/>
        <v>0</v>
      </c>
      <c r="S1787" s="23">
        <f t="shared" si="5465"/>
        <v>0</v>
      </c>
      <c r="T1787" s="23">
        <f t="shared" si="5465"/>
        <v>0</v>
      </c>
      <c r="U1787" s="23">
        <f t="shared" si="5465"/>
        <v>0</v>
      </c>
      <c r="V1787" s="23">
        <f t="shared" si="5465"/>
        <v>0</v>
      </c>
      <c r="W1787" s="23">
        <f t="shared" si="5465"/>
        <v>0</v>
      </c>
      <c r="X1787" s="23">
        <f t="shared" si="5465"/>
        <v>0</v>
      </c>
      <c r="Y1787" s="23">
        <f t="shared" si="5465"/>
        <v>0</v>
      </c>
      <c r="Z1787" s="23">
        <f t="shared" si="5440"/>
        <v>953.8</v>
      </c>
      <c r="AA1787" s="23">
        <f t="shared" si="5441"/>
        <v>1139.0999999999999</v>
      </c>
      <c r="AB1787" s="23">
        <f t="shared" si="5442"/>
        <v>1139.0999999999999</v>
      </c>
      <c r="AC1787" s="23">
        <f t="shared" si="5465"/>
        <v>0</v>
      </c>
      <c r="AD1787" s="23">
        <f t="shared" si="5465"/>
        <v>0</v>
      </c>
      <c r="AE1787" s="23">
        <f t="shared" si="5465"/>
        <v>0</v>
      </c>
      <c r="AF1787" s="23">
        <f t="shared" si="5465"/>
        <v>0</v>
      </c>
      <c r="AG1787" s="23">
        <f t="shared" si="5465"/>
        <v>0</v>
      </c>
      <c r="AH1787" s="23">
        <f t="shared" si="5465"/>
        <v>0</v>
      </c>
      <c r="AI1787" s="23">
        <f t="shared" si="5465"/>
        <v>0</v>
      </c>
      <c r="AJ1787" s="23">
        <f t="shared" si="5465"/>
        <v>0</v>
      </c>
      <c r="AK1787" s="23">
        <f t="shared" si="5465"/>
        <v>0</v>
      </c>
      <c r="AL1787" s="23">
        <f t="shared" si="5465"/>
        <v>0</v>
      </c>
      <c r="AM1787" s="23">
        <f t="shared" si="5465"/>
        <v>0</v>
      </c>
      <c r="AN1787" s="23">
        <f t="shared" si="5465"/>
        <v>0</v>
      </c>
      <c r="AO1787" s="23">
        <f t="shared" si="5326"/>
        <v>953.8</v>
      </c>
      <c r="AP1787" s="23">
        <f t="shared" si="5327"/>
        <v>1139.0999999999999</v>
      </c>
      <c r="AQ1787" s="23">
        <f t="shared" si="5328"/>
        <v>1139.0999999999999</v>
      </c>
      <c r="AR1787" s="23">
        <f t="shared" si="5465"/>
        <v>0</v>
      </c>
      <c r="AS1787" s="23">
        <f t="shared" si="5329"/>
        <v>953.8</v>
      </c>
      <c r="AT1787" s="23">
        <f t="shared" si="5465"/>
        <v>0</v>
      </c>
      <c r="AU1787" s="23">
        <f t="shared" si="5465"/>
        <v>0</v>
      </c>
      <c r="AV1787" s="23">
        <f t="shared" si="5465"/>
        <v>0</v>
      </c>
      <c r="AW1787" s="23">
        <f t="shared" si="5465"/>
        <v>0</v>
      </c>
      <c r="AX1787" s="23">
        <f t="shared" si="5465"/>
        <v>0</v>
      </c>
      <c r="AY1787" s="23">
        <f t="shared" si="5463"/>
        <v>953.8</v>
      </c>
      <c r="AZ1787" s="23">
        <f t="shared" si="5465"/>
        <v>0</v>
      </c>
      <c r="BA1787" s="23">
        <f t="shared" si="5464"/>
        <v>953.8</v>
      </c>
      <c r="BB1787" s="23">
        <f t="shared" si="5465"/>
        <v>0</v>
      </c>
      <c r="BC1787" s="23">
        <f t="shared" si="5465"/>
        <v>0</v>
      </c>
      <c r="BD1787" s="23">
        <f t="shared" si="5465"/>
        <v>0</v>
      </c>
      <c r="BE1787" s="23">
        <f t="shared" si="5465"/>
        <v>0</v>
      </c>
      <c r="BF1787" s="23">
        <f t="shared" si="5465"/>
        <v>0</v>
      </c>
      <c r="BG1787" s="23">
        <f t="shared" si="5465"/>
        <v>0</v>
      </c>
      <c r="BH1787" s="23">
        <f t="shared" si="5465"/>
        <v>0</v>
      </c>
      <c r="BI1787" s="23">
        <f t="shared" si="5465"/>
        <v>0</v>
      </c>
      <c r="BJ1787" s="23">
        <f t="shared" si="5465"/>
        <v>0</v>
      </c>
      <c r="BK1787" s="23">
        <f t="shared" si="5465"/>
        <v>0</v>
      </c>
      <c r="BL1787" s="23">
        <f t="shared" si="5465"/>
        <v>0</v>
      </c>
      <c r="BM1787" s="23">
        <f t="shared" si="5465"/>
        <v>0</v>
      </c>
      <c r="BN1787" s="23">
        <f t="shared" si="5465"/>
        <v>0</v>
      </c>
      <c r="BO1787" s="23">
        <f t="shared" si="5465"/>
        <v>0</v>
      </c>
      <c r="BP1787" s="23">
        <f t="shared" si="5465"/>
        <v>0</v>
      </c>
      <c r="BQ1787" s="23">
        <f t="shared" si="5465"/>
        <v>0</v>
      </c>
      <c r="BR1787" s="23">
        <f t="shared" si="5435"/>
        <v>953.8</v>
      </c>
      <c r="BS1787" s="23">
        <f t="shared" si="5436"/>
        <v>1139.0999999999999</v>
      </c>
      <c r="BT1787" s="23">
        <f t="shared" si="5437"/>
        <v>1139.0999999999999</v>
      </c>
      <c r="BU1787" s="23">
        <f t="shared" si="5465"/>
        <v>0</v>
      </c>
      <c r="BV1787" s="23">
        <f t="shared" si="5397"/>
        <v>953.8</v>
      </c>
      <c r="BW1787" s="23">
        <f t="shared" si="5465"/>
        <v>0</v>
      </c>
    </row>
    <row r="1788" spans="1:76" ht="31.2" x14ac:dyDescent="0.3">
      <c r="A1788" s="12" t="s">
        <v>431</v>
      </c>
      <c r="B1788" s="12" t="s">
        <v>83</v>
      </c>
      <c r="C1788" s="12" t="s">
        <v>84</v>
      </c>
      <c r="D1788" s="12" t="s">
        <v>333</v>
      </c>
      <c r="E1788" s="12" t="s">
        <v>7</v>
      </c>
      <c r="F1788" s="14" t="s">
        <v>383</v>
      </c>
      <c r="G1788" s="20">
        <f>G1789</f>
        <v>953.8</v>
      </c>
      <c r="H1788" s="20">
        <f t="shared" si="5465"/>
        <v>1139.0999999999999</v>
      </c>
      <c r="I1788" s="20">
        <f t="shared" si="5465"/>
        <v>1139.0999999999999</v>
      </c>
      <c r="J1788" s="20">
        <f t="shared" si="5465"/>
        <v>0</v>
      </c>
      <c r="K1788" s="20">
        <f t="shared" si="5465"/>
        <v>0</v>
      </c>
      <c r="L1788" s="20">
        <f t="shared" si="5465"/>
        <v>0</v>
      </c>
      <c r="M1788" s="20">
        <f t="shared" si="5444"/>
        <v>953.8</v>
      </c>
      <c r="N1788" s="20">
        <f t="shared" si="5445"/>
        <v>1139.0999999999999</v>
      </c>
      <c r="O1788" s="20">
        <f t="shared" si="5446"/>
        <v>1139.0999999999999</v>
      </c>
      <c r="P1788" s="23">
        <f t="shared" si="5465"/>
        <v>0</v>
      </c>
      <c r="Q1788" s="23">
        <f t="shared" si="5465"/>
        <v>0</v>
      </c>
      <c r="R1788" s="23">
        <f t="shared" si="5465"/>
        <v>0</v>
      </c>
      <c r="S1788" s="23">
        <f t="shared" si="5465"/>
        <v>0</v>
      </c>
      <c r="T1788" s="23">
        <f t="shared" si="5465"/>
        <v>0</v>
      </c>
      <c r="U1788" s="23">
        <f t="shared" si="5465"/>
        <v>0</v>
      </c>
      <c r="V1788" s="23">
        <f t="shared" si="5465"/>
        <v>0</v>
      </c>
      <c r="W1788" s="23">
        <f t="shared" si="5465"/>
        <v>0</v>
      </c>
      <c r="X1788" s="23">
        <f t="shared" si="5465"/>
        <v>0</v>
      </c>
      <c r="Y1788" s="23">
        <f t="shared" si="5465"/>
        <v>0</v>
      </c>
      <c r="Z1788" s="23">
        <f t="shared" si="5440"/>
        <v>953.8</v>
      </c>
      <c r="AA1788" s="23">
        <f t="shared" si="5441"/>
        <v>1139.0999999999999</v>
      </c>
      <c r="AB1788" s="23">
        <f t="shared" si="5442"/>
        <v>1139.0999999999999</v>
      </c>
      <c r="AC1788" s="23">
        <f t="shared" si="5465"/>
        <v>0</v>
      </c>
      <c r="AD1788" s="23">
        <f t="shared" si="5465"/>
        <v>0</v>
      </c>
      <c r="AE1788" s="23">
        <f t="shared" si="5465"/>
        <v>0</v>
      </c>
      <c r="AF1788" s="23">
        <f t="shared" si="5465"/>
        <v>0</v>
      </c>
      <c r="AG1788" s="23">
        <f t="shared" si="5465"/>
        <v>0</v>
      </c>
      <c r="AH1788" s="23">
        <f t="shared" si="5465"/>
        <v>0</v>
      </c>
      <c r="AI1788" s="23">
        <f t="shared" si="5465"/>
        <v>0</v>
      </c>
      <c r="AJ1788" s="23">
        <f t="shared" si="5465"/>
        <v>0</v>
      </c>
      <c r="AK1788" s="23">
        <f t="shared" si="5465"/>
        <v>0</v>
      </c>
      <c r="AL1788" s="23">
        <f t="shared" si="5465"/>
        <v>0</v>
      </c>
      <c r="AM1788" s="23">
        <f t="shared" si="5465"/>
        <v>0</v>
      </c>
      <c r="AN1788" s="23">
        <f t="shared" si="5465"/>
        <v>0</v>
      </c>
      <c r="AO1788" s="23">
        <f t="shared" si="5326"/>
        <v>953.8</v>
      </c>
      <c r="AP1788" s="23">
        <f t="shared" si="5327"/>
        <v>1139.0999999999999</v>
      </c>
      <c r="AQ1788" s="23">
        <f t="shared" si="5328"/>
        <v>1139.0999999999999</v>
      </c>
      <c r="AR1788" s="23">
        <f t="shared" si="5465"/>
        <v>0</v>
      </c>
      <c r="AS1788" s="23">
        <f t="shared" si="5329"/>
        <v>953.8</v>
      </c>
      <c r="AT1788" s="23">
        <f t="shared" si="5465"/>
        <v>0</v>
      </c>
      <c r="AU1788" s="23">
        <f t="shared" si="5465"/>
        <v>0</v>
      </c>
      <c r="AV1788" s="23">
        <f t="shared" si="5465"/>
        <v>0</v>
      </c>
      <c r="AW1788" s="23">
        <f t="shared" si="5465"/>
        <v>0</v>
      </c>
      <c r="AX1788" s="23">
        <f t="shared" si="5465"/>
        <v>0</v>
      </c>
      <c r="AY1788" s="23">
        <f t="shared" si="5463"/>
        <v>953.8</v>
      </c>
      <c r="AZ1788" s="23">
        <f t="shared" si="5465"/>
        <v>0</v>
      </c>
      <c r="BA1788" s="23">
        <f t="shared" si="5464"/>
        <v>953.8</v>
      </c>
      <c r="BB1788" s="23">
        <f t="shared" si="5465"/>
        <v>0</v>
      </c>
      <c r="BC1788" s="23">
        <f t="shared" si="5465"/>
        <v>0</v>
      </c>
      <c r="BD1788" s="23">
        <f t="shared" si="5465"/>
        <v>0</v>
      </c>
      <c r="BE1788" s="23">
        <f t="shared" si="5465"/>
        <v>0</v>
      </c>
      <c r="BF1788" s="23">
        <f t="shared" si="5465"/>
        <v>0</v>
      </c>
      <c r="BG1788" s="23">
        <f t="shared" si="5465"/>
        <v>0</v>
      </c>
      <c r="BH1788" s="23">
        <f t="shared" si="5465"/>
        <v>0</v>
      </c>
      <c r="BI1788" s="23">
        <f t="shared" si="5465"/>
        <v>0</v>
      </c>
      <c r="BJ1788" s="23">
        <f t="shared" si="5465"/>
        <v>0</v>
      </c>
      <c r="BK1788" s="23">
        <f t="shared" si="5465"/>
        <v>0</v>
      </c>
      <c r="BL1788" s="23">
        <f t="shared" si="5465"/>
        <v>0</v>
      </c>
      <c r="BM1788" s="23">
        <f t="shared" si="5465"/>
        <v>0</v>
      </c>
      <c r="BN1788" s="23">
        <f t="shared" si="5465"/>
        <v>0</v>
      </c>
      <c r="BO1788" s="23">
        <f t="shared" si="5465"/>
        <v>0</v>
      </c>
      <c r="BP1788" s="23">
        <f t="shared" si="5465"/>
        <v>0</v>
      </c>
      <c r="BQ1788" s="23">
        <f t="shared" si="5465"/>
        <v>0</v>
      </c>
      <c r="BR1788" s="23">
        <f t="shared" si="5435"/>
        <v>953.8</v>
      </c>
      <c r="BS1788" s="23">
        <f t="shared" si="5436"/>
        <v>1139.0999999999999</v>
      </c>
      <c r="BT1788" s="23">
        <f t="shared" si="5437"/>
        <v>1139.0999999999999</v>
      </c>
      <c r="BU1788" s="23">
        <f t="shared" si="5465"/>
        <v>0</v>
      </c>
      <c r="BV1788" s="23">
        <f t="shared" si="5397"/>
        <v>953.8</v>
      </c>
      <c r="BW1788" s="23">
        <f t="shared" si="5465"/>
        <v>0</v>
      </c>
    </row>
    <row r="1789" spans="1:76" ht="31.2" x14ac:dyDescent="0.3">
      <c r="A1789" s="12" t="s">
        <v>431</v>
      </c>
      <c r="B1789" s="12" t="s">
        <v>83</v>
      </c>
      <c r="C1789" s="12" t="s">
        <v>84</v>
      </c>
      <c r="D1789" s="12" t="s">
        <v>333</v>
      </c>
      <c r="E1789" s="12">
        <v>240</v>
      </c>
      <c r="F1789" s="14" t="s">
        <v>372</v>
      </c>
      <c r="G1789" s="20">
        <v>953.8</v>
      </c>
      <c r="H1789" s="20">
        <v>1139.0999999999999</v>
      </c>
      <c r="I1789" s="20">
        <v>1139.0999999999999</v>
      </c>
      <c r="J1789" s="20"/>
      <c r="K1789" s="20"/>
      <c r="L1789" s="20"/>
      <c r="M1789" s="20">
        <f t="shared" si="5444"/>
        <v>953.8</v>
      </c>
      <c r="N1789" s="20">
        <f t="shared" si="5445"/>
        <v>1139.0999999999999</v>
      </c>
      <c r="O1789" s="20">
        <f t="shared" si="5446"/>
        <v>1139.0999999999999</v>
      </c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>
        <f t="shared" si="5440"/>
        <v>953.8</v>
      </c>
      <c r="AA1789" s="23">
        <f t="shared" si="5441"/>
        <v>1139.0999999999999</v>
      </c>
      <c r="AB1789" s="23">
        <f t="shared" si="5442"/>
        <v>1139.0999999999999</v>
      </c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>
        <f t="shared" si="5326"/>
        <v>953.8</v>
      </c>
      <c r="AP1789" s="23">
        <f t="shared" si="5327"/>
        <v>1139.0999999999999</v>
      </c>
      <c r="AQ1789" s="23">
        <f t="shared" si="5328"/>
        <v>1139.0999999999999</v>
      </c>
      <c r="AR1789" s="23"/>
      <c r="AS1789" s="23">
        <f t="shared" si="5329"/>
        <v>953.8</v>
      </c>
      <c r="AT1789" s="23"/>
      <c r="AU1789" s="23"/>
      <c r="AV1789" s="23"/>
      <c r="AW1789" s="23"/>
      <c r="AX1789" s="23"/>
      <c r="AY1789" s="23">
        <f t="shared" si="5463"/>
        <v>953.8</v>
      </c>
      <c r="AZ1789" s="23"/>
      <c r="BA1789" s="23">
        <f t="shared" si="5464"/>
        <v>953.8</v>
      </c>
      <c r="BB1789" s="23"/>
      <c r="BC1789" s="23"/>
      <c r="BD1789" s="23"/>
      <c r="BE1789" s="23"/>
      <c r="BF1789" s="23"/>
      <c r="BG1789" s="23"/>
      <c r="BH1789" s="23"/>
      <c r="BI1789" s="23"/>
      <c r="BJ1789" s="23"/>
      <c r="BK1789" s="23"/>
      <c r="BL1789" s="23"/>
      <c r="BM1789" s="23"/>
      <c r="BN1789" s="23"/>
      <c r="BO1789" s="23"/>
      <c r="BP1789" s="23"/>
      <c r="BQ1789" s="23"/>
      <c r="BR1789" s="23">
        <f t="shared" si="5435"/>
        <v>953.8</v>
      </c>
      <c r="BS1789" s="23">
        <f t="shared" si="5436"/>
        <v>1139.0999999999999</v>
      </c>
      <c r="BT1789" s="23">
        <f t="shared" si="5437"/>
        <v>1139.0999999999999</v>
      </c>
      <c r="BU1789" s="23"/>
      <c r="BV1789" s="23">
        <f t="shared" si="5397"/>
        <v>953.8</v>
      </c>
      <c r="BW1789" s="23"/>
    </row>
    <row r="1790" spans="1:76" x14ac:dyDescent="0.3">
      <c r="A1790" s="16" t="s">
        <v>431</v>
      </c>
      <c r="B1790" s="16" t="s">
        <v>109</v>
      </c>
      <c r="C1790" s="16"/>
      <c r="D1790" s="16"/>
      <c r="E1790" s="16"/>
      <c r="F1790" s="7" t="s">
        <v>389</v>
      </c>
      <c r="G1790" s="18">
        <f>G1791+G1817</f>
        <v>31013.199999999997</v>
      </c>
      <c r="H1790" s="18">
        <f>H1791+H1817</f>
        <v>28433</v>
      </c>
      <c r="I1790" s="18">
        <f>I1791+I1817</f>
        <v>28400.300000000003</v>
      </c>
      <c r="J1790" s="18">
        <f t="shared" ref="J1790:L1790" si="5466">J1791+J1817</f>
        <v>0</v>
      </c>
      <c r="K1790" s="18">
        <f t="shared" si="5466"/>
        <v>0</v>
      </c>
      <c r="L1790" s="18">
        <f t="shared" si="5466"/>
        <v>0</v>
      </c>
      <c r="M1790" s="20">
        <f t="shared" si="5444"/>
        <v>31013.199999999997</v>
      </c>
      <c r="N1790" s="20">
        <f t="shared" si="5445"/>
        <v>28433</v>
      </c>
      <c r="O1790" s="20">
        <f t="shared" si="5446"/>
        <v>28400.300000000003</v>
      </c>
      <c r="P1790" s="21">
        <f t="shared" ref="P1790:BW1790" si="5467">P1791+P1817</f>
        <v>0</v>
      </c>
      <c r="Q1790" s="21">
        <f t="shared" si="5467"/>
        <v>0</v>
      </c>
      <c r="R1790" s="21">
        <f t="shared" si="5467"/>
        <v>0</v>
      </c>
      <c r="S1790" s="21">
        <f t="shared" ref="S1790" si="5468">S1791+S1817</f>
        <v>0</v>
      </c>
      <c r="T1790" s="21">
        <f t="shared" si="5467"/>
        <v>0</v>
      </c>
      <c r="U1790" s="21">
        <f t="shared" si="5467"/>
        <v>0</v>
      </c>
      <c r="V1790" s="21">
        <f t="shared" ref="V1790" si="5469">V1791+V1817</f>
        <v>0</v>
      </c>
      <c r="W1790" s="21">
        <f t="shared" si="5467"/>
        <v>0</v>
      </c>
      <c r="X1790" s="21">
        <f t="shared" si="5467"/>
        <v>0</v>
      </c>
      <c r="Y1790" s="21">
        <f t="shared" si="5467"/>
        <v>0</v>
      </c>
      <c r="Z1790" s="21">
        <f t="shared" si="5440"/>
        <v>31013.199999999997</v>
      </c>
      <c r="AA1790" s="21">
        <f t="shared" si="5441"/>
        <v>28433</v>
      </c>
      <c r="AB1790" s="21">
        <f t="shared" si="5442"/>
        <v>28400.300000000003</v>
      </c>
      <c r="AC1790" s="21">
        <f t="shared" ref="AC1790:AN1790" si="5470">AC1791+AC1817</f>
        <v>0</v>
      </c>
      <c r="AD1790" s="21">
        <f t="shared" si="5470"/>
        <v>0</v>
      </c>
      <c r="AE1790" s="21">
        <f t="shared" ref="AE1790" si="5471">AE1791+AE1817</f>
        <v>0</v>
      </c>
      <c r="AF1790" s="21">
        <f t="shared" si="5470"/>
        <v>0</v>
      </c>
      <c r="AG1790" s="21">
        <f t="shared" si="5470"/>
        <v>0</v>
      </c>
      <c r="AH1790" s="21">
        <f t="shared" si="5470"/>
        <v>75</v>
      </c>
      <c r="AI1790" s="21">
        <f t="shared" ref="AI1790" si="5472">AI1791+AI1817</f>
        <v>0</v>
      </c>
      <c r="AJ1790" s="21">
        <f t="shared" si="5470"/>
        <v>124.392</v>
      </c>
      <c r="AK1790" s="21">
        <f t="shared" si="5470"/>
        <v>0</v>
      </c>
      <c r="AL1790" s="21">
        <f t="shared" si="5470"/>
        <v>0</v>
      </c>
      <c r="AM1790" s="21">
        <f t="shared" si="5470"/>
        <v>0</v>
      </c>
      <c r="AN1790" s="21">
        <f t="shared" si="5470"/>
        <v>0</v>
      </c>
      <c r="AO1790" s="21">
        <f t="shared" si="5326"/>
        <v>31212.591999999997</v>
      </c>
      <c r="AP1790" s="21">
        <f t="shared" si="5327"/>
        <v>28433</v>
      </c>
      <c r="AQ1790" s="21">
        <f t="shared" si="5328"/>
        <v>28400.300000000003</v>
      </c>
      <c r="AR1790" s="21">
        <f t="shared" ref="AR1790" si="5473">AR1791+AR1817</f>
        <v>0</v>
      </c>
      <c r="AS1790" s="21">
        <f t="shared" si="5329"/>
        <v>31212.591999999997</v>
      </c>
      <c r="AT1790" s="21">
        <f t="shared" ref="AT1790:AX1790" si="5474">AT1791+AT1817</f>
        <v>0</v>
      </c>
      <c r="AU1790" s="21">
        <f t="shared" si="5474"/>
        <v>0</v>
      </c>
      <c r="AV1790" s="21">
        <f t="shared" si="5474"/>
        <v>0</v>
      </c>
      <c r="AW1790" s="21">
        <f t="shared" si="5474"/>
        <v>0</v>
      </c>
      <c r="AX1790" s="21">
        <f t="shared" si="5474"/>
        <v>0</v>
      </c>
      <c r="AY1790" s="21">
        <f t="shared" si="5463"/>
        <v>31212.591999999997</v>
      </c>
      <c r="AZ1790" s="21">
        <f t="shared" ref="AZ1790" si="5475">AZ1791+AZ1817</f>
        <v>0</v>
      </c>
      <c r="BA1790" s="21">
        <f t="shared" si="5464"/>
        <v>31212.591999999997</v>
      </c>
      <c r="BB1790" s="21">
        <f t="shared" ref="BB1790:BI1790" si="5476">BB1791+BB1817</f>
        <v>0</v>
      </c>
      <c r="BC1790" s="21">
        <f t="shared" si="5476"/>
        <v>0</v>
      </c>
      <c r="BD1790" s="21">
        <f t="shared" si="5476"/>
        <v>0</v>
      </c>
      <c r="BE1790" s="21">
        <f t="shared" si="5476"/>
        <v>-196.45699999999999</v>
      </c>
      <c r="BF1790" s="21">
        <f t="shared" si="5476"/>
        <v>50.969000000000001</v>
      </c>
      <c r="BG1790" s="21">
        <f t="shared" si="5476"/>
        <v>0</v>
      </c>
      <c r="BH1790" s="21">
        <f t="shared" si="5476"/>
        <v>0</v>
      </c>
      <c r="BI1790" s="21">
        <f t="shared" si="5476"/>
        <v>0</v>
      </c>
      <c r="BJ1790" s="21">
        <f t="shared" ref="BJ1790:BP1790" si="5477">BJ1791+BJ1817</f>
        <v>0</v>
      </c>
      <c r="BK1790" s="21">
        <f t="shared" si="5477"/>
        <v>0</v>
      </c>
      <c r="BL1790" s="21">
        <f t="shared" si="5477"/>
        <v>0</v>
      </c>
      <c r="BM1790" s="21">
        <f t="shared" si="5477"/>
        <v>0</v>
      </c>
      <c r="BN1790" s="21">
        <f t="shared" si="5477"/>
        <v>0</v>
      </c>
      <c r="BO1790" s="21">
        <f t="shared" si="5477"/>
        <v>0</v>
      </c>
      <c r="BP1790" s="21">
        <f t="shared" si="5477"/>
        <v>0</v>
      </c>
      <c r="BQ1790" s="21">
        <f t="shared" ref="BQ1790" si="5478">BQ1791+BQ1817</f>
        <v>0</v>
      </c>
      <c r="BR1790" s="21">
        <f t="shared" si="5435"/>
        <v>31067.103999999999</v>
      </c>
      <c r="BS1790" s="21">
        <f t="shared" si="5436"/>
        <v>28433</v>
      </c>
      <c r="BT1790" s="21">
        <f t="shared" si="5437"/>
        <v>28400.300000000003</v>
      </c>
      <c r="BU1790" s="21">
        <f t="shared" ref="BU1790" si="5479">BU1791+BU1817</f>
        <v>0</v>
      </c>
      <c r="BV1790" s="21">
        <f t="shared" si="5397"/>
        <v>31067.103999999999</v>
      </c>
      <c r="BW1790" s="21">
        <f t="shared" si="5467"/>
        <v>0</v>
      </c>
    </row>
    <row r="1791" spans="1:76" x14ac:dyDescent="0.3">
      <c r="A1791" s="17" t="s">
        <v>431</v>
      </c>
      <c r="B1791" s="17" t="s">
        <v>109</v>
      </c>
      <c r="C1791" s="17" t="s">
        <v>108</v>
      </c>
      <c r="D1791" s="17"/>
      <c r="E1791" s="17"/>
      <c r="F1791" s="10" t="s">
        <v>396</v>
      </c>
      <c r="G1791" s="19">
        <f>G1792+G1797+G1807+G1812</f>
        <v>18967.199999999997</v>
      </c>
      <c r="H1791" s="19">
        <f>H1792+H1797+H1807+H1812</f>
        <v>16315.6</v>
      </c>
      <c r="I1791" s="19">
        <f>I1792+I1797+I1807+I1812</f>
        <v>16282.900000000001</v>
      </c>
      <c r="J1791" s="19">
        <f t="shared" ref="J1791:L1791" si="5480">J1792+J1797+J1807+J1812</f>
        <v>0</v>
      </c>
      <c r="K1791" s="19">
        <f t="shared" si="5480"/>
        <v>0</v>
      </c>
      <c r="L1791" s="19">
        <f t="shared" si="5480"/>
        <v>0</v>
      </c>
      <c r="M1791" s="20">
        <f t="shared" si="5444"/>
        <v>18967.199999999997</v>
      </c>
      <c r="N1791" s="20">
        <f t="shared" si="5445"/>
        <v>16315.6</v>
      </c>
      <c r="O1791" s="20">
        <f t="shared" si="5446"/>
        <v>16282.900000000001</v>
      </c>
      <c r="P1791" s="22">
        <f t="shared" ref="P1791:BW1791" si="5481">P1792+P1797+P1807+P1812</f>
        <v>0</v>
      </c>
      <c r="Q1791" s="22">
        <f t="shared" si="5481"/>
        <v>0</v>
      </c>
      <c r="R1791" s="22">
        <f t="shared" si="5481"/>
        <v>0</v>
      </c>
      <c r="S1791" s="22">
        <f t="shared" ref="S1791" si="5482">S1792+S1797+S1807+S1812</f>
        <v>0</v>
      </c>
      <c r="T1791" s="22">
        <f t="shared" si="5481"/>
        <v>0</v>
      </c>
      <c r="U1791" s="22">
        <f t="shared" si="5481"/>
        <v>0</v>
      </c>
      <c r="V1791" s="22">
        <f t="shared" ref="V1791" si="5483">V1792+V1797+V1807+V1812</f>
        <v>0</v>
      </c>
      <c r="W1791" s="22">
        <f t="shared" si="5481"/>
        <v>0</v>
      </c>
      <c r="X1791" s="22">
        <f t="shared" si="5481"/>
        <v>0</v>
      </c>
      <c r="Y1791" s="22">
        <f t="shared" si="5481"/>
        <v>0</v>
      </c>
      <c r="Z1791" s="22">
        <f t="shared" si="5440"/>
        <v>18967.199999999997</v>
      </c>
      <c r="AA1791" s="22">
        <f t="shared" si="5441"/>
        <v>16315.6</v>
      </c>
      <c r="AB1791" s="22">
        <f t="shared" si="5442"/>
        <v>16282.900000000001</v>
      </c>
      <c r="AC1791" s="22">
        <f t="shared" ref="AC1791:AN1791" si="5484">AC1792+AC1797+AC1807+AC1812</f>
        <v>0</v>
      </c>
      <c r="AD1791" s="22">
        <f t="shared" si="5484"/>
        <v>0</v>
      </c>
      <c r="AE1791" s="22">
        <f t="shared" ref="AE1791" si="5485">AE1792+AE1797+AE1807+AE1812</f>
        <v>0</v>
      </c>
      <c r="AF1791" s="22">
        <f t="shared" si="5484"/>
        <v>0</v>
      </c>
      <c r="AG1791" s="22">
        <f t="shared" si="5484"/>
        <v>0</v>
      </c>
      <c r="AH1791" s="22">
        <f t="shared" si="5484"/>
        <v>75</v>
      </c>
      <c r="AI1791" s="22">
        <f t="shared" ref="AI1791" si="5486">AI1792+AI1797+AI1807+AI1812</f>
        <v>0</v>
      </c>
      <c r="AJ1791" s="22">
        <f t="shared" si="5484"/>
        <v>124.392</v>
      </c>
      <c r="AK1791" s="22">
        <f t="shared" si="5484"/>
        <v>0</v>
      </c>
      <c r="AL1791" s="22">
        <f t="shared" si="5484"/>
        <v>0</v>
      </c>
      <c r="AM1791" s="22">
        <f t="shared" si="5484"/>
        <v>0</v>
      </c>
      <c r="AN1791" s="22">
        <f t="shared" si="5484"/>
        <v>0</v>
      </c>
      <c r="AO1791" s="22">
        <f t="shared" si="5326"/>
        <v>19166.591999999997</v>
      </c>
      <c r="AP1791" s="22">
        <f t="shared" si="5327"/>
        <v>16315.6</v>
      </c>
      <c r="AQ1791" s="22">
        <f t="shared" si="5328"/>
        <v>16282.900000000001</v>
      </c>
      <c r="AR1791" s="22">
        <f t="shared" ref="AR1791" si="5487">AR1792+AR1797+AR1807+AR1812</f>
        <v>0</v>
      </c>
      <c r="AS1791" s="22">
        <f t="shared" si="5329"/>
        <v>19166.591999999997</v>
      </c>
      <c r="AT1791" s="22">
        <f t="shared" ref="AT1791:AX1791" si="5488">AT1792+AT1797+AT1807+AT1812</f>
        <v>0</v>
      </c>
      <c r="AU1791" s="22">
        <f t="shared" si="5488"/>
        <v>0</v>
      </c>
      <c r="AV1791" s="22">
        <f t="shared" si="5488"/>
        <v>0</v>
      </c>
      <c r="AW1791" s="22">
        <f t="shared" si="5488"/>
        <v>0</v>
      </c>
      <c r="AX1791" s="22">
        <f t="shared" si="5488"/>
        <v>0</v>
      </c>
      <c r="AY1791" s="22">
        <f t="shared" si="5463"/>
        <v>19166.591999999997</v>
      </c>
      <c r="AZ1791" s="22">
        <f t="shared" ref="AZ1791" si="5489">AZ1792+AZ1797+AZ1807+AZ1812</f>
        <v>0</v>
      </c>
      <c r="BA1791" s="22">
        <f t="shared" si="5464"/>
        <v>19166.591999999997</v>
      </c>
      <c r="BB1791" s="22">
        <f t="shared" ref="BB1791:BI1791" si="5490">BB1792+BB1797+BB1807+BB1812</f>
        <v>0</v>
      </c>
      <c r="BC1791" s="22">
        <f t="shared" si="5490"/>
        <v>0</v>
      </c>
      <c r="BD1791" s="22">
        <f t="shared" si="5490"/>
        <v>0</v>
      </c>
      <c r="BE1791" s="22">
        <f t="shared" si="5490"/>
        <v>-196.45699999999999</v>
      </c>
      <c r="BF1791" s="22">
        <f t="shared" si="5490"/>
        <v>50.969000000000001</v>
      </c>
      <c r="BG1791" s="22">
        <f t="shared" si="5490"/>
        <v>0</v>
      </c>
      <c r="BH1791" s="22">
        <f t="shared" si="5490"/>
        <v>0</v>
      </c>
      <c r="BI1791" s="22">
        <f t="shared" si="5490"/>
        <v>0</v>
      </c>
      <c r="BJ1791" s="22">
        <f t="shared" ref="BJ1791:BP1791" si="5491">BJ1792+BJ1797+BJ1807+BJ1812</f>
        <v>0</v>
      </c>
      <c r="BK1791" s="22">
        <f t="shared" si="5491"/>
        <v>0</v>
      </c>
      <c r="BL1791" s="22">
        <f t="shared" si="5491"/>
        <v>0</v>
      </c>
      <c r="BM1791" s="22">
        <f t="shared" si="5491"/>
        <v>0</v>
      </c>
      <c r="BN1791" s="22">
        <f t="shared" si="5491"/>
        <v>0</v>
      </c>
      <c r="BO1791" s="22">
        <f t="shared" si="5491"/>
        <v>0</v>
      </c>
      <c r="BP1791" s="22">
        <f t="shared" si="5491"/>
        <v>0</v>
      </c>
      <c r="BQ1791" s="22">
        <f t="shared" ref="BQ1791" si="5492">BQ1792+BQ1797+BQ1807+BQ1812</f>
        <v>0</v>
      </c>
      <c r="BR1791" s="22">
        <f t="shared" si="5435"/>
        <v>19021.103999999999</v>
      </c>
      <c r="BS1791" s="22">
        <f t="shared" si="5436"/>
        <v>16315.6</v>
      </c>
      <c r="BT1791" s="22">
        <f t="shared" si="5437"/>
        <v>16282.900000000001</v>
      </c>
      <c r="BU1791" s="22">
        <f t="shared" ref="BU1791" si="5493">BU1792+BU1797+BU1807+BU1812</f>
        <v>0</v>
      </c>
      <c r="BV1791" s="22">
        <f t="shared" si="5397"/>
        <v>19021.103999999999</v>
      </c>
      <c r="BW1791" s="22">
        <f t="shared" si="5481"/>
        <v>0</v>
      </c>
    </row>
    <row r="1792" spans="1:76" ht="31.2" x14ac:dyDescent="0.3">
      <c r="A1792" s="12" t="s">
        <v>431</v>
      </c>
      <c r="B1792" s="12" t="s">
        <v>109</v>
      </c>
      <c r="C1792" s="12" t="s">
        <v>108</v>
      </c>
      <c r="D1792" s="12" t="s">
        <v>351</v>
      </c>
      <c r="E1792" s="12"/>
      <c r="F1792" s="14" t="s">
        <v>409</v>
      </c>
      <c r="G1792" s="20">
        <f>G1793</f>
        <v>33.9</v>
      </c>
      <c r="H1792" s="20">
        <f t="shared" ref="H1792:BW1795" si="5494">H1793</f>
        <v>26.6</v>
      </c>
      <c r="I1792" s="20">
        <f t="shared" si="5494"/>
        <v>26.6</v>
      </c>
      <c r="J1792" s="20">
        <f t="shared" si="5494"/>
        <v>0</v>
      </c>
      <c r="K1792" s="20">
        <f t="shared" si="5494"/>
        <v>0</v>
      </c>
      <c r="L1792" s="20">
        <f t="shared" si="5494"/>
        <v>0</v>
      </c>
      <c r="M1792" s="20">
        <f t="shared" si="5444"/>
        <v>33.9</v>
      </c>
      <c r="N1792" s="20">
        <f t="shared" si="5445"/>
        <v>26.6</v>
      </c>
      <c r="O1792" s="20">
        <f t="shared" si="5446"/>
        <v>26.6</v>
      </c>
      <c r="P1792" s="23">
        <f t="shared" si="5494"/>
        <v>0</v>
      </c>
      <c r="Q1792" s="23">
        <f t="shared" si="5494"/>
        <v>0</v>
      </c>
      <c r="R1792" s="23">
        <f t="shared" si="5494"/>
        <v>0</v>
      </c>
      <c r="S1792" s="23">
        <f t="shared" si="5494"/>
        <v>0</v>
      </c>
      <c r="T1792" s="23">
        <f t="shared" si="5494"/>
        <v>0</v>
      </c>
      <c r="U1792" s="23">
        <f t="shared" si="5494"/>
        <v>0</v>
      </c>
      <c r="V1792" s="23">
        <f t="shared" si="5494"/>
        <v>0</v>
      </c>
      <c r="W1792" s="23">
        <f t="shared" si="5494"/>
        <v>0</v>
      </c>
      <c r="X1792" s="23">
        <f t="shared" si="5494"/>
        <v>0</v>
      </c>
      <c r="Y1792" s="23">
        <f t="shared" si="5494"/>
        <v>0</v>
      </c>
      <c r="Z1792" s="23">
        <f t="shared" si="5440"/>
        <v>33.9</v>
      </c>
      <c r="AA1792" s="23">
        <f t="shared" si="5441"/>
        <v>26.6</v>
      </c>
      <c r="AB1792" s="23">
        <f t="shared" si="5442"/>
        <v>26.6</v>
      </c>
      <c r="AC1792" s="23">
        <f t="shared" si="5494"/>
        <v>0</v>
      </c>
      <c r="AD1792" s="23">
        <f t="shared" si="5494"/>
        <v>0</v>
      </c>
      <c r="AE1792" s="23">
        <f t="shared" si="5494"/>
        <v>0</v>
      </c>
      <c r="AF1792" s="23">
        <f t="shared" si="5494"/>
        <v>0</v>
      </c>
      <c r="AG1792" s="23">
        <f t="shared" si="5494"/>
        <v>0</v>
      </c>
      <c r="AH1792" s="23">
        <f t="shared" si="5494"/>
        <v>0</v>
      </c>
      <c r="AI1792" s="23">
        <f t="shared" si="5494"/>
        <v>0</v>
      </c>
      <c r="AJ1792" s="23">
        <f t="shared" si="5494"/>
        <v>0</v>
      </c>
      <c r="AK1792" s="23">
        <f t="shared" si="5494"/>
        <v>0</v>
      </c>
      <c r="AL1792" s="23">
        <f t="shared" si="5494"/>
        <v>0</v>
      </c>
      <c r="AM1792" s="23">
        <f t="shared" si="5494"/>
        <v>0</v>
      </c>
      <c r="AN1792" s="23">
        <f t="shared" si="5494"/>
        <v>0</v>
      </c>
      <c r="AO1792" s="23">
        <f t="shared" ref="AO1792:AO1855" si="5495">Z1792+AC1792+AD1792+AE1792+AF1792+AG1792+AH1792+AI1792+AJ1792+AK1792+AL1792</f>
        <v>33.9</v>
      </c>
      <c r="AP1792" s="23">
        <f t="shared" ref="AP1792:AP1855" si="5496">AA1792+AM1792</f>
        <v>26.6</v>
      </c>
      <c r="AQ1792" s="23">
        <f t="shared" ref="AQ1792:AQ1855" si="5497">AB1792+AN1792</f>
        <v>26.6</v>
      </c>
      <c r="AR1792" s="23">
        <f t="shared" si="5494"/>
        <v>0</v>
      </c>
      <c r="AS1792" s="23">
        <f t="shared" ref="AS1792:AS1855" si="5498">AO1792+AR1792</f>
        <v>33.9</v>
      </c>
      <c r="AT1792" s="23">
        <f t="shared" si="5494"/>
        <v>0</v>
      </c>
      <c r="AU1792" s="23">
        <f t="shared" si="5494"/>
        <v>0</v>
      </c>
      <c r="AV1792" s="23">
        <f t="shared" si="5494"/>
        <v>0</v>
      </c>
      <c r="AW1792" s="23">
        <f t="shared" si="5494"/>
        <v>0</v>
      </c>
      <c r="AX1792" s="23">
        <f t="shared" si="5494"/>
        <v>0</v>
      </c>
      <c r="AY1792" s="23">
        <f t="shared" si="5463"/>
        <v>33.9</v>
      </c>
      <c r="AZ1792" s="23">
        <f t="shared" si="5494"/>
        <v>0</v>
      </c>
      <c r="BA1792" s="23">
        <f t="shared" si="5464"/>
        <v>33.9</v>
      </c>
      <c r="BB1792" s="23">
        <f t="shared" si="5494"/>
        <v>0</v>
      </c>
      <c r="BC1792" s="23">
        <f t="shared" si="5494"/>
        <v>0</v>
      </c>
      <c r="BD1792" s="23">
        <f t="shared" si="5494"/>
        <v>0</v>
      </c>
      <c r="BE1792" s="23">
        <f t="shared" si="5494"/>
        <v>0</v>
      </c>
      <c r="BF1792" s="23">
        <f t="shared" si="5494"/>
        <v>0</v>
      </c>
      <c r="BG1792" s="23">
        <f t="shared" si="5494"/>
        <v>0</v>
      </c>
      <c r="BH1792" s="23">
        <f t="shared" si="5494"/>
        <v>0</v>
      </c>
      <c r="BI1792" s="23">
        <f t="shared" si="5494"/>
        <v>0</v>
      </c>
      <c r="BJ1792" s="23">
        <f t="shared" si="5494"/>
        <v>0</v>
      </c>
      <c r="BK1792" s="23">
        <f t="shared" si="5494"/>
        <v>0</v>
      </c>
      <c r="BL1792" s="23">
        <f t="shared" si="5494"/>
        <v>0</v>
      </c>
      <c r="BM1792" s="23">
        <f t="shared" si="5494"/>
        <v>0</v>
      </c>
      <c r="BN1792" s="23">
        <f t="shared" si="5494"/>
        <v>0</v>
      </c>
      <c r="BO1792" s="23">
        <f t="shared" si="5494"/>
        <v>0</v>
      </c>
      <c r="BP1792" s="23">
        <f t="shared" si="5494"/>
        <v>0</v>
      </c>
      <c r="BQ1792" s="23">
        <f t="shared" si="5494"/>
        <v>0</v>
      </c>
      <c r="BR1792" s="23">
        <f t="shared" si="5435"/>
        <v>33.9</v>
      </c>
      <c r="BS1792" s="23">
        <f t="shared" si="5436"/>
        <v>26.6</v>
      </c>
      <c r="BT1792" s="23">
        <f t="shared" si="5437"/>
        <v>26.6</v>
      </c>
      <c r="BU1792" s="23">
        <f t="shared" si="5494"/>
        <v>0</v>
      </c>
      <c r="BV1792" s="23">
        <f t="shared" si="5397"/>
        <v>33.9</v>
      </c>
      <c r="BW1792" s="23">
        <f t="shared" si="5494"/>
        <v>0</v>
      </c>
      <c r="BX1792" s="5"/>
    </row>
    <row r="1793" spans="1:77" ht="31.2" x14ac:dyDescent="0.3">
      <c r="A1793" s="12" t="s">
        <v>431</v>
      </c>
      <c r="B1793" s="12" t="s">
        <v>109</v>
      </c>
      <c r="C1793" s="12" t="s">
        <v>108</v>
      </c>
      <c r="D1793" s="12" t="s">
        <v>352</v>
      </c>
      <c r="E1793" s="12"/>
      <c r="F1793" s="14" t="s">
        <v>410</v>
      </c>
      <c r="G1793" s="20">
        <f>G1794</f>
        <v>33.9</v>
      </c>
      <c r="H1793" s="20">
        <f t="shared" si="5494"/>
        <v>26.6</v>
      </c>
      <c r="I1793" s="20">
        <f t="shared" si="5494"/>
        <v>26.6</v>
      </c>
      <c r="J1793" s="20">
        <f t="shared" si="5494"/>
        <v>0</v>
      </c>
      <c r="K1793" s="20">
        <f t="shared" si="5494"/>
        <v>0</v>
      </c>
      <c r="L1793" s="20">
        <f t="shared" si="5494"/>
        <v>0</v>
      </c>
      <c r="M1793" s="20">
        <f t="shared" si="5444"/>
        <v>33.9</v>
      </c>
      <c r="N1793" s="20">
        <f t="shared" si="5445"/>
        <v>26.6</v>
      </c>
      <c r="O1793" s="20">
        <f t="shared" si="5446"/>
        <v>26.6</v>
      </c>
      <c r="P1793" s="23">
        <f t="shared" si="5494"/>
        <v>0</v>
      </c>
      <c r="Q1793" s="23">
        <f t="shared" si="5494"/>
        <v>0</v>
      </c>
      <c r="R1793" s="23">
        <f t="shared" si="5494"/>
        <v>0</v>
      </c>
      <c r="S1793" s="23">
        <f t="shared" si="5494"/>
        <v>0</v>
      </c>
      <c r="T1793" s="23">
        <f t="shared" si="5494"/>
        <v>0</v>
      </c>
      <c r="U1793" s="23">
        <f t="shared" si="5494"/>
        <v>0</v>
      </c>
      <c r="V1793" s="23">
        <f t="shared" si="5494"/>
        <v>0</v>
      </c>
      <c r="W1793" s="23">
        <f t="shared" si="5494"/>
        <v>0</v>
      </c>
      <c r="X1793" s="23">
        <f t="shared" si="5494"/>
        <v>0</v>
      </c>
      <c r="Y1793" s="23">
        <f t="shared" si="5494"/>
        <v>0</v>
      </c>
      <c r="Z1793" s="23">
        <f t="shared" si="5440"/>
        <v>33.9</v>
      </c>
      <c r="AA1793" s="23">
        <f t="shared" si="5441"/>
        <v>26.6</v>
      </c>
      <c r="AB1793" s="23">
        <f t="shared" si="5442"/>
        <v>26.6</v>
      </c>
      <c r="AC1793" s="23">
        <f t="shared" si="5494"/>
        <v>0</v>
      </c>
      <c r="AD1793" s="23">
        <f t="shared" si="5494"/>
        <v>0</v>
      </c>
      <c r="AE1793" s="23">
        <f t="shared" si="5494"/>
        <v>0</v>
      </c>
      <c r="AF1793" s="23">
        <f t="shared" si="5494"/>
        <v>0</v>
      </c>
      <c r="AG1793" s="23">
        <f t="shared" si="5494"/>
        <v>0</v>
      </c>
      <c r="AH1793" s="23">
        <f t="shared" si="5494"/>
        <v>0</v>
      </c>
      <c r="AI1793" s="23">
        <f t="shared" si="5494"/>
        <v>0</v>
      </c>
      <c r="AJ1793" s="23">
        <f t="shared" si="5494"/>
        <v>0</v>
      </c>
      <c r="AK1793" s="23">
        <f t="shared" si="5494"/>
        <v>0</v>
      </c>
      <c r="AL1793" s="23">
        <f t="shared" si="5494"/>
        <v>0</v>
      </c>
      <c r="AM1793" s="23">
        <f t="shared" si="5494"/>
        <v>0</v>
      </c>
      <c r="AN1793" s="23">
        <f t="shared" si="5494"/>
        <v>0</v>
      </c>
      <c r="AO1793" s="23">
        <f t="shared" si="5495"/>
        <v>33.9</v>
      </c>
      <c r="AP1793" s="23">
        <f t="shared" si="5496"/>
        <v>26.6</v>
      </c>
      <c r="AQ1793" s="23">
        <f t="shared" si="5497"/>
        <v>26.6</v>
      </c>
      <c r="AR1793" s="23">
        <f t="shared" si="5494"/>
        <v>0</v>
      </c>
      <c r="AS1793" s="23">
        <f t="shared" si="5498"/>
        <v>33.9</v>
      </c>
      <c r="AT1793" s="23">
        <f t="shared" si="5494"/>
        <v>0</v>
      </c>
      <c r="AU1793" s="23">
        <f t="shared" si="5494"/>
        <v>0</v>
      </c>
      <c r="AV1793" s="23">
        <f t="shared" si="5494"/>
        <v>0</v>
      </c>
      <c r="AW1793" s="23">
        <f t="shared" si="5494"/>
        <v>0</v>
      </c>
      <c r="AX1793" s="23">
        <f t="shared" si="5494"/>
        <v>0</v>
      </c>
      <c r="AY1793" s="23">
        <f t="shared" si="5463"/>
        <v>33.9</v>
      </c>
      <c r="AZ1793" s="23">
        <f t="shared" si="5494"/>
        <v>0</v>
      </c>
      <c r="BA1793" s="23">
        <f t="shared" si="5464"/>
        <v>33.9</v>
      </c>
      <c r="BB1793" s="23">
        <f t="shared" si="5494"/>
        <v>0</v>
      </c>
      <c r="BC1793" s="23">
        <f t="shared" si="5494"/>
        <v>0</v>
      </c>
      <c r="BD1793" s="23">
        <f t="shared" si="5494"/>
        <v>0</v>
      </c>
      <c r="BE1793" s="23">
        <f t="shared" si="5494"/>
        <v>0</v>
      </c>
      <c r="BF1793" s="23">
        <f t="shared" si="5494"/>
        <v>0</v>
      </c>
      <c r="BG1793" s="23">
        <f t="shared" si="5494"/>
        <v>0</v>
      </c>
      <c r="BH1793" s="23">
        <f t="shared" si="5494"/>
        <v>0</v>
      </c>
      <c r="BI1793" s="23">
        <f t="shared" si="5494"/>
        <v>0</v>
      </c>
      <c r="BJ1793" s="23">
        <f t="shared" si="5494"/>
        <v>0</v>
      </c>
      <c r="BK1793" s="23">
        <f t="shared" si="5494"/>
        <v>0</v>
      </c>
      <c r="BL1793" s="23">
        <f t="shared" si="5494"/>
        <v>0</v>
      </c>
      <c r="BM1793" s="23">
        <f t="shared" si="5494"/>
        <v>0</v>
      </c>
      <c r="BN1793" s="23">
        <f t="shared" si="5494"/>
        <v>0</v>
      </c>
      <c r="BO1793" s="23">
        <f t="shared" si="5494"/>
        <v>0</v>
      </c>
      <c r="BP1793" s="23">
        <f t="shared" si="5494"/>
        <v>0</v>
      </c>
      <c r="BQ1793" s="23">
        <f t="shared" si="5494"/>
        <v>0</v>
      </c>
      <c r="BR1793" s="23">
        <f t="shared" si="5435"/>
        <v>33.9</v>
      </c>
      <c r="BS1793" s="23">
        <f t="shared" si="5436"/>
        <v>26.6</v>
      </c>
      <c r="BT1793" s="23">
        <f t="shared" si="5437"/>
        <v>26.6</v>
      </c>
      <c r="BU1793" s="23">
        <f t="shared" si="5494"/>
        <v>0</v>
      </c>
      <c r="BV1793" s="23">
        <f t="shared" si="5397"/>
        <v>33.9</v>
      </c>
      <c r="BW1793" s="23">
        <f t="shared" si="5494"/>
        <v>0</v>
      </c>
      <c r="BX1793" s="5"/>
    </row>
    <row r="1794" spans="1:77" ht="31.2" x14ac:dyDescent="0.3">
      <c r="A1794" s="12" t="s">
        <v>431</v>
      </c>
      <c r="B1794" s="12" t="s">
        <v>109</v>
      </c>
      <c r="C1794" s="12" t="s">
        <v>108</v>
      </c>
      <c r="D1794" s="12" t="s">
        <v>336</v>
      </c>
      <c r="E1794" s="12"/>
      <c r="F1794" s="14" t="s">
        <v>942</v>
      </c>
      <c r="G1794" s="20">
        <f>G1795</f>
        <v>33.9</v>
      </c>
      <c r="H1794" s="20">
        <f t="shared" si="5494"/>
        <v>26.6</v>
      </c>
      <c r="I1794" s="20">
        <f t="shared" si="5494"/>
        <v>26.6</v>
      </c>
      <c r="J1794" s="20">
        <f t="shared" si="5494"/>
        <v>0</v>
      </c>
      <c r="K1794" s="20">
        <f t="shared" si="5494"/>
        <v>0</v>
      </c>
      <c r="L1794" s="20">
        <f t="shared" si="5494"/>
        <v>0</v>
      </c>
      <c r="M1794" s="20">
        <f t="shared" si="5444"/>
        <v>33.9</v>
      </c>
      <c r="N1794" s="20">
        <f t="shared" si="5445"/>
        <v>26.6</v>
      </c>
      <c r="O1794" s="20">
        <f t="shared" si="5446"/>
        <v>26.6</v>
      </c>
      <c r="P1794" s="23">
        <f t="shared" si="5494"/>
        <v>0</v>
      </c>
      <c r="Q1794" s="23">
        <f t="shared" si="5494"/>
        <v>0</v>
      </c>
      <c r="R1794" s="23">
        <f t="shared" si="5494"/>
        <v>0</v>
      </c>
      <c r="S1794" s="23">
        <f t="shared" si="5494"/>
        <v>0</v>
      </c>
      <c r="T1794" s="23">
        <f t="shared" si="5494"/>
        <v>0</v>
      </c>
      <c r="U1794" s="23">
        <f t="shared" si="5494"/>
        <v>0</v>
      </c>
      <c r="V1794" s="23">
        <f t="shared" si="5494"/>
        <v>0</v>
      </c>
      <c r="W1794" s="23">
        <f t="shared" si="5494"/>
        <v>0</v>
      </c>
      <c r="X1794" s="23">
        <f t="shared" si="5494"/>
        <v>0</v>
      </c>
      <c r="Y1794" s="23">
        <f t="shared" si="5494"/>
        <v>0</v>
      </c>
      <c r="Z1794" s="23">
        <f t="shared" si="5440"/>
        <v>33.9</v>
      </c>
      <c r="AA1794" s="23">
        <f t="shared" si="5441"/>
        <v>26.6</v>
      </c>
      <c r="AB1794" s="23">
        <f t="shared" si="5442"/>
        <v>26.6</v>
      </c>
      <c r="AC1794" s="23">
        <f t="shared" si="5494"/>
        <v>0</v>
      </c>
      <c r="AD1794" s="23">
        <f t="shared" si="5494"/>
        <v>0</v>
      </c>
      <c r="AE1794" s="23">
        <f t="shared" si="5494"/>
        <v>0</v>
      </c>
      <c r="AF1794" s="23">
        <f t="shared" si="5494"/>
        <v>0</v>
      </c>
      <c r="AG1794" s="23">
        <f t="shared" si="5494"/>
        <v>0</v>
      </c>
      <c r="AH1794" s="23">
        <f t="shared" si="5494"/>
        <v>0</v>
      </c>
      <c r="AI1794" s="23">
        <f t="shared" si="5494"/>
        <v>0</v>
      </c>
      <c r="AJ1794" s="23">
        <f t="shared" si="5494"/>
        <v>0</v>
      </c>
      <c r="AK1794" s="23">
        <f t="shared" si="5494"/>
        <v>0</v>
      </c>
      <c r="AL1794" s="23">
        <f t="shared" si="5494"/>
        <v>0</v>
      </c>
      <c r="AM1794" s="23">
        <f t="shared" si="5494"/>
        <v>0</v>
      </c>
      <c r="AN1794" s="23">
        <f t="shared" si="5494"/>
        <v>0</v>
      </c>
      <c r="AO1794" s="23">
        <f t="shared" si="5495"/>
        <v>33.9</v>
      </c>
      <c r="AP1794" s="23">
        <f t="shared" si="5496"/>
        <v>26.6</v>
      </c>
      <c r="AQ1794" s="23">
        <f t="shared" si="5497"/>
        <v>26.6</v>
      </c>
      <c r="AR1794" s="23">
        <f t="shared" si="5494"/>
        <v>0</v>
      </c>
      <c r="AS1794" s="23">
        <f t="shared" si="5498"/>
        <v>33.9</v>
      </c>
      <c r="AT1794" s="23">
        <f t="shared" si="5494"/>
        <v>0</v>
      </c>
      <c r="AU1794" s="23">
        <f t="shared" si="5494"/>
        <v>0</v>
      </c>
      <c r="AV1794" s="23">
        <f t="shared" si="5494"/>
        <v>0</v>
      </c>
      <c r="AW1794" s="23">
        <f t="shared" si="5494"/>
        <v>0</v>
      </c>
      <c r="AX1794" s="23">
        <f t="shared" si="5494"/>
        <v>0</v>
      </c>
      <c r="AY1794" s="23">
        <f t="shared" si="5463"/>
        <v>33.9</v>
      </c>
      <c r="AZ1794" s="23">
        <f t="shared" si="5494"/>
        <v>0</v>
      </c>
      <c r="BA1794" s="23">
        <f t="shared" si="5464"/>
        <v>33.9</v>
      </c>
      <c r="BB1794" s="23">
        <f t="shared" si="5494"/>
        <v>0</v>
      </c>
      <c r="BC1794" s="23">
        <f t="shared" si="5494"/>
        <v>0</v>
      </c>
      <c r="BD1794" s="23">
        <f t="shared" si="5494"/>
        <v>0</v>
      </c>
      <c r="BE1794" s="23">
        <f t="shared" si="5494"/>
        <v>0</v>
      </c>
      <c r="BF1794" s="23">
        <f t="shared" si="5494"/>
        <v>0</v>
      </c>
      <c r="BG1794" s="23">
        <f t="shared" si="5494"/>
        <v>0</v>
      </c>
      <c r="BH1794" s="23">
        <f t="shared" si="5494"/>
        <v>0</v>
      </c>
      <c r="BI1794" s="23">
        <f t="shared" si="5494"/>
        <v>0</v>
      </c>
      <c r="BJ1794" s="23">
        <f t="shared" si="5494"/>
        <v>0</v>
      </c>
      <c r="BK1794" s="23">
        <f t="shared" si="5494"/>
        <v>0</v>
      </c>
      <c r="BL1794" s="23">
        <f t="shared" si="5494"/>
        <v>0</v>
      </c>
      <c r="BM1794" s="23">
        <f t="shared" si="5494"/>
        <v>0</v>
      </c>
      <c r="BN1794" s="23">
        <f t="shared" si="5494"/>
        <v>0</v>
      </c>
      <c r="BO1794" s="23">
        <f t="shared" si="5494"/>
        <v>0</v>
      </c>
      <c r="BP1794" s="23">
        <f t="shared" si="5494"/>
        <v>0</v>
      </c>
      <c r="BQ1794" s="23">
        <f t="shared" si="5494"/>
        <v>0</v>
      </c>
      <c r="BR1794" s="23">
        <f t="shared" si="5435"/>
        <v>33.9</v>
      </c>
      <c r="BS1794" s="23">
        <f t="shared" si="5436"/>
        <v>26.6</v>
      </c>
      <c r="BT1794" s="23">
        <f t="shared" si="5437"/>
        <v>26.6</v>
      </c>
      <c r="BU1794" s="23">
        <f t="shared" si="5494"/>
        <v>0</v>
      </c>
      <c r="BV1794" s="23">
        <f t="shared" si="5397"/>
        <v>33.9</v>
      </c>
      <c r="BW1794" s="23">
        <f t="shared" si="5494"/>
        <v>0</v>
      </c>
    </row>
    <row r="1795" spans="1:77" ht="31.2" x14ac:dyDescent="0.3">
      <c r="A1795" s="12" t="s">
        <v>431</v>
      </c>
      <c r="B1795" s="12" t="s">
        <v>109</v>
      </c>
      <c r="C1795" s="12" t="s">
        <v>108</v>
      </c>
      <c r="D1795" s="12" t="s">
        <v>336</v>
      </c>
      <c r="E1795" s="12" t="s">
        <v>7</v>
      </c>
      <c r="F1795" s="14" t="s">
        <v>383</v>
      </c>
      <c r="G1795" s="20">
        <f>G1796</f>
        <v>33.9</v>
      </c>
      <c r="H1795" s="20">
        <f t="shared" si="5494"/>
        <v>26.6</v>
      </c>
      <c r="I1795" s="20">
        <f t="shared" si="5494"/>
        <v>26.6</v>
      </c>
      <c r="J1795" s="20">
        <f t="shared" si="5494"/>
        <v>0</v>
      </c>
      <c r="K1795" s="20">
        <f t="shared" si="5494"/>
        <v>0</v>
      </c>
      <c r="L1795" s="20">
        <f t="shared" si="5494"/>
        <v>0</v>
      </c>
      <c r="M1795" s="20">
        <f t="shared" si="5444"/>
        <v>33.9</v>
      </c>
      <c r="N1795" s="20">
        <f t="shared" si="5445"/>
        <v>26.6</v>
      </c>
      <c r="O1795" s="20">
        <f t="shared" si="5446"/>
        <v>26.6</v>
      </c>
      <c r="P1795" s="23">
        <f t="shared" si="5494"/>
        <v>0</v>
      </c>
      <c r="Q1795" s="23">
        <f t="shared" si="5494"/>
        <v>0</v>
      </c>
      <c r="R1795" s="23">
        <f t="shared" si="5494"/>
        <v>0</v>
      </c>
      <c r="S1795" s="23">
        <f t="shared" si="5494"/>
        <v>0</v>
      </c>
      <c r="T1795" s="23">
        <f t="shared" si="5494"/>
        <v>0</v>
      </c>
      <c r="U1795" s="23">
        <f t="shared" si="5494"/>
        <v>0</v>
      </c>
      <c r="V1795" s="23">
        <f t="shared" si="5494"/>
        <v>0</v>
      </c>
      <c r="W1795" s="23">
        <f t="shared" si="5494"/>
        <v>0</v>
      </c>
      <c r="X1795" s="23">
        <f t="shared" si="5494"/>
        <v>0</v>
      </c>
      <c r="Y1795" s="23">
        <f t="shared" si="5494"/>
        <v>0</v>
      </c>
      <c r="Z1795" s="23">
        <f t="shared" si="5440"/>
        <v>33.9</v>
      </c>
      <c r="AA1795" s="23">
        <f t="shared" si="5441"/>
        <v>26.6</v>
      </c>
      <c r="AB1795" s="23">
        <f t="shared" si="5442"/>
        <v>26.6</v>
      </c>
      <c r="AC1795" s="23">
        <f t="shared" si="5494"/>
        <v>0</v>
      </c>
      <c r="AD1795" s="23">
        <f t="shared" si="5494"/>
        <v>0</v>
      </c>
      <c r="AE1795" s="23">
        <f t="shared" si="5494"/>
        <v>0</v>
      </c>
      <c r="AF1795" s="23">
        <f t="shared" si="5494"/>
        <v>0</v>
      </c>
      <c r="AG1795" s="23">
        <f t="shared" si="5494"/>
        <v>0</v>
      </c>
      <c r="AH1795" s="23">
        <f t="shared" si="5494"/>
        <v>0</v>
      </c>
      <c r="AI1795" s="23">
        <f t="shared" si="5494"/>
        <v>0</v>
      </c>
      <c r="AJ1795" s="23">
        <f t="shared" si="5494"/>
        <v>0</v>
      </c>
      <c r="AK1795" s="23">
        <f t="shared" si="5494"/>
        <v>0</v>
      </c>
      <c r="AL1795" s="23">
        <f t="shared" si="5494"/>
        <v>0</v>
      </c>
      <c r="AM1795" s="23">
        <f t="shared" si="5494"/>
        <v>0</v>
      </c>
      <c r="AN1795" s="23">
        <f t="shared" si="5494"/>
        <v>0</v>
      </c>
      <c r="AO1795" s="23">
        <f t="shared" si="5495"/>
        <v>33.9</v>
      </c>
      <c r="AP1795" s="23">
        <f t="shared" si="5496"/>
        <v>26.6</v>
      </c>
      <c r="AQ1795" s="23">
        <f t="shared" si="5497"/>
        <v>26.6</v>
      </c>
      <c r="AR1795" s="23">
        <f t="shared" si="5494"/>
        <v>0</v>
      </c>
      <c r="AS1795" s="23">
        <f t="shared" si="5498"/>
        <v>33.9</v>
      </c>
      <c r="AT1795" s="23">
        <f t="shared" si="5494"/>
        <v>0</v>
      </c>
      <c r="AU1795" s="23">
        <f t="shared" si="5494"/>
        <v>0</v>
      </c>
      <c r="AV1795" s="23">
        <f t="shared" si="5494"/>
        <v>0</v>
      </c>
      <c r="AW1795" s="23">
        <f t="shared" si="5494"/>
        <v>0</v>
      </c>
      <c r="AX1795" s="23">
        <f t="shared" si="5494"/>
        <v>0</v>
      </c>
      <c r="AY1795" s="23">
        <f t="shared" si="5463"/>
        <v>33.9</v>
      </c>
      <c r="AZ1795" s="23">
        <f t="shared" si="5494"/>
        <v>0</v>
      </c>
      <c r="BA1795" s="23">
        <f t="shared" si="5464"/>
        <v>33.9</v>
      </c>
      <c r="BB1795" s="23">
        <f t="shared" si="5494"/>
        <v>0</v>
      </c>
      <c r="BC1795" s="23">
        <f t="shared" si="5494"/>
        <v>0</v>
      </c>
      <c r="BD1795" s="23">
        <f t="shared" si="5494"/>
        <v>0</v>
      </c>
      <c r="BE1795" s="23">
        <f t="shared" si="5494"/>
        <v>0</v>
      </c>
      <c r="BF1795" s="23">
        <f t="shared" si="5494"/>
        <v>0</v>
      </c>
      <c r="BG1795" s="23">
        <f t="shared" si="5494"/>
        <v>0</v>
      </c>
      <c r="BH1795" s="23">
        <f t="shared" si="5494"/>
        <v>0</v>
      </c>
      <c r="BI1795" s="23">
        <f t="shared" si="5494"/>
        <v>0</v>
      </c>
      <c r="BJ1795" s="23">
        <f t="shared" si="5494"/>
        <v>0</v>
      </c>
      <c r="BK1795" s="23">
        <f t="shared" si="5494"/>
        <v>0</v>
      </c>
      <c r="BL1795" s="23">
        <f t="shared" si="5494"/>
        <v>0</v>
      </c>
      <c r="BM1795" s="23">
        <f t="shared" si="5494"/>
        <v>0</v>
      </c>
      <c r="BN1795" s="23">
        <f t="shared" si="5494"/>
        <v>0</v>
      </c>
      <c r="BO1795" s="23">
        <f t="shared" si="5494"/>
        <v>0</v>
      </c>
      <c r="BP1795" s="23">
        <f t="shared" si="5494"/>
        <v>0</v>
      </c>
      <c r="BQ1795" s="23">
        <f t="shared" si="5494"/>
        <v>0</v>
      </c>
      <c r="BR1795" s="23">
        <f t="shared" si="5435"/>
        <v>33.9</v>
      </c>
      <c r="BS1795" s="23">
        <f t="shared" si="5436"/>
        <v>26.6</v>
      </c>
      <c r="BT1795" s="23">
        <f t="shared" si="5437"/>
        <v>26.6</v>
      </c>
      <c r="BU1795" s="23">
        <f t="shared" si="5494"/>
        <v>0</v>
      </c>
      <c r="BV1795" s="23">
        <f t="shared" si="5397"/>
        <v>33.9</v>
      </c>
      <c r="BW1795" s="23">
        <f t="shared" si="5494"/>
        <v>0</v>
      </c>
    </row>
    <row r="1796" spans="1:77" ht="31.2" x14ac:dyDescent="0.3">
      <c r="A1796" s="12" t="s">
        <v>431</v>
      </c>
      <c r="B1796" s="12" t="s">
        <v>109</v>
      </c>
      <c r="C1796" s="12" t="s">
        <v>108</v>
      </c>
      <c r="D1796" s="12" t="s">
        <v>336</v>
      </c>
      <c r="E1796" s="12">
        <v>240</v>
      </c>
      <c r="F1796" s="14" t="s">
        <v>372</v>
      </c>
      <c r="G1796" s="20">
        <v>33.9</v>
      </c>
      <c r="H1796" s="20">
        <v>26.6</v>
      </c>
      <c r="I1796" s="20">
        <v>26.6</v>
      </c>
      <c r="J1796" s="20"/>
      <c r="K1796" s="20"/>
      <c r="L1796" s="20"/>
      <c r="M1796" s="20">
        <f t="shared" si="5444"/>
        <v>33.9</v>
      </c>
      <c r="N1796" s="20">
        <f t="shared" si="5445"/>
        <v>26.6</v>
      </c>
      <c r="O1796" s="20">
        <f t="shared" si="5446"/>
        <v>26.6</v>
      </c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>
        <f t="shared" si="5440"/>
        <v>33.9</v>
      </c>
      <c r="AA1796" s="23">
        <f t="shared" si="5441"/>
        <v>26.6</v>
      </c>
      <c r="AB1796" s="23">
        <f t="shared" si="5442"/>
        <v>26.6</v>
      </c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>
        <f t="shared" si="5495"/>
        <v>33.9</v>
      </c>
      <c r="AP1796" s="23">
        <f t="shared" si="5496"/>
        <v>26.6</v>
      </c>
      <c r="AQ1796" s="23">
        <f t="shared" si="5497"/>
        <v>26.6</v>
      </c>
      <c r="AR1796" s="23"/>
      <c r="AS1796" s="23">
        <f t="shared" si="5498"/>
        <v>33.9</v>
      </c>
      <c r="AT1796" s="23"/>
      <c r="AU1796" s="23"/>
      <c r="AV1796" s="23"/>
      <c r="AW1796" s="23"/>
      <c r="AX1796" s="23"/>
      <c r="AY1796" s="23">
        <f t="shared" si="5463"/>
        <v>33.9</v>
      </c>
      <c r="AZ1796" s="23"/>
      <c r="BA1796" s="23">
        <f t="shared" si="5464"/>
        <v>33.9</v>
      </c>
      <c r="BB1796" s="23"/>
      <c r="BC1796" s="23"/>
      <c r="BD1796" s="23"/>
      <c r="BE1796" s="23"/>
      <c r="BF1796" s="23"/>
      <c r="BG1796" s="23"/>
      <c r="BH1796" s="23"/>
      <c r="BI1796" s="23"/>
      <c r="BJ1796" s="23"/>
      <c r="BK1796" s="23"/>
      <c r="BL1796" s="23"/>
      <c r="BM1796" s="23"/>
      <c r="BN1796" s="23"/>
      <c r="BO1796" s="23"/>
      <c r="BP1796" s="23"/>
      <c r="BQ1796" s="23"/>
      <c r="BR1796" s="23">
        <f t="shared" si="5435"/>
        <v>33.9</v>
      </c>
      <c r="BS1796" s="23">
        <f t="shared" si="5436"/>
        <v>26.6</v>
      </c>
      <c r="BT1796" s="23">
        <f t="shared" si="5437"/>
        <v>26.6</v>
      </c>
      <c r="BU1796" s="23"/>
      <c r="BV1796" s="23">
        <f t="shared" si="5397"/>
        <v>33.9</v>
      </c>
      <c r="BW1796" s="23"/>
    </row>
    <row r="1797" spans="1:77" ht="62.4" x14ac:dyDescent="0.3">
      <c r="A1797" s="12" t="s">
        <v>431</v>
      </c>
      <c r="B1797" s="12" t="s">
        <v>109</v>
      </c>
      <c r="C1797" s="12" t="s">
        <v>108</v>
      </c>
      <c r="D1797" s="12" t="s">
        <v>353</v>
      </c>
      <c r="E1797" s="12"/>
      <c r="F1797" s="14" t="s">
        <v>848</v>
      </c>
      <c r="G1797" s="20">
        <f>G1798</f>
        <v>13182.499999999998</v>
      </c>
      <c r="H1797" s="20">
        <f t="shared" ref="H1797:BW1797" si="5499">H1798</f>
        <v>13044.5</v>
      </c>
      <c r="I1797" s="20">
        <f t="shared" si="5499"/>
        <v>13044.5</v>
      </c>
      <c r="J1797" s="20">
        <f t="shared" si="5499"/>
        <v>0</v>
      </c>
      <c r="K1797" s="20">
        <f t="shared" si="5499"/>
        <v>0</v>
      </c>
      <c r="L1797" s="20">
        <f t="shared" si="5499"/>
        <v>0</v>
      </c>
      <c r="M1797" s="20">
        <f t="shared" si="5444"/>
        <v>13182.499999999998</v>
      </c>
      <c r="N1797" s="20">
        <f t="shared" si="5445"/>
        <v>13044.5</v>
      </c>
      <c r="O1797" s="20">
        <f t="shared" si="5446"/>
        <v>13044.5</v>
      </c>
      <c r="P1797" s="23">
        <f t="shared" si="5499"/>
        <v>0</v>
      </c>
      <c r="Q1797" s="23">
        <f t="shared" si="5499"/>
        <v>0</v>
      </c>
      <c r="R1797" s="23">
        <f t="shared" si="5499"/>
        <v>0</v>
      </c>
      <c r="S1797" s="23">
        <f t="shared" si="5499"/>
        <v>0</v>
      </c>
      <c r="T1797" s="23">
        <f t="shared" si="5499"/>
        <v>0</v>
      </c>
      <c r="U1797" s="23">
        <f t="shared" si="5499"/>
        <v>0</v>
      </c>
      <c r="V1797" s="23">
        <f t="shared" si="5499"/>
        <v>0</v>
      </c>
      <c r="W1797" s="23">
        <f t="shared" si="5499"/>
        <v>0</v>
      </c>
      <c r="X1797" s="23">
        <f t="shared" si="5499"/>
        <v>0</v>
      </c>
      <c r="Y1797" s="23">
        <f t="shared" si="5499"/>
        <v>0</v>
      </c>
      <c r="Z1797" s="23">
        <f t="shared" si="5440"/>
        <v>13182.499999999998</v>
      </c>
      <c r="AA1797" s="23">
        <f t="shared" si="5441"/>
        <v>13044.5</v>
      </c>
      <c r="AB1797" s="23">
        <f t="shared" si="5442"/>
        <v>13044.5</v>
      </c>
      <c r="AC1797" s="23">
        <f t="shared" si="5499"/>
        <v>0</v>
      </c>
      <c r="AD1797" s="23">
        <f t="shared" si="5499"/>
        <v>0</v>
      </c>
      <c r="AE1797" s="23">
        <f t="shared" si="5499"/>
        <v>0</v>
      </c>
      <c r="AF1797" s="23">
        <f t="shared" si="5499"/>
        <v>0</v>
      </c>
      <c r="AG1797" s="23">
        <f t="shared" si="5499"/>
        <v>0</v>
      </c>
      <c r="AH1797" s="23">
        <f t="shared" si="5499"/>
        <v>0</v>
      </c>
      <c r="AI1797" s="23">
        <f t="shared" si="5499"/>
        <v>0</v>
      </c>
      <c r="AJ1797" s="23">
        <f t="shared" si="5499"/>
        <v>124.392</v>
      </c>
      <c r="AK1797" s="23">
        <f t="shared" si="5499"/>
        <v>0</v>
      </c>
      <c r="AL1797" s="23">
        <f t="shared" si="5499"/>
        <v>0</v>
      </c>
      <c r="AM1797" s="23">
        <f t="shared" si="5499"/>
        <v>0</v>
      </c>
      <c r="AN1797" s="23">
        <f t="shared" si="5499"/>
        <v>0</v>
      </c>
      <c r="AO1797" s="23">
        <f t="shared" si="5495"/>
        <v>13306.891999999998</v>
      </c>
      <c r="AP1797" s="23">
        <f t="shared" si="5496"/>
        <v>13044.5</v>
      </c>
      <c r="AQ1797" s="23">
        <f t="shared" si="5497"/>
        <v>13044.5</v>
      </c>
      <c r="AR1797" s="23">
        <f t="shared" si="5499"/>
        <v>0</v>
      </c>
      <c r="AS1797" s="23">
        <f t="shared" si="5498"/>
        <v>13306.891999999998</v>
      </c>
      <c r="AT1797" s="23">
        <f t="shared" si="5499"/>
        <v>0</v>
      </c>
      <c r="AU1797" s="23">
        <f t="shared" si="5499"/>
        <v>0</v>
      </c>
      <c r="AV1797" s="23">
        <f t="shared" si="5499"/>
        <v>0</v>
      </c>
      <c r="AW1797" s="23">
        <f t="shared" si="5499"/>
        <v>0</v>
      </c>
      <c r="AX1797" s="23">
        <f t="shared" si="5499"/>
        <v>0</v>
      </c>
      <c r="AY1797" s="23">
        <f t="shared" si="5463"/>
        <v>13306.891999999998</v>
      </c>
      <c r="AZ1797" s="23">
        <f t="shared" si="5499"/>
        <v>0</v>
      </c>
      <c r="BA1797" s="23">
        <f t="shared" si="5464"/>
        <v>13306.891999999998</v>
      </c>
      <c r="BB1797" s="23">
        <f t="shared" si="5499"/>
        <v>0</v>
      </c>
      <c r="BC1797" s="23">
        <f t="shared" si="5499"/>
        <v>0</v>
      </c>
      <c r="BD1797" s="23">
        <f t="shared" si="5499"/>
        <v>0</v>
      </c>
      <c r="BE1797" s="23">
        <f t="shared" si="5499"/>
        <v>-196.45699999999999</v>
      </c>
      <c r="BF1797" s="23">
        <f t="shared" si="5499"/>
        <v>50.969000000000001</v>
      </c>
      <c r="BG1797" s="23">
        <f t="shared" si="5499"/>
        <v>0</v>
      </c>
      <c r="BH1797" s="23">
        <f t="shared" si="5499"/>
        <v>0</v>
      </c>
      <c r="BI1797" s="23">
        <f t="shared" si="5499"/>
        <v>0</v>
      </c>
      <c r="BJ1797" s="23">
        <f t="shared" si="5499"/>
        <v>0</v>
      </c>
      <c r="BK1797" s="23">
        <f t="shared" si="5499"/>
        <v>0</v>
      </c>
      <c r="BL1797" s="23">
        <f t="shared" si="5499"/>
        <v>0</v>
      </c>
      <c r="BM1797" s="23">
        <f t="shared" si="5499"/>
        <v>0</v>
      </c>
      <c r="BN1797" s="23">
        <f t="shared" si="5499"/>
        <v>0</v>
      </c>
      <c r="BO1797" s="23">
        <f t="shared" si="5499"/>
        <v>0</v>
      </c>
      <c r="BP1797" s="23">
        <f t="shared" si="5499"/>
        <v>0</v>
      </c>
      <c r="BQ1797" s="23">
        <f t="shared" si="5499"/>
        <v>0</v>
      </c>
      <c r="BR1797" s="23">
        <f t="shared" si="5435"/>
        <v>13161.403999999997</v>
      </c>
      <c r="BS1797" s="23">
        <f t="shared" si="5436"/>
        <v>13044.5</v>
      </c>
      <c r="BT1797" s="23">
        <f t="shared" si="5437"/>
        <v>13044.5</v>
      </c>
      <c r="BU1797" s="23">
        <f t="shared" si="5499"/>
        <v>0</v>
      </c>
      <c r="BV1797" s="23">
        <f t="shared" si="5397"/>
        <v>13161.403999999997</v>
      </c>
      <c r="BW1797" s="23">
        <f t="shared" si="5499"/>
        <v>0</v>
      </c>
      <c r="BX1797" s="5"/>
    </row>
    <row r="1798" spans="1:77" ht="31.2" x14ac:dyDescent="0.3">
      <c r="A1798" s="12" t="s">
        <v>431</v>
      </c>
      <c r="B1798" s="12" t="s">
        <v>109</v>
      </c>
      <c r="C1798" s="12" t="s">
        <v>108</v>
      </c>
      <c r="D1798" s="12" t="s">
        <v>354</v>
      </c>
      <c r="E1798" s="12"/>
      <c r="F1798" s="14" t="s">
        <v>413</v>
      </c>
      <c r="G1798" s="20">
        <f>G1799+G1804</f>
        <v>13182.499999999998</v>
      </c>
      <c r="H1798" s="20">
        <f t="shared" ref="H1798:L1798" si="5500">H1799+H1804</f>
        <v>13044.5</v>
      </c>
      <c r="I1798" s="20">
        <f t="shared" si="5500"/>
        <v>13044.5</v>
      </c>
      <c r="J1798" s="20">
        <f t="shared" si="5500"/>
        <v>0</v>
      </c>
      <c r="K1798" s="20">
        <f t="shared" si="5500"/>
        <v>0</v>
      </c>
      <c r="L1798" s="20">
        <f t="shared" si="5500"/>
        <v>0</v>
      </c>
      <c r="M1798" s="20">
        <f t="shared" si="5444"/>
        <v>13182.499999999998</v>
      </c>
      <c r="N1798" s="20">
        <f t="shared" si="5445"/>
        <v>13044.5</v>
      </c>
      <c r="O1798" s="20">
        <f t="shared" si="5446"/>
        <v>13044.5</v>
      </c>
      <c r="P1798" s="23">
        <f t="shared" ref="P1798:Q1798" si="5501">P1799+P1804</f>
        <v>0</v>
      </c>
      <c r="Q1798" s="23">
        <f t="shared" si="5501"/>
        <v>0</v>
      </c>
      <c r="R1798" s="23">
        <f t="shared" ref="R1798:T1798" si="5502">R1799+R1804</f>
        <v>0</v>
      </c>
      <c r="S1798" s="23">
        <f t="shared" si="5502"/>
        <v>0</v>
      </c>
      <c r="T1798" s="23">
        <f t="shared" si="5502"/>
        <v>0</v>
      </c>
      <c r="U1798" s="23">
        <f t="shared" ref="U1798:W1798" si="5503">U1799+U1804</f>
        <v>0</v>
      </c>
      <c r="V1798" s="23">
        <f t="shared" si="5503"/>
        <v>0</v>
      </c>
      <c r="W1798" s="23">
        <f t="shared" si="5503"/>
        <v>0</v>
      </c>
      <c r="X1798" s="23">
        <f t="shared" ref="X1798:Y1798" si="5504">X1799+X1804</f>
        <v>0</v>
      </c>
      <c r="Y1798" s="23">
        <f t="shared" si="5504"/>
        <v>0</v>
      </c>
      <c r="Z1798" s="23">
        <f t="shared" si="5440"/>
        <v>13182.499999999998</v>
      </c>
      <c r="AA1798" s="23">
        <f t="shared" si="5441"/>
        <v>13044.5</v>
      </c>
      <c r="AB1798" s="23">
        <f t="shared" si="5442"/>
        <v>13044.5</v>
      </c>
      <c r="AC1798" s="23">
        <f t="shared" ref="AC1798:AL1798" si="5505">AC1799+AC1804</f>
        <v>0</v>
      </c>
      <c r="AD1798" s="23">
        <f t="shared" si="5505"/>
        <v>0</v>
      </c>
      <c r="AE1798" s="23">
        <f t="shared" ref="AE1798" si="5506">AE1799+AE1804</f>
        <v>0</v>
      </c>
      <c r="AF1798" s="23">
        <f t="shared" si="5505"/>
        <v>0</v>
      </c>
      <c r="AG1798" s="23">
        <f t="shared" si="5505"/>
        <v>0</v>
      </c>
      <c r="AH1798" s="23">
        <f t="shared" si="5505"/>
        <v>0</v>
      </c>
      <c r="AI1798" s="23">
        <f t="shared" ref="AI1798" si="5507">AI1799+AI1804</f>
        <v>0</v>
      </c>
      <c r="AJ1798" s="23">
        <f t="shared" si="5505"/>
        <v>124.392</v>
      </c>
      <c r="AK1798" s="23">
        <f t="shared" si="5505"/>
        <v>0</v>
      </c>
      <c r="AL1798" s="23">
        <f t="shared" si="5505"/>
        <v>0</v>
      </c>
      <c r="AM1798" s="23">
        <f t="shared" ref="AM1798:BW1798" si="5508">AM1799+AM1804</f>
        <v>0</v>
      </c>
      <c r="AN1798" s="23">
        <f t="shared" si="5508"/>
        <v>0</v>
      </c>
      <c r="AO1798" s="23">
        <f t="shared" si="5495"/>
        <v>13306.891999999998</v>
      </c>
      <c r="AP1798" s="23">
        <f t="shared" si="5496"/>
        <v>13044.5</v>
      </c>
      <c r="AQ1798" s="23">
        <f t="shared" si="5497"/>
        <v>13044.5</v>
      </c>
      <c r="AR1798" s="23">
        <f t="shared" ref="AR1798" si="5509">AR1799+AR1804</f>
        <v>0</v>
      </c>
      <c r="AS1798" s="23">
        <f t="shared" si="5498"/>
        <v>13306.891999999998</v>
      </c>
      <c r="AT1798" s="23">
        <f t="shared" ref="AT1798:AX1798" si="5510">AT1799+AT1804</f>
        <v>0</v>
      </c>
      <c r="AU1798" s="23">
        <f t="shared" si="5510"/>
        <v>0</v>
      </c>
      <c r="AV1798" s="23">
        <f t="shared" si="5510"/>
        <v>0</v>
      </c>
      <c r="AW1798" s="23">
        <f t="shared" si="5510"/>
        <v>0</v>
      </c>
      <c r="AX1798" s="23">
        <f t="shared" si="5510"/>
        <v>0</v>
      </c>
      <c r="AY1798" s="23">
        <f t="shared" si="5463"/>
        <v>13306.891999999998</v>
      </c>
      <c r="AZ1798" s="23">
        <f t="shared" ref="AZ1798" si="5511">AZ1799+AZ1804</f>
        <v>0</v>
      </c>
      <c r="BA1798" s="23">
        <f t="shared" si="5464"/>
        <v>13306.891999999998</v>
      </c>
      <c r="BB1798" s="23">
        <f t="shared" ref="BB1798:BI1798" si="5512">BB1799+BB1804</f>
        <v>0</v>
      </c>
      <c r="BC1798" s="23">
        <f t="shared" si="5512"/>
        <v>0</v>
      </c>
      <c r="BD1798" s="23">
        <f t="shared" si="5512"/>
        <v>0</v>
      </c>
      <c r="BE1798" s="23">
        <f t="shared" si="5512"/>
        <v>-196.45699999999999</v>
      </c>
      <c r="BF1798" s="23">
        <f t="shared" si="5512"/>
        <v>50.969000000000001</v>
      </c>
      <c r="BG1798" s="23">
        <f t="shared" si="5512"/>
        <v>0</v>
      </c>
      <c r="BH1798" s="23">
        <f t="shared" si="5512"/>
        <v>0</v>
      </c>
      <c r="BI1798" s="23">
        <f t="shared" si="5512"/>
        <v>0</v>
      </c>
      <c r="BJ1798" s="23">
        <f t="shared" ref="BJ1798:BP1798" si="5513">BJ1799+BJ1804</f>
        <v>0</v>
      </c>
      <c r="BK1798" s="23">
        <f t="shared" si="5513"/>
        <v>0</v>
      </c>
      <c r="BL1798" s="23">
        <f t="shared" si="5513"/>
        <v>0</v>
      </c>
      <c r="BM1798" s="23">
        <f t="shared" si="5513"/>
        <v>0</v>
      </c>
      <c r="BN1798" s="23">
        <f t="shared" si="5513"/>
        <v>0</v>
      </c>
      <c r="BO1798" s="23">
        <f t="shared" si="5513"/>
        <v>0</v>
      </c>
      <c r="BP1798" s="23">
        <f t="shared" si="5513"/>
        <v>0</v>
      </c>
      <c r="BQ1798" s="23">
        <f t="shared" ref="BQ1798" si="5514">BQ1799+BQ1804</f>
        <v>0</v>
      </c>
      <c r="BR1798" s="23">
        <f t="shared" si="5435"/>
        <v>13161.403999999997</v>
      </c>
      <c r="BS1798" s="23">
        <f t="shared" si="5436"/>
        <v>13044.5</v>
      </c>
      <c r="BT1798" s="23">
        <f t="shared" si="5437"/>
        <v>13044.5</v>
      </c>
      <c r="BU1798" s="23">
        <f t="shared" ref="BU1798" si="5515">BU1799+BU1804</f>
        <v>0</v>
      </c>
      <c r="BV1798" s="23">
        <f t="shared" si="5397"/>
        <v>13161.403999999997</v>
      </c>
      <c r="BW1798" s="23">
        <f t="shared" si="5508"/>
        <v>0</v>
      </c>
      <c r="BX1798" s="5"/>
    </row>
    <row r="1799" spans="1:77" x14ac:dyDescent="0.3">
      <c r="A1799" s="12" t="s">
        <v>431</v>
      </c>
      <c r="B1799" s="12" t="s">
        <v>109</v>
      </c>
      <c r="C1799" s="12" t="s">
        <v>108</v>
      </c>
      <c r="D1799" s="12" t="s">
        <v>337</v>
      </c>
      <c r="E1799" s="12"/>
      <c r="F1799" s="14" t="s">
        <v>414</v>
      </c>
      <c r="G1799" s="20">
        <f>G1800+G1802</f>
        <v>11640.699999999999</v>
      </c>
      <c r="H1799" s="20">
        <f t="shared" ref="H1799:BW1799" si="5516">H1800+H1802</f>
        <v>11471.9</v>
      </c>
      <c r="I1799" s="20">
        <f t="shared" ref="I1799:L1799" si="5517">I1800+I1802</f>
        <v>11471.9</v>
      </c>
      <c r="J1799" s="20">
        <f t="shared" si="5517"/>
        <v>0</v>
      </c>
      <c r="K1799" s="20">
        <f t="shared" si="5517"/>
        <v>0</v>
      </c>
      <c r="L1799" s="20">
        <f t="shared" si="5517"/>
        <v>0</v>
      </c>
      <c r="M1799" s="20">
        <f t="shared" si="5444"/>
        <v>11640.699999999999</v>
      </c>
      <c r="N1799" s="20">
        <f t="shared" si="5445"/>
        <v>11471.9</v>
      </c>
      <c r="O1799" s="20">
        <f t="shared" si="5446"/>
        <v>11471.9</v>
      </c>
      <c r="P1799" s="23">
        <f t="shared" ref="P1799:Q1799" si="5518">P1800+P1802</f>
        <v>0</v>
      </c>
      <c r="Q1799" s="23">
        <f t="shared" si="5518"/>
        <v>0</v>
      </c>
      <c r="R1799" s="23">
        <f t="shared" ref="R1799:T1799" si="5519">R1800+R1802</f>
        <v>0</v>
      </c>
      <c r="S1799" s="23">
        <f t="shared" si="5519"/>
        <v>0</v>
      </c>
      <c r="T1799" s="23">
        <f t="shared" si="5519"/>
        <v>0</v>
      </c>
      <c r="U1799" s="23">
        <f t="shared" ref="U1799:W1799" si="5520">U1800+U1802</f>
        <v>0</v>
      </c>
      <c r="V1799" s="23">
        <f t="shared" si="5520"/>
        <v>0</v>
      </c>
      <c r="W1799" s="23">
        <f t="shared" si="5520"/>
        <v>0</v>
      </c>
      <c r="X1799" s="23">
        <f t="shared" ref="X1799:Y1799" si="5521">X1800+X1802</f>
        <v>0</v>
      </c>
      <c r="Y1799" s="23">
        <f t="shared" si="5521"/>
        <v>0</v>
      </c>
      <c r="Z1799" s="23">
        <f t="shared" si="5440"/>
        <v>11640.699999999999</v>
      </c>
      <c r="AA1799" s="23">
        <f t="shared" si="5441"/>
        <v>11471.9</v>
      </c>
      <c r="AB1799" s="23">
        <f t="shared" si="5442"/>
        <v>11471.9</v>
      </c>
      <c r="AC1799" s="23">
        <f t="shared" ref="AC1799:AN1799" si="5522">AC1800+AC1802</f>
        <v>0</v>
      </c>
      <c r="AD1799" s="23">
        <f t="shared" si="5522"/>
        <v>0</v>
      </c>
      <c r="AE1799" s="23">
        <f t="shared" ref="AE1799" si="5523">AE1800+AE1802</f>
        <v>0</v>
      </c>
      <c r="AF1799" s="23">
        <f t="shared" si="5522"/>
        <v>0</v>
      </c>
      <c r="AG1799" s="23">
        <f t="shared" si="5522"/>
        <v>0</v>
      </c>
      <c r="AH1799" s="23">
        <f t="shared" si="5522"/>
        <v>0</v>
      </c>
      <c r="AI1799" s="23">
        <f t="shared" ref="AI1799" si="5524">AI1800+AI1802</f>
        <v>0</v>
      </c>
      <c r="AJ1799" s="23">
        <f t="shared" si="5522"/>
        <v>41.082999999999998</v>
      </c>
      <c r="AK1799" s="23">
        <f t="shared" si="5522"/>
        <v>0</v>
      </c>
      <c r="AL1799" s="23">
        <f t="shared" si="5522"/>
        <v>0</v>
      </c>
      <c r="AM1799" s="23">
        <f t="shared" si="5522"/>
        <v>0</v>
      </c>
      <c r="AN1799" s="23">
        <f t="shared" si="5522"/>
        <v>0</v>
      </c>
      <c r="AO1799" s="23">
        <f t="shared" si="5495"/>
        <v>11681.782999999999</v>
      </c>
      <c r="AP1799" s="23">
        <f t="shared" si="5496"/>
        <v>11471.9</v>
      </c>
      <c r="AQ1799" s="23">
        <f t="shared" si="5497"/>
        <v>11471.9</v>
      </c>
      <c r="AR1799" s="23">
        <f t="shared" ref="AR1799" si="5525">AR1800+AR1802</f>
        <v>0</v>
      </c>
      <c r="AS1799" s="23">
        <f t="shared" si="5498"/>
        <v>11681.782999999999</v>
      </c>
      <c r="AT1799" s="23">
        <f t="shared" ref="AT1799:AX1799" si="5526">AT1800+AT1802</f>
        <v>0</v>
      </c>
      <c r="AU1799" s="23">
        <f t="shared" si="5526"/>
        <v>0</v>
      </c>
      <c r="AV1799" s="23">
        <f t="shared" si="5526"/>
        <v>0</v>
      </c>
      <c r="AW1799" s="23">
        <f t="shared" si="5526"/>
        <v>0</v>
      </c>
      <c r="AX1799" s="23">
        <f t="shared" si="5526"/>
        <v>0</v>
      </c>
      <c r="AY1799" s="23">
        <f t="shared" si="5463"/>
        <v>11681.782999999999</v>
      </c>
      <c r="AZ1799" s="23">
        <f t="shared" ref="AZ1799" si="5527">AZ1800+AZ1802</f>
        <v>0</v>
      </c>
      <c r="BA1799" s="23">
        <f t="shared" si="5464"/>
        <v>11681.782999999999</v>
      </c>
      <c r="BB1799" s="23">
        <f t="shared" ref="BB1799:BI1799" si="5528">BB1800+BB1802</f>
        <v>0</v>
      </c>
      <c r="BC1799" s="23">
        <f t="shared" si="5528"/>
        <v>0</v>
      </c>
      <c r="BD1799" s="23">
        <f t="shared" si="5528"/>
        <v>0</v>
      </c>
      <c r="BE1799" s="23">
        <f t="shared" si="5528"/>
        <v>0</v>
      </c>
      <c r="BF1799" s="23">
        <f t="shared" si="5528"/>
        <v>50.969000000000001</v>
      </c>
      <c r="BG1799" s="23">
        <f t="shared" si="5528"/>
        <v>0</v>
      </c>
      <c r="BH1799" s="23">
        <f t="shared" si="5528"/>
        <v>0</v>
      </c>
      <c r="BI1799" s="23">
        <f t="shared" si="5528"/>
        <v>0</v>
      </c>
      <c r="BJ1799" s="23">
        <f t="shared" ref="BJ1799:BP1799" si="5529">BJ1800+BJ1802</f>
        <v>0</v>
      </c>
      <c r="BK1799" s="23">
        <f t="shared" si="5529"/>
        <v>0</v>
      </c>
      <c r="BL1799" s="23">
        <f t="shared" si="5529"/>
        <v>0</v>
      </c>
      <c r="BM1799" s="23">
        <f t="shared" si="5529"/>
        <v>0</v>
      </c>
      <c r="BN1799" s="23">
        <f t="shared" si="5529"/>
        <v>0</v>
      </c>
      <c r="BO1799" s="23">
        <f t="shared" si="5529"/>
        <v>0</v>
      </c>
      <c r="BP1799" s="23">
        <f t="shared" si="5529"/>
        <v>0</v>
      </c>
      <c r="BQ1799" s="23">
        <f t="shared" ref="BQ1799" si="5530">BQ1800+BQ1802</f>
        <v>0</v>
      </c>
      <c r="BR1799" s="23">
        <f t="shared" si="5435"/>
        <v>11732.751999999999</v>
      </c>
      <c r="BS1799" s="23">
        <f t="shared" si="5436"/>
        <v>11471.9</v>
      </c>
      <c r="BT1799" s="23">
        <f t="shared" si="5437"/>
        <v>11471.9</v>
      </c>
      <c r="BU1799" s="23">
        <f t="shared" ref="BU1799" si="5531">BU1800+BU1802</f>
        <v>0</v>
      </c>
      <c r="BV1799" s="23">
        <f t="shared" si="5397"/>
        <v>11732.751999999999</v>
      </c>
      <c r="BW1799" s="23">
        <f t="shared" si="5516"/>
        <v>0</v>
      </c>
    </row>
    <row r="1800" spans="1:77" ht="31.2" x14ac:dyDescent="0.3">
      <c r="A1800" s="12" t="s">
        <v>431</v>
      </c>
      <c r="B1800" s="12" t="s">
        <v>109</v>
      </c>
      <c r="C1800" s="12" t="s">
        <v>108</v>
      </c>
      <c r="D1800" s="12" t="s">
        <v>337</v>
      </c>
      <c r="E1800" s="12" t="s">
        <v>7</v>
      </c>
      <c r="F1800" s="14" t="s">
        <v>383</v>
      </c>
      <c r="G1800" s="20">
        <f>G1801</f>
        <v>10924.4</v>
      </c>
      <c r="H1800" s="20">
        <f t="shared" ref="H1800:BW1800" si="5532">H1801</f>
        <v>10812.9</v>
      </c>
      <c r="I1800" s="20">
        <f t="shared" si="5532"/>
        <v>10950.5</v>
      </c>
      <c r="J1800" s="20">
        <f t="shared" si="5532"/>
        <v>0</v>
      </c>
      <c r="K1800" s="20">
        <f t="shared" si="5532"/>
        <v>0</v>
      </c>
      <c r="L1800" s="20">
        <f t="shared" si="5532"/>
        <v>0</v>
      </c>
      <c r="M1800" s="20">
        <f t="shared" si="5444"/>
        <v>10924.4</v>
      </c>
      <c r="N1800" s="20">
        <f t="shared" si="5445"/>
        <v>10812.9</v>
      </c>
      <c r="O1800" s="20">
        <f t="shared" si="5446"/>
        <v>10950.5</v>
      </c>
      <c r="P1800" s="23">
        <f t="shared" si="5532"/>
        <v>0</v>
      </c>
      <c r="Q1800" s="23">
        <f t="shared" si="5532"/>
        <v>0</v>
      </c>
      <c r="R1800" s="23">
        <f t="shared" si="5532"/>
        <v>0</v>
      </c>
      <c r="S1800" s="23">
        <f t="shared" si="5532"/>
        <v>0</v>
      </c>
      <c r="T1800" s="23">
        <f t="shared" si="5532"/>
        <v>0</v>
      </c>
      <c r="U1800" s="23">
        <f t="shared" si="5532"/>
        <v>0</v>
      </c>
      <c r="V1800" s="23">
        <f t="shared" si="5532"/>
        <v>0</v>
      </c>
      <c r="W1800" s="23">
        <f t="shared" si="5532"/>
        <v>0</v>
      </c>
      <c r="X1800" s="23">
        <f t="shared" si="5532"/>
        <v>0</v>
      </c>
      <c r="Y1800" s="23">
        <f t="shared" si="5532"/>
        <v>0</v>
      </c>
      <c r="Z1800" s="23">
        <f t="shared" si="5440"/>
        <v>10924.4</v>
      </c>
      <c r="AA1800" s="23">
        <f t="shared" si="5441"/>
        <v>10812.9</v>
      </c>
      <c r="AB1800" s="23">
        <f t="shared" si="5442"/>
        <v>10950.5</v>
      </c>
      <c r="AC1800" s="23">
        <f t="shared" si="5532"/>
        <v>0</v>
      </c>
      <c r="AD1800" s="23">
        <f t="shared" si="5532"/>
        <v>0</v>
      </c>
      <c r="AE1800" s="23">
        <f t="shared" si="5532"/>
        <v>0</v>
      </c>
      <c r="AF1800" s="23">
        <f t="shared" si="5532"/>
        <v>0</v>
      </c>
      <c r="AG1800" s="23">
        <f t="shared" si="5532"/>
        <v>0</v>
      </c>
      <c r="AH1800" s="23">
        <f t="shared" si="5532"/>
        <v>0</v>
      </c>
      <c r="AI1800" s="23">
        <f t="shared" si="5532"/>
        <v>0</v>
      </c>
      <c r="AJ1800" s="23">
        <f t="shared" si="5532"/>
        <v>41.082999999999998</v>
      </c>
      <c r="AK1800" s="23">
        <f t="shared" si="5532"/>
        <v>0</v>
      </c>
      <c r="AL1800" s="23">
        <f t="shared" si="5532"/>
        <v>0</v>
      </c>
      <c r="AM1800" s="23">
        <f t="shared" si="5532"/>
        <v>0</v>
      </c>
      <c r="AN1800" s="23">
        <f t="shared" si="5532"/>
        <v>0</v>
      </c>
      <c r="AO1800" s="23">
        <f t="shared" si="5495"/>
        <v>10965.483</v>
      </c>
      <c r="AP1800" s="23">
        <f t="shared" si="5496"/>
        <v>10812.9</v>
      </c>
      <c r="AQ1800" s="23">
        <f t="shared" si="5497"/>
        <v>10950.5</v>
      </c>
      <c r="AR1800" s="23">
        <f t="shared" si="5532"/>
        <v>0</v>
      </c>
      <c r="AS1800" s="23">
        <f t="shared" si="5498"/>
        <v>10965.483</v>
      </c>
      <c r="AT1800" s="23">
        <f t="shared" si="5532"/>
        <v>0</v>
      </c>
      <c r="AU1800" s="23">
        <f t="shared" si="5532"/>
        <v>0</v>
      </c>
      <c r="AV1800" s="23">
        <f t="shared" si="5532"/>
        <v>0</v>
      </c>
      <c r="AW1800" s="23">
        <f t="shared" si="5532"/>
        <v>0</v>
      </c>
      <c r="AX1800" s="23">
        <f t="shared" si="5532"/>
        <v>0</v>
      </c>
      <c r="AY1800" s="23">
        <f t="shared" si="5463"/>
        <v>10965.483</v>
      </c>
      <c r="AZ1800" s="23">
        <f t="shared" si="5532"/>
        <v>0</v>
      </c>
      <c r="BA1800" s="23">
        <f t="shared" si="5464"/>
        <v>10965.483</v>
      </c>
      <c r="BB1800" s="23">
        <f t="shared" si="5532"/>
        <v>0</v>
      </c>
      <c r="BC1800" s="23">
        <f t="shared" si="5532"/>
        <v>0</v>
      </c>
      <c r="BD1800" s="23">
        <f t="shared" si="5532"/>
        <v>0</v>
      </c>
      <c r="BE1800" s="23">
        <f t="shared" si="5532"/>
        <v>0</v>
      </c>
      <c r="BF1800" s="23">
        <f t="shared" si="5532"/>
        <v>50.969000000000001</v>
      </c>
      <c r="BG1800" s="23">
        <f t="shared" si="5532"/>
        <v>0</v>
      </c>
      <c r="BH1800" s="23">
        <f t="shared" si="5532"/>
        <v>0</v>
      </c>
      <c r="BI1800" s="23">
        <f t="shared" si="5532"/>
        <v>0</v>
      </c>
      <c r="BJ1800" s="23">
        <f t="shared" si="5532"/>
        <v>0</v>
      </c>
      <c r="BK1800" s="23">
        <f t="shared" si="5532"/>
        <v>0</v>
      </c>
      <c r="BL1800" s="23">
        <f t="shared" si="5532"/>
        <v>0</v>
      </c>
      <c r="BM1800" s="23">
        <f t="shared" si="5532"/>
        <v>0</v>
      </c>
      <c r="BN1800" s="23">
        <f t="shared" si="5532"/>
        <v>0</v>
      </c>
      <c r="BO1800" s="23">
        <f t="shared" si="5532"/>
        <v>0</v>
      </c>
      <c r="BP1800" s="23">
        <f t="shared" si="5532"/>
        <v>0</v>
      </c>
      <c r="BQ1800" s="23">
        <f t="shared" si="5532"/>
        <v>0</v>
      </c>
      <c r="BR1800" s="23">
        <f t="shared" si="5435"/>
        <v>11016.451999999999</v>
      </c>
      <c r="BS1800" s="23">
        <f t="shared" si="5436"/>
        <v>10812.9</v>
      </c>
      <c r="BT1800" s="23">
        <f t="shared" si="5437"/>
        <v>10950.5</v>
      </c>
      <c r="BU1800" s="23">
        <f t="shared" si="5532"/>
        <v>0</v>
      </c>
      <c r="BV1800" s="23">
        <f t="shared" si="5397"/>
        <v>11016.451999999999</v>
      </c>
      <c r="BW1800" s="23">
        <f t="shared" si="5532"/>
        <v>0</v>
      </c>
    </row>
    <row r="1801" spans="1:77" ht="31.2" x14ac:dyDescent="0.3">
      <c r="A1801" s="12" t="s">
        <v>431</v>
      </c>
      <c r="B1801" s="12" t="s">
        <v>109</v>
      </c>
      <c r="C1801" s="12" t="s">
        <v>108</v>
      </c>
      <c r="D1801" s="12" t="s">
        <v>337</v>
      </c>
      <c r="E1801" s="12">
        <v>240</v>
      </c>
      <c r="F1801" s="14" t="s">
        <v>372</v>
      </c>
      <c r="G1801" s="20">
        <v>10924.4</v>
      </c>
      <c r="H1801" s="20">
        <v>10812.9</v>
      </c>
      <c r="I1801" s="20">
        <v>10950.5</v>
      </c>
      <c r="J1801" s="20"/>
      <c r="K1801" s="20"/>
      <c r="L1801" s="20"/>
      <c r="M1801" s="20">
        <f t="shared" si="5444"/>
        <v>10924.4</v>
      </c>
      <c r="N1801" s="20">
        <f t="shared" si="5445"/>
        <v>10812.9</v>
      </c>
      <c r="O1801" s="20">
        <f t="shared" si="5446"/>
        <v>10950.5</v>
      </c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>
        <f t="shared" si="5440"/>
        <v>10924.4</v>
      </c>
      <c r="AA1801" s="23">
        <f t="shared" si="5441"/>
        <v>10812.9</v>
      </c>
      <c r="AB1801" s="23">
        <f t="shared" si="5442"/>
        <v>10950.5</v>
      </c>
      <c r="AC1801" s="23"/>
      <c r="AD1801" s="23"/>
      <c r="AE1801" s="23"/>
      <c r="AF1801" s="23"/>
      <c r="AG1801" s="23"/>
      <c r="AH1801" s="23"/>
      <c r="AI1801" s="23"/>
      <c r="AJ1801" s="23">
        <v>41.082999999999998</v>
      </c>
      <c r="AK1801" s="23"/>
      <c r="AL1801" s="23"/>
      <c r="AM1801" s="23"/>
      <c r="AN1801" s="23"/>
      <c r="AO1801" s="23">
        <f t="shared" si="5495"/>
        <v>10965.483</v>
      </c>
      <c r="AP1801" s="23">
        <f t="shared" si="5496"/>
        <v>10812.9</v>
      </c>
      <c r="AQ1801" s="23">
        <f t="shared" si="5497"/>
        <v>10950.5</v>
      </c>
      <c r="AR1801" s="23"/>
      <c r="AS1801" s="23">
        <f t="shared" si="5498"/>
        <v>10965.483</v>
      </c>
      <c r="AT1801" s="23"/>
      <c r="AU1801" s="23"/>
      <c r="AV1801" s="23"/>
      <c r="AW1801" s="23"/>
      <c r="AX1801" s="23"/>
      <c r="AY1801" s="23">
        <f t="shared" si="5463"/>
        <v>10965.483</v>
      </c>
      <c r="AZ1801" s="23"/>
      <c r="BA1801" s="23">
        <f t="shared" si="5464"/>
        <v>10965.483</v>
      </c>
      <c r="BB1801" s="23"/>
      <c r="BC1801" s="23"/>
      <c r="BD1801" s="23"/>
      <c r="BE1801" s="23"/>
      <c r="BF1801" s="23">
        <v>50.969000000000001</v>
      </c>
      <c r="BG1801" s="23"/>
      <c r="BH1801" s="23"/>
      <c r="BI1801" s="23"/>
      <c r="BJ1801" s="23"/>
      <c r="BK1801" s="23"/>
      <c r="BL1801" s="23"/>
      <c r="BM1801" s="23"/>
      <c r="BN1801" s="23"/>
      <c r="BO1801" s="23"/>
      <c r="BP1801" s="23"/>
      <c r="BQ1801" s="23"/>
      <c r="BR1801" s="23">
        <f t="shared" si="5435"/>
        <v>11016.451999999999</v>
      </c>
      <c r="BS1801" s="23">
        <f t="shared" si="5436"/>
        <v>10812.9</v>
      </c>
      <c r="BT1801" s="23">
        <f t="shared" si="5437"/>
        <v>10950.5</v>
      </c>
      <c r="BU1801" s="23"/>
      <c r="BV1801" s="23">
        <f t="shared" si="5397"/>
        <v>11016.451999999999</v>
      </c>
      <c r="BW1801" s="23"/>
    </row>
    <row r="1802" spans="1:77" x14ac:dyDescent="0.3">
      <c r="A1802" s="12" t="s">
        <v>431</v>
      </c>
      <c r="B1802" s="12" t="s">
        <v>109</v>
      </c>
      <c r="C1802" s="12" t="s">
        <v>108</v>
      </c>
      <c r="D1802" s="12" t="s">
        <v>337</v>
      </c>
      <c r="E1802" s="12" t="s">
        <v>8</v>
      </c>
      <c r="F1802" s="14" t="s">
        <v>387</v>
      </c>
      <c r="G1802" s="20">
        <f>G1803</f>
        <v>716.3</v>
      </c>
      <c r="H1802" s="20">
        <f t="shared" ref="H1802:BW1802" si="5533">H1803</f>
        <v>659</v>
      </c>
      <c r="I1802" s="20">
        <f t="shared" ref="I1802" si="5534">I1803</f>
        <v>521.4</v>
      </c>
      <c r="J1802" s="20">
        <f t="shared" si="5533"/>
        <v>0</v>
      </c>
      <c r="K1802" s="20">
        <f t="shared" si="5533"/>
        <v>0</v>
      </c>
      <c r="L1802" s="20">
        <f t="shared" si="5533"/>
        <v>0</v>
      </c>
      <c r="M1802" s="20">
        <f t="shared" si="5444"/>
        <v>716.3</v>
      </c>
      <c r="N1802" s="20">
        <f t="shared" si="5445"/>
        <v>659</v>
      </c>
      <c r="O1802" s="20">
        <f t="shared" si="5446"/>
        <v>521.4</v>
      </c>
      <c r="P1802" s="23">
        <f t="shared" si="5533"/>
        <v>0</v>
      </c>
      <c r="Q1802" s="23">
        <f t="shared" si="5533"/>
        <v>0</v>
      </c>
      <c r="R1802" s="23">
        <f t="shared" si="5533"/>
        <v>0</v>
      </c>
      <c r="S1802" s="23">
        <f t="shared" si="5533"/>
        <v>0</v>
      </c>
      <c r="T1802" s="23">
        <f t="shared" si="5533"/>
        <v>0</v>
      </c>
      <c r="U1802" s="23">
        <f t="shared" si="5533"/>
        <v>0</v>
      </c>
      <c r="V1802" s="23">
        <f t="shared" si="5533"/>
        <v>0</v>
      </c>
      <c r="W1802" s="23">
        <f t="shared" si="5533"/>
        <v>0</v>
      </c>
      <c r="X1802" s="23">
        <f t="shared" si="5533"/>
        <v>0</v>
      </c>
      <c r="Y1802" s="23">
        <f t="shared" si="5533"/>
        <v>0</v>
      </c>
      <c r="Z1802" s="23">
        <f t="shared" si="5440"/>
        <v>716.3</v>
      </c>
      <c r="AA1802" s="23">
        <f t="shared" si="5441"/>
        <v>659</v>
      </c>
      <c r="AB1802" s="23">
        <f t="shared" si="5442"/>
        <v>521.4</v>
      </c>
      <c r="AC1802" s="23">
        <f t="shared" si="5533"/>
        <v>0</v>
      </c>
      <c r="AD1802" s="23">
        <f t="shared" si="5533"/>
        <v>0</v>
      </c>
      <c r="AE1802" s="23">
        <f t="shared" si="5533"/>
        <v>0</v>
      </c>
      <c r="AF1802" s="23">
        <f t="shared" si="5533"/>
        <v>0</v>
      </c>
      <c r="AG1802" s="23">
        <f t="shared" si="5533"/>
        <v>0</v>
      </c>
      <c r="AH1802" s="23">
        <f t="shared" si="5533"/>
        <v>0</v>
      </c>
      <c r="AI1802" s="23">
        <f t="shared" si="5533"/>
        <v>0</v>
      </c>
      <c r="AJ1802" s="23">
        <f t="shared" si="5533"/>
        <v>0</v>
      </c>
      <c r="AK1802" s="23">
        <f t="shared" si="5533"/>
        <v>0</v>
      </c>
      <c r="AL1802" s="23">
        <f t="shared" si="5533"/>
        <v>0</v>
      </c>
      <c r="AM1802" s="23">
        <f t="shared" si="5533"/>
        <v>0</v>
      </c>
      <c r="AN1802" s="23">
        <f t="shared" si="5533"/>
        <v>0</v>
      </c>
      <c r="AO1802" s="23">
        <f t="shared" si="5495"/>
        <v>716.3</v>
      </c>
      <c r="AP1802" s="23">
        <f t="shared" si="5496"/>
        <v>659</v>
      </c>
      <c r="AQ1802" s="23">
        <f t="shared" si="5497"/>
        <v>521.4</v>
      </c>
      <c r="AR1802" s="23">
        <f t="shared" si="5533"/>
        <v>0</v>
      </c>
      <c r="AS1802" s="23">
        <f t="shared" si="5498"/>
        <v>716.3</v>
      </c>
      <c r="AT1802" s="23">
        <f t="shared" si="5533"/>
        <v>0</v>
      </c>
      <c r="AU1802" s="23">
        <f t="shared" si="5533"/>
        <v>0</v>
      </c>
      <c r="AV1802" s="23">
        <f t="shared" si="5533"/>
        <v>0</v>
      </c>
      <c r="AW1802" s="23">
        <f t="shared" si="5533"/>
        <v>0</v>
      </c>
      <c r="AX1802" s="23">
        <f t="shared" si="5533"/>
        <v>0</v>
      </c>
      <c r="AY1802" s="23">
        <f t="shared" si="5463"/>
        <v>716.3</v>
      </c>
      <c r="AZ1802" s="23">
        <f t="shared" si="5533"/>
        <v>0</v>
      </c>
      <c r="BA1802" s="23">
        <f t="shared" si="5464"/>
        <v>716.3</v>
      </c>
      <c r="BB1802" s="23">
        <f t="shared" si="5533"/>
        <v>0</v>
      </c>
      <c r="BC1802" s="23">
        <f t="shared" si="5533"/>
        <v>0</v>
      </c>
      <c r="BD1802" s="23">
        <f t="shared" si="5533"/>
        <v>0</v>
      </c>
      <c r="BE1802" s="23">
        <f t="shared" si="5533"/>
        <v>0</v>
      </c>
      <c r="BF1802" s="23">
        <f t="shared" si="5533"/>
        <v>0</v>
      </c>
      <c r="BG1802" s="23">
        <f t="shared" si="5533"/>
        <v>0</v>
      </c>
      <c r="BH1802" s="23">
        <f t="shared" si="5533"/>
        <v>0</v>
      </c>
      <c r="BI1802" s="23">
        <f t="shared" si="5533"/>
        <v>0</v>
      </c>
      <c r="BJ1802" s="23">
        <f t="shared" si="5533"/>
        <v>0</v>
      </c>
      <c r="BK1802" s="23">
        <f t="shared" si="5533"/>
        <v>0</v>
      </c>
      <c r="BL1802" s="23">
        <f t="shared" si="5533"/>
        <v>0</v>
      </c>
      <c r="BM1802" s="23">
        <f t="shared" si="5533"/>
        <v>0</v>
      </c>
      <c r="BN1802" s="23">
        <f t="shared" si="5533"/>
        <v>0</v>
      </c>
      <c r="BO1802" s="23">
        <f t="shared" si="5533"/>
        <v>0</v>
      </c>
      <c r="BP1802" s="23">
        <f t="shared" si="5533"/>
        <v>0</v>
      </c>
      <c r="BQ1802" s="23">
        <f t="shared" si="5533"/>
        <v>0</v>
      </c>
      <c r="BR1802" s="23">
        <f t="shared" si="5435"/>
        <v>716.3</v>
      </c>
      <c r="BS1802" s="23">
        <f t="shared" si="5436"/>
        <v>659</v>
      </c>
      <c r="BT1802" s="23">
        <f t="shared" si="5437"/>
        <v>521.4</v>
      </c>
      <c r="BU1802" s="23">
        <f t="shared" si="5533"/>
        <v>0</v>
      </c>
      <c r="BV1802" s="23">
        <f t="shared" si="5397"/>
        <v>716.3</v>
      </c>
      <c r="BW1802" s="23">
        <f t="shared" si="5533"/>
        <v>0</v>
      </c>
      <c r="BY1802" s="3"/>
    </row>
    <row r="1803" spans="1:77" x14ac:dyDescent="0.3">
      <c r="A1803" s="12" t="s">
        <v>431</v>
      </c>
      <c r="B1803" s="12" t="s">
        <v>109</v>
      </c>
      <c r="C1803" s="12" t="s">
        <v>108</v>
      </c>
      <c r="D1803" s="12" t="s">
        <v>337</v>
      </c>
      <c r="E1803" s="12" t="s">
        <v>366</v>
      </c>
      <c r="F1803" s="14" t="s">
        <v>381</v>
      </c>
      <c r="G1803" s="20">
        <v>716.3</v>
      </c>
      <c r="H1803" s="20">
        <v>659</v>
      </c>
      <c r="I1803" s="20">
        <v>521.4</v>
      </c>
      <c r="J1803" s="20"/>
      <c r="K1803" s="20"/>
      <c r="L1803" s="20"/>
      <c r="M1803" s="20">
        <f t="shared" si="5444"/>
        <v>716.3</v>
      </c>
      <c r="N1803" s="20">
        <f t="shared" si="5445"/>
        <v>659</v>
      </c>
      <c r="O1803" s="20">
        <f t="shared" si="5446"/>
        <v>521.4</v>
      </c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>
        <f t="shared" si="5440"/>
        <v>716.3</v>
      </c>
      <c r="AA1803" s="23">
        <f t="shared" si="5441"/>
        <v>659</v>
      </c>
      <c r="AB1803" s="23">
        <f t="shared" si="5442"/>
        <v>521.4</v>
      </c>
      <c r="AC1803" s="23"/>
      <c r="AD1803" s="23"/>
      <c r="AE1803" s="23"/>
      <c r="AF1803" s="23"/>
      <c r="AG1803" s="23"/>
      <c r="AH1803" s="23"/>
      <c r="AI1803" s="23"/>
      <c r="AJ1803" s="23"/>
      <c r="AK1803" s="23"/>
      <c r="AL1803" s="23"/>
      <c r="AM1803" s="23"/>
      <c r="AN1803" s="23"/>
      <c r="AO1803" s="23">
        <f t="shared" si="5495"/>
        <v>716.3</v>
      </c>
      <c r="AP1803" s="23">
        <f t="shared" si="5496"/>
        <v>659</v>
      </c>
      <c r="AQ1803" s="23">
        <f t="shared" si="5497"/>
        <v>521.4</v>
      </c>
      <c r="AR1803" s="23"/>
      <c r="AS1803" s="23">
        <f t="shared" si="5498"/>
        <v>716.3</v>
      </c>
      <c r="AT1803" s="23"/>
      <c r="AU1803" s="23"/>
      <c r="AV1803" s="23"/>
      <c r="AW1803" s="23"/>
      <c r="AX1803" s="23"/>
      <c r="AY1803" s="23">
        <f t="shared" si="5463"/>
        <v>716.3</v>
      </c>
      <c r="AZ1803" s="23"/>
      <c r="BA1803" s="23">
        <f t="shared" si="5464"/>
        <v>716.3</v>
      </c>
      <c r="BB1803" s="23"/>
      <c r="BC1803" s="23"/>
      <c r="BD1803" s="23"/>
      <c r="BE1803" s="23"/>
      <c r="BF1803" s="23"/>
      <c r="BG1803" s="23"/>
      <c r="BH1803" s="23"/>
      <c r="BI1803" s="23"/>
      <c r="BJ1803" s="23"/>
      <c r="BK1803" s="23"/>
      <c r="BL1803" s="23"/>
      <c r="BM1803" s="23"/>
      <c r="BN1803" s="23"/>
      <c r="BO1803" s="23"/>
      <c r="BP1803" s="23"/>
      <c r="BQ1803" s="23"/>
      <c r="BR1803" s="23">
        <f t="shared" si="5435"/>
        <v>716.3</v>
      </c>
      <c r="BS1803" s="23">
        <f t="shared" si="5436"/>
        <v>659</v>
      </c>
      <c r="BT1803" s="23">
        <f t="shared" si="5437"/>
        <v>521.4</v>
      </c>
      <c r="BU1803" s="23"/>
      <c r="BV1803" s="23">
        <f t="shared" si="5397"/>
        <v>716.3</v>
      </c>
      <c r="BW1803" s="23"/>
      <c r="BY1803" s="15"/>
    </row>
    <row r="1804" spans="1:77" x14ac:dyDescent="0.3">
      <c r="A1804" s="12" t="s">
        <v>431</v>
      </c>
      <c r="B1804" s="12" t="s">
        <v>109</v>
      </c>
      <c r="C1804" s="12" t="s">
        <v>108</v>
      </c>
      <c r="D1804" s="12" t="s">
        <v>338</v>
      </c>
      <c r="E1804" s="12"/>
      <c r="F1804" s="14" t="s">
        <v>415</v>
      </c>
      <c r="G1804" s="20">
        <f>G1805</f>
        <v>1541.8</v>
      </c>
      <c r="H1804" s="20">
        <f t="shared" ref="H1804:BW1805" si="5535">H1805</f>
        <v>1572.6</v>
      </c>
      <c r="I1804" s="20">
        <f t="shared" si="5535"/>
        <v>1572.6</v>
      </c>
      <c r="J1804" s="20">
        <f t="shared" si="5535"/>
        <v>0</v>
      </c>
      <c r="K1804" s="20">
        <f t="shared" si="5535"/>
        <v>0</v>
      </c>
      <c r="L1804" s="20">
        <f t="shared" si="5535"/>
        <v>0</v>
      </c>
      <c r="M1804" s="20">
        <f t="shared" si="5444"/>
        <v>1541.8</v>
      </c>
      <c r="N1804" s="20">
        <f t="shared" si="5445"/>
        <v>1572.6</v>
      </c>
      <c r="O1804" s="20">
        <f t="shared" si="5446"/>
        <v>1572.6</v>
      </c>
      <c r="P1804" s="23">
        <f t="shared" si="5535"/>
        <v>0</v>
      </c>
      <c r="Q1804" s="23">
        <f t="shared" si="5535"/>
        <v>0</v>
      </c>
      <c r="R1804" s="23">
        <f t="shared" si="5535"/>
        <v>0</v>
      </c>
      <c r="S1804" s="23">
        <f t="shared" si="5535"/>
        <v>0</v>
      </c>
      <c r="T1804" s="23">
        <f t="shared" si="5535"/>
        <v>0</v>
      </c>
      <c r="U1804" s="23">
        <f t="shared" si="5535"/>
        <v>0</v>
      </c>
      <c r="V1804" s="23">
        <f t="shared" si="5535"/>
        <v>0</v>
      </c>
      <c r="W1804" s="23">
        <f t="shared" si="5535"/>
        <v>0</v>
      </c>
      <c r="X1804" s="23">
        <f t="shared" si="5535"/>
        <v>0</v>
      </c>
      <c r="Y1804" s="23">
        <f t="shared" si="5535"/>
        <v>0</v>
      </c>
      <c r="Z1804" s="23">
        <f t="shared" si="5440"/>
        <v>1541.8</v>
      </c>
      <c r="AA1804" s="23">
        <f t="shared" si="5441"/>
        <v>1572.6</v>
      </c>
      <c r="AB1804" s="23">
        <f t="shared" si="5442"/>
        <v>1572.6</v>
      </c>
      <c r="AC1804" s="23">
        <f t="shared" si="5535"/>
        <v>0</v>
      </c>
      <c r="AD1804" s="23">
        <f t="shared" si="5535"/>
        <v>0</v>
      </c>
      <c r="AE1804" s="23">
        <f t="shared" si="5535"/>
        <v>0</v>
      </c>
      <c r="AF1804" s="23">
        <f t="shared" si="5535"/>
        <v>0</v>
      </c>
      <c r="AG1804" s="23">
        <f t="shared" si="5535"/>
        <v>0</v>
      </c>
      <c r="AH1804" s="23">
        <f t="shared" si="5535"/>
        <v>0</v>
      </c>
      <c r="AI1804" s="23">
        <f t="shared" si="5535"/>
        <v>0</v>
      </c>
      <c r="AJ1804" s="23">
        <f t="shared" si="5535"/>
        <v>83.308999999999997</v>
      </c>
      <c r="AK1804" s="23">
        <f t="shared" si="5535"/>
        <v>0</v>
      </c>
      <c r="AL1804" s="23">
        <f t="shared" si="5535"/>
        <v>0</v>
      </c>
      <c r="AM1804" s="23">
        <f t="shared" si="5535"/>
        <v>0</v>
      </c>
      <c r="AN1804" s="23">
        <f t="shared" si="5535"/>
        <v>0</v>
      </c>
      <c r="AO1804" s="23">
        <f t="shared" si="5495"/>
        <v>1625.1089999999999</v>
      </c>
      <c r="AP1804" s="23">
        <f t="shared" si="5496"/>
        <v>1572.6</v>
      </c>
      <c r="AQ1804" s="23">
        <f t="shared" si="5497"/>
        <v>1572.6</v>
      </c>
      <c r="AR1804" s="23">
        <f t="shared" si="5535"/>
        <v>0</v>
      </c>
      <c r="AS1804" s="23">
        <f t="shared" si="5498"/>
        <v>1625.1089999999999</v>
      </c>
      <c r="AT1804" s="23">
        <f t="shared" si="5535"/>
        <v>0</v>
      </c>
      <c r="AU1804" s="23">
        <f t="shared" si="5535"/>
        <v>0</v>
      </c>
      <c r="AV1804" s="23">
        <f t="shared" si="5535"/>
        <v>0</v>
      </c>
      <c r="AW1804" s="23">
        <f t="shared" si="5535"/>
        <v>0</v>
      </c>
      <c r="AX1804" s="23">
        <f t="shared" si="5535"/>
        <v>0</v>
      </c>
      <c r="AY1804" s="23">
        <f t="shared" si="5463"/>
        <v>1625.1089999999999</v>
      </c>
      <c r="AZ1804" s="23">
        <f t="shared" si="5535"/>
        <v>0</v>
      </c>
      <c r="BA1804" s="23">
        <f t="shared" si="5464"/>
        <v>1625.1089999999999</v>
      </c>
      <c r="BB1804" s="23">
        <f t="shared" si="5535"/>
        <v>0</v>
      </c>
      <c r="BC1804" s="23">
        <f t="shared" si="5535"/>
        <v>0</v>
      </c>
      <c r="BD1804" s="23">
        <f t="shared" si="5535"/>
        <v>0</v>
      </c>
      <c r="BE1804" s="23">
        <f t="shared" si="5535"/>
        <v>-196.45699999999999</v>
      </c>
      <c r="BF1804" s="23">
        <f t="shared" si="5535"/>
        <v>0</v>
      </c>
      <c r="BG1804" s="23">
        <f t="shared" si="5535"/>
        <v>0</v>
      </c>
      <c r="BH1804" s="23">
        <f t="shared" si="5535"/>
        <v>0</v>
      </c>
      <c r="BI1804" s="23">
        <f t="shared" si="5535"/>
        <v>0</v>
      </c>
      <c r="BJ1804" s="23">
        <f t="shared" si="5535"/>
        <v>0</v>
      </c>
      <c r="BK1804" s="23">
        <f t="shared" si="5535"/>
        <v>0</v>
      </c>
      <c r="BL1804" s="23">
        <f t="shared" si="5535"/>
        <v>0</v>
      </c>
      <c r="BM1804" s="23">
        <f t="shared" si="5535"/>
        <v>0</v>
      </c>
      <c r="BN1804" s="23">
        <f t="shared" si="5535"/>
        <v>0</v>
      </c>
      <c r="BO1804" s="23">
        <f t="shared" si="5535"/>
        <v>0</v>
      </c>
      <c r="BP1804" s="23">
        <f t="shared" si="5535"/>
        <v>0</v>
      </c>
      <c r="BQ1804" s="23">
        <f t="shared" si="5535"/>
        <v>0</v>
      </c>
      <c r="BR1804" s="23">
        <f t="shared" si="5435"/>
        <v>1428.652</v>
      </c>
      <c r="BS1804" s="23">
        <f t="shared" si="5436"/>
        <v>1572.6</v>
      </c>
      <c r="BT1804" s="23">
        <f t="shared" si="5437"/>
        <v>1572.6</v>
      </c>
      <c r="BU1804" s="23">
        <f t="shared" si="5535"/>
        <v>0</v>
      </c>
      <c r="BV1804" s="23">
        <f t="shared" si="5397"/>
        <v>1428.652</v>
      </c>
      <c r="BW1804" s="23">
        <f t="shared" si="5535"/>
        <v>0</v>
      </c>
    </row>
    <row r="1805" spans="1:77" ht="31.2" x14ac:dyDescent="0.3">
      <c r="A1805" s="12" t="s">
        <v>431</v>
      </c>
      <c r="B1805" s="12" t="s">
        <v>109</v>
      </c>
      <c r="C1805" s="12" t="s">
        <v>108</v>
      </c>
      <c r="D1805" s="12" t="s">
        <v>338</v>
      </c>
      <c r="E1805" s="12" t="s">
        <v>7</v>
      </c>
      <c r="F1805" s="14" t="s">
        <v>383</v>
      </c>
      <c r="G1805" s="20">
        <f>G1806</f>
        <v>1541.8</v>
      </c>
      <c r="H1805" s="20">
        <f t="shared" si="5535"/>
        <v>1572.6</v>
      </c>
      <c r="I1805" s="20">
        <f t="shared" si="5535"/>
        <v>1572.6</v>
      </c>
      <c r="J1805" s="20">
        <f t="shared" si="5535"/>
        <v>0</v>
      </c>
      <c r="K1805" s="20">
        <f t="shared" si="5535"/>
        <v>0</v>
      </c>
      <c r="L1805" s="20">
        <f t="shared" si="5535"/>
        <v>0</v>
      </c>
      <c r="M1805" s="20">
        <f t="shared" si="5444"/>
        <v>1541.8</v>
      </c>
      <c r="N1805" s="20">
        <f t="shared" si="5445"/>
        <v>1572.6</v>
      </c>
      <c r="O1805" s="20">
        <f t="shared" si="5446"/>
        <v>1572.6</v>
      </c>
      <c r="P1805" s="23">
        <f t="shared" si="5535"/>
        <v>0</v>
      </c>
      <c r="Q1805" s="23">
        <f t="shared" si="5535"/>
        <v>0</v>
      </c>
      <c r="R1805" s="23">
        <f t="shared" si="5535"/>
        <v>0</v>
      </c>
      <c r="S1805" s="23">
        <f t="shared" si="5535"/>
        <v>0</v>
      </c>
      <c r="T1805" s="23">
        <f t="shared" si="5535"/>
        <v>0</v>
      </c>
      <c r="U1805" s="23">
        <f t="shared" si="5535"/>
        <v>0</v>
      </c>
      <c r="V1805" s="23">
        <f t="shared" si="5535"/>
        <v>0</v>
      </c>
      <c r="W1805" s="23">
        <f t="shared" si="5535"/>
        <v>0</v>
      </c>
      <c r="X1805" s="23">
        <f t="shared" si="5535"/>
        <v>0</v>
      </c>
      <c r="Y1805" s="23">
        <f t="shared" si="5535"/>
        <v>0</v>
      </c>
      <c r="Z1805" s="23">
        <f t="shared" si="5440"/>
        <v>1541.8</v>
      </c>
      <c r="AA1805" s="23">
        <f t="shared" si="5441"/>
        <v>1572.6</v>
      </c>
      <c r="AB1805" s="23">
        <f t="shared" si="5442"/>
        <v>1572.6</v>
      </c>
      <c r="AC1805" s="23">
        <f t="shared" si="5535"/>
        <v>0</v>
      </c>
      <c r="AD1805" s="23">
        <f t="shared" si="5535"/>
        <v>0</v>
      </c>
      <c r="AE1805" s="23">
        <f t="shared" si="5535"/>
        <v>0</v>
      </c>
      <c r="AF1805" s="23">
        <f t="shared" si="5535"/>
        <v>0</v>
      </c>
      <c r="AG1805" s="23">
        <f t="shared" si="5535"/>
        <v>0</v>
      </c>
      <c r="AH1805" s="23">
        <f t="shared" si="5535"/>
        <v>0</v>
      </c>
      <c r="AI1805" s="23">
        <f t="shared" si="5535"/>
        <v>0</v>
      </c>
      <c r="AJ1805" s="23">
        <f t="shared" si="5535"/>
        <v>83.308999999999997</v>
      </c>
      <c r="AK1805" s="23">
        <f t="shared" si="5535"/>
        <v>0</v>
      </c>
      <c r="AL1805" s="23">
        <f t="shared" si="5535"/>
        <v>0</v>
      </c>
      <c r="AM1805" s="23">
        <f t="shared" si="5535"/>
        <v>0</v>
      </c>
      <c r="AN1805" s="23">
        <f t="shared" si="5535"/>
        <v>0</v>
      </c>
      <c r="AO1805" s="23">
        <f t="shared" si="5495"/>
        <v>1625.1089999999999</v>
      </c>
      <c r="AP1805" s="23">
        <f t="shared" si="5496"/>
        <v>1572.6</v>
      </c>
      <c r="AQ1805" s="23">
        <f t="shared" si="5497"/>
        <v>1572.6</v>
      </c>
      <c r="AR1805" s="23">
        <f t="shared" si="5535"/>
        <v>0</v>
      </c>
      <c r="AS1805" s="23">
        <f t="shared" si="5498"/>
        <v>1625.1089999999999</v>
      </c>
      <c r="AT1805" s="23">
        <f t="shared" si="5535"/>
        <v>0</v>
      </c>
      <c r="AU1805" s="23">
        <f t="shared" si="5535"/>
        <v>0</v>
      </c>
      <c r="AV1805" s="23">
        <f t="shared" si="5535"/>
        <v>0</v>
      </c>
      <c r="AW1805" s="23">
        <f t="shared" si="5535"/>
        <v>0</v>
      </c>
      <c r="AX1805" s="23">
        <f t="shared" si="5535"/>
        <v>0</v>
      </c>
      <c r="AY1805" s="23">
        <f t="shared" si="5463"/>
        <v>1625.1089999999999</v>
      </c>
      <c r="AZ1805" s="23">
        <f t="shared" si="5535"/>
        <v>0</v>
      </c>
      <c r="BA1805" s="23">
        <f t="shared" si="5464"/>
        <v>1625.1089999999999</v>
      </c>
      <c r="BB1805" s="23">
        <f t="shared" si="5535"/>
        <v>0</v>
      </c>
      <c r="BC1805" s="23">
        <f t="shared" si="5535"/>
        <v>0</v>
      </c>
      <c r="BD1805" s="23">
        <f t="shared" si="5535"/>
        <v>0</v>
      </c>
      <c r="BE1805" s="23">
        <f t="shared" si="5535"/>
        <v>-196.45699999999999</v>
      </c>
      <c r="BF1805" s="23">
        <f t="shared" si="5535"/>
        <v>0</v>
      </c>
      <c r="BG1805" s="23">
        <f t="shared" si="5535"/>
        <v>0</v>
      </c>
      <c r="BH1805" s="23">
        <f t="shared" si="5535"/>
        <v>0</v>
      </c>
      <c r="BI1805" s="23">
        <f t="shared" si="5535"/>
        <v>0</v>
      </c>
      <c r="BJ1805" s="23">
        <f t="shared" si="5535"/>
        <v>0</v>
      </c>
      <c r="BK1805" s="23">
        <f t="shared" si="5535"/>
        <v>0</v>
      </c>
      <c r="BL1805" s="23">
        <f t="shared" si="5535"/>
        <v>0</v>
      </c>
      <c r="BM1805" s="23">
        <f t="shared" si="5535"/>
        <v>0</v>
      </c>
      <c r="BN1805" s="23">
        <f t="shared" si="5535"/>
        <v>0</v>
      </c>
      <c r="BO1805" s="23">
        <f t="shared" si="5535"/>
        <v>0</v>
      </c>
      <c r="BP1805" s="23">
        <f t="shared" si="5535"/>
        <v>0</v>
      </c>
      <c r="BQ1805" s="23">
        <f t="shared" si="5535"/>
        <v>0</v>
      </c>
      <c r="BR1805" s="23">
        <f t="shared" si="5435"/>
        <v>1428.652</v>
      </c>
      <c r="BS1805" s="23">
        <f t="shared" si="5436"/>
        <v>1572.6</v>
      </c>
      <c r="BT1805" s="23">
        <f t="shared" si="5437"/>
        <v>1572.6</v>
      </c>
      <c r="BU1805" s="23">
        <f t="shared" si="5535"/>
        <v>0</v>
      </c>
      <c r="BV1805" s="23">
        <f t="shared" si="5397"/>
        <v>1428.652</v>
      </c>
      <c r="BW1805" s="23">
        <f t="shared" si="5535"/>
        <v>0</v>
      </c>
    </row>
    <row r="1806" spans="1:77" ht="31.2" x14ac:dyDescent="0.3">
      <c r="A1806" s="12" t="s">
        <v>431</v>
      </c>
      <c r="B1806" s="12" t="s">
        <v>109</v>
      </c>
      <c r="C1806" s="12" t="s">
        <v>108</v>
      </c>
      <c r="D1806" s="12" t="s">
        <v>338</v>
      </c>
      <c r="E1806" s="12">
        <v>240</v>
      </c>
      <c r="F1806" s="14" t="s">
        <v>372</v>
      </c>
      <c r="G1806" s="20">
        <v>1541.8</v>
      </c>
      <c r="H1806" s="20">
        <v>1572.6</v>
      </c>
      <c r="I1806" s="20">
        <v>1572.6</v>
      </c>
      <c r="J1806" s="20"/>
      <c r="K1806" s="20"/>
      <c r="L1806" s="20"/>
      <c r="M1806" s="20">
        <f t="shared" si="5444"/>
        <v>1541.8</v>
      </c>
      <c r="N1806" s="20">
        <f t="shared" si="5445"/>
        <v>1572.6</v>
      </c>
      <c r="O1806" s="20">
        <f t="shared" si="5446"/>
        <v>1572.6</v>
      </c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>
        <f t="shared" si="5440"/>
        <v>1541.8</v>
      </c>
      <c r="AA1806" s="23">
        <f t="shared" si="5441"/>
        <v>1572.6</v>
      </c>
      <c r="AB1806" s="23">
        <f t="shared" si="5442"/>
        <v>1572.6</v>
      </c>
      <c r="AC1806" s="23"/>
      <c r="AD1806" s="23"/>
      <c r="AE1806" s="23"/>
      <c r="AF1806" s="23"/>
      <c r="AG1806" s="23"/>
      <c r="AH1806" s="23"/>
      <c r="AI1806" s="23"/>
      <c r="AJ1806" s="23">
        <v>83.308999999999997</v>
      </c>
      <c r="AK1806" s="23"/>
      <c r="AL1806" s="23"/>
      <c r="AM1806" s="23"/>
      <c r="AN1806" s="23"/>
      <c r="AO1806" s="23">
        <f t="shared" si="5495"/>
        <v>1625.1089999999999</v>
      </c>
      <c r="AP1806" s="23">
        <f t="shared" si="5496"/>
        <v>1572.6</v>
      </c>
      <c r="AQ1806" s="23">
        <f t="shared" si="5497"/>
        <v>1572.6</v>
      </c>
      <c r="AR1806" s="23"/>
      <c r="AS1806" s="23">
        <f t="shared" si="5498"/>
        <v>1625.1089999999999</v>
      </c>
      <c r="AT1806" s="23"/>
      <c r="AU1806" s="23"/>
      <c r="AV1806" s="23"/>
      <c r="AW1806" s="23"/>
      <c r="AX1806" s="23"/>
      <c r="AY1806" s="23">
        <f t="shared" si="5463"/>
        <v>1625.1089999999999</v>
      </c>
      <c r="AZ1806" s="23"/>
      <c r="BA1806" s="23">
        <f t="shared" si="5464"/>
        <v>1625.1089999999999</v>
      </c>
      <c r="BB1806" s="23"/>
      <c r="BC1806" s="23"/>
      <c r="BD1806" s="23"/>
      <c r="BE1806" s="23">
        <v>-196.45699999999999</v>
      </c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>
        <f t="shared" si="5435"/>
        <v>1428.652</v>
      </c>
      <c r="BS1806" s="23">
        <f t="shared" si="5436"/>
        <v>1572.6</v>
      </c>
      <c r="BT1806" s="23">
        <f t="shared" si="5437"/>
        <v>1572.6</v>
      </c>
      <c r="BU1806" s="23"/>
      <c r="BV1806" s="23">
        <f t="shared" si="5397"/>
        <v>1428.652</v>
      </c>
      <c r="BW1806" s="23"/>
    </row>
    <row r="1807" spans="1:77" ht="31.2" x14ac:dyDescent="0.3">
      <c r="A1807" s="12" t="s">
        <v>431</v>
      </c>
      <c r="B1807" s="12" t="s">
        <v>109</v>
      </c>
      <c r="C1807" s="12" t="s">
        <v>108</v>
      </c>
      <c r="D1807" s="12" t="s">
        <v>359</v>
      </c>
      <c r="E1807" s="12"/>
      <c r="F1807" s="14" t="s">
        <v>424</v>
      </c>
      <c r="G1807" s="20">
        <f>G1808</f>
        <v>3714.8</v>
      </c>
      <c r="H1807" s="20">
        <f t="shared" ref="H1807:BW1810" si="5536">H1808</f>
        <v>3244.5</v>
      </c>
      <c r="I1807" s="20">
        <f t="shared" si="5536"/>
        <v>3211.8</v>
      </c>
      <c r="J1807" s="20">
        <f t="shared" si="5536"/>
        <v>0</v>
      </c>
      <c r="K1807" s="20">
        <f t="shared" si="5536"/>
        <v>0</v>
      </c>
      <c r="L1807" s="20">
        <f t="shared" si="5536"/>
        <v>0</v>
      </c>
      <c r="M1807" s="20">
        <f t="shared" si="5444"/>
        <v>3714.8</v>
      </c>
      <c r="N1807" s="20">
        <f t="shared" si="5445"/>
        <v>3244.5</v>
      </c>
      <c r="O1807" s="20">
        <f t="shared" si="5446"/>
        <v>3211.8</v>
      </c>
      <c r="P1807" s="23">
        <f t="shared" si="5536"/>
        <v>0</v>
      </c>
      <c r="Q1807" s="23">
        <f t="shared" si="5536"/>
        <v>0</v>
      </c>
      <c r="R1807" s="23">
        <f t="shared" si="5536"/>
        <v>0</v>
      </c>
      <c r="S1807" s="23">
        <f t="shared" si="5536"/>
        <v>0</v>
      </c>
      <c r="T1807" s="23">
        <f t="shared" si="5536"/>
        <v>0</v>
      </c>
      <c r="U1807" s="23">
        <f t="shared" si="5536"/>
        <v>0</v>
      </c>
      <c r="V1807" s="23">
        <f t="shared" si="5536"/>
        <v>0</v>
      </c>
      <c r="W1807" s="23">
        <f t="shared" si="5536"/>
        <v>0</v>
      </c>
      <c r="X1807" s="23">
        <f t="shared" si="5536"/>
        <v>0</v>
      </c>
      <c r="Y1807" s="23">
        <f t="shared" si="5536"/>
        <v>0</v>
      </c>
      <c r="Z1807" s="23">
        <f t="shared" si="5440"/>
        <v>3714.8</v>
      </c>
      <c r="AA1807" s="23">
        <f t="shared" si="5441"/>
        <v>3244.5</v>
      </c>
      <c r="AB1807" s="23">
        <f t="shared" si="5442"/>
        <v>3211.8</v>
      </c>
      <c r="AC1807" s="23">
        <f t="shared" si="5536"/>
        <v>0</v>
      </c>
      <c r="AD1807" s="23">
        <f t="shared" si="5536"/>
        <v>0</v>
      </c>
      <c r="AE1807" s="23">
        <f t="shared" si="5536"/>
        <v>0</v>
      </c>
      <c r="AF1807" s="23">
        <f t="shared" si="5536"/>
        <v>0</v>
      </c>
      <c r="AG1807" s="23">
        <f t="shared" si="5536"/>
        <v>0</v>
      </c>
      <c r="AH1807" s="23">
        <f t="shared" si="5536"/>
        <v>0</v>
      </c>
      <c r="AI1807" s="23">
        <f t="shared" si="5536"/>
        <v>0</v>
      </c>
      <c r="AJ1807" s="23">
        <f t="shared" si="5536"/>
        <v>0</v>
      </c>
      <c r="AK1807" s="23">
        <f t="shared" si="5536"/>
        <v>0</v>
      </c>
      <c r="AL1807" s="23">
        <f t="shared" si="5536"/>
        <v>0</v>
      </c>
      <c r="AM1807" s="23">
        <f t="shared" si="5536"/>
        <v>0</v>
      </c>
      <c r="AN1807" s="23">
        <f t="shared" si="5536"/>
        <v>0</v>
      </c>
      <c r="AO1807" s="23">
        <f t="shared" si="5495"/>
        <v>3714.8</v>
      </c>
      <c r="AP1807" s="23">
        <f t="shared" si="5496"/>
        <v>3244.5</v>
      </c>
      <c r="AQ1807" s="23">
        <f t="shared" si="5497"/>
        <v>3211.8</v>
      </c>
      <c r="AR1807" s="23">
        <f t="shared" si="5536"/>
        <v>0</v>
      </c>
      <c r="AS1807" s="23">
        <f t="shared" si="5498"/>
        <v>3714.8</v>
      </c>
      <c r="AT1807" s="23">
        <f t="shared" si="5536"/>
        <v>0</v>
      </c>
      <c r="AU1807" s="23">
        <f t="shared" si="5536"/>
        <v>0</v>
      </c>
      <c r="AV1807" s="23">
        <f t="shared" si="5536"/>
        <v>0</v>
      </c>
      <c r="AW1807" s="23">
        <f t="shared" si="5536"/>
        <v>0</v>
      </c>
      <c r="AX1807" s="23">
        <f t="shared" si="5536"/>
        <v>0</v>
      </c>
      <c r="AY1807" s="23">
        <f t="shared" si="5463"/>
        <v>3714.8</v>
      </c>
      <c r="AZ1807" s="23">
        <f t="shared" si="5536"/>
        <v>0</v>
      </c>
      <c r="BA1807" s="23">
        <f t="shared" si="5464"/>
        <v>3714.8</v>
      </c>
      <c r="BB1807" s="23">
        <f t="shared" si="5536"/>
        <v>0</v>
      </c>
      <c r="BC1807" s="23">
        <f t="shared" si="5536"/>
        <v>0</v>
      </c>
      <c r="BD1807" s="23">
        <f t="shared" si="5536"/>
        <v>0</v>
      </c>
      <c r="BE1807" s="23">
        <f t="shared" si="5536"/>
        <v>0</v>
      </c>
      <c r="BF1807" s="23">
        <f t="shared" si="5536"/>
        <v>0</v>
      </c>
      <c r="BG1807" s="23">
        <f t="shared" si="5536"/>
        <v>0</v>
      </c>
      <c r="BH1807" s="23">
        <f t="shared" si="5536"/>
        <v>0</v>
      </c>
      <c r="BI1807" s="23">
        <f t="shared" si="5536"/>
        <v>0</v>
      </c>
      <c r="BJ1807" s="23">
        <f t="shared" si="5536"/>
        <v>0</v>
      </c>
      <c r="BK1807" s="23">
        <f t="shared" si="5536"/>
        <v>0</v>
      </c>
      <c r="BL1807" s="23">
        <f t="shared" si="5536"/>
        <v>0</v>
      </c>
      <c r="BM1807" s="23">
        <f t="shared" si="5536"/>
        <v>0</v>
      </c>
      <c r="BN1807" s="23">
        <f t="shared" si="5536"/>
        <v>0</v>
      </c>
      <c r="BO1807" s="23">
        <f t="shared" si="5536"/>
        <v>0</v>
      </c>
      <c r="BP1807" s="23">
        <f t="shared" si="5536"/>
        <v>0</v>
      </c>
      <c r="BQ1807" s="23">
        <f t="shared" si="5536"/>
        <v>0</v>
      </c>
      <c r="BR1807" s="23">
        <f t="shared" si="5435"/>
        <v>3714.8</v>
      </c>
      <c r="BS1807" s="23">
        <f t="shared" si="5436"/>
        <v>3244.5</v>
      </c>
      <c r="BT1807" s="23">
        <f t="shared" si="5437"/>
        <v>3211.8</v>
      </c>
      <c r="BU1807" s="23">
        <f t="shared" si="5536"/>
        <v>0</v>
      </c>
      <c r="BV1807" s="23">
        <f t="shared" si="5397"/>
        <v>3714.8</v>
      </c>
      <c r="BW1807" s="23">
        <f t="shared" si="5536"/>
        <v>0</v>
      </c>
      <c r="BX1807" s="5"/>
    </row>
    <row r="1808" spans="1:77" ht="31.2" x14ac:dyDescent="0.3">
      <c r="A1808" s="12" t="s">
        <v>431</v>
      </c>
      <c r="B1808" s="12" t="s">
        <v>109</v>
      </c>
      <c r="C1808" s="12" t="s">
        <v>108</v>
      </c>
      <c r="D1808" s="12" t="s">
        <v>360</v>
      </c>
      <c r="E1808" s="12"/>
      <c r="F1808" s="14" t="s">
        <v>858</v>
      </c>
      <c r="G1808" s="20">
        <f>G1809</f>
        <v>3714.8</v>
      </c>
      <c r="H1808" s="20">
        <f t="shared" si="5536"/>
        <v>3244.5</v>
      </c>
      <c r="I1808" s="20">
        <f t="shared" si="5536"/>
        <v>3211.8</v>
      </c>
      <c r="J1808" s="20">
        <f t="shared" si="5536"/>
        <v>0</v>
      </c>
      <c r="K1808" s="20">
        <f t="shared" si="5536"/>
        <v>0</v>
      </c>
      <c r="L1808" s="20">
        <f t="shared" si="5536"/>
        <v>0</v>
      </c>
      <c r="M1808" s="20">
        <f t="shared" si="5444"/>
        <v>3714.8</v>
      </c>
      <c r="N1808" s="20">
        <f t="shared" si="5445"/>
        <v>3244.5</v>
      </c>
      <c r="O1808" s="20">
        <f t="shared" si="5446"/>
        <v>3211.8</v>
      </c>
      <c r="P1808" s="23">
        <f t="shared" si="5536"/>
        <v>0</v>
      </c>
      <c r="Q1808" s="23">
        <f t="shared" si="5536"/>
        <v>0</v>
      </c>
      <c r="R1808" s="23">
        <f t="shared" si="5536"/>
        <v>0</v>
      </c>
      <c r="S1808" s="23">
        <f t="shared" si="5536"/>
        <v>0</v>
      </c>
      <c r="T1808" s="23">
        <f t="shared" si="5536"/>
        <v>0</v>
      </c>
      <c r="U1808" s="23">
        <f t="shared" si="5536"/>
        <v>0</v>
      </c>
      <c r="V1808" s="23">
        <f t="shared" si="5536"/>
        <v>0</v>
      </c>
      <c r="W1808" s="23">
        <f t="shared" si="5536"/>
        <v>0</v>
      </c>
      <c r="X1808" s="23">
        <f t="shared" si="5536"/>
        <v>0</v>
      </c>
      <c r="Y1808" s="23">
        <f t="shared" si="5536"/>
        <v>0</v>
      </c>
      <c r="Z1808" s="23">
        <f t="shared" si="5440"/>
        <v>3714.8</v>
      </c>
      <c r="AA1808" s="23">
        <f t="shared" si="5441"/>
        <v>3244.5</v>
      </c>
      <c r="AB1808" s="23">
        <f t="shared" si="5442"/>
        <v>3211.8</v>
      </c>
      <c r="AC1808" s="23">
        <f t="shared" si="5536"/>
        <v>0</v>
      </c>
      <c r="AD1808" s="23">
        <f t="shared" si="5536"/>
        <v>0</v>
      </c>
      <c r="AE1808" s="23">
        <f t="shared" si="5536"/>
        <v>0</v>
      </c>
      <c r="AF1808" s="23">
        <f t="shared" si="5536"/>
        <v>0</v>
      </c>
      <c r="AG1808" s="23">
        <f t="shared" si="5536"/>
        <v>0</v>
      </c>
      <c r="AH1808" s="23">
        <f t="shared" si="5536"/>
        <v>0</v>
      </c>
      <c r="AI1808" s="23">
        <f t="shared" si="5536"/>
        <v>0</v>
      </c>
      <c r="AJ1808" s="23">
        <f t="shared" si="5536"/>
        <v>0</v>
      </c>
      <c r="AK1808" s="23">
        <f t="shared" si="5536"/>
        <v>0</v>
      </c>
      <c r="AL1808" s="23">
        <f t="shared" si="5536"/>
        <v>0</v>
      </c>
      <c r="AM1808" s="23">
        <f t="shared" si="5536"/>
        <v>0</v>
      </c>
      <c r="AN1808" s="23">
        <f t="shared" si="5536"/>
        <v>0</v>
      </c>
      <c r="AO1808" s="23">
        <f t="shared" si="5495"/>
        <v>3714.8</v>
      </c>
      <c r="AP1808" s="23">
        <f t="shared" si="5496"/>
        <v>3244.5</v>
      </c>
      <c r="AQ1808" s="23">
        <f t="shared" si="5497"/>
        <v>3211.8</v>
      </c>
      <c r="AR1808" s="23">
        <f t="shared" si="5536"/>
        <v>0</v>
      </c>
      <c r="AS1808" s="23">
        <f t="shared" si="5498"/>
        <v>3714.8</v>
      </c>
      <c r="AT1808" s="23">
        <f t="shared" si="5536"/>
        <v>0</v>
      </c>
      <c r="AU1808" s="23">
        <f t="shared" si="5536"/>
        <v>0</v>
      </c>
      <c r="AV1808" s="23">
        <f t="shared" si="5536"/>
        <v>0</v>
      </c>
      <c r="AW1808" s="23">
        <f t="shared" si="5536"/>
        <v>0</v>
      </c>
      <c r="AX1808" s="23">
        <f t="shared" si="5536"/>
        <v>0</v>
      </c>
      <c r="AY1808" s="23">
        <f t="shared" si="5463"/>
        <v>3714.8</v>
      </c>
      <c r="AZ1808" s="23">
        <f t="shared" si="5536"/>
        <v>0</v>
      </c>
      <c r="BA1808" s="23">
        <f t="shared" si="5464"/>
        <v>3714.8</v>
      </c>
      <c r="BB1808" s="23">
        <f t="shared" si="5536"/>
        <v>0</v>
      </c>
      <c r="BC1808" s="23">
        <f t="shared" si="5536"/>
        <v>0</v>
      </c>
      <c r="BD1808" s="23">
        <f t="shared" si="5536"/>
        <v>0</v>
      </c>
      <c r="BE1808" s="23">
        <f t="shared" si="5536"/>
        <v>0</v>
      </c>
      <c r="BF1808" s="23">
        <f t="shared" si="5536"/>
        <v>0</v>
      </c>
      <c r="BG1808" s="23">
        <f t="shared" si="5536"/>
        <v>0</v>
      </c>
      <c r="BH1808" s="23">
        <f t="shared" si="5536"/>
        <v>0</v>
      </c>
      <c r="BI1808" s="23">
        <f t="shared" si="5536"/>
        <v>0</v>
      </c>
      <c r="BJ1808" s="23">
        <f t="shared" si="5536"/>
        <v>0</v>
      </c>
      <c r="BK1808" s="23">
        <f t="shared" si="5536"/>
        <v>0</v>
      </c>
      <c r="BL1808" s="23">
        <f t="shared" si="5536"/>
        <v>0</v>
      </c>
      <c r="BM1808" s="23">
        <f t="shared" si="5536"/>
        <v>0</v>
      </c>
      <c r="BN1808" s="23">
        <f t="shared" si="5536"/>
        <v>0</v>
      </c>
      <c r="BO1808" s="23">
        <f t="shared" si="5536"/>
        <v>0</v>
      </c>
      <c r="BP1808" s="23">
        <f t="shared" si="5536"/>
        <v>0</v>
      </c>
      <c r="BQ1808" s="23">
        <f t="shared" si="5536"/>
        <v>0</v>
      </c>
      <c r="BR1808" s="23">
        <f t="shared" si="5435"/>
        <v>3714.8</v>
      </c>
      <c r="BS1808" s="23">
        <f t="shared" si="5436"/>
        <v>3244.5</v>
      </c>
      <c r="BT1808" s="23">
        <f t="shared" si="5437"/>
        <v>3211.8</v>
      </c>
      <c r="BU1808" s="23">
        <f t="shared" si="5536"/>
        <v>0</v>
      </c>
      <c r="BV1808" s="23">
        <f t="shared" si="5397"/>
        <v>3714.8</v>
      </c>
      <c r="BW1808" s="23">
        <f t="shared" si="5536"/>
        <v>0</v>
      </c>
      <c r="BX1808" s="5"/>
    </row>
    <row r="1809" spans="1:77" ht="31.2" x14ac:dyDescent="0.3">
      <c r="A1809" s="12" t="s">
        <v>431</v>
      </c>
      <c r="B1809" s="12" t="s">
        <v>109</v>
      </c>
      <c r="C1809" s="12" t="s">
        <v>108</v>
      </c>
      <c r="D1809" s="12" t="s">
        <v>340</v>
      </c>
      <c r="E1809" s="12"/>
      <c r="F1809" s="14" t="s">
        <v>425</v>
      </c>
      <c r="G1809" s="20">
        <f>G1810</f>
        <v>3714.8</v>
      </c>
      <c r="H1809" s="20">
        <f t="shared" si="5536"/>
        <v>3244.5</v>
      </c>
      <c r="I1809" s="20">
        <f t="shared" si="5536"/>
        <v>3211.8</v>
      </c>
      <c r="J1809" s="20">
        <f t="shared" si="5536"/>
        <v>0</v>
      </c>
      <c r="K1809" s="20">
        <f t="shared" si="5536"/>
        <v>0</v>
      </c>
      <c r="L1809" s="20">
        <f t="shared" si="5536"/>
        <v>0</v>
      </c>
      <c r="M1809" s="20">
        <f t="shared" si="5444"/>
        <v>3714.8</v>
      </c>
      <c r="N1809" s="20">
        <f t="shared" si="5445"/>
        <v>3244.5</v>
      </c>
      <c r="O1809" s="20">
        <f t="shared" si="5446"/>
        <v>3211.8</v>
      </c>
      <c r="P1809" s="23">
        <f t="shared" si="5536"/>
        <v>0</v>
      </c>
      <c r="Q1809" s="23">
        <f t="shared" si="5536"/>
        <v>0</v>
      </c>
      <c r="R1809" s="23">
        <f t="shared" si="5536"/>
        <v>0</v>
      </c>
      <c r="S1809" s="23">
        <f t="shared" si="5536"/>
        <v>0</v>
      </c>
      <c r="T1809" s="23">
        <f t="shared" si="5536"/>
        <v>0</v>
      </c>
      <c r="U1809" s="23">
        <f t="shared" si="5536"/>
        <v>0</v>
      </c>
      <c r="V1809" s="23">
        <f t="shared" si="5536"/>
        <v>0</v>
      </c>
      <c r="W1809" s="23">
        <f t="shared" si="5536"/>
        <v>0</v>
      </c>
      <c r="X1809" s="23">
        <f t="shared" si="5536"/>
        <v>0</v>
      </c>
      <c r="Y1809" s="23">
        <f t="shared" si="5536"/>
        <v>0</v>
      </c>
      <c r="Z1809" s="23">
        <f t="shared" si="5440"/>
        <v>3714.8</v>
      </c>
      <c r="AA1809" s="23">
        <f t="shared" si="5441"/>
        <v>3244.5</v>
      </c>
      <c r="AB1809" s="23">
        <f t="shared" si="5442"/>
        <v>3211.8</v>
      </c>
      <c r="AC1809" s="23">
        <f t="shared" si="5536"/>
        <v>0</v>
      </c>
      <c r="AD1809" s="23">
        <f t="shared" si="5536"/>
        <v>0</v>
      </c>
      <c r="AE1809" s="23">
        <f t="shared" si="5536"/>
        <v>0</v>
      </c>
      <c r="AF1809" s="23">
        <f t="shared" si="5536"/>
        <v>0</v>
      </c>
      <c r="AG1809" s="23">
        <f t="shared" si="5536"/>
        <v>0</v>
      </c>
      <c r="AH1809" s="23">
        <f t="shared" si="5536"/>
        <v>0</v>
      </c>
      <c r="AI1809" s="23">
        <f t="shared" si="5536"/>
        <v>0</v>
      </c>
      <c r="AJ1809" s="23">
        <f t="shared" si="5536"/>
        <v>0</v>
      </c>
      <c r="AK1809" s="23">
        <f t="shared" si="5536"/>
        <v>0</v>
      </c>
      <c r="AL1809" s="23">
        <f t="shared" si="5536"/>
        <v>0</v>
      </c>
      <c r="AM1809" s="23">
        <f t="shared" si="5536"/>
        <v>0</v>
      </c>
      <c r="AN1809" s="23">
        <f t="shared" si="5536"/>
        <v>0</v>
      </c>
      <c r="AO1809" s="23">
        <f t="shared" si="5495"/>
        <v>3714.8</v>
      </c>
      <c r="AP1809" s="23">
        <f t="shared" si="5496"/>
        <v>3244.5</v>
      </c>
      <c r="AQ1809" s="23">
        <f t="shared" si="5497"/>
        <v>3211.8</v>
      </c>
      <c r="AR1809" s="23">
        <f t="shared" si="5536"/>
        <v>0</v>
      </c>
      <c r="AS1809" s="23">
        <f t="shared" si="5498"/>
        <v>3714.8</v>
      </c>
      <c r="AT1809" s="23">
        <f t="shared" si="5536"/>
        <v>0</v>
      </c>
      <c r="AU1809" s="23">
        <f t="shared" si="5536"/>
        <v>0</v>
      </c>
      <c r="AV1809" s="23">
        <f t="shared" si="5536"/>
        <v>0</v>
      </c>
      <c r="AW1809" s="23">
        <f t="shared" si="5536"/>
        <v>0</v>
      </c>
      <c r="AX1809" s="23">
        <f t="shared" si="5536"/>
        <v>0</v>
      </c>
      <c r="AY1809" s="23">
        <f t="shared" si="5463"/>
        <v>3714.8</v>
      </c>
      <c r="AZ1809" s="23">
        <f t="shared" si="5536"/>
        <v>0</v>
      </c>
      <c r="BA1809" s="23">
        <f t="shared" si="5464"/>
        <v>3714.8</v>
      </c>
      <c r="BB1809" s="23">
        <f t="shared" si="5536"/>
        <v>0</v>
      </c>
      <c r="BC1809" s="23">
        <f t="shared" si="5536"/>
        <v>0</v>
      </c>
      <c r="BD1809" s="23">
        <f t="shared" si="5536"/>
        <v>0</v>
      </c>
      <c r="BE1809" s="23">
        <f t="shared" si="5536"/>
        <v>0</v>
      </c>
      <c r="BF1809" s="23">
        <f t="shared" si="5536"/>
        <v>0</v>
      </c>
      <c r="BG1809" s="23">
        <f t="shared" si="5536"/>
        <v>0</v>
      </c>
      <c r="BH1809" s="23">
        <f t="shared" si="5536"/>
        <v>0</v>
      </c>
      <c r="BI1809" s="23">
        <f t="shared" si="5536"/>
        <v>0</v>
      </c>
      <c r="BJ1809" s="23">
        <f t="shared" si="5536"/>
        <v>0</v>
      </c>
      <c r="BK1809" s="23">
        <f t="shared" si="5536"/>
        <v>0</v>
      </c>
      <c r="BL1809" s="23">
        <f t="shared" si="5536"/>
        <v>0</v>
      </c>
      <c r="BM1809" s="23">
        <f t="shared" si="5536"/>
        <v>0</v>
      </c>
      <c r="BN1809" s="23">
        <f t="shared" si="5536"/>
        <v>0</v>
      </c>
      <c r="BO1809" s="23">
        <f t="shared" si="5536"/>
        <v>0</v>
      </c>
      <c r="BP1809" s="23">
        <f t="shared" si="5536"/>
        <v>0</v>
      </c>
      <c r="BQ1809" s="23">
        <f t="shared" si="5536"/>
        <v>0</v>
      </c>
      <c r="BR1809" s="23">
        <f t="shared" si="5435"/>
        <v>3714.8</v>
      </c>
      <c r="BS1809" s="23">
        <f t="shared" si="5436"/>
        <v>3244.5</v>
      </c>
      <c r="BT1809" s="23">
        <f t="shared" si="5437"/>
        <v>3211.8</v>
      </c>
      <c r="BU1809" s="23">
        <f t="shared" si="5536"/>
        <v>0</v>
      </c>
      <c r="BV1809" s="23">
        <f t="shared" si="5397"/>
        <v>3714.8</v>
      </c>
      <c r="BW1809" s="23">
        <f t="shared" si="5536"/>
        <v>0</v>
      </c>
    </row>
    <row r="1810" spans="1:77" ht="31.2" x14ac:dyDescent="0.3">
      <c r="A1810" s="12" t="s">
        <v>431</v>
      </c>
      <c r="B1810" s="12" t="s">
        <v>109</v>
      </c>
      <c r="C1810" s="12" t="s">
        <v>108</v>
      </c>
      <c r="D1810" s="12" t="s">
        <v>340</v>
      </c>
      <c r="E1810" s="12" t="s">
        <v>7</v>
      </c>
      <c r="F1810" s="14" t="s">
        <v>383</v>
      </c>
      <c r="G1810" s="20">
        <f>G1811</f>
        <v>3714.8</v>
      </c>
      <c r="H1810" s="20">
        <f t="shared" si="5536"/>
        <v>3244.5</v>
      </c>
      <c r="I1810" s="20">
        <f t="shared" si="5536"/>
        <v>3211.8</v>
      </c>
      <c r="J1810" s="20">
        <f t="shared" si="5536"/>
        <v>0</v>
      </c>
      <c r="K1810" s="20">
        <f t="shared" si="5536"/>
        <v>0</v>
      </c>
      <c r="L1810" s="20">
        <f t="shared" si="5536"/>
        <v>0</v>
      </c>
      <c r="M1810" s="20">
        <f t="shared" si="5444"/>
        <v>3714.8</v>
      </c>
      <c r="N1810" s="20">
        <f t="shared" si="5445"/>
        <v>3244.5</v>
      </c>
      <c r="O1810" s="20">
        <f t="shared" si="5446"/>
        <v>3211.8</v>
      </c>
      <c r="P1810" s="23">
        <f t="shared" si="5536"/>
        <v>0</v>
      </c>
      <c r="Q1810" s="23">
        <f t="shared" si="5536"/>
        <v>0</v>
      </c>
      <c r="R1810" s="23">
        <f t="shared" si="5536"/>
        <v>0</v>
      </c>
      <c r="S1810" s="23">
        <f t="shared" si="5536"/>
        <v>0</v>
      </c>
      <c r="T1810" s="23">
        <f t="shared" si="5536"/>
        <v>0</v>
      </c>
      <c r="U1810" s="23">
        <f t="shared" si="5536"/>
        <v>0</v>
      </c>
      <c r="V1810" s="23">
        <f t="shared" si="5536"/>
        <v>0</v>
      </c>
      <c r="W1810" s="23">
        <f t="shared" si="5536"/>
        <v>0</v>
      </c>
      <c r="X1810" s="23">
        <f t="shared" si="5536"/>
        <v>0</v>
      </c>
      <c r="Y1810" s="23">
        <f t="shared" si="5536"/>
        <v>0</v>
      </c>
      <c r="Z1810" s="23">
        <f t="shared" si="5440"/>
        <v>3714.8</v>
      </c>
      <c r="AA1810" s="23">
        <f t="shared" si="5441"/>
        <v>3244.5</v>
      </c>
      <c r="AB1810" s="23">
        <f t="shared" si="5442"/>
        <v>3211.8</v>
      </c>
      <c r="AC1810" s="23">
        <f t="shared" si="5536"/>
        <v>0</v>
      </c>
      <c r="AD1810" s="23">
        <f t="shared" si="5536"/>
        <v>0</v>
      </c>
      <c r="AE1810" s="23">
        <f t="shared" si="5536"/>
        <v>0</v>
      </c>
      <c r="AF1810" s="23">
        <f t="shared" si="5536"/>
        <v>0</v>
      </c>
      <c r="AG1810" s="23">
        <f t="shared" si="5536"/>
        <v>0</v>
      </c>
      <c r="AH1810" s="23">
        <f t="shared" si="5536"/>
        <v>0</v>
      </c>
      <c r="AI1810" s="23">
        <f t="shared" si="5536"/>
        <v>0</v>
      </c>
      <c r="AJ1810" s="23">
        <f t="shared" si="5536"/>
        <v>0</v>
      </c>
      <c r="AK1810" s="23">
        <f t="shared" si="5536"/>
        <v>0</v>
      </c>
      <c r="AL1810" s="23">
        <f t="shared" si="5536"/>
        <v>0</v>
      </c>
      <c r="AM1810" s="23">
        <f t="shared" si="5536"/>
        <v>0</v>
      </c>
      <c r="AN1810" s="23">
        <f t="shared" si="5536"/>
        <v>0</v>
      </c>
      <c r="AO1810" s="23">
        <f t="shared" si="5495"/>
        <v>3714.8</v>
      </c>
      <c r="AP1810" s="23">
        <f t="shared" si="5496"/>
        <v>3244.5</v>
      </c>
      <c r="AQ1810" s="23">
        <f t="shared" si="5497"/>
        <v>3211.8</v>
      </c>
      <c r="AR1810" s="23">
        <f t="shared" si="5536"/>
        <v>0</v>
      </c>
      <c r="AS1810" s="23">
        <f t="shared" si="5498"/>
        <v>3714.8</v>
      </c>
      <c r="AT1810" s="23">
        <f t="shared" si="5536"/>
        <v>0</v>
      </c>
      <c r="AU1810" s="23">
        <f t="shared" si="5536"/>
        <v>0</v>
      </c>
      <c r="AV1810" s="23">
        <f t="shared" si="5536"/>
        <v>0</v>
      </c>
      <c r="AW1810" s="23">
        <f t="shared" si="5536"/>
        <v>0</v>
      </c>
      <c r="AX1810" s="23">
        <f t="shared" si="5536"/>
        <v>0</v>
      </c>
      <c r="AY1810" s="23">
        <f t="shared" si="5463"/>
        <v>3714.8</v>
      </c>
      <c r="AZ1810" s="23">
        <f t="shared" si="5536"/>
        <v>0</v>
      </c>
      <c r="BA1810" s="23">
        <f t="shared" si="5464"/>
        <v>3714.8</v>
      </c>
      <c r="BB1810" s="23">
        <f t="shared" si="5536"/>
        <v>0</v>
      </c>
      <c r="BC1810" s="23">
        <f t="shared" si="5536"/>
        <v>0</v>
      </c>
      <c r="BD1810" s="23">
        <f t="shared" si="5536"/>
        <v>0</v>
      </c>
      <c r="BE1810" s="23">
        <f t="shared" si="5536"/>
        <v>0</v>
      </c>
      <c r="BF1810" s="23">
        <f t="shared" si="5536"/>
        <v>0</v>
      </c>
      <c r="BG1810" s="23">
        <f t="shared" si="5536"/>
        <v>0</v>
      </c>
      <c r="BH1810" s="23">
        <f t="shared" si="5536"/>
        <v>0</v>
      </c>
      <c r="BI1810" s="23">
        <f t="shared" si="5536"/>
        <v>0</v>
      </c>
      <c r="BJ1810" s="23">
        <f t="shared" si="5536"/>
        <v>0</v>
      </c>
      <c r="BK1810" s="23">
        <f t="shared" si="5536"/>
        <v>0</v>
      </c>
      <c r="BL1810" s="23">
        <f t="shared" si="5536"/>
        <v>0</v>
      </c>
      <c r="BM1810" s="23">
        <f t="shared" si="5536"/>
        <v>0</v>
      </c>
      <c r="BN1810" s="23">
        <f t="shared" si="5536"/>
        <v>0</v>
      </c>
      <c r="BO1810" s="23">
        <f t="shared" si="5536"/>
        <v>0</v>
      </c>
      <c r="BP1810" s="23">
        <f t="shared" si="5536"/>
        <v>0</v>
      </c>
      <c r="BQ1810" s="23">
        <f t="shared" si="5536"/>
        <v>0</v>
      </c>
      <c r="BR1810" s="23">
        <f t="shared" si="5435"/>
        <v>3714.8</v>
      </c>
      <c r="BS1810" s="23">
        <f t="shared" si="5436"/>
        <v>3244.5</v>
      </c>
      <c r="BT1810" s="23">
        <f t="shared" si="5437"/>
        <v>3211.8</v>
      </c>
      <c r="BU1810" s="23">
        <f t="shared" si="5536"/>
        <v>0</v>
      </c>
      <c r="BV1810" s="23">
        <f t="shared" si="5397"/>
        <v>3714.8</v>
      </c>
      <c r="BW1810" s="23">
        <f t="shared" si="5536"/>
        <v>0</v>
      </c>
    </row>
    <row r="1811" spans="1:77" ht="31.2" x14ac:dyDescent="0.3">
      <c r="A1811" s="12" t="s">
        <v>431</v>
      </c>
      <c r="B1811" s="12" t="s">
        <v>109</v>
      </c>
      <c r="C1811" s="12" t="s">
        <v>108</v>
      </c>
      <c r="D1811" s="12" t="s">
        <v>340</v>
      </c>
      <c r="E1811" s="12">
        <v>240</v>
      </c>
      <c r="F1811" s="14" t="s">
        <v>372</v>
      </c>
      <c r="G1811" s="20">
        <v>3714.8</v>
      </c>
      <c r="H1811" s="20">
        <v>3244.5</v>
      </c>
      <c r="I1811" s="20">
        <v>3211.8</v>
      </c>
      <c r="J1811" s="20"/>
      <c r="K1811" s="20"/>
      <c r="L1811" s="20"/>
      <c r="M1811" s="20">
        <f t="shared" si="5444"/>
        <v>3714.8</v>
      </c>
      <c r="N1811" s="20">
        <f t="shared" si="5445"/>
        <v>3244.5</v>
      </c>
      <c r="O1811" s="20">
        <f t="shared" si="5446"/>
        <v>3211.8</v>
      </c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>
        <f t="shared" si="5440"/>
        <v>3714.8</v>
      </c>
      <c r="AA1811" s="23">
        <f t="shared" si="5441"/>
        <v>3244.5</v>
      </c>
      <c r="AB1811" s="23">
        <f t="shared" si="5442"/>
        <v>3211.8</v>
      </c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/>
      <c r="AO1811" s="23">
        <f t="shared" si="5495"/>
        <v>3714.8</v>
      </c>
      <c r="AP1811" s="23">
        <f t="shared" si="5496"/>
        <v>3244.5</v>
      </c>
      <c r="AQ1811" s="23">
        <f t="shared" si="5497"/>
        <v>3211.8</v>
      </c>
      <c r="AR1811" s="23"/>
      <c r="AS1811" s="23">
        <f t="shared" si="5498"/>
        <v>3714.8</v>
      </c>
      <c r="AT1811" s="23"/>
      <c r="AU1811" s="23"/>
      <c r="AV1811" s="23"/>
      <c r="AW1811" s="23"/>
      <c r="AX1811" s="23"/>
      <c r="AY1811" s="23">
        <f t="shared" si="5463"/>
        <v>3714.8</v>
      </c>
      <c r="AZ1811" s="23"/>
      <c r="BA1811" s="23">
        <f t="shared" si="5464"/>
        <v>3714.8</v>
      </c>
      <c r="BB1811" s="23"/>
      <c r="BC1811" s="23"/>
      <c r="BD1811" s="23"/>
      <c r="BE1811" s="23"/>
      <c r="BF1811" s="23"/>
      <c r="BG1811" s="23"/>
      <c r="BH1811" s="23"/>
      <c r="BI1811" s="23"/>
      <c r="BJ1811" s="23"/>
      <c r="BK1811" s="23"/>
      <c r="BL1811" s="23"/>
      <c r="BM1811" s="23"/>
      <c r="BN1811" s="23"/>
      <c r="BO1811" s="23"/>
      <c r="BP1811" s="23"/>
      <c r="BQ1811" s="23"/>
      <c r="BR1811" s="23">
        <f t="shared" si="5435"/>
        <v>3714.8</v>
      </c>
      <c r="BS1811" s="23">
        <f t="shared" si="5436"/>
        <v>3244.5</v>
      </c>
      <c r="BT1811" s="23">
        <f t="shared" si="5437"/>
        <v>3211.8</v>
      </c>
      <c r="BU1811" s="23"/>
      <c r="BV1811" s="23">
        <f t="shared" si="5397"/>
        <v>3714.8</v>
      </c>
      <c r="BW1811" s="23"/>
    </row>
    <row r="1812" spans="1:77" ht="31.2" x14ac:dyDescent="0.3">
      <c r="A1812" s="12" t="s">
        <v>431</v>
      </c>
      <c r="B1812" s="12" t="s">
        <v>109</v>
      </c>
      <c r="C1812" s="12" t="s">
        <v>108</v>
      </c>
      <c r="D1812" s="12" t="s">
        <v>34</v>
      </c>
      <c r="E1812" s="12"/>
      <c r="F1812" s="14" t="s">
        <v>47</v>
      </c>
      <c r="G1812" s="20">
        <f>G1813</f>
        <v>2036</v>
      </c>
      <c r="H1812" s="20">
        <f t="shared" ref="H1812:BW1815" si="5537">H1813</f>
        <v>0</v>
      </c>
      <c r="I1812" s="20">
        <f t="shared" si="5537"/>
        <v>0</v>
      </c>
      <c r="J1812" s="20">
        <f t="shared" si="5537"/>
        <v>0</v>
      </c>
      <c r="K1812" s="20">
        <f t="shared" si="5537"/>
        <v>0</v>
      </c>
      <c r="L1812" s="20">
        <f t="shared" si="5537"/>
        <v>0</v>
      </c>
      <c r="M1812" s="20">
        <f t="shared" si="5444"/>
        <v>2036</v>
      </c>
      <c r="N1812" s="20">
        <f t="shared" si="5445"/>
        <v>0</v>
      </c>
      <c r="O1812" s="20">
        <f t="shared" si="5446"/>
        <v>0</v>
      </c>
      <c r="P1812" s="23">
        <f t="shared" si="5537"/>
        <v>0</v>
      </c>
      <c r="Q1812" s="23">
        <f t="shared" si="5537"/>
        <v>0</v>
      </c>
      <c r="R1812" s="23">
        <f t="shared" si="5537"/>
        <v>0</v>
      </c>
      <c r="S1812" s="23">
        <f t="shared" si="5537"/>
        <v>0</v>
      </c>
      <c r="T1812" s="23">
        <f t="shared" si="5537"/>
        <v>0</v>
      </c>
      <c r="U1812" s="23">
        <f t="shared" si="5537"/>
        <v>0</v>
      </c>
      <c r="V1812" s="23">
        <f t="shared" si="5537"/>
        <v>0</v>
      </c>
      <c r="W1812" s="23">
        <f t="shared" si="5537"/>
        <v>0</v>
      </c>
      <c r="X1812" s="23">
        <f t="shared" si="5537"/>
        <v>0</v>
      </c>
      <c r="Y1812" s="23">
        <f t="shared" si="5537"/>
        <v>0</v>
      </c>
      <c r="Z1812" s="23">
        <f t="shared" si="5440"/>
        <v>2036</v>
      </c>
      <c r="AA1812" s="23">
        <f t="shared" si="5441"/>
        <v>0</v>
      </c>
      <c r="AB1812" s="23">
        <f t="shared" si="5442"/>
        <v>0</v>
      </c>
      <c r="AC1812" s="23">
        <f t="shared" si="5537"/>
        <v>0</v>
      </c>
      <c r="AD1812" s="23">
        <f t="shared" si="5537"/>
        <v>0</v>
      </c>
      <c r="AE1812" s="23">
        <f t="shared" si="5537"/>
        <v>0</v>
      </c>
      <c r="AF1812" s="23">
        <f t="shared" si="5537"/>
        <v>0</v>
      </c>
      <c r="AG1812" s="23">
        <f t="shared" si="5537"/>
        <v>0</v>
      </c>
      <c r="AH1812" s="23">
        <f t="shared" si="5537"/>
        <v>75</v>
      </c>
      <c r="AI1812" s="23">
        <f t="shared" si="5537"/>
        <v>0</v>
      </c>
      <c r="AJ1812" s="23">
        <f t="shared" si="5537"/>
        <v>0</v>
      </c>
      <c r="AK1812" s="23">
        <f t="shared" si="5537"/>
        <v>0</v>
      </c>
      <c r="AL1812" s="23">
        <f t="shared" si="5537"/>
        <v>0</v>
      </c>
      <c r="AM1812" s="23">
        <f t="shared" si="5537"/>
        <v>0</v>
      </c>
      <c r="AN1812" s="23">
        <f t="shared" si="5537"/>
        <v>0</v>
      </c>
      <c r="AO1812" s="23">
        <f t="shared" si="5495"/>
        <v>2111</v>
      </c>
      <c r="AP1812" s="23">
        <f t="shared" si="5496"/>
        <v>0</v>
      </c>
      <c r="AQ1812" s="23">
        <f t="shared" si="5497"/>
        <v>0</v>
      </c>
      <c r="AR1812" s="23">
        <f t="shared" si="5537"/>
        <v>0</v>
      </c>
      <c r="AS1812" s="23">
        <f t="shared" si="5498"/>
        <v>2111</v>
      </c>
      <c r="AT1812" s="23">
        <f t="shared" si="5537"/>
        <v>0</v>
      </c>
      <c r="AU1812" s="23">
        <f t="shared" si="5537"/>
        <v>0</v>
      </c>
      <c r="AV1812" s="23">
        <f t="shared" si="5537"/>
        <v>0</v>
      </c>
      <c r="AW1812" s="23">
        <f t="shared" si="5537"/>
        <v>0</v>
      </c>
      <c r="AX1812" s="23">
        <f t="shared" si="5537"/>
        <v>0</v>
      </c>
      <c r="AY1812" s="23">
        <f t="shared" si="5463"/>
        <v>2111</v>
      </c>
      <c r="AZ1812" s="23">
        <f t="shared" si="5537"/>
        <v>0</v>
      </c>
      <c r="BA1812" s="23">
        <f t="shared" si="5464"/>
        <v>2111</v>
      </c>
      <c r="BB1812" s="23">
        <f t="shared" si="5537"/>
        <v>0</v>
      </c>
      <c r="BC1812" s="23">
        <f t="shared" si="5537"/>
        <v>0</v>
      </c>
      <c r="BD1812" s="23">
        <f t="shared" si="5537"/>
        <v>0</v>
      </c>
      <c r="BE1812" s="23">
        <f t="shared" si="5537"/>
        <v>0</v>
      </c>
      <c r="BF1812" s="23">
        <f t="shared" si="5537"/>
        <v>0</v>
      </c>
      <c r="BG1812" s="23">
        <f t="shared" si="5537"/>
        <v>0</v>
      </c>
      <c r="BH1812" s="23">
        <f t="shared" si="5537"/>
        <v>0</v>
      </c>
      <c r="BI1812" s="23">
        <f t="shared" si="5537"/>
        <v>0</v>
      </c>
      <c r="BJ1812" s="23">
        <f t="shared" si="5537"/>
        <v>0</v>
      </c>
      <c r="BK1812" s="23">
        <f t="shared" si="5537"/>
        <v>0</v>
      </c>
      <c r="BL1812" s="23">
        <f t="shared" si="5537"/>
        <v>0</v>
      </c>
      <c r="BM1812" s="23">
        <f t="shared" si="5537"/>
        <v>0</v>
      </c>
      <c r="BN1812" s="23">
        <f t="shared" si="5537"/>
        <v>0</v>
      </c>
      <c r="BO1812" s="23">
        <f t="shared" si="5537"/>
        <v>0</v>
      </c>
      <c r="BP1812" s="23">
        <f t="shared" si="5537"/>
        <v>0</v>
      </c>
      <c r="BQ1812" s="23">
        <f t="shared" si="5537"/>
        <v>0</v>
      </c>
      <c r="BR1812" s="23">
        <f t="shared" si="5435"/>
        <v>2111</v>
      </c>
      <c r="BS1812" s="23">
        <f t="shared" si="5436"/>
        <v>0</v>
      </c>
      <c r="BT1812" s="23">
        <f t="shared" si="5437"/>
        <v>0</v>
      </c>
      <c r="BU1812" s="23">
        <f t="shared" si="5537"/>
        <v>0</v>
      </c>
      <c r="BV1812" s="23">
        <f t="shared" si="5397"/>
        <v>2111</v>
      </c>
      <c r="BW1812" s="23">
        <f t="shared" si="5537"/>
        <v>0</v>
      </c>
      <c r="BX1812" s="5"/>
    </row>
    <row r="1813" spans="1:77" ht="31.2" x14ac:dyDescent="0.3">
      <c r="A1813" s="12" t="s">
        <v>431</v>
      </c>
      <c r="B1813" s="12" t="s">
        <v>109</v>
      </c>
      <c r="C1813" s="12" t="s">
        <v>108</v>
      </c>
      <c r="D1813" s="12" t="s">
        <v>68</v>
      </c>
      <c r="E1813" s="12"/>
      <c r="F1813" s="14" t="s">
        <v>81</v>
      </c>
      <c r="G1813" s="20">
        <f>G1814</f>
        <v>2036</v>
      </c>
      <c r="H1813" s="20">
        <f t="shared" si="5537"/>
        <v>0</v>
      </c>
      <c r="I1813" s="20">
        <f t="shared" si="5537"/>
        <v>0</v>
      </c>
      <c r="J1813" s="20">
        <f t="shared" si="5537"/>
        <v>0</v>
      </c>
      <c r="K1813" s="20">
        <f t="shared" si="5537"/>
        <v>0</v>
      </c>
      <c r="L1813" s="20">
        <f t="shared" si="5537"/>
        <v>0</v>
      </c>
      <c r="M1813" s="20">
        <f t="shared" si="5444"/>
        <v>2036</v>
      </c>
      <c r="N1813" s="20">
        <f t="shared" si="5445"/>
        <v>0</v>
      </c>
      <c r="O1813" s="20">
        <f t="shared" si="5446"/>
        <v>0</v>
      </c>
      <c r="P1813" s="23">
        <f t="shared" si="5537"/>
        <v>0</v>
      </c>
      <c r="Q1813" s="23">
        <f t="shared" si="5537"/>
        <v>0</v>
      </c>
      <c r="R1813" s="23">
        <f t="shared" si="5537"/>
        <v>0</v>
      </c>
      <c r="S1813" s="23">
        <f t="shared" si="5537"/>
        <v>0</v>
      </c>
      <c r="T1813" s="23">
        <f t="shared" si="5537"/>
        <v>0</v>
      </c>
      <c r="U1813" s="23">
        <f t="shared" si="5537"/>
        <v>0</v>
      </c>
      <c r="V1813" s="23">
        <f t="shared" si="5537"/>
        <v>0</v>
      </c>
      <c r="W1813" s="23">
        <f t="shared" si="5537"/>
        <v>0</v>
      </c>
      <c r="X1813" s="23">
        <f t="shared" si="5537"/>
        <v>0</v>
      </c>
      <c r="Y1813" s="23">
        <f t="shared" si="5537"/>
        <v>0</v>
      </c>
      <c r="Z1813" s="23">
        <f t="shared" si="5440"/>
        <v>2036</v>
      </c>
      <c r="AA1813" s="23">
        <f t="shared" si="5441"/>
        <v>0</v>
      </c>
      <c r="AB1813" s="23">
        <f t="shared" si="5442"/>
        <v>0</v>
      </c>
      <c r="AC1813" s="23">
        <f t="shared" si="5537"/>
        <v>0</v>
      </c>
      <c r="AD1813" s="23">
        <f t="shared" si="5537"/>
        <v>0</v>
      </c>
      <c r="AE1813" s="23">
        <f t="shared" si="5537"/>
        <v>0</v>
      </c>
      <c r="AF1813" s="23">
        <f t="shared" si="5537"/>
        <v>0</v>
      </c>
      <c r="AG1813" s="23">
        <f t="shared" si="5537"/>
        <v>0</v>
      </c>
      <c r="AH1813" s="23">
        <f t="shared" si="5537"/>
        <v>75</v>
      </c>
      <c r="AI1813" s="23">
        <f t="shared" si="5537"/>
        <v>0</v>
      </c>
      <c r="AJ1813" s="23">
        <f t="shared" si="5537"/>
        <v>0</v>
      </c>
      <c r="AK1813" s="23">
        <f t="shared" si="5537"/>
        <v>0</v>
      </c>
      <c r="AL1813" s="23">
        <f t="shared" si="5537"/>
        <v>0</v>
      </c>
      <c r="AM1813" s="23">
        <f t="shared" si="5537"/>
        <v>0</v>
      </c>
      <c r="AN1813" s="23">
        <f t="shared" si="5537"/>
        <v>0</v>
      </c>
      <c r="AO1813" s="23">
        <f t="shared" si="5495"/>
        <v>2111</v>
      </c>
      <c r="AP1813" s="23">
        <f t="shared" si="5496"/>
        <v>0</v>
      </c>
      <c r="AQ1813" s="23">
        <f t="shared" si="5497"/>
        <v>0</v>
      </c>
      <c r="AR1813" s="23">
        <f t="shared" si="5537"/>
        <v>0</v>
      </c>
      <c r="AS1813" s="23">
        <f t="shared" si="5498"/>
        <v>2111</v>
      </c>
      <c r="AT1813" s="23">
        <f t="shared" si="5537"/>
        <v>0</v>
      </c>
      <c r="AU1813" s="23">
        <f t="shared" si="5537"/>
        <v>0</v>
      </c>
      <c r="AV1813" s="23">
        <f t="shared" si="5537"/>
        <v>0</v>
      </c>
      <c r="AW1813" s="23">
        <f t="shared" si="5537"/>
        <v>0</v>
      </c>
      <c r="AX1813" s="23">
        <f t="shared" si="5537"/>
        <v>0</v>
      </c>
      <c r="AY1813" s="23">
        <f t="shared" si="5463"/>
        <v>2111</v>
      </c>
      <c r="AZ1813" s="23">
        <f t="shared" si="5537"/>
        <v>0</v>
      </c>
      <c r="BA1813" s="23">
        <f t="shared" si="5464"/>
        <v>2111</v>
      </c>
      <c r="BB1813" s="23">
        <f t="shared" si="5537"/>
        <v>0</v>
      </c>
      <c r="BC1813" s="23">
        <f t="shared" si="5537"/>
        <v>0</v>
      </c>
      <c r="BD1813" s="23">
        <f t="shared" si="5537"/>
        <v>0</v>
      </c>
      <c r="BE1813" s="23">
        <f t="shared" si="5537"/>
        <v>0</v>
      </c>
      <c r="BF1813" s="23">
        <f t="shared" si="5537"/>
        <v>0</v>
      </c>
      <c r="BG1813" s="23">
        <f t="shared" si="5537"/>
        <v>0</v>
      </c>
      <c r="BH1813" s="23">
        <f t="shared" si="5537"/>
        <v>0</v>
      </c>
      <c r="BI1813" s="23">
        <f t="shared" si="5537"/>
        <v>0</v>
      </c>
      <c r="BJ1813" s="23">
        <f t="shared" si="5537"/>
        <v>0</v>
      </c>
      <c r="BK1813" s="23">
        <f t="shared" si="5537"/>
        <v>0</v>
      </c>
      <c r="BL1813" s="23">
        <f t="shared" si="5537"/>
        <v>0</v>
      </c>
      <c r="BM1813" s="23">
        <f t="shared" si="5537"/>
        <v>0</v>
      </c>
      <c r="BN1813" s="23">
        <f t="shared" si="5537"/>
        <v>0</v>
      </c>
      <c r="BO1813" s="23">
        <f t="shared" si="5537"/>
        <v>0</v>
      </c>
      <c r="BP1813" s="23">
        <f t="shared" si="5537"/>
        <v>0</v>
      </c>
      <c r="BQ1813" s="23">
        <f t="shared" si="5537"/>
        <v>0</v>
      </c>
      <c r="BR1813" s="23">
        <f t="shared" si="5435"/>
        <v>2111</v>
      </c>
      <c r="BS1813" s="23">
        <f t="shared" si="5436"/>
        <v>0</v>
      </c>
      <c r="BT1813" s="23">
        <f t="shared" si="5437"/>
        <v>0</v>
      </c>
      <c r="BU1813" s="23">
        <f t="shared" si="5537"/>
        <v>0</v>
      </c>
      <c r="BV1813" s="23">
        <f t="shared" si="5397"/>
        <v>2111</v>
      </c>
      <c r="BW1813" s="23">
        <f t="shared" si="5537"/>
        <v>0</v>
      </c>
      <c r="BX1813" s="5"/>
    </row>
    <row r="1814" spans="1:77" ht="46.8" x14ac:dyDescent="0.3">
      <c r="A1814" s="12" t="s">
        <v>431</v>
      </c>
      <c r="B1814" s="12" t="s">
        <v>109</v>
      </c>
      <c r="C1814" s="12" t="s">
        <v>108</v>
      </c>
      <c r="D1814" s="12" t="s">
        <v>62</v>
      </c>
      <c r="E1814" s="12"/>
      <c r="F1814" s="14" t="s">
        <v>82</v>
      </c>
      <c r="G1814" s="20">
        <f>G1815</f>
        <v>2036</v>
      </c>
      <c r="H1814" s="20">
        <f t="shared" si="5537"/>
        <v>0</v>
      </c>
      <c r="I1814" s="20">
        <f t="shared" si="5537"/>
        <v>0</v>
      </c>
      <c r="J1814" s="20">
        <f t="shared" si="5537"/>
        <v>0</v>
      </c>
      <c r="K1814" s="20">
        <f t="shared" si="5537"/>
        <v>0</v>
      </c>
      <c r="L1814" s="20">
        <f t="shared" si="5537"/>
        <v>0</v>
      </c>
      <c r="M1814" s="20">
        <f t="shared" si="5444"/>
        <v>2036</v>
      </c>
      <c r="N1814" s="20">
        <f t="shared" si="5445"/>
        <v>0</v>
      </c>
      <c r="O1814" s="20">
        <f t="shared" si="5446"/>
        <v>0</v>
      </c>
      <c r="P1814" s="23">
        <f t="shared" si="5537"/>
        <v>0</v>
      </c>
      <c r="Q1814" s="23">
        <f t="shared" si="5537"/>
        <v>0</v>
      </c>
      <c r="R1814" s="23">
        <f t="shared" si="5537"/>
        <v>0</v>
      </c>
      <c r="S1814" s="23">
        <f t="shared" si="5537"/>
        <v>0</v>
      </c>
      <c r="T1814" s="23">
        <f t="shared" si="5537"/>
        <v>0</v>
      </c>
      <c r="U1814" s="23">
        <f t="shared" si="5537"/>
        <v>0</v>
      </c>
      <c r="V1814" s="23">
        <f t="shared" si="5537"/>
        <v>0</v>
      </c>
      <c r="W1814" s="23">
        <f t="shared" si="5537"/>
        <v>0</v>
      </c>
      <c r="X1814" s="23">
        <f t="shared" si="5537"/>
        <v>0</v>
      </c>
      <c r="Y1814" s="23">
        <f t="shared" si="5537"/>
        <v>0</v>
      </c>
      <c r="Z1814" s="23">
        <f t="shared" si="5440"/>
        <v>2036</v>
      </c>
      <c r="AA1814" s="23">
        <f t="shared" si="5441"/>
        <v>0</v>
      </c>
      <c r="AB1814" s="23">
        <f t="shared" si="5442"/>
        <v>0</v>
      </c>
      <c r="AC1814" s="23">
        <f t="shared" si="5537"/>
        <v>0</v>
      </c>
      <c r="AD1814" s="23">
        <f t="shared" si="5537"/>
        <v>0</v>
      </c>
      <c r="AE1814" s="23">
        <f t="shared" si="5537"/>
        <v>0</v>
      </c>
      <c r="AF1814" s="23">
        <f t="shared" si="5537"/>
        <v>0</v>
      </c>
      <c r="AG1814" s="23">
        <f t="shared" si="5537"/>
        <v>0</v>
      </c>
      <c r="AH1814" s="23">
        <f t="shared" si="5537"/>
        <v>75</v>
      </c>
      <c r="AI1814" s="23">
        <f t="shared" si="5537"/>
        <v>0</v>
      </c>
      <c r="AJ1814" s="23">
        <f t="shared" si="5537"/>
        <v>0</v>
      </c>
      <c r="AK1814" s="23">
        <f t="shared" si="5537"/>
        <v>0</v>
      </c>
      <c r="AL1814" s="23">
        <f t="shared" si="5537"/>
        <v>0</v>
      </c>
      <c r="AM1814" s="23">
        <f t="shared" si="5537"/>
        <v>0</v>
      </c>
      <c r="AN1814" s="23">
        <f t="shared" si="5537"/>
        <v>0</v>
      </c>
      <c r="AO1814" s="23">
        <f t="shared" si="5495"/>
        <v>2111</v>
      </c>
      <c r="AP1814" s="23">
        <f t="shared" si="5496"/>
        <v>0</v>
      </c>
      <c r="AQ1814" s="23">
        <f t="shared" si="5497"/>
        <v>0</v>
      </c>
      <c r="AR1814" s="23">
        <f t="shared" si="5537"/>
        <v>0</v>
      </c>
      <c r="AS1814" s="23">
        <f t="shared" si="5498"/>
        <v>2111</v>
      </c>
      <c r="AT1814" s="23">
        <f t="shared" si="5537"/>
        <v>0</v>
      </c>
      <c r="AU1814" s="23">
        <f t="shared" si="5537"/>
        <v>0</v>
      </c>
      <c r="AV1814" s="23">
        <f t="shared" si="5537"/>
        <v>0</v>
      </c>
      <c r="AW1814" s="23">
        <f t="shared" si="5537"/>
        <v>0</v>
      </c>
      <c r="AX1814" s="23">
        <f t="shared" si="5537"/>
        <v>0</v>
      </c>
      <c r="AY1814" s="23">
        <f t="shared" si="5463"/>
        <v>2111</v>
      </c>
      <c r="AZ1814" s="23">
        <f t="shared" si="5537"/>
        <v>0</v>
      </c>
      <c r="BA1814" s="23">
        <f t="shared" si="5464"/>
        <v>2111</v>
      </c>
      <c r="BB1814" s="23">
        <f t="shared" si="5537"/>
        <v>0</v>
      </c>
      <c r="BC1814" s="23">
        <f t="shared" si="5537"/>
        <v>0</v>
      </c>
      <c r="BD1814" s="23">
        <f t="shared" si="5537"/>
        <v>0</v>
      </c>
      <c r="BE1814" s="23">
        <f t="shared" si="5537"/>
        <v>0</v>
      </c>
      <c r="BF1814" s="23">
        <f t="shared" si="5537"/>
        <v>0</v>
      </c>
      <c r="BG1814" s="23">
        <f t="shared" si="5537"/>
        <v>0</v>
      </c>
      <c r="BH1814" s="23">
        <f t="shared" si="5537"/>
        <v>0</v>
      </c>
      <c r="BI1814" s="23">
        <f t="shared" si="5537"/>
        <v>0</v>
      </c>
      <c r="BJ1814" s="23">
        <f t="shared" si="5537"/>
        <v>0</v>
      </c>
      <c r="BK1814" s="23">
        <f t="shared" si="5537"/>
        <v>0</v>
      </c>
      <c r="BL1814" s="23">
        <f t="shared" si="5537"/>
        <v>0</v>
      </c>
      <c r="BM1814" s="23">
        <f t="shared" si="5537"/>
        <v>0</v>
      </c>
      <c r="BN1814" s="23">
        <f t="shared" si="5537"/>
        <v>0</v>
      </c>
      <c r="BO1814" s="23">
        <f t="shared" si="5537"/>
        <v>0</v>
      </c>
      <c r="BP1814" s="23">
        <f t="shared" si="5537"/>
        <v>0</v>
      </c>
      <c r="BQ1814" s="23">
        <f t="shared" si="5537"/>
        <v>0</v>
      </c>
      <c r="BR1814" s="23">
        <f t="shared" si="5435"/>
        <v>2111</v>
      </c>
      <c r="BS1814" s="23">
        <f t="shared" si="5436"/>
        <v>0</v>
      </c>
      <c r="BT1814" s="23">
        <f t="shared" si="5437"/>
        <v>0</v>
      </c>
      <c r="BU1814" s="23">
        <f t="shared" si="5537"/>
        <v>0</v>
      </c>
      <c r="BV1814" s="23">
        <f t="shared" si="5397"/>
        <v>2111</v>
      </c>
      <c r="BW1814" s="23">
        <f t="shared" si="5537"/>
        <v>0</v>
      </c>
    </row>
    <row r="1815" spans="1:77" ht="31.2" x14ac:dyDescent="0.3">
      <c r="A1815" s="12" t="s">
        <v>431</v>
      </c>
      <c r="B1815" s="12" t="s">
        <v>109</v>
      </c>
      <c r="C1815" s="12" t="s">
        <v>108</v>
      </c>
      <c r="D1815" s="12" t="s">
        <v>62</v>
      </c>
      <c r="E1815" s="12" t="s">
        <v>7</v>
      </c>
      <c r="F1815" s="14" t="s">
        <v>383</v>
      </c>
      <c r="G1815" s="20">
        <f>G1816</f>
        <v>2036</v>
      </c>
      <c r="H1815" s="20">
        <f t="shared" si="5537"/>
        <v>0</v>
      </c>
      <c r="I1815" s="20">
        <f t="shared" si="5537"/>
        <v>0</v>
      </c>
      <c r="J1815" s="20">
        <f t="shared" si="5537"/>
        <v>0</v>
      </c>
      <c r="K1815" s="20">
        <f t="shared" si="5537"/>
        <v>0</v>
      </c>
      <c r="L1815" s="20">
        <f t="shared" si="5537"/>
        <v>0</v>
      </c>
      <c r="M1815" s="20">
        <f t="shared" si="5444"/>
        <v>2036</v>
      </c>
      <c r="N1815" s="20">
        <f t="shared" si="5445"/>
        <v>0</v>
      </c>
      <c r="O1815" s="20">
        <f t="shared" si="5446"/>
        <v>0</v>
      </c>
      <c r="P1815" s="23">
        <f t="shared" si="5537"/>
        <v>0</v>
      </c>
      <c r="Q1815" s="23">
        <f t="shared" si="5537"/>
        <v>0</v>
      </c>
      <c r="R1815" s="23">
        <f t="shared" si="5537"/>
        <v>0</v>
      </c>
      <c r="S1815" s="23">
        <f t="shared" si="5537"/>
        <v>0</v>
      </c>
      <c r="T1815" s="23">
        <f t="shared" si="5537"/>
        <v>0</v>
      </c>
      <c r="U1815" s="23">
        <f t="shared" si="5537"/>
        <v>0</v>
      </c>
      <c r="V1815" s="23">
        <f t="shared" si="5537"/>
        <v>0</v>
      </c>
      <c r="W1815" s="23">
        <f t="shared" si="5537"/>
        <v>0</v>
      </c>
      <c r="X1815" s="23">
        <f t="shared" si="5537"/>
        <v>0</v>
      </c>
      <c r="Y1815" s="23">
        <f t="shared" si="5537"/>
        <v>0</v>
      </c>
      <c r="Z1815" s="23">
        <f t="shared" si="5440"/>
        <v>2036</v>
      </c>
      <c r="AA1815" s="23">
        <f t="shared" si="5441"/>
        <v>0</v>
      </c>
      <c r="AB1815" s="23">
        <f t="shared" si="5442"/>
        <v>0</v>
      </c>
      <c r="AC1815" s="23">
        <f t="shared" si="5537"/>
        <v>0</v>
      </c>
      <c r="AD1815" s="23">
        <f t="shared" si="5537"/>
        <v>0</v>
      </c>
      <c r="AE1815" s="23">
        <f t="shared" si="5537"/>
        <v>0</v>
      </c>
      <c r="AF1815" s="23">
        <f t="shared" si="5537"/>
        <v>0</v>
      </c>
      <c r="AG1815" s="23">
        <f t="shared" si="5537"/>
        <v>0</v>
      </c>
      <c r="AH1815" s="23">
        <f t="shared" si="5537"/>
        <v>75</v>
      </c>
      <c r="AI1815" s="23">
        <f t="shared" si="5537"/>
        <v>0</v>
      </c>
      <c r="AJ1815" s="23">
        <f t="shared" si="5537"/>
        <v>0</v>
      </c>
      <c r="AK1815" s="23">
        <f t="shared" si="5537"/>
        <v>0</v>
      </c>
      <c r="AL1815" s="23">
        <f t="shared" si="5537"/>
        <v>0</v>
      </c>
      <c r="AM1815" s="23">
        <f t="shared" si="5537"/>
        <v>0</v>
      </c>
      <c r="AN1815" s="23">
        <f t="shared" si="5537"/>
        <v>0</v>
      </c>
      <c r="AO1815" s="23">
        <f t="shared" si="5495"/>
        <v>2111</v>
      </c>
      <c r="AP1815" s="23">
        <f t="shared" si="5496"/>
        <v>0</v>
      </c>
      <c r="AQ1815" s="23">
        <f t="shared" si="5497"/>
        <v>0</v>
      </c>
      <c r="AR1815" s="23">
        <f t="shared" si="5537"/>
        <v>0</v>
      </c>
      <c r="AS1815" s="23">
        <f t="shared" si="5498"/>
        <v>2111</v>
      </c>
      <c r="AT1815" s="23">
        <f t="shared" si="5537"/>
        <v>0</v>
      </c>
      <c r="AU1815" s="23">
        <f t="shared" si="5537"/>
        <v>0</v>
      </c>
      <c r="AV1815" s="23">
        <f t="shared" si="5537"/>
        <v>0</v>
      </c>
      <c r="AW1815" s="23">
        <f t="shared" si="5537"/>
        <v>0</v>
      </c>
      <c r="AX1815" s="23">
        <f t="shared" si="5537"/>
        <v>0</v>
      </c>
      <c r="AY1815" s="23">
        <f t="shared" si="5463"/>
        <v>2111</v>
      </c>
      <c r="AZ1815" s="23">
        <f t="shared" si="5537"/>
        <v>0</v>
      </c>
      <c r="BA1815" s="23">
        <f t="shared" si="5464"/>
        <v>2111</v>
      </c>
      <c r="BB1815" s="23">
        <f t="shared" si="5537"/>
        <v>0</v>
      </c>
      <c r="BC1815" s="23">
        <f t="shared" si="5537"/>
        <v>0</v>
      </c>
      <c r="BD1815" s="23">
        <f t="shared" si="5537"/>
        <v>0</v>
      </c>
      <c r="BE1815" s="23">
        <f t="shared" si="5537"/>
        <v>0</v>
      </c>
      <c r="BF1815" s="23">
        <f t="shared" si="5537"/>
        <v>0</v>
      </c>
      <c r="BG1815" s="23">
        <f t="shared" si="5537"/>
        <v>0</v>
      </c>
      <c r="BH1815" s="23">
        <f t="shared" si="5537"/>
        <v>0</v>
      </c>
      <c r="BI1815" s="23">
        <f t="shared" si="5537"/>
        <v>0</v>
      </c>
      <c r="BJ1815" s="23">
        <f t="shared" si="5537"/>
        <v>0</v>
      </c>
      <c r="BK1815" s="23">
        <f t="shared" si="5537"/>
        <v>0</v>
      </c>
      <c r="BL1815" s="23">
        <f t="shared" si="5537"/>
        <v>0</v>
      </c>
      <c r="BM1815" s="23">
        <f t="shared" si="5537"/>
        <v>0</v>
      </c>
      <c r="BN1815" s="23">
        <f t="shared" si="5537"/>
        <v>0</v>
      </c>
      <c r="BO1815" s="23">
        <f t="shared" si="5537"/>
        <v>0</v>
      </c>
      <c r="BP1815" s="23">
        <f t="shared" si="5537"/>
        <v>0</v>
      </c>
      <c r="BQ1815" s="23">
        <f t="shared" si="5537"/>
        <v>0</v>
      </c>
      <c r="BR1815" s="23">
        <f t="shared" si="5435"/>
        <v>2111</v>
      </c>
      <c r="BS1815" s="23">
        <f t="shared" si="5436"/>
        <v>0</v>
      </c>
      <c r="BT1815" s="23">
        <f t="shared" si="5437"/>
        <v>0</v>
      </c>
      <c r="BU1815" s="23">
        <f t="shared" si="5537"/>
        <v>0</v>
      </c>
      <c r="BV1815" s="23">
        <f t="shared" ref="BV1815:BV1878" si="5538">BR1815+BU1815</f>
        <v>2111</v>
      </c>
      <c r="BW1815" s="23">
        <f t="shared" si="5537"/>
        <v>0</v>
      </c>
    </row>
    <row r="1816" spans="1:77" ht="31.2" x14ac:dyDescent="0.3">
      <c r="A1816" s="12" t="s">
        <v>431</v>
      </c>
      <c r="B1816" s="12" t="s">
        <v>109</v>
      </c>
      <c r="C1816" s="12" t="s">
        <v>108</v>
      </c>
      <c r="D1816" s="12" t="s">
        <v>62</v>
      </c>
      <c r="E1816" s="12">
        <v>240</v>
      </c>
      <c r="F1816" s="14" t="s">
        <v>372</v>
      </c>
      <c r="G1816" s="20">
        <v>2036</v>
      </c>
      <c r="H1816" s="20">
        <v>0</v>
      </c>
      <c r="I1816" s="20">
        <v>0</v>
      </c>
      <c r="J1816" s="20"/>
      <c r="K1816" s="20"/>
      <c r="L1816" s="20"/>
      <c r="M1816" s="20">
        <f t="shared" si="5444"/>
        <v>2036</v>
      </c>
      <c r="N1816" s="20">
        <f t="shared" si="5445"/>
        <v>0</v>
      </c>
      <c r="O1816" s="20">
        <f t="shared" si="5446"/>
        <v>0</v>
      </c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>
        <f t="shared" si="5440"/>
        <v>2036</v>
      </c>
      <c r="AA1816" s="23">
        <f t="shared" si="5441"/>
        <v>0</v>
      </c>
      <c r="AB1816" s="23">
        <f t="shared" si="5442"/>
        <v>0</v>
      </c>
      <c r="AC1816" s="23"/>
      <c r="AD1816" s="23"/>
      <c r="AE1816" s="23"/>
      <c r="AF1816" s="23"/>
      <c r="AG1816" s="23"/>
      <c r="AH1816" s="23">
        <v>75</v>
      </c>
      <c r="AI1816" s="23"/>
      <c r="AJ1816" s="23"/>
      <c r="AK1816" s="23"/>
      <c r="AL1816" s="23"/>
      <c r="AM1816" s="23"/>
      <c r="AN1816" s="23"/>
      <c r="AO1816" s="23">
        <f t="shared" si="5495"/>
        <v>2111</v>
      </c>
      <c r="AP1816" s="23">
        <f t="shared" si="5496"/>
        <v>0</v>
      </c>
      <c r="AQ1816" s="23">
        <f t="shared" si="5497"/>
        <v>0</v>
      </c>
      <c r="AR1816" s="23"/>
      <c r="AS1816" s="23">
        <f t="shared" si="5498"/>
        <v>2111</v>
      </c>
      <c r="AT1816" s="23"/>
      <c r="AU1816" s="23"/>
      <c r="AV1816" s="23"/>
      <c r="AW1816" s="23"/>
      <c r="AX1816" s="23"/>
      <c r="AY1816" s="23">
        <f t="shared" si="5463"/>
        <v>2111</v>
      </c>
      <c r="AZ1816" s="23"/>
      <c r="BA1816" s="23">
        <f t="shared" si="5464"/>
        <v>2111</v>
      </c>
      <c r="BB1816" s="23"/>
      <c r="BC1816" s="23"/>
      <c r="BD1816" s="23"/>
      <c r="BE1816" s="23"/>
      <c r="BF1816" s="23"/>
      <c r="BG1816" s="23"/>
      <c r="BH1816" s="23"/>
      <c r="BI1816" s="23"/>
      <c r="BJ1816" s="23"/>
      <c r="BK1816" s="23"/>
      <c r="BL1816" s="23"/>
      <c r="BM1816" s="23"/>
      <c r="BN1816" s="23"/>
      <c r="BO1816" s="23"/>
      <c r="BP1816" s="23"/>
      <c r="BQ1816" s="23"/>
      <c r="BR1816" s="23">
        <f t="shared" si="5435"/>
        <v>2111</v>
      </c>
      <c r="BS1816" s="23">
        <f t="shared" si="5436"/>
        <v>0</v>
      </c>
      <c r="BT1816" s="23">
        <f t="shared" si="5437"/>
        <v>0</v>
      </c>
      <c r="BU1816" s="23"/>
      <c r="BV1816" s="23">
        <f t="shared" si="5538"/>
        <v>2111</v>
      </c>
      <c r="BW1816" s="23"/>
    </row>
    <row r="1817" spans="1:77" ht="31.2" x14ac:dyDescent="0.3">
      <c r="A1817" s="17" t="s">
        <v>431</v>
      </c>
      <c r="B1817" s="17" t="s">
        <v>109</v>
      </c>
      <c r="C1817" s="17" t="s">
        <v>109</v>
      </c>
      <c r="D1817" s="17"/>
      <c r="E1817" s="17"/>
      <c r="F1817" s="10" t="s">
        <v>397</v>
      </c>
      <c r="G1817" s="19">
        <f>G1818</f>
        <v>12046</v>
      </c>
      <c r="H1817" s="19">
        <f t="shared" ref="H1817:BW1819" si="5539">H1818</f>
        <v>12117.400000000001</v>
      </c>
      <c r="I1817" s="19">
        <f t="shared" si="5539"/>
        <v>12117.400000000001</v>
      </c>
      <c r="J1817" s="19">
        <f t="shared" si="5539"/>
        <v>0</v>
      </c>
      <c r="K1817" s="19">
        <f t="shared" si="5539"/>
        <v>0</v>
      </c>
      <c r="L1817" s="19">
        <f t="shared" si="5539"/>
        <v>0</v>
      </c>
      <c r="M1817" s="20">
        <f t="shared" si="5444"/>
        <v>12046</v>
      </c>
      <c r="N1817" s="20">
        <f t="shared" si="5445"/>
        <v>12117.400000000001</v>
      </c>
      <c r="O1817" s="20">
        <f t="shared" si="5446"/>
        <v>12117.400000000001</v>
      </c>
      <c r="P1817" s="22">
        <f t="shared" si="5539"/>
        <v>0</v>
      </c>
      <c r="Q1817" s="22">
        <f t="shared" si="5539"/>
        <v>0</v>
      </c>
      <c r="R1817" s="22">
        <f t="shared" si="5539"/>
        <v>0</v>
      </c>
      <c r="S1817" s="22">
        <f t="shared" si="5539"/>
        <v>0</v>
      </c>
      <c r="T1817" s="22">
        <f t="shared" si="5539"/>
        <v>0</v>
      </c>
      <c r="U1817" s="22">
        <f t="shared" si="5539"/>
        <v>0</v>
      </c>
      <c r="V1817" s="22">
        <f t="shared" si="5539"/>
        <v>0</v>
      </c>
      <c r="W1817" s="22">
        <f t="shared" si="5539"/>
        <v>0</v>
      </c>
      <c r="X1817" s="22">
        <f t="shared" si="5539"/>
        <v>0</v>
      </c>
      <c r="Y1817" s="22">
        <f t="shared" si="5539"/>
        <v>0</v>
      </c>
      <c r="Z1817" s="22">
        <f t="shared" si="5440"/>
        <v>12046</v>
      </c>
      <c r="AA1817" s="22">
        <f t="shared" si="5441"/>
        <v>12117.400000000001</v>
      </c>
      <c r="AB1817" s="22">
        <f t="shared" si="5442"/>
        <v>12117.400000000001</v>
      </c>
      <c r="AC1817" s="22">
        <f t="shared" si="5539"/>
        <v>0</v>
      </c>
      <c r="AD1817" s="22">
        <f t="shared" si="5539"/>
        <v>0</v>
      </c>
      <c r="AE1817" s="22">
        <f t="shared" si="5539"/>
        <v>0</v>
      </c>
      <c r="AF1817" s="22">
        <f t="shared" si="5539"/>
        <v>0</v>
      </c>
      <c r="AG1817" s="22">
        <f t="shared" si="5539"/>
        <v>0</v>
      </c>
      <c r="AH1817" s="22">
        <f t="shared" si="5539"/>
        <v>0</v>
      </c>
      <c r="AI1817" s="22">
        <f t="shared" si="5539"/>
        <v>0</v>
      </c>
      <c r="AJ1817" s="22">
        <f t="shared" si="5539"/>
        <v>0</v>
      </c>
      <c r="AK1817" s="22">
        <f t="shared" si="5539"/>
        <v>0</v>
      </c>
      <c r="AL1817" s="22">
        <f t="shared" si="5539"/>
        <v>0</v>
      </c>
      <c r="AM1817" s="22">
        <f t="shared" si="5539"/>
        <v>0</v>
      </c>
      <c r="AN1817" s="22">
        <f t="shared" si="5539"/>
        <v>0</v>
      </c>
      <c r="AO1817" s="22">
        <f t="shared" si="5495"/>
        <v>12046</v>
      </c>
      <c r="AP1817" s="22">
        <f t="shared" si="5496"/>
        <v>12117.400000000001</v>
      </c>
      <c r="AQ1817" s="22">
        <f t="shared" si="5497"/>
        <v>12117.400000000001</v>
      </c>
      <c r="AR1817" s="22">
        <f t="shared" si="5539"/>
        <v>0</v>
      </c>
      <c r="AS1817" s="22">
        <f t="shared" si="5498"/>
        <v>12046</v>
      </c>
      <c r="AT1817" s="22">
        <f t="shared" si="5539"/>
        <v>0</v>
      </c>
      <c r="AU1817" s="22">
        <f t="shared" si="5539"/>
        <v>0</v>
      </c>
      <c r="AV1817" s="22">
        <f t="shared" si="5539"/>
        <v>0</v>
      </c>
      <c r="AW1817" s="22">
        <f t="shared" si="5539"/>
        <v>0</v>
      </c>
      <c r="AX1817" s="22">
        <f t="shared" si="5539"/>
        <v>0</v>
      </c>
      <c r="AY1817" s="22">
        <f t="shared" si="5463"/>
        <v>12046</v>
      </c>
      <c r="AZ1817" s="22">
        <f t="shared" si="5539"/>
        <v>0</v>
      </c>
      <c r="BA1817" s="22">
        <f t="shared" si="5464"/>
        <v>12046</v>
      </c>
      <c r="BB1817" s="22">
        <f t="shared" si="5539"/>
        <v>0</v>
      </c>
      <c r="BC1817" s="22">
        <f t="shared" si="5539"/>
        <v>0</v>
      </c>
      <c r="BD1817" s="22">
        <f t="shared" si="5539"/>
        <v>0</v>
      </c>
      <c r="BE1817" s="22">
        <f t="shared" si="5539"/>
        <v>0</v>
      </c>
      <c r="BF1817" s="22">
        <f t="shared" si="5539"/>
        <v>0</v>
      </c>
      <c r="BG1817" s="22">
        <f t="shared" si="5539"/>
        <v>0</v>
      </c>
      <c r="BH1817" s="22">
        <f t="shared" si="5539"/>
        <v>0</v>
      </c>
      <c r="BI1817" s="22">
        <f t="shared" si="5539"/>
        <v>0</v>
      </c>
      <c r="BJ1817" s="22">
        <f t="shared" si="5539"/>
        <v>0</v>
      </c>
      <c r="BK1817" s="22">
        <f t="shared" si="5539"/>
        <v>0</v>
      </c>
      <c r="BL1817" s="22">
        <f t="shared" si="5539"/>
        <v>0</v>
      </c>
      <c r="BM1817" s="22">
        <f t="shared" si="5539"/>
        <v>0</v>
      </c>
      <c r="BN1817" s="22">
        <f t="shared" si="5539"/>
        <v>0</v>
      </c>
      <c r="BO1817" s="22">
        <f t="shared" si="5539"/>
        <v>0</v>
      </c>
      <c r="BP1817" s="22">
        <f t="shared" si="5539"/>
        <v>0</v>
      </c>
      <c r="BQ1817" s="22">
        <f t="shared" si="5539"/>
        <v>0</v>
      </c>
      <c r="BR1817" s="22">
        <f t="shared" si="5435"/>
        <v>12046</v>
      </c>
      <c r="BS1817" s="22">
        <f t="shared" si="5436"/>
        <v>12117.400000000001</v>
      </c>
      <c r="BT1817" s="22">
        <f t="shared" si="5437"/>
        <v>12117.400000000001</v>
      </c>
      <c r="BU1817" s="22">
        <f t="shared" si="5539"/>
        <v>0</v>
      </c>
      <c r="BV1817" s="22">
        <f t="shared" si="5538"/>
        <v>12046</v>
      </c>
      <c r="BW1817" s="22">
        <f t="shared" si="5539"/>
        <v>0</v>
      </c>
    </row>
    <row r="1818" spans="1:77" ht="31.2" x14ac:dyDescent="0.3">
      <c r="A1818" s="12" t="s">
        <v>431</v>
      </c>
      <c r="B1818" s="12" t="s">
        <v>109</v>
      </c>
      <c r="C1818" s="12" t="s">
        <v>109</v>
      </c>
      <c r="D1818" s="12" t="s">
        <v>351</v>
      </c>
      <c r="E1818" s="12"/>
      <c r="F1818" s="14" t="s">
        <v>409</v>
      </c>
      <c r="G1818" s="20">
        <f>G1819</f>
        <v>12046</v>
      </c>
      <c r="H1818" s="20">
        <f t="shared" si="5539"/>
        <v>12117.400000000001</v>
      </c>
      <c r="I1818" s="20">
        <f t="shared" si="5539"/>
        <v>12117.400000000001</v>
      </c>
      <c r="J1818" s="20">
        <f t="shared" si="5539"/>
        <v>0</v>
      </c>
      <c r="K1818" s="20">
        <f t="shared" si="5539"/>
        <v>0</v>
      </c>
      <c r="L1818" s="20">
        <f t="shared" si="5539"/>
        <v>0</v>
      </c>
      <c r="M1818" s="20">
        <f t="shared" si="5444"/>
        <v>12046</v>
      </c>
      <c r="N1818" s="20">
        <f t="shared" si="5445"/>
        <v>12117.400000000001</v>
      </c>
      <c r="O1818" s="20">
        <f t="shared" si="5446"/>
        <v>12117.400000000001</v>
      </c>
      <c r="P1818" s="23">
        <f t="shared" si="5539"/>
        <v>0</v>
      </c>
      <c r="Q1818" s="23">
        <f t="shared" si="5539"/>
        <v>0</v>
      </c>
      <c r="R1818" s="23">
        <f t="shared" si="5539"/>
        <v>0</v>
      </c>
      <c r="S1818" s="23">
        <f t="shared" si="5539"/>
        <v>0</v>
      </c>
      <c r="T1818" s="23">
        <f t="shared" si="5539"/>
        <v>0</v>
      </c>
      <c r="U1818" s="23">
        <f t="shared" si="5539"/>
        <v>0</v>
      </c>
      <c r="V1818" s="23">
        <f t="shared" si="5539"/>
        <v>0</v>
      </c>
      <c r="W1818" s="23">
        <f t="shared" si="5539"/>
        <v>0</v>
      </c>
      <c r="X1818" s="23">
        <f t="shared" si="5539"/>
        <v>0</v>
      </c>
      <c r="Y1818" s="23">
        <f t="shared" si="5539"/>
        <v>0</v>
      </c>
      <c r="Z1818" s="23">
        <f t="shared" si="5440"/>
        <v>12046</v>
      </c>
      <c r="AA1818" s="23">
        <f t="shared" si="5441"/>
        <v>12117.400000000001</v>
      </c>
      <c r="AB1818" s="23">
        <f t="shared" si="5442"/>
        <v>12117.400000000001</v>
      </c>
      <c r="AC1818" s="23">
        <f t="shared" si="5539"/>
        <v>0</v>
      </c>
      <c r="AD1818" s="23">
        <f t="shared" si="5539"/>
        <v>0</v>
      </c>
      <c r="AE1818" s="23">
        <f t="shared" si="5539"/>
        <v>0</v>
      </c>
      <c r="AF1818" s="23">
        <f t="shared" si="5539"/>
        <v>0</v>
      </c>
      <c r="AG1818" s="23">
        <f t="shared" si="5539"/>
        <v>0</v>
      </c>
      <c r="AH1818" s="23">
        <f t="shared" si="5539"/>
        <v>0</v>
      </c>
      <c r="AI1818" s="23">
        <f t="shared" si="5539"/>
        <v>0</v>
      </c>
      <c r="AJ1818" s="23">
        <f t="shared" si="5539"/>
        <v>0</v>
      </c>
      <c r="AK1818" s="23">
        <f t="shared" si="5539"/>
        <v>0</v>
      </c>
      <c r="AL1818" s="23">
        <f t="shared" si="5539"/>
        <v>0</v>
      </c>
      <c r="AM1818" s="23">
        <f t="shared" si="5539"/>
        <v>0</v>
      </c>
      <c r="AN1818" s="23">
        <f t="shared" si="5539"/>
        <v>0</v>
      </c>
      <c r="AO1818" s="23">
        <f t="shared" si="5495"/>
        <v>12046</v>
      </c>
      <c r="AP1818" s="23">
        <f t="shared" si="5496"/>
        <v>12117.400000000001</v>
      </c>
      <c r="AQ1818" s="23">
        <f t="shared" si="5497"/>
        <v>12117.400000000001</v>
      </c>
      <c r="AR1818" s="23">
        <f t="shared" si="5539"/>
        <v>0</v>
      </c>
      <c r="AS1818" s="23">
        <f t="shared" si="5498"/>
        <v>12046</v>
      </c>
      <c r="AT1818" s="23">
        <f t="shared" si="5539"/>
        <v>0</v>
      </c>
      <c r="AU1818" s="23">
        <f t="shared" si="5539"/>
        <v>0</v>
      </c>
      <c r="AV1818" s="23">
        <f t="shared" si="5539"/>
        <v>0</v>
      </c>
      <c r="AW1818" s="23">
        <f t="shared" si="5539"/>
        <v>0</v>
      </c>
      <c r="AX1818" s="23">
        <f t="shared" si="5539"/>
        <v>0</v>
      </c>
      <c r="AY1818" s="23">
        <f t="shared" si="5463"/>
        <v>12046</v>
      </c>
      <c r="AZ1818" s="23">
        <f t="shared" si="5539"/>
        <v>0</v>
      </c>
      <c r="BA1818" s="23">
        <f t="shared" si="5464"/>
        <v>12046</v>
      </c>
      <c r="BB1818" s="23">
        <f t="shared" si="5539"/>
        <v>0</v>
      </c>
      <c r="BC1818" s="23">
        <f t="shared" si="5539"/>
        <v>0</v>
      </c>
      <c r="BD1818" s="23">
        <f t="shared" si="5539"/>
        <v>0</v>
      </c>
      <c r="BE1818" s="23">
        <f t="shared" si="5539"/>
        <v>0</v>
      </c>
      <c r="BF1818" s="23">
        <f t="shared" si="5539"/>
        <v>0</v>
      </c>
      <c r="BG1818" s="23">
        <f t="shared" si="5539"/>
        <v>0</v>
      </c>
      <c r="BH1818" s="23">
        <f t="shared" si="5539"/>
        <v>0</v>
      </c>
      <c r="BI1818" s="23">
        <f t="shared" si="5539"/>
        <v>0</v>
      </c>
      <c r="BJ1818" s="23">
        <f t="shared" si="5539"/>
        <v>0</v>
      </c>
      <c r="BK1818" s="23">
        <f t="shared" si="5539"/>
        <v>0</v>
      </c>
      <c r="BL1818" s="23">
        <f t="shared" si="5539"/>
        <v>0</v>
      </c>
      <c r="BM1818" s="23">
        <f t="shared" si="5539"/>
        <v>0</v>
      </c>
      <c r="BN1818" s="23">
        <f t="shared" si="5539"/>
        <v>0</v>
      </c>
      <c r="BO1818" s="23">
        <f t="shared" si="5539"/>
        <v>0</v>
      </c>
      <c r="BP1818" s="23">
        <f t="shared" si="5539"/>
        <v>0</v>
      </c>
      <c r="BQ1818" s="23">
        <f t="shared" si="5539"/>
        <v>0</v>
      </c>
      <c r="BR1818" s="23">
        <f t="shared" si="5435"/>
        <v>12046</v>
      </c>
      <c r="BS1818" s="23">
        <f t="shared" si="5436"/>
        <v>12117.400000000001</v>
      </c>
      <c r="BT1818" s="23">
        <f t="shared" si="5437"/>
        <v>12117.400000000001</v>
      </c>
      <c r="BU1818" s="23">
        <f t="shared" si="5539"/>
        <v>0</v>
      </c>
      <c r="BV1818" s="23">
        <f t="shared" si="5538"/>
        <v>12046</v>
      </c>
      <c r="BW1818" s="23">
        <f t="shared" si="5539"/>
        <v>0</v>
      </c>
      <c r="BX1818" s="5"/>
    </row>
    <row r="1819" spans="1:77" ht="31.2" x14ac:dyDescent="0.3">
      <c r="A1819" s="12" t="s">
        <v>431</v>
      </c>
      <c r="B1819" s="12" t="s">
        <v>109</v>
      </c>
      <c r="C1819" s="12" t="s">
        <v>109</v>
      </c>
      <c r="D1819" s="12" t="s">
        <v>361</v>
      </c>
      <c r="E1819" s="12"/>
      <c r="F1819" s="14" t="s">
        <v>412</v>
      </c>
      <c r="G1819" s="20">
        <f>G1820</f>
        <v>12046</v>
      </c>
      <c r="H1819" s="20">
        <f t="shared" si="5539"/>
        <v>12117.400000000001</v>
      </c>
      <c r="I1819" s="20">
        <f t="shared" si="5539"/>
        <v>12117.400000000001</v>
      </c>
      <c r="J1819" s="20">
        <f t="shared" si="5539"/>
        <v>0</v>
      </c>
      <c r="K1819" s="20">
        <f t="shared" si="5539"/>
        <v>0</v>
      </c>
      <c r="L1819" s="20">
        <f t="shared" si="5539"/>
        <v>0</v>
      </c>
      <c r="M1819" s="20">
        <f t="shared" si="5444"/>
        <v>12046</v>
      </c>
      <c r="N1819" s="20">
        <f t="shared" si="5445"/>
        <v>12117.400000000001</v>
      </c>
      <c r="O1819" s="20">
        <f t="shared" si="5446"/>
        <v>12117.400000000001</v>
      </c>
      <c r="P1819" s="23">
        <f t="shared" si="5539"/>
        <v>0</v>
      </c>
      <c r="Q1819" s="23">
        <f t="shared" si="5539"/>
        <v>0</v>
      </c>
      <c r="R1819" s="23">
        <f t="shared" si="5539"/>
        <v>0</v>
      </c>
      <c r="S1819" s="23">
        <f t="shared" si="5539"/>
        <v>0</v>
      </c>
      <c r="T1819" s="23">
        <f t="shared" si="5539"/>
        <v>0</v>
      </c>
      <c r="U1819" s="23">
        <f t="shared" si="5539"/>
        <v>0</v>
      </c>
      <c r="V1819" s="23">
        <f t="shared" si="5539"/>
        <v>0</v>
      </c>
      <c r="W1819" s="23">
        <f t="shared" si="5539"/>
        <v>0</v>
      </c>
      <c r="X1819" s="23">
        <f t="shared" si="5539"/>
        <v>0</v>
      </c>
      <c r="Y1819" s="23">
        <f t="shared" si="5539"/>
        <v>0</v>
      </c>
      <c r="Z1819" s="23">
        <f t="shared" si="5440"/>
        <v>12046</v>
      </c>
      <c r="AA1819" s="23">
        <f t="shared" si="5441"/>
        <v>12117.400000000001</v>
      </c>
      <c r="AB1819" s="23">
        <f t="shared" si="5442"/>
        <v>12117.400000000001</v>
      </c>
      <c r="AC1819" s="23">
        <f t="shared" si="5539"/>
        <v>0</v>
      </c>
      <c r="AD1819" s="23">
        <f t="shared" si="5539"/>
        <v>0</v>
      </c>
      <c r="AE1819" s="23">
        <f t="shared" si="5539"/>
        <v>0</v>
      </c>
      <c r="AF1819" s="23">
        <f t="shared" si="5539"/>
        <v>0</v>
      </c>
      <c r="AG1819" s="23">
        <f t="shared" si="5539"/>
        <v>0</v>
      </c>
      <c r="AH1819" s="23">
        <f t="shared" si="5539"/>
        <v>0</v>
      </c>
      <c r="AI1819" s="23">
        <f t="shared" si="5539"/>
        <v>0</v>
      </c>
      <c r="AJ1819" s="23">
        <f t="shared" si="5539"/>
        <v>0</v>
      </c>
      <c r="AK1819" s="23">
        <f t="shared" si="5539"/>
        <v>0</v>
      </c>
      <c r="AL1819" s="23">
        <f t="shared" si="5539"/>
        <v>0</v>
      </c>
      <c r="AM1819" s="23">
        <f t="shared" si="5539"/>
        <v>0</v>
      </c>
      <c r="AN1819" s="23">
        <f t="shared" si="5539"/>
        <v>0</v>
      </c>
      <c r="AO1819" s="23">
        <f t="shared" si="5495"/>
        <v>12046</v>
      </c>
      <c r="AP1819" s="23">
        <f t="shared" si="5496"/>
        <v>12117.400000000001</v>
      </c>
      <c r="AQ1819" s="23">
        <f t="shared" si="5497"/>
        <v>12117.400000000001</v>
      </c>
      <c r="AR1819" s="23">
        <f t="shared" si="5539"/>
        <v>0</v>
      </c>
      <c r="AS1819" s="23">
        <f t="shared" si="5498"/>
        <v>12046</v>
      </c>
      <c r="AT1819" s="23">
        <f t="shared" si="5539"/>
        <v>0</v>
      </c>
      <c r="AU1819" s="23">
        <f t="shared" si="5539"/>
        <v>0</v>
      </c>
      <c r="AV1819" s="23">
        <f t="shared" si="5539"/>
        <v>0</v>
      </c>
      <c r="AW1819" s="23">
        <f t="shared" si="5539"/>
        <v>0</v>
      </c>
      <c r="AX1819" s="23">
        <f t="shared" si="5539"/>
        <v>0</v>
      </c>
      <c r="AY1819" s="23">
        <f t="shared" si="5463"/>
        <v>12046</v>
      </c>
      <c r="AZ1819" s="23">
        <f t="shared" si="5539"/>
        <v>0</v>
      </c>
      <c r="BA1819" s="23">
        <f t="shared" si="5464"/>
        <v>12046</v>
      </c>
      <c r="BB1819" s="23">
        <f t="shared" si="5539"/>
        <v>0</v>
      </c>
      <c r="BC1819" s="23">
        <f t="shared" si="5539"/>
        <v>0</v>
      </c>
      <c r="BD1819" s="23">
        <f t="shared" si="5539"/>
        <v>0</v>
      </c>
      <c r="BE1819" s="23">
        <f t="shared" si="5539"/>
        <v>0</v>
      </c>
      <c r="BF1819" s="23">
        <f t="shared" si="5539"/>
        <v>0</v>
      </c>
      <c r="BG1819" s="23">
        <f t="shared" si="5539"/>
        <v>0</v>
      </c>
      <c r="BH1819" s="23">
        <f t="shared" si="5539"/>
        <v>0</v>
      </c>
      <c r="BI1819" s="23">
        <f t="shared" si="5539"/>
        <v>0</v>
      </c>
      <c r="BJ1819" s="23">
        <f t="shared" si="5539"/>
        <v>0</v>
      </c>
      <c r="BK1819" s="23">
        <f t="shared" si="5539"/>
        <v>0</v>
      </c>
      <c r="BL1819" s="23">
        <f t="shared" si="5539"/>
        <v>0</v>
      </c>
      <c r="BM1819" s="23">
        <f t="shared" si="5539"/>
        <v>0</v>
      </c>
      <c r="BN1819" s="23">
        <f t="shared" si="5539"/>
        <v>0</v>
      </c>
      <c r="BO1819" s="23">
        <f t="shared" si="5539"/>
        <v>0</v>
      </c>
      <c r="BP1819" s="23">
        <f t="shared" si="5539"/>
        <v>0</v>
      </c>
      <c r="BQ1819" s="23">
        <f t="shared" si="5539"/>
        <v>0</v>
      </c>
      <c r="BR1819" s="23">
        <f t="shared" si="5435"/>
        <v>12046</v>
      </c>
      <c r="BS1819" s="23">
        <f t="shared" si="5436"/>
        <v>12117.400000000001</v>
      </c>
      <c r="BT1819" s="23">
        <f t="shared" si="5437"/>
        <v>12117.400000000001</v>
      </c>
      <c r="BU1819" s="23">
        <f t="shared" si="5539"/>
        <v>0</v>
      </c>
      <c r="BV1819" s="23">
        <f t="shared" si="5538"/>
        <v>12046</v>
      </c>
      <c r="BW1819" s="23">
        <f t="shared" si="5539"/>
        <v>0</v>
      </c>
      <c r="BX1819" s="5"/>
    </row>
    <row r="1820" spans="1:77" ht="62.4" x14ac:dyDescent="0.3">
      <c r="A1820" s="12" t="s">
        <v>431</v>
      </c>
      <c r="B1820" s="12" t="s">
        <v>109</v>
      </c>
      <c r="C1820" s="12" t="s">
        <v>109</v>
      </c>
      <c r="D1820" s="12" t="s">
        <v>341</v>
      </c>
      <c r="E1820" s="12"/>
      <c r="F1820" s="14" t="s">
        <v>45</v>
      </c>
      <c r="G1820" s="20">
        <f>G1821+G1823+G1825</f>
        <v>12046</v>
      </c>
      <c r="H1820" s="20">
        <f t="shared" ref="H1820:L1820" si="5540">H1821+H1823+H1825</f>
        <v>12117.400000000001</v>
      </c>
      <c r="I1820" s="20">
        <f t="shared" si="5540"/>
        <v>12117.400000000001</v>
      </c>
      <c r="J1820" s="20">
        <f t="shared" si="5540"/>
        <v>0</v>
      </c>
      <c r="K1820" s="20">
        <f t="shared" si="5540"/>
        <v>0</v>
      </c>
      <c r="L1820" s="20">
        <f t="shared" si="5540"/>
        <v>0</v>
      </c>
      <c r="M1820" s="20">
        <f t="shared" si="5444"/>
        <v>12046</v>
      </c>
      <c r="N1820" s="20">
        <f t="shared" si="5445"/>
        <v>12117.400000000001</v>
      </c>
      <c r="O1820" s="20">
        <f t="shared" si="5446"/>
        <v>12117.400000000001</v>
      </c>
      <c r="P1820" s="23">
        <f t="shared" ref="P1820:Q1820" si="5541">P1821+P1823+P1825</f>
        <v>0</v>
      </c>
      <c r="Q1820" s="23">
        <f t="shared" si="5541"/>
        <v>0</v>
      </c>
      <c r="R1820" s="23">
        <f t="shared" ref="R1820:T1820" si="5542">R1821+R1823+R1825</f>
        <v>0</v>
      </c>
      <c r="S1820" s="23">
        <f t="shared" si="5542"/>
        <v>0</v>
      </c>
      <c r="T1820" s="23">
        <f t="shared" si="5542"/>
        <v>0</v>
      </c>
      <c r="U1820" s="23">
        <f t="shared" ref="U1820:W1820" si="5543">U1821+U1823+U1825</f>
        <v>0</v>
      </c>
      <c r="V1820" s="23">
        <f t="shared" si="5543"/>
        <v>0</v>
      </c>
      <c r="W1820" s="23">
        <f t="shared" si="5543"/>
        <v>0</v>
      </c>
      <c r="X1820" s="23">
        <f t="shared" ref="X1820:Y1820" si="5544">X1821+X1823+X1825</f>
        <v>0</v>
      </c>
      <c r="Y1820" s="23">
        <f t="shared" si="5544"/>
        <v>0</v>
      </c>
      <c r="Z1820" s="23">
        <f t="shared" si="5440"/>
        <v>12046</v>
      </c>
      <c r="AA1820" s="23">
        <f t="shared" si="5441"/>
        <v>12117.400000000001</v>
      </c>
      <c r="AB1820" s="23">
        <f t="shared" si="5442"/>
        <v>12117.400000000001</v>
      </c>
      <c r="AC1820" s="23">
        <f t="shared" ref="AC1820:AL1820" si="5545">AC1821+AC1823+AC1825</f>
        <v>0</v>
      </c>
      <c r="AD1820" s="23">
        <f t="shared" si="5545"/>
        <v>0</v>
      </c>
      <c r="AE1820" s="23">
        <f t="shared" ref="AE1820" si="5546">AE1821+AE1823+AE1825</f>
        <v>0</v>
      </c>
      <c r="AF1820" s="23">
        <f t="shared" si="5545"/>
        <v>0</v>
      </c>
      <c r="AG1820" s="23">
        <f t="shared" si="5545"/>
        <v>0</v>
      </c>
      <c r="AH1820" s="23">
        <f t="shared" si="5545"/>
        <v>0</v>
      </c>
      <c r="AI1820" s="23">
        <f t="shared" ref="AI1820" si="5547">AI1821+AI1823+AI1825</f>
        <v>0</v>
      </c>
      <c r="AJ1820" s="23">
        <f t="shared" si="5545"/>
        <v>0</v>
      </c>
      <c r="AK1820" s="23">
        <f t="shared" si="5545"/>
        <v>0</v>
      </c>
      <c r="AL1820" s="23">
        <f t="shared" si="5545"/>
        <v>0</v>
      </c>
      <c r="AM1820" s="23">
        <f t="shared" ref="AM1820:BW1820" si="5548">AM1821+AM1823+AM1825</f>
        <v>0</v>
      </c>
      <c r="AN1820" s="23">
        <f t="shared" si="5548"/>
        <v>0</v>
      </c>
      <c r="AO1820" s="23">
        <f t="shared" si="5495"/>
        <v>12046</v>
      </c>
      <c r="AP1820" s="23">
        <f t="shared" si="5496"/>
        <v>12117.400000000001</v>
      </c>
      <c r="AQ1820" s="23">
        <f t="shared" si="5497"/>
        <v>12117.400000000001</v>
      </c>
      <c r="AR1820" s="23">
        <f t="shared" ref="AR1820" si="5549">AR1821+AR1823+AR1825</f>
        <v>0</v>
      </c>
      <c r="AS1820" s="23">
        <f t="shared" si="5498"/>
        <v>12046</v>
      </c>
      <c r="AT1820" s="23">
        <f t="shared" ref="AT1820:AX1820" si="5550">AT1821+AT1823+AT1825</f>
        <v>0</v>
      </c>
      <c r="AU1820" s="23">
        <f t="shared" si="5550"/>
        <v>0</v>
      </c>
      <c r="AV1820" s="23">
        <f t="shared" si="5550"/>
        <v>0</v>
      </c>
      <c r="AW1820" s="23">
        <f t="shared" si="5550"/>
        <v>0</v>
      </c>
      <c r="AX1820" s="23">
        <f t="shared" si="5550"/>
        <v>0</v>
      </c>
      <c r="AY1820" s="23">
        <f t="shared" si="5463"/>
        <v>12046</v>
      </c>
      <c r="AZ1820" s="23">
        <f t="shared" ref="AZ1820" si="5551">AZ1821+AZ1823+AZ1825</f>
        <v>0</v>
      </c>
      <c r="BA1820" s="23">
        <f t="shared" si="5464"/>
        <v>12046</v>
      </c>
      <c r="BB1820" s="23">
        <f t="shared" ref="BB1820:BI1820" si="5552">BB1821+BB1823+BB1825</f>
        <v>0</v>
      </c>
      <c r="BC1820" s="23">
        <f t="shared" si="5552"/>
        <v>0</v>
      </c>
      <c r="BD1820" s="23">
        <f t="shared" si="5552"/>
        <v>0</v>
      </c>
      <c r="BE1820" s="23">
        <f t="shared" si="5552"/>
        <v>0</v>
      </c>
      <c r="BF1820" s="23">
        <f t="shared" si="5552"/>
        <v>0</v>
      </c>
      <c r="BG1820" s="23">
        <f t="shared" si="5552"/>
        <v>0</v>
      </c>
      <c r="BH1820" s="23">
        <f t="shared" si="5552"/>
        <v>0</v>
      </c>
      <c r="BI1820" s="23">
        <f t="shared" si="5552"/>
        <v>0</v>
      </c>
      <c r="BJ1820" s="23">
        <f t="shared" ref="BJ1820:BP1820" si="5553">BJ1821+BJ1823+BJ1825</f>
        <v>0</v>
      </c>
      <c r="BK1820" s="23">
        <f t="shared" si="5553"/>
        <v>0</v>
      </c>
      <c r="BL1820" s="23">
        <f t="shared" si="5553"/>
        <v>0</v>
      </c>
      <c r="BM1820" s="23">
        <f t="shared" si="5553"/>
        <v>0</v>
      </c>
      <c r="BN1820" s="23">
        <f t="shared" si="5553"/>
        <v>0</v>
      </c>
      <c r="BO1820" s="23">
        <f t="shared" si="5553"/>
        <v>0</v>
      </c>
      <c r="BP1820" s="23">
        <f t="shared" si="5553"/>
        <v>0</v>
      </c>
      <c r="BQ1820" s="23">
        <f t="shared" ref="BQ1820" si="5554">BQ1821+BQ1823+BQ1825</f>
        <v>0</v>
      </c>
      <c r="BR1820" s="23">
        <f t="shared" si="5435"/>
        <v>12046</v>
      </c>
      <c r="BS1820" s="23">
        <f t="shared" si="5436"/>
        <v>12117.400000000001</v>
      </c>
      <c r="BT1820" s="23">
        <f t="shared" si="5437"/>
        <v>12117.400000000001</v>
      </c>
      <c r="BU1820" s="23">
        <f t="shared" ref="BU1820" si="5555">BU1821+BU1823+BU1825</f>
        <v>0</v>
      </c>
      <c r="BV1820" s="23">
        <f t="shared" si="5538"/>
        <v>12046</v>
      </c>
      <c r="BW1820" s="23">
        <f t="shared" si="5548"/>
        <v>0</v>
      </c>
    </row>
    <row r="1821" spans="1:77" ht="78" x14ac:dyDescent="0.3">
      <c r="A1821" s="12" t="s">
        <v>431</v>
      </c>
      <c r="B1821" s="12" t="s">
        <v>109</v>
      </c>
      <c r="C1821" s="12" t="s">
        <v>109</v>
      </c>
      <c r="D1821" s="12" t="s">
        <v>341</v>
      </c>
      <c r="E1821" s="12" t="s">
        <v>25</v>
      </c>
      <c r="F1821" s="14" t="s">
        <v>382</v>
      </c>
      <c r="G1821" s="20">
        <f>G1822</f>
        <v>8357.2999999999993</v>
      </c>
      <c r="H1821" s="20">
        <f t="shared" ref="H1821:BW1821" si="5556">H1822</f>
        <v>8356.9</v>
      </c>
      <c r="I1821" s="20">
        <f t="shared" si="5556"/>
        <v>8356.9</v>
      </c>
      <c r="J1821" s="20">
        <f t="shared" si="5556"/>
        <v>0</v>
      </c>
      <c r="K1821" s="20">
        <f t="shared" si="5556"/>
        <v>0</v>
      </c>
      <c r="L1821" s="20">
        <f t="shared" si="5556"/>
        <v>0</v>
      </c>
      <c r="M1821" s="20">
        <f t="shared" si="5444"/>
        <v>8357.2999999999993</v>
      </c>
      <c r="N1821" s="20">
        <f t="shared" si="5445"/>
        <v>8356.9</v>
      </c>
      <c r="O1821" s="20">
        <f t="shared" si="5446"/>
        <v>8356.9</v>
      </c>
      <c r="P1821" s="23">
        <f t="shared" si="5556"/>
        <v>0</v>
      </c>
      <c r="Q1821" s="23">
        <f t="shared" si="5556"/>
        <v>0</v>
      </c>
      <c r="R1821" s="23">
        <f t="shared" si="5556"/>
        <v>0</v>
      </c>
      <c r="S1821" s="23">
        <f t="shared" si="5556"/>
        <v>0</v>
      </c>
      <c r="T1821" s="23">
        <f t="shared" si="5556"/>
        <v>0</v>
      </c>
      <c r="U1821" s="23">
        <f t="shared" si="5556"/>
        <v>0</v>
      </c>
      <c r="V1821" s="23">
        <f t="shared" si="5556"/>
        <v>0</v>
      </c>
      <c r="W1821" s="23">
        <f t="shared" si="5556"/>
        <v>0</v>
      </c>
      <c r="X1821" s="23">
        <f t="shared" si="5556"/>
        <v>0</v>
      </c>
      <c r="Y1821" s="23">
        <f t="shared" si="5556"/>
        <v>0</v>
      </c>
      <c r="Z1821" s="23">
        <f t="shared" si="5440"/>
        <v>8357.2999999999993</v>
      </c>
      <c r="AA1821" s="23">
        <f t="shared" si="5441"/>
        <v>8356.9</v>
      </c>
      <c r="AB1821" s="23">
        <f t="shared" si="5442"/>
        <v>8356.9</v>
      </c>
      <c r="AC1821" s="23">
        <f t="shared" si="5556"/>
        <v>0</v>
      </c>
      <c r="AD1821" s="23">
        <f t="shared" si="5556"/>
        <v>0</v>
      </c>
      <c r="AE1821" s="23">
        <f t="shared" si="5556"/>
        <v>0</v>
      </c>
      <c r="AF1821" s="23">
        <f t="shared" si="5556"/>
        <v>0</v>
      </c>
      <c r="AG1821" s="23">
        <f t="shared" si="5556"/>
        <v>0</v>
      </c>
      <c r="AH1821" s="23">
        <f t="shared" si="5556"/>
        <v>0</v>
      </c>
      <c r="AI1821" s="23">
        <f t="shared" si="5556"/>
        <v>0</v>
      </c>
      <c r="AJ1821" s="23">
        <f t="shared" si="5556"/>
        <v>0</v>
      </c>
      <c r="AK1821" s="23">
        <f t="shared" si="5556"/>
        <v>0</v>
      </c>
      <c r="AL1821" s="23">
        <f t="shared" si="5556"/>
        <v>0</v>
      </c>
      <c r="AM1821" s="23">
        <f t="shared" si="5556"/>
        <v>0</v>
      </c>
      <c r="AN1821" s="23">
        <f t="shared" si="5556"/>
        <v>0</v>
      </c>
      <c r="AO1821" s="23">
        <f t="shared" si="5495"/>
        <v>8357.2999999999993</v>
      </c>
      <c r="AP1821" s="23">
        <f t="shared" si="5496"/>
        <v>8356.9</v>
      </c>
      <c r="AQ1821" s="23">
        <f t="shared" si="5497"/>
        <v>8356.9</v>
      </c>
      <c r="AR1821" s="23">
        <f t="shared" si="5556"/>
        <v>0</v>
      </c>
      <c r="AS1821" s="23">
        <f t="shared" si="5498"/>
        <v>8357.2999999999993</v>
      </c>
      <c r="AT1821" s="23">
        <f t="shared" si="5556"/>
        <v>0</v>
      </c>
      <c r="AU1821" s="23">
        <f t="shared" si="5556"/>
        <v>0</v>
      </c>
      <c r="AV1821" s="23">
        <f t="shared" si="5556"/>
        <v>0</v>
      </c>
      <c r="AW1821" s="23">
        <f t="shared" si="5556"/>
        <v>0</v>
      </c>
      <c r="AX1821" s="23">
        <f t="shared" si="5556"/>
        <v>0</v>
      </c>
      <c r="AY1821" s="23">
        <f t="shared" si="5463"/>
        <v>8357.2999999999993</v>
      </c>
      <c r="AZ1821" s="23">
        <f t="shared" si="5556"/>
        <v>0</v>
      </c>
      <c r="BA1821" s="23">
        <f t="shared" si="5464"/>
        <v>8357.2999999999993</v>
      </c>
      <c r="BB1821" s="23">
        <f t="shared" si="5556"/>
        <v>0</v>
      </c>
      <c r="BC1821" s="23">
        <f t="shared" si="5556"/>
        <v>0</v>
      </c>
      <c r="BD1821" s="23">
        <f t="shared" si="5556"/>
        <v>0</v>
      </c>
      <c r="BE1821" s="23">
        <f t="shared" si="5556"/>
        <v>0</v>
      </c>
      <c r="BF1821" s="23">
        <f t="shared" si="5556"/>
        <v>0</v>
      </c>
      <c r="BG1821" s="23">
        <f t="shared" si="5556"/>
        <v>0</v>
      </c>
      <c r="BH1821" s="23">
        <f t="shared" si="5556"/>
        <v>0</v>
      </c>
      <c r="BI1821" s="23">
        <f t="shared" si="5556"/>
        <v>0</v>
      </c>
      <c r="BJ1821" s="23">
        <f t="shared" si="5556"/>
        <v>0</v>
      </c>
      <c r="BK1821" s="23">
        <f t="shared" si="5556"/>
        <v>0</v>
      </c>
      <c r="BL1821" s="23">
        <f t="shared" si="5556"/>
        <v>0</v>
      </c>
      <c r="BM1821" s="23">
        <f t="shared" si="5556"/>
        <v>0</v>
      </c>
      <c r="BN1821" s="23">
        <f t="shared" si="5556"/>
        <v>0</v>
      </c>
      <c r="BO1821" s="23">
        <f t="shared" si="5556"/>
        <v>0</v>
      </c>
      <c r="BP1821" s="23">
        <f t="shared" si="5556"/>
        <v>0</v>
      </c>
      <c r="BQ1821" s="23">
        <f t="shared" si="5556"/>
        <v>0</v>
      </c>
      <c r="BR1821" s="23">
        <f t="shared" si="5435"/>
        <v>8357.2999999999993</v>
      </c>
      <c r="BS1821" s="23">
        <f t="shared" si="5436"/>
        <v>8356.9</v>
      </c>
      <c r="BT1821" s="23">
        <f t="shared" si="5437"/>
        <v>8356.9</v>
      </c>
      <c r="BU1821" s="23">
        <f t="shared" si="5556"/>
        <v>0</v>
      </c>
      <c r="BV1821" s="23">
        <f t="shared" si="5538"/>
        <v>8357.2999999999993</v>
      </c>
      <c r="BW1821" s="23">
        <f t="shared" si="5556"/>
        <v>0</v>
      </c>
      <c r="BY1821" s="3"/>
    </row>
    <row r="1822" spans="1:77" x14ac:dyDescent="0.3">
      <c r="A1822" s="12" t="s">
        <v>431</v>
      </c>
      <c r="B1822" s="12" t="s">
        <v>109</v>
      </c>
      <c r="C1822" s="12" t="s">
        <v>109</v>
      </c>
      <c r="D1822" s="12" t="s">
        <v>341</v>
      </c>
      <c r="E1822" s="12">
        <v>110</v>
      </c>
      <c r="F1822" s="14" t="s">
        <v>370</v>
      </c>
      <c r="G1822" s="20">
        <v>8357.2999999999993</v>
      </c>
      <c r="H1822" s="20">
        <v>8356.9</v>
      </c>
      <c r="I1822" s="20">
        <v>8356.9</v>
      </c>
      <c r="J1822" s="20"/>
      <c r="K1822" s="20"/>
      <c r="L1822" s="20"/>
      <c r="M1822" s="20">
        <f t="shared" si="5444"/>
        <v>8357.2999999999993</v>
      </c>
      <c r="N1822" s="20">
        <f t="shared" si="5445"/>
        <v>8356.9</v>
      </c>
      <c r="O1822" s="20">
        <f t="shared" si="5446"/>
        <v>8356.9</v>
      </c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>
        <f t="shared" si="5440"/>
        <v>8357.2999999999993</v>
      </c>
      <c r="AA1822" s="23">
        <f t="shared" si="5441"/>
        <v>8356.9</v>
      </c>
      <c r="AB1822" s="23">
        <f t="shared" si="5442"/>
        <v>8356.9</v>
      </c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>
        <f t="shared" si="5495"/>
        <v>8357.2999999999993</v>
      </c>
      <c r="AP1822" s="23">
        <f t="shared" si="5496"/>
        <v>8356.9</v>
      </c>
      <c r="AQ1822" s="23">
        <f t="shared" si="5497"/>
        <v>8356.9</v>
      </c>
      <c r="AR1822" s="23"/>
      <c r="AS1822" s="23">
        <f t="shared" si="5498"/>
        <v>8357.2999999999993</v>
      </c>
      <c r="AT1822" s="23"/>
      <c r="AU1822" s="23"/>
      <c r="AV1822" s="23"/>
      <c r="AW1822" s="23"/>
      <c r="AX1822" s="23"/>
      <c r="AY1822" s="23">
        <f t="shared" si="5463"/>
        <v>8357.2999999999993</v>
      </c>
      <c r="AZ1822" s="23"/>
      <c r="BA1822" s="23">
        <f t="shared" si="5464"/>
        <v>8357.2999999999993</v>
      </c>
      <c r="BB1822" s="23"/>
      <c r="BC1822" s="23"/>
      <c r="BD1822" s="23"/>
      <c r="BE1822" s="23"/>
      <c r="BF1822" s="23"/>
      <c r="BG1822" s="23"/>
      <c r="BH1822" s="23"/>
      <c r="BI1822" s="23"/>
      <c r="BJ1822" s="23"/>
      <c r="BK1822" s="23"/>
      <c r="BL1822" s="23"/>
      <c r="BM1822" s="23"/>
      <c r="BN1822" s="23"/>
      <c r="BO1822" s="23"/>
      <c r="BP1822" s="23"/>
      <c r="BQ1822" s="23"/>
      <c r="BR1822" s="23">
        <f t="shared" si="5435"/>
        <v>8357.2999999999993</v>
      </c>
      <c r="BS1822" s="23">
        <f t="shared" si="5436"/>
        <v>8356.9</v>
      </c>
      <c r="BT1822" s="23">
        <f t="shared" si="5437"/>
        <v>8356.9</v>
      </c>
      <c r="BU1822" s="23"/>
      <c r="BV1822" s="23">
        <f t="shared" si="5538"/>
        <v>8357.2999999999993</v>
      </c>
      <c r="BW1822" s="23"/>
    </row>
    <row r="1823" spans="1:77" ht="31.2" x14ac:dyDescent="0.3">
      <c r="A1823" s="12" t="s">
        <v>431</v>
      </c>
      <c r="B1823" s="12" t="s">
        <v>109</v>
      </c>
      <c r="C1823" s="12" t="s">
        <v>109</v>
      </c>
      <c r="D1823" s="12" t="s">
        <v>341</v>
      </c>
      <c r="E1823" s="12" t="s">
        <v>7</v>
      </c>
      <c r="F1823" s="14" t="s">
        <v>383</v>
      </c>
      <c r="G1823" s="20">
        <f>G1824</f>
        <v>3668</v>
      </c>
      <c r="H1823" s="20">
        <f t="shared" ref="H1823:BW1823" si="5557">H1824</f>
        <v>3739.8</v>
      </c>
      <c r="I1823" s="20">
        <f t="shared" si="5557"/>
        <v>3739.8</v>
      </c>
      <c r="J1823" s="20">
        <f t="shared" si="5557"/>
        <v>0</v>
      </c>
      <c r="K1823" s="20">
        <f t="shared" si="5557"/>
        <v>0</v>
      </c>
      <c r="L1823" s="20">
        <f t="shared" si="5557"/>
        <v>0</v>
      </c>
      <c r="M1823" s="20">
        <f t="shared" si="5444"/>
        <v>3668</v>
      </c>
      <c r="N1823" s="20">
        <f t="shared" si="5445"/>
        <v>3739.8</v>
      </c>
      <c r="O1823" s="20">
        <f t="shared" si="5446"/>
        <v>3739.8</v>
      </c>
      <c r="P1823" s="23">
        <f t="shared" si="5557"/>
        <v>0</v>
      </c>
      <c r="Q1823" s="23">
        <f t="shared" si="5557"/>
        <v>0</v>
      </c>
      <c r="R1823" s="23">
        <f t="shared" si="5557"/>
        <v>0</v>
      </c>
      <c r="S1823" s="23">
        <f t="shared" si="5557"/>
        <v>0</v>
      </c>
      <c r="T1823" s="23">
        <f t="shared" si="5557"/>
        <v>0</v>
      </c>
      <c r="U1823" s="23">
        <f t="shared" si="5557"/>
        <v>0</v>
      </c>
      <c r="V1823" s="23">
        <f t="shared" si="5557"/>
        <v>0</v>
      </c>
      <c r="W1823" s="23">
        <f t="shared" si="5557"/>
        <v>0</v>
      </c>
      <c r="X1823" s="23">
        <f t="shared" si="5557"/>
        <v>0</v>
      </c>
      <c r="Y1823" s="23">
        <f t="shared" si="5557"/>
        <v>0</v>
      </c>
      <c r="Z1823" s="23">
        <f t="shared" si="5440"/>
        <v>3668</v>
      </c>
      <c r="AA1823" s="23">
        <f t="shared" si="5441"/>
        <v>3739.8</v>
      </c>
      <c r="AB1823" s="23">
        <f t="shared" si="5442"/>
        <v>3739.8</v>
      </c>
      <c r="AC1823" s="23">
        <f t="shared" si="5557"/>
        <v>0</v>
      </c>
      <c r="AD1823" s="23">
        <f t="shared" si="5557"/>
        <v>0</v>
      </c>
      <c r="AE1823" s="23">
        <f t="shared" si="5557"/>
        <v>0</v>
      </c>
      <c r="AF1823" s="23">
        <f t="shared" si="5557"/>
        <v>0</v>
      </c>
      <c r="AG1823" s="23">
        <f t="shared" si="5557"/>
        <v>0</v>
      </c>
      <c r="AH1823" s="23">
        <f t="shared" si="5557"/>
        <v>0</v>
      </c>
      <c r="AI1823" s="23">
        <f t="shared" si="5557"/>
        <v>0</v>
      </c>
      <c r="AJ1823" s="23">
        <f t="shared" si="5557"/>
        <v>0</v>
      </c>
      <c r="AK1823" s="23">
        <f t="shared" si="5557"/>
        <v>0</v>
      </c>
      <c r="AL1823" s="23">
        <f t="shared" si="5557"/>
        <v>0</v>
      </c>
      <c r="AM1823" s="23">
        <f t="shared" si="5557"/>
        <v>0</v>
      </c>
      <c r="AN1823" s="23">
        <f t="shared" si="5557"/>
        <v>0</v>
      </c>
      <c r="AO1823" s="23">
        <f t="shared" si="5495"/>
        <v>3668</v>
      </c>
      <c r="AP1823" s="23">
        <f t="shared" si="5496"/>
        <v>3739.8</v>
      </c>
      <c r="AQ1823" s="23">
        <f t="shared" si="5497"/>
        <v>3739.8</v>
      </c>
      <c r="AR1823" s="23">
        <f t="shared" si="5557"/>
        <v>0</v>
      </c>
      <c r="AS1823" s="23">
        <f t="shared" si="5498"/>
        <v>3668</v>
      </c>
      <c r="AT1823" s="23">
        <f t="shared" si="5557"/>
        <v>0</v>
      </c>
      <c r="AU1823" s="23">
        <f t="shared" si="5557"/>
        <v>0</v>
      </c>
      <c r="AV1823" s="23">
        <f t="shared" si="5557"/>
        <v>0</v>
      </c>
      <c r="AW1823" s="23">
        <f t="shared" si="5557"/>
        <v>0</v>
      </c>
      <c r="AX1823" s="23">
        <f t="shared" si="5557"/>
        <v>0</v>
      </c>
      <c r="AY1823" s="23">
        <f t="shared" si="5463"/>
        <v>3668</v>
      </c>
      <c r="AZ1823" s="23">
        <f t="shared" si="5557"/>
        <v>0</v>
      </c>
      <c r="BA1823" s="23">
        <f t="shared" si="5464"/>
        <v>3668</v>
      </c>
      <c r="BB1823" s="23">
        <f t="shared" si="5557"/>
        <v>0</v>
      </c>
      <c r="BC1823" s="23">
        <f t="shared" si="5557"/>
        <v>0</v>
      </c>
      <c r="BD1823" s="23">
        <f t="shared" si="5557"/>
        <v>0</v>
      </c>
      <c r="BE1823" s="23">
        <f t="shared" si="5557"/>
        <v>0</v>
      </c>
      <c r="BF1823" s="23">
        <f t="shared" si="5557"/>
        <v>0</v>
      </c>
      <c r="BG1823" s="23">
        <f t="shared" si="5557"/>
        <v>0</v>
      </c>
      <c r="BH1823" s="23">
        <f t="shared" si="5557"/>
        <v>0</v>
      </c>
      <c r="BI1823" s="23">
        <f t="shared" si="5557"/>
        <v>0</v>
      </c>
      <c r="BJ1823" s="23">
        <f t="shared" si="5557"/>
        <v>0</v>
      </c>
      <c r="BK1823" s="23">
        <f t="shared" si="5557"/>
        <v>0</v>
      </c>
      <c r="BL1823" s="23">
        <f t="shared" si="5557"/>
        <v>0</v>
      </c>
      <c r="BM1823" s="23">
        <f t="shared" si="5557"/>
        <v>0</v>
      </c>
      <c r="BN1823" s="23">
        <f t="shared" si="5557"/>
        <v>0</v>
      </c>
      <c r="BO1823" s="23">
        <f t="shared" si="5557"/>
        <v>0</v>
      </c>
      <c r="BP1823" s="23">
        <f t="shared" si="5557"/>
        <v>0</v>
      </c>
      <c r="BQ1823" s="23">
        <f t="shared" si="5557"/>
        <v>0</v>
      </c>
      <c r="BR1823" s="23">
        <f t="shared" si="5435"/>
        <v>3668</v>
      </c>
      <c r="BS1823" s="23">
        <f t="shared" si="5436"/>
        <v>3739.8</v>
      </c>
      <c r="BT1823" s="23">
        <f t="shared" si="5437"/>
        <v>3739.8</v>
      </c>
      <c r="BU1823" s="23">
        <f t="shared" si="5557"/>
        <v>0</v>
      </c>
      <c r="BV1823" s="23">
        <f t="shared" si="5538"/>
        <v>3668</v>
      </c>
      <c r="BW1823" s="23">
        <f t="shared" si="5557"/>
        <v>0</v>
      </c>
    </row>
    <row r="1824" spans="1:77" ht="31.2" x14ac:dyDescent="0.3">
      <c r="A1824" s="12" t="s">
        <v>431</v>
      </c>
      <c r="B1824" s="12" t="s">
        <v>109</v>
      </c>
      <c r="C1824" s="12" t="s">
        <v>109</v>
      </c>
      <c r="D1824" s="12" t="s">
        <v>341</v>
      </c>
      <c r="E1824" s="12">
        <v>240</v>
      </c>
      <c r="F1824" s="14" t="s">
        <v>372</v>
      </c>
      <c r="G1824" s="20">
        <v>3668</v>
      </c>
      <c r="H1824" s="20">
        <v>3739.8</v>
      </c>
      <c r="I1824" s="20">
        <v>3739.8</v>
      </c>
      <c r="J1824" s="20"/>
      <c r="K1824" s="20"/>
      <c r="L1824" s="20"/>
      <c r="M1824" s="20">
        <f t="shared" si="5444"/>
        <v>3668</v>
      </c>
      <c r="N1824" s="20">
        <f t="shared" si="5445"/>
        <v>3739.8</v>
      </c>
      <c r="O1824" s="20">
        <f t="shared" si="5446"/>
        <v>3739.8</v>
      </c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>
        <f t="shared" si="5440"/>
        <v>3668</v>
      </c>
      <c r="AA1824" s="23">
        <f t="shared" si="5441"/>
        <v>3739.8</v>
      </c>
      <c r="AB1824" s="23">
        <f t="shared" si="5442"/>
        <v>3739.8</v>
      </c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>
        <f t="shared" si="5495"/>
        <v>3668</v>
      </c>
      <c r="AP1824" s="23">
        <f t="shared" si="5496"/>
        <v>3739.8</v>
      </c>
      <c r="AQ1824" s="23">
        <f t="shared" si="5497"/>
        <v>3739.8</v>
      </c>
      <c r="AR1824" s="23"/>
      <c r="AS1824" s="23">
        <f t="shared" si="5498"/>
        <v>3668</v>
      </c>
      <c r="AT1824" s="23"/>
      <c r="AU1824" s="23"/>
      <c r="AV1824" s="23"/>
      <c r="AW1824" s="23"/>
      <c r="AX1824" s="23"/>
      <c r="AY1824" s="23">
        <f t="shared" si="5463"/>
        <v>3668</v>
      </c>
      <c r="AZ1824" s="23"/>
      <c r="BA1824" s="23">
        <f t="shared" si="5464"/>
        <v>3668</v>
      </c>
      <c r="BB1824" s="23"/>
      <c r="BC1824" s="23"/>
      <c r="BD1824" s="23"/>
      <c r="BE1824" s="23"/>
      <c r="BF1824" s="23"/>
      <c r="BG1824" s="23"/>
      <c r="BH1824" s="23"/>
      <c r="BI1824" s="23"/>
      <c r="BJ1824" s="23"/>
      <c r="BK1824" s="23"/>
      <c r="BL1824" s="23"/>
      <c r="BM1824" s="23"/>
      <c r="BN1824" s="23"/>
      <c r="BO1824" s="23"/>
      <c r="BP1824" s="23"/>
      <c r="BQ1824" s="23"/>
      <c r="BR1824" s="23">
        <f t="shared" si="5435"/>
        <v>3668</v>
      </c>
      <c r="BS1824" s="23">
        <f t="shared" si="5436"/>
        <v>3739.8</v>
      </c>
      <c r="BT1824" s="23">
        <f t="shared" si="5437"/>
        <v>3739.8</v>
      </c>
      <c r="BU1824" s="23"/>
      <c r="BV1824" s="23">
        <f t="shared" si="5538"/>
        <v>3668</v>
      </c>
      <c r="BW1824" s="23"/>
    </row>
    <row r="1825" spans="1:77" x14ac:dyDescent="0.3">
      <c r="A1825" s="12" t="s">
        <v>431</v>
      </c>
      <c r="B1825" s="12" t="s">
        <v>109</v>
      </c>
      <c r="C1825" s="12" t="s">
        <v>109</v>
      </c>
      <c r="D1825" s="12" t="s">
        <v>341</v>
      </c>
      <c r="E1825" s="12" t="s">
        <v>8</v>
      </c>
      <c r="F1825" s="14" t="s">
        <v>387</v>
      </c>
      <c r="G1825" s="20">
        <f>G1826</f>
        <v>20.7</v>
      </c>
      <c r="H1825" s="20">
        <f t="shared" ref="H1825:BW1825" si="5558">H1826</f>
        <v>20.7</v>
      </c>
      <c r="I1825" s="20">
        <f t="shared" si="5558"/>
        <v>20.7</v>
      </c>
      <c r="J1825" s="20">
        <f t="shared" si="5558"/>
        <v>0</v>
      </c>
      <c r="K1825" s="20">
        <f t="shared" si="5558"/>
        <v>0</v>
      </c>
      <c r="L1825" s="20">
        <f t="shared" si="5558"/>
        <v>0</v>
      </c>
      <c r="M1825" s="20">
        <f t="shared" si="5444"/>
        <v>20.7</v>
      </c>
      <c r="N1825" s="20">
        <f t="shared" si="5445"/>
        <v>20.7</v>
      </c>
      <c r="O1825" s="20">
        <f t="shared" si="5446"/>
        <v>20.7</v>
      </c>
      <c r="P1825" s="23">
        <f t="shared" si="5558"/>
        <v>0</v>
      </c>
      <c r="Q1825" s="23">
        <f t="shared" si="5558"/>
        <v>0</v>
      </c>
      <c r="R1825" s="23">
        <f t="shared" si="5558"/>
        <v>0</v>
      </c>
      <c r="S1825" s="23">
        <f t="shared" si="5558"/>
        <v>0</v>
      </c>
      <c r="T1825" s="23">
        <f t="shared" si="5558"/>
        <v>0</v>
      </c>
      <c r="U1825" s="23">
        <f t="shared" si="5558"/>
        <v>0</v>
      </c>
      <c r="V1825" s="23">
        <f t="shared" si="5558"/>
        <v>0</v>
      </c>
      <c r="W1825" s="23">
        <f t="shared" si="5558"/>
        <v>0</v>
      </c>
      <c r="X1825" s="23">
        <f t="shared" si="5558"/>
        <v>0</v>
      </c>
      <c r="Y1825" s="23">
        <f t="shared" si="5558"/>
        <v>0</v>
      </c>
      <c r="Z1825" s="23">
        <f t="shared" si="5440"/>
        <v>20.7</v>
      </c>
      <c r="AA1825" s="23">
        <f t="shared" si="5441"/>
        <v>20.7</v>
      </c>
      <c r="AB1825" s="23">
        <f t="shared" si="5442"/>
        <v>20.7</v>
      </c>
      <c r="AC1825" s="23">
        <f t="shared" si="5558"/>
        <v>0</v>
      </c>
      <c r="AD1825" s="23">
        <f t="shared" si="5558"/>
        <v>0</v>
      </c>
      <c r="AE1825" s="23">
        <f t="shared" si="5558"/>
        <v>0</v>
      </c>
      <c r="AF1825" s="23">
        <f t="shared" si="5558"/>
        <v>0</v>
      </c>
      <c r="AG1825" s="23">
        <f t="shared" si="5558"/>
        <v>0</v>
      </c>
      <c r="AH1825" s="23">
        <f t="shared" si="5558"/>
        <v>0</v>
      </c>
      <c r="AI1825" s="23">
        <f t="shared" si="5558"/>
        <v>0</v>
      </c>
      <c r="AJ1825" s="23">
        <f t="shared" si="5558"/>
        <v>0</v>
      </c>
      <c r="AK1825" s="23">
        <f t="shared" si="5558"/>
        <v>0</v>
      </c>
      <c r="AL1825" s="23">
        <f t="shared" si="5558"/>
        <v>0</v>
      </c>
      <c r="AM1825" s="23">
        <f t="shared" si="5558"/>
        <v>0</v>
      </c>
      <c r="AN1825" s="23">
        <f t="shared" si="5558"/>
        <v>0</v>
      </c>
      <c r="AO1825" s="23">
        <f t="shared" si="5495"/>
        <v>20.7</v>
      </c>
      <c r="AP1825" s="23">
        <f t="shared" si="5496"/>
        <v>20.7</v>
      </c>
      <c r="AQ1825" s="23">
        <f t="shared" si="5497"/>
        <v>20.7</v>
      </c>
      <c r="AR1825" s="23">
        <f t="shared" si="5558"/>
        <v>0</v>
      </c>
      <c r="AS1825" s="23">
        <f t="shared" si="5498"/>
        <v>20.7</v>
      </c>
      <c r="AT1825" s="23">
        <f t="shared" si="5558"/>
        <v>0</v>
      </c>
      <c r="AU1825" s="23">
        <f t="shared" si="5558"/>
        <v>0</v>
      </c>
      <c r="AV1825" s="23">
        <f t="shared" si="5558"/>
        <v>0</v>
      </c>
      <c r="AW1825" s="23">
        <f t="shared" si="5558"/>
        <v>0</v>
      </c>
      <c r="AX1825" s="23">
        <f t="shared" si="5558"/>
        <v>0</v>
      </c>
      <c r="AY1825" s="23">
        <f t="shared" si="5463"/>
        <v>20.7</v>
      </c>
      <c r="AZ1825" s="23">
        <f t="shared" si="5558"/>
        <v>0</v>
      </c>
      <c r="BA1825" s="23">
        <f t="shared" si="5464"/>
        <v>20.7</v>
      </c>
      <c r="BB1825" s="23">
        <f t="shared" si="5558"/>
        <v>0</v>
      </c>
      <c r="BC1825" s="23">
        <f t="shared" si="5558"/>
        <v>0</v>
      </c>
      <c r="BD1825" s="23">
        <f t="shared" si="5558"/>
        <v>0</v>
      </c>
      <c r="BE1825" s="23">
        <f t="shared" si="5558"/>
        <v>0</v>
      </c>
      <c r="BF1825" s="23">
        <f t="shared" si="5558"/>
        <v>0</v>
      </c>
      <c r="BG1825" s="23">
        <f t="shared" si="5558"/>
        <v>0</v>
      </c>
      <c r="BH1825" s="23">
        <f t="shared" si="5558"/>
        <v>0</v>
      </c>
      <c r="BI1825" s="23">
        <f t="shared" si="5558"/>
        <v>0</v>
      </c>
      <c r="BJ1825" s="23">
        <f t="shared" si="5558"/>
        <v>0</v>
      </c>
      <c r="BK1825" s="23">
        <f t="shared" si="5558"/>
        <v>0</v>
      </c>
      <c r="BL1825" s="23">
        <f t="shared" si="5558"/>
        <v>0</v>
      </c>
      <c r="BM1825" s="23">
        <f t="shared" si="5558"/>
        <v>0</v>
      </c>
      <c r="BN1825" s="23">
        <f t="shared" si="5558"/>
        <v>0</v>
      </c>
      <c r="BO1825" s="23">
        <f t="shared" si="5558"/>
        <v>0</v>
      </c>
      <c r="BP1825" s="23">
        <f t="shared" si="5558"/>
        <v>0</v>
      </c>
      <c r="BQ1825" s="23">
        <f t="shared" si="5558"/>
        <v>0</v>
      </c>
      <c r="BR1825" s="23">
        <f t="shared" si="5435"/>
        <v>20.7</v>
      </c>
      <c r="BS1825" s="23">
        <f t="shared" si="5436"/>
        <v>20.7</v>
      </c>
      <c r="BT1825" s="23">
        <f t="shared" si="5437"/>
        <v>20.7</v>
      </c>
      <c r="BU1825" s="23">
        <f t="shared" si="5558"/>
        <v>0</v>
      </c>
      <c r="BV1825" s="23">
        <f t="shared" si="5538"/>
        <v>20.7</v>
      </c>
      <c r="BW1825" s="23">
        <f t="shared" si="5558"/>
        <v>0</v>
      </c>
      <c r="BY1825" s="3"/>
    </row>
    <row r="1826" spans="1:77" x14ac:dyDescent="0.3">
      <c r="A1826" s="12" t="s">
        <v>431</v>
      </c>
      <c r="B1826" s="12" t="s">
        <v>109</v>
      </c>
      <c r="C1826" s="12" t="s">
        <v>109</v>
      </c>
      <c r="D1826" s="12" t="s">
        <v>341</v>
      </c>
      <c r="E1826" s="12">
        <v>850</v>
      </c>
      <c r="F1826" s="14" t="s">
        <v>381</v>
      </c>
      <c r="G1826" s="20">
        <v>20.7</v>
      </c>
      <c r="H1826" s="20">
        <v>20.7</v>
      </c>
      <c r="I1826" s="20">
        <v>20.7</v>
      </c>
      <c r="J1826" s="20"/>
      <c r="K1826" s="20"/>
      <c r="L1826" s="20"/>
      <c r="M1826" s="20">
        <f t="shared" si="5444"/>
        <v>20.7</v>
      </c>
      <c r="N1826" s="20">
        <f t="shared" si="5445"/>
        <v>20.7</v>
      </c>
      <c r="O1826" s="20">
        <f t="shared" si="5446"/>
        <v>20.7</v>
      </c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>
        <f t="shared" si="5440"/>
        <v>20.7</v>
      </c>
      <c r="AA1826" s="23">
        <f t="shared" si="5441"/>
        <v>20.7</v>
      </c>
      <c r="AB1826" s="23">
        <f t="shared" si="5442"/>
        <v>20.7</v>
      </c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>
        <f t="shared" si="5495"/>
        <v>20.7</v>
      </c>
      <c r="AP1826" s="23">
        <f t="shared" si="5496"/>
        <v>20.7</v>
      </c>
      <c r="AQ1826" s="23">
        <f t="shared" si="5497"/>
        <v>20.7</v>
      </c>
      <c r="AR1826" s="23"/>
      <c r="AS1826" s="23">
        <f t="shared" si="5498"/>
        <v>20.7</v>
      </c>
      <c r="AT1826" s="23"/>
      <c r="AU1826" s="23"/>
      <c r="AV1826" s="23"/>
      <c r="AW1826" s="23"/>
      <c r="AX1826" s="23"/>
      <c r="AY1826" s="23">
        <f t="shared" si="5463"/>
        <v>20.7</v>
      </c>
      <c r="AZ1826" s="23"/>
      <c r="BA1826" s="23">
        <f t="shared" si="5464"/>
        <v>20.7</v>
      </c>
      <c r="BB1826" s="23"/>
      <c r="BC1826" s="23"/>
      <c r="BD1826" s="23"/>
      <c r="BE1826" s="23"/>
      <c r="BF1826" s="23"/>
      <c r="BG1826" s="23"/>
      <c r="BH1826" s="23"/>
      <c r="BI1826" s="23"/>
      <c r="BJ1826" s="23"/>
      <c r="BK1826" s="23"/>
      <c r="BL1826" s="23"/>
      <c r="BM1826" s="23"/>
      <c r="BN1826" s="23"/>
      <c r="BO1826" s="23"/>
      <c r="BP1826" s="23"/>
      <c r="BQ1826" s="23"/>
      <c r="BR1826" s="23">
        <f t="shared" si="5435"/>
        <v>20.7</v>
      </c>
      <c r="BS1826" s="23">
        <f t="shared" si="5436"/>
        <v>20.7</v>
      </c>
      <c r="BT1826" s="23">
        <f t="shared" si="5437"/>
        <v>20.7</v>
      </c>
      <c r="BU1826" s="23"/>
      <c r="BV1826" s="23">
        <f t="shared" si="5538"/>
        <v>20.7</v>
      </c>
      <c r="BW1826" s="23"/>
      <c r="BY1826" s="15"/>
    </row>
    <row r="1827" spans="1:77" x14ac:dyDescent="0.3">
      <c r="A1827" s="16" t="s">
        <v>431</v>
      </c>
      <c r="B1827" s="16" t="s">
        <v>59</v>
      </c>
      <c r="C1827" s="16"/>
      <c r="D1827" s="16"/>
      <c r="E1827" s="16"/>
      <c r="F1827" s="7" t="s">
        <v>124</v>
      </c>
      <c r="G1827" s="18">
        <f t="shared" ref="G1827:BW1832" si="5559">G1828</f>
        <v>92.4</v>
      </c>
      <c r="H1827" s="18">
        <f t="shared" si="5559"/>
        <v>4660.6000000000004</v>
      </c>
      <c r="I1827" s="18">
        <f t="shared" si="5559"/>
        <v>0</v>
      </c>
      <c r="J1827" s="18">
        <f t="shared" si="5559"/>
        <v>0</v>
      </c>
      <c r="K1827" s="18">
        <f t="shared" si="5559"/>
        <v>0</v>
      </c>
      <c r="L1827" s="18">
        <f t="shared" si="5559"/>
        <v>0</v>
      </c>
      <c r="M1827" s="20">
        <f t="shared" si="5444"/>
        <v>92.4</v>
      </c>
      <c r="N1827" s="20">
        <f t="shared" si="5445"/>
        <v>4660.6000000000004</v>
      </c>
      <c r="O1827" s="20">
        <f t="shared" si="5446"/>
        <v>0</v>
      </c>
      <c r="P1827" s="21">
        <f t="shared" si="5559"/>
        <v>0</v>
      </c>
      <c r="Q1827" s="21">
        <f t="shared" si="5559"/>
        <v>0</v>
      </c>
      <c r="R1827" s="21">
        <f t="shared" si="5559"/>
        <v>0</v>
      </c>
      <c r="S1827" s="21">
        <f t="shared" si="5559"/>
        <v>0</v>
      </c>
      <c r="T1827" s="21">
        <f t="shared" si="5559"/>
        <v>0</v>
      </c>
      <c r="U1827" s="21">
        <f t="shared" si="5559"/>
        <v>0</v>
      </c>
      <c r="V1827" s="21">
        <f t="shared" si="5559"/>
        <v>0</v>
      </c>
      <c r="W1827" s="21">
        <f t="shared" si="5559"/>
        <v>0</v>
      </c>
      <c r="X1827" s="21">
        <f t="shared" si="5559"/>
        <v>0</v>
      </c>
      <c r="Y1827" s="21">
        <f t="shared" si="5559"/>
        <v>0</v>
      </c>
      <c r="Z1827" s="21">
        <f t="shared" si="5440"/>
        <v>92.4</v>
      </c>
      <c r="AA1827" s="21">
        <f t="shared" si="5441"/>
        <v>4660.6000000000004</v>
      </c>
      <c r="AB1827" s="21">
        <f t="shared" si="5442"/>
        <v>0</v>
      </c>
      <c r="AC1827" s="21">
        <f t="shared" si="5559"/>
        <v>0</v>
      </c>
      <c r="AD1827" s="21">
        <f t="shared" si="5559"/>
        <v>0</v>
      </c>
      <c r="AE1827" s="21">
        <f t="shared" si="5559"/>
        <v>0</v>
      </c>
      <c r="AF1827" s="21">
        <f t="shared" si="5559"/>
        <v>0</v>
      </c>
      <c r="AG1827" s="21">
        <f t="shared" si="5559"/>
        <v>0</v>
      </c>
      <c r="AH1827" s="21">
        <f t="shared" si="5559"/>
        <v>0</v>
      </c>
      <c r="AI1827" s="21">
        <f t="shared" si="5559"/>
        <v>0</v>
      </c>
      <c r="AJ1827" s="21">
        <f t="shared" si="5559"/>
        <v>0</v>
      </c>
      <c r="AK1827" s="21">
        <f t="shared" si="5559"/>
        <v>0</v>
      </c>
      <c r="AL1827" s="21">
        <f t="shared" si="5559"/>
        <v>0</v>
      </c>
      <c r="AM1827" s="21">
        <f t="shared" si="5559"/>
        <v>0</v>
      </c>
      <c r="AN1827" s="21">
        <f t="shared" si="5559"/>
        <v>0</v>
      </c>
      <c r="AO1827" s="21">
        <f t="shared" si="5495"/>
        <v>92.4</v>
      </c>
      <c r="AP1827" s="21">
        <f t="shared" si="5496"/>
        <v>4660.6000000000004</v>
      </c>
      <c r="AQ1827" s="21">
        <f t="shared" si="5497"/>
        <v>0</v>
      </c>
      <c r="AR1827" s="21">
        <f t="shared" si="5559"/>
        <v>0</v>
      </c>
      <c r="AS1827" s="21">
        <f t="shared" si="5498"/>
        <v>92.4</v>
      </c>
      <c r="AT1827" s="21">
        <f t="shared" si="5559"/>
        <v>0</v>
      </c>
      <c r="AU1827" s="21">
        <f t="shared" si="5559"/>
        <v>0</v>
      </c>
      <c r="AV1827" s="21">
        <f t="shared" si="5559"/>
        <v>0</v>
      </c>
      <c r="AW1827" s="21">
        <f t="shared" si="5559"/>
        <v>0</v>
      </c>
      <c r="AX1827" s="21">
        <f t="shared" si="5559"/>
        <v>0</v>
      </c>
      <c r="AY1827" s="21">
        <f t="shared" si="5463"/>
        <v>92.4</v>
      </c>
      <c r="AZ1827" s="21">
        <f t="shared" si="5559"/>
        <v>0</v>
      </c>
      <c r="BA1827" s="21">
        <f t="shared" si="5464"/>
        <v>92.4</v>
      </c>
      <c r="BB1827" s="21">
        <f t="shared" si="5559"/>
        <v>0</v>
      </c>
      <c r="BC1827" s="21">
        <f t="shared" si="5559"/>
        <v>0</v>
      </c>
      <c r="BD1827" s="21">
        <f t="shared" ref="BD1827:BD1832" si="5560">BD1828</f>
        <v>0</v>
      </c>
      <c r="BE1827" s="21">
        <f t="shared" si="5559"/>
        <v>0</v>
      </c>
      <c r="BF1827" s="21">
        <f t="shared" si="5559"/>
        <v>0</v>
      </c>
      <c r="BG1827" s="21">
        <f t="shared" si="5559"/>
        <v>0</v>
      </c>
      <c r="BH1827" s="21">
        <f t="shared" ref="BH1827:BH1832" si="5561">BH1828</f>
        <v>0</v>
      </c>
      <c r="BI1827" s="21">
        <f t="shared" si="5559"/>
        <v>0</v>
      </c>
      <c r="BJ1827" s="21">
        <f t="shared" si="5559"/>
        <v>0</v>
      </c>
      <c r="BK1827" s="21">
        <f t="shared" ref="BK1827:BK1832" si="5562">BK1828</f>
        <v>0</v>
      </c>
      <c r="BL1827" s="21">
        <f t="shared" ref="BL1827:BL1832" si="5563">BL1828</f>
        <v>0</v>
      </c>
      <c r="BM1827" s="21">
        <f t="shared" ref="BM1827:BQ1832" si="5564">BM1828</f>
        <v>0</v>
      </c>
      <c r="BN1827" s="21">
        <f t="shared" si="5564"/>
        <v>0</v>
      </c>
      <c r="BO1827" s="21">
        <f t="shared" ref="BO1827:BO1832" si="5565">BO1828</f>
        <v>0</v>
      </c>
      <c r="BP1827" s="21">
        <f t="shared" ref="BP1827:BP1832" si="5566">BP1828</f>
        <v>0</v>
      </c>
      <c r="BQ1827" s="21">
        <f t="shared" si="5564"/>
        <v>0</v>
      </c>
      <c r="BR1827" s="21">
        <f t="shared" si="5435"/>
        <v>92.4</v>
      </c>
      <c r="BS1827" s="21">
        <f t="shared" si="5436"/>
        <v>4660.6000000000004</v>
      </c>
      <c r="BT1827" s="21">
        <f t="shared" si="5437"/>
        <v>0</v>
      </c>
      <c r="BU1827" s="21">
        <f t="shared" si="5559"/>
        <v>0</v>
      </c>
      <c r="BV1827" s="21">
        <f t="shared" si="5538"/>
        <v>92.4</v>
      </c>
      <c r="BW1827" s="21">
        <f t="shared" si="5559"/>
        <v>0</v>
      </c>
    </row>
    <row r="1828" spans="1:77" ht="31.2" x14ac:dyDescent="0.3">
      <c r="A1828" s="17" t="s">
        <v>431</v>
      </c>
      <c r="B1828" s="17" t="s">
        <v>59</v>
      </c>
      <c r="C1828" s="17" t="s">
        <v>108</v>
      </c>
      <c r="D1828" s="17"/>
      <c r="E1828" s="17"/>
      <c r="F1828" s="10" t="s">
        <v>125</v>
      </c>
      <c r="G1828" s="19">
        <f t="shared" si="5559"/>
        <v>92.4</v>
      </c>
      <c r="H1828" s="19">
        <f t="shared" si="5559"/>
        <v>4660.6000000000004</v>
      </c>
      <c r="I1828" s="19">
        <f t="shared" si="5559"/>
        <v>0</v>
      </c>
      <c r="J1828" s="19">
        <f t="shared" si="5559"/>
        <v>0</v>
      </c>
      <c r="K1828" s="19">
        <f t="shared" si="5559"/>
        <v>0</v>
      </c>
      <c r="L1828" s="19">
        <f t="shared" si="5559"/>
        <v>0</v>
      </c>
      <c r="M1828" s="20">
        <f t="shared" si="5444"/>
        <v>92.4</v>
      </c>
      <c r="N1828" s="20">
        <f t="shared" si="5445"/>
        <v>4660.6000000000004</v>
      </c>
      <c r="O1828" s="20">
        <f t="shared" si="5446"/>
        <v>0</v>
      </c>
      <c r="P1828" s="22">
        <f t="shared" si="5559"/>
        <v>0</v>
      </c>
      <c r="Q1828" s="22">
        <f t="shared" si="5559"/>
        <v>0</v>
      </c>
      <c r="R1828" s="22">
        <f t="shared" si="5559"/>
        <v>0</v>
      </c>
      <c r="S1828" s="22">
        <f t="shared" si="5559"/>
        <v>0</v>
      </c>
      <c r="T1828" s="22">
        <f t="shared" si="5559"/>
        <v>0</v>
      </c>
      <c r="U1828" s="22">
        <f t="shared" si="5559"/>
        <v>0</v>
      </c>
      <c r="V1828" s="22">
        <f t="shared" si="5559"/>
        <v>0</v>
      </c>
      <c r="W1828" s="22">
        <f t="shared" si="5559"/>
        <v>0</v>
      </c>
      <c r="X1828" s="22">
        <f t="shared" si="5559"/>
        <v>0</v>
      </c>
      <c r="Y1828" s="22">
        <f t="shared" si="5559"/>
        <v>0</v>
      </c>
      <c r="Z1828" s="22">
        <f t="shared" si="5440"/>
        <v>92.4</v>
      </c>
      <c r="AA1828" s="22">
        <f t="shared" si="5441"/>
        <v>4660.6000000000004</v>
      </c>
      <c r="AB1828" s="22">
        <f t="shared" si="5442"/>
        <v>0</v>
      </c>
      <c r="AC1828" s="22">
        <f t="shared" si="5559"/>
        <v>0</v>
      </c>
      <c r="AD1828" s="22">
        <f t="shared" si="5559"/>
        <v>0</v>
      </c>
      <c r="AE1828" s="22">
        <f t="shared" si="5559"/>
        <v>0</v>
      </c>
      <c r="AF1828" s="22">
        <f t="shared" si="5559"/>
        <v>0</v>
      </c>
      <c r="AG1828" s="22">
        <f t="shared" si="5559"/>
        <v>0</v>
      </c>
      <c r="AH1828" s="22">
        <f t="shared" si="5559"/>
        <v>0</v>
      </c>
      <c r="AI1828" s="22">
        <f t="shared" si="5559"/>
        <v>0</v>
      </c>
      <c r="AJ1828" s="22">
        <f t="shared" si="5559"/>
        <v>0</v>
      </c>
      <c r="AK1828" s="22">
        <f t="shared" si="5559"/>
        <v>0</v>
      </c>
      <c r="AL1828" s="22">
        <f t="shared" si="5559"/>
        <v>0</v>
      </c>
      <c r="AM1828" s="22">
        <f t="shared" si="5559"/>
        <v>0</v>
      </c>
      <c r="AN1828" s="22">
        <f t="shared" si="5559"/>
        <v>0</v>
      </c>
      <c r="AO1828" s="22">
        <f t="shared" si="5495"/>
        <v>92.4</v>
      </c>
      <c r="AP1828" s="22">
        <f t="shared" si="5496"/>
        <v>4660.6000000000004</v>
      </c>
      <c r="AQ1828" s="22">
        <f t="shared" si="5497"/>
        <v>0</v>
      </c>
      <c r="AR1828" s="22">
        <f t="shared" si="5559"/>
        <v>0</v>
      </c>
      <c r="AS1828" s="22">
        <f t="shared" si="5498"/>
        <v>92.4</v>
      </c>
      <c r="AT1828" s="22">
        <f t="shared" si="5559"/>
        <v>0</v>
      </c>
      <c r="AU1828" s="22">
        <f t="shared" si="5559"/>
        <v>0</v>
      </c>
      <c r="AV1828" s="22">
        <f t="shared" si="5559"/>
        <v>0</v>
      </c>
      <c r="AW1828" s="22">
        <f t="shared" si="5559"/>
        <v>0</v>
      </c>
      <c r="AX1828" s="22">
        <f t="shared" si="5559"/>
        <v>0</v>
      </c>
      <c r="AY1828" s="22">
        <f t="shared" si="5463"/>
        <v>92.4</v>
      </c>
      <c r="AZ1828" s="22">
        <f t="shared" si="5559"/>
        <v>0</v>
      </c>
      <c r="BA1828" s="22">
        <f t="shared" si="5464"/>
        <v>92.4</v>
      </c>
      <c r="BB1828" s="22">
        <f t="shared" si="5559"/>
        <v>0</v>
      </c>
      <c r="BC1828" s="22">
        <f t="shared" si="5559"/>
        <v>0</v>
      </c>
      <c r="BD1828" s="22">
        <f t="shared" si="5560"/>
        <v>0</v>
      </c>
      <c r="BE1828" s="22">
        <f t="shared" si="5559"/>
        <v>0</v>
      </c>
      <c r="BF1828" s="22">
        <f t="shared" si="5559"/>
        <v>0</v>
      </c>
      <c r="BG1828" s="22">
        <f t="shared" si="5559"/>
        <v>0</v>
      </c>
      <c r="BH1828" s="22">
        <f t="shared" si="5561"/>
        <v>0</v>
      </c>
      <c r="BI1828" s="22">
        <f t="shared" si="5559"/>
        <v>0</v>
      </c>
      <c r="BJ1828" s="22">
        <f t="shared" si="5559"/>
        <v>0</v>
      </c>
      <c r="BK1828" s="22">
        <f t="shared" si="5562"/>
        <v>0</v>
      </c>
      <c r="BL1828" s="22">
        <f t="shared" si="5563"/>
        <v>0</v>
      </c>
      <c r="BM1828" s="22">
        <f t="shared" si="5564"/>
        <v>0</v>
      </c>
      <c r="BN1828" s="22">
        <f t="shared" si="5564"/>
        <v>0</v>
      </c>
      <c r="BO1828" s="22">
        <f t="shared" si="5565"/>
        <v>0</v>
      </c>
      <c r="BP1828" s="22">
        <f t="shared" si="5566"/>
        <v>0</v>
      </c>
      <c r="BQ1828" s="22">
        <f t="shared" si="5564"/>
        <v>0</v>
      </c>
      <c r="BR1828" s="22">
        <f t="shared" si="5435"/>
        <v>92.4</v>
      </c>
      <c r="BS1828" s="22">
        <f t="shared" si="5436"/>
        <v>4660.6000000000004</v>
      </c>
      <c r="BT1828" s="22">
        <f t="shared" si="5437"/>
        <v>0</v>
      </c>
      <c r="BU1828" s="22">
        <f t="shared" si="5559"/>
        <v>0</v>
      </c>
      <c r="BV1828" s="22">
        <f t="shared" si="5538"/>
        <v>92.4</v>
      </c>
      <c r="BW1828" s="22">
        <f t="shared" si="5559"/>
        <v>0</v>
      </c>
    </row>
    <row r="1829" spans="1:77" ht="31.2" x14ac:dyDescent="0.3">
      <c r="A1829" s="12" t="s">
        <v>431</v>
      </c>
      <c r="B1829" s="12" t="s">
        <v>59</v>
      </c>
      <c r="C1829" s="12" t="s">
        <v>108</v>
      </c>
      <c r="D1829" s="12" t="s">
        <v>118</v>
      </c>
      <c r="E1829" s="12"/>
      <c r="F1829" s="14" t="s">
        <v>127</v>
      </c>
      <c r="G1829" s="20">
        <f t="shared" si="5559"/>
        <v>92.4</v>
      </c>
      <c r="H1829" s="20">
        <f t="shared" si="5559"/>
        <v>4660.6000000000004</v>
      </c>
      <c r="I1829" s="20">
        <f t="shared" si="5559"/>
        <v>0</v>
      </c>
      <c r="J1829" s="20">
        <f t="shared" si="5559"/>
        <v>0</v>
      </c>
      <c r="K1829" s="20">
        <f t="shared" si="5559"/>
        <v>0</v>
      </c>
      <c r="L1829" s="20">
        <f t="shared" si="5559"/>
        <v>0</v>
      </c>
      <c r="M1829" s="20">
        <f t="shared" si="5444"/>
        <v>92.4</v>
      </c>
      <c r="N1829" s="20">
        <f t="shared" si="5445"/>
        <v>4660.6000000000004</v>
      </c>
      <c r="O1829" s="20">
        <f t="shared" si="5446"/>
        <v>0</v>
      </c>
      <c r="P1829" s="23">
        <f t="shared" si="5559"/>
        <v>0</v>
      </c>
      <c r="Q1829" s="23">
        <f t="shared" si="5559"/>
        <v>0</v>
      </c>
      <c r="R1829" s="23">
        <f t="shared" si="5559"/>
        <v>0</v>
      </c>
      <c r="S1829" s="23">
        <f t="shared" si="5559"/>
        <v>0</v>
      </c>
      <c r="T1829" s="23">
        <f t="shared" si="5559"/>
        <v>0</v>
      </c>
      <c r="U1829" s="23">
        <f t="shared" si="5559"/>
        <v>0</v>
      </c>
      <c r="V1829" s="23">
        <f t="shared" si="5559"/>
        <v>0</v>
      </c>
      <c r="W1829" s="23">
        <f t="shared" si="5559"/>
        <v>0</v>
      </c>
      <c r="X1829" s="23">
        <f t="shared" si="5559"/>
        <v>0</v>
      </c>
      <c r="Y1829" s="23">
        <f t="shared" si="5559"/>
        <v>0</v>
      </c>
      <c r="Z1829" s="23">
        <f t="shared" si="5440"/>
        <v>92.4</v>
      </c>
      <c r="AA1829" s="23">
        <f t="shared" si="5441"/>
        <v>4660.6000000000004</v>
      </c>
      <c r="AB1829" s="23">
        <f t="shared" si="5442"/>
        <v>0</v>
      </c>
      <c r="AC1829" s="23">
        <f t="shared" si="5559"/>
        <v>0</v>
      </c>
      <c r="AD1829" s="23">
        <f t="shared" si="5559"/>
        <v>0</v>
      </c>
      <c r="AE1829" s="23">
        <f t="shared" si="5559"/>
        <v>0</v>
      </c>
      <c r="AF1829" s="23">
        <f t="shared" si="5559"/>
        <v>0</v>
      </c>
      <c r="AG1829" s="23">
        <f t="shared" si="5559"/>
        <v>0</v>
      </c>
      <c r="AH1829" s="23">
        <f t="shared" si="5559"/>
        <v>0</v>
      </c>
      <c r="AI1829" s="23">
        <f t="shared" si="5559"/>
        <v>0</v>
      </c>
      <c r="AJ1829" s="23">
        <f t="shared" si="5559"/>
        <v>0</v>
      </c>
      <c r="AK1829" s="23">
        <f t="shared" si="5559"/>
        <v>0</v>
      </c>
      <c r="AL1829" s="23">
        <f t="shared" si="5559"/>
        <v>0</v>
      </c>
      <c r="AM1829" s="23">
        <f t="shared" si="5559"/>
        <v>0</v>
      </c>
      <c r="AN1829" s="23">
        <f t="shared" si="5559"/>
        <v>0</v>
      </c>
      <c r="AO1829" s="23">
        <f t="shared" si="5495"/>
        <v>92.4</v>
      </c>
      <c r="AP1829" s="23">
        <f t="shared" si="5496"/>
        <v>4660.6000000000004</v>
      </c>
      <c r="AQ1829" s="23">
        <f t="shared" si="5497"/>
        <v>0</v>
      </c>
      <c r="AR1829" s="23">
        <f t="shared" si="5559"/>
        <v>0</v>
      </c>
      <c r="AS1829" s="23">
        <f t="shared" si="5498"/>
        <v>92.4</v>
      </c>
      <c r="AT1829" s="23">
        <f t="shared" si="5559"/>
        <v>0</v>
      </c>
      <c r="AU1829" s="23">
        <f t="shared" si="5559"/>
        <v>0</v>
      </c>
      <c r="AV1829" s="23">
        <f t="shared" si="5559"/>
        <v>0</v>
      </c>
      <c r="AW1829" s="23">
        <f t="shared" si="5559"/>
        <v>0</v>
      </c>
      <c r="AX1829" s="23">
        <f t="shared" si="5559"/>
        <v>0</v>
      </c>
      <c r="AY1829" s="23">
        <f t="shared" si="5463"/>
        <v>92.4</v>
      </c>
      <c r="AZ1829" s="23">
        <f t="shared" si="5559"/>
        <v>0</v>
      </c>
      <c r="BA1829" s="23">
        <f t="shared" si="5464"/>
        <v>92.4</v>
      </c>
      <c r="BB1829" s="23">
        <f t="shared" si="5559"/>
        <v>0</v>
      </c>
      <c r="BC1829" s="23">
        <f t="shared" si="5559"/>
        <v>0</v>
      </c>
      <c r="BD1829" s="23">
        <f t="shared" si="5560"/>
        <v>0</v>
      </c>
      <c r="BE1829" s="23">
        <f t="shared" si="5559"/>
        <v>0</v>
      </c>
      <c r="BF1829" s="23">
        <f t="shared" si="5559"/>
        <v>0</v>
      </c>
      <c r="BG1829" s="23">
        <f t="shared" si="5559"/>
        <v>0</v>
      </c>
      <c r="BH1829" s="23">
        <f t="shared" si="5561"/>
        <v>0</v>
      </c>
      <c r="BI1829" s="23">
        <f t="shared" si="5559"/>
        <v>0</v>
      </c>
      <c r="BJ1829" s="23">
        <f t="shared" si="5559"/>
        <v>0</v>
      </c>
      <c r="BK1829" s="23">
        <f t="shared" si="5562"/>
        <v>0</v>
      </c>
      <c r="BL1829" s="23">
        <f t="shared" si="5563"/>
        <v>0</v>
      </c>
      <c r="BM1829" s="23">
        <f t="shared" si="5564"/>
        <v>0</v>
      </c>
      <c r="BN1829" s="23">
        <f t="shared" si="5564"/>
        <v>0</v>
      </c>
      <c r="BO1829" s="23">
        <f t="shared" si="5565"/>
        <v>0</v>
      </c>
      <c r="BP1829" s="23">
        <f t="shared" si="5566"/>
        <v>0</v>
      </c>
      <c r="BQ1829" s="23">
        <f t="shared" si="5564"/>
        <v>0</v>
      </c>
      <c r="BR1829" s="23">
        <f t="shared" si="5435"/>
        <v>92.4</v>
      </c>
      <c r="BS1829" s="23">
        <f t="shared" si="5436"/>
        <v>4660.6000000000004</v>
      </c>
      <c r="BT1829" s="23">
        <f t="shared" si="5437"/>
        <v>0</v>
      </c>
      <c r="BU1829" s="23">
        <f t="shared" si="5559"/>
        <v>0</v>
      </c>
      <c r="BV1829" s="23">
        <f t="shared" si="5538"/>
        <v>92.4</v>
      </c>
      <c r="BW1829" s="23">
        <f t="shared" si="5559"/>
        <v>0</v>
      </c>
      <c r="BX1829" s="5"/>
    </row>
    <row r="1830" spans="1:77" ht="31.2" x14ac:dyDescent="0.3">
      <c r="A1830" s="12" t="s">
        <v>431</v>
      </c>
      <c r="B1830" s="12" t="s">
        <v>59</v>
      </c>
      <c r="C1830" s="12" t="s">
        <v>108</v>
      </c>
      <c r="D1830" s="12" t="s">
        <v>120</v>
      </c>
      <c r="E1830" s="12"/>
      <c r="F1830" s="14" t="s">
        <v>131</v>
      </c>
      <c r="G1830" s="20">
        <f t="shared" si="5559"/>
        <v>92.4</v>
      </c>
      <c r="H1830" s="20">
        <f t="shared" si="5559"/>
        <v>4660.6000000000004</v>
      </c>
      <c r="I1830" s="20">
        <f t="shared" si="5559"/>
        <v>0</v>
      </c>
      <c r="J1830" s="20">
        <f t="shared" si="5559"/>
        <v>0</v>
      </c>
      <c r="K1830" s="20">
        <f t="shared" si="5559"/>
        <v>0</v>
      </c>
      <c r="L1830" s="20">
        <f t="shared" si="5559"/>
        <v>0</v>
      </c>
      <c r="M1830" s="20">
        <f t="shared" si="5444"/>
        <v>92.4</v>
      </c>
      <c r="N1830" s="20">
        <f t="shared" si="5445"/>
        <v>4660.6000000000004</v>
      </c>
      <c r="O1830" s="20">
        <f t="shared" si="5446"/>
        <v>0</v>
      </c>
      <c r="P1830" s="23">
        <f t="shared" si="5559"/>
        <v>0</v>
      </c>
      <c r="Q1830" s="23">
        <f t="shared" si="5559"/>
        <v>0</v>
      </c>
      <c r="R1830" s="23">
        <f t="shared" si="5559"/>
        <v>0</v>
      </c>
      <c r="S1830" s="23">
        <f t="shared" si="5559"/>
        <v>0</v>
      </c>
      <c r="T1830" s="23">
        <f t="shared" si="5559"/>
        <v>0</v>
      </c>
      <c r="U1830" s="23">
        <f t="shared" si="5559"/>
        <v>0</v>
      </c>
      <c r="V1830" s="23">
        <f t="shared" si="5559"/>
        <v>0</v>
      </c>
      <c r="W1830" s="23">
        <f t="shared" si="5559"/>
        <v>0</v>
      </c>
      <c r="X1830" s="23">
        <f t="shared" si="5559"/>
        <v>0</v>
      </c>
      <c r="Y1830" s="23">
        <f t="shared" si="5559"/>
        <v>0</v>
      </c>
      <c r="Z1830" s="23">
        <f t="shared" si="5440"/>
        <v>92.4</v>
      </c>
      <c r="AA1830" s="23">
        <f t="shared" si="5441"/>
        <v>4660.6000000000004</v>
      </c>
      <c r="AB1830" s="23">
        <f t="shared" si="5442"/>
        <v>0</v>
      </c>
      <c r="AC1830" s="23">
        <f t="shared" si="5559"/>
        <v>0</v>
      </c>
      <c r="AD1830" s="23">
        <f t="shared" si="5559"/>
        <v>0</v>
      </c>
      <c r="AE1830" s="23">
        <f t="shared" si="5559"/>
        <v>0</v>
      </c>
      <c r="AF1830" s="23">
        <f t="shared" si="5559"/>
        <v>0</v>
      </c>
      <c r="AG1830" s="23">
        <f t="shared" si="5559"/>
        <v>0</v>
      </c>
      <c r="AH1830" s="23">
        <f t="shared" si="5559"/>
        <v>0</v>
      </c>
      <c r="AI1830" s="23">
        <f t="shared" si="5559"/>
        <v>0</v>
      </c>
      <c r="AJ1830" s="23">
        <f t="shared" si="5559"/>
        <v>0</v>
      </c>
      <c r="AK1830" s="23">
        <f t="shared" si="5559"/>
        <v>0</v>
      </c>
      <c r="AL1830" s="23">
        <f t="shared" si="5559"/>
        <v>0</v>
      </c>
      <c r="AM1830" s="23">
        <f t="shared" si="5559"/>
        <v>0</v>
      </c>
      <c r="AN1830" s="23">
        <f t="shared" si="5559"/>
        <v>0</v>
      </c>
      <c r="AO1830" s="23">
        <f t="shared" si="5495"/>
        <v>92.4</v>
      </c>
      <c r="AP1830" s="23">
        <f t="shared" si="5496"/>
        <v>4660.6000000000004</v>
      </c>
      <c r="AQ1830" s="23">
        <f t="shared" si="5497"/>
        <v>0</v>
      </c>
      <c r="AR1830" s="23">
        <f t="shared" si="5559"/>
        <v>0</v>
      </c>
      <c r="AS1830" s="23">
        <f t="shared" si="5498"/>
        <v>92.4</v>
      </c>
      <c r="AT1830" s="23">
        <f t="shared" si="5559"/>
        <v>0</v>
      </c>
      <c r="AU1830" s="23">
        <f t="shared" si="5559"/>
        <v>0</v>
      </c>
      <c r="AV1830" s="23">
        <f t="shared" si="5559"/>
        <v>0</v>
      </c>
      <c r="AW1830" s="23">
        <f t="shared" si="5559"/>
        <v>0</v>
      </c>
      <c r="AX1830" s="23">
        <f t="shared" si="5559"/>
        <v>0</v>
      </c>
      <c r="AY1830" s="23">
        <f t="shared" si="5463"/>
        <v>92.4</v>
      </c>
      <c r="AZ1830" s="23">
        <f t="shared" si="5559"/>
        <v>0</v>
      </c>
      <c r="BA1830" s="23">
        <f t="shared" si="5464"/>
        <v>92.4</v>
      </c>
      <c r="BB1830" s="23">
        <f t="shared" si="5559"/>
        <v>0</v>
      </c>
      <c r="BC1830" s="23">
        <f t="shared" si="5559"/>
        <v>0</v>
      </c>
      <c r="BD1830" s="23">
        <f t="shared" si="5560"/>
        <v>0</v>
      </c>
      <c r="BE1830" s="23">
        <f t="shared" ref="BE1830:BI1832" si="5567">BE1831</f>
        <v>0</v>
      </c>
      <c r="BF1830" s="23">
        <f t="shared" si="5567"/>
        <v>0</v>
      </c>
      <c r="BG1830" s="23">
        <f t="shared" si="5559"/>
        <v>0</v>
      </c>
      <c r="BH1830" s="23">
        <f t="shared" si="5561"/>
        <v>0</v>
      </c>
      <c r="BI1830" s="23">
        <f t="shared" si="5567"/>
        <v>0</v>
      </c>
      <c r="BJ1830" s="23">
        <f t="shared" si="5559"/>
        <v>0</v>
      </c>
      <c r="BK1830" s="23">
        <f t="shared" si="5562"/>
        <v>0</v>
      </c>
      <c r="BL1830" s="23">
        <f t="shared" si="5563"/>
        <v>0</v>
      </c>
      <c r="BM1830" s="23">
        <f t="shared" si="5564"/>
        <v>0</v>
      </c>
      <c r="BN1830" s="23">
        <f t="shared" si="5564"/>
        <v>0</v>
      </c>
      <c r="BO1830" s="23">
        <f t="shared" si="5565"/>
        <v>0</v>
      </c>
      <c r="BP1830" s="23">
        <f t="shared" si="5566"/>
        <v>0</v>
      </c>
      <c r="BQ1830" s="23">
        <f t="shared" si="5564"/>
        <v>0</v>
      </c>
      <c r="BR1830" s="23">
        <f t="shared" ref="BR1830:BR1893" si="5568">BA1830+BB1830+BC1830+BD1830+BE1830+BF1830+BG1830+BH1830+BI1830</f>
        <v>92.4</v>
      </c>
      <c r="BS1830" s="23">
        <f t="shared" ref="BS1830:BS1893" si="5569">AP1830+BJ1830+BK1830+BL1830+BM1830+BN1830</f>
        <v>4660.6000000000004</v>
      </c>
      <c r="BT1830" s="23">
        <f t="shared" ref="BT1830:BT1893" si="5570">AQ1830+BO1830+BP1830+BQ1830</f>
        <v>0</v>
      </c>
      <c r="BU1830" s="23">
        <f t="shared" si="5559"/>
        <v>0</v>
      </c>
      <c r="BV1830" s="23">
        <f t="shared" si="5538"/>
        <v>92.4</v>
      </c>
      <c r="BW1830" s="23">
        <f t="shared" si="5559"/>
        <v>0</v>
      </c>
      <c r="BX1830" s="5"/>
    </row>
    <row r="1831" spans="1:77" ht="31.2" x14ac:dyDescent="0.3">
      <c r="A1831" s="12" t="s">
        <v>431</v>
      </c>
      <c r="B1831" s="12" t="s">
        <v>59</v>
      </c>
      <c r="C1831" s="12" t="s">
        <v>108</v>
      </c>
      <c r="D1831" s="12" t="s">
        <v>115</v>
      </c>
      <c r="E1831" s="12"/>
      <c r="F1831" s="14" t="s">
        <v>134</v>
      </c>
      <c r="G1831" s="20">
        <f t="shared" si="5559"/>
        <v>92.4</v>
      </c>
      <c r="H1831" s="20">
        <f t="shared" si="5559"/>
        <v>4660.6000000000004</v>
      </c>
      <c r="I1831" s="20">
        <f t="shared" si="5559"/>
        <v>0</v>
      </c>
      <c r="J1831" s="20">
        <f t="shared" si="5559"/>
        <v>0</v>
      </c>
      <c r="K1831" s="20">
        <f t="shared" si="5559"/>
        <v>0</v>
      </c>
      <c r="L1831" s="20">
        <f t="shared" si="5559"/>
        <v>0</v>
      </c>
      <c r="M1831" s="20">
        <f t="shared" si="5444"/>
        <v>92.4</v>
      </c>
      <c r="N1831" s="20">
        <f t="shared" si="5445"/>
        <v>4660.6000000000004</v>
      </c>
      <c r="O1831" s="20">
        <f t="shared" si="5446"/>
        <v>0</v>
      </c>
      <c r="P1831" s="23">
        <f t="shared" si="5559"/>
        <v>0</v>
      </c>
      <c r="Q1831" s="23">
        <f t="shared" si="5559"/>
        <v>0</v>
      </c>
      <c r="R1831" s="23">
        <f t="shared" si="5559"/>
        <v>0</v>
      </c>
      <c r="S1831" s="23">
        <f t="shared" si="5559"/>
        <v>0</v>
      </c>
      <c r="T1831" s="23">
        <f t="shared" si="5559"/>
        <v>0</v>
      </c>
      <c r="U1831" s="23">
        <f t="shared" si="5559"/>
        <v>0</v>
      </c>
      <c r="V1831" s="23">
        <f t="shared" si="5559"/>
        <v>0</v>
      </c>
      <c r="W1831" s="23">
        <f t="shared" si="5559"/>
        <v>0</v>
      </c>
      <c r="X1831" s="23">
        <f t="shared" si="5559"/>
        <v>0</v>
      </c>
      <c r="Y1831" s="23">
        <f t="shared" si="5559"/>
        <v>0</v>
      </c>
      <c r="Z1831" s="23">
        <f t="shared" si="5440"/>
        <v>92.4</v>
      </c>
      <c r="AA1831" s="23">
        <f t="shared" si="5441"/>
        <v>4660.6000000000004</v>
      </c>
      <c r="AB1831" s="23">
        <f t="shared" si="5442"/>
        <v>0</v>
      </c>
      <c r="AC1831" s="23">
        <f t="shared" si="5559"/>
        <v>0</v>
      </c>
      <c r="AD1831" s="23">
        <f t="shared" si="5559"/>
        <v>0</v>
      </c>
      <c r="AE1831" s="23">
        <f t="shared" si="5559"/>
        <v>0</v>
      </c>
      <c r="AF1831" s="23">
        <f t="shared" si="5559"/>
        <v>0</v>
      </c>
      <c r="AG1831" s="23">
        <f t="shared" si="5559"/>
        <v>0</v>
      </c>
      <c r="AH1831" s="23">
        <f t="shared" si="5559"/>
        <v>0</v>
      </c>
      <c r="AI1831" s="23">
        <f t="shared" si="5559"/>
        <v>0</v>
      </c>
      <c r="AJ1831" s="23">
        <f t="shared" si="5559"/>
        <v>0</v>
      </c>
      <c r="AK1831" s="23">
        <f t="shared" si="5559"/>
        <v>0</v>
      </c>
      <c r="AL1831" s="23">
        <f t="shared" si="5559"/>
        <v>0</v>
      </c>
      <c r="AM1831" s="23">
        <f t="shared" si="5559"/>
        <v>0</v>
      </c>
      <c r="AN1831" s="23">
        <f t="shared" si="5559"/>
        <v>0</v>
      </c>
      <c r="AO1831" s="23">
        <f t="shared" si="5495"/>
        <v>92.4</v>
      </c>
      <c r="AP1831" s="23">
        <f t="shared" si="5496"/>
        <v>4660.6000000000004</v>
      </c>
      <c r="AQ1831" s="23">
        <f t="shared" si="5497"/>
        <v>0</v>
      </c>
      <c r="AR1831" s="23">
        <f t="shared" si="5559"/>
        <v>0</v>
      </c>
      <c r="AS1831" s="23">
        <f t="shared" si="5498"/>
        <v>92.4</v>
      </c>
      <c r="AT1831" s="23">
        <f t="shared" si="5559"/>
        <v>0</v>
      </c>
      <c r="AU1831" s="23">
        <f t="shared" si="5559"/>
        <v>0</v>
      </c>
      <c r="AV1831" s="23">
        <f t="shared" si="5559"/>
        <v>0</v>
      </c>
      <c r="AW1831" s="23">
        <f t="shared" si="5559"/>
        <v>0</v>
      </c>
      <c r="AX1831" s="23">
        <f t="shared" si="5559"/>
        <v>0</v>
      </c>
      <c r="AY1831" s="23">
        <f t="shared" si="5463"/>
        <v>92.4</v>
      </c>
      <c r="AZ1831" s="23">
        <f t="shared" si="5559"/>
        <v>0</v>
      </c>
      <c r="BA1831" s="23">
        <f t="shared" si="5464"/>
        <v>92.4</v>
      </c>
      <c r="BB1831" s="23">
        <f t="shared" si="5559"/>
        <v>0</v>
      </c>
      <c r="BC1831" s="23">
        <f t="shared" si="5559"/>
        <v>0</v>
      </c>
      <c r="BD1831" s="23">
        <f t="shared" si="5560"/>
        <v>0</v>
      </c>
      <c r="BE1831" s="23">
        <f t="shared" si="5567"/>
        <v>0</v>
      </c>
      <c r="BF1831" s="23">
        <f t="shared" si="5567"/>
        <v>0</v>
      </c>
      <c r="BG1831" s="23">
        <f t="shared" si="5559"/>
        <v>0</v>
      </c>
      <c r="BH1831" s="23">
        <f t="shared" si="5561"/>
        <v>0</v>
      </c>
      <c r="BI1831" s="23">
        <f t="shared" si="5567"/>
        <v>0</v>
      </c>
      <c r="BJ1831" s="23">
        <f t="shared" si="5559"/>
        <v>0</v>
      </c>
      <c r="BK1831" s="23">
        <f t="shared" si="5562"/>
        <v>0</v>
      </c>
      <c r="BL1831" s="23">
        <f t="shared" si="5563"/>
        <v>0</v>
      </c>
      <c r="BM1831" s="23">
        <f t="shared" si="5564"/>
        <v>0</v>
      </c>
      <c r="BN1831" s="23">
        <f t="shared" si="5564"/>
        <v>0</v>
      </c>
      <c r="BO1831" s="23">
        <f t="shared" si="5565"/>
        <v>0</v>
      </c>
      <c r="BP1831" s="23">
        <f t="shared" si="5566"/>
        <v>0</v>
      </c>
      <c r="BQ1831" s="23">
        <f t="shared" si="5564"/>
        <v>0</v>
      </c>
      <c r="BR1831" s="23">
        <f t="shared" si="5568"/>
        <v>92.4</v>
      </c>
      <c r="BS1831" s="23">
        <f t="shared" si="5569"/>
        <v>4660.6000000000004</v>
      </c>
      <c r="BT1831" s="23">
        <f t="shared" si="5570"/>
        <v>0</v>
      </c>
      <c r="BU1831" s="23">
        <f t="shared" si="5559"/>
        <v>0</v>
      </c>
      <c r="BV1831" s="23">
        <f t="shared" si="5538"/>
        <v>92.4</v>
      </c>
      <c r="BW1831" s="23">
        <f t="shared" si="5559"/>
        <v>0</v>
      </c>
    </row>
    <row r="1832" spans="1:77" ht="31.2" x14ac:dyDescent="0.3">
      <c r="A1832" s="12" t="s">
        <v>431</v>
      </c>
      <c r="B1832" s="12" t="s">
        <v>59</v>
      </c>
      <c r="C1832" s="12" t="s">
        <v>108</v>
      </c>
      <c r="D1832" s="12" t="s">
        <v>115</v>
      </c>
      <c r="E1832" s="12" t="s">
        <v>7</v>
      </c>
      <c r="F1832" s="14" t="s">
        <v>383</v>
      </c>
      <c r="G1832" s="20">
        <f t="shared" si="5559"/>
        <v>92.4</v>
      </c>
      <c r="H1832" s="20">
        <f t="shared" si="5559"/>
        <v>4660.6000000000004</v>
      </c>
      <c r="I1832" s="20">
        <f t="shared" si="5559"/>
        <v>0</v>
      </c>
      <c r="J1832" s="20">
        <f t="shared" si="5559"/>
        <v>0</v>
      </c>
      <c r="K1832" s="20">
        <f t="shared" si="5559"/>
        <v>0</v>
      </c>
      <c r="L1832" s="20">
        <f t="shared" si="5559"/>
        <v>0</v>
      </c>
      <c r="M1832" s="20">
        <f t="shared" si="5444"/>
        <v>92.4</v>
      </c>
      <c r="N1832" s="20">
        <f t="shared" si="5445"/>
        <v>4660.6000000000004</v>
      </c>
      <c r="O1832" s="20">
        <f t="shared" si="5446"/>
        <v>0</v>
      </c>
      <c r="P1832" s="23">
        <f t="shared" si="5559"/>
        <v>0</v>
      </c>
      <c r="Q1832" s="23">
        <f t="shared" si="5559"/>
        <v>0</v>
      </c>
      <c r="R1832" s="23">
        <f t="shared" si="5559"/>
        <v>0</v>
      </c>
      <c r="S1832" s="23">
        <f t="shared" si="5559"/>
        <v>0</v>
      </c>
      <c r="T1832" s="23">
        <f t="shared" si="5559"/>
        <v>0</v>
      </c>
      <c r="U1832" s="23">
        <f t="shared" si="5559"/>
        <v>0</v>
      </c>
      <c r="V1832" s="23">
        <f t="shared" si="5559"/>
        <v>0</v>
      </c>
      <c r="W1832" s="23">
        <f t="shared" si="5559"/>
        <v>0</v>
      </c>
      <c r="X1832" s="23">
        <f t="shared" si="5559"/>
        <v>0</v>
      </c>
      <c r="Y1832" s="23">
        <f t="shared" si="5559"/>
        <v>0</v>
      </c>
      <c r="Z1832" s="23">
        <f t="shared" si="5440"/>
        <v>92.4</v>
      </c>
      <c r="AA1832" s="23">
        <f t="shared" si="5441"/>
        <v>4660.6000000000004</v>
      </c>
      <c r="AB1832" s="23">
        <f t="shared" si="5442"/>
        <v>0</v>
      </c>
      <c r="AC1832" s="23">
        <f t="shared" si="5559"/>
        <v>0</v>
      </c>
      <c r="AD1832" s="23">
        <f t="shared" si="5559"/>
        <v>0</v>
      </c>
      <c r="AE1832" s="23">
        <f t="shared" si="5559"/>
        <v>0</v>
      </c>
      <c r="AF1832" s="23">
        <f t="shared" si="5559"/>
        <v>0</v>
      </c>
      <c r="AG1832" s="23">
        <f t="shared" si="5559"/>
        <v>0</v>
      </c>
      <c r="AH1832" s="23">
        <f t="shared" si="5559"/>
        <v>0</v>
      </c>
      <c r="AI1832" s="23">
        <f t="shared" si="5559"/>
        <v>0</v>
      </c>
      <c r="AJ1832" s="23">
        <f t="shared" si="5559"/>
        <v>0</v>
      </c>
      <c r="AK1832" s="23">
        <f t="shared" si="5559"/>
        <v>0</v>
      </c>
      <c r="AL1832" s="23">
        <f t="shared" si="5559"/>
        <v>0</v>
      </c>
      <c r="AM1832" s="23">
        <f t="shared" si="5559"/>
        <v>0</v>
      </c>
      <c r="AN1832" s="23">
        <f t="shared" si="5559"/>
        <v>0</v>
      </c>
      <c r="AO1832" s="23">
        <f t="shared" si="5495"/>
        <v>92.4</v>
      </c>
      <c r="AP1832" s="23">
        <f t="shared" si="5496"/>
        <v>4660.6000000000004</v>
      </c>
      <c r="AQ1832" s="23">
        <f t="shared" si="5497"/>
        <v>0</v>
      </c>
      <c r="AR1832" s="23">
        <f t="shared" si="5559"/>
        <v>0</v>
      </c>
      <c r="AS1832" s="23">
        <f t="shared" si="5498"/>
        <v>92.4</v>
      </c>
      <c r="AT1832" s="23">
        <f t="shared" si="5559"/>
        <v>0</v>
      </c>
      <c r="AU1832" s="23">
        <f t="shared" si="5559"/>
        <v>0</v>
      </c>
      <c r="AV1832" s="23">
        <f t="shared" si="5559"/>
        <v>0</v>
      </c>
      <c r="AW1832" s="23">
        <f t="shared" si="5559"/>
        <v>0</v>
      </c>
      <c r="AX1832" s="23">
        <f t="shared" si="5559"/>
        <v>0</v>
      </c>
      <c r="AY1832" s="23">
        <f t="shared" si="5463"/>
        <v>92.4</v>
      </c>
      <c r="AZ1832" s="23">
        <f t="shared" si="5559"/>
        <v>0</v>
      </c>
      <c r="BA1832" s="23">
        <f t="shared" si="5464"/>
        <v>92.4</v>
      </c>
      <c r="BB1832" s="23">
        <f t="shared" si="5559"/>
        <v>0</v>
      </c>
      <c r="BC1832" s="23">
        <f t="shared" si="5559"/>
        <v>0</v>
      </c>
      <c r="BD1832" s="23">
        <f t="shared" si="5560"/>
        <v>0</v>
      </c>
      <c r="BE1832" s="23">
        <f t="shared" si="5567"/>
        <v>0</v>
      </c>
      <c r="BF1832" s="23">
        <f t="shared" si="5567"/>
        <v>0</v>
      </c>
      <c r="BG1832" s="23">
        <f t="shared" si="5559"/>
        <v>0</v>
      </c>
      <c r="BH1832" s="23">
        <f t="shared" si="5561"/>
        <v>0</v>
      </c>
      <c r="BI1832" s="23">
        <f t="shared" si="5567"/>
        <v>0</v>
      </c>
      <c r="BJ1832" s="23">
        <f t="shared" si="5559"/>
        <v>0</v>
      </c>
      <c r="BK1832" s="23">
        <f t="shared" si="5562"/>
        <v>0</v>
      </c>
      <c r="BL1832" s="23">
        <f t="shared" si="5563"/>
        <v>0</v>
      </c>
      <c r="BM1832" s="23">
        <f t="shared" si="5564"/>
        <v>0</v>
      </c>
      <c r="BN1832" s="23">
        <f t="shared" si="5564"/>
        <v>0</v>
      </c>
      <c r="BO1832" s="23">
        <f t="shared" si="5565"/>
        <v>0</v>
      </c>
      <c r="BP1832" s="23">
        <f t="shared" si="5566"/>
        <v>0</v>
      </c>
      <c r="BQ1832" s="23">
        <f t="shared" si="5564"/>
        <v>0</v>
      </c>
      <c r="BR1832" s="23">
        <f t="shared" si="5568"/>
        <v>92.4</v>
      </c>
      <c r="BS1832" s="23">
        <f t="shared" si="5569"/>
        <v>4660.6000000000004</v>
      </c>
      <c r="BT1832" s="23">
        <f t="shared" si="5570"/>
        <v>0</v>
      </c>
      <c r="BU1832" s="23">
        <f t="shared" si="5559"/>
        <v>0</v>
      </c>
      <c r="BV1832" s="23">
        <f t="shared" si="5538"/>
        <v>92.4</v>
      </c>
      <c r="BW1832" s="23">
        <f t="shared" si="5559"/>
        <v>0</v>
      </c>
    </row>
    <row r="1833" spans="1:77" ht="31.2" x14ac:dyDescent="0.3">
      <c r="A1833" s="12" t="s">
        <v>431</v>
      </c>
      <c r="B1833" s="12" t="s">
        <v>59</v>
      </c>
      <c r="C1833" s="12" t="s">
        <v>108</v>
      </c>
      <c r="D1833" s="12" t="s">
        <v>115</v>
      </c>
      <c r="E1833" s="12">
        <v>240</v>
      </c>
      <c r="F1833" s="14" t="s">
        <v>372</v>
      </c>
      <c r="G1833" s="20">
        <v>92.4</v>
      </c>
      <c r="H1833" s="20">
        <v>4660.6000000000004</v>
      </c>
      <c r="I1833" s="20">
        <v>0</v>
      </c>
      <c r="J1833" s="20"/>
      <c r="K1833" s="20"/>
      <c r="L1833" s="20"/>
      <c r="M1833" s="20">
        <f t="shared" si="5444"/>
        <v>92.4</v>
      </c>
      <c r="N1833" s="20">
        <f t="shared" si="5445"/>
        <v>4660.6000000000004</v>
      </c>
      <c r="O1833" s="20">
        <f t="shared" si="5446"/>
        <v>0</v>
      </c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>
        <f t="shared" si="5440"/>
        <v>92.4</v>
      </c>
      <c r="AA1833" s="23">
        <f t="shared" si="5441"/>
        <v>4660.6000000000004</v>
      </c>
      <c r="AB1833" s="23">
        <f t="shared" si="5442"/>
        <v>0</v>
      </c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>
        <f t="shared" si="5495"/>
        <v>92.4</v>
      </c>
      <c r="AP1833" s="23">
        <f t="shared" si="5496"/>
        <v>4660.6000000000004</v>
      </c>
      <c r="AQ1833" s="23">
        <f t="shared" si="5497"/>
        <v>0</v>
      </c>
      <c r="AR1833" s="23"/>
      <c r="AS1833" s="23">
        <f t="shared" si="5498"/>
        <v>92.4</v>
      </c>
      <c r="AT1833" s="23"/>
      <c r="AU1833" s="23"/>
      <c r="AV1833" s="23"/>
      <c r="AW1833" s="23"/>
      <c r="AX1833" s="23"/>
      <c r="AY1833" s="23">
        <f t="shared" si="5463"/>
        <v>92.4</v>
      </c>
      <c r="AZ1833" s="23"/>
      <c r="BA1833" s="23">
        <f t="shared" si="5464"/>
        <v>92.4</v>
      </c>
      <c r="BB1833" s="23"/>
      <c r="BC1833" s="23"/>
      <c r="BD1833" s="23"/>
      <c r="BE1833" s="23"/>
      <c r="BF1833" s="23"/>
      <c r="BG1833" s="23"/>
      <c r="BH1833" s="23"/>
      <c r="BI1833" s="23"/>
      <c r="BJ1833" s="23"/>
      <c r="BK1833" s="23"/>
      <c r="BL1833" s="23"/>
      <c r="BM1833" s="23"/>
      <c r="BN1833" s="23"/>
      <c r="BO1833" s="23"/>
      <c r="BP1833" s="23"/>
      <c r="BQ1833" s="23"/>
      <c r="BR1833" s="23">
        <f t="shared" si="5568"/>
        <v>92.4</v>
      </c>
      <c r="BS1833" s="23">
        <f t="shared" si="5569"/>
        <v>4660.6000000000004</v>
      </c>
      <c r="BT1833" s="23">
        <f t="shared" si="5570"/>
        <v>0</v>
      </c>
      <c r="BU1833" s="23"/>
      <c r="BV1833" s="23">
        <f t="shared" si="5538"/>
        <v>92.4</v>
      </c>
      <c r="BW1833" s="23"/>
    </row>
    <row r="1834" spans="1:77" x14ac:dyDescent="0.3">
      <c r="A1834" s="16" t="s">
        <v>431</v>
      </c>
      <c r="B1834" s="16" t="s">
        <v>17</v>
      </c>
      <c r="C1834" s="16"/>
      <c r="D1834" s="16"/>
      <c r="E1834" s="16"/>
      <c r="F1834" s="7" t="s">
        <v>54</v>
      </c>
      <c r="G1834" s="18">
        <f>G1835</f>
        <v>2529.6</v>
      </c>
      <c r="H1834" s="18">
        <f t="shared" ref="H1834:BW1836" si="5571">H1835</f>
        <v>2551.5</v>
      </c>
      <c r="I1834" s="18">
        <f t="shared" si="5571"/>
        <v>2551.5</v>
      </c>
      <c r="J1834" s="18">
        <f t="shared" si="5571"/>
        <v>0</v>
      </c>
      <c r="K1834" s="18">
        <f t="shared" si="5571"/>
        <v>0</v>
      </c>
      <c r="L1834" s="18">
        <f t="shared" si="5571"/>
        <v>0</v>
      </c>
      <c r="M1834" s="20">
        <f t="shared" si="5444"/>
        <v>2529.6</v>
      </c>
      <c r="N1834" s="20">
        <f t="shared" si="5445"/>
        <v>2551.5</v>
      </c>
      <c r="O1834" s="20">
        <f t="shared" si="5446"/>
        <v>2551.5</v>
      </c>
      <c r="P1834" s="21">
        <f t="shared" si="5571"/>
        <v>0</v>
      </c>
      <c r="Q1834" s="21">
        <f t="shared" si="5571"/>
        <v>0</v>
      </c>
      <c r="R1834" s="21">
        <f t="shared" si="5571"/>
        <v>0</v>
      </c>
      <c r="S1834" s="21">
        <f t="shared" si="5571"/>
        <v>0</v>
      </c>
      <c r="T1834" s="21">
        <f t="shared" si="5571"/>
        <v>0</v>
      </c>
      <c r="U1834" s="21">
        <f t="shared" si="5571"/>
        <v>0</v>
      </c>
      <c r="V1834" s="21">
        <f t="shared" si="5571"/>
        <v>0</v>
      </c>
      <c r="W1834" s="21">
        <f t="shared" si="5571"/>
        <v>0</v>
      </c>
      <c r="X1834" s="21">
        <f t="shared" si="5571"/>
        <v>0</v>
      </c>
      <c r="Y1834" s="21">
        <f t="shared" si="5571"/>
        <v>0</v>
      </c>
      <c r="Z1834" s="21">
        <f t="shared" si="5440"/>
        <v>2529.6</v>
      </c>
      <c r="AA1834" s="21">
        <f t="shared" si="5441"/>
        <v>2551.5</v>
      </c>
      <c r="AB1834" s="21">
        <f t="shared" si="5442"/>
        <v>2551.5</v>
      </c>
      <c r="AC1834" s="21">
        <f t="shared" si="5571"/>
        <v>0</v>
      </c>
      <c r="AD1834" s="21">
        <f t="shared" si="5571"/>
        <v>0</v>
      </c>
      <c r="AE1834" s="21">
        <f t="shared" si="5571"/>
        <v>0</v>
      </c>
      <c r="AF1834" s="21">
        <f t="shared" si="5571"/>
        <v>0</v>
      </c>
      <c r="AG1834" s="21">
        <f t="shared" si="5571"/>
        <v>0</v>
      </c>
      <c r="AH1834" s="21">
        <f t="shared" si="5571"/>
        <v>0</v>
      </c>
      <c r="AI1834" s="21">
        <f t="shared" si="5571"/>
        <v>0</v>
      </c>
      <c r="AJ1834" s="21">
        <f t="shared" si="5571"/>
        <v>0</v>
      </c>
      <c r="AK1834" s="21">
        <f t="shared" si="5571"/>
        <v>0</v>
      </c>
      <c r="AL1834" s="21">
        <f t="shared" si="5571"/>
        <v>0</v>
      </c>
      <c r="AM1834" s="21">
        <f t="shared" si="5571"/>
        <v>0</v>
      </c>
      <c r="AN1834" s="21">
        <f t="shared" si="5571"/>
        <v>0</v>
      </c>
      <c r="AO1834" s="21">
        <f t="shared" si="5495"/>
        <v>2529.6</v>
      </c>
      <c r="AP1834" s="21">
        <f t="shared" si="5496"/>
        <v>2551.5</v>
      </c>
      <c r="AQ1834" s="21">
        <f t="shared" si="5497"/>
        <v>2551.5</v>
      </c>
      <c r="AR1834" s="21">
        <f t="shared" si="5571"/>
        <v>0</v>
      </c>
      <c r="AS1834" s="21">
        <f t="shared" si="5498"/>
        <v>2529.6</v>
      </c>
      <c r="AT1834" s="21">
        <f t="shared" si="5571"/>
        <v>0</v>
      </c>
      <c r="AU1834" s="21">
        <f t="shared" si="5571"/>
        <v>0</v>
      </c>
      <c r="AV1834" s="21">
        <f t="shared" si="5571"/>
        <v>0</v>
      </c>
      <c r="AW1834" s="21">
        <f t="shared" si="5571"/>
        <v>0</v>
      </c>
      <c r="AX1834" s="21">
        <f t="shared" si="5571"/>
        <v>0</v>
      </c>
      <c r="AY1834" s="21">
        <f t="shared" si="5463"/>
        <v>2529.6</v>
      </c>
      <c r="AZ1834" s="21">
        <f t="shared" si="5571"/>
        <v>0</v>
      </c>
      <c r="BA1834" s="21">
        <f t="shared" si="5464"/>
        <v>2529.6</v>
      </c>
      <c r="BB1834" s="21">
        <f t="shared" si="5571"/>
        <v>0</v>
      </c>
      <c r="BC1834" s="21">
        <f t="shared" si="5571"/>
        <v>0</v>
      </c>
      <c r="BD1834" s="21">
        <f t="shared" si="5571"/>
        <v>0</v>
      </c>
      <c r="BE1834" s="21">
        <f t="shared" si="5571"/>
        <v>0</v>
      </c>
      <c r="BF1834" s="21">
        <f t="shared" si="5571"/>
        <v>0</v>
      </c>
      <c r="BG1834" s="21">
        <f t="shared" si="5571"/>
        <v>0</v>
      </c>
      <c r="BH1834" s="21">
        <f t="shared" si="5571"/>
        <v>0</v>
      </c>
      <c r="BI1834" s="21">
        <f t="shared" si="5571"/>
        <v>0</v>
      </c>
      <c r="BJ1834" s="21">
        <f t="shared" si="5571"/>
        <v>0</v>
      </c>
      <c r="BK1834" s="21">
        <f t="shared" si="5571"/>
        <v>0</v>
      </c>
      <c r="BL1834" s="21">
        <f t="shared" si="5571"/>
        <v>0</v>
      </c>
      <c r="BM1834" s="21">
        <f t="shared" si="5571"/>
        <v>0</v>
      </c>
      <c r="BN1834" s="21">
        <f t="shared" si="5571"/>
        <v>0</v>
      </c>
      <c r="BO1834" s="21">
        <f t="shared" si="5571"/>
        <v>0</v>
      </c>
      <c r="BP1834" s="21">
        <f t="shared" si="5571"/>
        <v>0</v>
      </c>
      <c r="BQ1834" s="21">
        <f t="shared" si="5571"/>
        <v>0</v>
      </c>
      <c r="BR1834" s="21">
        <f t="shared" si="5568"/>
        <v>2529.6</v>
      </c>
      <c r="BS1834" s="21">
        <f t="shared" si="5569"/>
        <v>2551.5</v>
      </c>
      <c r="BT1834" s="21">
        <f t="shared" si="5570"/>
        <v>2551.5</v>
      </c>
      <c r="BU1834" s="21">
        <f t="shared" si="5571"/>
        <v>0</v>
      </c>
      <c r="BV1834" s="21">
        <f t="shared" si="5538"/>
        <v>2529.6</v>
      </c>
      <c r="BW1834" s="21">
        <f t="shared" si="5571"/>
        <v>0</v>
      </c>
    </row>
    <row r="1835" spans="1:77" x14ac:dyDescent="0.3">
      <c r="A1835" s="17" t="s">
        <v>431</v>
      </c>
      <c r="B1835" s="17" t="s">
        <v>17</v>
      </c>
      <c r="C1835" s="17" t="s">
        <v>17</v>
      </c>
      <c r="D1835" s="17"/>
      <c r="E1835" s="17"/>
      <c r="F1835" s="10" t="s">
        <v>207</v>
      </c>
      <c r="G1835" s="19">
        <f>G1836</f>
        <v>2529.6</v>
      </c>
      <c r="H1835" s="19">
        <f t="shared" si="5571"/>
        <v>2551.5</v>
      </c>
      <c r="I1835" s="19">
        <f t="shared" si="5571"/>
        <v>2551.5</v>
      </c>
      <c r="J1835" s="19">
        <f t="shared" si="5571"/>
        <v>0</v>
      </c>
      <c r="K1835" s="19">
        <f t="shared" si="5571"/>
        <v>0</v>
      </c>
      <c r="L1835" s="19">
        <f t="shared" si="5571"/>
        <v>0</v>
      </c>
      <c r="M1835" s="20">
        <f t="shared" si="5444"/>
        <v>2529.6</v>
      </c>
      <c r="N1835" s="20">
        <f t="shared" si="5445"/>
        <v>2551.5</v>
      </c>
      <c r="O1835" s="20">
        <f t="shared" si="5446"/>
        <v>2551.5</v>
      </c>
      <c r="P1835" s="22">
        <f t="shared" si="5571"/>
        <v>0</v>
      </c>
      <c r="Q1835" s="22">
        <f t="shared" si="5571"/>
        <v>0</v>
      </c>
      <c r="R1835" s="22">
        <f t="shared" si="5571"/>
        <v>0</v>
      </c>
      <c r="S1835" s="22">
        <f t="shared" si="5571"/>
        <v>0</v>
      </c>
      <c r="T1835" s="22">
        <f t="shared" si="5571"/>
        <v>0</v>
      </c>
      <c r="U1835" s="22">
        <f t="shared" si="5571"/>
        <v>0</v>
      </c>
      <c r="V1835" s="22">
        <f t="shared" si="5571"/>
        <v>0</v>
      </c>
      <c r="W1835" s="22">
        <f t="shared" si="5571"/>
        <v>0</v>
      </c>
      <c r="X1835" s="22">
        <f t="shared" si="5571"/>
        <v>0</v>
      </c>
      <c r="Y1835" s="22">
        <f t="shared" si="5571"/>
        <v>0</v>
      </c>
      <c r="Z1835" s="22">
        <f t="shared" si="5440"/>
        <v>2529.6</v>
      </c>
      <c r="AA1835" s="22">
        <f t="shared" si="5441"/>
        <v>2551.5</v>
      </c>
      <c r="AB1835" s="22">
        <f t="shared" si="5442"/>
        <v>2551.5</v>
      </c>
      <c r="AC1835" s="22">
        <f t="shared" si="5571"/>
        <v>0</v>
      </c>
      <c r="AD1835" s="22">
        <f t="shared" si="5571"/>
        <v>0</v>
      </c>
      <c r="AE1835" s="22">
        <f t="shared" si="5571"/>
        <v>0</v>
      </c>
      <c r="AF1835" s="22">
        <f t="shared" si="5571"/>
        <v>0</v>
      </c>
      <c r="AG1835" s="22">
        <f t="shared" si="5571"/>
        <v>0</v>
      </c>
      <c r="AH1835" s="22">
        <f t="shared" si="5571"/>
        <v>0</v>
      </c>
      <c r="AI1835" s="22">
        <f t="shared" si="5571"/>
        <v>0</v>
      </c>
      <c r="AJ1835" s="22">
        <f t="shared" si="5571"/>
        <v>0</v>
      </c>
      <c r="AK1835" s="22">
        <f t="shared" si="5571"/>
        <v>0</v>
      </c>
      <c r="AL1835" s="22">
        <f t="shared" si="5571"/>
        <v>0</v>
      </c>
      <c r="AM1835" s="22">
        <f t="shared" si="5571"/>
        <v>0</v>
      </c>
      <c r="AN1835" s="22">
        <f t="shared" si="5571"/>
        <v>0</v>
      </c>
      <c r="AO1835" s="22">
        <f t="shared" si="5495"/>
        <v>2529.6</v>
      </c>
      <c r="AP1835" s="22">
        <f t="shared" si="5496"/>
        <v>2551.5</v>
      </c>
      <c r="AQ1835" s="22">
        <f t="shared" si="5497"/>
        <v>2551.5</v>
      </c>
      <c r="AR1835" s="22">
        <f t="shared" si="5571"/>
        <v>0</v>
      </c>
      <c r="AS1835" s="22">
        <f t="shared" si="5498"/>
        <v>2529.6</v>
      </c>
      <c r="AT1835" s="22">
        <f t="shared" si="5571"/>
        <v>0</v>
      </c>
      <c r="AU1835" s="22">
        <f t="shared" si="5571"/>
        <v>0</v>
      </c>
      <c r="AV1835" s="22">
        <f t="shared" si="5571"/>
        <v>0</v>
      </c>
      <c r="AW1835" s="22">
        <f t="shared" si="5571"/>
        <v>0</v>
      </c>
      <c r="AX1835" s="22">
        <f t="shared" si="5571"/>
        <v>0</v>
      </c>
      <c r="AY1835" s="22">
        <f t="shared" si="5463"/>
        <v>2529.6</v>
      </c>
      <c r="AZ1835" s="22">
        <f t="shared" si="5571"/>
        <v>0</v>
      </c>
      <c r="BA1835" s="22">
        <f t="shared" si="5464"/>
        <v>2529.6</v>
      </c>
      <c r="BB1835" s="22">
        <f t="shared" si="5571"/>
        <v>0</v>
      </c>
      <c r="BC1835" s="22">
        <f t="shared" si="5571"/>
        <v>0</v>
      </c>
      <c r="BD1835" s="22">
        <f t="shared" si="5571"/>
        <v>0</v>
      </c>
      <c r="BE1835" s="22">
        <f t="shared" si="5571"/>
        <v>0</v>
      </c>
      <c r="BF1835" s="22">
        <f t="shared" si="5571"/>
        <v>0</v>
      </c>
      <c r="BG1835" s="22">
        <f t="shared" si="5571"/>
        <v>0</v>
      </c>
      <c r="BH1835" s="22">
        <f t="shared" si="5571"/>
        <v>0</v>
      </c>
      <c r="BI1835" s="22">
        <f t="shared" si="5571"/>
        <v>0</v>
      </c>
      <c r="BJ1835" s="22">
        <f t="shared" si="5571"/>
        <v>0</v>
      </c>
      <c r="BK1835" s="22">
        <f t="shared" si="5571"/>
        <v>0</v>
      </c>
      <c r="BL1835" s="22">
        <f t="shared" si="5571"/>
        <v>0</v>
      </c>
      <c r="BM1835" s="22">
        <f t="shared" si="5571"/>
        <v>0</v>
      </c>
      <c r="BN1835" s="22">
        <f t="shared" si="5571"/>
        <v>0</v>
      </c>
      <c r="BO1835" s="22">
        <f t="shared" si="5571"/>
        <v>0</v>
      </c>
      <c r="BP1835" s="22">
        <f t="shared" si="5571"/>
        <v>0</v>
      </c>
      <c r="BQ1835" s="22">
        <f t="shared" si="5571"/>
        <v>0</v>
      </c>
      <c r="BR1835" s="22">
        <f t="shared" si="5568"/>
        <v>2529.6</v>
      </c>
      <c r="BS1835" s="22">
        <f t="shared" si="5569"/>
        <v>2551.5</v>
      </c>
      <c r="BT1835" s="22">
        <f t="shared" si="5570"/>
        <v>2551.5</v>
      </c>
      <c r="BU1835" s="22">
        <f t="shared" si="5571"/>
        <v>0</v>
      </c>
      <c r="BV1835" s="22">
        <f t="shared" si="5538"/>
        <v>2529.6</v>
      </c>
      <c r="BW1835" s="22">
        <f t="shared" si="5571"/>
        <v>0</v>
      </c>
    </row>
    <row r="1836" spans="1:77" x14ac:dyDescent="0.3">
      <c r="A1836" s="12" t="s">
        <v>431</v>
      </c>
      <c r="B1836" s="12" t="s">
        <v>17</v>
      </c>
      <c r="C1836" s="12" t="s">
        <v>17</v>
      </c>
      <c r="D1836" s="12" t="s">
        <v>194</v>
      </c>
      <c r="E1836" s="12"/>
      <c r="F1836" s="14" t="s">
        <v>219</v>
      </c>
      <c r="G1836" s="20">
        <f>G1837</f>
        <v>2529.6</v>
      </c>
      <c r="H1836" s="20">
        <f t="shared" si="5571"/>
        <v>2551.5</v>
      </c>
      <c r="I1836" s="20">
        <f t="shared" si="5571"/>
        <v>2551.5</v>
      </c>
      <c r="J1836" s="20">
        <f t="shared" si="5571"/>
        <v>0</v>
      </c>
      <c r="K1836" s="20">
        <f t="shared" si="5571"/>
        <v>0</v>
      </c>
      <c r="L1836" s="20">
        <f t="shared" si="5571"/>
        <v>0</v>
      </c>
      <c r="M1836" s="20">
        <f t="shared" si="5444"/>
        <v>2529.6</v>
      </c>
      <c r="N1836" s="20">
        <f t="shared" si="5445"/>
        <v>2551.5</v>
      </c>
      <c r="O1836" s="20">
        <f t="shared" si="5446"/>
        <v>2551.5</v>
      </c>
      <c r="P1836" s="23">
        <f t="shared" si="5571"/>
        <v>0</v>
      </c>
      <c r="Q1836" s="23">
        <f t="shared" si="5571"/>
        <v>0</v>
      </c>
      <c r="R1836" s="23">
        <f t="shared" si="5571"/>
        <v>0</v>
      </c>
      <c r="S1836" s="23">
        <f t="shared" si="5571"/>
        <v>0</v>
      </c>
      <c r="T1836" s="23">
        <f t="shared" si="5571"/>
        <v>0</v>
      </c>
      <c r="U1836" s="23">
        <f t="shared" si="5571"/>
        <v>0</v>
      </c>
      <c r="V1836" s="23">
        <f t="shared" si="5571"/>
        <v>0</v>
      </c>
      <c r="W1836" s="23">
        <f t="shared" si="5571"/>
        <v>0</v>
      </c>
      <c r="X1836" s="23">
        <f t="shared" si="5571"/>
        <v>0</v>
      </c>
      <c r="Y1836" s="23">
        <f t="shared" si="5571"/>
        <v>0</v>
      </c>
      <c r="Z1836" s="23">
        <f t="shared" si="5440"/>
        <v>2529.6</v>
      </c>
      <c r="AA1836" s="23">
        <f t="shared" si="5441"/>
        <v>2551.5</v>
      </c>
      <c r="AB1836" s="23">
        <f t="shared" si="5442"/>
        <v>2551.5</v>
      </c>
      <c r="AC1836" s="23">
        <f t="shared" si="5571"/>
        <v>0</v>
      </c>
      <c r="AD1836" s="23">
        <f t="shared" si="5571"/>
        <v>0</v>
      </c>
      <c r="AE1836" s="23">
        <f t="shared" si="5571"/>
        <v>0</v>
      </c>
      <c r="AF1836" s="23">
        <f t="shared" si="5571"/>
        <v>0</v>
      </c>
      <c r="AG1836" s="23">
        <f t="shared" si="5571"/>
        <v>0</v>
      </c>
      <c r="AH1836" s="23">
        <f t="shared" si="5571"/>
        <v>0</v>
      </c>
      <c r="AI1836" s="23">
        <f t="shared" si="5571"/>
        <v>0</v>
      </c>
      <c r="AJ1836" s="23">
        <f t="shared" si="5571"/>
        <v>0</v>
      </c>
      <c r="AK1836" s="23">
        <f t="shared" si="5571"/>
        <v>0</v>
      </c>
      <c r="AL1836" s="23">
        <f t="shared" si="5571"/>
        <v>0</v>
      </c>
      <c r="AM1836" s="23">
        <f t="shared" si="5571"/>
        <v>0</v>
      </c>
      <c r="AN1836" s="23">
        <f t="shared" si="5571"/>
        <v>0</v>
      </c>
      <c r="AO1836" s="23">
        <f t="shared" si="5495"/>
        <v>2529.6</v>
      </c>
      <c r="AP1836" s="23">
        <f t="shared" si="5496"/>
        <v>2551.5</v>
      </c>
      <c r="AQ1836" s="23">
        <f t="shared" si="5497"/>
        <v>2551.5</v>
      </c>
      <c r="AR1836" s="23">
        <f t="shared" si="5571"/>
        <v>0</v>
      </c>
      <c r="AS1836" s="23">
        <f t="shared" si="5498"/>
        <v>2529.6</v>
      </c>
      <c r="AT1836" s="23">
        <f t="shared" si="5571"/>
        <v>0</v>
      </c>
      <c r="AU1836" s="23">
        <f t="shared" si="5571"/>
        <v>0</v>
      </c>
      <c r="AV1836" s="23">
        <f t="shared" si="5571"/>
        <v>0</v>
      </c>
      <c r="AW1836" s="23">
        <f t="shared" si="5571"/>
        <v>0</v>
      </c>
      <c r="AX1836" s="23">
        <f t="shared" si="5571"/>
        <v>0</v>
      </c>
      <c r="AY1836" s="23">
        <f t="shared" si="5463"/>
        <v>2529.6</v>
      </c>
      <c r="AZ1836" s="23">
        <f t="shared" si="5571"/>
        <v>0</v>
      </c>
      <c r="BA1836" s="23">
        <f t="shared" si="5464"/>
        <v>2529.6</v>
      </c>
      <c r="BB1836" s="23">
        <f t="shared" si="5571"/>
        <v>0</v>
      </c>
      <c r="BC1836" s="23">
        <f t="shared" si="5571"/>
        <v>0</v>
      </c>
      <c r="BD1836" s="23">
        <f t="shared" si="5571"/>
        <v>0</v>
      </c>
      <c r="BE1836" s="23">
        <f t="shared" si="5571"/>
        <v>0</v>
      </c>
      <c r="BF1836" s="23">
        <f t="shared" si="5571"/>
        <v>0</v>
      </c>
      <c r="BG1836" s="23">
        <f t="shared" si="5571"/>
        <v>0</v>
      </c>
      <c r="BH1836" s="23">
        <f t="shared" si="5571"/>
        <v>0</v>
      </c>
      <c r="BI1836" s="23">
        <f t="shared" si="5571"/>
        <v>0</v>
      </c>
      <c r="BJ1836" s="23">
        <f t="shared" si="5571"/>
        <v>0</v>
      </c>
      <c r="BK1836" s="23">
        <f t="shared" si="5571"/>
        <v>0</v>
      </c>
      <c r="BL1836" s="23">
        <f t="shared" si="5571"/>
        <v>0</v>
      </c>
      <c r="BM1836" s="23">
        <f t="shared" si="5571"/>
        <v>0</v>
      </c>
      <c r="BN1836" s="23">
        <f t="shared" si="5571"/>
        <v>0</v>
      </c>
      <c r="BO1836" s="23">
        <f t="shared" si="5571"/>
        <v>0</v>
      </c>
      <c r="BP1836" s="23">
        <f t="shared" si="5571"/>
        <v>0</v>
      </c>
      <c r="BQ1836" s="23">
        <f t="shared" si="5571"/>
        <v>0</v>
      </c>
      <c r="BR1836" s="23">
        <f t="shared" si="5568"/>
        <v>2529.6</v>
      </c>
      <c r="BS1836" s="23">
        <f t="shared" si="5569"/>
        <v>2551.5</v>
      </c>
      <c r="BT1836" s="23">
        <f t="shared" si="5570"/>
        <v>2551.5</v>
      </c>
      <c r="BU1836" s="23">
        <f t="shared" si="5571"/>
        <v>0</v>
      </c>
      <c r="BV1836" s="23">
        <f t="shared" si="5538"/>
        <v>2529.6</v>
      </c>
      <c r="BW1836" s="23">
        <f t="shared" si="5571"/>
        <v>0</v>
      </c>
      <c r="BX1836" s="5"/>
    </row>
    <row r="1837" spans="1:77" ht="31.2" x14ac:dyDescent="0.3">
      <c r="A1837" s="12" t="s">
        <v>431</v>
      </c>
      <c r="B1837" s="12" t="s">
        <v>17</v>
      </c>
      <c r="C1837" s="12" t="s">
        <v>17</v>
      </c>
      <c r="D1837" s="12" t="s">
        <v>195</v>
      </c>
      <c r="E1837" s="12"/>
      <c r="F1837" s="14" t="s">
        <v>220</v>
      </c>
      <c r="G1837" s="20">
        <f>G1838+G1841</f>
        <v>2529.6</v>
      </c>
      <c r="H1837" s="20">
        <f t="shared" ref="H1837:L1837" si="5572">H1838+H1841</f>
        <v>2551.5</v>
      </c>
      <c r="I1837" s="20">
        <f t="shared" si="5572"/>
        <v>2551.5</v>
      </c>
      <c r="J1837" s="20">
        <f t="shared" si="5572"/>
        <v>0</v>
      </c>
      <c r="K1837" s="20">
        <f t="shared" si="5572"/>
        <v>0</v>
      </c>
      <c r="L1837" s="20">
        <f t="shared" si="5572"/>
        <v>0</v>
      </c>
      <c r="M1837" s="20">
        <f t="shared" si="5444"/>
        <v>2529.6</v>
      </c>
      <c r="N1837" s="20">
        <f t="shared" si="5445"/>
        <v>2551.5</v>
      </c>
      <c r="O1837" s="20">
        <f t="shared" si="5446"/>
        <v>2551.5</v>
      </c>
      <c r="P1837" s="23">
        <f t="shared" ref="P1837:Q1837" si="5573">P1838+P1841</f>
        <v>0</v>
      </c>
      <c r="Q1837" s="23">
        <f t="shared" si="5573"/>
        <v>0</v>
      </c>
      <c r="R1837" s="23">
        <f t="shared" ref="R1837:T1837" si="5574">R1838+R1841</f>
        <v>0</v>
      </c>
      <c r="S1837" s="23">
        <f t="shared" si="5574"/>
        <v>0</v>
      </c>
      <c r="T1837" s="23">
        <f t="shared" si="5574"/>
        <v>0</v>
      </c>
      <c r="U1837" s="23">
        <f t="shared" ref="U1837:W1837" si="5575">U1838+U1841</f>
        <v>0</v>
      </c>
      <c r="V1837" s="23">
        <f t="shared" si="5575"/>
        <v>0</v>
      </c>
      <c r="W1837" s="23">
        <f t="shared" si="5575"/>
        <v>0</v>
      </c>
      <c r="X1837" s="23">
        <f t="shared" ref="X1837:Y1837" si="5576">X1838+X1841</f>
        <v>0</v>
      </c>
      <c r="Y1837" s="23">
        <f t="shared" si="5576"/>
        <v>0</v>
      </c>
      <c r="Z1837" s="23">
        <f t="shared" si="5440"/>
        <v>2529.6</v>
      </c>
      <c r="AA1837" s="23">
        <f t="shared" si="5441"/>
        <v>2551.5</v>
      </c>
      <c r="AB1837" s="23">
        <f t="shared" si="5442"/>
        <v>2551.5</v>
      </c>
      <c r="AC1837" s="23">
        <f t="shared" ref="AC1837:AL1837" si="5577">AC1838+AC1841</f>
        <v>0</v>
      </c>
      <c r="AD1837" s="23">
        <f t="shared" si="5577"/>
        <v>0</v>
      </c>
      <c r="AE1837" s="23">
        <f t="shared" ref="AE1837" si="5578">AE1838+AE1841</f>
        <v>0</v>
      </c>
      <c r="AF1837" s="23">
        <f t="shared" si="5577"/>
        <v>0</v>
      </c>
      <c r="AG1837" s="23">
        <f t="shared" si="5577"/>
        <v>0</v>
      </c>
      <c r="AH1837" s="23">
        <f t="shared" si="5577"/>
        <v>0</v>
      </c>
      <c r="AI1837" s="23">
        <f t="shared" ref="AI1837" si="5579">AI1838+AI1841</f>
        <v>0</v>
      </c>
      <c r="AJ1837" s="23">
        <f t="shared" si="5577"/>
        <v>0</v>
      </c>
      <c r="AK1837" s="23">
        <f t="shared" si="5577"/>
        <v>0</v>
      </c>
      <c r="AL1837" s="23">
        <f t="shared" si="5577"/>
        <v>0</v>
      </c>
      <c r="AM1837" s="23">
        <f t="shared" ref="AM1837:BW1837" si="5580">AM1838+AM1841</f>
        <v>0</v>
      </c>
      <c r="AN1837" s="23">
        <f t="shared" si="5580"/>
        <v>0</v>
      </c>
      <c r="AO1837" s="23">
        <f t="shared" si="5495"/>
        <v>2529.6</v>
      </c>
      <c r="AP1837" s="23">
        <f t="shared" si="5496"/>
        <v>2551.5</v>
      </c>
      <c r="AQ1837" s="23">
        <f t="shared" si="5497"/>
        <v>2551.5</v>
      </c>
      <c r="AR1837" s="23">
        <f t="shared" ref="AR1837" si="5581">AR1838+AR1841</f>
        <v>0</v>
      </c>
      <c r="AS1837" s="23">
        <f t="shared" si="5498"/>
        <v>2529.6</v>
      </c>
      <c r="AT1837" s="23">
        <f t="shared" ref="AT1837:AX1837" si="5582">AT1838+AT1841</f>
        <v>0</v>
      </c>
      <c r="AU1837" s="23">
        <f t="shared" si="5582"/>
        <v>0</v>
      </c>
      <c r="AV1837" s="23">
        <f t="shared" si="5582"/>
        <v>0</v>
      </c>
      <c r="AW1837" s="23">
        <f t="shared" si="5582"/>
        <v>0</v>
      </c>
      <c r="AX1837" s="23">
        <f t="shared" si="5582"/>
        <v>0</v>
      </c>
      <c r="AY1837" s="23">
        <f t="shared" si="5463"/>
        <v>2529.6</v>
      </c>
      <c r="AZ1837" s="23">
        <f t="shared" ref="AZ1837" si="5583">AZ1838+AZ1841</f>
        <v>0</v>
      </c>
      <c r="BA1837" s="23">
        <f t="shared" si="5464"/>
        <v>2529.6</v>
      </c>
      <c r="BB1837" s="23">
        <f t="shared" ref="BB1837:BI1837" si="5584">BB1838+BB1841</f>
        <v>0</v>
      </c>
      <c r="BC1837" s="23">
        <f t="shared" si="5584"/>
        <v>0</v>
      </c>
      <c r="BD1837" s="23">
        <f t="shared" si="5584"/>
        <v>0</v>
      </c>
      <c r="BE1837" s="23">
        <f t="shared" si="5584"/>
        <v>0</v>
      </c>
      <c r="BF1837" s="23">
        <f t="shared" si="5584"/>
        <v>0</v>
      </c>
      <c r="BG1837" s="23">
        <f t="shared" si="5584"/>
        <v>0</v>
      </c>
      <c r="BH1837" s="23">
        <f t="shared" si="5584"/>
        <v>0</v>
      </c>
      <c r="BI1837" s="23">
        <f t="shared" si="5584"/>
        <v>0</v>
      </c>
      <c r="BJ1837" s="23">
        <f t="shared" ref="BJ1837:BP1837" si="5585">BJ1838+BJ1841</f>
        <v>0</v>
      </c>
      <c r="BK1837" s="23">
        <f t="shared" si="5585"/>
        <v>0</v>
      </c>
      <c r="BL1837" s="23">
        <f t="shared" si="5585"/>
        <v>0</v>
      </c>
      <c r="BM1837" s="23">
        <f t="shared" si="5585"/>
        <v>0</v>
      </c>
      <c r="BN1837" s="23">
        <f t="shared" si="5585"/>
        <v>0</v>
      </c>
      <c r="BO1837" s="23">
        <f t="shared" si="5585"/>
        <v>0</v>
      </c>
      <c r="BP1837" s="23">
        <f t="shared" si="5585"/>
        <v>0</v>
      </c>
      <c r="BQ1837" s="23">
        <f t="shared" ref="BQ1837" si="5586">BQ1838+BQ1841</f>
        <v>0</v>
      </c>
      <c r="BR1837" s="23">
        <f t="shared" si="5568"/>
        <v>2529.6</v>
      </c>
      <c r="BS1837" s="23">
        <f t="shared" si="5569"/>
        <v>2551.5</v>
      </c>
      <c r="BT1837" s="23">
        <f t="shared" si="5570"/>
        <v>2551.5</v>
      </c>
      <c r="BU1837" s="23">
        <f t="shared" ref="BU1837" si="5587">BU1838+BU1841</f>
        <v>0</v>
      </c>
      <c r="BV1837" s="23">
        <f t="shared" si="5538"/>
        <v>2529.6</v>
      </c>
      <c r="BW1837" s="23">
        <f t="shared" si="5580"/>
        <v>0</v>
      </c>
      <c r="BX1837" s="5"/>
    </row>
    <row r="1838" spans="1:77" x14ac:dyDescent="0.3">
      <c r="A1838" s="12" t="s">
        <v>431</v>
      </c>
      <c r="B1838" s="12" t="s">
        <v>17</v>
      </c>
      <c r="C1838" s="12" t="s">
        <v>17</v>
      </c>
      <c r="D1838" s="12" t="s">
        <v>175</v>
      </c>
      <c r="E1838" s="12"/>
      <c r="F1838" s="14" t="s">
        <v>221</v>
      </c>
      <c r="G1838" s="20">
        <f>G1839</f>
        <v>149.5</v>
      </c>
      <c r="H1838" s="20">
        <f t="shared" ref="H1838:BW1839" si="5588">H1839</f>
        <v>151.9</v>
      </c>
      <c r="I1838" s="20">
        <f t="shared" si="5588"/>
        <v>151.9</v>
      </c>
      <c r="J1838" s="20">
        <f t="shared" si="5588"/>
        <v>0</v>
      </c>
      <c r="K1838" s="20">
        <f t="shared" si="5588"/>
        <v>0</v>
      </c>
      <c r="L1838" s="20">
        <f t="shared" si="5588"/>
        <v>0</v>
      </c>
      <c r="M1838" s="20">
        <f t="shared" si="5444"/>
        <v>149.5</v>
      </c>
      <c r="N1838" s="20">
        <f t="shared" si="5445"/>
        <v>151.9</v>
      </c>
      <c r="O1838" s="20">
        <f t="shared" si="5446"/>
        <v>151.9</v>
      </c>
      <c r="P1838" s="23">
        <f t="shared" si="5588"/>
        <v>0</v>
      </c>
      <c r="Q1838" s="23">
        <f t="shared" si="5588"/>
        <v>0</v>
      </c>
      <c r="R1838" s="23">
        <f t="shared" si="5588"/>
        <v>0</v>
      </c>
      <c r="S1838" s="23">
        <f t="shared" si="5588"/>
        <v>0</v>
      </c>
      <c r="T1838" s="23">
        <f t="shared" si="5588"/>
        <v>0</v>
      </c>
      <c r="U1838" s="23">
        <f t="shared" si="5588"/>
        <v>0</v>
      </c>
      <c r="V1838" s="23">
        <f t="shared" si="5588"/>
        <v>0</v>
      </c>
      <c r="W1838" s="23">
        <f t="shared" si="5588"/>
        <v>0</v>
      </c>
      <c r="X1838" s="23">
        <f t="shared" si="5588"/>
        <v>0</v>
      </c>
      <c r="Y1838" s="23">
        <f t="shared" si="5588"/>
        <v>0</v>
      </c>
      <c r="Z1838" s="23">
        <f t="shared" si="5440"/>
        <v>149.5</v>
      </c>
      <c r="AA1838" s="23">
        <f t="shared" si="5441"/>
        <v>151.9</v>
      </c>
      <c r="AB1838" s="23">
        <f t="shared" si="5442"/>
        <v>151.9</v>
      </c>
      <c r="AC1838" s="23">
        <f t="shared" si="5588"/>
        <v>0</v>
      </c>
      <c r="AD1838" s="23">
        <f t="shared" si="5588"/>
        <v>0</v>
      </c>
      <c r="AE1838" s="23">
        <f t="shared" si="5588"/>
        <v>0</v>
      </c>
      <c r="AF1838" s="23">
        <f t="shared" si="5588"/>
        <v>0</v>
      </c>
      <c r="AG1838" s="23">
        <f t="shared" si="5588"/>
        <v>0</v>
      </c>
      <c r="AH1838" s="23">
        <f t="shared" si="5588"/>
        <v>0</v>
      </c>
      <c r="AI1838" s="23">
        <f t="shared" si="5588"/>
        <v>0</v>
      </c>
      <c r="AJ1838" s="23">
        <f t="shared" si="5588"/>
        <v>0</v>
      </c>
      <c r="AK1838" s="23">
        <f t="shared" si="5588"/>
        <v>0</v>
      </c>
      <c r="AL1838" s="23">
        <f t="shared" si="5588"/>
        <v>0</v>
      </c>
      <c r="AM1838" s="23">
        <f t="shared" si="5588"/>
        <v>0</v>
      </c>
      <c r="AN1838" s="23">
        <f t="shared" si="5588"/>
        <v>0</v>
      </c>
      <c r="AO1838" s="23">
        <f t="shared" si="5495"/>
        <v>149.5</v>
      </c>
      <c r="AP1838" s="23">
        <f t="shared" si="5496"/>
        <v>151.9</v>
      </c>
      <c r="AQ1838" s="23">
        <f t="shared" si="5497"/>
        <v>151.9</v>
      </c>
      <c r="AR1838" s="23">
        <f t="shared" si="5588"/>
        <v>0</v>
      </c>
      <c r="AS1838" s="23">
        <f t="shared" si="5498"/>
        <v>149.5</v>
      </c>
      <c r="AT1838" s="23">
        <f t="shared" si="5588"/>
        <v>0</v>
      </c>
      <c r="AU1838" s="23">
        <f t="shared" si="5588"/>
        <v>0</v>
      </c>
      <c r="AV1838" s="23">
        <f t="shared" si="5588"/>
        <v>0</v>
      </c>
      <c r="AW1838" s="23">
        <f t="shared" si="5588"/>
        <v>0</v>
      </c>
      <c r="AX1838" s="23">
        <f t="shared" si="5588"/>
        <v>0</v>
      </c>
      <c r="AY1838" s="23">
        <f t="shared" si="5463"/>
        <v>149.5</v>
      </c>
      <c r="AZ1838" s="23">
        <f t="shared" si="5588"/>
        <v>0</v>
      </c>
      <c r="BA1838" s="23">
        <f t="shared" si="5464"/>
        <v>149.5</v>
      </c>
      <c r="BB1838" s="23">
        <f t="shared" si="5588"/>
        <v>0</v>
      </c>
      <c r="BC1838" s="23">
        <f t="shared" si="5588"/>
        <v>0</v>
      </c>
      <c r="BD1838" s="23">
        <f t="shared" si="5588"/>
        <v>0</v>
      </c>
      <c r="BE1838" s="23">
        <f t="shared" si="5588"/>
        <v>0</v>
      </c>
      <c r="BF1838" s="23">
        <f t="shared" si="5588"/>
        <v>0</v>
      </c>
      <c r="BG1838" s="23">
        <f t="shared" si="5588"/>
        <v>0</v>
      </c>
      <c r="BH1838" s="23">
        <f t="shared" si="5588"/>
        <v>0</v>
      </c>
      <c r="BI1838" s="23">
        <f t="shared" si="5588"/>
        <v>0</v>
      </c>
      <c r="BJ1838" s="23">
        <f t="shared" si="5588"/>
        <v>0</v>
      </c>
      <c r="BK1838" s="23">
        <f t="shared" si="5588"/>
        <v>0</v>
      </c>
      <c r="BL1838" s="23">
        <f t="shared" si="5588"/>
        <v>0</v>
      </c>
      <c r="BM1838" s="23">
        <f t="shared" si="5588"/>
        <v>0</v>
      </c>
      <c r="BN1838" s="23">
        <f t="shared" si="5588"/>
        <v>0</v>
      </c>
      <c r="BO1838" s="23">
        <f t="shared" si="5588"/>
        <v>0</v>
      </c>
      <c r="BP1838" s="23">
        <f t="shared" si="5588"/>
        <v>0</v>
      </c>
      <c r="BQ1838" s="23">
        <f t="shared" si="5588"/>
        <v>0</v>
      </c>
      <c r="BR1838" s="23">
        <f t="shared" si="5568"/>
        <v>149.5</v>
      </c>
      <c r="BS1838" s="23">
        <f t="shared" si="5569"/>
        <v>151.9</v>
      </c>
      <c r="BT1838" s="23">
        <f t="shared" si="5570"/>
        <v>151.9</v>
      </c>
      <c r="BU1838" s="23">
        <f t="shared" si="5588"/>
        <v>0</v>
      </c>
      <c r="BV1838" s="23">
        <f t="shared" si="5538"/>
        <v>149.5</v>
      </c>
      <c r="BW1838" s="23">
        <f t="shared" si="5588"/>
        <v>0</v>
      </c>
    </row>
    <row r="1839" spans="1:77" ht="31.2" x14ac:dyDescent="0.3">
      <c r="A1839" s="12" t="s">
        <v>431</v>
      </c>
      <c r="B1839" s="12" t="s">
        <v>17</v>
      </c>
      <c r="C1839" s="12" t="s">
        <v>17</v>
      </c>
      <c r="D1839" s="12" t="s">
        <v>175</v>
      </c>
      <c r="E1839" s="12" t="s">
        <v>7</v>
      </c>
      <c r="F1839" s="14" t="s">
        <v>383</v>
      </c>
      <c r="G1839" s="20">
        <f>G1840</f>
        <v>149.5</v>
      </c>
      <c r="H1839" s="20">
        <f t="shared" si="5588"/>
        <v>151.9</v>
      </c>
      <c r="I1839" s="20">
        <f t="shared" si="5588"/>
        <v>151.9</v>
      </c>
      <c r="J1839" s="20">
        <f t="shared" si="5588"/>
        <v>0</v>
      </c>
      <c r="K1839" s="20">
        <f t="shared" si="5588"/>
        <v>0</v>
      </c>
      <c r="L1839" s="20">
        <f t="shared" si="5588"/>
        <v>0</v>
      </c>
      <c r="M1839" s="20">
        <f t="shared" si="5444"/>
        <v>149.5</v>
      </c>
      <c r="N1839" s="20">
        <f t="shared" si="5445"/>
        <v>151.9</v>
      </c>
      <c r="O1839" s="20">
        <f t="shared" si="5446"/>
        <v>151.9</v>
      </c>
      <c r="P1839" s="23">
        <f t="shared" si="5588"/>
        <v>0</v>
      </c>
      <c r="Q1839" s="23">
        <f t="shared" si="5588"/>
        <v>0</v>
      </c>
      <c r="R1839" s="23">
        <f t="shared" si="5588"/>
        <v>0</v>
      </c>
      <c r="S1839" s="23">
        <f t="shared" si="5588"/>
        <v>0</v>
      </c>
      <c r="T1839" s="23">
        <f t="shared" si="5588"/>
        <v>0</v>
      </c>
      <c r="U1839" s="23">
        <f t="shared" si="5588"/>
        <v>0</v>
      </c>
      <c r="V1839" s="23">
        <f t="shared" si="5588"/>
        <v>0</v>
      </c>
      <c r="W1839" s="23">
        <f t="shared" si="5588"/>
        <v>0</v>
      </c>
      <c r="X1839" s="23">
        <f t="shared" si="5588"/>
        <v>0</v>
      </c>
      <c r="Y1839" s="23">
        <f t="shared" si="5588"/>
        <v>0</v>
      </c>
      <c r="Z1839" s="23">
        <f t="shared" si="5440"/>
        <v>149.5</v>
      </c>
      <c r="AA1839" s="23">
        <f t="shared" si="5441"/>
        <v>151.9</v>
      </c>
      <c r="AB1839" s="23">
        <f t="shared" si="5442"/>
        <v>151.9</v>
      </c>
      <c r="AC1839" s="23">
        <f t="shared" si="5588"/>
        <v>0</v>
      </c>
      <c r="AD1839" s="23">
        <f t="shared" si="5588"/>
        <v>0</v>
      </c>
      <c r="AE1839" s="23">
        <f t="shared" si="5588"/>
        <v>0</v>
      </c>
      <c r="AF1839" s="23">
        <f t="shared" si="5588"/>
        <v>0</v>
      </c>
      <c r="AG1839" s="23">
        <f t="shared" si="5588"/>
        <v>0</v>
      </c>
      <c r="AH1839" s="23">
        <f t="shared" si="5588"/>
        <v>0</v>
      </c>
      <c r="AI1839" s="23">
        <f t="shared" si="5588"/>
        <v>0</v>
      </c>
      <c r="AJ1839" s="23">
        <f t="shared" si="5588"/>
        <v>0</v>
      </c>
      <c r="AK1839" s="23">
        <f t="shared" si="5588"/>
        <v>0</v>
      </c>
      <c r="AL1839" s="23">
        <f t="shared" si="5588"/>
        <v>0</v>
      </c>
      <c r="AM1839" s="23">
        <f t="shared" si="5588"/>
        <v>0</v>
      </c>
      <c r="AN1839" s="23">
        <f t="shared" si="5588"/>
        <v>0</v>
      </c>
      <c r="AO1839" s="23">
        <f t="shared" si="5495"/>
        <v>149.5</v>
      </c>
      <c r="AP1839" s="23">
        <f t="shared" si="5496"/>
        <v>151.9</v>
      </c>
      <c r="AQ1839" s="23">
        <f t="shared" si="5497"/>
        <v>151.9</v>
      </c>
      <c r="AR1839" s="23">
        <f t="shared" si="5588"/>
        <v>0</v>
      </c>
      <c r="AS1839" s="23">
        <f t="shared" si="5498"/>
        <v>149.5</v>
      </c>
      <c r="AT1839" s="23">
        <f t="shared" si="5588"/>
        <v>0</v>
      </c>
      <c r="AU1839" s="23">
        <f t="shared" si="5588"/>
        <v>0</v>
      </c>
      <c r="AV1839" s="23">
        <f t="shared" si="5588"/>
        <v>0</v>
      </c>
      <c r="AW1839" s="23">
        <f t="shared" si="5588"/>
        <v>0</v>
      </c>
      <c r="AX1839" s="23">
        <f t="shared" si="5588"/>
        <v>0</v>
      </c>
      <c r="AY1839" s="23">
        <f t="shared" si="5463"/>
        <v>149.5</v>
      </c>
      <c r="AZ1839" s="23">
        <f t="shared" si="5588"/>
        <v>0</v>
      </c>
      <c r="BA1839" s="23">
        <f t="shared" si="5464"/>
        <v>149.5</v>
      </c>
      <c r="BB1839" s="23">
        <f t="shared" si="5588"/>
        <v>0</v>
      </c>
      <c r="BC1839" s="23">
        <f t="shared" si="5588"/>
        <v>0</v>
      </c>
      <c r="BD1839" s="23">
        <f t="shared" si="5588"/>
        <v>0</v>
      </c>
      <c r="BE1839" s="23">
        <f t="shared" si="5588"/>
        <v>0</v>
      </c>
      <c r="BF1839" s="23">
        <f t="shared" si="5588"/>
        <v>0</v>
      </c>
      <c r="BG1839" s="23">
        <f t="shared" si="5588"/>
        <v>0</v>
      </c>
      <c r="BH1839" s="23">
        <f t="shared" si="5588"/>
        <v>0</v>
      </c>
      <c r="BI1839" s="23">
        <f t="shared" si="5588"/>
        <v>0</v>
      </c>
      <c r="BJ1839" s="23">
        <f t="shared" si="5588"/>
        <v>0</v>
      </c>
      <c r="BK1839" s="23">
        <f t="shared" si="5588"/>
        <v>0</v>
      </c>
      <c r="BL1839" s="23">
        <f t="shared" si="5588"/>
        <v>0</v>
      </c>
      <c r="BM1839" s="23">
        <f t="shared" si="5588"/>
        <v>0</v>
      </c>
      <c r="BN1839" s="23">
        <f t="shared" si="5588"/>
        <v>0</v>
      </c>
      <c r="BO1839" s="23">
        <f t="shared" si="5588"/>
        <v>0</v>
      </c>
      <c r="BP1839" s="23">
        <f t="shared" si="5588"/>
        <v>0</v>
      </c>
      <c r="BQ1839" s="23">
        <f t="shared" si="5588"/>
        <v>0</v>
      </c>
      <c r="BR1839" s="23">
        <f t="shared" si="5568"/>
        <v>149.5</v>
      </c>
      <c r="BS1839" s="23">
        <f t="shared" si="5569"/>
        <v>151.9</v>
      </c>
      <c r="BT1839" s="23">
        <f t="shared" si="5570"/>
        <v>151.9</v>
      </c>
      <c r="BU1839" s="23">
        <f t="shared" si="5588"/>
        <v>0</v>
      </c>
      <c r="BV1839" s="23">
        <f t="shared" si="5538"/>
        <v>149.5</v>
      </c>
      <c r="BW1839" s="23">
        <f t="shared" si="5588"/>
        <v>0</v>
      </c>
    </row>
    <row r="1840" spans="1:77" ht="31.2" x14ac:dyDescent="0.3">
      <c r="A1840" s="12" t="s">
        <v>431</v>
      </c>
      <c r="B1840" s="12" t="s">
        <v>17</v>
      </c>
      <c r="C1840" s="12" t="s">
        <v>17</v>
      </c>
      <c r="D1840" s="12" t="s">
        <v>175</v>
      </c>
      <c r="E1840" s="12">
        <v>240</v>
      </c>
      <c r="F1840" s="14" t="s">
        <v>372</v>
      </c>
      <c r="G1840" s="20">
        <v>149.5</v>
      </c>
      <c r="H1840" s="20">
        <v>151.9</v>
      </c>
      <c r="I1840" s="20">
        <v>151.9</v>
      </c>
      <c r="J1840" s="20"/>
      <c r="K1840" s="20"/>
      <c r="L1840" s="20"/>
      <c r="M1840" s="20">
        <f t="shared" si="5444"/>
        <v>149.5</v>
      </c>
      <c r="N1840" s="20">
        <f t="shared" si="5445"/>
        <v>151.9</v>
      </c>
      <c r="O1840" s="20">
        <f t="shared" si="5446"/>
        <v>151.9</v>
      </c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>
        <f t="shared" si="5440"/>
        <v>149.5</v>
      </c>
      <c r="AA1840" s="23">
        <f t="shared" si="5441"/>
        <v>151.9</v>
      </c>
      <c r="AB1840" s="23">
        <f t="shared" si="5442"/>
        <v>151.9</v>
      </c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>
        <f t="shared" si="5495"/>
        <v>149.5</v>
      </c>
      <c r="AP1840" s="23">
        <f t="shared" si="5496"/>
        <v>151.9</v>
      </c>
      <c r="AQ1840" s="23">
        <f t="shared" si="5497"/>
        <v>151.9</v>
      </c>
      <c r="AR1840" s="23"/>
      <c r="AS1840" s="23">
        <f t="shared" si="5498"/>
        <v>149.5</v>
      </c>
      <c r="AT1840" s="23"/>
      <c r="AU1840" s="23"/>
      <c r="AV1840" s="23"/>
      <c r="AW1840" s="23"/>
      <c r="AX1840" s="23"/>
      <c r="AY1840" s="23">
        <f t="shared" si="5463"/>
        <v>149.5</v>
      </c>
      <c r="AZ1840" s="23"/>
      <c r="BA1840" s="23">
        <f t="shared" si="5464"/>
        <v>149.5</v>
      </c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>
        <f t="shared" si="5568"/>
        <v>149.5</v>
      </c>
      <c r="BS1840" s="23">
        <f t="shared" si="5569"/>
        <v>151.9</v>
      </c>
      <c r="BT1840" s="23">
        <f t="shared" si="5570"/>
        <v>151.9</v>
      </c>
      <c r="BU1840" s="23"/>
      <c r="BV1840" s="23">
        <f t="shared" si="5538"/>
        <v>149.5</v>
      </c>
      <c r="BW1840" s="23"/>
    </row>
    <row r="1841" spans="1:77" ht="78" x14ac:dyDescent="0.3">
      <c r="A1841" s="12" t="s">
        <v>431</v>
      </c>
      <c r="B1841" s="12" t="s">
        <v>17</v>
      </c>
      <c r="C1841" s="12" t="s">
        <v>17</v>
      </c>
      <c r="D1841" s="12" t="s">
        <v>342</v>
      </c>
      <c r="E1841" s="12"/>
      <c r="F1841" s="14" t="s">
        <v>399</v>
      </c>
      <c r="G1841" s="20">
        <f>G1842</f>
        <v>2380.1</v>
      </c>
      <c r="H1841" s="20">
        <f t="shared" ref="H1841:BW1842" si="5589">H1842</f>
        <v>2399.6</v>
      </c>
      <c r="I1841" s="20">
        <f t="shared" si="5589"/>
        <v>2399.6</v>
      </c>
      <c r="J1841" s="20">
        <f t="shared" si="5589"/>
        <v>0</v>
      </c>
      <c r="K1841" s="20">
        <f t="shared" si="5589"/>
        <v>0</v>
      </c>
      <c r="L1841" s="20">
        <f t="shared" si="5589"/>
        <v>0</v>
      </c>
      <c r="M1841" s="20">
        <f t="shared" si="5444"/>
        <v>2380.1</v>
      </c>
      <c r="N1841" s="20">
        <f t="shared" si="5445"/>
        <v>2399.6</v>
      </c>
      <c r="O1841" s="20">
        <f t="shared" si="5446"/>
        <v>2399.6</v>
      </c>
      <c r="P1841" s="23">
        <f t="shared" si="5589"/>
        <v>0</v>
      </c>
      <c r="Q1841" s="23">
        <f t="shared" si="5589"/>
        <v>0</v>
      </c>
      <c r="R1841" s="23">
        <f t="shared" si="5589"/>
        <v>0</v>
      </c>
      <c r="S1841" s="23">
        <f t="shared" si="5589"/>
        <v>0</v>
      </c>
      <c r="T1841" s="23">
        <f t="shared" si="5589"/>
        <v>0</v>
      </c>
      <c r="U1841" s="23">
        <f t="shared" si="5589"/>
        <v>0</v>
      </c>
      <c r="V1841" s="23">
        <f t="shared" si="5589"/>
        <v>0</v>
      </c>
      <c r="W1841" s="23">
        <f t="shared" si="5589"/>
        <v>0</v>
      </c>
      <c r="X1841" s="23">
        <f t="shared" si="5589"/>
        <v>0</v>
      </c>
      <c r="Y1841" s="23">
        <f t="shared" si="5589"/>
        <v>0</v>
      </c>
      <c r="Z1841" s="23">
        <f t="shared" ref="Z1841:Z1904" si="5590">M1841+P1841+Q1841+R1841+S1841</f>
        <v>2380.1</v>
      </c>
      <c r="AA1841" s="23">
        <f t="shared" ref="AA1841:AA1904" si="5591">N1841+T1841+U1841+V1841</f>
        <v>2399.6</v>
      </c>
      <c r="AB1841" s="23">
        <f t="shared" ref="AB1841:AB1904" si="5592">O1841+W1841+X1841+Y1841</f>
        <v>2399.6</v>
      </c>
      <c r="AC1841" s="23">
        <f t="shared" si="5589"/>
        <v>0</v>
      </c>
      <c r="AD1841" s="23">
        <f t="shared" si="5589"/>
        <v>0</v>
      </c>
      <c r="AE1841" s="23">
        <f t="shared" si="5589"/>
        <v>0</v>
      </c>
      <c r="AF1841" s="23">
        <f t="shared" si="5589"/>
        <v>0</v>
      </c>
      <c r="AG1841" s="23">
        <f t="shared" si="5589"/>
        <v>0</v>
      </c>
      <c r="AH1841" s="23">
        <f t="shared" si="5589"/>
        <v>0</v>
      </c>
      <c r="AI1841" s="23">
        <f t="shared" si="5589"/>
        <v>0</v>
      </c>
      <c r="AJ1841" s="23">
        <f t="shared" si="5589"/>
        <v>0</v>
      </c>
      <c r="AK1841" s="23">
        <f t="shared" si="5589"/>
        <v>0</v>
      </c>
      <c r="AL1841" s="23">
        <f t="shared" si="5589"/>
        <v>0</v>
      </c>
      <c r="AM1841" s="23">
        <f t="shared" si="5589"/>
        <v>0</v>
      </c>
      <c r="AN1841" s="23">
        <f t="shared" si="5589"/>
        <v>0</v>
      </c>
      <c r="AO1841" s="23">
        <f t="shared" si="5495"/>
        <v>2380.1</v>
      </c>
      <c r="AP1841" s="23">
        <f t="shared" si="5496"/>
        <v>2399.6</v>
      </c>
      <c r="AQ1841" s="23">
        <f t="shared" si="5497"/>
        <v>2399.6</v>
      </c>
      <c r="AR1841" s="23">
        <f t="shared" si="5589"/>
        <v>0</v>
      </c>
      <c r="AS1841" s="23">
        <f t="shared" si="5498"/>
        <v>2380.1</v>
      </c>
      <c r="AT1841" s="23">
        <f t="shared" si="5589"/>
        <v>0</v>
      </c>
      <c r="AU1841" s="23">
        <f t="shared" si="5589"/>
        <v>0</v>
      </c>
      <c r="AV1841" s="23">
        <f t="shared" si="5589"/>
        <v>0</v>
      </c>
      <c r="AW1841" s="23">
        <f t="shared" si="5589"/>
        <v>0</v>
      </c>
      <c r="AX1841" s="23">
        <f t="shared" si="5589"/>
        <v>0</v>
      </c>
      <c r="AY1841" s="23">
        <f t="shared" si="5463"/>
        <v>2380.1</v>
      </c>
      <c r="AZ1841" s="23">
        <f t="shared" si="5589"/>
        <v>0</v>
      </c>
      <c r="BA1841" s="23">
        <f t="shared" si="5464"/>
        <v>2380.1</v>
      </c>
      <c r="BB1841" s="23">
        <f t="shared" si="5589"/>
        <v>0</v>
      </c>
      <c r="BC1841" s="23">
        <f t="shared" si="5589"/>
        <v>0</v>
      </c>
      <c r="BD1841" s="23">
        <f t="shared" si="5589"/>
        <v>0</v>
      </c>
      <c r="BE1841" s="23">
        <f t="shared" si="5589"/>
        <v>0</v>
      </c>
      <c r="BF1841" s="23">
        <f t="shared" si="5589"/>
        <v>0</v>
      </c>
      <c r="BG1841" s="23">
        <f t="shared" si="5589"/>
        <v>0</v>
      </c>
      <c r="BH1841" s="23">
        <f t="shared" si="5589"/>
        <v>0</v>
      </c>
      <c r="BI1841" s="23">
        <f t="shared" si="5589"/>
        <v>0</v>
      </c>
      <c r="BJ1841" s="23">
        <f t="shared" si="5589"/>
        <v>0</v>
      </c>
      <c r="BK1841" s="23">
        <f t="shared" si="5589"/>
        <v>0</v>
      </c>
      <c r="BL1841" s="23">
        <f t="shared" si="5589"/>
        <v>0</v>
      </c>
      <c r="BM1841" s="23">
        <f t="shared" si="5589"/>
        <v>0</v>
      </c>
      <c r="BN1841" s="23">
        <f t="shared" si="5589"/>
        <v>0</v>
      </c>
      <c r="BO1841" s="23">
        <f t="shared" si="5589"/>
        <v>0</v>
      </c>
      <c r="BP1841" s="23">
        <f t="shared" si="5589"/>
        <v>0</v>
      </c>
      <c r="BQ1841" s="23">
        <f t="shared" si="5589"/>
        <v>0</v>
      </c>
      <c r="BR1841" s="23">
        <f t="shared" si="5568"/>
        <v>2380.1</v>
      </c>
      <c r="BS1841" s="23">
        <f t="shared" si="5569"/>
        <v>2399.6</v>
      </c>
      <c r="BT1841" s="23">
        <f t="shared" si="5570"/>
        <v>2399.6</v>
      </c>
      <c r="BU1841" s="23">
        <f t="shared" si="5589"/>
        <v>0</v>
      </c>
      <c r="BV1841" s="23">
        <f t="shared" si="5538"/>
        <v>2380.1</v>
      </c>
      <c r="BW1841" s="23">
        <f t="shared" si="5589"/>
        <v>0</v>
      </c>
    </row>
    <row r="1842" spans="1:77" ht="31.2" x14ac:dyDescent="0.3">
      <c r="A1842" s="12" t="s">
        <v>431</v>
      </c>
      <c r="B1842" s="12" t="s">
        <v>17</v>
      </c>
      <c r="C1842" s="12" t="s">
        <v>17</v>
      </c>
      <c r="D1842" s="12" t="s">
        <v>342</v>
      </c>
      <c r="E1842" s="12" t="s">
        <v>94</v>
      </c>
      <c r="F1842" s="14" t="s">
        <v>386</v>
      </c>
      <c r="G1842" s="20">
        <f>G1843</f>
        <v>2380.1</v>
      </c>
      <c r="H1842" s="20">
        <f t="shared" si="5589"/>
        <v>2399.6</v>
      </c>
      <c r="I1842" s="20">
        <f t="shared" si="5589"/>
        <v>2399.6</v>
      </c>
      <c r="J1842" s="20">
        <f t="shared" si="5589"/>
        <v>0</v>
      </c>
      <c r="K1842" s="20">
        <f t="shared" si="5589"/>
        <v>0</v>
      </c>
      <c r="L1842" s="20">
        <f t="shared" si="5589"/>
        <v>0</v>
      </c>
      <c r="M1842" s="20">
        <f t="shared" si="5444"/>
        <v>2380.1</v>
      </c>
      <c r="N1842" s="20">
        <f t="shared" si="5445"/>
        <v>2399.6</v>
      </c>
      <c r="O1842" s="20">
        <f t="shared" si="5446"/>
        <v>2399.6</v>
      </c>
      <c r="P1842" s="23">
        <f t="shared" si="5589"/>
        <v>0</v>
      </c>
      <c r="Q1842" s="23">
        <f t="shared" si="5589"/>
        <v>0</v>
      </c>
      <c r="R1842" s="23">
        <f t="shared" si="5589"/>
        <v>0</v>
      </c>
      <c r="S1842" s="23">
        <f t="shared" si="5589"/>
        <v>0</v>
      </c>
      <c r="T1842" s="23">
        <f t="shared" si="5589"/>
        <v>0</v>
      </c>
      <c r="U1842" s="23">
        <f t="shared" si="5589"/>
        <v>0</v>
      </c>
      <c r="V1842" s="23">
        <f t="shared" si="5589"/>
        <v>0</v>
      </c>
      <c r="W1842" s="23">
        <f t="shared" si="5589"/>
        <v>0</v>
      </c>
      <c r="X1842" s="23">
        <f t="shared" si="5589"/>
        <v>0</v>
      </c>
      <c r="Y1842" s="23">
        <f t="shared" si="5589"/>
        <v>0</v>
      </c>
      <c r="Z1842" s="23">
        <f t="shared" si="5590"/>
        <v>2380.1</v>
      </c>
      <c r="AA1842" s="23">
        <f t="shared" si="5591"/>
        <v>2399.6</v>
      </c>
      <c r="AB1842" s="23">
        <f t="shared" si="5592"/>
        <v>2399.6</v>
      </c>
      <c r="AC1842" s="23">
        <f t="shared" si="5589"/>
        <v>0</v>
      </c>
      <c r="AD1842" s="23">
        <f t="shared" si="5589"/>
        <v>0</v>
      </c>
      <c r="AE1842" s="23">
        <f t="shared" si="5589"/>
        <v>0</v>
      </c>
      <c r="AF1842" s="23">
        <f t="shared" si="5589"/>
        <v>0</v>
      </c>
      <c r="AG1842" s="23">
        <f t="shared" si="5589"/>
        <v>0</v>
      </c>
      <c r="AH1842" s="23">
        <f t="shared" si="5589"/>
        <v>0</v>
      </c>
      <c r="AI1842" s="23">
        <f t="shared" si="5589"/>
        <v>0</v>
      </c>
      <c r="AJ1842" s="23">
        <f t="shared" si="5589"/>
        <v>0</v>
      </c>
      <c r="AK1842" s="23">
        <f t="shared" si="5589"/>
        <v>0</v>
      </c>
      <c r="AL1842" s="23">
        <f t="shared" si="5589"/>
        <v>0</v>
      </c>
      <c r="AM1842" s="23">
        <f t="shared" si="5589"/>
        <v>0</v>
      </c>
      <c r="AN1842" s="23">
        <f t="shared" si="5589"/>
        <v>0</v>
      </c>
      <c r="AO1842" s="23">
        <f t="shared" si="5495"/>
        <v>2380.1</v>
      </c>
      <c r="AP1842" s="23">
        <f t="shared" si="5496"/>
        <v>2399.6</v>
      </c>
      <c r="AQ1842" s="23">
        <f t="shared" si="5497"/>
        <v>2399.6</v>
      </c>
      <c r="AR1842" s="23">
        <f t="shared" si="5589"/>
        <v>0</v>
      </c>
      <c r="AS1842" s="23">
        <f t="shared" si="5498"/>
        <v>2380.1</v>
      </c>
      <c r="AT1842" s="23">
        <f t="shared" si="5589"/>
        <v>0</v>
      </c>
      <c r="AU1842" s="23">
        <f t="shared" si="5589"/>
        <v>0</v>
      </c>
      <c r="AV1842" s="23">
        <f t="shared" si="5589"/>
        <v>0</v>
      </c>
      <c r="AW1842" s="23">
        <f t="shared" si="5589"/>
        <v>0</v>
      </c>
      <c r="AX1842" s="23">
        <f t="shared" si="5589"/>
        <v>0</v>
      </c>
      <c r="AY1842" s="23">
        <f t="shared" si="5463"/>
        <v>2380.1</v>
      </c>
      <c r="AZ1842" s="23">
        <f t="shared" si="5589"/>
        <v>0</v>
      </c>
      <c r="BA1842" s="23">
        <f t="shared" si="5464"/>
        <v>2380.1</v>
      </c>
      <c r="BB1842" s="23">
        <f t="shared" si="5589"/>
        <v>0</v>
      </c>
      <c r="BC1842" s="23">
        <f t="shared" si="5589"/>
        <v>0</v>
      </c>
      <c r="BD1842" s="23">
        <f t="shared" si="5589"/>
        <v>0</v>
      </c>
      <c r="BE1842" s="23">
        <f t="shared" si="5589"/>
        <v>0</v>
      </c>
      <c r="BF1842" s="23">
        <f t="shared" si="5589"/>
        <v>0</v>
      </c>
      <c r="BG1842" s="23">
        <f t="shared" si="5589"/>
        <v>0</v>
      </c>
      <c r="BH1842" s="23">
        <f t="shared" si="5589"/>
        <v>0</v>
      </c>
      <c r="BI1842" s="23">
        <f t="shared" si="5589"/>
        <v>0</v>
      </c>
      <c r="BJ1842" s="23">
        <f t="shared" si="5589"/>
        <v>0</v>
      </c>
      <c r="BK1842" s="23">
        <f t="shared" si="5589"/>
        <v>0</v>
      </c>
      <c r="BL1842" s="23">
        <f t="shared" si="5589"/>
        <v>0</v>
      </c>
      <c r="BM1842" s="23">
        <f t="shared" si="5589"/>
        <v>0</v>
      </c>
      <c r="BN1842" s="23">
        <f t="shared" si="5589"/>
        <v>0</v>
      </c>
      <c r="BO1842" s="23">
        <f t="shared" si="5589"/>
        <v>0</v>
      </c>
      <c r="BP1842" s="23">
        <f t="shared" si="5589"/>
        <v>0</v>
      </c>
      <c r="BQ1842" s="23">
        <f t="shared" si="5589"/>
        <v>0</v>
      </c>
      <c r="BR1842" s="23">
        <f t="shared" si="5568"/>
        <v>2380.1</v>
      </c>
      <c r="BS1842" s="23">
        <f t="shared" si="5569"/>
        <v>2399.6</v>
      </c>
      <c r="BT1842" s="23">
        <f t="shared" si="5570"/>
        <v>2399.6</v>
      </c>
      <c r="BU1842" s="23">
        <f t="shared" si="5589"/>
        <v>0</v>
      </c>
      <c r="BV1842" s="23">
        <f t="shared" si="5538"/>
        <v>2380.1</v>
      </c>
      <c r="BW1842" s="23">
        <f t="shared" si="5589"/>
        <v>0</v>
      </c>
    </row>
    <row r="1843" spans="1:77" ht="46.8" x14ac:dyDescent="0.3">
      <c r="A1843" s="12" t="s">
        <v>431</v>
      </c>
      <c r="B1843" s="12" t="s">
        <v>17</v>
      </c>
      <c r="C1843" s="12" t="s">
        <v>17</v>
      </c>
      <c r="D1843" s="12" t="s">
        <v>342</v>
      </c>
      <c r="E1843" s="12">
        <v>630</v>
      </c>
      <c r="F1843" s="14" t="s">
        <v>379</v>
      </c>
      <c r="G1843" s="20">
        <v>2380.1</v>
      </c>
      <c r="H1843" s="20">
        <v>2399.6</v>
      </c>
      <c r="I1843" s="20">
        <v>2399.6</v>
      </c>
      <c r="J1843" s="20"/>
      <c r="K1843" s="20"/>
      <c r="L1843" s="20"/>
      <c r="M1843" s="20">
        <f t="shared" ref="M1843:M1909" si="5593">G1843+J1843</f>
        <v>2380.1</v>
      </c>
      <c r="N1843" s="20">
        <f t="shared" ref="N1843:N1909" si="5594">H1843+K1843</f>
        <v>2399.6</v>
      </c>
      <c r="O1843" s="20">
        <f t="shared" ref="O1843:O1909" si="5595">I1843+L1843</f>
        <v>2399.6</v>
      </c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>
        <f t="shared" si="5590"/>
        <v>2380.1</v>
      </c>
      <c r="AA1843" s="23">
        <f t="shared" si="5591"/>
        <v>2399.6</v>
      </c>
      <c r="AB1843" s="23">
        <f t="shared" si="5592"/>
        <v>2399.6</v>
      </c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>
        <f t="shared" si="5495"/>
        <v>2380.1</v>
      </c>
      <c r="AP1843" s="23">
        <f t="shared" si="5496"/>
        <v>2399.6</v>
      </c>
      <c r="AQ1843" s="23">
        <f t="shared" si="5497"/>
        <v>2399.6</v>
      </c>
      <c r="AR1843" s="23"/>
      <c r="AS1843" s="23">
        <f t="shared" si="5498"/>
        <v>2380.1</v>
      </c>
      <c r="AT1843" s="23"/>
      <c r="AU1843" s="23"/>
      <c r="AV1843" s="23"/>
      <c r="AW1843" s="23"/>
      <c r="AX1843" s="23"/>
      <c r="AY1843" s="23">
        <f t="shared" si="5463"/>
        <v>2380.1</v>
      </c>
      <c r="AZ1843" s="23"/>
      <c r="BA1843" s="23">
        <f t="shared" si="5464"/>
        <v>2380.1</v>
      </c>
      <c r="BB1843" s="23"/>
      <c r="BC1843" s="23"/>
      <c r="BD1843" s="23"/>
      <c r="BE1843" s="23"/>
      <c r="BF1843" s="23"/>
      <c r="BG1843" s="23"/>
      <c r="BH1843" s="23"/>
      <c r="BI1843" s="23"/>
      <c r="BJ1843" s="23"/>
      <c r="BK1843" s="23"/>
      <c r="BL1843" s="23"/>
      <c r="BM1843" s="23"/>
      <c r="BN1843" s="23"/>
      <c r="BO1843" s="23"/>
      <c r="BP1843" s="23"/>
      <c r="BQ1843" s="23"/>
      <c r="BR1843" s="23">
        <f t="shared" si="5568"/>
        <v>2380.1</v>
      </c>
      <c r="BS1843" s="23">
        <f t="shared" si="5569"/>
        <v>2399.6</v>
      </c>
      <c r="BT1843" s="23">
        <f t="shared" si="5570"/>
        <v>2399.6</v>
      </c>
      <c r="BU1843" s="23"/>
      <c r="BV1843" s="23">
        <f t="shared" si="5538"/>
        <v>2380.1</v>
      </c>
      <c r="BW1843" s="23"/>
      <c r="BY1843" s="3"/>
    </row>
    <row r="1844" spans="1:77" x14ac:dyDescent="0.3">
      <c r="A1844" s="16" t="s">
        <v>431</v>
      </c>
      <c r="B1844" s="16" t="s">
        <v>182</v>
      </c>
      <c r="C1844" s="16"/>
      <c r="D1844" s="16"/>
      <c r="E1844" s="16"/>
      <c r="F1844" s="7" t="s">
        <v>209</v>
      </c>
      <c r="G1844" s="18">
        <f t="shared" ref="G1844:BW1849" si="5596">G1845</f>
        <v>2086</v>
      </c>
      <c r="H1844" s="18">
        <f t="shared" si="5596"/>
        <v>558</v>
      </c>
      <c r="I1844" s="18">
        <f t="shared" si="5596"/>
        <v>1091.2</v>
      </c>
      <c r="J1844" s="18">
        <f t="shared" si="5596"/>
        <v>0</v>
      </c>
      <c r="K1844" s="18">
        <f t="shared" si="5596"/>
        <v>0</v>
      </c>
      <c r="L1844" s="18">
        <f t="shared" si="5596"/>
        <v>0</v>
      </c>
      <c r="M1844" s="20">
        <f t="shared" si="5593"/>
        <v>2086</v>
      </c>
      <c r="N1844" s="20">
        <f t="shared" si="5594"/>
        <v>558</v>
      </c>
      <c r="O1844" s="20">
        <f t="shared" si="5595"/>
        <v>1091.2</v>
      </c>
      <c r="P1844" s="21">
        <f t="shared" si="5596"/>
        <v>0</v>
      </c>
      <c r="Q1844" s="21">
        <f t="shared" si="5596"/>
        <v>0</v>
      </c>
      <c r="R1844" s="21">
        <f t="shared" si="5596"/>
        <v>0</v>
      </c>
      <c r="S1844" s="21">
        <f t="shared" si="5596"/>
        <v>0</v>
      </c>
      <c r="T1844" s="21">
        <f t="shared" si="5596"/>
        <v>0</v>
      </c>
      <c r="U1844" s="21">
        <f t="shared" si="5596"/>
        <v>0</v>
      </c>
      <c r="V1844" s="21">
        <f t="shared" si="5596"/>
        <v>0</v>
      </c>
      <c r="W1844" s="21">
        <f t="shared" si="5596"/>
        <v>0</v>
      </c>
      <c r="X1844" s="21">
        <f t="shared" si="5596"/>
        <v>0</v>
      </c>
      <c r="Y1844" s="21">
        <f t="shared" si="5596"/>
        <v>0</v>
      </c>
      <c r="Z1844" s="21">
        <f t="shared" si="5590"/>
        <v>2086</v>
      </c>
      <c r="AA1844" s="21">
        <f t="shared" si="5591"/>
        <v>558</v>
      </c>
      <c r="AB1844" s="21">
        <f t="shared" si="5592"/>
        <v>1091.2</v>
      </c>
      <c r="AC1844" s="21">
        <f t="shared" si="5596"/>
        <v>0</v>
      </c>
      <c r="AD1844" s="21">
        <f t="shared" si="5596"/>
        <v>0</v>
      </c>
      <c r="AE1844" s="21">
        <f t="shared" si="5596"/>
        <v>0</v>
      </c>
      <c r="AF1844" s="21">
        <f t="shared" si="5596"/>
        <v>0</v>
      </c>
      <c r="AG1844" s="21">
        <f t="shared" si="5596"/>
        <v>0</v>
      </c>
      <c r="AH1844" s="21">
        <f t="shared" si="5596"/>
        <v>24</v>
      </c>
      <c r="AI1844" s="21">
        <f t="shared" si="5596"/>
        <v>0</v>
      </c>
      <c r="AJ1844" s="21">
        <f t="shared" si="5596"/>
        <v>44</v>
      </c>
      <c r="AK1844" s="21">
        <f t="shared" si="5596"/>
        <v>0</v>
      </c>
      <c r="AL1844" s="21">
        <f t="shared" si="5596"/>
        <v>0</v>
      </c>
      <c r="AM1844" s="21">
        <f t="shared" si="5596"/>
        <v>0</v>
      </c>
      <c r="AN1844" s="21">
        <f t="shared" si="5596"/>
        <v>0</v>
      </c>
      <c r="AO1844" s="21">
        <f t="shared" si="5495"/>
        <v>2154</v>
      </c>
      <c r="AP1844" s="21">
        <f t="shared" si="5496"/>
        <v>558</v>
      </c>
      <c r="AQ1844" s="21">
        <f t="shared" si="5497"/>
        <v>1091.2</v>
      </c>
      <c r="AR1844" s="21">
        <f t="shared" si="5596"/>
        <v>0</v>
      </c>
      <c r="AS1844" s="21">
        <f t="shared" si="5498"/>
        <v>2154</v>
      </c>
      <c r="AT1844" s="21">
        <f t="shared" si="5596"/>
        <v>0</v>
      </c>
      <c r="AU1844" s="21">
        <f t="shared" si="5596"/>
        <v>0</v>
      </c>
      <c r="AV1844" s="21">
        <f t="shared" si="5596"/>
        <v>0</v>
      </c>
      <c r="AW1844" s="21">
        <f t="shared" si="5596"/>
        <v>0</v>
      </c>
      <c r="AX1844" s="21">
        <f t="shared" si="5596"/>
        <v>0</v>
      </c>
      <c r="AY1844" s="21">
        <f t="shared" ref="AY1844:AY1907" si="5597">AS1844+AT1844+AU1844+AV1844+AW1844+AX1844</f>
        <v>2154</v>
      </c>
      <c r="AZ1844" s="21">
        <f t="shared" si="5596"/>
        <v>0</v>
      </c>
      <c r="BA1844" s="21">
        <f t="shared" ref="BA1844:BA1907" si="5598">AY1844+AZ1844</f>
        <v>2154</v>
      </c>
      <c r="BB1844" s="21">
        <f t="shared" si="5596"/>
        <v>0</v>
      </c>
      <c r="BC1844" s="21">
        <f t="shared" si="5596"/>
        <v>0</v>
      </c>
      <c r="BD1844" s="21">
        <f t="shared" si="5596"/>
        <v>0</v>
      </c>
      <c r="BE1844" s="21">
        <f t="shared" si="5596"/>
        <v>0</v>
      </c>
      <c r="BF1844" s="21">
        <f t="shared" si="5596"/>
        <v>0</v>
      </c>
      <c r="BG1844" s="21">
        <f t="shared" si="5596"/>
        <v>0</v>
      </c>
      <c r="BH1844" s="21">
        <f t="shared" si="5596"/>
        <v>0</v>
      </c>
      <c r="BI1844" s="21">
        <f t="shared" si="5596"/>
        <v>0</v>
      </c>
      <c r="BJ1844" s="21">
        <f t="shared" si="5596"/>
        <v>0</v>
      </c>
      <c r="BK1844" s="21">
        <f t="shared" ref="BK1844:BK1849" si="5599">BK1845</f>
        <v>0</v>
      </c>
      <c r="BL1844" s="21">
        <f t="shared" si="5596"/>
        <v>0</v>
      </c>
      <c r="BM1844" s="21">
        <f t="shared" si="5596"/>
        <v>0</v>
      </c>
      <c r="BN1844" s="21">
        <f t="shared" si="5596"/>
        <v>0</v>
      </c>
      <c r="BO1844" s="21">
        <f t="shared" ref="BO1844:BO1849" si="5600">BO1845</f>
        <v>0</v>
      </c>
      <c r="BP1844" s="21">
        <f t="shared" si="5596"/>
        <v>0</v>
      </c>
      <c r="BQ1844" s="21">
        <f t="shared" si="5596"/>
        <v>0</v>
      </c>
      <c r="BR1844" s="21">
        <f t="shared" si="5568"/>
        <v>2154</v>
      </c>
      <c r="BS1844" s="21">
        <f t="shared" si="5569"/>
        <v>558</v>
      </c>
      <c r="BT1844" s="21">
        <f t="shared" si="5570"/>
        <v>1091.2</v>
      </c>
      <c r="BU1844" s="21">
        <f t="shared" si="5596"/>
        <v>0</v>
      </c>
      <c r="BV1844" s="21">
        <f t="shared" si="5538"/>
        <v>2154</v>
      </c>
      <c r="BW1844" s="21">
        <f t="shared" si="5596"/>
        <v>0</v>
      </c>
    </row>
    <row r="1845" spans="1:77" x14ac:dyDescent="0.3">
      <c r="A1845" s="17" t="s">
        <v>431</v>
      </c>
      <c r="B1845" s="17" t="s">
        <v>182</v>
      </c>
      <c r="C1845" s="17" t="s">
        <v>14</v>
      </c>
      <c r="D1845" s="17"/>
      <c r="E1845" s="17"/>
      <c r="F1845" s="10" t="s">
        <v>210</v>
      </c>
      <c r="G1845" s="19">
        <f>G1846+G1851</f>
        <v>2086</v>
      </c>
      <c r="H1845" s="19">
        <f t="shared" ref="H1845:L1845" si="5601">H1846+H1851</f>
        <v>558</v>
      </c>
      <c r="I1845" s="19">
        <f t="shared" si="5601"/>
        <v>1091.2</v>
      </c>
      <c r="J1845" s="19">
        <f t="shared" si="5601"/>
        <v>0</v>
      </c>
      <c r="K1845" s="19">
        <f t="shared" si="5601"/>
        <v>0</v>
      </c>
      <c r="L1845" s="19">
        <f t="shared" si="5601"/>
        <v>0</v>
      </c>
      <c r="M1845" s="20">
        <f t="shared" si="5593"/>
        <v>2086</v>
      </c>
      <c r="N1845" s="20">
        <f t="shared" si="5594"/>
        <v>558</v>
      </c>
      <c r="O1845" s="20">
        <f t="shared" si="5595"/>
        <v>1091.2</v>
      </c>
      <c r="P1845" s="22">
        <f t="shared" ref="P1845:Q1845" si="5602">P1846+P1851</f>
        <v>0</v>
      </c>
      <c r="Q1845" s="22">
        <f t="shared" si="5602"/>
        <v>0</v>
      </c>
      <c r="R1845" s="22">
        <f t="shared" ref="R1845:T1845" si="5603">R1846+R1851</f>
        <v>0</v>
      </c>
      <c r="S1845" s="22">
        <f t="shared" si="5603"/>
        <v>0</v>
      </c>
      <c r="T1845" s="22">
        <f t="shared" si="5603"/>
        <v>0</v>
      </c>
      <c r="U1845" s="22">
        <f t="shared" ref="U1845:W1845" si="5604">U1846+U1851</f>
        <v>0</v>
      </c>
      <c r="V1845" s="22">
        <f t="shared" si="5604"/>
        <v>0</v>
      </c>
      <c r="W1845" s="22">
        <f t="shared" si="5604"/>
        <v>0</v>
      </c>
      <c r="X1845" s="22">
        <f t="shared" ref="X1845:Y1845" si="5605">X1846+X1851</f>
        <v>0</v>
      </c>
      <c r="Y1845" s="22">
        <f t="shared" si="5605"/>
        <v>0</v>
      </c>
      <c r="Z1845" s="22">
        <f t="shared" si="5590"/>
        <v>2086</v>
      </c>
      <c r="AA1845" s="22">
        <f t="shared" si="5591"/>
        <v>558</v>
      </c>
      <c r="AB1845" s="22">
        <f t="shared" si="5592"/>
        <v>1091.2</v>
      </c>
      <c r="AC1845" s="22">
        <f t="shared" ref="AC1845:AL1845" si="5606">AC1846+AC1851</f>
        <v>0</v>
      </c>
      <c r="AD1845" s="22">
        <f t="shared" si="5606"/>
        <v>0</v>
      </c>
      <c r="AE1845" s="22">
        <f t="shared" ref="AE1845" si="5607">AE1846+AE1851</f>
        <v>0</v>
      </c>
      <c r="AF1845" s="22">
        <f t="shared" si="5606"/>
        <v>0</v>
      </c>
      <c r="AG1845" s="22">
        <f t="shared" si="5606"/>
        <v>0</v>
      </c>
      <c r="AH1845" s="22">
        <f t="shared" si="5606"/>
        <v>24</v>
      </c>
      <c r="AI1845" s="22">
        <f t="shared" ref="AI1845" si="5608">AI1846+AI1851</f>
        <v>0</v>
      </c>
      <c r="AJ1845" s="22">
        <f t="shared" si="5606"/>
        <v>44</v>
      </c>
      <c r="AK1845" s="22">
        <f t="shared" si="5606"/>
        <v>0</v>
      </c>
      <c r="AL1845" s="22">
        <f t="shared" si="5606"/>
        <v>0</v>
      </c>
      <c r="AM1845" s="22">
        <f t="shared" ref="AM1845:BW1845" si="5609">AM1846+AM1851</f>
        <v>0</v>
      </c>
      <c r="AN1845" s="22">
        <f t="shared" si="5609"/>
        <v>0</v>
      </c>
      <c r="AO1845" s="22">
        <f t="shared" si="5495"/>
        <v>2154</v>
      </c>
      <c r="AP1845" s="22">
        <f t="shared" si="5496"/>
        <v>558</v>
      </c>
      <c r="AQ1845" s="22">
        <f t="shared" si="5497"/>
        <v>1091.2</v>
      </c>
      <c r="AR1845" s="22">
        <f t="shared" ref="AR1845" si="5610">AR1846+AR1851</f>
        <v>0</v>
      </c>
      <c r="AS1845" s="22">
        <f t="shared" si="5498"/>
        <v>2154</v>
      </c>
      <c r="AT1845" s="22">
        <f t="shared" ref="AT1845:AX1845" si="5611">AT1846+AT1851</f>
        <v>0</v>
      </c>
      <c r="AU1845" s="22">
        <f t="shared" si="5611"/>
        <v>0</v>
      </c>
      <c r="AV1845" s="22">
        <f t="shared" si="5611"/>
        <v>0</v>
      </c>
      <c r="AW1845" s="22">
        <f t="shared" si="5611"/>
        <v>0</v>
      </c>
      <c r="AX1845" s="22">
        <f t="shared" si="5611"/>
        <v>0</v>
      </c>
      <c r="AY1845" s="22">
        <f t="shared" si="5597"/>
        <v>2154</v>
      </c>
      <c r="AZ1845" s="22">
        <f t="shared" ref="AZ1845" si="5612">AZ1846+AZ1851</f>
        <v>0</v>
      </c>
      <c r="BA1845" s="22">
        <f t="shared" si="5598"/>
        <v>2154</v>
      </c>
      <c r="BB1845" s="22">
        <f t="shared" ref="BB1845:BI1845" si="5613">BB1846+BB1851</f>
        <v>0</v>
      </c>
      <c r="BC1845" s="22">
        <f t="shared" si="5613"/>
        <v>0</v>
      </c>
      <c r="BD1845" s="22">
        <f t="shared" si="5613"/>
        <v>0</v>
      </c>
      <c r="BE1845" s="22">
        <f t="shared" si="5613"/>
        <v>0</v>
      </c>
      <c r="BF1845" s="22">
        <f t="shared" si="5613"/>
        <v>0</v>
      </c>
      <c r="BG1845" s="22">
        <f t="shared" si="5613"/>
        <v>0</v>
      </c>
      <c r="BH1845" s="22">
        <f t="shared" si="5613"/>
        <v>0</v>
      </c>
      <c r="BI1845" s="22">
        <f t="shared" si="5613"/>
        <v>0</v>
      </c>
      <c r="BJ1845" s="22">
        <f t="shared" ref="BJ1845:BP1845" si="5614">BJ1846+BJ1851</f>
        <v>0</v>
      </c>
      <c r="BK1845" s="22">
        <f t="shared" si="5614"/>
        <v>0</v>
      </c>
      <c r="BL1845" s="22">
        <f t="shared" si="5614"/>
        <v>0</v>
      </c>
      <c r="BM1845" s="22">
        <f t="shared" si="5614"/>
        <v>0</v>
      </c>
      <c r="BN1845" s="22">
        <f t="shared" si="5614"/>
        <v>0</v>
      </c>
      <c r="BO1845" s="22">
        <f t="shared" si="5614"/>
        <v>0</v>
      </c>
      <c r="BP1845" s="22">
        <f t="shared" si="5614"/>
        <v>0</v>
      </c>
      <c r="BQ1845" s="22">
        <f t="shared" ref="BQ1845" si="5615">BQ1846+BQ1851</f>
        <v>0</v>
      </c>
      <c r="BR1845" s="22">
        <f t="shared" si="5568"/>
        <v>2154</v>
      </c>
      <c r="BS1845" s="22">
        <f t="shared" si="5569"/>
        <v>558</v>
      </c>
      <c r="BT1845" s="22">
        <f t="shared" si="5570"/>
        <v>1091.2</v>
      </c>
      <c r="BU1845" s="22">
        <f t="shared" ref="BU1845" si="5616">BU1846+BU1851</f>
        <v>0</v>
      </c>
      <c r="BV1845" s="22">
        <f t="shared" si="5538"/>
        <v>2154</v>
      </c>
      <c r="BW1845" s="22">
        <f t="shared" si="5609"/>
        <v>0</v>
      </c>
    </row>
    <row r="1846" spans="1:77" x14ac:dyDescent="0.3">
      <c r="A1846" s="12" t="s">
        <v>431</v>
      </c>
      <c r="B1846" s="12" t="s">
        <v>182</v>
      </c>
      <c r="C1846" s="12" t="s">
        <v>14</v>
      </c>
      <c r="D1846" s="12" t="s">
        <v>190</v>
      </c>
      <c r="E1846" s="12"/>
      <c r="F1846" s="14" t="s">
        <v>213</v>
      </c>
      <c r="G1846" s="20">
        <f t="shared" si="5596"/>
        <v>912</v>
      </c>
      <c r="H1846" s="20">
        <f t="shared" si="5596"/>
        <v>558</v>
      </c>
      <c r="I1846" s="20">
        <f t="shared" si="5596"/>
        <v>1091.2</v>
      </c>
      <c r="J1846" s="20">
        <f t="shared" si="5596"/>
        <v>0</v>
      </c>
      <c r="K1846" s="20">
        <f t="shared" si="5596"/>
        <v>0</v>
      </c>
      <c r="L1846" s="20">
        <f t="shared" si="5596"/>
        <v>0</v>
      </c>
      <c r="M1846" s="20">
        <f t="shared" si="5593"/>
        <v>912</v>
      </c>
      <c r="N1846" s="20">
        <f t="shared" si="5594"/>
        <v>558</v>
      </c>
      <c r="O1846" s="20">
        <f t="shared" si="5595"/>
        <v>1091.2</v>
      </c>
      <c r="P1846" s="23">
        <f t="shared" si="5596"/>
        <v>0</v>
      </c>
      <c r="Q1846" s="23">
        <f t="shared" si="5596"/>
        <v>0</v>
      </c>
      <c r="R1846" s="23">
        <f t="shared" si="5596"/>
        <v>0</v>
      </c>
      <c r="S1846" s="23">
        <f t="shared" si="5596"/>
        <v>0</v>
      </c>
      <c r="T1846" s="23">
        <f t="shared" si="5596"/>
        <v>0</v>
      </c>
      <c r="U1846" s="23">
        <f t="shared" si="5596"/>
        <v>0</v>
      </c>
      <c r="V1846" s="23">
        <f t="shared" si="5596"/>
        <v>0</v>
      </c>
      <c r="W1846" s="23">
        <f t="shared" si="5596"/>
        <v>0</v>
      </c>
      <c r="X1846" s="23">
        <f t="shared" si="5596"/>
        <v>0</v>
      </c>
      <c r="Y1846" s="23">
        <f t="shared" si="5596"/>
        <v>0</v>
      </c>
      <c r="Z1846" s="23">
        <f t="shared" si="5590"/>
        <v>912</v>
      </c>
      <c r="AA1846" s="23">
        <f t="shared" si="5591"/>
        <v>558</v>
      </c>
      <c r="AB1846" s="23">
        <f t="shared" si="5592"/>
        <v>1091.2</v>
      </c>
      <c r="AC1846" s="23">
        <f t="shared" si="5596"/>
        <v>0</v>
      </c>
      <c r="AD1846" s="23">
        <f t="shared" si="5596"/>
        <v>0</v>
      </c>
      <c r="AE1846" s="23">
        <f t="shared" si="5596"/>
        <v>0</v>
      </c>
      <c r="AF1846" s="23">
        <f t="shared" si="5596"/>
        <v>0</v>
      </c>
      <c r="AG1846" s="23">
        <f t="shared" si="5596"/>
        <v>0</v>
      </c>
      <c r="AH1846" s="23">
        <f t="shared" si="5596"/>
        <v>0</v>
      </c>
      <c r="AI1846" s="23">
        <f t="shared" si="5596"/>
        <v>0</v>
      </c>
      <c r="AJ1846" s="23">
        <f t="shared" si="5596"/>
        <v>0</v>
      </c>
      <c r="AK1846" s="23">
        <f t="shared" si="5596"/>
        <v>0</v>
      </c>
      <c r="AL1846" s="23">
        <f t="shared" si="5596"/>
        <v>0</v>
      </c>
      <c r="AM1846" s="23">
        <f t="shared" si="5596"/>
        <v>0</v>
      </c>
      <c r="AN1846" s="23">
        <f t="shared" si="5596"/>
        <v>0</v>
      </c>
      <c r="AO1846" s="23">
        <f t="shared" si="5495"/>
        <v>912</v>
      </c>
      <c r="AP1846" s="23">
        <f t="shared" si="5496"/>
        <v>558</v>
      </c>
      <c r="AQ1846" s="23">
        <f t="shared" si="5497"/>
        <v>1091.2</v>
      </c>
      <c r="AR1846" s="23">
        <f t="shared" si="5596"/>
        <v>0</v>
      </c>
      <c r="AS1846" s="23">
        <f t="shared" si="5498"/>
        <v>912</v>
      </c>
      <c r="AT1846" s="23">
        <f t="shared" si="5596"/>
        <v>0</v>
      </c>
      <c r="AU1846" s="23">
        <f t="shared" si="5596"/>
        <v>0</v>
      </c>
      <c r="AV1846" s="23">
        <f t="shared" si="5596"/>
        <v>0</v>
      </c>
      <c r="AW1846" s="23">
        <f t="shared" si="5596"/>
        <v>0</v>
      </c>
      <c r="AX1846" s="23">
        <f t="shared" si="5596"/>
        <v>0</v>
      </c>
      <c r="AY1846" s="23">
        <f t="shared" si="5597"/>
        <v>912</v>
      </c>
      <c r="AZ1846" s="23">
        <f t="shared" si="5596"/>
        <v>0</v>
      </c>
      <c r="BA1846" s="23">
        <f t="shared" si="5598"/>
        <v>912</v>
      </c>
      <c r="BB1846" s="23">
        <f t="shared" si="5596"/>
        <v>0</v>
      </c>
      <c r="BC1846" s="23">
        <f t="shared" si="5596"/>
        <v>0</v>
      </c>
      <c r="BD1846" s="23">
        <f t="shared" si="5596"/>
        <v>0</v>
      </c>
      <c r="BE1846" s="23">
        <f t="shared" si="5596"/>
        <v>0</v>
      </c>
      <c r="BF1846" s="23">
        <f t="shared" si="5596"/>
        <v>0</v>
      </c>
      <c r="BG1846" s="23">
        <f t="shared" si="5596"/>
        <v>0</v>
      </c>
      <c r="BH1846" s="23">
        <f t="shared" si="5596"/>
        <v>0</v>
      </c>
      <c r="BI1846" s="23">
        <f t="shared" si="5596"/>
        <v>0</v>
      </c>
      <c r="BJ1846" s="23">
        <f t="shared" si="5596"/>
        <v>0</v>
      </c>
      <c r="BK1846" s="23">
        <f t="shared" si="5599"/>
        <v>0</v>
      </c>
      <c r="BL1846" s="23">
        <f t="shared" si="5596"/>
        <v>0</v>
      </c>
      <c r="BM1846" s="23">
        <f t="shared" si="5596"/>
        <v>0</v>
      </c>
      <c r="BN1846" s="23">
        <f t="shared" si="5596"/>
        <v>0</v>
      </c>
      <c r="BO1846" s="23">
        <f t="shared" si="5600"/>
        <v>0</v>
      </c>
      <c r="BP1846" s="23">
        <f t="shared" si="5596"/>
        <v>0</v>
      </c>
      <c r="BQ1846" s="23">
        <f t="shared" si="5596"/>
        <v>0</v>
      </c>
      <c r="BR1846" s="23">
        <f t="shared" si="5568"/>
        <v>912</v>
      </c>
      <c r="BS1846" s="23">
        <f t="shared" si="5569"/>
        <v>558</v>
      </c>
      <c r="BT1846" s="23">
        <f t="shared" si="5570"/>
        <v>1091.2</v>
      </c>
      <c r="BU1846" s="23">
        <f t="shared" si="5596"/>
        <v>0</v>
      </c>
      <c r="BV1846" s="23">
        <f t="shared" si="5538"/>
        <v>912</v>
      </c>
      <c r="BW1846" s="23">
        <f t="shared" si="5596"/>
        <v>0</v>
      </c>
      <c r="BX1846" s="5"/>
    </row>
    <row r="1847" spans="1:77" ht="31.2" x14ac:dyDescent="0.3">
      <c r="A1847" s="12" t="s">
        <v>431</v>
      </c>
      <c r="B1847" s="12" t="s">
        <v>182</v>
      </c>
      <c r="C1847" s="12" t="s">
        <v>14</v>
      </c>
      <c r="D1847" s="12" t="s">
        <v>201</v>
      </c>
      <c r="E1847" s="12"/>
      <c r="F1847" s="14" t="s">
        <v>230</v>
      </c>
      <c r="G1847" s="20">
        <f t="shared" si="5596"/>
        <v>912</v>
      </c>
      <c r="H1847" s="20">
        <f t="shared" si="5596"/>
        <v>558</v>
      </c>
      <c r="I1847" s="20">
        <f t="shared" si="5596"/>
        <v>1091.2</v>
      </c>
      <c r="J1847" s="20">
        <f t="shared" si="5596"/>
        <v>0</v>
      </c>
      <c r="K1847" s="20">
        <f t="shared" si="5596"/>
        <v>0</v>
      </c>
      <c r="L1847" s="20">
        <f t="shared" si="5596"/>
        <v>0</v>
      </c>
      <c r="M1847" s="20">
        <f t="shared" si="5593"/>
        <v>912</v>
      </c>
      <c r="N1847" s="20">
        <f t="shared" si="5594"/>
        <v>558</v>
      </c>
      <c r="O1847" s="20">
        <f t="shared" si="5595"/>
        <v>1091.2</v>
      </c>
      <c r="P1847" s="23">
        <f t="shared" si="5596"/>
        <v>0</v>
      </c>
      <c r="Q1847" s="23">
        <f t="shared" si="5596"/>
        <v>0</v>
      </c>
      <c r="R1847" s="23">
        <f t="shared" si="5596"/>
        <v>0</v>
      </c>
      <c r="S1847" s="23">
        <f t="shared" si="5596"/>
        <v>0</v>
      </c>
      <c r="T1847" s="23">
        <f t="shared" si="5596"/>
        <v>0</v>
      </c>
      <c r="U1847" s="23">
        <f t="shared" si="5596"/>
        <v>0</v>
      </c>
      <c r="V1847" s="23">
        <f t="shared" si="5596"/>
        <v>0</v>
      </c>
      <c r="W1847" s="23">
        <f t="shared" si="5596"/>
        <v>0</v>
      </c>
      <c r="X1847" s="23">
        <f t="shared" si="5596"/>
        <v>0</v>
      </c>
      <c r="Y1847" s="23">
        <f t="shared" si="5596"/>
        <v>0</v>
      </c>
      <c r="Z1847" s="23">
        <f t="shared" si="5590"/>
        <v>912</v>
      </c>
      <c r="AA1847" s="23">
        <f t="shared" si="5591"/>
        <v>558</v>
      </c>
      <c r="AB1847" s="23">
        <f t="shared" si="5592"/>
        <v>1091.2</v>
      </c>
      <c r="AC1847" s="23">
        <f t="shared" si="5596"/>
        <v>0</v>
      </c>
      <c r="AD1847" s="23">
        <f t="shared" si="5596"/>
        <v>0</v>
      </c>
      <c r="AE1847" s="23">
        <f t="shared" si="5596"/>
        <v>0</v>
      </c>
      <c r="AF1847" s="23">
        <f t="shared" si="5596"/>
        <v>0</v>
      </c>
      <c r="AG1847" s="23">
        <f t="shared" si="5596"/>
        <v>0</v>
      </c>
      <c r="AH1847" s="23">
        <f t="shared" si="5596"/>
        <v>0</v>
      </c>
      <c r="AI1847" s="23">
        <f t="shared" si="5596"/>
        <v>0</v>
      </c>
      <c r="AJ1847" s="23">
        <f t="shared" si="5596"/>
        <v>0</v>
      </c>
      <c r="AK1847" s="23">
        <f t="shared" si="5596"/>
        <v>0</v>
      </c>
      <c r="AL1847" s="23">
        <f t="shared" si="5596"/>
        <v>0</v>
      </c>
      <c r="AM1847" s="23">
        <f t="shared" si="5596"/>
        <v>0</v>
      </c>
      <c r="AN1847" s="23">
        <f t="shared" si="5596"/>
        <v>0</v>
      </c>
      <c r="AO1847" s="23">
        <f t="shared" si="5495"/>
        <v>912</v>
      </c>
      <c r="AP1847" s="23">
        <f t="shared" si="5496"/>
        <v>558</v>
      </c>
      <c r="AQ1847" s="23">
        <f t="shared" si="5497"/>
        <v>1091.2</v>
      </c>
      <c r="AR1847" s="23">
        <f t="shared" si="5596"/>
        <v>0</v>
      </c>
      <c r="AS1847" s="23">
        <f t="shared" si="5498"/>
        <v>912</v>
      </c>
      <c r="AT1847" s="23">
        <f t="shared" si="5596"/>
        <v>0</v>
      </c>
      <c r="AU1847" s="23">
        <f t="shared" si="5596"/>
        <v>0</v>
      </c>
      <c r="AV1847" s="23">
        <f t="shared" si="5596"/>
        <v>0</v>
      </c>
      <c r="AW1847" s="23">
        <f t="shared" si="5596"/>
        <v>0</v>
      </c>
      <c r="AX1847" s="23">
        <f t="shared" si="5596"/>
        <v>0</v>
      </c>
      <c r="AY1847" s="23">
        <f t="shared" si="5597"/>
        <v>912</v>
      </c>
      <c r="AZ1847" s="23">
        <f t="shared" si="5596"/>
        <v>0</v>
      </c>
      <c r="BA1847" s="23">
        <f t="shared" si="5598"/>
        <v>912</v>
      </c>
      <c r="BB1847" s="23">
        <f t="shared" si="5596"/>
        <v>0</v>
      </c>
      <c r="BC1847" s="23">
        <f t="shared" si="5596"/>
        <v>0</v>
      </c>
      <c r="BD1847" s="23">
        <f t="shared" si="5596"/>
        <v>0</v>
      </c>
      <c r="BE1847" s="23">
        <f t="shared" si="5596"/>
        <v>0</v>
      </c>
      <c r="BF1847" s="23">
        <f t="shared" si="5596"/>
        <v>0</v>
      </c>
      <c r="BG1847" s="23">
        <f t="shared" si="5596"/>
        <v>0</v>
      </c>
      <c r="BH1847" s="23">
        <f t="shared" si="5596"/>
        <v>0</v>
      </c>
      <c r="BI1847" s="23">
        <f t="shared" si="5596"/>
        <v>0</v>
      </c>
      <c r="BJ1847" s="23">
        <f t="shared" si="5596"/>
        <v>0</v>
      </c>
      <c r="BK1847" s="23">
        <f t="shared" si="5599"/>
        <v>0</v>
      </c>
      <c r="BL1847" s="23">
        <f t="shared" si="5596"/>
        <v>0</v>
      </c>
      <c r="BM1847" s="23">
        <f t="shared" si="5596"/>
        <v>0</v>
      </c>
      <c r="BN1847" s="23">
        <f t="shared" si="5596"/>
        <v>0</v>
      </c>
      <c r="BO1847" s="23">
        <f t="shared" si="5600"/>
        <v>0</v>
      </c>
      <c r="BP1847" s="23">
        <f t="shared" si="5596"/>
        <v>0</v>
      </c>
      <c r="BQ1847" s="23">
        <f t="shared" si="5596"/>
        <v>0</v>
      </c>
      <c r="BR1847" s="23">
        <f t="shared" si="5568"/>
        <v>912</v>
      </c>
      <c r="BS1847" s="23">
        <f t="shared" si="5569"/>
        <v>558</v>
      </c>
      <c r="BT1847" s="23">
        <f t="shared" si="5570"/>
        <v>1091.2</v>
      </c>
      <c r="BU1847" s="23">
        <f t="shared" si="5596"/>
        <v>0</v>
      </c>
      <c r="BV1847" s="23">
        <f t="shared" si="5538"/>
        <v>912</v>
      </c>
      <c r="BW1847" s="23">
        <f t="shared" si="5596"/>
        <v>0</v>
      </c>
      <c r="BX1847" s="5"/>
    </row>
    <row r="1848" spans="1:77" x14ac:dyDescent="0.3">
      <c r="A1848" s="12" t="s">
        <v>431</v>
      </c>
      <c r="B1848" s="12" t="s">
        <v>182</v>
      </c>
      <c r="C1848" s="12" t="s">
        <v>14</v>
      </c>
      <c r="D1848" s="12" t="s">
        <v>184</v>
      </c>
      <c r="E1848" s="12"/>
      <c r="F1848" s="14" t="s">
        <v>231</v>
      </c>
      <c r="G1848" s="20">
        <f t="shared" si="5596"/>
        <v>912</v>
      </c>
      <c r="H1848" s="20">
        <f t="shared" si="5596"/>
        <v>558</v>
      </c>
      <c r="I1848" s="20">
        <f t="shared" si="5596"/>
        <v>1091.2</v>
      </c>
      <c r="J1848" s="20">
        <f t="shared" si="5596"/>
        <v>0</v>
      </c>
      <c r="K1848" s="20">
        <f t="shared" si="5596"/>
        <v>0</v>
      </c>
      <c r="L1848" s="20">
        <f t="shared" si="5596"/>
        <v>0</v>
      </c>
      <c r="M1848" s="20">
        <f t="shared" si="5593"/>
        <v>912</v>
      </c>
      <c r="N1848" s="20">
        <f t="shared" si="5594"/>
        <v>558</v>
      </c>
      <c r="O1848" s="20">
        <f t="shared" si="5595"/>
        <v>1091.2</v>
      </c>
      <c r="P1848" s="23">
        <f t="shared" si="5596"/>
        <v>0</v>
      </c>
      <c r="Q1848" s="23">
        <f t="shared" si="5596"/>
        <v>0</v>
      </c>
      <c r="R1848" s="23">
        <f t="shared" si="5596"/>
        <v>0</v>
      </c>
      <c r="S1848" s="23">
        <f t="shared" si="5596"/>
        <v>0</v>
      </c>
      <c r="T1848" s="23">
        <f t="shared" si="5596"/>
        <v>0</v>
      </c>
      <c r="U1848" s="23">
        <f t="shared" si="5596"/>
        <v>0</v>
      </c>
      <c r="V1848" s="23">
        <f t="shared" si="5596"/>
        <v>0</v>
      </c>
      <c r="W1848" s="23">
        <f t="shared" si="5596"/>
        <v>0</v>
      </c>
      <c r="X1848" s="23">
        <f t="shared" si="5596"/>
        <v>0</v>
      </c>
      <c r="Y1848" s="23">
        <f t="shared" si="5596"/>
        <v>0</v>
      </c>
      <c r="Z1848" s="23">
        <f t="shared" si="5590"/>
        <v>912</v>
      </c>
      <c r="AA1848" s="23">
        <f t="shared" si="5591"/>
        <v>558</v>
      </c>
      <c r="AB1848" s="23">
        <f t="shared" si="5592"/>
        <v>1091.2</v>
      </c>
      <c r="AC1848" s="23">
        <f t="shared" si="5596"/>
        <v>0</v>
      </c>
      <c r="AD1848" s="23">
        <f t="shared" si="5596"/>
        <v>0</v>
      </c>
      <c r="AE1848" s="23">
        <f t="shared" si="5596"/>
        <v>0</v>
      </c>
      <c r="AF1848" s="23">
        <f t="shared" si="5596"/>
        <v>0</v>
      </c>
      <c r="AG1848" s="23">
        <f t="shared" si="5596"/>
        <v>0</v>
      </c>
      <c r="AH1848" s="23">
        <f t="shared" si="5596"/>
        <v>0</v>
      </c>
      <c r="AI1848" s="23">
        <f t="shared" si="5596"/>
        <v>0</v>
      </c>
      <c r="AJ1848" s="23">
        <f t="shared" si="5596"/>
        <v>0</v>
      </c>
      <c r="AK1848" s="23">
        <f t="shared" si="5596"/>
        <v>0</v>
      </c>
      <c r="AL1848" s="23">
        <f t="shared" si="5596"/>
        <v>0</v>
      </c>
      <c r="AM1848" s="23">
        <f t="shared" si="5596"/>
        <v>0</v>
      </c>
      <c r="AN1848" s="23">
        <f t="shared" si="5596"/>
        <v>0</v>
      </c>
      <c r="AO1848" s="23">
        <f t="shared" si="5495"/>
        <v>912</v>
      </c>
      <c r="AP1848" s="23">
        <f t="shared" si="5496"/>
        <v>558</v>
      </c>
      <c r="AQ1848" s="23">
        <f t="shared" si="5497"/>
        <v>1091.2</v>
      </c>
      <c r="AR1848" s="23">
        <f t="shared" si="5596"/>
        <v>0</v>
      </c>
      <c r="AS1848" s="23">
        <f t="shared" si="5498"/>
        <v>912</v>
      </c>
      <c r="AT1848" s="23">
        <f t="shared" si="5596"/>
        <v>0</v>
      </c>
      <c r="AU1848" s="23">
        <f t="shared" si="5596"/>
        <v>0</v>
      </c>
      <c r="AV1848" s="23">
        <f t="shared" si="5596"/>
        <v>0</v>
      </c>
      <c r="AW1848" s="23">
        <f t="shared" si="5596"/>
        <v>0</v>
      </c>
      <c r="AX1848" s="23">
        <f t="shared" si="5596"/>
        <v>0</v>
      </c>
      <c r="AY1848" s="23">
        <f t="shared" si="5597"/>
        <v>912</v>
      </c>
      <c r="AZ1848" s="23">
        <f t="shared" si="5596"/>
        <v>0</v>
      </c>
      <c r="BA1848" s="23">
        <f t="shared" si="5598"/>
        <v>912</v>
      </c>
      <c r="BB1848" s="23">
        <f t="shared" si="5596"/>
        <v>0</v>
      </c>
      <c r="BC1848" s="23">
        <f t="shared" si="5596"/>
        <v>0</v>
      </c>
      <c r="BD1848" s="23">
        <f t="shared" si="5596"/>
        <v>0</v>
      </c>
      <c r="BE1848" s="23">
        <f t="shared" si="5596"/>
        <v>0</v>
      </c>
      <c r="BF1848" s="23">
        <f t="shared" si="5596"/>
        <v>0</v>
      </c>
      <c r="BG1848" s="23">
        <f t="shared" si="5596"/>
        <v>0</v>
      </c>
      <c r="BH1848" s="23">
        <f t="shared" si="5596"/>
        <v>0</v>
      </c>
      <c r="BI1848" s="23">
        <f t="shared" si="5596"/>
        <v>0</v>
      </c>
      <c r="BJ1848" s="23">
        <f t="shared" si="5596"/>
        <v>0</v>
      </c>
      <c r="BK1848" s="23">
        <f t="shared" si="5599"/>
        <v>0</v>
      </c>
      <c r="BL1848" s="23">
        <f t="shared" si="5596"/>
        <v>0</v>
      </c>
      <c r="BM1848" s="23">
        <f t="shared" si="5596"/>
        <v>0</v>
      </c>
      <c r="BN1848" s="23">
        <f t="shared" si="5596"/>
        <v>0</v>
      </c>
      <c r="BO1848" s="23">
        <f t="shared" si="5600"/>
        <v>0</v>
      </c>
      <c r="BP1848" s="23">
        <f t="shared" si="5596"/>
        <v>0</v>
      </c>
      <c r="BQ1848" s="23">
        <f t="shared" si="5596"/>
        <v>0</v>
      </c>
      <c r="BR1848" s="23">
        <f t="shared" si="5568"/>
        <v>912</v>
      </c>
      <c r="BS1848" s="23">
        <f t="shared" si="5569"/>
        <v>558</v>
      </c>
      <c r="BT1848" s="23">
        <f t="shared" si="5570"/>
        <v>1091.2</v>
      </c>
      <c r="BU1848" s="23">
        <f t="shared" si="5596"/>
        <v>0</v>
      </c>
      <c r="BV1848" s="23">
        <f t="shared" si="5538"/>
        <v>912</v>
      </c>
      <c r="BW1848" s="23">
        <f t="shared" si="5596"/>
        <v>0</v>
      </c>
    </row>
    <row r="1849" spans="1:77" ht="31.2" x14ac:dyDescent="0.3">
      <c r="A1849" s="12" t="s">
        <v>431</v>
      </c>
      <c r="B1849" s="12" t="s">
        <v>182</v>
      </c>
      <c r="C1849" s="12" t="s">
        <v>14</v>
      </c>
      <c r="D1849" s="12" t="s">
        <v>184</v>
      </c>
      <c r="E1849" s="12" t="s">
        <v>7</v>
      </c>
      <c r="F1849" s="14" t="s">
        <v>383</v>
      </c>
      <c r="G1849" s="20">
        <f t="shared" si="5596"/>
        <v>912</v>
      </c>
      <c r="H1849" s="20">
        <f t="shared" si="5596"/>
        <v>558</v>
      </c>
      <c r="I1849" s="20">
        <f t="shared" si="5596"/>
        <v>1091.2</v>
      </c>
      <c r="J1849" s="20">
        <f t="shared" si="5596"/>
        <v>0</v>
      </c>
      <c r="K1849" s="20">
        <f t="shared" si="5596"/>
        <v>0</v>
      </c>
      <c r="L1849" s="20">
        <f t="shared" si="5596"/>
        <v>0</v>
      </c>
      <c r="M1849" s="20">
        <f t="shared" si="5593"/>
        <v>912</v>
      </c>
      <c r="N1849" s="20">
        <f t="shared" si="5594"/>
        <v>558</v>
      </c>
      <c r="O1849" s="20">
        <f t="shared" si="5595"/>
        <v>1091.2</v>
      </c>
      <c r="P1849" s="23">
        <f t="shared" si="5596"/>
        <v>0</v>
      </c>
      <c r="Q1849" s="23">
        <f t="shared" si="5596"/>
        <v>0</v>
      </c>
      <c r="R1849" s="23">
        <f t="shared" si="5596"/>
        <v>0</v>
      </c>
      <c r="S1849" s="23">
        <f t="shared" si="5596"/>
        <v>0</v>
      </c>
      <c r="T1849" s="23">
        <f t="shared" si="5596"/>
        <v>0</v>
      </c>
      <c r="U1849" s="23">
        <f t="shared" si="5596"/>
        <v>0</v>
      </c>
      <c r="V1849" s="23">
        <f t="shared" si="5596"/>
        <v>0</v>
      </c>
      <c r="W1849" s="23">
        <f t="shared" si="5596"/>
        <v>0</v>
      </c>
      <c r="X1849" s="23">
        <f t="shared" si="5596"/>
        <v>0</v>
      </c>
      <c r="Y1849" s="23">
        <f t="shared" si="5596"/>
        <v>0</v>
      </c>
      <c r="Z1849" s="23">
        <f t="shared" si="5590"/>
        <v>912</v>
      </c>
      <c r="AA1849" s="23">
        <f t="shared" si="5591"/>
        <v>558</v>
      </c>
      <c r="AB1849" s="23">
        <f t="shared" si="5592"/>
        <v>1091.2</v>
      </c>
      <c r="AC1849" s="23">
        <f t="shared" si="5596"/>
        <v>0</v>
      </c>
      <c r="AD1849" s="23">
        <f t="shared" si="5596"/>
        <v>0</v>
      </c>
      <c r="AE1849" s="23">
        <f t="shared" si="5596"/>
        <v>0</v>
      </c>
      <c r="AF1849" s="23">
        <f t="shared" si="5596"/>
        <v>0</v>
      </c>
      <c r="AG1849" s="23">
        <f t="shared" si="5596"/>
        <v>0</v>
      </c>
      <c r="AH1849" s="23">
        <f t="shared" si="5596"/>
        <v>0</v>
      </c>
      <c r="AI1849" s="23">
        <f t="shared" si="5596"/>
        <v>0</v>
      </c>
      <c r="AJ1849" s="23">
        <f t="shared" si="5596"/>
        <v>0</v>
      </c>
      <c r="AK1849" s="23">
        <f t="shared" si="5596"/>
        <v>0</v>
      </c>
      <c r="AL1849" s="23">
        <f t="shared" si="5596"/>
        <v>0</v>
      </c>
      <c r="AM1849" s="23">
        <f t="shared" si="5596"/>
        <v>0</v>
      </c>
      <c r="AN1849" s="23">
        <f t="shared" si="5596"/>
        <v>0</v>
      </c>
      <c r="AO1849" s="23">
        <f t="shared" si="5495"/>
        <v>912</v>
      </c>
      <c r="AP1849" s="23">
        <f t="shared" si="5496"/>
        <v>558</v>
      </c>
      <c r="AQ1849" s="23">
        <f t="shared" si="5497"/>
        <v>1091.2</v>
      </c>
      <c r="AR1849" s="23">
        <f t="shared" si="5596"/>
        <v>0</v>
      </c>
      <c r="AS1849" s="23">
        <f t="shared" si="5498"/>
        <v>912</v>
      </c>
      <c r="AT1849" s="23">
        <f t="shared" si="5596"/>
        <v>0</v>
      </c>
      <c r="AU1849" s="23">
        <f t="shared" si="5596"/>
        <v>0</v>
      </c>
      <c r="AV1849" s="23">
        <f t="shared" si="5596"/>
        <v>0</v>
      </c>
      <c r="AW1849" s="23">
        <f t="shared" si="5596"/>
        <v>0</v>
      </c>
      <c r="AX1849" s="23">
        <f t="shared" si="5596"/>
        <v>0</v>
      </c>
      <c r="AY1849" s="23">
        <f t="shared" si="5597"/>
        <v>912</v>
      </c>
      <c r="AZ1849" s="23">
        <f t="shared" si="5596"/>
        <v>0</v>
      </c>
      <c r="BA1849" s="23">
        <f t="shared" si="5598"/>
        <v>912</v>
      </c>
      <c r="BB1849" s="23">
        <f t="shared" si="5596"/>
        <v>0</v>
      </c>
      <c r="BC1849" s="23">
        <f t="shared" si="5596"/>
        <v>0</v>
      </c>
      <c r="BD1849" s="23">
        <f t="shared" si="5596"/>
        <v>0</v>
      </c>
      <c r="BE1849" s="23">
        <f t="shared" si="5596"/>
        <v>0</v>
      </c>
      <c r="BF1849" s="23">
        <f t="shared" si="5596"/>
        <v>0</v>
      </c>
      <c r="BG1849" s="23">
        <f t="shared" si="5596"/>
        <v>0</v>
      </c>
      <c r="BH1849" s="23">
        <f t="shared" si="5596"/>
        <v>0</v>
      </c>
      <c r="BI1849" s="23">
        <f t="shared" si="5596"/>
        <v>0</v>
      </c>
      <c r="BJ1849" s="23">
        <f t="shared" si="5596"/>
        <v>0</v>
      </c>
      <c r="BK1849" s="23">
        <f t="shared" si="5599"/>
        <v>0</v>
      </c>
      <c r="BL1849" s="23">
        <f t="shared" si="5596"/>
        <v>0</v>
      </c>
      <c r="BM1849" s="23">
        <f t="shared" si="5596"/>
        <v>0</v>
      </c>
      <c r="BN1849" s="23">
        <f t="shared" si="5596"/>
        <v>0</v>
      </c>
      <c r="BO1849" s="23">
        <f t="shared" si="5600"/>
        <v>0</v>
      </c>
      <c r="BP1849" s="23">
        <f t="shared" si="5596"/>
        <v>0</v>
      </c>
      <c r="BQ1849" s="23">
        <f t="shared" si="5596"/>
        <v>0</v>
      </c>
      <c r="BR1849" s="23">
        <f t="shared" si="5568"/>
        <v>912</v>
      </c>
      <c r="BS1849" s="23">
        <f t="shared" si="5569"/>
        <v>558</v>
      </c>
      <c r="BT1849" s="23">
        <f t="shared" si="5570"/>
        <v>1091.2</v>
      </c>
      <c r="BU1849" s="23">
        <f t="shared" si="5596"/>
        <v>0</v>
      </c>
      <c r="BV1849" s="23">
        <f t="shared" si="5538"/>
        <v>912</v>
      </c>
      <c r="BW1849" s="23">
        <f t="shared" si="5596"/>
        <v>0</v>
      </c>
    </row>
    <row r="1850" spans="1:77" ht="31.2" x14ac:dyDescent="0.3">
      <c r="A1850" s="12" t="s">
        <v>431</v>
      </c>
      <c r="B1850" s="12" t="s">
        <v>182</v>
      </c>
      <c r="C1850" s="12" t="s">
        <v>14</v>
      </c>
      <c r="D1850" s="12" t="s">
        <v>184</v>
      </c>
      <c r="E1850" s="12">
        <v>240</v>
      </c>
      <c r="F1850" s="14" t="s">
        <v>372</v>
      </c>
      <c r="G1850" s="20">
        <v>912</v>
      </c>
      <c r="H1850" s="20">
        <v>558</v>
      </c>
      <c r="I1850" s="20">
        <v>1091.2</v>
      </c>
      <c r="J1850" s="20"/>
      <c r="K1850" s="20"/>
      <c r="L1850" s="20"/>
      <c r="M1850" s="20">
        <f t="shared" si="5593"/>
        <v>912</v>
      </c>
      <c r="N1850" s="20">
        <f t="shared" si="5594"/>
        <v>558</v>
      </c>
      <c r="O1850" s="20">
        <f t="shared" si="5595"/>
        <v>1091.2</v>
      </c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>
        <f t="shared" si="5590"/>
        <v>912</v>
      </c>
      <c r="AA1850" s="23">
        <f t="shared" si="5591"/>
        <v>558</v>
      </c>
      <c r="AB1850" s="23">
        <f t="shared" si="5592"/>
        <v>1091.2</v>
      </c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>
        <f t="shared" si="5495"/>
        <v>912</v>
      </c>
      <c r="AP1850" s="23">
        <f t="shared" si="5496"/>
        <v>558</v>
      </c>
      <c r="AQ1850" s="23">
        <f t="shared" si="5497"/>
        <v>1091.2</v>
      </c>
      <c r="AR1850" s="23"/>
      <c r="AS1850" s="23">
        <f t="shared" si="5498"/>
        <v>912</v>
      </c>
      <c r="AT1850" s="23"/>
      <c r="AU1850" s="23"/>
      <c r="AV1850" s="23"/>
      <c r="AW1850" s="23"/>
      <c r="AX1850" s="23"/>
      <c r="AY1850" s="23">
        <f t="shared" si="5597"/>
        <v>912</v>
      </c>
      <c r="AZ1850" s="23"/>
      <c r="BA1850" s="23">
        <f t="shared" si="5598"/>
        <v>912</v>
      </c>
      <c r="BB1850" s="23"/>
      <c r="BC1850" s="23"/>
      <c r="BD1850" s="23"/>
      <c r="BE1850" s="23"/>
      <c r="BF1850" s="23"/>
      <c r="BG1850" s="23"/>
      <c r="BH1850" s="23"/>
      <c r="BI1850" s="23"/>
      <c r="BJ1850" s="23"/>
      <c r="BK1850" s="23"/>
      <c r="BL1850" s="23"/>
      <c r="BM1850" s="23"/>
      <c r="BN1850" s="23"/>
      <c r="BO1850" s="23"/>
      <c r="BP1850" s="23"/>
      <c r="BQ1850" s="23"/>
      <c r="BR1850" s="23">
        <f t="shared" si="5568"/>
        <v>912</v>
      </c>
      <c r="BS1850" s="23">
        <f t="shared" si="5569"/>
        <v>558</v>
      </c>
      <c r="BT1850" s="23">
        <f t="shared" si="5570"/>
        <v>1091.2</v>
      </c>
      <c r="BU1850" s="23"/>
      <c r="BV1850" s="23">
        <f t="shared" si="5538"/>
        <v>912</v>
      </c>
      <c r="BW1850" s="23"/>
    </row>
    <row r="1851" spans="1:77" ht="31.2" x14ac:dyDescent="0.3">
      <c r="A1851" s="12" t="s">
        <v>431</v>
      </c>
      <c r="B1851" s="12" t="s">
        <v>182</v>
      </c>
      <c r="C1851" s="12" t="s">
        <v>14</v>
      </c>
      <c r="D1851" s="12" t="s">
        <v>34</v>
      </c>
      <c r="E1851" s="12"/>
      <c r="F1851" s="14" t="s">
        <v>47</v>
      </c>
      <c r="G1851" s="20">
        <f>G1852</f>
        <v>1174</v>
      </c>
      <c r="H1851" s="20">
        <f t="shared" ref="H1851:BW1854" si="5617">H1852</f>
        <v>0</v>
      </c>
      <c r="I1851" s="20">
        <f t="shared" si="5617"/>
        <v>0</v>
      </c>
      <c r="J1851" s="20">
        <f t="shared" si="5617"/>
        <v>0</v>
      </c>
      <c r="K1851" s="20">
        <f t="shared" si="5617"/>
        <v>0</v>
      </c>
      <c r="L1851" s="20">
        <f t="shared" si="5617"/>
        <v>0</v>
      </c>
      <c r="M1851" s="20">
        <f t="shared" si="5593"/>
        <v>1174</v>
      </c>
      <c r="N1851" s="20">
        <f t="shared" si="5594"/>
        <v>0</v>
      </c>
      <c r="O1851" s="20">
        <f t="shared" si="5595"/>
        <v>0</v>
      </c>
      <c r="P1851" s="23">
        <f t="shared" si="5617"/>
        <v>0</v>
      </c>
      <c r="Q1851" s="23">
        <f t="shared" si="5617"/>
        <v>0</v>
      </c>
      <c r="R1851" s="23">
        <f t="shared" si="5617"/>
        <v>0</v>
      </c>
      <c r="S1851" s="23">
        <f t="shared" si="5617"/>
        <v>0</v>
      </c>
      <c r="T1851" s="23">
        <f t="shared" si="5617"/>
        <v>0</v>
      </c>
      <c r="U1851" s="23">
        <f t="shared" si="5617"/>
        <v>0</v>
      </c>
      <c r="V1851" s="23">
        <f t="shared" si="5617"/>
        <v>0</v>
      </c>
      <c r="W1851" s="23">
        <f t="shared" si="5617"/>
        <v>0</v>
      </c>
      <c r="X1851" s="23">
        <f t="shared" si="5617"/>
        <v>0</v>
      </c>
      <c r="Y1851" s="23">
        <f t="shared" si="5617"/>
        <v>0</v>
      </c>
      <c r="Z1851" s="23">
        <f t="shared" si="5590"/>
        <v>1174</v>
      </c>
      <c r="AA1851" s="23">
        <f t="shared" si="5591"/>
        <v>0</v>
      </c>
      <c r="AB1851" s="23">
        <f t="shared" si="5592"/>
        <v>0</v>
      </c>
      <c r="AC1851" s="23">
        <f t="shared" si="5617"/>
        <v>0</v>
      </c>
      <c r="AD1851" s="23">
        <f t="shared" si="5617"/>
        <v>0</v>
      </c>
      <c r="AE1851" s="23">
        <f t="shared" si="5617"/>
        <v>0</v>
      </c>
      <c r="AF1851" s="23">
        <f t="shared" si="5617"/>
        <v>0</v>
      </c>
      <c r="AG1851" s="23">
        <f t="shared" si="5617"/>
        <v>0</v>
      </c>
      <c r="AH1851" s="23">
        <f t="shared" si="5617"/>
        <v>24</v>
      </c>
      <c r="AI1851" s="23">
        <f t="shared" si="5617"/>
        <v>0</v>
      </c>
      <c r="AJ1851" s="23">
        <f t="shared" si="5617"/>
        <v>44</v>
      </c>
      <c r="AK1851" s="23">
        <f t="shared" si="5617"/>
        <v>0</v>
      </c>
      <c r="AL1851" s="23">
        <f t="shared" si="5617"/>
        <v>0</v>
      </c>
      <c r="AM1851" s="23">
        <f t="shared" si="5617"/>
        <v>0</v>
      </c>
      <c r="AN1851" s="23">
        <f t="shared" si="5617"/>
        <v>0</v>
      </c>
      <c r="AO1851" s="23">
        <f t="shared" si="5495"/>
        <v>1242</v>
      </c>
      <c r="AP1851" s="23">
        <f t="shared" si="5496"/>
        <v>0</v>
      </c>
      <c r="AQ1851" s="23">
        <f t="shared" si="5497"/>
        <v>0</v>
      </c>
      <c r="AR1851" s="23">
        <f t="shared" si="5617"/>
        <v>0</v>
      </c>
      <c r="AS1851" s="23">
        <f t="shared" si="5498"/>
        <v>1242</v>
      </c>
      <c r="AT1851" s="23">
        <f t="shared" si="5617"/>
        <v>0</v>
      </c>
      <c r="AU1851" s="23">
        <f t="shared" si="5617"/>
        <v>0</v>
      </c>
      <c r="AV1851" s="23">
        <f t="shared" si="5617"/>
        <v>0</v>
      </c>
      <c r="AW1851" s="23">
        <f t="shared" si="5617"/>
        <v>0</v>
      </c>
      <c r="AX1851" s="23">
        <f t="shared" si="5617"/>
        <v>0</v>
      </c>
      <c r="AY1851" s="23">
        <f t="shared" si="5597"/>
        <v>1242</v>
      </c>
      <c r="AZ1851" s="23">
        <f t="shared" si="5617"/>
        <v>0</v>
      </c>
      <c r="BA1851" s="23">
        <f t="shared" si="5598"/>
        <v>1242</v>
      </c>
      <c r="BB1851" s="23">
        <f t="shared" si="5617"/>
        <v>0</v>
      </c>
      <c r="BC1851" s="23">
        <f t="shared" si="5617"/>
        <v>0</v>
      </c>
      <c r="BD1851" s="23">
        <f t="shared" si="5617"/>
        <v>0</v>
      </c>
      <c r="BE1851" s="23">
        <f t="shared" si="5617"/>
        <v>0</v>
      </c>
      <c r="BF1851" s="23">
        <f t="shared" si="5617"/>
        <v>0</v>
      </c>
      <c r="BG1851" s="23">
        <f t="shared" si="5617"/>
        <v>0</v>
      </c>
      <c r="BH1851" s="23">
        <f t="shared" si="5617"/>
        <v>0</v>
      </c>
      <c r="BI1851" s="23">
        <f t="shared" si="5617"/>
        <v>0</v>
      </c>
      <c r="BJ1851" s="23">
        <f t="shared" si="5617"/>
        <v>0</v>
      </c>
      <c r="BK1851" s="23">
        <f t="shared" si="5617"/>
        <v>0</v>
      </c>
      <c r="BL1851" s="23">
        <f t="shared" si="5617"/>
        <v>0</v>
      </c>
      <c r="BM1851" s="23">
        <f t="shared" si="5617"/>
        <v>0</v>
      </c>
      <c r="BN1851" s="23">
        <f t="shared" si="5617"/>
        <v>0</v>
      </c>
      <c r="BO1851" s="23">
        <f t="shared" si="5617"/>
        <v>0</v>
      </c>
      <c r="BP1851" s="23">
        <f t="shared" si="5617"/>
        <v>0</v>
      </c>
      <c r="BQ1851" s="23">
        <f t="shared" si="5617"/>
        <v>0</v>
      </c>
      <c r="BR1851" s="23">
        <f t="shared" si="5568"/>
        <v>1242</v>
      </c>
      <c r="BS1851" s="23">
        <f t="shared" si="5569"/>
        <v>0</v>
      </c>
      <c r="BT1851" s="23">
        <f t="shared" si="5570"/>
        <v>0</v>
      </c>
      <c r="BU1851" s="23">
        <f t="shared" si="5617"/>
        <v>0</v>
      </c>
      <c r="BV1851" s="23">
        <f t="shared" si="5538"/>
        <v>1242</v>
      </c>
      <c r="BW1851" s="23">
        <f t="shared" si="5617"/>
        <v>0</v>
      </c>
      <c r="BX1851" s="5"/>
    </row>
    <row r="1852" spans="1:77" ht="31.2" x14ac:dyDescent="0.3">
      <c r="A1852" s="12" t="s">
        <v>431</v>
      </c>
      <c r="B1852" s="12" t="s">
        <v>182</v>
      </c>
      <c r="C1852" s="12" t="s">
        <v>14</v>
      </c>
      <c r="D1852" s="12" t="s">
        <v>68</v>
      </c>
      <c r="E1852" s="12"/>
      <c r="F1852" s="14" t="s">
        <v>81</v>
      </c>
      <c r="G1852" s="20">
        <f>G1853</f>
        <v>1174</v>
      </c>
      <c r="H1852" s="20">
        <f t="shared" si="5617"/>
        <v>0</v>
      </c>
      <c r="I1852" s="20">
        <f t="shared" si="5617"/>
        <v>0</v>
      </c>
      <c r="J1852" s="20">
        <f t="shared" si="5617"/>
        <v>0</v>
      </c>
      <c r="K1852" s="20">
        <f t="shared" si="5617"/>
        <v>0</v>
      </c>
      <c r="L1852" s="20">
        <f t="shared" si="5617"/>
        <v>0</v>
      </c>
      <c r="M1852" s="20">
        <f t="shared" si="5593"/>
        <v>1174</v>
      </c>
      <c r="N1852" s="20">
        <f t="shared" si="5594"/>
        <v>0</v>
      </c>
      <c r="O1852" s="20">
        <f t="shared" si="5595"/>
        <v>0</v>
      </c>
      <c r="P1852" s="23">
        <f t="shared" si="5617"/>
        <v>0</v>
      </c>
      <c r="Q1852" s="23">
        <f t="shared" si="5617"/>
        <v>0</v>
      </c>
      <c r="R1852" s="23">
        <f t="shared" si="5617"/>
        <v>0</v>
      </c>
      <c r="S1852" s="23">
        <f t="shared" si="5617"/>
        <v>0</v>
      </c>
      <c r="T1852" s="23">
        <f t="shared" si="5617"/>
        <v>0</v>
      </c>
      <c r="U1852" s="23">
        <f t="shared" si="5617"/>
        <v>0</v>
      </c>
      <c r="V1852" s="23">
        <f t="shared" si="5617"/>
        <v>0</v>
      </c>
      <c r="W1852" s="23">
        <f t="shared" si="5617"/>
        <v>0</v>
      </c>
      <c r="X1852" s="23">
        <f t="shared" si="5617"/>
        <v>0</v>
      </c>
      <c r="Y1852" s="23">
        <f t="shared" si="5617"/>
        <v>0</v>
      </c>
      <c r="Z1852" s="23">
        <f t="shared" si="5590"/>
        <v>1174</v>
      </c>
      <c r="AA1852" s="23">
        <f t="shared" si="5591"/>
        <v>0</v>
      </c>
      <c r="AB1852" s="23">
        <f t="shared" si="5592"/>
        <v>0</v>
      </c>
      <c r="AC1852" s="23">
        <f t="shared" si="5617"/>
        <v>0</v>
      </c>
      <c r="AD1852" s="23">
        <f t="shared" si="5617"/>
        <v>0</v>
      </c>
      <c r="AE1852" s="23">
        <f t="shared" si="5617"/>
        <v>0</v>
      </c>
      <c r="AF1852" s="23">
        <f t="shared" si="5617"/>
        <v>0</v>
      </c>
      <c r="AG1852" s="23">
        <f t="shared" si="5617"/>
        <v>0</v>
      </c>
      <c r="AH1852" s="23">
        <f t="shared" si="5617"/>
        <v>24</v>
      </c>
      <c r="AI1852" s="23">
        <f t="shared" si="5617"/>
        <v>0</v>
      </c>
      <c r="AJ1852" s="23">
        <f t="shared" si="5617"/>
        <v>44</v>
      </c>
      <c r="AK1852" s="23">
        <f t="shared" si="5617"/>
        <v>0</v>
      </c>
      <c r="AL1852" s="23">
        <f t="shared" si="5617"/>
        <v>0</v>
      </c>
      <c r="AM1852" s="23">
        <f t="shared" si="5617"/>
        <v>0</v>
      </c>
      <c r="AN1852" s="23">
        <f t="shared" si="5617"/>
        <v>0</v>
      </c>
      <c r="AO1852" s="23">
        <f t="shared" si="5495"/>
        <v>1242</v>
      </c>
      <c r="AP1852" s="23">
        <f t="shared" si="5496"/>
        <v>0</v>
      </c>
      <c r="AQ1852" s="23">
        <f t="shared" si="5497"/>
        <v>0</v>
      </c>
      <c r="AR1852" s="23">
        <f t="shared" si="5617"/>
        <v>0</v>
      </c>
      <c r="AS1852" s="23">
        <f t="shared" si="5498"/>
        <v>1242</v>
      </c>
      <c r="AT1852" s="23">
        <f t="shared" si="5617"/>
        <v>0</v>
      </c>
      <c r="AU1852" s="23">
        <f t="shared" si="5617"/>
        <v>0</v>
      </c>
      <c r="AV1852" s="23">
        <f t="shared" si="5617"/>
        <v>0</v>
      </c>
      <c r="AW1852" s="23">
        <f t="shared" si="5617"/>
        <v>0</v>
      </c>
      <c r="AX1852" s="23">
        <f t="shared" si="5617"/>
        <v>0</v>
      </c>
      <c r="AY1852" s="23">
        <f t="shared" si="5597"/>
        <v>1242</v>
      </c>
      <c r="AZ1852" s="23">
        <f t="shared" si="5617"/>
        <v>0</v>
      </c>
      <c r="BA1852" s="23">
        <f t="shared" si="5598"/>
        <v>1242</v>
      </c>
      <c r="BB1852" s="23">
        <f t="shared" si="5617"/>
        <v>0</v>
      </c>
      <c r="BC1852" s="23">
        <f t="shared" si="5617"/>
        <v>0</v>
      </c>
      <c r="BD1852" s="23">
        <f t="shared" si="5617"/>
        <v>0</v>
      </c>
      <c r="BE1852" s="23">
        <f t="shared" si="5617"/>
        <v>0</v>
      </c>
      <c r="BF1852" s="23">
        <f t="shared" si="5617"/>
        <v>0</v>
      </c>
      <c r="BG1852" s="23">
        <f t="shared" si="5617"/>
        <v>0</v>
      </c>
      <c r="BH1852" s="23">
        <f t="shared" si="5617"/>
        <v>0</v>
      </c>
      <c r="BI1852" s="23">
        <f t="shared" si="5617"/>
        <v>0</v>
      </c>
      <c r="BJ1852" s="23">
        <f t="shared" si="5617"/>
        <v>0</v>
      </c>
      <c r="BK1852" s="23">
        <f t="shared" si="5617"/>
        <v>0</v>
      </c>
      <c r="BL1852" s="23">
        <f t="shared" si="5617"/>
        <v>0</v>
      </c>
      <c r="BM1852" s="23">
        <f t="shared" si="5617"/>
        <v>0</v>
      </c>
      <c r="BN1852" s="23">
        <f t="shared" si="5617"/>
        <v>0</v>
      </c>
      <c r="BO1852" s="23">
        <f t="shared" si="5617"/>
        <v>0</v>
      </c>
      <c r="BP1852" s="23">
        <f t="shared" si="5617"/>
        <v>0</v>
      </c>
      <c r="BQ1852" s="23">
        <f t="shared" si="5617"/>
        <v>0</v>
      </c>
      <c r="BR1852" s="23">
        <f t="shared" si="5568"/>
        <v>1242</v>
      </c>
      <c r="BS1852" s="23">
        <f t="shared" si="5569"/>
        <v>0</v>
      </c>
      <c r="BT1852" s="23">
        <f t="shared" si="5570"/>
        <v>0</v>
      </c>
      <c r="BU1852" s="23">
        <f t="shared" si="5617"/>
        <v>0</v>
      </c>
      <c r="BV1852" s="23">
        <f t="shared" si="5538"/>
        <v>1242</v>
      </c>
      <c r="BW1852" s="23">
        <f t="shared" si="5617"/>
        <v>0</v>
      </c>
      <c r="BX1852" s="5"/>
    </row>
    <row r="1853" spans="1:77" ht="46.8" x14ac:dyDescent="0.3">
      <c r="A1853" s="12" t="s">
        <v>431</v>
      </c>
      <c r="B1853" s="12" t="s">
        <v>182</v>
      </c>
      <c r="C1853" s="12" t="s">
        <v>14</v>
      </c>
      <c r="D1853" s="12" t="s">
        <v>62</v>
      </c>
      <c r="E1853" s="12"/>
      <c r="F1853" s="14" t="s">
        <v>82</v>
      </c>
      <c r="G1853" s="20">
        <f>G1854</f>
        <v>1174</v>
      </c>
      <c r="H1853" s="20">
        <f t="shared" si="5617"/>
        <v>0</v>
      </c>
      <c r="I1853" s="20">
        <f t="shared" si="5617"/>
        <v>0</v>
      </c>
      <c r="J1853" s="20">
        <f t="shared" si="5617"/>
        <v>0</v>
      </c>
      <c r="K1853" s="20">
        <f t="shared" si="5617"/>
        <v>0</v>
      </c>
      <c r="L1853" s="20">
        <f t="shared" si="5617"/>
        <v>0</v>
      </c>
      <c r="M1853" s="20">
        <f t="shared" si="5593"/>
        <v>1174</v>
      </c>
      <c r="N1853" s="20">
        <f t="shared" si="5594"/>
        <v>0</v>
      </c>
      <c r="O1853" s="20">
        <f t="shared" si="5595"/>
        <v>0</v>
      </c>
      <c r="P1853" s="23">
        <f t="shared" si="5617"/>
        <v>0</v>
      </c>
      <c r="Q1853" s="23">
        <f t="shared" si="5617"/>
        <v>0</v>
      </c>
      <c r="R1853" s="23">
        <f t="shared" si="5617"/>
        <v>0</v>
      </c>
      <c r="S1853" s="23">
        <f t="shared" si="5617"/>
        <v>0</v>
      </c>
      <c r="T1853" s="23">
        <f t="shared" si="5617"/>
        <v>0</v>
      </c>
      <c r="U1853" s="23">
        <f t="shared" si="5617"/>
        <v>0</v>
      </c>
      <c r="V1853" s="23">
        <f t="shared" si="5617"/>
        <v>0</v>
      </c>
      <c r="W1853" s="23">
        <f t="shared" si="5617"/>
        <v>0</v>
      </c>
      <c r="X1853" s="23">
        <f t="shared" si="5617"/>
        <v>0</v>
      </c>
      <c r="Y1853" s="23">
        <f t="shared" si="5617"/>
        <v>0</v>
      </c>
      <c r="Z1853" s="23">
        <f t="shared" si="5590"/>
        <v>1174</v>
      </c>
      <c r="AA1853" s="23">
        <f t="shared" si="5591"/>
        <v>0</v>
      </c>
      <c r="AB1853" s="23">
        <f t="shared" si="5592"/>
        <v>0</v>
      </c>
      <c r="AC1853" s="23">
        <f t="shared" si="5617"/>
        <v>0</v>
      </c>
      <c r="AD1853" s="23">
        <f t="shared" si="5617"/>
        <v>0</v>
      </c>
      <c r="AE1853" s="23">
        <f t="shared" si="5617"/>
        <v>0</v>
      </c>
      <c r="AF1853" s="23">
        <f t="shared" si="5617"/>
        <v>0</v>
      </c>
      <c r="AG1853" s="23">
        <f t="shared" si="5617"/>
        <v>0</v>
      </c>
      <c r="AH1853" s="23">
        <f t="shared" si="5617"/>
        <v>24</v>
      </c>
      <c r="AI1853" s="23">
        <f t="shared" si="5617"/>
        <v>0</v>
      </c>
      <c r="AJ1853" s="23">
        <f t="shared" si="5617"/>
        <v>44</v>
      </c>
      <c r="AK1853" s="23">
        <f t="shared" si="5617"/>
        <v>0</v>
      </c>
      <c r="AL1853" s="23">
        <f t="shared" si="5617"/>
        <v>0</v>
      </c>
      <c r="AM1853" s="23">
        <f t="shared" si="5617"/>
        <v>0</v>
      </c>
      <c r="AN1853" s="23">
        <f t="shared" si="5617"/>
        <v>0</v>
      </c>
      <c r="AO1853" s="23">
        <f t="shared" si="5495"/>
        <v>1242</v>
      </c>
      <c r="AP1853" s="23">
        <f t="shared" si="5496"/>
        <v>0</v>
      </c>
      <c r="AQ1853" s="23">
        <f t="shared" si="5497"/>
        <v>0</v>
      </c>
      <c r="AR1853" s="23">
        <f t="shared" si="5617"/>
        <v>0</v>
      </c>
      <c r="AS1853" s="23">
        <f t="shared" si="5498"/>
        <v>1242</v>
      </c>
      <c r="AT1853" s="23">
        <f t="shared" si="5617"/>
        <v>0</v>
      </c>
      <c r="AU1853" s="23">
        <f t="shared" si="5617"/>
        <v>0</v>
      </c>
      <c r="AV1853" s="23">
        <f t="shared" si="5617"/>
        <v>0</v>
      </c>
      <c r="AW1853" s="23">
        <f t="shared" si="5617"/>
        <v>0</v>
      </c>
      <c r="AX1853" s="23">
        <f t="shared" si="5617"/>
        <v>0</v>
      </c>
      <c r="AY1853" s="23">
        <f t="shared" si="5597"/>
        <v>1242</v>
      </c>
      <c r="AZ1853" s="23">
        <f t="shared" si="5617"/>
        <v>0</v>
      </c>
      <c r="BA1853" s="23">
        <f t="shared" si="5598"/>
        <v>1242</v>
      </c>
      <c r="BB1853" s="23">
        <f t="shared" si="5617"/>
        <v>0</v>
      </c>
      <c r="BC1853" s="23">
        <f t="shared" si="5617"/>
        <v>0</v>
      </c>
      <c r="BD1853" s="23">
        <f t="shared" si="5617"/>
        <v>0</v>
      </c>
      <c r="BE1853" s="23">
        <f t="shared" si="5617"/>
        <v>0</v>
      </c>
      <c r="BF1853" s="23">
        <f t="shared" si="5617"/>
        <v>0</v>
      </c>
      <c r="BG1853" s="23">
        <f t="shared" si="5617"/>
        <v>0</v>
      </c>
      <c r="BH1853" s="23">
        <f t="shared" si="5617"/>
        <v>0</v>
      </c>
      <c r="BI1853" s="23">
        <f t="shared" si="5617"/>
        <v>0</v>
      </c>
      <c r="BJ1853" s="23">
        <f t="shared" si="5617"/>
        <v>0</v>
      </c>
      <c r="BK1853" s="23">
        <f t="shared" si="5617"/>
        <v>0</v>
      </c>
      <c r="BL1853" s="23">
        <f t="shared" si="5617"/>
        <v>0</v>
      </c>
      <c r="BM1853" s="23">
        <f t="shared" si="5617"/>
        <v>0</v>
      </c>
      <c r="BN1853" s="23">
        <f t="shared" si="5617"/>
        <v>0</v>
      </c>
      <c r="BO1853" s="23">
        <f t="shared" si="5617"/>
        <v>0</v>
      </c>
      <c r="BP1853" s="23">
        <f t="shared" si="5617"/>
        <v>0</v>
      </c>
      <c r="BQ1853" s="23">
        <f t="shared" si="5617"/>
        <v>0</v>
      </c>
      <c r="BR1853" s="23">
        <f t="shared" si="5568"/>
        <v>1242</v>
      </c>
      <c r="BS1853" s="23">
        <f t="shared" si="5569"/>
        <v>0</v>
      </c>
      <c r="BT1853" s="23">
        <f t="shared" si="5570"/>
        <v>0</v>
      </c>
      <c r="BU1853" s="23">
        <f t="shared" si="5617"/>
        <v>0</v>
      </c>
      <c r="BV1853" s="23">
        <f t="shared" si="5538"/>
        <v>1242</v>
      </c>
      <c r="BW1853" s="23">
        <f t="shared" si="5617"/>
        <v>0</v>
      </c>
    </row>
    <row r="1854" spans="1:77" ht="31.2" x14ac:dyDescent="0.3">
      <c r="A1854" s="12" t="s">
        <v>431</v>
      </c>
      <c r="B1854" s="12" t="s">
        <v>182</v>
      </c>
      <c r="C1854" s="12" t="s">
        <v>14</v>
      </c>
      <c r="D1854" s="12" t="s">
        <v>62</v>
      </c>
      <c r="E1854" s="12" t="s">
        <v>7</v>
      </c>
      <c r="F1854" s="14" t="s">
        <v>383</v>
      </c>
      <c r="G1854" s="20">
        <f>G1855</f>
        <v>1174</v>
      </c>
      <c r="H1854" s="20">
        <f t="shared" si="5617"/>
        <v>0</v>
      </c>
      <c r="I1854" s="20">
        <f t="shared" si="5617"/>
        <v>0</v>
      </c>
      <c r="J1854" s="20">
        <f t="shared" si="5617"/>
        <v>0</v>
      </c>
      <c r="K1854" s="20">
        <f t="shared" si="5617"/>
        <v>0</v>
      </c>
      <c r="L1854" s="20">
        <f t="shared" si="5617"/>
        <v>0</v>
      </c>
      <c r="M1854" s="20">
        <f t="shared" si="5593"/>
        <v>1174</v>
      </c>
      <c r="N1854" s="20">
        <f t="shared" si="5594"/>
        <v>0</v>
      </c>
      <c r="O1854" s="20">
        <f t="shared" si="5595"/>
        <v>0</v>
      </c>
      <c r="P1854" s="23">
        <f t="shared" si="5617"/>
        <v>0</v>
      </c>
      <c r="Q1854" s="23">
        <f t="shared" si="5617"/>
        <v>0</v>
      </c>
      <c r="R1854" s="23">
        <f t="shared" si="5617"/>
        <v>0</v>
      </c>
      <c r="S1854" s="23">
        <f t="shared" si="5617"/>
        <v>0</v>
      </c>
      <c r="T1854" s="23">
        <f t="shared" si="5617"/>
        <v>0</v>
      </c>
      <c r="U1854" s="23">
        <f t="shared" si="5617"/>
        <v>0</v>
      </c>
      <c r="V1854" s="23">
        <f t="shared" si="5617"/>
        <v>0</v>
      </c>
      <c r="W1854" s="23">
        <f t="shared" si="5617"/>
        <v>0</v>
      </c>
      <c r="X1854" s="23">
        <f t="shared" si="5617"/>
        <v>0</v>
      </c>
      <c r="Y1854" s="23">
        <f t="shared" si="5617"/>
        <v>0</v>
      </c>
      <c r="Z1854" s="23">
        <f t="shared" si="5590"/>
        <v>1174</v>
      </c>
      <c r="AA1854" s="23">
        <f t="shared" si="5591"/>
        <v>0</v>
      </c>
      <c r="AB1854" s="23">
        <f t="shared" si="5592"/>
        <v>0</v>
      </c>
      <c r="AC1854" s="23">
        <f t="shared" si="5617"/>
        <v>0</v>
      </c>
      <c r="AD1854" s="23">
        <f t="shared" si="5617"/>
        <v>0</v>
      </c>
      <c r="AE1854" s="23">
        <f t="shared" si="5617"/>
        <v>0</v>
      </c>
      <c r="AF1854" s="23">
        <f t="shared" si="5617"/>
        <v>0</v>
      </c>
      <c r="AG1854" s="23">
        <f t="shared" si="5617"/>
        <v>0</v>
      </c>
      <c r="AH1854" s="23">
        <f t="shared" si="5617"/>
        <v>24</v>
      </c>
      <c r="AI1854" s="23">
        <f t="shared" si="5617"/>
        <v>0</v>
      </c>
      <c r="AJ1854" s="23">
        <f t="shared" si="5617"/>
        <v>44</v>
      </c>
      <c r="AK1854" s="23">
        <f t="shared" si="5617"/>
        <v>0</v>
      </c>
      <c r="AL1854" s="23">
        <f t="shared" si="5617"/>
        <v>0</v>
      </c>
      <c r="AM1854" s="23">
        <f t="shared" si="5617"/>
        <v>0</v>
      </c>
      <c r="AN1854" s="23">
        <f t="shared" si="5617"/>
        <v>0</v>
      </c>
      <c r="AO1854" s="23">
        <f t="shared" si="5495"/>
        <v>1242</v>
      </c>
      <c r="AP1854" s="23">
        <f t="shared" si="5496"/>
        <v>0</v>
      </c>
      <c r="AQ1854" s="23">
        <f t="shared" si="5497"/>
        <v>0</v>
      </c>
      <c r="AR1854" s="23">
        <f t="shared" si="5617"/>
        <v>0</v>
      </c>
      <c r="AS1854" s="23">
        <f t="shared" si="5498"/>
        <v>1242</v>
      </c>
      <c r="AT1854" s="23">
        <f t="shared" si="5617"/>
        <v>0</v>
      </c>
      <c r="AU1854" s="23">
        <f t="shared" si="5617"/>
        <v>0</v>
      </c>
      <c r="AV1854" s="23">
        <f t="shared" si="5617"/>
        <v>0</v>
      </c>
      <c r="AW1854" s="23">
        <f t="shared" si="5617"/>
        <v>0</v>
      </c>
      <c r="AX1854" s="23">
        <f t="shared" si="5617"/>
        <v>0</v>
      </c>
      <c r="AY1854" s="23">
        <f t="shared" si="5597"/>
        <v>1242</v>
      </c>
      <c r="AZ1854" s="23">
        <f t="shared" si="5617"/>
        <v>0</v>
      </c>
      <c r="BA1854" s="23">
        <f t="shared" si="5598"/>
        <v>1242</v>
      </c>
      <c r="BB1854" s="23">
        <f t="shared" si="5617"/>
        <v>0</v>
      </c>
      <c r="BC1854" s="23">
        <f t="shared" si="5617"/>
        <v>0</v>
      </c>
      <c r="BD1854" s="23">
        <f t="shared" si="5617"/>
        <v>0</v>
      </c>
      <c r="BE1854" s="23">
        <f t="shared" si="5617"/>
        <v>0</v>
      </c>
      <c r="BF1854" s="23">
        <f t="shared" si="5617"/>
        <v>0</v>
      </c>
      <c r="BG1854" s="23">
        <f t="shared" si="5617"/>
        <v>0</v>
      </c>
      <c r="BH1854" s="23">
        <f t="shared" si="5617"/>
        <v>0</v>
      </c>
      <c r="BI1854" s="23">
        <f t="shared" si="5617"/>
        <v>0</v>
      </c>
      <c r="BJ1854" s="23">
        <f t="shared" si="5617"/>
        <v>0</v>
      </c>
      <c r="BK1854" s="23">
        <f t="shared" si="5617"/>
        <v>0</v>
      </c>
      <c r="BL1854" s="23">
        <f t="shared" si="5617"/>
        <v>0</v>
      </c>
      <c r="BM1854" s="23">
        <f t="shared" si="5617"/>
        <v>0</v>
      </c>
      <c r="BN1854" s="23">
        <f t="shared" si="5617"/>
        <v>0</v>
      </c>
      <c r="BO1854" s="23">
        <f t="shared" si="5617"/>
        <v>0</v>
      </c>
      <c r="BP1854" s="23">
        <f t="shared" si="5617"/>
        <v>0</v>
      </c>
      <c r="BQ1854" s="23">
        <f t="shared" si="5617"/>
        <v>0</v>
      </c>
      <c r="BR1854" s="23">
        <f t="shared" si="5568"/>
        <v>1242</v>
      </c>
      <c r="BS1854" s="23">
        <f t="shared" si="5569"/>
        <v>0</v>
      </c>
      <c r="BT1854" s="23">
        <f t="shared" si="5570"/>
        <v>0</v>
      </c>
      <c r="BU1854" s="23">
        <f t="shared" si="5617"/>
        <v>0</v>
      </c>
      <c r="BV1854" s="23">
        <f t="shared" si="5538"/>
        <v>1242</v>
      </c>
      <c r="BW1854" s="23">
        <f t="shared" si="5617"/>
        <v>0</v>
      </c>
    </row>
    <row r="1855" spans="1:77" ht="31.2" x14ac:dyDescent="0.3">
      <c r="A1855" s="12" t="s">
        <v>431</v>
      </c>
      <c r="B1855" s="12" t="s">
        <v>182</v>
      </c>
      <c r="C1855" s="12" t="s">
        <v>14</v>
      </c>
      <c r="D1855" s="12" t="s">
        <v>62</v>
      </c>
      <c r="E1855" s="12" t="s">
        <v>315</v>
      </c>
      <c r="F1855" s="14" t="s">
        <v>372</v>
      </c>
      <c r="G1855" s="20">
        <v>1174</v>
      </c>
      <c r="H1855" s="20">
        <v>0</v>
      </c>
      <c r="I1855" s="20">
        <v>0</v>
      </c>
      <c r="J1855" s="20"/>
      <c r="K1855" s="20"/>
      <c r="L1855" s="20"/>
      <c r="M1855" s="20">
        <f t="shared" si="5593"/>
        <v>1174</v>
      </c>
      <c r="N1855" s="20">
        <f t="shared" si="5594"/>
        <v>0</v>
      </c>
      <c r="O1855" s="20">
        <f t="shared" si="5595"/>
        <v>0</v>
      </c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>
        <f t="shared" si="5590"/>
        <v>1174</v>
      </c>
      <c r="AA1855" s="23">
        <f t="shared" si="5591"/>
        <v>0</v>
      </c>
      <c r="AB1855" s="23">
        <f t="shared" si="5592"/>
        <v>0</v>
      </c>
      <c r="AC1855" s="23"/>
      <c r="AD1855" s="23"/>
      <c r="AE1855" s="23"/>
      <c r="AF1855" s="23"/>
      <c r="AG1855" s="23"/>
      <c r="AH1855" s="23">
        <v>24</v>
      </c>
      <c r="AI1855" s="23"/>
      <c r="AJ1855" s="23">
        <v>44</v>
      </c>
      <c r="AK1855" s="23"/>
      <c r="AL1855" s="23"/>
      <c r="AM1855" s="23"/>
      <c r="AN1855" s="23"/>
      <c r="AO1855" s="23">
        <f t="shared" si="5495"/>
        <v>1242</v>
      </c>
      <c r="AP1855" s="23">
        <f t="shared" si="5496"/>
        <v>0</v>
      </c>
      <c r="AQ1855" s="23">
        <f t="shared" si="5497"/>
        <v>0</v>
      </c>
      <c r="AR1855" s="23"/>
      <c r="AS1855" s="23">
        <f t="shared" si="5498"/>
        <v>1242</v>
      </c>
      <c r="AT1855" s="23"/>
      <c r="AU1855" s="23"/>
      <c r="AV1855" s="23"/>
      <c r="AW1855" s="23"/>
      <c r="AX1855" s="23"/>
      <c r="AY1855" s="23">
        <f t="shared" si="5597"/>
        <v>1242</v>
      </c>
      <c r="AZ1855" s="23"/>
      <c r="BA1855" s="23">
        <f t="shared" si="5598"/>
        <v>1242</v>
      </c>
      <c r="BB1855" s="23"/>
      <c r="BC1855" s="23"/>
      <c r="BD1855" s="23"/>
      <c r="BE1855" s="23"/>
      <c r="BF1855" s="23"/>
      <c r="BG1855" s="23"/>
      <c r="BH1855" s="23"/>
      <c r="BI1855" s="23"/>
      <c r="BJ1855" s="23"/>
      <c r="BK1855" s="23"/>
      <c r="BL1855" s="23"/>
      <c r="BM1855" s="23"/>
      <c r="BN1855" s="23"/>
      <c r="BO1855" s="23"/>
      <c r="BP1855" s="23"/>
      <c r="BQ1855" s="23"/>
      <c r="BR1855" s="23">
        <f t="shared" si="5568"/>
        <v>1242</v>
      </c>
      <c r="BS1855" s="23">
        <f t="shared" si="5569"/>
        <v>0</v>
      </c>
      <c r="BT1855" s="23">
        <f t="shared" si="5570"/>
        <v>0</v>
      </c>
      <c r="BU1855" s="23"/>
      <c r="BV1855" s="23">
        <f t="shared" si="5538"/>
        <v>1242</v>
      </c>
      <c r="BW1855" s="23"/>
    </row>
    <row r="1856" spans="1:77" x14ac:dyDescent="0.3">
      <c r="A1856" s="16" t="s">
        <v>431</v>
      </c>
      <c r="B1856" s="16" t="s">
        <v>60</v>
      </c>
      <c r="C1856" s="16"/>
      <c r="D1856" s="16"/>
      <c r="E1856" s="16"/>
      <c r="F1856" s="7" t="s">
        <v>390</v>
      </c>
      <c r="G1856" s="18">
        <f t="shared" ref="G1856:BW1861" si="5618">G1857</f>
        <v>3143</v>
      </c>
      <c r="H1856" s="18">
        <f t="shared" si="5618"/>
        <v>3164.3</v>
      </c>
      <c r="I1856" s="18">
        <f t="shared" si="5618"/>
        <v>3164.3</v>
      </c>
      <c r="J1856" s="18">
        <f t="shared" si="5618"/>
        <v>0</v>
      </c>
      <c r="K1856" s="18">
        <f t="shared" si="5618"/>
        <v>0</v>
      </c>
      <c r="L1856" s="18">
        <f t="shared" si="5618"/>
        <v>0</v>
      </c>
      <c r="M1856" s="20">
        <f t="shared" si="5593"/>
        <v>3143</v>
      </c>
      <c r="N1856" s="20">
        <f t="shared" si="5594"/>
        <v>3164.3</v>
      </c>
      <c r="O1856" s="20">
        <f t="shared" si="5595"/>
        <v>3164.3</v>
      </c>
      <c r="P1856" s="21">
        <f t="shared" si="5618"/>
        <v>0</v>
      </c>
      <c r="Q1856" s="21">
        <f t="shared" si="5618"/>
        <v>0</v>
      </c>
      <c r="R1856" s="21">
        <f t="shared" si="5618"/>
        <v>0</v>
      </c>
      <c r="S1856" s="21">
        <f t="shared" si="5618"/>
        <v>0</v>
      </c>
      <c r="T1856" s="21">
        <f t="shared" si="5618"/>
        <v>0</v>
      </c>
      <c r="U1856" s="21">
        <f t="shared" si="5618"/>
        <v>0</v>
      </c>
      <c r="V1856" s="21">
        <f t="shared" si="5618"/>
        <v>0</v>
      </c>
      <c r="W1856" s="21">
        <f t="shared" si="5618"/>
        <v>0</v>
      </c>
      <c r="X1856" s="21">
        <f t="shared" si="5618"/>
        <v>0</v>
      </c>
      <c r="Y1856" s="21">
        <f t="shared" si="5618"/>
        <v>0</v>
      </c>
      <c r="Z1856" s="21">
        <f t="shared" si="5590"/>
        <v>3143</v>
      </c>
      <c r="AA1856" s="21">
        <f t="shared" si="5591"/>
        <v>3164.3</v>
      </c>
      <c r="AB1856" s="21">
        <f t="shared" si="5592"/>
        <v>3164.3</v>
      </c>
      <c r="AC1856" s="21">
        <f t="shared" si="5618"/>
        <v>0</v>
      </c>
      <c r="AD1856" s="21">
        <f t="shared" si="5618"/>
        <v>0</v>
      </c>
      <c r="AE1856" s="21">
        <f t="shared" si="5618"/>
        <v>0</v>
      </c>
      <c r="AF1856" s="21">
        <f t="shared" si="5618"/>
        <v>0</v>
      </c>
      <c r="AG1856" s="21">
        <f t="shared" si="5618"/>
        <v>0</v>
      </c>
      <c r="AH1856" s="21">
        <f t="shared" si="5618"/>
        <v>0</v>
      </c>
      <c r="AI1856" s="21">
        <f t="shared" si="5618"/>
        <v>0</v>
      </c>
      <c r="AJ1856" s="21">
        <f t="shared" si="5618"/>
        <v>0</v>
      </c>
      <c r="AK1856" s="21">
        <f t="shared" si="5618"/>
        <v>0</v>
      </c>
      <c r="AL1856" s="21">
        <f t="shared" si="5618"/>
        <v>0</v>
      </c>
      <c r="AM1856" s="21">
        <f t="shared" si="5618"/>
        <v>0</v>
      </c>
      <c r="AN1856" s="21">
        <f t="shared" si="5618"/>
        <v>0</v>
      </c>
      <c r="AO1856" s="21">
        <f t="shared" ref="AO1856:AO1919" si="5619">Z1856+AC1856+AD1856+AE1856+AF1856+AG1856+AH1856+AI1856+AJ1856+AK1856+AL1856</f>
        <v>3143</v>
      </c>
      <c r="AP1856" s="21">
        <f t="shared" ref="AP1856:AP1919" si="5620">AA1856+AM1856</f>
        <v>3164.3</v>
      </c>
      <c r="AQ1856" s="21">
        <f t="shared" ref="AQ1856:AQ1919" si="5621">AB1856+AN1856</f>
        <v>3164.3</v>
      </c>
      <c r="AR1856" s="21">
        <f t="shared" si="5618"/>
        <v>0</v>
      </c>
      <c r="AS1856" s="21">
        <f t="shared" ref="AS1856:AS1919" si="5622">AO1856+AR1856</f>
        <v>3143</v>
      </c>
      <c r="AT1856" s="21">
        <f t="shared" si="5618"/>
        <v>0</v>
      </c>
      <c r="AU1856" s="21">
        <f t="shared" si="5618"/>
        <v>0</v>
      </c>
      <c r="AV1856" s="21">
        <f t="shared" si="5618"/>
        <v>0</v>
      </c>
      <c r="AW1856" s="21">
        <f t="shared" si="5618"/>
        <v>0</v>
      </c>
      <c r="AX1856" s="21">
        <f t="shared" si="5618"/>
        <v>0</v>
      </c>
      <c r="AY1856" s="21">
        <f t="shared" si="5597"/>
        <v>3143</v>
      </c>
      <c r="AZ1856" s="21">
        <f t="shared" si="5618"/>
        <v>0</v>
      </c>
      <c r="BA1856" s="21">
        <f t="shared" si="5598"/>
        <v>3143</v>
      </c>
      <c r="BB1856" s="21">
        <f t="shared" si="5618"/>
        <v>0</v>
      </c>
      <c r="BC1856" s="21">
        <f t="shared" si="5618"/>
        <v>0</v>
      </c>
      <c r="BD1856" s="21">
        <f t="shared" si="5618"/>
        <v>0</v>
      </c>
      <c r="BE1856" s="21">
        <f t="shared" si="5618"/>
        <v>-88.56</v>
      </c>
      <c r="BF1856" s="21">
        <f t="shared" si="5618"/>
        <v>0</v>
      </c>
      <c r="BG1856" s="21">
        <f t="shared" si="5618"/>
        <v>0</v>
      </c>
      <c r="BH1856" s="21">
        <f t="shared" si="5618"/>
        <v>0</v>
      </c>
      <c r="BI1856" s="21">
        <f t="shared" si="5618"/>
        <v>0</v>
      </c>
      <c r="BJ1856" s="21">
        <f t="shared" si="5618"/>
        <v>0</v>
      </c>
      <c r="BK1856" s="21">
        <f t="shared" ref="BK1856:BK1861" si="5623">BK1857</f>
        <v>0</v>
      </c>
      <c r="BL1856" s="21">
        <f t="shared" si="5618"/>
        <v>0</v>
      </c>
      <c r="BM1856" s="21">
        <f t="shared" si="5618"/>
        <v>0</v>
      </c>
      <c r="BN1856" s="21">
        <f t="shared" si="5618"/>
        <v>0</v>
      </c>
      <c r="BO1856" s="21">
        <f t="shared" ref="BO1856:BO1861" si="5624">BO1857</f>
        <v>0</v>
      </c>
      <c r="BP1856" s="21">
        <f t="shared" si="5618"/>
        <v>0</v>
      </c>
      <c r="BQ1856" s="21">
        <f t="shared" si="5618"/>
        <v>0</v>
      </c>
      <c r="BR1856" s="21">
        <f t="shared" si="5568"/>
        <v>3054.44</v>
      </c>
      <c r="BS1856" s="21">
        <f t="shared" si="5569"/>
        <v>3164.3</v>
      </c>
      <c r="BT1856" s="21">
        <f t="shared" si="5570"/>
        <v>3164.3</v>
      </c>
      <c r="BU1856" s="21">
        <f t="shared" si="5618"/>
        <v>0</v>
      </c>
      <c r="BV1856" s="21">
        <f t="shared" si="5538"/>
        <v>3054.44</v>
      </c>
      <c r="BW1856" s="21">
        <f t="shared" si="5618"/>
        <v>0</v>
      </c>
    </row>
    <row r="1857" spans="1:76" x14ac:dyDescent="0.3">
      <c r="A1857" s="17" t="s">
        <v>431</v>
      </c>
      <c r="B1857" s="17" t="s">
        <v>60</v>
      </c>
      <c r="C1857" s="17" t="s">
        <v>139</v>
      </c>
      <c r="D1857" s="17"/>
      <c r="E1857" s="17"/>
      <c r="F1857" s="10" t="s">
        <v>398</v>
      </c>
      <c r="G1857" s="19">
        <f>G1858+G1863</f>
        <v>3143</v>
      </c>
      <c r="H1857" s="19">
        <f t="shared" ref="H1857:L1857" si="5625">H1858+H1863</f>
        <v>3164.3</v>
      </c>
      <c r="I1857" s="19">
        <f t="shared" si="5625"/>
        <v>3164.3</v>
      </c>
      <c r="J1857" s="19">
        <f t="shared" si="5625"/>
        <v>0</v>
      </c>
      <c r="K1857" s="19">
        <f t="shared" si="5625"/>
        <v>0</v>
      </c>
      <c r="L1857" s="19">
        <f t="shared" si="5625"/>
        <v>0</v>
      </c>
      <c r="M1857" s="20">
        <f t="shared" si="5593"/>
        <v>3143</v>
      </c>
      <c r="N1857" s="20">
        <f t="shared" si="5594"/>
        <v>3164.3</v>
      </c>
      <c r="O1857" s="20">
        <f t="shared" si="5595"/>
        <v>3164.3</v>
      </c>
      <c r="P1857" s="22">
        <f t="shared" ref="P1857:Q1857" si="5626">P1858+P1863</f>
        <v>0</v>
      </c>
      <c r="Q1857" s="22">
        <f t="shared" si="5626"/>
        <v>0</v>
      </c>
      <c r="R1857" s="22">
        <f t="shared" ref="R1857:T1857" si="5627">R1858+R1863</f>
        <v>0</v>
      </c>
      <c r="S1857" s="22">
        <f t="shared" si="5627"/>
        <v>0</v>
      </c>
      <c r="T1857" s="22">
        <f t="shared" si="5627"/>
        <v>0</v>
      </c>
      <c r="U1857" s="22">
        <f t="shared" ref="U1857:W1857" si="5628">U1858+U1863</f>
        <v>0</v>
      </c>
      <c r="V1857" s="22">
        <f t="shared" si="5628"/>
        <v>0</v>
      </c>
      <c r="W1857" s="22">
        <f t="shared" si="5628"/>
        <v>0</v>
      </c>
      <c r="X1857" s="22">
        <f t="shared" ref="X1857:Y1857" si="5629">X1858+X1863</f>
        <v>0</v>
      </c>
      <c r="Y1857" s="22">
        <f t="shared" si="5629"/>
        <v>0</v>
      </c>
      <c r="Z1857" s="22">
        <f t="shared" si="5590"/>
        <v>3143</v>
      </c>
      <c r="AA1857" s="22">
        <f t="shared" si="5591"/>
        <v>3164.3</v>
      </c>
      <c r="AB1857" s="22">
        <f t="shared" si="5592"/>
        <v>3164.3</v>
      </c>
      <c r="AC1857" s="22">
        <f t="shared" ref="AC1857:AL1857" si="5630">AC1858+AC1863</f>
        <v>0</v>
      </c>
      <c r="AD1857" s="22">
        <f t="shared" si="5630"/>
        <v>0</v>
      </c>
      <c r="AE1857" s="22">
        <f t="shared" ref="AE1857" si="5631">AE1858+AE1863</f>
        <v>0</v>
      </c>
      <c r="AF1857" s="22">
        <f t="shared" si="5630"/>
        <v>0</v>
      </c>
      <c r="AG1857" s="22">
        <f t="shared" si="5630"/>
        <v>0</v>
      </c>
      <c r="AH1857" s="22">
        <f t="shared" si="5630"/>
        <v>0</v>
      </c>
      <c r="AI1857" s="22">
        <f t="shared" ref="AI1857" si="5632">AI1858+AI1863</f>
        <v>0</v>
      </c>
      <c r="AJ1857" s="22">
        <f t="shared" si="5630"/>
        <v>0</v>
      </c>
      <c r="AK1857" s="22">
        <f t="shared" si="5630"/>
        <v>0</v>
      </c>
      <c r="AL1857" s="22">
        <f t="shared" si="5630"/>
        <v>0</v>
      </c>
      <c r="AM1857" s="22">
        <f t="shared" ref="AM1857:BW1857" si="5633">AM1858+AM1863</f>
        <v>0</v>
      </c>
      <c r="AN1857" s="22">
        <f t="shared" si="5633"/>
        <v>0</v>
      </c>
      <c r="AO1857" s="22">
        <f t="shared" si="5619"/>
        <v>3143</v>
      </c>
      <c r="AP1857" s="22">
        <f t="shared" si="5620"/>
        <v>3164.3</v>
      </c>
      <c r="AQ1857" s="22">
        <f t="shared" si="5621"/>
        <v>3164.3</v>
      </c>
      <c r="AR1857" s="22">
        <f t="shared" ref="AR1857" si="5634">AR1858+AR1863</f>
        <v>0</v>
      </c>
      <c r="AS1857" s="22">
        <f t="shared" si="5622"/>
        <v>3143</v>
      </c>
      <c r="AT1857" s="22">
        <f t="shared" ref="AT1857:AX1857" si="5635">AT1858+AT1863</f>
        <v>0</v>
      </c>
      <c r="AU1857" s="22">
        <f t="shared" si="5635"/>
        <v>0</v>
      </c>
      <c r="AV1857" s="22">
        <f t="shared" si="5635"/>
        <v>0</v>
      </c>
      <c r="AW1857" s="22">
        <f t="shared" si="5635"/>
        <v>0</v>
      </c>
      <c r="AX1857" s="22">
        <f t="shared" si="5635"/>
        <v>0</v>
      </c>
      <c r="AY1857" s="22">
        <f t="shared" si="5597"/>
        <v>3143</v>
      </c>
      <c r="AZ1857" s="22">
        <f t="shared" ref="AZ1857" si="5636">AZ1858+AZ1863</f>
        <v>0</v>
      </c>
      <c r="BA1857" s="22">
        <f t="shared" si="5598"/>
        <v>3143</v>
      </c>
      <c r="BB1857" s="22">
        <f t="shared" ref="BB1857:BI1857" si="5637">BB1858+BB1863</f>
        <v>0</v>
      </c>
      <c r="BC1857" s="22">
        <f t="shared" si="5637"/>
        <v>0</v>
      </c>
      <c r="BD1857" s="22">
        <f t="shared" si="5637"/>
        <v>0</v>
      </c>
      <c r="BE1857" s="22">
        <f t="shared" si="5637"/>
        <v>-88.56</v>
      </c>
      <c r="BF1857" s="22">
        <f t="shared" si="5637"/>
        <v>0</v>
      </c>
      <c r="BG1857" s="22">
        <f t="shared" si="5637"/>
        <v>0</v>
      </c>
      <c r="BH1857" s="22">
        <f t="shared" si="5637"/>
        <v>0</v>
      </c>
      <c r="BI1857" s="22">
        <f t="shared" si="5637"/>
        <v>0</v>
      </c>
      <c r="BJ1857" s="22">
        <f t="shared" ref="BJ1857:BP1857" si="5638">BJ1858+BJ1863</f>
        <v>0</v>
      </c>
      <c r="BK1857" s="22">
        <f t="shared" si="5638"/>
        <v>0</v>
      </c>
      <c r="BL1857" s="22">
        <f t="shared" si="5638"/>
        <v>0</v>
      </c>
      <c r="BM1857" s="22">
        <f t="shared" si="5638"/>
        <v>0</v>
      </c>
      <c r="BN1857" s="22">
        <f t="shared" si="5638"/>
        <v>0</v>
      </c>
      <c r="BO1857" s="22">
        <f t="shared" si="5638"/>
        <v>0</v>
      </c>
      <c r="BP1857" s="22">
        <f t="shared" si="5638"/>
        <v>0</v>
      </c>
      <c r="BQ1857" s="22">
        <f t="shared" ref="BQ1857" si="5639">BQ1858+BQ1863</f>
        <v>0</v>
      </c>
      <c r="BR1857" s="22">
        <f t="shared" si="5568"/>
        <v>3054.44</v>
      </c>
      <c r="BS1857" s="22">
        <f t="shared" si="5569"/>
        <v>3164.3</v>
      </c>
      <c r="BT1857" s="22">
        <f t="shared" si="5570"/>
        <v>3164.3</v>
      </c>
      <c r="BU1857" s="22">
        <f t="shared" ref="BU1857" si="5640">BU1858+BU1863</f>
        <v>0</v>
      </c>
      <c r="BV1857" s="22">
        <f t="shared" si="5538"/>
        <v>3054.44</v>
      </c>
      <c r="BW1857" s="22">
        <f t="shared" si="5633"/>
        <v>0</v>
      </c>
    </row>
    <row r="1858" spans="1:76" ht="31.2" x14ac:dyDescent="0.3">
      <c r="A1858" s="12" t="s">
        <v>431</v>
      </c>
      <c r="B1858" s="12" t="s">
        <v>60</v>
      </c>
      <c r="C1858" s="12" t="s">
        <v>139</v>
      </c>
      <c r="D1858" s="12" t="s">
        <v>279</v>
      </c>
      <c r="E1858" s="12"/>
      <c r="F1858" s="14" t="s">
        <v>311</v>
      </c>
      <c r="G1858" s="20">
        <f t="shared" si="5618"/>
        <v>3102</v>
      </c>
      <c r="H1858" s="20">
        <f t="shared" si="5618"/>
        <v>3164.3</v>
      </c>
      <c r="I1858" s="20">
        <f t="shared" si="5618"/>
        <v>3164.3</v>
      </c>
      <c r="J1858" s="20">
        <f t="shared" si="5618"/>
        <v>0</v>
      </c>
      <c r="K1858" s="20">
        <f t="shared" si="5618"/>
        <v>0</v>
      </c>
      <c r="L1858" s="20">
        <f t="shared" si="5618"/>
        <v>0</v>
      </c>
      <c r="M1858" s="20">
        <f t="shared" si="5593"/>
        <v>3102</v>
      </c>
      <c r="N1858" s="20">
        <f t="shared" si="5594"/>
        <v>3164.3</v>
      </c>
      <c r="O1858" s="20">
        <f t="shared" si="5595"/>
        <v>3164.3</v>
      </c>
      <c r="P1858" s="23">
        <f t="shared" si="5618"/>
        <v>0</v>
      </c>
      <c r="Q1858" s="23">
        <f t="shared" si="5618"/>
        <v>0</v>
      </c>
      <c r="R1858" s="23">
        <f t="shared" si="5618"/>
        <v>0</v>
      </c>
      <c r="S1858" s="23">
        <f t="shared" si="5618"/>
        <v>0</v>
      </c>
      <c r="T1858" s="23">
        <f t="shared" si="5618"/>
        <v>0</v>
      </c>
      <c r="U1858" s="23">
        <f t="shared" si="5618"/>
        <v>0</v>
      </c>
      <c r="V1858" s="23">
        <f t="shared" si="5618"/>
        <v>0</v>
      </c>
      <c r="W1858" s="23">
        <f t="shared" si="5618"/>
        <v>0</v>
      </c>
      <c r="X1858" s="23">
        <f t="shared" si="5618"/>
        <v>0</v>
      </c>
      <c r="Y1858" s="23">
        <f t="shared" si="5618"/>
        <v>0</v>
      </c>
      <c r="Z1858" s="23">
        <f t="shared" si="5590"/>
        <v>3102</v>
      </c>
      <c r="AA1858" s="23">
        <f t="shared" si="5591"/>
        <v>3164.3</v>
      </c>
      <c r="AB1858" s="23">
        <f t="shared" si="5592"/>
        <v>3164.3</v>
      </c>
      <c r="AC1858" s="23">
        <f t="shared" si="5618"/>
        <v>0</v>
      </c>
      <c r="AD1858" s="23">
        <f t="shared" si="5618"/>
        <v>0</v>
      </c>
      <c r="AE1858" s="23">
        <f t="shared" si="5618"/>
        <v>0</v>
      </c>
      <c r="AF1858" s="23">
        <f t="shared" si="5618"/>
        <v>0</v>
      </c>
      <c r="AG1858" s="23">
        <f t="shared" si="5618"/>
        <v>0</v>
      </c>
      <c r="AH1858" s="23">
        <f t="shared" si="5618"/>
        <v>0</v>
      </c>
      <c r="AI1858" s="23">
        <f t="shared" si="5618"/>
        <v>0</v>
      </c>
      <c r="AJ1858" s="23">
        <f t="shared" si="5618"/>
        <v>0</v>
      </c>
      <c r="AK1858" s="23">
        <f t="shared" si="5618"/>
        <v>0</v>
      </c>
      <c r="AL1858" s="23">
        <f t="shared" si="5618"/>
        <v>0</v>
      </c>
      <c r="AM1858" s="23">
        <f t="shared" si="5618"/>
        <v>0</v>
      </c>
      <c r="AN1858" s="23">
        <f t="shared" si="5618"/>
        <v>0</v>
      </c>
      <c r="AO1858" s="23">
        <f t="shared" si="5619"/>
        <v>3102</v>
      </c>
      <c r="AP1858" s="23">
        <f t="shared" si="5620"/>
        <v>3164.3</v>
      </c>
      <c r="AQ1858" s="23">
        <f t="shared" si="5621"/>
        <v>3164.3</v>
      </c>
      <c r="AR1858" s="23">
        <f t="shared" si="5618"/>
        <v>0</v>
      </c>
      <c r="AS1858" s="23">
        <f t="shared" si="5622"/>
        <v>3102</v>
      </c>
      <c r="AT1858" s="23">
        <f t="shared" si="5618"/>
        <v>0</v>
      </c>
      <c r="AU1858" s="23">
        <f t="shared" si="5618"/>
        <v>0</v>
      </c>
      <c r="AV1858" s="23">
        <f t="shared" si="5618"/>
        <v>0</v>
      </c>
      <c r="AW1858" s="23">
        <f t="shared" si="5618"/>
        <v>0</v>
      </c>
      <c r="AX1858" s="23">
        <f t="shared" si="5618"/>
        <v>0</v>
      </c>
      <c r="AY1858" s="23">
        <f t="shared" si="5597"/>
        <v>3102</v>
      </c>
      <c r="AZ1858" s="23">
        <f t="shared" si="5618"/>
        <v>0</v>
      </c>
      <c r="BA1858" s="23">
        <f t="shared" si="5598"/>
        <v>3102</v>
      </c>
      <c r="BB1858" s="23">
        <f t="shared" si="5618"/>
        <v>0</v>
      </c>
      <c r="BC1858" s="23">
        <f t="shared" si="5618"/>
        <v>0</v>
      </c>
      <c r="BD1858" s="23">
        <f t="shared" si="5618"/>
        <v>0</v>
      </c>
      <c r="BE1858" s="23">
        <f t="shared" si="5618"/>
        <v>-88.56</v>
      </c>
      <c r="BF1858" s="23">
        <f t="shared" si="5618"/>
        <v>0</v>
      </c>
      <c r="BG1858" s="23">
        <f t="shared" si="5618"/>
        <v>0</v>
      </c>
      <c r="BH1858" s="23">
        <f t="shared" si="5618"/>
        <v>0</v>
      </c>
      <c r="BI1858" s="23">
        <f t="shared" si="5618"/>
        <v>0</v>
      </c>
      <c r="BJ1858" s="23">
        <f t="shared" si="5618"/>
        <v>0</v>
      </c>
      <c r="BK1858" s="23">
        <f t="shared" si="5623"/>
        <v>0</v>
      </c>
      <c r="BL1858" s="23">
        <f t="shared" si="5618"/>
        <v>0</v>
      </c>
      <c r="BM1858" s="23">
        <f t="shared" si="5618"/>
        <v>0</v>
      </c>
      <c r="BN1858" s="23">
        <f t="shared" si="5618"/>
        <v>0</v>
      </c>
      <c r="BO1858" s="23">
        <f t="shared" si="5624"/>
        <v>0</v>
      </c>
      <c r="BP1858" s="23">
        <f t="shared" si="5618"/>
        <v>0</v>
      </c>
      <c r="BQ1858" s="23">
        <f t="shared" si="5618"/>
        <v>0</v>
      </c>
      <c r="BR1858" s="23">
        <f t="shared" si="5568"/>
        <v>3013.44</v>
      </c>
      <c r="BS1858" s="23">
        <f t="shared" si="5569"/>
        <v>3164.3</v>
      </c>
      <c r="BT1858" s="23">
        <f t="shared" si="5570"/>
        <v>3164.3</v>
      </c>
      <c r="BU1858" s="23">
        <f t="shared" si="5618"/>
        <v>0</v>
      </c>
      <c r="BV1858" s="23">
        <f t="shared" si="5538"/>
        <v>3013.44</v>
      </c>
      <c r="BW1858" s="23">
        <f t="shared" si="5618"/>
        <v>0</v>
      </c>
      <c r="BX1858" s="5"/>
    </row>
    <row r="1859" spans="1:76" ht="46.8" x14ac:dyDescent="0.3">
      <c r="A1859" s="12" t="s">
        <v>431</v>
      </c>
      <c r="B1859" s="12" t="s">
        <v>60</v>
      </c>
      <c r="C1859" s="12" t="s">
        <v>139</v>
      </c>
      <c r="D1859" s="12" t="s">
        <v>280</v>
      </c>
      <c r="E1859" s="12"/>
      <c r="F1859" s="14" t="s">
        <v>312</v>
      </c>
      <c r="G1859" s="20">
        <f t="shared" si="5618"/>
        <v>3102</v>
      </c>
      <c r="H1859" s="20">
        <f t="shared" si="5618"/>
        <v>3164.3</v>
      </c>
      <c r="I1859" s="20">
        <f t="shared" si="5618"/>
        <v>3164.3</v>
      </c>
      <c r="J1859" s="20">
        <f t="shared" si="5618"/>
        <v>0</v>
      </c>
      <c r="K1859" s="20">
        <f t="shared" si="5618"/>
        <v>0</v>
      </c>
      <c r="L1859" s="20">
        <f t="shared" si="5618"/>
        <v>0</v>
      </c>
      <c r="M1859" s="20">
        <f t="shared" si="5593"/>
        <v>3102</v>
      </c>
      <c r="N1859" s="20">
        <f t="shared" si="5594"/>
        <v>3164.3</v>
      </c>
      <c r="O1859" s="20">
        <f t="shared" si="5595"/>
        <v>3164.3</v>
      </c>
      <c r="P1859" s="23">
        <f t="shared" si="5618"/>
        <v>0</v>
      </c>
      <c r="Q1859" s="23">
        <f t="shared" si="5618"/>
        <v>0</v>
      </c>
      <c r="R1859" s="23">
        <f t="shared" si="5618"/>
        <v>0</v>
      </c>
      <c r="S1859" s="23">
        <f t="shared" si="5618"/>
        <v>0</v>
      </c>
      <c r="T1859" s="23">
        <f t="shared" si="5618"/>
        <v>0</v>
      </c>
      <c r="U1859" s="23">
        <f t="shared" si="5618"/>
        <v>0</v>
      </c>
      <c r="V1859" s="23">
        <f t="shared" si="5618"/>
        <v>0</v>
      </c>
      <c r="W1859" s="23">
        <f t="shared" si="5618"/>
        <v>0</v>
      </c>
      <c r="X1859" s="23">
        <f t="shared" si="5618"/>
        <v>0</v>
      </c>
      <c r="Y1859" s="23">
        <f t="shared" si="5618"/>
        <v>0</v>
      </c>
      <c r="Z1859" s="23">
        <f t="shared" si="5590"/>
        <v>3102</v>
      </c>
      <c r="AA1859" s="23">
        <f t="shared" si="5591"/>
        <v>3164.3</v>
      </c>
      <c r="AB1859" s="23">
        <f t="shared" si="5592"/>
        <v>3164.3</v>
      </c>
      <c r="AC1859" s="23">
        <f t="shared" si="5618"/>
        <v>0</v>
      </c>
      <c r="AD1859" s="23">
        <f t="shared" si="5618"/>
        <v>0</v>
      </c>
      <c r="AE1859" s="23">
        <f t="shared" si="5618"/>
        <v>0</v>
      </c>
      <c r="AF1859" s="23">
        <f t="shared" si="5618"/>
        <v>0</v>
      </c>
      <c r="AG1859" s="23">
        <f t="shared" si="5618"/>
        <v>0</v>
      </c>
      <c r="AH1859" s="23">
        <f t="shared" si="5618"/>
        <v>0</v>
      </c>
      <c r="AI1859" s="23">
        <f t="shared" si="5618"/>
        <v>0</v>
      </c>
      <c r="AJ1859" s="23">
        <f t="shared" si="5618"/>
        <v>0</v>
      </c>
      <c r="AK1859" s="23">
        <f t="shared" si="5618"/>
        <v>0</v>
      </c>
      <c r="AL1859" s="23">
        <f t="shared" si="5618"/>
        <v>0</v>
      </c>
      <c r="AM1859" s="23">
        <f t="shared" si="5618"/>
        <v>0</v>
      </c>
      <c r="AN1859" s="23">
        <f t="shared" si="5618"/>
        <v>0</v>
      </c>
      <c r="AO1859" s="23">
        <f t="shared" si="5619"/>
        <v>3102</v>
      </c>
      <c r="AP1859" s="23">
        <f t="shared" si="5620"/>
        <v>3164.3</v>
      </c>
      <c r="AQ1859" s="23">
        <f t="shared" si="5621"/>
        <v>3164.3</v>
      </c>
      <c r="AR1859" s="23">
        <f t="shared" si="5618"/>
        <v>0</v>
      </c>
      <c r="AS1859" s="23">
        <f t="shared" si="5622"/>
        <v>3102</v>
      </c>
      <c r="AT1859" s="23">
        <f t="shared" si="5618"/>
        <v>0</v>
      </c>
      <c r="AU1859" s="23">
        <f t="shared" si="5618"/>
        <v>0</v>
      </c>
      <c r="AV1859" s="23">
        <f t="shared" si="5618"/>
        <v>0</v>
      </c>
      <c r="AW1859" s="23">
        <f t="shared" si="5618"/>
        <v>0</v>
      </c>
      <c r="AX1859" s="23">
        <f t="shared" si="5618"/>
        <v>0</v>
      </c>
      <c r="AY1859" s="23">
        <f t="shared" si="5597"/>
        <v>3102</v>
      </c>
      <c r="AZ1859" s="23">
        <f t="shared" si="5618"/>
        <v>0</v>
      </c>
      <c r="BA1859" s="23">
        <f t="shared" si="5598"/>
        <v>3102</v>
      </c>
      <c r="BB1859" s="23">
        <f t="shared" si="5618"/>
        <v>0</v>
      </c>
      <c r="BC1859" s="23">
        <f t="shared" si="5618"/>
        <v>0</v>
      </c>
      <c r="BD1859" s="23">
        <f t="shared" si="5618"/>
        <v>0</v>
      </c>
      <c r="BE1859" s="23">
        <f t="shared" si="5618"/>
        <v>-88.56</v>
      </c>
      <c r="BF1859" s="23">
        <f t="shared" si="5618"/>
        <v>0</v>
      </c>
      <c r="BG1859" s="23">
        <f t="shared" si="5618"/>
        <v>0</v>
      </c>
      <c r="BH1859" s="23">
        <f t="shared" si="5618"/>
        <v>0</v>
      </c>
      <c r="BI1859" s="23">
        <f t="shared" si="5618"/>
        <v>0</v>
      </c>
      <c r="BJ1859" s="23">
        <f t="shared" si="5618"/>
        <v>0</v>
      </c>
      <c r="BK1859" s="23">
        <f t="shared" si="5623"/>
        <v>0</v>
      </c>
      <c r="BL1859" s="23">
        <f t="shared" si="5618"/>
        <v>0</v>
      </c>
      <c r="BM1859" s="23">
        <f t="shared" si="5618"/>
        <v>0</v>
      </c>
      <c r="BN1859" s="23">
        <f t="shared" si="5618"/>
        <v>0</v>
      </c>
      <c r="BO1859" s="23">
        <f t="shared" si="5624"/>
        <v>0</v>
      </c>
      <c r="BP1859" s="23">
        <f t="shared" si="5618"/>
        <v>0</v>
      </c>
      <c r="BQ1859" s="23">
        <f t="shared" si="5618"/>
        <v>0</v>
      </c>
      <c r="BR1859" s="23">
        <f t="shared" si="5568"/>
        <v>3013.44</v>
      </c>
      <c r="BS1859" s="23">
        <f t="shared" si="5569"/>
        <v>3164.3</v>
      </c>
      <c r="BT1859" s="23">
        <f t="shared" si="5570"/>
        <v>3164.3</v>
      </c>
      <c r="BU1859" s="23">
        <f t="shared" si="5618"/>
        <v>0</v>
      </c>
      <c r="BV1859" s="23">
        <f t="shared" si="5538"/>
        <v>3013.44</v>
      </c>
      <c r="BW1859" s="23">
        <f t="shared" si="5618"/>
        <v>0</v>
      </c>
      <c r="BX1859" s="5"/>
    </row>
    <row r="1860" spans="1:76" x14ac:dyDescent="0.3">
      <c r="A1860" s="12" t="s">
        <v>431</v>
      </c>
      <c r="B1860" s="12" t="s">
        <v>60</v>
      </c>
      <c r="C1860" s="12" t="s">
        <v>139</v>
      </c>
      <c r="D1860" s="12" t="s">
        <v>343</v>
      </c>
      <c r="E1860" s="12"/>
      <c r="F1860" s="14" t="s">
        <v>400</v>
      </c>
      <c r="G1860" s="20">
        <f t="shared" si="5618"/>
        <v>3102</v>
      </c>
      <c r="H1860" s="20">
        <f t="shared" si="5618"/>
        <v>3164.3</v>
      </c>
      <c r="I1860" s="20">
        <f t="shared" si="5618"/>
        <v>3164.3</v>
      </c>
      <c r="J1860" s="20">
        <f t="shared" si="5618"/>
        <v>0</v>
      </c>
      <c r="K1860" s="20">
        <f t="shared" si="5618"/>
        <v>0</v>
      </c>
      <c r="L1860" s="20">
        <f t="shared" si="5618"/>
        <v>0</v>
      </c>
      <c r="M1860" s="20">
        <f t="shared" si="5593"/>
        <v>3102</v>
      </c>
      <c r="N1860" s="20">
        <f t="shared" si="5594"/>
        <v>3164.3</v>
      </c>
      <c r="O1860" s="20">
        <f t="shared" si="5595"/>
        <v>3164.3</v>
      </c>
      <c r="P1860" s="23">
        <f t="shared" si="5618"/>
        <v>0</v>
      </c>
      <c r="Q1860" s="23">
        <f t="shared" si="5618"/>
        <v>0</v>
      </c>
      <c r="R1860" s="23">
        <f t="shared" si="5618"/>
        <v>0</v>
      </c>
      <c r="S1860" s="23">
        <f t="shared" si="5618"/>
        <v>0</v>
      </c>
      <c r="T1860" s="23">
        <f t="shared" si="5618"/>
        <v>0</v>
      </c>
      <c r="U1860" s="23">
        <f t="shared" si="5618"/>
        <v>0</v>
      </c>
      <c r="V1860" s="23">
        <f t="shared" si="5618"/>
        <v>0</v>
      </c>
      <c r="W1860" s="23">
        <f t="shared" si="5618"/>
        <v>0</v>
      </c>
      <c r="X1860" s="23">
        <f t="shared" si="5618"/>
        <v>0</v>
      </c>
      <c r="Y1860" s="23">
        <f t="shared" si="5618"/>
        <v>0</v>
      </c>
      <c r="Z1860" s="23">
        <f t="shared" si="5590"/>
        <v>3102</v>
      </c>
      <c r="AA1860" s="23">
        <f t="shared" si="5591"/>
        <v>3164.3</v>
      </c>
      <c r="AB1860" s="23">
        <f t="shared" si="5592"/>
        <v>3164.3</v>
      </c>
      <c r="AC1860" s="23">
        <f t="shared" si="5618"/>
        <v>0</v>
      </c>
      <c r="AD1860" s="23">
        <f t="shared" si="5618"/>
        <v>0</v>
      </c>
      <c r="AE1860" s="23">
        <f t="shared" si="5618"/>
        <v>0</v>
      </c>
      <c r="AF1860" s="23">
        <f t="shared" si="5618"/>
        <v>0</v>
      </c>
      <c r="AG1860" s="23">
        <f t="shared" si="5618"/>
        <v>0</v>
      </c>
      <c r="AH1860" s="23">
        <f t="shared" si="5618"/>
        <v>0</v>
      </c>
      <c r="AI1860" s="23">
        <f t="shared" si="5618"/>
        <v>0</v>
      </c>
      <c r="AJ1860" s="23">
        <f t="shared" si="5618"/>
        <v>0</v>
      </c>
      <c r="AK1860" s="23">
        <f t="shared" si="5618"/>
        <v>0</v>
      </c>
      <c r="AL1860" s="23">
        <f t="shared" si="5618"/>
        <v>0</v>
      </c>
      <c r="AM1860" s="23">
        <f t="shared" si="5618"/>
        <v>0</v>
      </c>
      <c r="AN1860" s="23">
        <f t="shared" si="5618"/>
        <v>0</v>
      </c>
      <c r="AO1860" s="23">
        <f t="shared" si="5619"/>
        <v>3102</v>
      </c>
      <c r="AP1860" s="23">
        <f t="shared" si="5620"/>
        <v>3164.3</v>
      </c>
      <c r="AQ1860" s="23">
        <f t="shared" si="5621"/>
        <v>3164.3</v>
      </c>
      <c r="AR1860" s="23">
        <f t="shared" si="5618"/>
        <v>0</v>
      </c>
      <c r="AS1860" s="23">
        <f t="shared" si="5622"/>
        <v>3102</v>
      </c>
      <c r="AT1860" s="23">
        <f t="shared" si="5618"/>
        <v>0</v>
      </c>
      <c r="AU1860" s="23">
        <f t="shared" si="5618"/>
        <v>0</v>
      </c>
      <c r="AV1860" s="23">
        <f t="shared" si="5618"/>
        <v>0</v>
      </c>
      <c r="AW1860" s="23">
        <f t="shared" si="5618"/>
        <v>0</v>
      </c>
      <c r="AX1860" s="23">
        <f t="shared" si="5618"/>
        <v>0</v>
      </c>
      <c r="AY1860" s="23">
        <f t="shared" si="5597"/>
        <v>3102</v>
      </c>
      <c r="AZ1860" s="23">
        <f t="shared" si="5618"/>
        <v>0</v>
      </c>
      <c r="BA1860" s="23">
        <f t="shared" si="5598"/>
        <v>3102</v>
      </c>
      <c r="BB1860" s="23">
        <f t="shared" si="5618"/>
        <v>0</v>
      </c>
      <c r="BC1860" s="23">
        <f t="shared" si="5618"/>
        <v>0</v>
      </c>
      <c r="BD1860" s="23">
        <f t="shared" si="5618"/>
        <v>0</v>
      </c>
      <c r="BE1860" s="23">
        <f t="shared" si="5618"/>
        <v>-88.56</v>
      </c>
      <c r="BF1860" s="23">
        <f t="shared" si="5618"/>
        <v>0</v>
      </c>
      <c r="BG1860" s="23">
        <f t="shared" si="5618"/>
        <v>0</v>
      </c>
      <c r="BH1860" s="23">
        <f t="shared" si="5618"/>
        <v>0</v>
      </c>
      <c r="BI1860" s="23">
        <f t="shared" si="5618"/>
        <v>0</v>
      </c>
      <c r="BJ1860" s="23">
        <f t="shared" si="5618"/>
        <v>0</v>
      </c>
      <c r="BK1860" s="23">
        <f t="shared" si="5623"/>
        <v>0</v>
      </c>
      <c r="BL1860" s="23">
        <f t="shared" si="5618"/>
        <v>0</v>
      </c>
      <c r="BM1860" s="23">
        <f t="shared" si="5618"/>
        <v>0</v>
      </c>
      <c r="BN1860" s="23">
        <f t="shared" si="5618"/>
        <v>0</v>
      </c>
      <c r="BO1860" s="23">
        <f t="shared" si="5624"/>
        <v>0</v>
      </c>
      <c r="BP1860" s="23">
        <f t="shared" si="5618"/>
        <v>0</v>
      </c>
      <c r="BQ1860" s="23">
        <f t="shared" si="5618"/>
        <v>0</v>
      </c>
      <c r="BR1860" s="23">
        <f t="shared" si="5568"/>
        <v>3013.44</v>
      </c>
      <c r="BS1860" s="23">
        <f t="shared" si="5569"/>
        <v>3164.3</v>
      </c>
      <c r="BT1860" s="23">
        <f t="shared" si="5570"/>
        <v>3164.3</v>
      </c>
      <c r="BU1860" s="23">
        <f t="shared" si="5618"/>
        <v>0</v>
      </c>
      <c r="BV1860" s="23">
        <f t="shared" si="5538"/>
        <v>3013.44</v>
      </c>
      <c r="BW1860" s="23">
        <f t="shared" si="5618"/>
        <v>0</v>
      </c>
    </row>
    <row r="1861" spans="1:76" ht="31.2" x14ac:dyDescent="0.3">
      <c r="A1861" s="12" t="s">
        <v>431</v>
      </c>
      <c r="B1861" s="12" t="s">
        <v>60</v>
      </c>
      <c r="C1861" s="12" t="s">
        <v>139</v>
      </c>
      <c r="D1861" s="12" t="s">
        <v>343</v>
      </c>
      <c r="E1861" s="12" t="s">
        <v>7</v>
      </c>
      <c r="F1861" s="14" t="s">
        <v>383</v>
      </c>
      <c r="G1861" s="20">
        <f t="shared" si="5618"/>
        <v>3102</v>
      </c>
      <c r="H1861" s="20">
        <f t="shared" si="5618"/>
        <v>3164.3</v>
      </c>
      <c r="I1861" s="20">
        <f t="shared" si="5618"/>
        <v>3164.3</v>
      </c>
      <c r="J1861" s="20">
        <f t="shared" si="5618"/>
        <v>0</v>
      </c>
      <c r="K1861" s="20">
        <f t="shared" si="5618"/>
        <v>0</v>
      </c>
      <c r="L1861" s="20">
        <f t="shared" si="5618"/>
        <v>0</v>
      </c>
      <c r="M1861" s="20">
        <f t="shared" si="5593"/>
        <v>3102</v>
      </c>
      <c r="N1861" s="20">
        <f t="shared" si="5594"/>
        <v>3164.3</v>
      </c>
      <c r="O1861" s="20">
        <f t="shared" si="5595"/>
        <v>3164.3</v>
      </c>
      <c r="P1861" s="23">
        <f t="shared" si="5618"/>
        <v>0</v>
      </c>
      <c r="Q1861" s="23">
        <f t="shared" si="5618"/>
        <v>0</v>
      </c>
      <c r="R1861" s="23">
        <f t="shared" si="5618"/>
        <v>0</v>
      </c>
      <c r="S1861" s="23">
        <f t="shared" si="5618"/>
        <v>0</v>
      </c>
      <c r="T1861" s="23">
        <f t="shared" si="5618"/>
        <v>0</v>
      </c>
      <c r="U1861" s="23">
        <f t="shared" si="5618"/>
        <v>0</v>
      </c>
      <c r="V1861" s="23">
        <f t="shared" si="5618"/>
        <v>0</v>
      </c>
      <c r="W1861" s="23">
        <f t="shared" si="5618"/>
        <v>0</v>
      </c>
      <c r="X1861" s="23">
        <f t="shared" si="5618"/>
        <v>0</v>
      </c>
      <c r="Y1861" s="23">
        <f t="shared" si="5618"/>
        <v>0</v>
      </c>
      <c r="Z1861" s="23">
        <f t="shared" si="5590"/>
        <v>3102</v>
      </c>
      <c r="AA1861" s="23">
        <f t="shared" si="5591"/>
        <v>3164.3</v>
      </c>
      <c r="AB1861" s="23">
        <f t="shared" si="5592"/>
        <v>3164.3</v>
      </c>
      <c r="AC1861" s="23">
        <f t="shared" si="5618"/>
        <v>0</v>
      </c>
      <c r="AD1861" s="23">
        <f t="shared" si="5618"/>
        <v>0</v>
      </c>
      <c r="AE1861" s="23">
        <f t="shared" si="5618"/>
        <v>0</v>
      </c>
      <c r="AF1861" s="23">
        <f t="shared" si="5618"/>
        <v>0</v>
      </c>
      <c r="AG1861" s="23">
        <f t="shared" si="5618"/>
        <v>0</v>
      </c>
      <c r="AH1861" s="23">
        <f t="shared" si="5618"/>
        <v>0</v>
      </c>
      <c r="AI1861" s="23">
        <f t="shared" si="5618"/>
        <v>0</v>
      </c>
      <c r="AJ1861" s="23">
        <f t="shared" si="5618"/>
        <v>0</v>
      </c>
      <c r="AK1861" s="23">
        <f t="shared" si="5618"/>
        <v>0</v>
      </c>
      <c r="AL1861" s="23">
        <f t="shared" si="5618"/>
        <v>0</v>
      </c>
      <c r="AM1861" s="23">
        <f t="shared" si="5618"/>
        <v>0</v>
      </c>
      <c r="AN1861" s="23">
        <f t="shared" si="5618"/>
        <v>0</v>
      </c>
      <c r="AO1861" s="23">
        <f t="shared" si="5619"/>
        <v>3102</v>
      </c>
      <c r="AP1861" s="23">
        <f t="shared" si="5620"/>
        <v>3164.3</v>
      </c>
      <c r="AQ1861" s="23">
        <f t="shared" si="5621"/>
        <v>3164.3</v>
      </c>
      <c r="AR1861" s="23">
        <f t="shared" si="5618"/>
        <v>0</v>
      </c>
      <c r="AS1861" s="23">
        <f t="shared" si="5622"/>
        <v>3102</v>
      </c>
      <c r="AT1861" s="23">
        <f t="shared" si="5618"/>
        <v>0</v>
      </c>
      <c r="AU1861" s="23">
        <f t="shared" si="5618"/>
        <v>0</v>
      </c>
      <c r="AV1861" s="23">
        <f t="shared" si="5618"/>
        <v>0</v>
      </c>
      <c r="AW1861" s="23">
        <f t="shared" si="5618"/>
        <v>0</v>
      </c>
      <c r="AX1861" s="23">
        <f t="shared" si="5618"/>
        <v>0</v>
      </c>
      <c r="AY1861" s="23">
        <f t="shared" si="5597"/>
        <v>3102</v>
      </c>
      <c r="AZ1861" s="23">
        <f t="shared" si="5618"/>
        <v>0</v>
      </c>
      <c r="BA1861" s="23">
        <f t="shared" si="5598"/>
        <v>3102</v>
      </c>
      <c r="BB1861" s="23">
        <f t="shared" si="5618"/>
        <v>0</v>
      </c>
      <c r="BC1861" s="23">
        <f t="shared" si="5618"/>
        <v>0</v>
      </c>
      <c r="BD1861" s="23">
        <f t="shared" si="5618"/>
        <v>0</v>
      </c>
      <c r="BE1861" s="23">
        <f t="shared" si="5618"/>
        <v>-88.56</v>
      </c>
      <c r="BF1861" s="23">
        <f t="shared" si="5618"/>
        <v>0</v>
      </c>
      <c r="BG1861" s="23">
        <f t="shared" si="5618"/>
        <v>0</v>
      </c>
      <c r="BH1861" s="23">
        <f t="shared" si="5618"/>
        <v>0</v>
      </c>
      <c r="BI1861" s="23">
        <f t="shared" si="5618"/>
        <v>0</v>
      </c>
      <c r="BJ1861" s="23">
        <f t="shared" si="5618"/>
        <v>0</v>
      </c>
      <c r="BK1861" s="23">
        <f t="shared" si="5623"/>
        <v>0</v>
      </c>
      <c r="BL1861" s="23">
        <f t="shared" si="5618"/>
        <v>0</v>
      </c>
      <c r="BM1861" s="23">
        <f t="shared" si="5618"/>
        <v>0</v>
      </c>
      <c r="BN1861" s="23">
        <f t="shared" si="5618"/>
        <v>0</v>
      </c>
      <c r="BO1861" s="23">
        <f t="shared" si="5624"/>
        <v>0</v>
      </c>
      <c r="BP1861" s="23">
        <f t="shared" si="5618"/>
        <v>0</v>
      </c>
      <c r="BQ1861" s="23">
        <f t="shared" si="5618"/>
        <v>0</v>
      </c>
      <c r="BR1861" s="23">
        <f t="shared" si="5568"/>
        <v>3013.44</v>
      </c>
      <c r="BS1861" s="23">
        <f t="shared" si="5569"/>
        <v>3164.3</v>
      </c>
      <c r="BT1861" s="23">
        <f t="shared" si="5570"/>
        <v>3164.3</v>
      </c>
      <c r="BU1861" s="23">
        <f t="shared" si="5618"/>
        <v>0</v>
      </c>
      <c r="BV1861" s="23">
        <f t="shared" si="5538"/>
        <v>3013.44</v>
      </c>
      <c r="BW1861" s="23">
        <f t="shared" si="5618"/>
        <v>0</v>
      </c>
    </row>
    <row r="1862" spans="1:76" ht="31.2" x14ac:dyDescent="0.3">
      <c r="A1862" s="12" t="s">
        <v>431</v>
      </c>
      <c r="B1862" s="12" t="s">
        <v>60</v>
      </c>
      <c r="C1862" s="12" t="s">
        <v>139</v>
      </c>
      <c r="D1862" s="12" t="s">
        <v>343</v>
      </c>
      <c r="E1862" s="12">
        <v>240</v>
      </c>
      <c r="F1862" s="14" t="s">
        <v>372</v>
      </c>
      <c r="G1862" s="20">
        <v>3102</v>
      </c>
      <c r="H1862" s="20">
        <v>3164.3</v>
      </c>
      <c r="I1862" s="20">
        <v>3164.3</v>
      </c>
      <c r="J1862" s="20"/>
      <c r="K1862" s="20"/>
      <c r="L1862" s="20"/>
      <c r="M1862" s="20">
        <f t="shared" si="5593"/>
        <v>3102</v>
      </c>
      <c r="N1862" s="20">
        <f t="shared" si="5594"/>
        <v>3164.3</v>
      </c>
      <c r="O1862" s="20">
        <f t="shared" si="5595"/>
        <v>3164.3</v>
      </c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>
        <f t="shared" si="5590"/>
        <v>3102</v>
      </c>
      <c r="AA1862" s="23">
        <f t="shared" si="5591"/>
        <v>3164.3</v>
      </c>
      <c r="AB1862" s="23">
        <f t="shared" si="5592"/>
        <v>3164.3</v>
      </c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>
        <f t="shared" si="5619"/>
        <v>3102</v>
      </c>
      <c r="AP1862" s="23">
        <f t="shared" si="5620"/>
        <v>3164.3</v>
      </c>
      <c r="AQ1862" s="23">
        <f t="shared" si="5621"/>
        <v>3164.3</v>
      </c>
      <c r="AR1862" s="23"/>
      <c r="AS1862" s="23">
        <f t="shared" si="5622"/>
        <v>3102</v>
      </c>
      <c r="AT1862" s="23"/>
      <c r="AU1862" s="23"/>
      <c r="AV1862" s="23"/>
      <c r="AW1862" s="23"/>
      <c r="AX1862" s="23"/>
      <c r="AY1862" s="23">
        <f t="shared" si="5597"/>
        <v>3102</v>
      </c>
      <c r="AZ1862" s="23"/>
      <c r="BA1862" s="23">
        <f t="shared" si="5598"/>
        <v>3102</v>
      </c>
      <c r="BB1862" s="23"/>
      <c r="BC1862" s="23"/>
      <c r="BD1862" s="23"/>
      <c r="BE1862" s="23">
        <v>-88.56</v>
      </c>
      <c r="BF1862" s="23"/>
      <c r="BG1862" s="23"/>
      <c r="BH1862" s="23"/>
      <c r="BI1862" s="23"/>
      <c r="BJ1862" s="23"/>
      <c r="BK1862" s="23"/>
      <c r="BL1862" s="23"/>
      <c r="BM1862" s="23"/>
      <c r="BN1862" s="23"/>
      <c r="BO1862" s="23"/>
      <c r="BP1862" s="23"/>
      <c r="BQ1862" s="23"/>
      <c r="BR1862" s="23">
        <f t="shared" si="5568"/>
        <v>3013.44</v>
      </c>
      <c r="BS1862" s="23">
        <f t="shared" si="5569"/>
        <v>3164.3</v>
      </c>
      <c r="BT1862" s="23">
        <f t="shared" si="5570"/>
        <v>3164.3</v>
      </c>
      <c r="BU1862" s="23"/>
      <c r="BV1862" s="23">
        <f t="shared" si="5538"/>
        <v>3013.44</v>
      </c>
      <c r="BW1862" s="23"/>
    </row>
    <row r="1863" spans="1:76" ht="31.2" x14ac:dyDescent="0.3">
      <c r="A1863" s="12" t="s">
        <v>431</v>
      </c>
      <c r="B1863" s="12" t="s">
        <v>60</v>
      </c>
      <c r="C1863" s="12" t="s">
        <v>139</v>
      </c>
      <c r="D1863" s="12" t="s">
        <v>34</v>
      </c>
      <c r="E1863" s="12"/>
      <c r="F1863" s="14" t="s">
        <v>47</v>
      </c>
      <c r="G1863" s="20">
        <f>G1864</f>
        <v>41</v>
      </c>
      <c r="H1863" s="20">
        <f t="shared" ref="H1863:BW1866" si="5641">H1864</f>
        <v>0</v>
      </c>
      <c r="I1863" s="20">
        <f t="shared" si="5641"/>
        <v>0</v>
      </c>
      <c r="J1863" s="20">
        <f t="shared" si="5641"/>
        <v>0</v>
      </c>
      <c r="K1863" s="20">
        <f t="shared" si="5641"/>
        <v>0</v>
      </c>
      <c r="L1863" s="20">
        <f t="shared" si="5641"/>
        <v>0</v>
      </c>
      <c r="M1863" s="20">
        <f t="shared" si="5593"/>
        <v>41</v>
      </c>
      <c r="N1863" s="20">
        <f t="shared" si="5594"/>
        <v>0</v>
      </c>
      <c r="O1863" s="20">
        <f t="shared" si="5595"/>
        <v>0</v>
      </c>
      <c r="P1863" s="23">
        <f t="shared" si="5641"/>
        <v>0</v>
      </c>
      <c r="Q1863" s="23">
        <f t="shared" si="5641"/>
        <v>0</v>
      </c>
      <c r="R1863" s="23">
        <f t="shared" si="5641"/>
        <v>0</v>
      </c>
      <c r="S1863" s="23">
        <f t="shared" si="5641"/>
        <v>0</v>
      </c>
      <c r="T1863" s="23">
        <f t="shared" si="5641"/>
        <v>0</v>
      </c>
      <c r="U1863" s="23">
        <f t="shared" si="5641"/>
        <v>0</v>
      </c>
      <c r="V1863" s="23">
        <f t="shared" si="5641"/>
        <v>0</v>
      </c>
      <c r="W1863" s="23">
        <f t="shared" si="5641"/>
        <v>0</v>
      </c>
      <c r="X1863" s="23">
        <f t="shared" si="5641"/>
        <v>0</v>
      </c>
      <c r="Y1863" s="23">
        <f t="shared" si="5641"/>
        <v>0</v>
      </c>
      <c r="Z1863" s="23">
        <f t="shared" si="5590"/>
        <v>41</v>
      </c>
      <c r="AA1863" s="23">
        <f t="shared" si="5591"/>
        <v>0</v>
      </c>
      <c r="AB1863" s="23">
        <f t="shared" si="5592"/>
        <v>0</v>
      </c>
      <c r="AC1863" s="23">
        <f t="shared" si="5641"/>
        <v>0</v>
      </c>
      <c r="AD1863" s="23">
        <f t="shared" si="5641"/>
        <v>0</v>
      </c>
      <c r="AE1863" s="23">
        <f t="shared" si="5641"/>
        <v>0</v>
      </c>
      <c r="AF1863" s="23">
        <f t="shared" si="5641"/>
        <v>0</v>
      </c>
      <c r="AG1863" s="23">
        <f t="shared" si="5641"/>
        <v>0</v>
      </c>
      <c r="AH1863" s="23">
        <f t="shared" si="5641"/>
        <v>0</v>
      </c>
      <c r="AI1863" s="23">
        <f t="shared" si="5641"/>
        <v>0</v>
      </c>
      <c r="AJ1863" s="23">
        <f t="shared" si="5641"/>
        <v>0</v>
      </c>
      <c r="AK1863" s="23">
        <f t="shared" si="5641"/>
        <v>0</v>
      </c>
      <c r="AL1863" s="23">
        <f t="shared" si="5641"/>
        <v>0</v>
      </c>
      <c r="AM1863" s="23">
        <f t="shared" si="5641"/>
        <v>0</v>
      </c>
      <c r="AN1863" s="23">
        <f t="shared" si="5641"/>
        <v>0</v>
      </c>
      <c r="AO1863" s="23">
        <f t="shared" si="5619"/>
        <v>41</v>
      </c>
      <c r="AP1863" s="23">
        <f t="shared" si="5620"/>
        <v>0</v>
      </c>
      <c r="AQ1863" s="23">
        <f t="shared" si="5621"/>
        <v>0</v>
      </c>
      <c r="AR1863" s="23">
        <f t="shared" si="5641"/>
        <v>0</v>
      </c>
      <c r="AS1863" s="23">
        <f t="shared" si="5622"/>
        <v>41</v>
      </c>
      <c r="AT1863" s="23">
        <f t="shared" si="5641"/>
        <v>0</v>
      </c>
      <c r="AU1863" s="23">
        <f t="shared" si="5641"/>
        <v>0</v>
      </c>
      <c r="AV1863" s="23">
        <f t="shared" si="5641"/>
        <v>0</v>
      </c>
      <c r="AW1863" s="23">
        <f t="shared" si="5641"/>
        <v>0</v>
      </c>
      <c r="AX1863" s="23">
        <f t="shared" si="5641"/>
        <v>0</v>
      </c>
      <c r="AY1863" s="23">
        <f t="shared" si="5597"/>
        <v>41</v>
      </c>
      <c r="AZ1863" s="23">
        <f t="shared" si="5641"/>
        <v>0</v>
      </c>
      <c r="BA1863" s="23">
        <f t="shared" si="5598"/>
        <v>41</v>
      </c>
      <c r="BB1863" s="23">
        <f t="shared" si="5641"/>
        <v>0</v>
      </c>
      <c r="BC1863" s="23">
        <f t="shared" si="5641"/>
        <v>0</v>
      </c>
      <c r="BD1863" s="23">
        <f t="shared" si="5641"/>
        <v>0</v>
      </c>
      <c r="BE1863" s="23">
        <f t="shared" si="5641"/>
        <v>0</v>
      </c>
      <c r="BF1863" s="23">
        <f t="shared" si="5641"/>
        <v>0</v>
      </c>
      <c r="BG1863" s="23">
        <f t="shared" si="5641"/>
        <v>0</v>
      </c>
      <c r="BH1863" s="23">
        <f t="shared" si="5641"/>
        <v>0</v>
      </c>
      <c r="BI1863" s="23">
        <f t="shared" si="5641"/>
        <v>0</v>
      </c>
      <c r="BJ1863" s="23">
        <f t="shared" si="5641"/>
        <v>0</v>
      </c>
      <c r="BK1863" s="23">
        <f t="shared" si="5641"/>
        <v>0</v>
      </c>
      <c r="BL1863" s="23">
        <f t="shared" si="5641"/>
        <v>0</v>
      </c>
      <c r="BM1863" s="23">
        <f t="shared" si="5641"/>
        <v>0</v>
      </c>
      <c r="BN1863" s="23">
        <f t="shared" si="5641"/>
        <v>0</v>
      </c>
      <c r="BO1863" s="23">
        <f t="shared" si="5641"/>
        <v>0</v>
      </c>
      <c r="BP1863" s="23">
        <f t="shared" si="5641"/>
        <v>0</v>
      </c>
      <c r="BQ1863" s="23">
        <f t="shared" si="5641"/>
        <v>0</v>
      </c>
      <c r="BR1863" s="23">
        <f t="shared" si="5568"/>
        <v>41</v>
      </c>
      <c r="BS1863" s="23">
        <f t="shared" si="5569"/>
        <v>0</v>
      </c>
      <c r="BT1863" s="23">
        <f t="shared" si="5570"/>
        <v>0</v>
      </c>
      <c r="BU1863" s="23">
        <f t="shared" si="5641"/>
        <v>0</v>
      </c>
      <c r="BV1863" s="23">
        <f t="shared" si="5538"/>
        <v>41</v>
      </c>
      <c r="BW1863" s="23">
        <f t="shared" si="5641"/>
        <v>0</v>
      </c>
      <c r="BX1863" s="5"/>
    </row>
    <row r="1864" spans="1:76" ht="31.2" x14ac:dyDescent="0.3">
      <c r="A1864" s="12" t="s">
        <v>431</v>
      </c>
      <c r="B1864" s="12" t="s">
        <v>60</v>
      </c>
      <c r="C1864" s="12" t="s">
        <v>139</v>
      </c>
      <c r="D1864" s="12" t="s">
        <v>68</v>
      </c>
      <c r="E1864" s="12"/>
      <c r="F1864" s="14" t="s">
        <v>81</v>
      </c>
      <c r="G1864" s="20">
        <f>G1865</f>
        <v>41</v>
      </c>
      <c r="H1864" s="20">
        <f t="shared" si="5641"/>
        <v>0</v>
      </c>
      <c r="I1864" s="20">
        <f t="shared" si="5641"/>
        <v>0</v>
      </c>
      <c r="J1864" s="20">
        <f t="shared" si="5641"/>
        <v>0</v>
      </c>
      <c r="K1864" s="20">
        <f t="shared" si="5641"/>
        <v>0</v>
      </c>
      <c r="L1864" s="20">
        <f t="shared" si="5641"/>
        <v>0</v>
      </c>
      <c r="M1864" s="20">
        <f t="shared" si="5593"/>
        <v>41</v>
      </c>
      <c r="N1864" s="20">
        <f t="shared" si="5594"/>
        <v>0</v>
      </c>
      <c r="O1864" s="20">
        <f t="shared" si="5595"/>
        <v>0</v>
      </c>
      <c r="P1864" s="23">
        <f t="shared" si="5641"/>
        <v>0</v>
      </c>
      <c r="Q1864" s="23">
        <f t="shared" si="5641"/>
        <v>0</v>
      </c>
      <c r="R1864" s="23">
        <f t="shared" si="5641"/>
        <v>0</v>
      </c>
      <c r="S1864" s="23">
        <f t="shared" si="5641"/>
        <v>0</v>
      </c>
      <c r="T1864" s="23">
        <f t="shared" si="5641"/>
        <v>0</v>
      </c>
      <c r="U1864" s="23">
        <f t="shared" si="5641"/>
        <v>0</v>
      </c>
      <c r="V1864" s="23">
        <f t="shared" si="5641"/>
        <v>0</v>
      </c>
      <c r="W1864" s="23">
        <f t="shared" si="5641"/>
        <v>0</v>
      </c>
      <c r="X1864" s="23">
        <f t="shared" si="5641"/>
        <v>0</v>
      </c>
      <c r="Y1864" s="23">
        <f t="shared" si="5641"/>
        <v>0</v>
      </c>
      <c r="Z1864" s="23">
        <f t="shared" si="5590"/>
        <v>41</v>
      </c>
      <c r="AA1864" s="23">
        <f t="shared" si="5591"/>
        <v>0</v>
      </c>
      <c r="AB1864" s="23">
        <f t="shared" si="5592"/>
        <v>0</v>
      </c>
      <c r="AC1864" s="23">
        <f t="shared" si="5641"/>
        <v>0</v>
      </c>
      <c r="AD1864" s="23">
        <f t="shared" si="5641"/>
        <v>0</v>
      </c>
      <c r="AE1864" s="23">
        <f t="shared" si="5641"/>
        <v>0</v>
      </c>
      <c r="AF1864" s="23">
        <f t="shared" si="5641"/>
        <v>0</v>
      </c>
      <c r="AG1864" s="23">
        <f t="shared" si="5641"/>
        <v>0</v>
      </c>
      <c r="AH1864" s="23">
        <f t="shared" si="5641"/>
        <v>0</v>
      </c>
      <c r="AI1864" s="23">
        <f t="shared" si="5641"/>
        <v>0</v>
      </c>
      <c r="AJ1864" s="23">
        <f t="shared" si="5641"/>
        <v>0</v>
      </c>
      <c r="AK1864" s="23">
        <f t="shared" si="5641"/>
        <v>0</v>
      </c>
      <c r="AL1864" s="23">
        <f t="shared" si="5641"/>
        <v>0</v>
      </c>
      <c r="AM1864" s="23">
        <f t="shared" si="5641"/>
        <v>0</v>
      </c>
      <c r="AN1864" s="23">
        <f t="shared" si="5641"/>
        <v>0</v>
      </c>
      <c r="AO1864" s="23">
        <f t="shared" si="5619"/>
        <v>41</v>
      </c>
      <c r="AP1864" s="23">
        <f t="shared" si="5620"/>
        <v>0</v>
      </c>
      <c r="AQ1864" s="23">
        <f t="shared" si="5621"/>
        <v>0</v>
      </c>
      <c r="AR1864" s="23">
        <f t="shared" si="5641"/>
        <v>0</v>
      </c>
      <c r="AS1864" s="23">
        <f t="shared" si="5622"/>
        <v>41</v>
      </c>
      <c r="AT1864" s="23">
        <f t="shared" si="5641"/>
        <v>0</v>
      </c>
      <c r="AU1864" s="23">
        <f t="shared" si="5641"/>
        <v>0</v>
      </c>
      <c r="AV1864" s="23">
        <f t="shared" si="5641"/>
        <v>0</v>
      </c>
      <c r="AW1864" s="23">
        <f t="shared" si="5641"/>
        <v>0</v>
      </c>
      <c r="AX1864" s="23">
        <f t="shared" si="5641"/>
        <v>0</v>
      </c>
      <c r="AY1864" s="23">
        <f t="shared" si="5597"/>
        <v>41</v>
      </c>
      <c r="AZ1864" s="23">
        <f t="shared" si="5641"/>
        <v>0</v>
      </c>
      <c r="BA1864" s="23">
        <f t="shared" si="5598"/>
        <v>41</v>
      </c>
      <c r="BB1864" s="23">
        <f t="shared" si="5641"/>
        <v>0</v>
      </c>
      <c r="BC1864" s="23">
        <f t="shared" si="5641"/>
        <v>0</v>
      </c>
      <c r="BD1864" s="23">
        <f t="shared" si="5641"/>
        <v>0</v>
      </c>
      <c r="BE1864" s="23">
        <f t="shared" si="5641"/>
        <v>0</v>
      </c>
      <c r="BF1864" s="23">
        <f t="shared" si="5641"/>
        <v>0</v>
      </c>
      <c r="BG1864" s="23">
        <f t="shared" si="5641"/>
        <v>0</v>
      </c>
      <c r="BH1864" s="23">
        <f t="shared" si="5641"/>
        <v>0</v>
      </c>
      <c r="BI1864" s="23">
        <f t="shared" si="5641"/>
        <v>0</v>
      </c>
      <c r="BJ1864" s="23">
        <f t="shared" si="5641"/>
        <v>0</v>
      </c>
      <c r="BK1864" s="23">
        <f t="shared" si="5641"/>
        <v>0</v>
      </c>
      <c r="BL1864" s="23">
        <f t="shared" si="5641"/>
        <v>0</v>
      </c>
      <c r="BM1864" s="23">
        <f t="shared" si="5641"/>
        <v>0</v>
      </c>
      <c r="BN1864" s="23">
        <f t="shared" si="5641"/>
        <v>0</v>
      </c>
      <c r="BO1864" s="23">
        <f t="shared" si="5641"/>
        <v>0</v>
      </c>
      <c r="BP1864" s="23">
        <f t="shared" si="5641"/>
        <v>0</v>
      </c>
      <c r="BQ1864" s="23">
        <f t="shared" si="5641"/>
        <v>0</v>
      </c>
      <c r="BR1864" s="23">
        <f t="shared" si="5568"/>
        <v>41</v>
      </c>
      <c r="BS1864" s="23">
        <f t="shared" si="5569"/>
        <v>0</v>
      </c>
      <c r="BT1864" s="23">
        <f t="shared" si="5570"/>
        <v>0</v>
      </c>
      <c r="BU1864" s="23">
        <f t="shared" si="5641"/>
        <v>0</v>
      </c>
      <c r="BV1864" s="23">
        <f t="shared" si="5538"/>
        <v>41</v>
      </c>
      <c r="BW1864" s="23">
        <f t="shared" si="5641"/>
        <v>0</v>
      </c>
      <c r="BX1864" s="5"/>
    </row>
    <row r="1865" spans="1:76" ht="46.8" x14ac:dyDescent="0.3">
      <c r="A1865" s="12" t="s">
        <v>431</v>
      </c>
      <c r="B1865" s="12" t="s">
        <v>60</v>
      </c>
      <c r="C1865" s="12" t="s">
        <v>139</v>
      </c>
      <c r="D1865" s="12" t="s">
        <v>62</v>
      </c>
      <c r="E1865" s="12"/>
      <c r="F1865" s="14" t="s">
        <v>82</v>
      </c>
      <c r="G1865" s="20">
        <f>G1866</f>
        <v>41</v>
      </c>
      <c r="H1865" s="20">
        <f t="shared" si="5641"/>
        <v>0</v>
      </c>
      <c r="I1865" s="20">
        <f t="shared" si="5641"/>
        <v>0</v>
      </c>
      <c r="J1865" s="20">
        <f t="shared" si="5641"/>
        <v>0</v>
      </c>
      <c r="K1865" s="20">
        <f t="shared" si="5641"/>
        <v>0</v>
      </c>
      <c r="L1865" s="20">
        <f t="shared" si="5641"/>
        <v>0</v>
      </c>
      <c r="M1865" s="20">
        <f t="shared" si="5593"/>
        <v>41</v>
      </c>
      <c r="N1865" s="20">
        <f t="shared" si="5594"/>
        <v>0</v>
      </c>
      <c r="O1865" s="20">
        <f t="shared" si="5595"/>
        <v>0</v>
      </c>
      <c r="P1865" s="23">
        <f t="shared" si="5641"/>
        <v>0</v>
      </c>
      <c r="Q1865" s="23">
        <f t="shared" si="5641"/>
        <v>0</v>
      </c>
      <c r="R1865" s="23">
        <f t="shared" si="5641"/>
        <v>0</v>
      </c>
      <c r="S1865" s="23">
        <f t="shared" si="5641"/>
        <v>0</v>
      </c>
      <c r="T1865" s="23">
        <f t="shared" si="5641"/>
        <v>0</v>
      </c>
      <c r="U1865" s="23">
        <f t="shared" si="5641"/>
        <v>0</v>
      </c>
      <c r="V1865" s="23">
        <f t="shared" si="5641"/>
        <v>0</v>
      </c>
      <c r="W1865" s="23">
        <f t="shared" si="5641"/>
        <v>0</v>
      </c>
      <c r="X1865" s="23">
        <f t="shared" si="5641"/>
        <v>0</v>
      </c>
      <c r="Y1865" s="23">
        <f t="shared" si="5641"/>
        <v>0</v>
      </c>
      <c r="Z1865" s="23">
        <f t="shared" si="5590"/>
        <v>41</v>
      </c>
      <c r="AA1865" s="23">
        <f t="shared" si="5591"/>
        <v>0</v>
      </c>
      <c r="AB1865" s="23">
        <f t="shared" si="5592"/>
        <v>0</v>
      </c>
      <c r="AC1865" s="23">
        <f t="shared" si="5641"/>
        <v>0</v>
      </c>
      <c r="AD1865" s="23">
        <f t="shared" si="5641"/>
        <v>0</v>
      </c>
      <c r="AE1865" s="23">
        <f t="shared" si="5641"/>
        <v>0</v>
      </c>
      <c r="AF1865" s="23">
        <f t="shared" si="5641"/>
        <v>0</v>
      </c>
      <c r="AG1865" s="23">
        <f t="shared" si="5641"/>
        <v>0</v>
      </c>
      <c r="AH1865" s="23">
        <f t="shared" si="5641"/>
        <v>0</v>
      </c>
      <c r="AI1865" s="23">
        <f t="shared" si="5641"/>
        <v>0</v>
      </c>
      <c r="AJ1865" s="23">
        <f t="shared" si="5641"/>
        <v>0</v>
      </c>
      <c r="AK1865" s="23">
        <f t="shared" si="5641"/>
        <v>0</v>
      </c>
      <c r="AL1865" s="23">
        <f t="shared" si="5641"/>
        <v>0</v>
      </c>
      <c r="AM1865" s="23">
        <f t="shared" si="5641"/>
        <v>0</v>
      </c>
      <c r="AN1865" s="23">
        <f t="shared" si="5641"/>
        <v>0</v>
      </c>
      <c r="AO1865" s="23">
        <f t="shared" si="5619"/>
        <v>41</v>
      </c>
      <c r="AP1865" s="23">
        <f t="shared" si="5620"/>
        <v>0</v>
      </c>
      <c r="AQ1865" s="23">
        <f t="shared" si="5621"/>
        <v>0</v>
      </c>
      <c r="AR1865" s="23">
        <f t="shared" si="5641"/>
        <v>0</v>
      </c>
      <c r="AS1865" s="23">
        <f t="shared" si="5622"/>
        <v>41</v>
      </c>
      <c r="AT1865" s="23">
        <f t="shared" si="5641"/>
        <v>0</v>
      </c>
      <c r="AU1865" s="23">
        <f t="shared" si="5641"/>
        <v>0</v>
      </c>
      <c r="AV1865" s="23">
        <f t="shared" si="5641"/>
        <v>0</v>
      </c>
      <c r="AW1865" s="23">
        <f t="shared" si="5641"/>
        <v>0</v>
      </c>
      <c r="AX1865" s="23">
        <f t="shared" si="5641"/>
        <v>0</v>
      </c>
      <c r="AY1865" s="23">
        <f t="shared" si="5597"/>
        <v>41</v>
      </c>
      <c r="AZ1865" s="23">
        <f t="shared" si="5641"/>
        <v>0</v>
      </c>
      <c r="BA1865" s="23">
        <f t="shared" si="5598"/>
        <v>41</v>
      </c>
      <c r="BB1865" s="23">
        <f t="shared" si="5641"/>
        <v>0</v>
      </c>
      <c r="BC1865" s="23">
        <f t="shared" si="5641"/>
        <v>0</v>
      </c>
      <c r="BD1865" s="23">
        <f t="shared" si="5641"/>
        <v>0</v>
      </c>
      <c r="BE1865" s="23">
        <f t="shared" si="5641"/>
        <v>0</v>
      </c>
      <c r="BF1865" s="23">
        <f t="shared" si="5641"/>
        <v>0</v>
      </c>
      <c r="BG1865" s="23">
        <f t="shared" si="5641"/>
        <v>0</v>
      </c>
      <c r="BH1865" s="23">
        <f t="shared" si="5641"/>
        <v>0</v>
      </c>
      <c r="BI1865" s="23">
        <f t="shared" si="5641"/>
        <v>0</v>
      </c>
      <c r="BJ1865" s="23">
        <f t="shared" si="5641"/>
        <v>0</v>
      </c>
      <c r="BK1865" s="23">
        <f t="shared" si="5641"/>
        <v>0</v>
      </c>
      <c r="BL1865" s="23">
        <f t="shared" si="5641"/>
        <v>0</v>
      </c>
      <c r="BM1865" s="23">
        <f t="shared" si="5641"/>
        <v>0</v>
      </c>
      <c r="BN1865" s="23">
        <f t="shared" si="5641"/>
        <v>0</v>
      </c>
      <c r="BO1865" s="23">
        <f t="shared" si="5641"/>
        <v>0</v>
      </c>
      <c r="BP1865" s="23">
        <f t="shared" si="5641"/>
        <v>0</v>
      </c>
      <c r="BQ1865" s="23">
        <f t="shared" si="5641"/>
        <v>0</v>
      </c>
      <c r="BR1865" s="23">
        <f t="shared" si="5568"/>
        <v>41</v>
      </c>
      <c r="BS1865" s="23">
        <f t="shared" si="5569"/>
        <v>0</v>
      </c>
      <c r="BT1865" s="23">
        <f t="shared" si="5570"/>
        <v>0</v>
      </c>
      <c r="BU1865" s="23">
        <f t="shared" si="5641"/>
        <v>0</v>
      </c>
      <c r="BV1865" s="23">
        <f t="shared" si="5538"/>
        <v>41</v>
      </c>
      <c r="BW1865" s="23">
        <f t="shared" si="5641"/>
        <v>0</v>
      </c>
    </row>
    <row r="1866" spans="1:76" ht="31.2" x14ac:dyDescent="0.3">
      <c r="A1866" s="12" t="s">
        <v>431</v>
      </c>
      <c r="B1866" s="12" t="s">
        <v>60</v>
      </c>
      <c r="C1866" s="12" t="s">
        <v>139</v>
      </c>
      <c r="D1866" s="12" t="s">
        <v>62</v>
      </c>
      <c r="E1866" s="12" t="s">
        <v>7</v>
      </c>
      <c r="F1866" s="14" t="s">
        <v>383</v>
      </c>
      <c r="G1866" s="20">
        <f>G1867</f>
        <v>41</v>
      </c>
      <c r="H1866" s="20">
        <f t="shared" si="5641"/>
        <v>0</v>
      </c>
      <c r="I1866" s="20">
        <f t="shared" si="5641"/>
        <v>0</v>
      </c>
      <c r="J1866" s="20">
        <f t="shared" si="5641"/>
        <v>0</v>
      </c>
      <c r="K1866" s="20">
        <f t="shared" si="5641"/>
        <v>0</v>
      </c>
      <c r="L1866" s="20">
        <f t="shared" si="5641"/>
        <v>0</v>
      </c>
      <c r="M1866" s="20">
        <f t="shared" si="5593"/>
        <v>41</v>
      </c>
      <c r="N1866" s="20">
        <f t="shared" si="5594"/>
        <v>0</v>
      </c>
      <c r="O1866" s="20">
        <f t="shared" si="5595"/>
        <v>0</v>
      </c>
      <c r="P1866" s="23">
        <f t="shared" si="5641"/>
        <v>0</v>
      </c>
      <c r="Q1866" s="23">
        <f t="shared" si="5641"/>
        <v>0</v>
      </c>
      <c r="R1866" s="23">
        <f t="shared" si="5641"/>
        <v>0</v>
      </c>
      <c r="S1866" s="23">
        <f t="shared" si="5641"/>
        <v>0</v>
      </c>
      <c r="T1866" s="23">
        <f t="shared" si="5641"/>
        <v>0</v>
      </c>
      <c r="U1866" s="23">
        <f t="shared" si="5641"/>
        <v>0</v>
      </c>
      <c r="V1866" s="23">
        <f t="shared" si="5641"/>
        <v>0</v>
      </c>
      <c r="W1866" s="23">
        <f t="shared" si="5641"/>
        <v>0</v>
      </c>
      <c r="X1866" s="23">
        <f t="shared" si="5641"/>
        <v>0</v>
      </c>
      <c r="Y1866" s="23">
        <f t="shared" si="5641"/>
        <v>0</v>
      </c>
      <c r="Z1866" s="23">
        <f t="shared" si="5590"/>
        <v>41</v>
      </c>
      <c r="AA1866" s="23">
        <f t="shared" si="5591"/>
        <v>0</v>
      </c>
      <c r="AB1866" s="23">
        <f t="shared" si="5592"/>
        <v>0</v>
      </c>
      <c r="AC1866" s="23">
        <f t="shared" si="5641"/>
        <v>0</v>
      </c>
      <c r="AD1866" s="23">
        <f t="shared" si="5641"/>
        <v>0</v>
      </c>
      <c r="AE1866" s="23">
        <f t="shared" si="5641"/>
        <v>0</v>
      </c>
      <c r="AF1866" s="23">
        <f t="shared" si="5641"/>
        <v>0</v>
      </c>
      <c r="AG1866" s="23">
        <f t="shared" si="5641"/>
        <v>0</v>
      </c>
      <c r="AH1866" s="23">
        <f t="shared" si="5641"/>
        <v>0</v>
      </c>
      <c r="AI1866" s="23">
        <f t="shared" si="5641"/>
        <v>0</v>
      </c>
      <c r="AJ1866" s="23">
        <f t="shared" si="5641"/>
        <v>0</v>
      </c>
      <c r="AK1866" s="23">
        <f t="shared" si="5641"/>
        <v>0</v>
      </c>
      <c r="AL1866" s="23">
        <f t="shared" si="5641"/>
        <v>0</v>
      </c>
      <c r="AM1866" s="23">
        <f t="shared" si="5641"/>
        <v>0</v>
      </c>
      <c r="AN1866" s="23">
        <f t="shared" si="5641"/>
        <v>0</v>
      </c>
      <c r="AO1866" s="23">
        <f t="shared" si="5619"/>
        <v>41</v>
      </c>
      <c r="AP1866" s="23">
        <f t="shared" si="5620"/>
        <v>0</v>
      </c>
      <c r="AQ1866" s="23">
        <f t="shared" si="5621"/>
        <v>0</v>
      </c>
      <c r="AR1866" s="23">
        <f t="shared" si="5641"/>
        <v>0</v>
      </c>
      <c r="AS1866" s="23">
        <f t="shared" si="5622"/>
        <v>41</v>
      </c>
      <c r="AT1866" s="23">
        <f t="shared" si="5641"/>
        <v>0</v>
      </c>
      <c r="AU1866" s="23">
        <f t="shared" si="5641"/>
        <v>0</v>
      </c>
      <c r="AV1866" s="23">
        <f t="shared" si="5641"/>
        <v>0</v>
      </c>
      <c r="AW1866" s="23">
        <f t="shared" si="5641"/>
        <v>0</v>
      </c>
      <c r="AX1866" s="23">
        <f t="shared" si="5641"/>
        <v>0</v>
      </c>
      <c r="AY1866" s="23">
        <f t="shared" si="5597"/>
        <v>41</v>
      </c>
      <c r="AZ1866" s="23">
        <f t="shared" si="5641"/>
        <v>0</v>
      </c>
      <c r="BA1866" s="23">
        <f t="shared" si="5598"/>
        <v>41</v>
      </c>
      <c r="BB1866" s="23">
        <f t="shared" si="5641"/>
        <v>0</v>
      </c>
      <c r="BC1866" s="23">
        <f t="shared" si="5641"/>
        <v>0</v>
      </c>
      <c r="BD1866" s="23">
        <f t="shared" si="5641"/>
        <v>0</v>
      </c>
      <c r="BE1866" s="23">
        <f t="shared" si="5641"/>
        <v>0</v>
      </c>
      <c r="BF1866" s="23">
        <f t="shared" si="5641"/>
        <v>0</v>
      </c>
      <c r="BG1866" s="23">
        <f t="shared" si="5641"/>
        <v>0</v>
      </c>
      <c r="BH1866" s="23">
        <f t="shared" si="5641"/>
        <v>0</v>
      </c>
      <c r="BI1866" s="23">
        <f t="shared" si="5641"/>
        <v>0</v>
      </c>
      <c r="BJ1866" s="23">
        <f t="shared" si="5641"/>
        <v>0</v>
      </c>
      <c r="BK1866" s="23">
        <f t="shared" si="5641"/>
        <v>0</v>
      </c>
      <c r="BL1866" s="23">
        <f t="shared" si="5641"/>
        <v>0</v>
      </c>
      <c r="BM1866" s="23">
        <f t="shared" si="5641"/>
        <v>0</v>
      </c>
      <c r="BN1866" s="23">
        <f t="shared" si="5641"/>
        <v>0</v>
      </c>
      <c r="BO1866" s="23">
        <f t="shared" si="5641"/>
        <v>0</v>
      </c>
      <c r="BP1866" s="23">
        <f t="shared" si="5641"/>
        <v>0</v>
      </c>
      <c r="BQ1866" s="23">
        <f t="shared" si="5641"/>
        <v>0</v>
      </c>
      <c r="BR1866" s="23">
        <f t="shared" si="5568"/>
        <v>41</v>
      </c>
      <c r="BS1866" s="23">
        <f t="shared" si="5569"/>
        <v>0</v>
      </c>
      <c r="BT1866" s="23">
        <f t="shared" si="5570"/>
        <v>0</v>
      </c>
      <c r="BU1866" s="23">
        <f t="shared" si="5641"/>
        <v>0</v>
      </c>
      <c r="BV1866" s="23">
        <f t="shared" si="5538"/>
        <v>41</v>
      </c>
      <c r="BW1866" s="23">
        <f t="shared" si="5641"/>
        <v>0</v>
      </c>
    </row>
    <row r="1867" spans="1:76" ht="31.2" x14ac:dyDescent="0.3">
      <c r="A1867" s="12" t="s">
        <v>431</v>
      </c>
      <c r="B1867" s="12" t="s">
        <v>60</v>
      </c>
      <c r="C1867" s="12" t="s">
        <v>139</v>
      </c>
      <c r="D1867" s="12" t="s">
        <v>62</v>
      </c>
      <c r="E1867" s="12" t="s">
        <v>315</v>
      </c>
      <c r="F1867" s="14" t="s">
        <v>372</v>
      </c>
      <c r="G1867" s="20">
        <v>41</v>
      </c>
      <c r="H1867" s="20">
        <v>0</v>
      </c>
      <c r="I1867" s="20">
        <v>0</v>
      </c>
      <c r="J1867" s="20"/>
      <c r="K1867" s="20"/>
      <c r="L1867" s="20"/>
      <c r="M1867" s="20">
        <f t="shared" si="5593"/>
        <v>41</v>
      </c>
      <c r="N1867" s="20">
        <f t="shared" si="5594"/>
        <v>0</v>
      </c>
      <c r="O1867" s="20">
        <f t="shared" si="5595"/>
        <v>0</v>
      </c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>
        <f t="shared" si="5590"/>
        <v>41</v>
      </c>
      <c r="AA1867" s="23">
        <f t="shared" si="5591"/>
        <v>0</v>
      </c>
      <c r="AB1867" s="23">
        <f t="shared" si="5592"/>
        <v>0</v>
      </c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>
        <f t="shared" si="5619"/>
        <v>41</v>
      </c>
      <c r="AP1867" s="23">
        <f t="shared" si="5620"/>
        <v>0</v>
      </c>
      <c r="AQ1867" s="23">
        <f t="shared" si="5621"/>
        <v>0</v>
      </c>
      <c r="AR1867" s="23"/>
      <c r="AS1867" s="23">
        <f t="shared" si="5622"/>
        <v>41</v>
      </c>
      <c r="AT1867" s="23"/>
      <c r="AU1867" s="23"/>
      <c r="AV1867" s="23"/>
      <c r="AW1867" s="23"/>
      <c r="AX1867" s="23"/>
      <c r="AY1867" s="23">
        <f t="shared" si="5597"/>
        <v>41</v>
      </c>
      <c r="AZ1867" s="23"/>
      <c r="BA1867" s="23">
        <f t="shared" si="5598"/>
        <v>41</v>
      </c>
      <c r="BB1867" s="23"/>
      <c r="BC1867" s="23"/>
      <c r="BD1867" s="23"/>
      <c r="BE1867" s="23"/>
      <c r="BF1867" s="23"/>
      <c r="BG1867" s="23"/>
      <c r="BH1867" s="23"/>
      <c r="BI1867" s="23"/>
      <c r="BJ1867" s="23"/>
      <c r="BK1867" s="23"/>
      <c r="BL1867" s="23"/>
      <c r="BM1867" s="23"/>
      <c r="BN1867" s="23"/>
      <c r="BO1867" s="23"/>
      <c r="BP1867" s="23"/>
      <c r="BQ1867" s="23"/>
      <c r="BR1867" s="23">
        <f t="shared" si="5568"/>
        <v>41</v>
      </c>
      <c r="BS1867" s="23">
        <f t="shared" si="5569"/>
        <v>0</v>
      </c>
      <c r="BT1867" s="23">
        <f t="shared" si="5570"/>
        <v>0</v>
      </c>
      <c r="BU1867" s="23"/>
      <c r="BV1867" s="23">
        <f t="shared" si="5538"/>
        <v>41</v>
      </c>
      <c r="BW1867" s="23"/>
    </row>
    <row r="1868" spans="1:76" x14ac:dyDescent="0.3">
      <c r="A1868" s="16" t="s">
        <v>435</v>
      </c>
      <c r="B1868" s="16"/>
      <c r="C1868" s="16"/>
      <c r="D1868" s="16"/>
      <c r="E1868" s="16"/>
      <c r="F1868" s="7" t="s">
        <v>434</v>
      </c>
      <c r="G1868" s="18">
        <f>G1869+G1920+G1941+G1975+G2013+G2020+G2030+G2042</f>
        <v>234413.3</v>
      </c>
      <c r="H1868" s="18">
        <f>H1869+H1920+H1941+H1975+H2013+H2020+H2030+H2042</f>
        <v>234604.5</v>
      </c>
      <c r="I1868" s="18">
        <f>I1869+I1920+I1941+I1975+I2013+I2020+I2030+I2042</f>
        <v>239702.30000000002</v>
      </c>
      <c r="J1868" s="18">
        <f t="shared" ref="J1868:L1868" si="5642">J1869+J1920+J1941+J1975+J2013+J2020+J2030+J2042</f>
        <v>183.3</v>
      </c>
      <c r="K1868" s="18">
        <f t="shared" si="5642"/>
        <v>0</v>
      </c>
      <c r="L1868" s="18">
        <f t="shared" si="5642"/>
        <v>0</v>
      </c>
      <c r="M1868" s="20">
        <f t="shared" si="5593"/>
        <v>234596.59999999998</v>
      </c>
      <c r="N1868" s="20">
        <f t="shared" si="5594"/>
        <v>234604.5</v>
      </c>
      <c r="O1868" s="20">
        <f t="shared" si="5595"/>
        <v>239702.30000000002</v>
      </c>
      <c r="P1868" s="21">
        <f t="shared" ref="P1868:BW1868" si="5643">P1869+P1920+P1941+P1975+P2013+P2020+P2030+P2042</f>
        <v>0</v>
      </c>
      <c r="Q1868" s="21">
        <f t="shared" si="5643"/>
        <v>0</v>
      </c>
      <c r="R1868" s="21">
        <f t="shared" si="5643"/>
        <v>-12.6</v>
      </c>
      <c r="S1868" s="21">
        <f t="shared" ref="S1868" si="5644">S1869+S1920+S1941+S1975+S2013+S2020+S2030+S2042</f>
        <v>0</v>
      </c>
      <c r="T1868" s="21">
        <f t="shared" si="5643"/>
        <v>0</v>
      </c>
      <c r="U1868" s="21">
        <f t="shared" si="5643"/>
        <v>-7.6</v>
      </c>
      <c r="V1868" s="21">
        <f t="shared" ref="V1868" si="5645">V1869+V1920+V1941+V1975+V2013+V2020+V2030+V2042</f>
        <v>0</v>
      </c>
      <c r="W1868" s="21">
        <f t="shared" si="5643"/>
        <v>0</v>
      </c>
      <c r="X1868" s="21">
        <f t="shared" si="5643"/>
        <v>-7.6</v>
      </c>
      <c r="Y1868" s="21">
        <f t="shared" si="5643"/>
        <v>0</v>
      </c>
      <c r="Z1868" s="21">
        <f t="shared" si="5590"/>
        <v>234583.99999999997</v>
      </c>
      <c r="AA1868" s="21">
        <f t="shared" si="5591"/>
        <v>234596.9</v>
      </c>
      <c r="AB1868" s="21">
        <f t="shared" si="5592"/>
        <v>239694.7</v>
      </c>
      <c r="AC1868" s="21">
        <f t="shared" ref="AC1868:AN1868" si="5646">AC1869+AC1920+AC1941+AC1975+AC2013+AC2020+AC2030+AC2042</f>
        <v>0</v>
      </c>
      <c r="AD1868" s="21">
        <f t="shared" si="5646"/>
        <v>0</v>
      </c>
      <c r="AE1868" s="21">
        <f t="shared" ref="AE1868" si="5647">AE1869+AE1920+AE1941+AE1975+AE2013+AE2020+AE2030+AE2042</f>
        <v>0</v>
      </c>
      <c r="AF1868" s="21">
        <f t="shared" si="5646"/>
        <v>0</v>
      </c>
      <c r="AG1868" s="21">
        <f t="shared" si="5646"/>
        <v>0</v>
      </c>
      <c r="AH1868" s="21">
        <f t="shared" si="5646"/>
        <v>2.222</v>
      </c>
      <c r="AI1868" s="21">
        <f t="shared" ref="AI1868" si="5648">AI1869+AI1920+AI1941+AI1975+AI2013+AI2020+AI2030+AI2042</f>
        <v>0</v>
      </c>
      <c r="AJ1868" s="21">
        <f t="shared" si="5646"/>
        <v>0</v>
      </c>
      <c r="AK1868" s="21">
        <f t="shared" si="5646"/>
        <v>201.411</v>
      </c>
      <c r="AL1868" s="21">
        <f t="shared" si="5646"/>
        <v>0</v>
      </c>
      <c r="AM1868" s="21">
        <f t="shared" si="5646"/>
        <v>0</v>
      </c>
      <c r="AN1868" s="21">
        <f t="shared" si="5646"/>
        <v>0</v>
      </c>
      <c r="AO1868" s="21">
        <f t="shared" si="5619"/>
        <v>234787.63299999997</v>
      </c>
      <c r="AP1868" s="21">
        <f t="shared" si="5620"/>
        <v>234596.9</v>
      </c>
      <c r="AQ1868" s="21">
        <f t="shared" si="5621"/>
        <v>239694.7</v>
      </c>
      <c r="AR1868" s="21">
        <f t="shared" ref="AR1868" si="5649">AR1869+AR1920+AR1941+AR1975+AR2013+AR2020+AR2030+AR2042</f>
        <v>0</v>
      </c>
      <c r="AS1868" s="21">
        <f t="shared" si="5622"/>
        <v>234787.63299999997</v>
      </c>
      <c r="AT1868" s="21">
        <f t="shared" ref="AT1868:AX1868" si="5650">AT1869+AT1920+AT1941+AT1975+AT2013+AT2020+AT2030+AT2042</f>
        <v>0</v>
      </c>
      <c r="AU1868" s="21">
        <f t="shared" si="5650"/>
        <v>0</v>
      </c>
      <c r="AV1868" s="21">
        <f t="shared" si="5650"/>
        <v>0</v>
      </c>
      <c r="AW1868" s="21">
        <f t="shared" si="5650"/>
        <v>0</v>
      </c>
      <c r="AX1868" s="21">
        <f t="shared" si="5650"/>
        <v>0</v>
      </c>
      <c r="AY1868" s="21">
        <f t="shared" si="5597"/>
        <v>234787.63299999997</v>
      </c>
      <c r="AZ1868" s="21">
        <f t="shared" ref="AZ1868" si="5651">AZ1869+AZ1920+AZ1941+AZ1975+AZ2013+AZ2020+AZ2030+AZ2042</f>
        <v>0</v>
      </c>
      <c r="BA1868" s="21">
        <f t="shared" si="5598"/>
        <v>234787.63299999997</v>
      </c>
      <c r="BB1868" s="21">
        <f t="shared" ref="BB1868:BI1868" si="5652">BB1869+BB1920+BB1941+BB1975+BB2013+BB2020+BB2030+BB2042</f>
        <v>0</v>
      </c>
      <c r="BC1868" s="21">
        <f t="shared" si="5652"/>
        <v>0</v>
      </c>
      <c r="BD1868" s="21">
        <f t="shared" si="5652"/>
        <v>0</v>
      </c>
      <c r="BE1868" s="21">
        <f t="shared" si="5652"/>
        <v>-7037.7129999999988</v>
      </c>
      <c r="BF1868" s="21">
        <f t="shared" si="5652"/>
        <v>3644.4380000000001</v>
      </c>
      <c r="BG1868" s="21">
        <f t="shared" si="5652"/>
        <v>0</v>
      </c>
      <c r="BH1868" s="21">
        <f t="shared" si="5652"/>
        <v>0</v>
      </c>
      <c r="BI1868" s="21">
        <f t="shared" si="5652"/>
        <v>0</v>
      </c>
      <c r="BJ1868" s="21">
        <f t="shared" ref="BJ1868:BP1868" si="5653">BJ1869+BJ1920+BJ1941+BJ1975+BJ2013+BJ2020+BJ2030+BJ2042</f>
        <v>0</v>
      </c>
      <c r="BK1868" s="21">
        <f t="shared" si="5653"/>
        <v>0</v>
      </c>
      <c r="BL1868" s="21">
        <f t="shared" si="5653"/>
        <v>0</v>
      </c>
      <c r="BM1868" s="21">
        <f t="shared" si="5653"/>
        <v>0</v>
      </c>
      <c r="BN1868" s="21">
        <f t="shared" si="5653"/>
        <v>0</v>
      </c>
      <c r="BO1868" s="21">
        <f t="shared" si="5653"/>
        <v>0</v>
      </c>
      <c r="BP1868" s="21">
        <f t="shared" si="5653"/>
        <v>0</v>
      </c>
      <c r="BQ1868" s="21">
        <f t="shared" ref="BQ1868" si="5654">BQ1869+BQ1920+BQ1941+BQ1975+BQ2013+BQ2020+BQ2030+BQ2042</f>
        <v>0</v>
      </c>
      <c r="BR1868" s="21">
        <f t="shared" si="5568"/>
        <v>231394.35799999998</v>
      </c>
      <c r="BS1868" s="21">
        <f t="shared" si="5569"/>
        <v>234596.9</v>
      </c>
      <c r="BT1868" s="21">
        <f t="shared" si="5570"/>
        <v>239694.7</v>
      </c>
      <c r="BU1868" s="21">
        <f t="shared" ref="BU1868" si="5655">BU1869+BU1920+BU1941+BU1975+BU2013+BU2020+BU2030+BU2042</f>
        <v>0</v>
      </c>
      <c r="BV1868" s="21">
        <f t="shared" si="5538"/>
        <v>231394.35799999998</v>
      </c>
      <c r="BW1868" s="21">
        <f t="shared" si="5643"/>
        <v>0</v>
      </c>
    </row>
    <row r="1869" spans="1:76" x14ac:dyDescent="0.3">
      <c r="A1869" s="16" t="s">
        <v>435</v>
      </c>
      <c r="B1869" s="16" t="s">
        <v>14</v>
      </c>
      <c r="C1869" s="16"/>
      <c r="D1869" s="16"/>
      <c r="E1869" s="16"/>
      <c r="F1869" s="7" t="s">
        <v>19</v>
      </c>
      <c r="G1869" s="18">
        <f>G1870+G1888</f>
        <v>36632.699999999997</v>
      </c>
      <c r="H1869" s="18">
        <f>H1870+H1888</f>
        <v>36820.299999999996</v>
      </c>
      <c r="I1869" s="18">
        <f>I1870+I1888</f>
        <v>36816.299999999996</v>
      </c>
      <c r="J1869" s="18">
        <f t="shared" ref="J1869:L1869" si="5656">J1870+J1888</f>
        <v>183.3</v>
      </c>
      <c r="K1869" s="18">
        <f t="shared" si="5656"/>
        <v>0</v>
      </c>
      <c r="L1869" s="18">
        <f t="shared" si="5656"/>
        <v>0</v>
      </c>
      <c r="M1869" s="20">
        <f t="shared" si="5593"/>
        <v>36816</v>
      </c>
      <c r="N1869" s="20">
        <f t="shared" si="5594"/>
        <v>36820.299999999996</v>
      </c>
      <c r="O1869" s="20">
        <f t="shared" si="5595"/>
        <v>36816.299999999996</v>
      </c>
      <c r="P1869" s="21">
        <f t="shared" ref="P1869:BW1869" si="5657">P1870+P1888</f>
        <v>0</v>
      </c>
      <c r="Q1869" s="21">
        <f t="shared" si="5657"/>
        <v>0</v>
      </c>
      <c r="R1869" s="21">
        <f t="shared" si="5657"/>
        <v>-12.6</v>
      </c>
      <c r="S1869" s="21">
        <f t="shared" ref="S1869" si="5658">S1870+S1888</f>
        <v>0</v>
      </c>
      <c r="T1869" s="21">
        <f t="shared" si="5657"/>
        <v>0</v>
      </c>
      <c r="U1869" s="21">
        <f t="shared" si="5657"/>
        <v>-7.6</v>
      </c>
      <c r="V1869" s="21">
        <f t="shared" ref="V1869" si="5659">V1870+V1888</f>
        <v>0</v>
      </c>
      <c r="W1869" s="21">
        <f t="shared" si="5657"/>
        <v>0</v>
      </c>
      <c r="X1869" s="21">
        <f t="shared" si="5657"/>
        <v>-7.6</v>
      </c>
      <c r="Y1869" s="21">
        <f t="shared" si="5657"/>
        <v>0</v>
      </c>
      <c r="Z1869" s="21">
        <f t="shared" si="5590"/>
        <v>36803.4</v>
      </c>
      <c r="AA1869" s="21">
        <f t="shared" si="5591"/>
        <v>36812.699999999997</v>
      </c>
      <c r="AB1869" s="21">
        <f t="shared" si="5592"/>
        <v>36808.699999999997</v>
      </c>
      <c r="AC1869" s="21">
        <f t="shared" ref="AC1869:AN1869" si="5660">AC1870+AC1888</f>
        <v>0</v>
      </c>
      <c r="AD1869" s="21">
        <f t="shared" si="5660"/>
        <v>0</v>
      </c>
      <c r="AE1869" s="21">
        <f t="shared" ref="AE1869" si="5661">AE1870+AE1888</f>
        <v>0</v>
      </c>
      <c r="AF1869" s="21">
        <f t="shared" si="5660"/>
        <v>0</v>
      </c>
      <c r="AG1869" s="21">
        <f t="shared" si="5660"/>
        <v>0</v>
      </c>
      <c r="AH1869" s="21">
        <f t="shared" si="5660"/>
        <v>0</v>
      </c>
      <c r="AI1869" s="21">
        <f t="shared" ref="AI1869" si="5662">AI1870+AI1888</f>
        <v>0</v>
      </c>
      <c r="AJ1869" s="21">
        <f t="shared" si="5660"/>
        <v>0</v>
      </c>
      <c r="AK1869" s="21">
        <f t="shared" si="5660"/>
        <v>0</v>
      </c>
      <c r="AL1869" s="21">
        <f t="shared" si="5660"/>
        <v>0</v>
      </c>
      <c r="AM1869" s="21">
        <f t="shared" si="5660"/>
        <v>0</v>
      </c>
      <c r="AN1869" s="21">
        <f t="shared" si="5660"/>
        <v>0</v>
      </c>
      <c r="AO1869" s="21">
        <f t="shared" si="5619"/>
        <v>36803.4</v>
      </c>
      <c r="AP1869" s="21">
        <f t="shared" si="5620"/>
        <v>36812.699999999997</v>
      </c>
      <c r="AQ1869" s="21">
        <f t="shared" si="5621"/>
        <v>36808.699999999997</v>
      </c>
      <c r="AR1869" s="21">
        <f t="shared" ref="AR1869" si="5663">AR1870+AR1888</f>
        <v>0</v>
      </c>
      <c r="AS1869" s="21">
        <f t="shared" si="5622"/>
        <v>36803.4</v>
      </c>
      <c r="AT1869" s="21">
        <f t="shared" ref="AT1869:AX1869" si="5664">AT1870+AT1888</f>
        <v>0</v>
      </c>
      <c r="AU1869" s="21">
        <f t="shared" si="5664"/>
        <v>0</v>
      </c>
      <c r="AV1869" s="21">
        <f t="shared" si="5664"/>
        <v>0</v>
      </c>
      <c r="AW1869" s="21">
        <f t="shared" si="5664"/>
        <v>0</v>
      </c>
      <c r="AX1869" s="21">
        <f t="shared" si="5664"/>
        <v>0</v>
      </c>
      <c r="AY1869" s="21">
        <f t="shared" si="5597"/>
        <v>36803.4</v>
      </c>
      <c r="AZ1869" s="21">
        <f t="shared" ref="AZ1869" si="5665">AZ1870+AZ1888</f>
        <v>0</v>
      </c>
      <c r="BA1869" s="21">
        <f t="shared" si="5598"/>
        <v>36803.4</v>
      </c>
      <c r="BB1869" s="21">
        <f t="shared" ref="BB1869:BI1869" si="5666">BB1870+BB1888</f>
        <v>0</v>
      </c>
      <c r="BC1869" s="21">
        <f t="shared" si="5666"/>
        <v>0</v>
      </c>
      <c r="BD1869" s="21">
        <f t="shared" si="5666"/>
        <v>0</v>
      </c>
      <c r="BE1869" s="21">
        <f t="shared" si="5666"/>
        <v>0</v>
      </c>
      <c r="BF1869" s="21">
        <f t="shared" si="5666"/>
        <v>0</v>
      </c>
      <c r="BG1869" s="21">
        <f t="shared" si="5666"/>
        <v>0</v>
      </c>
      <c r="BH1869" s="21">
        <f t="shared" si="5666"/>
        <v>0</v>
      </c>
      <c r="BI1869" s="21">
        <f t="shared" si="5666"/>
        <v>0</v>
      </c>
      <c r="BJ1869" s="21">
        <f t="shared" ref="BJ1869:BP1869" si="5667">BJ1870+BJ1888</f>
        <v>0</v>
      </c>
      <c r="BK1869" s="21">
        <f t="shared" si="5667"/>
        <v>0</v>
      </c>
      <c r="BL1869" s="21">
        <f t="shared" si="5667"/>
        <v>0</v>
      </c>
      <c r="BM1869" s="21">
        <f t="shared" si="5667"/>
        <v>0</v>
      </c>
      <c r="BN1869" s="21">
        <f t="shared" si="5667"/>
        <v>0</v>
      </c>
      <c r="BO1869" s="21">
        <f t="shared" si="5667"/>
        <v>0</v>
      </c>
      <c r="BP1869" s="21">
        <f t="shared" si="5667"/>
        <v>0</v>
      </c>
      <c r="BQ1869" s="21">
        <f t="shared" ref="BQ1869" si="5668">BQ1870+BQ1888</f>
        <v>0</v>
      </c>
      <c r="BR1869" s="21">
        <f t="shared" si="5568"/>
        <v>36803.4</v>
      </c>
      <c r="BS1869" s="21">
        <f t="shared" si="5569"/>
        <v>36812.699999999997</v>
      </c>
      <c r="BT1869" s="21">
        <f t="shared" si="5570"/>
        <v>36808.699999999997</v>
      </c>
      <c r="BU1869" s="21">
        <f t="shared" ref="BU1869" si="5669">BU1870+BU1888</f>
        <v>0</v>
      </c>
      <c r="BV1869" s="21">
        <f t="shared" si="5538"/>
        <v>36803.4</v>
      </c>
      <c r="BW1869" s="21">
        <f t="shared" si="5657"/>
        <v>0</v>
      </c>
    </row>
    <row r="1870" spans="1:76" ht="62.4" x14ac:dyDescent="0.3">
      <c r="A1870" s="17" t="s">
        <v>435</v>
      </c>
      <c r="B1870" s="17" t="s">
        <v>14</v>
      </c>
      <c r="C1870" s="17" t="s">
        <v>83</v>
      </c>
      <c r="D1870" s="17"/>
      <c r="E1870" s="17"/>
      <c r="F1870" s="10" t="s">
        <v>391</v>
      </c>
      <c r="G1870" s="19">
        <f>G1871+G1878</f>
        <v>31181.1</v>
      </c>
      <c r="H1870" s="19">
        <f t="shared" ref="H1870:L1870" si="5670">H1871+H1878</f>
        <v>31274.699999999997</v>
      </c>
      <c r="I1870" s="19">
        <f t="shared" si="5670"/>
        <v>31270.699999999997</v>
      </c>
      <c r="J1870" s="19">
        <f t="shared" si="5670"/>
        <v>0</v>
      </c>
      <c r="K1870" s="19">
        <f t="shared" si="5670"/>
        <v>0</v>
      </c>
      <c r="L1870" s="19">
        <f t="shared" si="5670"/>
        <v>0</v>
      </c>
      <c r="M1870" s="20">
        <f t="shared" si="5593"/>
        <v>31181.1</v>
      </c>
      <c r="N1870" s="20">
        <f t="shared" si="5594"/>
        <v>31274.699999999997</v>
      </c>
      <c r="O1870" s="20">
        <f t="shared" si="5595"/>
        <v>31270.699999999997</v>
      </c>
      <c r="P1870" s="22">
        <f t="shared" ref="P1870:Q1870" si="5671">P1871+P1878</f>
        <v>0</v>
      </c>
      <c r="Q1870" s="22">
        <f t="shared" si="5671"/>
        <v>0</v>
      </c>
      <c r="R1870" s="22">
        <f t="shared" ref="R1870:T1870" si="5672">R1871+R1878</f>
        <v>-12.6</v>
      </c>
      <c r="S1870" s="22">
        <f t="shared" si="5672"/>
        <v>0</v>
      </c>
      <c r="T1870" s="22">
        <f t="shared" si="5672"/>
        <v>0</v>
      </c>
      <c r="U1870" s="22">
        <f t="shared" ref="U1870:W1870" si="5673">U1871+U1878</f>
        <v>-7.6</v>
      </c>
      <c r="V1870" s="22">
        <f t="shared" si="5673"/>
        <v>0</v>
      </c>
      <c r="W1870" s="22">
        <f t="shared" si="5673"/>
        <v>0</v>
      </c>
      <c r="X1870" s="22">
        <f t="shared" ref="X1870:Y1870" si="5674">X1871+X1878</f>
        <v>-7.6</v>
      </c>
      <c r="Y1870" s="22">
        <f t="shared" si="5674"/>
        <v>0</v>
      </c>
      <c r="Z1870" s="22">
        <f t="shared" si="5590"/>
        <v>31168.5</v>
      </c>
      <c r="AA1870" s="22">
        <f t="shared" si="5591"/>
        <v>31267.1</v>
      </c>
      <c r="AB1870" s="22">
        <f t="shared" si="5592"/>
        <v>31263.1</v>
      </c>
      <c r="AC1870" s="22">
        <f t="shared" ref="AC1870:AL1870" si="5675">AC1871+AC1878</f>
        <v>0</v>
      </c>
      <c r="AD1870" s="22">
        <f t="shared" si="5675"/>
        <v>0</v>
      </c>
      <c r="AE1870" s="22">
        <f t="shared" ref="AE1870" si="5676">AE1871+AE1878</f>
        <v>0</v>
      </c>
      <c r="AF1870" s="22">
        <f t="shared" si="5675"/>
        <v>0</v>
      </c>
      <c r="AG1870" s="22">
        <f t="shared" si="5675"/>
        <v>0</v>
      </c>
      <c r="AH1870" s="22">
        <f t="shared" si="5675"/>
        <v>0</v>
      </c>
      <c r="AI1870" s="22">
        <f t="shared" ref="AI1870" si="5677">AI1871+AI1878</f>
        <v>0</v>
      </c>
      <c r="AJ1870" s="22">
        <f t="shared" si="5675"/>
        <v>0</v>
      </c>
      <c r="AK1870" s="22">
        <f t="shared" si="5675"/>
        <v>0</v>
      </c>
      <c r="AL1870" s="22">
        <f t="shared" si="5675"/>
        <v>0</v>
      </c>
      <c r="AM1870" s="22">
        <f t="shared" ref="AM1870:BW1870" si="5678">AM1871+AM1878</f>
        <v>0</v>
      </c>
      <c r="AN1870" s="22">
        <f t="shared" si="5678"/>
        <v>0</v>
      </c>
      <c r="AO1870" s="22">
        <f t="shared" si="5619"/>
        <v>31168.5</v>
      </c>
      <c r="AP1870" s="22">
        <f t="shared" si="5620"/>
        <v>31267.1</v>
      </c>
      <c r="AQ1870" s="22">
        <f t="shared" si="5621"/>
        <v>31263.1</v>
      </c>
      <c r="AR1870" s="22">
        <f t="shared" ref="AR1870" si="5679">AR1871+AR1878</f>
        <v>0</v>
      </c>
      <c r="AS1870" s="22">
        <f t="shared" si="5622"/>
        <v>31168.5</v>
      </c>
      <c r="AT1870" s="22">
        <f t="shared" ref="AT1870:AX1870" si="5680">AT1871+AT1878</f>
        <v>0</v>
      </c>
      <c r="AU1870" s="22">
        <f t="shared" si="5680"/>
        <v>0</v>
      </c>
      <c r="AV1870" s="22">
        <f t="shared" si="5680"/>
        <v>0</v>
      </c>
      <c r="AW1870" s="22">
        <f t="shared" si="5680"/>
        <v>0</v>
      </c>
      <c r="AX1870" s="22">
        <f t="shared" si="5680"/>
        <v>0</v>
      </c>
      <c r="AY1870" s="22">
        <f t="shared" si="5597"/>
        <v>31168.5</v>
      </c>
      <c r="AZ1870" s="22">
        <f t="shared" ref="AZ1870" si="5681">AZ1871+AZ1878</f>
        <v>0</v>
      </c>
      <c r="BA1870" s="22">
        <f t="shared" si="5598"/>
        <v>31168.5</v>
      </c>
      <c r="BB1870" s="22">
        <f t="shared" ref="BB1870:BI1870" si="5682">BB1871+BB1878</f>
        <v>0</v>
      </c>
      <c r="BC1870" s="22">
        <f t="shared" si="5682"/>
        <v>0</v>
      </c>
      <c r="BD1870" s="22">
        <f t="shared" si="5682"/>
        <v>0</v>
      </c>
      <c r="BE1870" s="22">
        <f t="shared" si="5682"/>
        <v>0</v>
      </c>
      <c r="BF1870" s="22">
        <f t="shared" si="5682"/>
        <v>0</v>
      </c>
      <c r="BG1870" s="22">
        <f t="shared" si="5682"/>
        <v>0</v>
      </c>
      <c r="BH1870" s="22">
        <f t="shared" si="5682"/>
        <v>0</v>
      </c>
      <c r="BI1870" s="22">
        <f t="shared" si="5682"/>
        <v>0</v>
      </c>
      <c r="BJ1870" s="22">
        <f t="shared" ref="BJ1870:BP1870" si="5683">BJ1871+BJ1878</f>
        <v>0</v>
      </c>
      <c r="BK1870" s="22">
        <f t="shared" si="5683"/>
        <v>0</v>
      </c>
      <c r="BL1870" s="22">
        <f t="shared" si="5683"/>
        <v>0</v>
      </c>
      <c r="BM1870" s="22">
        <f t="shared" si="5683"/>
        <v>0</v>
      </c>
      <c r="BN1870" s="22">
        <f t="shared" si="5683"/>
        <v>0</v>
      </c>
      <c r="BO1870" s="22">
        <f t="shared" si="5683"/>
        <v>0</v>
      </c>
      <c r="BP1870" s="22">
        <f t="shared" si="5683"/>
        <v>0</v>
      </c>
      <c r="BQ1870" s="22">
        <f t="shared" ref="BQ1870" si="5684">BQ1871+BQ1878</f>
        <v>0</v>
      </c>
      <c r="BR1870" s="22">
        <f t="shared" si="5568"/>
        <v>31168.5</v>
      </c>
      <c r="BS1870" s="22">
        <f t="shared" si="5569"/>
        <v>31267.1</v>
      </c>
      <c r="BT1870" s="22">
        <f t="shared" si="5570"/>
        <v>31263.1</v>
      </c>
      <c r="BU1870" s="22">
        <f t="shared" ref="BU1870" si="5685">BU1871+BU1878</f>
        <v>0</v>
      </c>
      <c r="BV1870" s="22">
        <f t="shared" si="5538"/>
        <v>31168.5</v>
      </c>
      <c r="BW1870" s="22">
        <f t="shared" si="5678"/>
        <v>0</v>
      </c>
    </row>
    <row r="1871" spans="1:76" ht="31.2" x14ac:dyDescent="0.3">
      <c r="A1871" s="12" t="s">
        <v>435</v>
      </c>
      <c r="B1871" s="12" t="s">
        <v>14</v>
      </c>
      <c r="C1871" s="12" t="s">
        <v>83</v>
      </c>
      <c r="D1871" s="12" t="s">
        <v>34</v>
      </c>
      <c r="E1871" s="12"/>
      <c r="F1871" s="14" t="s">
        <v>47</v>
      </c>
      <c r="G1871" s="20">
        <f>G1872</f>
        <v>2203.6</v>
      </c>
      <c r="H1871" s="20">
        <f t="shared" ref="H1871:BW1872" si="5686">H1872</f>
        <v>2229.1</v>
      </c>
      <c r="I1871" s="20">
        <f t="shared" si="5686"/>
        <v>2229.1</v>
      </c>
      <c r="J1871" s="20">
        <f t="shared" si="5686"/>
        <v>0</v>
      </c>
      <c r="K1871" s="20">
        <f t="shared" si="5686"/>
        <v>0</v>
      </c>
      <c r="L1871" s="20">
        <f t="shared" si="5686"/>
        <v>0</v>
      </c>
      <c r="M1871" s="20">
        <f t="shared" si="5593"/>
        <v>2203.6</v>
      </c>
      <c r="N1871" s="20">
        <f t="shared" si="5594"/>
        <v>2229.1</v>
      </c>
      <c r="O1871" s="20">
        <f t="shared" si="5595"/>
        <v>2229.1</v>
      </c>
      <c r="P1871" s="23">
        <f t="shared" si="5686"/>
        <v>0</v>
      </c>
      <c r="Q1871" s="23">
        <f t="shared" si="5686"/>
        <v>0</v>
      </c>
      <c r="R1871" s="23">
        <f t="shared" si="5686"/>
        <v>-12.6</v>
      </c>
      <c r="S1871" s="23">
        <f t="shared" si="5686"/>
        <v>0</v>
      </c>
      <c r="T1871" s="23">
        <f t="shared" si="5686"/>
        <v>0</v>
      </c>
      <c r="U1871" s="23">
        <f t="shared" si="5686"/>
        <v>-7.6</v>
      </c>
      <c r="V1871" s="23">
        <f t="shared" si="5686"/>
        <v>0</v>
      </c>
      <c r="W1871" s="23">
        <f t="shared" si="5686"/>
        <v>0</v>
      </c>
      <c r="X1871" s="23">
        <f t="shared" si="5686"/>
        <v>-7.6</v>
      </c>
      <c r="Y1871" s="23">
        <f t="shared" si="5686"/>
        <v>0</v>
      </c>
      <c r="Z1871" s="23">
        <f t="shared" si="5590"/>
        <v>2191</v>
      </c>
      <c r="AA1871" s="23">
        <f t="shared" si="5591"/>
        <v>2221.5</v>
      </c>
      <c r="AB1871" s="23">
        <f t="shared" si="5592"/>
        <v>2221.5</v>
      </c>
      <c r="AC1871" s="23">
        <f t="shared" si="5686"/>
        <v>0</v>
      </c>
      <c r="AD1871" s="23">
        <f t="shared" si="5686"/>
        <v>0</v>
      </c>
      <c r="AE1871" s="23">
        <f t="shared" si="5686"/>
        <v>0</v>
      </c>
      <c r="AF1871" s="23">
        <f t="shared" si="5686"/>
        <v>0</v>
      </c>
      <c r="AG1871" s="23">
        <f t="shared" si="5686"/>
        <v>0</v>
      </c>
      <c r="AH1871" s="23">
        <f t="shared" si="5686"/>
        <v>0</v>
      </c>
      <c r="AI1871" s="23">
        <f t="shared" si="5686"/>
        <v>0</v>
      </c>
      <c r="AJ1871" s="23">
        <f t="shared" si="5686"/>
        <v>0</v>
      </c>
      <c r="AK1871" s="23">
        <f t="shared" si="5686"/>
        <v>0</v>
      </c>
      <c r="AL1871" s="23">
        <f t="shared" si="5686"/>
        <v>0</v>
      </c>
      <c r="AM1871" s="23">
        <f t="shared" si="5686"/>
        <v>0</v>
      </c>
      <c r="AN1871" s="23">
        <f t="shared" si="5686"/>
        <v>0</v>
      </c>
      <c r="AO1871" s="23">
        <f t="shared" si="5619"/>
        <v>2191</v>
      </c>
      <c r="AP1871" s="23">
        <f t="shared" si="5620"/>
        <v>2221.5</v>
      </c>
      <c r="AQ1871" s="23">
        <f t="shared" si="5621"/>
        <v>2221.5</v>
      </c>
      <c r="AR1871" s="23">
        <f t="shared" si="5686"/>
        <v>0</v>
      </c>
      <c r="AS1871" s="23">
        <f t="shared" si="5622"/>
        <v>2191</v>
      </c>
      <c r="AT1871" s="23">
        <f t="shared" si="5686"/>
        <v>0</v>
      </c>
      <c r="AU1871" s="23">
        <f t="shared" si="5686"/>
        <v>0</v>
      </c>
      <c r="AV1871" s="23">
        <f t="shared" si="5686"/>
        <v>0</v>
      </c>
      <c r="AW1871" s="23">
        <f t="shared" si="5686"/>
        <v>0</v>
      </c>
      <c r="AX1871" s="23">
        <f t="shared" si="5686"/>
        <v>0</v>
      </c>
      <c r="AY1871" s="23">
        <f t="shared" si="5597"/>
        <v>2191</v>
      </c>
      <c r="AZ1871" s="23">
        <f t="shared" si="5686"/>
        <v>0</v>
      </c>
      <c r="BA1871" s="23">
        <f t="shared" si="5598"/>
        <v>2191</v>
      </c>
      <c r="BB1871" s="23">
        <f t="shared" si="5686"/>
        <v>0</v>
      </c>
      <c r="BC1871" s="23">
        <f t="shared" si="5686"/>
        <v>0</v>
      </c>
      <c r="BD1871" s="23">
        <f t="shared" si="5686"/>
        <v>0</v>
      </c>
      <c r="BE1871" s="23">
        <f t="shared" si="5686"/>
        <v>0</v>
      </c>
      <c r="BF1871" s="23">
        <f t="shared" si="5686"/>
        <v>0</v>
      </c>
      <c r="BG1871" s="23">
        <f t="shared" si="5686"/>
        <v>0</v>
      </c>
      <c r="BH1871" s="23">
        <f t="shared" si="5686"/>
        <v>0</v>
      </c>
      <c r="BI1871" s="23">
        <f t="shared" si="5686"/>
        <v>0</v>
      </c>
      <c r="BJ1871" s="23">
        <f t="shared" si="5686"/>
        <v>0</v>
      </c>
      <c r="BK1871" s="23">
        <f t="shared" si="5686"/>
        <v>0</v>
      </c>
      <c r="BL1871" s="23">
        <f t="shared" si="5686"/>
        <v>0</v>
      </c>
      <c r="BM1871" s="23">
        <f t="shared" si="5686"/>
        <v>0</v>
      </c>
      <c r="BN1871" s="23">
        <f t="shared" si="5686"/>
        <v>0</v>
      </c>
      <c r="BO1871" s="23">
        <f t="shared" si="5686"/>
        <v>0</v>
      </c>
      <c r="BP1871" s="23">
        <f t="shared" si="5686"/>
        <v>0</v>
      </c>
      <c r="BQ1871" s="23">
        <f t="shared" si="5686"/>
        <v>0</v>
      </c>
      <c r="BR1871" s="23">
        <f t="shared" si="5568"/>
        <v>2191</v>
      </c>
      <c r="BS1871" s="23">
        <f t="shared" si="5569"/>
        <v>2221.5</v>
      </c>
      <c r="BT1871" s="23">
        <f t="shared" si="5570"/>
        <v>2221.5</v>
      </c>
      <c r="BU1871" s="23">
        <f t="shared" si="5686"/>
        <v>0</v>
      </c>
      <c r="BV1871" s="23">
        <f t="shared" si="5538"/>
        <v>2191</v>
      </c>
      <c r="BW1871" s="23">
        <f t="shared" si="5686"/>
        <v>0</v>
      </c>
      <c r="BX1871" s="5"/>
    </row>
    <row r="1872" spans="1:76" x14ac:dyDescent="0.3">
      <c r="A1872" s="12" t="s">
        <v>435</v>
      </c>
      <c r="B1872" s="12" t="s">
        <v>14</v>
      </c>
      <c r="C1872" s="12" t="s">
        <v>83</v>
      </c>
      <c r="D1872" s="12" t="s">
        <v>35</v>
      </c>
      <c r="E1872" s="12"/>
      <c r="F1872" s="14" t="s">
        <v>48</v>
      </c>
      <c r="G1872" s="20">
        <f>G1873</f>
        <v>2203.6</v>
      </c>
      <c r="H1872" s="20">
        <f t="shared" si="5686"/>
        <v>2229.1</v>
      </c>
      <c r="I1872" s="20">
        <f t="shared" si="5686"/>
        <v>2229.1</v>
      </c>
      <c r="J1872" s="20">
        <f t="shared" si="5686"/>
        <v>0</v>
      </c>
      <c r="K1872" s="20">
        <f t="shared" si="5686"/>
        <v>0</v>
      </c>
      <c r="L1872" s="20">
        <f t="shared" si="5686"/>
        <v>0</v>
      </c>
      <c r="M1872" s="20">
        <f t="shared" si="5593"/>
        <v>2203.6</v>
      </c>
      <c r="N1872" s="20">
        <f t="shared" si="5594"/>
        <v>2229.1</v>
      </c>
      <c r="O1872" s="20">
        <f t="shared" si="5595"/>
        <v>2229.1</v>
      </c>
      <c r="P1872" s="23">
        <f t="shared" si="5686"/>
        <v>0</v>
      </c>
      <c r="Q1872" s="23">
        <f t="shared" si="5686"/>
        <v>0</v>
      </c>
      <c r="R1872" s="23">
        <f t="shared" si="5686"/>
        <v>-12.6</v>
      </c>
      <c r="S1872" s="23">
        <f t="shared" si="5686"/>
        <v>0</v>
      </c>
      <c r="T1872" s="23">
        <f t="shared" si="5686"/>
        <v>0</v>
      </c>
      <c r="U1872" s="23">
        <f t="shared" si="5686"/>
        <v>-7.6</v>
      </c>
      <c r="V1872" s="23">
        <f t="shared" si="5686"/>
        <v>0</v>
      </c>
      <c r="W1872" s="23">
        <f t="shared" si="5686"/>
        <v>0</v>
      </c>
      <c r="X1872" s="23">
        <f t="shared" si="5686"/>
        <v>-7.6</v>
      </c>
      <c r="Y1872" s="23">
        <f t="shared" si="5686"/>
        <v>0</v>
      </c>
      <c r="Z1872" s="23">
        <f t="shared" si="5590"/>
        <v>2191</v>
      </c>
      <c r="AA1872" s="23">
        <f t="shared" si="5591"/>
        <v>2221.5</v>
      </c>
      <c r="AB1872" s="23">
        <f t="shared" si="5592"/>
        <v>2221.5</v>
      </c>
      <c r="AC1872" s="23">
        <f t="shared" si="5686"/>
        <v>0</v>
      </c>
      <c r="AD1872" s="23">
        <f t="shared" si="5686"/>
        <v>0</v>
      </c>
      <c r="AE1872" s="23">
        <f t="shared" si="5686"/>
        <v>0</v>
      </c>
      <c r="AF1872" s="23">
        <f t="shared" si="5686"/>
        <v>0</v>
      </c>
      <c r="AG1872" s="23">
        <f t="shared" si="5686"/>
        <v>0</v>
      </c>
      <c r="AH1872" s="23">
        <f t="shared" si="5686"/>
        <v>0</v>
      </c>
      <c r="AI1872" s="23">
        <f t="shared" si="5686"/>
        <v>0</v>
      </c>
      <c r="AJ1872" s="23">
        <f t="shared" si="5686"/>
        <v>0</v>
      </c>
      <c r="AK1872" s="23">
        <f t="shared" si="5686"/>
        <v>0</v>
      </c>
      <c r="AL1872" s="23">
        <f t="shared" si="5686"/>
        <v>0</v>
      </c>
      <c r="AM1872" s="23">
        <f t="shared" si="5686"/>
        <v>0</v>
      </c>
      <c r="AN1872" s="23">
        <f t="shared" si="5686"/>
        <v>0</v>
      </c>
      <c r="AO1872" s="23">
        <f t="shared" si="5619"/>
        <v>2191</v>
      </c>
      <c r="AP1872" s="23">
        <f t="shared" si="5620"/>
        <v>2221.5</v>
      </c>
      <c r="AQ1872" s="23">
        <f t="shared" si="5621"/>
        <v>2221.5</v>
      </c>
      <c r="AR1872" s="23">
        <f t="shared" si="5686"/>
        <v>0</v>
      </c>
      <c r="AS1872" s="23">
        <f t="shared" si="5622"/>
        <v>2191</v>
      </c>
      <c r="AT1872" s="23">
        <f t="shared" si="5686"/>
        <v>0</v>
      </c>
      <c r="AU1872" s="23">
        <f t="shared" si="5686"/>
        <v>0</v>
      </c>
      <c r="AV1872" s="23">
        <f t="shared" si="5686"/>
        <v>0</v>
      </c>
      <c r="AW1872" s="23">
        <f t="shared" si="5686"/>
        <v>0</v>
      </c>
      <c r="AX1872" s="23">
        <f t="shared" si="5686"/>
        <v>0</v>
      </c>
      <c r="AY1872" s="23">
        <f t="shared" si="5597"/>
        <v>2191</v>
      </c>
      <c r="AZ1872" s="23">
        <f t="shared" si="5686"/>
        <v>0</v>
      </c>
      <c r="BA1872" s="23">
        <f t="shared" si="5598"/>
        <v>2191</v>
      </c>
      <c r="BB1872" s="23">
        <f t="shared" si="5686"/>
        <v>0</v>
      </c>
      <c r="BC1872" s="23">
        <f t="shared" si="5686"/>
        <v>0</v>
      </c>
      <c r="BD1872" s="23">
        <f t="shared" si="5686"/>
        <v>0</v>
      </c>
      <c r="BE1872" s="23">
        <f t="shared" si="5686"/>
        <v>0</v>
      </c>
      <c r="BF1872" s="23">
        <f t="shared" si="5686"/>
        <v>0</v>
      </c>
      <c r="BG1872" s="23">
        <f t="shared" si="5686"/>
        <v>0</v>
      </c>
      <c r="BH1872" s="23">
        <f t="shared" si="5686"/>
        <v>0</v>
      </c>
      <c r="BI1872" s="23">
        <f t="shared" si="5686"/>
        <v>0</v>
      </c>
      <c r="BJ1872" s="23">
        <f t="shared" si="5686"/>
        <v>0</v>
      </c>
      <c r="BK1872" s="23">
        <f t="shared" si="5686"/>
        <v>0</v>
      </c>
      <c r="BL1872" s="23">
        <f t="shared" si="5686"/>
        <v>0</v>
      </c>
      <c r="BM1872" s="23">
        <f t="shared" si="5686"/>
        <v>0</v>
      </c>
      <c r="BN1872" s="23">
        <f t="shared" si="5686"/>
        <v>0</v>
      </c>
      <c r="BO1872" s="23">
        <f t="shared" si="5686"/>
        <v>0</v>
      </c>
      <c r="BP1872" s="23">
        <f t="shared" si="5686"/>
        <v>0</v>
      </c>
      <c r="BQ1872" s="23">
        <f t="shared" si="5686"/>
        <v>0</v>
      </c>
      <c r="BR1872" s="23">
        <f t="shared" si="5568"/>
        <v>2191</v>
      </c>
      <c r="BS1872" s="23">
        <f t="shared" si="5569"/>
        <v>2221.5</v>
      </c>
      <c r="BT1872" s="23">
        <f t="shared" si="5570"/>
        <v>2221.5</v>
      </c>
      <c r="BU1872" s="23">
        <f t="shared" si="5686"/>
        <v>0</v>
      </c>
      <c r="BV1872" s="23">
        <f t="shared" si="5538"/>
        <v>2191</v>
      </c>
      <c r="BW1872" s="23">
        <f t="shared" si="5686"/>
        <v>0</v>
      </c>
      <c r="BX1872" s="5"/>
    </row>
    <row r="1873" spans="1:77" ht="31.2" x14ac:dyDescent="0.3">
      <c r="A1873" s="12" t="s">
        <v>435</v>
      </c>
      <c r="B1873" s="12" t="s">
        <v>14</v>
      </c>
      <c r="C1873" s="12" t="s">
        <v>83</v>
      </c>
      <c r="D1873" s="12" t="s">
        <v>314</v>
      </c>
      <c r="E1873" s="12"/>
      <c r="F1873" s="14" t="s">
        <v>428</v>
      </c>
      <c r="G1873" s="20">
        <f>G1874+G1876</f>
        <v>2203.6</v>
      </c>
      <c r="H1873" s="20">
        <f t="shared" ref="H1873:L1873" si="5687">H1874+H1876</f>
        <v>2229.1</v>
      </c>
      <c r="I1873" s="20">
        <f t="shared" si="5687"/>
        <v>2229.1</v>
      </c>
      <c r="J1873" s="20">
        <f t="shared" si="5687"/>
        <v>0</v>
      </c>
      <c r="K1873" s="20">
        <f t="shared" si="5687"/>
        <v>0</v>
      </c>
      <c r="L1873" s="20">
        <f t="shared" si="5687"/>
        <v>0</v>
      </c>
      <c r="M1873" s="20">
        <f t="shared" si="5593"/>
        <v>2203.6</v>
      </c>
      <c r="N1873" s="20">
        <f t="shared" si="5594"/>
        <v>2229.1</v>
      </c>
      <c r="O1873" s="20">
        <f t="shared" si="5595"/>
        <v>2229.1</v>
      </c>
      <c r="P1873" s="23">
        <f t="shared" ref="P1873:Q1873" si="5688">P1874+P1876</f>
        <v>0</v>
      </c>
      <c r="Q1873" s="23">
        <f t="shared" si="5688"/>
        <v>0</v>
      </c>
      <c r="R1873" s="23">
        <f t="shared" ref="R1873:T1873" si="5689">R1874+R1876</f>
        <v>-12.6</v>
      </c>
      <c r="S1873" s="23">
        <f t="shared" si="5689"/>
        <v>0</v>
      </c>
      <c r="T1873" s="23">
        <f t="shared" si="5689"/>
        <v>0</v>
      </c>
      <c r="U1873" s="23">
        <f t="shared" ref="U1873:W1873" si="5690">U1874+U1876</f>
        <v>-7.6</v>
      </c>
      <c r="V1873" s="23">
        <f t="shared" si="5690"/>
        <v>0</v>
      </c>
      <c r="W1873" s="23">
        <f t="shared" si="5690"/>
        <v>0</v>
      </c>
      <c r="X1873" s="23">
        <f t="shared" ref="X1873:Y1873" si="5691">X1874+X1876</f>
        <v>-7.6</v>
      </c>
      <c r="Y1873" s="23">
        <f t="shared" si="5691"/>
        <v>0</v>
      </c>
      <c r="Z1873" s="23">
        <f t="shared" si="5590"/>
        <v>2191</v>
      </c>
      <c r="AA1873" s="23">
        <f t="shared" si="5591"/>
        <v>2221.5</v>
      </c>
      <c r="AB1873" s="23">
        <f t="shared" si="5592"/>
        <v>2221.5</v>
      </c>
      <c r="AC1873" s="23">
        <f t="shared" ref="AC1873:AL1873" si="5692">AC1874+AC1876</f>
        <v>0</v>
      </c>
      <c r="AD1873" s="23">
        <f t="shared" si="5692"/>
        <v>0</v>
      </c>
      <c r="AE1873" s="23">
        <f t="shared" ref="AE1873" si="5693">AE1874+AE1876</f>
        <v>0</v>
      </c>
      <c r="AF1873" s="23">
        <f t="shared" si="5692"/>
        <v>0</v>
      </c>
      <c r="AG1873" s="23">
        <f t="shared" si="5692"/>
        <v>0</v>
      </c>
      <c r="AH1873" s="23">
        <f t="shared" si="5692"/>
        <v>0</v>
      </c>
      <c r="AI1873" s="23">
        <f t="shared" ref="AI1873" si="5694">AI1874+AI1876</f>
        <v>0</v>
      </c>
      <c r="AJ1873" s="23">
        <f t="shared" si="5692"/>
        <v>0</v>
      </c>
      <c r="AK1873" s="23">
        <f t="shared" si="5692"/>
        <v>0</v>
      </c>
      <c r="AL1873" s="23">
        <f t="shared" si="5692"/>
        <v>0</v>
      </c>
      <c r="AM1873" s="23">
        <f t="shared" ref="AM1873:BW1873" si="5695">AM1874+AM1876</f>
        <v>0</v>
      </c>
      <c r="AN1873" s="23">
        <f t="shared" si="5695"/>
        <v>0</v>
      </c>
      <c r="AO1873" s="23">
        <f t="shared" si="5619"/>
        <v>2191</v>
      </c>
      <c r="AP1873" s="23">
        <f t="shared" si="5620"/>
        <v>2221.5</v>
      </c>
      <c r="AQ1873" s="23">
        <f t="shared" si="5621"/>
        <v>2221.5</v>
      </c>
      <c r="AR1873" s="23">
        <f t="shared" ref="AR1873" si="5696">AR1874+AR1876</f>
        <v>0</v>
      </c>
      <c r="AS1873" s="23">
        <f t="shared" si="5622"/>
        <v>2191</v>
      </c>
      <c r="AT1873" s="23">
        <f t="shared" ref="AT1873:AX1873" si="5697">AT1874+AT1876</f>
        <v>0</v>
      </c>
      <c r="AU1873" s="23">
        <f t="shared" si="5697"/>
        <v>0</v>
      </c>
      <c r="AV1873" s="23">
        <f t="shared" si="5697"/>
        <v>0</v>
      </c>
      <c r="AW1873" s="23">
        <f t="shared" si="5697"/>
        <v>0</v>
      </c>
      <c r="AX1873" s="23">
        <f t="shared" si="5697"/>
        <v>0</v>
      </c>
      <c r="AY1873" s="23">
        <f t="shared" si="5597"/>
        <v>2191</v>
      </c>
      <c r="AZ1873" s="23">
        <f t="shared" ref="AZ1873" si="5698">AZ1874+AZ1876</f>
        <v>0</v>
      </c>
      <c r="BA1873" s="23">
        <f t="shared" si="5598"/>
        <v>2191</v>
      </c>
      <c r="BB1873" s="23">
        <f t="shared" ref="BB1873:BI1873" si="5699">BB1874+BB1876</f>
        <v>0</v>
      </c>
      <c r="BC1873" s="23">
        <f t="shared" si="5699"/>
        <v>0</v>
      </c>
      <c r="BD1873" s="23">
        <f t="shared" si="5699"/>
        <v>0</v>
      </c>
      <c r="BE1873" s="23">
        <f t="shared" si="5699"/>
        <v>0</v>
      </c>
      <c r="BF1873" s="23">
        <f t="shared" si="5699"/>
        <v>0</v>
      </c>
      <c r="BG1873" s="23">
        <f t="shared" si="5699"/>
        <v>0</v>
      </c>
      <c r="BH1873" s="23">
        <f t="shared" si="5699"/>
        <v>0</v>
      </c>
      <c r="BI1873" s="23">
        <f t="shared" si="5699"/>
        <v>0</v>
      </c>
      <c r="BJ1873" s="23">
        <f t="shared" ref="BJ1873:BP1873" si="5700">BJ1874+BJ1876</f>
        <v>0</v>
      </c>
      <c r="BK1873" s="23">
        <f t="shared" si="5700"/>
        <v>0</v>
      </c>
      <c r="BL1873" s="23">
        <f t="shared" si="5700"/>
        <v>0</v>
      </c>
      <c r="BM1873" s="23">
        <f t="shared" si="5700"/>
        <v>0</v>
      </c>
      <c r="BN1873" s="23">
        <f t="shared" si="5700"/>
        <v>0</v>
      </c>
      <c r="BO1873" s="23">
        <f t="shared" si="5700"/>
        <v>0</v>
      </c>
      <c r="BP1873" s="23">
        <f t="shared" si="5700"/>
        <v>0</v>
      </c>
      <c r="BQ1873" s="23">
        <f t="shared" ref="BQ1873" si="5701">BQ1874+BQ1876</f>
        <v>0</v>
      </c>
      <c r="BR1873" s="23">
        <f t="shared" si="5568"/>
        <v>2191</v>
      </c>
      <c r="BS1873" s="23">
        <f t="shared" si="5569"/>
        <v>2221.5</v>
      </c>
      <c r="BT1873" s="23">
        <f t="shared" si="5570"/>
        <v>2221.5</v>
      </c>
      <c r="BU1873" s="23">
        <f t="shared" ref="BU1873" si="5702">BU1874+BU1876</f>
        <v>0</v>
      </c>
      <c r="BV1873" s="23">
        <f t="shared" si="5538"/>
        <v>2191</v>
      </c>
      <c r="BW1873" s="23">
        <f t="shared" si="5695"/>
        <v>0</v>
      </c>
    </row>
    <row r="1874" spans="1:77" ht="78" x14ac:dyDescent="0.3">
      <c r="A1874" s="12" t="s">
        <v>435</v>
      </c>
      <c r="B1874" s="12" t="s">
        <v>14</v>
      </c>
      <c r="C1874" s="12" t="s">
        <v>83</v>
      </c>
      <c r="D1874" s="12" t="s">
        <v>314</v>
      </c>
      <c r="E1874" s="12" t="s">
        <v>25</v>
      </c>
      <c r="F1874" s="14" t="s">
        <v>382</v>
      </c>
      <c r="G1874" s="20">
        <f>G1875</f>
        <v>1884.6</v>
      </c>
      <c r="H1874" s="20">
        <f t="shared" ref="H1874:BW1874" si="5703">H1875</f>
        <v>1915.1</v>
      </c>
      <c r="I1874" s="20">
        <f t="shared" si="5703"/>
        <v>1915.1</v>
      </c>
      <c r="J1874" s="20">
        <f t="shared" si="5703"/>
        <v>0</v>
      </c>
      <c r="K1874" s="20">
        <f t="shared" si="5703"/>
        <v>0</v>
      </c>
      <c r="L1874" s="20">
        <f t="shared" si="5703"/>
        <v>0</v>
      </c>
      <c r="M1874" s="20">
        <f t="shared" si="5593"/>
        <v>1884.6</v>
      </c>
      <c r="N1874" s="20">
        <f t="shared" si="5594"/>
        <v>1915.1</v>
      </c>
      <c r="O1874" s="20">
        <f t="shared" si="5595"/>
        <v>1915.1</v>
      </c>
      <c r="P1874" s="23">
        <f t="shared" si="5703"/>
        <v>0</v>
      </c>
      <c r="Q1874" s="23">
        <f t="shared" si="5703"/>
        <v>0</v>
      </c>
      <c r="R1874" s="23">
        <f t="shared" si="5703"/>
        <v>0</v>
      </c>
      <c r="S1874" s="23">
        <f t="shared" si="5703"/>
        <v>0</v>
      </c>
      <c r="T1874" s="23">
        <f t="shared" si="5703"/>
        <v>0</v>
      </c>
      <c r="U1874" s="23">
        <f t="shared" si="5703"/>
        <v>0</v>
      </c>
      <c r="V1874" s="23">
        <f t="shared" si="5703"/>
        <v>0</v>
      </c>
      <c r="W1874" s="23">
        <f t="shared" si="5703"/>
        <v>0</v>
      </c>
      <c r="X1874" s="23">
        <f t="shared" si="5703"/>
        <v>0</v>
      </c>
      <c r="Y1874" s="23">
        <f t="shared" si="5703"/>
        <v>0</v>
      </c>
      <c r="Z1874" s="23">
        <f t="shared" si="5590"/>
        <v>1884.6</v>
      </c>
      <c r="AA1874" s="23">
        <f t="shared" si="5591"/>
        <v>1915.1</v>
      </c>
      <c r="AB1874" s="23">
        <f t="shared" si="5592"/>
        <v>1915.1</v>
      </c>
      <c r="AC1874" s="23">
        <f t="shared" si="5703"/>
        <v>0</v>
      </c>
      <c r="AD1874" s="23">
        <f t="shared" si="5703"/>
        <v>0</v>
      </c>
      <c r="AE1874" s="23">
        <f t="shared" si="5703"/>
        <v>0</v>
      </c>
      <c r="AF1874" s="23">
        <f t="shared" si="5703"/>
        <v>0</v>
      </c>
      <c r="AG1874" s="23">
        <f t="shared" si="5703"/>
        <v>0</v>
      </c>
      <c r="AH1874" s="23">
        <f t="shared" si="5703"/>
        <v>0</v>
      </c>
      <c r="AI1874" s="23">
        <f t="shared" si="5703"/>
        <v>0</v>
      </c>
      <c r="AJ1874" s="23">
        <f t="shared" si="5703"/>
        <v>0</v>
      </c>
      <c r="AK1874" s="23">
        <f t="shared" si="5703"/>
        <v>0</v>
      </c>
      <c r="AL1874" s="23">
        <f t="shared" si="5703"/>
        <v>0</v>
      </c>
      <c r="AM1874" s="23">
        <f t="shared" si="5703"/>
        <v>0</v>
      </c>
      <c r="AN1874" s="23">
        <f t="shared" si="5703"/>
        <v>0</v>
      </c>
      <c r="AO1874" s="23">
        <f t="shared" si="5619"/>
        <v>1884.6</v>
      </c>
      <c r="AP1874" s="23">
        <f t="shared" si="5620"/>
        <v>1915.1</v>
      </c>
      <c r="AQ1874" s="23">
        <f t="shared" si="5621"/>
        <v>1915.1</v>
      </c>
      <c r="AR1874" s="23">
        <f t="shared" si="5703"/>
        <v>0</v>
      </c>
      <c r="AS1874" s="23">
        <f t="shared" si="5622"/>
        <v>1884.6</v>
      </c>
      <c r="AT1874" s="23">
        <f t="shared" si="5703"/>
        <v>0</v>
      </c>
      <c r="AU1874" s="23">
        <f t="shared" si="5703"/>
        <v>0</v>
      </c>
      <c r="AV1874" s="23">
        <f t="shared" si="5703"/>
        <v>0</v>
      </c>
      <c r="AW1874" s="23">
        <f t="shared" si="5703"/>
        <v>0</v>
      </c>
      <c r="AX1874" s="23">
        <f t="shared" si="5703"/>
        <v>0</v>
      </c>
      <c r="AY1874" s="23">
        <f t="shared" si="5597"/>
        <v>1884.6</v>
      </c>
      <c r="AZ1874" s="23">
        <f t="shared" si="5703"/>
        <v>0</v>
      </c>
      <c r="BA1874" s="23">
        <f t="shared" si="5598"/>
        <v>1884.6</v>
      </c>
      <c r="BB1874" s="23">
        <f t="shared" si="5703"/>
        <v>0</v>
      </c>
      <c r="BC1874" s="23">
        <f t="shared" si="5703"/>
        <v>0</v>
      </c>
      <c r="BD1874" s="23">
        <f t="shared" si="5703"/>
        <v>0</v>
      </c>
      <c r="BE1874" s="23">
        <f t="shared" si="5703"/>
        <v>0</v>
      </c>
      <c r="BF1874" s="23">
        <f t="shared" si="5703"/>
        <v>0</v>
      </c>
      <c r="BG1874" s="23">
        <f t="shared" si="5703"/>
        <v>0</v>
      </c>
      <c r="BH1874" s="23">
        <f t="shared" si="5703"/>
        <v>0</v>
      </c>
      <c r="BI1874" s="23">
        <f t="shared" si="5703"/>
        <v>0</v>
      </c>
      <c r="BJ1874" s="23">
        <f t="shared" si="5703"/>
        <v>0</v>
      </c>
      <c r="BK1874" s="23">
        <f t="shared" si="5703"/>
        <v>0</v>
      </c>
      <c r="BL1874" s="23">
        <f t="shared" si="5703"/>
        <v>0</v>
      </c>
      <c r="BM1874" s="23">
        <f t="shared" si="5703"/>
        <v>0</v>
      </c>
      <c r="BN1874" s="23">
        <f t="shared" si="5703"/>
        <v>0</v>
      </c>
      <c r="BO1874" s="23">
        <f t="shared" si="5703"/>
        <v>0</v>
      </c>
      <c r="BP1874" s="23">
        <f t="shared" si="5703"/>
        <v>0</v>
      </c>
      <c r="BQ1874" s="23">
        <f t="shared" si="5703"/>
        <v>0</v>
      </c>
      <c r="BR1874" s="23">
        <f t="shared" si="5568"/>
        <v>1884.6</v>
      </c>
      <c r="BS1874" s="23">
        <f t="shared" si="5569"/>
        <v>1915.1</v>
      </c>
      <c r="BT1874" s="23">
        <f t="shared" si="5570"/>
        <v>1915.1</v>
      </c>
      <c r="BU1874" s="23">
        <f t="shared" si="5703"/>
        <v>0</v>
      </c>
      <c r="BV1874" s="23">
        <f t="shared" si="5538"/>
        <v>1884.6</v>
      </c>
      <c r="BW1874" s="23">
        <f t="shared" si="5703"/>
        <v>0</v>
      </c>
      <c r="BY1874" s="3"/>
    </row>
    <row r="1875" spans="1:77" ht="31.2" x14ac:dyDescent="0.3">
      <c r="A1875" s="12" t="s">
        <v>435</v>
      </c>
      <c r="B1875" s="12" t="s">
        <v>14</v>
      </c>
      <c r="C1875" s="12" t="s">
        <v>83</v>
      </c>
      <c r="D1875" s="12" t="s">
        <v>314</v>
      </c>
      <c r="E1875" s="12">
        <v>120</v>
      </c>
      <c r="F1875" s="14" t="s">
        <v>371</v>
      </c>
      <c r="G1875" s="20">
        <v>1884.6</v>
      </c>
      <c r="H1875" s="20">
        <v>1915.1</v>
      </c>
      <c r="I1875" s="20">
        <v>1915.1</v>
      </c>
      <c r="J1875" s="20"/>
      <c r="K1875" s="20"/>
      <c r="L1875" s="20"/>
      <c r="M1875" s="20">
        <f t="shared" si="5593"/>
        <v>1884.6</v>
      </c>
      <c r="N1875" s="20">
        <f t="shared" si="5594"/>
        <v>1915.1</v>
      </c>
      <c r="O1875" s="20">
        <f t="shared" si="5595"/>
        <v>1915.1</v>
      </c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>
        <f t="shared" si="5590"/>
        <v>1884.6</v>
      </c>
      <c r="AA1875" s="23">
        <f t="shared" si="5591"/>
        <v>1915.1</v>
      </c>
      <c r="AB1875" s="23">
        <f t="shared" si="5592"/>
        <v>1915.1</v>
      </c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>
        <f t="shared" si="5619"/>
        <v>1884.6</v>
      </c>
      <c r="AP1875" s="23">
        <f t="shared" si="5620"/>
        <v>1915.1</v>
      </c>
      <c r="AQ1875" s="23">
        <f t="shared" si="5621"/>
        <v>1915.1</v>
      </c>
      <c r="AR1875" s="23"/>
      <c r="AS1875" s="23">
        <f t="shared" si="5622"/>
        <v>1884.6</v>
      </c>
      <c r="AT1875" s="23"/>
      <c r="AU1875" s="23"/>
      <c r="AV1875" s="23"/>
      <c r="AW1875" s="23"/>
      <c r="AX1875" s="23"/>
      <c r="AY1875" s="23">
        <f t="shared" si="5597"/>
        <v>1884.6</v>
      </c>
      <c r="AZ1875" s="23"/>
      <c r="BA1875" s="23">
        <f t="shared" si="5598"/>
        <v>1884.6</v>
      </c>
      <c r="BB1875" s="23"/>
      <c r="BC1875" s="23"/>
      <c r="BD1875" s="23"/>
      <c r="BE1875" s="23"/>
      <c r="BF1875" s="23"/>
      <c r="BG1875" s="23"/>
      <c r="BH1875" s="23"/>
      <c r="BI1875" s="23"/>
      <c r="BJ1875" s="23"/>
      <c r="BK1875" s="23"/>
      <c r="BL1875" s="23"/>
      <c r="BM1875" s="23"/>
      <c r="BN1875" s="23"/>
      <c r="BO1875" s="23"/>
      <c r="BP1875" s="23"/>
      <c r="BQ1875" s="23"/>
      <c r="BR1875" s="23">
        <f t="shared" si="5568"/>
        <v>1884.6</v>
      </c>
      <c r="BS1875" s="23">
        <f t="shared" si="5569"/>
        <v>1915.1</v>
      </c>
      <c r="BT1875" s="23">
        <f t="shared" si="5570"/>
        <v>1915.1</v>
      </c>
      <c r="BU1875" s="23"/>
      <c r="BV1875" s="23">
        <f t="shared" si="5538"/>
        <v>1884.6</v>
      </c>
      <c r="BW1875" s="23"/>
    </row>
    <row r="1876" spans="1:77" ht="31.2" x14ac:dyDescent="0.3">
      <c r="A1876" s="12" t="s">
        <v>435</v>
      </c>
      <c r="B1876" s="12" t="s">
        <v>14</v>
      </c>
      <c r="C1876" s="12" t="s">
        <v>83</v>
      </c>
      <c r="D1876" s="12" t="s">
        <v>314</v>
      </c>
      <c r="E1876" s="12" t="s">
        <v>7</v>
      </c>
      <c r="F1876" s="14" t="s">
        <v>383</v>
      </c>
      <c r="G1876" s="20">
        <f>G1877</f>
        <v>319</v>
      </c>
      <c r="H1876" s="20">
        <f t="shared" ref="H1876:BW1876" si="5704">H1877</f>
        <v>314</v>
      </c>
      <c r="I1876" s="20">
        <f t="shared" si="5704"/>
        <v>314</v>
      </c>
      <c r="J1876" s="20">
        <f t="shared" si="5704"/>
        <v>0</v>
      </c>
      <c r="K1876" s="20">
        <f t="shared" si="5704"/>
        <v>0</v>
      </c>
      <c r="L1876" s="20">
        <f t="shared" si="5704"/>
        <v>0</v>
      </c>
      <c r="M1876" s="20">
        <f t="shared" si="5593"/>
        <v>319</v>
      </c>
      <c r="N1876" s="20">
        <f t="shared" si="5594"/>
        <v>314</v>
      </c>
      <c r="O1876" s="20">
        <f t="shared" si="5595"/>
        <v>314</v>
      </c>
      <c r="P1876" s="23">
        <f t="shared" si="5704"/>
        <v>0</v>
      </c>
      <c r="Q1876" s="23">
        <f t="shared" si="5704"/>
        <v>0</v>
      </c>
      <c r="R1876" s="23">
        <f t="shared" si="5704"/>
        <v>-12.6</v>
      </c>
      <c r="S1876" s="23">
        <f t="shared" si="5704"/>
        <v>0</v>
      </c>
      <c r="T1876" s="23">
        <f t="shared" si="5704"/>
        <v>0</v>
      </c>
      <c r="U1876" s="23">
        <f t="shared" si="5704"/>
        <v>-7.6</v>
      </c>
      <c r="V1876" s="23">
        <f t="shared" si="5704"/>
        <v>0</v>
      </c>
      <c r="W1876" s="23">
        <f t="shared" si="5704"/>
        <v>0</v>
      </c>
      <c r="X1876" s="23">
        <f t="shared" si="5704"/>
        <v>-7.6</v>
      </c>
      <c r="Y1876" s="23">
        <f t="shared" si="5704"/>
        <v>0</v>
      </c>
      <c r="Z1876" s="23">
        <f t="shared" si="5590"/>
        <v>306.39999999999998</v>
      </c>
      <c r="AA1876" s="23">
        <f t="shared" si="5591"/>
        <v>306.39999999999998</v>
      </c>
      <c r="AB1876" s="23">
        <f t="shared" si="5592"/>
        <v>306.39999999999998</v>
      </c>
      <c r="AC1876" s="23">
        <f t="shared" si="5704"/>
        <v>0</v>
      </c>
      <c r="AD1876" s="23">
        <f t="shared" si="5704"/>
        <v>0</v>
      </c>
      <c r="AE1876" s="23">
        <f t="shared" si="5704"/>
        <v>0</v>
      </c>
      <c r="AF1876" s="23">
        <f t="shared" si="5704"/>
        <v>0</v>
      </c>
      <c r="AG1876" s="23">
        <f t="shared" si="5704"/>
        <v>0</v>
      </c>
      <c r="AH1876" s="23">
        <f t="shared" si="5704"/>
        <v>0</v>
      </c>
      <c r="AI1876" s="23">
        <f t="shared" si="5704"/>
        <v>0</v>
      </c>
      <c r="AJ1876" s="23">
        <f t="shared" si="5704"/>
        <v>0</v>
      </c>
      <c r="AK1876" s="23">
        <f t="shared" si="5704"/>
        <v>0</v>
      </c>
      <c r="AL1876" s="23">
        <f t="shared" si="5704"/>
        <v>0</v>
      </c>
      <c r="AM1876" s="23">
        <f t="shared" si="5704"/>
        <v>0</v>
      </c>
      <c r="AN1876" s="23">
        <f t="shared" si="5704"/>
        <v>0</v>
      </c>
      <c r="AO1876" s="23">
        <f t="shared" si="5619"/>
        <v>306.39999999999998</v>
      </c>
      <c r="AP1876" s="23">
        <f t="shared" si="5620"/>
        <v>306.39999999999998</v>
      </c>
      <c r="AQ1876" s="23">
        <f t="shared" si="5621"/>
        <v>306.39999999999998</v>
      </c>
      <c r="AR1876" s="23">
        <f t="shared" si="5704"/>
        <v>0</v>
      </c>
      <c r="AS1876" s="23">
        <f t="shared" si="5622"/>
        <v>306.39999999999998</v>
      </c>
      <c r="AT1876" s="23">
        <f t="shared" si="5704"/>
        <v>0</v>
      </c>
      <c r="AU1876" s="23">
        <f t="shared" si="5704"/>
        <v>0</v>
      </c>
      <c r="AV1876" s="23">
        <f t="shared" si="5704"/>
        <v>0</v>
      </c>
      <c r="AW1876" s="23">
        <f t="shared" si="5704"/>
        <v>0</v>
      </c>
      <c r="AX1876" s="23">
        <f t="shared" si="5704"/>
        <v>0</v>
      </c>
      <c r="AY1876" s="23">
        <f t="shared" si="5597"/>
        <v>306.39999999999998</v>
      </c>
      <c r="AZ1876" s="23">
        <f t="shared" si="5704"/>
        <v>0</v>
      </c>
      <c r="BA1876" s="23">
        <f t="shared" si="5598"/>
        <v>306.39999999999998</v>
      </c>
      <c r="BB1876" s="23">
        <f t="shared" si="5704"/>
        <v>0</v>
      </c>
      <c r="BC1876" s="23">
        <f t="shared" si="5704"/>
        <v>0</v>
      </c>
      <c r="BD1876" s="23">
        <f t="shared" si="5704"/>
        <v>0</v>
      </c>
      <c r="BE1876" s="23">
        <f t="shared" si="5704"/>
        <v>0</v>
      </c>
      <c r="BF1876" s="23">
        <f t="shared" si="5704"/>
        <v>0</v>
      </c>
      <c r="BG1876" s="23">
        <f t="shared" si="5704"/>
        <v>0</v>
      </c>
      <c r="BH1876" s="23">
        <f t="shared" si="5704"/>
        <v>0</v>
      </c>
      <c r="BI1876" s="23">
        <f t="shared" si="5704"/>
        <v>0</v>
      </c>
      <c r="BJ1876" s="23">
        <f t="shared" si="5704"/>
        <v>0</v>
      </c>
      <c r="BK1876" s="23">
        <f t="shared" si="5704"/>
        <v>0</v>
      </c>
      <c r="BL1876" s="23">
        <f t="shared" si="5704"/>
        <v>0</v>
      </c>
      <c r="BM1876" s="23">
        <f t="shared" si="5704"/>
        <v>0</v>
      </c>
      <c r="BN1876" s="23">
        <f t="shared" si="5704"/>
        <v>0</v>
      </c>
      <c r="BO1876" s="23">
        <f t="shared" si="5704"/>
        <v>0</v>
      </c>
      <c r="BP1876" s="23">
        <f t="shared" si="5704"/>
        <v>0</v>
      </c>
      <c r="BQ1876" s="23">
        <f t="shared" si="5704"/>
        <v>0</v>
      </c>
      <c r="BR1876" s="23">
        <f t="shared" si="5568"/>
        <v>306.39999999999998</v>
      </c>
      <c r="BS1876" s="23">
        <f t="shared" si="5569"/>
        <v>306.39999999999998</v>
      </c>
      <c r="BT1876" s="23">
        <f t="shared" si="5570"/>
        <v>306.39999999999998</v>
      </c>
      <c r="BU1876" s="23">
        <f t="shared" si="5704"/>
        <v>0</v>
      </c>
      <c r="BV1876" s="23">
        <f t="shared" si="5538"/>
        <v>306.39999999999998</v>
      </c>
      <c r="BW1876" s="23">
        <f t="shared" si="5704"/>
        <v>0</v>
      </c>
    </row>
    <row r="1877" spans="1:77" ht="31.2" x14ac:dyDescent="0.3">
      <c r="A1877" s="12" t="s">
        <v>435</v>
      </c>
      <c r="B1877" s="12" t="s">
        <v>14</v>
      </c>
      <c r="C1877" s="12" t="s">
        <v>83</v>
      </c>
      <c r="D1877" s="12" t="s">
        <v>314</v>
      </c>
      <c r="E1877" s="12">
        <v>240</v>
      </c>
      <c r="F1877" s="14" t="s">
        <v>372</v>
      </c>
      <c r="G1877" s="20">
        <f>283.9+35.1</f>
        <v>319</v>
      </c>
      <c r="H1877" s="20">
        <f>299.8+14.2</f>
        <v>314</v>
      </c>
      <c r="I1877" s="20">
        <f>299.8+14.2</f>
        <v>314</v>
      </c>
      <c r="J1877" s="20"/>
      <c r="K1877" s="20"/>
      <c r="L1877" s="20"/>
      <c r="M1877" s="20">
        <f t="shared" si="5593"/>
        <v>319</v>
      </c>
      <c r="N1877" s="20">
        <f t="shared" si="5594"/>
        <v>314</v>
      </c>
      <c r="O1877" s="20">
        <f t="shared" si="5595"/>
        <v>314</v>
      </c>
      <c r="P1877" s="23"/>
      <c r="Q1877" s="23"/>
      <c r="R1877" s="23">
        <v>-12.6</v>
      </c>
      <c r="S1877" s="23"/>
      <c r="T1877" s="23"/>
      <c r="U1877" s="23">
        <v>-7.6</v>
      </c>
      <c r="V1877" s="23"/>
      <c r="W1877" s="23"/>
      <c r="X1877" s="23">
        <v>-7.6</v>
      </c>
      <c r="Y1877" s="23"/>
      <c r="Z1877" s="23">
        <f t="shared" si="5590"/>
        <v>306.39999999999998</v>
      </c>
      <c r="AA1877" s="23">
        <f t="shared" si="5591"/>
        <v>306.39999999999998</v>
      </c>
      <c r="AB1877" s="23">
        <f t="shared" si="5592"/>
        <v>306.39999999999998</v>
      </c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>
        <f t="shared" si="5619"/>
        <v>306.39999999999998</v>
      </c>
      <c r="AP1877" s="23">
        <f t="shared" si="5620"/>
        <v>306.39999999999998</v>
      </c>
      <c r="AQ1877" s="23">
        <f t="shared" si="5621"/>
        <v>306.39999999999998</v>
      </c>
      <c r="AR1877" s="23"/>
      <c r="AS1877" s="23">
        <f t="shared" si="5622"/>
        <v>306.39999999999998</v>
      </c>
      <c r="AT1877" s="23"/>
      <c r="AU1877" s="23"/>
      <c r="AV1877" s="23"/>
      <c r="AW1877" s="23"/>
      <c r="AX1877" s="23"/>
      <c r="AY1877" s="23">
        <f t="shared" si="5597"/>
        <v>306.39999999999998</v>
      </c>
      <c r="AZ1877" s="23"/>
      <c r="BA1877" s="23">
        <f t="shared" si="5598"/>
        <v>306.39999999999998</v>
      </c>
      <c r="BB1877" s="23"/>
      <c r="BC1877" s="23"/>
      <c r="BD1877" s="23"/>
      <c r="BE1877" s="23"/>
      <c r="BF1877" s="23"/>
      <c r="BG1877" s="23"/>
      <c r="BH1877" s="23"/>
      <c r="BI1877" s="23"/>
      <c r="BJ1877" s="23"/>
      <c r="BK1877" s="23"/>
      <c r="BL1877" s="23"/>
      <c r="BM1877" s="23"/>
      <c r="BN1877" s="23"/>
      <c r="BO1877" s="23"/>
      <c r="BP1877" s="23"/>
      <c r="BQ1877" s="23"/>
      <c r="BR1877" s="23">
        <f t="shared" si="5568"/>
        <v>306.39999999999998</v>
      </c>
      <c r="BS1877" s="23">
        <f t="shared" si="5569"/>
        <v>306.39999999999998</v>
      </c>
      <c r="BT1877" s="23">
        <f t="shared" si="5570"/>
        <v>306.39999999999998</v>
      </c>
      <c r="BU1877" s="23"/>
      <c r="BV1877" s="23">
        <f t="shared" si="5538"/>
        <v>306.39999999999998</v>
      </c>
      <c r="BW1877" s="23"/>
    </row>
    <row r="1878" spans="1:77" ht="31.2" x14ac:dyDescent="0.3">
      <c r="A1878" s="12" t="s">
        <v>435</v>
      </c>
      <c r="B1878" s="12" t="s">
        <v>14</v>
      </c>
      <c r="C1878" s="12" t="s">
        <v>83</v>
      </c>
      <c r="D1878" s="12" t="s">
        <v>37</v>
      </c>
      <c r="E1878" s="12"/>
      <c r="F1878" s="14" t="s">
        <v>50</v>
      </c>
      <c r="G1878" s="20">
        <f>G1879</f>
        <v>28977.5</v>
      </c>
      <c r="H1878" s="20">
        <f t="shared" ref="H1878:BW1878" si="5705">H1879</f>
        <v>29045.599999999999</v>
      </c>
      <c r="I1878" s="20">
        <f t="shared" si="5705"/>
        <v>29041.599999999999</v>
      </c>
      <c r="J1878" s="20">
        <f t="shared" si="5705"/>
        <v>0</v>
      </c>
      <c r="K1878" s="20">
        <f t="shared" si="5705"/>
        <v>0</v>
      </c>
      <c r="L1878" s="20">
        <f t="shared" si="5705"/>
        <v>0</v>
      </c>
      <c r="M1878" s="20">
        <f t="shared" si="5593"/>
        <v>28977.5</v>
      </c>
      <c r="N1878" s="20">
        <f t="shared" si="5594"/>
        <v>29045.599999999999</v>
      </c>
      <c r="O1878" s="20">
        <f t="shared" si="5595"/>
        <v>29041.599999999999</v>
      </c>
      <c r="P1878" s="23">
        <f t="shared" si="5705"/>
        <v>0</v>
      </c>
      <c r="Q1878" s="23">
        <f t="shared" si="5705"/>
        <v>0</v>
      </c>
      <c r="R1878" s="23">
        <f t="shared" si="5705"/>
        <v>0</v>
      </c>
      <c r="S1878" s="23">
        <f t="shared" si="5705"/>
        <v>0</v>
      </c>
      <c r="T1878" s="23">
        <f t="shared" si="5705"/>
        <v>0</v>
      </c>
      <c r="U1878" s="23">
        <f t="shared" si="5705"/>
        <v>0</v>
      </c>
      <c r="V1878" s="23">
        <f t="shared" si="5705"/>
        <v>0</v>
      </c>
      <c r="W1878" s="23">
        <f t="shared" si="5705"/>
        <v>0</v>
      </c>
      <c r="X1878" s="23">
        <f t="shared" si="5705"/>
        <v>0</v>
      </c>
      <c r="Y1878" s="23">
        <f t="shared" si="5705"/>
        <v>0</v>
      </c>
      <c r="Z1878" s="23">
        <f t="shared" si="5590"/>
        <v>28977.5</v>
      </c>
      <c r="AA1878" s="23">
        <f t="shared" si="5591"/>
        <v>29045.599999999999</v>
      </c>
      <c r="AB1878" s="23">
        <f t="shared" si="5592"/>
        <v>29041.599999999999</v>
      </c>
      <c r="AC1878" s="23">
        <f t="shared" si="5705"/>
        <v>0</v>
      </c>
      <c r="AD1878" s="23">
        <f t="shared" si="5705"/>
        <v>0</v>
      </c>
      <c r="AE1878" s="23">
        <f t="shared" si="5705"/>
        <v>0</v>
      </c>
      <c r="AF1878" s="23">
        <f t="shared" si="5705"/>
        <v>0</v>
      </c>
      <c r="AG1878" s="23">
        <f t="shared" si="5705"/>
        <v>0</v>
      </c>
      <c r="AH1878" s="23">
        <f t="shared" si="5705"/>
        <v>0</v>
      </c>
      <c r="AI1878" s="23">
        <f t="shared" si="5705"/>
        <v>0</v>
      </c>
      <c r="AJ1878" s="23">
        <f t="shared" si="5705"/>
        <v>0</v>
      </c>
      <c r="AK1878" s="23">
        <f t="shared" si="5705"/>
        <v>0</v>
      </c>
      <c r="AL1878" s="23">
        <f t="shared" si="5705"/>
        <v>0</v>
      </c>
      <c r="AM1878" s="23">
        <f t="shared" si="5705"/>
        <v>0</v>
      </c>
      <c r="AN1878" s="23">
        <f t="shared" si="5705"/>
        <v>0</v>
      </c>
      <c r="AO1878" s="23">
        <f t="shared" si="5619"/>
        <v>28977.5</v>
      </c>
      <c r="AP1878" s="23">
        <f t="shared" si="5620"/>
        <v>29045.599999999999</v>
      </c>
      <c r="AQ1878" s="23">
        <f t="shared" si="5621"/>
        <v>29041.599999999999</v>
      </c>
      <c r="AR1878" s="23">
        <f t="shared" si="5705"/>
        <v>0</v>
      </c>
      <c r="AS1878" s="23">
        <f t="shared" si="5622"/>
        <v>28977.5</v>
      </c>
      <c r="AT1878" s="23">
        <f t="shared" si="5705"/>
        <v>0</v>
      </c>
      <c r="AU1878" s="23">
        <f t="shared" si="5705"/>
        <v>0</v>
      </c>
      <c r="AV1878" s="23">
        <f t="shared" si="5705"/>
        <v>0</v>
      </c>
      <c r="AW1878" s="23">
        <f t="shared" si="5705"/>
        <v>0</v>
      </c>
      <c r="AX1878" s="23">
        <f t="shared" si="5705"/>
        <v>0</v>
      </c>
      <c r="AY1878" s="23">
        <f t="shared" si="5597"/>
        <v>28977.5</v>
      </c>
      <c r="AZ1878" s="23">
        <f t="shared" si="5705"/>
        <v>0</v>
      </c>
      <c r="BA1878" s="23">
        <f t="shared" si="5598"/>
        <v>28977.5</v>
      </c>
      <c r="BB1878" s="23">
        <f t="shared" si="5705"/>
        <v>0</v>
      </c>
      <c r="BC1878" s="23">
        <f t="shared" si="5705"/>
        <v>0</v>
      </c>
      <c r="BD1878" s="23">
        <f t="shared" si="5705"/>
        <v>0</v>
      </c>
      <c r="BE1878" s="23">
        <f t="shared" si="5705"/>
        <v>0</v>
      </c>
      <c r="BF1878" s="23">
        <f t="shared" si="5705"/>
        <v>0</v>
      </c>
      <c r="BG1878" s="23">
        <f t="shared" si="5705"/>
        <v>0</v>
      </c>
      <c r="BH1878" s="23">
        <f t="shared" si="5705"/>
        <v>0</v>
      </c>
      <c r="BI1878" s="23">
        <f t="shared" si="5705"/>
        <v>0</v>
      </c>
      <c r="BJ1878" s="23">
        <f t="shared" si="5705"/>
        <v>0</v>
      </c>
      <c r="BK1878" s="23">
        <f t="shared" si="5705"/>
        <v>0</v>
      </c>
      <c r="BL1878" s="23">
        <f t="shared" si="5705"/>
        <v>0</v>
      </c>
      <c r="BM1878" s="23">
        <f t="shared" si="5705"/>
        <v>0</v>
      </c>
      <c r="BN1878" s="23">
        <f t="shared" si="5705"/>
        <v>0</v>
      </c>
      <c r="BO1878" s="23">
        <f t="shared" si="5705"/>
        <v>0</v>
      </c>
      <c r="BP1878" s="23">
        <f t="shared" si="5705"/>
        <v>0</v>
      </c>
      <c r="BQ1878" s="23">
        <f t="shared" si="5705"/>
        <v>0</v>
      </c>
      <c r="BR1878" s="23">
        <f t="shared" si="5568"/>
        <v>28977.5</v>
      </c>
      <c r="BS1878" s="23">
        <f t="shared" si="5569"/>
        <v>29045.599999999999</v>
      </c>
      <c r="BT1878" s="23">
        <f t="shared" si="5570"/>
        <v>29041.599999999999</v>
      </c>
      <c r="BU1878" s="23">
        <f t="shared" si="5705"/>
        <v>0</v>
      </c>
      <c r="BV1878" s="23">
        <f t="shared" si="5538"/>
        <v>28977.5</v>
      </c>
      <c r="BW1878" s="23">
        <f t="shared" si="5705"/>
        <v>0</v>
      </c>
      <c r="BX1878" s="5"/>
    </row>
    <row r="1879" spans="1:77" x14ac:dyDescent="0.3">
      <c r="A1879" s="12" t="s">
        <v>435</v>
      </c>
      <c r="B1879" s="12" t="s">
        <v>14</v>
      </c>
      <c r="C1879" s="12" t="s">
        <v>83</v>
      </c>
      <c r="D1879" s="12" t="s">
        <v>344</v>
      </c>
      <c r="E1879" s="12"/>
      <c r="F1879" s="14" t="s">
        <v>429</v>
      </c>
      <c r="G1879" s="20">
        <f>G1880+G1883</f>
        <v>28977.5</v>
      </c>
      <c r="H1879" s="20">
        <f t="shared" ref="H1879:L1879" si="5706">H1880+H1883</f>
        <v>29045.599999999999</v>
      </c>
      <c r="I1879" s="20">
        <f t="shared" si="5706"/>
        <v>29041.599999999999</v>
      </c>
      <c r="J1879" s="20">
        <f t="shared" si="5706"/>
        <v>0</v>
      </c>
      <c r="K1879" s="20">
        <f t="shared" si="5706"/>
        <v>0</v>
      </c>
      <c r="L1879" s="20">
        <f t="shared" si="5706"/>
        <v>0</v>
      </c>
      <c r="M1879" s="20">
        <f t="shared" si="5593"/>
        <v>28977.5</v>
      </c>
      <c r="N1879" s="20">
        <f t="shared" si="5594"/>
        <v>29045.599999999999</v>
      </c>
      <c r="O1879" s="20">
        <f t="shared" si="5595"/>
        <v>29041.599999999999</v>
      </c>
      <c r="P1879" s="23">
        <f t="shared" ref="P1879:Q1879" si="5707">P1880+P1883</f>
        <v>0</v>
      </c>
      <c r="Q1879" s="23">
        <f t="shared" si="5707"/>
        <v>0</v>
      </c>
      <c r="R1879" s="23">
        <f t="shared" ref="R1879:T1879" si="5708">R1880+R1883</f>
        <v>0</v>
      </c>
      <c r="S1879" s="23">
        <f t="shared" si="5708"/>
        <v>0</v>
      </c>
      <c r="T1879" s="23">
        <f t="shared" si="5708"/>
        <v>0</v>
      </c>
      <c r="U1879" s="23">
        <f t="shared" ref="U1879:W1879" si="5709">U1880+U1883</f>
        <v>0</v>
      </c>
      <c r="V1879" s="23">
        <f t="shared" si="5709"/>
        <v>0</v>
      </c>
      <c r="W1879" s="23">
        <f t="shared" si="5709"/>
        <v>0</v>
      </c>
      <c r="X1879" s="23">
        <f t="shared" ref="X1879:Y1879" si="5710">X1880+X1883</f>
        <v>0</v>
      </c>
      <c r="Y1879" s="23">
        <f t="shared" si="5710"/>
        <v>0</v>
      </c>
      <c r="Z1879" s="23">
        <f t="shared" si="5590"/>
        <v>28977.5</v>
      </c>
      <c r="AA1879" s="23">
        <f t="shared" si="5591"/>
        <v>29045.599999999999</v>
      </c>
      <c r="AB1879" s="23">
        <f t="shared" si="5592"/>
        <v>29041.599999999999</v>
      </c>
      <c r="AC1879" s="23">
        <f t="shared" ref="AC1879:AL1879" si="5711">AC1880+AC1883</f>
        <v>0</v>
      </c>
      <c r="AD1879" s="23">
        <f t="shared" si="5711"/>
        <v>0</v>
      </c>
      <c r="AE1879" s="23">
        <f t="shared" ref="AE1879" si="5712">AE1880+AE1883</f>
        <v>0</v>
      </c>
      <c r="AF1879" s="23">
        <f t="shared" si="5711"/>
        <v>0</v>
      </c>
      <c r="AG1879" s="23">
        <f t="shared" si="5711"/>
        <v>0</v>
      </c>
      <c r="AH1879" s="23">
        <f t="shared" si="5711"/>
        <v>0</v>
      </c>
      <c r="AI1879" s="23">
        <f t="shared" ref="AI1879" si="5713">AI1880+AI1883</f>
        <v>0</v>
      </c>
      <c r="AJ1879" s="23">
        <f t="shared" si="5711"/>
        <v>0</v>
      </c>
      <c r="AK1879" s="23">
        <f t="shared" si="5711"/>
        <v>0</v>
      </c>
      <c r="AL1879" s="23">
        <f t="shared" si="5711"/>
        <v>0</v>
      </c>
      <c r="AM1879" s="23">
        <f t="shared" ref="AM1879:BW1879" si="5714">AM1880+AM1883</f>
        <v>0</v>
      </c>
      <c r="AN1879" s="23">
        <f t="shared" si="5714"/>
        <v>0</v>
      </c>
      <c r="AO1879" s="23">
        <f t="shared" si="5619"/>
        <v>28977.5</v>
      </c>
      <c r="AP1879" s="23">
        <f t="shared" si="5620"/>
        <v>29045.599999999999</v>
      </c>
      <c r="AQ1879" s="23">
        <f t="shared" si="5621"/>
        <v>29041.599999999999</v>
      </c>
      <c r="AR1879" s="23">
        <f t="shared" ref="AR1879" si="5715">AR1880+AR1883</f>
        <v>0</v>
      </c>
      <c r="AS1879" s="23">
        <f t="shared" si="5622"/>
        <v>28977.5</v>
      </c>
      <c r="AT1879" s="23">
        <f t="shared" ref="AT1879:AX1879" si="5716">AT1880+AT1883</f>
        <v>0</v>
      </c>
      <c r="AU1879" s="23">
        <f t="shared" si="5716"/>
        <v>0</v>
      </c>
      <c r="AV1879" s="23">
        <f t="shared" si="5716"/>
        <v>0</v>
      </c>
      <c r="AW1879" s="23">
        <f t="shared" si="5716"/>
        <v>0</v>
      </c>
      <c r="AX1879" s="23">
        <f t="shared" si="5716"/>
        <v>0</v>
      </c>
      <c r="AY1879" s="23">
        <f t="shared" si="5597"/>
        <v>28977.5</v>
      </c>
      <c r="AZ1879" s="23">
        <f t="shared" ref="AZ1879" si="5717">AZ1880+AZ1883</f>
        <v>0</v>
      </c>
      <c r="BA1879" s="23">
        <f t="shared" si="5598"/>
        <v>28977.5</v>
      </c>
      <c r="BB1879" s="23">
        <f t="shared" ref="BB1879:BI1879" si="5718">BB1880+BB1883</f>
        <v>0</v>
      </c>
      <c r="BC1879" s="23">
        <f t="shared" si="5718"/>
        <v>0</v>
      </c>
      <c r="BD1879" s="23">
        <f t="shared" si="5718"/>
        <v>0</v>
      </c>
      <c r="BE1879" s="23">
        <f t="shared" si="5718"/>
        <v>0</v>
      </c>
      <c r="BF1879" s="23">
        <f t="shared" si="5718"/>
        <v>0</v>
      </c>
      <c r="BG1879" s="23">
        <f t="shared" si="5718"/>
        <v>0</v>
      </c>
      <c r="BH1879" s="23">
        <f t="shared" si="5718"/>
        <v>0</v>
      </c>
      <c r="BI1879" s="23">
        <f t="shared" si="5718"/>
        <v>0</v>
      </c>
      <c r="BJ1879" s="23">
        <f t="shared" ref="BJ1879:BP1879" si="5719">BJ1880+BJ1883</f>
        <v>0</v>
      </c>
      <c r="BK1879" s="23">
        <f t="shared" si="5719"/>
        <v>0</v>
      </c>
      <c r="BL1879" s="23">
        <f t="shared" si="5719"/>
        <v>0</v>
      </c>
      <c r="BM1879" s="23">
        <f t="shared" si="5719"/>
        <v>0</v>
      </c>
      <c r="BN1879" s="23">
        <f t="shared" si="5719"/>
        <v>0</v>
      </c>
      <c r="BO1879" s="23">
        <f t="shared" si="5719"/>
        <v>0</v>
      </c>
      <c r="BP1879" s="23">
        <f t="shared" si="5719"/>
        <v>0</v>
      </c>
      <c r="BQ1879" s="23">
        <f t="shared" ref="BQ1879" si="5720">BQ1880+BQ1883</f>
        <v>0</v>
      </c>
      <c r="BR1879" s="23">
        <f t="shared" si="5568"/>
        <v>28977.5</v>
      </c>
      <c r="BS1879" s="23">
        <f t="shared" si="5569"/>
        <v>29045.599999999999</v>
      </c>
      <c r="BT1879" s="23">
        <f t="shared" si="5570"/>
        <v>29041.599999999999</v>
      </c>
      <c r="BU1879" s="23">
        <f t="shared" ref="BU1879" si="5721">BU1880+BU1883</f>
        <v>0</v>
      </c>
      <c r="BV1879" s="23">
        <f t="shared" ref="BV1879:BV1897" si="5722">BR1879+BU1879</f>
        <v>28977.5</v>
      </c>
      <c r="BW1879" s="23">
        <f t="shared" si="5714"/>
        <v>0</v>
      </c>
      <c r="BX1879" s="5"/>
    </row>
    <row r="1880" spans="1:77" ht="46.8" x14ac:dyDescent="0.3">
      <c r="A1880" s="12" t="s">
        <v>435</v>
      </c>
      <c r="B1880" s="12" t="s">
        <v>14</v>
      </c>
      <c r="C1880" s="12" t="s">
        <v>83</v>
      </c>
      <c r="D1880" s="12" t="s">
        <v>316</v>
      </c>
      <c r="E1880" s="12"/>
      <c r="F1880" s="14" t="s">
        <v>812</v>
      </c>
      <c r="G1880" s="20">
        <f>G1881</f>
        <v>25526.5</v>
      </c>
      <c r="H1880" s="20">
        <f>H1881</f>
        <v>25526.5</v>
      </c>
      <c r="I1880" s="20">
        <f>I1881</f>
        <v>25526.5</v>
      </c>
      <c r="J1880" s="20">
        <f t="shared" ref="J1880:L1880" si="5723">J1881</f>
        <v>0</v>
      </c>
      <c r="K1880" s="20">
        <f t="shared" si="5723"/>
        <v>0</v>
      </c>
      <c r="L1880" s="20">
        <f t="shared" si="5723"/>
        <v>0</v>
      </c>
      <c r="M1880" s="20">
        <f t="shared" si="5593"/>
        <v>25526.5</v>
      </c>
      <c r="N1880" s="20">
        <f t="shared" si="5594"/>
        <v>25526.5</v>
      </c>
      <c r="O1880" s="20">
        <f t="shared" si="5595"/>
        <v>25526.5</v>
      </c>
      <c r="P1880" s="23">
        <f t="shared" ref="P1880:BW1880" si="5724">P1881</f>
        <v>0</v>
      </c>
      <c r="Q1880" s="23">
        <f t="shared" si="5724"/>
        <v>0</v>
      </c>
      <c r="R1880" s="23">
        <f t="shared" si="5724"/>
        <v>0</v>
      </c>
      <c r="S1880" s="23">
        <f t="shared" si="5724"/>
        <v>0</v>
      </c>
      <c r="T1880" s="23">
        <f t="shared" si="5724"/>
        <v>0</v>
      </c>
      <c r="U1880" s="23">
        <f t="shared" si="5724"/>
        <v>0</v>
      </c>
      <c r="V1880" s="23">
        <f t="shared" si="5724"/>
        <v>0</v>
      </c>
      <c r="W1880" s="23">
        <f t="shared" si="5724"/>
        <v>0</v>
      </c>
      <c r="X1880" s="23">
        <f t="shared" si="5724"/>
        <v>0</v>
      </c>
      <c r="Y1880" s="23">
        <f t="shared" si="5724"/>
        <v>0</v>
      </c>
      <c r="Z1880" s="23">
        <f t="shared" si="5590"/>
        <v>25526.5</v>
      </c>
      <c r="AA1880" s="23">
        <f t="shared" si="5591"/>
        <v>25526.5</v>
      </c>
      <c r="AB1880" s="23">
        <f t="shared" si="5592"/>
        <v>25526.5</v>
      </c>
      <c r="AC1880" s="23">
        <f t="shared" si="5724"/>
        <v>0</v>
      </c>
      <c r="AD1880" s="23">
        <f t="shared" si="5724"/>
        <v>0</v>
      </c>
      <c r="AE1880" s="23">
        <f t="shared" si="5724"/>
        <v>0</v>
      </c>
      <c r="AF1880" s="23">
        <f t="shared" si="5724"/>
        <v>0</v>
      </c>
      <c r="AG1880" s="23">
        <f t="shared" si="5724"/>
        <v>0</v>
      </c>
      <c r="AH1880" s="23">
        <f t="shared" si="5724"/>
        <v>0</v>
      </c>
      <c r="AI1880" s="23">
        <f t="shared" si="5724"/>
        <v>0</v>
      </c>
      <c r="AJ1880" s="23">
        <f t="shared" si="5724"/>
        <v>0</v>
      </c>
      <c r="AK1880" s="23">
        <f t="shared" si="5724"/>
        <v>0</v>
      </c>
      <c r="AL1880" s="23">
        <f t="shared" si="5724"/>
        <v>0</v>
      </c>
      <c r="AM1880" s="23">
        <f t="shared" si="5724"/>
        <v>0</v>
      </c>
      <c r="AN1880" s="23">
        <f t="shared" si="5724"/>
        <v>0</v>
      </c>
      <c r="AO1880" s="23">
        <f t="shared" si="5619"/>
        <v>25526.5</v>
      </c>
      <c r="AP1880" s="23">
        <f t="shared" si="5620"/>
        <v>25526.5</v>
      </c>
      <c r="AQ1880" s="23">
        <f t="shared" si="5621"/>
        <v>25526.5</v>
      </c>
      <c r="AR1880" s="23">
        <f t="shared" si="5724"/>
        <v>0</v>
      </c>
      <c r="AS1880" s="23">
        <f t="shared" si="5622"/>
        <v>25526.5</v>
      </c>
      <c r="AT1880" s="23">
        <f t="shared" si="5724"/>
        <v>0</v>
      </c>
      <c r="AU1880" s="23">
        <f t="shared" si="5724"/>
        <v>0</v>
      </c>
      <c r="AV1880" s="23">
        <f t="shared" si="5724"/>
        <v>0</v>
      </c>
      <c r="AW1880" s="23">
        <f t="shared" si="5724"/>
        <v>0</v>
      </c>
      <c r="AX1880" s="23">
        <f t="shared" si="5724"/>
        <v>0</v>
      </c>
      <c r="AY1880" s="23">
        <f t="shared" si="5597"/>
        <v>25526.5</v>
      </c>
      <c r="AZ1880" s="23">
        <f t="shared" si="5724"/>
        <v>0</v>
      </c>
      <c r="BA1880" s="23">
        <f t="shared" si="5598"/>
        <v>25526.5</v>
      </c>
      <c r="BB1880" s="23">
        <f t="shared" si="5724"/>
        <v>0</v>
      </c>
      <c r="BC1880" s="23">
        <f t="shared" si="5724"/>
        <v>0</v>
      </c>
      <c r="BD1880" s="23">
        <f t="shared" si="5724"/>
        <v>0</v>
      </c>
      <c r="BE1880" s="23">
        <f t="shared" si="5724"/>
        <v>0</v>
      </c>
      <c r="BF1880" s="23">
        <f t="shared" si="5724"/>
        <v>0</v>
      </c>
      <c r="BG1880" s="23">
        <f t="shared" si="5724"/>
        <v>0</v>
      </c>
      <c r="BH1880" s="23">
        <f t="shared" si="5724"/>
        <v>0</v>
      </c>
      <c r="BI1880" s="23">
        <f t="shared" si="5724"/>
        <v>0</v>
      </c>
      <c r="BJ1880" s="23">
        <f t="shared" si="5724"/>
        <v>0</v>
      </c>
      <c r="BK1880" s="23">
        <f t="shared" si="5724"/>
        <v>0</v>
      </c>
      <c r="BL1880" s="23">
        <f t="shared" si="5724"/>
        <v>0</v>
      </c>
      <c r="BM1880" s="23">
        <f t="shared" si="5724"/>
        <v>0</v>
      </c>
      <c r="BN1880" s="23">
        <f t="shared" si="5724"/>
        <v>0</v>
      </c>
      <c r="BO1880" s="23">
        <f t="shared" si="5724"/>
        <v>0</v>
      </c>
      <c r="BP1880" s="23">
        <f t="shared" si="5724"/>
        <v>0</v>
      </c>
      <c r="BQ1880" s="23">
        <f t="shared" si="5724"/>
        <v>0</v>
      </c>
      <c r="BR1880" s="23">
        <f t="shared" si="5568"/>
        <v>25526.5</v>
      </c>
      <c r="BS1880" s="23">
        <f t="shared" si="5569"/>
        <v>25526.5</v>
      </c>
      <c r="BT1880" s="23">
        <f t="shared" si="5570"/>
        <v>25526.5</v>
      </c>
      <c r="BU1880" s="23">
        <f t="shared" si="5724"/>
        <v>0</v>
      </c>
      <c r="BV1880" s="23">
        <f t="shared" si="5722"/>
        <v>25526.5</v>
      </c>
      <c r="BW1880" s="23">
        <f t="shared" si="5724"/>
        <v>0</v>
      </c>
    </row>
    <row r="1881" spans="1:77" ht="78" x14ac:dyDescent="0.3">
      <c r="A1881" s="12" t="s">
        <v>435</v>
      </c>
      <c r="B1881" s="12" t="s">
        <v>14</v>
      </c>
      <c r="C1881" s="12" t="s">
        <v>83</v>
      </c>
      <c r="D1881" s="12" t="s">
        <v>316</v>
      </c>
      <c r="E1881" s="12" t="s">
        <v>25</v>
      </c>
      <c r="F1881" s="14" t="s">
        <v>382</v>
      </c>
      <c r="G1881" s="20">
        <f>G1882</f>
        <v>25526.5</v>
      </c>
      <c r="H1881" s="20">
        <f t="shared" ref="H1881:BW1881" si="5725">H1882</f>
        <v>25526.5</v>
      </c>
      <c r="I1881" s="20">
        <f t="shared" si="5725"/>
        <v>25526.5</v>
      </c>
      <c r="J1881" s="20">
        <f t="shared" si="5725"/>
        <v>0</v>
      </c>
      <c r="K1881" s="20">
        <f t="shared" si="5725"/>
        <v>0</v>
      </c>
      <c r="L1881" s="20">
        <f t="shared" si="5725"/>
        <v>0</v>
      </c>
      <c r="M1881" s="20">
        <f t="shared" si="5593"/>
        <v>25526.5</v>
      </c>
      <c r="N1881" s="20">
        <f t="shared" si="5594"/>
        <v>25526.5</v>
      </c>
      <c r="O1881" s="20">
        <f t="shared" si="5595"/>
        <v>25526.5</v>
      </c>
      <c r="P1881" s="23">
        <f t="shared" si="5725"/>
        <v>0</v>
      </c>
      <c r="Q1881" s="23">
        <f t="shared" si="5725"/>
        <v>0</v>
      </c>
      <c r="R1881" s="23">
        <f t="shared" si="5725"/>
        <v>0</v>
      </c>
      <c r="S1881" s="23">
        <f t="shared" si="5725"/>
        <v>0</v>
      </c>
      <c r="T1881" s="23">
        <f t="shared" si="5725"/>
        <v>0</v>
      </c>
      <c r="U1881" s="23">
        <f t="shared" si="5725"/>
        <v>0</v>
      </c>
      <c r="V1881" s="23">
        <f t="shared" si="5725"/>
        <v>0</v>
      </c>
      <c r="W1881" s="23">
        <f t="shared" si="5725"/>
        <v>0</v>
      </c>
      <c r="X1881" s="23">
        <f t="shared" si="5725"/>
        <v>0</v>
      </c>
      <c r="Y1881" s="23">
        <f t="shared" si="5725"/>
        <v>0</v>
      </c>
      <c r="Z1881" s="23">
        <f t="shared" si="5590"/>
        <v>25526.5</v>
      </c>
      <c r="AA1881" s="23">
        <f t="shared" si="5591"/>
        <v>25526.5</v>
      </c>
      <c r="AB1881" s="23">
        <f t="shared" si="5592"/>
        <v>25526.5</v>
      </c>
      <c r="AC1881" s="23">
        <f t="shared" si="5725"/>
        <v>0</v>
      </c>
      <c r="AD1881" s="23">
        <f t="shared" si="5725"/>
        <v>0</v>
      </c>
      <c r="AE1881" s="23">
        <f t="shared" si="5725"/>
        <v>0</v>
      </c>
      <c r="AF1881" s="23">
        <f t="shared" si="5725"/>
        <v>0</v>
      </c>
      <c r="AG1881" s="23">
        <f t="shared" si="5725"/>
        <v>0</v>
      </c>
      <c r="AH1881" s="23">
        <f t="shared" si="5725"/>
        <v>0</v>
      </c>
      <c r="AI1881" s="23">
        <f t="shared" si="5725"/>
        <v>0</v>
      </c>
      <c r="AJ1881" s="23">
        <f t="shared" si="5725"/>
        <v>0</v>
      </c>
      <c r="AK1881" s="23">
        <f t="shared" si="5725"/>
        <v>0</v>
      </c>
      <c r="AL1881" s="23">
        <f t="shared" si="5725"/>
        <v>0</v>
      </c>
      <c r="AM1881" s="23">
        <f t="shared" si="5725"/>
        <v>0</v>
      </c>
      <c r="AN1881" s="23">
        <f t="shared" si="5725"/>
        <v>0</v>
      </c>
      <c r="AO1881" s="23">
        <f t="shared" si="5619"/>
        <v>25526.5</v>
      </c>
      <c r="AP1881" s="23">
        <f t="shared" si="5620"/>
        <v>25526.5</v>
      </c>
      <c r="AQ1881" s="23">
        <f t="shared" si="5621"/>
        <v>25526.5</v>
      </c>
      <c r="AR1881" s="23">
        <f t="shared" si="5725"/>
        <v>0</v>
      </c>
      <c r="AS1881" s="23">
        <f t="shared" si="5622"/>
        <v>25526.5</v>
      </c>
      <c r="AT1881" s="23">
        <f t="shared" si="5725"/>
        <v>0</v>
      </c>
      <c r="AU1881" s="23">
        <f t="shared" si="5725"/>
        <v>0</v>
      </c>
      <c r="AV1881" s="23">
        <f t="shared" si="5725"/>
        <v>0</v>
      </c>
      <c r="AW1881" s="23">
        <f t="shared" si="5725"/>
        <v>0</v>
      </c>
      <c r="AX1881" s="23">
        <f t="shared" si="5725"/>
        <v>0</v>
      </c>
      <c r="AY1881" s="23">
        <f t="shared" si="5597"/>
        <v>25526.5</v>
      </c>
      <c r="AZ1881" s="23">
        <f t="shared" si="5725"/>
        <v>0</v>
      </c>
      <c r="BA1881" s="23">
        <f t="shared" si="5598"/>
        <v>25526.5</v>
      </c>
      <c r="BB1881" s="23">
        <f t="shared" si="5725"/>
        <v>0</v>
      </c>
      <c r="BC1881" s="23">
        <f t="shared" si="5725"/>
        <v>0</v>
      </c>
      <c r="BD1881" s="23">
        <f t="shared" si="5725"/>
        <v>0</v>
      </c>
      <c r="BE1881" s="23">
        <f t="shared" si="5725"/>
        <v>0</v>
      </c>
      <c r="BF1881" s="23">
        <f t="shared" si="5725"/>
        <v>0</v>
      </c>
      <c r="BG1881" s="23">
        <f t="shared" si="5725"/>
        <v>0</v>
      </c>
      <c r="BH1881" s="23">
        <f t="shared" si="5725"/>
        <v>0</v>
      </c>
      <c r="BI1881" s="23">
        <f t="shared" si="5725"/>
        <v>0</v>
      </c>
      <c r="BJ1881" s="23">
        <f t="shared" si="5725"/>
        <v>0</v>
      </c>
      <c r="BK1881" s="23">
        <f t="shared" si="5725"/>
        <v>0</v>
      </c>
      <c r="BL1881" s="23">
        <f t="shared" si="5725"/>
        <v>0</v>
      </c>
      <c r="BM1881" s="23">
        <f t="shared" si="5725"/>
        <v>0</v>
      </c>
      <c r="BN1881" s="23">
        <f t="shared" si="5725"/>
        <v>0</v>
      </c>
      <c r="BO1881" s="23">
        <f t="shared" si="5725"/>
        <v>0</v>
      </c>
      <c r="BP1881" s="23">
        <f t="shared" si="5725"/>
        <v>0</v>
      </c>
      <c r="BQ1881" s="23">
        <f t="shared" si="5725"/>
        <v>0</v>
      </c>
      <c r="BR1881" s="23">
        <f t="shared" si="5568"/>
        <v>25526.5</v>
      </c>
      <c r="BS1881" s="23">
        <f t="shared" si="5569"/>
        <v>25526.5</v>
      </c>
      <c r="BT1881" s="23">
        <f t="shared" si="5570"/>
        <v>25526.5</v>
      </c>
      <c r="BU1881" s="23">
        <f t="shared" si="5725"/>
        <v>0</v>
      </c>
      <c r="BV1881" s="23">
        <f t="shared" si="5722"/>
        <v>25526.5</v>
      </c>
      <c r="BW1881" s="23">
        <f t="shared" si="5725"/>
        <v>0</v>
      </c>
      <c r="BY1881" s="3"/>
    </row>
    <row r="1882" spans="1:77" ht="31.2" x14ac:dyDescent="0.3">
      <c r="A1882" s="12" t="s">
        <v>435</v>
      </c>
      <c r="B1882" s="12" t="s">
        <v>14</v>
      </c>
      <c r="C1882" s="12" t="s">
        <v>83</v>
      </c>
      <c r="D1882" s="12" t="s">
        <v>316</v>
      </c>
      <c r="E1882" s="12">
        <v>120</v>
      </c>
      <c r="F1882" s="14" t="s">
        <v>371</v>
      </c>
      <c r="G1882" s="20">
        <v>25526.5</v>
      </c>
      <c r="H1882" s="20">
        <v>25526.5</v>
      </c>
      <c r="I1882" s="20">
        <v>25526.5</v>
      </c>
      <c r="J1882" s="20"/>
      <c r="K1882" s="20"/>
      <c r="L1882" s="20"/>
      <c r="M1882" s="20">
        <f t="shared" si="5593"/>
        <v>25526.5</v>
      </c>
      <c r="N1882" s="20">
        <f t="shared" si="5594"/>
        <v>25526.5</v>
      </c>
      <c r="O1882" s="20">
        <f t="shared" si="5595"/>
        <v>25526.5</v>
      </c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>
        <f t="shared" si="5590"/>
        <v>25526.5</v>
      </c>
      <c r="AA1882" s="23">
        <f t="shared" si="5591"/>
        <v>25526.5</v>
      </c>
      <c r="AB1882" s="23">
        <f t="shared" si="5592"/>
        <v>25526.5</v>
      </c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>
        <f t="shared" si="5619"/>
        <v>25526.5</v>
      </c>
      <c r="AP1882" s="23">
        <f t="shared" si="5620"/>
        <v>25526.5</v>
      </c>
      <c r="AQ1882" s="23">
        <f t="shared" si="5621"/>
        <v>25526.5</v>
      </c>
      <c r="AR1882" s="23"/>
      <c r="AS1882" s="23">
        <f t="shared" si="5622"/>
        <v>25526.5</v>
      </c>
      <c r="AT1882" s="23"/>
      <c r="AU1882" s="23"/>
      <c r="AV1882" s="23"/>
      <c r="AW1882" s="23"/>
      <c r="AX1882" s="23"/>
      <c r="AY1882" s="23">
        <f t="shared" si="5597"/>
        <v>25526.5</v>
      </c>
      <c r="AZ1882" s="23"/>
      <c r="BA1882" s="23">
        <f t="shared" si="5598"/>
        <v>25526.5</v>
      </c>
      <c r="BB1882" s="23"/>
      <c r="BC1882" s="23"/>
      <c r="BD1882" s="23"/>
      <c r="BE1882" s="23"/>
      <c r="BF1882" s="23"/>
      <c r="BG1882" s="23"/>
      <c r="BH1882" s="23"/>
      <c r="BI1882" s="23"/>
      <c r="BJ1882" s="23"/>
      <c r="BK1882" s="23"/>
      <c r="BL1882" s="23"/>
      <c r="BM1882" s="23"/>
      <c r="BN1882" s="23"/>
      <c r="BO1882" s="23"/>
      <c r="BP1882" s="23"/>
      <c r="BQ1882" s="23"/>
      <c r="BR1882" s="23">
        <f t="shared" si="5568"/>
        <v>25526.5</v>
      </c>
      <c r="BS1882" s="23">
        <f t="shared" si="5569"/>
        <v>25526.5</v>
      </c>
      <c r="BT1882" s="23">
        <f t="shared" si="5570"/>
        <v>25526.5</v>
      </c>
      <c r="BU1882" s="23"/>
      <c r="BV1882" s="23">
        <f t="shared" si="5722"/>
        <v>25526.5</v>
      </c>
      <c r="BW1882" s="23"/>
    </row>
    <row r="1883" spans="1:77" ht="46.8" x14ac:dyDescent="0.3">
      <c r="A1883" s="12" t="s">
        <v>435</v>
      </c>
      <c r="B1883" s="12" t="s">
        <v>14</v>
      </c>
      <c r="C1883" s="12" t="s">
        <v>83</v>
      </c>
      <c r="D1883" s="12" t="s">
        <v>317</v>
      </c>
      <c r="E1883" s="12"/>
      <c r="F1883" s="14" t="s">
        <v>813</v>
      </c>
      <c r="G1883" s="20">
        <f>G1884+G1886</f>
        <v>3451</v>
      </c>
      <c r="H1883" s="20">
        <f t="shared" ref="H1883:L1883" si="5726">H1884+H1886</f>
        <v>3519.1</v>
      </c>
      <c r="I1883" s="20">
        <f t="shared" si="5726"/>
        <v>3515.1</v>
      </c>
      <c r="J1883" s="20">
        <f t="shared" si="5726"/>
        <v>0</v>
      </c>
      <c r="K1883" s="20">
        <f t="shared" si="5726"/>
        <v>0</v>
      </c>
      <c r="L1883" s="20">
        <f t="shared" si="5726"/>
        <v>0</v>
      </c>
      <c r="M1883" s="20">
        <f t="shared" si="5593"/>
        <v>3451</v>
      </c>
      <c r="N1883" s="20">
        <f t="shared" si="5594"/>
        <v>3519.1</v>
      </c>
      <c r="O1883" s="20">
        <f t="shared" si="5595"/>
        <v>3515.1</v>
      </c>
      <c r="P1883" s="23">
        <f t="shared" ref="P1883:Q1883" si="5727">P1884+P1886</f>
        <v>0</v>
      </c>
      <c r="Q1883" s="23">
        <f t="shared" si="5727"/>
        <v>0</v>
      </c>
      <c r="R1883" s="23">
        <f t="shared" ref="R1883:T1883" si="5728">R1884+R1886</f>
        <v>0</v>
      </c>
      <c r="S1883" s="23">
        <f t="shared" si="5728"/>
        <v>0</v>
      </c>
      <c r="T1883" s="23">
        <f t="shared" si="5728"/>
        <v>0</v>
      </c>
      <c r="U1883" s="23">
        <f t="shared" ref="U1883:W1883" si="5729">U1884+U1886</f>
        <v>0</v>
      </c>
      <c r="V1883" s="23">
        <f t="shared" si="5729"/>
        <v>0</v>
      </c>
      <c r="W1883" s="23">
        <f t="shared" si="5729"/>
        <v>0</v>
      </c>
      <c r="X1883" s="23">
        <f t="shared" ref="X1883:Y1883" si="5730">X1884+X1886</f>
        <v>0</v>
      </c>
      <c r="Y1883" s="23">
        <f t="shared" si="5730"/>
        <v>0</v>
      </c>
      <c r="Z1883" s="23">
        <f t="shared" si="5590"/>
        <v>3451</v>
      </c>
      <c r="AA1883" s="23">
        <f t="shared" si="5591"/>
        <v>3519.1</v>
      </c>
      <c r="AB1883" s="23">
        <f t="shared" si="5592"/>
        <v>3515.1</v>
      </c>
      <c r="AC1883" s="23">
        <f t="shared" ref="AC1883:AL1883" si="5731">AC1884+AC1886</f>
        <v>0</v>
      </c>
      <c r="AD1883" s="23">
        <f t="shared" si="5731"/>
        <v>0</v>
      </c>
      <c r="AE1883" s="23">
        <f t="shared" ref="AE1883" si="5732">AE1884+AE1886</f>
        <v>0</v>
      </c>
      <c r="AF1883" s="23">
        <f t="shared" si="5731"/>
        <v>0</v>
      </c>
      <c r="AG1883" s="23">
        <f t="shared" si="5731"/>
        <v>0</v>
      </c>
      <c r="AH1883" s="23">
        <f t="shared" si="5731"/>
        <v>0</v>
      </c>
      <c r="AI1883" s="23">
        <f t="shared" ref="AI1883" si="5733">AI1884+AI1886</f>
        <v>0</v>
      </c>
      <c r="AJ1883" s="23">
        <f t="shared" si="5731"/>
        <v>0</v>
      </c>
      <c r="AK1883" s="23">
        <f t="shared" si="5731"/>
        <v>0</v>
      </c>
      <c r="AL1883" s="23">
        <f t="shared" si="5731"/>
        <v>0</v>
      </c>
      <c r="AM1883" s="23">
        <f t="shared" ref="AM1883:BW1883" si="5734">AM1884+AM1886</f>
        <v>0</v>
      </c>
      <c r="AN1883" s="23">
        <f t="shared" si="5734"/>
        <v>0</v>
      </c>
      <c r="AO1883" s="23">
        <f t="shared" si="5619"/>
        <v>3451</v>
      </c>
      <c r="AP1883" s="23">
        <f t="shared" si="5620"/>
        <v>3519.1</v>
      </c>
      <c r="AQ1883" s="23">
        <f t="shared" si="5621"/>
        <v>3515.1</v>
      </c>
      <c r="AR1883" s="23">
        <f t="shared" ref="AR1883" si="5735">AR1884+AR1886</f>
        <v>0</v>
      </c>
      <c r="AS1883" s="23">
        <f t="shared" si="5622"/>
        <v>3451</v>
      </c>
      <c r="AT1883" s="23">
        <f t="shared" ref="AT1883:AX1883" si="5736">AT1884+AT1886</f>
        <v>0</v>
      </c>
      <c r="AU1883" s="23">
        <f t="shared" si="5736"/>
        <v>0</v>
      </c>
      <c r="AV1883" s="23">
        <f t="shared" si="5736"/>
        <v>0</v>
      </c>
      <c r="AW1883" s="23">
        <f t="shared" si="5736"/>
        <v>0</v>
      </c>
      <c r="AX1883" s="23">
        <f t="shared" si="5736"/>
        <v>0</v>
      </c>
      <c r="AY1883" s="23">
        <f t="shared" si="5597"/>
        <v>3451</v>
      </c>
      <c r="AZ1883" s="23">
        <f t="shared" ref="AZ1883" si="5737">AZ1884+AZ1886</f>
        <v>0</v>
      </c>
      <c r="BA1883" s="23">
        <f t="shared" si="5598"/>
        <v>3451</v>
      </c>
      <c r="BB1883" s="23">
        <f t="shared" ref="BB1883:BI1883" si="5738">BB1884+BB1886</f>
        <v>0</v>
      </c>
      <c r="BC1883" s="23">
        <f t="shared" si="5738"/>
        <v>0</v>
      </c>
      <c r="BD1883" s="23">
        <f t="shared" si="5738"/>
        <v>0</v>
      </c>
      <c r="BE1883" s="23">
        <f t="shared" si="5738"/>
        <v>0</v>
      </c>
      <c r="BF1883" s="23">
        <f t="shared" si="5738"/>
        <v>0</v>
      </c>
      <c r="BG1883" s="23">
        <f t="shared" si="5738"/>
        <v>0</v>
      </c>
      <c r="BH1883" s="23">
        <f t="shared" si="5738"/>
        <v>0</v>
      </c>
      <c r="BI1883" s="23">
        <f t="shared" si="5738"/>
        <v>0</v>
      </c>
      <c r="BJ1883" s="23">
        <f t="shared" ref="BJ1883:BP1883" si="5739">BJ1884+BJ1886</f>
        <v>0</v>
      </c>
      <c r="BK1883" s="23">
        <f t="shared" si="5739"/>
        <v>0</v>
      </c>
      <c r="BL1883" s="23">
        <f t="shared" si="5739"/>
        <v>0</v>
      </c>
      <c r="BM1883" s="23">
        <f t="shared" si="5739"/>
        <v>0</v>
      </c>
      <c r="BN1883" s="23">
        <f t="shared" si="5739"/>
        <v>0</v>
      </c>
      <c r="BO1883" s="23">
        <f t="shared" si="5739"/>
        <v>0</v>
      </c>
      <c r="BP1883" s="23">
        <f t="shared" si="5739"/>
        <v>0</v>
      </c>
      <c r="BQ1883" s="23">
        <f t="shared" ref="BQ1883" si="5740">BQ1884+BQ1886</f>
        <v>0</v>
      </c>
      <c r="BR1883" s="23">
        <f t="shared" si="5568"/>
        <v>3451</v>
      </c>
      <c r="BS1883" s="23">
        <f t="shared" si="5569"/>
        <v>3519.1</v>
      </c>
      <c r="BT1883" s="23">
        <f t="shared" si="5570"/>
        <v>3515.1</v>
      </c>
      <c r="BU1883" s="23">
        <f t="shared" ref="BU1883" si="5741">BU1884+BU1886</f>
        <v>0</v>
      </c>
      <c r="BV1883" s="23">
        <f t="shared" si="5722"/>
        <v>3451</v>
      </c>
      <c r="BW1883" s="23">
        <f t="shared" si="5734"/>
        <v>0</v>
      </c>
    </row>
    <row r="1884" spans="1:77" ht="31.2" x14ac:dyDescent="0.3">
      <c r="A1884" s="12" t="s">
        <v>435</v>
      </c>
      <c r="B1884" s="12" t="s">
        <v>14</v>
      </c>
      <c r="C1884" s="12" t="s">
        <v>83</v>
      </c>
      <c r="D1884" s="12" t="s">
        <v>317</v>
      </c>
      <c r="E1884" s="12" t="s">
        <v>7</v>
      </c>
      <c r="F1884" s="14" t="s">
        <v>383</v>
      </c>
      <c r="G1884" s="20">
        <f>G1885</f>
        <v>3436</v>
      </c>
      <c r="H1884" s="20">
        <f t="shared" ref="H1884:BW1884" si="5742">H1885</f>
        <v>3508</v>
      </c>
      <c r="I1884" s="20">
        <f t="shared" si="5742"/>
        <v>3508</v>
      </c>
      <c r="J1884" s="20">
        <f t="shared" si="5742"/>
        <v>0</v>
      </c>
      <c r="K1884" s="20">
        <f t="shared" si="5742"/>
        <v>0</v>
      </c>
      <c r="L1884" s="20">
        <f t="shared" si="5742"/>
        <v>0</v>
      </c>
      <c r="M1884" s="20">
        <f t="shared" si="5593"/>
        <v>3436</v>
      </c>
      <c r="N1884" s="20">
        <f t="shared" si="5594"/>
        <v>3508</v>
      </c>
      <c r="O1884" s="20">
        <f t="shared" si="5595"/>
        <v>3508</v>
      </c>
      <c r="P1884" s="23">
        <f t="shared" si="5742"/>
        <v>0</v>
      </c>
      <c r="Q1884" s="23">
        <f t="shared" si="5742"/>
        <v>0</v>
      </c>
      <c r="R1884" s="23">
        <f t="shared" si="5742"/>
        <v>0</v>
      </c>
      <c r="S1884" s="23">
        <f t="shared" si="5742"/>
        <v>0</v>
      </c>
      <c r="T1884" s="23">
        <f t="shared" si="5742"/>
        <v>0</v>
      </c>
      <c r="U1884" s="23">
        <f t="shared" si="5742"/>
        <v>0</v>
      </c>
      <c r="V1884" s="23">
        <f t="shared" si="5742"/>
        <v>0</v>
      </c>
      <c r="W1884" s="23">
        <f t="shared" si="5742"/>
        <v>0</v>
      </c>
      <c r="X1884" s="23">
        <f t="shared" si="5742"/>
        <v>0</v>
      </c>
      <c r="Y1884" s="23">
        <f t="shared" si="5742"/>
        <v>0</v>
      </c>
      <c r="Z1884" s="23">
        <f t="shared" si="5590"/>
        <v>3436</v>
      </c>
      <c r="AA1884" s="23">
        <f t="shared" si="5591"/>
        <v>3508</v>
      </c>
      <c r="AB1884" s="23">
        <f t="shared" si="5592"/>
        <v>3508</v>
      </c>
      <c r="AC1884" s="23">
        <f t="shared" si="5742"/>
        <v>0</v>
      </c>
      <c r="AD1884" s="23">
        <f t="shared" si="5742"/>
        <v>0</v>
      </c>
      <c r="AE1884" s="23">
        <f t="shared" si="5742"/>
        <v>0</v>
      </c>
      <c r="AF1884" s="23">
        <f t="shared" si="5742"/>
        <v>0</v>
      </c>
      <c r="AG1884" s="23">
        <f t="shared" si="5742"/>
        <v>0</v>
      </c>
      <c r="AH1884" s="23">
        <f t="shared" si="5742"/>
        <v>0</v>
      </c>
      <c r="AI1884" s="23">
        <f t="shared" si="5742"/>
        <v>0</v>
      </c>
      <c r="AJ1884" s="23">
        <f t="shared" si="5742"/>
        <v>0</v>
      </c>
      <c r="AK1884" s="23">
        <f t="shared" si="5742"/>
        <v>0</v>
      </c>
      <c r="AL1884" s="23">
        <f t="shared" si="5742"/>
        <v>0</v>
      </c>
      <c r="AM1884" s="23">
        <f t="shared" si="5742"/>
        <v>0</v>
      </c>
      <c r="AN1884" s="23">
        <f t="shared" si="5742"/>
        <v>0</v>
      </c>
      <c r="AO1884" s="23">
        <f t="shared" si="5619"/>
        <v>3436</v>
      </c>
      <c r="AP1884" s="23">
        <f t="shared" si="5620"/>
        <v>3508</v>
      </c>
      <c r="AQ1884" s="23">
        <f t="shared" si="5621"/>
        <v>3508</v>
      </c>
      <c r="AR1884" s="23">
        <f t="shared" si="5742"/>
        <v>0</v>
      </c>
      <c r="AS1884" s="23">
        <f t="shared" si="5622"/>
        <v>3436</v>
      </c>
      <c r="AT1884" s="23">
        <f t="shared" si="5742"/>
        <v>0</v>
      </c>
      <c r="AU1884" s="23">
        <f t="shared" si="5742"/>
        <v>0</v>
      </c>
      <c r="AV1884" s="23">
        <f t="shared" si="5742"/>
        <v>0</v>
      </c>
      <c r="AW1884" s="23">
        <f t="shared" si="5742"/>
        <v>0</v>
      </c>
      <c r="AX1884" s="23">
        <f t="shared" si="5742"/>
        <v>0</v>
      </c>
      <c r="AY1884" s="23">
        <f t="shared" si="5597"/>
        <v>3436</v>
      </c>
      <c r="AZ1884" s="23">
        <f t="shared" si="5742"/>
        <v>0</v>
      </c>
      <c r="BA1884" s="23">
        <f t="shared" si="5598"/>
        <v>3436</v>
      </c>
      <c r="BB1884" s="23">
        <f t="shared" si="5742"/>
        <v>0</v>
      </c>
      <c r="BC1884" s="23">
        <f t="shared" si="5742"/>
        <v>0</v>
      </c>
      <c r="BD1884" s="23">
        <f t="shared" si="5742"/>
        <v>0</v>
      </c>
      <c r="BE1884" s="23">
        <f t="shared" si="5742"/>
        <v>0</v>
      </c>
      <c r="BF1884" s="23">
        <f t="shared" si="5742"/>
        <v>0</v>
      </c>
      <c r="BG1884" s="23">
        <f t="shared" si="5742"/>
        <v>0</v>
      </c>
      <c r="BH1884" s="23">
        <f t="shared" si="5742"/>
        <v>0</v>
      </c>
      <c r="BI1884" s="23">
        <f t="shared" si="5742"/>
        <v>0</v>
      </c>
      <c r="BJ1884" s="23">
        <f t="shared" si="5742"/>
        <v>0</v>
      </c>
      <c r="BK1884" s="23">
        <f t="shared" si="5742"/>
        <v>0</v>
      </c>
      <c r="BL1884" s="23">
        <f t="shared" si="5742"/>
        <v>0</v>
      </c>
      <c r="BM1884" s="23">
        <f t="shared" si="5742"/>
        <v>0</v>
      </c>
      <c r="BN1884" s="23">
        <f t="shared" si="5742"/>
        <v>0</v>
      </c>
      <c r="BO1884" s="23">
        <f t="shared" si="5742"/>
        <v>0</v>
      </c>
      <c r="BP1884" s="23">
        <f t="shared" si="5742"/>
        <v>0</v>
      </c>
      <c r="BQ1884" s="23">
        <f t="shared" si="5742"/>
        <v>0</v>
      </c>
      <c r="BR1884" s="23">
        <f t="shared" si="5568"/>
        <v>3436</v>
      </c>
      <c r="BS1884" s="23">
        <f t="shared" si="5569"/>
        <v>3508</v>
      </c>
      <c r="BT1884" s="23">
        <f t="shared" si="5570"/>
        <v>3508</v>
      </c>
      <c r="BU1884" s="23">
        <f t="shared" si="5742"/>
        <v>0</v>
      </c>
      <c r="BV1884" s="23">
        <f t="shared" si="5722"/>
        <v>3436</v>
      </c>
      <c r="BW1884" s="23">
        <f t="shared" si="5742"/>
        <v>0</v>
      </c>
    </row>
    <row r="1885" spans="1:77" ht="31.2" x14ac:dyDescent="0.3">
      <c r="A1885" s="12" t="s">
        <v>435</v>
      </c>
      <c r="B1885" s="12" t="s">
        <v>14</v>
      </c>
      <c r="C1885" s="12" t="s">
        <v>83</v>
      </c>
      <c r="D1885" s="12" t="s">
        <v>317</v>
      </c>
      <c r="E1885" s="12">
        <v>240</v>
      </c>
      <c r="F1885" s="14" t="s">
        <v>372</v>
      </c>
      <c r="G1885" s="20">
        <v>3436</v>
      </c>
      <c r="H1885" s="20">
        <v>3508</v>
      </c>
      <c r="I1885" s="20">
        <v>3508</v>
      </c>
      <c r="J1885" s="20"/>
      <c r="K1885" s="20"/>
      <c r="L1885" s="20"/>
      <c r="M1885" s="20">
        <f t="shared" si="5593"/>
        <v>3436</v>
      </c>
      <c r="N1885" s="20">
        <f t="shared" si="5594"/>
        <v>3508</v>
      </c>
      <c r="O1885" s="20">
        <f t="shared" si="5595"/>
        <v>3508</v>
      </c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>
        <f t="shared" si="5590"/>
        <v>3436</v>
      </c>
      <c r="AA1885" s="23">
        <f t="shared" si="5591"/>
        <v>3508</v>
      </c>
      <c r="AB1885" s="23">
        <f t="shared" si="5592"/>
        <v>3508</v>
      </c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>
        <f t="shared" si="5619"/>
        <v>3436</v>
      </c>
      <c r="AP1885" s="23">
        <f t="shared" si="5620"/>
        <v>3508</v>
      </c>
      <c r="AQ1885" s="23">
        <f t="shared" si="5621"/>
        <v>3508</v>
      </c>
      <c r="AR1885" s="23"/>
      <c r="AS1885" s="23">
        <f t="shared" si="5622"/>
        <v>3436</v>
      </c>
      <c r="AT1885" s="23"/>
      <c r="AU1885" s="23"/>
      <c r="AV1885" s="23"/>
      <c r="AW1885" s="23"/>
      <c r="AX1885" s="23"/>
      <c r="AY1885" s="23">
        <f t="shared" si="5597"/>
        <v>3436</v>
      </c>
      <c r="AZ1885" s="23"/>
      <c r="BA1885" s="23">
        <f t="shared" si="5598"/>
        <v>3436</v>
      </c>
      <c r="BB1885" s="23"/>
      <c r="BC1885" s="23"/>
      <c r="BD1885" s="23"/>
      <c r="BE1885" s="23"/>
      <c r="BF1885" s="23"/>
      <c r="BG1885" s="23"/>
      <c r="BH1885" s="23"/>
      <c r="BI1885" s="23"/>
      <c r="BJ1885" s="23"/>
      <c r="BK1885" s="23"/>
      <c r="BL1885" s="23"/>
      <c r="BM1885" s="23"/>
      <c r="BN1885" s="23"/>
      <c r="BO1885" s="23"/>
      <c r="BP1885" s="23"/>
      <c r="BQ1885" s="23"/>
      <c r="BR1885" s="23">
        <f t="shared" si="5568"/>
        <v>3436</v>
      </c>
      <c r="BS1885" s="23">
        <f t="shared" si="5569"/>
        <v>3508</v>
      </c>
      <c r="BT1885" s="23">
        <f t="shared" si="5570"/>
        <v>3508</v>
      </c>
      <c r="BU1885" s="23"/>
      <c r="BV1885" s="23">
        <f t="shared" si="5722"/>
        <v>3436</v>
      </c>
      <c r="BW1885" s="23"/>
    </row>
    <row r="1886" spans="1:77" x14ac:dyDescent="0.3">
      <c r="A1886" s="12" t="s">
        <v>435</v>
      </c>
      <c r="B1886" s="12" t="s">
        <v>14</v>
      </c>
      <c r="C1886" s="12" t="s">
        <v>83</v>
      </c>
      <c r="D1886" s="12" t="s">
        <v>317</v>
      </c>
      <c r="E1886" s="12" t="s">
        <v>8</v>
      </c>
      <c r="F1886" s="14" t="s">
        <v>387</v>
      </c>
      <c r="G1886" s="20">
        <f>G1887</f>
        <v>15</v>
      </c>
      <c r="H1886" s="20">
        <f t="shared" ref="H1886:BW1886" si="5743">H1887</f>
        <v>11.1</v>
      </c>
      <c r="I1886" s="20">
        <f t="shared" si="5743"/>
        <v>7.1</v>
      </c>
      <c r="J1886" s="20">
        <f t="shared" si="5743"/>
        <v>0</v>
      </c>
      <c r="K1886" s="20">
        <f t="shared" si="5743"/>
        <v>0</v>
      </c>
      <c r="L1886" s="20">
        <f t="shared" si="5743"/>
        <v>0</v>
      </c>
      <c r="M1886" s="20">
        <f t="shared" si="5593"/>
        <v>15</v>
      </c>
      <c r="N1886" s="20">
        <f t="shared" si="5594"/>
        <v>11.1</v>
      </c>
      <c r="O1886" s="20">
        <f t="shared" si="5595"/>
        <v>7.1</v>
      </c>
      <c r="P1886" s="23">
        <f t="shared" si="5743"/>
        <v>0</v>
      </c>
      <c r="Q1886" s="23">
        <f t="shared" si="5743"/>
        <v>0</v>
      </c>
      <c r="R1886" s="23">
        <f t="shared" si="5743"/>
        <v>0</v>
      </c>
      <c r="S1886" s="23">
        <f t="shared" si="5743"/>
        <v>0</v>
      </c>
      <c r="T1886" s="23">
        <f t="shared" si="5743"/>
        <v>0</v>
      </c>
      <c r="U1886" s="23">
        <f t="shared" si="5743"/>
        <v>0</v>
      </c>
      <c r="V1886" s="23">
        <f t="shared" si="5743"/>
        <v>0</v>
      </c>
      <c r="W1886" s="23">
        <f t="shared" si="5743"/>
        <v>0</v>
      </c>
      <c r="X1886" s="23">
        <f t="shared" si="5743"/>
        <v>0</v>
      </c>
      <c r="Y1886" s="23">
        <f t="shared" si="5743"/>
        <v>0</v>
      </c>
      <c r="Z1886" s="23">
        <f t="shared" si="5590"/>
        <v>15</v>
      </c>
      <c r="AA1886" s="23">
        <f t="shared" si="5591"/>
        <v>11.1</v>
      </c>
      <c r="AB1886" s="23">
        <f t="shared" si="5592"/>
        <v>7.1</v>
      </c>
      <c r="AC1886" s="23">
        <f t="shared" si="5743"/>
        <v>0</v>
      </c>
      <c r="AD1886" s="23">
        <f t="shared" si="5743"/>
        <v>0</v>
      </c>
      <c r="AE1886" s="23">
        <f t="shared" si="5743"/>
        <v>0</v>
      </c>
      <c r="AF1886" s="23">
        <f t="shared" si="5743"/>
        <v>0</v>
      </c>
      <c r="AG1886" s="23">
        <f t="shared" si="5743"/>
        <v>0</v>
      </c>
      <c r="AH1886" s="23">
        <f t="shared" si="5743"/>
        <v>0</v>
      </c>
      <c r="AI1886" s="23">
        <f t="shared" si="5743"/>
        <v>0</v>
      </c>
      <c r="AJ1886" s="23">
        <f t="shared" si="5743"/>
        <v>0</v>
      </c>
      <c r="AK1886" s="23">
        <f t="shared" si="5743"/>
        <v>0</v>
      </c>
      <c r="AL1886" s="23">
        <f t="shared" si="5743"/>
        <v>0</v>
      </c>
      <c r="AM1886" s="23">
        <f t="shared" si="5743"/>
        <v>0</v>
      </c>
      <c r="AN1886" s="23">
        <f t="shared" si="5743"/>
        <v>0</v>
      </c>
      <c r="AO1886" s="23">
        <f t="shared" si="5619"/>
        <v>15</v>
      </c>
      <c r="AP1886" s="23">
        <f t="shared" si="5620"/>
        <v>11.1</v>
      </c>
      <c r="AQ1886" s="23">
        <f t="shared" si="5621"/>
        <v>7.1</v>
      </c>
      <c r="AR1886" s="23">
        <f t="shared" si="5743"/>
        <v>0</v>
      </c>
      <c r="AS1886" s="23">
        <f t="shared" si="5622"/>
        <v>15</v>
      </c>
      <c r="AT1886" s="23">
        <f t="shared" si="5743"/>
        <v>0</v>
      </c>
      <c r="AU1886" s="23">
        <f t="shared" si="5743"/>
        <v>0</v>
      </c>
      <c r="AV1886" s="23">
        <f t="shared" si="5743"/>
        <v>0</v>
      </c>
      <c r="AW1886" s="23">
        <f t="shared" si="5743"/>
        <v>0</v>
      </c>
      <c r="AX1886" s="23">
        <f t="shared" si="5743"/>
        <v>0</v>
      </c>
      <c r="AY1886" s="23">
        <f t="shared" si="5597"/>
        <v>15</v>
      </c>
      <c r="AZ1886" s="23">
        <f t="shared" si="5743"/>
        <v>0</v>
      </c>
      <c r="BA1886" s="23">
        <f t="shared" si="5598"/>
        <v>15</v>
      </c>
      <c r="BB1886" s="23">
        <f t="shared" si="5743"/>
        <v>0</v>
      </c>
      <c r="BC1886" s="23">
        <f t="shared" si="5743"/>
        <v>0</v>
      </c>
      <c r="BD1886" s="23">
        <f t="shared" si="5743"/>
        <v>0</v>
      </c>
      <c r="BE1886" s="23">
        <f t="shared" si="5743"/>
        <v>0</v>
      </c>
      <c r="BF1886" s="23">
        <f t="shared" si="5743"/>
        <v>0</v>
      </c>
      <c r="BG1886" s="23">
        <f t="shared" si="5743"/>
        <v>0</v>
      </c>
      <c r="BH1886" s="23">
        <f t="shared" si="5743"/>
        <v>0</v>
      </c>
      <c r="BI1886" s="23">
        <f t="shared" si="5743"/>
        <v>0</v>
      </c>
      <c r="BJ1886" s="23">
        <f t="shared" si="5743"/>
        <v>0</v>
      </c>
      <c r="BK1886" s="23">
        <f t="shared" si="5743"/>
        <v>0</v>
      </c>
      <c r="BL1886" s="23">
        <f t="shared" si="5743"/>
        <v>0</v>
      </c>
      <c r="BM1886" s="23">
        <f t="shared" si="5743"/>
        <v>0</v>
      </c>
      <c r="BN1886" s="23">
        <f t="shared" si="5743"/>
        <v>0</v>
      </c>
      <c r="BO1886" s="23">
        <f t="shared" si="5743"/>
        <v>0</v>
      </c>
      <c r="BP1886" s="23">
        <f t="shared" si="5743"/>
        <v>0</v>
      </c>
      <c r="BQ1886" s="23">
        <f t="shared" si="5743"/>
        <v>0</v>
      </c>
      <c r="BR1886" s="23">
        <f t="shared" si="5568"/>
        <v>15</v>
      </c>
      <c r="BS1886" s="23">
        <f t="shared" si="5569"/>
        <v>11.1</v>
      </c>
      <c r="BT1886" s="23">
        <f t="shared" si="5570"/>
        <v>7.1</v>
      </c>
      <c r="BU1886" s="23">
        <f t="shared" si="5743"/>
        <v>0</v>
      </c>
      <c r="BV1886" s="23">
        <f t="shared" si="5722"/>
        <v>15</v>
      </c>
      <c r="BW1886" s="23">
        <f t="shared" si="5743"/>
        <v>0</v>
      </c>
      <c r="BY1886" s="3"/>
    </row>
    <row r="1887" spans="1:77" x14ac:dyDescent="0.3">
      <c r="A1887" s="12" t="s">
        <v>435</v>
      </c>
      <c r="B1887" s="12" t="s">
        <v>14</v>
      </c>
      <c r="C1887" s="12" t="s">
        <v>83</v>
      </c>
      <c r="D1887" s="12" t="s">
        <v>317</v>
      </c>
      <c r="E1887" s="12">
        <v>850</v>
      </c>
      <c r="F1887" s="14" t="s">
        <v>381</v>
      </c>
      <c r="G1887" s="20">
        <v>15</v>
      </c>
      <c r="H1887" s="20">
        <v>11.1</v>
      </c>
      <c r="I1887" s="20">
        <v>7.1</v>
      </c>
      <c r="J1887" s="20"/>
      <c r="K1887" s="20"/>
      <c r="L1887" s="20"/>
      <c r="M1887" s="20">
        <f t="shared" si="5593"/>
        <v>15</v>
      </c>
      <c r="N1887" s="20">
        <f t="shared" si="5594"/>
        <v>11.1</v>
      </c>
      <c r="O1887" s="20">
        <f t="shared" si="5595"/>
        <v>7.1</v>
      </c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>
        <f t="shared" si="5590"/>
        <v>15</v>
      </c>
      <c r="AA1887" s="23">
        <f t="shared" si="5591"/>
        <v>11.1</v>
      </c>
      <c r="AB1887" s="23">
        <f t="shared" si="5592"/>
        <v>7.1</v>
      </c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>
        <f t="shared" si="5619"/>
        <v>15</v>
      </c>
      <c r="AP1887" s="23">
        <f t="shared" si="5620"/>
        <v>11.1</v>
      </c>
      <c r="AQ1887" s="23">
        <f t="shared" si="5621"/>
        <v>7.1</v>
      </c>
      <c r="AR1887" s="23"/>
      <c r="AS1887" s="23">
        <f t="shared" si="5622"/>
        <v>15</v>
      </c>
      <c r="AT1887" s="23"/>
      <c r="AU1887" s="23"/>
      <c r="AV1887" s="23"/>
      <c r="AW1887" s="23"/>
      <c r="AX1887" s="23"/>
      <c r="AY1887" s="23">
        <f t="shared" si="5597"/>
        <v>15</v>
      </c>
      <c r="AZ1887" s="23"/>
      <c r="BA1887" s="23">
        <f t="shared" si="5598"/>
        <v>15</v>
      </c>
      <c r="BB1887" s="23"/>
      <c r="BC1887" s="23"/>
      <c r="BD1887" s="23"/>
      <c r="BE1887" s="23"/>
      <c r="BF1887" s="23"/>
      <c r="BG1887" s="23"/>
      <c r="BH1887" s="23"/>
      <c r="BI1887" s="23"/>
      <c r="BJ1887" s="23"/>
      <c r="BK1887" s="23"/>
      <c r="BL1887" s="23"/>
      <c r="BM1887" s="23"/>
      <c r="BN1887" s="23"/>
      <c r="BO1887" s="23"/>
      <c r="BP1887" s="23"/>
      <c r="BQ1887" s="23"/>
      <c r="BR1887" s="23">
        <f t="shared" si="5568"/>
        <v>15</v>
      </c>
      <c r="BS1887" s="23">
        <f t="shared" si="5569"/>
        <v>11.1</v>
      </c>
      <c r="BT1887" s="23">
        <f t="shared" si="5570"/>
        <v>7.1</v>
      </c>
      <c r="BU1887" s="23"/>
      <c r="BV1887" s="23">
        <f t="shared" si="5722"/>
        <v>15</v>
      </c>
      <c r="BW1887" s="23"/>
      <c r="BY1887" s="15"/>
    </row>
    <row r="1888" spans="1:77" x14ac:dyDescent="0.3">
      <c r="A1888" s="17" t="s">
        <v>435</v>
      </c>
      <c r="B1888" s="17" t="s">
        <v>14</v>
      </c>
      <c r="C1888" s="17" t="s">
        <v>16</v>
      </c>
      <c r="D1888" s="17"/>
      <c r="E1888" s="17"/>
      <c r="F1888" s="10" t="s">
        <v>20</v>
      </c>
      <c r="G1888" s="19">
        <f>G1889</f>
        <v>5451.6</v>
      </c>
      <c r="H1888" s="19">
        <f t="shared" ref="H1888:BW1888" si="5744">H1889</f>
        <v>5545.6</v>
      </c>
      <c r="I1888" s="19">
        <f t="shared" si="5744"/>
        <v>5545.6</v>
      </c>
      <c r="J1888" s="19">
        <f t="shared" si="5744"/>
        <v>183.3</v>
      </c>
      <c r="K1888" s="19">
        <f t="shared" si="5744"/>
        <v>0</v>
      </c>
      <c r="L1888" s="19">
        <f t="shared" si="5744"/>
        <v>0</v>
      </c>
      <c r="M1888" s="20">
        <f t="shared" si="5593"/>
        <v>5634.9000000000005</v>
      </c>
      <c r="N1888" s="20">
        <f t="shared" si="5594"/>
        <v>5545.6</v>
      </c>
      <c r="O1888" s="20">
        <f t="shared" si="5595"/>
        <v>5545.6</v>
      </c>
      <c r="P1888" s="22">
        <f t="shared" si="5744"/>
        <v>0</v>
      </c>
      <c r="Q1888" s="22">
        <f t="shared" si="5744"/>
        <v>0</v>
      </c>
      <c r="R1888" s="22">
        <f t="shared" si="5744"/>
        <v>0</v>
      </c>
      <c r="S1888" s="22">
        <f t="shared" si="5744"/>
        <v>0</v>
      </c>
      <c r="T1888" s="22">
        <f t="shared" si="5744"/>
        <v>0</v>
      </c>
      <c r="U1888" s="22">
        <f t="shared" si="5744"/>
        <v>0</v>
      </c>
      <c r="V1888" s="22">
        <f t="shared" si="5744"/>
        <v>0</v>
      </c>
      <c r="W1888" s="22">
        <f t="shared" si="5744"/>
        <v>0</v>
      </c>
      <c r="X1888" s="22">
        <f t="shared" si="5744"/>
        <v>0</v>
      </c>
      <c r="Y1888" s="22">
        <f t="shared" si="5744"/>
        <v>0</v>
      </c>
      <c r="Z1888" s="22">
        <f t="shared" si="5590"/>
        <v>5634.9000000000005</v>
      </c>
      <c r="AA1888" s="22">
        <f t="shared" si="5591"/>
        <v>5545.6</v>
      </c>
      <c r="AB1888" s="22">
        <f t="shared" si="5592"/>
        <v>5545.6</v>
      </c>
      <c r="AC1888" s="22">
        <f t="shared" si="5744"/>
        <v>0</v>
      </c>
      <c r="AD1888" s="22">
        <f t="shared" si="5744"/>
        <v>0</v>
      </c>
      <c r="AE1888" s="22">
        <f t="shared" si="5744"/>
        <v>0</v>
      </c>
      <c r="AF1888" s="22">
        <f t="shared" si="5744"/>
        <v>0</v>
      </c>
      <c r="AG1888" s="22">
        <f t="shared" si="5744"/>
        <v>0</v>
      </c>
      <c r="AH1888" s="22">
        <f t="shared" si="5744"/>
        <v>0</v>
      </c>
      <c r="AI1888" s="22">
        <f t="shared" si="5744"/>
        <v>0</v>
      </c>
      <c r="AJ1888" s="22">
        <f t="shared" si="5744"/>
        <v>0</v>
      </c>
      <c r="AK1888" s="22">
        <f t="shared" si="5744"/>
        <v>0</v>
      </c>
      <c r="AL1888" s="22">
        <f t="shared" si="5744"/>
        <v>0</v>
      </c>
      <c r="AM1888" s="22">
        <f t="shared" si="5744"/>
        <v>0</v>
      </c>
      <c r="AN1888" s="22">
        <f t="shared" si="5744"/>
        <v>0</v>
      </c>
      <c r="AO1888" s="22">
        <f t="shared" si="5619"/>
        <v>5634.9000000000005</v>
      </c>
      <c r="AP1888" s="22">
        <f t="shared" si="5620"/>
        <v>5545.6</v>
      </c>
      <c r="AQ1888" s="22">
        <f t="shared" si="5621"/>
        <v>5545.6</v>
      </c>
      <c r="AR1888" s="22">
        <f t="shared" si="5744"/>
        <v>0</v>
      </c>
      <c r="AS1888" s="22">
        <f t="shared" si="5622"/>
        <v>5634.9000000000005</v>
      </c>
      <c r="AT1888" s="22">
        <f t="shared" si="5744"/>
        <v>0</v>
      </c>
      <c r="AU1888" s="22">
        <f t="shared" si="5744"/>
        <v>0</v>
      </c>
      <c r="AV1888" s="22">
        <f t="shared" si="5744"/>
        <v>0</v>
      </c>
      <c r="AW1888" s="22">
        <f t="shared" si="5744"/>
        <v>0</v>
      </c>
      <c r="AX1888" s="22">
        <f t="shared" si="5744"/>
        <v>0</v>
      </c>
      <c r="AY1888" s="22">
        <f t="shared" si="5597"/>
        <v>5634.9000000000005</v>
      </c>
      <c r="AZ1888" s="22">
        <f t="shared" si="5744"/>
        <v>0</v>
      </c>
      <c r="BA1888" s="22">
        <f t="shared" si="5598"/>
        <v>5634.9000000000005</v>
      </c>
      <c r="BB1888" s="22">
        <f t="shared" si="5744"/>
        <v>0</v>
      </c>
      <c r="BC1888" s="22">
        <f t="shared" si="5744"/>
        <v>0</v>
      </c>
      <c r="BD1888" s="22">
        <f t="shared" si="5744"/>
        <v>0</v>
      </c>
      <c r="BE1888" s="22">
        <f t="shared" si="5744"/>
        <v>0</v>
      </c>
      <c r="BF1888" s="22">
        <f t="shared" si="5744"/>
        <v>0</v>
      </c>
      <c r="BG1888" s="22">
        <f t="shared" si="5744"/>
        <v>0</v>
      </c>
      <c r="BH1888" s="22">
        <f t="shared" si="5744"/>
        <v>0</v>
      </c>
      <c r="BI1888" s="22">
        <f t="shared" si="5744"/>
        <v>0</v>
      </c>
      <c r="BJ1888" s="22">
        <f t="shared" si="5744"/>
        <v>0</v>
      </c>
      <c r="BK1888" s="22">
        <f t="shared" si="5744"/>
        <v>0</v>
      </c>
      <c r="BL1888" s="22">
        <f t="shared" si="5744"/>
        <v>0</v>
      </c>
      <c r="BM1888" s="22">
        <f t="shared" si="5744"/>
        <v>0</v>
      </c>
      <c r="BN1888" s="22">
        <f t="shared" si="5744"/>
        <v>0</v>
      </c>
      <c r="BO1888" s="22">
        <f t="shared" si="5744"/>
        <v>0</v>
      </c>
      <c r="BP1888" s="22">
        <f t="shared" si="5744"/>
        <v>0</v>
      </c>
      <c r="BQ1888" s="22">
        <f t="shared" si="5744"/>
        <v>0</v>
      </c>
      <c r="BR1888" s="22">
        <f t="shared" si="5568"/>
        <v>5634.9000000000005</v>
      </c>
      <c r="BS1888" s="22">
        <f t="shared" si="5569"/>
        <v>5545.6</v>
      </c>
      <c r="BT1888" s="22">
        <f t="shared" si="5570"/>
        <v>5545.6</v>
      </c>
      <c r="BU1888" s="22">
        <f t="shared" si="5744"/>
        <v>0</v>
      </c>
      <c r="BV1888" s="22">
        <f t="shared" si="5722"/>
        <v>5634.9000000000005</v>
      </c>
      <c r="BW1888" s="22">
        <f t="shared" si="5744"/>
        <v>0</v>
      </c>
    </row>
    <row r="1889" spans="1:77" x14ac:dyDescent="0.3">
      <c r="A1889" s="12" t="s">
        <v>435</v>
      </c>
      <c r="B1889" s="12" t="s">
        <v>14</v>
      </c>
      <c r="C1889" s="12" t="s">
        <v>16</v>
      </c>
      <c r="D1889" s="12" t="s">
        <v>345</v>
      </c>
      <c r="E1889" s="12"/>
      <c r="F1889" s="14" t="s">
        <v>401</v>
      </c>
      <c r="G1889" s="20">
        <f>G1890+G1894+G1910</f>
        <v>5451.6</v>
      </c>
      <c r="H1889" s="20">
        <f>H1890+H1894+H1910</f>
        <v>5545.6</v>
      </c>
      <c r="I1889" s="20">
        <f>I1890+I1894+I1910</f>
        <v>5545.6</v>
      </c>
      <c r="J1889" s="20">
        <f t="shared" ref="J1889:L1889" si="5745">J1890+J1894+J1910</f>
        <v>183.3</v>
      </c>
      <c r="K1889" s="20">
        <f t="shared" si="5745"/>
        <v>0</v>
      </c>
      <c r="L1889" s="20">
        <f t="shared" si="5745"/>
        <v>0</v>
      </c>
      <c r="M1889" s="20">
        <f t="shared" si="5593"/>
        <v>5634.9000000000005</v>
      </c>
      <c r="N1889" s="20">
        <f t="shared" si="5594"/>
        <v>5545.6</v>
      </c>
      <c r="O1889" s="20">
        <f t="shared" si="5595"/>
        <v>5545.6</v>
      </c>
      <c r="P1889" s="23">
        <f t="shared" ref="P1889:BW1889" si="5746">P1890+P1894+P1910</f>
        <v>0</v>
      </c>
      <c r="Q1889" s="23">
        <f t="shared" si="5746"/>
        <v>0</v>
      </c>
      <c r="R1889" s="23">
        <f t="shared" si="5746"/>
        <v>0</v>
      </c>
      <c r="S1889" s="23">
        <f t="shared" ref="S1889" si="5747">S1890+S1894+S1910</f>
        <v>0</v>
      </c>
      <c r="T1889" s="23">
        <f t="shared" si="5746"/>
        <v>0</v>
      </c>
      <c r="U1889" s="23">
        <f t="shared" si="5746"/>
        <v>0</v>
      </c>
      <c r="V1889" s="23">
        <f t="shared" ref="V1889" si="5748">V1890+V1894+V1910</f>
        <v>0</v>
      </c>
      <c r="W1889" s="23">
        <f t="shared" si="5746"/>
        <v>0</v>
      </c>
      <c r="X1889" s="23">
        <f t="shared" si="5746"/>
        <v>0</v>
      </c>
      <c r="Y1889" s="23">
        <f t="shared" si="5746"/>
        <v>0</v>
      </c>
      <c r="Z1889" s="23">
        <f t="shared" si="5590"/>
        <v>5634.9000000000005</v>
      </c>
      <c r="AA1889" s="23">
        <f t="shared" si="5591"/>
        <v>5545.6</v>
      </c>
      <c r="AB1889" s="23">
        <f t="shared" si="5592"/>
        <v>5545.6</v>
      </c>
      <c r="AC1889" s="23">
        <f t="shared" ref="AC1889:AN1889" si="5749">AC1890+AC1894+AC1910</f>
        <v>0</v>
      </c>
      <c r="AD1889" s="23">
        <f t="shared" si="5749"/>
        <v>0</v>
      </c>
      <c r="AE1889" s="23">
        <f t="shared" ref="AE1889" si="5750">AE1890+AE1894+AE1910</f>
        <v>0</v>
      </c>
      <c r="AF1889" s="23">
        <f t="shared" si="5749"/>
        <v>0</v>
      </c>
      <c r="AG1889" s="23">
        <f t="shared" si="5749"/>
        <v>0</v>
      </c>
      <c r="AH1889" s="23">
        <f t="shared" si="5749"/>
        <v>0</v>
      </c>
      <c r="AI1889" s="23">
        <f t="shared" ref="AI1889" si="5751">AI1890+AI1894+AI1910</f>
        <v>0</v>
      </c>
      <c r="AJ1889" s="23">
        <f t="shared" si="5749"/>
        <v>0</v>
      </c>
      <c r="AK1889" s="23">
        <f t="shared" si="5749"/>
        <v>0</v>
      </c>
      <c r="AL1889" s="23">
        <f t="shared" si="5749"/>
        <v>0</v>
      </c>
      <c r="AM1889" s="23">
        <f t="shared" si="5749"/>
        <v>0</v>
      </c>
      <c r="AN1889" s="23">
        <f t="shared" si="5749"/>
        <v>0</v>
      </c>
      <c r="AO1889" s="23">
        <f t="shared" si="5619"/>
        <v>5634.9000000000005</v>
      </c>
      <c r="AP1889" s="23">
        <f t="shared" si="5620"/>
        <v>5545.6</v>
      </c>
      <c r="AQ1889" s="23">
        <f t="shared" si="5621"/>
        <v>5545.6</v>
      </c>
      <c r="AR1889" s="23">
        <f t="shared" ref="AR1889" si="5752">AR1890+AR1894+AR1910</f>
        <v>0</v>
      </c>
      <c r="AS1889" s="23">
        <f t="shared" si="5622"/>
        <v>5634.9000000000005</v>
      </c>
      <c r="AT1889" s="23">
        <f t="shared" ref="AT1889:AX1889" si="5753">AT1890+AT1894+AT1910</f>
        <v>0</v>
      </c>
      <c r="AU1889" s="23">
        <f t="shared" si="5753"/>
        <v>0</v>
      </c>
      <c r="AV1889" s="23">
        <f t="shared" si="5753"/>
        <v>0</v>
      </c>
      <c r="AW1889" s="23">
        <f t="shared" si="5753"/>
        <v>0</v>
      </c>
      <c r="AX1889" s="23">
        <f t="shared" si="5753"/>
        <v>0</v>
      </c>
      <c r="AY1889" s="23">
        <f t="shared" si="5597"/>
        <v>5634.9000000000005</v>
      </c>
      <c r="AZ1889" s="23">
        <f t="shared" ref="AZ1889" si="5754">AZ1890+AZ1894+AZ1910</f>
        <v>0</v>
      </c>
      <c r="BA1889" s="23">
        <f t="shared" si="5598"/>
        <v>5634.9000000000005</v>
      </c>
      <c r="BB1889" s="23">
        <f t="shared" ref="BB1889:BI1889" si="5755">BB1890+BB1894+BB1910</f>
        <v>0</v>
      </c>
      <c r="BC1889" s="23">
        <f t="shared" si="5755"/>
        <v>0</v>
      </c>
      <c r="BD1889" s="23">
        <f t="shared" si="5755"/>
        <v>0</v>
      </c>
      <c r="BE1889" s="23">
        <f t="shared" si="5755"/>
        <v>0</v>
      </c>
      <c r="BF1889" s="23">
        <f t="shared" si="5755"/>
        <v>0</v>
      </c>
      <c r="BG1889" s="23">
        <f t="shared" si="5755"/>
        <v>0</v>
      </c>
      <c r="BH1889" s="23">
        <f t="shared" si="5755"/>
        <v>0</v>
      </c>
      <c r="BI1889" s="23">
        <f t="shared" si="5755"/>
        <v>0</v>
      </c>
      <c r="BJ1889" s="23">
        <f t="shared" ref="BJ1889:BP1889" si="5756">BJ1890+BJ1894+BJ1910</f>
        <v>0</v>
      </c>
      <c r="BK1889" s="23">
        <f t="shared" si="5756"/>
        <v>0</v>
      </c>
      <c r="BL1889" s="23">
        <f t="shared" si="5756"/>
        <v>0</v>
      </c>
      <c r="BM1889" s="23">
        <f t="shared" si="5756"/>
        <v>0</v>
      </c>
      <c r="BN1889" s="23">
        <f t="shared" si="5756"/>
        <v>0</v>
      </c>
      <c r="BO1889" s="23">
        <f t="shared" si="5756"/>
        <v>0</v>
      </c>
      <c r="BP1889" s="23">
        <f t="shared" si="5756"/>
        <v>0</v>
      </c>
      <c r="BQ1889" s="23">
        <f t="shared" ref="BQ1889" si="5757">BQ1890+BQ1894+BQ1910</f>
        <v>0</v>
      </c>
      <c r="BR1889" s="23">
        <f t="shared" si="5568"/>
        <v>5634.9000000000005</v>
      </c>
      <c r="BS1889" s="23">
        <f t="shared" si="5569"/>
        <v>5545.6</v>
      </c>
      <c r="BT1889" s="23">
        <f t="shared" si="5570"/>
        <v>5545.6</v>
      </c>
      <c r="BU1889" s="23">
        <f t="shared" ref="BU1889" si="5758">BU1890+BU1894+BU1910</f>
        <v>0</v>
      </c>
      <c r="BV1889" s="23">
        <f t="shared" si="5722"/>
        <v>5634.9000000000005</v>
      </c>
      <c r="BW1889" s="23">
        <f t="shared" si="5746"/>
        <v>0</v>
      </c>
      <c r="BX1889" s="5"/>
    </row>
    <row r="1890" spans="1:77" ht="62.4" x14ac:dyDescent="0.3">
      <c r="A1890" s="12" t="s">
        <v>435</v>
      </c>
      <c r="B1890" s="12" t="s">
        <v>14</v>
      </c>
      <c r="C1890" s="12" t="s">
        <v>16</v>
      </c>
      <c r="D1890" s="12" t="s">
        <v>346</v>
      </c>
      <c r="E1890" s="12"/>
      <c r="F1890" s="14" t="s">
        <v>896</v>
      </c>
      <c r="G1890" s="20">
        <f>G1891</f>
        <v>15</v>
      </c>
      <c r="H1890" s="20">
        <f t="shared" ref="H1890:BW1892" si="5759">H1891</f>
        <v>15</v>
      </c>
      <c r="I1890" s="20">
        <f t="shared" si="5759"/>
        <v>15</v>
      </c>
      <c r="J1890" s="20">
        <f t="shared" si="5759"/>
        <v>0</v>
      </c>
      <c r="K1890" s="20">
        <f t="shared" si="5759"/>
        <v>0</v>
      </c>
      <c r="L1890" s="20">
        <f t="shared" si="5759"/>
        <v>0</v>
      </c>
      <c r="M1890" s="20">
        <f t="shared" si="5593"/>
        <v>15</v>
      </c>
      <c r="N1890" s="20">
        <f t="shared" si="5594"/>
        <v>15</v>
      </c>
      <c r="O1890" s="20">
        <f t="shared" si="5595"/>
        <v>15</v>
      </c>
      <c r="P1890" s="23">
        <f t="shared" si="5759"/>
        <v>0</v>
      </c>
      <c r="Q1890" s="23">
        <f t="shared" si="5759"/>
        <v>0</v>
      </c>
      <c r="R1890" s="23">
        <f t="shared" si="5759"/>
        <v>0</v>
      </c>
      <c r="S1890" s="23">
        <f t="shared" si="5759"/>
        <v>0</v>
      </c>
      <c r="T1890" s="23">
        <f t="shared" si="5759"/>
        <v>0</v>
      </c>
      <c r="U1890" s="23">
        <f t="shared" si="5759"/>
        <v>0</v>
      </c>
      <c r="V1890" s="23">
        <f t="shared" si="5759"/>
        <v>0</v>
      </c>
      <c r="W1890" s="23">
        <f t="shared" si="5759"/>
        <v>0</v>
      </c>
      <c r="X1890" s="23">
        <f t="shared" si="5759"/>
        <v>0</v>
      </c>
      <c r="Y1890" s="23">
        <f t="shared" si="5759"/>
        <v>0</v>
      </c>
      <c r="Z1890" s="23">
        <f t="shared" si="5590"/>
        <v>15</v>
      </c>
      <c r="AA1890" s="23">
        <f t="shared" si="5591"/>
        <v>15</v>
      </c>
      <c r="AB1890" s="23">
        <f t="shared" si="5592"/>
        <v>15</v>
      </c>
      <c r="AC1890" s="23">
        <f t="shared" si="5759"/>
        <v>0</v>
      </c>
      <c r="AD1890" s="23">
        <f t="shared" si="5759"/>
        <v>0</v>
      </c>
      <c r="AE1890" s="23">
        <f t="shared" si="5759"/>
        <v>0</v>
      </c>
      <c r="AF1890" s="23">
        <f t="shared" si="5759"/>
        <v>0</v>
      </c>
      <c r="AG1890" s="23">
        <f t="shared" si="5759"/>
        <v>0</v>
      </c>
      <c r="AH1890" s="23">
        <f t="shared" si="5759"/>
        <v>0</v>
      </c>
      <c r="AI1890" s="23">
        <f t="shared" si="5759"/>
        <v>0</v>
      </c>
      <c r="AJ1890" s="23">
        <f t="shared" si="5759"/>
        <v>0</v>
      </c>
      <c r="AK1890" s="23">
        <f t="shared" si="5759"/>
        <v>0</v>
      </c>
      <c r="AL1890" s="23">
        <f t="shared" si="5759"/>
        <v>0</v>
      </c>
      <c r="AM1890" s="23">
        <f t="shared" si="5759"/>
        <v>0</v>
      </c>
      <c r="AN1890" s="23">
        <f t="shared" si="5759"/>
        <v>0</v>
      </c>
      <c r="AO1890" s="23">
        <f t="shared" si="5619"/>
        <v>15</v>
      </c>
      <c r="AP1890" s="23">
        <f t="shared" si="5620"/>
        <v>15</v>
      </c>
      <c r="AQ1890" s="23">
        <f t="shared" si="5621"/>
        <v>15</v>
      </c>
      <c r="AR1890" s="23">
        <f t="shared" si="5759"/>
        <v>0</v>
      </c>
      <c r="AS1890" s="23">
        <f t="shared" si="5622"/>
        <v>15</v>
      </c>
      <c r="AT1890" s="23">
        <f t="shared" si="5759"/>
        <v>0</v>
      </c>
      <c r="AU1890" s="23">
        <f t="shared" si="5759"/>
        <v>0</v>
      </c>
      <c r="AV1890" s="23">
        <f t="shared" si="5759"/>
        <v>0</v>
      </c>
      <c r="AW1890" s="23">
        <f t="shared" si="5759"/>
        <v>0</v>
      </c>
      <c r="AX1890" s="23">
        <f t="shared" si="5759"/>
        <v>0</v>
      </c>
      <c r="AY1890" s="23">
        <f t="shared" si="5597"/>
        <v>15</v>
      </c>
      <c r="AZ1890" s="23">
        <f t="shared" si="5759"/>
        <v>0</v>
      </c>
      <c r="BA1890" s="23">
        <f t="shared" si="5598"/>
        <v>15</v>
      </c>
      <c r="BB1890" s="23">
        <f t="shared" si="5759"/>
        <v>0</v>
      </c>
      <c r="BC1890" s="23">
        <f t="shared" si="5759"/>
        <v>0</v>
      </c>
      <c r="BD1890" s="23">
        <f t="shared" si="5759"/>
        <v>0</v>
      </c>
      <c r="BE1890" s="23">
        <f t="shared" si="5759"/>
        <v>0</v>
      </c>
      <c r="BF1890" s="23">
        <f t="shared" si="5759"/>
        <v>0</v>
      </c>
      <c r="BG1890" s="23">
        <f t="shared" si="5759"/>
        <v>0</v>
      </c>
      <c r="BH1890" s="23">
        <f t="shared" si="5759"/>
        <v>0</v>
      </c>
      <c r="BI1890" s="23">
        <f t="shared" si="5759"/>
        <v>0</v>
      </c>
      <c r="BJ1890" s="23">
        <f t="shared" si="5759"/>
        <v>0</v>
      </c>
      <c r="BK1890" s="23">
        <f t="shared" si="5759"/>
        <v>0</v>
      </c>
      <c r="BL1890" s="23">
        <f t="shared" si="5759"/>
        <v>0</v>
      </c>
      <c r="BM1890" s="23">
        <f t="shared" si="5759"/>
        <v>0</v>
      </c>
      <c r="BN1890" s="23">
        <f t="shared" si="5759"/>
        <v>0</v>
      </c>
      <c r="BO1890" s="23">
        <f t="shared" si="5759"/>
        <v>0</v>
      </c>
      <c r="BP1890" s="23">
        <f t="shared" si="5759"/>
        <v>0</v>
      </c>
      <c r="BQ1890" s="23">
        <f t="shared" si="5759"/>
        <v>0</v>
      </c>
      <c r="BR1890" s="23">
        <f t="shared" si="5568"/>
        <v>15</v>
      </c>
      <c r="BS1890" s="23">
        <f t="shared" si="5569"/>
        <v>15</v>
      </c>
      <c r="BT1890" s="23">
        <f t="shared" si="5570"/>
        <v>15</v>
      </c>
      <c r="BU1890" s="23">
        <f t="shared" si="5759"/>
        <v>0</v>
      </c>
      <c r="BV1890" s="23">
        <f t="shared" si="5722"/>
        <v>15</v>
      </c>
      <c r="BW1890" s="23">
        <f t="shared" si="5759"/>
        <v>0</v>
      </c>
      <c r="BX1890" s="5"/>
    </row>
    <row r="1891" spans="1:77" ht="62.4" x14ac:dyDescent="0.3">
      <c r="A1891" s="12" t="s">
        <v>435</v>
      </c>
      <c r="B1891" s="12" t="s">
        <v>14</v>
      </c>
      <c r="C1891" s="12" t="s">
        <v>16</v>
      </c>
      <c r="D1891" s="12" t="s">
        <v>322</v>
      </c>
      <c r="E1891" s="12"/>
      <c r="F1891" s="14" t="s">
        <v>897</v>
      </c>
      <c r="G1891" s="20">
        <f>G1892</f>
        <v>15</v>
      </c>
      <c r="H1891" s="20">
        <f t="shared" si="5759"/>
        <v>15</v>
      </c>
      <c r="I1891" s="20">
        <f t="shared" si="5759"/>
        <v>15</v>
      </c>
      <c r="J1891" s="20">
        <f t="shared" si="5759"/>
        <v>0</v>
      </c>
      <c r="K1891" s="20">
        <f t="shared" si="5759"/>
        <v>0</v>
      </c>
      <c r="L1891" s="20">
        <f t="shared" si="5759"/>
        <v>0</v>
      </c>
      <c r="M1891" s="20">
        <f t="shared" si="5593"/>
        <v>15</v>
      </c>
      <c r="N1891" s="20">
        <f t="shared" si="5594"/>
        <v>15</v>
      </c>
      <c r="O1891" s="20">
        <f t="shared" si="5595"/>
        <v>15</v>
      </c>
      <c r="P1891" s="23">
        <f t="shared" si="5759"/>
        <v>0</v>
      </c>
      <c r="Q1891" s="23">
        <f t="shared" si="5759"/>
        <v>0</v>
      </c>
      <c r="R1891" s="23">
        <f t="shared" si="5759"/>
        <v>0</v>
      </c>
      <c r="S1891" s="23">
        <f t="shared" si="5759"/>
        <v>0</v>
      </c>
      <c r="T1891" s="23">
        <f t="shared" si="5759"/>
        <v>0</v>
      </c>
      <c r="U1891" s="23">
        <f t="shared" si="5759"/>
        <v>0</v>
      </c>
      <c r="V1891" s="23">
        <f t="shared" si="5759"/>
        <v>0</v>
      </c>
      <c r="W1891" s="23">
        <f t="shared" si="5759"/>
        <v>0</v>
      </c>
      <c r="X1891" s="23">
        <f t="shared" si="5759"/>
        <v>0</v>
      </c>
      <c r="Y1891" s="23">
        <f t="shared" si="5759"/>
        <v>0</v>
      </c>
      <c r="Z1891" s="23">
        <f t="shared" si="5590"/>
        <v>15</v>
      </c>
      <c r="AA1891" s="23">
        <f t="shared" si="5591"/>
        <v>15</v>
      </c>
      <c r="AB1891" s="23">
        <f t="shared" si="5592"/>
        <v>15</v>
      </c>
      <c r="AC1891" s="23">
        <f t="shared" si="5759"/>
        <v>0</v>
      </c>
      <c r="AD1891" s="23">
        <f t="shared" si="5759"/>
        <v>0</v>
      </c>
      <c r="AE1891" s="23">
        <f t="shared" si="5759"/>
        <v>0</v>
      </c>
      <c r="AF1891" s="23">
        <f t="shared" si="5759"/>
        <v>0</v>
      </c>
      <c r="AG1891" s="23">
        <f t="shared" si="5759"/>
        <v>0</v>
      </c>
      <c r="AH1891" s="23">
        <f t="shared" si="5759"/>
        <v>0</v>
      </c>
      <c r="AI1891" s="23">
        <f t="shared" si="5759"/>
        <v>0</v>
      </c>
      <c r="AJ1891" s="23">
        <f t="shared" si="5759"/>
        <v>0</v>
      </c>
      <c r="AK1891" s="23">
        <f t="shared" si="5759"/>
        <v>0</v>
      </c>
      <c r="AL1891" s="23">
        <f t="shared" si="5759"/>
        <v>0</v>
      </c>
      <c r="AM1891" s="23">
        <f t="shared" si="5759"/>
        <v>0</v>
      </c>
      <c r="AN1891" s="23">
        <f t="shared" si="5759"/>
        <v>0</v>
      </c>
      <c r="AO1891" s="23">
        <f t="shared" si="5619"/>
        <v>15</v>
      </c>
      <c r="AP1891" s="23">
        <f t="shared" si="5620"/>
        <v>15</v>
      </c>
      <c r="AQ1891" s="23">
        <f t="shared" si="5621"/>
        <v>15</v>
      </c>
      <c r="AR1891" s="23">
        <f t="shared" si="5759"/>
        <v>0</v>
      </c>
      <c r="AS1891" s="23">
        <f t="shared" si="5622"/>
        <v>15</v>
      </c>
      <c r="AT1891" s="23">
        <f t="shared" si="5759"/>
        <v>0</v>
      </c>
      <c r="AU1891" s="23">
        <f t="shared" si="5759"/>
        <v>0</v>
      </c>
      <c r="AV1891" s="23">
        <f t="shared" si="5759"/>
        <v>0</v>
      </c>
      <c r="AW1891" s="23">
        <f t="shared" si="5759"/>
        <v>0</v>
      </c>
      <c r="AX1891" s="23">
        <f t="shared" si="5759"/>
        <v>0</v>
      </c>
      <c r="AY1891" s="23">
        <f t="shared" si="5597"/>
        <v>15</v>
      </c>
      <c r="AZ1891" s="23">
        <f t="shared" si="5759"/>
        <v>0</v>
      </c>
      <c r="BA1891" s="23">
        <f t="shared" si="5598"/>
        <v>15</v>
      </c>
      <c r="BB1891" s="23">
        <f t="shared" si="5759"/>
        <v>0</v>
      </c>
      <c r="BC1891" s="23">
        <f t="shared" si="5759"/>
        <v>0</v>
      </c>
      <c r="BD1891" s="23">
        <f t="shared" si="5759"/>
        <v>0</v>
      </c>
      <c r="BE1891" s="23">
        <f t="shared" si="5759"/>
        <v>0</v>
      </c>
      <c r="BF1891" s="23">
        <f t="shared" si="5759"/>
        <v>0</v>
      </c>
      <c r="BG1891" s="23">
        <f t="shared" si="5759"/>
        <v>0</v>
      </c>
      <c r="BH1891" s="23">
        <f t="shared" si="5759"/>
        <v>0</v>
      </c>
      <c r="BI1891" s="23">
        <f t="shared" si="5759"/>
        <v>0</v>
      </c>
      <c r="BJ1891" s="23">
        <f t="shared" si="5759"/>
        <v>0</v>
      </c>
      <c r="BK1891" s="23">
        <f t="shared" si="5759"/>
        <v>0</v>
      </c>
      <c r="BL1891" s="23">
        <f t="shared" si="5759"/>
        <v>0</v>
      </c>
      <c r="BM1891" s="23">
        <f t="shared" si="5759"/>
        <v>0</v>
      </c>
      <c r="BN1891" s="23">
        <f t="shared" si="5759"/>
        <v>0</v>
      </c>
      <c r="BO1891" s="23">
        <f t="shared" si="5759"/>
        <v>0</v>
      </c>
      <c r="BP1891" s="23">
        <f t="shared" si="5759"/>
        <v>0</v>
      </c>
      <c r="BQ1891" s="23">
        <f t="shared" si="5759"/>
        <v>0</v>
      </c>
      <c r="BR1891" s="23">
        <f t="shared" si="5568"/>
        <v>15</v>
      </c>
      <c r="BS1891" s="23">
        <f t="shared" si="5569"/>
        <v>15</v>
      </c>
      <c r="BT1891" s="23">
        <f t="shared" si="5570"/>
        <v>15</v>
      </c>
      <c r="BU1891" s="23">
        <f t="shared" si="5759"/>
        <v>0</v>
      </c>
      <c r="BV1891" s="23">
        <f t="shared" si="5722"/>
        <v>15</v>
      </c>
      <c r="BW1891" s="23">
        <f t="shared" si="5759"/>
        <v>0</v>
      </c>
    </row>
    <row r="1892" spans="1:77" ht="31.2" x14ac:dyDescent="0.3">
      <c r="A1892" s="12" t="s">
        <v>435</v>
      </c>
      <c r="B1892" s="12" t="s">
        <v>14</v>
      </c>
      <c r="C1892" s="12" t="s">
        <v>16</v>
      </c>
      <c r="D1892" s="12" t="s">
        <v>322</v>
      </c>
      <c r="E1892" s="12" t="s">
        <v>94</v>
      </c>
      <c r="F1892" s="14" t="s">
        <v>386</v>
      </c>
      <c r="G1892" s="20">
        <f>G1893</f>
        <v>15</v>
      </c>
      <c r="H1892" s="20">
        <f t="shared" si="5759"/>
        <v>15</v>
      </c>
      <c r="I1892" s="20">
        <f t="shared" si="5759"/>
        <v>15</v>
      </c>
      <c r="J1892" s="20">
        <f t="shared" si="5759"/>
        <v>0</v>
      </c>
      <c r="K1892" s="20">
        <f t="shared" si="5759"/>
        <v>0</v>
      </c>
      <c r="L1892" s="20">
        <f t="shared" si="5759"/>
        <v>0</v>
      </c>
      <c r="M1892" s="20">
        <f t="shared" si="5593"/>
        <v>15</v>
      </c>
      <c r="N1892" s="20">
        <f t="shared" si="5594"/>
        <v>15</v>
      </c>
      <c r="O1892" s="20">
        <f t="shared" si="5595"/>
        <v>15</v>
      </c>
      <c r="P1892" s="23">
        <f t="shared" si="5759"/>
        <v>0</v>
      </c>
      <c r="Q1892" s="23">
        <f t="shared" si="5759"/>
        <v>0</v>
      </c>
      <c r="R1892" s="23">
        <f t="shared" si="5759"/>
        <v>0</v>
      </c>
      <c r="S1892" s="23">
        <f t="shared" si="5759"/>
        <v>0</v>
      </c>
      <c r="T1892" s="23">
        <f t="shared" si="5759"/>
        <v>0</v>
      </c>
      <c r="U1892" s="23">
        <f t="shared" si="5759"/>
        <v>0</v>
      </c>
      <c r="V1892" s="23">
        <f t="shared" si="5759"/>
        <v>0</v>
      </c>
      <c r="W1892" s="23">
        <f t="shared" si="5759"/>
        <v>0</v>
      </c>
      <c r="X1892" s="23">
        <f t="shared" si="5759"/>
        <v>0</v>
      </c>
      <c r="Y1892" s="23">
        <f t="shared" si="5759"/>
        <v>0</v>
      </c>
      <c r="Z1892" s="23">
        <f t="shared" si="5590"/>
        <v>15</v>
      </c>
      <c r="AA1892" s="23">
        <f t="shared" si="5591"/>
        <v>15</v>
      </c>
      <c r="AB1892" s="23">
        <f t="shared" si="5592"/>
        <v>15</v>
      </c>
      <c r="AC1892" s="23">
        <f t="shared" si="5759"/>
        <v>0</v>
      </c>
      <c r="AD1892" s="23">
        <f t="shared" si="5759"/>
        <v>0</v>
      </c>
      <c r="AE1892" s="23">
        <f t="shared" si="5759"/>
        <v>0</v>
      </c>
      <c r="AF1892" s="23">
        <f t="shared" si="5759"/>
        <v>0</v>
      </c>
      <c r="AG1892" s="23">
        <f t="shared" si="5759"/>
        <v>0</v>
      </c>
      <c r="AH1892" s="23">
        <f t="shared" si="5759"/>
        <v>0</v>
      </c>
      <c r="AI1892" s="23">
        <f t="shared" si="5759"/>
        <v>0</v>
      </c>
      <c r="AJ1892" s="23">
        <f t="shared" si="5759"/>
        <v>0</v>
      </c>
      <c r="AK1892" s="23">
        <f t="shared" si="5759"/>
        <v>0</v>
      </c>
      <c r="AL1892" s="23">
        <f t="shared" si="5759"/>
        <v>0</v>
      </c>
      <c r="AM1892" s="23">
        <f t="shared" si="5759"/>
        <v>0</v>
      </c>
      <c r="AN1892" s="23">
        <f t="shared" si="5759"/>
        <v>0</v>
      </c>
      <c r="AO1892" s="23">
        <f t="shared" si="5619"/>
        <v>15</v>
      </c>
      <c r="AP1892" s="23">
        <f t="shared" si="5620"/>
        <v>15</v>
      </c>
      <c r="AQ1892" s="23">
        <f t="shared" si="5621"/>
        <v>15</v>
      </c>
      <c r="AR1892" s="23">
        <f t="shared" si="5759"/>
        <v>0</v>
      </c>
      <c r="AS1892" s="23">
        <f t="shared" si="5622"/>
        <v>15</v>
      </c>
      <c r="AT1892" s="23">
        <f t="shared" si="5759"/>
        <v>0</v>
      </c>
      <c r="AU1892" s="23">
        <f t="shared" si="5759"/>
        <v>0</v>
      </c>
      <c r="AV1892" s="23">
        <f t="shared" si="5759"/>
        <v>0</v>
      </c>
      <c r="AW1892" s="23">
        <f t="shared" si="5759"/>
        <v>0</v>
      </c>
      <c r="AX1892" s="23">
        <f t="shared" si="5759"/>
        <v>0</v>
      </c>
      <c r="AY1892" s="23">
        <f t="shared" si="5597"/>
        <v>15</v>
      </c>
      <c r="AZ1892" s="23">
        <f t="shared" si="5759"/>
        <v>0</v>
      </c>
      <c r="BA1892" s="23">
        <f t="shared" si="5598"/>
        <v>15</v>
      </c>
      <c r="BB1892" s="23">
        <f t="shared" si="5759"/>
        <v>0</v>
      </c>
      <c r="BC1892" s="23">
        <f t="shared" si="5759"/>
        <v>0</v>
      </c>
      <c r="BD1892" s="23">
        <f t="shared" si="5759"/>
        <v>0</v>
      </c>
      <c r="BE1892" s="23">
        <f t="shared" si="5759"/>
        <v>0</v>
      </c>
      <c r="BF1892" s="23">
        <f t="shared" si="5759"/>
        <v>0</v>
      </c>
      <c r="BG1892" s="23">
        <f t="shared" si="5759"/>
        <v>0</v>
      </c>
      <c r="BH1892" s="23">
        <f t="shared" si="5759"/>
        <v>0</v>
      </c>
      <c r="BI1892" s="23">
        <f t="shared" si="5759"/>
        <v>0</v>
      </c>
      <c r="BJ1892" s="23">
        <f t="shared" si="5759"/>
        <v>0</v>
      </c>
      <c r="BK1892" s="23">
        <f t="shared" si="5759"/>
        <v>0</v>
      </c>
      <c r="BL1892" s="23">
        <f t="shared" si="5759"/>
        <v>0</v>
      </c>
      <c r="BM1892" s="23">
        <f t="shared" si="5759"/>
        <v>0</v>
      </c>
      <c r="BN1892" s="23">
        <f t="shared" si="5759"/>
        <v>0</v>
      </c>
      <c r="BO1892" s="23">
        <f t="shared" si="5759"/>
        <v>0</v>
      </c>
      <c r="BP1892" s="23">
        <f t="shared" si="5759"/>
        <v>0</v>
      </c>
      <c r="BQ1892" s="23">
        <f t="shared" si="5759"/>
        <v>0</v>
      </c>
      <c r="BR1892" s="23">
        <f t="shared" si="5568"/>
        <v>15</v>
      </c>
      <c r="BS1892" s="23">
        <f t="shared" si="5569"/>
        <v>15</v>
      </c>
      <c r="BT1892" s="23">
        <f t="shared" si="5570"/>
        <v>15</v>
      </c>
      <c r="BU1892" s="23">
        <f t="shared" si="5759"/>
        <v>0</v>
      </c>
      <c r="BV1892" s="23">
        <f t="shared" si="5722"/>
        <v>15</v>
      </c>
      <c r="BW1892" s="23">
        <f t="shared" si="5759"/>
        <v>0</v>
      </c>
    </row>
    <row r="1893" spans="1:77" ht="46.8" x14ac:dyDescent="0.3">
      <c r="A1893" s="12" t="s">
        <v>435</v>
      </c>
      <c r="B1893" s="12" t="s">
        <v>14</v>
      </c>
      <c r="C1893" s="12" t="s">
        <v>16</v>
      </c>
      <c r="D1893" s="12" t="s">
        <v>322</v>
      </c>
      <c r="E1893" s="12">
        <v>630</v>
      </c>
      <c r="F1893" s="14" t="s">
        <v>379</v>
      </c>
      <c r="G1893" s="20">
        <v>15</v>
      </c>
      <c r="H1893" s="20">
        <v>15</v>
      </c>
      <c r="I1893" s="20">
        <v>15</v>
      </c>
      <c r="J1893" s="20"/>
      <c r="K1893" s="20"/>
      <c r="L1893" s="20"/>
      <c r="M1893" s="20">
        <f t="shared" si="5593"/>
        <v>15</v>
      </c>
      <c r="N1893" s="20">
        <f t="shared" si="5594"/>
        <v>15</v>
      </c>
      <c r="O1893" s="20">
        <f t="shared" si="5595"/>
        <v>15</v>
      </c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>
        <f t="shared" si="5590"/>
        <v>15</v>
      </c>
      <c r="AA1893" s="23">
        <f t="shared" si="5591"/>
        <v>15</v>
      </c>
      <c r="AB1893" s="23">
        <f t="shared" si="5592"/>
        <v>15</v>
      </c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>
        <f t="shared" si="5619"/>
        <v>15</v>
      </c>
      <c r="AP1893" s="23">
        <f t="shared" si="5620"/>
        <v>15</v>
      </c>
      <c r="AQ1893" s="23">
        <f t="shared" si="5621"/>
        <v>15</v>
      </c>
      <c r="AR1893" s="23"/>
      <c r="AS1893" s="23">
        <f t="shared" si="5622"/>
        <v>15</v>
      </c>
      <c r="AT1893" s="23"/>
      <c r="AU1893" s="23"/>
      <c r="AV1893" s="23"/>
      <c r="AW1893" s="23"/>
      <c r="AX1893" s="23"/>
      <c r="AY1893" s="23">
        <f t="shared" si="5597"/>
        <v>15</v>
      </c>
      <c r="AZ1893" s="23"/>
      <c r="BA1893" s="23">
        <f t="shared" si="5598"/>
        <v>15</v>
      </c>
      <c r="BB1893" s="23"/>
      <c r="BC1893" s="23"/>
      <c r="BD1893" s="23"/>
      <c r="BE1893" s="23"/>
      <c r="BF1893" s="23"/>
      <c r="BG1893" s="23"/>
      <c r="BH1893" s="23"/>
      <c r="BI1893" s="23"/>
      <c r="BJ1893" s="23"/>
      <c r="BK1893" s="23"/>
      <c r="BL1893" s="23"/>
      <c r="BM1893" s="23"/>
      <c r="BN1893" s="23"/>
      <c r="BO1893" s="23"/>
      <c r="BP1893" s="23"/>
      <c r="BQ1893" s="23"/>
      <c r="BR1893" s="23">
        <f t="shared" si="5568"/>
        <v>15</v>
      </c>
      <c r="BS1893" s="23">
        <f t="shared" si="5569"/>
        <v>15</v>
      </c>
      <c r="BT1893" s="23">
        <f t="shared" si="5570"/>
        <v>15</v>
      </c>
      <c r="BU1893" s="23"/>
      <c r="BV1893" s="23">
        <f t="shared" si="5722"/>
        <v>15</v>
      </c>
      <c r="BW1893" s="23"/>
      <c r="BY1893" s="3"/>
    </row>
    <row r="1894" spans="1:77" ht="46.8" x14ac:dyDescent="0.3">
      <c r="A1894" s="12" t="s">
        <v>435</v>
      </c>
      <c r="B1894" s="12" t="s">
        <v>14</v>
      </c>
      <c r="C1894" s="12" t="s">
        <v>16</v>
      </c>
      <c r="D1894" s="12" t="s">
        <v>347</v>
      </c>
      <c r="E1894" s="12"/>
      <c r="F1894" s="14" t="s">
        <v>402</v>
      </c>
      <c r="G1894" s="20">
        <f>G1898+G1901+G1904+G1907+G1895</f>
        <v>4046</v>
      </c>
      <c r="H1894" s="20">
        <f t="shared" ref="H1894:L1894" si="5760">H1898+H1901+H1904+H1907+H1895</f>
        <v>4116.7</v>
      </c>
      <c r="I1894" s="20">
        <f t="shared" si="5760"/>
        <v>4116.7</v>
      </c>
      <c r="J1894" s="20">
        <f t="shared" si="5760"/>
        <v>0</v>
      </c>
      <c r="K1894" s="20">
        <f t="shared" si="5760"/>
        <v>0</v>
      </c>
      <c r="L1894" s="20">
        <f t="shared" si="5760"/>
        <v>0</v>
      </c>
      <c r="M1894" s="20">
        <f t="shared" si="5593"/>
        <v>4046</v>
      </c>
      <c r="N1894" s="20">
        <f t="shared" si="5594"/>
        <v>4116.7</v>
      </c>
      <c r="O1894" s="20">
        <f t="shared" si="5595"/>
        <v>4116.7</v>
      </c>
      <c r="P1894" s="23">
        <f t="shared" ref="P1894:Q1894" si="5761">P1898+P1901+P1904+P1907+P1895</f>
        <v>0</v>
      </c>
      <c r="Q1894" s="23">
        <f t="shared" si="5761"/>
        <v>0</v>
      </c>
      <c r="R1894" s="23">
        <f t="shared" ref="R1894:T1894" si="5762">R1898+R1901+R1904+R1907+R1895</f>
        <v>0</v>
      </c>
      <c r="S1894" s="23">
        <f t="shared" si="5762"/>
        <v>0</v>
      </c>
      <c r="T1894" s="23">
        <f t="shared" si="5762"/>
        <v>0</v>
      </c>
      <c r="U1894" s="23">
        <f t="shared" ref="U1894:W1894" si="5763">U1898+U1901+U1904+U1907+U1895</f>
        <v>0</v>
      </c>
      <c r="V1894" s="23">
        <f t="shared" si="5763"/>
        <v>0</v>
      </c>
      <c r="W1894" s="23">
        <f t="shared" si="5763"/>
        <v>0</v>
      </c>
      <c r="X1894" s="23">
        <f t="shared" ref="X1894:Y1894" si="5764">X1898+X1901+X1904+X1907+X1895</f>
        <v>0</v>
      </c>
      <c r="Y1894" s="23">
        <f t="shared" si="5764"/>
        <v>0</v>
      </c>
      <c r="Z1894" s="23">
        <f t="shared" si="5590"/>
        <v>4046</v>
      </c>
      <c r="AA1894" s="23">
        <f t="shared" si="5591"/>
        <v>4116.7</v>
      </c>
      <c r="AB1894" s="23">
        <f t="shared" si="5592"/>
        <v>4116.7</v>
      </c>
      <c r="AC1894" s="23">
        <f t="shared" ref="AC1894:AL1894" si="5765">AC1898+AC1901+AC1904+AC1907+AC1895</f>
        <v>0</v>
      </c>
      <c r="AD1894" s="23">
        <f t="shared" si="5765"/>
        <v>0</v>
      </c>
      <c r="AE1894" s="23">
        <f t="shared" ref="AE1894" si="5766">AE1898+AE1901+AE1904+AE1907+AE1895</f>
        <v>0</v>
      </c>
      <c r="AF1894" s="23">
        <f t="shared" si="5765"/>
        <v>0</v>
      </c>
      <c r="AG1894" s="23">
        <f t="shared" si="5765"/>
        <v>0</v>
      </c>
      <c r="AH1894" s="23">
        <f t="shared" si="5765"/>
        <v>0</v>
      </c>
      <c r="AI1894" s="23">
        <f t="shared" ref="AI1894" si="5767">AI1898+AI1901+AI1904+AI1907+AI1895</f>
        <v>0</v>
      </c>
      <c r="AJ1894" s="23">
        <f t="shared" si="5765"/>
        <v>0</v>
      </c>
      <c r="AK1894" s="23">
        <f t="shared" si="5765"/>
        <v>0</v>
      </c>
      <c r="AL1894" s="23">
        <f t="shared" si="5765"/>
        <v>0</v>
      </c>
      <c r="AM1894" s="23">
        <f t="shared" ref="AM1894:BW1894" si="5768">AM1898+AM1901+AM1904+AM1907+AM1895</f>
        <v>0</v>
      </c>
      <c r="AN1894" s="23">
        <f t="shared" si="5768"/>
        <v>0</v>
      </c>
      <c r="AO1894" s="23">
        <f t="shared" si="5619"/>
        <v>4046</v>
      </c>
      <c r="AP1894" s="23">
        <f t="shared" si="5620"/>
        <v>4116.7</v>
      </c>
      <c r="AQ1894" s="23">
        <f t="shared" si="5621"/>
        <v>4116.7</v>
      </c>
      <c r="AR1894" s="23">
        <f t="shared" ref="AR1894" si="5769">AR1898+AR1901+AR1904+AR1907+AR1895</f>
        <v>0</v>
      </c>
      <c r="AS1894" s="23">
        <f t="shared" si="5622"/>
        <v>4046</v>
      </c>
      <c r="AT1894" s="23">
        <f t="shared" ref="AT1894:AX1894" si="5770">AT1898+AT1901+AT1904+AT1907+AT1895</f>
        <v>0</v>
      </c>
      <c r="AU1894" s="23">
        <f t="shared" si="5770"/>
        <v>0</v>
      </c>
      <c r="AV1894" s="23">
        <f t="shared" si="5770"/>
        <v>0</v>
      </c>
      <c r="AW1894" s="23">
        <f t="shared" si="5770"/>
        <v>0</v>
      </c>
      <c r="AX1894" s="23">
        <f t="shared" si="5770"/>
        <v>0</v>
      </c>
      <c r="AY1894" s="23">
        <f t="shared" si="5597"/>
        <v>4046</v>
      </c>
      <c r="AZ1894" s="23">
        <f t="shared" ref="AZ1894" si="5771">AZ1898+AZ1901+AZ1904+AZ1907+AZ1895</f>
        <v>0</v>
      </c>
      <c r="BA1894" s="23">
        <f t="shared" si="5598"/>
        <v>4046</v>
      </c>
      <c r="BB1894" s="23">
        <f t="shared" ref="BB1894:BI1894" si="5772">BB1898+BB1901+BB1904+BB1907+BB1895</f>
        <v>0</v>
      </c>
      <c r="BC1894" s="23">
        <f t="shared" si="5772"/>
        <v>0</v>
      </c>
      <c r="BD1894" s="23">
        <f t="shared" si="5772"/>
        <v>0</v>
      </c>
      <c r="BE1894" s="23">
        <f t="shared" si="5772"/>
        <v>0</v>
      </c>
      <c r="BF1894" s="23">
        <f t="shared" si="5772"/>
        <v>0</v>
      </c>
      <c r="BG1894" s="23">
        <f t="shared" si="5772"/>
        <v>0</v>
      </c>
      <c r="BH1894" s="23">
        <f t="shared" si="5772"/>
        <v>0</v>
      </c>
      <c r="BI1894" s="23">
        <f t="shared" si="5772"/>
        <v>0</v>
      </c>
      <c r="BJ1894" s="23">
        <f t="shared" ref="BJ1894:BP1894" si="5773">BJ1898+BJ1901+BJ1904+BJ1907+BJ1895</f>
        <v>0</v>
      </c>
      <c r="BK1894" s="23">
        <f t="shared" si="5773"/>
        <v>0</v>
      </c>
      <c r="BL1894" s="23">
        <f t="shared" si="5773"/>
        <v>0</v>
      </c>
      <c r="BM1894" s="23">
        <f t="shared" si="5773"/>
        <v>0</v>
      </c>
      <c r="BN1894" s="23">
        <f t="shared" si="5773"/>
        <v>0</v>
      </c>
      <c r="BO1894" s="23">
        <f t="shared" si="5773"/>
        <v>0</v>
      </c>
      <c r="BP1894" s="23">
        <f t="shared" si="5773"/>
        <v>0</v>
      </c>
      <c r="BQ1894" s="23">
        <f t="shared" ref="BQ1894" si="5774">BQ1898+BQ1901+BQ1904+BQ1907+BQ1895</f>
        <v>0</v>
      </c>
      <c r="BR1894" s="23">
        <f t="shared" ref="BR1894:BR1957" si="5775">BA1894+BB1894+BC1894+BD1894+BE1894+BF1894+BG1894+BH1894+BI1894</f>
        <v>4046</v>
      </c>
      <c r="BS1894" s="23">
        <f t="shared" ref="BS1894:BS1957" si="5776">AP1894+BJ1894+BK1894+BL1894+BM1894+BN1894</f>
        <v>4116.7</v>
      </c>
      <c r="BT1894" s="23">
        <f t="shared" ref="BT1894:BT1957" si="5777">AQ1894+BO1894+BP1894+BQ1894</f>
        <v>4116.7</v>
      </c>
      <c r="BU1894" s="23">
        <f t="shared" ref="BU1894" si="5778">BU1898+BU1901+BU1904+BU1907+BU1895</f>
        <v>0</v>
      </c>
      <c r="BV1894" s="23">
        <f t="shared" si="5722"/>
        <v>4046</v>
      </c>
      <c r="BW1894" s="23">
        <f t="shared" si="5768"/>
        <v>0</v>
      </c>
      <c r="BX1894" s="5"/>
    </row>
    <row r="1895" spans="1:77" ht="46.8" x14ac:dyDescent="0.3">
      <c r="A1895" s="12" t="s">
        <v>435</v>
      </c>
      <c r="B1895" s="12" t="s">
        <v>14</v>
      </c>
      <c r="C1895" s="12" t="s">
        <v>16</v>
      </c>
      <c r="D1895" s="12" t="s">
        <v>572</v>
      </c>
      <c r="E1895" s="12"/>
      <c r="F1895" s="14" t="s">
        <v>898</v>
      </c>
      <c r="G1895" s="20">
        <f>G1896</f>
        <v>0</v>
      </c>
      <c r="H1895" s="20">
        <f t="shared" ref="H1895:L1896" si="5779">H1896</f>
        <v>0</v>
      </c>
      <c r="I1895" s="20">
        <f t="shared" si="5779"/>
        <v>0</v>
      </c>
      <c r="J1895" s="20">
        <f t="shared" si="5779"/>
        <v>70</v>
      </c>
      <c r="K1895" s="20">
        <f t="shared" si="5779"/>
        <v>70</v>
      </c>
      <c r="L1895" s="20">
        <f t="shared" si="5779"/>
        <v>70</v>
      </c>
      <c r="M1895" s="20">
        <f t="shared" ref="M1895:M1897" si="5780">G1895+J1895</f>
        <v>70</v>
      </c>
      <c r="N1895" s="20">
        <f t="shared" ref="N1895:N1897" si="5781">H1895+K1895</f>
        <v>70</v>
      </c>
      <c r="O1895" s="20">
        <f t="shared" ref="O1895:O1897" si="5782">I1895+L1895</f>
        <v>70</v>
      </c>
      <c r="P1895" s="23">
        <f t="shared" ref="P1895:Y1896" si="5783">P1896</f>
        <v>0</v>
      </c>
      <c r="Q1895" s="23">
        <f t="shared" si="5783"/>
        <v>0</v>
      </c>
      <c r="R1895" s="23">
        <f t="shared" si="5783"/>
        <v>0</v>
      </c>
      <c r="S1895" s="23">
        <f t="shared" si="5783"/>
        <v>0</v>
      </c>
      <c r="T1895" s="23">
        <f t="shared" si="5783"/>
        <v>0</v>
      </c>
      <c r="U1895" s="23">
        <f t="shared" si="5783"/>
        <v>0</v>
      </c>
      <c r="V1895" s="23">
        <f t="shared" si="5783"/>
        <v>0</v>
      </c>
      <c r="W1895" s="23">
        <f t="shared" si="5783"/>
        <v>0</v>
      </c>
      <c r="X1895" s="23">
        <f t="shared" si="5783"/>
        <v>0</v>
      </c>
      <c r="Y1895" s="23">
        <f t="shared" si="5783"/>
        <v>0</v>
      </c>
      <c r="Z1895" s="23">
        <f t="shared" si="5590"/>
        <v>70</v>
      </c>
      <c r="AA1895" s="23">
        <f t="shared" si="5591"/>
        <v>70</v>
      </c>
      <c r="AB1895" s="23">
        <f t="shared" si="5592"/>
        <v>70</v>
      </c>
      <c r="AC1895" s="23">
        <f t="shared" ref="AC1895:AK1896" si="5784">AC1896</f>
        <v>0</v>
      </c>
      <c r="AD1895" s="23">
        <f t="shared" si="5784"/>
        <v>0</v>
      </c>
      <c r="AE1895" s="23">
        <f t="shared" si="5784"/>
        <v>0</v>
      </c>
      <c r="AF1895" s="23">
        <f t="shared" si="5784"/>
        <v>0</v>
      </c>
      <c r="AG1895" s="23">
        <f t="shared" si="5784"/>
        <v>0</v>
      </c>
      <c r="AH1895" s="23">
        <f t="shared" si="5784"/>
        <v>0</v>
      </c>
      <c r="AI1895" s="23">
        <f t="shared" si="5784"/>
        <v>0</v>
      </c>
      <c r="AJ1895" s="23">
        <f t="shared" si="5784"/>
        <v>0</v>
      </c>
      <c r="AK1895" s="23">
        <f t="shared" si="5784"/>
        <v>0</v>
      </c>
      <c r="AL1895" s="23">
        <f t="shared" ref="AL1895:BW1896" si="5785">AL1896</f>
        <v>0</v>
      </c>
      <c r="AM1895" s="23">
        <f t="shared" si="5785"/>
        <v>0</v>
      </c>
      <c r="AN1895" s="23">
        <f t="shared" si="5785"/>
        <v>0</v>
      </c>
      <c r="AO1895" s="23">
        <f t="shared" si="5619"/>
        <v>70</v>
      </c>
      <c r="AP1895" s="23">
        <f t="shared" si="5620"/>
        <v>70</v>
      </c>
      <c r="AQ1895" s="23">
        <f t="shared" si="5621"/>
        <v>70</v>
      </c>
      <c r="AR1895" s="23">
        <f t="shared" si="5785"/>
        <v>0</v>
      </c>
      <c r="AS1895" s="23">
        <f t="shared" si="5622"/>
        <v>70</v>
      </c>
      <c r="AT1895" s="23">
        <f t="shared" si="5785"/>
        <v>0</v>
      </c>
      <c r="AU1895" s="23">
        <f t="shared" si="5785"/>
        <v>0</v>
      </c>
      <c r="AV1895" s="23">
        <f t="shared" si="5785"/>
        <v>0</v>
      </c>
      <c r="AW1895" s="23">
        <f t="shared" si="5785"/>
        <v>0</v>
      </c>
      <c r="AX1895" s="23">
        <f t="shared" si="5785"/>
        <v>0</v>
      </c>
      <c r="AY1895" s="23">
        <f t="shared" si="5597"/>
        <v>70</v>
      </c>
      <c r="AZ1895" s="23">
        <f t="shared" si="5785"/>
        <v>0</v>
      </c>
      <c r="BA1895" s="23">
        <f t="shared" si="5598"/>
        <v>70</v>
      </c>
      <c r="BB1895" s="23">
        <f t="shared" si="5785"/>
        <v>0</v>
      </c>
      <c r="BC1895" s="23">
        <f t="shared" si="5785"/>
        <v>0</v>
      </c>
      <c r="BD1895" s="23">
        <f t="shared" si="5785"/>
        <v>0</v>
      </c>
      <c r="BE1895" s="23">
        <f t="shared" si="5785"/>
        <v>0</v>
      </c>
      <c r="BF1895" s="23">
        <f t="shared" si="5785"/>
        <v>0</v>
      </c>
      <c r="BG1895" s="23">
        <f t="shared" si="5785"/>
        <v>0</v>
      </c>
      <c r="BH1895" s="23">
        <f t="shared" si="5785"/>
        <v>0</v>
      </c>
      <c r="BI1895" s="23">
        <f t="shared" si="5785"/>
        <v>0</v>
      </c>
      <c r="BJ1895" s="23">
        <f t="shared" si="5785"/>
        <v>0</v>
      </c>
      <c r="BK1895" s="23">
        <f t="shared" si="5785"/>
        <v>0</v>
      </c>
      <c r="BL1895" s="23">
        <f t="shared" si="5785"/>
        <v>0</v>
      </c>
      <c r="BM1895" s="23">
        <f t="shared" si="5785"/>
        <v>0</v>
      </c>
      <c r="BN1895" s="23">
        <f t="shared" si="5785"/>
        <v>0</v>
      </c>
      <c r="BO1895" s="23">
        <f t="shared" si="5785"/>
        <v>0</v>
      </c>
      <c r="BP1895" s="23">
        <f t="shared" si="5785"/>
        <v>0</v>
      </c>
      <c r="BQ1895" s="23">
        <f t="shared" si="5785"/>
        <v>0</v>
      </c>
      <c r="BR1895" s="23">
        <f t="shared" si="5775"/>
        <v>70</v>
      </c>
      <c r="BS1895" s="23">
        <f t="shared" si="5776"/>
        <v>70</v>
      </c>
      <c r="BT1895" s="23">
        <f t="shared" si="5777"/>
        <v>70</v>
      </c>
      <c r="BU1895" s="23">
        <f t="shared" si="5785"/>
        <v>0</v>
      </c>
      <c r="BV1895" s="23">
        <f t="shared" si="5722"/>
        <v>70</v>
      </c>
      <c r="BW1895" s="23">
        <f t="shared" si="5785"/>
        <v>0</v>
      </c>
      <c r="BX1895" s="5"/>
    </row>
    <row r="1896" spans="1:77" ht="31.2" x14ac:dyDescent="0.3">
      <c r="A1896" s="12" t="s">
        <v>435</v>
      </c>
      <c r="B1896" s="12" t="s">
        <v>14</v>
      </c>
      <c r="C1896" s="12" t="s">
        <v>16</v>
      </c>
      <c r="D1896" s="12" t="s">
        <v>572</v>
      </c>
      <c r="E1896" s="12" t="s">
        <v>94</v>
      </c>
      <c r="F1896" s="14" t="s">
        <v>386</v>
      </c>
      <c r="G1896" s="20">
        <f>G1897</f>
        <v>0</v>
      </c>
      <c r="H1896" s="20">
        <f t="shared" si="5779"/>
        <v>0</v>
      </c>
      <c r="I1896" s="20">
        <f t="shared" si="5779"/>
        <v>0</v>
      </c>
      <c r="J1896" s="20">
        <f t="shared" si="5779"/>
        <v>70</v>
      </c>
      <c r="K1896" s="20">
        <f t="shared" si="5779"/>
        <v>70</v>
      </c>
      <c r="L1896" s="20">
        <f t="shared" si="5779"/>
        <v>70</v>
      </c>
      <c r="M1896" s="20">
        <f t="shared" si="5780"/>
        <v>70</v>
      </c>
      <c r="N1896" s="20">
        <f t="shared" si="5781"/>
        <v>70</v>
      </c>
      <c r="O1896" s="20">
        <f t="shared" si="5782"/>
        <v>70</v>
      </c>
      <c r="P1896" s="23">
        <f t="shared" si="5783"/>
        <v>0</v>
      </c>
      <c r="Q1896" s="23">
        <f t="shared" si="5783"/>
        <v>0</v>
      </c>
      <c r="R1896" s="23">
        <f t="shared" si="5783"/>
        <v>0</v>
      </c>
      <c r="S1896" s="23">
        <f t="shared" si="5783"/>
        <v>0</v>
      </c>
      <c r="T1896" s="23">
        <f t="shared" si="5783"/>
        <v>0</v>
      </c>
      <c r="U1896" s="23">
        <f t="shared" si="5783"/>
        <v>0</v>
      </c>
      <c r="V1896" s="23">
        <f t="shared" si="5783"/>
        <v>0</v>
      </c>
      <c r="W1896" s="23">
        <f t="shared" si="5783"/>
        <v>0</v>
      </c>
      <c r="X1896" s="23">
        <f t="shared" si="5783"/>
        <v>0</v>
      </c>
      <c r="Y1896" s="23">
        <f t="shared" si="5783"/>
        <v>0</v>
      </c>
      <c r="Z1896" s="23">
        <f t="shared" si="5590"/>
        <v>70</v>
      </c>
      <c r="AA1896" s="23">
        <f t="shared" si="5591"/>
        <v>70</v>
      </c>
      <c r="AB1896" s="23">
        <f t="shared" si="5592"/>
        <v>70</v>
      </c>
      <c r="AC1896" s="23">
        <f t="shared" si="5784"/>
        <v>0</v>
      </c>
      <c r="AD1896" s="23">
        <f t="shared" si="5784"/>
        <v>0</v>
      </c>
      <c r="AE1896" s="23">
        <f t="shared" si="5784"/>
        <v>0</v>
      </c>
      <c r="AF1896" s="23">
        <f t="shared" si="5784"/>
        <v>0</v>
      </c>
      <c r="AG1896" s="23">
        <f t="shared" si="5784"/>
        <v>0</v>
      </c>
      <c r="AH1896" s="23">
        <f t="shared" si="5784"/>
        <v>0</v>
      </c>
      <c r="AI1896" s="23">
        <f t="shared" si="5784"/>
        <v>0</v>
      </c>
      <c r="AJ1896" s="23">
        <f t="shared" si="5784"/>
        <v>0</v>
      </c>
      <c r="AK1896" s="23">
        <f t="shared" si="5784"/>
        <v>0</v>
      </c>
      <c r="AL1896" s="23">
        <f t="shared" si="5785"/>
        <v>0</v>
      </c>
      <c r="AM1896" s="23">
        <f t="shared" si="5785"/>
        <v>0</v>
      </c>
      <c r="AN1896" s="23">
        <f t="shared" si="5785"/>
        <v>0</v>
      </c>
      <c r="AO1896" s="23">
        <f t="shared" si="5619"/>
        <v>70</v>
      </c>
      <c r="AP1896" s="23">
        <f t="shared" si="5620"/>
        <v>70</v>
      </c>
      <c r="AQ1896" s="23">
        <f t="shared" si="5621"/>
        <v>70</v>
      </c>
      <c r="AR1896" s="23">
        <f t="shared" si="5785"/>
        <v>0</v>
      </c>
      <c r="AS1896" s="23">
        <f t="shared" si="5622"/>
        <v>70</v>
      </c>
      <c r="AT1896" s="23">
        <f t="shared" si="5785"/>
        <v>0</v>
      </c>
      <c r="AU1896" s="23">
        <f t="shared" si="5785"/>
        <v>0</v>
      </c>
      <c r="AV1896" s="23">
        <f t="shared" si="5785"/>
        <v>0</v>
      </c>
      <c r="AW1896" s="23">
        <f t="shared" si="5785"/>
        <v>0</v>
      </c>
      <c r="AX1896" s="23">
        <f t="shared" si="5785"/>
        <v>0</v>
      </c>
      <c r="AY1896" s="23">
        <f t="shared" si="5597"/>
        <v>70</v>
      </c>
      <c r="AZ1896" s="23">
        <f t="shared" si="5785"/>
        <v>0</v>
      </c>
      <c r="BA1896" s="23">
        <f t="shared" si="5598"/>
        <v>70</v>
      </c>
      <c r="BB1896" s="23">
        <f t="shared" si="5785"/>
        <v>0</v>
      </c>
      <c r="BC1896" s="23">
        <f t="shared" si="5785"/>
        <v>0</v>
      </c>
      <c r="BD1896" s="23">
        <f t="shared" si="5785"/>
        <v>0</v>
      </c>
      <c r="BE1896" s="23">
        <f t="shared" si="5785"/>
        <v>0</v>
      </c>
      <c r="BF1896" s="23">
        <f t="shared" si="5785"/>
        <v>0</v>
      </c>
      <c r="BG1896" s="23">
        <f t="shared" si="5785"/>
        <v>0</v>
      </c>
      <c r="BH1896" s="23">
        <f t="shared" si="5785"/>
        <v>0</v>
      </c>
      <c r="BI1896" s="23">
        <f t="shared" si="5785"/>
        <v>0</v>
      </c>
      <c r="BJ1896" s="23">
        <f t="shared" si="5785"/>
        <v>0</v>
      </c>
      <c r="BK1896" s="23">
        <f t="shared" si="5785"/>
        <v>0</v>
      </c>
      <c r="BL1896" s="23">
        <f t="shared" si="5785"/>
        <v>0</v>
      </c>
      <c r="BM1896" s="23">
        <f t="shared" si="5785"/>
        <v>0</v>
      </c>
      <c r="BN1896" s="23">
        <f t="shared" si="5785"/>
        <v>0</v>
      </c>
      <c r="BO1896" s="23">
        <f t="shared" si="5785"/>
        <v>0</v>
      </c>
      <c r="BP1896" s="23">
        <f t="shared" si="5785"/>
        <v>0</v>
      </c>
      <c r="BQ1896" s="23">
        <f t="shared" si="5785"/>
        <v>0</v>
      </c>
      <c r="BR1896" s="23">
        <f t="shared" si="5775"/>
        <v>70</v>
      </c>
      <c r="BS1896" s="23">
        <f t="shared" si="5776"/>
        <v>70</v>
      </c>
      <c r="BT1896" s="23">
        <f t="shared" si="5777"/>
        <v>70</v>
      </c>
      <c r="BU1896" s="23">
        <f t="shared" si="5785"/>
        <v>0</v>
      </c>
      <c r="BV1896" s="23">
        <f t="shared" si="5722"/>
        <v>70</v>
      </c>
      <c r="BW1896" s="23">
        <f t="shared" si="5785"/>
        <v>0</v>
      </c>
      <c r="BX1896" s="5"/>
    </row>
    <row r="1897" spans="1:77" ht="46.8" x14ac:dyDescent="0.3">
      <c r="A1897" s="12" t="s">
        <v>435</v>
      </c>
      <c r="B1897" s="12" t="s">
        <v>14</v>
      </c>
      <c r="C1897" s="12" t="s">
        <v>16</v>
      </c>
      <c r="D1897" s="12" t="s">
        <v>572</v>
      </c>
      <c r="E1897" s="12" t="s">
        <v>369</v>
      </c>
      <c r="F1897" s="14" t="s">
        <v>379</v>
      </c>
      <c r="G1897" s="20">
        <v>0</v>
      </c>
      <c r="H1897" s="20">
        <v>0</v>
      </c>
      <c r="I1897" s="20">
        <v>0</v>
      </c>
      <c r="J1897" s="20">
        <v>70</v>
      </c>
      <c r="K1897" s="20">
        <v>70</v>
      </c>
      <c r="L1897" s="20">
        <v>70</v>
      </c>
      <c r="M1897" s="20">
        <f t="shared" si="5780"/>
        <v>70</v>
      </c>
      <c r="N1897" s="20">
        <f t="shared" si="5781"/>
        <v>70</v>
      </c>
      <c r="O1897" s="20">
        <f t="shared" si="5782"/>
        <v>70</v>
      </c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>
        <f t="shared" si="5590"/>
        <v>70</v>
      </c>
      <c r="AA1897" s="23">
        <f t="shared" si="5591"/>
        <v>70</v>
      </c>
      <c r="AB1897" s="23">
        <f t="shared" si="5592"/>
        <v>70</v>
      </c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>
        <f t="shared" si="5619"/>
        <v>70</v>
      </c>
      <c r="AP1897" s="23">
        <f t="shared" si="5620"/>
        <v>70</v>
      </c>
      <c r="AQ1897" s="23">
        <f t="shared" si="5621"/>
        <v>70</v>
      </c>
      <c r="AR1897" s="23"/>
      <c r="AS1897" s="23">
        <f t="shared" si="5622"/>
        <v>70</v>
      </c>
      <c r="AT1897" s="23"/>
      <c r="AU1897" s="23"/>
      <c r="AV1897" s="23"/>
      <c r="AW1897" s="23"/>
      <c r="AX1897" s="23"/>
      <c r="AY1897" s="23">
        <f t="shared" si="5597"/>
        <v>70</v>
      </c>
      <c r="AZ1897" s="23"/>
      <c r="BA1897" s="23">
        <f t="shared" si="5598"/>
        <v>70</v>
      </c>
      <c r="BB1897" s="23"/>
      <c r="BC1897" s="23"/>
      <c r="BD1897" s="23"/>
      <c r="BE1897" s="23"/>
      <c r="BF1897" s="23"/>
      <c r="BG1897" s="23"/>
      <c r="BH1897" s="23"/>
      <c r="BI1897" s="23"/>
      <c r="BJ1897" s="23"/>
      <c r="BK1897" s="23"/>
      <c r="BL1897" s="23"/>
      <c r="BM1897" s="23"/>
      <c r="BN1897" s="23"/>
      <c r="BO1897" s="23"/>
      <c r="BP1897" s="23"/>
      <c r="BQ1897" s="23"/>
      <c r="BR1897" s="23">
        <f t="shared" si="5775"/>
        <v>70</v>
      </c>
      <c r="BS1897" s="23">
        <f t="shared" si="5776"/>
        <v>70</v>
      </c>
      <c r="BT1897" s="23">
        <f t="shared" si="5777"/>
        <v>70</v>
      </c>
      <c r="BU1897" s="23"/>
      <c r="BV1897" s="23">
        <f t="shared" si="5722"/>
        <v>70</v>
      </c>
      <c r="BW1897" s="23"/>
      <c r="BX1897" s="5"/>
      <c r="BY1897" s="3"/>
    </row>
    <row r="1898" spans="1:77" ht="31.2" hidden="1" x14ac:dyDescent="0.3">
      <c r="A1898" s="12" t="s">
        <v>435</v>
      </c>
      <c r="B1898" s="12" t="s">
        <v>14</v>
      </c>
      <c r="C1898" s="12" t="s">
        <v>16</v>
      </c>
      <c r="D1898" s="12" t="s">
        <v>321</v>
      </c>
      <c r="E1898" s="12"/>
      <c r="F1898" s="14" t="s">
        <v>403</v>
      </c>
      <c r="G1898" s="20">
        <f>G1899</f>
        <v>0</v>
      </c>
      <c r="H1898" s="20">
        <f t="shared" ref="H1898:BW1898" si="5786">H1899</f>
        <v>0</v>
      </c>
      <c r="I1898" s="20">
        <f t="shared" si="5786"/>
        <v>0</v>
      </c>
      <c r="J1898" s="20">
        <f t="shared" si="5786"/>
        <v>0</v>
      </c>
      <c r="K1898" s="20">
        <f t="shared" si="5786"/>
        <v>0</v>
      </c>
      <c r="L1898" s="20">
        <f t="shared" si="5786"/>
        <v>0</v>
      </c>
      <c r="M1898" s="20">
        <f t="shared" si="5593"/>
        <v>0</v>
      </c>
      <c r="N1898" s="20">
        <f t="shared" si="5594"/>
        <v>0</v>
      </c>
      <c r="O1898" s="20">
        <f t="shared" si="5595"/>
        <v>0</v>
      </c>
      <c r="P1898" s="23">
        <f t="shared" si="5786"/>
        <v>0</v>
      </c>
      <c r="Q1898" s="23">
        <f t="shared" si="5786"/>
        <v>0</v>
      </c>
      <c r="R1898" s="23">
        <f t="shared" si="5786"/>
        <v>0</v>
      </c>
      <c r="S1898" s="23">
        <f t="shared" si="5786"/>
        <v>0</v>
      </c>
      <c r="T1898" s="23">
        <f t="shared" si="5786"/>
        <v>0</v>
      </c>
      <c r="U1898" s="23">
        <f t="shared" si="5786"/>
        <v>0</v>
      </c>
      <c r="V1898" s="23">
        <f t="shared" si="5786"/>
        <v>0</v>
      </c>
      <c r="W1898" s="23">
        <f t="shared" si="5786"/>
        <v>0</v>
      </c>
      <c r="X1898" s="23">
        <f t="shared" si="5786"/>
        <v>0</v>
      </c>
      <c r="Y1898" s="23">
        <f t="shared" si="5786"/>
        <v>0</v>
      </c>
      <c r="Z1898" s="23">
        <f t="shared" si="5590"/>
        <v>0</v>
      </c>
      <c r="AA1898" s="23">
        <f t="shared" si="5591"/>
        <v>0</v>
      </c>
      <c r="AB1898" s="23">
        <f t="shared" si="5592"/>
        <v>0</v>
      </c>
      <c r="AC1898" s="23">
        <f t="shared" si="5786"/>
        <v>0</v>
      </c>
      <c r="AD1898" s="23">
        <f t="shared" si="5786"/>
        <v>0</v>
      </c>
      <c r="AE1898" s="23">
        <f t="shared" si="5786"/>
        <v>0</v>
      </c>
      <c r="AF1898" s="23">
        <f t="shared" si="5786"/>
        <v>0</v>
      </c>
      <c r="AG1898" s="23">
        <f t="shared" si="5786"/>
        <v>0</v>
      </c>
      <c r="AH1898" s="23">
        <f t="shared" si="5786"/>
        <v>0</v>
      </c>
      <c r="AI1898" s="23">
        <f t="shared" si="5786"/>
        <v>0</v>
      </c>
      <c r="AJ1898" s="23">
        <f t="shared" si="5786"/>
        <v>0</v>
      </c>
      <c r="AK1898" s="23">
        <f t="shared" si="5786"/>
        <v>0</v>
      </c>
      <c r="AL1898" s="23">
        <f t="shared" si="5786"/>
        <v>0</v>
      </c>
      <c r="AM1898" s="23">
        <f t="shared" si="5786"/>
        <v>0</v>
      </c>
      <c r="AN1898" s="23">
        <f t="shared" si="5786"/>
        <v>0</v>
      </c>
      <c r="AO1898" s="23">
        <f t="shared" si="5619"/>
        <v>0</v>
      </c>
      <c r="AP1898" s="23">
        <f t="shared" si="5620"/>
        <v>0</v>
      </c>
      <c r="AQ1898" s="23">
        <f t="shared" si="5621"/>
        <v>0</v>
      </c>
      <c r="AR1898" s="23">
        <f t="shared" si="5786"/>
        <v>0</v>
      </c>
      <c r="AS1898" s="23">
        <f t="shared" si="5622"/>
        <v>0</v>
      </c>
      <c r="AT1898" s="23">
        <f t="shared" si="5786"/>
        <v>0</v>
      </c>
      <c r="AU1898" s="23">
        <f t="shared" si="5786"/>
        <v>0</v>
      </c>
      <c r="AV1898" s="23">
        <f t="shared" si="5786"/>
        <v>0</v>
      </c>
      <c r="AW1898" s="23">
        <f t="shared" si="5786"/>
        <v>0</v>
      </c>
      <c r="AX1898" s="23">
        <f t="shared" si="5786"/>
        <v>0</v>
      </c>
      <c r="AY1898" s="23">
        <f t="shared" si="5597"/>
        <v>0</v>
      </c>
      <c r="AZ1898" s="23">
        <f t="shared" si="5786"/>
        <v>0</v>
      </c>
      <c r="BA1898" s="23">
        <f t="shared" si="5598"/>
        <v>0</v>
      </c>
      <c r="BB1898" s="23">
        <f t="shared" si="5786"/>
        <v>0</v>
      </c>
      <c r="BC1898" s="23">
        <f t="shared" si="5786"/>
        <v>0</v>
      </c>
      <c r="BD1898" s="23">
        <f t="shared" si="5786"/>
        <v>0</v>
      </c>
      <c r="BE1898" s="23">
        <f t="shared" si="5786"/>
        <v>0</v>
      </c>
      <c r="BF1898" s="23">
        <f t="shared" si="5786"/>
        <v>0</v>
      </c>
      <c r="BG1898" s="23">
        <f t="shared" si="5786"/>
        <v>0</v>
      </c>
      <c r="BH1898" s="23">
        <f t="shared" si="5786"/>
        <v>0</v>
      </c>
      <c r="BI1898" s="23">
        <f t="shared" si="5786"/>
        <v>0</v>
      </c>
      <c r="BJ1898" s="23">
        <f t="shared" si="5786"/>
        <v>0</v>
      </c>
      <c r="BK1898" s="23">
        <f t="shared" si="5786"/>
        <v>0</v>
      </c>
      <c r="BL1898" s="23">
        <f t="shared" si="5786"/>
        <v>0</v>
      </c>
      <c r="BM1898" s="23">
        <f t="shared" si="5786"/>
        <v>0</v>
      </c>
      <c r="BN1898" s="23">
        <f t="shared" si="5786"/>
        <v>0</v>
      </c>
      <c r="BO1898" s="23">
        <f t="shared" si="5786"/>
        <v>0</v>
      </c>
      <c r="BP1898" s="23">
        <f t="shared" si="5786"/>
        <v>0</v>
      </c>
      <c r="BQ1898" s="23">
        <f t="shared" si="5786"/>
        <v>0</v>
      </c>
      <c r="BR1898" s="23">
        <f t="shared" si="5775"/>
        <v>0</v>
      </c>
      <c r="BS1898" s="23">
        <f t="shared" si="5776"/>
        <v>0</v>
      </c>
      <c r="BT1898" s="23">
        <f t="shared" si="5777"/>
        <v>0</v>
      </c>
      <c r="BU1898" s="23">
        <f t="shared" si="5786"/>
        <v>0</v>
      </c>
      <c r="BV1898" s="23"/>
      <c r="BW1898" s="23">
        <f t="shared" si="5786"/>
        <v>0</v>
      </c>
      <c r="BX1898" s="5">
        <v>0</v>
      </c>
    </row>
    <row r="1899" spans="1:77" ht="31.2" hidden="1" x14ac:dyDescent="0.3">
      <c r="A1899" s="12" t="s">
        <v>435</v>
      </c>
      <c r="B1899" s="12" t="s">
        <v>14</v>
      </c>
      <c r="C1899" s="12" t="s">
        <v>16</v>
      </c>
      <c r="D1899" s="12" t="s">
        <v>321</v>
      </c>
      <c r="E1899" s="12" t="s">
        <v>7</v>
      </c>
      <c r="F1899" s="14" t="s">
        <v>383</v>
      </c>
      <c r="G1899" s="20">
        <f>G1900</f>
        <v>0</v>
      </c>
      <c r="H1899" s="20">
        <f t="shared" ref="H1899:BW1899" si="5787">H1900</f>
        <v>0</v>
      </c>
      <c r="I1899" s="20">
        <f t="shared" si="5787"/>
        <v>0</v>
      </c>
      <c r="J1899" s="20">
        <f t="shared" si="5787"/>
        <v>0</v>
      </c>
      <c r="K1899" s="20">
        <f t="shared" si="5787"/>
        <v>0</v>
      </c>
      <c r="L1899" s="20">
        <f t="shared" si="5787"/>
        <v>0</v>
      </c>
      <c r="M1899" s="20">
        <f t="shared" si="5593"/>
        <v>0</v>
      </c>
      <c r="N1899" s="20">
        <f t="shared" si="5594"/>
        <v>0</v>
      </c>
      <c r="O1899" s="20">
        <f t="shared" si="5595"/>
        <v>0</v>
      </c>
      <c r="P1899" s="23">
        <f t="shared" si="5787"/>
        <v>0</v>
      </c>
      <c r="Q1899" s="23">
        <f t="shared" si="5787"/>
        <v>0</v>
      </c>
      <c r="R1899" s="23">
        <f t="shared" si="5787"/>
        <v>0</v>
      </c>
      <c r="S1899" s="23">
        <f t="shared" si="5787"/>
        <v>0</v>
      </c>
      <c r="T1899" s="23">
        <f t="shared" si="5787"/>
        <v>0</v>
      </c>
      <c r="U1899" s="23">
        <f t="shared" si="5787"/>
        <v>0</v>
      </c>
      <c r="V1899" s="23">
        <f t="shared" si="5787"/>
        <v>0</v>
      </c>
      <c r="W1899" s="23">
        <f t="shared" si="5787"/>
        <v>0</v>
      </c>
      <c r="X1899" s="23">
        <f t="shared" si="5787"/>
        <v>0</v>
      </c>
      <c r="Y1899" s="23">
        <f t="shared" si="5787"/>
        <v>0</v>
      </c>
      <c r="Z1899" s="23">
        <f t="shared" si="5590"/>
        <v>0</v>
      </c>
      <c r="AA1899" s="23">
        <f t="shared" si="5591"/>
        <v>0</v>
      </c>
      <c r="AB1899" s="23">
        <f t="shared" si="5592"/>
        <v>0</v>
      </c>
      <c r="AC1899" s="23">
        <f t="shared" si="5787"/>
        <v>0</v>
      </c>
      <c r="AD1899" s="23">
        <f t="shared" si="5787"/>
        <v>0</v>
      </c>
      <c r="AE1899" s="23">
        <f t="shared" si="5787"/>
        <v>0</v>
      </c>
      <c r="AF1899" s="23">
        <f t="shared" si="5787"/>
        <v>0</v>
      </c>
      <c r="AG1899" s="23">
        <f t="shared" si="5787"/>
        <v>0</v>
      </c>
      <c r="AH1899" s="23">
        <f t="shared" si="5787"/>
        <v>0</v>
      </c>
      <c r="AI1899" s="23">
        <f t="shared" si="5787"/>
        <v>0</v>
      </c>
      <c r="AJ1899" s="23">
        <f t="shared" si="5787"/>
        <v>0</v>
      </c>
      <c r="AK1899" s="23">
        <f t="shared" si="5787"/>
        <v>0</v>
      </c>
      <c r="AL1899" s="23">
        <f t="shared" si="5787"/>
        <v>0</v>
      </c>
      <c r="AM1899" s="23">
        <f t="shared" si="5787"/>
        <v>0</v>
      </c>
      <c r="AN1899" s="23">
        <f t="shared" si="5787"/>
        <v>0</v>
      </c>
      <c r="AO1899" s="23">
        <f t="shared" si="5619"/>
        <v>0</v>
      </c>
      <c r="AP1899" s="23">
        <f t="shared" si="5620"/>
        <v>0</v>
      </c>
      <c r="AQ1899" s="23">
        <f t="shared" si="5621"/>
        <v>0</v>
      </c>
      <c r="AR1899" s="23">
        <f t="shared" si="5787"/>
        <v>0</v>
      </c>
      <c r="AS1899" s="23">
        <f t="shared" si="5622"/>
        <v>0</v>
      </c>
      <c r="AT1899" s="23">
        <f t="shared" si="5787"/>
        <v>0</v>
      </c>
      <c r="AU1899" s="23">
        <f t="shared" si="5787"/>
        <v>0</v>
      </c>
      <c r="AV1899" s="23">
        <f t="shared" si="5787"/>
        <v>0</v>
      </c>
      <c r="AW1899" s="23">
        <f t="shared" si="5787"/>
        <v>0</v>
      </c>
      <c r="AX1899" s="23">
        <f t="shared" si="5787"/>
        <v>0</v>
      </c>
      <c r="AY1899" s="23">
        <f t="shared" si="5597"/>
        <v>0</v>
      </c>
      <c r="AZ1899" s="23">
        <f t="shared" si="5787"/>
        <v>0</v>
      </c>
      <c r="BA1899" s="23">
        <f t="shared" si="5598"/>
        <v>0</v>
      </c>
      <c r="BB1899" s="23">
        <f t="shared" si="5787"/>
        <v>0</v>
      </c>
      <c r="BC1899" s="23">
        <f t="shared" si="5787"/>
        <v>0</v>
      </c>
      <c r="BD1899" s="23">
        <f t="shared" si="5787"/>
        <v>0</v>
      </c>
      <c r="BE1899" s="23">
        <f t="shared" si="5787"/>
        <v>0</v>
      </c>
      <c r="BF1899" s="23">
        <f t="shared" si="5787"/>
        <v>0</v>
      </c>
      <c r="BG1899" s="23">
        <f t="shared" si="5787"/>
        <v>0</v>
      </c>
      <c r="BH1899" s="23">
        <f t="shared" si="5787"/>
        <v>0</v>
      </c>
      <c r="BI1899" s="23">
        <f t="shared" si="5787"/>
        <v>0</v>
      </c>
      <c r="BJ1899" s="23">
        <f t="shared" si="5787"/>
        <v>0</v>
      </c>
      <c r="BK1899" s="23">
        <f t="shared" si="5787"/>
        <v>0</v>
      </c>
      <c r="BL1899" s="23">
        <f t="shared" si="5787"/>
        <v>0</v>
      </c>
      <c r="BM1899" s="23">
        <f t="shared" si="5787"/>
        <v>0</v>
      </c>
      <c r="BN1899" s="23">
        <f t="shared" si="5787"/>
        <v>0</v>
      </c>
      <c r="BO1899" s="23">
        <f t="shared" si="5787"/>
        <v>0</v>
      </c>
      <c r="BP1899" s="23">
        <f t="shared" si="5787"/>
        <v>0</v>
      </c>
      <c r="BQ1899" s="23">
        <f t="shared" si="5787"/>
        <v>0</v>
      </c>
      <c r="BR1899" s="23">
        <f t="shared" si="5775"/>
        <v>0</v>
      </c>
      <c r="BS1899" s="23">
        <f t="shared" si="5776"/>
        <v>0</v>
      </c>
      <c r="BT1899" s="23">
        <f t="shared" si="5777"/>
        <v>0</v>
      </c>
      <c r="BU1899" s="23">
        <f t="shared" si="5787"/>
        <v>0</v>
      </c>
      <c r="BV1899" s="23"/>
      <c r="BW1899" s="23">
        <f t="shared" si="5787"/>
        <v>0</v>
      </c>
      <c r="BX1899" s="5">
        <v>0</v>
      </c>
    </row>
    <row r="1900" spans="1:77" ht="31.2" hidden="1" x14ac:dyDescent="0.3">
      <c r="A1900" s="12" t="s">
        <v>435</v>
      </c>
      <c r="B1900" s="12" t="s">
        <v>14</v>
      </c>
      <c r="C1900" s="12" t="s">
        <v>16</v>
      </c>
      <c r="D1900" s="12" t="s">
        <v>321</v>
      </c>
      <c r="E1900" s="12">
        <v>240</v>
      </c>
      <c r="F1900" s="14" t="s">
        <v>372</v>
      </c>
      <c r="G1900" s="20">
        <f>1340.6-1340.6</f>
        <v>0</v>
      </c>
      <c r="H1900" s="20">
        <f>1363.9-1363.9</f>
        <v>0</v>
      </c>
      <c r="I1900" s="20">
        <f>1363.9-1363.9</f>
        <v>0</v>
      </c>
      <c r="J1900" s="20"/>
      <c r="K1900" s="20"/>
      <c r="L1900" s="20"/>
      <c r="M1900" s="20">
        <f t="shared" si="5593"/>
        <v>0</v>
      </c>
      <c r="N1900" s="20">
        <f t="shared" si="5594"/>
        <v>0</v>
      </c>
      <c r="O1900" s="20">
        <f t="shared" si="5595"/>
        <v>0</v>
      </c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>
        <f t="shared" si="5590"/>
        <v>0</v>
      </c>
      <c r="AA1900" s="23">
        <f t="shared" si="5591"/>
        <v>0</v>
      </c>
      <c r="AB1900" s="23">
        <f t="shared" si="5592"/>
        <v>0</v>
      </c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>
        <f t="shared" si="5619"/>
        <v>0</v>
      </c>
      <c r="AP1900" s="23">
        <f t="shared" si="5620"/>
        <v>0</v>
      </c>
      <c r="AQ1900" s="23">
        <f t="shared" si="5621"/>
        <v>0</v>
      </c>
      <c r="AR1900" s="23"/>
      <c r="AS1900" s="23">
        <f t="shared" si="5622"/>
        <v>0</v>
      </c>
      <c r="AT1900" s="23"/>
      <c r="AU1900" s="23"/>
      <c r="AV1900" s="23"/>
      <c r="AW1900" s="23"/>
      <c r="AX1900" s="23"/>
      <c r="AY1900" s="23">
        <f t="shared" si="5597"/>
        <v>0</v>
      </c>
      <c r="AZ1900" s="23"/>
      <c r="BA1900" s="23">
        <f t="shared" si="5598"/>
        <v>0</v>
      </c>
      <c r="BB1900" s="23"/>
      <c r="BC1900" s="23"/>
      <c r="BD1900" s="23"/>
      <c r="BE1900" s="23"/>
      <c r="BF1900" s="23"/>
      <c r="BG1900" s="23"/>
      <c r="BH1900" s="23"/>
      <c r="BI1900" s="23"/>
      <c r="BJ1900" s="23"/>
      <c r="BK1900" s="23"/>
      <c r="BL1900" s="23"/>
      <c r="BM1900" s="23"/>
      <c r="BN1900" s="23"/>
      <c r="BO1900" s="23"/>
      <c r="BP1900" s="23"/>
      <c r="BQ1900" s="23"/>
      <c r="BR1900" s="23">
        <f t="shared" si="5775"/>
        <v>0</v>
      </c>
      <c r="BS1900" s="23">
        <f t="shared" si="5776"/>
        <v>0</v>
      </c>
      <c r="BT1900" s="23">
        <f t="shared" si="5777"/>
        <v>0</v>
      </c>
      <c r="BU1900" s="23"/>
      <c r="BV1900" s="23"/>
      <c r="BW1900" s="23"/>
      <c r="BX1900" s="5">
        <v>0</v>
      </c>
    </row>
    <row r="1901" spans="1:77" ht="31.2" x14ac:dyDescent="0.3">
      <c r="A1901" s="12" t="s">
        <v>435</v>
      </c>
      <c r="B1901" s="12" t="s">
        <v>14</v>
      </c>
      <c r="C1901" s="12" t="s">
        <v>16</v>
      </c>
      <c r="D1901" s="12" t="s">
        <v>319</v>
      </c>
      <c r="E1901" s="12"/>
      <c r="F1901" s="14" t="s">
        <v>838</v>
      </c>
      <c r="G1901" s="20">
        <f>G1902</f>
        <v>3536.3</v>
      </c>
      <c r="H1901" s="20">
        <f t="shared" ref="H1901:BW1902" si="5788">H1902</f>
        <v>3607</v>
      </c>
      <c r="I1901" s="20">
        <f t="shared" si="5788"/>
        <v>3607</v>
      </c>
      <c r="J1901" s="20">
        <f t="shared" si="5788"/>
        <v>0</v>
      </c>
      <c r="K1901" s="20">
        <f t="shared" si="5788"/>
        <v>0</v>
      </c>
      <c r="L1901" s="20">
        <f t="shared" si="5788"/>
        <v>0</v>
      </c>
      <c r="M1901" s="20">
        <f t="shared" si="5593"/>
        <v>3536.3</v>
      </c>
      <c r="N1901" s="20">
        <f t="shared" si="5594"/>
        <v>3607</v>
      </c>
      <c r="O1901" s="20">
        <f t="shared" si="5595"/>
        <v>3607</v>
      </c>
      <c r="P1901" s="23">
        <f t="shared" si="5788"/>
        <v>0</v>
      </c>
      <c r="Q1901" s="23">
        <f t="shared" si="5788"/>
        <v>0</v>
      </c>
      <c r="R1901" s="23">
        <f t="shared" si="5788"/>
        <v>0</v>
      </c>
      <c r="S1901" s="23">
        <f t="shared" si="5788"/>
        <v>0</v>
      </c>
      <c r="T1901" s="23">
        <f t="shared" si="5788"/>
        <v>0</v>
      </c>
      <c r="U1901" s="23">
        <f t="shared" si="5788"/>
        <v>0</v>
      </c>
      <c r="V1901" s="23">
        <f t="shared" si="5788"/>
        <v>0</v>
      </c>
      <c r="W1901" s="23">
        <f t="shared" si="5788"/>
        <v>0</v>
      </c>
      <c r="X1901" s="23">
        <f t="shared" si="5788"/>
        <v>0</v>
      </c>
      <c r="Y1901" s="23">
        <f t="shared" si="5788"/>
        <v>0</v>
      </c>
      <c r="Z1901" s="23">
        <f t="shared" si="5590"/>
        <v>3536.3</v>
      </c>
      <c r="AA1901" s="23">
        <f t="shared" si="5591"/>
        <v>3607</v>
      </c>
      <c r="AB1901" s="23">
        <f t="shared" si="5592"/>
        <v>3607</v>
      </c>
      <c r="AC1901" s="23">
        <f t="shared" si="5788"/>
        <v>0</v>
      </c>
      <c r="AD1901" s="23">
        <f t="shared" si="5788"/>
        <v>0</v>
      </c>
      <c r="AE1901" s="23">
        <f t="shared" si="5788"/>
        <v>0</v>
      </c>
      <c r="AF1901" s="23">
        <f t="shared" si="5788"/>
        <v>0</v>
      </c>
      <c r="AG1901" s="23">
        <f t="shared" si="5788"/>
        <v>0</v>
      </c>
      <c r="AH1901" s="23">
        <f t="shared" si="5788"/>
        <v>0</v>
      </c>
      <c r="AI1901" s="23">
        <f t="shared" si="5788"/>
        <v>0</v>
      </c>
      <c r="AJ1901" s="23">
        <f t="shared" si="5788"/>
        <v>0</v>
      </c>
      <c r="AK1901" s="23">
        <f t="shared" si="5788"/>
        <v>0</v>
      </c>
      <c r="AL1901" s="23">
        <f t="shared" si="5788"/>
        <v>0</v>
      </c>
      <c r="AM1901" s="23">
        <f t="shared" si="5788"/>
        <v>0</v>
      </c>
      <c r="AN1901" s="23">
        <f t="shared" si="5788"/>
        <v>0</v>
      </c>
      <c r="AO1901" s="23">
        <f t="shared" si="5619"/>
        <v>3536.3</v>
      </c>
      <c r="AP1901" s="23">
        <f t="shared" si="5620"/>
        <v>3607</v>
      </c>
      <c r="AQ1901" s="23">
        <f t="shared" si="5621"/>
        <v>3607</v>
      </c>
      <c r="AR1901" s="23">
        <f t="shared" si="5788"/>
        <v>0</v>
      </c>
      <c r="AS1901" s="23">
        <f t="shared" si="5622"/>
        <v>3536.3</v>
      </c>
      <c r="AT1901" s="23">
        <f t="shared" si="5788"/>
        <v>0</v>
      </c>
      <c r="AU1901" s="23">
        <f t="shared" si="5788"/>
        <v>0</v>
      </c>
      <c r="AV1901" s="23">
        <f t="shared" si="5788"/>
        <v>0</v>
      </c>
      <c r="AW1901" s="23">
        <f t="shared" si="5788"/>
        <v>0</v>
      </c>
      <c r="AX1901" s="23">
        <f t="shared" si="5788"/>
        <v>0</v>
      </c>
      <c r="AY1901" s="23">
        <f t="shared" si="5597"/>
        <v>3536.3</v>
      </c>
      <c r="AZ1901" s="23">
        <f t="shared" si="5788"/>
        <v>0</v>
      </c>
      <c r="BA1901" s="23">
        <f t="shared" si="5598"/>
        <v>3536.3</v>
      </c>
      <c r="BB1901" s="23">
        <f t="shared" si="5788"/>
        <v>0</v>
      </c>
      <c r="BC1901" s="23">
        <f t="shared" si="5788"/>
        <v>0</v>
      </c>
      <c r="BD1901" s="23">
        <f t="shared" si="5788"/>
        <v>0</v>
      </c>
      <c r="BE1901" s="23">
        <f t="shared" si="5788"/>
        <v>0</v>
      </c>
      <c r="BF1901" s="23">
        <f t="shared" si="5788"/>
        <v>0</v>
      </c>
      <c r="BG1901" s="23">
        <f t="shared" si="5788"/>
        <v>0</v>
      </c>
      <c r="BH1901" s="23">
        <f t="shared" si="5788"/>
        <v>0</v>
      </c>
      <c r="BI1901" s="23">
        <f t="shared" si="5788"/>
        <v>0</v>
      </c>
      <c r="BJ1901" s="23">
        <f t="shared" si="5788"/>
        <v>0</v>
      </c>
      <c r="BK1901" s="23">
        <f t="shared" si="5788"/>
        <v>0</v>
      </c>
      <c r="BL1901" s="23">
        <f t="shared" si="5788"/>
        <v>0</v>
      </c>
      <c r="BM1901" s="23">
        <f t="shared" si="5788"/>
        <v>0</v>
      </c>
      <c r="BN1901" s="23">
        <f t="shared" si="5788"/>
        <v>0</v>
      </c>
      <c r="BO1901" s="23">
        <f t="shared" si="5788"/>
        <v>0</v>
      </c>
      <c r="BP1901" s="23">
        <f t="shared" si="5788"/>
        <v>0</v>
      </c>
      <c r="BQ1901" s="23">
        <f t="shared" si="5788"/>
        <v>0</v>
      </c>
      <c r="BR1901" s="23">
        <f t="shared" si="5775"/>
        <v>3536.3</v>
      </c>
      <c r="BS1901" s="23">
        <f t="shared" si="5776"/>
        <v>3607</v>
      </c>
      <c r="BT1901" s="23">
        <f t="shared" si="5777"/>
        <v>3607</v>
      </c>
      <c r="BU1901" s="23">
        <f t="shared" si="5788"/>
        <v>0</v>
      </c>
      <c r="BV1901" s="23">
        <f t="shared" ref="BV1901:BV1906" si="5789">BR1901+BU1901</f>
        <v>3536.3</v>
      </c>
      <c r="BW1901" s="23">
        <f t="shared" si="5788"/>
        <v>0</v>
      </c>
    </row>
    <row r="1902" spans="1:77" ht="31.2" x14ac:dyDescent="0.3">
      <c r="A1902" s="12" t="s">
        <v>435</v>
      </c>
      <c r="B1902" s="12" t="s">
        <v>14</v>
      </c>
      <c r="C1902" s="12" t="s">
        <v>16</v>
      </c>
      <c r="D1902" s="12" t="s">
        <v>319</v>
      </c>
      <c r="E1902" s="12" t="s">
        <v>94</v>
      </c>
      <c r="F1902" s="14" t="s">
        <v>386</v>
      </c>
      <c r="G1902" s="20">
        <f>G1903</f>
        <v>3536.3</v>
      </c>
      <c r="H1902" s="20">
        <f t="shared" si="5788"/>
        <v>3607</v>
      </c>
      <c r="I1902" s="20">
        <f t="shared" si="5788"/>
        <v>3607</v>
      </c>
      <c r="J1902" s="20">
        <f t="shared" si="5788"/>
        <v>0</v>
      </c>
      <c r="K1902" s="20">
        <f t="shared" si="5788"/>
        <v>0</v>
      </c>
      <c r="L1902" s="20">
        <f t="shared" si="5788"/>
        <v>0</v>
      </c>
      <c r="M1902" s="20">
        <f t="shared" si="5593"/>
        <v>3536.3</v>
      </c>
      <c r="N1902" s="20">
        <f t="shared" si="5594"/>
        <v>3607</v>
      </c>
      <c r="O1902" s="20">
        <f t="shared" si="5595"/>
        <v>3607</v>
      </c>
      <c r="P1902" s="23">
        <f t="shared" si="5788"/>
        <v>0</v>
      </c>
      <c r="Q1902" s="23">
        <f t="shared" si="5788"/>
        <v>0</v>
      </c>
      <c r="R1902" s="23">
        <f t="shared" si="5788"/>
        <v>0</v>
      </c>
      <c r="S1902" s="23">
        <f t="shared" si="5788"/>
        <v>0</v>
      </c>
      <c r="T1902" s="23">
        <f t="shared" si="5788"/>
        <v>0</v>
      </c>
      <c r="U1902" s="23">
        <f t="shared" si="5788"/>
        <v>0</v>
      </c>
      <c r="V1902" s="23">
        <f t="shared" si="5788"/>
        <v>0</v>
      </c>
      <c r="W1902" s="23">
        <f t="shared" si="5788"/>
        <v>0</v>
      </c>
      <c r="X1902" s="23">
        <f t="shared" si="5788"/>
        <v>0</v>
      </c>
      <c r="Y1902" s="23">
        <f t="shared" si="5788"/>
        <v>0</v>
      </c>
      <c r="Z1902" s="23">
        <f t="shared" si="5590"/>
        <v>3536.3</v>
      </c>
      <c r="AA1902" s="23">
        <f t="shared" si="5591"/>
        <v>3607</v>
      </c>
      <c r="AB1902" s="23">
        <f t="shared" si="5592"/>
        <v>3607</v>
      </c>
      <c r="AC1902" s="23">
        <f t="shared" si="5788"/>
        <v>0</v>
      </c>
      <c r="AD1902" s="23">
        <f t="shared" si="5788"/>
        <v>0</v>
      </c>
      <c r="AE1902" s="23">
        <f t="shared" si="5788"/>
        <v>0</v>
      </c>
      <c r="AF1902" s="23">
        <f t="shared" si="5788"/>
        <v>0</v>
      </c>
      <c r="AG1902" s="23">
        <f t="shared" si="5788"/>
        <v>0</v>
      </c>
      <c r="AH1902" s="23">
        <f t="shared" si="5788"/>
        <v>0</v>
      </c>
      <c r="AI1902" s="23">
        <f t="shared" si="5788"/>
        <v>0</v>
      </c>
      <c r="AJ1902" s="23">
        <f t="shared" si="5788"/>
        <v>0</v>
      </c>
      <c r="AK1902" s="23">
        <f t="shared" si="5788"/>
        <v>0</v>
      </c>
      <c r="AL1902" s="23">
        <f t="shared" si="5788"/>
        <v>0</v>
      </c>
      <c r="AM1902" s="23">
        <f t="shared" si="5788"/>
        <v>0</v>
      </c>
      <c r="AN1902" s="23">
        <f t="shared" si="5788"/>
        <v>0</v>
      </c>
      <c r="AO1902" s="23">
        <f t="shared" si="5619"/>
        <v>3536.3</v>
      </c>
      <c r="AP1902" s="23">
        <f t="shared" si="5620"/>
        <v>3607</v>
      </c>
      <c r="AQ1902" s="23">
        <f t="shared" si="5621"/>
        <v>3607</v>
      </c>
      <c r="AR1902" s="23">
        <f t="shared" si="5788"/>
        <v>0</v>
      </c>
      <c r="AS1902" s="23">
        <f t="shared" si="5622"/>
        <v>3536.3</v>
      </c>
      <c r="AT1902" s="23">
        <f t="shared" si="5788"/>
        <v>0</v>
      </c>
      <c r="AU1902" s="23">
        <f t="shared" si="5788"/>
        <v>0</v>
      </c>
      <c r="AV1902" s="23">
        <f t="shared" si="5788"/>
        <v>0</v>
      </c>
      <c r="AW1902" s="23">
        <f t="shared" si="5788"/>
        <v>0</v>
      </c>
      <c r="AX1902" s="23">
        <f t="shared" si="5788"/>
        <v>0</v>
      </c>
      <c r="AY1902" s="23">
        <f t="shared" si="5597"/>
        <v>3536.3</v>
      </c>
      <c r="AZ1902" s="23">
        <f t="shared" si="5788"/>
        <v>0</v>
      </c>
      <c r="BA1902" s="23">
        <f t="shared" si="5598"/>
        <v>3536.3</v>
      </c>
      <c r="BB1902" s="23">
        <f t="shared" si="5788"/>
        <v>0</v>
      </c>
      <c r="BC1902" s="23">
        <f t="shared" si="5788"/>
        <v>0</v>
      </c>
      <c r="BD1902" s="23">
        <f t="shared" si="5788"/>
        <v>0</v>
      </c>
      <c r="BE1902" s="23">
        <f t="shared" si="5788"/>
        <v>0</v>
      </c>
      <c r="BF1902" s="23">
        <f t="shared" si="5788"/>
        <v>0</v>
      </c>
      <c r="BG1902" s="23">
        <f t="shared" si="5788"/>
        <v>0</v>
      </c>
      <c r="BH1902" s="23">
        <f t="shared" si="5788"/>
        <v>0</v>
      </c>
      <c r="BI1902" s="23">
        <f t="shared" si="5788"/>
        <v>0</v>
      </c>
      <c r="BJ1902" s="23">
        <f t="shared" si="5788"/>
        <v>0</v>
      </c>
      <c r="BK1902" s="23">
        <f t="shared" si="5788"/>
        <v>0</v>
      </c>
      <c r="BL1902" s="23">
        <f t="shared" si="5788"/>
        <v>0</v>
      </c>
      <c r="BM1902" s="23">
        <f t="shared" si="5788"/>
        <v>0</v>
      </c>
      <c r="BN1902" s="23">
        <f t="shared" si="5788"/>
        <v>0</v>
      </c>
      <c r="BO1902" s="23">
        <f t="shared" si="5788"/>
        <v>0</v>
      </c>
      <c r="BP1902" s="23">
        <f t="shared" si="5788"/>
        <v>0</v>
      </c>
      <c r="BQ1902" s="23">
        <f t="shared" si="5788"/>
        <v>0</v>
      </c>
      <c r="BR1902" s="23">
        <f t="shared" si="5775"/>
        <v>3536.3</v>
      </c>
      <c r="BS1902" s="23">
        <f t="shared" si="5776"/>
        <v>3607</v>
      </c>
      <c r="BT1902" s="23">
        <f t="shared" si="5777"/>
        <v>3607</v>
      </c>
      <c r="BU1902" s="23">
        <f t="shared" si="5788"/>
        <v>0</v>
      </c>
      <c r="BV1902" s="23">
        <f t="shared" si="5789"/>
        <v>3536.3</v>
      </c>
      <c r="BW1902" s="23">
        <f t="shared" si="5788"/>
        <v>0</v>
      </c>
    </row>
    <row r="1903" spans="1:77" ht="46.8" x14ac:dyDescent="0.3">
      <c r="A1903" s="12" t="s">
        <v>435</v>
      </c>
      <c r="B1903" s="12" t="s">
        <v>14</v>
      </c>
      <c r="C1903" s="12" t="s">
        <v>16</v>
      </c>
      <c r="D1903" s="12" t="s">
        <v>319</v>
      </c>
      <c r="E1903" s="12">
        <v>630</v>
      </c>
      <c r="F1903" s="14" t="s">
        <v>379</v>
      </c>
      <c r="G1903" s="20">
        <v>3536.3</v>
      </c>
      <c r="H1903" s="20">
        <v>3607</v>
      </c>
      <c r="I1903" s="20">
        <v>3607</v>
      </c>
      <c r="J1903" s="20"/>
      <c r="K1903" s="20"/>
      <c r="L1903" s="20"/>
      <c r="M1903" s="20">
        <f t="shared" si="5593"/>
        <v>3536.3</v>
      </c>
      <c r="N1903" s="20">
        <f t="shared" si="5594"/>
        <v>3607</v>
      </c>
      <c r="O1903" s="20">
        <f t="shared" si="5595"/>
        <v>3607</v>
      </c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>
        <f t="shared" si="5590"/>
        <v>3536.3</v>
      </c>
      <c r="AA1903" s="23">
        <f t="shared" si="5591"/>
        <v>3607</v>
      </c>
      <c r="AB1903" s="23">
        <f t="shared" si="5592"/>
        <v>3607</v>
      </c>
      <c r="AC1903" s="23"/>
      <c r="AD1903" s="23"/>
      <c r="AE1903" s="23"/>
      <c r="AF1903" s="23"/>
      <c r="AG1903" s="23"/>
      <c r="AH1903" s="23"/>
      <c r="AI1903" s="23"/>
      <c r="AJ1903" s="23"/>
      <c r="AK1903" s="23"/>
      <c r="AL1903" s="23"/>
      <c r="AM1903" s="23"/>
      <c r="AN1903" s="23"/>
      <c r="AO1903" s="23">
        <f t="shared" si="5619"/>
        <v>3536.3</v>
      </c>
      <c r="AP1903" s="23">
        <f t="shared" si="5620"/>
        <v>3607</v>
      </c>
      <c r="AQ1903" s="23">
        <f t="shared" si="5621"/>
        <v>3607</v>
      </c>
      <c r="AR1903" s="23"/>
      <c r="AS1903" s="23">
        <f t="shared" si="5622"/>
        <v>3536.3</v>
      </c>
      <c r="AT1903" s="23"/>
      <c r="AU1903" s="23"/>
      <c r="AV1903" s="23"/>
      <c r="AW1903" s="23"/>
      <c r="AX1903" s="23"/>
      <c r="AY1903" s="23">
        <f t="shared" si="5597"/>
        <v>3536.3</v>
      </c>
      <c r="AZ1903" s="23"/>
      <c r="BA1903" s="23">
        <f t="shared" si="5598"/>
        <v>3536.3</v>
      </c>
      <c r="BB1903" s="23"/>
      <c r="BC1903" s="23"/>
      <c r="BD1903" s="23"/>
      <c r="BE1903" s="23"/>
      <c r="BF1903" s="23"/>
      <c r="BG1903" s="23"/>
      <c r="BH1903" s="23"/>
      <c r="BI1903" s="23"/>
      <c r="BJ1903" s="23"/>
      <c r="BK1903" s="23"/>
      <c r="BL1903" s="23"/>
      <c r="BM1903" s="23"/>
      <c r="BN1903" s="23"/>
      <c r="BO1903" s="23"/>
      <c r="BP1903" s="23"/>
      <c r="BQ1903" s="23"/>
      <c r="BR1903" s="23">
        <f t="shared" si="5775"/>
        <v>3536.3</v>
      </c>
      <c r="BS1903" s="23">
        <f t="shared" si="5776"/>
        <v>3607</v>
      </c>
      <c r="BT1903" s="23">
        <f t="shared" si="5777"/>
        <v>3607</v>
      </c>
      <c r="BU1903" s="23"/>
      <c r="BV1903" s="23">
        <f t="shared" si="5789"/>
        <v>3536.3</v>
      </c>
      <c r="BW1903" s="23"/>
      <c r="BY1903" s="3"/>
    </row>
    <row r="1904" spans="1:77" ht="46.8" x14ac:dyDescent="0.3">
      <c r="A1904" s="12" t="s">
        <v>435</v>
      </c>
      <c r="B1904" s="12" t="s">
        <v>14</v>
      </c>
      <c r="C1904" s="12" t="s">
        <v>16</v>
      </c>
      <c r="D1904" s="12" t="s">
        <v>320</v>
      </c>
      <c r="E1904" s="12"/>
      <c r="F1904" s="14" t="s">
        <v>899</v>
      </c>
      <c r="G1904" s="20">
        <f>G1905</f>
        <v>439.7</v>
      </c>
      <c r="H1904" s="20">
        <f t="shared" ref="H1904:BW1905" si="5790">H1905</f>
        <v>439.7</v>
      </c>
      <c r="I1904" s="20">
        <f t="shared" si="5790"/>
        <v>439.7</v>
      </c>
      <c r="J1904" s="20">
        <f t="shared" si="5790"/>
        <v>0</v>
      </c>
      <c r="K1904" s="20">
        <f t="shared" si="5790"/>
        <v>0</v>
      </c>
      <c r="L1904" s="20">
        <f t="shared" si="5790"/>
        <v>0</v>
      </c>
      <c r="M1904" s="20">
        <f t="shared" si="5593"/>
        <v>439.7</v>
      </c>
      <c r="N1904" s="20">
        <f t="shared" si="5594"/>
        <v>439.7</v>
      </c>
      <c r="O1904" s="20">
        <f t="shared" si="5595"/>
        <v>439.7</v>
      </c>
      <c r="P1904" s="23">
        <f t="shared" si="5790"/>
        <v>0</v>
      </c>
      <c r="Q1904" s="23">
        <f t="shared" si="5790"/>
        <v>0</v>
      </c>
      <c r="R1904" s="23">
        <f t="shared" si="5790"/>
        <v>0</v>
      </c>
      <c r="S1904" s="23">
        <f t="shared" si="5790"/>
        <v>0</v>
      </c>
      <c r="T1904" s="23">
        <f t="shared" si="5790"/>
        <v>0</v>
      </c>
      <c r="U1904" s="23">
        <f t="shared" si="5790"/>
        <v>0</v>
      </c>
      <c r="V1904" s="23">
        <f t="shared" si="5790"/>
        <v>0</v>
      </c>
      <c r="W1904" s="23">
        <f t="shared" si="5790"/>
        <v>0</v>
      </c>
      <c r="X1904" s="23">
        <f t="shared" si="5790"/>
        <v>0</v>
      </c>
      <c r="Y1904" s="23">
        <f t="shared" si="5790"/>
        <v>0</v>
      </c>
      <c r="Z1904" s="23">
        <f t="shared" si="5590"/>
        <v>439.7</v>
      </c>
      <c r="AA1904" s="23">
        <f t="shared" si="5591"/>
        <v>439.7</v>
      </c>
      <c r="AB1904" s="23">
        <f t="shared" si="5592"/>
        <v>439.7</v>
      </c>
      <c r="AC1904" s="23">
        <f t="shared" si="5790"/>
        <v>0</v>
      </c>
      <c r="AD1904" s="23">
        <f t="shared" si="5790"/>
        <v>0</v>
      </c>
      <c r="AE1904" s="23">
        <f t="shared" si="5790"/>
        <v>0</v>
      </c>
      <c r="AF1904" s="23">
        <f t="shared" si="5790"/>
        <v>0</v>
      </c>
      <c r="AG1904" s="23">
        <f t="shared" si="5790"/>
        <v>0</v>
      </c>
      <c r="AH1904" s="23">
        <f t="shared" si="5790"/>
        <v>0</v>
      </c>
      <c r="AI1904" s="23">
        <f t="shared" si="5790"/>
        <v>0</v>
      </c>
      <c r="AJ1904" s="23">
        <f t="shared" si="5790"/>
        <v>0</v>
      </c>
      <c r="AK1904" s="23">
        <f t="shared" si="5790"/>
        <v>0</v>
      </c>
      <c r="AL1904" s="23">
        <f t="shared" si="5790"/>
        <v>0</v>
      </c>
      <c r="AM1904" s="23">
        <f t="shared" si="5790"/>
        <v>0</v>
      </c>
      <c r="AN1904" s="23">
        <f t="shared" si="5790"/>
        <v>0</v>
      </c>
      <c r="AO1904" s="23">
        <f t="shared" si="5619"/>
        <v>439.7</v>
      </c>
      <c r="AP1904" s="23">
        <f t="shared" si="5620"/>
        <v>439.7</v>
      </c>
      <c r="AQ1904" s="23">
        <f t="shared" si="5621"/>
        <v>439.7</v>
      </c>
      <c r="AR1904" s="23">
        <f t="shared" si="5790"/>
        <v>0</v>
      </c>
      <c r="AS1904" s="23">
        <f t="shared" si="5622"/>
        <v>439.7</v>
      </c>
      <c r="AT1904" s="23">
        <f t="shared" si="5790"/>
        <v>0</v>
      </c>
      <c r="AU1904" s="23">
        <f t="shared" si="5790"/>
        <v>0</v>
      </c>
      <c r="AV1904" s="23">
        <f t="shared" si="5790"/>
        <v>0</v>
      </c>
      <c r="AW1904" s="23">
        <f t="shared" si="5790"/>
        <v>0</v>
      </c>
      <c r="AX1904" s="23">
        <f t="shared" si="5790"/>
        <v>0</v>
      </c>
      <c r="AY1904" s="23">
        <f t="shared" si="5597"/>
        <v>439.7</v>
      </c>
      <c r="AZ1904" s="23">
        <f t="shared" si="5790"/>
        <v>0</v>
      </c>
      <c r="BA1904" s="23">
        <f t="shared" si="5598"/>
        <v>439.7</v>
      </c>
      <c r="BB1904" s="23">
        <f t="shared" si="5790"/>
        <v>0</v>
      </c>
      <c r="BC1904" s="23">
        <f t="shared" si="5790"/>
        <v>0</v>
      </c>
      <c r="BD1904" s="23">
        <f t="shared" si="5790"/>
        <v>0</v>
      </c>
      <c r="BE1904" s="23">
        <f t="shared" si="5790"/>
        <v>0</v>
      </c>
      <c r="BF1904" s="23">
        <f t="shared" si="5790"/>
        <v>0</v>
      </c>
      <c r="BG1904" s="23">
        <f t="shared" si="5790"/>
        <v>0</v>
      </c>
      <c r="BH1904" s="23">
        <f t="shared" si="5790"/>
        <v>0</v>
      </c>
      <c r="BI1904" s="23">
        <f t="shared" si="5790"/>
        <v>0</v>
      </c>
      <c r="BJ1904" s="23">
        <f t="shared" si="5790"/>
        <v>0</v>
      </c>
      <c r="BK1904" s="23">
        <f t="shared" si="5790"/>
        <v>0</v>
      </c>
      <c r="BL1904" s="23">
        <f t="shared" si="5790"/>
        <v>0</v>
      </c>
      <c r="BM1904" s="23">
        <f t="shared" si="5790"/>
        <v>0</v>
      </c>
      <c r="BN1904" s="23">
        <f t="shared" si="5790"/>
        <v>0</v>
      </c>
      <c r="BO1904" s="23">
        <f t="shared" si="5790"/>
        <v>0</v>
      </c>
      <c r="BP1904" s="23">
        <f t="shared" si="5790"/>
        <v>0</v>
      </c>
      <c r="BQ1904" s="23">
        <f t="shared" si="5790"/>
        <v>0</v>
      </c>
      <c r="BR1904" s="23">
        <f t="shared" si="5775"/>
        <v>439.7</v>
      </c>
      <c r="BS1904" s="23">
        <f t="shared" si="5776"/>
        <v>439.7</v>
      </c>
      <c r="BT1904" s="23">
        <f t="shared" si="5777"/>
        <v>439.7</v>
      </c>
      <c r="BU1904" s="23">
        <f t="shared" si="5790"/>
        <v>0</v>
      </c>
      <c r="BV1904" s="23">
        <f t="shared" si="5789"/>
        <v>439.7</v>
      </c>
      <c r="BW1904" s="23">
        <f t="shared" si="5790"/>
        <v>0</v>
      </c>
    </row>
    <row r="1905" spans="1:77" ht="31.2" x14ac:dyDescent="0.3">
      <c r="A1905" s="12" t="s">
        <v>435</v>
      </c>
      <c r="B1905" s="12" t="s">
        <v>14</v>
      </c>
      <c r="C1905" s="12" t="s">
        <v>16</v>
      </c>
      <c r="D1905" s="12" t="s">
        <v>320</v>
      </c>
      <c r="E1905" s="12" t="s">
        <v>94</v>
      </c>
      <c r="F1905" s="14" t="s">
        <v>386</v>
      </c>
      <c r="G1905" s="20">
        <f>G1906</f>
        <v>439.7</v>
      </c>
      <c r="H1905" s="20">
        <f t="shared" si="5790"/>
        <v>439.7</v>
      </c>
      <c r="I1905" s="20">
        <f t="shared" si="5790"/>
        <v>439.7</v>
      </c>
      <c r="J1905" s="20">
        <f t="shared" si="5790"/>
        <v>0</v>
      </c>
      <c r="K1905" s="20">
        <f t="shared" si="5790"/>
        <v>0</v>
      </c>
      <c r="L1905" s="20">
        <f t="shared" si="5790"/>
        <v>0</v>
      </c>
      <c r="M1905" s="20">
        <f t="shared" si="5593"/>
        <v>439.7</v>
      </c>
      <c r="N1905" s="20">
        <f t="shared" si="5594"/>
        <v>439.7</v>
      </c>
      <c r="O1905" s="20">
        <f t="shared" si="5595"/>
        <v>439.7</v>
      </c>
      <c r="P1905" s="23">
        <f t="shared" si="5790"/>
        <v>0</v>
      </c>
      <c r="Q1905" s="23">
        <f t="shared" si="5790"/>
        <v>0</v>
      </c>
      <c r="R1905" s="23">
        <f t="shared" si="5790"/>
        <v>0</v>
      </c>
      <c r="S1905" s="23">
        <f t="shared" si="5790"/>
        <v>0</v>
      </c>
      <c r="T1905" s="23">
        <f t="shared" si="5790"/>
        <v>0</v>
      </c>
      <c r="U1905" s="23">
        <f t="shared" si="5790"/>
        <v>0</v>
      </c>
      <c r="V1905" s="23">
        <f t="shared" si="5790"/>
        <v>0</v>
      </c>
      <c r="W1905" s="23">
        <f t="shared" si="5790"/>
        <v>0</v>
      </c>
      <c r="X1905" s="23">
        <f t="shared" si="5790"/>
        <v>0</v>
      </c>
      <c r="Y1905" s="23">
        <f t="shared" si="5790"/>
        <v>0</v>
      </c>
      <c r="Z1905" s="23">
        <f t="shared" ref="Z1905:Z1968" si="5791">M1905+P1905+Q1905+R1905+S1905</f>
        <v>439.7</v>
      </c>
      <c r="AA1905" s="23">
        <f t="shared" ref="AA1905:AA1968" si="5792">N1905+T1905+U1905+V1905</f>
        <v>439.7</v>
      </c>
      <c r="AB1905" s="23">
        <f t="shared" ref="AB1905:AB1968" si="5793">O1905+W1905+X1905+Y1905</f>
        <v>439.7</v>
      </c>
      <c r="AC1905" s="23">
        <f t="shared" si="5790"/>
        <v>0</v>
      </c>
      <c r="AD1905" s="23">
        <f t="shared" si="5790"/>
        <v>0</v>
      </c>
      <c r="AE1905" s="23">
        <f t="shared" si="5790"/>
        <v>0</v>
      </c>
      <c r="AF1905" s="23">
        <f t="shared" si="5790"/>
        <v>0</v>
      </c>
      <c r="AG1905" s="23">
        <f t="shared" si="5790"/>
        <v>0</v>
      </c>
      <c r="AH1905" s="23">
        <f t="shared" si="5790"/>
        <v>0</v>
      </c>
      <c r="AI1905" s="23">
        <f t="shared" si="5790"/>
        <v>0</v>
      </c>
      <c r="AJ1905" s="23">
        <f t="shared" si="5790"/>
        <v>0</v>
      </c>
      <c r="AK1905" s="23">
        <f t="shared" si="5790"/>
        <v>0</v>
      </c>
      <c r="AL1905" s="23">
        <f t="shared" si="5790"/>
        <v>0</v>
      </c>
      <c r="AM1905" s="23">
        <f t="shared" si="5790"/>
        <v>0</v>
      </c>
      <c r="AN1905" s="23">
        <f t="shared" si="5790"/>
        <v>0</v>
      </c>
      <c r="AO1905" s="23">
        <f t="shared" si="5619"/>
        <v>439.7</v>
      </c>
      <c r="AP1905" s="23">
        <f t="shared" si="5620"/>
        <v>439.7</v>
      </c>
      <c r="AQ1905" s="23">
        <f t="shared" si="5621"/>
        <v>439.7</v>
      </c>
      <c r="AR1905" s="23">
        <f t="shared" si="5790"/>
        <v>0</v>
      </c>
      <c r="AS1905" s="23">
        <f t="shared" si="5622"/>
        <v>439.7</v>
      </c>
      <c r="AT1905" s="23">
        <f t="shared" si="5790"/>
        <v>0</v>
      </c>
      <c r="AU1905" s="23">
        <f t="shared" si="5790"/>
        <v>0</v>
      </c>
      <c r="AV1905" s="23">
        <f t="shared" si="5790"/>
        <v>0</v>
      </c>
      <c r="AW1905" s="23">
        <f t="shared" si="5790"/>
        <v>0</v>
      </c>
      <c r="AX1905" s="23">
        <f t="shared" si="5790"/>
        <v>0</v>
      </c>
      <c r="AY1905" s="23">
        <f t="shared" si="5597"/>
        <v>439.7</v>
      </c>
      <c r="AZ1905" s="23">
        <f t="shared" si="5790"/>
        <v>0</v>
      </c>
      <c r="BA1905" s="23">
        <f t="shared" si="5598"/>
        <v>439.7</v>
      </c>
      <c r="BB1905" s="23">
        <f t="shared" si="5790"/>
        <v>0</v>
      </c>
      <c r="BC1905" s="23">
        <f t="shared" si="5790"/>
        <v>0</v>
      </c>
      <c r="BD1905" s="23">
        <f t="shared" si="5790"/>
        <v>0</v>
      </c>
      <c r="BE1905" s="23">
        <f t="shared" si="5790"/>
        <v>0</v>
      </c>
      <c r="BF1905" s="23">
        <f t="shared" si="5790"/>
        <v>0</v>
      </c>
      <c r="BG1905" s="23">
        <f t="shared" si="5790"/>
        <v>0</v>
      </c>
      <c r="BH1905" s="23">
        <f t="shared" si="5790"/>
        <v>0</v>
      </c>
      <c r="BI1905" s="23">
        <f t="shared" si="5790"/>
        <v>0</v>
      </c>
      <c r="BJ1905" s="23">
        <f t="shared" si="5790"/>
        <v>0</v>
      </c>
      <c r="BK1905" s="23">
        <f t="shared" si="5790"/>
        <v>0</v>
      </c>
      <c r="BL1905" s="23">
        <f t="shared" si="5790"/>
        <v>0</v>
      </c>
      <c r="BM1905" s="23">
        <f t="shared" si="5790"/>
        <v>0</v>
      </c>
      <c r="BN1905" s="23">
        <f t="shared" si="5790"/>
        <v>0</v>
      </c>
      <c r="BO1905" s="23">
        <f t="shared" si="5790"/>
        <v>0</v>
      </c>
      <c r="BP1905" s="23">
        <f t="shared" si="5790"/>
        <v>0</v>
      </c>
      <c r="BQ1905" s="23">
        <f t="shared" si="5790"/>
        <v>0</v>
      </c>
      <c r="BR1905" s="23">
        <f t="shared" si="5775"/>
        <v>439.7</v>
      </c>
      <c r="BS1905" s="23">
        <f t="shared" si="5776"/>
        <v>439.7</v>
      </c>
      <c r="BT1905" s="23">
        <f t="shared" si="5777"/>
        <v>439.7</v>
      </c>
      <c r="BU1905" s="23">
        <f t="shared" si="5790"/>
        <v>0</v>
      </c>
      <c r="BV1905" s="23">
        <f t="shared" si="5789"/>
        <v>439.7</v>
      </c>
      <c r="BW1905" s="23">
        <f t="shared" si="5790"/>
        <v>0</v>
      </c>
    </row>
    <row r="1906" spans="1:77" ht="46.8" x14ac:dyDescent="0.3">
      <c r="A1906" s="12" t="s">
        <v>435</v>
      </c>
      <c r="B1906" s="12" t="s">
        <v>14</v>
      </c>
      <c r="C1906" s="12" t="s">
        <v>16</v>
      </c>
      <c r="D1906" s="12" t="s">
        <v>320</v>
      </c>
      <c r="E1906" s="12">
        <v>630</v>
      </c>
      <c r="F1906" s="14" t="s">
        <v>379</v>
      </c>
      <c r="G1906" s="20">
        <v>439.7</v>
      </c>
      <c r="H1906" s="20">
        <v>439.7</v>
      </c>
      <c r="I1906" s="20">
        <v>439.7</v>
      </c>
      <c r="J1906" s="20"/>
      <c r="K1906" s="20"/>
      <c r="L1906" s="20"/>
      <c r="M1906" s="20">
        <f t="shared" si="5593"/>
        <v>439.7</v>
      </c>
      <c r="N1906" s="20">
        <f t="shared" si="5594"/>
        <v>439.7</v>
      </c>
      <c r="O1906" s="20">
        <f t="shared" si="5595"/>
        <v>439.7</v>
      </c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>
        <f t="shared" si="5791"/>
        <v>439.7</v>
      </c>
      <c r="AA1906" s="23">
        <f t="shared" si="5792"/>
        <v>439.7</v>
      </c>
      <c r="AB1906" s="23">
        <f t="shared" si="5793"/>
        <v>439.7</v>
      </c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>
        <f t="shared" si="5619"/>
        <v>439.7</v>
      </c>
      <c r="AP1906" s="23">
        <f t="shared" si="5620"/>
        <v>439.7</v>
      </c>
      <c r="AQ1906" s="23">
        <f t="shared" si="5621"/>
        <v>439.7</v>
      </c>
      <c r="AR1906" s="23"/>
      <c r="AS1906" s="23">
        <f t="shared" si="5622"/>
        <v>439.7</v>
      </c>
      <c r="AT1906" s="23"/>
      <c r="AU1906" s="23"/>
      <c r="AV1906" s="23"/>
      <c r="AW1906" s="23"/>
      <c r="AX1906" s="23"/>
      <c r="AY1906" s="23">
        <f t="shared" si="5597"/>
        <v>439.7</v>
      </c>
      <c r="AZ1906" s="23"/>
      <c r="BA1906" s="23">
        <f t="shared" si="5598"/>
        <v>439.7</v>
      </c>
      <c r="BB1906" s="23"/>
      <c r="BC1906" s="23"/>
      <c r="BD1906" s="23"/>
      <c r="BE1906" s="23"/>
      <c r="BF1906" s="23"/>
      <c r="BG1906" s="23"/>
      <c r="BH1906" s="23"/>
      <c r="BI1906" s="23"/>
      <c r="BJ1906" s="23"/>
      <c r="BK1906" s="23"/>
      <c r="BL1906" s="23"/>
      <c r="BM1906" s="23"/>
      <c r="BN1906" s="23"/>
      <c r="BO1906" s="23"/>
      <c r="BP1906" s="23"/>
      <c r="BQ1906" s="23"/>
      <c r="BR1906" s="23">
        <f t="shared" si="5775"/>
        <v>439.7</v>
      </c>
      <c r="BS1906" s="23">
        <f t="shared" si="5776"/>
        <v>439.7</v>
      </c>
      <c r="BT1906" s="23">
        <f t="shared" si="5777"/>
        <v>439.7</v>
      </c>
      <c r="BU1906" s="23"/>
      <c r="BV1906" s="23">
        <f t="shared" si="5789"/>
        <v>439.7</v>
      </c>
      <c r="BW1906" s="23"/>
      <c r="BY1906" s="3"/>
    </row>
    <row r="1907" spans="1:77" ht="46.8" hidden="1" x14ac:dyDescent="0.3">
      <c r="A1907" s="12" t="s">
        <v>435</v>
      </c>
      <c r="B1907" s="12" t="s">
        <v>14</v>
      </c>
      <c r="C1907" s="12" t="s">
        <v>16</v>
      </c>
      <c r="D1907" s="12" t="s">
        <v>323</v>
      </c>
      <c r="E1907" s="12"/>
      <c r="F1907" s="14" t="s">
        <v>839</v>
      </c>
      <c r="G1907" s="20">
        <f>G1908</f>
        <v>70</v>
      </c>
      <c r="H1907" s="20">
        <f t="shared" ref="H1907:BW1908" si="5794">H1908</f>
        <v>70</v>
      </c>
      <c r="I1907" s="20">
        <f t="shared" si="5794"/>
        <v>70</v>
      </c>
      <c r="J1907" s="20">
        <f t="shared" si="5794"/>
        <v>-70</v>
      </c>
      <c r="K1907" s="20">
        <f t="shared" si="5794"/>
        <v>-70</v>
      </c>
      <c r="L1907" s="20">
        <f t="shared" si="5794"/>
        <v>-70</v>
      </c>
      <c r="M1907" s="20">
        <f t="shared" si="5593"/>
        <v>0</v>
      </c>
      <c r="N1907" s="20">
        <f t="shared" si="5594"/>
        <v>0</v>
      </c>
      <c r="O1907" s="20">
        <f t="shared" si="5595"/>
        <v>0</v>
      </c>
      <c r="P1907" s="23">
        <f t="shared" si="5794"/>
        <v>0</v>
      </c>
      <c r="Q1907" s="23">
        <f t="shared" si="5794"/>
        <v>0</v>
      </c>
      <c r="R1907" s="23">
        <f t="shared" si="5794"/>
        <v>0</v>
      </c>
      <c r="S1907" s="23">
        <f t="shared" si="5794"/>
        <v>0</v>
      </c>
      <c r="T1907" s="23">
        <f t="shared" si="5794"/>
        <v>0</v>
      </c>
      <c r="U1907" s="23">
        <f t="shared" si="5794"/>
        <v>0</v>
      </c>
      <c r="V1907" s="23">
        <f t="shared" si="5794"/>
        <v>0</v>
      </c>
      <c r="W1907" s="23">
        <f t="shared" si="5794"/>
        <v>0</v>
      </c>
      <c r="X1907" s="23">
        <f t="shared" si="5794"/>
        <v>0</v>
      </c>
      <c r="Y1907" s="23">
        <f t="shared" si="5794"/>
        <v>0</v>
      </c>
      <c r="Z1907" s="23">
        <f t="shared" si="5791"/>
        <v>0</v>
      </c>
      <c r="AA1907" s="23">
        <f t="shared" si="5792"/>
        <v>0</v>
      </c>
      <c r="AB1907" s="23">
        <f t="shared" si="5793"/>
        <v>0</v>
      </c>
      <c r="AC1907" s="23">
        <f t="shared" si="5794"/>
        <v>0</v>
      </c>
      <c r="AD1907" s="23">
        <f t="shared" si="5794"/>
        <v>0</v>
      </c>
      <c r="AE1907" s="23">
        <f t="shared" si="5794"/>
        <v>0</v>
      </c>
      <c r="AF1907" s="23">
        <f t="shared" si="5794"/>
        <v>0</v>
      </c>
      <c r="AG1907" s="23">
        <f t="shared" si="5794"/>
        <v>0</v>
      </c>
      <c r="AH1907" s="23">
        <f t="shared" si="5794"/>
        <v>0</v>
      </c>
      <c r="AI1907" s="23">
        <f t="shared" si="5794"/>
        <v>0</v>
      </c>
      <c r="AJ1907" s="23">
        <f t="shared" si="5794"/>
        <v>0</v>
      </c>
      <c r="AK1907" s="23">
        <f t="shared" si="5794"/>
        <v>0</v>
      </c>
      <c r="AL1907" s="23">
        <f t="shared" si="5794"/>
        <v>0</v>
      </c>
      <c r="AM1907" s="23">
        <f t="shared" si="5794"/>
        <v>0</v>
      </c>
      <c r="AN1907" s="23">
        <f t="shared" si="5794"/>
        <v>0</v>
      </c>
      <c r="AO1907" s="23">
        <f t="shared" si="5619"/>
        <v>0</v>
      </c>
      <c r="AP1907" s="23">
        <f t="shared" si="5620"/>
        <v>0</v>
      </c>
      <c r="AQ1907" s="23">
        <f t="shared" si="5621"/>
        <v>0</v>
      </c>
      <c r="AR1907" s="23">
        <f t="shared" si="5794"/>
        <v>0</v>
      </c>
      <c r="AS1907" s="23">
        <f t="shared" si="5622"/>
        <v>0</v>
      </c>
      <c r="AT1907" s="23">
        <f t="shared" si="5794"/>
        <v>0</v>
      </c>
      <c r="AU1907" s="23">
        <f t="shared" si="5794"/>
        <v>0</v>
      </c>
      <c r="AV1907" s="23">
        <f t="shared" si="5794"/>
        <v>0</v>
      </c>
      <c r="AW1907" s="23">
        <f t="shared" si="5794"/>
        <v>0</v>
      </c>
      <c r="AX1907" s="23">
        <f t="shared" si="5794"/>
        <v>0</v>
      </c>
      <c r="AY1907" s="23">
        <f t="shared" si="5597"/>
        <v>0</v>
      </c>
      <c r="AZ1907" s="23">
        <f t="shared" si="5794"/>
        <v>0</v>
      </c>
      <c r="BA1907" s="23">
        <f t="shared" si="5598"/>
        <v>0</v>
      </c>
      <c r="BB1907" s="23">
        <f t="shared" si="5794"/>
        <v>0</v>
      </c>
      <c r="BC1907" s="23">
        <f t="shared" si="5794"/>
        <v>0</v>
      </c>
      <c r="BD1907" s="23">
        <f t="shared" si="5794"/>
        <v>0</v>
      </c>
      <c r="BE1907" s="23">
        <f t="shared" si="5794"/>
        <v>0</v>
      </c>
      <c r="BF1907" s="23">
        <f t="shared" si="5794"/>
        <v>0</v>
      </c>
      <c r="BG1907" s="23">
        <f t="shared" si="5794"/>
        <v>0</v>
      </c>
      <c r="BH1907" s="23">
        <f t="shared" si="5794"/>
        <v>0</v>
      </c>
      <c r="BI1907" s="23">
        <f t="shared" si="5794"/>
        <v>0</v>
      </c>
      <c r="BJ1907" s="23">
        <f t="shared" si="5794"/>
        <v>0</v>
      </c>
      <c r="BK1907" s="23">
        <f t="shared" si="5794"/>
        <v>0</v>
      </c>
      <c r="BL1907" s="23">
        <f t="shared" si="5794"/>
        <v>0</v>
      </c>
      <c r="BM1907" s="23">
        <f t="shared" si="5794"/>
        <v>0</v>
      </c>
      <c r="BN1907" s="23">
        <f t="shared" si="5794"/>
        <v>0</v>
      </c>
      <c r="BO1907" s="23">
        <f t="shared" si="5794"/>
        <v>0</v>
      </c>
      <c r="BP1907" s="23">
        <f t="shared" si="5794"/>
        <v>0</v>
      </c>
      <c r="BQ1907" s="23">
        <f t="shared" si="5794"/>
        <v>0</v>
      </c>
      <c r="BR1907" s="23">
        <f t="shared" si="5775"/>
        <v>0</v>
      </c>
      <c r="BS1907" s="23">
        <f t="shared" si="5776"/>
        <v>0</v>
      </c>
      <c r="BT1907" s="23">
        <f t="shared" si="5777"/>
        <v>0</v>
      </c>
      <c r="BU1907" s="23">
        <f t="shared" si="5794"/>
        <v>0</v>
      </c>
      <c r="BV1907" s="23"/>
      <c r="BW1907" s="23">
        <f t="shared" si="5794"/>
        <v>0</v>
      </c>
      <c r="BX1907" s="5">
        <v>0</v>
      </c>
    </row>
    <row r="1908" spans="1:77" ht="31.2" hidden="1" x14ac:dyDescent="0.3">
      <c r="A1908" s="12" t="s">
        <v>435</v>
      </c>
      <c r="B1908" s="12" t="s">
        <v>14</v>
      </c>
      <c r="C1908" s="12" t="s">
        <v>16</v>
      </c>
      <c r="D1908" s="12" t="s">
        <v>323</v>
      </c>
      <c r="E1908" s="12" t="s">
        <v>94</v>
      </c>
      <c r="F1908" s="14" t="s">
        <v>386</v>
      </c>
      <c r="G1908" s="20">
        <f>G1909</f>
        <v>70</v>
      </c>
      <c r="H1908" s="20">
        <f t="shared" si="5794"/>
        <v>70</v>
      </c>
      <c r="I1908" s="20">
        <f t="shared" si="5794"/>
        <v>70</v>
      </c>
      <c r="J1908" s="20">
        <f t="shared" si="5794"/>
        <v>-70</v>
      </c>
      <c r="K1908" s="20">
        <f t="shared" si="5794"/>
        <v>-70</v>
      </c>
      <c r="L1908" s="20">
        <f t="shared" si="5794"/>
        <v>-70</v>
      </c>
      <c r="M1908" s="20">
        <f t="shared" si="5593"/>
        <v>0</v>
      </c>
      <c r="N1908" s="20">
        <f t="shared" si="5594"/>
        <v>0</v>
      </c>
      <c r="O1908" s="20">
        <f t="shared" si="5595"/>
        <v>0</v>
      </c>
      <c r="P1908" s="23">
        <f t="shared" si="5794"/>
        <v>0</v>
      </c>
      <c r="Q1908" s="23">
        <f t="shared" si="5794"/>
        <v>0</v>
      </c>
      <c r="R1908" s="23">
        <f t="shared" si="5794"/>
        <v>0</v>
      </c>
      <c r="S1908" s="23">
        <f t="shared" si="5794"/>
        <v>0</v>
      </c>
      <c r="T1908" s="23">
        <f t="shared" si="5794"/>
        <v>0</v>
      </c>
      <c r="U1908" s="23">
        <f t="shared" si="5794"/>
        <v>0</v>
      </c>
      <c r="V1908" s="23">
        <f t="shared" si="5794"/>
        <v>0</v>
      </c>
      <c r="W1908" s="23">
        <f t="shared" si="5794"/>
        <v>0</v>
      </c>
      <c r="X1908" s="23">
        <f t="shared" si="5794"/>
        <v>0</v>
      </c>
      <c r="Y1908" s="23">
        <f t="shared" si="5794"/>
        <v>0</v>
      </c>
      <c r="Z1908" s="23">
        <f t="shared" si="5791"/>
        <v>0</v>
      </c>
      <c r="AA1908" s="23">
        <f t="shared" si="5792"/>
        <v>0</v>
      </c>
      <c r="AB1908" s="23">
        <f t="shared" si="5793"/>
        <v>0</v>
      </c>
      <c r="AC1908" s="23">
        <f t="shared" si="5794"/>
        <v>0</v>
      </c>
      <c r="AD1908" s="23">
        <f t="shared" si="5794"/>
        <v>0</v>
      </c>
      <c r="AE1908" s="23">
        <f t="shared" si="5794"/>
        <v>0</v>
      </c>
      <c r="AF1908" s="23">
        <f t="shared" si="5794"/>
        <v>0</v>
      </c>
      <c r="AG1908" s="23">
        <f t="shared" si="5794"/>
        <v>0</v>
      </c>
      <c r="AH1908" s="23">
        <f t="shared" si="5794"/>
        <v>0</v>
      </c>
      <c r="AI1908" s="23">
        <f t="shared" si="5794"/>
        <v>0</v>
      </c>
      <c r="AJ1908" s="23">
        <f t="shared" si="5794"/>
        <v>0</v>
      </c>
      <c r="AK1908" s="23">
        <f t="shared" si="5794"/>
        <v>0</v>
      </c>
      <c r="AL1908" s="23">
        <f t="shared" si="5794"/>
        <v>0</v>
      </c>
      <c r="AM1908" s="23">
        <f t="shared" si="5794"/>
        <v>0</v>
      </c>
      <c r="AN1908" s="23">
        <f t="shared" si="5794"/>
        <v>0</v>
      </c>
      <c r="AO1908" s="23">
        <f t="shared" si="5619"/>
        <v>0</v>
      </c>
      <c r="AP1908" s="23">
        <f t="shared" si="5620"/>
        <v>0</v>
      </c>
      <c r="AQ1908" s="23">
        <f t="shared" si="5621"/>
        <v>0</v>
      </c>
      <c r="AR1908" s="23">
        <f t="shared" si="5794"/>
        <v>0</v>
      </c>
      <c r="AS1908" s="23">
        <f t="shared" si="5622"/>
        <v>0</v>
      </c>
      <c r="AT1908" s="23">
        <f t="shared" si="5794"/>
        <v>0</v>
      </c>
      <c r="AU1908" s="23">
        <f t="shared" si="5794"/>
        <v>0</v>
      </c>
      <c r="AV1908" s="23">
        <f t="shared" si="5794"/>
        <v>0</v>
      </c>
      <c r="AW1908" s="23">
        <f t="shared" si="5794"/>
        <v>0</v>
      </c>
      <c r="AX1908" s="23">
        <f t="shared" si="5794"/>
        <v>0</v>
      </c>
      <c r="AY1908" s="23">
        <f t="shared" ref="AY1908:AY1971" si="5795">AS1908+AT1908+AU1908+AV1908+AW1908+AX1908</f>
        <v>0</v>
      </c>
      <c r="AZ1908" s="23">
        <f t="shared" si="5794"/>
        <v>0</v>
      </c>
      <c r="BA1908" s="23">
        <f t="shared" ref="BA1908:BA1971" si="5796">AY1908+AZ1908</f>
        <v>0</v>
      </c>
      <c r="BB1908" s="23">
        <f t="shared" si="5794"/>
        <v>0</v>
      </c>
      <c r="BC1908" s="23">
        <f t="shared" si="5794"/>
        <v>0</v>
      </c>
      <c r="BD1908" s="23">
        <f t="shared" si="5794"/>
        <v>0</v>
      </c>
      <c r="BE1908" s="23">
        <f t="shared" si="5794"/>
        <v>0</v>
      </c>
      <c r="BF1908" s="23">
        <f t="shared" si="5794"/>
        <v>0</v>
      </c>
      <c r="BG1908" s="23">
        <f t="shared" si="5794"/>
        <v>0</v>
      </c>
      <c r="BH1908" s="23">
        <f t="shared" si="5794"/>
        <v>0</v>
      </c>
      <c r="BI1908" s="23">
        <f t="shared" si="5794"/>
        <v>0</v>
      </c>
      <c r="BJ1908" s="23">
        <f t="shared" si="5794"/>
        <v>0</v>
      </c>
      <c r="BK1908" s="23">
        <f t="shared" si="5794"/>
        <v>0</v>
      </c>
      <c r="BL1908" s="23">
        <f t="shared" si="5794"/>
        <v>0</v>
      </c>
      <c r="BM1908" s="23">
        <f t="shared" si="5794"/>
        <v>0</v>
      </c>
      <c r="BN1908" s="23">
        <f t="shared" si="5794"/>
        <v>0</v>
      </c>
      <c r="BO1908" s="23">
        <f t="shared" si="5794"/>
        <v>0</v>
      </c>
      <c r="BP1908" s="23">
        <f t="shared" si="5794"/>
        <v>0</v>
      </c>
      <c r="BQ1908" s="23">
        <f t="shared" si="5794"/>
        <v>0</v>
      </c>
      <c r="BR1908" s="23">
        <f t="shared" si="5775"/>
        <v>0</v>
      </c>
      <c r="BS1908" s="23">
        <f t="shared" si="5776"/>
        <v>0</v>
      </c>
      <c r="BT1908" s="23">
        <f t="shared" si="5777"/>
        <v>0</v>
      </c>
      <c r="BU1908" s="23">
        <f t="shared" si="5794"/>
        <v>0</v>
      </c>
      <c r="BV1908" s="23"/>
      <c r="BW1908" s="23">
        <f t="shared" si="5794"/>
        <v>0</v>
      </c>
      <c r="BX1908" s="5">
        <v>0</v>
      </c>
    </row>
    <row r="1909" spans="1:77" ht="46.8" hidden="1" x14ac:dyDescent="0.3">
      <c r="A1909" s="12" t="s">
        <v>435</v>
      </c>
      <c r="B1909" s="12" t="s">
        <v>14</v>
      </c>
      <c r="C1909" s="12" t="s">
        <v>16</v>
      </c>
      <c r="D1909" s="12" t="s">
        <v>323</v>
      </c>
      <c r="E1909" s="12">
        <v>630</v>
      </c>
      <c r="F1909" s="14" t="s">
        <v>379</v>
      </c>
      <c r="G1909" s="20">
        <v>70</v>
      </c>
      <c r="H1909" s="20">
        <v>70</v>
      </c>
      <c r="I1909" s="20">
        <v>70</v>
      </c>
      <c r="J1909" s="20">
        <v>-70</v>
      </c>
      <c r="K1909" s="20">
        <v>-70</v>
      </c>
      <c r="L1909" s="20">
        <v>-70</v>
      </c>
      <c r="M1909" s="20">
        <f t="shared" si="5593"/>
        <v>0</v>
      </c>
      <c r="N1909" s="20">
        <f t="shared" si="5594"/>
        <v>0</v>
      </c>
      <c r="O1909" s="20">
        <f t="shared" si="5595"/>
        <v>0</v>
      </c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>
        <f t="shared" si="5791"/>
        <v>0</v>
      </c>
      <c r="AA1909" s="23">
        <f t="shared" si="5792"/>
        <v>0</v>
      </c>
      <c r="AB1909" s="23">
        <f t="shared" si="5793"/>
        <v>0</v>
      </c>
      <c r="AC1909" s="23"/>
      <c r="AD1909" s="23"/>
      <c r="AE1909" s="23"/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>
        <f t="shared" si="5619"/>
        <v>0</v>
      </c>
      <c r="AP1909" s="23">
        <f t="shared" si="5620"/>
        <v>0</v>
      </c>
      <c r="AQ1909" s="23">
        <f t="shared" si="5621"/>
        <v>0</v>
      </c>
      <c r="AR1909" s="23"/>
      <c r="AS1909" s="23">
        <f t="shared" si="5622"/>
        <v>0</v>
      </c>
      <c r="AT1909" s="23"/>
      <c r="AU1909" s="23"/>
      <c r="AV1909" s="23"/>
      <c r="AW1909" s="23"/>
      <c r="AX1909" s="23"/>
      <c r="AY1909" s="23">
        <f t="shared" si="5795"/>
        <v>0</v>
      </c>
      <c r="AZ1909" s="23"/>
      <c r="BA1909" s="23">
        <f t="shared" si="5796"/>
        <v>0</v>
      </c>
      <c r="BB1909" s="23"/>
      <c r="BC1909" s="23"/>
      <c r="BD1909" s="23"/>
      <c r="BE1909" s="23"/>
      <c r="BF1909" s="23"/>
      <c r="BG1909" s="23"/>
      <c r="BH1909" s="23"/>
      <c r="BI1909" s="23"/>
      <c r="BJ1909" s="23"/>
      <c r="BK1909" s="23"/>
      <c r="BL1909" s="23"/>
      <c r="BM1909" s="23"/>
      <c r="BN1909" s="23"/>
      <c r="BO1909" s="23"/>
      <c r="BP1909" s="23"/>
      <c r="BQ1909" s="23"/>
      <c r="BR1909" s="23">
        <f t="shared" si="5775"/>
        <v>0</v>
      </c>
      <c r="BS1909" s="23">
        <f t="shared" si="5776"/>
        <v>0</v>
      </c>
      <c r="BT1909" s="23">
        <f t="shared" si="5777"/>
        <v>0</v>
      </c>
      <c r="BU1909" s="23"/>
      <c r="BV1909" s="23"/>
      <c r="BW1909" s="23"/>
      <c r="BX1909" s="5">
        <v>0</v>
      </c>
      <c r="BY1909" s="3"/>
    </row>
    <row r="1910" spans="1:77" ht="46.8" x14ac:dyDescent="0.3">
      <c r="A1910" s="12" t="s">
        <v>435</v>
      </c>
      <c r="B1910" s="12" t="s">
        <v>14</v>
      </c>
      <c r="C1910" s="12" t="s">
        <v>16</v>
      </c>
      <c r="D1910" s="12" t="s">
        <v>348</v>
      </c>
      <c r="E1910" s="12"/>
      <c r="F1910" s="14" t="s">
        <v>404</v>
      </c>
      <c r="G1910" s="20">
        <f>G1917+G1911+G1914</f>
        <v>1390.6</v>
      </c>
      <c r="H1910" s="20">
        <f t="shared" ref="H1910:L1910" si="5797">H1917+H1911+H1914</f>
        <v>1413.9</v>
      </c>
      <c r="I1910" s="20">
        <f t="shared" si="5797"/>
        <v>1413.9</v>
      </c>
      <c r="J1910" s="20">
        <f t="shared" si="5797"/>
        <v>183.3</v>
      </c>
      <c r="K1910" s="20">
        <f t="shared" si="5797"/>
        <v>0</v>
      </c>
      <c r="L1910" s="20">
        <f t="shared" si="5797"/>
        <v>0</v>
      </c>
      <c r="M1910" s="20">
        <f t="shared" ref="M1910:M1959" si="5798">G1910+J1910</f>
        <v>1573.8999999999999</v>
      </c>
      <c r="N1910" s="20">
        <f t="shared" ref="N1910:N1959" si="5799">H1910+K1910</f>
        <v>1413.9</v>
      </c>
      <c r="O1910" s="20">
        <f t="shared" ref="O1910:O1959" si="5800">I1910+L1910</f>
        <v>1413.9</v>
      </c>
      <c r="P1910" s="23">
        <f t="shared" ref="P1910:Q1910" si="5801">P1917+P1911+P1914</f>
        <v>0</v>
      </c>
      <c r="Q1910" s="23">
        <f t="shared" si="5801"/>
        <v>0</v>
      </c>
      <c r="R1910" s="23">
        <f t="shared" ref="R1910:T1910" si="5802">R1917+R1911+R1914</f>
        <v>0</v>
      </c>
      <c r="S1910" s="23">
        <f t="shared" si="5802"/>
        <v>0</v>
      </c>
      <c r="T1910" s="23">
        <f t="shared" si="5802"/>
        <v>0</v>
      </c>
      <c r="U1910" s="23">
        <f t="shared" ref="U1910:W1910" si="5803">U1917+U1911+U1914</f>
        <v>0</v>
      </c>
      <c r="V1910" s="23">
        <f t="shared" si="5803"/>
        <v>0</v>
      </c>
      <c r="W1910" s="23">
        <f t="shared" si="5803"/>
        <v>0</v>
      </c>
      <c r="X1910" s="23">
        <f t="shared" ref="X1910:Y1910" si="5804">X1917+X1911+X1914</f>
        <v>0</v>
      </c>
      <c r="Y1910" s="23">
        <f t="shared" si="5804"/>
        <v>0</v>
      </c>
      <c r="Z1910" s="23">
        <f t="shared" si="5791"/>
        <v>1573.8999999999999</v>
      </c>
      <c r="AA1910" s="23">
        <f t="shared" si="5792"/>
        <v>1413.9</v>
      </c>
      <c r="AB1910" s="23">
        <f t="shared" si="5793"/>
        <v>1413.9</v>
      </c>
      <c r="AC1910" s="23">
        <f t="shared" ref="AC1910:AL1910" si="5805">AC1917+AC1911+AC1914</f>
        <v>0</v>
      </c>
      <c r="AD1910" s="23">
        <f t="shared" si="5805"/>
        <v>0</v>
      </c>
      <c r="AE1910" s="23">
        <f t="shared" ref="AE1910" si="5806">AE1917+AE1911+AE1914</f>
        <v>0</v>
      </c>
      <c r="AF1910" s="23">
        <f t="shared" si="5805"/>
        <v>0</v>
      </c>
      <c r="AG1910" s="23">
        <f t="shared" si="5805"/>
        <v>0</v>
      </c>
      <c r="AH1910" s="23">
        <f t="shared" si="5805"/>
        <v>0</v>
      </c>
      <c r="AI1910" s="23">
        <f t="shared" ref="AI1910" si="5807">AI1917+AI1911+AI1914</f>
        <v>0</v>
      </c>
      <c r="AJ1910" s="23">
        <f t="shared" si="5805"/>
        <v>0</v>
      </c>
      <c r="AK1910" s="23">
        <f t="shared" si="5805"/>
        <v>0</v>
      </c>
      <c r="AL1910" s="23">
        <f t="shared" si="5805"/>
        <v>0</v>
      </c>
      <c r="AM1910" s="23">
        <f t="shared" ref="AM1910:BW1910" si="5808">AM1917+AM1911+AM1914</f>
        <v>0</v>
      </c>
      <c r="AN1910" s="23">
        <f t="shared" si="5808"/>
        <v>0</v>
      </c>
      <c r="AO1910" s="23">
        <f t="shared" si="5619"/>
        <v>1573.8999999999999</v>
      </c>
      <c r="AP1910" s="23">
        <f t="shared" si="5620"/>
        <v>1413.9</v>
      </c>
      <c r="AQ1910" s="23">
        <f t="shared" si="5621"/>
        <v>1413.9</v>
      </c>
      <c r="AR1910" s="23">
        <f t="shared" ref="AR1910" si="5809">AR1917+AR1911+AR1914</f>
        <v>0</v>
      </c>
      <c r="AS1910" s="23">
        <f t="shared" si="5622"/>
        <v>1573.8999999999999</v>
      </c>
      <c r="AT1910" s="23">
        <f t="shared" ref="AT1910:AX1910" si="5810">AT1917+AT1911+AT1914</f>
        <v>0</v>
      </c>
      <c r="AU1910" s="23">
        <f t="shared" si="5810"/>
        <v>0</v>
      </c>
      <c r="AV1910" s="23">
        <f t="shared" si="5810"/>
        <v>0</v>
      </c>
      <c r="AW1910" s="23">
        <f t="shared" si="5810"/>
        <v>0</v>
      </c>
      <c r="AX1910" s="23">
        <f t="shared" si="5810"/>
        <v>0</v>
      </c>
      <c r="AY1910" s="23">
        <f t="shared" si="5795"/>
        <v>1573.8999999999999</v>
      </c>
      <c r="AZ1910" s="23">
        <f t="shared" ref="AZ1910" si="5811">AZ1917+AZ1911+AZ1914</f>
        <v>0</v>
      </c>
      <c r="BA1910" s="23">
        <f t="shared" si="5796"/>
        <v>1573.8999999999999</v>
      </c>
      <c r="BB1910" s="23">
        <f t="shared" ref="BB1910:BI1910" si="5812">BB1917+BB1911+BB1914</f>
        <v>0</v>
      </c>
      <c r="BC1910" s="23">
        <f t="shared" si="5812"/>
        <v>0</v>
      </c>
      <c r="BD1910" s="23">
        <f t="shared" si="5812"/>
        <v>0</v>
      </c>
      <c r="BE1910" s="23">
        <f t="shared" si="5812"/>
        <v>0</v>
      </c>
      <c r="BF1910" s="23">
        <f t="shared" si="5812"/>
        <v>0</v>
      </c>
      <c r="BG1910" s="23">
        <f t="shared" si="5812"/>
        <v>0</v>
      </c>
      <c r="BH1910" s="23">
        <f t="shared" si="5812"/>
        <v>0</v>
      </c>
      <c r="BI1910" s="23">
        <f t="shared" si="5812"/>
        <v>0</v>
      </c>
      <c r="BJ1910" s="23">
        <f t="shared" ref="BJ1910:BP1910" si="5813">BJ1917+BJ1911+BJ1914</f>
        <v>0</v>
      </c>
      <c r="BK1910" s="23">
        <f t="shared" si="5813"/>
        <v>0</v>
      </c>
      <c r="BL1910" s="23">
        <f t="shared" si="5813"/>
        <v>0</v>
      </c>
      <c r="BM1910" s="23">
        <f t="shared" si="5813"/>
        <v>0</v>
      </c>
      <c r="BN1910" s="23">
        <f t="shared" si="5813"/>
        <v>0</v>
      </c>
      <c r="BO1910" s="23">
        <f t="shared" si="5813"/>
        <v>0</v>
      </c>
      <c r="BP1910" s="23">
        <f t="shared" si="5813"/>
        <v>0</v>
      </c>
      <c r="BQ1910" s="23">
        <f t="shared" ref="BQ1910" si="5814">BQ1917+BQ1911+BQ1914</f>
        <v>0</v>
      </c>
      <c r="BR1910" s="23">
        <f t="shared" si="5775"/>
        <v>1573.8999999999999</v>
      </c>
      <c r="BS1910" s="23">
        <f t="shared" si="5776"/>
        <v>1413.9</v>
      </c>
      <c r="BT1910" s="23">
        <f t="shared" si="5777"/>
        <v>1413.9</v>
      </c>
      <c r="BU1910" s="23">
        <f t="shared" ref="BU1910" si="5815">BU1917+BU1911+BU1914</f>
        <v>0</v>
      </c>
      <c r="BV1910" s="23">
        <f t="shared" ref="BV1910:BV1916" si="5816">BR1910+BU1910</f>
        <v>1573.8999999999999</v>
      </c>
      <c r="BW1910" s="23">
        <f t="shared" si="5808"/>
        <v>0</v>
      </c>
      <c r="BX1910" s="5"/>
    </row>
    <row r="1911" spans="1:77" ht="31.2" x14ac:dyDescent="0.3">
      <c r="A1911" s="12" t="s">
        <v>435</v>
      </c>
      <c r="B1911" s="12" t="s">
        <v>14</v>
      </c>
      <c r="C1911" s="12" t="s">
        <v>16</v>
      </c>
      <c r="D1911" s="12" t="s">
        <v>836</v>
      </c>
      <c r="E1911" s="12"/>
      <c r="F1911" s="14" t="s">
        <v>403</v>
      </c>
      <c r="G1911" s="20">
        <f>G1912</f>
        <v>1340.6</v>
      </c>
      <c r="H1911" s="20">
        <f t="shared" ref="H1911:BW1912" si="5817">H1912</f>
        <v>1363.9</v>
      </c>
      <c r="I1911" s="20">
        <f t="shared" si="5817"/>
        <v>1363.9</v>
      </c>
      <c r="J1911" s="20">
        <f t="shared" si="5817"/>
        <v>0</v>
      </c>
      <c r="K1911" s="20">
        <f t="shared" si="5817"/>
        <v>0</v>
      </c>
      <c r="L1911" s="20">
        <f t="shared" si="5817"/>
        <v>0</v>
      </c>
      <c r="M1911" s="20">
        <f t="shared" si="5798"/>
        <v>1340.6</v>
      </c>
      <c r="N1911" s="20">
        <f t="shared" si="5799"/>
        <v>1363.9</v>
      </c>
      <c r="O1911" s="20">
        <f t="shared" si="5800"/>
        <v>1363.9</v>
      </c>
      <c r="P1911" s="23">
        <f t="shared" si="5817"/>
        <v>0</v>
      </c>
      <c r="Q1911" s="23">
        <f t="shared" si="5817"/>
        <v>0</v>
      </c>
      <c r="R1911" s="23">
        <f t="shared" si="5817"/>
        <v>0</v>
      </c>
      <c r="S1911" s="23">
        <f t="shared" si="5817"/>
        <v>0</v>
      </c>
      <c r="T1911" s="23">
        <f t="shared" si="5817"/>
        <v>0</v>
      </c>
      <c r="U1911" s="23">
        <f t="shared" si="5817"/>
        <v>0</v>
      </c>
      <c r="V1911" s="23">
        <f t="shared" si="5817"/>
        <v>0</v>
      </c>
      <c r="W1911" s="23">
        <f t="shared" si="5817"/>
        <v>0</v>
      </c>
      <c r="X1911" s="23">
        <f t="shared" si="5817"/>
        <v>0</v>
      </c>
      <c r="Y1911" s="23">
        <f t="shared" si="5817"/>
        <v>0</v>
      </c>
      <c r="Z1911" s="23">
        <f t="shared" si="5791"/>
        <v>1340.6</v>
      </c>
      <c r="AA1911" s="23">
        <f t="shared" si="5792"/>
        <v>1363.9</v>
      </c>
      <c r="AB1911" s="23">
        <f t="shared" si="5793"/>
        <v>1363.9</v>
      </c>
      <c r="AC1911" s="23">
        <f t="shared" si="5817"/>
        <v>0</v>
      </c>
      <c r="AD1911" s="23">
        <f t="shared" si="5817"/>
        <v>0</v>
      </c>
      <c r="AE1911" s="23">
        <f t="shared" si="5817"/>
        <v>0</v>
      </c>
      <c r="AF1911" s="23">
        <f t="shared" si="5817"/>
        <v>0</v>
      </c>
      <c r="AG1911" s="23">
        <f t="shared" si="5817"/>
        <v>0</v>
      </c>
      <c r="AH1911" s="23">
        <f t="shared" si="5817"/>
        <v>0</v>
      </c>
      <c r="AI1911" s="23">
        <f t="shared" si="5817"/>
        <v>0</v>
      </c>
      <c r="AJ1911" s="23">
        <f t="shared" si="5817"/>
        <v>0</v>
      </c>
      <c r="AK1911" s="23">
        <f t="shared" si="5817"/>
        <v>0</v>
      </c>
      <c r="AL1911" s="23">
        <f t="shared" si="5817"/>
        <v>0</v>
      </c>
      <c r="AM1911" s="23">
        <f t="shared" si="5817"/>
        <v>0</v>
      </c>
      <c r="AN1911" s="23">
        <f t="shared" si="5817"/>
        <v>0</v>
      </c>
      <c r="AO1911" s="23">
        <f t="shared" si="5619"/>
        <v>1340.6</v>
      </c>
      <c r="AP1911" s="23">
        <f t="shared" si="5620"/>
        <v>1363.9</v>
      </c>
      <c r="AQ1911" s="23">
        <f t="shared" si="5621"/>
        <v>1363.9</v>
      </c>
      <c r="AR1911" s="23">
        <f t="shared" si="5817"/>
        <v>0</v>
      </c>
      <c r="AS1911" s="23">
        <f t="shared" si="5622"/>
        <v>1340.6</v>
      </c>
      <c r="AT1911" s="23">
        <f t="shared" si="5817"/>
        <v>0</v>
      </c>
      <c r="AU1911" s="23">
        <f t="shared" si="5817"/>
        <v>0</v>
      </c>
      <c r="AV1911" s="23">
        <f t="shared" si="5817"/>
        <v>0</v>
      </c>
      <c r="AW1911" s="23">
        <f t="shared" si="5817"/>
        <v>0</v>
      </c>
      <c r="AX1911" s="23">
        <f t="shared" si="5817"/>
        <v>0</v>
      </c>
      <c r="AY1911" s="23">
        <f t="shared" si="5795"/>
        <v>1340.6</v>
      </c>
      <c r="AZ1911" s="23">
        <f t="shared" si="5817"/>
        <v>0</v>
      </c>
      <c r="BA1911" s="23">
        <f t="shared" si="5796"/>
        <v>1340.6</v>
      </c>
      <c r="BB1911" s="23">
        <f t="shared" si="5817"/>
        <v>0</v>
      </c>
      <c r="BC1911" s="23">
        <f t="shared" si="5817"/>
        <v>0</v>
      </c>
      <c r="BD1911" s="23">
        <f t="shared" si="5817"/>
        <v>0</v>
      </c>
      <c r="BE1911" s="23">
        <f t="shared" si="5817"/>
        <v>0</v>
      </c>
      <c r="BF1911" s="23">
        <f t="shared" si="5817"/>
        <v>0</v>
      </c>
      <c r="BG1911" s="23">
        <f t="shared" si="5817"/>
        <v>0</v>
      </c>
      <c r="BH1911" s="23">
        <f t="shared" si="5817"/>
        <v>0</v>
      </c>
      <c r="BI1911" s="23">
        <f t="shared" si="5817"/>
        <v>0</v>
      </c>
      <c r="BJ1911" s="23">
        <f t="shared" si="5817"/>
        <v>0</v>
      </c>
      <c r="BK1911" s="23">
        <f t="shared" si="5817"/>
        <v>0</v>
      </c>
      <c r="BL1911" s="23">
        <f t="shared" si="5817"/>
        <v>0</v>
      </c>
      <c r="BM1911" s="23">
        <f t="shared" si="5817"/>
        <v>0</v>
      </c>
      <c r="BN1911" s="23">
        <f t="shared" si="5817"/>
        <v>0</v>
      </c>
      <c r="BO1911" s="23">
        <f t="shared" si="5817"/>
        <v>0</v>
      </c>
      <c r="BP1911" s="23">
        <f t="shared" si="5817"/>
        <v>0</v>
      </c>
      <c r="BQ1911" s="23">
        <f t="shared" si="5817"/>
        <v>0</v>
      </c>
      <c r="BR1911" s="23">
        <f t="shared" si="5775"/>
        <v>1340.6</v>
      </c>
      <c r="BS1911" s="23">
        <f t="shared" si="5776"/>
        <v>1363.9</v>
      </c>
      <c r="BT1911" s="23">
        <f t="shared" si="5777"/>
        <v>1363.9</v>
      </c>
      <c r="BU1911" s="23">
        <f t="shared" si="5817"/>
        <v>0</v>
      </c>
      <c r="BV1911" s="23">
        <f t="shared" si="5816"/>
        <v>1340.6</v>
      </c>
      <c r="BW1911" s="23">
        <f t="shared" si="5817"/>
        <v>0</v>
      </c>
      <c r="BX1911" s="5"/>
    </row>
    <row r="1912" spans="1:77" ht="31.2" x14ac:dyDescent="0.3">
      <c r="A1912" s="12" t="s">
        <v>435</v>
      </c>
      <c r="B1912" s="12" t="s">
        <v>14</v>
      </c>
      <c r="C1912" s="12" t="s">
        <v>16</v>
      </c>
      <c r="D1912" s="12" t="s">
        <v>836</v>
      </c>
      <c r="E1912" s="12" t="s">
        <v>7</v>
      </c>
      <c r="F1912" s="14" t="s">
        <v>383</v>
      </c>
      <c r="G1912" s="20">
        <f>G1913</f>
        <v>1340.6</v>
      </c>
      <c r="H1912" s="20">
        <f t="shared" ref="H1912" si="5818">H1913</f>
        <v>1363.9</v>
      </c>
      <c r="I1912" s="20">
        <f t="shared" ref="I1912" si="5819">I1913</f>
        <v>1363.9</v>
      </c>
      <c r="J1912" s="20">
        <f t="shared" si="5817"/>
        <v>0</v>
      </c>
      <c r="K1912" s="20">
        <f t="shared" si="5817"/>
        <v>0</v>
      </c>
      <c r="L1912" s="20">
        <f t="shared" si="5817"/>
        <v>0</v>
      </c>
      <c r="M1912" s="20">
        <f t="shared" si="5798"/>
        <v>1340.6</v>
      </c>
      <c r="N1912" s="20">
        <f t="shared" si="5799"/>
        <v>1363.9</v>
      </c>
      <c r="O1912" s="20">
        <f t="shared" si="5800"/>
        <v>1363.9</v>
      </c>
      <c r="P1912" s="23">
        <f t="shared" si="5817"/>
        <v>0</v>
      </c>
      <c r="Q1912" s="23">
        <f t="shared" si="5817"/>
        <v>0</v>
      </c>
      <c r="R1912" s="23">
        <f t="shared" si="5817"/>
        <v>0</v>
      </c>
      <c r="S1912" s="23">
        <f t="shared" si="5817"/>
        <v>0</v>
      </c>
      <c r="T1912" s="23">
        <f t="shared" si="5817"/>
        <v>0</v>
      </c>
      <c r="U1912" s="23">
        <f t="shared" si="5817"/>
        <v>0</v>
      </c>
      <c r="V1912" s="23">
        <f t="shared" si="5817"/>
        <v>0</v>
      </c>
      <c r="W1912" s="23">
        <f t="shared" si="5817"/>
        <v>0</v>
      </c>
      <c r="X1912" s="23">
        <f t="shared" si="5817"/>
        <v>0</v>
      </c>
      <c r="Y1912" s="23">
        <f t="shared" si="5817"/>
        <v>0</v>
      </c>
      <c r="Z1912" s="23">
        <f t="shared" si="5791"/>
        <v>1340.6</v>
      </c>
      <c r="AA1912" s="23">
        <f t="shared" si="5792"/>
        <v>1363.9</v>
      </c>
      <c r="AB1912" s="23">
        <f t="shared" si="5793"/>
        <v>1363.9</v>
      </c>
      <c r="AC1912" s="23">
        <f t="shared" si="5817"/>
        <v>0</v>
      </c>
      <c r="AD1912" s="23">
        <f t="shared" si="5817"/>
        <v>0</v>
      </c>
      <c r="AE1912" s="23">
        <f t="shared" si="5817"/>
        <v>0</v>
      </c>
      <c r="AF1912" s="23">
        <f t="shared" si="5817"/>
        <v>0</v>
      </c>
      <c r="AG1912" s="23">
        <f t="shared" si="5817"/>
        <v>0</v>
      </c>
      <c r="AH1912" s="23">
        <f t="shared" si="5817"/>
        <v>0</v>
      </c>
      <c r="AI1912" s="23">
        <f t="shared" si="5817"/>
        <v>0</v>
      </c>
      <c r="AJ1912" s="23">
        <f t="shared" si="5817"/>
        <v>0</v>
      </c>
      <c r="AK1912" s="23">
        <f t="shared" si="5817"/>
        <v>0</v>
      </c>
      <c r="AL1912" s="23">
        <f t="shared" ref="AL1912:BW1912" si="5820">AL1913</f>
        <v>0</v>
      </c>
      <c r="AM1912" s="23">
        <f t="shared" si="5820"/>
        <v>0</v>
      </c>
      <c r="AN1912" s="23">
        <f t="shared" si="5820"/>
        <v>0</v>
      </c>
      <c r="AO1912" s="23">
        <f t="shared" si="5619"/>
        <v>1340.6</v>
      </c>
      <c r="AP1912" s="23">
        <f t="shared" si="5620"/>
        <v>1363.9</v>
      </c>
      <c r="AQ1912" s="23">
        <f t="shared" si="5621"/>
        <v>1363.9</v>
      </c>
      <c r="AR1912" s="23">
        <f t="shared" si="5820"/>
        <v>0</v>
      </c>
      <c r="AS1912" s="23">
        <f t="shared" si="5622"/>
        <v>1340.6</v>
      </c>
      <c r="AT1912" s="23">
        <f t="shared" si="5820"/>
        <v>0</v>
      </c>
      <c r="AU1912" s="23">
        <f t="shared" si="5820"/>
        <v>0</v>
      </c>
      <c r="AV1912" s="23">
        <f t="shared" si="5820"/>
        <v>0</v>
      </c>
      <c r="AW1912" s="23">
        <f t="shared" si="5820"/>
        <v>0</v>
      </c>
      <c r="AX1912" s="23">
        <f t="shared" si="5820"/>
        <v>0</v>
      </c>
      <c r="AY1912" s="23">
        <f t="shared" si="5795"/>
        <v>1340.6</v>
      </c>
      <c r="AZ1912" s="23">
        <f t="shared" si="5820"/>
        <v>0</v>
      </c>
      <c r="BA1912" s="23">
        <f t="shared" si="5796"/>
        <v>1340.6</v>
      </c>
      <c r="BB1912" s="23">
        <f t="shared" si="5820"/>
        <v>0</v>
      </c>
      <c r="BC1912" s="23">
        <f t="shared" si="5820"/>
        <v>0</v>
      </c>
      <c r="BD1912" s="23">
        <f t="shared" si="5820"/>
        <v>0</v>
      </c>
      <c r="BE1912" s="23">
        <f t="shared" si="5820"/>
        <v>0</v>
      </c>
      <c r="BF1912" s="23">
        <f t="shared" si="5820"/>
        <v>0</v>
      </c>
      <c r="BG1912" s="23">
        <f t="shared" si="5820"/>
        <v>0</v>
      </c>
      <c r="BH1912" s="23">
        <f t="shared" si="5820"/>
        <v>0</v>
      </c>
      <c r="BI1912" s="23">
        <f t="shared" si="5820"/>
        <v>0</v>
      </c>
      <c r="BJ1912" s="23">
        <f t="shared" si="5820"/>
        <v>0</v>
      </c>
      <c r="BK1912" s="23">
        <f t="shared" si="5820"/>
        <v>0</v>
      </c>
      <c r="BL1912" s="23">
        <f t="shared" si="5820"/>
        <v>0</v>
      </c>
      <c r="BM1912" s="23">
        <f t="shared" si="5820"/>
        <v>0</v>
      </c>
      <c r="BN1912" s="23">
        <f t="shared" si="5820"/>
        <v>0</v>
      </c>
      <c r="BO1912" s="23">
        <f t="shared" si="5820"/>
        <v>0</v>
      </c>
      <c r="BP1912" s="23">
        <f t="shared" si="5820"/>
        <v>0</v>
      </c>
      <c r="BQ1912" s="23">
        <f t="shared" si="5820"/>
        <v>0</v>
      </c>
      <c r="BR1912" s="23">
        <f t="shared" si="5775"/>
        <v>1340.6</v>
      </c>
      <c r="BS1912" s="23">
        <f t="shared" si="5776"/>
        <v>1363.9</v>
      </c>
      <c r="BT1912" s="23">
        <f t="shared" si="5777"/>
        <v>1363.9</v>
      </c>
      <c r="BU1912" s="23">
        <f t="shared" si="5820"/>
        <v>0</v>
      </c>
      <c r="BV1912" s="23">
        <f t="shared" si="5816"/>
        <v>1340.6</v>
      </c>
      <c r="BW1912" s="23">
        <f t="shared" si="5820"/>
        <v>0</v>
      </c>
      <c r="BX1912" s="5"/>
    </row>
    <row r="1913" spans="1:77" ht="31.2" x14ac:dyDescent="0.3">
      <c r="A1913" s="12" t="s">
        <v>435</v>
      </c>
      <c r="B1913" s="12" t="s">
        <v>14</v>
      </c>
      <c r="C1913" s="12" t="s">
        <v>16</v>
      </c>
      <c r="D1913" s="12" t="s">
        <v>836</v>
      </c>
      <c r="E1913" s="12" t="s">
        <v>315</v>
      </c>
      <c r="F1913" s="14" t="s">
        <v>372</v>
      </c>
      <c r="G1913" s="20">
        <v>1340.6</v>
      </c>
      <c r="H1913" s="20">
        <v>1363.9</v>
      </c>
      <c r="I1913" s="20">
        <v>1363.9</v>
      </c>
      <c r="J1913" s="20"/>
      <c r="K1913" s="20"/>
      <c r="L1913" s="20"/>
      <c r="M1913" s="20">
        <f t="shared" si="5798"/>
        <v>1340.6</v>
      </c>
      <c r="N1913" s="20">
        <f t="shared" si="5799"/>
        <v>1363.9</v>
      </c>
      <c r="O1913" s="20">
        <f t="shared" si="5800"/>
        <v>1363.9</v>
      </c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>
        <f t="shared" si="5791"/>
        <v>1340.6</v>
      </c>
      <c r="AA1913" s="23">
        <f t="shared" si="5792"/>
        <v>1363.9</v>
      </c>
      <c r="AB1913" s="23">
        <f t="shared" si="5793"/>
        <v>1363.9</v>
      </c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>
        <f t="shared" si="5619"/>
        <v>1340.6</v>
      </c>
      <c r="AP1913" s="23">
        <f t="shared" si="5620"/>
        <v>1363.9</v>
      </c>
      <c r="AQ1913" s="23">
        <f t="shared" si="5621"/>
        <v>1363.9</v>
      </c>
      <c r="AR1913" s="23"/>
      <c r="AS1913" s="23">
        <f t="shared" si="5622"/>
        <v>1340.6</v>
      </c>
      <c r="AT1913" s="23"/>
      <c r="AU1913" s="23"/>
      <c r="AV1913" s="23"/>
      <c r="AW1913" s="23"/>
      <c r="AX1913" s="23"/>
      <c r="AY1913" s="23">
        <f t="shared" si="5795"/>
        <v>1340.6</v>
      </c>
      <c r="AZ1913" s="23"/>
      <c r="BA1913" s="23">
        <f t="shared" si="5796"/>
        <v>1340.6</v>
      </c>
      <c r="BB1913" s="23"/>
      <c r="BC1913" s="23"/>
      <c r="BD1913" s="23"/>
      <c r="BE1913" s="23"/>
      <c r="BF1913" s="23"/>
      <c r="BG1913" s="23"/>
      <c r="BH1913" s="23"/>
      <c r="BI1913" s="23"/>
      <c r="BJ1913" s="23"/>
      <c r="BK1913" s="23"/>
      <c r="BL1913" s="23"/>
      <c r="BM1913" s="23"/>
      <c r="BN1913" s="23"/>
      <c r="BO1913" s="23"/>
      <c r="BP1913" s="23"/>
      <c r="BQ1913" s="23"/>
      <c r="BR1913" s="23">
        <f t="shared" si="5775"/>
        <v>1340.6</v>
      </c>
      <c r="BS1913" s="23">
        <f t="shared" si="5776"/>
        <v>1363.9</v>
      </c>
      <c r="BT1913" s="23">
        <f t="shared" si="5777"/>
        <v>1363.9</v>
      </c>
      <c r="BU1913" s="23"/>
      <c r="BV1913" s="23">
        <f t="shared" si="5816"/>
        <v>1340.6</v>
      </c>
      <c r="BW1913" s="23"/>
      <c r="BX1913" s="5"/>
    </row>
    <row r="1914" spans="1:77" ht="31.2" x14ac:dyDescent="0.3">
      <c r="A1914" s="12" t="s">
        <v>435</v>
      </c>
      <c r="B1914" s="12" t="s">
        <v>14</v>
      </c>
      <c r="C1914" s="12" t="s">
        <v>16</v>
      </c>
      <c r="D1914" s="12" t="s">
        <v>573</v>
      </c>
      <c r="E1914" s="12"/>
      <c r="F1914" s="14" t="s">
        <v>900</v>
      </c>
      <c r="G1914" s="20">
        <f>G1915</f>
        <v>0</v>
      </c>
      <c r="H1914" s="20">
        <f t="shared" ref="H1914:L1915" si="5821">H1915</f>
        <v>0</v>
      </c>
      <c r="I1914" s="20">
        <f t="shared" si="5821"/>
        <v>0</v>
      </c>
      <c r="J1914" s="20">
        <f t="shared" si="5821"/>
        <v>233.3</v>
      </c>
      <c r="K1914" s="20">
        <f t="shared" si="5821"/>
        <v>50</v>
      </c>
      <c r="L1914" s="20">
        <f t="shared" si="5821"/>
        <v>50</v>
      </c>
      <c r="M1914" s="20">
        <f t="shared" ref="M1914:M1916" si="5822">G1914+J1914</f>
        <v>233.3</v>
      </c>
      <c r="N1914" s="20">
        <f t="shared" ref="N1914:N1916" si="5823">H1914+K1914</f>
        <v>50</v>
      </c>
      <c r="O1914" s="20">
        <f t="shared" ref="O1914:O1916" si="5824">I1914+L1914</f>
        <v>50</v>
      </c>
      <c r="P1914" s="23">
        <f t="shared" ref="P1914:Y1915" si="5825">P1915</f>
        <v>0</v>
      </c>
      <c r="Q1914" s="23">
        <f t="shared" si="5825"/>
        <v>0</v>
      </c>
      <c r="R1914" s="23">
        <f t="shared" si="5825"/>
        <v>0</v>
      </c>
      <c r="S1914" s="23">
        <f t="shared" si="5825"/>
        <v>0</v>
      </c>
      <c r="T1914" s="23">
        <f t="shared" si="5825"/>
        <v>0</v>
      </c>
      <c r="U1914" s="23">
        <f t="shared" si="5825"/>
        <v>0</v>
      </c>
      <c r="V1914" s="23">
        <f t="shared" si="5825"/>
        <v>0</v>
      </c>
      <c r="W1914" s="23">
        <f t="shared" si="5825"/>
        <v>0</v>
      </c>
      <c r="X1914" s="23">
        <f t="shared" si="5825"/>
        <v>0</v>
      </c>
      <c r="Y1914" s="23">
        <f t="shared" si="5825"/>
        <v>0</v>
      </c>
      <c r="Z1914" s="23">
        <f t="shared" si="5791"/>
        <v>233.3</v>
      </c>
      <c r="AA1914" s="23">
        <f t="shared" si="5792"/>
        <v>50</v>
      </c>
      <c r="AB1914" s="23">
        <f t="shared" si="5793"/>
        <v>50</v>
      </c>
      <c r="AC1914" s="23">
        <f t="shared" ref="AC1914:AK1915" si="5826">AC1915</f>
        <v>0</v>
      </c>
      <c r="AD1914" s="23">
        <f t="shared" si="5826"/>
        <v>0</v>
      </c>
      <c r="AE1914" s="23">
        <f t="shared" si="5826"/>
        <v>0</v>
      </c>
      <c r="AF1914" s="23">
        <f t="shared" si="5826"/>
        <v>0</v>
      </c>
      <c r="AG1914" s="23">
        <f t="shared" si="5826"/>
        <v>0</v>
      </c>
      <c r="AH1914" s="23">
        <f t="shared" si="5826"/>
        <v>0</v>
      </c>
      <c r="AI1914" s="23">
        <f t="shared" si="5826"/>
        <v>0</v>
      </c>
      <c r="AJ1914" s="23">
        <f t="shared" si="5826"/>
        <v>0</v>
      </c>
      <c r="AK1914" s="23">
        <f t="shared" si="5826"/>
        <v>0</v>
      </c>
      <c r="AL1914" s="23">
        <f t="shared" ref="AL1914:BW1915" si="5827">AL1915</f>
        <v>0</v>
      </c>
      <c r="AM1914" s="23">
        <f t="shared" si="5827"/>
        <v>0</v>
      </c>
      <c r="AN1914" s="23">
        <f t="shared" si="5827"/>
        <v>0</v>
      </c>
      <c r="AO1914" s="23">
        <f t="shared" si="5619"/>
        <v>233.3</v>
      </c>
      <c r="AP1914" s="23">
        <f t="shared" si="5620"/>
        <v>50</v>
      </c>
      <c r="AQ1914" s="23">
        <f t="shared" si="5621"/>
        <v>50</v>
      </c>
      <c r="AR1914" s="23">
        <f t="shared" si="5827"/>
        <v>0</v>
      </c>
      <c r="AS1914" s="23">
        <f t="shared" si="5622"/>
        <v>233.3</v>
      </c>
      <c r="AT1914" s="23">
        <f t="shared" si="5827"/>
        <v>0</v>
      </c>
      <c r="AU1914" s="23">
        <f t="shared" si="5827"/>
        <v>0</v>
      </c>
      <c r="AV1914" s="23">
        <f t="shared" si="5827"/>
        <v>0</v>
      </c>
      <c r="AW1914" s="23">
        <f t="shared" si="5827"/>
        <v>0</v>
      </c>
      <c r="AX1914" s="23">
        <f t="shared" si="5827"/>
        <v>0</v>
      </c>
      <c r="AY1914" s="23">
        <f t="shared" si="5795"/>
        <v>233.3</v>
      </c>
      <c r="AZ1914" s="23">
        <f t="shared" si="5827"/>
        <v>0</v>
      </c>
      <c r="BA1914" s="23">
        <f t="shared" si="5796"/>
        <v>233.3</v>
      </c>
      <c r="BB1914" s="23">
        <f t="shared" si="5827"/>
        <v>0</v>
      </c>
      <c r="BC1914" s="23">
        <f t="shared" si="5827"/>
        <v>0</v>
      </c>
      <c r="BD1914" s="23">
        <f t="shared" si="5827"/>
        <v>0</v>
      </c>
      <c r="BE1914" s="23">
        <f t="shared" si="5827"/>
        <v>0</v>
      </c>
      <c r="BF1914" s="23">
        <f t="shared" si="5827"/>
        <v>0</v>
      </c>
      <c r="BG1914" s="23">
        <f t="shared" si="5827"/>
        <v>0</v>
      </c>
      <c r="BH1914" s="23">
        <f t="shared" si="5827"/>
        <v>0</v>
      </c>
      <c r="BI1914" s="23">
        <f t="shared" si="5827"/>
        <v>0</v>
      </c>
      <c r="BJ1914" s="23">
        <f t="shared" si="5827"/>
        <v>0</v>
      </c>
      <c r="BK1914" s="23">
        <f t="shared" si="5827"/>
        <v>0</v>
      </c>
      <c r="BL1914" s="23">
        <f t="shared" si="5827"/>
        <v>0</v>
      </c>
      <c r="BM1914" s="23">
        <f t="shared" si="5827"/>
        <v>0</v>
      </c>
      <c r="BN1914" s="23">
        <f t="shared" si="5827"/>
        <v>0</v>
      </c>
      <c r="BO1914" s="23">
        <f t="shared" si="5827"/>
        <v>0</v>
      </c>
      <c r="BP1914" s="23">
        <f t="shared" si="5827"/>
        <v>0</v>
      </c>
      <c r="BQ1914" s="23">
        <f t="shared" si="5827"/>
        <v>0</v>
      </c>
      <c r="BR1914" s="23">
        <f t="shared" si="5775"/>
        <v>233.3</v>
      </c>
      <c r="BS1914" s="23">
        <f t="shared" si="5776"/>
        <v>50</v>
      </c>
      <c r="BT1914" s="23">
        <f t="shared" si="5777"/>
        <v>50</v>
      </c>
      <c r="BU1914" s="23">
        <f t="shared" si="5827"/>
        <v>0</v>
      </c>
      <c r="BV1914" s="23">
        <f t="shared" si="5816"/>
        <v>233.3</v>
      </c>
      <c r="BW1914" s="23">
        <f t="shared" si="5827"/>
        <v>0</v>
      </c>
      <c r="BX1914" s="5"/>
    </row>
    <row r="1915" spans="1:77" ht="31.2" x14ac:dyDescent="0.3">
      <c r="A1915" s="12" t="s">
        <v>435</v>
      </c>
      <c r="B1915" s="12" t="s">
        <v>14</v>
      </c>
      <c r="C1915" s="12" t="s">
        <v>16</v>
      </c>
      <c r="D1915" s="12" t="s">
        <v>573</v>
      </c>
      <c r="E1915" s="12" t="s">
        <v>7</v>
      </c>
      <c r="F1915" s="14" t="s">
        <v>383</v>
      </c>
      <c r="G1915" s="20">
        <f>G1916</f>
        <v>0</v>
      </c>
      <c r="H1915" s="20">
        <f t="shared" si="5821"/>
        <v>0</v>
      </c>
      <c r="I1915" s="20">
        <f t="shared" si="5821"/>
        <v>0</v>
      </c>
      <c r="J1915" s="20">
        <f t="shared" si="5821"/>
        <v>233.3</v>
      </c>
      <c r="K1915" s="20">
        <f t="shared" si="5821"/>
        <v>50</v>
      </c>
      <c r="L1915" s="20">
        <f t="shared" si="5821"/>
        <v>50</v>
      </c>
      <c r="M1915" s="20">
        <f t="shared" si="5822"/>
        <v>233.3</v>
      </c>
      <c r="N1915" s="20">
        <f t="shared" si="5823"/>
        <v>50</v>
      </c>
      <c r="O1915" s="20">
        <f t="shared" si="5824"/>
        <v>50</v>
      </c>
      <c r="P1915" s="23">
        <f t="shared" si="5825"/>
        <v>0</v>
      </c>
      <c r="Q1915" s="23">
        <f t="shared" si="5825"/>
        <v>0</v>
      </c>
      <c r="R1915" s="23">
        <f t="shared" si="5825"/>
        <v>0</v>
      </c>
      <c r="S1915" s="23">
        <f t="shared" si="5825"/>
        <v>0</v>
      </c>
      <c r="T1915" s="23">
        <f t="shared" si="5825"/>
        <v>0</v>
      </c>
      <c r="U1915" s="23">
        <f t="shared" si="5825"/>
        <v>0</v>
      </c>
      <c r="V1915" s="23">
        <f t="shared" si="5825"/>
        <v>0</v>
      </c>
      <c r="W1915" s="23">
        <f t="shared" si="5825"/>
        <v>0</v>
      </c>
      <c r="X1915" s="23">
        <f t="shared" si="5825"/>
        <v>0</v>
      </c>
      <c r="Y1915" s="23">
        <f t="shared" si="5825"/>
        <v>0</v>
      </c>
      <c r="Z1915" s="23">
        <f t="shared" si="5791"/>
        <v>233.3</v>
      </c>
      <c r="AA1915" s="23">
        <f t="shared" si="5792"/>
        <v>50</v>
      </c>
      <c r="AB1915" s="23">
        <f t="shared" si="5793"/>
        <v>50</v>
      </c>
      <c r="AC1915" s="23">
        <f t="shared" si="5826"/>
        <v>0</v>
      </c>
      <c r="AD1915" s="23">
        <f t="shared" si="5826"/>
        <v>0</v>
      </c>
      <c r="AE1915" s="23">
        <f t="shared" si="5826"/>
        <v>0</v>
      </c>
      <c r="AF1915" s="23">
        <f t="shared" si="5826"/>
        <v>0</v>
      </c>
      <c r="AG1915" s="23">
        <f t="shared" si="5826"/>
        <v>0</v>
      </c>
      <c r="AH1915" s="23">
        <f t="shared" si="5826"/>
        <v>0</v>
      </c>
      <c r="AI1915" s="23">
        <f t="shared" si="5826"/>
        <v>0</v>
      </c>
      <c r="AJ1915" s="23">
        <f t="shared" si="5826"/>
        <v>0</v>
      </c>
      <c r="AK1915" s="23">
        <f t="shared" si="5826"/>
        <v>0</v>
      </c>
      <c r="AL1915" s="23">
        <f t="shared" si="5827"/>
        <v>0</v>
      </c>
      <c r="AM1915" s="23">
        <f t="shared" si="5827"/>
        <v>0</v>
      </c>
      <c r="AN1915" s="23">
        <f t="shared" si="5827"/>
        <v>0</v>
      </c>
      <c r="AO1915" s="23">
        <f t="shared" si="5619"/>
        <v>233.3</v>
      </c>
      <c r="AP1915" s="23">
        <f t="shared" si="5620"/>
        <v>50</v>
      </c>
      <c r="AQ1915" s="23">
        <f t="shared" si="5621"/>
        <v>50</v>
      </c>
      <c r="AR1915" s="23">
        <f t="shared" si="5827"/>
        <v>0</v>
      </c>
      <c r="AS1915" s="23">
        <f t="shared" si="5622"/>
        <v>233.3</v>
      </c>
      <c r="AT1915" s="23">
        <f t="shared" si="5827"/>
        <v>0</v>
      </c>
      <c r="AU1915" s="23">
        <f t="shared" si="5827"/>
        <v>0</v>
      </c>
      <c r="AV1915" s="23">
        <f t="shared" si="5827"/>
        <v>0</v>
      </c>
      <c r="AW1915" s="23">
        <f t="shared" si="5827"/>
        <v>0</v>
      </c>
      <c r="AX1915" s="23">
        <f t="shared" si="5827"/>
        <v>0</v>
      </c>
      <c r="AY1915" s="23">
        <f t="shared" si="5795"/>
        <v>233.3</v>
      </c>
      <c r="AZ1915" s="23">
        <f t="shared" si="5827"/>
        <v>0</v>
      </c>
      <c r="BA1915" s="23">
        <f t="shared" si="5796"/>
        <v>233.3</v>
      </c>
      <c r="BB1915" s="23">
        <f t="shared" si="5827"/>
        <v>0</v>
      </c>
      <c r="BC1915" s="23">
        <f t="shared" si="5827"/>
        <v>0</v>
      </c>
      <c r="BD1915" s="23">
        <f t="shared" si="5827"/>
        <v>0</v>
      </c>
      <c r="BE1915" s="23">
        <f t="shared" si="5827"/>
        <v>0</v>
      </c>
      <c r="BF1915" s="23">
        <f t="shared" si="5827"/>
        <v>0</v>
      </c>
      <c r="BG1915" s="23">
        <f t="shared" si="5827"/>
        <v>0</v>
      </c>
      <c r="BH1915" s="23">
        <f t="shared" si="5827"/>
        <v>0</v>
      </c>
      <c r="BI1915" s="23">
        <f t="shared" si="5827"/>
        <v>0</v>
      </c>
      <c r="BJ1915" s="23">
        <f t="shared" si="5827"/>
        <v>0</v>
      </c>
      <c r="BK1915" s="23">
        <f t="shared" si="5827"/>
        <v>0</v>
      </c>
      <c r="BL1915" s="23">
        <f t="shared" si="5827"/>
        <v>0</v>
      </c>
      <c r="BM1915" s="23">
        <f t="shared" si="5827"/>
        <v>0</v>
      </c>
      <c r="BN1915" s="23">
        <f t="shared" si="5827"/>
        <v>0</v>
      </c>
      <c r="BO1915" s="23">
        <f t="shared" si="5827"/>
        <v>0</v>
      </c>
      <c r="BP1915" s="23">
        <f t="shared" si="5827"/>
        <v>0</v>
      </c>
      <c r="BQ1915" s="23">
        <f t="shared" si="5827"/>
        <v>0</v>
      </c>
      <c r="BR1915" s="23">
        <f t="shared" si="5775"/>
        <v>233.3</v>
      </c>
      <c r="BS1915" s="23">
        <f t="shared" si="5776"/>
        <v>50</v>
      </c>
      <c r="BT1915" s="23">
        <f t="shared" si="5777"/>
        <v>50</v>
      </c>
      <c r="BU1915" s="23">
        <f t="shared" si="5827"/>
        <v>0</v>
      </c>
      <c r="BV1915" s="23">
        <f t="shared" si="5816"/>
        <v>233.3</v>
      </c>
      <c r="BW1915" s="23">
        <f t="shared" si="5827"/>
        <v>0</v>
      </c>
      <c r="BX1915" s="5"/>
    </row>
    <row r="1916" spans="1:77" ht="31.2" x14ac:dyDescent="0.3">
      <c r="A1916" s="12" t="s">
        <v>435</v>
      </c>
      <c r="B1916" s="12" t="s">
        <v>14</v>
      </c>
      <c r="C1916" s="12" t="s">
        <v>16</v>
      </c>
      <c r="D1916" s="12" t="s">
        <v>573</v>
      </c>
      <c r="E1916" s="12" t="s">
        <v>315</v>
      </c>
      <c r="F1916" s="14" t="s">
        <v>372</v>
      </c>
      <c r="G1916" s="20">
        <v>0</v>
      </c>
      <c r="H1916" s="20">
        <v>0</v>
      </c>
      <c r="I1916" s="20">
        <v>0</v>
      </c>
      <c r="J1916" s="20">
        <v>233.3</v>
      </c>
      <c r="K1916" s="20">
        <v>50</v>
      </c>
      <c r="L1916" s="20">
        <v>50</v>
      </c>
      <c r="M1916" s="20">
        <f t="shared" si="5822"/>
        <v>233.3</v>
      </c>
      <c r="N1916" s="20">
        <f t="shared" si="5823"/>
        <v>50</v>
      </c>
      <c r="O1916" s="20">
        <f t="shared" si="5824"/>
        <v>50</v>
      </c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>
        <f t="shared" si="5791"/>
        <v>233.3</v>
      </c>
      <c r="AA1916" s="23">
        <f t="shared" si="5792"/>
        <v>50</v>
      </c>
      <c r="AB1916" s="23">
        <f t="shared" si="5793"/>
        <v>50</v>
      </c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>
        <f t="shared" si="5619"/>
        <v>233.3</v>
      </c>
      <c r="AP1916" s="23">
        <f t="shared" si="5620"/>
        <v>50</v>
      </c>
      <c r="AQ1916" s="23">
        <f t="shared" si="5621"/>
        <v>50</v>
      </c>
      <c r="AR1916" s="23"/>
      <c r="AS1916" s="23">
        <f t="shared" si="5622"/>
        <v>233.3</v>
      </c>
      <c r="AT1916" s="23"/>
      <c r="AU1916" s="23"/>
      <c r="AV1916" s="23"/>
      <c r="AW1916" s="23"/>
      <c r="AX1916" s="23"/>
      <c r="AY1916" s="23">
        <f t="shared" si="5795"/>
        <v>233.3</v>
      </c>
      <c r="AZ1916" s="23"/>
      <c r="BA1916" s="23">
        <f t="shared" si="5796"/>
        <v>233.3</v>
      </c>
      <c r="BB1916" s="23"/>
      <c r="BC1916" s="23"/>
      <c r="BD1916" s="23"/>
      <c r="BE1916" s="23"/>
      <c r="BF1916" s="23"/>
      <c r="BG1916" s="23"/>
      <c r="BH1916" s="23"/>
      <c r="BI1916" s="23"/>
      <c r="BJ1916" s="23"/>
      <c r="BK1916" s="23"/>
      <c r="BL1916" s="23"/>
      <c r="BM1916" s="23"/>
      <c r="BN1916" s="23"/>
      <c r="BO1916" s="23"/>
      <c r="BP1916" s="23"/>
      <c r="BQ1916" s="23"/>
      <c r="BR1916" s="23">
        <f t="shared" si="5775"/>
        <v>233.3</v>
      </c>
      <c r="BS1916" s="23">
        <f t="shared" si="5776"/>
        <v>50</v>
      </c>
      <c r="BT1916" s="23">
        <f t="shared" si="5777"/>
        <v>50</v>
      </c>
      <c r="BU1916" s="23"/>
      <c r="BV1916" s="23">
        <f t="shared" si="5816"/>
        <v>233.3</v>
      </c>
      <c r="BW1916" s="23"/>
      <c r="BX1916" s="5"/>
    </row>
    <row r="1917" spans="1:77" ht="78" hidden="1" x14ac:dyDescent="0.3">
      <c r="A1917" s="12" t="s">
        <v>435</v>
      </c>
      <c r="B1917" s="12" t="s">
        <v>14</v>
      </c>
      <c r="C1917" s="12" t="s">
        <v>16</v>
      </c>
      <c r="D1917" s="12" t="s">
        <v>318</v>
      </c>
      <c r="E1917" s="12"/>
      <c r="F1917" s="14" t="s">
        <v>840</v>
      </c>
      <c r="G1917" s="20">
        <f>G1918</f>
        <v>50</v>
      </c>
      <c r="H1917" s="20">
        <f t="shared" ref="H1917:BW1918" si="5828">H1918</f>
        <v>50</v>
      </c>
      <c r="I1917" s="20">
        <f t="shared" si="5828"/>
        <v>50</v>
      </c>
      <c r="J1917" s="20">
        <f t="shared" si="5828"/>
        <v>-50</v>
      </c>
      <c r="K1917" s="20">
        <f t="shared" si="5828"/>
        <v>-50</v>
      </c>
      <c r="L1917" s="20">
        <f t="shared" si="5828"/>
        <v>-50</v>
      </c>
      <c r="M1917" s="20">
        <f t="shared" si="5798"/>
        <v>0</v>
      </c>
      <c r="N1917" s="20">
        <f t="shared" si="5799"/>
        <v>0</v>
      </c>
      <c r="O1917" s="20">
        <f t="shared" si="5800"/>
        <v>0</v>
      </c>
      <c r="P1917" s="23">
        <f t="shared" si="5828"/>
        <v>0</v>
      </c>
      <c r="Q1917" s="23">
        <f t="shared" si="5828"/>
        <v>0</v>
      </c>
      <c r="R1917" s="23">
        <f t="shared" si="5828"/>
        <v>0</v>
      </c>
      <c r="S1917" s="23">
        <f t="shared" si="5828"/>
        <v>0</v>
      </c>
      <c r="T1917" s="23">
        <f t="shared" si="5828"/>
        <v>0</v>
      </c>
      <c r="U1917" s="23">
        <f t="shared" si="5828"/>
        <v>0</v>
      </c>
      <c r="V1917" s="23">
        <f t="shared" si="5828"/>
        <v>0</v>
      </c>
      <c r="W1917" s="23">
        <f t="shared" si="5828"/>
        <v>0</v>
      </c>
      <c r="X1917" s="23">
        <f t="shared" si="5828"/>
        <v>0</v>
      </c>
      <c r="Y1917" s="23">
        <f t="shared" si="5828"/>
        <v>0</v>
      </c>
      <c r="Z1917" s="23">
        <f t="shared" si="5791"/>
        <v>0</v>
      </c>
      <c r="AA1917" s="23">
        <f t="shared" si="5792"/>
        <v>0</v>
      </c>
      <c r="AB1917" s="23">
        <f t="shared" si="5793"/>
        <v>0</v>
      </c>
      <c r="AC1917" s="23">
        <f t="shared" si="5828"/>
        <v>0</v>
      </c>
      <c r="AD1917" s="23">
        <f t="shared" si="5828"/>
        <v>0</v>
      </c>
      <c r="AE1917" s="23">
        <f t="shared" si="5828"/>
        <v>0</v>
      </c>
      <c r="AF1917" s="23">
        <f t="shared" si="5828"/>
        <v>0</v>
      </c>
      <c r="AG1917" s="23">
        <f t="shared" si="5828"/>
        <v>0</v>
      </c>
      <c r="AH1917" s="23">
        <f t="shared" si="5828"/>
        <v>0</v>
      </c>
      <c r="AI1917" s="23">
        <f t="shared" si="5828"/>
        <v>0</v>
      </c>
      <c r="AJ1917" s="23">
        <f t="shared" si="5828"/>
        <v>0</v>
      </c>
      <c r="AK1917" s="23">
        <f t="shared" si="5828"/>
        <v>0</v>
      </c>
      <c r="AL1917" s="23">
        <f t="shared" si="5828"/>
        <v>0</v>
      </c>
      <c r="AM1917" s="23">
        <f t="shared" si="5828"/>
        <v>0</v>
      </c>
      <c r="AN1917" s="23">
        <f t="shared" si="5828"/>
        <v>0</v>
      </c>
      <c r="AO1917" s="23">
        <f t="shared" si="5619"/>
        <v>0</v>
      </c>
      <c r="AP1917" s="23">
        <f t="shared" si="5620"/>
        <v>0</v>
      </c>
      <c r="AQ1917" s="23">
        <f t="shared" si="5621"/>
        <v>0</v>
      </c>
      <c r="AR1917" s="23">
        <f t="shared" si="5828"/>
        <v>0</v>
      </c>
      <c r="AS1917" s="23">
        <f t="shared" si="5622"/>
        <v>0</v>
      </c>
      <c r="AT1917" s="23">
        <f t="shared" si="5828"/>
        <v>0</v>
      </c>
      <c r="AU1917" s="23">
        <f t="shared" si="5828"/>
        <v>0</v>
      </c>
      <c r="AV1917" s="23">
        <f t="shared" si="5828"/>
        <v>0</v>
      </c>
      <c r="AW1917" s="23">
        <f t="shared" si="5828"/>
        <v>0</v>
      </c>
      <c r="AX1917" s="23">
        <f t="shared" si="5828"/>
        <v>0</v>
      </c>
      <c r="AY1917" s="23">
        <f t="shared" si="5795"/>
        <v>0</v>
      </c>
      <c r="AZ1917" s="23">
        <f t="shared" si="5828"/>
        <v>0</v>
      </c>
      <c r="BA1917" s="23">
        <f t="shared" si="5796"/>
        <v>0</v>
      </c>
      <c r="BB1917" s="23">
        <f t="shared" si="5828"/>
        <v>0</v>
      </c>
      <c r="BC1917" s="23">
        <f t="shared" si="5828"/>
        <v>0</v>
      </c>
      <c r="BD1917" s="23">
        <f t="shared" si="5828"/>
        <v>0</v>
      </c>
      <c r="BE1917" s="23">
        <f t="shared" si="5828"/>
        <v>0</v>
      </c>
      <c r="BF1917" s="23">
        <f t="shared" si="5828"/>
        <v>0</v>
      </c>
      <c r="BG1917" s="23">
        <f t="shared" si="5828"/>
        <v>0</v>
      </c>
      <c r="BH1917" s="23">
        <f t="shared" si="5828"/>
        <v>0</v>
      </c>
      <c r="BI1917" s="23">
        <f t="shared" si="5828"/>
        <v>0</v>
      </c>
      <c r="BJ1917" s="23">
        <f t="shared" si="5828"/>
        <v>0</v>
      </c>
      <c r="BK1917" s="23">
        <f t="shared" si="5828"/>
        <v>0</v>
      </c>
      <c r="BL1917" s="23">
        <f t="shared" si="5828"/>
        <v>0</v>
      </c>
      <c r="BM1917" s="23">
        <f t="shared" si="5828"/>
        <v>0</v>
      </c>
      <c r="BN1917" s="23">
        <f t="shared" si="5828"/>
        <v>0</v>
      </c>
      <c r="BO1917" s="23">
        <f t="shared" si="5828"/>
        <v>0</v>
      </c>
      <c r="BP1917" s="23">
        <f t="shared" si="5828"/>
        <v>0</v>
      </c>
      <c r="BQ1917" s="23">
        <f t="shared" si="5828"/>
        <v>0</v>
      </c>
      <c r="BR1917" s="23">
        <f t="shared" si="5775"/>
        <v>0</v>
      </c>
      <c r="BS1917" s="23">
        <f t="shared" si="5776"/>
        <v>0</v>
      </c>
      <c r="BT1917" s="23">
        <f t="shared" si="5777"/>
        <v>0</v>
      </c>
      <c r="BU1917" s="23">
        <f t="shared" si="5828"/>
        <v>0</v>
      </c>
      <c r="BV1917" s="23"/>
      <c r="BW1917" s="23">
        <f t="shared" si="5828"/>
        <v>0</v>
      </c>
      <c r="BX1917" s="5">
        <v>0</v>
      </c>
    </row>
    <row r="1918" spans="1:77" ht="31.2" hidden="1" x14ac:dyDescent="0.3">
      <c r="A1918" s="12" t="s">
        <v>435</v>
      </c>
      <c r="B1918" s="12" t="s">
        <v>14</v>
      </c>
      <c r="C1918" s="12" t="s">
        <v>16</v>
      </c>
      <c r="D1918" s="12" t="s">
        <v>318</v>
      </c>
      <c r="E1918" s="12" t="s">
        <v>7</v>
      </c>
      <c r="F1918" s="14" t="s">
        <v>383</v>
      </c>
      <c r="G1918" s="20">
        <f>G1919</f>
        <v>50</v>
      </c>
      <c r="H1918" s="20">
        <f t="shared" si="5828"/>
        <v>50</v>
      </c>
      <c r="I1918" s="20">
        <f t="shared" si="5828"/>
        <v>50</v>
      </c>
      <c r="J1918" s="20">
        <f t="shared" si="5828"/>
        <v>-50</v>
      </c>
      <c r="K1918" s="20">
        <f t="shared" si="5828"/>
        <v>-50</v>
      </c>
      <c r="L1918" s="20">
        <f t="shared" si="5828"/>
        <v>-50</v>
      </c>
      <c r="M1918" s="20">
        <f t="shared" si="5798"/>
        <v>0</v>
      </c>
      <c r="N1918" s="20">
        <f t="shared" si="5799"/>
        <v>0</v>
      </c>
      <c r="O1918" s="20">
        <f t="shared" si="5800"/>
        <v>0</v>
      </c>
      <c r="P1918" s="23">
        <f t="shared" si="5828"/>
        <v>0</v>
      </c>
      <c r="Q1918" s="23">
        <f t="shared" si="5828"/>
        <v>0</v>
      </c>
      <c r="R1918" s="23">
        <f t="shared" si="5828"/>
        <v>0</v>
      </c>
      <c r="S1918" s="23">
        <f t="shared" si="5828"/>
        <v>0</v>
      </c>
      <c r="T1918" s="23">
        <f t="shared" si="5828"/>
        <v>0</v>
      </c>
      <c r="U1918" s="23">
        <f t="shared" si="5828"/>
        <v>0</v>
      </c>
      <c r="V1918" s="23">
        <f t="shared" si="5828"/>
        <v>0</v>
      </c>
      <c r="W1918" s="23">
        <f t="shared" si="5828"/>
        <v>0</v>
      </c>
      <c r="X1918" s="23">
        <f t="shared" si="5828"/>
        <v>0</v>
      </c>
      <c r="Y1918" s="23">
        <f t="shared" si="5828"/>
        <v>0</v>
      </c>
      <c r="Z1918" s="23">
        <f t="shared" si="5791"/>
        <v>0</v>
      </c>
      <c r="AA1918" s="23">
        <f t="shared" si="5792"/>
        <v>0</v>
      </c>
      <c r="AB1918" s="23">
        <f t="shared" si="5793"/>
        <v>0</v>
      </c>
      <c r="AC1918" s="23">
        <f t="shared" si="5828"/>
        <v>0</v>
      </c>
      <c r="AD1918" s="23">
        <f t="shared" si="5828"/>
        <v>0</v>
      </c>
      <c r="AE1918" s="23">
        <f t="shared" si="5828"/>
        <v>0</v>
      </c>
      <c r="AF1918" s="23">
        <f t="shared" si="5828"/>
        <v>0</v>
      </c>
      <c r="AG1918" s="23">
        <f t="shared" si="5828"/>
        <v>0</v>
      </c>
      <c r="AH1918" s="23">
        <f t="shared" si="5828"/>
        <v>0</v>
      </c>
      <c r="AI1918" s="23">
        <f t="shared" si="5828"/>
        <v>0</v>
      </c>
      <c r="AJ1918" s="23">
        <f t="shared" si="5828"/>
        <v>0</v>
      </c>
      <c r="AK1918" s="23">
        <f t="shared" si="5828"/>
        <v>0</v>
      </c>
      <c r="AL1918" s="23">
        <f t="shared" si="5828"/>
        <v>0</v>
      </c>
      <c r="AM1918" s="23">
        <f t="shared" si="5828"/>
        <v>0</v>
      </c>
      <c r="AN1918" s="23">
        <f t="shared" si="5828"/>
        <v>0</v>
      </c>
      <c r="AO1918" s="23">
        <f t="shared" si="5619"/>
        <v>0</v>
      </c>
      <c r="AP1918" s="23">
        <f t="shared" si="5620"/>
        <v>0</v>
      </c>
      <c r="AQ1918" s="23">
        <f t="shared" si="5621"/>
        <v>0</v>
      </c>
      <c r="AR1918" s="23">
        <f t="shared" si="5828"/>
        <v>0</v>
      </c>
      <c r="AS1918" s="23">
        <f t="shared" si="5622"/>
        <v>0</v>
      </c>
      <c r="AT1918" s="23">
        <f t="shared" si="5828"/>
        <v>0</v>
      </c>
      <c r="AU1918" s="23">
        <f t="shared" si="5828"/>
        <v>0</v>
      </c>
      <c r="AV1918" s="23">
        <f t="shared" si="5828"/>
        <v>0</v>
      </c>
      <c r="AW1918" s="23">
        <f t="shared" si="5828"/>
        <v>0</v>
      </c>
      <c r="AX1918" s="23">
        <f t="shared" si="5828"/>
        <v>0</v>
      </c>
      <c r="AY1918" s="23">
        <f t="shared" si="5795"/>
        <v>0</v>
      </c>
      <c r="AZ1918" s="23">
        <f t="shared" si="5828"/>
        <v>0</v>
      </c>
      <c r="BA1918" s="23">
        <f t="shared" si="5796"/>
        <v>0</v>
      </c>
      <c r="BB1918" s="23">
        <f t="shared" si="5828"/>
        <v>0</v>
      </c>
      <c r="BC1918" s="23">
        <f t="shared" si="5828"/>
        <v>0</v>
      </c>
      <c r="BD1918" s="23">
        <f t="shared" si="5828"/>
        <v>0</v>
      </c>
      <c r="BE1918" s="23">
        <f t="shared" si="5828"/>
        <v>0</v>
      </c>
      <c r="BF1918" s="23">
        <f t="shared" si="5828"/>
        <v>0</v>
      </c>
      <c r="BG1918" s="23">
        <f t="shared" si="5828"/>
        <v>0</v>
      </c>
      <c r="BH1918" s="23">
        <f t="shared" si="5828"/>
        <v>0</v>
      </c>
      <c r="BI1918" s="23">
        <f t="shared" si="5828"/>
        <v>0</v>
      </c>
      <c r="BJ1918" s="23">
        <f t="shared" si="5828"/>
        <v>0</v>
      </c>
      <c r="BK1918" s="23">
        <f t="shared" si="5828"/>
        <v>0</v>
      </c>
      <c r="BL1918" s="23">
        <f t="shared" si="5828"/>
        <v>0</v>
      </c>
      <c r="BM1918" s="23">
        <f t="shared" si="5828"/>
        <v>0</v>
      </c>
      <c r="BN1918" s="23">
        <f t="shared" si="5828"/>
        <v>0</v>
      </c>
      <c r="BO1918" s="23">
        <f t="shared" si="5828"/>
        <v>0</v>
      </c>
      <c r="BP1918" s="23">
        <f t="shared" si="5828"/>
        <v>0</v>
      </c>
      <c r="BQ1918" s="23">
        <f t="shared" si="5828"/>
        <v>0</v>
      </c>
      <c r="BR1918" s="23">
        <f t="shared" si="5775"/>
        <v>0</v>
      </c>
      <c r="BS1918" s="23">
        <f t="shared" si="5776"/>
        <v>0</v>
      </c>
      <c r="BT1918" s="23">
        <f t="shared" si="5777"/>
        <v>0</v>
      </c>
      <c r="BU1918" s="23">
        <f t="shared" si="5828"/>
        <v>0</v>
      </c>
      <c r="BV1918" s="23"/>
      <c r="BW1918" s="23">
        <f t="shared" si="5828"/>
        <v>0</v>
      </c>
      <c r="BX1918" s="5">
        <v>0</v>
      </c>
    </row>
    <row r="1919" spans="1:77" ht="31.2" hidden="1" x14ac:dyDescent="0.3">
      <c r="A1919" s="12" t="s">
        <v>435</v>
      </c>
      <c r="B1919" s="12" t="s">
        <v>14</v>
      </c>
      <c r="C1919" s="12" t="s">
        <v>16</v>
      </c>
      <c r="D1919" s="12" t="s">
        <v>318</v>
      </c>
      <c r="E1919" s="12">
        <v>240</v>
      </c>
      <c r="F1919" s="14" t="s">
        <v>372</v>
      </c>
      <c r="G1919" s="20">
        <v>50</v>
      </c>
      <c r="H1919" s="20">
        <v>50</v>
      </c>
      <c r="I1919" s="20">
        <v>50</v>
      </c>
      <c r="J1919" s="20">
        <v>-50</v>
      </c>
      <c r="K1919" s="20">
        <v>-50</v>
      </c>
      <c r="L1919" s="20">
        <v>-50</v>
      </c>
      <c r="M1919" s="20">
        <f t="shared" si="5798"/>
        <v>0</v>
      </c>
      <c r="N1919" s="20">
        <f t="shared" si="5799"/>
        <v>0</v>
      </c>
      <c r="O1919" s="20">
        <f t="shared" si="5800"/>
        <v>0</v>
      </c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>
        <f t="shared" si="5791"/>
        <v>0</v>
      </c>
      <c r="AA1919" s="23">
        <f t="shared" si="5792"/>
        <v>0</v>
      </c>
      <c r="AB1919" s="23">
        <f t="shared" si="5793"/>
        <v>0</v>
      </c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>
        <f t="shared" si="5619"/>
        <v>0</v>
      </c>
      <c r="AP1919" s="23">
        <f t="shared" si="5620"/>
        <v>0</v>
      </c>
      <c r="AQ1919" s="23">
        <f t="shared" si="5621"/>
        <v>0</v>
      </c>
      <c r="AR1919" s="23"/>
      <c r="AS1919" s="23">
        <f t="shared" si="5622"/>
        <v>0</v>
      </c>
      <c r="AT1919" s="23"/>
      <c r="AU1919" s="23"/>
      <c r="AV1919" s="23"/>
      <c r="AW1919" s="23"/>
      <c r="AX1919" s="23"/>
      <c r="AY1919" s="23">
        <f t="shared" si="5795"/>
        <v>0</v>
      </c>
      <c r="AZ1919" s="23"/>
      <c r="BA1919" s="23">
        <f t="shared" si="5796"/>
        <v>0</v>
      </c>
      <c r="BB1919" s="23"/>
      <c r="BC1919" s="23"/>
      <c r="BD1919" s="23"/>
      <c r="BE1919" s="23"/>
      <c r="BF1919" s="23"/>
      <c r="BG1919" s="23"/>
      <c r="BH1919" s="23"/>
      <c r="BI1919" s="23"/>
      <c r="BJ1919" s="23"/>
      <c r="BK1919" s="23"/>
      <c r="BL1919" s="23"/>
      <c r="BM1919" s="23"/>
      <c r="BN1919" s="23"/>
      <c r="BO1919" s="23"/>
      <c r="BP1919" s="23"/>
      <c r="BQ1919" s="23"/>
      <c r="BR1919" s="23">
        <f t="shared" si="5775"/>
        <v>0</v>
      </c>
      <c r="BS1919" s="23">
        <f t="shared" si="5776"/>
        <v>0</v>
      </c>
      <c r="BT1919" s="23">
        <f t="shared" si="5777"/>
        <v>0</v>
      </c>
      <c r="BU1919" s="23"/>
      <c r="BV1919" s="23"/>
      <c r="BW1919" s="23"/>
      <c r="BX1919" s="5">
        <v>0</v>
      </c>
    </row>
    <row r="1920" spans="1:77" ht="31.2" x14ac:dyDescent="0.3">
      <c r="A1920" s="16" t="s">
        <v>435</v>
      </c>
      <c r="B1920" s="16" t="s">
        <v>108</v>
      </c>
      <c r="C1920" s="16"/>
      <c r="D1920" s="16"/>
      <c r="E1920" s="16"/>
      <c r="F1920" s="7" t="s">
        <v>388</v>
      </c>
      <c r="G1920" s="18">
        <f>G1921+G1927</f>
        <v>1109.3</v>
      </c>
      <c r="H1920" s="18">
        <f t="shared" ref="H1920:L1920" si="5829">H1921+H1927</f>
        <v>1225.5</v>
      </c>
      <c r="I1920" s="18">
        <f t="shared" si="5829"/>
        <v>1262.4000000000001</v>
      </c>
      <c r="J1920" s="18">
        <f t="shared" si="5829"/>
        <v>0</v>
      </c>
      <c r="K1920" s="18">
        <f t="shared" si="5829"/>
        <v>0</v>
      </c>
      <c r="L1920" s="18">
        <f t="shared" si="5829"/>
        <v>0</v>
      </c>
      <c r="M1920" s="20">
        <f t="shared" si="5798"/>
        <v>1109.3</v>
      </c>
      <c r="N1920" s="20">
        <f t="shared" si="5799"/>
        <v>1225.5</v>
      </c>
      <c r="O1920" s="20">
        <f t="shared" si="5800"/>
        <v>1262.4000000000001</v>
      </c>
      <c r="P1920" s="21">
        <f t="shared" ref="P1920:Q1920" si="5830">P1921+P1927</f>
        <v>0</v>
      </c>
      <c r="Q1920" s="21">
        <f t="shared" si="5830"/>
        <v>0</v>
      </c>
      <c r="R1920" s="21">
        <f t="shared" ref="R1920:T1920" si="5831">R1921+R1927</f>
        <v>0</v>
      </c>
      <c r="S1920" s="21">
        <f t="shared" si="5831"/>
        <v>0</v>
      </c>
      <c r="T1920" s="21">
        <f t="shared" si="5831"/>
        <v>0</v>
      </c>
      <c r="U1920" s="21">
        <f t="shared" ref="U1920:W1920" si="5832">U1921+U1927</f>
        <v>0</v>
      </c>
      <c r="V1920" s="21">
        <f t="shared" si="5832"/>
        <v>0</v>
      </c>
      <c r="W1920" s="21">
        <f t="shared" si="5832"/>
        <v>0</v>
      </c>
      <c r="X1920" s="21">
        <f t="shared" ref="X1920:Y1920" si="5833">X1921+X1927</f>
        <v>0</v>
      </c>
      <c r="Y1920" s="21">
        <f t="shared" si="5833"/>
        <v>0</v>
      </c>
      <c r="Z1920" s="21">
        <f t="shared" si="5791"/>
        <v>1109.3</v>
      </c>
      <c r="AA1920" s="21">
        <f t="shared" si="5792"/>
        <v>1225.5</v>
      </c>
      <c r="AB1920" s="21">
        <f t="shared" si="5793"/>
        <v>1262.4000000000001</v>
      </c>
      <c r="AC1920" s="21">
        <f t="shared" ref="AC1920:AL1920" si="5834">AC1921+AC1927</f>
        <v>0</v>
      </c>
      <c r="AD1920" s="21">
        <f t="shared" si="5834"/>
        <v>0</v>
      </c>
      <c r="AE1920" s="21">
        <f t="shared" ref="AE1920" si="5835">AE1921+AE1927</f>
        <v>0</v>
      </c>
      <c r="AF1920" s="21">
        <f t="shared" si="5834"/>
        <v>0</v>
      </c>
      <c r="AG1920" s="21">
        <f t="shared" si="5834"/>
        <v>0</v>
      </c>
      <c r="AH1920" s="21">
        <f t="shared" si="5834"/>
        <v>0</v>
      </c>
      <c r="AI1920" s="21">
        <f t="shared" ref="AI1920" si="5836">AI1921+AI1927</f>
        <v>0</v>
      </c>
      <c r="AJ1920" s="21">
        <f t="shared" si="5834"/>
        <v>0</v>
      </c>
      <c r="AK1920" s="21">
        <f t="shared" si="5834"/>
        <v>0</v>
      </c>
      <c r="AL1920" s="21">
        <f t="shared" si="5834"/>
        <v>0</v>
      </c>
      <c r="AM1920" s="21">
        <f t="shared" ref="AM1920:BW1920" si="5837">AM1921+AM1927</f>
        <v>0</v>
      </c>
      <c r="AN1920" s="21">
        <f t="shared" si="5837"/>
        <v>0</v>
      </c>
      <c r="AO1920" s="21">
        <f t="shared" ref="AO1920:AO1983" si="5838">Z1920+AC1920+AD1920+AE1920+AF1920+AG1920+AH1920+AI1920+AJ1920+AK1920+AL1920</f>
        <v>1109.3</v>
      </c>
      <c r="AP1920" s="21">
        <f t="shared" ref="AP1920:AP1983" si="5839">AA1920+AM1920</f>
        <v>1225.5</v>
      </c>
      <c r="AQ1920" s="21">
        <f t="shared" ref="AQ1920:AQ1983" si="5840">AB1920+AN1920</f>
        <v>1262.4000000000001</v>
      </c>
      <c r="AR1920" s="21">
        <f t="shared" ref="AR1920" si="5841">AR1921+AR1927</f>
        <v>0</v>
      </c>
      <c r="AS1920" s="21">
        <f t="shared" ref="AS1920:AS1983" si="5842">AO1920+AR1920</f>
        <v>1109.3</v>
      </c>
      <c r="AT1920" s="21">
        <f t="shared" ref="AT1920:AX1920" si="5843">AT1921+AT1927</f>
        <v>0</v>
      </c>
      <c r="AU1920" s="21">
        <f t="shared" si="5843"/>
        <v>0</v>
      </c>
      <c r="AV1920" s="21">
        <f t="shared" si="5843"/>
        <v>0</v>
      </c>
      <c r="AW1920" s="21">
        <f t="shared" si="5843"/>
        <v>0</v>
      </c>
      <c r="AX1920" s="21">
        <f t="shared" si="5843"/>
        <v>0</v>
      </c>
      <c r="AY1920" s="21">
        <f t="shared" si="5795"/>
        <v>1109.3</v>
      </c>
      <c r="AZ1920" s="21">
        <f t="shared" ref="AZ1920" si="5844">AZ1921+AZ1927</f>
        <v>0</v>
      </c>
      <c r="BA1920" s="21">
        <f t="shared" si="5796"/>
        <v>1109.3</v>
      </c>
      <c r="BB1920" s="21">
        <f t="shared" ref="BB1920:BI1920" si="5845">BB1921+BB1927</f>
        <v>0</v>
      </c>
      <c r="BC1920" s="21">
        <f t="shared" si="5845"/>
        <v>0</v>
      </c>
      <c r="BD1920" s="21">
        <f t="shared" si="5845"/>
        <v>0</v>
      </c>
      <c r="BE1920" s="21">
        <f t="shared" si="5845"/>
        <v>0</v>
      </c>
      <c r="BF1920" s="21">
        <f t="shared" si="5845"/>
        <v>0</v>
      </c>
      <c r="BG1920" s="21">
        <f t="shared" si="5845"/>
        <v>0</v>
      </c>
      <c r="BH1920" s="21">
        <f t="shared" si="5845"/>
        <v>0</v>
      </c>
      <c r="BI1920" s="21">
        <f t="shared" si="5845"/>
        <v>0</v>
      </c>
      <c r="BJ1920" s="21">
        <f t="shared" ref="BJ1920:BP1920" si="5846">BJ1921+BJ1927</f>
        <v>0</v>
      </c>
      <c r="BK1920" s="21">
        <f t="shared" si="5846"/>
        <v>0</v>
      </c>
      <c r="BL1920" s="21">
        <f t="shared" si="5846"/>
        <v>0</v>
      </c>
      <c r="BM1920" s="21">
        <f t="shared" si="5846"/>
        <v>0</v>
      </c>
      <c r="BN1920" s="21">
        <f t="shared" si="5846"/>
        <v>0</v>
      </c>
      <c r="BO1920" s="21">
        <f t="shared" si="5846"/>
        <v>0</v>
      </c>
      <c r="BP1920" s="21">
        <f t="shared" si="5846"/>
        <v>0</v>
      </c>
      <c r="BQ1920" s="21">
        <f t="shared" ref="BQ1920" si="5847">BQ1921+BQ1927</f>
        <v>0</v>
      </c>
      <c r="BR1920" s="21">
        <f t="shared" si="5775"/>
        <v>1109.3</v>
      </c>
      <c r="BS1920" s="21">
        <f t="shared" si="5776"/>
        <v>1225.5</v>
      </c>
      <c r="BT1920" s="21">
        <f t="shared" si="5777"/>
        <v>1262.4000000000001</v>
      </c>
      <c r="BU1920" s="21">
        <f t="shared" ref="BU1920" si="5848">BU1921+BU1927</f>
        <v>0</v>
      </c>
      <c r="BV1920" s="21">
        <f t="shared" ref="BV1920:BV1937" si="5849">BR1920+BU1920</f>
        <v>1109.3</v>
      </c>
      <c r="BW1920" s="21">
        <f t="shared" si="5837"/>
        <v>0</v>
      </c>
    </row>
    <row r="1921" spans="1:76" ht="46.8" x14ac:dyDescent="0.3">
      <c r="A1921" s="17" t="s">
        <v>435</v>
      </c>
      <c r="B1921" s="17" t="s">
        <v>108</v>
      </c>
      <c r="C1921" s="17" t="s">
        <v>137</v>
      </c>
      <c r="D1921" s="17"/>
      <c r="E1921" s="17"/>
      <c r="F1921" s="10" t="s">
        <v>393</v>
      </c>
      <c r="G1921" s="19">
        <f>G1922</f>
        <v>327.8</v>
      </c>
      <c r="H1921" s="19">
        <f t="shared" ref="H1921:BW1925" si="5850">H1922</f>
        <v>133.9</v>
      </c>
      <c r="I1921" s="19">
        <f t="shared" si="5850"/>
        <v>135.9</v>
      </c>
      <c r="J1921" s="19">
        <f t="shared" si="5850"/>
        <v>0</v>
      </c>
      <c r="K1921" s="19">
        <f t="shared" si="5850"/>
        <v>0</v>
      </c>
      <c r="L1921" s="19">
        <f t="shared" si="5850"/>
        <v>0</v>
      </c>
      <c r="M1921" s="20">
        <f t="shared" si="5798"/>
        <v>327.8</v>
      </c>
      <c r="N1921" s="20">
        <f t="shared" si="5799"/>
        <v>133.9</v>
      </c>
      <c r="O1921" s="20">
        <f t="shared" si="5800"/>
        <v>135.9</v>
      </c>
      <c r="P1921" s="22">
        <f t="shared" si="5850"/>
        <v>0</v>
      </c>
      <c r="Q1921" s="22">
        <f t="shared" si="5850"/>
        <v>0</v>
      </c>
      <c r="R1921" s="22">
        <f t="shared" si="5850"/>
        <v>0</v>
      </c>
      <c r="S1921" s="22">
        <f t="shared" si="5850"/>
        <v>0</v>
      </c>
      <c r="T1921" s="22">
        <f t="shared" si="5850"/>
        <v>0</v>
      </c>
      <c r="U1921" s="22">
        <f t="shared" si="5850"/>
        <v>0</v>
      </c>
      <c r="V1921" s="22">
        <f t="shared" si="5850"/>
        <v>0</v>
      </c>
      <c r="W1921" s="22">
        <f t="shared" si="5850"/>
        <v>0</v>
      </c>
      <c r="X1921" s="22">
        <f t="shared" si="5850"/>
        <v>0</v>
      </c>
      <c r="Y1921" s="22">
        <f t="shared" si="5850"/>
        <v>0</v>
      </c>
      <c r="Z1921" s="22">
        <f t="shared" si="5791"/>
        <v>327.8</v>
      </c>
      <c r="AA1921" s="22">
        <f t="shared" si="5792"/>
        <v>133.9</v>
      </c>
      <c r="AB1921" s="22">
        <f t="shared" si="5793"/>
        <v>135.9</v>
      </c>
      <c r="AC1921" s="22">
        <f t="shared" si="5850"/>
        <v>0</v>
      </c>
      <c r="AD1921" s="22">
        <f t="shared" si="5850"/>
        <v>0</v>
      </c>
      <c r="AE1921" s="22">
        <f t="shared" si="5850"/>
        <v>0</v>
      </c>
      <c r="AF1921" s="22">
        <f t="shared" si="5850"/>
        <v>0</v>
      </c>
      <c r="AG1921" s="22">
        <f t="shared" si="5850"/>
        <v>0</v>
      </c>
      <c r="AH1921" s="22">
        <f t="shared" si="5850"/>
        <v>0</v>
      </c>
      <c r="AI1921" s="22">
        <f t="shared" si="5850"/>
        <v>0</v>
      </c>
      <c r="AJ1921" s="22">
        <f t="shared" si="5850"/>
        <v>0</v>
      </c>
      <c r="AK1921" s="22">
        <f t="shared" si="5850"/>
        <v>0</v>
      </c>
      <c r="AL1921" s="22">
        <f t="shared" si="5850"/>
        <v>0</v>
      </c>
      <c r="AM1921" s="22">
        <f t="shared" si="5850"/>
        <v>0</v>
      </c>
      <c r="AN1921" s="22">
        <f t="shared" si="5850"/>
        <v>0</v>
      </c>
      <c r="AO1921" s="22">
        <f t="shared" si="5838"/>
        <v>327.8</v>
      </c>
      <c r="AP1921" s="22">
        <f t="shared" si="5839"/>
        <v>133.9</v>
      </c>
      <c r="AQ1921" s="22">
        <f t="shared" si="5840"/>
        <v>135.9</v>
      </c>
      <c r="AR1921" s="22">
        <f t="shared" si="5850"/>
        <v>0</v>
      </c>
      <c r="AS1921" s="22">
        <f t="shared" si="5842"/>
        <v>327.8</v>
      </c>
      <c r="AT1921" s="22">
        <f t="shared" si="5850"/>
        <v>0</v>
      </c>
      <c r="AU1921" s="22">
        <f t="shared" si="5850"/>
        <v>0</v>
      </c>
      <c r="AV1921" s="22">
        <f t="shared" si="5850"/>
        <v>0</v>
      </c>
      <c r="AW1921" s="22">
        <f t="shared" si="5850"/>
        <v>0</v>
      </c>
      <c r="AX1921" s="22">
        <f t="shared" si="5850"/>
        <v>0</v>
      </c>
      <c r="AY1921" s="22">
        <f t="shared" si="5795"/>
        <v>327.8</v>
      </c>
      <c r="AZ1921" s="22">
        <f t="shared" si="5850"/>
        <v>0</v>
      </c>
      <c r="BA1921" s="22">
        <f t="shared" si="5796"/>
        <v>327.8</v>
      </c>
      <c r="BB1921" s="22">
        <f t="shared" si="5850"/>
        <v>0</v>
      </c>
      <c r="BC1921" s="22">
        <f t="shared" si="5850"/>
        <v>0</v>
      </c>
      <c r="BD1921" s="22">
        <f t="shared" si="5850"/>
        <v>0</v>
      </c>
      <c r="BE1921" s="22">
        <f t="shared" si="5850"/>
        <v>0</v>
      </c>
      <c r="BF1921" s="22">
        <f t="shared" si="5850"/>
        <v>0</v>
      </c>
      <c r="BG1921" s="22">
        <f t="shared" si="5850"/>
        <v>0</v>
      </c>
      <c r="BH1921" s="22">
        <f t="shared" si="5850"/>
        <v>0</v>
      </c>
      <c r="BI1921" s="22">
        <f t="shared" si="5850"/>
        <v>0</v>
      </c>
      <c r="BJ1921" s="22">
        <f t="shared" si="5850"/>
        <v>0</v>
      </c>
      <c r="BK1921" s="22">
        <f t="shared" si="5850"/>
        <v>0</v>
      </c>
      <c r="BL1921" s="22">
        <f t="shared" si="5850"/>
        <v>0</v>
      </c>
      <c r="BM1921" s="22">
        <f t="shared" si="5850"/>
        <v>0</v>
      </c>
      <c r="BN1921" s="22">
        <f t="shared" si="5850"/>
        <v>0</v>
      </c>
      <c r="BO1921" s="22">
        <f t="shared" ref="BO1921:BO1925" si="5851">BO1922</f>
        <v>0</v>
      </c>
      <c r="BP1921" s="22">
        <f t="shared" si="5850"/>
        <v>0</v>
      </c>
      <c r="BQ1921" s="22">
        <f t="shared" si="5850"/>
        <v>0</v>
      </c>
      <c r="BR1921" s="22">
        <f t="shared" si="5775"/>
        <v>327.8</v>
      </c>
      <c r="BS1921" s="22">
        <f t="shared" si="5776"/>
        <v>133.9</v>
      </c>
      <c r="BT1921" s="22">
        <f t="shared" si="5777"/>
        <v>135.9</v>
      </c>
      <c r="BU1921" s="22">
        <f t="shared" si="5850"/>
        <v>0</v>
      </c>
      <c r="BV1921" s="22">
        <f t="shared" si="5849"/>
        <v>327.8</v>
      </c>
      <c r="BW1921" s="22">
        <f t="shared" si="5850"/>
        <v>0</v>
      </c>
    </row>
    <row r="1922" spans="1:76" ht="31.2" x14ac:dyDescent="0.3">
      <c r="A1922" s="12" t="s">
        <v>435</v>
      </c>
      <c r="B1922" s="12" t="s">
        <v>108</v>
      </c>
      <c r="C1922" s="12" t="s">
        <v>137</v>
      </c>
      <c r="D1922" s="12" t="s">
        <v>34</v>
      </c>
      <c r="E1922" s="12"/>
      <c r="F1922" s="14" t="s">
        <v>47</v>
      </c>
      <c r="G1922" s="20">
        <f>G1923</f>
        <v>327.8</v>
      </c>
      <c r="H1922" s="20">
        <f t="shared" si="5850"/>
        <v>133.9</v>
      </c>
      <c r="I1922" s="20">
        <f t="shared" si="5850"/>
        <v>135.9</v>
      </c>
      <c r="J1922" s="20">
        <f t="shared" si="5850"/>
        <v>0</v>
      </c>
      <c r="K1922" s="20">
        <f t="shared" si="5850"/>
        <v>0</v>
      </c>
      <c r="L1922" s="20">
        <f t="shared" si="5850"/>
        <v>0</v>
      </c>
      <c r="M1922" s="20">
        <f t="shared" si="5798"/>
        <v>327.8</v>
      </c>
      <c r="N1922" s="20">
        <f t="shared" si="5799"/>
        <v>133.9</v>
      </c>
      <c r="O1922" s="20">
        <f t="shared" si="5800"/>
        <v>135.9</v>
      </c>
      <c r="P1922" s="23">
        <f t="shared" si="5850"/>
        <v>0</v>
      </c>
      <c r="Q1922" s="23">
        <f t="shared" si="5850"/>
        <v>0</v>
      </c>
      <c r="R1922" s="23">
        <f t="shared" si="5850"/>
        <v>0</v>
      </c>
      <c r="S1922" s="23">
        <f t="shared" si="5850"/>
        <v>0</v>
      </c>
      <c r="T1922" s="23">
        <f t="shared" si="5850"/>
        <v>0</v>
      </c>
      <c r="U1922" s="23">
        <f t="shared" si="5850"/>
        <v>0</v>
      </c>
      <c r="V1922" s="23">
        <f t="shared" si="5850"/>
        <v>0</v>
      </c>
      <c r="W1922" s="23">
        <f t="shared" si="5850"/>
        <v>0</v>
      </c>
      <c r="X1922" s="23">
        <f t="shared" si="5850"/>
        <v>0</v>
      </c>
      <c r="Y1922" s="23">
        <f t="shared" si="5850"/>
        <v>0</v>
      </c>
      <c r="Z1922" s="23">
        <f t="shared" si="5791"/>
        <v>327.8</v>
      </c>
      <c r="AA1922" s="23">
        <f t="shared" si="5792"/>
        <v>133.9</v>
      </c>
      <c r="AB1922" s="23">
        <f t="shared" si="5793"/>
        <v>135.9</v>
      </c>
      <c r="AC1922" s="23">
        <f t="shared" si="5850"/>
        <v>0</v>
      </c>
      <c r="AD1922" s="23">
        <f t="shared" si="5850"/>
        <v>0</v>
      </c>
      <c r="AE1922" s="23">
        <f t="shared" si="5850"/>
        <v>0</v>
      </c>
      <c r="AF1922" s="23">
        <f t="shared" si="5850"/>
        <v>0</v>
      </c>
      <c r="AG1922" s="23">
        <f t="shared" si="5850"/>
        <v>0</v>
      </c>
      <c r="AH1922" s="23">
        <f t="shared" si="5850"/>
        <v>0</v>
      </c>
      <c r="AI1922" s="23">
        <f t="shared" si="5850"/>
        <v>0</v>
      </c>
      <c r="AJ1922" s="23">
        <f t="shared" si="5850"/>
        <v>0</v>
      </c>
      <c r="AK1922" s="23">
        <f t="shared" si="5850"/>
        <v>0</v>
      </c>
      <c r="AL1922" s="23">
        <f t="shared" si="5850"/>
        <v>0</v>
      </c>
      <c r="AM1922" s="23">
        <f t="shared" si="5850"/>
        <v>0</v>
      </c>
      <c r="AN1922" s="23">
        <f t="shared" si="5850"/>
        <v>0</v>
      </c>
      <c r="AO1922" s="23">
        <f t="shared" si="5838"/>
        <v>327.8</v>
      </c>
      <c r="AP1922" s="23">
        <f t="shared" si="5839"/>
        <v>133.9</v>
      </c>
      <c r="AQ1922" s="23">
        <f t="shared" si="5840"/>
        <v>135.9</v>
      </c>
      <c r="AR1922" s="23">
        <f t="shared" si="5850"/>
        <v>0</v>
      </c>
      <c r="AS1922" s="23">
        <f t="shared" si="5842"/>
        <v>327.8</v>
      </c>
      <c r="AT1922" s="23">
        <f t="shared" si="5850"/>
        <v>0</v>
      </c>
      <c r="AU1922" s="23">
        <f t="shared" si="5850"/>
        <v>0</v>
      </c>
      <c r="AV1922" s="23">
        <f t="shared" si="5850"/>
        <v>0</v>
      </c>
      <c r="AW1922" s="23">
        <f t="shared" si="5850"/>
        <v>0</v>
      </c>
      <c r="AX1922" s="23">
        <f t="shared" si="5850"/>
        <v>0</v>
      </c>
      <c r="AY1922" s="23">
        <f t="shared" si="5795"/>
        <v>327.8</v>
      </c>
      <c r="AZ1922" s="23">
        <f t="shared" si="5850"/>
        <v>0</v>
      </c>
      <c r="BA1922" s="23">
        <f t="shared" si="5796"/>
        <v>327.8</v>
      </c>
      <c r="BB1922" s="23">
        <f t="shared" si="5850"/>
        <v>0</v>
      </c>
      <c r="BC1922" s="23">
        <f t="shared" si="5850"/>
        <v>0</v>
      </c>
      <c r="BD1922" s="23">
        <f t="shared" si="5850"/>
        <v>0</v>
      </c>
      <c r="BE1922" s="23">
        <f t="shared" si="5850"/>
        <v>0</v>
      </c>
      <c r="BF1922" s="23">
        <f t="shared" si="5850"/>
        <v>0</v>
      </c>
      <c r="BG1922" s="23">
        <f t="shared" si="5850"/>
        <v>0</v>
      </c>
      <c r="BH1922" s="23">
        <f t="shared" si="5850"/>
        <v>0</v>
      </c>
      <c r="BI1922" s="23">
        <f t="shared" si="5850"/>
        <v>0</v>
      </c>
      <c r="BJ1922" s="23">
        <f t="shared" si="5850"/>
        <v>0</v>
      </c>
      <c r="BK1922" s="23">
        <f t="shared" si="5850"/>
        <v>0</v>
      </c>
      <c r="BL1922" s="23">
        <f t="shared" si="5850"/>
        <v>0</v>
      </c>
      <c r="BM1922" s="23">
        <f t="shared" si="5850"/>
        <v>0</v>
      </c>
      <c r="BN1922" s="23">
        <f t="shared" si="5850"/>
        <v>0</v>
      </c>
      <c r="BO1922" s="23">
        <f t="shared" si="5851"/>
        <v>0</v>
      </c>
      <c r="BP1922" s="23">
        <f t="shared" si="5850"/>
        <v>0</v>
      </c>
      <c r="BQ1922" s="23">
        <f t="shared" si="5850"/>
        <v>0</v>
      </c>
      <c r="BR1922" s="23">
        <f t="shared" si="5775"/>
        <v>327.8</v>
      </c>
      <c r="BS1922" s="23">
        <f t="shared" si="5776"/>
        <v>133.9</v>
      </c>
      <c r="BT1922" s="23">
        <f t="shared" si="5777"/>
        <v>135.9</v>
      </c>
      <c r="BU1922" s="23">
        <f t="shared" si="5850"/>
        <v>0</v>
      </c>
      <c r="BV1922" s="23">
        <f t="shared" si="5849"/>
        <v>327.8</v>
      </c>
      <c r="BW1922" s="23">
        <f t="shared" si="5850"/>
        <v>0</v>
      </c>
      <c r="BX1922" s="5"/>
    </row>
    <row r="1923" spans="1:76" x14ac:dyDescent="0.3">
      <c r="A1923" s="12" t="s">
        <v>435</v>
      </c>
      <c r="B1923" s="12" t="s">
        <v>108</v>
      </c>
      <c r="C1923" s="12" t="s">
        <v>137</v>
      </c>
      <c r="D1923" s="12" t="s">
        <v>35</v>
      </c>
      <c r="E1923" s="12"/>
      <c r="F1923" s="14" t="s">
        <v>48</v>
      </c>
      <c r="G1923" s="20">
        <f>G1924</f>
        <v>327.8</v>
      </c>
      <c r="H1923" s="20">
        <f t="shared" si="5850"/>
        <v>133.9</v>
      </c>
      <c r="I1923" s="20">
        <f t="shared" si="5850"/>
        <v>135.9</v>
      </c>
      <c r="J1923" s="20">
        <f t="shared" si="5850"/>
        <v>0</v>
      </c>
      <c r="K1923" s="20">
        <f t="shared" si="5850"/>
        <v>0</v>
      </c>
      <c r="L1923" s="20">
        <f t="shared" si="5850"/>
        <v>0</v>
      </c>
      <c r="M1923" s="20">
        <f t="shared" si="5798"/>
        <v>327.8</v>
      </c>
      <c r="N1923" s="20">
        <f t="shared" si="5799"/>
        <v>133.9</v>
      </c>
      <c r="O1923" s="20">
        <f t="shared" si="5800"/>
        <v>135.9</v>
      </c>
      <c r="P1923" s="23">
        <f t="shared" si="5850"/>
        <v>0</v>
      </c>
      <c r="Q1923" s="23">
        <f t="shared" si="5850"/>
        <v>0</v>
      </c>
      <c r="R1923" s="23">
        <f t="shared" si="5850"/>
        <v>0</v>
      </c>
      <c r="S1923" s="23">
        <f t="shared" si="5850"/>
        <v>0</v>
      </c>
      <c r="T1923" s="23">
        <f t="shared" si="5850"/>
        <v>0</v>
      </c>
      <c r="U1923" s="23">
        <f t="shared" si="5850"/>
        <v>0</v>
      </c>
      <c r="V1923" s="23">
        <f t="shared" si="5850"/>
        <v>0</v>
      </c>
      <c r="W1923" s="23">
        <f t="shared" si="5850"/>
        <v>0</v>
      </c>
      <c r="X1923" s="23">
        <f t="shared" si="5850"/>
        <v>0</v>
      </c>
      <c r="Y1923" s="23">
        <f t="shared" si="5850"/>
        <v>0</v>
      </c>
      <c r="Z1923" s="23">
        <f t="shared" si="5791"/>
        <v>327.8</v>
      </c>
      <c r="AA1923" s="23">
        <f t="shared" si="5792"/>
        <v>133.9</v>
      </c>
      <c r="AB1923" s="23">
        <f t="shared" si="5793"/>
        <v>135.9</v>
      </c>
      <c r="AC1923" s="23">
        <f t="shared" si="5850"/>
        <v>0</v>
      </c>
      <c r="AD1923" s="23">
        <f t="shared" si="5850"/>
        <v>0</v>
      </c>
      <c r="AE1923" s="23">
        <f t="shared" si="5850"/>
        <v>0</v>
      </c>
      <c r="AF1923" s="23">
        <f t="shared" si="5850"/>
        <v>0</v>
      </c>
      <c r="AG1923" s="23">
        <f t="shared" si="5850"/>
        <v>0</v>
      </c>
      <c r="AH1923" s="23">
        <f t="shared" si="5850"/>
        <v>0</v>
      </c>
      <c r="AI1923" s="23">
        <f t="shared" si="5850"/>
        <v>0</v>
      </c>
      <c r="AJ1923" s="23">
        <f t="shared" si="5850"/>
        <v>0</v>
      </c>
      <c r="AK1923" s="23">
        <f t="shared" si="5850"/>
        <v>0</v>
      </c>
      <c r="AL1923" s="23">
        <f t="shared" si="5850"/>
        <v>0</v>
      </c>
      <c r="AM1923" s="23">
        <f t="shared" si="5850"/>
        <v>0</v>
      </c>
      <c r="AN1923" s="23">
        <f t="shared" si="5850"/>
        <v>0</v>
      </c>
      <c r="AO1923" s="23">
        <f t="shared" si="5838"/>
        <v>327.8</v>
      </c>
      <c r="AP1923" s="23">
        <f t="shared" si="5839"/>
        <v>133.9</v>
      </c>
      <c r="AQ1923" s="23">
        <f t="shared" si="5840"/>
        <v>135.9</v>
      </c>
      <c r="AR1923" s="23">
        <f t="shared" si="5850"/>
        <v>0</v>
      </c>
      <c r="AS1923" s="23">
        <f t="shared" si="5842"/>
        <v>327.8</v>
      </c>
      <c r="AT1923" s="23">
        <f t="shared" si="5850"/>
        <v>0</v>
      </c>
      <c r="AU1923" s="23">
        <f t="shared" si="5850"/>
        <v>0</v>
      </c>
      <c r="AV1923" s="23">
        <f t="shared" si="5850"/>
        <v>0</v>
      </c>
      <c r="AW1923" s="23">
        <f t="shared" si="5850"/>
        <v>0</v>
      </c>
      <c r="AX1923" s="23">
        <f t="shared" si="5850"/>
        <v>0</v>
      </c>
      <c r="AY1923" s="23">
        <f t="shared" si="5795"/>
        <v>327.8</v>
      </c>
      <c r="AZ1923" s="23">
        <f t="shared" si="5850"/>
        <v>0</v>
      </c>
      <c r="BA1923" s="23">
        <f t="shared" si="5796"/>
        <v>327.8</v>
      </c>
      <c r="BB1923" s="23">
        <f t="shared" si="5850"/>
        <v>0</v>
      </c>
      <c r="BC1923" s="23">
        <f t="shared" si="5850"/>
        <v>0</v>
      </c>
      <c r="BD1923" s="23">
        <f t="shared" si="5850"/>
        <v>0</v>
      </c>
      <c r="BE1923" s="23">
        <f t="shared" si="5850"/>
        <v>0</v>
      </c>
      <c r="BF1923" s="23">
        <f t="shared" si="5850"/>
        <v>0</v>
      </c>
      <c r="BG1923" s="23">
        <f t="shared" si="5850"/>
        <v>0</v>
      </c>
      <c r="BH1923" s="23">
        <f t="shared" si="5850"/>
        <v>0</v>
      </c>
      <c r="BI1923" s="23">
        <f t="shared" si="5850"/>
        <v>0</v>
      </c>
      <c r="BJ1923" s="23">
        <f t="shared" si="5850"/>
        <v>0</v>
      </c>
      <c r="BK1923" s="23">
        <f t="shared" si="5850"/>
        <v>0</v>
      </c>
      <c r="BL1923" s="23">
        <f t="shared" si="5850"/>
        <v>0</v>
      </c>
      <c r="BM1923" s="23">
        <f t="shared" si="5850"/>
        <v>0</v>
      </c>
      <c r="BN1923" s="23">
        <f t="shared" si="5850"/>
        <v>0</v>
      </c>
      <c r="BO1923" s="23">
        <f t="shared" si="5851"/>
        <v>0</v>
      </c>
      <c r="BP1923" s="23">
        <f t="shared" si="5850"/>
        <v>0</v>
      </c>
      <c r="BQ1923" s="23">
        <f t="shared" si="5850"/>
        <v>0</v>
      </c>
      <c r="BR1923" s="23">
        <f t="shared" si="5775"/>
        <v>327.8</v>
      </c>
      <c r="BS1923" s="23">
        <f t="shared" si="5776"/>
        <v>133.9</v>
      </c>
      <c r="BT1923" s="23">
        <f t="shared" si="5777"/>
        <v>135.9</v>
      </c>
      <c r="BU1923" s="23">
        <f t="shared" si="5850"/>
        <v>0</v>
      </c>
      <c r="BV1923" s="23">
        <f t="shared" si="5849"/>
        <v>327.8</v>
      </c>
      <c r="BW1923" s="23">
        <f t="shared" si="5850"/>
        <v>0</v>
      </c>
      <c r="BX1923" s="5"/>
    </row>
    <row r="1924" spans="1:76" ht="46.8" x14ac:dyDescent="0.3">
      <c r="A1924" s="12" t="s">
        <v>435</v>
      </c>
      <c r="B1924" s="12" t="s">
        <v>108</v>
      </c>
      <c r="C1924" s="12" t="s">
        <v>137</v>
      </c>
      <c r="D1924" s="12" t="s">
        <v>324</v>
      </c>
      <c r="E1924" s="12"/>
      <c r="F1924" s="14" t="s">
        <v>427</v>
      </c>
      <c r="G1924" s="20">
        <f>G1925</f>
        <v>327.8</v>
      </c>
      <c r="H1924" s="20">
        <f t="shared" si="5850"/>
        <v>133.9</v>
      </c>
      <c r="I1924" s="20">
        <f t="shared" si="5850"/>
        <v>135.9</v>
      </c>
      <c r="J1924" s="20">
        <f t="shared" si="5850"/>
        <v>0</v>
      </c>
      <c r="K1924" s="20">
        <f t="shared" si="5850"/>
        <v>0</v>
      </c>
      <c r="L1924" s="20">
        <f t="shared" si="5850"/>
        <v>0</v>
      </c>
      <c r="M1924" s="20">
        <f t="shared" si="5798"/>
        <v>327.8</v>
      </c>
      <c r="N1924" s="20">
        <f t="shared" si="5799"/>
        <v>133.9</v>
      </c>
      <c r="O1924" s="20">
        <f t="shared" si="5800"/>
        <v>135.9</v>
      </c>
      <c r="P1924" s="23">
        <f t="shared" si="5850"/>
        <v>0</v>
      </c>
      <c r="Q1924" s="23">
        <f t="shared" si="5850"/>
        <v>0</v>
      </c>
      <c r="R1924" s="23">
        <f t="shared" si="5850"/>
        <v>0</v>
      </c>
      <c r="S1924" s="23">
        <f t="shared" si="5850"/>
        <v>0</v>
      </c>
      <c r="T1924" s="23">
        <f t="shared" si="5850"/>
        <v>0</v>
      </c>
      <c r="U1924" s="23">
        <f t="shared" si="5850"/>
        <v>0</v>
      </c>
      <c r="V1924" s="23">
        <f t="shared" si="5850"/>
        <v>0</v>
      </c>
      <c r="W1924" s="23">
        <f t="shared" si="5850"/>
        <v>0</v>
      </c>
      <c r="X1924" s="23">
        <f t="shared" si="5850"/>
        <v>0</v>
      </c>
      <c r="Y1924" s="23">
        <f t="shared" si="5850"/>
        <v>0</v>
      </c>
      <c r="Z1924" s="23">
        <f t="shared" si="5791"/>
        <v>327.8</v>
      </c>
      <c r="AA1924" s="23">
        <f t="shared" si="5792"/>
        <v>133.9</v>
      </c>
      <c r="AB1924" s="23">
        <f t="shared" si="5793"/>
        <v>135.9</v>
      </c>
      <c r="AC1924" s="23">
        <f t="shared" si="5850"/>
        <v>0</v>
      </c>
      <c r="AD1924" s="23">
        <f t="shared" si="5850"/>
        <v>0</v>
      </c>
      <c r="AE1924" s="23">
        <f t="shared" si="5850"/>
        <v>0</v>
      </c>
      <c r="AF1924" s="23">
        <f t="shared" si="5850"/>
        <v>0</v>
      </c>
      <c r="AG1924" s="23">
        <f t="shared" si="5850"/>
        <v>0</v>
      </c>
      <c r="AH1924" s="23">
        <f t="shared" si="5850"/>
        <v>0</v>
      </c>
      <c r="AI1924" s="23">
        <f t="shared" si="5850"/>
        <v>0</v>
      </c>
      <c r="AJ1924" s="23">
        <f t="shared" si="5850"/>
        <v>0</v>
      </c>
      <c r="AK1924" s="23">
        <f t="shared" si="5850"/>
        <v>0</v>
      </c>
      <c r="AL1924" s="23">
        <f t="shared" si="5850"/>
        <v>0</v>
      </c>
      <c r="AM1924" s="23">
        <f t="shared" si="5850"/>
        <v>0</v>
      </c>
      <c r="AN1924" s="23">
        <f t="shared" si="5850"/>
        <v>0</v>
      </c>
      <c r="AO1924" s="23">
        <f t="shared" si="5838"/>
        <v>327.8</v>
      </c>
      <c r="AP1924" s="23">
        <f t="shared" si="5839"/>
        <v>133.9</v>
      </c>
      <c r="AQ1924" s="23">
        <f t="shared" si="5840"/>
        <v>135.9</v>
      </c>
      <c r="AR1924" s="23">
        <f t="shared" si="5850"/>
        <v>0</v>
      </c>
      <c r="AS1924" s="23">
        <f t="shared" si="5842"/>
        <v>327.8</v>
      </c>
      <c r="AT1924" s="23">
        <f t="shared" si="5850"/>
        <v>0</v>
      </c>
      <c r="AU1924" s="23">
        <f t="shared" si="5850"/>
        <v>0</v>
      </c>
      <c r="AV1924" s="23">
        <f t="shared" si="5850"/>
        <v>0</v>
      </c>
      <c r="AW1924" s="23">
        <f t="shared" si="5850"/>
        <v>0</v>
      </c>
      <c r="AX1924" s="23">
        <f t="shared" si="5850"/>
        <v>0</v>
      </c>
      <c r="AY1924" s="23">
        <f t="shared" si="5795"/>
        <v>327.8</v>
      </c>
      <c r="AZ1924" s="23">
        <f t="shared" si="5850"/>
        <v>0</v>
      </c>
      <c r="BA1924" s="23">
        <f t="shared" si="5796"/>
        <v>327.8</v>
      </c>
      <c r="BB1924" s="23">
        <f t="shared" si="5850"/>
        <v>0</v>
      </c>
      <c r="BC1924" s="23">
        <f t="shared" si="5850"/>
        <v>0</v>
      </c>
      <c r="BD1924" s="23">
        <f t="shared" si="5850"/>
        <v>0</v>
      </c>
      <c r="BE1924" s="23">
        <f t="shared" si="5850"/>
        <v>0</v>
      </c>
      <c r="BF1924" s="23">
        <f t="shared" si="5850"/>
        <v>0</v>
      </c>
      <c r="BG1924" s="23">
        <f t="shared" si="5850"/>
        <v>0</v>
      </c>
      <c r="BH1924" s="23">
        <f t="shared" si="5850"/>
        <v>0</v>
      </c>
      <c r="BI1924" s="23">
        <f t="shared" si="5850"/>
        <v>0</v>
      </c>
      <c r="BJ1924" s="23">
        <f t="shared" si="5850"/>
        <v>0</v>
      </c>
      <c r="BK1924" s="23">
        <f t="shared" si="5850"/>
        <v>0</v>
      </c>
      <c r="BL1924" s="23">
        <f t="shared" si="5850"/>
        <v>0</v>
      </c>
      <c r="BM1924" s="23">
        <f t="shared" si="5850"/>
        <v>0</v>
      </c>
      <c r="BN1924" s="23">
        <f t="shared" si="5850"/>
        <v>0</v>
      </c>
      <c r="BO1924" s="23">
        <f t="shared" si="5851"/>
        <v>0</v>
      </c>
      <c r="BP1924" s="23">
        <f t="shared" si="5850"/>
        <v>0</v>
      </c>
      <c r="BQ1924" s="23">
        <f t="shared" si="5850"/>
        <v>0</v>
      </c>
      <c r="BR1924" s="23">
        <f t="shared" si="5775"/>
        <v>327.8</v>
      </c>
      <c r="BS1924" s="23">
        <f t="shared" si="5776"/>
        <v>133.9</v>
      </c>
      <c r="BT1924" s="23">
        <f t="shared" si="5777"/>
        <v>135.9</v>
      </c>
      <c r="BU1924" s="23">
        <f t="shared" si="5850"/>
        <v>0</v>
      </c>
      <c r="BV1924" s="23">
        <f t="shared" si="5849"/>
        <v>327.8</v>
      </c>
      <c r="BW1924" s="23">
        <f t="shared" si="5850"/>
        <v>0</v>
      </c>
    </row>
    <row r="1925" spans="1:76" ht="31.2" x14ac:dyDescent="0.3">
      <c r="A1925" s="12" t="s">
        <v>435</v>
      </c>
      <c r="B1925" s="12" t="s">
        <v>108</v>
      </c>
      <c r="C1925" s="12" t="s">
        <v>137</v>
      </c>
      <c r="D1925" s="12" t="s">
        <v>324</v>
      </c>
      <c r="E1925" s="12" t="s">
        <v>7</v>
      </c>
      <c r="F1925" s="14" t="s">
        <v>383</v>
      </c>
      <c r="G1925" s="20">
        <f>G1926</f>
        <v>327.8</v>
      </c>
      <c r="H1925" s="20">
        <f t="shared" si="5850"/>
        <v>133.9</v>
      </c>
      <c r="I1925" s="20">
        <f t="shared" si="5850"/>
        <v>135.9</v>
      </c>
      <c r="J1925" s="20">
        <f t="shared" si="5850"/>
        <v>0</v>
      </c>
      <c r="K1925" s="20">
        <f t="shared" si="5850"/>
        <v>0</v>
      </c>
      <c r="L1925" s="20">
        <f t="shared" si="5850"/>
        <v>0</v>
      </c>
      <c r="M1925" s="20">
        <f t="shared" si="5798"/>
        <v>327.8</v>
      </c>
      <c r="N1925" s="20">
        <f t="shared" si="5799"/>
        <v>133.9</v>
      </c>
      <c r="O1925" s="20">
        <f t="shared" si="5800"/>
        <v>135.9</v>
      </c>
      <c r="P1925" s="23">
        <f t="shared" si="5850"/>
        <v>0</v>
      </c>
      <c r="Q1925" s="23">
        <f t="shared" si="5850"/>
        <v>0</v>
      </c>
      <c r="R1925" s="23">
        <f t="shared" si="5850"/>
        <v>0</v>
      </c>
      <c r="S1925" s="23">
        <f t="shared" si="5850"/>
        <v>0</v>
      </c>
      <c r="T1925" s="23">
        <f t="shared" si="5850"/>
        <v>0</v>
      </c>
      <c r="U1925" s="23">
        <f t="shared" si="5850"/>
        <v>0</v>
      </c>
      <c r="V1925" s="23">
        <f t="shared" si="5850"/>
        <v>0</v>
      </c>
      <c r="W1925" s="23">
        <f t="shared" si="5850"/>
        <v>0</v>
      </c>
      <c r="X1925" s="23">
        <f t="shared" si="5850"/>
        <v>0</v>
      </c>
      <c r="Y1925" s="23">
        <f t="shared" si="5850"/>
        <v>0</v>
      </c>
      <c r="Z1925" s="23">
        <f t="shared" si="5791"/>
        <v>327.8</v>
      </c>
      <c r="AA1925" s="23">
        <f t="shared" si="5792"/>
        <v>133.9</v>
      </c>
      <c r="AB1925" s="23">
        <f t="shared" si="5793"/>
        <v>135.9</v>
      </c>
      <c r="AC1925" s="23">
        <f t="shared" si="5850"/>
        <v>0</v>
      </c>
      <c r="AD1925" s="23">
        <f t="shared" si="5850"/>
        <v>0</v>
      </c>
      <c r="AE1925" s="23">
        <f t="shared" si="5850"/>
        <v>0</v>
      </c>
      <c r="AF1925" s="23">
        <f t="shared" si="5850"/>
        <v>0</v>
      </c>
      <c r="AG1925" s="23">
        <f t="shared" si="5850"/>
        <v>0</v>
      </c>
      <c r="AH1925" s="23">
        <f t="shared" si="5850"/>
        <v>0</v>
      </c>
      <c r="AI1925" s="23">
        <f t="shared" si="5850"/>
        <v>0</v>
      </c>
      <c r="AJ1925" s="23">
        <f t="shared" si="5850"/>
        <v>0</v>
      </c>
      <c r="AK1925" s="23">
        <f t="shared" si="5850"/>
        <v>0</v>
      </c>
      <c r="AL1925" s="23">
        <f t="shared" si="5850"/>
        <v>0</v>
      </c>
      <c r="AM1925" s="23">
        <f t="shared" si="5850"/>
        <v>0</v>
      </c>
      <c r="AN1925" s="23">
        <f t="shared" si="5850"/>
        <v>0</v>
      </c>
      <c r="AO1925" s="23">
        <f t="shared" si="5838"/>
        <v>327.8</v>
      </c>
      <c r="AP1925" s="23">
        <f t="shared" si="5839"/>
        <v>133.9</v>
      </c>
      <c r="AQ1925" s="23">
        <f t="shared" si="5840"/>
        <v>135.9</v>
      </c>
      <c r="AR1925" s="23">
        <f t="shared" si="5850"/>
        <v>0</v>
      </c>
      <c r="AS1925" s="23">
        <f t="shared" si="5842"/>
        <v>327.8</v>
      </c>
      <c r="AT1925" s="23">
        <f t="shared" si="5850"/>
        <v>0</v>
      </c>
      <c r="AU1925" s="23">
        <f t="shared" si="5850"/>
        <v>0</v>
      </c>
      <c r="AV1925" s="23">
        <f t="shared" si="5850"/>
        <v>0</v>
      </c>
      <c r="AW1925" s="23">
        <f t="shared" si="5850"/>
        <v>0</v>
      </c>
      <c r="AX1925" s="23">
        <f t="shared" si="5850"/>
        <v>0</v>
      </c>
      <c r="AY1925" s="23">
        <f t="shared" si="5795"/>
        <v>327.8</v>
      </c>
      <c r="AZ1925" s="23">
        <f t="shared" si="5850"/>
        <v>0</v>
      </c>
      <c r="BA1925" s="23">
        <f t="shared" si="5796"/>
        <v>327.8</v>
      </c>
      <c r="BB1925" s="23">
        <f t="shared" si="5850"/>
        <v>0</v>
      </c>
      <c r="BC1925" s="23">
        <f t="shared" si="5850"/>
        <v>0</v>
      </c>
      <c r="BD1925" s="23">
        <f t="shared" si="5850"/>
        <v>0</v>
      </c>
      <c r="BE1925" s="23">
        <f t="shared" si="5850"/>
        <v>0</v>
      </c>
      <c r="BF1925" s="23">
        <f t="shared" si="5850"/>
        <v>0</v>
      </c>
      <c r="BG1925" s="23">
        <f t="shared" si="5850"/>
        <v>0</v>
      </c>
      <c r="BH1925" s="23">
        <f t="shared" si="5850"/>
        <v>0</v>
      </c>
      <c r="BI1925" s="23">
        <f t="shared" si="5850"/>
        <v>0</v>
      </c>
      <c r="BJ1925" s="23">
        <f t="shared" si="5850"/>
        <v>0</v>
      </c>
      <c r="BK1925" s="23">
        <f t="shared" si="5850"/>
        <v>0</v>
      </c>
      <c r="BL1925" s="23">
        <f t="shared" si="5850"/>
        <v>0</v>
      </c>
      <c r="BM1925" s="23">
        <f t="shared" si="5850"/>
        <v>0</v>
      </c>
      <c r="BN1925" s="23">
        <f t="shared" si="5850"/>
        <v>0</v>
      </c>
      <c r="BO1925" s="23">
        <f t="shared" si="5851"/>
        <v>0</v>
      </c>
      <c r="BP1925" s="23">
        <f t="shared" si="5850"/>
        <v>0</v>
      </c>
      <c r="BQ1925" s="23">
        <f t="shared" si="5850"/>
        <v>0</v>
      </c>
      <c r="BR1925" s="23">
        <f t="shared" si="5775"/>
        <v>327.8</v>
      </c>
      <c r="BS1925" s="23">
        <f t="shared" si="5776"/>
        <v>133.9</v>
      </c>
      <c r="BT1925" s="23">
        <f t="shared" si="5777"/>
        <v>135.9</v>
      </c>
      <c r="BU1925" s="23">
        <f t="shared" si="5850"/>
        <v>0</v>
      </c>
      <c r="BV1925" s="23">
        <f t="shared" si="5849"/>
        <v>327.8</v>
      </c>
      <c r="BW1925" s="23">
        <f t="shared" si="5850"/>
        <v>0</v>
      </c>
    </row>
    <row r="1926" spans="1:76" ht="31.2" x14ac:dyDescent="0.3">
      <c r="A1926" s="12" t="s">
        <v>435</v>
      </c>
      <c r="B1926" s="12" t="s">
        <v>108</v>
      </c>
      <c r="C1926" s="12" t="s">
        <v>137</v>
      </c>
      <c r="D1926" s="12" t="s">
        <v>324</v>
      </c>
      <c r="E1926" s="12">
        <v>240</v>
      </c>
      <c r="F1926" s="14" t="s">
        <v>372</v>
      </c>
      <c r="G1926" s="20">
        <v>327.8</v>
      </c>
      <c r="H1926" s="20">
        <v>133.9</v>
      </c>
      <c r="I1926" s="20">
        <v>135.9</v>
      </c>
      <c r="J1926" s="20"/>
      <c r="K1926" s="20"/>
      <c r="L1926" s="20"/>
      <c r="M1926" s="20">
        <f t="shared" si="5798"/>
        <v>327.8</v>
      </c>
      <c r="N1926" s="20">
        <f t="shared" si="5799"/>
        <v>133.9</v>
      </c>
      <c r="O1926" s="20">
        <f t="shared" si="5800"/>
        <v>135.9</v>
      </c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>
        <f t="shared" si="5791"/>
        <v>327.8</v>
      </c>
      <c r="AA1926" s="23">
        <f t="shared" si="5792"/>
        <v>133.9</v>
      </c>
      <c r="AB1926" s="23">
        <f t="shared" si="5793"/>
        <v>135.9</v>
      </c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/>
      <c r="AN1926" s="23"/>
      <c r="AO1926" s="23">
        <f t="shared" si="5838"/>
        <v>327.8</v>
      </c>
      <c r="AP1926" s="23">
        <f t="shared" si="5839"/>
        <v>133.9</v>
      </c>
      <c r="AQ1926" s="23">
        <f t="shared" si="5840"/>
        <v>135.9</v>
      </c>
      <c r="AR1926" s="23"/>
      <c r="AS1926" s="23">
        <f t="shared" si="5842"/>
        <v>327.8</v>
      </c>
      <c r="AT1926" s="23"/>
      <c r="AU1926" s="23"/>
      <c r="AV1926" s="23"/>
      <c r="AW1926" s="23"/>
      <c r="AX1926" s="23"/>
      <c r="AY1926" s="23">
        <f t="shared" si="5795"/>
        <v>327.8</v>
      </c>
      <c r="AZ1926" s="23"/>
      <c r="BA1926" s="23">
        <f t="shared" si="5796"/>
        <v>327.8</v>
      </c>
      <c r="BB1926" s="23"/>
      <c r="BC1926" s="23"/>
      <c r="BD1926" s="23"/>
      <c r="BE1926" s="23"/>
      <c r="BF1926" s="23"/>
      <c r="BG1926" s="23"/>
      <c r="BH1926" s="23"/>
      <c r="BI1926" s="23"/>
      <c r="BJ1926" s="23"/>
      <c r="BK1926" s="23"/>
      <c r="BL1926" s="23"/>
      <c r="BM1926" s="23"/>
      <c r="BN1926" s="23"/>
      <c r="BO1926" s="23"/>
      <c r="BP1926" s="23"/>
      <c r="BQ1926" s="23"/>
      <c r="BR1926" s="23">
        <f t="shared" si="5775"/>
        <v>327.8</v>
      </c>
      <c r="BS1926" s="23">
        <f t="shared" si="5776"/>
        <v>133.9</v>
      </c>
      <c r="BT1926" s="23">
        <f t="shared" si="5777"/>
        <v>135.9</v>
      </c>
      <c r="BU1926" s="23"/>
      <c r="BV1926" s="23">
        <f t="shared" si="5849"/>
        <v>327.8</v>
      </c>
      <c r="BW1926" s="23"/>
    </row>
    <row r="1927" spans="1:76" ht="31.2" x14ac:dyDescent="0.3">
      <c r="A1927" s="17" t="s">
        <v>435</v>
      </c>
      <c r="B1927" s="17" t="s">
        <v>108</v>
      </c>
      <c r="C1927" s="17" t="s">
        <v>325</v>
      </c>
      <c r="D1927" s="17"/>
      <c r="E1927" s="17"/>
      <c r="F1927" s="10" t="s">
        <v>394</v>
      </c>
      <c r="G1927" s="19">
        <f>G1928+G1933</f>
        <v>781.5</v>
      </c>
      <c r="H1927" s="19">
        <f t="shared" ref="H1927:L1927" si="5852">H1928+H1933</f>
        <v>1091.5999999999999</v>
      </c>
      <c r="I1927" s="19">
        <f t="shared" si="5852"/>
        <v>1126.5</v>
      </c>
      <c r="J1927" s="19">
        <f t="shared" si="5852"/>
        <v>0</v>
      </c>
      <c r="K1927" s="19">
        <f t="shared" si="5852"/>
        <v>0</v>
      </c>
      <c r="L1927" s="19">
        <f t="shared" si="5852"/>
        <v>0</v>
      </c>
      <c r="M1927" s="20">
        <f t="shared" si="5798"/>
        <v>781.5</v>
      </c>
      <c r="N1927" s="20">
        <f t="shared" si="5799"/>
        <v>1091.5999999999999</v>
      </c>
      <c r="O1927" s="20">
        <f t="shared" si="5800"/>
        <v>1126.5</v>
      </c>
      <c r="P1927" s="22">
        <f t="shared" ref="P1927:Q1927" si="5853">P1928+P1933</f>
        <v>0</v>
      </c>
      <c r="Q1927" s="22">
        <f t="shared" si="5853"/>
        <v>0</v>
      </c>
      <c r="R1927" s="22">
        <f t="shared" ref="R1927:T1927" si="5854">R1928+R1933</f>
        <v>0</v>
      </c>
      <c r="S1927" s="22">
        <f t="shared" si="5854"/>
        <v>0</v>
      </c>
      <c r="T1927" s="22">
        <f t="shared" si="5854"/>
        <v>0</v>
      </c>
      <c r="U1927" s="22">
        <f t="shared" ref="U1927:W1927" si="5855">U1928+U1933</f>
        <v>0</v>
      </c>
      <c r="V1927" s="22">
        <f t="shared" si="5855"/>
        <v>0</v>
      </c>
      <c r="W1927" s="22">
        <f t="shared" si="5855"/>
        <v>0</v>
      </c>
      <c r="X1927" s="22">
        <f t="shared" ref="X1927:Y1927" si="5856">X1928+X1933</f>
        <v>0</v>
      </c>
      <c r="Y1927" s="22">
        <f t="shared" si="5856"/>
        <v>0</v>
      </c>
      <c r="Z1927" s="22">
        <f t="shared" si="5791"/>
        <v>781.5</v>
      </c>
      <c r="AA1927" s="22">
        <f t="shared" si="5792"/>
        <v>1091.5999999999999</v>
      </c>
      <c r="AB1927" s="22">
        <f t="shared" si="5793"/>
        <v>1126.5</v>
      </c>
      <c r="AC1927" s="22">
        <f t="shared" ref="AC1927:AL1927" si="5857">AC1928+AC1933</f>
        <v>0</v>
      </c>
      <c r="AD1927" s="22">
        <f t="shared" si="5857"/>
        <v>0</v>
      </c>
      <c r="AE1927" s="22">
        <f t="shared" ref="AE1927" si="5858">AE1928+AE1933</f>
        <v>0</v>
      </c>
      <c r="AF1927" s="22">
        <f t="shared" si="5857"/>
        <v>0</v>
      </c>
      <c r="AG1927" s="22">
        <f t="shared" si="5857"/>
        <v>0</v>
      </c>
      <c r="AH1927" s="22">
        <f t="shared" si="5857"/>
        <v>0</v>
      </c>
      <c r="AI1927" s="22">
        <f t="shared" ref="AI1927" si="5859">AI1928+AI1933</f>
        <v>0</v>
      </c>
      <c r="AJ1927" s="22">
        <f t="shared" si="5857"/>
        <v>0</v>
      </c>
      <c r="AK1927" s="22">
        <f t="shared" si="5857"/>
        <v>0</v>
      </c>
      <c r="AL1927" s="22">
        <f t="shared" si="5857"/>
        <v>0</v>
      </c>
      <c r="AM1927" s="22">
        <f t="shared" ref="AM1927:BW1927" si="5860">AM1928+AM1933</f>
        <v>0</v>
      </c>
      <c r="AN1927" s="22">
        <f t="shared" si="5860"/>
        <v>0</v>
      </c>
      <c r="AO1927" s="22">
        <f t="shared" si="5838"/>
        <v>781.5</v>
      </c>
      <c r="AP1927" s="22">
        <f t="shared" si="5839"/>
        <v>1091.5999999999999</v>
      </c>
      <c r="AQ1927" s="22">
        <f t="shared" si="5840"/>
        <v>1126.5</v>
      </c>
      <c r="AR1927" s="22">
        <f t="shared" ref="AR1927" si="5861">AR1928+AR1933</f>
        <v>0</v>
      </c>
      <c r="AS1927" s="22">
        <f t="shared" si="5842"/>
        <v>781.5</v>
      </c>
      <c r="AT1927" s="22">
        <f t="shared" ref="AT1927:AX1927" si="5862">AT1928+AT1933</f>
        <v>0</v>
      </c>
      <c r="AU1927" s="22">
        <f t="shared" si="5862"/>
        <v>0</v>
      </c>
      <c r="AV1927" s="22">
        <f t="shared" si="5862"/>
        <v>0</v>
      </c>
      <c r="AW1927" s="22">
        <f t="shared" si="5862"/>
        <v>0</v>
      </c>
      <c r="AX1927" s="22">
        <f t="shared" si="5862"/>
        <v>0</v>
      </c>
      <c r="AY1927" s="22">
        <f t="shared" si="5795"/>
        <v>781.5</v>
      </c>
      <c r="AZ1927" s="22">
        <f t="shared" ref="AZ1927" si="5863">AZ1928+AZ1933</f>
        <v>0</v>
      </c>
      <c r="BA1927" s="22">
        <f t="shared" si="5796"/>
        <v>781.5</v>
      </c>
      <c r="BB1927" s="22">
        <f t="shared" ref="BB1927:BI1927" si="5864">BB1928+BB1933</f>
        <v>0</v>
      </c>
      <c r="BC1927" s="22">
        <f t="shared" si="5864"/>
        <v>0</v>
      </c>
      <c r="BD1927" s="22">
        <f t="shared" si="5864"/>
        <v>0</v>
      </c>
      <c r="BE1927" s="22">
        <f t="shared" si="5864"/>
        <v>0</v>
      </c>
      <c r="BF1927" s="22">
        <f t="shared" si="5864"/>
        <v>0</v>
      </c>
      <c r="BG1927" s="22">
        <f t="shared" si="5864"/>
        <v>0</v>
      </c>
      <c r="BH1927" s="22">
        <f t="shared" si="5864"/>
        <v>0</v>
      </c>
      <c r="BI1927" s="22">
        <f t="shared" si="5864"/>
        <v>0</v>
      </c>
      <c r="BJ1927" s="22">
        <f t="shared" ref="BJ1927:BP1927" si="5865">BJ1928+BJ1933</f>
        <v>0</v>
      </c>
      <c r="BK1927" s="22">
        <f t="shared" si="5865"/>
        <v>0</v>
      </c>
      <c r="BL1927" s="22">
        <f t="shared" si="5865"/>
        <v>0</v>
      </c>
      <c r="BM1927" s="22">
        <f t="shared" si="5865"/>
        <v>0</v>
      </c>
      <c r="BN1927" s="22">
        <f t="shared" si="5865"/>
        <v>0</v>
      </c>
      <c r="BO1927" s="22">
        <f t="shared" si="5865"/>
        <v>0</v>
      </c>
      <c r="BP1927" s="22">
        <f t="shared" si="5865"/>
        <v>0</v>
      </c>
      <c r="BQ1927" s="22">
        <f t="shared" ref="BQ1927" si="5866">BQ1928+BQ1933</f>
        <v>0</v>
      </c>
      <c r="BR1927" s="22">
        <f t="shared" si="5775"/>
        <v>781.5</v>
      </c>
      <c r="BS1927" s="22">
        <f t="shared" si="5776"/>
        <v>1091.5999999999999</v>
      </c>
      <c r="BT1927" s="22">
        <f t="shared" si="5777"/>
        <v>1126.5</v>
      </c>
      <c r="BU1927" s="22">
        <f t="shared" ref="BU1927" si="5867">BU1928+BU1933</f>
        <v>0</v>
      </c>
      <c r="BV1927" s="22">
        <f t="shared" si="5849"/>
        <v>781.5</v>
      </c>
      <c r="BW1927" s="22">
        <f t="shared" si="5860"/>
        <v>0</v>
      </c>
    </row>
    <row r="1928" spans="1:76" ht="31.2" x14ac:dyDescent="0.3">
      <c r="A1928" s="12" t="s">
        <v>435</v>
      </c>
      <c r="B1928" s="12" t="s">
        <v>108</v>
      </c>
      <c r="C1928" s="12" t="s">
        <v>325</v>
      </c>
      <c r="D1928" s="12" t="s">
        <v>198</v>
      </c>
      <c r="E1928" s="12"/>
      <c r="F1928" s="14" t="s">
        <v>832</v>
      </c>
      <c r="G1928" s="20">
        <f>G1929</f>
        <v>200</v>
      </c>
      <c r="H1928" s="20">
        <f t="shared" ref="H1928:BW1931" si="5868">H1929</f>
        <v>200</v>
      </c>
      <c r="I1928" s="20">
        <f t="shared" si="5868"/>
        <v>200</v>
      </c>
      <c r="J1928" s="20">
        <f t="shared" si="5868"/>
        <v>0</v>
      </c>
      <c r="K1928" s="20">
        <f t="shared" si="5868"/>
        <v>0</v>
      </c>
      <c r="L1928" s="20">
        <f t="shared" si="5868"/>
        <v>0</v>
      </c>
      <c r="M1928" s="20">
        <f t="shared" si="5798"/>
        <v>200</v>
      </c>
      <c r="N1928" s="20">
        <f t="shared" si="5799"/>
        <v>200</v>
      </c>
      <c r="O1928" s="20">
        <f t="shared" si="5800"/>
        <v>200</v>
      </c>
      <c r="P1928" s="23">
        <f t="shared" si="5868"/>
        <v>0</v>
      </c>
      <c r="Q1928" s="23">
        <f t="shared" si="5868"/>
        <v>0</v>
      </c>
      <c r="R1928" s="23">
        <f t="shared" si="5868"/>
        <v>0</v>
      </c>
      <c r="S1928" s="23">
        <f t="shared" si="5868"/>
        <v>0</v>
      </c>
      <c r="T1928" s="23">
        <f t="shared" si="5868"/>
        <v>0</v>
      </c>
      <c r="U1928" s="23">
        <f t="shared" si="5868"/>
        <v>0</v>
      </c>
      <c r="V1928" s="23">
        <f t="shared" si="5868"/>
        <v>0</v>
      </c>
      <c r="W1928" s="23">
        <f t="shared" si="5868"/>
        <v>0</v>
      </c>
      <c r="X1928" s="23">
        <f t="shared" si="5868"/>
        <v>0</v>
      </c>
      <c r="Y1928" s="23">
        <f t="shared" si="5868"/>
        <v>0</v>
      </c>
      <c r="Z1928" s="23">
        <f t="shared" si="5791"/>
        <v>200</v>
      </c>
      <c r="AA1928" s="23">
        <f t="shared" si="5792"/>
        <v>200</v>
      </c>
      <c r="AB1928" s="23">
        <f t="shared" si="5793"/>
        <v>200</v>
      </c>
      <c r="AC1928" s="23">
        <f t="shared" si="5868"/>
        <v>0</v>
      </c>
      <c r="AD1928" s="23">
        <f t="shared" si="5868"/>
        <v>0</v>
      </c>
      <c r="AE1928" s="23">
        <f t="shared" si="5868"/>
        <v>0</v>
      </c>
      <c r="AF1928" s="23">
        <f t="shared" si="5868"/>
        <v>0</v>
      </c>
      <c r="AG1928" s="23">
        <f t="shared" si="5868"/>
        <v>0</v>
      </c>
      <c r="AH1928" s="23">
        <f t="shared" si="5868"/>
        <v>0</v>
      </c>
      <c r="AI1928" s="23">
        <f t="shared" si="5868"/>
        <v>0</v>
      </c>
      <c r="AJ1928" s="23">
        <f t="shared" si="5868"/>
        <v>0</v>
      </c>
      <c r="AK1928" s="23">
        <f t="shared" si="5868"/>
        <v>0</v>
      </c>
      <c r="AL1928" s="23">
        <f t="shared" si="5868"/>
        <v>0</v>
      </c>
      <c r="AM1928" s="23">
        <f t="shared" si="5868"/>
        <v>0</v>
      </c>
      <c r="AN1928" s="23">
        <f t="shared" si="5868"/>
        <v>0</v>
      </c>
      <c r="AO1928" s="23">
        <f t="shared" si="5838"/>
        <v>200</v>
      </c>
      <c r="AP1928" s="23">
        <f t="shared" si="5839"/>
        <v>200</v>
      </c>
      <c r="AQ1928" s="23">
        <f t="shared" si="5840"/>
        <v>200</v>
      </c>
      <c r="AR1928" s="23">
        <f t="shared" si="5868"/>
        <v>0</v>
      </c>
      <c r="AS1928" s="23">
        <f t="shared" si="5842"/>
        <v>200</v>
      </c>
      <c r="AT1928" s="23">
        <f t="shared" si="5868"/>
        <v>0</v>
      </c>
      <c r="AU1928" s="23">
        <f t="shared" si="5868"/>
        <v>0</v>
      </c>
      <c r="AV1928" s="23">
        <f t="shared" si="5868"/>
        <v>0</v>
      </c>
      <c r="AW1928" s="23">
        <f t="shared" si="5868"/>
        <v>0</v>
      </c>
      <c r="AX1928" s="23">
        <f t="shared" si="5868"/>
        <v>0</v>
      </c>
      <c r="AY1928" s="23">
        <f t="shared" si="5795"/>
        <v>200</v>
      </c>
      <c r="AZ1928" s="23">
        <f t="shared" si="5868"/>
        <v>0</v>
      </c>
      <c r="BA1928" s="23">
        <f t="shared" si="5796"/>
        <v>200</v>
      </c>
      <c r="BB1928" s="23">
        <f t="shared" si="5868"/>
        <v>0</v>
      </c>
      <c r="BC1928" s="23">
        <f t="shared" si="5868"/>
        <v>0</v>
      </c>
      <c r="BD1928" s="23">
        <f t="shared" si="5868"/>
        <v>0</v>
      </c>
      <c r="BE1928" s="23">
        <f t="shared" si="5868"/>
        <v>0</v>
      </c>
      <c r="BF1928" s="23">
        <f t="shared" si="5868"/>
        <v>0</v>
      </c>
      <c r="BG1928" s="23">
        <f t="shared" si="5868"/>
        <v>0</v>
      </c>
      <c r="BH1928" s="23">
        <f t="shared" si="5868"/>
        <v>0</v>
      </c>
      <c r="BI1928" s="23">
        <f t="shared" si="5868"/>
        <v>0</v>
      </c>
      <c r="BJ1928" s="23">
        <f t="shared" si="5868"/>
        <v>0</v>
      </c>
      <c r="BK1928" s="23">
        <f t="shared" si="5868"/>
        <v>0</v>
      </c>
      <c r="BL1928" s="23">
        <f t="shared" si="5868"/>
        <v>0</v>
      </c>
      <c r="BM1928" s="23">
        <f t="shared" si="5868"/>
        <v>0</v>
      </c>
      <c r="BN1928" s="23">
        <f t="shared" si="5868"/>
        <v>0</v>
      </c>
      <c r="BO1928" s="23">
        <f t="shared" si="5868"/>
        <v>0</v>
      </c>
      <c r="BP1928" s="23">
        <f t="shared" si="5868"/>
        <v>0</v>
      </c>
      <c r="BQ1928" s="23">
        <f t="shared" si="5868"/>
        <v>0</v>
      </c>
      <c r="BR1928" s="23">
        <f t="shared" si="5775"/>
        <v>200</v>
      </c>
      <c r="BS1928" s="23">
        <f t="shared" si="5776"/>
        <v>200</v>
      </c>
      <c r="BT1928" s="23">
        <f t="shared" si="5777"/>
        <v>200</v>
      </c>
      <c r="BU1928" s="23">
        <f t="shared" si="5868"/>
        <v>0</v>
      </c>
      <c r="BV1928" s="23">
        <f t="shared" si="5849"/>
        <v>200</v>
      </c>
      <c r="BW1928" s="23">
        <f t="shared" si="5868"/>
        <v>0</v>
      </c>
      <c r="BX1928" s="5"/>
    </row>
    <row r="1929" spans="1:76" ht="46.8" x14ac:dyDescent="0.3">
      <c r="A1929" s="12" t="s">
        <v>435</v>
      </c>
      <c r="B1929" s="12" t="s">
        <v>108</v>
      </c>
      <c r="C1929" s="12" t="s">
        <v>325</v>
      </c>
      <c r="D1929" s="12" t="s">
        <v>199</v>
      </c>
      <c r="E1929" s="12"/>
      <c r="F1929" s="14" t="s">
        <v>833</v>
      </c>
      <c r="G1929" s="20">
        <f>G1930</f>
        <v>200</v>
      </c>
      <c r="H1929" s="20">
        <f t="shared" si="5868"/>
        <v>200</v>
      </c>
      <c r="I1929" s="20">
        <f t="shared" si="5868"/>
        <v>200</v>
      </c>
      <c r="J1929" s="20">
        <f t="shared" si="5868"/>
        <v>0</v>
      </c>
      <c r="K1929" s="20">
        <f t="shared" si="5868"/>
        <v>0</v>
      </c>
      <c r="L1929" s="20">
        <f t="shared" si="5868"/>
        <v>0</v>
      </c>
      <c r="M1929" s="20">
        <f t="shared" si="5798"/>
        <v>200</v>
      </c>
      <c r="N1929" s="20">
        <f t="shared" si="5799"/>
        <v>200</v>
      </c>
      <c r="O1929" s="20">
        <f t="shared" si="5800"/>
        <v>200</v>
      </c>
      <c r="P1929" s="23">
        <f t="shared" si="5868"/>
        <v>0</v>
      </c>
      <c r="Q1929" s="23">
        <f t="shared" si="5868"/>
        <v>0</v>
      </c>
      <c r="R1929" s="23">
        <f t="shared" si="5868"/>
        <v>0</v>
      </c>
      <c r="S1929" s="23">
        <f t="shared" si="5868"/>
        <v>0</v>
      </c>
      <c r="T1929" s="23">
        <f t="shared" si="5868"/>
        <v>0</v>
      </c>
      <c r="U1929" s="23">
        <f t="shared" si="5868"/>
        <v>0</v>
      </c>
      <c r="V1929" s="23">
        <f t="shared" si="5868"/>
        <v>0</v>
      </c>
      <c r="W1929" s="23">
        <f t="shared" si="5868"/>
        <v>0</v>
      </c>
      <c r="X1929" s="23">
        <f t="shared" si="5868"/>
        <v>0</v>
      </c>
      <c r="Y1929" s="23">
        <f t="shared" si="5868"/>
        <v>0</v>
      </c>
      <c r="Z1929" s="23">
        <f t="shared" si="5791"/>
        <v>200</v>
      </c>
      <c r="AA1929" s="23">
        <f t="shared" si="5792"/>
        <v>200</v>
      </c>
      <c r="AB1929" s="23">
        <f t="shared" si="5793"/>
        <v>200</v>
      </c>
      <c r="AC1929" s="23">
        <f t="shared" si="5868"/>
        <v>0</v>
      </c>
      <c r="AD1929" s="23">
        <f t="shared" si="5868"/>
        <v>0</v>
      </c>
      <c r="AE1929" s="23">
        <f t="shared" si="5868"/>
        <v>0</v>
      </c>
      <c r="AF1929" s="23">
        <f t="shared" si="5868"/>
        <v>0</v>
      </c>
      <c r="AG1929" s="23">
        <f t="shared" si="5868"/>
        <v>0</v>
      </c>
      <c r="AH1929" s="23">
        <f t="shared" si="5868"/>
        <v>0</v>
      </c>
      <c r="AI1929" s="23">
        <f t="shared" si="5868"/>
        <v>0</v>
      </c>
      <c r="AJ1929" s="23">
        <f t="shared" si="5868"/>
        <v>0</v>
      </c>
      <c r="AK1929" s="23">
        <f t="shared" si="5868"/>
        <v>0</v>
      </c>
      <c r="AL1929" s="23">
        <f t="shared" si="5868"/>
        <v>0</v>
      </c>
      <c r="AM1929" s="23">
        <f t="shared" si="5868"/>
        <v>0</v>
      </c>
      <c r="AN1929" s="23">
        <f t="shared" si="5868"/>
        <v>0</v>
      </c>
      <c r="AO1929" s="23">
        <f t="shared" si="5838"/>
        <v>200</v>
      </c>
      <c r="AP1929" s="23">
        <f t="shared" si="5839"/>
        <v>200</v>
      </c>
      <c r="AQ1929" s="23">
        <f t="shared" si="5840"/>
        <v>200</v>
      </c>
      <c r="AR1929" s="23">
        <f t="shared" si="5868"/>
        <v>0</v>
      </c>
      <c r="AS1929" s="23">
        <f t="shared" si="5842"/>
        <v>200</v>
      </c>
      <c r="AT1929" s="23">
        <f t="shared" si="5868"/>
        <v>0</v>
      </c>
      <c r="AU1929" s="23">
        <f t="shared" si="5868"/>
        <v>0</v>
      </c>
      <c r="AV1929" s="23">
        <f t="shared" si="5868"/>
        <v>0</v>
      </c>
      <c r="AW1929" s="23">
        <f t="shared" si="5868"/>
        <v>0</v>
      </c>
      <c r="AX1929" s="23">
        <f t="shared" si="5868"/>
        <v>0</v>
      </c>
      <c r="AY1929" s="23">
        <f t="shared" si="5795"/>
        <v>200</v>
      </c>
      <c r="AZ1929" s="23">
        <f t="shared" si="5868"/>
        <v>0</v>
      </c>
      <c r="BA1929" s="23">
        <f t="shared" si="5796"/>
        <v>200</v>
      </c>
      <c r="BB1929" s="23">
        <f t="shared" si="5868"/>
        <v>0</v>
      </c>
      <c r="BC1929" s="23">
        <f t="shared" si="5868"/>
        <v>0</v>
      </c>
      <c r="BD1929" s="23">
        <f t="shared" si="5868"/>
        <v>0</v>
      </c>
      <c r="BE1929" s="23">
        <f t="shared" si="5868"/>
        <v>0</v>
      </c>
      <c r="BF1929" s="23">
        <f t="shared" si="5868"/>
        <v>0</v>
      </c>
      <c r="BG1929" s="23">
        <f t="shared" si="5868"/>
        <v>0</v>
      </c>
      <c r="BH1929" s="23">
        <f t="shared" si="5868"/>
        <v>0</v>
      </c>
      <c r="BI1929" s="23">
        <f t="shared" si="5868"/>
        <v>0</v>
      </c>
      <c r="BJ1929" s="23">
        <f t="shared" si="5868"/>
        <v>0</v>
      </c>
      <c r="BK1929" s="23">
        <f t="shared" si="5868"/>
        <v>0</v>
      </c>
      <c r="BL1929" s="23">
        <f t="shared" si="5868"/>
        <v>0</v>
      </c>
      <c r="BM1929" s="23">
        <f t="shared" si="5868"/>
        <v>0</v>
      </c>
      <c r="BN1929" s="23">
        <f t="shared" si="5868"/>
        <v>0</v>
      </c>
      <c r="BO1929" s="23">
        <f t="shared" si="5868"/>
        <v>0</v>
      </c>
      <c r="BP1929" s="23">
        <f t="shared" si="5868"/>
        <v>0</v>
      </c>
      <c r="BQ1929" s="23">
        <f t="shared" si="5868"/>
        <v>0</v>
      </c>
      <c r="BR1929" s="23">
        <f t="shared" si="5775"/>
        <v>200</v>
      </c>
      <c r="BS1929" s="23">
        <f t="shared" si="5776"/>
        <v>200</v>
      </c>
      <c r="BT1929" s="23">
        <f t="shared" si="5777"/>
        <v>200</v>
      </c>
      <c r="BU1929" s="23">
        <f t="shared" si="5868"/>
        <v>0</v>
      </c>
      <c r="BV1929" s="23">
        <f t="shared" si="5849"/>
        <v>200</v>
      </c>
      <c r="BW1929" s="23">
        <f t="shared" si="5868"/>
        <v>0</v>
      </c>
      <c r="BX1929" s="5"/>
    </row>
    <row r="1930" spans="1:76" ht="31.2" x14ac:dyDescent="0.3">
      <c r="A1930" s="12" t="s">
        <v>435</v>
      </c>
      <c r="B1930" s="12" t="s">
        <v>108</v>
      </c>
      <c r="C1930" s="12" t="s">
        <v>325</v>
      </c>
      <c r="D1930" s="12" t="s">
        <v>180</v>
      </c>
      <c r="E1930" s="12"/>
      <c r="F1930" s="14" t="s">
        <v>834</v>
      </c>
      <c r="G1930" s="20">
        <f>G1931</f>
        <v>200</v>
      </c>
      <c r="H1930" s="20">
        <f t="shared" si="5868"/>
        <v>200</v>
      </c>
      <c r="I1930" s="20">
        <f t="shared" si="5868"/>
        <v>200</v>
      </c>
      <c r="J1930" s="20">
        <f t="shared" si="5868"/>
        <v>0</v>
      </c>
      <c r="K1930" s="20">
        <f t="shared" si="5868"/>
        <v>0</v>
      </c>
      <c r="L1930" s="20">
        <f t="shared" si="5868"/>
        <v>0</v>
      </c>
      <c r="M1930" s="20">
        <f t="shared" si="5798"/>
        <v>200</v>
      </c>
      <c r="N1930" s="20">
        <f t="shared" si="5799"/>
        <v>200</v>
      </c>
      <c r="O1930" s="20">
        <f t="shared" si="5800"/>
        <v>200</v>
      </c>
      <c r="P1930" s="23">
        <f t="shared" si="5868"/>
        <v>0</v>
      </c>
      <c r="Q1930" s="23">
        <f t="shared" si="5868"/>
        <v>0</v>
      </c>
      <c r="R1930" s="23">
        <f t="shared" si="5868"/>
        <v>0</v>
      </c>
      <c r="S1930" s="23">
        <f t="shared" si="5868"/>
        <v>0</v>
      </c>
      <c r="T1930" s="23">
        <f t="shared" si="5868"/>
        <v>0</v>
      </c>
      <c r="U1930" s="23">
        <f t="shared" si="5868"/>
        <v>0</v>
      </c>
      <c r="V1930" s="23">
        <f t="shared" si="5868"/>
        <v>0</v>
      </c>
      <c r="W1930" s="23">
        <f t="shared" si="5868"/>
        <v>0</v>
      </c>
      <c r="X1930" s="23">
        <f t="shared" si="5868"/>
        <v>0</v>
      </c>
      <c r="Y1930" s="23">
        <f t="shared" si="5868"/>
        <v>0</v>
      </c>
      <c r="Z1930" s="23">
        <f t="shared" si="5791"/>
        <v>200</v>
      </c>
      <c r="AA1930" s="23">
        <f t="shared" si="5792"/>
        <v>200</v>
      </c>
      <c r="AB1930" s="23">
        <f t="shared" si="5793"/>
        <v>200</v>
      </c>
      <c r="AC1930" s="23">
        <f t="shared" si="5868"/>
        <v>0</v>
      </c>
      <c r="AD1930" s="23">
        <f t="shared" si="5868"/>
        <v>0</v>
      </c>
      <c r="AE1930" s="23">
        <f t="shared" si="5868"/>
        <v>0</v>
      </c>
      <c r="AF1930" s="23">
        <f t="shared" si="5868"/>
        <v>0</v>
      </c>
      <c r="AG1930" s="23">
        <f t="shared" si="5868"/>
        <v>0</v>
      </c>
      <c r="AH1930" s="23">
        <f t="shared" si="5868"/>
        <v>0</v>
      </c>
      <c r="AI1930" s="23">
        <f t="shared" si="5868"/>
        <v>0</v>
      </c>
      <c r="AJ1930" s="23">
        <f t="shared" si="5868"/>
        <v>0</v>
      </c>
      <c r="AK1930" s="23">
        <f t="shared" si="5868"/>
        <v>0</v>
      </c>
      <c r="AL1930" s="23">
        <f t="shared" si="5868"/>
        <v>0</v>
      </c>
      <c r="AM1930" s="23">
        <f t="shared" si="5868"/>
        <v>0</v>
      </c>
      <c r="AN1930" s="23">
        <f t="shared" si="5868"/>
        <v>0</v>
      </c>
      <c r="AO1930" s="23">
        <f t="shared" si="5838"/>
        <v>200</v>
      </c>
      <c r="AP1930" s="23">
        <f t="shared" si="5839"/>
        <v>200</v>
      </c>
      <c r="AQ1930" s="23">
        <f t="shared" si="5840"/>
        <v>200</v>
      </c>
      <c r="AR1930" s="23">
        <f t="shared" si="5868"/>
        <v>0</v>
      </c>
      <c r="AS1930" s="23">
        <f t="shared" si="5842"/>
        <v>200</v>
      </c>
      <c r="AT1930" s="23">
        <f t="shared" si="5868"/>
        <v>0</v>
      </c>
      <c r="AU1930" s="23">
        <f t="shared" si="5868"/>
        <v>0</v>
      </c>
      <c r="AV1930" s="23">
        <f t="shared" si="5868"/>
        <v>0</v>
      </c>
      <c r="AW1930" s="23">
        <f t="shared" si="5868"/>
        <v>0</v>
      </c>
      <c r="AX1930" s="23">
        <f t="shared" si="5868"/>
        <v>0</v>
      </c>
      <c r="AY1930" s="23">
        <f t="shared" si="5795"/>
        <v>200</v>
      </c>
      <c r="AZ1930" s="23">
        <f t="shared" si="5868"/>
        <v>0</v>
      </c>
      <c r="BA1930" s="23">
        <f t="shared" si="5796"/>
        <v>200</v>
      </c>
      <c r="BB1930" s="23">
        <f t="shared" si="5868"/>
        <v>0</v>
      </c>
      <c r="BC1930" s="23">
        <f t="shared" si="5868"/>
        <v>0</v>
      </c>
      <c r="BD1930" s="23">
        <f t="shared" si="5868"/>
        <v>0</v>
      </c>
      <c r="BE1930" s="23">
        <f t="shared" si="5868"/>
        <v>0</v>
      </c>
      <c r="BF1930" s="23">
        <f t="shared" si="5868"/>
        <v>0</v>
      </c>
      <c r="BG1930" s="23">
        <f t="shared" si="5868"/>
        <v>0</v>
      </c>
      <c r="BH1930" s="23">
        <f t="shared" si="5868"/>
        <v>0</v>
      </c>
      <c r="BI1930" s="23">
        <f t="shared" si="5868"/>
        <v>0</v>
      </c>
      <c r="BJ1930" s="23">
        <f t="shared" si="5868"/>
        <v>0</v>
      </c>
      <c r="BK1930" s="23">
        <f t="shared" si="5868"/>
        <v>0</v>
      </c>
      <c r="BL1930" s="23">
        <f t="shared" si="5868"/>
        <v>0</v>
      </c>
      <c r="BM1930" s="23">
        <f t="shared" si="5868"/>
        <v>0</v>
      </c>
      <c r="BN1930" s="23">
        <f t="shared" si="5868"/>
        <v>0</v>
      </c>
      <c r="BO1930" s="23">
        <f t="shared" si="5868"/>
        <v>0</v>
      </c>
      <c r="BP1930" s="23">
        <f t="shared" si="5868"/>
        <v>0</v>
      </c>
      <c r="BQ1930" s="23">
        <f t="shared" si="5868"/>
        <v>0</v>
      </c>
      <c r="BR1930" s="23">
        <f t="shared" si="5775"/>
        <v>200</v>
      </c>
      <c r="BS1930" s="23">
        <f t="shared" si="5776"/>
        <v>200</v>
      </c>
      <c r="BT1930" s="23">
        <f t="shared" si="5777"/>
        <v>200</v>
      </c>
      <c r="BU1930" s="23">
        <f t="shared" si="5868"/>
        <v>0</v>
      </c>
      <c r="BV1930" s="23">
        <f t="shared" si="5849"/>
        <v>200</v>
      </c>
      <c r="BW1930" s="23">
        <f t="shared" si="5868"/>
        <v>0</v>
      </c>
    </row>
    <row r="1931" spans="1:76" ht="31.2" x14ac:dyDescent="0.3">
      <c r="A1931" s="12" t="s">
        <v>435</v>
      </c>
      <c r="B1931" s="12" t="s">
        <v>108</v>
      </c>
      <c r="C1931" s="12" t="s">
        <v>325</v>
      </c>
      <c r="D1931" s="12" t="s">
        <v>180</v>
      </c>
      <c r="E1931" s="12" t="s">
        <v>7</v>
      </c>
      <c r="F1931" s="14" t="s">
        <v>383</v>
      </c>
      <c r="G1931" s="20">
        <f>G1932</f>
        <v>200</v>
      </c>
      <c r="H1931" s="20">
        <f t="shared" si="5868"/>
        <v>200</v>
      </c>
      <c r="I1931" s="20">
        <f t="shared" si="5868"/>
        <v>200</v>
      </c>
      <c r="J1931" s="20">
        <f t="shared" si="5868"/>
        <v>0</v>
      </c>
      <c r="K1931" s="20">
        <f t="shared" si="5868"/>
        <v>0</v>
      </c>
      <c r="L1931" s="20">
        <f t="shared" si="5868"/>
        <v>0</v>
      </c>
      <c r="M1931" s="20">
        <f t="shared" si="5798"/>
        <v>200</v>
      </c>
      <c r="N1931" s="20">
        <f t="shared" si="5799"/>
        <v>200</v>
      </c>
      <c r="O1931" s="20">
        <f t="shared" si="5800"/>
        <v>200</v>
      </c>
      <c r="P1931" s="23">
        <f t="shared" si="5868"/>
        <v>0</v>
      </c>
      <c r="Q1931" s="23">
        <f t="shared" si="5868"/>
        <v>0</v>
      </c>
      <c r="R1931" s="23">
        <f t="shared" si="5868"/>
        <v>0</v>
      </c>
      <c r="S1931" s="23">
        <f t="shared" si="5868"/>
        <v>0</v>
      </c>
      <c r="T1931" s="23">
        <f t="shared" si="5868"/>
        <v>0</v>
      </c>
      <c r="U1931" s="23">
        <f t="shared" si="5868"/>
        <v>0</v>
      </c>
      <c r="V1931" s="23">
        <f t="shared" si="5868"/>
        <v>0</v>
      </c>
      <c r="W1931" s="23">
        <f t="shared" si="5868"/>
        <v>0</v>
      </c>
      <c r="X1931" s="23">
        <f t="shared" si="5868"/>
        <v>0</v>
      </c>
      <c r="Y1931" s="23">
        <f t="shared" si="5868"/>
        <v>0</v>
      </c>
      <c r="Z1931" s="23">
        <f t="shared" si="5791"/>
        <v>200</v>
      </c>
      <c r="AA1931" s="23">
        <f t="shared" si="5792"/>
        <v>200</v>
      </c>
      <c r="AB1931" s="23">
        <f t="shared" si="5793"/>
        <v>200</v>
      </c>
      <c r="AC1931" s="23">
        <f t="shared" si="5868"/>
        <v>0</v>
      </c>
      <c r="AD1931" s="23">
        <f t="shared" si="5868"/>
        <v>0</v>
      </c>
      <c r="AE1931" s="23">
        <f t="shared" si="5868"/>
        <v>0</v>
      </c>
      <c r="AF1931" s="23">
        <f t="shared" si="5868"/>
        <v>0</v>
      </c>
      <c r="AG1931" s="23">
        <f t="shared" si="5868"/>
        <v>0</v>
      </c>
      <c r="AH1931" s="23">
        <f t="shared" si="5868"/>
        <v>0</v>
      </c>
      <c r="AI1931" s="23">
        <f t="shared" si="5868"/>
        <v>0</v>
      </c>
      <c r="AJ1931" s="23">
        <f t="shared" si="5868"/>
        <v>0</v>
      </c>
      <c r="AK1931" s="23">
        <f t="shared" si="5868"/>
        <v>0</v>
      </c>
      <c r="AL1931" s="23">
        <f t="shared" si="5868"/>
        <v>0</v>
      </c>
      <c r="AM1931" s="23">
        <f t="shared" si="5868"/>
        <v>0</v>
      </c>
      <c r="AN1931" s="23">
        <f t="shared" si="5868"/>
        <v>0</v>
      </c>
      <c r="AO1931" s="23">
        <f t="shared" si="5838"/>
        <v>200</v>
      </c>
      <c r="AP1931" s="23">
        <f t="shared" si="5839"/>
        <v>200</v>
      </c>
      <c r="AQ1931" s="23">
        <f t="shared" si="5840"/>
        <v>200</v>
      </c>
      <c r="AR1931" s="23">
        <f t="shared" si="5868"/>
        <v>0</v>
      </c>
      <c r="AS1931" s="23">
        <f t="shared" si="5842"/>
        <v>200</v>
      </c>
      <c r="AT1931" s="23">
        <f t="shared" si="5868"/>
        <v>0</v>
      </c>
      <c r="AU1931" s="23">
        <f t="shared" si="5868"/>
        <v>0</v>
      </c>
      <c r="AV1931" s="23">
        <f t="shared" si="5868"/>
        <v>0</v>
      </c>
      <c r="AW1931" s="23">
        <f t="shared" si="5868"/>
        <v>0</v>
      </c>
      <c r="AX1931" s="23">
        <f t="shared" si="5868"/>
        <v>0</v>
      </c>
      <c r="AY1931" s="23">
        <f t="shared" si="5795"/>
        <v>200</v>
      </c>
      <c r="AZ1931" s="23">
        <f t="shared" si="5868"/>
        <v>0</v>
      </c>
      <c r="BA1931" s="23">
        <f t="shared" si="5796"/>
        <v>200</v>
      </c>
      <c r="BB1931" s="23">
        <f t="shared" si="5868"/>
        <v>0</v>
      </c>
      <c r="BC1931" s="23">
        <f t="shared" si="5868"/>
        <v>0</v>
      </c>
      <c r="BD1931" s="23">
        <f t="shared" si="5868"/>
        <v>0</v>
      </c>
      <c r="BE1931" s="23">
        <f t="shared" si="5868"/>
        <v>0</v>
      </c>
      <c r="BF1931" s="23">
        <f t="shared" si="5868"/>
        <v>0</v>
      </c>
      <c r="BG1931" s="23">
        <f t="shared" si="5868"/>
        <v>0</v>
      </c>
      <c r="BH1931" s="23">
        <f t="shared" si="5868"/>
        <v>0</v>
      </c>
      <c r="BI1931" s="23">
        <f t="shared" si="5868"/>
        <v>0</v>
      </c>
      <c r="BJ1931" s="23">
        <f t="shared" si="5868"/>
        <v>0</v>
      </c>
      <c r="BK1931" s="23">
        <f t="shared" si="5868"/>
        <v>0</v>
      </c>
      <c r="BL1931" s="23">
        <f t="shared" si="5868"/>
        <v>0</v>
      </c>
      <c r="BM1931" s="23">
        <f t="shared" si="5868"/>
        <v>0</v>
      </c>
      <c r="BN1931" s="23">
        <f t="shared" si="5868"/>
        <v>0</v>
      </c>
      <c r="BO1931" s="23">
        <f t="shared" si="5868"/>
        <v>0</v>
      </c>
      <c r="BP1931" s="23">
        <f t="shared" si="5868"/>
        <v>0</v>
      </c>
      <c r="BQ1931" s="23">
        <f t="shared" si="5868"/>
        <v>0</v>
      </c>
      <c r="BR1931" s="23">
        <f t="shared" si="5775"/>
        <v>200</v>
      </c>
      <c r="BS1931" s="23">
        <f t="shared" si="5776"/>
        <v>200</v>
      </c>
      <c r="BT1931" s="23">
        <f t="shared" si="5777"/>
        <v>200</v>
      </c>
      <c r="BU1931" s="23">
        <f t="shared" si="5868"/>
        <v>0</v>
      </c>
      <c r="BV1931" s="23">
        <f t="shared" si="5849"/>
        <v>200</v>
      </c>
      <c r="BW1931" s="23">
        <f t="shared" si="5868"/>
        <v>0</v>
      </c>
    </row>
    <row r="1932" spans="1:76" ht="31.2" x14ac:dyDescent="0.3">
      <c r="A1932" s="12" t="s">
        <v>435</v>
      </c>
      <c r="B1932" s="12" t="s">
        <v>108</v>
      </c>
      <c r="C1932" s="12" t="s">
        <v>325</v>
      </c>
      <c r="D1932" s="12" t="s">
        <v>180</v>
      </c>
      <c r="E1932" s="12">
        <v>240</v>
      </c>
      <c r="F1932" s="14" t="s">
        <v>372</v>
      </c>
      <c r="G1932" s="20">
        <v>200</v>
      </c>
      <c r="H1932" s="20">
        <v>200</v>
      </c>
      <c r="I1932" s="20">
        <v>200</v>
      </c>
      <c r="J1932" s="20"/>
      <c r="K1932" s="20"/>
      <c r="L1932" s="20"/>
      <c r="M1932" s="20">
        <f t="shared" si="5798"/>
        <v>200</v>
      </c>
      <c r="N1932" s="20">
        <f t="shared" si="5799"/>
        <v>200</v>
      </c>
      <c r="O1932" s="20">
        <f t="shared" si="5800"/>
        <v>200</v>
      </c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>
        <f t="shared" si="5791"/>
        <v>200</v>
      </c>
      <c r="AA1932" s="23">
        <f t="shared" si="5792"/>
        <v>200</v>
      </c>
      <c r="AB1932" s="23">
        <f t="shared" si="5793"/>
        <v>200</v>
      </c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>
        <f t="shared" si="5838"/>
        <v>200</v>
      </c>
      <c r="AP1932" s="23">
        <f t="shared" si="5839"/>
        <v>200</v>
      </c>
      <c r="AQ1932" s="23">
        <f t="shared" si="5840"/>
        <v>200</v>
      </c>
      <c r="AR1932" s="23"/>
      <c r="AS1932" s="23">
        <f t="shared" si="5842"/>
        <v>200</v>
      </c>
      <c r="AT1932" s="23"/>
      <c r="AU1932" s="23"/>
      <c r="AV1932" s="23"/>
      <c r="AW1932" s="23"/>
      <c r="AX1932" s="23"/>
      <c r="AY1932" s="23">
        <f t="shared" si="5795"/>
        <v>200</v>
      </c>
      <c r="AZ1932" s="23"/>
      <c r="BA1932" s="23">
        <f t="shared" si="5796"/>
        <v>200</v>
      </c>
      <c r="BB1932" s="23"/>
      <c r="BC1932" s="23"/>
      <c r="BD1932" s="23"/>
      <c r="BE1932" s="23"/>
      <c r="BF1932" s="23"/>
      <c r="BG1932" s="23"/>
      <c r="BH1932" s="23"/>
      <c r="BI1932" s="23"/>
      <c r="BJ1932" s="23"/>
      <c r="BK1932" s="23"/>
      <c r="BL1932" s="23"/>
      <c r="BM1932" s="23"/>
      <c r="BN1932" s="23"/>
      <c r="BO1932" s="23"/>
      <c r="BP1932" s="23"/>
      <c r="BQ1932" s="23"/>
      <c r="BR1932" s="23">
        <f t="shared" si="5775"/>
        <v>200</v>
      </c>
      <c r="BS1932" s="23">
        <f t="shared" si="5776"/>
        <v>200</v>
      </c>
      <c r="BT1932" s="23">
        <f t="shared" si="5777"/>
        <v>200</v>
      </c>
      <c r="BU1932" s="23"/>
      <c r="BV1932" s="23">
        <f t="shared" si="5849"/>
        <v>200</v>
      </c>
      <c r="BW1932" s="23"/>
    </row>
    <row r="1933" spans="1:76" ht="46.8" x14ac:dyDescent="0.3">
      <c r="A1933" s="12" t="s">
        <v>435</v>
      </c>
      <c r="B1933" s="12" t="s">
        <v>108</v>
      </c>
      <c r="C1933" s="12" t="s">
        <v>325</v>
      </c>
      <c r="D1933" s="12" t="s">
        <v>148</v>
      </c>
      <c r="E1933" s="12"/>
      <c r="F1933" s="14" t="s">
        <v>161</v>
      </c>
      <c r="G1933" s="20">
        <f>G1934</f>
        <v>581.5</v>
      </c>
      <c r="H1933" s="20">
        <f t="shared" ref="H1933:BW1936" si="5869">H1934</f>
        <v>891.6</v>
      </c>
      <c r="I1933" s="20">
        <f t="shared" si="5869"/>
        <v>926.5</v>
      </c>
      <c r="J1933" s="20">
        <f t="shared" si="5869"/>
        <v>0</v>
      </c>
      <c r="K1933" s="20">
        <f t="shared" si="5869"/>
        <v>0</v>
      </c>
      <c r="L1933" s="20">
        <f t="shared" si="5869"/>
        <v>0</v>
      </c>
      <c r="M1933" s="20">
        <f t="shared" si="5798"/>
        <v>581.5</v>
      </c>
      <c r="N1933" s="20">
        <f t="shared" si="5799"/>
        <v>891.6</v>
      </c>
      <c r="O1933" s="20">
        <f t="shared" si="5800"/>
        <v>926.5</v>
      </c>
      <c r="P1933" s="23">
        <f t="shared" si="5869"/>
        <v>0</v>
      </c>
      <c r="Q1933" s="23">
        <f t="shared" si="5869"/>
        <v>0</v>
      </c>
      <c r="R1933" s="23">
        <f t="shared" si="5869"/>
        <v>0</v>
      </c>
      <c r="S1933" s="23">
        <f t="shared" si="5869"/>
        <v>0</v>
      </c>
      <c r="T1933" s="23">
        <f t="shared" si="5869"/>
        <v>0</v>
      </c>
      <c r="U1933" s="23">
        <f t="shared" si="5869"/>
        <v>0</v>
      </c>
      <c r="V1933" s="23">
        <f t="shared" si="5869"/>
        <v>0</v>
      </c>
      <c r="W1933" s="23">
        <f t="shared" si="5869"/>
        <v>0</v>
      </c>
      <c r="X1933" s="23">
        <f t="shared" si="5869"/>
        <v>0</v>
      </c>
      <c r="Y1933" s="23">
        <f t="shared" si="5869"/>
        <v>0</v>
      </c>
      <c r="Z1933" s="23">
        <f t="shared" si="5791"/>
        <v>581.5</v>
      </c>
      <c r="AA1933" s="23">
        <f t="shared" si="5792"/>
        <v>891.6</v>
      </c>
      <c r="AB1933" s="23">
        <f t="shared" si="5793"/>
        <v>926.5</v>
      </c>
      <c r="AC1933" s="23">
        <f t="shared" si="5869"/>
        <v>0</v>
      </c>
      <c r="AD1933" s="23">
        <f t="shared" si="5869"/>
        <v>0</v>
      </c>
      <c r="AE1933" s="23">
        <f t="shared" si="5869"/>
        <v>0</v>
      </c>
      <c r="AF1933" s="23">
        <f t="shared" si="5869"/>
        <v>0</v>
      </c>
      <c r="AG1933" s="23">
        <f t="shared" si="5869"/>
        <v>0</v>
      </c>
      <c r="AH1933" s="23">
        <f t="shared" si="5869"/>
        <v>0</v>
      </c>
      <c r="AI1933" s="23">
        <f t="shared" si="5869"/>
        <v>0</v>
      </c>
      <c r="AJ1933" s="23">
        <f t="shared" si="5869"/>
        <v>0</v>
      </c>
      <c r="AK1933" s="23">
        <f t="shared" si="5869"/>
        <v>0</v>
      </c>
      <c r="AL1933" s="23">
        <f t="shared" si="5869"/>
        <v>0</v>
      </c>
      <c r="AM1933" s="23">
        <f t="shared" si="5869"/>
        <v>0</v>
      </c>
      <c r="AN1933" s="23">
        <f t="shared" si="5869"/>
        <v>0</v>
      </c>
      <c r="AO1933" s="23">
        <f t="shared" si="5838"/>
        <v>581.5</v>
      </c>
      <c r="AP1933" s="23">
        <f t="shared" si="5839"/>
        <v>891.6</v>
      </c>
      <c r="AQ1933" s="23">
        <f t="shared" si="5840"/>
        <v>926.5</v>
      </c>
      <c r="AR1933" s="23">
        <f t="shared" si="5869"/>
        <v>0</v>
      </c>
      <c r="AS1933" s="23">
        <f t="shared" si="5842"/>
        <v>581.5</v>
      </c>
      <c r="AT1933" s="23">
        <f t="shared" si="5869"/>
        <v>0</v>
      </c>
      <c r="AU1933" s="23">
        <f t="shared" si="5869"/>
        <v>0</v>
      </c>
      <c r="AV1933" s="23">
        <f t="shared" si="5869"/>
        <v>0</v>
      </c>
      <c r="AW1933" s="23">
        <f t="shared" si="5869"/>
        <v>0</v>
      </c>
      <c r="AX1933" s="23">
        <f t="shared" si="5869"/>
        <v>0</v>
      </c>
      <c r="AY1933" s="23">
        <f t="shared" si="5795"/>
        <v>581.5</v>
      </c>
      <c r="AZ1933" s="23">
        <f t="shared" si="5869"/>
        <v>0</v>
      </c>
      <c r="BA1933" s="23">
        <f t="shared" si="5796"/>
        <v>581.5</v>
      </c>
      <c r="BB1933" s="23">
        <f t="shared" si="5869"/>
        <v>0</v>
      </c>
      <c r="BC1933" s="23">
        <f t="shared" si="5869"/>
        <v>0</v>
      </c>
      <c r="BD1933" s="23">
        <f t="shared" si="5869"/>
        <v>0</v>
      </c>
      <c r="BE1933" s="23">
        <f t="shared" si="5869"/>
        <v>0</v>
      </c>
      <c r="BF1933" s="23">
        <f t="shared" si="5869"/>
        <v>0</v>
      </c>
      <c r="BG1933" s="23">
        <f t="shared" si="5869"/>
        <v>0</v>
      </c>
      <c r="BH1933" s="23">
        <f t="shared" si="5869"/>
        <v>0</v>
      </c>
      <c r="BI1933" s="23">
        <f t="shared" si="5869"/>
        <v>0</v>
      </c>
      <c r="BJ1933" s="23">
        <f t="shared" si="5869"/>
        <v>0</v>
      </c>
      <c r="BK1933" s="23">
        <f t="shared" si="5869"/>
        <v>0</v>
      </c>
      <c r="BL1933" s="23">
        <f t="shared" si="5869"/>
        <v>0</v>
      </c>
      <c r="BM1933" s="23">
        <f t="shared" si="5869"/>
        <v>0</v>
      </c>
      <c r="BN1933" s="23">
        <f t="shared" si="5869"/>
        <v>0</v>
      </c>
      <c r="BO1933" s="23">
        <f t="shared" si="5869"/>
        <v>0</v>
      </c>
      <c r="BP1933" s="23">
        <f t="shared" si="5869"/>
        <v>0</v>
      </c>
      <c r="BQ1933" s="23">
        <f t="shared" si="5869"/>
        <v>0</v>
      </c>
      <c r="BR1933" s="23">
        <f t="shared" si="5775"/>
        <v>581.5</v>
      </c>
      <c r="BS1933" s="23">
        <f t="shared" si="5776"/>
        <v>891.6</v>
      </c>
      <c r="BT1933" s="23">
        <f t="shared" si="5777"/>
        <v>926.5</v>
      </c>
      <c r="BU1933" s="23">
        <f t="shared" si="5869"/>
        <v>0</v>
      </c>
      <c r="BV1933" s="23">
        <f t="shared" si="5849"/>
        <v>581.5</v>
      </c>
      <c r="BW1933" s="23">
        <f t="shared" si="5869"/>
        <v>0</v>
      </c>
      <c r="BX1933" s="5"/>
    </row>
    <row r="1934" spans="1:76" ht="31.2" x14ac:dyDescent="0.3">
      <c r="A1934" s="12" t="s">
        <v>435</v>
      </c>
      <c r="B1934" s="12" t="s">
        <v>108</v>
      </c>
      <c r="C1934" s="12" t="s">
        <v>325</v>
      </c>
      <c r="D1934" s="12" t="s">
        <v>350</v>
      </c>
      <c r="E1934" s="12"/>
      <c r="F1934" s="14" t="s">
        <v>422</v>
      </c>
      <c r="G1934" s="20">
        <f>G1935+G1938</f>
        <v>581.5</v>
      </c>
      <c r="H1934" s="20">
        <f t="shared" ref="H1934:L1934" si="5870">H1935+H1938</f>
        <v>891.6</v>
      </c>
      <c r="I1934" s="20">
        <f t="shared" si="5870"/>
        <v>926.5</v>
      </c>
      <c r="J1934" s="20">
        <f t="shared" si="5870"/>
        <v>0</v>
      </c>
      <c r="K1934" s="20">
        <f t="shared" si="5870"/>
        <v>0</v>
      </c>
      <c r="L1934" s="20">
        <f t="shared" si="5870"/>
        <v>0</v>
      </c>
      <c r="M1934" s="20">
        <f t="shared" si="5798"/>
        <v>581.5</v>
      </c>
      <c r="N1934" s="20">
        <f t="shared" si="5799"/>
        <v>891.6</v>
      </c>
      <c r="O1934" s="20">
        <f t="shared" si="5800"/>
        <v>926.5</v>
      </c>
      <c r="P1934" s="23">
        <f t="shared" ref="P1934:Q1934" si="5871">P1935+P1938</f>
        <v>0</v>
      </c>
      <c r="Q1934" s="23">
        <f t="shared" si="5871"/>
        <v>0</v>
      </c>
      <c r="R1934" s="23">
        <f t="shared" ref="R1934:T1934" si="5872">R1935+R1938</f>
        <v>0</v>
      </c>
      <c r="S1934" s="23">
        <f t="shared" si="5872"/>
        <v>0</v>
      </c>
      <c r="T1934" s="23">
        <f t="shared" si="5872"/>
        <v>0</v>
      </c>
      <c r="U1934" s="23">
        <f t="shared" ref="U1934:W1934" si="5873">U1935+U1938</f>
        <v>0</v>
      </c>
      <c r="V1934" s="23">
        <f t="shared" si="5873"/>
        <v>0</v>
      </c>
      <c r="W1934" s="23">
        <f t="shared" si="5873"/>
        <v>0</v>
      </c>
      <c r="X1934" s="23">
        <f t="shared" ref="X1934:Y1934" si="5874">X1935+X1938</f>
        <v>0</v>
      </c>
      <c r="Y1934" s="23">
        <f t="shared" si="5874"/>
        <v>0</v>
      </c>
      <c r="Z1934" s="23">
        <f t="shared" si="5791"/>
        <v>581.5</v>
      </c>
      <c r="AA1934" s="23">
        <f t="shared" si="5792"/>
        <v>891.6</v>
      </c>
      <c r="AB1934" s="23">
        <f t="shared" si="5793"/>
        <v>926.5</v>
      </c>
      <c r="AC1934" s="23">
        <f t="shared" ref="AC1934:AL1934" si="5875">AC1935+AC1938</f>
        <v>0</v>
      </c>
      <c r="AD1934" s="23">
        <f t="shared" si="5875"/>
        <v>0</v>
      </c>
      <c r="AE1934" s="23">
        <f t="shared" ref="AE1934" si="5876">AE1935+AE1938</f>
        <v>0</v>
      </c>
      <c r="AF1934" s="23">
        <f t="shared" si="5875"/>
        <v>0</v>
      </c>
      <c r="AG1934" s="23">
        <f t="shared" si="5875"/>
        <v>0</v>
      </c>
      <c r="AH1934" s="23">
        <f t="shared" si="5875"/>
        <v>0</v>
      </c>
      <c r="AI1934" s="23">
        <f t="shared" ref="AI1934" si="5877">AI1935+AI1938</f>
        <v>0</v>
      </c>
      <c r="AJ1934" s="23">
        <f t="shared" si="5875"/>
        <v>0</v>
      </c>
      <c r="AK1934" s="23">
        <f t="shared" si="5875"/>
        <v>0</v>
      </c>
      <c r="AL1934" s="23">
        <f t="shared" si="5875"/>
        <v>0</v>
      </c>
      <c r="AM1934" s="23">
        <f t="shared" ref="AM1934:BW1934" si="5878">AM1935+AM1938</f>
        <v>0</v>
      </c>
      <c r="AN1934" s="23">
        <f t="shared" si="5878"/>
        <v>0</v>
      </c>
      <c r="AO1934" s="23">
        <f t="shared" si="5838"/>
        <v>581.5</v>
      </c>
      <c r="AP1934" s="23">
        <f t="shared" si="5839"/>
        <v>891.6</v>
      </c>
      <c r="AQ1934" s="23">
        <f t="shared" si="5840"/>
        <v>926.5</v>
      </c>
      <c r="AR1934" s="23">
        <f t="shared" ref="AR1934" si="5879">AR1935+AR1938</f>
        <v>0</v>
      </c>
      <c r="AS1934" s="23">
        <f t="shared" si="5842"/>
        <v>581.5</v>
      </c>
      <c r="AT1934" s="23">
        <f t="shared" ref="AT1934:AX1934" si="5880">AT1935+AT1938</f>
        <v>0</v>
      </c>
      <c r="AU1934" s="23">
        <f t="shared" si="5880"/>
        <v>0</v>
      </c>
      <c r="AV1934" s="23">
        <f t="shared" si="5880"/>
        <v>0</v>
      </c>
      <c r="AW1934" s="23">
        <f t="shared" si="5880"/>
        <v>0</v>
      </c>
      <c r="AX1934" s="23">
        <f t="shared" si="5880"/>
        <v>0</v>
      </c>
      <c r="AY1934" s="23">
        <f t="shared" si="5795"/>
        <v>581.5</v>
      </c>
      <c r="AZ1934" s="23">
        <f t="shared" ref="AZ1934" si="5881">AZ1935+AZ1938</f>
        <v>0</v>
      </c>
      <c r="BA1934" s="23">
        <f t="shared" si="5796"/>
        <v>581.5</v>
      </c>
      <c r="BB1934" s="23">
        <f t="shared" ref="BB1934:BI1934" si="5882">BB1935+BB1938</f>
        <v>0</v>
      </c>
      <c r="BC1934" s="23">
        <f t="shared" si="5882"/>
        <v>0</v>
      </c>
      <c r="BD1934" s="23">
        <f t="shared" si="5882"/>
        <v>0</v>
      </c>
      <c r="BE1934" s="23">
        <f t="shared" si="5882"/>
        <v>0</v>
      </c>
      <c r="BF1934" s="23">
        <f t="shared" si="5882"/>
        <v>0</v>
      </c>
      <c r="BG1934" s="23">
        <f t="shared" si="5882"/>
        <v>0</v>
      </c>
      <c r="BH1934" s="23">
        <f t="shared" si="5882"/>
        <v>0</v>
      </c>
      <c r="BI1934" s="23">
        <f t="shared" si="5882"/>
        <v>0</v>
      </c>
      <c r="BJ1934" s="23">
        <f t="shared" ref="BJ1934:BP1934" si="5883">BJ1935+BJ1938</f>
        <v>0</v>
      </c>
      <c r="BK1934" s="23">
        <f t="shared" si="5883"/>
        <v>0</v>
      </c>
      <c r="BL1934" s="23">
        <f t="shared" si="5883"/>
        <v>0</v>
      </c>
      <c r="BM1934" s="23">
        <f t="shared" si="5883"/>
        <v>0</v>
      </c>
      <c r="BN1934" s="23">
        <f t="shared" si="5883"/>
        <v>0</v>
      </c>
      <c r="BO1934" s="23">
        <f t="shared" si="5883"/>
        <v>0</v>
      </c>
      <c r="BP1934" s="23">
        <f t="shared" si="5883"/>
        <v>0</v>
      </c>
      <c r="BQ1934" s="23">
        <f t="shared" ref="BQ1934" si="5884">BQ1935+BQ1938</f>
        <v>0</v>
      </c>
      <c r="BR1934" s="23">
        <f t="shared" si="5775"/>
        <v>581.5</v>
      </c>
      <c r="BS1934" s="23">
        <f t="shared" si="5776"/>
        <v>891.6</v>
      </c>
      <c r="BT1934" s="23">
        <f t="shared" si="5777"/>
        <v>926.5</v>
      </c>
      <c r="BU1934" s="23">
        <f t="shared" ref="BU1934" si="5885">BU1935+BU1938</f>
        <v>0</v>
      </c>
      <c r="BV1934" s="23">
        <f t="shared" si="5849"/>
        <v>581.5</v>
      </c>
      <c r="BW1934" s="23">
        <f t="shared" si="5878"/>
        <v>0</v>
      </c>
      <c r="BX1934" s="5"/>
    </row>
    <row r="1935" spans="1:76" ht="31.2" x14ac:dyDescent="0.3">
      <c r="A1935" s="12" t="s">
        <v>435</v>
      </c>
      <c r="B1935" s="12" t="s">
        <v>108</v>
      </c>
      <c r="C1935" s="12" t="s">
        <v>325</v>
      </c>
      <c r="D1935" s="12" t="s">
        <v>326</v>
      </c>
      <c r="E1935" s="12"/>
      <c r="F1935" s="14" t="s">
        <v>835</v>
      </c>
      <c r="G1935" s="20">
        <f>G1936</f>
        <v>581.5</v>
      </c>
      <c r="H1935" s="20">
        <f t="shared" si="5869"/>
        <v>891.6</v>
      </c>
      <c r="I1935" s="20">
        <f t="shared" si="5869"/>
        <v>891.6</v>
      </c>
      <c r="J1935" s="20">
        <f t="shared" si="5869"/>
        <v>0</v>
      </c>
      <c r="K1935" s="20">
        <f t="shared" si="5869"/>
        <v>0</v>
      </c>
      <c r="L1935" s="20">
        <f t="shared" si="5869"/>
        <v>0</v>
      </c>
      <c r="M1935" s="20">
        <f t="shared" si="5798"/>
        <v>581.5</v>
      </c>
      <c r="N1935" s="20">
        <f t="shared" si="5799"/>
        <v>891.6</v>
      </c>
      <c r="O1935" s="20">
        <f t="shared" si="5800"/>
        <v>891.6</v>
      </c>
      <c r="P1935" s="23">
        <f t="shared" si="5869"/>
        <v>0</v>
      </c>
      <c r="Q1935" s="23">
        <f t="shared" si="5869"/>
        <v>0</v>
      </c>
      <c r="R1935" s="23">
        <f t="shared" si="5869"/>
        <v>0</v>
      </c>
      <c r="S1935" s="23">
        <f t="shared" si="5869"/>
        <v>0</v>
      </c>
      <c r="T1935" s="23">
        <f t="shared" si="5869"/>
        <v>0</v>
      </c>
      <c r="U1935" s="23">
        <f t="shared" si="5869"/>
        <v>0</v>
      </c>
      <c r="V1935" s="23">
        <f t="shared" si="5869"/>
        <v>0</v>
      </c>
      <c r="W1935" s="23">
        <f t="shared" si="5869"/>
        <v>0</v>
      </c>
      <c r="X1935" s="23">
        <f t="shared" si="5869"/>
        <v>0</v>
      </c>
      <c r="Y1935" s="23">
        <f t="shared" si="5869"/>
        <v>0</v>
      </c>
      <c r="Z1935" s="23">
        <f t="shared" si="5791"/>
        <v>581.5</v>
      </c>
      <c r="AA1935" s="23">
        <f t="shared" si="5792"/>
        <v>891.6</v>
      </c>
      <c r="AB1935" s="23">
        <f t="shared" si="5793"/>
        <v>891.6</v>
      </c>
      <c r="AC1935" s="23">
        <f t="shared" si="5869"/>
        <v>0</v>
      </c>
      <c r="AD1935" s="23">
        <f t="shared" si="5869"/>
        <v>0</v>
      </c>
      <c r="AE1935" s="23">
        <f t="shared" si="5869"/>
        <v>0</v>
      </c>
      <c r="AF1935" s="23">
        <f t="shared" si="5869"/>
        <v>0</v>
      </c>
      <c r="AG1935" s="23">
        <f t="shared" si="5869"/>
        <v>0</v>
      </c>
      <c r="AH1935" s="23">
        <f t="shared" si="5869"/>
        <v>0</v>
      </c>
      <c r="AI1935" s="23">
        <f t="shared" si="5869"/>
        <v>0</v>
      </c>
      <c r="AJ1935" s="23">
        <f t="shared" si="5869"/>
        <v>0</v>
      </c>
      <c r="AK1935" s="23">
        <f t="shared" si="5869"/>
        <v>0</v>
      </c>
      <c r="AL1935" s="23">
        <f t="shared" si="5869"/>
        <v>0</v>
      </c>
      <c r="AM1935" s="23">
        <f t="shared" si="5869"/>
        <v>0</v>
      </c>
      <c r="AN1935" s="23">
        <f t="shared" si="5869"/>
        <v>0</v>
      </c>
      <c r="AO1935" s="23">
        <f t="shared" si="5838"/>
        <v>581.5</v>
      </c>
      <c r="AP1935" s="23">
        <f t="shared" si="5839"/>
        <v>891.6</v>
      </c>
      <c r="AQ1935" s="23">
        <f t="shared" si="5840"/>
        <v>891.6</v>
      </c>
      <c r="AR1935" s="23">
        <f t="shared" si="5869"/>
        <v>0</v>
      </c>
      <c r="AS1935" s="23">
        <f t="shared" si="5842"/>
        <v>581.5</v>
      </c>
      <c r="AT1935" s="23">
        <f t="shared" si="5869"/>
        <v>0</v>
      </c>
      <c r="AU1935" s="23">
        <f t="shared" si="5869"/>
        <v>0</v>
      </c>
      <c r="AV1935" s="23">
        <f t="shared" si="5869"/>
        <v>0</v>
      </c>
      <c r="AW1935" s="23">
        <f t="shared" si="5869"/>
        <v>0</v>
      </c>
      <c r="AX1935" s="23">
        <f t="shared" si="5869"/>
        <v>0</v>
      </c>
      <c r="AY1935" s="23">
        <f t="shared" si="5795"/>
        <v>581.5</v>
      </c>
      <c r="AZ1935" s="23">
        <f t="shared" si="5869"/>
        <v>0</v>
      </c>
      <c r="BA1935" s="23">
        <f t="shared" si="5796"/>
        <v>581.5</v>
      </c>
      <c r="BB1935" s="23">
        <f t="shared" si="5869"/>
        <v>0</v>
      </c>
      <c r="BC1935" s="23">
        <f t="shared" si="5869"/>
        <v>0</v>
      </c>
      <c r="BD1935" s="23">
        <f t="shared" si="5869"/>
        <v>0</v>
      </c>
      <c r="BE1935" s="23">
        <f t="shared" si="5869"/>
        <v>0</v>
      </c>
      <c r="BF1935" s="23">
        <f t="shared" si="5869"/>
        <v>0</v>
      </c>
      <c r="BG1935" s="23">
        <f t="shared" si="5869"/>
        <v>0</v>
      </c>
      <c r="BH1935" s="23">
        <f t="shared" si="5869"/>
        <v>0</v>
      </c>
      <c r="BI1935" s="23">
        <f t="shared" si="5869"/>
        <v>0</v>
      </c>
      <c r="BJ1935" s="23">
        <f t="shared" si="5869"/>
        <v>0</v>
      </c>
      <c r="BK1935" s="23">
        <f t="shared" si="5869"/>
        <v>0</v>
      </c>
      <c r="BL1935" s="23">
        <f t="shared" si="5869"/>
        <v>0</v>
      </c>
      <c r="BM1935" s="23">
        <f t="shared" si="5869"/>
        <v>0</v>
      </c>
      <c r="BN1935" s="23">
        <f t="shared" si="5869"/>
        <v>0</v>
      </c>
      <c r="BO1935" s="23">
        <f t="shared" si="5869"/>
        <v>0</v>
      </c>
      <c r="BP1935" s="23">
        <f t="shared" si="5869"/>
        <v>0</v>
      </c>
      <c r="BQ1935" s="23">
        <f t="shared" si="5869"/>
        <v>0</v>
      </c>
      <c r="BR1935" s="23">
        <f t="shared" si="5775"/>
        <v>581.5</v>
      </c>
      <c r="BS1935" s="23">
        <f t="shared" si="5776"/>
        <v>891.6</v>
      </c>
      <c r="BT1935" s="23">
        <f t="shared" si="5777"/>
        <v>891.6</v>
      </c>
      <c r="BU1935" s="23">
        <f t="shared" si="5869"/>
        <v>0</v>
      </c>
      <c r="BV1935" s="23">
        <f t="shared" si="5849"/>
        <v>581.5</v>
      </c>
      <c r="BW1935" s="23">
        <f t="shared" si="5869"/>
        <v>0</v>
      </c>
    </row>
    <row r="1936" spans="1:76" ht="31.2" x14ac:dyDescent="0.3">
      <c r="A1936" s="12" t="s">
        <v>435</v>
      </c>
      <c r="B1936" s="12" t="s">
        <v>108</v>
      </c>
      <c r="C1936" s="12" t="s">
        <v>325</v>
      </c>
      <c r="D1936" s="12" t="s">
        <v>326</v>
      </c>
      <c r="E1936" s="12" t="s">
        <v>7</v>
      </c>
      <c r="F1936" s="14" t="s">
        <v>383</v>
      </c>
      <c r="G1936" s="20">
        <f>G1937</f>
        <v>581.5</v>
      </c>
      <c r="H1936" s="20">
        <f t="shared" si="5869"/>
        <v>891.6</v>
      </c>
      <c r="I1936" s="20">
        <f t="shared" si="5869"/>
        <v>891.6</v>
      </c>
      <c r="J1936" s="20">
        <f t="shared" si="5869"/>
        <v>0</v>
      </c>
      <c r="K1936" s="20">
        <f t="shared" si="5869"/>
        <v>0</v>
      </c>
      <c r="L1936" s="20">
        <f t="shared" si="5869"/>
        <v>0</v>
      </c>
      <c r="M1936" s="20">
        <f t="shared" si="5798"/>
        <v>581.5</v>
      </c>
      <c r="N1936" s="20">
        <f t="shared" si="5799"/>
        <v>891.6</v>
      </c>
      <c r="O1936" s="20">
        <f t="shared" si="5800"/>
        <v>891.6</v>
      </c>
      <c r="P1936" s="23">
        <f t="shared" si="5869"/>
        <v>0</v>
      </c>
      <c r="Q1936" s="23">
        <f t="shared" si="5869"/>
        <v>0</v>
      </c>
      <c r="R1936" s="23">
        <f t="shared" si="5869"/>
        <v>0</v>
      </c>
      <c r="S1936" s="23">
        <f t="shared" si="5869"/>
        <v>0</v>
      </c>
      <c r="T1936" s="23">
        <f t="shared" si="5869"/>
        <v>0</v>
      </c>
      <c r="U1936" s="23">
        <f t="shared" si="5869"/>
        <v>0</v>
      </c>
      <c r="V1936" s="23">
        <f t="shared" si="5869"/>
        <v>0</v>
      </c>
      <c r="W1936" s="23">
        <f t="shared" si="5869"/>
        <v>0</v>
      </c>
      <c r="X1936" s="23">
        <f t="shared" si="5869"/>
        <v>0</v>
      </c>
      <c r="Y1936" s="23">
        <f t="shared" si="5869"/>
        <v>0</v>
      </c>
      <c r="Z1936" s="23">
        <f t="shared" si="5791"/>
        <v>581.5</v>
      </c>
      <c r="AA1936" s="23">
        <f t="shared" si="5792"/>
        <v>891.6</v>
      </c>
      <c r="AB1936" s="23">
        <f t="shared" si="5793"/>
        <v>891.6</v>
      </c>
      <c r="AC1936" s="23">
        <f t="shared" si="5869"/>
        <v>0</v>
      </c>
      <c r="AD1936" s="23">
        <f t="shared" si="5869"/>
        <v>0</v>
      </c>
      <c r="AE1936" s="23">
        <f t="shared" si="5869"/>
        <v>0</v>
      </c>
      <c r="AF1936" s="23">
        <f t="shared" si="5869"/>
        <v>0</v>
      </c>
      <c r="AG1936" s="23">
        <f t="shared" si="5869"/>
        <v>0</v>
      </c>
      <c r="AH1936" s="23">
        <f t="shared" si="5869"/>
        <v>0</v>
      </c>
      <c r="AI1936" s="23">
        <f t="shared" si="5869"/>
        <v>0</v>
      </c>
      <c r="AJ1936" s="23">
        <f t="shared" si="5869"/>
        <v>0</v>
      </c>
      <c r="AK1936" s="23">
        <f t="shared" si="5869"/>
        <v>0</v>
      </c>
      <c r="AL1936" s="23">
        <f t="shared" si="5869"/>
        <v>0</v>
      </c>
      <c r="AM1936" s="23">
        <f t="shared" si="5869"/>
        <v>0</v>
      </c>
      <c r="AN1936" s="23">
        <f t="shared" si="5869"/>
        <v>0</v>
      </c>
      <c r="AO1936" s="23">
        <f t="shared" si="5838"/>
        <v>581.5</v>
      </c>
      <c r="AP1936" s="23">
        <f t="shared" si="5839"/>
        <v>891.6</v>
      </c>
      <c r="AQ1936" s="23">
        <f t="shared" si="5840"/>
        <v>891.6</v>
      </c>
      <c r="AR1936" s="23">
        <f t="shared" si="5869"/>
        <v>0</v>
      </c>
      <c r="AS1936" s="23">
        <f t="shared" si="5842"/>
        <v>581.5</v>
      </c>
      <c r="AT1936" s="23">
        <f t="shared" si="5869"/>
        <v>0</v>
      </c>
      <c r="AU1936" s="23">
        <f t="shared" si="5869"/>
        <v>0</v>
      </c>
      <c r="AV1936" s="23">
        <f t="shared" si="5869"/>
        <v>0</v>
      </c>
      <c r="AW1936" s="23">
        <f t="shared" si="5869"/>
        <v>0</v>
      </c>
      <c r="AX1936" s="23">
        <f t="shared" si="5869"/>
        <v>0</v>
      </c>
      <c r="AY1936" s="23">
        <f t="shared" si="5795"/>
        <v>581.5</v>
      </c>
      <c r="AZ1936" s="23">
        <f t="shared" si="5869"/>
        <v>0</v>
      </c>
      <c r="BA1936" s="23">
        <f t="shared" si="5796"/>
        <v>581.5</v>
      </c>
      <c r="BB1936" s="23">
        <f t="shared" si="5869"/>
        <v>0</v>
      </c>
      <c r="BC1936" s="23">
        <f t="shared" si="5869"/>
        <v>0</v>
      </c>
      <c r="BD1936" s="23">
        <f t="shared" si="5869"/>
        <v>0</v>
      </c>
      <c r="BE1936" s="23">
        <f t="shared" si="5869"/>
        <v>0</v>
      </c>
      <c r="BF1936" s="23">
        <f t="shared" si="5869"/>
        <v>0</v>
      </c>
      <c r="BG1936" s="23">
        <f t="shared" si="5869"/>
        <v>0</v>
      </c>
      <c r="BH1936" s="23">
        <f t="shared" si="5869"/>
        <v>0</v>
      </c>
      <c r="BI1936" s="23">
        <f t="shared" si="5869"/>
        <v>0</v>
      </c>
      <c r="BJ1936" s="23">
        <f t="shared" si="5869"/>
        <v>0</v>
      </c>
      <c r="BK1936" s="23">
        <f t="shared" si="5869"/>
        <v>0</v>
      </c>
      <c r="BL1936" s="23">
        <f t="shared" si="5869"/>
        <v>0</v>
      </c>
      <c r="BM1936" s="23">
        <f t="shared" si="5869"/>
        <v>0</v>
      </c>
      <c r="BN1936" s="23">
        <f t="shared" si="5869"/>
        <v>0</v>
      </c>
      <c r="BO1936" s="23">
        <f t="shared" si="5869"/>
        <v>0</v>
      </c>
      <c r="BP1936" s="23">
        <f t="shared" si="5869"/>
        <v>0</v>
      </c>
      <c r="BQ1936" s="23">
        <f t="shared" si="5869"/>
        <v>0</v>
      </c>
      <c r="BR1936" s="23">
        <f t="shared" si="5775"/>
        <v>581.5</v>
      </c>
      <c r="BS1936" s="23">
        <f t="shared" si="5776"/>
        <v>891.6</v>
      </c>
      <c r="BT1936" s="23">
        <f t="shared" si="5777"/>
        <v>891.6</v>
      </c>
      <c r="BU1936" s="23">
        <f t="shared" si="5869"/>
        <v>0</v>
      </c>
      <c r="BV1936" s="23">
        <f t="shared" si="5849"/>
        <v>581.5</v>
      </c>
      <c r="BW1936" s="23">
        <f t="shared" si="5869"/>
        <v>0</v>
      </c>
    </row>
    <row r="1937" spans="1:77" ht="31.2" x14ac:dyDescent="0.3">
      <c r="A1937" s="12" t="s">
        <v>435</v>
      </c>
      <c r="B1937" s="12" t="s">
        <v>108</v>
      </c>
      <c r="C1937" s="12" t="s">
        <v>325</v>
      </c>
      <c r="D1937" s="12" t="s">
        <v>326</v>
      </c>
      <c r="E1937" s="12">
        <v>240</v>
      </c>
      <c r="F1937" s="14" t="s">
        <v>372</v>
      </c>
      <c r="G1937" s="20">
        <v>581.5</v>
      </c>
      <c r="H1937" s="20">
        <v>891.6</v>
      </c>
      <c r="I1937" s="20">
        <v>891.6</v>
      </c>
      <c r="J1937" s="20"/>
      <c r="K1937" s="20"/>
      <c r="L1937" s="20"/>
      <c r="M1937" s="20">
        <f t="shared" si="5798"/>
        <v>581.5</v>
      </c>
      <c r="N1937" s="20">
        <f t="shared" si="5799"/>
        <v>891.6</v>
      </c>
      <c r="O1937" s="20">
        <f t="shared" si="5800"/>
        <v>891.6</v>
      </c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>
        <f t="shared" si="5791"/>
        <v>581.5</v>
      </c>
      <c r="AA1937" s="23">
        <f t="shared" si="5792"/>
        <v>891.6</v>
      </c>
      <c r="AB1937" s="23">
        <f t="shared" si="5793"/>
        <v>891.6</v>
      </c>
      <c r="AC1937" s="23"/>
      <c r="AD1937" s="23"/>
      <c r="AE1937" s="23"/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>
        <f t="shared" si="5838"/>
        <v>581.5</v>
      </c>
      <c r="AP1937" s="23">
        <f t="shared" si="5839"/>
        <v>891.6</v>
      </c>
      <c r="AQ1937" s="23">
        <f t="shared" si="5840"/>
        <v>891.6</v>
      </c>
      <c r="AR1937" s="23"/>
      <c r="AS1937" s="23">
        <f t="shared" si="5842"/>
        <v>581.5</v>
      </c>
      <c r="AT1937" s="23"/>
      <c r="AU1937" s="23"/>
      <c r="AV1937" s="23"/>
      <c r="AW1937" s="23"/>
      <c r="AX1937" s="23"/>
      <c r="AY1937" s="23">
        <f t="shared" si="5795"/>
        <v>581.5</v>
      </c>
      <c r="AZ1937" s="23"/>
      <c r="BA1937" s="23">
        <f t="shared" si="5796"/>
        <v>581.5</v>
      </c>
      <c r="BB1937" s="23"/>
      <c r="BC1937" s="23"/>
      <c r="BD1937" s="23"/>
      <c r="BE1937" s="23"/>
      <c r="BF1937" s="23"/>
      <c r="BG1937" s="23"/>
      <c r="BH1937" s="23"/>
      <c r="BI1937" s="23"/>
      <c r="BJ1937" s="23"/>
      <c r="BK1937" s="23"/>
      <c r="BL1937" s="23"/>
      <c r="BM1937" s="23"/>
      <c r="BN1937" s="23"/>
      <c r="BO1937" s="23"/>
      <c r="BP1937" s="23"/>
      <c r="BQ1937" s="23"/>
      <c r="BR1937" s="23">
        <f t="shared" si="5775"/>
        <v>581.5</v>
      </c>
      <c r="BS1937" s="23">
        <f t="shared" si="5776"/>
        <v>891.6</v>
      </c>
      <c r="BT1937" s="23">
        <f t="shared" si="5777"/>
        <v>891.6</v>
      </c>
      <c r="BU1937" s="23"/>
      <c r="BV1937" s="23">
        <f t="shared" si="5849"/>
        <v>581.5</v>
      </c>
      <c r="BW1937" s="23"/>
    </row>
    <row r="1938" spans="1:77" ht="31.2" hidden="1" x14ac:dyDescent="0.3">
      <c r="A1938" s="12" t="s">
        <v>435</v>
      </c>
      <c r="B1938" s="12" t="s">
        <v>108</v>
      </c>
      <c r="C1938" s="12" t="s">
        <v>325</v>
      </c>
      <c r="D1938" s="12" t="s">
        <v>362</v>
      </c>
      <c r="E1938" s="12"/>
      <c r="F1938" s="14" t="s">
        <v>423</v>
      </c>
      <c r="G1938" s="20">
        <f>G1939</f>
        <v>0</v>
      </c>
      <c r="H1938" s="20">
        <f t="shared" ref="H1938:BW1939" si="5886">H1939</f>
        <v>0</v>
      </c>
      <c r="I1938" s="20">
        <f t="shared" si="5886"/>
        <v>34.9</v>
      </c>
      <c r="J1938" s="20">
        <f t="shared" si="5886"/>
        <v>0</v>
      </c>
      <c r="K1938" s="20">
        <f t="shared" si="5886"/>
        <v>0</v>
      </c>
      <c r="L1938" s="20">
        <f t="shared" si="5886"/>
        <v>0</v>
      </c>
      <c r="M1938" s="20">
        <f t="shared" si="5798"/>
        <v>0</v>
      </c>
      <c r="N1938" s="20">
        <f t="shared" si="5799"/>
        <v>0</v>
      </c>
      <c r="O1938" s="20">
        <f t="shared" si="5800"/>
        <v>34.9</v>
      </c>
      <c r="P1938" s="23">
        <f t="shared" si="5886"/>
        <v>0</v>
      </c>
      <c r="Q1938" s="23">
        <f t="shared" si="5886"/>
        <v>0</v>
      </c>
      <c r="R1938" s="23">
        <f t="shared" si="5886"/>
        <v>0</v>
      </c>
      <c r="S1938" s="23">
        <f t="shared" si="5886"/>
        <v>0</v>
      </c>
      <c r="T1938" s="23">
        <f t="shared" si="5886"/>
        <v>0</v>
      </c>
      <c r="U1938" s="23">
        <f t="shared" si="5886"/>
        <v>0</v>
      </c>
      <c r="V1938" s="23">
        <f t="shared" si="5886"/>
        <v>0</v>
      </c>
      <c r="W1938" s="23">
        <f t="shared" si="5886"/>
        <v>0</v>
      </c>
      <c r="X1938" s="23">
        <f t="shared" si="5886"/>
        <v>0</v>
      </c>
      <c r="Y1938" s="23">
        <f t="shared" si="5886"/>
        <v>0</v>
      </c>
      <c r="Z1938" s="23">
        <f t="shared" si="5791"/>
        <v>0</v>
      </c>
      <c r="AA1938" s="23">
        <f t="shared" si="5792"/>
        <v>0</v>
      </c>
      <c r="AB1938" s="23">
        <f t="shared" si="5793"/>
        <v>34.9</v>
      </c>
      <c r="AC1938" s="23">
        <f t="shared" si="5886"/>
        <v>0</v>
      </c>
      <c r="AD1938" s="23">
        <f t="shared" si="5886"/>
        <v>0</v>
      </c>
      <c r="AE1938" s="23">
        <f t="shared" si="5886"/>
        <v>0</v>
      </c>
      <c r="AF1938" s="23">
        <f t="shared" si="5886"/>
        <v>0</v>
      </c>
      <c r="AG1938" s="23">
        <f t="shared" si="5886"/>
        <v>0</v>
      </c>
      <c r="AH1938" s="23">
        <f t="shared" si="5886"/>
        <v>0</v>
      </c>
      <c r="AI1938" s="23">
        <f t="shared" si="5886"/>
        <v>0</v>
      </c>
      <c r="AJ1938" s="23">
        <f t="shared" si="5886"/>
        <v>0</v>
      </c>
      <c r="AK1938" s="23">
        <f t="shared" si="5886"/>
        <v>0</v>
      </c>
      <c r="AL1938" s="23">
        <f t="shared" si="5886"/>
        <v>0</v>
      </c>
      <c r="AM1938" s="23">
        <f t="shared" si="5886"/>
        <v>0</v>
      </c>
      <c r="AN1938" s="23">
        <f t="shared" si="5886"/>
        <v>0</v>
      </c>
      <c r="AO1938" s="23">
        <f t="shared" si="5838"/>
        <v>0</v>
      </c>
      <c r="AP1938" s="23">
        <f t="shared" si="5839"/>
        <v>0</v>
      </c>
      <c r="AQ1938" s="23">
        <f t="shared" si="5840"/>
        <v>34.9</v>
      </c>
      <c r="AR1938" s="23">
        <f t="shared" si="5886"/>
        <v>0</v>
      </c>
      <c r="AS1938" s="23">
        <f t="shared" si="5842"/>
        <v>0</v>
      </c>
      <c r="AT1938" s="23">
        <f t="shared" si="5886"/>
        <v>0</v>
      </c>
      <c r="AU1938" s="23">
        <f t="shared" si="5886"/>
        <v>0</v>
      </c>
      <c r="AV1938" s="23">
        <f t="shared" si="5886"/>
        <v>0</v>
      </c>
      <c r="AW1938" s="23">
        <f t="shared" si="5886"/>
        <v>0</v>
      </c>
      <c r="AX1938" s="23">
        <f t="shared" si="5886"/>
        <v>0</v>
      </c>
      <c r="AY1938" s="23">
        <f t="shared" si="5795"/>
        <v>0</v>
      </c>
      <c r="AZ1938" s="23">
        <f t="shared" si="5886"/>
        <v>0</v>
      </c>
      <c r="BA1938" s="23">
        <f t="shared" si="5796"/>
        <v>0</v>
      </c>
      <c r="BB1938" s="23">
        <f t="shared" si="5886"/>
        <v>0</v>
      </c>
      <c r="BC1938" s="23">
        <f t="shared" si="5886"/>
        <v>0</v>
      </c>
      <c r="BD1938" s="23">
        <f t="shared" si="5886"/>
        <v>0</v>
      </c>
      <c r="BE1938" s="23">
        <f t="shared" si="5886"/>
        <v>0</v>
      </c>
      <c r="BF1938" s="23">
        <f t="shared" si="5886"/>
        <v>0</v>
      </c>
      <c r="BG1938" s="23">
        <f t="shared" si="5886"/>
        <v>0</v>
      </c>
      <c r="BH1938" s="23">
        <f t="shared" si="5886"/>
        <v>0</v>
      </c>
      <c r="BI1938" s="23">
        <f t="shared" si="5886"/>
        <v>0</v>
      </c>
      <c r="BJ1938" s="23">
        <f t="shared" si="5886"/>
        <v>0</v>
      </c>
      <c r="BK1938" s="23">
        <f t="shared" si="5886"/>
        <v>0</v>
      </c>
      <c r="BL1938" s="23">
        <f t="shared" si="5886"/>
        <v>0</v>
      </c>
      <c r="BM1938" s="23">
        <f t="shared" si="5886"/>
        <v>0</v>
      </c>
      <c r="BN1938" s="23">
        <f t="shared" si="5886"/>
        <v>0</v>
      </c>
      <c r="BO1938" s="23">
        <f t="shared" si="5886"/>
        <v>0</v>
      </c>
      <c r="BP1938" s="23">
        <f t="shared" si="5886"/>
        <v>0</v>
      </c>
      <c r="BQ1938" s="23">
        <f t="shared" si="5886"/>
        <v>0</v>
      </c>
      <c r="BR1938" s="23">
        <f t="shared" si="5775"/>
        <v>0</v>
      </c>
      <c r="BS1938" s="23">
        <f t="shared" si="5776"/>
        <v>0</v>
      </c>
      <c r="BT1938" s="23">
        <f t="shared" si="5777"/>
        <v>34.9</v>
      </c>
      <c r="BU1938" s="23">
        <f t="shared" si="5886"/>
        <v>0</v>
      </c>
      <c r="BV1938" s="23"/>
      <c r="BW1938" s="23">
        <f t="shared" si="5886"/>
        <v>0</v>
      </c>
      <c r="BX1938" s="5">
        <v>0</v>
      </c>
    </row>
    <row r="1939" spans="1:77" hidden="1" x14ac:dyDescent="0.3">
      <c r="A1939" s="12" t="s">
        <v>435</v>
      </c>
      <c r="B1939" s="12" t="s">
        <v>108</v>
      </c>
      <c r="C1939" s="12" t="s">
        <v>325</v>
      </c>
      <c r="D1939" s="12" t="s">
        <v>362</v>
      </c>
      <c r="E1939" s="12" t="s">
        <v>8</v>
      </c>
      <c r="F1939" s="14" t="s">
        <v>387</v>
      </c>
      <c r="G1939" s="20">
        <f>G1940</f>
        <v>0</v>
      </c>
      <c r="H1939" s="20">
        <f t="shared" si="5886"/>
        <v>0</v>
      </c>
      <c r="I1939" s="20">
        <f t="shared" si="5886"/>
        <v>34.9</v>
      </c>
      <c r="J1939" s="20">
        <f t="shared" si="5886"/>
        <v>0</v>
      </c>
      <c r="K1939" s="20">
        <f t="shared" si="5886"/>
        <v>0</v>
      </c>
      <c r="L1939" s="20">
        <f t="shared" si="5886"/>
        <v>0</v>
      </c>
      <c r="M1939" s="20">
        <f t="shared" si="5798"/>
        <v>0</v>
      </c>
      <c r="N1939" s="20">
        <f t="shared" si="5799"/>
        <v>0</v>
      </c>
      <c r="O1939" s="20">
        <f t="shared" si="5800"/>
        <v>34.9</v>
      </c>
      <c r="P1939" s="23">
        <f t="shared" si="5886"/>
        <v>0</v>
      </c>
      <c r="Q1939" s="23">
        <f t="shared" si="5886"/>
        <v>0</v>
      </c>
      <c r="R1939" s="23">
        <f t="shared" si="5886"/>
        <v>0</v>
      </c>
      <c r="S1939" s="23">
        <f t="shared" si="5886"/>
        <v>0</v>
      </c>
      <c r="T1939" s="23">
        <f t="shared" si="5886"/>
        <v>0</v>
      </c>
      <c r="U1939" s="23">
        <f t="shared" si="5886"/>
        <v>0</v>
      </c>
      <c r="V1939" s="23">
        <f t="shared" si="5886"/>
        <v>0</v>
      </c>
      <c r="W1939" s="23">
        <f t="shared" si="5886"/>
        <v>0</v>
      </c>
      <c r="X1939" s="23">
        <f t="shared" si="5886"/>
        <v>0</v>
      </c>
      <c r="Y1939" s="23">
        <f t="shared" si="5886"/>
        <v>0</v>
      </c>
      <c r="Z1939" s="23">
        <f t="shared" si="5791"/>
        <v>0</v>
      </c>
      <c r="AA1939" s="23">
        <f t="shared" si="5792"/>
        <v>0</v>
      </c>
      <c r="AB1939" s="23">
        <f t="shared" si="5793"/>
        <v>34.9</v>
      </c>
      <c r="AC1939" s="23">
        <f t="shared" si="5886"/>
        <v>0</v>
      </c>
      <c r="AD1939" s="23">
        <f t="shared" si="5886"/>
        <v>0</v>
      </c>
      <c r="AE1939" s="23">
        <f t="shared" si="5886"/>
        <v>0</v>
      </c>
      <c r="AF1939" s="23">
        <f t="shared" si="5886"/>
        <v>0</v>
      </c>
      <c r="AG1939" s="23">
        <f t="shared" si="5886"/>
        <v>0</v>
      </c>
      <c r="AH1939" s="23">
        <f t="shared" si="5886"/>
        <v>0</v>
      </c>
      <c r="AI1939" s="23">
        <f t="shared" si="5886"/>
        <v>0</v>
      </c>
      <c r="AJ1939" s="23">
        <f t="shared" si="5886"/>
        <v>0</v>
      </c>
      <c r="AK1939" s="23">
        <f t="shared" si="5886"/>
        <v>0</v>
      </c>
      <c r="AL1939" s="23">
        <f t="shared" si="5886"/>
        <v>0</v>
      </c>
      <c r="AM1939" s="23">
        <f t="shared" si="5886"/>
        <v>0</v>
      </c>
      <c r="AN1939" s="23">
        <f t="shared" si="5886"/>
        <v>0</v>
      </c>
      <c r="AO1939" s="23">
        <f t="shared" si="5838"/>
        <v>0</v>
      </c>
      <c r="AP1939" s="23">
        <f t="shared" si="5839"/>
        <v>0</v>
      </c>
      <c r="AQ1939" s="23">
        <f t="shared" si="5840"/>
        <v>34.9</v>
      </c>
      <c r="AR1939" s="23">
        <f t="shared" si="5886"/>
        <v>0</v>
      </c>
      <c r="AS1939" s="23">
        <f t="shared" si="5842"/>
        <v>0</v>
      </c>
      <c r="AT1939" s="23">
        <f t="shared" si="5886"/>
        <v>0</v>
      </c>
      <c r="AU1939" s="23">
        <f t="shared" si="5886"/>
        <v>0</v>
      </c>
      <c r="AV1939" s="23">
        <f t="shared" si="5886"/>
        <v>0</v>
      </c>
      <c r="AW1939" s="23">
        <f t="shared" si="5886"/>
        <v>0</v>
      </c>
      <c r="AX1939" s="23">
        <f t="shared" si="5886"/>
        <v>0</v>
      </c>
      <c r="AY1939" s="23">
        <f t="shared" si="5795"/>
        <v>0</v>
      </c>
      <c r="AZ1939" s="23">
        <f t="shared" si="5886"/>
        <v>0</v>
      </c>
      <c r="BA1939" s="23">
        <f t="shared" si="5796"/>
        <v>0</v>
      </c>
      <c r="BB1939" s="23">
        <f t="shared" si="5886"/>
        <v>0</v>
      </c>
      <c r="BC1939" s="23">
        <f t="shared" si="5886"/>
        <v>0</v>
      </c>
      <c r="BD1939" s="23">
        <f t="shared" si="5886"/>
        <v>0</v>
      </c>
      <c r="BE1939" s="23">
        <f t="shared" si="5886"/>
        <v>0</v>
      </c>
      <c r="BF1939" s="23">
        <f t="shared" si="5886"/>
        <v>0</v>
      </c>
      <c r="BG1939" s="23">
        <f t="shared" si="5886"/>
        <v>0</v>
      </c>
      <c r="BH1939" s="23">
        <f t="shared" si="5886"/>
        <v>0</v>
      </c>
      <c r="BI1939" s="23">
        <f t="shared" si="5886"/>
        <v>0</v>
      </c>
      <c r="BJ1939" s="23">
        <f t="shared" si="5886"/>
        <v>0</v>
      </c>
      <c r="BK1939" s="23">
        <f t="shared" si="5886"/>
        <v>0</v>
      </c>
      <c r="BL1939" s="23">
        <f t="shared" si="5886"/>
        <v>0</v>
      </c>
      <c r="BM1939" s="23">
        <f t="shared" si="5886"/>
        <v>0</v>
      </c>
      <c r="BN1939" s="23">
        <f t="shared" si="5886"/>
        <v>0</v>
      </c>
      <c r="BO1939" s="23">
        <f t="shared" si="5886"/>
        <v>0</v>
      </c>
      <c r="BP1939" s="23">
        <f t="shared" si="5886"/>
        <v>0</v>
      </c>
      <c r="BQ1939" s="23">
        <f t="shared" si="5886"/>
        <v>0</v>
      </c>
      <c r="BR1939" s="23">
        <f t="shared" si="5775"/>
        <v>0</v>
      </c>
      <c r="BS1939" s="23">
        <f t="shared" si="5776"/>
        <v>0</v>
      </c>
      <c r="BT1939" s="23">
        <f t="shared" si="5777"/>
        <v>34.9</v>
      </c>
      <c r="BU1939" s="23">
        <f t="shared" si="5886"/>
        <v>0</v>
      </c>
      <c r="BV1939" s="23"/>
      <c r="BW1939" s="23">
        <f t="shared" si="5886"/>
        <v>0</v>
      </c>
      <c r="BX1939" s="5">
        <v>0</v>
      </c>
      <c r="BY1939" s="3"/>
    </row>
    <row r="1940" spans="1:77" hidden="1" x14ac:dyDescent="0.3">
      <c r="A1940" s="12" t="s">
        <v>435</v>
      </c>
      <c r="B1940" s="12" t="s">
        <v>108</v>
      </c>
      <c r="C1940" s="12" t="s">
        <v>325</v>
      </c>
      <c r="D1940" s="12" t="s">
        <v>362</v>
      </c>
      <c r="E1940" s="12" t="s">
        <v>366</v>
      </c>
      <c r="F1940" s="14" t="s">
        <v>381</v>
      </c>
      <c r="G1940" s="20">
        <v>0</v>
      </c>
      <c r="H1940" s="20">
        <v>0</v>
      </c>
      <c r="I1940" s="20">
        <v>34.9</v>
      </c>
      <c r="J1940" s="20"/>
      <c r="K1940" s="20"/>
      <c r="L1940" s="20"/>
      <c r="M1940" s="20">
        <f t="shared" si="5798"/>
        <v>0</v>
      </c>
      <c r="N1940" s="20">
        <f t="shared" si="5799"/>
        <v>0</v>
      </c>
      <c r="O1940" s="20">
        <f t="shared" si="5800"/>
        <v>34.9</v>
      </c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>
        <f t="shared" si="5791"/>
        <v>0</v>
      </c>
      <c r="AA1940" s="23">
        <f t="shared" si="5792"/>
        <v>0</v>
      </c>
      <c r="AB1940" s="23">
        <f t="shared" si="5793"/>
        <v>34.9</v>
      </c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>
        <f t="shared" si="5838"/>
        <v>0</v>
      </c>
      <c r="AP1940" s="23">
        <f t="shared" si="5839"/>
        <v>0</v>
      </c>
      <c r="AQ1940" s="23">
        <f t="shared" si="5840"/>
        <v>34.9</v>
      </c>
      <c r="AR1940" s="23"/>
      <c r="AS1940" s="23">
        <f t="shared" si="5842"/>
        <v>0</v>
      </c>
      <c r="AT1940" s="23"/>
      <c r="AU1940" s="23"/>
      <c r="AV1940" s="23"/>
      <c r="AW1940" s="23"/>
      <c r="AX1940" s="23"/>
      <c r="AY1940" s="23">
        <f t="shared" si="5795"/>
        <v>0</v>
      </c>
      <c r="AZ1940" s="23"/>
      <c r="BA1940" s="23">
        <f t="shared" si="5796"/>
        <v>0</v>
      </c>
      <c r="BB1940" s="23"/>
      <c r="BC1940" s="23"/>
      <c r="BD1940" s="23"/>
      <c r="BE1940" s="23"/>
      <c r="BF1940" s="23"/>
      <c r="BG1940" s="23"/>
      <c r="BH1940" s="23"/>
      <c r="BI1940" s="23"/>
      <c r="BJ1940" s="23"/>
      <c r="BK1940" s="23"/>
      <c r="BL1940" s="23"/>
      <c r="BM1940" s="23"/>
      <c r="BN1940" s="23"/>
      <c r="BO1940" s="23"/>
      <c r="BP1940" s="23"/>
      <c r="BQ1940" s="23"/>
      <c r="BR1940" s="23">
        <f t="shared" si="5775"/>
        <v>0</v>
      </c>
      <c r="BS1940" s="23">
        <f t="shared" si="5776"/>
        <v>0</v>
      </c>
      <c r="BT1940" s="23">
        <f t="shared" si="5777"/>
        <v>34.9</v>
      </c>
      <c r="BU1940" s="23"/>
      <c r="BV1940" s="23"/>
      <c r="BW1940" s="23"/>
      <c r="BX1940" s="5">
        <v>0</v>
      </c>
      <c r="BY1940" s="15"/>
    </row>
    <row r="1941" spans="1:77" x14ac:dyDescent="0.3">
      <c r="A1941" s="16" t="s">
        <v>435</v>
      </c>
      <c r="B1941" s="16" t="s">
        <v>83</v>
      </c>
      <c r="C1941" s="16"/>
      <c r="D1941" s="16"/>
      <c r="E1941" s="16"/>
      <c r="F1941" s="7" t="s">
        <v>97</v>
      </c>
      <c r="G1941" s="18">
        <f>G1942+G1964</f>
        <v>158052</v>
      </c>
      <c r="H1941" s="18">
        <f>H1942+H1964</f>
        <v>157846.39999999999</v>
      </c>
      <c r="I1941" s="18">
        <f>I1942+I1964</f>
        <v>161966.20000000001</v>
      </c>
      <c r="J1941" s="18">
        <f t="shared" ref="J1941:L1941" si="5887">J1942+J1964</f>
        <v>0</v>
      </c>
      <c r="K1941" s="18">
        <f t="shared" si="5887"/>
        <v>0</v>
      </c>
      <c r="L1941" s="18">
        <f t="shared" si="5887"/>
        <v>0</v>
      </c>
      <c r="M1941" s="20">
        <f t="shared" si="5798"/>
        <v>158052</v>
      </c>
      <c r="N1941" s="20">
        <f t="shared" si="5799"/>
        <v>157846.39999999999</v>
      </c>
      <c r="O1941" s="20">
        <f t="shared" si="5800"/>
        <v>161966.20000000001</v>
      </c>
      <c r="P1941" s="21">
        <f t="shared" ref="P1941:BW1941" si="5888">P1942+P1964</f>
        <v>0</v>
      </c>
      <c r="Q1941" s="21">
        <f t="shared" si="5888"/>
        <v>0</v>
      </c>
      <c r="R1941" s="21">
        <f t="shared" si="5888"/>
        <v>0</v>
      </c>
      <c r="S1941" s="21">
        <f t="shared" ref="S1941" si="5889">S1942+S1964</f>
        <v>0</v>
      </c>
      <c r="T1941" s="21">
        <f t="shared" si="5888"/>
        <v>0</v>
      </c>
      <c r="U1941" s="21">
        <f t="shared" si="5888"/>
        <v>0</v>
      </c>
      <c r="V1941" s="21">
        <f t="shared" ref="V1941" si="5890">V1942+V1964</f>
        <v>0</v>
      </c>
      <c r="W1941" s="21">
        <f t="shared" si="5888"/>
        <v>0</v>
      </c>
      <c r="X1941" s="21">
        <f t="shared" si="5888"/>
        <v>0</v>
      </c>
      <c r="Y1941" s="21">
        <f t="shared" si="5888"/>
        <v>0</v>
      </c>
      <c r="Z1941" s="21">
        <f t="shared" si="5791"/>
        <v>158052</v>
      </c>
      <c r="AA1941" s="21">
        <f t="shared" si="5792"/>
        <v>157846.39999999999</v>
      </c>
      <c r="AB1941" s="21">
        <f t="shared" si="5793"/>
        <v>161966.20000000001</v>
      </c>
      <c r="AC1941" s="21">
        <f t="shared" ref="AC1941:AN1941" si="5891">AC1942+AC1964</f>
        <v>0</v>
      </c>
      <c r="AD1941" s="21">
        <f t="shared" si="5891"/>
        <v>0</v>
      </c>
      <c r="AE1941" s="21">
        <f t="shared" ref="AE1941" si="5892">AE1942+AE1964</f>
        <v>0</v>
      </c>
      <c r="AF1941" s="21">
        <f t="shared" si="5891"/>
        <v>0</v>
      </c>
      <c r="AG1941" s="21">
        <f t="shared" si="5891"/>
        <v>0</v>
      </c>
      <c r="AH1941" s="21">
        <f t="shared" si="5891"/>
        <v>0</v>
      </c>
      <c r="AI1941" s="21">
        <f t="shared" ref="AI1941" si="5893">AI1942+AI1964</f>
        <v>0</v>
      </c>
      <c r="AJ1941" s="21">
        <f t="shared" si="5891"/>
        <v>0</v>
      </c>
      <c r="AK1941" s="21">
        <f t="shared" si="5891"/>
        <v>201.411</v>
      </c>
      <c r="AL1941" s="21">
        <f t="shared" si="5891"/>
        <v>0</v>
      </c>
      <c r="AM1941" s="21">
        <f t="shared" si="5891"/>
        <v>0</v>
      </c>
      <c r="AN1941" s="21">
        <f t="shared" si="5891"/>
        <v>0</v>
      </c>
      <c r="AO1941" s="21">
        <f t="shared" si="5838"/>
        <v>158253.41099999999</v>
      </c>
      <c r="AP1941" s="21">
        <f t="shared" si="5839"/>
        <v>157846.39999999999</v>
      </c>
      <c r="AQ1941" s="21">
        <f t="shared" si="5840"/>
        <v>161966.20000000001</v>
      </c>
      <c r="AR1941" s="21">
        <f t="shared" ref="AR1941" si="5894">AR1942+AR1964</f>
        <v>0</v>
      </c>
      <c r="AS1941" s="21">
        <f t="shared" si="5842"/>
        <v>158253.41099999999</v>
      </c>
      <c r="AT1941" s="21">
        <f t="shared" ref="AT1941:AX1941" si="5895">AT1942+AT1964</f>
        <v>0</v>
      </c>
      <c r="AU1941" s="21">
        <f t="shared" si="5895"/>
        <v>0</v>
      </c>
      <c r="AV1941" s="21">
        <f t="shared" si="5895"/>
        <v>0</v>
      </c>
      <c r="AW1941" s="21">
        <f t="shared" si="5895"/>
        <v>0</v>
      </c>
      <c r="AX1941" s="21">
        <f t="shared" si="5895"/>
        <v>0</v>
      </c>
      <c r="AY1941" s="21">
        <f t="shared" si="5795"/>
        <v>158253.41099999999</v>
      </c>
      <c r="AZ1941" s="21">
        <f t="shared" ref="AZ1941" si="5896">AZ1942+AZ1964</f>
        <v>0</v>
      </c>
      <c r="BA1941" s="21">
        <f t="shared" si="5796"/>
        <v>158253.41099999999</v>
      </c>
      <c r="BB1941" s="21">
        <f t="shared" ref="BB1941:BI1941" si="5897">BB1942+BB1964</f>
        <v>0</v>
      </c>
      <c r="BC1941" s="21">
        <f t="shared" si="5897"/>
        <v>0</v>
      </c>
      <c r="BD1941" s="21">
        <f t="shared" si="5897"/>
        <v>0</v>
      </c>
      <c r="BE1941" s="21">
        <f t="shared" si="5897"/>
        <v>-3339.0189999999998</v>
      </c>
      <c r="BF1941" s="21">
        <f t="shared" si="5897"/>
        <v>3644.4380000000001</v>
      </c>
      <c r="BG1941" s="21">
        <f t="shared" si="5897"/>
        <v>0</v>
      </c>
      <c r="BH1941" s="21">
        <f t="shared" si="5897"/>
        <v>0</v>
      </c>
      <c r="BI1941" s="21">
        <f t="shared" si="5897"/>
        <v>0</v>
      </c>
      <c r="BJ1941" s="21">
        <f t="shared" ref="BJ1941:BP1941" si="5898">BJ1942+BJ1964</f>
        <v>0</v>
      </c>
      <c r="BK1941" s="21">
        <f t="shared" si="5898"/>
        <v>0</v>
      </c>
      <c r="BL1941" s="21">
        <f t="shared" si="5898"/>
        <v>0</v>
      </c>
      <c r="BM1941" s="21">
        <f t="shared" si="5898"/>
        <v>0</v>
      </c>
      <c r="BN1941" s="21">
        <f t="shared" si="5898"/>
        <v>0</v>
      </c>
      <c r="BO1941" s="21">
        <f t="shared" si="5898"/>
        <v>0</v>
      </c>
      <c r="BP1941" s="21">
        <f t="shared" si="5898"/>
        <v>0</v>
      </c>
      <c r="BQ1941" s="21">
        <f t="shared" ref="BQ1941" si="5899">BQ1942+BQ1964</f>
        <v>0</v>
      </c>
      <c r="BR1941" s="21">
        <f t="shared" si="5775"/>
        <v>158558.82999999999</v>
      </c>
      <c r="BS1941" s="21">
        <f t="shared" si="5776"/>
        <v>157846.39999999999</v>
      </c>
      <c r="BT1941" s="21">
        <f t="shared" si="5777"/>
        <v>161966.20000000001</v>
      </c>
      <c r="BU1941" s="21">
        <f t="shared" ref="BU1941" si="5900">BU1942+BU1964</f>
        <v>0</v>
      </c>
      <c r="BV1941" s="21">
        <f t="shared" ref="BV1941:BV2004" si="5901">BR1941+BU1941</f>
        <v>158558.82999999999</v>
      </c>
      <c r="BW1941" s="21">
        <f t="shared" si="5888"/>
        <v>0</v>
      </c>
    </row>
    <row r="1942" spans="1:77" x14ac:dyDescent="0.3">
      <c r="A1942" s="17" t="s">
        <v>435</v>
      </c>
      <c r="B1942" s="17" t="s">
        <v>83</v>
      </c>
      <c r="C1942" s="17" t="s">
        <v>137</v>
      </c>
      <c r="D1942" s="17"/>
      <c r="E1942" s="17"/>
      <c r="F1942" s="10" t="s">
        <v>392</v>
      </c>
      <c r="G1942" s="19">
        <f>G1943+G1954+G1959</f>
        <v>157431.1</v>
      </c>
      <c r="H1942" s="19">
        <f t="shared" ref="H1942:L1942" si="5902">H1943+H1954+H1959</f>
        <v>157833.60000000001</v>
      </c>
      <c r="I1942" s="19">
        <f t="shared" si="5902"/>
        <v>161953.40000000002</v>
      </c>
      <c r="J1942" s="19">
        <f t="shared" si="5902"/>
        <v>0</v>
      </c>
      <c r="K1942" s="19">
        <f t="shared" si="5902"/>
        <v>0</v>
      </c>
      <c r="L1942" s="19">
        <f t="shared" si="5902"/>
        <v>0</v>
      </c>
      <c r="M1942" s="20">
        <f t="shared" si="5798"/>
        <v>157431.1</v>
      </c>
      <c r="N1942" s="20">
        <f t="shared" si="5799"/>
        <v>157833.60000000001</v>
      </c>
      <c r="O1942" s="20">
        <f t="shared" si="5800"/>
        <v>161953.40000000002</v>
      </c>
      <c r="P1942" s="22">
        <f t="shared" ref="P1942:Q1942" si="5903">P1943+P1954+P1959</f>
        <v>0</v>
      </c>
      <c r="Q1942" s="22">
        <f t="shared" si="5903"/>
        <v>0</v>
      </c>
      <c r="R1942" s="22">
        <f t="shared" ref="R1942:T1942" si="5904">R1943+R1954+R1959</f>
        <v>0</v>
      </c>
      <c r="S1942" s="22">
        <f t="shared" si="5904"/>
        <v>0</v>
      </c>
      <c r="T1942" s="22">
        <f t="shared" si="5904"/>
        <v>0</v>
      </c>
      <c r="U1942" s="22">
        <f t="shared" ref="U1942:W1942" si="5905">U1943+U1954+U1959</f>
        <v>0</v>
      </c>
      <c r="V1942" s="22">
        <f t="shared" si="5905"/>
        <v>0</v>
      </c>
      <c r="W1942" s="22">
        <f t="shared" si="5905"/>
        <v>0</v>
      </c>
      <c r="X1942" s="22">
        <f t="shared" ref="X1942:Y1942" si="5906">X1943+X1954+X1959</f>
        <v>0</v>
      </c>
      <c r="Y1942" s="22">
        <f t="shared" si="5906"/>
        <v>0</v>
      </c>
      <c r="Z1942" s="22">
        <f t="shared" si="5791"/>
        <v>157431.1</v>
      </c>
      <c r="AA1942" s="22">
        <f t="shared" si="5792"/>
        <v>157833.60000000001</v>
      </c>
      <c r="AB1942" s="22">
        <f t="shared" si="5793"/>
        <v>161953.40000000002</v>
      </c>
      <c r="AC1942" s="22">
        <f t="shared" ref="AC1942:AL1942" si="5907">AC1943+AC1954+AC1959</f>
        <v>0</v>
      </c>
      <c r="AD1942" s="22">
        <f t="shared" si="5907"/>
        <v>0</v>
      </c>
      <c r="AE1942" s="22">
        <f t="shared" ref="AE1942" si="5908">AE1943+AE1954+AE1959</f>
        <v>0</v>
      </c>
      <c r="AF1942" s="22">
        <f t="shared" si="5907"/>
        <v>0</v>
      </c>
      <c r="AG1942" s="22">
        <f t="shared" si="5907"/>
        <v>0</v>
      </c>
      <c r="AH1942" s="22">
        <f t="shared" si="5907"/>
        <v>0</v>
      </c>
      <c r="AI1942" s="22">
        <f t="shared" ref="AI1942" si="5909">AI1943+AI1954+AI1959</f>
        <v>0</v>
      </c>
      <c r="AJ1942" s="22">
        <f t="shared" si="5907"/>
        <v>0</v>
      </c>
      <c r="AK1942" s="22">
        <f t="shared" si="5907"/>
        <v>201.411</v>
      </c>
      <c r="AL1942" s="22">
        <f t="shared" si="5907"/>
        <v>0</v>
      </c>
      <c r="AM1942" s="22">
        <f t="shared" ref="AM1942:BW1942" si="5910">AM1943+AM1954+AM1959</f>
        <v>0</v>
      </c>
      <c r="AN1942" s="22">
        <f t="shared" si="5910"/>
        <v>0</v>
      </c>
      <c r="AO1942" s="22">
        <f t="shared" si="5838"/>
        <v>157632.511</v>
      </c>
      <c r="AP1942" s="22">
        <f t="shared" si="5839"/>
        <v>157833.60000000001</v>
      </c>
      <c r="AQ1942" s="22">
        <f t="shared" si="5840"/>
        <v>161953.40000000002</v>
      </c>
      <c r="AR1942" s="22">
        <f t="shared" ref="AR1942" si="5911">AR1943+AR1954+AR1959</f>
        <v>0</v>
      </c>
      <c r="AS1942" s="22">
        <f t="shared" si="5842"/>
        <v>157632.511</v>
      </c>
      <c r="AT1942" s="22">
        <f t="shared" ref="AT1942:AX1942" si="5912">AT1943+AT1954+AT1959</f>
        <v>0</v>
      </c>
      <c r="AU1942" s="22">
        <f t="shared" si="5912"/>
        <v>0</v>
      </c>
      <c r="AV1942" s="22">
        <f t="shared" si="5912"/>
        <v>0</v>
      </c>
      <c r="AW1942" s="22">
        <f t="shared" si="5912"/>
        <v>0</v>
      </c>
      <c r="AX1942" s="22">
        <f t="shared" si="5912"/>
        <v>0</v>
      </c>
      <c r="AY1942" s="22">
        <f t="shared" si="5795"/>
        <v>157632.511</v>
      </c>
      <c r="AZ1942" s="22">
        <f t="shared" ref="AZ1942" si="5913">AZ1943+AZ1954+AZ1959</f>
        <v>0</v>
      </c>
      <c r="BA1942" s="22">
        <f t="shared" si="5796"/>
        <v>157632.511</v>
      </c>
      <c r="BB1942" s="22">
        <f t="shared" ref="BB1942:BI1942" si="5914">BB1943+BB1954+BB1959</f>
        <v>0</v>
      </c>
      <c r="BC1942" s="22">
        <f t="shared" si="5914"/>
        <v>0</v>
      </c>
      <c r="BD1942" s="22">
        <f t="shared" si="5914"/>
        <v>0</v>
      </c>
      <c r="BE1942" s="22">
        <f t="shared" si="5914"/>
        <v>-3339.0189999999998</v>
      </c>
      <c r="BF1942" s="22">
        <f t="shared" si="5914"/>
        <v>3644.4380000000001</v>
      </c>
      <c r="BG1942" s="22">
        <f t="shared" si="5914"/>
        <v>0</v>
      </c>
      <c r="BH1942" s="22">
        <f t="shared" si="5914"/>
        <v>0</v>
      </c>
      <c r="BI1942" s="22">
        <f t="shared" si="5914"/>
        <v>0</v>
      </c>
      <c r="BJ1942" s="22">
        <f t="shared" ref="BJ1942:BP1942" si="5915">BJ1943+BJ1954+BJ1959</f>
        <v>0</v>
      </c>
      <c r="BK1942" s="22">
        <f t="shared" si="5915"/>
        <v>0</v>
      </c>
      <c r="BL1942" s="22">
        <f t="shared" si="5915"/>
        <v>0</v>
      </c>
      <c r="BM1942" s="22">
        <f t="shared" si="5915"/>
        <v>0</v>
      </c>
      <c r="BN1942" s="22">
        <f t="shared" si="5915"/>
        <v>0</v>
      </c>
      <c r="BO1942" s="22">
        <f t="shared" si="5915"/>
        <v>0</v>
      </c>
      <c r="BP1942" s="22">
        <f t="shared" si="5915"/>
        <v>0</v>
      </c>
      <c r="BQ1942" s="22">
        <f t="shared" ref="BQ1942" si="5916">BQ1943+BQ1954+BQ1959</f>
        <v>0</v>
      </c>
      <c r="BR1942" s="22">
        <f t="shared" si="5775"/>
        <v>157937.93</v>
      </c>
      <c r="BS1942" s="22">
        <f t="shared" si="5776"/>
        <v>157833.60000000001</v>
      </c>
      <c r="BT1942" s="22">
        <f t="shared" si="5777"/>
        <v>161953.40000000002</v>
      </c>
      <c r="BU1942" s="22">
        <f t="shared" ref="BU1942" si="5917">BU1943+BU1954+BU1959</f>
        <v>0</v>
      </c>
      <c r="BV1942" s="22">
        <f t="shared" si="5901"/>
        <v>157937.93</v>
      </c>
      <c r="BW1942" s="22">
        <f t="shared" si="5910"/>
        <v>0</v>
      </c>
    </row>
    <row r="1943" spans="1:77" ht="31.2" x14ac:dyDescent="0.3">
      <c r="A1943" s="12" t="s">
        <v>435</v>
      </c>
      <c r="B1943" s="12" t="s">
        <v>83</v>
      </c>
      <c r="C1943" s="12" t="s">
        <v>137</v>
      </c>
      <c r="D1943" s="12" t="s">
        <v>351</v>
      </c>
      <c r="E1943" s="12"/>
      <c r="F1943" s="14" t="s">
        <v>409</v>
      </c>
      <c r="G1943" s="20">
        <f>G1944</f>
        <v>152698.79999999999</v>
      </c>
      <c r="H1943" s="20">
        <f t="shared" ref="H1943:BW1943" si="5918">H1944</f>
        <v>153007.4</v>
      </c>
      <c r="I1943" s="20">
        <f t="shared" si="5918"/>
        <v>157124</v>
      </c>
      <c r="J1943" s="20">
        <f t="shared" si="5918"/>
        <v>0</v>
      </c>
      <c r="K1943" s="20">
        <f t="shared" si="5918"/>
        <v>0</v>
      </c>
      <c r="L1943" s="20">
        <f t="shared" si="5918"/>
        <v>0</v>
      </c>
      <c r="M1943" s="20">
        <f t="shared" si="5798"/>
        <v>152698.79999999999</v>
      </c>
      <c r="N1943" s="20">
        <f t="shared" si="5799"/>
        <v>153007.4</v>
      </c>
      <c r="O1943" s="20">
        <f t="shared" si="5800"/>
        <v>157124</v>
      </c>
      <c r="P1943" s="23">
        <f t="shared" si="5918"/>
        <v>0</v>
      </c>
      <c r="Q1943" s="23">
        <f t="shared" si="5918"/>
        <v>0</v>
      </c>
      <c r="R1943" s="23">
        <f t="shared" si="5918"/>
        <v>0</v>
      </c>
      <c r="S1943" s="23">
        <f t="shared" si="5918"/>
        <v>0</v>
      </c>
      <c r="T1943" s="23">
        <f t="shared" si="5918"/>
        <v>0</v>
      </c>
      <c r="U1943" s="23">
        <f t="shared" si="5918"/>
        <v>0</v>
      </c>
      <c r="V1943" s="23">
        <f t="shared" si="5918"/>
        <v>0</v>
      </c>
      <c r="W1943" s="23">
        <f t="shared" si="5918"/>
        <v>0</v>
      </c>
      <c r="X1943" s="23">
        <f t="shared" si="5918"/>
        <v>0</v>
      </c>
      <c r="Y1943" s="23">
        <f t="shared" si="5918"/>
        <v>0</v>
      </c>
      <c r="Z1943" s="23">
        <f t="shared" si="5791"/>
        <v>152698.79999999999</v>
      </c>
      <c r="AA1943" s="23">
        <f t="shared" si="5792"/>
        <v>153007.4</v>
      </c>
      <c r="AB1943" s="23">
        <f t="shared" si="5793"/>
        <v>157124</v>
      </c>
      <c r="AC1943" s="23">
        <f t="shared" si="5918"/>
        <v>0</v>
      </c>
      <c r="AD1943" s="23">
        <f t="shared" si="5918"/>
        <v>0</v>
      </c>
      <c r="AE1943" s="23">
        <f t="shared" si="5918"/>
        <v>0</v>
      </c>
      <c r="AF1943" s="23">
        <f t="shared" si="5918"/>
        <v>0</v>
      </c>
      <c r="AG1943" s="23">
        <f t="shared" si="5918"/>
        <v>0</v>
      </c>
      <c r="AH1943" s="23">
        <f t="shared" si="5918"/>
        <v>0</v>
      </c>
      <c r="AI1943" s="23">
        <f t="shared" si="5918"/>
        <v>0</v>
      </c>
      <c r="AJ1943" s="23">
        <f t="shared" si="5918"/>
        <v>0</v>
      </c>
      <c r="AK1943" s="23">
        <f t="shared" si="5918"/>
        <v>198.19900000000001</v>
      </c>
      <c r="AL1943" s="23">
        <f t="shared" si="5918"/>
        <v>0</v>
      </c>
      <c r="AM1943" s="23">
        <f t="shared" si="5918"/>
        <v>0</v>
      </c>
      <c r="AN1943" s="23">
        <f t="shared" si="5918"/>
        <v>0</v>
      </c>
      <c r="AO1943" s="23">
        <f t="shared" si="5838"/>
        <v>152896.99899999998</v>
      </c>
      <c r="AP1943" s="23">
        <f t="shared" si="5839"/>
        <v>153007.4</v>
      </c>
      <c r="AQ1943" s="23">
        <f t="shared" si="5840"/>
        <v>157124</v>
      </c>
      <c r="AR1943" s="23">
        <f t="shared" si="5918"/>
        <v>0</v>
      </c>
      <c r="AS1943" s="23">
        <f t="shared" si="5842"/>
        <v>152896.99899999998</v>
      </c>
      <c r="AT1943" s="23">
        <f t="shared" si="5918"/>
        <v>0</v>
      </c>
      <c r="AU1943" s="23">
        <f t="shared" si="5918"/>
        <v>0</v>
      </c>
      <c r="AV1943" s="23">
        <f t="shared" si="5918"/>
        <v>0</v>
      </c>
      <c r="AW1943" s="23">
        <f t="shared" si="5918"/>
        <v>0</v>
      </c>
      <c r="AX1943" s="23">
        <f t="shared" si="5918"/>
        <v>0</v>
      </c>
      <c r="AY1943" s="23">
        <f t="shared" si="5795"/>
        <v>152896.99899999998</v>
      </c>
      <c r="AZ1943" s="23">
        <f t="shared" si="5918"/>
        <v>0</v>
      </c>
      <c r="BA1943" s="23">
        <f t="shared" si="5796"/>
        <v>152896.99899999998</v>
      </c>
      <c r="BB1943" s="23">
        <f t="shared" si="5918"/>
        <v>0</v>
      </c>
      <c r="BC1943" s="23">
        <f t="shared" si="5918"/>
        <v>0</v>
      </c>
      <c r="BD1943" s="23">
        <f t="shared" si="5918"/>
        <v>0</v>
      </c>
      <c r="BE1943" s="23">
        <f t="shared" si="5918"/>
        <v>-1759.5239999999999</v>
      </c>
      <c r="BF1943" s="23">
        <f t="shared" si="5918"/>
        <v>3644.4380000000001</v>
      </c>
      <c r="BG1943" s="23">
        <f t="shared" si="5918"/>
        <v>0</v>
      </c>
      <c r="BH1943" s="23">
        <f t="shared" si="5918"/>
        <v>0</v>
      </c>
      <c r="BI1943" s="23">
        <f t="shared" si="5918"/>
        <v>0</v>
      </c>
      <c r="BJ1943" s="23">
        <f t="shared" si="5918"/>
        <v>0</v>
      </c>
      <c r="BK1943" s="23">
        <f t="shared" si="5918"/>
        <v>0</v>
      </c>
      <c r="BL1943" s="23">
        <f t="shared" si="5918"/>
        <v>0</v>
      </c>
      <c r="BM1943" s="23">
        <f t="shared" si="5918"/>
        <v>0</v>
      </c>
      <c r="BN1943" s="23">
        <f t="shared" si="5918"/>
        <v>0</v>
      </c>
      <c r="BO1943" s="23">
        <f t="shared" si="5918"/>
        <v>0</v>
      </c>
      <c r="BP1943" s="23">
        <f t="shared" si="5918"/>
        <v>0</v>
      </c>
      <c r="BQ1943" s="23">
        <f t="shared" si="5918"/>
        <v>0</v>
      </c>
      <c r="BR1943" s="23">
        <f t="shared" si="5775"/>
        <v>154781.91299999997</v>
      </c>
      <c r="BS1943" s="23">
        <f t="shared" si="5776"/>
        <v>153007.4</v>
      </c>
      <c r="BT1943" s="23">
        <f t="shared" si="5777"/>
        <v>157124</v>
      </c>
      <c r="BU1943" s="23">
        <f t="shared" si="5918"/>
        <v>0</v>
      </c>
      <c r="BV1943" s="23">
        <f t="shared" si="5901"/>
        <v>154781.91299999997</v>
      </c>
      <c r="BW1943" s="23">
        <f t="shared" si="5918"/>
        <v>0</v>
      </c>
      <c r="BX1943" s="5"/>
    </row>
    <row r="1944" spans="1:77" ht="31.2" x14ac:dyDescent="0.3">
      <c r="A1944" s="12" t="s">
        <v>435</v>
      </c>
      <c r="B1944" s="12" t="s">
        <v>83</v>
      </c>
      <c r="C1944" s="12" t="s">
        <v>137</v>
      </c>
      <c r="D1944" s="12" t="s">
        <v>352</v>
      </c>
      <c r="E1944" s="12"/>
      <c r="F1944" s="14" t="s">
        <v>410</v>
      </c>
      <c r="G1944" s="20">
        <f>G1945+G1948+G1951</f>
        <v>152698.79999999999</v>
      </c>
      <c r="H1944" s="20">
        <f t="shared" ref="H1944:L1944" si="5919">H1945+H1948+H1951</f>
        <v>153007.4</v>
      </c>
      <c r="I1944" s="20">
        <f t="shared" si="5919"/>
        <v>157124</v>
      </c>
      <c r="J1944" s="20">
        <f t="shared" si="5919"/>
        <v>0</v>
      </c>
      <c r="K1944" s="20">
        <f t="shared" si="5919"/>
        <v>0</v>
      </c>
      <c r="L1944" s="20">
        <f t="shared" si="5919"/>
        <v>0</v>
      </c>
      <c r="M1944" s="20">
        <f t="shared" si="5798"/>
        <v>152698.79999999999</v>
      </c>
      <c r="N1944" s="20">
        <f t="shared" si="5799"/>
        <v>153007.4</v>
      </c>
      <c r="O1944" s="20">
        <f t="shared" si="5800"/>
        <v>157124</v>
      </c>
      <c r="P1944" s="23">
        <f t="shared" ref="P1944:Q1944" si="5920">P1945+P1948+P1951</f>
        <v>0</v>
      </c>
      <c r="Q1944" s="23">
        <f t="shared" si="5920"/>
        <v>0</v>
      </c>
      <c r="R1944" s="23">
        <f t="shared" ref="R1944:T1944" si="5921">R1945+R1948+R1951</f>
        <v>0</v>
      </c>
      <c r="S1944" s="23">
        <f t="shared" si="5921"/>
        <v>0</v>
      </c>
      <c r="T1944" s="23">
        <f t="shared" si="5921"/>
        <v>0</v>
      </c>
      <c r="U1944" s="23">
        <f t="shared" ref="U1944:W1944" si="5922">U1945+U1948+U1951</f>
        <v>0</v>
      </c>
      <c r="V1944" s="23">
        <f t="shared" si="5922"/>
        <v>0</v>
      </c>
      <c r="W1944" s="23">
        <f t="shared" si="5922"/>
        <v>0</v>
      </c>
      <c r="X1944" s="23">
        <f t="shared" ref="X1944:Y1944" si="5923">X1945+X1948+X1951</f>
        <v>0</v>
      </c>
      <c r="Y1944" s="23">
        <f t="shared" si="5923"/>
        <v>0</v>
      </c>
      <c r="Z1944" s="23">
        <f t="shared" si="5791"/>
        <v>152698.79999999999</v>
      </c>
      <c r="AA1944" s="23">
        <f t="shared" si="5792"/>
        <v>153007.4</v>
      </c>
      <c r="AB1944" s="23">
        <f t="shared" si="5793"/>
        <v>157124</v>
      </c>
      <c r="AC1944" s="23">
        <f t="shared" ref="AC1944:AL1944" si="5924">AC1945+AC1948+AC1951</f>
        <v>0</v>
      </c>
      <c r="AD1944" s="23">
        <f t="shared" si="5924"/>
        <v>0</v>
      </c>
      <c r="AE1944" s="23">
        <f t="shared" ref="AE1944" si="5925">AE1945+AE1948+AE1951</f>
        <v>0</v>
      </c>
      <c r="AF1944" s="23">
        <f t="shared" si="5924"/>
        <v>0</v>
      </c>
      <c r="AG1944" s="23">
        <f t="shared" si="5924"/>
        <v>0</v>
      </c>
      <c r="AH1944" s="23">
        <f t="shared" si="5924"/>
        <v>0</v>
      </c>
      <c r="AI1944" s="23">
        <f t="shared" ref="AI1944" si="5926">AI1945+AI1948+AI1951</f>
        <v>0</v>
      </c>
      <c r="AJ1944" s="23">
        <f t="shared" si="5924"/>
        <v>0</v>
      </c>
      <c r="AK1944" s="23">
        <f t="shared" si="5924"/>
        <v>198.19900000000001</v>
      </c>
      <c r="AL1944" s="23">
        <f t="shared" si="5924"/>
        <v>0</v>
      </c>
      <c r="AM1944" s="23">
        <f t="shared" ref="AM1944:BW1944" si="5927">AM1945+AM1948+AM1951</f>
        <v>0</v>
      </c>
      <c r="AN1944" s="23">
        <f t="shared" si="5927"/>
        <v>0</v>
      </c>
      <c r="AO1944" s="23">
        <f t="shared" si="5838"/>
        <v>152896.99899999998</v>
      </c>
      <c r="AP1944" s="23">
        <f t="shared" si="5839"/>
        <v>153007.4</v>
      </c>
      <c r="AQ1944" s="23">
        <f t="shared" si="5840"/>
        <v>157124</v>
      </c>
      <c r="AR1944" s="23">
        <f t="shared" ref="AR1944" si="5928">AR1945+AR1948+AR1951</f>
        <v>0</v>
      </c>
      <c r="AS1944" s="23">
        <f t="shared" si="5842"/>
        <v>152896.99899999998</v>
      </c>
      <c r="AT1944" s="23">
        <f t="shared" ref="AT1944:AX1944" si="5929">AT1945+AT1948+AT1951</f>
        <v>0</v>
      </c>
      <c r="AU1944" s="23">
        <f t="shared" si="5929"/>
        <v>0</v>
      </c>
      <c r="AV1944" s="23">
        <f t="shared" si="5929"/>
        <v>0</v>
      </c>
      <c r="AW1944" s="23">
        <f t="shared" si="5929"/>
        <v>0</v>
      </c>
      <c r="AX1944" s="23">
        <f t="shared" si="5929"/>
        <v>0</v>
      </c>
      <c r="AY1944" s="23">
        <f t="shared" si="5795"/>
        <v>152896.99899999998</v>
      </c>
      <c r="AZ1944" s="23">
        <f t="shared" ref="AZ1944" si="5930">AZ1945+AZ1948+AZ1951</f>
        <v>0</v>
      </c>
      <c r="BA1944" s="23">
        <f t="shared" si="5796"/>
        <v>152896.99899999998</v>
      </c>
      <c r="BB1944" s="23">
        <f t="shared" ref="BB1944:BI1944" si="5931">BB1945+BB1948+BB1951</f>
        <v>0</v>
      </c>
      <c r="BC1944" s="23">
        <f t="shared" si="5931"/>
        <v>0</v>
      </c>
      <c r="BD1944" s="23">
        <f t="shared" si="5931"/>
        <v>0</v>
      </c>
      <c r="BE1944" s="23">
        <f t="shared" si="5931"/>
        <v>-1759.5239999999999</v>
      </c>
      <c r="BF1944" s="23">
        <f t="shared" si="5931"/>
        <v>3644.4380000000001</v>
      </c>
      <c r="BG1944" s="23">
        <f t="shared" si="5931"/>
        <v>0</v>
      </c>
      <c r="BH1944" s="23">
        <f t="shared" si="5931"/>
        <v>0</v>
      </c>
      <c r="BI1944" s="23">
        <f t="shared" si="5931"/>
        <v>0</v>
      </c>
      <c r="BJ1944" s="23">
        <f t="shared" ref="BJ1944:BP1944" si="5932">BJ1945+BJ1948+BJ1951</f>
        <v>0</v>
      </c>
      <c r="BK1944" s="23">
        <f t="shared" si="5932"/>
        <v>0</v>
      </c>
      <c r="BL1944" s="23">
        <f t="shared" si="5932"/>
        <v>0</v>
      </c>
      <c r="BM1944" s="23">
        <f t="shared" si="5932"/>
        <v>0</v>
      </c>
      <c r="BN1944" s="23">
        <f t="shared" si="5932"/>
        <v>0</v>
      </c>
      <c r="BO1944" s="23">
        <f t="shared" si="5932"/>
        <v>0</v>
      </c>
      <c r="BP1944" s="23">
        <f t="shared" si="5932"/>
        <v>0</v>
      </c>
      <c r="BQ1944" s="23">
        <f t="shared" ref="BQ1944" si="5933">BQ1945+BQ1948+BQ1951</f>
        <v>0</v>
      </c>
      <c r="BR1944" s="23">
        <f t="shared" si="5775"/>
        <v>154781.91299999997</v>
      </c>
      <c r="BS1944" s="23">
        <f t="shared" si="5776"/>
        <v>153007.4</v>
      </c>
      <c r="BT1944" s="23">
        <f t="shared" si="5777"/>
        <v>157124</v>
      </c>
      <c r="BU1944" s="23">
        <f t="shared" ref="BU1944" si="5934">BU1945+BU1948+BU1951</f>
        <v>0</v>
      </c>
      <c r="BV1944" s="23">
        <f t="shared" si="5901"/>
        <v>154781.91299999997</v>
      </c>
      <c r="BW1944" s="23">
        <f t="shared" si="5927"/>
        <v>0</v>
      </c>
      <c r="BX1944" s="5"/>
    </row>
    <row r="1945" spans="1:77" x14ac:dyDescent="0.3">
      <c r="A1945" s="12" t="s">
        <v>435</v>
      </c>
      <c r="B1945" s="12" t="s">
        <v>83</v>
      </c>
      <c r="C1945" s="12" t="s">
        <v>137</v>
      </c>
      <c r="D1945" s="12" t="s">
        <v>327</v>
      </c>
      <c r="E1945" s="12"/>
      <c r="F1945" s="14" t="s">
        <v>845</v>
      </c>
      <c r="G1945" s="20">
        <f>G1946</f>
        <v>149279.4</v>
      </c>
      <c r="H1945" s="20">
        <f t="shared" ref="H1945:BW1946" si="5935">H1946</f>
        <v>149919.9</v>
      </c>
      <c r="I1945" s="20">
        <f t="shared" si="5935"/>
        <v>154036.5</v>
      </c>
      <c r="J1945" s="20">
        <f t="shared" si="5935"/>
        <v>0</v>
      </c>
      <c r="K1945" s="20">
        <f t="shared" si="5935"/>
        <v>0</v>
      </c>
      <c r="L1945" s="20">
        <f t="shared" si="5935"/>
        <v>0</v>
      </c>
      <c r="M1945" s="20">
        <f t="shared" si="5798"/>
        <v>149279.4</v>
      </c>
      <c r="N1945" s="20">
        <f t="shared" si="5799"/>
        <v>149919.9</v>
      </c>
      <c r="O1945" s="20">
        <f t="shared" si="5800"/>
        <v>154036.5</v>
      </c>
      <c r="P1945" s="23">
        <f t="shared" si="5935"/>
        <v>0</v>
      </c>
      <c r="Q1945" s="23">
        <f t="shared" si="5935"/>
        <v>0</v>
      </c>
      <c r="R1945" s="23">
        <f t="shared" si="5935"/>
        <v>0</v>
      </c>
      <c r="S1945" s="23">
        <f t="shared" si="5935"/>
        <v>0</v>
      </c>
      <c r="T1945" s="23">
        <f t="shared" si="5935"/>
        <v>0</v>
      </c>
      <c r="U1945" s="23">
        <f t="shared" si="5935"/>
        <v>0</v>
      </c>
      <c r="V1945" s="23">
        <f t="shared" si="5935"/>
        <v>0</v>
      </c>
      <c r="W1945" s="23">
        <f t="shared" si="5935"/>
        <v>0</v>
      </c>
      <c r="X1945" s="23">
        <f t="shared" si="5935"/>
        <v>0</v>
      </c>
      <c r="Y1945" s="23">
        <f t="shared" si="5935"/>
        <v>0</v>
      </c>
      <c r="Z1945" s="23">
        <f t="shared" si="5791"/>
        <v>149279.4</v>
      </c>
      <c r="AA1945" s="23">
        <f t="shared" si="5792"/>
        <v>149919.9</v>
      </c>
      <c r="AB1945" s="23">
        <f t="shared" si="5793"/>
        <v>154036.5</v>
      </c>
      <c r="AC1945" s="23">
        <f t="shared" si="5935"/>
        <v>0</v>
      </c>
      <c r="AD1945" s="23">
        <f t="shared" si="5935"/>
        <v>0</v>
      </c>
      <c r="AE1945" s="23">
        <f t="shared" si="5935"/>
        <v>0</v>
      </c>
      <c r="AF1945" s="23">
        <f t="shared" si="5935"/>
        <v>0</v>
      </c>
      <c r="AG1945" s="23">
        <f t="shared" si="5935"/>
        <v>0</v>
      </c>
      <c r="AH1945" s="23">
        <f t="shared" si="5935"/>
        <v>0</v>
      </c>
      <c r="AI1945" s="23">
        <f t="shared" si="5935"/>
        <v>0</v>
      </c>
      <c r="AJ1945" s="23">
        <f t="shared" si="5935"/>
        <v>0</v>
      </c>
      <c r="AK1945" s="23">
        <f t="shared" si="5935"/>
        <v>183.34</v>
      </c>
      <c r="AL1945" s="23">
        <f t="shared" si="5935"/>
        <v>0</v>
      </c>
      <c r="AM1945" s="23">
        <f t="shared" si="5935"/>
        <v>0</v>
      </c>
      <c r="AN1945" s="23">
        <f t="shared" si="5935"/>
        <v>0</v>
      </c>
      <c r="AO1945" s="23">
        <f t="shared" si="5838"/>
        <v>149462.74</v>
      </c>
      <c r="AP1945" s="23">
        <f t="shared" si="5839"/>
        <v>149919.9</v>
      </c>
      <c r="AQ1945" s="23">
        <f t="shared" si="5840"/>
        <v>154036.5</v>
      </c>
      <c r="AR1945" s="23">
        <f t="shared" si="5935"/>
        <v>0</v>
      </c>
      <c r="AS1945" s="23">
        <f t="shared" si="5842"/>
        <v>149462.74</v>
      </c>
      <c r="AT1945" s="23">
        <f t="shared" si="5935"/>
        <v>0</v>
      </c>
      <c r="AU1945" s="23">
        <f t="shared" si="5935"/>
        <v>0</v>
      </c>
      <c r="AV1945" s="23">
        <f t="shared" si="5935"/>
        <v>0</v>
      </c>
      <c r="AW1945" s="23">
        <f t="shared" si="5935"/>
        <v>0</v>
      </c>
      <c r="AX1945" s="23">
        <f t="shared" si="5935"/>
        <v>0</v>
      </c>
      <c r="AY1945" s="23">
        <f t="shared" si="5795"/>
        <v>149462.74</v>
      </c>
      <c r="AZ1945" s="23">
        <f t="shared" si="5935"/>
        <v>0</v>
      </c>
      <c r="BA1945" s="23">
        <f t="shared" si="5796"/>
        <v>149462.74</v>
      </c>
      <c r="BB1945" s="23">
        <f t="shared" si="5935"/>
        <v>0</v>
      </c>
      <c r="BC1945" s="23">
        <f t="shared" si="5935"/>
        <v>0</v>
      </c>
      <c r="BD1945" s="23">
        <f t="shared" si="5935"/>
        <v>0</v>
      </c>
      <c r="BE1945" s="23">
        <f t="shared" si="5935"/>
        <v>-1759.5239999999999</v>
      </c>
      <c r="BF1945" s="23">
        <f t="shared" si="5935"/>
        <v>3644.4380000000001</v>
      </c>
      <c r="BG1945" s="23">
        <f t="shared" si="5935"/>
        <v>0</v>
      </c>
      <c r="BH1945" s="23">
        <f t="shared" si="5935"/>
        <v>0</v>
      </c>
      <c r="BI1945" s="23">
        <f t="shared" si="5935"/>
        <v>0</v>
      </c>
      <c r="BJ1945" s="23">
        <f t="shared" si="5935"/>
        <v>0</v>
      </c>
      <c r="BK1945" s="23">
        <f t="shared" si="5935"/>
        <v>0</v>
      </c>
      <c r="BL1945" s="23">
        <f t="shared" si="5935"/>
        <v>0</v>
      </c>
      <c r="BM1945" s="23">
        <f t="shared" si="5935"/>
        <v>0</v>
      </c>
      <c r="BN1945" s="23">
        <f t="shared" si="5935"/>
        <v>0</v>
      </c>
      <c r="BO1945" s="23">
        <f t="shared" si="5935"/>
        <v>0</v>
      </c>
      <c r="BP1945" s="23">
        <f t="shared" si="5935"/>
        <v>0</v>
      </c>
      <c r="BQ1945" s="23">
        <f t="shared" si="5935"/>
        <v>0</v>
      </c>
      <c r="BR1945" s="23">
        <f t="shared" si="5775"/>
        <v>151347.65399999998</v>
      </c>
      <c r="BS1945" s="23">
        <f t="shared" si="5776"/>
        <v>149919.9</v>
      </c>
      <c r="BT1945" s="23">
        <f t="shared" si="5777"/>
        <v>154036.5</v>
      </c>
      <c r="BU1945" s="23">
        <f t="shared" si="5935"/>
        <v>0</v>
      </c>
      <c r="BV1945" s="23">
        <f t="shared" si="5901"/>
        <v>151347.65399999998</v>
      </c>
      <c r="BW1945" s="23">
        <f t="shared" si="5935"/>
        <v>0</v>
      </c>
    </row>
    <row r="1946" spans="1:77" ht="31.2" x14ac:dyDescent="0.3">
      <c r="A1946" s="12" t="s">
        <v>435</v>
      </c>
      <c r="B1946" s="12" t="s">
        <v>83</v>
      </c>
      <c r="C1946" s="12" t="s">
        <v>137</v>
      </c>
      <c r="D1946" s="12" t="s">
        <v>327</v>
      </c>
      <c r="E1946" s="12" t="s">
        <v>7</v>
      </c>
      <c r="F1946" s="14" t="s">
        <v>383</v>
      </c>
      <c r="G1946" s="20">
        <f>G1947</f>
        <v>149279.4</v>
      </c>
      <c r="H1946" s="20">
        <f t="shared" si="5935"/>
        <v>149919.9</v>
      </c>
      <c r="I1946" s="20">
        <f t="shared" si="5935"/>
        <v>154036.5</v>
      </c>
      <c r="J1946" s="20">
        <f t="shared" si="5935"/>
        <v>0</v>
      </c>
      <c r="K1946" s="20">
        <f t="shared" si="5935"/>
        <v>0</v>
      </c>
      <c r="L1946" s="20">
        <f t="shared" si="5935"/>
        <v>0</v>
      </c>
      <c r="M1946" s="20">
        <f t="shared" si="5798"/>
        <v>149279.4</v>
      </c>
      <c r="N1946" s="20">
        <f t="shared" si="5799"/>
        <v>149919.9</v>
      </c>
      <c r="O1946" s="20">
        <f t="shared" si="5800"/>
        <v>154036.5</v>
      </c>
      <c r="P1946" s="23">
        <f t="shared" si="5935"/>
        <v>0</v>
      </c>
      <c r="Q1946" s="23">
        <f t="shared" si="5935"/>
        <v>0</v>
      </c>
      <c r="R1946" s="23">
        <f t="shared" si="5935"/>
        <v>0</v>
      </c>
      <c r="S1946" s="23">
        <f t="shared" si="5935"/>
        <v>0</v>
      </c>
      <c r="T1946" s="23">
        <f t="shared" si="5935"/>
        <v>0</v>
      </c>
      <c r="U1946" s="23">
        <f t="shared" si="5935"/>
        <v>0</v>
      </c>
      <c r="V1946" s="23">
        <f t="shared" si="5935"/>
        <v>0</v>
      </c>
      <c r="W1946" s="23">
        <f t="shared" si="5935"/>
        <v>0</v>
      </c>
      <c r="X1946" s="23">
        <f t="shared" si="5935"/>
        <v>0</v>
      </c>
      <c r="Y1946" s="23">
        <f t="shared" si="5935"/>
        <v>0</v>
      </c>
      <c r="Z1946" s="23">
        <f t="shared" si="5791"/>
        <v>149279.4</v>
      </c>
      <c r="AA1946" s="23">
        <f t="shared" si="5792"/>
        <v>149919.9</v>
      </c>
      <c r="AB1946" s="23">
        <f t="shared" si="5793"/>
        <v>154036.5</v>
      </c>
      <c r="AC1946" s="23">
        <f t="shared" si="5935"/>
        <v>0</v>
      </c>
      <c r="AD1946" s="23">
        <f t="shared" si="5935"/>
        <v>0</v>
      </c>
      <c r="AE1946" s="23">
        <f t="shared" si="5935"/>
        <v>0</v>
      </c>
      <c r="AF1946" s="23">
        <f t="shared" si="5935"/>
        <v>0</v>
      </c>
      <c r="AG1946" s="23">
        <f t="shared" si="5935"/>
        <v>0</v>
      </c>
      <c r="AH1946" s="23">
        <f t="shared" si="5935"/>
        <v>0</v>
      </c>
      <c r="AI1946" s="23">
        <f t="shared" si="5935"/>
        <v>0</v>
      </c>
      <c r="AJ1946" s="23">
        <f t="shared" si="5935"/>
        <v>0</v>
      </c>
      <c r="AK1946" s="23">
        <f t="shared" si="5935"/>
        <v>183.34</v>
      </c>
      <c r="AL1946" s="23">
        <f t="shared" si="5935"/>
        <v>0</v>
      </c>
      <c r="AM1946" s="23">
        <f t="shared" si="5935"/>
        <v>0</v>
      </c>
      <c r="AN1946" s="23">
        <f t="shared" si="5935"/>
        <v>0</v>
      </c>
      <c r="AO1946" s="23">
        <f t="shared" si="5838"/>
        <v>149462.74</v>
      </c>
      <c r="AP1946" s="23">
        <f t="shared" si="5839"/>
        <v>149919.9</v>
      </c>
      <c r="AQ1946" s="23">
        <f t="shared" si="5840"/>
        <v>154036.5</v>
      </c>
      <c r="AR1946" s="23">
        <f t="shared" si="5935"/>
        <v>0</v>
      </c>
      <c r="AS1946" s="23">
        <f t="shared" si="5842"/>
        <v>149462.74</v>
      </c>
      <c r="AT1946" s="23">
        <f t="shared" si="5935"/>
        <v>0</v>
      </c>
      <c r="AU1946" s="23">
        <f t="shared" si="5935"/>
        <v>0</v>
      </c>
      <c r="AV1946" s="23">
        <f t="shared" si="5935"/>
        <v>0</v>
      </c>
      <c r="AW1946" s="23">
        <f t="shared" si="5935"/>
        <v>0</v>
      </c>
      <c r="AX1946" s="23">
        <f t="shared" si="5935"/>
        <v>0</v>
      </c>
      <c r="AY1946" s="23">
        <f t="shared" si="5795"/>
        <v>149462.74</v>
      </c>
      <c r="AZ1946" s="23">
        <f t="shared" si="5935"/>
        <v>0</v>
      </c>
      <c r="BA1946" s="23">
        <f t="shared" si="5796"/>
        <v>149462.74</v>
      </c>
      <c r="BB1946" s="23">
        <f t="shared" si="5935"/>
        <v>0</v>
      </c>
      <c r="BC1946" s="23">
        <f t="shared" si="5935"/>
        <v>0</v>
      </c>
      <c r="BD1946" s="23">
        <f t="shared" si="5935"/>
        <v>0</v>
      </c>
      <c r="BE1946" s="23">
        <f t="shared" si="5935"/>
        <v>-1759.5239999999999</v>
      </c>
      <c r="BF1946" s="23">
        <f t="shared" si="5935"/>
        <v>3644.4380000000001</v>
      </c>
      <c r="BG1946" s="23">
        <f t="shared" si="5935"/>
        <v>0</v>
      </c>
      <c r="BH1946" s="23">
        <f t="shared" si="5935"/>
        <v>0</v>
      </c>
      <c r="BI1946" s="23">
        <f t="shared" si="5935"/>
        <v>0</v>
      </c>
      <c r="BJ1946" s="23">
        <f t="shared" si="5935"/>
        <v>0</v>
      </c>
      <c r="BK1946" s="23">
        <f t="shared" si="5935"/>
        <v>0</v>
      </c>
      <c r="BL1946" s="23">
        <f t="shared" si="5935"/>
        <v>0</v>
      </c>
      <c r="BM1946" s="23">
        <f t="shared" si="5935"/>
        <v>0</v>
      </c>
      <c r="BN1946" s="23">
        <f t="shared" si="5935"/>
        <v>0</v>
      </c>
      <c r="BO1946" s="23">
        <f t="shared" si="5935"/>
        <v>0</v>
      </c>
      <c r="BP1946" s="23">
        <f t="shared" si="5935"/>
        <v>0</v>
      </c>
      <c r="BQ1946" s="23">
        <f t="shared" si="5935"/>
        <v>0</v>
      </c>
      <c r="BR1946" s="23">
        <f t="shared" si="5775"/>
        <v>151347.65399999998</v>
      </c>
      <c r="BS1946" s="23">
        <f t="shared" si="5776"/>
        <v>149919.9</v>
      </c>
      <c r="BT1946" s="23">
        <f t="shared" si="5777"/>
        <v>154036.5</v>
      </c>
      <c r="BU1946" s="23">
        <f t="shared" si="5935"/>
        <v>0</v>
      </c>
      <c r="BV1946" s="23">
        <f t="shared" si="5901"/>
        <v>151347.65399999998</v>
      </c>
      <c r="BW1946" s="23">
        <f t="shared" si="5935"/>
        <v>0</v>
      </c>
    </row>
    <row r="1947" spans="1:77" ht="31.2" x14ac:dyDescent="0.3">
      <c r="A1947" s="12" t="s">
        <v>435</v>
      </c>
      <c r="B1947" s="12" t="s">
        <v>83</v>
      </c>
      <c r="C1947" s="12" t="s">
        <v>137</v>
      </c>
      <c r="D1947" s="12" t="s">
        <v>327</v>
      </c>
      <c r="E1947" s="12">
        <v>240</v>
      </c>
      <c r="F1947" s="14" t="s">
        <v>372</v>
      </c>
      <c r="G1947" s="20">
        <v>149279.4</v>
      </c>
      <c r="H1947" s="20">
        <v>149919.9</v>
      </c>
      <c r="I1947" s="20">
        <v>154036.5</v>
      </c>
      <c r="J1947" s="20"/>
      <c r="K1947" s="20"/>
      <c r="L1947" s="20"/>
      <c r="M1947" s="20">
        <f t="shared" si="5798"/>
        <v>149279.4</v>
      </c>
      <c r="N1947" s="20">
        <f t="shared" si="5799"/>
        <v>149919.9</v>
      </c>
      <c r="O1947" s="20">
        <f t="shared" si="5800"/>
        <v>154036.5</v>
      </c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>
        <f t="shared" si="5791"/>
        <v>149279.4</v>
      </c>
      <c r="AA1947" s="23">
        <f t="shared" si="5792"/>
        <v>149919.9</v>
      </c>
      <c r="AB1947" s="23">
        <f t="shared" si="5793"/>
        <v>154036.5</v>
      </c>
      <c r="AC1947" s="23"/>
      <c r="AD1947" s="23"/>
      <c r="AE1947" s="23"/>
      <c r="AF1947" s="23"/>
      <c r="AG1947" s="23"/>
      <c r="AH1947" s="23"/>
      <c r="AI1947" s="23"/>
      <c r="AJ1947" s="23"/>
      <c r="AK1947" s="23">
        <v>183.34</v>
      </c>
      <c r="AL1947" s="23"/>
      <c r="AM1947" s="23"/>
      <c r="AN1947" s="23"/>
      <c r="AO1947" s="23">
        <f t="shared" si="5838"/>
        <v>149462.74</v>
      </c>
      <c r="AP1947" s="23">
        <f t="shared" si="5839"/>
        <v>149919.9</v>
      </c>
      <c r="AQ1947" s="23">
        <f t="shared" si="5840"/>
        <v>154036.5</v>
      </c>
      <c r="AR1947" s="23"/>
      <c r="AS1947" s="23">
        <f t="shared" si="5842"/>
        <v>149462.74</v>
      </c>
      <c r="AT1947" s="23"/>
      <c r="AU1947" s="23"/>
      <c r="AV1947" s="23"/>
      <c r="AW1947" s="23"/>
      <c r="AX1947" s="23"/>
      <c r="AY1947" s="23">
        <f t="shared" si="5795"/>
        <v>149462.74</v>
      </c>
      <c r="AZ1947" s="23"/>
      <c r="BA1947" s="23">
        <f t="shared" si="5796"/>
        <v>149462.74</v>
      </c>
      <c r="BB1947" s="23"/>
      <c r="BC1947" s="23"/>
      <c r="BD1947" s="23"/>
      <c r="BE1947" s="23">
        <v>-1759.5239999999999</v>
      </c>
      <c r="BF1947" s="23">
        <v>3644.4380000000001</v>
      </c>
      <c r="BG1947" s="23"/>
      <c r="BH1947" s="23"/>
      <c r="BI1947" s="23"/>
      <c r="BJ1947" s="23"/>
      <c r="BK1947" s="23"/>
      <c r="BL1947" s="23"/>
      <c r="BM1947" s="23"/>
      <c r="BN1947" s="23"/>
      <c r="BO1947" s="23"/>
      <c r="BP1947" s="23"/>
      <c r="BQ1947" s="23"/>
      <c r="BR1947" s="23">
        <f t="shared" si="5775"/>
        <v>151347.65399999998</v>
      </c>
      <c r="BS1947" s="23">
        <f t="shared" si="5776"/>
        <v>149919.9</v>
      </c>
      <c r="BT1947" s="23">
        <f t="shared" si="5777"/>
        <v>154036.5</v>
      </c>
      <c r="BU1947" s="23"/>
      <c r="BV1947" s="23">
        <f t="shared" si="5901"/>
        <v>151347.65399999998</v>
      </c>
      <c r="BW1947" s="23"/>
    </row>
    <row r="1948" spans="1:77" x14ac:dyDescent="0.3">
      <c r="A1948" s="12" t="s">
        <v>435</v>
      </c>
      <c r="B1948" s="12" t="s">
        <v>83</v>
      </c>
      <c r="C1948" s="12" t="s">
        <v>137</v>
      </c>
      <c r="D1948" s="12" t="s">
        <v>328</v>
      </c>
      <c r="E1948" s="12"/>
      <c r="F1948" s="14" t="s">
        <v>411</v>
      </c>
      <c r="G1948" s="20">
        <f>G1949</f>
        <v>3087.5</v>
      </c>
      <c r="H1948" s="20">
        <f t="shared" ref="H1948:BW1949" si="5936">H1949</f>
        <v>3087.5</v>
      </c>
      <c r="I1948" s="20">
        <f t="shared" si="5936"/>
        <v>3087.5</v>
      </c>
      <c r="J1948" s="20">
        <f t="shared" si="5936"/>
        <v>0</v>
      </c>
      <c r="K1948" s="20">
        <f t="shared" si="5936"/>
        <v>0</v>
      </c>
      <c r="L1948" s="20">
        <f t="shared" si="5936"/>
        <v>0</v>
      </c>
      <c r="M1948" s="20">
        <f t="shared" si="5798"/>
        <v>3087.5</v>
      </c>
      <c r="N1948" s="20">
        <f t="shared" si="5799"/>
        <v>3087.5</v>
      </c>
      <c r="O1948" s="20">
        <f t="shared" si="5800"/>
        <v>3087.5</v>
      </c>
      <c r="P1948" s="23">
        <f t="shared" si="5936"/>
        <v>0</v>
      </c>
      <c r="Q1948" s="23">
        <f t="shared" si="5936"/>
        <v>0</v>
      </c>
      <c r="R1948" s="23">
        <f t="shared" si="5936"/>
        <v>0</v>
      </c>
      <c r="S1948" s="23">
        <f t="shared" si="5936"/>
        <v>0</v>
      </c>
      <c r="T1948" s="23">
        <f t="shared" si="5936"/>
        <v>0</v>
      </c>
      <c r="U1948" s="23">
        <f t="shared" si="5936"/>
        <v>0</v>
      </c>
      <c r="V1948" s="23">
        <f t="shared" si="5936"/>
        <v>0</v>
      </c>
      <c r="W1948" s="23">
        <f t="shared" si="5936"/>
        <v>0</v>
      </c>
      <c r="X1948" s="23">
        <f t="shared" si="5936"/>
        <v>0</v>
      </c>
      <c r="Y1948" s="23">
        <f t="shared" si="5936"/>
        <v>0</v>
      </c>
      <c r="Z1948" s="23">
        <f t="shared" si="5791"/>
        <v>3087.5</v>
      </c>
      <c r="AA1948" s="23">
        <f t="shared" si="5792"/>
        <v>3087.5</v>
      </c>
      <c r="AB1948" s="23">
        <f t="shared" si="5793"/>
        <v>3087.5</v>
      </c>
      <c r="AC1948" s="23">
        <f t="shared" si="5936"/>
        <v>0</v>
      </c>
      <c r="AD1948" s="23">
        <f t="shared" si="5936"/>
        <v>0</v>
      </c>
      <c r="AE1948" s="23">
        <f t="shared" si="5936"/>
        <v>0</v>
      </c>
      <c r="AF1948" s="23">
        <f t="shared" si="5936"/>
        <v>0</v>
      </c>
      <c r="AG1948" s="23">
        <f t="shared" si="5936"/>
        <v>0</v>
      </c>
      <c r="AH1948" s="23">
        <f t="shared" si="5936"/>
        <v>0</v>
      </c>
      <c r="AI1948" s="23">
        <f t="shared" si="5936"/>
        <v>0</v>
      </c>
      <c r="AJ1948" s="23">
        <f t="shared" si="5936"/>
        <v>0</v>
      </c>
      <c r="AK1948" s="23">
        <f t="shared" si="5936"/>
        <v>14.859</v>
      </c>
      <c r="AL1948" s="23">
        <f t="shared" si="5936"/>
        <v>0</v>
      </c>
      <c r="AM1948" s="23">
        <f t="shared" si="5936"/>
        <v>0</v>
      </c>
      <c r="AN1948" s="23">
        <f t="shared" si="5936"/>
        <v>0</v>
      </c>
      <c r="AO1948" s="23">
        <f t="shared" si="5838"/>
        <v>3102.3589999999999</v>
      </c>
      <c r="AP1948" s="23">
        <f t="shared" si="5839"/>
        <v>3087.5</v>
      </c>
      <c r="AQ1948" s="23">
        <f t="shared" si="5840"/>
        <v>3087.5</v>
      </c>
      <c r="AR1948" s="23">
        <f t="shared" si="5936"/>
        <v>0</v>
      </c>
      <c r="AS1948" s="23">
        <f t="shared" si="5842"/>
        <v>3102.3589999999999</v>
      </c>
      <c r="AT1948" s="23">
        <f t="shared" si="5936"/>
        <v>0</v>
      </c>
      <c r="AU1948" s="23">
        <f t="shared" si="5936"/>
        <v>0</v>
      </c>
      <c r="AV1948" s="23">
        <f t="shared" si="5936"/>
        <v>0</v>
      </c>
      <c r="AW1948" s="23">
        <f t="shared" si="5936"/>
        <v>0</v>
      </c>
      <c r="AX1948" s="23">
        <f t="shared" si="5936"/>
        <v>0</v>
      </c>
      <c r="AY1948" s="23">
        <f t="shared" si="5795"/>
        <v>3102.3589999999999</v>
      </c>
      <c r="AZ1948" s="23">
        <f t="shared" si="5936"/>
        <v>0</v>
      </c>
      <c r="BA1948" s="23">
        <f t="shared" si="5796"/>
        <v>3102.3589999999999</v>
      </c>
      <c r="BB1948" s="23">
        <f t="shared" si="5936"/>
        <v>0</v>
      </c>
      <c r="BC1948" s="23">
        <f t="shared" si="5936"/>
        <v>0</v>
      </c>
      <c r="BD1948" s="23">
        <f t="shared" si="5936"/>
        <v>0</v>
      </c>
      <c r="BE1948" s="23">
        <f t="shared" si="5936"/>
        <v>0</v>
      </c>
      <c r="BF1948" s="23">
        <f t="shared" si="5936"/>
        <v>0</v>
      </c>
      <c r="BG1948" s="23">
        <f t="shared" si="5936"/>
        <v>0</v>
      </c>
      <c r="BH1948" s="23">
        <f t="shared" si="5936"/>
        <v>0</v>
      </c>
      <c r="BI1948" s="23">
        <f t="shared" si="5936"/>
        <v>0</v>
      </c>
      <c r="BJ1948" s="23">
        <f t="shared" si="5936"/>
        <v>0</v>
      </c>
      <c r="BK1948" s="23">
        <f t="shared" si="5936"/>
        <v>0</v>
      </c>
      <c r="BL1948" s="23">
        <f t="shared" si="5936"/>
        <v>0</v>
      </c>
      <c r="BM1948" s="23">
        <f t="shared" si="5936"/>
        <v>0</v>
      </c>
      <c r="BN1948" s="23">
        <f t="shared" si="5936"/>
        <v>0</v>
      </c>
      <c r="BO1948" s="23">
        <f t="shared" si="5936"/>
        <v>0</v>
      </c>
      <c r="BP1948" s="23">
        <f t="shared" si="5936"/>
        <v>0</v>
      </c>
      <c r="BQ1948" s="23">
        <f t="shared" si="5936"/>
        <v>0</v>
      </c>
      <c r="BR1948" s="23">
        <f t="shared" si="5775"/>
        <v>3102.3589999999999</v>
      </c>
      <c r="BS1948" s="23">
        <f t="shared" si="5776"/>
        <v>3087.5</v>
      </c>
      <c r="BT1948" s="23">
        <f t="shared" si="5777"/>
        <v>3087.5</v>
      </c>
      <c r="BU1948" s="23">
        <f t="shared" si="5936"/>
        <v>0</v>
      </c>
      <c r="BV1948" s="23">
        <f t="shared" si="5901"/>
        <v>3102.3589999999999</v>
      </c>
      <c r="BW1948" s="23">
        <f t="shared" si="5936"/>
        <v>0</v>
      </c>
    </row>
    <row r="1949" spans="1:77" ht="31.2" x14ac:dyDescent="0.3">
      <c r="A1949" s="12" t="s">
        <v>435</v>
      </c>
      <c r="B1949" s="12" t="s">
        <v>83</v>
      </c>
      <c r="C1949" s="12" t="s">
        <v>137</v>
      </c>
      <c r="D1949" s="12" t="s">
        <v>328</v>
      </c>
      <c r="E1949" s="12" t="s">
        <v>7</v>
      </c>
      <c r="F1949" s="14" t="s">
        <v>383</v>
      </c>
      <c r="G1949" s="20">
        <f>G1950</f>
        <v>3087.5</v>
      </c>
      <c r="H1949" s="20">
        <f t="shared" si="5936"/>
        <v>3087.5</v>
      </c>
      <c r="I1949" s="20">
        <f t="shared" si="5936"/>
        <v>3087.5</v>
      </c>
      <c r="J1949" s="20">
        <f t="shared" si="5936"/>
        <v>0</v>
      </c>
      <c r="K1949" s="20">
        <f t="shared" si="5936"/>
        <v>0</v>
      </c>
      <c r="L1949" s="20">
        <f t="shared" si="5936"/>
        <v>0</v>
      </c>
      <c r="M1949" s="20">
        <f t="shared" si="5798"/>
        <v>3087.5</v>
      </c>
      <c r="N1949" s="20">
        <f t="shared" si="5799"/>
        <v>3087.5</v>
      </c>
      <c r="O1949" s="20">
        <f t="shared" si="5800"/>
        <v>3087.5</v>
      </c>
      <c r="P1949" s="23">
        <f t="shared" si="5936"/>
        <v>0</v>
      </c>
      <c r="Q1949" s="23">
        <f t="shared" si="5936"/>
        <v>0</v>
      </c>
      <c r="R1949" s="23">
        <f t="shared" si="5936"/>
        <v>0</v>
      </c>
      <c r="S1949" s="23">
        <f t="shared" si="5936"/>
        <v>0</v>
      </c>
      <c r="T1949" s="23">
        <f t="shared" si="5936"/>
        <v>0</v>
      </c>
      <c r="U1949" s="23">
        <f t="shared" si="5936"/>
        <v>0</v>
      </c>
      <c r="V1949" s="23">
        <f t="shared" si="5936"/>
        <v>0</v>
      </c>
      <c r="W1949" s="23">
        <f t="shared" si="5936"/>
        <v>0</v>
      </c>
      <c r="X1949" s="23">
        <f t="shared" si="5936"/>
        <v>0</v>
      </c>
      <c r="Y1949" s="23">
        <f t="shared" si="5936"/>
        <v>0</v>
      </c>
      <c r="Z1949" s="23">
        <f t="shared" si="5791"/>
        <v>3087.5</v>
      </c>
      <c r="AA1949" s="23">
        <f t="shared" si="5792"/>
        <v>3087.5</v>
      </c>
      <c r="AB1949" s="23">
        <f t="shared" si="5793"/>
        <v>3087.5</v>
      </c>
      <c r="AC1949" s="23">
        <f t="shared" si="5936"/>
        <v>0</v>
      </c>
      <c r="AD1949" s="23">
        <f t="shared" si="5936"/>
        <v>0</v>
      </c>
      <c r="AE1949" s="23">
        <f t="shared" si="5936"/>
        <v>0</v>
      </c>
      <c r="AF1949" s="23">
        <f t="shared" si="5936"/>
        <v>0</v>
      </c>
      <c r="AG1949" s="23">
        <f t="shared" si="5936"/>
        <v>0</v>
      </c>
      <c r="AH1949" s="23">
        <f t="shared" si="5936"/>
        <v>0</v>
      </c>
      <c r="AI1949" s="23">
        <f t="shared" si="5936"/>
        <v>0</v>
      </c>
      <c r="AJ1949" s="23">
        <f t="shared" si="5936"/>
        <v>0</v>
      </c>
      <c r="AK1949" s="23">
        <f t="shared" si="5936"/>
        <v>14.859</v>
      </c>
      <c r="AL1949" s="23">
        <f t="shared" si="5936"/>
        <v>0</v>
      </c>
      <c r="AM1949" s="23">
        <f t="shared" si="5936"/>
        <v>0</v>
      </c>
      <c r="AN1949" s="23">
        <f t="shared" si="5936"/>
        <v>0</v>
      </c>
      <c r="AO1949" s="23">
        <f t="shared" si="5838"/>
        <v>3102.3589999999999</v>
      </c>
      <c r="AP1949" s="23">
        <f t="shared" si="5839"/>
        <v>3087.5</v>
      </c>
      <c r="AQ1949" s="23">
        <f t="shared" si="5840"/>
        <v>3087.5</v>
      </c>
      <c r="AR1949" s="23">
        <f t="shared" si="5936"/>
        <v>0</v>
      </c>
      <c r="AS1949" s="23">
        <f t="shared" si="5842"/>
        <v>3102.3589999999999</v>
      </c>
      <c r="AT1949" s="23">
        <f t="shared" si="5936"/>
        <v>0</v>
      </c>
      <c r="AU1949" s="23">
        <f t="shared" si="5936"/>
        <v>0</v>
      </c>
      <c r="AV1949" s="23">
        <f t="shared" si="5936"/>
        <v>0</v>
      </c>
      <c r="AW1949" s="23">
        <f t="shared" si="5936"/>
        <v>0</v>
      </c>
      <c r="AX1949" s="23">
        <f t="shared" si="5936"/>
        <v>0</v>
      </c>
      <c r="AY1949" s="23">
        <f t="shared" si="5795"/>
        <v>3102.3589999999999</v>
      </c>
      <c r="AZ1949" s="23">
        <f t="shared" si="5936"/>
        <v>0</v>
      </c>
      <c r="BA1949" s="23">
        <f t="shared" si="5796"/>
        <v>3102.3589999999999</v>
      </c>
      <c r="BB1949" s="23">
        <f t="shared" si="5936"/>
        <v>0</v>
      </c>
      <c r="BC1949" s="23">
        <f t="shared" si="5936"/>
        <v>0</v>
      </c>
      <c r="BD1949" s="23">
        <f t="shared" si="5936"/>
        <v>0</v>
      </c>
      <c r="BE1949" s="23">
        <f t="shared" si="5936"/>
        <v>0</v>
      </c>
      <c r="BF1949" s="23">
        <f t="shared" si="5936"/>
        <v>0</v>
      </c>
      <c r="BG1949" s="23">
        <f t="shared" si="5936"/>
        <v>0</v>
      </c>
      <c r="BH1949" s="23">
        <f t="shared" si="5936"/>
        <v>0</v>
      </c>
      <c r="BI1949" s="23">
        <f t="shared" si="5936"/>
        <v>0</v>
      </c>
      <c r="BJ1949" s="23">
        <f t="shared" si="5936"/>
        <v>0</v>
      </c>
      <c r="BK1949" s="23">
        <f t="shared" si="5936"/>
        <v>0</v>
      </c>
      <c r="BL1949" s="23">
        <f t="shared" si="5936"/>
        <v>0</v>
      </c>
      <c r="BM1949" s="23">
        <f t="shared" si="5936"/>
        <v>0</v>
      </c>
      <c r="BN1949" s="23">
        <f t="shared" si="5936"/>
        <v>0</v>
      </c>
      <c r="BO1949" s="23">
        <f t="shared" si="5936"/>
        <v>0</v>
      </c>
      <c r="BP1949" s="23">
        <f t="shared" si="5936"/>
        <v>0</v>
      </c>
      <c r="BQ1949" s="23">
        <f t="shared" si="5936"/>
        <v>0</v>
      </c>
      <c r="BR1949" s="23">
        <f t="shared" si="5775"/>
        <v>3102.3589999999999</v>
      </c>
      <c r="BS1949" s="23">
        <f t="shared" si="5776"/>
        <v>3087.5</v>
      </c>
      <c r="BT1949" s="23">
        <f t="shared" si="5777"/>
        <v>3087.5</v>
      </c>
      <c r="BU1949" s="23">
        <f t="shared" si="5936"/>
        <v>0</v>
      </c>
      <c r="BV1949" s="23">
        <f t="shared" si="5901"/>
        <v>3102.3589999999999</v>
      </c>
      <c r="BW1949" s="23">
        <f t="shared" si="5936"/>
        <v>0</v>
      </c>
    </row>
    <row r="1950" spans="1:77" ht="31.2" x14ac:dyDescent="0.3">
      <c r="A1950" s="12" t="s">
        <v>435</v>
      </c>
      <c r="B1950" s="12" t="s">
        <v>83</v>
      </c>
      <c r="C1950" s="12" t="s">
        <v>137</v>
      </c>
      <c r="D1950" s="12" t="s">
        <v>328</v>
      </c>
      <c r="E1950" s="12">
        <v>240</v>
      </c>
      <c r="F1950" s="14" t="s">
        <v>372</v>
      </c>
      <c r="G1950" s="20">
        <v>3087.5</v>
      </c>
      <c r="H1950" s="20">
        <v>3087.5</v>
      </c>
      <c r="I1950" s="20">
        <v>3087.5</v>
      </c>
      <c r="J1950" s="20"/>
      <c r="K1950" s="20"/>
      <c r="L1950" s="20"/>
      <c r="M1950" s="20">
        <f t="shared" si="5798"/>
        <v>3087.5</v>
      </c>
      <c r="N1950" s="20">
        <f t="shared" si="5799"/>
        <v>3087.5</v>
      </c>
      <c r="O1950" s="20">
        <f t="shared" si="5800"/>
        <v>3087.5</v>
      </c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>
        <f t="shared" si="5791"/>
        <v>3087.5</v>
      </c>
      <c r="AA1950" s="23">
        <f t="shared" si="5792"/>
        <v>3087.5</v>
      </c>
      <c r="AB1950" s="23">
        <f t="shared" si="5793"/>
        <v>3087.5</v>
      </c>
      <c r="AC1950" s="23"/>
      <c r="AD1950" s="23"/>
      <c r="AE1950" s="23"/>
      <c r="AF1950" s="23"/>
      <c r="AG1950" s="23"/>
      <c r="AH1950" s="23"/>
      <c r="AI1950" s="23"/>
      <c r="AJ1950" s="23"/>
      <c r="AK1950" s="23">
        <v>14.859</v>
      </c>
      <c r="AL1950" s="23"/>
      <c r="AM1950" s="23"/>
      <c r="AN1950" s="23"/>
      <c r="AO1950" s="23">
        <f t="shared" si="5838"/>
        <v>3102.3589999999999</v>
      </c>
      <c r="AP1950" s="23">
        <f t="shared" si="5839"/>
        <v>3087.5</v>
      </c>
      <c r="AQ1950" s="23">
        <f t="shared" si="5840"/>
        <v>3087.5</v>
      </c>
      <c r="AR1950" s="23"/>
      <c r="AS1950" s="23">
        <f t="shared" si="5842"/>
        <v>3102.3589999999999</v>
      </c>
      <c r="AT1950" s="23"/>
      <c r="AU1950" s="23"/>
      <c r="AV1950" s="23"/>
      <c r="AW1950" s="23"/>
      <c r="AX1950" s="23"/>
      <c r="AY1950" s="23">
        <f t="shared" si="5795"/>
        <v>3102.3589999999999</v>
      </c>
      <c r="AZ1950" s="23"/>
      <c r="BA1950" s="23">
        <f t="shared" si="5796"/>
        <v>3102.3589999999999</v>
      </c>
      <c r="BB1950" s="23"/>
      <c r="BC1950" s="23"/>
      <c r="BD1950" s="23"/>
      <c r="BE1950" s="23"/>
      <c r="BF1950" s="23"/>
      <c r="BG1950" s="23"/>
      <c r="BH1950" s="23"/>
      <c r="BI1950" s="23"/>
      <c r="BJ1950" s="23"/>
      <c r="BK1950" s="23"/>
      <c r="BL1950" s="23"/>
      <c r="BM1950" s="23"/>
      <c r="BN1950" s="23"/>
      <c r="BO1950" s="23"/>
      <c r="BP1950" s="23"/>
      <c r="BQ1950" s="23"/>
      <c r="BR1950" s="23">
        <f t="shared" si="5775"/>
        <v>3102.3589999999999</v>
      </c>
      <c r="BS1950" s="23">
        <f t="shared" si="5776"/>
        <v>3087.5</v>
      </c>
      <c r="BT1950" s="23">
        <f t="shared" si="5777"/>
        <v>3087.5</v>
      </c>
      <c r="BU1950" s="23"/>
      <c r="BV1950" s="23">
        <f t="shared" si="5901"/>
        <v>3102.3589999999999</v>
      </c>
      <c r="BW1950" s="23"/>
    </row>
    <row r="1951" spans="1:77" ht="31.2" x14ac:dyDescent="0.3">
      <c r="A1951" s="12" t="s">
        <v>435</v>
      </c>
      <c r="B1951" s="12" t="s">
        <v>83</v>
      </c>
      <c r="C1951" s="12" t="s">
        <v>137</v>
      </c>
      <c r="D1951" s="12" t="s">
        <v>329</v>
      </c>
      <c r="E1951" s="12"/>
      <c r="F1951" s="14" t="s">
        <v>985</v>
      </c>
      <c r="G1951" s="20">
        <f>G1952</f>
        <v>331.9</v>
      </c>
      <c r="H1951" s="20">
        <f t="shared" ref="H1951:BW1952" si="5937">H1952</f>
        <v>0</v>
      </c>
      <c r="I1951" s="20">
        <f t="shared" si="5937"/>
        <v>0</v>
      </c>
      <c r="J1951" s="20">
        <f t="shared" si="5937"/>
        <v>0</v>
      </c>
      <c r="K1951" s="20">
        <f t="shared" si="5937"/>
        <v>0</v>
      </c>
      <c r="L1951" s="20">
        <f t="shared" si="5937"/>
        <v>0</v>
      </c>
      <c r="M1951" s="20">
        <f t="shared" si="5798"/>
        <v>331.9</v>
      </c>
      <c r="N1951" s="20">
        <f t="shared" si="5799"/>
        <v>0</v>
      </c>
      <c r="O1951" s="20">
        <f t="shared" si="5800"/>
        <v>0</v>
      </c>
      <c r="P1951" s="23">
        <f t="shared" si="5937"/>
        <v>0</v>
      </c>
      <c r="Q1951" s="23">
        <f t="shared" si="5937"/>
        <v>0</v>
      </c>
      <c r="R1951" s="23">
        <f t="shared" si="5937"/>
        <v>0</v>
      </c>
      <c r="S1951" s="23">
        <f t="shared" si="5937"/>
        <v>0</v>
      </c>
      <c r="T1951" s="23">
        <f t="shared" si="5937"/>
        <v>0</v>
      </c>
      <c r="U1951" s="23">
        <f t="shared" si="5937"/>
        <v>0</v>
      </c>
      <c r="V1951" s="23">
        <f t="shared" si="5937"/>
        <v>0</v>
      </c>
      <c r="W1951" s="23">
        <f t="shared" si="5937"/>
        <v>0</v>
      </c>
      <c r="X1951" s="23">
        <f t="shared" si="5937"/>
        <v>0</v>
      </c>
      <c r="Y1951" s="23">
        <f t="shared" si="5937"/>
        <v>0</v>
      </c>
      <c r="Z1951" s="23">
        <f t="shared" si="5791"/>
        <v>331.9</v>
      </c>
      <c r="AA1951" s="23">
        <f t="shared" si="5792"/>
        <v>0</v>
      </c>
      <c r="AB1951" s="23">
        <f t="shared" si="5793"/>
        <v>0</v>
      </c>
      <c r="AC1951" s="23">
        <f t="shared" si="5937"/>
        <v>0</v>
      </c>
      <c r="AD1951" s="23">
        <f t="shared" si="5937"/>
        <v>0</v>
      </c>
      <c r="AE1951" s="23">
        <f t="shared" si="5937"/>
        <v>0</v>
      </c>
      <c r="AF1951" s="23">
        <f t="shared" si="5937"/>
        <v>0</v>
      </c>
      <c r="AG1951" s="23">
        <f t="shared" si="5937"/>
        <v>0</v>
      </c>
      <c r="AH1951" s="23">
        <f t="shared" si="5937"/>
        <v>0</v>
      </c>
      <c r="AI1951" s="23">
        <f t="shared" si="5937"/>
        <v>0</v>
      </c>
      <c r="AJ1951" s="23">
        <f t="shared" si="5937"/>
        <v>0</v>
      </c>
      <c r="AK1951" s="23">
        <f t="shared" si="5937"/>
        <v>0</v>
      </c>
      <c r="AL1951" s="23">
        <f t="shared" si="5937"/>
        <v>0</v>
      </c>
      <c r="AM1951" s="23">
        <f t="shared" si="5937"/>
        <v>0</v>
      </c>
      <c r="AN1951" s="23">
        <f t="shared" si="5937"/>
        <v>0</v>
      </c>
      <c r="AO1951" s="23">
        <f t="shared" si="5838"/>
        <v>331.9</v>
      </c>
      <c r="AP1951" s="23">
        <f t="shared" si="5839"/>
        <v>0</v>
      </c>
      <c r="AQ1951" s="23">
        <f t="shared" si="5840"/>
        <v>0</v>
      </c>
      <c r="AR1951" s="23">
        <f t="shared" si="5937"/>
        <v>0</v>
      </c>
      <c r="AS1951" s="23">
        <f t="shared" si="5842"/>
        <v>331.9</v>
      </c>
      <c r="AT1951" s="23">
        <f t="shared" si="5937"/>
        <v>0</v>
      </c>
      <c r="AU1951" s="23">
        <f t="shared" si="5937"/>
        <v>0</v>
      </c>
      <c r="AV1951" s="23">
        <f t="shared" si="5937"/>
        <v>0</v>
      </c>
      <c r="AW1951" s="23">
        <f t="shared" si="5937"/>
        <v>0</v>
      </c>
      <c r="AX1951" s="23">
        <f t="shared" si="5937"/>
        <v>0</v>
      </c>
      <c r="AY1951" s="23">
        <f t="shared" si="5795"/>
        <v>331.9</v>
      </c>
      <c r="AZ1951" s="23">
        <f t="shared" si="5937"/>
        <v>0</v>
      </c>
      <c r="BA1951" s="23">
        <f t="shared" si="5796"/>
        <v>331.9</v>
      </c>
      <c r="BB1951" s="23">
        <f t="shared" si="5937"/>
        <v>0</v>
      </c>
      <c r="BC1951" s="23">
        <f t="shared" si="5937"/>
        <v>0</v>
      </c>
      <c r="BD1951" s="23">
        <f t="shared" si="5937"/>
        <v>0</v>
      </c>
      <c r="BE1951" s="23">
        <f t="shared" si="5937"/>
        <v>0</v>
      </c>
      <c r="BF1951" s="23">
        <f t="shared" si="5937"/>
        <v>0</v>
      </c>
      <c r="BG1951" s="23">
        <f t="shared" si="5937"/>
        <v>0</v>
      </c>
      <c r="BH1951" s="23">
        <f t="shared" si="5937"/>
        <v>0</v>
      </c>
      <c r="BI1951" s="23">
        <f t="shared" si="5937"/>
        <v>0</v>
      </c>
      <c r="BJ1951" s="23">
        <f t="shared" si="5937"/>
        <v>0</v>
      </c>
      <c r="BK1951" s="23">
        <f t="shared" si="5937"/>
        <v>0</v>
      </c>
      <c r="BL1951" s="23">
        <f t="shared" si="5937"/>
        <v>0</v>
      </c>
      <c r="BM1951" s="23">
        <f t="shared" si="5937"/>
        <v>0</v>
      </c>
      <c r="BN1951" s="23">
        <f t="shared" si="5937"/>
        <v>0</v>
      </c>
      <c r="BO1951" s="23">
        <f t="shared" si="5937"/>
        <v>0</v>
      </c>
      <c r="BP1951" s="23">
        <f t="shared" si="5937"/>
        <v>0</v>
      </c>
      <c r="BQ1951" s="23">
        <f t="shared" si="5937"/>
        <v>0</v>
      </c>
      <c r="BR1951" s="23">
        <f t="shared" si="5775"/>
        <v>331.9</v>
      </c>
      <c r="BS1951" s="23">
        <f t="shared" si="5776"/>
        <v>0</v>
      </c>
      <c r="BT1951" s="23">
        <f t="shared" si="5777"/>
        <v>0</v>
      </c>
      <c r="BU1951" s="23">
        <f t="shared" si="5937"/>
        <v>0</v>
      </c>
      <c r="BV1951" s="23">
        <f t="shared" si="5901"/>
        <v>331.9</v>
      </c>
      <c r="BW1951" s="23">
        <f t="shared" si="5937"/>
        <v>0</v>
      </c>
    </row>
    <row r="1952" spans="1:77" ht="31.2" x14ac:dyDescent="0.3">
      <c r="A1952" s="12" t="s">
        <v>435</v>
      </c>
      <c r="B1952" s="12" t="s">
        <v>83</v>
      </c>
      <c r="C1952" s="12" t="s">
        <v>137</v>
      </c>
      <c r="D1952" s="12" t="s">
        <v>329</v>
      </c>
      <c r="E1952" s="12" t="s">
        <v>7</v>
      </c>
      <c r="F1952" s="14" t="s">
        <v>383</v>
      </c>
      <c r="G1952" s="20">
        <f>G1953</f>
        <v>331.9</v>
      </c>
      <c r="H1952" s="20">
        <f t="shared" si="5937"/>
        <v>0</v>
      </c>
      <c r="I1952" s="20">
        <f t="shared" si="5937"/>
        <v>0</v>
      </c>
      <c r="J1952" s="20">
        <f t="shared" si="5937"/>
        <v>0</v>
      </c>
      <c r="K1952" s="20">
        <f t="shared" si="5937"/>
        <v>0</v>
      </c>
      <c r="L1952" s="20">
        <f t="shared" si="5937"/>
        <v>0</v>
      </c>
      <c r="M1952" s="20">
        <f t="shared" si="5798"/>
        <v>331.9</v>
      </c>
      <c r="N1952" s="20">
        <f t="shared" si="5799"/>
        <v>0</v>
      </c>
      <c r="O1952" s="20">
        <f t="shared" si="5800"/>
        <v>0</v>
      </c>
      <c r="P1952" s="23">
        <f t="shared" si="5937"/>
        <v>0</v>
      </c>
      <c r="Q1952" s="23">
        <f t="shared" si="5937"/>
        <v>0</v>
      </c>
      <c r="R1952" s="23">
        <f t="shared" si="5937"/>
        <v>0</v>
      </c>
      <c r="S1952" s="23">
        <f t="shared" si="5937"/>
        <v>0</v>
      </c>
      <c r="T1952" s="23">
        <f t="shared" si="5937"/>
        <v>0</v>
      </c>
      <c r="U1952" s="23">
        <f t="shared" si="5937"/>
        <v>0</v>
      </c>
      <c r="V1952" s="23">
        <f t="shared" si="5937"/>
        <v>0</v>
      </c>
      <c r="W1952" s="23">
        <f t="shared" si="5937"/>
        <v>0</v>
      </c>
      <c r="X1952" s="23">
        <f t="shared" si="5937"/>
        <v>0</v>
      </c>
      <c r="Y1952" s="23">
        <f t="shared" si="5937"/>
        <v>0</v>
      </c>
      <c r="Z1952" s="23">
        <f t="shared" si="5791"/>
        <v>331.9</v>
      </c>
      <c r="AA1952" s="23">
        <f t="shared" si="5792"/>
        <v>0</v>
      </c>
      <c r="AB1952" s="23">
        <f t="shared" si="5793"/>
        <v>0</v>
      </c>
      <c r="AC1952" s="23">
        <f t="shared" si="5937"/>
        <v>0</v>
      </c>
      <c r="AD1952" s="23">
        <f t="shared" si="5937"/>
        <v>0</v>
      </c>
      <c r="AE1952" s="23">
        <f t="shared" si="5937"/>
        <v>0</v>
      </c>
      <c r="AF1952" s="23">
        <f t="shared" si="5937"/>
        <v>0</v>
      </c>
      <c r="AG1952" s="23">
        <f t="shared" si="5937"/>
        <v>0</v>
      </c>
      <c r="AH1952" s="23">
        <f t="shared" si="5937"/>
        <v>0</v>
      </c>
      <c r="AI1952" s="23">
        <f t="shared" si="5937"/>
        <v>0</v>
      </c>
      <c r="AJ1952" s="23">
        <f t="shared" si="5937"/>
        <v>0</v>
      </c>
      <c r="AK1952" s="23">
        <f t="shared" si="5937"/>
        <v>0</v>
      </c>
      <c r="AL1952" s="23">
        <f t="shared" si="5937"/>
        <v>0</v>
      </c>
      <c r="AM1952" s="23">
        <f t="shared" si="5937"/>
        <v>0</v>
      </c>
      <c r="AN1952" s="23">
        <f t="shared" si="5937"/>
        <v>0</v>
      </c>
      <c r="AO1952" s="23">
        <f t="shared" si="5838"/>
        <v>331.9</v>
      </c>
      <c r="AP1952" s="23">
        <f t="shared" si="5839"/>
        <v>0</v>
      </c>
      <c r="AQ1952" s="23">
        <f t="shared" si="5840"/>
        <v>0</v>
      </c>
      <c r="AR1952" s="23">
        <f t="shared" si="5937"/>
        <v>0</v>
      </c>
      <c r="AS1952" s="23">
        <f t="shared" si="5842"/>
        <v>331.9</v>
      </c>
      <c r="AT1952" s="23">
        <f t="shared" si="5937"/>
        <v>0</v>
      </c>
      <c r="AU1952" s="23">
        <f t="shared" si="5937"/>
        <v>0</v>
      </c>
      <c r="AV1952" s="23">
        <f t="shared" si="5937"/>
        <v>0</v>
      </c>
      <c r="AW1952" s="23">
        <f t="shared" si="5937"/>
        <v>0</v>
      </c>
      <c r="AX1952" s="23">
        <f t="shared" si="5937"/>
        <v>0</v>
      </c>
      <c r="AY1952" s="23">
        <f t="shared" si="5795"/>
        <v>331.9</v>
      </c>
      <c r="AZ1952" s="23">
        <f t="shared" si="5937"/>
        <v>0</v>
      </c>
      <c r="BA1952" s="23">
        <f t="shared" si="5796"/>
        <v>331.9</v>
      </c>
      <c r="BB1952" s="23">
        <f t="shared" si="5937"/>
        <v>0</v>
      </c>
      <c r="BC1952" s="23">
        <f t="shared" si="5937"/>
        <v>0</v>
      </c>
      <c r="BD1952" s="23">
        <f t="shared" si="5937"/>
        <v>0</v>
      </c>
      <c r="BE1952" s="23">
        <f t="shared" si="5937"/>
        <v>0</v>
      </c>
      <c r="BF1952" s="23">
        <f t="shared" si="5937"/>
        <v>0</v>
      </c>
      <c r="BG1952" s="23">
        <f t="shared" si="5937"/>
        <v>0</v>
      </c>
      <c r="BH1952" s="23">
        <f t="shared" si="5937"/>
        <v>0</v>
      </c>
      <c r="BI1952" s="23">
        <f t="shared" si="5937"/>
        <v>0</v>
      </c>
      <c r="BJ1952" s="23">
        <f t="shared" si="5937"/>
        <v>0</v>
      </c>
      <c r="BK1952" s="23">
        <f t="shared" si="5937"/>
        <v>0</v>
      </c>
      <c r="BL1952" s="23">
        <f t="shared" si="5937"/>
        <v>0</v>
      </c>
      <c r="BM1952" s="23">
        <f t="shared" si="5937"/>
        <v>0</v>
      </c>
      <c r="BN1952" s="23">
        <f t="shared" si="5937"/>
        <v>0</v>
      </c>
      <c r="BO1952" s="23">
        <f t="shared" si="5937"/>
        <v>0</v>
      </c>
      <c r="BP1952" s="23">
        <f t="shared" si="5937"/>
        <v>0</v>
      </c>
      <c r="BQ1952" s="23">
        <f t="shared" si="5937"/>
        <v>0</v>
      </c>
      <c r="BR1952" s="23">
        <f t="shared" si="5775"/>
        <v>331.9</v>
      </c>
      <c r="BS1952" s="23">
        <f t="shared" si="5776"/>
        <v>0</v>
      </c>
      <c r="BT1952" s="23">
        <f t="shared" si="5777"/>
        <v>0</v>
      </c>
      <c r="BU1952" s="23">
        <f t="shared" si="5937"/>
        <v>0</v>
      </c>
      <c r="BV1952" s="23">
        <f t="shared" si="5901"/>
        <v>331.9</v>
      </c>
      <c r="BW1952" s="23">
        <f t="shared" si="5937"/>
        <v>0</v>
      </c>
    </row>
    <row r="1953" spans="1:76" ht="31.2" x14ac:dyDescent="0.3">
      <c r="A1953" s="12" t="s">
        <v>435</v>
      </c>
      <c r="B1953" s="12" t="s">
        <v>83</v>
      </c>
      <c r="C1953" s="12" t="s">
        <v>137</v>
      </c>
      <c r="D1953" s="12" t="s">
        <v>329</v>
      </c>
      <c r="E1953" s="12">
        <v>240</v>
      </c>
      <c r="F1953" s="14" t="s">
        <v>372</v>
      </c>
      <c r="G1953" s="20">
        <v>331.9</v>
      </c>
      <c r="H1953" s="20">
        <v>0</v>
      </c>
      <c r="I1953" s="20">
        <v>0</v>
      </c>
      <c r="J1953" s="20"/>
      <c r="K1953" s="20"/>
      <c r="L1953" s="20"/>
      <c r="M1953" s="20">
        <f t="shared" si="5798"/>
        <v>331.9</v>
      </c>
      <c r="N1953" s="20">
        <f t="shared" si="5799"/>
        <v>0</v>
      </c>
      <c r="O1953" s="20">
        <f t="shared" si="5800"/>
        <v>0</v>
      </c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>
        <f t="shared" si="5791"/>
        <v>331.9</v>
      </c>
      <c r="AA1953" s="23">
        <f t="shared" si="5792"/>
        <v>0</v>
      </c>
      <c r="AB1953" s="23">
        <f t="shared" si="5793"/>
        <v>0</v>
      </c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>
        <f t="shared" si="5838"/>
        <v>331.9</v>
      </c>
      <c r="AP1953" s="23">
        <f t="shared" si="5839"/>
        <v>0</v>
      </c>
      <c r="AQ1953" s="23">
        <f t="shared" si="5840"/>
        <v>0</v>
      </c>
      <c r="AR1953" s="23"/>
      <c r="AS1953" s="23">
        <f t="shared" si="5842"/>
        <v>331.9</v>
      </c>
      <c r="AT1953" s="23"/>
      <c r="AU1953" s="23"/>
      <c r="AV1953" s="23"/>
      <c r="AW1953" s="23"/>
      <c r="AX1953" s="23"/>
      <c r="AY1953" s="23">
        <f t="shared" si="5795"/>
        <v>331.9</v>
      </c>
      <c r="AZ1953" s="23"/>
      <c r="BA1953" s="23">
        <f t="shared" si="5796"/>
        <v>331.9</v>
      </c>
      <c r="BB1953" s="23"/>
      <c r="BC1953" s="23"/>
      <c r="BD1953" s="23"/>
      <c r="BE1953" s="23"/>
      <c r="BF1953" s="23"/>
      <c r="BG1953" s="23"/>
      <c r="BH1953" s="23"/>
      <c r="BI1953" s="23"/>
      <c r="BJ1953" s="23"/>
      <c r="BK1953" s="23"/>
      <c r="BL1953" s="23"/>
      <c r="BM1953" s="23"/>
      <c r="BN1953" s="23"/>
      <c r="BO1953" s="23"/>
      <c r="BP1953" s="23"/>
      <c r="BQ1953" s="23"/>
      <c r="BR1953" s="23">
        <f t="shared" si="5775"/>
        <v>331.9</v>
      </c>
      <c r="BS1953" s="23">
        <f t="shared" si="5776"/>
        <v>0</v>
      </c>
      <c r="BT1953" s="23">
        <f t="shared" si="5777"/>
        <v>0</v>
      </c>
      <c r="BU1953" s="23"/>
      <c r="BV1953" s="23">
        <f t="shared" si="5901"/>
        <v>331.9</v>
      </c>
      <c r="BW1953" s="23"/>
    </row>
    <row r="1954" spans="1:76" ht="62.4" x14ac:dyDescent="0.3">
      <c r="A1954" s="12" t="s">
        <v>435</v>
      </c>
      <c r="B1954" s="12" t="s">
        <v>83</v>
      </c>
      <c r="C1954" s="12" t="s">
        <v>137</v>
      </c>
      <c r="D1954" s="12" t="s">
        <v>353</v>
      </c>
      <c r="E1954" s="12"/>
      <c r="F1954" s="14" t="s">
        <v>848</v>
      </c>
      <c r="G1954" s="20">
        <f>G1955</f>
        <v>2279.1</v>
      </c>
      <c r="H1954" s="20">
        <f t="shared" ref="H1954:BW1957" si="5938">H1955</f>
        <v>2324</v>
      </c>
      <c r="I1954" s="20">
        <f t="shared" si="5938"/>
        <v>2327.1999999999998</v>
      </c>
      <c r="J1954" s="20">
        <f t="shared" si="5938"/>
        <v>0</v>
      </c>
      <c r="K1954" s="20">
        <f t="shared" si="5938"/>
        <v>0</v>
      </c>
      <c r="L1954" s="20">
        <f t="shared" si="5938"/>
        <v>0</v>
      </c>
      <c r="M1954" s="20">
        <f t="shared" si="5798"/>
        <v>2279.1</v>
      </c>
      <c r="N1954" s="20">
        <f t="shared" si="5799"/>
        <v>2324</v>
      </c>
      <c r="O1954" s="20">
        <f t="shared" si="5800"/>
        <v>2327.1999999999998</v>
      </c>
      <c r="P1954" s="23">
        <f t="shared" si="5938"/>
        <v>0</v>
      </c>
      <c r="Q1954" s="23">
        <f t="shared" si="5938"/>
        <v>0</v>
      </c>
      <c r="R1954" s="23">
        <f t="shared" si="5938"/>
        <v>0</v>
      </c>
      <c r="S1954" s="23">
        <f t="shared" si="5938"/>
        <v>0</v>
      </c>
      <c r="T1954" s="23">
        <f t="shared" si="5938"/>
        <v>0</v>
      </c>
      <c r="U1954" s="23">
        <f t="shared" si="5938"/>
        <v>0</v>
      </c>
      <c r="V1954" s="23">
        <f t="shared" si="5938"/>
        <v>0</v>
      </c>
      <c r="W1954" s="23">
        <f t="shared" si="5938"/>
        <v>0</v>
      </c>
      <c r="X1954" s="23">
        <f t="shared" si="5938"/>
        <v>0</v>
      </c>
      <c r="Y1954" s="23">
        <f t="shared" si="5938"/>
        <v>0</v>
      </c>
      <c r="Z1954" s="23">
        <f t="shared" si="5791"/>
        <v>2279.1</v>
      </c>
      <c r="AA1954" s="23">
        <f t="shared" si="5792"/>
        <v>2324</v>
      </c>
      <c r="AB1954" s="23">
        <f t="shared" si="5793"/>
        <v>2327.1999999999998</v>
      </c>
      <c r="AC1954" s="23">
        <f t="shared" si="5938"/>
        <v>0</v>
      </c>
      <c r="AD1954" s="23">
        <f t="shared" si="5938"/>
        <v>0</v>
      </c>
      <c r="AE1954" s="23">
        <f t="shared" si="5938"/>
        <v>0</v>
      </c>
      <c r="AF1954" s="23">
        <f t="shared" si="5938"/>
        <v>0</v>
      </c>
      <c r="AG1954" s="23">
        <f t="shared" si="5938"/>
        <v>0</v>
      </c>
      <c r="AH1954" s="23">
        <f t="shared" si="5938"/>
        <v>0</v>
      </c>
      <c r="AI1954" s="23">
        <f t="shared" si="5938"/>
        <v>0</v>
      </c>
      <c r="AJ1954" s="23">
        <f t="shared" si="5938"/>
        <v>0</v>
      </c>
      <c r="AK1954" s="23">
        <f t="shared" si="5938"/>
        <v>0</v>
      </c>
      <c r="AL1954" s="23">
        <f t="shared" si="5938"/>
        <v>0</v>
      </c>
      <c r="AM1954" s="23">
        <f t="shared" si="5938"/>
        <v>0</v>
      </c>
      <c r="AN1954" s="23">
        <f t="shared" si="5938"/>
        <v>0</v>
      </c>
      <c r="AO1954" s="23">
        <f t="shared" si="5838"/>
        <v>2279.1</v>
      </c>
      <c r="AP1954" s="23">
        <f t="shared" si="5839"/>
        <v>2324</v>
      </c>
      <c r="AQ1954" s="23">
        <f t="shared" si="5840"/>
        <v>2327.1999999999998</v>
      </c>
      <c r="AR1954" s="23">
        <f t="shared" si="5938"/>
        <v>0</v>
      </c>
      <c r="AS1954" s="23">
        <f t="shared" si="5842"/>
        <v>2279.1</v>
      </c>
      <c r="AT1954" s="23">
        <f t="shared" si="5938"/>
        <v>0</v>
      </c>
      <c r="AU1954" s="23">
        <f t="shared" si="5938"/>
        <v>0</v>
      </c>
      <c r="AV1954" s="23">
        <f t="shared" si="5938"/>
        <v>0</v>
      </c>
      <c r="AW1954" s="23">
        <f t="shared" si="5938"/>
        <v>0</v>
      </c>
      <c r="AX1954" s="23">
        <f t="shared" si="5938"/>
        <v>0</v>
      </c>
      <c r="AY1954" s="23">
        <f t="shared" si="5795"/>
        <v>2279.1</v>
      </c>
      <c r="AZ1954" s="23">
        <f t="shared" si="5938"/>
        <v>0</v>
      </c>
      <c r="BA1954" s="23">
        <f t="shared" si="5796"/>
        <v>2279.1</v>
      </c>
      <c r="BB1954" s="23">
        <f t="shared" si="5938"/>
        <v>0</v>
      </c>
      <c r="BC1954" s="23">
        <f t="shared" si="5938"/>
        <v>0</v>
      </c>
      <c r="BD1954" s="23">
        <f t="shared" si="5938"/>
        <v>0</v>
      </c>
      <c r="BE1954" s="23">
        <f t="shared" si="5938"/>
        <v>-1579.4949999999999</v>
      </c>
      <c r="BF1954" s="23">
        <f t="shared" si="5938"/>
        <v>0</v>
      </c>
      <c r="BG1954" s="23">
        <f t="shared" si="5938"/>
        <v>0</v>
      </c>
      <c r="BH1954" s="23">
        <f t="shared" si="5938"/>
        <v>0</v>
      </c>
      <c r="BI1954" s="23">
        <f t="shared" si="5938"/>
        <v>0</v>
      </c>
      <c r="BJ1954" s="23">
        <f t="shared" si="5938"/>
        <v>0</v>
      </c>
      <c r="BK1954" s="23">
        <f t="shared" si="5938"/>
        <v>0</v>
      </c>
      <c r="BL1954" s="23">
        <f t="shared" si="5938"/>
        <v>0</v>
      </c>
      <c r="BM1954" s="23">
        <f t="shared" si="5938"/>
        <v>0</v>
      </c>
      <c r="BN1954" s="23">
        <f t="shared" si="5938"/>
        <v>0</v>
      </c>
      <c r="BO1954" s="23">
        <f t="shared" si="5938"/>
        <v>0</v>
      </c>
      <c r="BP1954" s="23">
        <f t="shared" si="5938"/>
        <v>0</v>
      </c>
      <c r="BQ1954" s="23">
        <f t="shared" si="5938"/>
        <v>0</v>
      </c>
      <c r="BR1954" s="23">
        <f t="shared" si="5775"/>
        <v>699.60500000000002</v>
      </c>
      <c r="BS1954" s="23">
        <f t="shared" si="5776"/>
        <v>2324</v>
      </c>
      <c r="BT1954" s="23">
        <f t="shared" si="5777"/>
        <v>2327.1999999999998</v>
      </c>
      <c r="BU1954" s="23">
        <f t="shared" si="5938"/>
        <v>0</v>
      </c>
      <c r="BV1954" s="23">
        <f t="shared" si="5901"/>
        <v>699.60500000000002</v>
      </c>
      <c r="BW1954" s="23">
        <f t="shared" si="5938"/>
        <v>0</v>
      </c>
      <c r="BX1954" s="5"/>
    </row>
    <row r="1955" spans="1:76" ht="31.2" x14ac:dyDescent="0.3">
      <c r="A1955" s="12" t="s">
        <v>435</v>
      </c>
      <c r="B1955" s="12" t="s">
        <v>83</v>
      </c>
      <c r="C1955" s="12" t="s">
        <v>137</v>
      </c>
      <c r="D1955" s="12" t="s">
        <v>354</v>
      </c>
      <c r="E1955" s="12"/>
      <c r="F1955" s="14" t="s">
        <v>413</v>
      </c>
      <c r="G1955" s="20">
        <f>G1956</f>
        <v>2279.1</v>
      </c>
      <c r="H1955" s="20">
        <f t="shared" si="5938"/>
        <v>2324</v>
      </c>
      <c r="I1955" s="20">
        <f t="shared" si="5938"/>
        <v>2327.1999999999998</v>
      </c>
      <c r="J1955" s="20">
        <f t="shared" si="5938"/>
        <v>0</v>
      </c>
      <c r="K1955" s="20">
        <f t="shared" si="5938"/>
        <v>0</v>
      </c>
      <c r="L1955" s="20">
        <f t="shared" si="5938"/>
        <v>0</v>
      </c>
      <c r="M1955" s="20">
        <f t="shared" si="5798"/>
        <v>2279.1</v>
      </c>
      <c r="N1955" s="20">
        <f t="shared" si="5799"/>
        <v>2324</v>
      </c>
      <c r="O1955" s="20">
        <f t="shared" si="5800"/>
        <v>2327.1999999999998</v>
      </c>
      <c r="P1955" s="23">
        <f t="shared" si="5938"/>
        <v>0</v>
      </c>
      <c r="Q1955" s="23">
        <f t="shared" si="5938"/>
        <v>0</v>
      </c>
      <c r="R1955" s="23">
        <f t="shared" si="5938"/>
        <v>0</v>
      </c>
      <c r="S1955" s="23">
        <f t="shared" si="5938"/>
        <v>0</v>
      </c>
      <c r="T1955" s="23">
        <f t="shared" si="5938"/>
        <v>0</v>
      </c>
      <c r="U1955" s="23">
        <f t="shared" si="5938"/>
        <v>0</v>
      </c>
      <c r="V1955" s="23">
        <f t="shared" si="5938"/>
        <v>0</v>
      </c>
      <c r="W1955" s="23">
        <f t="shared" si="5938"/>
        <v>0</v>
      </c>
      <c r="X1955" s="23">
        <f t="shared" si="5938"/>
        <v>0</v>
      </c>
      <c r="Y1955" s="23">
        <f t="shared" si="5938"/>
        <v>0</v>
      </c>
      <c r="Z1955" s="23">
        <f t="shared" si="5791"/>
        <v>2279.1</v>
      </c>
      <c r="AA1955" s="23">
        <f t="shared" si="5792"/>
        <v>2324</v>
      </c>
      <c r="AB1955" s="23">
        <f t="shared" si="5793"/>
        <v>2327.1999999999998</v>
      </c>
      <c r="AC1955" s="23">
        <f t="shared" si="5938"/>
        <v>0</v>
      </c>
      <c r="AD1955" s="23">
        <f t="shared" si="5938"/>
        <v>0</v>
      </c>
      <c r="AE1955" s="23">
        <f t="shared" si="5938"/>
        <v>0</v>
      </c>
      <c r="AF1955" s="23">
        <f t="shared" si="5938"/>
        <v>0</v>
      </c>
      <c r="AG1955" s="23">
        <f t="shared" si="5938"/>
        <v>0</v>
      </c>
      <c r="AH1955" s="23">
        <f t="shared" si="5938"/>
        <v>0</v>
      </c>
      <c r="AI1955" s="23">
        <f t="shared" si="5938"/>
        <v>0</v>
      </c>
      <c r="AJ1955" s="23">
        <f t="shared" si="5938"/>
        <v>0</v>
      </c>
      <c r="AK1955" s="23">
        <f t="shared" si="5938"/>
        <v>0</v>
      </c>
      <c r="AL1955" s="23">
        <f t="shared" si="5938"/>
        <v>0</v>
      </c>
      <c r="AM1955" s="23">
        <f t="shared" si="5938"/>
        <v>0</v>
      </c>
      <c r="AN1955" s="23">
        <f t="shared" si="5938"/>
        <v>0</v>
      </c>
      <c r="AO1955" s="23">
        <f t="shared" si="5838"/>
        <v>2279.1</v>
      </c>
      <c r="AP1955" s="23">
        <f t="shared" si="5839"/>
        <v>2324</v>
      </c>
      <c r="AQ1955" s="23">
        <f t="shared" si="5840"/>
        <v>2327.1999999999998</v>
      </c>
      <c r="AR1955" s="23">
        <f t="shared" si="5938"/>
        <v>0</v>
      </c>
      <c r="AS1955" s="23">
        <f t="shared" si="5842"/>
        <v>2279.1</v>
      </c>
      <c r="AT1955" s="23">
        <f t="shared" si="5938"/>
        <v>0</v>
      </c>
      <c r="AU1955" s="23">
        <f t="shared" si="5938"/>
        <v>0</v>
      </c>
      <c r="AV1955" s="23">
        <f t="shared" si="5938"/>
        <v>0</v>
      </c>
      <c r="AW1955" s="23">
        <f t="shared" si="5938"/>
        <v>0</v>
      </c>
      <c r="AX1955" s="23">
        <f t="shared" si="5938"/>
        <v>0</v>
      </c>
      <c r="AY1955" s="23">
        <f t="shared" si="5795"/>
        <v>2279.1</v>
      </c>
      <c r="AZ1955" s="23">
        <f t="shared" si="5938"/>
        <v>0</v>
      </c>
      <c r="BA1955" s="23">
        <f t="shared" si="5796"/>
        <v>2279.1</v>
      </c>
      <c r="BB1955" s="23">
        <f t="shared" si="5938"/>
        <v>0</v>
      </c>
      <c r="BC1955" s="23">
        <f t="shared" si="5938"/>
        <v>0</v>
      </c>
      <c r="BD1955" s="23">
        <f t="shared" si="5938"/>
        <v>0</v>
      </c>
      <c r="BE1955" s="23">
        <f t="shared" si="5938"/>
        <v>-1579.4949999999999</v>
      </c>
      <c r="BF1955" s="23">
        <f t="shared" si="5938"/>
        <v>0</v>
      </c>
      <c r="BG1955" s="23">
        <f t="shared" si="5938"/>
        <v>0</v>
      </c>
      <c r="BH1955" s="23">
        <f t="shared" si="5938"/>
        <v>0</v>
      </c>
      <c r="BI1955" s="23">
        <f t="shared" si="5938"/>
        <v>0</v>
      </c>
      <c r="BJ1955" s="23">
        <f t="shared" si="5938"/>
        <v>0</v>
      </c>
      <c r="BK1955" s="23">
        <f t="shared" si="5938"/>
        <v>0</v>
      </c>
      <c r="BL1955" s="23">
        <f t="shared" si="5938"/>
        <v>0</v>
      </c>
      <c r="BM1955" s="23">
        <f t="shared" si="5938"/>
        <v>0</v>
      </c>
      <c r="BN1955" s="23">
        <f t="shared" si="5938"/>
        <v>0</v>
      </c>
      <c r="BO1955" s="23">
        <f t="shared" si="5938"/>
        <v>0</v>
      </c>
      <c r="BP1955" s="23">
        <f t="shared" si="5938"/>
        <v>0</v>
      </c>
      <c r="BQ1955" s="23">
        <f t="shared" si="5938"/>
        <v>0</v>
      </c>
      <c r="BR1955" s="23">
        <f t="shared" si="5775"/>
        <v>699.60500000000002</v>
      </c>
      <c r="BS1955" s="23">
        <f t="shared" si="5776"/>
        <v>2324</v>
      </c>
      <c r="BT1955" s="23">
        <f t="shared" si="5777"/>
        <v>2327.1999999999998</v>
      </c>
      <c r="BU1955" s="23">
        <f t="shared" si="5938"/>
        <v>0</v>
      </c>
      <c r="BV1955" s="23">
        <f t="shared" si="5901"/>
        <v>699.60500000000002</v>
      </c>
      <c r="BW1955" s="23">
        <f t="shared" si="5938"/>
        <v>0</v>
      </c>
      <c r="BX1955" s="5"/>
    </row>
    <row r="1956" spans="1:76" x14ac:dyDescent="0.3">
      <c r="A1956" s="12" t="s">
        <v>435</v>
      </c>
      <c r="B1956" s="12" t="s">
        <v>83</v>
      </c>
      <c r="C1956" s="12" t="s">
        <v>137</v>
      </c>
      <c r="D1956" s="12" t="s">
        <v>330</v>
      </c>
      <c r="E1956" s="12"/>
      <c r="F1956" s="14" t="s">
        <v>417</v>
      </c>
      <c r="G1956" s="20">
        <f>G1957</f>
        <v>2279.1</v>
      </c>
      <c r="H1956" s="20">
        <f t="shared" si="5938"/>
        <v>2324</v>
      </c>
      <c r="I1956" s="20">
        <f t="shared" si="5938"/>
        <v>2327.1999999999998</v>
      </c>
      <c r="J1956" s="20">
        <f t="shared" si="5938"/>
        <v>0</v>
      </c>
      <c r="K1956" s="20">
        <f t="shared" si="5938"/>
        <v>0</v>
      </c>
      <c r="L1956" s="20">
        <f t="shared" si="5938"/>
        <v>0</v>
      </c>
      <c r="M1956" s="20">
        <f t="shared" si="5798"/>
        <v>2279.1</v>
      </c>
      <c r="N1956" s="20">
        <f t="shared" si="5799"/>
        <v>2324</v>
      </c>
      <c r="O1956" s="20">
        <f t="shared" si="5800"/>
        <v>2327.1999999999998</v>
      </c>
      <c r="P1956" s="23">
        <f t="shared" si="5938"/>
        <v>0</v>
      </c>
      <c r="Q1956" s="23">
        <f t="shared" si="5938"/>
        <v>0</v>
      </c>
      <c r="R1956" s="23">
        <f t="shared" si="5938"/>
        <v>0</v>
      </c>
      <c r="S1956" s="23">
        <f t="shared" si="5938"/>
        <v>0</v>
      </c>
      <c r="T1956" s="23">
        <f t="shared" si="5938"/>
        <v>0</v>
      </c>
      <c r="U1956" s="23">
        <f t="shared" si="5938"/>
        <v>0</v>
      </c>
      <c r="V1956" s="23">
        <f t="shared" si="5938"/>
        <v>0</v>
      </c>
      <c r="W1956" s="23">
        <f t="shared" si="5938"/>
        <v>0</v>
      </c>
      <c r="X1956" s="23">
        <f t="shared" si="5938"/>
        <v>0</v>
      </c>
      <c r="Y1956" s="23">
        <f t="shared" si="5938"/>
        <v>0</v>
      </c>
      <c r="Z1956" s="23">
        <f t="shared" si="5791"/>
        <v>2279.1</v>
      </c>
      <c r="AA1956" s="23">
        <f t="shared" si="5792"/>
        <v>2324</v>
      </c>
      <c r="AB1956" s="23">
        <f t="shared" si="5793"/>
        <v>2327.1999999999998</v>
      </c>
      <c r="AC1956" s="23">
        <f t="shared" si="5938"/>
        <v>0</v>
      </c>
      <c r="AD1956" s="23">
        <f t="shared" si="5938"/>
        <v>0</v>
      </c>
      <c r="AE1956" s="23">
        <f t="shared" si="5938"/>
        <v>0</v>
      </c>
      <c r="AF1956" s="23">
        <f t="shared" si="5938"/>
        <v>0</v>
      </c>
      <c r="AG1956" s="23">
        <f t="shared" si="5938"/>
        <v>0</v>
      </c>
      <c r="AH1956" s="23">
        <f t="shared" si="5938"/>
        <v>0</v>
      </c>
      <c r="AI1956" s="23">
        <f t="shared" si="5938"/>
        <v>0</v>
      </c>
      <c r="AJ1956" s="23">
        <f t="shared" si="5938"/>
        <v>0</v>
      </c>
      <c r="AK1956" s="23">
        <f t="shared" si="5938"/>
        <v>0</v>
      </c>
      <c r="AL1956" s="23">
        <f t="shared" si="5938"/>
        <v>0</v>
      </c>
      <c r="AM1956" s="23">
        <f t="shared" si="5938"/>
        <v>0</v>
      </c>
      <c r="AN1956" s="23">
        <f t="shared" si="5938"/>
        <v>0</v>
      </c>
      <c r="AO1956" s="23">
        <f t="shared" si="5838"/>
        <v>2279.1</v>
      </c>
      <c r="AP1956" s="23">
        <f t="shared" si="5839"/>
        <v>2324</v>
      </c>
      <c r="AQ1956" s="23">
        <f t="shared" si="5840"/>
        <v>2327.1999999999998</v>
      </c>
      <c r="AR1956" s="23">
        <f t="shared" si="5938"/>
        <v>0</v>
      </c>
      <c r="AS1956" s="23">
        <f t="shared" si="5842"/>
        <v>2279.1</v>
      </c>
      <c r="AT1956" s="23">
        <f t="shared" si="5938"/>
        <v>0</v>
      </c>
      <c r="AU1956" s="23">
        <f t="shared" si="5938"/>
        <v>0</v>
      </c>
      <c r="AV1956" s="23">
        <f t="shared" si="5938"/>
        <v>0</v>
      </c>
      <c r="AW1956" s="23">
        <f t="shared" si="5938"/>
        <v>0</v>
      </c>
      <c r="AX1956" s="23">
        <f t="shared" si="5938"/>
        <v>0</v>
      </c>
      <c r="AY1956" s="23">
        <f t="shared" si="5795"/>
        <v>2279.1</v>
      </c>
      <c r="AZ1956" s="23">
        <f t="shared" si="5938"/>
        <v>0</v>
      </c>
      <c r="BA1956" s="23">
        <f t="shared" si="5796"/>
        <v>2279.1</v>
      </c>
      <c r="BB1956" s="23">
        <f t="shared" si="5938"/>
        <v>0</v>
      </c>
      <c r="BC1956" s="23">
        <f t="shared" si="5938"/>
        <v>0</v>
      </c>
      <c r="BD1956" s="23">
        <f t="shared" si="5938"/>
        <v>0</v>
      </c>
      <c r="BE1956" s="23">
        <f t="shared" si="5938"/>
        <v>-1579.4949999999999</v>
      </c>
      <c r="BF1956" s="23">
        <f t="shared" si="5938"/>
        <v>0</v>
      </c>
      <c r="BG1956" s="23">
        <f t="shared" si="5938"/>
        <v>0</v>
      </c>
      <c r="BH1956" s="23">
        <f t="shared" si="5938"/>
        <v>0</v>
      </c>
      <c r="BI1956" s="23">
        <f t="shared" si="5938"/>
        <v>0</v>
      </c>
      <c r="BJ1956" s="23">
        <f t="shared" si="5938"/>
        <v>0</v>
      </c>
      <c r="BK1956" s="23">
        <f t="shared" si="5938"/>
        <v>0</v>
      </c>
      <c r="BL1956" s="23">
        <f t="shared" si="5938"/>
        <v>0</v>
      </c>
      <c r="BM1956" s="23">
        <f t="shared" si="5938"/>
        <v>0</v>
      </c>
      <c r="BN1956" s="23">
        <f t="shared" si="5938"/>
        <v>0</v>
      </c>
      <c r="BO1956" s="23">
        <f t="shared" si="5938"/>
        <v>0</v>
      </c>
      <c r="BP1956" s="23">
        <f t="shared" si="5938"/>
        <v>0</v>
      </c>
      <c r="BQ1956" s="23">
        <f t="shared" si="5938"/>
        <v>0</v>
      </c>
      <c r="BR1956" s="23">
        <f t="shared" si="5775"/>
        <v>699.60500000000002</v>
      </c>
      <c r="BS1956" s="23">
        <f t="shared" si="5776"/>
        <v>2324</v>
      </c>
      <c r="BT1956" s="23">
        <f t="shared" si="5777"/>
        <v>2327.1999999999998</v>
      </c>
      <c r="BU1956" s="23">
        <f t="shared" si="5938"/>
        <v>0</v>
      </c>
      <c r="BV1956" s="23">
        <f t="shared" si="5901"/>
        <v>699.60500000000002</v>
      </c>
      <c r="BW1956" s="23">
        <f t="shared" si="5938"/>
        <v>0</v>
      </c>
    </row>
    <row r="1957" spans="1:76" ht="31.2" x14ac:dyDescent="0.3">
      <c r="A1957" s="12" t="s">
        <v>435</v>
      </c>
      <c r="B1957" s="12" t="s">
        <v>83</v>
      </c>
      <c r="C1957" s="12" t="s">
        <v>137</v>
      </c>
      <c r="D1957" s="12" t="s">
        <v>330</v>
      </c>
      <c r="E1957" s="12" t="s">
        <v>7</v>
      </c>
      <c r="F1957" s="14" t="s">
        <v>383</v>
      </c>
      <c r="G1957" s="20">
        <f>G1958</f>
        <v>2279.1</v>
      </c>
      <c r="H1957" s="20">
        <f t="shared" si="5938"/>
        <v>2324</v>
      </c>
      <c r="I1957" s="20">
        <f t="shared" si="5938"/>
        <v>2327.1999999999998</v>
      </c>
      <c r="J1957" s="20">
        <f t="shared" si="5938"/>
        <v>0</v>
      </c>
      <c r="K1957" s="20">
        <f t="shared" si="5938"/>
        <v>0</v>
      </c>
      <c r="L1957" s="20">
        <f t="shared" si="5938"/>
        <v>0</v>
      </c>
      <c r="M1957" s="20">
        <f t="shared" si="5798"/>
        <v>2279.1</v>
      </c>
      <c r="N1957" s="20">
        <f t="shared" si="5799"/>
        <v>2324</v>
      </c>
      <c r="O1957" s="20">
        <f t="shared" si="5800"/>
        <v>2327.1999999999998</v>
      </c>
      <c r="P1957" s="23">
        <f t="shared" si="5938"/>
        <v>0</v>
      </c>
      <c r="Q1957" s="23">
        <f t="shared" si="5938"/>
        <v>0</v>
      </c>
      <c r="R1957" s="23">
        <f t="shared" si="5938"/>
        <v>0</v>
      </c>
      <c r="S1957" s="23">
        <f t="shared" si="5938"/>
        <v>0</v>
      </c>
      <c r="T1957" s="23">
        <f t="shared" si="5938"/>
        <v>0</v>
      </c>
      <c r="U1957" s="23">
        <f t="shared" si="5938"/>
        <v>0</v>
      </c>
      <c r="V1957" s="23">
        <f t="shared" si="5938"/>
        <v>0</v>
      </c>
      <c r="W1957" s="23">
        <f t="shared" si="5938"/>
        <v>0</v>
      </c>
      <c r="X1957" s="23">
        <f t="shared" si="5938"/>
        <v>0</v>
      </c>
      <c r="Y1957" s="23">
        <f t="shared" si="5938"/>
        <v>0</v>
      </c>
      <c r="Z1957" s="23">
        <f t="shared" si="5791"/>
        <v>2279.1</v>
      </c>
      <c r="AA1957" s="23">
        <f t="shared" si="5792"/>
        <v>2324</v>
      </c>
      <c r="AB1957" s="23">
        <f t="shared" si="5793"/>
        <v>2327.1999999999998</v>
      </c>
      <c r="AC1957" s="23">
        <f t="shared" si="5938"/>
        <v>0</v>
      </c>
      <c r="AD1957" s="23">
        <f t="shared" si="5938"/>
        <v>0</v>
      </c>
      <c r="AE1957" s="23">
        <f t="shared" si="5938"/>
        <v>0</v>
      </c>
      <c r="AF1957" s="23">
        <f t="shared" si="5938"/>
        <v>0</v>
      </c>
      <c r="AG1957" s="23">
        <f t="shared" si="5938"/>
        <v>0</v>
      </c>
      <c r="AH1957" s="23">
        <f t="shared" si="5938"/>
        <v>0</v>
      </c>
      <c r="AI1957" s="23">
        <f t="shared" si="5938"/>
        <v>0</v>
      </c>
      <c r="AJ1957" s="23">
        <f t="shared" si="5938"/>
        <v>0</v>
      </c>
      <c r="AK1957" s="23">
        <f t="shared" si="5938"/>
        <v>0</v>
      </c>
      <c r="AL1957" s="23">
        <f t="shared" si="5938"/>
        <v>0</v>
      </c>
      <c r="AM1957" s="23">
        <f t="shared" si="5938"/>
        <v>0</v>
      </c>
      <c r="AN1957" s="23">
        <f t="shared" si="5938"/>
        <v>0</v>
      </c>
      <c r="AO1957" s="23">
        <f t="shared" si="5838"/>
        <v>2279.1</v>
      </c>
      <c r="AP1957" s="23">
        <f t="shared" si="5839"/>
        <v>2324</v>
      </c>
      <c r="AQ1957" s="23">
        <f t="shared" si="5840"/>
        <v>2327.1999999999998</v>
      </c>
      <c r="AR1957" s="23">
        <f t="shared" si="5938"/>
        <v>0</v>
      </c>
      <c r="AS1957" s="23">
        <f t="shared" si="5842"/>
        <v>2279.1</v>
      </c>
      <c r="AT1957" s="23">
        <f t="shared" si="5938"/>
        <v>0</v>
      </c>
      <c r="AU1957" s="23">
        <f t="shared" si="5938"/>
        <v>0</v>
      </c>
      <c r="AV1957" s="23">
        <f t="shared" si="5938"/>
        <v>0</v>
      </c>
      <c r="AW1957" s="23">
        <f t="shared" si="5938"/>
        <v>0</v>
      </c>
      <c r="AX1957" s="23">
        <f t="shared" si="5938"/>
        <v>0</v>
      </c>
      <c r="AY1957" s="23">
        <f t="shared" si="5795"/>
        <v>2279.1</v>
      </c>
      <c r="AZ1957" s="23">
        <f t="shared" si="5938"/>
        <v>0</v>
      </c>
      <c r="BA1957" s="23">
        <f t="shared" si="5796"/>
        <v>2279.1</v>
      </c>
      <c r="BB1957" s="23">
        <f t="shared" si="5938"/>
        <v>0</v>
      </c>
      <c r="BC1957" s="23">
        <f t="shared" si="5938"/>
        <v>0</v>
      </c>
      <c r="BD1957" s="23">
        <f t="shared" si="5938"/>
        <v>0</v>
      </c>
      <c r="BE1957" s="23">
        <f t="shared" si="5938"/>
        <v>-1579.4949999999999</v>
      </c>
      <c r="BF1957" s="23">
        <f t="shared" si="5938"/>
        <v>0</v>
      </c>
      <c r="BG1957" s="23">
        <f t="shared" si="5938"/>
        <v>0</v>
      </c>
      <c r="BH1957" s="23">
        <f t="shared" si="5938"/>
        <v>0</v>
      </c>
      <c r="BI1957" s="23">
        <f t="shared" si="5938"/>
        <v>0</v>
      </c>
      <c r="BJ1957" s="23">
        <f t="shared" si="5938"/>
        <v>0</v>
      </c>
      <c r="BK1957" s="23">
        <f t="shared" si="5938"/>
        <v>0</v>
      </c>
      <c r="BL1957" s="23">
        <f t="shared" si="5938"/>
        <v>0</v>
      </c>
      <c r="BM1957" s="23">
        <f t="shared" si="5938"/>
        <v>0</v>
      </c>
      <c r="BN1957" s="23">
        <f t="shared" si="5938"/>
        <v>0</v>
      </c>
      <c r="BO1957" s="23">
        <f t="shared" si="5938"/>
        <v>0</v>
      </c>
      <c r="BP1957" s="23">
        <f t="shared" si="5938"/>
        <v>0</v>
      </c>
      <c r="BQ1957" s="23">
        <f t="shared" si="5938"/>
        <v>0</v>
      </c>
      <c r="BR1957" s="23">
        <f t="shared" si="5775"/>
        <v>699.60500000000002</v>
      </c>
      <c r="BS1957" s="23">
        <f t="shared" si="5776"/>
        <v>2324</v>
      </c>
      <c r="BT1957" s="23">
        <f t="shared" si="5777"/>
        <v>2327.1999999999998</v>
      </c>
      <c r="BU1957" s="23">
        <f t="shared" si="5938"/>
        <v>0</v>
      </c>
      <c r="BV1957" s="23">
        <f t="shared" si="5901"/>
        <v>699.60500000000002</v>
      </c>
      <c r="BW1957" s="23">
        <f t="shared" si="5938"/>
        <v>0</v>
      </c>
    </row>
    <row r="1958" spans="1:76" ht="31.2" x14ac:dyDescent="0.3">
      <c r="A1958" s="12" t="s">
        <v>435</v>
      </c>
      <c r="B1958" s="12" t="s">
        <v>83</v>
      </c>
      <c r="C1958" s="12" t="s">
        <v>137</v>
      </c>
      <c r="D1958" s="12" t="s">
        <v>330</v>
      </c>
      <c r="E1958" s="12">
        <v>240</v>
      </c>
      <c r="F1958" s="14" t="s">
        <v>372</v>
      </c>
      <c r="G1958" s="20">
        <v>2279.1</v>
      </c>
      <c r="H1958" s="20">
        <v>2324</v>
      </c>
      <c r="I1958" s="20">
        <v>2327.1999999999998</v>
      </c>
      <c r="J1958" s="20"/>
      <c r="K1958" s="20"/>
      <c r="L1958" s="20"/>
      <c r="M1958" s="20">
        <f t="shared" si="5798"/>
        <v>2279.1</v>
      </c>
      <c r="N1958" s="20">
        <f t="shared" si="5799"/>
        <v>2324</v>
      </c>
      <c r="O1958" s="20">
        <f t="shared" si="5800"/>
        <v>2327.1999999999998</v>
      </c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>
        <f t="shared" si="5791"/>
        <v>2279.1</v>
      </c>
      <c r="AA1958" s="23">
        <f t="shared" si="5792"/>
        <v>2324</v>
      </c>
      <c r="AB1958" s="23">
        <f t="shared" si="5793"/>
        <v>2327.1999999999998</v>
      </c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>
        <f t="shared" si="5838"/>
        <v>2279.1</v>
      </c>
      <c r="AP1958" s="23">
        <f t="shared" si="5839"/>
        <v>2324</v>
      </c>
      <c r="AQ1958" s="23">
        <f t="shared" si="5840"/>
        <v>2327.1999999999998</v>
      </c>
      <c r="AR1958" s="23"/>
      <c r="AS1958" s="23">
        <f t="shared" si="5842"/>
        <v>2279.1</v>
      </c>
      <c r="AT1958" s="23"/>
      <c r="AU1958" s="23"/>
      <c r="AV1958" s="23"/>
      <c r="AW1958" s="23"/>
      <c r="AX1958" s="23"/>
      <c r="AY1958" s="23">
        <f t="shared" si="5795"/>
        <v>2279.1</v>
      </c>
      <c r="AZ1958" s="23"/>
      <c r="BA1958" s="23">
        <f t="shared" si="5796"/>
        <v>2279.1</v>
      </c>
      <c r="BB1958" s="23"/>
      <c r="BC1958" s="23"/>
      <c r="BD1958" s="23"/>
      <c r="BE1958" s="23">
        <v>-1579.4949999999999</v>
      </c>
      <c r="BF1958" s="23"/>
      <c r="BG1958" s="23"/>
      <c r="BH1958" s="23"/>
      <c r="BI1958" s="23"/>
      <c r="BJ1958" s="23"/>
      <c r="BK1958" s="23"/>
      <c r="BL1958" s="23"/>
      <c r="BM1958" s="23"/>
      <c r="BN1958" s="23"/>
      <c r="BO1958" s="23"/>
      <c r="BP1958" s="23"/>
      <c r="BQ1958" s="23"/>
      <c r="BR1958" s="23">
        <f t="shared" ref="BR1958:BR2021" si="5939">BA1958+BB1958+BC1958+BD1958+BE1958+BF1958+BG1958+BH1958+BI1958</f>
        <v>699.60500000000002</v>
      </c>
      <c r="BS1958" s="23">
        <f t="shared" ref="BS1958:BS2021" si="5940">AP1958+BJ1958+BK1958+BL1958+BM1958+BN1958</f>
        <v>2324</v>
      </c>
      <c r="BT1958" s="23">
        <f t="shared" ref="BT1958:BT2021" si="5941">AQ1958+BO1958+BP1958+BQ1958</f>
        <v>2327.1999999999998</v>
      </c>
      <c r="BU1958" s="23"/>
      <c r="BV1958" s="23">
        <f t="shared" si="5901"/>
        <v>699.60500000000002</v>
      </c>
      <c r="BW1958" s="23"/>
    </row>
    <row r="1959" spans="1:76" ht="46.8" x14ac:dyDescent="0.3">
      <c r="A1959" s="12" t="s">
        <v>435</v>
      </c>
      <c r="B1959" s="12" t="s">
        <v>83</v>
      </c>
      <c r="C1959" s="12" t="s">
        <v>137</v>
      </c>
      <c r="D1959" s="12" t="s">
        <v>349</v>
      </c>
      <c r="E1959" s="12"/>
      <c r="F1959" s="14" t="s">
        <v>419</v>
      </c>
      <c r="G1959" s="20">
        <f>G1960</f>
        <v>2453.1999999999998</v>
      </c>
      <c r="H1959" s="20">
        <f t="shared" ref="H1959:BW1962" si="5942">H1960</f>
        <v>2502.1999999999998</v>
      </c>
      <c r="I1959" s="20">
        <f t="shared" si="5942"/>
        <v>2502.1999999999998</v>
      </c>
      <c r="J1959" s="20">
        <f t="shared" si="5942"/>
        <v>0</v>
      </c>
      <c r="K1959" s="20">
        <f t="shared" si="5942"/>
        <v>0</v>
      </c>
      <c r="L1959" s="20">
        <f t="shared" si="5942"/>
        <v>0</v>
      </c>
      <c r="M1959" s="20">
        <f t="shared" si="5798"/>
        <v>2453.1999999999998</v>
      </c>
      <c r="N1959" s="20">
        <f t="shared" si="5799"/>
        <v>2502.1999999999998</v>
      </c>
      <c r="O1959" s="20">
        <f t="shared" si="5800"/>
        <v>2502.1999999999998</v>
      </c>
      <c r="P1959" s="23">
        <f t="shared" si="5942"/>
        <v>0</v>
      </c>
      <c r="Q1959" s="23">
        <f t="shared" si="5942"/>
        <v>0</v>
      </c>
      <c r="R1959" s="23">
        <f t="shared" si="5942"/>
        <v>0</v>
      </c>
      <c r="S1959" s="23">
        <f t="shared" si="5942"/>
        <v>0</v>
      </c>
      <c r="T1959" s="23">
        <f t="shared" si="5942"/>
        <v>0</v>
      </c>
      <c r="U1959" s="23">
        <f t="shared" si="5942"/>
        <v>0</v>
      </c>
      <c r="V1959" s="23">
        <f t="shared" si="5942"/>
        <v>0</v>
      </c>
      <c r="W1959" s="23">
        <f t="shared" si="5942"/>
        <v>0</v>
      </c>
      <c r="X1959" s="23">
        <f t="shared" si="5942"/>
        <v>0</v>
      </c>
      <c r="Y1959" s="23">
        <f t="shared" si="5942"/>
        <v>0</v>
      </c>
      <c r="Z1959" s="23">
        <f t="shared" si="5791"/>
        <v>2453.1999999999998</v>
      </c>
      <c r="AA1959" s="23">
        <f t="shared" si="5792"/>
        <v>2502.1999999999998</v>
      </c>
      <c r="AB1959" s="23">
        <f t="shared" si="5793"/>
        <v>2502.1999999999998</v>
      </c>
      <c r="AC1959" s="23">
        <f t="shared" si="5942"/>
        <v>0</v>
      </c>
      <c r="AD1959" s="23">
        <f t="shared" si="5942"/>
        <v>0</v>
      </c>
      <c r="AE1959" s="23">
        <f t="shared" si="5942"/>
        <v>0</v>
      </c>
      <c r="AF1959" s="23">
        <f t="shared" si="5942"/>
        <v>0</v>
      </c>
      <c r="AG1959" s="23">
        <f t="shared" si="5942"/>
        <v>0</v>
      </c>
      <c r="AH1959" s="23">
        <f t="shared" si="5942"/>
        <v>0</v>
      </c>
      <c r="AI1959" s="23">
        <f t="shared" si="5942"/>
        <v>0</v>
      </c>
      <c r="AJ1959" s="23">
        <f t="shared" si="5942"/>
        <v>0</v>
      </c>
      <c r="AK1959" s="23">
        <f t="shared" si="5942"/>
        <v>3.2120000000000002</v>
      </c>
      <c r="AL1959" s="23">
        <f t="shared" si="5942"/>
        <v>0</v>
      </c>
      <c r="AM1959" s="23">
        <f t="shared" si="5942"/>
        <v>0</v>
      </c>
      <c r="AN1959" s="23">
        <f t="shared" si="5942"/>
        <v>0</v>
      </c>
      <c r="AO1959" s="23">
        <f t="shared" si="5838"/>
        <v>2456.4119999999998</v>
      </c>
      <c r="AP1959" s="23">
        <f t="shared" si="5839"/>
        <v>2502.1999999999998</v>
      </c>
      <c r="AQ1959" s="23">
        <f t="shared" si="5840"/>
        <v>2502.1999999999998</v>
      </c>
      <c r="AR1959" s="23">
        <f t="shared" si="5942"/>
        <v>0</v>
      </c>
      <c r="AS1959" s="23">
        <f t="shared" si="5842"/>
        <v>2456.4119999999998</v>
      </c>
      <c r="AT1959" s="23">
        <f t="shared" si="5942"/>
        <v>0</v>
      </c>
      <c r="AU1959" s="23">
        <f t="shared" si="5942"/>
        <v>0</v>
      </c>
      <c r="AV1959" s="23">
        <f t="shared" si="5942"/>
        <v>0</v>
      </c>
      <c r="AW1959" s="23">
        <f t="shared" si="5942"/>
        <v>0</v>
      </c>
      <c r="AX1959" s="23">
        <f t="shared" si="5942"/>
        <v>0</v>
      </c>
      <c r="AY1959" s="23">
        <f t="shared" si="5795"/>
        <v>2456.4119999999998</v>
      </c>
      <c r="AZ1959" s="23">
        <f t="shared" si="5942"/>
        <v>0</v>
      </c>
      <c r="BA1959" s="23">
        <f t="shared" si="5796"/>
        <v>2456.4119999999998</v>
      </c>
      <c r="BB1959" s="23">
        <f t="shared" si="5942"/>
        <v>0</v>
      </c>
      <c r="BC1959" s="23">
        <f t="shared" si="5942"/>
        <v>0</v>
      </c>
      <c r="BD1959" s="23">
        <f t="shared" si="5942"/>
        <v>0</v>
      </c>
      <c r="BE1959" s="23">
        <f t="shared" si="5942"/>
        <v>0</v>
      </c>
      <c r="BF1959" s="23">
        <f t="shared" si="5942"/>
        <v>0</v>
      </c>
      <c r="BG1959" s="23">
        <f t="shared" si="5942"/>
        <v>0</v>
      </c>
      <c r="BH1959" s="23">
        <f t="shared" si="5942"/>
        <v>0</v>
      </c>
      <c r="BI1959" s="23">
        <f t="shared" si="5942"/>
        <v>0</v>
      </c>
      <c r="BJ1959" s="23">
        <f t="shared" si="5942"/>
        <v>0</v>
      </c>
      <c r="BK1959" s="23">
        <f t="shared" si="5942"/>
        <v>0</v>
      </c>
      <c r="BL1959" s="23">
        <f t="shared" si="5942"/>
        <v>0</v>
      </c>
      <c r="BM1959" s="23">
        <f t="shared" si="5942"/>
        <v>0</v>
      </c>
      <c r="BN1959" s="23">
        <f t="shared" si="5942"/>
        <v>0</v>
      </c>
      <c r="BO1959" s="23">
        <f t="shared" si="5942"/>
        <v>0</v>
      </c>
      <c r="BP1959" s="23">
        <f t="shared" si="5942"/>
        <v>0</v>
      </c>
      <c r="BQ1959" s="23">
        <f t="shared" si="5942"/>
        <v>0</v>
      </c>
      <c r="BR1959" s="23">
        <f t="shared" si="5939"/>
        <v>2456.4119999999998</v>
      </c>
      <c r="BS1959" s="23">
        <f t="shared" si="5940"/>
        <v>2502.1999999999998</v>
      </c>
      <c r="BT1959" s="23">
        <f t="shared" si="5941"/>
        <v>2502.1999999999998</v>
      </c>
      <c r="BU1959" s="23">
        <f t="shared" si="5942"/>
        <v>0</v>
      </c>
      <c r="BV1959" s="23">
        <f t="shared" si="5901"/>
        <v>2456.4119999999998</v>
      </c>
      <c r="BW1959" s="23">
        <f t="shared" si="5942"/>
        <v>0</v>
      </c>
      <c r="BX1959" s="5"/>
    </row>
    <row r="1960" spans="1:76" ht="31.2" x14ac:dyDescent="0.3">
      <c r="A1960" s="12" t="s">
        <v>435</v>
      </c>
      <c r="B1960" s="12" t="s">
        <v>83</v>
      </c>
      <c r="C1960" s="12" t="s">
        <v>137</v>
      </c>
      <c r="D1960" s="12" t="s">
        <v>355</v>
      </c>
      <c r="E1960" s="12"/>
      <c r="F1960" s="14" t="s">
        <v>420</v>
      </c>
      <c r="G1960" s="20">
        <f>G1961</f>
        <v>2453.1999999999998</v>
      </c>
      <c r="H1960" s="20">
        <f t="shared" si="5942"/>
        <v>2502.1999999999998</v>
      </c>
      <c r="I1960" s="20">
        <f t="shared" si="5942"/>
        <v>2502.1999999999998</v>
      </c>
      <c r="J1960" s="20">
        <f t="shared" si="5942"/>
        <v>0</v>
      </c>
      <c r="K1960" s="20">
        <f t="shared" si="5942"/>
        <v>0</v>
      </c>
      <c r="L1960" s="20">
        <f t="shared" si="5942"/>
        <v>0</v>
      </c>
      <c r="M1960" s="20">
        <f t="shared" ref="M1960:M2023" si="5943">G1960+J1960</f>
        <v>2453.1999999999998</v>
      </c>
      <c r="N1960" s="20">
        <f t="shared" ref="N1960:N2023" si="5944">H1960+K1960</f>
        <v>2502.1999999999998</v>
      </c>
      <c r="O1960" s="20">
        <f t="shared" ref="O1960:O2023" si="5945">I1960+L1960</f>
        <v>2502.1999999999998</v>
      </c>
      <c r="P1960" s="23">
        <f t="shared" si="5942"/>
        <v>0</v>
      </c>
      <c r="Q1960" s="23">
        <f t="shared" si="5942"/>
        <v>0</v>
      </c>
      <c r="R1960" s="23">
        <f t="shared" si="5942"/>
        <v>0</v>
      </c>
      <c r="S1960" s="23">
        <f t="shared" si="5942"/>
        <v>0</v>
      </c>
      <c r="T1960" s="23">
        <f t="shared" si="5942"/>
        <v>0</v>
      </c>
      <c r="U1960" s="23">
        <f t="shared" si="5942"/>
        <v>0</v>
      </c>
      <c r="V1960" s="23">
        <f t="shared" si="5942"/>
        <v>0</v>
      </c>
      <c r="W1960" s="23">
        <f t="shared" si="5942"/>
        <v>0</v>
      </c>
      <c r="X1960" s="23">
        <f t="shared" si="5942"/>
        <v>0</v>
      </c>
      <c r="Y1960" s="23">
        <f t="shared" si="5942"/>
        <v>0</v>
      </c>
      <c r="Z1960" s="23">
        <f t="shared" si="5791"/>
        <v>2453.1999999999998</v>
      </c>
      <c r="AA1960" s="23">
        <f t="shared" si="5792"/>
        <v>2502.1999999999998</v>
      </c>
      <c r="AB1960" s="23">
        <f t="shared" si="5793"/>
        <v>2502.1999999999998</v>
      </c>
      <c r="AC1960" s="23">
        <f t="shared" si="5942"/>
        <v>0</v>
      </c>
      <c r="AD1960" s="23">
        <f t="shared" si="5942"/>
        <v>0</v>
      </c>
      <c r="AE1960" s="23">
        <f t="shared" si="5942"/>
        <v>0</v>
      </c>
      <c r="AF1960" s="23">
        <f t="shared" si="5942"/>
        <v>0</v>
      </c>
      <c r="AG1960" s="23">
        <f t="shared" si="5942"/>
        <v>0</v>
      </c>
      <c r="AH1960" s="23">
        <f t="shared" si="5942"/>
        <v>0</v>
      </c>
      <c r="AI1960" s="23">
        <f t="shared" si="5942"/>
        <v>0</v>
      </c>
      <c r="AJ1960" s="23">
        <f t="shared" si="5942"/>
        <v>0</v>
      </c>
      <c r="AK1960" s="23">
        <f t="shared" si="5942"/>
        <v>3.2120000000000002</v>
      </c>
      <c r="AL1960" s="23">
        <f t="shared" si="5942"/>
        <v>0</v>
      </c>
      <c r="AM1960" s="23">
        <f t="shared" si="5942"/>
        <v>0</v>
      </c>
      <c r="AN1960" s="23">
        <f t="shared" si="5942"/>
        <v>0</v>
      </c>
      <c r="AO1960" s="23">
        <f t="shared" si="5838"/>
        <v>2456.4119999999998</v>
      </c>
      <c r="AP1960" s="23">
        <f t="shared" si="5839"/>
        <v>2502.1999999999998</v>
      </c>
      <c r="AQ1960" s="23">
        <f t="shared" si="5840"/>
        <v>2502.1999999999998</v>
      </c>
      <c r="AR1960" s="23">
        <f t="shared" si="5942"/>
        <v>0</v>
      </c>
      <c r="AS1960" s="23">
        <f t="shared" si="5842"/>
        <v>2456.4119999999998</v>
      </c>
      <c r="AT1960" s="23">
        <f t="shared" si="5942"/>
        <v>0</v>
      </c>
      <c r="AU1960" s="23">
        <f t="shared" si="5942"/>
        <v>0</v>
      </c>
      <c r="AV1960" s="23">
        <f t="shared" si="5942"/>
        <v>0</v>
      </c>
      <c r="AW1960" s="23">
        <f t="shared" si="5942"/>
        <v>0</v>
      </c>
      <c r="AX1960" s="23">
        <f t="shared" si="5942"/>
        <v>0</v>
      </c>
      <c r="AY1960" s="23">
        <f t="shared" si="5795"/>
        <v>2456.4119999999998</v>
      </c>
      <c r="AZ1960" s="23">
        <f t="shared" si="5942"/>
        <v>0</v>
      </c>
      <c r="BA1960" s="23">
        <f t="shared" si="5796"/>
        <v>2456.4119999999998</v>
      </c>
      <c r="BB1960" s="23">
        <f t="shared" si="5942"/>
        <v>0</v>
      </c>
      <c r="BC1960" s="23">
        <f t="shared" si="5942"/>
        <v>0</v>
      </c>
      <c r="BD1960" s="23">
        <f t="shared" si="5942"/>
        <v>0</v>
      </c>
      <c r="BE1960" s="23">
        <f t="shared" si="5942"/>
        <v>0</v>
      </c>
      <c r="BF1960" s="23">
        <f t="shared" si="5942"/>
        <v>0</v>
      </c>
      <c r="BG1960" s="23">
        <f t="shared" si="5942"/>
        <v>0</v>
      </c>
      <c r="BH1960" s="23">
        <f t="shared" si="5942"/>
        <v>0</v>
      </c>
      <c r="BI1960" s="23">
        <f t="shared" si="5942"/>
        <v>0</v>
      </c>
      <c r="BJ1960" s="23">
        <f t="shared" si="5942"/>
        <v>0</v>
      </c>
      <c r="BK1960" s="23">
        <f t="shared" si="5942"/>
        <v>0</v>
      </c>
      <c r="BL1960" s="23">
        <f t="shared" si="5942"/>
        <v>0</v>
      </c>
      <c r="BM1960" s="23">
        <f t="shared" si="5942"/>
        <v>0</v>
      </c>
      <c r="BN1960" s="23">
        <f t="shared" si="5942"/>
        <v>0</v>
      </c>
      <c r="BO1960" s="23">
        <f t="shared" si="5942"/>
        <v>0</v>
      </c>
      <c r="BP1960" s="23">
        <f t="shared" si="5942"/>
        <v>0</v>
      </c>
      <c r="BQ1960" s="23">
        <f t="shared" si="5942"/>
        <v>0</v>
      </c>
      <c r="BR1960" s="23">
        <f t="shared" si="5939"/>
        <v>2456.4119999999998</v>
      </c>
      <c r="BS1960" s="23">
        <f t="shared" si="5940"/>
        <v>2502.1999999999998</v>
      </c>
      <c r="BT1960" s="23">
        <f t="shared" si="5941"/>
        <v>2502.1999999999998</v>
      </c>
      <c r="BU1960" s="23">
        <f t="shared" si="5942"/>
        <v>0</v>
      </c>
      <c r="BV1960" s="23">
        <f t="shared" si="5901"/>
        <v>2456.4119999999998</v>
      </c>
      <c r="BW1960" s="23">
        <f t="shared" si="5942"/>
        <v>0</v>
      </c>
      <c r="BX1960" s="5"/>
    </row>
    <row r="1961" spans="1:76" ht="62.4" x14ac:dyDescent="0.3">
      <c r="A1961" s="12" t="s">
        <v>435</v>
      </c>
      <c r="B1961" s="12" t="s">
        <v>83</v>
      </c>
      <c r="C1961" s="12" t="s">
        <v>137</v>
      </c>
      <c r="D1961" s="12" t="s">
        <v>331</v>
      </c>
      <c r="E1961" s="12"/>
      <c r="F1961" s="14" t="s">
        <v>421</v>
      </c>
      <c r="G1961" s="20">
        <f>G1962</f>
        <v>2453.1999999999998</v>
      </c>
      <c r="H1961" s="20">
        <f t="shared" si="5942"/>
        <v>2502.1999999999998</v>
      </c>
      <c r="I1961" s="20">
        <f t="shared" si="5942"/>
        <v>2502.1999999999998</v>
      </c>
      <c r="J1961" s="20">
        <f t="shared" si="5942"/>
        <v>0</v>
      </c>
      <c r="K1961" s="20">
        <f t="shared" si="5942"/>
        <v>0</v>
      </c>
      <c r="L1961" s="20">
        <f t="shared" si="5942"/>
        <v>0</v>
      </c>
      <c r="M1961" s="20">
        <f t="shared" si="5943"/>
        <v>2453.1999999999998</v>
      </c>
      <c r="N1961" s="20">
        <f t="shared" si="5944"/>
        <v>2502.1999999999998</v>
      </c>
      <c r="O1961" s="20">
        <f t="shared" si="5945"/>
        <v>2502.1999999999998</v>
      </c>
      <c r="P1961" s="23">
        <f t="shared" si="5942"/>
        <v>0</v>
      </c>
      <c r="Q1961" s="23">
        <f t="shared" si="5942"/>
        <v>0</v>
      </c>
      <c r="R1961" s="23">
        <f t="shared" si="5942"/>
        <v>0</v>
      </c>
      <c r="S1961" s="23">
        <f t="shared" si="5942"/>
        <v>0</v>
      </c>
      <c r="T1961" s="23">
        <f t="shared" si="5942"/>
        <v>0</v>
      </c>
      <c r="U1961" s="23">
        <f t="shared" si="5942"/>
        <v>0</v>
      </c>
      <c r="V1961" s="23">
        <f t="shared" si="5942"/>
        <v>0</v>
      </c>
      <c r="W1961" s="23">
        <f t="shared" si="5942"/>
        <v>0</v>
      </c>
      <c r="X1961" s="23">
        <f t="shared" si="5942"/>
        <v>0</v>
      </c>
      <c r="Y1961" s="23">
        <f t="shared" si="5942"/>
        <v>0</v>
      </c>
      <c r="Z1961" s="23">
        <f t="shared" si="5791"/>
        <v>2453.1999999999998</v>
      </c>
      <c r="AA1961" s="23">
        <f t="shared" si="5792"/>
        <v>2502.1999999999998</v>
      </c>
      <c r="AB1961" s="23">
        <f t="shared" si="5793"/>
        <v>2502.1999999999998</v>
      </c>
      <c r="AC1961" s="23">
        <f t="shared" si="5942"/>
        <v>0</v>
      </c>
      <c r="AD1961" s="23">
        <f t="shared" si="5942"/>
        <v>0</v>
      </c>
      <c r="AE1961" s="23">
        <f t="shared" si="5942"/>
        <v>0</v>
      </c>
      <c r="AF1961" s="23">
        <f t="shared" si="5942"/>
        <v>0</v>
      </c>
      <c r="AG1961" s="23">
        <f t="shared" si="5942"/>
        <v>0</v>
      </c>
      <c r="AH1961" s="23">
        <f t="shared" si="5942"/>
        <v>0</v>
      </c>
      <c r="AI1961" s="23">
        <f t="shared" si="5942"/>
        <v>0</v>
      </c>
      <c r="AJ1961" s="23">
        <f t="shared" si="5942"/>
        <v>0</v>
      </c>
      <c r="AK1961" s="23">
        <f t="shared" si="5942"/>
        <v>3.2120000000000002</v>
      </c>
      <c r="AL1961" s="23">
        <f t="shared" si="5942"/>
        <v>0</v>
      </c>
      <c r="AM1961" s="23">
        <f t="shared" si="5942"/>
        <v>0</v>
      </c>
      <c r="AN1961" s="23">
        <f t="shared" si="5942"/>
        <v>0</v>
      </c>
      <c r="AO1961" s="23">
        <f t="shared" si="5838"/>
        <v>2456.4119999999998</v>
      </c>
      <c r="AP1961" s="23">
        <f t="shared" si="5839"/>
        <v>2502.1999999999998</v>
      </c>
      <c r="AQ1961" s="23">
        <f t="shared" si="5840"/>
        <v>2502.1999999999998</v>
      </c>
      <c r="AR1961" s="23">
        <f t="shared" si="5942"/>
        <v>0</v>
      </c>
      <c r="AS1961" s="23">
        <f t="shared" si="5842"/>
        <v>2456.4119999999998</v>
      </c>
      <c r="AT1961" s="23">
        <f t="shared" si="5942"/>
        <v>0</v>
      </c>
      <c r="AU1961" s="23">
        <f t="shared" si="5942"/>
        <v>0</v>
      </c>
      <c r="AV1961" s="23">
        <f t="shared" si="5942"/>
        <v>0</v>
      </c>
      <c r="AW1961" s="23">
        <f t="shared" si="5942"/>
        <v>0</v>
      </c>
      <c r="AX1961" s="23">
        <f t="shared" si="5942"/>
        <v>0</v>
      </c>
      <c r="AY1961" s="23">
        <f t="shared" si="5795"/>
        <v>2456.4119999999998</v>
      </c>
      <c r="AZ1961" s="23">
        <f t="shared" si="5942"/>
        <v>0</v>
      </c>
      <c r="BA1961" s="23">
        <f t="shared" si="5796"/>
        <v>2456.4119999999998</v>
      </c>
      <c r="BB1961" s="23">
        <f t="shared" si="5942"/>
        <v>0</v>
      </c>
      <c r="BC1961" s="23">
        <f t="shared" si="5942"/>
        <v>0</v>
      </c>
      <c r="BD1961" s="23">
        <f t="shared" si="5942"/>
        <v>0</v>
      </c>
      <c r="BE1961" s="23">
        <f t="shared" si="5942"/>
        <v>0</v>
      </c>
      <c r="BF1961" s="23">
        <f t="shared" si="5942"/>
        <v>0</v>
      </c>
      <c r="BG1961" s="23">
        <f t="shared" si="5942"/>
        <v>0</v>
      </c>
      <c r="BH1961" s="23">
        <f t="shared" si="5942"/>
        <v>0</v>
      </c>
      <c r="BI1961" s="23">
        <f t="shared" si="5942"/>
        <v>0</v>
      </c>
      <c r="BJ1961" s="23">
        <f t="shared" si="5942"/>
        <v>0</v>
      </c>
      <c r="BK1961" s="23">
        <f t="shared" si="5942"/>
        <v>0</v>
      </c>
      <c r="BL1961" s="23">
        <f t="shared" si="5942"/>
        <v>0</v>
      </c>
      <c r="BM1961" s="23">
        <f t="shared" si="5942"/>
        <v>0</v>
      </c>
      <c r="BN1961" s="23">
        <f t="shared" si="5942"/>
        <v>0</v>
      </c>
      <c r="BO1961" s="23">
        <f t="shared" si="5942"/>
        <v>0</v>
      </c>
      <c r="BP1961" s="23">
        <f t="shared" si="5942"/>
        <v>0</v>
      </c>
      <c r="BQ1961" s="23">
        <f t="shared" si="5942"/>
        <v>0</v>
      </c>
      <c r="BR1961" s="23">
        <f t="shared" si="5939"/>
        <v>2456.4119999999998</v>
      </c>
      <c r="BS1961" s="23">
        <f t="shared" si="5940"/>
        <v>2502.1999999999998</v>
      </c>
      <c r="BT1961" s="23">
        <f t="shared" si="5941"/>
        <v>2502.1999999999998</v>
      </c>
      <c r="BU1961" s="23">
        <f t="shared" si="5942"/>
        <v>0</v>
      </c>
      <c r="BV1961" s="23">
        <f t="shared" si="5901"/>
        <v>2456.4119999999998</v>
      </c>
      <c r="BW1961" s="23">
        <f t="shared" si="5942"/>
        <v>0</v>
      </c>
    </row>
    <row r="1962" spans="1:76" ht="31.2" x14ac:dyDescent="0.3">
      <c r="A1962" s="12" t="s">
        <v>435</v>
      </c>
      <c r="B1962" s="12" t="s">
        <v>83</v>
      </c>
      <c r="C1962" s="12" t="s">
        <v>137</v>
      </c>
      <c r="D1962" s="12" t="s">
        <v>331</v>
      </c>
      <c r="E1962" s="12" t="s">
        <v>7</v>
      </c>
      <c r="F1962" s="14" t="s">
        <v>383</v>
      </c>
      <c r="G1962" s="20">
        <f>G1963</f>
        <v>2453.1999999999998</v>
      </c>
      <c r="H1962" s="20">
        <f t="shared" si="5942"/>
        <v>2502.1999999999998</v>
      </c>
      <c r="I1962" s="20">
        <f t="shared" si="5942"/>
        <v>2502.1999999999998</v>
      </c>
      <c r="J1962" s="20">
        <f t="shared" si="5942"/>
        <v>0</v>
      </c>
      <c r="K1962" s="20">
        <f t="shared" si="5942"/>
        <v>0</v>
      </c>
      <c r="L1962" s="20">
        <f t="shared" si="5942"/>
        <v>0</v>
      </c>
      <c r="M1962" s="20">
        <f t="shared" si="5943"/>
        <v>2453.1999999999998</v>
      </c>
      <c r="N1962" s="20">
        <f t="shared" si="5944"/>
        <v>2502.1999999999998</v>
      </c>
      <c r="O1962" s="20">
        <f t="shared" si="5945"/>
        <v>2502.1999999999998</v>
      </c>
      <c r="P1962" s="23">
        <f t="shared" si="5942"/>
        <v>0</v>
      </c>
      <c r="Q1962" s="23">
        <f t="shared" si="5942"/>
        <v>0</v>
      </c>
      <c r="R1962" s="23">
        <f t="shared" si="5942"/>
        <v>0</v>
      </c>
      <c r="S1962" s="23">
        <f t="shared" si="5942"/>
        <v>0</v>
      </c>
      <c r="T1962" s="23">
        <f t="shared" si="5942"/>
        <v>0</v>
      </c>
      <c r="U1962" s="23">
        <f t="shared" si="5942"/>
        <v>0</v>
      </c>
      <c r="V1962" s="23">
        <f t="shared" si="5942"/>
        <v>0</v>
      </c>
      <c r="W1962" s="23">
        <f t="shared" si="5942"/>
        <v>0</v>
      </c>
      <c r="X1962" s="23">
        <f t="shared" si="5942"/>
        <v>0</v>
      </c>
      <c r="Y1962" s="23">
        <f t="shared" si="5942"/>
        <v>0</v>
      </c>
      <c r="Z1962" s="23">
        <f t="shared" si="5791"/>
        <v>2453.1999999999998</v>
      </c>
      <c r="AA1962" s="23">
        <f t="shared" si="5792"/>
        <v>2502.1999999999998</v>
      </c>
      <c r="AB1962" s="23">
        <f t="shared" si="5793"/>
        <v>2502.1999999999998</v>
      </c>
      <c r="AC1962" s="23">
        <f t="shared" si="5942"/>
        <v>0</v>
      </c>
      <c r="AD1962" s="23">
        <f t="shared" si="5942"/>
        <v>0</v>
      </c>
      <c r="AE1962" s="23">
        <f t="shared" si="5942"/>
        <v>0</v>
      </c>
      <c r="AF1962" s="23">
        <f t="shared" si="5942"/>
        <v>0</v>
      </c>
      <c r="AG1962" s="23">
        <f t="shared" si="5942"/>
        <v>0</v>
      </c>
      <c r="AH1962" s="23">
        <f t="shared" si="5942"/>
        <v>0</v>
      </c>
      <c r="AI1962" s="23">
        <f t="shared" si="5942"/>
        <v>0</v>
      </c>
      <c r="AJ1962" s="23">
        <f t="shared" si="5942"/>
        <v>0</v>
      </c>
      <c r="AK1962" s="23">
        <f t="shared" si="5942"/>
        <v>3.2120000000000002</v>
      </c>
      <c r="AL1962" s="23">
        <f t="shared" si="5942"/>
        <v>0</v>
      </c>
      <c r="AM1962" s="23">
        <f t="shared" si="5942"/>
        <v>0</v>
      </c>
      <c r="AN1962" s="23">
        <f t="shared" si="5942"/>
        <v>0</v>
      </c>
      <c r="AO1962" s="23">
        <f t="shared" si="5838"/>
        <v>2456.4119999999998</v>
      </c>
      <c r="AP1962" s="23">
        <f t="shared" si="5839"/>
        <v>2502.1999999999998</v>
      </c>
      <c r="AQ1962" s="23">
        <f t="shared" si="5840"/>
        <v>2502.1999999999998</v>
      </c>
      <c r="AR1962" s="23">
        <f t="shared" si="5942"/>
        <v>0</v>
      </c>
      <c r="AS1962" s="23">
        <f t="shared" si="5842"/>
        <v>2456.4119999999998</v>
      </c>
      <c r="AT1962" s="23">
        <f t="shared" si="5942"/>
        <v>0</v>
      </c>
      <c r="AU1962" s="23">
        <f t="shared" si="5942"/>
        <v>0</v>
      </c>
      <c r="AV1962" s="23">
        <f t="shared" si="5942"/>
        <v>0</v>
      </c>
      <c r="AW1962" s="23">
        <f t="shared" si="5942"/>
        <v>0</v>
      </c>
      <c r="AX1962" s="23">
        <f t="shared" si="5942"/>
        <v>0</v>
      </c>
      <c r="AY1962" s="23">
        <f t="shared" si="5795"/>
        <v>2456.4119999999998</v>
      </c>
      <c r="AZ1962" s="23">
        <f t="shared" si="5942"/>
        <v>0</v>
      </c>
      <c r="BA1962" s="23">
        <f t="shared" si="5796"/>
        <v>2456.4119999999998</v>
      </c>
      <c r="BB1962" s="23">
        <f t="shared" si="5942"/>
        <v>0</v>
      </c>
      <c r="BC1962" s="23">
        <f t="shared" si="5942"/>
        <v>0</v>
      </c>
      <c r="BD1962" s="23">
        <f t="shared" si="5942"/>
        <v>0</v>
      </c>
      <c r="BE1962" s="23">
        <f t="shared" si="5942"/>
        <v>0</v>
      </c>
      <c r="BF1962" s="23">
        <f t="shared" si="5942"/>
        <v>0</v>
      </c>
      <c r="BG1962" s="23">
        <f t="shared" si="5942"/>
        <v>0</v>
      </c>
      <c r="BH1962" s="23">
        <f t="shared" si="5942"/>
        <v>0</v>
      </c>
      <c r="BI1962" s="23">
        <f t="shared" si="5942"/>
        <v>0</v>
      </c>
      <c r="BJ1962" s="23">
        <f t="shared" si="5942"/>
        <v>0</v>
      </c>
      <c r="BK1962" s="23">
        <f t="shared" si="5942"/>
        <v>0</v>
      </c>
      <c r="BL1962" s="23">
        <f t="shared" si="5942"/>
        <v>0</v>
      </c>
      <c r="BM1962" s="23">
        <f t="shared" si="5942"/>
        <v>0</v>
      </c>
      <c r="BN1962" s="23">
        <f t="shared" si="5942"/>
        <v>0</v>
      </c>
      <c r="BO1962" s="23">
        <f t="shared" si="5942"/>
        <v>0</v>
      </c>
      <c r="BP1962" s="23">
        <f t="shared" si="5942"/>
        <v>0</v>
      </c>
      <c r="BQ1962" s="23">
        <f t="shared" si="5942"/>
        <v>0</v>
      </c>
      <c r="BR1962" s="23">
        <f t="shared" si="5939"/>
        <v>2456.4119999999998</v>
      </c>
      <c r="BS1962" s="23">
        <f t="shared" si="5940"/>
        <v>2502.1999999999998</v>
      </c>
      <c r="BT1962" s="23">
        <f t="shared" si="5941"/>
        <v>2502.1999999999998</v>
      </c>
      <c r="BU1962" s="23">
        <f t="shared" si="5942"/>
        <v>0</v>
      </c>
      <c r="BV1962" s="23">
        <f t="shared" si="5901"/>
        <v>2456.4119999999998</v>
      </c>
      <c r="BW1962" s="23">
        <f t="shared" si="5942"/>
        <v>0</v>
      </c>
    </row>
    <row r="1963" spans="1:76" ht="31.2" x14ac:dyDescent="0.3">
      <c r="A1963" s="12" t="s">
        <v>435</v>
      </c>
      <c r="B1963" s="12" t="s">
        <v>83</v>
      </c>
      <c r="C1963" s="12" t="s">
        <v>137</v>
      </c>
      <c r="D1963" s="12" t="s">
        <v>331</v>
      </c>
      <c r="E1963" s="12">
        <v>240</v>
      </c>
      <c r="F1963" s="14" t="s">
        <v>372</v>
      </c>
      <c r="G1963" s="20">
        <v>2453.1999999999998</v>
      </c>
      <c r="H1963" s="20">
        <v>2502.1999999999998</v>
      </c>
      <c r="I1963" s="20">
        <v>2502.1999999999998</v>
      </c>
      <c r="J1963" s="20"/>
      <c r="K1963" s="20"/>
      <c r="L1963" s="20"/>
      <c r="M1963" s="20">
        <f t="shared" si="5943"/>
        <v>2453.1999999999998</v>
      </c>
      <c r="N1963" s="20">
        <f t="shared" si="5944"/>
        <v>2502.1999999999998</v>
      </c>
      <c r="O1963" s="20">
        <f t="shared" si="5945"/>
        <v>2502.1999999999998</v>
      </c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>
        <f t="shared" si="5791"/>
        <v>2453.1999999999998</v>
      </c>
      <c r="AA1963" s="23">
        <f t="shared" si="5792"/>
        <v>2502.1999999999998</v>
      </c>
      <c r="AB1963" s="23">
        <f t="shared" si="5793"/>
        <v>2502.1999999999998</v>
      </c>
      <c r="AC1963" s="23"/>
      <c r="AD1963" s="23"/>
      <c r="AE1963" s="23"/>
      <c r="AF1963" s="23"/>
      <c r="AG1963" s="23"/>
      <c r="AH1963" s="23"/>
      <c r="AI1963" s="23"/>
      <c r="AJ1963" s="23"/>
      <c r="AK1963" s="23">
        <v>3.2120000000000002</v>
      </c>
      <c r="AL1963" s="23"/>
      <c r="AM1963" s="23"/>
      <c r="AN1963" s="23"/>
      <c r="AO1963" s="23">
        <f t="shared" si="5838"/>
        <v>2456.4119999999998</v>
      </c>
      <c r="AP1963" s="23">
        <f t="shared" si="5839"/>
        <v>2502.1999999999998</v>
      </c>
      <c r="AQ1963" s="23">
        <f t="shared" si="5840"/>
        <v>2502.1999999999998</v>
      </c>
      <c r="AR1963" s="23"/>
      <c r="AS1963" s="23">
        <f t="shared" si="5842"/>
        <v>2456.4119999999998</v>
      </c>
      <c r="AT1963" s="23"/>
      <c r="AU1963" s="23"/>
      <c r="AV1963" s="23"/>
      <c r="AW1963" s="23"/>
      <c r="AX1963" s="23"/>
      <c r="AY1963" s="23">
        <f t="shared" si="5795"/>
        <v>2456.4119999999998</v>
      </c>
      <c r="AZ1963" s="23"/>
      <c r="BA1963" s="23">
        <f t="shared" si="5796"/>
        <v>2456.4119999999998</v>
      </c>
      <c r="BB1963" s="23"/>
      <c r="BC1963" s="23"/>
      <c r="BD1963" s="23"/>
      <c r="BE1963" s="23"/>
      <c r="BF1963" s="23"/>
      <c r="BG1963" s="23"/>
      <c r="BH1963" s="23"/>
      <c r="BI1963" s="23"/>
      <c r="BJ1963" s="23"/>
      <c r="BK1963" s="23"/>
      <c r="BL1963" s="23"/>
      <c r="BM1963" s="23"/>
      <c r="BN1963" s="23"/>
      <c r="BO1963" s="23"/>
      <c r="BP1963" s="23"/>
      <c r="BQ1963" s="23"/>
      <c r="BR1963" s="23">
        <f t="shared" si="5939"/>
        <v>2456.4119999999998</v>
      </c>
      <c r="BS1963" s="23">
        <f t="shared" si="5940"/>
        <v>2502.1999999999998</v>
      </c>
      <c r="BT1963" s="23">
        <f t="shared" si="5941"/>
        <v>2502.1999999999998</v>
      </c>
      <c r="BU1963" s="23"/>
      <c r="BV1963" s="23">
        <f t="shared" si="5901"/>
        <v>2456.4119999999998</v>
      </c>
      <c r="BW1963" s="23"/>
    </row>
    <row r="1964" spans="1:76" x14ac:dyDescent="0.3">
      <c r="A1964" s="17" t="s">
        <v>435</v>
      </c>
      <c r="B1964" s="17" t="s">
        <v>83</v>
      </c>
      <c r="C1964" s="17" t="s">
        <v>84</v>
      </c>
      <c r="D1964" s="17"/>
      <c r="E1964" s="17"/>
      <c r="F1964" s="10" t="s">
        <v>98</v>
      </c>
      <c r="G1964" s="19">
        <f>G1965+G1970</f>
        <v>620.9</v>
      </c>
      <c r="H1964" s="19">
        <f t="shared" ref="H1964:L1964" si="5946">H1965+H1970</f>
        <v>12.8</v>
      </c>
      <c r="I1964" s="19">
        <f t="shared" si="5946"/>
        <v>12.8</v>
      </c>
      <c r="J1964" s="19">
        <f t="shared" si="5946"/>
        <v>0</v>
      </c>
      <c r="K1964" s="19">
        <f t="shared" si="5946"/>
        <v>0</v>
      </c>
      <c r="L1964" s="19">
        <f t="shared" si="5946"/>
        <v>0</v>
      </c>
      <c r="M1964" s="20">
        <f t="shared" si="5943"/>
        <v>620.9</v>
      </c>
      <c r="N1964" s="20">
        <f t="shared" si="5944"/>
        <v>12.8</v>
      </c>
      <c r="O1964" s="20">
        <f t="shared" si="5945"/>
        <v>12.8</v>
      </c>
      <c r="P1964" s="22">
        <f t="shared" ref="P1964:Q1964" si="5947">P1965+P1970</f>
        <v>0</v>
      </c>
      <c r="Q1964" s="22">
        <f t="shared" si="5947"/>
        <v>0</v>
      </c>
      <c r="R1964" s="22">
        <f t="shared" ref="R1964:T1964" si="5948">R1965+R1970</f>
        <v>0</v>
      </c>
      <c r="S1964" s="22">
        <f t="shared" si="5948"/>
        <v>0</v>
      </c>
      <c r="T1964" s="22">
        <f t="shared" si="5948"/>
        <v>0</v>
      </c>
      <c r="U1964" s="22">
        <f t="shared" ref="U1964:W1964" si="5949">U1965+U1970</f>
        <v>0</v>
      </c>
      <c r="V1964" s="22">
        <f t="shared" si="5949"/>
        <v>0</v>
      </c>
      <c r="W1964" s="22">
        <f t="shared" si="5949"/>
        <v>0</v>
      </c>
      <c r="X1964" s="22">
        <f t="shared" ref="X1964:Y1964" si="5950">X1965+X1970</f>
        <v>0</v>
      </c>
      <c r="Y1964" s="22">
        <f t="shared" si="5950"/>
        <v>0</v>
      </c>
      <c r="Z1964" s="22">
        <f t="shared" si="5791"/>
        <v>620.9</v>
      </c>
      <c r="AA1964" s="22">
        <f t="shared" si="5792"/>
        <v>12.8</v>
      </c>
      <c r="AB1964" s="22">
        <f t="shared" si="5793"/>
        <v>12.8</v>
      </c>
      <c r="AC1964" s="22">
        <f t="shared" ref="AC1964:AL1964" si="5951">AC1965+AC1970</f>
        <v>0</v>
      </c>
      <c r="AD1964" s="22">
        <f t="shared" si="5951"/>
        <v>0</v>
      </c>
      <c r="AE1964" s="22">
        <f t="shared" ref="AE1964" si="5952">AE1965+AE1970</f>
        <v>0</v>
      </c>
      <c r="AF1964" s="22">
        <f t="shared" si="5951"/>
        <v>0</v>
      </c>
      <c r="AG1964" s="22">
        <f t="shared" si="5951"/>
        <v>0</v>
      </c>
      <c r="AH1964" s="22">
        <f t="shared" si="5951"/>
        <v>0</v>
      </c>
      <c r="AI1964" s="22">
        <f t="shared" ref="AI1964" si="5953">AI1965+AI1970</f>
        <v>0</v>
      </c>
      <c r="AJ1964" s="22">
        <f t="shared" si="5951"/>
        <v>0</v>
      </c>
      <c r="AK1964" s="22">
        <f t="shared" si="5951"/>
        <v>0</v>
      </c>
      <c r="AL1964" s="22">
        <f t="shared" si="5951"/>
        <v>0</v>
      </c>
      <c r="AM1964" s="22">
        <f t="shared" ref="AM1964:BW1964" si="5954">AM1965+AM1970</f>
        <v>0</v>
      </c>
      <c r="AN1964" s="22">
        <f t="shared" si="5954"/>
        <v>0</v>
      </c>
      <c r="AO1964" s="22">
        <f t="shared" si="5838"/>
        <v>620.9</v>
      </c>
      <c r="AP1964" s="22">
        <f t="shared" si="5839"/>
        <v>12.8</v>
      </c>
      <c r="AQ1964" s="22">
        <f t="shared" si="5840"/>
        <v>12.8</v>
      </c>
      <c r="AR1964" s="22">
        <f t="shared" ref="AR1964" si="5955">AR1965+AR1970</f>
        <v>0</v>
      </c>
      <c r="AS1964" s="22">
        <f t="shared" si="5842"/>
        <v>620.9</v>
      </c>
      <c r="AT1964" s="22">
        <f t="shared" ref="AT1964:AX1964" si="5956">AT1965+AT1970</f>
        <v>0</v>
      </c>
      <c r="AU1964" s="22">
        <f t="shared" si="5956"/>
        <v>0</v>
      </c>
      <c r="AV1964" s="22">
        <f t="shared" si="5956"/>
        <v>0</v>
      </c>
      <c r="AW1964" s="22">
        <f t="shared" si="5956"/>
        <v>0</v>
      </c>
      <c r="AX1964" s="22">
        <f t="shared" si="5956"/>
        <v>0</v>
      </c>
      <c r="AY1964" s="22">
        <f t="shared" si="5795"/>
        <v>620.9</v>
      </c>
      <c r="AZ1964" s="22">
        <f t="shared" ref="AZ1964" si="5957">AZ1965+AZ1970</f>
        <v>0</v>
      </c>
      <c r="BA1964" s="22">
        <f t="shared" si="5796"/>
        <v>620.9</v>
      </c>
      <c r="BB1964" s="22">
        <f t="shared" ref="BB1964:BI1964" si="5958">BB1965+BB1970</f>
        <v>0</v>
      </c>
      <c r="BC1964" s="22">
        <f t="shared" si="5958"/>
        <v>0</v>
      </c>
      <c r="BD1964" s="22">
        <f t="shared" si="5958"/>
        <v>0</v>
      </c>
      <c r="BE1964" s="22">
        <f t="shared" si="5958"/>
        <v>0</v>
      </c>
      <c r="BF1964" s="22">
        <f t="shared" si="5958"/>
        <v>0</v>
      </c>
      <c r="BG1964" s="22">
        <f t="shared" si="5958"/>
        <v>0</v>
      </c>
      <c r="BH1964" s="22">
        <f t="shared" si="5958"/>
        <v>0</v>
      </c>
      <c r="BI1964" s="22">
        <f t="shared" si="5958"/>
        <v>0</v>
      </c>
      <c r="BJ1964" s="22">
        <f t="shared" ref="BJ1964:BP1964" si="5959">BJ1965+BJ1970</f>
        <v>0</v>
      </c>
      <c r="BK1964" s="22">
        <f t="shared" si="5959"/>
        <v>0</v>
      </c>
      <c r="BL1964" s="22">
        <f t="shared" si="5959"/>
        <v>0</v>
      </c>
      <c r="BM1964" s="22">
        <f t="shared" si="5959"/>
        <v>0</v>
      </c>
      <c r="BN1964" s="22">
        <f t="shared" si="5959"/>
        <v>0</v>
      </c>
      <c r="BO1964" s="22">
        <f t="shared" si="5959"/>
        <v>0</v>
      </c>
      <c r="BP1964" s="22">
        <f t="shared" si="5959"/>
        <v>0</v>
      </c>
      <c r="BQ1964" s="22">
        <f t="shared" ref="BQ1964" si="5960">BQ1965+BQ1970</f>
        <v>0</v>
      </c>
      <c r="BR1964" s="22">
        <f t="shared" si="5939"/>
        <v>620.9</v>
      </c>
      <c r="BS1964" s="22">
        <f t="shared" si="5940"/>
        <v>12.8</v>
      </c>
      <c r="BT1964" s="22">
        <f t="shared" si="5941"/>
        <v>12.8</v>
      </c>
      <c r="BU1964" s="22">
        <f t="shared" ref="BU1964" si="5961">BU1965+BU1970</f>
        <v>0</v>
      </c>
      <c r="BV1964" s="22">
        <f t="shared" si="5901"/>
        <v>620.9</v>
      </c>
      <c r="BW1964" s="22">
        <f t="shared" si="5954"/>
        <v>0</v>
      </c>
    </row>
    <row r="1965" spans="1:76" ht="31.2" x14ac:dyDescent="0.3">
      <c r="A1965" s="12" t="s">
        <v>435</v>
      </c>
      <c r="B1965" s="12" t="s">
        <v>83</v>
      </c>
      <c r="C1965" s="12" t="s">
        <v>84</v>
      </c>
      <c r="D1965" s="12" t="s">
        <v>356</v>
      </c>
      <c r="E1965" s="12"/>
      <c r="F1965" s="14" t="s">
        <v>405</v>
      </c>
      <c r="G1965" s="20">
        <f>G1966</f>
        <v>102.3</v>
      </c>
      <c r="H1965" s="20">
        <f t="shared" ref="H1965:BW1968" si="5962">H1966</f>
        <v>12.8</v>
      </c>
      <c r="I1965" s="20">
        <f t="shared" si="5962"/>
        <v>12.8</v>
      </c>
      <c r="J1965" s="20">
        <f t="shared" si="5962"/>
        <v>0</v>
      </c>
      <c r="K1965" s="20">
        <f t="shared" si="5962"/>
        <v>0</v>
      </c>
      <c r="L1965" s="20">
        <f t="shared" si="5962"/>
        <v>0</v>
      </c>
      <c r="M1965" s="20">
        <f t="shared" si="5943"/>
        <v>102.3</v>
      </c>
      <c r="N1965" s="20">
        <f t="shared" si="5944"/>
        <v>12.8</v>
      </c>
      <c r="O1965" s="20">
        <f t="shared" si="5945"/>
        <v>12.8</v>
      </c>
      <c r="P1965" s="23">
        <f t="shared" si="5962"/>
        <v>0</v>
      </c>
      <c r="Q1965" s="23">
        <f t="shared" si="5962"/>
        <v>0</v>
      </c>
      <c r="R1965" s="23">
        <f t="shared" si="5962"/>
        <v>0</v>
      </c>
      <c r="S1965" s="23">
        <f t="shared" si="5962"/>
        <v>0</v>
      </c>
      <c r="T1965" s="23">
        <f t="shared" si="5962"/>
        <v>0</v>
      </c>
      <c r="U1965" s="23">
        <f t="shared" si="5962"/>
        <v>0</v>
      </c>
      <c r="V1965" s="23">
        <f t="shared" si="5962"/>
        <v>0</v>
      </c>
      <c r="W1965" s="23">
        <f t="shared" si="5962"/>
        <v>0</v>
      </c>
      <c r="X1965" s="23">
        <f t="shared" si="5962"/>
        <v>0</v>
      </c>
      <c r="Y1965" s="23">
        <f t="shared" si="5962"/>
        <v>0</v>
      </c>
      <c r="Z1965" s="23">
        <f t="shared" si="5791"/>
        <v>102.3</v>
      </c>
      <c r="AA1965" s="23">
        <f t="shared" si="5792"/>
        <v>12.8</v>
      </c>
      <c r="AB1965" s="23">
        <f t="shared" si="5793"/>
        <v>12.8</v>
      </c>
      <c r="AC1965" s="23">
        <f t="shared" si="5962"/>
        <v>0</v>
      </c>
      <c r="AD1965" s="23">
        <f t="shared" si="5962"/>
        <v>0</v>
      </c>
      <c r="AE1965" s="23">
        <f t="shared" si="5962"/>
        <v>0</v>
      </c>
      <c r="AF1965" s="23">
        <f t="shared" si="5962"/>
        <v>0</v>
      </c>
      <c r="AG1965" s="23">
        <f t="shared" si="5962"/>
        <v>0</v>
      </c>
      <c r="AH1965" s="23">
        <f t="shared" si="5962"/>
        <v>0</v>
      </c>
      <c r="AI1965" s="23">
        <f t="shared" si="5962"/>
        <v>0</v>
      </c>
      <c r="AJ1965" s="23">
        <f t="shared" si="5962"/>
        <v>0</v>
      </c>
      <c r="AK1965" s="23">
        <f t="shared" si="5962"/>
        <v>0</v>
      </c>
      <c r="AL1965" s="23">
        <f t="shared" si="5962"/>
        <v>0</v>
      </c>
      <c r="AM1965" s="23">
        <f t="shared" si="5962"/>
        <v>0</v>
      </c>
      <c r="AN1965" s="23">
        <f t="shared" si="5962"/>
        <v>0</v>
      </c>
      <c r="AO1965" s="23">
        <f t="shared" si="5838"/>
        <v>102.3</v>
      </c>
      <c r="AP1965" s="23">
        <f t="shared" si="5839"/>
        <v>12.8</v>
      </c>
      <c r="AQ1965" s="23">
        <f t="shared" si="5840"/>
        <v>12.8</v>
      </c>
      <c r="AR1965" s="23">
        <f t="shared" si="5962"/>
        <v>0</v>
      </c>
      <c r="AS1965" s="23">
        <f t="shared" si="5842"/>
        <v>102.3</v>
      </c>
      <c r="AT1965" s="23">
        <f t="shared" si="5962"/>
        <v>0</v>
      </c>
      <c r="AU1965" s="23">
        <f t="shared" si="5962"/>
        <v>0</v>
      </c>
      <c r="AV1965" s="23">
        <f t="shared" si="5962"/>
        <v>0</v>
      </c>
      <c r="AW1965" s="23">
        <f t="shared" si="5962"/>
        <v>0</v>
      </c>
      <c r="AX1965" s="23">
        <f t="shared" si="5962"/>
        <v>0</v>
      </c>
      <c r="AY1965" s="23">
        <f t="shared" si="5795"/>
        <v>102.3</v>
      </c>
      <c r="AZ1965" s="23">
        <f t="shared" si="5962"/>
        <v>0</v>
      </c>
      <c r="BA1965" s="23">
        <f t="shared" si="5796"/>
        <v>102.3</v>
      </c>
      <c r="BB1965" s="23">
        <f t="shared" si="5962"/>
        <v>0</v>
      </c>
      <c r="BC1965" s="23">
        <f t="shared" si="5962"/>
        <v>0</v>
      </c>
      <c r="BD1965" s="23">
        <f t="shared" si="5962"/>
        <v>0</v>
      </c>
      <c r="BE1965" s="23">
        <f t="shared" si="5962"/>
        <v>0</v>
      </c>
      <c r="BF1965" s="23">
        <f t="shared" si="5962"/>
        <v>0</v>
      </c>
      <c r="BG1965" s="23">
        <f t="shared" si="5962"/>
        <v>0</v>
      </c>
      <c r="BH1965" s="23">
        <f t="shared" si="5962"/>
        <v>0</v>
      </c>
      <c r="BI1965" s="23">
        <f t="shared" si="5962"/>
        <v>0</v>
      </c>
      <c r="BJ1965" s="23">
        <f t="shared" si="5962"/>
        <v>0</v>
      </c>
      <c r="BK1965" s="23">
        <f t="shared" si="5962"/>
        <v>0</v>
      </c>
      <c r="BL1965" s="23">
        <f t="shared" si="5962"/>
        <v>0</v>
      </c>
      <c r="BM1965" s="23">
        <f t="shared" si="5962"/>
        <v>0</v>
      </c>
      <c r="BN1965" s="23">
        <f t="shared" si="5962"/>
        <v>0</v>
      </c>
      <c r="BO1965" s="23">
        <f t="shared" si="5962"/>
        <v>0</v>
      </c>
      <c r="BP1965" s="23">
        <f t="shared" si="5962"/>
        <v>0</v>
      </c>
      <c r="BQ1965" s="23">
        <f t="shared" si="5962"/>
        <v>0</v>
      </c>
      <c r="BR1965" s="23">
        <f t="shared" si="5939"/>
        <v>102.3</v>
      </c>
      <c r="BS1965" s="23">
        <f t="shared" si="5940"/>
        <v>12.8</v>
      </c>
      <c r="BT1965" s="23">
        <f t="shared" si="5941"/>
        <v>12.8</v>
      </c>
      <c r="BU1965" s="23">
        <f t="shared" si="5962"/>
        <v>0</v>
      </c>
      <c r="BV1965" s="23">
        <f t="shared" si="5901"/>
        <v>102.3</v>
      </c>
      <c r="BW1965" s="23">
        <f t="shared" si="5962"/>
        <v>0</v>
      </c>
      <c r="BX1965" s="5"/>
    </row>
    <row r="1966" spans="1:76" ht="31.2" x14ac:dyDescent="0.3">
      <c r="A1966" s="12" t="s">
        <v>435</v>
      </c>
      <c r="B1966" s="12" t="s">
        <v>83</v>
      </c>
      <c r="C1966" s="12" t="s">
        <v>84</v>
      </c>
      <c r="D1966" s="12" t="s">
        <v>357</v>
      </c>
      <c r="E1966" s="12"/>
      <c r="F1966" s="14" t="s">
        <v>407</v>
      </c>
      <c r="G1966" s="20">
        <f>G1967</f>
        <v>102.3</v>
      </c>
      <c r="H1966" s="20">
        <f t="shared" si="5962"/>
        <v>12.8</v>
      </c>
      <c r="I1966" s="20">
        <f t="shared" si="5962"/>
        <v>12.8</v>
      </c>
      <c r="J1966" s="20">
        <f t="shared" si="5962"/>
        <v>0</v>
      </c>
      <c r="K1966" s="20">
        <f t="shared" si="5962"/>
        <v>0</v>
      </c>
      <c r="L1966" s="20">
        <f t="shared" si="5962"/>
        <v>0</v>
      </c>
      <c r="M1966" s="20">
        <f t="shared" si="5943"/>
        <v>102.3</v>
      </c>
      <c r="N1966" s="20">
        <f t="shared" si="5944"/>
        <v>12.8</v>
      </c>
      <c r="O1966" s="20">
        <f t="shared" si="5945"/>
        <v>12.8</v>
      </c>
      <c r="P1966" s="23">
        <f t="shared" si="5962"/>
        <v>0</v>
      </c>
      <c r="Q1966" s="23">
        <f t="shared" si="5962"/>
        <v>0</v>
      </c>
      <c r="R1966" s="23">
        <f t="shared" si="5962"/>
        <v>0</v>
      </c>
      <c r="S1966" s="23">
        <f t="shared" si="5962"/>
        <v>0</v>
      </c>
      <c r="T1966" s="23">
        <f t="shared" si="5962"/>
        <v>0</v>
      </c>
      <c r="U1966" s="23">
        <f t="shared" si="5962"/>
        <v>0</v>
      </c>
      <c r="V1966" s="23">
        <f t="shared" si="5962"/>
        <v>0</v>
      </c>
      <c r="W1966" s="23">
        <f t="shared" si="5962"/>
        <v>0</v>
      </c>
      <c r="X1966" s="23">
        <f t="shared" si="5962"/>
        <v>0</v>
      </c>
      <c r="Y1966" s="23">
        <f t="shared" si="5962"/>
        <v>0</v>
      </c>
      <c r="Z1966" s="23">
        <f t="shared" si="5791"/>
        <v>102.3</v>
      </c>
      <c r="AA1966" s="23">
        <f t="shared" si="5792"/>
        <v>12.8</v>
      </c>
      <c r="AB1966" s="23">
        <f t="shared" si="5793"/>
        <v>12.8</v>
      </c>
      <c r="AC1966" s="23">
        <f t="shared" si="5962"/>
        <v>0</v>
      </c>
      <c r="AD1966" s="23">
        <f t="shared" si="5962"/>
        <v>0</v>
      </c>
      <c r="AE1966" s="23">
        <f t="shared" si="5962"/>
        <v>0</v>
      </c>
      <c r="AF1966" s="23">
        <f t="shared" si="5962"/>
        <v>0</v>
      </c>
      <c r="AG1966" s="23">
        <f t="shared" si="5962"/>
        <v>0</v>
      </c>
      <c r="AH1966" s="23">
        <f t="shared" si="5962"/>
        <v>0</v>
      </c>
      <c r="AI1966" s="23">
        <f t="shared" si="5962"/>
        <v>0</v>
      </c>
      <c r="AJ1966" s="23">
        <f t="shared" si="5962"/>
        <v>0</v>
      </c>
      <c r="AK1966" s="23">
        <f t="shared" si="5962"/>
        <v>0</v>
      </c>
      <c r="AL1966" s="23">
        <f t="shared" si="5962"/>
        <v>0</v>
      </c>
      <c r="AM1966" s="23">
        <f t="shared" si="5962"/>
        <v>0</v>
      </c>
      <c r="AN1966" s="23">
        <f t="shared" si="5962"/>
        <v>0</v>
      </c>
      <c r="AO1966" s="23">
        <f t="shared" si="5838"/>
        <v>102.3</v>
      </c>
      <c r="AP1966" s="23">
        <f t="shared" si="5839"/>
        <v>12.8</v>
      </c>
      <c r="AQ1966" s="23">
        <f t="shared" si="5840"/>
        <v>12.8</v>
      </c>
      <c r="AR1966" s="23">
        <f t="shared" si="5962"/>
        <v>0</v>
      </c>
      <c r="AS1966" s="23">
        <f t="shared" si="5842"/>
        <v>102.3</v>
      </c>
      <c r="AT1966" s="23">
        <f t="shared" si="5962"/>
        <v>0</v>
      </c>
      <c r="AU1966" s="23">
        <f t="shared" si="5962"/>
        <v>0</v>
      </c>
      <c r="AV1966" s="23">
        <f t="shared" si="5962"/>
        <v>0</v>
      </c>
      <c r="AW1966" s="23">
        <f t="shared" si="5962"/>
        <v>0</v>
      </c>
      <c r="AX1966" s="23">
        <f t="shared" si="5962"/>
        <v>0</v>
      </c>
      <c r="AY1966" s="23">
        <f t="shared" si="5795"/>
        <v>102.3</v>
      </c>
      <c r="AZ1966" s="23">
        <f t="shared" si="5962"/>
        <v>0</v>
      </c>
      <c r="BA1966" s="23">
        <f t="shared" si="5796"/>
        <v>102.3</v>
      </c>
      <c r="BB1966" s="23">
        <f t="shared" si="5962"/>
        <v>0</v>
      </c>
      <c r="BC1966" s="23">
        <f t="shared" si="5962"/>
        <v>0</v>
      </c>
      <c r="BD1966" s="23">
        <f t="shared" si="5962"/>
        <v>0</v>
      </c>
      <c r="BE1966" s="23">
        <f t="shared" si="5962"/>
        <v>0</v>
      </c>
      <c r="BF1966" s="23">
        <f t="shared" si="5962"/>
        <v>0</v>
      </c>
      <c r="BG1966" s="23">
        <f t="shared" si="5962"/>
        <v>0</v>
      </c>
      <c r="BH1966" s="23">
        <f t="shared" si="5962"/>
        <v>0</v>
      </c>
      <c r="BI1966" s="23">
        <f t="shared" si="5962"/>
        <v>0</v>
      </c>
      <c r="BJ1966" s="23">
        <f t="shared" si="5962"/>
        <v>0</v>
      </c>
      <c r="BK1966" s="23">
        <f t="shared" si="5962"/>
        <v>0</v>
      </c>
      <c r="BL1966" s="23">
        <f t="shared" si="5962"/>
        <v>0</v>
      </c>
      <c r="BM1966" s="23">
        <f t="shared" si="5962"/>
        <v>0</v>
      </c>
      <c r="BN1966" s="23">
        <f t="shared" si="5962"/>
        <v>0</v>
      </c>
      <c r="BO1966" s="23">
        <f t="shared" si="5962"/>
        <v>0</v>
      </c>
      <c r="BP1966" s="23">
        <f t="shared" si="5962"/>
        <v>0</v>
      </c>
      <c r="BQ1966" s="23">
        <f t="shared" si="5962"/>
        <v>0</v>
      </c>
      <c r="BR1966" s="23">
        <f t="shared" si="5939"/>
        <v>102.3</v>
      </c>
      <c r="BS1966" s="23">
        <f t="shared" si="5940"/>
        <v>12.8</v>
      </c>
      <c r="BT1966" s="23">
        <f t="shared" si="5941"/>
        <v>12.8</v>
      </c>
      <c r="BU1966" s="23">
        <f t="shared" si="5962"/>
        <v>0</v>
      </c>
      <c r="BV1966" s="23">
        <f t="shared" si="5901"/>
        <v>102.3</v>
      </c>
      <c r="BW1966" s="23">
        <f t="shared" si="5962"/>
        <v>0</v>
      </c>
      <c r="BX1966" s="5"/>
    </row>
    <row r="1967" spans="1:76" ht="31.2" x14ac:dyDescent="0.3">
      <c r="A1967" s="12" t="s">
        <v>435</v>
      </c>
      <c r="B1967" s="12" t="s">
        <v>83</v>
      </c>
      <c r="C1967" s="12" t="s">
        <v>84</v>
      </c>
      <c r="D1967" s="12" t="s">
        <v>332</v>
      </c>
      <c r="E1967" s="12"/>
      <c r="F1967" s="14" t="s">
        <v>408</v>
      </c>
      <c r="G1967" s="20">
        <f>G1968</f>
        <v>102.3</v>
      </c>
      <c r="H1967" s="20">
        <f t="shared" si="5962"/>
        <v>12.8</v>
      </c>
      <c r="I1967" s="20">
        <f t="shared" si="5962"/>
        <v>12.8</v>
      </c>
      <c r="J1967" s="20">
        <f t="shared" si="5962"/>
        <v>0</v>
      </c>
      <c r="K1967" s="20">
        <f t="shared" si="5962"/>
        <v>0</v>
      </c>
      <c r="L1967" s="20">
        <f t="shared" si="5962"/>
        <v>0</v>
      </c>
      <c r="M1967" s="20">
        <f t="shared" si="5943"/>
        <v>102.3</v>
      </c>
      <c r="N1967" s="20">
        <f t="shared" si="5944"/>
        <v>12.8</v>
      </c>
      <c r="O1967" s="20">
        <f t="shared" si="5945"/>
        <v>12.8</v>
      </c>
      <c r="P1967" s="23">
        <f t="shared" si="5962"/>
        <v>0</v>
      </c>
      <c r="Q1967" s="23">
        <f t="shared" si="5962"/>
        <v>0</v>
      </c>
      <c r="R1967" s="23">
        <f t="shared" si="5962"/>
        <v>0</v>
      </c>
      <c r="S1967" s="23">
        <f t="shared" si="5962"/>
        <v>0</v>
      </c>
      <c r="T1967" s="23">
        <f t="shared" si="5962"/>
        <v>0</v>
      </c>
      <c r="U1967" s="23">
        <f t="shared" si="5962"/>
        <v>0</v>
      </c>
      <c r="V1967" s="23">
        <f t="shared" si="5962"/>
        <v>0</v>
      </c>
      <c r="W1967" s="23">
        <f t="shared" si="5962"/>
        <v>0</v>
      </c>
      <c r="X1967" s="23">
        <f t="shared" si="5962"/>
        <v>0</v>
      </c>
      <c r="Y1967" s="23">
        <f t="shared" si="5962"/>
        <v>0</v>
      </c>
      <c r="Z1967" s="23">
        <f t="shared" si="5791"/>
        <v>102.3</v>
      </c>
      <c r="AA1967" s="23">
        <f t="shared" si="5792"/>
        <v>12.8</v>
      </c>
      <c r="AB1967" s="23">
        <f t="shared" si="5793"/>
        <v>12.8</v>
      </c>
      <c r="AC1967" s="23">
        <f t="shared" si="5962"/>
        <v>0</v>
      </c>
      <c r="AD1967" s="23">
        <f t="shared" si="5962"/>
        <v>0</v>
      </c>
      <c r="AE1967" s="23">
        <f t="shared" si="5962"/>
        <v>0</v>
      </c>
      <c r="AF1967" s="23">
        <f t="shared" si="5962"/>
        <v>0</v>
      </c>
      <c r="AG1967" s="23">
        <f t="shared" si="5962"/>
        <v>0</v>
      </c>
      <c r="AH1967" s="23">
        <f t="shared" si="5962"/>
        <v>0</v>
      </c>
      <c r="AI1967" s="23">
        <f t="shared" si="5962"/>
        <v>0</v>
      </c>
      <c r="AJ1967" s="23">
        <f t="shared" si="5962"/>
        <v>0</v>
      </c>
      <c r="AK1967" s="23">
        <f t="shared" si="5962"/>
        <v>0</v>
      </c>
      <c r="AL1967" s="23">
        <f t="shared" si="5962"/>
        <v>0</v>
      </c>
      <c r="AM1967" s="23">
        <f t="shared" si="5962"/>
        <v>0</v>
      </c>
      <c r="AN1967" s="23">
        <f t="shared" si="5962"/>
        <v>0</v>
      </c>
      <c r="AO1967" s="23">
        <f t="shared" si="5838"/>
        <v>102.3</v>
      </c>
      <c r="AP1967" s="23">
        <f t="shared" si="5839"/>
        <v>12.8</v>
      </c>
      <c r="AQ1967" s="23">
        <f t="shared" si="5840"/>
        <v>12.8</v>
      </c>
      <c r="AR1967" s="23">
        <f t="shared" si="5962"/>
        <v>0</v>
      </c>
      <c r="AS1967" s="23">
        <f t="shared" si="5842"/>
        <v>102.3</v>
      </c>
      <c r="AT1967" s="23">
        <f t="shared" si="5962"/>
        <v>0</v>
      </c>
      <c r="AU1967" s="23">
        <f t="shared" si="5962"/>
        <v>0</v>
      </c>
      <c r="AV1967" s="23">
        <f t="shared" si="5962"/>
        <v>0</v>
      </c>
      <c r="AW1967" s="23">
        <f t="shared" si="5962"/>
        <v>0</v>
      </c>
      <c r="AX1967" s="23">
        <f t="shared" si="5962"/>
        <v>0</v>
      </c>
      <c r="AY1967" s="23">
        <f t="shared" si="5795"/>
        <v>102.3</v>
      </c>
      <c r="AZ1967" s="23">
        <f t="shared" si="5962"/>
        <v>0</v>
      </c>
      <c r="BA1967" s="23">
        <f t="shared" si="5796"/>
        <v>102.3</v>
      </c>
      <c r="BB1967" s="23">
        <f t="shared" si="5962"/>
        <v>0</v>
      </c>
      <c r="BC1967" s="23">
        <f t="shared" si="5962"/>
        <v>0</v>
      </c>
      <c r="BD1967" s="23">
        <f t="shared" si="5962"/>
        <v>0</v>
      </c>
      <c r="BE1967" s="23">
        <f t="shared" si="5962"/>
        <v>0</v>
      </c>
      <c r="BF1967" s="23">
        <f t="shared" si="5962"/>
        <v>0</v>
      </c>
      <c r="BG1967" s="23">
        <f t="shared" si="5962"/>
        <v>0</v>
      </c>
      <c r="BH1967" s="23">
        <f t="shared" si="5962"/>
        <v>0</v>
      </c>
      <c r="BI1967" s="23">
        <f t="shared" si="5962"/>
        <v>0</v>
      </c>
      <c r="BJ1967" s="23">
        <f t="shared" si="5962"/>
        <v>0</v>
      </c>
      <c r="BK1967" s="23">
        <f t="shared" si="5962"/>
        <v>0</v>
      </c>
      <c r="BL1967" s="23">
        <f t="shared" si="5962"/>
        <v>0</v>
      </c>
      <c r="BM1967" s="23">
        <f t="shared" si="5962"/>
        <v>0</v>
      </c>
      <c r="BN1967" s="23">
        <f t="shared" si="5962"/>
        <v>0</v>
      </c>
      <c r="BO1967" s="23">
        <f t="shared" si="5962"/>
        <v>0</v>
      </c>
      <c r="BP1967" s="23">
        <f t="shared" si="5962"/>
        <v>0</v>
      </c>
      <c r="BQ1967" s="23">
        <f t="shared" si="5962"/>
        <v>0</v>
      </c>
      <c r="BR1967" s="23">
        <f t="shared" si="5939"/>
        <v>102.3</v>
      </c>
      <c r="BS1967" s="23">
        <f t="shared" si="5940"/>
        <v>12.8</v>
      </c>
      <c r="BT1967" s="23">
        <f t="shared" si="5941"/>
        <v>12.8</v>
      </c>
      <c r="BU1967" s="23">
        <f t="shared" si="5962"/>
        <v>0</v>
      </c>
      <c r="BV1967" s="23">
        <f t="shared" si="5901"/>
        <v>102.3</v>
      </c>
      <c r="BW1967" s="23">
        <f t="shared" si="5962"/>
        <v>0</v>
      </c>
    </row>
    <row r="1968" spans="1:76" ht="31.2" x14ac:dyDescent="0.3">
      <c r="A1968" s="12" t="s">
        <v>435</v>
      </c>
      <c r="B1968" s="12" t="s">
        <v>83</v>
      </c>
      <c r="C1968" s="12" t="s">
        <v>84</v>
      </c>
      <c r="D1968" s="12" t="s">
        <v>332</v>
      </c>
      <c r="E1968" s="12" t="s">
        <v>7</v>
      </c>
      <c r="F1968" s="14" t="s">
        <v>383</v>
      </c>
      <c r="G1968" s="20">
        <f>G1969</f>
        <v>102.3</v>
      </c>
      <c r="H1968" s="20">
        <f t="shared" si="5962"/>
        <v>12.8</v>
      </c>
      <c r="I1968" s="20">
        <f t="shared" si="5962"/>
        <v>12.8</v>
      </c>
      <c r="J1968" s="20">
        <f t="shared" si="5962"/>
        <v>0</v>
      </c>
      <c r="K1968" s="20">
        <f t="shared" si="5962"/>
        <v>0</v>
      </c>
      <c r="L1968" s="20">
        <f t="shared" si="5962"/>
        <v>0</v>
      </c>
      <c r="M1968" s="20">
        <f t="shared" si="5943"/>
        <v>102.3</v>
      </c>
      <c r="N1968" s="20">
        <f t="shared" si="5944"/>
        <v>12.8</v>
      </c>
      <c r="O1968" s="20">
        <f t="shared" si="5945"/>
        <v>12.8</v>
      </c>
      <c r="P1968" s="23">
        <f t="shared" si="5962"/>
        <v>0</v>
      </c>
      <c r="Q1968" s="23">
        <f t="shared" si="5962"/>
        <v>0</v>
      </c>
      <c r="R1968" s="23">
        <f t="shared" si="5962"/>
        <v>0</v>
      </c>
      <c r="S1968" s="23">
        <f t="shared" si="5962"/>
        <v>0</v>
      </c>
      <c r="T1968" s="23">
        <f t="shared" si="5962"/>
        <v>0</v>
      </c>
      <c r="U1968" s="23">
        <f t="shared" si="5962"/>
        <v>0</v>
      </c>
      <c r="V1968" s="23">
        <f t="shared" si="5962"/>
        <v>0</v>
      </c>
      <c r="W1968" s="23">
        <f t="shared" si="5962"/>
        <v>0</v>
      </c>
      <c r="X1968" s="23">
        <f t="shared" si="5962"/>
        <v>0</v>
      </c>
      <c r="Y1968" s="23">
        <f t="shared" si="5962"/>
        <v>0</v>
      </c>
      <c r="Z1968" s="23">
        <f t="shared" si="5791"/>
        <v>102.3</v>
      </c>
      <c r="AA1968" s="23">
        <f t="shared" si="5792"/>
        <v>12.8</v>
      </c>
      <c r="AB1968" s="23">
        <f t="shared" si="5793"/>
        <v>12.8</v>
      </c>
      <c r="AC1968" s="23">
        <f t="shared" si="5962"/>
        <v>0</v>
      </c>
      <c r="AD1968" s="23">
        <f t="shared" si="5962"/>
        <v>0</v>
      </c>
      <c r="AE1968" s="23">
        <f t="shared" si="5962"/>
        <v>0</v>
      </c>
      <c r="AF1968" s="23">
        <f t="shared" si="5962"/>
        <v>0</v>
      </c>
      <c r="AG1968" s="23">
        <f t="shared" si="5962"/>
        <v>0</v>
      </c>
      <c r="AH1968" s="23">
        <f t="shared" si="5962"/>
        <v>0</v>
      </c>
      <c r="AI1968" s="23">
        <f t="shared" si="5962"/>
        <v>0</v>
      </c>
      <c r="AJ1968" s="23">
        <f t="shared" si="5962"/>
        <v>0</v>
      </c>
      <c r="AK1968" s="23">
        <f t="shared" si="5962"/>
        <v>0</v>
      </c>
      <c r="AL1968" s="23">
        <f t="shared" si="5962"/>
        <v>0</v>
      </c>
      <c r="AM1968" s="23">
        <f t="shared" si="5962"/>
        <v>0</v>
      </c>
      <c r="AN1968" s="23">
        <f t="shared" si="5962"/>
        <v>0</v>
      </c>
      <c r="AO1968" s="23">
        <f t="shared" si="5838"/>
        <v>102.3</v>
      </c>
      <c r="AP1968" s="23">
        <f t="shared" si="5839"/>
        <v>12.8</v>
      </c>
      <c r="AQ1968" s="23">
        <f t="shared" si="5840"/>
        <v>12.8</v>
      </c>
      <c r="AR1968" s="23">
        <f t="shared" si="5962"/>
        <v>0</v>
      </c>
      <c r="AS1968" s="23">
        <f t="shared" si="5842"/>
        <v>102.3</v>
      </c>
      <c r="AT1968" s="23">
        <f t="shared" si="5962"/>
        <v>0</v>
      </c>
      <c r="AU1968" s="23">
        <f t="shared" si="5962"/>
        <v>0</v>
      </c>
      <c r="AV1968" s="23">
        <f t="shared" si="5962"/>
        <v>0</v>
      </c>
      <c r="AW1968" s="23">
        <f t="shared" si="5962"/>
        <v>0</v>
      </c>
      <c r="AX1968" s="23">
        <f t="shared" si="5962"/>
        <v>0</v>
      </c>
      <c r="AY1968" s="23">
        <f t="shared" si="5795"/>
        <v>102.3</v>
      </c>
      <c r="AZ1968" s="23">
        <f t="shared" si="5962"/>
        <v>0</v>
      </c>
      <c r="BA1968" s="23">
        <f t="shared" si="5796"/>
        <v>102.3</v>
      </c>
      <c r="BB1968" s="23">
        <f t="shared" si="5962"/>
        <v>0</v>
      </c>
      <c r="BC1968" s="23">
        <f t="shared" si="5962"/>
        <v>0</v>
      </c>
      <c r="BD1968" s="23">
        <f t="shared" si="5962"/>
        <v>0</v>
      </c>
      <c r="BE1968" s="23">
        <f t="shared" si="5962"/>
        <v>0</v>
      </c>
      <c r="BF1968" s="23">
        <f t="shared" si="5962"/>
        <v>0</v>
      </c>
      <c r="BG1968" s="23">
        <f t="shared" si="5962"/>
        <v>0</v>
      </c>
      <c r="BH1968" s="23">
        <f t="shared" si="5962"/>
        <v>0</v>
      </c>
      <c r="BI1968" s="23">
        <f t="shared" si="5962"/>
        <v>0</v>
      </c>
      <c r="BJ1968" s="23">
        <f t="shared" si="5962"/>
        <v>0</v>
      </c>
      <c r="BK1968" s="23">
        <f t="shared" si="5962"/>
        <v>0</v>
      </c>
      <c r="BL1968" s="23">
        <f t="shared" si="5962"/>
        <v>0</v>
      </c>
      <c r="BM1968" s="23">
        <f t="shared" si="5962"/>
        <v>0</v>
      </c>
      <c r="BN1968" s="23">
        <f t="shared" si="5962"/>
        <v>0</v>
      </c>
      <c r="BO1968" s="23">
        <f t="shared" si="5962"/>
        <v>0</v>
      </c>
      <c r="BP1968" s="23">
        <f t="shared" si="5962"/>
        <v>0</v>
      </c>
      <c r="BQ1968" s="23">
        <f t="shared" si="5962"/>
        <v>0</v>
      </c>
      <c r="BR1968" s="23">
        <f t="shared" si="5939"/>
        <v>102.3</v>
      </c>
      <c r="BS1968" s="23">
        <f t="shared" si="5940"/>
        <v>12.8</v>
      </c>
      <c r="BT1968" s="23">
        <f t="shared" si="5941"/>
        <v>12.8</v>
      </c>
      <c r="BU1968" s="23">
        <f t="shared" si="5962"/>
        <v>0</v>
      </c>
      <c r="BV1968" s="23">
        <f t="shared" si="5901"/>
        <v>102.3</v>
      </c>
      <c r="BW1968" s="23">
        <f t="shared" si="5962"/>
        <v>0</v>
      </c>
    </row>
    <row r="1969" spans="1:76" ht="31.2" x14ac:dyDescent="0.3">
      <c r="A1969" s="12" t="s">
        <v>435</v>
      </c>
      <c r="B1969" s="12" t="s">
        <v>83</v>
      </c>
      <c r="C1969" s="12" t="s">
        <v>84</v>
      </c>
      <c r="D1969" s="12" t="s">
        <v>332</v>
      </c>
      <c r="E1969" s="12">
        <v>240</v>
      </c>
      <c r="F1969" s="14" t="s">
        <v>372</v>
      </c>
      <c r="G1969" s="20">
        <v>102.3</v>
      </c>
      <c r="H1969" s="20">
        <v>12.8</v>
      </c>
      <c r="I1969" s="20">
        <v>12.8</v>
      </c>
      <c r="J1969" s="20"/>
      <c r="K1969" s="20"/>
      <c r="L1969" s="20"/>
      <c r="M1969" s="20">
        <f t="shared" si="5943"/>
        <v>102.3</v>
      </c>
      <c r="N1969" s="20">
        <f t="shared" si="5944"/>
        <v>12.8</v>
      </c>
      <c r="O1969" s="20">
        <f t="shared" si="5945"/>
        <v>12.8</v>
      </c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>
        <f t="shared" ref="Z1969:Z2032" si="5963">M1969+P1969+Q1969+R1969+S1969</f>
        <v>102.3</v>
      </c>
      <c r="AA1969" s="23">
        <f t="shared" ref="AA1969:AA2032" si="5964">N1969+T1969+U1969+V1969</f>
        <v>12.8</v>
      </c>
      <c r="AB1969" s="23">
        <f t="shared" ref="AB1969:AB2032" si="5965">O1969+W1969+X1969+Y1969</f>
        <v>12.8</v>
      </c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>
        <f t="shared" si="5838"/>
        <v>102.3</v>
      </c>
      <c r="AP1969" s="23">
        <f t="shared" si="5839"/>
        <v>12.8</v>
      </c>
      <c r="AQ1969" s="23">
        <f t="shared" si="5840"/>
        <v>12.8</v>
      </c>
      <c r="AR1969" s="23"/>
      <c r="AS1969" s="23">
        <f t="shared" si="5842"/>
        <v>102.3</v>
      </c>
      <c r="AT1969" s="23"/>
      <c r="AU1969" s="23"/>
      <c r="AV1969" s="23"/>
      <c r="AW1969" s="23"/>
      <c r="AX1969" s="23"/>
      <c r="AY1969" s="23">
        <f t="shared" si="5795"/>
        <v>102.3</v>
      </c>
      <c r="AZ1969" s="23"/>
      <c r="BA1969" s="23">
        <f t="shared" si="5796"/>
        <v>102.3</v>
      </c>
      <c r="BB1969" s="23"/>
      <c r="BC1969" s="23"/>
      <c r="BD1969" s="23"/>
      <c r="BE1969" s="23"/>
      <c r="BF1969" s="23"/>
      <c r="BG1969" s="23"/>
      <c r="BH1969" s="23"/>
      <c r="BI1969" s="23"/>
      <c r="BJ1969" s="23"/>
      <c r="BK1969" s="23"/>
      <c r="BL1969" s="23"/>
      <c r="BM1969" s="23"/>
      <c r="BN1969" s="23"/>
      <c r="BO1969" s="23"/>
      <c r="BP1969" s="23"/>
      <c r="BQ1969" s="23"/>
      <c r="BR1969" s="23">
        <f t="shared" si="5939"/>
        <v>102.3</v>
      </c>
      <c r="BS1969" s="23">
        <f t="shared" si="5940"/>
        <v>12.8</v>
      </c>
      <c r="BT1969" s="23">
        <f t="shared" si="5941"/>
        <v>12.8</v>
      </c>
      <c r="BU1969" s="23"/>
      <c r="BV1969" s="23">
        <f t="shared" si="5901"/>
        <v>102.3</v>
      </c>
      <c r="BW1969" s="23"/>
    </row>
    <row r="1970" spans="1:76" ht="62.4" x14ac:dyDescent="0.3">
      <c r="A1970" s="12" t="s">
        <v>435</v>
      </c>
      <c r="B1970" s="12" t="s">
        <v>83</v>
      </c>
      <c r="C1970" s="12" t="s">
        <v>84</v>
      </c>
      <c r="D1970" s="12" t="s">
        <v>353</v>
      </c>
      <c r="E1970" s="12"/>
      <c r="F1970" s="14" t="s">
        <v>848</v>
      </c>
      <c r="G1970" s="20">
        <f>G1971</f>
        <v>518.6</v>
      </c>
      <c r="H1970" s="20">
        <f t="shared" ref="H1970:BW1973" si="5966">H1971</f>
        <v>0</v>
      </c>
      <c r="I1970" s="20">
        <f t="shared" si="5966"/>
        <v>0</v>
      </c>
      <c r="J1970" s="20">
        <f t="shared" si="5966"/>
        <v>0</v>
      </c>
      <c r="K1970" s="20">
        <f t="shared" si="5966"/>
        <v>0</v>
      </c>
      <c r="L1970" s="20">
        <f t="shared" si="5966"/>
        <v>0</v>
      </c>
      <c r="M1970" s="20">
        <f t="shared" si="5943"/>
        <v>518.6</v>
      </c>
      <c r="N1970" s="20">
        <f t="shared" si="5944"/>
        <v>0</v>
      </c>
      <c r="O1970" s="20">
        <f t="shared" si="5945"/>
        <v>0</v>
      </c>
      <c r="P1970" s="23">
        <f t="shared" si="5966"/>
        <v>0</v>
      </c>
      <c r="Q1970" s="23">
        <f t="shared" si="5966"/>
        <v>0</v>
      </c>
      <c r="R1970" s="23">
        <f t="shared" si="5966"/>
        <v>0</v>
      </c>
      <c r="S1970" s="23">
        <f t="shared" si="5966"/>
        <v>0</v>
      </c>
      <c r="T1970" s="23">
        <f t="shared" si="5966"/>
        <v>0</v>
      </c>
      <c r="U1970" s="23">
        <f t="shared" si="5966"/>
        <v>0</v>
      </c>
      <c r="V1970" s="23">
        <f t="shared" si="5966"/>
        <v>0</v>
      </c>
      <c r="W1970" s="23">
        <f t="shared" si="5966"/>
        <v>0</v>
      </c>
      <c r="X1970" s="23">
        <f t="shared" si="5966"/>
        <v>0</v>
      </c>
      <c r="Y1970" s="23">
        <f t="shared" si="5966"/>
        <v>0</v>
      </c>
      <c r="Z1970" s="23">
        <f t="shared" si="5963"/>
        <v>518.6</v>
      </c>
      <c r="AA1970" s="23">
        <f t="shared" si="5964"/>
        <v>0</v>
      </c>
      <c r="AB1970" s="23">
        <f t="shared" si="5965"/>
        <v>0</v>
      </c>
      <c r="AC1970" s="23">
        <f t="shared" si="5966"/>
        <v>0</v>
      </c>
      <c r="AD1970" s="23">
        <f t="shared" si="5966"/>
        <v>0</v>
      </c>
      <c r="AE1970" s="23">
        <f t="shared" si="5966"/>
        <v>0</v>
      </c>
      <c r="AF1970" s="23">
        <f t="shared" si="5966"/>
        <v>0</v>
      </c>
      <c r="AG1970" s="23">
        <f t="shared" si="5966"/>
        <v>0</v>
      </c>
      <c r="AH1970" s="23">
        <f t="shared" si="5966"/>
        <v>0</v>
      </c>
      <c r="AI1970" s="23">
        <f t="shared" si="5966"/>
        <v>0</v>
      </c>
      <c r="AJ1970" s="23">
        <f t="shared" si="5966"/>
        <v>0</v>
      </c>
      <c r="AK1970" s="23">
        <f t="shared" si="5966"/>
        <v>0</v>
      </c>
      <c r="AL1970" s="23">
        <f t="shared" si="5966"/>
        <v>0</v>
      </c>
      <c r="AM1970" s="23">
        <f t="shared" si="5966"/>
        <v>0</v>
      </c>
      <c r="AN1970" s="23">
        <f t="shared" si="5966"/>
        <v>0</v>
      </c>
      <c r="AO1970" s="23">
        <f t="shared" si="5838"/>
        <v>518.6</v>
      </c>
      <c r="AP1970" s="23">
        <f t="shared" si="5839"/>
        <v>0</v>
      </c>
      <c r="AQ1970" s="23">
        <f t="shared" si="5840"/>
        <v>0</v>
      </c>
      <c r="AR1970" s="23">
        <f t="shared" si="5966"/>
        <v>0</v>
      </c>
      <c r="AS1970" s="23">
        <f t="shared" si="5842"/>
        <v>518.6</v>
      </c>
      <c r="AT1970" s="23">
        <f t="shared" si="5966"/>
        <v>0</v>
      </c>
      <c r="AU1970" s="23">
        <f t="shared" si="5966"/>
        <v>0</v>
      </c>
      <c r="AV1970" s="23">
        <f t="shared" si="5966"/>
        <v>0</v>
      </c>
      <c r="AW1970" s="23">
        <f t="shared" si="5966"/>
        <v>0</v>
      </c>
      <c r="AX1970" s="23">
        <f t="shared" si="5966"/>
        <v>0</v>
      </c>
      <c r="AY1970" s="23">
        <f t="shared" si="5795"/>
        <v>518.6</v>
      </c>
      <c r="AZ1970" s="23">
        <f t="shared" si="5966"/>
        <v>0</v>
      </c>
      <c r="BA1970" s="23">
        <f t="shared" si="5796"/>
        <v>518.6</v>
      </c>
      <c r="BB1970" s="23">
        <f t="shared" si="5966"/>
        <v>0</v>
      </c>
      <c r="BC1970" s="23">
        <f t="shared" si="5966"/>
        <v>0</v>
      </c>
      <c r="BD1970" s="23">
        <f t="shared" si="5966"/>
        <v>0</v>
      </c>
      <c r="BE1970" s="23">
        <f t="shared" si="5966"/>
        <v>0</v>
      </c>
      <c r="BF1970" s="23">
        <f t="shared" si="5966"/>
        <v>0</v>
      </c>
      <c r="BG1970" s="23">
        <f t="shared" si="5966"/>
        <v>0</v>
      </c>
      <c r="BH1970" s="23">
        <f t="shared" si="5966"/>
        <v>0</v>
      </c>
      <c r="BI1970" s="23">
        <f t="shared" si="5966"/>
        <v>0</v>
      </c>
      <c r="BJ1970" s="23">
        <f t="shared" si="5966"/>
        <v>0</v>
      </c>
      <c r="BK1970" s="23">
        <f t="shared" si="5966"/>
        <v>0</v>
      </c>
      <c r="BL1970" s="23">
        <f t="shared" si="5966"/>
        <v>0</v>
      </c>
      <c r="BM1970" s="23">
        <f t="shared" si="5966"/>
        <v>0</v>
      </c>
      <c r="BN1970" s="23">
        <f t="shared" si="5966"/>
        <v>0</v>
      </c>
      <c r="BO1970" s="23">
        <f t="shared" si="5966"/>
        <v>0</v>
      </c>
      <c r="BP1970" s="23">
        <f t="shared" si="5966"/>
        <v>0</v>
      </c>
      <c r="BQ1970" s="23">
        <f t="shared" si="5966"/>
        <v>0</v>
      </c>
      <c r="BR1970" s="23">
        <f t="shared" si="5939"/>
        <v>518.6</v>
      </c>
      <c r="BS1970" s="23">
        <f t="shared" si="5940"/>
        <v>0</v>
      </c>
      <c r="BT1970" s="23">
        <f t="shared" si="5941"/>
        <v>0</v>
      </c>
      <c r="BU1970" s="23">
        <f t="shared" si="5966"/>
        <v>0</v>
      </c>
      <c r="BV1970" s="23">
        <f t="shared" si="5901"/>
        <v>518.6</v>
      </c>
      <c r="BW1970" s="23">
        <f t="shared" si="5966"/>
        <v>0</v>
      </c>
      <c r="BX1970" s="5"/>
    </row>
    <row r="1971" spans="1:76" ht="31.2" x14ac:dyDescent="0.3">
      <c r="A1971" s="12" t="s">
        <v>435</v>
      </c>
      <c r="B1971" s="12" t="s">
        <v>83</v>
      </c>
      <c r="C1971" s="12" t="s">
        <v>84</v>
      </c>
      <c r="D1971" s="12" t="s">
        <v>354</v>
      </c>
      <c r="E1971" s="12"/>
      <c r="F1971" s="14" t="s">
        <v>413</v>
      </c>
      <c r="G1971" s="20">
        <f>G1972</f>
        <v>518.6</v>
      </c>
      <c r="H1971" s="20">
        <f t="shared" si="5966"/>
        <v>0</v>
      </c>
      <c r="I1971" s="20">
        <f t="shared" si="5966"/>
        <v>0</v>
      </c>
      <c r="J1971" s="20">
        <f t="shared" si="5966"/>
        <v>0</v>
      </c>
      <c r="K1971" s="20">
        <f t="shared" si="5966"/>
        <v>0</v>
      </c>
      <c r="L1971" s="20">
        <f t="shared" si="5966"/>
        <v>0</v>
      </c>
      <c r="M1971" s="20">
        <f t="shared" si="5943"/>
        <v>518.6</v>
      </c>
      <c r="N1971" s="20">
        <f t="shared" si="5944"/>
        <v>0</v>
      </c>
      <c r="O1971" s="20">
        <f t="shared" si="5945"/>
        <v>0</v>
      </c>
      <c r="P1971" s="23">
        <f t="shared" si="5966"/>
        <v>0</v>
      </c>
      <c r="Q1971" s="23">
        <f t="shared" si="5966"/>
        <v>0</v>
      </c>
      <c r="R1971" s="23">
        <f t="shared" si="5966"/>
        <v>0</v>
      </c>
      <c r="S1971" s="23">
        <f t="shared" si="5966"/>
        <v>0</v>
      </c>
      <c r="T1971" s="23">
        <f t="shared" si="5966"/>
        <v>0</v>
      </c>
      <c r="U1971" s="23">
        <f t="shared" si="5966"/>
        <v>0</v>
      </c>
      <c r="V1971" s="23">
        <f t="shared" si="5966"/>
        <v>0</v>
      </c>
      <c r="W1971" s="23">
        <f t="shared" si="5966"/>
        <v>0</v>
      </c>
      <c r="X1971" s="23">
        <f t="shared" si="5966"/>
        <v>0</v>
      </c>
      <c r="Y1971" s="23">
        <f t="shared" si="5966"/>
        <v>0</v>
      </c>
      <c r="Z1971" s="23">
        <f t="shared" si="5963"/>
        <v>518.6</v>
      </c>
      <c r="AA1971" s="23">
        <f t="shared" si="5964"/>
        <v>0</v>
      </c>
      <c r="AB1971" s="23">
        <f t="shared" si="5965"/>
        <v>0</v>
      </c>
      <c r="AC1971" s="23">
        <f t="shared" si="5966"/>
        <v>0</v>
      </c>
      <c r="AD1971" s="23">
        <f t="shared" si="5966"/>
        <v>0</v>
      </c>
      <c r="AE1971" s="23">
        <f t="shared" si="5966"/>
        <v>0</v>
      </c>
      <c r="AF1971" s="23">
        <f t="shared" si="5966"/>
        <v>0</v>
      </c>
      <c r="AG1971" s="23">
        <f t="shared" si="5966"/>
        <v>0</v>
      </c>
      <c r="AH1971" s="23">
        <f t="shared" si="5966"/>
        <v>0</v>
      </c>
      <c r="AI1971" s="23">
        <f t="shared" si="5966"/>
        <v>0</v>
      </c>
      <c r="AJ1971" s="23">
        <f t="shared" si="5966"/>
        <v>0</v>
      </c>
      <c r="AK1971" s="23">
        <f t="shared" si="5966"/>
        <v>0</v>
      </c>
      <c r="AL1971" s="23">
        <f t="shared" si="5966"/>
        <v>0</v>
      </c>
      <c r="AM1971" s="23">
        <f t="shared" si="5966"/>
        <v>0</v>
      </c>
      <c r="AN1971" s="23">
        <f t="shared" si="5966"/>
        <v>0</v>
      </c>
      <c r="AO1971" s="23">
        <f t="shared" si="5838"/>
        <v>518.6</v>
      </c>
      <c r="AP1971" s="23">
        <f t="shared" si="5839"/>
        <v>0</v>
      </c>
      <c r="AQ1971" s="23">
        <f t="shared" si="5840"/>
        <v>0</v>
      </c>
      <c r="AR1971" s="23">
        <f t="shared" si="5966"/>
        <v>0</v>
      </c>
      <c r="AS1971" s="23">
        <f t="shared" si="5842"/>
        <v>518.6</v>
      </c>
      <c r="AT1971" s="23">
        <f t="shared" si="5966"/>
        <v>0</v>
      </c>
      <c r="AU1971" s="23">
        <f t="shared" si="5966"/>
        <v>0</v>
      </c>
      <c r="AV1971" s="23">
        <f t="shared" si="5966"/>
        <v>0</v>
      </c>
      <c r="AW1971" s="23">
        <f t="shared" si="5966"/>
        <v>0</v>
      </c>
      <c r="AX1971" s="23">
        <f t="shared" si="5966"/>
        <v>0</v>
      </c>
      <c r="AY1971" s="23">
        <f t="shared" si="5795"/>
        <v>518.6</v>
      </c>
      <c r="AZ1971" s="23">
        <f t="shared" si="5966"/>
        <v>0</v>
      </c>
      <c r="BA1971" s="23">
        <f t="shared" si="5796"/>
        <v>518.6</v>
      </c>
      <c r="BB1971" s="23">
        <f t="shared" si="5966"/>
        <v>0</v>
      </c>
      <c r="BC1971" s="23">
        <f t="shared" si="5966"/>
        <v>0</v>
      </c>
      <c r="BD1971" s="23">
        <f t="shared" si="5966"/>
        <v>0</v>
      </c>
      <c r="BE1971" s="23">
        <f t="shared" si="5966"/>
        <v>0</v>
      </c>
      <c r="BF1971" s="23">
        <f t="shared" si="5966"/>
        <v>0</v>
      </c>
      <c r="BG1971" s="23">
        <f t="shared" si="5966"/>
        <v>0</v>
      </c>
      <c r="BH1971" s="23">
        <f t="shared" si="5966"/>
        <v>0</v>
      </c>
      <c r="BI1971" s="23">
        <f t="shared" si="5966"/>
        <v>0</v>
      </c>
      <c r="BJ1971" s="23">
        <f t="shared" si="5966"/>
        <v>0</v>
      </c>
      <c r="BK1971" s="23">
        <f t="shared" si="5966"/>
        <v>0</v>
      </c>
      <c r="BL1971" s="23">
        <f t="shared" si="5966"/>
        <v>0</v>
      </c>
      <c r="BM1971" s="23">
        <f t="shared" si="5966"/>
        <v>0</v>
      </c>
      <c r="BN1971" s="23">
        <f t="shared" si="5966"/>
        <v>0</v>
      </c>
      <c r="BO1971" s="23">
        <f t="shared" si="5966"/>
        <v>0</v>
      </c>
      <c r="BP1971" s="23">
        <f t="shared" si="5966"/>
        <v>0</v>
      </c>
      <c r="BQ1971" s="23">
        <f t="shared" si="5966"/>
        <v>0</v>
      </c>
      <c r="BR1971" s="23">
        <f t="shared" si="5939"/>
        <v>518.6</v>
      </c>
      <c r="BS1971" s="23">
        <f t="shared" si="5940"/>
        <v>0</v>
      </c>
      <c r="BT1971" s="23">
        <f t="shared" si="5941"/>
        <v>0</v>
      </c>
      <c r="BU1971" s="23">
        <f t="shared" si="5966"/>
        <v>0</v>
      </c>
      <c r="BV1971" s="23">
        <f t="shared" si="5901"/>
        <v>518.6</v>
      </c>
      <c r="BW1971" s="23">
        <f t="shared" si="5966"/>
        <v>0</v>
      </c>
      <c r="BX1971" s="5"/>
    </row>
    <row r="1972" spans="1:76" ht="31.2" x14ac:dyDescent="0.3">
      <c r="A1972" s="12" t="s">
        <v>435</v>
      </c>
      <c r="B1972" s="12" t="s">
        <v>83</v>
      </c>
      <c r="C1972" s="12" t="s">
        <v>84</v>
      </c>
      <c r="D1972" s="12" t="s">
        <v>333</v>
      </c>
      <c r="E1972" s="12"/>
      <c r="F1972" s="14" t="s">
        <v>418</v>
      </c>
      <c r="G1972" s="20">
        <f>G1973</f>
        <v>518.6</v>
      </c>
      <c r="H1972" s="20">
        <f t="shared" si="5966"/>
        <v>0</v>
      </c>
      <c r="I1972" s="20">
        <f t="shared" si="5966"/>
        <v>0</v>
      </c>
      <c r="J1972" s="20">
        <f t="shared" si="5966"/>
        <v>0</v>
      </c>
      <c r="K1972" s="20">
        <f t="shared" si="5966"/>
        <v>0</v>
      </c>
      <c r="L1972" s="20">
        <f t="shared" si="5966"/>
        <v>0</v>
      </c>
      <c r="M1972" s="20">
        <f t="shared" si="5943"/>
        <v>518.6</v>
      </c>
      <c r="N1972" s="20">
        <f t="shared" si="5944"/>
        <v>0</v>
      </c>
      <c r="O1972" s="20">
        <f t="shared" si="5945"/>
        <v>0</v>
      </c>
      <c r="P1972" s="23">
        <f t="shared" si="5966"/>
        <v>0</v>
      </c>
      <c r="Q1972" s="23">
        <f t="shared" si="5966"/>
        <v>0</v>
      </c>
      <c r="R1972" s="23">
        <f t="shared" si="5966"/>
        <v>0</v>
      </c>
      <c r="S1972" s="23">
        <f t="shared" si="5966"/>
        <v>0</v>
      </c>
      <c r="T1972" s="23">
        <f t="shared" si="5966"/>
        <v>0</v>
      </c>
      <c r="U1972" s="23">
        <f t="shared" si="5966"/>
        <v>0</v>
      </c>
      <c r="V1972" s="23">
        <f t="shared" si="5966"/>
        <v>0</v>
      </c>
      <c r="W1972" s="23">
        <f t="shared" si="5966"/>
        <v>0</v>
      </c>
      <c r="X1972" s="23">
        <f t="shared" si="5966"/>
        <v>0</v>
      </c>
      <c r="Y1972" s="23">
        <f t="shared" si="5966"/>
        <v>0</v>
      </c>
      <c r="Z1972" s="23">
        <f t="shared" si="5963"/>
        <v>518.6</v>
      </c>
      <c r="AA1972" s="23">
        <f t="shared" si="5964"/>
        <v>0</v>
      </c>
      <c r="AB1972" s="23">
        <f t="shared" si="5965"/>
        <v>0</v>
      </c>
      <c r="AC1972" s="23">
        <f t="shared" si="5966"/>
        <v>0</v>
      </c>
      <c r="AD1972" s="23">
        <f t="shared" si="5966"/>
        <v>0</v>
      </c>
      <c r="AE1972" s="23">
        <f t="shared" si="5966"/>
        <v>0</v>
      </c>
      <c r="AF1972" s="23">
        <f t="shared" si="5966"/>
        <v>0</v>
      </c>
      <c r="AG1972" s="23">
        <f t="shared" si="5966"/>
        <v>0</v>
      </c>
      <c r="AH1972" s="23">
        <f t="shared" si="5966"/>
        <v>0</v>
      </c>
      <c r="AI1972" s="23">
        <f t="shared" si="5966"/>
        <v>0</v>
      </c>
      <c r="AJ1972" s="23">
        <f t="shared" si="5966"/>
        <v>0</v>
      </c>
      <c r="AK1972" s="23">
        <f t="shared" si="5966"/>
        <v>0</v>
      </c>
      <c r="AL1972" s="23">
        <f t="shared" si="5966"/>
        <v>0</v>
      </c>
      <c r="AM1972" s="23">
        <f t="shared" si="5966"/>
        <v>0</v>
      </c>
      <c r="AN1972" s="23">
        <f t="shared" si="5966"/>
        <v>0</v>
      </c>
      <c r="AO1972" s="23">
        <f t="shared" si="5838"/>
        <v>518.6</v>
      </c>
      <c r="AP1972" s="23">
        <f t="shared" si="5839"/>
        <v>0</v>
      </c>
      <c r="AQ1972" s="23">
        <f t="shared" si="5840"/>
        <v>0</v>
      </c>
      <c r="AR1972" s="23">
        <f t="shared" si="5966"/>
        <v>0</v>
      </c>
      <c r="AS1972" s="23">
        <f t="shared" si="5842"/>
        <v>518.6</v>
      </c>
      <c r="AT1972" s="23">
        <f t="shared" si="5966"/>
        <v>0</v>
      </c>
      <c r="AU1972" s="23">
        <f t="shared" si="5966"/>
        <v>0</v>
      </c>
      <c r="AV1972" s="23">
        <f t="shared" si="5966"/>
        <v>0</v>
      </c>
      <c r="AW1972" s="23">
        <f t="shared" si="5966"/>
        <v>0</v>
      </c>
      <c r="AX1972" s="23">
        <f t="shared" si="5966"/>
        <v>0</v>
      </c>
      <c r="AY1972" s="23">
        <f t="shared" ref="AY1972:AY2035" si="5967">AS1972+AT1972+AU1972+AV1972+AW1972+AX1972</f>
        <v>518.6</v>
      </c>
      <c r="AZ1972" s="23">
        <f t="shared" si="5966"/>
        <v>0</v>
      </c>
      <c r="BA1972" s="23">
        <f t="shared" ref="BA1972:BA2035" si="5968">AY1972+AZ1972</f>
        <v>518.6</v>
      </c>
      <c r="BB1972" s="23">
        <f t="shared" si="5966"/>
        <v>0</v>
      </c>
      <c r="BC1972" s="23">
        <f t="shared" si="5966"/>
        <v>0</v>
      </c>
      <c r="BD1972" s="23">
        <f t="shared" si="5966"/>
        <v>0</v>
      </c>
      <c r="BE1972" s="23">
        <f t="shared" si="5966"/>
        <v>0</v>
      </c>
      <c r="BF1972" s="23">
        <f t="shared" si="5966"/>
        <v>0</v>
      </c>
      <c r="BG1972" s="23">
        <f t="shared" si="5966"/>
        <v>0</v>
      </c>
      <c r="BH1972" s="23">
        <f t="shared" si="5966"/>
        <v>0</v>
      </c>
      <c r="BI1972" s="23">
        <f t="shared" si="5966"/>
        <v>0</v>
      </c>
      <c r="BJ1972" s="23">
        <f t="shared" si="5966"/>
        <v>0</v>
      </c>
      <c r="BK1972" s="23">
        <f t="shared" si="5966"/>
        <v>0</v>
      </c>
      <c r="BL1972" s="23">
        <f t="shared" si="5966"/>
        <v>0</v>
      </c>
      <c r="BM1972" s="23">
        <f t="shared" si="5966"/>
        <v>0</v>
      </c>
      <c r="BN1972" s="23">
        <f t="shared" si="5966"/>
        <v>0</v>
      </c>
      <c r="BO1972" s="23">
        <f t="shared" si="5966"/>
        <v>0</v>
      </c>
      <c r="BP1972" s="23">
        <f t="shared" si="5966"/>
        <v>0</v>
      </c>
      <c r="BQ1972" s="23">
        <f t="shared" si="5966"/>
        <v>0</v>
      </c>
      <c r="BR1972" s="23">
        <f t="shared" si="5939"/>
        <v>518.6</v>
      </c>
      <c r="BS1972" s="23">
        <f t="shared" si="5940"/>
        <v>0</v>
      </c>
      <c r="BT1972" s="23">
        <f t="shared" si="5941"/>
        <v>0</v>
      </c>
      <c r="BU1972" s="23">
        <f t="shared" si="5966"/>
        <v>0</v>
      </c>
      <c r="BV1972" s="23">
        <f t="shared" si="5901"/>
        <v>518.6</v>
      </c>
      <c r="BW1972" s="23">
        <f t="shared" si="5966"/>
        <v>0</v>
      </c>
    </row>
    <row r="1973" spans="1:76" ht="31.2" x14ac:dyDescent="0.3">
      <c r="A1973" s="12" t="s">
        <v>435</v>
      </c>
      <c r="B1973" s="12" t="s">
        <v>83</v>
      </c>
      <c r="C1973" s="12" t="s">
        <v>84</v>
      </c>
      <c r="D1973" s="12" t="s">
        <v>333</v>
      </c>
      <c r="E1973" s="12" t="s">
        <v>7</v>
      </c>
      <c r="F1973" s="14" t="s">
        <v>383</v>
      </c>
      <c r="G1973" s="20">
        <f>G1974</f>
        <v>518.6</v>
      </c>
      <c r="H1973" s="20">
        <f t="shared" si="5966"/>
        <v>0</v>
      </c>
      <c r="I1973" s="20">
        <f t="shared" si="5966"/>
        <v>0</v>
      </c>
      <c r="J1973" s="20">
        <f t="shared" si="5966"/>
        <v>0</v>
      </c>
      <c r="K1973" s="20">
        <f t="shared" si="5966"/>
        <v>0</v>
      </c>
      <c r="L1973" s="20">
        <f t="shared" si="5966"/>
        <v>0</v>
      </c>
      <c r="M1973" s="20">
        <f t="shared" si="5943"/>
        <v>518.6</v>
      </c>
      <c r="N1973" s="20">
        <f t="shared" si="5944"/>
        <v>0</v>
      </c>
      <c r="O1973" s="20">
        <f t="shared" si="5945"/>
        <v>0</v>
      </c>
      <c r="P1973" s="23">
        <f t="shared" si="5966"/>
        <v>0</v>
      </c>
      <c r="Q1973" s="23">
        <f t="shared" si="5966"/>
        <v>0</v>
      </c>
      <c r="R1973" s="23">
        <f t="shared" si="5966"/>
        <v>0</v>
      </c>
      <c r="S1973" s="23">
        <f t="shared" si="5966"/>
        <v>0</v>
      </c>
      <c r="T1973" s="23">
        <f t="shared" si="5966"/>
        <v>0</v>
      </c>
      <c r="U1973" s="23">
        <f t="shared" si="5966"/>
        <v>0</v>
      </c>
      <c r="V1973" s="23">
        <f t="shared" si="5966"/>
        <v>0</v>
      </c>
      <c r="W1973" s="23">
        <f t="shared" si="5966"/>
        <v>0</v>
      </c>
      <c r="X1973" s="23">
        <f t="shared" si="5966"/>
        <v>0</v>
      </c>
      <c r="Y1973" s="23">
        <f t="shared" si="5966"/>
        <v>0</v>
      </c>
      <c r="Z1973" s="23">
        <f t="shared" si="5963"/>
        <v>518.6</v>
      </c>
      <c r="AA1973" s="23">
        <f t="shared" si="5964"/>
        <v>0</v>
      </c>
      <c r="AB1973" s="23">
        <f t="shared" si="5965"/>
        <v>0</v>
      </c>
      <c r="AC1973" s="23">
        <f t="shared" si="5966"/>
        <v>0</v>
      </c>
      <c r="AD1973" s="23">
        <f t="shared" si="5966"/>
        <v>0</v>
      </c>
      <c r="AE1973" s="23">
        <f t="shared" si="5966"/>
        <v>0</v>
      </c>
      <c r="AF1973" s="23">
        <f t="shared" si="5966"/>
        <v>0</v>
      </c>
      <c r="AG1973" s="23">
        <f t="shared" si="5966"/>
        <v>0</v>
      </c>
      <c r="AH1973" s="23">
        <f t="shared" si="5966"/>
        <v>0</v>
      </c>
      <c r="AI1973" s="23">
        <f t="shared" si="5966"/>
        <v>0</v>
      </c>
      <c r="AJ1973" s="23">
        <f t="shared" si="5966"/>
        <v>0</v>
      </c>
      <c r="AK1973" s="23">
        <f t="shared" si="5966"/>
        <v>0</v>
      </c>
      <c r="AL1973" s="23">
        <f t="shared" si="5966"/>
        <v>0</v>
      </c>
      <c r="AM1973" s="23">
        <f t="shared" si="5966"/>
        <v>0</v>
      </c>
      <c r="AN1973" s="23">
        <f t="shared" si="5966"/>
        <v>0</v>
      </c>
      <c r="AO1973" s="23">
        <f t="shared" si="5838"/>
        <v>518.6</v>
      </c>
      <c r="AP1973" s="23">
        <f t="shared" si="5839"/>
        <v>0</v>
      </c>
      <c r="AQ1973" s="23">
        <f t="shared" si="5840"/>
        <v>0</v>
      </c>
      <c r="AR1973" s="23">
        <f t="shared" si="5966"/>
        <v>0</v>
      </c>
      <c r="AS1973" s="23">
        <f t="shared" si="5842"/>
        <v>518.6</v>
      </c>
      <c r="AT1973" s="23">
        <f t="shared" si="5966"/>
        <v>0</v>
      </c>
      <c r="AU1973" s="23">
        <f t="shared" si="5966"/>
        <v>0</v>
      </c>
      <c r="AV1973" s="23">
        <f t="shared" si="5966"/>
        <v>0</v>
      </c>
      <c r="AW1973" s="23">
        <f t="shared" si="5966"/>
        <v>0</v>
      </c>
      <c r="AX1973" s="23">
        <f t="shared" si="5966"/>
        <v>0</v>
      </c>
      <c r="AY1973" s="23">
        <f t="shared" si="5967"/>
        <v>518.6</v>
      </c>
      <c r="AZ1973" s="23">
        <f t="shared" si="5966"/>
        <v>0</v>
      </c>
      <c r="BA1973" s="23">
        <f t="shared" si="5968"/>
        <v>518.6</v>
      </c>
      <c r="BB1973" s="23">
        <f t="shared" si="5966"/>
        <v>0</v>
      </c>
      <c r="BC1973" s="23">
        <f t="shared" si="5966"/>
        <v>0</v>
      </c>
      <c r="BD1973" s="23">
        <f t="shared" si="5966"/>
        <v>0</v>
      </c>
      <c r="BE1973" s="23">
        <f t="shared" si="5966"/>
        <v>0</v>
      </c>
      <c r="BF1973" s="23">
        <f t="shared" si="5966"/>
        <v>0</v>
      </c>
      <c r="BG1973" s="23">
        <f t="shared" si="5966"/>
        <v>0</v>
      </c>
      <c r="BH1973" s="23">
        <f t="shared" si="5966"/>
        <v>0</v>
      </c>
      <c r="BI1973" s="23">
        <f t="shared" si="5966"/>
        <v>0</v>
      </c>
      <c r="BJ1973" s="23">
        <f t="shared" si="5966"/>
        <v>0</v>
      </c>
      <c r="BK1973" s="23">
        <f t="shared" si="5966"/>
        <v>0</v>
      </c>
      <c r="BL1973" s="23">
        <f t="shared" si="5966"/>
        <v>0</v>
      </c>
      <c r="BM1973" s="23">
        <f t="shared" si="5966"/>
        <v>0</v>
      </c>
      <c r="BN1973" s="23">
        <f t="shared" si="5966"/>
        <v>0</v>
      </c>
      <c r="BO1973" s="23">
        <f t="shared" si="5966"/>
        <v>0</v>
      </c>
      <c r="BP1973" s="23">
        <f t="shared" si="5966"/>
        <v>0</v>
      </c>
      <c r="BQ1973" s="23">
        <f t="shared" si="5966"/>
        <v>0</v>
      </c>
      <c r="BR1973" s="23">
        <f t="shared" si="5939"/>
        <v>518.6</v>
      </c>
      <c r="BS1973" s="23">
        <f t="shared" si="5940"/>
        <v>0</v>
      </c>
      <c r="BT1973" s="23">
        <f t="shared" si="5941"/>
        <v>0</v>
      </c>
      <c r="BU1973" s="23">
        <f t="shared" si="5966"/>
        <v>0</v>
      </c>
      <c r="BV1973" s="23">
        <f t="shared" si="5901"/>
        <v>518.6</v>
      </c>
      <c r="BW1973" s="23">
        <f t="shared" si="5966"/>
        <v>0</v>
      </c>
    </row>
    <row r="1974" spans="1:76" ht="31.2" x14ac:dyDescent="0.3">
      <c r="A1974" s="12" t="s">
        <v>435</v>
      </c>
      <c r="B1974" s="12" t="s">
        <v>83</v>
      </c>
      <c r="C1974" s="12" t="s">
        <v>84</v>
      </c>
      <c r="D1974" s="12" t="s">
        <v>333</v>
      </c>
      <c r="E1974" s="12">
        <v>240</v>
      </c>
      <c r="F1974" s="14" t="s">
        <v>372</v>
      </c>
      <c r="G1974" s="20">
        <v>518.6</v>
      </c>
      <c r="H1974" s="20">
        <v>0</v>
      </c>
      <c r="I1974" s="20">
        <v>0</v>
      </c>
      <c r="J1974" s="20"/>
      <c r="K1974" s="20"/>
      <c r="L1974" s="20"/>
      <c r="M1974" s="20">
        <f t="shared" si="5943"/>
        <v>518.6</v>
      </c>
      <c r="N1974" s="20">
        <f t="shared" si="5944"/>
        <v>0</v>
      </c>
      <c r="O1974" s="20">
        <f t="shared" si="5945"/>
        <v>0</v>
      </c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>
        <f t="shared" si="5963"/>
        <v>518.6</v>
      </c>
      <c r="AA1974" s="23">
        <f t="shared" si="5964"/>
        <v>0</v>
      </c>
      <c r="AB1974" s="23">
        <f t="shared" si="5965"/>
        <v>0</v>
      </c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>
        <f t="shared" si="5838"/>
        <v>518.6</v>
      </c>
      <c r="AP1974" s="23">
        <f t="shared" si="5839"/>
        <v>0</v>
      </c>
      <c r="AQ1974" s="23">
        <f t="shared" si="5840"/>
        <v>0</v>
      </c>
      <c r="AR1974" s="23"/>
      <c r="AS1974" s="23">
        <f t="shared" si="5842"/>
        <v>518.6</v>
      </c>
      <c r="AT1974" s="23"/>
      <c r="AU1974" s="23"/>
      <c r="AV1974" s="23"/>
      <c r="AW1974" s="23"/>
      <c r="AX1974" s="23"/>
      <c r="AY1974" s="23">
        <f t="shared" si="5967"/>
        <v>518.6</v>
      </c>
      <c r="AZ1974" s="23"/>
      <c r="BA1974" s="23">
        <f t="shared" si="5968"/>
        <v>518.6</v>
      </c>
      <c r="BB1974" s="23"/>
      <c r="BC1974" s="23"/>
      <c r="BD1974" s="23"/>
      <c r="BE1974" s="23"/>
      <c r="BF1974" s="23"/>
      <c r="BG1974" s="23"/>
      <c r="BH1974" s="23"/>
      <c r="BI1974" s="23"/>
      <c r="BJ1974" s="23"/>
      <c r="BK1974" s="23"/>
      <c r="BL1974" s="23"/>
      <c r="BM1974" s="23"/>
      <c r="BN1974" s="23"/>
      <c r="BO1974" s="23"/>
      <c r="BP1974" s="23"/>
      <c r="BQ1974" s="23"/>
      <c r="BR1974" s="23">
        <f t="shared" si="5939"/>
        <v>518.6</v>
      </c>
      <c r="BS1974" s="23">
        <f t="shared" si="5940"/>
        <v>0</v>
      </c>
      <c r="BT1974" s="23">
        <f t="shared" si="5941"/>
        <v>0</v>
      </c>
      <c r="BU1974" s="23"/>
      <c r="BV1974" s="23">
        <f t="shared" si="5901"/>
        <v>518.6</v>
      </c>
      <c r="BW1974" s="23"/>
    </row>
    <row r="1975" spans="1:76" x14ac:dyDescent="0.3">
      <c r="A1975" s="16" t="s">
        <v>435</v>
      </c>
      <c r="B1975" s="16" t="s">
        <v>109</v>
      </c>
      <c r="C1975" s="16"/>
      <c r="D1975" s="16"/>
      <c r="E1975" s="16"/>
      <c r="F1975" s="7" t="s">
        <v>389</v>
      </c>
      <c r="G1975" s="18">
        <f>G1976+G2003</f>
        <v>32751.1</v>
      </c>
      <c r="H1975" s="18">
        <f>H1976+H2003</f>
        <v>32671.5</v>
      </c>
      <c r="I1975" s="18">
        <f>I1976+I2003</f>
        <v>32647.500000000004</v>
      </c>
      <c r="J1975" s="18">
        <f t="shared" ref="J1975:L1975" si="5969">J1976+J2003</f>
        <v>0</v>
      </c>
      <c r="K1975" s="18">
        <f t="shared" si="5969"/>
        <v>0</v>
      </c>
      <c r="L1975" s="18">
        <f t="shared" si="5969"/>
        <v>0</v>
      </c>
      <c r="M1975" s="20">
        <f t="shared" si="5943"/>
        <v>32751.1</v>
      </c>
      <c r="N1975" s="20">
        <f t="shared" si="5944"/>
        <v>32671.5</v>
      </c>
      <c r="O1975" s="20">
        <f t="shared" si="5945"/>
        <v>32647.500000000004</v>
      </c>
      <c r="P1975" s="21">
        <f t="shared" ref="P1975:BW1975" si="5970">P1976+P2003</f>
        <v>0</v>
      </c>
      <c r="Q1975" s="21">
        <f t="shared" si="5970"/>
        <v>0</v>
      </c>
      <c r="R1975" s="21">
        <f t="shared" si="5970"/>
        <v>0</v>
      </c>
      <c r="S1975" s="21">
        <f t="shared" ref="S1975" si="5971">S1976+S2003</f>
        <v>0</v>
      </c>
      <c r="T1975" s="21">
        <f t="shared" si="5970"/>
        <v>0</v>
      </c>
      <c r="U1975" s="21">
        <f t="shared" si="5970"/>
        <v>0</v>
      </c>
      <c r="V1975" s="21">
        <f t="shared" ref="V1975" si="5972">V1976+V2003</f>
        <v>0</v>
      </c>
      <c r="W1975" s="21">
        <f t="shared" si="5970"/>
        <v>0</v>
      </c>
      <c r="X1975" s="21">
        <f t="shared" si="5970"/>
        <v>0</v>
      </c>
      <c r="Y1975" s="21">
        <f t="shared" si="5970"/>
        <v>0</v>
      </c>
      <c r="Z1975" s="21">
        <f t="shared" si="5963"/>
        <v>32751.1</v>
      </c>
      <c r="AA1975" s="21">
        <f t="shared" si="5964"/>
        <v>32671.5</v>
      </c>
      <c r="AB1975" s="21">
        <f t="shared" si="5965"/>
        <v>32647.500000000004</v>
      </c>
      <c r="AC1975" s="21">
        <f t="shared" ref="AC1975:AN1975" si="5973">AC1976+AC2003</f>
        <v>0</v>
      </c>
      <c r="AD1975" s="21">
        <f t="shared" si="5973"/>
        <v>0</v>
      </c>
      <c r="AE1975" s="21">
        <f t="shared" ref="AE1975" si="5974">AE1976+AE2003</f>
        <v>0</v>
      </c>
      <c r="AF1975" s="21">
        <f t="shared" si="5973"/>
        <v>0</v>
      </c>
      <c r="AG1975" s="21">
        <f t="shared" si="5973"/>
        <v>0</v>
      </c>
      <c r="AH1975" s="21">
        <f t="shared" si="5973"/>
        <v>0</v>
      </c>
      <c r="AI1975" s="21">
        <f t="shared" ref="AI1975" si="5975">AI1976+AI2003</f>
        <v>0</v>
      </c>
      <c r="AJ1975" s="21">
        <f t="shared" si="5973"/>
        <v>0</v>
      </c>
      <c r="AK1975" s="21">
        <f t="shared" si="5973"/>
        <v>0</v>
      </c>
      <c r="AL1975" s="21">
        <f t="shared" si="5973"/>
        <v>0</v>
      </c>
      <c r="AM1975" s="21">
        <f t="shared" si="5973"/>
        <v>0</v>
      </c>
      <c r="AN1975" s="21">
        <f t="shared" si="5973"/>
        <v>0</v>
      </c>
      <c r="AO1975" s="21">
        <f t="shared" si="5838"/>
        <v>32751.1</v>
      </c>
      <c r="AP1975" s="21">
        <f t="shared" si="5839"/>
        <v>32671.5</v>
      </c>
      <c r="AQ1975" s="21">
        <f t="shared" si="5840"/>
        <v>32647.500000000004</v>
      </c>
      <c r="AR1975" s="21">
        <f t="shared" ref="AR1975" si="5976">AR1976+AR2003</f>
        <v>0</v>
      </c>
      <c r="AS1975" s="21">
        <f t="shared" si="5842"/>
        <v>32751.1</v>
      </c>
      <c r="AT1975" s="21">
        <f t="shared" ref="AT1975:AX1975" si="5977">AT1976+AT2003</f>
        <v>0</v>
      </c>
      <c r="AU1975" s="21">
        <f t="shared" si="5977"/>
        <v>0</v>
      </c>
      <c r="AV1975" s="21">
        <f t="shared" si="5977"/>
        <v>0</v>
      </c>
      <c r="AW1975" s="21">
        <f t="shared" si="5977"/>
        <v>0</v>
      </c>
      <c r="AX1975" s="21">
        <f t="shared" si="5977"/>
        <v>0</v>
      </c>
      <c r="AY1975" s="21">
        <f t="shared" si="5967"/>
        <v>32751.1</v>
      </c>
      <c r="AZ1975" s="21">
        <f t="shared" ref="AZ1975" si="5978">AZ1976+AZ2003</f>
        <v>0</v>
      </c>
      <c r="BA1975" s="21">
        <f t="shared" si="5968"/>
        <v>32751.1</v>
      </c>
      <c r="BB1975" s="21">
        <f t="shared" ref="BB1975:BI1975" si="5979">BB1976+BB2003</f>
        <v>0</v>
      </c>
      <c r="BC1975" s="21">
        <f t="shared" si="5979"/>
        <v>0</v>
      </c>
      <c r="BD1975" s="21">
        <f t="shared" si="5979"/>
        <v>0</v>
      </c>
      <c r="BE1975" s="21">
        <f t="shared" si="5979"/>
        <v>-3694.62</v>
      </c>
      <c r="BF1975" s="21">
        <f t="shared" si="5979"/>
        <v>0</v>
      </c>
      <c r="BG1975" s="21">
        <f t="shared" si="5979"/>
        <v>0</v>
      </c>
      <c r="BH1975" s="21">
        <f t="shared" si="5979"/>
        <v>0</v>
      </c>
      <c r="BI1975" s="21">
        <f t="shared" si="5979"/>
        <v>0</v>
      </c>
      <c r="BJ1975" s="21">
        <f t="shared" ref="BJ1975:BP1975" si="5980">BJ1976+BJ2003</f>
        <v>0</v>
      </c>
      <c r="BK1975" s="21">
        <f t="shared" si="5980"/>
        <v>0</v>
      </c>
      <c r="BL1975" s="21">
        <f t="shared" si="5980"/>
        <v>0</v>
      </c>
      <c r="BM1975" s="21">
        <f t="shared" si="5980"/>
        <v>0</v>
      </c>
      <c r="BN1975" s="21">
        <f t="shared" si="5980"/>
        <v>0</v>
      </c>
      <c r="BO1975" s="21">
        <f t="shared" si="5980"/>
        <v>0</v>
      </c>
      <c r="BP1975" s="21">
        <f t="shared" si="5980"/>
        <v>0</v>
      </c>
      <c r="BQ1975" s="21">
        <f t="shared" ref="BQ1975" si="5981">BQ1976+BQ2003</f>
        <v>0</v>
      </c>
      <c r="BR1975" s="21">
        <f t="shared" si="5939"/>
        <v>29056.48</v>
      </c>
      <c r="BS1975" s="21">
        <f t="shared" si="5940"/>
        <v>32671.5</v>
      </c>
      <c r="BT1975" s="21">
        <f t="shared" si="5941"/>
        <v>32647.500000000004</v>
      </c>
      <c r="BU1975" s="21">
        <f t="shared" ref="BU1975" si="5982">BU1976+BU2003</f>
        <v>0</v>
      </c>
      <c r="BV1975" s="21">
        <f t="shared" si="5901"/>
        <v>29056.48</v>
      </c>
      <c r="BW1975" s="21">
        <f t="shared" si="5970"/>
        <v>0</v>
      </c>
    </row>
    <row r="1976" spans="1:76" x14ac:dyDescent="0.3">
      <c r="A1976" s="17" t="s">
        <v>435</v>
      </c>
      <c r="B1976" s="17" t="s">
        <v>109</v>
      </c>
      <c r="C1976" s="17" t="s">
        <v>108</v>
      </c>
      <c r="D1976" s="17"/>
      <c r="E1976" s="17"/>
      <c r="F1976" s="10" t="s">
        <v>396</v>
      </c>
      <c r="G1976" s="19">
        <f>G1982+G1987+G1998+G1977</f>
        <v>21122.6</v>
      </c>
      <c r="H1976" s="19">
        <f t="shared" ref="H1976:L1976" si="5983">H1982+H1987+H1998+H1977</f>
        <v>20973.200000000001</v>
      </c>
      <c r="I1976" s="19">
        <f t="shared" si="5983"/>
        <v>20949.600000000002</v>
      </c>
      <c r="J1976" s="19">
        <f t="shared" si="5983"/>
        <v>0</v>
      </c>
      <c r="K1976" s="19">
        <f t="shared" si="5983"/>
        <v>0</v>
      </c>
      <c r="L1976" s="19">
        <f t="shared" si="5983"/>
        <v>0</v>
      </c>
      <c r="M1976" s="20">
        <f t="shared" si="5943"/>
        <v>21122.6</v>
      </c>
      <c r="N1976" s="20">
        <f t="shared" si="5944"/>
        <v>20973.200000000001</v>
      </c>
      <c r="O1976" s="20">
        <f t="shared" si="5945"/>
        <v>20949.600000000002</v>
      </c>
      <c r="P1976" s="22">
        <f t="shared" ref="P1976:Q1976" si="5984">P1982+P1987+P1998+P1977</f>
        <v>0</v>
      </c>
      <c r="Q1976" s="22">
        <f t="shared" si="5984"/>
        <v>0</v>
      </c>
      <c r="R1976" s="22">
        <f t="shared" ref="R1976:T1976" si="5985">R1982+R1987+R1998+R1977</f>
        <v>0</v>
      </c>
      <c r="S1976" s="22">
        <f t="shared" si="5985"/>
        <v>0</v>
      </c>
      <c r="T1976" s="22">
        <f t="shared" si="5985"/>
        <v>0</v>
      </c>
      <c r="U1976" s="22">
        <f t="shared" ref="U1976:W1976" si="5986">U1982+U1987+U1998+U1977</f>
        <v>0</v>
      </c>
      <c r="V1976" s="22">
        <f t="shared" si="5986"/>
        <v>0</v>
      </c>
      <c r="W1976" s="22">
        <f t="shared" si="5986"/>
        <v>0</v>
      </c>
      <c r="X1976" s="22">
        <f t="shared" ref="X1976:Y1976" si="5987">X1982+X1987+X1998+X1977</f>
        <v>0</v>
      </c>
      <c r="Y1976" s="22">
        <f t="shared" si="5987"/>
        <v>0</v>
      </c>
      <c r="Z1976" s="22">
        <f t="shared" si="5963"/>
        <v>21122.6</v>
      </c>
      <c r="AA1976" s="22">
        <f t="shared" si="5964"/>
        <v>20973.200000000001</v>
      </c>
      <c r="AB1976" s="22">
        <f t="shared" si="5965"/>
        <v>20949.600000000002</v>
      </c>
      <c r="AC1976" s="22">
        <f t="shared" ref="AC1976:AL1976" si="5988">AC1982+AC1987+AC1998+AC1977</f>
        <v>0</v>
      </c>
      <c r="AD1976" s="22">
        <f t="shared" si="5988"/>
        <v>0</v>
      </c>
      <c r="AE1976" s="22">
        <f t="shared" ref="AE1976" si="5989">AE1982+AE1987+AE1998+AE1977</f>
        <v>0</v>
      </c>
      <c r="AF1976" s="22">
        <f t="shared" si="5988"/>
        <v>0</v>
      </c>
      <c r="AG1976" s="22">
        <f t="shared" si="5988"/>
        <v>0</v>
      </c>
      <c r="AH1976" s="22">
        <f t="shared" si="5988"/>
        <v>0</v>
      </c>
      <c r="AI1976" s="22">
        <f t="shared" ref="AI1976" si="5990">AI1982+AI1987+AI1998+AI1977</f>
        <v>0</v>
      </c>
      <c r="AJ1976" s="22">
        <f t="shared" si="5988"/>
        <v>0</v>
      </c>
      <c r="AK1976" s="22">
        <f t="shared" si="5988"/>
        <v>0</v>
      </c>
      <c r="AL1976" s="22">
        <f t="shared" si="5988"/>
        <v>0</v>
      </c>
      <c r="AM1976" s="22">
        <f t="shared" ref="AM1976:BW1976" si="5991">AM1982+AM1987+AM1998+AM1977</f>
        <v>0</v>
      </c>
      <c r="AN1976" s="22">
        <f t="shared" si="5991"/>
        <v>0</v>
      </c>
      <c r="AO1976" s="22">
        <f t="shared" si="5838"/>
        <v>21122.6</v>
      </c>
      <c r="AP1976" s="22">
        <f t="shared" si="5839"/>
        <v>20973.200000000001</v>
      </c>
      <c r="AQ1976" s="22">
        <f t="shared" si="5840"/>
        <v>20949.600000000002</v>
      </c>
      <c r="AR1976" s="22">
        <f t="shared" ref="AR1976" si="5992">AR1982+AR1987+AR1998+AR1977</f>
        <v>0</v>
      </c>
      <c r="AS1976" s="22">
        <f t="shared" si="5842"/>
        <v>21122.6</v>
      </c>
      <c r="AT1976" s="22">
        <f t="shared" ref="AT1976:AX1976" si="5993">AT1982+AT1987+AT1998+AT1977</f>
        <v>0</v>
      </c>
      <c r="AU1976" s="22">
        <f t="shared" si="5993"/>
        <v>0</v>
      </c>
      <c r="AV1976" s="22">
        <f t="shared" si="5993"/>
        <v>0</v>
      </c>
      <c r="AW1976" s="22">
        <f t="shared" si="5993"/>
        <v>0</v>
      </c>
      <c r="AX1976" s="22">
        <f t="shared" si="5993"/>
        <v>0</v>
      </c>
      <c r="AY1976" s="22">
        <f t="shared" si="5967"/>
        <v>21122.6</v>
      </c>
      <c r="AZ1976" s="22">
        <f t="shared" ref="AZ1976" si="5994">AZ1982+AZ1987+AZ1998+AZ1977</f>
        <v>0</v>
      </c>
      <c r="BA1976" s="22">
        <f t="shared" si="5968"/>
        <v>21122.6</v>
      </c>
      <c r="BB1976" s="22">
        <f t="shared" ref="BB1976:BI1976" si="5995">BB1982+BB1987+BB1998+BB1977</f>
        <v>0</v>
      </c>
      <c r="BC1976" s="22">
        <f t="shared" si="5995"/>
        <v>0</v>
      </c>
      <c r="BD1976" s="22">
        <f t="shared" si="5995"/>
        <v>0</v>
      </c>
      <c r="BE1976" s="22">
        <f t="shared" si="5995"/>
        <v>-3694.62</v>
      </c>
      <c r="BF1976" s="22">
        <f t="shared" si="5995"/>
        <v>0</v>
      </c>
      <c r="BG1976" s="22">
        <f t="shared" si="5995"/>
        <v>0</v>
      </c>
      <c r="BH1976" s="22">
        <f t="shared" si="5995"/>
        <v>0</v>
      </c>
      <c r="BI1976" s="22">
        <f t="shared" si="5995"/>
        <v>0</v>
      </c>
      <c r="BJ1976" s="22">
        <f t="shared" ref="BJ1976:BP1976" si="5996">BJ1982+BJ1987+BJ1998+BJ1977</f>
        <v>0</v>
      </c>
      <c r="BK1976" s="22">
        <f t="shared" si="5996"/>
        <v>0</v>
      </c>
      <c r="BL1976" s="22">
        <f t="shared" si="5996"/>
        <v>0</v>
      </c>
      <c r="BM1976" s="22">
        <f t="shared" si="5996"/>
        <v>0</v>
      </c>
      <c r="BN1976" s="22">
        <f t="shared" si="5996"/>
        <v>0</v>
      </c>
      <c r="BO1976" s="22">
        <f t="shared" si="5996"/>
        <v>0</v>
      </c>
      <c r="BP1976" s="22">
        <f t="shared" si="5996"/>
        <v>0</v>
      </c>
      <c r="BQ1976" s="22">
        <f t="shared" ref="BQ1976" si="5997">BQ1982+BQ1987+BQ1998+BQ1977</f>
        <v>0</v>
      </c>
      <c r="BR1976" s="22">
        <f t="shared" si="5939"/>
        <v>17427.98</v>
      </c>
      <c r="BS1976" s="22">
        <f t="shared" si="5940"/>
        <v>20973.200000000001</v>
      </c>
      <c r="BT1976" s="22">
        <f t="shared" si="5941"/>
        <v>20949.600000000002</v>
      </c>
      <c r="BU1976" s="22">
        <f t="shared" ref="BU1976" si="5998">BU1982+BU1987+BU1998+BU1977</f>
        <v>0</v>
      </c>
      <c r="BV1976" s="22">
        <f t="shared" si="5901"/>
        <v>17427.98</v>
      </c>
      <c r="BW1976" s="22">
        <f t="shared" si="5991"/>
        <v>0</v>
      </c>
    </row>
    <row r="1977" spans="1:76" ht="31.2" x14ac:dyDescent="0.3">
      <c r="A1977" s="12" t="s">
        <v>435</v>
      </c>
      <c r="B1977" s="12" t="s">
        <v>109</v>
      </c>
      <c r="C1977" s="12" t="s">
        <v>108</v>
      </c>
      <c r="D1977" s="12" t="s">
        <v>356</v>
      </c>
      <c r="E1977" s="12"/>
      <c r="F1977" s="14" t="s">
        <v>405</v>
      </c>
      <c r="G1977" s="20">
        <f>G1978</f>
        <v>705.1</v>
      </c>
      <c r="H1977" s="20">
        <f t="shared" ref="H1977:BW1980" si="5999">H1978</f>
        <v>723.3</v>
      </c>
      <c r="I1977" s="20">
        <f t="shared" si="5999"/>
        <v>723.3</v>
      </c>
      <c r="J1977" s="20">
        <f t="shared" si="5999"/>
        <v>0</v>
      </c>
      <c r="K1977" s="20">
        <f t="shared" si="5999"/>
        <v>0</v>
      </c>
      <c r="L1977" s="20">
        <f t="shared" si="5999"/>
        <v>0</v>
      </c>
      <c r="M1977" s="20">
        <f t="shared" si="5943"/>
        <v>705.1</v>
      </c>
      <c r="N1977" s="20">
        <f t="shared" si="5944"/>
        <v>723.3</v>
      </c>
      <c r="O1977" s="20">
        <f t="shared" si="5945"/>
        <v>723.3</v>
      </c>
      <c r="P1977" s="23">
        <f t="shared" si="5999"/>
        <v>0</v>
      </c>
      <c r="Q1977" s="23">
        <f t="shared" si="5999"/>
        <v>0</v>
      </c>
      <c r="R1977" s="23">
        <f t="shared" si="5999"/>
        <v>0</v>
      </c>
      <c r="S1977" s="23">
        <f t="shared" si="5999"/>
        <v>0</v>
      </c>
      <c r="T1977" s="23">
        <f t="shared" si="5999"/>
        <v>0</v>
      </c>
      <c r="U1977" s="23">
        <f t="shared" si="5999"/>
        <v>0</v>
      </c>
      <c r="V1977" s="23">
        <f t="shared" si="5999"/>
        <v>0</v>
      </c>
      <c r="W1977" s="23">
        <f t="shared" si="5999"/>
        <v>0</v>
      </c>
      <c r="X1977" s="23">
        <f t="shared" si="5999"/>
        <v>0</v>
      </c>
      <c r="Y1977" s="23">
        <f t="shared" si="5999"/>
        <v>0</v>
      </c>
      <c r="Z1977" s="23">
        <f t="shared" si="5963"/>
        <v>705.1</v>
      </c>
      <c r="AA1977" s="23">
        <f t="shared" si="5964"/>
        <v>723.3</v>
      </c>
      <c r="AB1977" s="23">
        <f t="shared" si="5965"/>
        <v>723.3</v>
      </c>
      <c r="AC1977" s="23">
        <f t="shared" si="5999"/>
        <v>0</v>
      </c>
      <c r="AD1977" s="23">
        <f t="shared" si="5999"/>
        <v>0</v>
      </c>
      <c r="AE1977" s="23">
        <f t="shared" si="5999"/>
        <v>0</v>
      </c>
      <c r="AF1977" s="23">
        <f t="shared" si="5999"/>
        <v>0</v>
      </c>
      <c r="AG1977" s="23">
        <f t="shared" si="5999"/>
        <v>0</v>
      </c>
      <c r="AH1977" s="23">
        <f t="shared" si="5999"/>
        <v>0</v>
      </c>
      <c r="AI1977" s="23">
        <f t="shared" si="5999"/>
        <v>0</v>
      </c>
      <c r="AJ1977" s="23">
        <f t="shared" si="5999"/>
        <v>0</v>
      </c>
      <c r="AK1977" s="23">
        <f t="shared" si="5999"/>
        <v>0</v>
      </c>
      <c r="AL1977" s="23">
        <f t="shared" si="5999"/>
        <v>0</v>
      </c>
      <c r="AM1977" s="23">
        <f t="shared" si="5999"/>
        <v>0</v>
      </c>
      <c r="AN1977" s="23">
        <f t="shared" si="5999"/>
        <v>0</v>
      </c>
      <c r="AO1977" s="23">
        <f t="shared" si="5838"/>
        <v>705.1</v>
      </c>
      <c r="AP1977" s="23">
        <f t="shared" si="5839"/>
        <v>723.3</v>
      </c>
      <c r="AQ1977" s="23">
        <f t="shared" si="5840"/>
        <v>723.3</v>
      </c>
      <c r="AR1977" s="23">
        <f t="shared" si="5999"/>
        <v>0</v>
      </c>
      <c r="AS1977" s="23">
        <f t="shared" si="5842"/>
        <v>705.1</v>
      </c>
      <c r="AT1977" s="23">
        <f t="shared" si="5999"/>
        <v>0</v>
      </c>
      <c r="AU1977" s="23">
        <f t="shared" si="5999"/>
        <v>0</v>
      </c>
      <c r="AV1977" s="23">
        <f t="shared" si="5999"/>
        <v>0</v>
      </c>
      <c r="AW1977" s="23">
        <f t="shared" si="5999"/>
        <v>0</v>
      </c>
      <c r="AX1977" s="23">
        <f t="shared" si="5999"/>
        <v>0</v>
      </c>
      <c r="AY1977" s="23">
        <f t="shared" si="5967"/>
        <v>705.1</v>
      </c>
      <c r="AZ1977" s="23">
        <f t="shared" si="5999"/>
        <v>0</v>
      </c>
      <c r="BA1977" s="23">
        <f t="shared" si="5968"/>
        <v>705.1</v>
      </c>
      <c r="BB1977" s="23">
        <f t="shared" si="5999"/>
        <v>0</v>
      </c>
      <c r="BC1977" s="23">
        <f t="shared" si="5999"/>
        <v>0</v>
      </c>
      <c r="BD1977" s="23">
        <f t="shared" si="5999"/>
        <v>0</v>
      </c>
      <c r="BE1977" s="23">
        <f t="shared" si="5999"/>
        <v>0</v>
      </c>
      <c r="BF1977" s="23">
        <f t="shared" si="5999"/>
        <v>0</v>
      </c>
      <c r="BG1977" s="23">
        <f t="shared" si="5999"/>
        <v>0</v>
      </c>
      <c r="BH1977" s="23">
        <f t="shared" si="5999"/>
        <v>0</v>
      </c>
      <c r="BI1977" s="23">
        <f t="shared" si="5999"/>
        <v>0</v>
      </c>
      <c r="BJ1977" s="23">
        <f t="shared" si="5999"/>
        <v>0</v>
      </c>
      <c r="BK1977" s="23">
        <f t="shared" si="5999"/>
        <v>0</v>
      </c>
      <c r="BL1977" s="23">
        <f t="shared" si="5999"/>
        <v>0</v>
      </c>
      <c r="BM1977" s="23">
        <f t="shared" si="5999"/>
        <v>0</v>
      </c>
      <c r="BN1977" s="23">
        <f t="shared" si="5999"/>
        <v>0</v>
      </c>
      <c r="BO1977" s="23">
        <f t="shared" si="5999"/>
        <v>0</v>
      </c>
      <c r="BP1977" s="23">
        <f t="shared" si="5999"/>
        <v>0</v>
      </c>
      <c r="BQ1977" s="23">
        <f t="shared" si="5999"/>
        <v>0</v>
      </c>
      <c r="BR1977" s="23">
        <f t="shared" si="5939"/>
        <v>705.1</v>
      </c>
      <c r="BS1977" s="23">
        <f t="shared" si="5940"/>
        <v>723.3</v>
      </c>
      <c r="BT1977" s="23">
        <f t="shared" si="5941"/>
        <v>723.3</v>
      </c>
      <c r="BU1977" s="23">
        <f t="shared" si="5999"/>
        <v>0</v>
      </c>
      <c r="BV1977" s="23">
        <f t="shared" si="5901"/>
        <v>705.1</v>
      </c>
      <c r="BW1977" s="23">
        <f t="shared" si="5999"/>
        <v>0</v>
      </c>
      <c r="BX1977" s="5"/>
    </row>
    <row r="1978" spans="1:76" ht="31.2" x14ac:dyDescent="0.3">
      <c r="A1978" s="12" t="s">
        <v>435</v>
      </c>
      <c r="B1978" s="12" t="s">
        <v>109</v>
      </c>
      <c r="C1978" s="12" t="s">
        <v>108</v>
      </c>
      <c r="D1978" s="12" t="s">
        <v>358</v>
      </c>
      <c r="E1978" s="12"/>
      <c r="F1978" s="14" t="s">
        <v>406</v>
      </c>
      <c r="G1978" s="20">
        <f>G1979</f>
        <v>705.1</v>
      </c>
      <c r="H1978" s="20">
        <f t="shared" si="5999"/>
        <v>723.3</v>
      </c>
      <c r="I1978" s="20">
        <f t="shared" si="5999"/>
        <v>723.3</v>
      </c>
      <c r="J1978" s="20">
        <f t="shared" si="5999"/>
        <v>0</v>
      </c>
      <c r="K1978" s="20">
        <f t="shared" si="5999"/>
        <v>0</v>
      </c>
      <c r="L1978" s="20">
        <f t="shared" si="5999"/>
        <v>0</v>
      </c>
      <c r="M1978" s="20">
        <f t="shared" si="5943"/>
        <v>705.1</v>
      </c>
      <c r="N1978" s="20">
        <f t="shared" si="5944"/>
        <v>723.3</v>
      </c>
      <c r="O1978" s="20">
        <f t="shared" si="5945"/>
        <v>723.3</v>
      </c>
      <c r="P1978" s="23">
        <f t="shared" si="5999"/>
        <v>0</v>
      </c>
      <c r="Q1978" s="23">
        <f t="shared" si="5999"/>
        <v>0</v>
      </c>
      <c r="R1978" s="23">
        <f t="shared" si="5999"/>
        <v>0</v>
      </c>
      <c r="S1978" s="23">
        <f t="shared" si="5999"/>
        <v>0</v>
      </c>
      <c r="T1978" s="23">
        <f t="shared" si="5999"/>
        <v>0</v>
      </c>
      <c r="U1978" s="23">
        <f t="shared" si="5999"/>
        <v>0</v>
      </c>
      <c r="V1978" s="23">
        <f t="shared" si="5999"/>
        <v>0</v>
      </c>
      <c r="W1978" s="23">
        <f t="shared" si="5999"/>
        <v>0</v>
      </c>
      <c r="X1978" s="23">
        <f t="shared" si="5999"/>
        <v>0</v>
      </c>
      <c r="Y1978" s="23">
        <f t="shared" si="5999"/>
        <v>0</v>
      </c>
      <c r="Z1978" s="23">
        <f t="shared" si="5963"/>
        <v>705.1</v>
      </c>
      <c r="AA1978" s="23">
        <f t="shared" si="5964"/>
        <v>723.3</v>
      </c>
      <c r="AB1978" s="23">
        <f t="shared" si="5965"/>
        <v>723.3</v>
      </c>
      <c r="AC1978" s="23">
        <f t="shared" si="5999"/>
        <v>0</v>
      </c>
      <c r="AD1978" s="23">
        <f t="shared" si="5999"/>
        <v>0</v>
      </c>
      <c r="AE1978" s="23">
        <f t="shared" si="5999"/>
        <v>0</v>
      </c>
      <c r="AF1978" s="23">
        <f t="shared" si="5999"/>
        <v>0</v>
      </c>
      <c r="AG1978" s="23">
        <f t="shared" si="5999"/>
        <v>0</v>
      </c>
      <c r="AH1978" s="23">
        <f t="shared" si="5999"/>
        <v>0</v>
      </c>
      <c r="AI1978" s="23">
        <f t="shared" si="5999"/>
        <v>0</v>
      </c>
      <c r="AJ1978" s="23">
        <f t="shared" si="5999"/>
        <v>0</v>
      </c>
      <c r="AK1978" s="23">
        <f t="shared" si="5999"/>
        <v>0</v>
      </c>
      <c r="AL1978" s="23">
        <f t="shared" si="5999"/>
        <v>0</v>
      </c>
      <c r="AM1978" s="23">
        <f t="shared" si="5999"/>
        <v>0</v>
      </c>
      <c r="AN1978" s="23">
        <f t="shared" si="5999"/>
        <v>0</v>
      </c>
      <c r="AO1978" s="23">
        <f t="shared" si="5838"/>
        <v>705.1</v>
      </c>
      <c r="AP1978" s="23">
        <f t="shared" si="5839"/>
        <v>723.3</v>
      </c>
      <c r="AQ1978" s="23">
        <f t="shared" si="5840"/>
        <v>723.3</v>
      </c>
      <c r="AR1978" s="23">
        <f t="shared" si="5999"/>
        <v>0</v>
      </c>
      <c r="AS1978" s="23">
        <f t="shared" si="5842"/>
        <v>705.1</v>
      </c>
      <c r="AT1978" s="23">
        <f t="shared" si="5999"/>
        <v>0</v>
      </c>
      <c r="AU1978" s="23">
        <f t="shared" si="5999"/>
        <v>0</v>
      </c>
      <c r="AV1978" s="23">
        <f t="shared" si="5999"/>
        <v>0</v>
      </c>
      <c r="AW1978" s="23">
        <f t="shared" si="5999"/>
        <v>0</v>
      </c>
      <c r="AX1978" s="23">
        <f t="shared" si="5999"/>
        <v>0</v>
      </c>
      <c r="AY1978" s="23">
        <f t="shared" si="5967"/>
        <v>705.1</v>
      </c>
      <c r="AZ1978" s="23">
        <f t="shared" si="5999"/>
        <v>0</v>
      </c>
      <c r="BA1978" s="23">
        <f t="shared" si="5968"/>
        <v>705.1</v>
      </c>
      <c r="BB1978" s="23">
        <f t="shared" si="5999"/>
        <v>0</v>
      </c>
      <c r="BC1978" s="23">
        <f t="shared" si="5999"/>
        <v>0</v>
      </c>
      <c r="BD1978" s="23">
        <f t="shared" si="5999"/>
        <v>0</v>
      </c>
      <c r="BE1978" s="23">
        <f t="shared" si="5999"/>
        <v>0</v>
      </c>
      <c r="BF1978" s="23">
        <f t="shared" si="5999"/>
        <v>0</v>
      </c>
      <c r="BG1978" s="23">
        <f t="shared" si="5999"/>
        <v>0</v>
      </c>
      <c r="BH1978" s="23">
        <f t="shared" si="5999"/>
        <v>0</v>
      </c>
      <c r="BI1978" s="23">
        <f t="shared" si="5999"/>
        <v>0</v>
      </c>
      <c r="BJ1978" s="23">
        <f t="shared" si="5999"/>
        <v>0</v>
      </c>
      <c r="BK1978" s="23">
        <f t="shared" si="5999"/>
        <v>0</v>
      </c>
      <c r="BL1978" s="23">
        <f t="shared" si="5999"/>
        <v>0</v>
      </c>
      <c r="BM1978" s="23">
        <f t="shared" si="5999"/>
        <v>0</v>
      </c>
      <c r="BN1978" s="23">
        <f t="shared" si="5999"/>
        <v>0</v>
      </c>
      <c r="BO1978" s="23">
        <f t="shared" si="5999"/>
        <v>0</v>
      </c>
      <c r="BP1978" s="23">
        <f t="shared" si="5999"/>
        <v>0</v>
      </c>
      <c r="BQ1978" s="23">
        <f t="shared" si="5999"/>
        <v>0</v>
      </c>
      <c r="BR1978" s="23">
        <f t="shared" si="5939"/>
        <v>705.1</v>
      </c>
      <c r="BS1978" s="23">
        <f t="shared" si="5940"/>
        <v>723.3</v>
      </c>
      <c r="BT1978" s="23">
        <f t="shared" si="5941"/>
        <v>723.3</v>
      </c>
      <c r="BU1978" s="23">
        <f t="shared" si="5999"/>
        <v>0</v>
      </c>
      <c r="BV1978" s="23">
        <f t="shared" si="5901"/>
        <v>705.1</v>
      </c>
      <c r="BW1978" s="23">
        <f t="shared" si="5999"/>
        <v>0</v>
      </c>
      <c r="BX1978" s="5"/>
    </row>
    <row r="1979" spans="1:76" ht="46.8" x14ac:dyDescent="0.3">
      <c r="A1979" s="12" t="s">
        <v>435</v>
      </c>
      <c r="B1979" s="12" t="s">
        <v>109</v>
      </c>
      <c r="C1979" s="12" t="s">
        <v>108</v>
      </c>
      <c r="D1979" s="12" t="s">
        <v>335</v>
      </c>
      <c r="E1979" s="12"/>
      <c r="F1979" s="14" t="s">
        <v>842</v>
      </c>
      <c r="G1979" s="20">
        <f>G1980</f>
        <v>705.1</v>
      </c>
      <c r="H1979" s="20">
        <f t="shared" si="5999"/>
        <v>723.3</v>
      </c>
      <c r="I1979" s="20">
        <f t="shared" si="5999"/>
        <v>723.3</v>
      </c>
      <c r="J1979" s="20">
        <f t="shared" si="5999"/>
        <v>0</v>
      </c>
      <c r="K1979" s="20">
        <f t="shared" si="5999"/>
        <v>0</v>
      </c>
      <c r="L1979" s="20">
        <f t="shared" si="5999"/>
        <v>0</v>
      </c>
      <c r="M1979" s="20">
        <f t="shared" si="5943"/>
        <v>705.1</v>
      </c>
      <c r="N1979" s="20">
        <f t="shared" si="5944"/>
        <v>723.3</v>
      </c>
      <c r="O1979" s="20">
        <f t="shared" si="5945"/>
        <v>723.3</v>
      </c>
      <c r="P1979" s="23">
        <f t="shared" si="5999"/>
        <v>0</v>
      </c>
      <c r="Q1979" s="23">
        <f t="shared" si="5999"/>
        <v>0</v>
      </c>
      <c r="R1979" s="23">
        <f t="shared" si="5999"/>
        <v>0</v>
      </c>
      <c r="S1979" s="23">
        <f t="shared" si="5999"/>
        <v>0</v>
      </c>
      <c r="T1979" s="23">
        <f t="shared" si="5999"/>
        <v>0</v>
      </c>
      <c r="U1979" s="23">
        <f t="shared" si="5999"/>
        <v>0</v>
      </c>
      <c r="V1979" s="23">
        <f t="shared" si="5999"/>
        <v>0</v>
      </c>
      <c r="W1979" s="23">
        <f t="shared" si="5999"/>
        <v>0</v>
      </c>
      <c r="X1979" s="23">
        <f t="shared" si="5999"/>
        <v>0</v>
      </c>
      <c r="Y1979" s="23">
        <f t="shared" si="5999"/>
        <v>0</v>
      </c>
      <c r="Z1979" s="23">
        <f t="shared" si="5963"/>
        <v>705.1</v>
      </c>
      <c r="AA1979" s="23">
        <f t="shared" si="5964"/>
        <v>723.3</v>
      </c>
      <c r="AB1979" s="23">
        <f t="shared" si="5965"/>
        <v>723.3</v>
      </c>
      <c r="AC1979" s="23">
        <f t="shared" si="5999"/>
        <v>0</v>
      </c>
      <c r="AD1979" s="23">
        <f t="shared" si="5999"/>
        <v>0</v>
      </c>
      <c r="AE1979" s="23">
        <f t="shared" si="5999"/>
        <v>0</v>
      </c>
      <c r="AF1979" s="23">
        <f t="shared" si="5999"/>
        <v>0</v>
      </c>
      <c r="AG1979" s="23">
        <f t="shared" si="5999"/>
        <v>0</v>
      </c>
      <c r="AH1979" s="23">
        <f t="shared" si="5999"/>
        <v>0</v>
      </c>
      <c r="AI1979" s="23">
        <f t="shared" si="5999"/>
        <v>0</v>
      </c>
      <c r="AJ1979" s="23">
        <f t="shared" si="5999"/>
        <v>0</v>
      </c>
      <c r="AK1979" s="23">
        <f t="shared" si="5999"/>
        <v>0</v>
      </c>
      <c r="AL1979" s="23">
        <f t="shared" si="5999"/>
        <v>0</v>
      </c>
      <c r="AM1979" s="23">
        <f t="shared" si="5999"/>
        <v>0</v>
      </c>
      <c r="AN1979" s="23">
        <f t="shared" si="5999"/>
        <v>0</v>
      </c>
      <c r="AO1979" s="23">
        <f t="shared" si="5838"/>
        <v>705.1</v>
      </c>
      <c r="AP1979" s="23">
        <f t="shared" si="5839"/>
        <v>723.3</v>
      </c>
      <c r="AQ1979" s="23">
        <f t="shared" si="5840"/>
        <v>723.3</v>
      </c>
      <c r="AR1979" s="23">
        <f t="shared" si="5999"/>
        <v>0</v>
      </c>
      <c r="AS1979" s="23">
        <f t="shared" si="5842"/>
        <v>705.1</v>
      </c>
      <c r="AT1979" s="23">
        <f t="shared" si="5999"/>
        <v>0</v>
      </c>
      <c r="AU1979" s="23">
        <f t="shared" si="5999"/>
        <v>0</v>
      </c>
      <c r="AV1979" s="23">
        <f t="shared" si="5999"/>
        <v>0</v>
      </c>
      <c r="AW1979" s="23">
        <f t="shared" si="5999"/>
        <v>0</v>
      </c>
      <c r="AX1979" s="23">
        <f t="shared" si="5999"/>
        <v>0</v>
      </c>
      <c r="AY1979" s="23">
        <f t="shared" si="5967"/>
        <v>705.1</v>
      </c>
      <c r="AZ1979" s="23">
        <f t="shared" si="5999"/>
        <v>0</v>
      </c>
      <c r="BA1979" s="23">
        <f t="shared" si="5968"/>
        <v>705.1</v>
      </c>
      <c r="BB1979" s="23">
        <f t="shared" si="5999"/>
        <v>0</v>
      </c>
      <c r="BC1979" s="23">
        <f t="shared" si="5999"/>
        <v>0</v>
      </c>
      <c r="BD1979" s="23">
        <f t="shared" si="5999"/>
        <v>0</v>
      </c>
      <c r="BE1979" s="23">
        <f t="shared" si="5999"/>
        <v>0</v>
      </c>
      <c r="BF1979" s="23">
        <f t="shared" si="5999"/>
        <v>0</v>
      </c>
      <c r="BG1979" s="23">
        <f t="shared" si="5999"/>
        <v>0</v>
      </c>
      <c r="BH1979" s="23">
        <f t="shared" si="5999"/>
        <v>0</v>
      </c>
      <c r="BI1979" s="23">
        <f t="shared" si="5999"/>
        <v>0</v>
      </c>
      <c r="BJ1979" s="23">
        <f t="shared" si="5999"/>
        <v>0</v>
      </c>
      <c r="BK1979" s="23">
        <f t="shared" si="5999"/>
        <v>0</v>
      </c>
      <c r="BL1979" s="23">
        <f t="shared" si="5999"/>
        <v>0</v>
      </c>
      <c r="BM1979" s="23">
        <f t="shared" si="5999"/>
        <v>0</v>
      </c>
      <c r="BN1979" s="23">
        <f t="shared" si="5999"/>
        <v>0</v>
      </c>
      <c r="BO1979" s="23">
        <f t="shared" si="5999"/>
        <v>0</v>
      </c>
      <c r="BP1979" s="23">
        <f t="shared" si="5999"/>
        <v>0</v>
      </c>
      <c r="BQ1979" s="23">
        <f t="shared" si="5999"/>
        <v>0</v>
      </c>
      <c r="BR1979" s="23">
        <f t="shared" si="5939"/>
        <v>705.1</v>
      </c>
      <c r="BS1979" s="23">
        <f t="shared" si="5940"/>
        <v>723.3</v>
      </c>
      <c r="BT1979" s="23">
        <f t="shared" si="5941"/>
        <v>723.3</v>
      </c>
      <c r="BU1979" s="23">
        <f t="shared" si="5999"/>
        <v>0</v>
      </c>
      <c r="BV1979" s="23">
        <f t="shared" si="5901"/>
        <v>705.1</v>
      </c>
      <c r="BW1979" s="23">
        <f t="shared" si="5999"/>
        <v>0</v>
      </c>
    </row>
    <row r="1980" spans="1:76" ht="31.2" x14ac:dyDescent="0.3">
      <c r="A1980" s="12" t="s">
        <v>435</v>
      </c>
      <c r="B1980" s="12" t="s">
        <v>109</v>
      </c>
      <c r="C1980" s="12" t="s">
        <v>108</v>
      </c>
      <c r="D1980" s="12" t="s">
        <v>335</v>
      </c>
      <c r="E1980" s="12" t="s">
        <v>7</v>
      </c>
      <c r="F1980" s="14" t="s">
        <v>383</v>
      </c>
      <c r="G1980" s="20">
        <f>G1981</f>
        <v>705.1</v>
      </c>
      <c r="H1980" s="20">
        <f t="shared" si="5999"/>
        <v>723.3</v>
      </c>
      <c r="I1980" s="20">
        <f t="shared" si="5999"/>
        <v>723.3</v>
      </c>
      <c r="J1980" s="20">
        <f t="shared" si="5999"/>
        <v>0</v>
      </c>
      <c r="K1980" s="20">
        <f t="shared" si="5999"/>
        <v>0</v>
      </c>
      <c r="L1980" s="20">
        <f t="shared" si="5999"/>
        <v>0</v>
      </c>
      <c r="M1980" s="20">
        <f t="shared" si="5943"/>
        <v>705.1</v>
      </c>
      <c r="N1980" s="20">
        <f t="shared" si="5944"/>
        <v>723.3</v>
      </c>
      <c r="O1980" s="20">
        <f t="shared" si="5945"/>
        <v>723.3</v>
      </c>
      <c r="P1980" s="23">
        <f t="shared" si="5999"/>
        <v>0</v>
      </c>
      <c r="Q1980" s="23">
        <f t="shared" si="5999"/>
        <v>0</v>
      </c>
      <c r="R1980" s="23">
        <f t="shared" si="5999"/>
        <v>0</v>
      </c>
      <c r="S1980" s="23">
        <f t="shared" si="5999"/>
        <v>0</v>
      </c>
      <c r="T1980" s="23">
        <f t="shared" si="5999"/>
        <v>0</v>
      </c>
      <c r="U1980" s="23">
        <f t="shared" si="5999"/>
        <v>0</v>
      </c>
      <c r="V1980" s="23">
        <f t="shared" si="5999"/>
        <v>0</v>
      </c>
      <c r="W1980" s="23">
        <f t="shared" si="5999"/>
        <v>0</v>
      </c>
      <c r="X1980" s="23">
        <f t="shared" si="5999"/>
        <v>0</v>
      </c>
      <c r="Y1980" s="23">
        <f t="shared" si="5999"/>
        <v>0</v>
      </c>
      <c r="Z1980" s="23">
        <f t="shared" si="5963"/>
        <v>705.1</v>
      </c>
      <c r="AA1980" s="23">
        <f t="shared" si="5964"/>
        <v>723.3</v>
      </c>
      <c r="AB1980" s="23">
        <f t="shared" si="5965"/>
        <v>723.3</v>
      </c>
      <c r="AC1980" s="23">
        <f t="shared" si="5999"/>
        <v>0</v>
      </c>
      <c r="AD1980" s="23">
        <f t="shared" si="5999"/>
        <v>0</v>
      </c>
      <c r="AE1980" s="23">
        <f t="shared" si="5999"/>
        <v>0</v>
      </c>
      <c r="AF1980" s="23">
        <f t="shared" si="5999"/>
        <v>0</v>
      </c>
      <c r="AG1980" s="23">
        <f t="shared" si="5999"/>
        <v>0</v>
      </c>
      <c r="AH1980" s="23">
        <f t="shared" si="5999"/>
        <v>0</v>
      </c>
      <c r="AI1980" s="23">
        <f t="shared" si="5999"/>
        <v>0</v>
      </c>
      <c r="AJ1980" s="23">
        <f t="shared" si="5999"/>
        <v>0</v>
      </c>
      <c r="AK1980" s="23">
        <f t="shared" si="5999"/>
        <v>0</v>
      </c>
      <c r="AL1980" s="23">
        <f t="shared" si="5999"/>
        <v>0</v>
      </c>
      <c r="AM1980" s="23">
        <f t="shared" si="5999"/>
        <v>0</v>
      </c>
      <c r="AN1980" s="23">
        <f t="shared" si="5999"/>
        <v>0</v>
      </c>
      <c r="AO1980" s="23">
        <f t="shared" si="5838"/>
        <v>705.1</v>
      </c>
      <c r="AP1980" s="23">
        <f t="shared" si="5839"/>
        <v>723.3</v>
      </c>
      <c r="AQ1980" s="23">
        <f t="shared" si="5840"/>
        <v>723.3</v>
      </c>
      <c r="AR1980" s="23">
        <f t="shared" si="5999"/>
        <v>0</v>
      </c>
      <c r="AS1980" s="23">
        <f t="shared" si="5842"/>
        <v>705.1</v>
      </c>
      <c r="AT1980" s="23">
        <f t="shared" si="5999"/>
        <v>0</v>
      </c>
      <c r="AU1980" s="23">
        <f t="shared" si="5999"/>
        <v>0</v>
      </c>
      <c r="AV1980" s="23">
        <f t="shared" si="5999"/>
        <v>0</v>
      </c>
      <c r="AW1980" s="23">
        <f t="shared" si="5999"/>
        <v>0</v>
      </c>
      <c r="AX1980" s="23">
        <f t="shared" si="5999"/>
        <v>0</v>
      </c>
      <c r="AY1980" s="23">
        <f t="shared" si="5967"/>
        <v>705.1</v>
      </c>
      <c r="AZ1980" s="23">
        <f t="shared" si="5999"/>
        <v>0</v>
      </c>
      <c r="BA1980" s="23">
        <f t="shared" si="5968"/>
        <v>705.1</v>
      </c>
      <c r="BB1980" s="23">
        <f t="shared" si="5999"/>
        <v>0</v>
      </c>
      <c r="BC1980" s="23">
        <f t="shared" si="5999"/>
        <v>0</v>
      </c>
      <c r="BD1980" s="23">
        <f t="shared" si="5999"/>
        <v>0</v>
      </c>
      <c r="BE1980" s="23">
        <f t="shared" si="5999"/>
        <v>0</v>
      </c>
      <c r="BF1980" s="23">
        <f t="shared" si="5999"/>
        <v>0</v>
      </c>
      <c r="BG1980" s="23">
        <f t="shared" si="5999"/>
        <v>0</v>
      </c>
      <c r="BH1980" s="23">
        <f t="shared" si="5999"/>
        <v>0</v>
      </c>
      <c r="BI1980" s="23">
        <f t="shared" si="5999"/>
        <v>0</v>
      </c>
      <c r="BJ1980" s="23">
        <f t="shared" si="5999"/>
        <v>0</v>
      </c>
      <c r="BK1980" s="23">
        <f t="shared" si="5999"/>
        <v>0</v>
      </c>
      <c r="BL1980" s="23">
        <f t="shared" si="5999"/>
        <v>0</v>
      </c>
      <c r="BM1980" s="23">
        <f t="shared" si="5999"/>
        <v>0</v>
      </c>
      <c r="BN1980" s="23">
        <f t="shared" si="5999"/>
        <v>0</v>
      </c>
      <c r="BO1980" s="23">
        <f t="shared" si="5999"/>
        <v>0</v>
      </c>
      <c r="BP1980" s="23">
        <f t="shared" si="5999"/>
        <v>0</v>
      </c>
      <c r="BQ1980" s="23">
        <f t="shared" si="5999"/>
        <v>0</v>
      </c>
      <c r="BR1980" s="23">
        <f t="shared" si="5939"/>
        <v>705.1</v>
      </c>
      <c r="BS1980" s="23">
        <f t="shared" si="5940"/>
        <v>723.3</v>
      </c>
      <c r="BT1980" s="23">
        <f t="shared" si="5941"/>
        <v>723.3</v>
      </c>
      <c r="BU1980" s="23">
        <f t="shared" si="5999"/>
        <v>0</v>
      </c>
      <c r="BV1980" s="23">
        <f t="shared" si="5901"/>
        <v>705.1</v>
      </c>
      <c r="BW1980" s="23">
        <f t="shared" si="5999"/>
        <v>0</v>
      </c>
    </row>
    <row r="1981" spans="1:76" ht="31.2" x14ac:dyDescent="0.3">
      <c r="A1981" s="12" t="s">
        <v>435</v>
      </c>
      <c r="B1981" s="12" t="s">
        <v>109</v>
      </c>
      <c r="C1981" s="12" t="s">
        <v>108</v>
      </c>
      <c r="D1981" s="12" t="s">
        <v>335</v>
      </c>
      <c r="E1981" s="12" t="s">
        <v>315</v>
      </c>
      <c r="F1981" s="14" t="s">
        <v>372</v>
      </c>
      <c r="G1981" s="20">
        <v>705.1</v>
      </c>
      <c r="H1981" s="20">
        <v>723.3</v>
      </c>
      <c r="I1981" s="20">
        <v>723.3</v>
      </c>
      <c r="J1981" s="20"/>
      <c r="K1981" s="20"/>
      <c r="L1981" s="20"/>
      <c r="M1981" s="20">
        <f t="shared" si="5943"/>
        <v>705.1</v>
      </c>
      <c r="N1981" s="20">
        <f t="shared" si="5944"/>
        <v>723.3</v>
      </c>
      <c r="O1981" s="20">
        <f t="shared" si="5945"/>
        <v>723.3</v>
      </c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>
        <f t="shared" si="5963"/>
        <v>705.1</v>
      </c>
      <c r="AA1981" s="23">
        <f t="shared" si="5964"/>
        <v>723.3</v>
      </c>
      <c r="AB1981" s="23">
        <f t="shared" si="5965"/>
        <v>723.3</v>
      </c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>
        <f t="shared" si="5838"/>
        <v>705.1</v>
      </c>
      <c r="AP1981" s="23">
        <f t="shared" si="5839"/>
        <v>723.3</v>
      </c>
      <c r="AQ1981" s="23">
        <f t="shared" si="5840"/>
        <v>723.3</v>
      </c>
      <c r="AR1981" s="23"/>
      <c r="AS1981" s="23">
        <f t="shared" si="5842"/>
        <v>705.1</v>
      </c>
      <c r="AT1981" s="23"/>
      <c r="AU1981" s="23"/>
      <c r="AV1981" s="23"/>
      <c r="AW1981" s="23"/>
      <c r="AX1981" s="23"/>
      <c r="AY1981" s="23">
        <f t="shared" si="5967"/>
        <v>705.1</v>
      </c>
      <c r="AZ1981" s="23"/>
      <c r="BA1981" s="23">
        <f t="shared" si="5968"/>
        <v>705.1</v>
      </c>
      <c r="BB1981" s="23"/>
      <c r="BC1981" s="23"/>
      <c r="BD1981" s="23"/>
      <c r="BE1981" s="23"/>
      <c r="BF1981" s="23"/>
      <c r="BG1981" s="23"/>
      <c r="BH1981" s="23"/>
      <c r="BI1981" s="23"/>
      <c r="BJ1981" s="23"/>
      <c r="BK1981" s="23"/>
      <c r="BL1981" s="23"/>
      <c r="BM1981" s="23"/>
      <c r="BN1981" s="23"/>
      <c r="BO1981" s="23"/>
      <c r="BP1981" s="23"/>
      <c r="BQ1981" s="23"/>
      <c r="BR1981" s="23">
        <f t="shared" si="5939"/>
        <v>705.1</v>
      </c>
      <c r="BS1981" s="23">
        <f t="shared" si="5940"/>
        <v>723.3</v>
      </c>
      <c r="BT1981" s="23">
        <f t="shared" si="5941"/>
        <v>723.3</v>
      </c>
      <c r="BU1981" s="23"/>
      <c r="BV1981" s="23">
        <f t="shared" si="5901"/>
        <v>705.1</v>
      </c>
      <c r="BW1981" s="23"/>
    </row>
    <row r="1982" spans="1:76" ht="31.2" x14ac:dyDescent="0.3">
      <c r="A1982" s="12" t="s">
        <v>435</v>
      </c>
      <c r="B1982" s="12" t="s">
        <v>109</v>
      </c>
      <c r="C1982" s="12" t="s">
        <v>108</v>
      </c>
      <c r="D1982" s="12" t="s">
        <v>351</v>
      </c>
      <c r="E1982" s="12"/>
      <c r="F1982" s="14" t="s">
        <v>409</v>
      </c>
      <c r="G1982" s="20">
        <f>G1983</f>
        <v>20.3</v>
      </c>
      <c r="H1982" s="20">
        <f t="shared" ref="H1982:BW1985" si="6000">H1983</f>
        <v>27.7</v>
      </c>
      <c r="I1982" s="20">
        <f t="shared" si="6000"/>
        <v>27.7</v>
      </c>
      <c r="J1982" s="20">
        <f t="shared" si="6000"/>
        <v>0</v>
      </c>
      <c r="K1982" s="20">
        <f t="shared" si="6000"/>
        <v>0</v>
      </c>
      <c r="L1982" s="20">
        <f t="shared" si="6000"/>
        <v>0</v>
      </c>
      <c r="M1982" s="20">
        <f t="shared" si="5943"/>
        <v>20.3</v>
      </c>
      <c r="N1982" s="20">
        <f t="shared" si="5944"/>
        <v>27.7</v>
      </c>
      <c r="O1982" s="20">
        <f t="shared" si="5945"/>
        <v>27.7</v>
      </c>
      <c r="P1982" s="23">
        <f t="shared" si="6000"/>
        <v>0</v>
      </c>
      <c r="Q1982" s="23">
        <f t="shared" si="6000"/>
        <v>0</v>
      </c>
      <c r="R1982" s="23">
        <f t="shared" si="6000"/>
        <v>0</v>
      </c>
      <c r="S1982" s="23">
        <f t="shared" si="6000"/>
        <v>0</v>
      </c>
      <c r="T1982" s="23">
        <f t="shared" si="6000"/>
        <v>0</v>
      </c>
      <c r="U1982" s="23">
        <f t="shared" si="6000"/>
        <v>0</v>
      </c>
      <c r="V1982" s="23">
        <f t="shared" si="6000"/>
        <v>0</v>
      </c>
      <c r="W1982" s="23">
        <f t="shared" si="6000"/>
        <v>0</v>
      </c>
      <c r="X1982" s="23">
        <f t="shared" si="6000"/>
        <v>0</v>
      </c>
      <c r="Y1982" s="23">
        <f t="shared" si="6000"/>
        <v>0</v>
      </c>
      <c r="Z1982" s="23">
        <f t="shared" si="5963"/>
        <v>20.3</v>
      </c>
      <c r="AA1982" s="23">
        <f t="shared" si="5964"/>
        <v>27.7</v>
      </c>
      <c r="AB1982" s="23">
        <f t="shared" si="5965"/>
        <v>27.7</v>
      </c>
      <c r="AC1982" s="23">
        <f t="shared" si="6000"/>
        <v>0</v>
      </c>
      <c r="AD1982" s="23">
        <f t="shared" si="6000"/>
        <v>0</v>
      </c>
      <c r="AE1982" s="23">
        <f t="shared" si="6000"/>
        <v>0</v>
      </c>
      <c r="AF1982" s="23">
        <f t="shared" si="6000"/>
        <v>0</v>
      </c>
      <c r="AG1982" s="23">
        <f t="shared" si="6000"/>
        <v>0</v>
      </c>
      <c r="AH1982" s="23">
        <f t="shared" si="6000"/>
        <v>0</v>
      </c>
      <c r="AI1982" s="23">
        <f t="shared" si="6000"/>
        <v>0</v>
      </c>
      <c r="AJ1982" s="23">
        <f t="shared" si="6000"/>
        <v>0</v>
      </c>
      <c r="AK1982" s="23">
        <f t="shared" si="6000"/>
        <v>0</v>
      </c>
      <c r="AL1982" s="23">
        <f t="shared" si="6000"/>
        <v>0</v>
      </c>
      <c r="AM1982" s="23">
        <f t="shared" si="6000"/>
        <v>0</v>
      </c>
      <c r="AN1982" s="23">
        <f t="shared" si="6000"/>
        <v>0</v>
      </c>
      <c r="AO1982" s="23">
        <f t="shared" si="5838"/>
        <v>20.3</v>
      </c>
      <c r="AP1982" s="23">
        <f t="shared" si="5839"/>
        <v>27.7</v>
      </c>
      <c r="AQ1982" s="23">
        <f t="shared" si="5840"/>
        <v>27.7</v>
      </c>
      <c r="AR1982" s="23">
        <f t="shared" si="6000"/>
        <v>0</v>
      </c>
      <c r="AS1982" s="23">
        <f t="shared" si="5842"/>
        <v>20.3</v>
      </c>
      <c r="AT1982" s="23">
        <f t="shared" si="6000"/>
        <v>0</v>
      </c>
      <c r="AU1982" s="23">
        <f t="shared" si="6000"/>
        <v>0</v>
      </c>
      <c r="AV1982" s="23">
        <f t="shared" si="6000"/>
        <v>0</v>
      </c>
      <c r="AW1982" s="23">
        <f t="shared" si="6000"/>
        <v>0</v>
      </c>
      <c r="AX1982" s="23">
        <f t="shared" si="6000"/>
        <v>0</v>
      </c>
      <c r="AY1982" s="23">
        <f t="shared" si="5967"/>
        <v>20.3</v>
      </c>
      <c r="AZ1982" s="23">
        <f t="shared" si="6000"/>
        <v>0</v>
      </c>
      <c r="BA1982" s="23">
        <f t="shared" si="5968"/>
        <v>20.3</v>
      </c>
      <c r="BB1982" s="23">
        <f t="shared" si="6000"/>
        <v>0</v>
      </c>
      <c r="BC1982" s="23">
        <f t="shared" si="6000"/>
        <v>0</v>
      </c>
      <c r="BD1982" s="23">
        <f t="shared" si="6000"/>
        <v>0</v>
      </c>
      <c r="BE1982" s="23">
        <f t="shared" si="6000"/>
        <v>0</v>
      </c>
      <c r="BF1982" s="23">
        <f t="shared" si="6000"/>
        <v>0</v>
      </c>
      <c r="BG1982" s="23">
        <f t="shared" si="6000"/>
        <v>0</v>
      </c>
      <c r="BH1982" s="23">
        <f t="shared" si="6000"/>
        <v>0</v>
      </c>
      <c r="BI1982" s="23">
        <f t="shared" si="6000"/>
        <v>0</v>
      </c>
      <c r="BJ1982" s="23">
        <f t="shared" si="6000"/>
        <v>0</v>
      </c>
      <c r="BK1982" s="23">
        <f t="shared" si="6000"/>
        <v>0</v>
      </c>
      <c r="BL1982" s="23">
        <f t="shared" si="6000"/>
        <v>0</v>
      </c>
      <c r="BM1982" s="23">
        <f t="shared" si="6000"/>
        <v>0</v>
      </c>
      <c r="BN1982" s="23">
        <f t="shared" si="6000"/>
        <v>0</v>
      </c>
      <c r="BO1982" s="23">
        <f t="shared" si="6000"/>
        <v>0</v>
      </c>
      <c r="BP1982" s="23">
        <f t="shared" si="6000"/>
        <v>0</v>
      </c>
      <c r="BQ1982" s="23">
        <f t="shared" si="6000"/>
        <v>0</v>
      </c>
      <c r="BR1982" s="23">
        <f t="shared" si="5939"/>
        <v>20.3</v>
      </c>
      <c r="BS1982" s="23">
        <f t="shared" si="5940"/>
        <v>27.7</v>
      </c>
      <c r="BT1982" s="23">
        <f t="shared" si="5941"/>
        <v>27.7</v>
      </c>
      <c r="BU1982" s="23">
        <f t="shared" si="6000"/>
        <v>0</v>
      </c>
      <c r="BV1982" s="23">
        <f t="shared" si="5901"/>
        <v>20.3</v>
      </c>
      <c r="BW1982" s="23">
        <f t="shared" si="6000"/>
        <v>0</v>
      </c>
      <c r="BX1982" s="5"/>
    </row>
    <row r="1983" spans="1:76" ht="31.2" x14ac:dyDescent="0.3">
      <c r="A1983" s="12" t="s">
        <v>435</v>
      </c>
      <c r="B1983" s="12" t="s">
        <v>109</v>
      </c>
      <c r="C1983" s="12" t="s">
        <v>108</v>
      </c>
      <c r="D1983" s="12" t="s">
        <v>352</v>
      </c>
      <c r="E1983" s="12"/>
      <c r="F1983" s="14" t="s">
        <v>410</v>
      </c>
      <c r="G1983" s="20">
        <f>G1984</f>
        <v>20.3</v>
      </c>
      <c r="H1983" s="20">
        <f t="shared" si="6000"/>
        <v>27.7</v>
      </c>
      <c r="I1983" s="20">
        <f t="shared" si="6000"/>
        <v>27.7</v>
      </c>
      <c r="J1983" s="20">
        <f t="shared" si="6000"/>
        <v>0</v>
      </c>
      <c r="K1983" s="20">
        <f t="shared" si="6000"/>
        <v>0</v>
      </c>
      <c r="L1983" s="20">
        <f t="shared" si="6000"/>
        <v>0</v>
      </c>
      <c r="M1983" s="20">
        <f t="shared" si="5943"/>
        <v>20.3</v>
      </c>
      <c r="N1983" s="20">
        <f t="shared" si="5944"/>
        <v>27.7</v>
      </c>
      <c r="O1983" s="20">
        <f t="shared" si="5945"/>
        <v>27.7</v>
      </c>
      <c r="P1983" s="23">
        <f t="shared" si="6000"/>
        <v>0</v>
      </c>
      <c r="Q1983" s="23">
        <f t="shared" si="6000"/>
        <v>0</v>
      </c>
      <c r="R1983" s="23">
        <f t="shared" si="6000"/>
        <v>0</v>
      </c>
      <c r="S1983" s="23">
        <f t="shared" si="6000"/>
        <v>0</v>
      </c>
      <c r="T1983" s="23">
        <f t="shared" si="6000"/>
        <v>0</v>
      </c>
      <c r="U1983" s="23">
        <f t="shared" si="6000"/>
        <v>0</v>
      </c>
      <c r="V1983" s="23">
        <f t="shared" si="6000"/>
        <v>0</v>
      </c>
      <c r="W1983" s="23">
        <f t="shared" si="6000"/>
        <v>0</v>
      </c>
      <c r="X1983" s="23">
        <f t="shared" si="6000"/>
        <v>0</v>
      </c>
      <c r="Y1983" s="23">
        <f t="shared" si="6000"/>
        <v>0</v>
      </c>
      <c r="Z1983" s="23">
        <f t="shared" si="5963"/>
        <v>20.3</v>
      </c>
      <c r="AA1983" s="23">
        <f t="shared" si="5964"/>
        <v>27.7</v>
      </c>
      <c r="AB1983" s="23">
        <f t="shared" si="5965"/>
        <v>27.7</v>
      </c>
      <c r="AC1983" s="23">
        <f t="shared" si="6000"/>
        <v>0</v>
      </c>
      <c r="AD1983" s="23">
        <f t="shared" si="6000"/>
        <v>0</v>
      </c>
      <c r="AE1983" s="23">
        <f t="shared" si="6000"/>
        <v>0</v>
      </c>
      <c r="AF1983" s="23">
        <f t="shared" si="6000"/>
        <v>0</v>
      </c>
      <c r="AG1983" s="23">
        <f t="shared" si="6000"/>
        <v>0</v>
      </c>
      <c r="AH1983" s="23">
        <f t="shared" si="6000"/>
        <v>0</v>
      </c>
      <c r="AI1983" s="23">
        <f t="shared" si="6000"/>
        <v>0</v>
      </c>
      <c r="AJ1983" s="23">
        <f t="shared" si="6000"/>
        <v>0</v>
      </c>
      <c r="AK1983" s="23">
        <f t="shared" si="6000"/>
        <v>0</v>
      </c>
      <c r="AL1983" s="23">
        <f t="shared" si="6000"/>
        <v>0</v>
      </c>
      <c r="AM1983" s="23">
        <f t="shared" si="6000"/>
        <v>0</v>
      </c>
      <c r="AN1983" s="23">
        <f t="shared" si="6000"/>
        <v>0</v>
      </c>
      <c r="AO1983" s="23">
        <f t="shared" si="5838"/>
        <v>20.3</v>
      </c>
      <c r="AP1983" s="23">
        <f t="shared" si="5839"/>
        <v>27.7</v>
      </c>
      <c r="AQ1983" s="23">
        <f t="shared" si="5840"/>
        <v>27.7</v>
      </c>
      <c r="AR1983" s="23">
        <f t="shared" si="6000"/>
        <v>0</v>
      </c>
      <c r="AS1983" s="23">
        <f t="shared" si="5842"/>
        <v>20.3</v>
      </c>
      <c r="AT1983" s="23">
        <f t="shared" si="6000"/>
        <v>0</v>
      </c>
      <c r="AU1983" s="23">
        <f t="shared" si="6000"/>
        <v>0</v>
      </c>
      <c r="AV1983" s="23">
        <f t="shared" si="6000"/>
        <v>0</v>
      </c>
      <c r="AW1983" s="23">
        <f t="shared" si="6000"/>
        <v>0</v>
      </c>
      <c r="AX1983" s="23">
        <f t="shared" si="6000"/>
        <v>0</v>
      </c>
      <c r="AY1983" s="23">
        <f t="shared" si="5967"/>
        <v>20.3</v>
      </c>
      <c r="AZ1983" s="23">
        <f t="shared" si="6000"/>
        <v>0</v>
      </c>
      <c r="BA1983" s="23">
        <f t="shared" si="5968"/>
        <v>20.3</v>
      </c>
      <c r="BB1983" s="23">
        <f t="shared" si="6000"/>
        <v>0</v>
      </c>
      <c r="BC1983" s="23">
        <f t="shared" si="6000"/>
        <v>0</v>
      </c>
      <c r="BD1983" s="23">
        <f t="shared" si="6000"/>
        <v>0</v>
      </c>
      <c r="BE1983" s="23">
        <f t="shared" si="6000"/>
        <v>0</v>
      </c>
      <c r="BF1983" s="23">
        <f t="shared" si="6000"/>
        <v>0</v>
      </c>
      <c r="BG1983" s="23">
        <f t="shared" si="6000"/>
        <v>0</v>
      </c>
      <c r="BH1983" s="23">
        <f t="shared" si="6000"/>
        <v>0</v>
      </c>
      <c r="BI1983" s="23">
        <f t="shared" si="6000"/>
        <v>0</v>
      </c>
      <c r="BJ1983" s="23">
        <f t="shared" si="6000"/>
        <v>0</v>
      </c>
      <c r="BK1983" s="23">
        <f t="shared" si="6000"/>
        <v>0</v>
      </c>
      <c r="BL1983" s="23">
        <f t="shared" si="6000"/>
        <v>0</v>
      </c>
      <c r="BM1983" s="23">
        <f t="shared" si="6000"/>
        <v>0</v>
      </c>
      <c r="BN1983" s="23">
        <f t="shared" si="6000"/>
        <v>0</v>
      </c>
      <c r="BO1983" s="23">
        <f t="shared" si="6000"/>
        <v>0</v>
      </c>
      <c r="BP1983" s="23">
        <f t="shared" si="6000"/>
        <v>0</v>
      </c>
      <c r="BQ1983" s="23">
        <f t="shared" si="6000"/>
        <v>0</v>
      </c>
      <c r="BR1983" s="23">
        <f t="shared" si="5939"/>
        <v>20.3</v>
      </c>
      <c r="BS1983" s="23">
        <f t="shared" si="5940"/>
        <v>27.7</v>
      </c>
      <c r="BT1983" s="23">
        <f t="shared" si="5941"/>
        <v>27.7</v>
      </c>
      <c r="BU1983" s="23">
        <f t="shared" si="6000"/>
        <v>0</v>
      </c>
      <c r="BV1983" s="23">
        <f t="shared" si="5901"/>
        <v>20.3</v>
      </c>
      <c r="BW1983" s="23">
        <f t="shared" si="6000"/>
        <v>0</v>
      </c>
      <c r="BX1983" s="5"/>
    </row>
    <row r="1984" spans="1:76" ht="31.2" x14ac:dyDescent="0.3">
      <c r="A1984" s="12" t="s">
        <v>435</v>
      </c>
      <c r="B1984" s="12" t="s">
        <v>109</v>
      </c>
      <c r="C1984" s="12" t="s">
        <v>108</v>
      </c>
      <c r="D1984" s="12" t="s">
        <v>336</v>
      </c>
      <c r="E1984" s="12"/>
      <c r="F1984" s="14" t="s">
        <v>942</v>
      </c>
      <c r="G1984" s="20">
        <f>G1985</f>
        <v>20.3</v>
      </c>
      <c r="H1984" s="20">
        <f t="shared" si="6000"/>
        <v>27.7</v>
      </c>
      <c r="I1984" s="20">
        <f t="shared" si="6000"/>
        <v>27.7</v>
      </c>
      <c r="J1984" s="20">
        <f t="shared" si="6000"/>
        <v>0</v>
      </c>
      <c r="K1984" s="20">
        <f t="shared" si="6000"/>
        <v>0</v>
      </c>
      <c r="L1984" s="20">
        <f t="shared" si="6000"/>
        <v>0</v>
      </c>
      <c r="M1984" s="20">
        <f t="shared" si="5943"/>
        <v>20.3</v>
      </c>
      <c r="N1984" s="20">
        <f t="shared" si="5944"/>
        <v>27.7</v>
      </c>
      <c r="O1984" s="20">
        <f t="shared" si="5945"/>
        <v>27.7</v>
      </c>
      <c r="P1984" s="23">
        <f t="shared" si="6000"/>
        <v>0</v>
      </c>
      <c r="Q1984" s="23">
        <f t="shared" si="6000"/>
        <v>0</v>
      </c>
      <c r="R1984" s="23">
        <f t="shared" si="6000"/>
        <v>0</v>
      </c>
      <c r="S1984" s="23">
        <f t="shared" si="6000"/>
        <v>0</v>
      </c>
      <c r="T1984" s="23">
        <f t="shared" si="6000"/>
        <v>0</v>
      </c>
      <c r="U1984" s="23">
        <f t="shared" si="6000"/>
        <v>0</v>
      </c>
      <c r="V1984" s="23">
        <f t="shared" si="6000"/>
        <v>0</v>
      </c>
      <c r="W1984" s="23">
        <f t="shared" si="6000"/>
        <v>0</v>
      </c>
      <c r="X1984" s="23">
        <f t="shared" si="6000"/>
        <v>0</v>
      </c>
      <c r="Y1984" s="23">
        <f t="shared" si="6000"/>
        <v>0</v>
      </c>
      <c r="Z1984" s="23">
        <f t="shared" si="5963"/>
        <v>20.3</v>
      </c>
      <c r="AA1984" s="23">
        <f t="shared" si="5964"/>
        <v>27.7</v>
      </c>
      <c r="AB1984" s="23">
        <f t="shared" si="5965"/>
        <v>27.7</v>
      </c>
      <c r="AC1984" s="23">
        <f t="shared" si="6000"/>
        <v>0</v>
      </c>
      <c r="AD1984" s="23">
        <f t="shared" si="6000"/>
        <v>0</v>
      </c>
      <c r="AE1984" s="23">
        <f t="shared" si="6000"/>
        <v>0</v>
      </c>
      <c r="AF1984" s="23">
        <f t="shared" si="6000"/>
        <v>0</v>
      </c>
      <c r="AG1984" s="23">
        <f t="shared" si="6000"/>
        <v>0</v>
      </c>
      <c r="AH1984" s="23">
        <f t="shared" si="6000"/>
        <v>0</v>
      </c>
      <c r="AI1984" s="23">
        <f t="shared" si="6000"/>
        <v>0</v>
      </c>
      <c r="AJ1984" s="23">
        <f t="shared" si="6000"/>
        <v>0</v>
      </c>
      <c r="AK1984" s="23">
        <f t="shared" si="6000"/>
        <v>0</v>
      </c>
      <c r="AL1984" s="23">
        <f t="shared" si="6000"/>
        <v>0</v>
      </c>
      <c r="AM1984" s="23">
        <f t="shared" si="6000"/>
        <v>0</v>
      </c>
      <c r="AN1984" s="23">
        <f t="shared" si="6000"/>
        <v>0</v>
      </c>
      <c r="AO1984" s="23">
        <f t="shared" ref="AO1984:AO2047" si="6001">Z1984+AC1984+AD1984+AE1984+AF1984+AG1984+AH1984+AI1984+AJ1984+AK1984+AL1984</f>
        <v>20.3</v>
      </c>
      <c r="AP1984" s="23">
        <f t="shared" ref="AP1984:AP2047" si="6002">AA1984+AM1984</f>
        <v>27.7</v>
      </c>
      <c r="AQ1984" s="23">
        <f t="shared" ref="AQ1984:AQ2047" si="6003">AB1984+AN1984</f>
        <v>27.7</v>
      </c>
      <c r="AR1984" s="23">
        <f t="shared" si="6000"/>
        <v>0</v>
      </c>
      <c r="AS1984" s="23">
        <f t="shared" ref="AS1984:AS2047" si="6004">AO1984+AR1984</f>
        <v>20.3</v>
      </c>
      <c r="AT1984" s="23">
        <f t="shared" si="6000"/>
        <v>0</v>
      </c>
      <c r="AU1984" s="23">
        <f t="shared" si="6000"/>
        <v>0</v>
      </c>
      <c r="AV1984" s="23">
        <f t="shared" si="6000"/>
        <v>0</v>
      </c>
      <c r="AW1984" s="23">
        <f t="shared" si="6000"/>
        <v>0</v>
      </c>
      <c r="AX1984" s="23">
        <f t="shared" si="6000"/>
        <v>0</v>
      </c>
      <c r="AY1984" s="23">
        <f t="shared" si="5967"/>
        <v>20.3</v>
      </c>
      <c r="AZ1984" s="23">
        <f t="shared" si="6000"/>
        <v>0</v>
      </c>
      <c r="BA1984" s="23">
        <f t="shared" si="5968"/>
        <v>20.3</v>
      </c>
      <c r="BB1984" s="23">
        <f t="shared" si="6000"/>
        <v>0</v>
      </c>
      <c r="BC1984" s="23">
        <f t="shared" si="6000"/>
        <v>0</v>
      </c>
      <c r="BD1984" s="23">
        <f t="shared" si="6000"/>
        <v>0</v>
      </c>
      <c r="BE1984" s="23">
        <f t="shared" si="6000"/>
        <v>0</v>
      </c>
      <c r="BF1984" s="23">
        <f t="shared" si="6000"/>
        <v>0</v>
      </c>
      <c r="BG1984" s="23">
        <f t="shared" si="6000"/>
        <v>0</v>
      </c>
      <c r="BH1984" s="23">
        <f t="shared" si="6000"/>
        <v>0</v>
      </c>
      <c r="BI1984" s="23">
        <f t="shared" si="6000"/>
        <v>0</v>
      </c>
      <c r="BJ1984" s="23">
        <f t="shared" si="6000"/>
        <v>0</v>
      </c>
      <c r="BK1984" s="23">
        <f t="shared" si="6000"/>
        <v>0</v>
      </c>
      <c r="BL1984" s="23">
        <f t="shared" si="6000"/>
        <v>0</v>
      </c>
      <c r="BM1984" s="23">
        <f t="shared" si="6000"/>
        <v>0</v>
      </c>
      <c r="BN1984" s="23">
        <f t="shared" si="6000"/>
        <v>0</v>
      </c>
      <c r="BO1984" s="23">
        <f t="shared" si="6000"/>
        <v>0</v>
      </c>
      <c r="BP1984" s="23">
        <f t="shared" si="6000"/>
        <v>0</v>
      </c>
      <c r="BQ1984" s="23">
        <f t="shared" si="6000"/>
        <v>0</v>
      </c>
      <c r="BR1984" s="23">
        <f t="shared" si="5939"/>
        <v>20.3</v>
      </c>
      <c r="BS1984" s="23">
        <f t="shared" si="5940"/>
        <v>27.7</v>
      </c>
      <c r="BT1984" s="23">
        <f t="shared" si="5941"/>
        <v>27.7</v>
      </c>
      <c r="BU1984" s="23">
        <f t="shared" si="6000"/>
        <v>0</v>
      </c>
      <c r="BV1984" s="23">
        <f t="shared" si="5901"/>
        <v>20.3</v>
      </c>
      <c r="BW1984" s="23">
        <f t="shared" si="6000"/>
        <v>0</v>
      </c>
    </row>
    <row r="1985" spans="1:76" ht="31.2" x14ac:dyDescent="0.3">
      <c r="A1985" s="12" t="s">
        <v>435</v>
      </c>
      <c r="B1985" s="12" t="s">
        <v>109</v>
      </c>
      <c r="C1985" s="12" t="s">
        <v>108</v>
      </c>
      <c r="D1985" s="12" t="s">
        <v>336</v>
      </c>
      <c r="E1985" s="12" t="s">
        <v>7</v>
      </c>
      <c r="F1985" s="14" t="s">
        <v>383</v>
      </c>
      <c r="G1985" s="20">
        <f>G1986</f>
        <v>20.3</v>
      </c>
      <c r="H1985" s="20">
        <f t="shared" si="6000"/>
        <v>27.7</v>
      </c>
      <c r="I1985" s="20">
        <f t="shared" si="6000"/>
        <v>27.7</v>
      </c>
      <c r="J1985" s="20">
        <f t="shared" si="6000"/>
        <v>0</v>
      </c>
      <c r="K1985" s="20">
        <f t="shared" si="6000"/>
        <v>0</v>
      </c>
      <c r="L1985" s="20">
        <f t="shared" si="6000"/>
        <v>0</v>
      </c>
      <c r="M1985" s="20">
        <f t="shared" si="5943"/>
        <v>20.3</v>
      </c>
      <c r="N1985" s="20">
        <f t="shared" si="5944"/>
        <v>27.7</v>
      </c>
      <c r="O1985" s="20">
        <f t="shared" si="5945"/>
        <v>27.7</v>
      </c>
      <c r="P1985" s="23">
        <f t="shared" si="6000"/>
        <v>0</v>
      </c>
      <c r="Q1985" s="23">
        <f t="shared" si="6000"/>
        <v>0</v>
      </c>
      <c r="R1985" s="23">
        <f t="shared" si="6000"/>
        <v>0</v>
      </c>
      <c r="S1985" s="23">
        <f t="shared" si="6000"/>
        <v>0</v>
      </c>
      <c r="T1985" s="23">
        <f t="shared" si="6000"/>
        <v>0</v>
      </c>
      <c r="U1985" s="23">
        <f t="shared" si="6000"/>
        <v>0</v>
      </c>
      <c r="V1985" s="23">
        <f t="shared" si="6000"/>
        <v>0</v>
      </c>
      <c r="W1985" s="23">
        <f t="shared" si="6000"/>
        <v>0</v>
      </c>
      <c r="X1985" s="23">
        <f t="shared" si="6000"/>
        <v>0</v>
      </c>
      <c r="Y1985" s="23">
        <f t="shared" si="6000"/>
        <v>0</v>
      </c>
      <c r="Z1985" s="23">
        <f t="shared" si="5963"/>
        <v>20.3</v>
      </c>
      <c r="AA1985" s="23">
        <f t="shared" si="5964"/>
        <v>27.7</v>
      </c>
      <c r="AB1985" s="23">
        <f t="shared" si="5965"/>
        <v>27.7</v>
      </c>
      <c r="AC1985" s="23">
        <f t="shared" si="6000"/>
        <v>0</v>
      </c>
      <c r="AD1985" s="23">
        <f t="shared" si="6000"/>
        <v>0</v>
      </c>
      <c r="AE1985" s="23">
        <f t="shared" si="6000"/>
        <v>0</v>
      </c>
      <c r="AF1985" s="23">
        <f t="shared" si="6000"/>
        <v>0</v>
      </c>
      <c r="AG1985" s="23">
        <f t="shared" si="6000"/>
        <v>0</v>
      </c>
      <c r="AH1985" s="23">
        <f t="shared" si="6000"/>
        <v>0</v>
      </c>
      <c r="AI1985" s="23">
        <f t="shared" si="6000"/>
        <v>0</v>
      </c>
      <c r="AJ1985" s="23">
        <f t="shared" si="6000"/>
        <v>0</v>
      </c>
      <c r="AK1985" s="23">
        <f t="shared" si="6000"/>
        <v>0</v>
      </c>
      <c r="AL1985" s="23">
        <f t="shared" si="6000"/>
        <v>0</v>
      </c>
      <c r="AM1985" s="23">
        <f t="shared" si="6000"/>
        <v>0</v>
      </c>
      <c r="AN1985" s="23">
        <f t="shared" si="6000"/>
        <v>0</v>
      </c>
      <c r="AO1985" s="23">
        <f t="shared" si="6001"/>
        <v>20.3</v>
      </c>
      <c r="AP1985" s="23">
        <f t="shared" si="6002"/>
        <v>27.7</v>
      </c>
      <c r="AQ1985" s="23">
        <f t="shared" si="6003"/>
        <v>27.7</v>
      </c>
      <c r="AR1985" s="23">
        <f t="shared" si="6000"/>
        <v>0</v>
      </c>
      <c r="AS1985" s="23">
        <f t="shared" si="6004"/>
        <v>20.3</v>
      </c>
      <c r="AT1985" s="23">
        <f t="shared" si="6000"/>
        <v>0</v>
      </c>
      <c r="AU1985" s="23">
        <f t="shared" si="6000"/>
        <v>0</v>
      </c>
      <c r="AV1985" s="23">
        <f t="shared" si="6000"/>
        <v>0</v>
      </c>
      <c r="AW1985" s="23">
        <f t="shared" si="6000"/>
        <v>0</v>
      </c>
      <c r="AX1985" s="23">
        <f t="shared" si="6000"/>
        <v>0</v>
      </c>
      <c r="AY1985" s="23">
        <f t="shared" si="5967"/>
        <v>20.3</v>
      </c>
      <c r="AZ1985" s="23">
        <f t="shared" si="6000"/>
        <v>0</v>
      </c>
      <c r="BA1985" s="23">
        <f t="shared" si="5968"/>
        <v>20.3</v>
      </c>
      <c r="BB1985" s="23">
        <f t="shared" si="6000"/>
        <v>0</v>
      </c>
      <c r="BC1985" s="23">
        <f t="shared" si="6000"/>
        <v>0</v>
      </c>
      <c r="BD1985" s="23">
        <f t="shared" si="6000"/>
        <v>0</v>
      </c>
      <c r="BE1985" s="23">
        <f t="shared" si="6000"/>
        <v>0</v>
      </c>
      <c r="BF1985" s="23">
        <f t="shared" si="6000"/>
        <v>0</v>
      </c>
      <c r="BG1985" s="23">
        <f t="shared" si="6000"/>
        <v>0</v>
      </c>
      <c r="BH1985" s="23">
        <f t="shared" si="6000"/>
        <v>0</v>
      </c>
      <c r="BI1985" s="23">
        <f t="shared" si="6000"/>
        <v>0</v>
      </c>
      <c r="BJ1985" s="23">
        <f t="shared" si="6000"/>
        <v>0</v>
      </c>
      <c r="BK1985" s="23">
        <f t="shared" si="6000"/>
        <v>0</v>
      </c>
      <c r="BL1985" s="23">
        <f t="shared" si="6000"/>
        <v>0</v>
      </c>
      <c r="BM1985" s="23">
        <f t="shared" si="6000"/>
        <v>0</v>
      </c>
      <c r="BN1985" s="23">
        <f t="shared" si="6000"/>
        <v>0</v>
      </c>
      <c r="BO1985" s="23">
        <f t="shared" si="6000"/>
        <v>0</v>
      </c>
      <c r="BP1985" s="23">
        <f t="shared" si="6000"/>
        <v>0</v>
      </c>
      <c r="BQ1985" s="23">
        <f t="shared" si="6000"/>
        <v>0</v>
      </c>
      <c r="BR1985" s="23">
        <f t="shared" si="5939"/>
        <v>20.3</v>
      </c>
      <c r="BS1985" s="23">
        <f t="shared" si="5940"/>
        <v>27.7</v>
      </c>
      <c r="BT1985" s="23">
        <f t="shared" si="5941"/>
        <v>27.7</v>
      </c>
      <c r="BU1985" s="23">
        <f t="shared" si="6000"/>
        <v>0</v>
      </c>
      <c r="BV1985" s="23">
        <f t="shared" si="5901"/>
        <v>20.3</v>
      </c>
      <c r="BW1985" s="23">
        <f t="shared" si="6000"/>
        <v>0</v>
      </c>
    </row>
    <row r="1986" spans="1:76" ht="31.2" x14ac:dyDescent="0.3">
      <c r="A1986" s="12" t="s">
        <v>435</v>
      </c>
      <c r="B1986" s="12" t="s">
        <v>109</v>
      </c>
      <c r="C1986" s="12" t="s">
        <v>108</v>
      </c>
      <c r="D1986" s="12" t="s">
        <v>336</v>
      </c>
      <c r="E1986" s="12">
        <v>240</v>
      </c>
      <c r="F1986" s="14" t="s">
        <v>372</v>
      </c>
      <c r="G1986" s="20">
        <v>20.3</v>
      </c>
      <c r="H1986" s="20">
        <v>27.7</v>
      </c>
      <c r="I1986" s="20">
        <v>27.7</v>
      </c>
      <c r="J1986" s="20"/>
      <c r="K1986" s="20"/>
      <c r="L1986" s="20"/>
      <c r="M1986" s="20">
        <f t="shared" si="5943"/>
        <v>20.3</v>
      </c>
      <c r="N1986" s="20">
        <f t="shared" si="5944"/>
        <v>27.7</v>
      </c>
      <c r="O1986" s="20">
        <f t="shared" si="5945"/>
        <v>27.7</v>
      </c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>
        <f t="shared" si="5963"/>
        <v>20.3</v>
      </c>
      <c r="AA1986" s="23">
        <f t="shared" si="5964"/>
        <v>27.7</v>
      </c>
      <c r="AB1986" s="23">
        <f t="shared" si="5965"/>
        <v>27.7</v>
      </c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>
        <f t="shared" si="6001"/>
        <v>20.3</v>
      </c>
      <c r="AP1986" s="23">
        <f t="shared" si="6002"/>
        <v>27.7</v>
      </c>
      <c r="AQ1986" s="23">
        <f t="shared" si="6003"/>
        <v>27.7</v>
      </c>
      <c r="AR1986" s="23"/>
      <c r="AS1986" s="23">
        <f t="shared" si="6004"/>
        <v>20.3</v>
      </c>
      <c r="AT1986" s="23"/>
      <c r="AU1986" s="23"/>
      <c r="AV1986" s="23"/>
      <c r="AW1986" s="23"/>
      <c r="AX1986" s="23"/>
      <c r="AY1986" s="23">
        <f t="shared" si="5967"/>
        <v>20.3</v>
      </c>
      <c r="AZ1986" s="23"/>
      <c r="BA1986" s="23">
        <f t="shared" si="5968"/>
        <v>20.3</v>
      </c>
      <c r="BB1986" s="23"/>
      <c r="BC1986" s="23"/>
      <c r="BD1986" s="23"/>
      <c r="BE1986" s="23"/>
      <c r="BF1986" s="23"/>
      <c r="BG1986" s="23"/>
      <c r="BH1986" s="23"/>
      <c r="BI1986" s="23"/>
      <c r="BJ1986" s="23"/>
      <c r="BK1986" s="23"/>
      <c r="BL1986" s="23"/>
      <c r="BM1986" s="23"/>
      <c r="BN1986" s="23"/>
      <c r="BO1986" s="23"/>
      <c r="BP1986" s="23"/>
      <c r="BQ1986" s="23"/>
      <c r="BR1986" s="23">
        <f t="shared" si="5939"/>
        <v>20.3</v>
      </c>
      <c r="BS1986" s="23">
        <f t="shared" si="5940"/>
        <v>27.7</v>
      </c>
      <c r="BT1986" s="23">
        <f t="shared" si="5941"/>
        <v>27.7</v>
      </c>
      <c r="BU1986" s="23"/>
      <c r="BV1986" s="23">
        <f t="shared" si="5901"/>
        <v>20.3</v>
      </c>
      <c r="BW1986" s="23"/>
    </row>
    <row r="1987" spans="1:76" ht="62.4" x14ac:dyDescent="0.3">
      <c r="A1987" s="12" t="s">
        <v>435</v>
      </c>
      <c r="B1987" s="12" t="s">
        <v>109</v>
      </c>
      <c r="C1987" s="12" t="s">
        <v>108</v>
      </c>
      <c r="D1987" s="12" t="s">
        <v>353</v>
      </c>
      <c r="E1987" s="12"/>
      <c r="F1987" s="14" t="s">
        <v>848</v>
      </c>
      <c r="G1987" s="20">
        <f>G1988</f>
        <v>17706.7</v>
      </c>
      <c r="H1987" s="20">
        <f t="shared" ref="H1987:BW1987" si="6005">H1988</f>
        <v>17872.400000000001</v>
      </c>
      <c r="I1987" s="20">
        <f t="shared" si="6005"/>
        <v>17872.400000000001</v>
      </c>
      <c r="J1987" s="20">
        <f t="shared" si="6005"/>
        <v>0</v>
      </c>
      <c r="K1987" s="20">
        <f t="shared" si="6005"/>
        <v>0</v>
      </c>
      <c r="L1987" s="20">
        <f t="shared" si="6005"/>
        <v>0</v>
      </c>
      <c r="M1987" s="20">
        <f t="shared" si="5943"/>
        <v>17706.7</v>
      </c>
      <c r="N1987" s="20">
        <f t="shared" si="5944"/>
        <v>17872.400000000001</v>
      </c>
      <c r="O1987" s="20">
        <f t="shared" si="5945"/>
        <v>17872.400000000001</v>
      </c>
      <c r="P1987" s="23">
        <f t="shared" si="6005"/>
        <v>0</v>
      </c>
      <c r="Q1987" s="23">
        <f t="shared" si="6005"/>
        <v>0</v>
      </c>
      <c r="R1987" s="23">
        <f t="shared" si="6005"/>
        <v>0</v>
      </c>
      <c r="S1987" s="23">
        <f t="shared" si="6005"/>
        <v>0</v>
      </c>
      <c r="T1987" s="23">
        <f t="shared" si="6005"/>
        <v>0</v>
      </c>
      <c r="U1987" s="23">
        <f t="shared" si="6005"/>
        <v>0</v>
      </c>
      <c r="V1987" s="23">
        <f t="shared" si="6005"/>
        <v>0</v>
      </c>
      <c r="W1987" s="23">
        <f t="shared" si="6005"/>
        <v>0</v>
      </c>
      <c r="X1987" s="23">
        <f t="shared" si="6005"/>
        <v>0</v>
      </c>
      <c r="Y1987" s="23">
        <f t="shared" si="6005"/>
        <v>0</v>
      </c>
      <c r="Z1987" s="23">
        <f t="shared" si="5963"/>
        <v>17706.7</v>
      </c>
      <c r="AA1987" s="23">
        <f t="shared" si="5964"/>
        <v>17872.400000000001</v>
      </c>
      <c r="AB1987" s="23">
        <f t="shared" si="5965"/>
        <v>17872.400000000001</v>
      </c>
      <c r="AC1987" s="23">
        <f t="shared" si="6005"/>
        <v>0</v>
      </c>
      <c r="AD1987" s="23">
        <f t="shared" si="6005"/>
        <v>0</v>
      </c>
      <c r="AE1987" s="23">
        <f t="shared" si="6005"/>
        <v>0</v>
      </c>
      <c r="AF1987" s="23">
        <f t="shared" si="6005"/>
        <v>0</v>
      </c>
      <c r="AG1987" s="23">
        <f t="shared" si="6005"/>
        <v>0</v>
      </c>
      <c r="AH1987" s="23">
        <f t="shared" si="6005"/>
        <v>0</v>
      </c>
      <c r="AI1987" s="23">
        <f t="shared" si="6005"/>
        <v>0</v>
      </c>
      <c r="AJ1987" s="23">
        <f t="shared" si="6005"/>
        <v>0</v>
      </c>
      <c r="AK1987" s="23">
        <f t="shared" si="6005"/>
        <v>0</v>
      </c>
      <c r="AL1987" s="23">
        <f t="shared" si="6005"/>
        <v>0</v>
      </c>
      <c r="AM1987" s="23">
        <f t="shared" si="6005"/>
        <v>0</v>
      </c>
      <c r="AN1987" s="23">
        <f t="shared" si="6005"/>
        <v>0</v>
      </c>
      <c r="AO1987" s="23">
        <f t="shared" si="6001"/>
        <v>17706.7</v>
      </c>
      <c r="AP1987" s="23">
        <f t="shared" si="6002"/>
        <v>17872.400000000001</v>
      </c>
      <c r="AQ1987" s="23">
        <f t="shared" si="6003"/>
        <v>17872.400000000001</v>
      </c>
      <c r="AR1987" s="23">
        <f t="shared" si="6005"/>
        <v>0</v>
      </c>
      <c r="AS1987" s="23">
        <f t="shared" si="6004"/>
        <v>17706.7</v>
      </c>
      <c r="AT1987" s="23">
        <f t="shared" si="6005"/>
        <v>0</v>
      </c>
      <c r="AU1987" s="23">
        <f t="shared" si="6005"/>
        <v>0</v>
      </c>
      <c r="AV1987" s="23">
        <f t="shared" si="6005"/>
        <v>0</v>
      </c>
      <c r="AW1987" s="23">
        <f t="shared" si="6005"/>
        <v>0</v>
      </c>
      <c r="AX1987" s="23">
        <f t="shared" si="6005"/>
        <v>0</v>
      </c>
      <c r="AY1987" s="23">
        <f t="shared" si="5967"/>
        <v>17706.7</v>
      </c>
      <c r="AZ1987" s="23">
        <f t="shared" si="6005"/>
        <v>0</v>
      </c>
      <c r="BA1987" s="23">
        <f t="shared" si="5968"/>
        <v>17706.7</v>
      </c>
      <c r="BB1987" s="23">
        <f t="shared" si="6005"/>
        <v>0</v>
      </c>
      <c r="BC1987" s="23">
        <f t="shared" si="6005"/>
        <v>0</v>
      </c>
      <c r="BD1987" s="23">
        <f t="shared" si="6005"/>
        <v>0</v>
      </c>
      <c r="BE1987" s="23">
        <f t="shared" si="6005"/>
        <v>-3694.62</v>
      </c>
      <c r="BF1987" s="23">
        <f t="shared" si="6005"/>
        <v>0</v>
      </c>
      <c r="BG1987" s="23">
        <f t="shared" si="6005"/>
        <v>0</v>
      </c>
      <c r="BH1987" s="23">
        <f t="shared" si="6005"/>
        <v>0</v>
      </c>
      <c r="BI1987" s="23">
        <f t="shared" si="6005"/>
        <v>0</v>
      </c>
      <c r="BJ1987" s="23">
        <f t="shared" si="6005"/>
        <v>0</v>
      </c>
      <c r="BK1987" s="23">
        <f t="shared" si="6005"/>
        <v>0</v>
      </c>
      <c r="BL1987" s="23">
        <f t="shared" si="6005"/>
        <v>0</v>
      </c>
      <c r="BM1987" s="23">
        <f t="shared" si="6005"/>
        <v>0</v>
      </c>
      <c r="BN1987" s="23">
        <f t="shared" si="6005"/>
        <v>0</v>
      </c>
      <c r="BO1987" s="23">
        <f t="shared" si="6005"/>
        <v>0</v>
      </c>
      <c r="BP1987" s="23">
        <f t="shared" si="6005"/>
        <v>0</v>
      </c>
      <c r="BQ1987" s="23">
        <f t="shared" si="6005"/>
        <v>0</v>
      </c>
      <c r="BR1987" s="23">
        <f t="shared" si="5939"/>
        <v>14012.080000000002</v>
      </c>
      <c r="BS1987" s="23">
        <f t="shared" si="5940"/>
        <v>17872.400000000001</v>
      </c>
      <c r="BT1987" s="23">
        <f t="shared" si="5941"/>
        <v>17872.400000000001</v>
      </c>
      <c r="BU1987" s="23">
        <f t="shared" si="6005"/>
        <v>0</v>
      </c>
      <c r="BV1987" s="23">
        <f t="shared" si="5901"/>
        <v>14012.080000000002</v>
      </c>
      <c r="BW1987" s="23">
        <f t="shared" si="6005"/>
        <v>0</v>
      </c>
      <c r="BX1987" s="5"/>
    </row>
    <row r="1988" spans="1:76" ht="31.2" x14ac:dyDescent="0.3">
      <c r="A1988" s="12" t="s">
        <v>435</v>
      </c>
      <c r="B1988" s="12" t="s">
        <v>109</v>
      </c>
      <c r="C1988" s="12" t="s">
        <v>108</v>
      </c>
      <c r="D1988" s="12" t="s">
        <v>354</v>
      </c>
      <c r="E1988" s="12"/>
      <c r="F1988" s="14" t="s">
        <v>413</v>
      </c>
      <c r="G1988" s="20">
        <f>G1989+G1992+G1995</f>
        <v>17706.7</v>
      </c>
      <c r="H1988" s="20">
        <f t="shared" ref="H1988:L1988" si="6006">H1989+H1992+H1995</f>
        <v>17872.400000000001</v>
      </c>
      <c r="I1988" s="20">
        <f t="shared" si="6006"/>
        <v>17872.400000000001</v>
      </c>
      <c r="J1988" s="20">
        <f t="shared" si="6006"/>
        <v>0</v>
      </c>
      <c r="K1988" s="20">
        <f t="shared" si="6006"/>
        <v>0</v>
      </c>
      <c r="L1988" s="20">
        <f t="shared" si="6006"/>
        <v>0</v>
      </c>
      <c r="M1988" s="20">
        <f t="shared" si="5943"/>
        <v>17706.7</v>
      </c>
      <c r="N1988" s="20">
        <f t="shared" si="5944"/>
        <v>17872.400000000001</v>
      </c>
      <c r="O1988" s="20">
        <f t="shared" si="5945"/>
        <v>17872.400000000001</v>
      </c>
      <c r="P1988" s="23">
        <f t="shared" ref="P1988:Q1988" si="6007">P1989+P1992+P1995</f>
        <v>0</v>
      </c>
      <c r="Q1988" s="23">
        <f t="shared" si="6007"/>
        <v>0</v>
      </c>
      <c r="R1988" s="23">
        <f t="shared" ref="R1988:T1988" si="6008">R1989+R1992+R1995</f>
        <v>0</v>
      </c>
      <c r="S1988" s="23">
        <f t="shared" si="6008"/>
        <v>0</v>
      </c>
      <c r="T1988" s="23">
        <f t="shared" si="6008"/>
        <v>0</v>
      </c>
      <c r="U1988" s="23">
        <f t="shared" ref="U1988:W1988" si="6009">U1989+U1992+U1995</f>
        <v>0</v>
      </c>
      <c r="V1988" s="23">
        <f t="shared" si="6009"/>
        <v>0</v>
      </c>
      <c r="W1988" s="23">
        <f t="shared" si="6009"/>
        <v>0</v>
      </c>
      <c r="X1988" s="23">
        <f t="shared" ref="X1988:Y1988" si="6010">X1989+X1992+X1995</f>
        <v>0</v>
      </c>
      <c r="Y1988" s="23">
        <f t="shared" si="6010"/>
        <v>0</v>
      </c>
      <c r="Z1988" s="23">
        <f t="shared" si="5963"/>
        <v>17706.7</v>
      </c>
      <c r="AA1988" s="23">
        <f t="shared" si="5964"/>
        <v>17872.400000000001</v>
      </c>
      <c r="AB1988" s="23">
        <f t="shared" si="5965"/>
        <v>17872.400000000001</v>
      </c>
      <c r="AC1988" s="23">
        <f t="shared" ref="AC1988:AL1988" si="6011">AC1989+AC1992+AC1995</f>
        <v>0</v>
      </c>
      <c r="AD1988" s="23">
        <f t="shared" si="6011"/>
        <v>0</v>
      </c>
      <c r="AE1988" s="23">
        <f t="shared" ref="AE1988" si="6012">AE1989+AE1992+AE1995</f>
        <v>0</v>
      </c>
      <c r="AF1988" s="23">
        <f t="shared" si="6011"/>
        <v>0</v>
      </c>
      <c r="AG1988" s="23">
        <f t="shared" si="6011"/>
        <v>0</v>
      </c>
      <c r="AH1988" s="23">
        <f t="shared" si="6011"/>
        <v>0</v>
      </c>
      <c r="AI1988" s="23">
        <f t="shared" ref="AI1988" si="6013">AI1989+AI1992+AI1995</f>
        <v>0</v>
      </c>
      <c r="AJ1988" s="23">
        <f t="shared" si="6011"/>
        <v>0</v>
      </c>
      <c r="AK1988" s="23">
        <f t="shared" si="6011"/>
        <v>0</v>
      </c>
      <c r="AL1988" s="23">
        <f t="shared" si="6011"/>
        <v>0</v>
      </c>
      <c r="AM1988" s="23">
        <f t="shared" ref="AM1988:BW1988" si="6014">AM1989+AM1992+AM1995</f>
        <v>0</v>
      </c>
      <c r="AN1988" s="23">
        <f t="shared" si="6014"/>
        <v>0</v>
      </c>
      <c r="AO1988" s="23">
        <f t="shared" si="6001"/>
        <v>17706.7</v>
      </c>
      <c r="AP1988" s="23">
        <f t="shared" si="6002"/>
        <v>17872.400000000001</v>
      </c>
      <c r="AQ1988" s="23">
        <f t="shared" si="6003"/>
        <v>17872.400000000001</v>
      </c>
      <c r="AR1988" s="23">
        <f t="shared" ref="AR1988" si="6015">AR1989+AR1992+AR1995</f>
        <v>0</v>
      </c>
      <c r="AS1988" s="23">
        <f t="shared" si="6004"/>
        <v>17706.7</v>
      </c>
      <c r="AT1988" s="23">
        <f t="shared" ref="AT1988:AX1988" si="6016">AT1989+AT1992+AT1995</f>
        <v>0</v>
      </c>
      <c r="AU1988" s="23">
        <f t="shared" si="6016"/>
        <v>0</v>
      </c>
      <c r="AV1988" s="23">
        <f t="shared" si="6016"/>
        <v>0</v>
      </c>
      <c r="AW1988" s="23">
        <f t="shared" si="6016"/>
        <v>0</v>
      </c>
      <c r="AX1988" s="23">
        <f t="shared" si="6016"/>
        <v>0</v>
      </c>
      <c r="AY1988" s="23">
        <f t="shared" si="5967"/>
        <v>17706.7</v>
      </c>
      <c r="AZ1988" s="23">
        <f t="shared" ref="AZ1988" si="6017">AZ1989+AZ1992+AZ1995</f>
        <v>0</v>
      </c>
      <c r="BA1988" s="23">
        <f t="shared" si="5968"/>
        <v>17706.7</v>
      </c>
      <c r="BB1988" s="23">
        <f t="shared" ref="BB1988:BI1988" si="6018">BB1989+BB1992+BB1995</f>
        <v>0</v>
      </c>
      <c r="BC1988" s="23">
        <f t="shared" si="6018"/>
        <v>0</v>
      </c>
      <c r="BD1988" s="23">
        <f t="shared" si="6018"/>
        <v>0</v>
      </c>
      <c r="BE1988" s="23">
        <f t="shared" si="6018"/>
        <v>-3694.62</v>
      </c>
      <c r="BF1988" s="23">
        <f t="shared" si="6018"/>
        <v>0</v>
      </c>
      <c r="BG1988" s="23">
        <f t="shared" si="6018"/>
        <v>0</v>
      </c>
      <c r="BH1988" s="23">
        <f t="shared" si="6018"/>
        <v>0</v>
      </c>
      <c r="BI1988" s="23">
        <f t="shared" si="6018"/>
        <v>0</v>
      </c>
      <c r="BJ1988" s="23">
        <f t="shared" ref="BJ1988:BP1988" si="6019">BJ1989+BJ1992+BJ1995</f>
        <v>0</v>
      </c>
      <c r="BK1988" s="23">
        <f t="shared" si="6019"/>
        <v>0</v>
      </c>
      <c r="BL1988" s="23">
        <f t="shared" si="6019"/>
        <v>0</v>
      </c>
      <c r="BM1988" s="23">
        <f t="shared" si="6019"/>
        <v>0</v>
      </c>
      <c r="BN1988" s="23">
        <f t="shared" si="6019"/>
        <v>0</v>
      </c>
      <c r="BO1988" s="23">
        <f t="shared" si="6019"/>
        <v>0</v>
      </c>
      <c r="BP1988" s="23">
        <f t="shared" si="6019"/>
        <v>0</v>
      </c>
      <c r="BQ1988" s="23">
        <f t="shared" ref="BQ1988" si="6020">BQ1989+BQ1992+BQ1995</f>
        <v>0</v>
      </c>
      <c r="BR1988" s="23">
        <f t="shared" si="5939"/>
        <v>14012.080000000002</v>
      </c>
      <c r="BS1988" s="23">
        <f t="shared" si="5940"/>
        <v>17872.400000000001</v>
      </c>
      <c r="BT1988" s="23">
        <f t="shared" si="5941"/>
        <v>17872.400000000001</v>
      </c>
      <c r="BU1988" s="23">
        <f t="shared" ref="BU1988" si="6021">BU1989+BU1992+BU1995</f>
        <v>0</v>
      </c>
      <c r="BV1988" s="23">
        <f t="shared" si="5901"/>
        <v>14012.080000000002</v>
      </c>
      <c r="BW1988" s="23">
        <f t="shared" si="6014"/>
        <v>0</v>
      </c>
      <c r="BX1988" s="5"/>
    </row>
    <row r="1989" spans="1:76" x14ac:dyDescent="0.3">
      <c r="A1989" s="12" t="s">
        <v>435</v>
      </c>
      <c r="B1989" s="12" t="s">
        <v>109</v>
      </c>
      <c r="C1989" s="12" t="s">
        <v>108</v>
      </c>
      <c r="D1989" s="12" t="s">
        <v>337</v>
      </c>
      <c r="E1989" s="12"/>
      <c r="F1989" s="14" t="s">
        <v>414</v>
      </c>
      <c r="G1989" s="20">
        <f>G1990</f>
        <v>14914.2</v>
      </c>
      <c r="H1989" s="20">
        <f t="shared" ref="H1989:BW1989" si="6022">H1990</f>
        <v>15024</v>
      </c>
      <c r="I1989" s="20">
        <f t="shared" si="6022"/>
        <v>15024</v>
      </c>
      <c r="J1989" s="20">
        <f t="shared" si="6022"/>
        <v>0</v>
      </c>
      <c r="K1989" s="20">
        <f t="shared" si="6022"/>
        <v>0</v>
      </c>
      <c r="L1989" s="20">
        <f t="shared" si="6022"/>
        <v>0</v>
      </c>
      <c r="M1989" s="20">
        <f t="shared" si="5943"/>
        <v>14914.2</v>
      </c>
      <c r="N1989" s="20">
        <f t="shared" si="5944"/>
        <v>15024</v>
      </c>
      <c r="O1989" s="20">
        <f t="shared" si="5945"/>
        <v>15024</v>
      </c>
      <c r="P1989" s="23">
        <f t="shared" si="6022"/>
        <v>0</v>
      </c>
      <c r="Q1989" s="23">
        <f t="shared" si="6022"/>
        <v>0</v>
      </c>
      <c r="R1989" s="23">
        <f t="shared" si="6022"/>
        <v>0</v>
      </c>
      <c r="S1989" s="23">
        <f t="shared" si="6022"/>
        <v>0</v>
      </c>
      <c r="T1989" s="23">
        <f t="shared" si="6022"/>
        <v>0</v>
      </c>
      <c r="U1989" s="23">
        <f t="shared" si="6022"/>
        <v>0</v>
      </c>
      <c r="V1989" s="23">
        <f t="shared" si="6022"/>
        <v>0</v>
      </c>
      <c r="W1989" s="23">
        <f t="shared" si="6022"/>
        <v>0</v>
      </c>
      <c r="X1989" s="23">
        <f t="shared" si="6022"/>
        <v>0</v>
      </c>
      <c r="Y1989" s="23">
        <f t="shared" si="6022"/>
        <v>0</v>
      </c>
      <c r="Z1989" s="23">
        <f t="shared" si="5963"/>
        <v>14914.2</v>
      </c>
      <c r="AA1989" s="23">
        <f t="shared" si="5964"/>
        <v>15024</v>
      </c>
      <c r="AB1989" s="23">
        <f t="shared" si="5965"/>
        <v>15024</v>
      </c>
      <c r="AC1989" s="23">
        <f t="shared" si="6022"/>
        <v>0</v>
      </c>
      <c r="AD1989" s="23">
        <f t="shared" si="6022"/>
        <v>0</v>
      </c>
      <c r="AE1989" s="23">
        <f t="shared" si="6022"/>
        <v>0</v>
      </c>
      <c r="AF1989" s="23">
        <f t="shared" si="6022"/>
        <v>0</v>
      </c>
      <c r="AG1989" s="23">
        <f t="shared" si="6022"/>
        <v>0</v>
      </c>
      <c r="AH1989" s="23">
        <f t="shared" si="6022"/>
        <v>0</v>
      </c>
      <c r="AI1989" s="23">
        <f t="shared" si="6022"/>
        <v>0</v>
      </c>
      <c r="AJ1989" s="23">
        <f t="shared" si="6022"/>
        <v>0</v>
      </c>
      <c r="AK1989" s="23">
        <f t="shared" si="6022"/>
        <v>0</v>
      </c>
      <c r="AL1989" s="23">
        <f t="shared" si="6022"/>
        <v>0</v>
      </c>
      <c r="AM1989" s="23">
        <f t="shared" si="6022"/>
        <v>0</v>
      </c>
      <c r="AN1989" s="23">
        <f t="shared" si="6022"/>
        <v>0</v>
      </c>
      <c r="AO1989" s="23">
        <f t="shared" si="6001"/>
        <v>14914.2</v>
      </c>
      <c r="AP1989" s="23">
        <f t="shared" si="6002"/>
        <v>15024</v>
      </c>
      <c r="AQ1989" s="23">
        <f t="shared" si="6003"/>
        <v>15024</v>
      </c>
      <c r="AR1989" s="23">
        <f t="shared" si="6022"/>
        <v>0</v>
      </c>
      <c r="AS1989" s="23">
        <f t="shared" si="6004"/>
        <v>14914.2</v>
      </c>
      <c r="AT1989" s="23">
        <f t="shared" si="6022"/>
        <v>0</v>
      </c>
      <c r="AU1989" s="23">
        <f t="shared" si="6022"/>
        <v>0</v>
      </c>
      <c r="AV1989" s="23">
        <f t="shared" si="6022"/>
        <v>0</v>
      </c>
      <c r="AW1989" s="23">
        <f t="shared" si="6022"/>
        <v>0</v>
      </c>
      <c r="AX1989" s="23">
        <f t="shared" si="6022"/>
        <v>0</v>
      </c>
      <c r="AY1989" s="23">
        <f t="shared" si="5967"/>
        <v>14914.2</v>
      </c>
      <c r="AZ1989" s="23">
        <f t="shared" si="6022"/>
        <v>0</v>
      </c>
      <c r="BA1989" s="23">
        <f t="shared" si="5968"/>
        <v>14914.2</v>
      </c>
      <c r="BB1989" s="23">
        <f t="shared" si="6022"/>
        <v>0</v>
      </c>
      <c r="BC1989" s="23">
        <f t="shared" si="6022"/>
        <v>0</v>
      </c>
      <c r="BD1989" s="23">
        <f t="shared" si="6022"/>
        <v>0</v>
      </c>
      <c r="BE1989" s="23">
        <f t="shared" si="6022"/>
        <v>-2361.6460000000002</v>
      </c>
      <c r="BF1989" s="23">
        <f t="shared" si="6022"/>
        <v>0</v>
      </c>
      <c r="BG1989" s="23">
        <f t="shared" si="6022"/>
        <v>0</v>
      </c>
      <c r="BH1989" s="23">
        <f t="shared" si="6022"/>
        <v>0</v>
      </c>
      <c r="BI1989" s="23">
        <f t="shared" si="6022"/>
        <v>0</v>
      </c>
      <c r="BJ1989" s="23">
        <f t="shared" si="6022"/>
        <v>0</v>
      </c>
      <c r="BK1989" s="23">
        <f t="shared" si="6022"/>
        <v>0</v>
      </c>
      <c r="BL1989" s="23">
        <f t="shared" si="6022"/>
        <v>0</v>
      </c>
      <c r="BM1989" s="23">
        <f t="shared" si="6022"/>
        <v>0</v>
      </c>
      <c r="BN1989" s="23">
        <f t="shared" si="6022"/>
        <v>0</v>
      </c>
      <c r="BO1989" s="23">
        <f t="shared" si="6022"/>
        <v>0</v>
      </c>
      <c r="BP1989" s="23">
        <f t="shared" si="6022"/>
        <v>0</v>
      </c>
      <c r="BQ1989" s="23">
        <f t="shared" si="6022"/>
        <v>0</v>
      </c>
      <c r="BR1989" s="23">
        <f t="shared" si="5939"/>
        <v>12552.554</v>
      </c>
      <c r="BS1989" s="23">
        <f t="shared" si="5940"/>
        <v>15024</v>
      </c>
      <c r="BT1989" s="23">
        <f t="shared" si="5941"/>
        <v>15024</v>
      </c>
      <c r="BU1989" s="23">
        <f t="shared" si="6022"/>
        <v>0</v>
      </c>
      <c r="BV1989" s="23">
        <f t="shared" si="5901"/>
        <v>12552.554</v>
      </c>
      <c r="BW1989" s="23">
        <f t="shared" si="6022"/>
        <v>0</v>
      </c>
    </row>
    <row r="1990" spans="1:76" ht="31.2" x14ac:dyDescent="0.3">
      <c r="A1990" s="12" t="s">
        <v>435</v>
      </c>
      <c r="B1990" s="12" t="s">
        <v>109</v>
      </c>
      <c r="C1990" s="12" t="s">
        <v>108</v>
      </c>
      <c r="D1990" s="12" t="s">
        <v>337</v>
      </c>
      <c r="E1990" s="12" t="s">
        <v>7</v>
      </c>
      <c r="F1990" s="14" t="s">
        <v>383</v>
      </c>
      <c r="G1990" s="20">
        <f>G1991</f>
        <v>14914.2</v>
      </c>
      <c r="H1990" s="20">
        <f t="shared" ref="H1990:BW1990" si="6023">H1991</f>
        <v>15024</v>
      </c>
      <c r="I1990" s="20">
        <f t="shared" si="6023"/>
        <v>15024</v>
      </c>
      <c r="J1990" s="20">
        <f t="shared" si="6023"/>
        <v>0</v>
      </c>
      <c r="K1990" s="20">
        <f t="shared" si="6023"/>
        <v>0</v>
      </c>
      <c r="L1990" s="20">
        <f t="shared" si="6023"/>
        <v>0</v>
      </c>
      <c r="M1990" s="20">
        <f t="shared" si="5943"/>
        <v>14914.2</v>
      </c>
      <c r="N1990" s="20">
        <f t="shared" si="5944"/>
        <v>15024</v>
      </c>
      <c r="O1990" s="20">
        <f t="shared" si="5945"/>
        <v>15024</v>
      </c>
      <c r="P1990" s="23">
        <f t="shared" si="6023"/>
        <v>0</v>
      </c>
      <c r="Q1990" s="23">
        <f t="shared" si="6023"/>
        <v>0</v>
      </c>
      <c r="R1990" s="23">
        <f t="shared" si="6023"/>
        <v>0</v>
      </c>
      <c r="S1990" s="23">
        <f t="shared" si="6023"/>
        <v>0</v>
      </c>
      <c r="T1990" s="23">
        <f t="shared" si="6023"/>
        <v>0</v>
      </c>
      <c r="U1990" s="23">
        <f t="shared" si="6023"/>
        <v>0</v>
      </c>
      <c r="V1990" s="23">
        <f t="shared" si="6023"/>
        <v>0</v>
      </c>
      <c r="W1990" s="23">
        <f t="shared" si="6023"/>
        <v>0</v>
      </c>
      <c r="X1990" s="23">
        <f t="shared" si="6023"/>
        <v>0</v>
      </c>
      <c r="Y1990" s="23">
        <f t="shared" si="6023"/>
        <v>0</v>
      </c>
      <c r="Z1990" s="23">
        <f t="shared" si="5963"/>
        <v>14914.2</v>
      </c>
      <c r="AA1990" s="23">
        <f t="shared" si="5964"/>
        <v>15024</v>
      </c>
      <c r="AB1990" s="23">
        <f t="shared" si="5965"/>
        <v>15024</v>
      </c>
      <c r="AC1990" s="23">
        <f t="shared" si="6023"/>
        <v>0</v>
      </c>
      <c r="AD1990" s="23">
        <f t="shared" si="6023"/>
        <v>0</v>
      </c>
      <c r="AE1990" s="23">
        <f t="shared" si="6023"/>
        <v>0</v>
      </c>
      <c r="AF1990" s="23">
        <f t="shared" si="6023"/>
        <v>0</v>
      </c>
      <c r="AG1990" s="23">
        <f t="shared" si="6023"/>
        <v>0</v>
      </c>
      <c r="AH1990" s="23">
        <f t="shared" si="6023"/>
        <v>0</v>
      </c>
      <c r="AI1990" s="23">
        <f t="shared" si="6023"/>
        <v>0</v>
      </c>
      <c r="AJ1990" s="23">
        <f t="shared" si="6023"/>
        <v>0</v>
      </c>
      <c r="AK1990" s="23">
        <f t="shared" si="6023"/>
        <v>0</v>
      </c>
      <c r="AL1990" s="23">
        <f t="shared" si="6023"/>
        <v>0</v>
      </c>
      <c r="AM1990" s="23">
        <f t="shared" si="6023"/>
        <v>0</v>
      </c>
      <c r="AN1990" s="23">
        <f t="shared" si="6023"/>
        <v>0</v>
      </c>
      <c r="AO1990" s="23">
        <f t="shared" si="6001"/>
        <v>14914.2</v>
      </c>
      <c r="AP1990" s="23">
        <f t="shared" si="6002"/>
        <v>15024</v>
      </c>
      <c r="AQ1990" s="23">
        <f t="shared" si="6003"/>
        <v>15024</v>
      </c>
      <c r="AR1990" s="23">
        <f t="shared" si="6023"/>
        <v>0</v>
      </c>
      <c r="AS1990" s="23">
        <f t="shared" si="6004"/>
        <v>14914.2</v>
      </c>
      <c r="AT1990" s="23">
        <f t="shared" si="6023"/>
        <v>0</v>
      </c>
      <c r="AU1990" s="23">
        <f t="shared" si="6023"/>
        <v>0</v>
      </c>
      <c r="AV1990" s="23">
        <f t="shared" si="6023"/>
        <v>0</v>
      </c>
      <c r="AW1990" s="23">
        <f t="shared" si="6023"/>
        <v>0</v>
      </c>
      <c r="AX1990" s="23">
        <f t="shared" si="6023"/>
        <v>0</v>
      </c>
      <c r="AY1990" s="23">
        <f t="shared" si="5967"/>
        <v>14914.2</v>
      </c>
      <c r="AZ1990" s="23">
        <f t="shared" si="6023"/>
        <v>0</v>
      </c>
      <c r="BA1990" s="23">
        <f t="shared" si="5968"/>
        <v>14914.2</v>
      </c>
      <c r="BB1990" s="23">
        <f t="shared" si="6023"/>
        <v>0</v>
      </c>
      <c r="BC1990" s="23">
        <f t="shared" si="6023"/>
        <v>0</v>
      </c>
      <c r="BD1990" s="23">
        <f t="shared" si="6023"/>
        <v>0</v>
      </c>
      <c r="BE1990" s="23">
        <f t="shared" si="6023"/>
        <v>-2361.6460000000002</v>
      </c>
      <c r="BF1990" s="23">
        <f t="shared" si="6023"/>
        <v>0</v>
      </c>
      <c r="BG1990" s="23">
        <f t="shared" si="6023"/>
        <v>0</v>
      </c>
      <c r="BH1990" s="23">
        <f t="shared" si="6023"/>
        <v>0</v>
      </c>
      <c r="BI1990" s="23">
        <f t="shared" si="6023"/>
        <v>0</v>
      </c>
      <c r="BJ1990" s="23">
        <f t="shared" si="6023"/>
        <v>0</v>
      </c>
      <c r="BK1990" s="23">
        <f t="shared" si="6023"/>
        <v>0</v>
      </c>
      <c r="BL1990" s="23">
        <f t="shared" si="6023"/>
        <v>0</v>
      </c>
      <c r="BM1990" s="23">
        <f t="shared" si="6023"/>
        <v>0</v>
      </c>
      <c r="BN1990" s="23">
        <f t="shared" si="6023"/>
        <v>0</v>
      </c>
      <c r="BO1990" s="23">
        <f t="shared" si="6023"/>
        <v>0</v>
      </c>
      <c r="BP1990" s="23">
        <f t="shared" si="6023"/>
        <v>0</v>
      </c>
      <c r="BQ1990" s="23">
        <f t="shared" si="6023"/>
        <v>0</v>
      </c>
      <c r="BR1990" s="23">
        <f t="shared" si="5939"/>
        <v>12552.554</v>
      </c>
      <c r="BS1990" s="23">
        <f t="shared" si="5940"/>
        <v>15024</v>
      </c>
      <c r="BT1990" s="23">
        <f t="shared" si="5941"/>
        <v>15024</v>
      </c>
      <c r="BU1990" s="23">
        <f t="shared" si="6023"/>
        <v>0</v>
      </c>
      <c r="BV1990" s="23">
        <f t="shared" si="5901"/>
        <v>12552.554</v>
      </c>
      <c r="BW1990" s="23">
        <f t="shared" si="6023"/>
        <v>0</v>
      </c>
    </row>
    <row r="1991" spans="1:76" ht="31.2" x14ac:dyDescent="0.3">
      <c r="A1991" s="12" t="s">
        <v>435</v>
      </c>
      <c r="B1991" s="12" t="s">
        <v>109</v>
      </c>
      <c r="C1991" s="12" t="s">
        <v>108</v>
      </c>
      <c r="D1991" s="12" t="s">
        <v>337</v>
      </c>
      <c r="E1991" s="12">
        <v>240</v>
      </c>
      <c r="F1991" s="14" t="s">
        <v>372</v>
      </c>
      <c r="G1991" s="20">
        <v>14914.2</v>
      </c>
      <c r="H1991" s="20">
        <v>15024</v>
      </c>
      <c r="I1991" s="20">
        <v>15024</v>
      </c>
      <c r="J1991" s="20"/>
      <c r="K1991" s="20"/>
      <c r="L1991" s="20"/>
      <c r="M1991" s="20">
        <f t="shared" si="5943"/>
        <v>14914.2</v>
      </c>
      <c r="N1991" s="20">
        <f t="shared" si="5944"/>
        <v>15024</v>
      </c>
      <c r="O1991" s="20">
        <f t="shared" si="5945"/>
        <v>15024</v>
      </c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>
        <f t="shared" si="5963"/>
        <v>14914.2</v>
      </c>
      <c r="AA1991" s="23">
        <f t="shared" si="5964"/>
        <v>15024</v>
      </c>
      <c r="AB1991" s="23">
        <f t="shared" si="5965"/>
        <v>15024</v>
      </c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>
        <f t="shared" si="6001"/>
        <v>14914.2</v>
      </c>
      <c r="AP1991" s="23">
        <f t="shared" si="6002"/>
        <v>15024</v>
      </c>
      <c r="AQ1991" s="23">
        <f t="shared" si="6003"/>
        <v>15024</v>
      </c>
      <c r="AR1991" s="23"/>
      <c r="AS1991" s="23">
        <f t="shared" si="6004"/>
        <v>14914.2</v>
      </c>
      <c r="AT1991" s="23"/>
      <c r="AU1991" s="23"/>
      <c r="AV1991" s="23"/>
      <c r="AW1991" s="23"/>
      <c r="AX1991" s="23"/>
      <c r="AY1991" s="23">
        <f t="shared" si="5967"/>
        <v>14914.2</v>
      </c>
      <c r="AZ1991" s="23"/>
      <c r="BA1991" s="23">
        <f t="shared" si="5968"/>
        <v>14914.2</v>
      </c>
      <c r="BB1991" s="23"/>
      <c r="BC1991" s="23"/>
      <c r="BD1991" s="23"/>
      <c r="BE1991" s="23">
        <v>-2361.6460000000002</v>
      </c>
      <c r="BF1991" s="23"/>
      <c r="BG1991" s="23"/>
      <c r="BH1991" s="23"/>
      <c r="BI1991" s="23"/>
      <c r="BJ1991" s="23"/>
      <c r="BK1991" s="23"/>
      <c r="BL1991" s="23"/>
      <c r="BM1991" s="23"/>
      <c r="BN1991" s="23"/>
      <c r="BO1991" s="23"/>
      <c r="BP1991" s="23"/>
      <c r="BQ1991" s="23"/>
      <c r="BR1991" s="23">
        <f t="shared" si="5939"/>
        <v>12552.554</v>
      </c>
      <c r="BS1991" s="23">
        <f t="shared" si="5940"/>
        <v>15024</v>
      </c>
      <c r="BT1991" s="23">
        <f t="shared" si="5941"/>
        <v>15024</v>
      </c>
      <c r="BU1991" s="23"/>
      <c r="BV1991" s="23">
        <f t="shared" si="5901"/>
        <v>12552.554</v>
      </c>
      <c r="BW1991" s="23"/>
    </row>
    <row r="1992" spans="1:76" x14ac:dyDescent="0.3">
      <c r="A1992" s="12" t="s">
        <v>435</v>
      </c>
      <c r="B1992" s="12" t="s">
        <v>109</v>
      </c>
      <c r="C1992" s="12" t="s">
        <v>108</v>
      </c>
      <c r="D1992" s="12" t="s">
        <v>338</v>
      </c>
      <c r="E1992" s="12"/>
      <c r="F1992" s="14" t="s">
        <v>415</v>
      </c>
      <c r="G1992" s="20">
        <f>G1993</f>
        <v>2562.1</v>
      </c>
      <c r="H1992" s="20">
        <f t="shared" ref="H1992:BW1993" si="6024">H1993</f>
        <v>2613.4</v>
      </c>
      <c r="I1992" s="20">
        <f t="shared" si="6024"/>
        <v>2613.4</v>
      </c>
      <c r="J1992" s="20">
        <f t="shared" si="6024"/>
        <v>0</v>
      </c>
      <c r="K1992" s="20">
        <f t="shared" si="6024"/>
        <v>0</v>
      </c>
      <c r="L1992" s="20">
        <f t="shared" si="6024"/>
        <v>0</v>
      </c>
      <c r="M1992" s="20">
        <f t="shared" si="5943"/>
        <v>2562.1</v>
      </c>
      <c r="N1992" s="20">
        <f t="shared" si="5944"/>
        <v>2613.4</v>
      </c>
      <c r="O1992" s="20">
        <f t="shared" si="5945"/>
        <v>2613.4</v>
      </c>
      <c r="P1992" s="23">
        <f t="shared" si="6024"/>
        <v>0</v>
      </c>
      <c r="Q1992" s="23">
        <f t="shared" si="6024"/>
        <v>0</v>
      </c>
      <c r="R1992" s="23">
        <f t="shared" si="6024"/>
        <v>0</v>
      </c>
      <c r="S1992" s="23">
        <f t="shared" si="6024"/>
        <v>0</v>
      </c>
      <c r="T1992" s="23">
        <f t="shared" si="6024"/>
        <v>0</v>
      </c>
      <c r="U1992" s="23">
        <f t="shared" si="6024"/>
        <v>0</v>
      </c>
      <c r="V1992" s="23">
        <f t="shared" si="6024"/>
        <v>0</v>
      </c>
      <c r="W1992" s="23">
        <f t="shared" si="6024"/>
        <v>0</v>
      </c>
      <c r="X1992" s="23">
        <f t="shared" si="6024"/>
        <v>0</v>
      </c>
      <c r="Y1992" s="23">
        <f t="shared" si="6024"/>
        <v>0</v>
      </c>
      <c r="Z1992" s="23">
        <f t="shared" si="5963"/>
        <v>2562.1</v>
      </c>
      <c r="AA1992" s="23">
        <f t="shared" si="5964"/>
        <v>2613.4</v>
      </c>
      <c r="AB1992" s="23">
        <f t="shared" si="5965"/>
        <v>2613.4</v>
      </c>
      <c r="AC1992" s="23">
        <f t="shared" si="6024"/>
        <v>0</v>
      </c>
      <c r="AD1992" s="23">
        <f t="shared" si="6024"/>
        <v>0</v>
      </c>
      <c r="AE1992" s="23">
        <f t="shared" si="6024"/>
        <v>0</v>
      </c>
      <c r="AF1992" s="23">
        <f t="shared" si="6024"/>
        <v>0</v>
      </c>
      <c r="AG1992" s="23">
        <f t="shared" si="6024"/>
        <v>0</v>
      </c>
      <c r="AH1992" s="23">
        <f t="shared" si="6024"/>
        <v>0</v>
      </c>
      <c r="AI1992" s="23">
        <f t="shared" si="6024"/>
        <v>0</v>
      </c>
      <c r="AJ1992" s="23">
        <f t="shared" si="6024"/>
        <v>0</v>
      </c>
      <c r="AK1992" s="23">
        <f t="shared" si="6024"/>
        <v>0</v>
      </c>
      <c r="AL1992" s="23">
        <f t="shared" si="6024"/>
        <v>0</v>
      </c>
      <c r="AM1992" s="23">
        <f t="shared" si="6024"/>
        <v>0</v>
      </c>
      <c r="AN1992" s="23">
        <f t="shared" si="6024"/>
        <v>0</v>
      </c>
      <c r="AO1992" s="23">
        <f t="shared" si="6001"/>
        <v>2562.1</v>
      </c>
      <c r="AP1992" s="23">
        <f t="shared" si="6002"/>
        <v>2613.4</v>
      </c>
      <c r="AQ1992" s="23">
        <f t="shared" si="6003"/>
        <v>2613.4</v>
      </c>
      <c r="AR1992" s="23">
        <f t="shared" si="6024"/>
        <v>0</v>
      </c>
      <c r="AS1992" s="23">
        <f t="shared" si="6004"/>
        <v>2562.1</v>
      </c>
      <c r="AT1992" s="23">
        <f t="shared" si="6024"/>
        <v>0</v>
      </c>
      <c r="AU1992" s="23">
        <f t="shared" si="6024"/>
        <v>0</v>
      </c>
      <c r="AV1992" s="23">
        <f t="shared" si="6024"/>
        <v>0</v>
      </c>
      <c r="AW1992" s="23">
        <f t="shared" si="6024"/>
        <v>0</v>
      </c>
      <c r="AX1992" s="23">
        <f t="shared" si="6024"/>
        <v>0</v>
      </c>
      <c r="AY1992" s="23">
        <f t="shared" si="5967"/>
        <v>2562.1</v>
      </c>
      <c r="AZ1992" s="23">
        <f t="shared" si="6024"/>
        <v>0</v>
      </c>
      <c r="BA1992" s="23">
        <f t="shared" si="5968"/>
        <v>2562.1</v>
      </c>
      <c r="BB1992" s="23">
        <f t="shared" si="6024"/>
        <v>0</v>
      </c>
      <c r="BC1992" s="23">
        <f t="shared" si="6024"/>
        <v>0</v>
      </c>
      <c r="BD1992" s="23">
        <f t="shared" si="6024"/>
        <v>0</v>
      </c>
      <c r="BE1992" s="23">
        <f t="shared" si="6024"/>
        <v>-1332.9739999999999</v>
      </c>
      <c r="BF1992" s="23">
        <f t="shared" si="6024"/>
        <v>0</v>
      </c>
      <c r="BG1992" s="23">
        <f t="shared" si="6024"/>
        <v>0</v>
      </c>
      <c r="BH1992" s="23">
        <f t="shared" si="6024"/>
        <v>0</v>
      </c>
      <c r="BI1992" s="23">
        <f t="shared" si="6024"/>
        <v>0</v>
      </c>
      <c r="BJ1992" s="23">
        <f t="shared" si="6024"/>
        <v>0</v>
      </c>
      <c r="BK1992" s="23">
        <f t="shared" si="6024"/>
        <v>0</v>
      </c>
      <c r="BL1992" s="23">
        <f t="shared" si="6024"/>
        <v>0</v>
      </c>
      <c r="BM1992" s="23">
        <f t="shared" si="6024"/>
        <v>0</v>
      </c>
      <c r="BN1992" s="23">
        <f t="shared" si="6024"/>
        <v>0</v>
      </c>
      <c r="BO1992" s="23">
        <f t="shared" si="6024"/>
        <v>0</v>
      </c>
      <c r="BP1992" s="23">
        <f t="shared" si="6024"/>
        <v>0</v>
      </c>
      <c r="BQ1992" s="23">
        <f t="shared" si="6024"/>
        <v>0</v>
      </c>
      <c r="BR1992" s="23">
        <f t="shared" si="5939"/>
        <v>1229.126</v>
      </c>
      <c r="BS1992" s="23">
        <f t="shared" si="5940"/>
        <v>2613.4</v>
      </c>
      <c r="BT1992" s="23">
        <f t="shared" si="5941"/>
        <v>2613.4</v>
      </c>
      <c r="BU1992" s="23">
        <f t="shared" si="6024"/>
        <v>0</v>
      </c>
      <c r="BV1992" s="23">
        <f t="shared" si="5901"/>
        <v>1229.126</v>
      </c>
      <c r="BW1992" s="23">
        <f t="shared" si="6024"/>
        <v>0</v>
      </c>
    </row>
    <row r="1993" spans="1:76" ht="31.2" x14ac:dyDescent="0.3">
      <c r="A1993" s="12" t="s">
        <v>435</v>
      </c>
      <c r="B1993" s="12" t="s">
        <v>109</v>
      </c>
      <c r="C1993" s="12" t="s">
        <v>108</v>
      </c>
      <c r="D1993" s="12" t="s">
        <v>338</v>
      </c>
      <c r="E1993" s="12" t="s">
        <v>7</v>
      </c>
      <c r="F1993" s="14" t="s">
        <v>383</v>
      </c>
      <c r="G1993" s="20">
        <f>G1994</f>
        <v>2562.1</v>
      </c>
      <c r="H1993" s="20">
        <f t="shared" si="6024"/>
        <v>2613.4</v>
      </c>
      <c r="I1993" s="20">
        <f t="shared" si="6024"/>
        <v>2613.4</v>
      </c>
      <c r="J1993" s="20">
        <f t="shared" si="6024"/>
        <v>0</v>
      </c>
      <c r="K1993" s="20">
        <f t="shared" si="6024"/>
        <v>0</v>
      </c>
      <c r="L1993" s="20">
        <f t="shared" si="6024"/>
        <v>0</v>
      </c>
      <c r="M1993" s="20">
        <f t="shared" si="5943"/>
        <v>2562.1</v>
      </c>
      <c r="N1993" s="20">
        <f t="shared" si="5944"/>
        <v>2613.4</v>
      </c>
      <c r="O1993" s="20">
        <f t="shared" si="5945"/>
        <v>2613.4</v>
      </c>
      <c r="P1993" s="23">
        <f t="shared" si="6024"/>
        <v>0</v>
      </c>
      <c r="Q1993" s="23">
        <f t="shared" si="6024"/>
        <v>0</v>
      </c>
      <c r="R1993" s="23">
        <f t="shared" si="6024"/>
        <v>0</v>
      </c>
      <c r="S1993" s="23">
        <f t="shared" si="6024"/>
        <v>0</v>
      </c>
      <c r="T1993" s="23">
        <f t="shared" si="6024"/>
        <v>0</v>
      </c>
      <c r="U1993" s="23">
        <f t="shared" si="6024"/>
        <v>0</v>
      </c>
      <c r="V1993" s="23">
        <f t="shared" si="6024"/>
        <v>0</v>
      </c>
      <c r="W1993" s="23">
        <f t="shared" si="6024"/>
        <v>0</v>
      </c>
      <c r="X1993" s="23">
        <f t="shared" si="6024"/>
        <v>0</v>
      </c>
      <c r="Y1993" s="23">
        <f t="shared" si="6024"/>
        <v>0</v>
      </c>
      <c r="Z1993" s="23">
        <f t="shared" si="5963"/>
        <v>2562.1</v>
      </c>
      <c r="AA1993" s="23">
        <f t="shared" si="5964"/>
        <v>2613.4</v>
      </c>
      <c r="AB1993" s="23">
        <f t="shared" si="5965"/>
        <v>2613.4</v>
      </c>
      <c r="AC1993" s="23">
        <f t="shared" si="6024"/>
        <v>0</v>
      </c>
      <c r="AD1993" s="23">
        <f t="shared" si="6024"/>
        <v>0</v>
      </c>
      <c r="AE1993" s="23">
        <f t="shared" si="6024"/>
        <v>0</v>
      </c>
      <c r="AF1993" s="23">
        <f t="shared" si="6024"/>
        <v>0</v>
      </c>
      <c r="AG1993" s="23">
        <f t="shared" si="6024"/>
        <v>0</v>
      </c>
      <c r="AH1993" s="23">
        <f t="shared" si="6024"/>
        <v>0</v>
      </c>
      <c r="AI1993" s="23">
        <f t="shared" si="6024"/>
        <v>0</v>
      </c>
      <c r="AJ1993" s="23">
        <f t="shared" si="6024"/>
        <v>0</v>
      </c>
      <c r="AK1993" s="23">
        <f t="shared" si="6024"/>
        <v>0</v>
      </c>
      <c r="AL1993" s="23">
        <f t="shared" si="6024"/>
        <v>0</v>
      </c>
      <c r="AM1993" s="23">
        <f t="shared" si="6024"/>
        <v>0</v>
      </c>
      <c r="AN1993" s="23">
        <f t="shared" si="6024"/>
        <v>0</v>
      </c>
      <c r="AO1993" s="23">
        <f t="shared" si="6001"/>
        <v>2562.1</v>
      </c>
      <c r="AP1993" s="23">
        <f t="shared" si="6002"/>
        <v>2613.4</v>
      </c>
      <c r="AQ1993" s="23">
        <f t="shared" si="6003"/>
        <v>2613.4</v>
      </c>
      <c r="AR1993" s="23">
        <f t="shared" si="6024"/>
        <v>0</v>
      </c>
      <c r="AS1993" s="23">
        <f t="shared" si="6004"/>
        <v>2562.1</v>
      </c>
      <c r="AT1993" s="23">
        <f t="shared" si="6024"/>
        <v>0</v>
      </c>
      <c r="AU1993" s="23">
        <f t="shared" si="6024"/>
        <v>0</v>
      </c>
      <c r="AV1993" s="23">
        <f t="shared" si="6024"/>
        <v>0</v>
      </c>
      <c r="AW1993" s="23">
        <f t="shared" si="6024"/>
        <v>0</v>
      </c>
      <c r="AX1993" s="23">
        <f t="shared" si="6024"/>
        <v>0</v>
      </c>
      <c r="AY1993" s="23">
        <f t="shared" si="5967"/>
        <v>2562.1</v>
      </c>
      <c r="AZ1993" s="23">
        <f t="shared" si="6024"/>
        <v>0</v>
      </c>
      <c r="BA1993" s="23">
        <f t="shared" si="5968"/>
        <v>2562.1</v>
      </c>
      <c r="BB1993" s="23">
        <f t="shared" si="6024"/>
        <v>0</v>
      </c>
      <c r="BC1993" s="23">
        <f t="shared" si="6024"/>
        <v>0</v>
      </c>
      <c r="BD1993" s="23">
        <f t="shared" si="6024"/>
        <v>0</v>
      </c>
      <c r="BE1993" s="23">
        <f t="shared" si="6024"/>
        <v>-1332.9739999999999</v>
      </c>
      <c r="BF1993" s="23">
        <f t="shared" si="6024"/>
        <v>0</v>
      </c>
      <c r="BG1993" s="23">
        <f t="shared" si="6024"/>
        <v>0</v>
      </c>
      <c r="BH1993" s="23">
        <f t="shared" si="6024"/>
        <v>0</v>
      </c>
      <c r="BI1993" s="23">
        <f t="shared" si="6024"/>
        <v>0</v>
      </c>
      <c r="BJ1993" s="23">
        <f t="shared" si="6024"/>
        <v>0</v>
      </c>
      <c r="BK1993" s="23">
        <f t="shared" si="6024"/>
        <v>0</v>
      </c>
      <c r="BL1993" s="23">
        <f t="shared" si="6024"/>
        <v>0</v>
      </c>
      <c r="BM1993" s="23">
        <f t="shared" si="6024"/>
        <v>0</v>
      </c>
      <c r="BN1993" s="23">
        <f t="shared" si="6024"/>
        <v>0</v>
      </c>
      <c r="BO1993" s="23">
        <f t="shared" si="6024"/>
        <v>0</v>
      </c>
      <c r="BP1993" s="23">
        <f t="shared" si="6024"/>
        <v>0</v>
      </c>
      <c r="BQ1993" s="23">
        <f t="shared" si="6024"/>
        <v>0</v>
      </c>
      <c r="BR1993" s="23">
        <f t="shared" si="5939"/>
        <v>1229.126</v>
      </c>
      <c r="BS1993" s="23">
        <f t="shared" si="5940"/>
        <v>2613.4</v>
      </c>
      <c r="BT1993" s="23">
        <f t="shared" si="5941"/>
        <v>2613.4</v>
      </c>
      <c r="BU1993" s="23">
        <f t="shared" si="6024"/>
        <v>0</v>
      </c>
      <c r="BV1993" s="23">
        <f t="shared" si="5901"/>
        <v>1229.126</v>
      </c>
      <c r="BW1993" s="23">
        <f t="shared" si="6024"/>
        <v>0</v>
      </c>
    </row>
    <row r="1994" spans="1:76" ht="31.2" x14ac:dyDescent="0.3">
      <c r="A1994" s="12" t="s">
        <v>435</v>
      </c>
      <c r="B1994" s="12" t="s">
        <v>109</v>
      </c>
      <c r="C1994" s="12" t="s">
        <v>108</v>
      </c>
      <c r="D1994" s="12" t="s">
        <v>338</v>
      </c>
      <c r="E1994" s="12">
        <v>240</v>
      </c>
      <c r="F1994" s="14" t="s">
        <v>372</v>
      </c>
      <c r="G1994" s="20">
        <v>2562.1</v>
      </c>
      <c r="H1994" s="20">
        <v>2613.4</v>
      </c>
      <c r="I1994" s="20">
        <v>2613.4</v>
      </c>
      <c r="J1994" s="20"/>
      <c r="K1994" s="20"/>
      <c r="L1994" s="20"/>
      <c r="M1994" s="20">
        <f t="shared" si="5943"/>
        <v>2562.1</v>
      </c>
      <c r="N1994" s="20">
        <f t="shared" si="5944"/>
        <v>2613.4</v>
      </c>
      <c r="O1994" s="20">
        <f t="shared" si="5945"/>
        <v>2613.4</v>
      </c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>
        <f t="shared" si="5963"/>
        <v>2562.1</v>
      </c>
      <c r="AA1994" s="23">
        <f t="shared" si="5964"/>
        <v>2613.4</v>
      </c>
      <c r="AB1994" s="23">
        <f t="shared" si="5965"/>
        <v>2613.4</v>
      </c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>
        <f t="shared" si="6001"/>
        <v>2562.1</v>
      </c>
      <c r="AP1994" s="23">
        <f t="shared" si="6002"/>
        <v>2613.4</v>
      </c>
      <c r="AQ1994" s="23">
        <f t="shared" si="6003"/>
        <v>2613.4</v>
      </c>
      <c r="AR1994" s="23"/>
      <c r="AS1994" s="23">
        <f t="shared" si="6004"/>
        <v>2562.1</v>
      </c>
      <c r="AT1994" s="23"/>
      <c r="AU1994" s="23"/>
      <c r="AV1994" s="23"/>
      <c r="AW1994" s="23"/>
      <c r="AX1994" s="23"/>
      <c r="AY1994" s="23">
        <f t="shared" si="5967"/>
        <v>2562.1</v>
      </c>
      <c r="AZ1994" s="23"/>
      <c r="BA1994" s="23">
        <f t="shared" si="5968"/>
        <v>2562.1</v>
      </c>
      <c r="BB1994" s="23"/>
      <c r="BC1994" s="23"/>
      <c r="BD1994" s="23"/>
      <c r="BE1994" s="23">
        <v>-1332.9739999999999</v>
      </c>
      <c r="BF1994" s="23"/>
      <c r="BG1994" s="23"/>
      <c r="BH1994" s="23"/>
      <c r="BI1994" s="23"/>
      <c r="BJ1994" s="23"/>
      <c r="BK1994" s="23"/>
      <c r="BL1994" s="23"/>
      <c r="BM1994" s="23"/>
      <c r="BN1994" s="23"/>
      <c r="BO1994" s="23"/>
      <c r="BP1994" s="23"/>
      <c r="BQ1994" s="23"/>
      <c r="BR1994" s="23">
        <f t="shared" si="5939"/>
        <v>1229.126</v>
      </c>
      <c r="BS1994" s="23">
        <f t="shared" si="5940"/>
        <v>2613.4</v>
      </c>
      <c r="BT1994" s="23">
        <f t="shared" si="5941"/>
        <v>2613.4</v>
      </c>
      <c r="BU1994" s="23"/>
      <c r="BV1994" s="23">
        <f t="shared" si="5901"/>
        <v>1229.126</v>
      </c>
      <c r="BW1994" s="23"/>
    </row>
    <row r="1995" spans="1:76" x14ac:dyDescent="0.3">
      <c r="A1995" s="12" t="s">
        <v>435</v>
      </c>
      <c r="B1995" s="12" t="s">
        <v>109</v>
      </c>
      <c r="C1995" s="12" t="s">
        <v>108</v>
      </c>
      <c r="D1995" s="12" t="s">
        <v>339</v>
      </c>
      <c r="E1995" s="12"/>
      <c r="F1995" s="14" t="s">
        <v>416</v>
      </c>
      <c r="G1995" s="20">
        <f>G1996</f>
        <v>230.4</v>
      </c>
      <c r="H1995" s="20">
        <f t="shared" ref="H1995:BW1996" si="6025">H1996</f>
        <v>235</v>
      </c>
      <c r="I1995" s="20">
        <f t="shared" si="6025"/>
        <v>235</v>
      </c>
      <c r="J1995" s="20">
        <f t="shared" si="6025"/>
        <v>0</v>
      </c>
      <c r="K1995" s="20">
        <f t="shared" si="6025"/>
        <v>0</v>
      </c>
      <c r="L1995" s="20">
        <f t="shared" si="6025"/>
        <v>0</v>
      </c>
      <c r="M1995" s="20">
        <f t="shared" si="5943"/>
        <v>230.4</v>
      </c>
      <c r="N1995" s="20">
        <f t="shared" si="5944"/>
        <v>235</v>
      </c>
      <c r="O1995" s="20">
        <f t="shared" si="5945"/>
        <v>235</v>
      </c>
      <c r="P1995" s="23">
        <f t="shared" si="6025"/>
        <v>0</v>
      </c>
      <c r="Q1995" s="23">
        <f t="shared" si="6025"/>
        <v>0</v>
      </c>
      <c r="R1995" s="23">
        <f t="shared" si="6025"/>
        <v>0</v>
      </c>
      <c r="S1995" s="23">
        <f t="shared" si="6025"/>
        <v>0</v>
      </c>
      <c r="T1995" s="23">
        <f t="shared" si="6025"/>
        <v>0</v>
      </c>
      <c r="U1995" s="23">
        <f t="shared" si="6025"/>
        <v>0</v>
      </c>
      <c r="V1995" s="23">
        <f t="shared" si="6025"/>
        <v>0</v>
      </c>
      <c r="W1995" s="23">
        <f t="shared" si="6025"/>
        <v>0</v>
      </c>
      <c r="X1995" s="23">
        <f t="shared" si="6025"/>
        <v>0</v>
      </c>
      <c r="Y1995" s="23">
        <f t="shared" si="6025"/>
        <v>0</v>
      </c>
      <c r="Z1995" s="23">
        <f t="shared" si="5963"/>
        <v>230.4</v>
      </c>
      <c r="AA1995" s="23">
        <f t="shared" si="5964"/>
        <v>235</v>
      </c>
      <c r="AB1995" s="23">
        <f t="shared" si="5965"/>
        <v>235</v>
      </c>
      <c r="AC1995" s="23">
        <f t="shared" si="6025"/>
        <v>0</v>
      </c>
      <c r="AD1995" s="23">
        <f t="shared" si="6025"/>
        <v>0</v>
      </c>
      <c r="AE1995" s="23">
        <f t="shared" si="6025"/>
        <v>0</v>
      </c>
      <c r="AF1995" s="23">
        <f t="shared" si="6025"/>
        <v>0</v>
      </c>
      <c r="AG1995" s="23">
        <f t="shared" si="6025"/>
        <v>0</v>
      </c>
      <c r="AH1995" s="23">
        <f t="shared" si="6025"/>
        <v>0</v>
      </c>
      <c r="AI1995" s="23">
        <f t="shared" si="6025"/>
        <v>0</v>
      </c>
      <c r="AJ1995" s="23">
        <f t="shared" si="6025"/>
        <v>0</v>
      </c>
      <c r="AK1995" s="23">
        <f t="shared" si="6025"/>
        <v>0</v>
      </c>
      <c r="AL1995" s="23">
        <f t="shared" si="6025"/>
        <v>0</v>
      </c>
      <c r="AM1995" s="23">
        <f t="shared" si="6025"/>
        <v>0</v>
      </c>
      <c r="AN1995" s="23">
        <f t="shared" si="6025"/>
        <v>0</v>
      </c>
      <c r="AO1995" s="23">
        <f t="shared" si="6001"/>
        <v>230.4</v>
      </c>
      <c r="AP1995" s="23">
        <f t="shared" si="6002"/>
        <v>235</v>
      </c>
      <c r="AQ1995" s="23">
        <f t="shared" si="6003"/>
        <v>235</v>
      </c>
      <c r="AR1995" s="23">
        <f t="shared" si="6025"/>
        <v>0</v>
      </c>
      <c r="AS1995" s="23">
        <f t="shared" si="6004"/>
        <v>230.4</v>
      </c>
      <c r="AT1995" s="23">
        <f t="shared" si="6025"/>
        <v>0</v>
      </c>
      <c r="AU1995" s="23">
        <f t="shared" si="6025"/>
        <v>0</v>
      </c>
      <c r="AV1995" s="23">
        <f t="shared" si="6025"/>
        <v>0</v>
      </c>
      <c r="AW1995" s="23">
        <f t="shared" si="6025"/>
        <v>0</v>
      </c>
      <c r="AX1995" s="23">
        <f t="shared" si="6025"/>
        <v>0</v>
      </c>
      <c r="AY1995" s="23">
        <f t="shared" si="5967"/>
        <v>230.4</v>
      </c>
      <c r="AZ1995" s="23">
        <f t="shared" si="6025"/>
        <v>0</v>
      </c>
      <c r="BA1995" s="23">
        <f t="shared" si="5968"/>
        <v>230.4</v>
      </c>
      <c r="BB1995" s="23">
        <f t="shared" si="6025"/>
        <v>0</v>
      </c>
      <c r="BC1995" s="23">
        <f t="shared" si="6025"/>
        <v>0</v>
      </c>
      <c r="BD1995" s="23">
        <f t="shared" si="6025"/>
        <v>0</v>
      </c>
      <c r="BE1995" s="23">
        <f t="shared" si="6025"/>
        <v>0</v>
      </c>
      <c r="BF1995" s="23">
        <f t="shared" si="6025"/>
        <v>0</v>
      </c>
      <c r="BG1995" s="23">
        <f t="shared" si="6025"/>
        <v>0</v>
      </c>
      <c r="BH1995" s="23">
        <f t="shared" si="6025"/>
        <v>0</v>
      </c>
      <c r="BI1995" s="23">
        <f t="shared" si="6025"/>
        <v>0</v>
      </c>
      <c r="BJ1995" s="23">
        <f t="shared" si="6025"/>
        <v>0</v>
      </c>
      <c r="BK1995" s="23">
        <f t="shared" si="6025"/>
        <v>0</v>
      </c>
      <c r="BL1995" s="23">
        <f t="shared" si="6025"/>
        <v>0</v>
      </c>
      <c r="BM1995" s="23">
        <f t="shared" si="6025"/>
        <v>0</v>
      </c>
      <c r="BN1995" s="23">
        <f t="shared" si="6025"/>
        <v>0</v>
      </c>
      <c r="BO1995" s="23">
        <f t="shared" si="6025"/>
        <v>0</v>
      </c>
      <c r="BP1995" s="23">
        <f t="shared" si="6025"/>
        <v>0</v>
      </c>
      <c r="BQ1995" s="23">
        <f t="shared" si="6025"/>
        <v>0</v>
      </c>
      <c r="BR1995" s="23">
        <f t="shared" si="5939"/>
        <v>230.4</v>
      </c>
      <c r="BS1995" s="23">
        <f t="shared" si="5940"/>
        <v>235</v>
      </c>
      <c r="BT1995" s="23">
        <f t="shared" si="5941"/>
        <v>235</v>
      </c>
      <c r="BU1995" s="23">
        <f t="shared" si="6025"/>
        <v>0</v>
      </c>
      <c r="BV1995" s="23">
        <f t="shared" si="5901"/>
        <v>230.4</v>
      </c>
      <c r="BW1995" s="23">
        <f t="shared" si="6025"/>
        <v>0</v>
      </c>
    </row>
    <row r="1996" spans="1:76" ht="31.2" x14ac:dyDescent="0.3">
      <c r="A1996" s="12" t="s">
        <v>435</v>
      </c>
      <c r="B1996" s="12" t="s">
        <v>109</v>
      </c>
      <c r="C1996" s="12" t="s">
        <v>108</v>
      </c>
      <c r="D1996" s="12" t="s">
        <v>339</v>
      </c>
      <c r="E1996" s="12" t="s">
        <v>7</v>
      </c>
      <c r="F1996" s="14" t="s">
        <v>383</v>
      </c>
      <c r="G1996" s="20">
        <f>G1997</f>
        <v>230.4</v>
      </c>
      <c r="H1996" s="20">
        <f t="shared" si="6025"/>
        <v>235</v>
      </c>
      <c r="I1996" s="20">
        <f t="shared" si="6025"/>
        <v>235</v>
      </c>
      <c r="J1996" s="20">
        <f t="shared" si="6025"/>
        <v>0</v>
      </c>
      <c r="K1996" s="20">
        <f t="shared" si="6025"/>
        <v>0</v>
      </c>
      <c r="L1996" s="20">
        <f t="shared" si="6025"/>
        <v>0</v>
      </c>
      <c r="M1996" s="20">
        <f t="shared" si="5943"/>
        <v>230.4</v>
      </c>
      <c r="N1996" s="20">
        <f t="shared" si="5944"/>
        <v>235</v>
      </c>
      <c r="O1996" s="20">
        <f t="shared" si="5945"/>
        <v>235</v>
      </c>
      <c r="P1996" s="23">
        <f t="shared" si="6025"/>
        <v>0</v>
      </c>
      <c r="Q1996" s="23">
        <f t="shared" si="6025"/>
        <v>0</v>
      </c>
      <c r="R1996" s="23">
        <f t="shared" si="6025"/>
        <v>0</v>
      </c>
      <c r="S1996" s="23">
        <f t="shared" si="6025"/>
        <v>0</v>
      </c>
      <c r="T1996" s="23">
        <f t="shared" si="6025"/>
        <v>0</v>
      </c>
      <c r="U1996" s="23">
        <f t="shared" si="6025"/>
        <v>0</v>
      </c>
      <c r="V1996" s="23">
        <f t="shared" si="6025"/>
        <v>0</v>
      </c>
      <c r="W1996" s="23">
        <f t="shared" si="6025"/>
        <v>0</v>
      </c>
      <c r="X1996" s="23">
        <f t="shared" si="6025"/>
        <v>0</v>
      </c>
      <c r="Y1996" s="23">
        <f t="shared" si="6025"/>
        <v>0</v>
      </c>
      <c r="Z1996" s="23">
        <f t="shared" si="5963"/>
        <v>230.4</v>
      </c>
      <c r="AA1996" s="23">
        <f t="shared" si="5964"/>
        <v>235</v>
      </c>
      <c r="AB1996" s="23">
        <f t="shared" si="5965"/>
        <v>235</v>
      </c>
      <c r="AC1996" s="23">
        <f t="shared" si="6025"/>
        <v>0</v>
      </c>
      <c r="AD1996" s="23">
        <f t="shared" si="6025"/>
        <v>0</v>
      </c>
      <c r="AE1996" s="23">
        <f t="shared" si="6025"/>
        <v>0</v>
      </c>
      <c r="AF1996" s="23">
        <f t="shared" si="6025"/>
        <v>0</v>
      </c>
      <c r="AG1996" s="23">
        <f t="shared" si="6025"/>
        <v>0</v>
      </c>
      <c r="AH1996" s="23">
        <f t="shared" si="6025"/>
        <v>0</v>
      </c>
      <c r="AI1996" s="23">
        <f t="shared" si="6025"/>
        <v>0</v>
      </c>
      <c r="AJ1996" s="23">
        <f t="shared" si="6025"/>
        <v>0</v>
      </c>
      <c r="AK1996" s="23">
        <f t="shared" si="6025"/>
        <v>0</v>
      </c>
      <c r="AL1996" s="23">
        <f t="shared" si="6025"/>
        <v>0</v>
      </c>
      <c r="AM1996" s="23">
        <f t="shared" si="6025"/>
        <v>0</v>
      </c>
      <c r="AN1996" s="23">
        <f t="shared" si="6025"/>
        <v>0</v>
      </c>
      <c r="AO1996" s="23">
        <f t="shared" si="6001"/>
        <v>230.4</v>
      </c>
      <c r="AP1996" s="23">
        <f t="shared" si="6002"/>
        <v>235</v>
      </c>
      <c r="AQ1996" s="23">
        <f t="shared" si="6003"/>
        <v>235</v>
      </c>
      <c r="AR1996" s="23">
        <f t="shared" si="6025"/>
        <v>0</v>
      </c>
      <c r="AS1996" s="23">
        <f t="shared" si="6004"/>
        <v>230.4</v>
      </c>
      <c r="AT1996" s="23">
        <f t="shared" si="6025"/>
        <v>0</v>
      </c>
      <c r="AU1996" s="23">
        <f t="shared" si="6025"/>
        <v>0</v>
      </c>
      <c r="AV1996" s="23">
        <f t="shared" si="6025"/>
        <v>0</v>
      </c>
      <c r="AW1996" s="23">
        <f t="shared" si="6025"/>
        <v>0</v>
      </c>
      <c r="AX1996" s="23">
        <f t="shared" si="6025"/>
        <v>0</v>
      </c>
      <c r="AY1996" s="23">
        <f t="shared" si="5967"/>
        <v>230.4</v>
      </c>
      <c r="AZ1996" s="23">
        <f t="shared" si="6025"/>
        <v>0</v>
      </c>
      <c r="BA1996" s="23">
        <f t="shared" si="5968"/>
        <v>230.4</v>
      </c>
      <c r="BB1996" s="23">
        <f t="shared" si="6025"/>
        <v>0</v>
      </c>
      <c r="BC1996" s="23">
        <f t="shared" si="6025"/>
        <v>0</v>
      </c>
      <c r="BD1996" s="23">
        <f t="shared" si="6025"/>
        <v>0</v>
      </c>
      <c r="BE1996" s="23">
        <f t="shared" si="6025"/>
        <v>0</v>
      </c>
      <c r="BF1996" s="23">
        <f t="shared" si="6025"/>
        <v>0</v>
      </c>
      <c r="BG1996" s="23">
        <f t="shared" si="6025"/>
        <v>0</v>
      </c>
      <c r="BH1996" s="23">
        <f t="shared" si="6025"/>
        <v>0</v>
      </c>
      <c r="BI1996" s="23">
        <f t="shared" si="6025"/>
        <v>0</v>
      </c>
      <c r="BJ1996" s="23">
        <f t="shared" si="6025"/>
        <v>0</v>
      </c>
      <c r="BK1996" s="23">
        <f t="shared" si="6025"/>
        <v>0</v>
      </c>
      <c r="BL1996" s="23">
        <f t="shared" si="6025"/>
        <v>0</v>
      </c>
      <c r="BM1996" s="23">
        <f t="shared" si="6025"/>
        <v>0</v>
      </c>
      <c r="BN1996" s="23">
        <f t="shared" si="6025"/>
        <v>0</v>
      </c>
      <c r="BO1996" s="23">
        <f t="shared" si="6025"/>
        <v>0</v>
      </c>
      <c r="BP1996" s="23">
        <f t="shared" si="6025"/>
        <v>0</v>
      </c>
      <c r="BQ1996" s="23">
        <f t="shared" si="6025"/>
        <v>0</v>
      </c>
      <c r="BR1996" s="23">
        <f t="shared" si="5939"/>
        <v>230.4</v>
      </c>
      <c r="BS1996" s="23">
        <f t="shared" si="5940"/>
        <v>235</v>
      </c>
      <c r="BT1996" s="23">
        <f t="shared" si="5941"/>
        <v>235</v>
      </c>
      <c r="BU1996" s="23">
        <f t="shared" si="6025"/>
        <v>0</v>
      </c>
      <c r="BV1996" s="23">
        <f t="shared" si="5901"/>
        <v>230.4</v>
      </c>
      <c r="BW1996" s="23">
        <f t="shared" si="6025"/>
        <v>0</v>
      </c>
    </row>
    <row r="1997" spans="1:76" ht="31.2" x14ac:dyDescent="0.3">
      <c r="A1997" s="12" t="s">
        <v>435</v>
      </c>
      <c r="B1997" s="12" t="s">
        <v>109</v>
      </c>
      <c r="C1997" s="12" t="s">
        <v>108</v>
      </c>
      <c r="D1997" s="12" t="s">
        <v>339</v>
      </c>
      <c r="E1997" s="12" t="s">
        <v>315</v>
      </c>
      <c r="F1997" s="14" t="s">
        <v>372</v>
      </c>
      <c r="G1997" s="20">
        <v>230.4</v>
      </c>
      <c r="H1997" s="20">
        <v>235</v>
      </c>
      <c r="I1997" s="20">
        <v>235</v>
      </c>
      <c r="J1997" s="20"/>
      <c r="K1997" s="20"/>
      <c r="L1997" s="20"/>
      <c r="M1997" s="20">
        <f t="shared" si="5943"/>
        <v>230.4</v>
      </c>
      <c r="N1997" s="20">
        <f t="shared" si="5944"/>
        <v>235</v>
      </c>
      <c r="O1997" s="20">
        <f t="shared" si="5945"/>
        <v>235</v>
      </c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>
        <f t="shared" si="5963"/>
        <v>230.4</v>
      </c>
      <c r="AA1997" s="23">
        <f t="shared" si="5964"/>
        <v>235</v>
      </c>
      <c r="AB1997" s="23">
        <f t="shared" si="5965"/>
        <v>235</v>
      </c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>
        <f t="shared" si="6001"/>
        <v>230.4</v>
      </c>
      <c r="AP1997" s="23">
        <f t="shared" si="6002"/>
        <v>235</v>
      </c>
      <c r="AQ1997" s="23">
        <f t="shared" si="6003"/>
        <v>235</v>
      </c>
      <c r="AR1997" s="23"/>
      <c r="AS1997" s="23">
        <f t="shared" si="6004"/>
        <v>230.4</v>
      </c>
      <c r="AT1997" s="23"/>
      <c r="AU1997" s="23"/>
      <c r="AV1997" s="23"/>
      <c r="AW1997" s="23"/>
      <c r="AX1997" s="23"/>
      <c r="AY1997" s="23">
        <f t="shared" si="5967"/>
        <v>230.4</v>
      </c>
      <c r="AZ1997" s="23"/>
      <c r="BA1997" s="23">
        <f t="shared" si="5968"/>
        <v>230.4</v>
      </c>
      <c r="BB1997" s="23"/>
      <c r="BC1997" s="23"/>
      <c r="BD1997" s="23"/>
      <c r="BE1997" s="23"/>
      <c r="BF1997" s="23"/>
      <c r="BG1997" s="23"/>
      <c r="BH1997" s="23"/>
      <c r="BI1997" s="23"/>
      <c r="BJ1997" s="23"/>
      <c r="BK1997" s="23"/>
      <c r="BL1997" s="23"/>
      <c r="BM1997" s="23"/>
      <c r="BN1997" s="23"/>
      <c r="BO1997" s="23"/>
      <c r="BP1997" s="23"/>
      <c r="BQ1997" s="23"/>
      <c r="BR1997" s="23">
        <f t="shared" si="5939"/>
        <v>230.4</v>
      </c>
      <c r="BS1997" s="23">
        <f t="shared" si="5940"/>
        <v>235</v>
      </c>
      <c r="BT1997" s="23">
        <f t="shared" si="5941"/>
        <v>235</v>
      </c>
      <c r="BU1997" s="23"/>
      <c r="BV1997" s="23">
        <f t="shared" si="5901"/>
        <v>230.4</v>
      </c>
      <c r="BW1997" s="23"/>
    </row>
    <row r="1998" spans="1:76" ht="31.2" x14ac:dyDescent="0.3">
      <c r="A1998" s="12" t="s">
        <v>435</v>
      </c>
      <c r="B1998" s="12" t="s">
        <v>109</v>
      </c>
      <c r="C1998" s="12" t="s">
        <v>108</v>
      </c>
      <c r="D1998" s="12" t="s">
        <v>359</v>
      </c>
      <c r="E1998" s="12"/>
      <c r="F1998" s="14" t="s">
        <v>424</v>
      </c>
      <c r="G1998" s="20">
        <f>G1999</f>
        <v>2690.5</v>
      </c>
      <c r="H1998" s="20">
        <f t="shared" ref="H1998:BW2001" si="6026">H1999</f>
        <v>2349.8000000000002</v>
      </c>
      <c r="I1998" s="20">
        <f t="shared" si="6026"/>
        <v>2326.1999999999998</v>
      </c>
      <c r="J1998" s="20">
        <f t="shared" si="6026"/>
        <v>0</v>
      </c>
      <c r="K1998" s="20">
        <f t="shared" si="6026"/>
        <v>0</v>
      </c>
      <c r="L1998" s="20">
        <f t="shared" si="6026"/>
        <v>0</v>
      </c>
      <c r="M1998" s="20">
        <f t="shared" si="5943"/>
        <v>2690.5</v>
      </c>
      <c r="N1998" s="20">
        <f t="shared" si="5944"/>
        <v>2349.8000000000002</v>
      </c>
      <c r="O1998" s="20">
        <f t="shared" si="5945"/>
        <v>2326.1999999999998</v>
      </c>
      <c r="P1998" s="23">
        <f t="shared" si="6026"/>
        <v>0</v>
      </c>
      <c r="Q1998" s="23">
        <f t="shared" si="6026"/>
        <v>0</v>
      </c>
      <c r="R1998" s="23">
        <f t="shared" si="6026"/>
        <v>0</v>
      </c>
      <c r="S1998" s="23">
        <f t="shared" si="6026"/>
        <v>0</v>
      </c>
      <c r="T1998" s="23">
        <f t="shared" si="6026"/>
        <v>0</v>
      </c>
      <c r="U1998" s="23">
        <f t="shared" si="6026"/>
        <v>0</v>
      </c>
      <c r="V1998" s="23">
        <f t="shared" si="6026"/>
        <v>0</v>
      </c>
      <c r="W1998" s="23">
        <f t="shared" si="6026"/>
        <v>0</v>
      </c>
      <c r="X1998" s="23">
        <f t="shared" si="6026"/>
        <v>0</v>
      </c>
      <c r="Y1998" s="23">
        <f t="shared" si="6026"/>
        <v>0</v>
      </c>
      <c r="Z1998" s="23">
        <f t="shared" si="5963"/>
        <v>2690.5</v>
      </c>
      <c r="AA1998" s="23">
        <f t="shared" si="5964"/>
        <v>2349.8000000000002</v>
      </c>
      <c r="AB1998" s="23">
        <f t="shared" si="5965"/>
        <v>2326.1999999999998</v>
      </c>
      <c r="AC1998" s="23">
        <f t="shared" si="6026"/>
        <v>0</v>
      </c>
      <c r="AD1998" s="23">
        <f t="shared" si="6026"/>
        <v>0</v>
      </c>
      <c r="AE1998" s="23">
        <f t="shared" si="6026"/>
        <v>0</v>
      </c>
      <c r="AF1998" s="23">
        <f t="shared" si="6026"/>
        <v>0</v>
      </c>
      <c r="AG1998" s="23">
        <f t="shared" si="6026"/>
        <v>0</v>
      </c>
      <c r="AH1998" s="23">
        <f t="shared" si="6026"/>
        <v>0</v>
      </c>
      <c r="AI1998" s="23">
        <f t="shared" si="6026"/>
        <v>0</v>
      </c>
      <c r="AJ1998" s="23">
        <f t="shared" si="6026"/>
        <v>0</v>
      </c>
      <c r="AK1998" s="23">
        <f t="shared" si="6026"/>
        <v>0</v>
      </c>
      <c r="AL1998" s="23">
        <f t="shared" si="6026"/>
        <v>0</v>
      </c>
      <c r="AM1998" s="23">
        <f t="shared" si="6026"/>
        <v>0</v>
      </c>
      <c r="AN1998" s="23">
        <f t="shared" si="6026"/>
        <v>0</v>
      </c>
      <c r="AO1998" s="23">
        <f t="shared" si="6001"/>
        <v>2690.5</v>
      </c>
      <c r="AP1998" s="23">
        <f t="shared" si="6002"/>
        <v>2349.8000000000002</v>
      </c>
      <c r="AQ1998" s="23">
        <f t="shared" si="6003"/>
        <v>2326.1999999999998</v>
      </c>
      <c r="AR1998" s="23">
        <f t="shared" si="6026"/>
        <v>0</v>
      </c>
      <c r="AS1998" s="23">
        <f t="shared" si="6004"/>
        <v>2690.5</v>
      </c>
      <c r="AT1998" s="23">
        <f t="shared" si="6026"/>
        <v>0</v>
      </c>
      <c r="AU1998" s="23">
        <f t="shared" si="6026"/>
        <v>0</v>
      </c>
      <c r="AV1998" s="23">
        <f t="shared" si="6026"/>
        <v>0</v>
      </c>
      <c r="AW1998" s="23">
        <f t="shared" si="6026"/>
        <v>0</v>
      </c>
      <c r="AX1998" s="23">
        <f t="shared" si="6026"/>
        <v>0</v>
      </c>
      <c r="AY1998" s="23">
        <f t="shared" si="5967"/>
        <v>2690.5</v>
      </c>
      <c r="AZ1998" s="23">
        <f t="shared" si="6026"/>
        <v>0</v>
      </c>
      <c r="BA1998" s="23">
        <f t="shared" si="5968"/>
        <v>2690.5</v>
      </c>
      <c r="BB1998" s="23">
        <f t="shared" si="6026"/>
        <v>0</v>
      </c>
      <c r="BC1998" s="23">
        <f t="shared" si="6026"/>
        <v>0</v>
      </c>
      <c r="BD1998" s="23">
        <f t="shared" si="6026"/>
        <v>0</v>
      </c>
      <c r="BE1998" s="23">
        <f t="shared" si="6026"/>
        <v>0</v>
      </c>
      <c r="BF1998" s="23">
        <f t="shared" si="6026"/>
        <v>0</v>
      </c>
      <c r="BG1998" s="23">
        <f t="shared" si="6026"/>
        <v>0</v>
      </c>
      <c r="BH1998" s="23">
        <f t="shared" si="6026"/>
        <v>0</v>
      </c>
      <c r="BI1998" s="23">
        <f t="shared" si="6026"/>
        <v>0</v>
      </c>
      <c r="BJ1998" s="23">
        <f t="shared" si="6026"/>
        <v>0</v>
      </c>
      <c r="BK1998" s="23">
        <f t="shared" si="6026"/>
        <v>0</v>
      </c>
      <c r="BL1998" s="23">
        <f t="shared" si="6026"/>
        <v>0</v>
      </c>
      <c r="BM1998" s="23">
        <f t="shared" si="6026"/>
        <v>0</v>
      </c>
      <c r="BN1998" s="23">
        <f t="shared" si="6026"/>
        <v>0</v>
      </c>
      <c r="BO1998" s="23">
        <f t="shared" si="6026"/>
        <v>0</v>
      </c>
      <c r="BP1998" s="23">
        <f t="shared" si="6026"/>
        <v>0</v>
      </c>
      <c r="BQ1998" s="23">
        <f t="shared" si="6026"/>
        <v>0</v>
      </c>
      <c r="BR1998" s="23">
        <f t="shared" si="5939"/>
        <v>2690.5</v>
      </c>
      <c r="BS1998" s="23">
        <f t="shared" si="5940"/>
        <v>2349.8000000000002</v>
      </c>
      <c r="BT1998" s="23">
        <f t="shared" si="5941"/>
        <v>2326.1999999999998</v>
      </c>
      <c r="BU1998" s="23">
        <f t="shared" si="6026"/>
        <v>0</v>
      </c>
      <c r="BV1998" s="23">
        <f t="shared" si="5901"/>
        <v>2690.5</v>
      </c>
      <c r="BW1998" s="23">
        <f t="shared" si="6026"/>
        <v>0</v>
      </c>
      <c r="BX1998" s="5"/>
    </row>
    <row r="1999" spans="1:76" ht="31.2" x14ac:dyDescent="0.3">
      <c r="A1999" s="12" t="s">
        <v>435</v>
      </c>
      <c r="B1999" s="12" t="s">
        <v>109</v>
      </c>
      <c r="C1999" s="12" t="s">
        <v>108</v>
      </c>
      <c r="D1999" s="12" t="s">
        <v>360</v>
      </c>
      <c r="E1999" s="12"/>
      <c r="F1999" s="14" t="s">
        <v>858</v>
      </c>
      <c r="G1999" s="20">
        <f>G2000</f>
        <v>2690.5</v>
      </c>
      <c r="H1999" s="20">
        <f t="shared" si="6026"/>
        <v>2349.8000000000002</v>
      </c>
      <c r="I1999" s="20">
        <f t="shared" si="6026"/>
        <v>2326.1999999999998</v>
      </c>
      <c r="J1999" s="20">
        <f t="shared" si="6026"/>
        <v>0</v>
      </c>
      <c r="K1999" s="20">
        <f t="shared" si="6026"/>
        <v>0</v>
      </c>
      <c r="L1999" s="20">
        <f t="shared" si="6026"/>
        <v>0</v>
      </c>
      <c r="M1999" s="20">
        <f t="shared" si="5943"/>
        <v>2690.5</v>
      </c>
      <c r="N1999" s="20">
        <f t="shared" si="5944"/>
        <v>2349.8000000000002</v>
      </c>
      <c r="O1999" s="20">
        <f t="shared" si="5945"/>
        <v>2326.1999999999998</v>
      </c>
      <c r="P1999" s="23">
        <f t="shared" si="6026"/>
        <v>0</v>
      </c>
      <c r="Q1999" s="23">
        <f t="shared" si="6026"/>
        <v>0</v>
      </c>
      <c r="R1999" s="23">
        <f t="shared" si="6026"/>
        <v>0</v>
      </c>
      <c r="S1999" s="23">
        <f t="shared" si="6026"/>
        <v>0</v>
      </c>
      <c r="T1999" s="23">
        <f t="shared" si="6026"/>
        <v>0</v>
      </c>
      <c r="U1999" s="23">
        <f t="shared" si="6026"/>
        <v>0</v>
      </c>
      <c r="V1999" s="23">
        <f t="shared" si="6026"/>
        <v>0</v>
      </c>
      <c r="W1999" s="23">
        <f t="shared" si="6026"/>
        <v>0</v>
      </c>
      <c r="X1999" s="23">
        <f t="shared" si="6026"/>
        <v>0</v>
      </c>
      <c r="Y1999" s="23">
        <f t="shared" si="6026"/>
        <v>0</v>
      </c>
      <c r="Z1999" s="23">
        <f t="shared" si="5963"/>
        <v>2690.5</v>
      </c>
      <c r="AA1999" s="23">
        <f t="shared" si="5964"/>
        <v>2349.8000000000002</v>
      </c>
      <c r="AB1999" s="23">
        <f t="shared" si="5965"/>
        <v>2326.1999999999998</v>
      </c>
      <c r="AC1999" s="23">
        <f t="shared" si="6026"/>
        <v>0</v>
      </c>
      <c r="AD1999" s="23">
        <f t="shared" si="6026"/>
        <v>0</v>
      </c>
      <c r="AE1999" s="23">
        <f t="shared" si="6026"/>
        <v>0</v>
      </c>
      <c r="AF1999" s="23">
        <f t="shared" si="6026"/>
        <v>0</v>
      </c>
      <c r="AG1999" s="23">
        <f t="shared" si="6026"/>
        <v>0</v>
      </c>
      <c r="AH1999" s="23">
        <f t="shared" si="6026"/>
        <v>0</v>
      </c>
      <c r="AI1999" s="23">
        <f t="shared" si="6026"/>
        <v>0</v>
      </c>
      <c r="AJ1999" s="23">
        <f t="shared" si="6026"/>
        <v>0</v>
      </c>
      <c r="AK1999" s="23">
        <f t="shared" si="6026"/>
        <v>0</v>
      </c>
      <c r="AL1999" s="23">
        <f t="shared" si="6026"/>
        <v>0</v>
      </c>
      <c r="AM1999" s="23">
        <f t="shared" si="6026"/>
        <v>0</v>
      </c>
      <c r="AN1999" s="23">
        <f t="shared" si="6026"/>
        <v>0</v>
      </c>
      <c r="AO1999" s="23">
        <f t="shared" si="6001"/>
        <v>2690.5</v>
      </c>
      <c r="AP1999" s="23">
        <f t="shared" si="6002"/>
        <v>2349.8000000000002</v>
      </c>
      <c r="AQ1999" s="23">
        <f t="shared" si="6003"/>
        <v>2326.1999999999998</v>
      </c>
      <c r="AR1999" s="23">
        <f t="shared" si="6026"/>
        <v>0</v>
      </c>
      <c r="AS1999" s="23">
        <f t="shared" si="6004"/>
        <v>2690.5</v>
      </c>
      <c r="AT1999" s="23">
        <f t="shared" si="6026"/>
        <v>0</v>
      </c>
      <c r="AU1999" s="23">
        <f t="shared" si="6026"/>
        <v>0</v>
      </c>
      <c r="AV1999" s="23">
        <f t="shared" si="6026"/>
        <v>0</v>
      </c>
      <c r="AW1999" s="23">
        <f t="shared" si="6026"/>
        <v>0</v>
      </c>
      <c r="AX1999" s="23">
        <f t="shared" si="6026"/>
        <v>0</v>
      </c>
      <c r="AY1999" s="23">
        <f t="shared" si="5967"/>
        <v>2690.5</v>
      </c>
      <c r="AZ1999" s="23">
        <f t="shared" si="6026"/>
        <v>0</v>
      </c>
      <c r="BA1999" s="23">
        <f t="shared" si="5968"/>
        <v>2690.5</v>
      </c>
      <c r="BB1999" s="23">
        <f t="shared" si="6026"/>
        <v>0</v>
      </c>
      <c r="BC1999" s="23">
        <f t="shared" si="6026"/>
        <v>0</v>
      </c>
      <c r="BD1999" s="23">
        <f t="shared" si="6026"/>
        <v>0</v>
      </c>
      <c r="BE1999" s="23">
        <f t="shared" si="6026"/>
        <v>0</v>
      </c>
      <c r="BF1999" s="23">
        <f t="shared" si="6026"/>
        <v>0</v>
      </c>
      <c r="BG1999" s="23">
        <f t="shared" si="6026"/>
        <v>0</v>
      </c>
      <c r="BH1999" s="23">
        <f t="shared" si="6026"/>
        <v>0</v>
      </c>
      <c r="BI1999" s="23">
        <f t="shared" si="6026"/>
        <v>0</v>
      </c>
      <c r="BJ1999" s="23">
        <f t="shared" si="6026"/>
        <v>0</v>
      </c>
      <c r="BK1999" s="23">
        <f t="shared" si="6026"/>
        <v>0</v>
      </c>
      <c r="BL1999" s="23">
        <f t="shared" si="6026"/>
        <v>0</v>
      </c>
      <c r="BM1999" s="23">
        <f t="shared" si="6026"/>
        <v>0</v>
      </c>
      <c r="BN1999" s="23">
        <f t="shared" si="6026"/>
        <v>0</v>
      </c>
      <c r="BO1999" s="23">
        <f t="shared" si="6026"/>
        <v>0</v>
      </c>
      <c r="BP1999" s="23">
        <f t="shared" si="6026"/>
        <v>0</v>
      </c>
      <c r="BQ1999" s="23">
        <f t="shared" si="6026"/>
        <v>0</v>
      </c>
      <c r="BR1999" s="23">
        <f t="shared" si="5939"/>
        <v>2690.5</v>
      </c>
      <c r="BS1999" s="23">
        <f t="shared" si="5940"/>
        <v>2349.8000000000002</v>
      </c>
      <c r="BT1999" s="23">
        <f t="shared" si="5941"/>
        <v>2326.1999999999998</v>
      </c>
      <c r="BU1999" s="23">
        <f t="shared" si="6026"/>
        <v>0</v>
      </c>
      <c r="BV1999" s="23">
        <f t="shared" si="5901"/>
        <v>2690.5</v>
      </c>
      <c r="BW1999" s="23">
        <f t="shared" si="6026"/>
        <v>0</v>
      </c>
      <c r="BX1999" s="5"/>
    </row>
    <row r="2000" spans="1:76" ht="31.2" x14ac:dyDescent="0.3">
      <c r="A2000" s="12" t="s">
        <v>435</v>
      </c>
      <c r="B2000" s="12" t="s">
        <v>109</v>
      </c>
      <c r="C2000" s="12" t="s">
        <v>108</v>
      </c>
      <c r="D2000" s="12" t="s">
        <v>340</v>
      </c>
      <c r="E2000" s="12"/>
      <c r="F2000" s="14" t="s">
        <v>425</v>
      </c>
      <c r="G2000" s="20">
        <f>G2001</f>
        <v>2690.5</v>
      </c>
      <c r="H2000" s="20">
        <f t="shared" si="6026"/>
        <v>2349.8000000000002</v>
      </c>
      <c r="I2000" s="20">
        <f t="shared" si="6026"/>
        <v>2326.1999999999998</v>
      </c>
      <c r="J2000" s="20">
        <f t="shared" si="6026"/>
        <v>0</v>
      </c>
      <c r="K2000" s="20">
        <f t="shared" si="6026"/>
        <v>0</v>
      </c>
      <c r="L2000" s="20">
        <f t="shared" si="6026"/>
        <v>0</v>
      </c>
      <c r="M2000" s="20">
        <f t="shared" si="5943"/>
        <v>2690.5</v>
      </c>
      <c r="N2000" s="20">
        <f t="shared" si="5944"/>
        <v>2349.8000000000002</v>
      </c>
      <c r="O2000" s="20">
        <f t="shared" si="5945"/>
        <v>2326.1999999999998</v>
      </c>
      <c r="P2000" s="23">
        <f t="shared" si="6026"/>
        <v>0</v>
      </c>
      <c r="Q2000" s="23">
        <f t="shared" si="6026"/>
        <v>0</v>
      </c>
      <c r="R2000" s="23">
        <f t="shared" si="6026"/>
        <v>0</v>
      </c>
      <c r="S2000" s="23">
        <f t="shared" si="6026"/>
        <v>0</v>
      </c>
      <c r="T2000" s="23">
        <f t="shared" si="6026"/>
        <v>0</v>
      </c>
      <c r="U2000" s="23">
        <f t="shared" si="6026"/>
        <v>0</v>
      </c>
      <c r="V2000" s="23">
        <f t="shared" si="6026"/>
        <v>0</v>
      </c>
      <c r="W2000" s="23">
        <f t="shared" si="6026"/>
        <v>0</v>
      </c>
      <c r="X2000" s="23">
        <f t="shared" si="6026"/>
        <v>0</v>
      </c>
      <c r="Y2000" s="23">
        <f t="shared" si="6026"/>
        <v>0</v>
      </c>
      <c r="Z2000" s="23">
        <f t="shared" si="5963"/>
        <v>2690.5</v>
      </c>
      <c r="AA2000" s="23">
        <f t="shared" si="5964"/>
        <v>2349.8000000000002</v>
      </c>
      <c r="AB2000" s="23">
        <f t="shared" si="5965"/>
        <v>2326.1999999999998</v>
      </c>
      <c r="AC2000" s="23">
        <f t="shared" si="6026"/>
        <v>0</v>
      </c>
      <c r="AD2000" s="23">
        <f t="shared" si="6026"/>
        <v>0</v>
      </c>
      <c r="AE2000" s="23">
        <f t="shared" si="6026"/>
        <v>0</v>
      </c>
      <c r="AF2000" s="23">
        <f t="shared" si="6026"/>
        <v>0</v>
      </c>
      <c r="AG2000" s="23">
        <f t="shared" si="6026"/>
        <v>0</v>
      </c>
      <c r="AH2000" s="23">
        <f t="shared" si="6026"/>
        <v>0</v>
      </c>
      <c r="AI2000" s="23">
        <f t="shared" si="6026"/>
        <v>0</v>
      </c>
      <c r="AJ2000" s="23">
        <f t="shared" si="6026"/>
        <v>0</v>
      </c>
      <c r="AK2000" s="23">
        <f t="shared" si="6026"/>
        <v>0</v>
      </c>
      <c r="AL2000" s="23">
        <f t="shared" si="6026"/>
        <v>0</v>
      </c>
      <c r="AM2000" s="23">
        <f t="shared" si="6026"/>
        <v>0</v>
      </c>
      <c r="AN2000" s="23">
        <f t="shared" si="6026"/>
        <v>0</v>
      </c>
      <c r="AO2000" s="23">
        <f t="shared" si="6001"/>
        <v>2690.5</v>
      </c>
      <c r="AP2000" s="23">
        <f t="shared" si="6002"/>
        <v>2349.8000000000002</v>
      </c>
      <c r="AQ2000" s="23">
        <f t="shared" si="6003"/>
        <v>2326.1999999999998</v>
      </c>
      <c r="AR2000" s="23">
        <f t="shared" si="6026"/>
        <v>0</v>
      </c>
      <c r="AS2000" s="23">
        <f t="shared" si="6004"/>
        <v>2690.5</v>
      </c>
      <c r="AT2000" s="23">
        <f t="shared" si="6026"/>
        <v>0</v>
      </c>
      <c r="AU2000" s="23">
        <f t="shared" si="6026"/>
        <v>0</v>
      </c>
      <c r="AV2000" s="23">
        <f t="shared" si="6026"/>
        <v>0</v>
      </c>
      <c r="AW2000" s="23">
        <f t="shared" si="6026"/>
        <v>0</v>
      </c>
      <c r="AX2000" s="23">
        <f t="shared" si="6026"/>
        <v>0</v>
      </c>
      <c r="AY2000" s="23">
        <f t="shared" si="5967"/>
        <v>2690.5</v>
      </c>
      <c r="AZ2000" s="23">
        <f t="shared" si="6026"/>
        <v>0</v>
      </c>
      <c r="BA2000" s="23">
        <f t="shared" si="5968"/>
        <v>2690.5</v>
      </c>
      <c r="BB2000" s="23">
        <f t="shared" si="6026"/>
        <v>0</v>
      </c>
      <c r="BC2000" s="23">
        <f t="shared" si="6026"/>
        <v>0</v>
      </c>
      <c r="BD2000" s="23">
        <f t="shared" si="6026"/>
        <v>0</v>
      </c>
      <c r="BE2000" s="23">
        <f t="shared" si="6026"/>
        <v>0</v>
      </c>
      <c r="BF2000" s="23">
        <f t="shared" si="6026"/>
        <v>0</v>
      </c>
      <c r="BG2000" s="23">
        <f t="shared" si="6026"/>
        <v>0</v>
      </c>
      <c r="BH2000" s="23">
        <f t="shared" si="6026"/>
        <v>0</v>
      </c>
      <c r="BI2000" s="23">
        <f t="shared" si="6026"/>
        <v>0</v>
      </c>
      <c r="BJ2000" s="23">
        <f t="shared" si="6026"/>
        <v>0</v>
      </c>
      <c r="BK2000" s="23">
        <f t="shared" si="6026"/>
        <v>0</v>
      </c>
      <c r="BL2000" s="23">
        <f t="shared" si="6026"/>
        <v>0</v>
      </c>
      <c r="BM2000" s="23">
        <f t="shared" si="6026"/>
        <v>0</v>
      </c>
      <c r="BN2000" s="23">
        <f t="shared" si="6026"/>
        <v>0</v>
      </c>
      <c r="BO2000" s="23">
        <f t="shared" si="6026"/>
        <v>0</v>
      </c>
      <c r="BP2000" s="23">
        <f t="shared" si="6026"/>
        <v>0</v>
      </c>
      <c r="BQ2000" s="23">
        <f t="shared" si="6026"/>
        <v>0</v>
      </c>
      <c r="BR2000" s="23">
        <f t="shared" si="5939"/>
        <v>2690.5</v>
      </c>
      <c r="BS2000" s="23">
        <f t="shared" si="5940"/>
        <v>2349.8000000000002</v>
      </c>
      <c r="BT2000" s="23">
        <f t="shared" si="5941"/>
        <v>2326.1999999999998</v>
      </c>
      <c r="BU2000" s="23">
        <f t="shared" si="6026"/>
        <v>0</v>
      </c>
      <c r="BV2000" s="23">
        <f t="shared" si="5901"/>
        <v>2690.5</v>
      </c>
      <c r="BW2000" s="23">
        <f t="shared" si="6026"/>
        <v>0</v>
      </c>
    </row>
    <row r="2001" spans="1:77" ht="31.2" x14ac:dyDescent="0.3">
      <c r="A2001" s="12" t="s">
        <v>435</v>
      </c>
      <c r="B2001" s="12" t="s">
        <v>109</v>
      </c>
      <c r="C2001" s="12" t="s">
        <v>108</v>
      </c>
      <c r="D2001" s="12" t="s">
        <v>340</v>
      </c>
      <c r="E2001" s="12" t="s">
        <v>7</v>
      </c>
      <c r="F2001" s="14" t="s">
        <v>383</v>
      </c>
      <c r="G2001" s="20">
        <f>G2002</f>
        <v>2690.5</v>
      </c>
      <c r="H2001" s="20">
        <f t="shared" si="6026"/>
        <v>2349.8000000000002</v>
      </c>
      <c r="I2001" s="20">
        <f t="shared" si="6026"/>
        <v>2326.1999999999998</v>
      </c>
      <c r="J2001" s="20">
        <f t="shared" si="6026"/>
        <v>0</v>
      </c>
      <c r="K2001" s="20">
        <f t="shared" si="6026"/>
        <v>0</v>
      </c>
      <c r="L2001" s="20">
        <f t="shared" si="6026"/>
        <v>0</v>
      </c>
      <c r="M2001" s="20">
        <f t="shared" si="5943"/>
        <v>2690.5</v>
      </c>
      <c r="N2001" s="20">
        <f t="shared" si="5944"/>
        <v>2349.8000000000002</v>
      </c>
      <c r="O2001" s="20">
        <f t="shared" si="5945"/>
        <v>2326.1999999999998</v>
      </c>
      <c r="P2001" s="23">
        <f t="shared" si="6026"/>
        <v>0</v>
      </c>
      <c r="Q2001" s="23">
        <f t="shared" si="6026"/>
        <v>0</v>
      </c>
      <c r="R2001" s="23">
        <f t="shared" si="6026"/>
        <v>0</v>
      </c>
      <c r="S2001" s="23">
        <f t="shared" si="6026"/>
        <v>0</v>
      </c>
      <c r="T2001" s="23">
        <f t="shared" si="6026"/>
        <v>0</v>
      </c>
      <c r="U2001" s="23">
        <f t="shared" si="6026"/>
        <v>0</v>
      </c>
      <c r="V2001" s="23">
        <f t="shared" si="6026"/>
        <v>0</v>
      </c>
      <c r="W2001" s="23">
        <f t="shared" si="6026"/>
        <v>0</v>
      </c>
      <c r="X2001" s="23">
        <f t="shared" si="6026"/>
        <v>0</v>
      </c>
      <c r="Y2001" s="23">
        <f t="shared" si="6026"/>
        <v>0</v>
      </c>
      <c r="Z2001" s="23">
        <f t="shared" si="5963"/>
        <v>2690.5</v>
      </c>
      <c r="AA2001" s="23">
        <f t="shared" si="5964"/>
        <v>2349.8000000000002</v>
      </c>
      <c r="AB2001" s="23">
        <f t="shared" si="5965"/>
        <v>2326.1999999999998</v>
      </c>
      <c r="AC2001" s="23">
        <f t="shared" si="6026"/>
        <v>0</v>
      </c>
      <c r="AD2001" s="23">
        <f t="shared" si="6026"/>
        <v>0</v>
      </c>
      <c r="AE2001" s="23">
        <f t="shared" si="6026"/>
        <v>0</v>
      </c>
      <c r="AF2001" s="23">
        <f t="shared" si="6026"/>
        <v>0</v>
      </c>
      <c r="AG2001" s="23">
        <f t="shared" si="6026"/>
        <v>0</v>
      </c>
      <c r="AH2001" s="23">
        <f t="shared" si="6026"/>
        <v>0</v>
      </c>
      <c r="AI2001" s="23">
        <f t="shared" si="6026"/>
        <v>0</v>
      </c>
      <c r="AJ2001" s="23">
        <f t="shared" si="6026"/>
        <v>0</v>
      </c>
      <c r="AK2001" s="23">
        <f t="shared" si="6026"/>
        <v>0</v>
      </c>
      <c r="AL2001" s="23">
        <f t="shared" si="6026"/>
        <v>0</v>
      </c>
      <c r="AM2001" s="23">
        <f t="shared" si="6026"/>
        <v>0</v>
      </c>
      <c r="AN2001" s="23">
        <f t="shared" si="6026"/>
        <v>0</v>
      </c>
      <c r="AO2001" s="23">
        <f t="shared" si="6001"/>
        <v>2690.5</v>
      </c>
      <c r="AP2001" s="23">
        <f t="shared" si="6002"/>
        <v>2349.8000000000002</v>
      </c>
      <c r="AQ2001" s="23">
        <f t="shared" si="6003"/>
        <v>2326.1999999999998</v>
      </c>
      <c r="AR2001" s="23">
        <f t="shared" si="6026"/>
        <v>0</v>
      </c>
      <c r="AS2001" s="23">
        <f t="shared" si="6004"/>
        <v>2690.5</v>
      </c>
      <c r="AT2001" s="23">
        <f t="shared" si="6026"/>
        <v>0</v>
      </c>
      <c r="AU2001" s="23">
        <f t="shared" si="6026"/>
        <v>0</v>
      </c>
      <c r="AV2001" s="23">
        <f t="shared" si="6026"/>
        <v>0</v>
      </c>
      <c r="AW2001" s="23">
        <f t="shared" si="6026"/>
        <v>0</v>
      </c>
      <c r="AX2001" s="23">
        <f t="shared" si="6026"/>
        <v>0</v>
      </c>
      <c r="AY2001" s="23">
        <f t="shared" si="5967"/>
        <v>2690.5</v>
      </c>
      <c r="AZ2001" s="23">
        <f t="shared" si="6026"/>
        <v>0</v>
      </c>
      <c r="BA2001" s="23">
        <f t="shared" si="5968"/>
        <v>2690.5</v>
      </c>
      <c r="BB2001" s="23">
        <f t="shared" si="6026"/>
        <v>0</v>
      </c>
      <c r="BC2001" s="23">
        <f t="shared" si="6026"/>
        <v>0</v>
      </c>
      <c r="BD2001" s="23">
        <f t="shared" si="6026"/>
        <v>0</v>
      </c>
      <c r="BE2001" s="23">
        <f t="shared" si="6026"/>
        <v>0</v>
      </c>
      <c r="BF2001" s="23">
        <f t="shared" si="6026"/>
        <v>0</v>
      </c>
      <c r="BG2001" s="23">
        <f t="shared" si="6026"/>
        <v>0</v>
      </c>
      <c r="BH2001" s="23">
        <f t="shared" si="6026"/>
        <v>0</v>
      </c>
      <c r="BI2001" s="23">
        <f t="shared" si="6026"/>
        <v>0</v>
      </c>
      <c r="BJ2001" s="23">
        <f t="shared" si="6026"/>
        <v>0</v>
      </c>
      <c r="BK2001" s="23">
        <f t="shared" si="6026"/>
        <v>0</v>
      </c>
      <c r="BL2001" s="23">
        <f t="shared" si="6026"/>
        <v>0</v>
      </c>
      <c r="BM2001" s="23">
        <f t="shared" si="6026"/>
        <v>0</v>
      </c>
      <c r="BN2001" s="23">
        <f t="shared" si="6026"/>
        <v>0</v>
      </c>
      <c r="BO2001" s="23">
        <f t="shared" si="6026"/>
        <v>0</v>
      </c>
      <c r="BP2001" s="23">
        <f t="shared" si="6026"/>
        <v>0</v>
      </c>
      <c r="BQ2001" s="23">
        <f t="shared" si="6026"/>
        <v>0</v>
      </c>
      <c r="BR2001" s="23">
        <f t="shared" si="5939"/>
        <v>2690.5</v>
      </c>
      <c r="BS2001" s="23">
        <f t="shared" si="5940"/>
        <v>2349.8000000000002</v>
      </c>
      <c r="BT2001" s="23">
        <f t="shared" si="5941"/>
        <v>2326.1999999999998</v>
      </c>
      <c r="BU2001" s="23">
        <f t="shared" si="6026"/>
        <v>0</v>
      </c>
      <c r="BV2001" s="23">
        <f t="shared" si="5901"/>
        <v>2690.5</v>
      </c>
      <c r="BW2001" s="23">
        <f t="shared" si="6026"/>
        <v>0</v>
      </c>
    </row>
    <row r="2002" spans="1:77" ht="31.2" x14ac:dyDescent="0.3">
      <c r="A2002" s="12" t="s">
        <v>435</v>
      </c>
      <c r="B2002" s="12" t="s">
        <v>109</v>
      </c>
      <c r="C2002" s="12" t="s">
        <v>108</v>
      </c>
      <c r="D2002" s="12" t="s">
        <v>340</v>
      </c>
      <c r="E2002" s="12">
        <v>240</v>
      </c>
      <c r="F2002" s="14" t="s">
        <v>372</v>
      </c>
      <c r="G2002" s="20">
        <v>2690.5</v>
      </c>
      <c r="H2002" s="20">
        <v>2349.8000000000002</v>
      </c>
      <c r="I2002" s="20">
        <v>2326.1999999999998</v>
      </c>
      <c r="J2002" s="20"/>
      <c r="K2002" s="20"/>
      <c r="L2002" s="20"/>
      <c r="M2002" s="20">
        <f t="shared" si="5943"/>
        <v>2690.5</v>
      </c>
      <c r="N2002" s="20">
        <f t="shared" si="5944"/>
        <v>2349.8000000000002</v>
      </c>
      <c r="O2002" s="20">
        <f t="shared" si="5945"/>
        <v>2326.1999999999998</v>
      </c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>
        <f t="shared" si="5963"/>
        <v>2690.5</v>
      </c>
      <c r="AA2002" s="23">
        <f t="shared" si="5964"/>
        <v>2349.8000000000002</v>
      </c>
      <c r="AB2002" s="23">
        <f t="shared" si="5965"/>
        <v>2326.1999999999998</v>
      </c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>
        <f t="shared" si="6001"/>
        <v>2690.5</v>
      </c>
      <c r="AP2002" s="23">
        <f t="shared" si="6002"/>
        <v>2349.8000000000002</v>
      </c>
      <c r="AQ2002" s="23">
        <f t="shared" si="6003"/>
        <v>2326.1999999999998</v>
      </c>
      <c r="AR2002" s="23"/>
      <c r="AS2002" s="23">
        <f t="shared" si="6004"/>
        <v>2690.5</v>
      </c>
      <c r="AT2002" s="23"/>
      <c r="AU2002" s="23"/>
      <c r="AV2002" s="23"/>
      <c r="AW2002" s="23"/>
      <c r="AX2002" s="23"/>
      <c r="AY2002" s="23">
        <f t="shared" si="5967"/>
        <v>2690.5</v>
      </c>
      <c r="AZ2002" s="23"/>
      <c r="BA2002" s="23">
        <f t="shared" si="5968"/>
        <v>2690.5</v>
      </c>
      <c r="BB2002" s="23"/>
      <c r="BC2002" s="23"/>
      <c r="BD2002" s="23"/>
      <c r="BE2002" s="23"/>
      <c r="BF2002" s="23"/>
      <c r="BG2002" s="23"/>
      <c r="BH2002" s="23"/>
      <c r="BI2002" s="23"/>
      <c r="BJ2002" s="23"/>
      <c r="BK2002" s="23"/>
      <c r="BL2002" s="23"/>
      <c r="BM2002" s="23"/>
      <c r="BN2002" s="23"/>
      <c r="BO2002" s="23"/>
      <c r="BP2002" s="23"/>
      <c r="BQ2002" s="23"/>
      <c r="BR2002" s="23">
        <f t="shared" si="5939"/>
        <v>2690.5</v>
      </c>
      <c r="BS2002" s="23">
        <f t="shared" si="5940"/>
        <v>2349.8000000000002</v>
      </c>
      <c r="BT2002" s="23">
        <f t="shared" si="5941"/>
        <v>2326.1999999999998</v>
      </c>
      <c r="BU2002" s="23"/>
      <c r="BV2002" s="23">
        <f t="shared" si="5901"/>
        <v>2690.5</v>
      </c>
      <c r="BW2002" s="23"/>
    </row>
    <row r="2003" spans="1:77" ht="31.2" x14ac:dyDescent="0.3">
      <c r="A2003" s="17" t="s">
        <v>435</v>
      </c>
      <c r="B2003" s="17" t="s">
        <v>109</v>
      </c>
      <c r="C2003" s="17" t="s">
        <v>109</v>
      </c>
      <c r="D2003" s="17"/>
      <c r="E2003" s="17"/>
      <c r="F2003" s="10" t="s">
        <v>397</v>
      </c>
      <c r="G2003" s="19">
        <f>G2004</f>
        <v>11628.5</v>
      </c>
      <c r="H2003" s="19">
        <f t="shared" ref="H2003:BW2005" si="6027">H2004</f>
        <v>11698.300000000001</v>
      </c>
      <c r="I2003" s="19">
        <f t="shared" si="6027"/>
        <v>11697.900000000001</v>
      </c>
      <c r="J2003" s="19">
        <f t="shared" si="6027"/>
        <v>0</v>
      </c>
      <c r="K2003" s="19">
        <f t="shared" si="6027"/>
        <v>0</v>
      </c>
      <c r="L2003" s="19">
        <f t="shared" si="6027"/>
        <v>0</v>
      </c>
      <c r="M2003" s="20">
        <f t="shared" si="5943"/>
        <v>11628.5</v>
      </c>
      <c r="N2003" s="20">
        <f t="shared" si="5944"/>
        <v>11698.300000000001</v>
      </c>
      <c r="O2003" s="20">
        <f t="shared" si="5945"/>
        <v>11697.900000000001</v>
      </c>
      <c r="P2003" s="22">
        <f t="shared" si="6027"/>
        <v>0</v>
      </c>
      <c r="Q2003" s="22">
        <f t="shared" si="6027"/>
        <v>0</v>
      </c>
      <c r="R2003" s="22">
        <f t="shared" si="6027"/>
        <v>0</v>
      </c>
      <c r="S2003" s="22">
        <f t="shared" si="6027"/>
        <v>0</v>
      </c>
      <c r="T2003" s="22">
        <f t="shared" si="6027"/>
        <v>0</v>
      </c>
      <c r="U2003" s="22">
        <f t="shared" si="6027"/>
        <v>0</v>
      </c>
      <c r="V2003" s="22">
        <f t="shared" si="6027"/>
        <v>0</v>
      </c>
      <c r="W2003" s="22">
        <f t="shared" si="6027"/>
        <v>0</v>
      </c>
      <c r="X2003" s="22">
        <f t="shared" si="6027"/>
        <v>0</v>
      </c>
      <c r="Y2003" s="22">
        <f t="shared" si="6027"/>
        <v>0</v>
      </c>
      <c r="Z2003" s="22">
        <f t="shared" si="5963"/>
        <v>11628.5</v>
      </c>
      <c r="AA2003" s="22">
        <f t="shared" si="5964"/>
        <v>11698.300000000001</v>
      </c>
      <c r="AB2003" s="22">
        <f t="shared" si="5965"/>
        <v>11697.900000000001</v>
      </c>
      <c r="AC2003" s="22">
        <f t="shared" si="6027"/>
        <v>0</v>
      </c>
      <c r="AD2003" s="22">
        <f t="shared" si="6027"/>
        <v>0</v>
      </c>
      <c r="AE2003" s="22">
        <f t="shared" si="6027"/>
        <v>0</v>
      </c>
      <c r="AF2003" s="22">
        <f t="shared" si="6027"/>
        <v>0</v>
      </c>
      <c r="AG2003" s="22">
        <f t="shared" si="6027"/>
        <v>0</v>
      </c>
      <c r="AH2003" s="22">
        <f t="shared" si="6027"/>
        <v>0</v>
      </c>
      <c r="AI2003" s="22">
        <f t="shared" si="6027"/>
        <v>0</v>
      </c>
      <c r="AJ2003" s="22">
        <f t="shared" si="6027"/>
        <v>0</v>
      </c>
      <c r="AK2003" s="22">
        <f t="shared" si="6027"/>
        <v>0</v>
      </c>
      <c r="AL2003" s="22">
        <f t="shared" si="6027"/>
        <v>0</v>
      </c>
      <c r="AM2003" s="22">
        <f t="shared" si="6027"/>
        <v>0</v>
      </c>
      <c r="AN2003" s="22">
        <f t="shared" si="6027"/>
        <v>0</v>
      </c>
      <c r="AO2003" s="22">
        <f t="shared" si="6001"/>
        <v>11628.5</v>
      </c>
      <c r="AP2003" s="22">
        <f t="shared" si="6002"/>
        <v>11698.300000000001</v>
      </c>
      <c r="AQ2003" s="22">
        <f t="shared" si="6003"/>
        <v>11697.900000000001</v>
      </c>
      <c r="AR2003" s="22">
        <f t="shared" si="6027"/>
        <v>0</v>
      </c>
      <c r="AS2003" s="22">
        <f t="shared" si="6004"/>
        <v>11628.5</v>
      </c>
      <c r="AT2003" s="22">
        <f t="shared" si="6027"/>
        <v>0</v>
      </c>
      <c r="AU2003" s="22">
        <f t="shared" si="6027"/>
        <v>0</v>
      </c>
      <c r="AV2003" s="22">
        <f t="shared" si="6027"/>
        <v>0</v>
      </c>
      <c r="AW2003" s="22">
        <f t="shared" si="6027"/>
        <v>0</v>
      </c>
      <c r="AX2003" s="22">
        <f t="shared" si="6027"/>
        <v>0</v>
      </c>
      <c r="AY2003" s="22">
        <f t="shared" si="5967"/>
        <v>11628.5</v>
      </c>
      <c r="AZ2003" s="22">
        <f t="shared" si="6027"/>
        <v>0</v>
      </c>
      <c r="BA2003" s="22">
        <f t="shared" si="5968"/>
        <v>11628.5</v>
      </c>
      <c r="BB2003" s="22">
        <f t="shared" si="6027"/>
        <v>0</v>
      </c>
      <c r="BC2003" s="22">
        <f t="shared" si="6027"/>
        <v>0</v>
      </c>
      <c r="BD2003" s="22">
        <f t="shared" si="6027"/>
        <v>0</v>
      </c>
      <c r="BE2003" s="22">
        <f t="shared" si="6027"/>
        <v>0</v>
      </c>
      <c r="BF2003" s="22">
        <f t="shared" si="6027"/>
        <v>0</v>
      </c>
      <c r="BG2003" s="22">
        <f t="shared" si="6027"/>
        <v>0</v>
      </c>
      <c r="BH2003" s="22">
        <f t="shared" si="6027"/>
        <v>0</v>
      </c>
      <c r="BI2003" s="22">
        <f t="shared" si="6027"/>
        <v>0</v>
      </c>
      <c r="BJ2003" s="22">
        <f t="shared" si="6027"/>
        <v>0</v>
      </c>
      <c r="BK2003" s="22">
        <f t="shared" si="6027"/>
        <v>0</v>
      </c>
      <c r="BL2003" s="22">
        <f t="shared" si="6027"/>
        <v>0</v>
      </c>
      <c r="BM2003" s="22">
        <f t="shared" si="6027"/>
        <v>0</v>
      </c>
      <c r="BN2003" s="22">
        <f t="shared" si="6027"/>
        <v>0</v>
      </c>
      <c r="BO2003" s="22">
        <f t="shared" si="6027"/>
        <v>0</v>
      </c>
      <c r="BP2003" s="22">
        <f t="shared" si="6027"/>
        <v>0</v>
      </c>
      <c r="BQ2003" s="22">
        <f t="shared" si="6027"/>
        <v>0</v>
      </c>
      <c r="BR2003" s="22">
        <f t="shared" si="5939"/>
        <v>11628.5</v>
      </c>
      <c r="BS2003" s="22">
        <f t="shared" si="5940"/>
        <v>11698.300000000001</v>
      </c>
      <c r="BT2003" s="22">
        <f t="shared" si="5941"/>
        <v>11697.900000000001</v>
      </c>
      <c r="BU2003" s="22">
        <f t="shared" si="6027"/>
        <v>0</v>
      </c>
      <c r="BV2003" s="22">
        <f t="shared" si="5901"/>
        <v>11628.5</v>
      </c>
      <c r="BW2003" s="22">
        <f t="shared" si="6027"/>
        <v>0</v>
      </c>
    </row>
    <row r="2004" spans="1:77" ht="31.2" x14ac:dyDescent="0.3">
      <c r="A2004" s="12" t="s">
        <v>435</v>
      </c>
      <c r="B2004" s="12" t="s">
        <v>109</v>
      </c>
      <c r="C2004" s="12" t="s">
        <v>109</v>
      </c>
      <c r="D2004" s="12" t="s">
        <v>351</v>
      </c>
      <c r="E2004" s="12"/>
      <c r="F2004" s="14" t="s">
        <v>409</v>
      </c>
      <c r="G2004" s="20">
        <f>G2005</f>
        <v>11628.5</v>
      </c>
      <c r="H2004" s="20">
        <f t="shared" si="6027"/>
        <v>11698.300000000001</v>
      </c>
      <c r="I2004" s="20">
        <f t="shared" si="6027"/>
        <v>11697.900000000001</v>
      </c>
      <c r="J2004" s="20">
        <f t="shared" si="6027"/>
        <v>0</v>
      </c>
      <c r="K2004" s="20">
        <f t="shared" si="6027"/>
        <v>0</v>
      </c>
      <c r="L2004" s="20">
        <f t="shared" si="6027"/>
        <v>0</v>
      </c>
      <c r="M2004" s="20">
        <f t="shared" si="5943"/>
        <v>11628.5</v>
      </c>
      <c r="N2004" s="20">
        <f t="shared" si="5944"/>
        <v>11698.300000000001</v>
      </c>
      <c r="O2004" s="20">
        <f t="shared" si="5945"/>
        <v>11697.900000000001</v>
      </c>
      <c r="P2004" s="23">
        <f t="shared" si="6027"/>
        <v>0</v>
      </c>
      <c r="Q2004" s="23">
        <f t="shared" si="6027"/>
        <v>0</v>
      </c>
      <c r="R2004" s="23">
        <f t="shared" si="6027"/>
        <v>0</v>
      </c>
      <c r="S2004" s="23">
        <f t="shared" si="6027"/>
        <v>0</v>
      </c>
      <c r="T2004" s="23">
        <f t="shared" si="6027"/>
        <v>0</v>
      </c>
      <c r="U2004" s="23">
        <f t="shared" si="6027"/>
        <v>0</v>
      </c>
      <c r="V2004" s="23">
        <f t="shared" si="6027"/>
        <v>0</v>
      </c>
      <c r="W2004" s="23">
        <f t="shared" si="6027"/>
        <v>0</v>
      </c>
      <c r="X2004" s="23">
        <f t="shared" si="6027"/>
        <v>0</v>
      </c>
      <c r="Y2004" s="23">
        <f t="shared" si="6027"/>
        <v>0</v>
      </c>
      <c r="Z2004" s="23">
        <f t="shared" si="5963"/>
        <v>11628.5</v>
      </c>
      <c r="AA2004" s="23">
        <f t="shared" si="5964"/>
        <v>11698.300000000001</v>
      </c>
      <c r="AB2004" s="23">
        <f t="shared" si="5965"/>
        <v>11697.900000000001</v>
      </c>
      <c r="AC2004" s="23">
        <f t="shared" si="6027"/>
        <v>0</v>
      </c>
      <c r="AD2004" s="23">
        <f t="shared" si="6027"/>
        <v>0</v>
      </c>
      <c r="AE2004" s="23">
        <f t="shared" si="6027"/>
        <v>0</v>
      </c>
      <c r="AF2004" s="23">
        <f t="shared" si="6027"/>
        <v>0</v>
      </c>
      <c r="AG2004" s="23">
        <f t="shared" si="6027"/>
        <v>0</v>
      </c>
      <c r="AH2004" s="23">
        <f t="shared" si="6027"/>
        <v>0</v>
      </c>
      <c r="AI2004" s="23">
        <f t="shared" si="6027"/>
        <v>0</v>
      </c>
      <c r="AJ2004" s="23">
        <f t="shared" si="6027"/>
        <v>0</v>
      </c>
      <c r="AK2004" s="23">
        <f t="shared" si="6027"/>
        <v>0</v>
      </c>
      <c r="AL2004" s="23">
        <f t="shared" si="6027"/>
        <v>0</v>
      </c>
      <c r="AM2004" s="23">
        <f t="shared" si="6027"/>
        <v>0</v>
      </c>
      <c r="AN2004" s="23">
        <f t="shared" si="6027"/>
        <v>0</v>
      </c>
      <c r="AO2004" s="23">
        <f t="shared" si="6001"/>
        <v>11628.5</v>
      </c>
      <c r="AP2004" s="23">
        <f t="shared" si="6002"/>
        <v>11698.300000000001</v>
      </c>
      <c r="AQ2004" s="23">
        <f t="shared" si="6003"/>
        <v>11697.900000000001</v>
      </c>
      <c r="AR2004" s="23">
        <f t="shared" si="6027"/>
        <v>0</v>
      </c>
      <c r="AS2004" s="23">
        <f t="shared" si="6004"/>
        <v>11628.5</v>
      </c>
      <c r="AT2004" s="23">
        <f t="shared" si="6027"/>
        <v>0</v>
      </c>
      <c r="AU2004" s="23">
        <f t="shared" si="6027"/>
        <v>0</v>
      </c>
      <c r="AV2004" s="23">
        <f t="shared" si="6027"/>
        <v>0</v>
      </c>
      <c r="AW2004" s="23">
        <f t="shared" si="6027"/>
        <v>0</v>
      </c>
      <c r="AX2004" s="23">
        <f t="shared" si="6027"/>
        <v>0</v>
      </c>
      <c r="AY2004" s="23">
        <f t="shared" si="5967"/>
        <v>11628.5</v>
      </c>
      <c r="AZ2004" s="23">
        <f t="shared" si="6027"/>
        <v>0</v>
      </c>
      <c r="BA2004" s="23">
        <f t="shared" si="5968"/>
        <v>11628.5</v>
      </c>
      <c r="BB2004" s="23">
        <f t="shared" si="6027"/>
        <v>0</v>
      </c>
      <c r="BC2004" s="23">
        <f t="shared" si="6027"/>
        <v>0</v>
      </c>
      <c r="BD2004" s="23">
        <f t="shared" si="6027"/>
        <v>0</v>
      </c>
      <c r="BE2004" s="23">
        <f t="shared" si="6027"/>
        <v>0</v>
      </c>
      <c r="BF2004" s="23">
        <f t="shared" si="6027"/>
        <v>0</v>
      </c>
      <c r="BG2004" s="23">
        <f t="shared" si="6027"/>
        <v>0</v>
      </c>
      <c r="BH2004" s="23">
        <f t="shared" si="6027"/>
        <v>0</v>
      </c>
      <c r="BI2004" s="23">
        <f t="shared" si="6027"/>
        <v>0</v>
      </c>
      <c r="BJ2004" s="23">
        <f t="shared" si="6027"/>
        <v>0</v>
      </c>
      <c r="BK2004" s="23">
        <f t="shared" si="6027"/>
        <v>0</v>
      </c>
      <c r="BL2004" s="23">
        <f t="shared" si="6027"/>
        <v>0</v>
      </c>
      <c r="BM2004" s="23">
        <f t="shared" si="6027"/>
        <v>0</v>
      </c>
      <c r="BN2004" s="23">
        <f t="shared" si="6027"/>
        <v>0</v>
      </c>
      <c r="BO2004" s="23">
        <f t="shared" si="6027"/>
        <v>0</v>
      </c>
      <c r="BP2004" s="23">
        <f t="shared" si="6027"/>
        <v>0</v>
      </c>
      <c r="BQ2004" s="23">
        <f t="shared" si="6027"/>
        <v>0</v>
      </c>
      <c r="BR2004" s="23">
        <f t="shared" si="5939"/>
        <v>11628.5</v>
      </c>
      <c r="BS2004" s="23">
        <f t="shared" si="5940"/>
        <v>11698.300000000001</v>
      </c>
      <c r="BT2004" s="23">
        <f t="shared" si="5941"/>
        <v>11697.900000000001</v>
      </c>
      <c r="BU2004" s="23">
        <f t="shared" si="6027"/>
        <v>0</v>
      </c>
      <c r="BV2004" s="23">
        <f t="shared" si="5901"/>
        <v>11628.5</v>
      </c>
      <c r="BW2004" s="23">
        <f t="shared" si="6027"/>
        <v>0</v>
      </c>
      <c r="BX2004" s="5"/>
    </row>
    <row r="2005" spans="1:77" ht="31.2" x14ac:dyDescent="0.3">
      <c r="A2005" s="12" t="s">
        <v>435</v>
      </c>
      <c r="B2005" s="12" t="s">
        <v>109</v>
      </c>
      <c r="C2005" s="12" t="s">
        <v>109</v>
      </c>
      <c r="D2005" s="12" t="s">
        <v>361</v>
      </c>
      <c r="E2005" s="12"/>
      <c r="F2005" s="14" t="s">
        <v>412</v>
      </c>
      <c r="G2005" s="20">
        <f>G2006</f>
        <v>11628.5</v>
      </c>
      <c r="H2005" s="20">
        <f t="shared" si="6027"/>
        <v>11698.300000000001</v>
      </c>
      <c r="I2005" s="20">
        <f t="shared" si="6027"/>
        <v>11697.900000000001</v>
      </c>
      <c r="J2005" s="20">
        <f t="shared" si="6027"/>
        <v>0</v>
      </c>
      <c r="K2005" s="20">
        <f t="shared" si="6027"/>
        <v>0</v>
      </c>
      <c r="L2005" s="20">
        <f t="shared" si="6027"/>
        <v>0</v>
      </c>
      <c r="M2005" s="20">
        <f t="shared" si="5943"/>
        <v>11628.5</v>
      </c>
      <c r="N2005" s="20">
        <f t="shared" si="5944"/>
        <v>11698.300000000001</v>
      </c>
      <c r="O2005" s="20">
        <f t="shared" si="5945"/>
        <v>11697.900000000001</v>
      </c>
      <c r="P2005" s="23">
        <f t="shared" si="6027"/>
        <v>0</v>
      </c>
      <c r="Q2005" s="23">
        <f t="shared" si="6027"/>
        <v>0</v>
      </c>
      <c r="R2005" s="23">
        <f t="shared" si="6027"/>
        <v>0</v>
      </c>
      <c r="S2005" s="23">
        <f t="shared" si="6027"/>
        <v>0</v>
      </c>
      <c r="T2005" s="23">
        <f t="shared" si="6027"/>
        <v>0</v>
      </c>
      <c r="U2005" s="23">
        <f t="shared" si="6027"/>
        <v>0</v>
      </c>
      <c r="V2005" s="23">
        <f t="shared" si="6027"/>
        <v>0</v>
      </c>
      <c r="W2005" s="23">
        <f t="shared" si="6027"/>
        <v>0</v>
      </c>
      <c r="X2005" s="23">
        <f t="shared" si="6027"/>
        <v>0</v>
      </c>
      <c r="Y2005" s="23">
        <f t="shared" si="6027"/>
        <v>0</v>
      </c>
      <c r="Z2005" s="23">
        <f t="shared" si="5963"/>
        <v>11628.5</v>
      </c>
      <c r="AA2005" s="23">
        <f t="shared" si="5964"/>
        <v>11698.300000000001</v>
      </c>
      <c r="AB2005" s="23">
        <f t="shared" si="5965"/>
        <v>11697.900000000001</v>
      </c>
      <c r="AC2005" s="23">
        <f t="shared" si="6027"/>
        <v>0</v>
      </c>
      <c r="AD2005" s="23">
        <f t="shared" si="6027"/>
        <v>0</v>
      </c>
      <c r="AE2005" s="23">
        <f t="shared" si="6027"/>
        <v>0</v>
      </c>
      <c r="AF2005" s="23">
        <f t="shared" si="6027"/>
        <v>0</v>
      </c>
      <c r="AG2005" s="23">
        <f t="shared" si="6027"/>
        <v>0</v>
      </c>
      <c r="AH2005" s="23">
        <f t="shared" si="6027"/>
        <v>0</v>
      </c>
      <c r="AI2005" s="23">
        <f t="shared" si="6027"/>
        <v>0</v>
      </c>
      <c r="AJ2005" s="23">
        <f t="shared" si="6027"/>
        <v>0</v>
      </c>
      <c r="AK2005" s="23">
        <f t="shared" si="6027"/>
        <v>0</v>
      </c>
      <c r="AL2005" s="23">
        <f t="shared" si="6027"/>
        <v>0</v>
      </c>
      <c r="AM2005" s="23">
        <f t="shared" si="6027"/>
        <v>0</v>
      </c>
      <c r="AN2005" s="23">
        <f t="shared" si="6027"/>
        <v>0</v>
      </c>
      <c r="AO2005" s="23">
        <f t="shared" si="6001"/>
        <v>11628.5</v>
      </c>
      <c r="AP2005" s="23">
        <f t="shared" si="6002"/>
        <v>11698.300000000001</v>
      </c>
      <c r="AQ2005" s="23">
        <f t="shared" si="6003"/>
        <v>11697.900000000001</v>
      </c>
      <c r="AR2005" s="23">
        <f t="shared" si="6027"/>
        <v>0</v>
      </c>
      <c r="AS2005" s="23">
        <f t="shared" si="6004"/>
        <v>11628.5</v>
      </c>
      <c r="AT2005" s="23">
        <f t="shared" si="6027"/>
        <v>0</v>
      </c>
      <c r="AU2005" s="23">
        <f t="shared" si="6027"/>
        <v>0</v>
      </c>
      <c r="AV2005" s="23">
        <f t="shared" si="6027"/>
        <v>0</v>
      </c>
      <c r="AW2005" s="23">
        <f t="shared" si="6027"/>
        <v>0</v>
      </c>
      <c r="AX2005" s="23">
        <f t="shared" si="6027"/>
        <v>0</v>
      </c>
      <c r="AY2005" s="23">
        <f t="shared" si="5967"/>
        <v>11628.5</v>
      </c>
      <c r="AZ2005" s="23">
        <f t="shared" si="6027"/>
        <v>0</v>
      </c>
      <c r="BA2005" s="23">
        <f t="shared" si="5968"/>
        <v>11628.5</v>
      </c>
      <c r="BB2005" s="23">
        <f t="shared" si="6027"/>
        <v>0</v>
      </c>
      <c r="BC2005" s="23">
        <f t="shared" si="6027"/>
        <v>0</v>
      </c>
      <c r="BD2005" s="23">
        <f t="shared" si="6027"/>
        <v>0</v>
      </c>
      <c r="BE2005" s="23">
        <f t="shared" si="6027"/>
        <v>0</v>
      </c>
      <c r="BF2005" s="23">
        <f t="shared" si="6027"/>
        <v>0</v>
      </c>
      <c r="BG2005" s="23">
        <f t="shared" si="6027"/>
        <v>0</v>
      </c>
      <c r="BH2005" s="23">
        <f t="shared" si="6027"/>
        <v>0</v>
      </c>
      <c r="BI2005" s="23">
        <f t="shared" si="6027"/>
        <v>0</v>
      </c>
      <c r="BJ2005" s="23">
        <f t="shared" si="6027"/>
        <v>0</v>
      </c>
      <c r="BK2005" s="23">
        <f t="shared" si="6027"/>
        <v>0</v>
      </c>
      <c r="BL2005" s="23">
        <f t="shared" si="6027"/>
        <v>0</v>
      </c>
      <c r="BM2005" s="23">
        <f t="shared" si="6027"/>
        <v>0</v>
      </c>
      <c r="BN2005" s="23">
        <f t="shared" si="6027"/>
        <v>0</v>
      </c>
      <c r="BO2005" s="23">
        <f t="shared" si="6027"/>
        <v>0</v>
      </c>
      <c r="BP2005" s="23">
        <f t="shared" si="6027"/>
        <v>0</v>
      </c>
      <c r="BQ2005" s="23">
        <f t="shared" si="6027"/>
        <v>0</v>
      </c>
      <c r="BR2005" s="23">
        <f t="shared" si="5939"/>
        <v>11628.5</v>
      </c>
      <c r="BS2005" s="23">
        <f t="shared" si="5940"/>
        <v>11698.300000000001</v>
      </c>
      <c r="BT2005" s="23">
        <f t="shared" si="5941"/>
        <v>11697.900000000001</v>
      </c>
      <c r="BU2005" s="23">
        <f t="shared" si="6027"/>
        <v>0</v>
      </c>
      <c r="BV2005" s="23">
        <f t="shared" ref="BV2005:BV2068" si="6028">BR2005+BU2005</f>
        <v>11628.5</v>
      </c>
      <c r="BW2005" s="23">
        <f t="shared" si="6027"/>
        <v>0</v>
      </c>
      <c r="BX2005" s="5"/>
    </row>
    <row r="2006" spans="1:77" ht="62.4" x14ac:dyDescent="0.3">
      <c r="A2006" s="12" t="s">
        <v>435</v>
      </c>
      <c r="B2006" s="12" t="s">
        <v>109</v>
      </c>
      <c r="C2006" s="12" t="s">
        <v>109</v>
      </c>
      <c r="D2006" s="12" t="s">
        <v>341</v>
      </c>
      <c r="E2006" s="12"/>
      <c r="F2006" s="14" t="s">
        <v>45</v>
      </c>
      <c r="G2006" s="20">
        <f>G2007+G2009+G2011</f>
        <v>11628.5</v>
      </c>
      <c r="H2006" s="20">
        <f t="shared" ref="H2006:L2006" si="6029">H2007+H2009+H2011</f>
        <v>11698.300000000001</v>
      </c>
      <c r="I2006" s="20">
        <f t="shared" si="6029"/>
        <v>11697.900000000001</v>
      </c>
      <c r="J2006" s="20">
        <f t="shared" si="6029"/>
        <v>0</v>
      </c>
      <c r="K2006" s="20">
        <f t="shared" si="6029"/>
        <v>0</v>
      </c>
      <c r="L2006" s="20">
        <f t="shared" si="6029"/>
        <v>0</v>
      </c>
      <c r="M2006" s="20">
        <f t="shared" si="5943"/>
        <v>11628.5</v>
      </c>
      <c r="N2006" s="20">
        <f t="shared" si="5944"/>
        <v>11698.300000000001</v>
      </c>
      <c r="O2006" s="20">
        <f t="shared" si="5945"/>
        <v>11697.900000000001</v>
      </c>
      <c r="P2006" s="23">
        <f t="shared" ref="P2006:Q2006" si="6030">P2007+P2009+P2011</f>
        <v>0</v>
      </c>
      <c r="Q2006" s="23">
        <f t="shared" si="6030"/>
        <v>0</v>
      </c>
      <c r="R2006" s="23">
        <f t="shared" ref="R2006:T2006" si="6031">R2007+R2009+R2011</f>
        <v>0</v>
      </c>
      <c r="S2006" s="23">
        <f t="shared" si="6031"/>
        <v>0</v>
      </c>
      <c r="T2006" s="23">
        <f t="shared" si="6031"/>
        <v>0</v>
      </c>
      <c r="U2006" s="23">
        <f t="shared" ref="U2006:W2006" si="6032">U2007+U2009+U2011</f>
        <v>0</v>
      </c>
      <c r="V2006" s="23">
        <f t="shared" si="6032"/>
        <v>0</v>
      </c>
      <c r="W2006" s="23">
        <f t="shared" si="6032"/>
        <v>0</v>
      </c>
      <c r="X2006" s="23">
        <f t="shared" ref="X2006:Y2006" si="6033">X2007+X2009+X2011</f>
        <v>0</v>
      </c>
      <c r="Y2006" s="23">
        <f t="shared" si="6033"/>
        <v>0</v>
      </c>
      <c r="Z2006" s="23">
        <f t="shared" si="5963"/>
        <v>11628.5</v>
      </c>
      <c r="AA2006" s="23">
        <f t="shared" si="5964"/>
        <v>11698.300000000001</v>
      </c>
      <c r="AB2006" s="23">
        <f t="shared" si="5965"/>
        <v>11697.900000000001</v>
      </c>
      <c r="AC2006" s="23">
        <f t="shared" ref="AC2006:AL2006" si="6034">AC2007+AC2009+AC2011</f>
        <v>0</v>
      </c>
      <c r="AD2006" s="23">
        <f t="shared" si="6034"/>
        <v>0</v>
      </c>
      <c r="AE2006" s="23">
        <f t="shared" ref="AE2006" si="6035">AE2007+AE2009+AE2011</f>
        <v>0</v>
      </c>
      <c r="AF2006" s="23">
        <f t="shared" si="6034"/>
        <v>0</v>
      </c>
      <c r="AG2006" s="23">
        <f t="shared" si="6034"/>
        <v>0</v>
      </c>
      <c r="AH2006" s="23">
        <f t="shared" si="6034"/>
        <v>0</v>
      </c>
      <c r="AI2006" s="23">
        <f t="shared" ref="AI2006" si="6036">AI2007+AI2009+AI2011</f>
        <v>0</v>
      </c>
      <c r="AJ2006" s="23">
        <f t="shared" si="6034"/>
        <v>0</v>
      </c>
      <c r="AK2006" s="23">
        <f t="shared" si="6034"/>
        <v>0</v>
      </c>
      <c r="AL2006" s="23">
        <f t="shared" si="6034"/>
        <v>0</v>
      </c>
      <c r="AM2006" s="23">
        <f t="shared" ref="AM2006:BW2006" si="6037">AM2007+AM2009+AM2011</f>
        <v>0</v>
      </c>
      <c r="AN2006" s="23">
        <f t="shared" si="6037"/>
        <v>0</v>
      </c>
      <c r="AO2006" s="23">
        <f t="shared" si="6001"/>
        <v>11628.5</v>
      </c>
      <c r="AP2006" s="23">
        <f t="shared" si="6002"/>
        <v>11698.300000000001</v>
      </c>
      <c r="AQ2006" s="23">
        <f t="shared" si="6003"/>
        <v>11697.900000000001</v>
      </c>
      <c r="AR2006" s="23">
        <f t="shared" ref="AR2006" si="6038">AR2007+AR2009+AR2011</f>
        <v>0</v>
      </c>
      <c r="AS2006" s="23">
        <f t="shared" si="6004"/>
        <v>11628.5</v>
      </c>
      <c r="AT2006" s="23">
        <f t="shared" ref="AT2006:AX2006" si="6039">AT2007+AT2009+AT2011</f>
        <v>0</v>
      </c>
      <c r="AU2006" s="23">
        <f t="shared" si="6039"/>
        <v>0</v>
      </c>
      <c r="AV2006" s="23">
        <f t="shared" si="6039"/>
        <v>0</v>
      </c>
      <c r="AW2006" s="23">
        <f t="shared" si="6039"/>
        <v>0</v>
      </c>
      <c r="AX2006" s="23">
        <f t="shared" si="6039"/>
        <v>0</v>
      </c>
      <c r="AY2006" s="23">
        <f t="shared" si="5967"/>
        <v>11628.5</v>
      </c>
      <c r="AZ2006" s="23">
        <f t="shared" ref="AZ2006" si="6040">AZ2007+AZ2009+AZ2011</f>
        <v>0</v>
      </c>
      <c r="BA2006" s="23">
        <f t="shared" si="5968"/>
        <v>11628.5</v>
      </c>
      <c r="BB2006" s="23">
        <f t="shared" ref="BB2006:BI2006" si="6041">BB2007+BB2009+BB2011</f>
        <v>0</v>
      </c>
      <c r="BC2006" s="23">
        <f t="shared" si="6041"/>
        <v>0</v>
      </c>
      <c r="BD2006" s="23">
        <f t="shared" si="6041"/>
        <v>0</v>
      </c>
      <c r="BE2006" s="23">
        <f t="shared" si="6041"/>
        <v>0</v>
      </c>
      <c r="BF2006" s="23">
        <f t="shared" si="6041"/>
        <v>0</v>
      </c>
      <c r="BG2006" s="23">
        <f t="shared" si="6041"/>
        <v>0</v>
      </c>
      <c r="BH2006" s="23">
        <f t="shared" si="6041"/>
        <v>0</v>
      </c>
      <c r="BI2006" s="23">
        <f t="shared" si="6041"/>
        <v>0</v>
      </c>
      <c r="BJ2006" s="23">
        <f t="shared" ref="BJ2006:BP2006" si="6042">BJ2007+BJ2009+BJ2011</f>
        <v>0</v>
      </c>
      <c r="BK2006" s="23">
        <f t="shared" si="6042"/>
        <v>0</v>
      </c>
      <c r="BL2006" s="23">
        <f t="shared" si="6042"/>
        <v>0</v>
      </c>
      <c r="BM2006" s="23">
        <f t="shared" si="6042"/>
        <v>0</v>
      </c>
      <c r="BN2006" s="23">
        <f t="shared" si="6042"/>
        <v>0</v>
      </c>
      <c r="BO2006" s="23">
        <f t="shared" si="6042"/>
        <v>0</v>
      </c>
      <c r="BP2006" s="23">
        <f t="shared" si="6042"/>
        <v>0</v>
      </c>
      <c r="BQ2006" s="23">
        <f t="shared" ref="BQ2006" si="6043">BQ2007+BQ2009+BQ2011</f>
        <v>0</v>
      </c>
      <c r="BR2006" s="23">
        <f t="shared" si="5939"/>
        <v>11628.5</v>
      </c>
      <c r="BS2006" s="23">
        <f t="shared" si="5940"/>
        <v>11698.300000000001</v>
      </c>
      <c r="BT2006" s="23">
        <f t="shared" si="5941"/>
        <v>11697.900000000001</v>
      </c>
      <c r="BU2006" s="23">
        <f t="shared" ref="BU2006" si="6044">BU2007+BU2009+BU2011</f>
        <v>0</v>
      </c>
      <c r="BV2006" s="23">
        <f t="shared" si="6028"/>
        <v>11628.5</v>
      </c>
      <c r="BW2006" s="23">
        <f t="shared" si="6037"/>
        <v>0</v>
      </c>
    </row>
    <row r="2007" spans="1:77" ht="78" x14ac:dyDescent="0.3">
      <c r="A2007" s="12" t="s">
        <v>435</v>
      </c>
      <c r="B2007" s="12" t="s">
        <v>109</v>
      </c>
      <c r="C2007" s="12" t="s">
        <v>109</v>
      </c>
      <c r="D2007" s="12" t="s">
        <v>341</v>
      </c>
      <c r="E2007" s="12" t="s">
        <v>25</v>
      </c>
      <c r="F2007" s="14" t="s">
        <v>382</v>
      </c>
      <c r="G2007" s="20">
        <f>G2008</f>
        <v>8114.1</v>
      </c>
      <c r="H2007" s="20">
        <f t="shared" ref="H2007:BW2007" si="6045">H2008</f>
        <v>8114.1</v>
      </c>
      <c r="I2007" s="20">
        <f t="shared" si="6045"/>
        <v>8114.1</v>
      </c>
      <c r="J2007" s="20">
        <f t="shared" si="6045"/>
        <v>0</v>
      </c>
      <c r="K2007" s="20">
        <f t="shared" si="6045"/>
        <v>0</v>
      </c>
      <c r="L2007" s="20">
        <f t="shared" si="6045"/>
        <v>0</v>
      </c>
      <c r="M2007" s="20">
        <f t="shared" si="5943"/>
        <v>8114.1</v>
      </c>
      <c r="N2007" s="20">
        <f t="shared" si="5944"/>
        <v>8114.1</v>
      </c>
      <c r="O2007" s="20">
        <f t="shared" si="5945"/>
        <v>8114.1</v>
      </c>
      <c r="P2007" s="23">
        <f t="shared" si="6045"/>
        <v>0</v>
      </c>
      <c r="Q2007" s="23">
        <f t="shared" si="6045"/>
        <v>0</v>
      </c>
      <c r="R2007" s="23">
        <f t="shared" si="6045"/>
        <v>0</v>
      </c>
      <c r="S2007" s="23">
        <f t="shared" si="6045"/>
        <v>0</v>
      </c>
      <c r="T2007" s="23">
        <f t="shared" si="6045"/>
        <v>0</v>
      </c>
      <c r="U2007" s="23">
        <f t="shared" si="6045"/>
        <v>0</v>
      </c>
      <c r="V2007" s="23">
        <f t="shared" si="6045"/>
        <v>0</v>
      </c>
      <c r="W2007" s="23">
        <f t="shared" si="6045"/>
        <v>0</v>
      </c>
      <c r="X2007" s="23">
        <f t="shared" si="6045"/>
        <v>0</v>
      </c>
      <c r="Y2007" s="23">
        <f t="shared" si="6045"/>
        <v>0</v>
      </c>
      <c r="Z2007" s="23">
        <f t="shared" si="5963"/>
        <v>8114.1</v>
      </c>
      <c r="AA2007" s="23">
        <f t="shared" si="5964"/>
        <v>8114.1</v>
      </c>
      <c r="AB2007" s="23">
        <f t="shared" si="5965"/>
        <v>8114.1</v>
      </c>
      <c r="AC2007" s="23">
        <f t="shared" si="6045"/>
        <v>0</v>
      </c>
      <c r="AD2007" s="23">
        <f t="shared" si="6045"/>
        <v>0</v>
      </c>
      <c r="AE2007" s="23">
        <f t="shared" si="6045"/>
        <v>0</v>
      </c>
      <c r="AF2007" s="23">
        <f t="shared" si="6045"/>
        <v>0</v>
      </c>
      <c r="AG2007" s="23">
        <f t="shared" si="6045"/>
        <v>0</v>
      </c>
      <c r="AH2007" s="23">
        <f t="shared" si="6045"/>
        <v>0</v>
      </c>
      <c r="AI2007" s="23">
        <f t="shared" si="6045"/>
        <v>0</v>
      </c>
      <c r="AJ2007" s="23">
        <f t="shared" si="6045"/>
        <v>0</v>
      </c>
      <c r="AK2007" s="23">
        <f t="shared" si="6045"/>
        <v>0</v>
      </c>
      <c r="AL2007" s="23">
        <f t="shared" si="6045"/>
        <v>0</v>
      </c>
      <c r="AM2007" s="23">
        <f t="shared" si="6045"/>
        <v>0</v>
      </c>
      <c r="AN2007" s="23">
        <f t="shared" si="6045"/>
        <v>0</v>
      </c>
      <c r="AO2007" s="23">
        <f t="shared" si="6001"/>
        <v>8114.1</v>
      </c>
      <c r="AP2007" s="23">
        <f t="shared" si="6002"/>
        <v>8114.1</v>
      </c>
      <c r="AQ2007" s="23">
        <f t="shared" si="6003"/>
        <v>8114.1</v>
      </c>
      <c r="AR2007" s="23">
        <f t="shared" si="6045"/>
        <v>0</v>
      </c>
      <c r="AS2007" s="23">
        <f t="shared" si="6004"/>
        <v>8114.1</v>
      </c>
      <c r="AT2007" s="23">
        <f t="shared" si="6045"/>
        <v>0</v>
      </c>
      <c r="AU2007" s="23">
        <f t="shared" si="6045"/>
        <v>0</v>
      </c>
      <c r="AV2007" s="23">
        <f t="shared" si="6045"/>
        <v>0</v>
      </c>
      <c r="AW2007" s="23">
        <f t="shared" si="6045"/>
        <v>0</v>
      </c>
      <c r="AX2007" s="23">
        <f t="shared" si="6045"/>
        <v>0</v>
      </c>
      <c r="AY2007" s="23">
        <f t="shared" si="5967"/>
        <v>8114.1</v>
      </c>
      <c r="AZ2007" s="23">
        <f t="shared" si="6045"/>
        <v>0</v>
      </c>
      <c r="BA2007" s="23">
        <f t="shared" si="5968"/>
        <v>8114.1</v>
      </c>
      <c r="BB2007" s="23">
        <f t="shared" si="6045"/>
        <v>0</v>
      </c>
      <c r="BC2007" s="23">
        <f t="shared" si="6045"/>
        <v>0</v>
      </c>
      <c r="BD2007" s="23">
        <f t="shared" si="6045"/>
        <v>0</v>
      </c>
      <c r="BE2007" s="23">
        <f t="shared" si="6045"/>
        <v>0</v>
      </c>
      <c r="BF2007" s="23">
        <f t="shared" si="6045"/>
        <v>0</v>
      </c>
      <c r="BG2007" s="23">
        <f t="shared" si="6045"/>
        <v>0</v>
      </c>
      <c r="BH2007" s="23">
        <f t="shared" si="6045"/>
        <v>0</v>
      </c>
      <c r="BI2007" s="23">
        <f t="shared" si="6045"/>
        <v>0</v>
      </c>
      <c r="BJ2007" s="23">
        <f t="shared" si="6045"/>
        <v>0</v>
      </c>
      <c r="BK2007" s="23">
        <f t="shared" si="6045"/>
        <v>0</v>
      </c>
      <c r="BL2007" s="23">
        <f t="shared" si="6045"/>
        <v>0</v>
      </c>
      <c r="BM2007" s="23">
        <f t="shared" si="6045"/>
        <v>0</v>
      </c>
      <c r="BN2007" s="23">
        <f t="shared" si="6045"/>
        <v>0</v>
      </c>
      <c r="BO2007" s="23">
        <f t="shared" si="6045"/>
        <v>0</v>
      </c>
      <c r="BP2007" s="23">
        <f t="shared" si="6045"/>
        <v>0</v>
      </c>
      <c r="BQ2007" s="23">
        <f t="shared" si="6045"/>
        <v>0</v>
      </c>
      <c r="BR2007" s="23">
        <f t="shared" si="5939"/>
        <v>8114.1</v>
      </c>
      <c r="BS2007" s="23">
        <f t="shared" si="5940"/>
        <v>8114.1</v>
      </c>
      <c r="BT2007" s="23">
        <f t="shared" si="5941"/>
        <v>8114.1</v>
      </c>
      <c r="BU2007" s="23">
        <f t="shared" si="6045"/>
        <v>0</v>
      </c>
      <c r="BV2007" s="23">
        <f t="shared" si="6028"/>
        <v>8114.1</v>
      </c>
      <c r="BW2007" s="23">
        <f t="shared" si="6045"/>
        <v>0</v>
      </c>
      <c r="BY2007" s="3"/>
    </row>
    <row r="2008" spans="1:77" x14ac:dyDescent="0.3">
      <c r="A2008" s="12" t="s">
        <v>435</v>
      </c>
      <c r="B2008" s="12" t="s">
        <v>109</v>
      </c>
      <c r="C2008" s="12" t="s">
        <v>109</v>
      </c>
      <c r="D2008" s="12" t="s">
        <v>341</v>
      </c>
      <c r="E2008" s="12">
        <v>110</v>
      </c>
      <c r="F2008" s="14" t="s">
        <v>370</v>
      </c>
      <c r="G2008" s="20">
        <v>8114.1</v>
      </c>
      <c r="H2008" s="20">
        <v>8114.1</v>
      </c>
      <c r="I2008" s="20">
        <v>8114.1</v>
      </c>
      <c r="J2008" s="20"/>
      <c r="K2008" s="20"/>
      <c r="L2008" s="20"/>
      <c r="M2008" s="20">
        <f t="shared" si="5943"/>
        <v>8114.1</v>
      </c>
      <c r="N2008" s="20">
        <f t="shared" si="5944"/>
        <v>8114.1</v>
      </c>
      <c r="O2008" s="20">
        <f t="shared" si="5945"/>
        <v>8114.1</v>
      </c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>
        <f t="shared" si="5963"/>
        <v>8114.1</v>
      </c>
      <c r="AA2008" s="23">
        <f t="shared" si="5964"/>
        <v>8114.1</v>
      </c>
      <c r="AB2008" s="23">
        <f t="shared" si="5965"/>
        <v>8114.1</v>
      </c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>
        <f t="shared" si="6001"/>
        <v>8114.1</v>
      </c>
      <c r="AP2008" s="23">
        <f t="shared" si="6002"/>
        <v>8114.1</v>
      </c>
      <c r="AQ2008" s="23">
        <f t="shared" si="6003"/>
        <v>8114.1</v>
      </c>
      <c r="AR2008" s="23"/>
      <c r="AS2008" s="23">
        <f t="shared" si="6004"/>
        <v>8114.1</v>
      </c>
      <c r="AT2008" s="23"/>
      <c r="AU2008" s="23"/>
      <c r="AV2008" s="23"/>
      <c r="AW2008" s="23"/>
      <c r="AX2008" s="23"/>
      <c r="AY2008" s="23">
        <f t="shared" si="5967"/>
        <v>8114.1</v>
      </c>
      <c r="AZ2008" s="23"/>
      <c r="BA2008" s="23">
        <f t="shared" si="5968"/>
        <v>8114.1</v>
      </c>
      <c r="BB2008" s="23"/>
      <c r="BC2008" s="23"/>
      <c r="BD2008" s="23"/>
      <c r="BE2008" s="23"/>
      <c r="BF2008" s="23"/>
      <c r="BG2008" s="23"/>
      <c r="BH2008" s="23"/>
      <c r="BI2008" s="23"/>
      <c r="BJ2008" s="23"/>
      <c r="BK2008" s="23"/>
      <c r="BL2008" s="23"/>
      <c r="BM2008" s="23"/>
      <c r="BN2008" s="23"/>
      <c r="BO2008" s="23"/>
      <c r="BP2008" s="23"/>
      <c r="BQ2008" s="23"/>
      <c r="BR2008" s="23">
        <f t="shared" si="5939"/>
        <v>8114.1</v>
      </c>
      <c r="BS2008" s="23">
        <f t="shared" si="5940"/>
        <v>8114.1</v>
      </c>
      <c r="BT2008" s="23">
        <f t="shared" si="5941"/>
        <v>8114.1</v>
      </c>
      <c r="BU2008" s="23"/>
      <c r="BV2008" s="23">
        <f t="shared" si="6028"/>
        <v>8114.1</v>
      </c>
      <c r="BW2008" s="23"/>
    </row>
    <row r="2009" spans="1:77" ht="31.2" x14ac:dyDescent="0.3">
      <c r="A2009" s="12" t="s">
        <v>435</v>
      </c>
      <c r="B2009" s="12" t="s">
        <v>109</v>
      </c>
      <c r="C2009" s="12" t="s">
        <v>109</v>
      </c>
      <c r="D2009" s="12" t="s">
        <v>341</v>
      </c>
      <c r="E2009" s="12" t="s">
        <v>7</v>
      </c>
      <c r="F2009" s="14" t="s">
        <v>383</v>
      </c>
      <c r="G2009" s="20">
        <f>G2010</f>
        <v>3503.5</v>
      </c>
      <c r="H2009" s="20">
        <f t="shared" ref="H2009:BW2009" si="6046">H2010</f>
        <v>3573.6</v>
      </c>
      <c r="I2009" s="20">
        <f t="shared" si="6046"/>
        <v>3573.6</v>
      </c>
      <c r="J2009" s="20">
        <f t="shared" si="6046"/>
        <v>0</v>
      </c>
      <c r="K2009" s="20">
        <f t="shared" si="6046"/>
        <v>0</v>
      </c>
      <c r="L2009" s="20">
        <f t="shared" si="6046"/>
        <v>0</v>
      </c>
      <c r="M2009" s="20">
        <f t="shared" si="5943"/>
        <v>3503.5</v>
      </c>
      <c r="N2009" s="20">
        <f t="shared" si="5944"/>
        <v>3573.6</v>
      </c>
      <c r="O2009" s="20">
        <f t="shared" si="5945"/>
        <v>3573.6</v>
      </c>
      <c r="P2009" s="23">
        <f t="shared" si="6046"/>
        <v>0</v>
      </c>
      <c r="Q2009" s="23">
        <f t="shared" si="6046"/>
        <v>0</v>
      </c>
      <c r="R2009" s="23">
        <f t="shared" si="6046"/>
        <v>0</v>
      </c>
      <c r="S2009" s="23">
        <f t="shared" si="6046"/>
        <v>0</v>
      </c>
      <c r="T2009" s="23">
        <f t="shared" si="6046"/>
        <v>0</v>
      </c>
      <c r="U2009" s="23">
        <f t="shared" si="6046"/>
        <v>0</v>
      </c>
      <c r="V2009" s="23">
        <f t="shared" si="6046"/>
        <v>0</v>
      </c>
      <c r="W2009" s="23">
        <f t="shared" si="6046"/>
        <v>0</v>
      </c>
      <c r="X2009" s="23">
        <f t="shared" si="6046"/>
        <v>0</v>
      </c>
      <c r="Y2009" s="23">
        <f t="shared" si="6046"/>
        <v>0</v>
      </c>
      <c r="Z2009" s="23">
        <f t="shared" si="5963"/>
        <v>3503.5</v>
      </c>
      <c r="AA2009" s="23">
        <f t="shared" si="5964"/>
        <v>3573.6</v>
      </c>
      <c r="AB2009" s="23">
        <f t="shared" si="5965"/>
        <v>3573.6</v>
      </c>
      <c r="AC2009" s="23">
        <f t="shared" si="6046"/>
        <v>0</v>
      </c>
      <c r="AD2009" s="23">
        <f t="shared" si="6046"/>
        <v>0</v>
      </c>
      <c r="AE2009" s="23">
        <f t="shared" si="6046"/>
        <v>0</v>
      </c>
      <c r="AF2009" s="23">
        <f t="shared" si="6046"/>
        <v>0</v>
      </c>
      <c r="AG2009" s="23">
        <f t="shared" si="6046"/>
        <v>0</v>
      </c>
      <c r="AH2009" s="23">
        <f t="shared" si="6046"/>
        <v>0</v>
      </c>
      <c r="AI2009" s="23">
        <f t="shared" si="6046"/>
        <v>0</v>
      </c>
      <c r="AJ2009" s="23">
        <f t="shared" si="6046"/>
        <v>0</v>
      </c>
      <c r="AK2009" s="23">
        <f t="shared" si="6046"/>
        <v>0</v>
      </c>
      <c r="AL2009" s="23">
        <f t="shared" si="6046"/>
        <v>0</v>
      </c>
      <c r="AM2009" s="23">
        <f t="shared" si="6046"/>
        <v>0</v>
      </c>
      <c r="AN2009" s="23">
        <f t="shared" si="6046"/>
        <v>0</v>
      </c>
      <c r="AO2009" s="23">
        <f t="shared" si="6001"/>
        <v>3503.5</v>
      </c>
      <c r="AP2009" s="23">
        <f t="shared" si="6002"/>
        <v>3573.6</v>
      </c>
      <c r="AQ2009" s="23">
        <f t="shared" si="6003"/>
        <v>3573.6</v>
      </c>
      <c r="AR2009" s="23">
        <f t="shared" si="6046"/>
        <v>0</v>
      </c>
      <c r="AS2009" s="23">
        <f t="shared" si="6004"/>
        <v>3503.5</v>
      </c>
      <c r="AT2009" s="23">
        <f t="shared" si="6046"/>
        <v>0</v>
      </c>
      <c r="AU2009" s="23">
        <f t="shared" si="6046"/>
        <v>0</v>
      </c>
      <c r="AV2009" s="23">
        <f t="shared" si="6046"/>
        <v>0</v>
      </c>
      <c r="AW2009" s="23">
        <f t="shared" si="6046"/>
        <v>0</v>
      </c>
      <c r="AX2009" s="23">
        <f t="shared" si="6046"/>
        <v>0</v>
      </c>
      <c r="AY2009" s="23">
        <f t="shared" si="5967"/>
        <v>3503.5</v>
      </c>
      <c r="AZ2009" s="23">
        <f t="shared" si="6046"/>
        <v>0</v>
      </c>
      <c r="BA2009" s="23">
        <f t="shared" si="5968"/>
        <v>3503.5</v>
      </c>
      <c r="BB2009" s="23">
        <f t="shared" si="6046"/>
        <v>0</v>
      </c>
      <c r="BC2009" s="23">
        <f t="shared" si="6046"/>
        <v>0</v>
      </c>
      <c r="BD2009" s="23">
        <f t="shared" si="6046"/>
        <v>0</v>
      </c>
      <c r="BE2009" s="23">
        <f t="shared" si="6046"/>
        <v>0</v>
      </c>
      <c r="BF2009" s="23">
        <f t="shared" si="6046"/>
        <v>0</v>
      </c>
      <c r="BG2009" s="23">
        <f t="shared" si="6046"/>
        <v>0</v>
      </c>
      <c r="BH2009" s="23">
        <f t="shared" si="6046"/>
        <v>0</v>
      </c>
      <c r="BI2009" s="23">
        <f t="shared" si="6046"/>
        <v>0</v>
      </c>
      <c r="BJ2009" s="23">
        <f t="shared" si="6046"/>
        <v>0</v>
      </c>
      <c r="BK2009" s="23">
        <f t="shared" si="6046"/>
        <v>0</v>
      </c>
      <c r="BL2009" s="23">
        <f t="shared" si="6046"/>
        <v>0</v>
      </c>
      <c r="BM2009" s="23">
        <f t="shared" si="6046"/>
        <v>0</v>
      </c>
      <c r="BN2009" s="23">
        <f t="shared" si="6046"/>
        <v>0</v>
      </c>
      <c r="BO2009" s="23">
        <f t="shared" si="6046"/>
        <v>0</v>
      </c>
      <c r="BP2009" s="23">
        <f t="shared" si="6046"/>
        <v>0</v>
      </c>
      <c r="BQ2009" s="23">
        <f t="shared" si="6046"/>
        <v>0</v>
      </c>
      <c r="BR2009" s="23">
        <f t="shared" si="5939"/>
        <v>3503.5</v>
      </c>
      <c r="BS2009" s="23">
        <f t="shared" si="5940"/>
        <v>3573.6</v>
      </c>
      <c r="BT2009" s="23">
        <f t="shared" si="5941"/>
        <v>3573.6</v>
      </c>
      <c r="BU2009" s="23">
        <f t="shared" si="6046"/>
        <v>0</v>
      </c>
      <c r="BV2009" s="23">
        <f t="shared" si="6028"/>
        <v>3503.5</v>
      </c>
      <c r="BW2009" s="23">
        <f t="shared" si="6046"/>
        <v>0</v>
      </c>
    </row>
    <row r="2010" spans="1:77" ht="31.2" x14ac:dyDescent="0.3">
      <c r="A2010" s="12" t="s">
        <v>435</v>
      </c>
      <c r="B2010" s="12" t="s">
        <v>109</v>
      </c>
      <c r="C2010" s="12" t="s">
        <v>109</v>
      </c>
      <c r="D2010" s="12" t="s">
        <v>341</v>
      </c>
      <c r="E2010" s="12">
        <v>240</v>
      </c>
      <c r="F2010" s="14" t="s">
        <v>372</v>
      </c>
      <c r="G2010" s="20">
        <v>3503.5</v>
      </c>
      <c r="H2010" s="20">
        <v>3573.6</v>
      </c>
      <c r="I2010" s="20">
        <v>3573.6</v>
      </c>
      <c r="J2010" s="20"/>
      <c r="K2010" s="20"/>
      <c r="L2010" s="20"/>
      <c r="M2010" s="20">
        <f t="shared" si="5943"/>
        <v>3503.5</v>
      </c>
      <c r="N2010" s="20">
        <f t="shared" si="5944"/>
        <v>3573.6</v>
      </c>
      <c r="O2010" s="20">
        <f t="shared" si="5945"/>
        <v>3573.6</v>
      </c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>
        <f t="shared" si="5963"/>
        <v>3503.5</v>
      </c>
      <c r="AA2010" s="23">
        <f t="shared" si="5964"/>
        <v>3573.6</v>
      </c>
      <c r="AB2010" s="23">
        <f t="shared" si="5965"/>
        <v>3573.6</v>
      </c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>
        <f t="shared" si="6001"/>
        <v>3503.5</v>
      </c>
      <c r="AP2010" s="23">
        <f t="shared" si="6002"/>
        <v>3573.6</v>
      </c>
      <c r="AQ2010" s="23">
        <f t="shared" si="6003"/>
        <v>3573.6</v>
      </c>
      <c r="AR2010" s="23"/>
      <c r="AS2010" s="23">
        <f t="shared" si="6004"/>
        <v>3503.5</v>
      </c>
      <c r="AT2010" s="23"/>
      <c r="AU2010" s="23"/>
      <c r="AV2010" s="23"/>
      <c r="AW2010" s="23"/>
      <c r="AX2010" s="23"/>
      <c r="AY2010" s="23">
        <f t="shared" si="5967"/>
        <v>3503.5</v>
      </c>
      <c r="AZ2010" s="23"/>
      <c r="BA2010" s="23">
        <f t="shared" si="5968"/>
        <v>3503.5</v>
      </c>
      <c r="BB2010" s="23"/>
      <c r="BC2010" s="23"/>
      <c r="BD2010" s="23"/>
      <c r="BE2010" s="23"/>
      <c r="BF2010" s="23"/>
      <c r="BG2010" s="23"/>
      <c r="BH2010" s="23"/>
      <c r="BI2010" s="23"/>
      <c r="BJ2010" s="23"/>
      <c r="BK2010" s="23"/>
      <c r="BL2010" s="23"/>
      <c r="BM2010" s="23"/>
      <c r="BN2010" s="23"/>
      <c r="BO2010" s="23"/>
      <c r="BP2010" s="23"/>
      <c r="BQ2010" s="23"/>
      <c r="BR2010" s="23">
        <f t="shared" si="5939"/>
        <v>3503.5</v>
      </c>
      <c r="BS2010" s="23">
        <f t="shared" si="5940"/>
        <v>3573.6</v>
      </c>
      <c r="BT2010" s="23">
        <f t="shared" si="5941"/>
        <v>3573.6</v>
      </c>
      <c r="BU2010" s="23"/>
      <c r="BV2010" s="23">
        <f t="shared" si="6028"/>
        <v>3503.5</v>
      </c>
      <c r="BW2010" s="23"/>
    </row>
    <row r="2011" spans="1:77" x14ac:dyDescent="0.3">
      <c r="A2011" s="12" t="s">
        <v>435</v>
      </c>
      <c r="B2011" s="12" t="s">
        <v>109</v>
      </c>
      <c r="C2011" s="12" t="s">
        <v>109</v>
      </c>
      <c r="D2011" s="12" t="s">
        <v>341</v>
      </c>
      <c r="E2011" s="12" t="s">
        <v>8</v>
      </c>
      <c r="F2011" s="14" t="s">
        <v>387</v>
      </c>
      <c r="G2011" s="20">
        <f>G2012</f>
        <v>10.9</v>
      </c>
      <c r="H2011" s="20">
        <f t="shared" ref="H2011:BW2011" si="6047">H2012</f>
        <v>10.6</v>
      </c>
      <c r="I2011" s="20">
        <f t="shared" si="6047"/>
        <v>10.199999999999999</v>
      </c>
      <c r="J2011" s="20">
        <f t="shared" si="6047"/>
        <v>0</v>
      </c>
      <c r="K2011" s="20">
        <f t="shared" si="6047"/>
        <v>0</v>
      </c>
      <c r="L2011" s="20">
        <f t="shared" si="6047"/>
        <v>0</v>
      </c>
      <c r="M2011" s="20">
        <f t="shared" si="5943"/>
        <v>10.9</v>
      </c>
      <c r="N2011" s="20">
        <f t="shared" si="5944"/>
        <v>10.6</v>
      </c>
      <c r="O2011" s="20">
        <f t="shared" si="5945"/>
        <v>10.199999999999999</v>
      </c>
      <c r="P2011" s="23">
        <f t="shared" si="6047"/>
        <v>0</v>
      </c>
      <c r="Q2011" s="23">
        <f t="shared" si="6047"/>
        <v>0</v>
      </c>
      <c r="R2011" s="23">
        <f t="shared" si="6047"/>
        <v>0</v>
      </c>
      <c r="S2011" s="23">
        <f t="shared" si="6047"/>
        <v>0</v>
      </c>
      <c r="T2011" s="23">
        <f t="shared" si="6047"/>
        <v>0</v>
      </c>
      <c r="U2011" s="23">
        <f t="shared" si="6047"/>
        <v>0</v>
      </c>
      <c r="V2011" s="23">
        <f t="shared" si="6047"/>
        <v>0</v>
      </c>
      <c r="W2011" s="23">
        <f t="shared" si="6047"/>
        <v>0</v>
      </c>
      <c r="X2011" s="23">
        <f t="shared" si="6047"/>
        <v>0</v>
      </c>
      <c r="Y2011" s="23">
        <f t="shared" si="6047"/>
        <v>0</v>
      </c>
      <c r="Z2011" s="23">
        <f t="shared" si="5963"/>
        <v>10.9</v>
      </c>
      <c r="AA2011" s="23">
        <f t="shared" si="5964"/>
        <v>10.6</v>
      </c>
      <c r="AB2011" s="23">
        <f t="shared" si="5965"/>
        <v>10.199999999999999</v>
      </c>
      <c r="AC2011" s="23">
        <f t="shared" si="6047"/>
        <v>0</v>
      </c>
      <c r="AD2011" s="23">
        <f t="shared" si="6047"/>
        <v>0</v>
      </c>
      <c r="AE2011" s="23">
        <f t="shared" si="6047"/>
        <v>0</v>
      </c>
      <c r="AF2011" s="23">
        <f t="shared" si="6047"/>
        <v>0</v>
      </c>
      <c r="AG2011" s="23">
        <f t="shared" si="6047"/>
        <v>0</v>
      </c>
      <c r="AH2011" s="23">
        <f t="shared" si="6047"/>
        <v>0</v>
      </c>
      <c r="AI2011" s="23">
        <f t="shared" si="6047"/>
        <v>0</v>
      </c>
      <c r="AJ2011" s="23">
        <f t="shared" si="6047"/>
        <v>0</v>
      </c>
      <c r="AK2011" s="23">
        <f t="shared" si="6047"/>
        <v>0</v>
      </c>
      <c r="AL2011" s="23">
        <f t="shared" si="6047"/>
        <v>0</v>
      </c>
      <c r="AM2011" s="23">
        <f t="shared" si="6047"/>
        <v>0</v>
      </c>
      <c r="AN2011" s="23">
        <f t="shared" si="6047"/>
        <v>0</v>
      </c>
      <c r="AO2011" s="23">
        <f t="shared" si="6001"/>
        <v>10.9</v>
      </c>
      <c r="AP2011" s="23">
        <f t="shared" si="6002"/>
        <v>10.6</v>
      </c>
      <c r="AQ2011" s="23">
        <f t="shared" si="6003"/>
        <v>10.199999999999999</v>
      </c>
      <c r="AR2011" s="23">
        <f t="shared" si="6047"/>
        <v>0</v>
      </c>
      <c r="AS2011" s="23">
        <f t="shared" si="6004"/>
        <v>10.9</v>
      </c>
      <c r="AT2011" s="23">
        <f t="shared" si="6047"/>
        <v>0</v>
      </c>
      <c r="AU2011" s="23">
        <f t="shared" si="6047"/>
        <v>0</v>
      </c>
      <c r="AV2011" s="23">
        <f t="shared" si="6047"/>
        <v>0</v>
      </c>
      <c r="AW2011" s="23">
        <f t="shared" si="6047"/>
        <v>0</v>
      </c>
      <c r="AX2011" s="23">
        <f t="shared" si="6047"/>
        <v>0</v>
      </c>
      <c r="AY2011" s="23">
        <f t="shared" si="5967"/>
        <v>10.9</v>
      </c>
      <c r="AZ2011" s="23">
        <f t="shared" si="6047"/>
        <v>0</v>
      </c>
      <c r="BA2011" s="23">
        <f t="shared" si="5968"/>
        <v>10.9</v>
      </c>
      <c r="BB2011" s="23">
        <f t="shared" si="6047"/>
        <v>0</v>
      </c>
      <c r="BC2011" s="23">
        <f t="shared" si="6047"/>
        <v>0</v>
      </c>
      <c r="BD2011" s="23">
        <f t="shared" si="6047"/>
        <v>0</v>
      </c>
      <c r="BE2011" s="23">
        <f t="shared" si="6047"/>
        <v>0</v>
      </c>
      <c r="BF2011" s="23">
        <f t="shared" si="6047"/>
        <v>0</v>
      </c>
      <c r="BG2011" s="23">
        <f t="shared" si="6047"/>
        <v>0</v>
      </c>
      <c r="BH2011" s="23">
        <f t="shared" si="6047"/>
        <v>0</v>
      </c>
      <c r="BI2011" s="23">
        <f t="shared" si="6047"/>
        <v>0</v>
      </c>
      <c r="BJ2011" s="23">
        <f t="shared" si="6047"/>
        <v>0</v>
      </c>
      <c r="BK2011" s="23">
        <f t="shared" si="6047"/>
        <v>0</v>
      </c>
      <c r="BL2011" s="23">
        <f t="shared" si="6047"/>
        <v>0</v>
      </c>
      <c r="BM2011" s="23">
        <f t="shared" si="6047"/>
        <v>0</v>
      </c>
      <c r="BN2011" s="23">
        <f t="shared" si="6047"/>
        <v>0</v>
      </c>
      <c r="BO2011" s="23">
        <f t="shared" si="6047"/>
        <v>0</v>
      </c>
      <c r="BP2011" s="23">
        <f t="shared" si="6047"/>
        <v>0</v>
      </c>
      <c r="BQ2011" s="23">
        <f t="shared" si="6047"/>
        <v>0</v>
      </c>
      <c r="BR2011" s="23">
        <f t="shared" si="5939"/>
        <v>10.9</v>
      </c>
      <c r="BS2011" s="23">
        <f t="shared" si="5940"/>
        <v>10.6</v>
      </c>
      <c r="BT2011" s="23">
        <f t="shared" si="5941"/>
        <v>10.199999999999999</v>
      </c>
      <c r="BU2011" s="23">
        <f t="shared" si="6047"/>
        <v>0</v>
      </c>
      <c r="BV2011" s="23">
        <f t="shared" si="6028"/>
        <v>10.9</v>
      </c>
      <c r="BW2011" s="23">
        <f t="shared" si="6047"/>
        <v>0</v>
      </c>
      <c r="BY2011" s="3"/>
    </row>
    <row r="2012" spans="1:77" x14ac:dyDescent="0.3">
      <c r="A2012" s="12" t="s">
        <v>435</v>
      </c>
      <c r="B2012" s="12" t="s">
        <v>109</v>
      </c>
      <c r="C2012" s="12" t="s">
        <v>109</v>
      </c>
      <c r="D2012" s="12" t="s">
        <v>341</v>
      </c>
      <c r="E2012" s="12">
        <v>850</v>
      </c>
      <c r="F2012" s="14" t="s">
        <v>381</v>
      </c>
      <c r="G2012" s="20">
        <v>10.9</v>
      </c>
      <c r="H2012" s="20">
        <v>10.6</v>
      </c>
      <c r="I2012" s="20">
        <v>10.199999999999999</v>
      </c>
      <c r="J2012" s="20"/>
      <c r="K2012" s="20"/>
      <c r="L2012" s="20"/>
      <c r="M2012" s="20">
        <f t="shared" si="5943"/>
        <v>10.9</v>
      </c>
      <c r="N2012" s="20">
        <f t="shared" si="5944"/>
        <v>10.6</v>
      </c>
      <c r="O2012" s="20">
        <f t="shared" si="5945"/>
        <v>10.199999999999999</v>
      </c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>
        <f t="shared" si="5963"/>
        <v>10.9</v>
      </c>
      <c r="AA2012" s="23">
        <f t="shared" si="5964"/>
        <v>10.6</v>
      </c>
      <c r="AB2012" s="23">
        <f t="shared" si="5965"/>
        <v>10.199999999999999</v>
      </c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>
        <f t="shared" si="6001"/>
        <v>10.9</v>
      </c>
      <c r="AP2012" s="23">
        <f t="shared" si="6002"/>
        <v>10.6</v>
      </c>
      <c r="AQ2012" s="23">
        <f t="shared" si="6003"/>
        <v>10.199999999999999</v>
      </c>
      <c r="AR2012" s="23"/>
      <c r="AS2012" s="23">
        <f t="shared" si="6004"/>
        <v>10.9</v>
      </c>
      <c r="AT2012" s="23"/>
      <c r="AU2012" s="23"/>
      <c r="AV2012" s="23"/>
      <c r="AW2012" s="23"/>
      <c r="AX2012" s="23"/>
      <c r="AY2012" s="23">
        <f t="shared" si="5967"/>
        <v>10.9</v>
      </c>
      <c r="AZ2012" s="23"/>
      <c r="BA2012" s="23">
        <f t="shared" si="5968"/>
        <v>10.9</v>
      </c>
      <c r="BB2012" s="23"/>
      <c r="BC2012" s="23"/>
      <c r="BD2012" s="23"/>
      <c r="BE2012" s="23"/>
      <c r="BF2012" s="23"/>
      <c r="BG2012" s="23"/>
      <c r="BH2012" s="23"/>
      <c r="BI2012" s="23"/>
      <c r="BJ2012" s="23"/>
      <c r="BK2012" s="23"/>
      <c r="BL2012" s="23"/>
      <c r="BM2012" s="23"/>
      <c r="BN2012" s="23"/>
      <c r="BO2012" s="23"/>
      <c r="BP2012" s="23"/>
      <c r="BQ2012" s="23"/>
      <c r="BR2012" s="23">
        <f t="shared" si="5939"/>
        <v>10.9</v>
      </c>
      <c r="BS2012" s="23">
        <f t="shared" si="5940"/>
        <v>10.6</v>
      </c>
      <c r="BT2012" s="23">
        <f t="shared" si="5941"/>
        <v>10.199999999999999</v>
      </c>
      <c r="BU2012" s="23"/>
      <c r="BV2012" s="23">
        <f t="shared" si="6028"/>
        <v>10.9</v>
      </c>
      <c r="BW2012" s="23"/>
      <c r="BY2012" s="15"/>
    </row>
    <row r="2013" spans="1:77" x14ac:dyDescent="0.3">
      <c r="A2013" s="16" t="s">
        <v>435</v>
      </c>
      <c r="B2013" s="16" t="s">
        <v>59</v>
      </c>
      <c r="C2013" s="16"/>
      <c r="D2013" s="16"/>
      <c r="E2013" s="16"/>
      <c r="F2013" s="7" t="s">
        <v>124</v>
      </c>
      <c r="G2013" s="18">
        <f t="shared" ref="G2013:BW2018" si="6048">G2014</f>
        <v>92.4</v>
      </c>
      <c r="H2013" s="18">
        <f t="shared" si="6048"/>
        <v>796.7</v>
      </c>
      <c r="I2013" s="18">
        <f t="shared" si="6048"/>
        <v>858.4</v>
      </c>
      <c r="J2013" s="18">
        <f t="shared" si="6048"/>
        <v>0</v>
      </c>
      <c r="K2013" s="18">
        <f t="shared" si="6048"/>
        <v>0</v>
      </c>
      <c r="L2013" s="18">
        <f t="shared" si="6048"/>
        <v>0</v>
      </c>
      <c r="M2013" s="20">
        <f t="shared" si="5943"/>
        <v>92.4</v>
      </c>
      <c r="N2013" s="20">
        <f t="shared" si="5944"/>
        <v>796.7</v>
      </c>
      <c r="O2013" s="20">
        <f t="shared" si="5945"/>
        <v>858.4</v>
      </c>
      <c r="P2013" s="21">
        <f t="shared" si="6048"/>
        <v>0</v>
      </c>
      <c r="Q2013" s="21">
        <f t="shared" si="6048"/>
        <v>0</v>
      </c>
      <c r="R2013" s="21">
        <f t="shared" si="6048"/>
        <v>0</v>
      </c>
      <c r="S2013" s="21">
        <f t="shared" si="6048"/>
        <v>0</v>
      </c>
      <c r="T2013" s="21">
        <f t="shared" si="6048"/>
        <v>0</v>
      </c>
      <c r="U2013" s="21">
        <f t="shared" si="6048"/>
        <v>0</v>
      </c>
      <c r="V2013" s="21">
        <f t="shared" si="6048"/>
        <v>0</v>
      </c>
      <c r="W2013" s="21">
        <f t="shared" si="6048"/>
        <v>0</v>
      </c>
      <c r="X2013" s="21">
        <f t="shared" si="6048"/>
        <v>0</v>
      </c>
      <c r="Y2013" s="21">
        <f t="shared" si="6048"/>
        <v>0</v>
      </c>
      <c r="Z2013" s="21">
        <f t="shared" si="5963"/>
        <v>92.4</v>
      </c>
      <c r="AA2013" s="21">
        <f t="shared" si="5964"/>
        <v>796.7</v>
      </c>
      <c r="AB2013" s="21">
        <f t="shared" si="5965"/>
        <v>858.4</v>
      </c>
      <c r="AC2013" s="21">
        <f t="shared" si="6048"/>
        <v>0</v>
      </c>
      <c r="AD2013" s="21">
        <f t="shared" si="6048"/>
        <v>0</v>
      </c>
      <c r="AE2013" s="21">
        <f t="shared" si="6048"/>
        <v>0</v>
      </c>
      <c r="AF2013" s="21">
        <f t="shared" si="6048"/>
        <v>0</v>
      </c>
      <c r="AG2013" s="21">
        <f t="shared" si="6048"/>
        <v>0</v>
      </c>
      <c r="AH2013" s="21">
        <f t="shared" si="6048"/>
        <v>0</v>
      </c>
      <c r="AI2013" s="21">
        <f t="shared" si="6048"/>
        <v>0</v>
      </c>
      <c r="AJ2013" s="21">
        <f t="shared" si="6048"/>
        <v>0</v>
      </c>
      <c r="AK2013" s="21">
        <f t="shared" si="6048"/>
        <v>0</v>
      </c>
      <c r="AL2013" s="21">
        <f t="shared" si="6048"/>
        <v>0</v>
      </c>
      <c r="AM2013" s="21">
        <f t="shared" si="6048"/>
        <v>0</v>
      </c>
      <c r="AN2013" s="21">
        <f t="shared" si="6048"/>
        <v>0</v>
      </c>
      <c r="AO2013" s="21">
        <f t="shared" si="6001"/>
        <v>92.4</v>
      </c>
      <c r="AP2013" s="21">
        <f t="shared" si="6002"/>
        <v>796.7</v>
      </c>
      <c r="AQ2013" s="21">
        <f t="shared" si="6003"/>
        <v>858.4</v>
      </c>
      <c r="AR2013" s="21">
        <f t="shared" si="6048"/>
        <v>0</v>
      </c>
      <c r="AS2013" s="21">
        <f t="shared" si="6004"/>
        <v>92.4</v>
      </c>
      <c r="AT2013" s="21">
        <f t="shared" si="6048"/>
        <v>0</v>
      </c>
      <c r="AU2013" s="21">
        <f t="shared" si="6048"/>
        <v>0</v>
      </c>
      <c r="AV2013" s="21">
        <f t="shared" si="6048"/>
        <v>0</v>
      </c>
      <c r="AW2013" s="21">
        <f t="shared" si="6048"/>
        <v>0</v>
      </c>
      <c r="AX2013" s="21">
        <f t="shared" si="6048"/>
        <v>0</v>
      </c>
      <c r="AY2013" s="21">
        <f t="shared" si="5967"/>
        <v>92.4</v>
      </c>
      <c r="AZ2013" s="21">
        <f t="shared" si="6048"/>
        <v>0</v>
      </c>
      <c r="BA2013" s="21">
        <f t="shared" si="5968"/>
        <v>92.4</v>
      </c>
      <c r="BB2013" s="21">
        <f t="shared" si="6048"/>
        <v>0</v>
      </c>
      <c r="BC2013" s="21">
        <f t="shared" si="6048"/>
        <v>0</v>
      </c>
      <c r="BD2013" s="21">
        <f t="shared" ref="BD2013:BD2018" si="6049">BD2014</f>
        <v>0</v>
      </c>
      <c r="BE2013" s="21">
        <f t="shared" si="6048"/>
        <v>0</v>
      </c>
      <c r="BF2013" s="21">
        <f t="shared" si="6048"/>
        <v>0</v>
      </c>
      <c r="BG2013" s="21">
        <f t="shared" si="6048"/>
        <v>0</v>
      </c>
      <c r="BH2013" s="21">
        <f t="shared" ref="BH2013:BH2018" si="6050">BH2014</f>
        <v>0</v>
      </c>
      <c r="BI2013" s="21">
        <f t="shared" si="6048"/>
        <v>0</v>
      </c>
      <c r="BJ2013" s="21">
        <f t="shared" si="6048"/>
        <v>0</v>
      </c>
      <c r="BK2013" s="21">
        <f t="shared" ref="BK2013:BK2018" si="6051">BK2014</f>
        <v>0</v>
      </c>
      <c r="BL2013" s="21">
        <f t="shared" ref="BL2013:BL2018" si="6052">BL2014</f>
        <v>0</v>
      </c>
      <c r="BM2013" s="21">
        <f t="shared" ref="BM2013:BQ2018" si="6053">BM2014</f>
        <v>0</v>
      </c>
      <c r="BN2013" s="21">
        <f t="shared" si="6053"/>
        <v>0</v>
      </c>
      <c r="BO2013" s="21">
        <f t="shared" ref="BO2013:BO2018" si="6054">BO2014</f>
        <v>0</v>
      </c>
      <c r="BP2013" s="21">
        <f t="shared" ref="BP2013:BP2018" si="6055">BP2014</f>
        <v>0</v>
      </c>
      <c r="BQ2013" s="21">
        <f t="shared" si="6053"/>
        <v>0</v>
      </c>
      <c r="BR2013" s="21">
        <f t="shared" si="5939"/>
        <v>92.4</v>
      </c>
      <c r="BS2013" s="21">
        <f t="shared" si="5940"/>
        <v>796.7</v>
      </c>
      <c r="BT2013" s="21">
        <f t="shared" si="5941"/>
        <v>858.4</v>
      </c>
      <c r="BU2013" s="21">
        <f t="shared" si="6048"/>
        <v>0</v>
      </c>
      <c r="BV2013" s="21">
        <f t="shared" si="6028"/>
        <v>92.4</v>
      </c>
      <c r="BW2013" s="21">
        <f t="shared" si="6048"/>
        <v>0</v>
      </c>
    </row>
    <row r="2014" spans="1:77" ht="31.2" x14ac:dyDescent="0.3">
      <c r="A2014" s="17" t="s">
        <v>435</v>
      </c>
      <c r="B2014" s="17" t="s">
        <v>59</v>
      </c>
      <c r="C2014" s="17" t="s">
        <v>108</v>
      </c>
      <c r="D2014" s="17"/>
      <c r="E2014" s="17"/>
      <c r="F2014" s="10" t="s">
        <v>125</v>
      </c>
      <c r="G2014" s="19">
        <f t="shared" si="6048"/>
        <v>92.4</v>
      </c>
      <c r="H2014" s="19">
        <f t="shared" si="6048"/>
        <v>796.7</v>
      </c>
      <c r="I2014" s="19">
        <f t="shared" si="6048"/>
        <v>858.4</v>
      </c>
      <c r="J2014" s="19">
        <f t="shared" si="6048"/>
        <v>0</v>
      </c>
      <c r="K2014" s="19">
        <f t="shared" si="6048"/>
        <v>0</v>
      </c>
      <c r="L2014" s="19">
        <f t="shared" si="6048"/>
        <v>0</v>
      </c>
      <c r="M2014" s="20">
        <f t="shared" si="5943"/>
        <v>92.4</v>
      </c>
      <c r="N2014" s="20">
        <f t="shared" si="5944"/>
        <v>796.7</v>
      </c>
      <c r="O2014" s="20">
        <f t="shared" si="5945"/>
        <v>858.4</v>
      </c>
      <c r="P2014" s="22">
        <f t="shared" si="6048"/>
        <v>0</v>
      </c>
      <c r="Q2014" s="22">
        <f t="shared" si="6048"/>
        <v>0</v>
      </c>
      <c r="R2014" s="22">
        <f t="shared" si="6048"/>
        <v>0</v>
      </c>
      <c r="S2014" s="22">
        <f t="shared" si="6048"/>
        <v>0</v>
      </c>
      <c r="T2014" s="22">
        <f t="shared" si="6048"/>
        <v>0</v>
      </c>
      <c r="U2014" s="22">
        <f t="shared" si="6048"/>
        <v>0</v>
      </c>
      <c r="V2014" s="22">
        <f t="shared" si="6048"/>
        <v>0</v>
      </c>
      <c r="W2014" s="22">
        <f t="shared" si="6048"/>
        <v>0</v>
      </c>
      <c r="X2014" s="22">
        <f t="shared" si="6048"/>
        <v>0</v>
      </c>
      <c r="Y2014" s="22">
        <f t="shared" si="6048"/>
        <v>0</v>
      </c>
      <c r="Z2014" s="22">
        <f t="shared" si="5963"/>
        <v>92.4</v>
      </c>
      <c r="AA2014" s="22">
        <f t="shared" si="5964"/>
        <v>796.7</v>
      </c>
      <c r="AB2014" s="22">
        <f t="shared" si="5965"/>
        <v>858.4</v>
      </c>
      <c r="AC2014" s="22">
        <f t="shared" si="6048"/>
        <v>0</v>
      </c>
      <c r="AD2014" s="22">
        <f t="shared" si="6048"/>
        <v>0</v>
      </c>
      <c r="AE2014" s="22">
        <f t="shared" si="6048"/>
        <v>0</v>
      </c>
      <c r="AF2014" s="22">
        <f t="shared" si="6048"/>
        <v>0</v>
      </c>
      <c r="AG2014" s="22">
        <f t="shared" si="6048"/>
        <v>0</v>
      </c>
      <c r="AH2014" s="22">
        <f t="shared" si="6048"/>
        <v>0</v>
      </c>
      <c r="AI2014" s="22">
        <f t="shared" si="6048"/>
        <v>0</v>
      </c>
      <c r="AJ2014" s="22">
        <f t="shared" si="6048"/>
        <v>0</v>
      </c>
      <c r="AK2014" s="22">
        <f t="shared" si="6048"/>
        <v>0</v>
      </c>
      <c r="AL2014" s="22">
        <f t="shared" si="6048"/>
        <v>0</v>
      </c>
      <c r="AM2014" s="22">
        <f t="shared" si="6048"/>
        <v>0</v>
      </c>
      <c r="AN2014" s="22">
        <f t="shared" si="6048"/>
        <v>0</v>
      </c>
      <c r="AO2014" s="22">
        <f t="shared" si="6001"/>
        <v>92.4</v>
      </c>
      <c r="AP2014" s="22">
        <f t="shared" si="6002"/>
        <v>796.7</v>
      </c>
      <c r="AQ2014" s="22">
        <f t="shared" si="6003"/>
        <v>858.4</v>
      </c>
      <c r="AR2014" s="22">
        <f t="shared" si="6048"/>
        <v>0</v>
      </c>
      <c r="AS2014" s="22">
        <f t="shared" si="6004"/>
        <v>92.4</v>
      </c>
      <c r="AT2014" s="22">
        <f t="shared" si="6048"/>
        <v>0</v>
      </c>
      <c r="AU2014" s="22">
        <f t="shared" si="6048"/>
        <v>0</v>
      </c>
      <c r="AV2014" s="22">
        <f t="shared" si="6048"/>
        <v>0</v>
      </c>
      <c r="AW2014" s="22">
        <f t="shared" si="6048"/>
        <v>0</v>
      </c>
      <c r="AX2014" s="22">
        <f t="shared" si="6048"/>
        <v>0</v>
      </c>
      <c r="AY2014" s="22">
        <f t="shared" si="5967"/>
        <v>92.4</v>
      </c>
      <c r="AZ2014" s="22">
        <f t="shared" si="6048"/>
        <v>0</v>
      </c>
      <c r="BA2014" s="22">
        <f t="shared" si="5968"/>
        <v>92.4</v>
      </c>
      <c r="BB2014" s="22">
        <f t="shared" si="6048"/>
        <v>0</v>
      </c>
      <c r="BC2014" s="22">
        <f t="shared" si="6048"/>
        <v>0</v>
      </c>
      <c r="BD2014" s="22">
        <f t="shared" si="6049"/>
        <v>0</v>
      </c>
      <c r="BE2014" s="22">
        <f t="shared" si="6048"/>
        <v>0</v>
      </c>
      <c r="BF2014" s="22">
        <f t="shared" si="6048"/>
        <v>0</v>
      </c>
      <c r="BG2014" s="22">
        <f t="shared" si="6048"/>
        <v>0</v>
      </c>
      <c r="BH2014" s="22">
        <f t="shared" si="6050"/>
        <v>0</v>
      </c>
      <c r="BI2014" s="22">
        <f t="shared" si="6048"/>
        <v>0</v>
      </c>
      <c r="BJ2014" s="22">
        <f t="shared" si="6048"/>
        <v>0</v>
      </c>
      <c r="BK2014" s="22">
        <f t="shared" si="6051"/>
        <v>0</v>
      </c>
      <c r="BL2014" s="22">
        <f t="shared" si="6052"/>
        <v>0</v>
      </c>
      <c r="BM2014" s="22">
        <f t="shared" si="6053"/>
        <v>0</v>
      </c>
      <c r="BN2014" s="22">
        <f t="shared" si="6053"/>
        <v>0</v>
      </c>
      <c r="BO2014" s="22">
        <f t="shared" si="6054"/>
        <v>0</v>
      </c>
      <c r="BP2014" s="22">
        <f t="shared" si="6055"/>
        <v>0</v>
      </c>
      <c r="BQ2014" s="22">
        <f t="shared" si="6053"/>
        <v>0</v>
      </c>
      <c r="BR2014" s="22">
        <f t="shared" si="5939"/>
        <v>92.4</v>
      </c>
      <c r="BS2014" s="22">
        <f t="shared" si="5940"/>
        <v>796.7</v>
      </c>
      <c r="BT2014" s="22">
        <f t="shared" si="5941"/>
        <v>858.4</v>
      </c>
      <c r="BU2014" s="22">
        <f t="shared" si="6048"/>
        <v>0</v>
      </c>
      <c r="BV2014" s="22">
        <f t="shared" si="6028"/>
        <v>92.4</v>
      </c>
      <c r="BW2014" s="22">
        <f t="shared" si="6048"/>
        <v>0</v>
      </c>
    </row>
    <row r="2015" spans="1:77" ht="31.2" x14ac:dyDescent="0.3">
      <c r="A2015" s="12" t="s">
        <v>435</v>
      </c>
      <c r="B2015" s="12" t="s">
        <v>59</v>
      </c>
      <c r="C2015" s="12" t="s">
        <v>108</v>
      </c>
      <c r="D2015" s="12" t="s">
        <v>118</v>
      </c>
      <c r="E2015" s="12"/>
      <c r="F2015" s="14" t="s">
        <v>127</v>
      </c>
      <c r="G2015" s="20">
        <f t="shared" si="6048"/>
        <v>92.4</v>
      </c>
      <c r="H2015" s="20">
        <f t="shared" si="6048"/>
        <v>796.7</v>
      </c>
      <c r="I2015" s="20">
        <f t="shared" si="6048"/>
        <v>858.4</v>
      </c>
      <c r="J2015" s="20">
        <f t="shared" si="6048"/>
        <v>0</v>
      </c>
      <c r="K2015" s="20">
        <f t="shared" si="6048"/>
        <v>0</v>
      </c>
      <c r="L2015" s="20">
        <f t="shared" si="6048"/>
        <v>0</v>
      </c>
      <c r="M2015" s="20">
        <f t="shared" si="5943"/>
        <v>92.4</v>
      </c>
      <c r="N2015" s="20">
        <f t="shared" si="5944"/>
        <v>796.7</v>
      </c>
      <c r="O2015" s="20">
        <f t="shared" si="5945"/>
        <v>858.4</v>
      </c>
      <c r="P2015" s="23">
        <f t="shared" si="6048"/>
        <v>0</v>
      </c>
      <c r="Q2015" s="23">
        <f t="shared" si="6048"/>
        <v>0</v>
      </c>
      <c r="R2015" s="23">
        <f t="shared" si="6048"/>
        <v>0</v>
      </c>
      <c r="S2015" s="23">
        <f t="shared" si="6048"/>
        <v>0</v>
      </c>
      <c r="T2015" s="23">
        <f t="shared" si="6048"/>
        <v>0</v>
      </c>
      <c r="U2015" s="23">
        <f t="shared" si="6048"/>
        <v>0</v>
      </c>
      <c r="V2015" s="23">
        <f t="shared" si="6048"/>
        <v>0</v>
      </c>
      <c r="W2015" s="23">
        <f t="shared" si="6048"/>
        <v>0</v>
      </c>
      <c r="X2015" s="23">
        <f t="shared" si="6048"/>
        <v>0</v>
      </c>
      <c r="Y2015" s="23">
        <f t="shared" si="6048"/>
        <v>0</v>
      </c>
      <c r="Z2015" s="23">
        <f t="shared" si="5963"/>
        <v>92.4</v>
      </c>
      <c r="AA2015" s="23">
        <f t="shared" si="5964"/>
        <v>796.7</v>
      </c>
      <c r="AB2015" s="23">
        <f t="shared" si="5965"/>
        <v>858.4</v>
      </c>
      <c r="AC2015" s="23">
        <f t="shared" si="6048"/>
        <v>0</v>
      </c>
      <c r="AD2015" s="23">
        <f t="shared" si="6048"/>
        <v>0</v>
      </c>
      <c r="AE2015" s="23">
        <f t="shared" si="6048"/>
        <v>0</v>
      </c>
      <c r="AF2015" s="23">
        <f t="shared" si="6048"/>
        <v>0</v>
      </c>
      <c r="AG2015" s="23">
        <f t="shared" si="6048"/>
        <v>0</v>
      </c>
      <c r="AH2015" s="23">
        <f t="shared" si="6048"/>
        <v>0</v>
      </c>
      <c r="AI2015" s="23">
        <f t="shared" si="6048"/>
        <v>0</v>
      </c>
      <c r="AJ2015" s="23">
        <f t="shared" si="6048"/>
        <v>0</v>
      </c>
      <c r="AK2015" s="23">
        <f t="shared" si="6048"/>
        <v>0</v>
      </c>
      <c r="AL2015" s="23">
        <f t="shared" si="6048"/>
        <v>0</v>
      </c>
      <c r="AM2015" s="23">
        <f t="shared" si="6048"/>
        <v>0</v>
      </c>
      <c r="AN2015" s="23">
        <f t="shared" si="6048"/>
        <v>0</v>
      </c>
      <c r="AO2015" s="23">
        <f t="shared" si="6001"/>
        <v>92.4</v>
      </c>
      <c r="AP2015" s="23">
        <f t="shared" si="6002"/>
        <v>796.7</v>
      </c>
      <c r="AQ2015" s="23">
        <f t="shared" si="6003"/>
        <v>858.4</v>
      </c>
      <c r="AR2015" s="23">
        <f t="shared" si="6048"/>
        <v>0</v>
      </c>
      <c r="AS2015" s="23">
        <f t="shared" si="6004"/>
        <v>92.4</v>
      </c>
      <c r="AT2015" s="23">
        <f t="shared" si="6048"/>
        <v>0</v>
      </c>
      <c r="AU2015" s="23">
        <f t="shared" si="6048"/>
        <v>0</v>
      </c>
      <c r="AV2015" s="23">
        <f t="shared" si="6048"/>
        <v>0</v>
      </c>
      <c r="AW2015" s="23">
        <f t="shared" si="6048"/>
        <v>0</v>
      </c>
      <c r="AX2015" s="23">
        <f t="shared" si="6048"/>
        <v>0</v>
      </c>
      <c r="AY2015" s="23">
        <f t="shared" si="5967"/>
        <v>92.4</v>
      </c>
      <c r="AZ2015" s="23">
        <f t="shared" si="6048"/>
        <v>0</v>
      </c>
      <c r="BA2015" s="23">
        <f t="shared" si="5968"/>
        <v>92.4</v>
      </c>
      <c r="BB2015" s="23">
        <f t="shared" si="6048"/>
        <v>0</v>
      </c>
      <c r="BC2015" s="23">
        <f t="shared" si="6048"/>
        <v>0</v>
      </c>
      <c r="BD2015" s="23">
        <f t="shared" si="6049"/>
        <v>0</v>
      </c>
      <c r="BE2015" s="23">
        <f t="shared" si="6048"/>
        <v>0</v>
      </c>
      <c r="BF2015" s="23">
        <f t="shared" si="6048"/>
        <v>0</v>
      </c>
      <c r="BG2015" s="23">
        <f t="shared" si="6048"/>
        <v>0</v>
      </c>
      <c r="BH2015" s="23">
        <f t="shared" si="6050"/>
        <v>0</v>
      </c>
      <c r="BI2015" s="23">
        <f t="shared" si="6048"/>
        <v>0</v>
      </c>
      <c r="BJ2015" s="23">
        <f t="shared" si="6048"/>
        <v>0</v>
      </c>
      <c r="BK2015" s="23">
        <f t="shared" si="6051"/>
        <v>0</v>
      </c>
      <c r="BL2015" s="23">
        <f t="shared" si="6052"/>
        <v>0</v>
      </c>
      <c r="BM2015" s="23">
        <f t="shared" si="6053"/>
        <v>0</v>
      </c>
      <c r="BN2015" s="23">
        <f t="shared" si="6053"/>
        <v>0</v>
      </c>
      <c r="BO2015" s="23">
        <f t="shared" si="6054"/>
        <v>0</v>
      </c>
      <c r="BP2015" s="23">
        <f t="shared" si="6055"/>
        <v>0</v>
      </c>
      <c r="BQ2015" s="23">
        <f t="shared" si="6053"/>
        <v>0</v>
      </c>
      <c r="BR2015" s="23">
        <f t="shared" si="5939"/>
        <v>92.4</v>
      </c>
      <c r="BS2015" s="23">
        <f t="shared" si="5940"/>
        <v>796.7</v>
      </c>
      <c r="BT2015" s="23">
        <f t="shared" si="5941"/>
        <v>858.4</v>
      </c>
      <c r="BU2015" s="23">
        <f t="shared" si="6048"/>
        <v>0</v>
      </c>
      <c r="BV2015" s="23">
        <f t="shared" si="6028"/>
        <v>92.4</v>
      </c>
      <c r="BW2015" s="23">
        <f t="shared" si="6048"/>
        <v>0</v>
      </c>
      <c r="BX2015" s="5"/>
    </row>
    <row r="2016" spans="1:77" ht="31.2" x14ac:dyDescent="0.3">
      <c r="A2016" s="12" t="s">
        <v>435</v>
      </c>
      <c r="B2016" s="12" t="s">
        <v>59</v>
      </c>
      <c r="C2016" s="12" t="s">
        <v>108</v>
      </c>
      <c r="D2016" s="12" t="s">
        <v>120</v>
      </c>
      <c r="E2016" s="12"/>
      <c r="F2016" s="14" t="s">
        <v>131</v>
      </c>
      <c r="G2016" s="20">
        <f t="shared" si="6048"/>
        <v>92.4</v>
      </c>
      <c r="H2016" s="20">
        <f t="shared" si="6048"/>
        <v>796.7</v>
      </c>
      <c r="I2016" s="20">
        <f t="shared" si="6048"/>
        <v>858.4</v>
      </c>
      <c r="J2016" s="20">
        <f t="shared" si="6048"/>
        <v>0</v>
      </c>
      <c r="K2016" s="20">
        <f t="shared" si="6048"/>
        <v>0</v>
      </c>
      <c r="L2016" s="20">
        <f t="shared" si="6048"/>
        <v>0</v>
      </c>
      <c r="M2016" s="20">
        <f t="shared" si="5943"/>
        <v>92.4</v>
      </c>
      <c r="N2016" s="20">
        <f t="shared" si="5944"/>
        <v>796.7</v>
      </c>
      <c r="O2016" s="20">
        <f t="shared" si="5945"/>
        <v>858.4</v>
      </c>
      <c r="P2016" s="23">
        <f t="shared" si="6048"/>
        <v>0</v>
      </c>
      <c r="Q2016" s="23">
        <f t="shared" si="6048"/>
        <v>0</v>
      </c>
      <c r="R2016" s="23">
        <f t="shared" si="6048"/>
        <v>0</v>
      </c>
      <c r="S2016" s="23">
        <f t="shared" si="6048"/>
        <v>0</v>
      </c>
      <c r="T2016" s="23">
        <f t="shared" si="6048"/>
        <v>0</v>
      </c>
      <c r="U2016" s="23">
        <f t="shared" si="6048"/>
        <v>0</v>
      </c>
      <c r="V2016" s="23">
        <f t="shared" si="6048"/>
        <v>0</v>
      </c>
      <c r="W2016" s="23">
        <f t="shared" si="6048"/>
        <v>0</v>
      </c>
      <c r="X2016" s="23">
        <f t="shared" si="6048"/>
        <v>0</v>
      </c>
      <c r="Y2016" s="23">
        <f t="shared" si="6048"/>
        <v>0</v>
      </c>
      <c r="Z2016" s="23">
        <f t="shared" si="5963"/>
        <v>92.4</v>
      </c>
      <c r="AA2016" s="23">
        <f t="shared" si="5964"/>
        <v>796.7</v>
      </c>
      <c r="AB2016" s="23">
        <f t="shared" si="5965"/>
        <v>858.4</v>
      </c>
      <c r="AC2016" s="23">
        <f t="shared" si="6048"/>
        <v>0</v>
      </c>
      <c r="AD2016" s="23">
        <f t="shared" si="6048"/>
        <v>0</v>
      </c>
      <c r="AE2016" s="23">
        <f t="shared" si="6048"/>
        <v>0</v>
      </c>
      <c r="AF2016" s="23">
        <f t="shared" si="6048"/>
        <v>0</v>
      </c>
      <c r="AG2016" s="23">
        <f t="shared" si="6048"/>
        <v>0</v>
      </c>
      <c r="AH2016" s="23">
        <f t="shared" si="6048"/>
        <v>0</v>
      </c>
      <c r="AI2016" s="23">
        <f t="shared" si="6048"/>
        <v>0</v>
      </c>
      <c r="AJ2016" s="23">
        <f t="shared" si="6048"/>
        <v>0</v>
      </c>
      <c r="AK2016" s="23">
        <f t="shared" si="6048"/>
        <v>0</v>
      </c>
      <c r="AL2016" s="23">
        <f t="shared" si="6048"/>
        <v>0</v>
      </c>
      <c r="AM2016" s="23">
        <f t="shared" si="6048"/>
        <v>0</v>
      </c>
      <c r="AN2016" s="23">
        <f t="shared" si="6048"/>
        <v>0</v>
      </c>
      <c r="AO2016" s="23">
        <f t="shared" si="6001"/>
        <v>92.4</v>
      </c>
      <c r="AP2016" s="23">
        <f t="shared" si="6002"/>
        <v>796.7</v>
      </c>
      <c r="AQ2016" s="23">
        <f t="shared" si="6003"/>
        <v>858.4</v>
      </c>
      <c r="AR2016" s="23">
        <f t="shared" si="6048"/>
        <v>0</v>
      </c>
      <c r="AS2016" s="23">
        <f t="shared" si="6004"/>
        <v>92.4</v>
      </c>
      <c r="AT2016" s="23">
        <f t="shared" si="6048"/>
        <v>0</v>
      </c>
      <c r="AU2016" s="23">
        <f t="shared" si="6048"/>
        <v>0</v>
      </c>
      <c r="AV2016" s="23">
        <f t="shared" si="6048"/>
        <v>0</v>
      </c>
      <c r="AW2016" s="23">
        <f t="shared" si="6048"/>
        <v>0</v>
      </c>
      <c r="AX2016" s="23">
        <f t="shared" si="6048"/>
        <v>0</v>
      </c>
      <c r="AY2016" s="23">
        <f t="shared" si="5967"/>
        <v>92.4</v>
      </c>
      <c r="AZ2016" s="23">
        <f t="shared" si="6048"/>
        <v>0</v>
      </c>
      <c r="BA2016" s="23">
        <f t="shared" si="5968"/>
        <v>92.4</v>
      </c>
      <c r="BB2016" s="23">
        <f t="shared" si="6048"/>
        <v>0</v>
      </c>
      <c r="BC2016" s="23">
        <f t="shared" si="6048"/>
        <v>0</v>
      </c>
      <c r="BD2016" s="23">
        <f t="shared" si="6049"/>
        <v>0</v>
      </c>
      <c r="BE2016" s="23">
        <f t="shared" ref="BE2016:BI2018" si="6056">BE2017</f>
        <v>0</v>
      </c>
      <c r="BF2016" s="23">
        <f t="shared" si="6056"/>
        <v>0</v>
      </c>
      <c r="BG2016" s="23">
        <f t="shared" si="6048"/>
        <v>0</v>
      </c>
      <c r="BH2016" s="23">
        <f t="shared" si="6050"/>
        <v>0</v>
      </c>
      <c r="BI2016" s="23">
        <f t="shared" si="6056"/>
        <v>0</v>
      </c>
      <c r="BJ2016" s="23">
        <f t="shared" si="6048"/>
        <v>0</v>
      </c>
      <c r="BK2016" s="23">
        <f t="shared" si="6051"/>
        <v>0</v>
      </c>
      <c r="BL2016" s="23">
        <f t="shared" si="6052"/>
        <v>0</v>
      </c>
      <c r="BM2016" s="23">
        <f t="shared" si="6053"/>
        <v>0</v>
      </c>
      <c r="BN2016" s="23">
        <f t="shared" si="6053"/>
        <v>0</v>
      </c>
      <c r="BO2016" s="23">
        <f t="shared" si="6054"/>
        <v>0</v>
      </c>
      <c r="BP2016" s="23">
        <f t="shared" si="6055"/>
        <v>0</v>
      </c>
      <c r="BQ2016" s="23">
        <f t="shared" si="6053"/>
        <v>0</v>
      </c>
      <c r="BR2016" s="23">
        <f t="shared" si="5939"/>
        <v>92.4</v>
      </c>
      <c r="BS2016" s="23">
        <f t="shared" si="5940"/>
        <v>796.7</v>
      </c>
      <c r="BT2016" s="23">
        <f t="shared" si="5941"/>
        <v>858.4</v>
      </c>
      <c r="BU2016" s="23">
        <f t="shared" si="6048"/>
        <v>0</v>
      </c>
      <c r="BV2016" s="23">
        <f t="shared" si="6028"/>
        <v>92.4</v>
      </c>
      <c r="BW2016" s="23">
        <f t="shared" si="6048"/>
        <v>0</v>
      </c>
      <c r="BX2016" s="5"/>
    </row>
    <row r="2017" spans="1:77" ht="31.2" x14ac:dyDescent="0.3">
      <c r="A2017" s="12" t="s">
        <v>435</v>
      </c>
      <c r="B2017" s="12" t="s">
        <v>59</v>
      </c>
      <c r="C2017" s="12" t="s">
        <v>108</v>
      </c>
      <c r="D2017" s="12" t="s">
        <v>115</v>
      </c>
      <c r="E2017" s="12"/>
      <c r="F2017" s="14" t="s">
        <v>134</v>
      </c>
      <c r="G2017" s="20">
        <f t="shared" si="6048"/>
        <v>92.4</v>
      </c>
      <c r="H2017" s="20">
        <f t="shared" si="6048"/>
        <v>796.7</v>
      </c>
      <c r="I2017" s="20">
        <f t="shared" si="6048"/>
        <v>858.4</v>
      </c>
      <c r="J2017" s="20">
        <f t="shared" si="6048"/>
        <v>0</v>
      </c>
      <c r="K2017" s="20">
        <f t="shared" si="6048"/>
        <v>0</v>
      </c>
      <c r="L2017" s="20">
        <f t="shared" si="6048"/>
        <v>0</v>
      </c>
      <c r="M2017" s="20">
        <f t="shared" si="5943"/>
        <v>92.4</v>
      </c>
      <c r="N2017" s="20">
        <f t="shared" si="5944"/>
        <v>796.7</v>
      </c>
      <c r="O2017" s="20">
        <f t="shared" si="5945"/>
        <v>858.4</v>
      </c>
      <c r="P2017" s="23">
        <f t="shared" si="6048"/>
        <v>0</v>
      </c>
      <c r="Q2017" s="23">
        <f t="shared" si="6048"/>
        <v>0</v>
      </c>
      <c r="R2017" s="23">
        <f t="shared" si="6048"/>
        <v>0</v>
      </c>
      <c r="S2017" s="23">
        <f t="shared" si="6048"/>
        <v>0</v>
      </c>
      <c r="T2017" s="23">
        <f t="shared" si="6048"/>
        <v>0</v>
      </c>
      <c r="U2017" s="23">
        <f t="shared" si="6048"/>
        <v>0</v>
      </c>
      <c r="V2017" s="23">
        <f t="shared" si="6048"/>
        <v>0</v>
      </c>
      <c r="W2017" s="23">
        <f t="shared" si="6048"/>
        <v>0</v>
      </c>
      <c r="X2017" s="23">
        <f t="shared" si="6048"/>
        <v>0</v>
      </c>
      <c r="Y2017" s="23">
        <f t="shared" si="6048"/>
        <v>0</v>
      </c>
      <c r="Z2017" s="23">
        <f t="shared" si="5963"/>
        <v>92.4</v>
      </c>
      <c r="AA2017" s="23">
        <f t="shared" si="5964"/>
        <v>796.7</v>
      </c>
      <c r="AB2017" s="23">
        <f t="shared" si="5965"/>
        <v>858.4</v>
      </c>
      <c r="AC2017" s="23">
        <f t="shared" si="6048"/>
        <v>0</v>
      </c>
      <c r="AD2017" s="23">
        <f t="shared" si="6048"/>
        <v>0</v>
      </c>
      <c r="AE2017" s="23">
        <f t="shared" si="6048"/>
        <v>0</v>
      </c>
      <c r="AF2017" s="23">
        <f t="shared" si="6048"/>
        <v>0</v>
      </c>
      <c r="AG2017" s="23">
        <f t="shared" si="6048"/>
        <v>0</v>
      </c>
      <c r="AH2017" s="23">
        <f t="shared" si="6048"/>
        <v>0</v>
      </c>
      <c r="AI2017" s="23">
        <f t="shared" si="6048"/>
        <v>0</v>
      </c>
      <c r="AJ2017" s="23">
        <f t="shared" si="6048"/>
        <v>0</v>
      </c>
      <c r="AK2017" s="23">
        <f t="shared" si="6048"/>
        <v>0</v>
      </c>
      <c r="AL2017" s="23">
        <f t="shared" si="6048"/>
        <v>0</v>
      </c>
      <c r="AM2017" s="23">
        <f t="shared" si="6048"/>
        <v>0</v>
      </c>
      <c r="AN2017" s="23">
        <f t="shared" si="6048"/>
        <v>0</v>
      </c>
      <c r="AO2017" s="23">
        <f t="shared" si="6001"/>
        <v>92.4</v>
      </c>
      <c r="AP2017" s="23">
        <f t="shared" si="6002"/>
        <v>796.7</v>
      </c>
      <c r="AQ2017" s="23">
        <f t="shared" si="6003"/>
        <v>858.4</v>
      </c>
      <c r="AR2017" s="23">
        <f t="shared" si="6048"/>
        <v>0</v>
      </c>
      <c r="AS2017" s="23">
        <f t="shared" si="6004"/>
        <v>92.4</v>
      </c>
      <c r="AT2017" s="23">
        <f t="shared" si="6048"/>
        <v>0</v>
      </c>
      <c r="AU2017" s="23">
        <f t="shared" si="6048"/>
        <v>0</v>
      </c>
      <c r="AV2017" s="23">
        <f t="shared" si="6048"/>
        <v>0</v>
      </c>
      <c r="AW2017" s="23">
        <f t="shared" si="6048"/>
        <v>0</v>
      </c>
      <c r="AX2017" s="23">
        <f t="shared" si="6048"/>
        <v>0</v>
      </c>
      <c r="AY2017" s="23">
        <f t="shared" si="5967"/>
        <v>92.4</v>
      </c>
      <c r="AZ2017" s="23">
        <f t="shared" si="6048"/>
        <v>0</v>
      </c>
      <c r="BA2017" s="23">
        <f t="shared" si="5968"/>
        <v>92.4</v>
      </c>
      <c r="BB2017" s="23">
        <f t="shared" si="6048"/>
        <v>0</v>
      </c>
      <c r="BC2017" s="23">
        <f t="shared" si="6048"/>
        <v>0</v>
      </c>
      <c r="BD2017" s="23">
        <f t="shared" si="6049"/>
        <v>0</v>
      </c>
      <c r="BE2017" s="23">
        <f t="shared" si="6056"/>
        <v>0</v>
      </c>
      <c r="BF2017" s="23">
        <f t="shared" si="6056"/>
        <v>0</v>
      </c>
      <c r="BG2017" s="23">
        <f t="shared" si="6048"/>
        <v>0</v>
      </c>
      <c r="BH2017" s="23">
        <f t="shared" si="6050"/>
        <v>0</v>
      </c>
      <c r="BI2017" s="23">
        <f t="shared" si="6056"/>
        <v>0</v>
      </c>
      <c r="BJ2017" s="23">
        <f t="shared" si="6048"/>
        <v>0</v>
      </c>
      <c r="BK2017" s="23">
        <f t="shared" si="6051"/>
        <v>0</v>
      </c>
      <c r="BL2017" s="23">
        <f t="shared" si="6052"/>
        <v>0</v>
      </c>
      <c r="BM2017" s="23">
        <f t="shared" si="6053"/>
        <v>0</v>
      </c>
      <c r="BN2017" s="23">
        <f t="shared" si="6053"/>
        <v>0</v>
      </c>
      <c r="BO2017" s="23">
        <f t="shared" si="6054"/>
        <v>0</v>
      </c>
      <c r="BP2017" s="23">
        <f t="shared" si="6055"/>
        <v>0</v>
      </c>
      <c r="BQ2017" s="23">
        <f t="shared" si="6053"/>
        <v>0</v>
      </c>
      <c r="BR2017" s="23">
        <f t="shared" si="5939"/>
        <v>92.4</v>
      </c>
      <c r="BS2017" s="23">
        <f t="shared" si="5940"/>
        <v>796.7</v>
      </c>
      <c r="BT2017" s="23">
        <f t="shared" si="5941"/>
        <v>858.4</v>
      </c>
      <c r="BU2017" s="23">
        <f t="shared" si="6048"/>
        <v>0</v>
      </c>
      <c r="BV2017" s="23">
        <f t="shared" si="6028"/>
        <v>92.4</v>
      </c>
      <c r="BW2017" s="23">
        <f t="shared" si="6048"/>
        <v>0</v>
      </c>
    </row>
    <row r="2018" spans="1:77" ht="31.2" x14ac:dyDescent="0.3">
      <c r="A2018" s="12" t="s">
        <v>435</v>
      </c>
      <c r="B2018" s="12" t="s">
        <v>59</v>
      </c>
      <c r="C2018" s="12" t="s">
        <v>108</v>
      </c>
      <c r="D2018" s="12" t="s">
        <v>115</v>
      </c>
      <c r="E2018" s="12" t="s">
        <v>7</v>
      </c>
      <c r="F2018" s="14" t="s">
        <v>383</v>
      </c>
      <c r="G2018" s="20">
        <f t="shared" si="6048"/>
        <v>92.4</v>
      </c>
      <c r="H2018" s="20">
        <f t="shared" si="6048"/>
        <v>796.7</v>
      </c>
      <c r="I2018" s="20">
        <f t="shared" si="6048"/>
        <v>858.4</v>
      </c>
      <c r="J2018" s="20">
        <f t="shared" si="6048"/>
        <v>0</v>
      </c>
      <c r="K2018" s="20">
        <f t="shared" si="6048"/>
        <v>0</v>
      </c>
      <c r="L2018" s="20">
        <f t="shared" si="6048"/>
        <v>0</v>
      </c>
      <c r="M2018" s="20">
        <f t="shared" si="5943"/>
        <v>92.4</v>
      </c>
      <c r="N2018" s="20">
        <f t="shared" si="5944"/>
        <v>796.7</v>
      </c>
      <c r="O2018" s="20">
        <f t="shared" si="5945"/>
        <v>858.4</v>
      </c>
      <c r="P2018" s="23">
        <f t="shared" si="6048"/>
        <v>0</v>
      </c>
      <c r="Q2018" s="23">
        <f t="shared" si="6048"/>
        <v>0</v>
      </c>
      <c r="R2018" s="23">
        <f t="shared" si="6048"/>
        <v>0</v>
      </c>
      <c r="S2018" s="23">
        <f t="shared" si="6048"/>
        <v>0</v>
      </c>
      <c r="T2018" s="23">
        <f t="shared" si="6048"/>
        <v>0</v>
      </c>
      <c r="U2018" s="23">
        <f t="shared" si="6048"/>
        <v>0</v>
      </c>
      <c r="V2018" s="23">
        <f t="shared" si="6048"/>
        <v>0</v>
      </c>
      <c r="W2018" s="23">
        <f t="shared" si="6048"/>
        <v>0</v>
      </c>
      <c r="X2018" s="23">
        <f t="shared" si="6048"/>
        <v>0</v>
      </c>
      <c r="Y2018" s="23">
        <f t="shared" si="6048"/>
        <v>0</v>
      </c>
      <c r="Z2018" s="23">
        <f t="shared" si="5963"/>
        <v>92.4</v>
      </c>
      <c r="AA2018" s="23">
        <f t="shared" si="5964"/>
        <v>796.7</v>
      </c>
      <c r="AB2018" s="23">
        <f t="shared" si="5965"/>
        <v>858.4</v>
      </c>
      <c r="AC2018" s="23">
        <f t="shared" si="6048"/>
        <v>0</v>
      </c>
      <c r="AD2018" s="23">
        <f t="shared" si="6048"/>
        <v>0</v>
      </c>
      <c r="AE2018" s="23">
        <f t="shared" si="6048"/>
        <v>0</v>
      </c>
      <c r="AF2018" s="23">
        <f t="shared" si="6048"/>
        <v>0</v>
      </c>
      <c r="AG2018" s="23">
        <f t="shared" si="6048"/>
        <v>0</v>
      </c>
      <c r="AH2018" s="23">
        <f t="shared" si="6048"/>
        <v>0</v>
      </c>
      <c r="AI2018" s="23">
        <f t="shared" si="6048"/>
        <v>0</v>
      </c>
      <c r="AJ2018" s="23">
        <f t="shared" si="6048"/>
        <v>0</v>
      </c>
      <c r="AK2018" s="23">
        <f t="shared" si="6048"/>
        <v>0</v>
      </c>
      <c r="AL2018" s="23">
        <f t="shared" si="6048"/>
        <v>0</v>
      </c>
      <c r="AM2018" s="23">
        <f t="shared" si="6048"/>
        <v>0</v>
      </c>
      <c r="AN2018" s="23">
        <f t="shared" si="6048"/>
        <v>0</v>
      </c>
      <c r="AO2018" s="23">
        <f t="shared" si="6001"/>
        <v>92.4</v>
      </c>
      <c r="AP2018" s="23">
        <f t="shared" si="6002"/>
        <v>796.7</v>
      </c>
      <c r="AQ2018" s="23">
        <f t="shared" si="6003"/>
        <v>858.4</v>
      </c>
      <c r="AR2018" s="23">
        <f t="shared" si="6048"/>
        <v>0</v>
      </c>
      <c r="AS2018" s="23">
        <f t="shared" si="6004"/>
        <v>92.4</v>
      </c>
      <c r="AT2018" s="23">
        <f t="shared" si="6048"/>
        <v>0</v>
      </c>
      <c r="AU2018" s="23">
        <f t="shared" si="6048"/>
        <v>0</v>
      </c>
      <c r="AV2018" s="23">
        <f t="shared" si="6048"/>
        <v>0</v>
      </c>
      <c r="AW2018" s="23">
        <f t="shared" si="6048"/>
        <v>0</v>
      </c>
      <c r="AX2018" s="23">
        <f t="shared" si="6048"/>
        <v>0</v>
      </c>
      <c r="AY2018" s="23">
        <f t="shared" si="5967"/>
        <v>92.4</v>
      </c>
      <c r="AZ2018" s="23">
        <f t="shared" si="6048"/>
        <v>0</v>
      </c>
      <c r="BA2018" s="23">
        <f t="shared" si="5968"/>
        <v>92.4</v>
      </c>
      <c r="BB2018" s="23">
        <f t="shared" si="6048"/>
        <v>0</v>
      </c>
      <c r="BC2018" s="23">
        <f t="shared" si="6048"/>
        <v>0</v>
      </c>
      <c r="BD2018" s="23">
        <f t="shared" si="6049"/>
        <v>0</v>
      </c>
      <c r="BE2018" s="23">
        <f t="shared" si="6056"/>
        <v>0</v>
      </c>
      <c r="BF2018" s="23">
        <f t="shared" si="6056"/>
        <v>0</v>
      </c>
      <c r="BG2018" s="23">
        <f t="shared" si="6048"/>
        <v>0</v>
      </c>
      <c r="BH2018" s="23">
        <f t="shared" si="6050"/>
        <v>0</v>
      </c>
      <c r="BI2018" s="23">
        <f t="shared" si="6056"/>
        <v>0</v>
      </c>
      <c r="BJ2018" s="23">
        <f t="shared" si="6048"/>
        <v>0</v>
      </c>
      <c r="BK2018" s="23">
        <f t="shared" si="6051"/>
        <v>0</v>
      </c>
      <c r="BL2018" s="23">
        <f t="shared" si="6052"/>
        <v>0</v>
      </c>
      <c r="BM2018" s="23">
        <f t="shared" si="6053"/>
        <v>0</v>
      </c>
      <c r="BN2018" s="23">
        <f t="shared" si="6053"/>
        <v>0</v>
      </c>
      <c r="BO2018" s="23">
        <f t="shared" si="6054"/>
        <v>0</v>
      </c>
      <c r="BP2018" s="23">
        <f t="shared" si="6055"/>
        <v>0</v>
      </c>
      <c r="BQ2018" s="23">
        <f t="shared" si="6053"/>
        <v>0</v>
      </c>
      <c r="BR2018" s="23">
        <f t="shared" si="5939"/>
        <v>92.4</v>
      </c>
      <c r="BS2018" s="23">
        <f t="shared" si="5940"/>
        <v>796.7</v>
      </c>
      <c r="BT2018" s="23">
        <f t="shared" si="5941"/>
        <v>858.4</v>
      </c>
      <c r="BU2018" s="23">
        <f t="shared" si="6048"/>
        <v>0</v>
      </c>
      <c r="BV2018" s="23">
        <f t="shared" si="6028"/>
        <v>92.4</v>
      </c>
      <c r="BW2018" s="23">
        <f t="shared" si="6048"/>
        <v>0</v>
      </c>
    </row>
    <row r="2019" spans="1:77" ht="31.2" x14ac:dyDescent="0.3">
      <c r="A2019" s="12" t="s">
        <v>435</v>
      </c>
      <c r="B2019" s="12" t="s">
        <v>59</v>
      </c>
      <c r="C2019" s="12" t="s">
        <v>108</v>
      </c>
      <c r="D2019" s="12" t="s">
        <v>115</v>
      </c>
      <c r="E2019" s="12">
        <v>240</v>
      </c>
      <c r="F2019" s="14" t="s">
        <v>372</v>
      </c>
      <c r="G2019" s="20">
        <v>92.4</v>
      </c>
      <c r="H2019" s="20">
        <v>796.7</v>
      </c>
      <c r="I2019" s="20">
        <v>858.4</v>
      </c>
      <c r="J2019" s="20"/>
      <c r="K2019" s="20"/>
      <c r="L2019" s="20"/>
      <c r="M2019" s="20">
        <f t="shared" si="5943"/>
        <v>92.4</v>
      </c>
      <c r="N2019" s="20">
        <f t="shared" si="5944"/>
        <v>796.7</v>
      </c>
      <c r="O2019" s="20">
        <f t="shared" si="5945"/>
        <v>858.4</v>
      </c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>
        <f t="shared" si="5963"/>
        <v>92.4</v>
      </c>
      <c r="AA2019" s="23">
        <f t="shared" si="5964"/>
        <v>796.7</v>
      </c>
      <c r="AB2019" s="23">
        <f t="shared" si="5965"/>
        <v>858.4</v>
      </c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>
        <f t="shared" si="6001"/>
        <v>92.4</v>
      </c>
      <c r="AP2019" s="23">
        <f t="shared" si="6002"/>
        <v>796.7</v>
      </c>
      <c r="AQ2019" s="23">
        <f t="shared" si="6003"/>
        <v>858.4</v>
      </c>
      <c r="AR2019" s="23"/>
      <c r="AS2019" s="23">
        <f t="shared" si="6004"/>
        <v>92.4</v>
      </c>
      <c r="AT2019" s="23"/>
      <c r="AU2019" s="23"/>
      <c r="AV2019" s="23"/>
      <c r="AW2019" s="23"/>
      <c r="AX2019" s="23"/>
      <c r="AY2019" s="23">
        <f t="shared" si="5967"/>
        <v>92.4</v>
      </c>
      <c r="AZ2019" s="23"/>
      <c r="BA2019" s="23">
        <f t="shared" si="5968"/>
        <v>92.4</v>
      </c>
      <c r="BB2019" s="23"/>
      <c r="BC2019" s="23"/>
      <c r="BD2019" s="23"/>
      <c r="BE2019" s="23"/>
      <c r="BF2019" s="23"/>
      <c r="BG2019" s="23"/>
      <c r="BH2019" s="23"/>
      <c r="BI2019" s="23"/>
      <c r="BJ2019" s="23"/>
      <c r="BK2019" s="23"/>
      <c r="BL2019" s="23"/>
      <c r="BM2019" s="23"/>
      <c r="BN2019" s="23"/>
      <c r="BO2019" s="23"/>
      <c r="BP2019" s="23"/>
      <c r="BQ2019" s="23"/>
      <c r="BR2019" s="23">
        <f t="shared" si="5939"/>
        <v>92.4</v>
      </c>
      <c r="BS2019" s="23">
        <f t="shared" si="5940"/>
        <v>796.7</v>
      </c>
      <c r="BT2019" s="23">
        <f t="shared" si="5941"/>
        <v>858.4</v>
      </c>
      <c r="BU2019" s="23"/>
      <c r="BV2019" s="23">
        <f t="shared" si="6028"/>
        <v>92.4</v>
      </c>
      <c r="BW2019" s="23"/>
    </row>
    <row r="2020" spans="1:77" x14ac:dyDescent="0.3">
      <c r="A2020" s="16" t="s">
        <v>435</v>
      </c>
      <c r="B2020" s="16" t="s">
        <v>17</v>
      </c>
      <c r="C2020" s="16"/>
      <c r="D2020" s="16"/>
      <c r="E2020" s="16"/>
      <c r="F2020" s="7" t="s">
        <v>54</v>
      </c>
      <c r="G2020" s="18">
        <f>G2021</f>
        <v>1789.8</v>
      </c>
      <c r="H2020" s="18">
        <f t="shared" ref="H2020:BW2022" si="6057">H2021</f>
        <v>1805.7</v>
      </c>
      <c r="I2020" s="18">
        <f t="shared" si="6057"/>
        <v>1805.7</v>
      </c>
      <c r="J2020" s="18">
        <f t="shared" si="6057"/>
        <v>0</v>
      </c>
      <c r="K2020" s="18">
        <f t="shared" si="6057"/>
        <v>0</v>
      </c>
      <c r="L2020" s="18">
        <f t="shared" si="6057"/>
        <v>0</v>
      </c>
      <c r="M2020" s="20">
        <f t="shared" si="5943"/>
        <v>1789.8</v>
      </c>
      <c r="N2020" s="20">
        <f t="shared" si="5944"/>
        <v>1805.7</v>
      </c>
      <c r="O2020" s="20">
        <f t="shared" si="5945"/>
        <v>1805.7</v>
      </c>
      <c r="P2020" s="21">
        <f t="shared" si="6057"/>
        <v>0</v>
      </c>
      <c r="Q2020" s="21">
        <f t="shared" si="6057"/>
        <v>0</v>
      </c>
      <c r="R2020" s="21">
        <f t="shared" si="6057"/>
        <v>0</v>
      </c>
      <c r="S2020" s="21">
        <f t="shared" si="6057"/>
        <v>0</v>
      </c>
      <c r="T2020" s="21">
        <f t="shared" si="6057"/>
        <v>0</v>
      </c>
      <c r="U2020" s="21">
        <f t="shared" si="6057"/>
        <v>0</v>
      </c>
      <c r="V2020" s="21">
        <f t="shared" si="6057"/>
        <v>0</v>
      </c>
      <c r="W2020" s="21">
        <f t="shared" si="6057"/>
        <v>0</v>
      </c>
      <c r="X2020" s="21">
        <f t="shared" si="6057"/>
        <v>0</v>
      </c>
      <c r="Y2020" s="21">
        <f t="shared" si="6057"/>
        <v>0</v>
      </c>
      <c r="Z2020" s="21">
        <f t="shared" si="5963"/>
        <v>1789.8</v>
      </c>
      <c r="AA2020" s="21">
        <f t="shared" si="5964"/>
        <v>1805.7</v>
      </c>
      <c r="AB2020" s="21">
        <f t="shared" si="5965"/>
        <v>1805.7</v>
      </c>
      <c r="AC2020" s="21">
        <f t="shared" si="6057"/>
        <v>0</v>
      </c>
      <c r="AD2020" s="21">
        <f t="shared" si="6057"/>
        <v>0</v>
      </c>
      <c r="AE2020" s="21">
        <f t="shared" si="6057"/>
        <v>0</v>
      </c>
      <c r="AF2020" s="21">
        <f t="shared" si="6057"/>
        <v>0</v>
      </c>
      <c r="AG2020" s="21">
        <f t="shared" si="6057"/>
        <v>0</v>
      </c>
      <c r="AH2020" s="21">
        <f t="shared" si="6057"/>
        <v>0</v>
      </c>
      <c r="AI2020" s="21">
        <f t="shared" si="6057"/>
        <v>0</v>
      </c>
      <c r="AJ2020" s="21">
        <f t="shared" si="6057"/>
        <v>0</v>
      </c>
      <c r="AK2020" s="21">
        <f t="shared" si="6057"/>
        <v>0</v>
      </c>
      <c r="AL2020" s="21">
        <f t="shared" si="6057"/>
        <v>0</v>
      </c>
      <c r="AM2020" s="21">
        <f t="shared" si="6057"/>
        <v>0</v>
      </c>
      <c r="AN2020" s="21">
        <f t="shared" si="6057"/>
        <v>0</v>
      </c>
      <c r="AO2020" s="21">
        <f t="shared" si="6001"/>
        <v>1789.8</v>
      </c>
      <c r="AP2020" s="21">
        <f t="shared" si="6002"/>
        <v>1805.7</v>
      </c>
      <c r="AQ2020" s="21">
        <f t="shared" si="6003"/>
        <v>1805.7</v>
      </c>
      <c r="AR2020" s="21">
        <f t="shared" si="6057"/>
        <v>0</v>
      </c>
      <c r="AS2020" s="21">
        <f t="shared" si="6004"/>
        <v>1789.8</v>
      </c>
      <c r="AT2020" s="21">
        <f t="shared" si="6057"/>
        <v>0</v>
      </c>
      <c r="AU2020" s="21">
        <f t="shared" si="6057"/>
        <v>0</v>
      </c>
      <c r="AV2020" s="21">
        <f t="shared" si="6057"/>
        <v>0</v>
      </c>
      <c r="AW2020" s="21">
        <f t="shared" si="6057"/>
        <v>0</v>
      </c>
      <c r="AX2020" s="21">
        <f t="shared" si="6057"/>
        <v>0</v>
      </c>
      <c r="AY2020" s="21">
        <f t="shared" si="5967"/>
        <v>1789.8</v>
      </c>
      <c r="AZ2020" s="21">
        <f t="shared" si="6057"/>
        <v>0</v>
      </c>
      <c r="BA2020" s="21">
        <f t="shared" si="5968"/>
        <v>1789.8</v>
      </c>
      <c r="BB2020" s="21">
        <f t="shared" si="6057"/>
        <v>0</v>
      </c>
      <c r="BC2020" s="21">
        <f t="shared" si="6057"/>
        <v>0</v>
      </c>
      <c r="BD2020" s="21">
        <f t="shared" si="6057"/>
        <v>0</v>
      </c>
      <c r="BE2020" s="21">
        <f t="shared" si="6057"/>
        <v>0</v>
      </c>
      <c r="BF2020" s="21">
        <f t="shared" si="6057"/>
        <v>0</v>
      </c>
      <c r="BG2020" s="21">
        <f t="shared" si="6057"/>
        <v>0</v>
      </c>
      <c r="BH2020" s="21">
        <f t="shared" si="6057"/>
        <v>0</v>
      </c>
      <c r="BI2020" s="21">
        <f t="shared" si="6057"/>
        <v>0</v>
      </c>
      <c r="BJ2020" s="21">
        <f t="shared" si="6057"/>
        <v>0</v>
      </c>
      <c r="BK2020" s="21">
        <f t="shared" si="6057"/>
        <v>0</v>
      </c>
      <c r="BL2020" s="21">
        <f t="shared" si="6057"/>
        <v>0</v>
      </c>
      <c r="BM2020" s="21">
        <f t="shared" si="6057"/>
        <v>0</v>
      </c>
      <c r="BN2020" s="21">
        <f t="shared" si="6057"/>
        <v>0</v>
      </c>
      <c r="BO2020" s="21">
        <f t="shared" si="6057"/>
        <v>0</v>
      </c>
      <c r="BP2020" s="21">
        <f t="shared" si="6057"/>
        <v>0</v>
      </c>
      <c r="BQ2020" s="21">
        <f t="shared" si="6057"/>
        <v>0</v>
      </c>
      <c r="BR2020" s="21">
        <f t="shared" si="5939"/>
        <v>1789.8</v>
      </c>
      <c r="BS2020" s="21">
        <f t="shared" si="5940"/>
        <v>1805.7</v>
      </c>
      <c r="BT2020" s="21">
        <f t="shared" si="5941"/>
        <v>1805.7</v>
      </c>
      <c r="BU2020" s="21">
        <f t="shared" si="6057"/>
        <v>0</v>
      </c>
      <c r="BV2020" s="21">
        <f t="shared" si="6028"/>
        <v>1789.8</v>
      </c>
      <c r="BW2020" s="21">
        <f t="shared" si="6057"/>
        <v>0</v>
      </c>
    </row>
    <row r="2021" spans="1:77" x14ac:dyDescent="0.3">
      <c r="A2021" s="17" t="s">
        <v>435</v>
      </c>
      <c r="B2021" s="17" t="s">
        <v>17</v>
      </c>
      <c r="C2021" s="17" t="s">
        <v>17</v>
      </c>
      <c r="D2021" s="17"/>
      <c r="E2021" s="17"/>
      <c r="F2021" s="10" t="s">
        <v>207</v>
      </c>
      <c r="G2021" s="19">
        <f>G2022</f>
        <v>1789.8</v>
      </c>
      <c r="H2021" s="19">
        <f t="shared" si="6057"/>
        <v>1805.7</v>
      </c>
      <c r="I2021" s="19">
        <f t="shared" si="6057"/>
        <v>1805.7</v>
      </c>
      <c r="J2021" s="19">
        <f t="shared" si="6057"/>
        <v>0</v>
      </c>
      <c r="K2021" s="19">
        <f t="shared" si="6057"/>
        <v>0</v>
      </c>
      <c r="L2021" s="19">
        <f t="shared" si="6057"/>
        <v>0</v>
      </c>
      <c r="M2021" s="20">
        <f t="shared" si="5943"/>
        <v>1789.8</v>
      </c>
      <c r="N2021" s="20">
        <f t="shared" si="5944"/>
        <v>1805.7</v>
      </c>
      <c r="O2021" s="20">
        <f t="shared" si="5945"/>
        <v>1805.7</v>
      </c>
      <c r="P2021" s="22">
        <f t="shared" si="6057"/>
        <v>0</v>
      </c>
      <c r="Q2021" s="22">
        <f t="shared" si="6057"/>
        <v>0</v>
      </c>
      <c r="R2021" s="22">
        <f t="shared" si="6057"/>
        <v>0</v>
      </c>
      <c r="S2021" s="22">
        <f t="shared" si="6057"/>
        <v>0</v>
      </c>
      <c r="T2021" s="22">
        <f t="shared" si="6057"/>
        <v>0</v>
      </c>
      <c r="U2021" s="22">
        <f t="shared" si="6057"/>
        <v>0</v>
      </c>
      <c r="V2021" s="22">
        <f t="shared" si="6057"/>
        <v>0</v>
      </c>
      <c r="W2021" s="22">
        <f t="shared" si="6057"/>
        <v>0</v>
      </c>
      <c r="X2021" s="22">
        <f t="shared" si="6057"/>
        <v>0</v>
      </c>
      <c r="Y2021" s="22">
        <f t="shared" si="6057"/>
        <v>0</v>
      </c>
      <c r="Z2021" s="22">
        <f t="shared" si="5963"/>
        <v>1789.8</v>
      </c>
      <c r="AA2021" s="22">
        <f t="shared" si="5964"/>
        <v>1805.7</v>
      </c>
      <c r="AB2021" s="22">
        <f t="shared" si="5965"/>
        <v>1805.7</v>
      </c>
      <c r="AC2021" s="22">
        <f t="shared" si="6057"/>
        <v>0</v>
      </c>
      <c r="AD2021" s="22">
        <f t="shared" si="6057"/>
        <v>0</v>
      </c>
      <c r="AE2021" s="22">
        <f t="shared" si="6057"/>
        <v>0</v>
      </c>
      <c r="AF2021" s="22">
        <f t="shared" si="6057"/>
        <v>0</v>
      </c>
      <c r="AG2021" s="22">
        <f t="shared" si="6057"/>
        <v>0</v>
      </c>
      <c r="AH2021" s="22">
        <f t="shared" si="6057"/>
        <v>0</v>
      </c>
      <c r="AI2021" s="22">
        <f t="shared" si="6057"/>
        <v>0</v>
      </c>
      <c r="AJ2021" s="22">
        <f t="shared" si="6057"/>
        <v>0</v>
      </c>
      <c r="AK2021" s="22">
        <f t="shared" si="6057"/>
        <v>0</v>
      </c>
      <c r="AL2021" s="22">
        <f t="shared" si="6057"/>
        <v>0</v>
      </c>
      <c r="AM2021" s="22">
        <f t="shared" si="6057"/>
        <v>0</v>
      </c>
      <c r="AN2021" s="22">
        <f t="shared" si="6057"/>
        <v>0</v>
      </c>
      <c r="AO2021" s="22">
        <f t="shared" si="6001"/>
        <v>1789.8</v>
      </c>
      <c r="AP2021" s="22">
        <f t="shared" si="6002"/>
        <v>1805.7</v>
      </c>
      <c r="AQ2021" s="22">
        <f t="shared" si="6003"/>
        <v>1805.7</v>
      </c>
      <c r="AR2021" s="22">
        <f t="shared" si="6057"/>
        <v>0</v>
      </c>
      <c r="AS2021" s="22">
        <f t="shared" si="6004"/>
        <v>1789.8</v>
      </c>
      <c r="AT2021" s="22">
        <f t="shared" si="6057"/>
        <v>0</v>
      </c>
      <c r="AU2021" s="22">
        <f t="shared" si="6057"/>
        <v>0</v>
      </c>
      <c r="AV2021" s="22">
        <f t="shared" si="6057"/>
        <v>0</v>
      </c>
      <c r="AW2021" s="22">
        <f t="shared" si="6057"/>
        <v>0</v>
      </c>
      <c r="AX2021" s="22">
        <f t="shared" si="6057"/>
        <v>0</v>
      </c>
      <c r="AY2021" s="22">
        <f t="shared" si="5967"/>
        <v>1789.8</v>
      </c>
      <c r="AZ2021" s="22">
        <f t="shared" si="6057"/>
        <v>0</v>
      </c>
      <c r="BA2021" s="22">
        <f t="shared" si="5968"/>
        <v>1789.8</v>
      </c>
      <c r="BB2021" s="22">
        <f t="shared" si="6057"/>
        <v>0</v>
      </c>
      <c r="BC2021" s="22">
        <f t="shared" si="6057"/>
        <v>0</v>
      </c>
      <c r="BD2021" s="22">
        <f t="shared" si="6057"/>
        <v>0</v>
      </c>
      <c r="BE2021" s="22">
        <f t="shared" si="6057"/>
        <v>0</v>
      </c>
      <c r="BF2021" s="22">
        <f t="shared" si="6057"/>
        <v>0</v>
      </c>
      <c r="BG2021" s="22">
        <f t="shared" si="6057"/>
        <v>0</v>
      </c>
      <c r="BH2021" s="22">
        <f t="shared" si="6057"/>
        <v>0</v>
      </c>
      <c r="BI2021" s="22">
        <f t="shared" si="6057"/>
        <v>0</v>
      </c>
      <c r="BJ2021" s="22">
        <f t="shared" si="6057"/>
        <v>0</v>
      </c>
      <c r="BK2021" s="22">
        <f t="shared" si="6057"/>
        <v>0</v>
      </c>
      <c r="BL2021" s="22">
        <f t="shared" si="6057"/>
        <v>0</v>
      </c>
      <c r="BM2021" s="22">
        <f t="shared" si="6057"/>
        <v>0</v>
      </c>
      <c r="BN2021" s="22">
        <f t="shared" si="6057"/>
        <v>0</v>
      </c>
      <c r="BO2021" s="22">
        <f t="shared" si="6057"/>
        <v>0</v>
      </c>
      <c r="BP2021" s="22">
        <f t="shared" si="6057"/>
        <v>0</v>
      </c>
      <c r="BQ2021" s="22">
        <f t="shared" si="6057"/>
        <v>0</v>
      </c>
      <c r="BR2021" s="22">
        <f t="shared" si="5939"/>
        <v>1789.8</v>
      </c>
      <c r="BS2021" s="22">
        <f t="shared" si="5940"/>
        <v>1805.7</v>
      </c>
      <c r="BT2021" s="22">
        <f t="shared" si="5941"/>
        <v>1805.7</v>
      </c>
      <c r="BU2021" s="22">
        <f t="shared" si="6057"/>
        <v>0</v>
      </c>
      <c r="BV2021" s="22">
        <f t="shared" si="6028"/>
        <v>1789.8</v>
      </c>
      <c r="BW2021" s="22">
        <f t="shared" si="6057"/>
        <v>0</v>
      </c>
    </row>
    <row r="2022" spans="1:77" x14ac:dyDescent="0.3">
      <c r="A2022" s="12" t="s">
        <v>435</v>
      </c>
      <c r="B2022" s="12" t="s">
        <v>17</v>
      </c>
      <c r="C2022" s="12" t="s">
        <v>17</v>
      </c>
      <c r="D2022" s="12" t="s">
        <v>194</v>
      </c>
      <c r="E2022" s="12"/>
      <c r="F2022" s="14" t="s">
        <v>219</v>
      </c>
      <c r="G2022" s="20">
        <f>G2023</f>
        <v>1789.8</v>
      </c>
      <c r="H2022" s="20">
        <f t="shared" si="6057"/>
        <v>1805.7</v>
      </c>
      <c r="I2022" s="20">
        <f t="shared" si="6057"/>
        <v>1805.7</v>
      </c>
      <c r="J2022" s="20">
        <f t="shared" si="6057"/>
        <v>0</v>
      </c>
      <c r="K2022" s="20">
        <f t="shared" si="6057"/>
        <v>0</v>
      </c>
      <c r="L2022" s="20">
        <f t="shared" si="6057"/>
        <v>0</v>
      </c>
      <c r="M2022" s="20">
        <f t="shared" si="5943"/>
        <v>1789.8</v>
      </c>
      <c r="N2022" s="20">
        <f t="shared" si="5944"/>
        <v>1805.7</v>
      </c>
      <c r="O2022" s="20">
        <f t="shared" si="5945"/>
        <v>1805.7</v>
      </c>
      <c r="P2022" s="23">
        <f t="shared" si="6057"/>
        <v>0</v>
      </c>
      <c r="Q2022" s="23">
        <f t="shared" si="6057"/>
        <v>0</v>
      </c>
      <c r="R2022" s="23">
        <f t="shared" si="6057"/>
        <v>0</v>
      </c>
      <c r="S2022" s="23">
        <f t="shared" si="6057"/>
        <v>0</v>
      </c>
      <c r="T2022" s="23">
        <f t="shared" si="6057"/>
        <v>0</v>
      </c>
      <c r="U2022" s="23">
        <f t="shared" si="6057"/>
        <v>0</v>
      </c>
      <c r="V2022" s="23">
        <f t="shared" si="6057"/>
        <v>0</v>
      </c>
      <c r="W2022" s="23">
        <f t="shared" si="6057"/>
        <v>0</v>
      </c>
      <c r="X2022" s="23">
        <f t="shared" si="6057"/>
        <v>0</v>
      </c>
      <c r="Y2022" s="23">
        <f t="shared" si="6057"/>
        <v>0</v>
      </c>
      <c r="Z2022" s="23">
        <f t="shared" si="5963"/>
        <v>1789.8</v>
      </c>
      <c r="AA2022" s="23">
        <f t="shared" si="5964"/>
        <v>1805.7</v>
      </c>
      <c r="AB2022" s="23">
        <f t="shared" si="5965"/>
        <v>1805.7</v>
      </c>
      <c r="AC2022" s="23">
        <f t="shared" si="6057"/>
        <v>0</v>
      </c>
      <c r="AD2022" s="23">
        <f t="shared" si="6057"/>
        <v>0</v>
      </c>
      <c r="AE2022" s="23">
        <f t="shared" si="6057"/>
        <v>0</v>
      </c>
      <c r="AF2022" s="23">
        <f t="shared" si="6057"/>
        <v>0</v>
      </c>
      <c r="AG2022" s="23">
        <f t="shared" si="6057"/>
        <v>0</v>
      </c>
      <c r="AH2022" s="23">
        <f t="shared" si="6057"/>
        <v>0</v>
      </c>
      <c r="AI2022" s="23">
        <f t="shared" si="6057"/>
        <v>0</v>
      </c>
      <c r="AJ2022" s="23">
        <f t="shared" si="6057"/>
        <v>0</v>
      </c>
      <c r="AK2022" s="23">
        <f t="shared" si="6057"/>
        <v>0</v>
      </c>
      <c r="AL2022" s="23">
        <f t="shared" si="6057"/>
        <v>0</v>
      </c>
      <c r="AM2022" s="23">
        <f t="shared" si="6057"/>
        <v>0</v>
      </c>
      <c r="AN2022" s="23">
        <f t="shared" si="6057"/>
        <v>0</v>
      </c>
      <c r="AO2022" s="23">
        <f t="shared" si="6001"/>
        <v>1789.8</v>
      </c>
      <c r="AP2022" s="23">
        <f t="shared" si="6002"/>
        <v>1805.7</v>
      </c>
      <c r="AQ2022" s="23">
        <f t="shared" si="6003"/>
        <v>1805.7</v>
      </c>
      <c r="AR2022" s="23">
        <f t="shared" si="6057"/>
        <v>0</v>
      </c>
      <c r="AS2022" s="23">
        <f t="shared" si="6004"/>
        <v>1789.8</v>
      </c>
      <c r="AT2022" s="23">
        <f t="shared" si="6057"/>
        <v>0</v>
      </c>
      <c r="AU2022" s="23">
        <f t="shared" si="6057"/>
        <v>0</v>
      </c>
      <c r="AV2022" s="23">
        <f t="shared" si="6057"/>
        <v>0</v>
      </c>
      <c r="AW2022" s="23">
        <f t="shared" si="6057"/>
        <v>0</v>
      </c>
      <c r="AX2022" s="23">
        <f t="shared" si="6057"/>
        <v>0</v>
      </c>
      <c r="AY2022" s="23">
        <f t="shared" si="5967"/>
        <v>1789.8</v>
      </c>
      <c r="AZ2022" s="23">
        <f t="shared" si="6057"/>
        <v>0</v>
      </c>
      <c r="BA2022" s="23">
        <f t="shared" si="5968"/>
        <v>1789.8</v>
      </c>
      <c r="BB2022" s="23">
        <f t="shared" si="6057"/>
        <v>0</v>
      </c>
      <c r="BC2022" s="23">
        <f t="shared" si="6057"/>
        <v>0</v>
      </c>
      <c r="BD2022" s="23">
        <f t="shared" si="6057"/>
        <v>0</v>
      </c>
      <c r="BE2022" s="23">
        <f t="shared" si="6057"/>
        <v>0</v>
      </c>
      <c r="BF2022" s="23">
        <f t="shared" si="6057"/>
        <v>0</v>
      </c>
      <c r="BG2022" s="23">
        <f t="shared" si="6057"/>
        <v>0</v>
      </c>
      <c r="BH2022" s="23">
        <f t="shared" si="6057"/>
        <v>0</v>
      </c>
      <c r="BI2022" s="23">
        <f t="shared" si="6057"/>
        <v>0</v>
      </c>
      <c r="BJ2022" s="23">
        <f t="shared" si="6057"/>
        <v>0</v>
      </c>
      <c r="BK2022" s="23">
        <f t="shared" si="6057"/>
        <v>0</v>
      </c>
      <c r="BL2022" s="23">
        <f t="shared" si="6057"/>
        <v>0</v>
      </c>
      <c r="BM2022" s="23">
        <f t="shared" si="6057"/>
        <v>0</v>
      </c>
      <c r="BN2022" s="23">
        <f t="shared" si="6057"/>
        <v>0</v>
      </c>
      <c r="BO2022" s="23">
        <f t="shared" si="6057"/>
        <v>0</v>
      </c>
      <c r="BP2022" s="23">
        <f t="shared" si="6057"/>
        <v>0</v>
      </c>
      <c r="BQ2022" s="23">
        <f t="shared" si="6057"/>
        <v>0</v>
      </c>
      <c r="BR2022" s="23">
        <f t="shared" ref="BR2022:BR2085" si="6058">BA2022+BB2022+BC2022+BD2022+BE2022+BF2022+BG2022+BH2022+BI2022</f>
        <v>1789.8</v>
      </c>
      <c r="BS2022" s="23">
        <f t="shared" ref="BS2022:BS2085" si="6059">AP2022+BJ2022+BK2022+BL2022+BM2022+BN2022</f>
        <v>1805.7</v>
      </c>
      <c r="BT2022" s="23">
        <f t="shared" ref="BT2022:BT2085" si="6060">AQ2022+BO2022+BP2022+BQ2022</f>
        <v>1805.7</v>
      </c>
      <c r="BU2022" s="23">
        <f t="shared" si="6057"/>
        <v>0</v>
      </c>
      <c r="BV2022" s="23">
        <f t="shared" si="6028"/>
        <v>1789.8</v>
      </c>
      <c r="BW2022" s="23">
        <f t="shared" si="6057"/>
        <v>0</v>
      </c>
      <c r="BX2022" s="5"/>
    </row>
    <row r="2023" spans="1:77" ht="31.2" x14ac:dyDescent="0.3">
      <c r="A2023" s="12" t="s">
        <v>435</v>
      </c>
      <c r="B2023" s="12" t="s">
        <v>17</v>
      </c>
      <c r="C2023" s="12" t="s">
        <v>17</v>
      </c>
      <c r="D2023" s="12" t="s">
        <v>195</v>
      </c>
      <c r="E2023" s="12"/>
      <c r="F2023" s="14" t="s">
        <v>220</v>
      </c>
      <c r="G2023" s="20">
        <f>G2024+G2027</f>
        <v>1789.8</v>
      </c>
      <c r="H2023" s="20">
        <f t="shared" ref="H2023:L2023" si="6061">H2024+H2027</f>
        <v>1805.7</v>
      </c>
      <c r="I2023" s="20">
        <f t="shared" si="6061"/>
        <v>1805.7</v>
      </c>
      <c r="J2023" s="20">
        <f t="shared" si="6061"/>
        <v>0</v>
      </c>
      <c r="K2023" s="20">
        <f t="shared" si="6061"/>
        <v>0</v>
      </c>
      <c r="L2023" s="20">
        <f t="shared" si="6061"/>
        <v>0</v>
      </c>
      <c r="M2023" s="20">
        <f t="shared" si="5943"/>
        <v>1789.8</v>
      </c>
      <c r="N2023" s="20">
        <f t="shared" si="5944"/>
        <v>1805.7</v>
      </c>
      <c r="O2023" s="20">
        <f t="shared" si="5945"/>
        <v>1805.7</v>
      </c>
      <c r="P2023" s="23">
        <f t="shared" ref="P2023:Q2023" si="6062">P2024+P2027</f>
        <v>0</v>
      </c>
      <c r="Q2023" s="23">
        <f t="shared" si="6062"/>
        <v>0</v>
      </c>
      <c r="R2023" s="23">
        <f t="shared" ref="R2023:T2023" si="6063">R2024+R2027</f>
        <v>0</v>
      </c>
      <c r="S2023" s="23">
        <f t="shared" si="6063"/>
        <v>0</v>
      </c>
      <c r="T2023" s="23">
        <f t="shared" si="6063"/>
        <v>0</v>
      </c>
      <c r="U2023" s="23">
        <f t="shared" ref="U2023:W2023" si="6064">U2024+U2027</f>
        <v>0</v>
      </c>
      <c r="V2023" s="23">
        <f t="shared" si="6064"/>
        <v>0</v>
      </c>
      <c r="W2023" s="23">
        <f t="shared" si="6064"/>
        <v>0</v>
      </c>
      <c r="X2023" s="23">
        <f t="shared" ref="X2023:Y2023" si="6065">X2024+X2027</f>
        <v>0</v>
      </c>
      <c r="Y2023" s="23">
        <f t="shared" si="6065"/>
        <v>0</v>
      </c>
      <c r="Z2023" s="23">
        <f t="shared" si="5963"/>
        <v>1789.8</v>
      </c>
      <c r="AA2023" s="23">
        <f t="shared" si="5964"/>
        <v>1805.7</v>
      </c>
      <c r="AB2023" s="23">
        <f t="shared" si="5965"/>
        <v>1805.7</v>
      </c>
      <c r="AC2023" s="23">
        <f t="shared" ref="AC2023:AL2023" si="6066">AC2024+AC2027</f>
        <v>0</v>
      </c>
      <c r="AD2023" s="23">
        <f t="shared" si="6066"/>
        <v>0</v>
      </c>
      <c r="AE2023" s="23">
        <f t="shared" ref="AE2023" si="6067">AE2024+AE2027</f>
        <v>0</v>
      </c>
      <c r="AF2023" s="23">
        <f t="shared" si="6066"/>
        <v>0</v>
      </c>
      <c r="AG2023" s="23">
        <f t="shared" si="6066"/>
        <v>0</v>
      </c>
      <c r="AH2023" s="23">
        <f t="shared" si="6066"/>
        <v>0</v>
      </c>
      <c r="AI2023" s="23">
        <f t="shared" ref="AI2023" si="6068">AI2024+AI2027</f>
        <v>0</v>
      </c>
      <c r="AJ2023" s="23">
        <f t="shared" si="6066"/>
        <v>0</v>
      </c>
      <c r="AK2023" s="23">
        <f t="shared" si="6066"/>
        <v>0</v>
      </c>
      <c r="AL2023" s="23">
        <f t="shared" si="6066"/>
        <v>0</v>
      </c>
      <c r="AM2023" s="23">
        <f t="shared" ref="AM2023:BW2023" si="6069">AM2024+AM2027</f>
        <v>0</v>
      </c>
      <c r="AN2023" s="23">
        <f t="shared" si="6069"/>
        <v>0</v>
      </c>
      <c r="AO2023" s="23">
        <f t="shared" si="6001"/>
        <v>1789.8</v>
      </c>
      <c r="AP2023" s="23">
        <f t="shared" si="6002"/>
        <v>1805.7</v>
      </c>
      <c r="AQ2023" s="23">
        <f t="shared" si="6003"/>
        <v>1805.7</v>
      </c>
      <c r="AR2023" s="23">
        <f t="shared" ref="AR2023" si="6070">AR2024+AR2027</f>
        <v>0</v>
      </c>
      <c r="AS2023" s="23">
        <f t="shared" si="6004"/>
        <v>1789.8</v>
      </c>
      <c r="AT2023" s="23">
        <f t="shared" ref="AT2023:AX2023" si="6071">AT2024+AT2027</f>
        <v>0</v>
      </c>
      <c r="AU2023" s="23">
        <f t="shared" si="6071"/>
        <v>0</v>
      </c>
      <c r="AV2023" s="23">
        <f t="shared" si="6071"/>
        <v>0</v>
      </c>
      <c r="AW2023" s="23">
        <f t="shared" si="6071"/>
        <v>0</v>
      </c>
      <c r="AX2023" s="23">
        <f t="shared" si="6071"/>
        <v>0</v>
      </c>
      <c r="AY2023" s="23">
        <f t="shared" si="5967"/>
        <v>1789.8</v>
      </c>
      <c r="AZ2023" s="23">
        <f t="shared" ref="AZ2023" si="6072">AZ2024+AZ2027</f>
        <v>0</v>
      </c>
      <c r="BA2023" s="23">
        <f t="shared" si="5968"/>
        <v>1789.8</v>
      </c>
      <c r="BB2023" s="23">
        <f t="shared" ref="BB2023:BI2023" si="6073">BB2024+BB2027</f>
        <v>0</v>
      </c>
      <c r="BC2023" s="23">
        <f t="shared" si="6073"/>
        <v>0</v>
      </c>
      <c r="BD2023" s="23">
        <f t="shared" si="6073"/>
        <v>0</v>
      </c>
      <c r="BE2023" s="23">
        <f t="shared" si="6073"/>
        <v>0</v>
      </c>
      <c r="BF2023" s="23">
        <f t="shared" si="6073"/>
        <v>0</v>
      </c>
      <c r="BG2023" s="23">
        <f t="shared" si="6073"/>
        <v>0</v>
      </c>
      <c r="BH2023" s="23">
        <f t="shared" si="6073"/>
        <v>0</v>
      </c>
      <c r="BI2023" s="23">
        <f t="shared" si="6073"/>
        <v>0</v>
      </c>
      <c r="BJ2023" s="23">
        <f t="shared" ref="BJ2023:BP2023" si="6074">BJ2024+BJ2027</f>
        <v>0</v>
      </c>
      <c r="BK2023" s="23">
        <f t="shared" si="6074"/>
        <v>0</v>
      </c>
      <c r="BL2023" s="23">
        <f t="shared" si="6074"/>
        <v>0</v>
      </c>
      <c r="BM2023" s="23">
        <f t="shared" si="6074"/>
        <v>0</v>
      </c>
      <c r="BN2023" s="23">
        <f t="shared" si="6074"/>
        <v>0</v>
      </c>
      <c r="BO2023" s="23">
        <f t="shared" si="6074"/>
        <v>0</v>
      </c>
      <c r="BP2023" s="23">
        <f t="shared" si="6074"/>
        <v>0</v>
      </c>
      <c r="BQ2023" s="23">
        <f t="shared" ref="BQ2023" si="6075">BQ2024+BQ2027</f>
        <v>0</v>
      </c>
      <c r="BR2023" s="23">
        <f t="shared" si="6058"/>
        <v>1789.8</v>
      </c>
      <c r="BS2023" s="23">
        <f t="shared" si="6059"/>
        <v>1805.7</v>
      </c>
      <c r="BT2023" s="23">
        <f t="shared" si="6060"/>
        <v>1805.7</v>
      </c>
      <c r="BU2023" s="23">
        <f t="shared" ref="BU2023" si="6076">BU2024+BU2027</f>
        <v>0</v>
      </c>
      <c r="BV2023" s="23">
        <f t="shared" si="6028"/>
        <v>1789.8</v>
      </c>
      <c r="BW2023" s="23">
        <f t="shared" si="6069"/>
        <v>0</v>
      </c>
      <c r="BX2023" s="5"/>
    </row>
    <row r="2024" spans="1:77" x14ac:dyDescent="0.3">
      <c r="A2024" s="12" t="s">
        <v>435</v>
      </c>
      <c r="B2024" s="12" t="s">
        <v>17</v>
      </c>
      <c r="C2024" s="12" t="s">
        <v>17</v>
      </c>
      <c r="D2024" s="12" t="s">
        <v>175</v>
      </c>
      <c r="E2024" s="12"/>
      <c r="F2024" s="14" t="s">
        <v>221</v>
      </c>
      <c r="G2024" s="20">
        <f>G2025</f>
        <v>149.5</v>
      </c>
      <c r="H2024" s="20">
        <f t="shared" ref="H2024:BW2025" si="6077">H2025</f>
        <v>151.9</v>
      </c>
      <c r="I2024" s="20">
        <f t="shared" si="6077"/>
        <v>151.9</v>
      </c>
      <c r="J2024" s="20">
        <f t="shared" si="6077"/>
        <v>0</v>
      </c>
      <c r="K2024" s="20">
        <f t="shared" si="6077"/>
        <v>0</v>
      </c>
      <c r="L2024" s="20">
        <f t="shared" si="6077"/>
        <v>0</v>
      </c>
      <c r="M2024" s="20">
        <f t="shared" ref="M2024:M2095" si="6078">G2024+J2024</f>
        <v>149.5</v>
      </c>
      <c r="N2024" s="20">
        <f t="shared" ref="N2024:N2095" si="6079">H2024+K2024</f>
        <v>151.9</v>
      </c>
      <c r="O2024" s="20">
        <f t="shared" ref="O2024:O2095" si="6080">I2024+L2024</f>
        <v>151.9</v>
      </c>
      <c r="P2024" s="23">
        <f t="shared" si="6077"/>
        <v>0</v>
      </c>
      <c r="Q2024" s="23">
        <f t="shared" si="6077"/>
        <v>0</v>
      </c>
      <c r="R2024" s="23">
        <f t="shared" si="6077"/>
        <v>0</v>
      </c>
      <c r="S2024" s="23">
        <f t="shared" si="6077"/>
        <v>0</v>
      </c>
      <c r="T2024" s="23">
        <f t="shared" si="6077"/>
        <v>0</v>
      </c>
      <c r="U2024" s="23">
        <f t="shared" si="6077"/>
        <v>0</v>
      </c>
      <c r="V2024" s="23">
        <f t="shared" si="6077"/>
        <v>0</v>
      </c>
      <c r="W2024" s="23">
        <f t="shared" si="6077"/>
        <v>0</v>
      </c>
      <c r="X2024" s="23">
        <f t="shared" si="6077"/>
        <v>0</v>
      </c>
      <c r="Y2024" s="23">
        <f t="shared" si="6077"/>
        <v>0</v>
      </c>
      <c r="Z2024" s="23">
        <f t="shared" si="5963"/>
        <v>149.5</v>
      </c>
      <c r="AA2024" s="23">
        <f t="shared" si="5964"/>
        <v>151.9</v>
      </c>
      <c r="AB2024" s="23">
        <f t="shared" si="5965"/>
        <v>151.9</v>
      </c>
      <c r="AC2024" s="23">
        <f t="shared" si="6077"/>
        <v>0</v>
      </c>
      <c r="AD2024" s="23">
        <f t="shared" si="6077"/>
        <v>0</v>
      </c>
      <c r="AE2024" s="23">
        <f t="shared" si="6077"/>
        <v>0</v>
      </c>
      <c r="AF2024" s="23">
        <f t="shared" si="6077"/>
        <v>0</v>
      </c>
      <c r="AG2024" s="23">
        <f t="shared" si="6077"/>
        <v>0</v>
      </c>
      <c r="AH2024" s="23">
        <f t="shared" si="6077"/>
        <v>0</v>
      </c>
      <c r="AI2024" s="23">
        <f t="shared" si="6077"/>
        <v>0</v>
      </c>
      <c r="AJ2024" s="23">
        <f t="shared" si="6077"/>
        <v>0</v>
      </c>
      <c r="AK2024" s="23">
        <f t="shared" si="6077"/>
        <v>0</v>
      </c>
      <c r="AL2024" s="23">
        <f t="shared" si="6077"/>
        <v>0</v>
      </c>
      <c r="AM2024" s="23">
        <f t="shared" si="6077"/>
        <v>0</v>
      </c>
      <c r="AN2024" s="23">
        <f t="shared" si="6077"/>
        <v>0</v>
      </c>
      <c r="AO2024" s="23">
        <f t="shared" si="6001"/>
        <v>149.5</v>
      </c>
      <c r="AP2024" s="23">
        <f t="shared" si="6002"/>
        <v>151.9</v>
      </c>
      <c r="AQ2024" s="23">
        <f t="shared" si="6003"/>
        <v>151.9</v>
      </c>
      <c r="AR2024" s="23">
        <f t="shared" si="6077"/>
        <v>0</v>
      </c>
      <c r="AS2024" s="23">
        <f t="shared" si="6004"/>
        <v>149.5</v>
      </c>
      <c r="AT2024" s="23">
        <f t="shared" si="6077"/>
        <v>0</v>
      </c>
      <c r="AU2024" s="23">
        <f t="shared" si="6077"/>
        <v>0</v>
      </c>
      <c r="AV2024" s="23">
        <f t="shared" si="6077"/>
        <v>0</v>
      </c>
      <c r="AW2024" s="23">
        <f t="shared" si="6077"/>
        <v>0</v>
      </c>
      <c r="AX2024" s="23">
        <f t="shared" si="6077"/>
        <v>0</v>
      </c>
      <c r="AY2024" s="23">
        <f t="shared" si="5967"/>
        <v>149.5</v>
      </c>
      <c r="AZ2024" s="23">
        <f t="shared" si="6077"/>
        <v>0</v>
      </c>
      <c r="BA2024" s="23">
        <f t="shared" si="5968"/>
        <v>149.5</v>
      </c>
      <c r="BB2024" s="23">
        <f t="shared" si="6077"/>
        <v>0</v>
      </c>
      <c r="BC2024" s="23">
        <f t="shared" si="6077"/>
        <v>0</v>
      </c>
      <c r="BD2024" s="23">
        <f t="shared" si="6077"/>
        <v>0</v>
      </c>
      <c r="BE2024" s="23">
        <f t="shared" si="6077"/>
        <v>0</v>
      </c>
      <c r="BF2024" s="23">
        <f t="shared" si="6077"/>
        <v>0</v>
      </c>
      <c r="BG2024" s="23">
        <f t="shared" si="6077"/>
        <v>0</v>
      </c>
      <c r="BH2024" s="23">
        <f t="shared" si="6077"/>
        <v>0</v>
      </c>
      <c r="BI2024" s="23">
        <f t="shared" si="6077"/>
        <v>0</v>
      </c>
      <c r="BJ2024" s="23">
        <f t="shared" si="6077"/>
        <v>0</v>
      </c>
      <c r="BK2024" s="23">
        <f t="shared" si="6077"/>
        <v>0</v>
      </c>
      <c r="BL2024" s="23">
        <f t="shared" si="6077"/>
        <v>0</v>
      </c>
      <c r="BM2024" s="23">
        <f t="shared" si="6077"/>
        <v>0</v>
      </c>
      <c r="BN2024" s="23">
        <f t="shared" si="6077"/>
        <v>0</v>
      </c>
      <c r="BO2024" s="23">
        <f t="shared" si="6077"/>
        <v>0</v>
      </c>
      <c r="BP2024" s="23">
        <f t="shared" si="6077"/>
        <v>0</v>
      </c>
      <c r="BQ2024" s="23">
        <f t="shared" si="6077"/>
        <v>0</v>
      </c>
      <c r="BR2024" s="23">
        <f t="shared" si="6058"/>
        <v>149.5</v>
      </c>
      <c r="BS2024" s="23">
        <f t="shared" si="6059"/>
        <v>151.9</v>
      </c>
      <c r="BT2024" s="23">
        <f t="shared" si="6060"/>
        <v>151.9</v>
      </c>
      <c r="BU2024" s="23">
        <f t="shared" si="6077"/>
        <v>0</v>
      </c>
      <c r="BV2024" s="23">
        <f t="shared" si="6028"/>
        <v>149.5</v>
      </c>
      <c r="BW2024" s="23">
        <f t="shared" si="6077"/>
        <v>0</v>
      </c>
    </row>
    <row r="2025" spans="1:77" ht="31.2" x14ac:dyDescent="0.3">
      <c r="A2025" s="12" t="s">
        <v>435</v>
      </c>
      <c r="B2025" s="12" t="s">
        <v>17</v>
      </c>
      <c r="C2025" s="12" t="s">
        <v>17</v>
      </c>
      <c r="D2025" s="12" t="s">
        <v>175</v>
      </c>
      <c r="E2025" s="12" t="s">
        <v>7</v>
      </c>
      <c r="F2025" s="14" t="s">
        <v>383</v>
      </c>
      <c r="G2025" s="20">
        <f>G2026</f>
        <v>149.5</v>
      </c>
      <c r="H2025" s="20">
        <f t="shared" si="6077"/>
        <v>151.9</v>
      </c>
      <c r="I2025" s="20">
        <f t="shared" si="6077"/>
        <v>151.9</v>
      </c>
      <c r="J2025" s="20">
        <f t="shared" si="6077"/>
        <v>0</v>
      </c>
      <c r="K2025" s="20">
        <f t="shared" si="6077"/>
        <v>0</v>
      </c>
      <c r="L2025" s="20">
        <f t="shared" si="6077"/>
        <v>0</v>
      </c>
      <c r="M2025" s="20">
        <f t="shared" si="6078"/>
        <v>149.5</v>
      </c>
      <c r="N2025" s="20">
        <f t="shared" si="6079"/>
        <v>151.9</v>
      </c>
      <c r="O2025" s="20">
        <f t="shared" si="6080"/>
        <v>151.9</v>
      </c>
      <c r="P2025" s="23">
        <f t="shared" si="6077"/>
        <v>0</v>
      </c>
      <c r="Q2025" s="23">
        <f t="shared" si="6077"/>
        <v>0</v>
      </c>
      <c r="R2025" s="23">
        <f t="shared" si="6077"/>
        <v>0</v>
      </c>
      <c r="S2025" s="23">
        <f t="shared" si="6077"/>
        <v>0</v>
      </c>
      <c r="T2025" s="23">
        <f t="shared" si="6077"/>
        <v>0</v>
      </c>
      <c r="U2025" s="23">
        <f t="shared" si="6077"/>
        <v>0</v>
      </c>
      <c r="V2025" s="23">
        <f t="shared" si="6077"/>
        <v>0</v>
      </c>
      <c r="W2025" s="23">
        <f t="shared" si="6077"/>
        <v>0</v>
      </c>
      <c r="X2025" s="23">
        <f t="shared" si="6077"/>
        <v>0</v>
      </c>
      <c r="Y2025" s="23">
        <f t="shared" si="6077"/>
        <v>0</v>
      </c>
      <c r="Z2025" s="23">
        <f t="shared" si="5963"/>
        <v>149.5</v>
      </c>
      <c r="AA2025" s="23">
        <f t="shared" si="5964"/>
        <v>151.9</v>
      </c>
      <c r="AB2025" s="23">
        <f t="shared" si="5965"/>
        <v>151.9</v>
      </c>
      <c r="AC2025" s="23">
        <f t="shared" si="6077"/>
        <v>0</v>
      </c>
      <c r="AD2025" s="23">
        <f t="shared" si="6077"/>
        <v>0</v>
      </c>
      <c r="AE2025" s="23">
        <f t="shared" si="6077"/>
        <v>0</v>
      </c>
      <c r="AF2025" s="23">
        <f t="shared" si="6077"/>
        <v>0</v>
      </c>
      <c r="AG2025" s="23">
        <f t="shared" si="6077"/>
        <v>0</v>
      </c>
      <c r="AH2025" s="23">
        <f t="shared" si="6077"/>
        <v>0</v>
      </c>
      <c r="AI2025" s="23">
        <f t="shared" si="6077"/>
        <v>0</v>
      </c>
      <c r="AJ2025" s="23">
        <f t="shared" si="6077"/>
        <v>0</v>
      </c>
      <c r="AK2025" s="23">
        <f t="shared" si="6077"/>
        <v>0</v>
      </c>
      <c r="AL2025" s="23">
        <f t="shared" si="6077"/>
        <v>0</v>
      </c>
      <c r="AM2025" s="23">
        <f t="shared" si="6077"/>
        <v>0</v>
      </c>
      <c r="AN2025" s="23">
        <f t="shared" si="6077"/>
        <v>0</v>
      </c>
      <c r="AO2025" s="23">
        <f t="shared" si="6001"/>
        <v>149.5</v>
      </c>
      <c r="AP2025" s="23">
        <f t="shared" si="6002"/>
        <v>151.9</v>
      </c>
      <c r="AQ2025" s="23">
        <f t="shared" si="6003"/>
        <v>151.9</v>
      </c>
      <c r="AR2025" s="23">
        <f t="shared" si="6077"/>
        <v>0</v>
      </c>
      <c r="AS2025" s="23">
        <f t="shared" si="6004"/>
        <v>149.5</v>
      </c>
      <c r="AT2025" s="23">
        <f t="shared" si="6077"/>
        <v>0</v>
      </c>
      <c r="AU2025" s="23">
        <f t="shared" si="6077"/>
        <v>0</v>
      </c>
      <c r="AV2025" s="23">
        <f t="shared" si="6077"/>
        <v>0</v>
      </c>
      <c r="AW2025" s="23">
        <f t="shared" si="6077"/>
        <v>0</v>
      </c>
      <c r="AX2025" s="23">
        <f t="shared" si="6077"/>
        <v>0</v>
      </c>
      <c r="AY2025" s="23">
        <f t="shared" si="5967"/>
        <v>149.5</v>
      </c>
      <c r="AZ2025" s="23">
        <f t="shared" si="6077"/>
        <v>0</v>
      </c>
      <c r="BA2025" s="23">
        <f t="shared" si="5968"/>
        <v>149.5</v>
      </c>
      <c r="BB2025" s="23">
        <f t="shared" si="6077"/>
        <v>0</v>
      </c>
      <c r="BC2025" s="23">
        <f t="shared" si="6077"/>
        <v>0</v>
      </c>
      <c r="BD2025" s="23">
        <f t="shared" si="6077"/>
        <v>0</v>
      </c>
      <c r="BE2025" s="23">
        <f t="shared" si="6077"/>
        <v>0</v>
      </c>
      <c r="BF2025" s="23">
        <f t="shared" si="6077"/>
        <v>0</v>
      </c>
      <c r="BG2025" s="23">
        <f t="shared" si="6077"/>
        <v>0</v>
      </c>
      <c r="BH2025" s="23">
        <f t="shared" si="6077"/>
        <v>0</v>
      </c>
      <c r="BI2025" s="23">
        <f t="shared" si="6077"/>
        <v>0</v>
      </c>
      <c r="BJ2025" s="23">
        <f t="shared" si="6077"/>
        <v>0</v>
      </c>
      <c r="BK2025" s="23">
        <f t="shared" si="6077"/>
        <v>0</v>
      </c>
      <c r="BL2025" s="23">
        <f t="shared" si="6077"/>
        <v>0</v>
      </c>
      <c r="BM2025" s="23">
        <f t="shared" si="6077"/>
        <v>0</v>
      </c>
      <c r="BN2025" s="23">
        <f t="shared" si="6077"/>
        <v>0</v>
      </c>
      <c r="BO2025" s="23">
        <f t="shared" si="6077"/>
        <v>0</v>
      </c>
      <c r="BP2025" s="23">
        <f t="shared" si="6077"/>
        <v>0</v>
      </c>
      <c r="BQ2025" s="23">
        <f t="shared" si="6077"/>
        <v>0</v>
      </c>
      <c r="BR2025" s="23">
        <f t="shared" si="6058"/>
        <v>149.5</v>
      </c>
      <c r="BS2025" s="23">
        <f t="shared" si="6059"/>
        <v>151.9</v>
      </c>
      <c r="BT2025" s="23">
        <f t="shared" si="6060"/>
        <v>151.9</v>
      </c>
      <c r="BU2025" s="23">
        <f t="shared" si="6077"/>
        <v>0</v>
      </c>
      <c r="BV2025" s="23">
        <f t="shared" si="6028"/>
        <v>149.5</v>
      </c>
      <c r="BW2025" s="23">
        <f t="shared" si="6077"/>
        <v>0</v>
      </c>
    </row>
    <row r="2026" spans="1:77" ht="31.2" x14ac:dyDescent="0.3">
      <c r="A2026" s="12" t="s">
        <v>435</v>
      </c>
      <c r="B2026" s="12" t="s">
        <v>17</v>
      </c>
      <c r="C2026" s="12" t="s">
        <v>17</v>
      </c>
      <c r="D2026" s="12" t="s">
        <v>175</v>
      </c>
      <c r="E2026" s="12">
        <v>240</v>
      </c>
      <c r="F2026" s="14" t="s">
        <v>372</v>
      </c>
      <c r="G2026" s="20">
        <v>149.5</v>
      </c>
      <c r="H2026" s="20">
        <v>151.9</v>
      </c>
      <c r="I2026" s="20">
        <v>151.9</v>
      </c>
      <c r="J2026" s="20"/>
      <c r="K2026" s="20"/>
      <c r="L2026" s="20"/>
      <c r="M2026" s="20">
        <f t="shared" si="6078"/>
        <v>149.5</v>
      </c>
      <c r="N2026" s="20">
        <f t="shared" si="6079"/>
        <v>151.9</v>
      </c>
      <c r="O2026" s="20">
        <f t="shared" si="6080"/>
        <v>151.9</v>
      </c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>
        <f t="shared" si="5963"/>
        <v>149.5</v>
      </c>
      <c r="AA2026" s="23">
        <f t="shared" si="5964"/>
        <v>151.9</v>
      </c>
      <c r="AB2026" s="23">
        <f t="shared" si="5965"/>
        <v>151.9</v>
      </c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>
        <f t="shared" si="6001"/>
        <v>149.5</v>
      </c>
      <c r="AP2026" s="23">
        <f t="shared" si="6002"/>
        <v>151.9</v>
      </c>
      <c r="AQ2026" s="23">
        <f t="shared" si="6003"/>
        <v>151.9</v>
      </c>
      <c r="AR2026" s="23"/>
      <c r="AS2026" s="23">
        <f t="shared" si="6004"/>
        <v>149.5</v>
      </c>
      <c r="AT2026" s="23"/>
      <c r="AU2026" s="23"/>
      <c r="AV2026" s="23"/>
      <c r="AW2026" s="23"/>
      <c r="AX2026" s="23"/>
      <c r="AY2026" s="23">
        <f t="shared" si="5967"/>
        <v>149.5</v>
      </c>
      <c r="AZ2026" s="23"/>
      <c r="BA2026" s="23">
        <f t="shared" si="5968"/>
        <v>149.5</v>
      </c>
      <c r="BB2026" s="23"/>
      <c r="BC2026" s="23"/>
      <c r="BD2026" s="23"/>
      <c r="BE2026" s="23"/>
      <c r="BF2026" s="23"/>
      <c r="BG2026" s="23"/>
      <c r="BH2026" s="23"/>
      <c r="BI2026" s="23"/>
      <c r="BJ2026" s="23"/>
      <c r="BK2026" s="23"/>
      <c r="BL2026" s="23"/>
      <c r="BM2026" s="23"/>
      <c r="BN2026" s="23"/>
      <c r="BO2026" s="23"/>
      <c r="BP2026" s="23"/>
      <c r="BQ2026" s="23"/>
      <c r="BR2026" s="23">
        <f t="shared" si="6058"/>
        <v>149.5</v>
      </c>
      <c r="BS2026" s="23">
        <f t="shared" si="6059"/>
        <v>151.9</v>
      </c>
      <c r="BT2026" s="23">
        <f t="shared" si="6060"/>
        <v>151.9</v>
      </c>
      <c r="BU2026" s="23"/>
      <c r="BV2026" s="23">
        <f t="shared" si="6028"/>
        <v>149.5</v>
      </c>
      <c r="BW2026" s="23"/>
    </row>
    <row r="2027" spans="1:77" ht="78" x14ac:dyDescent="0.3">
      <c r="A2027" s="12" t="s">
        <v>435</v>
      </c>
      <c r="B2027" s="12" t="s">
        <v>17</v>
      </c>
      <c r="C2027" s="12" t="s">
        <v>17</v>
      </c>
      <c r="D2027" s="12" t="s">
        <v>342</v>
      </c>
      <c r="E2027" s="12"/>
      <c r="F2027" s="14" t="s">
        <v>399</v>
      </c>
      <c r="G2027" s="20">
        <f>G2028</f>
        <v>1640.3</v>
      </c>
      <c r="H2027" s="20">
        <f t="shared" ref="H2027:BW2028" si="6081">H2028</f>
        <v>1653.8</v>
      </c>
      <c r="I2027" s="20">
        <f t="shared" si="6081"/>
        <v>1653.8</v>
      </c>
      <c r="J2027" s="20">
        <f t="shared" si="6081"/>
        <v>0</v>
      </c>
      <c r="K2027" s="20">
        <f t="shared" si="6081"/>
        <v>0</v>
      </c>
      <c r="L2027" s="20">
        <f t="shared" si="6081"/>
        <v>0</v>
      </c>
      <c r="M2027" s="20">
        <f t="shared" si="6078"/>
        <v>1640.3</v>
      </c>
      <c r="N2027" s="20">
        <f t="shared" si="6079"/>
        <v>1653.8</v>
      </c>
      <c r="O2027" s="20">
        <f t="shared" si="6080"/>
        <v>1653.8</v>
      </c>
      <c r="P2027" s="23">
        <f t="shared" si="6081"/>
        <v>0</v>
      </c>
      <c r="Q2027" s="23">
        <f t="shared" si="6081"/>
        <v>0</v>
      </c>
      <c r="R2027" s="23">
        <f t="shared" si="6081"/>
        <v>0</v>
      </c>
      <c r="S2027" s="23">
        <f t="shared" si="6081"/>
        <v>0</v>
      </c>
      <c r="T2027" s="23">
        <f t="shared" si="6081"/>
        <v>0</v>
      </c>
      <c r="U2027" s="23">
        <f t="shared" si="6081"/>
        <v>0</v>
      </c>
      <c r="V2027" s="23">
        <f t="shared" si="6081"/>
        <v>0</v>
      </c>
      <c r="W2027" s="23">
        <f t="shared" si="6081"/>
        <v>0</v>
      </c>
      <c r="X2027" s="23">
        <f t="shared" si="6081"/>
        <v>0</v>
      </c>
      <c r="Y2027" s="23">
        <f t="shared" si="6081"/>
        <v>0</v>
      </c>
      <c r="Z2027" s="23">
        <f t="shared" si="5963"/>
        <v>1640.3</v>
      </c>
      <c r="AA2027" s="23">
        <f t="shared" si="5964"/>
        <v>1653.8</v>
      </c>
      <c r="AB2027" s="23">
        <f t="shared" si="5965"/>
        <v>1653.8</v>
      </c>
      <c r="AC2027" s="23">
        <f t="shared" si="6081"/>
        <v>0</v>
      </c>
      <c r="AD2027" s="23">
        <f t="shared" si="6081"/>
        <v>0</v>
      </c>
      <c r="AE2027" s="23">
        <f t="shared" si="6081"/>
        <v>0</v>
      </c>
      <c r="AF2027" s="23">
        <f t="shared" si="6081"/>
        <v>0</v>
      </c>
      <c r="AG2027" s="23">
        <f t="shared" si="6081"/>
        <v>0</v>
      </c>
      <c r="AH2027" s="23">
        <f t="shared" si="6081"/>
        <v>0</v>
      </c>
      <c r="AI2027" s="23">
        <f t="shared" si="6081"/>
        <v>0</v>
      </c>
      <c r="AJ2027" s="23">
        <f t="shared" si="6081"/>
        <v>0</v>
      </c>
      <c r="AK2027" s="23">
        <f t="shared" si="6081"/>
        <v>0</v>
      </c>
      <c r="AL2027" s="23">
        <f t="shared" si="6081"/>
        <v>0</v>
      </c>
      <c r="AM2027" s="23">
        <f t="shared" si="6081"/>
        <v>0</v>
      </c>
      <c r="AN2027" s="23">
        <f t="shared" si="6081"/>
        <v>0</v>
      </c>
      <c r="AO2027" s="23">
        <f t="shared" si="6001"/>
        <v>1640.3</v>
      </c>
      <c r="AP2027" s="23">
        <f t="shared" si="6002"/>
        <v>1653.8</v>
      </c>
      <c r="AQ2027" s="23">
        <f t="shared" si="6003"/>
        <v>1653.8</v>
      </c>
      <c r="AR2027" s="23">
        <f t="shared" si="6081"/>
        <v>0</v>
      </c>
      <c r="AS2027" s="23">
        <f t="shared" si="6004"/>
        <v>1640.3</v>
      </c>
      <c r="AT2027" s="23">
        <f t="shared" si="6081"/>
        <v>0</v>
      </c>
      <c r="AU2027" s="23">
        <f t="shared" si="6081"/>
        <v>0</v>
      </c>
      <c r="AV2027" s="23">
        <f t="shared" si="6081"/>
        <v>0</v>
      </c>
      <c r="AW2027" s="23">
        <f t="shared" si="6081"/>
        <v>0</v>
      </c>
      <c r="AX2027" s="23">
        <f t="shared" si="6081"/>
        <v>0</v>
      </c>
      <c r="AY2027" s="23">
        <f t="shared" si="5967"/>
        <v>1640.3</v>
      </c>
      <c r="AZ2027" s="23">
        <f t="shared" si="6081"/>
        <v>0</v>
      </c>
      <c r="BA2027" s="23">
        <f t="shared" si="5968"/>
        <v>1640.3</v>
      </c>
      <c r="BB2027" s="23">
        <f t="shared" si="6081"/>
        <v>0</v>
      </c>
      <c r="BC2027" s="23">
        <f t="shared" si="6081"/>
        <v>0</v>
      </c>
      <c r="BD2027" s="23">
        <f t="shared" si="6081"/>
        <v>0</v>
      </c>
      <c r="BE2027" s="23">
        <f t="shared" si="6081"/>
        <v>0</v>
      </c>
      <c r="BF2027" s="23">
        <f t="shared" si="6081"/>
        <v>0</v>
      </c>
      <c r="BG2027" s="23">
        <f t="shared" si="6081"/>
        <v>0</v>
      </c>
      <c r="BH2027" s="23">
        <f t="shared" si="6081"/>
        <v>0</v>
      </c>
      <c r="BI2027" s="23">
        <f t="shared" si="6081"/>
        <v>0</v>
      </c>
      <c r="BJ2027" s="23">
        <f t="shared" si="6081"/>
        <v>0</v>
      </c>
      <c r="BK2027" s="23">
        <f t="shared" si="6081"/>
        <v>0</v>
      </c>
      <c r="BL2027" s="23">
        <f t="shared" si="6081"/>
        <v>0</v>
      </c>
      <c r="BM2027" s="23">
        <f t="shared" si="6081"/>
        <v>0</v>
      </c>
      <c r="BN2027" s="23">
        <f t="shared" si="6081"/>
        <v>0</v>
      </c>
      <c r="BO2027" s="23">
        <f t="shared" si="6081"/>
        <v>0</v>
      </c>
      <c r="BP2027" s="23">
        <f t="shared" si="6081"/>
        <v>0</v>
      </c>
      <c r="BQ2027" s="23">
        <f t="shared" si="6081"/>
        <v>0</v>
      </c>
      <c r="BR2027" s="23">
        <f t="shared" si="6058"/>
        <v>1640.3</v>
      </c>
      <c r="BS2027" s="23">
        <f t="shared" si="6059"/>
        <v>1653.8</v>
      </c>
      <c r="BT2027" s="23">
        <f t="shared" si="6060"/>
        <v>1653.8</v>
      </c>
      <c r="BU2027" s="23">
        <f t="shared" si="6081"/>
        <v>0</v>
      </c>
      <c r="BV2027" s="23">
        <f t="shared" si="6028"/>
        <v>1640.3</v>
      </c>
      <c r="BW2027" s="23">
        <f t="shared" si="6081"/>
        <v>0</v>
      </c>
    </row>
    <row r="2028" spans="1:77" ht="31.2" x14ac:dyDescent="0.3">
      <c r="A2028" s="12" t="s">
        <v>435</v>
      </c>
      <c r="B2028" s="12" t="s">
        <v>17</v>
      </c>
      <c r="C2028" s="12" t="s">
        <v>17</v>
      </c>
      <c r="D2028" s="12" t="s">
        <v>342</v>
      </c>
      <c r="E2028" s="12" t="s">
        <v>94</v>
      </c>
      <c r="F2028" s="14" t="s">
        <v>386</v>
      </c>
      <c r="G2028" s="20">
        <f>G2029</f>
        <v>1640.3</v>
      </c>
      <c r="H2028" s="20">
        <f t="shared" si="6081"/>
        <v>1653.8</v>
      </c>
      <c r="I2028" s="20">
        <f t="shared" si="6081"/>
        <v>1653.8</v>
      </c>
      <c r="J2028" s="20">
        <f t="shared" si="6081"/>
        <v>0</v>
      </c>
      <c r="K2028" s="20">
        <f t="shared" si="6081"/>
        <v>0</v>
      </c>
      <c r="L2028" s="20">
        <f t="shared" si="6081"/>
        <v>0</v>
      </c>
      <c r="M2028" s="20">
        <f t="shared" si="6078"/>
        <v>1640.3</v>
      </c>
      <c r="N2028" s="20">
        <f t="shared" si="6079"/>
        <v>1653.8</v>
      </c>
      <c r="O2028" s="20">
        <f t="shared" si="6080"/>
        <v>1653.8</v>
      </c>
      <c r="P2028" s="23">
        <f t="shared" si="6081"/>
        <v>0</v>
      </c>
      <c r="Q2028" s="23">
        <f t="shared" si="6081"/>
        <v>0</v>
      </c>
      <c r="R2028" s="23">
        <f t="shared" si="6081"/>
        <v>0</v>
      </c>
      <c r="S2028" s="23">
        <f t="shared" si="6081"/>
        <v>0</v>
      </c>
      <c r="T2028" s="23">
        <f t="shared" si="6081"/>
        <v>0</v>
      </c>
      <c r="U2028" s="23">
        <f t="shared" si="6081"/>
        <v>0</v>
      </c>
      <c r="V2028" s="23">
        <f t="shared" si="6081"/>
        <v>0</v>
      </c>
      <c r="W2028" s="23">
        <f t="shared" si="6081"/>
        <v>0</v>
      </c>
      <c r="X2028" s="23">
        <f t="shared" si="6081"/>
        <v>0</v>
      </c>
      <c r="Y2028" s="23">
        <f t="shared" si="6081"/>
        <v>0</v>
      </c>
      <c r="Z2028" s="23">
        <f t="shared" si="5963"/>
        <v>1640.3</v>
      </c>
      <c r="AA2028" s="23">
        <f t="shared" si="5964"/>
        <v>1653.8</v>
      </c>
      <c r="AB2028" s="23">
        <f t="shared" si="5965"/>
        <v>1653.8</v>
      </c>
      <c r="AC2028" s="23">
        <f t="shared" si="6081"/>
        <v>0</v>
      </c>
      <c r="AD2028" s="23">
        <f t="shared" si="6081"/>
        <v>0</v>
      </c>
      <c r="AE2028" s="23">
        <f t="shared" si="6081"/>
        <v>0</v>
      </c>
      <c r="AF2028" s="23">
        <f t="shared" si="6081"/>
        <v>0</v>
      </c>
      <c r="AG2028" s="23">
        <f t="shared" si="6081"/>
        <v>0</v>
      </c>
      <c r="AH2028" s="23">
        <f t="shared" si="6081"/>
        <v>0</v>
      </c>
      <c r="AI2028" s="23">
        <f t="shared" si="6081"/>
        <v>0</v>
      </c>
      <c r="AJ2028" s="23">
        <f t="shared" si="6081"/>
        <v>0</v>
      </c>
      <c r="AK2028" s="23">
        <f t="shared" si="6081"/>
        <v>0</v>
      </c>
      <c r="AL2028" s="23">
        <f t="shared" si="6081"/>
        <v>0</v>
      </c>
      <c r="AM2028" s="23">
        <f t="shared" si="6081"/>
        <v>0</v>
      </c>
      <c r="AN2028" s="23">
        <f t="shared" si="6081"/>
        <v>0</v>
      </c>
      <c r="AO2028" s="23">
        <f t="shared" si="6001"/>
        <v>1640.3</v>
      </c>
      <c r="AP2028" s="23">
        <f t="shared" si="6002"/>
        <v>1653.8</v>
      </c>
      <c r="AQ2028" s="23">
        <f t="shared" si="6003"/>
        <v>1653.8</v>
      </c>
      <c r="AR2028" s="23">
        <f t="shared" si="6081"/>
        <v>0</v>
      </c>
      <c r="AS2028" s="23">
        <f t="shared" si="6004"/>
        <v>1640.3</v>
      </c>
      <c r="AT2028" s="23">
        <f t="shared" si="6081"/>
        <v>0</v>
      </c>
      <c r="AU2028" s="23">
        <f t="shared" si="6081"/>
        <v>0</v>
      </c>
      <c r="AV2028" s="23">
        <f t="shared" si="6081"/>
        <v>0</v>
      </c>
      <c r="AW2028" s="23">
        <f t="shared" si="6081"/>
        <v>0</v>
      </c>
      <c r="AX2028" s="23">
        <f t="shared" si="6081"/>
        <v>0</v>
      </c>
      <c r="AY2028" s="23">
        <f t="shared" si="5967"/>
        <v>1640.3</v>
      </c>
      <c r="AZ2028" s="23">
        <f t="shared" si="6081"/>
        <v>0</v>
      </c>
      <c r="BA2028" s="23">
        <f t="shared" si="5968"/>
        <v>1640.3</v>
      </c>
      <c r="BB2028" s="23">
        <f t="shared" si="6081"/>
        <v>0</v>
      </c>
      <c r="BC2028" s="23">
        <f t="shared" si="6081"/>
        <v>0</v>
      </c>
      <c r="BD2028" s="23">
        <f t="shared" si="6081"/>
        <v>0</v>
      </c>
      <c r="BE2028" s="23">
        <f t="shared" si="6081"/>
        <v>0</v>
      </c>
      <c r="BF2028" s="23">
        <f t="shared" si="6081"/>
        <v>0</v>
      </c>
      <c r="BG2028" s="23">
        <f t="shared" si="6081"/>
        <v>0</v>
      </c>
      <c r="BH2028" s="23">
        <f t="shared" si="6081"/>
        <v>0</v>
      </c>
      <c r="BI2028" s="23">
        <f t="shared" si="6081"/>
        <v>0</v>
      </c>
      <c r="BJ2028" s="23">
        <f t="shared" si="6081"/>
        <v>0</v>
      </c>
      <c r="BK2028" s="23">
        <f t="shared" si="6081"/>
        <v>0</v>
      </c>
      <c r="BL2028" s="23">
        <f t="shared" si="6081"/>
        <v>0</v>
      </c>
      <c r="BM2028" s="23">
        <f t="shared" si="6081"/>
        <v>0</v>
      </c>
      <c r="BN2028" s="23">
        <f t="shared" si="6081"/>
        <v>0</v>
      </c>
      <c r="BO2028" s="23">
        <f t="shared" si="6081"/>
        <v>0</v>
      </c>
      <c r="BP2028" s="23">
        <f t="shared" si="6081"/>
        <v>0</v>
      </c>
      <c r="BQ2028" s="23">
        <f t="shared" si="6081"/>
        <v>0</v>
      </c>
      <c r="BR2028" s="23">
        <f t="shared" si="6058"/>
        <v>1640.3</v>
      </c>
      <c r="BS2028" s="23">
        <f t="shared" si="6059"/>
        <v>1653.8</v>
      </c>
      <c r="BT2028" s="23">
        <f t="shared" si="6060"/>
        <v>1653.8</v>
      </c>
      <c r="BU2028" s="23">
        <f t="shared" si="6081"/>
        <v>0</v>
      </c>
      <c r="BV2028" s="23">
        <f t="shared" si="6028"/>
        <v>1640.3</v>
      </c>
      <c r="BW2028" s="23">
        <f t="shared" si="6081"/>
        <v>0</v>
      </c>
    </row>
    <row r="2029" spans="1:77" ht="46.8" x14ac:dyDescent="0.3">
      <c r="A2029" s="12" t="s">
        <v>435</v>
      </c>
      <c r="B2029" s="12" t="s">
        <v>17</v>
      </c>
      <c r="C2029" s="12" t="s">
        <v>17</v>
      </c>
      <c r="D2029" s="12" t="s">
        <v>342</v>
      </c>
      <c r="E2029" s="12">
        <v>630</v>
      </c>
      <c r="F2029" s="14" t="s">
        <v>379</v>
      </c>
      <c r="G2029" s="20">
        <v>1640.3</v>
      </c>
      <c r="H2029" s="20">
        <v>1653.8</v>
      </c>
      <c r="I2029" s="20">
        <v>1653.8</v>
      </c>
      <c r="J2029" s="20"/>
      <c r="K2029" s="20"/>
      <c r="L2029" s="20"/>
      <c r="M2029" s="20">
        <f t="shared" si="6078"/>
        <v>1640.3</v>
      </c>
      <c r="N2029" s="20">
        <f t="shared" si="6079"/>
        <v>1653.8</v>
      </c>
      <c r="O2029" s="20">
        <f t="shared" si="6080"/>
        <v>1653.8</v>
      </c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>
        <f t="shared" si="5963"/>
        <v>1640.3</v>
      </c>
      <c r="AA2029" s="23">
        <f t="shared" si="5964"/>
        <v>1653.8</v>
      </c>
      <c r="AB2029" s="23">
        <f t="shared" si="5965"/>
        <v>1653.8</v>
      </c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>
        <f t="shared" si="6001"/>
        <v>1640.3</v>
      </c>
      <c r="AP2029" s="23">
        <f t="shared" si="6002"/>
        <v>1653.8</v>
      </c>
      <c r="AQ2029" s="23">
        <f t="shared" si="6003"/>
        <v>1653.8</v>
      </c>
      <c r="AR2029" s="23"/>
      <c r="AS2029" s="23">
        <f t="shared" si="6004"/>
        <v>1640.3</v>
      </c>
      <c r="AT2029" s="23"/>
      <c r="AU2029" s="23"/>
      <c r="AV2029" s="23"/>
      <c r="AW2029" s="23"/>
      <c r="AX2029" s="23"/>
      <c r="AY2029" s="23">
        <f t="shared" si="5967"/>
        <v>1640.3</v>
      </c>
      <c r="AZ2029" s="23"/>
      <c r="BA2029" s="23">
        <f t="shared" si="5968"/>
        <v>1640.3</v>
      </c>
      <c r="BB2029" s="23"/>
      <c r="BC2029" s="23"/>
      <c r="BD2029" s="23"/>
      <c r="BE2029" s="23"/>
      <c r="BF2029" s="23"/>
      <c r="BG2029" s="23"/>
      <c r="BH2029" s="23"/>
      <c r="BI2029" s="23"/>
      <c r="BJ2029" s="23"/>
      <c r="BK2029" s="23"/>
      <c r="BL2029" s="23"/>
      <c r="BM2029" s="23"/>
      <c r="BN2029" s="23"/>
      <c r="BO2029" s="23"/>
      <c r="BP2029" s="23"/>
      <c r="BQ2029" s="23"/>
      <c r="BR2029" s="23">
        <f t="shared" si="6058"/>
        <v>1640.3</v>
      </c>
      <c r="BS2029" s="23">
        <f t="shared" si="6059"/>
        <v>1653.8</v>
      </c>
      <c r="BT2029" s="23">
        <f t="shared" si="6060"/>
        <v>1653.8</v>
      </c>
      <c r="BU2029" s="23"/>
      <c r="BV2029" s="23">
        <f t="shared" si="6028"/>
        <v>1640.3</v>
      </c>
      <c r="BW2029" s="23"/>
      <c r="BY2029" s="3"/>
    </row>
    <row r="2030" spans="1:77" x14ac:dyDescent="0.3">
      <c r="A2030" s="16" t="s">
        <v>435</v>
      </c>
      <c r="B2030" s="16" t="s">
        <v>182</v>
      </c>
      <c r="C2030" s="16"/>
      <c r="D2030" s="16"/>
      <c r="E2030" s="16"/>
      <c r="F2030" s="7" t="s">
        <v>209</v>
      </c>
      <c r="G2030" s="18">
        <f t="shared" ref="G2030:BW2035" si="6082">G2031</f>
        <v>1504.8</v>
      </c>
      <c r="H2030" s="18">
        <f t="shared" si="6082"/>
        <v>907.4</v>
      </c>
      <c r="I2030" s="18">
        <f t="shared" si="6082"/>
        <v>1814.8</v>
      </c>
      <c r="J2030" s="18">
        <f t="shared" si="6082"/>
        <v>0</v>
      </c>
      <c r="K2030" s="18">
        <f t="shared" si="6082"/>
        <v>0</v>
      </c>
      <c r="L2030" s="18">
        <f t="shared" si="6082"/>
        <v>0</v>
      </c>
      <c r="M2030" s="20">
        <f t="shared" si="6078"/>
        <v>1504.8</v>
      </c>
      <c r="N2030" s="20">
        <f t="shared" si="6079"/>
        <v>907.4</v>
      </c>
      <c r="O2030" s="20">
        <f t="shared" si="6080"/>
        <v>1814.8</v>
      </c>
      <c r="P2030" s="21">
        <f t="shared" si="6082"/>
        <v>0</v>
      </c>
      <c r="Q2030" s="21">
        <f t="shared" si="6082"/>
        <v>0</v>
      </c>
      <c r="R2030" s="21">
        <f t="shared" si="6082"/>
        <v>0</v>
      </c>
      <c r="S2030" s="21">
        <f t="shared" si="6082"/>
        <v>0</v>
      </c>
      <c r="T2030" s="21">
        <f t="shared" si="6082"/>
        <v>0</v>
      </c>
      <c r="U2030" s="21">
        <f t="shared" si="6082"/>
        <v>0</v>
      </c>
      <c r="V2030" s="21">
        <f t="shared" si="6082"/>
        <v>0</v>
      </c>
      <c r="W2030" s="21">
        <f t="shared" si="6082"/>
        <v>0</v>
      </c>
      <c r="X2030" s="21">
        <f t="shared" si="6082"/>
        <v>0</v>
      </c>
      <c r="Y2030" s="21">
        <f t="shared" si="6082"/>
        <v>0</v>
      </c>
      <c r="Z2030" s="21">
        <f t="shared" si="5963"/>
        <v>1504.8</v>
      </c>
      <c r="AA2030" s="21">
        <f t="shared" si="5964"/>
        <v>907.4</v>
      </c>
      <c r="AB2030" s="21">
        <f t="shared" si="5965"/>
        <v>1814.8</v>
      </c>
      <c r="AC2030" s="21">
        <f t="shared" si="6082"/>
        <v>0</v>
      </c>
      <c r="AD2030" s="21">
        <f t="shared" si="6082"/>
        <v>0</v>
      </c>
      <c r="AE2030" s="21">
        <f t="shared" si="6082"/>
        <v>0</v>
      </c>
      <c r="AF2030" s="21">
        <f t="shared" si="6082"/>
        <v>0</v>
      </c>
      <c r="AG2030" s="21">
        <f t="shared" si="6082"/>
        <v>0</v>
      </c>
      <c r="AH2030" s="21">
        <f t="shared" si="6082"/>
        <v>2.222</v>
      </c>
      <c r="AI2030" s="21">
        <f t="shared" si="6082"/>
        <v>0</v>
      </c>
      <c r="AJ2030" s="21">
        <f t="shared" si="6082"/>
        <v>0</v>
      </c>
      <c r="AK2030" s="21">
        <f t="shared" si="6082"/>
        <v>0</v>
      </c>
      <c r="AL2030" s="21">
        <f t="shared" si="6082"/>
        <v>0</v>
      </c>
      <c r="AM2030" s="21">
        <f t="shared" si="6082"/>
        <v>0</v>
      </c>
      <c r="AN2030" s="21">
        <f t="shared" si="6082"/>
        <v>0</v>
      </c>
      <c r="AO2030" s="21">
        <f t="shared" si="6001"/>
        <v>1507.0219999999999</v>
      </c>
      <c r="AP2030" s="21">
        <f t="shared" si="6002"/>
        <v>907.4</v>
      </c>
      <c r="AQ2030" s="21">
        <f t="shared" si="6003"/>
        <v>1814.8</v>
      </c>
      <c r="AR2030" s="21">
        <f t="shared" si="6082"/>
        <v>0</v>
      </c>
      <c r="AS2030" s="21">
        <f t="shared" si="6004"/>
        <v>1507.0219999999999</v>
      </c>
      <c r="AT2030" s="21">
        <f t="shared" si="6082"/>
        <v>0</v>
      </c>
      <c r="AU2030" s="21">
        <f t="shared" si="6082"/>
        <v>0</v>
      </c>
      <c r="AV2030" s="21">
        <f t="shared" si="6082"/>
        <v>0</v>
      </c>
      <c r="AW2030" s="21">
        <f t="shared" si="6082"/>
        <v>0</v>
      </c>
      <c r="AX2030" s="21">
        <f t="shared" si="6082"/>
        <v>0</v>
      </c>
      <c r="AY2030" s="21">
        <f t="shared" si="5967"/>
        <v>1507.0219999999999</v>
      </c>
      <c r="AZ2030" s="21">
        <f t="shared" si="6082"/>
        <v>0</v>
      </c>
      <c r="BA2030" s="21">
        <f t="shared" si="5968"/>
        <v>1507.0219999999999</v>
      </c>
      <c r="BB2030" s="21">
        <f t="shared" si="6082"/>
        <v>0</v>
      </c>
      <c r="BC2030" s="21">
        <f t="shared" si="6082"/>
        <v>0</v>
      </c>
      <c r="BD2030" s="21">
        <f t="shared" ref="BD2030:BD2035" si="6083">BD2031</f>
        <v>0</v>
      </c>
      <c r="BE2030" s="21">
        <f t="shared" si="6082"/>
        <v>0</v>
      </c>
      <c r="BF2030" s="21">
        <f t="shared" si="6082"/>
        <v>0</v>
      </c>
      <c r="BG2030" s="21">
        <f t="shared" si="6082"/>
        <v>0</v>
      </c>
      <c r="BH2030" s="21">
        <f t="shared" si="6082"/>
        <v>0</v>
      </c>
      <c r="BI2030" s="21">
        <f t="shared" si="6082"/>
        <v>0</v>
      </c>
      <c r="BJ2030" s="21">
        <f t="shared" si="6082"/>
        <v>0</v>
      </c>
      <c r="BK2030" s="21">
        <f t="shared" ref="BK2030:BK2035" si="6084">BK2031</f>
        <v>0</v>
      </c>
      <c r="BL2030" s="21">
        <f t="shared" si="6082"/>
        <v>0</v>
      </c>
      <c r="BM2030" s="21">
        <f t="shared" si="6082"/>
        <v>0</v>
      </c>
      <c r="BN2030" s="21">
        <f t="shared" ref="BN2030:BN2035" si="6085">BN2031</f>
        <v>0</v>
      </c>
      <c r="BO2030" s="21">
        <f t="shared" ref="BO2030:BO2035" si="6086">BO2031</f>
        <v>0</v>
      </c>
      <c r="BP2030" s="21">
        <f t="shared" ref="BP2030:BP2035" si="6087">BP2031</f>
        <v>0</v>
      </c>
      <c r="BQ2030" s="21">
        <f t="shared" si="6082"/>
        <v>0</v>
      </c>
      <c r="BR2030" s="21">
        <f t="shared" si="6058"/>
        <v>1507.0219999999999</v>
      </c>
      <c r="BS2030" s="21">
        <f t="shared" si="6059"/>
        <v>907.4</v>
      </c>
      <c r="BT2030" s="21">
        <f t="shared" si="6060"/>
        <v>1814.8</v>
      </c>
      <c r="BU2030" s="21">
        <f t="shared" si="6082"/>
        <v>0</v>
      </c>
      <c r="BV2030" s="21">
        <f t="shared" si="6028"/>
        <v>1507.0219999999999</v>
      </c>
      <c r="BW2030" s="21">
        <f t="shared" si="6082"/>
        <v>0</v>
      </c>
    </row>
    <row r="2031" spans="1:77" x14ac:dyDescent="0.3">
      <c r="A2031" s="17" t="s">
        <v>435</v>
      </c>
      <c r="B2031" s="17" t="s">
        <v>182</v>
      </c>
      <c r="C2031" s="17" t="s">
        <v>14</v>
      </c>
      <c r="D2031" s="17"/>
      <c r="E2031" s="17"/>
      <c r="F2031" s="10" t="s">
        <v>210</v>
      </c>
      <c r="G2031" s="19">
        <f>G2032</f>
        <v>1504.8</v>
      </c>
      <c r="H2031" s="19">
        <f t="shared" si="6082"/>
        <v>907.4</v>
      </c>
      <c r="I2031" s="19">
        <f t="shared" si="6082"/>
        <v>1814.8</v>
      </c>
      <c r="J2031" s="19">
        <f t="shared" si="6082"/>
        <v>0</v>
      </c>
      <c r="K2031" s="19">
        <f t="shared" si="6082"/>
        <v>0</v>
      </c>
      <c r="L2031" s="19">
        <f t="shared" si="6082"/>
        <v>0</v>
      </c>
      <c r="M2031" s="20">
        <f t="shared" si="6078"/>
        <v>1504.8</v>
      </c>
      <c r="N2031" s="20">
        <f t="shared" si="6079"/>
        <v>907.4</v>
      </c>
      <c r="O2031" s="20">
        <f t="shared" si="6080"/>
        <v>1814.8</v>
      </c>
      <c r="P2031" s="22">
        <f t="shared" si="6082"/>
        <v>0</v>
      </c>
      <c r="Q2031" s="22">
        <f t="shared" si="6082"/>
        <v>0</v>
      </c>
      <c r="R2031" s="22">
        <f t="shared" si="6082"/>
        <v>0</v>
      </c>
      <c r="S2031" s="22">
        <f t="shared" si="6082"/>
        <v>0</v>
      </c>
      <c r="T2031" s="22">
        <f t="shared" si="6082"/>
        <v>0</v>
      </c>
      <c r="U2031" s="22">
        <f t="shared" si="6082"/>
        <v>0</v>
      </c>
      <c r="V2031" s="22">
        <f t="shared" si="6082"/>
        <v>0</v>
      </c>
      <c r="W2031" s="22">
        <f t="shared" si="6082"/>
        <v>0</v>
      </c>
      <c r="X2031" s="22">
        <f t="shared" si="6082"/>
        <v>0</v>
      </c>
      <c r="Y2031" s="22">
        <f t="shared" si="6082"/>
        <v>0</v>
      </c>
      <c r="Z2031" s="22">
        <f t="shared" si="5963"/>
        <v>1504.8</v>
      </c>
      <c r="AA2031" s="22">
        <f t="shared" si="5964"/>
        <v>907.4</v>
      </c>
      <c r="AB2031" s="22">
        <f t="shared" si="5965"/>
        <v>1814.8</v>
      </c>
      <c r="AC2031" s="22">
        <f>AC2032+AC2037</f>
        <v>0</v>
      </c>
      <c r="AD2031" s="22">
        <f t="shared" ref="AD2031:BW2031" si="6088">AD2032+AD2037</f>
        <v>0</v>
      </c>
      <c r="AE2031" s="22">
        <f t="shared" ref="AE2031" si="6089">AE2032+AE2037</f>
        <v>0</v>
      </c>
      <c r="AF2031" s="22">
        <f t="shared" si="6088"/>
        <v>0</v>
      </c>
      <c r="AG2031" s="22">
        <f t="shared" ref="AG2031" si="6090">AG2032+AG2037</f>
        <v>0</v>
      </c>
      <c r="AH2031" s="22">
        <f t="shared" si="6088"/>
        <v>2.222</v>
      </c>
      <c r="AI2031" s="22">
        <f t="shared" ref="AI2031" si="6091">AI2032+AI2037</f>
        <v>0</v>
      </c>
      <c r="AJ2031" s="22">
        <f t="shared" si="6088"/>
        <v>0</v>
      </c>
      <c r="AK2031" s="22">
        <f t="shared" si="6088"/>
        <v>0</v>
      </c>
      <c r="AL2031" s="22">
        <f t="shared" ref="AL2031" si="6092">AL2032+AL2037</f>
        <v>0</v>
      </c>
      <c r="AM2031" s="22">
        <f t="shared" ref="AM2031:AN2031" si="6093">AM2032+AM2037</f>
        <v>0</v>
      </c>
      <c r="AN2031" s="22">
        <f t="shared" si="6093"/>
        <v>0</v>
      </c>
      <c r="AO2031" s="22">
        <f t="shared" si="6001"/>
        <v>1507.0219999999999</v>
      </c>
      <c r="AP2031" s="22">
        <f t="shared" si="6002"/>
        <v>907.4</v>
      </c>
      <c r="AQ2031" s="22">
        <f t="shared" si="6003"/>
        <v>1814.8</v>
      </c>
      <c r="AR2031" s="22">
        <f t="shared" ref="AR2031" si="6094">AR2032+AR2037</f>
        <v>0</v>
      </c>
      <c r="AS2031" s="22">
        <f t="shared" si="6004"/>
        <v>1507.0219999999999</v>
      </c>
      <c r="AT2031" s="22">
        <f t="shared" ref="AT2031:AX2031" si="6095">AT2032+AT2037</f>
        <v>0</v>
      </c>
      <c r="AU2031" s="22">
        <f t="shared" si="6095"/>
        <v>0</v>
      </c>
      <c r="AV2031" s="22">
        <f t="shared" si="6095"/>
        <v>0</v>
      </c>
      <c r="AW2031" s="22">
        <f t="shared" si="6095"/>
        <v>0</v>
      </c>
      <c r="AX2031" s="22">
        <f t="shared" si="6095"/>
        <v>0</v>
      </c>
      <c r="AY2031" s="22">
        <f t="shared" si="5967"/>
        <v>1507.0219999999999</v>
      </c>
      <c r="AZ2031" s="22">
        <f t="shared" ref="AZ2031" si="6096">AZ2032+AZ2037</f>
        <v>0</v>
      </c>
      <c r="BA2031" s="22">
        <f t="shared" si="5968"/>
        <v>1507.0219999999999</v>
      </c>
      <c r="BB2031" s="22">
        <f t="shared" ref="BB2031:BI2031" si="6097">BB2032+BB2037</f>
        <v>0</v>
      </c>
      <c r="BC2031" s="22">
        <f t="shared" si="6097"/>
        <v>0</v>
      </c>
      <c r="BD2031" s="22">
        <f t="shared" si="6097"/>
        <v>0</v>
      </c>
      <c r="BE2031" s="22">
        <f t="shared" si="6097"/>
        <v>0</v>
      </c>
      <c r="BF2031" s="22">
        <f t="shared" si="6097"/>
        <v>0</v>
      </c>
      <c r="BG2031" s="22">
        <f t="shared" si="6097"/>
        <v>0</v>
      </c>
      <c r="BH2031" s="22">
        <f t="shared" si="6097"/>
        <v>0</v>
      </c>
      <c r="BI2031" s="22">
        <f t="shared" si="6097"/>
        <v>0</v>
      </c>
      <c r="BJ2031" s="22">
        <f t="shared" ref="BJ2031:BP2031" si="6098">BJ2032+BJ2037</f>
        <v>0</v>
      </c>
      <c r="BK2031" s="22">
        <f t="shared" si="6098"/>
        <v>0</v>
      </c>
      <c r="BL2031" s="22">
        <f t="shared" si="6098"/>
        <v>0</v>
      </c>
      <c r="BM2031" s="22">
        <f t="shared" si="6098"/>
        <v>0</v>
      </c>
      <c r="BN2031" s="22">
        <f t="shared" si="6098"/>
        <v>0</v>
      </c>
      <c r="BO2031" s="22">
        <f t="shared" si="6098"/>
        <v>0</v>
      </c>
      <c r="BP2031" s="22">
        <f t="shared" si="6098"/>
        <v>0</v>
      </c>
      <c r="BQ2031" s="22">
        <f t="shared" ref="BQ2031" si="6099">BQ2032+BQ2037</f>
        <v>0</v>
      </c>
      <c r="BR2031" s="22">
        <f t="shared" si="6058"/>
        <v>1507.0219999999999</v>
      </c>
      <c r="BS2031" s="22">
        <f t="shared" si="6059"/>
        <v>907.4</v>
      </c>
      <c r="BT2031" s="22">
        <f t="shared" si="6060"/>
        <v>1814.8</v>
      </c>
      <c r="BU2031" s="22">
        <f t="shared" ref="BU2031" si="6100">BU2032+BU2037</f>
        <v>0</v>
      </c>
      <c r="BV2031" s="22">
        <f t="shared" si="6028"/>
        <v>1507.0219999999999</v>
      </c>
      <c r="BW2031" s="22">
        <f t="shared" si="6088"/>
        <v>0</v>
      </c>
    </row>
    <row r="2032" spans="1:77" x14ac:dyDescent="0.3">
      <c r="A2032" s="12" t="s">
        <v>435</v>
      </c>
      <c r="B2032" s="12" t="s">
        <v>182</v>
      </c>
      <c r="C2032" s="12" t="s">
        <v>14</v>
      </c>
      <c r="D2032" s="12" t="s">
        <v>190</v>
      </c>
      <c r="E2032" s="12"/>
      <c r="F2032" s="14" t="s">
        <v>213</v>
      </c>
      <c r="G2032" s="20">
        <f t="shared" si="6082"/>
        <v>1504.8</v>
      </c>
      <c r="H2032" s="20">
        <f t="shared" si="6082"/>
        <v>907.4</v>
      </c>
      <c r="I2032" s="20">
        <f t="shared" si="6082"/>
        <v>1814.8</v>
      </c>
      <c r="J2032" s="20">
        <f t="shared" si="6082"/>
        <v>0</v>
      </c>
      <c r="K2032" s="20">
        <f t="shared" si="6082"/>
        <v>0</v>
      </c>
      <c r="L2032" s="20">
        <f t="shared" si="6082"/>
        <v>0</v>
      </c>
      <c r="M2032" s="20">
        <f t="shared" si="6078"/>
        <v>1504.8</v>
      </c>
      <c r="N2032" s="20">
        <f t="shared" si="6079"/>
        <v>907.4</v>
      </c>
      <c r="O2032" s="20">
        <f t="shared" si="6080"/>
        <v>1814.8</v>
      </c>
      <c r="P2032" s="23">
        <f t="shared" si="6082"/>
        <v>0</v>
      </c>
      <c r="Q2032" s="23">
        <f t="shared" si="6082"/>
        <v>0</v>
      </c>
      <c r="R2032" s="23">
        <f t="shared" si="6082"/>
        <v>0</v>
      </c>
      <c r="S2032" s="23">
        <f t="shared" si="6082"/>
        <v>0</v>
      </c>
      <c r="T2032" s="23">
        <f t="shared" si="6082"/>
        <v>0</v>
      </c>
      <c r="U2032" s="23">
        <f t="shared" si="6082"/>
        <v>0</v>
      </c>
      <c r="V2032" s="23">
        <f t="shared" si="6082"/>
        <v>0</v>
      </c>
      <c r="W2032" s="23">
        <f t="shared" si="6082"/>
        <v>0</v>
      </c>
      <c r="X2032" s="23">
        <f t="shared" si="6082"/>
        <v>0</v>
      </c>
      <c r="Y2032" s="23">
        <f t="shared" si="6082"/>
        <v>0</v>
      </c>
      <c r="Z2032" s="23">
        <f t="shared" si="5963"/>
        <v>1504.8</v>
      </c>
      <c r="AA2032" s="23">
        <f t="shared" si="5964"/>
        <v>907.4</v>
      </c>
      <c r="AB2032" s="23">
        <f t="shared" si="5965"/>
        <v>1814.8</v>
      </c>
      <c r="AC2032" s="23">
        <f t="shared" si="6082"/>
        <v>0</v>
      </c>
      <c r="AD2032" s="23">
        <f t="shared" si="6082"/>
        <v>0</v>
      </c>
      <c r="AE2032" s="23">
        <f t="shared" si="6082"/>
        <v>0</v>
      </c>
      <c r="AF2032" s="23">
        <f t="shared" si="6082"/>
        <v>0</v>
      </c>
      <c r="AG2032" s="23">
        <f t="shared" si="6082"/>
        <v>0</v>
      </c>
      <c r="AH2032" s="23">
        <f t="shared" si="6082"/>
        <v>0</v>
      </c>
      <c r="AI2032" s="23">
        <f t="shared" si="6082"/>
        <v>0</v>
      </c>
      <c r="AJ2032" s="23">
        <f t="shared" si="6082"/>
        <v>0</v>
      </c>
      <c r="AK2032" s="23">
        <f t="shared" si="6082"/>
        <v>0</v>
      </c>
      <c r="AL2032" s="23">
        <f t="shared" si="6082"/>
        <v>0</v>
      </c>
      <c r="AM2032" s="23">
        <f t="shared" si="6082"/>
        <v>0</v>
      </c>
      <c r="AN2032" s="23">
        <f t="shared" si="6082"/>
        <v>0</v>
      </c>
      <c r="AO2032" s="23">
        <f t="shared" si="6001"/>
        <v>1504.8</v>
      </c>
      <c r="AP2032" s="23">
        <f t="shared" si="6002"/>
        <v>907.4</v>
      </c>
      <c r="AQ2032" s="23">
        <f t="shared" si="6003"/>
        <v>1814.8</v>
      </c>
      <c r="AR2032" s="23">
        <f t="shared" si="6082"/>
        <v>0</v>
      </c>
      <c r="AS2032" s="23">
        <f t="shared" si="6004"/>
        <v>1504.8</v>
      </c>
      <c r="AT2032" s="23">
        <f t="shared" si="6082"/>
        <v>0</v>
      </c>
      <c r="AU2032" s="23">
        <f t="shared" si="6082"/>
        <v>0</v>
      </c>
      <c r="AV2032" s="23">
        <f t="shared" si="6082"/>
        <v>0</v>
      </c>
      <c r="AW2032" s="23">
        <f t="shared" si="6082"/>
        <v>0</v>
      </c>
      <c r="AX2032" s="23">
        <f t="shared" si="6082"/>
        <v>0</v>
      </c>
      <c r="AY2032" s="23">
        <f t="shared" si="5967"/>
        <v>1504.8</v>
      </c>
      <c r="AZ2032" s="23">
        <f t="shared" si="6082"/>
        <v>0</v>
      </c>
      <c r="BA2032" s="23">
        <f t="shared" si="5968"/>
        <v>1504.8</v>
      </c>
      <c r="BB2032" s="23">
        <f t="shared" si="6082"/>
        <v>0</v>
      </c>
      <c r="BC2032" s="23">
        <f t="shared" si="6082"/>
        <v>0</v>
      </c>
      <c r="BD2032" s="23">
        <f t="shared" si="6083"/>
        <v>0</v>
      </c>
      <c r="BE2032" s="23">
        <f t="shared" si="6082"/>
        <v>0</v>
      </c>
      <c r="BF2032" s="23">
        <f t="shared" si="6082"/>
        <v>0</v>
      </c>
      <c r="BG2032" s="23">
        <f t="shared" si="6082"/>
        <v>0</v>
      </c>
      <c r="BH2032" s="23">
        <f t="shared" si="6082"/>
        <v>0</v>
      </c>
      <c r="BI2032" s="23">
        <f t="shared" si="6082"/>
        <v>0</v>
      </c>
      <c r="BJ2032" s="23">
        <f t="shared" si="6082"/>
        <v>0</v>
      </c>
      <c r="BK2032" s="23">
        <f t="shared" si="6084"/>
        <v>0</v>
      </c>
      <c r="BL2032" s="23">
        <f t="shared" si="6082"/>
        <v>0</v>
      </c>
      <c r="BM2032" s="23">
        <f t="shared" si="6082"/>
        <v>0</v>
      </c>
      <c r="BN2032" s="23">
        <f t="shared" si="6085"/>
        <v>0</v>
      </c>
      <c r="BO2032" s="23">
        <f t="shared" si="6086"/>
        <v>0</v>
      </c>
      <c r="BP2032" s="23">
        <f t="shared" si="6087"/>
        <v>0</v>
      </c>
      <c r="BQ2032" s="23">
        <f t="shared" si="6082"/>
        <v>0</v>
      </c>
      <c r="BR2032" s="23">
        <f t="shared" si="6058"/>
        <v>1504.8</v>
      </c>
      <c r="BS2032" s="23">
        <f t="shared" si="6059"/>
        <v>907.4</v>
      </c>
      <c r="BT2032" s="23">
        <f t="shared" si="6060"/>
        <v>1814.8</v>
      </c>
      <c r="BU2032" s="23">
        <f t="shared" si="6082"/>
        <v>0</v>
      </c>
      <c r="BV2032" s="23">
        <f t="shared" si="6028"/>
        <v>1504.8</v>
      </c>
      <c r="BW2032" s="23">
        <f t="shared" si="6082"/>
        <v>0</v>
      </c>
      <c r="BX2032" s="5"/>
    </row>
    <row r="2033" spans="1:76" ht="31.2" x14ac:dyDescent="0.3">
      <c r="A2033" s="12" t="s">
        <v>435</v>
      </c>
      <c r="B2033" s="12" t="s">
        <v>182</v>
      </c>
      <c r="C2033" s="12" t="s">
        <v>14</v>
      </c>
      <c r="D2033" s="12" t="s">
        <v>201</v>
      </c>
      <c r="E2033" s="12"/>
      <c r="F2033" s="14" t="s">
        <v>230</v>
      </c>
      <c r="G2033" s="20">
        <f t="shared" si="6082"/>
        <v>1504.8</v>
      </c>
      <c r="H2033" s="20">
        <f t="shared" si="6082"/>
        <v>907.4</v>
      </c>
      <c r="I2033" s="20">
        <f t="shared" si="6082"/>
        <v>1814.8</v>
      </c>
      <c r="J2033" s="20">
        <f t="shared" si="6082"/>
        <v>0</v>
      </c>
      <c r="K2033" s="20">
        <f t="shared" si="6082"/>
        <v>0</v>
      </c>
      <c r="L2033" s="20">
        <f t="shared" si="6082"/>
        <v>0</v>
      </c>
      <c r="M2033" s="20">
        <f t="shared" si="6078"/>
        <v>1504.8</v>
      </c>
      <c r="N2033" s="20">
        <f t="shared" si="6079"/>
        <v>907.4</v>
      </c>
      <c r="O2033" s="20">
        <f t="shared" si="6080"/>
        <v>1814.8</v>
      </c>
      <c r="P2033" s="23">
        <f t="shared" si="6082"/>
        <v>0</v>
      </c>
      <c r="Q2033" s="23">
        <f t="shared" si="6082"/>
        <v>0</v>
      </c>
      <c r="R2033" s="23">
        <f t="shared" si="6082"/>
        <v>0</v>
      </c>
      <c r="S2033" s="23">
        <f t="shared" si="6082"/>
        <v>0</v>
      </c>
      <c r="T2033" s="23">
        <f t="shared" si="6082"/>
        <v>0</v>
      </c>
      <c r="U2033" s="23">
        <f t="shared" si="6082"/>
        <v>0</v>
      </c>
      <c r="V2033" s="23">
        <f t="shared" si="6082"/>
        <v>0</v>
      </c>
      <c r="W2033" s="23">
        <f t="shared" si="6082"/>
        <v>0</v>
      </c>
      <c r="X2033" s="23">
        <f t="shared" si="6082"/>
        <v>0</v>
      </c>
      <c r="Y2033" s="23">
        <f t="shared" si="6082"/>
        <v>0</v>
      </c>
      <c r="Z2033" s="23">
        <f t="shared" ref="Z2033:Z2101" si="6101">M2033+P2033+Q2033+R2033+S2033</f>
        <v>1504.8</v>
      </c>
      <c r="AA2033" s="23">
        <f t="shared" ref="AA2033:AA2101" si="6102">N2033+T2033+U2033+V2033</f>
        <v>907.4</v>
      </c>
      <c r="AB2033" s="23">
        <f t="shared" ref="AB2033:AB2101" si="6103">O2033+W2033+X2033+Y2033</f>
        <v>1814.8</v>
      </c>
      <c r="AC2033" s="23">
        <f t="shared" si="6082"/>
        <v>0</v>
      </c>
      <c r="AD2033" s="23">
        <f t="shared" si="6082"/>
        <v>0</v>
      </c>
      <c r="AE2033" s="23">
        <f t="shared" si="6082"/>
        <v>0</v>
      </c>
      <c r="AF2033" s="23">
        <f t="shared" si="6082"/>
        <v>0</v>
      </c>
      <c r="AG2033" s="23">
        <f t="shared" si="6082"/>
        <v>0</v>
      </c>
      <c r="AH2033" s="23">
        <f t="shared" si="6082"/>
        <v>0</v>
      </c>
      <c r="AI2033" s="23">
        <f t="shared" si="6082"/>
        <v>0</v>
      </c>
      <c r="AJ2033" s="23">
        <f t="shared" si="6082"/>
        <v>0</v>
      </c>
      <c r="AK2033" s="23">
        <f t="shared" si="6082"/>
        <v>0</v>
      </c>
      <c r="AL2033" s="23">
        <f t="shared" si="6082"/>
        <v>0</v>
      </c>
      <c r="AM2033" s="23">
        <f t="shared" si="6082"/>
        <v>0</v>
      </c>
      <c r="AN2033" s="23">
        <f t="shared" si="6082"/>
        <v>0</v>
      </c>
      <c r="AO2033" s="23">
        <f t="shared" si="6001"/>
        <v>1504.8</v>
      </c>
      <c r="AP2033" s="23">
        <f t="shared" si="6002"/>
        <v>907.4</v>
      </c>
      <c r="AQ2033" s="23">
        <f t="shared" si="6003"/>
        <v>1814.8</v>
      </c>
      <c r="AR2033" s="23">
        <f t="shared" si="6082"/>
        <v>0</v>
      </c>
      <c r="AS2033" s="23">
        <f t="shared" si="6004"/>
        <v>1504.8</v>
      </c>
      <c r="AT2033" s="23">
        <f t="shared" si="6082"/>
        <v>0</v>
      </c>
      <c r="AU2033" s="23">
        <f t="shared" si="6082"/>
        <v>0</v>
      </c>
      <c r="AV2033" s="23">
        <f t="shared" si="6082"/>
        <v>0</v>
      </c>
      <c r="AW2033" s="23">
        <f t="shared" si="6082"/>
        <v>0</v>
      </c>
      <c r="AX2033" s="23">
        <f t="shared" si="6082"/>
        <v>0</v>
      </c>
      <c r="AY2033" s="23">
        <f t="shared" si="5967"/>
        <v>1504.8</v>
      </c>
      <c r="AZ2033" s="23">
        <f t="shared" si="6082"/>
        <v>0</v>
      </c>
      <c r="BA2033" s="23">
        <f t="shared" si="5968"/>
        <v>1504.8</v>
      </c>
      <c r="BB2033" s="23">
        <f t="shared" si="6082"/>
        <v>0</v>
      </c>
      <c r="BC2033" s="23">
        <f t="shared" si="6082"/>
        <v>0</v>
      </c>
      <c r="BD2033" s="23">
        <f t="shared" si="6083"/>
        <v>0</v>
      </c>
      <c r="BE2033" s="23">
        <f t="shared" si="6082"/>
        <v>0</v>
      </c>
      <c r="BF2033" s="23">
        <f t="shared" si="6082"/>
        <v>0</v>
      </c>
      <c r="BG2033" s="23">
        <f t="shared" si="6082"/>
        <v>0</v>
      </c>
      <c r="BH2033" s="23">
        <f t="shared" si="6082"/>
        <v>0</v>
      </c>
      <c r="BI2033" s="23">
        <f t="shared" si="6082"/>
        <v>0</v>
      </c>
      <c r="BJ2033" s="23">
        <f t="shared" si="6082"/>
        <v>0</v>
      </c>
      <c r="BK2033" s="23">
        <f t="shared" si="6084"/>
        <v>0</v>
      </c>
      <c r="BL2033" s="23">
        <f t="shared" si="6082"/>
        <v>0</v>
      </c>
      <c r="BM2033" s="23">
        <f t="shared" si="6082"/>
        <v>0</v>
      </c>
      <c r="BN2033" s="23">
        <f t="shared" si="6085"/>
        <v>0</v>
      </c>
      <c r="BO2033" s="23">
        <f t="shared" si="6086"/>
        <v>0</v>
      </c>
      <c r="BP2033" s="23">
        <f t="shared" si="6087"/>
        <v>0</v>
      </c>
      <c r="BQ2033" s="23">
        <f t="shared" si="6082"/>
        <v>0</v>
      </c>
      <c r="BR2033" s="23">
        <f t="shared" si="6058"/>
        <v>1504.8</v>
      </c>
      <c r="BS2033" s="23">
        <f t="shared" si="6059"/>
        <v>907.4</v>
      </c>
      <c r="BT2033" s="23">
        <f t="shared" si="6060"/>
        <v>1814.8</v>
      </c>
      <c r="BU2033" s="23">
        <f t="shared" si="6082"/>
        <v>0</v>
      </c>
      <c r="BV2033" s="23">
        <f t="shared" si="6028"/>
        <v>1504.8</v>
      </c>
      <c r="BW2033" s="23">
        <f t="shared" si="6082"/>
        <v>0</v>
      </c>
      <c r="BX2033" s="5"/>
    </row>
    <row r="2034" spans="1:76" x14ac:dyDescent="0.3">
      <c r="A2034" s="12" t="s">
        <v>435</v>
      </c>
      <c r="B2034" s="12" t="s">
        <v>182</v>
      </c>
      <c r="C2034" s="12" t="s">
        <v>14</v>
      </c>
      <c r="D2034" s="12" t="s">
        <v>184</v>
      </c>
      <c r="E2034" s="12"/>
      <c r="F2034" s="14" t="s">
        <v>231</v>
      </c>
      <c r="G2034" s="20">
        <f t="shared" si="6082"/>
        <v>1504.8</v>
      </c>
      <c r="H2034" s="20">
        <f t="shared" si="6082"/>
        <v>907.4</v>
      </c>
      <c r="I2034" s="20">
        <f t="shared" si="6082"/>
        <v>1814.8</v>
      </c>
      <c r="J2034" s="20">
        <f t="shared" si="6082"/>
        <v>0</v>
      </c>
      <c r="K2034" s="20">
        <f t="shared" si="6082"/>
        <v>0</v>
      </c>
      <c r="L2034" s="20">
        <f t="shared" si="6082"/>
        <v>0</v>
      </c>
      <c r="M2034" s="20">
        <f t="shared" si="6078"/>
        <v>1504.8</v>
      </c>
      <c r="N2034" s="20">
        <f t="shared" si="6079"/>
        <v>907.4</v>
      </c>
      <c r="O2034" s="20">
        <f t="shared" si="6080"/>
        <v>1814.8</v>
      </c>
      <c r="P2034" s="23">
        <f t="shared" si="6082"/>
        <v>0</v>
      </c>
      <c r="Q2034" s="23">
        <f t="shared" si="6082"/>
        <v>0</v>
      </c>
      <c r="R2034" s="23">
        <f t="shared" si="6082"/>
        <v>0</v>
      </c>
      <c r="S2034" s="23">
        <f t="shared" si="6082"/>
        <v>0</v>
      </c>
      <c r="T2034" s="23">
        <f t="shared" si="6082"/>
        <v>0</v>
      </c>
      <c r="U2034" s="23">
        <f t="shared" si="6082"/>
        <v>0</v>
      </c>
      <c r="V2034" s="23">
        <f t="shared" si="6082"/>
        <v>0</v>
      </c>
      <c r="W2034" s="23">
        <f t="shared" si="6082"/>
        <v>0</v>
      </c>
      <c r="X2034" s="23">
        <f t="shared" si="6082"/>
        <v>0</v>
      </c>
      <c r="Y2034" s="23">
        <f t="shared" si="6082"/>
        <v>0</v>
      </c>
      <c r="Z2034" s="23">
        <f t="shared" si="6101"/>
        <v>1504.8</v>
      </c>
      <c r="AA2034" s="23">
        <f t="shared" si="6102"/>
        <v>907.4</v>
      </c>
      <c r="AB2034" s="23">
        <f t="shared" si="6103"/>
        <v>1814.8</v>
      </c>
      <c r="AC2034" s="23">
        <f t="shared" si="6082"/>
        <v>0</v>
      </c>
      <c r="AD2034" s="23">
        <f t="shared" si="6082"/>
        <v>0</v>
      </c>
      <c r="AE2034" s="23">
        <f t="shared" si="6082"/>
        <v>0</v>
      </c>
      <c r="AF2034" s="23">
        <f t="shared" si="6082"/>
        <v>0</v>
      </c>
      <c r="AG2034" s="23">
        <f t="shared" si="6082"/>
        <v>0</v>
      </c>
      <c r="AH2034" s="23">
        <f t="shared" si="6082"/>
        <v>0</v>
      </c>
      <c r="AI2034" s="23">
        <f t="shared" si="6082"/>
        <v>0</v>
      </c>
      <c r="AJ2034" s="23">
        <f t="shared" si="6082"/>
        <v>0</v>
      </c>
      <c r="AK2034" s="23">
        <f t="shared" si="6082"/>
        <v>0</v>
      </c>
      <c r="AL2034" s="23">
        <f t="shared" si="6082"/>
        <v>0</v>
      </c>
      <c r="AM2034" s="23">
        <f t="shared" si="6082"/>
        <v>0</v>
      </c>
      <c r="AN2034" s="23">
        <f t="shared" si="6082"/>
        <v>0</v>
      </c>
      <c r="AO2034" s="23">
        <f t="shared" si="6001"/>
        <v>1504.8</v>
      </c>
      <c r="AP2034" s="23">
        <f t="shared" si="6002"/>
        <v>907.4</v>
      </c>
      <c r="AQ2034" s="23">
        <f t="shared" si="6003"/>
        <v>1814.8</v>
      </c>
      <c r="AR2034" s="23">
        <f t="shared" si="6082"/>
        <v>0</v>
      </c>
      <c r="AS2034" s="23">
        <f t="shared" si="6004"/>
        <v>1504.8</v>
      </c>
      <c r="AT2034" s="23">
        <f t="shared" si="6082"/>
        <v>0</v>
      </c>
      <c r="AU2034" s="23">
        <f t="shared" si="6082"/>
        <v>0</v>
      </c>
      <c r="AV2034" s="23">
        <f t="shared" si="6082"/>
        <v>0</v>
      </c>
      <c r="AW2034" s="23">
        <f t="shared" si="6082"/>
        <v>0</v>
      </c>
      <c r="AX2034" s="23">
        <f t="shared" si="6082"/>
        <v>0</v>
      </c>
      <c r="AY2034" s="23">
        <f t="shared" si="5967"/>
        <v>1504.8</v>
      </c>
      <c r="AZ2034" s="23">
        <f t="shared" si="6082"/>
        <v>0</v>
      </c>
      <c r="BA2034" s="23">
        <f t="shared" si="5968"/>
        <v>1504.8</v>
      </c>
      <c r="BB2034" s="23">
        <f t="shared" si="6082"/>
        <v>0</v>
      </c>
      <c r="BC2034" s="23">
        <f t="shared" si="6082"/>
        <v>0</v>
      </c>
      <c r="BD2034" s="23">
        <f t="shared" si="6083"/>
        <v>0</v>
      </c>
      <c r="BE2034" s="23">
        <f t="shared" si="6082"/>
        <v>0</v>
      </c>
      <c r="BF2034" s="23">
        <f t="shared" si="6082"/>
        <v>0</v>
      </c>
      <c r="BG2034" s="23">
        <f t="shared" si="6082"/>
        <v>0</v>
      </c>
      <c r="BH2034" s="23">
        <f t="shared" si="6082"/>
        <v>0</v>
      </c>
      <c r="BI2034" s="23">
        <f t="shared" si="6082"/>
        <v>0</v>
      </c>
      <c r="BJ2034" s="23">
        <f t="shared" si="6082"/>
        <v>0</v>
      </c>
      <c r="BK2034" s="23">
        <f t="shared" si="6084"/>
        <v>0</v>
      </c>
      <c r="BL2034" s="23">
        <f t="shared" si="6082"/>
        <v>0</v>
      </c>
      <c r="BM2034" s="23">
        <f t="shared" si="6082"/>
        <v>0</v>
      </c>
      <c r="BN2034" s="23">
        <f t="shared" si="6085"/>
        <v>0</v>
      </c>
      <c r="BO2034" s="23">
        <f t="shared" si="6086"/>
        <v>0</v>
      </c>
      <c r="BP2034" s="23">
        <f t="shared" si="6087"/>
        <v>0</v>
      </c>
      <c r="BQ2034" s="23">
        <f t="shared" si="6082"/>
        <v>0</v>
      </c>
      <c r="BR2034" s="23">
        <f t="shared" si="6058"/>
        <v>1504.8</v>
      </c>
      <c r="BS2034" s="23">
        <f t="shared" si="6059"/>
        <v>907.4</v>
      </c>
      <c r="BT2034" s="23">
        <f t="shared" si="6060"/>
        <v>1814.8</v>
      </c>
      <c r="BU2034" s="23">
        <f t="shared" si="6082"/>
        <v>0</v>
      </c>
      <c r="BV2034" s="23">
        <f t="shared" si="6028"/>
        <v>1504.8</v>
      </c>
      <c r="BW2034" s="23">
        <f t="shared" si="6082"/>
        <v>0</v>
      </c>
    </row>
    <row r="2035" spans="1:76" ht="31.2" x14ac:dyDescent="0.3">
      <c r="A2035" s="12" t="s">
        <v>435</v>
      </c>
      <c r="B2035" s="12" t="s">
        <v>182</v>
      </c>
      <c r="C2035" s="12" t="s">
        <v>14</v>
      </c>
      <c r="D2035" s="12" t="s">
        <v>184</v>
      </c>
      <c r="E2035" s="12" t="s">
        <v>7</v>
      </c>
      <c r="F2035" s="14" t="s">
        <v>383</v>
      </c>
      <c r="G2035" s="20">
        <f t="shared" si="6082"/>
        <v>1504.8</v>
      </c>
      <c r="H2035" s="20">
        <f t="shared" si="6082"/>
        <v>907.4</v>
      </c>
      <c r="I2035" s="20">
        <f t="shared" si="6082"/>
        <v>1814.8</v>
      </c>
      <c r="J2035" s="20">
        <f t="shared" si="6082"/>
        <v>0</v>
      </c>
      <c r="K2035" s="20">
        <f t="shared" si="6082"/>
        <v>0</v>
      </c>
      <c r="L2035" s="20">
        <f t="shared" si="6082"/>
        <v>0</v>
      </c>
      <c r="M2035" s="20">
        <f t="shared" si="6078"/>
        <v>1504.8</v>
      </c>
      <c r="N2035" s="20">
        <f t="shared" si="6079"/>
        <v>907.4</v>
      </c>
      <c r="O2035" s="20">
        <f t="shared" si="6080"/>
        <v>1814.8</v>
      </c>
      <c r="P2035" s="23">
        <f t="shared" si="6082"/>
        <v>0</v>
      </c>
      <c r="Q2035" s="23">
        <f t="shared" si="6082"/>
        <v>0</v>
      </c>
      <c r="R2035" s="23">
        <f t="shared" si="6082"/>
        <v>0</v>
      </c>
      <c r="S2035" s="23">
        <f t="shared" si="6082"/>
        <v>0</v>
      </c>
      <c r="T2035" s="23">
        <f t="shared" si="6082"/>
        <v>0</v>
      </c>
      <c r="U2035" s="23">
        <f t="shared" si="6082"/>
        <v>0</v>
      </c>
      <c r="V2035" s="23">
        <f t="shared" si="6082"/>
        <v>0</v>
      </c>
      <c r="W2035" s="23">
        <f t="shared" si="6082"/>
        <v>0</v>
      </c>
      <c r="X2035" s="23">
        <f t="shared" si="6082"/>
        <v>0</v>
      </c>
      <c r="Y2035" s="23">
        <f t="shared" si="6082"/>
        <v>0</v>
      </c>
      <c r="Z2035" s="23">
        <f t="shared" si="6101"/>
        <v>1504.8</v>
      </c>
      <c r="AA2035" s="23">
        <f t="shared" si="6102"/>
        <v>907.4</v>
      </c>
      <c r="AB2035" s="23">
        <f t="shared" si="6103"/>
        <v>1814.8</v>
      </c>
      <c r="AC2035" s="23">
        <f t="shared" si="6082"/>
        <v>0</v>
      </c>
      <c r="AD2035" s="23">
        <f t="shared" si="6082"/>
        <v>0</v>
      </c>
      <c r="AE2035" s="23">
        <f t="shared" si="6082"/>
        <v>0</v>
      </c>
      <c r="AF2035" s="23">
        <f t="shared" si="6082"/>
        <v>0</v>
      </c>
      <c r="AG2035" s="23">
        <f t="shared" si="6082"/>
        <v>0</v>
      </c>
      <c r="AH2035" s="23">
        <f t="shared" si="6082"/>
        <v>0</v>
      </c>
      <c r="AI2035" s="23">
        <f t="shared" si="6082"/>
        <v>0</v>
      </c>
      <c r="AJ2035" s="23">
        <f t="shared" si="6082"/>
        <v>0</v>
      </c>
      <c r="AK2035" s="23">
        <f t="shared" si="6082"/>
        <v>0</v>
      </c>
      <c r="AL2035" s="23">
        <f t="shared" si="6082"/>
        <v>0</v>
      </c>
      <c r="AM2035" s="23">
        <f t="shared" si="6082"/>
        <v>0</v>
      </c>
      <c r="AN2035" s="23">
        <f t="shared" si="6082"/>
        <v>0</v>
      </c>
      <c r="AO2035" s="23">
        <f t="shared" si="6001"/>
        <v>1504.8</v>
      </c>
      <c r="AP2035" s="23">
        <f t="shared" si="6002"/>
        <v>907.4</v>
      </c>
      <c r="AQ2035" s="23">
        <f t="shared" si="6003"/>
        <v>1814.8</v>
      </c>
      <c r="AR2035" s="23">
        <f t="shared" si="6082"/>
        <v>0</v>
      </c>
      <c r="AS2035" s="23">
        <f t="shared" si="6004"/>
        <v>1504.8</v>
      </c>
      <c r="AT2035" s="23">
        <f t="shared" si="6082"/>
        <v>0</v>
      </c>
      <c r="AU2035" s="23">
        <f t="shared" si="6082"/>
        <v>0</v>
      </c>
      <c r="AV2035" s="23">
        <f t="shared" si="6082"/>
        <v>0</v>
      </c>
      <c r="AW2035" s="23">
        <f t="shared" si="6082"/>
        <v>0</v>
      </c>
      <c r="AX2035" s="23">
        <f t="shared" si="6082"/>
        <v>0</v>
      </c>
      <c r="AY2035" s="23">
        <f t="shared" si="5967"/>
        <v>1504.8</v>
      </c>
      <c r="AZ2035" s="23">
        <f t="shared" si="6082"/>
        <v>0</v>
      </c>
      <c r="BA2035" s="23">
        <f t="shared" si="5968"/>
        <v>1504.8</v>
      </c>
      <c r="BB2035" s="23">
        <f t="shared" si="6082"/>
        <v>0</v>
      </c>
      <c r="BC2035" s="23">
        <f t="shared" si="6082"/>
        <v>0</v>
      </c>
      <c r="BD2035" s="23">
        <f t="shared" si="6083"/>
        <v>0</v>
      </c>
      <c r="BE2035" s="23">
        <f t="shared" si="6082"/>
        <v>0</v>
      </c>
      <c r="BF2035" s="23">
        <f t="shared" si="6082"/>
        <v>0</v>
      </c>
      <c r="BG2035" s="23">
        <f t="shared" si="6082"/>
        <v>0</v>
      </c>
      <c r="BH2035" s="23">
        <f t="shared" si="6082"/>
        <v>0</v>
      </c>
      <c r="BI2035" s="23">
        <f t="shared" si="6082"/>
        <v>0</v>
      </c>
      <c r="BJ2035" s="23">
        <f t="shared" si="6082"/>
        <v>0</v>
      </c>
      <c r="BK2035" s="23">
        <f t="shared" si="6084"/>
        <v>0</v>
      </c>
      <c r="BL2035" s="23">
        <f t="shared" si="6082"/>
        <v>0</v>
      </c>
      <c r="BM2035" s="23">
        <f t="shared" si="6082"/>
        <v>0</v>
      </c>
      <c r="BN2035" s="23">
        <f t="shared" si="6085"/>
        <v>0</v>
      </c>
      <c r="BO2035" s="23">
        <f t="shared" si="6086"/>
        <v>0</v>
      </c>
      <c r="BP2035" s="23">
        <f t="shared" si="6087"/>
        <v>0</v>
      </c>
      <c r="BQ2035" s="23">
        <f t="shared" si="6082"/>
        <v>0</v>
      </c>
      <c r="BR2035" s="23">
        <f t="shared" si="6058"/>
        <v>1504.8</v>
      </c>
      <c r="BS2035" s="23">
        <f t="shared" si="6059"/>
        <v>907.4</v>
      </c>
      <c r="BT2035" s="23">
        <f t="shared" si="6060"/>
        <v>1814.8</v>
      </c>
      <c r="BU2035" s="23">
        <f t="shared" si="6082"/>
        <v>0</v>
      </c>
      <c r="BV2035" s="23">
        <f t="shared" si="6028"/>
        <v>1504.8</v>
      </c>
      <c r="BW2035" s="23">
        <f t="shared" si="6082"/>
        <v>0</v>
      </c>
    </row>
    <row r="2036" spans="1:76" ht="31.2" x14ac:dyDescent="0.3">
      <c r="A2036" s="12" t="s">
        <v>435</v>
      </c>
      <c r="B2036" s="12" t="s">
        <v>182</v>
      </c>
      <c r="C2036" s="12" t="s">
        <v>14</v>
      </c>
      <c r="D2036" s="12" t="s">
        <v>184</v>
      </c>
      <c r="E2036" s="12">
        <v>240</v>
      </c>
      <c r="F2036" s="14" t="s">
        <v>372</v>
      </c>
      <c r="G2036" s="20">
        <v>1504.8</v>
      </c>
      <c r="H2036" s="20">
        <v>907.4</v>
      </c>
      <c r="I2036" s="20">
        <v>1814.8</v>
      </c>
      <c r="J2036" s="20"/>
      <c r="K2036" s="20"/>
      <c r="L2036" s="20"/>
      <c r="M2036" s="20">
        <f t="shared" si="6078"/>
        <v>1504.8</v>
      </c>
      <c r="N2036" s="20">
        <f t="shared" si="6079"/>
        <v>907.4</v>
      </c>
      <c r="O2036" s="20">
        <f t="shared" si="6080"/>
        <v>1814.8</v>
      </c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>
        <f t="shared" si="6101"/>
        <v>1504.8</v>
      </c>
      <c r="AA2036" s="23">
        <f t="shared" si="6102"/>
        <v>907.4</v>
      </c>
      <c r="AB2036" s="23">
        <f t="shared" si="6103"/>
        <v>1814.8</v>
      </c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>
        <f t="shared" si="6001"/>
        <v>1504.8</v>
      </c>
      <c r="AP2036" s="23">
        <f t="shared" si="6002"/>
        <v>907.4</v>
      </c>
      <c r="AQ2036" s="23">
        <f t="shared" si="6003"/>
        <v>1814.8</v>
      </c>
      <c r="AR2036" s="23"/>
      <c r="AS2036" s="23">
        <f t="shared" si="6004"/>
        <v>1504.8</v>
      </c>
      <c r="AT2036" s="23"/>
      <c r="AU2036" s="23"/>
      <c r="AV2036" s="23"/>
      <c r="AW2036" s="23"/>
      <c r="AX2036" s="23"/>
      <c r="AY2036" s="23">
        <f t="shared" ref="AY2036:AY2099" si="6104">AS2036+AT2036+AU2036+AV2036+AW2036+AX2036</f>
        <v>1504.8</v>
      </c>
      <c r="AZ2036" s="23"/>
      <c r="BA2036" s="23">
        <f t="shared" ref="BA2036:BA2099" si="6105">AY2036+AZ2036</f>
        <v>1504.8</v>
      </c>
      <c r="BB2036" s="23"/>
      <c r="BC2036" s="23"/>
      <c r="BD2036" s="23"/>
      <c r="BE2036" s="23"/>
      <c r="BF2036" s="23"/>
      <c r="BG2036" s="23"/>
      <c r="BH2036" s="23"/>
      <c r="BI2036" s="23"/>
      <c r="BJ2036" s="23"/>
      <c r="BK2036" s="23"/>
      <c r="BL2036" s="23"/>
      <c r="BM2036" s="23"/>
      <c r="BN2036" s="23"/>
      <c r="BO2036" s="23"/>
      <c r="BP2036" s="23"/>
      <c r="BQ2036" s="23"/>
      <c r="BR2036" s="23">
        <f t="shared" si="6058"/>
        <v>1504.8</v>
      </c>
      <c r="BS2036" s="23">
        <f t="shared" si="6059"/>
        <v>907.4</v>
      </c>
      <c r="BT2036" s="23">
        <f t="shared" si="6060"/>
        <v>1814.8</v>
      </c>
      <c r="BU2036" s="23"/>
      <c r="BV2036" s="23">
        <f t="shared" si="6028"/>
        <v>1504.8</v>
      </c>
      <c r="BW2036" s="23"/>
    </row>
    <row r="2037" spans="1:76" ht="31.2" x14ac:dyDescent="0.3">
      <c r="A2037" s="12" t="s">
        <v>435</v>
      </c>
      <c r="B2037" s="12" t="s">
        <v>182</v>
      </c>
      <c r="C2037" s="12" t="s">
        <v>14</v>
      </c>
      <c r="D2037" s="12" t="s">
        <v>34</v>
      </c>
      <c r="E2037" s="12"/>
      <c r="F2037" s="14" t="s">
        <v>47</v>
      </c>
      <c r="G2037" s="20"/>
      <c r="H2037" s="20"/>
      <c r="I2037" s="20"/>
      <c r="J2037" s="20"/>
      <c r="K2037" s="20"/>
      <c r="L2037" s="20"/>
      <c r="M2037" s="20"/>
      <c r="N2037" s="20"/>
      <c r="O2037" s="20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>
        <f t="shared" ref="Z2037:AA2040" si="6106">Z2038</f>
        <v>0</v>
      </c>
      <c r="AA2037" s="23">
        <f t="shared" si="6106"/>
        <v>0</v>
      </c>
      <c r="AB2037" s="23">
        <f t="shared" ref="AB2037:BW2040" si="6107">AB2038</f>
        <v>0</v>
      </c>
      <c r="AC2037" s="23">
        <f t="shared" si="6107"/>
        <v>0</v>
      </c>
      <c r="AD2037" s="23">
        <f t="shared" si="6107"/>
        <v>0</v>
      </c>
      <c r="AE2037" s="23">
        <f t="shared" si="6107"/>
        <v>0</v>
      </c>
      <c r="AF2037" s="23">
        <f t="shared" si="6107"/>
        <v>0</v>
      </c>
      <c r="AG2037" s="23">
        <f t="shared" si="6107"/>
        <v>0</v>
      </c>
      <c r="AH2037" s="23">
        <f t="shared" si="6107"/>
        <v>2.222</v>
      </c>
      <c r="AI2037" s="23">
        <f t="shared" si="6107"/>
        <v>0</v>
      </c>
      <c r="AJ2037" s="23">
        <f t="shared" si="6107"/>
        <v>0</v>
      </c>
      <c r="AK2037" s="23">
        <f t="shared" si="6107"/>
        <v>0</v>
      </c>
      <c r="AL2037" s="23">
        <f t="shared" si="6107"/>
        <v>0</v>
      </c>
      <c r="AM2037" s="23">
        <f t="shared" si="6107"/>
        <v>0</v>
      </c>
      <c r="AN2037" s="23">
        <f t="shared" si="6107"/>
        <v>0</v>
      </c>
      <c r="AO2037" s="23">
        <f t="shared" si="6001"/>
        <v>2.222</v>
      </c>
      <c r="AP2037" s="23">
        <f t="shared" si="6002"/>
        <v>0</v>
      </c>
      <c r="AQ2037" s="23">
        <f t="shared" si="6003"/>
        <v>0</v>
      </c>
      <c r="AR2037" s="23">
        <f t="shared" si="6107"/>
        <v>0</v>
      </c>
      <c r="AS2037" s="23">
        <f t="shared" si="6004"/>
        <v>2.222</v>
      </c>
      <c r="AT2037" s="23">
        <f t="shared" si="6107"/>
        <v>0</v>
      </c>
      <c r="AU2037" s="23">
        <f t="shared" si="6107"/>
        <v>0</v>
      </c>
      <c r="AV2037" s="23">
        <f t="shared" si="6107"/>
        <v>0</v>
      </c>
      <c r="AW2037" s="23">
        <f t="shared" si="6107"/>
        <v>0</v>
      </c>
      <c r="AX2037" s="23">
        <f t="shared" si="6107"/>
        <v>0</v>
      </c>
      <c r="AY2037" s="23">
        <f t="shared" si="6104"/>
        <v>2.222</v>
      </c>
      <c r="AZ2037" s="23">
        <f t="shared" si="6107"/>
        <v>0</v>
      </c>
      <c r="BA2037" s="23">
        <f t="shared" si="6105"/>
        <v>2.222</v>
      </c>
      <c r="BB2037" s="23">
        <f t="shared" si="6107"/>
        <v>0</v>
      </c>
      <c r="BC2037" s="23">
        <f t="shared" si="6107"/>
        <v>0</v>
      </c>
      <c r="BD2037" s="23">
        <f t="shared" si="6107"/>
        <v>0</v>
      </c>
      <c r="BE2037" s="23">
        <f t="shared" si="6107"/>
        <v>0</v>
      </c>
      <c r="BF2037" s="23">
        <f t="shared" si="6107"/>
        <v>0</v>
      </c>
      <c r="BG2037" s="23">
        <f t="shared" si="6107"/>
        <v>0</v>
      </c>
      <c r="BH2037" s="23">
        <f t="shared" si="6107"/>
        <v>0</v>
      </c>
      <c r="BI2037" s="23">
        <f t="shared" si="6107"/>
        <v>0</v>
      </c>
      <c r="BJ2037" s="23">
        <f t="shared" si="6107"/>
        <v>0</v>
      </c>
      <c r="BK2037" s="23">
        <f t="shared" si="6107"/>
        <v>0</v>
      </c>
      <c r="BL2037" s="23">
        <f t="shared" si="6107"/>
        <v>0</v>
      </c>
      <c r="BM2037" s="23">
        <f t="shared" si="6107"/>
        <v>0</v>
      </c>
      <c r="BN2037" s="23">
        <f t="shared" si="6107"/>
        <v>0</v>
      </c>
      <c r="BO2037" s="23">
        <f t="shared" si="6107"/>
        <v>0</v>
      </c>
      <c r="BP2037" s="23">
        <f t="shared" si="6107"/>
        <v>0</v>
      </c>
      <c r="BQ2037" s="23">
        <f t="shared" si="6107"/>
        <v>0</v>
      </c>
      <c r="BR2037" s="23">
        <f t="shared" si="6058"/>
        <v>2.222</v>
      </c>
      <c r="BS2037" s="23">
        <f t="shared" si="6059"/>
        <v>0</v>
      </c>
      <c r="BT2037" s="23">
        <f t="shared" si="6060"/>
        <v>0</v>
      </c>
      <c r="BU2037" s="23">
        <f t="shared" si="6107"/>
        <v>0</v>
      </c>
      <c r="BV2037" s="23">
        <f t="shared" si="6028"/>
        <v>2.222</v>
      </c>
      <c r="BW2037" s="23">
        <f t="shared" si="6107"/>
        <v>0</v>
      </c>
      <c r="BX2037" s="5"/>
    </row>
    <row r="2038" spans="1:76" ht="31.2" x14ac:dyDescent="0.3">
      <c r="A2038" s="12" t="s">
        <v>435</v>
      </c>
      <c r="B2038" s="12" t="s">
        <v>182</v>
      </c>
      <c r="C2038" s="12" t="s">
        <v>14</v>
      </c>
      <c r="D2038" s="12" t="s">
        <v>68</v>
      </c>
      <c r="E2038" s="12"/>
      <c r="F2038" s="14" t="s">
        <v>81</v>
      </c>
      <c r="G2038" s="20"/>
      <c r="H2038" s="20"/>
      <c r="I2038" s="20"/>
      <c r="J2038" s="20"/>
      <c r="K2038" s="20"/>
      <c r="L2038" s="20"/>
      <c r="M2038" s="20"/>
      <c r="N2038" s="20"/>
      <c r="O2038" s="20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>
        <f t="shared" si="6106"/>
        <v>0</v>
      </c>
      <c r="AA2038" s="23">
        <f t="shared" si="6106"/>
        <v>0</v>
      </c>
      <c r="AB2038" s="23">
        <f t="shared" si="6107"/>
        <v>0</v>
      </c>
      <c r="AC2038" s="23">
        <f t="shared" si="6107"/>
        <v>0</v>
      </c>
      <c r="AD2038" s="23">
        <f t="shared" si="6107"/>
        <v>0</v>
      </c>
      <c r="AE2038" s="23">
        <f t="shared" si="6107"/>
        <v>0</v>
      </c>
      <c r="AF2038" s="23">
        <f t="shared" si="6107"/>
        <v>0</v>
      </c>
      <c r="AG2038" s="23">
        <f t="shared" si="6107"/>
        <v>0</v>
      </c>
      <c r="AH2038" s="23">
        <f t="shared" si="6107"/>
        <v>2.222</v>
      </c>
      <c r="AI2038" s="23">
        <f t="shared" si="6107"/>
        <v>0</v>
      </c>
      <c r="AJ2038" s="23">
        <f t="shared" si="6107"/>
        <v>0</v>
      </c>
      <c r="AK2038" s="23">
        <f t="shared" si="6107"/>
        <v>0</v>
      </c>
      <c r="AL2038" s="23">
        <f t="shared" si="6107"/>
        <v>0</v>
      </c>
      <c r="AM2038" s="23">
        <f t="shared" si="6107"/>
        <v>0</v>
      </c>
      <c r="AN2038" s="23">
        <f t="shared" si="6107"/>
        <v>0</v>
      </c>
      <c r="AO2038" s="23">
        <f t="shared" si="6001"/>
        <v>2.222</v>
      </c>
      <c r="AP2038" s="23">
        <f t="shared" si="6002"/>
        <v>0</v>
      </c>
      <c r="AQ2038" s="23">
        <f t="shared" si="6003"/>
        <v>0</v>
      </c>
      <c r="AR2038" s="23">
        <f t="shared" si="6107"/>
        <v>0</v>
      </c>
      <c r="AS2038" s="23">
        <f t="shared" si="6004"/>
        <v>2.222</v>
      </c>
      <c r="AT2038" s="23">
        <f t="shared" si="6107"/>
        <v>0</v>
      </c>
      <c r="AU2038" s="23">
        <f t="shared" si="6107"/>
        <v>0</v>
      </c>
      <c r="AV2038" s="23">
        <f t="shared" si="6107"/>
        <v>0</v>
      </c>
      <c r="AW2038" s="23">
        <f t="shared" si="6107"/>
        <v>0</v>
      </c>
      <c r="AX2038" s="23">
        <f t="shared" si="6107"/>
        <v>0</v>
      </c>
      <c r="AY2038" s="23">
        <f t="shared" si="6104"/>
        <v>2.222</v>
      </c>
      <c r="AZ2038" s="23">
        <f t="shared" si="6107"/>
        <v>0</v>
      </c>
      <c r="BA2038" s="23">
        <f t="shared" si="6105"/>
        <v>2.222</v>
      </c>
      <c r="BB2038" s="23">
        <f t="shared" si="6107"/>
        <v>0</v>
      </c>
      <c r="BC2038" s="23">
        <f t="shared" si="6107"/>
        <v>0</v>
      </c>
      <c r="BD2038" s="23">
        <f t="shared" si="6107"/>
        <v>0</v>
      </c>
      <c r="BE2038" s="23">
        <f t="shared" si="6107"/>
        <v>0</v>
      </c>
      <c r="BF2038" s="23">
        <f t="shared" si="6107"/>
        <v>0</v>
      </c>
      <c r="BG2038" s="23">
        <f t="shared" si="6107"/>
        <v>0</v>
      </c>
      <c r="BH2038" s="23">
        <f t="shared" si="6107"/>
        <v>0</v>
      </c>
      <c r="BI2038" s="23">
        <f t="shared" si="6107"/>
        <v>0</v>
      </c>
      <c r="BJ2038" s="23">
        <f t="shared" si="6107"/>
        <v>0</v>
      </c>
      <c r="BK2038" s="23">
        <f t="shared" si="6107"/>
        <v>0</v>
      </c>
      <c r="BL2038" s="23">
        <f t="shared" si="6107"/>
        <v>0</v>
      </c>
      <c r="BM2038" s="23">
        <f t="shared" si="6107"/>
        <v>0</v>
      </c>
      <c r="BN2038" s="23">
        <f t="shared" si="6107"/>
        <v>0</v>
      </c>
      <c r="BO2038" s="23">
        <f t="shared" si="6107"/>
        <v>0</v>
      </c>
      <c r="BP2038" s="23">
        <f t="shared" si="6107"/>
        <v>0</v>
      </c>
      <c r="BQ2038" s="23">
        <f t="shared" si="6107"/>
        <v>0</v>
      </c>
      <c r="BR2038" s="23">
        <f t="shared" si="6058"/>
        <v>2.222</v>
      </c>
      <c r="BS2038" s="23">
        <f t="shared" si="6059"/>
        <v>0</v>
      </c>
      <c r="BT2038" s="23">
        <f t="shared" si="6060"/>
        <v>0</v>
      </c>
      <c r="BU2038" s="23">
        <f t="shared" si="6107"/>
        <v>0</v>
      </c>
      <c r="BV2038" s="23">
        <f t="shared" si="6028"/>
        <v>2.222</v>
      </c>
      <c r="BW2038" s="23">
        <f t="shared" si="6107"/>
        <v>0</v>
      </c>
      <c r="BX2038" s="5"/>
    </row>
    <row r="2039" spans="1:76" ht="46.8" x14ac:dyDescent="0.3">
      <c r="A2039" s="12" t="s">
        <v>435</v>
      </c>
      <c r="B2039" s="12" t="s">
        <v>182</v>
      </c>
      <c r="C2039" s="12" t="s">
        <v>14</v>
      </c>
      <c r="D2039" s="12" t="s">
        <v>62</v>
      </c>
      <c r="E2039" s="12"/>
      <c r="F2039" s="14" t="s">
        <v>82</v>
      </c>
      <c r="G2039" s="20"/>
      <c r="H2039" s="20"/>
      <c r="I2039" s="20"/>
      <c r="J2039" s="20"/>
      <c r="K2039" s="20"/>
      <c r="L2039" s="20"/>
      <c r="M2039" s="20"/>
      <c r="N2039" s="20"/>
      <c r="O2039" s="20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>
        <f t="shared" si="6106"/>
        <v>0</v>
      </c>
      <c r="AA2039" s="23">
        <f t="shared" si="6106"/>
        <v>0</v>
      </c>
      <c r="AB2039" s="23">
        <f t="shared" si="6107"/>
        <v>0</v>
      </c>
      <c r="AC2039" s="23">
        <f t="shared" si="6107"/>
        <v>0</v>
      </c>
      <c r="AD2039" s="23">
        <f t="shared" si="6107"/>
        <v>0</v>
      </c>
      <c r="AE2039" s="23">
        <f t="shared" si="6107"/>
        <v>0</v>
      </c>
      <c r="AF2039" s="23">
        <f t="shared" si="6107"/>
        <v>0</v>
      </c>
      <c r="AG2039" s="23">
        <f t="shared" si="6107"/>
        <v>0</v>
      </c>
      <c r="AH2039" s="23">
        <f t="shared" si="6107"/>
        <v>2.222</v>
      </c>
      <c r="AI2039" s="23">
        <f t="shared" si="6107"/>
        <v>0</v>
      </c>
      <c r="AJ2039" s="23">
        <f t="shared" si="6107"/>
        <v>0</v>
      </c>
      <c r="AK2039" s="23">
        <f t="shared" si="6107"/>
        <v>0</v>
      </c>
      <c r="AL2039" s="23">
        <f t="shared" si="6107"/>
        <v>0</v>
      </c>
      <c r="AM2039" s="23">
        <f t="shared" si="6107"/>
        <v>0</v>
      </c>
      <c r="AN2039" s="23">
        <f t="shared" si="6107"/>
        <v>0</v>
      </c>
      <c r="AO2039" s="23">
        <f t="shared" si="6001"/>
        <v>2.222</v>
      </c>
      <c r="AP2039" s="23">
        <f t="shared" si="6002"/>
        <v>0</v>
      </c>
      <c r="AQ2039" s="23">
        <f t="shared" si="6003"/>
        <v>0</v>
      </c>
      <c r="AR2039" s="23">
        <f t="shared" si="6107"/>
        <v>0</v>
      </c>
      <c r="AS2039" s="23">
        <f t="shared" si="6004"/>
        <v>2.222</v>
      </c>
      <c r="AT2039" s="23">
        <f t="shared" si="6107"/>
        <v>0</v>
      </c>
      <c r="AU2039" s="23">
        <f t="shared" si="6107"/>
        <v>0</v>
      </c>
      <c r="AV2039" s="23">
        <f t="shared" si="6107"/>
        <v>0</v>
      </c>
      <c r="AW2039" s="23">
        <f t="shared" si="6107"/>
        <v>0</v>
      </c>
      <c r="AX2039" s="23">
        <f t="shared" si="6107"/>
        <v>0</v>
      </c>
      <c r="AY2039" s="23">
        <f t="shared" si="6104"/>
        <v>2.222</v>
      </c>
      <c r="AZ2039" s="23">
        <f t="shared" si="6107"/>
        <v>0</v>
      </c>
      <c r="BA2039" s="23">
        <f t="shared" si="6105"/>
        <v>2.222</v>
      </c>
      <c r="BB2039" s="23">
        <f t="shared" si="6107"/>
        <v>0</v>
      </c>
      <c r="BC2039" s="23">
        <f t="shared" si="6107"/>
        <v>0</v>
      </c>
      <c r="BD2039" s="23">
        <f t="shared" si="6107"/>
        <v>0</v>
      </c>
      <c r="BE2039" s="23">
        <f t="shared" si="6107"/>
        <v>0</v>
      </c>
      <c r="BF2039" s="23">
        <f t="shared" si="6107"/>
        <v>0</v>
      </c>
      <c r="BG2039" s="23">
        <f t="shared" si="6107"/>
        <v>0</v>
      </c>
      <c r="BH2039" s="23">
        <f t="shared" si="6107"/>
        <v>0</v>
      </c>
      <c r="BI2039" s="23">
        <f t="shared" si="6107"/>
        <v>0</v>
      </c>
      <c r="BJ2039" s="23">
        <f t="shared" si="6107"/>
        <v>0</v>
      </c>
      <c r="BK2039" s="23">
        <f t="shared" si="6107"/>
        <v>0</v>
      </c>
      <c r="BL2039" s="23">
        <f t="shared" si="6107"/>
        <v>0</v>
      </c>
      <c r="BM2039" s="23">
        <f t="shared" si="6107"/>
        <v>0</v>
      </c>
      <c r="BN2039" s="23">
        <f t="shared" si="6107"/>
        <v>0</v>
      </c>
      <c r="BO2039" s="23">
        <f t="shared" si="6107"/>
        <v>0</v>
      </c>
      <c r="BP2039" s="23">
        <f t="shared" si="6107"/>
        <v>0</v>
      </c>
      <c r="BQ2039" s="23">
        <f t="shared" si="6107"/>
        <v>0</v>
      </c>
      <c r="BR2039" s="23">
        <f t="shared" si="6058"/>
        <v>2.222</v>
      </c>
      <c r="BS2039" s="23">
        <f t="shared" si="6059"/>
        <v>0</v>
      </c>
      <c r="BT2039" s="23">
        <f t="shared" si="6060"/>
        <v>0</v>
      </c>
      <c r="BU2039" s="23">
        <f t="shared" si="6107"/>
        <v>0</v>
      </c>
      <c r="BV2039" s="23">
        <f t="shared" si="6028"/>
        <v>2.222</v>
      </c>
      <c r="BW2039" s="23">
        <f t="shared" si="6107"/>
        <v>0</v>
      </c>
    </row>
    <row r="2040" spans="1:76" ht="31.2" x14ac:dyDescent="0.3">
      <c r="A2040" s="12" t="s">
        <v>435</v>
      </c>
      <c r="B2040" s="12" t="s">
        <v>182</v>
      </c>
      <c r="C2040" s="12" t="s">
        <v>14</v>
      </c>
      <c r="D2040" s="12" t="s">
        <v>62</v>
      </c>
      <c r="E2040" s="12" t="s">
        <v>7</v>
      </c>
      <c r="F2040" s="14" t="s">
        <v>383</v>
      </c>
      <c r="G2040" s="20"/>
      <c r="H2040" s="20"/>
      <c r="I2040" s="20"/>
      <c r="J2040" s="20"/>
      <c r="K2040" s="20"/>
      <c r="L2040" s="20"/>
      <c r="M2040" s="20"/>
      <c r="N2040" s="20"/>
      <c r="O2040" s="20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>
        <f t="shared" si="6106"/>
        <v>0</v>
      </c>
      <c r="AA2040" s="23">
        <f t="shared" si="6106"/>
        <v>0</v>
      </c>
      <c r="AB2040" s="23">
        <f t="shared" si="6107"/>
        <v>0</v>
      </c>
      <c r="AC2040" s="23">
        <f t="shared" si="6107"/>
        <v>0</v>
      </c>
      <c r="AD2040" s="23">
        <f t="shared" si="6107"/>
        <v>0</v>
      </c>
      <c r="AE2040" s="23">
        <f t="shared" si="6107"/>
        <v>0</v>
      </c>
      <c r="AF2040" s="23">
        <f t="shared" si="6107"/>
        <v>0</v>
      </c>
      <c r="AG2040" s="23">
        <f t="shared" si="6107"/>
        <v>0</v>
      </c>
      <c r="AH2040" s="23">
        <f t="shared" si="6107"/>
        <v>2.222</v>
      </c>
      <c r="AI2040" s="23">
        <f t="shared" si="6107"/>
        <v>0</v>
      </c>
      <c r="AJ2040" s="23">
        <f t="shared" si="6107"/>
        <v>0</v>
      </c>
      <c r="AK2040" s="23">
        <f t="shared" si="6107"/>
        <v>0</v>
      </c>
      <c r="AL2040" s="23">
        <f t="shared" si="6107"/>
        <v>0</v>
      </c>
      <c r="AM2040" s="23">
        <f t="shared" si="6107"/>
        <v>0</v>
      </c>
      <c r="AN2040" s="23">
        <f t="shared" si="6107"/>
        <v>0</v>
      </c>
      <c r="AO2040" s="23">
        <f t="shared" si="6001"/>
        <v>2.222</v>
      </c>
      <c r="AP2040" s="23">
        <f t="shared" si="6002"/>
        <v>0</v>
      </c>
      <c r="AQ2040" s="23">
        <f t="shared" si="6003"/>
        <v>0</v>
      </c>
      <c r="AR2040" s="23">
        <f t="shared" si="6107"/>
        <v>0</v>
      </c>
      <c r="AS2040" s="23">
        <f t="shared" si="6004"/>
        <v>2.222</v>
      </c>
      <c r="AT2040" s="23">
        <f t="shared" si="6107"/>
        <v>0</v>
      </c>
      <c r="AU2040" s="23">
        <f t="shared" si="6107"/>
        <v>0</v>
      </c>
      <c r="AV2040" s="23">
        <f t="shared" si="6107"/>
        <v>0</v>
      </c>
      <c r="AW2040" s="23">
        <f t="shared" si="6107"/>
        <v>0</v>
      </c>
      <c r="AX2040" s="23">
        <f t="shared" si="6107"/>
        <v>0</v>
      </c>
      <c r="AY2040" s="23">
        <f t="shared" si="6104"/>
        <v>2.222</v>
      </c>
      <c r="AZ2040" s="23">
        <f t="shared" si="6107"/>
        <v>0</v>
      </c>
      <c r="BA2040" s="23">
        <f t="shared" si="6105"/>
        <v>2.222</v>
      </c>
      <c r="BB2040" s="23">
        <f t="shared" si="6107"/>
        <v>0</v>
      </c>
      <c r="BC2040" s="23">
        <f t="shared" si="6107"/>
        <v>0</v>
      </c>
      <c r="BD2040" s="23">
        <f t="shared" si="6107"/>
        <v>0</v>
      </c>
      <c r="BE2040" s="23">
        <f t="shared" si="6107"/>
        <v>0</v>
      </c>
      <c r="BF2040" s="23">
        <f t="shared" si="6107"/>
        <v>0</v>
      </c>
      <c r="BG2040" s="23">
        <f t="shared" si="6107"/>
        <v>0</v>
      </c>
      <c r="BH2040" s="23">
        <f t="shared" si="6107"/>
        <v>0</v>
      </c>
      <c r="BI2040" s="23">
        <f t="shared" si="6107"/>
        <v>0</v>
      </c>
      <c r="BJ2040" s="23">
        <f t="shared" si="6107"/>
        <v>0</v>
      </c>
      <c r="BK2040" s="23">
        <f t="shared" si="6107"/>
        <v>0</v>
      </c>
      <c r="BL2040" s="23">
        <f t="shared" si="6107"/>
        <v>0</v>
      </c>
      <c r="BM2040" s="23">
        <f t="shared" si="6107"/>
        <v>0</v>
      </c>
      <c r="BN2040" s="23">
        <f t="shared" si="6107"/>
        <v>0</v>
      </c>
      <c r="BO2040" s="23">
        <f t="shared" si="6107"/>
        <v>0</v>
      </c>
      <c r="BP2040" s="23">
        <f t="shared" si="6107"/>
        <v>0</v>
      </c>
      <c r="BQ2040" s="23">
        <f t="shared" si="6107"/>
        <v>0</v>
      </c>
      <c r="BR2040" s="23">
        <f t="shared" si="6058"/>
        <v>2.222</v>
      </c>
      <c r="BS2040" s="23">
        <f t="shared" si="6059"/>
        <v>0</v>
      </c>
      <c r="BT2040" s="23">
        <f t="shared" si="6060"/>
        <v>0</v>
      </c>
      <c r="BU2040" s="23">
        <f t="shared" si="6107"/>
        <v>0</v>
      </c>
      <c r="BV2040" s="23">
        <f t="shared" si="6028"/>
        <v>2.222</v>
      </c>
      <c r="BW2040" s="23">
        <f t="shared" si="6107"/>
        <v>0</v>
      </c>
    </row>
    <row r="2041" spans="1:76" ht="31.2" x14ac:dyDescent="0.3">
      <c r="A2041" s="12" t="s">
        <v>435</v>
      </c>
      <c r="B2041" s="12" t="s">
        <v>182</v>
      </c>
      <c r="C2041" s="12" t="s">
        <v>14</v>
      </c>
      <c r="D2041" s="12" t="s">
        <v>62</v>
      </c>
      <c r="E2041" s="12" t="s">
        <v>315</v>
      </c>
      <c r="F2041" s="14" t="s">
        <v>372</v>
      </c>
      <c r="G2041" s="20"/>
      <c r="H2041" s="20"/>
      <c r="I2041" s="20"/>
      <c r="J2041" s="20"/>
      <c r="K2041" s="20"/>
      <c r="L2041" s="20"/>
      <c r="M2041" s="20"/>
      <c r="N2041" s="20"/>
      <c r="O2041" s="20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>
        <v>0</v>
      </c>
      <c r="AA2041" s="23">
        <v>0</v>
      </c>
      <c r="AB2041" s="23">
        <v>0</v>
      </c>
      <c r="AC2041" s="23"/>
      <c r="AD2041" s="23"/>
      <c r="AE2041" s="23"/>
      <c r="AF2041" s="23"/>
      <c r="AG2041" s="23"/>
      <c r="AH2041" s="23">
        <v>2.222</v>
      </c>
      <c r="AI2041" s="23"/>
      <c r="AJ2041" s="23"/>
      <c r="AK2041" s="23"/>
      <c r="AL2041" s="23"/>
      <c r="AM2041" s="23"/>
      <c r="AN2041" s="23"/>
      <c r="AO2041" s="23">
        <f t="shared" si="6001"/>
        <v>2.222</v>
      </c>
      <c r="AP2041" s="23">
        <f t="shared" si="6002"/>
        <v>0</v>
      </c>
      <c r="AQ2041" s="23">
        <f t="shared" si="6003"/>
        <v>0</v>
      </c>
      <c r="AR2041" s="23"/>
      <c r="AS2041" s="23">
        <f t="shared" si="6004"/>
        <v>2.222</v>
      </c>
      <c r="AT2041" s="23"/>
      <c r="AU2041" s="23"/>
      <c r="AV2041" s="23"/>
      <c r="AW2041" s="23"/>
      <c r="AX2041" s="23"/>
      <c r="AY2041" s="23">
        <f t="shared" si="6104"/>
        <v>2.222</v>
      </c>
      <c r="AZ2041" s="23"/>
      <c r="BA2041" s="23">
        <f t="shared" si="6105"/>
        <v>2.222</v>
      </c>
      <c r="BB2041" s="23"/>
      <c r="BC2041" s="23"/>
      <c r="BD2041" s="23"/>
      <c r="BE2041" s="23"/>
      <c r="BF2041" s="23"/>
      <c r="BG2041" s="23"/>
      <c r="BH2041" s="23"/>
      <c r="BI2041" s="23"/>
      <c r="BJ2041" s="23"/>
      <c r="BK2041" s="23"/>
      <c r="BL2041" s="23"/>
      <c r="BM2041" s="23"/>
      <c r="BN2041" s="23"/>
      <c r="BO2041" s="23"/>
      <c r="BP2041" s="23"/>
      <c r="BQ2041" s="23"/>
      <c r="BR2041" s="23">
        <f t="shared" si="6058"/>
        <v>2.222</v>
      </c>
      <c r="BS2041" s="23">
        <f t="shared" si="6059"/>
        <v>0</v>
      </c>
      <c r="BT2041" s="23">
        <f t="shared" si="6060"/>
        <v>0</v>
      </c>
      <c r="BU2041" s="23"/>
      <c r="BV2041" s="23">
        <f t="shared" si="6028"/>
        <v>2.222</v>
      </c>
      <c r="BW2041" s="23"/>
    </row>
    <row r="2042" spans="1:76" x14ac:dyDescent="0.3">
      <c r="A2042" s="16" t="s">
        <v>435</v>
      </c>
      <c r="B2042" s="16" t="s">
        <v>60</v>
      </c>
      <c r="C2042" s="16"/>
      <c r="D2042" s="16"/>
      <c r="E2042" s="16"/>
      <c r="F2042" s="7" t="s">
        <v>390</v>
      </c>
      <c r="G2042" s="18">
        <f t="shared" ref="G2042:BW2047" si="6108">G2043</f>
        <v>2481.1999999999998</v>
      </c>
      <c r="H2042" s="18">
        <f t="shared" si="6108"/>
        <v>2531</v>
      </c>
      <c r="I2042" s="18">
        <f t="shared" si="6108"/>
        <v>2531</v>
      </c>
      <c r="J2042" s="18">
        <f t="shared" si="6108"/>
        <v>0</v>
      </c>
      <c r="K2042" s="18">
        <f t="shared" si="6108"/>
        <v>0</v>
      </c>
      <c r="L2042" s="18">
        <f t="shared" si="6108"/>
        <v>0</v>
      </c>
      <c r="M2042" s="20">
        <f t="shared" si="6078"/>
        <v>2481.1999999999998</v>
      </c>
      <c r="N2042" s="20">
        <f t="shared" si="6079"/>
        <v>2531</v>
      </c>
      <c r="O2042" s="20">
        <f t="shared" si="6080"/>
        <v>2531</v>
      </c>
      <c r="P2042" s="21">
        <f t="shared" si="6108"/>
        <v>0</v>
      </c>
      <c r="Q2042" s="21">
        <f t="shared" si="6108"/>
        <v>0</v>
      </c>
      <c r="R2042" s="21">
        <f t="shared" si="6108"/>
        <v>0</v>
      </c>
      <c r="S2042" s="21">
        <f t="shared" si="6108"/>
        <v>0</v>
      </c>
      <c r="T2042" s="21">
        <f t="shared" si="6108"/>
        <v>0</v>
      </c>
      <c r="U2042" s="21">
        <f t="shared" si="6108"/>
        <v>0</v>
      </c>
      <c r="V2042" s="21">
        <f t="shared" si="6108"/>
        <v>0</v>
      </c>
      <c r="W2042" s="21">
        <f t="shared" si="6108"/>
        <v>0</v>
      </c>
      <c r="X2042" s="21">
        <f t="shared" si="6108"/>
        <v>0</v>
      </c>
      <c r="Y2042" s="21">
        <f t="shared" si="6108"/>
        <v>0</v>
      </c>
      <c r="Z2042" s="21">
        <f t="shared" si="6101"/>
        <v>2481.1999999999998</v>
      </c>
      <c r="AA2042" s="21">
        <f t="shared" si="6102"/>
        <v>2531</v>
      </c>
      <c r="AB2042" s="21">
        <f t="shared" si="6103"/>
        <v>2531</v>
      </c>
      <c r="AC2042" s="21">
        <f t="shared" si="6108"/>
        <v>0</v>
      </c>
      <c r="AD2042" s="21">
        <f t="shared" si="6108"/>
        <v>0</v>
      </c>
      <c r="AE2042" s="21">
        <f t="shared" si="6108"/>
        <v>0</v>
      </c>
      <c r="AF2042" s="21">
        <f t="shared" si="6108"/>
        <v>0</v>
      </c>
      <c r="AG2042" s="21">
        <f t="shared" si="6108"/>
        <v>0</v>
      </c>
      <c r="AH2042" s="21">
        <f t="shared" si="6108"/>
        <v>0</v>
      </c>
      <c r="AI2042" s="21">
        <f t="shared" si="6108"/>
        <v>0</v>
      </c>
      <c r="AJ2042" s="21">
        <f t="shared" si="6108"/>
        <v>0</v>
      </c>
      <c r="AK2042" s="21">
        <f t="shared" si="6108"/>
        <v>0</v>
      </c>
      <c r="AL2042" s="21">
        <f t="shared" si="6108"/>
        <v>0</v>
      </c>
      <c r="AM2042" s="21">
        <f t="shared" si="6108"/>
        <v>0</v>
      </c>
      <c r="AN2042" s="21">
        <f t="shared" si="6108"/>
        <v>0</v>
      </c>
      <c r="AO2042" s="21">
        <f t="shared" si="6001"/>
        <v>2481.1999999999998</v>
      </c>
      <c r="AP2042" s="21">
        <f t="shared" si="6002"/>
        <v>2531</v>
      </c>
      <c r="AQ2042" s="21">
        <f t="shared" si="6003"/>
        <v>2531</v>
      </c>
      <c r="AR2042" s="21">
        <f t="shared" si="6108"/>
        <v>0</v>
      </c>
      <c r="AS2042" s="21">
        <f t="shared" si="6004"/>
        <v>2481.1999999999998</v>
      </c>
      <c r="AT2042" s="21">
        <f t="shared" si="6108"/>
        <v>0</v>
      </c>
      <c r="AU2042" s="21">
        <f t="shared" si="6108"/>
        <v>0</v>
      </c>
      <c r="AV2042" s="21">
        <f t="shared" si="6108"/>
        <v>0</v>
      </c>
      <c r="AW2042" s="21">
        <f t="shared" si="6108"/>
        <v>0</v>
      </c>
      <c r="AX2042" s="21">
        <f t="shared" si="6108"/>
        <v>0</v>
      </c>
      <c r="AY2042" s="21">
        <f t="shared" si="6104"/>
        <v>2481.1999999999998</v>
      </c>
      <c r="AZ2042" s="21">
        <f t="shared" si="6108"/>
        <v>0</v>
      </c>
      <c r="BA2042" s="21">
        <f t="shared" si="6105"/>
        <v>2481.1999999999998</v>
      </c>
      <c r="BB2042" s="21">
        <f t="shared" si="6108"/>
        <v>0</v>
      </c>
      <c r="BC2042" s="21">
        <f t="shared" si="6108"/>
        <v>0</v>
      </c>
      <c r="BD2042" s="21">
        <f t="shared" ref="BD2042:BD2047" si="6109">BD2043</f>
        <v>0</v>
      </c>
      <c r="BE2042" s="21">
        <f t="shared" si="6108"/>
        <v>-4.0739999999999998</v>
      </c>
      <c r="BF2042" s="21">
        <f t="shared" si="6108"/>
        <v>0</v>
      </c>
      <c r="BG2042" s="21">
        <f t="shared" si="6108"/>
        <v>0</v>
      </c>
      <c r="BH2042" s="21">
        <f t="shared" ref="BH2042:BH2047" si="6110">BH2043</f>
        <v>0</v>
      </c>
      <c r="BI2042" s="21">
        <f t="shared" si="6108"/>
        <v>0</v>
      </c>
      <c r="BJ2042" s="21">
        <f t="shared" si="6108"/>
        <v>0</v>
      </c>
      <c r="BK2042" s="21">
        <f t="shared" ref="BK2042:BK2047" si="6111">BK2043</f>
        <v>0</v>
      </c>
      <c r="BL2042" s="21">
        <f t="shared" ref="BL2042:BL2047" si="6112">BL2043</f>
        <v>0</v>
      </c>
      <c r="BM2042" s="21">
        <f t="shared" ref="BM2042:BQ2047" si="6113">BM2043</f>
        <v>0</v>
      </c>
      <c r="BN2042" s="21">
        <f t="shared" si="6113"/>
        <v>0</v>
      </c>
      <c r="BO2042" s="21">
        <f t="shared" ref="BO2042:BO2047" si="6114">BO2043</f>
        <v>0</v>
      </c>
      <c r="BP2042" s="21">
        <f t="shared" ref="BP2042:BP2047" si="6115">BP2043</f>
        <v>0</v>
      </c>
      <c r="BQ2042" s="21">
        <f t="shared" si="6113"/>
        <v>0</v>
      </c>
      <c r="BR2042" s="21">
        <f t="shared" si="6058"/>
        <v>2477.1259999999997</v>
      </c>
      <c r="BS2042" s="21">
        <f t="shared" si="6059"/>
        <v>2531</v>
      </c>
      <c r="BT2042" s="21">
        <f t="shared" si="6060"/>
        <v>2531</v>
      </c>
      <c r="BU2042" s="21">
        <f t="shared" si="6108"/>
        <v>0</v>
      </c>
      <c r="BV2042" s="21">
        <f t="shared" si="6028"/>
        <v>2477.1259999999997</v>
      </c>
      <c r="BW2042" s="21">
        <f t="shared" si="6108"/>
        <v>0</v>
      </c>
    </row>
    <row r="2043" spans="1:76" x14ac:dyDescent="0.3">
      <c r="A2043" s="17" t="s">
        <v>435</v>
      </c>
      <c r="B2043" s="17" t="s">
        <v>60</v>
      </c>
      <c r="C2043" s="17" t="s">
        <v>139</v>
      </c>
      <c r="D2043" s="17"/>
      <c r="E2043" s="17"/>
      <c r="F2043" s="10" t="s">
        <v>398</v>
      </c>
      <c r="G2043" s="19">
        <f>G2044</f>
        <v>2481.1999999999998</v>
      </c>
      <c r="H2043" s="19">
        <f t="shared" si="6108"/>
        <v>2531</v>
      </c>
      <c r="I2043" s="19">
        <f t="shared" si="6108"/>
        <v>2531</v>
      </c>
      <c r="J2043" s="19">
        <f t="shared" si="6108"/>
        <v>0</v>
      </c>
      <c r="K2043" s="19">
        <f t="shared" si="6108"/>
        <v>0</v>
      </c>
      <c r="L2043" s="19">
        <f t="shared" si="6108"/>
        <v>0</v>
      </c>
      <c r="M2043" s="20">
        <f t="shared" si="6078"/>
        <v>2481.1999999999998</v>
      </c>
      <c r="N2043" s="20">
        <f t="shared" si="6079"/>
        <v>2531</v>
      </c>
      <c r="O2043" s="20">
        <f t="shared" si="6080"/>
        <v>2531</v>
      </c>
      <c r="P2043" s="22">
        <f t="shared" si="6108"/>
        <v>0</v>
      </c>
      <c r="Q2043" s="22">
        <f t="shared" si="6108"/>
        <v>0</v>
      </c>
      <c r="R2043" s="22">
        <f t="shared" si="6108"/>
        <v>0</v>
      </c>
      <c r="S2043" s="22">
        <f t="shared" si="6108"/>
        <v>0</v>
      </c>
      <c r="T2043" s="22">
        <f t="shared" si="6108"/>
        <v>0</v>
      </c>
      <c r="U2043" s="22">
        <f t="shared" si="6108"/>
        <v>0</v>
      </c>
      <c r="V2043" s="22">
        <f t="shared" si="6108"/>
        <v>0</v>
      </c>
      <c r="W2043" s="22">
        <f t="shared" si="6108"/>
        <v>0</v>
      </c>
      <c r="X2043" s="22">
        <f t="shared" si="6108"/>
        <v>0</v>
      </c>
      <c r="Y2043" s="22">
        <f t="shared" si="6108"/>
        <v>0</v>
      </c>
      <c r="Z2043" s="22">
        <f t="shared" si="6101"/>
        <v>2481.1999999999998</v>
      </c>
      <c r="AA2043" s="22">
        <f t="shared" si="6102"/>
        <v>2531</v>
      </c>
      <c r="AB2043" s="22">
        <f t="shared" si="6103"/>
        <v>2531</v>
      </c>
      <c r="AC2043" s="22">
        <f t="shared" si="6108"/>
        <v>0</v>
      </c>
      <c r="AD2043" s="22">
        <f t="shared" si="6108"/>
        <v>0</v>
      </c>
      <c r="AE2043" s="22">
        <f t="shared" si="6108"/>
        <v>0</v>
      </c>
      <c r="AF2043" s="22">
        <f t="shared" si="6108"/>
        <v>0</v>
      </c>
      <c r="AG2043" s="22">
        <f t="shared" si="6108"/>
        <v>0</v>
      </c>
      <c r="AH2043" s="22">
        <f t="shared" si="6108"/>
        <v>0</v>
      </c>
      <c r="AI2043" s="22">
        <f t="shared" si="6108"/>
        <v>0</v>
      </c>
      <c r="AJ2043" s="22">
        <f t="shared" si="6108"/>
        <v>0</v>
      </c>
      <c r="AK2043" s="22">
        <f t="shared" si="6108"/>
        <v>0</v>
      </c>
      <c r="AL2043" s="22">
        <f t="shared" si="6108"/>
        <v>0</v>
      </c>
      <c r="AM2043" s="22">
        <f t="shared" si="6108"/>
        <v>0</v>
      </c>
      <c r="AN2043" s="22">
        <f t="shared" si="6108"/>
        <v>0</v>
      </c>
      <c r="AO2043" s="22">
        <f t="shared" si="6001"/>
        <v>2481.1999999999998</v>
      </c>
      <c r="AP2043" s="22">
        <f t="shared" si="6002"/>
        <v>2531</v>
      </c>
      <c r="AQ2043" s="22">
        <f t="shared" si="6003"/>
        <v>2531</v>
      </c>
      <c r="AR2043" s="22">
        <f t="shared" si="6108"/>
        <v>0</v>
      </c>
      <c r="AS2043" s="22">
        <f t="shared" si="6004"/>
        <v>2481.1999999999998</v>
      </c>
      <c r="AT2043" s="22">
        <f t="shared" si="6108"/>
        <v>0</v>
      </c>
      <c r="AU2043" s="22">
        <f t="shared" si="6108"/>
        <v>0</v>
      </c>
      <c r="AV2043" s="22">
        <f t="shared" si="6108"/>
        <v>0</v>
      </c>
      <c r="AW2043" s="22">
        <f t="shared" si="6108"/>
        <v>0</v>
      </c>
      <c r="AX2043" s="22">
        <f t="shared" si="6108"/>
        <v>0</v>
      </c>
      <c r="AY2043" s="22">
        <f t="shared" si="6104"/>
        <v>2481.1999999999998</v>
      </c>
      <c r="AZ2043" s="22">
        <f t="shared" si="6108"/>
        <v>0</v>
      </c>
      <c r="BA2043" s="22">
        <f t="shared" si="6105"/>
        <v>2481.1999999999998</v>
      </c>
      <c r="BB2043" s="22">
        <f t="shared" si="6108"/>
        <v>0</v>
      </c>
      <c r="BC2043" s="22">
        <f t="shared" si="6108"/>
        <v>0</v>
      </c>
      <c r="BD2043" s="22">
        <f t="shared" si="6109"/>
        <v>0</v>
      </c>
      <c r="BE2043" s="22">
        <f t="shared" si="6108"/>
        <v>-4.0739999999999998</v>
      </c>
      <c r="BF2043" s="22">
        <f t="shared" si="6108"/>
        <v>0</v>
      </c>
      <c r="BG2043" s="22">
        <f t="shared" si="6108"/>
        <v>0</v>
      </c>
      <c r="BH2043" s="22">
        <f t="shared" si="6110"/>
        <v>0</v>
      </c>
      <c r="BI2043" s="22">
        <f t="shared" si="6108"/>
        <v>0</v>
      </c>
      <c r="BJ2043" s="22">
        <f t="shared" si="6108"/>
        <v>0</v>
      </c>
      <c r="BK2043" s="22">
        <f t="shared" si="6111"/>
        <v>0</v>
      </c>
      <c r="BL2043" s="22">
        <f t="shared" si="6112"/>
        <v>0</v>
      </c>
      <c r="BM2043" s="22">
        <f t="shared" si="6113"/>
        <v>0</v>
      </c>
      <c r="BN2043" s="22">
        <f t="shared" si="6113"/>
        <v>0</v>
      </c>
      <c r="BO2043" s="22">
        <f t="shared" si="6114"/>
        <v>0</v>
      </c>
      <c r="BP2043" s="22">
        <f t="shared" si="6115"/>
        <v>0</v>
      </c>
      <c r="BQ2043" s="22">
        <f t="shared" si="6113"/>
        <v>0</v>
      </c>
      <c r="BR2043" s="22">
        <f t="shared" si="6058"/>
        <v>2477.1259999999997</v>
      </c>
      <c r="BS2043" s="22">
        <f t="shared" si="6059"/>
        <v>2531</v>
      </c>
      <c r="BT2043" s="22">
        <f t="shared" si="6060"/>
        <v>2531</v>
      </c>
      <c r="BU2043" s="22">
        <f t="shared" si="6108"/>
        <v>0</v>
      </c>
      <c r="BV2043" s="22">
        <f t="shared" si="6028"/>
        <v>2477.1259999999997</v>
      </c>
      <c r="BW2043" s="22">
        <f t="shared" si="6108"/>
        <v>0</v>
      </c>
    </row>
    <row r="2044" spans="1:76" ht="31.2" x14ac:dyDescent="0.3">
      <c r="A2044" s="12" t="s">
        <v>435</v>
      </c>
      <c r="B2044" s="12" t="s">
        <v>60</v>
      </c>
      <c r="C2044" s="12" t="s">
        <v>139</v>
      </c>
      <c r="D2044" s="12" t="s">
        <v>279</v>
      </c>
      <c r="E2044" s="12"/>
      <c r="F2044" s="14" t="s">
        <v>311</v>
      </c>
      <c r="G2044" s="20">
        <f t="shared" si="6108"/>
        <v>2481.1999999999998</v>
      </c>
      <c r="H2044" s="20">
        <f t="shared" si="6108"/>
        <v>2531</v>
      </c>
      <c r="I2044" s="20">
        <f t="shared" si="6108"/>
        <v>2531</v>
      </c>
      <c r="J2044" s="20">
        <f t="shared" si="6108"/>
        <v>0</v>
      </c>
      <c r="K2044" s="20">
        <f t="shared" si="6108"/>
        <v>0</v>
      </c>
      <c r="L2044" s="20">
        <f t="shared" si="6108"/>
        <v>0</v>
      </c>
      <c r="M2044" s="20">
        <f t="shared" si="6078"/>
        <v>2481.1999999999998</v>
      </c>
      <c r="N2044" s="20">
        <f t="shared" si="6079"/>
        <v>2531</v>
      </c>
      <c r="O2044" s="20">
        <f t="shared" si="6080"/>
        <v>2531</v>
      </c>
      <c r="P2044" s="23">
        <f t="shared" si="6108"/>
        <v>0</v>
      </c>
      <c r="Q2044" s="23">
        <f t="shared" si="6108"/>
        <v>0</v>
      </c>
      <c r="R2044" s="23">
        <f t="shared" si="6108"/>
        <v>0</v>
      </c>
      <c r="S2044" s="23">
        <f t="shared" si="6108"/>
        <v>0</v>
      </c>
      <c r="T2044" s="23">
        <f t="shared" si="6108"/>
        <v>0</v>
      </c>
      <c r="U2044" s="23">
        <f t="shared" si="6108"/>
        <v>0</v>
      </c>
      <c r="V2044" s="23">
        <f t="shared" si="6108"/>
        <v>0</v>
      </c>
      <c r="W2044" s="23">
        <f t="shared" si="6108"/>
        <v>0</v>
      </c>
      <c r="X2044" s="23">
        <f t="shared" si="6108"/>
        <v>0</v>
      </c>
      <c r="Y2044" s="23">
        <f t="shared" si="6108"/>
        <v>0</v>
      </c>
      <c r="Z2044" s="23">
        <f t="shared" si="6101"/>
        <v>2481.1999999999998</v>
      </c>
      <c r="AA2044" s="23">
        <f t="shared" si="6102"/>
        <v>2531</v>
      </c>
      <c r="AB2044" s="23">
        <f t="shared" si="6103"/>
        <v>2531</v>
      </c>
      <c r="AC2044" s="23">
        <f t="shared" si="6108"/>
        <v>0</v>
      </c>
      <c r="AD2044" s="23">
        <f t="shared" si="6108"/>
        <v>0</v>
      </c>
      <c r="AE2044" s="23">
        <f t="shared" si="6108"/>
        <v>0</v>
      </c>
      <c r="AF2044" s="23">
        <f t="shared" si="6108"/>
        <v>0</v>
      </c>
      <c r="AG2044" s="23">
        <f t="shared" si="6108"/>
        <v>0</v>
      </c>
      <c r="AH2044" s="23">
        <f t="shared" si="6108"/>
        <v>0</v>
      </c>
      <c r="AI2044" s="23">
        <f t="shared" si="6108"/>
        <v>0</v>
      </c>
      <c r="AJ2044" s="23">
        <f t="shared" si="6108"/>
        <v>0</v>
      </c>
      <c r="AK2044" s="23">
        <f t="shared" si="6108"/>
        <v>0</v>
      </c>
      <c r="AL2044" s="23">
        <f t="shared" si="6108"/>
        <v>0</v>
      </c>
      <c r="AM2044" s="23">
        <f t="shared" si="6108"/>
        <v>0</v>
      </c>
      <c r="AN2044" s="23">
        <f t="shared" si="6108"/>
        <v>0</v>
      </c>
      <c r="AO2044" s="23">
        <f t="shared" si="6001"/>
        <v>2481.1999999999998</v>
      </c>
      <c r="AP2044" s="23">
        <f t="shared" si="6002"/>
        <v>2531</v>
      </c>
      <c r="AQ2044" s="23">
        <f t="shared" si="6003"/>
        <v>2531</v>
      </c>
      <c r="AR2044" s="23">
        <f t="shared" si="6108"/>
        <v>0</v>
      </c>
      <c r="AS2044" s="23">
        <f t="shared" si="6004"/>
        <v>2481.1999999999998</v>
      </c>
      <c r="AT2044" s="23">
        <f t="shared" si="6108"/>
        <v>0</v>
      </c>
      <c r="AU2044" s="23">
        <f t="shared" si="6108"/>
        <v>0</v>
      </c>
      <c r="AV2044" s="23">
        <f t="shared" si="6108"/>
        <v>0</v>
      </c>
      <c r="AW2044" s="23">
        <f t="shared" si="6108"/>
        <v>0</v>
      </c>
      <c r="AX2044" s="23">
        <f t="shared" si="6108"/>
        <v>0</v>
      </c>
      <c r="AY2044" s="23">
        <f t="shared" si="6104"/>
        <v>2481.1999999999998</v>
      </c>
      <c r="AZ2044" s="23">
        <f t="shared" si="6108"/>
        <v>0</v>
      </c>
      <c r="BA2044" s="23">
        <f t="shared" si="6105"/>
        <v>2481.1999999999998</v>
      </c>
      <c r="BB2044" s="23">
        <f t="shared" si="6108"/>
        <v>0</v>
      </c>
      <c r="BC2044" s="23">
        <f t="shared" si="6108"/>
        <v>0</v>
      </c>
      <c r="BD2044" s="23">
        <f t="shared" si="6109"/>
        <v>0</v>
      </c>
      <c r="BE2044" s="23">
        <f t="shared" si="6108"/>
        <v>-4.0739999999999998</v>
      </c>
      <c r="BF2044" s="23">
        <f t="shared" si="6108"/>
        <v>0</v>
      </c>
      <c r="BG2044" s="23">
        <f t="shared" si="6108"/>
        <v>0</v>
      </c>
      <c r="BH2044" s="23">
        <f t="shared" si="6110"/>
        <v>0</v>
      </c>
      <c r="BI2044" s="23">
        <f t="shared" si="6108"/>
        <v>0</v>
      </c>
      <c r="BJ2044" s="23">
        <f t="shared" si="6108"/>
        <v>0</v>
      </c>
      <c r="BK2044" s="23">
        <f t="shared" si="6111"/>
        <v>0</v>
      </c>
      <c r="BL2044" s="23">
        <f t="shared" si="6112"/>
        <v>0</v>
      </c>
      <c r="BM2044" s="23">
        <f t="shared" si="6113"/>
        <v>0</v>
      </c>
      <c r="BN2044" s="23">
        <f t="shared" si="6113"/>
        <v>0</v>
      </c>
      <c r="BO2044" s="23">
        <f t="shared" si="6114"/>
        <v>0</v>
      </c>
      <c r="BP2044" s="23">
        <f t="shared" si="6115"/>
        <v>0</v>
      </c>
      <c r="BQ2044" s="23">
        <f t="shared" si="6113"/>
        <v>0</v>
      </c>
      <c r="BR2044" s="23">
        <f t="shared" si="6058"/>
        <v>2477.1259999999997</v>
      </c>
      <c r="BS2044" s="23">
        <f t="shared" si="6059"/>
        <v>2531</v>
      </c>
      <c r="BT2044" s="23">
        <f t="shared" si="6060"/>
        <v>2531</v>
      </c>
      <c r="BU2044" s="23">
        <f t="shared" si="6108"/>
        <v>0</v>
      </c>
      <c r="BV2044" s="23">
        <f t="shared" si="6028"/>
        <v>2477.1259999999997</v>
      </c>
      <c r="BW2044" s="23">
        <f t="shared" si="6108"/>
        <v>0</v>
      </c>
      <c r="BX2044" s="5"/>
    </row>
    <row r="2045" spans="1:76" ht="46.8" x14ac:dyDescent="0.3">
      <c r="A2045" s="12" t="s">
        <v>435</v>
      </c>
      <c r="B2045" s="12" t="s">
        <v>60</v>
      </c>
      <c r="C2045" s="12" t="s">
        <v>139</v>
      </c>
      <c r="D2045" s="12" t="s">
        <v>280</v>
      </c>
      <c r="E2045" s="12"/>
      <c r="F2045" s="14" t="s">
        <v>312</v>
      </c>
      <c r="G2045" s="20">
        <f t="shared" si="6108"/>
        <v>2481.1999999999998</v>
      </c>
      <c r="H2045" s="20">
        <f t="shared" si="6108"/>
        <v>2531</v>
      </c>
      <c r="I2045" s="20">
        <f t="shared" si="6108"/>
        <v>2531</v>
      </c>
      <c r="J2045" s="20">
        <f t="shared" si="6108"/>
        <v>0</v>
      </c>
      <c r="K2045" s="20">
        <f t="shared" si="6108"/>
        <v>0</v>
      </c>
      <c r="L2045" s="20">
        <f t="shared" si="6108"/>
        <v>0</v>
      </c>
      <c r="M2045" s="20">
        <f t="shared" si="6078"/>
        <v>2481.1999999999998</v>
      </c>
      <c r="N2045" s="20">
        <f t="shared" si="6079"/>
        <v>2531</v>
      </c>
      <c r="O2045" s="20">
        <f t="shared" si="6080"/>
        <v>2531</v>
      </c>
      <c r="P2045" s="23">
        <f t="shared" si="6108"/>
        <v>0</v>
      </c>
      <c r="Q2045" s="23">
        <f t="shared" si="6108"/>
        <v>0</v>
      </c>
      <c r="R2045" s="23">
        <f t="shared" si="6108"/>
        <v>0</v>
      </c>
      <c r="S2045" s="23">
        <f t="shared" si="6108"/>
        <v>0</v>
      </c>
      <c r="T2045" s="23">
        <f t="shared" si="6108"/>
        <v>0</v>
      </c>
      <c r="U2045" s="23">
        <f t="shared" si="6108"/>
        <v>0</v>
      </c>
      <c r="V2045" s="23">
        <f t="shared" si="6108"/>
        <v>0</v>
      </c>
      <c r="W2045" s="23">
        <f t="shared" si="6108"/>
        <v>0</v>
      </c>
      <c r="X2045" s="23">
        <f t="shared" si="6108"/>
        <v>0</v>
      </c>
      <c r="Y2045" s="23">
        <f t="shared" si="6108"/>
        <v>0</v>
      </c>
      <c r="Z2045" s="23">
        <f t="shared" si="6101"/>
        <v>2481.1999999999998</v>
      </c>
      <c r="AA2045" s="23">
        <f t="shared" si="6102"/>
        <v>2531</v>
      </c>
      <c r="AB2045" s="23">
        <f t="shared" si="6103"/>
        <v>2531</v>
      </c>
      <c r="AC2045" s="23">
        <f t="shared" si="6108"/>
        <v>0</v>
      </c>
      <c r="AD2045" s="23">
        <f t="shared" si="6108"/>
        <v>0</v>
      </c>
      <c r="AE2045" s="23">
        <f t="shared" si="6108"/>
        <v>0</v>
      </c>
      <c r="AF2045" s="23">
        <f t="shared" si="6108"/>
        <v>0</v>
      </c>
      <c r="AG2045" s="23">
        <f t="shared" si="6108"/>
        <v>0</v>
      </c>
      <c r="AH2045" s="23">
        <f t="shared" si="6108"/>
        <v>0</v>
      </c>
      <c r="AI2045" s="23">
        <f t="shared" si="6108"/>
        <v>0</v>
      </c>
      <c r="AJ2045" s="23">
        <f t="shared" si="6108"/>
        <v>0</v>
      </c>
      <c r="AK2045" s="23">
        <f t="shared" si="6108"/>
        <v>0</v>
      </c>
      <c r="AL2045" s="23">
        <f t="shared" si="6108"/>
        <v>0</v>
      </c>
      <c r="AM2045" s="23">
        <f t="shared" si="6108"/>
        <v>0</v>
      </c>
      <c r="AN2045" s="23">
        <f t="shared" si="6108"/>
        <v>0</v>
      </c>
      <c r="AO2045" s="23">
        <f t="shared" si="6001"/>
        <v>2481.1999999999998</v>
      </c>
      <c r="AP2045" s="23">
        <f t="shared" si="6002"/>
        <v>2531</v>
      </c>
      <c r="AQ2045" s="23">
        <f t="shared" si="6003"/>
        <v>2531</v>
      </c>
      <c r="AR2045" s="23">
        <f t="shared" si="6108"/>
        <v>0</v>
      </c>
      <c r="AS2045" s="23">
        <f t="shared" si="6004"/>
        <v>2481.1999999999998</v>
      </c>
      <c r="AT2045" s="23">
        <f t="shared" si="6108"/>
        <v>0</v>
      </c>
      <c r="AU2045" s="23">
        <f t="shared" si="6108"/>
        <v>0</v>
      </c>
      <c r="AV2045" s="23">
        <f t="shared" si="6108"/>
        <v>0</v>
      </c>
      <c r="AW2045" s="23">
        <f t="shared" si="6108"/>
        <v>0</v>
      </c>
      <c r="AX2045" s="23">
        <f t="shared" si="6108"/>
        <v>0</v>
      </c>
      <c r="AY2045" s="23">
        <f t="shared" si="6104"/>
        <v>2481.1999999999998</v>
      </c>
      <c r="AZ2045" s="23">
        <f t="shared" si="6108"/>
        <v>0</v>
      </c>
      <c r="BA2045" s="23">
        <f t="shared" si="6105"/>
        <v>2481.1999999999998</v>
      </c>
      <c r="BB2045" s="23">
        <f t="shared" si="6108"/>
        <v>0</v>
      </c>
      <c r="BC2045" s="23">
        <f t="shared" si="6108"/>
        <v>0</v>
      </c>
      <c r="BD2045" s="23">
        <f t="shared" si="6109"/>
        <v>0</v>
      </c>
      <c r="BE2045" s="23">
        <f t="shared" si="6108"/>
        <v>-4.0739999999999998</v>
      </c>
      <c r="BF2045" s="23">
        <f t="shared" ref="BE2045:BI2047" si="6116">BF2046</f>
        <v>0</v>
      </c>
      <c r="BG2045" s="23">
        <f t="shared" si="6108"/>
        <v>0</v>
      </c>
      <c r="BH2045" s="23">
        <f t="shared" si="6110"/>
        <v>0</v>
      </c>
      <c r="BI2045" s="23">
        <f t="shared" si="6116"/>
        <v>0</v>
      </c>
      <c r="BJ2045" s="23">
        <f t="shared" si="6108"/>
        <v>0</v>
      </c>
      <c r="BK2045" s="23">
        <f t="shared" si="6111"/>
        <v>0</v>
      </c>
      <c r="BL2045" s="23">
        <f t="shared" si="6112"/>
        <v>0</v>
      </c>
      <c r="BM2045" s="23">
        <f t="shared" si="6113"/>
        <v>0</v>
      </c>
      <c r="BN2045" s="23">
        <f t="shared" si="6113"/>
        <v>0</v>
      </c>
      <c r="BO2045" s="23">
        <f t="shared" si="6114"/>
        <v>0</v>
      </c>
      <c r="BP2045" s="23">
        <f t="shared" si="6115"/>
        <v>0</v>
      </c>
      <c r="BQ2045" s="23">
        <f t="shared" si="6113"/>
        <v>0</v>
      </c>
      <c r="BR2045" s="23">
        <f t="shared" si="6058"/>
        <v>2477.1259999999997</v>
      </c>
      <c r="BS2045" s="23">
        <f t="shared" si="6059"/>
        <v>2531</v>
      </c>
      <c r="BT2045" s="23">
        <f t="shared" si="6060"/>
        <v>2531</v>
      </c>
      <c r="BU2045" s="23">
        <f t="shared" si="6108"/>
        <v>0</v>
      </c>
      <c r="BV2045" s="23">
        <f t="shared" si="6028"/>
        <v>2477.1259999999997</v>
      </c>
      <c r="BW2045" s="23">
        <f t="shared" si="6108"/>
        <v>0</v>
      </c>
      <c r="BX2045" s="5"/>
    </row>
    <row r="2046" spans="1:76" x14ac:dyDescent="0.3">
      <c r="A2046" s="12" t="s">
        <v>435</v>
      </c>
      <c r="B2046" s="12" t="s">
        <v>60</v>
      </c>
      <c r="C2046" s="12" t="s">
        <v>139</v>
      </c>
      <c r="D2046" s="12" t="s">
        <v>343</v>
      </c>
      <c r="E2046" s="12"/>
      <c r="F2046" s="14" t="s">
        <v>400</v>
      </c>
      <c r="G2046" s="20">
        <f t="shared" si="6108"/>
        <v>2481.1999999999998</v>
      </c>
      <c r="H2046" s="20">
        <f t="shared" si="6108"/>
        <v>2531</v>
      </c>
      <c r="I2046" s="20">
        <f t="shared" si="6108"/>
        <v>2531</v>
      </c>
      <c r="J2046" s="20">
        <f t="shared" si="6108"/>
        <v>0</v>
      </c>
      <c r="K2046" s="20">
        <f t="shared" si="6108"/>
        <v>0</v>
      </c>
      <c r="L2046" s="20">
        <f t="shared" si="6108"/>
        <v>0</v>
      </c>
      <c r="M2046" s="20">
        <f t="shared" si="6078"/>
        <v>2481.1999999999998</v>
      </c>
      <c r="N2046" s="20">
        <f t="shared" si="6079"/>
        <v>2531</v>
      </c>
      <c r="O2046" s="20">
        <f t="shared" si="6080"/>
        <v>2531</v>
      </c>
      <c r="P2046" s="23">
        <f t="shared" si="6108"/>
        <v>0</v>
      </c>
      <c r="Q2046" s="23">
        <f t="shared" si="6108"/>
        <v>0</v>
      </c>
      <c r="R2046" s="23">
        <f t="shared" si="6108"/>
        <v>0</v>
      </c>
      <c r="S2046" s="23">
        <f t="shared" si="6108"/>
        <v>0</v>
      </c>
      <c r="T2046" s="23">
        <f t="shared" si="6108"/>
        <v>0</v>
      </c>
      <c r="U2046" s="23">
        <f t="shared" si="6108"/>
        <v>0</v>
      </c>
      <c r="V2046" s="23">
        <f t="shared" si="6108"/>
        <v>0</v>
      </c>
      <c r="W2046" s="23">
        <f t="shared" si="6108"/>
        <v>0</v>
      </c>
      <c r="X2046" s="23">
        <f t="shared" si="6108"/>
        <v>0</v>
      </c>
      <c r="Y2046" s="23">
        <f t="shared" si="6108"/>
        <v>0</v>
      </c>
      <c r="Z2046" s="23">
        <f t="shared" si="6101"/>
        <v>2481.1999999999998</v>
      </c>
      <c r="AA2046" s="23">
        <f t="shared" si="6102"/>
        <v>2531</v>
      </c>
      <c r="AB2046" s="23">
        <f t="shared" si="6103"/>
        <v>2531</v>
      </c>
      <c r="AC2046" s="23">
        <f t="shared" si="6108"/>
        <v>0</v>
      </c>
      <c r="AD2046" s="23">
        <f t="shared" si="6108"/>
        <v>0</v>
      </c>
      <c r="AE2046" s="23">
        <f t="shared" si="6108"/>
        <v>0</v>
      </c>
      <c r="AF2046" s="23">
        <f t="shared" si="6108"/>
        <v>0</v>
      </c>
      <c r="AG2046" s="23">
        <f t="shared" si="6108"/>
        <v>0</v>
      </c>
      <c r="AH2046" s="23">
        <f t="shared" si="6108"/>
        <v>0</v>
      </c>
      <c r="AI2046" s="23">
        <f t="shared" si="6108"/>
        <v>0</v>
      </c>
      <c r="AJ2046" s="23">
        <f t="shared" si="6108"/>
        <v>0</v>
      </c>
      <c r="AK2046" s="23">
        <f t="shared" si="6108"/>
        <v>0</v>
      </c>
      <c r="AL2046" s="23">
        <f t="shared" si="6108"/>
        <v>0</v>
      </c>
      <c r="AM2046" s="23">
        <f t="shared" si="6108"/>
        <v>0</v>
      </c>
      <c r="AN2046" s="23">
        <f t="shared" si="6108"/>
        <v>0</v>
      </c>
      <c r="AO2046" s="23">
        <f t="shared" si="6001"/>
        <v>2481.1999999999998</v>
      </c>
      <c r="AP2046" s="23">
        <f t="shared" si="6002"/>
        <v>2531</v>
      </c>
      <c r="AQ2046" s="23">
        <f t="shared" si="6003"/>
        <v>2531</v>
      </c>
      <c r="AR2046" s="23">
        <f t="shared" si="6108"/>
        <v>0</v>
      </c>
      <c r="AS2046" s="23">
        <f t="shared" si="6004"/>
        <v>2481.1999999999998</v>
      </c>
      <c r="AT2046" s="23">
        <f t="shared" si="6108"/>
        <v>0</v>
      </c>
      <c r="AU2046" s="23">
        <f t="shared" si="6108"/>
        <v>0</v>
      </c>
      <c r="AV2046" s="23">
        <f t="shared" si="6108"/>
        <v>0</v>
      </c>
      <c r="AW2046" s="23">
        <f t="shared" si="6108"/>
        <v>0</v>
      </c>
      <c r="AX2046" s="23">
        <f t="shared" si="6108"/>
        <v>0</v>
      </c>
      <c r="AY2046" s="23">
        <f t="shared" si="6104"/>
        <v>2481.1999999999998</v>
      </c>
      <c r="AZ2046" s="23">
        <f t="shared" si="6108"/>
        <v>0</v>
      </c>
      <c r="BA2046" s="23">
        <f t="shared" si="6105"/>
        <v>2481.1999999999998</v>
      </c>
      <c r="BB2046" s="23">
        <f t="shared" si="6108"/>
        <v>0</v>
      </c>
      <c r="BC2046" s="23">
        <f t="shared" si="6108"/>
        <v>0</v>
      </c>
      <c r="BD2046" s="23">
        <f t="shared" si="6109"/>
        <v>0</v>
      </c>
      <c r="BE2046" s="23">
        <f t="shared" si="6116"/>
        <v>-4.0739999999999998</v>
      </c>
      <c r="BF2046" s="23">
        <f t="shared" si="6116"/>
        <v>0</v>
      </c>
      <c r="BG2046" s="23">
        <f t="shared" si="6108"/>
        <v>0</v>
      </c>
      <c r="BH2046" s="23">
        <f t="shared" si="6110"/>
        <v>0</v>
      </c>
      <c r="BI2046" s="23">
        <f t="shared" si="6116"/>
        <v>0</v>
      </c>
      <c r="BJ2046" s="23">
        <f t="shared" si="6108"/>
        <v>0</v>
      </c>
      <c r="BK2046" s="23">
        <f t="shared" si="6111"/>
        <v>0</v>
      </c>
      <c r="BL2046" s="23">
        <f t="shared" si="6112"/>
        <v>0</v>
      </c>
      <c r="BM2046" s="23">
        <f t="shared" si="6113"/>
        <v>0</v>
      </c>
      <c r="BN2046" s="23">
        <f t="shared" si="6113"/>
        <v>0</v>
      </c>
      <c r="BO2046" s="23">
        <f t="shared" si="6114"/>
        <v>0</v>
      </c>
      <c r="BP2046" s="23">
        <f t="shared" si="6115"/>
        <v>0</v>
      </c>
      <c r="BQ2046" s="23">
        <f t="shared" si="6113"/>
        <v>0</v>
      </c>
      <c r="BR2046" s="23">
        <f t="shared" si="6058"/>
        <v>2477.1259999999997</v>
      </c>
      <c r="BS2046" s="23">
        <f t="shared" si="6059"/>
        <v>2531</v>
      </c>
      <c r="BT2046" s="23">
        <f t="shared" si="6060"/>
        <v>2531</v>
      </c>
      <c r="BU2046" s="23">
        <f t="shared" si="6108"/>
        <v>0</v>
      </c>
      <c r="BV2046" s="23">
        <f t="shared" si="6028"/>
        <v>2477.1259999999997</v>
      </c>
      <c r="BW2046" s="23">
        <f t="shared" si="6108"/>
        <v>0</v>
      </c>
    </row>
    <row r="2047" spans="1:76" ht="31.2" x14ac:dyDescent="0.3">
      <c r="A2047" s="12" t="s">
        <v>435</v>
      </c>
      <c r="B2047" s="12" t="s">
        <v>60</v>
      </c>
      <c r="C2047" s="12" t="s">
        <v>139</v>
      </c>
      <c r="D2047" s="12" t="s">
        <v>343</v>
      </c>
      <c r="E2047" s="12" t="s">
        <v>7</v>
      </c>
      <c r="F2047" s="14" t="s">
        <v>383</v>
      </c>
      <c r="G2047" s="20">
        <f t="shared" si="6108"/>
        <v>2481.1999999999998</v>
      </c>
      <c r="H2047" s="20">
        <f t="shared" si="6108"/>
        <v>2531</v>
      </c>
      <c r="I2047" s="20">
        <f t="shared" si="6108"/>
        <v>2531</v>
      </c>
      <c r="J2047" s="20">
        <f t="shared" si="6108"/>
        <v>0</v>
      </c>
      <c r="K2047" s="20">
        <f t="shared" si="6108"/>
        <v>0</v>
      </c>
      <c r="L2047" s="20">
        <f t="shared" si="6108"/>
        <v>0</v>
      </c>
      <c r="M2047" s="20">
        <f t="shared" si="6078"/>
        <v>2481.1999999999998</v>
      </c>
      <c r="N2047" s="20">
        <f t="shared" si="6079"/>
        <v>2531</v>
      </c>
      <c r="O2047" s="20">
        <f t="shared" si="6080"/>
        <v>2531</v>
      </c>
      <c r="P2047" s="23">
        <f t="shared" si="6108"/>
        <v>0</v>
      </c>
      <c r="Q2047" s="23">
        <f t="shared" si="6108"/>
        <v>0</v>
      </c>
      <c r="R2047" s="23">
        <f t="shared" si="6108"/>
        <v>0</v>
      </c>
      <c r="S2047" s="23">
        <f t="shared" si="6108"/>
        <v>0</v>
      </c>
      <c r="T2047" s="23">
        <f t="shared" si="6108"/>
        <v>0</v>
      </c>
      <c r="U2047" s="23">
        <f t="shared" si="6108"/>
        <v>0</v>
      </c>
      <c r="V2047" s="23">
        <f t="shared" si="6108"/>
        <v>0</v>
      </c>
      <c r="W2047" s="23">
        <f t="shared" si="6108"/>
        <v>0</v>
      </c>
      <c r="X2047" s="23">
        <f t="shared" si="6108"/>
        <v>0</v>
      </c>
      <c r="Y2047" s="23">
        <f t="shared" si="6108"/>
        <v>0</v>
      </c>
      <c r="Z2047" s="23">
        <f t="shared" si="6101"/>
        <v>2481.1999999999998</v>
      </c>
      <c r="AA2047" s="23">
        <f t="shared" si="6102"/>
        <v>2531</v>
      </c>
      <c r="AB2047" s="23">
        <f t="shared" si="6103"/>
        <v>2531</v>
      </c>
      <c r="AC2047" s="23">
        <f t="shared" si="6108"/>
        <v>0</v>
      </c>
      <c r="AD2047" s="23">
        <f t="shared" si="6108"/>
        <v>0</v>
      </c>
      <c r="AE2047" s="23">
        <f t="shared" si="6108"/>
        <v>0</v>
      </c>
      <c r="AF2047" s="23">
        <f t="shared" si="6108"/>
        <v>0</v>
      </c>
      <c r="AG2047" s="23">
        <f t="shared" si="6108"/>
        <v>0</v>
      </c>
      <c r="AH2047" s="23">
        <f t="shared" si="6108"/>
        <v>0</v>
      </c>
      <c r="AI2047" s="23">
        <f t="shared" si="6108"/>
        <v>0</v>
      </c>
      <c r="AJ2047" s="23">
        <f t="shared" si="6108"/>
        <v>0</v>
      </c>
      <c r="AK2047" s="23">
        <f t="shared" si="6108"/>
        <v>0</v>
      </c>
      <c r="AL2047" s="23">
        <f t="shared" si="6108"/>
        <v>0</v>
      </c>
      <c r="AM2047" s="23">
        <f t="shared" si="6108"/>
        <v>0</v>
      </c>
      <c r="AN2047" s="23">
        <f t="shared" si="6108"/>
        <v>0</v>
      </c>
      <c r="AO2047" s="23">
        <f t="shared" si="6001"/>
        <v>2481.1999999999998</v>
      </c>
      <c r="AP2047" s="23">
        <f t="shared" si="6002"/>
        <v>2531</v>
      </c>
      <c r="AQ2047" s="23">
        <f t="shared" si="6003"/>
        <v>2531</v>
      </c>
      <c r="AR2047" s="23">
        <f t="shared" si="6108"/>
        <v>0</v>
      </c>
      <c r="AS2047" s="23">
        <f t="shared" si="6004"/>
        <v>2481.1999999999998</v>
      </c>
      <c r="AT2047" s="23">
        <f t="shared" si="6108"/>
        <v>0</v>
      </c>
      <c r="AU2047" s="23">
        <f t="shared" si="6108"/>
        <v>0</v>
      </c>
      <c r="AV2047" s="23">
        <f t="shared" si="6108"/>
        <v>0</v>
      </c>
      <c r="AW2047" s="23">
        <f t="shared" si="6108"/>
        <v>0</v>
      </c>
      <c r="AX2047" s="23">
        <f t="shared" si="6108"/>
        <v>0</v>
      </c>
      <c r="AY2047" s="23">
        <f t="shared" si="6104"/>
        <v>2481.1999999999998</v>
      </c>
      <c r="AZ2047" s="23">
        <f t="shared" si="6108"/>
        <v>0</v>
      </c>
      <c r="BA2047" s="23">
        <f t="shared" si="6105"/>
        <v>2481.1999999999998</v>
      </c>
      <c r="BB2047" s="23">
        <f t="shared" si="6108"/>
        <v>0</v>
      </c>
      <c r="BC2047" s="23">
        <f t="shared" si="6108"/>
        <v>0</v>
      </c>
      <c r="BD2047" s="23">
        <f t="shared" si="6109"/>
        <v>0</v>
      </c>
      <c r="BE2047" s="23">
        <f t="shared" si="6116"/>
        <v>-4.0739999999999998</v>
      </c>
      <c r="BF2047" s="23">
        <f t="shared" si="6116"/>
        <v>0</v>
      </c>
      <c r="BG2047" s="23">
        <f t="shared" si="6108"/>
        <v>0</v>
      </c>
      <c r="BH2047" s="23">
        <f t="shared" si="6110"/>
        <v>0</v>
      </c>
      <c r="BI2047" s="23">
        <f t="shared" si="6116"/>
        <v>0</v>
      </c>
      <c r="BJ2047" s="23">
        <f t="shared" si="6108"/>
        <v>0</v>
      </c>
      <c r="BK2047" s="23">
        <f t="shared" si="6111"/>
        <v>0</v>
      </c>
      <c r="BL2047" s="23">
        <f t="shared" si="6112"/>
        <v>0</v>
      </c>
      <c r="BM2047" s="23">
        <f t="shared" si="6113"/>
        <v>0</v>
      </c>
      <c r="BN2047" s="23">
        <f t="shared" si="6113"/>
        <v>0</v>
      </c>
      <c r="BO2047" s="23">
        <f t="shared" si="6114"/>
        <v>0</v>
      </c>
      <c r="BP2047" s="23">
        <f t="shared" si="6115"/>
        <v>0</v>
      </c>
      <c r="BQ2047" s="23">
        <f t="shared" si="6113"/>
        <v>0</v>
      </c>
      <c r="BR2047" s="23">
        <f t="shared" si="6058"/>
        <v>2477.1259999999997</v>
      </c>
      <c r="BS2047" s="23">
        <f t="shared" si="6059"/>
        <v>2531</v>
      </c>
      <c r="BT2047" s="23">
        <f t="shared" si="6060"/>
        <v>2531</v>
      </c>
      <c r="BU2047" s="23">
        <f t="shared" si="6108"/>
        <v>0</v>
      </c>
      <c r="BV2047" s="23">
        <f t="shared" si="6028"/>
        <v>2477.1259999999997</v>
      </c>
      <c r="BW2047" s="23">
        <f t="shared" si="6108"/>
        <v>0</v>
      </c>
    </row>
    <row r="2048" spans="1:76" ht="31.2" x14ac:dyDescent="0.3">
      <c r="A2048" s="12" t="s">
        <v>435</v>
      </c>
      <c r="B2048" s="12" t="s">
        <v>60</v>
      </c>
      <c r="C2048" s="12" t="s">
        <v>139</v>
      </c>
      <c r="D2048" s="12" t="s">
        <v>343</v>
      </c>
      <c r="E2048" s="12">
        <v>240</v>
      </c>
      <c r="F2048" s="14" t="s">
        <v>372</v>
      </c>
      <c r="G2048" s="20">
        <v>2481.1999999999998</v>
      </c>
      <c r="H2048" s="20">
        <v>2531</v>
      </c>
      <c r="I2048" s="20">
        <v>2531</v>
      </c>
      <c r="J2048" s="20"/>
      <c r="K2048" s="20"/>
      <c r="L2048" s="20"/>
      <c r="M2048" s="20">
        <f t="shared" si="6078"/>
        <v>2481.1999999999998</v>
      </c>
      <c r="N2048" s="20">
        <f t="shared" si="6079"/>
        <v>2531</v>
      </c>
      <c r="O2048" s="20">
        <f t="shared" si="6080"/>
        <v>2531</v>
      </c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>
        <f t="shared" si="6101"/>
        <v>2481.1999999999998</v>
      </c>
      <c r="AA2048" s="23">
        <f t="shared" si="6102"/>
        <v>2531</v>
      </c>
      <c r="AB2048" s="23">
        <f t="shared" si="6103"/>
        <v>2531</v>
      </c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>
        <f t="shared" ref="AO2048:AO2111" si="6117">Z2048+AC2048+AD2048+AE2048+AF2048+AG2048+AH2048+AI2048+AJ2048+AK2048+AL2048</f>
        <v>2481.1999999999998</v>
      </c>
      <c r="AP2048" s="23">
        <f t="shared" ref="AP2048:AP2111" si="6118">AA2048+AM2048</f>
        <v>2531</v>
      </c>
      <c r="AQ2048" s="23">
        <f t="shared" ref="AQ2048:AQ2111" si="6119">AB2048+AN2048</f>
        <v>2531</v>
      </c>
      <c r="AR2048" s="23"/>
      <c r="AS2048" s="23">
        <f t="shared" ref="AS2048:AS2111" si="6120">AO2048+AR2048</f>
        <v>2481.1999999999998</v>
      </c>
      <c r="AT2048" s="23"/>
      <c r="AU2048" s="23"/>
      <c r="AV2048" s="23"/>
      <c r="AW2048" s="23"/>
      <c r="AX2048" s="23"/>
      <c r="AY2048" s="23">
        <f t="shared" si="6104"/>
        <v>2481.1999999999998</v>
      </c>
      <c r="AZ2048" s="23"/>
      <c r="BA2048" s="23">
        <f t="shared" si="6105"/>
        <v>2481.1999999999998</v>
      </c>
      <c r="BB2048" s="23"/>
      <c r="BC2048" s="23"/>
      <c r="BD2048" s="23"/>
      <c r="BE2048" s="23">
        <v>-4.0739999999999998</v>
      </c>
      <c r="BF2048" s="23"/>
      <c r="BG2048" s="23"/>
      <c r="BH2048" s="23"/>
      <c r="BI2048" s="23"/>
      <c r="BJ2048" s="23"/>
      <c r="BK2048" s="23"/>
      <c r="BL2048" s="23"/>
      <c r="BM2048" s="23"/>
      <c r="BN2048" s="23"/>
      <c r="BO2048" s="23"/>
      <c r="BP2048" s="23"/>
      <c r="BQ2048" s="23"/>
      <c r="BR2048" s="23">
        <f t="shared" si="6058"/>
        <v>2477.1259999999997</v>
      </c>
      <c r="BS2048" s="23">
        <f t="shared" si="6059"/>
        <v>2531</v>
      </c>
      <c r="BT2048" s="23">
        <f t="shared" si="6060"/>
        <v>2531</v>
      </c>
      <c r="BU2048" s="23"/>
      <c r="BV2048" s="23">
        <f t="shared" si="6028"/>
        <v>2477.1259999999997</v>
      </c>
      <c r="BW2048" s="23"/>
    </row>
    <row r="2049" spans="1:77" ht="31.2" x14ac:dyDescent="0.3">
      <c r="A2049" s="16" t="s">
        <v>437</v>
      </c>
      <c r="B2049" s="16"/>
      <c r="C2049" s="16"/>
      <c r="D2049" s="16"/>
      <c r="E2049" s="16"/>
      <c r="F2049" s="7" t="s">
        <v>438</v>
      </c>
      <c r="G2049" s="18">
        <f>G2050+G2107+G2128+G2167+G2213+G2220+G2230+G2237</f>
        <v>270313.40000000002</v>
      </c>
      <c r="H2049" s="18">
        <f>H2050+H2107+H2128+H2167+H2213+H2220+H2230+H2237</f>
        <v>251440.90000000008</v>
      </c>
      <c r="I2049" s="18">
        <f>I2050+I2107+I2128+I2167+I2213+I2220+I2230+I2237</f>
        <v>260163.00000000006</v>
      </c>
      <c r="J2049" s="18">
        <f t="shared" ref="J2049:L2049" si="6121">J2050+J2107+J2128+J2167+J2213+J2220+J2230+J2237</f>
        <v>368.20000000000005</v>
      </c>
      <c r="K2049" s="18">
        <f t="shared" si="6121"/>
        <v>-171.2</v>
      </c>
      <c r="L2049" s="18">
        <f t="shared" si="6121"/>
        <v>0</v>
      </c>
      <c r="M2049" s="20">
        <f t="shared" si="6078"/>
        <v>270681.60000000003</v>
      </c>
      <c r="N2049" s="20">
        <f t="shared" si="6079"/>
        <v>251269.70000000007</v>
      </c>
      <c r="O2049" s="20">
        <f t="shared" si="6080"/>
        <v>260163.00000000006</v>
      </c>
      <c r="P2049" s="21">
        <f t="shared" ref="P2049:BW2049" si="6122">P2050+P2107+P2128+P2167+P2213+P2220+P2230+P2237</f>
        <v>0</v>
      </c>
      <c r="Q2049" s="21">
        <f t="shared" si="6122"/>
        <v>0</v>
      </c>
      <c r="R2049" s="21">
        <f t="shared" si="6122"/>
        <v>7.1000000000000005</v>
      </c>
      <c r="S2049" s="21">
        <f t="shared" ref="S2049" si="6123">S2050+S2107+S2128+S2167+S2213+S2220+S2230+S2237</f>
        <v>0</v>
      </c>
      <c r="T2049" s="21">
        <f t="shared" si="6122"/>
        <v>0</v>
      </c>
      <c r="U2049" s="21">
        <f t="shared" si="6122"/>
        <v>-0.10000000000000053</v>
      </c>
      <c r="V2049" s="21">
        <f t="shared" ref="V2049" si="6124">V2050+V2107+V2128+V2167+V2213+V2220+V2230+V2237</f>
        <v>0</v>
      </c>
      <c r="W2049" s="21">
        <f t="shared" si="6122"/>
        <v>0</v>
      </c>
      <c r="X2049" s="21">
        <f t="shared" si="6122"/>
        <v>-0.10000000000000053</v>
      </c>
      <c r="Y2049" s="21">
        <f t="shared" si="6122"/>
        <v>0</v>
      </c>
      <c r="Z2049" s="21">
        <f t="shared" si="6101"/>
        <v>270688.7</v>
      </c>
      <c r="AA2049" s="21">
        <f t="shared" si="6102"/>
        <v>251269.60000000006</v>
      </c>
      <c r="AB2049" s="21">
        <f t="shared" si="6103"/>
        <v>260162.90000000005</v>
      </c>
      <c r="AC2049" s="21">
        <f t="shared" ref="AC2049:AN2049" si="6125">AC2050+AC2107+AC2128+AC2167+AC2213+AC2220+AC2230+AC2237</f>
        <v>0</v>
      </c>
      <c r="AD2049" s="21">
        <f t="shared" si="6125"/>
        <v>0</v>
      </c>
      <c r="AE2049" s="21">
        <f t="shared" ref="AE2049" si="6126">AE2050+AE2107+AE2128+AE2167+AE2213+AE2220+AE2230+AE2237</f>
        <v>0</v>
      </c>
      <c r="AF2049" s="21">
        <f t="shared" si="6125"/>
        <v>0</v>
      </c>
      <c r="AG2049" s="21">
        <f t="shared" si="6125"/>
        <v>0</v>
      </c>
      <c r="AH2049" s="21">
        <f t="shared" si="6125"/>
        <v>0.1</v>
      </c>
      <c r="AI2049" s="21">
        <f t="shared" ref="AI2049" si="6127">AI2050+AI2107+AI2128+AI2167+AI2213+AI2220+AI2230+AI2237</f>
        <v>0</v>
      </c>
      <c r="AJ2049" s="21">
        <f t="shared" si="6125"/>
        <v>30000</v>
      </c>
      <c r="AK2049" s="21">
        <f t="shared" si="6125"/>
        <v>23.902999999999999</v>
      </c>
      <c r="AL2049" s="21">
        <f t="shared" si="6125"/>
        <v>0</v>
      </c>
      <c r="AM2049" s="21">
        <f t="shared" si="6125"/>
        <v>0</v>
      </c>
      <c r="AN2049" s="21">
        <f t="shared" si="6125"/>
        <v>0</v>
      </c>
      <c r="AO2049" s="21">
        <f t="shared" si="6117"/>
        <v>300712.70299999998</v>
      </c>
      <c r="AP2049" s="21">
        <f t="shared" si="6118"/>
        <v>251269.60000000006</v>
      </c>
      <c r="AQ2049" s="21">
        <f t="shared" si="6119"/>
        <v>260162.90000000005</v>
      </c>
      <c r="AR2049" s="21">
        <f t="shared" ref="AR2049" si="6128">AR2050+AR2107+AR2128+AR2167+AR2213+AR2220+AR2230+AR2237</f>
        <v>0</v>
      </c>
      <c r="AS2049" s="21">
        <f t="shared" si="6120"/>
        <v>300712.70299999998</v>
      </c>
      <c r="AT2049" s="21">
        <f t="shared" ref="AT2049:AX2049" si="6129">AT2050+AT2107+AT2128+AT2167+AT2213+AT2220+AT2230+AT2237</f>
        <v>0</v>
      </c>
      <c r="AU2049" s="21">
        <f t="shared" si="6129"/>
        <v>0</v>
      </c>
      <c r="AV2049" s="21">
        <f t="shared" si="6129"/>
        <v>0</v>
      </c>
      <c r="AW2049" s="21">
        <f t="shared" si="6129"/>
        <v>0</v>
      </c>
      <c r="AX2049" s="21">
        <f t="shared" si="6129"/>
        <v>0</v>
      </c>
      <c r="AY2049" s="21">
        <f t="shared" si="6104"/>
        <v>300712.70299999998</v>
      </c>
      <c r="AZ2049" s="21">
        <f t="shared" ref="AZ2049" si="6130">AZ2050+AZ2107+AZ2128+AZ2167+AZ2213+AZ2220+AZ2230+AZ2237</f>
        <v>0</v>
      </c>
      <c r="BA2049" s="21">
        <f t="shared" si="6105"/>
        <v>300712.70299999998</v>
      </c>
      <c r="BB2049" s="21">
        <f t="shared" ref="BB2049:BI2049" si="6131">BB2050+BB2107+BB2128+BB2167+BB2213+BB2220+BB2230+BB2237</f>
        <v>0</v>
      </c>
      <c r="BC2049" s="21">
        <f t="shared" si="6131"/>
        <v>0</v>
      </c>
      <c r="BD2049" s="21">
        <f t="shared" si="6131"/>
        <v>0</v>
      </c>
      <c r="BE2049" s="21">
        <f t="shared" si="6131"/>
        <v>-19064.670000000002</v>
      </c>
      <c r="BF2049" s="21">
        <f t="shared" si="6131"/>
        <v>0</v>
      </c>
      <c r="BG2049" s="21">
        <f t="shared" si="6131"/>
        <v>0</v>
      </c>
      <c r="BH2049" s="21">
        <f t="shared" si="6131"/>
        <v>0</v>
      </c>
      <c r="BI2049" s="21">
        <f t="shared" si="6131"/>
        <v>0</v>
      </c>
      <c r="BJ2049" s="21">
        <f t="shared" ref="BJ2049:BP2049" si="6132">BJ2050+BJ2107+BJ2128+BJ2167+BJ2213+BJ2220+BJ2230+BJ2237</f>
        <v>0</v>
      </c>
      <c r="BK2049" s="21">
        <f t="shared" si="6132"/>
        <v>0</v>
      </c>
      <c r="BL2049" s="21">
        <f t="shared" si="6132"/>
        <v>0</v>
      </c>
      <c r="BM2049" s="21">
        <f t="shared" si="6132"/>
        <v>0</v>
      </c>
      <c r="BN2049" s="21">
        <f t="shared" si="6132"/>
        <v>0</v>
      </c>
      <c r="BO2049" s="21">
        <f t="shared" si="6132"/>
        <v>0</v>
      </c>
      <c r="BP2049" s="21">
        <f t="shared" si="6132"/>
        <v>0</v>
      </c>
      <c r="BQ2049" s="21">
        <f t="shared" ref="BQ2049" si="6133">BQ2050+BQ2107+BQ2128+BQ2167+BQ2213+BQ2220+BQ2230+BQ2237</f>
        <v>0</v>
      </c>
      <c r="BR2049" s="21">
        <f t="shared" si="6058"/>
        <v>281648.033</v>
      </c>
      <c r="BS2049" s="21">
        <f t="shared" si="6059"/>
        <v>251269.60000000006</v>
      </c>
      <c r="BT2049" s="21">
        <f t="shared" si="6060"/>
        <v>260162.90000000005</v>
      </c>
      <c r="BU2049" s="21">
        <f t="shared" ref="BU2049" si="6134">BU2050+BU2107+BU2128+BU2167+BU2213+BU2220+BU2230+BU2237</f>
        <v>0</v>
      </c>
      <c r="BV2049" s="21">
        <f t="shared" si="6028"/>
        <v>281648.033</v>
      </c>
      <c r="BW2049" s="21">
        <f t="shared" si="6122"/>
        <v>0</v>
      </c>
    </row>
    <row r="2050" spans="1:77" x14ac:dyDescent="0.3">
      <c r="A2050" s="16" t="s">
        <v>437</v>
      </c>
      <c r="B2050" s="16" t="s">
        <v>14</v>
      </c>
      <c r="C2050" s="16"/>
      <c r="D2050" s="16"/>
      <c r="E2050" s="16"/>
      <c r="F2050" s="7" t="s">
        <v>19</v>
      </c>
      <c r="G2050" s="18">
        <f>G2051+G2071</f>
        <v>41583.800000000003</v>
      </c>
      <c r="H2050" s="18">
        <f>H2051+H2071</f>
        <v>41859.5</v>
      </c>
      <c r="I2050" s="18">
        <f>I2051+I2071</f>
        <v>41858.399999999994</v>
      </c>
      <c r="J2050" s="18">
        <f t="shared" ref="J2050:L2050" si="6135">J2051+J2071</f>
        <v>183.3</v>
      </c>
      <c r="K2050" s="18">
        <f t="shared" si="6135"/>
        <v>0</v>
      </c>
      <c r="L2050" s="18">
        <f t="shared" si="6135"/>
        <v>0</v>
      </c>
      <c r="M2050" s="20">
        <f t="shared" si="6078"/>
        <v>41767.100000000006</v>
      </c>
      <c r="N2050" s="20">
        <f t="shared" si="6079"/>
        <v>41859.5</v>
      </c>
      <c r="O2050" s="20">
        <f t="shared" si="6080"/>
        <v>41858.399999999994</v>
      </c>
      <c r="P2050" s="21">
        <f t="shared" ref="P2050:BW2050" si="6136">P2051+P2071</f>
        <v>0</v>
      </c>
      <c r="Q2050" s="21">
        <f t="shared" si="6136"/>
        <v>0</v>
      </c>
      <c r="R2050" s="21">
        <f t="shared" si="6136"/>
        <v>7.1000000000000005</v>
      </c>
      <c r="S2050" s="21">
        <f t="shared" ref="S2050" si="6137">S2051+S2071</f>
        <v>0</v>
      </c>
      <c r="T2050" s="21">
        <f t="shared" si="6136"/>
        <v>0</v>
      </c>
      <c r="U2050" s="21">
        <f t="shared" si="6136"/>
        <v>-0.10000000000000053</v>
      </c>
      <c r="V2050" s="21">
        <f t="shared" ref="V2050" si="6138">V2051+V2071</f>
        <v>0</v>
      </c>
      <c r="W2050" s="21">
        <f t="shared" si="6136"/>
        <v>0</v>
      </c>
      <c r="X2050" s="21">
        <f t="shared" si="6136"/>
        <v>-0.10000000000000053</v>
      </c>
      <c r="Y2050" s="21">
        <f t="shared" si="6136"/>
        <v>0</v>
      </c>
      <c r="Z2050" s="21">
        <f t="shared" si="6101"/>
        <v>41774.200000000004</v>
      </c>
      <c r="AA2050" s="21">
        <f t="shared" si="6102"/>
        <v>41859.4</v>
      </c>
      <c r="AB2050" s="21">
        <f t="shared" si="6103"/>
        <v>41858.299999999996</v>
      </c>
      <c r="AC2050" s="21">
        <f t="shared" ref="AC2050:AN2050" si="6139">AC2051+AC2071</f>
        <v>0</v>
      </c>
      <c r="AD2050" s="21">
        <f t="shared" si="6139"/>
        <v>0</v>
      </c>
      <c r="AE2050" s="21">
        <f t="shared" ref="AE2050" si="6140">AE2051+AE2071</f>
        <v>0</v>
      </c>
      <c r="AF2050" s="21">
        <f t="shared" si="6139"/>
        <v>0</v>
      </c>
      <c r="AG2050" s="21">
        <f t="shared" si="6139"/>
        <v>0</v>
      </c>
      <c r="AH2050" s="21">
        <f t="shared" si="6139"/>
        <v>0</v>
      </c>
      <c r="AI2050" s="21">
        <f t="shared" ref="AI2050" si="6141">AI2051+AI2071</f>
        <v>0</v>
      </c>
      <c r="AJ2050" s="21">
        <f t="shared" si="6139"/>
        <v>0</v>
      </c>
      <c r="AK2050" s="21">
        <f t="shared" si="6139"/>
        <v>0</v>
      </c>
      <c r="AL2050" s="21">
        <f t="shared" si="6139"/>
        <v>0</v>
      </c>
      <c r="AM2050" s="21">
        <f t="shared" si="6139"/>
        <v>0</v>
      </c>
      <c r="AN2050" s="21">
        <f t="shared" si="6139"/>
        <v>0</v>
      </c>
      <c r="AO2050" s="21">
        <f t="shared" si="6117"/>
        <v>41774.200000000004</v>
      </c>
      <c r="AP2050" s="21">
        <f t="shared" si="6118"/>
        <v>41859.4</v>
      </c>
      <c r="AQ2050" s="21">
        <f t="shared" si="6119"/>
        <v>41858.299999999996</v>
      </c>
      <c r="AR2050" s="21">
        <f t="shared" ref="AR2050" si="6142">AR2051+AR2071</f>
        <v>0</v>
      </c>
      <c r="AS2050" s="21">
        <f t="shared" si="6120"/>
        <v>41774.200000000004</v>
      </c>
      <c r="AT2050" s="21">
        <f t="shared" ref="AT2050:AX2050" si="6143">AT2051+AT2071</f>
        <v>0</v>
      </c>
      <c r="AU2050" s="21">
        <f t="shared" si="6143"/>
        <v>0</v>
      </c>
      <c r="AV2050" s="21">
        <f t="shared" si="6143"/>
        <v>0</v>
      </c>
      <c r="AW2050" s="21">
        <f t="shared" si="6143"/>
        <v>0</v>
      </c>
      <c r="AX2050" s="21">
        <f t="shared" si="6143"/>
        <v>0</v>
      </c>
      <c r="AY2050" s="21">
        <f t="shared" si="6104"/>
        <v>41774.200000000004</v>
      </c>
      <c r="AZ2050" s="21">
        <f t="shared" ref="AZ2050" si="6144">AZ2051+AZ2071</f>
        <v>0</v>
      </c>
      <c r="BA2050" s="21">
        <f t="shared" si="6105"/>
        <v>41774.200000000004</v>
      </c>
      <c r="BB2050" s="21">
        <f t="shared" ref="BB2050:BI2050" si="6145">BB2051+BB2071</f>
        <v>0</v>
      </c>
      <c r="BC2050" s="21">
        <f t="shared" si="6145"/>
        <v>0</v>
      </c>
      <c r="BD2050" s="21">
        <f t="shared" si="6145"/>
        <v>0</v>
      </c>
      <c r="BE2050" s="21">
        <f t="shared" si="6145"/>
        <v>0</v>
      </c>
      <c r="BF2050" s="21">
        <f t="shared" si="6145"/>
        <v>0</v>
      </c>
      <c r="BG2050" s="21">
        <f t="shared" si="6145"/>
        <v>0</v>
      </c>
      <c r="BH2050" s="21">
        <f t="shared" si="6145"/>
        <v>0</v>
      </c>
      <c r="BI2050" s="21">
        <f t="shared" si="6145"/>
        <v>0</v>
      </c>
      <c r="BJ2050" s="21">
        <f t="shared" ref="BJ2050:BP2050" si="6146">BJ2051+BJ2071</f>
        <v>0</v>
      </c>
      <c r="BK2050" s="21">
        <f t="shared" si="6146"/>
        <v>0</v>
      </c>
      <c r="BL2050" s="21">
        <f t="shared" si="6146"/>
        <v>0</v>
      </c>
      <c r="BM2050" s="21">
        <f t="shared" si="6146"/>
        <v>0</v>
      </c>
      <c r="BN2050" s="21">
        <f t="shared" si="6146"/>
        <v>0</v>
      </c>
      <c r="BO2050" s="21">
        <f t="shared" si="6146"/>
        <v>0</v>
      </c>
      <c r="BP2050" s="21">
        <f t="shared" si="6146"/>
        <v>0</v>
      </c>
      <c r="BQ2050" s="21">
        <f t="shared" ref="BQ2050" si="6147">BQ2051+BQ2071</f>
        <v>0</v>
      </c>
      <c r="BR2050" s="21">
        <f t="shared" si="6058"/>
        <v>41774.200000000004</v>
      </c>
      <c r="BS2050" s="21">
        <f t="shared" si="6059"/>
        <v>41859.4</v>
      </c>
      <c r="BT2050" s="21">
        <f t="shared" si="6060"/>
        <v>41858.299999999996</v>
      </c>
      <c r="BU2050" s="21">
        <f t="shared" ref="BU2050" si="6148">BU2051+BU2071</f>
        <v>0</v>
      </c>
      <c r="BV2050" s="21">
        <f t="shared" si="6028"/>
        <v>41774.200000000004</v>
      </c>
      <c r="BW2050" s="21">
        <f t="shared" si="6136"/>
        <v>0</v>
      </c>
    </row>
    <row r="2051" spans="1:77" ht="62.4" x14ac:dyDescent="0.3">
      <c r="A2051" s="17" t="s">
        <v>437</v>
      </c>
      <c r="B2051" s="17" t="s">
        <v>14</v>
      </c>
      <c r="C2051" s="17" t="s">
        <v>83</v>
      </c>
      <c r="D2051" s="17"/>
      <c r="E2051" s="17"/>
      <c r="F2051" s="10" t="s">
        <v>391</v>
      </c>
      <c r="G2051" s="19">
        <f>G2052+G2059</f>
        <v>31699</v>
      </c>
      <c r="H2051" s="19">
        <f t="shared" ref="H2051:L2051" si="6149">H2052+H2059</f>
        <v>31800.1</v>
      </c>
      <c r="I2051" s="19">
        <f t="shared" si="6149"/>
        <v>31798.999999999996</v>
      </c>
      <c r="J2051" s="19">
        <f t="shared" si="6149"/>
        <v>0</v>
      </c>
      <c r="K2051" s="19">
        <f t="shared" si="6149"/>
        <v>0</v>
      </c>
      <c r="L2051" s="19">
        <f t="shared" si="6149"/>
        <v>0</v>
      </c>
      <c r="M2051" s="20">
        <f t="shared" si="6078"/>
        <v>31699</v>
      </c>
      <c r="N2051" s="20">
        <f t="shared" si="6079"/>
        <v>31800.1</v>
      </c>
      <c r="O2051" s="20">
        <f t="shared" si="6080"/>
        <v>31798.999999999996</v>
      </c>
      <c r="P2051" s="22">
        <f t="shared" ref="P2051:Q2051" si="6150">P2052+P2059</f>
        <v>0</v>
      </c>
      <c r="Q2051" s="22">
        <f t="shared" si="6150"/>
        <v>0</v>
      </c>
      <c r="R2051" s="22">
        <f t="shared" ref="R2051:T2051" si="6151">R2052+R2059</f>
        <v>7.1000000000000005</v>
      </c>
      <c r="S2051" s="22">
        <f t="shared" si="6151"/>
        <v>0</v>
      </c>
      <c r="T2051" s="22">
        <f t="shared" si="6151"/>
        <v>0</v>
      </c>
      <c r="U2051" s="22">
        <f t="shared" ref="U2051:W2051" si="6152">U2052+U2059</f>
        <v>-0.10000000000000053</v>
      </c>
      <c r="V2051" s="22">
        <f t="shared" si="6152"/>
        <v>0</v>
      </c>
      <c r="W2051" s="22">
        <f t="shared" si="6152"/>
        <v>0</v>
      </c>
      <c r="X2051" s="22">
        <f t="shared" ref="X2051:Y2051" si="6153">X2052+X2059</f>
        <v>-0.10000000000000053</v>
      </c>
      <c r="Y2051" s="22">
        <f t="shared" si="6153"/>
        <v>0</v>
      </c>
      <c r="Z2051" s="22">
        <f t="shared" si="6101"/>
        <v>31706.1</v>
      </c>
      <c r="AA2051" s="22">
        <f t="shared" si="6102"/>
        <v>31800</v>
      </c>
      <c r="AB2051" s="22">
        <f t="shared" si="6103"/>
        <v>31798.899999999998</v>
      </c>
      <c r="AC2051" s="22">
        <f t="shared" ref="AC2051:AL2051" si="6154">AC2052+AC2059</f>
        <v>0</v>
      </c>
      <c r="AD2051" s="22">
        <f t="shared" si="6154"/>
        <v>0</v>
      </c>
      <c r="AE2051" s="22">
        <f t="shared" ref="AE2051" si="6155">AE2052+AE2059</f>
        <v>0</v>
      </c>
      <c r="AF2051" s="22">
        <f t="shared" si="6154"/>
        <v>0</v>
      </c>
      <c r="AG2051" s="22">
        <f t="shared" si="6154"/>
        <v>0</v>
      </c>
      <c r="AH2051" s="22">
        <f t="shared" si="6154"/>
        <v>0</v>
      </c>
      <c r="AI2051" s="22">
        <f t="shared" ref="AI2051" si="6156">AI2052+AI2059</f>
        <v>0</v>
      </c>
      <c r="AJ2051" s="22">
        <f t="shared" si="6154"/>
        <v>0</v>
      </c>
      <c r="AK2051" s="22">
        <f t="shared" si="6154"/>
        <v>0</v>
      </c>
      <c r="AL2051" s="22">
        <f t="shared" si="6154"/>
        <v>0</v>
      </c>
      <c r="AM2051" s="22">
        <f t="shared" ref="AM2051:BW2051" si="6157">AM2052+AM2059</f>
        <v>0</v>
      </c>
      <c r="AN2051" s="22">
        <f t="shared" si="6157"/>
        <v>0</v>
      </c>
      <c r="AO2051" s="22">
        <f t="shared" si="6117"/>
        <v>31706.1</v>
      </c>
      <c r="AP2051" s="22">
        <f t="shared" si="6118"/>
        <v>31800</v>
      </c>
      <c r="AQ2051" s="22">
        <f t="shared" si="6119"/>
        <v>31798.899999999998</v>
      </c>
      <c r="AR2051" s="22">
        <f t="shared" ref="AR2051" si="6158">AR2052+AR2059</f>
        <v>0</v>
      </c>
      <c r="AS2051" s="22">
        <f t="shared" si="6120"/>
        <v>31706.1</v>
      </c>
      <c r="AT2051" s="22">
        <f t="shared" ref="AT2051:AX2051" si="6159">AT2052+AT2059</f>
        <v>0</v>
      </c>
      <c r="AU2051" s="22">
        <f t="shared" si="6159"/>
        <v>0</v>
      </c>
      <c r="AV2051" s="22">
        <f t="shared" si="6159"/>
        <v>0</v>
      </c>
      <c r="AW2051" s="22">
        <f t="shared" si="6159"/>
        <v>0</v>
      </c>
      <c r="AX2051" s="22">
        <f t="shared" si="6159"/>
        <v>0</v>
      </c>
      <c r="AY2051" s="22">
        <f t="shared" si="6104"/>
        <v>31706.1</v>
      </c>
      <c r="AZ2051" s="22">
        <f t="shared" ref="AZ2051" si="6160">AZ2052+AZ2059</f>
        <v>0</v>
      </c>
      <c r="BA2051" s="22">
        <f t="shared" si="6105"/>
        <v>31706.1</v>
      </c>
      <c r="BB2051" s="22">
        <f t="shared" ref="BB2051:BI2051" si="6161">BB2052+BB2059</f>
        <v>0</v>
      </c>
      <c r="BC2051" s="22">
        <f t="shared" si="6161"/>
        <v>0</v>
      </c>
      <c r="BD2051" s="22">
        <f t="shared" si="6161"/>
        <v>0</v>
      </c>
      <c r="BE2051" s="22">
        <f t="shared" si="6161"/>
        <v>0</v>
      </c>
      <c r="BF2051" s="22">
        <f t="shared" si="6161"/>
        <v>0</v>
      </c>
      <c r="BG2051" s="22">
        <f t="shared" si="6161"/>
        <v>0</v>
      </c>
      <c r="BH2051" s="22">
        <f t="shared" si="6161"/>
        <v>0</v>
      </c>
      <c r="BI2051" s="22">
        <f t="shared" si="6161"/>
        <v>0</v>
      </c>
      <c r="BJ2051" s="22">
        <f t="shared" ref="BJ2051:BP2051" si="6162">BJ2052+BJ2059</f>
        <v>0</v>
      </c>
      <c r="BK2051" s="22">
        <f t="shared" si="6162"/>
        <v>0</v>
      </c>
      <c r="BL2051" s="22">
        <f t="shared" si="6162"/>
        <v>0</v>
      </c>
      <c r="BM2051" s="22">
        <f t="shared" si="6162"/>
        <v>0</v>
      </c>
      <c r="BN2051" s="22">
        <f t="shared" si="6162"/>
        <v>0</v>
      </c>
      <c r="BO2051" s="22">
        <f t="shared" si="6162"/>
        <v>0</v>
      </c>
      <c r="BP2051" s="22">
        <f t="shared" si="6162"/>
        <v>0</v>
      </c>
      <c r="BQ2051" s="22">
        <f t="shared" ref="BQ2051" si="6163">BQ2052+BQ2059</f>
        <v>0</v>
      </c>
      <c r="BR2051" s="22">
        <f t="shared" si="6058"/>
        <v>31706.1</v>
      </c>
      <c r="BS2051" s="22">
        <f t="shared" si="6059"/>
        <v>31800</v>
      </c>
      <c r="BT2051" s="22">
        <f t="shared" si="6060"/>
        <v>31798.899999999998</v>
      </c>
      <c r="BU2051" s="22">
        <f t="shared" ref="BU2051" si="6164">BU2052+BU2059</f>
        <v>0</v>
      </c>
      <c r="BV2051" s="22">
        <f t="shared" si="6028"/>
        <v>31706.1</v>
      </c>
      <c r="BW2051" s="22">
        <f t="shared" si="6157"/>
        <v>0</v>
      </c>
    </row>
    <row r="2052" spans="1:77" ht="31.2" x14ac:dyDescent="0.3">
      <c r="A2052" s="12" t="s">
        <v>437</v>
      </c>
      <c r="B2052" s="12" t="s">
        <v>14</v>
      </c>
      <c r="C2052" s="12" t="s">
        <v>83</v>
      </c>
      <c r="D2052" s="12" t="s">
        <v>34</v>
      </c>
      <c r="E2052" s="12"/>
      <c r="F2052" s="14" t="s">
        <v>47</v>
      </c>
      <c r="G2052" s="20">
        <f>G2053</f>
        <v>1827.9</v>
      </c>
      <c r="H2052" s="20">
        <f t="shared" ref="H2052:BW2053" si="6165">H2053</f>
        <v>1858.1</v>
      </c>
      <c r="I2052" s="20">
        <f t="shared" si="6165"/>
        <v>1858.1</v>
      </c>
      <c r="J2052" s="20">
        <f t="shared" si="6165"/>
        <v>0</v>
      </c>
      <c r="K2052" s="20">
        <f t="shared" si="6165"/>
        <v>0</v>
      </c>
      <c r="L2052" s="20">
        <f t="shared" si="6165"/>
        <v>0</v>
      </c>
      <c r="M2052" s="20">
        <f t="shared" si="6078"/>
        <v>1827.9</v>
      </c>
      <c r="N2052" s="20">
        <f t="shared" si="6079"/>
        <v>1858.1</v>
      </c>
      <c r="O2052" s="20">
        <f t="shared" si="6080"/>
        <v>1858.1</v>
      </c>
      <c r="P2052" s="23">
        <f t="shared" si="6165"/>
        <v>0</v>
      </c>
      <c r="Q2052" s="23">
        <f t="shared" si="6165"/>
        <v>0</v>
      </c>
      <c r="R2052" s="23">
        <f t="shared" si="6165"/>
        <v>7.1000000000000005</v>
      </c>
      <c r="S2052" s="23">
        <f t="shared" si="6165"/>
        <v>0</v>
      </c>
      <c r="T2052" s="23">
        <f t="shared" si="6165"/>
        <v>0</v>
      </c>
      <c r="U2052" s="23">
        <f t="shared" si="6165"/>
        <v>-0.10000000000000053</v>
      </c>
      <c r="V2052" s="23">
        <f t="shared" si="6165"/>
        <v>0</v>
      </c>
      <c r="W2052" s="23">
        <f t="shared" si="6165"/>
        <v>0</v>
      </c>
      <c r="X2052" s="23">
        <f t="shared" si="6165"/>
        <v>-0.10000000000000053</v>
      </c>
      <c r="Y2052" s="23">
        <f t="shared" si="6165"/>
        <v>0</v>
      </c>
      <c r="Z2052" s="23">
        <f t="shared" si="6101"/>
        <v>1835</v>
      </c>
      <c r="AA2052" s="23">
        <f t="shared" si="6102"/>
        <v>1858</v>
      </c>
      <c r="AB2052" s="23">
        <f t="shared" si="6103"/>
        <v>1858</v>
      </c>
      <c r="AC2052" s="23">
        <f t="shared" si="6165"/>
        <v>0</v>
      </c>
      <c r="AD2052" s="23">
        <f t="shared" si="6165"/>
        <v>0</v>
      </c>
      <c r="AE2052" s="23">
        <f t="shared" si="6165"/>
        <v>0</v>
      </c>
      <c r="AF2052" s="23">
        <f t="shared" si="6165"/>
        <v>0</v>
      </c>
      <c r="AG2052" s="23">
        <f t="shared" si="6165"/>
        <v>0</v>
      </c>
      <c r="AH2052" s="23">
        <f t="shared" si="6165"/>
        <v>0</v>
      </c>
      <c r="AI2052" s="23">
        <f t="shared" si="6165"/>
        <v>0</v>
      </c>
      <c r="AJ2052" s="23">
        <f t="shared" si="6165"/>
        <v>0</v>
      </c>
      <c r="AK2052" s="23">
        <f t="shared" si="6165"/>
        <v>0</v>
      </c>
      <c r="AL2052" s="23">
        <f t="shared" si="6165"/>
        <v>0</v>
      </c>
      <c r="AM2052" s="23">
        <f t="shared" si="6165"/>
        <v>0</v>
      </c>
      <c r="AN2052" s="23">
        <f t="shared" si="6165"/>
        <v>0</v>
      </c>
      <c r="AO2052" s="23">
        <f t="shared" si="6117"/>
        <v>1835</v>
      </c>
      <c r="AP2052" s="23">
        <f t="shared" si="6118"/>
        <v>1858</v>
      </c>
      <c r="AQ2052" s="23">
        <f t="shared" si="6119"/>
        <v>1858</v>
      </c>
      <c r="AR2052" s="23">
        <f t="shared" si="6165"/>
        <v>0</v>
      </c>
      <c r="AS2052" s="23">
        <f t="shared" si="6120"/>
        <v>1835</v>
      </c>
      <c r="AT2052" s="23">
        <f t="shared" si="6165"/>
        <v>0</v>
      </c>
      <c r="AU2052" s="23">
        <f t="shared" si="6165"/>
        <v>0</v>
      </c>
      <c r="AV2052" s="23">
        <f t="shared" si="6165"/>
        <v>0</v>
      </c>
      <c r="AW2052" s="23">
        <f t="shared" si="6165"/>
        <v>0</v>
      </c>
      <c r="AX2052" s="23">
        <f t="shared" si="6165"/>
        <v>0</v>
      </c>
      <c r="AY2052" s="23">
        <f t="shared" si="6104"/>
        <v>1835</v>
      </c>
      <c r="AZ2052" s="23">
        <f t="shared" si="6165"/>
        <v>0</v>
      </c>
      <c r="BA2052" s="23">
        <f t="shared" si="6105"/>
        <v>1835</v>
      </c>
      <c r="BB2052" s="23">
        <f t="shared" si="6165"/>
        <v>0</v>
      </c>
      <c r="BC2052" s="23">
        <f t="shared" si="6165"/>
        <v>0</v>
      </c>
      <c r="BD2052" s="23">
        <f t="shared" si="6165"/>
        <v>0</v>
      </c>
      <c r="BE2052" s="23">
        <f t="shared" si="6165"/>
        <v>0</v>
      </c>
      <c r="BF2052" s="23">
        <f t="shared" si="6165"/>
        <v>0</v>
      </c>
      <c r="BG2052" s="23">
        <f t="shared" si="6165"/>
        <v>0</v>
      </c>
      <c r="BH2052" s="23">
        <f t="shared" si="6165"/>
        <v>0</v>
      </c>
      <c r="BI2052" s="23">
        <f t="shared" si="6165"/>
        <v>0</v>
      </c>
      <c r="BJ2052" s="23">
        <f t="shared" si="6165"/>
        <v>0</v>
      </c>
      <c r="BK2052" s="23">
        <f t="shared" si="6165"/>
        <v>0</v>
      </c>
      <c r="BL2052" s="23">
        <f t="shared" si="6165"/>
        <v>0</v>
      </c>
      <c r="BM2052" s="23">
        <f t="shared" si="6165"/>
        <v>0</v>
      </c>
      <c r="BN2052" s="23">
        <f t="shared" si="6165"/>
        <v>0</v>
      </c>
      <c r="BO2052" s="23">
        <f t="shared" si="6165"/>
        <v>0</v>
      </c>
      <c r="BP2052" s="23">
        <f t="shared" si="6165"/>
        <v>0</v>
      </c>
      <c r="BQ2052" s="23">
        <f t="shared" si="6165"/>
        <v>0</v>
      </c>
      <c r="BR2052" s="23">
        <f t="shared" si="6058"/>
        <v>1835</v>
      </c>
      <c r="BS2052" s="23">
        <f t="shared" si="6059"/>
        <v>1858</v>
      </c>
      <c r="BT2052" s="23">
        <f t="shared" si="6060"/>
        <v>1858</v>
      </c>
      <c r="BU2052" s="23">
        <f t="shared" si="6165"/>
        <v>0</v>
      </c>
      <c r="BV2052" s="23">
        <f t="shared" si="6028"/>
        <v>1835</v>
      </c>
      <c r="BW2052" s="23">
        <f t="shared" si="6165"/>
        <v>0</v>
      </c>
      <c r="BX2052" s="5"/>
    </row>
    <row r="2053" spans="1:77" x14ac:dyDescent="0.3">
      <c r="A2053" s="12" t="s">
        <v>437</v>
      </c>
      <c r="B2053" s="12" t="s">
        <v>14</v>
      </c>
      <c r="C2053" s="12" t="s">
        <v>83</v>
      </c>
      <c r="D2053" s="12" t="s">
        <v>35</v>
      </c>
      <c r="E2053" s="12"/>
      <c r="F2053" s="14" t="s">
        <v>48</v>
      </c>
      <c r="G2053" s="20">
        <f>G2054</f>
        <v>1827.9</v>
      </c>
      <c r="H2053" s="20">
        <f t="shared" si="6165"/>
        <v>1858.1</v>
      </c>
      <c r="I2053" s="20">
        <f t="shared" si="6165"/>
        <v>1858.1</v>
      </c>
      <c r="J2053" s="20">
        <f t="shared" si="6165"/>
        <v>0</v>
      </c>
      <c r="K2053" s="20">
        <f t="shared" si="6165"/>
        <v>0</v>
      </c>
      <c r="L2053" s="20">
        <f t="shared" si="6165"/>
        <v>0</v>
      </c>
      <c r="M2053" s="20">
        <f t="shared" si="6078"/>
        <v>1827.9</v>
      </c>
      <c r="N2053" s="20">
        <f t="shared" si="6079"/>
        <v>1858.1</v>
      </c>
      <c r="O2053" s="20">
        <f t="shared" si="6080"/>
        <v>1858.1</v>
      </c>
      <c r="P2053" s="23">
        <f t="shared" si="6165"/>
        <v>0</v>
      </c>
      <c r="Q2053" s="23">
        <f t="shared" si="6165"/>
        <v>0</v>
      </c>
      <c r="R2053" s="23">
        <f t="shared" si="6165"/>
        <v>7.1000000000000005</v>
      </c>
      <c r="S2053" s="23">
        <f t="shared" si="6165"/>
        <v>0</v>
      </c>
      <c r="T2053" s="23">
        <f t="shared" si="6165"/>
        <v>0</v>
      </c>
      <c r="U2053" s="23">
        <f t="shared" si="6165"/>
        <v>-0.10000000000000053</v>
      </c>
      <c r="V2053" s="23">
        <f t="shared" si="6165"/>
        <v>0</v>
      </c>
      <c r="W2053" s="23">
        <f t="shared" si="6165"/>
        <v>0</v>
      </c>
      <c r="X2053" s="23">
        <f t="shared" si="6165"/>
        <v>-0.10000000000000053</v>
      </c>
      <c r="Y2053" s="23">
        <f t="shared" si="6165"/>
        <v>0</v>
      </c>
      <c r="Z2053" s="23">
        <f t="shared" si="6101"/>
        <v>1835</v>
      </c>
      <c r="AA2053" s="23">
        <f t="shared" si="6102"/>
        <v>1858</v>
      </c>
      <c r="AB2053" s="23">
        <f t="shared" si="6103"/>
        <v>1858</v>
      </c>
      <c r="AC2053" s="23">
        <f t="shared" si="6165"/>
        <v>0</v>
      </c>
      <c r="AD2053" s="23">
        <f t="shared" si="6165"/>
        <v>0</v>
      </c>
      <c r="AE2053" s="23">
        <f t="shared" si="6165"/>
        <v>0</v>
      </c>
      <c r="AF2053" s="23">
        <f t="shared" si="6165"/>
        <v>0</v>
      </c>
      <c r="AG2053" s="23">
        <f t="shared" si="6165"/>
        <v>0</v>
      </c>
      <c r="AH2053" s="23">
        <f t="shared" si="6165"/>
        <v>0</v>
      </c>
      <c r="AI2053" s="23">
        <f t="shared" si="6165"/>
        <v>0</v>
      </c>
      <c r="AJ2053" s="23">
        <f t="shared" si="6165"/>
        <v>0</v>
      </c>
      <c r="AK2053" s="23">
        <f t="shared" si="6165"/>
        <v>0</v>
      </c>
      <c r="AL2053" s="23">
        <f t="shared" si="6165"/>
        <v>0</v>
      </c>
      <c r="AM2053" s="23">
        <f t="shared" si="6165"/>
        <v>0</v>
      </c>
      <c r="AN2053" s="23">
        <f t="shared" si="6165"/>
        <v>0</v>
      </c>
      <c r="AO2053" s="23">
        <f t="shared" si="6117"/>
        <v>1835</v>
      </c>
      <c r="AP2053" s="23">
        <f t="shared" si="6118"/>
        <v>1858</v>
      </c>
      <c r="AQ2053" s="23">
        <f t="shared" si="6119"/>
        <v>1858</v>
      </c>
      <c r="AR2053" s="23">
        <f t="shared" si="6165"/>
        <v>0</v>
      </c>
      <c r="AS2053" s="23">
        <f t="shared" si="6120"/>
        <v>1835</v>
      </c>
      <c r="AT2053" s="23">
        <f t="shared" si="6165"/>
        <v>0</v>
      </c>
      <c r="AU2053" s="23">
        <f t="shared" si="6165"/>
        <v>0</v>
      </c>
      <c r="AV2053" s="23">
        <f t="shared" si="6165"/>
        <v>0</v>
      </c>
      <c r="AW2053" s="23">
        <f t="shared" si="6165"/>
        <v>0</v>
      </c>
      <c r="AX2053" s="23">
        <f t="shared" si="6165"/>
        <v>0</v>
      </c>
      <c r="AY2053" s="23">
        <f t="shared" si="6104"/>
        <v>1835</v>
      </c>
      <c r="AZ2053" s="23">
        <f t="shared" si="6165"/>
        <v>0</v>
      </c>
      <c r="BA2053" s="23">
        <f t="shared" si="6105"/>
        <v>1835</v>
      </c>
      <c r="BB2053" s="23">
        <f t="shared" si="6165"/>
        <v>0</v>
      </c>
      <c r="BC2053" s="23">
        <f t="shared" si="6165"/>
        <v>0</v>
      </c>
      <c r="BD2053" s="23">
        <f t="shared" si="6165"/>
        <v>0</v>
      </c>
      <c r="BE2053" s="23">
        <f t="shared" si="6165"/>
        <v>0</v>
      </c>
      <c r="BF2053" s="23">
        <f t="shared" si="6165"/>
        <v>0</v>
      </c>
      <c r="BG2053" s="23">
        <f t="shared" si="6165"/>
        <v>0</v>
      </c>
      <c r="BH2053" s="23">
        <f t="shared" si="6165"/>
        <v>0</v>
      </c>
      <c r="BI2053" s="23">
        <f t="shared" si="6165"/>
        <v>0</v>
      </c>
      <c r="BJ2053" s="23">
        <f t="shared" si="6165"/>
        <v>0</v>
      </c>
      <c r="BK2053" s="23">
        <f t="shared" si="6165"/>
        <v>0</v>
      </c>
      <c r="BL2053" s="23">
        <f t="shared" si="6165"/>
        <v>0</v>
      </c>
      <c r="BM2053" s="23">
        <f t="shared" si="6165"/>
        <v>0</v>
      </c>
      <c r="BN2053" s="23">
        <f t="shared" si="6165"/>
        <v>0</v>
      </c>
      <c r="BO2053" s="23">
        <f t="shared" si="6165"/>
        <v>0</v>
      </c>
      <c r="BP2053" s="23">
        <f t="shared" si="6165"/>
        <v>0</v>
      </c>
      <c r="BQ2053" s="23">
        <f t="shared" si="6165"/>
        <v>0</v>
      </c>
      <c r="BR2053" s="23">
        <f t="shared" si="6058"/>
        <v>1835</v>
      </c>
      <c r="BS2053" s="23">
        <f t="shared" si="6059"/>
        <v>1858</v>
      </c>
      <c r="BT2053" s="23">
        <f t="shared" si="6060"/>
        <v>1858</v>
      </c>
      <c r="BU2053" s="23">
        <f t="shared" si="6165"/>
        <v>0</v>
      </c>
      <c r="BV2053" s="23">
        <f t="shared" si="6028"/>
        <v>1835</v>
      </c>
      <c r="BW2053" s="23">
        <f t="shared" si="6165"/>
        <v>0</v>
      </c>
      <c r="BX2053" s="5"/>
    </row>
    <row r="2054" spans="1:77" ht="31.2" x14ac:dyDescent="0.3">
      <c r="A2054" s="12" t="s">
        <v>437</v>
      </c>
      <c r="B2054" s="12" t="s">
        <v>14</v>
      </c>
      <c r="C2054" s="12" t="s">
        <v>83</v>
      </c>
      <c r="D2054" s="12" t="s">
        <v>314</v>
      </c>
      <c r="E2054" s="12"/>
      <c r="F2054" s="14" t="s">
        <v>428</v>
      </c>
      <c r="G2054" s="20">
        <f>G2055+G2057</f>
        <v>1827.9</v>
      </c>
      <c r="H2054" s="20">
        <f t="shared" ref="H2054:L2054" si="6166">H2055+H2057</f>
        <v>1858.1</v>
      </c>
      <c r="I2054" s="20">
        <f t="shared" si="6166"/>
        <v>1858.1</v>
      </c>
      <c r="J2054" s="20">
        <f t="shared" si="6166"/>
        <v>0</v>
      </c>
      <c r="K2054" s="20">
        <f t="shared" si="6166"/>
        <v>0</v>
      </c>
      <c r="L2054" s="20">
        <f t="shared" si="6166"/>
        <v>0</v>
      </c>
      <c r="M2054" s="20">
        <f t="shared" si="6078"/>
        <v>1827.9</v>
      </c>
      <c r="N2054" s="20">
        <f t="shared" si="6079"/>
        <v>1858.1</v>
      </c>
      <c r="O2054" s="20">
        <f t="shared" si="6080"/>
        <v>1858.1</v>
      </c>
      <c r="P2054" s="23">
        <f t="shared" ref="P2054:Q2054" si="6167">P2055+P2057</f>
        <v>0</v>
      </c>
      <c r="Q2054" s="23">
        <f t="shared" si="6167"/>
        <v>0</v>
      </c>
      <c r="R2054" s="23">
        <f t="shared" ref="R2054:T2054" si="6168">R2055+R2057</f>
        <v>7.1000000000000005</v>
      </c>
      <c r="S2054" s="23">
        <f t="shared" si="6168"/>
        <v>0</v>
      </c>
      <c r="T2054" s="23">
        <f t="shared" si="6168"/>
        <v>0</v>
      </c>
      <c r="U2054" s="23">
        <f t="shared" ref="U2054:W2054" si="6169">U2055+U2057</f>
        <v>-0.10000000000000053</v>
      </c>
      <c r="V2054" s="23">
        <f t="shared" si="6169"/>
        <v>0</v>
      </c>
      <c r="W2054" s="23">
        <f t="shared" si="6169"/>
        <v>0</v>
      </c>
      <c r="X2054" s="23">
        <f t="shared" ref="X2054:Y2054" si="6170">X2055+X2057</f>
        <v>-0.10000000000000053</v>
      </c>
      <c r="Y2054" s="23">
        <f t="shared" si="6170"/>
        <v>0</v>
      </c>
      <c r="Z2054" s="23">
        <f t="shared" si="6101"/>
        <v>1835</v>
      </c>
      <c r="AA2054" s="23">
        <f t="shared" si="6102"/>
        <v>1858</v>
      </c>
      <c r="AB2054" s="23">
        <f t="shared" si="6103"/>
        <v>1858</v>
      </c>
      <c r="AC2054" s="23">
        <f t="shared" ref="AC2054:AL2054" si="6171">AC2055+AC2057</f>
        <v>0</v>
      </c>
      <c r="AD2054" s="23">
        <f t="shared" si="6171"/>
        <v>0</v>
      </c>
      <c r="AE2054" s="23">
        <f t="shared" ref="AE2054" si="6172">AE2055+AE2057</f>
        <v>0</v>
      </c>
      <c r="AF2054" s="23">
        <f t="shared" si="6171"/>
        <v>0</v>
      </c>
      <c r="AG2054" s="23">
        <f t="shared" si="6171"/>
        <v>0</v>
      </c>
      <c r="AH2054" s="23">
        <f t="shared" si="6171"/>
        <v>0</v>
      </c>
      <c r="AI2054" s="23">
        <f t="shared" ref="AI2054" si="6173">AI2055+AI2057</f>
        <v>0</v>
      </c>
      <c r="AJ2054" s="23">
        <f t="shared" si="6171"/>
        <v>0</v>
      </c>
      <c r="AK2054" s="23">
        <f t="shared" si="6171"/>
        <v>0</v>
      </c>
      <c r="AL2054" s="23">
        <f t="shared" si="6171"/>
        <v>0</v>
      </c>
      <c r="AM2054" s="23">
        <f t="shared" ref="AM2054:BW2054" si="6174">AM2055+AM2057</f>
        <v>0</v>
      </c>
      <c r="AN2054" s="23">
        <f t="shared" si="6174"/>
        <v>0</v>
      </c>
      <c r="AO2054" s="23">
        <f t="shared" si="6117"/>
        <v>1835</v>
      </c>
      <c r="AP2054" s="23">
        <f t="shared" si="6118"/>
        <v>1858</v>
      </c>
      <c r="AQ2054" s="23">
        <f t="shared" si="6119"/>
        <v>1858</v>
      </c>
      <c r="AR2054" s="23">
        <f t="shared" ref="AR2054" si="6175">AR2055+AR2057</f>
        <v>0</v>
      </c>
      <c r="AS2054" s="23">
        <f t="shared" si="6120"/>
        <v>1835</v>
      </c>
      <c r="AT2054" s="23">
        <f t="shared" ref="AT2054:AX2054" si="6176">AT2055+AT2057</f>
        <v>0</v>
      </c>
      <c r="AU2054" s="23">
        <f t="shared" si="6176"/>
        <v>0</v>
      </c>
      <c r="AV2054" s="23">
        <f t="shared" si="6176"/>
        <v>0</v>
      </c>
      <c r="AW2054" s="23">
        <f t="shared" si="6176"/>
        <v>0</v>
      </c>
      <c r="AX2054" s="23">
        <f t="shared" si="6176"/>
        <v>0</v>
      </c>
      <c r="AY2054" s="23">
        <f t="shared" si="6104"/>
        <v>1835</v>
      </c>
      <c r="AZ2054" s="23">
        <f t="shared" ref="AZ2054" si="6177">AZ2055+AZ2057</f>
        <v>0</v>
      </c>
      <c r="BA2054" s="23">
        <f t="shared" si="6105"/>
        <v>1835</v>
      </c>
      <c r="BB2054" s="23">
        <f t="shared" ref="BB2054:BI2054" si="6178">BB2055+BB2057</f>
        <v>0</v>
      </c>
      <c r="BC2054" s="23">
        <f t="shared" si="6178"/>
        <v>0</v>
      </c>
      <c r="BD2054" s="23">
        <f t="shared" si="6178"/>
        <v>0</v>
      </c>
      <c r="BE2054" s="23">
        <f t="shared" si="6178"/>
        <v>0</v>
      </c>
      <c r="BF2054" s="23">
        <f t="shared" si="6178"/>
        <v>0</v>
      </c>
      <c r="BG2054" s="23">
        <f t="shared" si="6178"/>
        <v>0</v>
      </c>
      <c r="BH2054" s="23">
        <f t="shared" si="6178"/>
        <v>0</v>
      </c>
      <c r="BI2054" s="23">
        <f t="shared" si="6178"/>
        <v>0</v>
      </c>
      <c r="BJ2054" s="23">
        <f t="shared" ref="BJ2054:BP2054" si="6179">BJ2055+BJ2057</f>
        <v>0</v>
      </c>
      <c r="BK2054" s="23">
        <f t="shared" si="6179"/>
        <v>0</v>
      </c>
      <c r="BL2054" s="23">
        <f t="shared" si="6179"/>
        <v>0</v>
      </c>
      <c r="BM2054" s="23">
        <f t="shared" si="6179"/>
        <v>0</v>
      </c>
      <c r="BN2054" s="23">
        <f t="shared" si="6179"/>
        <v>0</v>
      </c>
      <c r="BO2054" s="23">
        <f t="shared" si="6179"/>
        <v>0</v>
      </c>
      <c r="BP2054" s="23">
        <f t="shared" si="6179"/>
        <v>0</v>
      </c>
      <c r="BQ2054" s="23">
        <f t="shared" ref="BQ2054" si="6180">BQ2055+BQ2057</f>
        <v>0</v>
      </c>
      <c r="BR2054" s="23">
        <f t="shared" si="6058"/>
        <v>1835</v>
      </c>
      <c r="BS2054" s="23">
        <f t="shared" si="6059"/>
        <v>1858</v>
      </c>
      <c r="BT2054" s="23">
        <f t="shared" si="6060"/>
        <v>1858</v>
      </c>
      <c r="BU2054" s="23">
        <f t="shared" ref="BU2054" si="6181">BU2055+BU2057</f>
        <v>0</v>
      </c>
      <c r="BV2054" s="23">
        <f t="shared" si="6028"/>
        <v>1835</v>
      </c>
      <c r="BW2054" s="23">
        <f t="shared" si="6174"/>
        <v>0</v>
      </c>
    </row>
    <row r="2055" spans="1:77" ht="78" x14ac:dyDescent="0.3">
      <c r="A2055" s="12" t="s">
        <v>437</v>
      </c>
      <c r="B2055" s="12" t="s">
        <v>14</v>
      </c>
      <c r="C2055" s="12" t="s">
        <v>83</v>
      </c>
      <c r="D2055" s="12" t="s">
        <v>314</v>
      </c>
      <c r="E2055" s="12" t="s">
        <v>25</v>
      </c>
      <c r="F2055" s="14" t="s">
        <v>382</v>
      </c>
      <c r="G2055" s="20">
        <f>G2056</f>
        <v>1610.9</v>
      </c>
      <c r="H2055" s="20">
        <f t="shared" ref="H2055:BW2055" si="6182">H2056</f>
        <v>1637.1</v>
      </c>
      <c r="I2055" s="20">
        <f t="shared" si="6182"/>
        <v>1637.1</v>
      </c>
      <c r="J2055" s="20">
        <f t="shared" si="6182"/>
        <v>0</v>
      </c>
      <c r="K2055" s="20">
        <f t="shared" si="6182"/>
        <v>0</v>
      </c>
      <c r="L2055" s="20">
        <f t="shared" si="6182"/>
        <v>0</v>
      </c>
      <c r="M2055" s="20">
        <f t="shared" si="6078"/>
        <v>1610.9</v>
      </c>
      <c r="N2055" s="20">
        <f t="shared" si="6079"/>
        <v>1637.1</v>
      </c>
      <c r="O2055" s="20">
        <f t="shared" si="6080"/>
        <v>1637.1</v>
      </c>
      <c r="P2055" s="23">
        <f t="shared" si="6182"/>
        <v>0</v>
      </c>
      <c r="Q2055" s="23">
        <f t="shared" si="6182"/>
        <v>0</v>
      </c>
      <c r="R2055" s="23">
        <f t="shared" si="6182"/>
        <v>4.9000000000000004</v>
      </c>
      <c r="S2055" s="23">
        <f t="shared" si="6182"/>
        <v>0</v>
      </c>
      <c r="T2055" s="23">
        <f t="shared" si="6182"/>
        <v>0</v>
      </c>
      <c r="U2055" s="23">
        <f t="shared" si="6182"/>
        <v>4.8</v>
      </c>
      <c r="V2055" s="23">
        <f t="shared" si="6182"/>
        <v>0</v>
      </c>
      <c r="W2055" s="23">
        <f t="shared" si="6182"/>
        <v>0</v>
      </c>
      <c r="X2055" s="23">
        <f t="shared" si="6182"/>
        <v>4.8</v>
      </c>
      <c r="Y2055" s="23">
        <f t="shared" si="6182"/>
        <v>0</v>
      </c>
      <c r="Z2055" s="23">
        <f t="shared" si="6101"/>
        <v>1615.8000000000002</v>
      </c>
      <c r="AA2055" s="23">
        <f t="shared" si="6102"/>
        <v>1641.8999999999999</v>
      </c>
      <c r="AB2055" s="23">
        <f t="shared" si="6103"/>
        <v>1641.8999999999999</v>
      </c>
      <c r="AC2055" s="23">
        <f t="shared" si="6182"/>
        <v>0</v>
      </c>
      <c r="AD2055" s="23">
        <f t="shared" si="6182"/>
        <v>0</v>
      </c>
      <c r="AE2055" s="23">
        <f t="shared" si="6182"/>
        <v>0</v>
      </c>
      <c r="AF2055" s="23">
        <f t="shared" si="6182"/>
        <v>0</v>
      </c>
      <c r="AG2055" s="23">
        <f t="shared" si="6182"/>
        <v>0</v>
      </c>
      <c r="AH2055" s="23">
        <f t="shared" si="6182"/>
        <v>0</v>
      </c>
      <c r="AI2055" s="23">
        <f t="shared" si="6182"/>
        <v>0</v>
      </c>
      <c r="AJ2055" s="23">
        <f t="shared" si="6182"/>
        <v>0</v>
      </c>
      <c r="AK2055" s="23">
        <f t="shared" si="6182"/>
        <v>0</v>
      </c>
      <c r="AL2055" s="23">
        <f t="shared" si="6182"/>
        <v>0</v>
      </c>
      <c r="AM2055" s="23">
        <f t="shared" si="6182"/>
        <v>0</v>
      </c>
      <c r="AN2055" s="23">
        <f t="shared" si="6182"/>
        <v>0</v>
      </c>
      <c r="AO2055" s="23">
        <f t="shared" si="6117"/>
        <v>1615.8000000000002</v>
      </c>
      <c r="AP2055" s="23">
        <f t="shared" si="6118"/>
        <v>1641.8999999999999</v>
      </c>
      <c r="AQ2055" s="23">
        <f t="shared" si="6119"/>
        <v>1641.8999999999999</v>
      </c>
      <c r="AR2055" s="23">
        <f t="shared" si="6182"/>
        <v>0</v>
      </c>
      <c r="AS2055" s="23">
        <f t="shared" si="6120"/>
        <v>1615.8000000000002</v>
      </c>
      <c r="AT2055" s="23">
        <f t="shared" si="6182"/>
        <v>0</v>
      </c>
      <c r="AU2055" s="23">
        <f t="shared" si="6182"/>
        <v>0</v>
      </c>
      <c r="AV2055" s="23">
        <f t="shared" si="6182"/>
        <v>0</v>
      </c>
      <c r="AW2055" s="23">
        <f t="shared" si="6182"/>
        <v>0</v>
      </c>
      <c r="AX2055" s="23">
        <f t="shared" si="6182"/>
        <v>0</v>
      </c>
      <c r="AY2055" s="23">
        <f t="shared" si="6104"/>
        <v>1615.8000000000002</v>
      </c>
      <c r="AZ2055" s="23">
        <f t="shared" si="6182"/>
        <v>0</v>
      </c>
      <c r="BA2055" s="23">
        <f t="shared" si="6105"/>
        <v>1615.8000000000002</v>
      </c>
      <c r="BB2055" s="23">
        <f t="shared" si="6182"/>
        <v>0</v>
      </c>
      <c r="BC2055" s="23">
        <f t="shared" si="6182"/>
        <v>0</v>
      </c>
      <c r="BD2055" s="23">
        <f t="shared" si="6182"/>
        <v>0</v>
      </c>
      <c r="BE2055" s="23">
        <f t="shared" si="6182"/>
        <v>0</v>
      </c>
      <c r="BF2055" s="23">
        <f t="shared" si="6182"/>
        <v>0</v>
      </c>
      <c r="BG2055" s="23">
        <f t="shared" si="6182"/>
        <v>0</v>
      </c>
      <c r="BH2055" s="23">
        <f t="shared" si="6182"/>
        <v>0</v>
      </c>
      <c r="BI2055" s="23">
        <f t="shared" si="6182"/>
        <v>0</v>
      </c>
      <c r="BJ2055" s="23">
        <f t="shared" si="6182"/>
        <v>0</v>
      </c>
      <c r="BK2055" s="23">
        <f t="shared" si="6182"/>
        <v>0</v>
      </c>
      <c r="BL2055" s="23">
        <f t="shared" si="6182"/>
        <v>0</v>
      </c>
      <c r="BM2055" s="23">
        <f t="shared" si="6182"/>
        <v>0</v>
      </c>
      <c r="BN2055" s="23">
        <f t="shared" si="6182"/>
        <v>0</v>
      </c>
      <c r="BO2055" s="23">
        <f t="shared" si="6182"/>
        <v>0</v>
      </c>
      <c r="BP2055" s="23">
        <f t="shared" si="6182"/>
        <v>0</v>
      </c>
      <c r="BQ2055" s="23">
        <f t="shared" si="6182"/>
        <v>0</v>
      </c>
      <c r="BR2055" s="23">
        <f t="shared" si="6058"/>
        <v>1615.8000000000002</v>
      </c>
      <c r="BS2055" s="23">
        <f t="shared" si="6059"/>
        <v>1641.8999999999999</v>
      </c>
      <c r="BT2055" s="23">
        <f t="shared" si="6060"/>
        <v>1641.8999999999999</v>
      </c>
      <c r="BU2055" s="23">
        <f t="shared" si="6182"/>
        <v>0</v>
      </c>
      <c r="BV2055" s="23">
        <f t="shared" si="6028"/>
        <v>1615.8000000000002</v>
      </c>
      <c r="BW2055" s="23">
        <f t="shared" si="6182"/>
        <v>0</v>
      </c>
      <c r="BY2055" s="3"/>
    </row>
    <row r="2056" spans="1:77" ht="31.2" x14ac:dyDescent="0.3">
      <c r="A2056" s="12" t="s">
        <v>437</v>
      </c>
      <c r="B2056" s="12" t="s">
        <v>14</v>
      </c>
      <c r="C2056" s="12" t="s">
        <v>83</v>
      </c>
      <c r="D2056" s="12" t="s">
        <v>314</v>
      </c>
      <c r="E2056" s="12">
        <v>120</v>
      </c>
      <c r="F2056" s="14" t="s">
        <v>371</v>
      </c>
      <c r="G2056" s="20">
        <v>1610.9</v>
      </c>
      <c r="H2056" s="20">
        <v>1637.1</v>
      </c>
      <c r="I2056" s="20">
        <v>1637.1</v>
      </c>
      <c r="J2056" s="20"/>
      <c r="K2056" s="20"/>
      <c r="L2056" s="20"/>
      <c r="M2056" s="20">
        <f t="shared" si="6078"/>
        <v>1610.9</v>
      </c>
      <c r="N2056" s="20">
        <f t="shared" si="6079"/>
        <v>1637.1</v>
      </c>
      <c r="O2056" s="20">
        <f t="shared" si="6080"/>
        <v>1637.1</v>
      </c>
      <c r="P2056" s="23"/>
      <c r="Q2056" s="23"/>
      <c r="R2056" s="23">
        <v>4.9000000000000004</v>
      </c>
      <c r="S2056" s="23"/>
      <c r="T2056" s="23"/>
      <c r="U2056" s="23">
        <v>4.8</v>
      </c>
      <c r="V2056" s="23"/>
      <c r="W2056" s="23"/>
      <c r="X2056" s="23">
        <v>4.8</v>
      </c>
      <c r="Y2056" s="23"/>
      <c r="Z2056" s="23">
        <f t="shared" si="6101"/>
        <v>1615.8000000000002</v>
      </c>
      <c r="AA2056" s="23">
        <f t="shared" si="6102"/>
        <v>1641.8999999999999</v>
      </c>
      <c r="AB2056" s="23">
        <f t="shared" si="6103"/>
        <v>1641.8999999999999</v>
      </c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>
        <f t="shared" si="6117"/>
        <v>1615.8000000000002</v>
      </c>
      <c r="AP2056" s="23">
        <f t="shared" si="6118"/>
        <v>1641.8999999999999</v>
      </c>
      <c r="AQ2056" s="23">
        <f t="shared" si="6119"/>
        <v>1641.8999999999999</v>
      </c>
      <c r="AR2056" s="23"/>
      <c r="AS2056" s="23">
        <f t="shared" si="6120"/>
        <v>1615.8000000000002</v>
      </c>
      <c r="AT2056" s="23"/>
      <c r="AU2056" s="23"/>
      <c r="AV2056" s="23"/>
      <c r="AW2056" s="23"/>
      <c r="AX2056" s="23"/>
      <c r="AY2056" s="23">
        <f t="shared" si="6104"/>
        <v>1615.8000000000002</v>
      </c>
      <c r="AZ2056" s="23"/>
      <c r="BA2056" s="23">
        <f t="shared" si="6105"/>
        <v>1615.8000000000002</v>
      </c>
      <c r="BB2056" s="23"/>
      <c r="BC2056" s="23"/>
      <c r="BD2056" s="23"/>
      <c r="BE2056" s="23"/>
      <c r="BF2056" s="23"/>
      <c r="BG2056" s="23"/>
      <c r="BH2056" s="23"/>
      <c r="BI2056" s="23"/>
      <c r="BJ2056" s="23"/>
      <c r="BK2056" s="23"/>
      <c r="BL2056" s="23"/>
      <c r="BM2056" s="23"/>
      <c r="BN2056" s="23"/>
      <c r="BO2056" s="23"/>
      <c r="BP2056" s="23"/>
      <c r="BQ2056" s="23"/>
      <c r="BR2056" s="23">
        <f t="shared" si="6058"/>
        <v>1615.8000000000002</v>
      </c>
      <c r="BS2056" s="23">
        <f t="shared" si="6059"/>
        <v>1641.8999999999999</v>
      </c>
      <c r="BT2056" s="23">
        <f t="shared" si="6060"/>
        <v>1641.8999999999999</v>
      </c>
      <c r="BU2056" s="23"/>
      <c r="BV2056" s="23">
        <f t="shared" si="6028"/>
        <v>1615.8000000000002</v>
      </c>
      <c r="BW2056" s="23"/>
    </row>
    <row r="2057" spans="1:77" ht="31.2" x14ac:dyDescent="0.3">
      <c r="A2057" s="12" t="s">
        <v>437</v>
      </c>
      <c r="B2057" s="12" t="s">
        <v>14</v>
      </c>
      <c r="C2057" s="12" t="s">
        <v>83</v>
      </c>
      <c r="D2057" s="12" t="s">
        <v>314</v>
      </c>
      <c r="E2057" s="12" t="s">
        <v>7</v>
      </c>
      <c r="F2057" s="14" t="s">
        <v>383</v>
      </c>
      <c r="G2057" s="20">
        <f>G2058</f>
        <v>217</v>
      </c>
      <c r="H2057" s="20">
        <f t="shared" ref="H2057:BW2057" si="6183">H2058</f>
        <v>221</v>
      </c>
      <c r="I2057" s="20">
        <f t="shared" si="6183"/>
        <v>221</v>
      </c>
      <c r="J2057" s="20">
        <f t="shared" si="6183"/>
        <v>0</v>
      </c>
      <c r="K2057" s="20">
        <f t="shared" si="6183"/>
        <v>0</v>
      </c>
      <c r="L2057" s="20">
        <f t="shared" si="6183"/>
        <v>0</v>
      </c>
      <c r="M2057" s="20">
        <f t="shared" si="6078"/>
        <v>217</v>
      </c>
      <c r="N2057" s="20">
        <f t="shared" si="6079"/>
        <v>221</v>
      </c>
      <c r="O2057" s="20">
        <f t="shared" si="6080"/>
        <v>221</v>
      </c>
      <c r="P2057" s="23">
        <f t="shared" si="6183"/>
        <v>0</v>
      </c>
      <c r="Q2057" s="23">
        <f t="shared" si="6183"/>
        <v>0</v>
      </c>
      <c r="R2057" s="23">
        <f t="shared" si="6183"/>
        <v>2.2000000000000002</v>
      </c>
      <c r="S2057" s="23">
        <f t="shared" si="6183"/>
        <v>0</v>
      </c>
      <c r="T2057" s="23">
        <f t="shared" si="6183"/>
        <v>0</v>
      </c>
      <c r="U2057" s="23">
        <f t="shared" si="6183"/>
        <v>-4.9000000000000004</v>
      </c>
      <c r="V2057" s="23">
        <f t="shared" si="6183"/>
        <v>0</v>
      </c>
      <c r="W2057" s="23">
        <f t="shared" si="6183"/>
        <v>0</v>
      </c>
      <c r="X2057" s="23">
        <f t="shared" si="6183"/>
        <v>-4.9000000000000004</v>
      </c>
      <c r="Y2057" s="23">
        <f t="shared" si="6183"/>
        <v>0</v>
      </c>
      <c r="Z2057" s="23">
        <f t="shared" si="6101"/>
        <v>219.2</v>
      </c>
      <c r="AA2057" s="23">
        <f t="shared" si="6102"/>
        <v>216.1</v>
      </c>
      <c r="AB2057" s="23">
        <f t="shared" si="6103"/>
        <v>216.1</v>
      </c>
      <c r="AC2057" s="23">
        <f t="shared" si="6183"/>
        <v>0</v>
      </c>
      <c r="AD2057" s="23">
        <f t="shared" si="6183"/>
        <v>0</v>
      </c>
      <c r="AE2057" s="23">
        <f t="shared" si="6183"/>
        <v>0</v>
      </c>
      <c r="AF2057" s="23">
        <f t="shared" si="6183"/>
        <v>0</v>
      </c>
      <c r="AG2057" s="23">
        <f t="shared" si="6183"/>
        <v>0</v>
      </c>
      <c r="AH2057" s="23">
        <f t="shared" si="6183"/>
        <v>0</v>
      </c>
      <c r="AI2057" s="23">
        <f t="shared" si="6183"/>
        <v>0</v>
      </c>
      <c r="AJ2057" s="23">
        <f t="shared" si="6183"/>
        <v>0</v>
      </c>
      <c r="AK2057" s="23">
        <f t="shared" si="6183"/>
        <v>0</v>
      </c>
      <c r="AL2057" s="23">
        <f t="shared" si="6183"/>
        <v>0</v>
      </c>
      <c r="AM2057" s="23">
        <f t="shared" si="6183"/>
        <v>0</v>
      </c>
      <c r="AN2057" s="23">
        <f t="shared" si="6183"/>
        <v>0</v>
      </c>
      <c r="AO2057" s="23">
        <f t="shared" si="6117"/>
        <v>219.2</v>
      </c>
      <c r="AP2057" s="23">
        <f t="shared" si="6118"/>
        <v>216.1</v>
      </c>
      <c r="AQ2057" s="23">
        <f t="shared" si="6119"/>
        <v>216.1</v>
      </c>
      <c r="AR2057" s="23">
        <f t="shared" si="6183"/>
        <v>0</v>
      </c>
      <c r="AS2057" s="23">
        <f t="shared" si="6120"/>
        <v>219.2</v>
      </c>
      <c r="AT2057" s="23">
        <f t="shared" si="6183"/>
        <v>0</v>
      </c>
      <c r="AU2057" s="23">
        <f t="shared" si="6183"/>
        <v>0</v>
      </c>
      <c r="AV2057" s="23">
        <f t="shared" si="6183"/>
        <v>0</v>
      </c>
      <c r="AW2057" s="23">
        <f t="shared" si="6183"/>
        <v>0</v>
      </c>
      <c r="AX2057" s="23">
        <f t="shared" si="6183"/>
        <v>0</v>
      </c>
      <c r="AY2057" s="23">
        <f t="shared" si="6104"/>
        <v>219.2</v>
      </c>
      <c r="AZ2057" s="23">
        <f t="shared" si="6183"/>
        <v>0</v>
      </c>
      <c r="BA2057" s="23">
        <f t="shared" si="6105"/>
        <v>219.2</v>
      </c>
      <c r="BB2057" s="23">
        <f t="shared" si="6183"/>
        <v>0</v>
      </c>
      <c r="BC2057" s="23">
        <f t="shared" si="6183"/>
        <v>0</v>
      </c>
      <c r="BD2057" s="23">
        <f t="shared" si="6183"/>
        <v>0</v>
      </c>
      <c r="BE2057" s="23">
        <f t="shared" si="6183"/>
        <v>0</v>
      </c>
      <c r="BF2057" s="23">
        <f t="shared" si="6183"/>
        <v>0</v>
      </c>
      <c r="BG2057" s="23">
        <f t="shared" si="6183"/>
        <v>0</v>
      </c>
      <c r="BH2057" s="23">
        <f t="shared" si="6183"/>
        <v>0</v>
      </c>
      <c r="BI2057" s="23">
        <f t="shared" si="6183"/>
        <v>0</v>
      </c>
      <c r="BJ2057" s="23">
        <f t="shared" si="6183"/>
        <v>0</v>
      </c>
      <c r="BK2057" s="23">
        <f t="shared" si="6183"/>
        <v>0</v>
      </c>
      <c r="BL2057" s="23">
        <f t="shared" si="6183"/>
        <v>0</v>
      </c>
      <c r="BM2057" s="23">
        <f t="shared" si="6183"/>
        <v>0</v>
      </c>
      <c r="BN2057" s="23">
        <f t="shared" si="6183"/>
        <v>0</v>
      </c>
      <c r="BO2057" s="23">
        <f t="shared" si="6183"/>
        <v>0</v>
      </c>
      <c r="BP2057" s="23">
        <f t="shared" si="6183"/>
        <v>0</v>
      </c>
      <c r="BQ2057" s="23">
        <f t="shared" si="6183"/>
        <v>0</v>
      </c>
      <c r="BR2057" s="23">
        <f t="shared" si="6058"/>
        <v>219.2</v>
      </c>
      <c r="BS2057" s="23">
        <f t="shared" si="6059"/>
        <v>216.1</v>
      </c>
      <c r="BT2057" s="23">
        <f t="shared" si="6060"/>
        <v>216.1</v>
      </c>
      <c r="BU2057" s="23">
        <f t="shared" si="6183"/>
        <v>0</v>
      </c>
      <c r="BV2057" s="23">
        <f t="shared" si="6028"/>
        <v>219.2</v>
      </c>
      <c r="BW2057" s="23">
        <f t="shared" si="6183"/>
        <v>0</v>
      </c>
    </row>
    <row r="2058" spans="1:77" ht="31.2" x14ac:dyDescent="0.3">
      <c r="A2058" s="12" t="s">
        <v>437</v>
      </c>
      <c r="B2058" s="12" t="s">
        <v>14</v>
      </c>
      <c r="C2058" s="12" t="s">
        <v>83</v>
      </c>
      <c r="D2058" s="12" t="s">
        <v>314</v>
      </c>
      <c r="E2058" s="12">
        <v>240</v>
      </c>
      <c r="F2058" s="14" t="s">
        <v>372</v>
      </c>
      <c r="G2058" s="20">
        <v>217</v>
      </c>
      <c r="H2058" s="20">
        <v>221</v>
      </c>
      <c r="I2058" s="20">
        <v>221</v>
      </c>
      <c r="J2058" s="20"/>
      <c r="K2058" s="20"/>
      <c r="L2058" s="20"/>
      <c r="M2058" s="20">
        <f t="shared" si="6078"/>
        <v>217</v>
      </c>
      <c r="N2058" s="20">
        <f t="shared" si="6079"/>
        <v>221</v>
      </c>
      <c r="O2058" s="20">
        <f t="shared" si="6080"/>
        <v>221</v>
      </c>
      <c r="P2058" s="23"/>
      <c r="Q2058" s="23"/>
      <c r="R2058" s="23">
        <v>2.2000000000000002</v>
      </c>
      <c r="S2058" s="23"/>
      <c r="T2058" s="23"/>
      <c r="U2058" s="23">
        <v>-4.9000000000000004</v>
      </c>
      <c r="V2058" s="23"/>
      <c r="W2058" s="23"/>
      <c r="X2058" s="23">
        <v>-4.9000000000000004</v>
      </c>
      <c r="Y2058" s="23"/>
      <c r="Z2058" s="23">
        <f t="shared" si="6101"/>
        <v>219.2</v>
      </c>
      <c r="AA2058" s="23">
        <f t="shared" si="6102"/>
        <v>216.1</v>
      </c>
      <c r="AB2058" s="23">
        <f t="shared" si="6103"/>
        <v>216.1</v>
      </c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>
        <f t="shared" si="6117"/>
        <v>219.2</v>
      </c>
      <c r="AP2058" s="23">
        <f t="shared" si="6118"/>
        <v>216.1</v>
      </c>
      <c r="AQ2058" s="23">
        <f t="shared" si="6119"/>
        <v>216.1</v>
      </c>
      <c r="AR2058" s="23"/>
      <c r="AS2058" s="23">
        <f t="shared" si="6120"/>
        <v>219.2</v>
      </c>
      <c r="AT2058" s="23"/>
      <c r="AU2058" s="23"/>
      <c r="AV2058" s="23"/>
      <c r="AW2058" s="23"/>
      <c r="AX2058" s="23"/>
      <c r="AY2058" s="23">
        <f t="shared" si="6104"/>
        <v>219.2</v>
      </c>
      <c r="AZ2058" s="23"/>
      <c r="BA2058" s="23">
        <f t="shared" si="6105"/>
        <v>219.2</v>
      </c>
      <c r="BB2058" s="23"/>
      <c r="BC2058" s="23"/>
      <c r="BD2058" s="23"/>
      <c r="BE2058" s="23"/>
      <c r="BF2058" s="23"/>
      <c r="BG2058" s="23"/>
      <c r="BH2058" s="23"/>
      <c r="BI2058" s="23"/>
      <c r="BJ2058" s="23"/>
      <c r="BK2058" s="23"/>
      <c r="BL2058" s="23"/>
      <c r="BM2058" s="23"/>
      <c r="BN2058" s="23"/>
      <c r="BO2058" s="23"/>
      <c r="BP2058" s="23"/>
      <c r="BQ2058" s="23"/>
      <c r="BR2058" s="23">
        <f t="shared" si="6058"/>
        <v>219.2</v>
      </c>
      <c r="BS2058" s="23">
        <f t="shared" si="6059"/>
        <v>216.1</v>
      </c>
      <c r="BT2058" s="23">
        <f t="shared" si="6060"/>
        <v>216.1</v>
      </c>
      <c r="BU2058" s="23"/>
      <c r="BV2058" s="23">
        <f t="shared" si="6028"/>
        <v>219.2</v>
      </c>
      <c r="BW2058" s="23"/>
    </row>
    <row r="2059" spans="1:77" ht="31.2" x14ac:dyDescent="0.3">
      <c r="A2059" s="12" t="s">
        <v>437</v>
      </c>
      <c r="B2059" s="12" t="s">
        <v>14</v>
      </c>
      <c r="C2059" s="12" t="s">
        <v>83</v>
      </c>
      <c r="D2059" s="12" t="s">
        <v>37</v>
      </c>
      <c r="E2059" s="12"/>
      <c r="F2059" s="14" t="s">
        <v>50</v>
      </c>
      <c r="G2059" s="20">
        <f>G2060</f>
        <v>29871.1</v>
      </c>
      <c r="H2059" s="20">
        <f t="shared" ref="H2059:BW2059" si="6184">H2060</f>
        <v>29942</v>
      </c>
      <c r="I2059" s="20">
        <f t="shared" si="6184"/>
        <v>29940.899999999998</v>
      </c>
      <c r="J2059" s="20">
        <f t="shared" si="6184"/>
        <v>0</v>
      </c>
      <c r="K2059" s="20">
        <f t="shared" si="6184"/>
        <v>0</v>
      </c>
      <c r="L2059" s="20">
        <f t="shared" si="6184"/>
        <v>0</v>
      </c>
      <c r="M2059" s="20">
        <f t="shared" si="6078"/>
        <v>29871.1</v>
      </c>
      <c r="N2059" s="20">
        <f t="shared" si="6079"/>
        <v>29942</v>
      </c>
      <c r="O2059" s="20">
        <f t="shared" si="6080"/>
        <v>29940.899999999998</v>
      </c>
      <c r="P2059" s="23">
        <f t="shared" si="6184"/>
        <v>0</v>
      </c>
      <c r="Q2059" s="23">
        <f t="shared" si="6184"/>
        <v>0</v>
      </c>
      <c r="R2059" s="23">
        <f t="shared" si="6184"/>
        <v>0</v>
      </c>
      <c r="S2059" s="23">
        <f t="shared" si="6184"/>
        <v>0</v>
      </c>
      <c r="T2059" s="23">
        <f t="shared" si="6184"/>
        <v>0</v>
      </c>
      <c r="U2059" s="23">
        <f t="shared" si="6184"/>
        <v>0</v>
      </c>
      <c r="V2059" s="23">
        <f t="shared" si="6184"/>
        <v>0</v>
      </c>
      <c r="W2059" s="23">
        <f t="shared" si="6184"/>
        <v>0</v>
      </c>
      <c r="X2059" s="23">
        <f t="shared" si="6184"/>
        <v>0</v>
      </c>
      <c r="Y2059" s="23">
        <f t="shared" si="6184"/>
        <v>0</v>
      </c>
      <c r="Z2059" s="23">
        <f t="shared" si="6101"/>
        <v>29871.1</v>
      </c>
      <c r="AA2059" s="23">
        <f t="shared" si="6102"/>
        <v>29942</v>
      </c>
      <c r="AB2059" s="23">
        <f t="shared" si="6103"/>
        <v>29940.899999999998</v>
      </c>
      <c r="AC2059" s="23">
        <f t="shared" si="6184"/>
        <v>0</v>
      </c>
      <c r="AD2059" s="23">
        <f t="shared" si="6184"/>
        <v>0</v>
      </c>
      <c r="AE2059" s="23">
        <f t="shared" si="6184"/>
        <v>0</v>
      </c>
      <c r="AF2059" s="23">
        <f t="shared" si="6184"/>
        <v>0</v>
      </c>
      <c r="AG2059" s="23">
        <f t="shared" si="6184"/>
        <v>0</v>
      </c>
      <c r="AH2059" s="23">
        <f t="shared" si="6184"/>
        <v>0</v>
      </c>
      <c r="AI2059" s="23">
        <f t="shared" si="6184"/>
        <v>0</v>
      </c>
      <c r="AJ2059" s="23">
        <f t="shared" si="6184"/>
        <v>0</v>
      </c>
      <c r="AK2059" s="23">
        <f t="shared" si="6184"/>
        <v>0</v>
      </c>
      <c r="AL2059" s="23">
        <f t="shared" si="6184"/>
        <v>0</v>
      </c>
      <c r="AM2059" s="23">
        <f t="shared" si="6184"/>
        <v>0</v>
      </c>
      <c r="AN2059" s="23">
        <f t="shared" si="6184"/>
        <v>0</v>
      </c>
      <c r="AO2059" s="23">
        <f t="shared" si="6117"/>
        <v>29871.1</v>
      </c>
      <c r="AP2059" s="23">
        <f t="shared" si="6118"/>
        <v>29942</v>
      </c>
      <c r="AQ2059" s="23">
        <f t="shared" si="6119"/>
        <v>29940.899999999998</v>
      </c>
      <c r="AR2059" s="23">
        <f t="shared" si="6184"/>
        <v>0</v>
      </c>
      <c r="AS2059" s="23">
        <f t="shared" si="6120"/>
        <v>29871.1</v>
      </c>
      <c r="AT2059" s="23">
        <f t="shared" si="6184"/>
        <v>0</v>
      </c>
      <c r="AU2059" s="23">
        <f t="shared" si="6184"/>
        <v>0</v>
      </c>
      <c r="AV2059" s="23">
        <f t="shared" si="6184"/>
        <v>0</v>
      </c>
      <c r="AW2059" s="23">
        <f t="shared" si="6184"/>
        <v>0</v>
      </c>
      <c r="AX2059" s="23">
        <f t="shared" si="6184"/>
        <v>0</v>
      </c>
      <c r="AY2059" s="23">
        <f t="shared" si="6104"/>
        <v>29871.1</v>
      </c>
      <c r="AZ2059" s="23">
        <f t="shared" si="6184"/>
        <v>0</v>
      </c>
      <c r="BA2059" s="23">
        <f t="shared" si="6105"/>
        <v>29871.1</v>
      </c>
      <c r="BB2059" s="23">
        <f t="shared" si="6184"/>
        <v>0</v>
      </c>
      <c r="BC2059" s="23">
        <f t="shared" si="6184"/>
        <v>0</v>
      </c>
      <c r="BD2059" s="23">
        <f t="shared" si="6184"/>
        <v>0</v>
      </c>
      <c r="BE2059" s="23">
        <f t="shared" si="6184"/>
        <v>0</v>
      </c>
      <c r="BF2059" s="23">
        <f t="shared" si="6184"/>
        <v>0</v>
      </c>
      <c r="BG2059" s="23">
        <f t="shared" si="6184"/>
        <v>0</v>
      </c>
      <c r="BH2059" s="23">
        <f t="shared" si="6184"/>
        <v>0</v>
      </c>
      <c r="BI2059" s="23">
        <f t="shared" si="6184"/>
        <v>0</v>
      </c>
      <c r="BJ2059" s="23">
        <f t="shared" si="6184"/>
        <v>0</v>
      </c>
      <c r="BK2059" s="23">
        <f t="shared" si="6184"/>
        <v>0</v>
      </c>
      <c r="BL2059" s="23">
        <f t="shared" si="6184"/>
        <v>0</v>
      </c>
      <c r="BM2059" s="23">
        <f t="shared" si="6184"/>
        <v>0</v>
      </c>
      <c r="BN2059" s="23">
        <f t="shared" si="6184"/>
        <v>0</v>
      </c>
      <c r="BO2059" s="23">
        <f t="shared" si="6184"/>
        <v>0</v>
      </c>
      <c r="BP2059" s="23">
        <f t="shared" si="6184"/>
        <v>0</v>
      </c>
      <c r="BQ2059" s="23">
        <f t="shared" si="6184"/>
        <v>0</v>
      </c>
      <c r="BR2059" s="23">
        <f t="shared" si="6058"/>
        <v>29871.1</v>
      </c>
      <c r="BS2059" s="23">
        <f t="shared" si="6059"/>
        <v>29942</v>
      </c>
      <c r="BT2059" s="23">
        <f t="shared" si="6060"/>
        <v>29940.899999999998</v>
      </c>
      <c r="BU2059" s="23">
        <f t="shared" si="6184"/>
        <v>0</v>
      </c>
      <c r="BV2059" s="23">
        <f t="shared" si="6028"/>
        <v>29871.1</v>
      </c>
      <c r="BW2059" s="23">
        <f t="shared" si="6184"/>
        <v>0</v>
      </c>
      <c r="BX2059" s="5"/>
    </row>
    <row r="2060" spans="1:77" x14ac:dyDescent="0.3">
      <c r="A2060" s="12" t="s">
        <v>437</v>
      </c>
      <c r="B2060" s="12" t="s">
        <v>14</v>
      </c>
      <c r="C2060" s="12" t="s">
        <v>83</v>
      </c>
      <c r="D2060" s="12" t="s">
        <v>344</v>
      </c>
      <c r="E2060" s="12"/>
      <c r="F2060" s="14" t="s">
        <v>429</v>
      </c>
      <c r="G2060" s="20">
        <f>G2061+G2064</f>
        <v>29871.1</v>
      </c>
      <c r="H2060" s="20">
        <f t="shared" ref="H2060:L2060" si="6185">H2061+H2064</f>
        <v>29942</v>
      </c>
      <c r="I2060" s="20">
        <f t="shared" si="6185"/>
        <v>29940.899999999998</v>
      </c>
      <c r="J2060" s="20">
        <f t="shared" si="6185"/>
        <v>0</v>
      </c>
      <c r="K2060" s="20">
        <f t="shared" si="6185"/>
        <v>0</v>
      </c>
      <c r="L2060" s="20">
        <f t="shared" si="6185"/>
        <v>0</v>
      </c>
      <c r="M2060" s="20">
        <f t="shared" si="6078"/>
        <v>29871.1</v>
      </c>
      <c r="N2060" s="20">
        <f t="shared" si="6079"/>
        <v>29942</v>
      </c>
      <c r="O2060" s="20">
        <f t="shared" si="6080"/>
        <v>29940.899999999998</v>
      </c>
      <c r="P2060" s="23">
        <f t="shared" ref="P2060:Q2060" si="6186">P2061+P2064</f>
        <v>0</v>
      </c>
      <c r="Q2060" s="23">
        <f t="shared" si="6186"/>
        <v>0</v>
      </c>
      <c r="R2060" s="23">
        <f t="shared" ref="R2060:T2060" si="6187">R2061+R2064</f>
        <v>0</v>
      </c>
      <c r="S2060" s="23">
        <f t="shared" si="6187"/>
        <v>0</v>
      </c>
      <c r="T2060" s="23">
        <f t="shared" si="6187"/>
        <v>0</v>
      </c>
      <c r="U2060" s="23">
        <f t="shared" ref="U2060:W2060" si="6188">U2061+U2064</f>
        <v>0</v>
      </c>
      <c r="V2060" s="23">
        <f t="shared" si="6188"/>
        <v>0</v>
      </c>
      <c r="W2060" s="23">
        <f t="shared" si="6188"/>
        <v>0</v>
      </c>
      <c r="X2060" s="23">
        <f t="shared" ref="X2060:Y2060" si="6189">X2061+X2064</f>
        <v>0</v>
      </c>
      <c r="Y2060" s="23">
        <f t="shared" si="6189"/>
        <v>0</v>
      </c>
      <c r="Z2060" s="23">
        <f t="shared" si="6101"/>
        <v>29871.1</v>
      </c>
      <c r="AA2060" s="23">
        <f t="shared" si="6102"/>
        <v>29942</v>
      </c>
      <c r="AB2060" s="23">
        <f t="shared" si="6103"/>
        <v>29940.899999999998</v>
      </c>
      <c r="AC2060" s="23">
        <f t="shared" ref="AC2060:AL2060" si="6190">AC2061+AC2064</f>
        <v>0</v>
      </c>
      <c r="AD2060" s="23">
        <f t="shared" si="6190"/>
        <v>0</v>
      </c>
      <c r="AE2060" s="23">
        <f t="shared" ref="AE2060" si="6191">AE2061+AE2064</f>
        <v>0</v>
      </c>
      <c r="AF2060" s="23">
        <f t="shared" si="6190"/>
        <v>0</v>
      </c>
      <c r="AG2060" s="23">
        <f t="shared" si="6190"/>
        <v>0</v>
      </c>
      <c r="AH2060" s="23">
        <f t="shared" si="6190"/>
        <v>0</v>
      </c>
      <c r="AI2060" s="23">
        <f t="shared" ref="AI2060" si="6192">AI2061+AI2064</f>
        <v>0</v>
      </c>
      <c r="AJ2060" s="23">
        <f t="shared" si="6190"/>
        <v>0</v>
      </c>
      <c r="AK2060" s="23">
        <f t="shared" si="6190"/>
        <v>0</v>
      </c>
      <c r="AL2060" s="23">
        <f t="shared" si="6190"/>
        <v>0</v>
      </c>
      <c r="AM2060" s="23">
        <f t="shared" ref="AM2060:BW2060" si="6193">AM2061+AM2064</f>
        <v>0</v>
      </c>
      <c r="AN2060" s="23">
        <f t="shared" si="6193"/>
        <v>0</v>
      </c>
      <c r="AO2060" s="23">
        <f t="shared" si="6117"/>
        <v>29871.1</v>
      </c>
      <c r="AP2060" s="23">
        <f t="shared" si="6118"/>
        <v>29942</v>
      </c>
      <c r="AQ2060" s="23">
        <f t="shared" si="6119"/>
        <v>29940.899999999998</v>
      </c>
      <c r="AR2060" s="23">
        <f t="shared" ref="AR2060" si="6194">AR2061+AR2064</f>
        <v>0</v>
      </c>
      <c r="AS2060" s="23">
        <f t="shared" si="6120"/>
        <v>29871.1</v>
      </c>
      <c r="AT2060" s="23">
        <f t="shared" ref="AT2060:AX2060" si="6195">AT2061+AT2064</f>
        <v>0</v>
      </c>
      <c r="AU2060" s="23">
        <f t="shared" si="6195"/>
        <v>0</v>
      </c>
      <c r="AV2060" s="23">
        <f t="shared" si="6195"/>
        <v>0</v>
      </c>
      <c r="AW2060" s="23">
        <f t="shared" si="6195"/>
        <v>0</v>
      </c>
      <c r="AX2060" s="23">
        <f t="shared" si="6195"/>
        <v>0</v>
      </c>
      <c r="AY2060" s="23">
        <f t="shared" si="6104"/>
        <v>29871.1</v>
      </c>
      <c r="AZ2060" s="23">
        <f t="shared" ref="AZ2060" si="6196">AZ2061+AZ2064</f>
        <v>0</v>
      </c>
      <c r="BA2060" s="23">
        <f t="shared" si="6105"/>
        <v>29871.1</v>
      </c>
      <c r="BB2060" s="23">
        <f t="shared" ref="BB2060:BI2060" si="6197">BB2061+BB2064</f>
        <v>0</v>
      </c>
      <c r="BC2060" s="23">
        <f t="shared" si="6197"/>
        <v>0</v>
      </c>
      <c r="BD2060" s="23">
        <f t="shared" si="6197"/>
        <v>0</v>
      </c>
      <c r="BE2060" s="23">
        <f t="shared" si="6197"/>
        <v>0</v>
      </c>
      <c r="BF2060" s="23">
        <f t="shared" si="6197"/>
        <v>0</v>
      </c>
      <c r="BG2060" s="23">
        <f t="shared" si="6197"/>
        <v>0</v>
      </c>
      <c r="BH2060" s="23">
        <f t="shared" si="6197"/>
        <v>0</v>
      </c>
      <c r="BI2060" s="23">
        <f t="shared" si="6197"/>
        <v>0</v>
      </c>
      <c r="BJ2060" s="23">
        <f t="shared" ref="BJ2060:BP2060" si="6198">BJ2061+BJ2064</f>
        <v>0</v>
      </c>
      <c r="BK2060" s="23">
        <f t="shared" si="6198"/>
        <v>0</v>
      </c>
      <c r="BL2060" s="23">
        <f t="shared" si="6198"/>
        <v>0</v>
      </c>
      <c r="BM2060" s="23">
        <f t="shared" si="6198"/>
        <v>0</v>
      </c>
      <c r="BN2060" s="23">
        <f t="shared" si="6198"/>
        <v>0</v>
      </c>
      <c r="BO2060" s="23">
        <f t="shared" si="6198"/>
        <v>0</v>
      </c>
      <c r="BP2060" s="23">
        <f t="shared" si="6198"/>
        <v>0</v>
      </c>
      <c r="BQ2060" s="23">
        <f t="shared" ref="BQ2060" si="6199">BQ2061+BQ2064</f>
        <v>0</v>
      </c>
      <c r="BR2060" s="23">
        <f t="shared" si="6058"/>
        <v>29871.1</v>
      </c>
      <c r="BS2060" s="23">
        <f t="shared" si="6059"/>
        <v>29942</v>
      </c>
      <c r="BT2060" s="23">
        <f t="shared" si="6060"/>
        <v>29940.899999999998</v>
      </c>
      <c r="BU2060" s="23">
        <f t="shared" ref="BU2060" si="6200">BU2061+BU2064</f>
        <v>0</v>
      </c>
      <c r="BV2060" s="23">
        <f t="shared" si="6028"/>
        <v>29871.1</v>
      </c>
      <c r="BW2060" s="23">
        <f t="shared" si="6193"/>
        <v>0</v>
      </c>
      <c r="BX2060" s="5"/>
    </row>
    <row r="2061" spans="1:77" ht="46.8" x14ac:dyDescent="0.3">
      <c r="A2061" s="12" t="s">
        <v>437</v>
      </c>
      <c r="B2061" s="12" t="s">
        <v>14</v>
      </c>
      <c r="C2061" s="12" t="s">
        <v>83</v>
      </c>
      <c r="D2061" s="12" t="s">
        <v>316</v>
      </c>
      <c r="E2061" s="12"/>
      <c r="F2061" s="14" t="s">
        <v>812</v>
      </c>
      <c r="G2061" s="20">
        <f>G2062</f>
        <v>26404.799999999999</v>
      </c>
      <c r="H2061" s="20">
        <f>H2062</f>
        <v>26404.799999999999</v>
      </c>
      <c r="I2061" s="20">
        <f>I2062</f>
        <v>26404.799999999999</v>
      </c>
      <c r="J2061" s="20">
        <f t="shared" ref="J2061:L2061" si="6201">J2062</f>
        <v>0</v>
      </c>
      <c r="K2061" s="20">
        <f t="shared" si="6201"/>
        <v>0</v>
      </c>
      <c r="L2061" s="20">
        <f t="shared" si="6201"/>
        <v>0</v>
      </c>
      <c r="M2061" s="20">
        <f t="shared" si="6078"/>
        <v>26404.799999999999</v>
      </c>
      <c r="N2061" s="20">
        <f t="shared" si="6079"/>
        <v>26404.799999999999</v>
      </c>
      <c r="O2061" s="20">
        <f t="shared" si="6080"/>
        <v>26404.799999999999</v>
      </c>
      <c r="P2061" s="23">
        <f t="shared" ref="P2061:BW2061" si="6202">P2062</f>
        <v>0</v>
      </c>
      <c r="Q2061" s="23">
        <f t="shared" si="6202"/>
        <v>0</v>
      </c>
      <c r="R2061" s="23">
        <f t="shared" si="6202"/>
        <v>0</v>
      </c>
      <c r="S2061" s="23">
        <f t="shared" si="6202"/>
        <v>0</v>
      </c>
      <c r="T2061" s="23">
        <f t="shared" si="6202"/>
        <v>0</v>
      </c>
      <c r="U2061" s="23">
        <f t="shared" si="6202"/>
        <v>0</v>
      </c>
      <c r="V2061" s="23">
        <f t="shared" si="6202"/>
        <v>0</v>
      </c>
      <c r="W2061" s="23">
        <f t="shared" si="6202"/>
        <v>0</v>
      </c>
      <c r="X2061" s="23">
        <f t="shared" si="6202"/>
        <v>0</v>
      </c>
      <c r="Y2061" s="23">
        <f t="shared" si="6202"/>
        <v>0</v>
      </c>
      <c r="Z2061" s="23">
        <f t="shared" si="6101"/>
        <v>26404.799999999999</v>
      </c>
      <c r="AA2061" s="23">
        <f t="shared" si="6102"/>
        <v>26404.799999999999</v>
      </c>
      <c r="AB2061" s="23">
        <f t="shared" si="6103"/>
        <v>26404.799999999999</v>
      </c>
      <c r="AC2061" s="23">
        <f t="shared" si="6202"/>
        <v>0</v>
      </c>
      <c r="AD2061" s="23">
        <f t="shared" si="6202"/>
        <v>0</v>
      </c>
      <c r="AE2061" s="23">
        <f t="shared" si="6202"/>
        <v>0</v>
      </c>
      <c r="AF2061" s="23">
        <f t="shared" si="6202"/>
        <v>0</v>
      </c>
      <c r="AG2061" s="23">
        <f t="shared" si="6202"/>
        <v>0</v>
      </c>
      <c r="AH2061" s="23">
        <f t="shared" si="6202"/>
        <v>0</v>
      </c>
      <c r="AI2061" s="23">
        <f t="shared" si="6202"/>
        <v>0</v>
      </c>
      <c r="AJ2061" s="23">
        <f t="shared" si="6202"/>
        <v>0</v>
      </c>
      <c r="AK2061" s="23">
        <f t="shared" si="6202"/>
        <v>0</v>
      </c>
      <c r="AL2061" s="23">
        <f t="shared" si="6202"/>
        <v>0</v>
      </c>
      <c r="AM2061" s="23">
        <f t="shared" si="6202"/>
        <v>0</v>
      </c>
      <c r="AN2061" s="23">
        <f t="shared" si="6202"/>
        <v>0</v>
      </c>
      <c r="AO2061" s="23">
        <f t="shared" si="6117"/>
        <v>26404.799999999999</v>
      </c>
      <c r="AP2061" s="23">
        <f t="shared" si="6118"/>
        <v>26404.799999999999</v>
      </c>
      <c r="AQ2061" s="23">
        <f t="shared" si="6119"/>
        <v>26404.799999999999</v>
      </c>
      <c r="AR2061" s="23">
        <f t="shared" si="6202"/>
        <v>0</v>
      </c>
      <c r="AS2061" s="23">
        <f t="shared" si="6120"/>
        <v>26404.799999999999</v>
      </c>
      <c r="AT2061" s="23">
        <f t="shared" si="6202"/>
        <v>0</v>
      </c>
      <c r="AU2061" s="23">
        <f t="shared" si="6202"/>
        <v>0</v>
      </c>
      <c r="AV2061" s="23">
        <f t="shared" si="6202"/>
        <v>0</v>
      </c>
      <c r="AW2061" s="23">
        <f t="shared" si="6202"/>
        <v>0</v>
      </c>
      <c r="AX2061" s="23">
        <f t="shared" si="6202"/>
        <v>0</v>
      </c>
      <c r="AY2061" s="23">
        <f t="shared" si="6104"/>
        <v>26404.799999999999</v>
      </c>
      <c r="AZ2061" s="23">
        <f t="shared" si="6202"/>
        <v>0</v>
      </c>
      <c r="BA2061" s="23">
        <f t="shared" si="6105"/>
        <v>26404.799999999999</v>
      </c>
      <c r="BB2061" s="23">
        <f t="shared" si="6202"/>
        <v>0</v>
      </c>
      <c r="BC2061" s="23">
        <f t="shared" si="6202"/>
        <v>0</v>
      </c>
      <c r="BD2061" s="23">
        <f t="shared" si="6202"/>
        <v>0</v>
      </c>
      <c r="BE2061" s="23">
        <f t="shared" si="6202"/>
        <v>0</v>
      </c>
      <c r="BF2061" s="23">
        <f t="shared" si="6202"/>
        <v>0</v>
      </c>
      <c r="BG2061" s="23">
        <f t="shared" si="6202"/>
        <v>0</v>
      </c>
      <c r="BH2061" s="23">
        <f t="shared" si="6202"/>
        <v>0</v>
      </c>
      <c r="BI2061" s="23">
        <f t="shared" si="6202"/>
        <v>0</v>
      </c>
      <c r="BJ2061" s="23">
        <f t="shared" si="6202"/>
        <v>0</v>
      </c>
      <c r="BK2061" s="23">
        <f t="shared" si="6202"/>
        <v>0</v>
      </c>
      <c r="BL2061" s="23">
        <f t="shared" si="6202"/>
        <v>0</v>
      </c>
      <c r="BM2061" s="23">
        <f t="shared" si="6202"/>
        <v>0</v>
      </c>
      <c r="BN2061" s="23">
        <f t="shared" si="6202"/>
        <v>0</v>
      </c>
      <c r="BO2061" s="23">
        <f t="shared" si="6202"/>
        <v>0</v>
      </c>
      <c r="BP2061" s="23">
        <f t="shared" si="6202"/>
        <v>0</v>
      </c>
      <c r="BQ2061" s="23">
        <f t="shared" si="6202"/>
        <v>0</v>
      </c>
      <c r="BR2061" s="23">
        <f t="shared" si="6058"/>
        <v>26404.799999999999</v>
      </c>
      <c r="BS2061" s="23">
        <f t="shared" si="6059"/>
        <v>26404.799999999999</v>
      </c>
      <c r="BT2061" s="23">
        <f t="shared" si="6060"/>
        <v>26404.799999999999</v>
      </c>
      <c r="BU2061" s="23">
        <f t="shared" si="6202"/>
        <v>0</v>
      </c>
      <c r="BV2061" s="23">
        <f t="shared" si="6028"/>
        <v>26404.799999999999</v>
      </c>
      <c r="BW2061" s="23">
        <f t="shared" si="6202"/>
        <v>0</v>
      </c>
    </row>
    <row r="2062" spans="1:77" ht="78" x14ac:dyDescent="0.3">
      <c r="A2062" s="12" t="s">
        <v>437</v>
      </c>
      <c r="B2062" s="12" t="s">
        <v>14</v>
      </c>
      <c r="C2062" s="12" t="s">
        <v>83</v>
      </c>
      <c r="D2062" s="12" t="s">
        <v>316</v>
      </c>
      <c r="E2062" s="12" t="s">
        <v>25</v>
      </c>
      <c r="F2062" s="14" t="s">
        <v>382</v>
      </c>
      <c r="G2062" s="20">
        <f>G2063</f>
        <v>26404.799999999999</v>
      </c>
      <c r="H2062" s="20">
        <f t="shared" ref="H2062:BW2062" si="6203">H2063</f>
        <v>26404.799999999999</v>
      </c>
      <c r="I2062" s="20">
        <f t="shared" si="6203"/>
        <v>26404.799999999999</v>
      </c>
      <c r="J2062" s="20">
        <f t="shared" si="6203"/>
        <v>0</v>
      </c>
      <c r="K2062" s="20">
        <f t="shared" si="6203"/>
        <v>0</v>
      </c>
      <c r="L2062" s="20">
        <f t="shared" si="6203"/>
        <v>0</v>
      </c>
      <c r="M2062" s="20">
        <f t="shared" si="6078"/>
        <v>26404.799999999999</v>
      </c>
      <c r="N2062" s="20">
        <f t="shared" si="6079"/>
        <v>26404.799999999999</v>
      </c>
      <c r="O2062" s="20">
        <f t="shared" si="6080"/>
        <v>26404.799999999999</v>
      </c>
      <c r="P2062" s="23">
        <f t="shared" si="6203"/>
        <v>0</v>
      </c>
      <c r="Q2062" s="23">
        <f t="shared" si="6203"/>
        <v>0</v>
      </c>
      <c r="R2062" s="23">
        <f t="shared" si="6203"/>
        <v>0</v>
      </c>
      <c r="S2062" s="23">
        <f t="shared" si="6203"/>
        <v>0</v>
      </c>
      <c r="T2062" s="23">
        <f t="shared" si="6203"/>
        <v>0</v>
      </c>
      <c r="U2062" s="23">
        <f t="shared" si="6203"/>
        <v>0</v>
      </c>
      <c r="V2062" s="23">
        <f t="shared" si="6203"/>
        <v>0</v>
      </c>
      <c r="W2062" s="23">
        <f t="shared" si="6203"/>
        <v>0</v>
      </c>
      <c r="X2062" s="23">
        <f t="shared" si="6203"/>
        <v>0</v>
      </c>
      <c r="Y2062" s="23">
        <f t="shared" si="6203"/>
        <v>0</v>
      </c>
      <c r="Z2062" s="23">
        <f t="shared" si="6101"/>
        <v>26404.799999999999</v>
      </c>
      <c r="AA2062" s="23">
        <f t="shared" si="6102"/>
        <v>26404.799999999999</v>
      </c>
      <c r="AB2062" s="23">
        <f t="shared" si="6103"/>
        <v>26404.799999999999</v>
      </c>
      <c r="AC2062" s="23">
        <f t="shared" si="6203"/>
        <v>0</v>
      </c>
      <c r="AD2062" s="23">
        <f t="shared" si="6203"/>
        <v>0</v>
      </c>
      <c r="AE2062" s="23">
        <f t="shared" si="6203"/>
        <v>0</v>
      </c>
      <c r="AF2062" s="23">
        <f t="shared" si="6203"/>
        <v>0</v>
      </c>
      <c r="AG2062" s="23">
        <f t="shared" si="6203"/>
        <v>0</v>
      </c>
      <c r="AH2062" s="23">
        <f t="shared" si="6203"/>
        <v>0</v>
      </c>
      <c r="AI2062" s="23">
        <f t="shared" si="6203"/>
        <v>0</v>
      </c>
      <c r="AJ2062" s="23">
        <f t="shared" si="6203"/>
        <v>0</v>
      </c>
      <c r="AK2062" s="23">
        <f t="shared" si="6203"/>
        <v>0</v>
      </c>
      <c r="AL2062" s="23">
        <f t="shared" si="6203"/>
        <v>0</v>
      </c>
      <c r="AM2062" s="23">
        <f t="shared" si="6203"/>
        <v>0</v>
      </c>
      <c r="AN2062" s="23">
        <f t="shared" si="6203"/>
        <v>0</v>
      </c>
      <c r="AO2062" s="23">
        <f t="shared" si="6117"/>
        <v>26404.799999999999</v>
      </c>
      <c r="AP2062" s="23">
        <f t="shared" si="6118"/>
        <v>26404.799999999999</v>
      </c>
      <c r="AQ2062" s="23">
        <f t="shared" si="6119"/>
        <v>26404.799999999999</v>
      </c>
      <c r="AR2062" s="23">
        <f t="shared" si="6203"/>
        <v>0</v>
      </c>
      <c r="AS2062" s="23">
        <f t="shared" si="6120"/>
        <v>26404.799999999999</v>
      </c>
      <c r="AT2062" s="23">
        <f t="shared" si="6203"/>
        <v>0</v>
      </c>
      <c r="AU2062" s="23">
        <f t="shared" si="6203"/>
        <v>0</v>
      </c>
      <c r="AV2062" s="23">
        <f t="shared" si="6203"/>
        <v>0</v>
      </c>
      <c r="AW2062" s="23">
        <f t="shared" si="6203"/>
        <v>0</v>
      </c>
      <c r="AX2062" s="23">
        <f t="shared" si="6203"/>
        <v>0</v>
      </c>
      <c r="AY2062" s="23">
        <f t="shared" si="6104"/>
        <v>26404.799999999999</v>
      </c>
      <c r="AZ2062" s="23">
        <f t="shared" si="6203"/>
        <v>0</v>
      </c>
      <c r="BA2062" s="23">
        <f t="shared" si="6105"/>
        <v>26404.799999999999</v>
      </c>
      <c r="BB2062" s="23">
        <f t="shared" si="6203"/>
        <v>0</v>
      </c>
      <c r="BC2062" s="23">
        <f t="shared" si="6203"/>
        <v>0</v>
      </c>
      <c r="BD2062" s="23">
        <f t="shared" si="6203"/>
        <v>0</v>
      </c>
      <c r="BE2062" s="23">
        <f t="shared" si="6203"/>
        <v>0</v>
      </c>
      <c r="BF2062" s="23">
        <f t="shared" si="6203"/>
        <v>0</v>
      </c>
      <c r="BG2062" s="23">
        <f t="shared" si="6203"/>
        <v>0</v>
      </c>
      <c r="BH2062" s="23">
        <f t="shared" si="6203"/>
        <v>0</v>
      </c>
      <c r="BI2062" s="23">
        <f t="shared" si="6203"/>
        <v>0</v>
      </c>
      <c r="BJ2062" s="23">
        <f t="shared" si="6203"/>
        <v>0</v>
      </c>
      <c r="BK2062" s="23">
        <f t="shared" si="6203"/>
        <v>0</v>
      </c>
      <c r="BL2062" s="23">
        <f t="shared" si="6203"/>
        <v>0</v>
      </c>
      <c r="BM2062" s="23">
        <f t="shared" si="6203"/>
        <v>0</v>
      </c>
      <c r="BN2062" s="23">
        <f t="shared" si="6203"/>
        <v>0</v>
      </c>
      <c r="BO2062" s="23">
        <f t="shared" si="6203"/>
        <v>0</v>
      </c>
      <c r="BP2062" s="23">
        <f t="shared" si="6203"/>
        <v>0</v>
      </c>
      <c r="BQ2062" s="23">
        <f t="shared" si="6203"/>
        <v>0</v>
      </c>
      <c r="BR2062" s="23">
        <f t="shared" si="6058"/>
        <v>26404.799999999999</v>
      </c>
      <c r="BS2062" s="23">
        <f t="shared" si="6059"/>
        <v>26404.799999999999</v>
      </c>
      <c r="BT2062" s="23">
        <f t="shared" si="6060"/>
        <v>26404.799999999999</v>
      </c>
      <c r="BU2062" s="23">
        <f t="shared" si="6203"/>
        <v>0</v>
      </c>
      <c r="BV2062" s="23">
        <f t="shared" si="6028"/>
        <v>26404.799999999999</v>
      </c>
      <c r="BW2062" s="23">
        <f t="shared" si="6203"/>
        <v>0</v>
      </c>
      <c r="BY2062" s="3"/>
    </row>
    <row r="2063" spans="1:77" ht="31.2" x14ac:dyDescent="0.3">
      <c r="A2063" s="12" t="s">
        <v>437</v>
      </c>
      <c r="B2063" s="12" t="s">
        <v>14</v>
      </c>
      <c r="C2063" s="12" t="s">
        <v>83</v>
      </c>
      <c r="D2063" s="12" t="s">
        <v>316</v>
      </c>
      <c r="E2063" s="12">
        <v>120</v>
      </c>
      <c r="F2063" s="14" t="s">
        <v>371</v>
      </c>
      <c r="G2063" s="20">
        <v>26404.799999999999</v>
      </c>
      <c r="H2063" s="20">
        <v>26404.799999999999</v>
      </c>
      <c r="I2063" s="20">
        <v>26404.799999999999</v>
      </c>
      <c r="J2063" s="20"/>
      <c r="K2063" s="20"/>
      <c r="L2063" s="20"/>
      <c r="M2063" s="20">
        <f t="shared" si="6078"/>
        <v>26404.799999999999</v>
      </c>
      <c r="N2063" s="20">
        <f t="shared" si="6079"/>
        <v>26404.799999999999</v>
      </c>
      <c r="O2063" s="20">
        <f t="shared" si="6080"/>
        <v>26404.799999999999</v>
      </c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>
        <f t="shared" si="6101"/>
        <v>26404.799999999999</v>
      </c>
      <c r="AA2063" s="23">
        <f t="shared" si="6102"/>
        <v>26404.799999999999</v>
      </c>
      <c r="AB2063" s="23">
        <f t="shared" si="6103"/>
        <v>26404.799999999999</v>
      </c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>
        <f t="shared" si="6117"/>
        <v>26404.799999999999</v>
      </c>
      <c r="AP2063" s="23">
        <f t="shared" si="6118"/>
        <v>26404.799999999999</v>
      </c>
      <c r="AQ2063" s="23">
        <f t="shared" si="6119"/>
        <v>26404.799999999999</v>
      </c>
      <c r="AR2063" s="23"/>
      <c r="AS2063" s="23">
        <f t="shared" si="6120"/>
        <v>26404.799999999999</v>
      </c>
      <c r="AT2063" s="23"/>
      <c r="AU2063" s="23"/>
      <c r="AV2063" s="23"/>
      <c r="AW2063" s="23"/>
      <c r="AX2063" s="23"/>
      <c r="AY2063" s="23">
        <f t="shared" si="6104"/>
        <v>26404.799999999999</v>
      </c>
      <c r="AZ2063" s="23"/>
      <c r="BA2063" s="23">
        <f t="shared" si="6105"/>
        <v>26404.799999999999</v>
      </c>
      <c r="BB2063" s="23"/>
      <c r="BC2063" s="23"/>
      <c r="BD2063" s="23"/>
      <c r="BE2063" s="23"/>
      <c r="BF2063" s="23"/>
      <c r="BG2063" s="23"/>
      <c r="BH2063" s="23"/>
      <c r="BI2063" s="23"/>
      <c r="BJ2063" s="23"/>
      <c r="BK2063" s="23"/>
      <c r="BL2063" s="23"/>
      <c r="BM2063" s="23"/>
      <c r="BN2063" s="23"/>
      <c r="BO2063" s="23"/>
      <c r="BP2063" s="23"/>
      <c r="BQ2063" s="23"/>
      <c r="BR2063" s="23">
        <f t="shared" si="6058"/>
        <v>26404.799999999999</v>
      </c>
      <c r="BS2063" s="23">
        <f t="shared" si="6059"/>
        <v>26404.799999999999</v>
      </c>
      <c r="BT2063" s="23">
        <f t="shared" si="6060"/>
        <v>26404.799999999999</v>
      </c>
      <c r="BU2063" s="23"/>
      <c r="BV2063" s="23">
        <f t="shared" si="6028"/>
        <v>26404.799999999999</v>
      </c>
      <c r="BW2063" s="23"/>
    </row>
    <row r="2064" spans="1:77" ht="46.8" x14ac:dyDescent="0.3">
      <c r="A2064" s="12" t="s">
        <v>437</v>
      </c>
      <c r="B2064" s="12" t="s">
        <v>14</v>
      </c>
      <c r="C2064" s="12" t="s">
        <v>83</v>
      </c>
      <c r="D2064" s="12" t="s">
        <v>317</v>
      </c>
      <c r="E2064" s="12"/>
      <c r="F2064" s="14" t="s">
        <v>813</v>
      </c>
      <c r="G2064" s="20">
        <f>G2067+G2069+G2065</f>
        <v>3466.3</v>
      </c>
      <c r="H2064" s="20">
        <f t="shared" ref="H2064:L2064" si="6204">H2067+H2069+H2065</f>
        <v>3537.2</v>
      </c>
      <c r="I2064" s="20">
        <f t="shared" si="6204"/>
        <v>3536.1</v>
      </c>
      <c r="J2064" s="20">
        <f t="shared" si="6204"/>
        <v>0</v>
      </c>
      <c r="K2064" s="20">
        <f t="shared" si="6204"/>
        <v>0</v>
      </c>
      <c r="L2064" s="20">
        <f t="shared" si="6204"/>
        <v>0</v>
      </c>
      <c r="M2064" s="20">
        <f t="shared" si="6078"/>
        <v>3466.3</v>
      </c>
      <c r="N2064" s="20">
        <f t="shared" si="6079"/>
        <v>3537.2</v>
      </c>
      <c r="O2064" s="20">
        <f t="shared" si="6080"/>
        <v>3536.1</v>
      </c>
      <c r="P2064" s="23">
        <f t="shared" ref="P2064:Q2064" si="6205">P2067+P2069+P2065</f>
        <v>0</v>
      </c>
      <c r="Q2064" s="23">
        <f t="shared" si="6205"/>
        <v>0</v>
      </c>
      <c r="R2064" s="23">
        <f t="shared" ref="R2064:T2064" si="6206">R2067+R2069+R2065</f>
        <v>0</v>
      </c>
      <c r="S2064" s="23">
        <f t="shared" si="6206"/>
        <v>0</v>
      </c>
      <c r="T2064" s="23">
        <f t="shared" si="6206"/>
        <v>0</v>
      </c>
      <c r="U2064" s="23">
        <f t="shared" ref="U2064:W2064" si="6207">U2067+U2069+U2065</f>
        <v>0</v>
      </c>
      <c r="V2064" s="23">
        <f t="shared" si="6207"/>
        <v>0</v>
      </c>
      <c r="W2064" s="23">
        <f t="shared" si="6207"/>
        <v>0</v>
      </c>
      <c r="X2064" s="23">
        <f t="shared" ref="X2064:Y2064" si="6208">X2067+X2069+X2065</f>
        <v>0</v>
      </c>
      <c r="Y2064" s="23">
        <f t="shared" si="6208"/>
        <v>0</v>
      </c>
      <c r="Z2064" s="23">
        <f t="shared" si="6101"/>
        <v>3466.3</v>
      </c>
      <c r="AA2064" s="23">
        <f t="shared" si="6102"/>
        <v>3537.2</v>
      </c>
      <c r="AB2064" s="23">
        <f t="shared" si="6103"/>
        <v>3536.1</v>
      </c>
      <c r="AC2064" s="23">
        <f t="shared" ref="AC2064:AL2064" si="6209">AC2067+AC2069+AC2065</f>
        <v>0</v>
      </c>
      <c r="AD2064" s="23">
        <f t="shared" si="6209"/>
        <v>0</v>
      </c>
      <c r="AE2064" s="23">
        <f t="shared" ref="AE2064" si="6210">AE2067+AE2069+AE2065</f>
        <v>0</v>
      </c>
      <c r="AF2064" s="23">
        <f t="shared" si="6209"/>
        <v>0</v>
      </c>
      <c r="AG2064" s="23">
        <f t="shared" si="6209"/>
        <v>0</v>
      </c>
      <c r="AH2064" s="23">
        <f t="shared" si="6209"/>
        <v>0</v>
      </c>
      <c r="AI2064" s="23">
        <f t="shared" ref="AI2064" si="6211">AI2067+AI2069+AI2065</f>
        <v>0</v>
      </c>
      <c r="AJ2064" s="23">
        <f t="shared" si="6209"/>
        <v>0</v>
      </c>
      <c r="AK2064" s="23">
        <f t="shared" si="6209"/>
        <v>0</v>
      </c>
      <c r="AL2064" s="23">
        <f t="shared" si="6209"/>
        <v>0</v>
      </c>
      <c r="AM2064" s="23">
        <f t="shared" ref="AM2064:BW2064" si="6212">AM2067+AM2069+AM2065</f>
        <v>0</v>
      </c>
      <c r="AN2064" s="23">
        <f t="shared" si="6212"/>
        <v>0</v>
      </c>
      <c r="AO2064" s="23">
        <f t="shared" si="6117"/>
        <v>3466.3</v>
      </c>
      <c r="AP2064" s="23">
        <f t="shared" si="6118"/>
        <v>3537.2</v>
      </c>
      <c r="AQ2064" s="23">
        <f t="shared" si="6119"/>
        <v>3536.1</v>
      </c>
      <c r="AR2064" s="23">
        <f t="shared" ref="AR2064" si="6213">AR2067+AR2069+AR2065</f>
        <v>0</v>
      </c>
      <c r="AS2064" s="23">
        <f t="shared" si="6120"/>
        <v>3466.3</v>
      </c>
      <c r="AT2064" s="23">
        <f t="shared" ref="AT2064:AX2064" si="6214">AT2067+AT2069+AT2065</f>
        <v>0</v>
      </c>
      <c r="AU2064" s="23">
        <f t="shared" si="6214"/>
        <v>0</v>
      </c>
      <c r="AV2064" s="23">
        <f t="shared" si="6214"/>
        <v>0</v>
      </c>
      <c r="AW2064" s="23">
        <f t="shared" si="6214"/>
        <v>0</v>
      </c>
      <c r="AX2064" s="23">
        <f t="shared" si="6214"/>
        <v>0</v>
      </c>
      <c r="AY2064" s="23">
        <f t="shared" si="6104"/>
        <v>3466.3</v>
      </c>
      <c r="AZ2064" s="23">
        <f t="shared" ref="AZ2064" si="6215">AZ2067+AZ2069+AZ2065</f>
        <v>0</v>
      </c>
      <c r="BA2064" s="23">
        <f t="shared" si="6105"/>
        <v>3466.3</v>
      </c>
      <c r="BB2064" s="23">
        <f t="shared" ref="BB2064:BI2064" si="6216">BB2067+BB2069+BB2065</f>
        <v>0</v>
      </c>
      <c r="BC2064" s="23">
        <f t="shared" si="6216"/>
        <v>0</v>
      </c>
      <c r="BD2064" s="23">
        <f t="shared" si="6216"/>
        <v>0</v>
      </c>
      <c r="BE2064" s="23">
        <f t="shared" si="6216"/>
        <v>0</v>
      </c>
      <c r="BF2064" s="23">
        <f t="shared" si="6216"/>
        <v>0</v>
      </c>
      <c r="BG2064" s="23">
        <f t="shared" si="6216"/>
        <v>0</v>
      </c>
      <c r="BH2064" s="23">
        <f t="shared" si="6216"/>
        <v>0</v>
      </c>
      <c r="BI2064" s="23">
        <f t="shared" si="6216"/>
        <v>0</v>
      </c>
      <c r="BJ2064" s="23">
        <f t="shared" ref="BJ2064:BP2064" si="6217">BJ2067+BJ2069+BJ2065</f>
        <v>0</v>
      </c>
      <c r="BK2064" s="23">
        <f t="shared" si="6217"/>
        <v>0</v>
      </c>
      <c r="BL2064" s="23">
        <f t="shared" si="6217"/>
        <v>0</v>
      </c>
      <c r="BM2064" s="23">
        <f t="shared" si="6217"/>
        <v>0</v>
      </c>
      <c r="BN2064" s="23">
        <f t="shared" si="6217"/>
        <v>0</v>
      </c>
      <c r="BO2064" s="23">
        <f t="shared" si="6217"/>
        <v>0</v>
      </c>
      <c r="BP2064" s="23">
        <f t="shared" si="6217"/>
        <v>0</v>
      </c>
      <c r="BQ2064" s="23">
        <f t="shared" ref="BQ2064" si="6218">BQ2067+BQ2069+BQ2065</f>
        <v>0</v>
      </c>
      <c r="BR2064" s="23">
        <f t="shared" si="6058"/>
        <v>3466.3</v>
      </c>
      <c r="BS2064" s="23">
        <f t="shared" si="6059"/>
        <v>3537.2</v>
      </c>
      <c r="BT2064" s="23">
        <f t="shared" si="6060"/>
        <v>3536.1</v>
      </c>
      <c r="BU2064" s="23">
        <f t="shared" ref="BU2064" si="6219">BU2067+BU2069+BU2065</f>
        <v>0</v>
      </c>
      <c r="BV2064" s="23">
        <f t="shared" si="6028"/>
        <v>3466.3</v>
      </c>
      <c r="BW2064" s="23">
        <f t="shared" si="6212"/>
        <v>0</v>
      </c>
    </row>
    <row r="2065" spans="1:77" ht="78" x14ac:dyDescent="0.3">
      <c r="A2065" s="12" t="s">
        <v>437</v>
      </c>
      <c r="B2065" s="12" t="s">
        <v>14</v>
      </c>
      <c r="C2065" s="12" t="s">
        <v>83</v>
      </c>
      <c r="D2065" s="12" t="s">
        <v>317</v>
      </c>
      <c r="E2065" s="12" t="s">
        <v>25</v>
      </c>
      <c r="F2065" s="14" t="s">
        <v>382</v>
      </c>
      <c r="G2065" s="20">
        <f>G2066</f>
        <v>2.1</v>
      </c>
      <c r="H2065" s="20">
        <f t="shared" ref="H2065:BW2065" si="6220">H2066</f>
        <v>2.1</v>
      </c>
      <c r="I2065" s="20">
        <f t="shared" si="6220"/>
        <v>2.1</v>
      </c>
      <c r="J2065" s="20">
        <f t="shared" si="6220"/>
        <v>0</v>
      </c>
      <c r="K2065" s="20">
        <f t="shared" si="6220"/>
        <v>0</v>
      </c>
      <c r="L2065" s="20">
        <f t="shared" si="6220"/>
        <v>0</v>
      </c>
      <c r="M2065" s="20">
        <f t="shared" si="6078"/>
        <v>2.1</v>
      </c>
      <c r="N2065" s="20">
        <f t="shared" si="6079"/>
        <v>2.1</v>
      </c>
      <c r="O2065" s="20">
        <f t="shared" si="6080"/>
        <v>2.1</v>
      </c>
      <c r="P2065" s="23">
        <f t="shared" si="6220"/>
        <v>0</v>
      </c>
      <c r="Q2065" s="23">
        <f t="shared" si="6220"/>
        <v>0</v>
      </c>
      <c r="R2065" s="23">
        <f t="shared" si="6220"/>
        <v>0</v>
      </c>
      <c r="S2065" s="23">
        <f t="shared" si="6220"/>
        <v>0</v>
      </c>
      <c r="T2065" s="23">
        <f t="shared" si="6220"/>
        <v>0</v>
      </c>
      <c r="U2065" s="23">
        <f t="shared" si="6220"/>
        <v>0</v>
      </c>
      <c r="V2065" s="23">
        <f t="shared" si="6220"/>
        <v>0</v>
      </c>
      <c r="W2065" s="23">
        <f t="shared" si="6220"/>
        <v>0</v>
      </c>
      <c r="X2065" s="23">
        <f t="shared" si="6220"/>
        <v>0</v>
      </c>
      <c r="Y2065" s="23">
        <f t="shared" si="6220"/>
        <v>0</v>
      </c>
      <c r="Z2065" s="23">
        <f t="shared" si="6101"/>
        <v>2.1</v>
      </c>
      <c r="AA2065" s="23">
        <f t="shared" si="6102"/>
        <v>2.1</v>
      </c>
      <c r="AB2065" s="23">
        <f t="shared" si="6103"/>
        <v>2.1</v>
      </c>
      <c r="AC2065" s="23">
        <f t="shared" si="6220"/>
        <v>0</v>
      </c>
      <c r="AD2065" s="23">
        <f t="shared" si="6220"/>
        <v>0</v>
      </c>
      <c r="AE2065" s="23">
        <f t="shared" si="6220"/>
        <v>0</v>
      </c>
      <c r="AF2065" s="23">
        <f t="shared" si="6220"/>
        <v>0</v>
      </c>
      <c r="AG2065" s="23">
        <f t="shared" si="6220"/>
        <v>0</v>
      </c>
      <c r="AH2065" s="23">
        <f t="shared" si="6220"/>
        <v>0</v>
      </c>
      <c r="AI2065" s="23">
        <f t="shared" si="6220"/>
        <v>0</v>
      </c>
      <c r="AJ2065" s="23">
        <f t="shared" si="6220"/>
        <v>0</v>
      </c>
      <c r="AK2065" s="23">
        <f t="shared" si="6220"/>
        <v>0</v>
      </c>
      <c r="AL2065" s="23">
        <f t="shared" si="6220"/>
        <v>0</v>
      </c>
      <c r="AM2065" s="23">
        <f t="shared" si="6220"/>
        <v>0</v>
      </c>
      <c r="AN2065" s="23">
        <f t="shared" si="6220"/>
        <v>0</v>
      </c>
      <c r="AO2065" s="23">
        <f t="shared" si="6117"/>
        <v>2.1</v>
      </c>
      <c r="AP2065" s="23">
        <f t="shared" si="6118"/>
        <v>2.1</v>
      </c>
      <c r="AQ2065" s="23">
        <f t="shared" si="6119"/>
        <v>2.1</v>
      </c>
      <c r="AR2065" s="23">
        <f t="shared" si="6220"/>
        <v>0</v>
      </c>
      <c r="AS2065" s="23">
        <f t="shared" si="6120"/>
        <v>2.1</v>
      </c>
      <c r="AT2065" s="23">
        <f t="shared" si="6220"/>
        <v>0</v>
      </c>
      <c r="AU2065" s="23">
        <f t="shared" si="6220"/>
        <v>0</v>
      </c>
      <c r="AV2065" s="23">
        <f t="shared" si="6220"/>
        <v>0</v>
      </c>
      <c r="AW2065" s="23">
        <f t="shared" si="6220"/>
        <v>0</v>
      </c>
      <c r="AX2065" s="23">
        <f t="shared" si="6220"/>
        <v>0</v>
      </c>
      <c r="AY2065" s="23">
        <f t="shared" si="6104"/>
        <v>2.1</v>
      </c>
      <c r="AZ2065" s="23">
        <f t="shared" si="6220"/>
        <v>0</v>
      </c>
      <c r="BA2065" s="23">
        <f t="shared" si="6105"/>
        <v>2.1</v>
      </c>
      <c r="BB2065" s="23">
        <f t="shared" si="6220"/>
        <v>0</v>
      </c>
      <c r="BC2065" s="23">
        <f t="shared" si="6220"/>
        <v>0</v>
      </c>
      <c r="BD2065" s="23">
        <f t="shared" si="6220"/>
        <v>0</v>
      </c>
      <c r="BE2065" s="23">
        <f t="shared" si="6220"/>
        <v>0</v>
      </c>
      <c r="BF2065" s="23">
        <f t="shared" si="6220"/>
        <v>0</v>
      </c>
      <c r="BG2065" s="23">
        <f t="shared" si="6220"/>
        <v>0</v>
      </c>
      <c r="BH2065" s="23">
        <f t="shared" si="6220"/>
        <v>0</v>
      </c>
      <c r="BI2065" s="23">
        <f t="shared" si="6220"/>
        <v>0</v>
      </c>
      <c r="BJ2065" s="23">
        <f t="shared" si="6220"/>
        <v>0</v>
      </c>
      <c r="BK2065" s="23">
        <f t="shared" si="6220"/>
        <v>0</v>
      </c>
      <c r="BL2065" s="23">
        <f t="shared" si="6220"/>
        <v>0</v>
      </c>
      <c r="BM2065" s="23">
        <f t="shared" si="6220"/>
        <v>0</v>
      </c>
      <c r="BN2065" s="23">
        <f t="shared" si="6220"/>
        <v>0</v>
      </c>
      <c r="BO2065" s="23">
        <f t="shared" si="6220"/>
        <v>0</v>
      </c>
      <c r="BP2065" s="23">
        <f t="shared" si="6220"/>
        <v>0</v>
      </c>
      <c r="BQ2065" s="23">
        <f t="shared" si="6220"/>
        <v>0</v>
      </c>
      <c r="BR2065" s="23">
        <f t="shared" si="6058"/>
        <v>2.1</v>
      </c>
      <c r="BS2065" s="23">
        <f t="shared" si="6059"/>
        <v>2.1</v>
      </c>
      <c r="BT2065" s="23">
        <f t="shared" si="6060"/>
        <v>2.1</v>
      </c>
      <c r="BU2065" s="23">
        <f t="shared" si="6220"/>
        <v>0</v>
      </c>
      <c r="BV2065" s="23">
        <f t="shared" si="6028"/>
        <v>2.1</v>
      </c>
      <c r="BW2065" s="23">
        <f t="shared" si="6220"/>
        <v>0</v>
      </c>
      <c r="BY2065" s="3"/>
    </row>
    <row r="2066" spans="1:77" ht="31.2" x14ac:dyDescent="0.3">
      <c r="A2066" s="12" t="s">
        <v>437</v>
      </c>
      <c r="B2066" s="12" t="s">
        <v>14</v>
      </c>
      <c r="C2066" s="12" t="s">
        <v>83</v>
      </c>
      <c r="D2066" s="12" t="s">
        <v>317</v>
      </c>
      <c r="E2066" s="12" t="s">
        <v>433</v>
      </c>
      <c r="F2066" s="14" t="s">
        <v>371</v>
      </c>
      <c r="G2066" s="20">
        <v>2.1</v>
      </c>
      <c r="H2066" s="20">
        <v>2.1</v>
      </c>
      <c r="I2066" s="20">
        <v>2.1</v>
      </c>
      <c r="J2066" s="20"/>
      <c r="K2066" s="20"/>
      <c r="L2066" s="20"/>
      <c r="M2066" s="20">
        <f t="shared" si="6078"/>
        <v>2.1</v>
      </c>
      <c r="N2066" s="20">
        <f t="shared" si="6079"/>
        <v>2.1</v>
      </c>
      <c r="O2066" s="20">
        <f t="shared" si="6080"/>
        <v>2.1</v>
      </c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>
        <f t="shared" si="6101"/>
        <v>2.1</v>
      </c>
      <c r="AA2066" s="23">
        <f t="shared" si="6102"/>
        <v>2.1</v>
      </c>
      <c r="AB2066" s="23">
        <f t="shared" si="6103"/>
        <v>2.1</v>
      </c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>
        <f t="shared" si="6117"/>
        <v>2.1</v>
      </c>
      <c r="AP2066" s="23">
        <f t="shared" si="6118"/>
        <v>2.1</v>
      </c>
      <c r="AQ2066" s="23">
        <f t="shared" si="6119"/>
        <v>2.1</v>
      </c>
      <c r="AR2066" s="23"/>
      <c r="AS2066" s="23">
        <f t="shared" si="6120"/>
        <v>2.1</v>
      </c>
      <c r="AT2066" s="23"/>
      <c r="AU2066" s="23"/>
      <c r="AV2066" s="23"/>
      <c r="AW2066" s="23"/>
      <c r="AX2066" s="23"/>
      <c r="AY2066" s="23">
        <f t="shared" si="6104"/>
        <v>2.1</v>
      </c>
      <c r="AZ2066" s="23"/>
      <c r="BA2066" s="23">
        <f t="shared" si="6105"/>
        <v>2.1</v>
      </c>
      <c r="BB2066" s="23"/>
      <c r="BC2066" s="23"/>
      <c r="BD2066" s="23"/>
      <c r="BE2066" s="23"/>
      <c r="BF2066" s="23"/>
      <c r="BG2066" s="23"/>
      <c r="BH2066" s="23"/>
      <c r="BI2066" s="23"/>
      <c r="BJ2066" s="23"/>
      <c r="BK2066" s="23"/>
      <c r="BL2066" s="23"/>
      <c r="BM2066" s="23"/>
      <c r="BN2066" s="23"/>
      <c r="BO2066" s="23"/>
      <c r="BP2066" s="23"/>
      <c r="BQ2066" s="23"/>
      <c r="BR2066" s="23">
        <f t="shared" si="6058"/>
        <v>2.1</v>
      </c>
      <c r="BS2066" s="23">
        <f t="shared" si="6059"/>
        <v>2.1</v>
      </c>
      <c r="BT2066" s="23">
        <f t="shared" si="6060"/>
        <v>2.1</v>
      </c>
      <c r="BU2066" s="23"/>
      <c r="BV2066" s="23">
        <f t="shared" si="6028"/>
        <v>2.1</v>
      </c>
      <c r="BW2066" s="23"/>
    </row>
    <row r="2067" spans="1:77" ht="31.2" x14ac:dyDescent="0.3">
      <c r="A2067" s="12" t="s">
        <v>437</v>
      </c>
      <c r="B2067" s="12" t="s">
        <v>14</v>
      </c>
      <c r="C2067" s="12" t="s">
        <v>83</v>
      </c>
      <c r="D2067" s="12" t="s">
        <v>317</v>
      </c>
      <c r="E2067" s="12" t="s">
        <v>7</v>
      </c>
      <c r="F2067" s="14" t="s">
        <v>383</v>
      </c>
      <c r="G2067" s="20">
        <f>G2068</f>
        <v>3433.9</v>
      </c>
      <c r="H2067" s="20">
        <f t="shared" ref="H2067:BW2067" si="6221">H2068</f>
        <v>3505.9</v>
      </c>
      <c r="I2067" s="20">
        <f t="shared" si="6221"/>
        <v>3505.9</v>
      </c>
      <c r="J2067" s="20">
        <f t="shared" si="6221"/>
        <v>0</v>
      </c>
      <c r="K2067" s="20">
        <f t="shared" si="6221"/>
        <v>0</v>
      </c>
      <c r="L2067" s="20">
        <f t="shared" si="6221"/>
        <v>0</v>
      </c>
      <c r="M2067" s="20">
        <f t="shared" si="6078"/>
        <v>3433.9</v>
      </c>
      <c r="N2067" s="20">
        <f t="shared" si="6079"/>
        <v>3505.9</v>
      </c>
      <c r="O2067" s="20">
        <f t="shared" si="6080"/>
        <v>3505.9</v>
      </c>
      <c r="P2067" s="23">
        <f t="shared" si="6221"/>
        <v>0</v>
      </c>
      <c r="Q2067" s="23">
        <f t="shared" si="6221"/>
        <v>0</v>
      </c>
      <c r="R2067" s="23">
        <f t="shared" si="6221"/>
        <v>0</v>
      </c>
      <c r="S2067" s="23">
        <f t="shared" si="6221"/>
        <v>0</v>
      </c>
      <c r="T2067" s="23">
        <f t="shared" si="6221"/>
        <v>0</v>
      </c>
      <c r="U2067" s="23">
        <f t="shared" si="6221"/>
        <v>0</v>
      </c>
      <c r="V2067" s="23">
        <f t="shared" si="6221"/>
        <v>0</v>
      </c>
      <c r="W2067" s="23">
        <f t="shared" si="6221"/>
        <v>0</v>
      </c>
      <c r="X2067" s="23">
        <f t="shared" si="6221"/>
        <v>0</v>
      </c>
      <c r="Y2067" s="23">
        <f t="shared" si="6221"/>
        <v>0</v>
      </c>
      <c r="Z2067" s="23">
        <f t="shared" si="6101"/>
        <v>3433.9</v>
      </c>
      <c r="AA2067" s="23">
        <f t="shared" si="6102"/>
        <v>3505.9</v>
      </c>
      <c r="AB2067" s="23">
        <f t="shared" si="6103"/>
        <v>3505.9</v>
      </c>
      <c r="AC2067" s="23">
        <f t="shared" si="6221"/>
        <v>0</v>
      </c>
      <c r="AD2067" s="23">
        <f t="shared" si="6221"/>
        <v>0</v>
      </c>
      <c r="AE2067" s="23">
        <f t="shared" si="6221"/>
        <v>0</v>
      </c>
      <c r="AF2067" s="23">
        <f t="shared" si="6221"/>
        <v>0</v>
      </c>
      <c r="AG2067" s="23">
        <f t="shared" si="6221"/>
        <v>0</v>
      </c>
      <c r="AH2067" s="23">
        <f t="shared" si="6221"/>
        <v>0</v>
      </c>
      <c r="AI2067" s="23">
        <f t="shared" si="6221"/>
        <v>0</v>
      </c>
      <c r="AJ2067" s="23">
        <f t="shared" si="6221"/>
        <v>0</v>
      </c>
      <c r="AK2067" s="23">
        <f t="shared" si="6221"/>
        <v>0</v>
      </c>
      <c r="AL2067" s="23">
        <f t="shared" si="6221"/>
        <v>0</v>
      </c>
      <c r="AM2067" s="23">
        <f t="shared" si="6221"/>
        <v>0</v>
      </c>
      <c r="AN2067" s="23">
        <f t="shared" si="6221"/>
        <v>0</v>
      </c>
      <c r="AO2067" s="23">
        <f t="shared" si="6117"/>
        <v>3433.9</v>
      </c>
      <c r="AP2067" s="23">
        <f t="shared" si="6118"/>
        <v>3505.9</v>
      </c>
      <c r="AQ2067" s="23">
        <f t="shared" si="6119"/>
        <v>3505.9</v>
      </c>
      <c r="AR2067" s="23">
        <f t="shared" si="6221"/>
        <v>0</v>
      </c>
      <c r="AS2067" s="23">
        <f t="shared" si="6120"/>
        <v>3433.9</v>
      </c>
      <c r="AT2067" s="23">
        <f t="shared" si="6221"/>
        <v>0</v>
      </c>
      <c r="AU2067" s="23">
        <f t="shared" si="6221"/>
        <v>0</v>
      </c>
      <c r="AV2067" s="23">
        <f t="shared" si="6221"/>
        <v>0</v>
      </c>
      <c r="AW2067" s="23">
        <f t="shared" si="6221"/>
        <v>0</v>
      </c>
      <c r="AX2067" s="23">
        <f t="shared" si="6221"/>
        <v>0</v>
      </c>
      <c r="AY2067" s="23">
        <f t="shared" si="6104"/>
        <v>3433.9</v>
      </c>
      <c r="AZ2067" s="23">
        <f t="shared" si="6221"/>
        <v>0</v>
      </c>
      <c r="BA2067" s="23">
        <f t="shared" si="6105"/>
        <v>3433.9</v>
      </c>
      <c r="BB2067" s="23">
        <f t="shared" si="6221"/>
        <v>0</v>
      </c>
      <c r="BC2067" s="23">
        <f t="shared" si="6221"/>
        <v>0</v>
      </c>
      <c r="BD2067" s="23">
        <f t="shared" si="6221"/>
        <v>0</v>
      </c>
      <c r="BE2067" s="23">
        <f t="shared" si="6221"/>
        <v>0</v>
      </c>
      <c r="BF2067" s="23">
        <f t="shared" si="6221"/>
        <v>0</v>
      </c>
      <c r="BG2067" s="23">
        <f t="shared" si="6221"/>
        <v>0</v>
      </c>
      <c r="BH2067" s="23">
        <f t="shared" si="6221"/>
        <v>0</v>
      </c>
      <c r="BI2067" s="23">
        <f t="shared" si="6221"/>
        <v>0</v>
      </c>
      <c r="BJ2067" s="23">
        <f t="shared" si="6221"/>
        <v>0</v>
      </c>
      <c r="BK2067" s="23">
        <f t="shared" si="6221"/>
        <v>0</v>
      </c>
      <c r="BL2067" s="23">
        <f t="shared" si="6221"/>
        <v>0</v>
      </c>
      <c r="BM2067" s="23">
        <f t="shared" si="6221"/>
        <v>0</v>
      </c>
      <c r="BN2067" s="23">
        <f t="shared" si="6221"/>
        <v>0</v>
      </c>
      <c r="BO2067" s="23">
        <f t="shared" si="6221"/>
        <v>0</v>
      </c>
      <c r="BP2067" s="23">
        <f t="shared" si="6221"/>
        <v>0</v>
      </c>
      <c r="BQ2067" s="23">
        <f t="shared" si="6221"/>
        <v>0</v>
      </c>
      <c r="BR2067" s="23">
        <f t="shared" si="6058"/>
        <v>3433.9</v>
      </c>
      <c r="BS2067" s="23">
        <f t="shared" si="6059"/>
        <v>3505.9</v>
      </c>
      <c r="BT2067" s="23">
        <f t="shared" si="6060"/>
        <v>3505.9</v>
      </c>
      <c r="BU2067" s="23">
        <f t="shared" si="6221"/>
        <v>0</v>
      </c>
      <c r="BV2067" s="23">
        <f t="shared" si="6028"/>
        <v>3433.9</v>
      </c>
      <c r="BW2067" s="23">
        <f t="shared" si="6221"/>
        <v>0</v>
      </c>
    </row>
    <row r="2068" spans="1:77" ht="31.2" x14ac:dyDescent="0.3">
      <c r="A2068" s="12" t="s">
        <v>437</v>
      </c>
      <c r="B2068" s="12" t="s">
        <v>14</v>
      </c>
      <c r="C2068" s="12" t="s">
        <v>83</v>
      </c>
      <c r="D2068" s="12" t="s">
        <v>317</v>
      </c>
      <c r="E2068" s="12">
        <v>240</v>
      </c>
      <c r="F2068" s="14" t="s">
        <v>372</v>
      </c>
      <c r="G2068" s="20">
        <v>3433.9</v>
      </c>
      <c r="H2068" s="20">
        <v>3505.9</v>
      </c>
      <c r="I2068" s="20">
        <v>3505.9</v>
      </c>
      <c r="J2068" s="20"/>
      <c r="K2068" s="20"/>
      <c r="L2068" s="20"/>
      <c r="M2068" s="20">
        <f t="shared" si="6078"/>
        <v>3433.9</v>
      </c>
      <c r="N2068" s="20">
        <f t="shared" si="6079"/>
        <v>3505.9</v>
      </c>
      <c r="O2068" s="20">
        <f t="shared" si="6080"/>
        <v>3505.9</v>
      </c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>
        <f t="shared" si="6101"/>
        <v>3433.9</v>
      </c>
      <c r="AA2068" s="23">
        <f t="shared" si="6102"/>
        <v>3505.9</v>
      </c>
      <c r="AB2068" s="23">
        <f t="shared" si="6103"/>
        <v>3505.9</v>
      </c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>
        <f t="shared" si="6117"/>
        <v>3433.9</v>
      </c>
      <c r="AP2068" s="23">
        <f t="shared" si="6118"/>
        <v>3505.9</v>
      </c>
      <c r="AQ2068" s="23">
        <f t="shared" si="6119"/>
        <v>3505.9</v>
      </c>
      <c r="AR2068" s="23"/>
      <c r="AS2068" s="23">
        <f t="shared" si="6120"/>
        <v>3433.9</v>
      </c>
      <c r="AT2068" s="23"/>
      <c r="AU2068" s="23"/>
      <c r="AV2068" s="23"/>
      <c r="AW2068" s="23"/>
      <c r="AX2068" s="23"/>
      <c r="AY2068" s="23">
        <f t="shared" si="6104"/>
        <v>3433.9</v>
      </c>
      <c r="AZ2068" s="23"/>
      <c r="BA2068" s="23">
        <f t="shared" si="6105"/>
        <v>3433.9</v>
      </c>
      <c r="BB2068" s="23"/>
      <c r="BC2068" s="23"/>
      <c r="BD2068" s="23"/>
      <c r="BE2068" s="23"/>
      <c r="BF2068" s="23"/>
      <c r="BG2068" s="23"/>
      <c r="BH2068" s="23"/>
      <c r="BI2068" s="23"/>
      <c r="BJ2068" s="23"/>
      <c r="BK2068" s="23"/>
      <c r="BL2068" s="23"/>
      <c r="BM2068" s="23"/>
      <c r="BN2068" s="23"/>
      <c r="BO2068" s="23"/>
      <c r="BP2068" s="23"/>
      <c r="BQ2068" s="23"/>
      <c r="BR2068" s="23">
        <f t="shared" si="6058"/>
        <v>3433.9</v>
      </c>
      <c r="BS2068" s="23">
        <f t="shared" si="6059"/>
        <v>3505.9</v>
      </c>
      <c r="BT2068" s="23">
        <f t="shared" si="6060"/>
        <v>3505.9</v>
      </c>
      <c r="BU2068" s="23"/>
      <c r="BV2068" s="23">
        <f t="shared" si="6028"/>
        <v>3433.9</v>
      </c>
      <c r="BW2068" s="23"/>
    </row>
    <row r="2069" spans="1:77" x14ac:dyDescent="0.3">
      <c r="A2069" s="12" t="s">
        <v>437</v>
      </c>
      <c r="B2069" s="12" t="s">
        <v>14</v>
      </c>
      <c r="C2069" s="12" t="s">
        <v>83</v>
      </c>
      <c r="D2069" s="12" t="s">
        <v>317</v>
      </c>
      <c r="E2069" s="12" t="s">
        <v>8</v>
      </c>
      <c r="F2069" s="14" t="s">
        <v>387</v>
      </c>
      <c r="G2069" s="20">
        <f>G2070</f>
        <v>30.3</v>
      </c>
      <c r="H2069" s="20">
        <f t="shared" ref="H2069:BW2069" si="6222">H2070</f>
        <v>29.2</v>
      </c>
      <c r="I2069" s="20">
        <f t="shared" si="6222"/>
        <v>28.1</v>
      </c>
      <c r="J2069" s="20">
        <f t="shared" si="6222"/>
        <v>0</v>
      </c>
      <c r="K2069" s="20">
        <f t="shared" si="6222"/>
        <v>0</v>
      </c>
      <c r="L2069" s="20">
        <f t="shared" si="6222"/>
        <v>0</v>
      </c>
      <c r="M2069" s="20">
        <f t="shared" si="6078"/>
        <v>30.3</v>
      </c>
      <c r="N2069" s="20">
        <f t="shared" si="6079"/>
        <v>29.2</v>
      </c>
      <c r="O2069" s="20">
        <f t="shared" si="6080"/>
        <v>28.1</v>
      </c>
      <c r="P2069" s="23">
        <f t="shared" si="6222"/>
        <v>0</v>
      </c>
      <c r="Q2069" s="23">
        <f t="shared" si="6222"/>
        <v>0</v>
      </c>
      <c r="R2069" s="23">
        <f t="shared" si="6222"/>
        <v>0</v>
      </c>
      <c r="S2069" s="23">
        <f t="shared" si="6222"/>
        <v>0</v>
      </c>
      <c r="T2069" s="23">
        <f t="shared" si="6222"/>
        <v>0</v>
      </c>
      <c r="U2069" s="23">
        <f t="shared" si="6222"/>
        <v>0</v>
      </c>
      <c r="V2069" s="23">
        <f t="shared" si="6222"/>
        <v>0</v>
      </c>
      <c r="W2069" s="23">
        <f t="shared" si="6222"/>
        <v>0</v>
      </c>
      <c r="X2069" s="23">
        <f t="shared" si="6222"/>
        <v>0</v>
      </c>
      <c r="Y2069" s="23">
        <f t="shared" si="6222"/>
        <v>0</v>
      </c>
      <c r="Z2069" s="23">
        <f t="shared" si="6101"/>
        <v>30.3</v>
      </c>
      <c r="AA2069" s="23">
        <f t="shared" si="6102"/>
        <v>29.2</v>
      </c>
      <c r="AB2069" s="23">
        <f t="shared" si="6103"/>
        <v>28.1</v>
      </c>
      <c r="AC2069" s="23">
        <f t="shared" si="6222"/>
        <v>0</v>
      </c>
      <c r="AD2069" s="23">
        <f t="shared" si="6222"/>
        <v>0</v>
      </c>
      <c r="AE2069" s="23">
        <f t="shared" si="6222"/>
        <v>0</v>
      </c>
      <c r="AF2069" s="23">
        <f t="shared" si="6222"/>
        <v>0</v>
      </c>
      <c r="AG2069" s="23">
        <f t="shared" si="6222"/>
        <v>0</v>
      </c>
      <c r="AH2069" s="23">
        <f t="shared" si="6222"/>
        <v>0</v>
      </c>
      <c r="AI2069" s="23">
        <f t="shared" si="6222"/>
        <v>0</v>
      </c>
      <c r="AJ2069" s="23">
        <f t="shared" si="6222"/>
        <v>0</v>
      </c>
      <c r="AK2069" s="23">
        <f t="shared" si="6222"/>
        <v>0</v>
      </c>
      <c r="AL2069" s="23">
        <f t="shared" si="6222"/>
        <v>0</v>
      </c>
      <c r="AM2069" s="23">
        <f t="shared" si="6222"/>
        <v>0</v>
      </c>
      <c r="AN2069" s="23">
        <f t="shared" si="6222"/>
        <v>0</v>
      </c>
      <c r="AO2069" s="23">
        <f t="shared" si="6117"/>
        <v>30.3</v>
      </c>
      <c r="AP2069" s="23">
        <f t="shared" si="6118"/>
        <v>29.2</v>
      </c>
      <c r="AQ2069" s="23">
        <f t="shared" si="6119"/>
        <v>28.1</v>
      </c>
      <c r="AR2069" s="23">
        <f t="shared" si="6222"/>
        <v>0</v>
      </c>
      <c r="AS2069" s="23">
        <f t="shared" si="6120"/>
        <v>30.3</v>
      </c>
      <c r="AT2069" s="23">
        <f t="shared" si="6222"/>
        <v>0</v>
      </c>
      <c r="AU2069" s="23">
        <f t="shared" si="6222"/>
        <v>0</v>
      </c>
      <c r="AV2069" s="23">
        <f t="shared" si="6222"/>
        <v>0</v>
      </c>
      <c r="AW2069" s="23">
        <f t="shared" si="6222"/>
        <v>0</v>
      </c>
      <c r="AX2069" s="23">
        <f t="shared" si="6222"/>
        <v>0</v>
      </c>
      <c r="AY2069" s="23">
        <f t="shared" si="6104"/>
        <v>30.3</v>
      </c>
      <c r="AZ2069" s="23">
        <f t="shared" si="6222"/>
        <v>0</v>
      </c>
      <c r="BA2069" s="23">
        <f t="shared" si="6105"/>
        <v>30.3</v>
      </c>
      <c r="BB2069" s="23">
        <f t="shared" si="6222"/>
        <v>0</v>
      </c>
      <c r="BC2069" s="23">
        <f t="shared" si="6222"/>
        <v>0</v>
      </c>
      <c r="BD2069" s="23">
        <f t="shared" si="6222"/>
        <v>0</v>
      </c>
      <c r="BE2069" s="23">
        <f t="shared" si="6222"/>
        <v>0</v>
      </c>
      <c r="BF2069" s="23">
        <f t="shared" si="6222"/>
        <v>0</v>
      </c>
      <c r="BG2069" s="23">
        <f t="shared" si="6222"/>
        <v>0</v>
      </c>
      <c r="BH2069" s="23">
        <f t="shared" si="6222"/>
        <v>0</v>
      </c>
      <c r="BI2069" s="23">
        <f t="shared" si="6222"/>
        <v>0</v>
      </c>
      <c r="BJ2069" s="23">
        <f t="shared" si="6222"/>
        <v>0</v>
      </c>
      <c r="BK2069" s="23">
        <f t="shared" si="6222"/>
        <v>0</v>
      </c>
      <c r="BL2069" s="23">
        <f t="shared" si="6222"/>
        <v>0</v>
      </c>
      <c r="BM2069" s="23">
        <f t="shared" si="6222"/>
        <v>0</v>
      </c>
      <c r="BN2069" s="23">
        <f t="shared" si="6222"/>
        <v>0</v>
      </c>
      <c r="BO2069" s="23">
        <f t="shared" si="6222"/>
        <v>0</v>
      </c>
      <c r="BP2069" s="23">
        <f t="shared" si="6222"/>
        <v>0</v>
      </c>
      <c r="BQ2069" s="23">
        <f t="shared" si="6222"/>
        <v>0</v>
      </c>
      <c r="BR2069" s="23">
        <f t="shared" si="6058"/>
        <v>30.3</v>
      </c>
      <c r="BS2069" s="23">
        <f t="shared" si="6059"/>
        <v>29.2</v>
      </c>
      <c r="BT2069" s="23">
        <f t="shared" si="6060"/>
        <v>28.1</v>
      </c>
      <c r="BU2069" s="23">
        <f t="shared" si="6222"/>
        <v>0</v>
      </c>
      <c r="BV2069" s="23">
        <f t="shared" ref="BV2069:BV2080" si="6223">BR2069+BU2069</f>
        <v>30.3</v>
      </c>
      <c r="BW2069" s="23">
        <f t="shared" si="6222"/>
        <v>0</v>
      </c>
      <c r="BY2069" s="3"/>
    </row>
    <row r="2070" spans="1:77" x14ac:dyDescent="0.3">
      <c r="A2070" s="12" t="s">
        <v>437</v>
      </c>
      <c r="B2070" s="12" t="s">
        <v>14</v>
      </c>
      <c r="C2070" s="12" t="s">
        <v>83</v>
      </c>
      <c r="D2070" s="12" t="s">
        <v>317</v>
      </c>
      <c r="E2070" s="12">
        <v>850</v>
      </c>
      <c r="F2070" s="14" t="s">
        <v>381</v>
      </c>
      <c r="G2070" s="20">
        <v>30.3</v>
      </c>
      <c r="H2070" s="20">
        <v>29.2</v>
      </c>
      <c r="I2070" s="20">
        <v>28.1</v>
      </c>
      <c r="J2070" s="20"/>
      <c r="K2070" s="20"/>
      <c r="L2070" s="20"/>
      <c r="M2070" s="20">
        <f t="shared" si="6078"/>
        <v>30.3</v>
      </c>
      <c r="N2070" s="20">
        <f t="shared" si="6079"/>
        <v>29.2</v>
      </c>
      <c r="O2070" s="20">
        <f t="shared" si="6080"/>
        <v>28.1</v>
      </c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>
        <f t="shared" si="6101"/>
        <v>30.3</v>
      </c>
      <c r="AA2070" s="23">
        <f t="shared" si="6102"/>
        <v>29.2</v>
      </c>
      <c r="AB2070" s="23">
        <f t="shared" si="6103"/>
        <v>28.1</v>
      </c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>
        <f t="shared" si="6117"/>
        <v>30.3</v>
      </c>
      <c r="AP2070" s="23">
        <f t="shared" si="6118"/>
        <v>29.2</v>
      </c>
      <c r="AQ2070" s="23">
        <f t="shared" si="6119"/>
        <v>28.1</v>
      </c>
      <c r="AR2070" s="23"/>
      <c r="AS2070" s="23">
        <f t="shared" si="6120"/>
        <v>30.3</v>
      </c>
      <c r="AT2070" s="23"/>
      <c r="AU2070" s="23"/>
      <c r="AV2070" s="23"/>
      <c r="AW2070" s="23"/>
      <c r="AX2070" s="23"/>
      <c r="AY2070" s="23">
        <f t="shared" si="6104"/>
        <v>30.3</v>
      </c>
      <c r="AZ2070" s="23"/>
      <c r="BA2070" s="23">
        <f t="shared" si="6105"/>
        <v>30.3</v>
      </c>
      <c r="BB2070" s="23"/>
      <c r="BC2070" s="23"/>
      <c r="BD2070" s="23"/>
      <c r="BE2070" s="23"/>
      <c r="BF2070" s="23"/>
      <c r="BG2070" s="23"/>
      <c r="BH2070" s="23"/>
      <c r="BI2070" s="23"/>
      <c r="BJ2070" s="23"/>
      <c r="BK2070" s="23"/>
      <c r="BL2070" s="23"/>
      <c r="BM2070" s="23"/>
      <c r="BN2070" s="23"/>
      <c r="BO2070" s="23"/>
      <c r="BP2070" s="23"/>
      <c r="BQ2070" s="23"/>
      <c r="BR2070" s="23">
        <f t="shared" si="6058"/>
        <v>30.3</v>
      </c>
      <c r="BS2070" s="23">
        <f t="shared" si="6059"/>
        <v>29.2</v>
      </c>
      <c r="BT2070" s="23">
        <f t="shared" si="6060"/>
        <v>28.1</v>
      </c>
      <c r="BU2070" s="23"/>
      <c r="BV2070" s="23">
        <f t="shared" si="6223"/>
        <v>30.3</v>
      </c>
      <c r="BW2070" s="23"/>
      <c r="BY2070" s="15"/>
    </row>
    <row r="2071" spans="1:77" x14ac:dyDescent="0.3">
      <c r="A2071" s="17" t="s">
        <v>437</v>
      </c>
      <c r="B2071" s="17" t="s">
        <v>14</v>
      </c>
      <c r="C2071" s="17" t="s">
        <v>16</v>
      </c>
      <c r="D2071" s="17"/>
      <c r="E2071" s="17"/>
      <c r="F2071" s="10" t="s">
        <v>20</v>
      </c>
      <c r="G2071" s="19">
        <f>G2072</f>
        <v>9884.7999999999993</v>
      </c>
      <c r="H2071" s="19">
        <f t="shared" ref="H2071:BW2071" si="6224">H2072</f>
        <v>10059.4</v>
      </c>
      <c r="I2071" s="19">
        <f t="shared" si="6224"/>
        <v>10059.4</v>
      </c>
      <c r="J2071" s="19">
        <f t="shared" si="6224"/>
        <v>183.3</v>
      </c>
      <c r="K2071" s="19">
        <f t="shared" si="6224"/>
        <v>0</v>
      </c>
      <c r="L2071" s="19">
        <f t="shared" si="6224"/>
        <v>0</v>
      </c>
      <c r="M2071" s="20">
        <f t="shared" si="6078"/>
        <v>10068.099999999999</v>
      </c>
      <c r="N2071" s="20">
        <f t="shared" si="6079"/>
        <v>10059.4</v>
      </c>
      <c r="O2071" s="20">
        <f t="shared" si="6080"/>
        <v>10059.4</v>
      </c>
      <c r="P2071" s="22">
        <f t="shared" si="6224"/>
        <v>0</v>
      </c>
      <c r="Q2071" s="22">
        <f t="shared" si="6224"/>
        <v>0</v>
      </c>
      <c r="R2071" s="22">
        <f t="shared" si="6224"/>
        <v>0</v>
      </c>
      <c r="S2071" s="22">
        <f t="shared" si="6224"/>
        <v>0</v>
      </c>
      <c r="T2071" s="22">
        <f t="shared" si="6224"/>
        <v>0</v>
      </c>
      <c r="U2071" s="22">
        <f t="shared" si="6224"/>
        <v>0</v>
      </c>
      <c r="V2071" s="22">
        <f t="shared" si="6224"/>
        <v>0</v>
      </c>
      <c r="W2071" s="22">
        <f t="shared" si="6224"/>
        <v>0</v>
      </c>
      <c r="X2071" s="22">
        <f t="shared" si="6224"/>
        <v>0</v>
      </c>
      <c r="Y2071" s="22">
        <f t="shared" si="6224"/>
        <v>0</v>
      </c>
      <c r="Z2071" s="22">
        <f t="shared" si="6101"/>
        <v>10068.099999999999</v>
      </c>
      <c r="AA2071" s="22">
        <f t="shared" si="6102"/>
        <v>10059.4</v>
      </c>
      <c r="AB2071" s="22">
        <f t="shared" si="6103"/>
        <v>10059.4</v>
      </c>
      <c r="AC2071" s="22">
        <f t="shared" si="6224"/>
        <v>0</v>
      </c>
      <c r="AD2071" s="22">
        <f t="shared" si="6224"/>
        <v>0</v>
      </c>
      <c r="AE2071" s="22">
        <f t="shared" si="6224"/>
        <v>0</v>
      </c>
      <c r="AF2071" s="22">
        <f t="shared" si="6224"/>
        <v>0</v>
      </c>
      <c r="AG2071" s="22">
        <f t="shared" si="6224"/>
        <v>0</v>
      </c>
      <c r="AH2071" s="22">
        <f t="shared" si="6224"/>
        <v>0</v>
      </c>
      <c r="AI2071" s="22">
        <f t="shared" si="6224"/>
        <v>0</v>
      </c>
      <c r="AJ2071" s="22">
        <f t="shared" si="6224"/>
        <v>0</v>
      </c>
      <c r="AK2071" s="22">
        <f t="shared" si="6224"/>
        <v>0</v>
      </c>
      <c r="AL2071" s="22">
        <f t="shared" si="6224"/>
        <v>0</v>
      </c>
      <c r="AM2071" s="22">
        <f t="shared" si="6224"/>
        <v>0</v>
      </c>
      <c r="AN2071" s="22">
        <f t="shared" si="6224"/>
        <v>0</v>
      </c>
      <c r="AO2071" s="22">
        <f t="shared" si="6117"/>
        <v>10068.099999999999</v>
      </c>
      <c r="AP2071" s="22">
        <f t="shared" si="6118"/>
        <v>10059.4</v>
      </c>
      <c r="AQ2071" s="22">
        <f t="shared" si="6119"/>
        <v>10059.4</v>
      </c>
      <c r="AR2071" s="22">
        <f t="shared" si="6224"/>
        <v>0</v>
      </c>
      <c r="AS2071" s="22">
        <f t="shared" si="6120"/>
        <v>10068.099999999999</v>
      </c>
      <c r="AT2071" s="22">
        <f t="shared" si="6224"/>
        <v>0</v>
      </c>
      <c r="AU2071" s="22">
        <f t="shared" si="6224"/>
        <v>0</v>
      </c>
      <c r="AV2071" s="22">
        <f t="shared" si="6224"/>
        <v>0</v>
      </c>
      <c r="AW2071" s="22">
        <f t="shared" si="6224"/>
        <v>0</v>
      </c>
      <c r="AX2071" s="22">
        <f t="shared" si="6224"/>
        <v>0</v>
      </c>
      <c r="AY2071" s="22">
        <f t="shared" si="6104"/>
        <v>10068.099999999999</v>
      </c>
      <c r="AZ2071" s="22">
        <f t="shared" si="6224"/>
        <v>0</v>
      </c>
      <c r="BA2071" s="22">
        <f t="shared" si="6105"/>
        <v>10068.099999999999</v>
      </c>
      <c r="BB2071" s="22">
        <f t="shared" si="6224"/>
        <v>0</v>
      </c>
      <c r="BC2071" s="22">
        <f t="shared" si="6224"/>
        <v>0</v>
      </c>
      <c r="BD2071" s="22">
        <f t="shared" si="6224"/>
        <v>0</v>
      </c>
      <c r="BE2071" s="22">
        <f t="shared" si="6224"/>
        <v>0</v>
      </c>
      <c r="BF2071" s="22">
        <f t="shared" si="6224"/>
        <v>0</v>
      </c>
      <c r="BG2071" s="22">
        <f t="shared" si="6224"/>
        <v>0</v>
      </c>
      <c r="BH2071" s="22">
        <f t="shared" si="6224"/>
        <v>0</v>
      </c>
      <c r="BI2071" s="22">
        <f t="shared" si="6224"/>
        <v>0</v>
      </c>
      <c r="BJ2071" s="22">
        <f t="shared" si="6224"/>
        <v>0</v>
      </c>
      <c r="BK2071" s="22">
        <f t="shared" si="6224"/>
        <v>0</v>
      </c>
      <c r="BL2071" s="22">
        <f t="shared" si="6224"/>
        <v>0</v>
      </c>
      <c r="BM2071" s="22">
        <f t="shared" si="6224"/>
        <v>0</v>
      </c>
      <c r="BN2071" s="22">
        <f t="shared" si="6224"/>
        <v>0</v>
      </c>
      <c r="BO2071" s="22">
        <f t="shared" si="6224"/>
        <v>0</v>
      </c>
      <c r="BP2071" s="22">
        <f t="shared" si="6224"/>
        <v>0</v>
      </c>
      <c r="BQ2071" s="22">
        <f t="shared" si="6224"/>
        <v>0</v>
      </c>
      <c r="BR2071" s="22">
        <f t="shared" si="6058"/>
        <v>10068.099999999999</v>
      </c>
      <c r="BS2071" s="22">
        <f t="shared" si="6059"/>
        <v>10059.4</v>
      </c>
      <c r="BT2071" s="22">
        <f t="shared" si="6060"/>
        <v>10059.4</v>
      </c>
      <c r="BU2071" s="22">
        <f t="shared" si="6224"/>
        <v>0</v>
      </c>
      <c r="BV2071" s="22">
        <f t="shared" si="6223"/>
        <v>10068.099999999999</v>
      </c>
      <c r="BW2071" s="22">
        <f t="shared" si="6224"/>
        <v>0</v>
      </c>
    </row>
    <row r="2072" spans="1:77" x14ac:dyDescent="0.3">
      <c r="A2072" s="12" t="s">
        <v>437</v>
      </c>
      <c r="B2072" s="12" t="s">
        <v>14</v>
      </c>
      <c r="C2072" s="12" t="s">
        <v>16</v>
      </c>
      <c r="D2072" s="12" t="s">
        <v>345</v>
      </c>
      <c r="E2072" s="12"/>
      <c r="F2072" s="14" t="s">
        <v>401</v>
      </c>
      <c r="G2072" s="20">
        <f>G2073+G2077+G2095</f>
        <v>9884.7999999999993</v>
      </c>
      <c r="H2072" s="20">
        <f>H2073+H2077+H2095</f>
        <v>10059.4</v>
      </c>
      <c r="I2072" s="20">
        <f>I2073+I2077+I2095</f>
        <v>10059.4</v>
      </c>
      <c r="J2072" s="20">
        <f t="shared" ref="J2072:L2072" si="6225">J2073+J2077+J2095</f>
        <v>183.3</v>
      </c>
      <c r="K2072" s="20">
        <f t="shared" si="6225"/>
        <v>0</v>
      </c>
      <c r="L2072" s="20">
        <f t="shared" si="6225"/>
        <v>0</v>
      </c>
      <c r="M2072" s="20">
        <f t="shared" si="6078"/>
        <v>10068.099999999999</v>
      </c>
      <c r="N2072" s="20">
        <f t="shared" si="6079"/>
        <v>10059.4</v>
      </c>
      <c r="O2072" s="20">
        <f t="shared" si="6080"/>
        <v>10059.4</v>
      </c>
      <c r="P2072" s="23">
        <f t="shared" ref="P2072:BW2072" si="6226">P2073+P2077+P2095</f>
        <v>0</v>
      </c>
      <c r="Q2072" s="23">
        <f t="shared" si="6226"/>
        <v>0</v>
      </c>
      <c r="R2072" s="23">
        <f t="shared" si="6226"/>
        <v>0</v>
      </c>
      <c r="S2072" s="23">
        <f t="shared" ref="S2072" si="6227">S2073+S2077+S2095</f>
        <v>0</v>
      </c>
      <c r="T2072" s="23">
        <f t="shared" si="6226"/>
        <v>0</v>
      </c>
      <c r="U2072" s="23">
        <f t="shared" si="6226"/>
        <v>0</v>
      </c>
      <c r="V2072" s="23">
        <f t="shared" ref="V2072" si="6228">V2073+V2077+V2095</f>
        <v>0</v>
      </c>
      <c r="W2072" s="23">
        <f t="shared" si="6226"/>
        <v>0</v>
      </c>
      <c r="X2072" s="23">
        <f t="shared" si="6226"/>
        <v>0</v>
      </c>
      <c r="Y2072" s="23">
        <f t="shared" si="6226"/>
        <v>0</v>
      </c>
      <c r="Z2072" s="23">
        <f t="shared" si="6101"/>
        <v>10068.099999999999</v>
      </c>
      <c r="AA2072" s="23">
        <f t="shared" si="6102"/>
        <v>10059.4</v>
      </c>
      <c r="AB2072" s="23">
        <f t="shared" si="6103"/>
        <v>10059.4</v>
      </c>
      <c r="AC2072" s="23">
        <f t="shared" ref="AC2072:AN2072" si="6229">AC2073+AC2077+AC2095</f>
        <v>0</v>
      </c>
      <c r="AD2072" s="23">
        <f t="shared" si="6229"/>
        <v>0</v>
      </c>
      <c r="AE2072" s="23">
        <f t="shared" ref="AE2072" si="6230">AE2073+AE2077+AE2095</f>
        <v>0</v>
      </c>
      <c r="AF2072" s="23">
        <f t="shared" si="6229"/>
        <v>0</v>
      </c>
      <c r="AG2072" s="23">
        <f t="shared" si="6229"/>
        <v>0</v>
      </c>
      <c r="AH2072" s="23">
        <f t="shared" si="6229"/>
        <v>0</v>
      </c>
      <c r="AI2072" s="23">
        <f t="shared" ref="AI2072" si="6231">AI2073+AI2077+AI2095</f>
        <v>0</v>
      </c>
      <c r="AJ2072" s="23">
        <f t="shared" si="6229"/>
        <v>0</v>
      </c>
      <c r="AK2072" s="23">
        <f t="shared" si="6229"/>
        <v>0</v>
      </c>
      <c r="AL2072" s="23">
        <f t="shared" si="6229"/>
        <v>0</v>
      </c>
      <c r="AM2072" s="23">
        <f t="shared" si="6229"/>
        <v>0</v>
      </c>
      <c r="AN2072" s="23">
        <f t="shared" si="6229"/>
        <v>0</v>
      </c>
      <c r="AO2072" s="23">
        <f t="shared" si="6117"/>
        <v>10068.099999999999</v>
      </c>
      <c r="AP2072" s="23">
        <f t="shared" si="6118"/>
        <v>10059.4</v>
      </c>
      <c r="AQ2072" s="23">
        <f t="shared" si="6119"/>
        <v>10059.4</v>
      </c>
      <c r="AR2072" s="23">
        <f t="shared" ref="AR2072" si="6232">AR2073+AR2077+AR2095</f>
        <v>0</v>
      </c>
      <c r="AS2072" s="23">
        <f t="shared" si="6120"/>
        <v>10068.099999999999</v>
      </c>
      <c r="AT2072" s="23">
        <f t="shared" ref="AT2072:AX2072" si="6233">AT2073+AT2077+AT2095</f>
        <v>0</v>
      </c>
      <c r="AU2072" s="23">
        <f t="shared" si="6233"/>
        <v>0</v>
      </c>
      <c r="AV2072" s="23">
        <f t="shared" si="6233"/>
        <v>0</v>
      </c>
      <c r="AW2072" s="23">
        <f t="shared" si="6233"/>
        <v>0</v>
      </c>
      <c r="AX2072" s="23">
        <f t="shared" si="6233"/>
        <v>0</v>
      </c>
      <c r="AY2072" s="23">
        <f t="shared" si="6104"/>
        <v>10068.099999999999</v>
      </c>
      <c r="AZ2072" s="23">
        <f t="shared" ref="AZ2072" si="6234">AZ2073+AZ2077+AZ2095</f>
        <v>0</v>
      </c>
      <c r="BA2072" s="23">
        <f t="shared" si="6105"/>
        <v>10068.099999999999</v>
      </c>
      <c r="BB2072" s="23">
        <f t="shared" ref="BB2072:BI2072" si="6235">BB2073+BB2077+BB2095</f>
        <v>0</v>
      </c>
      <c r="BC2072" s="23">
        <f t="shared" si="6235"/>
        <v>0</v>
      </c>
      <c r="BD2072" s="23">
        <f t="shared" si="6235"/>
        <v>0</v>
      </c>
      <c r="BE2072" s="23">
        <f t="shared" si="6235"/>
        <v>0</v>
      </c>
      <c r="BF2072" s="23">
        <f t="shared" si="6235"/>
        <v>0</v>
      </c>
      <c r="BG2072" s="23">
        <f t="shared" si="6235"/>
        <v>0</v>
      </c>
      <c r="BH2072" s="23">
        <f t="shared" si="6235"/>
        <v>0</v>
      </c>
      <c r="BI2072" s="23">
        <f t="shared" si="6235"/>
        <v>0</v>
      </c>
      <c r="BJ2072" s="23">
        <f t="shared" ref="BJ2072:BP2072" si="6236">BJ2073+BJ2077+BJ2095</f>
        <v>0</v>
      </c>
      <c r="BK2072" s="23">
        <f t="shared" si="6236"/>
        <v>0</v>
      </c>
      <c r="BL2072" s="23">
        <f t="shared" si="6236"/>
        <v>0</v>
      </c>
      <c r="BM2072" s="23">
        <f t="shared" si="6236"/>
        <v>0</v>
      </c>
      <c r="BN2072" s="23">
        <f t="shared" si="6236"/>
        <v>0</v>
      </c>
      <c r="BO2072" s="23">
        <f t="shared" si="6236"/>
        <v>0</v>
      </c>
      <c r="BP2072" s="23">
        <f t="shared" si="6236"/>
        <v>0</v>
      </c>
      <c r="BQ2072" s="23">
        <f t="shared" ref="BQ2072" si="6237">BQ2073+BQ2077+BQ2095</f>
        <v>0</v>
      </c>
      <c r="BR2072" s="23">
        <f t="shared" si="6058"/>
        <v>10068.099999999999</v>
      </c>
      <c r="BS2072" s="23">
        <f t="shared" si="6059"/>
        <v>10059.4</v>
      </c>
      <c r="BT2072" s="23">
        <f t="shared" si="6060"/>
        <v>10059.4</v>
      </c>
      <c r="BU2072" s="23">
        <f t="shared" ref="BU2072" si="6238">BU2073+BU2077+BU2095</f>
        <v>0</v>
      </c>
      <c r="BV2072" s="23">
        <f t="shared" si="6223"/>
        <v>10068.099999999999</v>
      </c>
      <c r="BW2072" s="23">
        <f t="shared" si="6226"/>
        <v>0</v>
      </c>
      <c r="BX2072" s="5"/>
    </row>
    <row r="2073" spans="1:77" ht="62.4" x14ac:dyDescent="0.3">
      <c r="A2073" s="12" t="s">
        <v>437</v>
      </c>
      <c r="B2073" s="12" t="s">
        <v>14</v>
      </c>
      <c r="C2073" s="12" t="s">
        <v>16</v>
      </c>
      <c r="D2073" s="12" t="s">
        <v>346</v>
      </c>
      <c r="E2073" s="12"/>
      <c r="F2073" s="14" t="s">
        <v>896</v>
      </c>
      <c r="G2073" s="20">
        <f>G2074</f>
        <v>15</v>
      </c>
      <c r="H2073" s="20">
        <f t="shared" ref="H2073:BW2075" si="6239">H2074</f>
        <v>15</v>
      </c>
      <c r="I2073" s="20">
        <f t="shared" si="6239"/>
        <v>15</v>
      </c>
      <c r="J2073" s="20">
        <f t="shared" si="6239"/>
        <v>0</v>
      </c>
      <c r="K2073" s="20">
        <f t="shared" si="6239"/>
        <v>0</v>
      </c>
      <c r="L2073" s="20">
        <f t="shared" si="6239"/>
        <v>0</v>
      </c>
      <c r="M2073" s="20">
        <f t="shared" si="6078"/>
        <v>15</v>
      </c>
      <c r="N2073" s="20">
        <f t="shared" si="6079"/>
        <v>15</v>
      </c>
      <c r="O2073" s="20">
        <f t="shared" si="6080"/>
        <v>15</v>
      </c>
      <c r="P2073" s="23">
        <f t="shared" si="6239"/>
        <v>0</v>
      </c>
      <c r="Q2073" s="23">
        <f t="shared" si="6239"/>
        <v>0</v>
      </c>
      <c r="R2073" s="23">
        <f t="shared" si="6239"/>
        <v>0</v>
      </c>
      <c r="S2073" s="23">
        <f t="shared" si="6239"/>
        <v>0</v>
      </c>
      <c r="T2073" s="23">
        <f t="shared" si="6239"/>
        <v>0</v>
      </c>
      <c r="U2073" s="23">
        <f t="shared" si="6239"/>
        <v>0</v>
      </c>
      <c r="V2073" s="23">
        <f t="shared" si="6239"/>
        <v>0</v>
      </c>
      <c r="W2073" s="23">
        <f t="shared" si="6239"/>
        <v>0</v>
      </c>
      <c r="X2073" s="23">
        <f t="shared" si="6239"/>
        <v>0</v>
      </c>
      <c r="Y2073" s="23">
        <f t="shared" si="6239"/>
        <v>0</v>
      </c>
      <c r="Z2073" s="23">
        <f t="shared" si="6101"/>
        <v>15</v>
      </c>
      <c r="AA2073" s="23">
        <f t="shared" si="6102"/>
        <v>15</v>
      </c>
      <c r="AB2073" s="23">
        <f t="shared" si="6103"/>
        <v>15</v>
      </c>
      <c r="AC2073" s="23">
        <f t="shared" si="6239"/>
        <v>0</v>
      </c>
      <c r="AD2073" s="23">
        <f t="shared" si="6239"/>
        <v>0</v>
      </c>
      <c r="AE2073" s="23">
        <f t="shared" si="6239"/>
        <v>0</v>
      </c>
      <c r="AF2073" s="23">
        <f t="shared" si="6239"/>
        <v>0</v>
      </c>
      <c r="AG2073" s="23">
        <f t="shared" si="6239"/>
        <v>0</v>
      </c>
      <c r="AH2073" s="23">
        <f t="shared" si="6239"/>
        <v>0</v>
      </c>
      <c r="AI2073" s="23">
        <f t="shared" si="6239"/>
        <v>0</v>
      </c>
      <c r="AJ2073" s="23">
        <f t="shared" si="6239"/>
        <v>0</v>
      </c>
      <c r="AK2073" s="23">
        <f t="shared" si="6239"/>
        <v>0</v>
      </c>
      <c r="AL2073" s="23">
        <f t="shared" si="6239"/>
        <v>0</v>
      </c>
      <c r="AM2073" s="23">
        <f t="shared" si="6239"/>
        <v>0</v>
      </c>
      <c r="AN2073" s="23">
        <f t="shared" si="6239"/>
        <v>0</v>
      </c>
      <c r="AO2073" s="23">
        <f t="shared" si="6117"/>
        <v>15</v>
      </c>
      <c r="AP2073" s="23">
        <f t="shared" si="6118"/>
        <v>15</v>
      </c>
      <c r="AQ2073" s="23">
        <f t="shared" si="6119"/>
        <v>15</v>
      </c>
      <c r="AR2073" s="23">
        <f t="shared" si="6239"/>
        <v>0</v>
      </c>
      <c r="AS2073" s="23">
        <f t="shared" si="6120"/>
        <v>15</v>
      </c>
      <c r="AT2073" s="23">
        <f t="shared" si="6239"/>
        <v>0</v>
      </c>
      <c r="AU2073" s="23">
        <f t="shared" si="6239"/>
        <v>0</v>
      </c>
      <c r="AV2073" s="23">
        <f t="shared" si="6239"/>
        <v>0</v>
      </c>
      <c r="AW2073" s="23">
        <f t="shared" si="6239"/>
        <v>0</v>
      </c>
      <c r="AX2073" s="23">
        <f t="shared" si="6239"/>
        <v>0</v>
      </c>
      <c r="AY2073" s="23">
        <f t="shared" si="6104"/>
        <v>15</v>
      </c>
      <c r="AZ2073" s="23">
        <f t="shared" si="6239"/>
        <v>0</v>
      </c>
      <c r="BA2073" s="23">
        <f t="shared" si="6105"/>
        <v>15</v>
      </c>
      <c r="BB2073" s="23">
        <f t="shared" si="6239"/>
        <v>0</v>
      </c>
      <c r="BC2073" s="23">
        <f t="shared" si="6239"/>
        <v>0</v>
      </c>
      <c r="BD2073" s="23">
        <f t="shared" si="6239"/>
        <v>0</v>
      </c>
      <c r="BE2073" s="23">
        <f t="shared" si="6239"/>
        <v>0</v>
      </c>
      <c r="BF2073" s="23">
        <f t="shared" si="6239"/>
        <v>0</v>
      </c>
      <c r="BG2073" s="23">
        <f t="shared" si="6239"/>
        <v>0</v>
      </c>
      <c r="BH2073" s="23">
        <f t="shared" si="6239"/>
        <v>0</v>
      </c>
      <c r="BI2073" s="23">
        <f t="shared" si="6239"/>
        <v>0</v>
      </c>
      <c r="BJ2073" s="23">
        <f t="shared" si="6239"/>
        <v>0</v>
      </c>
      <c r="BK2073" s="23">
        <f t="shared" si="6239"/>
        <v>0</v>
      </c>
      <c r="BL2073" s="23">
        <f t="shared" si="6239"/>
        <v>0</v>
      </c>
      <c r="BM2073" s="23">
        <f t="shared" si="6239"/>
        <v>0</v>
      </c>
      <c r="BN2073" s="23">
        <f t="shared" si="6239"/>
        <v>0</v>
      </c>
      <c r="BO2073" s="23">
        <f t="shared" si="6239"/>
        <v>0</v>
      </c>
      <c r="BP2073" s="23">
        <f t="shared" si="6239"/>
        <v>0</v>
      </c>
      <c r="BQ2073" s="23">
        <f t="shared" si="6239"/>
        <v>0</v>
      </c>
      <c r="BR2073" s="23">
        <f t="shared" si="6058"/>
        <v>15</v>
      </c>
      <c r="BS2073" s="23">
        <f t="shared" si="6059"/>
        <v>15</v>
      </c>
      <c r="BT2073" s="23">
        <f t="shared" si="6060"/>
        <v>15</v>
      </c>
      <c r="BU2073" s="23">
        <f t="shared" si="6239"/>
        <v>0</v>
      </c>
      <c r="BV2073" s="23">
        <f t="shared" si="6223"/>
        <v>15</v>
      </c>
      <c r="BW2073" s="23">
        <f t="shared" si="6239"/>
        <v>0</v>
      </c>
      <c r="BX2073" s="5"/>
    </row>
    <row r="2074" spans="1:77" ht="62.4" x14ac:dyDescent="0.3">
      <c r="A2074" s="12" t="s">
        <v>437</v>
      </c>
      <c r="B2074" s="12" t="s">
        <v>14</v>
      </c>
      <c r="C2074" s="12" t="s">
        <v>16</v>
      </c>
      <c r="D2074" s="12" t="s">
        <v>322</v>
      </c>
      <c r="E2074" s="12"/>
      <c r="F2074" s="14" t="s">
        <v>897</v>
      </c>
      <c r="G2074" s="20">
        <f>G2075</f>
        <v>15</v>
      </c>
      <c r="H2074" s="20">
        <f t="shared" si="6239"/>
        <v>15</v>
      </c>
      <c r="I2074" s="20">
        <f t="shared" si="6239"/>
        <v>15</v>
      </c>
      <c r="J2074" s="20">
        <f t="shared" si="6239"/>
        <v>0</v>
      </c>
      <c r="K2074" s="20">
        <f t="shared" si="6239"/>
        <v>0</v>
      </c>
      <c r="L2074" s="20">
        <f t="shared" si="6239"/>
        <v>0</v>
      </c>
      <c r="M2074" s="20">
        <f t="shared" si="6078"/>
        <v>15</v>
      </c>
      <c r="N2074" s="20">
        <f t="shared" si="6079"/>
        <v>15</v>
      </c>
      <c r="O2074" s="20">
        <f t="shared" si="6080"/>
        <v>15</v>
      </c>
      <c r="P2074" s="23">
        <f t="shared" si="6239"/>
        <v>0</v>
      </c>
      <c r="Q2074" s="23">
        <f t="shared" si="6239"/>
        <v>0</v>
      </c>
      <c r="R2074" s="23">
        <f t="shared" si="6239"/>
        <v>0</v>
      </c>
      <c r="S2074" s="23">
        <f t="shared" si="6239"/>
        <v>0</v>
      </c>
      <c r="T2074" s="23">
        <f t="shared" si="6239"/>
        <v>0</v>
      </c>
      <c r="U2074" s="23">
        <f t="shared" si="6239"/>
        <v>0</v>
      </c>
      <c r="V2074" s="23">
        <f t="shared" si="6239"/>
        <v>0</v>
      </c>
      <c r="W2074" s="23">
        <f t="shared" si="6239"/>
        <v>0</v>
      </c>
      <c r="X2074" s="23">
        <f t="shared" si="6239"/>
        <v>0</v>
      </c>
      <c r="Y2074" s="23">
        <f t="shared" si="6239"/>
        <v>0</v>
      </c>
      <c r="Z2074" s="23">
        <f t="shared" si="6101"/>
        <v>15</v>
      </c>
      <c r="AA2074" s="23">
        <f t="shared" si="6102"/>
        <v>15</v>
      </c>
      <c r="AB2074" s="23">
        <f t="shared" si="6103"/>
        <v>15</v>
      </c>
      <c r="AC2074" s="23">
        <f t="shared" si="6239"/>
        <v>0</v>
      </c>
      <c r="AD2074" s="23">
        <f t="shared" si="6239"/>
        <v>0</v>
      </c>
      <c r="AE2074" s="23">
        <f t="shared" si="6239"/>
        <v>0</v>
      </c>
      <c r="AF2074" s="23">
        <f t="shared" si="6239"/>
        <v>0</v>
      </c>
      <c r="AG2074" s="23">
        <f t="shared" si="6239"/>
        <v>0</v>
      </c>
      <c r="AH2074" s="23">
        <f t="shared" si="6239"/>
        <v>0</v>
      </c>
      <c r="AI2074" s="23">
        <f t="shared" si="6239"/>
        <v>0</v>
      </c>
      <c r="AJ2074" s="23">
        <f t="shared" si="6239"/>
        <v>0</v>
      </c>
      <c r="AK2074" s="23">
        <f t="shared" si="6239"/>
        <v>0</v>
      </c>
      <c r="AL2074" s="23">
        <f t="shared" si="6239"/>
        <v>0</v>
      </c>
      <c r="AM2074" s="23">
        <f t="shared" si="6239"/>
        <v>0</v>
      </c>
      <c r="AN2074" s="23">
        <f t="shared" si="6239"/>
        <v>0</v>
      </c>
      <c r="AO2074" s="23">
        <f t="shared" si="6117"/>
        <v>15</v>
      </c>
      <c r="AP2074" s="23">
        <f t="shared" si="6118"/>
        <v>15</v>
      </c>
      <c r="AQ2074" s="23">
        <f t="shared" si="6119"/>
        <v>15</v>
      </c>
      <c r="AR2074" s="23">
        <f t="shared" si="6239"/>
        <v>0</v>
      </c>
      <c r="AS2074" s="23">
        <f t="shared" si="6120"/>
        <v>15</v>
      </c>
      <c r="AT2074" s="23">
        <f t="shared" si="6239"/>
        <v>0</v>
      </c>
      <c r="AU2074" s="23">
        <f t="shared" si="6239"/>
        <v>0</v>
      </c>
      <c r="AV2074" s="23">
        <f t="shared" si="6239"/>
        <v>0</v>
      </c>
      <c r="AW2074" s="23">
        <f t="shared" si="6239"/>
        <v>0</v>
      </c>
      <c r="AX2074" s="23">
        <f t="shared" si="6239"/>
        <v>0</v>
      </c>
      <c r="AY2074" s="23">
        <f t="shared" si="6104"/>
        <v>15</v>
      </c>
      <c r="AZ2074" s="23">
        <f t="shared" si="6239"/>
        <v>0</v>
      </c>
      <c r="BA2074" s="23">
        <f t="shared" si="6105"/>
        <v>15</v>
      </c>
      <c r="BB2074" s="23">
        <f t="shared" si="6239"/>
        <v>0</v>
      </c>
      <c r="BC2074" s="23">
        <f t="shared" si="6239"/>
        <v>0</v>
      </c>
      <c r="BD2074" s="23">
        <f t="shared" si="6239"/>
        <v>0</v>
      </c>
      <c r="BE2074" s="23">
        <f t="shared" si="6239"/>
        <v>0</v>
      </c>
      <c r="BF2074" s="23">
        <f t="shared" si="6239"/>
        <v>0</v>
      </c>
      <c r="BG2074" s="23">
        <f t="shared" si="6239"/>
        <v>0</v>
      </c>
      <c r="BH2074" s="23">
        <f t="shared" si="6239"/>
        <v>0</v>
      </c>
      <c r="BI2074" s="23">
        <f t="shared" si="6239"/>
        <v>0</v>
      </c>
      <c r="BJ2074" s="23">
        <f t="shared" si="6239"/>
        <v>0</v>
      </c>
      <c r="BK2074" s="23">
        <f t="shared" si="6239"/>
        <v>0</v>
      </c>
      <c r="BL2074" s="23">
        <f t="shared" si="6239"/>
        <v>0</v>
      </c>
      <c r="BM2074" s="23">
        <f t="shared" si="6239"/>
        <v>0</v>
      </c>
      <c r="BN2074" s="23">
        <f t="shared" si="6239"/>
        <v>0</v>
      </c>
      <c r="BO2074" s="23">
        <f t="shared" si="6239"/>
        <v>0</v>
      </c>
      <c r="BP2074" s="23">
        <f t="shared" si="6239"/>
        <v>0</v>
      </c>
      <c r="BQ2074" s="23">
        <f t="shared" si="6239"/>
        <v>0</v>
      </c>
      <c r="BR2074" s="23">
        <f t="shared" si="6058"/>
        <v>15</v>
      </c>
      <c r="BS2074" s="23">
        <f t="shared" si="6059"/>
        <v>15</v>
      </c>
      <c r="BT2074" s="23">
        <f t="shared" si="6060"/>
        <v>15</v>
      </c>
      <c r="BU2074" s="23">
        <f t="shared" si="6239"/>
        <v>0</v>
      </c>
      <c r="BV2074" s="23">
        <f t="shared" si="6223"/>
        <v>15</v>
      </c>
      <c r="BW2074" s="23">
        <f t="shared" si="6239"/>
        <v>0</v>
      </c>
    </row>
    <row r="2075" spans="1:77" ht="31.2" x14ac:dyDescent="0.3">
      <c r="A2075" s="12" t="s">
        <v>437</v>
      </c>
      <c r="B2075" s="12" t="s">
        <v>14</v>
      </c>
      <c r="C2075" s="12" t="s">
        <v>16</v>
      </c>
      <c r="D2075" s="12" t="s">
        <v>322</v>
      </c>
      <c r="E2075" s="12" t="s">
        <v>94</v>
      </c>
      <c r="F2075" s="14" t="s">
        <v>386</v>
      </c>
      <c r="G2075" s="20">
        <f>G2076</f>
        <v>15</v>
      </c>
      <c r="H2075" s="20">
        <f t="shared" si="6239"/>
        <v>15</v>
      </c>
      <c r="I2075" s="20">
        <f t="shared" si="6239"/>
        <v>15</v>
      </c>
      <c r="J2075" s="20">
        <f t="shared" si="6239"/>
        <v>0</v>
      </c>
      <c r="K2075" s="20">
        <f t="shared" si="6239"/>
        <v>0</v>
      </c>
      <c r="L2075" s="20">
        <f t="shared" si="6239"/>
        <v>0</v>
      </c>
      <c r="M2075" s="20">
        <f t="shared" si="6078"/>
        <v>15</v>
      </c>
      <c r="N2075" s="20">
        <f t="shared" si="6079"/>
        <v>15</v>
      </c>
      <c r="O2075" s="20">
        <f t="shared" si="6080"/>
        <v>15</v>
      </c>
      <c r="P2075" s="23">
        <f t="shared" si="6239"/>
        <v>0</v>
      </c>
      <c r="Q2075" s="23">
        <f t="shared" si="6239"/>
        <v>0</v>
      </c>
      <c r="R2075" s="23">
        <f t="shared" si="6239"/>
        <v>0</v>
      </c>
      <c r="S2075" s="23">
        <f t="shared" si="6239"/>
        <v>0</v>
      </c>
      <c r="T2075" s="23">
        <f t="shared" si="6239"/>
        <v>0</v>
      </c>
      <c r="U2075" s="23">
        <f t="shared" si="6239"/>
        <v>0</v>
      </c>
      <c r="V2075" s="23">
        <f t="shared" si="6239"/>
        <v>0</v>
      </c>
      <c r="W2075" s="23">
        <f t="shared" si="6239"/>
        <v>0</v>
      </c>
      <c r="X2075" s="23">
        <f t="shared" si="6239"/>
        <v>0</v>
      </c>
      <c r="Y2075" s="23">
        <f t="shared" si="6239"/>
        <v>0</v>
      </c>
      <c r="Z2075" s="23">
        <f t="shared" si="6101"/>
        <v>15</v>
      </c>
      <c r="AA2075" s="23">
        <f t="shared" si="6102"/>
        <v>15</v>
      </c>
      <c r="AB2075" s="23">
        <f t="shared" si="6103"/>
        <v>15</v>
      </c>
      <c r="AC2075" s="23">
        <f t="shared" si="6239"/>
        <v>0</v>
      </c>
      <c r="AD2075" s="23">
        <f t="shared" si="6239"/>
        <v>0</v>
      </c>
      <c r="AE2075" s="23">
        <f t="shared" si="6239"/>
        <v>0</v>
      </c>
      <c r="AF2075" s="23">
        <f t="shared" si="6239"/>
        <v>0</v>
      </c>
      <c r="AG2075" s="23">
        <f t="shared" si="6239"/>
        <v>0</v>
      </c>
      <c r="AH2075" s="23">
        <f t="shared" si="6239"/>
        <v>0</v>
      </c>
      <c r="AI2075" s="23">
        <f t="shared" si="6239"/>
        <v>0</v>
      </c>
      <c r="AJ2075" s="23">
        <f t="shared" si="6239"/>
        <v>0</v>
      </c>
      <c r="AK2075" s="23">
        <f t="shared" si="6239"/>
        <v>0</v>
      </c>
      <c r="AL2075" s="23">
        <f t="shared" si="6239"/>
        <v>0</v>
      </c>
      <c r="AM2075" s="23">
        <f t="shared" si="6239"/>
        <v>0</v>
      </c>
      <c r="AN2075" s="23">
        <f t="shared" si="6239"/>
        <v>0</v>
      </c>
      <c r="AO2075" s="23">
        <f t="shared" si="6117"/>
        <v>15</v>
      </c>
      <c r="AP2075" s="23">
        <f t="shared" si="6118"/>
        <v>15</v>
      </c>
      <c r="AQ2075" s="23">
        <f t="shared" si="6119"/>
        <v>15</v>
      </c>
      <c r="AR2075" s="23">
        <f t="shared" si="6239"/>
        <v>0</v>
      </c>
      <c r="AS2075" s="23">
        <f t="shared" si="6120"/>
        <v>15</v>
      </c>
      <c r="AT2075" s="23">
        <f t="shared" si="6239"/>
        <v>0</v>
      </c>
      <c r="AU2075" s="23">
        <f t="shared" si="6239"/>
        <v>0</v>
      </c>
      <c r="AV2075" s="23">
        <f t="shared" si="6239"/>
        <v>0</v>
      </c>
      <c r="AW2075" s="23">
        <f t="shared" si="6239"/>
        <v>0</v>
      </c>
      <c r="AX2075" s="23">
        <f t="shared" si="6239"/>
        <v>0</v>
      </c>
      <c r="AY2075" s="23">
        <f t="shared" si="6104"/>
        <v>15</v>
      </c>
      <c r="AZ2075" s="23">
        <f t="shared" si="6239"/>
        <v>0</v>
      </c>
      <c r="BA2075" s="23">
        <f t="shared" si="6105"/>
        <v>15</v>
      </c>
      <c r="BB2075" s="23">
        <f t="shared" si="6239"/>
        <v>0</v>
      </c>
      <c r="BC2075" s="23">
        <f t="shared" si="6239"/>
        <v>0</v>
      </c>
      <c r="BD2075" s="23">
        <f t="shared" si="6239"/>
        <v>0</v>
      </c>
      <c r="BE2075" s="23">
        <f t="shared" si="6239"/>
        <v>0</v>
      </c>
      <c r="BF2075" s="23">
        <f t="shared" si="6239"/>
        <v>0</v>
      </c>
      <c r="BG2075" s="23">
        <f t="shared" si="6239"/>
        <v>0</v>
      </c>
      <c r="BH2075" s="23">
        <f t="shared" si="6239"/>
        <v>0</v>
      </c>
      <c r="BI2075" s="23">
        <f t="shared" si="6239"/>
        <v>0</v>
      </c>
      <c r="BJ2075" s="23">
        <f t="shared" si="6239"/>
        <v>0</v>
      </c>
      <c r="BK2075" s="23">
        <f t="shared" si="6239"/>
        <v>0</v>
      </c>
      <c r="BL2075" s="23">
        <f t="shared" si="6239"/>
        <v>0</v>
      </c>
      <c r="BM2075" s="23">
        <f t="shared" si="6239"/>
        <v>0</v>
      </c>
      <c r="BN2075" s="23">
        <f t="shared" si="6239"/>
        <v>0</v>
      </c>
      <c r="BO2075" s="23">
        <f t="shared" si="6239"/>
        <v>0</v>
      </c>
      <c r="BP2075" s="23">
        <f t="shared" si="6239"/>
        <v>0</v>
      </c>
      <c r="BQ2075" s="23">
        <f t="shared" si="6239"/>
        <v>0</v>
      </c>
      <c r="BR2075" s="23">
        <f t="shared" si="6058"/>
        <v>15</v>
      </c>
      <c r="BS2075" s="23">
        <f t="shared" si="6059"/>
        <v>15</v>
      </c>
      <c r="BT2075" s="23">
        <f t="shared" si="6060"/>
        <v>15</v>
      </c>
      <c r="BU2075" s="23">
        <f t="shared" si="6239"/>
        <v>0</v>
      </c>
      <c r="BV2075" s="23">
        <f t="shared" si="6223"/>
        <v>15</v>
      </c>
      <c r="BW2075" s="23">
        <f t="shared" si="6239"/>
        <v>0</v>
      </c>
    </row>
    <row r="2076" spans="1:77" ht="46.8" x14ac:dyDescent="0.3">
      <c r="A2076" s="12" t="s">
        <v>437</v>
      </c>
      <c r="B2076" s="12" t="s">
        <v>14</v>
      </c>
      <c r="C2076" s="12" t="s">
        <v>16</v>
      </c>
      <c r="D2076" s="12" t="s">
        <v>322</v>
      </c>
      <c r="E2076" s="12">
        <v>630</v>
      </c>
      <c r="F2076" s="14" t="s">
        <v>379</v>
      </c>
      <c r="G2076" s="20">
        <v>15</v>
      </c>
      <c r="H2076" s="20">
        <v>15</v>
      </c>
      <c r="I2076" s="20">
        <v>15</v>
      </c>
      <c r="J2076" s="20"/>
      <c r="K2076" s="20"/>
      <c r="L2076" s="20"/>
      <c r="M2076" s="20">
        <f t="shared" si="6078"/>
        <v>15</v>
      </c>
      <c r="N2076" s="20">
        <f t="shared" si="6079"/>
        <v>15</v>
      </c>
      <c r="O2076" s="20">
        <f t="shared" si="6080"/>
        <v>15</v>
      </c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>
        <f t="shared" si="6101"/>
        <v>15</v>
      </c>
      <c r="AA2076" s="23">
        <f t="shared" si="6102"/>
        <v>15</v>
      </c>
      <c r="AB2076" s="23">
        <f t="shared" si="6103"/>
        <v>15</v>
      </c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>
        <f t="shared" si="6117"/>
        <v>15</v>
      </c>
      <c r="AP2076" s="23">
        <f t="shared" si="6118"/>
        <v>15</v>
      </c>
      <c r="AQ2076" s="23">
        <f t="shared" si="6119"/>
        <v>15</v>
      </c>
      <c r="AR2076" s="23"/>
      <c r="AS2076" s="23">
        <f t="shared" si="6120"/>
        <v>15</v>
      </c>
      <c r="AT2076" s="23"/>
      <c r="AU2076" s="23"/>
      <c r="AV2076" s="23"/>
      <c r="AW2076" s="23"/>
      <c r="AX2076" s="23"/>
      <c r="AY2076" s="23">
        <f t="shared" si="6104"/>
        <v>15</v>
      </c>
      <c r="AZ2076" s="23"/>
      <c r="BA2076" s="23">
        <f t="shared" si="6105"/>
        <v>15</v>
      </c>
      <c r="BB2076" s="23"/>
      <c r="BC2076" s="23"/>
      <c r="BD2076" s="23"/>
      <c r="BE2076" s="23"/>
      <c r="BF2076" s="23"/>
      <c r="BG2076" s="23"/>
      <c r="BH2076" s="23"/>
      <c r="BI2076" s="23"/>
      <c r="BJ2076" s="23"/>
      <c r="BK2076" s="23"/>
      <c r="BL2076" s="23"/>
      <c r="BM2076" s="23"/>
      <c r="BN2076" s="23"/>
      <c r="BO2076" s="23"/>
      <c r="BP2076" s="23"/>
      <c r="BQ2076" s="23"/>
      <c r="BR2076" s="23">
        <f t="shared" si="6058"/>
        <v>15</v>
      </c>
      <c r="BS2076" s="23">
        <f t="shared" si="6059"/>
        <v>15</v>
      </c>
      <c r="BT2076" s="23">
        <f t="shared" si="6060"/>
        <v>15</v>
      </c>
      <c r="BU2076" s="23"/>
      <c r="BV2076" s="23">
        <f t="shared" si="6223"/>
        <v>15</v>
      </c>
      <c r="BW2076" s="23"/>
      <c r="BY2076" s="3"/>
    </row>
    <row r="2077" spans="1:77" ht="46.8" x14ac:dyDescent="0.3">
      <c r="A2077" s="12" t="s">
        <v>437</v>
      </c>
      <c r="B2077" s="12" t="s">
        <v>14</v>
      </c>
      <c r="C2077" s="12" t="s">
        <v>16</v>
      </c>
      <c r="D2077" s="12" t="s">
        <v>347</v>
      </c>
      <c r="E2077" s="12"/>
      <c r="F2077" s="14" t="s">
        <v>402</v>
      </c>
      <c r="G2077" s="20">
        <f>G2081+G2086+G2089+G2092+G2078</f>
        <v>4196.3999999999996</v>
      </c>
      <c r="H2077" s="20">
        <f t="shared" ref="H2077:L2077" si="6240">H2081+H2086+H2089+H2092+H2078</f>
        <v>4270.3999999999996</v>
      </c>
      <c r="I2077" s="20">
        <f t="shared" si="6240"/>
        <v>4270.3999999999996</v>
      </c>
      <c r="J2077" s="20">
        <f t="shared" si="6240"/>
        <v>0</v>
      </c>
      <c r="K2077" s="20">
        <f t="shared" si="6240"/>
        <v>0</v>
      </c>
      <c r="L2077" s="20">
        <f t="shared" si="6240"/>
        <v>0</v>
      </c>
      <c r="M2077" s="20">
        <f t="shared" si="6078"/>
        <v>4196.3999999999996</v>
      </c>
      <c r="N2077" s="20">
        <f t="shared" si="6079"/>
        <v>4270.3999999999996</v>
      </c>
      <c r="O2077" s="20">
        <f t="shared" si="6080"/>
        <v>4270.3999999999996</v>
      </c>
      <c r="P2077" s="23">
        <f t="shared" ref="P2077:Q2077" si="6241">P2081+P2086+P2089+P2092+P2078</f>
        <v>0</v>
      </c>
      <c r="Q2077" s="23">
        <f t="shared" si="6241"/>
        <v>0</v>
      </c>
      <c r="R2077" s="23">
        <f t="shared" ref="R2077:T2077" si="6242">R2081+R2086+R2089+R2092+R2078</f>
        <v>0</v>
      </c>
      <c r="S2077" s="23">
        <f t="shared" si="6242"/>
        <v>0</v>
      </c>
      <c r="T2077" s="23">
        <f t="shared" si="6242"/>
        <v>0</v>
      </c>
      <c r="U2077" s="23">
        <f t="shared" ref="U2077:W2077" si="6243">U2081+U2086+U2089+U2092+U2078</f>
        <v>0</v>
      </c>
      <c r="V2077" s="23">
        <f t="shared" si="6243"/>
        <v>0</v>
      </c>
      <c r="W2077" s="23">
        <f t="shared" si="6243"/>
        <v>0</v>
      </c>
      <c r="X2077" s="23">
        <f t="shared" ref="X2077:Y2077" si="6244">X2081+X2086+X2089+X2092+X2078</f>
        <v>0</v>
      </c>
      <c r="Y2077" s="23">
        <f t="shared" si="6244"/>
        <v>0</v>
      </c>
      <c r="Z2077" s="23">
        <f t="shared" si="6101"/>
        <v>4196.3999999999996</v>
      </c>
      <c r="AA2077" s="23">
        <f t="shared" si="6102"/>
        <v>4270.3999999999996</v>
      </c>
      <c r="AB2077" s="23">
        <f t="shared" si="6103"/>
        <v>4270.3999999999996</v>
      </c>
      <c r="AC2077" s="23">
        <f t="shared" ref="AC2077:AL2077" si="6245">AC2081+AC2086+AC2089+AC2092+AC2078</f>
        <v>0</v>
      </c>
      <c r="AD2077" s="23">
        <f t="shared" si="6245"/>
        <v>0</v>
      </c>
      <c r="AE2077" s="23">
        <f t="shared" ref="AE2077" si="6246">AE2081+AE2086+AE2089+AE2092+AE2078</f>
        <v>0</v>
      </c>
      <c r="AF2077" s="23">
        <f t="shared" si="6245"/>
        <v>0</v>
      </c>
      <c r="AG2077" s="23">
        <f t="shared" si="6245"/>
        <v>0</v>
      </c>
      <c r="AH2077" s="23">
        <f t="shared" si="6245"/>
        <v>0</v>
      </c>
      <c r="AI2077" s="23">
        <f t="shared" ref="AI2077" si="6247">AI2081+AI2086+AI2089+AI2092+AI2078</f>
        <v>0</v>
      </c>
      <c r="AJ2077" s="23">
        <f t="shared" si="6245"/>
        <v>0</v>
      </c>
      <c r="AK2077" s="23">
        <f t="shared" si="6245"/>
        <v>0</v>
      </c>
      <c r="AL2077" s="23">
        <f t="shared" si="6245"/>
        <v>0</v>
      </c>
      <c r="AM2077" s="23">
        <f t="shared" ref="AM2077:BW2077" si="6248">AM2081+AM2086+AM2089+AM2092+AM2078</f>
        <v>0</v>
      </c>
      <c r="AN2077" s="23">
        <f t="shared" si="6248"/>
        <v>0</v>
      </c>
      <c r="AO2077" s="23">
        <f t="shared" si="6117"/>
        <v>4196.3999999999996</v>
      </c>
      <c r="AP2077" s="23">
        <f t="shared" si="6118"/>
        <v>4270.3999999999996</v>
      </c>
      <c r="AQ2077" s="23">
        <f t="shared" si="6119"/>
        <v>4270.3999999999996</v>
      </c>
      <c r="AR2077" s="23">
        <f t="shared" ref="AR2077" si="6249">AR2081+AR2086+AR2089+AR2092+AR2078</f>
        <v>0</v>
      </c>
      <c r="AS2077" s="23">
        <f t="shared" si="6120"/>
        <v>4196.3999999999996</v>
      </c>
      <c r="AT2077" s="23">
        <f t="shared" ref="AT2077:AX2077" si="6250">AT2081+AT2086+AT2089+AT2092+AT2078</f>
        <v>0</v>
      </c>
      <c r="AU2077" s="23">
        <f t="shared" si="6250"/>
        <v>0</v>
      </c>
      <c r="AV2077" s="23">
        <f t="shared" si="6250"/>
        <v>0</v>
      </c>
      <c r="AW2077" s="23">
        <f t="shared" si="6250"/>
        <v>0</v>
      </c>
      <c r="AX2077" s="23">
        <f t="shared" si="6250"/>
        <v>0</v>
      </c>
      <c r="AY2077" s="23">
        <f t="shared" si="6104"/>
        <v>4196.3999999999996</v>
      </c>
      <c r="AZ2077" s="23">
        <f t="shared" ref="AZ2077" si="6251">AZ2081+AZ2086+AZ2089+AZ2092+AZ2078</f>
        <v>0</v>
      </c>
      <c r="BA2077" s="23">
        <f t="shared" si="6105"/>
        <v>4196.3999999999996</v>
      </c>
      <c r="BB2077" s="23">
        <f t="shared" ref="BB2077:BI2077" si="6252">BB2081+BB2086+BB2089+BB2092+BB2078</f>
        <v>0</v>
      </c>
      <c r="BC2077" s="23">
        <f t="shared" si="6252"/>
        <v>0</v>
      </c>
      <c r="BD2077" s="23">
        <f t="shared" si="6252"/>
        <v>0</v>
      </c>
      <c r="BE2077" s="23">
        <f t="shared" si="6252"/>
        <v>0</v>
      </c>
      <c r="BF2077" s="23">
        <f t="shared" si="6252"/>
        <v>0</v>
      </c>
      <c r="BG2077" s="23">
        <f t="shared" si="6252"/>
        <v>0</v>
      </c>
      <c r="BH2077" s="23">
        <f t="shared" si="6252"/>
        <v>0</v>
      </c>
      <c r="BI2077" s="23">
        <f t="shared" si="6252"/>
        <v>0</v>
      </c>
      <c r="BJ2077" s="23">
        <f t="shared" ref="BJ2077:BP2077" si="6253">BJ2081+BJ2086+BJ2089+BJ2092+BJ2078</f>
        <v>0</v>
      </c>
      <c r="BK2077" s="23">
        <f t="shared" si="6253"/>
        <v>0</v>
      </c>
      <c r="BL2077" s="23">
        <f t="shared" si="6253"/>
        <v>0</v>
      </c>
      <c r="BM2077" s="23">
        <f t="shared" si="6253"/>
        <v>0</v>
      </c>
      <c r="BN2077" s="23">
        <f t="shared" si="6253"/>
        <v>0</v>
      </c>
      <c r="BO2077" s="23">
        <f t="shared" si="6253"/>
        <v>0</v>
      </c>
      <c r="BP2077" s="23">
        <f t="shared" si="6253"/>
        <v>0</v>
      </c>
      <c r="BQ2077" s="23">
        <f t="shared" ref="BQ2077" si="6254">BQ2081+BQ2086+BQ2089+BQ2092+BQ2078</f>
        <v>0</v>
      </c>
      <c r="BR2077" s="23">
        <f t="shared" si="6058"/>
        <v>4196.3999999999996</v>
      </c>
      <c r="BS2077" s="23">
        <f t="shared" si="6059"/>
        <v>4270.3999999999996</v>
      </c>
      <c r="BT2077" s="23">
        <f t="shared" si="6060"/>
        <v>4270.3999999999996</v>
      </c>
      <c r="BU2077" s="23">
        <f t="shared" ref="BU2077" si="6255">BU2081+BU2086+BU2089+BU2092+BU2078</f>
        <v>0</v>
      </c>
      <c r="BV2077" s="23">
        <f t="shared" si="6223"/>
        <v>4196.3999999999996</v>
      </c>
      <c r="BW2077" s="23">
        <f t="shared" si="6248"/>
        <v>0</v>
      </c>
      <c r="BX2077" s="5"/>
    </row>
    <row r="2078" spans="1:77" ht="46.8" x14ac:dyDescent="0.3">
      <c r="A2078" s="12" t="s">
        <v>437</v>
      </c>
      <c r="B2078" s="12" t="s">
        <v>14</v>
      </c>
      <c r="C2078" s="12" t="s">
        <v>16</v>
      </c>
      <c r="D2078" s="12" t="s">
        <v>572</v>
      </c>
      <c r="E2078" s="12"/>
      <c r="F2078" s="14" t="s">
        <v>898</v>
      </c>
      <c r="G2078" s="20">
        <f>G2079</f>
        <v>0</v>
      </c>
      <c r="H2078" s="20">
        <f t="shared" ref="H2078:L2079" si="6256">H2079</f>
        <v>0</v>
      </c>
      <c r="I2078" s="20">
        <f t="shared" si="6256"/>
        <v>0</v>
      </c>
      <c r="J2078" s="20">
        <f t="shared" si="6256"/>
        <v>115</v>
      </c>
      <c r="K2078" s="20">
        <f t="shared" si="6256"/>
        <v>115</v>
      </c>
      <c r="L2078" s="20">
        <f t="shared" si="6256"/>
        <v>115</v>
      </c>
      <c r="M2078" s="20">
        <f t="shared" ref="M2078:M2080" si="6257">G2078+J2078</f>
        <v>115</v>
      </c>
      <c r="N2078" s="20">
        <f t="shared" ref="N2078:N2080" si="6258">H2078+K2078</f>
        <v>115</v>
      </c>
      <c r="O2078" s="20">
        <f t="shared" ref="O2078:O2080" si="6259">I2078+L2078</f>
        <v>115</v>
      </c>
      <c r="P2078" s="23">
        <f t="shared" ref="P2078:Y2079" si="6260">P2079</f>
        <v>0</v>
      </c>
      <c r="Q2078" s="23">
        <f t="shared" si="6260"/>
        <v>0</v>
      </c>
      <c r="R2078" s="23">
        <f t="shared" si="6260"/>
        <v>0</v>
      </c>
      <c r="S2078" s="23">
        <f t="shared" si="6260"/>
        <v>0</v>
      </c>
      <c r="T2078" s="23">
        <f t="shared" si="6260"/>
        <v>0</v>
      </c>
      <c r="U2078" s="23">
        <f t="shared" si="6260"/>
        <v>0</v>
      </c>
      <c r="V2078" s="23">
        <f t="shared" si="6260"/>
        <v>0</v>
      </c>
      <c r="W2078" s="23">
        <f t="shared" si="6260"/>
        <v>0</v>
      </c>
      <c r="X2078" s="23">
        <f t="shared" si="6260"/>
        <v>0</v>
      </c>
      <c r="Y2078" s="23">
        <f t="shared" si="6260"/>
        <v>0</v>
      </c>
      <c r="Z2078" s="23">
        <f t="shared" si="6101"/>
        <v>115</v>
      </c>
      <c r="AA2078" s="23">
        <f t="shared" si="6102"/>
        <v>115</v>
      </c>
      <c r="AB2078" s="23">
        <f t="shared" si="6103"/>
        <v>115</v>
      </c>
      <c r="AC2078" s="23">
        <f t="shared" ref="AC2078:AK2079" si="6261">AC2079</f>
        <v>0</v>
      </c>
      <c r="AD2078" s="23">
        <f t="shared" si="6261"/>
        <v>0</v>
      </c>
      <c r="AE2078" s="23">
        <f t="shared" si="6261"/>
        <v>0</v>
      </c>
      <c r="AF2078" s="23">
        <f t="shared" si="6261"/>
        <v>0</v>
      </c>
      <c r="AG2078" s="23">
        <f t="shared" si="6261"/>
        <v>0</v>
      </c>
      <c r="AH2078" s="23">
        <f t="shared" si="6261"/>
        <v>0</v>
      </c>
      <c r="AI2078" s="23">
        <f t="shared" si="6261"/>
        <v>0</v>
      </c>
      <c r="AJ2078" s="23">
        <f t="shared" si="6261"/>
        <v>0</v>
      </c>
      <c r="AK2078" s="23">
        <f t="shared" si="6261"/>
        <v>0</v>
      </c>
      <c r="AL2078" s="23">
        <f t="shared" ref="AL2078:BW2079" si="6262">AL2079</f>
        <v>0</v>
      </c>
      <c r="AM2078" s="23">
        <f t="shared" si="6262"/>
        <v>0</v>
      </c>
      <c r="AN2078" s="23">
        <f t="shared" si="6262"/>
        <v>0</v>
      </c>
      <c r="AO2078" s="23">
        <f t="shared" si="6117"/>
        <v>115</v>
      </c>
      <c r="AP2078" s="23">
        <f t="shared" si="6118"/>
        <v>115</v>
      </c>
      <c r="AQ2078" s="23">
        <f t="shared" si="6119"/>
        <v>115</v>
      </c>
      <c r="AR2078" s="23">
        <f t="shared" si="6262"/>
        <v>0</v>
      </c>
      <c r="AS2078" s="23">
        <f t="shared" si="6120"/>
        <v>115</v>
      </c>
      <c r="AT2078" s="23">
        <f t="shared" si="6262"/>
        <v>0</v>
      </c>
      <c r="AU2078" s="23">
        <f t="shared" si="6262"/>
        <v>0</v>
      </c>
      <c r="AV2078" s="23">
        <f t="shared" si="6262"/>
        <v>0</v>
      </c>
      <c r="AW2078" s="23">
        <f t="shared" si="6262"/>
        <v>0</v>
      </c>
      <c r="AX2078" s="23">
        <f t="shared" si="6262"/>
        <v>0</v>
      </c>
      <c r="AY2078" s="23">
        <f t="shared" si="6104"/>
        <v>115</v>
      </c>
      <c r="AZ2078" s="23">
        <f t="shared" si="6262"/>
        <v>0</v>
      </c>
      <c r="BA2078" s="23">
        <f t="shared" si="6105"/>
        <v>115</v>
      </c>
      <c r="BB2078" s="23">
        <f t="shared" si="6262"/>
        <v>0</v>
      </c>
      <c r="BC2078" s="23">
        <f t="shared" si="6262"/>
        <v>0</v>
      </c>
      <c r="BD2078" s="23">
        <f t="shared" si="6262"/>
        <v>0</v>
      </c>
      <c r="BE2078" s="23">
        <f t="shared" si="6262"/>
        <v>0</v>
      </c>
      <c r="BF2078" s="23">
        <f t="shared" si="6262"/>
        <v>0</v>
      </c>
      <c r="BG2078" s="23">
        <f t="shared" si="6262"/>
        <v>0</v>
      </c>
      <c r="BH2078" s="23">
        <f t="shared" si="6262"/>
        <v>0</v>
      </c>
      <c r="BI2078" s="23">
        <f t="shared" si="6262"/>
        <v>0</v>
      </c>
      <c r="BJ2078" s="23">
        <f t="shared" si="6262"/>
        <v>0</v>
      </c>
      <c r="BK2078" s="23">
        <f t="shared" si="6262"/>
        <v>0</v>
      </c>
      <c r="BL2078" s="23">
        <f t="shared" si="6262"/>
        <v>0</v>
      </c>
      <c r="BM2078" s="23">
        <f t="shared" si="6262"/>
        <v>0</v>
      </c>
      <c r="BN2078" s="23">
        <f t="shared" si="6262"/>
        <v>0</v>
      </c>
      <c r="BO2078" s="23">
        <f t="shared" si="6262"/>
        <v>0</v>
      </c>
      <c r="BP2078" s="23">
        <f t="shared" si="6262"/>
        <v>0</v>
      </c>
      <c r="BQ2078" s="23">
        <f t="shared" si="6262"/>
        <v>0</v>
      </c>
      <c r="BR2078" s="23">
        <f t="shared" si="6058"/>
        <v>115</v>
      </c>
      <c r="BS2078" s="23">
        <f t="shared" si="6059"/>
        <v>115</v>
      </c>
      <c r="BT2078" s="23">
        <f t="shared" si="6060"/>
        <v>115</v>
      </c>
      <c r="BU2078" s="23">
        <f t="shared" si="6262"/>
        <v>0</v>
      </c>
      <c r="BV2078" s="23">
        <f t="shared" si="6223"/>
        <v>115</v>
      </c>
      <c r="BW2078" s="23">
        <f t="shared" si="6262"/>
        <v>0</v>
      </c>
      <c r="BX2078" s="5"/>
    </row>
    <row r="2079" spans="1:77" ht="31.2" x14ac:dyDescent="0.3">
      <c r="A2079" s="12" t="s">
        <v>437</v>
      </c>
      <c r="B2079" s="12" t="s">
        <v>14</v>
      </c>
      <c r="C2079" s="12" t="s">
        <v>16</v>
      </c>
      <c r="D2079" s="12" t="s">
        <v>572</v>
      </c>
      <c r="E2079" s="12" t="s">
        <v>94</v>
      </c>
      <c r="F2079" s="14" t="s">
        <v>386</v>
      </c>
      <c r="G2079" s="20">
        <f>G2080</f>
        <v>0</v>
      </c>
      <c r="H2079" s="20">
        <f t="shared" si="6256"/>
        <v>0</v>
      </c>
      <c r="I2079" s="20">
        <f t="shared" si="6256"/>
        <v>0</v>
      </c>
      <c r="J2079" s="20">
        <f t="shared" si="6256"/>
        <v>115</v>
      </c>
      <c r="K2079" s="20">
        <f t="shared" si="6256"/>
        <v>115</v>
      </c>
      <c r="L2079" s="20">
        <f t="shared" si="6256"/>
        <v>115</v>
      </c>
      <c r="M2079" s="20">
        <f t="shared" si="6257"/>
        <v>115</v>
      </c>
      <c r="N2079" s="20">
        <f t="shared" si="6258"/>
        <v>115</v>
      </c>
      <c r="O2079" s="20">
        <f t="shared" si="6259"/>
        <v>115</v>
      </c>
      <c r="P2079" s="23">
        <f t="shared" si="6260"/>
        <v>0</v>
      </c>
      <c r="Q2079" s="23">
        <f t="shared" si="6260"/>
        <v>0</v>
      </c>
      <c r="R2079" s="23">
        <f t="shared" si="6260"/>
        <v>0</v>
      </c>
      <c r="S2079" s="23">
        <f t="shared" si="6260"/>
        <v>0</v>
      </c>
      <c r="T2079" s="23">
        <f t="shared" si="6260"/>
        <v>0</v>
      </c>
      <c r="U2079" s="23">
        <f t="shared" si="6260"/>
        <v>0</v>
      </c>
      <c r="V2079" s="23">
        <f t="shared" si="6260"/>
        <v>0</v>
      </c>
      <c r="W2079" s="23">
        <f t="shared" si="6260"/>
        <v>0</v>
      </c>
      <c r="X2079" s="23">
        <f t="shared" si="6260"/>
        <v>0</v>
      </c>
      <c r="Y2079" s="23">
        <f t="shared" si="6260"/>
        <v>0</v>
      </c>
      <c r="Z2079" s="23">
        <f t="shared" si="6101"/>
        <v>115</v>
      </c>
      <c r="AA2079" s="23">
        <f t="shared" si="6102"/>
        <v>115</v>
      </c>
      <c r="AB2079" s="23">
        <f t="shared" si="6103"/>
        <v>115</v>
      </c>
      <c r="AC2079" s="23">
        <f t="shared" si="6261"/>
        <v>0</v>
      </c>
      <c r="AD2079" s="23">
        <f t="shared" si="6261"/>
        <v>0</v>
      </c>
      <c r="AE2079" s="23">
        <f t="shared" si="6261"/>
        <v>0</v>
      </c>
      <c r="AF2079" s="23">
        <f t="shared" si="6261"/>
        <v>0</v>
      </c>
      <c r="AG2079" s="23">
        <f t="shared" si="6261"/>
        <v>0</v>
      </c>
      <c r="AH2079" s="23">
        <f t="shared" si="6261"/>
        <v>0</v>
      </c>
      <c r="AI2079" s="23">
        <f t="shared" si="6261"/>
        <v>0</v>
      </c>
      <c r="AJ2079" s="23">
        <f t="shared" si="6261"/>
        <v>0</v>
      </c>
      <c r="AK2079" s="23">
        <f t="shared" si="6261"/>
        <v>0</v>
      </c>
      <c r="AL2079" s="23">
        <f t="shared" si="6262"/>
        <v>0</v>
      </c>
      <c r="AM2079" s="23">
        <f t="shared" si="6262"/>
        <v>0</v>
      </c>
      <c r="AN2079" s="23">
        <f t="shared" si="6262"/>
        <v>0</v>
      </c>
      <c r="AO2079" s="23">
        <f t="shared" si="6117"/>
        <v>115</v>
      </c>
      <c r="AP2079" s="23">
        <f t="shared" si="6118"/>
        <v>115</v>
      </c>
      <c r="AQ2079" s="23">
        <f t="shared" si="6119"/>
        <v>115</v>
      </c>
      <c r="AR2079" s="23">
        <f t="shared" si="6262"/>
        <v>0</v>
      </c>
      <c r="AS2079" s="23">
        <f t="shared" si="6120"/>
        <v>115</v>
      </c>
      <c r="AT2079" s="23">
        <f t="shared" si="6262"/>
        <v>0</v>
      </c>
      <c r="AU2079" s="23">
        <f t="shared" si="6262"/>
        <v>0</v>
      </c>
      <c r="AV2079" s="23">
        <f t="shared" si="6262"/>
        <v>0</v>
      </c>
      <c r="AW2079" s="23">
        <f t="shared" si="6262"/>
        <v>0</v>
      </c>
      <c r="AX2079" s="23">
        <f t="shared" si="6262"/>
        <v>0</v>
      </c>
      <c r="AY2079" s="23">
        <f t="shared" si="6104"/>
        <v>115</v>
      </c>
      <c r="AZ2079" s="23">
        <f t="shared" si="6262"/>
        <v>0</v>
      </c>
      <c r="BA2079" s="23">
        <f t="shared" si="6105"/>
        <v>115</v>
      </c>
      <c r="BB2079" s="23">
        <f t="shared" si="6262"/>
        <v>0</v>
      </c>
      <c r="BC2079" s="23">
        <f t="shared" si="6262"/>
        <v>0</v>
      </c>
      <c r="BD2079" s="23">
        <f t="shared" si="6262"/>
        <v>0</v>
      </c>
      <c r="BE2079" s="23">
        <f t="shared" si="6262"/>
        <v>0</v>
      </c>
      <c r="BF2079" s="23">
        <f t="shared" si="6262"/>
        <v>0</v>
      </c>
      <c r="BG2079" s="23">
        <f t="shared" si="6262"/>
        <v>0</v>
      </c>
      <c r="BH2079" s="23">
        <f t="shared" si="6262"/>
        <v>0</v>
      </c>
      <c r="BI2079" s="23">
        <f t="shared" si="6262"/>
        <v>0</v>
      </c>
      <c r="BJ2079" s="23">
        <f t="shared" si="6262"/>
        <v>0</v>
      </c>
      <c r="BK2079" s="23">
        <f t="shared" si="6262"/>
        <v>0</v>
      </c>
      <c r="BL2079" s="23">
        <f t="shared" si="6262"/>
        <v>0</v>
      </c>
      <c r="BM2079" s="23">
        <f t="shared" si="6262"/>
        <v>0</v>
      </c>
      <c r="BN2079" s="23">
        <f t="shared" si="6262"/>
        <v>0</v>
      </c>
      <c r="BO2079" s="23">
        <f t="shared" si="6262"/>
        <v>0</v>
      </c>
      <c r="BP2079" s="23">
        <f t="shared" si="6262"/>
        <v>0</v>
      </c>
      <c r="BQ2079" s="23">
        <f t="shared" si="6262"/>
        <v>0</v>
      </c>
      <c r="BR2079" s="23">
        <f t="shared" si="6058"/>
        <v>115</v>
      </c>
      <c r="BS2079" s="23">
        <f t="shared" si="6059"/>
        <v>115</v>
      </c>
      <c r="BT2079" s="23">
        <f t="shared" si="6060"/>
        <v>115</v>
      </c>
      <c r="BU2079" s="23">
        <f t="shared" si="6262"/>
        <v>0</v>
      </c>
      <c r="BV2079" s="23">
        <f t="shared" si="6223"/>
        <v>115</v>
      </c>
      <c r="BW2079" s="23">
        <f t="shared" si="6262"/>
        <v>0</v>
      </c>
      <c r="BX2079" s="5"/>
    </row>
    <row r="2080" spans="1:77" ht="46.8" x14ac:dyDescent="0.3">
      <c r="A2080" s="12" t="s">
        <v>437</v>
      </c>
      <c r="B2080" s="12" t="s">
        <v>14</v>
      </c>
      <c r="C2080" s="12" t="s">
        <v>16</v>
      </c>
      <c r="D2080" s="12" t="s">
        <v>572</v>
      </c>
      <c r="E2080" s="12" t="s">
        <v>369</v>
      </c>
      <c r="F2080" s="14" t="s">
        <v>379</v>
      </c>
      <c r="G2080" s="20">
        <v>0</v>
      </c>
      <c r="H2080" s="20">
        <v>0</v>
      </c>
      <c r="I2080" s="20">
        <v>0</v>
      </c>
      <c r="J2080" s="20">
        <v>115</v>
      </c>
      <c r="K2080" s="20">
        <v>115</v>
      </c>
      <c r="L2080" s="20">
        <v>115</v>
      </c>
      <c r="M2080" s="20">
        <f t="shared" si="6257"/>
        <v>115</v>
      </c>
      <c r="N2080" s="20">
        <f t="shared" si="6258"/>
        <v>115</v>
      </c>
      <c r="O2080" s="20">
        <f t="shared" si="6259"/>
        <v>115</v>
      </c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>
        <f t="shared" si="6101"/>
        <v>115</v>
      </c>
      <c r="AA2080" s="23">
        <f t="shared" si="6102"/>
        <v>115</v>
      </c>
      <c r="AB2080" s="23">
        <f t="shared" si="6103"/>
        <v>115</v>
      </c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>
        <f t="shared" si="6117"/>
        <v>115</v>
      </c>
      <c r="AP2080" s="23">
        <f t="shared" si="6118"/>
        <v>115</v>
      </c>
      <c r="AQ2080" s="23">
        <f t="shared" si="6119"/>
        <v>115</v>
      </c>
      <c r="AR2080" s="23"/>
      <c r="AS2080" s="23">
        <f t="shared" si="6120"/>
        <v>115</v>
      </c>
      <c r="AT2080" s="23"/>
      <c r="AU2080" s="23"/>
      <c r="AV2080" s="23"/>
      <c r="AW2080" s="23"/>
      <c r="AX2080" s="23"/>
      <c r="AY2080" s="23">
        <f t="shared" si="6104"/>
        <v>115</v>
      </c>
      <c r="AZ2080" s="23"/>
      <c r="BA2080" s="23">
        <f t="shared" si="6105"/>
        <v>115</v>
      </c>
      <c r="BB2080" s="23"/>
      <c r="BC2080" s="23"/>
      <c r="BD2080" s="23"/>
      <c r="BE2080" s="23"/>
      <c r="BF2080" s="23"/>
      <c r="BG2080" s="23"/>
      <c r="BH2080" s="23"/>
      <c r="BI2080" s="23"/>
      <c r="BJ2080" s="23"/>
      <c r="BK2080" s="23"/>
      <c r="BL2080" s="23"/>
      <c r="BM2080" s="23"/>
      <c r="BN2080" s="23"/>
      <c r="BO2080" s="23"/>
      <c r="BP2080" s="23"/>
      <c r="BQ2080" s="23"/>
      <c r="BR2080" s="23">
        <f t="shared" si="6058"/>
        <v>115</v>
      </c>
      <c r="BS2080" s="23">
        <f t="shared" si="6059"/>
        <v>115</v>
      </c>
      <c r="BT2080" s="23">
        <f t="shared" si="6060"/>
        <v>115</v>
      </c>
      <c r="BU2080" s="23"/>
      <c r="BV2080" s="23">
        <f t="shared" si="6223"/>
        <v>115</v>
      </c>
      <c r="BW2080" s="23"/>
      <c r="BX2080" s="5"/>
      <c r="BY2080" s="3"/>
    </row>
    <row r="2081" spans="1:77" ht="31.2" hidden="1" x14ac:dyDescent="0.3">
      <c r="A2081" s="12" t="s">
        <v>437</v>
      </c>
      <c r="B2081" s="12" t="s">
        <v>14</v>
      </c>
      <c r="C2081" s="12" t="s">
        <v>16</v>
      </c>
      <c r="D2081" s="12" t="s">
        <v>321</v>
      </c>
      <c r="E2081" s="12"/>
      <c r="F2081" s="14" t="s">
        <v>403</v>
      </c>
      <c r="G2081" s="20">
        <f>G2082+G2084</f>
        <v>0</v>
      </c>
      <c r="H2081" s="20">
        <f t="shared" ref="H2081:L2081" si="6263">H2082+H2084</f>
        <v>0</v>
      </c>
      <c r="I2081" s="20">
        <f t="shared" si="6263"/>
        <v>0</v>
      </c>
      <c r="J2081" s="20">
        <f t="shared" si="6263"/>
        <v>0</v>
      </c>
      <c r="K2081" s="20">
        <f t="shared" si="6263"/>
        <v>0</v>
      </c>
      <c r="L2081" s="20">
        <f t="shared" si="6263"/>
        <v>0</v>
      </c>
      <c r="M2081" s="20">
        <f t="shared" si="6078"/>
        <v>0</v>
      </c>
      <c r="N2081" s="20">
        <f t="shared" si="6079"/>
        <v>0</v>
      </c>
      <c r="O2081" s="20">
        <f t="shared" si="6080"/>
        <v>0</v>
      </c>
      <c r="P2081" s="23">
        <f t="shared" ref="P2081:Q2081" si="6264">P2082+P2084</f>
        <v>0</v>
      </c>
      <c r="Q2081" s="23">
        <f t="shared" si="6264"/>
        <v>0</v>
      </c>
      <c r="R2081" s="23">
        <f t="shared" ref="R2081:T2081" si="6265">R2082+R2084</f>
        <v>0</v>
      </c>
      <c r="S2081" s="23">
        <f t="shared" si="6265"/>
        <v>0</v>
      </c>
      <c r="T2081" s="23">
        <f t="shared" si="6265"/>
        <v>0</v>
      </c>
      <c r="U2081" s="23">
        <f t="shared" ref="U2081:W2081" si="6266">U2082+U2084</f>
        <v>0</v>
      </c>
      <c r="V2081" s="23">
        <f t="shared" si="6266"/>
        <v>0</v>
      </c>
      <c r="W2081" s="23">
        <f t="shared" si="6266"/>
        <v>0</v>
      </c>
      <c r="X2081" s="23">
        <f t="shared" ref="X2081:Y2081" si="6267">X2082+X2084</f>
        <v>0</v>
      </c>
      <c r="Y2081" s="23">
        <f t="shared" si="6267"/>
        <v>0</v>
      </c>
      <c r="Z2081" s="23">
        <f t="shared" si="6101"/>
        <v>0</v>
      </c>
      <c r="AA2081" s="23">
        <f t="shared" si="6102"/>
        <v>0</v>
      </c>
      <c r="AB2081" s="23">
        <f t="shared" si="6103"/>
        <v>0</v>
      </c>
      <c r="AC2081" s="23">
        <f t="shared" ref="AC2081:AL2081" si="6268">AC2082+AC2084</f>
        <v>0</v>
      </c>
      <c r="AD2081" s="23">
        <f t="shared" si="6268"/>
        <v>0</v>
      </c>
      <c r="AE2081" s="23">
        <f t="shared" ref="AE2081" si="6269">AE2082+AE2084</f>
        <v>0</v>
      </c>
      <c r="AF2081" s="23">
        <f t="shared" si="6268"/>
        <v>0</v>
      </c>
      <c r="AG2081" s="23">
        <f t="shared" si="6268"/>
        <v>0</v>
      </c>
      <c r="AH2081" s="23">
        <f t="shared" si="6268"/>
        <v>0</v>
      </c>
      <c r="AI2081" s="23">
        <f t="shared" ref="AI2081" si="6270">AI2082+AI2084</f>
        <v>0</v>
      </c>
      <c r="AJ2081" s="23">
        <f t="shared" si="6268"/>
        <v>0</v>
      </c>
      <c r="AK2081" s="23">
        <f t="shared" si="6268"/>
        <v>0</v>
      </c>
      <c r="AL2081" s="23">
        <f t="shared" si="6268"/>
        <v>0</v>
      </c>
      <c r="AM2081" s="23">
        <f t="shared" ref="AM2081:BW2081" si="6271">AM2082+AM2084</f>
        <v>0</v>
      </c>
      <c r="AN2081" s="23">
        <f t="shared" si="6271"/>
        <v>0</v>
      </c>
      <c r="AO2081" s="23">
        <f t="shared" si="6117"/>
        <v>0</v>
      </c>
      <c r="AP2081" s="23">
        <f t="shared" si="6118"/>
        <v>0</v>
      </c>
      <c r="AQ2081" s="23">
        <f t="shared" si="6119"/>
        <v>0</v>
      </c>
      <c r="AR2081" s="23">
        <f t="shared" ref="AR2081" si="6272">AR2082+AR2084</f>
        <v>0</v>
      </c>
      <c r="AS2081" s="23">
        <f t="shared" si="6120"/>
        <v>0</v>
      </c>
      <c r="AT2081" s="23">
        <f t="shared" ref="AT2081:AX2081" si="6273">AT2082+AT2084</f>
        <v>0</v>
      </c>
      <c r="AU2081" s="23">
        <f t="shared" si="6273"/>
        <v>0</v>
      </c>
      <c r="AV2081" s="23">
        <f t="shared" si="6273"/>
        <v>0</v>
      </c>
      <c r="AW2081" s="23">
        <f t="shared" si="6273"/>
        <v>0</v>
      </c>
      <c r="AX2081" s="23">
        <f t="shared" si="6273"/>
        <v>0</v>
      </c>
      <c r="AY2081" s="23">
        <f t="shared" si="6104"/>
        <v>0</v>
      </c>
      <c r="AZ2081" s="23">
        <f t="shared" ref="AZ2081" si="6274">AZ2082+AZ2084</f>
        <v>0</v>
      </c>
      <c r="BA2081" s="23">
        <f t="shared" si="6105"/>
        <v>0</v>
      </c>
      <c r="BB2081" s="23">
        <f t="shared" ref="BB2081:BI2081" si="6275">BB2082+BB2084</f>
        <v>0</v>
      </c>
      <c r="BC2081" s="23">
        <f t="shared" si="6275"/>
        <v>0</v>
      </c>
      <c r="BD2081" s="23">
        <f t="shared" si="6275"/>
        <v>0</v>
      </c>
      <c r="BE2081" s="23">
        <f t="shared" si="6275"/>
        <v>0</v>
      </c>
      <c r="BF2081" s="23">
        <f t="shared" si="6275"/>
        <v>0</v>
      </c>
      <c r="BG2081" s="23">
        <f t="shared" si="6275"/>
        <v>0</v>
      </c>
      <c r="BH2081" s="23">
        <f t="shared" si="6275"/>
        <v>0</v>
      </c>
      <c r="BI2081" s="23">
        <f t="shared" si="6275"/>
        <v>0</v>
      </c>
      <c r="BJ2081" s="23">
        <f t="shared" ref="BJ2081:BP2081" si="6276">BJ2082+BJ2084</f>
        <v>0</v>
      </c>
      <c r="BK2081" s="23">
        <f t="shared" si="6276"/>
        <v>0</v>
      </c>
      <c r="BL2081" s="23">
        <f t="shared" si="6276"/>
        <v>0</v>
      </c>
      <c r="BM2081" s="23">
        <f t="shared" si="6276"/>
        <v>0</v>
      </c>
      <c r="BN2081" s="23">
        <f t="shared" si="6276"/>
        <v>0</v>
      </c>
      <c r="BO2081" s="23">
        <f t="shared" si="6276"/>
        <v>0</v>
      </c>
      <c r="BP2081" s="23">
        <f t="shared" si="6276"/>
        <v>0</v>
      </c>
      <c r="BQ2081" s="23">
        <f t="shared" ref="BQ2081" si="6277">BQ2082+BQ2084</f>
        <v>0</v>
      </c>
      <c r="BR2081" s="23">
        <f t="shared" si="6058"/>
        <v>0</v>
      </c>
      <c r="BS2081" s="23">
        <f t="shared" si="6059"/>
        <v>0</v>
      </c>
      <c r="BT2081" s="23">
        <f t="shared" si="6060"/>
        <v>0</v>
      </c>
      <c r="BU2081" s="23">
        <f t="shared" ref="BU2081" si="6278">BU2082+BU2084</f>
        <v>0</v>
      </c>
      <c r="BV2081" s="23"/>
      <c r="BW2081" s="23">
        <f t="shared" si="6271"/>
        <v>0</v>
      </c>
      <c r="BX2081" s="5">
        <v>0</v>
      </c>
    </row>
    <row r="2082" spans="1:77" ht="31.2" hidden="1" x14ac:dyDescent="0.3">
      <c r="A2082" s="12" t="s">
        <v>437</v>
      </c>
      <c r="B2082" s="12" t="s">
        <v>14</v>
      </c>
      <c r="C2082" s="12" t="s">
        <v>16</v>
      </c>
      <c r="D2082" s="12" t="s">
        <v>321</v>
      </c>
      <c r="E2082" s="12" t="s">
        <v>7</v>
      </c>
      <c r="F2082" s="14" t="s">
        <v>383</v>
      </c>
      <c r="G2082" s="20">
        <f>G2083</f>
        <v>0</v>
      </c>
      <c r="H2082" s="20">
        <f t="shared" ref="H2082:BW2082" si="6279">H2083</f>
        <v>0</v>
      </c>
      <c r="I2082" s="20">
        <f t="shared" si="6279"/>
        <v>0</v>
      </c>
      <c r="J2082" s="20">
        <f t="shared" si="6279"/>
        <v>0</v>
      </c>
      <c r="K2082" s="20">
        <f t="shared" si="6279"/>
        <v>0</v>
      </c>
      <c r="L2082" s="20">
        <f t="shared" si="6279"/>
        <v>0</v>
      </c>
      <c r="M2082" s="20">
        <f t="shared" si="6078"/>
        <v>0</v>
      </c>
      <c r="N2082" s="20">
        <f t="shared" si="6079"/>
        <v>0</v>
      </c>
      <c r="O2082" s="20">
        <f t="shared" si="6080"/>
        <v>0</v>
      </c>
      <c r="P2082" s="23">
        <f t="shared" si="6279"/>
        <v>0</v>
      </c>
      <c r="Q2082" s="23">
        <f t="shared" si="6279"/>
        <v>0</v>
      </c>
      <c r="R2082" s="23">
        <f t="shared" si="6279"/>
        <v>0</v>
      </c>
      <c r="S2082" s="23">
        <f t="shared" si="6279"/>
        <v>0</v>
      </c>
      <c r="T2082" s="23">
        <f t="shared" si="6279"/>
        <v>0</v>
      </c>
      <c r="U2082" s="23">
        <f t="shared" si="6279"/>
        <v>0</v>
      </c>
      <c r="V2082" s="23">
        <f t="shared" si="6279"/>
        <v>0</v>
      </c>
      <c r="W2082" s="23">
        <f t="shared" si="6279"/>
        <v>0</v>
      </c>
      <c r="X2082" s="23">
        <f t="shared" si="6279"/>
        <v>0</v>
      </c>
      <c r="Y2082" s="23">
        <f t="shared" si="6279"/>
        <v>0</v>
      </c>
      <c r="Z2082" s="23">
        <f t="shared" si="6101"/>
        <v>0</v>
      </c>
      <c r="AA2082" s="23">
        <f t="shared" si="6102"/>
        <v>0</v>
      </c>
      <c r="AB2082" s="23">
        <f t="shared" si="6103"/>
        <v>0</v>
      </c>
      <c r="AC2082" s="23">
        <f t="shared" si="6279"/>
        <v>0</v>
      </c>
      <c r="AD2082" s="23">
        <f t="shared" si="6279"/>
        <v>0</v>
      </c>
      <c r="AE2082" s="23">
        <f t="shared" si="6279"/>
        <v>0</v>
      </c>
      <c r="AF2082" s="23">
        <f t="shared" si="6279"/>
        <v>0</v>
      </c>
      <c r="AG2082" s="23">
        <f t="shared" si="6279"/>
        <v>0</v>
      </c>
      <c r="AH2082" s="23">
        <f t="shared" si="6279"/>
        <v>0</v>
      </c>
      <c r="AI2082" s="23">
        <f t="shared" si="6279"/>
        <v>0</v>
      </c>
      <c r="AJ2082" s="23">
        <f t="shared" si="6279"/>
        <v>0</v>
      </c>
      <c r="AK2082" s="23">
        <f t="shared" si="6279"/>
        <v>0</v>
      </c>
      <c r="AL2082" s="23">
        <f t="shared" si="6279"/>
        <v>0</v>
      </c>
      <c r="AM2082" s="23">
        <f t="shared" si="6279"/>
        <v>0</v>
      </c>
      <c r="AN2082" s="23">
        <f t="shared" si="6279"/>
        <v>0</v>
      </c>
      <c r="AO2082" s="23">
        <f t="shared" si="6117"/>
        <v>0</v>
      </c>
      <c r="AP2082" s="23">
        <f t="shared" si="6118"/>
        <v>0</v>
      </c>
      <c r="AQ2082" s="23">
        <f t="shared" si="6119"/>
        <v>0</v>
      </c>
      <c r="AR2082" s="23">
        <f t="shared" si="6279"/>
        <v>0</v>
      </c>
      <c r="AS2082" s="23">
        <f t="shared" si="6120"/>
        <v>0</v>
      </c>
      <c r="AT2082" s="23">
        <f t="shared" si="6279"/>
        <v>0</v>
      </c>
      <c r="AU2082" s="23">
        <f t="shared" si="6279"/>
        <v>0</v>
      </c>
      <c r="AV2082" s="23">
        <f t="shared" si="6279"/>
        <v>0</v>
      </c>
      <c r="AW2082" s="23">
        <f t="shared" si="6279"/>
        <v>0</v>
      </c>
      <c r="AX2082" s="23">
        <f t="shared" si="6279"/>
        <v>0</v>
      </c>
      <c r="AY2082" s="23">
        <f t="shared" si="6104"/>
        <v>0</v>
      </c>
      <c r="AZ2082" s="23">
        <f t="shared" si="6279"/>
        <v>0</v>
      </c>
      <c r="BA2082" s="23">
        <f t="shared" si="6105"/>
        <v>0</v>
      </c>
      <c r="BB2082" s="23">
        <f t="shared" si="6279"/>
        <v>0</v>
      </c>
      <c r="BC2082" s="23">
        <f t="shared" si="6279"/>
        <v>0</v>
      </c>
      <c r="BD2082" s="23">
        <f t="shared" si="6279"/>
        <v>0</v>
      </c>
      <c r="BE2082" s="23">
        <f t="shared" si="6279"/>
        <v>0</v>
      </c>
      <c r="BF2082" s="23">
        <f t="shared" si="6279"/>
        <v>0</v>
      </c>
      <c r="BG2082" s="23">
        <f t="shared" si="6279"/>
        <v>0</v>
      </c>
      <c r="BH2082" s="23">
        <f t="shared" si="6279"/>
        <v>0</v>
      </c>
      <c r="BI2082" s="23">
        <f t="shared" si="6279"/>
        <v>0</v>
      </c>
      <c r="BJ2082" s="23">
        <f t="shared" si="6279"/>
        <v>0</v>
      </c>
      <c r="BK2082" s="23">
        <f t="shared" si="6279"/>
        <v>0</v>
      </c>
      <c r="BL2082" s="23">
        <f t="shared" si="6279"/>
        <v>0</v>
      </c>
      <c r="BM2082" s="23">
        <f t="shared" si="6279"/>
        <v>0</v>
      </c>
      <c r="BN2082" s="23">
        <f t="shared" si="6279"/>
        <v>0</v>
      </c>
      <c r="BO2082" s="23">
        <f t="shared" si="6279"/>
        <v>0</v>
      </c>
      <c r="BP2082" s="23">
        <f t="shared" si="6279"/>
        <v>0</v>
      </c>
      <c r="BQ2082" s="23">
        <f t="shared" si="6279"/>
        <v>0</v>
      </c>
      <c r="BR2082" s="23">
        <f t="shared" si="6058"/>
        <v>0</v>
      </c>
      <c r="BS2082" s="23">
        <f t="shared" si="6059"/>
        <v>0</v>
      </c>
      <c r="BT2082" s="23">
        <f t="shared" si="6060"/>
        <v>0</v>
      </c>
      <c r="BU2082" s="23">
        <f t="shared" si="6279"/>
        <v>0</v>
      </c>
      <c r="BV2082" s="23"/>
      <c r="BW2082" s="23">
        <f t="shared" si="6279"/>
        <v>0</v>
      </c>
      <c r="BX2082" s="5">
        <v>0</v>
      </c>
    </row>
    <row r="2083" spans="1:77" ht="31.2" hidden="1" x14ac:dyDescent="0.3">
      <c r="A2083" s="12" t="s">
        <v>437</v>
      </c>
      <c r="B2083" s="12" t="s">
        <v>14</v>
      </c>
      <c r="C2083" s="12" t="s">
        <v>16</v>
      </c>
      <c r="D2083" s="12" t="s">
        <v>321</v>
      </c>
      <c r="E2083" s="12">
        <v>240</v>
      </c>
      <c r="F2083" s="14" t="s">
        <v>372</v>
      </c>
      <c r="G2083" s="20">
        <f>5513.4-5513.4</f>
        <v>0</v>
      </c>
      <c r="H2083" s="20">
        <f>5614-5614</f>
        <v>0</v>
      </c>
      <c r="I2083" s="20">
        <f>5614-5614</f>
        <v>0</v>
      </c>
      <c r="J2083" s="20"/>
      <c r="K2083" s="20"/>
      <c r="L2083" s="20"/>
      <c r="M2083" s="20">
        <f t="shared" si="6078"/>
        <v>0</v>
      </c>
      <c r="N2083" s="20">
        <f t="shared" si="6079"/>
        <v>0</v>
      </c>
      <c r="O2083" s="20">
        <f t="shared" si="6080"/>
        <v>0</v>
      </c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>
        <f t="shared" si="6101"/>
        <v>0</v>
      </c>
      <c r="AA2083" s="23">
        <f t="shared" si="6102"/>
        <v>0</v>
      </c>
      <c r="AB2083" s="23">
        <f t="shared" si="6103"/>
        <v>0</v>
      </c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>
        <f t="shared" si="6117"/>
        <v>0</v>
      </c>
      <c r="AP2083" s="23">
        <f t="shared" si="6118"/>
        <v>0</v>
      </c>
      <c r="AQ2083" s="23">
        <f t="shared" si="6119"/>
        <v>0</v>
      </c>
      <c r="AR2083" s="23"/>
      <c r="AS2083" s="23">
        <f t="shared" si="6120"/>
        <v>0</v>
      </c>
      <c r="AT2083" s="23"/>
      <c r="AU2083" s="23"/>
      <c r="AV2083" s="23"/>
      <c r="AW2083" s="23"/>
      <c r="AX2083" s="23"/>
      <c r="AY2083" s="23">
        <f t="shared" si="6104"/>
        <v>0</v>
      </c>
      <c r="AZ2083" s="23"/>
      <c r="BA2083" s="23">
        <f t="shared" si="6105"/>
        <v>0</v>
      </c>
      <c r="BB2083" s="23"/>
      <c r="BC2083" s="23"/>
      <c r="BD2083" s="23"/>
      <c r="BE2083" s="23"/>
      <c r="BF2083" s="23"/>
      <c r="BG2083" s="23"/>
      <c r="BH2083" s="23"/>
      <c r="BI2083" s="23"/>
      <c r="BJ2083" s="23"/>
      <c r="BK2083" s="23"/>
      <c r="BL2083" s="23"/>
      <c r="BM2083" s="23"/>
      <c r="BN2083" s="23"/>
      <c r="BO2083" s="23"/>
      <c r="BP2083" s="23"/>
      <c r="BQ2083" s="23"/>
      <c r="BR2083" s="23">
        <f t="shared" si="6058"/>
        <v>0</v>
      </c>
      <c r="BS2083" s="23">
        <f t="shared" si="6059"/>
        <v>0</v>
      </c>
      <c r="BT2083" s="23">
        <f t="shared" si="6060"/>
        <v>0</v>
      </c>
      <c r="BU2083" s="23"/>
      <c r="BV2083" s="23"/>
      <c r="BW2083" s="23"/>
      <c r="BX2083" s="5">
        <v>0</v>
      </c>
    </row>
    <row r="2084" spans="1:77" hidden="1" x14ac:dyDescent="0.3">
      <c r="A2084" s="12" t="s">
        <v>437</v>
      </c>
      <c r="B2084" s="12" t="s">
        <v>14</v>
      </c>
      <c r="C2084" s="12" t="s">
        <v>16</v>
      </c>
      <c r="D2084" s="12" t="s">
        <v>321</v>
      </c>
      <c r="E2084" s="12" t="s">
        <v>8</v>
      </c>
      <c r="F2084" s="14" t="s">
        <v>387</v>
      </c>
      <c r="G2084" s="20">
        <f>G2085</f>
        <v>0</v>
      </c>
      <c r="H2084" s="20">
        <f t="shared" ref="H2084:BW2084" si="6280">H2085</f>
        <v>0</v>
      </c>
      <c r="I2084" s="20">
        <f t="shared" si="6280"/>
        <v>0</v>
      </c>
      <c r="J2084" s="20">
        <f t="shared" si="6280"/>
        <v>0</v>
      </c>
      <c r="K2084" s="20">
        <f t="shared" si="6280"/>
        <v>0</v>
      </c>
      <c r="L2084" s="20">
        <f t="shared" si="6280"/>
        <v>0</v>
      </c>
      <c r="M2084" s="20">
        <f t="shared" si="6078"/>
        <v>0</v>
      </c>
      <c r="N2084" s="20">
        <f t="shared" si="6079"/>
        <v>0</v>
      </c>
      <c r="O2084" s="20">
        <f t="shared" si="6080"/>
        <v>0</v>
      </c>
      <c r="P2084" s="23">
        <f t="shared" si="6280"/>
        <v>0</v>
      </c>
      <c r="Q2084" s="23">
        <f t="shared" si="6280"/>
        <v>0</v>
      </c>
      <c r="R2084" s="23">
        <f t="shared" si="6280"/>
        <v>0</v>
      </c>
      <c r="S2084" s="23">
        <f t="shared" si="6280"/>
        <v>0</v>
      </c>
      <c r="T2084" s="23">
        <f t="shared" si="6280"/>
        <v>0</v>
      </c>
      <c r="U2084" s="23">
        <f t="shared" si="6280"/>
        <v>0</v>
      </c>
      <c r="V2084" s="23">
        <f t="shared" si="6280"/>
        <v>0</v>
      </c>
      <c r="W2084" s="23">
        <f t="shared" si="6280"/>
        <v>0</v>
      </c>
      <c r="X2084" s="23">
        <f t="shared" si="6280"/>
        <v>0</v>
      </c>
      <c r="Y2084" s="23">
        <f t="shared" si="6280"/>
        <v>0</v>
      </c>
      <c r="Z2084" s="23">
        <f t="shared" si="6101"/>
        <v>0</v>
      </c>
      <c r="AA2084" s="23">
        <f t="shared" si="6102"/>
        <v>0</v>
      </c>
      <c r="AB2084" s="23">
        <f t="shared" si="6103"/>
        <v>0</v>
      </c>
      <c r="AC2084" s="23">
        <f t="shared" si="6280"/>
        <v>0</v>
      </c>
      <c r="AD2084" s="23">
        <f t="shared" si="6280"/>
        <v>0</v>
      </c>
      <c r="AE2084" s="23">
        <f t="shared" si="6280"/>
        <v>0</v>
      </c>
      <c r="AF2084" s="23">
        <f t="shared" si="6280"/>
        <v>0</v>
      </c>
      <c r="AG2084" s="23">
        <f t="shared" si="6280"/>
        <v>0</v>
      </c>
      <c r="AH2084" s="23">
        <f t="shared" si="6280"/>
        <v>0</v>
      </c>
      <c r="AI2084" s="23">
        <f t="shared" si="6280"/>
        <v>0</v>
      </c>
      <c r="AJ2084" s="23">
        <f t="shared" si="6280"/>
        <v>0</v>
      </c>
      <c r="AK2084" s="23">
        <f t="shared" si="6280"/>
        <v>0</v>
      </c>
      <c r="AL2084" s="23">
        <f t="shared" si="6280"/>
        <v>0</v>
      </c>
      <c r="AM2084" s="23">
        <f t="shared" si="6280"/>
        <v>0</v>
      </c>
      <c r="AN2084" s="23">
        <f t="shared" si="6280"/>
        <v>0</v>
      </c>
      <c r="AO2084" s="23">
        <f t="shared" si="6117"/>
        <v>0</v>
      </c>
      <c r="AP2084" s="23">
        <f t="shared" si="6118"/>
        <v>0</v>
      </c>
      <c r="AQ2084" s="23">
        <f t="shared" si="6119"/>
        <v>0</v>
      </c>
      <c r="AR2084" s="23">
        <f t="shared" si="6280"/>
        <v>0</v>
      </c>
      <c r="AS2084" s="23">
        <f t="shared" si="6120"/>
        <v>0</v>
      </c>
      <c r="AT2084" s="23">
        <f t="shared" si="6280"/>
        <v>0</v>
      </c>
      <c r="AU2084" s="23">
        <f t="shared" si="6280"/>
        <v>0</v>
      </c>
      <c r="AV2084" s="23">
        <f t="shared" si="6280"/>
        <v>0</v>
      </c>
      <c r="AW2084" s="23">
        <f t="shared" si="6280"/>
        <v>0</v>
      </c>
      <c r="AX2084" s="23">
        <f t="shared" si="6280"/>
        <v>0</v>
      </c>
      <c r="AY2084" s="23">
        <f t="shared" si="6104"/>
        <v>0</v>
      </c>
      <c r="AZ2084" s="23">
        <f t="shared" si="6280"/>
        <v>0</v>
      </c>
      <c r="BA2084" s="23">
        <f t="shared" si="6105"/>
        <v>0</v>
      </c>
      <c r="BB2084" s="23">
        <f t="shared" si="6280"/>
        <v>0</v>
      </c>
      <c r="BC2084" s="23">
        <f t="shared" si="6280"/>
        <v>0</v>
      </c>
      <c r="BD2084" s="23">
        <f t="shared" si="6280"/>
        <v>0</v>
      </c>
      <c r="BE2084" s="23">
        <f t="shared" si="6280"/>
        <v>0</v>
      </c>
      <c r="BF2084" s="23">
        <f t="shared" si="6280"/>
        <v>0</v>
      </c>
      <c r="BG2084" s="23">
        <f t="shared" si="6280"/>
        <v>0</v>
      </c>
      <c r="BH2084" s="23">
        <f t="shared" si="6280"/>
        <v>0</v>
      </c>
      <c r="BI2084" s="23">
        <f t="shared" si="6280"/>
        <v>0</v>
      </c>
      <c r="BJ2084" s="23">
        <f t="shared" si="6280"/>
        <v>0</v>
      </c>
      <c r="BK2084" s="23">
        <f t="shared" si="6280"/>
        <v>0</v>
      </c>
      <c r="BL2084" s="23">
        <f t="shared" si="6280"/>
        <v>0</v>
      </c>
      <c r="BM2084" s="23">
        <f t="shared" si="6280"/>
        <v>0</v>
      </c>
      <c r="BN2084" s="23">
        <f t="shared" si="6280"/>
        <v>0</v>
      </c>
      <c r="BO2084" s="23">
        <f t="shared" si="6280"/>
        <v>0</v>
      </c>
      <c r="BP2084" s="23">
        <f t="shared" si="6280"/>
        <v>0</v>
      </c>
      <c r="BQ2084" s="23">
        <f t="shared" si="6280"/>
        <v>0</v>
      </c>
      <c r="BR2084" s="23">
        <f t="shared" si="6058"/>
        <v>0</v>
      </c>
      <c r="BS2084" s="23">
        <f t="shared" si="6059"/>
        <v>0</v>
      </c>
      <c r="BT2084" s="23">
        <f t="shared" si="6060"/>
        <v>0</v>
      </c>
      <c r="BU2084" s="23">
        <f t="shared" si="6280"/>
        <v>0</v>
      </c>
      <c r="BV2084" s="23"/>
      <c r="BW2084" s="23">
        <f t="shared" si="6280"/>
        <v>0</v>
      </c>
      <c r="BX2084" s="5">
        <v>0</v>
      </c>
      <c r="BY2084" s="3"/>
    </row>
    <row r="2085" spans="1:77" hidden="1" x14ac:dyDescent="0.3">
      <c r="A2085" s="12" t="s">
        <v>437</v>
      </c>
      <c r="B2085" s="12" t="s">
        <v>14</v>
      </c>
      <c r="C2085" s="12" t="s">
        <v>16</v>
      </c>
      <c r="D2085" s="12" t="s">
        <v>321</v>
      </c>
      <c r="E2085" s="12" t="s">
        <v>366</v>
      </c>
      <c r="F2085" s="14" t="s">
        <v>381</v>
      </c>
      <c r="G2085" s="20">
        <f>110-110</f>
        <v>0</v>
      </c>
      <c r="H2085" s="20">
        <f>110-110</f>
        <v>0</v>
      </c>
      <c r="I2085" s="20">
        <f>110-110</f>
        <v>0</v>
      </c>
      <c r="J2085" s="20"/>
      <c r="K2085" s="20"/>
      <c r="L2085" s="20"/>
      <c r="M2085" s="20">
        <f t="shared" si="6078"/>
        <v>0</v>
      </c>
      <c r="N2085" s="20">
        <f t="shared" si="6079"/>
        <v>0</v>
      </c>
      <c r="O2085" s="20">
        <f t="shared" si="6080"/>
        <v>0</v>
      </c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>
        <f t="shared" si="6101"/>
        <v>0</v>
      </c>
      <c r="AA2085" s="23">
        <f t="shared" si="6102"/>
        <v>0</v>
      </c>
      <c r="AB2085" s="23">
        <f t="shared" si="6103"/>
        <v>0</v>
      </c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>
        <f t="shared" si="6117"/>
        <v>0</v>
      </c>
      <c r="AP2085" s="23">
        <f t="shared" si="6118"/>
        <v>0</v>
      </c>
      <c r="AQ2085" s="23">
        <f t="shared" si="6119"/>
        <v>0</v>
      </c>
      <c r="AR2085" s="23"/>
      <c r="AS2085" s="23">
        <f t="shared" si="6120"/>
        <v>0</v>
      </c>
      <c r="AT2085" s="23"/>
      <c r="AU2085" s="23"/>
      <c r="AV2085" s="23"/>
      <c r="AW2085" s="23"/>
      <c r="AX2085" s="23"/>
      <c r="AY2085" s="23">
        <f t="shared" si="6104"/>
        <v>0</v>
      </c>
      <c r="AZ2085" s="23"/>
      <c r="BA2085" s="23">
        <f t="shared" si="6105"/>
        <v>0</v>
      </c>
      <c r="BB2085" s="23"/>
      <c r="BC2085" s="23"/>
      <c r="BD2085" s="23"/>
      <c r="BE2085" s="23"/>
      <c r="BF2085" s="23"/>
      <c r="BG2085" s="23"/>
      <c r="BH2085" s="23"/>
      <c r="BI2085" s="23"/>
      <c r="BJ2085" s="23"/>
      <c r="BK2085" s="23"/>
      <c r="BL2085" s="23"/>
      <c r="BM2085" s="23"/>
      <c r="BN2085" s="23"/>
      <c r="BO2085" s="23"/>
      <c r="BP2085" s="23"/>
      <c r="BQ2085" s="23"/>
      <c r="BR2085" s="23">
        <f t="shared" si="6058"/>
        <v>0</v>
      </c>
      <c r="BS2085" s="23">
        <f t="shared" si="6059"/>
        <v>0</v>
      </c>
      <c r="BT2085" s="23">
        <f t="shared" si="6060"/>
        <v>0</v>
      </c>
      <c r="BU2085" s="23"/>
      <c r="BV2085" s="23"/>
      <c r="BW2085" s="23"/>
      <c r="BX2085" s="5">
        <v>0</v>
      </c>
      <c r="BY2085" s="15"/>
    </row>
    <row r="2086" spans="1:77" ht="31.2" x14ac:dyDescent="0.3">
      <c r="A2086" s="12" t="s">
        <v>437</v>
      </c>
      <c r="B2086" s="12" t="s">
        <v>14</v>
      </c>
      <c r="C2086" s="12" t="s">
        <v>16</v>
      </c>
      <c r="D2086" s="12" t="s">
        <v>319</v>
      </c>
      <c r="E2086" s="12"/>
      <c r="F2086" s="14" t="s">
        <v>838</v>
      </c>
      <c r="G2086" s="20">
        <f>G2087</f>
        <v>3701</v>
      </c>
      <c r="H2086" s="20">
        <f t="shared" ref="H2086:BW2087" si="6281">H2087</f>
        <v>3775</v>
      </c>
      <c r="I2086" s="20">
        <f t="shared" si="6281"/>
        <v>3775</v>
      </c>
      <c r="J2086" s="20">
        <f t="shared" si="6281"/>
        <v>0</v>
      </c>
      <c r="K2086" s="20">
        <f t="shared" si="6281"/>
        <v>0</v>
      </c>
      <c r="L2086" s="20">
        <f t="shared" si="6281"/>
        <v>0</v>
      </c>
      <c r="M2086" s="20">
        <f t="shared" si="6078"/>
        <v>3701</v>
      </c>
      <c r="N2086" s="20">
        <f t="shared" si="6079"/>
        <v>3775</v>
      </c>
      <c r="O2086" s="20">
        <f t="shared" si="6080"/>
        <v>3775</v>
      </c>
      <c r="P2086" s="23">
        <f t="shared" si="6281"/>
        <v>0</v>
      </c>
      <c r="Q2086" s="23">
        <f t="shared" si="6281"/>
        <v>0</v>
      </c>
      <c r="R2086" s="23">
        <f t="shared" si="6281"/>
        <v>0</v>
      </c>
      <c r="S2086" s="23">
        <f t="shared" si="6281"/>
        <v>0</v>
      </c>
      <c r="T2086" s="23">
        <f t="shared" si="6281"/>
        <v>0</v>
      </c>
      <c r="U2086" s="23">
        <f t="shared" si="6281"/>
        <v>0</v>
      </c>
      <c r="V2086" s="23">
        <f t="shared" si="6281"/>
        <v>0</v>
      </c>
      <c r="W2086" s="23">
        <f t="shared" si="6281"/>
        <v>0</v>
      </c>
      <c r="X2086" s="23">
        <f t="shared" si="6281"/>
        <v>0</v>
      </c>
      <c r="Y2086" s="23">
        <f t="shared" si="6281"/>
        <v>0</v>
      </c>
      <c r="Z2086" s="23">
        <f t="shared" si="6101"/>
        <v>3701</v>
      </c>
      <c r="AA2086" s="23">
        <f t="shared" si="6102"/>
        <v>3775</v>
      </c>
      <c r="AB2086" s="23">
        <f t="shared" si="6103"/>
        <v>3775</v>
      </c>
      <c r="AC2086" s="23">
        <f t="shared" si="6281"/>
        <v>0</v>
      </c>
      <c r="AD2086" s="23">
        <f t="shared" si="6281"/>
        <v>0</v>
      </c>
      <c r="AE2086" s="23">
        <f t="shared" si="6281"/>
        <v>0</v>
      </c>
      <c r="AF2086" s="23">
        <f t="shared" si="6281"/>
        <v>0</v>
      </c>
      <c r="AG2086" s="23">
        <f t="shared" si="6281"/>
        <v>0</v>
      </c>
      <c r="AH2086" s="23">
        <f t="shared" si="6281"/>
        <v>0</v>
      </c>
      <c r="AI2086" s="23">
        <f t="shared" si="6281"/>
        <v>0</v>
      </c>
      <c r="AJ2086" s="23">
        <f t="shared" si="6281"/>
        <v>0</v>
      </c>
      <c r="AK2086" s="23">
        <f t="shared" si="6281"/>
        <v>0</v>
      </c>
      <c r="AL2086" s="23">
        <f t="shared" si="6281"/>
        <v>0</v>
      </c>
      <c r="AM2086" s="23">
        <f t="shared" si="6281"/>
        <v>0</v>
      </c>
      <c r="AN2086" s="23">
        <f t="shared" si="6281"/>
        <v>0</v>
      </c>
      <c r="AO2086" s="23">
        <f t="shared" si="6117"/>
        <v>3701</v>
      </c>
      <c r="AP2086" s="23">
        <f t="shared" si="6118"/>
        <v>3775</v>
      </c>
      <c r="AQ2086" s="23">
        <f t="shared" si="6119"/>
        <v>3775</v>
      </c>
      <c r="AR2086" s="23">
        <f t="shared" si="6281"/>
        <v>0</v>
      </c>
      <c r="AS2086" s="23">
        <f t="shared" si="6120"/>
        <v>3701</v>
      </c>
      <c r="AT2086" s="23">
        <f t="shared" si="6281"/>
        <v>0</v>
      </c>
      <c r="AU2086" s="23">
        <f t="shared" si="6281"/>
        <v>0</v>
      </c>
      <c r="AV2086" s="23">
        <f t="shared" si="6281"/>
        <v>0</v>
      </c>
      <c r="AW2086" s="23">
        <f t="shared" si="6281"/>
        <v>0</v>
      </c>
      <c r="AX2086" s="23">
        <f t="shared" si="6281"/>
        <v>0</v>
      </c>
      <c r="AY2086" s="23">
        <f t="shared" si="6104"/>
        <v>3701</v>
      </c>
      <c r="AZ2086" s="23">
        <f t="shared" si="6281"/>
        <v>0</v>
      </c>
      <c r="BA2086" s="23">
        <f t="shared" si="6105"/>
        <v>3701</v>
      </c>
      <c r="BB2086" s="23">
        <f t="shared" si="6281"/>
        <v>0</v>
      </c>
      <c r="BC2086" s="23">
        <f t="shared" si="6281"/>
        <v>0</v>
      </c>
      <c r="BD2086" s="23">
        <f t="shared" si="6281"/>
        <v>0</v>
      </c>
      <c r="BE2086" s="23">
        <f t="shared" si="6281"/>
        <v>0</v>
      </c>
      <c r="BF2086" s="23">
        <f t="shared" si="6281"/>
        <v>0</v>
      </c>
      <c r="BG2086" s="23">
        <f t="shared" si="6281"/>
        <v>0</v>
      </c>
      <c r="BH2086" s="23">
        <f t="shared" si="6281"/>
        <v>0</v>
      </c>
      <c r="BI2086" s="23">
        <f t="shared" si="6281"/>
        <v>0</v>
      </c>
      <c r="BJ2086" s="23">
        <f t="shared" si="6281"/>
        <v>0</v>
      </c>
      <c r="BK2086" s="23">
        <f t="shared" si="6281"/>
        <v>0</v>
      </c>
      <c r="BL2086" s="23">
        <f t="shared" si="6281"/>
        <v>0</v>
      </c>
      <c r="BM2086" s="23">
        <f t="shared" si="6281"/>
        <v>0</v>
      </c>
      <c r="BN2086" s="23">
        <f t="shared" si="6281"/>
        <v>0</v>
      </c>
      <c r="BO2086" s="23">
        <f t="shared" si="6281"/>
        <v>0</v>
      </c>
      <c r="BP2086" s="23">
        <f t="shared" si="6281"/>
        <v>0</v>
      </c>
      <c r="BQ2086" s="23">
        <f t="shared" si="6281"/>
        <v>0</v>
      </c>
      <c r="BR2086" s="23">
        <f t="shared" ref="BR2086:BR2149" si="6282">BA2086+BB2086+BC2086+BD2086+BE2086+BF2086+BG2086+BH2086+BI2086</f>
        <v>3701</v>
      </c>
      <c r="BS2086" s="23">
        <f t="shared" ref="BS2086:BS2149" si="6283">AP2086+BJ2086+BK2086+BL2086+BM2086+BN2086</f>
        <v>3775</v>
      </c>
      <c r="BT2086" s="23">
        <f t="shared" ref="BT2086:BT2149" si="6284">AQ2086+BO2086+BP2086+BQ2086</f>
        <v>3775</v>
      </c>
      <c r="BU2086" s="23">
        <f t="shared" si="6281"/>
        <v>0</v>
      </c>
      <c r="BV2086" s="23">
        <f t="shared" ref="BV2086:BV2091" si="6285">BR2086+BU2086</f>
        <v>3701</v>
      </c>
      <c r="BW2086" s="23">
        <f t="shared" si="6281"/>
        <v>0</v>
      </c>
    </row>
    <row r="2087" spans="1:77" ht="31.2" x14ac:dyDescent="0.3">
      <c r="A2087" s="12" t="s">
        <v>437</v>
      </c>
      <c r="B2087" s="12" t="s">
        <v>14</v>
      </c>
      <c r="C2087" s="12" t="s">
        <v>16</v>
      </c>
      <c r="D2087" s="12" t="s">
        <v>319</v>
      </c>
      <c r="E2087" s="12" t="s">
        <v>94</v>
      </c>
      <c r="F2087" s="14" t="s">
        <v>386</v>
      </c>
      <c r="G2087" s="20">
        <f>G2088</f>
        <v>3701</v>
      </c>
      <c r="H2087" s="20">
        <f t="shared" si="6281"/>
        <v>3775</v>
      </c>
      <c r="I2087" s="20">
        <f t="shared" si="6281"/>
        <v>3775</v>
      </c>
      <c r="J2087" s="20">
        <f t="shared" si="6281"/>
        <v>0</v>
      </c>
      <c r="K2087" s="20">
        <f t="shared" si="6281"/>
        <v>0</v>
      </c>
      <c r="L2087" s="20">
        <f t="shared" si="6281"/>
        <v>0</v>
      </c>
      <c r="M2087" s="20">
        <f t="shared" si="6078"/>
        <v>3701</v>
      </c>
      <c r="N2087" s="20">
        <f t="shared" si="6079"/>
        <v>3775</v>
      </c>
      <c r="O2087" s="20">
        <f t="shared" si="6080"/>
        <v>3775</v>
      </c>
      <c r="P2087" s="23">
        <f t="shared" si="6281"/>
        <v>0</v>
      </c>
      <c r="Q2087" s="23">
        <f t="shared" si="6281"/>
        <v>0</v>
      </c>
      <c r="R2087" s="23">
        <f t="shared" si="6281"/>
        <v>0</v>
      </c>
      <c r="S2087" s="23">
        <f t="shared" si="6281"/>
        <v>0</v>
      </c>
      <c r="T2087" s="23">
        <f t="shared" si="6281"/>
        <v>0</v>
      </c>
      <c r="U2087" s="23">
        <f t="shared" si="6281"/>
        <v>0</v>
      </c>
      <c r="V2087" s="23">
        <f t="shared" si="6281"/>
        <v>0</v>
      </c>
      <c r="W2087" s="23">
        <f t="shared" si="6281"/>
        <v>0</v>
      </c>
      <c r="X2087" s="23">
        <f t="shared" si="6281"/>
        <v>0</v>
      </c>
      <c r="Y2087" s="23">
        <f t="shared" si="6281"/>
        <v>0</v>
      </c>
      <c r="Z2087" s="23">
        <f t="shared" si="6101"/>
        <v>3701</v>
      </c>
      <c r="AA2087" s="23">
        <f t="shared" si="6102"/>
        <v>3775</v>
      </c>
      <c r="AB2087" s="23">
        <f t="shared" si="6103"/>
        <v>3775</v>
      </c>
      <c r="AC2087" s="23">
        <f t="shared" si="6281"/>
        <v>0</v>
      </c>
      <c r="AD2087" s="23">
        <f t="shared" si="6281"/>
        <v>0</v>
      </c>
      <c r="AE2087" s="23">
        <f t="shared" si="6281"/>
        <v>0</v>
      </c>
      <c r="AF2087" s="23">
        <f t="shared" si="6281"/>
        <v>0</v>
      </c>
      <c r="AG2087" s="23">
        <f t="shared" si="6281"/>
        <v>0</v>
      </c>
      <c r="AH2087" s="23">
        <f t="shared" si="6281"/>
        <v>0</v>
      </c>
      <c r="AI2087" s="23">
        <f t="shared" si="6281"/>
        <v>0</v>
      </c>
      <c r="AJ2087" s="23">
        <f t="shared" si="6281"/>
        <v>0</v>
      </c>
      <c r="AK2087" s="23">
        <f t="shared" si="6281"/>
        <v>0</v>
      </c>
      <c r="AL2087" s="23">
        <f t="shared" si="6281"/>
        <v>0</v>
      </c>
      <c r="AM2087" s="23">
        <f t="shared" si="6281"/>
        <v>0</v>
      </c>
      <c r="AN2087" s="23">
        <f t="shared" si="6281"/>
        <v>0</v>
      </c>
      <c r="AO2087" s="23">
        <f t="shared" si="6117"/>
        <v>3701</v>
      </c>
      <c r="AP2087" s="23">
        <f t="shared" si="6118"/>
        <v>3775</v>
      </c>
      <c r="AQ2087" s="23">
        <f t="shared" si="6119"/>
        <v>3775</v>
      </c>
      <c r="AR2087" s="23">
        <f t="shared" si="6281"/>
        <v>0</v>
      </c>
      <c r="AS2087" s="23">
        <f t="shared" si="6120"/>
        <v>3701</v>
      </c>
      <c r="AT2087" s="23">
        <f t="shared" si="6281"/>
        <v>0</v>
      </c>
      <c r="AU2087" s="23">
        <f t="shared" si="6281"/>
        <v>0</v>
      </c>
      <c r="AV2087" s="23">
        <f t="shared" si="6281"/>
        <v>0</v>
      </c>
      <c r="AW2087" s="23">
        <f t="shared" si="6281"/>
        <v>0</v>
      </c>
      <c r="AX2087" s="23">
        <f t="shared" si="6281"/>
        <v>0</v>
      </c>
      <c r="AY2087" s="23">
        <f t="shared" si="6104"/>
        <v>3701</v>
      </c>
      <c r="AZ2087" s="23">
        <f t="shared" si="6281"/>
        <v>0</v>
      </c>
      <c r="BA2087" s="23">
        <f t="shared" si="6105"/>
        <v>3701</v>
      </c>
      <c r="BB2087" s="23">
        <f t="shared" si="6281"/>
        <v>0</v>
      </c>
      <c r="BC2087" s="23">
        <f t="shared" si="6281"/>
        <v>0</v>
      </c>
      <c r="BD2087" s="23">
        <f t="shared" si="6281"/>
        <v>0</v>
      </c>
      <c r="BE2087" s="23">
        <f t="shared" si="6281"/>
        <v>0</v>
      </c>
      <c r="BF2087" s="23">
        <f t="shared" si="6281"/>
        <v>0</v>
      </c>
      <c r="BG2087" s="23">
        <f t="shared" si="6281"/>
        <v>0</v>
      </c>
      <c r="BH2087" s="23">
        <f t="shared" si="6281"/>
        <v>0</v>
      </c>
      <c r="BI2087" s="23">
        <f t="shared" si="6281"/>
        <v>0</v>
      </c>
      <c r="BJ2087" s="23">
        <f t="shared" si="6281"/>
        <v>0</v>
      </c>
      <c r="BK2087" s="23">
        <f t="shared" si="6281"/>
        <v>0</v>
      </c>
      <c r="BL2087" s="23">
        <f t="shared" si="6281"/>
        <v>0</v>
      </c>
      <c r="BM2087" s="23">
        <f t="shared" si="6281"/>
        <v>0</v>
      </c>
      <c r="BN2087" s="23">
        <f t="shared" si="6281"/>
        <v>0</v>
      </c>
      <c r="BO2087" s="23">
        <f t="shared" si="6281"/>
        <v>0</v>
      </c>
      <c r="BP2087" s="23">
        <f t="shared" si="6281"/>
        <v>0</v>
      </c>
      <c r="BQ2087" s="23">
        <f t="shared" si="6281"/>
        <v>0</v>
      </c>
      <c r="BR2087" s="23">
        <f t="shared" si="6282"/>
        <v>3701</v>
      </c>
      <c r="BS2087" s="23">
        <f t="shared" si="6283"/>
        <v>3775</v>
      </c>
      <c r="BT2087" s="23">
        <f t="shared" si="6284"/>
        <v>3775</v>
      </c>
      <c r="BU2087" s="23">
        <f t="shared" si="6281"/>
        <v>0</v>
      </c>
      <c r="BV2087" s="23">
        <f t="shared" si="6285"/>
        <v>3701</v>
      </c>
      <c r="BW2087" s="23">
        <f t="shared" si="6281"/>
        <v>0</v>
      </c>
    </row>
    <row r="2088" spans="1:77" ht="46.8" x14ac:dyDescent="0.3">
      <c r="A2088" s="12" t="s">
        <v>437</v>
      </c>
      <c r="B2088" s="12" t="s">
        <v>14</v>
      </c>
      <c r="C2088" s="12" t="s">
        <v>16</v>
      </c>
      <c r="D2088" s="12" t="s">
        <v>319</v>
      </c>
      <c r="E2088" s="12">
        <v>630</v>
      </c>
      <c r="F2088" s="14" t="s">
        <v>379</v>
      </c>
      <c r="G2088" s="20">
        <v>3701</v>
      </c>
      <c r="H2088" s="20">
        <v>3775</v>
      </c>
      <c r="I2088" s="20">
        <v>3775</v>
      </c>
      <c r="J2088" s="20"/>
      <c r="K2088" s="20"/>
      <c r="L2088" s="20"/>
      <c r="M2088" s="20">
        <f t="shared" si="6078"/>
        <v>3701</v>
      </c>
      <c r="N2088" s="20">
        <f t="shared" si="6079"/>
        <v>3775</v>
      </c>
      <c r="O2088" s="20">
        <f t="shared" si="6080"/>
        <v>3775</v>
      </c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>
        <f t="shared" si="6101"/>
        <v>3701</v>
      </c>
      <c r="AA2088" s="23">
        <f t="shared" si="6102"/>
        <v>3775</v>
      </c>
      <c r="AB2088" s="23">
        <f t="shared" si="6103"/>
        <v>3775</v>
      </c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>
        <f t="shared" si="6117"/>
        <v>3701</v>
      </c>
      <c r="AP2088" s="23">
        <f t="shared" si="6118"/>
        <v>3775</v>
      </c>
      <c r="AQ2088" s="23">
        <f t="shared" si="6119"/>
        <v>3775</v>
      </c>
      <c r="AR2088" s="23"/>
      <c r="AS2088" s="23">
        <f t="shared" si="6120"/>
        <v>3701</v>
      </c>
      <c r="AT2088" s="23"/>
      <c r="AU2088" s="23"/>
      <c r="AV2088" s="23"/>
      <c r="AW2088" s="23"/>
      <c r="AX2088" s="23"/>
      <c r="AY2088" s="23">
        <f t="shared" si="6104"/>
        <v>3701</v>
      </c>
      <c r="AZ2088" s="23"/>
      <c r="BA2088" s="23">
        <f t="shared" si="6105"/>
        <v>3701</v>
      </c>
      <c r="BB2088" s="23"/>
      <c r="BC2088" s="23"/>
      <c r="BD2088" s="23"/>
      <c r="BE2088" s="23"/>
      <c r="BF2088" s="23"/>
      <c r="BG2088" s="23"/>
      <c r="BH2088" s="23"/>
      <c r="BI2088" s="23"/>
      <c r="BJ2088" s="23"/>
      <c r="BK2088" s="23"/>
      <c r="BL2088" s="23"/>
      <c r="BM2088" s="23"/>
      <c r="BN2088" s="23"/>
      <c r="BO2088" s="23"/>
      <c r="BP2088" s="23"/>
      <c r="BQ2088" s="23"/>
      <c r="BR2088" s="23">
        <f t="shared" si="6282"/>
        <v>3701</v>
      </c>
      <c r="BS2088" s="23">
        <f t="shared" si="6283"/>
        <v>3775</v>
      </c>
      <c r="BT2088" s="23">
        <f t="shared" si="6284"/>
        <v>3775</v>
      </c>
      <c r="BU2088" s="23"/>
      <c r="BV2088" s="23">
        <f t="shared" si="6285"/>
        <v>3701</v>
      </c>
      <c r="BW2088" s="23"/>
      <c r="BY2088" s="3"/>
    </row>
    <row r="2089" spans="1:77" ht="46.8" x14ac:dyDescent="0.3">
      <c r="A2089" s="12" t="s">
        <v>437</v>
      </c>
      <c r="B2089" s="12" t="s">
        <v>14</v>
      </c>
      <c r="C2089" s="12" t="s">
        <v>16</v>
      </c>
      <c r="D2089" s="12" t="s">
        <v>320</v>
      </c>
      <c r="E2089" s="12"/>
      <c r="F2089" s="14" t="s">
        <v>899</v>
      </c>
      <c r="G2089" s="20">
        <f>G2090</f>
        <v>380.4</v>
      </c>
      <c r="H2089" s="20">
        <f t="shared" ref="H2089:BW2090" si="6286">H2090</f>
        <v>380.4</v>
      </c>
      <c r="I2089" s="20">
        <f t="shared" si="6286"/>
        <v>380.4</v>
      </c>
      <c r="J2089" s="20">
        <f t="shared" si="6286"/>
        <v>0</v>
      </c>
      <c r="K2089" s="20">
        <f t="shared" si="6286"/>
        <v>0</v>
      </c>
      <c r="L2089" s="20">
        <f t="shared" si="6286"/>
        <v>0</v>
      </c>
      <c r="M2089" s="20">
        <f t="shared" si="6078"/>
        <v>380.4</v>
      </c>
      <c r="N2089" s="20">
        <f t="shared" si="6079"/>
        <v>380.4</v>
      </c>
      <c r="O2089" s="20">
        <f t="shared" si="6080"/>
        <v>380.4</v>
      </c>
      <c r="P2089" s="23">
        <f t="shared" si="6286"/>
        <v>0</v>
      </c>
      <c r="Q2089" s="23">
        <f t="shared" si="6286"/>
        <v>0</v>
      </c>
      <c r="R2089" s="23">
        <f t="shared" si="6286"/>
        <v>0</v>
      </c>
      <c r="S2089" s="23">
        <f t="shared" si="6286"/>
        <v>0</v>
      </c>
      <c r="T2089" s="23">
        <f t="shared" si="6286"/>
        <v>0</v>
      </c>
      <c r="U2089" s="23">
        <f t="shared" si="6286"/>
        <v>0</v>
      </c>
      <c r="V2089" s="23">
        <f t="shared" si="6286"/>
        <v>0</v>
      </c>
      <c r="W2089" s="23">
        <f t="shared" si="6286"/>
        <v>0</v>
      </c>
      <c r="X2089" s="23">
        <f t="shared" si="6286"/>
        <v>0</v>
      </c>
      <c r="Y2089" s="23">
        <f t="shared" si="6286"/>
        <v>0</v>
      </c>
      <c r="Z2089" s="23">
        <f t="shared" si="6101"/>
        <v>380.4</v>
      </c>
      <c r="AA2089" s="23">
        <f t="shared" si="6102"/>
        <v>380.4</v>
      </c>
      <c r="AB2089" s="23">
        <f t="shared" si="6103"/>
        <v>380.4</v>
      </c>
      <c r="AC2089" s="23">
        <f t="shared" si="6286"/>
        <v>0</v>
      </c>
      <c r="AD2089" s="23">
        <f t="shared" si="6286"/>
        <v>0</v>
      </c>
      <c r="AE2089" s="23">
        <f t="shared" si="6286"/>
        <v>0</v>
      </c>
      <c r="AF2089" s="23">
        <f t="shared" si="6286"/>
        <v>0</v>
      </c>
      <c r="AG2089" s="23">
        <f t="shared" si="6286"/>
        <v>0</v>
      </c>
      <c r="AH2089" s="23">
        <f t="shared" si="6286"/>
        <v>0</v>
      </c>
      <c r="AI2089" s="23">
        <f t="shared" si="6286"/>
        <v>0</v>
      </c>
      <c r="AJ2089" s="23">
        <f t="shared" si="6286"/>
        <v>0</v>
      </c>
      <c r="AK2089" s="23">
        <f t="shared" si="6286"/>
        <v>0</v>
      </c>
      <c r="AL2089" s="23">
        <f t="shared" si="6286"/>
        <v>0</v>
      </c>
      <c r="AM2089" s="23">
        <f t="shared" si="6286"/>
        <v>0</v>
      </c>
      <c r="AN2089" s="23">
        <f t="shared" si="6286"/>
        <v>0</v>
      </c>
      <c r="AO2089" s="23">
        <f t="shared" si="6117"/>
        <v>380.4</v>
      </c>
      <c r="AP2089" s="23">
        <f t="shared" si="6118"/>
        <v>380.4</v>
      </c>
      <c r="AQ2089" s="23">
        <f t="shared" si="6119"/>
        <v>380.4</v>
      </c>
      <c r="AR2089" s="23">
        <f t="shared" si="6286"/>
        <v>0</v>
      </c>
      <c r="AS2089" s="23">
        <f t="shared" si="6120"/>
        <v>380.4</v>
      </c>
      <c r="AT2089" s="23">
        <f t="shared" si="6286"/>
        <v>0</v>
      </c>
      <c r="AU2089" s="23">
        <f t="shared" si="6286"/>
        <v>0</v>
      </c>
      <c r="AV2089" s="23">
        <f t="shared" si="6286"/>
        <v>0</v>
      </c>
      <c r="AW2089" s="23">
        <f t="shared" si="6286"/>
        <v>0</v>
      </c>
      <c r="AX2089" s="23">
        <f t="shared" si="6286"/>
        <v>0</v>
      </c>
      <c r="AY2089" s="23">
        <f t="shared" si="6104"/>
        <v>380.4</v>
      </c>
      <c r="AZ2089" s="23">
        <f t="shared" si="6286"/>
        <v>0</v>
      </c>
      <c r="BA2089" s="23">
        <f t="shared" si="6105"/>
        <v>380.4</v>
      </c>
      <c r="BB2089" s="23">
        <f t="shared" si="6286"/>
        <v>0</v>
      </c>
      <c r="BC2089" s="23">
        <f t="shared" si="6286"/>
        <v>0</v>
      </c>
      <c r="BD2089" s="23">
        <f t="shared" si="6286"/>
        <v>0</v>
      </c>
      <c r="BE2089" s="23">
        <f t="shared" si="6286"/>
        <v>0</v>
      </c>
      <c r="BF2089" s="23">
        <f t="shared" si="6286"/>
        <v>0</v>
      </c>
      <c r="BG2089" s="23">
        <f t="shared" si="6286"/>
        <v>0</v>
      </c>
      <c r="BH2089" s="23">
        <f t="shared" si="6286"/>
        <v>0</v>
      </c>
      <c r="BI2089" s="23">
        <f t="shared" si="6286"/>
        <v>0</v>
      </c>
      <c r="BJ2089" s="23">
        <f t="shared" si="6286"/>
        <v>0</v>
      </c>
      <c r="BK2089" s="23">
        <f t="shared" si="6286"/>
        <v>0</v>
      </c>
      <c r="BL2089" s="23">
        <f t="shared" si="6286"/>
        <v>0</v>
      </c>
      <c r="BM2089" s="23">
        <f t="shared" si="6286"/>
        <v>0</v>
      </c>
      <c r="BN2089" s="23">
        <f t="shared" si="6286"/>
        <v>0</v>
      </c>
      <c r="BO2089" s="23">
        <f t="shared" si="6286"/>
        <v>0</v>
      </c>
      <c r="BP2089" s="23">
        <f t="shared" si="6286"/>
        <v>0</v>
      </c>
      <c r="BQ2089" s="23">
        <f t="shared" si="6286"/>
        <v>0</v>
      </c>
      <c r="BR2089" s="23">
        <f t="shared" si="6282"/>
        <v>380.4</v>
      </c>
      <c r="BS2089" s="23">
        <f t="shared" si="6283"/>
        <v>380.4</v>
      </c>
      <c r="BT2089" s="23">
        <f t="shared" si="6284"/>
        <v>380.4</v>
      </c>
      <c r="BU2089" s="23">
        <f t="shared" si="6286"/>
        <v>0</v>
      </c>
      <c r="BV2089" s="23">
        <f t="shared" si="6285"/>
        <v>380.4</v>
      </c>
      <c r="BW2089" s="23">
        <f t="shared" si="6286"/>
        <v>0</v>
      </c>
    </row>
    <row r="2090" spans="1:77" ht="31.2" x14ac:dyDescent="0.3">
      <c r="A2090" s="12" t="s">
        <v>437</v>
      </c>
      <c r="B2090" s="12" t="s">
        <v>14</v>
      </c>
      <c r="C2090" s="12" t="s">
        <v>16</v>
      </c>
      <c r="D2090" s="12" t="s">
        <v>320</v>
      </c>
      <c r="E2090" s="12" t="s">
        <v>94</v>
      </c>
      <c r="F2090" s="14" t="s">
        <v>386</v>
      </c>
      <c r="G2090" s="20">
        <f>G2091</f>
        <v>380.4</v>
      </c>
      <c r="H2090" s="20">
        <f t="shared" si="6286"/>
        <v>380.4</v>
      </c>
      <c r="I2090" s="20">
        <f t="shared" si="6286"/>
        <v>380.4</v>
      </c>
      <c r="J2090" s="20">
        <f t="shared" si="6286"/>
        <v>0</v>
      </c>
      <c r="K2090" s="20">
        <f t="shared" si="6286"/>
        <v>0</v>
      </c>
      <c r="L2090" s="20">
        <f t="shared" si="6286"/>
        <v>0</v>
      </c>
      <c r="M2090" s="20">
        <f t="shared" si="6078"/>
        <v>380.4</v>
      </c>
      <c r="N2090" s="20">
        <f t="shared" si="6079"/>
        <v>380.4</v>
      </c>
      <c r="O2090" s="20">
        <f t="shared" si="6080"/>
        <v>380.4</v>
      </c>
      <c r="P2090" s="23">
        <f t="shared" si="6286"/>
        <v>0</v>
      </c>
      <c r="Q2090" s="23">
        <f t="shared" si="6286"/>
        <v>0</v>
      </c>
      <c r="R2090" s="23">
        <f t="shared" si="6286"/>
        <v>0</v>
      </c>
      <c r="S2090" s="23">
        <f t="shared" si="6286"/>
        <v>0</v>
      </c>
      <c r="T2090" s="23">
        <f t="shared" si="6286"/>
        <v>0</v>
      </c>
      <c r="U2090" s="23">
        <f t="shared" si="6286"/>
        <v>0</v>
      </c>
      <c r="V2090" s="23">
        <f t="shared" si="6286"/>
        <v>0</v>
      </c>
      <c r="W2090" s="23">
        <f t="shared" si="6286"/>
        <v>0</v>
      </c>
      <c r="X2090" s="23">
        <f t="shared" si="6286"/>
        <v>0</v>
      </c>
      <c r="Y2090" s="23">
        <f t="shared" si="6286"/>
        <v>0</v>
      </c>
      <c r="Z2090" s="23">
        <f t="shared" si="6101"/>
        <v>380.4</v>
      </c>
      <c r="AA2090" s="23">
        <f t="shared" si="6102"/>
        <v>380.4</v>
      </c>
      <c r="AB2090" s="23">
        <f t="shared" si="6103"/>
        <v>380.4</v>
      </c>
      <c r="AC2090" s="23">
        <f t="shared" si="6286"/>
        <v>0</v>
      </c>
      <c r="AD2090" s="23">
        <f t="shared" si="6286"/>
        <v>0</v>
      </c>
      <c r="AE2090" s="23">
        <f t="shared" si="6286"/>
        <v>0</v>
      </c>
      <c r="AF2090" s="23">
        <f t="shared" si="6286"/>
        <v>0</v>
      </c>
      <c r="AG2090" s="23">
        <f t="shared" si="6286"/>
        <v>0</v>
      </c>
      <c r="AH2090" s="23">
        <f t="shared" si="6286"/>
        <v>0</v>
      </c>
      <c r="AI2090" s="23">
        <f t="shared" si="6286"/>
        <v>0</v>
      </c>
      <c r="AJ2090" s="23">
        <f t="shared" si="6286"/>
        <v>0</v>
      </c>
      <c r="AK2090" s="23">
        <f t="shared" si="6286"/>
        <v>0</v>
      </c>
      <c r="AL2090" s="23">
        <f t="shared" si="6286"/>
        <v>0</v>
      </c>
      <c r="AM2090" s="23">
        <f t="shared" si="6286"/>
        <v>0</v>
      </c>
      <c r="AN2090" s="23">
        <f t="shared" si="6286"/>
        <v>0</v>
      </c>
      <c r="AO2090" s="23">
        <f t="shared" si="6117"/>
        <v>380.4</v>
      </c>
      <c r="AP2090" s="23">
        <f t="shared" si="6118"/>
        <v>380.4</v>
      </c>
      <c r="AQ2090" s="23">
        <f t="shared" si="6119"/>
        <v>380.4</v>
      </c>
      <c r="AR2090" s="23">
        <f t="shared" si="6286"/>
        <v>0</v>
      </c>
      <c r="AS2090" s="23">
        <f t="shared" si="6120"/>
        <v>380.4</v>
      </c>
      <c r="AT2090" s="23">
        <f t="shared" si="6286"/>
        <v>0</v>
      </c>
      <c r="AU2090" s="23">
        <f t="shared" si="6286"/>
        <v>0</v>
      </c>
      <c r="AV2090" s="23">
        <f t="shared" si="6286"/>
        <v>0</v>
      </c>
      <c r="AW2090" s="23">
        <f t="shared" si="6286"/>
        <v>0</v>
      </c>
      <c r="AX2090" s="23">
        <f t="shared" si="6286"/>
        <v>0</v>
      </c>
      <c r="AY2090" s="23">
        <f t="shared" si="6104"/>
        <v>380.4</v>
      </c>
      <c r="AZ2090" s="23">
        <f t="shared" si="6286"/>
        <v>0</v>
      </c>
      <c r="BA2090" s="23">
        <f t="shared" si="6105"/>
        <v>380.4</v>
      </c>
      <c r="BB2090" s="23">
        <f t="shared" si="6286"/>
        <v>0</v>
      </c>
      <c r="BC2090" s="23">
        <f t="shared" si="6286"/>
        <v>0</v>
      </c>
      <c r="BD2090" s="23">
        <f t="shared" si="6286"/>
        <v>0</v>
      </c>
      <c r="BE2090" s="23">
        <f t="shared" si="6286"/>
        <v>0</v>
      </c>
      <c r="BF2090" s="23">
        <f t="shared" si="6286"/>
        <v>0</v>
      </c>
      <c r="BG2090" s="23">
        <f t="shared" si="6286"/>
        <v>0</v>
      </c>
      <c r="BH2090" s="23">
        <f t="shared" si="6286"/>
        <v>0</v>
      </c>
      <c r="BI2090" s="23">
        <f t="shared" si="6286"/>
        <v>0</v>
      </c>
      <c r="BJ2090" s="23">
        <f t="shared" si="6286"/>
        <v>0</v>
      </c>
      <c r="BK2090" s="23">
        <f t="shared" si="6286"/>
        <v>0</v>
      </c>
      <c r="BL2090" s="23">
        <f t="shared" si="6286"/>
        <v>0</v>
      </c>
      <c r="BM2090" s="23">
        <f t="shared" si="6286"/>
        <v>0</v>
      </c>
      <c r="BN2090" s="23">
        <f t="shared" si="6286"/>
        <v>0</v>
      </c>
      <c r="BO2090" s="23">
        <f t="shared" si="6286"/>
        <v>0</v>
      </c>
      <c r="BP2090" s="23">
        <f t="shared" si="6286"/>
        <v>0</v>
      </c>
      <c r="BQ2090" s="23">
        <f t="shared" si="6286"/>
        <v>0</v>
      </c>
      <c r="BR2090" s="23">
        <f t="shared" si="6282"/>
        <v>380.4</v>
      </c>
      <c r="BS2090" s="23">
        <f t="shared" si="6283"/>
        <v>380.4</v>
      </c>
      <c r="BT2090" s="23">
        <f t="shared" si="6284"/>
        <v>380.4</v>
      </c>
      <c r="BU2090" s="23">
        <f t="shared" si="6286"/>
        <v>0</v>
      </c>
      <c r="BV2090" s="23">
        <f t="shared" si="6285"/>
        <v>380.4</v>
      </c>
      <c r="BW2090" s="23">
        <f t="shared" si="6286"/>
        <v>0</v>
      </c>
    </row>
    <row r="2091" spans="1:77" ht="46.8" x14ac:dyDescent="0.3">
      <c r="A2091" s="12" t="s">
        <v>437</v>
      </c>
      <c r="B2091" s="12" t="s">
        <v>14</v>
      </c>
      <c r="C2091" s="12" t="s">
        <v>16</v>
      </c>
      <c r="D2091" s="12" t="s">
        <v>320</v>
      </c>
      <c r="E2091" s="12">
        <v>630</v>
      </c>
      <c r="F2091" s="14" t="s">
        <v>379</v>
      </c>
      <c r="G2091" s="20">
        <v>380.4</v>
      </c>
      <c r="H2091" s="20">
        <v>380.4</v>
      </c>
      <c r="I2091" s="20">
        <v>380.4</v>
      </c>
      <c r="J2091" s="20"/>
      <c r="K2091" s="20"/>
      <c r="L2091" s="20"/>
      <c r="M2091" s="20">
        <f t="shared" si="6078"/>
        <v>380.4</v>
      </c>
      <c r="N2091" s="20">
        <f t="shared" si="6079"/>
        <v>380.4</v>
      </c>
      <c r="O2091" s="20">
        <f t="shared" si="6080"/>
        <v>380.4</v>
      </c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>
        <f t="shared" si="6101"/>
        <v>380.4</v>
      </c>
      <c r="AA2091" s="23">
        <f t="shared" si="6102"/>
        <v>380.4</v>
      </c>
      <c r="AB2091" s="23">
        <f t="shared" si="6103"/>
        <v>380.4</v>
      </c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>
        <f t="shared" si="6117"/>
        <v>380.4</v>
      </c>
      <c r="AP2091" s="23">
        <f t="shared" si="6118"/>
        <v>380.4</v>
      </c>
      <c r="AQ2091" s="23">
        <f t="shared" si="6119"/>
        <v>380.4</v>
      </c>
      <c r="AR2091" s="23"/>
      <c r="AS2091" s="23">
        <f t="shared" si="6120"/>
        <v>380.4</v>
      </c>
      <c r="AT2091" s="23"/>
      <c r="AU2091" s="23"/>
      <c r="AV2091" s="23"/>
      <c r="AW2091" s="23"/>
      <c r="AX2091" s="23"/>
      <c r="AY2091" s="23">
        <f t="shared" si="6104"/>
        <v>380.4</v>
      </c>
      <c r="AZ2091" s="23"/>
      <c r="BA2091" s="23">
        <f t="shared" si="6105"/>
        <v>380.4</v>
      </c>
      <c r="BB2091" s="23"/>
      <c r="BC2091" s="23"/>
      <c r="BD2091" s="23"/>
      <c r="BE2091" s="23"/>
      <c r="BF2091" s="23"/>
      <c r="BG2091" s="23"/>
      <c r="BH2091" s="23"/>
      <c r="BI2091" s="23"/>
      <c r="BJ2091" s="23"/>
      <c r="BK2091" s="23"/>
      <c r="BL2091" s="23"/>
      <c r="BM2091" s="23"/>
      <c r="BN2091" s="23"/>
      <c r="BO2091" s="23"/>
      <c r="BP2091" s="23"/>
      <c r="BQ2091" s="23"/>
      <c r="BR2091" s="23">
        <f t="shared" si="6282"/>
        <v>380.4</v>
      </c>
      <c r="BS2091" s="23">
        <f t="shared" si="6283"/>
        <v>380.4</v>
      </c>
      <c r="BT2091" s="23">
        <f t="shared" si="6284"/>
        <v>380.4</v>
      </c>
      <c r="BU2091" s="23"/>
      <c r="BV2091" s="23">
        <f t="shared" si="6285"/>
        <v>380.4</v>
      </c>
      <c r="BW2091" s="23"/>
      <c r="BY2091" s="3"/>
    </row>
    <row r="2092" spans="1:77" ht="46.8" hidden="1" x14ac:dyDescent="0.3">
      <c r="A2092" s="12" t="s">
        <v>437</v>
      </c>
      <c r="B2092" s="12" t="s">
        <v>14</v>
      </c>
      <c r="C2092" s="12" t="s">
        <v>16</v>
      </c>
      <c r="D2092" s="12" t="s">
        <v>323</v>
      </c>
      <c r="E2092" s="12"/>
      <c r="F2092" s="14" t="s">
        <v>839</v>
      </c>
      <c r="G2092" s="20">
        <f>G2093</f>
        <v>115</v>
      </c>
      <c r="H2092" s="20">
        <f t="shared" ref="H2092:BW2093" si="6287">H2093</f>
        <v>115</v>
      </c>
      <c r="I2092" s="20">
        <f t="shared" si="6287"/>
        <v>115</v>
      </c>
      <c r="J2092" s="20">
        <f t="shared" si="6287"/>
        <v>-115</v>
      </c>
      <c r="K2092" s="20">
        <f t="shared" si="6287"/>
        <v>-115</v>
      </c>
      <c r="L2092" s="20">
        <f t="shared" si="6287"/>
        <v>-115</v>
      </c>
      <c r="M2092" s="20">
        <f t="shared" si="6078"/>
        <v>0</v>
      </c>
      <c r="N2092" s="20">
        <f t="shared" si="6079"/>
        <v>0</v>
      </c>
      <c r="O2092" s="20">
        <f t="shared" si="6080"/>
        <v>0</v>
      </c>
      <c r="P2092" s="23">
        <f t="shared" si="6287"/>
        <v>0</v>
      </c>
      <c r="Q2092" s="23">
        <f t="shared" si="6287"/>
        <v>0</v>
      </c>
      <c r="R2092" s="23">
        <f t="shared" si="6287"/>
        <v>0</v>
      </c>
      <c r="S2092" s="23">
        <f t="shared" si="6287"/>
        <v>0</v>
      </c>
      <c r="T2092" s="23">
        <f t="shared" si="6287"/>
        <v>0</v>
      </c>
      <c r="U2092" s="23">
        <f t="shared" si="6287"/>
        <v>0</v>
      </c>
      <c r="V2092" s="23">
        <f t="shared" si="6287"/>
        <v>0</v>
      </c>
      <c r="W2092" s="23">
        <f t="shared" si="6287"/>
        <v>0</v>
      </c>
      <c r="X2092" s="23">
        <f t="shared" si="6287"/>
        <v>0</v>
      </c>
      <c r="Y2092" s="23">
        <f t="shared" si="6287"/>
        <v>0</v>
      </c>
      <c r="Z2092" s="23">
        <f t="shared" si="6101"/>
        <v>0</v>
      </c>
      <c r="AA2092" s="23">
        <f t="shared" si="6102"/>
        <v>0</v>
      </c>
      <c r="AB2092" s="23">
        <f t="shared" si="6103"/>
        <v>0</v>
      </c>
      <c r="AC2092" s="23">
        <f t="shared" si="6287"/>
        <v>0</v>
      </c>
      <c r="AD2092" s="23">
        <f t="shared" si="6287"/>
        <v>0</v>
      </c>
      <c r="AE2092" s="23">
        <f t="shared" si="6287"/>
        <v>0</v>
      </c>
      <c r="AF2092" s="23">
        <f t="shared" si="6287"/>
        <v>0</v>
      </c>
      <c r="AG2092" s="23">
        <f t="shared" si="6287"/>
        <v>0</v>
      </c>
      <c r="AH2092" s="23">
        <f t="shared" si="6287"/>
        <v>0</v>
      </c>
      <c r="AI2092" s="23">
        <f t="shared" si="6287"/>
        <v>0</v>
      </c>
      <c r="AJ2092" s="23">
        <f t="shared" si="6287"/>
        <v>0</v>
      </c>
      <c r="AK2092" s="23">
        <f t="shared" si="6287"/>
        <v>0</v>
      </c>
      <c r="AL2092" s="23">
        <f t="shared" si="6287"/>
        <v>0</v>
      </c>
      <c r="AM2092" s="23">
        <f t="shared" si="6287"/>
        <v>0</v>
      </c>
      <c r="AN2092" s="23">
        <f t="shared" si="6287"/>
        <v>0</v>
      </c>
      <c r="AO2092" s="23">
        <f t="shared" si="6117"/>
        <v>0</v>
      </c>
      <c r="AP2092" s="23">
        <f t="shared" si="6118"/>
        <v>0</v>
      </c>
      <c r="AQ2092" s="23">
        <f t="shared" si="6119"/>
        <v>0</v>
      </c>
      <c r="AR2092" s="23">
        <f t="shared" si="6287"/>
        <v>0</v>
      </c>
      <c r="AS2092" s="23">
        <f t="shared" si="6120"/>
        <v>0</v>
      </c>
      <c r="AT2092" s="23">
        <f t="shared" si="6287"/>
        <v>0</v>
      </c>
      <c r="AU2092" s="23">
        <f t="shared" si="6287"/>
        <v>0</v>
      </c>
      <c r="AV2092" s="23">
        <f t="shared" si="6287"/>
        <v>0</v>
      </c>
      <c r="AW2092" s="23">
        <f t="shared" si="6287"/>
        <v>0</v>
      </c>
      <c r="AX2092" s="23">
        <f t="shared" si="6287"/>
        <v>0</v>
      </c>
      <c r="AY2092" s="23">
        <f t="shared" si="6104"/>
        <v>0</v>
      </c>
      <c r="AZ2092" s="23">
        <f t="shared" si="6287"/>
        <v>0</v>
      </c>
      <c r="BA2092" s="23">
        <f t="shared" si="6105"/>
        <v>0</v>
      </c>
      <c r="BB2092" s="23">
        <f t="shared" si="6287"/>
        <v>0</v>
      </c>
      <c r="BC2092" s="23">
        <f t="shared" si="6287"/>
        <v>0</v>
      </c>
      <c r="BD2092" s="23">
        <f t="shared" si="6287"/>
        <v>0</v>
      </c>
      <c r="BE2092" s="23">
        <f t="shared" si="6287"/>
        <v>0</v>
      </c>
      <c r="BF2092" s="23">
        <f t="shared" si="6287"/>
        <v>0</v>
      </c>
      <c r="BG2092" s="23">
        <f t="shared" si="6287"/>
        <v>0</v>
      </c>
      <c r="BH2092" s="23">
        <f t="shared" si="6287"/>
        <v>0</v>
      </c>
      <c r="BI2092" s="23">
        <f t="shared" si="6287"/>
        <v>0</v>
      </c>
      <c r="BJ2092" s="23">
        <f t="shared" si="6287"/>
        <v>0</v>
      </c>
      <c r="BK2092" s="23">
        <f t="shared" si="6287"/>
        <v>0</v>
      </c>
      <c r="BL2092" s="23">
        <f t="shared" si="6287"/>
        <v>0</v>
      </c>
      <c r="BM2092" s="23">
        <f t="shared" si="6287"/>
        <v>0</v>
      </c>
      <c r="BN2092" s="23">
        <f t="shared" si="6287"/>
        <v>0</v>
      </c>
      <c r="BO2092" s="23">
        <f t="shared" si="6287"/>
        <v>0</v>
      </c>
      <c r="BP2092" s="23">
        <f t="shared" si="6287"/>
        <v>0</v>
      </c>
      <c r="BQ2092" s="23">
        <f t="shared" si="6287"/>
        <v>0</v>
      </c>
      <c r="BR2092" s="23">
        <f t="shared" si="6282"/>
        <v>0</v>
      </c>
      <c r="BS2092" s="23">
        <f t="shared" si="6283"/>
        <v>0</v>
      </c>
      <c r="BT2092" s="23">
        <f t="shared" si="6284"/>
        <v>0</v>
      </c>
      <c r="BU2092" s="23">
        <f t="shared" si="6287"/>
        <v>0</v>
      </c>
      <c r="BV2092" s="23"/>
      <c r="BW2092" s="23">
        <f t="shared" si="6287"/>
        <v>0</v>
      </c>
      <c r="BX2092" s="5">
        <v>0</v>
      </c>
    </row>
    <row r="2093" spans="1:77" ht="31.2" hidden="1" x14ac:dyDescent="0.3">
      <c r="A2093" s="12" t="s">
        <v>437</v>
      </c>
      <c r="B2093" s="12" t="s">
        <v>14</v>
      </c>
      <c r="C2093" s="12" t="s">
        <v>16</v>
      </c>
      <c r="D2093" s="12" t="s">
        <v>323</v>
      </c>
      <c r="E2093" s="12" t="s">
        <v>94</v>
      </c>
      <c r="F2093" s="14" t="s">
        <v>386</v>
      </c>
      <c r="G2093" s="20">
        <f>G2094</f>
        <v>115</v>
      </c>
      <c r="H2093" s="20">
        <f t="shared" si="6287"/>
        <v>115</v>
      </c>
      <c r="I2093" s="20">
        <f t="shared" si="6287"/>
        <v>115</v>
      </c>
      <c r="J2093" s="20">
        <f t="shared" si="6287"/>
        <v>-115</v>
      </c>
      <c r="K2093" s="20">
        <f t="shared" si="6287"/>
        <v>-115</v>
      </c>
      <c r="L2093" s="20">
        <f t="shared" si="6287"/>
        <v>-115</v>
      </c>
      <c r="M2093" s="20">
        <f t="shared" si="6078"/>
        <v>0</v>
      </c>
      <c r="N2093" s="20">
        <f t="shared" si="6079"/>
        <v>0</v>
      </c>
      <c r="O2093" s="20">
        <f t="shared" si="6080"/>
        <v>0</v>
      </c>
      <c r="P2093" s="23">
        <f t="shared" si="6287"/>
        <v>0</v>
      </c>
      <c r="Q2093" s="23">
        <f t="shared" si="6287"/>
        <v>0</v>
      </c>
      <c r="R2093" s="23">
        <f t="shared" si="6287"/>
        <v>0</v>
      </c>
      <c r="S2093" s="23">
        <f t="shared" si="6287"/>
        <v>0</v>
      </c>
      <c r="T2093" s="23">
        <f t="shared" si="6287"/>
        <v>0</v>
      </c>
      <c r="U2093" s="23">
        <f t="shared" si="6287"/>
        <v>0</v>
      </c>
      <c r="V2093" s="23">
        <f t="shared" si="6287"/>
        <v>0</v>
      </c>
      <c r="W2093" s="23">
        <f t="shared" si="6287"/>
        <v>0</v>
      </c>
      <c r="X2093" s="23">
        <f t="shared" si="6287"/>
        <v>0</v>
      </c>
      <c r="Y2093" s="23">
        <f t="shared" si="6287"/>
        <v>0</v>
      </c>
      <c r="Z2093" s="23">
        <f t="shared" si="6101"/>
        <v>0</v>
      </c>
      <c r="AA2093" s="23">
        <f t="shared" si="6102"/>
        <v>0</v>
      </c>
      <c r="AB2093" s="23">
        <f t="shared" si="6103"/>
        <v>0</v>
      </c>
      <c r="AC2093" s="23">
        <f t="shared" si="6287"/>
        <v>0</v>
      </c>
      <c r="AD2093" s="23">
        <f t="shared" si="6287"/>
        <v>0</v>
      </c>
      <c r="AE2093" s="23">
        <f t="shared" si="6287"/>
        <v>0</v>
      </c>
      <c r="AF2093" s="23">
        <f t="shared" si="6287"/>
        <v>0</v>
      </c>
      <c r="AG2093" s="23">
        <f t="shared" si="6287"/>
        <v>0</v>
      </c>
      <c r="AH2093" s="23">
        <f t="shared" si="6287"/>
        <v>0</v>
      </c>
      <c r="AI2093" s="23">
        <f t="shared" si="6287"/>
        <v>0</v>
      </c>
      <c r="AJ2093" s="23">
        <f t="shared" si="6287"/>
        <v>0</v>
      </c>
      <c r="AK2093" s="23">
        <f t="shared" si="6287"/>
        <v>0</v>
      </c>
      <c r="AL2093" s="23">
        <f t="shared" si="6287"/>
        <v>0</v>
      </c>
      <c r="AM2093" s="23">
        <f t="shared" si="6287"/>
        <v>0</v>
      </c>
      <c r="AN2093" s="23">
        <f t="shared" si="6287"/>
        <v>0</v>
      </c>
      <c r="AO2093" s="23">
        <f t="shared" si="6117"/>
        <v>0</v>
      </c>
      <c r="AP2093" s="23">
        <f t="shared" si="6118"/>
        <v>0</v>
      </c>
      <c r="AQ2093" s="23">
        <f t="shared" si="6119"/>
        <v>0</v>
      </c>
      <c r="AR2093" s="23">
        <f t="shared" si="6287"/>
        <v>0</v>
      </c>
      <c r="AS2093" s="23">
        <f t="shared" si="6120"/>
        <v>0</v>
      </c>
      <c r="AT2093" s="23">
        <f t="shared" si="6287"/>
        <v>0</v>
      </c>
      <c r="AU2093" s="23">
        <f t="shared" si="6287"/>
        <v>0</v>
      </c>
      <c r="AV2093" s="23">
        <f t="shared" si="6287"/>
        <v>0</v>
      </c>
      <c r="AW2093" s="23">
        <f t="shared" si="6287"/>
        <v>0</v>
      </c>
      <c r="AX2093" s="23">
        <f t="shared" si="6287"/>
        <v>0</v>
      </c>
      <c r="AY2093" s="23">
        <f t="shared" si="6104"/>
        <v>0</v>
      </c>
      <c r="AZ2093" s="23">
        <f t="shared" si="6287"/>
        <v>0</v>
      </c>
      <c r="BA2093" s="23">
        <f t="shared" si="6105"/>
        <v>0</v>
      </c>
      <c r="BB2093" s="23">
        <f t="shared" si="6287"/>
        <v>0</v>
      </c>
      <c r="BC2093" s="23">
        <f t="shared" si="6287"/>
        <v>0</v>
      </c>
      <c r="BD2093" s="23">
        <f t="shared" si="6287"/>
        <v>0</v>
      </c>
      <c r="BE2093" s="23">
        <f t="shared" si="6287"/>
        <v>0</v>
      </c>
      <c r="BF2093" s="23">
        <f t="shared" si="6287"/>
        <v>0</v>
      </c>
      <c r="BG2093" s="23">
        <f t="shared" si="6287"/>
        <v>0</v>
      </c>
      <c r="BH2093" s="23">
        <f t="shared" si="6287"/>
        <v>0</v>
      </c>
      <c r="BI2093" s="23">
        <f t="shared" si="6287"/>
        <v>0</v>
      </c>
      <c r="BJ2093" s="23">
        <f t="shared" si="6287"/>
        <v>0</v>
      </c>
      <c r="BK2093" s="23">
        <f t="shared" si="6287"/>
        <v>0</v>
      </c>
      <c r="BL2093" s="23">
        <f t="shared" si="6287"/>
        <v>0</v>
      </c>
      <c r="BM2093" s="23">
        <f t="shared" si="6287"/>
        <v>0</v>
      </c>
      <c r="BN2093" s="23">
        <f t="shared" si="6287"/>
        <v>0</v>
      </c>
      <c r="BO2093" s="23">
        <f t="shared" si="6287"/>
        <v>0</v>
      </c>
      <c r="BP2093" s="23">
        <f t="shared" si="6287"/>
        <v>0</v>
      </c>
      <c r="BQ2093" s="23">
        <f t="shared" si="6287"/>
        <v>0</v>
      </c>
      <c r="BR2093" s="23">
        <f t="shared" si="6282"/>
        <v>0</v>
      </c>
      <c r="BS2093" s="23">
        <f t="shared" si="6283"/>
        <v>0</v>
      </c>
      <c r="BT2093" s="23">
        <f t="shared" si="6284"/>
        <v>0</v>
      </c>
      <c r="BU2093" s="23">
        <f t="shared" si="6287"/>
        <v>0</v>
      </c>
      <c r="BV2093" s="23"/>
      <c r="BW2093" s="23">
        <f t="shared" si="6287"/>
        <v>0</v>
      </c>
      <c r="BX2093" s="5">
        <v>0</v>
      </c>
    </row>
    <row r="2094" spans="1:77" ht="46.8" hidden="1" x14ac:dyDescent="0.3">
      <c r="A2094" s="12" t="s">
        <v>437</v>
      </c>
      <c r="B2094" s="12" t="s">
        <v>14</v>
      </c>
      <c r="C2094" s="12" t="s">
        <v>16</v>
      </c>
      <c r="D2094" s="12" t="s">
        <v>323</v>
      </c>
      <c r="E2094" s="12">
        <v>630</v>
      </c>
      <c r="F2094" s="14" t="s">
        <v>379</v>
      </c>
      <c r="G2094" s="20">
        <v>115</v>
      </c>
      <c r="H2094" s="20">
        <v>115</v>
      </c>
      <c r="I2094" s="20">
        <v>115</v>
      </c>
      <c r="J2094" s="20">
        <v>-115</v>
      </c>
      <c r="K2094" s="20">
        <v>-115</v>
      </c>
      <c r="L2094" s="20">
        <v>-115</v>
      </c>
      <c r="M2094" s="20">
        <f t="shared" si="6078"/>
        <v>0</v>
      </c>
      <c r="N2094" s="20">
        <f t="shared" si="6079"/>
        <v>0</v>
      </c>
      <c r="O2094" s="20">
        <f t="shared" si="6080"/>
        <v>0</v>
      </c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>
        <f t="shared" si="6101"/>
        <v>0</v>
      </c>
      <c r="AA2094" s="23">
        <f t="shared" si="6102"/>
        <v>0</v>
      </c>
      <c r="AB2094" s="23">
        <f t="shared" si="6103"/>
        <v>0</v>
      </c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>
        <f t="shared" si="6117"/>
        <v>0</v>
      </c>
      <c r="AP2094" s="23">
        <f t="shared" si="6118"/>
        <v>0</v>
      </c>
      <c r="AQ2094" s="23">
        <f t="shared" si="6119"/>
        <v>0</v>
      </c>
      <c r="AR2094" s="23"/>
      <c r="AS2094" s="23">
        <f t="shared" si="6120"/>
        <v>0</v>
      </c>
      <c r="AT2094" s="23"/>
      <c r="AU2094" s="23"/>
      <c r="AV2094" s="23"/>
      <c r="AW2094" s="23"/>
      <c r="AX2094" s="23"/>
      <c r="AY2094" s="23">
        <f t="shared" si="6104"/>
        <v>0</v>
      </c>
      <c r="AZ2094" s="23"/>
      <c r="BA2094" s="23">
        <f t="shared" si="6105"/>
        <v>0</v>
      </c>
      <c r="BB2094" s="23"/>
      <c r="BC2094" s="23"/>
      <c r="BD2094" s="23"/>
      <c r="BE2094" s="23"/>
      <c r="BF2094" s="23"/>
      <c r="BG2094" s="23"/>
      <c r="BH2094" s="23"/>
      <c r="BI2094" s="23"/>
      <c r="BJ2094" s="23"/>
      <c r="BK2094" s="23"/>
      <c r="BL2094" s="23"/>
      <c r="BM2094" s="23"/>
      <c r="BN2094" s="23"/>
      <c r="BO2094" s="23"/>
      <c r="BP2094" s="23"/>
      <c r="BQ2094" s="23"/>
      <c r="BR2094" s="23">
        <f t="shared" si="6282"/>
        <v>0</v>
      </c>
      <c r="BS2094" s="23">
        <f t="shared" si="6283"/>
        <v>0</v>
      </c>
      <c r="BT2094" s="23">
        <f t="shared" si="6284"/>
        <v>0</v>
      </c>
      <c r="BU2094" s="23"/>
      <c r="BV2094" s="23"/>
      <c r="BW2094" s="23"/>
      <c r="BX2094" s="5">
        <v>0</v>
      </c>
      <c r="BY2094" s="3"/>
    </row>
    <row r="2095" spans="1:77" ht="46.8" x14ac:dyDescent="0.3">
      <c r="A2095" s="12" t="s">
        <v>437</v>
      </c>
      <c r="B2095" s="12" t="s">
        <v>14</v>
      </c>
      <c r="C2095" s="12" t="s">
        <v>16</v>
      </c>
      <c r="D2095" s="12" t="s">
        <v>348</v>
      </c>
      <c r="E2095" s="12"/>
      <c r="F2095" s="14" t="s">
        <v>404</v>
      </c>
      <c r="G2095" s="20">
        <f>G2104+G2096+G2101</f>
        <v>5673.4</v>
      </c>
      <c r="H2095" s="20">
        <f t="shared" ref="H2095:L2095" si="6288">H2104+H2096+H2101</f>
        <v>5774</v>
      </c>
      <c r="I2095" s="20">
        <f t="shared" si="6288"/>
        <v>5774</v>
      </c>
      <c r="J2095" s="20">
        <f t="shared" si="6288"/>
        <v>183.3</v>
      </c>
      <c r="K2095" s="20">
        <f t="shared" si="6288"/>
        <v>0</v>
      </c>
      <c r="L2095" s="20">
        <f t="shared" si="6288"/>
        <v>0</v>
      </c>
      <c r="M2095" s="20">
        <f t="shared" si="6078"/>
        <v>5856.7</v>
      </c>
      <c r="N2095" s="20">
        <f t="shared" si="6079"/>
        <v>5774</v>
      </c>
      <c r="O2095" s="20">
        <f t="shared" si="6080"/>
        <v>5774</v>
      </c>
      <c r="P2095" s="23">
        <f t="shared" ref="P2095:Q2095" si="6289">P2104+P2096+P2101</f>
        <v>0</v>
      </c>
      <c r="Q2095" s="23">
        <f t="shared" si="6289"/>
        <v>0</v>
      </c>
      <c r="R2095" s="23">
        <f t="shared" ref="R2095:T2095" si="6290">R2104+R2096+R2101</f>
        <v>0</v>
      </c>
      <c r="S2095" s="23">
        <f t="shared" si="6290"/>
        <v>0</v>
      </c>
      <c r="T2095" s="23">
        <f t="shared" si="6290"/>
        <v>0</v>
      </c>
      <c r="U2095" s="23">
        <f t="shared" ref="U2095:W2095" si="6291">U2104+U2096+U2101</f>
        <v>0</v>
      </c>
      <c r="V2095" s="23">
        <f t="shared" si="6291"/>
        <v>0</v>
      </c>
      <c r="W2095" s="23">
        <f t="shared" si="6291"/>
        <v>0</v>
      </c>
      <c r="X2095" s="23">
        <f t="shared" ref="X2095:Y2095" si="6292">X2104+X2096+X2101</f>
        <v>0</v>
      </c>
      <c r="Y2095" s="23">
        <f t="shared" si="6292"/>
        <v>0</v>
      </c>
      <c r="Z2095" s="23">
        <f t="shared" si="6101"/>
        <v>5856.7</v>
      </c>
      <c r="AA2095" s="23">
        <f t="shared" si="6102"/>
        <v>5774</v>
      </c>
      <c r="AB2095" s="23">
        <f t="shared" si="6103"/>
        <v>5774</v>
      </c>
      <c r="AC2095" s="23">
        <f t="shared" ref="AC2095:AL2095" si="6293">AC2104+AC2096+AC2101</f>
        <v>0</v>
      </c>
      <c r="AD2095" s="23">
        <f t="shared" si="6293"/>
        <v>0</v>
      </c>
      <c r="AE2095" s="23">
        <f t="shared" ref="AE2095" si="6294">AE2104+AE2096+AE2101</f>
        <v>0</v>
      </c>
      <c r="AF2095" s="23">
        <f t="shared" si="6293"/>
        <v>0</v>
      </c>
      <c r="AG2095" s="23">
        <f t="shared" si="6293"/>
        <v>0</v>
      </c>
      <c r="AH2095" s="23">
        <f t="shared" si="6293"/>
        <v>0</v>
      </c>
      <c r="AI2095" s="23">
        <f t="shared" ref="AI2095" si="6295">AI2104+AI2096+AI2101</f>
        <v>0</v>
      </c>
      <c r="AJ2095" s="23">
        <f t="shared" si="6293"/>
        <v>0</v>
      </c>
      <c r="AK2095" s="23">
        <f t="shared" si="6293"/>
        <v>0</v>
      </c>
      <c r="AL2095" s="23">
        <f t="shared" si="6293"/>
        <v>0</v>
      </c>
      <c r="AM2095" s="23">
        <f t="shared" ref="AM2095:BW2095" si="6296">AM2104+AM2096+AM2101</f>
        <v>0</v>
      </c>
      <c r="AN2095" s="23">
        <f t="shared" si="6296"/>
        <v>0</v>
      </c>
      <c r="AO2095" s="23">
        <f t="shared" si="6117"/>
        <v>5856.7</v>
      </c>
      <c r="AP2095" s="23">
        <f t="shared" si="6118"/>
        <v>5774</v>
      </c>
      <c r="AQ2095" s="23">
        <f t="shared" si="6119"/>
        <v>5774</v>
      </c>
      <c r="AR2095" s="23">
        <f t="shared" ref="AR2095" si="6297">AR2104+AR2096+AR2101</f>
        <v>0</v>
      </c>
      <c r="AS2095" s="23">
        <f t="shared" si="6120"/>
        <v>5856.7</v>
      </c>
      <c r="AT2095" s="23">
        <f t="shared" ref="AT2095:AX2095" si="6298">AT2104+AT2096+AT2101</f>
        <v>0</v>
      </c>
      <c r="AU2095" s="23">
        <f t="shared" si="6298"/>
        <v>0</v>
      </c>
      <c r="AV2095" s="23">
        <f t="shared" si="6298"/>
        <v>0</v>
      </c>
      <c r="AW2095" s="23">
        <f t="shared" si="6298"/>
        <v>0</v>
      </c>
      <c r="AX2095" s="23">
        <f t="shared" si="6298"/>
        <v>0</v>
      </c>
      <c r="AY2095" s="23">
        <f t="shared" si="6104"/>
        <v>5856.7</v>
      </c>
      <c r="AZ2095" s="23">
        <f t="shared" ref="AZ2095" si="6299">AZ2104+AZ2096+AZ2101</f>
        <v>0</v>
      </c>
      <c r="BA2095" s="23">
        <f t="shared" si="6105"/>
        <v>5856.7</v>
      </c>
      <c r="BB2095" s="23">
        <f t="shared" ref="BB2095:BI2095" si="6300">BB2104+BB2096+BB2101</f>
        <v>0</v>
      </c>
      <c r="BC2095" s="23">
        <f t="shared" si="6300"/>
        <v>0</v>
      </c>
      <c r="BD2095" s="23">
        <f t="shared" si="6300"/>
        <v>0</v>
      </c>
      <c r="BE2095" s="23">
        <f t="shared" si="6300"/>
        <v>0</v>
      </c>
      <c r="BF2095" s="23">
        <f t="shared" si="6300"/>
        <v>0</v>
      </c>
      <c r="BG2095" s="23">
        <f t="shared" si="6300"/>
        <v>0</v>
      </c>
      <c r="BH2095" s="23">
        <f t="shared" si="6300"/>
        <v>0</v>
      </c>
      <c r="BI2095" s="23">
        <f t="shared" si="6300"/>
        <v>0</v>
      </c>
      <c r="BJ2095" s="23">
        <f t="shared" ref="BJ2095:BP2095" si="6301">BJ2104+BJ2096+BJ2101</f>
        <v>0</v>
      </c>
      <c r="BK2095" s="23">
        <f t="shared" si="6301"/>
        <v>0</v>
      </c>
      <c r="BL2095" s="23">
        <f t="shared" si="6301"/>
        <v>0</v>
      </c>
      <c r="BM2095" s="23">
        <f t="shared" si="6301"/>
        <v>0</v>
      </c>
      <c r="BN2095" s="23">
        <f t="shared" si="6301"/>
        <v>0</v>
      </c>
      <c r="BO2095" s="23">
        <f t="shared" si="6301"/>
        <v>0</v>
      </c>
      <c r="BP2095" s="23">
        <f t="shared" si="6301"/>
        <v>0</v>
      </c>
      <c r="BQ2095" s="23">
        <f t="shared" ref="BQ2095" si="6302">BQ2104+BQ2096+BQ2101</f>
        <v>0</v>
      </c>
      <c r="BR2095" s="23">
        <f t="shared" si="6282"/>
        <v>5856.7</v>
      </c>
      <c r="BS2095" s="23">
        <f t="shared" si="6283"/>
        <v>5774</v>
      </c>
      <c r="BT2095" s="23">
        <f t="shared" si="6284"/>
        <v>5774</v>
      </c>
      <c r="BU2095" s="23">
        <f t="shared" ref="BU2095" si="6303">BU2104+BU2096+BU2101</f>
        <v>0</v>
      </c>
      <c r="BV2095" s="23">
        <f t="shared" ref="BV2095:BV2103" si="6304">BR2095+BU2095</f>
        <v>5856.7</v>
      </c>
      <c r="BW2095" s="23">
        <f t="shared" si="6296"/>
        <v>0</v>
      </c>
      <c r="BX2095" s="5"/>
    </row>
    <row r="2096" spans="1:77" ht="31.2" x14ac:dyDescent="0.3">
      <c r="A2096" s="12" t="s">
        <v>437</v>
      </c>
      <c r="B2096" s="12" t="s">
        <v>14</v>
      </c>
      <c r="C2096" s="12" t="s">
        <v>16</v>
      </c>
      <c r="D2096" s="12" t="s">
        <v>836</v>
      </c>
      <c r="E2096" s="12"/>
      <c r="F2096" s="14" t="s">
        <v>403</v>
      </c>
      <c r="G2096" s="20">
        <f>G2097+G2099</f>
        <v>5623.4</v>
      </c>
      <c r="H2096" s="20">
        <f t="shared" ref="H2096" si="6305">H2097+H2099</f>
        <v>5724</v>
      </c>
      <c r="I2096" s="20">
        <f t="shared" ref="I2096:L2096" si="6306">I2097+I2099</f>
        <v>5724</v>
      </c>
      <c r="J2096" s="20">
        <f t="shared" si="6306"/>
        <v>0</v>
      </c>
      <c r="K2096" s="20">
        <f t="shared" si="6306"/>
        <v>0</v>
      </c>
      <c r="L2096" s="20">
        <f t="shared" si="6306"/>
        <v>0</v>
      </c>
      <c r="M2096" s="20">
        <f t="shared" ref="M2096:M2162" si="6307">G2096+J2096</f>
        <v>5623.4</v>
      </c>
      <c r="N2096" s="20">
        <f t="shared" ref="N2096:N2162" si="6308">H2096+K2096</f>
        <v>5724</v>
      </c>
      <c r="O2096" s="20">
        <f t="shared" ref="O2096:O2162" si="6309">I2096+L2096</f>
        <v>5724</v>
      </c>
      <c r="P2096" s="23">
        <f t="shared" ref="P2096:Q2096" si="6310">P2097+P2099</f>
        <v>0</v>
      </c>
      <c r="Q2096" s="23">
        <f t="shared" si="6310"/>
        <v>0</v>
      </c>
      <c r="R2096" s="23">
        <f t="shared" ref="R2096:T2096" si="6311">R2097+R2099</f>
        <v>0</v>
      </c>
      <c r="S2096" s="23">
        <f t="shared" si="6311"/>
        <v>0</v>
      </c>
      <c r="T2096" s="23">
        <f t="shared" si="6311"/>
        <v>0</v>
      </c>
      <c r="U2096" s="23">
        <f t="shared" ref="U2096:W2096" si="6312">U2097+U2099</f>
        <v>0</v>
      </c>
      <c r="V2096" s="23">
        <f t="shared" si="6312"/>
        <v>0</v>
      </c>
      <c r="W2096" s="23">
        <f t="shared" si="6312"/>
        <v>0</v>
      </c>
      <c r="X2096" s="23">
        <f t="shared" ref="X2096:Y2096" si="6313">X2097+X2099</f>
        <v>0</v>
      </c>
      <c r="Y2096" s="23">
        <f t="shared" si="6313"/>
        <v>0</v>
      </c>
      <c r="Z2096" s="23">
        <f t="shared" si="6101"/>
        <v>5623.4</v>
      </c>
      <c r="AA2096" s="23">
        <f t="shared" si="6102"/>
        <v>5724</v>
      </c>
      <c r="AB2096" s="23">
        <f t="shared" si="6103"/>
        <v>5724</v>
      </c>
      <c r="AC2096" s="23">
        <f t="shared" ref="AC2096:AL2096" si="6314">AC2097+AC2099</f>
        <v>0</v>
      </c>
      <c r="AD2096" s="23">
        <f t="shared" si="6314"/>
        <v>0</v>
      </c>
      <c r="AE2096" s="23">
        <f t="shared" ref="AE2096" si="6315">AE2097+AE2099</f>
        <v>0</v>
      </c>
      <c r="AF2096" s="23">
        <f t="shared" si="6314"/>
        <v>0</v>
      </c>
      <c r="AG2096" s="23">
        <f t="shared" si="6314"/>
        <v>0</v>
      </c>
      <c r="AH2096" s="23">
        <f t="shared" si="6314"/>
        <v>0</v>
      </c>
      <c r="AI2096" s="23">
        <f t="shared" ref="AI2096" si="6316">AI2097+AI2099</f>
        <v>0</v>
      </c>
      <c r="AJ2096" s="23">
        <f t="shared" si="6314"/>
        <v>0</v>
      </c>
      <c r="AK2096" s="23">
        <f t="shared" si="6314"/>
        <v>0</v>
      </c>
      <c r="AL2096" s="23">
        <f t="shared" si="6314"/>
        <v>0</v>
      </c>
      <c r="AM2096" s="23">
        <f t="shared" ref="AM2096:BW2096" si="6317">AM2097+AM2099</f>
        <v>0</v>
      </c>
      <c r="AN2096" s="23">
        <f t="shared" si="6317"/>
        <v>0</v>
      </c>
      <c r="AO2096" s="23">
        <f t="shared" si="6117"/>
        <v>5623.4</v>
      </c>
      <c r="AP2096" s="23">
        <f t="shared" si="6118"/>
        <v>5724</v>
      </c>
      <c r="AQ2096" s="23">
        <f t="shared" si="6119"/>
        <v>5724</v>
      </c>
      <c r="AR2096" s="23">
        <f t="shared" ref="AR2096" si="6318">AR2097+AR2099</f>
        <v>0</v>
      </c>
      <c r="AS2096" s="23">
        <f t="shared" si="6120"/>
        <v>5623.4</v>
      </c>
      <c r="AT2096" s="23">
        <f t="shared" ref="AT2096:AX2096" si="6319">AT2097+AT2099</f>
        <v>0</v>
      </c>
      <c r="AU2096" s="23">
        <f t="shared" si="6319"/>
        <v>0</v>
      </c>
      <c r="AV2096" s="23">
        <f t="shared" si="6319"/>
        <v>0</v>
      </c>
      <c r="AW2096" s="23">
        <f t="shared" si="6319"/>
        <v>0</v>
      </c>
      <c r="AX2096" s="23">
        <f t="shared" si="6319"/>
        <v>0</v>
      </c>
      <c r="AY2096" s="23">
        <f t="shared" si="6104"/>
        <v>5623.4</v>
      </c>
      <c r="AZ2096" s="23">
        <f t="shared" ref="AZ2096" si="6320">AZ2097+AZ2099</f>
        <v>0</v>
      </c>
      <c r="BA2096" s="23">
        <f t="shared" si="6105"/>
        <v>5623.4</v>
      </c>
      <c r="BB2096" s="23">
        <f t="shared" ref="BB2096:BI2096" si="6321">BB2097+BB2099</f>
        <v>0</v>
      </c>
      <c r="BC2096" s="23">
        <f t="shared" si="6321"/>
        <v>0</v>
      </c>
      <c r="BD2096" s="23">
        <f t="shared" si="6321"/>
        <v>0</v>
      </c>
      <c r="BE2096" s="23">
        <f t="shared" si="6321"/>
        <v>0</v>
      </c>
      <c r="BF2096" s="23">
        <f t="shared" si="6321"/>
        <v>0</v>
      </c>
      <c r="BG2096" s="23">
        <f t="shared" si="6321"/>
        <v>0</v>
      </c>
      <c r="BH2096" s="23">
        <f t="shared" si="6321"/>
        <v>0</v>
      </c>
      <c r="BI2096" s="23">
        <f t="shared" si="6321"/>
        <v>0</v>
      </c>
      <c r="BJ2096" s="23">
        <f t="shared" ref="BJ2096:BP2096" si="6322">BJ2097+BJ2099</f>
        <v>0</v>
      </c>
      <c r="BK2096" s="23">
        <f t="shared" si="6322"/>
        <v>0</v>
      </c>
      <c r="BL2096" s="23">
        <f t="shared" si="6322"/>
        <v>0</v>
      </c>
      <c r="BM2096" s="23">
        <f t="shared" si="6322"/>
        <v>0</v>
      </c>
      <c r="BN2096" s="23">
        <f t="shared" si="6322"/>
        <v>0</v>
      </c>
      <c r="BO2096" s="23">
        <f t="shared" si="6322"/>
        <v>0</v>
      </c>
      <c r="BP2096" s="23">
        <f t="shared" si="6322"/>
        <v>0</v>
      </c>
      <c r="BQ2096" s="23">
        <f t="shared" ref="BQ2096" si="6323">BQ2097+BQ2099</f>
        <v>0</v>
      </c>
      <c r="BR2096" s="23">
        <f t="shared" si="6282"/>
        <v>5623.4</v>
      </c>
      <c r="BS2096" s="23">
        <f t="shared" si="6283"/>
        <v>5724</v>
      </c>
      <c r="BT2096" s="23">
        <f t="shared" si="6284"/>
        <v>5724</v>
      </c>
      <c r="BU2096" s="23">
        <f t="shared" ref="BU2096" si="6324">BU2097+BU2099</f>
        <v>0</v>
      </c>
      <c r="BV2096" s="23">
        <f t="shared" si="6304"/>
        <v>5623.4</v>
      </c>
      <c r="BW2096" s="23">
        <f t="shared" si="6317"/>
        <v>0</v>
      </c>
      <c r="BX2096" s="5"/>
    </row>
    <row r="2097" spans="1:77" ht="31.2" x14ac:dyDescent="0.3">
      <c r="A2097" s="12" t="s">
        <v>437</v>
      </c>
      <c r="B2097" s="12" t="s">
        <v>14</v>
      </c>
      <c r="C2097" s="12" t="s">
        <v>16</v>
      </c>
      <c r="D2097" s="12" t="s">
        <v>836</v>
      </c>
      <c r="E2097" s="12" t="s">
        <v>7</v>
      </c>
      <c r="F2097" s="14" t="s">
        <v>383</v>
      </c>
      <c r="G2097" s="20">
        <f>G2098</f>
        <v>5513.4</v>
      </c>
      <c r="H2097" s="20">
        <f t="shared" ref="H2097" si="6325">H2098</f>
        <v>5614</v>
      </c>
      <c r="I2097" s="20">
        <f t="shared" ref="I2097:L2097" si="6326">I2098</f>
        <v>5614</v>
      </c>
      <c r="J2097" s="20">
        <f t="shared" si="6326"/>
        <v>0</v>
      </c>
      <c r="K2097" s="20">
        <f t="shared" si="6326"/>
        <v>0</v>
      </c>
      <c r="L2097" s="20">
        <f t="shared" si="6326"/>
        <v>0</v>
      </c>
      <c r="M2097" s="20">
        <f t="shared" si="6307"/>
        <v>5513.4</v>
      </c>
      <c r="N2097" s="20">
        <f t="shared" si="6308"/>
        <v>5614</v>
      </c>
      <c r="O2097" s="20">
        <f t="shared" si="6309"/>
        <v>5614</v>
      </c>
      <c r="P2097" s="23">
        <f t="shared" ref="P2097:Y2097" si="6327">P2098</f>
        <v>0</v>
      </c>
      <c r="Q2097" s="23">
        <f t="shared" si="6327"/>
        <v>0</v>
      </c>
      <c r="R2097" s="23">
        <f t="shared" si="6327"/>
        <v>0</v>
      </c>
      <c r="S2097" s="23">
        <f t="shared" si="6327"/>
        <v>0</v>
      </c>
      <c r="T2097" s="23">
        <f t="shared" si="6327"/>
        <v>0</v>
      </c>
      <c r="U2097" s="23">
        <f t="shared" si="6327"/>
        <v>0</v>
      </c>
      <c r="V2097" s="23">
        <f t="shared" si="6327"/>
        <v>0</v>
      </c>
      <c r="W2097" s="23">
        <f t="shared" si="6327"/>
        <v>0</v>
      </c>
      <c r="X2097" s="23">
        <f t="shared" si="6327"/>
        <v>0</v>
      </c>
      <c r="Y2097" s="23">
        <f t="shared" si="6327"/>
        <v>0</v>
      </c>
      <c r="Z2097" s="23">
        <f t="shared" si="6101"/>
        <v>5513.4</v>
      </c>
      <c r="AA2097" s="23">
        <f t="shared" si="6102"/>
        <v>5614</v>
      </c>
      <c r="AB2097" s="23">
        <f t="shared" si="6103"/>
        <v>5614</v>
      </c>
      <c r="AC2097" s="23">
        <f t="shared" ref="AC2097:AK2097" si="6328">AC2098</f>
        <v>0</v>
      </c>
      <c r="AD2097" s="23">
        <f t="shared" si="6328"/>
        <v>0</v>
      </c>
      <c r="AE2097" s="23">
        <f t="shared" si="6328"/>
        <v>0</v>
      </c>
      <c r="AF2097" s="23">
        <f t="shared" si="6328"/>
        <v>0</v>
      </c>
      <c r="AG2097" s="23">
        <f t="shared" si="6328"/>
        <v>0</v>
      </c>
      <c r="AH2097" s="23">
        <f t="shared" si="6328"/>
        <v>0</v>
      </c>
      <c r="AI2097" s="23">
        <f t="shared" si="6328"/>
        <v>0</v>
      </c>
      <c r="AJ2097" s="23">
        <f t="shared" si="6328"/>
        <v>0</v>
      </c>
      <c r="AK2097" s="23">
        <f t="shared" si="6328"/>
        <v>0</v>
      </c>
      <c r="AL2097" s="23">
        <f t="shared" ref="AL2097:BW2097" si="6329">AL2098</f>
        <v>0</v>
      </c>
      <c r="AM2097" s="23">
        <f t="shared" si="6329"/>
        <v>0</v>
      </c>
      <c r="AN2097" s="23">
        <f t="shared" si="6329"/>
        <v>0</v>
      </c>
      <c r="AO2097" s="23">
        <f t="shared" si="6117"/>
        <v>5513.4</v>
      </c>
      <c r="AP2097" s="23">
        <f t="shared" si="6118"/>
        <v>5614</v>
      </c>
      <c r="AQ2097" s="23">
        <f t="shared" si="6119"/>
        <v>5614</v>
      </c>
      <c r="AR2097" s="23">
        <f t="shared" si="6329"/>
        <v>0</v>
      </c>
      <c r="AS2097" s="23">
        <f t="shared" si="6120"/>
        <v>5513.4</v>
      </c>
      <c r="AT2097" s="23">
        <f t="shared" si="6329"/>
        <v>0</v>
      </c>
      <c r="AU2097" s="23">
        <f t="shared" si="6329"/>
        <v>0</v>
      </c>
      <c r="AV2097" s="23">
        <f t="shared" si="6329"/>
        <v>0</v>
      </c>
      <c r="AW2097" s="23">
        <f t="shared" si="6329"/>
        <v>0</v>
      </c>
      <c r="AX2097" s="23">
        <f t="shared" si="6329"/>
        <v>0</v>
      </c>
      <c r="AY2097" s="23">
        <f t="shared" si="6104"/>
        <v>5513.4</v>
      </c>
      <c r="AZ2097" s="23">
        <f t="shared" si="6329"/>
        <v>0</v>
      </c>
      <c r="BA2097" s="23">
        <f t="shared" si="6105"/>
        <v>5513.4</v>
      </c>
      <c r="BB2097" s="23">
        <f t="shared" si="6329"/>
        <v>0</v>
      </c>
      <c r="BC2097" s="23">
        <f t="shared" si="6329"/>
        <v>0</v>
      </c>
      <c r="BD2097" s="23">
        <f t="shared" si="6329"/>
        <v>0</v>
      </c>
      <c r="BE2097" s="23">
        <f t="shared" si="6329"/>
        <v>0</v>
      </c>
      <c r="BF2097" s="23">
        <f t="shared" si="6329"/>
        <v>0</v>
      </c>
      <c r="BG2097" s="23">
        <f t="shared" si="6329"/>
        <v>0</v>
      </c>
      <c r="BH2097" s="23">
        <f t="shared" si="6329"/>
        <v>0</v>
      </c>
      <c r="BI2097" s="23">
        <f t="shared" si="6329"/>
        <v>0</v>
      </c>
      <c r="BJ2097" s="23">
        <f t="shared" si="6329"/>
        <v>0</v>
      </c>
      <c r="BK2097" s="23">
        <f t="shared" si="6329"/>
        <v>0</v>
      </c>
      <c r="BL2097" s="23">
        <f t="shared" si="6329"/>
        <v>0</v>
      </c>
      <c r="BM2097" s="23">
        <f t="shared" si="6329"/>
        <v>0</v>
      </c>
      <c r="BN2097" s="23">
        <f t="shared" si="6329"/>
        <v>0</v>
      </c>
      <c r="BO2097" s="23">
        <f t="shared" si="6329"/>
        <v>0</v>
      </c>
      <c r="BP2097" s="23">
        <f t="shared" si="6329"/>
        <v>0</v>
      </c>
      <c r="BQ2097" s="23">
        <f t="shared" si="6329"/>
        <v>0</v>
      </c>
      <c r="BR2097" s="23">
        <f t="shared" si="6282"/>
        <v>5513.4</v>
      </c>
      <c r="BS2097" s="23">
        <f t="shared" si="6283"/>
        <v>5614</v>
      </c>
      <c r="BT2097" s="23">
        <f t="shared" si="6284"/>
        <v>5614</v>
      </c>
      <c r="BU2097" s="23">
        <f t="shared" si="6329"/>
        <v>0</v>
      </c>
      <c r="BV2097" s="23">
        <f t="shared" si="6304"/>
        <v>5513.4</v>
      </c>
      <c r="BW2097" s="23">
        <f t="shared" si="6329"/>
        <v>0</v>
      </c>
      <c r="BX2097" s="5"/>
    </row>
    <row r="2098" spans="1:77" ht="31.2" x14ac:dyDescent="0.3">
      <c r="A2098" s="12" t="s">
        <v>437</v>
      </c>
      <c r="B2098" s="12" t="s">
        <v>14</v>
      </c>
      <c r="C2098" s="12" t="s">
        <v>16</v>
      </c>
      <c r="D2098" s="12" t="s">
        <v>836</v>
      </c>
      <c r="E2098" s="12" t="s">
        <v>315</v>
      </c>
      <c r="F2098" s="14" t="s">
        <v>372</v>
      </c>
      <c r="G2098" s="20">
        <v>5513.4</v>
      </c>
      <c r="H2098" s="20">
        <v>5614</v>
      </c>
      <c r="I2098" s="20">
        <v>5614</v>
      </c>
      <c r="J2098" s="20"/>
      <c r="K2098" s="20"/>
      <c r="L2098" s="20"/>
      <c r="M2098" s="20">
        <f t="shared" si="6307"/>
        <v>5513.4</v>
      </c>
      <c r="N2098" s="20">
        <f t="shared" si="6308"/>
        <v>5614</v>
      </c>
      <c r="O2098" s="20">
        <f t="shared" si="6309"/>
        <v>5614</v>
      </c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>
        <f t="shared" si="6101"/>
        <v>5513.4</v>
      </c>
      <c r="AA2098" s="23">
        <f t="shared" si="6102"/>
        <v>5614</v>
      </c>
      <c r="AB2098" s="23">
        <f t="shared" si="6103"/>
        <v>5614</v>
      </c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>
        <f t="shared" si="6117"/>
        <v>5513.4</v>
      </c>
      <c r="AP2098" s="23">
        <f t="shared" si="6118"/>
        <v>5614</v>
      </c>
      <c r="AQ2098" s="23">
        <f t="shared" si="6119"/>
        <v>5614</v>
      </c>
      <c r="AR2098" s="23"/>
      <c r="AS2098" s="23">
        <f t="shared" si="6120"/>
        <v>5513.4</v>
      </c>
      <c r="AT2098" s="23"/>
      <c r="AU2098" s="23"/>
      <c r="AV2098" s="23"/>
      <c r="AW2098" s="23"/>
      <c r="AX2098" s="23"/>
      <c r="AY2098" s="23">
        <f t="shared" si="6104"/>
        <v>5513.4</v>
      </c>
      <c r="AZ2098" s="23"/>
      <c r="BA2098" s="23">
        <f t="shared" si="6105"/>
        <v>5513.4</v>
      </c>
      <c r="BB2098" s="23"/>
      <c r="BC2098" s="23"/>
      <c r="BD2098" s="23"/>
      <c r="BE2098" s="23"/>
      <c r="BF2098" s="23"/>
      <c r="BG2098" s="23"/>
      <c r="BH2098" s="23"/>
      <c r="BI2098" s="23"/>
      <c r="BJ2098" s="23"/>
      <c r="BK2098" s="23"/>
      <c r="BL2098" s="23"/>
      <c r="BM2098" s="23"/>
      <c r="BN2098" s="23"/>
      <c r="BO2098" s="23"/>
      <c r="BP2098" s="23"/>
      <c r="BQ2098" s="23"/>
      <c r="BR2098" s="23">
        <f t="shared" si="6282"/>
        <v>5513.4</v>
      </c>
      <c r="BS2098" s="23">
        <f t="shared" si="6283"/>
        <v>5614</v>
      </c>
      <c r="BT2098" s="23">
        <f t="shared" si="6284"/>
        <v>5614</v>
      </c>
      <c r="BU2098" s="23"/>
      <c r="BV2098" s="23">
        <f t="shared" si="6304"/>
        <v>5513.4</v>
      </c>
      <c r="BW2098" s="23"/>
      <c r="BX2098" s="5"/>
    </row>
    <row r="2099" spans="1:77" x14ac:dyDescent="0.3">
      <c r="A2099" s="12" t="s">
        <v>437</v>
      </c>
      <c r="B2099" s="12" t="s">
        <v>14</v>
      </c>
      <c r="C2099" s="12" t="s">
        <v>16</v>
      </c>
      <c r="D2099" s="12" t="s">
        <v>836</v>
      </c>
      <c r="E2099" s="12" t="s">
        <v>8</v>
      </c>
      <c r="F2099" s="14" t="s">
        <v>387</v>
      </c>
      <c r="G2099" s="20">
        <f>G2100</f>
        <v>110</v>
      </c>
      <c r="H2099" s="20">
        <f t="shared" ref="H2099" si="6330">H2100</f>
        <v>110</v>
      </c>
      <c r="I2099" s="20">
        <f t="shared" ref="I2099:L2099" si="6331">I2100</f>
        <v>110</v>
      </c>
      <c r="J2099" s="20">
        <f t="shared" si="6331"/>
        <v>0</v>
      </c>
      <c r="K2099" s="20">
        <f t="shared" si="6331"/>
        <v>0</v>
      </c>
      <c r="L2099" s="20">
        <f t="shared" si="6331"/>
        <v>0</v>
      </c>
      <c r="M2099" s="20">
        <f t="shared" si="6307"/>
        <v>110</v>
      </c>
      <c r="N2099" s="20">
        <f t="shared" si="6308"/>
        <v>110</v>
      </c>
      <c r="O2099" s="20">
        <f t="shared" si="6309"/>
        <v>110</v>
      </c>
      <c r="P2099" s="23">
        <f t="shared" ref="P2099:Y2099" si="6332">P2100</f>
        <v>0</v>
      </c>
      <c r="Q2099" s="23">
        <f t="shared" si="6332"/>
        <v>0</v>
      </c>
      <c r="R2099" s="23">
        <f t="shared" si="6332"/>
        <v>0</v>
      </c>
      <c r="S2099" s="23">
        <f t="shared" si="6332"/>
        <v>0</v>
      </c>
      <c r="T2099" s="23">
        <f t="shared" si="6332"/>
        <v>0</v>
      </c>
      <c r="U2099" s="23">
        <f t="shared" si="6332"/>
        <v>0</v>
      </c>
      <c r="V2099" s="23">
        <f t="shared" si="6332"/>
        <v>0</v>
      </c>
      <c r="W2099" s="23">
        <f t="shared" si="6332"/>
        <v>0</v>
      </c>
      <c r="X2099" s="23">
        <f t="shared" si="6332"/>
        <v>0</v>
      </c>
      <c r="Y2099" s="23">
        <f t="shared" si="6332"/>
        <v>0</v>
      </c>
      <c r="Z2099" s="23">
        <f t="shared" si="6101"/>
        <v>110</v>
      </c>
      <c r="AA2099" s="23">
        <f t="shared" si="6102"/>
        <v>110</v>
      </c>
      <c r="AB2099" s="23">
        <f t="shared" si="6103"/>
        <v>110</v>
      </c>
      <c r="AC2099" s="23">
        <f t="shared" ref="AC2099:AK2099" si="6333">AC2100</f>
        <v>0</v>
      </c>
      <c r="AD2099" s="23">
        <f t="shared" si="6333"/>
        <v>0</v>
      </c>
      <c r="AE2099" s="23">
        <f t="shared" si="6333"/>
        <v>0</v>
      </c>
      <c r="AF2099" s="23">
        <f t="shared" si="6333"/>
        <v>0</v>
      </c>
      <c r="AG2099" s="23">
        <f t="shared" si="6333"/>
        <v>0</v>
      </c>
      <c r="AH2099" s="23">
        <f t="shared" si="6333"/>
        <v>0</v>
      </c>
      <c r="AI2099" s="23">
        <f t="shared" si="6333"/>
        <v>0</v>
      </c>
      <c r="AJ2099" s="23">
        <f t="shared" si="6333"/>
        <v>0</v>
      </c>
      <c r="AK2099" s="23">
        <f t="shared" si="6333"/>
        <v>0</v>
      </c>
      <c r="AL2099" s="23">
        <f t="shared" ref="AL2099:BW2099" si="6334">AL2100</f>
        <v>0</v>
      </c>
      <c r="AM2099" s="23">
        <f t="shared" si="6334"/>
        <v>0</v>
      </c>
      <c r="AN2099" s="23">
        <f t="shared" si="6334"/>
        <v>0</v>
      </c>
      <c r="AO2099" s="23">
        <f t="shared" si="6117"/>
        <v>110</v>
      </c>
      <c r="AP2099" s="23">
        <f t="shared" si="6118"/>
        <v>110</v>
      </c>
      <c r="AQ2099" s="23">
        <f t="shared" si="6119"/>
        <v>110</v>
      </c>
      <c r="AR2099" s="23">
        <f t="shared" si="6334"/>
        <v>0</v>
      </c>
      <c r="AS2099" s="23">
        <f t="shared" si="6120"/>
        <v>110</v>
      </c>
      <c r="AT2099" s="23">
        <f t="shared" si="6334"/>
        <v>0</v>
      </c>
      <c r="AU2099" s="23">
        <f t="shared" si="6334"/>
        <v>0</v>
      </c>
      <c r="AV2099" s="23">
        <f t="shared" si="6334"/>
        <v>0</v>
      </c>
      <c r="AW2099" s="23">
        <f t="shared" si="6334"/>
        <v>0</v>
      </c>
      <c r="AX2099" s="23">
        <f t="shared" si="6334"/>
        <v>0</v>
      </c>
      <c r="AY2099" s="23">
        <f t="shared" si="6104"/>
        <v>110</v>
      </c>
      <c r="AZ2099" s="23">
        <f t="shared" si="6334"/>
        <v>0</v>
      </c>
      <c r="BA2099" s="23">
        <f t="shared" si="6105"/>
        <v>110</v>
      </c>
      <c r="BB2099" s="23">
        <f t="shared" si="6334"/>
        <v>0</v>
      </c>
      <c r="BC2099" s="23">
        <f t="shared" si="6334"/>
        <v>0</v>
      </c>
      <c r="BD2099" s="23">
        <f t="shared" si="6334"/>
        <v>0</v>
      </c>
      <c r="BE2099" s="23">
        <f t="shared" si="6334"/>
        <v>0</v>
      </c>
      <c r="BF2099" s="23">
        <f t="shared" si="6334"/>
        <v>0</v>
      </c>
      <c r="BG2099" s="23">
        <f t="shared" si="6334"/>
        <v>0</v>
      </c>
      <c r="BH2099" s="23">
        <f t="shared" si="6334"/>
        <v>0</v>
      </c>
      <c r="BI2099" s="23">
        <f t="shared" si="6334"/>
        <v>0</v>
      </c>
      <c r="BJ2099" s="23">
        <f t="shared" si="6334"/>
        <v>0</v>
      </c>
      <c r="BK2099" s="23">
        <f t="shared" si="6334"/>
        <v>0</v>
      </c>
      <c r="BL2099" s="23">
        <f t="shared" si="6334"/>
        <v>0</v>
      </c>
      <c r="BM2099" s="23">
        <f t="shared" si="6334"/>
        <v>0</v>
      </c>
      <c r="BN2099" s="23">
        <f t="shared" si="6334"/>
        <v>0</v>
      </c>
      <c r="BO2099" s="23">
        <f t="shared" si="6334"/>
        <v>0</v>
      </c>
      <c r="BP2099" s="23">
        <f t="shared" si="6334"/>
        <v>0</v>
      </c>
      <c r="BQ2099" s="23">
        <f t="shared" si="6334"/>
        <v>0</v>
      </c>
      <c r="BR2099" s="23">
        <f t="shared" si="6282"/>
        <v>110</v>
      </c>
      <c r="BS2099" s="23">
        <f t="shared" si="6283"/>
        <v>110</v>
      </c>
      <c r="BT2099" s="23">
        <f t="shared" si="6284"/>
        <v>110</v>
      </c>
      <c r="BU2099" s="23">
        <f t="shared" si="6334"/>
        <v>0</v>
      </c>
      <c r="BV2099" s="23">
        <f t="shared" si="6304"/>
        <v>110</v>
      </c>
      <c r="BW2099" s="23">
        <f t="shared" si="6334"/>
        <v>0</v>
      </c>
      <c r="BX2099" s="5"/>
      <c r="BY2099" s="3"/>
    </row>
    <row r="2100" spans="1:77" x14ac:dyDescent="0.3">
      <c r="A2100" s="12" t="s">
        <v>437</v>
      </c>
      <c r="B2100" s="12" t="s">
        <v>14</v>
      </c>
      <c r="C2100" s="12" t="s">
        <v>16</v>
      </c>
      <c r="D2100" s="12" t="s">
        <v>836</v>
      </c>
      <c r="E2100" s="12" t="s">
        <v>366</v>
      </c>
      <c r="F2100" s="14" t="s">
        <v>381</v>
      </c>
      <c r="G2100" s="20">
        <v>110</v>
      </c>
      <c r="H2100" s="20">
        <v>110</v>
      </c>
      <c r="I2100" s="20">
        <v>110</v>
      </c>
      <c r="J2100" s="20"/>
      <c r="K2100" s="20"/>
      <c r="L2100" s="20"/>
      <c r="M2100" s="20">
        <f t="shared" si="6307"/>
        <v>110</v>
      </c>
      <c r="N2100" s="20">
        <f t="shared" si="6308"/>
        <v>110</v>
      </c>
      <c r="O2100" s="20">
        <f t="shared" si="6309"/>
        <v>110</v>
      </c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>
        <f t="shared" si="6101"/>
        <v>110</v>
      </c>
      <c r="AA2100" s="23">
        <f t="shared" si="6102"/>
        <v>110</v>
      </c>
      <c r="AB2100" s="23">
        <f t="shared" si="6103"/>
        <v>110</v>
      </c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>
        <f t="shared" si="6117"/>
        <v>110</v>
      </c>
      <c r="AP2100" s="23">
        <f t="shared" si="6118"/>
        <v>110</v>
      </c>
      <c r="AQ2100" s="23">
        <f t="shared" si="6119"/>
        <v>110</v>
      </c>
      <c r="AR2100" s="23"/>
      <c r="AS2100" s="23">
        <f t="shared" si="6120"/>
        <v>110</v>
      </c>
      <c r="AT2100" s="23"/>
      <c r="AU2100" s="23"/>
      <c r="AV2100" s="23"/>
      <c r="AW2100" s="23"/>
      <c r="AX2100" s="23"/>
      <c r="AY2100" s="23">
        <f t="shared" ref="AY2100:AY2163" si="6335">AS2100+AT2100+AU2100+AV2100+AW2100+AX2100</f>
        <v>110</v>
      </c>
      <c r="AZ2100" s="23"/>
      <c r="BA2100" s="23">
        <f t="shared" ref="BA2100:BA2163" si="6336">AY2100+AZ2100</f>
        <v>110</v>
      </c>
      <c r="BB2100" s="23"/>
      <c r="BC2100" s="23"/>
      <c r="BD2100" s="23"/>
      <c r="BE2100" s="23"/>
      <c r="BF2100" s="23"/>
      <c r="BG2100" s="23"/>
      <c r="BH2100" s="23"/>
      <c r="BI2100" s="23"/>
      <c r="BJ2100" s="23"/>
      <c r="BK2100" s="23"/>
      <c r="BL2100" s="23"/>
      <c r="BM2100" s="23"/>
      <c r="BN2100" s="23"/>
      <c r="BO2100" s="23"/>
      <c r="BP2100" s="23"/>
      <c r="BQ2100" s="23"/>
      <c r="BR2100" s="23">
        <f t="shared" si="6282"/>
        <v>110</v>
      </c>
      <c r="BS2100" s="23">
        <f t="shared" si="6283"/>
        <v>110</v>
      </c>
      <c r="BT2100" s="23">
        <f t="shared" si="6284"/>
        <v>110</v>
      </c>
      <c r="BU2100" s="23"/>
      <c r="BV2100" s="23">
        <f t="shared" si="6304"/>
        <v>110</v>
      </c>
      <c r="BW2100" s="23"/>
      <c r="BX2100" s="5"/>
      <c r="BY2100" s="15"/>
    </row>
    <row r="2101" spans="1:77" ht="31.2" x14ac:dyDescent="0.3">
      <c r="A2101" s="12" t="s">
        <v>437</v>
      </c>
      <c r="B2101" s="12" t="s">
        <v>14</v>
      </c>
      <c r="C2101" s="12" t="s">
        <v>16</v>
      </c>
      <c r="D2101" s="12" t="s">
        <v>573</v>
      </c>
      <c r="E2101" s="12"/>
      <c r="F2101" s="14" t="s">
        <v>900</v>
      </c>
      <c r="G2101" s="20">
        <f>G2102</f>
        <v>0</v>
      </c>
      <c r="H2101" s="20">
        <f t="shared" ref="H2101:L2102" si="6337">H2102</f>
        <v>0</v>
      </c>
      <c r="I2101" s="20">
        <f t="shared" si="6337"/>
        <v>0</v>
      </c>
      <c r="J2101" s="20">
        <f t="shared" si="6337"/>
        <v>233.3</v>
      </c>
      <c r="K2101" s="20">
        <f t="shared" si="6337"/>
        <v>50</v>
      </c>
      <c r="L2101" s="20">
        <f t="shared" si="6337"/>
        <v>50</v>
      </c>
      <c r="M2101" s="20">
        <f t="shared" ref="M2101:M2103" si="6338">G2101+J2101</f>
        <v>233.3</v>
      </c>
      <c r="N2101" s="20">
        <f t="shared" ref="N2101:N2103" si="6339">H2101+K2101</f>
        <v>50</v>
      </c>
      <c r="O2101" s="20">
        <f t="shared" ref="O2101:O2103" si="6340">I2101+L2101</f>
        <v>50</v>
      </c>
      <c r="P2101" s="23">
        <f t="shared" ref="P2101:Y2102" si="6341">P2102</f>
        <v>0</v>
      </c>
      <c r="Q2101" s="23">
        <f t="shared" si="6341"/>
        <v>0</v>
      </c>
      <c r="R2101" s="23">
        <f t="shared" si="6341"/>
        <v>0</v>
      </c>
      <c r="S2101" s="23">
        <f t="shared" si="6341"/>
        <v>0</v>
      </c>
      <c r="T2101" s="23">
        <f t="shared" si="6341"/>
        <v>0</v>
      </c>
      <c r="U2101" s="23">
        <f t="shared" si="6341"/>
        <v>0</v>
      </c>
      <c r="V2101" s="23">
        <f t="shared" si="6341"/>
        <v>0</v>
      </c>
      <c r="W2101" s="23">
        <f t="shared" si="6341"/>
        <v>0</v>
      </c>
      <c r="X2101" s="23">
        <f t="shared" si="6341"/>
        <v>0</v>
      </c>
      <c r="Y2101" s="23">
        <f t="shared" si="6341"/>
        <v>0</v>
      </c>
      <c r="Z2101" s="23">
        <f t="shared" si="6101"/>
        <v>233.3</v>
      </c>
      <c r="AA2101" s="23">
        <f t="shared" si="6102"/>
        <v>50</v>
      </c>
      <c r="AB2101" s="23">
        <f t="shared" si="6103"/>
        <v>50</v>
      </c>
      <c r="AC2101" s="23">
        <f t="shared" ref="AC2101:AK2102" si="6342">AC2102</f>
        <v>0</v>
      </c>
      <c r="AD2101" s="23">
        <f t="shared" si="6342"/>
        <v>0</v>
      </c>
      <c r="AE2101" s="23">
        <f t="shared" si="6342"/>
        <v>0</v>
      </c>
      <c r="AF2101" s="23">
        <f t="shared" si="6342"/>
        <v>0</v>
      </c>
      <c r="AG2101" s="23">
        <f t="shared" si="6342"/>
        <v>0</v>
      </c>
      <c r="AH2101" s="23">
        <f t="shared" si="6342"/>
        <v>0</v>
      </c>
      <c r="AI2101" s="23">
        <f t="shared" si="6342"/>
        <v>0</v>
      </c>
      <c r="AJ2101" s="23">
        <f t="shared" si="6342"/>
        <v>0</v>
      </c>
      <c r="AK2101" s="23">
        <f t="shared" si="6342"/>
        <v>0</v>
      </c>
      <c r="AL2101" s="23">
        <f t="shared" ref="AL2101:BW2102" si="6343">AL2102</f>
        <v>0</v>
      </c>
      <c r="AM2101" s="23">
        <f t="shared" si="6343"/>
        <v>0</v>
      </c>
      <c r="AN2101" s="23">
        <f t="shared" si="6343"/>
        <v>0</v>
      </c>
      <c r="AO2101" s="23">
        <f t="shared" si="6117"/>
        <v>233.3</v>
      </c>
      <c r="AP2101" s="23">
        <f t="shared" si="6118"/>
        <v>50</v>
      </c>
      <c r="AQ2101" s="23">
        <f t="shared" si="6119"/>
        <v>50</v>
      </c>
      <c r="AR2101" s="23">
        <f t="shared" si="6343"/>
        <v>0</v>
      </c>
      <c r="AS2101" s="23">
        <f t="shared" si="6120"/>
        <v>233.3</v>
      </c>
      <c r="AT2101" s="23">
        <f t="shared" si="6343"/>
        <v>0</v>
      </c>
      <c r="AU2101" s="23">
        <f t="shared" si="6343"/>
        <v>0</v>
      </c>
      <c r="AV2101" s="23">
        <f t="shared" si="6343"/>
        <v>0</v>
      </c>
      <c r="AW2101" s="23">
        <f t="shared" si="6343"/>
        <v>0</v>
      </c>
      <c r="AX2101" s="23">
        <f t="shared" si="6343"/>
        <v>0</v>
      </c>
      <c r="AY2101" s="23">
        <f t="shared" si="6335"/>
        <v>233.3</v>
      </c>
      <c r="AZ2101" s="23">
        <f t="shared" si="6343"/>
        <v>0</v>
      </c>
      <c r="BA2101" s="23">
        <f t="shared" si="6336"/>
        <v>233.3</v>
      </c>
      <c r="BB2101" s="23">
        <f t="shared" si="6343"/>
        <v>0</v>
      </c>
      <c r="BC2101" s="23">
        <f t="shared" si="6343"/>
        <v>0</v>
      </c>
      <c r="BD2101" s="23">
        <f t="shared" si="6343"/>
        <v>0</v>
      </c>
      <c r="BE2101" s="23">
        <f t="shared" si="6343"/>
        <v>0</v>
      </c>
      <c r="BF2101" s="23">
        <f t="shared" si="6343"/>
        <v>0</v>
      </c>
      <c r="BG2101" s="23">
        <f t="shared" si="6343"/>
        <v>0</v>
      </c>
      <c r="BH2101" s="23">
        <f t="shared" si="6343"/>
        <v>0</v>
      </c>
      <c r="BI2101" s="23">
        <f t="shared" si="6343"/>
        <v>0</v>
      </c>
      <c r="BJ2101" s="23">
        <f t="shared" si="6343"/>
        <v>0</v>
      </c>
      <c r="BK2101" s="23">
        <f t="shared" si="6343"/>
        <v>0</v>
      </c>
      <c r="BL2101" s="23">
        <f t="shared" si="6343"/>
        <v>0</v>
      </c>
      <c r="BM2101" s="23">
        <f t="shared" si="6343"/>
        <v>0</v>
      </c>
      <c r="BN2101" s="23">
        <f t="shared" si="6343"/>
        <v>0</v>
      </c>
      <c r="BO2101" s="23">
        <f t="shared" si="6343"/>
        <v>0</v>
      </c>
      <c r="BP2101" s="23">
        <f t="shared" si="6343"/>
        <v>0</v>
      </c>
      <c r="BQ2101" s="23">
        <f t="shared" si="6343"/>
        <v>0</v>
      </c>
      <c r="BR2101" s="23">
        <f t="shared" si="6282"/>
        <v>233.3</v>
      </c>
      <c r="BS2101" s="23">
        <f t="shared" si="6283"/>
        <v>50</v>
      </c>
      <c r="BT2101" s="23">
        <f t="shared" si="6284"/>
        <v>50</v>
      </c>
      <c r="BU2101" s="23">
        <f t="shared" si="6343"/>
        <v>0</v>
      </c>
      <c r="BV2101" s="23">
        <f t="shared" si="6304"/>
        <v>233.3</v>
      </c>
      <c r="BW2101" s="23">
        <f t="shared" si="6343"/>
        <v>0</v>
      </c>
      <c r="BX2101" s="5"/>
    </row>
    <row r="2102" spans="1:77" ht="31.2" x14ac:dyDescent="0.3">
      <c r="A2102" s="12" t="s">
        <v>437</v>
      </c>
      <c r="B2102" s="12" t="s">
        <v>14</v>
      </c>
      <c r="C2102" s="12" t="s">
        <v>16</v>
      </c>
      <c r="D2102" s="12" t="s">
        <v>573</v>
      </c>
      <c r="E2102" s="12" t="s">
        <v>7</v>
      </c>
      <c r="F2102" s="14" t="s">
        <v>383</v>
      </c>
      <c r="G2102" s="20">
        <f>G2103</f>
        <v>0</v>
      </c>
      <c r="H2102" s="20">
        <f t="shared" si="6337"/>
        <v>0</v>
      </c>
      <c r="I2102" s="20">
        <f t="shared" si="6337"/>
        <v>0</v>
      </c>
      <c r="J2102" s="20">
        <f t="shared" si="6337"/>
        <v>233.3</v>
      </c>
      <c r="K2102" s="20">
        <f t="shared" si="6337"/>
        <v>50</v>
      </c>
      <c r="L2102" s="20">
        <f t="shared" si="6337"/>
        <v>50</v>
      </c>
      <c r="M2102" s="20">
        <f t="shared" si="6338"/>
        <v>233.3</v>
      </c>
      <c r="N2102" s="20">
        <f t="shared" si="6339"/>
        <v>50</v>
      </c>
      <c r="O2102" s="20">
        <f t="shared" si="6340"/>
        <v>50</v>
      </c>
      <c r="P2102" s="23">
        <f t="shared" si="6341"/>
        <v>0</v>
      </c>
      <c r="Q2102" s="23">
        <f t="shared" si="6341"/>
        <v>0</v>
      </c>
      <c r="R2102" s="23">
        <f t="shared" si="6341"/>
        <v>0</v>
      </c>
      <c r="S2102" s="23">
        <f t="shared" si="6341"/>
        <v>0</v>
      </c>
      <c r="T2102" s="23">
        <f t="shared" si="6341"/>
        <v>0</v>
      </c>
      <c r="U2102" s="23">
        <f t="shared" si="6341"/>
        <v>0</v>
      </c>
      <c r="V2102" s="23">
        <f t="shared" si="6341"/>
        <v>0</v>
      </c>
      <c r="W2102" s="23">
        <f t="shared" si="6341"/>
        <v>0</v>
      </c>
      <c r="X2102" s="23">
        <f t="shared" si="6341"/>
        <v>0</v>
      </c>
      <c r="Y2102" s="23">
        <f t="shared" si="6341"/>
        <v>0</v>
      </c>
      <c r="Z2102" s="23">
        <f t="shared" ref="Z2102:Z2165" si="6344">M2102+P2102+Q2102+R2102+S2102</f>
        <v>233.3</v>
      </c>
      <c r="AA2102" s="23">
        <f t="shared" ref="AA2102:AA2165" si="6345">N2102+T2102+U2102+V2102</f>
        <v>50</v>
      </c>
      <c r="AB2102" s="23">
        <f t="shared" ref="AB2102:AB2165" si="6346">O2102+W2102+X2102+Y2102</f>
        <v>50</v>
      </c>
      <c r="AC2102" s="23">
        <f t="shared" si="6342"/>
        <v>0</v>
      </c>
      <c r="AD2102" s="23">
        <f t="shared" si="6342"/>
        <v>0</v>
      </c>
      <c r="AE2102" s="23">
        <f t="shared" si="6342"/>
        <v>0</v>
      </c>
      <c r="AF2102" s="23">
        <f t="shared" si="6342"/>
        <v>0</v>
      </c>
      <c r="AG2102" s="23">
        <f t="shared" si="6342"/>
        <v>0</v>
      </c>
      <c r="AH2102" s="23">
        <f t="shared" si="6342"/>
        <v>0</v>
      </c>
      <c r="AI2102" s="23">
        <f t="shared" si="6342"/>
        <v>0</v>
      </c>
      <c r="AJ2102" s="23">
        <f t="shared" si="6342"/>
        <v>0</v>
      </c>
      <c r="AK2102" s="23">
        <f t="shared" si="6342"/>
        <v>0</v>
      </c>
      <c r="AL2102" s="23">
        <f t="shared" si="6343"/>
        <v>0</v>
      </c>
      <c r="AM2102" s="23">
        <f t="shared" si="6343"/>
        <v>0</v>
      </c>
      <c r="AN2102" s="23">
        <f t="shared" si="6343"/>
        <v>0</v>
      </c>
      <c r="AO2102" s="23">
        <f t="shared" si="6117"/>
        <v>233.3</v>
      </c>
      <c r="AP2102" s="23">
        <f t="shared" si="6118"/>
        <v>50</v>
      </c>
      <c r="AQ2102" s="23">
        <f t="shared" si="6119"/>
        <v>50</v>
      </c>
      <c r="AR2102" s="23">
        <f t="shared" si="6343"/>
        <v>0</v>
      </c>
      <c r="AS2102" s="23">
        <f t="shared" si="6120"/>
        <v>233.3</v>
      </c>
      <c r="AT2102" s="23">
        <f t="shared" si="6343"/>
        <v>0</v>
      </c>
      <c r="AU2102" s="23">
        <f t="shared" si="6343"/>
        <v>0</v>
      </c>
      <c r="AV2102" s="23">
        <f t="shared" si="6343"/>
        <v>0</v>
      </c>
      <c r="AW2102" s="23">
        <f t="shared" si="6343"/>
        <v>0</v>
      </c>
      <c r="AX2102" s="23">
        <f t="shared" si="6343"/>
        <v>0</v>
      </c>
      <c r="AY2102" s="23">
        <f t="shared" si="6335"/>
        <v>233.3</v>
      </c>
      <c r="AZ2102" s="23">
        <f t="shared" si="6343"/>
        <v>0</v>
      </c>
      <c r="BA2102" s="23">
        <f t="shared" si="6336"/>
        <v>233.3</v>
      </c>
      <c r="BB2102" s="23">
        <f t="shared" si="6343"/>
        <v>0</v>
      </c>
      <c r="BC2102" s="23">
        <f t="shared" si="6343"/>
        <v>0</v>
      </c>
      <c r="BD2102" s="23">
        <f t="shared" si="6343"/>
        <v>0</v>
      </c>
      <c r="BE2102" s="23">
        <f t="shared" si="6343"/>
        <v>0</v>
      </c>
      <c r="BF2102" s="23">
        <f t="shared" si="6343"/>
        <v>0</v>
      </c>
      <c r="BG2102" s="23">
        <f t="shared" si="6343"/>
        <v>0</v>
      </c>
      <c r="BH2102" s="23">
        <f t="shared" si="6343"/>
        <v>0</v>
      </c>
      <c r="BI2102" s="23">
        <f t="shared" si="6343"/>
        <v>0</v>
      </c>
      <c r="BJ2102" s="23">
        <f t="shared" si="6343"/>
        <v>0</v>
      </c>
      <c r="BK2102" s="23">
        <f t="shared" si="6343"/>
        <v>0</v>
      </c>
      <c r="BL2102" s="23">
        <f t="shared" si="6343"/>
        <v>0</v>
      </c>
      <c r="BM2102" s="23">
        <f t="shared" si="6343"/>
        <v>0</v>
      </c>
      <c r="BN2102" s="23">
        <f t="shared" si="6343"/>
        <v>0</v>
      </c>
      <c r="BO2102" s="23">
        <f t="shared" si="6343"/>
        <v>0</v>
      </c>
      <c r="BP2102" s="23">
        <f t="shared" si="6343"/>
        <v>0</v>
      </c>
      <c r="BQ2102" s="23">
        <f t="shared" si="6343"/>
        <v>0</v>
      </c>
      <c r="BR2102" s="23">
        <f t="shared" si="6282"/>
        <v>233.3</v>
      </c>
      <c r="BS2102" s="23">
        <f t="shared" si="6283"/>
        <v>50</v>
      </c>
      <c r="BT2102" s="23">
        <f t="shared" si="6284"/>
        <v>50</v>
      </c>
      <c r="BU2102" s="23">
        <f t="shared" si="6343"/>
        <v>0</v>
      </c>
      <c r="BV2102" s="23">
        <f t="shared" si="6304"/>
        <v>233.3</v>
      </c>
      <c r="BW2102" s="23">
        <f t="shared" si="6343"/>
        <v>0</v>
      </c>
      <c r="BX2102" s="5"/>
    </row>
    <row r="2103" spans="1:77" ht="31.2" x14ac:dyDescent="0.3">
      <c r="A2103" s="12" t="s">
        <v>437</v>
      </c>
      <c r="B2103" s="12" t="s">
        <v>14</v>
      </c>
      <c r="C2103" s="12" t="s">
        <v>16</v>
      </c>
      <c r="D2103" s="12" t="s">
        <v>573</v>
      </c>
      <c r="E2103" s="12" t="s">
        <v>315</v>
      </c>
      <c r="F2103" s="14" t="s">
        <v>372</v>
      </c>
      <c r="G2103" s="20">
        <v>0</v>
      </c>
      <c r="H2103" s="20">
        <v>0</v>
      </c>
      <c r="I2103" s="20">
        <v>0</v>
      </c>
      <c r="J2103" s="20">
        <v>233.3</v>
      </c>
      <c r="K2103" s="20">
        <v>50</v>
      </c>
      <c r="L2103" s="20">
        <v>50</v>
      </c>
      <c r="M2103" s="20">
        <f t="shared" si="6338"/>
        <v>233.3</v>
      </c>
      <c r="N2103" s="20">
        <f t="shared" si="6339"/>
        <v>50</v>
      </c>
      <c r="O2103" s="20">
        <f t="shared" si="6340"/>
        <v>50</v>
      </c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>
        <f t="shared" si="6344"/>
        <v>233.3</v>
      </c>
      <c r="AA2103" s="23">
        <f t="shared" si="6345"/>
        <v>50</v>
      </c>
      <c r="AB2103" s="23">
        <f t="shared" si="6346"/>
        <v>50</v>
      </c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>
        <f t="shared" si="6117"/>
        <v>233.3</v>
      </c>
      <c r="AP2103" s="23">
        <f t="shared" si="6118"/>
        <v>50</v>
      </c>
      <c r="AQ2103" s="23">
        <f t="shared" si="6119"/>
        <v>50</v>
      </c>
      <c r="AR2103" s="23"/>
      <c r="AS2103" s="23">
        <f t="shared" si="6120"/>
        <v>233.3</v>
      </c>
      <c r="AT2103" s="23"/>
      <c r="AU2103" s="23"/>
      <c r="AV2103" s="23"/>
      <c r="AW2103" s="23"/>
      <c r="AX2103" s="23"/>
      <c r="AY2103" s="23">
        <f t="shared" si="6335"/>
        <v>233.3</v>
      </c>
      <c r="AZ2103" s="23"/>
      <c r="BA2103" s="23">
        <f t="shared" si="6336"/>
        <v>233.3</v>
      </c>
      <c r="BB2103" s="23"/>
      <c r="BC2103" s="23"/>
      <c r="BD2103" s="23"/>
      <c r="BE2103" s="23"/>
      <c r="BF2103" s="23"/>
      <c r="BG2103" s="23"/>
      <c r="BH2103" s="23"/>
      <c r="BI2103" s="23"/>
      <c r="BJ2103" s="23"/>
      <c r="BK2103" s="23"/>
      <c r="BL2103" s="23"/>
      <c r="BM2103" s="23"/>
      <c r="BN2103" s="23"/>
      <c r="BO2103" s="23"/>
      <c r="BP2103" s="23"/>
      <c r="BQ2103" s="23"/>
      <c r="BR2103" s="23">
        <f t="shared" si="6282"/>
        <v>233.3</v>
      </c>
      <c r="BS2103" s="23">
        <f t="shared" si="6283"/>
        <v>50</v>
      </c>
      <c r="BT2103" s="23">
        <f t="shared" si="6284"/>
        <v>50</v>
      </c>
      <c r="BU2103" s="23"/>
      <c r="BV2103" s="23">
        <f t="shared" si="6304"/>
        <v>233.3</v>
      </c>
      <c r="BW2103" s="23"/>
      <c r="BX2103" s="5"/>
    </row>
    <row r="2104" spans="1:77" ht="78" hidden="1" x14ac:dyDescent="0.3">
      <c r="A2104" s="12" t="s">
        <v>437</v>
      </c>
      <c r="B2104" s="12" t="s">
        <v>14</v>
      </c>
      <c r="C2104" s="12" t="s">
        <v>16</v>
      </c>
      <c r="D2104" s="12" t="s">
        <v>318</v>
      </c>
      <c r="E2104" s="12"/>
      <c r="F2104" s="14" t="s">
        <v>840</v>
      </c>
      <c r="G2104" s="20">
        <f>G2105</f>
        <v>50</v>
      </c>
      <c r="H2104" s="20">
        <f t="shared" ref="H2104:BW2105" si="6347">H2105</f>
        <v>50</v>
      </c>
      <c r="I2104" s="20">
        <f t="shared" si="6347"/>
        <v>50</v>
      </c>
      <c r="J2104" s="20">
        <f t="shared" si="6347"/>
        <v>-50</v>
      </c>
      <c r="K2104" s="20">
        <f t="shared" si="6347"/>
        <v>-50</v>
      </c>
      <c r="L2104" s="20">
        <f t="shared" si="6347"/>
        <v>-50</v>
      </c>
      <c r="M2104" s="20">
        <f t="shared" si="6307"/>
        <v>0</v>
      </c>
      <c r="N2104" s="20">
        <f t="shared" si="6308"/>
        <v>0</v>
      </c>
      <c r="O2104" s="20">
        <f t="shared" si="6309"/>
        <v>0</v>
      </c>
      <c r="P2104" s="23">
        <f t="shared" si="6347"/>
        <v>0</v>
      </c>
      <c r="Q2104" s="23">
        <f t="shared" si="6347"/>
        <v>0</v>
      </c>
      <c r="R2104" s="23">
        <f t="shared" si="6347"/>
        <v>0</v>
      </c>
      <c r="S2104" s="23">
        <f t="shared" si="6347"/>
        <v>0</v>
      </c>
      <c r="T2104" s="23">
        <f t="shared" si="6347"/>
        <v>0</v>
      </c>
      <c r="U2104" s="23">
        <f t="shared" si="6347"/>
        <v>0</v>
      </c>
      <c r="V2104" s="23">
        <f t="shared" si="6347"/>
        <v>0</v>
      </c>
      <c r="W2104" s="23">
        <f t="shared" si="6347"/>
        <v>0</v>
      </c>
      <c r="X2104" s="23">
        <f t="shared" si="6347"/>
        <v>0</v>
      </c>
      <c r="Y2104" s="23">
        <f t="shared" si="6347"/>
        <v>0</v>
      </c>
      <c r="Z2104" s="23">
        <f t="shared" si="6344"/>
        <v>0</v>
      </c>
      <c r="AA2104" s="23">
        <f t="shared" si="6345"/>
        <v>0</v>
      </c>
      <c r="AB2104" s="23">
        <f t="shared" si="6346"/>
        <v>0</v>
      </c>
      <c r="AC2104" s="23">
        <f t="shared" si="6347"/>
        <v>0</v>
      </c>
      <c r="AD2104" s="23">
        <f t="shared" si="6347"/>
        <v>0</v>
      </c>
      <c r="AE2104" s="23">
        <f t="shared" si="6347"/>
        <v>0</v>
      </c>
      <c r="AF2104" s="23">
        <f t="shared" si="6347"/>
        <v>0</v>
      </c>
      <c r="AG2104" s="23">
        <f t="shared" si="6347"/>
        <v>0</v>
      </c>
      <c r="AH2104" s="23">
        <f t="shared" si="6347"/>
        <v>0</v>
      </c>
      <c r="AI2104" s="23">
        <f t="shared" si="6347"/>
        <v>0</v>
      </c>
      <c r="AJ2104" s="23">
        <f t="shared" si="6347"/>
        <v>0</v>
      </c>
      <c r="AK2104" s="23">
        <f t="shared" si="6347"/>
        <v>0</v>
      </c>
      <c r="AL2104" s="23">
        <f t="shared" si="6347"/>
        <v>0</v>
      </c>
      <c r="AM2104" s="23">
        <f t="shared" si="6347"/>
        <v>0</v>
      </c>
      <c r="AN2104" s="23">
        <f t="shared" si="6347"/>
        <v>0</v>
      </c>
      <c r="AO2104" s="23">
        <f t="shared" si="6117"/>
        <v>0</v>
      </c>
      <c r="AP2104" s="23">
        <f t="shared" si="6118"/>
        <v>0</v>
      </c>
      <c r="AQ2104" s="23">
        <f t="shared" si="6119"/>
        <v>0</v>
      </c>
      <c r="AR2104" s="23">
        <f t="shared" si="6347"/>
        <v>0</v>
      </c>
      <c r="AS2104" s="23">
        <f t="shared" si="6120"/>
        <v>0</v>
      </c>
      <c r="AT2104" s="23">
        <f t="shared" si="6347"/>
        <v>0</v>
      </c>
      <c r="AU2104" s="23">
        <f t="shared" si="6347"/>
        <v>0</v>
      </c>
      <c r="AV2104" s="23">
        <f t="shared" si="6347"/>
        <v>0</v>
      </c>
      <c r="AW2104" s="23">
        <f t="shared" si="6347"/>
        <v>0</v>
      </c>
      <c r="AX2104" s="23">
        <f t="shared" si="6347"/>
        <v>0</v>
      </c>
      <c r="AY2104" s="23">
        <f t="shared" si="6335"/>
        <v>0</v>
      </c>
      <c r="AZ2104" s="23">
        <f t="shared" si="6347"/>
        <v>0</v>
      </c>
      <c r="BA2104" s="23">
        <f t="shared" si="6336"/>
        <v>0</v>
      </c>
      <c r="BB2104" s="23">
        <f t="shared" si="6347"/>
        <v>0</v>
      </c>
      <c r="BC2104" s="23">
        <f t="shared" si="6347"/>
        <v>0</v>
      </c>
      <c r="BD2104" s="23">
        <f t="shared" si="6347"/>
        <v>0</v>
      </c>
      <c r="BE2104" s="23">
        <f t="shared" si="6347"/>
        <v>0</v>
      </c>
      <c r="BF2104" s="23">
        <f t="shared" si="6347"/>
        <v>0</v>
      </c>
      <c r="BG2104" s="23">
        <f t="shared" si="6347"/>
        <v>0</v>
      </c>
      <c r="BH2104" s="23">
        <f t="shared" si="6347"/>
        <v>0</v>
      </c>
      <c r="BI2104" s="23">
        <f t="shared" si="6347"/>
        <v>0</v>
      </c>
      <c r="BJ2104" s="23">
        <f t="shared" si="6347"/>
        <v>0</v>
      </c>
      <c r="BK2104" s="23">
        <f t="shared" si="6347"/>
        <v>0</v>
      </c>
      <c r="BL2104" s="23">
        <f t="shared" si="6347"/>
        <v>0</v>
      </c>
      <c r="BM2104" s="23">
        <f t="shared" si="6347"/>
        <v>0</v>
      </c>
      <c r="BN2104" s="23">
        <f t="shared" si="6347"/>
        <v>0</v>
      </c>
      <c r="BO2104" s="23">
        <f t="shared" si="6347"/>
        <v>0</v>
      </c>
      <c r="BP2104" s="23">
        <f t="shared" si="6347"/>
        <v>0</v>
      </c>
      <c r="BQ2104" s="23">
        <f t="shared" si="6347"/>
        <v>0</v>
      </c>
      <c r="BR2104" s="23">
        <f t="shared" si="6282"/>
        <v>0</v>
      </c>
      <c r="BS2104" s="23">
        <f t="shared" si="6283"/>
        <v>0</v>
      </c>
      <c r="BT2104" s="23">
        <f t="shared" si="6284"/>
        <v>0</v>
      </c>
      <c r="BU2104" s="23">
        <f t="shared" si="6347"/>
        <v>0</v>
      </c>
      <c r="BV2104" s="23"/>
      <c r="BW2104" s="23">
        <f t="shared" si="6347"/>
        <v>0</v>
      </c>
      <c r="BX2104" s="5">
        <v>0</v>
      </c>
    </row>
    <row r="2105" spans="1:77" ht="31.2" hidden="1" x14ac:dyDescent="0.3">
      <c r="A2105" s="12" t="s">
        <v>437</v>
      </c>
      <c r="B2105" s="12" t="s">
        <v>14</v>
      </c>
      <c r="C2105" s="12" t="s">
        <v>16</v>
      </c>
      <c r="D2105" s="12" t="s">
        <v>318</v>
      </c>
      <c r="E2105" s="12" t="s">
        <v>7</v>
      </c>
      <c r="F2105" s="14" t="s">
        <v>383</v>
      </c>
      <c r="G2105" s="20">
        <f>G2106</f>
        <v>50</v>
      </c>
      <c r="H2105" s="20">
        <f t="shared" si="6347"/>
        <v>50</v>
      </c>
      <c r="I2105" s="20">
        <f t="shared" si="6347"/>
        <v>50</v>
      </c>
      <c r="J2105" s="20">
        <f t="shared" si="6347"/>
        <v>-50</v>
      </c>
      <c r="K2105" s="20">
        <f t="shared" si="6347"/>
        <v>-50</v>
      </c>
      <c r="L2105" s="20">
        <f t="shared" si="6347"/>
        <v>-50</v>
      </c>
      <c r="M2105" s="20">
        <f t="shared" si="6307"/>
        <v>0</v>
      </c>
      <c r="N2105" s="20">
        <f t="shared" si="6308"/>
        <v>0</v>
      </c>
      <c r="O2105" s="20">
        <f t="shared" si="6309"/>
        <v>0</v>
      </c>
      <c r="P2105" s="23">
        <f t="shared" si="6347"/>
        <v>0</v>
      </c>
      <c r="Q2105" s="23">
        <f t="shared" si="6347"/>
        <v>0</v>
      </c>
      <c r="R2105" s="23">
        <f t="shared" si="6347"/>
        <v>0</v>
      </c>
      <c r="S2105" s="23">
        <f t="shared" si="6347"/>
        <v>0</v>
      </c>
      <c r="T2105" s="23">
        <f t="shared" si="6347"/>
        <v>0</v>
      </c>
      <c r="U2105" s="23">
        <f t="shared" si="6347"/>
        <v>0</v>
      </c>
      <c r="V2105" s="23">
        <f t="shared" si="6347"/>
        <v>0</v>
      </c>
      <c r="W2105" s="23">
        <f t="shared" si="6347"/>
        <v>0</v>
      </c>
      <c r="X2105" s="23">
        <f t="shared" si="6347"/>
        <v>0</v>
      </c>
      <c r="Y2105" s="23">
        <f t="shared" si="6347"/>
        <v>0</v>
      </c>
      <c r="Z2105" s="23">
        <f t="shared" si="6344"/>
        <v>0</v>
      </c>
      <c r="AA2105" s="23">
        <f t="shared" si="6345"/>
        <v>0</v>
      </c>
      <c r="AB2105" s="23">
        <f t="shared" si="6346"/>
        <v>0</v>
      </c>
      <c r="AC2105" s="23">
        <f t="shared" si="6347"/>
        <v>0</v>
      </c>
      <c r="AD2105" s="23">
        <f t="shared" si="6347"/>
        <v>0</v>
      </c>
      <c r="AE2105" s="23">
        <f t="shared" si="6347"/>
        <v>0</v>
      </c>
      <c r="AF2105" s="23">
        <f t="shared" si="6347"/>
        <v>0</v>
      </c>
      <c r="AG2105" s="23">
        <f t="shared" si="6347"/>
        <v>0</v>
      </c>
      <c r="AH2105" s="23">
        <f t="shared" si="6347"/>
        <v>0</v>
      </c>
      <c r="AI2105" s="23">
        <f t="shared" si="6347"/>
        <v>0</v>
      </c>
      <c r="AJ2105" s="23">
        <f t="shared" si="6347"/>
        <v>0</v>
      </c>
      <c r="AK2105" s="23">
        <f t="shared" si="6347"/>
        <v>0</v>
      </c>
      <c r="AL2105" s="23">
        <f t="shared" si="6347"/>
        <v>0</v>
      </c>
      <c r="AM2105" s="23">
        <f t="shared" si="6347"/>
        <v>0</v>
      </c>
      <c r="AN2105" s="23">
        <f t="shared" si="6347"/>
        <v>0</v>
      </c>
      <c r="AO2105" s="23">
        <f t="shared" si="6117"/>
        <v>0</v>
      </c>
      <c r="AP2105" s="23">
        <f t="shared" si="6118"/>
        <v>0</v>
      </c>
      <c r="AQ2105" s="23">
        <f t="shared" si="6119"/>
        <v>0</v>
      </c>
      <c r="AR2105" s="23">
        <f t="shared" si="6347"/>
        <v>0</v>
      </c>
      <c r="AS2105" s="23">
        <f t="shared" si="6120"/>
        <v>0</v>
      </c>
      <c r="AT2105" s="23">
        <f t="shared" si="6347"/>
        <v>0</v>
      </c>
      <c r="AU2105" s="23">
        <f t="shared" si="6347"/>
        <v>0</v>
      </c>
      <c r="AV2105" s="23">
        <f t="shared" si="6347"/>
        <v>0</v>
      </c>
      <c r="AW2105" s="23">
        <f t="shared" si="6347"/>
        <v>0</v>
      </c>
      <c r="AX2105" s="23">
        <f t="shared" si="6347"/>
        <v>0</v>
      </c>
      <c r="AY2105" s="23">
        <f t="shared" si="6335"/>
        <v>0</v>
      </c>
      <c r="AZ2105" s="23">
        <f t="shared" si="6347"/>
        <v>0</v>
      </c>
      <c r="BA2105" s="23">
        <f t="shared" si="6336"/>
        <v>0</v>
      </c>
      <c r="BB2105" s="23">
        <f t="shared" si="6347"/>
        <v>0</v>
      </c>
      <c r="BC2105" s="23">
        <f t="shared" si="6347"/>
        <v>0</v>
      </c>
      <c r="BD2105" s="23">
        <f t="shared" si="6347"/>
        <v>0</v>
      </c>
      <c r="BE2105" s="23">
        <f t="shared" si="6347"/>
        <v>0</v>
      </c>
      <c r="BF2105" s="23">
        <f t="shared" si="6347"/>
        <v>0</v>
      </c>
      <c r="BG2105" s="23">
        <f t="shared" si="6347"/>
        <v>0</v>
      </c>
      <c r="BH2105" s="23">
        <f t="shared" si="6347"/>
        <v>0</v>
      </c>
      <c r="BI2105" s="23">
        <f t="shared" si="6347"/>
        <v>0</v>
      </c>
      <c r="BJ2105" s="23">
        <f t="shared" si="6347"/>
        <v>0</v>
      </c>
      <c r="BK2105" s="23">
        <f t="shared" si="6347"/>
        <v>0</v>
      </c>
      <c r="BL2105" s="23">
        <f t="shared" si="6347"/>
        <v>0</v>
      </c>
      <c r="BM2105" s="23">
        <f t="shared" si="6347"/>
        <v>0</v>
      </c>
      <c r="BN2105" s="23">
        <f t="shared" si="6347"/>
        <v>0</v>
      </c>
      <c r="BO2105" s="23">
        <f t="shared" si="6347"/>
        <v>0</v>
      </c>
      <c r="BP2105" s="23">
        <f t="shared" si="6347"/>
        <v>0</v>
      </c>
      <c r="BQ2105" s="23">
        <f t="shared" si="6347"/>
        <v>0</v>
      </c>
      <c r="BR2105" s="23">
        <f t="shared" si="6282"/>
        <v>0</v>
      </c>
      <c r="BS2105" s="23">
        <f t="shared" si="6283"/>
        <v>0</v>
      </c>
      <c r="BT2105" s="23">
        <f t="shared" si="6284"/>
        <v>0</v>
      </c>
      <c r="BU2105" s="23">
        <f t="shared" si="6347"/>
        <v>0</v>
      </c>
      <c r="BV2105" s="23"/>
      <c r="BW2105" s="23">
        <f t="shared" si="6347"/>
        <v>0</v>
      </c>
      <c r="BX2105" s="5">
        <v>0</v>
      </c>
    </row>
    <row r="2106" spans="1:77" ht="31.2" hidden="1" x14ac:dyDescent="0.3">
      <c r="A2106" s="12" t="s">
        <v>437</v>
      </c>
      <c r="B2106" s="12" t="s">
        <v>14</v>
      </c>
      <c r="C2106" s="12" t="s">
        <v>16</v>
      </c>
      <c r="D2106" s="12" t="s">
        <v>318</v>
      </c>
      <c r="E2106" s="12">
        <v>240</v>
      </c>
      <c r="F2106" s="14" t="s">
        <v>372</v>
      </c>
      <c r="G2106" s="20">
        <v>50</v>
      </c>
      <c r="H2106" s="20">
        <v>50</v>
      </c>
      <c r="I2106" s="20">
        <v>50</v>
      </c>
      <c r="J2106" s="20">
        <v>-50</v>
      </c>
      <c r="K2106" s="20">
        <v>-50</v>
      </c>
      <c r="L2106" s="20">
        <v>-50</v>
      </c>
      <c r="M2106" s="20">
        <f t="shared" si="6307"/>
        <v>0</v>
      </c>
      <c r="N2106" s="20">
        <f t="shared" si="6308"/>
        <v>0</v>
      </c>
      <c r="O2106" s="20">
        <f t="shared" si="6309"/>
        <v>0</v>
      </c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>
        <f t="shared" si="6344"/>
        <v>0</v>
      </c>
      <c r="AA2106" s="23">
        <f t="shared" si="6345"/>
        <v>0</v>
      </c>
      <c r="AB2106" s="23">
        <f t="shared" si="6346"/>
        <v>0</v>
      </c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>
        <f t="shared" si="6117"/>
        <v>0</v>
      </c>
      <c r="AP2106" s="23">
        <f t="shared" si="6118"/>
        <v>0</v>
      </c>
      <c r="AQ2106" s="23">
        <f t="shared" si="6119"/>
        <v>0</v>
      </c>
      <c r="AR2106" s="23"/>
      <c r="AS2106" s="23">
        <f t="shared" si="6120"/>
        <v>0</v>
      </c>
      <c r="AT2106" s="23"/>
      <c r="AU2106" s="23"/>
      <c r="AV2106" s="23"/>
      <c r="AW2106" s="23"/>
      <c r="AX2106" s="23"/>
      <c r="AY2106" s="23">
        <f t="shared" si="6335"/>
        <v>0</v>
      </c>
      <c r="AZ2106" s="23"/>
      <c r="BA2106" s="23">
        <f t="shared" si="6336"/>
        <v>0</v>
      </c>
      <c r="BB2106" s="23"/>
      <c r="BC2106" s="23"/>
      <c r="BD2106" s="23"/>
      <c r="BE2106" s="23"/>
      <c r="BF2106" s="23"/>
      <c r="BG2106" s="23"/>
      <c r="BH2106" s="23"/>
      <c r="BI2106" s="23"/>
      <c r="BJ2106" s="23"/>
      <c r="BK2106" s="23"/>
      <c r="BL2106" s="23"/>
      <c r="BM2106" s="23"/>
      <c r="BN2106" s="23"/>
      <c r="BO2106" s="23"/>
      <c r="BP2106" s="23"/>
      <c r="BQ2106" s="23"/>
      <c r="BR2106" s="23">
        <f t="shared" si="6282"/>
        <v>0</v>
      </c>
      <c r="BS2106" s="23">
        <f t="shared" si="6283"/>
        <v>0</v>
      </c>
      <c r="BT2106" s="23">
        <f t="shared" si="6284"/>
        <v>0</v>
      </c>
      <c r="BU2106" s="23"/>
      <c r="BV2106" s="23"/>
      <c r="BW2106" s="23"/>
      <c r="BX2106" s="5">
        <v>0</v>
      </c>
    </row>
    <row r="2107" spans="1:77" ht="31.2" x14ac:dyDescent="0.3">
      <c r="A2107" s="16" t="s">
        <v>437</v>
      </c>
      <c r="B2107" s="16" t="s">
        <v>108</v>
      </c>
      <c r="C2107" s="16"/>
      <c r="D2107" s="16"/>
      <c r="E2107" s="16"/>
      <c r="F2107" s="7" t="s">
        <v>388</v>
      </c>
      <c r="G2107" s="18">
        <f>G2108+G2114</f>
        <v>619.9</v>
      </c>
      <c r="H2107" s="18">
        <f t="shared" ref="H2107:L2107" si="6348">H2108+H2114</f>
        <v>866.3</v>
      </c>
      <c r="I2107" s="18">
        <f t="shared" si="6348"/>
        <v>682.59999999999991</v>
      </c>
      <c r="J2107" s="18">
        <f t="shared" si="6348"/>
        <v>0</v>
      </c>
      <c r="K2107" s="18">
        <f t="shared" si="6348"/>
        <v>0</v>
      </c>
      <c r="L2107" s="18">
        <f t="shared" si="6348"/>
        <v>0</v>
      </c>
      <c r="M2107" s="20">
        <f t="shared" si="6307"/>
        <v>619.9</v>
      </c>
      <c r="N2107" s="20">
        <f t="shared" si="6308"/>
        <v>866.3</v>
      </c>
      <c r="O2107" s="20">
        <f t="shared" si="6309"/>
        <v>682.59999999999991</v>
      </c>
      <c r="P2107" s="21">
        <f t="shared" ref="P2107:Q2107" si="6349">P2108+P2114</f>
        <v>0</v>
      </c>
      <c r="Q2107" s="21">
        <f t="shared" si="6349"/>
        <v>0</v>
      </c>
      <c r="R2107" s="21">
        <f t="shared" ref="R2107:T2107" si="6350">R2108+R2114</f>
        <v>0</v>
      </c>
      <c r="S2107" s="21">
        <f t="shared" si="6350"/>
        <v>0</v>
      </c>
      <c r="T2107" s="21">
        <f t="shared" si="6350"/>
        <v>0</v>
      </c>
      <c r="U2107" s="21">
        <f t="shared" ref="U2107:W2107" si="6351">U2108+U2114</f>
        <v>0</v>
      </c>
      <c r="V2107" s="21">
        <f t="shared" si="6351"/>
        <v>0</v>
      </c>
      <c r="W2107" s="21">
        <f t="shared" si="6351"/>
        <v>0</v>
      </c>
      <c r="X2107" s="21">
        <f t="shared" ref="X2107:Y2107" si="6352">X2108+X2114</f>
        <v>0</v>
      </c>
      <c r="Y2107" s="21">
        <f t="shared" si="6352"/>
        <v>0</v>
      </c>
      <c r="Z2107" s="21">
        <f t="shared" si="6344"/>
        <v>619.9</v>
      </c>
      <c r="AA2107" s="21">
        <f t="shared" si="6345"/>
        <v>866.3</v>
      </c>
      <c r="AB2107" s="21">
        <f t="shared" si="6346"/>
        <v>682.59999999999991</v>
      </c>
      <c r="AC2107" s="21">
        <f t="shared" ref="AC2107:AL2107" si="6353">AC2108+AC2114</f>
        <v>0</v>
      </c>
      <c r="AD2107" s="21">
        <f t="shared" si="6353"/>
        <v>0</v>
      </c>
      <c r="AE2107" s="21">
        <f t="shared" ref="AE2107" si="6354">AE2108+AE2114</f>
        <v>0</v>
      </c>
      <c r="AF2107" s="21">
        <f t="shared" si="6353"/>
        <v>0</v>
      </c>
      <c r="AG2107" s="21">
        <f t="shared" si="6353"/>
        <v>0</v>
      </c>
      <c r="AH2107" s="21">
        <f t="shared" si="6353"/>
        <v>0</v>
      </c>
      <c r="AI2107" s="21">
        <f t="shared" ref="AI2107" si="6355">AI2108+AI2114</f>
        <v>0</v>
      </c>
      <c r="AJ2107" s="21">
        <f t="shared" si="6353"/>
        <v>0</v>
      </c>
      <c r="AK2107" s="21">
        <f t="shared" si="6353"/>
        <v>0</v>
      </c>
      <c r="AL2107" s="21">
        <f t="shared" si="6353"/>
        <v>0</v>
      </c>
      <c r="AM2107" s="21">
        <f t="shared" ref="AM2107:BW2107" si="6356">AM2108+AM2114</f>
        <v>0</v>
      </c>
      <c r="AN2107" s="21">
        <f t="shared" si="6356"/>
        <v>0</v>
      </c>
      <c r="AO2107" s="21">
        <f t="shared" si="6117"/>
        <v>619.9</v>
      </c>
      <c r="AP2107" s="21">
        <f t="shared" si="6118"/>
        <v>866.3</v>
      </c>
      <c r="AQ2107" s="21">
        <f t="shared" si="6119"/>
        <v>682.59999999999991</v>
      </c>
      <c r="AR2107" s="21">
        <f t="shared" ref="AR2107" si="6357">AR2108+AR2114</f>
        <v>0</v>
      </c>
      <c r="AS2107" s="21">
        <f t="shared" si="6120"/>
        <v>619.9</v>
      </c>
      <c r="AT2107" s="21">
        <f t="shared" ref="AT2107:AX2107" si="6358">AT2108+AT2114</f>
        <v>0</v>
      </c>
      <c r="AU2107" s="21">
        <f t="shared" si="6358"/>
        <v>0</v>
      </c>
      <c r="AV2107" s="21">
        <f t="shared" si="6358"/>
        <v>0</v>
      </c>
      <c r="AW2107" s="21">
        <f t="shared" si="6358"/>
        <v>0</v>
      </c>
      <c r="AX2107" s="21">
        <f t="shared" si="6358"/>
        <v>0</v>
      </c>
      <c r="AY2107" s="21">
        <f t="shared" si="6335"/>
        <v>619.9</v>
      </c>
      <c r="AZ2107" s="21">
        <f t="shared" ref="AZ2107" si="6359">AZ2108+AZ2114</f>
        <v>0</v>
      </c>
      <c r="BA2107" s="21">
        <f t="shared" si="6336"/>
        <v>619.9</v>
      </c>
      <c r="BB2107" s="21">
        <f t="shared" ref="BB2107:BI2107" si="6360">BB2108+BB2114</f>
        <v>0</v>
      </c>
      <c r="BC2107" s="21">
        <f t="shared" si="6360"/>
        <v>0</v>
      </c>
      <c r="BD2107" s="21">
        <f t="shared" si="6360"/>
        <v>0</v>
      </c>
      <c r="BE2107" s="21">
        <f t="shared" si="6360"/>
        <v>0</v>
      </c>
      <c r="BF2107" s="21">
        <f t="shared" si="6360"/>
        <v>0</v>
      </c>
      <c r="BG2107" s="21">
        <f t="shared" si="6360"/>
        <v>0</v>
      </c>
      <c r="BH2107" s="21">
        <f t="shared" si="6360"/>
        <v>0</v>
      </c>
      <c r="BI2107" s="21">
        <f t="shared" si="6360"/>
        <v>0</v>
      </c>
      <c r="BJ2107" s="21">
        <f t="shared" ref="BJ2107:BP2107" si="6361">BJ2108+BJ2114</f>
        <v>0</v>
      </c>
      <c r="BK2107" s="21">
        <f t="shared" si="6361"/>
        <v>0</v>
      </c>
      <c r="BL2107" s="21">
        <f t="shared" si="6361"/>
        <v>0</v>
      </c>
      <c r="BM2107" s="21">
        <f t="shared" si="6361"/>
        <v>0</v>
      </c>
      <c r="BN2107" s="21">
        <f t="shared" si="6361"/>
        <v>0</v>
      </c>
      <c r="BO2107" s="21">
        <f t="shared" si="6361"/>
        <v>0</v>
      </c>
      <c r="BP2107" s="21">
        <f t="shared" si="6361"/>
        <v>0</v>
      </c>
      <c r="BQ2107" s="21">
        <f t="shared" ref="BQ2107" si="6362">BQ2108+BQ2114</f>
        <v>0</v>
      </c>
      <c r="BR2107" s="21">
        <f t="shared" si="6282"/>
        <v>619.9</v>
      </c>
      <c r="BS2107" s="21">
        <f t="shared" si="6283"/>
        <v>866.3</v>
      </c>
      <c r="BT2107" s="21">
        <f t="shared" si="6284"/>
        <v>682.59999999999991</v>
      </c>
      <c r="BU2107" s="21">
        <f t="shared" ref="BU2107" si="6363">BU2108+BU2114</f>
        <v>0</v>
      </c>
      <c r="BV2107" s="21">
        <f t="shared" ref="BV2107:BV2124" si="6364">BR2107+BU2107</f>
        <v>619.9</v>
      </c>
      <c r="BW2107" s="21">
        <f t="shared" si="6356"/>
        <v>0</v>
      </c>
    </row>
    <row r="2108" spans="1:77" ht="46.8" x14ac:dyDescent="0.3">
      <c r="A2108" s="17" t="s">
        <v>437</v>
      </c>
      <c r="B2108" s="17" t="s">
        <v>108</v>
      </c>
      <c r="C2108" s="17" t="s">
        <v>137</v>
      </c>
      <c r="D2108" s="17"/>
      <c r="E2108" s="17"/>
      <c r="F2108" s="10" t="s">
        <v>393</v>
      </c>
      <c r="G2108" s="19">
        <f>G2109</f>
        <v>122.6</v>
      </c>
      <c r="H2108" s="19">
        <f t="shared" ref="H2108:BW2112" si="6365">H2109</f>
        <v>436.6</v>
      </c>
      <c r="I2108" s="19">
        <f t="shared" si="6365"/>
        <v>105</v>
      </c>
      <c r="J2108" s="19">
        <f t="shared" si="6365"/>
        <v>0</v>
      </c>
      <c r="K2108" s="19">
        <f t="shared" si="6365"/>
        <v>0</v>
      </c>
      <c r="L2108" s="19">
        <f t="shared" si="6365"/>
        <v>0</v>
      </c>
      <c r="M2108" s="20">
        <f t="shared" si="6307"/>
        <v>122.6</v>
      </c>
      <c r="N2108" s="20">
        <f t="shared" si="6308"/>
        <v>436.6</v>
      </c>
      <c r="O2108" s="20">
        <f t="shared" si="6309"/>
        <v>105</v>
      </c>
      <c r="P2108" s="22">
        <f t="shared" si="6365"/>
        <v>0</v>
      </c>
      <c r="Q2108" s="22">
        <f t="shared" si="6365"/>
        <v>0</v>
      </c>
      <c r="R2108" s="22">
        <f t="shared" si="6365"/>
        <v>0</v>
      </c>
      <c r="S2108" s="22">
        <f t="shared" si="6365"/>
        <v>0</v>
      </c>
      <c r="T2108" s="22">
        <f t="shared" si="6365"/>
        <v>0</v>
      </c>
      <c r="U2108" s="22">
        <f t="shared" si="6365"/>
        <v>0</v>
      </c>
      <c r="V2108" s="22">
        <f t="shared" si="6365"/>
        <v>0</v>
      </c>
      <c r="W2108" s="22">
        <f t="shared" si="6365"/>
        <v>0</v>
      </c>
      <c r="X2108" s="22">
        <f t="shared" si="6365"/>
        <v>0</v>
      </c>
      <c r="Y2108" s="22">
        <f t="shared" si="6365"/>
        <v>0</v>
      </c>
      <c r="Z2108" s="22">
        <f t="shared" si="6344"/>
        <v>122.6</v>
      </c>
      <c r="AA2108" s="22">
        <f t="shared" si="6345"/>
        <v>436.6</v>
      </c>
      <c r="AB2108" s="22">
        <f t="shared" si="6346"/>
        <v>105</v>
      </c>
      <c r="AC2108" s="22">
        <f t="shared" si="6365"/>
        <v>0</v>
      </c>
      <c r="AD2108" s="22">
        <f t="shared" si="6365"/>
        <v>0</v>
      </c>
      <c r="AE2108" s="22">
        <f t="shared" si="6365"/>
        <v>0</v>
      </c>
      <c r="AF2108" s="22">
        <f t="shared" si="6365"/>
        <v>0</v>
      </c>
      <c r="AG2108" s="22">
        <f t="shared" si="6365"/>
        <v>0</v>
      </c>
      <c r="AH2108" s="22">
        <f t="shared" si="6365"/>
        <v>0</v>
      </c>
      <c r="AI2108" s="22">
        <f t="shared" si="6365"/>
        <v>0</v>
      </c>
      <c r="AJ2108" s="22">
        <f t="shared" si="6365"/>
        <v>0</v>
      </c>
      <c r="AK2108" s="22">
        <f t="shared" si="6365"/>
        <v>0</v>
      </c>
      <c r="AL2108" s="22">
        <f t="shared" si="6365"/>
        <v>0</v>
      </c>
      <c r="AM2108" s="22">
        <f t="shared" si="6365"/>
        <v>0</v>
      </c>
      <c r="AN2108" s="22">
        <f t="shared" si="6365"/>
        <v>0</v>
      </c>
      <c r="AO2108" s="22">
        <f t="shared" si="6117"/>
        <v>122.6</v>
      </c>
      <c r="AP2108" s="22">
        <f t="shared" si="6118"/>
        <v>436.6</v>
      </c>
      <c r="AQ2108" s="22">
        <f t="shared" si="6119"/>
        <v>105</v>
      </c>
      <c r="AR2108" s="22">
        <f t="shared" si="6365"/>
        <v>0</v>
      </c>
      <c r="AS2108" s="22">
        <f t="shared" si="6120"/>
        <v>122.6</v>
      </c>
      <c r="AT2108" s="22">
        <f t="shared" si="6365"/>
        <v>0</v>
      </c>
      <c r="AU2108" s="22">
        <f t="shared" si="6365"/>
        <v>0</v>
      </c>
      <c r="AV2108" s="22">
        <f t="shared" si="6365"/>
        <v>0</v>
      </c>
      <c r="AW2108" s="22">
        <f t="shared" si="6365"/>
        <v>0</v>
      </c>
      <c r="AX2108" s="22">
        <f t="shared" si="6365"/>
        <v>0</v>
      </c>
      <c r="AY2108" s="22">
        <f t="shared" si="6335"/>
        <v>122.6</v>
      </c>
      <c r="AZ2108" s="22">
        <f t="shared" si="6365"/>
        <v>0</v>
      </c>
      <c r="BA2108" s="22">
        <f t="shared" si="6336"/>
        <v>122.6</v>
      </c>
      <c r="BB2108" s="22">
        <f t="shared" si="6365"/>
        <v>0</v>
      </c>
      <c r="BC2108" s="22">
        <f t="shared" si="6365"/>
        <v>0</v>
      </c>
      <c r="BD2108" s="22">
        <f t="shared" si="6365"/>
        <v>0</v>
      </c>
      <c r="BE2108" s="22">
        <f t="shared" si="6365"/>
        <v>0</v>
      </c>
      <c r="BF2108" s="22">
        <f t="shared" si="6365"/>
        <v>0</v>
      </c>
      <c r="BG2108" s="22">
        <f t="shared" si="6365"/>
        <v>0</v>
      </c>
      <c r="BH2108" s="22">
        <f t="shared" si="6365"/>
        <v>0</v>
      </c>
      <c r="BI2108" s="22">
        <f t="shared" si="6365"/>
        <v>0</v>
      </c>
      <c r="BJ2108" s="22">
        <f t="shared" si="6365"/>
        <v>0</v>
      </c>
      <c r="BK2108" s="22">
        <f t="shared" si="6365"/>
        <v>0</v>
      </c>
      <c r="BL2108" s="22">
        <f t="shared" si="6365"/>
        <v>0</v>
      </c>
      <c r="BM2108" s="22">
        <f t="shared" si="6365"/>
        <v>0</v>
      </c>
      <c r="BN2108" s="22">
        <f t="shared" si="6365"/>
        <v>0</v>
      </c>
      <c r="BO2108" s="22">
        <f t="shared" ref="BO2108:BO2112" si="6366">BO2109</f>
        <v>0</v>
      </c>
      <c r="BP2108" s="22">
        <f t="shared" si="6365"/>
        <v>0</v>
      </c>
      <c r="BQ2108" s="22">
        <f t="shared" si="6365"/>
        <v>0</v>
      </c>
      <c r="BR2108" s="22">
        <f t="shared" si="6282"/>
        <v>122.6</v>
      </c>
      <c r="BS2108" s="22">
        <f t="shared" si="6283"/>
        <v>436.6</v>
      </c>
      <c r="BT2108" s="22">
        <f t="shared" si="6284"/>
        <v>105</v>
      </c>
      <c r="BU2108" s="22">
        <f t="shared" si="6365"/>
        <v>0</v>
      </c>
      <c r="BV2108" s="22">
        <f t="shared" si="6364"/>
        <v>122.6</v>
      </c>
      <c r="BW2108" s="22">
        <f t="shared" si="6365"/>
        <v>0</v>
      </c>
    </row>
    <row r="2109" spans="1:77" ht="31.2" x14ac:dyDescent="0.3">
      <c r="A2109" s="12" t="s">
        <v>437</v>
      </c>
      <c r="B2109" s="12" t="s">
        <v>108</v>
      </c>
      <c r="C2109" s="12" t="s">
        <v>137</v>
      </c>
      <c r="D2109" s="12" t="s">
        <v>34</v>
      </c>
      <c r="E2109" s="12"/>
      <c r="F2109" s="14" t="s">
        <v>47</v>
      </c>
      <c r="G2109" s="20">
        <f>G2110</f>
        <v>122.6</v>
      </c>
      <c r="H2109" s="20">
        <f t="shared" si="6365"/>
        <v>436.6</v>
      </c>
      <c r="I2109" s="20">
        <f t="shared" si="6365"/>
        <v>105</v>
      </c>
      <c r="J2109" s="20">
        <f t="shared" si="6365"/>
        <v>0</v>
      </c>
      <c r="K2109" s="20">
        <f t="shared" si="6365"/>
        <v>0</v>
      </c>
      <c r="L2109" s="20">
        <f t="shared" si="6365"/>
        <v>0</v>
      </c>
      <c r="M2109" s="20">
        <f t="shared" si="6307"/>
        <v>122.6</v>
      </c>
      <c r="N2109" s="20">
        <f t="shared" si="6308"/>
        <v>436.6</v>
      </c>
      <c r="O2109" s="20">
        <f t="shared" si="6309"/>
        <v>105</v>
      </c>
      <c r="P2109" s="23">
        <f t="shared" si="6365"/>
        <v>0</v>
      </c>
      <c r="Q2109" s="23">
        <f t="shared" si="6365"/>
        <v>0</v>
      </c>
      <c r="R2109" s="23">
        <f t="shared" si="6365"/>
        <v>0</v>
      </c>
      <c r="S2109" s="23">
        <f t="shared" si="6365"/>
        <v>0</v>
      </c>
      <c r="T2109" s="23">
        <f t="shared" si="6365"/>
        <v>0</v>
      </c>
      <c r="U2109" s="23">
        <f t="shared" si="6365"/>
        <v>0</v>
      </c>
      <c r="V2109" s="23">
        <f t="shared" si="6365"/>
        <v>0</v>
      </c>
      <c r="W2109" s="23">
        <f t="shared" si="6365"/>
        <v>0</v>
      </c>
      <c r="X2109" s="23">
        <f t="shared" si="6365"/>
        <v>0</v>
      </c>
      <c r="Y2109" s="23">
        <f t="shared" si="6365"/>
        <v>0</v>
      </c>
      <c r="Z2109" s="23">
        <f t="shared" si="6344"/>
        <v>122.6</v>
      </c>
      <c r="AA2109" s="23">
        <f t="shared" si="6345"/>
        <v>436.6</v>
      </c>
      <c r="AB2109" s="23">
        <f t="shared" si="6346"/>
        <v>105</v>
      </c>
      <c r="AC2109" s="23">
        <f t="shared" si="6365"/>
        <v>0</v>
      </c>
      <c r="AD2109" s="23">
        <f t="shared" si="6365"/>
        <v>0</v>
      </c>
      <c r="AE2109" s="23">
        <f t="shared" si="6365"/>
        <v>0</v>
      </c>
      <c r="AF2109" s="23">
        <f t="shared" si="6365"/>
        <v>0</v>
      </c>
      <c r="AG2109" s="23">
        <f t="shared" si="6365"/>
        <v>0</v>
      </c>
      <c r="AH2109" s="23">
        <f t="shared" si="6365"/>
        <v>0</v>
      </c>
      <c r="AI2109" s="23">
        <f t="shared" si="6365"/>
        <v>0</v>
      </c>
      <c r="AJ2109" s="23">
        <f t="shared" si="6365"/>
        <v>0</v>
      </c>
      <c r="AK2109" s="23">
        <f t="shared" si="6365"/>
        <v>0</v>
      </c>
      <c r="AL2109" s="23">
        <f t="shared" si="6365"/>
        <v>0</v>
      </c>
      <c r="AM2109" s="23">
        <f t="shared" si="6365"/>
        <v>0</v>
      </c>
      <c r="AN2109" s="23">
        <f t="shared" si="6365"/>
        <v>0</v>
      </c>
      <c r="AO2109" s="23">
        <f t="shared" si="6117"/>
        <v>122.6</v>
      </c>
      <c r="AP2109" s="23">
        <f t="shared" si="6118"/>
        <v>436.6</v>
      </c>
      <c r="AQ2109" s="23">
        <f t="shared" si="6119"/>
        <v>105</v>
      </c>
      <c r="AR2109" s="23">
        <f t="shared" si="6365"/>
        <v>0</v>
      </c>
      <c r="AS2109" s="23">
        <f t="shared" si="6120"/>
        <v>122.6</v>
      </c>
      <c r="AT2109" s="23">
        <f t="shared" si="6365"/>
        <v>0</v>
      </c>
      <c r="AU2109" s="23">
        <f t="shared" si="6365"/>
        <v>0</v>
      </c>
      <c r="AV2109" s="23">
        <f t="shared" si="6365"/>
        <v>0</v>
      </c>
      <c r="AW2109" s="23">
        <f t="shared" si="6365"/>
        <v>0</v>
      </c>
      <c r="AX2109" s="23">
        <f t="shared" si="6365"/>
        <v>0</v>
      </c>
      <c r="AY2109" s="23">
        <f t="shared" si="6335"/>
        <v>122.6</v>
      </c>
      <c r="AZ2109" s="23">
        <f t="shared" si="6365"/>
        <v>0</v>
      </c>
      <c r="BA2109" s="23">
        <f t="shared" si="6336"/>
        <v>122.6</v>
      </c>
      <c r="BB2109" s="23">
        <f t="shared" si="6365"/>
        <v>0</v>
      </c>
      <c r="BC2109" s="23">
        <f t="shared" si="6365"/>
        <v>0</v>
      </c>
      <c r="BD2109" s="23">
        <f t="shared" si="6365"/>
        <v>0</v>
      </c>
      <c r="BE2109" s="23">
        <f t="shared" si="6365"/>
        <v>0</v>
      </c>
      <c r="BF2109" s="23">
        <f t="shared" si="6365"/>
        <v>0</v>
      </c>
      <c r="BG2109" s="23">
        <f t="shared" si="6365"/>
        <v>0</v>
      </c>
      <c r="BH2109" s="23">
        <f t="shared" si="6365"/>
        <v>0</v>
      </c>
      <c r="BI2109" s="23">
        <f t="shared" si="6365"/>
        <v>0</v>
      </c>
      <c r="BJ2109" s="23">
        <f t="shared" si="6365"/>
        <v>0</v>
      </c>
      <c r="BK2109" s="23">
        <f t="shared" si="6365"/>
        <v>0</v>
      </c>
      <c r="BL2109" s="23">
        <f t="shared" si="6365"/>
        <v>0</v>
      </c>
      <c r="BM2109" s="23">
        <f t="shared" si="6365"/>
        <v>0</v>
      </c>
      <c r="BN2109" s="23">
        <f t="shared" si="6365"/>
        <v>0</v>
      </c>
      <c r="BO2109" s="23">
        <f t="shared" si="6366"/>
        <v>0</v>
      </c>
      <c r="BP2109" s="23">
        <f t="shared" si="6365"/>
        <v>0</v>
      </c>
      <c r="BQ2109" s="23">
        <f t="shared" si="6365"/>
        <v>0</v>
      </c>
      <c r="BR2109" s="23">
        <f t="shared" si="6282"/>
        <v>122.6</v>
      </c>
      <c r="BS2109" s="23">
        <f t="shared" si="6283"/>
        <v>436.6</v>
      </c>
      <c r="BT2109" s="23">
        <f t="shared" si="6284"/>
        <v>105</v>
      </c>
      <c r="BU2109" s="23">
        <f t="shared" si="6365"/>
        <v>0</v>
      </c>
      <c r="BV2109" s="23">
        <f t="shared" si="6364"/>
        <v>122.6</v>
      </c>
      <c r="BW2109" s="23">
        <f t="shared" si="6365"/>
        <v>0</v>
      </c>
      <c r="BX2109" s="5"/>
    </row>
    <row r="2110" spans="1:77" x14ac:dyDescent="0.3">
      <c r="A2110" s="12" t="s">
        <v>437</v>
      </c>
      <c r="B2110" s="12" t="s">
        <v>108</v>
      </c>
      <c r="C2110" s="12" t="s">
        <v>137</v>
      </c>
      <c r="D2110" s="12" t="s">
        <v>35</v>
      </c>
      <c r="E2110" s="12"/>
      <c r="F2110" s="14" t="s">
        <v>48</v>
      </c>
      <c r="G2110" s="20">
        <f>G2111</f>
        <v>122.6</v>
      </c>
      <c r="H2110" s="20">
        <f t="shared" si="6365"/>
        <v>436.6</v>
      </c>
      <c r="I2110" s="20">
        <f t="shared" si="6365"/>
        <v>105</v>
      </c>
      <c r="J2110" s="20">
        <f t="shared" si="6365"/>
        <v>0</v>
      </c>
      <c r="K2110" s="20">
        <f t="shared" si="6365"/>
        <v>0</v>
      </c>
      <c r="L2110" s="20">
        <f t="shared" si="6365"/>
        <v>0</v>
      </c>
      <c r="M2110" s="20">
        <f t="shared" si="6307"/>
        <v>122.6</v>
      </c>
      <c r="N2110" s="20">
        <f t="shared" si="6308"/>
        <v>436.6</v>
      </c>
      <c r="O2110" s="20">
        <f t="shared" si="6309"/>
        <v>105</v>
      </c>
      <c r="P2110" s="23">
        <f t="shared" si="6365"/>
        <v>0</v>
      </c>
      <c r="Q2110" s="23">
        <f t="shared" si="6365"/>
        <v>0</v>
      </c>
      <c r="R2110" s="23">
        <f t="shared" si="6365"/>
        <v>0</v>
      </c>
      <c r="S2110" s="23">
        <f t="shared" si="6365"/>
        <v>0</v>
      </c>
      <c r="T2110" s="23">
        <f t="shared" si="6365"/>
        <v>0</v>
      </c>
      <c r="U2110" s="23">
        <f t="shared" si="6365"/>
        <v>0</v>
      </c>
      <c r="V2110" s="23">
        <f t="shared" si="6365"/>
        <v>0</v>
      </c>
      <c r="W2110" s="23">
        <f t="shared" si="6365"/>
        <v>0</v>
      </c>
      <c r="X2110" s="23">
        <f t="shared" si="6365"/>
        <v>0</v>
      </c>
      <c r="Y2110" s="23">
        <f t="shared" si="6365"/>
        <v>0</v>
      </c>
      <c r="Z2110" s="23">
        <f t="shared" si="6344"/>
        <v>122.6</v>
      </c>
      <c r="AA2110" s="23">
        <f t="shared" si="6345"/>
        <v>436.6</v>
      </c>
      <c r="AB2110" s="23">
        <f t="shared" si="6346"/>
        <v>105</v>
      </c>
      <c r="AC2110" s="23">
        <f t="shared" si="6365"/>
        <v>0</v>
      </c>
      <c r="AD2110" s="23">
        <f t="shared" si="6365"/>
        <v>0</v>
      </c>
      <c r="AE2110" s="23">
        <f t="shared" si="6365"/>
        <v>0</v>
      </c>
      <c r="AF2110" s="23">
        <f t="shared" si="6365"/>
        <v>0</v>
      </c>
      <c r="AG2110" s="23">
        <f t="shared" si="6365"/>
        <v>0</v>
      </c>
      <c r="AH2110" s="23">
        <f t="shared" si="6365"/>
        <v>0</v>
      </c>
      <c r="AI2110" s="23">
        <f t="shared" si="6365"/>
        <v>0</v>
      </c>
      <c r="AJ2110" s="23">
        <f t="shared" si="6365"/>
        <v>0</v>
      </c>
      <c r="AK2110" s="23">
        <f t="shared" si="6365"/>
        <v>0</v>
      </c>
      <c r="AL2110" s="23">
        <f t="shared" si="6365"/>
        <v>0</v>
      </c>
      <c r="AM2110" s="23">
        <f t="shared" si="6365"/>
        <v>0</v>
      </c>
      <c r="AN2110" s="23">
        <f t="shared" si="6365"/>
        <v>0</v>
      </c>
      <c r="AO2110" s="23">
        <f t="shared" si="6117"/>
        <v>122.6</v>
      </c>
      <c r="AP2110" s="23">
        <f t="shared" si="6118"/>
        <v>436.6</v>
      </c>
      <c r="AQ2110" s="23">
        <f t="shared" si="6119"/>
        <v>105</v>
      </c>
      <c r="AR2110" s="23">
        <f t="shared" si="6365"/>
        <v>0</v>
      </c>
      <c r="AS2110" s="23">
        <f t="shared" si="6120"/>
        <v>122.6</v>
      </c>
      <c r="AT2110" s="23">
        <f t="shared" si="6365"/>
        <v>0</v>
      </c>
      <c r="AU2110" s="23">
        <f t="shared" si="6365"/>
        <v>0</v>
      </c>
      <c r="AV2110" s="23">
        <f t="shared" si="6365"/>
        <v>0</v>
      </c>
      <c r="AW2110" s="23">
        <f t="shared" si="6365"/>
        <v>0</v>
      </c>
      <c r="AX2110" s="23">
        <f t="shared" si="6365"/>
        <v>0</v>
      </c>
      <c r="AY2110" s="23">
        <f t="shared" si="6335"/>
        <v>122.6</v>
      </c>
      <c r="AZ2110" s="23">
        <f t="shared" si="6365"/>
        <v>0</v>
      </c>
      <c r="BA2110" s="23">
        <f t="shared" si="6336"/>
        <v>122.6</v>
      </c>
      <c r="BB2110" s="23">
        <f t="shared" si="6365"/>
        <v>0</v>
      </c>
      <c r="BC2110" s="23">
        <f t="shared" si="6365"/>
        <v>0</v>
      </c>
      <c r="BD2110" s="23">
        <f t="shared" si="6365"/>
        <v>0</v>
      </c>
      <c r="BE2110" s="23">
        <f t="shared" si="6365"/>
        <v>0</v>
      </c>
      <c r="BF2110" s="23">
        <f t="shared" si="6365"/>
        <v>0</v>
      </c>
      <c r="BG2110" s="23">
        <f t="shared" si="6365"/>
        <v>0</v>
      </c>
      <c r="BH2110" s="23">
        <f t="shared" si="6365"/>
        <v>0</v>
      </c>
      <c r="BI2110" s="23">
        <f t="shared" si="6365"/>
        <v>0</v>
      </c>
      <c r="BJ2110" s="23">
        <f t="shared" si="6365"/>
        <v>0</v>
      </c>
      <c r="BK2110" s="23">
        <f t="shared" si="6365"/>
        <v>0</v>
      </c>
      <c r="BL2110" s="23">
        <f t="shared" si="6365"/>
        <v>0</v>
      </c>
      <c r="BM2110" s="23">
        <f t="shared" si="6365"/>
        <v>0</v>
      </c>
      <c r="BN2110" s="23">
        <f t="shared" si="6365"/>
        <v>0</v>
      </c>
      <c r="BO2110" s="23">
        <f t="shared" si="6366"/>
        <v>0</v>
      </c>
      <c r="BP2110" s="23">
        <f t="shared" si="6365"/>
        <v>0</v>
      </c>
      <c r="BQ2110" s="23">
        <f t="shared" si="6365"/>
        <v>0</v>
      </c>
      <c r="BR2110" s="23">
        <f t="shared" si="6282"/>
        <v>122.6</v>
      </c>
      <c r="BS2110" s="23">
        <f t="shared" si="6283"/>
        <v>436.6</v>
      </c>
      <c r="BT2110" s="23">
        <f t="shared" si="6284"/>
        <v>105</v>
      </c>
      <c r="BU2110" s="23">
        <f t="shared" si="6365"/>
        <v>0</v>
      </c>
      <c r="BV2110" s="23">
        <f t="shared" si="6364"/>
        <v>122.6</v>
      </c>
      <c r="BW2110" s="23">
        <f t="shared" si="6365"/>
        <v>0</v>
      </c>
      <c r="BX2110" s="5"/>
    </row>
    <row r="2111" spans="1:77" ht="46.8" x14ac:dyDescent="0.3">
      <c r="A2111" s="12" t="s">
        <v>437</v>
      </c>
      <c r="B2111" s="12" t="s">
        <v>108</v>
      </c>
      <c r="C2111" s="12" t="s">
        <v>137</v>
      </c>
      <c r="D2111" s="12" t="s">
        <v>324</v>
      </c>
      <c r="E2111" s="12"/>
      <c r="F2111" s="14" t="s">
        <v>427</v>
      </c>
      <c r="G2111" s="20">
        <f>G2112</f>
        <v>122.6</v>
      </c>
      <c r="H2111" s="20">
        <f t="shared" si="6365"/>
        <v>436.6</v>
      </c>
      <c r="I2111" s="20">
        <f t="shared" si="6365"/>
        <v>105</v>
      </c>
      <c r="J2111" s="20">
        <f t="shared" si="6365"/>
        <v>0</v>
      </c>
      <c r="K2111" s="20">
        <f t="shared" si="6365"/>
        <v>0</v>
      </c>
      <c r="L2111" s="20">
        <f t="shared" si="6365"/>
        <v>0</v>
      </c>
      <c r="M2111" s="20">
        <f t="shared" si="6307"/>
        <v>122.6</v>
      </c>
      <c r="N2111" s="20">
        <f t="shared" si="6308"/>
        <v>436.6</v>
      </c>
      <c r="O2111" s="20">
        <f t="shared" si="6309"/>
        <v>105</v>
      </c>
      <c r="P2111" s="23">
        <f t="shared" si="6365"/>
        <v>0</v>
      </c>
      <c r="Q2111" s="23">
        <f t="shared" si="6365"/>
        <v>0</v>
      </c>
      <c r="R2111" s="23">
        <f t="shared" si="6365"/>
        <v>0</v>
      </c>
      <c r="S2111" s="23">
        <f t="shared" si="6365"/>
        <v>0</v>
      </c>
      <c r="T2111" s="23">
        <f t="shared" si="6365"/>
        <v>0</v>
      </c>
      <c r="U2111" s="23">
        <f t="shared" si="6365"/>
        <v>0</v>
      </c>
      <c r="V2111" s="23">
        <f t="shared" si="6365"/>
        <v>0</v>
      </c>
      <c r="W2111" s="23">
        <f t="shared" si="6365"/>
        <v>0</v>
      </c>
      <c r="X2111" s="23">
        <f t="shared" si="6365"/>
        <v>0</v>
      </c>
      <c r="Y2111" s="23">
        <f t="shared" si="6365"/>
        <v>0</v>
      </c>
      <c r="Z2111" s="23">
        <f t="shared" si="6344"/>
        <v>122.6</v>
      </c>
      <c r="AA2111" s="23">
        <f t="shared" si="6345"/>
        <v>436.6</v>
      </c>
      <c r="AB2111" s="23">
        <f t="shared" si="6346"/>
        <v>105</v>
      </c>
      <c r="AC2111" s="23">
        <f t="shared" si="6365"/>
        <v>0</v>
      </c>
      <c r="AD2111" s="23">
        <f t="shared" si="6365"/>
        <v>0</v>
      </c>
      <c r="AE2111" s="23">
        <f t="shared" si="6365"/>
        <v>0</v>
      </c>
      <c r="AF2111" s="23">
        <f t="shared" si="6365"/>
        <v>0</v>
      </c>
      <c r="AG2111" s="23">
        <f t="shared" si="6365"/>
        <v>0</v>
      </c>
      <c r="AH2111" s="23">
        <f t="shared" si="6365"/>
        <v>0</v>
      </c>
      <c r="AI2111" s="23">
        <f t="shared" si="6365"/>
        <v>0</v>
      </c>
      <c r="AJ2111" s="23">
        <f t="shared" si="6365"/>
        <v>0</v>
      </c>
      <c r="AK2111" s="23">
        <f t="shared" si="6365"/>
        <v>0</v>
      </c>
      <c r="AL2111" s="23">
        <f t="shared" si="6365"/>
        <v>0</v>
      </c>
      <c r="AM2111" s="23">
        <f t="shared" si="6365"/>
        <v>0</v>
      </c>
      <c r="AN2111" s="23">
        <f t="shared" si="6365"/>
        <v>0</v>
      </c>
      <c r="AO2111" s="23">
        <f t="shared" si="6117"/>
        <v>122.6</v>
      </c>
      <c r="AP2111" s="23">
        <f t="shared" si="6118"/>
        <v>436.6</v>
      </c>
      <c r="AQ2111" s="23">
        <f t="shared" si="6119"/>
        <v>105</v>
      </c>
      <c r="AR2111" s="23">
        <f t="shared" si="6365"/>
        <v>0</v>
      </c>
      <c r="AS2111" s="23">
        <f t="shared" si="6120"/>
        <v>122.6</v>
      </c>
      <c r="AT2111" s="23">
        <f t="shared" si="6365"/>
        <v>0</v>
      </c>
      <c r="AU2111" s="23">
        <f t="shared" si="6365"/>
        <v>0</v>
      </c>
      <c r="AV2111" s="23">
        <f t="shared" si="6365"/>
        <v>0</v>
      </c>
      <c r="AW2111" s="23">
        <f t="shared" si="6365"/>
        <v>0</v>
      </c>
      <c r="AX2111" s="23">
        <f t="shared" si="6365"/>
        <v>0</v>
      </c>
      <c r="AY2111" s="23">
        <f t="shared" si="6335"/>
        <v>122.6</v>
      </c>
      <c r="AZ2111" s="23">
        <f t="shared" si="6365"/>
        <v>0</v>
      </c>
      <c r="BA2111" s="23">
        <f t="shared" si="6336"/>
        <v>122.6</v>
      </c>
      <c r="BB2111" s="23">
        <f t="shared" si="6365"/>
        <v>0</v>
      </c>
      <c r="BC2111" s="23">
        <f t="shared" si="6365"/>
        <v>0</v>
      </c>
      <c r="BD2111" s="23">
        <f t="shared" si="6365"/>
        <v>0</v>
      </c>
      <c r="BE2111" s="23">
        <f t="shared" si="6365"/>
        <v>0</v>
      </c>
      <c r="BF2111" s="23">
        <f t="shared" si="6365"/>
        <v>0</v>
      </c>
      <c r="BG2111" s="23">
        <f t="shared" si="6365"/>
        <v>0</v>
      </c>
      <c r="BH2111" s="23">
        <f t="shared" si="6365"/>
        <v>0</v>
      </c>
      <c r="BI2111" s="23">
        <f t="shared" si="6365"/>
        <v>0</v>
      </c>
      <c r="BJ2111" s="23">
        <f t="shared" si="6365"/>
        <v>0</v>
      </c>
      <c r="BK2111" s="23">
        <f t="shared" si="6365"/>
        <v>0</v>
      </c>
      <c r="BL2111" s="23">
        <f t="shared" si="6365"/>
        <v>0</v>
      </c>
      <c r="BM2111" s="23">
        <f t="shared" si="6365"/>
        <v>0</v>
      </c>
      <c r="BN2111" s="23">
        <f t="shared" si="6365"/>
        <v>0</v>
      </c>
      <c r="BO2111" s="23">
        <f t="shared" si="6366"/>
        <v>0</v>
      </c>
      <c r="BP2111" s="23">
        <f t="shared" si="6365"/>
        <v>0</v>
      </c>
      <c r="BQ2111" s="23">
        <f t="shared" si="6365"/>
        <v>0</v>
      </c>
      <c r="BR2111" s="23">
        <f t="shared" si="6282"/>
        <v>122.6</v>
      </c>
      <c r="BS2111" s="23">
        <f t="shared" si="6283"/>
        <v>436.6</v>
      </c>
      <c r="BT2111" s="23">
        <f t="shared" si="6284"/>
        <v>105</v>
      </c>
      <c r="BU2111" s="23">
        <f t="shared" si="6365"/>
        <v>0</v>
      </c>
      <c r="BV2111" s="23">
        <f t="shared" si="6364"/>
        <v>122.6</v>
      </c>
      <c r="BW2111" s="23">
        <f t="shared" si="6365"/>
        <v>0</v>
      </c>
    </row>
    <row r="2112" spans="1:77" ht="31.2" x14ac:dyDescent="0.3">
      <c r="A2112" s="12" t="s">
        <v>437</v>
      </c>
      <c r="B2112" s="12" t="s">
        <v>108</v>
      </c>
      <c r="C2112" s="12" t="s">
        <v>137</v>
      </c>
      <c r="D2112" s="12" t="s">
        <v>324</v>
      </c>
      <c r="E2112" s="12" t="s">
        <v>7</v>
      </c>
      <c r="F2112" s="14" t="s">
        <v>383</v>
      </c>
      <c r="G2112" s="20">
        <f>G2113</f>
        <v>122.6</v>
      </c>
      <c r="H2112" s="20">
        <f t="shared" si="6365"/>
        <v>436.6</v>
      </c>
      <c r="I2112" s="20">
        <f t="shared" si="6365"/>
        <v>105</v>
      </c>
      <c r="J2112" s="20">
        <f t="shared" si="6365"/>
        <v>0</v>
      </c>
      <c r="K2112" s="20">
        <f t="shared" si="6365"/>
        <v>0</v>
      </c>
      <c r="L2112" s="20">
        <f t="shared" si="6365"/>
        <v>0</v>
      </c>
      <c r="M2112" s="20">
        <f t="shared" si="6307"/>
        <v>122.6</v>
      </c>
      <c r="N2112" s="20">
        <f t="shared" si="6308"/>
        <v>436.6</v>
      </c>
      <c r="O2112" s="20">
        <f t="shared" si="6309"/>
        <v>105</v>
      </c>
      <c r="P2112" s="23">
        <f t="shared" si="6365"/>
        <v>0</v>
      </c>
      <c r="Q2112" s="23">
        <f t="shared" si="6365"/>
        <v>0</v>
      </c>
      <c r="R2112" s="23">
        <f t="shared" si="6365"/>
        <v>0</v>
      </c>
      <c r="S2112" s="23">
        <f t="shared" si="6365"/>
        <v>0</v>
      </c>
      <c r="T2112" s="23">
        <f t="shared" si="6365"/>
        <v>0</v>
      </c>
      <c r="U2112" s="23">
        <f t="shared" si="6365"/>
        <v>0</v>
      </c>
      <c r="V2112" s="23">
        <f t="shared" si="6365"/>
        <v>0</v>
      </c>
      <c r="W2112" s="23">
        <f t="shared" si="6365"/>
        <v>0</v>
      </c>
      <c r="X2112" s="23">
        <f t="shared" si="6365"/>
        <v>0</v>
      </c>
      <c r="Y2112" s="23">
        <f t="shared" si="6365"/>
        <v>0</v>
      </c>
      <c r="Z2112" s="23">
        <f t="shared" si="6344"/>
        <v>122.6</v>
      </c>
      <c r="AA2112" s="23">
        <f t="shared" si="6345"/>
        <v>436.6</v>
      </c>
      <c r="AB2112" s="23">
        <f t="shared" si="6346"/>
        <v>105</v>
      </c>
      <c r="AC2112" s="23">
        <f t="shared" si="6365"/>
        <v>0</v>
      </c>
      <c r="AD2112" s="23">
        <f t="shared" si="6365"/>
        <v>0</v>
      </c>
      <c r="AE2112" s="23">
        <f t="shared" si="6365"/>
        <v>0</v>
      </c>
      <c r="AF2112" s="23">
        <f t="shared" si="6365"/>
        <v>0</v>
      </c>
      <c r="AG2112" s="23">
        <f t="shared" si="6365"/>
        <v>0</v>
      </c>
      <c r="AH2112" s="23">
        <f t="shared" si="6365"/>
        <v>0</v>
      </c>
      <c r="AI2112" s="23">
        <f t="shared" si="6365"/>
        <v>0</v>
      </c>
      <c r="AJ2112" s="23">
        <f t="shared" si="6365"/>
        <v>0</v>
      </c>
      <c r="AK2112" s="23">
        <f t="shared" si="6365"/>
        <v>0</v>
      </c>
      <c r="AL2112" s="23">
        <f t="shared" si="6365"/>
        <v>0</v>
      </c>
      <c r="AM2112" s="23">
        <f t="shared" si="6365"/>
        <v>0</v>
      </c>
      <c r="AN2112" s="23">
        <f t="shared" si="6365"/>
        <v>0</v>
      </c>
      <c r="AO2112" s="23">
        <f t="shared" ref="AO2112:AO2175" si="6367">Z2112+AC2112+AD2112+AE2112+AF2112+AG2112+AH2112+AI2112+AJ2112+AK2112+AL2112</f>
        <v>122.6</v>
      </c>
      <c r="AP2112" s="23">
        <f t="shared" ref="AP2112:AP2175" si="6368">AA2112+AM2112</f>
        <v>436.6</v>
      </c>
      <c r="AQ2112" s="23">
        <f t="shared" ref="AQ2112:AQ2175" si="6369">AB2112+AN2112</f>
        <v>105</v>
      </c>
      <c r="AR2112" s="23">
        <f t="shared" si="6365"/>
        <v>0</v>
      </c>
      <c r="AS2112" s="23">
        <f t="shared" ref="AS2112:AS2175" si="6370">AO2112+AR2112</f>
        <v>122.6</v>
      </c>
      <c r="AT2112" s="23">
        <f t="shared" si="6365"/>
        <v>0</v>
      </c>
      <c r="AU2112" s="23">
        <f t="shared" si="6365"/>
        <v>0</v>
      </c>
      <c r="AV2112" s="23">
        <f t="shared" si="6365"/>
        <v>0</v>
      </c>
      <c r="AW2112" s="23">
        <f t="shared" si="6365"/>
        <v>0</v>
      </c>
      <c r="AX2112" s="23">
        <f t="shared" si="6365"/>
        <v>0</v>
      </c>
      <c r="AY2112" s="23">
        <f t="shared" si="6335"/>
        <v>122.6</v>
      </c>
      <c r="AZ2112" s="23">
        <f t="shared" si="6365"/>
        <v>0</v>
      </c>
      <c r="BA2112" s="23">
        <f t="shared" si="6336"/>
        <v>122.6</v>
      </c>
      <c r="BB2112" s="23">
        <f t="shared" si="6365"/>
        <v>0</v>
      </c>
      <c r="BC2112" s="23">
        <f t="shared" si="6365"/>
        <v>0</v>
      </c>
      <c r="BD2112" s="23">
        <f t="shared" si="6365"/>
        <v>0</v>
      </c>
      <c r="BE2112" s="23">
        <f t="shared" si="6365"/>
        <v>0</v>
      </c>
      <c r="BF2112" s="23">
        <f t="shared" si="6365"/>
        <v>0</v>
      </c>
      <c r="BG2112" s="23">
        <f t="shared" si="6365"/>
        <v>0</v>
      </c>
      <c r="BH2112" s="23">
        <f t="shared" si="6365"/>
        <v>0</v>
      </c>
      <c r="BI2112" s="23">
        <f t="shared" si="6365"/>
        <v>0</v>
      </c>
      <c r="BJ2112" s="23">
        <f t="shared" si="6365"/>
        <v>0</v>
      </c>
      <c r="BK2112" s="23">
        <f t="shared" si="6365"/>
        <v>0</v>
      </c>
      <c r="BL2112" s="23">
        <f t="shared" si="6365"/>
        <v>0</v>
      </c>
      <c r="BM2112" s="23">
        <f t="shared" si="6365"/>
        <v>0</v>
      </c>
      <c r="BN2112" s="23">
        <f t="shared" si="6365"/>
        <v>0</v>
      </c>
      <c r="BO2112" s="23">
        <f t="shared" si="6366"/>
        <v>0</v>
      </c>
      <c r="BP2112" s="23">
        <f t="shared" si="6365"/>
        <v>0</v>
      </c>
      <c r="BQ2112" s="23">
        <f t="shared" si="6365"/>
        <v>0</v>
      </c>
      <c r="BR2112" s="23">
        <f t="shared" si="6282"/>
        <v>122.6</v>
      </c>
      <c r="BS2112" s="23">
        <f t="shared" si="6283"/>
        <v>436.6</v>
      </c>
      <c r="BT2112" s="23">
        <f t="shared" si="6284"/>
        <v>105</v>
      </c>
      <c r="BU2112" s="23">
        <f t="shared" si="6365"/>
        <v>0</v>
      </c>
      <c r="BV2112" s="23">
        <f t="shared" si="6364"/>
        <v>122.6</v>
      </c>
      <c r="BW2112" s="23">
        <f t="shared" si="6365"/>
        <v>0</v>
      </c>
    </row>
    <row r="2113" spans="1:77" ht="31.2" x14ac:dyDescent="0.3">
      <c r="A2113" s="12" t="s">
        <v>437</v>
      </c>
      <c r="B2113" s="12" t="s">
        <v>108</v>
      </c>
      <c r="C2113" s="12" t="s">
        <v>137</v>
      </c>
      <c r="D2113" s="12" t="s">
        <v>324</v>
      </c>
      <c r="E2113" s="12">
        <v>240</v>
      </c>
      <c r="F2113" s="14" t="s">
        <v>372</v>
      </c>
      <c r="G2113" s="20">
        <v>122.6</v>
      </c>
      <c r="H2113" s="20">
        <v>436.6</v>
      </c>
      <c r="I2113" s="20">
        <v>105</v>
      </c>
      <c r="J2113" s="20"/>
      <c r="K2113" s="20"/>
      <c r="L2113" s="20"/>
      <c r="M2113" s="20">
        <f t="shared" si="6307"/>
        <v>122.6</v>
      </c>
      <c r="N2113" s="20">
        <f t="shared" si="6308"/>
        <v>436.6</v>
      </c>
      <c r="O2113" s="20">
        <f t="shared" si="6309"/>
        <v>105</v>
      </c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>
        <f t="shared" si="6344"/>
        <v>122.6</v>
      </c>
      <c r="AA2113" s="23">
        <f t="shared" si="6345"/>
        <v>436.6</v>
      </c>
      <c r="AB2113" s="23">
        <f t="shared" si="6346"/>
        <v>105</v>
      </c>
      <c r="AC2113" s="23"/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>
        <f t="shared" si="6367"/>
        <v>122.6</v>
      </c>
      <c r="AP2113" s="23">
        <f t="shared" si="6368"/>
        <v>436.6</v>
      </c>
      <c r="AQ2113" s="23">
        <f t="shared" si="6369"/>
        <v>105</v>
      </c>
      <c r="AR2113" s="23"/>
      <c r="AS2113" s="23">
        <f t="shared" si="6370"/>
        <v>122.6</v>
      </c>
      <c r="AT2113" s="23"/>
      <c r="AU2113" s="23"/>
      <c r="AV2113" s="23"/>
      <c r="AW2113" s="23"/>
      <c r="AX2113" s="23"/>
      <c r="AY2113" s="23">
        <f t="shared" si="6335"/>
        <v>122.6</v>
      </c>
      <c r="AZ2113" s="23"/>
      <c r="BA2113" s="23">
        <f t="shared" si="6336"/>
        <v>122.6</v>
      </c>
      <c r="BB2113" s="23"/>
      <c r="BC2113" s="23"/>
      <c r="BD2113" s="23"/>
      <c r="BE2113" s="23"/>
      <c r="BF2113" s="23"/>
      <c r="BG2113" s="23"/>
      <c r="BH2113" s="23"/>
      <c r="BI2113" s="23"/>
      <c r="BJ2113" s="23"/>
      <c r="BK2113" s="23"/>
      <c r="BL2113" s="23"/>
      <c r="BM2113" s="23"/>
      <c r="BN2113" s="23"/>
      <c r="BO2113" s="23"/>
      <c r="BP2113" s="23"/>
      <c r="BQ2113" s="23"/>
      <c r="BR2113" s="23">
        <f t="shared" si="6282"/>
        <v>122.6</v>
      </c>
      <c r="BS2113" s="23">
        <f t="shared" si="6283"/>
        <v>436.6</v>
      </c>
      <c r="BT2113" s="23">
        <f t="shared" si="6284"/>
        <v>105</v>
      </c>
      <c r="BU2113" s="23"/>
      <c r="BV2113" s="23">
        <f t="shared" si="6364"/>
        <v>122.6</v>
      </c>
      <c r="BW2113" s="23"/>
    </row>
    <row r="2114" spans="1:77" ht="31.2" x14ac:dyDescent="0.3">
      <c r="A2114" s="17" t="s">
        <v>437</v>
      </c>
      <c r="B2114" s="17" t="s">
        <v>108</v>
      </c>
      <c r="C2114" s="17" t="s">
        <v>325</v>
      </c>
      <c r="D2114" s="17"/>
      <c r="E2114" s="17"/>
      <c r="F2114" s="10" t="s">
        <v>394</v>
      </c>
      <c r="G2114" s="19">
        <f>G2115+G2120</f>
        <v>497.3</v>
      </c>
      <c r="H2114" s="19">
        <f t="shared" ref="H2114:L2114" si="6371">H2115+H2120</f>
        <v>429.7</v>
      </c>
      <c r="I2114" s="19">
        <f t="shared" si="6371"/>
        <v>577.59999999999991</v>
      </c>
      <c r="J2114" s="19">
        <f t="shared" si="6371"/>
        <v>0</v>
      </c>
      <c r="K2114" s="19">
        <f t="shared" si="6371"/>
        <v>0</v>
      </c>
      <c r="L2114" s="19">
        <f t="shared" si="6371"/>
        <v>0</v>
      </c>
      <c r="M2114" s="20">
        <f t="shared" si="6307"/>
        <v>497.3</v>
      </c>
      <c r="N2114" s="20">
        <f t="shared" si="6308"/>
        <v>429.7</v>
      </c>
      <c r="O2114" s="20">
        <f t="shared" si="6309"/>
        <v>577.59999999999991</v>
      </c>
      <c r="P2114" s="22">
        <f t="shared" ref="P2114:Q2114" si="6372">P2115+P2120</f>
        <v>0</v>
      </c>
      <c r="Q2114" s="22">
        <f t="shared" si="6372"/>
        <v>0</v>
      </c>
      <c r="R2114" s="22">
        <f t="shared" ref="R2114:T2114" si="6373">R2115+R2120</f>
        <v>0</v>
      </c>
      <c r="S2114" s="22">
        <f t="shared" si="6373"/>
        <v>0</v>
      </c>
      <c r="T2114" s="22">
        <f t="shared" si="6373"/>
        <v>0</v>
      </c>
      <c r="U2114" s="22">
        <f t="shared" ref="U2114:W2114" si="6374">U2115+U2120</f>
        <v>0</v>
      </c>
      <c r="V2114" s="22">
        <f t="shared" si="6374"/>
        <v>0</v>
      </c>
      <c r="W2114" s="22">
        <f t="shared" si="6374"/>
        <v>0</v>
      </c>
      <c r="X2114" s="22">
        <f t="shared" ref="X2114:Y2114" si="6375">X2115+X2120</f>
        <v>0</v>
      </c>
      <c r="Y2114" s="22">
        <f t="shared" si="6375"/>
        <v>0</v>
      </c>
      <c r="Z2114" s="22">
        <f t="shared" si="6344"/>
        <v>497.3</v>
      </c>
      <c r="AA2114" s="22">
        <f t="shared" si="6345"/>
        <v>429.7</v>
      </c>
      <c r="AB2114" s="22">
        <f t="shared" si="6346"/>
        <v>577.59999999999991</v>
      </c>
      <c r="AC2114" s="22">
        <f t="shared" ref="AC2114:AL2114" si="6376">AC2115+AC2120</f>
        <v>0</v>
      </c>
      <c r="AD2114" s="22">
        <f t="shared" si="6376"/>
        <v>0</v>
      </c>
      <c r="AE2114" s="22">
        <f t="shared" ref="AE2114" si="6377">AE2115+AE2120</f>
        <v>0</v>
      </c>
      <c r="AF2114" s="22">
        <f t="shared" si="6376"/>
        <v>0</v>
      </c>
      <c r="AG2114" s="22">
        <f t="shared" si="6376"/>
        <v>0</v>
      </c>
      <c r="AH2114" s="22">
        <f t="shared" si="6376"/>
        <v>0</v>
      </c>
      <c r="AI2114" s="22">
        <f t="shared" ref="AI2114" si="6378">AI2115+AI2120</f>
        <v>0</v>
      </c>
      <c r="AJ2114" s="22">
        <f t="shared" si="6376"/>
        <v>0</v>
      </c>
      <c r="AK2114" s="22">
        <f t="shared" si="6376"/>
        <v>0</v>
      </c>
      <c r="AL2114" s="22">
        <f t="shared" si="6376"/>
        <v>0</v>
      </c>
      <c r="AM2114" s="22">
        <f t="shared" ref="AM2114:BW2114" si="6379">AM2115+AM2120</f>
        <v>0</v>
      </c>
      <c r="AN2114" s="22">
        <f t="shared" si="6379"/>
        <v>0</v>
      </c>
      <c r="AO2114" s="22">
        <f t="shared" si="6367"/>
        <v>497.3</v>
      </c>
      <c r="AP2114" s="22">
        <f t="shared" si="6368"/>
        <v>429.7</v>
      </c>
      <c r="AQ2114" s="22">
        <f t="shared" si="6369"/>
        <v>577.59999999999991</v>
      </c>
      <c r="AR2114" s="22">
        <f t="shared" ref="AR2114" si="6380">AR2115+AR2120</f>
        <v>0</v>
      </c>
      <c r="AS2114" s="22">
        <f t="shared" si="6370"/>
        <v>497.3</v>
      </c>
      <c r="AT2114" s="22">
        <f t="shared" ref="AT2114:AX2114" si="6381">AT2115+AT2120</f>
        <v>0</v>
      </c>
      <c r="AU2114" s="22">
        <f t="shared" si="6381"/>
        <v>0</v>
      </c>
      <c r="AV2114" s="22">
        <f t="shared" si="6381"/>
        <v>0</v>
      </c>
      <c r="AW2114" s="22">
        <f t="shared" si="6381"/>
        <v>0</v>
      </c>
      <c r="AX2114" s="22">
        <f t="shared" si="6381"/>
        <v>0</v>
      </c>
      <c r="AY2114" s="22">
        <f t="shared" si="6335"/>
        <v>497.3</v>
      </c>
      <c r="AZ2114" s="22">
        <f t="shared" ref="AZ2114" si="6382">AZ2115+AZ2120</f>
        <v>0</v>
      </c>
      <c r="BA2114" s="22">
        <f t="shared" si="6336"/>
        <v>497.3</v>
      </c>
      <c r="BB2114" s="22">
        <f t="shared" ref="BB2114:BI2114" si="6383">BB2115+BB2120</f>
        <v>0</v>
      </c>
      <c r="BC2114" s="22">
        <f t="shared" si="6383"/>
        <v>0</v>
      </c>
      <c r="BD2114" s="22">
        <f t="shared" si="6383"/>
        <v>0</v>
      </c>
      <c r="BE2114" s="22">
        <f t="shared" si="6383"/>
        <v>0</v>
      </c>
      <c r="BF2114" s="22">
        <f t="shared" si="6383"/>
        <v>0</v>
      </c>
      <c r="BG2114" s="22">
        <f t="shared" si="6383"/>
        <v>0</v>
      </c>
      <c r="BH2114" s="22">
        <f t="shared" si="6383"/>
        <v>0</v>
      </c>
      <c r="BI2114" s="22">
        <f t="shared" si="6383"/>
        <v>0</v>
      </c>
      <c r="BJ2114" s="22">
        <f t="shared" ref="BJ2114:BP2114" si="6384">BJ2115+BJ2120</f>
        <v>0</v>
      </c>
      <c r="BK2114" s="22">
        <f t="shared" si="6384"/>
        <v>0</v>
      </c>
      <c r="BL2114" s="22">
        <f t="shared" si="6384"/>
        <v>0</v>
      </c>
      <c r="BM2114" s="22">
        <f t="shared" si="6384"/>
        <v>0</v>
      </c>
      <c r="BN2114" s="22">
        <f t="shared" si="6384"/>
        <v>0</v>
      </c>
      <c r="BO2114" s="22">
        <f t="shared" si="6384"/>
        <v>0</v>
      </c>
      <c r="BP2114" s="22">
        <f t="shared" si="6384"/>
        <v>0</v>
      </c>
      <c r="BQ2114" s="22">
        <f t="shared" ref="BQ2114" si="6385">BQ2115+BQ2120</f>
        <v>0</v>
      </c>
      <c r="BR2114" s="22">
        <f t="shared" si="6282"/>
        <v>497.3</v>
      </c>
      <c r="BS2114" s="22">
        <f t="shared" si="6283"/>
        <v>429.7</v>
      </c>
      <c r="BT2114" s="22">
        <f t="shared" si="6284"/>
        <v>577.59999999999991</v>
      </c>
      <c r="BU2114" s="22">
        <f t="shared" ref="BU2114" si="6386">BU2115+BU2120</f>
        <v>0</v>
      </c>
      <c r="BV2114" s="22">
        <f t="shared" si="6364"/>
        <v>497.3</v>
      </c>
      <c r="BW2114" s="22">
        <f t="shared" si="6379"/>
        <v>0</v>
      </c>
    </row>
    <row r="2115" spans="1:77" ht="31.2" x14ac:dyDescent="0.3">
      <c r="A2115" s="12" t="s">
        <v>437</v>
      </c>
      <c r="B2115" s="12" t="s">
        <v>108</v>
      </c>
      <c r="C2115" s="12" t="s">
        <v>325</v>
      </c>
      <c r="D2115" s="12" t="s">
        <v>198</v>
      </c>
      <c r="E2115" s="12"/>
      <c r="F2115" s="14" t="s">
        <v>832</v>
      </c>
      <c r="G2115" s="20">
        <f>G2116</f>
        <v>200</v>
      </c>
      <c r="H2115" s="20">
        <f t="shared" ref="H2115:BW2118" si="6387">H2116</f>
        <v>200</v>
      </c>
      <c r="I2115" s="20">
        <f t="shared" si="6387"/>
        <v>200</v>
      </c>
      <c r="J2115" s="20">
        <f t="shared" si="6387"/>
        <v>0</v>
      </c>
      <c r="K2115" s="20">
        <f t="shared" si="6387"/>
        <v>0</v>
      </c>
      <c r="L2115" s="20">
        <f t="shared" si="6387"/>
        <v>0</v>
      </c>
      <c r="M2115" s="20">
        <f t="shared" si="6307"/>
        <v>200</v>
      </c>
      <c r="N2115" s="20">
        <f t="shared" si="6308"/>
        <v>200</v>
      </c>
      <c r="O2115" s="20">
        <f t="shared" si="6309"/>
        <v>200</v>
      </c>
      <c r="P2115" s="23">
        <f t="shared" si="6387"/>
        <v>0</v>
      </c>
      <c r="Q2115" s="23">
        <f t="shared" si="6387"/>
        <v>0</v>
      </c>
      <c r="R2115" s="23">
        <f t="shared" si="6387"/>
        <v>0</v>
      </c>
      <c r="S2115" s="23">
        <f t="shared" si="6387"/>
        <v>0</v>
      </c>
      <c r="T2115" s="23">
        <f t="shared" si="6387"/>
        <v>0</v>
      </c>
      <c r="U2115" s="23">
        <f t="shared" si="6387"/>
        <v>0</v>
      </c>
      <c r="V2115" s="23">
        <f t="shared" si="6387"/>
        <v>0</v>
      </c>
      <c r="W2115" s="23">
        <f t="shared" si="6387"/>
        <v>0</v>
      </c>
      <c r="X2115" s="23">
        <f t="shared" si="6387"/>
        <v>0</v>
      </c>
      <c r="Y2115" s="23">
        <f t="shared" si="6387"/>
        <v>0</v>
      </c>
      <c r="Z2115" s="23">
        <f t="shared" si="6344"/>
        <v>200</v>
      </c>
      <c r="AA2115" s="23">
        <f t="shared" si="6345"/>
        <v>200</v>
      </c>
      <c r="AB2115" s="23">
        <f t="shared" si="6346"/>
        <v>200</v>
      </c>
      <c r="AC2115" s="23">
        <f t="shared" si="6387"/>
        <v>0</v>
      </c>
      <c r="AD2115" s="23">
        <f t="shared" si="6387"/>
        <v>0</v>
      </c>
      <c r="AE2115" s="23">
        <f t="shared" si="6387"/>
        <v>0</v>
      </c>
      <c r="AF2115" s="23">
        <f t="shared" si="6387"/>
        <v>0</v>
      </c>
      <c r="AG2115" s="23">
        <f t="shared" si="6387"/>
        <v>0</v>
      </c>
      <c r="AH2115" s="23">
        <f t="shared" si="6387"/>
        <v>0</v>
      </c>
      <c r="AI2115" s="23">
        <f t="shared" si="6387"/>
        <v>0</v>
      </c>
      <c r="AJ2115" s="23">
        <f t="shared" si="6387"/>
        <v>0</v>
      </c>
      <c r="AK2115" s="23">
        <f t="shared" si="6387"/>
        <v>0</v>
      </c>
      <c r="AL2115" s="23">
        <f t="shared" si="6387"/>
        <v>0</v>
      </c>
      <c r="AM2115" s="23">
        <f t="shared" si="6387"/>
        <v>0</v>
      </c>
      <c r="AN2115" s="23">
        <f t="shared" si="6387"/>
        <v>0</v>
      </c>
      <c r="AO2115" s="23">
        <f t="shared" si="6367"/>
        <v>200</v>
      </c>
      <c r="AP2115" s="23">
        <f t="shared" si="6368"/>
        <v>200</v>
      </c>
      <c r="AQ2115" s="23">
        <f t="shared" si="6369"/>
        <v>200</v>
      </c>
      <c r="AR2115" s="23">
        <f t="shared" si="6387"/>
        <v>0</v>
      </c>
      <c r="AS2115" s="23">
        <f t="shared" si="6370"/>
        <v>200</v>
      </c>
      <c r="AT2115" s="23">
        <f t="shared" si="6387"/>
        <v>0</v>
      </c>
      <c r="AU2115" s="23">
        <f t="shared" si="6387"/>
        <v>0</v>
      </c>
      <c r="AV2115" s="23">
        <f t="shared" si="6387"/>
        <v>0</v>
      </c>
      <c r="AW2115" s="23">
        <f t="shared" si="6387"/>
        <v>0</v>
      </c>
      <c r="AX2115" s="23">
        <f t="shared" si="6387"/>
        <v>0</v>
      </c>
      <c r="AY2115" s="23">
        <f t="shared" si="6335"/>
        <v>200</v>
      </c>
      <c r="AZ2115" s="23">
        <f t="shared" si="6387"/>
        <v>0</v>
      </c>
      <c r="BA2115" s="23">
        <f t="shared" si="6336"/>
        <v>200</v>
      </c>
      <c r="BB2115" s="23">
        <f t="shared" si="6387"/>
        <v>0</v>
      </c>
      <c r="BC2115" s="23">
        <f t="shared" si="6387"/>
        <v>0</v>
      </c>
      <c r="BD2115" s="23">
        <f t="shared" si="6387"/>
        <v>0</v>
      </c>
      <c r="BE2115" s="23">
        <f t="shared" si="6387"/>
        <v>0</v>
      </c>
      <c r="BF2115" s="23">
        <f t="shared" si="6387"/>
        <v>0</v>
      </c>
      <c r="BG2115" s="23">
        <f t="shared" si="6387"/>
        <v>0</v>
      </c>
      <c r="BH2115" s="23">
        <f t="shared" si="6387"/>
        <v>0</v>
      </c>
      <c r="BI2115" s="23">
        <f t="shared" si="6387"/>
        <v>0</v>
      </c>
      <c r="BJ2115" s="23">
        <f t="shared" si="6387"/>
        <v>0</v>
      </c>
      <c r="BK2115" s="23">
        <f t="shared" si="6387"/>
        <v>0</v>
      </c>
      <c r="BL2115" s="23">
        <f t="shared" si="6387"/>
        <v>0</v>
      </c>
      <c r="BM2115" s="23">
        <f t="shared" si="6387"/>
        <v>0</v>
      </c>
      <c r="BN2115" s="23">
        <f t="shared" si="6387"/>
        <v>0</v>
      </c>
      <c r="BO2115" s="23">
        <f t="shared" si="6387"/>
        <v>0</v>
      </c>
      <c r="BP2115" s="23">
        <f t="shared" si="6387"/>
        <v>0</v>
      </c>
      <c r="BQ2115" s="23">
        <f t="shared" si="6387"/>
        <v>0</v>
      </c>
      <c r="BR2115" s="23">
        <f t="shared" si="6282"/>
        <v>200</v>
      </c>
      <c r="BS2115" s="23">
        <f t="shared" si="6283"/>
        <v>200</v>
      </c>
      <c r="BT2115" s="23">
        <f t="shared" si="6284"/>
        <v>200</v>
      </c>
      <c r="BU2115" s="23">
        <f t="shared" si="6387"/>
        <v>0</v>
      </c>
      <c r="BV2115" s="23">
        <f t="shared" si="6364"/>
        <v>200</v>
      </c>
      <c r="BW2115" s="23">
        <f t="shared" si="6387"/>
        <v>0</v>
      </c>
      <c r="BX2115" s="5"/>
    </row>
    <row r="2116" spans="1:77" ht="46.8" x14ac:dyDescent="0.3">
      <c r="A2116" s="12" t="s">
        <v>437</v>
      </c>
      <c r="B2116" s="12" t="s">
        <v>108</v>
      </c>
      <c r="C2116" s="12" t="s">
        <v>325</v>
      </c>
      <c r="D2116" s="12" t="s">
        <v>199</v>
      </c>
      <c r="E2116" s="12"/>
      <c r="F2116" s="14" t="s">
        <v>833</v>
      </c>
      <c r="G2116" s="20">
        <f>G2117</f>
        <v>200</v>
      </c>
      <c r="H2116" s="20">
        <f t="shared" si="6387"/>
        <v>200</v>
      </c>
      <c r="I2116" s="20">
        <f t="shared" si="6387"/>
        <v>200</v>
      </c>
      <c r="J2116" s="20">
        <f t="shared" si="6387"/>
        <v>0</v>
      </c>
      <c r="K2116" s="20">
        <f t="shared" si="6387"/>
        <v>0</v>
      </c>
      <c r="L2116" s="20">
        <f t="shared" si="6387"/>
        <v>0</v>
      </c>
      <c r="M2116" s="20">
        <f t="shared" si="6307"/>
        <v>200</v>
      </c>
      <c r="N2116" s="20">
        <f t="shared" si="6308"/>
        <v>200</v>
      </c>
      <c r="O2116" s="20">
        <f t="shared" si="6309"/>
        <v>200</v>
      </c>
      <c r="P2116" s="23">
        <f t="shared" si="6387"/>
        <v>0</v>
      </c>
      <c r="Q2116" s="23">
        <f t="shared" si="6387"/>
        <v>0</v>
      </c>
      <c r="R2116" s="23">
        <f t="shared" si="6387"/>
        <v>0</v>
      </c>
      <c r="S2116" s="23">
        <f t="shared" si="6387"/>
        <v>0</v>
      </c>
      <c r="T2116" s="23">
        <f t="shared" si="6387"/>
        <v>0</v>
      </c>
      <c r="U2116" s="23">
        <f t="shared" si="6387"/>
        <v>0</v>
      </c>
      <c r="V2116" s="23">
        <f t="shared" si="6387"/>
        <v>0</v>
      </c>
      <c r="W2116" s="23">
        <f t="shared" si="6387"/>
        <v>0</v>
      </c>
      <c r="X2116" s="23">
        <f t="shared" si="6387"/>
        <v>0</v>
      </c>
      <c r="Y2116" s="23">
        <f t="shared" si="6387"/>
        <v>0</v>
      </c>
      <c r="Z2116" s="23">
        <f t="shared" si="6344"/>
        <v>200</v>
      </c>
      <c r="AA2116" s="23">
        <f t="shared" si="6345"/>
        <v>200</v>
      </c>
      <c r="AB2116" s="23">
        <f t="shared" si="6346"/>
        <v>200</v>
      </c>
      <c r="AC2116" s="23">
        <f t="shared" si="6387"/>
        <v>0</v>
      </c>
      <c r="AD2116" s="23">
        <f t="shared" si="6387"/>
        <v>0</v>
      </c>
      <c r="AE2116" s="23">
        <f t="shared" si="6387"/>
        <v>0</v>
      </c>
      <c r="AF2116" s="23">
        <f t="shared" si="6387"/>
        <v>0</v>
      </c>
      <c r="AG2116" s="23">
        <f t="shared" si="6387"/>
        <v>0</v>
      </c>
      <c r="AH2116" s="23">
        <f t="shared" si="6387"/>
        <v>0</v>
      </c>
      <c r="AI2116" s="23">
        <f t="shared" si="6387"/>
        <v>0</v>
      </c>
      <c r="AJ2116" s="23">
        <f t="shared" si="6387"/>
        <v>0</v>
      </c>
      <c r="AK2116" s="23">
        <f t="shared" si="6387"/>
        <v>0</v>
      </c>
      <c r="AL2116" s="23">
        <f t="shared" si="6387"/>
        <v>0</v>
      </c>
      <c r="AM2116" s="23">
        <f t="shared" si="6387"/>
        <v>0</v>
      </c>
      <c r="AN2116" s="23">
        <f t="shared" si="6387"/>
        <v>0</v>
      </c>
      <c r="AO2116" s="23">
        <f t="shared" si="6367"/>
        <v>200</v>
      </c>
      <c r="AP2116" s="23">
        <f t="shared" si="6368"/>
        <v>200</v>
      </c>
      <c r="AQ2116" s="23">
        <f t="shared" si="6369"/>
        <v>200</v>
      </c>
      <c r="AR2116" s="23">
        <f t="shared" si="6387"/>
        <v>0</v>
      </c>
      <c r="AS2116" s="23">
        <f t="shared" si="6370"/>
        <v>200</v>
      </c>
      <c r="AT2116" s="23">
        <f t="shared" si="6387"/>
        <v>0</v>
      </c>
      <c r="AU2116" s="23">
        <f t="shared" si="6387"/>
        <v>0</v>
      </c>
      <c r="AV2116" s="23">
        <f t="shared" si="6387"/>
        <v>0</v>
      </c>
      <c r="AW2116" s="23">
        <f t="shared" si="6387"/>
        <v>0</v>
      </c>
      <c r="AX2116" s="23">
        <f t="shared" si="6387"/>
        <v>0</v>
      </c>
      <c r="AY2116" s="23">
        <f t="shared" si="6335"/>
        <v>200</v>
      </c>
      <c r="AZ2116" s="23">
        <f t="shared" si="6387"/>
        <v>0</v>
      </c>
      <c r="BA2116" s="23">
        <f t="shared" si="6336"/>
        <v>200</v>
      </c>
      <c r="BB2116" s="23">
        <f t="shared" si="6387"/>
        <v>0</v>
      </c>
      <c r="BC2116" s="23">
        <f t="shared" si="6387"/>
        <v>0</v>
      </c>
      <c r="BD2116" s="23">
        <f t="shared" si="6387"/>
        <v>0</v>
      </c>
      <c r="BE2116" s="23">
        <f t="shared" si="6387"/>
        <v>0</v>
      </c>
      <c r="BF2116" s="23">
        <f t="shared" si="6387"/>
        <v>0</v>
      </c>
      <c r="BG2116" s="23">
        <f t="shared" si="6387"/>
        <v>0</v>
      </c>
      <c r="BH2116" s="23">
        <f t="shared" si="6387"/>
        <v>0</v>
      </c>
      <c r="BI2116" s="23">
        <f t="shared" si="6387"/>
        <v>0</v>
      </c>
      <c r="BJ2116" s="23">
        <f t="shared" si="6387"/>
        <v>0</v>
      </c>
      <c r="BK2116" s="23">
        <f t="shared" si="6387"/>
        <v>0</v>
      </c>
      <c r="BL2116" s="23">
        <f t="shared" si="6387"/>
        <v>0</v>
      </c>
      <c r="BM2116" s="23">
        <f t="shared" si="6387"/>
        <v>0</v>
      </c>
      <c r="BN2116" s="23">
        <f t="shared" si="6387"/>
        <v>0</v>
      </c>
      <c r="BO2116" s="23">
        <f t="shared" si="6387"/>
        <v>0</v>
      </c>
      <c r="BP2116" s="23">
        <f t="shared" si="6387"/>
        <v>0</v>
      </c>
      <c r="BQ2116" s="23">
        <f t="shared" si="6387"/>
        <v>0</v>
      </c>
      <c r="BR2116" s="23">
        <f t="shared" si="6282"/>
        <v>200</v>
      </c>
      <c r="BS2116" s="23">
        <f t="shared" si="6283"/>
        <v>200</v>
      </c>
      <c r="BT2116" s="23">
        <f t="shared" si="6284"/>
        <v>200</v>
      </c>
      <c r="BU2116" s="23">
        <f t="shared" si="6387"/>
        <v>0</v>
      </c>
      <c r="BV2116" s="23">
        <f t="shared" si="6364"/>
        <v>200</v>
      </c>
      <c r="BW2116" s="23">
        <f t="shared" si="6387"/>
        <v>0</v>
      </c>
      <c r="BX2116" s="5"/>
    </row>
    <row r="2117" spans="1:77" ht="31.2" x14ac:dyDescent="0.3">
      <c r="A2117" s="12" t="s">
        <v>437</v>
      </c>
      <c r="B2117" s="12" t="s">
        <v>108</v>
      </c>
      <c r="C2117" s="12" t="s">
        <v>325</v>
      </c>
      <c r="D2117" s="12" t="s">
        <v>180</v>
      </c>
      <c r="E2117" s="12"/>
      <c r="F2117" s="14" t="s">
        <v>834</v>
      </c>
      <c r="G2117" s="20">
        <f>G2118</f>
        <v>200</v>
      </c>
      <c r="H2117" s="20">
        <f t="shared" si="6387"/>
        <v>200</v>
      </c>
      <c r="I2117" s="20">
        <f t="shared" si="6387"/>
        <v>200</v>
      </c>
      <c r="J2117" s="20">
        <f t="shared" si="6387"/>
        <v>0</v>
      </c>
      <c r="K2117" s="20">
        <f t="shared" si="6387"/>
        <v>0</v>
      </c>
      <c r="L2117" s="20">
        <f t="shared" si="6387"/>
        <v>0</v>
      </c>
      <c r="M2117" s="20">
        <f t="shared" si="6307"/>
        <v>200</v>
      </c>
      <c r="N2117" s="20">
        <f t="shared" si="6308"/>
        <v>200</v>
      </c>
      <c r="O2117" s="20">
        <f t="shared" si="6309"/>
        <v>200</v>
      </c>
      <c r="P2117" s="23">
        <f t="shared" si="6387"/>
        <v>0</v>
      </c>
      <c r="Q2117" s="23">
        <f t="shared" si="6387"/>
        <v>0</v>
      </c>
      <c r="R2117" s="23">
        <f t="shared" si="6387"/>
        <v>0</v>
      </c>
      <c r="S2117" s="23">
        <f t="shared" si="6387"/>
        <v>0</v>
      </c>
      <c r="T2117" s="23">
        <f t="shared" si="6387"/>
        <v>0</v>
      </c>
      <c r="U2117" s="23">
        <f t="shared" si="6387"/>
        <v>0</v>
      </c>
      <c r="V2117" s="23">
        <f t="shared" si="6387"/>
        <v>0</v>
      </c>
      <c r="W2117" s="23">
        <f t="shared" si="6387"/>
        <v>0</v>
      </c>
      <c r="X2117" s="23">
        <f t="shared" si="6387"/>
        <v>0</v>
      </c>
      <c r="Y2117" s="23">
        <f t="shared" si="6387"/>
        <v>0</v>
      </c>
      <c r="Z2117" s="23">
        <f t="shared" si="6344"/>
        <v>200</v>
      </c>
      <c r="AA2117" s="23">
        <f t="shared" si="6345"/>
        <v>200</v>
      </c>
      <c r="AB2117" s="23">
        <f t="shared" si="6346"/>
        <v>200</v>
      </c>
      <c r="AC2117" s="23">
        <f t="shared" si="6387"/>
        <v>0</v>
      </c>
      <c r="AD2117" s="23">
        <f t="shared" si="6387"/>
        <v>0</v>
      </c>
      <c r="AE2117" s="23">
        <f t="shared" si="6387"/>
        <v>0</v>
      </c>
      <c r="AF2117" s="23">
        <f t="shared" si="6387"/>
        <v>0</v>
      </c>
      <c r="AG2117" s="23">
        <f t="shared" si="6387"/>
        <v>0</v>
      </c>
      <c r="AH2117" s="23">
        <f t="shared" si="6387"/>
        <v>0</v>
      </c>
      <c r="AI2117" s="23">
        <f t="shared" si="6387"/>
        <v>0</v>
      </c>
      <c r="AJ2117" s="23">
        <f t="shared" si="6387"/>
        <v>0</v>
      </c>
      <c r="AK2117" s="23">
        <f t="shared" si="6387"/>
        <v>0</v>
      </c>
      <c r="AL2117" s="23">
        <f t="shared" si="6387"/>
        <v>0</v>
      </c>
      <c r="AM2117" s="23">
        <f t="shared" si="6387"/>
        <v>0</v>
      </c>
      <c r="AN2117" s="23">
        <f t="shared" si="6387"/>
        <v>0</v>
      </c>
      <c r="AO2117" s="23">
        <f t="shared" si="6367"/>
        <v>200</v>
      </c>
      <c r="AP2117" s="23">
        <f t="shared" si="6368"/>
        <v>200</v>
      </c>
      <c r="AQ2117" s="23">
        <f t="shared" si="6369"/>
        <v>200</v>
      </c>
      <c r="AR2117" s="23">
        <f t="shared" si="6387"/>
        <v>0</v>
      </c>
      <c r="AS2117" s="23">
        <f t="shared" si="6370"/>
        <v>200</v>
      </c>
      <c r="AT2117" s="23">
        <f t="shared" si="6387"/>
        <v>0</v>
      </c>
      <c r="AU2117" s="23">
        <f t="shared" si="6387"/>
        <v>0</v>
      </c>
      <c r="AV2117" s="23">
        <f t="shared" si="6387"/>
        <v>0</v>
      </c>
      <c r="AW2117" s="23">
        <f t="shared" si="6387"/>
        <v>0</v>
      </c>
      <c r="AX2117" s="23">
        <f t="shared" si="6387"/>
        <v>0</v>
      </c>
      <c r="AY2117" s="23">
        <f t="shared" si="6335"/>
        <v>200</v>
      </c>
      <c r="AZ2117" s="23">
        <f t="shared" si="6387"/>
        <v>0</v>
      </c>
      <c r="BA2117" s="23">
        <f t="shared" si="6336"/>
        <v>200</v>
      </c>
      <c r="BB2117" s="23">
        <f t="shared" si="6387"/>
        <v>0</v>
      </c>
      <c r="BC2117" s="23">
        <f t="shared" si="6387"/>
        <v>0</v>
      </c>
      <c r="BD2117" s="23">
        <f t="shared" si="6387"/>
        <v>0</v>
      </c>
      <c r="BE2117" s="23">
        <f t="shared" si="6387"/>
        <v>0</v>
      </c>
      <c r="BF2117" s="23">
        <f t="shared" si="6387"/>
        <v>0</v>
      </c>
      <c r="BG2117" s="23">
        <f t="shared" si="6387"/>
        <v>0</v>
      </c>
      <c r="BH2117" s="23">
        <f t="shared" si="6387"/>
        <v>0</v>
      </c>
      <c r="BI2117" s="23">
        <f t="shared" si="6387"/>
        <v>0</v>
      </c>
      <c r="BJ2117" s="23">
        <f t="shared" si="6387"/>
        <v>0</v>
      </c>
      <c r="BK2117" s="23">
        <f t="shared" si="6387"/>
        <v>0</v>
      </c>
      <c r="BL2117" s="23">
        <f t="shared" si="6387"/>
        <v>0</v>
      </c>
      <c r="BM2117" s="23">
        <f t="shared" si="6387"/>
        <v>0</v>
      </c>
      <c r="BN2117" s="23">
        <f t="shared" si="6387"/>
        <v>0</v>
      </c>
      <c r="BO2117" s="23">
        <f t="shared" si="6387"/>
        <v>0</v>
      </c>
      <c r="BP2117" s="23">
        <f t="shared" si="6387"/>
        <v>0</v>
      </c>
      <c r="BQ2117" s="23">
        <f t="shared" si="6387"/>
        <v>0</v>
      </c>
      <c r="BR2117" s="23">
        <f t="shared" si="6282"/>
        <v>200</v>
      </c>
      <c r="BS2117" s="23">
        <f t="shared" si="6283"/>
        <v>200</v>
      </c>
      <c r="BT2117" s="23">
        <f t="shared" si="6284"/>
        <v>200</v>
      </c>
      <c r="BU2117" s="23">
        <f t="shared" si="6387"/>
        <v>0</v>
      </c>
      <c r="BV2117" s="23">
        <f t="shared" si="6364"/>
        <v>200</v>
      </c>
      <c r="BW2117" s="23">
        <f t="shared" si="6387"/>
        <v>0</v>
      </c>
    </row>
    <row r="2118" spans="1:77" ht="31.2" x14ac:dyDescent="0.3">
      <c r="A2118" s="12" t="s">
        <v>437</v>
      </c>
      <c r="B2118" s="12" t="s">
        <v>108</v>
      </c>
      <c r="C2118" s="12" t="s">
        <v>325</v>
      </c>
      <c r="D2118" s="12" t="s">
        <v>180</v>
      </c>
      <c r="E2118" s="12" t="s">
        <v>7</v>
      </c>
      <c r="F2118" s="14" t="s">
        <v>383</v>
      </c>
      <c r="G2118" s="20">
        <f>G2119</f>
        <v>200</v>
      </c>
      <c r="H2118" s="20">
        <f t="shared" si="6387"/>
        <v>200</v>
      </c>
      <c r="I2118" s="20">
        <f t="shared" si="6387"/>
        <v>200</v>
      </c>
      <c r="J2118" s="20">
        <f t="shared" si="6387"/>
        <v>0</v>
      </c>
      <c r="K2118" s="20">
        <f t="shared" si="6387"/>
        <v>0</v>
      </c>
      <c r="L2118" s="20">
        <f t="shared" si="6387"/>
        <v>0</v>
      </c>
      <c r="M2118" s="20">
        <f t="shared" si="6307"/>
        <v>200</v>
      </c>
      <c r="N2118" s="20">
        <f t="shared" si="6308"/>
        <v>200</v>
      </c>
      <c r="O2118" s="20">
        <f t="shared" si="6309"/>
        <v>200</v>
      </c>
      <c r="P2118" s="23">
        <f t="shared" si="6387"/>
        <v>0</v>
      </c>
      <c r="Q2118" s="23">
        <f t="shared" si="6387"/>
        <v>0</v>
      </c>
      <c r="R2118" s="23">
        <f t="shared" si="6387"/>
        <v>0</v>
      </c>
      <c r="S2118" s="23">
        <f t="shared" si="6387"/>
        <v>0</v>
      </c>
      <c r="T2118" s="23">
        <f t="shared" si="6387"/>
        <v>0</v>
      </c>
      <c r="U2118" s="23">
        <f t="shared" si="6387"/>
        <v>0</v>
      </c>
      <c r="V2118" s="23">
        <f t="shared" si="6387"/>
        <v>0</v>
      </c>
      <c r="W2118" s="23">
        <f t="shared" si="6387"/>
        <v>0</v>
      </c>
      <c r="X2118" s="23">
        <f t="shared" si="6387"/>
        <v>0</v>
      </c>
      <c r="Y2118" s="23">
        <f t="shared" si="6387"/>
        <v>0</v>
      </c>
      <c r="Z2118" s="23">
        <f t="shared" si="6344"/>
        <v>200</v>
      </c>
      <c r="AA2118" s="23">
        <f t="shared" si="6345"/>
        <v>200</v>
      </c>
      <c r="AB2118" s="23">
        <f t="shared" si="6346"/>
        <v>200</v>
      </c>
      <c r="AC2118" s="23">
        <f t="shared" si="6387"/>
        <v>0</v>
      </c>
      <c r="AD2118" s="23">
        <f t="shared" si="6387"/>
        <v>0</v>
      </c>
      <c r="AE2118" s="23">
        <f t="shared" si="6387"/>
        <v>0</v>
      </c>
      <c r="AF2118" s="23">
        <f t="shared" si="6387"/>
        <v>0</v>
      </c>
      <c r="AG2118" s="23">
        <f t="shared" si="6387"/>
        <v>0</v>
      </c>
      <c r="AH2118" s="23">
        <f t="shared" si="6387"/>
        <v>0</v>
      </c>
      <c r="AI2118" s="23">
        <f t="shared" si="6387"/>
        <v>0</v>
      </c>
      <c r="AJ2118" s="23">
        <f t="shared" si="6387"/>
        <v>0</v>
      </c>
      <c r="AK2118" s="23">
        <f t="shared" si="6387"/>
        <v>0</v>
      </c>
      <c r="AL2118" s="23">
        <f t="shared" si="6387"/>
        <v>0</v>
      </c>
      <c r="AM2118" s="23">
        <f t="shared" si="6387"/>
        <v>0</v>
      </c>
      <c r="AN2118" s="23">
        <f t="shared" si="6387"/>
        <v>0</v>
      </c>
      <c r="AO2118" s="23">
        <f t="shared" si="6367"/>
        <v>200</v>
      </c>
      <c r="AP2118" s="23">
        <f t="shared" si="6368"/>
        <v>200</v>
      </c>
      <c r="AQ2118" s="23">
        <f t="shared" si="6369"/>
        <v>200</v>
      </c>
      <c r="AR2118" s="23">
        <f t="shared" si="6387"/>
        <v>0</v>
      </c>
      <c r="AS2118" s="23">
        <f t="shared" si="6370"/>
        <v>200</v>
      </c>
      <c r="AT2118" s="23">
        <f t="shared" si="6387"/>
        <v>0</v>
      </c>
      <c r="AU2118" s="23">
        <f t="shared" si="6387"/>
        <v>0</v>
      </c>
      <c r="AV2118" s="23">
        <f t="shared" si="6387"/>
        <v>0</v>
      </c>
      <c r="AW2118" s="23">
        <f t="shared" si="6387"/>
        <v>0</v>
      </c>
      <c r="AX2118" s="23">
        <f t="shared" si="6387"/>
        <v>0</v>
      </c>
      <c r="AY2118" s="23">
        <f t="shared" si="6335"/>
        <v>200</v>
      </c>
      <c r="AZ2118" s="23">
        <f t="shared" si="6387"/>
        <v>0</v>
      </c>
      <c r="BA2118" s="23">
        <f t="shared" si="6336"/>
        <v>200</v>
      </c>
      <c r="BB2118" s="23">
        <f t="shared" si="6387"/>
        <v>0</v>
      </c>
      <c r="BC2118" s="23">
        <f t="shared" si="6387"/>
        <v>0</v>
      </c>
      <c r="BD2118" s="23">
        <f t="shared" si="6387"/>
        <v>0</v>
      </c>
      <c r="BE2118" s="23">
        <f t="shared" si="6387"/>
        <v>0</v>
      </c>
      <c r="BF2118" s="23">
        <f t="shared" si="6387"/>
        <v>0</v>
      </c>
      <c r="BG2118" s="23">
        <f t="shared" si="6387"/>
        <v>0</v>
      </c>
      <c r="BH2118" s="23">
        <f t="shared" si="6387"/>
        <v>0</v>
      </c>
      <c r="BI2118" s="23">
        <f t="shared" si="6387"/>
        <v>0</v>
      </c>
      <c r="BJ2118" s="23">
        <f t="shared" si="6387"/>
        <v>0</v>
      </c>
      <c r="BK2118" s="23">
        <f t="shared" si="6387"/>
        <v>0</v>
      </c>
      <c r="BL2118" s="23">
        <f t="shared" si="6387"/>
        <v>0</v>
      </c>
      <c r="BM2118" s="23">
        <f t="shared" si="6387"/>
        <v>0</v>
      </c>
      <c r="BN2118" s="23">
        <f t="shared" si="6387"/>
        <v>0</v>
      </c>
      <c r="BO2118" s="23">
        <f t="shared" si="6387"/>
        <v>0</v>
      </c>
      <c r="BP2118" s="23">
        <f t="shared" si="6387"/>
        <v>0</v>
      </c>
      <c r="BQ2118" s="23">
        <f t="shared" si="6387"/>
        <v>0</v>
      </c>
      <c r="BR2118" s="23">
        <f t="shared" si="6282"/>
        <v>200</v>
      </c>
      <c r="BS2118" s="23">
        <f t="shared" si="6283"/>
        <v>200</v>
      </c>
      <c r="BT2118" s="23">
        <f t="shared" si="6284"/>
        <v>200</v>
      </c>
      <c r="BU2118" s="23">
        <f t="shared" si="6387"/>
        <v>0</v>
      </c>
      <c r="BV2118" s="23">
        <f t="shared" si="6364"/>
        <v>200</v>
      </c>
      <c r="BW2118" s="23">
        <f t="shared" si="6387"/>
        <v>0</v>
      </c>
    </row>
    <row r="2119" spans="1:77" ht="31.2" x14ac:dyDescent="0.3">
      <c r="A2119" s="12" t="s">
        <v>437</v>
      </c>
      <c r="B2119" s="12" t="s">
        <v>108</v>
      </c>
      <c r="C2119" s="12" t="s">
        <v>325</v>
      </c>
      <c r="D2119" s="12" t="s">
        <v>180</v>
      </c>
      <c r="E2119" s="12">
        <v>240</v>
      </c>
      <c r="F2119" s="14" t="s">
        <v>372</v>
      </c>
      <c r="G2119" s="20">
        <v>200</v>
      </c>
      <c r="H2119" s="20">
        <v>200</v>
      </c>
      <c r="I2119" s="20">
        <v>200</v>
      </c>
      <c r="J2119" s="20"/>
      <c r="K2119" s="20"/>
      <c r="L2119" s="20"/>
      <c r="M2119" s="20">
        <f t="shared" si="6307"/>
        <v>200</v>
      </c>
      <c r="N2119" s="20">
        <f t="shared" si="6308"/>
        <v>200</v>
      </c>
      <c r="O2119" s="20">
        <f t="shared" si="6309"/>
        <v>200</v>
      </c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>
        <f t="shared" si="6344"/>
        <v>200</v>
      </c>
      <c r="AA2119" s="23">
        <f t="shared" si="6345"/>
        <v>200</v>
      </c>
      <c r="AB2119" s="23">
        <f t="shared" si="6346"/>
        <v>200</v>
      </c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>
        <f t="shared" si="6367"/>
        <v>200</v>
      </c>
      <c r="AP2119" s="23">
        <f t="shared" si="6368"/>
        <v>200</v>
      </c>
      <c r="AQ2119" s="23">
        <f t="shared" si="6369"/>
        <v>200</v>
      </c>
      <c r="AR2119" s="23"/>
      <c r="AS2119" s="23">
        <f t="shared" si="6370"/>
        <v>200</v>
      </c>
      <c r="AT2119" s="23"/>
      <c r="AU2119" s="23"/>
      <c r="AV2119" s="23"/>
      <c r="AW2119" s="23"/>
      <c r="AX2119" s="23"/>
      <c r="AY2119" s="23">
        <f t="shared" si="6335"/>
        <v>200</v>
      </c>
      <c r="AZ2119" s="23"/>
      <c r="BA2119" s="23">
        <f t="shared" si="6336"/>
        <v>200</v>
      </c>
      <c r="BB2119" s="23"/>
      <c r="BC2119" s="23"/>
      <c r="BD2119" s="23"/>
      <c r="BE2119" s="23"/>
      <c r="BF2119" s="23"/>
      <c r="BG2119" s="23"/>
      <c r="BH2119" s="23"/>
      <c r="BI2119" s="23"/>
      <c r="BJ2119" s="23"/>
      <c r="BK2119" s="23"/>
      <c r="BL2119" s="23"/>
      <c r="BM2119" s="23"/>
      <c r="BN2119" s="23"/>
      <c r="BO2119" s="23"/>
      <c r="BP2119" s="23"/>
      <c r="BQ2119" s="23"/>
      <c r="BR2119" s="23">
        <f t="shared" si="6282"/>
        <v>200</v>
      </c>
      <c r="BS2119" s="23">
        <f t="shared" si="6283"/>
        <v>200</v>
      </c>
      <c r="BT2119" s="23">
        <f t="shared" si="6284"/>
        <v>200</v>
      </c>
      <c r="BU2119" s="23"/>
      <c r="BV2119" s="23">
        <f t="shared" si="6364"/>
        <v>200</v>
      </c>
      <c r="BW2119" s="23"/>
    </row>
    <row r="2120" spans="1:77" ht="46.8" x14ac:dyDescent="0.3">
      <c r="A2120" s="12" t="s">
        <v>437</v>
      </c>
      <c r="B2120" s="12" t="s">
        <v>108</v>
      </c>
      <c r="C2120" s="12" t="s">
        <v>325</v>
      </c>
      <c r="D2120" s="12" t="s">
        <v>148</v>
      </c>
      <c r="E2120" s="12"/>
      <c r="F2120" s="14" t="s">
        <v>161</v>
      </c>
      <c r="G2120" s="20">
        <f>G2121</f>
        <v>297.3</v>
      </c>
      <c r="H2120" s="20">
        <f t="shared" ref="H2120:BW2123" si="6388">H2121</f>
        <v>229.7</v>
      </c>
      <c r="I2120" s="20">
        <f t="shared" si="6388"/>
        <v>377.59999999999997</v>
      </c>
      <c r="J2120" s="20">
        <f t="shared" si="6388"/>
        <v>0</v>
      </c>
      <c r="K2120" s="20">
        <f t="shared" si="6388"/>
        <v>0</v>
      </c>
      <c r="L2120" s="20">
        <f t="shared" si="6388"/>
        <v>0</v>
      </c>
      <c r="M2120" s="20">
        <f t="shared" si="6307"/>
        <v>297.3</v>
      </c>
      <c r="N2120" s="20">
        <f t="shared" si="6308"/>
        <v>229.7</v>
      </c>
      <c r="O2120" s="20">
        <f t="shared" si="6309"/>
        <v>377.59999999999997</v>
      </c>
      <c r="P2120" s="23">
        <f t="shared" si="6388"/>
        <v>0</v>
      </c>
      <c r="Q2120" s="23">
        <f t="shared" si="6388"/>
        <v>0</v>
      </c>
      <c r="R2120" s="23">
        <f t="shared" si="6388"/>
        <v>0</v>
      </c>
      <c r="S2120" s="23">
        <f t="shared" si="6388"/>
        <v>0</v>
      </c>
      <c r="T2120" s="23">
        <f t="shared" si="6388"/>
        <v>0</v>
      </c>
      <c r="U2120" s="23">
        <f t="shared" si="6388"/>
        <v>0</v>
      </c>
      <c r="V2120" s="23">
        <f t="shared" si="6388"/>
        <v>0</v>
      </c>
      <c r="W2120" s="23">
        <f t="shared" si="6388"/>
        <v>0</v>
      </c>
      <c r="X2120" s="23">
        <f t="shared" si="6388"/>
        <v>0</v>
      </c>
      <c r="Y2120" s="23">
        <f t="shared" si="6388"/>
        <v>0</v>
      </c>
      <c r="Z2120" s="23">
        <f t="shared" si="6344"/>
        <v>297.3</v>
      </c>
      <c r="AA2120" s="23">
        <f t="shared" si="6345"/>
        <v>229.7</v>
      </c>
      <c r="AB2120" s="23">
        <f t="shared" si="6346"/>
        <v>377.59999999999997</v>
      </c>
      <c r="AC2120" s="23">
        <f t="shared" si="6388"/>
        <v>0</v>
      </c>
      <c r="AD2120" s="23">
        <f t="shared" si="6388"/>
        <v>0</v>
      </c>
      <c r="AE2120" s="23">
        <f t="shared" si="6388"/>
        <v>0</v>
      </c>
      <c r="AF2120" s="23">
        <f t="shared" si="6388"/>
        <v>0</v>
      </c>
      <c r="AG2120" s="23">
        <f t="shared" si="6388"/>
        <v>0</v>
      </c>
      <c r="AH2120" s="23">
        <f t="shared" si="6388"/>
        <v>0</v>
      </c>
      <c r="AI2120" s="23">
        <f t="shared" si="6388"/>
        <v>0</v>
      </c>
      <c r="AJ2120" s="23">
        <f t="shared" si="6388"/>
        <v>0</v>
      </c>
      <c r="AK2120" s="23">
        <f t="shared" si="6388"/>
        <v>0</v>
      </c>
      <c r="AL2120" s="23">
        <f t="shared" si="6388"/>
        <v>0</v>
      </c>
      <c r="AM2120" s="23">
        <f t="shared" si="6388"/>
        <v>0</v>
      </c>
      <c r="AN2120" s="23">
        <f t="shared" si="6388"/>
        <v>0</v>
      </c>
      <c r="AO2120" s="23">
        <f t="shared" si="6367"/>
        <v>297.3</v>
      </c>
      <c r="AP2120" s="23">
        <f t="shared" si="6368"/>
        <v>229.7</v>
      </c>
      <c r="AQ2120" s="23">
        <f t="shared" si="6369"/>
        <v>377.59999999999997</v>
      </c>
      <c r="AR2120" s="23">
        <f t="shared" si="6388"/>
        <v>0</v>
      </c>
      <c r="AS2120" s="23">
        <f t="shared" si="6370"/>
        <v>297.3</v>
      </c>
      <c r="AT2120" s="23">
        <f t="shared" si="6388"/>
        <v>0</v>
      </c>
      <c r="AU2120" s="23">
        <f t="shared" si="6388"/>
        <v>0</v>
      </c>
      <c r="AV2120" s="23">
        <f t="shared" si="6388"/>
        <v>0</v>
      </c>
      <c r="AW2120" s="23">
        <f t="shared" si="6388"/>
        <v>0</v>
      </c>
      <c r="AX2120" s="23">
        <f t="shared" si="6388"/>
        <v>0</v>
      </c>
      <c r="AY2120" s="23">
        <f t="shared" si="6335"/>
        <v>297.3</v>
      </c>
      <c r="AZ2120" s="23">
        <f t="shared" si="6388"/>
        <v>0</v>
      </c>
      <c r="BA2120" s="23">
        <f t="shared" si="6336"/>
        <v>297.3</v>
      </c>
      <c r="BB2120" s="23">
        <f t="shared" si="6388"/>
        <v>0</v>
      </c>
      <c r="BC2120" s="23">
        <f t="shared" si="6388"/>
        <v>0</v>
      </c>
      <c r="BD2120" s="23">
        <f t="shared" si="6388"/>
        <v>0</v>
      </c>
      <c r="BE2120" s="23">
        <f t="shared" si="6388"/>
        <v>0</v>
      </c>
      <c r="BF2120" s="23">
        <f t="shared" si="6388"/>
        <v>0</v>
      </c>
      <c r="BG2120" s="23">
        <f t="shared" si="6388"/>
        <v>0</v>
      </c>
      <c r="BH2120" s="23">
        <f t="shared" si="6388"/>
        <v>0</v>
      </c>
      <c r="BI2120" s="23">
        <f t="shared" si="6388"/>
        <v>0</v>
      </c>
      <c r="BJ2120" s="23">
        <f t="shared" si="6388"/>
        <v>0</v>
      </c>
      <c r="BK2120" s="23">
        <f t="shared" si="6388"/>
        <v>0</v>
      </c>
      <c r="BL2120" s="23">
        <f t="shared" si="6388"/>
        <v>0</v>
      </c>
      <c r="BM2120" s="23">
        <f t="shared" si="6388"/>
        <v>0</v>
      </c>
      <c r="BN2120" s="23">
        <f t="shared" si="6388"/>
        <v>0</v>
      </c>
      <c r="BO2120" s="23">
        <f t="shared" si="6388"/>
        <v>0</v>
      </c>
      <c r="BP2120" s="23">
        <f t="shared" si="6388"/>
        <v>0</v>
      </c>
      <c r="BQ2120" s="23">
        <f t="shared" si="6388"/>
        <v>0</v>
      </c>
      <c r="BR2120" s="23">
        <f t="shared" si="6282"/>
        <v>297.3</v>
      </c>
      <c r="BS2120" s="23">
        <f t="shared" si="6283"/>
        <v>229.7</v>
      </c>
      <c r="BT2120" s="23">
        <f t="shared" si="6284"/>
        <v>377.59999999999997</v>
      </c>
      <c r="BU2120" s="23">
        <f t="shared" si="6388"/>
        <v>0</v>
      </c>
      <c r="BV2120" s="23">
        <f t="shared" si="6364"/>
        <v>297.3</v>
      </c>
      <c r="BW2120" s="23">
        <f t="shared" si="6388"/>
        <v>0</v>
      </c>
      <c r="BX2120" s="5"/>
    </row>
    <row r="2121" spans="1:77" ht="31.2" x14ac:dyDescent="0.3">
      <c r="A2121" s="12" t="s">
        <v>437</v>
      </c>
      <c r="B2121" s="12" t="s">
        <v>108</v>
      </c>
      <c r="C2121" s="12" t="s">
        <v>325</v>
      </c>
      <c r="D2121" s="12" t="s">
        <v>350</v>
      </c>
      <c r="E2121" s="12"/>
      <c r="F2121" s="14" t="s">
        <v>422</v>
      </c>
      <c r="G2121" s="20">
        <f>G2122+G2125</f>
        <v>297.3</v>
      </c>
      <c r="H2121" s="20">
        <f t="shared" ref="H2121:L2121" si="6389">H2122+H2125</f>
        <v>229.7</v>
      </c>
      <c r="I2121" s="20">
        <f t="shared" si="6389"/>
        <v>377.59999999999997</v>
      </c>
      <c r="J2121" s="20">
        <f t="shared" si="6389"/>
        <v>0</v>
      </c>
      <c r="K2121" s="20">
        <f t="shared" si="6389"/>
        <v>0</v>
      </c>
      <c r="L2121" s="20">
        <f t="shared" si="6389"/>
        <v>0</v>
      </c>
      <c r="M2121" s="20">
        <f t="shared" si="6307"/>
        <v>297.3</v>
      </c>
      <c r="N2121" s="20">
        <f t="shared" si="6308"/>
        <v>229.7</v>
      </c>
      <c r="O2121" s="20">
        <f t="shared" si="6309"/>
        <v>377.59999999999997</v>
      </c>
      <c r="P2121" s="23">
        <f t="shared" ref="P2121:Q2121" si="6390">P2122+P2125</f>
        <v>0</v>
      </c>
      <c r="Q2121" s="23">
        <f t="shared" si="6390"/>
        <v>0</v>
      </c>
      <c r="R2121" s="23">
        <f t="shared" ref="R2121:T2121" si="6391">R2122+R2125</f>
        <v>0</v>
      </c>
      <c r="S2121" s="23">
        <f t="shared" si="6391"/>
        <v>0</v>
      </c>
      <c r="T2121" s="23">
        <f t="shared" si="6391"/>
        <v>0</v>
      </c>
      <c r="U2121" s="23">
        <f t="shared" ref="U2121:W2121" si="6392">U2122+U2125</f>
        <v>0</v>
      </c>
      <c r="V2121" s="23">
        <f t="shared" si="6392"/>
        <v>0</v>
      </c>
      <c r="W2121" s="23">
        <f t="shared" si="6392"/>
        <v>0</v>
      </c>
      <c r="X2121" s="23">
        <f t="shared" ref="X2121:Y2121" si="6393">X2122+X2125</f>
        <v>0</v>
      </c>
      <c r="Y2121" s="23">
        <f t="shared" si="6393"/>
        <v>0</v>
      </c>
      <c r="Z2121" s="23">
        <f t="shared" si="6344"/>
        <v>297.3</v>
      </c>
      <c r="AA2121" s="23">
        <f t="shared" si="6345"/>
        <v>229.7</v>
      </c>
      <c r="AB2121" s="23">
        <f t="shared" si="6346"/>
        <v>377.59999999999997</v>
      </c>
      <c r="AC2121" s="23">
        <f t="shared" ref="AC2121:AL2121" si="6394">AC2122+AC2125</f>
        <v>0</v>
      </c>
      <c r="AD2121" s="23">
        <f t="shared" si="6394"/>
        <v>0</v>
      </c>
      <c r="AE2121" s="23">
        <f t="shared" ref="AE2121" si="6395">AE2122+AE2125</f>
        <v>0</v>
      </c>
      <c r="AF2121" s="23">
        <f t="shared" si="6394"/>
        <v>0</v>
      </c>
      <c r="AG2121" s="23">
        <f t="shared" si="6394"/>
        <v>0</v>
      </c>
      <c r="AH2121" s="23">
        <f t="shared" si="6394"/>
        <v>0</v>
      </c>
      <c r="AI2121" s="23">
        <f t="shared" ref="AI2121" si="6396">AI2122+AI2125</f>
        <v>0</v>
      </c>
      <c r="AJ2121" s="23">
        <f t="shared" si="6394"/>
        <v>0</v>
      </c>
      <c r="AK2121" s="23">
        <f t="shared" si="6394"/>
        <v>0</v>
      </c>
      <c r="AL2121" s="23">
        <f t="shared" si="6394"/>
        <v>0</v>
      </c>
      <c r="AM2121" s="23">
        <f t="shared" ref="AM2121:BW2121" si="6397">AM2122+AM2125</f>
        <v>0</v>
      </c>
      <c r="AN2121" s="23">
        <f t="shared" si="6397"/>
        <v>0</v>
      </c>
      <c r="AO2121" s="23">
        <f t="shared" si="6367"/>
        <v>297.3</v>
      </c>
      <c r="AP2121" s="23">
        <f t="shared" si="6368"/>
        <v>229.7</v>
      </c>
      <c r="AQ2121" s="23">
        <f t="shared" si="6369"/>
        <v>377.59999999999997</v>
      </c>
      <c r="AR2121" s="23">
        <f t="shared" ref="AR2121" si="6398">AR2122+AR2125</f>
        <v>0</v>
      </c>
      <c r="AS2121" s="23">
        <f t="shared" si="6370"/>
        <v>297.3</v>
      </c>
      <c r="AT2121" s="23">
        <f t="shared" ref="AT2121:AX2121" si="6399">AT2122+AT2125</f>
        <v>0</v>
      </c>
      <c r="AU2121" s="23">
        <f t="shared" si="6399"/>
        <v>0</v>
      </c>
      <c r="AV2121" s="23">
        <f t="shared" si="6399"/>
        <v>0</v>
      </c>
      <c r="AW2121" s="23">
        <f t="shared" si="6399"/>
        <v>0</v>
      </c>
      <c r="AX2121" s="23">
        <f t="shared" si="6399"/>
        <v>0</v>
      </c>
      <c r="AY2121" s="23">
        <f t="shared" si="6335"/>
        <v>297.3</v>
      </c>
      <c r="AZ2121" s="23">
        <f t="shared" ref="AZ2121" si="6400">AZ2122+AZ2125</f>
        <v>0</v>
      </c>
      <c r="BA2121" s="23">
        <f t="shared" si="6336"/>
        <v>297.3</v>
      </c>
      <c r="BB2121" s="23">
        <f t="shared" ref="BB2121:BI2121" si="6401">BB2122+BB2125</f>
        <v>0</v>
      </c>
      <c r="BC2121" s="23">
        <f t="shared" si="6401"/>
        <v>0</v>
      </c>
      <c r="BD2121" s="23">
        <f t="shared" si="6401"/>
        <v>0</v>
      </c>
      <c r="BE2121" s="23">
        <f t="shared" si="6401"/>
        <v>0</v>
      </c>
      <c r="BF2121" s="23">
        <f t="shared" si="6401"/>
        <v>0</v>
      </c>
      <c r="BG2121" s="23">
        <f t="shared" si="6401"/>
        <v>0</v>
      </c>
      <c r="BH2121" s="23">
        <f t="shared" si="6401"/>
        <v>0</v>
      </c>
      <c r="BI2121" s="23">
        <f t="shared" si="6401"/>
        <v>0</v>
      </c>
      <c r="BJ2121" s="23">
        <f t="shared" ref="BJ2121:BP2121" si="6402">BJ2122+BJ2125</f>
        <v>0</v>
      </c>
      <c r="BK2121" s="23">
        <f t="shared" si="6402"/>
        <v>0</v>
      </c>
      <c r="BL2121" s="23">
        <f t="shared" si="6402"/>
        <v>0</v>
      </c>
      <c r="BM2121" s="23">
        <f t="shared" si="6402"/>
        <v>0</v>
      </c>
      <c r="BN2121" s="23">
        <f t="shared" si="6402"/>
        <v>0</v>
      </c>
      <c r="BO2121" s="23">
        <f t="shared" si="6402"/>
        <v>0</v>
      </c>
      <c r="BP2121" s="23">
        <f t="shared" si="6402"/>
        <v>0</v>
      </c>
      <c r="BQ2121" s="23">
        <f t="shared" ref="BQ2121" si="6403">BQ2122+BQ2125</f>
        <v>0</v>
      </c>
      <c r="BR2121" s="23">
        <f t="shared" si="6282"/>
        <v>297.3</v>
      </c>
      <c r="BS2121" s="23">
        <f t="shared" si="6283"/>
        <v>229.7</v>
      </c>
      <c r="BT2121" s="23">
        <f t="shared" si="6284"/>
        <v>377.59999999999997</v>
      </c>
      <c r="BU2121" s="23">
        <f t="shared" ref="BU2121" si="6404">BU2122+BU2125</f>
        <v>0</v>
      </c>
      <c r="BV2121" s="23">
        <f t="shared" si="6364"/>
        <v>297.3</v>
      </c>
      <c r="BW2121" s="23">
        <f t="shared" si="6397"/>
        <v>0</v>
      </c>
      <c r="BX2121" s="5"/>
    </row>
    <row r="2122" spans="1:77" ht="31.2" x14ac:dyDescent="0.3">
      <c r="A2122" s="12" t="s">
        <v>437</v>
      </c>
      <c r="B2122" s="12" t="s">
        <v>108</v>
      </c>
      <c r="C2122" s="12" t="s">
        <v>325</v>
      </c>
      <c r="D2122" s="12" t="s">
        <v>326</v>
      </c>
      <c r="E2122" s="12"/>
      <c r="F2122" s="14" t="s">
        <v>835</v>
      </c>
      <c r="G2122" s="20">
        <f>G2123</f>
        <v>297.3</v>
      </c>
      <c r="H2122" s="20">
        <f t="shared" si="6388"/>
        <v>229.7</v>
      </c>
      <c r="I2122" s="20">
        <f t="shared" si="6388"/>
        <v>336.9</v>
      </c>
      <c r="J2122" s="20">
        <f t="shared" si="6388"/>
        <v>0</v>
      </c>
      <c r="K2122" s="20">
        <f t="shared" si="6388"/>
        <v>0</v>
      </c>
      <c r="L2122" s="20">
        <f t="shared" si="6388"/>
        <v>0</v>
      </c>
      <c r="M2122" s="20">
        <f t="shared" si="6307"/>
        <v>297.3</v>
      </c>
      <c r="N2122" s="20">
        <f t="shared" si="6308"/>
        <v>229.7</v>
      </c>
      <c r="O2122" s="20">
        <f t="shared" si="6309"/>
        <v>336.9</v>
      </c>
      <c r="P2122" s="23">
        <f t="shared" si="6388"/>
        <v>0</v>
      </c>
      <c r="Q2122" s="23">
        <f t="shared" si="6388"/>
        <v>0</v>
      </c>
      <c r="R2122" s="23">
        <f t="shared" si="6388"/>
        <v>0</v>
      </c>
      <c r="S2122" s="23">
        <f t="shared" si="6388"/>
        <v>0</v>
      </c>
      <c r="T2122" s="23">
        <f t="shared" si="6388"/>
        <v>0</v>
      </c>
      <c r="U2122" s="23">
        <f t="shared" si="6388"/>
        <v>0</v>
      </c>
      <c r="V2122" s="23">
        <f t="shared" si="6388"/>
        <v>0</v>
      </c>
      <c r="W2122" s="23">
        <f t="shared" si="6388"/>
        <v>0</v>
      </c>
      <c r="X2122" s="23">
        <f t="shared" si="6388"/>
        <v>0</v>
      </c>
      <c r="Y2122" s="23">
        <f t="shared" si="6388"/>
        <v>0</v>
      </c>
      <c r="Z2122" s="23">
        <f t="shared" si="6344"/>
        <v>297.3</v>
      </c>
      <c r="AA2122" s="23">
        <f t="shared" si="6345"/>
        <v>229.7</v>
      </c>
      <c r="AB2122" s="23">
        <f t="shared" si="6346"/>
        <v>336.9</v>
      </c>
      <c r="AC2122" s="23">
        <f t="shared" si="6388"/>
        <v>0</v>
      </c>
      <c r="AD2122" s="23">
        <f t="shared" si="6388"/>
        <v>0</v>
      </c>
      <c r="AE2122" s="23">
        <f t="shared" si="6388"/>
        <v>0</v>
      </c>
      <c r="AF2122" s="23">
        <f t="shared" si="6388"/>
        <v>0</v>
      </c>
      <c r="AG2122" s="23">
        <f t="shared" si="6388"/>
        <v>0</v>
      </c>
      <c r="AH2122" s="23">
        <f t="shared" si="6388"/>
        <v>0</v>
      </c>
      <c r="AI2122" s="23">
        <f t="shared" si="6388"/>
        <v>0</v>
      </c>
      <c r="AJ2122" s="23">
        <f t="shared" si="6388"/>
        <v>0</v>
      </c>
      <c r="AK2122" s="23">
        <f t="shared" si="6388"/>
        <v>0</v>
      </c>
      <c r="AL2122" s="23">
        <f t="shared" si="6388"/>
        <v>0</v>
      </c>
      <c r="AM2122" s="23">
        <f t="shared" si="6388"/>
        <v>0</v>
      </c>
      <c r="AN2122" s="23">
        <f t="shared" si="6388"/>
        <v>0</v>
      </c>
      <c r="AO2122" s="23">
        <f t="shared" si="6367"/>
        <v>297.3</v>
      </c>
      <c r="AP2122" s="23">
        <f t="shared" si="6368"/>
        <v>229.7</v>
      </c>
      <c r="AQ2122" s="23">
        <f t="shared" si="6369"/>
        <v>336.9</v>
      </c>
      <c r="AR2122" s="23">
        <f t="shared" si="6388"/>
        <v>0</v>
      </c>
      <c r="AS2122" s="23">
        <f t="shared" si="6370"/>
        <v>297.3</v>
      </c>
      <c r="AT2122" s="23">
        <f t="shared" si="6388"/>
        <v>0</v>
      </c>
      <c r="AU2122" s="23">
        <f t="shared" si="6388"/>
        <v>0</v>
      </c>
      <c r="AV2122" s="23">
        <f t="shared" si="6388"/>
        <v>0</v>
      </c>
      <c r="AW2122" s="23">
        <f t="shared" si="6388"/>
        <v>0</v>
      </c>
      <c r="AX2122" s="23">
        <f t="shared" si="6388"/>
        <v>0</v>
      </c>
      <c r="AY2122" s="23">
        <f t="shared" si="6335"/>
        <v>297.3</v>
      </c>
      <c r="AZ2122" s="23">
        <f t="shared" si="6388"/>
        <v>0</v>
      </c>
      <c r="BA2122" s="23">
        <f t="shared" si="6336"/>
        <v>297.3</v>
      </c>
      <c r="BB2122" s="23">
        <f t="shared" si="6388"/>
        <v>0</v>
      </c>
      <c r="BC2122" s="23">
        <f t="shared" si="6388"/>
        <v>0</v>
      </c>
      <c r="BD2122" s="23">
        <f t="shared" si="6388"/>
        <v>0</v>
      </c>
      <c r="BE2122" s="23">
        <f t="shared" si="6388"/>
        <v>0</v>
      </c>
      <c r="BF2122" s="23">
        <f t="shared" si="6388"/>
        <v>0</v>
      </c>
      <c r="BG2122" s="23">
        <f t="shared" si="6388"/>
        <v>0</v>
      </c>
      <c r="BH2122" s="23">
        <f t="shared" si="6388"/>
        <v>0</v>
      </c>
      <c r="BI2122" s="23">
        <f t="shared" si="6388"/>
        <v>0</v>
      </c>
      <c r="BJ2122" s="23">
        <f t="shared" si="6388"/>
        <v>0</v>
      </c>
      <c r="BK2122" s="23">
        <f t="shared" si="6388"/>
        <v>0</v>
      </c>
      <c r="BL2122" s="23">
        <f t="shared" si="6388"/>
        <v>0</v>
      </c>
      <c r="BM2122" s="23">
        <f t="shared" si="6388"/>
        <v>0</v>
      </c>
      <c r="BN2122" s="23">
        <f t="shared" si="6388"/>
        <v>0</v>
      </c>
      <c r="BO2122" s="23">
        <f t="shared" si="6388"/>
        <v>0</v>
      </c>
      <c r="BP2122" s="23">
        <f t="shared" si="6388"/>
        <v>0</v>
      </c>
      <c r="BQ2122" s="23">
        <f t="shared" si="6388"/>
        <v>0</v>
      </c>
      <c r="BR2122" s="23">
        <f t="shared" si="6282"/>
        <v>297.3</v>
      </c>
      <c r="BS2122" s="23">
        <f t="shared" si="6283"/>
        <v>229.7</v>
      </c>
      <c r="BT2122" s="23">
        <f t="shared" si="6284"/>
        <v>336.9</v>
      </c>
      <c r="BU2122" s="23">
        <f t="shared" si="6388"/>
        <v>0</v>
      </c>
      <c r="BV2122" s="23">
        <f t="shared" si="6364"/>
        <v>297.3</v>
      </c>
      <c r="BW2122" s="23">
        <f t="shared" si="6388"/>
        <v>0</v>
      </c>
    </row>
    <row r="2123" spans="1:77" ht="31.2" x14ac:dyDescent="0.3">
      <c r="A2123" s="12" t="s">
        <v>437</v>
      </c>
      <c r="B2123" s="12" t="s">
        <v>108</v>
      </c>
      <c r="C2123" s="12" t="s">
        <v>325</v>
      </c>
      <c r="D2123" s="12" t="s">
        <v>326</v>
      </c>
      <c r="E2123" s="12" t="s">
        <v>7</v>
      </c>
      <c r="F2123" s="14" t="s">
        <v>383</v>
      </c>
      <c r="G2123" s="20">
        <f>G2124</f>
        <v>297.3</v>
      </c>
      <c r="H2123" s="20">
        <f t="shared" si="6388"/>
        <v>229.7</v>
      </c>
      <c r="I2123" s="20">
        <f t="shared" si="6388"/>
        <v>336.9</v>
      </c>
      <c r="J2123" s="20">
        <f t="shared" si="6388"/>
        <v>0</v>
      </c>
      <c r="K2123" s="20">
        <f t="shared" si="6388"/>
        <v>0</v>
      </c>
      <c r="L2123" s="20">
        <f t="shared" si="6388"/>
        <v>0</v>
      </c>
      <c r="M2123" s="20">
        <f t="shared" si="6307"/>
        <v>297.3</v>
      </c>
      <c r="N2123" s="20">
        <f t="shared" si="6308"/>
        <v>229.7</v>
      </c>
      <c r="O2123" s="20">
        <f t="shared" si="6309"/>
        <v>336.9</v>
      </c>
      <c r="P2123" s="23">
        <f t="shared" si="6388"/>
        <v>0</v>
      </c>
      <c r="Q2123" s="23">
        <f t="shared" si="6388"/>
        <v>0</v>
      </c>
      <c r="R2123" s="23">
        <f t="shared" si="6388"/>
        <v>0</v>
      </c>
      <c r="S2123" s="23">
        <f t="shared" si="6388"/>
        <v>0</v>
      </c>
      <c r="T2123" s="23">
        <f t="shared" si="6388"/>
        <v>0</v>
      </c>
      <c r="U2123" s="23">
        <f t="shared" si="6388"/>
        <v>0</v>
      </c>
      <c r="V2123" s="23">
        <f t="shared" si="6388"/>
        <v>0</v>
      </c>
      <c r="W2123" s="23">
        <f t="shared" si="6388"/>
        <v>0</v>
      </c>
      <c r="X2123" s="23">
        <f t="shared" si="6388"/>
        <v>0</v>
      </c>
      <c r="Y2123" s="23">
        <f t="shared" si="6388"/>
        <v>0</v>
      </c>
      <c r="Z2123" s="23">
        <f t="shared" si="6344"/>
        <v>297.3</v>
      </c>
      <c r="AA2123" s="23">
        <f t="shared" si="6345"/>
        <v>229.7</v>
      </c>
      <c r="AB2123" s="23">
        <f t="shared" si="6346"/>
        <v>336.9</v>
      </c>
      <c r="AC2123" s="23">
        <f t="shared" si="6388"/>
        <v>0</v>
      </c>
      <c r="AD2123" s="23">
        <f t="shared" si="6388"/>
        <v>0</v>
      </c>
      <c r="AE2123" s="23">
        <f t="shared" si="6388"/>
        <v>0</v>
      </c>
      <c r="AF2123" s="23">
        <f t="shared" si="6388"/>
        <v>0</v>
      </c>
      <c r="AG2123" s="23">
        <f t="shared" si="6388"/>
        <v>0</v>
      </c>
      <c r="AH2123" s="23">
        <f t="shared" si="6388"/>
        <v>0</v>
      </c>
      <c r="AI2123" s="23">
        <f t="shared" si="6388"/>
        <v>0</v>
      </c>
      <c r="AJ2123" s="23">
        <f t="shared" si="6388"/>
        <v>0</v>
      </c>
      <c r="AK2123" s="23">
        <f t="shared" si="6388"/>
        <v>0</v>
      </c>
      <c r="AL2123" s="23">
        <f t="shared" si="6388"/>
        <v>0</v>
      </c>
      <c r="AM2123" s="23">
        <f t="shared" si="6388"/>
        <v>0</v>
      </c>
      <c r="AN2123" s="23">
        <f t="shared" si="6388"/>
        <v>0</v>
      </c>
      <c r="AO2123" s="23">
        <f t="shared" si="6367"/>
        <v>297.3</v>
      </c>
      <c r="AP2123" s="23">
        <f t="shared" si="6368"/>
        <v>229.7</v>
      </c>
      <c r="AQ2123" s="23">
        <f t="shared" si="6369"/>
        <v>336.9</v>
      </c>
      <c r="AR2123" s="23">
        <f t="shared" si="6388"/>
        <v>0</v>
      </c>
      <c r="AS2123" s="23">
        <f t="shared" si="6370"/>
        <v>297.3</v>
      </c>
      <c r="AT2123" s="23">
        <f t="shared" si="6388"/>
        <v>0</v>
      </c>
      <c r="AU2123" s="23">
        <f t="shared" si="6388"/>
        <v>0</v>
      </c>
      <c r="AV2123" s="23">
        <f t="shared" si="6388"/>
        <v>0</v>
      </c>
      <c r="AW2123" s="23">
        <f t="shared" si="6388"/>
        <v>0</v>
      </c>
      <c r="AX2123" s="23">
        <f t="shared" si="6388"/>
        <v>0</v>
      </c>
      <c r="AY2123" s="23">
        <f t="shared" si="6335"/>
        <v>297.3</v>
      </c>
      <c r="AZ2123" s="23">
        <f t="shared" si="6388"/>
        <v>0</v>
      </c>
      <c r="BA2123" s="23">
        <f t="shared" si="6336"/>
        <v>297.3</v>
      </c>
      <c r="BB2123" s="23">
        <f t="shared" si="6388"/>
        <v>0</v>
      </c>
      <c r="BC2123" s="23">
        <f t="shared" si="6388"/>
        <v>0</v>
      </c>
      <c r="BD2123" s="23">
        <f t="shared" si="6388"/>
        <v>0</v>
      </c>
      <c r="BE2123" s="23">
        <f t="shared" si="6388"/>
        <v>0</v>
      </c>
      <c r="BF2123" s="23">
        <f t="shared" si="6388"/>
        <v>0</v>
      </c>
      <c r="BG2123" s="23">
        <f t="shared" si="6388"/>
        <v>0</v>
      </c>
      <c r="BH2123" s="23">
        <f t="shared" si="6388"/>
        <v>0</v>
      </c>
      <c r="BI2123" s="23">
        <f t="shared" si="6388"/>
        <v>0</v>
      </c>
      <c r="BJ2123" s="23">
        <f t="shared" si="6388"/>
        <v>0</v>
      </c>
      <c r="BK2123" s="23">
        <f t="shared" si="6388"/>
        <v>0</v>
      </c>
      <c r="BL2123" s="23">
        <f t="shared" si="6388"/>
        <v>0</v>
      </c>
      <c r="BM2123" s="23">
        <f t="shared" si="6388"/>
        <v>0</v>
      </c>
      <c r="BN2123" s="23">
        <f t="shared" si="6388"/>
        <v>0</v>
      </c>
      <c r="BO2123" s="23">
        <f t="shared" si="6388"/>
        <v>0</v>
      </c>
      <c r="BP2123" s="23">
        <f t="shared" si="6388"/>
        <v>0</v>
      </c>
      <c r="BQ2123" s="23">
        <f t="shared" si="6388"/>
        <v>0</v>
      </c>
      <c r="BR2123" s="23">
        <f t="shared" si="6282"/>
        <v>297.3</v>
      </c>
      <c r="BS2123" s="23">
        <f t="shared" si="6283"/>
        <v>229.7</v>
      </c>
      <c r="BT2123" s="23">
        <f t="shared" si="6284"/>
        <v>336.9</v>
      </c>
      <c r="BU2123" s="23">
        <f t="shared" si="6388"/>
        <v>0</v>
      </c>
      <c r="BV2123" s="23">
        <f t="shared" si="6364"/>
        <v>297.3</v>
      </c>
      <c r="BW2123" s="23">
        <f t="shared" si="6388"/>
        <v>0</v>
      </c>
    </row>
    <row r="2124" spans="1:77" ht="31.2" x14ac:dyDescent="0.3">
      <c r="A2124" s="12" t="s">
        <v>437</v>
      </c>
      <c r="B2124" s="12" t="s">
        <v>108</v>
      </c>
      <c r="C2124" s="12" t="s">
        <v>325</v>
      </c>
      <c r="D2124" s="12" t="s">
        <v>326</v>
      </c>
      <c r="E2124" s="12">
        <v>240</v>
      </c>
      <c r="F2124" s="14" t="s">
        <v>372</v>
      </c>
      <c r="G2124" s="20">
        <v>297.3</v>
      </c>
      <c r="H2124" s="20">
        <v>229.7</v>
      </c>
      <c r="I2124" s="20">
        <v>336.9</v>
      </c>
      <c r="J2124" s="20"/>
      <c r="K2124" s="20"/>
      <c r="L2124" s="20"/>
      <c r="M2124" s="20">
        <f t="shared" si="6307"/>
        <v>297.3</v>
      </c>
      <c r="N2124" s="20">
        <f t="shared" si="6308"/>
        <v>229.7</v>
      </c>
      <c r="O2124" s="20">
        <f t="shared" si="6309"/>
        <v>336.9</v>
      </c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>
        <f t="shared" si="6344"/>
        <v>297.3</v>
      </c>
      <c r="AA2124" s="23">
        <f t="shared" si="6345"/>
        <v>229.7</v>
      </c>
      <c r="AB2124" s="23">
        <f t="shared" si="6346"/>
        <v>336.9</v>
      </c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>
        <f t="shared" si="6367"/>
        <v>297.3</v>
      </c>
      <c r="AP2124" s="23">
        <f t="shared" si="6368"/>
        <v>229.7</v>
      </c>
      <c r="AQ2124" s="23">
        <f t="shared" si="6369"/>
        <v>336.9</v>
      </c>
      <c r="AR2124" s="23"/>
      <c r="AS2124" s="23">
        <f t="shared" si="6370"/>
        <v>297.3</v>
      </c>
      <c r="AT2124" s="23"/>
      <c r="AU2124" s="23"/>
      <c r="AV2124" s="23"/>
      <c r="AW2124" s="23"/>
      <c r="AX2124" s="23"/>
      <c r="AY2124" s="23">
        <f t="shared" si="6335"/>
        <v>297.3</v>
      </c>
      <c r="AZ2124" s="23"/>
      <c r="BA2124" s="23">
        <f t="shared" si="6336"/>
        <v>297.3</v>
      </c>
      <c r="BB2124" s="23"/>
      <c r="BC2124" s="23"/>
      <c r="BD2124" s="23"/>
      <c r="BE2124" s="23"/>
      <c r="BF2124" s="23"/>
      <c r="BG2124" s="23"/>
      <c r="BH2124" s="23"/>
      <c r="BI2124" s="23"/>
      <c r="BJ2124" s="23"/>
      <c r="BK2124" s="23"/>
      <c r="BL2124" s="23"/>
      <c r="BM2124" s="23"/>
      <c r="BN2124" s="23"/>
      <c r="BO2124" s="23"/>
      <c r="BP2124" s="23"/>
      <c r="BQ2124" s="23"/>
      <c r="BR2124" s="23">
        <f t="shared" si="6282"/>
        <v>297.3</v>
      </c>
      <c r="BS2124" s="23">
        <f t="shared" si="6283"/>
        <v>229.7</v>
      </c>
      <c r="BT2124" s="23">
        <f t="shared" si="6284"/>
        <v>336.9</v>
      </c>
      <c r="BU2124" s="23"/>
      <c r="BV2124" s="23">
        <f t="shared" si="6364"/>
        <v>297.3</v>
      </c>
      <c r="BW2124" s="23"/>
    </row>
    <row r="2125" spans="1:77" ht="31.2" hidden="1" x14ac:dyDescent="0.3">
      <c r="A2125" s="12" t="s">
        <v>437</v>
      </c>
      <c r="B2125" s="12" t="s">
        <v>108</v>
      </c>
      <c r="C2125" s="12" t="s">
        <v>325</v>
      </c>
      <c r="D2125" s="12" t="s">
        <v>362</v>
      </c>
      <c r="E2125" s="12"/>
      <c r="F2125" s="14" t="s">
        <v>423</v>
      </c>
      <c r="G2125" s="20">
        <f>G2126</f>
        <v>0</v>
      </c>
      <c r="H2125" s="20">
        <f t="shared" ref="H2125:BW2126" si="6405">H2126</f>
        <v>0</v>
      </c>
      <c r="I2125" s="20">
        <f t="shared" si="6405"/>
        <v>40.700000000000003</v>
      </c>
      <c r="J2125" s="20">
        <f t="shared" si="6405"/>
        <v>0</v>
      </c>
      <c r="K2125" s="20">
        <f t="shared" si="6405"/>
        <v>0</v>
      </c>
      <c r="L2125" s="20">
        <f t="shared" si="6405"/>
        <v>0</v>
      </c>
      <c r="M2125" s="20">
        <f t="shared" si="6307"/>
        <v>0</v>
      </c>
      <c r="N2125" s="20">
        <f t="shared" si="6308"/>
        <v>0</v>
      </c>
      <c r="O2125" s="20">
        <f t="shared" si="6309"/>
        <v>40.700000000000003</v>
      </c>
      <c r="P2125" s="23">
        <f t="shared" si="6405"/>
        <v>0</v>
      </c>
      <c r="Q2125" s="23">
        <f t="shared" si="6405"/>
        <v>0</v>
      </c>
      <c r="R2125" s="23">
        <f t="shared" si="6405"/>
        <v>0</v>
      </c>
      <c r="S2125" s="23">
        <f t="shared" si="6405"/>
        <v>0</v>
      </c>
      <c r="T2125" s="23">
        <f t="shared" si="6405"/>
        <v>0</v>
      </c>
      <c r="U2125" s="23">
        <f t="shared" si="6405"/>
        <v>0</v>
      </c>
      <c r="V2125" s="23">
        <f t="shared" si="6405"/>
        <v>0</v>
      </c>
      <c r="W2125" s="23">
        <f t="shared" si="6405"/>
        <v>0</v>
      </c>
      <c r="X2125" s="23">
        <f t="shared" si="6405"/>
        <v>0</v>
      </c>
      <c r="Y2125" s="23">
        <f t="shared" si="6405"/>
        <v>0</v>
      </c>
      <c r="Z2125" s="23">
        <f t="shared" si="6344"/>
        <v>0</v>
      </c>
      <c r="AA2125" s="23">
        <f t="shared" si="6345"/>
        <v>0</v>
      </c>
      <c r="AB2125" s="23">
        <f t="shared" si="6346"/>
        <v>40.700000000000003</v>
      </c>
      <c r="AC2125" s="23">
        <f t="shared" si="6405"/>
        <v>0</v>
      </c>
      <c r="AD2125" s="23">
        <f t="shared" si="6405"/>
        <v>0</v>
      </c>
      <c r="AE2125" s="23">
        <f t="shared" si="6405"/>
        <v>0</v>
      </c>
      <c r="AF2125" s="23">
        <f t="shared" si="6405"/>
        <v>0</v>
      </c>
      <c r="AG2125" s="23">
        <f t="shared" si="6405"/>
        <v>0</v>
      </c>
      <c r="AH2125" s="23">
        <f t="shared" si="6405"/>
        <v>0</v>
      </c>
      <c r="AI2125" s="23">
        <f t="shared" si="6405"/>
        <v>0</v>
      </c>
      <c r="AJ2125" s="23">
        <f t="shared" si="6405"/>
        <v>0</v>
      </c>
      <c r="AK2125" s="23">
        <f t="shared" si="6405"/>
        <v>0</v>
      </c>
      <c r="AL2125" s="23">
        <f t="shared" si="6405"/>
        <v>0</v>
      </c>
      <c r="AM2125" s="23">
        <f t="shared" si="6405"/>
        <v>0</v>
      </c>
      <c r="AN2125" s="23">
        <f t="shared" si="6405"/>
        <v>0</v>
      </c>
      <c r="AO2125" s="23">
        <f t="shared" si="6367"/>
        <v>0</v>
      </c>
      <c r="AP2125" s="23">
        <f t="shared" si="6368"/>
        <v>0</v>
      </c>
      <c r="AQ2125" s="23">
        <f t="shared" si="6369"/>
        <v>40.700000000000003</v>
      </c>
      <c r="AR2125" s="23">
        <f t="shared" si="6405"/>
        <v>0</v>
      </c>
      <c r="AS2125" s="23">
        <f t="shared" si="6370"/>
        <v>0</v>
      </c>
      <c r="AT2125" s="23">
        <f t="shared" si="6405"/>
        <v>0</v>
      </c>
      <c r="AU2125" s="23">
        <f t="shared" si="6405"/>
        <v>0</v>
      </c>
      <c r="AV2125" s="23">
        <f t="shared" si="6405"/>
        <v>0</v>
      </c>
      <c r="AW2125" s="23">
        <f t="shared" si="6405"/>
        <v>0</v>
      </c>
      <c r="AX2125" s="23">
        <f t="shared" si="6405"/>
        <v>0</v>
      </c>
      <c r="AY2125" s="23">
        <f t="shared" si="6335"/>
        <v>0</v>
      </c>
      <c r="AZ2125" s="23">
        <f t="shared" si="6405"/>
        <v>0</v>
      </c>
      <c r="BA2125" s="23">
        <f t="shared" si="6336"/>
        <v>0</v>
      </c>
      <c r="BB2125" s="23">
        <f t="shared" si="6405"/>
        <v>0</v>
      </c>
      <c r="BC2125" s="23">
        <f t="shared" si="6405"/>
        <v>0</v>
      </c>
      <c r="BD2125" s="23">
        <f t="shared" si="6405"/>
        <v>0</v>
      </c>
      <c r="BE2125" s="23">
        <f t="shared" si="6405"/>
        <v>0</v>
      </c>
      <c r="BF2125" s="23">
        <f t="shared" si="6405"/>
        <v>0</v>
      </c>
      <c r="BG2125" s="23">
        <f t="shared" si="6405"/>
        <v>0</v>
      </c>
      <c r="BH2125" s="23">
        <f t="shared" si="6405"/>
        <v>0</v>
      </c>
      <c r="BI2125" s="23">
        <f t="shared" si="6405"/>
        <v>0</v>
      </c>
      <c r="BJ2125" s="23">
        <f t="shared" si="6405"/>
        <v>0</v>
      </c>
      <c r="BK2125" s="23">
        <f t="shared" si="6405"/>
        <v>0</v>
      </c>
      <c r="BL2125" s="23">
        <f t="shared" si="6405"/>
        <v>0</v>
      </c>
      <c r="BM2125" s="23">
        <f t="shared" si="6405"/>
        <v>0</v>
      </c>
      <c r="BN2125" s="23">
        <f t="shared" si="6405"/>
        <v>0</v>
      </c>
      <c r="BO2125" s="23">
        <f t="shared" si="6405"/>
        <v>0</v>
      </c>
      <c r="BP2125" s="23">
        <f t="shared" si="6405"/>
        <v>0</v>
      </c>
      <c r="BQ2125" s="23">
        <f t="shared" si="6405"/>
        <v>0</v>
      </c>
      <c r="BR2125" s="23">
        <f t="shared" si="6282"/>
        <v>0</v>
      </c>
      <c r="BS2125" s="23">
        <f t="shared" si="6283"/>
        <v>0</v>
      </c>
      <c r="BT2125" s="23">
        <f t="shared" si="6284"/>
        <v>40.700000000000003</v>
      </c>
      <c r="BU2125" s="23">
        <f t="shared" si="6405"/>
        <v>0</v>
      </c>
      <c r="BV2125" s="23"/>
      <c r="BW2125" s="23">
        <f t="shared" si="6405"/>
        <v>0</v>
      </c>
      <c r="BX2125" s="5">
        <v>0</v>
      </c>
    </row>
    <row r="2126" spans="1:77" hidden="1" x14ac:dyDescent="0.3">
      <c r="A2126" s="12" t="s">
        <v>437</v>
      </c>
      <c r="B2126" s="12" t="s">
        <v>108</v>
      </c>
      <c r="C2126" s="12" t="s">
        <v>325</v>
      </c>
      <c r="D2126" s="12" t="s">
        <v>362</v>
      </c>
      <c r="E2126" s="12" t="s">
        <v>8</v>
      </c>
      <c r="F2126" s="14" t="s">
        <v>387</v>
      </c>
      <c r="G2126" s="20">
        <f>G2127</f>
        <v>0</v>
      </c>
      <c r="H2126" s="20">
        <f t="shared" si="6405"/>
        <v>0</v>
      </c>
      <c r="I2126" s="20">
        <f t="shared" si="6405"/>
        <v>40.700000000000003</v>
      </c>
      <c r="J2126" s="20">
        <f t="shared" si="6405"/>
        <v>0</v>
      </c>
      <c r="K2126" s="20">
        <f t="shared" si="6405"/>
        <v>0</v>
      </c>
      <c r="L2126" s="20">
        <f t="shared" si="6405"/>
        <v>0</v>
      </c>
      <c r="M2126" s="20">
        <f t="shared" si="6307"/>
        <v>0</v>
      </c>
      <c r="N2126" s="20">
        <f t="shared" si="6308"/>
        <v>0</v>
      </c>
      <c r="O2126" s="20">
        <f t="shared" si="6309"/>
        <v>40.700000000000003</v>
      </c>
      <c r="P2126" s="23">
        <f t="shared" si="6405"/>
        <v>0</v>
      </c>
      <c r="Q2126" s="23">
        <f t="shared" si="6405"/>
        <v>0</v>
      </c>
      <c r="R2126" s="23">
        <f t="shared" si="6405"/>
        <v>0</v>
      </c>
      <c r="S2126" s="23">
        <f t="shared" si="6405"/>
        <v>0</v>
      </c>
      <c r="T2126" s="23">
        <f t="shared" si="6405"/>
        <v>0</v>
      </c>
      <c r="U2126" s="23">
        <f t="shared" si="6405"/>
        <v>0</v>
      </c>
      <c r="V2126" s="23">
        <f t="shared" si="6405"/>
        <v>0</v>
      </c>
      <c r="W2126" s="23">
        <f t="shared" si="6405"/>
        <v>0</v>
      </c>
      <c r="X2126" s="23">
        <f t="shared" si="6405"/>
        <v>0</v>
      </c>
      <c r="Y2126" s="23">
        <f t="shared" si="6405"/>
        <v>0</v>
      </c>
      <c r="Z2126" s="23">
        <f t="shared" si="6344"/>
        <v>0</v>
      </c>
      <c r="AA2126" s="23">
        <f t="shared" si="6345"/>
        <v>0</v>
      </c>
      <c r="AB2126" s="23">
        <f t="shared" si="6346"/>
        <v>40.700000000000003</v>
      </c>
      <c r="AC2126" s="23">
        <f t="shared" si="6405"/>
        <v>0</v>
      </c>
      <c r="AD2126" s="23">
        <f t="shared" si="6405"/>
        <v>0</v>
      </c>
      <c r="AE2126" s="23">
        <f t="shared" si="6405"/>
        <v>0</v>
      </c>
      <c r="AF2126" s="23">
        <f t="shared" si="6405"/>
        <v>0</v>
      </c>
      <c r="AG2126" s="23">
        <f t="shared" si="6405"/>
        <v>0</v>
      </c>
      <c r="AH2126" s="23">
        <f t="shared" si="6405"/>
        <v>0</v>
      </c>
      <c r="AI2126" s="23">
        <f t="shared" si="6405"/>
        <v>0</v>
      </c>
      <c r="AJ2126" s="23">
        <f t="shared" si="6405"/>
        <v>0</v>
      </c>
      <c r="AK2126" s="23">
        <f t="shared" si="6405"/>
        <v>0</v>
      </c>
      <c r="AL2126" s="23">
        <f t="shared" si="6405"/>
        <v>0</v>
      </c>
      <c r="AM2126" s="23">
        <f t="shared" si="6405"/>
        <v>0</v>
      </c>
      <c r="AN2126" s="23">
        <f t="shared" si="6405"/>
        <v>0</v>
      </c>
      <c r="AO2126" s="23">
        <f t="shared" si="6367"/>
        <v>0</v>
      </c>
      <c r="AP2126" s="23">
        <f t="shared" si="6368"/>
        <v>0</v>
      </c>
      <c r="AQ2126" s="23">
        <f t="shared" si="6369"/>
        <v>40.700000000000003</v>
      </c>
      <c r="AR2126" s="23">
        <f t="shared" si="6405"/>
        <v>0</v>
      </c>
      <c r="AS2126" s="23">
        <f t="shared" si="6370"/>
        <v>0</v>
      </c>
      <c r="AT2126" s="23">
        <f t="shared" si="6405"/>
        <v>0</v>
      </c>
      <c r="AU2126" s="23">
        <f t="shared" si="6405"/>
        <v>0</v>
      </c>
      <c r="AV2126" s="23">
        <f t="shared" si="6405"/>
        <v>0</v>
      </c>
      <c r="AW2126" s="23">
        <f t="shared" si="6405"/>
        <v>0</v>
      </c>
      <c r="AX2126" s="23">
        <f t="shared" si="6405"/>
        <v>0</v>
      </c>
      <c r="AY2126" s="23">
        <f t="shared" si="6335"/>
        <v>0</v>
      </c>
      <c r="AZ2126" s="23">
        <f t="shared" si="6405"/>
        <v>0</v>
      </c>
      <c r="BA2126" s="23">
        <f t="shared" si="6336"/>
        <v>0</v>
      </c>
      <c r="BB2126" s="23">
        <f t="shared" si="6405"/>
        <v>0</v>
      </c>
      <c r="BC2126" s="23">
        <f t="shared" si="6405"/>
        <v>0</v>
      </c>
      <c r="BD2126" s="23">
        <f t="shared" si="6405"/>
        <v>0</v>
      </c>
      <c r="BE2126" s="23">
        <f t="shared" si="6405"/>
        <v>0</v>
      </c>
      <c r="BF2126" s="23">
        <f t="shared" si="6405"/>
        <v>0</v>
      </c>
      <c r="BG2126" s="23">
        <f t="shared" si="6405"/>
        <v>0</v>
      </c>
      <c r="BH2126" s="23">
        <f t="shared" si="6405"/>
        <v>0</v>
      </c>
      <c r="BI2126" s="23">
        <f t="shared" si="6405"/>
        <v>0</v>
      </c>
      <c r="BJ2126" s="23">
        <f t="shared" si="6405"/>
        <v>0</v>
      </c>
      <c r="BK2126" s="23">
        <f t="shared" si="6405"/>
        <v>0</v>
      </c>
      <c r="BL2126" s="23">
        <f t="shared" si="6405"/>
        <v>0</v>
      </c>
      <c r="BM2126" s="23">
        <f t="shared" si="6405"/>
        <v>0</v>
      </c>
      <c r="BN2126" s="23">
        <f t="shared" si="6405"/>
        <v>0</v>
      </c>
      <c r="BO2126" s="23">
        <f t="shared" si="6405"/>
        <v>0</v>
      </c>
      <c r="BP2126" s="23">
        <f t="shared" si="6405"/>
        <v>0</v>
      </c>
      <c r="BQ2126" s="23">
        <f t="shared" si="6405"/>
        <v>0</v>
      </c>
      <c r="BR2126" s="23">
        <f t="shared" si="6282"/>
        <v>0</v>
      </c>
      <c r="BS2126" s="23">
        <f t="shared" si="6283"/>
        <v>0</v>
      </c>
      <c r="BT2126" s="23">
        <f t="shared" si="6284"/>
        <v>40.700000000000003</v>
      </c>
      <c r="BU2126" s="23">
        <f t="shared" si="6405"/>
        <v>0</v>
      </c>
      <c r="BV2126" s="23"/>
      <c r="BW2126" s="23">
        <f t="shared" si="6405"/>
        <v>0</v>
      </c>
      <c r="BX2126" s="5">
        <v>0</v>
      </c>
      <c r="BY2126" s="3"/>
    </row>
    <row r="2127" spans="1:77" hidden="1" x14ac:dyDescent="0.3">
      <c r="A2127" s="12" t="s">
        <v>437</v>
      </c>
      <c r="B2127" s="12" t="s">
        <v>108</v>
      </c>
      <c r="C2127" s="12" t="s">
        <v>325</v>
      </c>
      <c r="D2127" s="12" t="s">
        <v>362</v>
      </c>
      <c r="E2127" s="12" t="s">
        <v>366</v>
      </c>
      <c r="F2127" s="14" t="s">
        <v>381</v>
      </c>
      <c r="G2127" s="20">
        <v>0</v>
      </c>
      <c r="H2127" s="20">
        <v>0</v>
      </c>
      <c r="I2127" s="20">
        <v>40.700000000000003</v>
      </c>
      <c r="J2127" s="20"/>
      <c r="K2127" s="20"/>
      <c r="L2127" s="20"/>
      <c r="M2127" s="20">
        <f t="shared" si="6307"/>
        <v>0</v>
      </c>
      <c r="N2127" s="20">
        <f t="shared" si="6308"/>
        <v>0</v>
      </c>
      <c r="O2127" s="20">
        <f t="shared" si="6309"/>
        <v>40.700000000000003</v>
      </c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>
        <f t="shared" si="6344"/>
        <v>0</v>
      </c>
      <c r="AA2127" s="23">
        <f t="shared" si="6345"/>
        <v>0</v>
      </c>
      <c r="AB2127" s="23">
        <f t="shared" si="6346"/>
        <v>40.700000000000003</v>
      </c>
      <c r="AC2127" s="23"/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>
        <f t="shared" si="6367"/>
        <v>0</v>
      </c>
      <c r="AP2127" s="23">
        <f t="shared" si="6368"/>
        <v>0</v>
      </c>
      <c r="AQ2127" s="23">
        <f t="shared" si="6369"/>
        <v>40.700000000000003</v>
      </c>
      <c r="AR2127" s="23"/>
      <c r="AS2127" s="23">
        <f t="shared" si="6370"/>
        <v>0</v>
      </c>
      <c r="AT2127" s="23"/>
      <c r="AU2127" s="23"/>
      <c r="AV2127" s="23"/>
      <c r="AW2127" s="23"/>
      <c r="AX2127" s="23"/>
      <c r="AY2127" s="23">
        <f t="shared" si="6335"/>
        <v>0</v>
      </c>
      <c r="AZ2127" s="23"/>
      <c r="BA2127" s="23">
        <f t="shared" si="6336"/>
        <v>0</v>
      </c>
      <c r="BB2127" s="23"/>
      <c r="BC2127" s="23"/>
      <c r="BD2127" s="23"/>
      <c r="BE2127" s="23"/>
      <c r="BF2127" s="23"/>
      <c r="BG2127" s="23"/>
      <c r="BH2127" s="23"/>
      <c r="BI2127" s="23"/>
      <c r="BJ2127" s="23"/>
      <c r="BK2127" s="23"/>
      <c r="BL2127" s="23"/>
      <c r="BM2127" s="23"/>
      <c r="BN2127" s="23"/>
      <c r="BO2127" s="23"/>
      <c r="BP2127" s="23"/>
      <c r="BQ2127" s="23"/>
      <c r="BR2127" s="23">
        <f t="shared" si="6282"/>
        <v>0</v>
      </c>
      <c r="BS2127" s="23">
        <f t="shared" si="6283"/>
        <v>0</v>
      </c>
      <c r="BT2127" s="23">
        <f t="shared" si="6284"/>
        <v>40.700000000000003</v>
      </c>
      <c r="BU2127" s="23"/>
      <c r="BV2127" s="23"/>
      <c r="BW2127" s="23"/>
      <c r="BX2127" s="5">
        <v>0</v>
      </c>
      <c r="BY2127" s="15"/>
    </row>
    <row r="2128" spans="1:77" x14ac:dyDescent="0.3">
      <c r="A2128" s="16" t="s">
        <v>437</v>
      </c>
      <c r="B2128" s="16" t="s">
        <v>83</v>
      </c>
      <c r="C2128" s="16"/>
      <c r="D2128" s="16"/>
      <c r="E2128" s="16"/>
      <c r="F2128" s="7" t="s">
        <v>97</v>
      </c>
      <c r="G2128" s="18">
        <f>G2129+G2151</f>
        <v>174827.5</v>
      </c>
      <c r="H2128" s="18">
        <f>H2129+H2151</f>
        <v>173937.50000000003</v>
      </c>
      <c r="I2128" s="18">
        <f>I2129+I2151</f>
        <v>178285.30000000002</v>
      </c>
      <c r="J2128" s="18">
        <f t="shared" ref="J2128:L2128" si="6406">J2129+J2151</f>
        <v>0</v>
      </c>
      <c r="K2128" s="18">
        <f t="shared" si="6406"/>
        <v>0</v>
      </c>
      <c r="L2128" s="18">
        <f t="shared" si="6406"/>
        <v>0</v>
      </c>
      <c r="M2128" s="20">
        <f t="shared" si="6307"/>
        <v>174827.5</v>
      </c>
      <c r="N2128" s="20">
        <f t="shared" si="6308"/>
        <v>173937.50000000003</v>
      </c>
      <c r="O2128" s="20">
        <f t="shared" si="6309"/>
        <v>178285.30000000002</v>
      </c>
      <c r="P2128" s="21">
        <f t="shared" ref="P2128:BW2128" si="6407">P2129+P2151</f>
        <v>0</v>
      </c>
      <c r="Q2128" s="21">
        <f t="shared" si="6407"/>
        <v>0</v>
      </c>
      <c r="R2128" s="21">
        <f t="shared" si="6407"/>
        <v>0</v>
      </c>
      <c r="S2128" s="21">
        <f t="shared" ref="S2128" si="6408">S2129+S2151</f>
        <v>0</v>
      </c>
      <c r="T2128" s="21">
        <f t="shared" si="6407"/>
        <v>0</v>
      </c>
      <c r="U2128" s="21">
        <f t="shared" si="6407"/>
        <v>0</v>
      </c>
      <c r="V2128" s="21">
        <f t="shared" ref="V2128" si="6409">V2129+V2151</f>
        <v>0</v>
      </c>
      <c r="W2128" s="21">
        <f t="shared" si="6407"/>
        <v>0</v>
      </c>
      <c r="X2128" s="21">
        <f t="shared" si="6407"/>
        <v>0</v>
      </c>
      <c r="Y2128" s="21">
        <f t="shared" si="6407"/>
        <v>0</v>
      </c>
      <c r="Z2128" s="21">
        <f t="shared" si="6344"/>
        <v>174827.5</v>
      </c>
      <c r="AA2128" s="21">
        <f t="shared" si="6345"/>
        <v>173937.50000000003</v>
      </c>
      <c r="AB2128" s="21">
        <f t="shared" si="6346"/>
        <v>178285.30000000002</v>
      </c>
      <c r="AC2128" s="21">
        <f t="shared" ref="AC2128:AN2128" si="6410">AC2129+AC2151</f>
        <v>0</v>
      </c>
      <c r="AD2128" s="21">
        <f t="shared" si="6410"/>
        <v>0</v>
      </c>
      <c r="AE2128" s="21">
        <f t="shared" ref="AE2128" si="6411">AE2129+AE2151</f>
        <v>0</v>
      </c>
      <c r="AF2128" s="21">
        <f t="shared" si="6410"/>
        <v>0</v>
      </c>
      <c r="AG2128" s="21">
        <f t="shared" si="6410"/>
        <v>0</v>
      </c>
      <c r="AH2128" s="21">
        <f t="shared" si="6410"/>
        <v>0</v>
      </c>
      <c r="AI2128" s="21">
        <f t="shared" ref="AI2128" si="6412">AI2129+AI2151</f>
        <v>0</v>
      </c>
      <c r="AJ2128" s="21">
        <f t="shared" si="6410"/>
        <v>0</v>
      </c>
      <c r="AK2128" s="21">
        <f t="shared" si="6410"/>
        <v>23.902999999999999</v>
      </c>
      <c r="AL2128" s="21">
        <f t="shared" si="6410"/>
        <v>0</v>
      </c>
      <c r="AM2128" s="21">
        <f t="shared" si="6410"/>
        <v>0</v>
      </c>
      <c r="AN2128" s="21">
        <f t="shared" si="6410"/>
        <v>0</v>
      </c>
      <c r="AO2128" s="21">
        <f t="shared" si="6367"/>
        <v>174851.40299999999</v>
      </c>
      <c r="AP2128" s="21">
        <f t="shared" si="6368"/>
        <v>173937.50000000003</v>
      </c>
      <c r="AQ2128" s="21">
        <f t="shared" si="6369"/>
        <v>178285.30000000002</v>
      </c>
      <c r="AR2128" s="21">
        <f t="shared" ref="AR2128" si="6413">AR2129+AR2151</f>
        <v>0</v>
      </c>
      <c r="AS2128" s="21">
        <f t="shared" si="6370"/>
        <v>174851.40299999999</v>
      </c>
      <c r="AT2128" s="21">
        <f t="shared" ref="AT2128:AX2128" si="6414">AT2129+AT2151</f>
        <v>0</v>
      </c>
      <c r="AU2128" s="21">
        <f t="shared" si="6414"/>
        <v>0</v>
      </c>
      <c r="AV2128" s="21">
        <f t="shared" si="6414"/>
        <v>0</v>
      </c>
      <c r="AW2128" s="21">
        <f t="shared" si="6414"/>
        <v>0</v>
      </c>
      <c r="AX2128" s="21">
        <f t="shared" si="6414"/>
        <v>0</v>
      </c>
      <c r="AY2128" s="21">
        <f t="shared" si="6335"/>
        <v>174851.40299999999</v>
      </c>
      <c r="AZ2128" s="21">
        <f t="shared" ref="AZ2128" si="6415">AZ2129+AZ2151</f>
        <v>0</v>
      </c>
      <c r="BA2128" s="21">
        <f t="shared" si="6336"/>
        <v>174851.40299999999</v>
      </c>
      <c r="BB2128" s="21">
        <f t="shared" ref="BB2128:BI2128" si="6416">BB2129+BB2151</f>
        <v>0</v>
      </c>
      <c r="BC2128" s="21">
        <f t="shared" si="6416"/>
        <v>0</v>
      </c>
      <c r="BD2128" s="21">
        <f t="shared" si="6416"/>
        <v>0</v>
      </c>
      <c r="BE2128" s="21">
        <f t="shared" si="6416"/>
        <v>0</v>
      </c>
      <c r="BF2128" s="21">
        <f t="shared" si="6416"/>
        <v>0</v>
      </c>
      <c r="BG2128" s="21">
        <f t="shared" si="6416"/>
        <v>0</v>
      </c>
      <c r="BH2128" s="21">
        <f t="shared" si="6416"/>
        <v>0</v>
      </c>
      <c r="BI2128" s="21">
        <f t="shared" si="6416"/>
        <v>0</v>
      </c>
      <c r="BJ2128" s="21">
        <f t="shared" ref="BJ2128:BP2128" si="6417">BJ2129+BJ2151</f>
        <v>0</v>
      </c>
      <c r="BK2128" s="21">
        <f t="shared" si="6417"/>
        <v>0</v>
      </c>
      <c r="BL2128" s="21">
        <f t="shared" si="6417"/>
        <v>0</v>
      </c>
      <c r="BM2128" s="21">
        <f t="shared" si="6417"/>
        <v>0</v>
      </c>
      <c r="BN2128" s="21">
        <f t="shared" si="6417"/>
        <v>0</v>
      </c>
      <c r="BO2128" s="21">
        <f t="shared" si="6417"/>
        <v>0</v>
      </c>
      <c r="BP2128" s="21">
        <f t="shared" si="6417"/>
        <v>0</v>
      </c>
      <c r="BQ2128" s="21">
        <f t="shared" ref="BQ2128" si="6418">BQ2129+BQ2151</f>
        <v>0</v>
      </c>
      <c r="BR2128" s="21">
        <f t="shared" si="6282"/>
        <v>174851.40299999999</v>
      </c>
      <c r="BS2128" s="21">
        <f t="shared" si="6283"/>
        <v>173937.50000000003</v>
      </c>
      <c r="BT2128" s="21">
        <f t="shared" si="6284"/>
        <v>178285.30000000002</v>
      </c>
      <c r="BU2128" s="21">
        <f t="shared" ref="BU2128" si="6419">BU2129+BU2151</f>
        <v>0</v>
      </c>
      <c r="BV2128" s="21">
        <f t="shared" ref="BV2128:BV2191" si="6420">BR2128+BU2128</f>
        <v>174851.40299999999</v>
      </c>
      <c r="BW2128" s="21">
        <f t="shared" si="6407"/>
        <v>0</v>
      </c>
    </row>
    <row r="2129" spans="1:76" x14ac:dyDescent="0.3">
      <c r="A2129" s="17" t="s">
        <v>437</v>
      </c>
      <c r="B2129" s="17" t="s">
        <v>83</v>
      </c>
      <c r="C2129" s="17" t="s">
        <v>137</v>
      </c>
      <c r="D2129" s="17"/>
      <c r="E2129" s="17"/>
      <c r="F2129" s="10" t="s">
        <v>392</v>
      </c>
      <c r="G2129" s="19">
        <f>G2130+G2141+G2146</f>
        <v>172857.7</v>
      </c>
      <c r="H2129" s="19">
        <f t="shared" ref="H2129:L2129" si="6421">H2130+H2141+H2146</f>
        <v>172742.90000000002</v>
      </c>
      <c r="I2129" s="19">
        <f t="shared" si="6421"/>
        <v>177090.7</v>
      </c>
      <c r="J2129" s="19">
        <f t="shared" si="6421"/>
        <v>0</v>
      </c>
      <c r="K2129" s="19">
        <f t="shared" si="6421"/>
        <v>0</v>
      </c>
      <c r="L2129" s="19">
        <f t="shared" si="6421"/>
        <v>0</v>
      </c>
      <c r="M2129" s="20">
        <f t="shared" si="6307"/>
        <v>172857.7</v>
      </c>
      <c r="N2129" s="20">
        <f t="shared" si="6308"/>
        <v>172742.90000000002</v>
      </c>
      <c r="O2129" s="20">
        <f t="shared" si="6309"/>
        <v>177090.7</v>
      </c>
      <c r="P2129" s="22">
        <f t="shared" ref="P2129:Q2129" si="6422">P2130+P2141+P2146</f>
        <v>0</v>
      </c>
      <c r="Q2129" s="22">
        <f t="shared" si="6422"/>
        <v>0</v>
      </c>
      <c r="R2129" s="22">
        <f t="shared" ref="R2129:T2129" si="6423">R2130+R2141+R2146</f>
        <v>0</v>
      </c>
      <c r="S2129" s="22">
        <f t="shared" si="6423"/>
        <v>0</v>
      </c>
      <c r="T2129" s="22">
        <f t="shared" si="6423"/>
        <v>0</v>
      </c>
      <c r="U2129" s="22">
        <f t="shared" ref="U2129:W2129" si="6424">U2130+U2141+U2146</f>
        <v>0</v>
      </c>
      <c r="V2129" s="22">
        <f t="shared" si="6424"/>
        <v>0</v>
      </c>
      <c r="W2129" s="22">
        <f t="shared" si="6424"/>
        <v>0</v>
      </c>
      <c r="X2129" s="22">
        <f t="shared" ref="X2129:Y2129" si="6425">X2130+X2141+X2146</f>
        <v>0</v>
      </c>
      <c r="Y2129" s="22">
        <f t="shared" si="6425"/>
        <v>0</v>
      </c>
      <c r="Z2129" s="22">
        <f t="shared" si="6344"/>
        <v>172857.7</v>
      </c>
      <c r="AA2129" s="22">
        <f t="shared" si="6345"/>
        <v>172742.90000000002</v>
      </c>
      <c r="AB2129" s="22">
        <f t="shared" si="6346"/>
        <v>177090.7</v>
      </c>
      <c r="AC2129" s="22">
        <f t="shared" ref="AC2129:AL2129" si="6426">AC2130+AC2141+AC2146</f>
        <v>0</v>
      </c>
      <c r="AD2129" s="22">
        <f t="shared" si="6426"/>
        <v>0</v>
      </c>
      <c r="AE2129" s="22">
        <f t="shared" ref="AE2129" si="6427">AE2130+AE2141+AE2146</f>
        <v>0</v>
      </c>
      <c r="AF2129" s="22">
        <f t="shared" si="6426"/>
        <v>0</v>
      </c>
      <c r="AG2129" s="22">
        <f t="shared" si="6426"/>
        <v>0</v>
      </c>
      <c r="AH2129" s="22">
        <f t="shared" si="6426"/>
        <v>0</v>
      </c>
      <c r="AI2129" s="22">
        <f t="shared" ref="AI2129" si="6428">AI2130+AI2141+AI2146</f>
        <v>0</v>
      </c>
      <c r="AJ2129" s="22">
        <f t="shared" si="6426"/>
        <v>0</v>
      </c>
      <c r="AK2129" s="22">
        <f t="shared" si="6426"/>
        <v>23.902999999999999</v>
      </c>
      <c r="AL2129" s="22">
        <f t="shared" si="6426"/>
        <v>0</v>
      </c>
      <c r="AM2129" s="22">
        <f t="shared" ref="AM2129:BW2129" si="6429">AM2130+AM2141+AM2146</f>
        <v>0</v>
      </c>
      <c r="AN2129" s="22">
        <f t="shared" si="6429"/>
        <v>0</v>
      </c>
      <c r="AO2129" s="22">
        <f t="shared" si="6367"/>
        <v>172881.603</v>
      </c>
      <c r="AP2129" s="22">
        <f t="shared" si="6368"/>
        <v>172742.90000000002</v>
      </c>
      <c r="AQ2129" s="22">
        <f t="shared" si="6369"/>
        <v>177090.7</v>
      </c>
      <c r="AR2129" s="22">
        <f t="shared" ref="AR2129" si="6430">AR2130+AR2141+AR2146</f>
        <v>0</v>
      </c>
      <c r="AS2129" s="22">
        <f t="shared" si="6370"/>
        <v>172881.603</v>
      </c>
      <c r="AT2129" s="22">
        <f t="shared" ref="AT2129:AX2129" si="6431">AT2130+AT2141+AT2146</f>
        <v>0</v>
      </c>
      <c r="AU2129" s="22">
        <f t="shared" si="6431"/>
        <v>0</v>
      </c>
      <c r="AV2129" s="22">
        <f t="shared" si="6431"/>
        <v>0</v>
      </c>
      <c r="AW2129" s="22">
        <f t="shared" si="6431"/>
        <v>0</v>
      </c>
      <c r="AX2129" s="22">
        <f t="shared" si="6431"/>
        <v>0</v>
      </c>
      <c r="AY2129" s="22">
        <f t="shared" si="6335"/>
        <v>172881.603</v>
      </c>
      <c r="AZ2129" s="22">
        <f t="shared" ref="AZ2129" si="6432">AZ2130+AZ2141+AZ2146</f>
        <v>0</v>
      </c>
      <c r="BA2129" s="22">
        <f t="shared" si="6336"/>
        <v>172881.603</v>
      </c>
      <c r="BB2129" s="22">
        <f t="shared" ref="BB2129:BI2129" si="6433">BB2130+BB2141+BB2146</f>
        <v>0</v>
      </c>
      <c r="BC2129" s="22">
        <f t="shared" si="6433"/>
        <v>0</v>
      </c>
      <c r="BD2129" s="22">
        <f t="shared" si="6433"/>
        <v>0</v>
      </c>
      <c r="BE2129" s="22">
        <f t="shared" si="6433"/>
        <v>0</v>
      </c>
      <c r="BF2129" s="22">
        <f t="shared" si="6433"/>
        <v>0</v>
      </c>
      <c r="BG2129" s="22">
        <f t="shared" si="6433"/>
        <v>0</v>
      </c>
      <c r="BH2129" s="22">
        <f t="shared" si="6433"/>
        <v>0</v>
      </c>
      <c r="BI2129" s="22">
        <f t="shared" si="6433"/>
        <v>0</v>
      </c>
      <c r="BJ2129" s="22">
        <f t="shared" ref="BJ2129:BP2129" si="6434">BJ2130+BJ2141+BJ2146</f>
        <v>0</v>
      </c>
      <c r="BK2129" s="22">
        <f t="shared" si="6434"/>
        <v>0</v>
      </c>
      <c r="BL2129" s="22">
        <f t="shared" si="6434"/>
        <v>0</v>
      </c>
      <c r="BM2129" s="22">
        <f t="shared" si="6434"/>
        <v>0</v>
      </c>
      <c r="BN2129" s="22">
        <f t="shared" si="6434"/>
        <v>0</v>
      </c>
      <c r="BO2129" s="22">
        <f t="shared" si="6434"/>
        <v>0</v>
      </c>
      <c r="BP2129" s="22">
        <f t="shared" si="6434"/>
        <v>0</v>
      </c>
      <c r="BQ2129" s="22">
        <f t="shared" ref="BQ2129" si="6435">BQ2130+BQ2141+BQ2146</f>
        <v>0</v>
      </c>
      <c r="BR2129" s="22">
        <f t="shared" si="6282"/>
        <v>172881.603</v>
      </c>
      <c r="BS2129" s="22">
        <f t="shared" si="6283"/>
        <v>172742.90000000002</v>
      </c>
      <c r="BT2129" s="22">
        <f t="shared" si="6284"/>
        <v>177090.7</v>
      </c>
      <c r="BU2129" s="22">
        <f t="shared" ref="BU2129" si="6436">BU2130+BU2141+BU2146</f>
        <v>0</v>
      </c>
      <c r="BV2129" s="22">
        <f t="shared" si="6420"/>
        <v>172881.603</v>
      </c>
      <c r="BW2129" s="22">
        <f t="shared" si="6429"/>
        <v>0</v>
      </c>
    </row>
    <row r="2130" spans="1:76" ht="31.2" x14ac:dyDescent="0.3">
      <c r="A2130" s="12" t="s">
        <v>437</v>
      </c>
      <c r="B2130" s="12" t="s">
        <v>83</v>
      </c>
      <c r="C2130" s="12" t="s">
        <v>137</v>
      </c>
      <c r="D2130" s="12" t="s">
        <v>351</v>
      </c>
      <c r="E2130" s="12"/>
      <c r="F2130" s="14" t="s">
        <v>409</v>
      </c>
      <c r="G2130" s="20">
        <f>G2131</f>
        <v>167888.3</v>
      </c>
      <c r="H2130" s="20">
        <f t="shared" ref="H2130:BW2130" si="6437">H2131</f>
        <v>167674.70000000001</v>
      </c>
      <c r="I2130" s="20">
        <f t="shared" si="6437"/>
        <v>172019.4</v>
      </c>
      <c r="J2130" s="20">
        <f t="shared" si="6437"/>
        <v>0</v>
      </c>
      <c r="K2130" s="20">
        <f t="shared" si="6437"/>
        <v>0</v>
      </c>
      <c r="L2130" s="20">
        <f t="shared" si="6437"/>
        <v>0</v>
      </c>
      <c r="M2130" s="20">
        <f t="shared" si="6307"/>
        <v>167888.3</v>
      </c>
      <c r="N2130" s="20">
        <f t="shared" si="6308"/>
        <v>167674.70000000001</v>
      </c>
      <c r="O2130" s="20">
        <f t="shared" si="6309"/>
        <v>172019.4</v>
      </c>
      <c r="P2130" s="23">
        <f t="shared" si="6437"/>
        <v>0</v>
      </c>
      <c r="Q2130" s="23">
        <f t="shared" si="6437"/>
        <v>0</v>
      </c>
      <c r="R2130" s="23">
        <f t="shared" si="6437"/>
        <v>0</v>
      </c>
      <c r="S2130" s="23">
        <f t="shared" si="6437"/>
        <v>0</v>
      </c>
      <c r="T2130" s="23">
        <f t="shared" si="6437"/>
        <v>0</v>
      </c>
      <c r="U2130" s="23">
        <f t="shared" si="6437"/>
        <v>0</v>
      </c>
      <c r="V2130" s="23">
        <f t="shared" si="6437"/>
        <v>0</v>
      </c>
      <c r="W2130" s="23">
        <f t="shared" si="6437"/>
        <v>0</v>
      </c>
      <c r="X2130" s="23">
        <f t="shared" si="6437"/>
        <v>0</v>
      </c>
      <c r="Y2130" s="23">
        <f t="shared" si="6437"/>
        <v>0</v>
      </c>
      <c r="Z2130" s="23">
        <f t="shared" si="6344"/>
        <v>167888.3</v>
      </c>
      <c r="AA2130" s="23">
        <f t="shared" si="6345"/>
        <v>167674.70000000001</v>
      </c>
      <c r="AB2130" s="23">
        <f t="shared" si="6346"/>
        <v>172019.4</v>
      </c>
      <c r="AC2130" s="23">
        <f t="shared" si="6437"/>
        <v>0</v>
      </c>
      <c r="AD2130" s="23">
        <f t="shared" si="6437"/>
        <v>0</v>
      </c>
      <c r="AE2130" s="23">
        <f t="shared" si="6437"/>
        <v>0</v>
      </c>
      <c r="AF2130" s="23">
        <f t="shared" si="6437"/>
        <v>0</v>
      </c>
      <c r="AG2130" s="23">
        <f t="shared" si="6437"/>
        <v>0</v>
      </c>
      <c r="AH2130" s="23">
        <f t="shared" si="6437"/>
        <v>0</v>
      </c>
      <c r="AI2130" s="23">
        <f t="shared" si="6437"/>
        <v>0</v>
      </c>
      <c r="AJ2130" s="23">
        <f t="shared" si="6437"/>
        <v>0</v>
      </c>
      <c r="AK2130" s="23">
        <f t="shared" si="6437"/>
        <v>10.69</v>
      </c>
      <c r="AL2130" s="23">
        <f t="shared" si="6437"/>
        <v>0</v>
      </c>
      <c r="AM2130" s="23">
        <f t="shared" si="6437"/>
        <v>0</v>
      </c>
      <c r="AN2130" s="23">
        <f t="shared" si="6437"/>
        <v>0</v>
      </c>
      <c r="AO2130" s="23">
        <f t="shared" si="6367"/>
        <v>167898.99</v>
      </c>
      <c r="AP2130" s="23">
        <f t="shared" si="6368"/>
        <v>167674.70000000001</v>
      </c>
      <c r="AQ2130" s="23">
        <f t="shared" si="6369"/>
        <v>172019.4</v>
      </c>
      <c r="AR2130" s="23">
        <f t="shared" si="6437"/>
        <v>0</v>
      </c>
      <c r="AS2130" s="23">
        <f t="shared" si="6370"/>
        <v>167898.99</v>
      </c>
      <c r="AT2130" s="23">
        <f t="shared" si="6437"/>
        <v>0</v>
      </c>
      <c r="AU2130" s="23">
        <f t="shared" si="6437"/>
        <v>0</v>
      </c>
      <c r="AV2130" s="23">
        <f t="shared" si="6437"/>
        <v>0</v>
      </c>
      <c r="AW2130" s="23">
        <f t="shared" si="6437"/>
        <v>0</v>
      </c>
      <c r="AX2130" s="23">
        <f t="shared" si="6437"/>
        <v>0</v>
      </c>
      <c r="AY2130" s="23">
        <f t="shared" si="6335"/>
        <v>167898.99</v>
      </c>
      <c r="AZ2130" s="23">
        <f t="shared" si="6437"/>
        <v>0</v>
      </c>
      <c r="BA2130" s="23">
        <f t="shared" si="6336"/>
        <v>167898.99</v>
      </c>
      <c r="BB2130" s="23">
        <f t="shared" si="6437"/>
        <v>0</v>
      </c>
      <c r="BC2130" s="23">
        <f t="shared" si="6437"/>
        <v>0</v>
      </c>
      <c r="BD2130" s="23">
        <f t="shared" si="6437"/>
        <v>0</v>
      </c>
      <c r="BE2130" s="23">
        <f t="shared" si="6437"/>
        <v>0</v>
      </c>
      <c r="BF2130" s="23">
        <f t="shared" si="6437"/>
        <v>0</v>
      </c>
      <c r="BG2130" s="23">
        <f t="shared" si="6437"/>
        <v>0</v>
      </c>
      <c r="BH2130" s="23">
        <f t="shared" si="6437"/>
        <v>0</v>
      </c>
      <c r="BI2130" s="23">
        <f t="shared" si="6437"/>
        <v>0</v>
      </c>
      <c r="BJ2130" s="23">
        <f t="shared" si="6437"/>
        <v>0</v>
      </c>
      <c r="BK2130" s="23">
        <f t="shared" si="6437"/>
        <v>0</v>
      </c>
      <c r="BL2130" s="23">
        <f t="shared" si="6437"/>
        <v>0</v>
      </c>
      <c r="BM2130" s="23">
        <f t="shared" si="6437"/>
        <v>0</v>
      </c>
      <c r="BN2130" s="23">
        <f t="shared" si="6437"/>
        <v>0</v>
      </c>
      <c r="BO2130" s="23">
        <f t="shared" si="6437"/>
        <v>0</v>
      </c>
      <c r="BP2130" s="23">
        <f t="shared" si="6437"/>
        <v>0</v>
      </c>
      <c r="BQ2130" s="23">
        <f t="shared" si="6437"/>
        <v>0</v>
      </c>
      <c r="BR2130" s="23">
        <f t="shared" si="6282"/>
        <v>167898.99</v>
      </c>
      <c r="BS2130" s="23">
        <f t="shared" si="6283"/>
        <v>167674.70000000001</v>
      </c>
      <c r="BT2130" s="23">
        <f t="shared" si="6284"/>
        <v>172019.4</v>
      </c>
      <c r="BU2130" s="23">
        <f t="shared" si="6437"/>
        <v>0</v>
      </c>
      <c r="BV2130" s="23">
        <f t="shared" si="6420"/>
        <v>167898.99</v>
      </c>
      <c r="BW2130" s="23">
        <f t="shared" si="6437"/>
        <v>0</v>
      </c>
      <c r="BX2130" s="5"/>
    </row>
    <row r="2131" spans="1:76" ht="31.2" x14ac:dyDescent="0.3">
      <c r="A2131" s="12" t="s">
        <v>437</v>
      </c>
      <c r="B2131" s="12" t="s">
        <v>83</v>
      </c>
      <c r="C2131" s="12" t="s">
        <v>137</v>
      </c>
      <c r="D2131" s="12" t="s">
        <v>352</v>
      </c>
      <c r="E2131" s="12"/>
      <c r="F2131" s="14" t="s">
        <v>410</v>
      </c>
      <c r="G2131" s="20">
        <f>G2132+G2135+G2138</f>
        <v>167888.3</v>
      </c>
      <c r="H2131" s="20">
        <f t="shared" ref="H2131:L2131" si="6438">H2132+H2135+H2138</f>
        <v>167674.70000000001</v>
      </c>
      <c r="I2131" s="20">
        <f t="shared" si="6438"/>
        <v>172019.4</v>
      </c>
      <c r="J2131" s="20">
        <f t="shared" si="6438"/>
        <v>0</v>
      </c>
      <c r="K2131" s="20">
        <f t="shared" si="6438"/>
        <v>0</v>
      </c>
      <c r="L2131" s="20">
        <f t="shared" si="6438"/>
        <v>0</v>
      </c>
      <c r="M2131" s="20">
        <f t="shared" si="6307"/>
        <v>167888.3</v>
      </c>
      <c r="N2131" s="20">
        <f t="shared" si="6308"/>
        <v>167674.70000000001</v>
      </c>
      <c r="O2131" s="20">
        <f t="shared" si="6309"/>
        <v>172019.4</v>
      </c>
      <c r="P2131" s="23">
        <f t="shared" ref="P2131:Q2131" si="6439">P2132+P2135+P2138</f>
        <v>0</v>
      </c>
      <c r="Q2131" s="23">
        <f t="shared" si="6439"/>
        <v>0</v>
      </c>
      <c r="R2131" s="23">
        <f t="shared" ref="R2131:T2131" si="6440">R2132+R2135+R2138</f>
        <v>0</v>
      </c>
      <c r="S2131" s="23">
        <f t="shared" si="6440"/>
        <v>0</v>
      </c>
      <c r="T2131" s="23">
        <f t="shared" si="6440"/>
        <v>0</v>
      </c>
      <c r="U2131" s="23">
        <f t="shared" ref="U2131:W2131" si="6441">U2132+U2135+U2138</f>
        <v>0</v>
      </c>
      <c r="V2131" s="23">
        <f t="shared" si="6441"/>
        <v>0</v>
      </c>
      <c r="W2131" s="23">
        <f t="shared" si="6441"/>
        <v>0</v>
      </c>
      <c r="X2131" s="23">
        <f t="shared" ref="X2131:Y2131" si="6442">X2132+X2135+X2138</f>
        <v>0</v>
      </c>
      <c r="Y2131" s="23">
        <f t="shared" si="6442"/>
        <v>0</v>
      </c>
      <c r="Z2131" s="23">
        <f t="shared" si="6344"/>
        <v>167888.3</v>
      </c>
      <c r="AA2131" s="23">
        <f t="shared" si="6345"/>
        <v>167674.70000000001</v>
      </c>
      <c r="AB2131" s="23">
        <f t="shared" si="6346"/>
        <v>172019.4</v>
      </c>
      <c r="AC2131" s="23">
        <f t="shared" ref="AC2131:AL2131" si="6443">AC2132+AC2135+AC2138</f>
        <v>0</v>
      </c>
      <c r="AD2131" s="23">
        <f t="shared" si="6443"/>
        <v>0</v>
      </c>
      <c r="AE2131" s="23">
        <f t="shared" ref="AE2131" si="6444">AE2132+AE2135+AE2138</f>
        <v>0</v>
      </c>
      <c r="AF2131" s="23">
        <f t="shared" si="6443"/>
        <v>0</v>
      </c>
      <c r="AG2131" s="23">
        <f t="shared" si="6443"/>
        <v>0</v>
      </c>
      <c r="AH2131" s="23">
        <f t="shared" si="6443"/>
        <v>0</v>
      </c>
      <c r="AI2131" s="23">
        <f t="shared" ref="AI2131" si="6445">AI2132+AI2135+AI2138</f>
        <v>0</v>
      </c>
      <c r="AJ2131" s="23">
        <f t="shared" si="6443"/>
        <v>0</v>
      </c>
      <c r="AK2131" s="23">
        <f t="shared" si="6443"/>
        <v>10.69</v>
      </c>
      <c r="AL2131" s="23">
        <f t="shared" si="6443"/>
        <v>0</v>
      </c>
      <c r="AM2131" s="23">
        <f t="shared" ref="AM2131:BW2131" si="6446">AM2132+AM2135+AM2138</f>
        <v>0</v>
      </c>
      <c r="AN2131" s="23">
        <f t="shared" si="6446"/>
        <v>0</v>
      </c>
      <c r="AO2131" s="23">
        <f t="shared" si="6367"/>
        <v>167898.99</v>
      </c>
      <c r="AP2131" s="23">
        <f t="shared" si="6368"/>
        <v>167674.70000000001</v>
      </c>
      <c r="AQ2131" s="23">
        <f t="shared" si="6369"/>
        <v>172019.4</v>
      </c>
      <c r="AR2131" s="23">
        <f t="shared" ref="AR2131" si="6447">AR2132+AR2135+AR2138</f>
        <v>0</v>
      </c>
      <c r="AS2131" s="23">
        <f t="shared" si="6370"/>
        <v>167898.99</v>
      </c>
      <c r="AT2131" s="23">
        <f t="shared" ref="AT2131:AX2131" si="6448">AT2132+AT2135+AT2138</f>
        <v>0</v>
      </c>
      <c r="AU2131" s="23">
        <f t="shared" si="6448"/>
        <v>0</v>
      </c>
      <c r="AV2131" s="23">
        <f t="shared" si="6448"/>
        <v>0</v>
      </c>
      <c r="AW2131" s="23">
        <f t="shared" si="6448"/>
        <v>0</v>
      </c>
      <c r="AX2131" s="23">
        <f t="shared" si="6448"/>
        <v>0</v>
      </c>
      <c r="AY2131" s="23">
        <f t="shared" si="6335"/>
        <v>167898.99</v>
      </c>
      <c r="AZ2131" s="23">
        <f t="shared" ref="AZ2131" si="6449">AZ2132+AZ2135+AZ2138</f>
        <v>0</v>
      </c>
      <c r="BA2131" s="23">
        <f t="shared" si="6336"/>
        <v>167898.99</v>
      </c>
      <c r="BB2131" s="23">
        <f t="shared" ref="BB2131:BI2131" si="6450">BB2132+BB2135+BB2138</f>
        <v>0</v>
      </c>
      <c r="BC2131" s="23">
        <f t="shared" si="6450"/>
        <v>0</v>
      </c>
      <c r="BD2131" s="23">
        <f t="shared" si="6450"/>
        <v>0</v>
      </c>
      <c r="BE2131" s="23">
        <f t="shared" si="6450"/>
        <v>0</v>
      </c>
      <c r="BF2131" s="23">
        <f t="shared" si="6450"/>
        <v>0</v>
      </c>
      <c r="BG2131" s="23">
        <f t="shared" si="6450"/>
        <v>0</v>
      </c>
      <c r="BH2131" s="23">
        <f t="shared" si="6450"/>
        <v>0</v>
      </c>
      <c r="BI2131" s="23">
        <f t="shared" si="6450"/>
        <v>0</v>
      </c>
      <c r="BJ2131" s="23">
        <f t="shared" ref="BJ2131:BP2131" si="6451">BJ2132+BJ2135+BJ2138</f>
        <v>0</v>
      </c>
      <c r="BK2131" s="23">
        <f t="shared" si="6451"/>
        <v>0</v>
      </c>
      <c r="BL2131" s="23">
        <f t="shared" si="6451"/>
        <v>0</v>
      </c>
      <c r="BM2131" s="23">
        <f t="shared" si="6451"/>
        <v>0</v>
      </c>
      <c r="BN2131" s="23">
        <f t="shared" si="6451"/>
        <v>0</v>
      </c>
      <c r="BO2131" s="23">
        <f t="shared" si="6451"/>
        <v>0</v>
      </c>
      <c r="BP2131" s="23">
        <f t="shared" si="6451"/>
        <v>0</v>
      </c>
      <c r="BQ2131" s="23">
        <f t="shared" ref="BQ2131" si="6452">BQ2132+BQ2135+BQ2138</f>
        <v>0</v>
      </c>
      <c r="BR2131" s="23">
        <f t="shared" si="6282"/>
        <v>167898.99</v>
      </c>
      <c r="BS2131" s="23">
        <f t="shared" si="6283"/>
        <v>167674.70000000001</v>
      </c>
      <c r="BT2131" s="23">
        <f t="shared" si="6284"/>
        <v>172019.4</v>
      </c>
      <c r="BU2131" s="23">
        <f t="shared" ref="BU2131" si="6453">BU2132+BU2135+BU2138</f>
        <v>0</v>
      </c>
      <c r="BV2131" s="23">
        <f t="shared" si="6420"/>
        <v>167898.99</v>
      </c>
      <c r="BW2131" s="23">
        <f t="shared" si="6446"/>
        <v>0</v>
      </c>
      <c r="BX2131" s="5"/>
    </row>
    <row r="2132" spans="1:76" x14ac:dyDescent="0.3">
      <c r="A2132" s="12" t="s">
        <v>437</v>
      </c>
      <c r="B2132" s="12" t="s">
        <v>83</v>
      </c>
      <c r="C2132" s="12" t="s">
        <v>137</v>
      </c>
      <c r="D2132" s="12" t="s">
        <v>327</v>
      </c>
      <c r="E2132" s="12"/>
      <c r="F2132" s="14" t="s">
        <v>845</v>
      </c>
      <c r="G2132" s="20">
        <f>G2133</f>
        <v>164618.4</v>
      </c>
      <c r="H2132" s="20">
        <f t="shared" ref="H2132:BW2133" si="6454">H2133</f>
        <v>165062.20000000001</v>
      </c>
      <c r="I2132" s="20">
        <f t="shared" si="6454"/>
        <v>169406.9</v>
      </c>
      <c r="J2132" s="20">
        <f t="shared" si="6454"/>
        <v>0</v>
      </c>
      <c r="K2132" s="20">
        <f t="shared" si="6454"/>
        <v>0</v>
      </c>
      <c r="L2132" s="20">
        <f t="shared" si="6454"/>
        <v>0</v>
      </c>
      <c r="M2132" s="20">
        <f t="shared" si="6307"/>
        <v>164618.4</v>
      </c>
      <c r="N2132" s="20">
        <f t="shared" si="6308"/>
        <v>165062.20000000001</v>
      </c>
      <c r="O2132" s="20">
        <f t="shared" si="6309"/>
        <v>169406.9</v>
      </c>
      <c r="P2132" s="23">
        <f t="shared" si="6454"/>
        <v>0</v>
      </c>
      <c r="Q2132" s="23">
        <f t="shared" si="6454"/>
        <v>0</v>
      </c>
      <c r="R2132" s="23">
        <f t="shared" si="6454"/>
        <v>0</v>
      </c>
      <c r="S2132" s="23">
        <f t="shared" si="6454"/>
        <v>0</v>
      </c>
      <c r="T2132" s="23">
        <f t="shared" si="6454"/>
        <v>0</v>
      </c>
      <c r="U2132" s="23">
        <f t="shared" si="6454"/>
        <v>0</v>
      </c>
      <c r="V2132" s="23">
        <f t="shared" si="6454"/>
        <v>0</v>
      </c>
      <c r="W2132" s="23">
        <f t="shared" si="6454"/>
        <v>0</v>
      </c>
      <c r="X2132" s="23">
        <f t="shared" si="6454"/>
        <v>0</v>
      </c>
      <c r="Y2132" s="23">
        <f t="shared" si="6454"/>
        <v>0</v>
      </c>
      <c r="Z2132" s="23">
        <f t="shared" si="6344"/>
        <v>164618.4</v>
      </c>
      <c r="AA2132" s="23">
        <f t="shared" si="6345"/>
        <v>165062.20000000001</v>
      </c>
      <c r="AB2132" s="23">
        <f t="shared" si="6346"/>
        <v>169406.9</v>
      </c>
      <c r="AC2132" s="23">
        <f t="shared" si="6454"/>
        <v>0</v>
      </c>
      <c r="AD2132" s="23">
        <f t="shared" si="6454"/>
        <v>0</v>
      </c>
      <c r="AE2132" s="23">
        <f t="shared" si="6454"/>
        <v>0</v>
      </c>
      <c r="AF2132" s="23">
        <f t="shared" si="6454"/>
        <v>0</v>
      </c>
      <c r="AG2132" s="23">
        <f t="shared" si="6454"/>
        <v>0</v>
      </c>
      <c r="AH2132" s="23">
        <f t="shared" si="6454"/>
        <v>0</v>
      </c>
      <c r="AI2132" s="23">
        <f t="shared" si="6454"/>
        <v>0</v>
      </c>
      <c r="AJ2132" s="23">
        <f t="shared" si="6454"/>
        <v>0</v>
      </c>
      <c r="AK2132" s="23">
        <f t="shared" si="6454"/>
        <v>10.689</v>
      </c>
      <c r="AL2132" s="23">
        <f t="shared" si="6454"/>
        <v>0</v>
      </c>
      <c r="AM2132" s="23">
        <f t="shared" si="6454"/>
        <v>0</v>
      </c>
      <c r="AN2132" s="23">
        <f t="shared" si="6454"/>
        <v>0</v>
      </c>
      <c r="AO2132" s="23">
        <f t="shared" si="6367"/>
        <v>164629.08900000001</v>
      </c>
      <c r="AP2132" s="23">
        <f t="shared" si="6368"/>
        <v>165062.20000000001</v>
      </c>
      <c r="AQ2132" s="23">
        <f t="shared" si="6369"/>
        <v>169406.9</v>
      </c>
      <c r="AR2132" s="23">
        <f t="shared" si="6454"/>
        <v>0</v>
      </c>
      <c r="AS2132" s="23">
        <f t="shared" si="6370"/>
        <v>164629.08900000001</v>
      </c>
      <c r="AT2132" s="23">
        <f t="shared" si="6454"/>
        <v>0</v>
      </c>
      <c r="AU2132" s="23">
        <f t="shared" si="6454"/>
        <v>0</v>
      </c>
      <c r="AV2132" s="23">
        <f t="shared" si="6454"/>
        <v>0</v>
      </c>
      <c r="AW2132" s="23">
        <f t="shared" si="6454"/>
        <v>0</v>
      </c>
      <c r="AX2132" s="23">
        <f t="shared" si="6454"/>
        <v>0</v>
      </c>
      <c r="AY2132" s="23">
        <f t="shared" si="6335"/>
        <v>164629.08900000001</v>
      </c>
      <c r="AZ2132" s="23">
        <f t="shared" si="6454"/>
        <v>0</v>
      </c>
      <c r="BA2132" s="23">
        <f t="shared" si="6336"/>
        <v>164629.08900000001</v>
      </c>
      <c r="BB2132" s="23">
        <f t="shared" si="6454"/>
        <v>0</v>
      </c>
      <c r="BC2132" s="23">
        <f t="shared" si="6454"/>
        <v>0</v>
      </c>
      <c r="BD2132" s="23">
        <f t="shared" si="6454"/>
        <v>0</v>
      </c>
      <c r="BE2132" s="23">
        <f t="shared" si="6454"/>
        <v>0</v>
      </c>
      <c r="BF2132" s="23">
        <f t="shared" si="6454"/>
        <v>0</v>
      </c>
      <c r="BG2132" s="23">
        <f t="shared" si="6454"/>
        <v>0</v>
      </c>
      <c r="BH2132" s="23">
        <f t="shared" si="6454"/>
        <v>0</v>
      </c>
      <c r="BI2132" s="23">
        <f t="shared" si="6454"/>
        <v>0</v>
      </c>
      <c r="BJ2132" s="23">
        <f t="shared" si="6454"/>
        <v>0</v>
      </c>
      <c r="BK2132" s="23">
        <f t="shared" si="6454"/>
        <v>0</v>
      </c>
      <c r="BL2132" s="23">
        <f t="shared" si="6454"/>
        <v>0</v>
      </c>
      <c r="BM2132" s="23">
        <f t="shared" si="6454"/>
        <v>0</v>
      </c>
      <c r="BN2132" s="23">
        <f t="shared" si="6454"/>
        <v>0</v>
      </c>
      <c r="BO2132" s="23">
        <f t="shared" si="6454"/>
        <v>0</v>
      </c>
      <c r="BP2132" s="23">
        <f t="shared" si="6454"/>
        <v>0</v>
      </c>
      <c r="BQ2132" s="23">
        <f t="shared" si="6454"/>
        <v>0</v>
      </c>
      <c r="BR2132" s="23">
        <f t="shared" si="6282"/>
        <v>164629.08900000001</v>
      </c>
      <c r="BS2132" s="23">
        <f t="shared" si="6283"/>
        <v>165062.20000000001</v>
      </c>
      <c r="BT2132" s="23">
        <f t="shared" si="6284"/>
        <v>169406.9</v>
      </c>
      <c r="BU2132" s="23">
        <f t="shared" si="6454"/>
        <v>0</v>
      </c>
      <c r="BV2132" s="23">
        <f t="shared" si="6420"/>
        <v>164629.08900000001</v>
      </c>
      <c r="BW2132" s="23">
        <f t="shared" si="6454"/>
        <v>0</v>
      </c>
    </row>
    <row r="2133" spans="1:76" ht="31.2" x14ac:dyDescent="0.3">
      <c r="A2133" s="12" t="s">
        <v>437</v>
      </c>
      <c r="B2133" s="12" t="s">
        <v>83</v>
      </c>
      <c r="C2133" s="12" t="s">
        <v>137</v>
      </c>
      <c r="D2133" s="12" t="s">
        <v>327</v>
      </c>
      <c r="E2133" s="12" t="s">
        <v>7</v>
      </c>
      <c r="F2133" s="14" t="s">
        <v>383</v>
      </c>
      <c r="G2133" s="20">
        <f>G2134</f>
        <v>164618.4</v>
      </c>
      <c r="H2133" s="20">
        <f t="shared" si="6454"/>
        <v>165062.20000000001</v>
      </c>
      <c r="I2133" s="20">
        <f t="shared" si="6454"/>
        <v>169406.9</v>
      </c>
      <c r="J2133" s="20">
        <f t="shared" si="6454"/>
        <v>0</v>
      </c>
      <c r="K2133" s="20">
        <f t="shared" si="6454"/>
        <v>0</v>
      </c>
      <c r="L2133" s="20">
        <f t="shared" si="6454"/>
        <v>0</v>
      </c>
      <c r="M2133" s="20">
        <f t="shared" si="6307"/>
        <v>164618.4</v>
      </c>
      <c r="N2133" s="20">
        <f t="shared" si="6308"/>
        <v>165062.20000000001</v>
      </c>
      <c r="O2133" s="20">
        <f t="shared" si="6309"/>
        <v>169406.9</v>
      </c>
      <c r="P2133" s="23">
        <f t="shared" si="6454"/>
        <v>0</v>
      </c>
      <c r="Q2133" s="23">
        <f t="shared" si="6454"/>
        <v>0</v>
      </c>
      <c r="R2133" s="23">
        <f t="shared" si="6454"/>
        <v>0</v>
      </c>
      <c r="S2133" s="23">
        <f t="shared" si="6454"/>
        <v>0</v>
      </c>
      <c r="T2133" s="23">
        <f t="shared" si="6454"/>
        <v>0</v>
      </c>
      <c r="U2133" s="23">
        <f t="shared" si="6454"/>
        <v>0</v>
      </c>
      <c r="V2133" s="23">
        <f t="shared" si="6454"/>
        <v>0</v>
      </c>
      <c r="W2133" s="23">
        <f t="shared" si="6454"/>
        <v>0</v>
      </c>
      <c r="X2133" s="23">
        <f t="shared" si="6454"/>
        <v>0</v>
      </c>
      <c r="Y2133" s="23">
        <f t="shared" si="6454"/>
        <v>0</v>
      </c>
      <c r="Z2133" s="23">
        <f t="shared" si="6344"/>
        <v>164618.4</v>
      </c>
      <c r="AA2133" s="23">
        <f t="shared" si="6345"/>
        <v>165062.20000000001</v>
      </c>
      <c r="AB2133" s="23">
        <f t="shared" si="6346"/>
        <v>169406.9</v>
      </c>
      <c r="AC2133" s="23">
        <f t="shared" si="6454"/>
        <v>0</v>
      </c>
      <c r="AD2133" s="23">
        <f t="shared" si="6454"/>
        <v>0</v>
      </c>
      <c r="AE2133" s="23">
        <f t="shared" si="6454"/>
        <v>0</v>
      </c>
      <c r="AF2133" s="23">
        <f t="shared" si="6454"/>
        <v>0</v>
      </c>
      <c r="AG2133" s="23">
        <f t="shared" si="6454"/>
        <v>0</v>
      </c>
      <c r="AH2133" s="23">
        <f t="shared" si="6454"/>
        <v>0</v>
      </c>
      <c r="AI2133" s="23">
        <f t="shared" si="6454"/>
        <v>0</v>
      </c>
      <c r="AJ2133" s="23">
        <f t="shared" si="6454"/>
        <v>0</v>
      </c>
      <c r="AK2133" s="23">
        <f t="shared" si="6454"/>
        <v>10.689</v>
      </c>
      <c r="AL2133" s="23">
        <f t="shared" si="6454"/>
        <v>0</v>
      </c>
      <c r="AM2133" s="23">
        <f t="shared" si="6454"/>
        <v>0</v>
      </c>
      <c r="AN2133" s="23">
        <f t="shared" si="6454"/>
        <v>0</v>
      </c>
      <c r="AO2133" s="23">
        <f t="shared" si="6367"/>
        <v>164629.08900000001</v>
      </c>
      <c r="AP2133" s="23">
        <f t="shared" si="6368"/>
        <v>165062.20000000001</v>
      </c>
      <c r="AQ2133" s="23">
        <f t="shared" si="6369"/>
        <v>169406.9</v>
      </c>
      <c r="AR2133" s="23">
        <f t="shared" si="6454"/>
        <v>0</v>
      </c>
      <c r="AS2133" s="23">
        <f t="shared" si="6370"/>
        <v>164629.08900000001</v>
      </c>
      <c r="AT2133" s="23">
        <f t="shared" si="6454"/>
        <v>0</v>
      </c>
      <c r="AU2133" s="23">
        <f t="shared" si="6454"/>
        <v>0</v>
      </c>
      <c r="AV2133" s="23">
        <f t="shared" si="6454"/>
        <v>0</v>
      </c>
      <c r="AW2133" s="23">
        <f t="shared" si="6454"/>
        <v>0</v>
      </c>
      <c r="AX2133" s="23">
        <f t="shared" si="6454"/>
        <v>0</v>
      </c>
      <c r="AY2133" s="23">
        <f t="shared" si="6335"/>
        <v>164629.08900000001</v>
      </c>
      <c r="AZ2133" s="23">
        <f t="shared" si="6454"/>
        <v>0</v>
      </c>
      <c r="BA2133" s="23">
        <f t="shared" si="6336"/>
        <v>164629.08900000001</v>
      </c>
      <c r="BB2133" s="23">
        <f t="shared" si="6454"/>
        <v>0</v>
      </c>
      <c r="BC2133" s="23">
        <f t="shared" si="6454"/>
        <v>0</v>
      </c>
      <c r="BD2133" s="23">
        <f t="shared" si="6454"/>
        <v>0</v>
      </c>
      <c r="BE2133" s="23">
        <f t="shared" si="6454"/>
        <v>0</v>
      </c>
      <c r="BF2133" s="23">
        <f t="shared" si="6454"/>
        <v>0</v>
      </c>
      <c r="BG2133" s="23">
        <f t="shared" si="6454"/>
        <v>0</v>
      </c>
      <c r="BH2133" s="23">
        <f t="shared" si="6454"/>
        <v>0</v>
      </c>
      <c r="BI2133" s="23">
        <f t="shared" si="6454"/>
        <v>0</v>
      </c>
      <c r="BJ2133" s="23">
        <f t="shared" si="6454"/>
        <v>0</v>
      </c>
      <c r="BK2133" s="23">
        <f t="shared" si="6454"/>
        <v>0</v>
      </c>
      <c r="BL2133" s="23">
        <f t="shared" si="6454"/>
        <v>0</v>
      </c>
      <c r="BM2133" s="23">
        <f t="shared" si="6454"/>
        <v>0</v>
      </c>
      <c r="BN2133" s="23">
        <f t="shared" si="6454"/>
        <v>0</v>
      </c>
      <c r="BO2133" s="23">
        <f t="shared" si="6454"/>
        <v>0</v>
      </c>
      <c r="BP2133" s="23">
        <f t="shared" si="6454"/>
        <v>0</v>
      </c>
      <c r="BQ2133" s="23">
        <f t="shared" si="6454"/>
        <v>0</v>
      </c>
      <c r="BR2133" s="23">
        <f t="shared" si="6282"/>
        <v>164629.08900000001</v>
      </c>
      <c r="BS2133" s="23">
        <f t="shared" si="6283"/>
        <v>165062.20000000001</v>
      </c>
      <c r="BT2133" s="23">
        <f t="shared" si="6284"/>
        <v>169406.9</v>
      </c>
      <c r="BU2133" s="23">
        <f t="shared" si="6454"/>
        <v>0</v>
      </c>
      <c r="BV2133" s="23">
        <f t="shared" si="6420"/>
        <v>164629.08900000001</v>
      </c>
      <c r="BW2133" s="23">
        <f t="shared" si="6454"/>
        <v>0</v>
      </c>
    </row>
    <row r="2134" spans="1:76" ht="31.2" x14ac:dyDescent="0.3">
      <c r="A2134" s="12" t="s">
        <v>437</v>
      </c>
      <c r="B2134" s="12" t="s">
        <v>83</v>
      </c>
      <c r="C2134" s="12" t="s">
        <v>137</v>
      </c>
      <c r="D2134" s="12" t="s">
        <v>327</v>
      </c>
      <c r="E2134" s="12">
        <v>240</v>
      </c>
      <c r="F2134" s="14" t="s">
        <v>372</v>
      </c>
      <c r="G2134" s="20">
        <v>164618.4</v>
      </c>
      <c r="H2134" s="20">
        <v>165062.20000000001</v>
      </c>
      <c r="I2134" s="20">
        <v>169406.9</v>
      </c>
      <c r="J2134" s="20"/>
      <c r="K2134" s="20"/>
      <c r="L2134" s="20"/>
      <c r="M2134" s="20">
        <f t="shared" si="6307"/>
        <v>164618.4</v>
      </c>
      <c r="N2134" s="20">
        <f t="shared" si="6308"/>
        <v>165062.20000000001</v>
      </c>
      <c r="O2134" s="20">
        <f t="shared" si="6309"/>
        <v>169406.9</v>
      </c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>
        <f t="shared" si="6344"/>
        <v>164618.4</v>
      </c>
      <c r="AA2134" s="23">
        <f t="shared" si="6345"/>
        <v>165062.20000000001</v>
      </c>
      <c r="AB2134" s="23">
        <f t="shared" si="6346"/>
        <v>169406.9</v>
      </c>
      <c r="AC2134" s="23"/>
      <c r="AD2134" s="23"/>
      <c r="AE2134" s="23"/>
      <c r="AF2134" s="23"/>
      <c r="AG2134" s="23"/>
      <c r="AH2134" s="23"/>
      <c r="AI2134" s="23"/>
      <c r="AJ2134" s="23"/>
      <c r="AK2134" s="23">
        <v>10.689</v>
      </c>
      <c r="AL2134" s="23"/>
      <c r="AM2134" s="23"/>
      <c r="AN2134" s="23"/>
      <c r="AO2134" s="23">
        <f t="shared" si="6367"/>
        <v>164629.08900000001</v>
      </c>
      <c r="AP2134" s="23">
        <f t="shared" si="6368"/>
        <v>165062.20000000001</v>
      </c>
      <c r="AQ2134" s="23">
        <f t="shared" si="6369"/>
        <v>169406.9</v>
      </c>
      <c r="AR2134" s="23"/>
      <c r="AS2134" s="23">
        <f t="shared" si="6370"/>
        <v>164629.08900000001</v>
      </c>
      <c r="AT2134" s="23"/>
      <c r="AU2134" s="23"/>
      <c r="AV2134" s="23"/>
      <c r="AW2134" s="23"/>
      <c r="AX2134" s="23"/>
      <c r="AY2134" s="23">
        <f t="shared" si="6335"/>
        <v>164629.08900000001</v>
      </c>
      <c r="AZ2134" s="23"/>
      <c r="BA2134" s="23">
        <f t="shared" si="6336"/>
        <v>164629.08900000001</v>
      </c>
      <c r="BB2134" s="23"/>
      <c r="BC2134" s="23"/>
      <c r="BD2134" s="23"/>
      <c r="BE2134" s="23"/>
      <c r="BF2134" s="23"/>
      <c r="BG2134" s="23"/>
      <c r="BH2134" s="23"/>
      <c r="BI2134" s="23"/>
      <c r="BJ2134" s="23"/>
      <c r="BK2134" s="23"/>
      <c r="BL2134" s="23"/>
      <c r="BM2134" s="23"/>
      <c r="BN2134" s="23"/>
      <c r="BO2134" s="23"/>
      <c r="BP2134" s="23"/>
      <c r="BQ2134" s="23"/>
      <c r="BR2134" s="23">
        <f t="shared" si="6282"/>
        <v>164629.08900000001</v>
      </c>
      <c r="BS2134" s="23">
        <f t="shared" si="6283"/>
        <v>165062.20000000001</v>
      </c>
      <c r="BT2134" s="23">
        <f t="shared" si="6284"/>
        <v>169406.9</v>
      </c>
      <c r="BU2134" s="23"/>
      <c r="BV2134" s="23">
        <f t="shared" si="6420"/>
        <v>164629.08900000001</v>
      </c>
      <c r="BW2134" s="23"/>
    </row>
    <row r="2135" spans="1:76" x14ac:dyDescent="0.3">
      <c r="A2135" s="12" t="s">
        <v>437</v>
      </c>
      <c r="B2135" s="12" t="s">
        <v>83</v>
      </c>
      <c r="C2135" s="12" t="s">
        <v>137</v>
      </c>
      <c r="D2135" s="12" t="s">
        <v>328</v>
      </c>
      <c r="E2135" s="12"/>
      <c r="F2135" s="14" t="s">
        <v>411</v>
      </c>
      <c r="G2135" s="20">
        <f>G2136</f>
        <v>2612.5</v>
      </c>
      <c r="H2135" s="20">
        <f t="shared" ref="H2135:BW2136" si="6455">H2136</f>
        <v>2612.5</v>
      </c>
      <c r="I2135" s="20">
        <f t="shared" si="6455"/>
        <v>2612.5</v>
      </c>
      <c r="J2135" s="20">
        <f t="shared" si="6455"/>
        <v>0</v>
      </c>
      <c r="K2135" s="20">
        <f t="shared" si="6455"/>
        <v>0</v>
      </c>
      <c r="L2135" s="20">
        <f t="shared" si="6455"/>
        <v>0</v>
      </c>
      <c r="M2135" s="20">
        <f t="shared" si="6307"/>
        <v>2612.5</v>
      </c>
      <c r="N2135" s="20">
        <f t="shared" si="6308"/>
        <v>2612.5</v>
      </c>
      <c r="O2135" s="20">
        <f t="shared" si="6309"/>
        <v>2612.5</v>
      </c>
      <c r="P2135" s="23">
        <f t="shared" si="6455"/>
        <v>0</v>
      </c>
      <c r="Q2135" s="23">
        <f t="shared" si="6455"/>
        <v>0</v>
      </c>
      <c r="R2135" s="23">
        <f t="shared" si="6455"/>
        <v>0</v>
      </c>
      <c r="S2135" s="23">
        <f t="shared" si="6455"/>
        <v>0</v>
      </c>
      <c r="T2135" s="23">
        <f t="shared" si="6455"/>
        <v>0</v>
      </c>
      <c r="U2135" s="23">
        <f t="shared" si="6455"/>
        <v>0</v>
      </c>
      <c r="V2135" s="23">
        <f t="shared" si="6455"/>
        <v>0</v>
      </c>
      <c r="W2135" s="23">
        <f t="shared" si="6455"/>
        <v>0</v>
      </c>
      <c r="X2135" s="23">
        <f t="shared" si="6455"/>
        <v>0</v>
      </c>
      <c r="Y2135" s="23">
        <f t="shared" si="6455"/>
        <v>0</v>
      </c>
      <c r="Z2135" s="23">
        <f t="shared" si="6344"/>
        <v>2612.5</v>
      </c>
      <c r="AA2135" s="23">
        <f t="shared" si="6345"/>
        <v>2612.5</v>
      </c>
      <c r="AB2135" s="23">
        <f t="shared" si="6346"/>
        <v>2612.5</v>
      </c>
      <c r="AC2135" s="23">
        <f t="shared" si="6455"/>
        <v>0</v>
      </c>
      <c r="AD2135" s="23">
        <f t="shared" si="6455"/>
        <v>0</v>
      </c>
      <c r="AE2135" s="23">
        <f t="shared" si="6455"/>
        <v>0</v>
      </c>
      <c r="AF2135" s="23">
        <f t="shared" si="6455"/>
        <v>0</v>
      </c>
      <c r="AG2135" s="23">
        <f t="shared" si="6455"/>
        <v>0</v>
      </c>
      <c r="AH2135" s="23">
        <f t="shared" si="6455"/>
        <v>0</v>
      </c>
      <c r="AI2135" s="23">
        <f t="shared" si="6455"/>
        <v>0</v>
      </c>
      <c r="AJ2135" s="23">
        <f t="shared" si="6455"/>
        <v>0</v>
      </c>
      <c r="AK2135" s="23">
        <f t="shared" si="6455"/>
        <v>1E-3</v>
      </c>
      <c r="AL2135" s="23">
        <f t="shared" si="6455"/>
        <v>0</v>
      </c>
      <c r="AM2135" s="23">
        <f t="shared" si="6455"/>
        <v>0</v>
      </c>
      <c r="AN2135" s="23">
        <f t="shared" si="6455"/>
        <v>0</v>
      </c>
      <c r="AO2135" s="23">
        <f t="shared" si="6367"/>
        <v>2612.5010000000002</v>
      </c>
      <c r="AP2135" s="23">
        <f t="shared" si="6368"/>
        <v>2612.5</v>
      </c>
      <c r="AQ2135" s="23">
        <f t="shared" si="6369"/>
        <v>2612.5</v>
      </c>
      <c r="AR2135" s="23">
        <f t="shared" si="6455"/>
        <v>0</v>
      </c>
      <c r="AS2135" s="23">
        <f t="shared" si="6370"/>
        <v>2612.5010000000002</v>
      </c>
      <c r="AT2135" s="23">
        <f t="shared" si="6455"/>
        <v>0</v>
      </c>
      <c r="AU2135" s="23">
        <f t="shared" si="6455"/>
        <v>0</v>
      </c>
      <c r="AV2135" s="23">
        <f t="shared" si="6455"/>
        <v>0</v>
      </c>
      <c r="AW2135" s="23">
        <f t="shared" si="6455"/>
        <v>0</v>
      </c>
      <c r="AX2135" s="23">
        <f t="shared" si="6455"/>
        <v>0</v>
      </c>
      <c r="AY2135" s="23">
        <f t="shared" si="6335"/>
        <v>2612.5010000000002</v>
      </c>
      <c r="AZ2135" s="23">
        <f t="shared" si="6455"/>
        <v>0</v>
      </c>
      <c r="BA2135" s="23">
        <f t="shared" si="6336"/>
        <v>2612.5010000000002</v>
      </c>
      <c r="BB2135" s="23">
        <f t="shared" si="6455"/>
        <v>0</v>
      </c>
      <c r="BC2135" s="23">
        <f t="shared" si="6455"/>
        <v>0</v>
      </c>
      <c r="BD2135" s="23">
        <f t="shared" si="6455"/>
        <v>0</v>
      </c>
      <c r="BE2135" s="23">
        <f t="shared" si="6455"/>
        <v>0</v>
      </c>
      <c r="BF2135" s="23">
        <f t="shared" si="6455"/>
        <v>0</v>
      </c>
      <c r="BG2135" s="23">
        <f t="shared" si="6455"/>
        <v>0</v>
      </c>
      <c r="BH2135" s="23">
        <f t="shared" si="6455"/>
        <v>0</v>
      </c>
      <c r="BI2135" s="23">
        <f t="shared" si="6455"/>
        <v>0</v>
      </c>
      <c r="BJ2135" s="23">
        <f t="shared" si="6455"/>
        <v>0</v>
      </c>
      <c r="BK2135" s="23">
        <f t="shared" si="6455"/>
        <v>0</v>
      </c>
      <c r="BL2135" s="23">
        <f t="shared" si="6455"/>
        <v>0</v>
      </c>
      <c r="BM2135" s="23">
        <f t="shared" si="6455"/>
        <v>0</v>
      </c>
      <c r="BN2135" s="23">
        <f t="shared" si="6455"/>
        <v>0</v>
      </c>
      <c r="BO2135" s="23">
        <f t="shared" si="6455"/>
        <v>0</v>
      </c>
      <c r="BP2135" s="23">
        <f t="shared" si="6455"/>
        <v>0</v>
      </c>
      <c r="BQ2135" s="23">
        <f t="shared" si="6455"/>
        <v>0</v>
      </c>
      <c r="BR2135" s="23">
        <f t="shared" si="6282"/>
        <v>2612.5010000000002</v>
      </c>
      <c r="BS2135" s="23">
        <f t="shared" si="6283"/>
        <v>2612.5</v>
      </c>
      <c r="BT2135" s="23">
        <f t="shared" si="6284"/>
        <v>2612.5</v>
      </c>
      <c r="BU2135" s="23">
        <f t="shared" si="6455"/>
        <v>0</v>
      </c>
      <c r="BV2135" s="23">
        <f t="shared" si="6420"/>
        <v>2612.5010000000002</v>
      </c>
      <c r="BW2135" s="23">
        <f t="shared" si="6455"/>
        <v>0</v>
      </c>
    </row>
    <row r="2136" spans="1:76" ht="31.2" x14ac:dyDescent="0.3">
      <c r="A2136" s="12" t="s">
        <v>437</v>
      </c>
      <c r="B2136" s="12" t="s">
        <v>83</v>
      </c>
      <c r="C2136" s="12" t="s">
        <v>137</v>
      </c>
      <c r="D2136" s="12" t="s">
        <v>328</v>
      </c>
      <c r="E2136" s="12" t="s">
        <v>7</v>
      </c>
      <c r="F2136" s="14" t="s">
        <v>383</v>
      </c>
      <c r="G2136" s="20">
        <f>G2137</f>
        <v>2612.5</v>
      </c>
      <c r="H2136" s="20">
        <f t="shared" si="6455"/>
        <v>2612.5</v>
      </c>
      <c r="I2136" s="20">
        <f t="shared" si="6455"/>
        <v>2612.5</v>
      </c>
      <c r="J2136" s="20">
        <f t="shared" si="6455"/>
        <v>0</v>
      </c>
      <c r="K2136" s="20">
        <f t="shared" si="6455"/>
        <v>0</v>
      </c>
      <c r="L2136" s="20">
        <f t="shared" si="6455"/>
        <v>0</v>
      </c>
      <c r="M2136" s="20">
        <f t="shared" si="6307"/>
        <v>2612.5</v>
      </c>
      <c r="N2136" s="20">
        <f t="shared" si="6308"/>
        <v>2612.5</v>
      </c>
      <c r="O2136" s="20">
        <f t="shared" si="6309"/>
        <v>2612.5</v>
      </c>
      <c r="P2136" s="23">
        <f t="shared" si="6455"/>
        <v>0</v>
      </c>
      <c r="Q2136" s="23">
        <f t="shared" si="6455"/>
        <v>0</v>
      </c>
      <c r="R2136" s="23">
        <f t="shared" si="6455"/>
        <v>0</v>
      </c>
      <c r="S2136" s="23">
        <f t="shared" si="6455"/>
        <v>0</v>
      </c>
      <c r="T2136" s="23">
        <f t="shared" si="6455"/>
        <v>0</v>
      </c>
      <c r="U2136" s="23">
        <f t="shared" si="6455"/>
        <v>0</v>
      </c>
      <c r="V2136" s="23">
        <f t="shared" si="6455"/>
        <v>0</v>
      </c>
      <c r="W2136" s="23">
        <f t="shared" si="6455"/>
        <v>0</v>
      </c>
      <c r="X2136" s="23">
        <f t="shared" si="6455"/>
        <v>0</v>
      </c>
      <c r="Y2136" s="23">
        <f t="shared" si="6455"/>
        <v>0</v>
      </c>
      <c r="Z2136" s="23">
        <f t="shared" si="6344"/>
        <v>2612.5</v>
      </c>
      <c r="AA2136" s="23">
        <f t="shared" si="6345"/>
        <v>2612.5</v>
      </c>
      <c r="AB2136" s="23">
        <f t="shared" si="6346"/>
        <v>2612.5</v>
      </c>
      <c r="AC2136" s="23">
        <f t="shared" si="6455"/>
        <v>0</v>
      </c>
      <c r="AD2136" s="23">
        <f t="shared" si="6455"/>
        <v>0</v>
      </c>
      <c r="AE2136" s="23">
        <f t="shared" si="6455"/>
        <v>0</v>
      </c>
      <c r="AF2136" s="23">
        <f t="shared" si="6455"/>
        <v>0</v>
      </c>
      <c r="AG2136" s="23">
        <f t="shared" si="6455"/>
        <v>0</v>
      </c>
      <c r="AH2136" s="23">
        <f t="shared" si="6455"/>
        <v>0</v>
      </c>
      <c r="AI2136" s="23">
        <f t="shared" si="6455"/>
        <v>0</v>
      </c>
      <c r="AJ2136" s="23">
        <f t="shared" si="6455"/>
        <v>0</v>
      </c>
      <c r="AK2136" s="23">
        <f t="shared" si="6455"/>
        <v>1E-3</v>
      </c>
      <c r="AL2136" s="23">
        <f t="shared" si="6455"/>
        <v>0</v>
      </c>
      <c r="AM2136" s="23">
        <f t="shared" si="6455"/>
        <v>0</v>
      </c>
      <c r="AN2136" s="23">
        <f t="shared" si="6455"/>
        <v>0</v>
      </c>
      <c r="AO2136" s="23">
        <f t="shared" si="6367"/>
        <v>2612.5010000000002</v>
      </c>
      <c r="AP2136" s="23">
        <f t="shared" si="6368"/>
        <v>2612.5</v>
      </c>
      <c r="AQ2136" s="23">
        <f t="shared" si="6369"/>
        <v>2612.5</v>
      </c>
      <c r="AR2136" s="23">
        <f t="shared" si="6455"/>
        <v>0</v>
      </c>
      <c r="AS2136" s="23">
        <f t="shared" si="6370"/>
        <v>2612.5010000000002</v>
      </c>
      <c r="AT2136" s="23">
        <f t="shared" si="6455"/>
        <v>0</v>
      </c>
      <c r="AU2136" s="23">
        <f t="shared" si="6455"/>
        <v>0</v>
      </c>
      <c r="AV2136" s="23">
        <f t="shared" si="6455"/>
        <v>0</v>
      </c>
      <c r="AW2136" s="23">
        <f t="shared" si="6455"/>
        <v>0</v>
      </c>
      <c r="AX2136" s="23">
        <f t="shared" si="6455"/>
        <v>0</v>
      </c>
      <c r="AY2136" s="23">
        <f t="shared" si="6335"/>
        <v>2612.5010000000002</v>
      </c>
      <c r="AZ2136" s="23">
        <f t="shared" si="6455"/>
        <v>0</v>
      </c>
      <c r="BA2136" s="23">
        <f t="shared" si="6336"/>
        <v>2612.5010000000002</v>
      </c>
      <c r="BB2136" s="23">
        <f t="shared" si="6455"/>
        <v>0</v>
      </c>
      <c r="BC2136" s="23">
        <f t="shared" si="6455"/>
        <v>0</v>
      </c>
      <c r="BD2136" s="23">
        <f t="shared" si="6455"/>
        <v>0</v>
      </c>
      <c r="BE2136" s="23">
        <f t="shared" si="6455"/>
        <v>0</v>
      </c>
      <c r="BF2136" s="23">
        <f t="shared" si="6455"/>
        <v>0</v>
      </c>
      <c r="BG2136" s="23">
        <f t="shared" si="6455"/>
        <v>0</v>
      </c>
      <c r="BH2136" s="23">
        <f t="shared" si="6455"/>
        <v>0</v>
      </c>
      <c r="BI2136" s="23">
        <f t="shared" si="6455"/>
        <v>0</v>
      </c>
      <c r="BJ2136" s="23">
        <f t="shared" si="6455"/>
        <v>0</v>
      </c>
      <c r="BK2136" s="23">
        <f t="shared" si="6455"/>
        <v>0</v>
      </c>
      <c r="BL2136" s="23">
        <f t="shared" si="6455"/>
        <v>0</v>
      </c>
      <c r="BM2136" s="23">
        <f t="shared" si="6455"/>
        <v>0</v>
      </c>
      <c r="BN2136" s="23">
        <f t="shared" si="6455"/>
        <v>0</v>
      </c>
      <c r="BO2136" s="23">
        <f t="shared" si="6455"/>
        <v>0</v>
      </c>
      <c r="BP2136" s="23">
        <f t="shared" si="6455"/>
        <v>0</v>
      </c>
      <c r="BQ2136" s="23">
        <f t="shared" si="6455"/>
        <v>0</v>
      </c>
      <c r="BR2136" s="23">
        <f t="shared" si="6282"/>
        <v>2612.5010000000002</v>
      </c>
      <c r="BS2136" s="23">
        <f t="shared" si="6283"/>
        <v>2612.5</v>
      </c>
      <c r="BT2136" s="23">
        <f t="shared" si="6284"/>
        <v>2612.5</v>
      </c>
      <c r="BU2136" s="23">
        <f t="shared" si="6455"/>
        <v>0</v>
      </c>
      <c r="BV2136" s="23">
        <f t="shared" si="6420"/>
        <v>2612.5010000000002</v>
      </c>
      <c r="BW2136" s="23">
        <f t="shared" si="6455"/>
        <v>0</v>
      </c>
    </row>
    <row r="2137" spans="1:76" ht="31.2" x14ac:dyDescent="0.3">
      <c r="A2137" s="12" t="s">
        <v>437</v>
      </c>
      <c r="B2137" s="12" t="s">
        <v>83</v>
      </c>
      <c r="C2137" s="12" t="s">
        <v>137</v>
      </c>
      <c r="D2137" s="12" t="s">
        <v>328</v>
      </c>
      <c r="E2137" s="12">
        <v>240</v>
      </c>
      <c r="F2137" s="14" t="s">
        <v>372</v>
      </c>
      <c r="G2137" s="20">
        <v>2612.5</v>
      </c>
      <c r="H2137" s="20">
        <v>2612.5</v>
      </c>
      <c r="I2137" s="20">
        <v>2612.5</v>
      </c>
      <c r="J2137" s="20"/>
      <c r="K2137" s="20"/>
      <c r="L2137" s="20"/>
      <c r="M2137" s="20">
        <f t="shared" si="6307"/>
        <v>2612.5</v>
      </c>
      <c r="N2137" s="20">
        <f t="shared" si="6308"/>
        <v>2612.5</v>
      </c>
      <c r="O2137" s="20">
        <f t="shared" si="6309"/>
        <v>2612.5</v>
      </c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>
        <f t="shared" si="6344"/>
        <v>2612.5</v>
      </c>
      <c r="AA2137" s="23">
        <f t="shared" si="6345"/>
        <v>2612.5</v>
      </c>
      <c r="AB2137" s="23">
        <f t="shared" si="6346"/>
        <v>2612.5</v>
      </c>
      <c r="AC2137" s="23"/>
      <c r="AD2137" s="23"/>
      <c r="AE2137" s="23"/>
      <c r="AF2137" s="23"/>
      <c r="AG2137" s="23"/>
      <c r="AH2137" s="23"/>
      <c r="AI2137" s="23"/>
      <c r="AJ2137" s="23"/>
      <c r="AK2137" s="23">
        <v>1E-3</v>
      </c>
      <c r="AL2137" s="23"/>
      <c r="AM2137" s="23"/>
      <c r="AN2137" s="23"/>
      <c r="AO2137" s="23">
        <f t="shared" si="6367"/>
        <v>2612.5010000000002</v>
      </c>
      <c r="AP2137" s="23">
        <f t="shared" si="6368"/>
        <v>2612.5</v>
      </c>
      <c r="AQ2137" s="23">
        <f t="shared" si="6369"/>
        <v>2612.5</v>
      </c>
      <c r="AR2137" s="23"/>
      <c r="AS2137" s="23">
        <f t="shared" si="6370"/>
        <v>2612.5010000000002</v>
      </c>
      <c r="AT2137" s="23"/>
      <c r="AU2137" s="23"/>
      <c r="AV2137" s="23"/>
      <c r="AW2137" s="23"/>
      <c r="AX2137" s="23"/>
      <c r="AY2137" s="23">
        <f t="shared" si="6335"/>
        <v>2612.5010000000002</v>
      </c>
      <c r="AZ2137" s="23"/>
      <c r="BA2137" s="23">
        <f t="shared" si="6336"/>
        <v>2612.5010000000002</v>
      </c>
      <c r="BB2137" s="23"/>
      <c r="BC2137" s="23"/>
      <c r="BD2137" s="23"/>
      <c r="BE2137" s="23"/>
      <c r="BF2137" s="23"/>
      <c r="BG2137" s="23"/>
      <c r="BH2137" s="23"/>
      <c r="BI2137" s="23"/>
      <c r="BJ2137" s="23"/>
      <c r="BK2137" s="23"/>
      <c r="BL2137" s="23"/>
      <c r="BM2137" s="23"/>
      <c r="BN2137" s="23"/>
      <c r="BO2137" s="23"/>
      <c r="BP2137" s="23"/>
      <c r="BQ2137" s="23"/>
      <c r="BR2137" s="23">
        <f t="shared" si="6282"/>
        <v>2612.5010000000002</v>
      </c>
      <c r="BS2137" s="23">
        <f t="shared" si="6283"/>
        <v>2612.5</v>
      </c>
      <c r="BT2137" s="23">
        <f t="shared" si="6284"/>
        <v>2612.5</v>
      </c>
      <c r="BU2137" s="23"/>
      <c r="BV2137" s="23">
        <f t="shared" si="6420"/>
        <v>2612.5010000000002</v>
      </c>
      <c r="BW2137" s="23"/>
    </row>
    <row r="2138" spans="1:76" ht="31.2" x14ac:dyDescent="0.3">
      <c r="A2138" s="12" t="s">
        <v>437</v>
      </c>
      <c r="B2138" s="12" t="s">
        <v>83</v>
      </c>
      <c r="C2138" s="12" t="s">
        <v>137</v>
      </c>
      <c r="D2138" s="12" t="s">
        <v>329</v>
      </c>
      <c r="E2138" s="12"/>
      <c r="F2138" s="14" t="s">
        <v>985</v>
      </c>
      <c r="G2138" s="20">
        <f>G2139</f>
        <v>657.4</v>
      </c>
      <c r="H2138" s="20">
        <f t="shared" ref="H2138:BW2139" si="6456">H2139</f>
        <v>0</v>
      </c>
      <c r="I2138" s="20">
        <f t="shared" si="6456"/>
        <v>0</v>
      </c>
      <c r="J2138" s="20">
        <f t="shared" si="6456"/>
        <v>0</v>
      </c>
      <c r="K2138" s="20">
        <f t="shared" si="6456"/>
        <v>0</v>
      </c>
      <c r="L2138" s="20">
        <f t="shared" si="6456"/>
        <v>0</v>
      </c>
      <c r="M2138" s="20">
        <f t="shared" si="6307"/>
        <v>657.4</v>
      </c>
      <c r="N2138" s="20">
        <f t="shared" si="6308"/>
        <v>0</v>
      </c>
      <c r="O2138" s="20">
        <f t="shared" si="6309"/>
        <v>0</v>
      </c>
      <c r="P2138" s="23">
        <f t="shared" si="6456"/>
        <v>0</v>
      </c>
      <c r="Q2138" s="23">
        <f t="shared" si="6456"/>
        <v>0</v>
      </c>
      <c r="R2138" s="23">
        <f t="shared" si="6456"/>
        <v>0</v>
      </c>
      <c r="S2138" s="23">
        <f t="shared" si="6456"/>
        <v>0</v>
      </c>
      <c r="T2138" s="23">
        <f t="shared" si="6456"/>
        <v>0</v>
      </c>
      <c r="U2138" s="23">
        <f t="shared" si="6456"/>
        <v>0</v>
      </c>
      <c r="V2138" s="23">
        <f t="shared" si="6456"/>
        <v>0</v>
      </c>
      <c r="W2138" s="23">
        <f t="shared" si="6456"/>
        <v>0</v>
      </c>
      <c r="X2138" s="23">
        <f t="shared" si="6456"/>
        <v>0</v>
      </c>
      <c r="Y2138" s="23">
        <f t="shared" si="6456"/>
        <v>0</v>
      </c>
      <c r="Z2138" s="23">
        <f t="shared" si="6344"/>
        <v>657.4</v>
      </c>
      <c r="AA2138" s="23">
        <f t="shared" si="6345"/>
        <v>0</v>
      </c>
      <c r="AB2138" s="23">
        <f t="shared" si="6346"/>
        <v>0</v>
      </c>
      <c r="AC2138" s="23">
        <f t="shared" si="6456"/>
        <v>0</v>
      </c>
      <c r="AD2138" s="23">
        <f t="shared" si="6456"/>
        <v>0</v>
      </c>
      <c r="AE2138" s="23">
        <f t="shared" si="6456"/>
        <v>0</v>
      </c>
      <c r="AF2138" s="23">
        <f t="shared" si="6456"/>
        <v>0</v>
      </c>
      <c r="AG2138" s="23">
        <f t="shared" si="6456"/>
        <v>0</v>
      </c>
      <c r="AH2138" s="23">
        <f t="shared" si="6456"/>
        <v>0</v>
      </c>
      <c r="AI2138" s="23">
        <f t="shared" si="6456"/>
        <v>0</v>
      </c>
      <c r="AJ2138" s="23">
        <f t="shared" si="6456"/>
        <v>0</v>
      </c>
      <c r="AK2138" s="23">
        <f t="shared" si="6456"/>
        <v>0</v>
      </c>
      <c r="AL2138" s="23">
        <f t="shared" si="6456"/>
        <v>0</v>
      </c>
      <c r="AM2138" s="23">
        <f t="shared" si="6456"/>
        <v>0</v>
      </c>
      <c r="AN2138" s="23">
        <f t="shared" si="6456"/>
        <v>0</v>
      </c>
      <c r="AO2138" s="23">
        <f t="shared" si="6367"/>
        <v>657.4</v>
      </c>
      <c r="AP2138" s="23">
        <f t="shared" si="6368"/>
        <v>0</v>
      </c>
      <c r="AQ2138" s="23">
        <f t="shared" si="6369"/>
        <v>0</v>
      </c>
      <c r="AR2138" s="23">
        <f t="shared" si="6456"/>
        <v>0</v>
      </c>
      <c r="AS2138" s="23">
        <f t="shared" si="6370"/>
        <v>657.4</v>
      </c>
      <c r="AT2138" s="23">
        <f t="shared" si="6456"/>
        <v>0</v>
      </c>
      <c r="AU2138" s="23">
        <f t="shared" si="6456"/>
        <v>0</v>
      </c>
      <c r="AV2138" s="23">
        <f t="shared" si="6456"/>
        <v>0</v>
      </c>
      <c r="AW2138" s="23">
        <f t="shared" si="6456"/>
        <v>0</v>
      </c>
      <c r="AX2138" s="23">
        <f t="shared" si="6456"/>
        <v>0</v>
      </c>
      <c r="AY2138" s="23">
        <f t="shared" si="6335"/>
        <v>657.4</v>
      </c>
      <c r="AZ2138" s="23">
        <f t="shared" si="6456"/>
        <v>0</v>
      </c>
      <c r="BA2138" s="23">
        <f t="shared" si="6336"/>
        <v>657.4</v>
      </c>
      <c r="BB2138" s="23">
        <f t="shared" si="6456"/>
        <v>0</v>
      </c>
      <c r="BC2138" s="23">
        <f t="shared" si="6456"/>
        <v>0</v>
      </c>
      <c r="BD2138" s="23">
        <f t="shared" si="6456"/>
        <v>0</v>
      </c>
      <c r="BE2138" s="23">
        <f t="shared" si="6456"/>
        <v>0</v>
      </c>
      <c r="BF2138" s="23">
        <f t="shared" si="6456"/>
        <v>0</v>
      </c>
      <c r="BG2138" s="23">
        <f t="shared" si="6456"/>
        <v>0</v>
      </c>
      <c r="BH2138" s="23">
        <f t="shared" si="6456"/>
        <v>0</v>
      </c>
      <c r="BI2138" s="23">
        <f t="shared" si="6456"/>
        <v>0</v>
      </c>
      <c r="BJ2138" s="23">
        <f t="shared" si="6456"/>
        <v>0</v>
      </c>
      <c r="BK2138" s="23">
        <f t="shared" si="6456"/>
        <v>0</v>
      </c>
      <c r="BL2138" s="23">
        <f t="shared" si="6456"/>
        <v>0</v>
      </c>
      <c r="BM2138" s="23">
        <f t="shared" si="6456"/>
        <v>0</v>
      </c>
      <c r="BN2138" s="23">
        <f t="shared" si="6456"/>
        <v>0</v>
      </c>
      <c r="BO2138" s="23">
        <f t="shared" si="6456"/>
        <v>0</v>
      </c>
      <c r="BP2138" s="23">
        <f t="shared" si="6456"/>
        <v>0</v>
      </c>
      <c r="BQ2138" s="23">
        <f t="shared" si="6456"/>
        <v>0</v>
      </c>
      <c r="BR2138" s="23">
        <f t="shared" si="6282"/>
        <v>657.4</v>
      </c>
      <c r="BS2138" s="23">
        <f t="shared" si="6283"/>
        <v>0</v>
      </c>
      <c r="BT2138" s="23">
        <f t="shared" si="6284"/>
        <v>0</v>
      </c>
      <c r="BU2138" s="23">
        <f t="shared" si="6456"/>
        <v>0</v>
      </c>
      <c r="BV2138" s="23">
        <f t="shared" si="6420"/>
        <v>657.4</v>
      </c>
      <c r="BW2138" s="23">
        <f t="shared" si="6456"/>
        <v>0</v>
      </c>
    </row>
    <row r="2139" spans="1:76" ht="31.2" x14ac:dyDescent="0.3">
      <c r="A2139" s="12" t="s">
        <v>437</v>
      </c>
      <c r="B2139" s="12" t="s">
        <v>83</v>
      </c>
      <c r="C2139" s="12" t="s">
        <v>137</v>
      </c>
      <c r="D2139" s="12" t="s">
        <v>329</v>
      </c>
      <c r="E2139" s="12" t="s">
        <v>7</v>
      </c>
      <c r="F2139" s="14" t="s">
        <v>383</v>
      </c>
      <c r="G2139" s="20">
        <f>G2140</f>
        <v>657.4</v>
      </c>
      <c r="H2139" s="20">
        <f t="shared" si="6456"/>
        <v>0</v>
      </c>
      <c r="I2139" s="20">
        <f t="shared" si="6456"/>
        <v>0</v>
      </c>
      <c r="J2139" s="20">
        <f t="shared" si="6456"/>
        <v>0</v>
      </c>
      <c r="K2139" s="20">
        <f t="shared" si="6456"/>
        <v>0</v>
      </c>
      <c r="L2139" s="20">
        <f t="shared" si="6456"/>
        <v>0</v>
      </c>
      <c r="M2139" s="20">
        <f t="shared" si="6307"/>
        <v>657.4</v>
      </c>
      <c r="N2139" s="20">
        <f t="shared" si="6308"/>
        <v>0</v>
      </c>
      <c r="O2139" s="20">
        <f t="shared" si="6309"/>
        <v>0</v>
      </c>
      <c r="P2139" s="23">
        <f t="shared" si="6456"/>
        <v>0</v>
      </c>
      <c r="Q2139" s="23">
        <f t="shared" si="6456"/>
        <v>0</v>
      </c>
      <c r="R2139" s="23">
        <f t="shared" si="6456"/>
        <v>0</v>
      </c>
      <c r="S2139" s="23">
        <f t="shared" si="6456"/>
        <v>0</v>
      </c>
      <c r="T2139" s="23">
        <f t="shared" si="6456"/>
        <v>0</v>
      </c>
      <c r="U2139" s="23">
        <f t="shared" si="6456"/>
        <v>0</v>
      </c>
      <c r="V2139" s="23">
        <f t="shared" si="6456"/>
        <v>0</v>
      </c>
      <c r="W2139" s="23">
        <f t="shared" si="6456"/>
        <v>0</v>
      </c>
      <c r="X2139" s="23">
        <f t="shared" si="6456"/>
        <v>0</v>
      </c>
      <c r="Y2139" s="23">
        <f t="shared" si="6456"/>
        <v>0</v>
      </c>
      <c r="Z2139" s="23">
        <f t="shared" si="6344"/>
        <v>657.4</v>
      </c>
      <c r="AA2139" s="23">
        <f t="shared" si="6345"/>
        <v>0</v>
      </c>
      <c r="AB2139" s="23">
        <f t="shared" si="6346"/>
        <v>0</v>
      </c>
      <c r="AC2139" s="23">
        <f t="shared" si="6456"/>
        <v>0</v>
      </c>
      <c r="AD2139" s="23">
        <f t="shared" si="6456"/>
        <v>0</v>
      </c>
      <c r="AE2139" s="23">
        <f t="shared" si="6456"/>
        <v>0</v>
      </c>
      <c r="AF2139" s="23">
        <f t="shared" si="6456"/>
        <v>0</v>
      </c>
      <c r="AG2139" s="23">
        <f t="shared" si="6456"/>
        <v>0</v>
      </c>
      <c r="AH2139" s="23">
        <f t="shared" si="6456"/>
        <v>0</v>
      </c>
      <c r="AI2139" s="23">
        <f t="shared" si="6456"/>
        <v>0</v>
      </c>
      <c r="AJ2139" s="23">
        <f t="shared" si="6456"/>
        <v>0</v>
      </c>
      <c r="AK2139" s="23">
        <f t="shared" si="6456"/>
        <v>0</v>
      </c>
      <c r="AL2139" s="23">
        <f t="shared" si="6456"/>
        <v>0</v>
      </c>
      <c r="AM2139" s="23">
        <f t="shared" si="6456"/>
        <v>0</v>
      </c>
      <c r="AN2139" s="23">
        <f t="shared" si="6456"/>
        <v>0</v>
      </c>
      <c r="AO2139" s="23">
        <f t="shared" si="6367"/>
        <v>657.4</v>
      </c>
      <c r="AP2139" s="23">
        <f t="shared" si="6368"/>
        <v>0</v>
      </c>
      <c r="AQ2139" s="23">
        <f t="shared" si="6369"/>
        <v>0</v>
      </c>
      <c r="AR2139" s="23">
        <f t="shared" si="6456"/>
        <v>0</v>
      </c>
      <c r="AS2139" s="23">
        <f t="shared" si="6370"/>
        <v>657.4</v>
      </c>
      <c r="AT2139" s="23">
        <f t="shared" si="6456"/>
        <v>0</v>
      </c>
      <c r="AU2139" s="23">
        <f t="shared" si="6456"/>
        <v>0</v>
      </c>
      <c r="AV2139" s="23">
        <f t="shared" si="6456"/>
        <v>0</v>
      </c>
      <c r="AW2139" s="23">
        <f t="shared" si="6456"/>
        <v>0</v>
      </c>
      <c r="AX2139" s="23">
        <f t="shared" si="6456"/>
        <v>0</v>
      </c>
      <c r="AY2139" s="23">
        <f t="shared" si="6335"/>
        <v>657.4</v>
      </c>
      <c r="AZ2139" s="23">
        <f t="shared" si="6456"/>
        <v>0</v>
      </c>
      <c r="BA2139" s="23">
        <f t="shared" si="6336"/>
        <v>657.4</v>
      </c>
      <c r="BB2139" s="23">
        <f t="shared" si="6456"/>
        <v>0</v>
      </c>
      <c r="BC2139" s="23">
        <f t="shared" si="6456"/>
        <v>0</v>
      </c>
      <c r="BD2139" s="23">
        <f t="shared" si="6456"/>
        <v>0</v>
      </c>
      <c r="BE2139" s="23">
        <f t="shared" si="6456"/>
        <v>0</v>
      </c>
      <c r="BF2139" s="23">
        <f t="shared" si="6456"/>
        <v>0</v>
      </c>
      <c r="BG2139" s="23">
        <f t="shared" si="6456"/>
        <v>0</v>
      </c>
      <c r="BH2139" s="23">
        <f t="shared" si="6456"/>
        <v>0</v>
      </c>
      <c r="BI2139" s="23">
        <f t="shared" si="6456"/>
        <v>0</v>
      </c>
      <c r="BJ2139" s="23">
        <f t="shared" si="6456"/>
        <v>0</v>
      </c>
      <c r="BK2139" s="23">
        <f t="shared" si="6456"/>
        <v>0</v>
      </c>
      <c r="BL2139" s="23">
        <f t="shared" si="6456"/>
        <v>0</v>
      </c>
      <c r="BM2139" s="23">
        <f t="shared" si="6456"/>
        <v>0</v>
      </c>
      <c r="BN2139" s="23">
        <f t="shared" si="6456"/>
        <v>0</v>
      </c>
      <c r="BO2139" s="23">
        <f t="shared" si="6456"/>
        <v>0</v>
      </c>
      <c r="BP2139" s="23">
        <f t="shared" si="6456"/>
        <v>0</v>
      </c>
      <c r="BQ2139" s="23">
        <f t="shared" si="6456"/>
        <v>0</v>
      </c>
      <c r="BR2139" s="23">
        <f t="shared" si="6282"/>
        <v>657.4</v>
      </c>
      <c r="BS2139" s="23">
        <f t="shared" si="6283"/>
        <v>0</v>
      </c>
      <c r="BT2139" s="23">
        <f t="shared" si="6284"/>
        <v>0</v>
      </c>
      <c r="BU2139" s="23">
        <f t="shared" si="6456"/>
        <v>0</v>
      </c>
      <c r="BV2139" s="23">
        <f t="shared" si="6420"/>
        <v>657.4</v>
      </c>
      <c r="BW2139" s="23">
        <f t="shared" si="6456"/>
        <v>0</v>
      </c>
    </row>
    <row r="2140" spans="1:76" ht="31.2" x14ac:dyDescent="0.3">
      <c r="A2140" s="12" t="s">
        <v>437</v>
      </c>
      <c r="B2140" s="12" t="s">
        <v>83</v>
      </c>
      <c r="C2140" s="12" t="s">
        <v>137</v>
      </c>
      <c r="D2140" s="12" t="s">
        <v>329</v>
      </c>
      <c r="E2140" s="12">
        <v>240</v>
      </c>
      <c r="F2140" s="14" t="s">
        <v>372</v>
      </c>
      <c r="G2140" s="20">
        <v>657.4</v>
      </c>
      <c r="H2140" s="20">
        <v>0</v>
      </c>
      <c r="I2140" s="20">
        <v>0</v>
      </c>
      <c r="J2140" s="20"/>
      <c r="K2140" s="20"/>
      <c r="L2140" s="20"/>
      <c r="M2140" s="20">
        <f t="shared" si="6307"/>
        <v>657.4</v>
      </c>
      <c r="N2140" s="20">
        <f t="shared" si="6308"/>
        <v>0</v>
      </c>
      <c r="O2140" s="20">
        <f t="shared" si="6309"/>
        <v>0</v>
      </c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>
        <f t="shared" si="6344"/>
        <v>657.4</v>
      </c>
      <c r="AA2140" s="23">
        <f t="shared" si="6345"/>
        <v>0</v>
      </c>
      <c r="AB2140" s="23">
        <f t="shared" si="6346"/>
        <v>0</v>
      </c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>
        <f t="shared" si="6367"/>
        <v>657.4</v>
      </c>
      <c r="AP2140" s="23">
        <f t="shared" si="6368"/>
        <v>0</v>
      </c>
      <c r="AQ2140" s="23">
        <f t="shared" si="6369"/>
        <v>0</v>
      </c>
      <c r="AR2140" s="23"/>
      <c r="AS2140" s="23">
        <f t="shared" si="6370"/>
        <v>657.4</v>
      </c>
      <c r="AT2140" s="23"/>
      <c r="AU2140" s="23"/>
      <c r="AV2140" s="23"/>
      <c r="AW2140" s="23"/>
      <c r="AX2140" s="23"/>
      <c r="AY2140" s="23">
        <f t="shared" si="6335"/>
        <v>657.4</v>
      </c>
      <c r="AZ2140" s="23"/>
      <c r="BA2140" s="23">
        <f t="shared" si="6336"/>
        <v>657.4</v>
      </c>
      <c r="BB2140" s="23"/>
      <c r="BC2140" s="23"/>
      <c r="BD2140" s="23"/>
      <c r="BE2140" s="23"/>
      <c r="BF2140" s="23"/>
      <c r="BG2140" s="23"/>
      <c r="BH2140" s="23"/>
      <c r="BI2140" s="23"/>
      <c r="BJ2140" s="23"/>
      <c r="BK2140" s="23"/>
      <c r="BL2140" s="23"/>
      <c r="BM2140" s="23"/>
      <c r="BN2140" s="23"/>
      <c r="BO2140" s="23"/>
      <c r="BP2140" s="23"/>
      <c r="BQ2140" s="23"/>
      <c r="BR2140" s="23">
        <f t="shared" si="6282"/>
        <v>657.4</v>
      </c>
      <c r="BS2140" s="23">
        <f t="shared" si="6283"/>
        <v>0</v>
      </c>
      <c r="BT2140" s="23">
        <f t="shared" si="6284"/>
        <v>0</v>
      </c>
      <c r="BU2140" s="23"/>
      <c r="BV2140" s="23">
        <f t="shared" si="6420"/>
        <v>657.4</v>
      </c>
      <c r="BW2140" s="23"/>
    </row>
    <row r="2141" spans="1:76" ht="62.4" x14ac:dyDescent="0.3">
      <c r="A2141" s="12" t="s">
        <v>437</v>
      </c>
      <c r="B2141" s="12" t="s">
        <v>83</v>
      </c>
      <c r="C2141" s="12" t="s">
        <v>137</v>
      </c>
      <c r="D2141" s="12" t="s">
        <v>353</v>
      </c>
      <c r="E2141" s="12"/>
      <c r="F2141" s="14" t="s">
        <v>848</v>
      </c>
      <c r="G2141" s="20">
        <f>G2142</f>
        <v>2168.6999999999998</v>
      </c>
      <c r="H2141" s="20">
        <f t="shared" ref="H2141:BW2144" si="6457">H2142</f>
        <v>2211.5</v>
      </c>
      <c r="I2141" s="20">
        <f t="shared" si="6457"/>
        <v>2214.6</v>
      </c>
      <c r="J2141" s="20">
        <f t="shared" si="6457"/>
        <v>0</v>
      </c>
      <c r="K2141" s="20">
        <f t="shared" si="6457"/>
        <v>0</v>
      </c>
      <c r="L2141" s="20">
        <f t="shared" si="6457"/>
        <v>0</v>
      </c>
      <c r="M2141" s="20">
        <f t="shared" si="6307"/>
        <v>2168.6999999999998</v>
      </c>
      <c r="N2141" s="20">
        <f t="shared" si="6308"/>
        <v>2211.5</v>
      </c>
      <c r="O2141" s="20">
        <f t="shared" si="6309"/>
        <v>2214.6</v>
      </c>
      <c r="P2141" s="23">
        <f t="shared" si="6457"/>
        <v>0</v>
      </c>
      <c r="Q2141" s="23">
        <f t="shared" si="6457"/>
        <v>0</v>
      </c>
      <c r="R2141" s="23">
        <f t="shared" si="6457"/>
        <v>0</v>
      </c>
      <c r="S2141" s="23">
        <f t="shared" si="6457"/>
        <v>0</v>
      </c>
      <c r="T2141" s="23">
        <f t="shared" si="6457"/>
        <v>0</v>
      </c>
      <c r="U2141" s="23">
        <f t="shared" si="6457"/>
        <v>0</v>
      </c>
      <c r="V2141" s="23">
        <f t="shared" si="6457"/>
        <v>0</v>
      </c>
      <c r="W2141" s="23">
        <f t="shared" si="6457"/>
        <v>0</v>
      </c>
      <c r="X2141" s="23">
        <f t="shared" si="6457"/>
        <v>0</v>
      </c>
      <c r="Y2141" s="23">
        <f t="shared" si="6457"/>
        <v>0</v>
      </c>
      <c r="Z2141" s="23">
        <f t="shared" si="6344"/>
        <v>2168.6999999999998</v>
      </c>
      <c r="AA2141" s="23">
        <f t="shared" si="6345"/>
        <v>2211.5</v>
      </c>
      <c r="AB2141" s="23">
        <f t="shared" si="6346"/>
        <v>2214.6</v>
      </c>
      <c r="AC2141" s="23">
        <f t="shared" si="6457"/>
        <v>0</v>
      </c>
      <c r="AD2141" s="23">
        <f t="shared" si="6457"/>
        <v>0</v>
      </c>
      <c r="AE2141" s="23">
        <f t="shared" si="6457"/>
        <v>0</v>
      </c>
      <c r="AF2141" s="23">
        <f t="shared" si="6457"/>
        <v>0</v>
      </c>
      <c r="AG2141" s="23">
        <f t="shared" si="6457"/>
        <v>0</v>
      </c>
      <c r="AH2141" s="23">
        <f t="shared" si="6457"/>
        <v>0</v>
      </c>
      <c r="AI2141" s="23">
        <f t="shared" si="6457"/>
        <v>0</v>
      </c>
      <c r="AJ2141" s="23">
        <f t="shared" si="6457"/>
        <v>0</v>
      </c>
      <c r="AK2141" s="23">
        <f t="shared" si="6457"/>
        <v>0</v>
      </c>
      <c r="AL2141" s="23">
        <f t="shared" si="6457"/>
        <v>0</v>
      </c>
      <c r="AM2141" s="23">
        <f t="shared" si="6457"/>
        <v>0</v>
      </c>
      <c r="AN2141" s="23">
        <f t="shared" si="6457"/>
        <v>0</v>
      </c>
      <c r="AO2141" s="23">
        <f t="shared" si="6367"/>
        <v>2168.6999999999998</v>
      </c>
      <c r="AP2141" s="23">
        <f t="shared" si="6368"/>
        <v>2211.5</v>
      </c>
      <c r="AQ2141" s="23">
        <f t="shared" si="6369"/>
        <v>2214.6</v>
      </c>
      <c r="AR2141" s="23">
        <f t="shared" si="6457"/>
        <v>0</v>
      </c>
      <c r="AS2141" s="23">
        <f t="shared" si="6370"/>
        <v>2168.6999999999998</v>
      </c>
      <c r="AT2141" s="23">
        <f t="shared" si="6457"/>
        <v>0</v>
      </c>
      <c r="AU2141" s="23">
        <f t="shared" si="6457"/>
        <v>0</v>
      </c>
      <c r="AV2141" s="23">
        <f t="shared" si="6457"/>
        <v>0</v>
      </c>
      <c r="AW2141" s="23">
        <f t="shared" si="6457"/>
        <v>0</v>
      </c>
      <c r="AX2141" s="23">
        <f t="shared" si="6457"/>
        <v>0</v>
      </c>
      <c r="AY2141" s="23">
        <f t="shared" si="6335"/>
        <v>2168.6999999999998</v>
      </c>
      <c r="AZ2141" s="23">
        <f t="shared" si="6457"/>
        <v>0</v>
      </c>
      <c r="BA2141" s="23">
        <f t="shared" si="6336"/>
        <v>2168.6999999999998</v>
      </c>
      <c r="BB2141" s="23">
        <f t="shared" si="6457"/>
        <v>0</v>
      </c>
      <c r="BC2141" s="23">
        <f t="shared" si="6457"/>
        <v>0</v>
      </c>
      <c r="BD2141" s="23">
        <f t="shared" si="6457"/>
        <v>0</v>
      </c>
      <c r="BE2141" s="23">
        <f t="shared" si="6457"/>
        <v>0</v>
      </c>
      <c r="BF2141" s="23">
        <f t="shared" si="6457"/>
        <v>0</v>
      </c>
      <c r="BG2141" s="23">
        <f t="shared" si="6457"/>
        <v>0</v>
      </c>
      <c r="BH2141" s="23">
        <f t="shared" si="6457"/>
        <v>0</v>
      </c>
      <c r="BI2141" s="23">
        <f t="shared" si="6457"/>
        <v>0</v>
      </c>
      <c r="BJ2141" s="23">
        <f t="shared" si="6457"/>
        <v>0</v>
      </c>
      <c r="BK2141" s="23">
        <f t="shared" si="6457"/>
        <v>0</v>
      </c>
      <c r="BL2141" s="23">
        <f t="shared" si="6457"/>
        <v>0</v>
      </c>
      <c r="BM2141" s="23">
        <f t="shared" si="6457"/>
        <v>0</v>
      </c>
      <c r="BN2141" s="23">
        <f t="shared" si="6457"/>
        <v>0</v>
      </c>
      <c r="BO2141" s="23">
        <f t="shared" si="6457"/>
        <v>0</v>
      </c>
      <c r="BP2141" s="23">
        <f t="shared" si="6457"/>
        <v>0</v>
      </c>
      <c r="BQ2141" s="23">
        <f t="shared" si="6457"/>
        <v>0</v>
      </c>
      <c r="BR2141" s="23">
        <f t="shared" si="6282"/>
        <v>2168.6999999999998</v>
      </c>
      <c r="BS2141" s="23">
        <f t="shared" si="6283"/>
        <v>2211.5</v>
      </c>
      <c r="BT2141" s="23">
        <f t="shared" si="6284"/>
        <v>2214.6</v>
      </c>
      <c r="BU2141" s="23">
        <f t="shared" si="6457"/>
        <v>0</v>
      </c>
      <c r="BV2141" s="23">
        <f t="shared" si="6420"/>
        <v>2168.6999999999998</v>
      </c>
      <c r="BW2141" s="23">
        <f t="shared" si="6457"/>
        <v>0</v>
      </c>
      <c r="BX2141" s="5"/>
    </row>
    <row r="2142" spans="1:76" ht="31.2" x14ac:dyDescent="0.3">
      <c r="A2142" s="12" t="s">
        <v>437</v>
      </c>
      <c r="B2142" s="12" t="s">
        <v>83</v>
      </c>
      <c r="C2142" s="12" t="s">
        <v>137</v>
      </c>
      <c r="D2142" s="12" t="s">
        <v>354</v>
      </c>
      <c r="E2142" s="12"/>
      <c r="F2142" s="14" t="s">
        <v>413</v>
      </c>
      <c r="G2142" s="20">
        <f>G2143</f>
        <v>2168.6999999999998</v>
      </c>
      <c r="H2142" s="20">
        <f t="shared" si="6457"/>
        <v>2211.5</v>
      </c>
      <c r="I2142" s="20">
        <f t="shared" si="6457"/>
        <v>2214.6</v>
      </c>
      <c r="J2142" s="20">
        <f t="shared" si="6457"/>
        <v>0</v>
      </c>
      <c r="K2142" s="20">
        <f t="shared" si="6457"/>
        <v>0</v>
      </c>
      <c r="L2142" s="20">
        <f t="shared" si="6457"/>
        <v>0</v>
      </c>
      <c r="M2142" s="20">
        <f t="shared" si="6307"/>
        <v>2168.6999999999998</v>
      </c>
      <c r="N2142" s="20">
        <f t="shared" si="6308"/>
        <v>2211.5</v>
      </c>
      <c r="O2142" s="20">
        <f t="shared" si="6309"/>
        <v>2214.6</v>
      </c>
      <c r="P2142" s="23">
        <f t="shared" si="6457"/>
        <v>0</v>
      </c>
      <c r="Q2142" s="23">
        <f t="shared" si="6457"/>
        <v>0</v>
      </c>
      <c r="R2142" s="23">
        <f t="shared" si="6457"/>
        <v>0</v>
      </c>
      <c r="S2142" s="23">
        <f t="shared" si="6457"/>
        <v>0</v>
      </c>
      <c r="T2142" s="23">
        <f t="shared" si="6457"/>
        <v>0</v>
      </c>
      <c r="U2142" s="23">
        <f t="shared" si="6457"/>
        <v>0</v>
      </c>
      <c r="V2142" s="23">
        <f t="shared" si="6457"/>
        <v>0</v>
      </c>
      <c r="W2142" s="23">
        <f t="shared" si="6457"/>
        <v>0</v>
      </c>
      <c r="X2142" s="23">
        <f t="shared" si="6457"/>
        <v>0</v>
      </c>
      <c r="Y2142" s="23">
        <f t="shared" si="6457"/>
        <v>0</v>
      </c>
      <c r="Z2142" s="23">
        <f t="shared" si="6344"/>
        <v>2168.6999999999998</v>
      </c>
      <c r="AA2142" s="23">
        <f t="shared" si="6345"/>
        <v>2211.5</v>
      </c>
      <c r="AB2142" s="23">
        <f t="shared" si="6346"/>
        <v>2214.6</v>
      </c>
      <c r="AC2142" s="23">
        <f t="shared" si="6457"/>
        <v>0</v>
      </c>
      <c r="AD2142" s="23">
        <f t="shared" si="6457"/>
        <v>0</v>
      </c>
      <c r="AE2142" s="23">
        <f t="shared" si="6457"/>
        <v>0</v>
      </c>
      <c r="AF2142" s="23">
        <f t="shared" si="6457"/>
        <v>0</v>
      </c>
      <c r="AG2142" s="23">
        <f t="shared" si="6457"/>
        <v>0</v>
      </c>
      <c r="AH2142" s="23">
        <f t="shared" si="6457"/>
        <v>0</v>
      </c>
      <c r="AI2142" s="23">
        <f t="shared" si="6457"/>
        <v>0</v>
      </c>
      <c r="AJ2142" s="23">
        <f t="shared" si="6457"/>
        <v>0</v>
      </c>
      <c r="AK2142" s="23">
        <f t="shared" si="6457"/>
        <v>0</v>
      </c>
      <c r="AL2142" s="23">
        <f t="shared" si="6457"/>
        <v>0</v>
      </c>
      <c r="AM2142" s="23">
        <f t="shared" si="6457"/>
        <v>0</v>
      </c>
      <c r="AN2142" s="23">
        <f t="shared" si="6457"/>
        <v>0</v>
      </c>
      <c r="AO2142" s="23">
        <f t="shared" si="6367"/>
        <v>2168.6999999999998</v>
      </c>
      <c r="AP2142" s="23">
        <f t="shared" si="6368"/>
        <v>2211.5</v>
      </c>
      <c r="AQ2142" s="23">
        <f t="shared" si="6369"/>
        <v>2214.6</v>
      </c>
      <c r="AR2142" s="23">
        <f t="shared" si="6457"/>
        <v>0</v>
      </c>
      <c r="AS2142" s="23">
        <f t="shared" si="6370"/>
        <v>2168.6999999999998</v>
      </c>
      <c r="AT2142" s="23">
        <f t="shared" si="6457"/>
        <v>0</v>
      </c>
      <c r="AU2142" s="23">
        <f t="shared" si="6457"/>
        <v>0</v>
      </c>
      <c r="AV2142" s="23">
        <f t="shared" si="6457"/>
        <v>0</v>
      </c>
      <c r="AW2142" s="23">
        <f t="shared" si="6457"/>
        <v>0</v>
      </c>
      <c r="AX2142" s="23">
        <f t="shared" si="6457"/>
        <v>0</v>
      </c>
      <c r="AY2142" s="23">
        <f t="shared" si="6335"/>
        <v>2168.6999999999998</v>
      </c>
      <c r="AZ2142" s="23">
        <f t="shared" si="6457"/>
        <v>0</v>
      </c>
      <c r="BA2142" s="23">
        <f t="shared" si="6336"/>
        <v>2168.6999999999998</v>
      </c>
      <c r="BB2142" s="23">
        <f t="shared" si="6457"/>
        <v>0</v>
      </c>
      <c r="BC2142" s="23">
        <f t="shared" si="6457"/>
        <v>0</v>
      </c>
      <c r="BD2142" s="23">
        <f t="shared" si="6457"/>
        <v>0</v>
      </c>
      <c r="BE2142" s="23">
        <f t="shared" si="6457"/>
        <v>0</v>
      </c>
      <c r="BF2142" s="23">
        <f t="shared" si="6457"/>
        <v>0</v>
      </c>
      <c r="BG2142" s="23">
        <f t="shared" si="6457"/>
        <v>0</v>
      </c>
      <c r="BH2142" s="23">
        <f t="shared" si="6457"/>
        <v>0</v>
      </c>
      <c r="BI2142" s="23">
        <f t="shared" si="6457"/>
        <v>0</v>
      </c>
      <c r="BJ2142" s="23">
        <f t="shared" si="6457"/>
        <v>0</v>
      </c>
      <c r="BK2142" s="23">
        <f t="shared" si="6457"/>
        <v>0</v>
      </c>
      <c r="BL2142" s="23">
        <f t="shared" si="6457"/>
        <v>0</v>
      </c>
      <c r="BM2142" s="23">
        <f t="shared" si="6457"/>
        <v>0</v>
      </c>
      <c r="BN2142" s="23">
        <f t="shared" si="6457"/>
        <v>0</v>
      </c>
      <c r="BO2142" s="23">
        <f t="shared" si="6457"/>
        <v>0</v>
      </c>
      <c r="BP2142" s="23">
        <f t="shared" si="6457"/>
        <v>0</v>
      </c>
      <c r="BQ2142" s="23">
        <f t="shared" si="6457"/>
        <v>0</v>
      </c>
      <c r="BR2142" s="23">
        <f t="shared" si="6282"/>
        <v>2168.6999999999998</v>
      </c>
      <c r="BS2142" s="23">
        <f t="shared" si="6283"/>
        <v>2211.5</v>
      </c>
      <c r="BT2142" s="23">
        <f t="shared" si="6284"/>
        <v>2214.6</v>
      </c>
      <c r="BU2142" s="23">
        <f t="shared" si="6457"/>
        <v>0</v>
      </c>
      <c r="BV2142" s="23">
        <f t="shared" si="6420"/>
        <v>2168.6999999999998</v>
      </c>
      <c r="BW2142" s="23">
        <f t="shared" si="6457"/>
        <v>0</v>
      </c>
      <c r="BX2142" s="5"/>
    </row>
    <row r="2143" spans="1:76" x14ac:dyDescent="0.3">
      <c r="A2143" s="12" t="s">
        <v>437</v>
      </c>
      <c r="B2143" s="12" t="s">
        <v>83</v>
      </c>
      <c r="C2143" s="12" t="s">
        <v>137</v>
      </c>
      <c r="D2143" s="12" t="s">
        <v>330</v>
      </c>
      <c r="E2143" s="12"/>
      <c r="F2143" s="14" t="s">
        <v>417</v>
      </c>
      <c r="G2143" s="20">
        <f>G2144</f>
        <v>2168.6999999999998</v>
      </c>
      <c r="H2143" s="20">
        <f t="shared" si="6457"/>
        <v>2211.5</v>
      </c>
      <c r="I2143" s="20">
        <f t="shared" si="6457"/>
        <v>2214.6</v>
      </c>
      <c r="J2143" s="20">
        <f t="shared" si="6457"/>
        <v>0</v>
      </c>
      <c r="K2143" s="20">
        <f t="shared" si="6457"/>
        <v>0</v>
      </c>
      <c r="L2143" s="20">
        <f t="shared" si="6457"/>
        <v>0</v>
      </c>
      <c r="M2143" s="20">
        <f t="shared" si="6307"/>
        <v>2168.6999999999998</v>
      </c>
      <c r="N2143" s="20">
        <f t="shared" si="6308"/>
        <v>2211.5</v>
      </c>
      <c r="O2143" s="20">
        <f t="shared" si="6309"/>
        <v>2214.6</v>
      </c>
      <c r="P2143" s="23">
        <f t="shared" si="6457"/>
        <v>0</v>
      </c>
      <c r="Q2143" s="23">
        <f t="shared" si="6457"/>
        <v>0</v>
      </c>
      <c r="R2143" s="23">
        <f t="shared" si="6457"/>
        <v>0</v>
      </c>
      <c r="S2143" s="23">
        <f t="shared" si="6457"/>
        <v>0</v>
      </c>
      <c r="T2143" s="23">
        <f t="shared" si="6457"/>
        <v>0</v>
      </c>
      <c r="U2143" s="23">
        <f t="shared" si="6457"/>
        <v>0</v>
      </c>
      <c r="V2143" s="23">
        <f t="shared" si="6457"/>
        <v>0</v>
      </c>
      <c r="W2143" s="23">
        <f t="shared" si="6457"/>
        <v>0</v>
      </c>
      <c r="X2143" s="23">
        <f t="shared" si="6457"/>
        <v>0</v>
      </c>
      <c r="Y2143" s="23">
        <f t="shared" si="6457"/>
        <v>0</v>
      </c>
      <c r="Z2143" s="23">
        <f t="shared" si="6344"/>
        <v>2168.6999999999998</v>
      </c>
      <c r="AA2143" s="23">
        <f t="shared" si="6345"/>
        <v>2211.5</v>
      </c>
      <c r="AB2143" s="23">
        <f t="shared" si="6346"/>
        <v>2214.6</v>
      </c>
      <c r="AC2143" s="23">
        <f t="shared" si="6457"/>
        <v>0</v>
      </c>
      <c r="AD2143" s="23">
        <f t="shared" si="6457"/>
        <v>0</v>
      </c>
      <c r="AE2143" s="23">
        <f t="shared" si="6457"/>
        <v>0</v>
      </c>
      <c r="AF2143" s="23">
        <f t="shared" si="6457"/>
        <v>0</v>
      </c>
      <c r="AG2143" s="23">
        <f t="shared" si="6457"/>
        <v>0</v>
      </c>
      <c r="AH2143" s="23">
        <f t="shared" si="6457"/>
        <v>0</v>
      </c>
      <c r="AI2143" s="23">
        <f t="shared" si="6457"/>
        <v>0</v>
      </c>
      <c r="AJ2143" s="23">
        <f t="shared" si="6457"/>
        <v>0</v>
      </c>
      <c r="AK2143" s="23">
        <f t="shared" si="6457"/>
        <v>0</v>
      </c>
      <c r="AL2143" s="23">
        <f t="shared" si="6457"/>
        <v>0</v>
      </c>
      <c r="AM2143" s="23">
        <f t="shared" si="6457"/>
        <v>0</v>
      </c>
      <c r="AN2143" s="23">
        <f t="shared" si="6457"/>
        <v>0</v>
      </c>
      <c r="AO2143" s="23">
        <f t="shared" si="6367"/>
        <v>2168.6999999999998</v>
      </c>
      <c r="AP2143" s="23">
        <f t="shared" si="6368"/>
        <v>2211.5</v>
      </c>
      <c r="AQ2143" s="23">
        <f t="shared" si="6369"/>
        <v>2214.6</v>
      </c>
      <c r="AR2143" s="23">
        <f t="shared" si="6457"/>
        <v>0</v>
      </c>
      <c r="AS2143" s="23">
        <f t="shared" si="6370"/>
        <v>2168.6999999999998</v>
      </c>
      <c r="AT2143" s="23">
        <f t="shared" si="6457"/>
        <v>0</v>
      </c>
      <c r="AU2143" s="23">
        <f t="shared" si="6457"/>
        <v>0</v>
      </c>
      <c r="AV2143" s="23">
        <f t="shared" si="6457"/>
        <v>0</v>
      </c>
      <c r="AW2143" s="23">
        <f t="shared" si="6457"/>
        <v>0</v>
      </c>
      <c r="AX2143" s="23">
        <f t="shared" si="6457"/>
        <v>0</v>
      </c>
      <c r="AY2143" s="23">
        <f t="shared" si="6335"/>
        <v>2168.6999999999998</v>
      </c>
      <c r="AZ2143" s="23">
        <f t="shared" si="6457"/>
        <v>0</v>
      </c>
      <c r="BA2143" s="23">
        <f t="shared" si="6336"/>
        <v>2168.6999999999998</v>
      </c>
      <c r="BB2143" s="23">
        <f t="shared" si="6457"/>
        <v>0</v>
      </c>
      <c r="BC2143" s="23">
        <f t="shared" si="6457"/>
        <v>0</v>
      </c>
      <c r="BD2143" s="23">
        <f t="shared" si="6457"/>
        <v>0</v>
      </c>
      <c r="BE2143" s="23">
        <f t="shared" si="6457"/>
        <v>0</v>
      </c>
      <c r="BF2143" s="23">
        <f t="shared" si="6457"/>
        <v>0</v>
      </c>
      <c r="BG2143" s="23">
        <f t="shared" si="6457"/>
        <v>0</v>
      </c>
      <c r="BH2143" s="23">
        <f t="shared" si="6457"/>
        <v>0</v>
      </c>
      <c r="BI2143" s="23">
        <f t="shared" si="6457"/>
        <v>0</v>
      </c>
      <c r="BJ2143" s="23">
        <f t="shared" si="6457"/>
        <v>0</v>
      </c>
      <c r="BK2143" s="23">
        <f t="shared" si="6457"/>
        <v>0</v>
      </c>
      <c r="BL2143" s="23">
        <f t="shared" si="6457"/>
        <v>0</v>
      </c>
      <c r="BM2143" s="23">
        <f t="shared" si="6457"/>
        <v>0</v>
      </c>
      <c r="BN2143" s="23">
        <f t="shared" si="6457"/>
        <v>0</v>
      </c>
      <c r="BO2143" s="23">
        <f t="shared" si="6457"/>
        <v>0</v>
      </c>
      <c r="BP2143" s="23">
        <f t="shared" si="6457"/>
        <v>0</v>
      </c>
      <c r="BQ2143" s="23">
        <f t="shared" si="6457"/>
        <v>0</v>
      </c>
      <c r="BR2143" s="23">
        <f t="shared" si="6282"/>
        <v>2168.6999999999998</v>
      </c>
      <c r="BS2143" s="23">
        <f t="shared" si="6283"/>
        <v>2211.5</v>
      </c>
      <c r="BT2143" s="23">
        <f t="shared" si="6284"/>
        <v>2214.6</v>
      </c>
      <c r="BU2143" s="23">
        <f t="shared" si="6457"/>
        <v>0</v>
      </c>
      <c r="BV2143" s="23">
        <f t="shared" si="6420"/>
        <v>2168.6999999999998</v>
      </c>
      <c r="BW2143" s="23">
        <f t="shared" si="6457"/>
        <v>0</v>
      </c>
    </row>
    <row r="2144" spans="1:76" ht="31.2" x14ac:dyDescent="0.3">
      <c r="A2144" s="12" t="s">
        <v>437</v>
      </c>
      <c r="B2144" s="12" t="s">
        <v>83</v>
      </c>
      <c r="C2144" s="12" t="s">
        <v>137</v>
      </c>
      <c r="D2144" s="12" t="s">
        <v>330</v>
      </c>
      <c r="E2144" s="12" t="s">
        <v>7</v>
      </c>
      <c r="F2144" s="14" t="s">
        <v>383</v>
      </c>
      <c r="G2144" s="20">
        <f>G2145</f>
        <v>2168.6999999999998</v>
      </c>
      <c r="H2144" s="20">
        <f t="shared" si="6457"/>
        <v>2211.5</v>
      </c>
      <c r="I2144" s="20">
        <f t="shared" si="6457"/>
        <v>2214.6</v>
      </c>
      <c r="J2144" s="20">
        <f t="shared" si="6457"/>
        <v>0</v>
      </c>
      <c r="K2144" s="20">
        <f t="shared" si="6457"/>
        <v>0</v>
      </c>
      <c r="L2144" s="20">
        <f t="shared" si="6457"/>
        <v>0</v>
      </c>
      <c r="M2144" s="20">
        <f t="shared" si="6307"/>
        <v>2168.6999999999998</v>
      </c>
      <c r="N2144" s="20">
        <f t="shared" si="6308"/>
        <v>2211.5</v>
      </c>
      <c r="O2144" s="20">
        <f t="shared" si="6309"/>
        <v>2214.6</v>
      </c>
      <c r="P2144" s="23">
        <f t="shared" si="6457"/>
        <v>0</v>
      </c>
      <c r="Q2144" s="23">
        <f t="shared" si="6457"/>
        <v>0</v>
      </c>
      <c r="R2144" s="23">
        <f t="shared" si="6457"/>
        <v>0</v>
      </c>
      <c r="S2144" s="23">
        <f t="shared" si="6457"/>
        <v>0</v>
      </c>
      <c r="T2144" s="23">
        <f t="shared" si="6457"/>
        <v>0</v>
      </c>
      <c r="U2144" s="23">
        <f t="shared" si="6457"/>
        <v>0</v>
      </c>
      <c r="V2144" s="23">
        <f t="shared" si="6457"/>
        <v>0</v>
      </c>
      <c r="W2144" s="23">
        <f t="shared" si="6457"/>
        <v>0</v>
      </c>
      <c r="X2144" s="23">
        <f t="shared" si="6457"/>
        <v>0</v>
      </c>
      <c r="Y2144" s="23">
        <f t="shared" si="6457"/>
        <v>0</v>
      </c>
      <c r="Z2144" s="23">
        <f t="shared" si="6344"/>
        <v>2168.6999999999998</v>
      </c>
      <c r="AA2144" s="23">
        <f t="shared" si="6345"/>
        <v>2211.5</v>
      </c>
      <c r="AB2144" s="23">
        <f t="shared" si="6346"/>
        <v>2214.6</v>
      </c>
      <c r="AC2144" s="23">
        <f t="shared" si="6457"/>
        <v>0</v>
      </c>
      <c r="AD2144" s="23">
        <f t="shared" si="6457"/>
        <v>0</v>
      </c>
      <c r="AE2144" s="23">
        <f t="shared" si="6457"/>
        <v>0</v>
      </c>
      <c r="AF2144" s="23">
        <f t="shared" si="6457"/>
        <v>0</v>
      </c>
      <c r="AG2144" s="23">
        <f t="shared" si="6457"/>
        <v>0</v>
      </c>
      <c r="AH2144" s="23">
        <f t="shared" si="6457"/>
        <v>0</v>
      </c>
      <c r="AI2144" s="23">
        <f t="shared" si="6457"/>
        <v>0</v>
      </c>
      <c r="AJ2144" s="23">
        <f t="shared" si="6457"/>
        <v>0</v>
      </c>
      <c r="AK2144" s="23">
        <f t="shared" si="6457"/>
        <v>0</v>
      </c>
      <c r="AL2144" s="23">
        <f t="shared" si="6457"/>
        <v>0</v>
      </c>
      <c r="AM2144" s="23">
        <f t="shared" si="6457"/>
        <v>0</v>
      </c>
      <c r="AN2144" s="23">
        <f t="shared" si="6457"/>
        <v>0</v>
      </c>
      <c r="AO2144" s="23">
        <f t="shared" si="6367"/>
        <v>2168.6999999999998</v>
      </c>
      <c r="AP2144" s="23">
        <f t="shared" si="6368"/>
        <v>2211.5</v>
      </c>
      <c r="AQ2144" s="23">
        <f t="shared" si="6369"/>
        <v>2214.6</v>
      </c>
      <c r="AR2144" s="23">
        <f t="shared" si="6457"/>
        <v>0</v>
      </c>
      <c r="AS2144" s="23">
        <f t="shared" si="6370"/>
        <v>2168.6999999999998</v>
      </c>
      <c r="AT2144" s="23">
        <f t="shared" si="6457"/>
        <v>0</v>
      </c>
      <c r="AU2144" s="23">
        <f t="shared" si="6457"/>
        <v>0</v>
      </c>
      <c r="AV2144" s="23">
        <f t="shared" si="6457"/>
        <v>0</v>
      </c>
      <c r="AW2144" s="23">
        <f t="shared" si="6457"/>
        <v>0</v>
      </c>
      <c r="AX2144" s="23">
        <f t="shared" si="6457"/>
        <v>0</v>
      </c>
      <c r="AY2144" s="23">
        <f t="shared" si="6335"/>
        <v>2168.6999999999998</v>
      </c>
      <c r="AZ2144" s="23">
        <f t="shared" si="6457"/>
        <v>0</v>
      </c>
      <c r="BA2144" s="23">
        <f t="shared" si="6336"/>
        <v>2168.6999999999998</v>
      </c>
      <c r="BB2144" s="23">
        <f t="shared" si="6457"/>
        <v>0</v>
      </c>
      <c r="BC2144" s="23">
        <f t="shared" si="6457"/>
        <v>0</v>
      </c>
      <c r="BD2144" s="23">
        <f t="shared" si="6457"/>
        <v>0</v>
      </c>
      <c r="BE2144" s="23">
        <f t="shared" si="6457"/>
        <v>0</v>
      </c>
      <c r="BF2144" s="23">
        <f t="shared" si="6457"/>
        <v>0</v>
      </c>
      <c r="BG2144" s="23">
        <f t="shared" si="6457"/>
        <v>0</v>
      </c>
      <c r="BH2144" s="23">
        <f t="shared" si="6457"/>
        <v>0</v>
      </c>
      <c r="BI2144" s="23">
        <f t="shared" si="6457"/>
        <v>0</v>
      </c>
      <c r="BJ2144" s="23">
        <f t="shared" si="6457"/>
        <v>0</v>
      </c>
      <c r="BK2144" s="23">
        <f t="shared" si="6457"/>
        <v>0</v>
      </c>
      <c r="BL2144" s="23">
        <f t="shared" si="6457"/>
        <v>0</v>
      </c>
      <c r="BM2144" s="23">
        <f t="shared" si="6457"/>
        <v>0</v>
      </c>
      <c r="BN2144" s="23">
        <f t="shared" si="6457"/>
        <v>0</v>
      </c>
      <c r="BO2144" s="23">
        <f t="shared" si="6457"/>
        <v>0</v>
      </c>
      <c r="BP2144" s="23">
        <f t="shared" si="6457"/>
        <v>0</v>
      </c>
      <c r="BQ2144" s="23">
        <f t="shared" si="6457"/>
        <v>0</v>
      </c>
      <c r="BR2144" s="23">
        <f t="shared" si="6282"/>
        <v>2168.6999999999998</v>
      </c>
      <c r="BS2144" s="23">
        <f t="shared" si="6283"/>
        <v>2211.5</v>
      </c>
      <c r="BT2144" s="23">
        <f t="shared" si="6284"/>
        <v>2214.6</v>
      </c>
      <c r="BU2144" s="23">
        <f t="shared" si="6457"/>
        <v>0</v>
      </c>
      <c r="BV2144" s="23">
        <f t="shared" si="6420"/>
        <v>2168.6999999999998</v>
      </c>
      <c r="BW2144" s="23">
        <f t="shared" si="6457"/>
        <v>0</v>
      </c>
    </row>
    <row r="2145" spans="1:76" ht="31.2" x14ac:dyDescent="0.3">
      <c r="A2145" s="12" t="s">
        <v>437</v>
      </c>
      <c r="B2145" s="12" t="s">
        <v>83</v>
      </c>
      <c r="C2145" s="12" t="s">
        <v>137</v>
      </c>
      <c r="D2145" s="12" t="s">
        <v>330</v>
      </c>
      <c r="E2145" s="12">
        <v>240</v>
      </c>
      <c r="F2145" s="14" t="s">
        <v>372</v>
      </c>
      <c r="G2145" s="20">
        <v>2168.6999999999998</v>
      </c>
      <c r="H2145" s="20">
        <v>2211.5</v>
      </c>
      <c r="I2145" s="20">
        <v>2214.6</v>
      </c>
      <c r="J2145" s="20"/>
      <c r="K2145" s="20"/>
      <c r="L2145" s="20"/>
      <c r="M2145" s="20">
        <f t="shared" si="6307"/>
        <v>2168.6999999999998</v>
      </c>
      <c r="N2145" s="20">
        <f t="shared" si="6308"/>
        <v>2211.5</v>
      </c>
      <c r="O2145" s="20">
        <f t="shared" si="6309"/>
        <v>2214.6</v>
      </c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>
        <f t="shared" si="6344"/>
        <v>2168.6999999999998</v>
      </c>
      <c r="AA2145" s="23">
        <f t="shared" si="6345"/>
        <v>2211.5</v>
      </c>
      <c r="AB2145" s="23">
        <f t="shared" si="6346"/>
        <v>2214.6</v>
      </c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>
        <f t="shared" si="6367"/>
        <v>2168.6999999999998</v>
      </c>
      <c r="AP2145" s="23">
        <f t="shared" si="6368"/>
        <v>2211.5</v>
      </c>
      <c r="AQ2145" s="23">
        <f t="shared" si="6369"/>
        <v>2214.6</v>
      </c>
      <c r="AR2145" s="23"/>
      <c r="AS2145" s="23">
        <f t="shared" si="6370"/>
        <v>2168.6999999999998</v>
      </c>
      <c r="AT2145" s="23"/>
      <c r="AU2145" s="23"/>
      <c r="AV2145" s="23"/>
      <c r="AW2145" s="23"/>
      <c r="AX2145" s="23"/>
      <c r="AY2145" s="23">
        <f t="shared" si="6335"/>
        <v>2168.6999999999998</v>
      </c>
      <c r="AZ2145" s="23"/>
      <c r="BA2145" s="23">
        <f t="shared" si="6336"/>
        <v>2168.6999999999998</v>
      </c>
      <c r="BB2145" s="23"/>
      <c r="BC2145" s="23"/>
      <c r="BD2145" s="23"/>
      <c r="BE2145" s="23"/>
      <c r="BF2145" s="23"/>
      <c r="BG2145" s="23"/>
      <c r="BH2145" s="23"/>
      <c r="BI2145" s="23"/>
      <c r="BJ2145" s="23"/>
      <c r="BK2145" s="23"/>
      <c r="BL2145" s="23"/>
      <c r="BM2145" s="23"/>
      <c r="BN2145" s="23"/>
      <c r="BO2145" s="23"/>
      <c r="BP2145" s="23"/>
      <c r="BQ2145" s="23"/>
      <c r="BR2145" s="23">
        <f t="shared" si="6282"/>
        <v>2168.6999999999998</v>
      </c>
      <c r="BS2145" s="23">
        <f t="shared" si="6283"/>
        <v>2211.5</v>
      </c>
      <c r="BT2145" s="23">
        <f t="shared" si="6284"/>
        <v>2214.6</v>
      </c>
      <c r="BU2145" s="23"/>
      <c r="BV2145" s="23">
        <f t="shared" si="6420"/>
        <v>2168.6999999999998</v>
      </c>
      <c r="BW2145" s="23"/>
    </row>
    <row r="2146" spans="1:76" ht="46.8" x14ac:dyDescent="0.3">
      <c r="A2146" s="12" t="s">
        <v>437</v>
      </c>
      <c r="B2146" s="12" t="s">
        <v>83</v>
      </c>
      <c r="C2146" s="12" t="s">
        <v>137</v>
      </c>
      <c r="D2146" s="12" t="s">
        <v>349</v>
      </c>
      <c r="E2146" s="12"/>
      <c r="F2146" s="14" t="s">
        <v>419</v>
      </c>
      <c r="G2146" s="20">
        <f>G2147</f>
        <v>2800.7</v>
      </c>
      <c r="H2146" s="20">
        <f t="shared" ref="H2146:BW2149" si="6458">H2147</f>
        <v>2856.7</v>
      </c>
      <c r="I2146" s="20">
        <f t="shared" si="6458"/>
        <v>2856.7</v>
      </c>
      <c r="J2146" s="20">
        <f t="shared" si="6458"/>
        <v>0</v>
      </c>
      <c r="K2146" s="20">
        <f t="shared" si="6458"/>
        <v>0</v>
      </c>
      <c r="L2146" s="20">
        <f t="shared" si="6458"/>
        <v>0</v>
      </c>
      <c r="M2146" s="20">
        <f t="shared" si="6307"/>
        <v>2800.7</v>
      </c>
      <c r="N2146" s="20">
        <f t="shared" si="6308"/>
        <v>2856.7</v>
      </c>
      <c r="O2146" s="20">
        <f t="shared" si="6309"/>
        <v>2856.7</v>
      </c>
      <c r="P2146" s="23">
        <f t="shared" si="6458"/>
        <v>0</v>
      </c>
      <c r="Q2146" s="23">
        <f t="shared" si="6458"/>
        <v>0</v>
      </c>
      <c r="R2146" s="23">
        <f t="shared" si="6458"/>
        <v>0</v>
      </c>
      <c r="S2146" s="23">
        <f t="shared" si="6458"/>
        <v>0</v>
      </c>
      <c r="T2146" s="23">
        <f t="shared" si="6458"/>
        <v>0</v>
      </c>
      <c r="U2146" s="23">
        <f t="shared" si="6458"/>
        <v>0</v>
      </c>
      <c r="V2146" s="23">
        <f t="shared" si="6458"/>
        <v>0</v>
      </c>
      <c r="W2146" s="23">
        <f t="shared" si="6458"/>
        <v>0</v>
      </c>
      <c r="X2146" s="23">
        <f t="shared" si="6458"/>
        <v>0</v>
      </c>
      <c r="Y2146" s="23">
        <f t="shared" si="6458"/>
        <v>0</v>
      </c>
      <c r="Z2146" s="23">
        <f t="shared" si="6344"/>
        <v>2800.7</v>
      </c>
      <c r="AA2146" s="23">
        <f t="shared" si="6345"/>
        <v>2856.7</v>
      </c>
      <c r="AB2146" s="23">
        <f t="shared" si="6346"/>
        <v>2856.7</v>
      </c>
      <c r="AC2146" s="23">
        <f t="shared" si="6458"/>
        <v>0</v>
      </c>
      <c r="AD2146" s="23">
        <f t="shared" si="6458"/>
        <v>0</v>
      </c>
      <c r="AE2146" s="23">
        <f t="shared" si="6458"/>
        <v>0</v>
      </c>
      <c r="AF2146" s="23">
        <f t="shared" si="6458"/>
        <v>0</v>
      </c>
      <c r="AG2146" s="23">
        <f t="shared" si="6458"/>
        <v>0</v>
      </c>
      <c r="AH2146" s="23">
        <f t="shared" si="6458"/>
        <v>0</v>
      </c>
      <c r="AI2146" s="23">
        <f t="shared" si="6458"/>
        <v>0</v>
      </c>
      <c r="AJ2146" s="23">
        <f t="shared" si="6458"/>
        <v>0</v>
      </c>
      <c r="AK2146" s="23">
        <f t="shared" si="6458"/>
        <v>13.212999999999999</v>
      </c>
      <c r="AL2146" s="23">
        <f t="shared" si="6458"/>
        <v>0</v>
      </c>
      <c r="AM2146" s="23">
        <f t="shared" si="6458"/>
        <v>0</v>
      </c>
      <c r="AN2146" s="23">
        <f t="shared" si="6458"/>
        <v>0</v>
      </c>
      <c r="AO2146" s="23">
        <f t="shared" si="6367"/>
        <v>2813.913</v>
      </c>
      <c r="AP2146" s="23">
        <f t="shared" si="6368"/>
        <v>2856.7</v>
      </c>
      <c r="AQ2146" s="23">
        <f t="shared" si="6369"/>
        <v>2856.7</v>
      </c>
      <c r="AR2146" s="23">
        <f t="shared" si="6458"/>
        <v>0</v>
      </c>
      <c r="AS2146" s="23">
        <f t="shared" si="6370"/>
        <v>2813.913</v>
      </c>
      <c r="AT2146" s="23">
        <f t="shared" si="6458"/>
        <v>0</v>
      </c>
      <c r="AU2146" s="23">
        <f t="shared" si="6458"/>
        <v>0</v>
      </c>
      <c r="AV2146" s="23">
        <f t="shared" si="6458"/>
        <v>0</v>
      </c>
      <c r="AW2146" s="23">
        <f t="shared" si="6458"/>
        <v>0</v>
      </c>
      <c r="AX2146" s="23">
        <f t="shared" si="6458"/>
        <v>0</v>
      </c>
      <c r="AY2146" s="23">
        <f t="shared" si="6335"/>
        <v>2813.913</v>
      </c>
      <c r="AZ2146" s="23">
        <f t="shared" si="6458"/>
        <v>0</v>
      </c>
      <c r="BA2146" s="23">
        <f t="shared" si="6336"/>
        <v>2813.913</v>
      </c>
      <c r="BB2146" s="23">
        <f t="shared" si="6458"/>
        <v>0</v>
      </c>
      <c r="BC2146" s="23">
        <f t="shared" si="6458"/>
        <v>0</v>
      </c>
      <c r="BD2146" s="23">
        <f t="shared" si="6458"/>
        <v>0</v>
      </c>
      <c r="BE2146" s="23">
        <f t="shared" si="6458"/>
        <v>0</v>
      </c>
      <c r="BF2146" s="23">
        <f t="shared" si="6458"/>
        <v>0</v>
      </c>
      <c r="BG2146" s="23">
        <f t="shared" si="6458"/>
        <v>0</v>
      </c>
      <c r="BH2146" s="23">
        <f t="shared" si="6458"/>
        <v>0</v>
      </c>
      <c r="BI2146" s="23">
        <f t="shared" si="6458"/>
        <v>0</v>
      </c>
      <c r="BJ2146" s="23">
        <f t="shared" si="6458"/>
        <v>0</v>
      </c>
      <c r="BK2146" s="23">
        <f t="shared" si="6458"/>
        <v>0</v>
      </c>
      <c r="BL2146" s="23">
        <f t="shared" si="6458"/>
        <v>0</v>
      </c>
      <c r="BM2146" s="23">
        <f t="shared" si="6458"/>
        <v>0</v>
      </c>
      <c r="BN2146" s="23">
        <f t="shared" si="6458"/>
        <v>0</v>
      </c>
      <c r="BO2146" s="23">
        <f t="shared" si="6458"/>
        <v>0</v>
      </c>
      <c r="BP2146" s="23">
        <f t="shared" si="6458"/>
        <v>0</v>
      </c>
      <c r="BQ2146" s="23">
        <f t="shared" si="6458"/>
        <v>0</v>
      </c>
      <c r="BR2146" s="23">
        <f t="shared" si="6282"/>
        <v>2813.913</v>
      </c>
      <c r="BS2146" s="23">
        <f t="shared" si="6283"/>
        <v>2856.7</v>
      </c>
      <c r="BT2146" s="23">
        <f t="shared" si="6284"/>
        <v>2856.7</v>
      </c>
      <c r="BU2146" s="23">
        <f t="shared" si="6458"/>
        <v>0</v>
      </c>
      <c r="BV2146" s="23">
        <f t="shared" si="6420"/>
        <v>2813.913</v>
      </c>
      <c r="BW2146" s="23">
        <f t="shared" si="6458"/>
        <v>0</v>
      </c>
      <c r="BX2146" s="5"/>
    </row>
    <row r="2147" spans="1:76" ht="31.2" x14ac:dyDescent="0.3">
      <c r="A2147" s="12" t="s">
        <v>437</v>
      </c>
      <c r="B2147" s="12" t="s">
        <v>83</v>
      </c>
      <c r="C2147" s="12" t="s">
        <v>137</v>
      </c>
      <c r="D2147" s="12" t="s">
        <v>355</v>
      </c>
      <c r="E2147" s="12"/>
      <c r="F2147" s="14" t="s">
        <v>420</v>
      </c>
      <c r="G2147" s="20">
        <f>G2148</f>
        <v>2800.7</v>
      </c>
      <c r="H2147" s="20">
        <f t="shared" si="6458"/>
        <v>2856.7</v>
      </c>
      <c r="I2147" s="20">
        <f t="shared" si="6458"/>
        <v>2856.7</v>
      </c>
      <c r="J2147" s="20">
        <f t="shared" si="6458"/>
        <v>0</v>
      </c>
      <c r="K2147" s="20">
        <f t="shared" si="6458"/>
        <v>0</v>
      </c>
      <c r="L2147" s="20">
        <f t="shared" si="6458"/>
        <v>0</v>
      </c>
      <c r="M2147" s="20">
        <f t="shared" si="6307"/>
        <v>2800.7</v>
      </c>
      <c r="N2147" s="20">
        <f t="shared" si="6308"/>
        <v>2856.7</v>
      </c>
      <c r="O2147" s="20">
        <f t="shared" si="6309"/>
        <v>2856.7</v>
      </c>
      <c r="P2147" s="23">
        <f t="shared" si="6458"/>
        <v>0</v>
      </c>
      <c r="Q2147" s="23">
        <f t="shared" si="6458"/>
        <v>0</v>
      </c>
      <c r="R2147" s="23">
        <f t="shared" si="6458"/>
        <v>0</v>
      </c>
      <c r="S2147" s="23">
        <f t="shared" si="6458"/>
        <v>0</v>
      </c>
      <c r="T2147" s="23">
        <f t="shared" si="6458"/>
        <v>0</v>
      </c>
      <c r="U2147" s="23">
        <f t="shared" si="6458"/>
        <v>0</v>
      </c>
      <c r="V2147" s="23">
        <f t="shared" si="6458"/>
        <v>0</v>
      </c>
      <c r="W2147" s="23">
        <f t="shared" si="6458"/>
        <v>0</v>
      </c>
      <c r="X2147" s="23">
        <f t="shared" si="6458"/>
        <v>0</v>
      </c>
      <c r="Y2147" s="23">
        <f t="shared" si="6458"/>
        <v>0</v>
      </c>
      <c r="Z2147" s="23">
        <f t="shared" si="6344"/>
        <v>2800.7</v>
      </c>
      <c r="AA2147" s="23">
        <f t="shared" si="6345"/>
        <v>2856.7</v>
      </c>
      <c r="AB2147" s="23">
        <f t="shared" si="6346"/>
        <v>2856.7</v>
      </c>
      <c r="AC2147" s="23">
        <f t="shared" si="6458"/>
        <v>0</v>
      </c>
      <c r="AD2147" s="23">
        <f t="shared" si="6458"/>
        <v>0</v>
      </c>
      <c r="AE2147" s="23">
        <f t="shared" si="6458"/>
        <v>0</v>
      </c>
      <c r="AF2147" s="23">
        <f t="shared" si="6458"/>
        <v>0</v>
      </c>
      <c r="AG2147" s="23">
        <f t="shared" si="6458"/>
        <v>0</v>
      </c>
      <c r="AH2147" s="23">
        <f t="shared" si="6458"/>
        <v>0</v>
      </c>
      <c r="AI2147" s="23">
        <f t="shared" si="6458"/>
        <v>0</v>
      </c>
      <c r="AJ2147" s="23">
        <f t="shared" si="6458"/>
        <v>0</v>
      </c>
      <c r="AK2147" s="23">
        <f t="shared" si="6458"/>
        <v>13.212999999999999</v>
      </c>
      <c r="AL2147" s="23">
        <f t="shared" si="6458"/>
        <v>0</v>
      </c>
      <c r="AM2147" s="23">
        <f t="shared" si="6458"/>
        <v>0</v>
      </c>
      <c r="AN2147" s="23">
        <f t="shared" si="6458"/>
        <v>0</v>
      </c>
      <c r="AO2147" s="23">
        <f t="shared" si="6367"/>
        <v>2813.913</v>
      </c>
      <c r="AP2147" s="23">
        <f t="shared" si="6368"/>
        <v>2856.7</v>
      </c>
      <c r="AQ2147" s="23">
        <f t="shared" si="6369"/>
        <v>2856.7</v>
      </c>
      <c r="AR2147" s="23">
        <f t="shared" si="6458"/>
        <v>0</v>
      </c>
      <c r="AS2147" s="23">
        <f t="shared" si="6370"/>
        <v>2813.913</v>
      </c>
      <c r="AT2147" s="23">
        <f t="shared" si="6458"/>
        <v>0</v>
      </c>
      <c r="AU2147" s="23">
        <f t="shared" si="6458"/>
        <v>0</v>
      </c>
      <c r="AV2147" s="23">
        <f t="shared" si="6458"/>
        <v>0</v>
      </c>
      <c r="AW2147" s="23">
        <f t="shared" si="6458"/>
        <v>0</v>
      </c>
      <c r="AX2147" s="23">
        <f t="shared" si="6458"/>
        <v>0</v>
      </c>
      <c r="AY2147" s="23">
        <f t="shared" si="6335"/>
        <v>2813.913</v>
      </c>
      <c r="AZ2147" s="23">
        <f t="shared" si="6458"/>
        <v>0</v>
      </c>
      <c r="BA2147" s="23">
        <f t="shared" si="6336"/>
        <v>2813.913</v>
      </c>
      <c r="BB2147" s="23">
        <f t="shared" si="6458"/>
        <v>0</v>
      </c>
      <c r="BC2147" s="23">
        <f t="shared" si="6458"/>
        <v>0</v>
      </c>
      <c r="BD2147" s="23">
        <f t="shared" si="6458"/>
        <v>0</v>
      </c>
      <c r="BE2147" s="23">
        <f t="shared" si="6458"/>
        <v>0</v>
      </c>
      <c r="BF2147" s="23">
        <f t="shared" si="6458"/>
        <v>0</v>
      </c>
      <c r="BG2147" s="23">
        <f t="shared" si="6458"/>
        <v>0</v>
      </c>
      <c r="BH2147" s="23">
        <f t="shared" si="6458"/>
        <v>0</v>
      </c>
      <c r="BI2147" s="23">
        <f t="shared" si="6458"/>
        <v>0</v>
      </c>
      <c r="BJ2147" s="23">
        <f t="shared" si="6458"/>
        <v>0</v>
      </c>
      <c r="BK2147" s="23">
        <f t="shared" si="6458"/>
        <v>0</v>
      </c>
      <c r="BL2147" s="23">
        <f t="shared" si="6458"/>
        <v>0</v>
      </c>
      <c r="BM2147" s="23">
        <f t="shared" si="6458"/>
        <v>0</v>
      </c>
      <c r="BN2147" s="23">
        <f t="shared" si="6458"/>
        <v>0</v>
      </c>
      <c r="BO2147" s="23">
        <f t="shared" si="6458"/>
        <v>0</v>
      </c>
      <c r="BP2147" s="23">
        <f t="shared" si="6458"/>
        <v>0</v>
      </c>
      <c r="BQ2147" s="23">
        <f t="shared" si="6458"/>
        <v>0</v>
      </c>
      <c r="BR2147" s="23">
        <f t="shared" si="6282"/>
        <v>2813.913</v>
      </c>
      <c r="BS2147" s="23">
        <f t="shared" si="6283"/>
        <v>2856.7</v>
      </c>
      <c r="BT2147" s="23">
        <f t="shared" si="6284"/>
        <v>2856.7</v>
      </c>
      <c r="BU2147" s="23">
        <f t="shared" si="6458"/>
        <v>0</v>
      </c>
      <c r="BV2147" s="23">
        <f t="shared" si="6420"/>
        <v>2813.913</v>
      </c>
      <c r="BW2147" s="23">
        <f t="shared" si="6458"/>
        <v>0</v>
      </c>
      <c r="BX2147" s="5"/>
    </row>
    <row r="2148" spans="1:76" ht="62.4" x14ac:dyDescent="0.3">
      <c r="A2148" s="12" t="s">
        <v>437</v>
      </c>
      <c r="B2148" s="12" t="s">
        <v>83</v>
      </c>
      <c r="C2148" s="12" t="s">
        <v>137</v>
      </c>
      <c r="D2148" s="12" t="s">
        <v>331</v>
      </c>
      <c r="E2148" s="12"/>
      <c r="F2148" s="14" t="s">
        <v>421</v>
      </c>
      <c r="G2148" s="20">
        <f>G2149</f>
        <v>2800.7</v>
      </c>
      <c r="H2148" s="20">
        <f t="shared" si="6458"/>
        <v>2856.7</v>
      </c>
      <c r="I2148" s="20">
        <f t="shared" si="6458"/>
        <v>2856.7</v>
      </c>
      <c r="J2148" s="20">
        <f t="shared" si="6458"/>
        <v>0</v>
      </c>
      <c r="K2148" s="20">
        <f t="shared" si="6458"/>
        <v>0</v>
      </c>
      <c r="L2148" s="20">
        <f t="shared" si="6458"/>
        <v>0</v>
      </c>
      <c r="M2148" s="20">
        <f t="shared" si="6307"/>
        <v>2800.7</v>
      </c>
      <c r="N2148" s="20">
        <f t="shared" si="6308"/>
        <v>2856.7</v>
      </c>
      <c r="O2148" s="20">
        <f t="shared" si="6309"/>
        <v>2856.7</v>
      </c>
      <c r="P2148" s="23">
        <f t="shared" si="6458"/>
        <v>0</v>
      </c>
      <c r="Q2148" s="23">
        <f t="shared" si="6458"/>
        <v>0</v>
      </c>
      <c r="R2148" s="23">
        <f t="shared" si="6458"/>
        <v>0</v>
      </c>
      <c r="S2148" s="23">
        <f t="shared" si="6458"/>
        <v>0</v>
      </c>
      <c r="T2148" s="23">
        <f t="shared" si="6458"/>
        <v>0</v>
      </c>
      <c r="U2148" s="23">
        <f t="shared" si="6458"/>
        <v>0</v>
      </c>
      <c r="V2148" s="23">
        <f t="shared" si="6458"/>
        <v>0</v>
      </c>
      <c r="W2148" s="23">
        <f t="shared" si="6458"/>
        <v>0</v>
      </c>
      <c r="X2148" s="23">
        <f t="shared" si="6458"/>
        <v>0</v>
      </c>
      <c r="Y2148" s="23">
        <f t="shared" si="6458"/>
        <v>0</v>
      </c>
      <c r="Z2148" s="23">
        <f t="shared" si="6344"/>
        <v>2800.7</v>
      </c>
      <c r="AA2148" s="23">
        <f t="shared" si="6345"/>
        <v>2856.7</v>
      </c>
      <c r="AB2148" s="23">
        <f t="shared" si="6346"/>
        <v>2856.7</v>
      </c>
      <c r="AC2148" s="23">
        <f t="shared" si="6458"/>
        <v>0</v>
      </c>
      <c r="AD2148" s="23">
        <f t="shared" si="6458"/>
        <v>0</v>
      </c>
      <c r="AE2148" s="23">
        <f t="shared" si="6458"/>
        <v>0</v>
      </c>
      <c r="AF2148" s="23">
        <f t="shared" si="6458"/>
        <v>0</v>
      </c>
      <c r="AG2148" s="23">
        <f t="shared" si="6458"/>
        <v>0</v>
      </c>
      <c r="AH2148" s="23">
        <f t="shared" si="6458"/>
        <v>0</v>
      </c>
      <c r="AI2148" s="23">
        <f t="shared" si="6458"/>
        <v>0</v>
      </c>
      <c r="AJ2148" s="23">
        <f t="shared" si="6458"/>
        <v>0</v>
      </c>
      <c r="AK2148" s="23">
        <f t="shared" si="6458"/>
        <v>13.212999999999999</v>
      </c>
      <c r="AL2148" s="23">
        <f t="shared" si="6458"/>
        <v>0</v>
      </c>
      <c r="AM2148" s="23">
        <f t="shared" si="6458"/>
        <v>0</v>
      </c>
      <c r="AN2148" s="23">
        <f t="shared" si="6458"/>
        <v>0</v>
      </c>
      <c r="AO2148" s="23">
        <f t="shared" si="6367"/>
        <v>2813.913</v>
      </c>
      <c r="AP2148" s="23">
        <f t="shared" si="6368"/>
        <v>2856.7</v>
      </c>
      <c r="AQ2148" s="23">
        <f t="shared" si="6369"/>
        <v>2856.7</v>
      </c>
      <c r="AR2148" s="23">
        <f t="shared" si="6458"/>
        <v>0</v>
      </c>
      <c r="AS2148" s="23">
        <f t="shared" si="6370"/>
        <v>2813.913</v>
      </c>
      <c r="AT2148" s="23">
        <f t="shared" si="6458"/>
        <v>0</v>
      </c>
      <c r="AU2148" s="23">
        <f t="shared" si="6458"/>
        <v>0</v>
      </c>
      <c r="AV2148" s="23">
        <f t="shared" si="6458"/>
        <v>0</v>
      </c>
      <c r="AW2148" s="23">
        <f t="shared" si="6458"/>
        <v>0</v>
      </c>
      <c r="AX2148" s="23">
        <f t="shared" si="6458"/>
        <v>0</v>
      </c>
      <c r="AY2148" s="23">
        <f t="shared" si="6335"/>
        <v>2813.913</v>
      </c>
      <c r="AZ2148" s="23">
        <f t="shared" si="6458"/>
        <v>0</v>
      </c>
      <c r="BA2148" s="23">
        <f t="shared" si="6336"/>
        <v>2813.913</v>
      </c>
      <c r="BB2148" s="23">
        <f t="shared" si="6458"/>
        <v>0</v>
      </c>
      <c r="BC2148" s="23">
        <f t="shared" si="6458"/>
        <v>0</v>
      </c>
      <c r="BD2148" s="23">
        <f t="shared" si="6458"/>
        <v>0</v>
      </c>
      <c r="BE2148" s="23">
        <f t="shared" si="6458"/>
        <v>0</v>
      </c>
      <c r="BF2148" s="23">
        <f t="shared" si="6458"/>
        <v>0</v>
      </c>
      <c r="BG2148" s="23">
        <f t="shared" si="6458"/>
        <v>0</v>
      </c>
      <c r="BH2148" s="23">
        <f t="shared" si="6458"/>
        <v>0</v>
      </c>
      <c r="BI2148" s="23">
        <f t="shared" si="6458"/>
        <v>0</v>
      </c>
      <c r="BJ2148" s="23">
        <f t="shared" si="6458"/>
        <v>0</v>
      </c>
      <c r="BK2148" s="23">
        <f t="shared" si="6458"/>
        <v>0</v>
      </c>
      <c r="BL2148" s="23">
        <f t="shared" si="6458"/>
        <v>0</v>
      </c>
      <c r="BM2148" s="23">
        <f t="shared" si="6458"/>
        <v>0</v>
      </c>
      <c r="BN2148" s="23">
        <f t="shared" si="6458"/>
        <v>0</v>
      </c>
      <c r="BO2148" s="23">
        <f t="shared" si="6458"/>
        <v>0</v>
      </c>
      <c r="BP2148" s="23">
        <f t="shared" si="6458"/>
        <v>0</v>
      </c>
      <c r="BQ2148" s="23">
        <f t="shared" si="6458"/>
        <v>0</v>
      </c>
      <c r="BR2148" s="23">
        <f t="shared" si="6282"/>
        <v>2813.913</v>
      </c>
      <c r="BS2148" s="23">
        <f t="shared" si="6283"/>
        <v>2856.7</v>
      </c>
      <c r="BT2148" s="23">
        <f t="shared" si="6284"/>
        <v>2856.7</v>
      </c>
      <c r="BU2148" s="23">
        <f t="shared" si="6458"/>
        <v>0</v>
      </c>
      <c r="BV2148" s="23">
        <f t="shared" si="6420"/>
        <v>2813.913</v>
      </c>
      <c r="BW2148" s="23">
        <f t="shared" si="6458"/>
        <v>0</v>
      </c>
    </row>
    <row r="2149" spans="1:76" ht="31.2" x14ac:dyDescent="0.3">
      <c r="A2149" s="12" t="s">
        <v>437</v>
      </c>
      <c r="B2149" s="12" t="s">
        <v>83</v>
      </c>
      <c r="C2149" s="12" t="s">
        <v>137</v>
      </c>
      <c r="D2149" s="12" t="s">
        <v>331</v>
      </c>
      <c r="E2149" s="12" t="s">
        <v>7</v>
      </c>
      <c r="F2149" s="14" t="s">
        <v>383</v>
      </c>
      <c r="G2149" s="20">
        <f>G2150</f>
        <v>2800.7</v>
      </c>
      <c r="H2149" s="20">
        <f t="shared" si="6458"/>
        <v>2856.7</v>
      </c>
      <c r="I2149" s="20">
        <f t="shared" si="6458"/>
        <v>2856.7</v>
      </c>
      <c r="J2149" s="20">
        <f t="shared" si="6458"/>
        <v>0</v>
      </c>
      <c r="K2149" s="20">
        <f t="shared" si="6458"/>
        <v>0</v>
      </c>
      <c r="L2149" s="20">
        <f t="shared" si="6458"/>
        <v>0</v>
      </c>
      <c r="M2149" s="20">
        <f t="shared" si="6307"/>
        <v>2800.7</v>
      </c>
      <c r="N2149" s="20">
        <f t="shared" si="6308"/>
        <v>2856.7</v>
      </c>
      <c r="O2149" s="20">
        <f t="shared" si="6309"/>
        <v>2856.7</v>
      </c>
      <c r="P2149" s="23">
        <f t="shared" si="6458"/>
        <v>0</v>
      </c>
      <c r="Q2149" s="23">
        <f t="shared" si="6458"/>
        <v>0</v>
      </c>
      <c r="R2149" s="23">
        <f t="shared" si="6458"/>
        <v>0</v>
      </c>
      <c r="S2149" s="23">
        <f t="shared" si="6458"/>
        <v>0</v>
      </c>
      <c r="T2149" s="23">
        <f t="shared" si="6458"/>
        <v>0</v>
      </c>
      <c r="U2149" s="23">
        <f t="shared" si="6458"/>
        <v>0</v>
      </c>
      <c r="V2149" s="23">
        <f t="shared" si="6458"/>
        <v>0</v>
      </c>
      <c r="W2149" s="23">
        <f t="shared" si="6458"/>
        <v>0</v>
      </c>
      <c r="X2149" s="23">
        <f t="shared" si="6458"/>
        <v>0</v>
      </c>
      <c r="Y2149" s="23">
        <f t="shared" si="6458"/>
        <v>0</v>
      </c>
      <c r="Z2149" s="23">
        <f t="shared" si="6344"/>
        <v>2800.7</v>
      </c>
      <c r="AA2149" s="23">
        <f t="shared" si="6345"/>
        <v>2856.7</v>
      </c>
      <c r="AB2149" s="23">
        <f t="shared" si="6346"/>
        <v>2856.7</v>
      </c>
      <c r="AC2149" s="23">
        <f t="shared" si="6458"/>
        <v>0</v>
      </c>
      <c r="AD2149" s="23">
        <f t="shared" si="6458"/>
        <v>0</v>
      </c>
      <c r="AE2149" s="23">
        <f t="shared" si="6458"/>
        <v>0</v>
      </c>
      <c r="AF2149" s="23">
        <f t="shared" si="6458"/>
        <v>0</v>
      </c>
      <c r="AG2149" s="23">
        <f t="shared" si="6458"/>
        <v>0</v>
      </c>
      <c r="AH2149" s="23">
        <f t="shared" si="6458"/>
        <v>0</v>
      </c>
      <c r="AI2149" s="23">
        <f t="shared" si="6458"/>
        <v>0</v>
      </c>
      <c r="AJ2149" s="23">
        <f t="shared" si="6458"/>
        <v>0</v>
      </c>
      <c r="AK2149" s="23">
        <f t="shared" si="6458"/>
        <v>13.212999999999999</v>
      </c>
      <c r="AL2149" s="23">
        <f t="shared" si="6458"/>
        <v>0</v>
      </c>
      <c r="AM2149" s="23">
        <f t="shared" si="6458"/>
        <v>0</v>
      </c>
      <c r="AN2149" s="23">
        <f t="shared" si="6458"/>
        <v>0</v>
      </c>
      <c r="AO2149" s="23">
        <f t="shared" si="6367"/>
        <v>2813.913</v>
      </c>
      <c r="AP2149" s="23">
        <f t="shared" si="6368"/>
        <v>2856.7</v>
      </c>
      <c r="AQ2149" s="23">
        <f t="shared" si="6369"/>
        <v>2856.7</v>
      </c>
      <c r="AR2149" s="23">
        <f t="shared" si="6458"/>
        <v>0</v>
      </c>
      <c r="AS2149" s="23">
        <f t="shared" si="6370"/>
        <v>2813.913</v>
      </c>
      <c r="AT2149" s="23">
        <f t="shared" si="6458"/>
        <v>0</v>
      </c>
      <c r="AU2149" s="23">
        <f t="shared" si="6458"/>
        <v>0</v>
      </c>
      <c r="AV2149" s="23">
        <f t="shared" si="6458"/>
        <v>0</v>
      </c>
      <c r="AW2149" s="23">
        <f t="shared" si="6458"/>
        <v>0</v>
      </c>
      <c r="AX2149" s="23">
        <f t="shared" si="6458"/>
        <v>0</v>
      </c>
      <c r="AY2149" s="23">
        <f t="shared" si="6335"/>
        <v>2813.913</v>
      </c>
      <c r="AZ2149" s="23">
        <f t="shared" si="6458"/>
        <v>0</v>
      </c>
      <c r="BA2149" s="23">
        <f t="shared" si="6336"/>
        <v>2813.913</v>
      </c>
      <c r="BB2149" s="23">
        <f t="shared" si="6458"/>
        <v>0</v>
      </c>
      <c r="BC2149" s="23">
        <f t="shared" si="6458"/>
        <v>0</v>
      </c>
      <c r="BD2149" s="23">
        <f t="shared" si="6458"/>
        <v>0</v>
      </c>
      <c r="BE2149" s="23">
        <f t="shared" si="6458"/>
        <v>0</v>
      </c>
      <c r="BF2149" s="23">
        <f t="shared" si="6458"/>
        <v>0</v>
      </c>
      <c r="BG2149" s="23">
        <f t="shared" si="6458"/>
        <v>0</v>
      </c>
      <c r="BH2149" s="23">
        <f t="shared" si="6458"/>
        <v>0</v>
      </c>
      <c r="BI2149" s="23">
        <f t="shared" si="6458"/>
        <v>0</v>
      </c>
      <c r="BJ2149" s="23">
        <f t="shared" si="6458"/>
        <v>0</v>
      </c>
      <c r="BK2149" s="23">
        <f t="shared" si="6458"/>
        <v>0</v>
      </c>
      <c r="BL2149" s="23">
        <f t="shared" si="6458"/>
        <v>0</v>
      </c>
      <c r="BM2149" s="23">
        <f t="shared" si="6458"/>
        <v>0</v>
      </c>
      <c r="BN2149" s="23">
        <f t="shared" si="6458"/>
        <v>0</v>
      </c>
      <c r="BO2149" s="23">
        <f t="shared" si="6458"/>
        <v>0</v>
      </c>
      <c r="BP2149" s="23">
        <f t="shared" si="6458"/>
        <v>0</v>
      </c>
      <c r="BQ2149" s="23">
        <f t="shared" si="6458"/>
        <v>0</v>
      </c>
      <c r="BR2149" s="23">
        <f t="shared" si="6282"/>
        <v>2813.913</v>
      </c>
      <c r="BS2149" s="23">
        <f t="shared" si="6283"/>
        <v>2856.7</v>
      </c>
      <c r="BT2149" s="23">
        <f t="shared" si="6284"/>
        <v>2856.7</v>
      </c>
      <c r="BU2149" s="23">
        <f t="shared" si="6458"/>
        <v>0</v>
      </c>
      <c r="BV2149" s="23">
        <f t="shared" si="6420"/>
        <v>2813.913</v>
      </c>
      <c r="BW2149" s="23">
        <f t="shared" si="6458"/>
        <v>0</v>
      </c>
    </row>
    <row r="2150" spans="1:76" ht="31.2" x14ac:dyDescent="0.3">
      <c r="A2150" s="12" t="s">
        <v>437</v>
      </c>
      <c r="B2150" s="12" t="s">
        <v>83</v>
      </c>
      <c r="C2150" s="12" t="s">
        <v>137</v>
      </c>
      <c r="D2150" s="12" t="s">
        <v>331</v>
      </c>
      <c r="E2150" s="12">
        <v>240</v>
      </c>
      <c r="F2150" s="14" t="s">
        <v>372</v>
      </c>
      <c r="G2150" s="20">
        <v>2800.7</v>
      </c>
      <c r="H2150" s="20">
        <v>2856.7</v>
      </c>
      <c r="I2150" s="20">
        <v>2856.7</v>
      </c>
      <c r="J2150" s="20"/>
      <c r="K2150" s="20"/>
      <c r="L2150" s="20"/>
      <c r="M2150" s="20">
        <f t="shared" si="6307"/>
        <v>2800.7</v>
      </c>
      <c r="N2150" s="20">
        <f t="shared" si="6308"/>
        <v>2856.7</v>
      </c>
      <c r="O2150" s="20">
        <f t="shared" si="6309"/>
        <v>2856.7</v>
      </c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>
        <f t="shared" si="6344"/>
        <v>2800.7</v>
      </c>
      <c r="AA2150" s="23">
        <f t="shared" si="6345"/>
        <v>2856.7</v>
      </c>
      <c r="AB2150" s="23">
        <f t="shared" si="6346"/>
        <v>2856.7</v>
      </c>
      <c r="AC2150" s="23"/>
      <c r="AD2150" s="23"/>
      <c r="AE2150" s="23"/>
      <c r="AF2150" s="23"/>
      <c r="AG2150" s="23"/>
      <c r="AH2150" s="23"/>
      <c r="AI2150" s="23"/>
      <c r="AJ2150" s="23"/>
      <c r="AK2150" s="23">
        <v>13.212999999999999</v>
      </c>
      <c r="AL2150" s="23"/>
      <c r="AM2150" s="23"/>
      <c r="AN2150" s="23"/>
      <c r="AO2150" s="23">
        <f t="shared" si="6367"/>
        <v>2813.913</v>
      </c>
      <c r="AP2150" s="23">
        <f t="shared" si="6368"/>
        <v>2856.7</v>
      </c>
      <c r="AQ2150" s="23">
        <f t="shared" si="6369"/>
        <v>2856.7</v>
      </c>
      <c r="AR2150" s="23"/>
      <c r="AS2150" s="23">
        <f t="shared" si="6370"/>
        <v>2813.913</v>
      </c>
      <c r="AT2150" s="23"/>
      <c r="AU2150" s="23"/>
      <c r="AV2150" s="23"/>
      <c r="AW2150" s="23"/>
      <c r="AX2150" s="23"/>
      <c r="AY2150" s="23">
        <f t="shared" si="6335"/>
        <v>2813.913</v>
      </c>
      <c r="AZ2150" s="23"/>
      <c r="BA2150" s="23">
        <f t="shared" si="6336"/>
        <v>2813.913</v>
      </c>
      <c r="BB2150" s="23"/>
      <c r="BC2150" s="23"/>
      <c r="BD2150" s="23"/>
      <c r="BE2150" s="23"/>
      <c r="BF2150" s="23"/>
      <c r="BG2150" s="23"/>
      <c r="BH2150" s="23"/>
      <c r="BI2150" s="23"/>
      <c r="BJ2150" s="23"/>
      <c r="BK2150" s="23"/>
      <c r="BL2150" s="23"/>
      <c r="BM2150" s="23"/>
      <c r="BN2150" s="23"/>
      <c r="BO2150" s="23"/>
      <c r="BP2150" s="23"/>
      <c r="BQ2150" s="23"/>
      <c r="BR2150" s="23">
        <f t="shared" ref="BR2150:BR2213" si="6459">BA2150+BB2150+BC2150+BD2150+BE2150+BF2150+BG2150+BH2150+BI2150</f>
        <v>2813.913</v>
      </c>
      <c r="BS2150" s="23">
        <f t="shared" ref="BS2150:BS2213" si="6460">AP2150+BJ2150+BK2150+BL2150+BM2150+BN2150</f>
        <v>2856.7</v>
      </c>
      <c r="BT2150" s="23">
        <f t="shared" ref="BT2150:BT2213" si="6461">AQ2150+BO2150+BP2150+BQ2150</f>
        <v>2856.7</v>
      </c>
      <c r="BU2150" s="23"/>
      <c r="BV2150" s="23">
        <f t="shared" si="6420"/>
        <v>2813.913</v>
      </c>
      <c r="BW2150" s="23"/>
    </row>
    <row r="2151" spans="1:76" x14ac:dyDescent="0.3">
      <c r="A2151" s="17" t="s">
        <v>437</v>
      </c>
      <c r="B2151" s="17" t="s">
        <v>83</v>
      </c>
      <c r="C2151" s="17" t="s">
        <v>84</v>
      </c>
      <c r="D2151" s="17"/>
      <c r="E2151" s="17"/>
      <c r="F2151" s="10" t="s">
        <v>98</v>
      </c>
      <c r="G2151" s="19">
        <f>G2152+G2157+G2162</f>
        <v>1969.8</v>
      </c>
      <c r="H2151" s="19">
        <f t="shared" ref="H2151:L2151" si="6462">H2152+H2157+H2162</f>
        <v>1194.5999999999999</v>
      </c>
      <c r="I2151" s="19">
        <f t="shared" si="6462"/>
        <v>1194.5999999999999</v>
      </c>
      <c r="J2151" s="19">
        <f t="shared" si="6462"/>
        <v>0</v>
      </c>
      <c r="K2151" s="19">
        <f t="shared" si="6462"/>
        <v>0</v>
      </c>
      <c r="L2151" s="19">
        <f t="shared" si="6462"/>
        <v>0</v>
      </c>
      <c r="M2151" s="20">
        <f t="shared" si="6307"/>
        <v>1969.8</v>
      </c>
      <c r="N2151" s="20">
        <f t="shared" si="6308"/>
        <v>1194.5999999999999</v>
      </c>
      <c r="O2151" s="20">
        <f t="shared" si="6309"/>
        <v>1194.5999999999999</v>
      </c>
      <c r="P2151" s="22">
        <f t="shared" ref="P2151:Q2151" si="6463">P2152+P2157+P2162</f>
        <v>0</v>
      </c>
      <c r="Q2151" s="22">
        <f t="shared" si="6463"/>
        <v>0</v>
      </c>
      <c r="R2151" s="22">
        <f t="shared" ref="R2151:T2151" si="6464">R2152+R2157+R2162</f>
        <v>0</v>
      </c>
      <c r="S2151" s="22">
        <f t="shared" si="6464"/>
        <v>0</v>
      </c>
      <c r="T2151" s="22">
        <f t="shared" si="6464"/>
        <v>0</v>
      </c>
      <c r="U2151" s="22">
        <f t="shared" ref="U2151:W2151" si="6465">U2152+U2157+U2162</f>
        <v>0</v>
      </c>
      <c r="V2151" s="22">
        <f t="shared" si="6465"/>
        <v>0</v>
      </c>
      <c r="W2151" s="22">
        <f t="shared" si="6465"/>
        <v>0</v>
      </c>
      <c r="X2151" s="22">
        <f t="shared" ref="X2151:Y2151" si="6466">X2152+X2157+X2162</f>
        <v>0</v>
      </c>
      <c r="Y2151" s="22">
        <f t="shared" si="6466"/>
        <v>0</v>
      </c>
      <c r="Z2151" s="22">
        <f t="shared" si="6344"/>
        <v>1969.8</v>
      </c>
      <c r="AA2151" s="22">
        <f t="shared" si="6345"/>
        <v>1194.5999999999999</v>
      </c>
      <c r="AB2151" s="22">
        <f t="shared" si="6346"/>
        <v>1194.5999999999999</v>
      </c>
      <c r="AC2151" s="22">
        <f t="shared" ref="AC2151:AL2151" si="6467">AC2152+AC2157+AC2162</f>
        <v>0</v>
      </c>
      <c r="AD2151" s="22">
        <f t="shared" si="6467"/>
        <v>0</v>
      </c>
      <c r="AE2151" s="22">
        <f t="shared" ref="AE2151" si="6468">AE2152+AE2157+AE2162</f>
        <v>0</v>
      </c>
      <c r="AF2151" s="22">
        <f t="shared" si="6467"/>
        <v>0</v>
      </c>
      <c r="AG2151" s="22">
        <f t="shared" si="6467"/>
        <v>0</v>
      </c>
      <c r="AH2151" s="22">
        <f t="shared" si="6467"/>
        <v>0</v>
      </c>
      <c r="AI2151" s="22">
        <f t="shared" ref="AI2151" si="6469">AI2152+AI2157+AI2162</f>
        <v>0</v>
      </c>
      <c r="AJ2151" s="22">
        <f t="shared" si="6467"/>
        <v>0</v>
      </c>
      <c r="AK2151" s="22">
        <f t="shared" si="6467"/>
        <v>0</v>
      </c>
      <c r="AL2151" s="22">
        <f t="shared" si="6467"/>
        <v>0</v>
      </c>
      <c r="AM2151" s="22">
        <f t="shared" ref="AM2151:BW2151" si="6470">AM2152+AM2157+AM2162</f>
        <v>0</v>
      </c>
      <c r="AN2151" s="22">
        <f t="shared" si="6470"/>
        <v>0</v>
      </c>
      <c r="AO2151" s="22">
        <f t="shared" si="6367"/>
        <v>1969.8</v>
      </c>
      <c r="AP2151" s="22">
        <f t="shared" si="6368"/>
        <v>1194.5999999999999</v>
      </c>
      <c r="AQ2151" s="22">
        <f t="shared" si="6369"/>
        <v>1194.5999999999999</v>
      </c>
      <c r="AR2151" s="22">
        <f t="shared" ref="AR2151" si="6471">AR2152+AR2157+AR2162</f>
        <v>0</v>
      </c>
      <c r="AS2151" s="22">
        <f t="shared" si="6370"/>
        <v>1969.8</v>
      </c>
      <c r="AT2151" s="22">
        <f t="shared" ref="AT2151:AX2151" si="6472">AT2152+AT2157+AT2162</f>
        <v>0</v>
      </c>
      <c r="AU2151" s="22">
        <f t="shared" si="6472"/>
        <v>0</v>
      </c>
      <c r="AV2151" s="22">
        <f t="shared" si="6472"/>
        <v>0</v>
      </c>
      <c r="AW2151" s="22">
        <f t="shared" si="6472"/>
        <v>0</v>
      </c>
      <c r="AX2151" s="22">
        <f t="shared" si="6472"/>
        <v>0</v>
      </c>
      <c r="AY2151" s="22">
        <f t="shared" si="6335"/>
        <v>1969.8</v>
      </c>
      <c r="AZ2151" s="22">
        <f t="shared" ref="AZ2151" si="6473">AZ2152+AZ2157+AZ2162</f>
        <v>0</v>
      </c>
      <c r="BA2151" s="22">
        <f t="shared" si="6336"/>
        <v>1969.8</v>
      </c>
      <c r="BB2151" s="22">
        <f t="shared" ref="BB2151:BI2151" si="6474">BB2152+BB2157+BB2162</f>
        <v>0</v>
      </c>
      <c r="BC2151" s="22">
        <f t="shared" si="6474"/>
        <v>0</v>
      </c>
      <c r="BD2151" s="22">
        <f t="shared" si="6474"/>
        <v>0</v>
      </c>
      <c r="BE2151" s="22">
        <f t="shared" si="6474"/>
        <v>0</v>
      </c>
      <c r="BF2151" s="22">
        <f t="shared" si="6474"/>
        <v>0</v>
      </c>
      <c r="BG2151" s="22">
        <f t="shared" si="6474"/>
        <v>0</v>
      </c>
      <c r="BH2151" s="22">
        <f t="shared" si="6474"/>
        <v>0</v>
      </c>
      <c r="BI2151" s="22">
        <f t="shared" si="6474"/>
        <v>0</v>
      </c>
      <c r="BJ2151" s="22">
        <f t="shared" ref="BJ2151:BP2151" si="6475">BJ2152+BJ2157+BJ2162</f>
        <v>0</v>
      </c>
      <c r="BK2151" s="22">
        <f t="shared" si="6475"/>
        <v>0</v>
      </c>
      <c r="BL2151" s="22">
        <f t="shared" si="6475"/>
        <v>0</v>
      </c>
      <c r="BM2151" s="22">
        <f t="shared" si="6475"/>
        <v>0</v>
      </c>
      <c r="BN2151" s="22">
        <f t="shared" si="6475"/>
        <v>0</v>
      </c>
      <c r="BO2151" s="22">
        <f t="shared" si="6475"/>
        <v>0</v>
      </c>
      <c r="BP2151" s="22">
        <f t="shared" si="6475"/>
        <v>0</v>
      </c>
      <c r="BQ2151" s="22">
        <f t="shared" ref="BQ2151" si="6476">BQ2152+BQ2157+BQ2162</f>
        <v>0</v>
      </c>
      <c r="BR2151" s="22">
        <f t="shared" si="6459"/>
        <v>1969.8</v>
      </c>
      <c r="BS2151" s="22">
        <f t="shared" si="6460"/>
        <v>1194.5999999999999</v>
      </c>
      <c r="BT2151" s="22">
        <f t="shared" si="6461"/>
        <v>1194.5999999999999</v>
      </c>
      <c r="BU2151" s="22">
        <f t="shared" ref="BU2151" si="6477">BU2152+BU2157+BU2162</f>
        <v>0</v>
      </c>
      <c r="BV2151" s="22">
        <f t="shared" si="6420"/>
        <v>1969.8</v>
      </c>
      <c r="BW2151" s="22">
        <f t="shared" si="6470"/>
        <v>0</v>
      </c>
    </row>
    <row r="2152" spans="1:76" ht="31.2" x14ac:dyDescent="0.3">
      <c r="A2152" s="12" t="s">
        <v>437</v>
      </c>
      <c r="B2152" s="12" t="s">
        <v>83</v>
      </c>
      <c r="C2152" s="12" t="s">
        <v>84</v>
      </c>
      <c r="D2152" s="12" t="s">
        <v>356</v>
      </c>
      <c r="E2152" s="12"/>
      <c r="F2152" s="14" t="s">
        <v>405</v>
      </c>
      <c r="G2152" s="20">
        <f>G2153</f>
        <v>52.8</v>
      </c>
      <c r="H2152" s="20">
        <f t="shared" ref="H2152:BW2155" si="6478">H2153</f>
        <v>55.5</v>
      </c>
      <c r="I2152" s="20">
        <f t="shared" si="6478"/>
        <v>55.5</v>
      </c>
      <c r="J2152" s="20">
        <f t="shared" si="6478"/>
        <v>0</v>
      </c>
      <c r="K2152" s="20">
        <f t="shared" si="6478"/>
        <v>0</v>
      </c>
      <c r="L2152" s="20">
        <f t="shared" si="6478"/>
        <v>0</v>
      </c>
      <c r="M2152" s="20">
        <f t="shared" si="6307"/>
        <v>52.8</v>
      </c>
      <c r="N2152" s="20">
        <f t="shared" si="6308"/>
        <v>55.5</v>
      </c>
      <c r="O2152" s="20">
        <f t="shared" si="6309"/>
        <v>55.5</v>
      </c>
      <c r="P2152" s="23">
        <f t="shared" si="6478"/>
        <v>0</v>
      </c>
      <c r="Q2152" s="23">
        <f t="shared" si="6478"/>
        <v>0</v>
      </c>
      <c r="R2152" s="23">
        <f t="shared" si="6478"/>
        <v>0</v>
      </c>
      <c r="S2152" s="23">
        <f t="shared" si="6478"/>
        <v>0</v>
      </c>
      <c r="T2152" s="23">
        <f t="shared" si="6478"/>
        <v>0</v>
      </c>
      <c r="U2152" s="23">
        <f t="shared" si="6478"/>
        <v>0</v>
      </c>
      <c r="V2152" s="23">
        <f t="shared" si="6478"/>
        <v>0</v>
      </c>
      <c r="W2152" s="23">
        <f t="shared" si="6478"/>
        <v>0</v>
      </c>
      <c r="X2152" s="23">
        <f t="shared" si="6478"/>
        <v>0</v>
      </c>
      <c r="Y2152" s="23">
        <f t="shared" si="6478"/>
        <v>0</v>
      </c>
      <c r="Z2152" s="23">
        <f t="shared" si="6344"/>
        <v>52.8</v>
      </c>
      <c r="AA2152" s="23">
        <f t="shared" si="6345"/>
        <v>55.5</v>
      </c>
      <c r="AB2152" s="23">
        <f t="shared" si="6346"/>
        <v>55.5</v>
      </c>
      <c r="AC2152" s="23">
        <f t="shared" si="6478"/>
        <v>0</v>
      </c>
      <c r="AD2152" s="23">
        <f t="shared" si="6478"/>
        <v>0</v>
      </c>
      <c r="AE2152" s="23">
        <f t="shared" si="6478"/>
        <v>0</v>
      </c>
      <c r="AF2152" s="23">
        <f t="shared" si="6478"/>
        <v>0</v>
      </c>
      <c r="AG2152" s="23">
        <f t="shared" si="6478"/>
        <v>0</v>
      </c>
      <c r="AH2152" s="23">
        <f t="shared" si="6478"/>
        <v>0</v>
      </c>
      <c r="AI2152" s="23">
        <f t="shared" si="6478"/>
        <v>0</v>
      </c>
      <c r="AJ2152" s="23">
        <f t="shared" si="6478"/>
        <v>0</v>
      </c>
      <c r="AK2152" s="23">
        <f t="shared" si="6478"/>
        <v>0</v>
      </c>
      <c r="AL2152" s="23">
        <f t="shared" si="6478"/>
        <v>0</v>
      </c>
      <c r="AM2152" s="23">
        <f t="shared" si="6478"/>
        <v>0</v>
      </c>
      <c r="AN2152" s="23">
        <f t="shared" si="6478"/>
        <v>0</v>
      </c>
      <c r="AO2152" s="23">
        <f t="shared" si="6367"/>
        <v>52.8</v>
      </c>
      <c r="AP2152" s="23">
        <f t="shared" si="6368"/>
        <v>55.5</v>
      </c>
      <c r="AQ2152" s="23">
        <f t="shared" si="6369"/>
        <v>55.5</v>
      </c>
      <c r="AR2152" s="23">
        <f t="shared" si="6478"/>
        <v>0</v>
      </c>
      <c r="AS2152" s="23">
        <f t="shared" si="6370"/>
        <v>52.8</v>
      </c>
      <c r="AT2152" s="23">
        <f t="shared" si="6478"/>
        <v>0</v>
      </c>
      <c r="AU2152" s="23">
        <f t="shared" si="6478"/>
        <v>0</v>
      </c>
      <c r="AV2152" s="23">
        <f t="shared" si="6478"/>
        <v>0</v>
      </c>
      <c r="AW2152" s="23">
        <f t="shared" si="6478"/>
        <v>0</v>
      </c>
      <c r="AX2152" s="23">
        <f t="shared" si="6478"/>
        <v>0</v>
      </c>
      <c r="AY2152" s="23">
        <f t="shared" si="6335"/>
        <v>52.8</v>
      </c>
      <c r="AZ2152" s="23">
        <f t="shared" si="6478"/>
        <v>0</v>
      </c>
      <c r="BA2152" s="23">
        <f t="shared" si="6336"/>
        <v>52.8</v>
      </c>
      <c r="BB2152" s="23">
        <f t="shared" si="6478"/>
        <v>0</v>
      </c>
      <c r="BC2152" s="23">
        <f t="shared" si="6478"/>
        <v>0</v>
      </c>
      <c r="BD2152" s="23">
        <f t="shared" si="6478"/>
        <v>0</v>
      </c>
      <c r="BE2152" s="23">
        <f t="shared" si="6478"/>
        <v>0</v>
      </c>
      <c r="BF2152" s="23">
        <f t="shared" si="6478"/>
        <v>0</v>
      </c>
      <c r="BG2152" s="23">
        <f t="shared" si="6478"/>
        <v>0</v>
      </c>
      <c r="BH2152" s="23">
        <f t="shared" si="6478"/>
        <v>0</v>
      </c>
      <c r="BI2152" s="23">
        <f t="shared" si="6478"/>
        <v>0</v>
      </c>
      <c r="BJ2152" s="23">
        <f t="shared" si="6478"/>
        <v>0</v>
      </c>
      <c r="BK2152" s="23">
        <f t="shared" si="6478"/>
        <v>0</v>
      </c>
      <c r="BL2152" s="23">
        <f t="shared" si="6478"/>
        <v>0</v>
      </c>
      <c r="BM2152" s="23">
        <f t="shared" si="6478"/>
        <v>0</v>
      </c>
      <c r="BN2152" s="23">
        <f t="shared" si="6478"/>
        <v>0</v>
      </c>
      <c r="BO2152" s="23">
        <f t="shared" si="6478"/>
        <v>0</v>
      </c>
      <c r="BP2152" s="23">
        <f t="shared" si="6478"/>
        <v>0</v>
      </c>
      <c r="BQ2152" s="23">
        <f t="shared" si="6478"/>
        <v>0</v>
      </c>
      <c r="BR2152" s="23">
        <f t="shared" si="6459"/>
        <v>52.8</v>
      </c>
      <c r="BS2152" s="23">
        <f t="shared" si="6460"/>
        <v>55.5</v>
      </c>
      <c r="BT2152" s="23">
        <f t="shared" si="6461"/>
        <v>55.5</v>
      </c>
      <c r="BU2152" s="23">
        <f t="shared" si="6478"/>
        <v>0</v>
      </c>
      <c r="BV2152" s="23">
        <f t="shared" si="6420"/>
        <v>52.8</v>
      </c>
      <c r="BW2152" s="23">
        <f t="shared" si="6478"/>
        <v>0</v>
      </c>
      <c r="BX2152" s="5"/>
    </row>
    <row r="2153" spans="1:76" ht="31.2" x14ac:dyDescent="0.3">
      <c r="A2153" s="12" t="s">
        <v>437</v>
      </c>
      <c r="B2153" s="12" t="s">
        <v>83</v>
      </c>
      <c r="C2153" s="12" t="s">
        <v>84</v>
      </c>
      <c r="D2153" s="12" t="s">
        <v>357</v>
      </c>
      <c r="E2153" s="12"/>
      <c r="F2153" s="14" t="s">
        <v>407</v>
      </c>
      <c r="G2153" s="20">
        <f>G2154</f>
        <v>52.8</v>
      </c>
      <c r="H2153" s="20">
        <f t="shared" si="6478"/>
        <v>55.5</v>
      </c>
      <c r="I2153" s="20">
        <f t="shared" si="6478"/>
        <v>55.5</v>
      </c>
      <c r="J2153" s="20">
        <f t="shared" si="6478"/>
        <v>0</v>
      </c>
      <c r="K2153" s="20">
        <f t="shared" si="6478"/>
        <v>0</v>
      </c>
      <c r="L2153" s="20">
        <f t="shared" si="6478"/>
        <v>0</v>
      </c>
      <c r="M2153" s="20">
        <f t="shared" si="6307"/>
        <v>52.8</v>
      </c>
      <c r="N2153" s="20">
        <f t="shared" si="6308"/>
        <v>55.5</v>
      </c>
      <c r="O2153" s="20">
        <f t="shared" si="6309"/>
        <v>55.5</v>
      </c>
      <c r="P2153" s="23">
        <f t="shared" si="6478"/>
        <v>0</v>
      </c>
      <c r="Q2153" s="23">
        <f t="shared" si="6478"/>
        <v>0</v>
      </c>
      <c r="R2153" s="23">
        <f t="shared" si="6478"/>
        <v>0</v>
      </c>
      <c r="S2153" s="23">
        <f t="shared" si="6478"/>
        <v>0</v>
      </c>
      <c r="T2153" s="23">
        <f t="shared" si="6478"/>
        <v>0</v>
      </c>
      <c r="U2153" s="23">
        <f t="shared" si="6478"/>
        <v>0</v>
      </c>
      <c r="V2153" s="23">
        <f t="shared" si="6478"/>
        <v>0</v>
      </c>
      <c r="W2153" s="23">
        <f t="shared" si="6478"/>
        <v>0</v>
      </c>
      <c r="X2153" s="23">
        <f t="shared" si="6478"/>
        <v>0</v>
      </c>
      <c r="Y2153" s="23">
        <f t="shared" si="6478"/>
        <v>0</v>
      </c>
      <c r="Z2153" s="23">
        <f t="shared" si="6344"/>
        <v>52.8</v>
      </c>
      <c r="AA2153" s="23">
        <f t="shared" si="6345"/>
        <v>55.5</v>
      </c>
      <c r="AB2153" s="23">
        <f t="shared" si="6346"/>
        <v>55.5</v>
      </c>
      <c r="AC2153" s="23">
        <f t="shared" si="6478"/>
        <v>0</v>
      </c>
      <c r="AD2153" s="23">
        <f t="shared" si="6478"/>
        <v>0</v>
      </c>
      <c r="AE2153" s="23">
        <f t="shared" si="6478"/>
        <v>0</v>
      </c>
      <c r="AF2153" s="23">
        <f t="shared" si="6478"/>
        <v>0</v>
      </c>
      <c r="AG2153" s="23">
        <f t="shared" si="6478"/>
        <v>0</v>
      </c>
      <c r="AH2153" s="23">
        <f t="shared" si="6478"/>
        <v>0</v>
      </c>
      <c r="AI2153" s="23">
        <f t="shared" si="6478"/>
        <v>0</v>
      </c>
      <c r="AJ2153" s="23">
        <f t="shared" si="6478"/>
        <v>0</v>
      </c>
      <c r="AK2153" s="23">
        <f t="shared" si="6478"/>
        <v>0</v>
      </c>
      <c r="AL2153" s="23">
        <f t="shared" si="6478"/>
        <v>0</v>
      </c>
      <c r="AM2153" s="23">
        <f t="shared" si="6478"/>
        <v>0</v>
      </c>
      <c r="AN2153" s="23">
        <f t="shared" si="6478"/>
        <v>0</v>
      </c>
      <c r="AO2153" s="23">
        <f t="shared" si="6367"/>
        <v>52.8</v>
      </c>
      <c r="AP2153" s="23">
        <f t="shared" si="6368"/>
        <v>55.5</v>
      </c>
      <c r="AQ2153" s="23">
        <f t="shared" si="6369"/>
        <v>55.5</v>
      </c>
      <c r="AR2153" s="23">
        <f t="shared" si="6478"/>
        <v>0</v>
      </c>
      <c r="AS2153" s="23">
        <f t="shared" si="6370"/>
        <v>52.8</v>
      </c>
      <c r="AT2153" s="23">
        <f t="shared" si="6478"/>
        <v>0</v>
      </c>
      <c r="AU2153" s="23">
        <f t="shared" si="6478"/>
        <v>0</v>
      </c>
      <c r="AV2153" s="23">
        <f t="shared" si="6478"/>
        <v>0</v>
      </c>
      <c r="AW2153" s="23">
        <f t="shared" si="6478"/>
        <v>0</v>
      </c>
      <c r="AX2153" s="23">
        <f t="shared" si="6478"/>
        <v>0</v>
      </c>
      <c r="AY2153" s="23">
        <f t="shared" si="6335"/>
        <v>52.8</v>
      </c>
      <c r="AZ2153" s="23">
        <f t="shared" si="6478"/>
        <v>0</v>
      </c>
      <c r="BA2153" s="23">
        <f t="shared" si="6336"/>
        <v>52.8</v>
      </c>
      <c r="BB2153" s="23">
        <f t="shared" si="6478"/>
        <v>0</v>
      </c>
      <c r="BC2153" s="23">
        <f t="shared" si="6478"/>
        <v>0</v>
      </c>
      <c r="BD2153" s="23">
        <f t="shared" si="6478"/>
        <v>0</v>
      </c>
      <c r="BE2153" s="23">
        <f t="shared" si="6478"/>
        <v>0</v>
      </c>
      <c r="BF2153" s="23">
        <f t="shared" si="6478"/>
        <v>0</v>
      </c>
      <c r="BG2153" s="23">
        <f t="shared" si="6478"/>
        <v>0</v>
      </c>
      <c r="BH2153" s="23">
        <f t="shared" si="6478"/>
        <v>0</v>
      </c>
      <c r="BI2153" s="23">
        <f t="shared" si="6478"/>
        <v>0</v>
      </c>
      <c r="BJ2153" s="23">
        <f t="shared" si="6478"/>
        <v>0</v>
      </c>
      <c r="BK2153" s="23">
        <f t="shared" si="6478"/>
        <v>0</v>
      </c>
      <c r="BL2153" s="23">
        <f t="shared" si="6478"/>
        <v>0</v>
      </c>
      <c r="BM2153" s="23">
        <f t="shared" si="6478"/>
        <v>0</v>
      </c>
      <c r="BN2153" s="23">
        <f t="shared" si="6478"/>
        <v>0</v>
      </c>
      <c r="BO2153" s="23">
        <f t="shared" si="6478"/>
        <v>0</v>
      </c>
      <c r="BP2153" s="23">
        <f t="shared" si="6478"/>
        <v>0</v>
      </c>
      <c r="BQ2153" s="23">
        <f t="shared" si="6478"/>
        <v>0</v>
      </c>
      <c r="BR2153" s="23">
        <f t="shared" si="6459"/>
        <v>52.8</v>
      </c>
      <c r="BS2153" s="23">
        <f t="shared" si="6460"/>
        <v>55.5</v>
      </c>
      <c r="BT2153" s="23">
        <f t="shared" si="6461"/>
        <v>55.5</v>
      </c>
      <c r="BU2153" s="23">
        <f t="shared" si="6478"/>
        <v>0</v>
      </c>
      <c r="BV2153" s="23">
        <f t="shared" si="6420"/>
        <v>52.8</v>
      </c>
      <c r="BW2153" s="23">
        <f t="shared" si="6478"/>
        <v>0</v>
      </c>
      <c r="BX2153" s="5"/>
    </row>
    <row r="2154" spans="1:76" ht="31.2" x14ac:dyDescent="0.3">
      <c r="A2154" s="12" t="s">
        <v>437</v>
      </c>
      <c r="B2154" s="12" t="s">
        <v>83</v>
      </c>
      <c r="C2154" s="12" t="s">
        <v>84</v>
      </c>
      <c r="D2154" s="12" t="s">
        <v>332</v>
      </c>
      <c r="E2154" s="12"/>
      <c r="F2154" s="14" t="s">
        <v>408</v>
      </c>
      <c r="G2154" s="20">
        <f>G2155</f>
        <v>52.8</v>
      </c>
      <c r="H2154" s="20">
        <f t="shared" si="6478"/>
        <v>55.5</v>
      </c>
      <c r="I2154" s="20">
        <f t="shared" si="6478"/>
        <v>55.5</v>
      </c>
      <c r="J2154" s="20">
        <f t="shared" si="6478"/>
        <v>0</v>
      </c>
      <c r="K2154" s="20">
        <f t="shared" si="6478"/>
        <v>0</v>
      </c>
      <c r="L2154" s="20">
        <f t="shared" si="6478"/>
        <v>0</v>
      </c>
      <c r="M2154" s="20">
        <f t="shared" si="6307"/>
        <v>52.8</v>
      </c>
      <c r="N2154" s="20">
        <f t="shared" si="6308"/>
        <v>55.5</v>
      </c>
      <c r="O2154" s="20">
        <f t="shared" si="6309"/>
        <v>55.5</v>
      </c>
      <c r="P2154" s="23">
        <f t="shared" si="6478"/>
        <v>0</v>
      </c>
      <c r="Q2154" s="23">
        <f t="shared" si="6478"/>
        <v>0</v>
      </c>
      <c r="R2154" s="23">
        <f t="shared" si="6478"/>
        <v>0</v>
      </c>
      <c r="S2154" s="23">
        <f t="shared" si="6478"/>
        <v>0</v>
      </c>
      <c r="T2154" s="23">
        <f t="shared" si="6478"/>
        <v>0</v>
      </c>
      <c r="U2154" s="23">
        <f t="shared" si="6478"/>
        <v>0</v>
      </c>
      <c r="V2154" s="23">
        <f t="shared" si="6478"/>
        <v>0</v>
      </c>
      <c r="W2154" s="23">
        <f t="shared" si="6478"/>
        <v>0</v>
      </c>
      <c r="X2154" s="23">
        <f t="shared" si="6478"/>
        <v>0</v>
      </c>
      <c r="Y2154" s="23">
        <f t="shared" si="6478"/>
        <v>0</v>
      </c>
      <c r="Z2154" s="23">
        <f t="shared" si="6344"/>
        <v>52.8</v>
      </c>
      <c r="AA2154" s="23">
        <f t="shared" si="6345"/>
        <v>55.5</v>
      </c>
      <c r="AB2154" s="23">
        <f t="shared" si="6346"/>
        <v>55.5</v>
      </c>
      <c r="AC2154" s="23">
        <f t="shared" si="6478"/>
        <v>0</v>
      </c>
      <c r="AD2154" s="23">
        <f t="shared" si="6478"/>
        <v>0</v>
      </c>
      <c r="AE2154" s="23">
        <f t="shared" si="6478"/>
        <v>0</v>
      </c>
      <c r="AF2154" s="23">
        <f t="shared" si="6478"/>
        <v>0</v>
      </c>
      <c r="AG2154" s="23">
        <f t="shared" si="6478"/>
        <v>0</v>
      </c>
      <c r="AH2154" s="23">
        <f t="shared" si="6478"/>
        <v>0</v>
      </c>
      <c r="AI2154" s="23">
        <f t="shared" si="6478"/>
        <v>0</v>
      </c>
      <c r="AJ2154" s="23">
        <f t="shared" si="6478"/>
        <v>0</v>
      </c>
      <c r="AK2154" s="23">
        <f t="shared" si="6478"/>
        <v>0</v>
      </c>
      <c r="AL2154" s="23">
        <f t="shared" si="6478"/>
        <v>0</v>
      </c>
      <c r="AM2154" s="23">
        <f t="shared" si="6478"/>
        <v>0</v>
      </c>
      <c r="AN2154" s="23">
        <f t="shared" si="6478"/>
        <v>0</v>
      </c>
      <c r="AO2154" s="23">
        <f t="shared" si="6367"/>
        <v>52.8</v>
      </c>
      <c r="AP2154" s="23">
        <f t="shared" si="6368"/>
        <v>55.5</v>
      </c>
      <c r="AQ2154" s="23">
        <f t="shared" si="6369"/>
        <v>55.5</v>
      </c>
      <c r="AR2154" s="23">
        <f t="shared" si="6478"/>
        <v>0</v>
      </c>
      <c r="AS2154" s="23">
        <f t="shared" si="6370"/>
        <v>52.8</v>
      </c>
      <c r="AT2154" s="23">
        <f t="shared" si="6478"/>
        <v>0</v>
      </c>
      <c r="AU2154" s="23">
        <f t="shared" si="6478"/>
        <v>0</v>
      </c>
      <c r="AV2154" s="23">
        <f t="shared" si="6478"/>
        <v>0</v>
      </c>
      <c r="AW2154" s="23">
        <f t="shared" si="6478"/>
        <v>0</v>
      </c>
      <c r="AX2154" s="23">
        <f t="shared" si="6478"/>
        <v>0</v>
      </c>
      <c r="AY2154" s="23">
        <f t="shared" si="6335"/>
        <v>52.8</v>
      </c>
      <c r="AZ2154" s="23">
        <f t="shared" si="6478"/>
        <v>0</v>
      </c>
      <c r="BA2154" s="23">
        <f t="shared" si="6336"/>
        <v>52.8</v>
      </c>
      <c r="BB2154" s="23">
        <f t="shared" si="6478"/>
        <v>0</v>
      </c>
      <c r="BC2154" s="23">
        <f t="shared" si="6478"/>
        <v>0</v>
      </c>
      <c r="BD2154" s="23">
        <f t="shared" si="6478"/>
        <v>0</v>
      </c>
      <c r="BE2154" s="23">
        <f t="shared" si="6478"/>
        <v>0</v>
      </c>
      <c r="BF2154" s="23">
        <f t="shared" si="6478"/>
        <v>0</v>
      </c>
      <c r="BG2154" s="23">
        <f t="shared" si="6478"/>
        <v>0</v>
      </c>
      <c r="BH2154" s="23">
        <f t="shared" si="6478"/>
        <v>0</v>
      </c>
      <c r="BI2154" s="23">
        <f t="shared" si="6478"/>
        <v>0</v>
      </c>
      <c r="BJ2154" s="23">
        <f t="shared" si="6478"/>
        <v>0</v>
      </c>
      <c r="BK2154" s="23">
        <f t="shared" si="6478"/>
        <v>0</v>
      </c>
      <c r="BL2154" s="23">
        <f t="shared" si="6478"/>
        <v>0</v>
      </c>
      <c r="BM2154" s="23">
        <f t="shared" si="6478"/>
        <v>0</v>
      </c>
      <c r="BN2154" s="23">
        <f t="shared" si="6478"/>
        <v>0</v>
      </c>
      <c r="BO2154" s="23">
        <f t="shared" si="6478"/>
        <v>0</v>
      </c>
      <c r="BP2154" s="23">
        <f t="shared" si="6478"/>
        <v>0</v>
      </c>
      <c r="BQ2154" s="23">
        <f t="shared" si="6478"/>
        <v>0</v>
      </c>
      <c r="BR2154" s="23">
        <f t="shared" si="6459"/>
        <v>52.8</v>
      </c>
      <c r="BS2154" s="23">
        <f t="shared" si="6460"/>
        <v>55.5</v>
      </c>
      <c r="BT2154" s="23">
        <f t="shared" si="6461"/>
        <v>55.5</v>
      </c>
      <c r="BU2154" s="23">
        <f t="shared" si="6478"/>
        <v>0</v>
      </c>
      <c r="BV2154" s="23">
        <f t="shared" si="6420"/>
        <v>52.8</v>
      </c>
      <c r="BW2154" s="23">
        <f t="shared" si="6478"/>
        <v>0</v>
      </c>
    </row>
    <row r="2155" spans="1:76" ht="31.2" x14ac:dyDescent="0.3">
      <c r="A2155" s="12" t="s">
        <v>437</v>
      </c>
      <c r="B2155" s="12" t="s">
        <v>83</v>
      </c>
      <c r="C2155" s="12" t="s">
        <v>84</v>
      </c>
      <c r="D2155" s="12" t="s">
        <v>332</v>
      </c>
      <c r="E2155" s="12" t="s">
        <v>7</v>
      </c>
      <c r="F2155" s="14" t="s">
        <v>383</v>
      </c>
      <c r="G2155" s="20">
        <f>G2156</f>
        <v>52.8</v>
      </c>
      <c r="H2155" s="20">
        <f t="shared" si="6478"/>
        <v>55.5</v>
      </c>
      <c r="I2155" s="20">
        <f t="shared" si="6478"/>
        <v>55.5</v>
      </c>
      <c r="J2155" s="20">
        <f t="shared" si="6478"/>
        <v>0</v>
      </c>
      <c r="K2155" s="20">
        <f t="shared" si="6478"/>
        <v>0</v>
      </c>
      <c r="L2155" s="20">
        <f t="shared" si="6478"/>
        <v>0</v>
      </c>
      <c r="M2155" s="20">
        <f t="shared" si="6307"/>
        <v>52.8</v>
      </c>
      <c r="N2155" s="20">
        <f t="shared" si="6308"/>
        <v>55.5</v>
      </c>
      <c r="O2155" s="20">
        <f t="shared" si="6309"/>
        <v>55.5</v>
      </c>
      <c r="P2155" s="23">
        <f t="shared" si="6478"/>
        <v>0</v>
      </c>
      <c r="Q2155" s="23">
        <f t="shared" si="6478"/>
        <v>0</v>
      </c>
      <c r="R2155" s="23">
        <f t="shared" si="6478"/>
        <v>0</v>
      </c>
      <c r="S2155" s="23">
        <f t="shared" si="6478"/>
        <v>0</v>
      </c>
      <c r="T2155" s="23">
        <f t="shared" si="6478"/>
        <v>0</v>
      </c>
      <c r="U2155" s="23">
        <f t="shared" si="6478"/>
        <v>0</v>
      </c>
      <c r="V2155" s="23">
        <f t="shared" si="6478"/>
        <v>0</v>
      </c>
      <c r="W2155" s="23">
        <f t="shared" si="6478"/>
        <v>0</v>
      </c>
      <c r="X2155" s="23">
        <f t="shared" si="6478"/>
        <v>0</v>
      </c>
      <c r="Y2155" s="23">
        <f t="shared" si="6478"/>
        <v>0</v>
      </c>
      <c r="Z2155" s="23">
        <f t="shared" si="6344"/>
        <v>52.8</v>
      </c>
      <c r="AA2155" s="23">
        <f t="shared" si="6345"/>
        <v>55.5</v>
      </c>
      <c r="AB2155" s="23">
        <f t="shared" si="6346"/>
        <v>55.5</v>
      </c>
      <c r="AC2155" s="23">
        <f t="shared" si="6478"/>
        <v>0</v>
      </c>
      <c r="AD2155" s="23">
        <f t="shared" si="6478"/>
        <v>0</v>
      </c>
      <c r="AE2155" s="23">
        <f t="shared" si="6478"/>
        <v>0</v>
      </c>
      <c r="AF2155" s="23">
        <f t="shared" si="6478"/>
        <v>0</v>
      </c>
      <c r="AG2155" s="23">
        <f t="shared" si="6478"/>
        <v>0</v>
      </c>
      <c r="AH2155" s="23">
        <f t="shared" si="6478"/>
        <v>0</v>
      </c>
      <c r="AI2155" s="23">
        <f t="shared" si="6478"/>
        <v>0</v>
      </c>
      <c r="AJ2155" s="23">
        <f t="shared" si="6478"/>
        <v>0</v>
      </c>
      <c r="AK2155" s="23">
        <f t="shared" si="6478"/>
        <v>0</v>
      </c>
      <c r="AL2155" s="23">
        <f t="shared" si="6478"/>
        <v>0</v>
      </c>
      <c r="AM2155" s="23">
        <f t="shared" si="6478"/>
        <v>0</v>
      </c>
      <c r="AN2155" s="23">
        <f t="shared" si="6478"/>
        <v>0</v>
      </c>
      <c r="AO2155" s="23">
        <f t="shared" si="6367"/>
        <v>52.8</v>
      </c>
      <c r="AP2155" s="23">
        <f t="shared" si="6368"/>
        <v>55.5</v>
      </c>
      <c r="AQ2155" s="23">
        <f t="shared" si="6369"/>
        <v>55.5</v>
      </c>
      <c r="AR2155" s="23">
        <f t="shared" si="6478"/>
        <v>0</v>
      </c>
      <c r="AS2155" s="23">
        <f t="shared" si="6370"/>
        <v>52.8</v>
      </c>
      <c r="AT2155" s="23">
        <f t="shared" si="6478"/>
        <v>0</v>
      </c>
      <c r="AU2155" s="23">
        <f t="shared" si="6478"/>
        <v>0</v>
      </c>
      <c r="AV2155" s="23">
        <f t="shared" si="6478"/>
        <v>0</v>
      </c>
      <c r="AW2155" s="23">
        <f t="shared" si="6478"/>
        <v>0</v>
      </c>
      <c r="AX2155" s="23">
        <f t="shared" si="6478"/>
        <v>0</v>
      </c>
      <c r="AY2155" s="23">
        <f t="shared" si="6335"/>
        <v>52.8</v>
      </c>
      <c r="AZ2155" s="23">
        <f t="shared" si="6478"/>
        <v>0</v>
      </c>
      <c r="BA2155" s="23">
        <f t="shared" si="6336"/>
        <v>52.8</v>
      </c>
      <c r="BB2155" s="23">
        <f t="shared" si="6478"/>
        <v>0</v>
      </c>
      <c r="BC2155" s="23">
        <f t="shared" si="6478"/>
        <v>0</v>
      </c>
      <c r="BD2155" s="23">
        <f t="shared" si="6478"/>
        <v>0</v>
      </c>
      <c r="BE2155" s="23">
        <f t="shared" si="6478"/>
        <v>0</v>
      </c>
      <c r="BF2155" s="23">
        <f t="shared" si="6478"/>
        <v>0</v>
      </c>
      <c r="BG2155" s="23">
        <f t="shared" si="6478"/>
        <v>0</v>
      </c>
      <c r="BH2155" s="23">
        <f t="shared" si="6478"/>
        <v>0</v>
      </c>
      <c r="BI2155" s="23">
        <f t="shared" si="6478"/>
        <v>0</v>
      </c>
      <c r="BJ2155" s="23">
        <f t="shared" si="6478"/>
        <v>0</v>
      </c>
      <c r="BK2155" s="23">
        <f t="shared" si="6478"/>
        <v>0</v>
      </c>
      <c r="BL2155" s="23">
        <f t="shared" si="6478"/>
        <v>0</v>
      </c>
      <c r="BM2155" s="23">
        <f t="shared" si="6478"/>
        <v>0</v>
      </c>
      <c r="BN2155" s="23">
        <f t="shared" si="6478"/>
        <v>0</v>
      </c>
      <c r="BO2155" s="23">
        <f t="shared" si="6478"/>
        <v>0</v>
      </c>
      <c r="BP2155" s="23">
        <f t="shared" si="6478"/>
        <v>0</v>
      </c>
      <c r="BQ2155" s="23">
        <f t="shared" si="6478"/>
        <v>0</v>
      </c>
      <c r="BR2155" s="23">
        <f t="shared" si="6459"/>
        <v>52.8</v>
      </c>
      <c r="BS2155" s="23">
        <f t="shared" si="6460"/>
        <v>55.5</v>
      </c>
      <c r="BT2155" s="23">
        <f t="shared" si="6461"/>
        <v>55.5</v>
      </c>
      <c r="BU2155" s="23">
        <f t="shared" si="6478"/>
        <v>0</v>
      </c>
      <c r="BV2155" s="23">
        <f t="shared" si="6420"/>
        <v>52.8</v>
      </c>
      <c r="BW2155" s="23">
        <f t="shared" si="6478"/>
        <v>0</v>
      </c>
    </row>
    <row r="2156" spans="1:76" ht="31.2" x14ac:dyDescent="0.3">
      <c r="A2156" s="12" t="s">
        <v>437</v>
      </c>
      <c r="B2156" s="12" t="s">
        <v>83</v>
      </c>
      <c r="C2156" s="12" t="s">
        <v>84</v>
      </c>
      <c r="D2156" s="12" t="s">
        <v>332</v>
      </c>
      <c r="E2156" s="12">
        <v>240</v>
      </c>
      <c r="F2156" s="14" t="s">
        <v>372</v>
      </c>
      <c r="G2156" s="20">
        <v>52.8</v>
      </c>
      <c r="H2156" s="20">
        <v>55.5</v>
      </c>
      <c r="I2156" s="20">
        <v>55.5</v>
      </c>
      <c r="J2156" s="20"/>
      <c r="K2156" s="20"/>
      <c r="L2156" s="20"/>
      <c r="M2156" s="20">
        <f t="shared" si="6307"/>
        <v>52.8</v>
      </c>
      <c r="N2156" s="20">
        <f t="shared" si="6308"/>
        <v>55.5</v>
      </c>
      <c r="O2156" s="20">
        <f t="shared" si="6309"/>
        <v>55.5</v>
      </c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>
        <f t="shared" si="6344"/>
        <v>52.8</v>
      </c>
      <c r="AA2156" s="23">
        <f t="shared" si="6345"/>
        <v>55.5</v>
      </c>
      <c r="AB2156" s="23">
        <f t="shared" si="6346"/>
        <v>55.5</v>
      </c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>
        <f t="shared" si="6367"/>
        <v>52.8</v>
      </c>
      <c r="AP2156" s="23">
        <f t="shared" si="6368"/>
        <v>55.5</v>
      </c>
      <c r="AQ2156" s="23">
        <f t="shared" si="6369"/>
        <v>55.5</v>
      </c>
      <c r="AR2156" s="23"/>
      <c r="AS2156" s="23">
        <f t="shared" si="6370"/>
        <v>52.8</v>
      </c>
      <c r="AT2156" s="23"/>
      <c r="AU2156" s="23"/>
      <c r="AV2156" s="23"/>
      <c r="AW2156" s="23"/>
      <c r="AX2156" s="23"/>
      <c r="AY2156" s="23">
        <f t="shared" si="6335"/>
        <v>52.8</v>
      </c>
      <c r="AZ2156" s="23"/>
      <c r="BA2156" s="23">
        <f t="shared" si="6336"/>
        <v>52.8</v>
      </c>
      <c r="BB2156" s="23"/>
      <c r="BC2156" s="23"/>
      <c r="BD2156" s="23"/>
      <c r="BE2156" s="23"/>
      <c r="BF2156" s="23"/>
      <c r="BG2156" s="23"/>
      <c r="BH2156" s="23"/>
      <c r="BI2156" s="23"/>
      <c r="BJ2156" s="23"/>
      <c r="BK2156" s="23"/>
      <c r="BL2156" s="23"/>
      <c r="BM2156" s="23"/>
      <c r="BN2156" s="23"/>
      <c r="BO2156" s="23"/>
      <c r="BP2156" s="23"/>
      <c r="BQ2156" s="23"/>
      <c r="BR2156" s="23">
        <f t="shared" si="6459"/>
        <v>52.8</v>
      </c>
      <c r="BS2156" s="23">
        <f t="shared" si="6460"/>
        <v>55.5</v>
      </c>
      <c r="BT2156" s="23">
        <f t="shared" si="6461"/>
        <v>55.5</v>
      </c>
      <c r="BU2156" s="23"/>
      <c r="BV2156" s="23">
        <f t="shared" si="6420"/>
        <v>52.8</v>
      </c>
      <c r="BW2156" s="23"/>
    </row>
    <row r="2157" spans="1:76" ht="62.4" x14ac:dyDescent="0.3">
      <c r="A2157" s="12" t="s">
        <v>437</v>
      </c>
      <c r="B2157" s="12" t="s">
        <v>83</v>
      </c>
      <c r="C2157" s="12" t="s">
        <v>84</v>
      </c>
      <c r="D2157" s="12" t="s">
        <v>353</v>
      </c>
      <c r="E2157" s="12"/>
      <c r="F2157" s="14" t="s">
        <v>848</v>
      </c>
      <c r="G2157" s="20">
        <f>G2158</f>
        <v>946.3</v>
      </c>
      <c r="H2157" s="20">
        <f t="shared" ref="H2157:BW2160" si="6479">H2158</f>
        <v>1139.0999999999999</v>
      </c>
      <c r="I2157" s="20">
        <f t="shared" si="6479"/>
        <v>1139.0999999999999</v>
      </c>
      <c r="J2157" s="20">
        <f t="shared" si="6479"/>
        <v>0</v>
      </c>
      <c r="K2157" s="20">
        <f t="shared" si="6479"/>
        <v>0</v>
      </c>
      <c r="L2157" s="20">
        <f t="shared" si="6479"/>
        <v>0</v>
      </c>
      <c r="M2157" s="20">
        <f t="shared" si="6307"/>
        <v>946.3</v>
      </c>
      <c r="N2157" s="20">
        <f t="shared" si="6308"/>
        <v>1139.0999999999999</v>
      </c>
      <c r="O2157" s="20">
        <f t="shared" si="6309"/>
        <v>1139.0999999999999</v>
      </c>
      <c r="P2157" s="23">
        <f t="shared" si="6479"/>
        <v>0</v>
      </c>
      <c r="Q2157" s="23">
        <f t="shared" si="6479"/>
        <v>0</v>
      </c>
      <c r="R2157" s="23">
        <f t="shared" si="6479"/>
        <v>0</v>
      </c>
      <c r="S2157" s="23">
        <f t="shared" si="6479"/>
        <v>0</v>
      </c>
      <c r="T2157" s="23">
        <f t="shared" si="6479"/>
        <v>0</v>
      </c>
      <c r="U2157" s="23">
        <f t="shared" si="6479"/>
        <v>0</v>
      </c>
      <c r="V2157" s="23">
        <f t="shared" si="6479"/>
        <v>0</v>
      </c>
      <c r="W2157" s="23">
        <f t="shared" si="6479"/>
        <v>0</v>
      </c>
      <c r="X2157" s="23">
        <f t="shared" si="6479"/>
        <v>0</v>
      </c>
      <c r="Y2157" s="23">
        <f t="shared" si="6479"/>
        <v>0</v>
      </c>
      <c r="Z2157" s="23">
        <f t="shared" si="6344"/>
        <v>946.3</v>
      </c>
      <c r="AA2157" s="23">
        <f t="shared" si="6345"/>
        <v>1139.0999999999999</v>
      </c>
      <c r="AB2157" s="23">
        <f t="shared" si="6346"/>
        <v>1139.0999999999999</v>
      </c>
      <c r="AC2157" s="23">
        <f t="shared" si="6479"/>
        <v>0</v>
      </c>
      <c r="AD2157" s="23">
        <f t="shared" si="6479"/>
        <v>0</v>
      </c>
      <c r="AE2157" s="23">
        <f t="shared" si="6479"/>
        <v>0</v>
      </c>
      <c r="AF2157" s="23">
        <f t="shared" si="6479"/>
        <v>0</v>
      </c>
      <c r="AG2157" s="23">
        <f t="shared" si="6479"/>
        <v>0</v>
      </c>
      <c r="AH2157" s="23">
        <f t="shared" si="6479"/>
        <v>0</v>
      </c>
      <c r="AI2157" s="23">
        <f t="shared" si="6479"/>
        <v>0</v>
      </c>
      <c r="AJ2157" s="23">
        <f t="shared" si="6479"/>
        <v>0</v>
      </c>
      <c r="AK2157" s="23">
        <f t="shared" si="6479"/>
        <v>0</v>
      </c>
      <c r="AL2157" s="23">
        <f t="shared" si="6479"/>
        <v>0</v>
      </c>
      <c r="AM2157" s="23">
        <f t="shared" si="6479"/>
        <v>0</v>
      </c>
      <c r="AN2157" s="23">
        <f t="shared" si="6479"/>
        <v>0</v>
      </c>
      <c r="AO2157" s="23">
        <f t="shared" si="6367"/>
        <v>946.3</v>
      </c>
      <c r="AP2157" s="23">
        <f t="shared" si="6368"/>
        <v>1139.0999999999999</v>
      </c>
      <c r="AQ2157" s="23">
        <f t="shared" si="6369"/>
        <v>1139.0999999999999</v>
      </c>
      <c r="AR2157" s="23">
        <f t="shared" si="6479"/>
        <v>0</v>
      </c>
      <c r="AS2157" s="23">
        <f t="shared" si="6370"/>
        <v>946.3</v>
      </c>
      <c r="AT2157" s="23">
        <f t="shared" si="6479"/>
        <v>0</v>
      </c>
      <c r="AU2157" s="23">
        <f t="shared" si="6479"/>
        <v>0</v>
      </c>
      <c r="AV2157" s="23">
        <f t="shared" si="6479"/>
        <v>0</v>
      </c>
      <c r="AW2157" s="23">
        <f t="shared" si="6479"/>
        <v>0</v>
      </c>
      <c r="AX2157" s="23">
        <f t="shared" si="6479"/>
        <v>0</v>
      </c>
      <c r="AY2157" s="23">
        <f t="shared" si="6335"/>
        <v>946.3</v>
      </c>
      <c r="AZ2157" s="23">
        <f t="shared" si="6479"/>
        <v>0</v>
      </c>
      <c r="BA2157" s="23">
        <f t="shared" si="6336"/>
        <v>946.3</v>
      </c>
      <c r="BB2157" s="23">
        <f t="shared" si="6479"/>
        <v>0</v>
      </c>
      <c r="BC2157" s="23">
        <f t="shared" si="6479"/>
        <v>0</v>
      </c>
      <c r="BD2157" s="23">
        <f t="shared" si="6479"/>
        <v>0</v>
      </c>
      <c r="BE2157" s="23">
        <f t="shared" si="6479"/>
        <v>0</v>
      </c>
      <c r="BF2157" s="23">
        <f t="shared" si="6479"/>
        <v>0</v>
      </c>
      <c r="BG2157" s="23">
        <f t="shared" si="6479"/>
        <v>0</v>
      </c>
      <c r="BH2157" s="23">
        <f t="shared" si="6479"/>
        <v>0</v>
      </c>
      <c r="BI2157" s="23">
        <f t="shared" si="6479"/>
        <v>0</v>
      </c>
      <c r="BJ2157" s="23">
        <f t="shared" si="6479"/>
        <v>0</v>
      </c>
      <c r="BK2157" s="23">
        <f t="shared" si="6479"/>
        <v>0</v>
      </c>
      <c r="BL2157" s="23">
        <f t="shared" si="6479"/>
        <v>0</v>
      </c>
      <c r="BM2157" s="23">
        <f t="shared" si="6479"/>
        <v>0</v>
      </c>
      <c r="BN2157" s="23">
        <f t="shared" si="6479"/>
        <v>0</v>
      </c>
      <c r="BO2157" s="23">
        <f t="shared" si="6479"/>
        <v>0</v>
      </c>
      <c r="BP2157" s="23">
        <f t="shared" si="6479"/>
        <v>0</v>
      </c>
      <c r="BQ2157" s="23">
        <f t="shared" si="6479"/>
        <v>0</v>
      </c>
      <c r="BR2157" s="23">
        <f t="shared" si="6459"/>
        <v>946.3</v>
      </c>
      <c r="BS2157" s="23">
        <f t="shared" si="6460"/>
        <v>1139.0999999999999</v>
      </c>
      <c r="BT2157" s="23">
        <f t="shared" si="6461"/>
        <v>1139.0999999999999</v>
      </c>
      <c r="BU2157" s="23">
        <f t="shared" si="6479"/>
        <v>0</v>
      </c>
      <c r="BV2157" s="23">
        <f t="shared" si="6420"/>
        <v>946.3</v>
      </c>
      <c r="BW2157" s="23">
        <f t="shared" si="6479"/>
        <v>0</v>
      </c>
      <c r="BX2157" s="5"/>
    </row>
    <row r="2158" spans="1:76" ht="31.2" x14ac:dyDescent="0.3">
      <c r="A2158" s="12" t="s">
        <v>437</v>
      </c>
      <c r="B2158" s="12" t="s">
        <v>83</v>
      </c>
      <c r="C2158" s="12" t="s">
        <v>84</v>
      </c>
      <c r="D2158" s="12" t="s">
        <v>354</v>
      </c>
      <c r="E2158" s="12"/>
      <c r="F2158" s="14" t="s">
        <v>413</v>
      </c>
      <c r="G2158" s="20">
        <f>G2159</f>
        <v>946.3</v>
      </c>
      <c r="H2158" s="20">
        <f t="shared" si="6479"/>
        <v>1139.0999999999999</v>
      </c>
      <c r="I2158" s="20">
        <f t="shared" si="6479"/>
        <v>1139.0999999999999</v>
      </c>
      <c r="J2158" s="20">
        <f t="shared" si="6479"/>
        <v>0</v>
      </c>
      <c r="K2158" s="20">
        <f t="shared" si="6479"/>
        <v>0</v>
      </c>
      <c r="L2158" s="20">
        <f t="shared" si="6479"/>
        <v>0</v>
      </c>
      <c r="M2158" s="20">
        <f t="shared" si="6307"/>
        <v>946.3</v>
      </c>
      <c r="N2158" s="20">
        <f t="shared" si="6308"/>
        <v>1139.0999999999999</v>
      </c>
      <c r="O2158" s="20">
        <f t="shared" si="6309"/>
        <v>1139.0999999999999</v>
      </c>
      <c r="P2158" s="23">
        <f t="shared" si="6479"/>
        <v>0</v>
      </c>
      <c r="Q2158" s="23">
        <f t="shared" si="6479"/>
        <v>0</v>
      </c>
      <c r="R2158" s="23">
        <f t="shared" si="6479"/>
        <v>0</v>
      </c>
      <c r="S2158" s="23">
        <f t="shared" si="6479"/>
        <v>0</v>
      </c>
      <c r="T2158" s="23">
        <f t="shared" si="6479"/>
        <v>0</v>
      </c>
      <c r="U2158" s="23">
        <f t="shared" si="6479"/>
        <v>0</v>
      </c>
      <c r="V2158" s="23">
        <f t="shared" si="6479"/>
        <v>0</v>
      </c>
      <c r="W2158" s="23">
        <f t="shared" si="6479"/>
        <v>0</v>
      </c>
      <c r="X2158" s="23">
        <f t="shared" si="6479"/>
        <v>0</v>
      </c>
      <c r="Y2158" s="23">
        <f t="shared" si="6479"/>
        <v>0</v>
      </c>
      <c r="Z2158" s="23">
        <f t="shared" si="6344"/>
        <v>946.3</v>
      </c>
      <c r="AA2158" s="23">
        <f t="shared" si="6345"/>
        <v>1139.0999999999999</v>
      </c>
      <c r="AB2158" s="23">
        <f t="shared" si="6346"/>
        <v>1139.0999999999999</v>
      </c>
      <c r="AC2158" s="23">
        <f t="shared" si="6479"/>
        <v>0</v>
      </c>
      <c r="AD2158" s="23">
        <f t="shared" si="6479"/>
        <v>0</v>
      </c>
      <c r="AE2158" s="23">
        <f t="shared" si="6479"/>
        <v>0</v>
      </c>
      <c r="AF2158" s="23">
        <f t="shared" si="6479"/>
        <v>0</v>
      </c>
      <c r="AG2158" s="23">
        <f t="shared" si="6479"/>
        <v>0</v>
      </c>
      <c r="AH2158" s="23">
        <f t="shared" si="6479"/>
        <v>0</v>
      </c>
      <c r="AI2158" s="23">
        <f t="shared" si="6479"/>
        <v>0</v>
      </c>
      <c r="AJ2158" s="23">
        <f t="shared" si="6479"/>
        <v>0</v>
      </c>
      <c r="AK2158" s="23">
        <f t="shared" si="6479"/>
        <v>0</v>
      </c>
      <c r="AL2158" s="23">
        <f t="shared" si="6479"/>
        <v>0</v>
      </c>
      <c r="AM2158" s="23">
        <f t="shared" si="6479"/>
        <v>0</v>
      </c>
      <c r="AN2158" s="23">
        <f t="shared" si="6479"/>
        <v>0</v>
      </c>
      <c r="AO2158" s="23">
        <f t="shared" si="6367"/>
        <v>946.3</v>
      </c>
      <c r="AP2158" s="23">
        <f t="shared" si="6368"/>
        <v>1139.0999999999999</v>
      </c>
      <c r="AQ2158" s="23">
        <f t="shared" si="6369"/>
        <v>1139.0999999999999</v>
      </c>
      <c r="AR2158" s="23">
        <f t="shared" si="6479"/>
        <v>0</v>
      </c>
      <c r="AS2158" s="23">
        <f t="shared" si="6370"/>
        <v>946.3</v>
      </c>
      <c r="AT2158" s="23">
        <f t="shared" si="6479"/>
        <v>0</v>
      </c>
      <c r="AU2158" s="23">
        <f t="shared" si="6479"/>
        <v>0</v>
      </c>
      <c r="AV2158" s="23">
        <f t="shared" si="6479"/>
        <v>0</v>
      </c>
      <c r="AW2158" s="23">
        <f t="shared" si="6479"/>
        <v>0</v>
      </c>
      <c r="AX2158" s="23">
        <f t="shared" si="6479"/>
        <v>0</v>
      </c>
      <c r="AY2158" s="23">
        <f t="shared" si="6335"/>
        <v>946.3</v>
      </c>
      <c r="AZ2158" s="23">
        <f t="shared" si="6479"/>
        <v>0</v>
      </c>
      <c r="BA2158" s="23">
        <f t="shared" si="6336"/>
        <v>946.3</v>
      </c>
      <c r="BB2158" s="23">
        <f t="shared" si="6479"/>
        <v>0</v>
      </c>
      <c r="BC2158" s="23">
        <f t="shared" si="6479"/>
        <v>0</v>
      </c>
      <c r="BD2158" s="23">
        <f t="shared" si="6479"/>
        <v>0</v>
      </c>
      <c r="BE2158" s="23">
        <f t="shared" si="6479"/>
        <v>0</v>
      </c>
      <c r="BF2158" s="23">
        <f t="shared" si="6479"/>
        <v>0</v>
      </c>
      <c r="BG2158" s="23">
        <f t="shared" si="6479"/>
        <v>0</v>
      </c>
      <c r="BH2158" s="23">
        <f t="shared" si="6479"/>
        <v>0</v>
      </c>
      <c r="BI2158" s="23">
        <f t="shared" si="6479"/>
        <v>0</v>
      </c>
      <c r="BJ2158" s="23">
        <f t="shared" si="6479"/>
        <v>0</v>
      </c>
      <c r="BK2158" s="23">
        <f t="shared" si="6479"/>
        <v>0</v>
      </c>
      <c r="BL2158" s="23">
        <f t="shared" si="6479"/>
        <v>0</v>
      </c>
      <c r="BM2158" s="23">
        <f t="shared" si="6479"/>
        <v>0</v>
      </c>
      <c r="BN2158" s="23">
        <f t="shared" si="6479"/>
        <v>0</v>
      </c>
      <c r="BO2158" s="23">
        <f t="shared" si="6479"/>
        <v>0</v>
      </c>
      <c r="BP2158" s="23">
        <f t="shared" si="6479"/>
        <v>0</v>
      </c>
      <c r="BQ2158" s="23">
        <f t="shared" si="6479"/>
        <v>0</v>
      </c>
      <c r="BR2158" s="23">
        <f t="shared" si="6459"/>
        <v>946.3</v>
      </c>
      <c r="BS2158" s="23">
        <f t="shared" si="6460"/>
        <v>1139.0999999999999</v>
      </c>
      <c r="BT2158" s="23">
        <f t="shared" si="6461"/>
        <v>1139.0999999999999</v>
      </c>
      <c r="BU2158" s="23">
        <f t="shared" si="6479"/>
        <v>0</v>
      </c>
      <c r="BV2158" s="23">
        <f t="shared" si="6420"/>
        <v>946.3</v>
      </c>
      <c r="BW2158" s="23">
        <f t="shared" si="6479"/>
        <v>0</v>
      </c>
      <c r="BX2158" s="5"/>
    </row>
    <row r="2159" spans="1:76" ht="31.2" x14ac:dyDescent="0.3">
      <c r="A2159" s="12" t="s">
        <v>437</v>
      </c>
      <c r="B2159" s="12" t="s">
        <v>83</v>
      </c>
      <c r="C2159" s="12" t="s">
        <v>84</v>
      </c>
      <c r="D2159" s="12" t="s">
        <v>333</v>
      </c>
      <c r="E2159" s="12"/>
      <c r="F2159" s="14" t="s">
        <v>418</v>
      </c>
      <c r="G2159" s="20">
        <f>G2160</f>
        <v>946.3</v>
      </c>
      <c r="H2159" s="20">
        <f t="shared" si="6479"/>
        <v>1139.0999999999999</v>
      </c>
      <c r="I2159" s="20">
        <f t="shared" si="6479"/>
        <v>1139.0999999999999</v>
      </c>
      <c r="J2159" s="20">
        <f t="shared" si="6479"/>
        <v>0</v>
      </c>
      <c r="K2159" s="20">
        <f t="shared" si="6479"/>
        <v>0</v>
      </c>
      <c r="L2159" s="20">
        <f t="shared" si="6479"/>
        <v>0</v>
      </c>
      <c r="M2159" s="20">
        <f t="shared" si="6307"/>
        <v>946.3</v>
      </c>
      <c r="N2159" s="20">
        <f t="shared" si="6308"/>
        <v>1139.0999999999999</v>
      </c>
      <c r="O2159" s="20">
        <f t="shared" si="6309"/>
        <v>1139.0999999999999</v>
      </c>
      <c r="P2159" s="23">
        <f t="shared" si="6479"/>
        <v>0</v>
      </c>
      <c r="Q2159" s="23">
        <f t="shared" si="6479"/>
        <v>0</v>
      </c>
      <c r="R2159" s="23">
        <f t="shared" si="6479"/>
        <v>0</v>
      </c>
      <c r="S2159" s="23">
        <f t="shared" si="6479"/>
        <v>0</v>
      </c>
      <c r="T2159" s="23">
        <f t="shared" si="6479"/>
        <v>0</v>
      </c>
      <c r="U2159" s="23">
        <f t="shared" si="6479"/>
        <v>0</v>
      </c>
      <c r="V2159" s="23">
        <f t="shared" si="6479"/>
        <v>0</v>
      </c>
      <c r="W2159" s="23">
        <f t="shared" si="6479"/>
        <v>0</v>
      </c>
      <c r="X2159" s="23">
        <f t="shared" si="6479"/>
        <v>0</v>
      </c>
      <c r="Y2159" s="23">
        <f t="shared" si="6479"/>
        <v>0</v>
      </c>
      <c r="Z2159" s="23">
        <f t="shared" si="6344"/>
        <v>946.3</v>
      </c>
      <c r="AA2159" s="23">
        <f t="shared" si="6345"/>
        <v>1139.0999999999999</v>
      </c>
      <c r="AB2159" s="23">
        <f t="shared" si="6346"/>
        <v>1139.0999999999999</v>
      </c>
      <c r="AC2159" s="23">
        <f t="shared" si="6479"/>
        <v>0</v>
      </c>
      <c r="AD2159" s="23">
        <f t="shared" si="6479"/>
        <v>0</v>
      </c>
      <c r="AE2159" s="23">
        <f t="shared" si="6479"/>
        <v>0</v>
      </c>
      <c r="AF2159" s="23">
        <f t="shared" si="6479"/>
        <v>0</v>
      </c>
      <c r="AG2159" s="23">
        <f t="shared" si="6479"/>
        <v>0</v>
      </c>
      <c r="AH2159" s="23">
        <f t="shared" si="6479"/>
        <v>0</v>
      </c>
      <c r="AI2159" s="23">
        <f t="shared" si="6479"/>
        <v>0</v>
      </c>
      <c r="AJ2159" s="23">
        <f t="shared" si="6479"/>
        <v>0</v>
      </c>
      <c r="AK2159" s="23">
        <f t="shared" si="6479"/>
        <v>0</v>
      </c>
      <c r="AL2159" s="23">
        <f t="shared" si="6479"/>
        <v>0</v>
      </c>
      <c r="AM2159" s="23">
        <f t="shared" si="6479"/>
        <v>0</v>
      </c>
      <c r="AN2159" s="23">
        <f t="shared" si="6479"/>
        <v>0</v>
      </c>
      <c r="AO2159" s="23">
        <f t="shared" si="6367"/>
        <v>946.3</v>
      </c>
      <c r="AP2159" s="23">
        <f t="shared" si="6368"/>
        <v>1139.0999999999999</v>
      </c>
      <c r="AQ2159" s="23">
        <f t="shared" si="6369"/>
        <v>1139.0999999999999</v>
      </c>
      <c r="AR2159" s="23">
        <f t="shared" si="6479"/>
        <v>0</v>
      </c>
      <c r="AS2159" s="23">
        <f t="shared" si="6370"/>
        <v>946.3</v>
      </c>
      <c r="AT2159" s="23">
        <f t="shared" si="6479"/>
        <v>0</v>
      </c>
      <c r="AU2159" s="23">
        <f t="shared" si="6479"/>
        <v>0</v>
      </c>
      <c r="AV2159" s="23">
        <f t="shared" si="6479"/>
        <v>0</v>
      </c>
      <c r="AW2159" s="23">
        <f t="shared" si="6479"/>
        <v>0</v>
      </c>
      <c r="AX2159" s="23">
        <f t="shared" si="6479"/>
        <v>0</v>
      </c>
      <c r="AY2159" s="23">
        <f t="shared" si="6335"/>
        <v>946.3</v>
      </c>
      <c r="AZ2159" s="23">
        <f t="shared" si="6479"/>
        <v>0</v>
      </c>
      <c r="BA2159" s="23">
        <f t="shared" si="6336"/>
        <v>946.3</v>
      </c>
      <c r="BB2159" s="23">
        <f t="shared" si="6479"/>
        <v>0</v>
      </c>
      <c r="BC2159" s="23">
        <f t="shared" si="6479"/>
        <v>0</v>
      </c>
      <c r="BD2159" s="23">
        <f t="shared" si="6479"/>
        <v>0</v>
      </c>
      <c r="BE2159" s="23">
        <f t="shared" si="6479"/>
        <v>0</v>
      </c>
      <c r="BF2159" s="23">
        <f t="shared" si="6479"/>
        <v>0</v>
      </c>
      <c r="BG2159" s="23">
        <f t="shared" si="6479"/>
        <v>0</v>
      </c>
      <c r="BH2159" s="23">
        <f t="shared" si="6479"/>
        <v>0</v>
      </c>
      <c r="BI2159" s="23">
        <f t="shared" si="6479"/>
        <v>0</v>
      </c>
      <c r="BJ2159" s="23">
        <f t="shared" si="6479"/>
        <v>0</v>
      </c>
      <c r="BK2159" s="23">
        <f t="shared" si="6479"/>
        <v>0</v>
      </c>
      <c r="BL2159" s="23">
        <f t="shared" si="6479"/>
        <v>0</v>
      </c>
      <c r="BM2159" s="23">
        <f t="shared" si="6479"/>
        <v>0</v>
      </c>
      <c r="BN2159" s="23">
        <f t="shared" si="6479"/>
        <v>0</v>
      </c>
      <c r="BO2159" s="23">
        <f t="shared" si="6479"/>
        <v>0</v>
      </c>
      <c r="BP2159" s="23">
        <f t="shared" si="6479"/>
        <v>0</v>
      </c>
      <c r="BQ2159" s="23">
        <f t="shared" si="6479"/>
        <v>0</v>
      </c>
      <c r="BR2159" s="23">
        <f t="shared" si="6459"/>
        <v>946.3</v>
      </c>
      <c r="BS2159" s="23">
        <f t="shared" si="6460"/>
        <v>1139.0999999999999</v>
      </c>
      <c r="BT2159" s="23">
        <f t="shared" si="6461"/>
        <v>1139.0999999999999</v>
      </c>
      <c r="BU2159" s="23">
        <f t="shared" si="6479"/>
        <v>0</v>
      </c>
      <c r="BV2159" s="23">
        <f t="shared" si="6420"/>
        <v>946.3</v>
      </c>
      <c r="BW2159" s="23">
        <f t="shared" si="6479"/>
        <v>0</v>
      </c>
    </row>
    <row r="2160" spans="1:76" ht="31.2" x14ac:dyDescent="0.3">
      <c r="A2160" s="12" t="s">
        <v>437</v>
      </c>
      <c r="B2160" s="12" t="s">
        <v>83</v>
      </c>
      <c r="C2160" s="12" t="s">
        <v>84</v>
      </c>
      <c r="D2160" s="12" t="s">
        <v>333</v>
      </c>
      <c r="E2160" s="12" t="s">
        <v>7</v>
      </c>
      <c r="F2160" s="14" t="s">
        <v>383</v>
      </c>
      <c r="G2160" s="20">
        <f>G2161</f>
        <v>946.3</v>
      </c>
      <c r="H2160" s="20">
        <f t="shared" si="6479"/>
        <v>1139.0999999999999</v>
      </c>
      <c r="I2160" s="20">
        <f t="shared" si="6479"/>
        <v>1139.0999999999999</v>
      </c>
      <c r="J2160" s="20">
        <f t="shared" si="6479"/>
        <v>0</v>
      </c>
      <c r="K2160" s="20">
        <f t="shared" si="6479"/>
        <v>0</v>
      </c>
      <c r="L2160" s="20">
        <f t="shared" si="6479"/>
        <v>0</v>
      </c>
      <c r="M2160" s="20">
        <f t="shared" si="6307"/>
        <v>946.3</v>
      </c>
      <c r="N2160" s="20">
        <f t="shared" si="6308"/>
        <v>1139.0999999999999</v>
      </c>
      <c r="O2160" s="20">
        <f t="shared" si="6309"/>
        <v>1139.0999999999999</v>
      </c>
      <c r="P2160" s="23">
        <f t="shared" si="6479"/>
        <v>0</v>
      </c>
      <c r="Q2160" s="23">
        <f t="shared" si="6479"/>
        <v>0</v>
      </c>
      <c r="R2160" s="23">
        <f t="shared" si="6479"/>
        <v>0</v>
      </c>
      <c r="S2160" s="23">
        <f t="shared" si="6479"/>
        <v>0</v>
      </c>
      <c r="T2160" s="23">
        <f t="shared" si="6479"/>
        <v>0</v>
      </c>
      <c r="U2160" s="23">
        <f t="shared" si="6479"/>
        <v>0</v>
      </c>
      <c r="V2160" s="23">
        <f t="shared" si="6479"/>
        <v>0</v>
      </c>
      <c r="W2160" s="23">
        <f t="shared" si="6479"/>
        <v>0</v>
      </c>
      <c r="X2160" s="23">
        <f t="shared" si="6479"/>
        <v>0</v>
      </c>
      <c r="Y2160" s="23">
        <f t="shared" si="6479"/>
        <v>0</v>
      </c>
      <c r="Z2160" s="23">
        <f t="shared" si="6344"/>
        <v>946.3</v>
      </c>
      <c r="AA2160" s="23">
        <f t="shared" si="6345"/>
        <v>1139.0999999999999</v>
      </c>
      <c r="AB2160" s="23">
        <f t="shared" si="6346"/>
        <v>1139.0999999999999</v>
      </c>
      <c r="AC2160" s="23">
        <f t="shared" si="6479"/>
        <v>0</v>
      </c>
      <c r="AD2160" s="23">
        <f t="shared" si="6479"/>
        <v>0</v>
      </c>
      <c r="AE2160" s="23">
        <f t="shared" si="6479"/>
        <v>0</v>
      </c>
      <c r="AF2160" s="23">
        <f t="shared" si="6479"/>
        <v>0</v>
      </c>
      <c r="AG2160" s="23">
        <f t="shared" si="6479"/>
        <v>0</v>
      </c>
      <c r="AH2160" s="23">
        <f t="shared" si="6479"/>
        <v>0</v>
      </c>
      <c r="AI2160" s="23">
        <f t="shared" si="6479"/>
        <v>0</v>
      </c>
      <c r="AJ2160" s="23">
        <f t="shared" si="6479"/>
        <v>0</v>
      </c>
      <c r="AK2160" s="23">
        <f t="shared" si="6479"/>
        <v>0</v>
      </c>
      <c r="AL2160" s="23">
        <f t="shared" si="6479"/>
        <v>0</v>
      </c>
      <c r="AM2160" s="23">
        <f t="shared" si="6479"/>
        <v>0</v>
      </c>
      <c r="AN2160" s="23">
        <f t="shared" si="6479"/>
        <v>0</v>
      </c>
      <c r="AO2160" s="23">
        <f t="shared" si="6367"/>
        <v>946.3</v>
      </c>
      <c r="AP2160" s="23">
        <f t="shared" si="6368"/>
        <v>1139.0999999999999</v>
      </c>
      <c r="AQ2160" s="23">
        <f t="shared" si="6369"/>
        <v>1139.0999999999999</v>
      </c>
      <c r="AR2160" s="23">
        <f t="shared" si="6479"/>
        <v>0</v>
      </c>
      <c r="AS2160" s="23">
        <f t="shared" si="6370"/>
        <v>946.3</v>
      </c>
      <c r="AT2160" s="23">
        <f t="shared" si="6479"/>
        <v>0</v>
      </c>
      <c r="AU2160" s="23">
        <f t="shared" si="6479"/>
        <v>0</v>
      </c>
      <c r="AV2160" s="23">
        <f t="shared" si="6479"/>
        <v>0</v>
      </c>
      <c r="AW2160" s="23">
        <f t="shared" si="6479"/>
        <v>0</v>
      </c>
      <c r="AX2160" s="23">
        <f t="shared" si="6479"/>
        <v>0</v>
      </c>
      <c r="AY2160" s="23">
        <f t="shared" si="6335"/>
        <v>946.3</v>
      </c>
      <c r="AZ2160" s="23">
        <f t="shared" si="6479"/>
        <v>0</v>
      </c>
      <c r="BA2160" s="23">
        <f t="shared" si="6336"/>
        <v>946.3</v>
      </c>
      <c r="BB2160" s="23">
        <f t="shared" si="6479"/>
        <v>0</v>
      </c>
      <c r="BC2160" s="23">
        <f t="shared" si="6479"/>
        <v>0</v>
      </c>
      <c r="BD2160" s="23">
        <f t="shared" si="6479"/>
        <v>0</v>
      </c>
      <c r="BE2160" s="23">
        <f t="shared" si="6479"/>
        <v>0</v>
      </c>
      <c r="BF2160" s="23">
        <f t="shared" si="6479"/>
        <v>0</v>
      </c>
      <c r="BG2160" s="23">
        <f t="shared" si="6479"/>
        <v>0</v>
      </c>
      <c r="BH2160" s="23">
        <f t="shared" si="6479"/>
        <v>0</v>
      </c>
      <c r="BI2160" s="23">
        <f t="shared" si="6479"/>
        <v>0</v>
      </c>
      <c r="BJ2160" s="23">
        <f t="shared" si="6479"/>
        <v>0</v>
      </c>
      <c r="BK2160" s="23">
        <f t="shared" si="6479"/>
        <v>0</v>
      </c>
      <c r="BL2160" s="23">
        <f t="shared" si="6479"/>
        <v>0</v>
      </c>
      <c r="BM2160" s="23">
        <f t="shared" si="6479"/>
        <v>0</v>
      </c>
      <c r="BN2160" s="23">
        <f t="shared" si="6479"/>
        <v>0</v>
      </c>
      <c r="BO2160" s="23">
        <f t="shared" si="6479"/>
        <v>0</v>
      </c>
      <c r="BP2160" s="23">
        <f t="shared" si="6479"/>
        <v>0</v>
      </c>
      <c r="BQ2160" s="23">
        <f t="shared" si="6479"/>
        <v>0</v>
      </c>
      <c r="BR2160" s="23">
        <f t="shared" si="6459"/>
        <v>946.3</v>
      </c>
      <c r="BS2160" s="23">
        <f t="shared" si="6460"/>
        <v>1139.0999999999999</v>
      </c>
      <c r="BT2160" s="23">
        <f t="shared" si="6461"/>
        <v>1139.0999999999999</v>
      </c>
      <c r="BU2160" s="23">
        <f t="shared" si="6479"/>
        <v>0</v>
      </c>
      <c r="BV2160" s="23">
        <f t="shared" si="6420"/>
        <v>946.3</v>
      </c>
      <c r="BW2160" s="23">
        <f t="shared" si="6479"/>
        <v>0</v>
      </c>
    </row>
    <row r="2161" spans="1:76" ht="31.2" x14ac:dyDescent="0.3">
      <c r="A2161" s="12" t="s">
        <v>437</v>
      </c>
      <c r="B2161" s="12" t="s">
        <v>83</v>
      </c>
      <c r="C2161" s="12" t="s">
        <v>84</v>
      </c>
      <c r="D2161" s="12" t="s">
        <v>333</v>
      </c>
      <c r="E2161" s="12">
        <v>240</v>
      </c>
      <c r="F2161" s="14" t="s">
        <v>372</v>
      </c>
      <c r="G2161" s="20">
        <v>946.3</v>
      </c>
      <c r="H2161" s="20">
        <v>1139.0999999999999</v>
      </c>
      <c r="I2161" s="20">
        <v>1139.0999999999999</v>
      </c>
      <c r="J2161" s="20"/>
      <c r="K2161" s="20"/>
      <c r="L2161" s="20"/>
      <c r="M2161" s="20">
        <f t="shared" si="6307"/>
        <v>946.3</v>
      </c>
      <c r="N2161" s="20">
        <f t="shared" si="6308"/>
        <v>1139.0999999999999</v>
      </c>
      <c r="O2161" s="20">
        <f t="shared" si="6309"/>
        <v>1139.0999999999999</v>
      </c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>
        <f t="shared" si="6344"/>
        <v>946.3</v>
      </c>
      <c r="AA2161" s="23">
        <f t="shared" si="6345"/>
        <v>1139.0999999999999</v>
      </c>
      <c r="AB2161" s="23">
        <f t="shared" si="6346"/>
        <v>1139.0999999999999</v>
      </c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/>
      <c r="AO2161" s="23">
        <f t="shared" si="6367"/>
        <v>946.3</v>
      </c>
      <c r="AP2161" s="23">
        <f t="shared" si="6368"/>
        <v>1139.0999999999999</v>
      </c>
      <c r="AQ2161" s="23">
        <f t="shared" si="6369"/>
        <v>1139.0999999999999</v>
      </c>
      <c r="AR2161" s="23"/>
      <c r="AS2161" s="23">
        <f t="shared" si="6370"/>
        <v>946.3</v>
      </c>
      <c r="AT2161" s="23"/>
      <c r="AU2161" s="23"/>
      <c r="AV2161" s="23"/>
      <c r="AW2161" s="23"/>
      <c r="AX2161" s="23"/>
      <c r="AY2161" s="23">
        <f t="shared" si="6335"/>
        <v>946.3</v>
      </c>
      <c r="AZ2161" s="23"/>
      <c r="BA2161" s="23">
        <f t="shared" si="6336"/>
        <v>946.3</v>
      </c>
      <c r="BB2161" s="23"/>
      <c r="BC2161" s="23"/>
      <c r="BD2161" s="23"/>
      <c r="BE2161" s="23"/>
      <c r="BF2161" s="23"/>
      <c r="BG2161" s="23"/>
      <c r="BH2161" s="23"/>
      <c r="BI2161" s="23"/>
      <c r="BJ2161" s="23"/>
      <c r="BK2161" s="23"/>
      <c r="BL2161" s="23"/>
      <c r="BM2161" s="23"/>
      <c r="BN2161" s="23"/>
      <c r="BO2161" s="23"/>
      <c r="BP2161" s="23"/>
      <c r="BQ2161" s="23"/>
      <c r="BR2161" s="23">
        <f t="shared" si="6459"/>
        <v>946.3</v>
      </c>
      <c r="BS2161" s="23">
        <f t="shared" si="6460"/>
        <v>1139.0999999999999</v>
      </c>
      <c r="BT2161" s="23">
        <f t="shared" si="6461"/>
        <v>1139.0999999999999</v>
      </c>
      <c r="BU2161" s="23"/>
      <c r="BV2161" s="23">
        <f t="shared" si="6420"/>
        <v>946.3</v>
      </c>
      <c r="BW2161" s="23"/>
    </row>
    <row r="2162" spans="1:76" ht="31.2" x14ac:dyDescent="0.3">
      <c r="A2162" s="12" t="s">
        <v>437</v>
      </c>
      <c r="B2162" s="12" t="s">
        <v>83</v>
      </c>
      <c r="C2162" s="12" t="s">
        <v>84</v>
      </c>
      <c r="D2162" s="12" t="s">
        <v>92</v>
      </c>
      <c r="E2162" s="12"/>
      <c r="F2162" s="14" t="s">
        <v>99</v>
      </c>
      <c r="G2162" s="20">
        <f>G2163</f>
        <v>970.7</v>
      </c>
      <c r="H2162" s="20">
        <f t="shared" ref="H2162:BW2165" si="6480">H2163</f>
        <v>0</v>
      </c>
      <c r="I2162" s="20">
        <f t="shared" si="6480"/>
        <v>0</v>
      </c>
      <c r="J2162" s="20">
        <f t="shared" si="6480"/>
        <v>0</v>
      </c>
      <c r="K2162" s="20">
        <f t="shared" si="6480"/>
        <v>0</v>
      </c>
      <c r="L2162" s="20">
        <f t="shared" si="6480"/>
        <v>0</v>
      </c>
      <c r="M2162" s="20">
        <f t="shared" si="6307"/>
        <v>970.7</v>
      </c>
      <c r="N2162" s="20">
        <f t="shared" si="6308"/>
        <v>0</v>
      </c>
      <c r="O2162" s="20">
        <f t="shared" si="6309"/>
        <v>0</v>
      </c>
      <c r="P2162" s="23">
        <f t="shared" si="6480"/>
        <v>0</v>
      </c>
      <c r="Q2162" s="23">
        <f t="shared" si="6480"/>
        <v>0</v>
      </c>
      <c r="R2162" s="23">
        <f t="shared" si="6480"/>
        <v>0</v>
      </c>
      <c r="S2162" s="23">
        <f t="shared" si="6480"/>
        <v>0</v>
      </c>
      <c r="T2162" s="23">
        <f t="shared" si="6480"/>
        <v>0</v>
      </c>
      <c r="U2162" s="23">
        <f t="shared" si="6480"/>
        <v>0</v>
      </c>
      <c r="V2162" s="23">
        <f t="shared" si="6480"/>
        <v>0</v>
      </c>
      <c r="W2162" s="23">
        <f t="shared" si="6480"/>
        <v>0</v>
      </c>
      <c r="X2162" s="23">
        <f t="shared" si="6480"/>
        <v>0</v>
      </c>
      <c r="Y2162" s="23">
        <f t="shared" si="6480"/>
        <v>0</v>
      </c>
      <c r="Z2162" s="23">
        <f t="shared" si="6344"/>
        <v>970.7</v>
      </c>
      <c r="AA2162" s="23">
        <f t="shared" si="6345"/>
        <v>0</v>
      </c>
      <c r="AB2162" s="23">
        <f t="shared" si="6346"/>
        <v>0</v>
      </c>
      <c r="AC2162" s="23">
        <f t="shared" si="6480"/>
        <v>0</v>
      </c>
      <c r="AD2162" s="23">
        <f t="shared" si="6480"/>
        <v>0</v>
      </c>
      <c r="AE2162" s="23">
        <f t="shared" si="6480"/>
        <v>0</v>
      </c>
      <c r="AF2162" s="23">
        <f t="shared" si="6480"/>
        <v>0</v>
      </c>
      <c r="AG2162" s="23">
        <f t="shared" si="6480"/>
        <v>0</v>
      </c>
      <c r="AH2162" s="23">
        <f t="shared" si="6480"/>
        <v>0</v>
      </c>
      <c r="AI2162" s="23">
        <f t="shared" si="6480"/>
        <v>0</v>
      </c>
      <c r="AJ2162" s="23">
        <f t="shared" si="6480"/>
        <v>0</v>
      </c>
      <c r="AK2162" s="23">
        <f t="shared" si="6480"/>
        <v>0</v>
      </c>
      <c r="AL2162" s="23">
        <f t="shared" si="6480"/>
        <v>0</v>
      </c>
      <c r="AM2162" s="23">
        <f t="shared" si="6480"/>
        <v>0</v>
      </c>
      <c r="AN2162" s="23">
        <f t="shared" si="6480"/>
        <v>0</v>
      </c>
      <c r="AO2162" s="23">
        <f t="shared" si="6367"/>
        <v>970.7</v>
      </c>
      <c r="AP2162" s="23">
        <f t="shared" si="6368"/>
        <v>0</v>
      </c>
      <c r="AQ2162" s="23">
        <f t="shared" si="6369"/>
        <v>0</v>
      </c>
      <c r="AR2162" s="23">
        <f t="shared" si="6480"/>
        <v>0</v>
      </c>
      <c r="AS2162" s="23">
        <f t="shared" si="6370"/>
        <v>970.7</v>
      </c>
      <c r="AT2162" s="23">
        <f t="shared" si="6480"/>
        <v>0</v>
      </c>
      <c r="AU2162" s="23">
        <f t="shared" si="6480"/>
        <v>0</v>
      </c>
      <c r="AV2162" s="23">
        <f t="shared" si="6480"/>
        <v>0</v>
      </c>
      <c r="AW2162" s="23">
        <f t="shared" si="6480"/>
        <v>0</v>
      </c>
      <c r="AX2162" s="23">
        <f t="shared" si="6480"/>
        <v>0</v>
      </c>
      <c r="AY2162" s="23">
        <f t="shared" si="6335"/>
        <v>970.7</v>
      </c>
      <c r="AZ2162" s="23">
        <f t="shared" si="6480"/>
        <v>0</v>
      </c>
      <c r="BA2162" s="23">
        <f t="shared" si="6336"/>
        <v>970.7</v>
      </c>
      <c r="BB2162" s="23">
        <f t="shared" si="6480"/>
        <v>0</v>
      </c>
      <c r="BC2162" s="23">
        <f t="shared" si="6480"/>
        <v>0</v>
      </c>
      <c r="BD2162" s="23">
        <f t="shared" si="6480"/>
        <v>0</v>
      </c>
      <c r="BE2162" s="23">
        <f t="shared" si="6480"/>
        <v>0</v>
      </c>
      <c r="BF2162" s="23">
        <f t="shared" si="6480"/>
        <v>0</v>
      </c>
      <c r="BG2162" s="23">
        <f t="shared" si="6480"/>
        <v>0</v>
      </c>
      <c r="BH2162" s="23">
        <f t="shared" si="6480"/>
        <v>0</v>
      </c>
      <c r="BI2162" s="23">
        <f t="shared" si="6480"/>
        <v>0</v>
      </c>
      <c r="BJ2162" s="23">
        <f t="shared" si="6480"/>
        <v>0</v>
      </c>
      <c r="BK2162" s="23">
        <f t="shared" si="6480"/>
        <v>0</v>
      </c>
      <c r="BL2162" s="23">
        <f t="shared" si="6480"/>
        <v>0</v>
      </c>
      <c r="BM2162" s="23">
        <f t="shared" si="6480"/>
        <v>0</v>
      </c>
      <c r="BN2162" s="23">
        <f t="shared" si="6480"/>
        <v>0</v>
      </c>
      <c r="BO2162" s="23">
        <f t="shared" si="6480"/>
        <v>0</v>
      </c>
      <c r="BP2162" s="23">
        <f t="shared" si="6480"/>
        <v>0</v>
      </c>
      <c r="BQ2162" s="23">
        <f t="shared" si="6480"/>
        <v>0</v>
      </c>
      <c r="BR2162" s="23">
        <f t="shared" si="6459"/>
        <v>970.7</v>
      </c>
      <c r="BS2162" s="23">
        <f t="shared" si="6460"/>
        <v>0</v>
      </c>
      <c r="BT2162" s="23">
        <f t="shared" si="6461"/>
        <v>0</v>
      </c>
      <c r="BU2162" s="23">
        <f t="shared" si="6480"/>
        <v>0</v>
      </c>
      <c r="BV2162" s="23">
        <f t="shared" si="6420"/>
        <v>970.7</v>
      </c>
      <c r="BW2162" s="23">
        <f t="shared" si="6480"/>
        <v>0</v>
      </c>
      <c r="BX2162" s="5"/>
    </row>
    <row r="2163" spans="1:76" ht="46.8" x14ac:dyDescent="0.3">
      <c r="A2163" s="12" t="s">
        <v>437</v>
      </c>
      <c r="B2163" s="12" t="s">
        <v>83</v>
      </c>
      <c r="C2163" s="12" t="s">
        <v>84</v>
      </c>
      <c r="D2163" s="12" t="s">
        <v>93</v>
      </c>
      <c r="E2163" s="12"/>
      <c r="F2163" s="14" t="s">
        <v>100</v>
      </c>
      <c r="G2163" s="20">
        <f>G2164</f>
        <v>970.7</v>
      </c>
      <c r="H2163" s="20">
        <f t="shared" si="6480"/>
        <v>0</v>
      </c>
      <c r="I2163" s="20">
        <f t="shared" si="6480"/>
        <v>0</v>
      </c>
      <c r="J2163" s="20">
        <f t="shared" si="6480"/>
        <v>0</v>
      </c>
      <c r="K2163" s="20">
        <f t="shared" si="6480"/>
        <v>0</v>
      </c>
      <c r="L2163" s="20">
        <f t="shared" si="6480"/>
        <v>0</v>
      </c>
      <c r="M2163" s="20">
        <f t="shared" ref="M2163:M2231" si="6481">G2163+J2163</f>
        <v>970.7</v>
      </c>
      <c r="N2163" s="20">
        <f t="shared" ref="N2163:N2231" si="6482">H2163+K2163</f>
        <v>0</v>
      </c>
      <c r="O2163" s="20">
        <f t="shared" ref="O2163:O2231" si="6483">I2163+L2163</f>
        <v>0</v>
      </c>
      <c r="P2163" s="23">
        <f t="shared" si="6480"/>
        <v>0</v>
      </c>
      <c r="Q2163" s="23">
        <f t="shared" si="6480"/>
        <v>0</v>
      </c>
      <c r="R2163" s="23">
        <f t="shared" si="6480"/>
        <v>0</v>
      </c>
      <c r="S2163" s="23">
        <f t="shared" si="6480"/>
        <v>0</v>
      </c>
      <c r="T2163" s="23">
        <f t="shared" si="6480"/>
        <v>0</v>
      </c>
      <c r="U2163" s="23">
        <f t="shared" si="6480"/>
        <v>0</v>
      </c>
      <c r="V2163" s="23">
        <f t="shared" si="6480"/>
        <v>0</v>
      </c>
      <c r="W2163" s="23">
        <f t="shared" si="6480"/>
        <v>0</v>
      </c>
      <c r="X2163" s="23">
        <f t="shared" si="6480"/>
        <v>0</v>
      </c>
      <c r="Y2163" s="23">
        <f t="shared" si="6480"/>
        <v>0</v>
      </c>
      <c r="Z2163" s="23">
        <f t="shared" si="6344"/>
        <v>970.7</v>
      </c>
      <c r="AA2163" s="23">
        <f t="shared" si="6345"/>
        <v>0</v>
      </c>
      <c r="AB2163" s="23">
        <f t="shared" si="6346"/>
        <v>0</v>
      </c>
      <c r="AC2163" s="23">
        <f t="shared" si="6480"/>
        <v>0</v>
      </c>
      <c r="AD2163" s="23">
        <f t="shared" si="6480"/>
        <v>0</v>
      </c>
      <c r="AE2163" s="23">
        <f t="shared" si="6480"/>
        <v>0</v>
      </c>
      <c r="AF2163" s="23">
        <f t="shared" si="6480"/>
        <v>0</v>
      </c>
      <c r="AG2163" s="23">
        <f t="shared" si="6480"/>
        <v>0</v>
      </c>
      <c r="AH2163" s="23">
        <f t="shared" si="6480"/>
        <v>0</v>
      </c>
      <c r="AI2163" s="23">
        <f t="shared" si="6480"/>
        <v>0</v>
      </c>
      <c r="AJ2163" s="23">
        <f t="shared" si="6480"/>
        <v>0</v>
      </c>
      <c r="AK2163" s="23">
        <f t="shared" si="6480"/>
        <v>0</v>
      </c>
      <c r="AL2163" s="23">
        <f t="shared" si="6480"/>
        <v>0</v>
      </c>
      <c r="AM2163" s="23">
        <f t="shared" si="6480"/>
        <v>0</v>
      </c>
      <c r="AN2163" s="23">
        <f t="shared" si="6480"/>
        <v>0</v>
      </c>
      <c r="AO2163" s="23">
        <f t="shared" si="6367"/>
        <v>970.7</v>
      </c>
      <c r="AP2163" s="23">
        <f t="shared" si="6368"/>
        <v>0</v>
      </c>
      <c r="AQ2163" s="23">
        <f t="shared" si="6369"/>
        <v>0</v>
      </c>
      <c r="AR2163" s="23">
        <f t="shared" si="6480"/>
        <v>0</v>
      </c>
      <c r="AS2163" s="23">
        <f t="shared" si="6370"/>
        <v>970.7</v>
      </c>
      <c r="AT2163" s="23">
        <f t="shared" si="6480"/>
        <v>0</v>
      </c>
      <c r="AU2163" s="23">
        <f t="shared" si="6480"/>
        <v>0</v>
      </c>
      <c r="AV2163" s="23">
        <f t="shared" si="6480"/>
        <v>0</v>
      </c>
      <c r="AW2163" s="23">
        <f t="shared" si="6480"/>
        <v>0</v>
      </c>
      <c r="AX2163" s="23">
        <f t="shared" si="6480"/>
        <v>0</v>
      </c>
      <c r="AY2163" s="23">
        <f t="shared" si="6335"/>
        <v>970.7</v>
      </c>
      <c r="AZ2163" s="23">
        <f t="shared" si="6480"/>
        <v>0</v>
      </c>
      <c r="BA2163" s="23">
        <f t="shared" si="6336"/>
        <v>970.7</v>
      </c>
      <c r="BB2163" s="23">
        <f t="shared" si="6480"/>
        <v>0</v>
      </c>
      <c r="BC2163" s="23">
        <f t="shared" si="6480"/>
        <v>0</v>
      </c>
      <c r="BD2163" s="23">
        <f t="shared" si="6480"/>
        <v>0</v>
      </c>
      <c r="BE2163" s="23">
        <f t="shared" si="6480"/>
        <v>0</v>
      </c>
      <c r="BF2163" s="23">
        <f t="shared" si="6480"/>
        <v>0</v>
      </c>
      <c r="BG2163" s="23">
        <f t="shared" si="6480"/>
        <v>0</v>
      </c>
      <c r="BH2163" s="23">
        <f t="shared" si="6480"/>
        <v>0</v>
      </c>
      <c r="BI2163" s="23">
        <f t="shared" si="6480"/>
        <v>0</v>
      </c>
      <c r="BJ2163" s="23">
        <f t="shared" si="6480"/>
        <v>0</v>
      </c>
      <c r="BK2163" s="23">
        <f t="shared" si="6480"/>
        <v>0</v>
      </c>
      <c r="BL2163" s="23">
        <f t="shared" si="6480"/>
        <v>0</v>
      </c>
      <c r="BM2163" s="23">
        <f t="shared" si="6480"/>
        <v>0</v>
      </c>
      <c r="BN2163" s="23">
        <f t="shared" si="6480"/>
        <v>0</v>
      </c>
      <c r="BO2163" s="23">
        <f t="shared" si="6480"/>
        <v>0</v>
      </c>
      <c r="BP2163" s="23">
        <f t="shared" si="6480"/>
        <v>0</v>
      </c>
      <c r="BQ2163" s="23">
        <f t="shared" si="6480"/>
        <v>0</v>
      </c>
      <c r="BR2163" s="23">
        <f t="shared" si="6459"/>
        <v>970.7</v>
      </c>
      <c r="BS2163" s="23">
        <f t="shared" si="6460"/>
        <v>0</v>
      </c>
      <c r="BT2163" s="23">
        <f t="shared" si="6461"/>
        <v>0</v>
      </c>
      <c r="BU2163" s="23">
        <f t="shared" si="6480"/>
        <v>0</v>
      </c>
      <c r="BV2163" s="23">
        <f t="shared" si="6420"/>
        <v>970.7</v>
      </c>
      <c r="BW2163" s="23">
        <f t="shared" si="6480"/>
        <v>0</v>
      </c>
      <c r="BX2163" s="5"/>
    </row>
    <row r="2164" spans="1:76" ht="62.4" x14ac:dyDescent="0.3">
      <c r="A2164" s="12" t="s">
        <v>437</v>
      </c>
      <c r="B2164" s="12" t="s">
        <v>83</v>
      </c>
      <c r="C2164" s="12" t="s">
        <v>84</v>
      </c>
      <c r="D2164" s="12" t="s">
        <v>334</v>
      </c>
      <c r="E2164" s="12"/>
      <c r="F2164" s="14" t="s">
        <v>426</v>
      </c>
      <c r="G2164" s="20">
        <f>G2165</f>
        <v>970.7</v>
      </c>
      <c r="H2164" s="20">
        <f t="shared" si="6480"/>
        <v>0</v>
      </c>
      <c r="I2164" s="20">
        <f t="shared" si="6480"/>
        <v>0</v>
      </c>
      <c r="J2164" s="20">
        <f t="shared" si="6480"/>
        <v>0</v>
      </c>
      <c r="K2164" s="20">
        <f t="shared" si="6480"/>
        <v>0</v>
      </c>
      <c r="L2164" s="20">
        <f t="shared" si="6480"/>
        <v>0</v>
      </c>
      <c r="M2164" s="20">
        <f t="shared" si="6481"/>
        <v>970.7</v>
      </c>
      <c r="N2164" s="20">
        <f t="shared" si="6482"/>
        <v>0</v>
      </c>
      <c r="O2164" s="20">
        <f t="shared" si="6483"/>
        <v>0</v>
      </c>
      <c r="P2164" s="23">
        <f t="shared" si="6480"/>
        <v>0</v>
      </c>
      <c r="Q2164" s="23">
        <f t="shared" si="6480"/>
        <v>0</v>
      </c>
      <c r="R2164" s="23">
        <f t="shared" si="6480"/>
        <v>0</v>
      </c>
      <c r="S2164" s="23">
        <f t="shared" si="6480"/>
        <v>0</v>
      </c>
      <c r="T2164" s="23">
        <f t="shared" si="6480"/>
        <v>0</v>
      </c>
      <c r="U2164" s="23">
        <f t="shared" si="6480"/>
        <v>0</v>
      </c>
      <c r="V2164" s="23">
        <f t="shared" si="6480"/>
        <v>0</v>
      </c>
      <c r="W2164" s="23">
        <f t="shared" si="6480"/>
        <v>0</v>
      </c>
      <c r="X2164" s="23">
        <f t="shared" si="6480"/>
        <v>0</v>
      </c>
      <c r="Y2164" s="23">
        <f t="shared" si="6480"/>
        <v>0</v>
      </c>
      <c r="Z2164" s="23">
        <f t="shared" si="6344"/>
        <v>970.7</v>
      </c>
      <c r="AA2164" s="23">
        <f t="shared" si="6345"/>
        <v>0</v>
      </c>
      <c r="AB2164" s="23">
        <f t="shared" si="6346"/>
        <v>0</v>
      </c>
      <c r="AC2164" s="23">
        <f t="shared" si="6480"/>
        <v>0</v>
      </c>
      <c r="AD2164" s="23">
        <f t="shared" si="6480"/>
        <v>0</v>
      </c>
      <c r="AE2164" s="23">
        <f t="shared" si="6480"/>
        <v>0</v>
      </c>
      <c r="AF2164" s="23">
        <f t="shared" si="6480"/>
        <v>0</v>
      </c>
      <c r="AG2164" s="23">
        <f t="shared" si="6480"/>
        <v>0</v>
      </c>
      <c r="AH2164" s="23">
        <f t="shared" si="6480"/>
        <v>0</v>
      </c>
      <c r="AI2164" s="23">
        <f t="shared" si="6480"/>
        <v>0</v>
      </c>
      <c r="AJ2164" s="23">
        <f t="shared" si="6480"/>
        <v>0</v>
      </c>
      <c r="AK2164" s="23">
        <f t="shared" si="6480"/>
        <v>0</v>
      </c>
      <c r="AL2164" s="23">
        <f t="shared" si="6480"/>
        <v>0</v>
      </c>
      <c r="AM2164" s="23">
        <f t="shared" si="6480"/>
        <v>0</v>
      </c>
      <c r="AN2164" s="23">
        <f t="shared" si="6480"/>
        <v>0</v>
      </c>
      <c r="AO2164" s="23">
        <f t="shared" si="6367"/>
        <v>970.7</v>
      </c>
      <c r="AP2164" s="23">
        <f t="shared" si="6368"/>
        <v>0</v>
      </c>
      <c r="AQ2164" s="23">
        <f t="shared" si="6369"/>
        <v>0</v>
      </c>
      <c r="AR2164" s="23">
        <f t="shared" si="6480"/>
        <v>0</v>
      </c>
      <c r="AS2164" s="23">
        <f t="shared" si="6370"/>
        <v>970.7</v>
      </c>
      <c r="AT2164" s="23">
        <f t="shared" si="6480"/>
        <v>0</v>
      </c>
      <c r="AU2164" s="23">
        <f t="shared" si="6480"/>
        <v>0</v>
      </c>
      <c r="AV2164" s="23">
        <f t="shared" si="6480"/>
        <v>0</v>
      </c>
      <c r="AW2164" s="23">
        <f t="shared" si="6480"/>
        <v>0</v>
      </c>
      <c r="AX2164" s="23">
        <f t="shared" si="6480"/>
        <v>0</v>
      </c>
      <c r="AY2164" s="23">
        <f t="shared" ref="AY2164:AY2227" si="6484">AS2164+AT2164+AU2164+AV2164+AW2164+AX2164</f>
        <v>970.7</v>
      </c>
      <c r="AZ2164" s="23">
        <f t="shared" si="6480"/>
        <v>0</v>
      </c>
      <c r="BA2164" s="23">
        <f t="shared" ref="BA2164:BA2227" si="6485">AY2164+AZ2164</f>
        <v>970.7</v>
      </c>
      <c r="BB2164" s="23">
        <f t="shared" si="6480"/>
        <v>0</v>
      </c>
      <c r="BC2164" s="23">
        <f t="shared" si="6480"/>
        <v>0</v>
      </c>
      <c r="BD2164" s="23">
        <f t="shared" si="6480"/>
        <v>0</v>
      </c>
      <c r="BE2164" s="23">
        <f t="shared" si="6480"/>
        <v>0</v>
      </c>
      <c r="BF2164" s="23">
        <f t="shared" si="6480"/>
        <v>0</v>
      </c>
      <c r="BG2164" s="23">
        <f t="shared" si="6480"/>
        <v>0</v>
      </c>
      <c r="BH2164" s="23">
        <f t="shared" si="6480"/>
        <v>0</v>
      </c>
      <c r="BI2164" s="23">
        <f t="shared" si="6480"/>
        <v>0</v>
      </c>
      <c r="BJ2164" s="23">
        <f t="shared" si="6480"/>
        <v>0</v>
      </c>
      <c r="BK2164" s="23">
        <f t="shared" si="6480"/>
        <v>0</v>
      </c>
      <c r="BL2164" s="23">
        <f t="shared" si="6480"/>
        <v>0</v>
      </c>
      <c r="BM2164" s="23">
        <f t="shared" si="6480"/>
        <v>0</v>
      </c>
      <c r="BN2164" s="23">
        <f t="shared" si="6480"/>
        <v>0</v>
      </c>
      <c r="BO2164" s="23">
        <f t="shared" si="6480"/>
        <v>0</v>
      </c>
      <c r="BP2164" s="23">
        <f t="shared" si="6480"/>
        <v>0</v>
      </c>
      <c r="BQ2164" s="23">
        <f t="shared" si="6480"/>
        <v>0</v>
      </c>
      <c r="BR2164" s="23">
        <f t="shared" si="6459"/>
        <v>970.7</v>
      </c>
      <c r="BS2164" s="23">
        <f t="shared" si="6460"/>
        <v>0</v>
      </c>
      <c r="BT2164" s="23">
        <f t="shared" si="6461"/>
        <v>0</v>
      </c>
      <c r="BU2164" s="23">
        <f t="shared" si="6480"/>
        <v>0</v>
      </c>
      <c r="BV2164" s="23">
        <f t="shared" si="6420"/>
        <v>970.7</v>
      </c>
      <c r="BW2164" s="23">
        <f t="shared" si="6480"/>
        <v>0</v>
      </c>
    </row>
    <row r="2165" spans="1:76" ht="31.2" x14ac:dyDescent="0.3">
      <c r="A2165" s="12" t="s">
        <v>437</v>
      </c>
      <c r="B2165" s="12" t="s">
        <v>83</v>
      </c>
      <c r="C2165" s="12" t="s">
        <v>84</v>
      </c>
      <c r="D2165" s="12" t="s">
        <v>334</v>
      </c>
      <c r="E2165" s="12" t="s">
        <v>7</v>
      </c>
      <c r="F2165" s="14" t="s">
        <v>383</v>
      </c>
      <c r="G2165" s="20">
        <f>G2166</f>
        <v>970.7</v>
      </c>
      <c r="H2165" s="20">
        <f t="shared" si="6480"/>
        <v>0</v>
      </c>
      <c r="I2165" s="20">
        <f t="shared" si="6480"/>
        <v>0</v>
      </c>
      <c r="J2165" s="20">
        <f t="shared" si="6480"/>
        <v>0</v>
      </c>
      <c r="K2165" s="20">
        <f t="shared" si="6480"/>
        <v>0</v>
      </c>
      <c r="L2165" s="20">
        <f t="shared" si="6480"/>
        <v>0</v>
      </c>
      <c r="M2165" s="20">
        <f t="shared" si="6481"/>
        <v>970.7</v>
      </c>
      <c r="N2165" s="20">
        <f t="shared" si="6482"/>
        <v>0</v>
      </c>
      <c r="O2165" s="20">
        <f t="shared" si="6483"/>
        <v>0</v>
      </c>
      <c r="P2165" s="23">
        <f t="shared" si="6480"/>
        <v>0</v>
      </c>
      <c r="Q2165" s="23">
        <f t="shared" si="6480"/>
        <v>0</v>
      </c>
      <c r="R2165" s="23">
        <f t="shared" si="6480"/>
        <v>0</v>
      </c>
      <c r="S2165" s="23">
        <f t="shared" si="6480"/>
        <v>0</v>
      </c>
      <c r="T2165" s="23">
        <f t="shared" si="6480"/>
        <v>0</v>
      </c>
      <c r="U2165" s="23">
        <f t="shared" si="6480"/>
        <v>0</v>
      </c>
      <c r="V2165" s="23">
        <f t="shared" si="6480"/>
        <v>0</v>
      </c>
      <c r="W2165" s="23">
        <f t="shared" si="6480"/>
        <v>0</v>
      </c>
      <c r="X2165" s="23">
        <f t="shared" si="6480"/>
        <v>0</v>
      </c>
      <c r="Y2165" s="23">
        <f t="shared" si="6480"/>
        <v>0</v>
      </c>
      <c r="Z2165" s="23">
        <f t="shared" si="6344"/>
        <v>970.7</v>
      </c>
      <c r="AA2165" s="23">
        <f t="shared" si="6345"/>
        <v>0</v>
      </c>
      <c r="AB2165" s="23">
        <f t="shared" si="6346"/>
        <v>0</v>
      </c>
      <c r="AC2165" s="23">
        <f t="shared" si="6480"/>
        <v>0</v>
      </c>
      <c r="AD2165" s="23">
        <f t="shared" si="6480"/>
        <v>0</v>
      </c>
      <c r="AE2165" s="23">
        <f t="shared" si="6480"/>
        <v>0</v>
      </c>
      <c r="AF2165" s="23">
        <f t="shared" si="6480"/>
        <v>0</v>
      </c>
      <c r="AG2165" s="23">
        <f t="shared" si="6480"/>
        <v>0</v>
      </c>
      <c r="AH2165" s="23">
        <f t="shared" si="6480"/>
        <v>0</v>
      </c>
      <c r="AI2165" s="23">
        <f t="shared" si="6480"/>
        <v>0</v>
      </c>
      <c r="AJ2165" s="23">
        <f t="shared" si="6480"/>
        <v>0</v>
      </c>
      <c r="AK2165" s="23">
        <f t="shared" si="6480"/>
        <v>0</v>
      </c>
      <c r="AL2165" s="23">
        <f t="shared" si="6480"/>
        <v>0</v>
      </c>
      <c r="AM2165" s="23">
        <f t="shared" si="6480"/>
        <v>0</v>
      </c>
      <c r="AN2165" s="23">
        <f t="shared" si="6480"/>
        <v>0</v>
      </c>
      <c r="AO2165" s="23">
        <f t="shared" si="6367"/>
        <v>970.7</v>
      </c>
      <c r="AP2165" s="23">
        <f t="shared" si="6368"/>
        <v>0</v>
      </c>
      <c r="AQ2165" s="23">
        <f t="shared" si="6369"/>
        <v>0</v>
      </c>
      <c r="AR2165" s="23">
        <f t="shared" si="6480"/>
        <v>0</v>
      </c>
      <c r="AS2165" s="23">
        <f t="shared" si="6370"/>
        <v>970.7</v>
      </c>
      <c r="AT2165" s="23">
        <f t="shared" si="6480"/>
        <v>0</v>
      </c>
      <c r="AU2165" s="23">
        <f t="shared" si="6480"/>
        <v>0</v>
      </c>
      <c r="AV2165" s="23">
        <f t="shared" si="6480"/>
        <v>0</v>
      </c>
      <c r="AW2165" s="23">
        <f t="shared" si="6480"/>
        <v>0</v>
      </c>
      <c r="AX2165" s="23">
        <f t="shared" si="6480"/>
        <v>0</v>
      </c>
      <c r="AY2165" s="23">
        <f t="shared" si="6484"/>
        <v>970.7</v>
      </c>
      <c r="AZ2165" s="23">
        <f t="shared" si="6480"/>
        <v>0</v>
      </c>
      <c r="BA2165" s="23">
        <f t="shared" si="6485"/>
        <v>970.7</v>
      </c>
      <c r="BB2165" s="23">
        <f t="shared" si="6480"/>
        <v>0</v>
      </c>
      <c r="BC2165" s="23">
        <f t="shared" si="6480"/>
        <v>0</v>
      </c>
      <c r="BD2165" s="23">
        <f t="shared" si="6480"/>
        <v>0</v>
      </c>
      <c r="BE2165" s="23">
        <f t="shared" si="6480"/>
        <v>0</v>
      </c>
      <c r="BF2165" s="23">
        <f t="shared" si="6480"/>
        <v>0</v>
      </c>
      <c r="BG2165" s="23">
        <f t="shared" si="6480"/>
        <v>0</v>
      </c>
      <c r="BH2165" s="23">
        <f t="shared" si="6480"/>
        <v>0</v>
      </c>
      <c r="BI2165" s="23">
        <f t="shared" si="6480"/>
        <v>0</v>
      </c>
      <c r="BJ2165" s="23">
        <f t="shared" si="6480"/>
        <v>0</v>
      </c>
      <c r="BK2165" s="23">
        <f t="shared" si="6480"/>
        <v>0</v>
      </c>
      <c r="BL2165" s="23">
        <f t="shared" si="6480"/>
        <v>0</v>
      </c>
      <c r="BM2165" s="23">
        <f t="shared" si="6480"/>
        <v>0</v>
      </c>
      <c r="BN2165" s="23">
        <f t="shared" si="6480"/>
        <v>0</v>
      </c>
      <c r="BO2165" s="23">
        <f t="shared" si="6480"/>
        <v>0</v>
      </c>
      <c r="BP2165" s="23">
        <f t="shared" si="6480"/>
        <v>0</v>
      </c>
      <c r="BQ2165" s="23">
        <f t="shared" si="6480"/>
        <v>0</v>
      </c>
      <c r="BR2165" s="23">
        <f t="shared" si="6459"/>
        <v>970.7</v>
      </c>
      <c r="BS2165" s="23">
        <f t="shared" si="6460"/>
        <v>0</v>
      </c>
      <c r="BT2165" s="23">
        <f t="shared" si="6461"/>
        <v>0</v>
      </c>
      <c r="BU2165" s="23">
        <f t="shared" si="6480"/>
        <v>0</v>
      </c>
      <c r="BV2165" s="23">
        <f t="shared" si="6420"/>
        <v>970.7</v>
      </c>
      <c r="BW2165" s="23">
        <f t="shared" si="6480"/>
        <v>0</v>
      </c>
    </row>
    <row r="2166" spans="1:76" ht="31.2" x14ac:dyDescent="0.3">
      <c r="A2166" s="12" t="s">
        <v>437</v>
      </c>
      <c r="B2166" s="12" t="s">
        <v>83</v>
      </c>
      <c r="C2166" s="12" t="s">
        <v>84</v>
      </c>
      <c r="D2166" s="12" t="s">
        <v>334</v>
      </c>
      <c r="E2166" s="12" t="s">
        <v>315</v>
      </c>
      <c r="F2166" s="14" t="s">
        <v>372</v>
      </c>
      <c r="G2166" s="20">
        <v>970.7</v>
      </c>
      <c r="H2166" s="20">
        <v>0</v>
      </c>
      <c r="I2166" s="20">
        <v>0</v>
      </c>
      <c r="J2166" s="20"/>
      <c r="K2166" s="20"/>
      <c r="L2166" s="20"/>
      <c r="M2166" s="20">
        <f t="shared" si="6481"/>
        <v>970.7</v>
      </c>
      <c r="N2166" s="20">
        <f t="shared" si="6482"/>
        <v>0</v>
      </c>
      <c r="O2166" s="20">
        <f t="shared" si="6483"/>
        <v>0</v>
      </c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>
        <f t="shared" ref="Z2166:Z2234" si="6486">M2166+P2166+Q2166+R2166+S2166</f>
        <v>970.7</v>
      </c>
      <c r="AA2166" s="23">
        <f t="shared" ref="AA2166:AA2234" si="6487">N2166+T2166+U2166+V2166</f>
        <v>0</v>
      </c>
      <c r="AB2166" s="23">
        <f t="shared" ref="AB2166:AB2234" si="6488">O2166+W2166+X2166+Y2166</f>
        <v>0</v>
      </c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>
        <f t="shared" si="6367"/>
        <v>970.7</v>
      </c>
      <c r="AP2166" s="23">
        <f t="shared" si="6368"/>
        <v>0</v>
      </c>
      <c r="AQ2166" s="23">
        <f t="shared" si="6369"/>
        <v>0</v>
      </c>
      <c r="AR2166" s="23"/>
      <c r="AS2166" s="23">
        <f t="shared" si="6370"/>
        <v>970.7</v>
      </c>
      <c r="AT2166" s="23"/>
      <c r="AU2166" s="23"/>
      <c r="AV2166" s="23"/>
      <c r="AW2166" s="23"/>
      <c r="AX2166" s="23"/>
      <c r="AY2166" s="23">
        <f t="shared" si="6484"/>
        <v>970.7</v>
      </c>
      <c r="AZ2166" s="23"/>
      <c r="BA2166" s="23">
        <f t="shared" si="6485"/>
        <v>970.7</v>
      </c>
      <c r="BB2166" s="23"/>
      <c r="BC2166" s="23"/>
      <c r="BD2166" s="23"/>
      <c r="BE2166" s="23"/>
      <c r="BF2166" s="23"/>
      <c r="BG2166" s="23"/>
      <c r="BH2166" s="23"/>
      <c r="BI2166" s="23"/>
      <c r="BJ2166" s="23"/>
      <c r="BK2166" s="23"/>
      <c r="BL2166" s="23"/>
      <c r="BM2166" s="23"/>
      <c r="BN2166" s="23"/>
      <c r="BO2166" s="23"/>
      <c r="BP2166" s="23"/>
      <c r="BQ2166" s="23"/>
      <c r="BR2166" s="23">
        <f t="shared" si="6459"/>
        <v>970.7</v>
      </c>
      <c r="BS2166" s="23">
        <f t="shared" si="6460"/>
        <v>0</v>
      </c>
      <c r="BT2166" s="23">
        <f t="shared" si="6461"/>
        <v>0</v>
      </c>
      <c r="BU2166" s="23"/>
      <c r="BV2166" s="23">
        <f t="shared" si="6420"/>
        <v>970.7</v>
      </c>
      <c r="BW2166" s="23"/>
    </row>
    <row r="2167" spans="1:76" x14ac:dyDescent="0.3">
      <c r="A2167" s="16" t="s">
        <v>437</v>
      </c>
      <c r="B2167" s="16" t="s">
        <v>109</v>
      </c>
      <c r="C2167" s="16"/>
      <c r="D2167" s="16"/>
      <c r="E2167" s="16"/>
      <c r="F2167" s="7" t="s">
        <v>389</v>
      </c>
      <c r="G2167" s="18">
        <f>G2168+G2203</f>
        <v>48279.400000000009</v>
      </c>
      <c r="H2167" s="18">
        <f>H2168+H2203</f>
        <v>29794.499999999996</v>
      </c>
      <c r="I2167" s="18">
        <f>I2168+I2203</f>
        <v>29762.999999999996</v>
      </c>
      <c r="J2167" s="18">
        <f t="shared" ref="J2167:L2167" si="6489">J2168+J2203</f>
        <v>0</v>
      </c>
      <c r="K2167" s="18">
        <f t="shared" si="6489"/>
        <v>0</v>
      </c>
      <c r="L2167" s="18">
        <f t="shared" si="6489"/>
        <v>0</v>
      </c>
      <c r="M2167" s="20">
        <f t="shared" si="6481"/>
        <v>48279.400000000009</v>
      </c>
      <c r="N2167" s="20">
        <f t="shared" si="6482"/>
        <v>29794.499999999996</v>
      </c>
      <c r="O2167" s="20">
        <f t="shared" si="6483"/>
        <v>29762.999999999996</v>
      </c>
      <c r="P2167" s="21">
        <f t="shared" ref="P2167:BW2167" si="6490">P2168+P2203</f>
        <v>0</v>
      </c>
      <c r="Q2167" s="21">
        <f t="shared" si="6490"/>
        <v>0</v>
      </c>
      <c r="R2167" s="21">
        <f t="shared" si="6490"/>
        <v>0</v>
      </c>
      <c r="S2167" s="21">
        <f t="shared" ref="S2167" si="6491">S2168+S2203</f>
        <v>0</v>
      </c>
      <c r="T2167" s="21">
        <f t="shared" si="6490"/>
        <v>0</v>
      </c>
      <c r="U2167" s="21">
        <f t="shared" si="6490"/>
        <v>0</v>
      </c>
      <c r="V2167" s="21">
        <f t="shared" ref="V2167" si="6492">V2168+V2203</f>
        <v>0</v>
      </c>
      <c r="W2167" s="21">
        <f t="shared" si="6490"/>
        <v>0</v>
      </c>
      <c r="X2167" s="21">
        <f t="shared" si="6490"/>
        <v>0</v>
      </c>
      <c r="Y2167" s="21">
        <f t="shared" si="6490"/>
        <v>0</v>
      </c>
      <c r="Z2167" s="21">
        <f t="shared" si="6486"/>
        <v>48279.400000000009</v>
      </c>
      <c r="AA2167" s="21">
        <f t="shared" si="6487"/>
        <v>29794.499999999996</v>
      </c>
      <c r="AB2167" s="21">
        <f t="shared" si="6488"/>
        <v>29762.999999999996</v>
      </c>
      <c r="AC2167" s="21">
        <f t="shared" ref="AC2167:AN2167" si="6493">AC2168+AC2203</f>
        <v>0</v>
      </c>
      <c r="AD2167" s="21">
        <f t="shared" si="6493"/>
        <v>0</v>
      </c>
      <c r="AE2167" s="21">
        <f t="shared" ref="AE2167" si="6494">AE2168+AE2203</f>
        <v>0</v>
      </c>
      <c r="AF2167" s="21">
        <f t="shared" si="6493"/>
        <v>0</v>
      </c>
      <c r="AG2167" s="21">
        <f t="shared" si="6493"/>
        <v>0</v>
      </c>
      <c r="AH2167" s="21">
        <f t="shared" si="6493"/>
        <v>0.1</v>
      </c>
      <c r="AI2167" s="21">
        <f t="shared" ref="AI2167" si="6495">AI2168+AI2203</f>
        <v>0</v>
      </c>
      <c r="AJ2167" s="21">
        <f t="shared" si="6493"/>
        <v>30000</v>
      </c>
      <c r="AK2167" s="21">
        <f t="shared" si="6493"/>
        <v>0</v>
      </c>
      <c r="AL2167" s="21">
        <f t="shared" si="6493"/>
        <v>0</v>
      </c>
      <c r="AM2167" s="21">
        <f t="shared" si="6493"/>
        <v>0</v>
      </c>
      <c r="AN2167" s="21">
        <f t="shared" si="6493"/>
        <v>0</v>
      </c>
      <c r="AO2167" s="21">
        <f t="shared" si="6367"/>
        <v>78279.5</v>
      </c>
      <c r="AP2167" s="21">
        <f t="shared" si="6368"/>
        <v>29794.499999999996</v>
      </c>
      <c r="AQ2167" s="21">
        <f t="shared" si="6369"/>
        <v>29762.999999999996</v>
      </c>
      <c r="AR2167" s="21">
        <f t="shared" ref="AR2167" si="6496">AR2168+AR2203</f>
        <v>0</v>
      </c>
      <c r="AS2167" s="21">
        <f t="shared" si="6370"/>
        <v>78279.5</v>
      </c>
      <c r="AT2167" s="21">
        <f t="shared" ref="AT2167:AX2167" si="6497">AT2168+AT2203</f>
        <v>0</v>
      </c>
      <c r="AU2167" s="21">
        <f t="shared" si="6497"/>
        <v>0</v>
      </c>
      <c r="AV2167" s="21">
        <f t="shared" si="6497"/>
        <v>0</v>
      </c>
      <c r="AW2167" s="21">
        <f t="shared" si="6497"/>
        <v>0</v>
      </c>
      <c r="AX2167" s="21">
        <f t="shared" si="6497"/>
        <v>0</v>
      </c>
      <c r="AY2167" s="21">
        <f t="shared" si="6484"/>
        <v>78279.5</v>
      </c>
      <c r="AZ2167" s="21">
        <f t="shared" ref="AZ2167" si="6498">AZ2168+AZ2203</f>
        <v>0</v>
      </c>
      <c r="BA2167" s="21">
        <f t="shared" si="6485"/>
        <v>78279.5</v>
      </c>
      <c r="BB2167" s="21">
        <f t="shared" ref="BB2167:BI2167" si="6499">BB2168+BB2203</f>
        <v>0</v>
      </c>
      <c r="BC2167" s="21">
        <f t="shared" si="6499"/>
        <v>0</v>
      </c>
      <c r="BD2167" s="21">
        <f t="shared" si="6499"/>
        <v>0</v>
      </c>
      <c r="BE2167" s="21">
        <f t="shared" si="6499"/>
        <v>-19064.670000000002</v>
      </c>
      <c r="BF2167" s="21">
        <f t="shared" si="6499"/>
        <v>0</v>
      </c>
      <c r="BG2167" s="21">
        <f t="shared" si="6499"/>
        <v>0</v>
      </c>
      <c r="BH2167" s="21">
        <f t="shared" si="6499"/>
        <v>0</v>
      </c>
      <c r="BI2167" s="21">
        <f t="shared" si="6499"/>
        <v>0</v>
      </c>
      <c r="BJ2167" s="21">
        <f t="shared" ref="BJ2167:BP2167" si="6500">BJ2168+BJ2203</f>
        <v>0</v>
      </c>
      <c r="BK2167" s="21">
        <f t="shared" si="6500"/>
        <v>0</v>
      </c>
      <c r="BL2167" s="21">
        <f t="shared" si="6500"/>
        <v>0</v>
      </c>
      <c r="BM2167" s="21">
        <f t="shared" si="6500"/>
        <v>0</v>
      </c>
      <c r="BN2167" s="21">
        <f t="shared" si="6500"/>
        <v>0</v>
      </c>
      <c r="BO2167" s="21">
        <f t="shared" si="6500"/>
        <v>0</v>
      </c>
      <c r="BP2167" s="21">
        <f t="shared" si="6500"/>
        <v>0</v>
      </c>
      <c r="BQ2167" s="21">
        <f t="shared" ref="BQ2167" si="6501">BQ2168+BQ2203</f>
        <v>0</v>
      </c>
      <c r="BR2167" s="21">
        <f t="shared" si="6459"/>
        <v>59214.83</v>
      </c>
      <c r="BS2167" s="21">
        <f t="shared" si="6460"/>
        <v>29794.499999999996</v>
      </c>
      <c r="BT2167" s="21">
        <f t="shared" si="6461"/>
        <v>29762.999999999996</v>
      </c>
      <c r="BU2167" s="21">
        <f t="shared" ref="BU2167" si="6502">BU2168+BU2203</f>
        <v>0</v>
      </c>
      <c r="BV2167" s="21">
        <f t="shared" si="6420"/>
        <v>59214.83</v>
      </c>
      <c r="BW2167" s="21">
        <f t="shared" si="6490"/>
        <v>0</v>
      </c>
    </row>
    <row r="2168" spans="1:76" x14ac:dyDescent="0.3">
      <c r="A2168" s="17" t="s">
        <v>437</v>
      </c>
      <c r="B2168" s="17" t="s">
        <v>109</v>
      </c>
      <c r="C2168" s="17" t="s">
        <v>108</v>
      </c>
      <c r="D2168" s="17"/>
      <c r="E2168" s="17"/>
      <c r="F2168" s="10" t="s">
        <v>396</v>
      </c>
      <c r="G2168" s="19">
        <f>G2174+G2179+G2190+G2169</f>
        <v>37348.200000000004</v>
      </c>
      <c r="H2168" s="19">
        <f t="shared" ref="H2168:L2168" si="6503">H2174+H2179+H2190+H2169</f>
        <v>18800.999999999996</v>
      </c>
      <c r="I2168" s="19">
        <f t="shared" si="6503"/>
        <v>18769.499999999996</v>
      </c>
      <c r="J2168" s="19">
        <f t="shared" si="6503"/>
        <v>0</v>
      </c>
      <c r="K2168" s="19">
        <f t="shared" si="6503"/>
        <v>0</v>
      </c>
      <c r="L2168" s="19">
        <f t="shared" si="6503"/>
        <v>0</v>
      </c>
      <c r="M2168" s="20">
        <f t="shared" si="6481"/>
        <v>37348.200000000004</v>
      </c>
      <c r="N2168" s="20">
        <f t="shared" si="6482"/>
        <v>18800.999999999996</v>
      </c>
      <c r="O2168" s="20">
        <f t="shared" si="6483"/>
        <v>18769.499999999996</v>
      </c>
      <c r="P2168" s="22">
        <f t="shared" ref="P2168:Q2168" si="6504">P2174+P2179+P2190+P2169</f>
        <v>0</v>
      </c>
      <c r="Q2168" s="22">
        <f t="shared" si="6504"/>
        <v>0</v>
      </c>
      <c r="R2168" s="22">
        <f t="shared" ref="R2168:T2168" si="6505">R2174+R2179+R2190+R2169</f>
        <v>0</v>
      </c>
      <c r="S2168" s="22">
        <f t="shared" si="6505"/>
        <v>0</v>
      </c>
      <c r="T2168" s="22">
        <f t="shared" si="6505"/>
        <v>0</v>
      </c>
      <c r="U2168" s="22">
        <f t="shared" ref="U2168:W2168" si="6506">U2174+U2179+U2190+U2169</f>
        <v>0</v>
      </c>
      <c r="V2168" s="22">
        <f t="shared" si="6506"/>
        <v>0</v>
      </c>
      <c r="W2168" s="22">
        <f t="shared" si="6506"/>
        <v>0</v>
      </c>
      <c r="X2168" s="22">
        <f t="shared" ref="X2168:Y2168" si="6507">X2174+X2179+X2190+X2169</f>
        <v>0</v>
      </c>
      <c r="Y2168" s="22">
        <f t="shared" si="6507"/>
        <v>0</v>
      </c>
      <c r="Z2168" s="22">
        <f t="shared" si="6486"/>
        <v>37348.200000000004</v>
      </c>
      <c r="AA2168" s="22">
        <f t="shared" si="6487"/>
        <v>18800.999999999996</v>
      </c>
      <c r="AB2168" s="22">
        <f t="shared" si="6488"/>
        <v>18769.499999999996</v>
      </c>
      <c r="AC2168" s="22">
        <f>AC2174+AC2179+AC2190+AC2169+AC2198</f>
        <v>0</v>
      </c>
      <c r="AD2168" s="22">
        <f t="shared" ref="AD2168:BW2168" si="6508">AD2174+AD2179+AD2190+AD2169+AD2198</f>
        <v>0</v>
      </c>
      <c r="AE2168" s="22">
        <f t="shared" ref="AE2168" si="6509">AE2174+AE2179+AE2190+AE2169+AE2198</f>
        <v>0</v>
      </c>
      <c r="AF2168" s="22">
        <f t="shared" si="6508"/>
        <v>0</v>
      </c>
      <c r="AG2168" s="22">
        <f t="shared" ref="AG2168" si="6510">AG2174+AG2179+AG2190+AG2169+AG2198</f>
        <v>0</v>
      </c>
      <c r="AH2168" s="22">
        <f t="shared" si="6508"/>
        <v>0.1</v>
      </c>
      <c r="AI2168" s="22">
        <f t="shared" ref="AI2168" si="6511">AI2174+AI2179+AI2190+AI2169+AI2198</f>
        <v>0</v>
      </c>
      <c r="AJ2168" s="22">
        <f t="shared" si="6508"/>
        <v>30000</v>
      </c>
      <c r="AK2168" s="22">
        <f t="shared" si="6508"/>
        <v>0</v>
      </c>
      <c r="AL2168" s="22">
        <f t="shared" ref="AL2168" si="6512">AL2174+AL2179+AL2190+AL2169+AL2198</f>
        <v>0</v>
      </c>
      <c r="AM2168" s="22">
        <f t="shared" ref="AM2168:AN2168" si="6513">AM2174+AM2179+AM2190+AM2169+AM2198</f>
        <v>0</v>
      </c>
      <c r="AN2168" s="22">
        <f t="shared" si="6513"/>
        <v>0</v>
      </c>
      <c r="AO2168" s="22">
        <f t="shared" si="6367"/>
        <v>67348.3</v>
      </c>
      <c r="AP2168" s="22">
        <f t="shared" si="6368"/>
        <v>18800.999999999996</v>
      </c>
      <c r="AQ2168" s="22">
        <f t="shared" si="6369"/>
        <v>18769.499999999996</v>
      </c>
      <c r="AR2168" s="22">
        <f t="shared" ref="AR2168" si="6514">AR2174+AR2179+AR2190+AR2169+AR2198</f>
        <v>0</v>
      </c>
      <c r="AS2168" s="22">
        <f t="shared" si="6370"/>
        <v>67348.3</v>
      </c>
      <c r="AT2168" s="22">
        <f t="shared" ref="AT2168:AX2168" si="6515">AT2174+AT2179+AT2190+AT2169+AT2198</f>
        <v>0</v>
      </c>
      <c r="AU2168" s="22">
        <f t="shared" si="6515"/>
        <v>0</v>
      </c>
      <c r="AV2168" s="22">
        <f t="shared" si="6515"/>
        <v>0</v>
      </c>
      <c r="AW2168" s="22">
        <f t="shared" si="6515"/>
        <v>0</v>
      </c>
      <c r="AX2168" s="22">
        <f t="shared" si="6515"/>
        <v>0</v>
      </c>
      <c r="AY2168" s="22">
        <f t="shared" si="6484"/>
        <v>67348.3</v>
      </c>
      <c r="AZ2168" s="22">
        <f t="shared" ref="AZ2168" si="6516">AZ2174+AZ2179+AZ2190+AZ2169+AZ2198</f>
        <v>0</v>
      </c>
      <c r="BA2168" s="22">
        <f t="shared" si="6485"/>
        <v>67348.3</v>
      </c>
      <c r="BB2168" s="22">
        <f t="shared" ref="BB2168:BI2168" si="6517">BB2174+BB2179+BB2190+BB2169+BB2198</f>
        <v>0</v>
      </c>
      <c r="BC2168" s="22">
        <f t="shared" si="6517"/>
        <v>0</v>
      </c>
      <c r="BD2168" s="22">
        <f t="shared" si="6517"/>
        <v>0</v>
      </c>
      <c r="BE2168" s="22">
        <f t="shared" si="6517"/>
        <v>-19064.670000000002</v>
      </c>
      <c r="BF2168" s="22">
        <f t="shared" si="6517"/>
        <v>0</v>
      </c>
      <c r="BG2168" s="22">
        <f t="shared" si="6517"/>
        <v>0</v>
      </c>
      <c r="BH2168" s="22">
        <f t="shared" si="6517"/>
        <v>0</v>
      </c>
      <c r="BI2168" s="22">
        <f t="shared" si="6517"/>
        <v>0</v>
      </c>
      <c r="BJ2168" s="22">
        <f t="shared" ref="BJ2168:BP2168" si="6518">BJ2174+BJ2179+BJ2190+BJ2169+BJ2198</f>
        <v>0</v>
      </c>
      <c r="BK2168" s="22">
        <f t="shared" si="6518"/>
        <v>0</v>
      </c>
      <c r="BL2168" s="22">
        <f t="shared" si="6518"/>
        <v>0</v>
      </c>
      <c r="BM2168" s="22">
        <f t="shared" si="6518"/>
        <v>0</v>
      </c>
      <c r="BN2168" s="22">
        <f t="shared" si="6518"/>
        <v>0</v>
      </c>
      <c r="BO2168" s="22">
        <f t="shared" si="6518"/>
        <v>0</v>
      </c>
      <c r="BP2168" s="22">
        <f t="shared" si="6518"/>
        <v>0</v>
      </c>
      <c r="BQ2168" s="22">
        <f t="shared" ref="BQ2168" si="6519">BQ2174+BQ2179+BQ2190+BQ2169+BQ2198</f>
        <v>0</v>
      </c>
      <c r="BR2168" s="22">
        <f t="shared" si="6459"/>
        <v>48283.630000000005</v>
      </c>
      <c r="BS2168" s="22">
        <f t="shared" si="6460"/>
        <v>18800.999999999996</v>
      </c>
      <c r="BT2168" s="22">
        <f t="shared" si="6461"/>
        <v>18769.499999999996</v>
      </c>
      <c r="BU2168" s="22">
        <f t="shared" ref="BU2168" si="6520">BU2174+BU2179+BU2190+BU2169+BU2198</f>
        <v>0</v>
      </c>
      <c r="BV2168" s="22">
        <f t="shared" si="6420"/>
        <v>48283.630000000005</v>
      </c>
      <c r="BW2168" s="22">
        <f t="shared" si="6508"/>
        <v>0</v>
      </c>
    </row>
    <row r="2169" spans="1:76" ht="31.2" x14ac:dyDescent="0.3">
      <c r="A2169" s="12" t="s">
        <v>437</v>
      </c>
      <c r="B2169" s="12" t="s">
        <v>109</v>
      </c>
      <c r="C2169" s="12" t="s">
        <v>108</v>
      </c>
      <c r="D2169" s="12" t="s">
        <v>356</v>
      </c>
      <c r="E2169" s="12"/>
      <c r="F2169" s="14" t="s">
        <v>405</v>
      </c>
      <c r="G2169" s="20">
        <f>G2170</f>
        <v>1383.3</v>
      </c>
      <c r="H2169" s="20">
        <f t="shared" ref="H2169:BW2172" si="6521">H2170</f>
        <v>1419.1</v>
      </c>
      <c r="I2169" s="20">
        <f t="shared" si="6521"/>
        <v>1419.1</v>
      </c>
      <c r="J2169" s="20">
        <f t="shared" si="6521"/>
        <v>0</v>
      </c>
      <c r="K2169" s="20">
        <f t="shared" si="6521"/>
        <v>0</v>
      </c>
      <c r="L2169" s="20">
        <f t="shared" si="6521"/>
        <v>0</v>
      </c>
      <c r="M2169" s="20">
        <f t="shared" si="6481"/>
        <v>1383.3</v>
      </c>
      <c r="N2169" s="20">
        <f t="shared" si="6482"/>
        <v>1419.1</v>
      </c>
      <c r="O2169" s="20">
        <f t="shared" si="6483"/>
        <v>1419.1</v>
      </c>
      <c r="P2169" s="23">
        <f t="shared" si="6521"/>
        <v>0</v>
      </c>
      <c r="Q2169" s="23">
        <f t="shared" si="6521"/>
        <v>0</v>
      </c>
      <c r="R2169" s="23">
        <f t="shared" si="6521"/>
        <v>0</v>
      </c>
      <c r="S2169" s="23">
        <f t="shared" si="6521"/>
        <v>0</v>
      </c>
      <c r="T2169" s="23">
        <f t="shared" si="6521"/>
        <v>0</v>
      </c>
      <c r="U2169" s="23">
        <f t="shared" si="6521"/>
        <v>0</v>
      </c>
      <c r="V2169" s="23">
        <f t="shared" si="6521"/>
        <v>0</v>
      </c>
      <c r="W2169" s="23">
        <f t="shared" si="6521"/>
        <v>0</v>
      </c>
      <c r="X2169" s="23">
        <f t="shared" si="6521"/>
        <v>0</v>
      </c>
      <c r="Y2169" s="23">
        <f t="shared" si="6521"/>
        <v>0</v>
      </c>
      <c r="Z2169" s="23">
        <f t="shared" si="6486"/>
        <v>1383.3</v>
      </c>
      <c r="AA2169" s="23">
        <f t="shared" si="6487"/>
        <v>1419.1</v>
      </c>
      <c r="AB2169" s="23">
        <f t="shared" si="6488"/>
        <v>1419.1</v>
      </c>
      <c r="AC2169" s="23">
        <f t="shared" si="6521"/>
        <v>0</v>
      </c>
      <c r="AD2169" s="23">
        <f t="shared" si="6521"/>
        <v>0</v>
      </c>
      <c r="AE2169" s="23">
        <f t="shared" si="6521"/>
        <v>0</v>
      </c>
      <c r="AF2169" s="23">
        <f t="shared" si="6521"/>
        <v>0</v>
      </c>
      <c r="AG2169" s="23">
        <f t="shared" si="6521"/>
        <v>0</v>
      </c>
      <c r="AH2169" s="23">
        <f t="shared" si="6521"/>
        <v>0</v>
      </c>
      <c r="AI2169" s="23">
        <f t="shared" si="6521"/>
        <v>0</v>
      </c>
      <c r="AJ2169" s="23">
        <f t="shared" si="6521"/>
        <v>0</v>
      </c>
      <c r="AK2169" s="23">
        <f t="shared" si="6521"/>
        <v>0</v>
      </c>
      <c r="AL2169" s="23">
        <f t="shared" si="6521"/>
        <v>0</v>
      </c>
      <c r="AM2169" s="23">
        <f t="shared" si="6521"/>
        <v>0</v>
      </c>
      <c r="AN2169" s="23">
        <f t="shared" si="6521"/>
        <v>0</v>
      </c>
      <c r="AO2169" s="23">
        <f t="shared" si="6367"/>
        <v>1383.3</v>
      </c>
      <c r="AP2169" s="23">
        <f t="shared" si="6368"/>
        <v>1419.1</v>
      </c>
      <c r="AQ2169" s="23">
        <f t="shared" si="6369"/>
        <v>1419.1</v>
      </c>
      <c r="AR2169" s="23">
        <f t="shared" si="6521"/>
        <v>0</v>
      </c>
      <c r="AS2169" s="23">
        <f t="shared" si="6370"/>
        <v>1383.3</v>
      </c>
      <c r="AT2169" s="23">
        <f t="shared" si="6521"/>
        <v>0</v>
      </c>
      <c r="AU2169" s="23">
        <f t="shared" si="6521"/>
        <v>0</v>
      </c>
      <c r="AV2169" s="23">
        <f t="shared" si="6521"/>
        <v>0</v>
      </c>
      <c r="AW2169" s="23">
        <f t="shared" si="6521"/>
        <v>0</v>
      </c>
      <c r="AX2169" s="23">
        <f t="shared" si="6521"/>
        <v>0</v>
      </c>
      <c r="AY2169" s="23">
        <f t="shared" si="6484"/>
        <v>1383.3</v>
      </c>
      <c r="AZ2169" s="23">
        <f t="shared" si="6521"/>
        <v>0</v>
      </c>
      <c r="BA2169" s="23">
        <f t="shared" si="6485"/>
        <v>1383.3</v>
      </c>
      <c r="BB2169" s="23">
        <f t="shared" si="6521"/>
        <v>0</v>
      </c>
      <c r="BC2169" s="23">
        <f t="shared" si="6521"/>
        <v>0</v>
      </c>
      <c r="BD2169" s="23">
        <f t="shared" si="6521"/>
        <v>0</v>
      </c>
      <c r="BE2169" s="23">
        <f t="shared" si="6521"/>
        <v>0</v>
      </c>
      <c r="BF2169" s="23">
        <f t="shared" si="6521"/>
        <v>0</v>
      </c>
      <c r="BG2169" s="23">
        <f t="shared" si="6521"/>
        <v>0</v>
      </c>
      <c r="BH2169" s="23">
        <f t="shared" si="6521"/>
        <v>0</v>
      </c>
      <c r="BI2169" s="23">
        <f t="shared" si="6521"/>
        <v>0</v>
      </c>
      <c r="BJ2169" s="23">
        <f t="shared" si="6521"/>
        <v>0</v>
      </c>
      <c r="BK2169" s="23">
        <f t="shared" si="6521"/>
        <v>0</v>
      </c>
      <c r="BL2169" s="23">
        <f t="shared" si="6521"/>
        <v>0</v>
      </c>
      <c r="BM2169" s="23">
        <f t="shared" si="6521"/>
        <v>0</v>
      </c>
      <c r="BN2169" s="23">
        <f t="shared" si="6521"/>
        <v>0</v>
      </c>
      <c r="BO2169" s="23">
        <f t="shared" si="6521"/>
        <v>0</v>
      </c>
      <c r="BP2169" s="23">
        <f t="shared" si="6521"/>
        <v>0</v>
      </c>
      <c r="BQ2169" s="23">
        <f t="shared" si="6521"/>
        <v>0</v>
      </c>
      <c r="BR2169" s="23">
        <f t="shared" si="6459"/>
        <v>1383.3</v>
      </c>
      <c r="BS2169" s="23">
        <f t="shared" si="6460"/>
        <v>1419.1</v>
      </c>
      <c r="BT2169" s="23">
        <f t="shared" si="6461"/>
        <v>1419.1</v>
      </c>
      <c r="BU2169" s="23">
        <f t="shared" si="6521"/>
        <v>0</v>
      </c>
      <c r="BV2169" s="23">
        <f t="shared" si="6420"/>
        <v>1383.3</v>
      </c>
      <c r="BW2169" s="23">
        <f t="shared" si="6521"/>
        <v>0</v>
      </c>
      <c r="BX2169" s="5"/>
    </row>
    <row r="2170" spans="1:76" ht="31.2" x14ac:dyDescent="0.3">
      <c r="A2170" s="12" t="s">
        <v>437</v>
      </c>
      <c r="B2170" s="12" t="s">
        <v>109</v>
      </c>
      <c r="C2170" s="12" t="s">
        <v>108</v>
      </c>
      <c r="D2170" s="12" t="s">
        <v>358</v>
      </c>
      <c r="E2170" s="12"/>
      <c r="F2170" s="14" t="s">
        <v>406</v>
      </c>
      <c r="G2170" s="20">
        <f>G2171</f>
        <v>1383.3</v>
      </c>
      <c r="H2170" s="20">
        <f t="shared" si="6521"/>
        <v>1419.1</v>
      </c>
      <c r="I2170" s="20">
        <f t="shared" si="6521"/>
        <v>1419.1</v>
      </c>
      <c r="J2170" s="20">
        <f t="shared" si="6521"/>
        <v>0</v>
      </c>
      <c r="K2170" s="20">
        <f t="shared" si="6521"/>
        <v>0</v>
      </c>
      <c r="L2170" s="20">
        <f t="shared" si="6521"/>
        <v>0</v>
      </c>
      <c r="M2170" s="20">
        <f t="shared" si="6481"/>
        <v>1383.3</v>
      </c>
      <c r="N2170" s="20">
        <f t="shared" si="6482"/>
        <v>1419.1</v>
      </c>
      <c r="O2170" s="20">
        <f t="shared" si="6483"/>
        <v>1419.1</v>
      </c>
      <c r="P2170" s="23">
        <f t="shared" si="6521"/>
        <v>0</v>
      </c>
      <c r="Q2170" s="23">
        <f t="shared" si="6521"/>
        <v>0</v>
      </c>
      <c r="R2170" s="23">
        <f t="shared" si="6521"/>
        <v>0</v>
      </c>
      <c r="S2170" s="23">
        <f t="shared" si="6521"/>
        <v>0</v>
      </c>
      <c r="T2170" s="23">
        <f t="shared" si="6521"/>
        <v>0</v>
      </c>
      <c r="U2170" s="23">
        <f t="shared" si="6521"/>
        <v>0</v>
      </c>
      <c r="V2170" s="23">
        <f t="shared" si="6521"/>
        <v>0</v>
      </c>
      <c r="W2170" s="23">
        <f t="shared" si="6521"/>
        <v>0</v>
      </c>
      <c r="X2170" s="23">
        <f t="shared" si="6521"/>
        <v>0</v>
      </c>
      <c r="Y2170" s="23">
        <f t="shared" si="6521"/>
        <v>0</v>
      </c>
      <c r="Z2170" s="23">
        <f t="shared" si="6486"/>
        <v>1383.3</v>
      </c>
      <c r="AA2170" s="23">
        <f t="shared" si="6487"/>
        <v>1419.1</v>
      </c>
      <c r="AB2170" s="23">
        <f t="shared" si="6488"/>
        <v>1419.1</v>
      </c>
      <c r="AC2170" s="23">
        <f t="shared" si="6521"/>
        <v>0</v>
      </c>
      <c r="AD2170" s="23">
        <f t="shared" si="6521"/>
        <v>0</v>
      </c>
      <c r="AE2170" s="23">
        <f t="shared" si="6521"/>
        <v>0</v>
      </c>
      <c r="AF2170" s="23">
        <f t="shared" si="6521"/>
        <v>0</v>
      </c>
      <c r="AG2170" s="23">
        <f t="shared" si="6521"/>
        <v>0</v>
      </c>
      <c r="AH2170" s="23">
        <f t="shared" si="6521"/>
        <v>0</v>
      </c>
      <c r="AI2170" s="23">
        <f t="shared" si="6521"/>
        <v>0</v>
      </c>
      <c r="AJ2170" s="23">
        <f t="shared" si="6521"/>
        <v>0</v>
      </c>
      <c r="AK2170" s="23">
        <f t="shared" si="6521"/>
        <v>0</v>
      </c>
      <c r="AL2170" s="23">
        <f t="shared" si="6521"/>
        <v>0</v>
      </c>
      <c r="AM2170" s="23">
        <f t="shared" si="6521"/>
        <v>0</v>
      </c>
      <c r="AN2170" s="23">
        <f t="shared" si="6521"/>
        <v>0</v>
      </c>
      <c r="AO2170" s="23">
        <f t="shared" si="6367"/>
        <v>1383.3</v>
      </c>
      <c r="AP2170" s="23">
        <f t="shared" si="6368"/>
        <v>1419.1</v>
      </c>
      <c r="AQ2170" s="23">
        <f t="shared" si="6369"/>
        <v>1419.1</v>
      </c>
      <c r="AR2170" s="23">
        <f t="shared" si="6521"/>
        <v>0</v>
      </c>
      <c r="AS2170" s="23">
        <f t="shared" si="6370"/>
        <v>1383.3</v>
      </c>
      <c r="AT2170" s="23">
        <f t="shared" si="6521"/>
        <v>0</v>
      </c>
      <c r="AU2170" s="23">
        <f t="shared" si="6521"/>
        <v>0</v>
      </c>
      <c r="AV2170" s="23">
        <f t="shared" si="6521"/>
        <v>0</v>
      </c>
      <c r="AW2170" s="23">
        <f t="shared" si="6521"/>
        <v>0</v>
      </c>
      <c r="AX2170" s="23">
        <f t="shared" si="6521"/>
        <v>0</v>
      </c>
      <c r="AY2170" s="23">
        <f t="shared" si="6484"/>
        <v>1383.3</v>
      </c>
      <c r="AZ2170" s="23">
        <f t="shared" si="6521"/>
        <v>0</v>
      </c>
      <c r="BA2170" s="23">
        <f t="shared" si="6485"/>
        <v>1383.3</v>
      </c>
      <c r="BB2170" s="23">
        <f t="shared" si="6521"/>
        <v>0</v>
      </c>
      <c r="BC2170" s="23">
        <f t="shared" si="6521"/>
        <v>0</v>
      </c>
      <c r="BD2170" s="23">
        <f t="shared" si="6521"/>
        <v>0</v>
      </c>
      <c r="BE2170" s="23">
        <f t="shared" si="6521"/>
        <v>0</v>
      </c>
      <c r="BF2170" s="23">
        <f t="shared" si="6521"/>
        <v>0</v>
      </c>
      <c r="BG2170" s="23">
        <f t="shared" si="6521"/>
        <v>0</v>
      </c>
      <c r="BH2170" s="23">
        <f t="shared" si="6521"/>
        <v>0</v>
      </c>
      <c r="BI2170" s="23">
        <f t="shared" si="6521"/>
        <v>0</v>
      </c>
      <c r="BJ2170" s="23">
        <f t="shared" si="6521"/>
        <v>0</v>
      </c>
      <c r="BK2170" s="23">
        <f t="shared" si="6521"/>
        <v>0</v>
      </c>
      <c r="BL2170" s="23">
        <f t="shared" si="6521"/>
        <v>0</v>
      </c>
      <c r="BM2170" s="23">
        <f t="shared" si="6521"/>
        <v>0</v>
      </c>
      <c r="BN2170" s="23">
        <f t="shared" si="6521"/>
        <v>0</v>
      </c>
      <c r="BO2170" s="23">
        <f t="shared" si="6521"/>
        <v>0</v>
      </c>
      <c r="BP2170" s="23">
        <f t="shared" si="6521"/>
        <v>0</v>
      </c>
      <c r="BQ2170" s="23">
        <f t="shared" si="6521"/>
        <v>0</v>
      </c>
      <c r="BR2170" s="23">
        <f t="shared" si="6459"/>
        <v>1383.3</v>
      </c>
      <c r="BS2170" s="23">
        <f t="shared" si="6460"/>
        <v>1419.1</v>
      </c>
      <c r="BT2170" s="23">
        <f t="shared" si="6461"/>
        <v>1419.1</v>
      </c>
      <c r="BU2170" s="23">
        <f t="shared" si="6521"/>
        <v>0</v>
      </c>
      <c r="BV2170" s="23">
        <f t="shared" si="6420"/>
        <v>1383.3</v>
      </c>
      <c r="BW2170" s="23">
        <f t="shared" si="6521"/>
        <v>0</v>
      </c>
      <c r="BX2170" s="5"/>
    </row>
    <row r="2171" spans="1:76" ht="46.8" x14ac:dyDescent="0.3">
      <c r="A2171" s="12" t="s">
        <v>437</v>
      </c>
      <c r="B2171" s="12" t="s">
        <v>109</v>
      </c>
      <c r="C2171" s="12" t="s">
        <v>108</v>
      </c>
      <c r="D2171" s="12" t="s">
        <v>335</v>
      </c>
      <c r="E2171" s="12"/>
      <c r="F2171" s="14" t="s">
        <v>842</v>
      </c>
      <c r="G2171" s="20">
        <f>G2172</f>
        <v>1383.3</v>
      </c>
      <c r="H2171" s="20">
        <f t="shared" si="6521"/>
        <v>1419.1</v>
      </c>
      <c r="I2171" s="20">
        <f t="shared" si="6521"/>
        <v>1419.1</v>
      </c>
      <c r="J2171" s="20">
        <f t="shared" si="6521"/>
        <v>0</v>
      </c>
      <c r="K2171" s="20">
        <f t="shared" si="6521"/>
        <v>0</v>
      </c>
      <c r="L2171" s="20">
        <f t="shared" si="6521"/>
        <v>0</v>
      </c>
      <c r="M2171" s="20">
        <f t="shared" si="6481"/>
        <v>1383.3</v>
      </c>
      <c r="N2171" s="20">
        <f t="shared" si="6482"/>
        <v>1419.1</v>
      </c>
      <c r="O2171" s="20">
        <f t="shared" si="6483"/>
        <v>1419.1</v>
      </c>
      <c r="P2171" s="23">
        <f t="shared" si="6521"/>
        <v>0</v>
      </c>
      <c r="Q2171" s="23">
        <f t="shared" si="6521"/>
        <v>0</v>
      </c>
      <c r="R2171" s="23">
        <f t="shared" si="6521"/>
        <v>0</v>
      </c>
      <c r="S2171" s="23">
        <f t="shared" si="6521"/>
        <v>0</v>
      </c>
      <c r="T2171" s="23">
        <f t="shared" si="6521"/>
        <v>0</v>
      </c>
      <c r="U2171" s="23">
        <f t="shared" si="6521"/>
        <v>0</v>
      </c>
      <c r="V2171" s="23">
        <f t="shared" si="6521"/>
        <v>0</v>
      </c>
      <c r="W2171" s="23">
        <f t="shared" si="6521"/>
        <v>0</v>
      </c>
      <c r="X2171" s="23">
        <f t="shared" si="6521"/>
        <v>0</v>
      </c>
      <c r="Y2171" s="23">
        <f t="shared" si="6521"/>
        <v>0</v>
      </c>
      <c r="Z2171" s="23">
        <f t="shared" si="6486"/>
        <v>1383.3</v>
      </c>
      <c r="AA2171" s="23">
        <f t="shared" si="6487"/>
        <v>1419.1</v>
      </c>
      <c r="AB2171" s="23">
        <f t="shared" si="6488"/>
        <v>1419.1</v>
      </c>
      <c r="AC2171" s="23">
        <f t="shared" si="6521"/>
        <v>0</v>
      </c>
      <c r="AD2171" s="23">
        <f t="shared" si="6521"/>
        <v>0</v>
      </c>
      <c r="AE2171" s="23">
        <f t="shared" si="6521"/>
        <v>0</v>
      </c>
      <c r="AF2171" s="23">
        <f t="shared" si="6521"/>
        <v>0</v>
      </c>
      <c r="AG2171" s="23">
        <f t="shared" si="6521"/>
        <v>0</v>
      </c>
      <c r="AH2171" s="23">
        <f t="shared" si="6521"/>
        <v>0</v>
      </c>
      <c r="AI2171" s="23">
        <f t="shared" si="6521"/>
        <v>0</v>
      </c>
      <c r="AJ2171" s="23">
        <f t="shared" si="6521"/>
        <v>0</v>
      </c>
      <c r="AK2171" s="23">
        <f t="shared" si="6521"/>
        <v>0</v>
      </c>
      <c r="AL2171" s="23">
        <f t="shared" si="6521"/>
        <v>0</v>
      </c>
      <c r="AM2171" s="23">
        <f t="shared" si="6521"/>
        <v>0</v>
      </c>
      <c r="AN2171" s="23">
        <f t="shared" si="6521"/>
        <v>0</v>
      </c>
      <c r="AO2171" s="23">
        <f t="shared" si="6367"/>
        <v>1383.3</v>
      </c>
      <c r="AP2171" s="23">
        <f t="shared" si="6368"/>
        <v>1419.1</v>
      </c>
      <c r="AQ2171" s="23">
        <f t="shared" si="6369"/>
        <v>1419.1</v>
      </c>
      <c r="AR2171" s="23">
        <f t="shared" si="6521"/>
        <v>0</v>
      </c>
      <c r="AS2171" s="23">
        <f t="shared" si="6370"/>
        <v>1383.3</v>
      </c>
      <c r="AT2171" s="23">
        <f t="shared" si="6521"/>
        <v>0</v>
      </c>
      <c r="AU2171" s="23">
        <f t="shared" si="6521"/>
        <v>0</v>
      </c>
      <c r="AV2171" s="23">
        <f t="shared" si="6521"/>
        <v>0</v>
      </c>
      <c r="AW2171" s="23">
        <f t="shared" si="6521"/>
        <v>0</v>
      </c>
      <c r="AX2171" s="23">
        <f t="shared" si="6521"/>
        <v>0</v>
      </c>
      <c r="AY2171" s="23">
        <f t="shared" si="6484"/>
        <v>1383.3</v>
      </c>
      <c r="AZ2171" s="23">
        <f t="shared" si="6521"/>
        <v>0</v>
      </c>
      <c r="BA2171" s="23">
        <f t="shared" si="6485"/>
        <v>1383.3</v>
      </c>
      <c r="BB2171" s="23">
        <f t="shared" si="6521"/>
        <v>0</v>
      </c>
      <c r="BC2171" s="23">
        <f t="shared" si="6521"/>
        <v>0</v>
      </c>
      <c r="BD2171" s="23">
        <f t="shared" si="6521"/>
        <v>0</v>
      </c>
      <c r="BE2171" s="23">
        <f t="shared" si="6521"/>
        <v>0</v>
      </c>
      <c r="BF2171" s="23">
        <f t="shared" si="6521"/>
        <v>0</v>
      </c>
      <c r="BG2171" s="23">
        <f t="shared" si="6521"/>
        <v>0</v>
      </c>
      <c r="BH2171" s="23">
        <f t="shared" si="6521"/>
        <v>0</v>
      </c>
      <c r="BI2171" s="23">
        <f t="shared" si="6521"/>
        <v>0</v>
      </c>
      <c r="BJ2171" s="23">
        <f t="shared" si="6521"/>
        <v>0</v>
      </c>
      <c r="BK2171" s="23">
        <f t="shared" si="6521"/>
        <v>0</v>
      </c>
      <c r="BL2171" s="23">
        <f t="shared" si="6521"/>
        <v>0</v>
      </c>
      <c r="BM2171" s="23">
        <f t="shared" si="6521"/>
        <v>0</v>
      </c>
      <c r="BN2171" s="23">
        <f t="shared" si="6521"/>
        <v>0</v>
      </c>
      <c r="BO2171" s="23">
        <f t="shared" si="6521"/>
        <v>0</v>
      </c>
      <c r="BP2171" s="23">
        <f t="shared" si="6521"/>
        <v>0</v>
      </c>
      <c r="BQ2171" s="23">
        <f t="shared" si="6521"/>
        <v>0</v>
      </c>
      <c r="BR2171" s="23">
        <f t="shared" si="6459"/>
        <v>1383.3</v>
      </c>
      <c r="BS2171" s="23">
        <f t="shared" si="6460"/>
        <v>1419.1</v>
      </c>
      <c r="BT2171" s="23">
        <f t="shared" si="6461"/>
        <v>1419.1</v>
      </c>
      <c r="BU2171" s="23">
        <f t="shared" si="6521"/>
        <v>0</v>
      </c>
      <c r="BV2171" s="23">
        <f t="shared" si="6420"/>
        <v>1383.3</v>
      </c>
      <c r="BW2171" s="23">
        <f t="shared" si="6521"/>
        <v>0</v>
      </c>
    </row>
    <row r="2172" spans="1:76" ht="31.2" x14ac:dyDescent="0.3">
      <c r="A2172" s="12" t="s">
        <v>437</v>
      </c>
      <c r="B2172" s="12" t="s">
        <v>109</v>
      </c>
      <c r="C2172" s="12" t="s">
        <v>108</v>
      </c>
      <c r="D2172" s="12" t="s">
        <v>335</v>
      </c>
      <c r="E2172" s="12" t="s">
        <v>7</v>
      </c>
      <c r="F2172" s="14" t="s">
        <v>383</v>
      </c>
      <c r="G2172" s="20">
        <f>G2173</f>
        <v>1383.3</v>
      </c>
      <c r="H2172" s="20">
        <f t="shared" si="6521"/>
        <v>1419.1</v>
      </c>
      <c r="I2172" s="20">
        <f t="shared" si="6521"/>
        <v>1419.1</v>
      </c>
      <c r="J2172" s="20">
        <f t="shared" si="6521"/>
        <v>0</v>
      </c>
      <c r="K2172" s="20">
        <f t="shared" si="6521"/>
        <v>0</v>
      </c>
      <c r="L2172" s="20">
        <f t="shared" si="6521"/>
        <v>0</v>
      </c>
      <c r="M2172" s="20">
        <f t="shared" si="6481"/>
        <v>1383.3</v>
      </c>
      <c r="N2172" s="20">
        <f t="shared" si="6482"/>
        <v>1419.1</v>
      </c>
      <c r="O2172" s="20">
        <f t="shared" si="6483"/>
        <v>1419.1</v>
      </c>
      <c r="P2172" s="23">
        <f t="shared" si="6521"/>
        <v>0</v>
      </c>
      <c r="Q2172" s="23">
        <f t="shared" si="6521"/>
        <v>0</v>
      </c>
      <c r="R2172" s="23">
        <f t="shared" si="6521"/>
        <v>0</v>
      </c>
      <c r="S2172" s="23">
        <f t="shared" si="6521"/>
        <v>0</v>
      </c>
      <c r="T2172" s="23">
        <f t="shared" si="6521"/>
        <v>0</v>
      </c>
      <c r="U2172" s="23">
        <f t="shared" si="6521"/>
        <v>0</v>
      </c>
      <c r="V2172" s="23">
        <f t="shared" si="6521"/>
        <v>0</v>
      </c>
      <c r="W2172" s="23">
        <f t="shared" si="6521"/>
        <v>0</v>
      </c>
      <c r="X2172" s="23">
        <f t="shared" si="6521"/>
        <v>0</v>
      </c>
      <c r="Y2172" s="23">
        <f t="shared" si="6521"/>
        <v>0</v>
      </c>
      <c r="Z2172" s="23">
        <f t="shared" si="6486"/>
        <v>1383.3</v>
      </c>
      <c r="AA2172" s="23">
        <f t="shared" si="6487"/>
        <v>1419.1</v>
      </c>
      <c r="AB2172" s="23">
        <f t="shared" si="6488"/>
        <v>1419.1</v>
      </c>
      <c r="AC2172" s="23">
        <f t="shared" si="6521"/>
        <v>0</v>
      </c>
      <c r="AD2172" s="23">
        <f t="shared" si="6521"/>
        <v>0</v>
      </c>
      <c r="AE2172" s="23">
        <f t="shared" si="6521"/>
        <v>0</v>
      </c>
      <c r="AF2172" s="23">
        <f t="shared" si="6521"/>
        <v>0</v>
      </c>
      <c r="AG2172" s="23">
        <f t="shared" si="6521"/>
        <v>0</v>
      </c>
      <c r="AH2172" s="23">
        <f t="shared" si="6521"/>
        <v>0</v>
      </c>
      <c r="AI2172" s="23">
        <f t="shared" si="6521"/>
        <v>0</v>
      </c>
      <c r="AJ2172" s="23">
        <f t="shared" si="6521"/>
        <v>0</v>
      </c>
      <c r="AK2172" s="23">
        <f t="shared" si="6521"/>
        <v>0</v>
      </c>
      <c r="AL2172" s="23">
        <f t="shared" si="6521"/>
        <v>0</v>
      </c>
      <c r="AM2172" s="23">
        <f t="shared" si="6521"/>
        <v>0</v>
      </c>
      <c r="AN2172" s="23">
        <f t="shared" si="6521"/>
        <v>0</v>
      </c>
      <c r="AO2172" s="23">
        <f t="shared" si="6367"/>
        <v>1383.3</v>
      </c>
      <c r="AP2172" s="23">
        <f t="shared" si="6368"/>
        <v>1419.1</v>
      </c>
      <c r="AQ2172" s="23">
        <f t="shared" si="6369"/>
        <v>1419.1</v>
      </c>
      <c r="AR2172" s="23">
        <f t="shared" si="6521"/>
        <v>0</v>
      </c>
      <c r="AS2172" s="23">
        <f t="shared" si="6370"/>
        <v>1383.3</v>
      </c>
      <c r="AT2172" s="23">
        <f t="shared" si="6521"/>
        <v>0</v>
      </c>
      <c r="AU2172" s="23">
        <f t="shared" si="6521"/>
        <v>0</v>
      </c>
      <c r="AV2172" s="23">
        <f t="shared" si="6521"/>
        <v>0</v>
      </c>
      <c r="AW2172" s="23">
        <f t="shared" si="6521"/>
        <v>0</v>
      </c>
      <c r="AX2172" s="23">
        <f t="shared" si="6521"/>
        <v>0</v>
      </c>
      <c r="AY2172" s="23">
        <f t="shared" si="6484"/>
        <v>1383.3</v>
      </c>
      <c r="AZ2172" s="23">
        <f t="shared" si="6521"/>
        <v>0</v>
      </c>
      <c r="BA2172" s="23">
        <f t="shared" si="6485"/>
        <v>1383.3</v>
      </c>
      <c r="BB2172" s="23">
        <f t="shared" si="6521"/>
        <v>0</v>
      </c>
      <c r="BC2172" s="23">
        <f t="shared" si="6521"/>
        <v>0</v>
      </c>
      <c r="BD2172" s="23">
        <f t="shared" si="6521"/>
        <v>0</v>
      </c>
      <c r="BE2172" s="23">
        <f t="shared" si="6521"/>
        <v>0</v>
      </c>
      <c r="BF2172" s="23">
        <f t="shared" si="6521"/>
        <v>0</v>
      </c>
      <c r="BG2172" s="23">
        <f t="shared" si="6521"/>
        <v>0</v>
      </c>
      <c r="BH2172" s="23">
        <f t="shared" si="6521"/>
        <v>0</v>
      </c>
      <c r="BI2172" s="23">
        <f t="shared" si="6521"/>
        <v>0</v>
      </c>
      <c r="BJ2172" s="23">
        <f t="shared" si="6521"/>
        <v>0</v>
      </c>
      <c r="BK2172" s="23">
        <f t="shared" si="6521"/>
        <v>0</v>
      </c>
      <c r="BL2172" s="23">
        <f t="shared" si="6521"/>
        <v>0</v>
      </c>
      <c r="BM2172" s="23">
        <f t="shared" si="6521"/>
        <v>0</v>
      </c>
      <c r="BN2172" s="23">
        <f t="shared" si="6521"/>
        <v>0</v>
      </c>
      <c r="BO2172" s="23">
        <f t="shared" si="6521"/>
        <v>0</v>
      </c>
      <c r="BP2172" s="23">
        <f t="shared" si="6521"/>
        <v>0</v>
      </c>
      <c r="BQ2172" s="23">
        <f t="shared" si="6521"/>
        <v>0</v>
      </c>
      <c r="BR2172" s="23">
        <f t="shared" si="6459"/>
        <v>1383.3</v>
      </c>
      <c r="BS2172" s="23">
        <f t="shared" si="6460"/>
        <v>1419.1</v>
      </c>
      <c r="BT2172" s="23">
        <f t="shared" si="6461"/>
        <v>1419.1</v>
      </c>
      <c r="BU2172" s="23">
        <f t="shared" si="6521"/>
        <v>0</v>
      </c>
      <c r="BV2172" s="23">
        <f t="shared" si="6420"/>
        <v>1383.3</v>
      </c>
      <c r="BW2172" s="23">
        <f t="shared" si="6521"/>
        <v>0</v>
      </c>
    </row>
    <row r="2173" spans="1:76" ht="31.2" x14ac:dyDescent="0.3">
      <c r="A2173" s="12" t="s">
        <v>437</v>
      </c>
      <c r="B2173" s="12" t="s">
        <v>109</v>
      </c>
      <c r="C2173" s="12" t="s">
        <v>108</v>
      </c>
      <c r="D2173" s="12" t="s">
        <v>335</v>
      </c>
      <c r="E2173" s="12" t="s">
        <v>315</v>
      </c>
      <c r="F2173" s="14" t="s">
        <v>372</v>
      </c>
      <c r="G2173" s="20">
        <v>1383.3</v>
      </c>
      <c r="H2173" s="20">
        <v>1419.1</v>
      </c>
      <c r="I2173" s="20">
        <v>1419.1</v>
      </c>
      <c r="J2173" s="20"/>
      <c r="K2173" s="20"/>
      <c r="L2173" s="20"/>
      <c r="M2173" s="20">
        <f t="shared" si="6481"/>
        <v>1383.3</v>
      </c>
      <c r="N2173" s="20">
        <f t="shared" si="6482"/>
        <v>1419.1</v>
      </c>
      <c r="O2173" s="20">
        <f t="shared" si="6483"/>
        <v>1419.1</v>
      </c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>
        <f t="shared" si="6486"/>
        <v>1383.3</v>
      </c>
      <c r="AA2173" s="23">
        <f t="shared" si="6487"/>
        <v>1419.1</v>
      </c>
      <c r="AB2173" s="23">
        <f t="shared" si="6488"/>
        <v>1419.1</v>
      </c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>
        <f t="shared" si="6367"/>
        <v>1383.3</v>
      </c>
      <c r="AP2173" s="23">
        <f t="shared" si="6368"/>
        <v>1419.1</v>
      </c>
      <c r="AQ2173" s="23">
        <f t="shared" si="6369"/>
        <v>1419.1</v>
      </c>
      <c r="AR2173" s="23"/>
      <c r="AS2173" s="23">
        <f t="shared" si="6370"/>
        <v>1383.3</v>
      </c>
      <c r="AT2173" s="23"/>
      <c r="AU2173" s="23"/>
      <c r="AV2173" s="23"/>
      <c r="AW2173" s="23"/>
      <c r="AX2173" s="23"/>
      <c r="AY2173" s="23">
        <f t="shared" si="6484"/>
        <v>1383.3</v>
      </c>
      <c r="AZ2173" s="23"/>
      <c r="BA2173" s="23">
        <f t="shared" si="6485"/>
        <v>1383.3</v>
      </c>
      <c r="BB2173" s="23"/>
      <c r="BC2173" s="23"/>
      <c r="BD2173" s="23"/>
      <c r="BE2173" s="23"/>
      <c r="BF2173" s="23"/>
      <c r="BG2173" s="23"/>
      <c r="BH2173" s="23"/>
      <c r="BI2173" s="23"/>
      <c r="BJ2173" s="23"/>
      <c r="BK2173" s="23"/>
      <c r="BL2173" s="23"/>
      <c r="BM2173" s="23"/>
      <c r="BN2173" s="23"/>
      <c r="BO2173" s="23"/>
      <c r="BP2173" s="23"/>
      <c r="BQ2173" s="23"/>
      <c r="BR2173" s="23">
        <f t="shared" si="6459"/>
        <v>1383.3</v>
      </c>
      <c r="BS2173" s="23">
        <f t="shared" si="6460"/>
        <v>1419.1</v>
      </c>
      <c r="BT2173" s="23">
        <f t="shared" si="6461"/>
        <v>1419.1</v>
      </c>
      <c r="BU2173" s="23"/>
      <c r="BV2173" s="23">
        <f t="shared" si="6420"/>
        <v>1383.3</v>
      </c>
      <c r="BW2173" s="23"/>
    </row>
    <row r="2174" spans="1:76" ht="31.2" x14ac:dyDescent="0.3">
      <c r="A2174" s="12" t="s">
        <v>437</v>
      </c>
      <c r="B2174" s="12" t="s">
        <v>109</v>
      </c>
      <c r="C2174" s="12" t="s">
        <v>108</v>
      </c>
      <c r="D2174" s="12" t="s">
        <v>351</v>
      </c>
      <c r="E2174" s="12"/>
      <c r="F2174" s="14" t="s">
        <v>409</v>
      </c>
      <c r="G2174" s="20">
        <f>G2175</f>
        <v>27.1</v>
      </c>
      <c r="H2174" s="20">
        <f t="shared" ref="H2174:BW2177" si="6522">H2175</f>
        <v>19.8</v>
      </c>
      <c r="I2174" s="20">
        <f t="shared" si="6522"/>
        <v>19.8</v>
      </c>
      <c r="J2174" s="20">
        <f t="shared" si="6522"/>
        <v>0</v>
      </c>
      <c r="K2174" s="20">
        <f t="shared" si="6522"/>
        <v>0</v>
      </c>
      <c r="L2174" s="20">
        <f t="shared" si="6522"/>
        <v>0</v>
      </c>
      <c r="M2174" s="20">
        <f t="shared" si="6481"/>
        <v>27.1</v>
      </c>
      <c r="N2174" s="20">
        <f t="shared" si="6482"/>
        <v>19.8</v>
      </c>
      <c r="O2174" s="20">
        <f t="shared" si="6483"/>
        <v>19.8</v>
      </c>
      <c r="P2174" s="23">
        <f t="shared" si="6522"/>
        <v>0</v>
      </c>
      <c r="Q2174" s="23">
        <f t="shared" si="6522"/>
        <v>0</v>
      </c>
      <c r="R2174" s="23">
        <f t="shared" si="6522"/>
        <v>0</v>
      </c>
      <c r="S2174" s="23">
        <f t="shared" si="6522"/>
        <v>0</v>
      </c>
      <c r="T2174" s="23">
        <f t="shared" si="6522"/>
        <v>0</v>
      </c>
      <c r="U2174" s="23">
        <f t="shared" si="6522"/>
        <v>0</v>
      </c>
      <c r="V2174" s="23">
        <f t="shared" si="6522"/>
        <v>0</v>
      </c>
      <c r="W2174" s="23">
        <f t="shared" si="6522"/>
        <v>0</v>
      </c>
      <c r="X2174" s="23">
        <f t="shared" si="6522"/>
        <v>0</v>
      </c>
      <c r="Y2174" s="23">
        <f t="shared" si="6522"/>
        <v>0</v>
      </c>
      <c r="Z2174" s="23">
        <f t="shared" si="6486"/>
        <v>27.1</v>
      </c>
      <c r="AA2174" s="23">
        <f t="shared" si="6487"/>
        <v>19.8</v>
      </c>
      <c r="AB2174" s="23">
        <f t="shared" si="6488"/>
        <v>19.8</v>
      </c>
      <c r="AC2174" s="23">
        <f t="shared" si="6522"/>
        <v>0</v>
      </c>
      <c r="AD2174" s="23">
        <f t="shared" si="6522"/>
        <v>0</v>
      </c>
      <c r="AE2174" s="23">
        <f t="shared" si="6522"/>
        <v>0</v>
      </c>
      <c r="AF2174" s="23">
        <f t="shared" si="6522"/>
        <v>0</v>
      </c>
      <c r="AG2174" s="23">
        <f t="shared" si="6522"/>
        <v>0</v>
      </c>
      <c r="AH2174" s="23">
        <f t="shared" si="6522"/>
        <v>0</v>
      </c>
      <c r="AI2174" s="23">
        <f t="shared" si="6522"/>
        <v>0</v>
      </c>
      <c r="AJ2174" s="23">
        <f t="shared" si="6522"/>
        <v>0</v>
      </c>
      <c r="AK2174" s="23">
        <f t="shared" si="6522"/>
        <v>0</v>
      </c>
      <c r="AL2174" s="23">
        <f t="shared" si="6522"/>
        <v>0</v>
      </c>
      <c r="AM2174" s="23">
        <f t="shared" si="6522"/>
        <v>0</v>
      </c>
      <c r="AN2174" s="23">
        <f t="shared" si="6522"/>
        <v>0</v>
      </c>
      <c r="AO2174" s="23">
        <f t="shared" si="6367"/>
        <v>27.1</v>
      </c>
      <c r="AP2174" s="23">
        <f t="shared" si="6368"/>
        <v>19.8</v>
      </c>
      <c r="AQ2174" s="23">
        <f t="shared" si="6369"/>
        <v>19.8</v>
      </c>
      <c r="AR2174" s="23">
        <f t="shared" si="6522"/>
        <v>0</v>
      </c>
      <c r="AS2174" s="23">
        <f t="shared" si="6370"/>
        <v>27.1</v>
      </c>
      <c r="AT2174" s="23">
        <f t="shared" si="6522"/>
        <v>0</v>
      </c>
      <c r="AU2174" s="23">
        <f t="shared" si="6522"/>
        <v>0</v>
      </c>
      <c r="AV2174" s="23">
        <f t="shared" si="6522"/>
        <v>0</v>
      </c>
      <c r="AW2174" s="23">
        <f t="shared" si="6522"/>
        <v>0</v>
      </c>
      <c r="AX2174" s="23">
        <f t="shared" si="6522"/>
        <v>0</v>
      </c>
      <c r="AY2174" s="23">
        <f t="shared" si="6484"/>
        <v>27.1</v>
      </c>
      <c r="AZ2174" s="23">
        <f t="shared" si="6522"/>
        <v>0</v>
      </c>
      <c r="BA2174" s="23">
        <f t="shared" si="6485"/>
        <v>27.1</v>
      </c>
      <c r="BB2174" s="23">
        <f t="shared" si="6522"/>
        <v>0</v>
      </c>
      <c r="BC2174" s="23">
        <f t="shared" si="6522"/>
        <v>0</v>
      </c>
      <c r="BD2174" s="23">
        <f t="shared" si="6522"/>
        <v>0</v>
      </c>
      <c r="BE2174" s="23">
        <f t="shared" si="6522"/>
        <v>0</v>
      </c>
      <c r="BF2174" s="23">
        <f t="shared" si="6522"/>
        <v>0</v>
      </c>
      <c r="BG2174" s="23">
        <f t="shared" si="6522"/>
        <v>0</v>
      </c>
      <c r="BH2174" s="23">
        <f t="shared" si="6522"/>
        <v>0</v>
      </c>
      <c r="BI2174" s="23">
        <f t="shared" si="6522"/>
        <v>0</v>
      </c>
      <c r="BJ2174" s="23">
        <f t="shared" si="6522"/>
        <v>0</v>
      </c>
      <c r="BK2174" s="23">
        <f t="shared" si="6522"/>
        <v>0</v>
      </c>
      <c r="BL2174" s="23">
        <f t="shared" si="6522"/>
        <v>0</v>
      </c>
      <c r="BM2174" s="23">
        <f t="shared" si="6522"/>
        <v>0</v>
      </c>
      <c r="BN2174" s="23">
        <f t="shared" si="6522"/>
        <v>0</v>
      </c>
      <c r="BO2174" s="23">
        <f t="shared" si="6522"/>
        <v>0</v>
      </c>
      <c r="BP2174" s="23">
        <f t="shared" si="6522"/>
        <v>0</v>
      </c>
      <c r="BQ2174" s="23">
        <f t="shared" si="6522"/>
        <v>0</v>
      </c>
      <c r="BR2174" s="23">
        <f t="shared" si="6459"/>
        <v>27.1</v>
      </c>
      <c r="BS2174" s="23">
        <f t="shared" si="6460"/>
        <v>19.8</v>
      </c>
      <c r="BT2174" s="23">
        <f t="shared" si="6461"/>
        <v>19.8</v>
      </c>
      <c r="BU2174" s="23">
        <f t="shared" si="6522"/>
        <v>0</v>
      </c>
      <c r="BV2174" s="23">
        <f t="shared" si="6420"/>
        <v>27.1</v>
      </c>
      <c r="BW2174" s="23">
        <f t="shared" si="6522"/>
        <v>0</v>
      </c>
      <c r="BX2174" s="5"/>
    </row>
    <row r="2175" spans="1:76" ht="31.2" x14ac:dyDescent="0.3">
      <c r="A2175" s="12" t="s">
        <v>437</v>
      </c>
      <c r="B2175" s="12" t="s">
        <v>109</v>
      </c>
      <c r="C2175" s="12" t="s">
        <v>108</v>
      </c>
      <c r="D2175" s="12" t="s">
        <v>352</v>
      </c>
      <c r="E2175" s="12"/>
      <c r="F2175" s="14" t="s">
        <v>410</v>
      </c>
      <c r="G2175" s="20">
        <f>G2176</f>
        <v>27.1</v>
      </c>
      <c r="H2175" s="20">
        <f t="shared" si="6522"/>
        <v>19.8</v>
      </c>
      <c r="I2175" s="20">
        <f t="shared" si="6522"/>
        <v>19.8</v>
      </c>
      <c r="J2175" s="20">
        <f t="shared" si="6522"/>
        <v>0</v>
      </c>
      <c r="K2175" s="20">
        <f t="shared" si="6522"/>
        <v>0</v>
      </c>
      <c r="L2175" s="20">
        <f t="shared" si="6522"/>
        <v>0</v>
      </c>
      <c r="M2175" s="20">
        <f t="shared" si="6481"/>
        <v>27.1</v>
      </c>
      <c r="N2175" s="20">
        <f t="shared" si="6482"/>
        <v>19.8</v>
      </c>
      <c r="O2175" s="20">
        <f t="shared" si="6483"/>
        <v>19.8</v>
      </c>
      <c r="P2175" s="23">
        <f t="shared" si="6522"/>
        <v>0</v>
      </c>
      <c r="Q2175" s="23">
        <f t="shared" si="6522"/>
        <v>0</v>
      </c>
      <c r="R2175" s="23">
        <f t="shared" si="6522"/>
        <v>0</v>
      </c>
      <c r="S2175" s="23">
        <f t="shared" si="6522"/>
        <v>0</v>
      </c>
      <c r="T2175" s="23">
        <f t="shared" si="6522"/>
        <v>0</v>
      </c>
      <c r="U2175" s="23">
        <f t="shared" si="6522"/>
        <v>0</v>
      </c>
      <c r="V2175" s="23">
        <f t="shared" si="6522"/>
        <v>0</v>
      </c>
      <c r="W2175" s="23">
        <f t="shared" si="6522"/>
        <v>0</v>
      </c>
      <c r="X2175" s="23">
        <f t="shared" si="6522"/>
        <v>0</v>
      </c>
      <c r="Y2175" s="23">
        <f t="shared" si="6522"/>
        <v>0</v>
      </c>
      <c r="Z2175" s="23">
        <f t="shared" si="6486"/>
        <v>27.1</v>
      </c>
      <c r="AA2175" s="23">
        <f t="shared" si="6487"/>
        <v>19.8</v>
      </c>
      <c r="AB2175" s="23">
        <f t="shared" si="6488"/>
        <v>19.8</v>
      </c>
      <c r="AC2175" s="23">
        <f t="shared" si="6522"/>
        <v>0</v>
      </c>
      <c r="AD2175" s="23">
        <f t="shared" si="6522"/>
        <v>0</v>
      </c>
      <c r="AE2175" s="23">
        <f t="shared" si="6522"/>
        <v>0</v>
      </c>
      <c r="AF2175" s="23">
        <f t="shared" si="6522"/>
        <v>0</v>
      </c>
      <c r="AG2175" s="23">
        <f t="shared" si="6522"/>
        <v>0</v>
      </c>
      <c r="AH2175" s="23">
        <f t="shared" si="6522"/>
        <v>0</v>
      </c>
      <c r="AI2175" s="23">
        <f t="shared" si="6522"/>
        <v>0</v>
      </c>
      <c r="AJ2175" s="23">
        <f t="shared" si="6522"/>
        <v>0</v>
      </c>
      <c r="AK2175" s="23">
        <f t="shared" si="6522"/>
        <v>0</v>
      </c>
      <c r="AL2175" s="23">
        <f t="shared" si="6522"/>
        <v>0</v>
      </c>
      <c r="AM2175" s="23">
        <f t="shared" si="6522"/>
        <v>0</v>
      </c>
      <c r="AN2175" s="23">
        <f t="shared" si="6522"/>
        <v>0</v>
      </c>
      <c r="AO2175" s="23">
        <f t="shared" si="6367"/>
        <v>27.1</v>
      </c>
      <c r="AP2175" s="23">
        <f t="shared" si="6368"/>
        <v>19.8</v>
      </c>
      <c r="AQ2175" s="23">
        <f t="shared" si="6369"/>
        <v>19.8</v>
      </c>
      <c r="AR2175" s="23">
        <f t="shared" si="6522"/>
        <v>0</v>
      </c>
      <c r="AS2175" s="23">
        <f t="shared" si="6370"/>
        <v>27.1</v>
      </c>
      <c r="AT2175" s="23">
        <f t="shared" si="6522"/>
        <v>0</v>
      </c>
      <c r="AU2175" s="23">
        <f t="shared" si="6522"/>
        <v>0</v>
      </c>
      <c r="AV2175" s="23">
        <f t="shared" si="6522"/>
        <v>0</v>
      </c>
      <c r="AW2175" s="23">
        <f t="shared" si="6522"/>
        <v>0</v>
      </c>
      <c r="AX2175" s="23">
        <f t="shared" si="6522"/>
        <v>0</v>
      </c>
      <c r="AY2175" s="23">
        <f t="shared" si="6484"/>
        <v>27.1</v>
      </c>
      <c r="AZ2175" s="23">
        <f t="shared" si="6522"/>
        <v>0</v>
      </c>
      <c r="BA2175" s="23">
        <f t="shared" si="6485"/>
        <v>27.1</v>
      </c>
      <c r="BB2175" s="23">
        <f t="shared" si="6522"/>
        <v>0</v>
      </c>
      <c r="BC2175" s="23">
        <f t="shared" si="6522"/>
        <v>0</v>
      </c>
      <c r="BD2175" s="23">
        <f t="shared" si="6522"/>
        <v>0</v>
      </c>
      <c r="BE2175" s="23">
        <f t="shared" si="6522"/>
        <v>0</v>
      </c>
      <c r="BF2175" s="23">
        <f t="shared" si="6522"/>
        <v>0</v>
      </c>
      <c r="BG2175" s="23">
        <f t="shared" si="6522"/>
        <v>0</v>
      </c>
      <c r="BH2175" s="23">
        <f t="shared" si="6522"/>
        <v>0</v>
      </c>
      <c r="BI2175" s="23">
        <f t="shared" si="6522"/>
        <v>0</v>
      </c>
      <c r="BJ2175" s="23">
        <f t="shared" si="6522"/>
        <v>0</v>
      </c>
      <c r="BK2175" s="23">
        <f t="shared" si="6522"/>
        <v>0</v>
      </c>
      <c r="BL2175" s="23">
        <f t="shared" si="6522"/>
        <v>0</v>
      </c>
      <c r="BM2175" s="23">
        <f t="shared" si="6522"/>
        <v>0</v>
      </c>
      <c r="BN2175" s="23">
        <f t="shared" si="6522"/>
        <v>0</v>
      </c>
      <c r="BO2175" s="23">
        <f t="shared" si="6522"/>
        <v>0</v>
      </c>
      <c r="BP2175" s="23">
        <f t="shared" si="6522"/>
        <v>0</v>
      </c>
      <c r="BQ2175" s="23">
        <f t="shared" si="6522"/>
        <v>0</v>
      </c>
      <c r="BR2175" s="23">
        <f t="shared" si="6459"/>
        <v>27.1</v>
      </c>
      <c r="BS2175" s="23">
        <f t="shared" si="6460"/>
        <v>19.8</v>
      </c>
      <c r="BT2175" s="23">
        <f t="shared" si="6461"/>
        <v>19.8</v>
      </c>
      <c r="BU2175" s="23">
        <f t="shared" si="6522"/>
        <v>0</v>
      </c>
      <c r="BV2175" s="23">
        <f t="shared" si="6420"/>
        <v>27.1</v>
      </c>
      <c r="BW2175" s="23">
        <f t="shared" si="6522"/>
        <v>0</v>
      </c>
      <c r="BX2175" s="5"/>
    </row>
    <row r="2176" spans="1:76" ht="31.2" x14ac:dyDescent="0.3">
      <c r="A2176" s="12" t="s">
        <v>437</v>
      </c>
      <c r="B2176" s="12" t="s">
        <v>109</v>
      </c>
      <c r="C2176" s="12" t="s">
        <v>108</v>
      </c>
      <c r="D2176" s="12" t="s">
        <v>336</v>
      </c>
      <c r="E2176" s="12"/>
      <c r="F2176" s="14" t="s">
        <v>942</v>
      </c>
      <c r="G2176" s="20">
        <f>G2177</f>
        <v>27.1</v>
      </c>
      <c r="H2176" s="20">
        <f t="shared" si="6522"/>
        <v>19.8</v>
      </c>
      <c r="I2176" s="20">
        <f t="shared" si="6522"/>
        <v>19.8</v>
      </c>
      <c r="J2176" s="20">
        <f t="shared" si="6522"/>
        <v>0</v>
      </c>
      <c r="K2176" s="20">
        <f t="shared" si="6522"/>
        <v>0</v>
      </c>
      <c r="L2176" s="20">
        <f t="shared" si="6522"/>
        <v>0</v>
      </c>
      <c r="M2176" s="20">
        <f t="shared" si="6481"/>
        <v>27.1</v>
      </c>
      <c r="N2176" s="20">
        <f t="shared" si="6482"/>
        <v>19.8</v>
      </c>
      <c r="O2176" s="20">
        <f t="shared" si="6483"/>
        <v>19.8</v>
      </c>
      <c r="P2176" s="23">
        <f t="shared" si="6522"/>
        <v>0</v>
      </c>
      <c r="Q2176" s="23">
        <f t="shared" si="6522"/>
        <v>0</v>
      </c>
      <c r="R2176" s="23">
        <f t="shared" si="6522"/>
        <v>0</v>
      </c>
      <c r="S2176" s="23">
        <f t="shared" si="6522"/>
        <v>0</v>
      </c>
      <c r="T2176" s="23">
        <f t="shared" si="6522"/>
        <v>0</v>
      </c>
      <c r="U2176" s="23">
        <f t="shared" si="6522"/>
        <v>0</v>
      </c>
      <c r="V2176" s="23">
        <f t="shared" si="6522"/>
        <v>0</v>
      </c>
      <c r="W2176" s="23">
        <f t="shared" si="6522"/>
        <v>0</v>
      </c>
      <c r="X2176" s="23">
        <f t="shared" si="6522"/>
        <v>0</v>
      </c>
      <c r="Y2176" s="23">
        <f t="shared" si="6522"/>
        <v>0</v>
      </c>
      <c r="Z2176" s="23">
        <f t="shared" si="6486"/>
        <v>27.1</v>
      </c>
      <c r="AA2176" s="23">
        <f t="shared" si="6487"/>
        <v>19.8</v>
      </c>
      <c r="AB2176" s="23">
        <f t="shared" si="6488"/>
        <v>19.8</v>
      </c>
      <c r="AC2176" s="23">
        <f t="shared" si="6522"/>
        <v>0</v>
      </c>
      <c r="AD2176" s="23">
        <f t="shared" si="6522"/>
        <v>0</v>
      </c>
      <c r="AE2176" s="23">
        <f t="shared" si="6522"/>
        <v>0</v>
      </c>
      <c r="AF2176" s="23">
        <f t="shared" si="6522"/>
        <v>0</v>
      </c>
      <c r="AG2176" s="23">
        <f t="shared" si="6522"/>
        <v>0</v>
      </c>
      <c r="AH2176" s="23">
        <f t="shared" si="6522"/>
        <v>0</v>
      </c>
      <c r="AI2176" s="23">
        <f t="shared" si="6522"/>
        <v>0</v>
      </c>
      <c r="AJ2176" s="23">
        <f t="shared" si="6522"/>
        <v>0</v>
      </c>
      <c r="AK2176" s="23">
        <f t="shared" si="6522"/>
        <v>0</v>
      </c>
      <c r="AL2176" s="23">
        <f t="shared" si="6522"/>
        <v>0</v>
      </c>
      <c r="AM2176" s="23">
        <f t="shared" si="6522"/>
        <v>0</v>
      </c>
      <c r="AN2176" s="23">
        <f t="shared" si="6522"/>
        <v>0</v>
      </c>
      <c r="AO2176" s="23">
        <f t="shared" ref="AO2176:AO2239" si="6523">Z2176+AC2176+AD2176+AE2176+AF2176+AG2176+AH2176+AI2176+AJ2176+AK2176+AL2176</f>
        <v>27.1</v>
      </c>
      <c r="AP2176" s="23">
        <f t="shared" ref="AP2176:AP2239" si="6524">AA2176+AM2176</f>
        <v>19.8</v>
      </c>
      <c r="AQ2176" s="23">
        <f t="shared" ref="AQ2176:AQ2239" si="6525">AB2176+AN2176</f>
        <v>19.8</v>
      </c>
      <c r="AR2176" s="23">
        <f t="shared" si="6522"/>
        <v>0</v>
      </c>
      <c r="AS2176" s="23">
        <f t="shared" ref="AS2176:AS2239" si="6526">AO2176+AR2176</f>
        <v>27.1</v>
      </c>
      <c r="AT2176" s="23">
        <f t="shared" si="6522"/>
        <v>0</v>
      </c>
      <c r="AU2176" s="23">
        <f t="shared" si="6522"/>
        <v>0</v>
      </c>
      <c r="AV2176" s="23">
        <f t="shared" si="6522"/>
        <v>0</v>
      </c>
      <c r="AW2176" s="23">
        <f t="shared" si="6522"/>
        <v>0</v>
      </c>
      <c r="AX2176" s="23">
        <f t="shared" si="6522"/>
        <v>0</v>
      </c>
      <c r="AY2176" s="23">
        <f t="shared" si="6484"/>
        <v>27.1</v>
      </c>
      <c r="AZ2176" s="23">
        <f t="shared" si="6522"/>
        <v>0</v>
      </c>
      <c r="BA2176" s="23">
        <f t="shared" si="6485"/>
        <v>27.1</v>
      </c>
      <c r="BB2176" s="23">
        <f t="shared" si="6522"/>
        <v>0</v>
      </c>
      <c r="BC2176" s="23">
        <f t="shared" si="6522"/>
        <v>0</v>
      </c>
      <c r="BD2176" s="23">
        <f t="shared" si="6522"/>
        <v>0</v>
      </c>
      <c r="BE2176" s="23">
        <f t="shared" si="6522"/>
        <v>0</v>
      </c>
      <c r="BF2176" s="23">
        <f t="shared" si="6522"/>
        <v>0</v>
      </c>
      <c r="BG2176" s="23">
        <f t="shared" si="6522"/>
        <v>0</v>
      </c>
      <c r="BH2176" s="23">
        <f t="shared" si="6522"/>
        <v>0</v>
      </c>
      <c r="BI2176" s="23">
        <f t="shared" si="6522"/>
        <v>0</v>
      </c>
      <c r="BJ2176" s="23">
        <f t="shared" si="6522"/>
        <v>0</v>
      </c>
      <c r="BK2176" s="23">
        <f t="shared" si="6522"/>
        <v>0</v>
      </c>
      <c r="BL2176" s="23">
        <f t="shared" si="6522"/>
        <v>0</v>
      </c>
      <c r="BM2176" s="23">
        <f t="shared" si="6522"/>
        <v>0</v>
      </c>
      <c r="BN2176" s="23">
        <f t="shared" si="6522"/>
        <v>0</v>
      </c>
      <c r="BO2176" s="23">
        <f t="shared" si="6522"/>
        <v>0</v>
      </c>
      <c r="BP2176" s="23">
        <f t="shared" si="6522"/>
        <v>0</v>
      </c>
      <c r="BQ2176" s="23">
        <f t="shared" si="6522"/>
        <v>0</v>
      </c>
      <c r="BR2176" s="23">
        <f t="shared" si="6459"/>
        <v>27.1</v>
      </c>
      <c r="BS2176" s="23">
        <f t="shared" si="6460"/>
        <v>19.8</v>
      </c>
      <c r="BT2176" s="23">
        <f t="shared" si="6461"/>
        <v>19.8</v>
      </c>
      <c r="BU2176" s="23">
        <f t="shared" si="6522"/>
        <v>0</v>
      </c>
      <c r="BV2176" s="23">
        <f t="shared" si="6420"/>
        <v>27.1</v>
      </c>
      <c r="BW2176" s="23">
        <f t="shared" si="6522"/>
        <v>0</v>
      </c>
    </row>
    <row r="2177" spans="1:76" ht="31.2" x14ac:dyDescent="0.3">
      <c r="A2177" s="12" t="s">
        <v>437</v>
      </c>
      <c r="B2177" s="12" t="s">
        <v>109</v>
      </c>
      <c r="C2177" s="12" t="s">
        <v>108</v>
      </c>
      <c r="D2177" s="12" t="s">
        <v>336</v>
      </c>
      <c r="E2177" s="12" t="s">
        <v>7</v>
      </c>
      <c r="F2177" s="14" t="s">
        <v>383</v>
      </c>
      <c r="G2177" s="20">
        <f>G2178</f>
        <v>27.1</v>
      </c>
      <c r="H2177" s="20">
        <f t="shared" si="6522"/>
        <v>19.8</v>
      </c>
      <c r="I2177" s="20">
        <f t="shared" si="6522"/>
        <v>19.8</v>
      </c>
      <c r="J2177" s="20">
        <f t="shared" si="6522"/>
        <v>0</v>
      </c>
      <c r="K2177" s="20">
        <f t="shared" si="6522"/>
        <v>0</v>
      </c>
      <c r="L2177" s="20">
        <f t="shared" si="6522"/>
        <v>0</v>
      </c>
      <c r="M2177" s="20">
        <f t="shared" si="6481"/>
        <v>27.1</v>
      </c>
      <c r="N2177" s="20">
        <f t="shared" si="6482"/>
        <v>19.8</v>
      </c>
      <c r="O2177" s="20">
        <f t="shared" si="6483"/>
        <v>19.8</v>
      </c>
      <c r="P2177" s="23">
        <f t="shared" si="6522"/>
        <v>0</v>
      </c>
      <c r="Q2177" s="23">
        <f t="shared" si="6522"/>
        <v>0</v>
      </c>
      <c r="R2177" s="23">
        <f t="shared" si="6522"/>
        <v>0</v>
      </c>
      <c r="S2177" s="23">
        <f t="shared" si="6522"/>
        <v>0</v>
      </c>
      <c r="T2177" s="23">
        <f t="shared" si="6522"/>
        <v>0</v>
      </c>
      <c r="U2177" s="23">
        <f t="shared" si="6522"/>
        <v>0</v>
      </c>
      <c r="V2177" s="23">
        <f t="shared" si="6522"/>
        <v>0</v>
      </c>
      <c r="W2177" s="23">
        <f t="shared" si="6522"/>
        <v>0</v>
      </c>
      <c r="X2177" s="23">
        <f t="shared" si="6522"/>
        <v>0</v>
      </c>
      <c r="Y2177" s="23">
        <f t="shared" si="6522"/>
        <v>0</v>
      </c>
      <c r="Z2177" s="23">
        <f t="shared" si="6486"/>
        <v>27.1</v>
      </c>
      <c r="AA2177" s="23">
        <f t="shared" si="6487"/>
        <v>19.8</v>
      </c>
      <c r="AB2177" s="23">
        <f t="shared" si="6488"/>
        <v>19.8</v>
      </c>
      <c r="AC2177" s="23">
        <f t="shared" si="6522"/>
        <v>0</v>
      </c>
      <c r="AD2177" s="23">
        <f t="shared" si="6522"/>
        <v>0</v>
      </c>
      <c r="AE2177" s="23">
        <f t="shared" si="6522"/>
        <v>0</v>
      </c>
      <c r="AF2177" s="23">
        <f t="shared" si="6522"/>
        <v>0</v>
      </c>
      <c r="AG2177" s="23">
        <f t="shared" si="6522"/>
        <v>0</v>
      </c>
      <c r="AH2177" s="23">
        <f t="shared" si="6522"/>
        <v>0</v>
      </c>
      <c r="AI2177" s="23">
        <f t="shared" si="6522"/>
        <v>0</v>
      </c>
      <c r="AJ2177" s="23">
        <f t="shared" si="6522"/>
        <v>0</v>
      </c>
      <c r="AK2177" s="23">
        <f t="shared" si="6522"/>
        <v>0</v>
      </c>
      <c r="AL2177" s="23">
        <f t="shared" si="6522"/>
        <v>0</v>
      </c>
      <c r="AM2177" s="23">
        <f t="shared" si="6522"/>
        <v>0</v>
      </c>
      <c r="AN2177" s="23">
        <f t="shared" si="6522"/>
        <v>0</v>
      </c>
      <c r="AO2177" s="23">
        <f t="shared" si="6523"/>
        <v>27.1</v>
      </c>
      <c r="AP2177" s="23">
        <f t="shared" si="6524"/>
        <v>19.8</v>
      </c>
      <c r="AQ2177" s="23">
        <f t="shared" si="6525"/>
        <v>19.8</v>
      </c>
      <c r="AR2177" s="23">
        <f t="shared" si="6522"/>
        <v>0</v>
      </c>
      <c r="AS2177" s="23">
        <f t="shared" si="6526"/>
        <v>27.1</v>
      </c>
      <c r="AT2177" s="23">
        <f t="shared" si="6522"/>
        <v>0</v>
      </c>
      <c r="AU2177" s="23">
        <f t="shared" si="6522"/>
        <v>0</v>
      </c>
      <c r="AV2177" s="23">
        <f t="shared" si="6522"/>
        <v>0</v>
      </c>
      <c r="AW2177" s="23">
        <f t="shared" si="6522"/>
        <v>0</v>
      </c>
      <c r="AX2177" s="23">
        <f t="shared" si="6522"/>
        <v>0</v>
      </c>
      <c r="AY2177" s="23">
        <f t="shared" si="6484"/>
        <v>27.1</v>
      </c>
      <c r="AZ2177" s="23">
        <f t="shared" si="6522"/>
        <v>0</v>
      </c>
      <c r="BA2177" s="23">
        <f t="shared" si="6485"/>
        <v>27.1</v>
      </c>
      <c r="BB2177" s="23">
        <f t="shared" si="6522"/>
        <v>0</v>
      </c>
      <c r="BC2177" s="23">
        <f t="shared" si="6522"/>
        <v>0</v>
      </c>
      <c r="BD2177" s="23">
        <f t="shared" si="6522"/>
        <v>0</v>
      </c>
      <c r="BE2177" s="23">
        <f t="shared" si="6522"/>
        <v>0</v>
      </c>
      <c r="BF2177" s="23">
        <f t="shared" si="6522"/>
        <v>0</v>
      </c>
      <c r="BG2177" s="23">
        <f t="shared" si="6522"/>
        <v>0</v>
      </c>
      <c r="BH2177" s="23">
        <f t="shared" si="6522"/>
        <v>0</v>
      </c>
      <c r="BI2177" s="23">
        <f t="shared" si="6522"/>
        <v>0</v>
      </c>
      <c r="BJ2177" s="23">
        <f t="shared" si="6522"/>
        <v>0</v>
      </c>
      <c r="BK2177" s="23">
        <f t="shared" si="6522"/>
        <v>0</v>
      </c>
      <c r="BL2177" s="23">
        <f t="shared" si="6522"/>
        <v>0</v>
      </c>
      <c r="BM2177" s="23">
        <f t="shared" si="6522"/>
        <v>0</v>
      </c>
      <c r="BN2177" s="23">
        <f t="shared" si="6522"/>
        <v>0</v>
      </c>
      <c r="BO2177" s="23">
        <f t="shared" si="6522"/>
        <v>0</v>
      </c>
      <c r="BP2177" s="23">
        <f t="shared" si="6522"/>
        <v>0</v>
      </c>
      <c r="BQ2177" s="23">
        <f t="shared" si="6522"/>
        <v>0</v>
      </c>
      <c r="BR2177" s="23">
        <f t="shared" si="6459"/>
        <v>27.1</v>
      </c>
      <c r="BS2177" s="23">
        <f t="shared" si="6460"/>
        <v>19.8</v>
      </c>
      <c r="BT2177" s="23">
        <f t="shared" si="6461"/>
        <v>19.8</v>
      </c>
      <c r="BU2177" s="23">
        <f t="shared" si="6522"/>
        <v>0</v>
      </c>
      <c r="BV2177" s="23">
        <f t="shared" si="6420"/>
        <v>27.1</v>
      </c>
      <c r="BW2177" s="23">
        <f t="shared" si="6522"/>
        <v>0</v>
      </c>
    </row>
    <row r="2178" spans="1:76" ht="31.2" x14ac:dyDescent="0.3">
      <c r="A2178" s="12" t="s">
        <v>437</v>
      </c>
      <c r="B2178" s="12" t="s">
        <v>109</v>
      </c>
      <c r="C2178" s="12" t="s">
        <v>108</v>
      </c>
      <c r="D2178" s="12" t="s">
        <v>336</v>
      </c>
      <c r="E2178" s="12">
        <v>240</v>
      </c>
      <c r="F2178" s="14" t="s">
        <v>372</v>
      </c>
      <c r="G2178" s="20">
        <v>27.1</v>
      </c>
      <c r="H2178" s="20">
        <v>19.8</v>
      </c>
      <c r="I2178" s="20">
        <v>19.8</v>
      </c>
      <c r="J2178" s="20"/>
      <c r="K2178" s="20"/>
      <c r="L2178" s="20"/>
      <c r="M2178" s="20">
        <f t="shared" si="6481"/>
        <v>27.1</v>
      </c>
      <c r="N2178" s="20">
        <f t="shared" si="6482"/>
        <v>19.8</v>
      </c>
      <c r="O2178" s="20">
        <f t="shared" si="6483"/>
        <v>19.8</v>
      </c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>
        <f t="shared" si="6486"/>
        <v>27.1</v>
      </c>
      <c r="AA2178" s="23">
        <f t="shared" si="6487"/>
        <v>19.8</v>
      </c>
      <c r="AB2178" s="23">
        <f t="shared" si="6488"/>
        <v>19.8</v>
      </c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>
        <f t="shared" si="6523"/>
        <v>27.1</v>
      </c>
      <c r="AP2178" s="23">
        <f t="shared" si="6524"/>
        <v>19.8</v>
      </c>
      <c r="AQ2178" s="23">
        <f t="shared" si="6525"/>
        <v>19.8</v>
      </c>
      <c r="AR2178" s="23"/>
      <c r="AS2178" s="23">
        <f t="shared" si="6526"/>
        <v>27.1</v>
      </c>
      <c r="AT2178" s="23"/>
      <c r="AU2178" s="23"/>
      <c r="AV2178" s="23"/>
      <c r="AW2178" s="23"/>
      <c r="AX2178" s="23"/>
      <c r="AY2178" s="23">
        <f t="shared" si="6484"/>
        <v>27.1</v>
      </c>
      <c r="AZ2178" s="23"/>
      <c r="BA2178" s="23">
        <f t="shared" si="6485"/>
        <v>27.1</v>
      </c>
      <c r="BB2178" s="23"/>
      <c r="BC2178" s="23"/>
      <c r="BD2178" s="23"/>
      <c r="BE2178" s="23"/>
      <c r="BF2178" s="23"/>
      <c r="BG2178" s="23"/>
      <c r="BH2178" s="23"/>
      <c r="BI2178" s="23"/>
      <c r="BJ2178" s="23"/>
      <c r="BK2178" s="23"/>
      <c r="BL2178" s="23"/>
      <c r="BM2178" s="23"/>
      <c r="BN2178" s="23"/>
      <c r="BO2178" s="23"/>
      <c r="BP2178" s="23"/>
      <c r="BQ2178" s="23"/>
      <c r="BR2178" s="23">
        <f t="shared" si="6459"/>
        <v>27.1</v>
      </c>
      <c r="BS2178" s="23">
        <f t="shared" si="6460"/>
        <v>19.8</v>
      </c>
      <c r="BT2178" s="23">
        <f t="shared" si="6461"/>
        <v>19.8</v>
      </c>
      <c r="BU2178" s="23"/>
      <c r="BV2178" s="23">
        <f t="shared" si="6420"/>
        <v>27.1</v>
      </c>
      <c r="BW2178" s="23"/>
    </row>
    <row r="2179" spans="1:76" ht="62.4" x14ac:dyDescent="0.3">
      <c r="A2179" s="12" t="s">
        <v>437</v>
      </c>
      <c r="B2179" s="12" t="s">
        <v>109</v>
      </c>
      <c r="C2179" s="12" t="s">
        <v>108</v>
      </c>
      <c r="D2179" s="12" t="s">
        <v>353</v>
      </c>
      <c r="E2179" s="12"/>
      <c r="F2179" s="14" t="s">
        <v>848</v>
      </c>
      <c r="G2179" s="20">
        <f>G2180</f>
        <v>14058.900000000001</v>
      </c>
      <c r="H2179" s="20">
        <f t="shared" ref="H2179:BW2179" si="6527">H2180</f>
        <v>14236.5</v>
      </c>
      <c r="I2179" s="20">
        <f t="shared" si="6527"/>
        <v>14236.5</v>
      </c>
      <c r="J2179" s="20">
        <f t="shared" si="6527"/>
        <v>0</v>
      </c>
      <c r="K2179" s="20">
        <f t="shared" si="6527"/>
        <v>0</v>
      </c>
      <c r="L2179" s="20">
        <f t="shared" si="6527"/>
        <v>0</v>
      </c>
      <c r="M2179" s="20">
        <f t="shared" si="6481"/>
        <v>14058.900000000001</v>
      </c>
      <c r="N2179" s="20">
        <f t="shared" si="6482"/>
        <v>14236.5</v>
      </c>
      <c r="O2179" s="20">
        <f t="shared" si="6483"/>
        <v>14236.5</v>
      </c>
      <c r="P2179" s="23">
        <f t="shared" si="6527"/>
        <v>0</v>
      </c>
      <c r="Q2179" s="23">
        <f t="shared" si="6527"/>
        <v>0</v>
      </c>
      <c r="R2179" s="23">
        <f t="shared" si="6527"/>
        <v>0</v>
      </c>
      <c r="S2179" s="23">
        <f t="shared" si="6527"/>
        <v>0</v>
      </c>
      <c r="T2179" s="23">
        <f t="shared" si="6527"/>
        <v>0</v>
      </c>
      <c r="U2179" s="23">
        <f t="shared" si="6527"/>
        <v>0</v>
      </c>
      <c r="V2179" s="23">
        <f t="shared" si="6527"/>
        <v>0</v>
      </c>
      <c r="W2179" s="23">
        <f t="shared" si="6527"/>
        <v>0</v>
      </c>
      <c r="X2179" s="23">
        <f t="shared" si="6527"/>
        <v>0</v>
      </c>
      <c r="Y2179" s="23">
        <f t="shared" si="6527"/>
        <v>0</v>
      </c>
      <c r="Z2179" s="23">
        <f t="shared" si="6486"/>
        <v>14058.900000000001</v>
      </c>
      <c r="AA2179" s="23">
        <f t="shared" si="6487"/>
        <v>14236.5</v>
      </c>
      <c r="AB2179" s="23">
        <f t="shared" si="6488"/>
        <v>14236.5</v>
      </c>
      <c r="AC2179" s="23">
        <f t="shared" si="6527"/>
        <v>0</v>
      </c>
      <c r="AD2179" s="23">
        <f t="shared" si="6527"/>
        <v>0</v>
      </c>
      <c r="AE2179" s="23">
        <f t="shared" si="6527"/>
        <v>0</v>
      </c>
      <c r="AF2179" s="23">
        <f t="shared" si="6527"/>
        <v>0</v>
      </c>
      <c r="AG2179" s="23">
        <f t="shared" si="6527"/>
        <v>0</v>
      </c>
      <c r="AH2179" s="23">
        <f t="shared" si="6527"/>
        <v>0</v>
      </c>
      <c r="AI2179" s="23">
        <f t="shared" si="6527"/>
        <v>0</v>
      </c>
      <c r="AJ2179" s="23">
        <f t="shared" si="6527"/>
        <v>0</v>
      </c>
      <c r="AK2179" s="23">
        <f t="shared" si="6527"/>
        <v>0</v>
      </c>
      <c r="AL2179" s="23">
        <f t="shared" si="6527"/>
        <v>0</v>
      </c>
      <c r="AM2179" s="23">
        <f t="shared" si="6527"/>
        <v>0</v>
      </c>
      <c r="AN2179" s="23">
        <f t="shared" si="6527"/>
        <v>0</v>
      </c>
      <c r="AO2179" s="23">
        <f t="shared" si="6523"/>
        <v>14058.900000000001</v>
      </c>
      <c r="AP2179" s="23">
        <f t="shared" si="6524"/>
        <v>14236.5</v>
      </c>
      <c r="AQ2179" s="23">
        <f t="shared" si="6525"/>
        <v>14236.5</v>
      </c>
      <c r="AR2179" s="23">
        <f t="shared" si="6527"/>
        <v>0</v>
      </c>
      <c r="AS2179" s="23">
        <f t="shared" si="6526"/>
        <v>14058.900000000001</v>
      </c>
      <c r="AT2179" s="23">
        <f t="shared" si="6527"/>
        <v>0</v>
      </c>
      <c r="AU2179" s="23">
        <f t="shared" si="6527"/>
        <v>0</v>
      </c>
      <c r="AV2179" s="23">
        <f t="shared" si="6527"/>
        <v>0</v>
      </c>
      <c r="AW2179" s="23">
        <f t="shared" si="6527"/>
        <v>0</v>
      </c>
      <c r="AX2179" s="23">
        <f t="shared" si="6527"/>
        <v>0</v>
      </c>
      <c r="AY2179" s="23">
        <f t="shared" si="6484"/>
        <v>14058.900000000001</v>
      </c>
      <c r="AZ2179" s="23">
        <f t="shared" si="6527"/>
        <v>0</v>
      </c>
      <c r="BA2179" s="23">
        <f t="shared" si="6485"/>
        <v>14058.900000000001</v>
      </c>
      <c r="BB2179" s="23">
        <f t="shared" si="6527"/>
        <v>0</v>
      </c>
      <c r="BC2179" s="23">
        <f t="shared" si="6527"/>
        <v>0</v>
      </c>
      <c r="BD2179" s="23">
        <f t="shared" si="6527"/>
        <v>0</v>
      </c>
      <c r="BE2179" s="23">
        <f t="shared" si="6527"/>
        <v>-764.47</v>
      </c>
      <c r="BF2179" s="23">
        <f t="shared" si="6527"/>
        <v>0</v>
      </c>
      <c r="BG2179" s="23">
        <f t="shared" si="6527"/>
        <v>0</v>
      </c>
      <c r="BH2179" s="23">
        <f t="shared" si="6527"/>
        <v>0</v>
      </c>
      <c r="BI2179" s="23">
        <f t="shared" si="6527"/>
        <v>0</v>
      </c>
      <c r="BJ2179" s="23">
        <f t="shared" si="6527"/>
        <v>0</v>
      </c>
      <c r="BK2179" s="23">
        <f t="shared" si="6527"/>
        <v>0</v>
      </c>
      <c r="BL2179" s="23">
        <f t="shared" si="6527"/>
        <v>0</v>
      </c>
      <c r="BM2179" s="23">
        <f t="shared" si="6527"/>
        <v>0</v>
      </c>
      <c r="BN2179" s="23">
        <f t="shared" si="6527"/>
        <v>0</v>
      </c>
      <c r="BO2179" s="23">
        <f t="shared" si="6527"/>
        <v>0</v>
      </c>
      <c r="BP2179" s="23">
        <f t="shared" si="6527"/>
        <v>0</v>
      </c>
      <c r="BQ2179" s="23">
        <f t="shared" si="6527"/>
        <v>0</v>
      </c>
      <c r="BR2179" s="23">
        <f t="shared" si="6459"/>
        <v>13294.430000000002</v>
      </c>
      <c r="BS2179" s="23">
        <f t="shared" si="6460"/>
        <v>14236.5</v>
      </c>
      <c r="BT2179" s="23">
        <f t="shared" si="6461"/>
        <v>14236.5</v>
      </c>
      <c r="BU2179" s="23">
        <f t="shared" si="6527"/>
        <v>0</v>
      </c>
      <c r="BV2179" s="23">
        <f t="shared" si="6420"/>
        <v>13294.430000000002</v>
      </c>
      <c r="BW2179" s="23">
        <f t="shared" si="6527"/>
        <v>0</v>
      </c>
      <c r="BX2179" s="5"/>
    </row>
    <row r="2180" spans="1:76" ht="31.2" x14ac:dyDescent="0.3">
      <c r="A2180" s="12" t="s">
        <v>437</v>
      </c>
      <c r="B2180" s="12" t="s">
        <v>109</v>
      </c>
      <c r="C2180" s="12" t="s">
        <v>108</v>
      </c>
      <c r="D2180" s="12" t="s">
        <v>354</v>
      </c>
      <c r="E2180" s="12"/>
      <c r="F2180" s="14" t="s">
        <v>413</v>
      </c>
      <c r="G2180" s="20">
        <f>G2181+G2184+G2187</f>
        <v>14058.900000000001</v>
      </c>
      <c r="H2180" s="20">
        <f t="shared" ref="H2180:L2180" si="6528">H2181+H2184+H2187</f>
        <v>14236.5</v>
      </c>
      <c r="I2180" s="20">
        <f t="shared" si="6528"/>
        <v>14236.5</v>
      </c>
      <c r="J2180" s="20">
        <f t="shared" si="6528"/>
        <v>0</v>
      </c>
      <c r="K2180" s="20">
        <f t="shared" si="6528"/>
        <v>0</v>
      </c>
      <c r="L2180" s="20">
        <f t="shared" si="6528"/>
        <v>0</v>
      </c>
      <c r="M2180" s="20">
        <f t="shared" si="6481"/>
        <v>14058.900000000001</v>
      </c>
      <c r="N2180" s="20">
        <f t="shared" si="6482"/>
        <v>14236.5</v>
      </c>
      <c r="O2180" s="20">
        <f t="shared" si="6483"/>
        <v>14236.5</v>
      </c>
      <c r="P2180" s="23">
        <f t="shared" ref="P2180:Q2180" si="6529">P2181+P2184+P2187</f>
        <v>0</v>
      </c>
      <c r="Q2180" s="23">
        <f t="shared" si="6529"/>
        <v>0</v>
      </c>
      <c r="R2180" s="23">
        <f t="shared" ref="R2180:T2180" si="6530">R2181+R2184+R2187</f>
        <v>0</v>
      </c>
      <c r="S2180" s="23">
        <f t="shared" si="6530"/>
        <v>0</v>
      </c>
      <c r="T2180" s="23">
        <f t="shared" si="6530"/>
        <v>0</v>
      </c>
      <c r="U2180" s="23">
        <f t="shared" ref="U2180:W2180" si="6531">U2181+U2184+U2187</f>
        <v>0</v>
      </c>
      <c r="V2180" s="23">
        <f t="shared" si="6531"/>
        <v>0</v>
      </c>
      <c r="W2180" s="23">
        <f t="shared" si="6531"/>
        <v>0</v>
      </c>
      <c r="X2180" s="23">
        <f t="shared" ref="X2180:Y2180" si="6532">X2181+X2184+X2187</f>
        <v>0</v>
      </c>
      <c r="Y2180" s="23">
        <f t="shared" si="6532"/>
        <v>0</v>
      </c>
      <c r="Z2180" s="23">
        <f t="shared" si="6486"/>
        <v>14058.900000000001</v>
      </c>
      <c r="AA2180" s="23">
        <f t="shared" si="6487"/>
        <v>14236.5</v>
      </c>
      <c r="AB2180" s="23">
        <f t="shared" si="6488"/>
        <v>14236.5</v>
      </c>
      <c r="AC2180" s="23">
        <f t="shared" ref="AC2180:AL2180" si="6533">AC2181+AC2184+AC2187</f>
        <v>0</v>
      </c>
      <c r="AD2180" s="23">
        <f t="shared" si="6533"/>
        <v>0</v>
      </c>
      <c r="AE2180" s="23">
        <f t="shared" ref="AE2180" si="6534">AE2181+AE2184+AE2187</f>
        <v>0</v>
      </c>
      <c r="AF2180" s="23">
        <f t="shared" si="6533"/>
        <v>0</v>
      </c>
      <c r="AG2180" s="23">
        <f t="shared" si="6533"/>
        <v>0</v>
      </c>
      <c r="AH2180" s="23">
        <f t="shared" si="6533"/>
        <v>0</v>
      </c>
      <c r="AI2180" s="23">
        <f t="shared" ref="AI2180" si="6535">AI2181+AI2184+AI2187</f>
        <v>0</v>
      </c>
      <c r="AJ2180" s="23">
        <f t="shared" si="6533"/>
        <v>0</v>
      </c>
      <c r="AK2180" s="23">
        <f t="shared" si="6533"/>
        <v>0</v>
      </c>
      <c r="AL2180" s="23">
        <f t="shared" si="6533"/>
        <v>0</v>
      </c>
      <c r="AM2180" s="23">
        <f t="shared" ref="AM2180:BW2180" si="6536">AM2181+AM2184+AM2187</f>
        <v>0</v>
      </c>
      <c r="AN2180" s="23">
        <f t="shared" si="6536"/>
        <v>0</v>
      </c>
      <c r="AO2180" s="23">
        <f t="shared" si="6523"/>
        <v>14058.900000000001</v>
      </c>
      <c r="AP2180" s="23">
        <f t="shared" si="6524"/>
        <v>14236.5</v>
      </c>
      <c r="AQ2180" s="23">
        <f t="shared" si="6525"/>
        <v>14236.5</v>
      </c>
      <c r="AR2180" s="23">
        <f t="shared" ref="AR2180" si="6537">AR2181+AR2184+AR2187</f>
        <v>0</v>
      </c>
      <c r="AS2180" s="23">
        <f t="shared" si="6526"/>
        <v>14058.900000000001</v>
      </c>
      <c r="AT2180" s="23">
        <f t="shared" ref="AT2180:AX2180" si="6538">AT2181+AT2184+AT2187</f>
        <v>0</v>
      </c>
      <c r="AU2180" s="23">
        <f t="shared" si="6538"/>
        <v>0</v>
      </c>
      <c r="AV2180" s="23">
        <f t="shared" si="6538"/>
        <v>0</v>
      </c>
      <c r="AW2180" s="23">
        <f t="shared" si="6538"/>
        <v>0</v>
      </c>
      <c r="AX2180" s="23">
        <f t="shared" si="6538"/>
        <v>0</v>
      </c>
      <c r="AY2180" s="23">
        <f t="shared" si="6484"/>
        <v>14058.900000000001</v>
      </c>
      <c r="AZ2180" s="23">
        <f t="shared" ref="AZ2180" si="6539">AZ2181+AZ2184+AZ2187</f>
        <v>0</v>
      </c>
      <c r="BA2180" s="23">
        <f t="shared" si="6485"/>
        <v>14058.900000000001</v>
      </c>
      <c r="BB2180" s="23">
        <f t="shared" ref="BB2180:BI2180" si="6540">BB2181+BB2184+BB2187</f>
        <v>0</v>
      </c>
      <c r="BC2180" s="23">
        <f t="shared" si="6540"/>
        <v>0</v>
      </c>
      <c r="BD2180" s="23">
        <f t="shared" si="6540"/>
        <v>0</v>
      </c>
      <c r="BE2180" s="23">
        <f t="shared" si="6540"/>
        <v>-764.47</v>
      </c>
      <c r="BF2180" s="23">
        <f t="shared" si="6540"/>
        <v>0</v>
      </c>
      <c r="BG2180" s="23">
        <f t="shared" si="6540"/>
        <v>0</v>
      </c>
      <c r="BH2180" s="23">
        <f t="shared" si="6540"/>
        <v>0</v>
      </c>
      <c r="BI2180" s="23">
        <f t="shared" si="6540"/>
        <v>0</v>
      </c>
      <c r="BJ2180" s="23">
        <f t="shared" ref="BJ2180:BP2180" si="6541">BJ2181+BJ2184+BJ2187</f>
        <v>0</v>
      </c>
      <c r="BK2180" s="23">
        <f t="shared" si="6541"/>
        <v>0</v>
      </c>
      <c r="BL2180" s="23">
        <f t="shared" si="6541"/>
        <v>0</v>
      </c>
      <c r="BM2180" s="23">
        <f t="shared" si="6541"/>
        <v>0</v>
      </c>
      <c r="BN2180" s="23">
        <f t="shared" si="6541"/>
        <v>0</v>
      </c>
      <c r="BO2180" s="23">
        <f t="shared" si="6541"/>
        <v>0</v>
      </c>
      <c r="BP2180" s="23">
        <f t="shared" si="6541"/>
        <v>0</v>
      </c>
      <c r="BQ2180" s="23">
        <f t="shared" ref="BQ2180" si="6542">BQ2181+BQ2184+BQ2187</f>
        <v>0</v>
      </c>
      <c r="BR2180" s="23">
        <f t="shared" si="6459"/>
        <v>13294.430000000002</v>
      </c>
      <c r="BS2180" s="23">
        <f t="shared" si="6460"/>
        <v>14236.5</v>
      </c>
      <c r="BT2180" s="23">
        <f t="shared" si="6461"/>
        <v>14236.5</v>
      </c>
      <c r="BU2180" s="23">
        <f t="shared" ref="BU2180" si="6543">BU2181+BU2184+BU2187</f>
        <v>0</v>
      </c>
      <c r="BV2180" s="23">
        <f t="shared" si="6420"/>
        <v>13294.430000000002</v>
      </c>
      <c r="BW2180" s="23">
        <f t="shared" si="6536"/>
        <v>0</v>
      </c>
      <c r="BX2180" s="5"/>
    </row>
    <row r="2181" spans="1:76" x14ac:dyDescent="0.3">
      <c r="A2181" s="12" t="s">
        <v>437</v>
      </c>
      <c r="B2181" s="12" t="s">
        <v>109</v>
      </c>
      <c r="C2181" s="12" t="s">
        <v>108</v>
      </c>
      <c r="D2181" s="12" t="s">
        <v>337</v>
      </c>
      <c r="E2181" s="12"/>
      <c r="F2181" s="14" t="s">
        <v>414</v>
      </c>
      <c r="G2181" s="20">
        <f>G2182</f>
        <v>8311.9</v>
      </c>
      <c r="H2181" s="20">
        <f t="shared" ref="H2181:BW2182" si="6544">H2182</f>
        <v>8374.6</v>
      </c>
      <c r="I2181" s="20">
        <f t="shared" si="6544"/>
        <v>8374.6</v>
      </c>
      <c r="J2181" s="20">
        <f t="shared" si="6544"/>
        <v>0</v>
      </c>
      <c r="K2181" s="20">
        <f t="shared" si="6544"/>
        <v>0</v>
      </c>
      <c r="L2181" s="20">
        <f t="shared" si="6544"/>
        <v>0</v>
      </c>
      <c r="M2181" s="20">
        <f t="shared" si="6481"/>
        <v>8311.9</v>
      </c>
      <c r="N2181" s="20">
        <f t="shared" si="6482"/>
        <v>8374.6</v>
      </c>
      <c r="O2181" s="20">
        <f t="shared" si="6483"/>
        <v>8374.6</v>
      </c>
      <c r="P2181" s="23">
        <f t="shared" si="6544"/>
        <v>0</v>
      </c>
      <c r="Q2181" s="23">
        <f t="shared" si="6544"/>
        <v>0</v>
      </c>
      <c r="R2181" s="23">
        <f t="shared" si="6544"/>
        <v>0</v>
      </c>
      <c r="S2181" s="23">
        <f t="shared" si="6544"/>
        <v>0</v>
      </c>
      <c r="T2181" s="23">
        <f t="shared" si="6544"/>
        <v>0</v>
      </c>
      <c r="U2181" s="23">
        <f t="shared" si="6544"/>
        <v>0</v>
      </c>
      <c r="V2181" s="23">
        <f t="shared" si="6544"/>
        <v>0</v>
      </c>
      <c r="W2181" s="23">
        <f t="shared" si="6544"/>
        <v>0</v>
      </c>
      <c r="X2181" s="23">
        <f t="shared" si="6544"/>
        <v>0</v>
      </c>
      <c r="Y2181" s="23">
        <f t="shared" si="6544"/>
        <v>0</v>
      </c>
      <c r="Z2181" s="23">
        <f t="shared" si="6486"/>
        <v>8311.9</v>
      </c>
      <c r="AA2181" s="23">
        <f t="shared" si="6487"/>
        <v>8374.6</v>
      </c>
      <c r="AB2181" s="23">
        <f t="shared" si="6488"/>
        <v>8374.6</v>
      </c>
      <c r="AC2181" s="23">
        <f t="shared" si="6544"/>
        <v>0</v>
      </c>
      <c r="AD2181" s="23">
        <f t="shared" si="6544"/>
        <v>0</v>
      </c>
      <c r="AE2181" s="23">
        <f t="shared" si="6544"/>
        <v>0</v>
      </c>
      <c r="AF2181" s="23">
        <f t="shared" si="6544"/>
        <v>0</v>
      </c>
      <c r="AG2181" s="23">
        <f t="shared" si="6544"/>
        <v>0</v>
      </c>
      <c r="AH2181" s="23">
        <f t="shared" si="6544"/>
        <v>0</v>
      </c>
      <c r="AI2181" s="23">
        <f t="shared" si="6544"/>
        <v>0</v>
      </c>
      <c r="AJ2181" s="23">
        <f t="shared" si="6544"/>
        <v>0</v>
      </c>
      <c r="AK2181" s="23">
        <f t="shared" si="6544"/>
        <v>0</v>
      </c>
      <c r="AL2181" s="23">
        <f t="shared" si="6544"/>
        <v>0</v>
      </c>
      <c r="AM2181" s="23">
        <f t="shared" si="6544"/>
        <v>0</v>
      </c>
      <c r="AN2181" s="23">
        <f t="shared" si="6544"/>
        <v>0</v>
      </c>
      <c r="AO2181" s="23">
        <f t="shared" si="6523"/>
        <v>8311.9</v>
      </c>
      <c r="AP2181" s="23">
        <f t="shared" si="6524"/>
        <v>8374.6</v>
      </c>
      <c r="AQ2181" s="23">
        <f t="shared" si="6525"/>
        <v>8374.6</v>
      </c>
      <c r="AR2181" s="23">
        <f t="shared" si="6544"/>
        <v>0</v>
      </c>
      <c r="AS2181" s="23">
        <f t="shared" si="6526"/>
        <v>8311.9</v>
      </c>
      <c r="AT2181" s="23">
        <f t="shared" si="6544"/>
        <v>0</v>
      </c>
      <c r="AU2181" s="23">
        <f t="shared" si="6544"/>
        <v>0</v>
      </c>
      <c r="AV2181" s="23">
        <f t="shared" si="6544"/>
        <v>0</v>
      </c>
      <c r="AW2181" s="23">
        <f t="shared" si="6544"/>
        <v>0</v>
      </c>
      <c r="AX2181" s="23">
        <f t="shared" si="6544"/>
        <v>0</v>
      </c>
      <c r="AY2181" s="23">
        <f t="shared" si="6484"/>
        <v>8311.9</v>
      </c>
      <c r="AZ2181" s="23">
        <f t="shared" si="6544"/>
        <v>0</v>
      </c>
      <c r="BA2181" s="23">
        <f t="shared" si="6485"/>
        <v>8311.9</v>
      </c>
      <c r="BB2181" s="23">
        <f t="shared" si="6544"/>
        <v>0</v>
      </c>
      <c r="BC2181" s="23">
        <f t="shared" si="6544"/>
        <v>0</v>
      </c>
      <c r="BD2181" s="23">
        <f t="shared" si="6544"/>
        <v>0</v>
      </c>
      <c r="BE2181" s="23">
        <f t="shared" si="6544"/>
        <v>0</v>
      </c>
      <c r="BF2181" s="23">
        <f t="shared" si="6544"/>
        <v>0</v>
      </c>
      <c r="BG2181" s="23">
        <f t="shared" si="6544"/>
        <v>0</v>
      </c>
      <c r="BH2181" s="23">
        <f t="shared" si="6544"/>
        <v>0</v>
      </c>
      <c r="BI2181" s="23">
        <f t="shared" si="6544"/>
        <v>0</v>
      </c>
      <c r="BJ2181" s="23">
        <f t="shared" si="6544"/>
        <v>0</v>
      </c>
      <c r="BK2181" s="23">
        <f t="shared" si="6544"/>
        <v>0</v>
      </c>
      <c r="BL2181" s="23">
        <f t="shared" si="6544"/>
        <v>0</v>
      </c>
      <c r="BM2181" s="23">
        <f t="shared" si="6544"/>
        <v>0</v>
      </c>
      <c r="BN2181" s="23">
        <f t="shared" si="6544"/>
        <v>0</v>
      </c>
      <c r="BO2181" s="23">
        <f t="shared" si="6544"/>
        <v>0</v>
      </c>
      <c r="BP2181" s="23">
        <f t="shared" si="6544"/>
        <v>0</v>
      </c>
      <c r="BQ2181" s="23">
        <f t="shared" si="6544"/>
        <v>0</v>
      </c>
      <c r="BR2181" s="23">
        <f t="shared" si="6459"/>
        <v>8311.9</v>
      </c>
      <c r="BS2181" s="23">
        <f t="shared" si="6460"/>
        <v>8374.6</v>
      </c>
      <c r="BT2181" s="23">
        <f t="shared" si="6461"/>
        <v>8374.6</v>
      </c>
      <c r="BU2181" s="23">
        <f t="shared" si="6544"/>
        <v>0</v>
      </c>
      <c r="BV2181" s="23">
        <f t="shared" si="6420"/>
        <v>8311.9</v>
      </c>
      <c r="BW2181" s="23">
        <f t="shared" si="6544"/>
        <v>0</v>
      </c>
    </row>
    <row r="2182" spans="1:76" ht="31.2" x14ac:dyDescent="0.3">
      <c r="A2182" s="12" t="s">
        <v>437</v>
      </c>
      <c r="B2182" s="12" t="s">
        <v>109</v>
      </c>
      <c r="C2182" s="12" t="s">
        <v>108</v>
      </c>
      <c r="D2182" s="12" t="s">
        <v>337</v>
      </c>
      <c r="E2182" s="12" t="s">
        <v>7</v>
      </c>
      <c r="F2182" s="14" t="s">
        <v>383</v>
      </c>
      <c r="G2182" s="20">
        <f>G2183</f>
        <v>8311.9</v>
      </c>
      <c r="H2182" s="20">
        <f t="shared" si="6544"/>
        <v>8374.6</v>
      </c>
      <c r="I2182" s="20">
        <f t="shared" si="6544"/>
        <v>8374.6</v>
      </c>
      <c r="J2182" s="20">
        <f t="shared" si="6544"/>
        <v>0</v>
      </c>
      <c r="K2182" s="20">
        <f t="shared" si="6544"/>
        <v>0</v>
      </c>
      <c r="L2182" s="20">
        <f t="shared" si="6544"/>
        <v>0</v>
      </c>
      <c r="M2182" s="20">
        <f t="shared" si="6481"/>
        <v>8311.9</v>
      </c>
      <c r="N2182" s="20">
        <f t="shared" si="6482"/>
        <v>8374.6</v>
      </c>
      <c r="O2182" s="20">
        <f t="shared" si="6483"/>
        <v>8374.6</v>
      </c>
      <c r="P2182" s="23">
        <f t="shared" si="6544"/>
        <v>0</v>
      </c>
      <c r="Q2182" s="23">
        <f t="shared" si="6544"/>
        <v>0</v>
      </c>
      <c r="R2182" s="23">
        <f t="shared" si="6544"/>
        <v>0</v>
      </c>
      <c r="S2182" s="23">
        <f t="shared" si="6544"/>
        <v>0</v>
      </c>
      <c r="T2182" s="23">
        <f t="shared" si="6544"/>
        <v>0</v>
      </c>
      <c r="U2182" s="23">
        <f t="shared" si="6544"/>
        <v>0</v>
      </c>
      <c r="V2182" s="23">
        <f t="shared" si="6544"/>
        <v>0</v>
      </c>
      <c r="W2182" s="23">
        <f t="shared" si="6544"/>
        <v>0</v>
      </c>
      <c r="X2182" s="23">
        <f t="shared" si="6544"/>
        <v>0</v>
      </c>
      <c r="Y2182" s="23">
        <f t="shared" si="6544"/>
        <v>0</v>
      </c>
      <c r="Z2182" s="23">
        <f t="shared" si="6486"/>
        <v>8311.9</v>
      </c>
      <c r="AA2182" s="23">
        <f t="shared" si="6487"/>
        <v>8374.6</v>
      </c>
      <c r="AB2182" s="23">
        <f t="shared" si="6488"/>
        <v>8374.6</v>
      </c>
      <c r="AC2182" s="23">
        <f t="shared" si="6544"/>
        <v>0</v>
      </c>
      <c r="AD2182" s="23">
        <f t="shared" si="6544"/>
        <v>0</v>
      </c>
      <c r="AE2182" s="23">
        <f t="shared" si="6544"/>
        <v>0</v>
      </c>
      <c r="AF2182" s="23">
        <f t="shared" si="6544"/>
        <v>0</v>
      </c>
      <c r="AG2182" s="23">
        <f t="shared" si="6544"/>
        <v>0</v>
      </c>
      <c r="AH2182" s="23">
        <f t="shared" si="6544"/>
        <v>0</v>
      </c>
      <c r="AI2182" s="23">
        <f t="shared" si="6544"/>
        <v>0</v>
      </c>
      <c r="AJ2182" s="23">
        <f t="shared" si="6544"/>
        <v>0</v>
      </c>
      <c r="AK2182" s="23">
        <f t="shared" si="6544"/>
        <v>0</v>
      </c>
      <c r="AL2182" s="23">
        <f t="shared" si="6544"/>
        <v>0</v>
      </c>
      <c r="AM2182" s="23">
        <f t="shared" si="6544"/>
        <v>0</v>
      </c>
      <c r="AN2182" s="23">
        <f t="shared" si="6544"/>
        <v>0</v>
      </c>
      <c r="AO2182" s="23">
        <f t="shared" si="6523"/>
        <v>8311.9</v>
      </c>
      <c r="AP2182" s="23">
        <f t="shared" si="6524"/>
        <v>8374.6</v>
      </c>
      <c r="AQ2182" s="23">
        <f t="shared" si="6525"/>
        <v>8374.6</v>
      </c>
      <c r="AR2182" s="23">
        <f t="shared" si="6544"/>
        <v>0</v>
      </c>
      <c r="AS2182" s="23">
        <f t="shared" si="6526"/>
        <v>8311.9</v>
      </c>
      <c r="AT2182" s="23">
        <f t="shared" si="6544"/>
        <v>0</v>
      </c>
      <c r="AU2182" s="23">
        <f t="shared" si="6544"/>
        <v>0</v>
      </c>
      <c r="AV2182" s="23">
        <f t="shared" si="6544"/>
        <v>0</v>
      </c>
      <c r="AW2182" s="23">
        <f t="shared" si="6544"/>
        <v>0</v>
      </c>
      <c r="AX2182" s="23">
        <f t="shared" si="6544"/>
        <v>0</v>
      </c>
      <c r="AY2182" s="23">
        <f t="shared" si="6484"/>
        <v>8311.9</v>
      </c>
      <c r="AZ2182" s="23">
        <f t="shared" si="6544"/>
        <v>0</v>
      </c>
      <c r="BA2182" s="23">
        <f t="shared" si="6485"/>
        <v>8311.9</v>
      </c>
      <c r="BB2182" s="23">
        <f t="shared" si="6544"/>
        <v>0</v>
      </c>
      <c r="BC2182" s="23">
        <f t="shared" si="6544"/>
        <v>0</v>
      </c>
      <c r="BD2182" s="23">
        <f t="shared" si="6544"/>
        <v>0</v>
      </c>
      <c r="BE2182" s="23">
        <f t="shared" si="6544"/>
        <v>0</v>
      </c>
      <c r="BF2182" s="23">
        <f t="shared" si="6544"/>
        <v>0</v>
      </c>
      <c r="BG2182" s="23">
        <f t="shared" si="6544"/>
        <v>0</v>
      </c>
      <c r="BH2182" s="23">
        <f t="shared" si="6544"/>
        <v>0</v>
      </c>
      <c r="BI2182" s="23">
        <f t="shared" si="6544"/>
        <v>0</v>
      </c>
      <c r="BJ2182" s="23">
        <f t="shared" si="6544"/>
        <v>0</v>
      </c>
      <c r="BK2182" s="23">
        <f t="shared" si="6544"/>
        <v>0</v>
      </c>
      <c r="BL2182" s="23">
        <f t="shared" si="6544"/>
        <v>0</v>
      </c>
      <c r="BM2182" s="23">
        <f t="shared" si="6544"/>
        <v>0</v>
      </c>
      <c r="BN2182" s="23">
        <f t="shared" si="6544"/>
        <v>0</v>
      </c>
      <c r="BO2182" s="23">
        <f t="shared" si="6544"/>
        <v>0</v>
      </c>
      <c r="BP2182" s="23">
        <f t="shared" si="6544"/>
        <v>0</v>
      </c>
      <c r="BQ2182" s="23">
        <f t="shared" si="6544"/>
        <v>0</v>
      </c>
      <c r="BR2182" s="23">
        <f t="shared" si="6459"/>
        <v>8311.9</v>
      </c>
      <c r="BS2182" s="23">
        <f t="shared" si="6460"/>
        <v>8374.6</v>
      </c>
      <c r="BT2182" s="23">
        <f t="shared" si="6461"/>
        <v>8374.6</v>
      </c>
      <c r="BU2182" s="23">
        <f t="shared" si="6544"/>
        <v>0</v>
      </c>
      <c r="BV2182" s="23">
        <f t="shared" si="6420"/>
        <v>8311.9</v>
      </c>
      <c r="BW2182" s="23">
        <f t="shared" si="6544"/>
        <v>0</v>
      </c>
    </row>
    <row r="2183" spans="1:76" ht="31.2" x14ac:dyDescent="0.3">
      <c r="A2183" s="12" t="s">
        <v>437</v>
      </c>
      <c r="B2183" s="12" t="s">
        <v>109</v>
      </c>
      <c r="C2183" s="12" t="s">
        <v>108</v>
      </c>
      <c r="D2183" s="12" t="s">
        <v>337</v>
      </c>
      <c r="E2183" s="12">
        <v>240</v>
      </c>
      <c r="F2183" s="14" t="s">
        <v>372</v>
      </c>
      <c r="G2183" s="20">
        <v>8311.9</v>
      </c>
      <c r="H2183" s="20">
        <v>8374.6</v>
      </c>
      <c r="I2183" s="20">
        <v>8374.6</v>
      </c>
      <c r="J2183" s="20"/>
      <c r="K2183" s="20"/>
      <c r="L2183" s="20"/>
      <c r="M2183" s="20">
        <f t="shared" si="6481"/>
        <v>8311.9</v>
      </c>
      <c r="N2183" s="20">
        <f t="shared" si="6482"/>
        <v>8374.6</v>
      </c>
      <c r="O2183" s="20">
        <f t="shared" si="6483"/>
        <v>8374.6</v>
      </c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>
        <f t="shared" si="6486"/>
        <v>8311.9</v>
      </c>
      <c r="AA2183" s="23">
        <f t="shared" si="6487"/>
        <v>8374.6</v>
      </c>
      <c r="AB2183" s="23">
        <f t="shared" si="6488"/>
        <v>8374.6</v>
      </c>
      <c r="AC2183" s="23"/>
      <c r="AD2183" s="23"/>
      <c r="AE2183" s="23"/>
      <c r="AF2183" s="23"/>
      <c r="AG2183" s="23"/>
      <c r="AH2183" s="23"/>
      <c r="AI2183" s="23"/>
      <c r="AJ2183" s="23"/>
      <c r="AK2183" s="23"/>
      <c r="AL2183" s="23"/>
      <c r="AM2183" s="23"/>
      <c r="AN2183" s="23"/>
      <c r="AO2183" s="23">
        <f t="shared" si="6523"/>
        <v>8311.9</v>
      </c>
      <c r="AP2183" s="23">
        <f t="shared" si="6524"/>
        <v>8374.6</v>
      </c>
      <c r="AQ2183" s="23">
        <f t="shared" si="6525"/>
        <v>8374.6</v>
      </c>
      <c r="AR2183" s="23"/>
      <c r="AS2183" s="23">
        <f t="shared" si="6526"/>
        <v>8311.9</v>
      </c>
      <c r="AT2183" s="23"/>
      <c r="AU2183" s="23"/>
      <c r="AV2183" s="23"/>
      <c r="AW2183" s="23"/>
      <c r="AX2183" s="23"/>
      <c r="AY2183" s="23">
        <f t="shared" si="6484"/>
        <v>8311.9</v>
      </c>
      <c r="AZ2183" s="23"/>
      <c r="BA2183" s="23">
        <f t="shared" si="6485"/>
        <v>8311.9</v>
      </c>
      <c r="BB2183" s="23"/>
      <c r="BC2183" s="23"/>
      <c r="BD2183" s="23"/>
      <c r="BE2183" s="23"/>
      <c r="BF2183" s="23"/>
      <c r="BG2183" s="23"/>
      <c r="BH2183" s="23"/>
      <c r="BI2183" s="23"/>
      <c r="BJ2183" s="23"/>
      <c r="BK2183" s="23"/>
      <c r="BL2183" s="23"/>
      <c r="BM2183" s="23"/>
      <c r="BN2183" s="23"/>
      <c r="BO2183" s="23"/>
      <c r="BP2183" s="23"/>
      <c r="BQ2183" s="23"/>
      <c r="BR2183" s="23">
        <f t="shared" si="6459"/>
        <v>8311.9</v>
      </c>
      <c r="BS2183" s="23">
        <f t="shared" si="6460"/>
        <v>8374.6</v>
      </c>
      <c r="BT2183" s="23">
        <f t="shared" si="6461"/>
        <v>8374.6</v>
      </c>
      <c r="BU2183" s="23"/>
      <c r="BV2183" s="23">
        <f t="shared" si="6420"/>
        <v>8311.9</v>
      </c>
      <c r="BW2183" s="23"/>
    </row>
    <row r="2184" spans="1:76" x14ac:dyDescent="0.3">
      <c r="A2184" s="12" t="s">
        <v>437</v>
      </c>
      <c r="B2184" s="12" t="s">
        <v>109</v>
      </c>
      <c r="C2184" s="12" t="s">
        <v>108</v>
      </c>
      <c r="D2184" s="12" t="s">
        <v>338</v>
      </c>
      <c r="E2184" s="12"/>
      <c r="F2184" s="14" t="s">
        <v>415</v>
      </c>
      <c r="G2184" s="20">
        <f>G2185</f>
        <v>5267.8</v>
      </c>
      <c r="H2184" s="20">
        <f t="shared" ref="H2184:BW2185" si="6545">H2185</f>
        <v>5373.1</v>
      </c>
      <c r="I2184" s="20">
        <f t="shared" si="6545"/>
        <v>5373.1</v>
      </c>
      <c r="J2184" s="20">
        <f t="shared" si="6545"/>
        <v>0</v>
      </c>
      <c r="K2184" s="20">
        <f t="shared" si="6545"/>
        <v>0</v>
      </c>
      <c r="L2184" s="20">
        <f t="shared" si="6545"/>
        <v>0</v>
      </c>
      <c r="M2184" s="20">
        <f t="shared" si="6481"/>
        <v>5267.8</v>
      </c>
      <c r="N2184" s="20">
        <f t="shared" si="6482"/>
        <v>5373.1</v>
      </c>
      <c r="O2184" s="20">
        <f t="shared" si="6483"/>
        <v>5373.1</v>
      </c>
      <c r="P2184" s="23">
        <f t="shared" si="6545"/>
        <v>0</v>
      </c>
      <c r="Q2184" s="23">
        <f t="shared" si="6545"/>
        <v>0</v>
      </c>
      <c r="R2184" s="23">
        <f t="shared" si="6545"/>
        <v>0</v>
      </c>
      <c r="S2184" s="23">
        <f t="shared" si="6545"/>
        <v>0</v>
      </c>
      <c r="T2184" s="23">
        <f t="shared" si="6545"/>
        <v>0</v>
      </c>
      <c r="U2184" s="23">
        <f t="shared" si="6545"/>
        <v>0</v>
      </c>
      <c r="V2184" s="23">
        <f t="shared" si="6545"/>
        <v>0</v>
      </c>
      <c r="W2184" s="23">
        <f t="shared" si="6545"/>
        <v>0</v>
      </c>
      <c r="X2184" s="23">
        <f t="shared" si="6545"/>
        <v>0</v>
      </c>
      <c r="Y2184" s="23">
        <f t="shared" si="6545"/>
        <v>0</v>
      </c>
      <c r="Z2184" s="23">
        <f t="shared" si="6486"/>
        <v>5267.8</v>
      </c>
      <c r="AA2184" s="23">
        <f t="shared" si="6487"/>
        <v>5373.1</v>
      </c>
      <c r="AB2184" s="23">
        <f t="shared" si="6488"/>
        <v>5373.1</v>
      </c>
      <c r="AC2184" s="23">
        <f t="shared" si="6545"/>
        <v>0</v>
      </c>
      <c r="AD2184" s="23">
        <f t="shared" si="6545"/>
        <v>0</v>
      </c>
      <c r="AE2184" s="23">
        <f t="shared" si="6545"/>
        <v>0</v>
      </c>
      <c r="AF2184" s="23">
        <f t="shared" si="6545"/>
        <v>0</v>
      </c>
      <c r="AG2184" s="23">
        <f t="shared" si="6545"/>
        <v>0</v>
      </c>
      <c r="AH2184" s="23">
        <f t="shared" si="6545"/>
        <v>0</v>
      </c>
      <c r="AI2184" s="23">
        <f t="shared" si="6545"/>
        <v>0</v>
      </c>
      <c r="AJ2184" s="23">
        <f t="shared" si="6545"/>
        <v>0</v>
      </c>
      <c r="AK2184" s="23">
        <f t="shared" si="6545"/>
        <v>0</v>
      </c>
      <c r="AL2184" s="23">
        <f t="shared" si="6545"/>
        <v>0</v>
      </c>
      <c r="AM2184" s="23">
        <f t="shared" si="6545"/>
        <v>0</v>
      </c>
      <c r="AN2184" s="23">
        <f t="shared" si="6545"/>
        <v>0</v>
      </c>
      <c r="AO2184" s="23">
        <f t="shared" si="6523"/>
        <v>5267.8</v>
      </c>
      <c r="AP2184" s="23">
        <f t="shared" si="6524"/>
        <v>5373.1</v>
      </c>
      <c r="AQ2184" s="23">
        <f t="shared" si="6525"/>
        <v>5373.1</v>
      </c>
      <c r="AR2184" s="23">
        <f t="shared" si="6545"/>
        <v>0</v>
      </c>
      <c r="AS2184" s="23">
        <f t="shared" si="6526"/>
        <v>5267.8</v>
      </c>
      <c r="AT2184" s="23">
        <f t="shared" si="6545"/>
        <v>0</v>
      </c>
      <c r="AU2184" s="23">
        <f t="shared" si="6545"/>
        <v>0</v>
      </c>
      <c r="AV2184" s="23">
        <f t="shared" si="6545"/>
        <v>0</v>
      </c>
      <c r="AW2184" s="23">
        <f t="shared" si="6545"/>
        <v>0</v>
      </c>
      <c r="AX2184" s="23">
        <f t="shared" si="6545"/>
        <v>0</v>
      </c>
      <c r="AY2184" s="23">
        <f t="shared" si="6484"/>
        <v>5267.8</v>
      </c>
      <c r="AZ2184" s="23">
        <f t="shared" si="6545"/>
        <v>0</v>
      </c>
      <c r="BA2184" s="23">
        <f t="shared" si="6485"/>
        <v>5267.8</v>
      </c>
      <c r="BB2184" s="23">
        <f t="shared" si="6545"/>
        <v>0</v>
      </c>
      <c r="BC2184" s="23">
        <f t="shared" si="6545"/>
        <v>0</v>
      </c>
      <c r="BD2184" s="23">
        <f t="shared" si="6545"/>
        <v>0</v>
      </c>
      <c r="BE2184" s="23">
        <f t="shared" si="6545"/>
        <v>-764.47</v>
      </c>
      <c r="BF2184" s="23">
        <f t="shared" si="6545"/>
        <v>0</v>
      </c>
      <c r="BG2184" s="23">
        <f t="shared" si="6545"/>
        <v>0</v>
      </c>
      <c r="BH2184" s="23">
        <f t="shared" si="6545"/>
        <v>0</v>
      </c>
      <c r="BI2184" s="23">
        <f t="shared" si="6545"/>
        <v>0</v>
      </c>
      <c r="BJ2184" s="23">
        <f t="shared" si="6545"/>
        <v>0</v>
      </c>
      <c r="BK2184" s="23">
        <f t="shared" si="6545"/>
        <v>0</v>
      </c>
      <c r="BL2184" s="23">
        <f t="shared" si="6545"/>
        <v>0</v>
      </c>
      <c r="BM2184" s="23">
        <f t="shared" si="6545"/>
        <v>0</v>
      </c>
      <c r="BN2184" s="23">
        <f t="shared" si="6545"/>
        <v>0</v>
      </c>
      <c r="BO2184" s="23">
        <f t="shared" si="6545"/>
        <v>0</v>
      </c>
      <c r="BP2184" s="23">
        <f t="shared" si="6545"/>
        <v>0</v>
      </c>
      <c r="BQ2184" s="23">
        <f t="shared" si="6545"/>
        <v>0</v>
      </c>
      <c r="BR2184" s="23">
        <f t="shared" si="6459"/>
        <v>4503.33</v>
      </c>
      <c r="BS2184" s="23">
        <f t="shared" si="6460"/>
        <v>5373.1</v>
      </c>
      <c r="BT2184" s="23">
        <f t="shared" si="6461"/>
        <v>5373.1</v>
      </c>
      <c r="BU2184" s="23">
        <f t="shared" si="6545"/>
        <v>0</v>
      </c>
      <c r="BV2184" s="23">
        <f t="shared" si="6420"/>
        <v>4503.33</v>
      </c>
      <c r="BW2184" s="23">
        <f t="shared" si="6545"/>
        <v>0</v>
      </c>
    </row>
    <row r="2185" spans="1:76" ht="31.2" x14ac:dyDescent="0.3">
      <c r="A2185" s="12" t="s">
        <v>437</v>
      </c>
      <c r="B2185" s="12" t="s">
        <v>109</v>
      </c>
      <c r="C2185" s="12" t="s">
        <v>108</v>
      </c>
      <c r="D2185" s="12" t="s">
        <v>338</v>
      </c>
      <c r="E2185" s="12" t="s">
        <v>7</v>
      </c>
      <c r="F2185" s="14" t="s">
        <v>383</v>
      </c>
      <c r="G2185" s="20">
        <f>G2186</f>
        <v>5267.8</v>
      </c>
      <c r="H2185" s="20">
        <f t="shared" si="6545"/>
        <v>5373.1</v>
      </c>
      <c r="I2185" s="20">
        <f t="shared" si="6545"/>
        <v>5373.1</v>
      </c>
      <c r="J2185" s="20">
        <f t="shared" si="6545"/>
        <v>0</v>
      </c>
      <c r="K2185" s="20">
        <f t="shared" si="6545"/>
        <v>0</v>
      </c>
      <c r="L2185" s="20">
        <f t="shared" si="6545"/>
        <v>0</v>
      </c>
      <c r="M2185" s="20">
        <f t="shared" si="6481"/>
        <v>5267.8</v>
      </c>
      <c r="N2185" s="20">
        <f t="shared" si="6482"/>
        <v>5373.1</v>
      </c>
      <c r="O2185" s="20">
        <f t="shared" si="6483"/>
        <v>5373.1</v>
      </c>
      <c r="P2185" s="23">
        <f t="shared" si="6545"/>
        <v>0</v>
      </c>
      <c r="Q2185" s="23">
        <f t="shared" si="6545"/>
        <v>0</v>
      </c>
      <c r="R2185" s="23">
        <f t="shared" si="6545"/>
        <v>0</v>
      </c>
      <c r="S2185" s="23">
        <f t="shared" si="6545"/>
        <v>0</v>
      </c>
      <c r="T2185" s="23">
        <f t="shared" si="6545"/>
        <v>0</v>
      </c>
      <c r="U2185" s="23">
        <f t="shared" si="6545"/>
        <v>0</v>
      </c>
      <c r="V2185" s="23">
        <f t="shared" si="6545"/>
        <v>0</v>
      </c>
      <c r="W2185" s="23">
        <f t="shared" si="6545"/>
        <v>0</v>
      </c>
      <c r="X2185" s="23">
        <f t="shared" si="6545"/>
        <v>0</v>
      </c>
      <c r="Y2185" s="23">
        <f t="shared" si="6545"/>
        <v>0</v>
      </c>
      <c r="Z2185" s="23">
        <f t="shared" si="6486"/>
        <v>5267.8</v>
      </c>
      <c r="AA2185" s="23">
        <f t="shared" si="6487"/>
        <v>5373.1</v>
      </c>
      <c r="AB2185" s="23">
        <f t="shared" si="6488"/>
        <v>5373.1</v>
      </c>
      <c r="AC2185" s="23">
        <f t="shared" si="6545"/>
        <v>0</v>
      </c>
      <c r="AD2185" s="23">
        <f t="shared" si="6545"/>
        <v>0</v>
      </c>
      <c r="AE2185" s="23">
        <f t="shared" si="6545"/>
        <v>0</v>
      </c>
      <c r="AF2185" s="23">
        <f t="shared" si="6545"/>
        <v>0</v>
      </c>
      <c r="AG2185" s="23">
        <f t="shared" si="6545"/>
        <v>0</v>
      </c>
      <c r="AH2185" s="23">
        <f t="shared" si="6545"/>
        <v>0</v>
      </c>
      <c r="AI2185" s="23">
        <f t="shared" si="6545"/>
        <v>0</v>
      </c>
      <c r="AJ2185" s="23">
        <f t="shared" si="6545"/>
        <v>0</v>
      </c>
      <c r="AK2185" s="23">
        <f t="shared" si="6545"/>
        <v>0</v>
      </c>
      <c r="AL2185" s="23">
        <f t="shared" si="6545"/>
        <v>0</v>
      </c>
      <c r="AM2185" s="23">
        <f t="shared" si="6545"/>
        <v>0</v>
      </c>
      <c r="AN2185" s="23">
        <f t="shared" si="6545"/>
        <v>0</v>
      </c>
      <c r="AO2185" s="23">
        <f t="shared" si="6523"/>
        <v>5267.8</v>
      </c>
      <c r="AP2185" s="23">
        <f t="shared" si="6524"/>
        <v>5373.1</v>
      </c>
      <c r="AQ2185" s="23">
        <f t="shared" si="6525"/>
        <v>5373.1</v>
      </c>
      <c r="AR2185" s="23">
        <f t="shared" si="6545"/>
        <v>0</v>
      </c>
      <c r="AS2185" s="23">
        <f t="shared" si="6526"/>
        <v>5267.8</v>
      </c>
      <c r="AT2185" s="23">
        <f t="shared" si="6545"/>
        <v>0</v>
      </c>
      <c r="AU2185" s="23">
        <f t="shared" si="6545"/>
        <v>0</v>
      </c>
      <c r="AV2185" s="23">
        <f t="shared" si="6545"/>
        <v>0</v>
      </c>
      <c r="AW2185" s="23">
        <f t="shared" si="6545"/>
        <v>0</v>
      </c>
      <c r="AX2185" s="23">
        <f t="shared" si="6545"/>
        <v>0</v>
      </c>
      <c r="AY2185" s="23">
        <f t="shared" si="6484"/>
        <v>5267.8</v>
      </c>
      <c r="AZ2185" s="23">
        <f t="shared" si="6545"/>
        <v>0</v>
      </c>
      <c r="BA2185" s="23">
        <f t="shared" si="6485"/>
        <v>5267.8</v>
      </c>
      <c r="BB2185" s="23">
        <f t="shared" si="6545"/>
        <v>0</v>
      </c>
      <c r="BC2185" s="23">
        <f t="shared" si="6545"/>
        <v>0</v>
      </c>
      <c r="BD2185" s="23">
        <f t="shared" si="6545"/>
        <v>0</v>
      </c>
      <c r="BE2185" s="23">
        <f t="shared" si="6545"/>
        <v>-764.47</v>
      </c>
      <c r="BF2185" s="23">
        <f t="shared" si="6545"/>
        <v>0</v>
      </c>
      <c r="BG2185" s="23">
        <f t="shared" si="6545"/>
        <v>0</v>
      </c>
      <c r="BH2185" s="23">
        <f t="shared" si="6545"/>
        <v>0</v>
      </c>
      <c r="BI2185" s="23">
        <f t="shared" si="6545"/>
        <v>0</v>
      </c>
      <c r="BJ2185" s="23">
        <f t="shared" si="6545"/>
        <v>0</v>
      </c>
      <c r="BK2185" s="23">
        <f t="shared" si="6545"/>
        <v>0</v>
      </c>
      <c r="BL2185" s="23">
        <f t="shared" si="6545"/>
        <v>0</v>
      </c>
      <c r="BM2185" s="23">
        <f t="shared" si="6545"/>
        <v>0</v>
      </c>
      <c r="BN2185" s="23">
        <f t="shared" si="6545"/>
        <v>0</v>
      </c>
      <c r="BO2185" s="23">
        <f t="shared" si="6545"/>
        <v>0</v>
      </c>
      <c r="BP2185" s="23">
        <f t="shared" si="6545"/>
        <v>0</v>
      </c>
      <c r="BQ2185" s="23">
        <f t="shared" si="6545"/>
        <v>0</v>
      </c>
      <c r="BR2185" s="23">
        <f t="shared" si="6459"/>
        <v>4503.33</v>
      </c>
      <c r="BS2185" s="23">
        <f t="shared" si="6460"/>
        <v>5373.1</v>
      </c>
      <c r="BT2185" s="23">
        <f t="shared" si="6461"/>
        <v>5373.1</v>
      </c>
      <c r="BU2185" s="23">
        <f t="shared" si="6545"/>
        <v>0</v>
      </c>
      <c r="BV2185" s="23">
        <f t="shared" si="6420"/>
        <v>4503.33</v>
      </c>
      <c r="BW2185" s="23">
        <f t="shared" si="6545"/>
        <v>0</v>
      </c>
    </row>
    <row r="2186" spans="1:76" ht="31.2" x14ac:dyDescent="0.3">
      <c r="A2186" s="12" t="s">
        <v>437</v>
      </c>
      <c r="B2186" s="12" t="s">
        <v>109</v>
      </c>
      <c r="C2186" s="12" t="s">
        <v>108</v>
      </c>
      <c r="D2186" s="12" t="s">
        <v>338</v>
      </c>
      <c r="E2186" s="12">
        <v>240</v>
      </c>
      <c r="F2186" s="14" t="s">
        <v>372</v>
      </c>
      <c r="G2186" s="20">
        <v>5267.8</v>
      </c>
      <c r="H2186" s="20">
        <v>5373.1</v>
      </c>
      <c r="I2186" s="20">
        <v>5373.1</v>
      </c>
      <c r="J2186" s="20"/>
      <c r="K2186" s="20"/>
      <c r="L2186" s="20"/>
      <c r="M2186" s="20">
        <f t="shared" si="6481"/>
        <v>5267.8</v>
      </c>
      <c r="N2186" s="20">
        <f t="shared" si="6482"/>
        <v>5373.1</v>
      </c>
      <c r="O2186" s="20">
        <f t="shared" si="6483"/>
        <v>5373.1</v>
      </c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>
        <f t="shared" si="6486"/>
        <v>5267.8</v>
      </c>
      <c r="AA2186" s="23">
        <f t="shared" si="6487"/>
        <v>5373.1</v>
      </c>
      <c r="AB2186" s="23">
        <f t="shared" si="6488"/>
        <v>5373.1</v>
      </c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>
        <f t="shared" si="6523"/>
        <v>5267.8</v>
      </c>
      <c r="AP2186" s="23">
        <f t="shared" si="6524"/>
        <v>5373.1</v>
      </c>
      <c r="AQ2186" s="23">
        <f t="shared" si="6525"/>
        <v>5373.1</v>
      </c>
      <c r="AR2186" s="23"/>
      <c r="AS2186" s="23">
        <f t="shared" si="6526"/>
        <v>5267.8</v>
      </c>
      <c r="AT2186" s="23"/>
      <c r="AU2186" s="23"/>
      <c r="AV2186" s="23"/>
      <c r="AW2186" s="23"/>
      <c r="AX2186" s="23"/>
      <c r="AY2186" s="23">
        <f t="shared" si="6484"/>
        <v>5267.8</v>
      </c>
      <c r="AZ2186" s="23"/>
      <c r="BA2186" s="23">
        <f t="shared" si="6485"/>
        <v>5267.8</v>
      </c>
      <c r="BB2186" s="23"/>
      <c r="BC2186" s="23"/>
      <c r="BD2186" s="23"/>
      <c r="BE2186" s="23">
        <v>-764.47</v>
      </c>
      <c r="BF2186" s="23"/>
      <c r="BG2186" s="23"/>
      <c r="BH2186" s="23"/>
      <c r="BI2186" s="23"/>
      <c r="BJ2186" s="23"/>
      <c r="BK2186" s="23"/>
      <c r="BL2186" s="23"/>
      <c r="BM2186" s="23"/>
      <c r="BN2186" s="23"/>
      <c r="BO2186" s="23"/>
      <c r="BP2186" s="23"/>
      <c r="BQ2186" s="23"/>
      <c r="BR2186" s="23">
        <f t="shared" si="6459"/>
        <v>4503.33</v>
      </c>
      <c r="BS2186" s="23">
        <f t="shared" si="6460"/>
        <v>5373.1</v>
      </c>
      <c r="BT2186" s="23">
        <f t="shared" si="6461"/>
        <v>5373.1</v>
      </c>
      <c r="BU2186" s="23"/>
      <c r="BV2186" s="23">
        <f t="shared" si="6420"/>
        <v>4503.33</v>
      </c>
      <c r="BW2186" s="23"/>
    </row>
    <row r="2187" spans="1:76" x14ac:dyDescent="0.3">
      <c r="A2187" s="12" t="s">
        <v>437</v>
      </c>
      <c r="B2187" s="12" t="s">
        <v>109</v>
      </c>
      <c r="C2187" s="12" t="s">
        <v>108</v>
      </c>
      <c r="D2187" s="12" t="s">
        <v>339</v>
      </c>
      <c r="E2187" s="12"/>
      <c r="F2187" s="14" t="s">
        <v>416</v>
      </c>
      <c r="G2187" s="20">
        <f>G2188</f>
        <v>479.2</v>
      </c>
      <c r="H2187" s="20">
        <f t="shared" ref="H2187:BW2188" si="6546">H2188</f>
        <v>488.8</v>
      </c>
      <c r="I2187" s="20">
        <f t="shared" si="6546"/>
        <v>488.8</v>
      </c>
      <c r="J2187" s="20">
        <f t="shared" si="6546"/>
        <v>0</v>
      </c>
      <c r="K2187" s="20">
        <f t="shared" si="6546"/>
        <v>0</v>
      </c>
      <c r="L2187" s="20">
        <f t="shared" si="6546"/>
        <v>0</v>
      </c>
      <c r="M2187" s="20">
        <f t="shared" si="6481"/>
        <v>479.2</v>
      </c>
      <c r="N2187" s="20">
        <f t="shared" si="6482"/>
        <v>488.8</v>
      </c>
      <c r="O2187" s="20">
        <f t="shared" si="6483"/>
        <v>488.8</v>
      </c>
      <c r="P2187" s="23">
        <f t="shared" si="6546"/>
        <v>0</v>
      </c>
      <c r="Q2187" s="23">
        <f t="shared" si="6546"/>
        <v>0</v>
      </c>
      <c r="R2187" s="23">
        <f t="shared" si="6546"/>
        <v>0</v>
      </c>
      <c r="S2187" s="23">
        <f t="shared" si="6546"/>
        <v>0</v>
      </c>
      <c r="T2187" s="23">
        <f t="shared" si="6546"/>
        <v>0</v>
      </c>
      <c r="U2187" s="23">
        <f t="shared" si="6546"/>
        <v>0</v>
      </c>
      <c r="V2187" s="23">
        <f t="shared" si="6546"/>
        <v>0</v>
      </c>
      <c r="W2187" s="23">
        <f t="shared" si="6546"/>
        <v>0</v>
      </c>
      <c r="X2187" s="23">
        <f t="shared" si="6546"/>
        <v>0</v>
      </c>
      <c r="Y2187" s="23">
        <f t="shared" si="6546"/>
        <v>0</v>
      </c>
      <c r="Z2187" s="23">
        <f t="shared" si="6486"/>
        <v>479.2</v>
      </c>
      <c r="AA2187" s="23">
        <f t="shared" si="6487"/>
        <v>488.8</v>
      </c>
      <c r="AB2187" s="23">
        <f t="shared" si="6488"/>
        <v>488.8</v>
      </c>
      <c r="AC2187" s="23">
        <f t="shared" si="6546"/>
        <v>0</v>
      </c>
      <c r="AD2187" s="23">
        <f t="shared" si="6546"/>
        <v>0</v>
      </c>
      <c r="AE2187" s="23">
        <f t="shared" si="6546"/>
        <v>0</v>
      </c>
      <c r="AF2187" s="23">
        <f t="shared" si="6546"/>
        <v>0</v>
      </c>
      <c r="AG2187" s="23">
        <f t="shared" si="6546"/>
        <v>0</v>
      </c>
      <c r="AH2187" s="23">
        <f t="shared" si="6546"/>
        <v>0</v>
      </c>
      <c r="AI2187" s="23">
        <f t="shared" si="6546"/>
        <v>0</v>
      </c>
      <c r="AJ2187" s="23">
        <f t="shared" si="6546"/>
        <v>0</v>
      </c>
      <c r="AK2187" s="23">
        <f t="shared" si="6546"/>
        <v>0</v>
      </c>
      <c r="AL2187" s="23">
        <f t="shared" si="6546"/>
        <v>0</v>
      </c>
      <c r="AM2187" s="23">
        <f t="shared" si="6546"/>
        <v>0</v>
      </c>
      <c r="AN2187" s="23">
        <f t="shared" si="6546"/>
        <v>0</v>
      </c>
      <c r="AO2187" s="23">
        <f t="shared" si="6523"/>
        <v>479.2</v>
      </c>
      <c r="AP2187" s="23">
        <f t="shared" si="6524"/>
        <v>488.8</v>
      </c>
      <c r="AQ2187" s="23">
        <f t="shared" si="6525"/>
        <v>488.8</v>
      </c>
      <c r="AR2187" s="23">
        <f t="shared" si="6546"/>
        <v>0</v>
      </c>
      <c r="AS2187" s="23">
        <f t="shared" si="6526"/>
        <v>479.2</v>
      </c>
      <c r="AT2187" s="23">
        <f t="shared" si="6546"/>
        <v>0</v>
      </c>
      <c r="AU2187" s="23">
        <f t="shared" si="6546"/>
        <v>0</v>
      </c>
      <c r="AV2187" s="23">
        <f t="shared" si="6546"/>
        <v>0</v>
      </c>
      <c r="AW2187" s="23">
        <f t="shared" si="6546"/>
        <v>0</v>
      </c>
      <c r="AX2187" s="23">
        <f t="shared" si="6546"/>
        <v>0</v>
      </c>
      <c r="AY2187" s="23">
        <f t="shared" si="6484"/>
        <v>479.2</v>
      </c>
      <c r="AZ2187" s="23">
        <f t="shared" si="6546"/>
        <v>0</v>
      </c>
      <c r="BA2187" s="23">
        <f t="shared" si="6485"/>
        <v>479.2</v>
      </c>
      <c r="BB2187" s="23">
        <f t="shared" si="6546"/>
        <v>0</v>
      </c>
      <c r="BC2187" s="23">
        <f t="shared" si="6546"/>
        <v>0</v>
      </c>
      <c r="BD2187" s="23">
        <f t="shared" si="6546"/>
        <v>0</v>
      </c>
      <c r="BE2187" s="23">
        <f t="shared" si="6546"/>
        <v>0</v>
      </c>
      <c r="BF2187" s="23">
        <f t="shared" si="6546"/>
        <v>0</v>
      </c>
      <c r="BG2187" s="23">
        <f t="shared" si="6546"/>
        <v>0</v>
      </c>
      <c r="BH2187" s="23">
        <f t="shared" si="6546"/>
        <v>0</v>
      </c>
      <c r="BI2187" s="23">
        <f t="shared" si="6546"/>
        <v>0</v>
      </c>
      <c r="BJ2187" s="23">
        <f t="shared" si="6546"/>
        <v>0</v>
      </c>
      <c r="BK2187" s="23">
        <f t="shared" si="6546"/>
        <v>0</v>
      </c>
      <c r="BL2187" s="23">
        <f t="shared" si="6546"/>
        <v>0</v>
      </c>
      <c r="BM2187" s="23">
        <f t="shared" si="6546"/>
        <v>0</v>
      </c>
      <c r="BN2187" s="23">
        <f t="shared" si="6546"/>
        <v>0</v>
      </c>
      <c r="BO2187" s="23">
        <f t="shared" si="6546"/>
        <v>0</v>
      </c>
      <c r="BP2187" s="23">
        <f t="shared" si="6546"/>
        <v>0</v>
      </c>
      <c r="BQ2187" s="23">
        <f t="shared" si="6546"/>
        <v>0</v>
      </c>
      <c r="BR2187" s="23">
        <f t="shared" si="6459"/>
        <v>479.2</v>
      </c>
      <c r="BS2187" s="23">
        <f t="shared" si="6460"/>
        <v>488.8</v>
      </c>
      <c r="BT2187" s="23">
        <f t="shared" si="6461"/>
        <v>488.8</v>
      </c>
      <c r="BU2187" s="23">
        <f t="shared" si="6546"/>
        <v>0</v>
      </c>
      <c r="BV2187" s="23">
        <f t="shared" si="6420"/>
        <v>479.2</v>
      </c>
      <c r="BW2187" s="23">
        <f t="shared" si="6546"/>
        <v>0</v>
      </c>
    </row>
    <row r="2188" spans="1:76" ht="31.2" x14ac:dyDescent="0.3">
      <c r="A2188" s="12" t="s">
        <v>437</v>
      </c>
      <c r="B2188" s="12" t="s">
        <v>109</v>
      </c>
      <c r="C2188" s="12" t="s">
        <v>108</v>
      </c>
      <c r="D2188" s="12" t="s">
        <v>339</v>
      </c>
      <c r="E2188" s="12" t="s">
        <v>7</v>
      </c>
      <c r="F2188" s="14" t="s">
        <v>383</v>
      </c>
      <c r="G2188" s="20">
        <f>G2189</f>
        <v>479.2</v>
      </c>
      <c r="H2188" s="20">
        <f t="shared" si="6546"/>
        <v>488.8</v>
      </c>
      <c r="I2188" s="20">
        <f t="shared" si="6546"/>
        <v>488.8</v>
      </c>
      <c r="J2188" s="20">
        <f t="shared" si="6546"/>
        <v>0</v>
      </c>
      <c r="K2188" s="20">
        <f t="shared" si="6546"/>
        <v>0</v>
      </c>
      <c r="L2188" s="20">
        <f t="shared" si="6546"/>
        <v>0</v>
      </c>
      <c r="M2188" s="20">
        <f t="shared" si="6481"/>
        <v>479.2</v>
      </c>
      <c r="N2188" s="20">
        <f t="shared" si="6482"/>
        <v>488.8</v>
      </c>
      <c r="O2188" s="20">
        <f t="shared" si="6483"/>
        <v>488.8</v>
      </c>
      <c r="P2188" s="23">
        <f t="shared" si="6546"/>
        <v>0</v>
      </c>
      <c r="Q2188" s="23">
        <f t="shared" si="6546"/>
        <v>0</v>
      </c>
      <c r="R2188" s="23">
        <f t="shared" si="6546"/>
        <v>0</v>
      </c>
      <c r="S2188" s="23">
        <f t="shared" si="6546"/>
        <v>0</v>
      </c>
      <c r="T2188" s="23">
        <f t="shared" si="6546"/>
        <v>0</v>
      </c>
      <c r="U2188" s="23">
        <f t="shared" si="6546"/>
        <v>0</v>
      </c>
      <c r="V2188" s="23">
        <f t="shared" si="6546"/>
        <v>0</v>
      </c>
      <c r="W2188" s="23">
        <f t="shared" si="6546"/>
        <v>0</v>
      </c>
      <c r="X2188" s="23">
        <f t="shared" si="6546"/>
        <v>0</v>
      </c>
      <c r="Y2188" s="23">
        <f t="shared" si="6546"/>
        <v>0</v>
      </c>
      <c r="Z2188" s="23">
        <f t="shared" si="6486"/>
        <v>479.2</v>
      </c>
      <c r="AA2188" s="23">
        <f t="shared" si="6487"/>
        <v>488.8</v>
      </c>
      <c r="AB2188" s="23">
        <f t="shared" si="6488"/>
        <v>488.8</v>
      </c>
      <c r="AC2188" s="23">
        <f t="shared" si="6546"/>
        <v>0</v>
      </c>
      <c r="AD2188" s="23">
        <f t="shared" si="6546"/>
        <v>0</v>
      </c>
      <c r="AE2188" s="23">
        <f t="shared" si="6546"/>
        <v>0</v>
      </c>
      <c r="AF2188" s="23">
        <f t="shared" si="6546"/>
        <v>0</v>
      </c>
      <c r="AG2188" s="23">
        <f t="shared" si="6546"/>
        <v>0</v>
      </c>
      <c r="AH2188" s="23">
        <f t="shared" si="6546"/>
        <v>0</v>
      </c>
      <c r="AI2188" s="23">
        <f t="shared" si="6546"/>
        <v>0</v>
      </c>
      <c r="AJ2188" s="23">
        <f t="shared" si="6546"/>
        <v>0</v>
      </c>
      <c r="AK2188" s="23">
        <f t="shared" si="6546"/>
        <v>0</v>
      </c>
      <c r="AL2188" s="23">
        <f t="shared" si="6546"/>
        <v>0</v>
      </c>
      <c r="AM2188" s="23">
        <f t="shared" si="6546"/>
        <v>0</v>
      </c>
      <c r="AN2188" s="23">
        <f t="shared" si="6546"/>
        <v>0</v>
      </c>
      <c r="AO2188" s="23">
        <f t="shared" si="6523"/>
        <v>479.2</v>
      </c>
      <c r="AP2188" s="23">
        <f t="shared" si="6524"/>
        <v>488.8</v>
      </c>
      <c r="AQ2188" s="23">
        <f t="shared" si="6525"/>
        <v>488.8</v>
      </c>
      <c r="AR2188" s="23">
        <f t="shared" si="6546"/>
        <v>0</v>
      </c>
      <c r="AS2188" s="23">
        <f t="shared" si="6526"/>
        <v>479.2</v>
      </c>
      <c r="AT2188" s="23">
        <f t="shared" si="6546"/>
        <v>0</v>
      </c>
      <c r="AU2188" s="23">
        <f t="shared" si="6546"/>
        <v>0</v>
      </c>
      <c r="AV2188" s="23">
        <f t="shared" si="6546"/>
        <v>0</v>
      </c>
      <c r="AW2188" s="23">
        <f t="shared" si="6546"/>
        <v>0</v>
      </c>
      <c r="AX2188" s="23">
        <f t="shared" si="6546"/>
        <v>0</v>
      </c>
      <c r="AY2188" s="23">
        <f t="shared" si="6484"/>
        <v>479.2</v>
      </c>
      <c r="AZ2188" s="23">
        <f t="shared" si="6546"/>
        <v>0</v>
      </c>
      <c r="BA2188" s="23">
        <f t="shared" si="6485"/>
        <v>479.2</v>
      </c>
      <c r="BB2188" s="23">
        <f t="shared" si="6546"/>
        <v>0</v>
      </c>
      <c r="BC2188" s="23">
        <f t="shared" si="6546"/>
        <v>0</v>
      </c>
      <c r="BD2188" s="23">
        <f t="shared" si="6546"/>
        <v>0</v>
      </c>
      <c r="BE2188" s="23">
        <f t="shared" si="6546"/>
        <v>0</v>
      </c>
      <c r="BF2188" s="23">
        <f t="shared" si="6546"/>
        <v>0</v>
      </c>
      <c r="BG2188" s="23">
        <f t="shared" si="6546"/>
        <v>0</v>
      </c>
      <c r="BH2188" s="23">
        <f t="shared" si="6546"/>
        <v>0</v>
      </c>
      <c r="BI2188" s="23">
        <f t="shared" si="6546"/>
        <v>0</v>
      </c>
      <c r="BJ2188" s="23">
        <f t="shared" si="6546"/>
        <v>0</v>
      </c>
      <c r="BK2188" s="23">
        <f t="shared" si="6546"/>
        <v>0</v>
      </c>
      <c r="BL2188" s="23">
        <f t="shared" si="6546"/>
        <v>0</v>
      </c>
      <c r="BM2188" s="23">
        <f t="shared" si="6546"/>
        <v>0</v>
      </c>
      <c r="BN2188" s="23">
        <f t="shared" si="6546"/>
        <v>0</v>
      </c>
      <c r="BO2188" s="23">
        <f t="shared" si="6546"/>
        <v>0</v>
      </c>
      <c r="BP2188" s="23">
        <f t="shared" si="6546"/>
        <v>0</v>
      </c>
      <c r="BQ2188" s="23">
        <f t="shared" si="6546"/>
        <v>0</v>
      </c>
      <c r="BR2188" s="23">
        <f t="shared" si="6459"/>
        <v>479.2</v>
      </c>
      <c r="BS2188" s="23">
        <f t="shared" si="6460"/>
        <v>488.8</v>
      </c>
      <c r="BT2188" s="23">
        <f t="shared" si="6461"/>
        <v>488.8</v>
      </c>
      <c r="BU2188" s="23">
        <f t="shared" si="6546"/>
        <v>0</v>
      </c>
      <c r="BV2188" s="23">
        <f t="shared" si="6420"/>
        <v>479.2</v>
      </c>
      <c r="BW2188" s="23">
        <f t="shared" si="6546"/>
        <v>0</v>
      </c>
    </row>
    <row r="2189" spans="1:76" ht="31.2" x14ac:dyDescent="0.3">
      <c r="A2189" s="12" t="s">
        <v>437</v>
      </c>
      <c r="B2189" s="12" t="s">
        <v>109</v>
      </c>
      <c r="C2189" s="12" t="s">
        <v>108</v>
      </c>
      <c r="D2189" s="12" t="s">
        <v>339</v>
      </c>
      <c r="E2189" s="12" t="s">
        <v>315</v>
      </c>
      <c r="F2189" s="14" t="s">
        <v>372</v>
      </c>
      <c r="G2189" s="20">
        <v>479.2</v>
      </c>
      <c r="H2189" s="20">
        <v>488.8</v>
      </c>
      <c r="I2189" s="20">
        <v>488.8</v>
      </c>
      <c r="J2189" s="20"/>
      <c r="K2189" s="20"/>
      <c r="L2189" s="20"/>
      <c r="M2189" s="20">
        <f t="shared" si="6481"/>
        <v>479.2</v>
      </c>
      <c r="N2189" s="20">
        <f t="shared" si="6482"/>
        <v>488.8</v>
      </c>
      <c r="O2189" s="20">
        <f t="shared" si="6483"/>
        <v>488.8</v>
      </c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>
        <f t="shared" si="6486"/>
        <v>479.2</v>
      </c>
      <c r="AA2189" s="23">
        <f t="shared" si="6487"/>
        <v>488.8</v>
      </c>
      <c r="AB2189" s="23">
        <f t="shared" si="6488"/>
        <v>488.8</v>
      </c>
      <c r="AC2189" s="23"/>
      <c r="AD2189" s="23"/>
      <c r="AE2189" s="23"/>
      <c r="AF2189" s="23"/>
      <c r="AG2189" s="23"/>
      <c r="AH2189" s="23"/>
      <c r="AI2189" s="23"/>
      <c r="AJ2189" s="23"/>
      <c r="AK2189" s="23"/>
      <c r="AL2189" s="23"/>
      <c r="AM2189" s="23"/>
      <c r="AN2189" s="23"/>
      <c r="AO2189" s="23">
        <f t="shared" si="6523"/>
        <v>479.2</v>
      </c>
      <c r="AP2189" s="23">
        <f t="shared" si="6524"/>
        <v>488.8</v>
      </c>
      <c r="AQ2189" s="23">
        <f t="shared" si="6525"/>
        <v>488.8</v>
      </c>
      <c r="AR2189" s="23"/>
      <c r="AS2189" s="23">
        <f t="shared" si="6526"/>
        <v>479.2</v>
      </c>
      <c r="AT2189" s="23"/>
      <c r="AU2189" s="23"/>
      <c r="AV2189" s="23"/>
      <c r="AW2189" s="23"/>
      <c r="AX2189" s="23"/>
      <c r="AY2189" s="23">
        <f t="shared" si="6484"/>
        <v>479.2</v>
      </c>
      <c r="AZ2189" s="23"/>
      <c r="BA2189" s="23">
        <f t="shared" si="6485"/>
        <v>479.2</v>
      </c>
      <c r="BB2189" s="23"/>
      <c r="BC2189" s="23"/>
      <c r="BD2189" s="23"/>
      <c r="BE2189" s="23"/>
      <c r="BF2189" s="23"/>
      <c r="BG2189" s="23"/>
      <c r="BH2189" s="23"/>
      <c r="BI2189" s="23"/>
      <c r="BJ2189" s="23"/>
      <c r="BK2189" s="23"/>
      <c r="BL2189" s="23"/>
      <c r="BM2189" s="23"/>
      <c r="BN2189" s="23"/>
      <c r="BO2189" s="23"/>
      <c r="BP2189" s="23"/>
      <c r="BQ2189" s="23"/>
      <c r="BR2189" s="23">
        <f t="shared" si="6459"/>
        <v>479.2</v>
      </c>
      <c r="BS2189" s="23">
        <f t="shared" si="6460"/>
        <v>488.8</v>
      </c>
      <c r="BT2189" s="23">
        <f t="shared" si="6461"/>
        <v>488.8</v>
      </c>
      <c r="BU2189" s="23"/>
      <c r="BV2189" s="23">
        <f t="shared" si="6420"/>
        <v>479.2</v>
      </c>
      <c r="BW2189" s="23"/>
    </row>
    <row r="2190" spans="1:76" ht="31.2" x14ac:dyDescent="0.3">
      <c r="A2190" s="12" t="s">
        <v>437</v>
      </c>
      <c r="B2190" s="12" t="s">
        <v>109</v>
      </c>
      <c r="C2190" s="12" t="s">
        <v>108</v>
      </c>
      <c r="D2190" s="12" t="s">
        <v>359</v>
      </c>
      <c r="E2190" s="12"/>
      <c r="F2190" s="14" t="s">
        <v>424</v>
      </c>
      <c r="G2190" s="20">
        <f>G2191</f>
        <v>21878.9</v>
      </c>
      <c r="H2190" s="20">
        <f t="shared" ref="H2190:BW2193" si="6547">H2191</f>
        <v>3125.6</v>
      </c>
      <c r="I2190" s="20">
        <f t="shared" si="6547"/>
        <v>3094.1</v>
      </c>
      <c r="J2190" s="20">
        <f t="shared" si="6547"/>
        <v>0</v>
      </c>
      <c r="K2190" s="20">
        <f t="shared" si="6547"/>
        <v>0</v>
      </c>
      <c r="L2190" s="20">
        <f t="shared" si="6547"/>
        <v>0</v>
      </c>
      <c r="M2190" s="20">
        <f t="shared" si="6481"/>
        <v>21878.9</v>
      </c>
      <c r="N2190" s="20">
        <f t="shared" si="6482"/>
        <v>3125.6</v>
      </c>
      <c r="O2190" s="20">
        <f t="shared" si="6483"/>
        <v>3094.1</v>
      </c>
      <c r="P2190" s="23">
        <f t="shared" si="6547"/>
        <v>0</v>
      </c>
      <c r="Q2190" s="23">
        <f t="shared" si="6547"/>
        <v>0</v>
      </c>
      <c r="R2190" s="23">
        <f t="shared" si="6547"/>
        <v>0</v>
      </c>
      <c r="S2190" s="23">
        <f t="shared" si="6547"/>
        <v>0</v>
      </c>
      <c r="T2190" s="23">
        <f t="shared" si="6547"/>
        <v>0</v>
      </c>
      <c r="U2190" s="23">
        <f t="shared" si="6547"/>
        <v>0</v>
      </c>
      <c r="V2190" s="23">
        <f t="shared" si="6547"/>
        <v>0</v>
      </c>
      <c r="W2190" s="23">
        <f t="shared" si="6547"/>
        <v>0</v>
      </c>
      <c r="X2190" s="23">
        <f t="shared" si="6547"/>
        <v>0</v>
      </c>
      <c r="Y2190" s="23">
        <f t="shared" si="6547"/>
        <v>0</v>
      </c>
      <c r="Z2190" s="23">
        <f t="shared" si="6486"/>
        <v>21878.9</v>
      </c>
      <c r="AA2190" s="23">
        <f t="shared" si="6487"/>
        <v>3125.6</v>
      </c>
      <c r="AB2190" s="23">
        <f t="shared" si="6488"/>
        <v>3094.1</v>
      </c>
      <c r="AC2190" s="23">
        <f t="shared" si="6547"/>
        <v>0</v>
      </c>
      <c r="AD2190" s="23">
        <f t="shared" si="6547"/>
        <v>0</v>
      </c>
      <c r="AE2190" s="23">
        <f t="shared" si="6547"/>
        <v>0</v>
      </c>
      <c r="AF2190" s="23">
        <f t="shared" si="6547"/>
        <v>0</v>
      </c>
      <c r="AG2190" s="23">
        <f t="shared" si="6547"/>
        <v>0</v>
      </c>
      <c r="AH2190" s="23">
        <f t="shared" si="6547"/>
        <v>0</v>
      </c>
      <c r="AI2190" s="23">
        <f t="shared" si="6547"/>
        <v>0</v>
      </c>
      <c r="AJ2190" s="23">
        <f t="shared" si="6547"/>
        <v>30000</v>
      </c>
      <c r="AK2190" s="23">
        <f t="shared" si="6547"/>
        <v>0</v>
      </c>
      <c r="AL2190" s="23">
        <f t="shared" si="6547"/>
        <v>0</v>
      </c>
      <c r="AM2190" s="23">
        <f t="shared" si="6547"/>
        <v>0</v>
      </c>
      <c r="AN2190" s="23">
        <f t="shared" si="6547"/>
        <v>0</v>
      </c>
      <c r="AO2190" s="23">
        <f t="shared" si="6523"/>
        <v>51878.9</v>
      </c>
      <c r="AP2190" s="23">
        <f t="shared" si="6524"/>
        <v>3125.6</v>
      </c>
      <c r="AQ2190" s="23">
        <f t="shared" si="6525"/>
        <v>3094.1</v>
      </c>
      <c r="AR2190" s="23">
        <f t="shared" si="6547"/>
        <v>0</v>
      </c>
      <c r="AS2190" s="23">
        <f t="shared" si="6526"/>
        <v>51878.9</v>
      </c>
      <c r="AT2190" s="23">
        <f t="shared" si="6547"/>
        <v>0</v>
      </c>
      <c r="AU2190" s="23">
        <f t="shared" si="6547"/>
        <v>0</v>
      </c>
      <c r="AV2190" s="23">
        <f t="shared" si="6547"/>
        <v>0</v>
      </c>
      <c r="AW2190" s="23">
        <f t="shared" si="6547"/>
        <v>0</v>
      </c>
      <c r="AX2190" s="23">
        <f t="shared" si="6547"/>
        <v>0</v>
      </c>
      <c r="AY2190" s="23">
        <f t="shared" si="6484"/>
        <v>51878.9</v>
      </c>
      <c r="AZ2190" s="23">
        <f t="shared" si="6547"/>
        <v>0</v>
      </c>
      <c r="BA2190" s="23">
        <f t="shared" si="6485"/>
        <v>51878.9</v>
      </c>
      <c r="BB2190" s="23">
        <f t="shared" si="6547"/>
        <v>0</v>
      </c>
      <c r="BC2190" s="23">
        <f t="shared" si="6547"/>
        <v>0</v>
      </c>
      <c r="BD2190" s="23">
        <f t="shared" si="6547"/>
        <v>0</v>
      </c>
      <c r="BE2190" s="23">
        <f t="shared" si="6547"/>
        <v>-18300.2</v>
      </c>
      <c r="BF2190" s="23">
        <f t="shared" si="6547"/>
        <v>0</v>
      </c>
      <c r="BG2190" s="23">
        <f t="shared" si="6547"/>
        <v>0</v>
      </c>
      <c r="BH2190" s="23">
        <f t="shared" si="6547"/>
        <v>0</v>
      </c>
      <c r="BI2190" s="23">
        <f t="shared" si="6547"/>
        <v>0</v>
      </c>
      <c r="BJ2190" s="23">
        <f t="shared" si="6547"/>
        <v>0</v>
      </c>
      <c r="BK2190" s="23">
        <f t="shared" si="6547"/>
        <v>0</v>
      </c>
      <c r="BL2190" s="23">
        <f t="shared" si="6547"/>
        <v>0</v>
      </c>
      <c r="BM2190" s="23">
        <f t="shared" si="6547"/>
        <v>0</v>
      </c>
      <c r="BN2190" s="23">
        <f t="shared" si="6547"/>
        <v>0</v>
      </c>
      <c r="BO2190" s="23">
        <f t="shared" si="6547"/>
        <v>0</v>
      </c>
      <c r="BP2190" s="23">
        <f t="shared" si="6547"/>
        <v>0</v>
      </c>
      <c r="BQ2190" s="23">
        <f t="shared" si="6547"/>
        <v>0</v>
      </c>
      <c r="BR2190" s="23">
        <f t="shared" si="6459"/>
        <v>33578.699999999997</v>
      </c>
      <c r="BS2190" s="23">
        <f t="shared" si="6460"/>
        <v>3125.6</v>
      </c>
      <c r="BT2190" s="23">
        <f t="shared" si="6461"/>
        <v>3094.1</v>
      </c>
      <c r="BU2190" s="23">
        <f t="shared" si="6547"/>
        <v>0</v>
      </c>
      <c r="BV2190" s="23">
        <f t="shared" si="6420"/>
        <v>33578.699999999997</v>
      </c>
      <c r="BW2190" s="23">
        <f t="shared" si="6547"/>
        <v>0</v>
      </c>
      <c r="BX2190" s="5"/>
    </row>
    <row r="2191" spans="1:76" ht="31.2" x14ac:dyDescent="0.3">
      <c r="A2191" s="12" t="s">
        <v>437</v>
      </c>
      <c r="B2191" s="12" t="s">
        <v>109</v>
      </c>
      <c r="C2191" s="12" t="s">
        <v>108</v>
      </c>
      <c r="D2191" s="12" t="s">
        <v>360</v>
      </c>
      <c r="E2191" s="12"/>
      <c r="F2191" s="14" t="s">
        <v>858</v>
      </c>
      <c r="G2191" s="20">
        <f>G2192+G2195</f>
        <v>21878.9</v>
      </c>
      <c r="H2191" s="20">
        <f t="shared" ref="H2191:L2191" si="6548">H2192+H2195</f>
        <v>3125.6</v>
      </c>
      <c r="I2191" s="20">
        <f t="shared" si="6548"/>
        <v>3094.1</v>
      </c>
      <c r="J2191" s="20">
        <f t="shared" si="6548"/>
        <v>0</v>
      </c>
      <c r="K2191" s="20">
        <f t="shared" si="6548"/>
        <v>0</v>
      </c>
      <c r="L2191" s="20">
        <f t="shared" si="6548"/>
        <v>0</v>
      </c>
      <c r="M2191" s="20">
        <f t="shared" si="6481"/>
        <v>21878.9</v>
      </c>
      <c r="N2191" s="20">
        <f t="shared" si="6482"/>
        <v>3125.6</v>
      </c>
      <c r="O2191" s="20">
        <f t="shared" si="6483"/>
        <v>3094.1</v>
      </c>
      <c r="P2191" s="23">
        <f t="shared" ref="P2191:Q2191" si="6549">P2192+P2195</f>
        <v>0</v>
      </c>
      <c r="Q2191" s="23">
        <f t="shared" si="6549"/>
        <v>0</v>
      </c>
      <c r="R2191" s="23">
        <f t="shared" ref="R2191:T2191" si="6550">R2192+R2195</f>
        <v>0</v>
      </c>
      <c r="S2191" s="23">
        <f t="shared" si="6550"/>
        <v>0</v>
      </c>
      <c r="T2191" s="23">
        <f t="shared" si="6550"/>
        <v>0</v>
      </c>
      <c r="U2191" s="23">
        <f t="shared" ref="U2191:W2191" si="6551">U2192+U2195</f>
        <v>0</v>
      </c>
      <c r="V2191" s="23">
        <f t="shared" si="6551"/>
        <v>0</v>
      </c>
      <c r="W2191" s="23">
        <f t="shared" si="6551"/>
        <v>0</v>
      </c>
      <c r="X2191" s="23">
        <f t="shared" ref="X2191:Y2191" si="6552">X2192+X2195</f>
        <v>0</v>
      </c>
      <c r="Y2191" s="23">
        <f t="shared" si="6552"/>
        <v>0</v>
      </c>
      <c r="Z2191" s="23">
        <f t="shared" si="6486"/>
        <v>21878.9</v>
      </c>
      <c r="AA2191" s="23">
        <f t="shared" si="6487"/>
        <v>3125.6</v>
      </c>
      <c r="AB2191" s="23">
        <f t="shared" si="6488"/>
        <v>3094.1</v>
      </c>
      <c r="AC2191" s="23">
        <f t="shared" ref="AC2191:AL2191" si="6553">AC2192+AC2195</f>
        <v>0</v>
      </c>
      <c r="AD2191" s="23">
        <f t="shared" si="6553"/>
        <v>0</v>
      </c>
      <c r="AE2191" s="23">
        <f t="shared" ref="AE2191" si="6554">AE2192+AE2195</f>
        <v>0</v>
      </c>
      <c r="AF2191" s="23">
        <f t="shared" si="6553"/>
        <v>0</v>
      </c>
      <c r="AG2191" s="23">
        <f t="shared" si="6553"/>
        <v>0</v>
      </c>
      <c r="AH2191" s="23">
        <f t="shared" si="6553"/>
        <v>0</v>
      </c>
      <c r="AI2191" s="23">
        <f t="shared" ref="AI2191" si="6555">AI2192+AI2195</f>
        <v>0</v>
      </c>
      <c r="AJ2191" s="23">
        <f t="shared" si="6553"/>
        <v>30000</v>
      </c>
      <c r="AK2191" s="23">
        <f t="shared" si="6553"/>
        <v>0</v>
      </c>
      <c r="AL2191" s="23">
        <f t="shared" si="6553"/>
        <v>0</v>
      </c>
      <c r="AM2191" s="23">
        <f t="shared" ref="AM2191:BW2191" si="6556">AM2192+AM2195</f>
        <v>0</v>
      </c>
      <c r="AN2191" s="23">
        <f t="shared" si="6556"/>
        <v>0</v>
      </c>
      <c r="AO2191" s="23">
        <f t="shared" si="6523"/>
        <v>51878.9</v>
      </c>
      <c r="AP2191" s="23">
        <f t="shared" si="6524"/>
        <v>3125.6</v>
      </c>
      <c r="AQ2191" s="23">
        <f t="shared" si="6525"/>
        <v>3094.1</v>
      </c>
      <c r="AR2191" s="23">
        <f t="shared" ref="AR2191" si="6557">AR2192+AR2195</f>
        <v>0</v>
      </c>
      <c r="AS2191" s="23">
        <f t="shared" si="6526"/>
        <v>51878.9</v>
      </c>
      <c r="AT2191" s="23">
        <f t="shared" ref="AT2191:AX2191" si="6558">AT2192+AT2195</f>
        <v>0</v>
      </c>
      <c r="AU2191" s="23">
        <f t="shared" si="6558"/>
        <v>0</v>
      </c>
      <c r="AV2191" s="23">
        <f t="shared" si="6558"/>
        <v>0</v>
      </c>
      <c r="AW2191" s="23">
        <f t="shared" si="6558"/>
        <v>0</v>
      </c>
      <c r="AX2191" s="23">
        <f t="shared" si="6558"/>
        <v>0</v>
      </c>
      <c r="AY2191" s="23">
        <f t="shared" si="6484"/>
        <v>51878.9</v>
      </c>
      <c r="AZ2191" s="23">
        <f t="shared" ref="AZ2191" si="6559">AZ2192+AZ2195</f>
        <v>0</v>
      </c>
      <c r="BA2191" s="23">
        <f t="shared" si="6485"/>
        <v>51878.9</v>
      </c>
      <c r="BB2191" s="23">
        <f t="shared" ref="BB2191:BI2191" si="6560">BB2192+BB2195</f>
        <v>0</v>
      </c>
      <c r="BC2191" s="23">
        <f t="shared" si="6560"/>
        <v>0</v>
      </c>
      <c r="BD2191" s="23">
        <f t="shared" si="6560"/>
        <v>0</v>
      </c>
      <c r="BE2191" s="23">
        <f t="shared" si="6560"/>
        <v>-18300.2</v>
      </c>
      <c r="BF2191" s="23">
        <f t="shared" si="6560"/>
        <v>0</v>
      </c>
      <c r="BG2191" s="23">
        <f t="shared" si="6560"/>
        <v>0</v>
      </c>
      <c r="BH2191" s="23">
        <f t="shared" si="6560"/>
        <v>0</v>
      </c>
      <c r="BI2191" s="23">
        <f t="shared" si="6560"/>
        <v>0</v>
      </c>
      <c r="BJ2191" s="23">
        <f t="shared" ref="BJ2191:BP2191" si="6561">BJ2192+BJ2195</f>
        <v>0</v>
      </c>
      <c r="BK2191" s="23">
        <f t="shared" si="6561"/>
        <v>0</v>
      </c>
      <c r="BL2191" s="23">
        <f t="shared" si="6561"/>
        <v>0</v>
      </c>
      <c r="BM2191" s="23">
        <f t="shared" si="6561"/>
        <v>0</v>
      </c>
      <c r="BN2191" s="23">
        <f t="shared" si="6561"/>
        <v>0</v>
      </c>
      <c r="BO2191" s="23">
        <f t="shared" si="6561"/>
        <v>0</v>
      </c>
      <c r="BP2191" s="23">
        <f t="shared" si="6561"/>
        <v>0</v>
      </c>
      <c r="BQ2191" s="23">
        <f t="shared" ref="BQ2191" si="6562">BQ2192+BQ2195</f>
        <v>0</v>
      </c>
      <c r="BR2191" s="23">
        <f t="shared" si="6459"/>
        <v>33578.699999999997</v>
      </c>
      <c r="BS2191" s="23">
        <f t="shared" si="6460"/>
        <v>3125.6</v>
      </c>
      <c r="BT2191" s="23">
        <f t="shared" si="6461"/>
        <v>3094.1</v>
      </c>
      <c r="BU2191" s="23">
        <f t="shared" ref="BU2191" si="6563">BU2192+BU2195</f>
        <v>0</v>
      </c>
      <c r="BV2191" s="23">
        <f t="shared" si="6420"/>
        <v>33578.699999999997</v>
      </c>
      <c r="BW2191" s="23">
        <f t="shared" si="6556"/>
        <v>0</v>
      </c>
      <c r="BX2191" s="5"/>
    </row>
    <row r="2192" spans="1:76" ht="31.2" x14ac:dyDescent="0.3">
      <c r="A2192" s="12" t="s">
        <v>437</v>
      </c>
      <c r="B2192" s="12" t="s">
        <v>109</v>
      </c>
      <c r="C2192" s="12" t="s">
        <v>108</v>
      </c>
      <c r="D2192" s="12" t="s">
        <v>340</v>
      </c>
      <c r="E2192" s="12"/>
      <c r="F2192" s="14" t="s">
        <v>425</v>
      </c>
      <c r="G2192" s="20">
        <f>G2193</f>
        <v>3578.7</v>
      </c>
      <c r="H2192" s="20">
        <f t="shared" si="6547"/>
        <v>3125.6</v>
      </c>
      <c r="I2192" s="20">
        <f t="shared" si="6547"/>
        <v>3094.1</v>
      </c>
      <c r="J2192" s="20">
        <f t="shared" si="6547"/>
        <v>0</v>
      </c>
      <c r="K2192" s="20">
        <f t="shared" si="6547"/>
        <v>0</v>
      </c>
      <c r="L2192" s="20">
        <f t="shared" si="6547"/>
        <v>0</v>
      </c>
      <c r="M2192" s="20">
        <f t="shared" si="6481"/>
        <v>3578.7</v>
      </c>
      <c r="N2192" s="20">
        <f t="shared" si="6482"/>
        <v>3125.6</v>
      </c>
      <c r="O2192" s="20">
        <f t="shared" si="6483"/>
        <v>3094.1</v>
      </c>
      <c r="P2192" s="23">
        <f t="shared" si="6547"/>
        <v>0</v>
      </c>
      <c r="Q2192" s="23">
        <f t="shared" si="6547"/>
        <v>0</v>
      </c>
      <c r="R2192" s="23">
        <f t="shared" si="6547"/>
        <v>0</v>
      </c>
      <c r="S2192" s="23">
        <f t="shared" si="6547"/>
        <v>0</v>
      </c>
      <c r="T2192" s="23">
        <f t="shared" si="6547"/>
        <v>0</v>
      </c>
      <c r="U2192" s="23">
        <f t="shared" si="6547"/>
        <v>0</v>
      </c>
      <c r="V2192" s="23">
        <f t="shared" si="6547"/>
        <v>0</v>
      </c>
      <c r="W2192" s="23">
        <f t="shared" si="6547"/>
        <v>0</v>
      </c>
      <c r="X2192" s="23">
        <f t="shared" si="6547"/>
        <v>0</v>
      </c>
      <c r="Y2192" s="23">
        <f t="shared" si="6547"/>
        <v>0</v>
      </c>
      <c r="Z2192" s="23">
        <f t="shared" si="6486"/>
        <v>3578.7</v>
      </c>
      <c r="AA2192" s="23">
        <f t="shared" si="6487"/>
        <v>3125.6</v>
      </c>
      <c r="AB2192" s="23">
        <f t="shared" si="6488"/>
        <v>3094.1</v>
      </c>
      <c r="AC2192" s="23">
        <f t="shared" si="6547"/>
        <v>0</v>
      </c>
      <c r="AD2192" s="23">
        <f t="shared" si="6547"/>
        <v>0</v>
      </c>
      <c r="AE2192" s="23">
        <f t="shared" si="6547"/>
        <v>0</v>
      </c>
      <c r="AF2192" s="23">
        <f t="shared" si="6547"/>
        <v>0</v>
      </c>
      <c r="AG2192" s="23">
        <f t="shared" si="6547"/>
        <v>0</v>
      </c>
      <c r="AH2192" s="23">
        <f t="shared" si="6547"/>
        <v>0</v>
      </c>
      <c r="AI2192" s="23">
        <f t="shared" si="6547"/>
        <v>0</v>
      </c>
      <c r="AJ2192" s="23">
        <f t="shared" si="6547"/>
        <v>0</v>
      </c>
      <c r="AK2192" s="23">
        <f t="shared" si="6547"/>
        <v>0</v>
      </c>
      <c r="AL2192" s="23">
        <f t="shared" si="6547"/>
        <v>0</v>
      </c>
      <c r="AM2192" s="23">
        <f t="shared" si="6547"/>
        <v>0</v>
      </c>
      <c r="AN2192" s="23">
        <f t="shared" si="6547"/>
        <v>0</v>
      </c>
      <c r="AO2192" s="23">
        <f t="shared" si="6523"/>
        <v>3578.7</v>
      </c>
      <c r="AP2192" s="23">
        <f t="shared" si="6524"/>
        <v>3125.6</v>
      </c>
      <c r="AQ2192" s="23">
        <f t="shared" si="6525"/>
        <v>3094.1</v>
      </c>
      <c r="AR2192" s="23">
        <f t="shared" si="6547"/>
        <v>0</v>
      </c>
      <c r="AS2192" s="23">
        <f t="shared" si="6526"/>
        <v>3578.7</v>
      </c>
      <c r="AT2192" s="23">
        <f t="shared" si="6547"/>
        <v>0</v>
      </c>
      <c r="AU2192" s="23">
        <f t="shared" si="6547"/>
        <v>0</v>
      </c>
      <c r="AV2192" s="23">
        <f t="shared" si="6547"/>
        <v>0</v>
      </c>
      <c r="AW2192" s="23">
        <f t="shared" si="6547"/>
        <v>0</v>
      </c>
      <c r="AX2192" s="23">
        <f t="shared" si="6547"/>
        <v>0</v>
      </c>
      <c r="AY2192" s="23">
        <f t="shared" si="6484"/>
        <v>3578.7</v>
      </c>
      <c r="AZ2192" s="23">
        <f t="shared" si="6547"/>
        <v>0</v>
      </c>
      <c r="BA2192" s="23">
        <f t="shared" si="6485"/>
        <v>3578.7</v>
      </c>
      <c r="BB2192" s="23">
        <f t="shared" si="6547"/>
        <v>0</v>
      </c>
      <c r="BC2192" s="23">
        <f t="shared" si="6547"/>
        <v>0</v>
      </c>
      <c r="BD2192" s="23">
        <f t="shared" si="6547"/>
        <v>0</v>
      </c>
      <c r="BE2192" s="23">
        <f t="shared" si="6547"/>
        <v>0</v>
      </c>
      <c r="BF2192" s="23">
        <f t="shared" si="6547"/>
        <v>0</v>
      </c>
      <c r="BG2192" s="23">
        <f t="shared" si="6547"/>
        <v>0</v>
      </c>
      <c r="BH2192" s="23">
        <f t="shared" si="6547"/>
        <v>0</v>
      </c>
      <c r="BI2192" s="23">
        <f t="shared" si="6547"/>
        <v>0</v>
      </c>
      <c r="BJ2192" s="23">
        <f t="shared" si="6547"/>
        <v>0</v>
      </c>
      <c r="BK2192" s="23">
        <f t="shared" si="6547"/>
        <v>0</v>
      </c>
      <c r="BL2192" s="23">
        <f t="shared" si="6547"/>
        <v>0</v>
      </c>
      <c r="BM2192" s="23">
        <f t="shared" si="6547"/>
        <v>0</v>
      </c>
      <c r="BN2192" s="23">
        <f t="shared" si="6547"/>
        <v>0</v>
      </c>
      <c r="BO2192" s="23">
        <f t="shared" si="6547"/>
        <v>0</v>
      </c>
      <c r="BP2192" s="23">
        <f t="shared" si="6547"/>
        <v>0</v>
      </c>
      <c r="BQ2192" s="23">
        <f t="shared" si="6547"/>
        <v>0</v>
      </c>
      <c r="BR2192" s="23">
        <f t="shared" si="6459"/>
        <v>3578.7</v>
      </c>
      <c r="BS2192" s="23">
        <f t="shared" si="6460"/>
        <v>3125.6</v>
      </c>
      <c r="BT2192" s="23">
        <f t="shared" si="6461"/>
        <v>3094.1</v>
      </c>
      <c r="BU2192" s="23">
        <f t="shared" si="6547"/>
        <v>0</v>
      </c>
      <c r="BV2192" s="23">
        <f t="shared" ref="BV2192:BV2255" si="6564">BR2192+BU2192</f>
        <v>3578.7</v>
      </c>
      <c r="BW2192" s="23">
        <f t="shared" si="6547"/>
        <v>0</v>
      </c>
    </row>
    <row r="2193" spans="1:77" ht="31.2" x14ac:dyDescent="0.3">
      <c r="A2193" s="12" t="s">
        <v>437</v>
      </c>
      <c r="B2193" s="12" t="s">
        <v>109</v>
      </c>
      <c r="C2193" s="12" t="s">
        <v>108</v>
      </c>
      <c r="D2193" s="12" t="s">
        <v>340</v>
      </c>
      <c r="E2193" s="12" t="s">
        <v>7</v>
      </c>
      <c r="F2193" s="14" t="s">
        <v>383</v>
      </c>
      <c r="G2193" s="20">
        <f>G2194</f>
        <v>3578.7</v>
      </c>
      <c r="H2193" s="20">
        <f t="shared" si="6547"/>
        <v>3125.6</v>
      </c>
      <c r="I2193" s="20">
        <f t="shared" si="6547"/>
        <v>3094.1</v>
      </c>
      <c r="J2193" s="20">
        <f t="shared" si="6547"/>
        <v>0</v>
      </c>
      <c r="K2193" s="20">
        <f t="shared" si="6547"/>
        <v>0</v>
      </c>
      <c r="L2193" s="20">
        <f t="shared" si="6547"/>
        <v>0</v>
      </c>
      <c r="M2193" s="20">
        <f t="shared" si="6481"/>
        <v>3578.7</v>
      </c>
      <c r="N2193" s="20">
        <f t="shared" si="6482"/>
        <v>3125.6</v>
      </c>
      <c r="O2193" s="20">
        <f t="shared" si="6483"/>
        <v>3094.1</v>
      </c>
      <c r="P2193" s="23">
        <f t="shared" si="6547"/>
        <v>0</v>
      </c>
      <c r="Q2193" s="23">
        <f t="shared" si="6547"/>
        <v>0</v>
      </c>
      <c r="R2193" s="23">
        <f t="shared" si="6547"/>
        <v>0</v>
      </c>
      <c r="S2193" s="23">
        <f t="shared" si="6547"/>
        <v>0</v>
      </c>
      <c r="T2193" s="23">
        <f t="shared" si="6547"/>
        <v>0</v>
      </c>
      <c r="U2193" s="23">
        <f t="shared" si="6547"/>
        <v>0</v>
      </c>
      <c r="V2193" s="23">
        <f t="shared" si="6547"/>
        <v>0</v>
      </c>
      <c r="W2193" s="23">
        <f t="shared" si="6547"/>
        <v>0</v>
      </c>
      <c r="X2193" s="23">
        <f t="shared" si="6547"/>
        <v>0</v>
      </c>
      <c r="Y2193" s="23">
        <f t="shared" si="6547"/>
        <v>0</v>
      </c>
      <c r="Z2193" s="23">
        <f t="shared" si="6486"/>
        <v>3578.7</v>
      </c>
      <c r="AA2193" s="23">
        <f t="shared" si="6487"/>
        <v>3125.6</v>
      </c>
      <c r="AB2193" s="23">
        <f t="shared" si="6488"/>
        <v>3094.1</v>
      </c>
      <c r="AC2193" s="23">
        <f t="shared" si="6547"/>
        <v>0</v>
      </c>
      <c r="AD2193" s="23">
        <f t="shared" si="6547"/>
        <v>0</v>
      </c>
      <c r="AE2193" s="23">
        <f t="shared" si="6547"/>
        <v>0</v>
      </c>
      <c r="AF2193" s="23">
        <f t="shared" si="6547"/>
        <v>0</v>
      </c>
      <c r="AG2193" s="23">
        <f t="shared" si="6547"/>
        <v>0</v>
      </c>
      <c r="AH2193" s="23">
        <f t="shared" si="6547"/>
        <v>0</v>
      </c>
      <c r="AI2193" s="23">
        <f t="shared" si="6547"/>
        <v>0</v>
      </c>
      <c r="AJ2193" s="23">
        <f t="shared" si="6547"/>
        <v>0</v>
      </c>
      <c r="AK2193" s="23">
        <f t="shared" si="6547"/>
        <v>0</v>
      </c>
      <c r="AL2193" s="23">
        <f t="shared" si="6547"/>
        <v>0</v>
      </c>
      <c r="AM2193" s="23">
        <f t="shared" si="6547"/>
        <v>0</v>
      </c>
      <c r="AN2193" s="23">
        <f t="shared" si="6547"/>
        <v>0</v>
      </c>
      <c r="AO2193" s="23">
        <f t="shared" si="6523"/>
        <v>3578.7</v>
      </c>
      <c r="AP2193" s="23">
        <f t="shared" si="6524"/>
        <v>3125.6</v>
      </c>
      <c r="AQ2193" s="23">
        <f t="shared" si="6525"/>
        <v>3094.1</v>
      </c>
      <c r="AR2193" s="23">
        <f t="shared" si="6547"/>
        <v>0</v>
      </c>
      <c r="AS2193" s="23">
        <f t="shared" si="6526"/>
        <v>3578.7</v>
      </c>
      <c r="AT2193" s="23">
        <f t="shared" si="6547"/>
        <v>0</v>
      </c>
      <c r="AU2193" s="23">
        <f t="shared" si="6547"/>
        <v>0</v>
      </c>
      <c r="AV2193" s="23">
        <f t="shared" si="6547"/>
        <v>0</v>
      </c>
      <c r="AW2193" s="23">
        <f t="shared" si="6547"/>
        <v>0</v>
      </c>
      <c r="AX2193" s="23">
        <f t="shared" si="6547"/>
        <v>0</v>
      </c>
      <c r="AY2193" s="23">
        <f t="shared" si="6484"/>
        <v>3578.7</v>
      </c>
      <c r="AZ2193" s="23">
        <f t="shared" si="6547"/>
        <v>0</v>
      </c>
      <c r="BA2193" s="23">
        <f t="shared" si="6485"/>
        <v>3578.7</v>
      </c>
      <c r="BB2193" s="23">
        <f t="shared" si="6547"/>
        <v>0</v>
      </c>
      <c r="BC2193" s="23">
        <f t="shared" si="6547"/>
        <v>0</v>
      </c>
      <c r="BD2193" s="23">
        <f t="shared" si="6547"/>
        <v>0</v>
      </c>
      <c r="BE2193" s="23">
        <f t="shared" si="6547"/>
        <v>0</v>
      </c>
      <c r="BF2193" s="23">
        <f t="shared" si="6547"/>
        <v>0</v>
      </c>
      <c r="BG2193" s="23">
        <f t="shared" si="6547"/>
        <v>0</v>
      </c>
      <c r="BH2193" s="23">
        <f t="shared" si="6547"/>
        <v>0</v>
      </c>
      <c r="BI2193" s="23">
        <f t="shared" si="6547"/>
        <v>0</v>
      </c>
      <c r="BJ2193" s="23">
        <f t="shared" si="6547"/>
        <v>0</v>
      </c>
      <c r="BK2193" s="23">
        <f t="shared" si="6547"/>
        <v>0</v>
      </c>
      <c r="BL2193" s="23">
        <f t="shared" si="6547"/>
        <v>0</v>
      </c>
      <c r="BM2193" s="23">
        <f t="shared" si="6547"/>
        <v>0</v>
      </c>
      <c r="BN2193" s="23">
        <f t="shared" si="6547"/>
        <v>0</v>
      </c>
      <c r="BO2193" s="23">
        <f t="shared" si="6547"/>
        <v>0</v>
      </c>
      <c r="BP2193" s="23">
        <f t="shared" si="6547"/>
        <v>0</v>
      </c>
      <c r="BQ2193" s="23">
        <f t="shared" si="6547"/>
        <v>0</v>
      </c>
      <c r="BR2193" s="23">
        <f t="shared" si="6459"/>
        <v>3578.7</v>
      </c>
      <c r="BS2193" s="23">
        <f t="shared" si="6460"/>
        <v>3125.6</v>
      </c>
      <c r="BT2193" s="23">
        <f t="shared" si="6461"/>
        <v>3094.1</v>
      </c>
      <c r="BU2193" s="23">
        <f t="shared" si="6547"/>
        <v>0</v>
      </c>
      <c r="BV2193" s="23">
        <f t="shared" si="6564"/>
        <v>3578.7</v>
      </c>
      <c r="BW2193" s="23">
        <f t="shared" si="6547"/>
        <v>0</v>
      </c>
    </row>
    <row r="2194" spans="1:77" ht="31.2" x14ac:dyDescent="0.3">
      <c r="A2194" s="12" t="s">
        <v>437</v>
      </c>
      <c r="B2194" s="12" t="s">
        <v>109</v>
      </c>
      <c r="C2194" s="12" t="s">
        <v>108</v>
      </c>
      <c r="D2194" s="12" t="s">
        <v>340</v>
      </c>
      <c r="E2194" s="12">
        <v>240</v>
      </c>
      <c r="F2194" s="14" t="s">
        <v>372</v>
      </c>
      <c r="G2194" s="20">
        <v>3578.7</v>
      </c>
      <c r="H2194" s="20">
        <v>3125.6</v>
      </c>
      <c r="I2194" s="20">
        <v>3094.1</v>
      </c>
      <c r="J2194" s="20"/>
      <c r="K2194" s="20"/>
      <c r="L2194" s="20"/>
      <c r="M2194" s="20">
        <f t="shared" si="6481"/>
        <v>3578.7</v>
      </c>
      <c r="N2194" s="20">
        <f t="shared" si="6482"/>
        <v>3125.6</v>
      </c>
      <c r="O2194" s="20">
        <f t="shared" si="6483"/>
        <v>3094.1</v>
      </c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>
        <f t="shared" si="6486"/>
        <v>3578.7</v>
      </c>
      <c r="AA2194" s="23">
        <f t="shared" si="6487"/>
        <v>3125.6</v>
      </c>
      <c r="AB2194" s="23">
        <f t="shared" si="6488"/>
        <v>3094.1</v>
      </c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>
        <f t="shared" si="6523"/>
        <v>3578.7</v>
      </c>
      <c r="AP2194" s="23">
        <f t="shared" si="6524"/>
        <v>3125.6</v>
      </c>
      <c r="AQ2194" s="23">
        <f t="shared" si="6525"/>
        <v>3094.1</v>
      </c>
      <c r="AR2194" s="23"/>
      <c r="AS2194" s="23">
        <f t="shared" si="6526"/>
        <v>3578.7</v>
      </c>
      <c r="AT2194" s="23"/>
      <c r="AU2194" s="23"/>
      <c r="AV2194" s="23"/>
      <c r="AW2194" s="23"/>
      <c r="AX2194" s="23"/>
      <c r="AY2194" s="23">
        <f t="shared" si="6484"/>
        <v>3578.7</v>
      </c>
      <c r="AZ2194" s="23"/>
      <c r="BA2194" s="23">
        <f t="shared" si="6485"/>
        <v>3578.7</v>
      </c>
      <c r="BB2194" s="23"/>
      <c r="BC2194" s="23"/>
      <c r="BD2194" s="23"/>
      <c r="BE2194" s="23"/>
      <c r="BF2194" s="23"/>
      <c r="BG2194" s="23"/>
      <c r="BH2194" s="23"/>
      <c r="BI2194" s="23"/>
      <c r="BJ2194" s="23"/>
      <c r="BK2194" s="23"/>
      <c r="BL2194" s="23"/>
      <c r="BM2194" s="23"/>
      <c r="BN2194" s="23"/>
      <c r="BO2194" s="23"/>
      <c r="BP2194" s="23"/>
      <c r="BQ2194" s="23"/>
      <c r="BR2194" s="23">
        <f t="shared" si="6459"/>
        <v>3578.7</v>
      </c>
      <c r="BS2194" s="23">
        <f t="shared" si="6460"/>
        <v>3125.6</v>
      </c>
      <c r="BT2194" s="23">
        <f t="shared" si="6461"/>
        <v>3094.1</v>
      </c>
      <c r="BU2194" s="23"/>
      <c r="BV2194" s="23">
        <f t="shared" si="6564"/>
        <v>3578.7</v>
      </c>
      <c r="BW2194" s="23"/>
    </row>
    <row r="2195" spans="1:77" ht="31.2" x14ac:dyDescent="0.3">
      <c r="A2195" s="12" t="s">
        <v>437</v>
      </c>
      <c r="B2195" s="12" t="s">
        <v>109</v>
      </c>
      <c r="C2195" s="12" t="s">
        <v>108</v>
      </c>
      <c r="D2195" s="12" t="s">
        <v>439</v>
      </c>
      <c r="E2195" s="12"/>
      <c r="F2195" s="14" t="s">
        <v>742</v>
      </c>
      <c r="G2195" s="20">
        <f>G2196</f>
        <v>18300.2</v>
      </c>
      <c r="H2195" s="20">
        <f t="shared" ref="H2195:BW2196" si="6565">H2196</f>
        <v>0</v>
      </c>
      <c r="I2195" s="20">
        <f t="shared" si="6565"/>
        <v>0</v>
      </c>
      <c r="J2195" s="20">
        <f t="shared" si="6565"/>
        <v>0</v>
      </c>
      <c r="K2195" s="20">
        <f t="shared" si="6565"/>
        <v>0</v>
      </c>
      <c r="L2195" s="20">
        <f t="shared" si="6565"/>
        <v>0</v>
      </c>
      <c r="M2195" s="20">
        <f t="shared" si="6481"/>
        <v>18300.2</v>
      </c>
      <c r="N2195" s="20">
        <f t="shared" si="6482"/>
        <v>0</v>
      </c>
      <c r="O2195" s="20">
        <f t="shared" si="6483"/>
        <v>0</v>
      </c>
      <c r="P2195" s="23">
        <f t="shared" si="6565"/>
        <v>0</v>
      </c>
      <c r="Q2195" s="23">
        <f t="shared" si="6565"/>
        <v>0</v>
      </c>
      <c r="R2195" s="23">
        <f t="shared" si="6565"/>
        <v>0</v>
      </c>
      <c r="S2195" s="23">
        <f t="shared" si="6565"/>
        <v>0</v>
      </c>
      <c r="T2195" s="23">
        <f t="shared" si="6565"/>
        <v>0</v>
      </c>
      <c r="U2195" s="23">
        <f t="shared" si="6565"/>
        <v>0</v>
      </c>
      <c r="V2195" s="23">
        <f t="shared" si="6565"/>
        <v>0</v>
      </c>
      <c r="W2195" s="23">
        <f t="shared" si="6565"/>
        <v>0</v>
      </c>
      <c r="X2195" s="23">
        <f t="shared" si="6565"/>
        <v>0</v>
      </c>
      <c r="Y2195" s="23">
        <f t="shared" si="6565"/>
        <v>0</v>
      </c>
      <c r="Z2195" s="23">
        <f t="shared" si="6486"/>
        <v>18300.2</v>
      </c>
      <c r="AA2195" s="23">
        <f t="shared" si="6487"/>
        <v>0</v>
      </c>
      <c r="AB2195" s="23">
        <f t="shared" si="6488"/>
        <v>0</v>
      </c>
      <c r="AC2195" s="23">
        <f t="shared" si="6565"/>
        <v>0</v>
      </c>
      <c r="AD2195" s="23">
        <f t="shared" si="6565"/>
        <v>0</v>
      </c>
      <c r="AE2195" s="23">
        <f t="shared" si="6565"/>
        <v>0</v>
      </c>
      <c r="AF2195" s="23">
        <f t="shared" si="6565"/>
        <v>0</v>
      </c>
      <c r="AG2195" s="23">
        <f t="shared" si="6565"/>
        <v>0</v>
      </c>
      <c r="AH2195" s="23">
        <f t="shared" si="6565"/>
        <v>0</v>
      </c>
      <c r="AI2195" s="23">
        <f t="shared" si="6565"/>
        <v>0</v>
      </c>
      <c r="AJ2195" s="23">
        <f t="shared" si="6565"/>
        <v>30000</v>
      </c>
      <c r="AK2195" s="23">
        <f t="shared" si="6565"/>
        <v>0</v>
      </c>
      <c r="AL2195" s="23">
        <f t="shared" si="6565"/>
        <v>0</v>
      </c>
      <c r="AM2195" s="23">
        <f t="shared" si="6565"/>
        <v>0</v>
      </c>
      <c r="AN2195" s="23">
        <f t="shared" si="6565"/>
        <v>0</v>
      </c>
      <c r="AO2195" s="23">
        <f t="shared" si="6523"/>
        <v>48300.2</v>
      </c>
      <c r="AP2195" s="23">
        <f t="shared" si="6524"/>
        <v>0</v>
      </c>
      <c r="AQ2195" s="23">
        <f t="shared" si="6525"/>
        <v>0</v>
      </c>
      <c r="AR2195" s="23">
        <f t="shared" si="6565"/>
        <v>0</v>
      </c>
      <c r="AS2195" s="23">
        <f t="shared" si="6526"/>
        <v>48300.2</v>
      </c>
      <c r="AT2195" s="23">
        <f t="shared" si="6565"/>
        <v>0</v>
      </c>
      <c r="AU2195" s="23">
        <f t="shared" si="6565"/>
        <v>0</v>
      </c>
      <c r="AV2195" s="23">
        <f t="shared" si="6565"/>
        <v>0</v>
      </c>
      <c r="AW2195" s="23">
        <f t="shared" si="6565"/>
        <v>0</v>
      </c>
      <c r="AX2195" s="23">
        <f t="shared" si="6565"/>
        <v>0</v>
      </c>
      <c r="AY2195" s="23">
        <f t="shared" si="6484"/>
        <v>48300.2</v>
      </c>
      <c r="AZ2195" s="23">
        <f t="shared" si="6565"/>
        <v>0</v>
      </c>
      <c r="BA2195" s="23">
        <f t="shared" si="6485"/>
        <v>48300.2</v>
      </c>
      <c r="BB2195" s="23">
        <f t="shared" si="6565"/>
        <v>0</v>
      </c>
      <c r="BC2195" s="23">
        <f t="shared" si="6565"/>
        <v>0</v>
      </c>
      <c r="BD2195" s="23">
        <f t="shared" si="6565"/>
        <v>0</v>
      </c>
      <c r="BE2195" s="23">
        <f t="shared" si="6565"/>
        <v>-18300.2</v>
      </c>
      <c r="BF2195" s="23">
        <f t="shared" si="6565"/>
        <v>0</v>
      </c>
      <c r="BG2195" s="23">
        <f t="shared" si="6565"/>
        <v>0</v>
      </c>
      <c r="BH2195" s="23">
        <f t="shared" si="6565"/>
        <v>0</v>
      </c>
      <c r="BI2195" s="23">
        <f t="shared" si="6565"/>
        <v>0</v>
      </c>
      <c r="BJ2195" s="23">
        <f t="shared" si="6565"/>
        <v>0</v>
      </c>
      <c r="BK2195" s="23">
        <f t="shared" si="6565"/>
        <v>0</v>
      </c>
      <c r="BL2195" s="23">
        <f t="shared" si="6565"/>
        <v>0</v>
      </c>
      <c r="BM2195" s="23">
        <f t="shared" si="6565"/>
        <v>0</v>
      </c>
      <c r="BN2195" s="23">
        <f t="shared" si="6565"/>
        <v>0</v>
      </c>
      <c r="BO2195" s="23">
        <f t="shared" si="6565"/>
        <v>0</v>
      </c>
      <c r="BP2195" s="23">
        <f t="shared" si="6565"/>
        <v>0</v>
      </c>
      <c r="BQ2195" s="23">
        <f t="shared" si="6565"/>
        <v>0</v>
      </c>
      <c r="BR2195" s="23">
        <f t="shared" si="6459"/>
        <v>29999.999999999996</v>
      </c>
      <c r="BS2195" s="23">
        <f t="shared" si="6460"/>
        <v>0</v>
      </c>
      <c r="BT2195" s="23">
        <f t="shared" si="6461"/>
        <v>0</v>
      </c>
      <c r="BU2195" s="23">
        <f t="shared" si="6565"/>
        <v>0</v>
      </c>
      <c r="BV2195" s="23">
        <f t="shared" si="6564"/>
        <v>29999.999999999996</v>
      </c>
      <c r="BW2195" s="23">
        <f t="shared" si="6565"/>
        <v>0</v>
      </c>
    </row>
    <row r="2196" spans="1:77" ht="31.2" x14ac:dyDescent="0.3">
      <c r="A2196" s="12" t="s">
        <v>437</v>
      </c>
      <c r="B2196" s="12" t="s">
        <v>109</v>
      </c>
      <c r="C2196" s="12" t="s">
        <v>108</v>
      </c>
      <c r="D2196" s="12" t="s">
        <v>439</v>
      </c>
      <c r="E2196" s="12" t="s">
        <v>7</v>
      </c>
      <c r="F2196" s="14" t="s">
        <v>383</v>
      </c>
      <c r="G2196" s="20">
        <f>G2197</f>
        <v>18300.2</v>
      </c>
      <c r="H2196" s="20">
        <f t="shared" si="6565"/>
        <v>0</v>
      </c>
      <c r="I2196" s="20">
        <f t="shared" si="6565"/>
        <v>0</v>
      </c>
      <c r="J2196" s="20">
        <f t="shared" si="6565"/>
        <v>0</v>
      </c>
      <c r="K2196" s="20">
        <f t="shared" si="6565"/>
        <v>0</v>
      </c>
      <c r="L2196" s="20">
        <f t="shared" si="6565"/>
        <v>0</v>
      </c>
      <c r="M2196" s="20">
        <f t="shared" si="6481"/>
        <v>18300.2</v>
      </c>
      <c r="N2196" s="20">
        <f t="shared" si="6482"/>
        <v>0</v>
      </c>
      <c r="O2196" s="20">
        <f t="shared" si="6483"/>
        <v>0</v>
      </c>
      <c r="P2196" s="23">
        <f t="shared" si="6565"/>
        <v>0</v>
      </c>
      <c r="Q2196" s="23">
        <f t="shared" si="6565"/>
        <v>0</v>
      </c>
      <c r="R2196" s="23">
        <f t="shared" si="6565"/>
        <v>0</v>
      </c>
      <c r="S2196" s="23">
        <f t="shared" si="6565"/>
        <v>0</v>
      </c>
      <c r="T2196" s="23">
        <f t="shared" si="6565"/>
        <v>0</v>
      </c>
      <c r="U2196" s="23">
        <f t="shared" si="6565"/>
        <v>0</v>
      </c>
      <c r="V2196" s="23">
        <f t="shared" si="6565"/>
        <v>0</v>
      </c>
      <c r="W2196" s="23">
        <f t="shared" si="6565"/>
        <v>0</v>
      </c>
      <c r="X2196" s="23">
        <f t="shared" si="6565"/>
        <v>0</v>
      </c>
      <c r="Y2196" s="23">
        <f t="shared" si="6565"/>
        <v>0</v>
      </c>
      <c r="Z2196" s="23">
        <f t="shared" si="6486"/>
        <v>18300.2</v>
      </c>
      <c r="AA2196" s="23">
        <f t="shared" si="6487"/>
        <v>0</v>
      </c>
      <c r="AB2196" s="23">
        <f t="shared" si="6488"/>
        <v>0</v>
      </c>
      <c r="AC2196" s="23">
        <f t="shared" si="6565"/>
        <v>0</v>
      </c>
      <c r="AD2196" s="23">
        <f t="shared" si="6565"/>
        <v>0</v>
      </c>
      <c r="AE2196" s="23">
        <f t="shared" si="6565"/>
        <v>0</v>
      </c>
      <c r="AF2196" s="23">
        <f t="shared" si="6565"/>
        <v>0</v>
      </c>
      <c r="AG2196" s="23">
        <f t="shared" si="6565"/>
        <v>0</v>
      </c>
      <c r="AH2196" s="23">
        <f t="shared" si="6565"/>
        <v>0</v>
      </c>
      <c r="AI2196" s="23">
        <f t="shared" si="6565"/>
        <v>0</v>
      </c>
      <c r="AJ2196" s="23">
        <f t="shared" si="6565"/>
        <v>30000</v>
      </c>
      <c r="AK2196" s="23">
        <f t="shared" si="6565"/>
        <v>0</v>
      </c>
      <c r="AL2196" s="23">
        <f t="shared" si="6565"/>
        <v>0</v>
      </c>
      <c r="AM2196" s="23">
        <f t="shared" si="6565"/>
        <v>0</v>
      </c>
      <c r="AN2196" s="23">
        <f t="shared" si="6565"/>
        <v>0</v>
      </c>
      <c r="AO2196" s="23">
        <f t="shared" si="6523"/>
        <v>48300.2</v>
      </c>
      <c r="AP2196" s="23">
        <f t="shared" si="6524"/>
        <v>0</v>
      </c>
      <c r="AQ2196" s="23">
        <f t="shared" si="6525"/>
        <v>0</v>
      </c>
      <c r="AR2196" s="23">
        <f t="shared" si="6565"/>
        <v>0</v>
      </c>
      <c r="AS2196" s="23">
        <f t="shared" si="6526"/>
        <v>48300.2</v>
      </c>
      <c r="AT2196" s="23">
        <f t="shared" si="6565"/>
        <v>0</v>
      </c>
      <c r="AU2196" s="23">
        <f t="shared" si="6565"/>
        <v>0</v>
      </c>
      <c r="AV2196" s="23">
        <f t="shared" si="6565"/>
        <v>0</v>
      </c>
      <c r="AW2196" s="23">
        <f t="shared" si="6565"/>
        <v>0</v>
      </c>
      <c r="AX2196" s="23">
        <f t="shared" si="6565"/>
        <v>0</v>
      </c>
      <c r="AY2196" s="23">
        <f t="shared" si="6484"/>
        <v>48300.2</v>
      </c>
      <c r="AZ2196" s="23">
        <f t="shared" si="6565"/>
        <v>0</v>
      </c>
      <c r="BA2196" s="23">
        <f t="shared" si="6485"/>
        <v>48300.2</v>
      </c>
      <c r="BB2196" s="23">
        <f t="shared" si="6565"/>
        <v>0</v>
      </c>
      <c r="BC2196" s="23">
        <f t="shared" si="6565"/>
        <v>0</v>
      </c>
      <c r="BD2196" s="23">
        <f t="shared" si="6565"/>
        <v>0</v>
      </c>
      <c r="BE2196" s="23">
        <f t="shared" si="6565"/>
        <v>-18300.2</v>
      </c>
      <c r="BF2196" s="23">
        <f t="shared" si="6565"/>
        <v>0</v>
      </c>
      <c r="BG2196" s="23">
        <f t="shared" si="6565"/>
        <v>0</v>
      </c>
      <c r="BH2196" s="23">
        <f t="shared" si="6565"/>
        <v>0</v>
      </c>
      <c r="BI2196" s="23">
        <f t="shared" si="6565"/>
        <v>0</v>
      </c>
      <c r="BJ2196" s="23">
        <f t="shared" si="6565"/>
        <v>0</v>
      </c>
      <c r="BK2196" s="23">
        <f t="shared" si="6565"/>
        <v>0</v>
      </c>
      <c r="BL2196" s="23">
        <f t="shared" si="6565"/>
        <v>0</v>
      </c>
      <c r="BM2196" s="23">
        <f t="shared" si="6565"/>
        <v>0</v>
      </c>
      <c r="BN2196" s="23">
        <f t="shared" si="6565"/>
        <v>0</v>
      </c>
      <c r="BO2196" s="23">
        <f t="shared" si="6565"/>
        <v>0</v>
      </c>
      <c r="BP2196" s="23">
        <f t="shared" si="6565"/>
        <v>0</v>
      </c>
      <c r="BQ2196" s="23">
        <f t="shared" si="6565"/>
        <v>0</v>
      </c>
      <c r="BR2196" s="23">
        <f t="shared" si="6459"/>
        <v>29999.999999999996</v>
      </c>
      <c r="BS2196" s="23">
        <f t="shared" si="6460"/>
        <v>0</v>
      </c>
      <c r="BT2196" s="23">
        <f t="shared" si="6461"/>
        <v>0</v>
      </c>
      <c r="BU2196" s="23">
        <f t="shared" si="6565"/>
        <v>0</v>
      </c>
      <c r="BV2196" s="23">
        <f t="shared" si="6564"/>
        <v>29999.999999999996</v>
      </c>
      <c r="BW2196" s="23">
        <f t="shared" si="6565"/>
        <v>0</v>
      </c>
    </row>
    <row r="2197" spans="1:77" ht="31.2" x14ac:dyDescent="0.3">
      <c r="A2197" s="12" t="s">
        <v>437</v>
      </c>
      <c r="B2197" s="12" t="s">
        <v>109</v>
      </c>
      <c r="C2197" s="12" t="s">
        <v>108</v>
      </c>
      <c r="D2197" s="12" t="s">
        <v>439</v>
      </c>
      <c r="E2197" s="12" t="s">
        <v>315</v>
      </c>
      <c r="F2197" s="14" t="s">
        <v>372</v>
      </c>
      <c r="G2197" s="20">
        <v>18300.2</v>
      </c>
      <c r="H2197" s="20">
        <v>0</v>
      </c>
      <c r="I2197" s="20">
        <v>0</v>
      </c>
      <c r="J2197" s="20"/>
      <c r="K2197" s="20"/>
      <c r="L2197" s="20"/>
      <c r="M2197" s="20">
        <f t="shared" si="6481"/>
        <v>18300.2</v>
      </c>
      <c r="N2197" s="20">
        <f t="shared" si="6482"/>
        <v>0</v>
      </c>
      <c r="O2197" s="20">
        <f t="shared" si="6483"/>
        <v>0</v>
      </c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>
        <f t="shared" si="6486"/>
        <v>18300.2</v>
      </c>
      <c r="AA2197" s="23">
        <f t="shared" si="6487"/>
        <v>0</v>
      </c>
      <c r="AB2197" s="23">
        <f t="shared" si="6488"/>
        <v>0</v>
      </c>
      <c r="AC2197" s="23"/>
      <c r="AD2197" s="23"/>
      <c r="AE2197" s="23"/>
      <c r="AF2197" s="23"/>
      <c r="AG2197" s="23"/>
      <c r="AH2197" s="23"/>
      <c r="AI2197" s="23"/>
      <c r="AJ2197" s="23">
        <v>30000</v>
      </c>
      <c r="AK2197" s="23"/>
      <c r="AL2197" s="23"/>
      <c r="AM2197" s="23"/>
      <c r="AN2197" s="23"/>
      <c r="AO2197" s="23">
        <f t="shared" si="6523"/>
        <v>48300.2</v>
      </c>
      <c r="AP2197" s="23">
        <f t="shared" si="6524"/>
        <v>0</v>
      </c>
      <c r="AQ2197" s="23">
        <f t="shared" si="6525"/>
        <v>0</v>
      </c>
      <c r="AR2197" s="23"/>
      <c r="AS2197" s="23">
        <f t="shared" si="6526"/>
        <v>48300.2</v>
      </c>
      <c r="AT2197" s="23"/>
      <c r="AU2197" s="23"/>
      <c r="AV2197" s="23"/>
      <c r="AW2197" s="23"/>
      <c r="AX2197" s="23"/>
      <c r="AY2197" s="23">
        <f t="shared" si="6484"/>
        <v>48300.2</v>
      </c>
      <c r="AZ2197" s="23"/>
      <c r="BA2197" s="23">
        <f t="shared" si="6485"/>
        <v>48300.2</v>
      </c>
      <c r="BB2197" s="23"/>
      <c r="BC2197" s="23"/>
      <c r="BD2197" s="23"/>
      <c r="BE2197" s="23">
        <v>-18300.2</v>
      </c>
      <c r="BF2197" s="23"/>
      <c r="BG2197" s="23"/>
      <c r="BH2197" s="23"/>
      <c r="BI2197" s="23"/>
      <c r="BJ2197" s="23"/>
      <c r="BK2197" s="23"/>
      <c r="BL2197" s="23"/>
      <c r="BM2197" s="23"/>
      <c r="BN2197" s="23"/>
      <c r="BO2197" s="23"/>
      <c r="BP2197" s="23"/>
      <c r="BQ2197" s="23"/>
      <c r="BR2197" s="23">
        <f t="shared" si="6459"/>
        <v>29999.999999999996</v>
      </c>
      <c r="BS2197" s="23">
        <f t="shared" si="6460"/>
        <v>0</v>
      </c>
      <c r="BT2197" s="23">
        <f t="shared" si="6461"/>
        <v>0</v>
      </c>
      <c r="BU2197" s="23"/>
      <c r="BV2197" s="23">
        <f t="shared" si="6564"/>
        <v>29999.999999999996</v>
      </c>
      <c r="BW2197" s="23"/>
    </row>
    <row r="2198" spans="1:77" ht="31.2" x14ac:dyDescent="0.3">
      <c r="A2198" s="12" t="s">
        <v>437</v>
      </c>
      <c r="B2198" s="12" t="s">
        <v>109</v>
      </c>
      <c r="C2198" s="12" t="s">
        <v>108</v>
      </c>
      <c r="D2198" s="12" t="s">
        <v>34</v>
      </c>
      <c r="E2198" s="12"/>
      <c r="F2198" s="14" t="s">
        <v>47</v>
      </c>
      <c r="G2198" s="20"/>
      <c r="H2198" s="20"/>
      <c r="I2198" s="20"/>
      <c r="J2198" s="20"/>
      <c r="K2198" s="20"/>
      <c r="L2198" s="20"/>
      <c r="M2198" s="20"/>
      <c r="N2198" s="20"/>
      <c r="O2198" s="20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>
        <f>Z2199</f>
        <v>0</v>
      </c>
      <c r="AA2198" s="23">
        <f t="shared" ref="AA2198:BW2201" si="6566">AA2199</f>
        <v>0</v>
      </c>
      <c r="AB2198" s="23">
        <f t="shared" si="6566"/>
        <v>0</v>
      </c>
      <c r="AC2198" s="23">
        <f t="shared" si="6566"/>
        <v>0</v>
      </c>
      <c r="AD2198" s="23">
        <f t="shared" si="6566"/>
        <v>0</v>
      </c>
      <c r="AE2198" s="23">
        <f t="shared" si="6566"/>
        <v>0</v>
      </c>
      <c r="AF2198" s="23">
        <f t="shared" si="6566"/>
        <v>0</v>
      </c>
      <c r="AG2198" s="23">
        <f t="shared" si="6566"/>
        <v>0</v>
      </c>
      <c r="AH2198" s="23">
        <f t="shared" si="6566"/>
        <v>0.1</v>
      </c>
      <c r="AI2198" s="23">
        <f t="shared" si="6566"/>
        <v>0</v>
      </c>
      <c r="AJ2198" s="23">
        <f t="shared" si="6566"/>
        <v>0</v>
      </c>
      <c r="AK2198" s="23">
        <f t="shared" si="6566"/>
        <v>0</v>
      </c>
      <c r="AL2198" s="23">
        <f t="shared" si="6566"/>
        <v>0</v>
      </c>
      <c r="AM2198" s="23">
        <f t="shared" si="6566"/>
        <v>0</v>
      </c>
      <c r="AN2198" s="23">
        <f t="shared" si="6566"/>
        <v>0</v>
      </c>
      <c r="AO2198" s="23">
        <f t="shared" si="6523"/>
        <v>0.1</v>
      </c>
      <c r="AP2198" s="23">
        <f t="shared" si="6524"/>
        <v>0</v>
      </c>
      <c r="AQ2198" s="23">
        <f t="shared" si="6525"/>
        <v>0</v>
      </c>
      <c r="AR2198" s="23">
        <f t="shared" si="6566"/>
        <v>0</v>
      </c>
      <c r="AS2198" s="23">
        <f t="shared" si="6526"/>
        <v>0.1</v>
      </c>
      <c r="AT2198" s="23">
        <f t="shared" si="6566"/>
        <v>0</v>
      </c>
      <c r="AU2198" s="23">
        <f t="shared" si="6566"/>
        <v>0</v>
      </c>
      <c r="AV2198" s="23">
        <f t="shared" si="6566"/>
        <v>0</v>
      </c>
      <c r="AW2198" s="23">
        <f t="shared" si="6566"/>
        <v>0</v>
      </c>
      <c r="AX2198" s="23">
        <f t="shared" si="6566"/>
        <v>0</v>
      </c>
      <c r="AY2198" s="23">
        <f t="shared" si="6484"/>
        <v>0.1</v>
      </c>
      <c r="AZ2198" s="23">
        <f t="shared" si="6566"/>
        <v>0</v>
      </c>
      <c r="BA2198" s="23">
        <f t="shared" si="6485"/>
        <v>0.1</v>
      </c>
      <c r="BB2198" s="23">
        <f t="shared" si="6566"/>
        <v>0</v>
      </c>
      <c r="BC2198" s="23">
        <f t="shared" si="6566"/>
        <v>0</v>
      </c>
      <c r="BD2198" s="23">
        <f t="shared" si="6566"/>
        <v>0</v>
      </c>
      <c r="BE2198" s="23">
        <f t="shared" si="6566"/>
        <v>0</v>
      </c>
      <c r="BF2198" s="23">
        <f t="shared" si="6566"/>
        <v>0</v>
      </c>
      <c r="BG2198" s="23">
        <f t="shared" si="6566"/>
        <v>0</v>
      </c>
      <c r="BH2198" s="23">
        <f t="shared" si="6566"/>
        <v>0</v>
      </c>
      <c r="BI2198" s="23">
        <f t="shared" si="6566"/>
        <v>0</v>
      </c>
      <c r="BJ2198" s="23">
        <f t="shared" si="6566"/>
        <v>0</v>
      </c>
      <c r="BK2198" s="23">
        <f t="shared" si="6566"/>
        <v>0</v>
      </c>
      <c r="BL2198" s="23">
        <f t="shared" si="6566"/>
        <v>0</v>
      </c>
      <c r="BM2198" s="23">
        <f t="shared" si="6566"/>
        <v>0</v>
      </c>
      <c r="BN2198" s="23">
        <f t="shared" si="6566"/>
        <v>0</v>
      </c>
      <c r="BO2198" s="23">
        <f t="shared" si="6566"/>
        <v>0</v>
      </c>
      <c r="BP2198" s="23">
        <f t="shared" si="6566"/>
        <v>0</v>
      </c>
      <c r="BQ2198" s="23">
        <f t="shared" si="6566"/>
        <v>0</v>
      </c>
      <c r="BR2198" s="23">
        <f t="shared" si="6459"/>
        <v>0.1</v>
      </c>
      <c r="BS2198" s="23">
        <f t="shared" si="6460"/>
        <v>0</v>
      </c>
      <c r="BT2198" s="23">
        <f t="shared" si="6461"/>
        <v>0</v>
      </c>
      <c r="BU2198" s="23">
        <f t="shared" si="6566"/>
        <v>0</v>
      </c>
      <c r="BV2198" s="23">
        <f t="shared" si="6564"/>
        <v>0.1</v>
      </c>
      <c r="BW2198" s="23">
        <f t="shared" si="6566"/>
        <v>0</v>
      </c>
      <c r="BX2198" s="5"/>
    </row>
    <row r="2199" spans="1:77" ht="31.2" x14ac:dyDescent="0.3">
      <c r="A2199" s="12" t="s">
        <v>437</v>
      </c>
      <c r="B2199" s="12" t="s">
        <v>109</v>
      </c>
      <c r="C2199" s="12" t="s">
        <v>108</v>
      </c>
      <c r="D2199" s="12" t="s">
        <v>68</v>
      </c>
      <c r="E2199" s="12"/>
      <c r="F2199" s="14" t="s">
        <v>81</v>
      </c>
      <c r="G2199" s="20"/>
      <c r="H2199" s="20"/>
      <c r="I2199" s="20"/>
      <c r="J2199" s="20"/>
      <c r="K2199" s="20"/>
      <c r="L2199" s="20"/>
      <c r="M2199" s="20"/>
      <c r="N2199" s="20"/>
      <c r="O2199" s="20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>
        <f>Z2200</f>
        <v>0</v>
      </c>
      <c r="AA2199" s="23">
        <f t="shared" si="6566"/>
        <v>0</v>
      </c>
      <c r="AB2199" s="23">
        <f t="shared" si="6566"/>
        <v>0</v>
      </c>
      <c r="AC2199" s="23">
        <f t="shared" si="6566"/>
        <v>0</v>
      </c>
      <c r="AD2199" s="23">
        <f t="shared" si="6566"/>
        <v>0</v>
      </c>
      <c r="AE2199" s="23">
        <f t="shared" si="6566"/>
        <v>0</v>
      </c>
      <c r="AF2199" s="23">
        <f t="shared" si="6566"/>
        <v>0</v>
      </c>
      <c r="AG2199" s="23">
        <f t="shared" si="6566"/>
        <v>0</v>
      </c>
      <c r="AH2199" s="23">
        <f t="shared" si="6566"/>
        <v>0.1</v>
      </c>
      <c r="AI2199" s="23">
        <f t="shared" si="6566"/>
        <v>0</v>
      </c>
      <c r="AJ2199" s="23">
        <f t="shared" si="6566"/>
        <v>0</v>
      </c>
      <c r="AK2199" s="23">
        <f t="shared" si="6566"/>
        <v>0</v>
      </c>
      <c r="AL2199" s="23">
        <f t="shared" si="6566"/>
        <v>0</v>
      </c>
      <c r="AM2199" s="23">
        <f t="shared" si="6566"/>
        <v>0</v>
      </c>
      <c r="AN2199" s="23">
        <f t="shared" si="6566"/>
        <v>0</v>
      </c>
      <c r="AO2199" s="23">
        <f t="shared" si="6523"/>
        <v>0.1</v>
      </c>
      <c r="AP2199" s="23">
        <f t="shared" si="6524"/>
        <v>0</v>
      </c>
      <c r="AQ2199" s="23">
        <f t="shared" si="6525"/>
        <v>0</v>
      </c>
      <c r="AR2199" s="23">
        <f t="shared" si="6566"/>
        <v>0</v>
      </c>
      <c r="AS2199" s="23">
        <f t="shared" si="6526"/>
        <v>0.1</v>
      </c>
      <c r="AT2199" s="23">
        <f t="shared" si="6566"/>
        <v>0</v>
      </c>
      <c r="AU2199" s="23">
        <f t="shared" si="6566"/>
        <v>0</v>
      </c>
      <c r="AV2199" s="23">
        <f t="shared" si="6566"/>
        <v>0</v>
      </c>
      <c r="AW2199" s="23">
        <f t="shared" si="6566"/>
        <v>0</v>
      </c>
      <c r="AX2199" s="23">
        <f t="shared" si="6566"/>
        <v>0</v>
      </c>
      <c r="AY2199" s="23">
        <f t="shared" si="6484"/>
        <v>0.1</v>
      </c>
      <c r="AZ2199" s="23">
        <f t="shared" si="6566"/>
        <v>0</v>
      </c>
      <c r="BA2199" s="23">
        <f t="shared" si="6485"/>
        <v>0.1</v>
      </c>
      <c r="BB2199" s="23">
        <f t="shared" si="6566"/>
        <v>0</v>
      </c>
      <c r="BC2199" s="23">
        <f t="shared" si="6566"/>
        <v>0</v>
      </c>
      <c r="BD2199" s="23">
        <f t="shared" si="6566"/>
        <v>0</v>
      </c>
      <c r="BE2199" s="23">
        <f t="shared" si="6566"/>
        <v>0</v>
      </c>
      <c r="BF2199" s="23">
        <f t="shared" si="6566"/>
        <v>0</v>
      </c>
      <c r="BG2199" s="23">
        <f t="shared" si="6566"/>
        <v>0</v>
      </c>
      <c r="BH2199" s="23">
        <f t="shared" si="6566"/>
        <v>0</v>
      </c>
      <c r="BI2199" s="23">
        <f t="shared" si="6566"/>
        <v>0</v>
      </c>
      <c r="BJ2199" s="23">
        <f t="shared" si="6566"/>
        <v>0</v>
      </c>
      <c r="BK2199" s="23">
        <f t="shared" si="6566"/>
        <v>0</v>
      </c>
      <c r="BL2199" s="23">
        <f t="shared" si="6566"/>
        <v>0</v>
      </c>
      <c r="BM2199" s="23">
        <f t="shared" si="6566"/>
        <v>0</v>
      </c>
      <c r="BN2199" s="23">
        <f t="shared" si="6566"/>
        <v>0</v>
      </c>
      <c r="BO2199" s="23">
        <f t="shared" si="6566"/>
        <v>0</v>
      </c>
      <c r="BP2199" s="23">
        <f t="shared" si="6566"/>
        <v>0</v>
      </c>
      <c r="BQ2199" s="23">
        <f t="shared" si="6566"/>
        <v>0</v>
      </c>
      <c r="BR2199" s="23">
        <f t="shared" si="6459"/>
        <v>0.1</v>
      </c>
      <c r="BS2199" s="23">
        <f t="shared" si="6460"/>
        <v>0</v>
      </c>
      <c r="BT2199" s="23">
        <f t="shared" si="6461"/>
        <v>0</v>
      </c>
      <c r="BU2199" s="23">
        <f t="shared" si="6566"/>
        <v>0</v>
      </c>
      <c r="BV2199" s="23">
        <f t="shared" si="6564"/>
        <v>0.1</v>
      </c>
      <c r="BW2199" s="23">
        <f t="shared" si="6566"/>
        <v>0</v>
      </c>
      <c r="BX2199" s="5"/>
    </row>
    <row r="2200" spans="1:77" ht="46.8" x14ac:dyDescent="0.3">
      <c r="A2200" s="12" t="s">
        <v>437</v>
      </c>
      <c r="B2200" s="12" t="s">
        <v>109</v>
      </c>
      <c r="C2200" s="12" t="s">
        <v>108</v>
      </c>
      <c r="D2200" s="12" t="s">
        <v>62</v>
      </c>
      <c r="E2200" s="12"/>
      <c r="F2200" s="14" t="s">
        <v>82</v>
      </c>
      <c r="G2200" s="20"/>
      <c r="H2200" s="20"/>
      <c r="I2200" s="20"/>
      <c r="J2200" s="20"/>
      <c r="K2200" s="20"/>
      <c r="L2200" s="20"/>
      <c r="M2200" s="20"/>
      <c r="N2200" s="20"/>
      <c r="O2200" s="20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>
        <f>Z2201</f>
        <v>0</v>
      </c>
      <c r="AA2200" s="23">
        <f t="shared" si="6566"/>
        <v>0</v>
      </c>
      <c r="AB2200" s="23">
        <f t="shared" si="6566"/>
        <v>0</v>
      </c>
      <c r="AC2200" s="23">
        <f t="shared" si="6566"/>
        <v>0</v>
      </c>
      <c r="AD2200" s="23">
        <f t="shared" si="6566"/>
        <v>0</v>
      </c>
      <c r="AE2200" s="23">
        <f t="shared" si="6566"/>
        <v>0</v>
      </c>
      <c r="AF2200" s="23">
        <f t="shared" si="6566"/>
        <v>0</v>
      </c>
      <c r="AG2200" s="23">
        <f t="shared" si="6566"/>
        <v>0</v>
      </c>
      <c r="AH2200" s="23">
        <f t="shared" si="6566"/>
        <v>0.1</v>
      </c>
      <c r="AI2200" s="23">
        <f t="shared" si="6566"/>
        <v>0</v>
      </c>
      <c r="AJ2200" s="23">
        <f t="shared" si="6566"/>
        <v>0</v>
      </c>
      <c r="AK2200" s="23">
        <f t="shared" si="6566"/>
        <v>0</v>
      </c>
      <c r="AL2200" s="23">
        <f t="shared" si="6566"/>
        <v>0</v>
      </c>
      <c r="AM2200" s="23">
        <f t="shared" si="6566"/>
        <v>0</v>
      </c>
      <c r="AN2200" s="23">
        <f t="shared" si="6566"/>
        <v>0</v>
      </c>
      <c r="AO2200" s="23">
        <f t="shared" si="6523"/>
        <v>0.1</v>
      </c>
      <c r="AP2200" s="23">
        <f t="shared" si="6524"/>
        <v>0</v>
      </c>
      <c r="AQ2200" s="23">
        <f t="shared" si="6525"/>
        <v>0</v>
      </c>
      <c r="AR2200" s="23">
        <f t="shared" si="6566"/>
        <v>0</v>
      </c>
      <c r="AS2200" s="23">
        <f t="shared" si="6526"/>
        <v>0.1</v>
      </c>
      <c r="AT2200" s="23">
        <f t="shared" si="6566"/>
        <v>0</v>
      </c>
      <c r="AU2200" s="23">
        <f t="shared" si="6566"/>
        <v>0</v>
      </c>
      <c r="AV2200" s="23">
        <f t="shared" si="6566"/>
        <v>0</v>
      </c>
      <c r="AW2200" s="23">
        <f t="shared" si="6566"/>
        <v>0</v>
      </c>
      <c r="AX2200" s="23">
        <f t="shared" si="6566"/>
        <v>0</v>
      </c>
      <c r="AY2200" s="23">
        <f t="shared" si="6484"/>
        <v>0.1</v>
      </c>
      <c r="AZ2200" s="23">
        <f t="shared" si="6566"/>
        <v>0</v>
      </c>
      <c r="BA2200" s="23">
        <f t="shared" si="6485"/>
        <v>0.1</v>
      </c>
      <c r="BB2200" s="23">
        <f t="shared" si="6566"/>
        <v>0</v>
      </c>
      <c r="BC2200" s="23">
        <f t="shared" si="6566"/>
        <v>0</v>
      </c>
      <c r="BD2200" s="23">
        <f t="shared" si="6566"/>
        <v>0</v>
      </c>
      <c r="BE2200" s="23">
        <f t="shared" si="6566"/>
        <v>0</v>
      </c>
      <c r="BF2200" s="23">
        <f t="shared" si="6566"/>
        <v>0</v>
      </c>
      <c r="BG2200" s="23">
        <f t="shared" si="6566"/>
        <v>0</v>
      </c>
      <c r="BH2200" s="23">
        <f t="shared" si="6566"/>
        <v>0</v>
      </c>
      <c r="BI2200" s="23">
        <f t="shared" si="6566"/>
        <v>0</v>
      </c>
      <c r="BJ2200" s="23">
        <f t="shared" si="6566"/>
        <v>0</v>
      </c>
      <c r="BK2200" s="23">
        <f t="shared" si="6566"/>
        <v>0</v>
      </c>
      <c r="BL2200" s="23">
        <f t="shared" si="6566"/>
        <v>0</v>
      </c>
      <c r="BM2200" s="23">
        <f t="shared" si="6566"/>
        <v>0</v>
      </c>
      <c r="BN2200" s="23">
        <f t="shared" si="6566"/>
        <v>0</v>
      </c>
      <c r="BO2200" s="23">
        <f t="shared" si="6566"/>
        <v>0</v>
      </c>
      <c r="BP2200" s="23">
        <f t="shared" si="6566"/>
        <v>0</v>
      </c>
      <c r="BQ2200" s="23">
        <f t="shared" si="6566"/>
        <v>0</v>
      </c>
      <c r="BR2200" s="23">
        <f t="shared" si="6459"/>
        <v>0.1</v>
      </c>
      <c r="BS2200" s="23">
        <f t="shared" si="6460"/>
        <v>0</v>
      </c>
      <c r="BT2200" s="23">
        <f t="shared" si="6461"/>
        <v>0</v>
      </c>
      <c r="BU2200" s="23">
        <f t="shared" si="6566"/>
        <v>0</v>
      </c>
      <c r="BV2200" s="23">
        <f t="shared" si="6564"/>
        <v>0.1</v>
      </c>
      <c r="BW2200" s="23">
        <f t="shared" si="6566"/>
        <v>0</v>
      </c>
    </row>
    <row r="2201" spans="1:77" ht="31.2" x14ac:dyDescent="0.3">
      <c r="A2201" s="12" t="s">
        <v>437</v>
      </c>
      <c r="B2201" s="12" t="s">
        <v>109</v>
      </c>
      <c r="C2201" s="12" t="s">
        <v>108</v>
      </c>
      <c r="D2201" s="12" t="s">
        <v>62</v>
      </c>
      <c r="E2201" s="12" t="s">
        <v>7</v>
      </c>
      <c r="F2201" s="14" t="s">
        <v>383</v>
      </c>
      <c r="G2201" s="20"/>
      <c r="H2201" s="20"/>
      <c r="I2201" s="20"/>
      <c r="J2201" s="20"/>
      <c r="K2201" s="20"/>
      <c r="L2201" s="20"/>
      <c r="M2201" s="20"/>
      <c r="N2201" s="20"/>
      <c r="O2201" s="20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>
        <f>Z2202</f>
        <v>0</v>
      </c>
      <c r="AA2201" s="23">
        <f t="shared" si="6566"/>
        <v>0</v>
      </c>
      <c r="AB2201" s="23">
        <f t="shared" si="6566"/>
        <v>0</v>
      </c>
      <c r="AC2201" s="23">
        <f t="shared" si="6566"/>
        <v>0</v>
      </c>
      <c r="AD2201" s="23">
        <f t="shared" si="6566"/>
        <v>0</v>
      </c>
      <c r="AE2201" s="23">
        <f t="shared" si="6566"/>
        <v>0</v>
      </c>
      <c r="AF2201" s="23">
        <f t="shared" si="6566"/>
        <v>0</v>
      </c>
      <c r="AG2201" s="23">
        <f t="shared" si="6566"/>
        <v>0</v>
      </c>
      <c r="AH2201" s="23">
        <f t="shared" si="6566"/>
        <v>0.1</v>
      </c>
      <c r="AI2201" s="23">
        <f t="shared" si="6566"/>
        <v>0</v>
      </c>
      <c r="AJ2201" s="23">
        <f t="shared" si="6566"/>
        <v>0</v>
      </c>
      <c r="AK2201" s="23">
        <f t="shared" si="6566"/>
        <v>0</v>
      </c>
      <c r="AL2201" s="23">
        <f t="shared" si="6566"/>
        <v>0</v>
      </c>
      <c r="AM2201" s="23">
        <f t="shared" si="6566"/>
        <v>0</v>
      </c>
      <c r="AN2201" s="23">
        <f t="shared" si="6566"/>
        <v>0</v>
      </c>
      <c r="AO2201" s="23">
        <f t="shared" si="6523"/>
        <v>0.1</v>
      </c>
      <c r="AP2201" s="23">
        <f t="shared" si="6524"/>
        <v>0</v>
      </c>
      <c r="AQ2201" s="23">
        <f t="shared" si="6525"/>
        <v>0</v>
      </c>
      <c r="AR2201" s="23">
        <f t="shared" si="6566"/>
        <v>0</v>
      </c>
      <c r="AS2201" s="23">
        <f t="shared" si="6526"/>
        <v>0.1</v>
      </c>
      <c r="AT2201" s="23">
        <f t="shared" si="6566"/>
        <v>0</v>
      </c>
      <c r="AU2201" s="23">
        <f t="shared" si="6566"/>
        <v>0</v>
      </c>
      <c r="AV2201" s="23">
        <f t="shared" si="6566"/>
        <v>0</v>
      </c>
      <c r="AW2201" s="23">
        <f t="shared" si="6566"/>
        <v>0</v>
      </c>
      <c r="AX2201" s="23">
        <f t="shared" si="6566"/>
        <v>0</v>
      </c>
      <c r="AY2201" s="23">
        <f t="shared" si="6484"/>
        <v>0.1</v>
      </c>
      <c r="AZ2201" s="23">
        <f t="shared" si="6566"/>
        <v>0</v>
      </c>
      <c r="BA2201" s="23">
        <f t="shared" si="6485"/>
        <v>0.1</v>
      </c>
      <c r="BB2201" s="23">
        <f t="shared" si="6566"/>
        <v>0</v>
      </c>
      <c r="BC2201" s="23">
        <f t="shared" si="6566"/>
        <v>0</v>
      </c>
      <c r="BD2201" s="23">
        <f t="shared" si="6566"/>
        <v>0</v>
      </c>
      <c r="BE2201" s="23">
        <f t="shared" si="6566"/>
        <v>0</v>
      </c>
      <c r="BF2201" s="23">
        <f t="shared" si="6566"/>
        <v>0</v>
      </c>
      <c r="BG2201" s="23">
        <f t="shared" si="6566"/>
        <v>0</v>
      </c>
      <c r="BH2201" s="23">
        <f t="shared" si="6566"/>
        <v>0</v>
      </c>
      <c r="BI2201" s="23">
        <f t="shared" si="6566"/>
        <v>0</v>
      </c>
      <c r="BJ2201" s="23">
        <f t="shared" si="6566"/>
        <v>0</v>
      </c>
      <c r="BK2201" s="23">
        <f t="shared" si="6566"/>
        <v>0</v>
      </c>
      <c r="BL2201" s="23">
        <f t="shared" si="6566"/>
        <v>0</v>
      </c>
      <c r="BM2201" s="23">
        <f t="shared" si="6566"/>
        <v>0</v>
      </c>
      <c r="BN2201" s="23">
        <f t="shared" si="6566"/>
        <v>0</v>
      </c>
      <c r="BO2201" s="23">
        <f t="shared" si="6566"/>
        <v>0</v>
      </c>
      <c r="BP2201" s="23">
        <f t="shared" si="6566"/>
        <v>0</v>
      </c>
      <c r="BQ2201" s="23">
        <f t="shared" si="6566"/>
        <v>0</v>
      </c>
      <c r="BR2201" s="23">
        <f t="shared" si="6459"/>
        <v>0.1</v>
      </c>
      <c r="BS2201" s="23">
        <f t="shared" si="6460"/>
        <v>0</v>
      </c>
      <c r="BT2201" s="23">
        <f t="shared" si="6461"/>
        <v>0</v>
      </c>
      <c r="BU2201" s="23">
        <f t="shared" si="6566"/>
        <v>0</v>
      </c>
      <c r="BV2201" s="23">
        <f t="shared" si="6564"/>
        <v>0.1</v>
      </c>
      <c r="BW2201" s="23">
        <f t="shared" si="6566"/>
        <v>0</v>
      </c>
    </row>
    <row r="2202" spans="1:77" ht="31.2" x14ac:dyDescent="0.3">
      <c r="A2202" s="12" t="s">
        <v>437</v>
      </c>
      <c r="B2202" s="12" t="s">
        <v>109</v>
      </c>
      <c r="C2202" s="12" t="s">
        <v>108</v>
      </c>
      <c r="D2202" s="12" t="s">
        <v>62</v>
      </c>
      <c r="E2202" s="12" t="s">
        <v>315</v>
      </c>
      <c r="F2202" s="14" t="s">
        <v>372</v>
      </c>
      <c r="G2202" s="20"/>
      <c r="H2202" s="20"/>
      <c r="I2202" s="20"/>
      <c r="J2202" s="20"/>
      <c r="K2202" s="20"/>
      <c r="L2202" s="20"/>
      <c r="M2202" s="20"/>
      <c r="N2202" s="20"/>
      <c r="O2202" s="20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>
        <v>0</v>
      </c>
      <c r="AA2202" s="23">
        <v>0</v>
      </c>
      <c r="AB2202" s="23">
        <v>0</v>
      </c>
      <c r="AC2202" s="23"/>
      <c r="AD2202" s="23"/>
      <c r="AE2202" s="23"/>
      <c r="AF2202" s="23"/>
      <c r="AG2202" s="23"/>
      <c r="AH2202" s="23">
        <v>0.1</v>
      </c>
      <c r="AI2202" s="23"/>
      <c r="AJ2202" s="23"/>
      <c r="AK2202" s="23"/>
      <c r="AL2202" s="23"/>
      <c r="AM2202" s="23"/>
      <c r="AN2202" s="23"/>
      <c r="AO2202" s="23">
        <f t="shared" si="6523"/>
        <v>0.1</v>
      </c>
      <c r="AP2202" s="23">
        <f t="shared" si="6524"/>
        <v>0</v>
      </c>
      <c r="AQ2202" s="23">
        <f t="shared" si="6525"/>
        <v>0</v>
      </c>
      <c r="AR2202" s="23"/>
      <c r="AS2202" s="23">
        <f t="shared" si="6526"/>
        <v>0.1</v>
      </c>
      <c r="AT2202" s="23"/>
      <c r="AU2202" s="23"/>
      <c r="AV2202" s="23"/>
      <c r="AW2202" s="23"/>
      <c r="AX2202" s="23"/>
      <c r="AY2202" s="23">
        <f t="shared" si="6484"/>
        <v>0.1</v>
      </c>
      <c r="AZ2202" s="23"/>
      <c r="BA2202" s="23">
        <f t="shared" si="6485"/>
        <v>0.1</v>
      </c>
      <c r="BB2202" s="23"/>
      <c r="BC2202" s="23"/>
      <c r="BD2202" s="23"/>
      <c r="BE2202" s="23"/>
      <c r="BF2202" s="23"/>
      <c r="BG2202" s="23"/>
      <c r="BH2202" s="23"/>
      <c r="BI2202" s="23"/>
      <c r="BJ2202" s="23"/>
      <c r="BK2202" s="23"/>
      <c r="BL2202" s="23"/>
      <c r="BM2202" s="23"/>
      <c r="BN2202" s="23"/>
      <c r="BO2202" s="23"/>
      <c r="BP2202" s="23"/>
      <c r="BQ2202" s="23"/>
      <c r="BR2202" s="23">
        <f t="shared" si="6459"/>
        <v>0.1</v>
      </c>
      <c r="BS2202" s="23">
        <f t="shared" si="6460"/>
        <v>0</v>
      </c>
      <c r="BT2202" s="23">
        <f t="shared" si="6461"/>
        <v>0</v>
      </c>
      <c r="BU2202" s="23"/>
      <c r="BV2202" s="23">
        <f t="shared" si="6564"/>
        <v>0.1</v>
      </c>
      <c r="BW2202" s="23"/>
    </row>
    <row r="2203" spans="1:77" ht="31.2" x14ac:dyDescent="0.3">
      <c r="A2203" s="17" t="s">
        <v>437</v>
      </c>
      <c r="B2203" s="17" t="s">
        <v>109</v>
      </c>
      <c r="C2203" s="17" t="s">
        <v>109</v>
      </c>
      <c r="D2203" s="17"/>
      <c r="E2203" s="17"/>
      <c r="F2203" s="10" t="s">
        <v>397</v>
      </c>
      <c r="G2203" s="19">
        <f>G2204</f>
        <v>10931.2</v>
      </c>
      <c r="H2203" s="19">
        <f t="shared" ref="H2203:BW2205" si="6567">H2204</f>
        <v>10993.5</v>
      </c>
      <c r="I2203" s="19">
        <f t="shared" si="6567"/>
        <v>10993.5</v>
      </c>
      <c r="J2203" s="19">
        <f t="shared" si="6567"/>
        <v>0</v>
      </c>
      <c r="K2203" s="19">
        <f t="shared" si="6567"/>
        <v>0</v>
      </c>
      <c r="L2203" s="19">
        <f t="shared" si="6567"/>
        <v>0</v>
      </c>
      <c r="M2203" s="20">
        <f t="shared" si="6481"/>
        <v>10931.2</v>
      </c>
      <c r="N2203" s="20">
        <f t="shared" si="6482"/>
        <v>10993.5</v>
      </c>
      <c r="O2203" s="20">
        <f t="shared" si="6483"/>
        <v>10993.5</v>
      </c>
      <c r="P2203" s="22">
        <f t="shared" si="6567"/>
        <v>0</v>
      </c>
      <c r="Q2203" s="22">
        <f t="shared" si="6567"/>
        <v>0</v>
      </c>
      <c r="R2203" s="22">
        <f t="shared" si="6567"/>
        <v>0</v>
      </c>
      <c r="S2203" s="22">
        <f t="shared" si="6567"/>
        <v>0</v>
      </c>
      <c r="T2203" s="22">
        <f t="shared" si="6567"/>
        <v>0</v>
      </c>
      <c r="U2203" s="22">
        <f t="shared" si="6567"/>
        <v>0</v>
      </c>
      <c r="V2203" s="22">
        <f t="shared" si="6567"/>
        <v>0</v>
      </c>
      <c r="W2203" s="22">
        <f t="shared" si="6567"/>
        <v>0</v>
      </c>
      <c r="X2203" s="22">
        <f t="shared" si="6567"/>
        <v>0</v>
      </c>
      <c r="Y2203" s="22">
        <f t="shared" si="6567"/>
        <v>0</v>
      </c>
      <c r="Z2203" s="22">
        <f t="shared" si="6486"/>
        <v>10931.2</v>
      </c>
      <c r="AA2203" s="22">
        <f t="shared" si="6487"/>
        <v>10993.5</v>
      </c>
      <c r="AB2203" s="22">
        <f t="shared" si="6488"/>
        <v>10993.5</v>
      </c>
      <c r="AC2203" s="22">
        <f t="shared" si="6567"/>
        <v>0</v>
      </c>
      <c r="AD2203" s="22">
        <f t="shared" si="6567"/>
        <v>0</v>
      </c>
      <c r="AE2203" s="22">
        <f t="shared" si="6567"/>
        <v>0</v>
      </c>
      <c r="AF2203" s="22">
        <f t="shared" si="6567"/>
        <v>0</v>
      </c>
      <c r="AG2203" s="22">
        <f t="shared" si="6567"/>
        <v>0</v>
      </c>
      <c r="AH2203" s="22">
        <f t="shared" si="6567"/>
        <v>0</v>
      </c>
      <c r="AI2203" s="22">
        <f t="shared" si="6567"/>
        <v>0</v>
      </c>
      <c r="AJ2203" s="22">
        <f t="shared" si="6567"/>
        <v>0</v>
      </c>
      <c r="AK2203" s="22">
        <f t="shared" si="6567"/>
        <v>0</v>
      </c>
      <c r="AL2203" s="22">
        <f t="shared" si="6567"/>
        <v>0</v>
      </c>
      <c r="AM2203" s="22">
        <f t="shared" si="6567"/>
        <v>0</v>
      </c>
      <c r="AN2203" s="22">
        <f t="shared" si="6567"/>
        <v>0</v>
      </c>
      <c r="AO2203" s="22">
        <f t="shared" si="6523"/>
        <v>10931.2</v>
      </c>
      <c r="AP2203" s="22">
        <f t="shared" si="6524"/>
        <v>10993.5</v>
      </c>
      <c r="AQ2203" s="22">
        <f t="shared" si="6525"/>
        <v>10993.5</v>
      </c>
      <c r="AR2203" s="22">
        <f t="shared" si="6567"/>
        <v>0</v>
      </c>
      <c r="AS2203" s="22">
        <f t="shared" si="6526"/>
        <v>10931.2</v>
      </c>
      <c r="AT2203" s="22">
        <f t="shared" si="6567"/>
        <v>0</v>
      </c>
      <c r="AU2203" s="22">
        <f t="shared" si="6567"/>
        <v>0</v>
      </c>
      <c r="AV2203" s="22">
        <f t="shared" si="6567"/>
        <v>0</v>
      </c>
      <c r="AW2203" s="22">
        <f t="shared" si="6567"/>
        <v>0</v>
      </c>
      <c r="AX2203" s="22">
        <f t="shared" si="6567"/>
        <v>0</v>
      </c>
      <c r="AY2203" s="22">
        <f t="shared" si="6484"/>
        <v>10931.2</v>
      </c>
      <c r="AZ2203" s="22">
        <f t="shared" si="6567"/>
        <v>0</v>
      </c>
      <c r="BA2203" s="22">
        <f t="shared" si="6485"/>
        <v>10931.2</v>
      </c>
      <c r="BB2203" s="22">
        <f t="shared" si="6567"/>
        <v>0</v>
      </c>
      <c r="BC2203" s="22">
        <f t="shared" si="6567"/>
        <v>0</v>
      </c>
      <c r="BD2203" s="22">
        <f t="shared" si="6567"/>
        <v>0</v>
      </c>
      <c r="BE2203" s="22">
        <f t="shared" si="6567"/>
        <v>0</v>
      </c>
      <c r="BF2203" s="22">
        <f t="shared" si="6567"/>
        <v>0</v>
      </c>
      <c r="BG2203" s="22">
        <f t="shared" si="6567"/>
        <v>0</v>
      </c>
      <c r="BH2203" s="22">
        <f t="shared" si="6567"/>
        <v>0</v>
      </c>
      <c r="BI2203" s="22">
        <f t="shared" si="6567"/>
        <v>0</v>
      </c>
      <c r="BJ2203" s="22">
        <f t="shared" si="6567"/>
        <v>0</v>
      </c>
      <c r="BK2203" s="22">
        <f t="shared" si="6567"/>
        <v>0</v>
      </c>
      <c r="BL2203" s="22">
        <f t="shared" si="6567"/>
        <v>0</v>
      </c>
      <c r="BM2203" s="22">
        <f t="shared" si="6567"/>
        <v>0</v>
      </c>
      <c r="BN2203" s="22">
        <f t="shared" si="6567"/>
        <v>0</v>
      </c>
      <c r="BO2203" s="22">
        <f t="shared" si="6567"/>
        <v>0</v>
      </c>
      <c r="BP2203" s="22">
        <f t="shared" si="6567"/>
        <v>0</v>
      </c>
      <c r="BQ2203" s="22">
        <f t="shared" si="6567"/>
        <v>0</v>
      </c>
      <c r="BR2203" s="22">
        <f t="shared" si="6459"/>
        <v>10931.2</v>
      </c>
      <c r="BS2203" s="22">
        <f t="shared" si="6460"/>
        <v>10993.5</v>
      </c>
      <c r="BT2203" s="22">
        <f t="shared" si="6461"/>
        <v>10993.5</v>
      </c>
      <c r="BU2203" s="22">
        <f t="shared" si="6567"/>
        <v>0</v>
      </c>
      <c r="BV2203" s="22">
        <f t="shared" si="6564"/>
        <v>10931.2</v>
      </c>
      <c r="BW2203" s="22">
        <f t="shared" si="6567"/>
        <v>0</v>
      </c>
    </row>
    <row r="2204" spans="1:77" ht="31.2" x14ac:dyDescent="0.3">
      <c r="A2204" s="12" t="s">
        <v>437</v>
      </c>
      <c r="B2204" s="12" t="s">
        <v>109</v>
      </c>
      <c r="C2204" s="12" t="s">
        <v>109</v>
      </c>
      <c r="D2204" s="12" t="s">
        <v>351</v>
      </c>
      <c r="E2204" s="12"/>
      <c r="F2204" s="14" t="s">
        <v>409</v>
      </c>
      <c r="G2204" s="20">
        <f>G2205</f>
        <v>10931.2</v>
      </c>
      <c r="H2204" s="20">
        <f t="shared" si="6567"/>
        <v>10993.5</v>
      </c>
      <c r="I2204" s="20">
        <f t="shared" si="6567"/>
        <v>10993.5</v>
      </c>
      <c r="J2204" s="20">
        <f t="shared" si="6567"/>
        <v>0</v>
      </c>
      <c r="K2204" s="20">
        <f t="shared" si="6567"/>
        <v>0</v>
      </c>
      <c r="L2204" s="20">
        <f t="shared" si="6567"/>
        <v>0</v>
      </c>
      <c r="M2204" s="20">
        <f t="shared" si="6481"/>
        <v>10931.2</v>
      </c>
      <c r="N2204" s="20">
        <f t="shared" si="6482"/>
        <v>10993.5</v>
      </c>
      <c r="O2204" s="20">
        <f t="shared" si="6483"/>
        <v>10993.5</v>
      </c>
      <c r="P2204" s="23">
        <f t="shared" si="6567"/>
        <v>0</v>
      </c>
      <c r="Q2204" s="23">
        <f t="shared" si="6567"/>
        <v>0</v>
      </c>
      <c r="R2204" s="23">
        <f t="shared" si="6567"/>
        <v>0</v>
      </c>
      <c r="S2204" s="23">
        <f t="shared" si="6567"/>
        <v>0</v>
      </c>
      <c r="T2204" s="23">
        <f t="shared" si="6567"/>
        <v>0</v>
      </c>
      <c r="U2204" s="23">
        <f t="shared" si="6567"/>
        <v>0</v>
      </c>
      <c r="V2204" s="23">
        <f t="shared" si="6567"/>
        <v>0</v>
      </c>
      <c r="W2204" s="23">
        <f t="shared" si="6567"/>
        <v>0</v>
      </c>
      <c r="X2204" s="23">
        <f t="shared" si="6567"/>
        <v>0</v>
      </c>
      <c r="Y2204" s="23">
        <f t="shared" si="6567"/>
        <v>0</v>
      </c>
      <c r="Z2204" s="23">
        <f t="shared" si="6486"/>
        <v>10931.2</v>
      </c>
      <c r="AA2204" s="23">
        <f t="shared" si="6487"/>
        <v>10993.5</v>
      </c>
      <c r="AB2204" s="23">
        <f t="shared" si="6488"/>
        <v>10993.5</v>
      </c>
      <c r="AC2204" s="23">
        <f t="shared" si="6567"/>
        <v>0</v>
      </c>
      <c r="AD2204" s="23">
        <f t="shared" si="6567"/>
        <v>0</v>
      </c>
      <c r="AE2204" s="23">
        <f t="shared" si="6567"/>
        <v>0</v>
      </c>
      <c r="AF2204" s="23">
        <f t="shared" si="6567"/>
        <v>0</v>
      </c>
      <c r="AG2204" s="23">
        <f t="shared" si="6567"/>
        <v>0</v>
      </c>
      <c r="AH2204" s="23">
        <f t="shared" si="6567"/>
        <v>0</v>
      </c>
      <c r="AI2204" s="23">
        <f t="shared" si="6567"/>
        <v>0</v>
      </c>
      <c r="AJ2204" s="23">
        <f t="shared" si="6567"/>
        <v>0</v>
      </c>
      <c r="AK2204" s="23">
        <f t="shared" si="6567"/>
        <v>0</v>
      </c>
      <c r="AL2204" s="23">
        <f t="shared" si="6567"/>
        <v>0</v>
      </c>
      <c r="AM2204" s="23">
        <f t="shared" si="6567"/>
        <v>0</v>
      </c>
      <c r="AN2204" s="23">
        <f t="shared" si="6567"/>
        <v>0</v>
      </c>
      <c r="AO2204" s="23">
        <f t="shared" si="6523"/>
        <v>10931.2</v>
      </c>
      <c r="AP2204" s="23">
        <f t="shared" si="6524"/>
        <v>10993.5</v>
      </c>
      <c r="AQ2204" s="23">
        <f t="shared" si="6525"/>
        <v>10993.5</v>
      </c>
      <c r="AR2204" s="23">
        <f t="shared" si="6567"/>
        <v>0</v>
      </c>
      <c r="AS2204" s="23">
        <f t="shared" si="6526"/>
        <v>10931.2</v>
      </c>
      <c r="AT2204" s="23">
        <f t="shared" si="6567"/>
        <v>0</v>
      </c>
      <c r="AU2204" s="23">
        <f t="shared" si="6567"/>
        <v>0</v>
      </c>
      <c r="AV2204" s="23">
        <f t="shared" si="6567"/>
        <v>0</v>
      </c>
      <c r="AW2204" s="23">
        <f t="shared" si="6567"/>
        <v>0</v>
      </c>
      <c r="AX2204" s="23">
        <f t="shared" si="6567"/>
        <v>0</v>
      </c>
      <c r="AY2204" s="23">
        <f t="shared" si="6484"/>
        <v>10931.2</v>
      </c>
      <c r="AZ2204" s="23">
        <f t="shared" si="6567"/>
        <v>0</v>
      </c>
      <c r="BA2204" s="23">
        <f t="shared" si="6485"/>
        <v>10931.2</v>
      </c>
      <c r="BB2204" s="23">
        <f t="shared" si="6567"/>
        <v>0</v>
      </c>
      <c r="BC2204" s="23">
        <f t="shared" si="6567"/>
        <v>0</v>
      </c>
      <c r="BD2204" s="23">
        <f t="shared" si="6567"/>
        <v>0</v>
      </c>
      <c r="BE2204" s="23">
        <f t="shared" si="6567"/>
        <v>0</v>
      </c>
      <c r="BF2204" s="23">
        <f t="shared" si="6567"/>
        <v>0</v>
      </c>
      <c r="BG2204" s="23">
        <f t="shared" si="6567"/>
        <v>0</v>
      </c>
      <c r="BH2204" s="23">
        <f t="shared" si="6567"/>
        <v>0</v>
      </c>
      <c r="BI2204" s="23">
        <f t="shared" si="6567"/>
        <v>0</v>
      </c>
      <c r="BJ2204" s="23">
        <f t="shared" si="6567"/>
        <v>0</v>
      </c>
      <c r="BK2204" s="23">
        <f t="shared" si="6567"/>
        <v>0</v>
      </c>
      <c r="BL2204" s="23">
        <f t="shared" si="6567"/>
        <v>0</v>
      </c>
      <c r="BM2204" s="23">
        <f t="shared" si="6567"/>
        <v>0</v>
      </c>
      <c r="BN2204" s="23">
        <f t="shared" si="6567"/>
        <v>0</v>
      </c>
      <c r="BO2204" s="23">
        <f t="shared" si="6567"/>
        <v>0</v>
      </c>
      <c r="BP2204" s="23">
        <f t="shared" si="6567"/>
        <v>0</v>
      </c>
      <c r="BQ2204" s="23">
        <f t="shared" si="6567"/>
        <v>0</v>
      </c>
      <c r="BR2204" s="23">
        <f t="shared" si="6459"/>
        <v>10931.2</v>
      </c>
      <c r="BS2204" s="23">
        <f t="shared" si="6460"/>
        <v>10993.5</v>
      </c>
      <c r="BT2204" s="23">
        <f t="shared" si="6461"/>
        <v>10993.5</v>
      </c>
      <c r="BU2204" s="23">
        <f t="shared" si="6567"/>
        <v>0</v>
      </c>
      <c r="BV2204" s="23">
        <f t="shared" si="6564"/>
        <v>10931.2</v>
      </c>
      <c r="BW2204" s="23">
        <f t="shared" si="6567"/>
        <v>0</v>
      </c>
      <c r="BX2204" s="5"/>
    </row>
    <row r="2205" spans="1:77" ht="31.2" x14ac:dyDescent="0.3">
      <c r="A2205" s="12" t="s">
        <v>437</v>
      </c>
      <c r="B2205" s="12" t="s">
        <v>109</v>
      </c>
      <c r="C2205" s="12" t="s">
        <v>109</v>
      </c>
      <c r="D2205" s="12" t="s">
        <v>361</v>
      </c>
      <c r="E2205" s="12"/>
      <c r="F2205" s="14" t="s">
        <v>412</v>
      </c>
      <c r="G2205" s="20">
        <f>G2206</f>
        <v>10931.2</v>
      </c>
      <c r="H2205" s="20">
        <f t="shared" si="6567"/>
        <v>10993.5</v>
      </c>
      <c r="I2205" s="20">
        <f t="shared" si="6567"/>
        <v>10993.5</v>
      </c>
      <c r="J2205" s="20">
        <f t="shared" si="6567"/>
        <v>0</v>
      </c>
      <c r="K2205" s="20">
        <f t="shared" si="6567"/>
        <v>0</v>
      </c>
      <c r="L2205" s="20">
        <f t="shared" si="6567"/>
        <v>0</v>
      </c>
      <c r="M2205" s="20">
        <f t="shared" si="6481"/>
        <v>10931.2</v>
      </c>
      <c r="N2205" s="20">
        <f t="shared" si="6482"/>
        <v>10993.5</v>
      </c>
      <c r="O2205" s="20">
        <f t="shared" si="6483"/>
        <v>10993.5</v>
      </c>
      <c r="P2205" s="23">
        <f t="shared" si="6567"/>
        <v>0</v>
      </c>
      <c r="Q2205" s="23">
        <f t="shared" si="6567"/>
        <v>0</v>
      </c>
      <c r="R2205" s="23">
        <f t="shared" si="6567"/>
        <v>0</v>
      </c>
      <c r="S2205" s="23">
        <f t="shared" si="6567"/>
        <v>0</v>
      </c>
      <c r="T2205" s="23">
        <f t="shared" si="6567"/>
        <v>0</v>
      </c>
      <c r="U2205" s="23">
        <f t="shared" si="6567"/>
        <v>0</v>
      </c>
      <c r="V2205" s="23">
        <f t="shared" si="6567"/>
        <v>0</v>
      </c>
      <c r="W2205" s="23">
        <f t="shared" si="6567"/>
        <v>0</v>
      </c>
      <c r="X2205" s="23">
        <f t="shared" si="6567"/>
        <v>0</v>
      </c>
      <c r="Y2205" s="23">
        <f t="shared" si="6567"/>
        <v>0</v>
      </c>
      <c r="Z2205" s="23">
        <f t="shared" si="6486"/>
        <v>10931.2</v>
      </c>
      <c r="AA2205" s="23">
        <f t="shared" si="6487"/>
        <v>10993.5</v>
      </c>
      <c r="AB2205" s="23">
        <f t="shared" si="6488"/>
        <v>10993.5</v>
      </c>
      <c r="AC2205" s="23">
        <f t="shared" si="6567"/>
        <v>0</v>
      </c>
      <c r="AD2205" s="23">
        <f t="shared" si="6567"/>
        <v>0</v>
      </c>
      <c r="AE2205" s="23">
        <f t="shared" si="6567"/>
        <v>0</v>
      </c>
      <c r="AF2205" s="23">
        <f t="shared" si="6567"/>
        <v>0</v>
      </c>
      <c r="AG2205" s="23">
        <f t="shared" si="6567"/>
        <v>0</v>
      </c>
      <c r="AH2205" s="23">
        <f t="shared" si="6567"/>
        <v>0</v>
      </c>
      <c r="AI2205" s="23">
        <f t="shared" si="6567"/>
        <v>0</v>
      </c>
      <c r="AJ2205" s="23">
        <f t="shared" si="6567"/>
        <v>0</v>
      </c>
      <c r="AK2205" s="23">
        <f t="shared" si="6567"/>
        <v>0</v>
      </c>
      <c r="AL2205" s="23">
        <f t="shared" si="6567"/>
        <v>0</v>
      </c>
      <c r="AM2205" s="23">
        <f t="shared" si="6567"/>
        <v>0</v>
      </c>
      <c r="AN2205" s="23">
        <f t="shared" si="6567"/>
        <v>0</v>
      </c>
      <c r="AO2205" s="23">
        <f t="shared" si="6523"/>
        <v>10931.2</v>
      </c>
      <c r="AP2205" s="23">
        <f t="shared" si="6524"/>
        <v>10993.5</v>
      </c>
      <c r="AQ2205" s="23">
        <f t="shared" si="6525"/>
        <v>10993.5</v>
      </c>
      <c r="AR2205" s="23">
        <f t="shared" si="6567"/>
        <v>0</v>
      </c>
      <c r="AS2205" s="23">
        <f t="shared" si="6526"/>
        <v>10931.2</v>
      </c>
      <c r="AT2205" s="23">
        <f t="shared" si="6567"/>
        <v>0</v>
      </c>
      <c r="AU2205" s="23">
        <f t="shared" si="6567"/>
        <v>0</v>
      </c>
      <c r="AV2205" s="23">
        <f t="shared" si="6567"/>
        <v>0</v>
      </c>
      <c r="AW2205" s="23">
        <f t="shared" si="6567"/>
        <v>0</v>
      </c>
      <c r="AX2205" s="23">
        <f t="shared" si="6567"/>
        <v>0</v>
      </c>
      <c r="AY2205" s="23">
        <f t="shared" si="6484"/>
        <v>10931.2</v>
      </c>
      <c r="AZ2205" s="23">
        <f t="shared" si="6567"/>
        <v>0</v>
      </c>
      <c r="BA2205" s="23">
        <f t="shared" si="6485"/>
        <v>10931.2</v>
      </c>
      <c r="BB2205" s="23">
        <f t="shared" si="6567"/>
        <v>0</v>
      </c>
      <c r="BC2205" s="23">
        <f t="shared" si="6567"/>
        <v>0</v>
      </c>
      <c r="BD2205" s="23">
        <f t="shared" si="6567"/>
        <v>0</v>
      </c>
      <c r="BE2205" s="23">
        <f t="shared" si="6567"/>
        <v>0</v>
      </c>
      <c r="BF2205" s="23">
        <f t="shared" si="6567"/>
        <v>0</v>
      </c>
      <c r="BG2205" s="23">
        <f t="shared" si="6567"/>
        <v>0</v>
      </c>
      <c r="BH2205" s="23">
        <f t="shared" si="6567"/>
        <v>0</v>
      </c>
      <c r="BI2205" s="23">
        <f t="shared" si="6567"/>
        <v>0</v>
      </c>
      <c r="BJ2205" s="23">
        <f t="shared" si="6567"/>
        <v>0</v>
      </c>
      <c r="BK2205" s="23">
        <f t="shared" si="6567"/>
        <v>0</v>
      </c>
      <c r="BL2205" s="23">
        <f t="shared" si="6567"/>
        <v>0</v>
      </c>
      <c r="BM2205" s="23">
        <f t="shared" si="6567"/>
        <v>0</v>
      </c>
      <c r="BN2205" s="23">
        <f t="shared" si="6567"/>
        <v>0</v>
      </c>
      <c r="BO2205" s="23">
        <f t="shared" si="6567"/>
        <v>0</v>
      </c>
      <c r="BP2205" s="23">
        <f t="shared" si="6567"/>
        <v>0</v>
      </c>
      <c r="BQ2205" s="23">
        <f t="shared" si="6567"/>
        <v>0</v>
      </c>
      <c r="BR2205" s="23">
        <f t="shared" si="6459"/>
        <v>10931.2</v>
      </c>
      <c r="BS2205" s="23">
        <f t="shared" si="6460"/>
        <v>10993.5</v>
      </c>
      <c r="BT2205" s="23">
        <f t="shared" si="6461"/>
        <v>10993.5</v>
      </c>
      <c r="BU2205" s="23">
        <f t="shared" si="6567"/>
        <v>0</v>
      </c>
      <c r="BV2205" s="23">
        <f t="shared" si="6564"/>
        <v>10931.2</v>
      </c>
      <c r="BW2205" s="23">
        <f t="shared" si="6567"/>
        <v>0</v>
      </c>
      <c r="BX2205" s="5"/>
    </row>
    <row r="2206" spans="1:77" ht="62.4" x14ac:dyDescent="0.3">
      <c r="A2206" s="12" t="s">
        <v>437</v>
      </c>
      <c r="B2206" s="12" t="s">
        <v>109</v>
      </c>
      <c r="C2206" s="12" t="s">
        <v>109</v>
      </c>
      <c r="D2206" s="12" t="s">
        <v>341</v>
      </c>
      <c r="E2206" s="12"/>
      <c r="F2206" s="14" t="s">
        <v>45</v>
      </c>
      <c r="G2206" s="20">
        <f>G2207+G2209+G2211</f>
        <v>10931.2</v>
      </c>
      <c r="H2206" s="20">
        <f t="shared" ref="H2206:L2206" si="6568">H2207+H2209+H2211</f>
        <v>10993.5</v>
      </c>
      <c r="I2206" s="20">
        <f t="shared" si="6568"/>
        <v>10993.5</v>
      </c>
      <c r="J2206" s="20">
        <f t="shared" si="6568"/>
        <v>0</v>
      </c>
      <c r="K2206" s="20">
        <f t="shared" si="6568"/>
        <v>0</v>
      </c>
      <c r="L2206" s="20">
        <f t="shared" si="6568"/>
        <v>0</v>
      </c>
      <c r="M2206" s="20">
        <f t="shared" si="6481"/>
        <v>10931.2</v>
      </c>
      <c r="N2206" s="20">
        <f t="shared" si="6482"/>
        <v>10993.5</v>
      </c>
      <c r="O2206" s="20">
        <f t="shared" si="6483"/>
        <v>10993.5</v>
      </c>
      <c r="P2206" s="23">
        <f t="shared" ref="P2206:Q2206" si="6569">P2207+P2209+P2211</f>
        <v>0</v>
      </c>
      <c r="Q2206" s="23">
        <f t="shared" si="6569"/>
        <v>0</v>
      </c>
      <c r="R2206" s="23">
        <f t="shared" ref="R2206:T2206" si="6570">R2207+R2209+R2211</f>
        <v>0</v>
      </c>
      <c r="S2206" s="23">
        <f t="shared" si="6570"/>
        <v>0</v>
      </c>
      <c r="T2206" s="23">
        <f t="shared" si="6570"/>
        <v>0</v>
      </c>
      <c r="U2206" s="23">
        <f t="shared" ref="U2206:W2206" si="6571">U2207+U2209+U2211</f>
        <v>0</v>
      </c>
      <c r="V2206" s="23">
        <f t="shared" si="6571"/>
        <v>0</v>
      </c>
      <c r="W2206" s="23">
        <f t="shared" si="6571"/>
        <v>0</v>
      </c>
      <c r="X2206" s="23">
        <f t="shared" ref="X2206:Y2206" si="6572">X2207+X2209+X2211</f>
        <v>0</v>
      </c>
      <c r="Y2206" s="23">
        <f t="shared" si="6572"/>
        <v>0</v>
      </c>
      <c r="Z2206" s="23">
        <f t="shared" si="6486"/>
        <v>10931.2</v>
      </c>
      <c r="AA2206" s="23">
        <f t="shared" si="6487"/>
        <v>10993.5</v>
      </c>
      <c r="AB2206" s="23">
        <f t="shared" si="6488"/>
        <v>10993.5</v>
      </c>
      <c r="AC2206" s="23">
        <f t="shared" ref="AC2206:AL2206" si="6573">AC2207+AC2209+AC2211</f>
        <v>0</v>
      </c>
      <c r="AD2206" s="23">
        <f t="shared" si="6573"/>
        <v>0</v>
      </c>
      <c r="AE2206" s="23">
        <f t="shared" ref="AE2206" si="6574">AE2207+AE2209+AE2211</f>
        <v>0</v>
      </c>
      <c r="AF2206" s="23">
        <f t="shared" si="6573"/>
        <v>0</v>
      </c>
      <c r="AG2206" s="23">
        <f t="shared" si="6573"/>
        <v>0</v>
      </c>
      <c r="AH2206" s="23">
        <f t="shared" si="6573"/>
        <v>0</v>
      </c>
      <c r="AI2206" s="23">
        <f t="shared" ref="AI2206" si="6575">AI2207+AI2209+AI2211</f>
        <v>0</v>
      </c>
      <c r="AJ2206" s="23">
        <f t="shared" si="6573"/>
        <v>0</v>
      </c>
      <c r="AK2206" s="23">
        <f t="shared" si="6573"/>
        <v>0</v>
      </c>
      <c r="AL2206" s="23">
        <f t="shared" si="6573"/>
        <v>0</v>
      </c>
      <c r="AM2206" s="23">
        <f t="shared" ref="AM2206:BW2206" si="6576">AM2207+AM2209+AM2211</f>
        <v>0</v>
      </c>
      <c r="AN2206" s="23">
        <f t="shared" si="6576"/>
        <v>0</v>
      </c>
      <c r="AO2206" s="23">
        <f t="shared" si="6523"/>
        <v>10931.2</v>
      </c>
      <c r="AP2206" s="23">
        <f t="shared" si="6524"/>
        <v>10993.5</v>
      </c>
      <c r="AQ2206" s="23">
        <f t="shared" si="6525"/>
        <v>10993.5</v>
      </c>
      <c r="AR2206" s="23">
        <f t="shared" ref="AR2206" si="6577">AR2207+AR2209+AR2211</f>
        <v>0</v>
      </c>
      <c r="AS2206" s="23">
        <f t="shared" si="6526"/>
        <v>10931.2</v>
      </c>
      <c r="AT2206" s="23">
        <f t="shared" ref="AT2206:AX2206" si="6578">AT2207+AT2209+AT2211</f>
        <v>0</v>
      </c>
      <c r="AU2206" s="23">
        <f t="shared" si="6578"/>
        <v>0</v>
      </c>
      <c r="AV2206" s="23">
        <f t="shared" si="6578"/>
        <v>0</v>
      </c>
      <c r="AW2206" s="23">
        <f t="shared" si="6578"/>
        <v>0</v>
      </c>
      <c r="AX2206" s="23">
        <f t="shared" si="6578"/>
        <v>0</v>
      </c>
      <c r="AY2206" s="23">
        <f t="shared" si="6484"/>
        <v>10931.2</v>
      </c>
      <c r="AZ2206" s="23">
        <f t="shared" ref="AZ2206" si="6579">AZ2207+AZ2209+AZ2211</f>
        <v>0</v>
      </c>
      <c r="BA2206" s="23">
        <f t="shared" si="6485"/>
        <v>10931.2</v>
      </c>
      <c r="BB2206" s="23">
        <f t="shared" ref="BB2206:BI2206" si="6580">BB2207+BB2209+BB2211</f>
        <v>0</v>
      </c>
      <c r="BC2206" s="23">
        <f t="shared" si="6580"/>
        <v>0</v>
      </c>
      <c r="BD2206" s="23">
        <f t="shared" si="6580"/>
        <v>0</v>
      </c>
      <c r="BE2206" s="23">
        <f t="shared" si="6580"/>
        <v>0</v>
      </c>
      <c r="BF2206" s="23">
        <f t="shared" si="6580"/>
        <v>0</v>
      </c>
      <c r="BG2206" s="23">
        <f t="shared" si="6580"/>
        <v>0</v>
      </c>
      <c r="BH2206" s="23">
        <f t="shared" si="6580"/>
        <v>0</v>
      </c>
      <c r="BI2206" s="23">
        <f t="shared" si="6580"/>
        <v>0</v>
      </c>
      <c r="BJ2206" s="23">
        <f t="shared" ref="BJ2206:BP2206" si="6581">BJ2207+BJ2209+BJ2211</f>
        <v>0</v>
      </c>
      <c r="BK2206" s="23">
        <f t="shared" si="6581"/>
        <v>0</v>
      </c>
      <c r="BL2206" s="23">
        <f t="shared" si="6581"/>
        <v>0</v>
      </c>
      <c r="BM2206" s="23">
        <f t="shared" si="6581"/>
        <v>0</v>
      </c>
      <c r="BN2206" s="23">
        <f t="shared" si="6581"/>
        <v>0</v>
      </c>
      <c r="BO2206" s="23">
        <f t="shared" si="6581"/>
        <v>0</v>
      </c>
      <c r="BP2206" s="23">
        <f t="shared" si="6581"/>
        <v>0</v>
      </c>
      <c r="BQ2206" s="23">
        <f t="shared" ref="BQ2206" si="6582">BQ2207+BQ2209+BQ2211</f>
        <v>0</v>
      </c>
      <c r="BR2206" s="23">
        <f t="shared" si="6459"/>
        <v>10931.2</v>
      </c>
      <c r="BS2206" s="23">
        <f t="shared" si="6460"/>
        <v>10993.5</v>
      </c>
      <c r="BT2206" s="23">
        <f t="shared" si="6461"/>
        <v>10993.5</v>
      </c>
      <c r="BU2206" s="23">
        <f t="shared" ref="BU2206" si="6583">BU2207+BU2209+BU2211</f>
        <v>0</v>
      </c>
      <c r="BV2206" s="23">
        <f t="shared" si="6564"/>
        <v>10931.2</v>
      </c>
      <c r="BW2206" s="23">
        <f t="shared" si="6576"/>
        <v>0</v>
      </c>
    </row>
    <row r="2207" spans="1:77" ht="78" x14ac:dyDescent="0.3">
      <c r="A2207" s="12" t="s">
        <v>437</v>
      </c>
      <c r="B2207" s="12" t="s">
        <v>109</v>
      </c>
      <c r="C2207" s="12" t="s">
        <v>109</v>
      </c>
      <c r="D2207" s="12" t="s">
        <v>341</v>
      </c>
      <c r="E2207" s="12" t="s">
        <v>25</v>
      </c>
      <c r="F2207" s="14" t="s">
        <v>382</v>
      </c>
      <c r="G2207" s="20">
        <f>G2208</f>
        <v>7625.6</v>
      </c>
      <c r="H2207" s="20">
        <f t="shared" ref="H2207:BW2207" si="6584">H2208</f>
        <v>7625.6</v>
      </c>
      <c r="I2207" s="20">
        <f t="shared" si="6584"/>
        <v>7625.6</v>
      </c>
      <c r="J2207" s="20">
        <f t="shared" si="6584"/>
        <v>0</v>
      </c>
      <c r="K2207" s="20">
        <f t="shared" si="6584"/>
        <v>0</v>
      </c>
      <c r="L2207" s="20">
        <f t="shared" si="6584"/>
        <v>0</v>
      </c>
      <c r="M2207" s="20">
        <f t="shared" si="6481"/>
        <v>7625.6</v>
      </c>
      <c r="N2207" s="20">
        <f t="shared" si="6482"/>
        <v>7625.6</v>
      </c>
      <c r="O2207" s="20">
        <f t="shared" si="6483"/>
        <v>7625.6</v>
      </c>
      <c r="P2207" s="23">
        <f t="shared" si="6584"/>
        <v>0</v>
      </c>
      <c r="Q2207" s="23">
        <f t="shared" si="6584"/>
        <v>0</v>
      </c>
      <c r="R2207" s="23">
        <f t="shared" si="6584"/>
        <v>0</v>
      </c>
      <c r="S2207" s="23">
        <f t="shared" si="6584"/>
        <v>0</v>
      </c>
      <c r="T2207" s="23">
        <f t="shared" si="6584"/>
        <v>0</v>
      </c>
      <c r="U2207" s="23">
        <f t="shared" si="6584"/>
        <v>0</v>
      </c>
      <c r="V2207" s="23">
        <f t="shared" si="6584"/>
        <v>0</v>
      </c>
      <c r="W2207" s="23">
        <f t="shared" si="6584"/>
        <v>0</v>
      </c>
      <c r="X2207" s="23">
        <f t="shared" si="6584"/>
        <v>0</v>
      </c>
      <c r="Y2207" s="23">
        <f t="shared" si="6584"/>
        <v>0</v>
      </c>
      <c r="Z2207" s="23">
        <f t="shared" si="6486"/>
        <v>7625.6</v>
      </c>
      <c r="AA2207" s="23">
        <f t="shared" si="6487"/>
        <v>7625.6</v>
      </c>
      <c r="AB2207" s="23">
        <f t="shared" si="6488"/>
        <v>7625.6</v>
      </c>
      <c r="AC2207" s="23">
        <f t="shared" si="6584"/>
        <v>0</v>
      </c>
      <c r="AD2207" s="23">
        <f t="shared" si="6584"/>
        <v>0</v>
      </c>
      <c r="AE2207" s="23">
        <f t="shared" si="6584"/>
        <v>0</v>
      </c>
      <c r="AF2207" s="23">
        <f t="shared" si="6584"/>
        <v>0</v>
      </c>
      <c r="AG2207" s="23">
        <f t="shared" si="6584"/>
        <v>0</v>
      </c>
      <c r="AH2207" s="23">
        <f t="shared" si="6584"/>
        <v>0</v>
      </c>
      <c r="AI2207" s="23">
        <f t="shared" si="6584"/>
        <v>0</v>
      </c>
      <c r="AJ2207" s="23">
        <f t="shared" si="6584"/>
        <v>0</v>
      </c>
      <c r="AK2207" s="23">
        <f t="shared" si="6584"/>
        <v>0</v>
      </c>
      <c r="AL2207" s="23">
        <f t="shared" si="6584"/>
        <v>0</v>
      </c>
      <c r="AM2207" s="23">
        <f t="shared" si="6584"/>
        <v>0</v>
      </c>
      <c r="AN2207" s="23">
        <f t="shared" si="6584"/>
        <v>0</v>
      </c>
      <c r="AO2207" s="23">
        <f t="shared" si="6523"/>
        <v>7625.6</v>
      </c>
      <c r="AP2207" s="23">
        <f t="shared" si="6524"/>
        <v>7625.6</v>
      </c>
      <c r="AQ2207" s="23">
        <f t="shared" si="6525"/>
        <v>7625.6</v>
      </c>
      <c r="AR2207" s="23">
        <f t="shared" si="6584"/>
        <v>0</v>
      </c>
      <c r="AS2207" s="23">
        <f t="shared" si="6526"/>
        <v>7625.6</v>
      </c>
      <c r="AT2207" s="23">
        <f t="shared" si="6584"/>
        <v>0</v>
      </c>
      <c r="AU2207" s="23">
        <f t="shared" si="6584"/>
        <v>0</v>
      </c>
      <c r="AV2207" s="23">
        <f t="shared" si="6584"/>
        <v>0</v>
      </c>
      <c r="AW2207" s="23">
        <f t="shared" si="6584"/>
        <v>0</v>
      </c>
      <c r="AX2207" s="23">
        <f t="shared" si="6584"/>
        <v>0</v>
      </c>
      <c r="AY2207" s="23">
        <f t="shared" si="6484"/>
        <v>7625.6</v>
      </c>
      <c r="AZ2207" s="23">
        <f t="shared" si="6584"/>
        <v>0</v>
      </c>
      <c r="BA2207" s="23">
        <f t="shared" si="6485"/>
        <v>7625.6</v>
      </c>
      <c r="BB2207" s="23">
        <f t="shared" si="6584"/>
        <v>0</v>
      </c>
      <c r="BC2207" s="23">
        <f t="shared" si="6584"/>
        <v>0</v>
      </c>
      <c r="BD2207" s="23">
        <f t="shared" si="6584"/>
        <v>0</v>
      </c>
      <c r="BE2207" s="23">
        <f t="shared" si="6584"/>
        <v>0</v>
      </c>
      <c r="BF2207" s="23">
        <f t="shared" si="6584"/>
        <v>0</v>
      </c>
      <c r="BG2207" s="23">
        <f t="shared" si="6584"/>
        <v>0</v>
      </c>
      <c r="BH2207" s="23">
        <f t="shared" si="6584"/>
        <v>0</v>
      </c>
      <c r="BI2207" s="23">
        <f t="shared" si="6584"/>
        <v>0</v>
      </c>
      <c r="BJ2207" s="23">
        <f t="shared" si="6584"/>
        <v>0</v>
      </c>
      <c r="BK2207" s="23">
        <f t="shared" si="6584"/>
        <v>0</v>
      </c>
      <c r="BL2207" s="23">
        <f t="shared" si="6584"/>
        <v>0</v>
      </c>
      <c r="BM2207" s="23">
        <f t="shared" si="6584"/>
        <v>0</v>
      </c>
      <c r="BN2207" s="23">
        <f t="shared" si="6584"/>
        <v>0</v>
      </c>
      <c r="BO2207" s="23">
        <f t="shared" si="6584"/>
        <v>0</v>
      </c>
      <c r="BP2207" s="23">
        <f t="shared" si="6584"/>
        <v>0</v>
      </c>
      <c r="BQ2207" s="23">
        <f t="shared" si="6584"/>
        <v>0</v>
      </c>
      <c r="BR2207" s="23">
        <f t="shared" si="6459"/>
        <v>7625.6</v>
      </c>
      <c r="BS2207" s="23">
        <f t="shared" si="6460"/>
        <v>7625.6</v>
      </c>
      <c r="BT2207" s="23">
        <f t="shared" si="6461"/>
        <v>7625.6</v>
      </c>
      <c r="BU2207" s="23">
        <f t="shared" si="6584"/>
        <v>0</v>
      </c>
      <c r="BV2207" s="23">
        <f t="shared" si="6564"/>
        <v>7625.6</v>
      </c>
      <c r="BW2207" s="23">
        <f t="shared" si="6584"/>
        <v>0</v>
      </c>
      <c r="BY2207" s="3"/>
    </row>
    <row r="2208" spans="1:77" x14ac:dyDescent="0.3">
      <c r="A2208" s="12" t="s">
        <v>437</v>
      </c>
      <c r="B2208" s="12" t="s">
        <v>109</v>
      </c>
      <c r="C2208" s="12" t="s">
        <v>109</v>
      </c>
      <c r="D2208" s="12" t="s">
        <v>341</v>
      </c>
      <c r="E2208" s="12">
        <v>110</v>
      </c>
      <c r="F2208" s="14" t="s">
        <v>370</v>
      </c>
      <c r="G2208" s="20">
        <v>7625.6</v>
      </c>
      <c r="H2208" s="20">
        <v>7625.6</v>
      </c>
      <c r="I2208" s="20">
        <v>7625.6</v>
      </c>
      <c r="J2208" s="20"/>
      <c r="K2208" s="20"/>
      <c r="L2208" s="20"/>
      <c r="M2208" s="20">
        <f t="shared" si="6481"/>
        <v>7625.6</v>
      </c>
      <c r="N2208" s="20">
        <f t="shared" si="6482"/>
        <v>7625.6</v>
      </c>
      <c r="O2208" s="20">
        <f t="shared" si="6483"/>
        <v>7625.6</v>
      </c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>
        <f t="shared" si="6486"/>
        <v>7625.6</v>
      </c>
      <c r="AA2208" s="23">
        <f t="shared" si="6487"/>
        <v>7625.6</v>
      </c>
      <c r="AB2208" s="23">
        <f t="shared" si="6488"/>
        <v>7625.6</v>
      </c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>
        <f t="shared" si="6523"/>
        <v>7625.6</v>
      </c>
      <c r="AP2208" s="23">
        <f t="shared" si="6524"/>
        <v>7625.6</v>
      </c>
      <c r="AQ2208" s="23">
        <f t="shared" si="6525"/>
        <v>7625.6</v>
      </c>
      <c r="AR2208" s="23"/>
      <c r="AS2208" s="23">
        <f t="shared" si="6526"/>
        <v>7625.6</v>
      </c>
      <c r="AT2208" s="23"/>
      <c r="AU2208" s="23"/>
      <c r="AV2208" s="23"/>
      <c r="AW2208" s="23"/>
      <c r="AX2208" s="23"/>
      <c r="AY2208" s="23">
        <f t="shared" si="6484"/>
        <v>7625.6</v>
      </c>
      <c r="AZ2208" s="23"/>
      <c r="BA2208" s="23">
        <f t="shared" si="6485"/>
        <v>7625.6</v>
      </c>
      <c r="BB2208" s="23"/>
      <c r="BC2208" s="23"/>
      <c r="BD2208" s="23"/>
      <c r="BE2208" s="23"/>
      <c r="BF2208" s="23"/>
      <c r="BG2208" s="23"/>
      <c r="BH2208" s="23"/>
      <c r="BI2208" s="23"/>
      <c r="BJ2208" s="23"/>
      <c r="BK2208" s="23"/>
      <c r="BL2208" s="23"/>
      <c r="BM2208" s="23"/>
      <c r="BN2208" s="23"/>
      <c r="BO2208" s="23"/>
      <c r="BP2208" s="23"/>
      <c r="BQ2208" s="23"/>
      <c r="BR2208" s="23">
        <f t="shared" si="6459"/>
        <v>7625.6</v>
      </c>
      <c r="BS2208" s="23">
        <f t="shared" si="6460"/>
        <v>7625.6</v>
      </c>
      <c r="BT2208" s="23">
        <f t="shared" si="6461"/>
        <v>7625.6</v>
      </c>
      <c r="BU2208" s="23"/>
      <c r="BV2208" s="23">
        <f t="shared" si="6564"/>
        <v>7625.6</v>
      </c>
      <c r="BW2208" s="23"/>
    </row>
    <row r="2209" spans="1:77" ht="31.2" x14ac:dyDescent="0.3">
      <c r="A2209" s="12" t="s">
        <v>437</v>
      </c>
      <c r="B2209" s="12" t="s">
        <v>109</v>
      </c>
      <c r="C2209" s="12" t="s">
        <v>109</v>
      </c>
      <c r="D2209" s="12" t="s">
        <v>341</v>
      </c>
      <c r="E2209" s="12" t="s">
        <v>7</v>
      </c>
      <c r="F2209" s="14" t="s">
        <v>383</v>
      </c>
      <c r="G2209" s="20">
        <f>G2210</f>
        <v>3297.9</v>
      </c>
      <c r="H2209" s="20">
        <f t="shared" ref="H2209:BW2209" si="6585">H2210</f>
        <v>3360.2</v>
      </c>
      <c r="I2209" s="20">
        <f t="shared" si="6585"/>
        <v>3360.2</v>
      </c>
      <c r="J2209" s="20">
        <f t="shared" si="6585"/>
        <v>0</v>
      </c>
      <c r="K2209" s="20">
        <f t="shared" si="6585"/>
        <v>0</v>
      </c>
      <c r="L2209" s="20">
        <f t="shared" si="6585"/>
        <v>0</v>
      </c>
      <c r="M2209" s="20">
        <f t="shared" si="6481"/>
        <v>3297.9</v>
      </c>
      <c r="N2209" s="20">
        <f t="shared" si="6482"/>
        <v>3360.2</v>
      </c>
      <c r="O2209" s="20">
        <f t="shared" si="6483"/>
        <v>3360.2</v>
      </c>
      <c r="P2209" s="23">
        <f t="shared" si="6585"/>
        <v>0</v>
      </c>
      <c r="Q2209" s="23">
        <f t="shared" si="6585"/>
        <v>0</v>
      </c>
      <c r="R2209" s="23">
        <f t="shared" si="6585"/>
        <v>0</v>
      </c>
      <c r="S2209" s="23">
        <f t="shared" si="6585"/>
        <v>0</v>
      </c>
      <c r="T2209" s="23">
        <f t="shared" si="6585"/>
        <v>0</v>
      </c>
      <c r="U2209" s="23">
        <f t="shared" si="6585"/>
        <v>0</v>
      </c>
      <c r="V2209" s="23">
        <f t="shared" si="6585"/>
        <v>0</v>
      </c>
      <c r="W2209" s="23">
        <f t="shared" si="6585"/>
        <v>0</v>
      </c>
      <c r="X2209" s="23">
        <f t="shared" si="6585"/>
        <v>0</v>
      </c>
      <c r="Y2209" s="23">
        <f t="shared" si="6585"/>
        <v>0</v>
      </c>
      <c r="Z2209" s="23">
        <f t="shared" si="6486"/>
        <v>3297.9</v>
      </c>
      <c r="AA2209" s="23">
        <f t="shared" si="6487"/>
        <v>3360.2</v>
      </c>
      <c r="AB2209" s="23">
        <f t="shared" si="6488"/>
        <v>3360.2</v>
      </c>
      <c r="AC2209" s="23">
        <f t="shared" si="6585"/>
        <v>0</v>
      </c>
      <c r="AD2209" s="23">
        <f t="shared" si="6585"/>
        <v>0</v>
      </c>
      <c r="AE2209" s="23">
        <f t="shared" si="6585"/>
        <v>0</v>
      </c>
      <c r="AF2209" s="23">
        <f t="shared" si="6585"/>
        <v>0</v>
      </c>
      <c r="AG2209" s="23">
        <f t="shared" si="6585"/>
        <v>0</v>
      </c>
      <c r="AH2209" s="23">
        <f t="shared" si="6585"/>
        <v>0</v>
      </c>
      <c r="AI2209" s="23">
        <f t="shared" si="6585"/>
        <v>0</v>
      </c>
      <c r="AJ2209" s="23">
        <f t="shared" si="6585"/>
        <v>0</v>
      </c>
      <c r="AK2209" s="23">
        <f t="shared" si="6585"/>
        <v>0</v>
      </c>
      <c r="AL2209" s="23">
        <f t="shared" si="6585"/>
        <v>0</v>
      </c>
      <c r="AM2209" s="23">
        <f t="shared" si="6585"/>
        <v>0</v>
      </c>
      <c r="AN2209" s="23">
        <f t="shared" si="6585"/>
        <v>0</v>
      </c>
      <c r="AO2209" s="23">
        <f t="shared" si="6523"/>
        <v>3297.9</v>
      </c>
      <c r="AP2209" s="23">
        <f t="shared" si="6524"/>
        <v>3360.2</v>
      </c>
      <c r="AQ2209" s="23">
        <f t="shared" si="6525"/>
        <v>3360.2</v>
      </c>
      <c r="AR2209" s="23">
        <f t="shared" si="6585"/>
        <v>0</v>
      </c>
      <c r="AS2209" s="23">
        <f t="shared" si="6526"/>
        <v>3297.9</v>
      </c>
      <c r="AT2209" s="23">
        <f t="shared" si="6585"/>
        <v>0</v>
      </c>
      <c r="AU2209" s="23">
        <f t="shared" si="6585"/>
        <v>0</v>
      </c>
      <c r="AV2209" s="23">
        <f t="shared" si="6585"/>
        <v>0</v>
      </c>
      <c r="AW2209" s="23">
        <f t="shared" si="6585"/>
        <v>0</v>
      </c>
      <c r="AX2209" s="23">
        <f t="shared" si="6585"/>
        <v>0</v>
      </c>
      <c r="AY2209" s="23">
        <f t="shared" si="6484"/>
        <v>3297.9</v>
      </c>
      <c r="AZ2209" s="23">
        <f t="shared" si="6585"/>
        <v>0</v>
      </c>
      <c r="BA2209" s="23">
        <f t="shared" si="6485"/>
        <v>3297.9</v>
      </c>
      <c r="BB2209" s="23">
        <f t="shared" si="6585"/>
        <v>0</v>
      </c>
      <c r="BC2209" s="23">
        <f t="shared" si="6585"/>
        <v>0</v>
      </c>
      <c r="BD2209" s="23">
        <f t="shared" si="6585"/>
        <v>0</v>
      </c>
      <c r="BE2209" s="23">
        <f t="shared" si="6585"/>
        <v>0</v>
      </c>
      <c r="BF2209" s="23">
        <f t="shared" si="6585"/>
        <v>0</v>
      </c>
      <c r="BG2209" s="23">
        <f t="shared" si="6585"/>
        <v>0</v>
      </c>
      <c r="BH2209" s="23">
        <f t="shared" si="6585"/>
        <v>0</v>
      </c>
      <c r="BI2209" s="23">
        <f t="shared" si="6585"/>
        <v>0</v>
      </c>
      <c r="BJ2209" s="23">
        <f t="shared" si="6585"/>
        <v>0</v>
      </c>
      <c r="BK2209" s="23">
        <f t="shared" si="6585"/>
        <v>0</v>
      </c>
      <c r="BL2209" s="23">
        <f t="shared" si="6585"/>
        <v>0</v>
      </c>
      <c r="BM2209" s="23">
        <f t="shared" si="6585"/>
        <v>0</v>
      </c>
      <c r="BN2209" s="23">
        <f t="shared" si="6585"/>
        <v>0</v>
      </c>
      <c r="BO2209" s="23">
        <f t="shared" si="6585"/>
        <v>0</v>
      </c>
      <c r="BP2209" s="23">
        <f t="shared" si="6585"/>
        <v>0</v>
      </c>
      <c r="BQ2209" s="23">
        <f t="shared" si="6585"/>
        <v>0</v>
      </c>
      <c r="BR2209" s="23">
        <f t="shared" si="6459"/>
        <v>3297.9</v>
      </c>
      <c r="BS2209" s="23">
        <f t="shared" si="6460"/>
        <v>3360.2</v>
      </c>
      <c r="BT2209" s="23">
        <f t="shared" si="6461"/>
        <v>3360.2</v>
      </c>
      <c r="BU2209" s="23">
        <f t="shared" si="6585"/>
        <v>0</v>
      </c>
      <c r="BV2209" s="23">
        <f t="shared" si="6564"/>
        <v>3297.9</v>
      </c>
      <c r="BW2209" s="23">
        <f t="shared" si="6585"/>
        <v>0</v>
      </c>
    </row>
    <row r="2210" spans="1:77" ht="31.2" x14ac:dyDescent="0.3">
      <c r="A2210" s="12" t="s">
        <v>437</v>
      </c>
      <c r="B2210" s="12" t="s">
        <v>109</v>
      </c>
      <c r="C2210" s="12" t="s">
        <v>109</v>
      </c>
      <c r="D2210" s="12" t="s">
        <v>341</v>
      </c>
      <c r="E2210" s="12">
        <v>240</v>
      </c>
      <c r="F2210" s="14" t="s">
        <v>372</v>
      </c>
      <c r="G2210" s="20">
        <v>3297.9</v>
      </c>
      <c r="H2210" s="20">
        <v>3360.2</v>
      </c>
      <c r="I2210" s="20">
        <v>3360.2</v>
      </c>
      <c r="J2210" s="20"/>
      <c r="K2210" s="20"/>
      <c r="L2210" s="20"/>
      <c r="M2210" s="20">
        <f t="shared" si="6481"/>
        <v>3297.9</v>
      </c>
      <c r="N2210" s="20">
        <f t="shared" si="6482"/>
        <v>3360.2</v>
      </c>
      <c r="O2210" s="20">
        <f t="shared" si="6483"/>
        <v>3360.2</v>
      </c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>
        <f t="shared" si="6486"/>
        <v>3297.9</v>
      </c>
      <c r="AA2210" s="23">
        <f t="shared" si="6487"/>
        <v>3360.2</v>
      </c>
      <c r="AB2210" s="23">
        <f t="shared" si="6488"/>
        <v>3360.2</v>
      </c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>
        <f t="shared" si="6523"/>
        <v>3297.9</v>
      </c>
      <c r="AP2210" s="23">
        <f t="shared" si="6524"/>
        <v>3360.2</v>
      </c>
      <c r="AQ2210" s="23">
        <f t="shared" si="6525"/>
        <v>3360.2</v>
      </c>
      <c r="AR2210" s="23"/>
      <c r="AS2210" s="23">
        <f t="shared" si="6526"/>
        <v>3297.9</v>
      </c>
      <c r="AT2210" s="23"/>
      <c r="AU2210" s="23"/>
      <c r="AV2210" s="23"/>
      <c r="AW2210" s="23"/>
      <c r="AX2210" s="23"/>
      <c r="AY2210" s="23">
        <f t="shared" si="6484"/>
        <v>3297.9</v>
      </c>
      <c r="AZ2210" s="23"/>
      <c r="BA2210" s="23">
        <f t="shared" si="6485"/>
        <v>3297.9</v>
      </c>
      <c r="BB2210" s="23"/>
      <c r="BC2210" s="23"/>
      <c r="BD2210" s="23"/>
      <c r="BE2210" s="23"/>
      <c r="BF2210" s="23"/>
      <c r="BG2210" s="23"/>
      <c r="BH2210" s="23"/>
      <c r="BI2210" s="23"/>
      <c r="BJ2210" s="23"/>
      <c r="BK2210" s="23"/>
      <c r="BL2210" s="23"/>
      <c r="BM2210" s="23"/>
      <c r="BN2210" s="23"/>
      <c r="BO2210" s="23"/>
      <c r="BP2210" s="23"/>
      <c r="BQ2210" s="23"/>
      <c r="BR2210" s="23">
        <f t="shared" si="6459"/>
        <v>3297.9</v>
      </c>
      <c r="BS2210" s="23">
        <f t="shared" si="6460"/>
        <v>3360.2</v>
      </c>
      <c r="BT2210" s="23">
        <f t="shared" si="6461"/>
        <v>3360.2</v>
      </c>
      <c r="BU2210" s="23"/>
      <c r="BV2210" s="23">
        <f t="shared" si="6564"/>
        <v>3297.9</v>
      </c>
      <c r="BW2210" s="23"/>
    </row>
    <row r="2211" spans="1:77" x14ac:dyDescent="0.3">
      <c r="A2211" s="12" t="s">
        <v>437</v>
      </c>
      <c r="B2211" s="12" t="s">
        <v>109</v>
      </c>
      <c r="C2211" s="12" t="s">
        <v>109</v>
      </c>
      <c r="D2211" s="12" t="s">
        <v>341</v>
      </c>
      <c r="E2211" s="12" t="s">
        <v>8</v>
      </c>
      <c r="F2211" s="14" t="s">
        <v>387</v>
      </c>
      <c r="G2211" s="20">
        <f>G2212</f>
        <v>7.7</v>
      </c>
      <c r="H2211" s="20">
        <f t="shared" ref="H2211:BW2211" si="6586">H2212</f>
        <v>7.7</v>
      </c>
      <c r="I2211" s="20">
        <f t="shared" si="6586"/>
        <v>7.7</v>
      </c>
      <c r="J2211" s="20">
        <f t="shared" si="6586"/>
        <v>0</v>
      </c>
      <c r="K2211" s="20">
        <f t="shared" si="6586"/>
        <v>0</v>
      </c>
      <c r="L2211" s="20">
        <f t="shared" si="6586"/>
        <v>0</v>
      </c>
      <c r="M2211" s="20">
        <f t="shared" si="6481"/>
        <v>7.7</v>
      </c>
      <c r="N2211" s="20">
        <f t="shared" si="6482"/>
        <v>7.7</v>
      </c>
      <c r="O2211" s="20">
        <f t="shared" si="6483"/>
        <v>7.7</v>
      </c>
      <c r="P2211" s="23">
        <f t="shared" si="6586"/>
        <v>0</v>
      </c>
      <c r="Q2211" s="23">
        <f t="shared" si="6586"/>
        <v>0</v>
      </c>
      <c r="R2211" s="23">
        <f t="shared" si="6586"/>
        <v>0</v>
      </c>
      <c r="S2211" s="23">
        <f t="shared" si="6586"/>
        <v>0</v>
      </c>
      <c r="T2211" s="23">
        <f t="shared" si="6586"/>
        <v>0</v>
      </c>
      <c r="U2211" s="23">
        <f t="shared" si="6586"/>
        <v>0</v>
      </c>
      <c r="V2211" s="23">
        <f t="shared" si="6586"/>
        <v>0</v>
      </c>
      <c r="W2211" s="23">
        <f t="shared" si="6586"/>
        <v>0</v>
      </c>
      <c r="X2211" s="23">
        <f t="shared" si="6586"/>
        <v>0</v>
      </c>
      <c r="Y2211" s="23">
        <f t="shared" si="6586"/>
        <v>0</v>
      </c>
      <c r="Z2211" s="23">
        <f t="shared" si="6486"/>
        <v>7.7</v>
      </c>
      <c r="AA2211" s="23">
        <f t="shared" si="6487"/>
        <v>7.7</v>
      </c>
      <c r="AB2211" s="23">
        <f t="shared" si="6488"/>
        <v>7.7</v>
      </c>
      <c r="AC2211" s="23">
        <f t="shared" si="6586"/>
        <v>0</v>
      </c>
      <c r="AD2211" s="23">
        <f t="shared" si="6586"/>
        <v>0</v>
      </c>
      <c r="AE2211" s="23">
        <f t="shared" si="6586"/>
        <v>0</v>
      </c>
      <c r="AF2211" s="23">
        <f t="shared" si="6586"/>
        <v>0</v>
      </c>
      <c r="AG2211" s="23">
        <f t="shared" si="6586"/>
        <v>0</v>
      </c>
      <c r="AH2211" s="23">
        <f t="shared" si="6586"/>
        <v>0</v>
      </c>
      <c r="AI2211" s="23">
        <f t="shared" si="6586"/>
        <v>0</v>
      </c>
      <c r="AJ2211" s="23">
        <f t="shared" si="6586"/>
        <v>0</v>
      </c>
      <c r="AK2211" s="23">
        <f t="shared" si="6586"/>
        <v>0</v>
      </c>
      <c r="AL2211" s="23">
        <f t="shared" si="6586"/>
        <v>0</v>
      </c>
      <c r="AM2211" s="23">
        <f t="shared" si="6586"/>
        <v>0</v>
      </c>
      <c r="AN2211" s="23">
        <f t="shared" si="6586"/>
        <v>0</v>
      </c>
      <c r="AO2211" s="23">
        <f t="shared" si="6523"/>
        <v>7.7</v>
      </c>
      <c r="AP2211" s="23">
        <f t="shared" si="6524"/>
        <v>7.7</v>
      </c>
      <c r="AQ2211" s="23">
        <f t="shared" si="6525"/>
        <v>7.7</v>
      </c>
      <c r="AR2211" s="23">
        <f t="shared" si="6586"/>
        <v>0</v>
      </c>
      <c r="AS2211" s="23">
        <f t="shared" si="6526"/>
        <v>7.7</v>
      </c>
      <c r="AT2211" s="23">
        <f t="shared" si="6586"/>
        <v>0</v>
      </c>
      <c r="AU2211" s="23">
        <f t="shared" si="6586"/>
        <v>0</v>
      </c>
      <c r="AV2211" s="23">
        <f t="shared" si="6586"/>
        <v>0</v>
      </c>
      <c r="AW2211" s="23">
        <f t="shared" si="6586"/>
        <v>0</v>
      </c>
      <c r="AX2211" s="23">
        <f t="shared" si="6586"/>
        <v>0</v>
      </c>
      <c r="AY2211" s="23">
        <f t="shared" si="6484"/>
        <v>7.7</v>
      </c>
      <c r="AZ2211" s="23">
        <f t="shared" si="6586"/>
        <v>0</v>
      </c>
      <c r="BA2211" s="23">
        <f t="shared" si="6485"/>
        <v>7.7</v>
      </c>
      <c r="BB2211" s="23">
        <f t="shared" si="6586"/>
        <v>0</v>
      </c>
      <c r="BC2211" s="23">
        <f t="shared" si="6586"/>
        <v>0</v>
      </c>
      <c r="BD2211" s="23">
        <f t="shared" si="6586"/>
        <v>0</v>
      </c>
      <c r="BE2211" s="23">
        <f t="shared" si="6586"/>
        <v>0</v>
      </c>
      <c r="BF2211" s="23">
        <f t="shared" si="6586"/>
        <v>0</v>
      </c>
      <c r="BG2211" s="23">
        <f t="shared" si="6586"/>
        <v>0</v>
      </c>
      <c r="BH2211" s="23">
        <f t="shared" si="6586"/>
        <v>0</v>
      </c>
      <c r="BI2211" s="23">
        <f t="shared" si="6586"/>
        <v>0</v>
      </c>
      <c r="BJ2211" s="23">
        <f t="shared" si="6586"/>
        <v>0</v>
      </c>
      <c r="BK2211" s="23">
        <f t="shared" si="6586"/>
        <v>0</v>
      </c>
      <c r="BL2211" s="23">
        <f t="shared" si="6586"/>
        <v>0</v>
      </c>
      <c r="BM2211" s="23">
        <f t="shared" si="6586"/>
        <v>0</v>
      </c>
      <c r="BN2211" s="23">
        <f t="shared" si="6586"/>
        <v>0</v>
      </c>
      <c r="BO2211" s="23">
        <f t="shared" si="6586"/>
        <v>0</v>
      </c>
      <c r="BP2211" s="23">
        <f t="shared" si="6586"/>
        <v>0</v>
      </c>
      <c r="BQ2211" s="23">
        <f t="shared" si="6586"/>
        <v>0</v>
      </c>
      <c r="BR2211" s="23">
        <f t="shared" si="6459"/>
        <v>7.7</v>
      </c>
      <c r="BS2211" s="23">
        <f t="shared" si="6460"/>
        <v>7.7</v>
      </c>
      <c r="BT2211" s="23">
        <f t="shared" si="6461"/>
        <v>7.7</v>
      </c>
      <c r="BU2211" s="23">
        <f t="shared" si="6586"/>
        <v>0</v>
      </c>
      <c r="BV2211" s="23">
        <f t="shared" si="6564"/>
        <v>7.7</v>
      </c>
      <c r="BW2211" s="23">
        <f t="shared" si="6586"/>
        <v>0</v>
      </c>
      <c r="BY2211" s="3"/>
    </row>
    <row r="2212" spans="1:77" x14ac:dyDescent="0.3">
      <c r="A2212" s="12" t="s">
        <v>437</v>
      </c>
      <c r="B2212" s="12" t="s">
        <v>109</v>
      </c>
      <c r="C2212" s="12" t="s">
        <v>109</v>
      </c>
      <c r="D2212" s="12" t="s">
        <v>341</v>
      </c>
      <c r="E2212" s="12">
        <v>850</v>
      </c>
      <c r="F2212" s="14" t="s">
        <v>381</v>
      </c>
      <c r="G2212" s="20">
        <v>7.7</v>
      </c>
      <c r="H2212" s="20">
        <v>7.7</v>
      </c>
      <c r="I2212" s="20">
        <v>7.7</v>
      </c>
      <c r="J2212" s="20"/>
      <c r="K2212" s="20"/>
      <c r="L2212" s="20"/>
      <c r="M2212" s="20">
        <f t="shared" si="6481"/>
        <v>7.7</v>
      </c>
      <c r="N2212" s="20">
        <f t="shared" si="6482"/>
        <v>7.7</v>
      </c>
      <c r="O2212" s="20">
        <f t="shared" si="6483"/>
        <v>7.7</v>
      </c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>
        <f t="shared" si="6486"/>
        <v>7.7</v>
      </c>
      <c r="AA2212" s="23">
        <f t="shared" si="6487"/>
        <v>7.7</v>
      </c>
      <c r="AB2212" s="23">
        <f t="shared" si="6488"/>
        <v>7.7</v>
      </c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>
        <f t="shared" si="6523"/>
        <v>7.7</v>
      </c>
      <c r="AP2212" s="23">
        <f t="shared" si="6524"/>
        <v>7.7</v>
      </c>
      <c r="AQ2212" s="23">
        <f t="shared" si="6525"/>
        <v>7.7</v>
      </c>
      <c r="AR2212" s="23"/>
      <c r="AS2212" s="23">
        <f t="shared" si="6526"/>
        <v>7.7</v>
      </c>
      <c r="AT2212" s="23"/>
      <c r="AU2212" s="23"/>
      <c r="AV2212" s="23"/>
      <c r="AW2212" s="23"/>
      <c r="AX2212" s="23"/>
      <c r="AY2212" s="23">
        <f t="shared" si="6484"/>
        <v>7.7</v>
      </c>
      <c r="AZ2212" s="23"/>
      <c r="BA2212" s="23">
        <f t="shared" si="6485"/>
        <v>7.7</v>
      </c>
      <c r="BB2212" s="23"/>
      <c r="BC2212" s="23"/>
      <c r="BD2212" s="23"/>
      <c r="BE2212" s="23"/>
      <c r="BF2212" s="23"/>
      <c r="BG2212" s="23"/>
      <c r="BH2212" s="23"/>
      <c r="BI2212" s="23"/>
      <c r="BJ2212" s="23"/>
      <c r="BK2212" s="23"/>
      <c r="BL2212" s="23"/>
      <c r="BM2212" s="23"/>
      <c r="BN2212" s="23"/>
      <c r="BO2212" s="23"/>
      <c r="BP2212" s="23"/>
      <c r="BQ2212" s="23"/>
      <c r="BR2212" s="23">
        <f t="shared" si="6459"/>
        <v>7.7</v>
      </c>
      <c r="BS2212" s="23">
        <f t="shared" si="6460"/>
        <v>7.7</v>
      </c>
      <c r="BT2212" s="23">
        <f t="shared" si="6461"/>
        <v>7.7</v>
      </c>
      <c r="BU2212" s="23"/>
      <c r="BV2212" s="23">
        <f t="shared" si="6564"/>
        <v>7.7</v>
      </c>
      <c r="BW2212" s="23"/>
      <c r="BY2212" s="15"/>
    </row>
    <row r="2213" spans="1:77" x14ac:dyDescent="0.3">
      <c r="A2213" s="16" t="s">
        <v>437</v>
      </c>
      <c r="B2213" s="16" t="s">
        <v>59</v>
      </c>
      <c r="C2213" s="16"/>
      <c r="D2213" s="16"/>
      <c r="E2213" s="16"/>
      <c r="F2213" s="7" t="s">
        <v>124</v>
      </c>
      <c r="G2213" s="18">
        <f t="shared" ref="G2213:BW2218" si="6587">G2214</f>
        <v>0</v>
      </c>
      <c r="H2213" s="18">
        <f t="shared" si="6587"/>
        <v>171.2</v>
      </c>
      <c r="I2213" s="18">
        <f t="shared" si="6587"/>
        <v>3829.6</v>
      </c>
      <c r="J2213" s="18">
        <f t="shared" si="6587"/>
        <v>184.9</v>
      </c>
      <c r="K2213" s="18">
        <f t="shared" si="6587"/>
        <v>-171.2</v>
      </c>
      <c r="L2213" s="18">
        <f t="shared" si="6587"/>
        <v>0</v>
      </c>
      <c r="M2213" s="20">
        <f t="shared" si="6481"/>
        <v>184.9</v>
      </c>
      <c r="N2213" s="20">
        <f t="shared" si="6482"/>
        <v>0</v>
      </c>
      <c r="O2213" s="20">
        <f t="shared" si="6483"/>
        <v>3829.6</v>
      </c>
      <c r="P2213" s="21">
        <f t="shared" si="6587"/>
        <v>0</v>
      </c>
      <c r="Q2213" s="21">
        <f t="shared" si="6587"/>
        <v>0</v>
      </c>
      <c r="R2213" s="21">
        <f t="shared" si="6587"/>
        <v>0</v>
      </c>
      <c r="S2213" s="21">
        <f t="shared" si="6587"/>
        <v>0</v>
      </c>
      <c r="T2213" s="21">
        <f t="shared" si="6587"/>
        <v>0</v>
      </c>
      <c r="U2213" s="21">
        <f t="shared" si="6587"/>
        <v>0</v>
      </c>
      <c r="V2213" s="21">
        <f t="shared" si="6587"/>
        <v>0</v>
      </c>
      <c r="W2213" s="21">
        <f t="shared" si="6587"/>
        <v>0</v>
      </c>
      <c r="X2213" s="21">
        <f t="shared" si="6587"/>
        <v>0</v>
      </c>
      <c r="Y2213" s="21">
        <f t="shared" si="6587"/>
        <v>0</v>
      </c>
      <c r="Z2213" s="21">
        <f t="shared" si="6486"/>
        <v>184.9</v>
      </c>
      <c r="AA2213" s="21">
        <f t="shared" si="6487"/>
        <v>0</v>
      </c>
      <c r="AB2213" s="21">
        <f t="shared" si="6488"/>
        <v>3829.6</v>
      </c>
      <c r="AC2213" s="21">
        <f t="shared" si="6587"/>
        <v>0</v>
      </c>
      <c r="AD2213" s="21">
        <f t="shared" si="6587"/>
        <v>0</v>
      </c>
      <c r="AE2213" s="21">
        <f t="shared" si="6587"/>
        <v>0</v>
      </c>
      <c r="AF2213" s="21">
        <f t="shared" si="6587"/>
        <v>0</v>
      </c>
      <c r="AG2213" s="21">
        <f t="shared" si="6587"/>
        <v>0</v>
      </c>
      <c r="AH2213" s="21">
        <f t="shared" si="6587"/>
        <v>0</v>
      </c>
      <c r="AI2213" s="21">
        <f t="shared" si="6587"/>
        <v>0</v>
      </c>
      <c r="AJ2213" s="21">
        <f t="shared" si="6587"/>
        <v>0</v>
      </c>
      <c r="AK2213" s="21">
        <f t="shared" si="6587"/>
        <v>0</v>
      </c>
      <c r="AL2213" s="21">
        <f t="shared" si="6587"/>
        <v>0</v>
      </c>
      <c r="AM2213" s="21">
        <f t="shared" si="6587"/>
        <v>0</v>
      </c>
      <c r="AN2213" s="21">
        <f t="shared" si="6587"/>
        <v>0</v>
      </c>
      <c r="AO2213" s="21">
        <f t="shared" si="6523"/>
        <v>184.9</v>
      </c>
      <c r="AP2213" s="21">
        <f t="shared" si="6524"/>
        <v>0</v>
      </c>
      <c r="AQ2213" s="21">
        <f t="shared" si="6525"/>
        <v>3829.6</v>
      </c>
      <c r="AR2213" s="21">
        <f t="shared" si="6587"/>
        <v>0</v>
      </c>
      <c r="AS2213" s="21">
        <f t="shared" si="6526"/>
        <v>184.9</v>
      </c>
      <c r="AT2213" s="21">
        <f t="shared" si="6587"/>
        <v>0</v>
      </c>
      <c r="AU2213" s="21">
        <f t="shared" si="6587"/>
        <v>0</v>
      </c>
      <c r="AV2213" s="21">
        <f t="shared" si="6587"/>
        <v>0</v>
      </c>
      <c r="AW2213" s="21">
        <f t="shared" si="6587"/>
        <v>0</v>
      </c>
      <c r="AX2213" s="21">
        <f t="shared" si="6587"/>
        <v>0</v>
      </c>
      <c r="AY2213" s="21">
        <f t="shared" si="6484"/>
        <v>184.9</v>
      </c>
      <c r="AZ2213" s="21">
        <f t="shared" si="6587"/>
        <v>0</v>
      </c>
      <c r="BA2213" s="21">
        <f t="shared" si="6485"/>
        <v>184.9</v>
      </c>
      <c r="BB2213" s="21">
        <f t="shared" si="6587"/>
        <v>0</v>
      </c>
      <c r="BC2213" s="21">
        <f t="shared" si="6587"/>
        <v>0</v>
      </c>
      <c r="BD2213" s="21">
        <f t="shared" ref="BD2213:BD2218" si="6588">BD2214</f>
        <v>0</v>
      </c>
      <c r="BE2213" s="21">
        <f t="shared" si="6587"/>
        <v>0</v>
      </c>
      <c r="BF2213" s="21">
        <f t="shared" si="6587"/>
        <v>0</v>
      </c>
      <c r="BG2213" s="21">
        <f t="shared" si="6587"/>
        <v>0</v>
      </c>
      <c r="BH2213" s="21">
        <f t="shared" ref="BH2213:BH2218" si="6589">BH2214</f>
        <v>0</v>
      </c>
      <c r="BI2213" s="21">
        <f t="shared" si="6587"/>
        <v>0</v>
      </c>
      <c r="BJ2213" s="21">
        <f t="shared" si="6587"/>
        <v>0</v>
      </c>
      <c r="BK2213" s="21">
        <f t="shared" ref="BK2213:BK2218" si="6590">BK2214</f>
        <v>0</v>
      </c>
      <c r="BL2213" s="21">
        <f t="shared" ref="BL2213:BL2218" si="6591">BL2214</f>
        <v>0</v>
      </c>
      <c r="BM2213" s="21">
        <f t="shared" ref="BM2213:BQ2218" si="6592">BM2214</f>
        <v>0</v>
      </c>
      <c r="BN2213" s="21">
        <f t="shared" si="6592"/>
        <v>0</v>
      </c>
      <c r="BO2213" s="21">
        <f t="shared" ref="BO2213:BO2218" si="6593">BO2214</f>
        <v>0</v>
      </c>
      <c r="BP2213" s="21">
        <f t="shared" ref="BP2213:BP2218" si="6594">BP2214</f>
        <v>0</v>
      </c>
      <c r="BQ2213" s="21">
        <f t="shared" si="6592"/>
        <v>0</v>
      </c>
      <c r="BR2213" s="21">
        <f t="shared" si="6459"/>
        <v>184.9</v>
      </c>
      <c r="BS2213" s="21">
        <f t="shared" si="6460"/>
        <v>0</v>
      </c>
      <c r="BT2213" s="21">
        <f t="shared" si="6461"/>
        <v>3829.6</v>
      </c>
      <c r="BU2213" s="21">
        <f t="shared" si="6587"/>
        <v>0</v>
      </c>
      <c r="BV2213" s="21">
        <f t="shared" si="6564"/>
        <v>184.9</v>
      </c>
      <c r="BW2213" s="21">
        <f t="shared" si="6587"/>
        <v>0</v>
      </c>
    </row>
    <row r="2214" spans="1:77" ht="31.2" x14ac:dyDescent="0.3">
      <c r="A2214" s="17" t="s">
        <v>437</v>
      </c>
      <c r="B2214" s="17" t="s">
        <v>59</v>
      </c>
      <c r="C2214" s="17" t="s">
        <v>108</v>
      </c>
      <c r="D2214" s="17"/>
      <c r="E2214" s="17"/>
      <c r="F2214" s="10" t="s">
        <v>125</v>
      </c>
      <c r="G2214" s="19">
        <f t="shared" si="6587"/>
        <v>0</v>
      </c>
      <c r="H2214" s="19">
        <f t="shared" si="6587"/>
        <v>171.2</v>
      </c>
      <c r="I2214" s="19">
        <f t="shared" si="6587"/>
        <v>3829.6</v>
      </c>
      <c r="J2214" s="19">
        <f t="shared" si="6587"/>
        <v>184.9</v>
      </c>
      <c r="K2214" s="19">
        <f t="shared" si="6587"/>
        <v>-171.2</v>
      </c>
      <c r="L2214" s="19">
        <f t="shared" si="6587"/>
        <v>0</v>
      </c>
      <c r="M2214" s="20">
        <f t="shared" si="6481"/>
        <v>184.9</v>
      </c>
      <c r="N2214" s="20">
        <f t="shared" si="6482"/>
        <v>0</v>
      </c>
      <c r="O2214" s="20">
        <f t="shared" si="6483"/>
        <v>3829.6</v>
      </c>
      <c r="P2214" s="22">
        <f t="shared" si="6587"/>
        <v>0</v>
      </c>
      <c r="Q2214" s="22">
        <f t="shared" si="6587"/>
        <v>0</v>
      </c>
      <c r="R2214" s="22">
        <f t="shared" si="6587"/>
        <v>0</v>
      </c>
      <c r="S2214" s="22">
        <f t="shared" si="6587"/>
        <v>0</v>
      </c>
      <c r="T2214" s="22">
        <f t="shared" si="6587"/>
        <v>0</v>
      </c>
      <c r="U2214" s="22">
        <f t="shared" si="6587"/>
        <v>0</v>
      </c>
      <c r="V2214" s="22">
        <f t="shared" si="6587"/>
        <v>0</v>
      </c>
      <c r="W2214" s="22">
        <f t="shared" si="6587"/>
        <v>0</v>
      </c>
      <c r="X2214" s="22">
        <f t="shared" si="6587"/>
        <v>0</v>
      </c>
      <c r="Y2214" s="22">
        <f t="shared" si="6587"/>
        <v>0</v>
      </c>
      <c r="Z2214" s="22">
        <f t="shared" si="6486"/>
        <v>184.9</v>
      </c>
      <c r="AA2214" s="22">
        <f t="shared" si="6487"/>
        <v>0</v>
      </c>
      <c r="AB2214" s="22">
        <f t="shared" si="6488"/>
        <v>3829.6</v>
      </c>
      <c r="AC2214" s="22">
        <f t="shared" si="6587"/>
        <v>0</v>
      </c>
      <c r="AD2214" s="22">
        <f t="shared" si="6587"/>
        <v>0</v>
      </c>
      <c r="AE2214" s="22">
        <f t="shared" si="6587"/>
        <v>0</v>
      </c>
      <c r="AF2214" s="22">
        <f t="shared" si="6587"/>
        <v>0</v>
      </c>
      <c r="AG2214" s="22">
        <f t="shared" si="6587"/>
        <v>0</v>
      </c>
      <c r="AH2214" s="22">
        <f t="shared" si="6587"/>
        <v>0</v>
      </c>
      <c r="AI2214" s="22">
        <f t="shared" si="6587"/>
        <v>0</v>
      </c>
      <c r="AJ2214" s="22">
        <f t="shared" si="6587"/>
        <v>0</v>
      </c>
      <c r="AK2214" s="22">
        <f t="shared" si="6587"/>
        <v>0</v>
      </c>
      <c r="AL2214" s="22">
        <f t="shared" si="6587"/>
        <v>0</v>
      </c>
      <c r="AM2214" s="22">
        <f t="shared" si="6587"/>
        <v>0</v>
      </c>
      <c r="AN2214" s="22">
        <f t="shared" si="6587"/>
        <v>0</v>
      </c>
      <c r="AO2214" s="22">
        <f t="shared" si="6523"/>
        <v>184.9</v>
      </c>
      <c r="AP2214" s="22">
        <f t="shared" si="6524"/>
        <v>0</v>
      </c>
      <c r="AQ2214" s="22">
        <f t="shared" si="6525"/>
        <v>3829.6</v>
      </c>
      <c r="AR2214" s="22">
        <f t="shared" si="6587"/>
        <v>0</v>
      </c>
      <c r="AS2214" s="22">
        <f t="shared" si="6526"/>
        <v>184.9</v>
      </c>
      <c r="AT2214" s="22">
        <f t="shared" si="6587"/>
        <v>0</v>
      </c>
      <c r="AU2214" s="22">
        <f t="shared" si="6587"/>
        <v>0</v>
      </c>
      <c r="AV2214" s="22">
        <f t="shared" si="6587"/>
        <v>0</v>
      </c>
      <c r="AW2214" s="22">
        <f t="shared" si="6587"/>
        <v>0</v>
      </c>
      <c r="AX2214" s="22">
        <f t="shared" si="6587"/>
        <v>0</v>
      </c>
      <c r="AY2214" s="22">
        <f t="shared" si="6484"/>
        <v>184.9</v>
      </c>
      <c r="AZ2214" s="22">
        <f t="shared" si="6587"/>
        <v>0</v>
      </c>
      <c r="BA2214" s="22">
        <f t="shared" si="6485"/>
        <v>184.9</v>
      </c>
      <c r="BB2214" s="22">
        <f t="shared" si="6587"/>
        <v>0</v>
      </c>
      <c r="BC2214" s="22">
        <f t="shared" si="6587"/>
        <v>0</v>
      </c>
      <c r="BD2214" s="22">
        <f t="shared" si="6588"/>
        <v>0</v>
      </c>
      <c r="BE2214" s="22">
        <f t="shared" si="6587"/>
        <v>0</v>
      </c>
      <c r="BF2214" s="22">
        <f t="shared" si="6587"/>
        <v>0</v>
      </c>
      <c r="BG2214" s="22">
        <f t="shared" si="6587"/>
        <v>0</v>
      </c>
      <c r="BH2214" s="22">
        <f t="shared" si="6589"/>
        <v>0</v>
      </c>
      <c r="BI2214" s="22">
        <f t="shared" si="6587"/>
        <v>0</v>
      </c>
      <c r="BJ2214" s="22">
        <f t="shared" si="6587"/>
        <v>0</v>
      </c>
      <c r="BK2214" s="22">
        <f t="shared" si="6590"/>
        <v>0</v>
      </c>
      <c r="BL2214" s="22">
        <f t="shared" si="6591"/>
        <v>0</v>
      </c>
      <c r="BM2214" s="22">
        <f t="shared" si="6592"/>
        <v>0</v>
      </c>
      <c r="BN2214" s="22">
        <f t="shared" si="6592"/>
        <v>0</v>
      </c>
      <c r="BO2214" s="22">
        <f t="shared" si="6593"/>
        <v>0</v>
      </c>
      <c r="BP2214" s="22">
        <f t="shared" si="6594"/>
        <v>0</v>
      </c>
      <c r="BQ2214" s="22">
        <f t="shared" si="6592"/>
        <v>0</v>
      </c>
      <c r="BR2214" s="22">
        <f t="shared" ref="BR2214:BR2277" si="6595">BA2214+BB2214+BC2214+BD2214+BE2214+BF2214+BG2214+BH2214+BI2214</f>
        <v>184.9</v>
      </c>
      <c r="BS2214" s="22">
        <f t="shared" ref="BS2214:BS2277" si="6596">AP2214+BJ2214+BK2214+BL2214+BM2214+BN2214</f>
        <v>0</v>
      </c>
      <c r="BT2214" s="22">
        <f t="shared" ref="BT2214:BT2277" si="6597">AQ2214+BO2214+BP2214+BQ2214</f>
        <v>3829.6</v>
      </c>
      <c r="BU2214" s="22">
        <f t="shared" si="6587"/>
        <v>0</v>
      </c>
      <c r="BV2214" s="22">
        <f t="shared" si="6564"/>
        <v>184.9</v>
      </c>
      <c r="BW2214" s="22">
        <f t="shared" si="6587"/>
        <v>0</v>
      </c>
    </row>
    <row r="2215" spans="1:77" ht="31.2" x14ac:dyDescent="0.3">
      <c r="A2215" s="12" t="s">
        <v>437</v>
      </c>
      <c r="B2215" s="12" t="s">
        <v>59</v>
      </c>
      <c r="C2215" s="12" t="s">
        <v>108</v>
      </c>
      <c r="D2215" s="12" t="s">
        <v>118</v>
      </c>
      <c r="E2215" s="12"/>
      <c r="F2215" s="14" t="s">
        <v>127</v>
      </c>
      <c r="G2215" s="20">
        <f t="shared" si="6587"/>
        <v>0</v>
      </c>
      <c r="H2215" s="20">
        <f t="shared" si="6587"/>
        <v>171.2</v>
      </c>
      <c r="I2215" s="20">
        <f t="shared" si="6587"/>
        <v>3829.6</v>
      </c>
      <c r="J2215" s="20">
        <f t="shared" si="6587"/>
        <v>184.9</v>
      </c>
      <c r="K2215" s="20">
        <f t="shared" si="6587"/>
        <v>-171.2</v>
      </c>
      <c r="L2215" s="20">
        <f t="shared" si="6587"/>
        <v>0</v>
      </c>
      <c r="M2215" s="20">
        <f t="shared" si="6481"/>
        <v>184.9</v>
      </c>
      <c r="N2215" s="20">
        <f t="shared" si="6482"/>
        <v>0</v>
      </c>
      <c r="O2215" s="20">
        <f t="shared" si="6483"/>
        <v>3829.6</v>
      </c>
      <c r="P2215" s="23">
        <f t="shared" si="6587"/>
        <v>0</v>
      </c>
      <c r="Q2215" s="23">
        <f t="shared" si="6587"/>
        <v>0</v>
      </c>
      <c r="R2215" s="23">
        <f t="shared" si="6587"/>
        <v>0</v>
      </c>
      <c r="S2215" s="23">
        <f t="shared" si="6587"/>
        <v>0</v>
      </c>
      <c r="T2215" s="23">
        <f t="shared" si="6587"/>
        <v>0</v>
      </c>
      <c r="U2215" s="23">
        <f t="shared" si="6587"/>
        <v>0</v>
      </c>
      <c r="V2215" s="23">
        <f t="shared" si="6587"/>
        <v>0</v>
      </c>
      <c r="W2215" s="23">
        <f t="shared" si="6587"/>
        <v>0</v>
      </c>
      <c r="X2215" s="23">
        <f t="shared" si="6587"/>
        <v>0</v>
      </c>
      <c r="Y2215" s="23">
        <f t="shared" si="6587"/>
        <v>0</v>
      </c>
      <c r="Z2215" s="23">
        <f t="shared" si="6486"/>
        <v>184.9</v>
      </c>
      <c r="AA2215" s="23">
        <f t="shared" si="6487"/>
        <v>0</v>
      </c>
      <c r="AB2215" s="23">
        <f t="shared" si="6488"/>
        <v>3829.6</v>
      </c>
      <c r="AC2215" s="23">
        <f t="shared" si="6587"/>
        <v>0</v>
      </c>
      <c r="AD2215" s="23">
        <f t="shared" si="6587"/>
        <v>0</v>
      </c>
      <c r="AE2215" s="23">
        <f t="shared" si="6587"/>
        <v>0</v>
      </c>
      <c r="AF2215" s="23">
        <f t="shared" si="6587"/>
        <v>0</v>
      </c>
      <c r="AG2215" s="23">
        <f t="shared" si="6587"/>
        <v>0</v>
      </c>
      <c r="AH2215" s="23">
        <f t="shared" si="6587"/>
        <v>0</v>
      </c>
      <c r="AI2215" s="23">
        <f t="shared" si="6587"/>
        <v>0</v>
      </c>
      <c r="AJ2215" s="23">
        <f t="shared" si="6587"/>
        <v>0</v>
      </c>
      <c r="AK2215" s="23">
        <f t="shared" si="6587"/>
        <v>0</v>
      </c>
      <c r="AL2215" s="23">
        <f t="shared" si="6587"/>
        <v>0</v>
      </c>
      <c r="AM2215" s="23">
        <f t="shared" si="6587"/>
        <v>0</v>
      </c>
      <c r="AN2215" s="23">
        <f t="shared" si="6587"/>
        <v>0</v>
      </c>
      <c r="AO2215" s="23">
        <f t="shared" si="6523"/>
        <v>184.9</v>
      </c>
      <c r="AP2215" s="23">
        <f t="shared" si="6524"/>
        <v>0</v>
      </c>
      <c r="AQ2215" s="23">
        <f t="shared" si="6525"/>
        <v>3829.6</v>
      </c>
      <c r="AR2215" s="23">
        <f t="shared" si="6587"/>
        <v>0</v>
      </c>
      <c r="AS2215" s="23">
        <f t="shared" si="6526"/>
        <v>184.9</v>
      </c>
      <c r="AT2215" s="23">
        <f t="shared" si="6587"/>
        <v>0</v>
      </c>
      <c r="AU2215" s="23">
        <f t="shared" si="6587"/>
        <v>0</v>
      </c>
      <c r="AV2215" s="23">
        <f t="shared" si="6587"/>
        <v>0</v>
      </c>
      <c r="AW2215" s="23">
        <f t="shared" si="6587"/>
        <v>0</v>
      </c>
      <c r="AX2215" s="23">
        <f t="shared" si="6587"/>
        <v>0</v>
      </c>
      <c r="AY2215" s="23">
        <f t="shared" si="6484"/>
        <v>184.9</v>
      </c>
      <c r="AZ2215" s="23">
        <f t="shared" si="6587"/>
        <v>0</v>
      </c>
      <c r="BA2215" s="23">
        <f t="shared" si="6485"/>
        <v>184.9</v>
      </c>
      <c r="BB2215" s="23">
        <f t="shared" si="6587"/>
        <v>0</v>
      </c>
      <c r="BC2215" s="23">
        <f t="shared" si="6587"/>
        <v>0</v>
      </c>
      <c r="BD2215" s="23">
        <f t="shared" si="6588"/>
        <v>0</v>
      </c>
      <c r="BE2215" s="23">
        <f t="shared" si="6587"/>
        <v>0</v>
      </c>
      <c r="BF2215" s="23">
        <f t="shared" si="6587"/>
        <v>0</v>
      </c>
      <c r="BG2215" s="23">
        <f t="shared" si="6587"/>
        <v>0</v>
      </c>
      <c r="BH2215" s="23">
        <f t="shared" si="6589"/>
        <v>0</v>
      </c>
      <c r="BI2215" s="23">
        <f t="shared" si="6587"/>
        <v>0</v>
      </c>
      <c r="BJ2215" s="23">
        <f t="shared" si="6587"/>
        <v>0</v>
      </c>
      <c r="BK2215" s="23">
        <f t="shared" si="6590"/>
        <v>0</v>
      </c>
      <c r="BL2215" s="23">
        <f t="shared" si="6591"/>
        <v>0</v>
      </c>
      <c r="BM2215" s="23">
        <f t="shared" si="6592"/>
        <v>0</v>
      </c>
      <c r="BN2215" s="23">
        <f t="shared" si="6592"/>
        <v>0</v>
      </c>
      <c r="BO2215" s="23">
        <f t="shared" si="6593"/>
        <v>0</v>
      </c>
      <c r="BP2215" s="23">
        <f t="shared" si="6594"/>
        <v>0</v>
      </c>
      <c r="BQ2215" s="23">
        <f t="shared" si="6592"/>
        <v>0</v>
      </c>
      <c r="BR2215" s="23">
        <f t="shared" si="6595"/>
        <v>184.9</v>
      </c>
      <c r="BS2215" s="23">
        <f t="shared" si="6596"/>
        <v>0</v>
      </c>
      <c r="BT2215" s="23">
        <f t="shared" si="6597"/>
        <v>3829.6</v>
      </c>
      <c r="BU2215" s="23">
        <f t="shared" si="6587"/>
        <v>0</v>
      </c>
      <c r="BV2215" s="23">
        <f t="shared" si="6564"/>
        <v>184.9</v>
      </c>
      <c r="BW2215" s="23">
        <f t="shared" si="6587"/>
        <v>0</v>
      </c>
      <c r="BX2215" s="5"/>
    </row>
    <row r="2216" spans="1:77" ht="31.2" x14ac:dyDescent="0.3">
      <c r="A2216" s="12" t="s">
        <v>437</v>
      </c>
      <c r="B2216" s="12" t="s">
        <v>59</v>
      </c>
      <c r="C2216" s="12" t="s">
        <v>108</v>
      </c>
      <c r="D2216" s="12" t="s">
        <v>120</v>
      </c>
      <c r="E2216" s="12"/>
      <c r="F2216" s="14" t="s">
        <v>131</v>
      </c>
      <c r="G2216" s="20">
        <f t="shared" si="6587"/>
        <v>0</v>
      </c>
      <c r="H2216" s="20">
        <f t="shared" si="6587"/>
        <v>171.2</v>
      </c>
      <c r="I2216" s="20">
        <f t="shared" si="6587"/>
        <v>3829.6</v>
      </c>
      <c r="J2216" s="20">
        <f t="shared" si="6587"/>
        <v>184.9</v>
      </c>
      <c r="K2216" s="20">
        <f t="shared" si="6587"/>
        <v>-171.2</v>
      </c>
      <c r="L2216" s="20">
        <f t="shared" si="6587"/>
        <v>0</v>
      </c>
      <c r="M2216" s="20">
        <f t="shared" si="6481"/>
        <v>184.9</v>
      </c>
      <c r="N2216" s="20">
        <f t="shared" si="6482"/>
        <v>0</v>
      </c>
      <c r="O2216" s="20">
        <f t="shared" si="6483"/>
        <v>3829.6</v>
      </c>
      <c r="P2216" s="23">
        <f t="shared" si="6587"/>
        <v>0</v>
      </c>
      <c r="Q2216" s="23">
        <f t="shared" si="6587"/>
        <v>0</v>
      </c>
      <c r="R2216" s="23">
        <f t="shared" si="6587"/>
        <v>0</v>
      </c>
      <c r="S2216" s="23">
        <f t="shared" si="6587"/>
        <v>0</v>
      </c>
      <c r="T2216" s="23">
        <f t="shared" si="6587"/>
        <v>0</v>
      </c>
      <c r="U2216" s="23">
        <f t="shared" si="6587"/>
        <v>0</v>
      </c>
      <c r="V2216" s="23">
        <f t="shared" si="6587"/>
        <v>0</v>
      </c>
      <c r="W2216" s="23">
        <f t="shared" si="6587"/>
        <v>0</v>
      </c>
      <c r="X2216" s="23">
        <f t="shared" si="6587"/>
        <v>0</v>
      </c>
      <c r="Y2216" s="23">
        <f t="shared" si="6587"/>
        <v>0</v>
      </c>
      <c r="Z2216" s="23">
        <f t="shared" si="6486"/>
        <v>184.9</v>
      </c>
      <c r="AA2216" s="23">
        <f t="shared" si="6487"/>
        <v>0</v>
      </c>
      <c r="AB2216" s="23">
        <f t="shared" si="6488"/>
        <v>3829.6</v>
      </c>
      <c r="AC2216" s="23">
        <f t="shared" si="6587"/>
        <v>0</v>
      </c>
      <c r="AD2216" s="23">
        <f t="shared" si="6587"/>
        <v>0</v>
      </c>
      <c r="AE2216" s="23">
        <f t="shared" si="6587"/>
        <v>0</v>
      </c>
      <c r="AF2216" s="23">
        <f t="shared" si="6587"/>
        <v>0</v>
      </c>
      <c r="AG2216" s="23">
        <f t="shared" si="6587"/>
        <v>0</v>
      </c>
      <c r="AH2216" s="23">
        <f t="shared" si="6587"/>
        <v>0</v>
      </c>
      <c r="AI2216" s="23">
        <f t="shared" si="6587"/>
        <v>0</v>
      </c>
      <c r="AJ2216" s="23">
        <f t="shared" si="6587"/>
        <v>0</v>
      </c>
      <c r="AK2216" s="23">
        <f t="shared" si="6587"/>
        <v>0</v>
      </c>
      <c r="AL2216" s="23">
        <f t="shared" si="6587"/>
        <v>0</v>
      </c>
      <c r="AM2216" s="23">
        <f t="shared" si="6587"/>
        <v>0</v>
      </c>
      <c r="AN2216" s="23">
        <f t="shared" si="6587"/>
        <v>0</v>
      </c>
      <c r="AO2216" s="23">
        <f t="shared" si="6523"/>
        <v>184.9</v>
      </c>
      <c r="AP2216" s="23">
        <f t="shared" si="6524"/>
        <v>0</v>
      </c>
      <c r="AQ2216" s="23">
        <f t="shared" si="6525"/>
        <v>3829.6</v>
      </c>
      <c r="AR2216" s="23">
        <f t="shared" si="6587"/>
        <v>0</v>
      </c>
      <c r="AS2216" s="23">
        <f t="shared" si="6526"/>
        <v>184.9</v>
      </c>
      <c r="AT2216" s="23">
        <f t="shared" si="6587"/>
        <v>0</v>
      </c>
      <c r="AU2216" s="23">
        <f t="shared" si="6587"/>
        <v>0</v>
      </c>
      <c r="AV2216" s="23">
        <f t="shared" si="6587"/>
        <v>0</v>
      </c>
      <c r="AW2216" s="23">
        <f t="shared" si="6587"/>
        <v>0</v>
      </c>
      <c r="AX2216" s="23">
        <f t="shared" si="6587"/>
        <v>0</v>
      </c>
      <c r="AY2216" s="23">
        <f t="shared" si="6484"/>
        <v>184.9</v>
      </c>
      <c r="AZ2216" s="23">
        <f t="shared" si="6587"/>
        <v>0</v>
      </c>
      <c r="BA2216" s="23">
        <f t="shared" si="6485"/>
        <v>184.9</v>
      </c>
      <c r="BB2216" s="23">
        <f t="shared" si="6587"/>
        <v>0</v>
      </c>
      <c r="BC2216" s="23">
        <f t="shared" si="6587"/>
        <v>0</v>
      </c>
      <c r="BD2216" s="23">
        <f t="shared" si="6588"/>
        <v>0</v>
      </c>
      <c r="BE2216" s="23">
        <f t="shared" ref="BE2216:BI2218" si="6598">BE2217</f>
        <v>0</v>
      </c>
      <c r="BF2216" s="23">
        <f t="shared" si="6598"/>
        <v>0</v>
      </c>
      <c r="BG2216" s="23">
        <f t="shared" si="6587"/>
        <v>0</v>
      </c>
      <c r="BH2216" s="23">
        <f t="shared" si="6589"/>
        <v>0</v>
      </c>
      <c r="BI2216" s="23">
        <f t="shared" si="6598"/>
        <v>0</v>
      </c>
      <c r="BJ2216" s="23">
        <f t="shared" si="6587"/>
        <v>0</v>
      </c>
      <c r="BK2216" s="23">
        <f t="shared" si="6590"/>
        <v>0</v>
      </c>
      <c r="BL2216" s="23">
        <f t="shared" si="6591"/>
        <v>0</v>
      </c>
      <c r="BM2216" s="23">
        <f t="shared" si="6592"/>
        <v>0</v>
      </c>
      <c r="BN2216" s="23">
        <f t="shared" si="6592"/>
        <v>0</v>
      </c>
      <c r="BO2216" s="23">
        <f t="shared" si="6593"/>
        <v>0</v>
      </c>
      <c r="BP2216" s="23">
        <f t="shared" si="6594"/>
        <v>0</v>
      </c>
      <c r="BQ2216" s="23">
        <f t="shared" si="6592"/>
        <v>0</v>
      </c>
      <c r="BR2216" s="23">
        <f t="shared" si="6595"/>
        <v>184.9</v>
      </c>
      <c r="BS2216" s="23">
        <f t="shared" si="6596"/>
        <v>0</v>
      </c>
      <c r="BT2216" s="23">
        <f t="shared" si="6597"/>
        <v>3829.6</v>
      </c>
      <c r="BU2216" s="23">
        <f t="shared" si="6587"/>
        <v>0</v>
      </c>
      <c r="BV2216" s="23">
        <f t="shared" si="6564"/>
        <v>184.9</v>
      </c>
      <c r="BW2216" s="23">
        <f t="shared" si="6587"/>
        <v>0</v>
      </c>
      <c r="BX2216" s="5"/>
    </row>
    <row r="2217" spans="1:77" ht="31.2" x14ac:dyDescent="0.3">
      <c r="A2217" s="12" t="s">
        <v>437</v>
      </c>
      <c r="B2217" s="12" t="s">
        <v>59</v>
      </c>
      <c r="C2217" s="12" t="s">
        <v>108</v>
      </c>
      <c r="D2217" s="12" t="s">
        <v>115</v>
      </c>
      <c r="E2217" s="12"/>
      <c r="F2217" s="14" t="s">
        <v>134</v>
      </c>
      <c r="G2217" s="20">
        <f t="shared" si="6587"/>
        <v>0</v>
      </c>
      <c r="H2217" s="20">
        <f t="shared" si="6587"/>
        <v>171.2</v>
      </c>
      <c r="I2217" s="20">
        <f t="shared" si="6587"/>
        <v>3829.6</v>
      </c>
      <c r="J2217" s="20">
        <f t="shared" si="6587"/>
        <v>184.9</v>
      </c>
      <c r="K2217" s="20">
        <f t="shared" si="6587"/>
        <v>-171.2</v>
      </c>
      <c r="L2217" s="20">
        <f t="shared" si="6587"/>
        <v>0</v>
      </c>
      <c r="M2217" s="20">
        <f t="shared" si="6481"/>
        <v>184.9</v>
      </c>
      <c r="N2217" s="20">
        <f t="shared" si="6482"/>
        <v>0</v>
      </c>
      <c r="O2217" s="20">
        <f t="shared" si="6483"/>
        <v>3829.6</v>
      </c>
      <c r="P2217" s="23">
        <f t="shared" si="6587"/>
        <v>0</v>
      </c>
      <c r="Q2217" s="23">
        <f t="shared" si="6587"/>
        <v>0</v>
      </c>
      <c r="R2217" s="23">
        <f t="shared" si="6587"/>
        <v>0</v>
      </c>
      <c r="S2217" s="23">
        <f t="shared" si="6587"/>
        <v>0</v>
      </c>
      <c r="T2217" s="23">
        <f t="shared" si="6587"/>
        <v>0</v>
      </c>
      <c r="U2217" s="23">
        <f t="shared" si="6587"/>
        <v>0</v>
      </c>
      <c r="V2217" s="23">
        <f t="shared" si="6587"/>
        <v>0</v>
      </c>
      <c r="W2217" s="23">
        <f t="shared" si="6587"/>
        <v>0</v>
      </c>
      <c r="X2217" s="23">
        <f t="shared" si="6587"/>
        <v>0</v>
      </c>
      <c r="Y2217" s="23">
        <f t="shared" si="6587"/>
        <v>0</v>
      </c>
      <c r="Z2217" s="23">
        <f t="shared" si="6486"/>
        <v>184.9</v>
      </c>
      <c r="AA2217" s="23">
        <f t="shared" si="6487"/>
        <v>0</v>
      </c>
      <c r="AB2217" s="23">
        <f t="shared" si="6488"/>
        <v>3829.6</v>
      </c>
      <c r="AC2217" s="23">
        <f t="shared" si="6587"/>
        <v>0</v>
      </c>
      <c r="AD2217" s="23">
        <f t="shared" si="6587"/>
        <v>0</v>
      </c>
      <c r="AE2217" s="23">
        <f t="shared" si="6587"/>
        <v>0</v>
      </c>
      <c r="AF2217" s="23">
        <f t="shared" si="6587"/>
        <v>0</v>
      </c>
      <c r="AG2217" s="23">
        <f t="shared" si="6587"/>
        <v>0</v>
      </c>
      <c r="AH2217" s="23">
        <f t="shared" si="6587"/>
        <v>0</v>
      </c>
      <c r="AI2217" s="23">
        <f t="shared" si="6587"/>
        <v>0</v>
      </c>
      <c r="AJ2217" s="23">
        <f t="shared" si="6587"/>
        <v>0</v>
      </c>
      <c r="AK2217" s="23">
        <f t="shared" si="6587"/>
        <v>0</v>
      </c>
      <c r="AL2217" s="23">
        <f t="shared" si="6587"/>
        <v>0</v>
      </c>
      <c r="AM2217" s="23">
        <f t="shared" si="6587"/>
        <v>0</v>
      </c>
      <c r="AN2217" s="23">
        <f t="shared" si="6587"/>
        <v>0</v>
      </c>
      <c r="AO2217" s="23">
        <f t="shared" si="6523"/>
        <v>184.9</v>
      </c>
      <c r="AP2217" s="23">
        <f t="shared" si="6524"/>
        <v>0</v>
      </c>
      <c r="AQ2217" s="23">
        <f t="shared" si="6525"/>
        <v>3829.6</v>
      </c>
      <c r="AR2217" s="23">
        <f t="shared" si="6587"/>
        <v>0</v>
      </c>
      <c r="AS2217" s="23">
        <f t="shared" si="6526"/>
        <v>184.9</v>
      </c>
      <c r="AT2217" s="23">
        <f t="shared" si="6587"/>
        <v>0</v>
      </c>
      <c r="AU2217" s="23">
        <f t="shared" si="6587"/>
        <v>0</v>
      </c>
      <c r="AV2217" s="23">
        <f t="shared" si="6587"/>
        <v>0</v>
      </c>
      <c r="AW2217" s="23">
        <f t="shared" si="6587"/>
        <v>0</v>
      </c>
      <c r="AX2217" s="23">
        <f t="shared" si="6587"/>
        <v>0</v>
      </c>
      <c r="AY2217" s="23">
        <f t="shared" si="6484"/>
        <v>184.9</v>
      </c>
      <c r="AZ2217" s="23">
        <f t="shared" si="6587"/>
        <v>0</v>
      </c>
      <c r="BA2217" s="23">
        <f t="shared" si="6485"/>
        <v>184.9</v>
      </c>
      <c r="BB2217" s="23">
        <f t="shared" si="6587"/>
        <v>0</v>
      </c>
      <c r="BC2217" s="23">
        <f t="shared" si="6587"/>
        <v>0</v>
      </c>
      <c r="BD2217" s="23">
        <f t="shared" si="6588"/>
        <v>0</v>
      </c>
      <c r="BE2217" s="23">
        <f t="shared" si="6598"/>
        <v>0</v>
      </c>
      <c r="BF2217" s="23">
        <f t="shared" si="6598"/>
        <v>0</v>
      </c>
      <c r="BG2217" s="23">
        <f t="shared" si="6587"/>
        <v>0</v>
      </c>
      <c r="BH2217" s="23">
        <f t="shared" si="6589"/>
        <v>0</v>
      </c>
      <c r="BI2217" s="23">
        <f t="shared" si="6598"/>
        <v>0</v>
      </c>
      <c r="BJ2217" s="23">
        <f t="shared" si="6587"/>
        <v>0</v>
      </c>
      <c r="BK2217" s="23">
        <f t="shared" si="6590"/>
        <v>0</v>
      </c>
      <c r="BL2217" s="23">
        <f t="shared" si="6591"/>
        <v>0</v>
      </c>
      <c r="BM2217" s="23">
        <f t="shared" si="6592"/>
        <v>0</v>
      </c>
      <c r="BN2217" s="23">
        <f t="shared" si="6592"/>
        <v>0</v>
      </c>
      <c r="BO2217" s="23">
        <f t="shared" si="6593"/>
        <v>0</v>
      </c>
      <c r="BP2217" s="23">
        <f t="shared" si="6594"/>
        <v>0</v>
      </c>
      <c r="BQ2217" s="23">
        <f t="shared" si="6592"/>
        <v>0</v>
      </c>
      <c r="BR2217" s="23">
        <f t="shared" si="6595"/>
        <v>184.9</v>
      </c>
      <c r="BS2217" s="23">
        <f t="shared" si="6596"/>
        <v>0</v>
      </c>
      <c r="BT2217" s="23">
        <f t="shared" si="6597"/>
        <v>3829.6</v>
      </c>
      <c r="BU2217" s="23">
        <f t="shared" si="6587"/>
        <v>0</v>
      </c>
      <c r="BV2217" s="23">
        <f t="shared" si="6564"/>
        <v>184.9</v>
      </c>
      <c r="BW2217" s="23">
        <f t="shared" si="6587"/>
        <v>0</v>
      </c>
    </row>
    <row r="2218" spans="1:77" ht="31.2" x14ac:dyDescent="0.3">
      <c r="A2218" s="12" t="s">
        <v>437</v>
      </c>
      <c r="B2218" s="12" t="s">
        <v>59</v>
      </c>
      <c r="C2218" s="12" t="s">
        <v>108</v>
      </c>
      <c r="D2218" s="12" t="s">
        <v>115</v>
      </c>
      <c r="E2218" s="12" t="s">
        <v>7</v>
      </c>
      <c r="F2218" s="14" t="s">
        <v>383</v>
      </c>
      <c r="G2218" s="20">
        <f t="shared" si="6587"/>
        <v>0</v>
      </c>
      <c r="H2218" s="20">
        <f t="shared" si="6587"/>
        <v>171.2</v>
      </c>
      <c r="I2218" s="20">
        <f t="shared" si="6587"/>
        <v>3829.6</v>
      </c>
      <c r="J2218" s="20">
        <f t="shared" si="6587"/>
        <v>184.9</v>
      </c>
      <c r="K2218" s="20">
        <f t="shared" si="6587"/>
        <v>-171.2</v>
      </c>
      <c r="L2218" s="20">
        <f t="shared" si="6587"/>
        <v>0</v>
      </c>
      <c r="M2218" s="20">
        <f t="shared" si="6481"/>
        <v>184.9</v>
      </c>
      <c r="N2218" s="20">
        <f t="shared" si="6482"/>
        <v>0</v>
      </c>
      <c r="O2218" s="20">
        <f t="shared" si="6483"/>
        <v>3829.6</v>
      </c>
      <c r="P2218" s="23">
        <f t="shared" si="6587"/>
        <v>0</v>
      </c>
      <c r="Q2218" s="23">
        <f t="shared" si="6587"/>
        <v>0</v>
      </c>
      <c r="R2218" s="23">
        <f t="shared" si="6587"/>
        <v>0</v>
      </c>
      <c r="S2218" s="23">
        <f t="shared" si="6587"/>
        <v>0</v>
      </c>
      <c r="T2218" s="23">
        <f t="shared" si="6587"/>
        <v>0</v>
      </c>
      <c r="U2218" s="23">
        <f t="shared" si="6587"/>
        <v>0</v>
      </c>
      <c r="V2218" s="23">
        <f t="shared" si="6587"/>
        <v>0</v>
      </c>
      <c r="W2218" s="23">
        <f t="shared" si="6587"/>
        <v>0</v>
      </c>
      <c r="X2218" s="23">
        <f t="shared" si="6587"/>
        <v>0</v>
      </c>
      <c r="Y2218" s="23">
        <f t="shared" si="6587"/>
        <v>0</v>
      </c>
      <c r="Z2218" s="23">
        <f t="shared" si="6486"/>
        <v>184.9</v>
      </c>
      <c r="AA2218" s="23">
        <f t="shared" si="6487"/>
        <v>0</v>
      </c>
      <c r="AB2218" s="23">
        <f t="shared" si="6488"/>
        <v>3829.6</v>
      </c>
      <c r="AC2218" s="23">
        <f t="shared" si="6587"/>
        <v>0</v>
      </c>
      <c r="AD2218" s="23">
        <f t="shared" si="6587"/>
        <v>0</v>
      </c>
      <c r="AE2218" s="23">
        <f t="shared" si="6587"/>
        <v>0</v>
      </c>
      <c r="AF2218" s="23">
        <f t="shared" si="6587"/>
        <v>0</v>
      </c>
      <c r="AG2218" s="23">
        <f t="shared" si="6587"/>
        <v>0</v>
      </c>
      <c r="AH2218" s="23">
        <f t="shared" si="6587"/>
        <v>0</v>
      </c>
      <c r="AI2218" s="23">
        <f t="shared" si="6587"/>
        <v>0</v>
      </c>
      <c r="AJ2218" s="23">
        <f t="shared" si="6587"/>
        <v>0</v>
      </c>
      <c r="AK2218" s="23">
        <f t="shared" si="6587"/>
        <v>0</v>
      </c>
      <c r="AL2218" s="23">
        <f t="shared" si="6587"/>
        <v>0</v>
      </c>
      <c r="AM2218" s="23">
        <f t="shared" si="6587"/>
        <v>0</v>
      </c>
      <c r="AN2218" s="23">
        <f t="shared" si="6587"/>
        <v>0</v>
      </c>
      <c r="AO2218" s="23">
        <f t="shared" si="6523"/>
        <v>184.9</v>
      </c>
      <c r="AP2218" s="23">
        <f t="shared" si="6524"/>
        <v>0</v>
      </c>
      <c r="AQ2218" s="23">
        <f t="shared" si="6525"/>
        <v>3829.6</v>
      </c>
      <c r="AR2218" s="23">
        <f t="shared" si="6587"/>
        <v>0</v>
      </c>
      <c r="AS2218" s="23">
        <f t="shared" si="6526"/>
        <v>184.9</v>
      </c>
      <c r="AT2218" s="23">
        <f t="shared" si="6587"/>
        <v>0</v>
      </c>
      <c r="AU2218" s="23">
        <f t="shared" si="6587"/>
        <v>0</v>
      </c>
      <c r="AV2218" s="23">
        <f t="shared" si="6587"/>
        <v>0</v>
      </c>
      <c r="AW2218" s="23">
        <f t="shared" si="6587"/>
        <v>0</v>
      </c>
      <c r="AX2218" s="23">
        <f t="shared" si="6587"/>
        <v>0</v>
      </c>
      <c r="AY2218" s="23">
        <f t="shared" si="6484"/>
        <v>184.9</v>
      </c>
      <c r="AZ2218" s="23">
        <f t="shared" si="6587"/>
        <v>0</v>
      </c>
      <c r="BA2218" s="23">
        <f t="shared" si="6485"/>
        <v>184.9</v>
      </c>
      <c r="BB2218" s="23">
        <f t="shared" si="6587"/>
        <v>0</v>
      </c>
      <c r="BC2218" s="23">
        <f t="shared" si="6587"/>
        <v>0</v>
      </c>
      <c r="BD2218" s="23">
        <f t="shared" si="6588"/>
        <v>0</v>
      </c>
      <c r="BE2218" s="23">
        <f t="shared" si="6598"/>
        <v>0</v>
      </c>
      <c r="BF2218" s="23">
        <f t="shared" si="6598"/>
        <v>0</v>
      </c>
      <c r="BG2218" s="23">
        <f t="shared" si="6587"/>
        <v>0</v>
      </c>
      <c r="BH2218" s="23">
        <f t="shared" si="6589"/>
        <v>0</v>
      </c>
      <c r="BI2218" s="23">
        <f t="shared" si="6598"/>
        <v>0</v>
      </c>
      <c r="BJ2218" s="23">
        <f t="shared" si="6587"/>
        <v>0</v>
      </c>
      <c r="BK2218" s="23">
        <f t="shared" si="6590"/>
        <v>0</v>
      </c>
      <c r="BL2218" s="23">
        <f t="shared" si="6591"/>
        <v>0</v>
      </c>
      <c r="BM2218" s="23">
        <f t="shared" si="6592"/>
        <v>0</v>
      </c>
      <c r="BN2218" s="23">
        <f t="shared" si="6592"/>
        <v>0</v>
      </c>
      <c r="BO2218" s="23">
        <f t="shared" si="6593"/>
        <v>0</v>
      </c>
      <c r="BP2218" s="23">
        <f t="shared" si="6594"/>
        <v>0</v>
      </c>
      <c r="BQ2218" s="23">
        <f t="shared" si="6592"/>
        <v>0</v>
      </c>
      <c r="BR2218" s="23">
        <f t="shared" si="6595"/>
        <v>184.9</v>
      </c>
      <c r="BS2218" s="23">
        <f t="shared" si="6596"/>
        <v>0</v>
      </c>
      <c r="BT2218" s="23">
        <f t="shared" si="6597"/>
        <v>3829.6</v>
      </c>
      <c r="BU2218" s="23">
        <f t="shared" si="6587"/>
        <v>0</v>
      </c>
      <c r="BV2218" s="23">
        <f t="shared" si="6564"/>
        <v>184.9</v>
      </c>
      <c r="BW2218" s="23">
        <f t="shared" si="6587"/>
        <v>0</v>
      </c>
    </row>
    <row r="2219" spans="1:77" ht="31.2" x14ac:dyDescent="0.3">
      <c r="A2219" s="12" t="s">
        <v>437</v>
      </c>
      <c r="B2219" s="12" t="s">
        <v>59</v>
      </c>
      <c r="C2219" s="12" t="s">
        <v>108</v>
      </c>
      <c r="D2219" s="12" t="s">
        <v>115</v>
      </c>
      <c r="E2219" s="12">
        <v>240</v>
      </c>
      <c r="F2219" s="14" t="s">
        <v>372</v>
      </c>
      <c r="G2219" s="20">
        <v>0</v>
      </c>
      <c r="H2219" s="20">
        <v>171.2</v>
      </c>
      <c r="I2219" s="20">
        <v>3829.6</v>
      </c>
      <c r="J2219" s="20">
        <v>184.9</v>
      </c>
      <c r="K2219" s="20">
        <v>-171.2</v>
      </c>
      <c r="L2219" s="20"/>
      <c r="M2219" s="20">
        <f t="shared" si="6481"/>
        <v>184.9</v>
      </c>
      <c r="N2219" s="20">
        <f t="shared" si="6482"/>
        <v>0</v>
      </c>
      <c r="O2219" s="20">
        <f t="shared" si="6483"/>
        <v>3829.6</v>
      </c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>
        <f t="shared" si="6486"/>
        <v>184.9</v>
      </c>
      <c r="AA2219" s="23">
        <f t="shared" si="6487"/>
        <v>0</v>
      </c>
      <c r="AB2219" s="23">
        <f t="shared" si="6488"/>
        <v>3829.6</v>
      </c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>
        <f t="shared" si="6523"/>
        <v>184.9</v>
      </c>
      <c r="AP2219" s="23">
        <f t="shared" si="6524"/>
        <v>0</v>
      </c>
      <c r="AQ2219" s="23">
        <f t="shared" si="6525"/>
        <v>3829.6</v>
      </c>
      <c r="AR2219" s="23"/>
      <c r="AS2219" s="23">
        <f t="shared" si="6526"/>
        <v>184.9</v>
      </c>
      <c r="AT2219" s="23"/>
      <c r="AU2219" s="23"/>
      <c r="AV2219" s="23"/>
      <c r="AW2219" s="23"/>
      <c r="AX2219" s="23"/>
      <c r="AY2219" s="23">
        <f t="shared" si="6484"/>
        <v>184.9</v>
      </c>
      <c r="AZ2219" s="23"/>
      <c r="BA2219" s="23">
        <f t="shared" si="6485"/>
        <v>184.9</v>
      </c>
      <c r="BB2219" s="23"/>
      <c r="BC2219" s="23"/>
      <c r="BD2219" s="23"/>
      <c r="BE2219" s="23"/>
      <c r="BF2219" s="23"/>
      <c r="BG2219" s="23"/>
      <c r="BH2219" s="23"/>
      <c r="BI2219" s="23"/>
      <c r="BJ2219" s="23"/>
      <c r="BK2219" s="23"/>
      <c r="BL2219" s="23"/>
      <c r="BM2219" s="23"/>
      <c r="BN2219" s="23"/>
      <c r="BO2219" s="23"/>
      <c r="BP2219" s="23"/>
      <c r="BQ2219" s="23"/>
      <c r="BR2219" s="23">
        <f t="shared" si="6595"/>
        <v>184.9</v>
      </c>
      <c r="BS2219" s="23">
        <f t="shared" si="6596"/>
        <v>0</v>
      </c>
      <c r="BT2219" s="23">
        <f t="shared" si="6597"/>
        <v>3829.6</v>
      </c>
      <c r="BU2219" s="23"/>
      <c r="BV2219" s="23">
        <f t="shared" si="6564"/>
        <v>184.9</v>
      </c>
      <c r="BW2219" s="23"/>
    </row>
    <row r="2220" spans="1:77" x14ac:dyDescent="0.3">
      <c r="A2220" s="16" t="s">
        <v>437</v>
      </c>
      <c r="B2220" s="16" t="s">
        <v>17</v>
      </c>
      <c r="C2220" s="16"/>
      <c r="D2220" s="16"/>
      <c r="E2220" s="16"/>
      <c r="F2220" s="7" t="s">
        <v>54</v>
      </c>
      <c r="G2220" s="18">
        <f>G2221</f>
        <v>1789.8</v>
      </c>
      <c r="H2220" s="18">
        <f t="shared" ref="H2220:BW2222" si="6599">H2221</f>
        <v>1805.7</v>
      </c>
      <c r="I2220" s="18">
        <f t="shared" si="6599"/>
        <v>1805.7</v>
      </c>
      <c r="J2220" s="18">
        <f t="shared" si="6599"/>
        <v>0</v>
      </c>
      <c r="K2220" s="18">
        <f t="shared" si="6599"/>
        <v>0</v>
      </c>
      <c r="L2220" s="18">
        <f t="shared" si="6599"/>
        <v>0</v>
      </c>
      <c r="M2220" s="20">
        <f t="shared" si="6481"/>
        <v>1789.8</v>
      </c>
      <c r="N2220" s="20">
        <f t="shared" si="6482"/>
        <v>1805.7</v>
      </c>
      <c r="O2220" s="20">
        <f t="shared" si="6483"/>
        <v>1805.7</v>
      </c>
      <c r="P2220" s="21">
        <f t="shared" si="6599"/>
        <v>0</v>
      </c>
      <c r="Q2220" s="21">
        <f t="shared" si="6599"/>
        <v>0</v>
      </c>
      <c r="R2220" s="21">
        <f t="shared" si="6599"/>
        <v>0</v>
      </c>
      <c r="S2220" s="21">
        <f t="shared" si="6599"/>
        <v>0</v>
      </c>
      <c r="T2220" s="21">
        <f t="shared" si="6599"/>
        <v>0</v>
      </c>
      <c r="U2220" s="21">
        <f t="shared" si="6599"/>
        <v>0</v>
      </c>
      <c r="V2220" s="21">
        <f t="shared" si="6599"/>
        <v>0</v>
      </c>
      <c r="W2220" s="21">
        <f t="shared" si="6599"/>
        <v>0</v>
      </c>
      <c r="X2220" s="21">
        <f t="shared" si="6599"/>
        <v>0</v>
      </c>
      <c r="Y2220" s="21">
        <f t="shared" si="6599"/>
        <v>0</v>
      </c>
      <c r="Z2220" s="21">
        <f t="shared" si="6486"/>
        <v>1789.8</v>
      </c>
      <c r="AA2220" s="21">
        <f t="shared" si="6487"/>
        <v>1805.7</v>
      </c>
      <c r="AB2220" s="21">
        <f t="shared" si="6488"/>
        <v>1805.7</v>
      </c>
      <c r="AC2220" s="21">
        <f t="shared" si="6599"/>
        <v>0</v>
      </c>
      <c r="AD2220" s="21">
        <f t="shared" si="6599"/>
        <v>0</v>
      </c>
      <c r="AE2220" s="21">
        <f t="shared" si="6599"/>
        <v>0</v>
      </c>
      <c r="AF2220" s="21">
        <f t="shared" si="6599"/>
        <v>0</v>
      </c>
      <c r="AG2220" s="21">
        <f t="shared" si="6599"/>
        <v>0</v>
      </c>
      <c r="AH2220" s="21">
        <f t="shared" si="6599"/>
        <v>0</v>
      </c>
      <c r="AI2220" s="21">
        <f t="shared" si="6599"/>
        <v>0</v>
      </c>
      <c r="AJ2220" s="21">
        <f t="shared" si="6599"/>
        <v>0</v>
      </c>
      <c r="AK2220" s="21">
        <f t="shared" si="6599"/>
        <v>0</v>
      </c>
      <c r="AL2220" s="21">
        <f t="shared" si="6599"/>
        <v>0</v>
      </c>
      <c r="AM2220" s="21">
        <f t="shared" si="6599"/>
        <v>0</v>
      </c>
      <c r="AN2220" s="21">
        <f t="shared" si="6599"/>
        <v>0</v>
      </c>
      <c r="AO2220" s="21">
        <f t="shared" si="6523"/>
        <v>1789.8</v>
      </c>
      <c r="AP2220" s="21">
        <f t="shared" si="6524"/>
        <v>1805.7</v>
      </c>
      <c r="AQ2220" s="21">
        <f t="shared" si="6525"/>
        <v>1805.7</v>
      </c>
      <c r="AR2220" s="21">
        <f t="shared" si="6599"/>
        <v>0</v>
      </c>
      <c r="AS2220" s="21">
        <f t="shared" si="6526"/>
        <v>1789.8</v>
      </c>
      <c r="AT2220" s="21">
        <f t="shared" si="6599"/>
        <v>0</v>
      </c>
      <c r="AU2220" s="21">
        <f t="shared" si="6599"/>
        <v>0</v>
      </c>
      <c r="AV2220" s="21">
        <f t="shared" si="6599"/>
        <v>0</v>
      </c>
      <c r="AW2220" s="21">
        <f t="shared" si="6599"/>
        <v>0</v>
      </c>
      <c r="AX2220" s="21">
        <f t="shared" si="6599"/>
        <v>0</v>
      </c>
      <c r="AY2220" s="21">
        <f t="shared" si="6484"/>
        <v>1789.8</v>
      </c>
      <c r="AZ2220" s="21">
        <f t="shared" si="6599"/>
        <v>0</v>
      </c>
      <c r="BA2220" s="21">
        <f t="shared" si="6485"/>
        <v>1789.8</v>
      </c>
      <c r="BB2220" s="21">
        <f t="shared" si="6599"/>
        <v>0</v>
      </c>
      <c r="BC2220" s="21">
        <f t="shared" si="6599"/>
        <v>0</v>
      </c>
      <c r="BD2220" s="21">
        <f t="shared" si="6599"/>
        <v>0</v>
      </c>
      <c r="BE2220" s="21">
        <f t="shared" si="6599"/>
        <v>0</v>
      </c>
      <c r="BF2220" s="21">
        <f t="shared" si="6599"/>
        <v>0</v>
      </c>
      <c r="BG2220" s="21">
        <f t="shared" si="6599"/>
        <v>0</v>
      </c>
      <c r="BH2220" s="21">
        <f t="shared" si="6599"/>
        <v>0</v>
      </c>
      <c r="BI2220" s="21">
        <f t="shared" si="6599"/>
        <v>0</v>
      </c>
      <c r="BJ2220" s="21">
        <f t="shared" si="6599"/>
        <v>0</v>
      </c>
      <c r="BK2220" s="21">
        <f t="shared" si="6599"/>
        <v>0</v>
      </c>
      <c r="BL2220" s="21">
        <f t="shared" si="6599"/>
        <v>0</v>
      </c>
      <c r="BM2220" s="21">
        <f t="shared" si="6599"/>
        <v>0</v>
      </c>
      <c r="BN2220" s="21">
        <f t="shared" si="6599"/>
        <v>0</v>
      </c>
      <c r="BO2220" s="21">
        <f t="shared" si="6599"/>
        <v>0</v>
      </c>
      <c r="BP2220" s="21">
        <f t="shared" si="6599"/>
        <v>0</v>
      </c>
      <c r="BQ2220" s="21">
        <f t="shared" si="6599"/>
        <v>0</v>
      </c>
      <c r="BR2220" s="21">
        <f t="shared" si="6595"/>
        <v>1789.8</v>
      </c>
      <c r="BS2220" s="21">
        <f t="shared" si="6596"/>
        <v>1805.7</v>
      </c>
      <c r="BT2220" s="21">
        <f t="shared" si="6597"/>
        <v>1805.7</v>
      </c>
      <c r="BU2220" s="21">
        <f t="shared" si="6599"/>
        <v>0</v>
      </c>
      <c r="BV2220" s="21">
        <f t="shared" si="6564"/>
        <v>1789.8</v>
      </c>
      <c r="BW2220" s="21">
        <f t="shared" si="6599"/>
        <v>0</v>
      </c>
    </row>
    <row r="2221" spans="1:77" x14ac:dyDescent="0.3">
      <c r="A2221" s="17" t="s">
        <v>437</v>
      </c>
      <c r="B2221" s="17" t="s">
        <v>17</v>
      </c>
      <c r="C2221" s="17" t="s">
        <v>17</v>
      </c>
      <c r="D2221" s="17"/>
      <c r="E2221" s="17"/>
      <c r="F2221" s="10" t="s">
        <v>207</v>
      </c>
      <c r="G2221" s="19">
        <f>G2222</f>
        <v>1789.8</v>
      </c>
      <c r="H2221" s="19">
        <f t="shared" si="6599"/>
        <v>1805.7</v>
      </c>
      <c r="I2221" s="19">
        <f t="shared" si="6599"/>
        <v>1805.7</v>
      </c>
      <c r="J2221" s="19">
        <f t="shared" si="6599"/>
        <v>0</v>
      </c>
      <c r="K2221" s="19">
        <f t="shared" si="6599"/>
        <v>0</v>
      </c>
      <c r="L2221" s="19">
        <f t="shared" si="6599"/>
        <v>0</v>
      </c>
      <c r="M2221" s="20">
        <f t="shared" si="6481"/>
        <v>1789.8</v>
      </c>
      <c r="N2221" s="20">
        <f t="shared" si="6482"/>
        <v>1805.7</v>
      </c>
      <c r="O2221" s="20">
        <f t="shared" si="6483"/>
        <v>1805.7</v>
      </c>
      <c r="P2221" s="22">
        <f t="shared" si="6599"/>
        <v>0</v>
      </c>
      <c r="Q2221" s="22">
        <f t="shared" si="6599"/>
        <v>0</v>
      </c>
      <c r="R2221" s="22">
        <f t="shared" si="6599"/>
        <v>0</v>
      </c>
      <c r="S2221" s="22">
        <f t="shared" si="6599"/>
        <v>0</v>
      </c>
      <c r="T2221" s="22">
        <f t="shared" si="6599"/>
        <v>0</v>
      </c>
      <c r="U2221" s="22">
        <f t="shared" si="6599"/>
        <v>0</v>
      </c>
      <c r="V2221" s="22">
        <f t="shared" si="6599"/>
        <v>0</v>
      </c>
      <c r="W2221" s="22">
        <f t="shared" si="6599"/>
        <v>0</v>
      </c>
      <c r="X2221" s="22">
        <f t="shared" si="6599"/>
        <v>0</v>
      </c>
      <c r="Y2221" s="22">
        <f t="shared" si="6599"/>
        <v>0</v>
      </c>
      <c r="Z2221" s="22">
        <f t="shared" si="6486"/>
        <v>1789.8</v>
      </c>
      <c r="AA2221" s="22">
        <f t="shared" si="6487"/>
        <v>1805.7</v>
      </c>
      <c r="AB2221" s="22">
        <f t="shared" si="6488"/>
        <v>1805.7</v>
      </c>
      <c r="AC2221" s="22">
        <f t="shared" si="6599"/>
        <v>0</v>
      </c>
      <c r="AD2221" s="22">
        <f t="shared" si="6599"/>
        <v>0</v>
      </c>
      <c r="AE2221" s="22">
        <f t="shared" si="6599"/>
        <v>0</v>
      </c>
      <c r="AF2221" s="22">
        <f t="shared" si="6599"/>
        <v>0</v>
      </c>
      <c r="AG2221" s="22">
        <f t="shared" si="6599"/>
        <v>0</v>
      </c>
      <c r="AH2221" s="22">
        <f t="shared" si="6599"/>
        <v>0</v>
      </c>
      <c r="AI2221" s="22">
        <f t="shared" si="6599"/>
        <v>0</v>
      </c>
      <c r="AJ2221" s="22">
        <f t="shared" si="6599"/>
        <v>0</v>
      </c>
      <c r="AK2221" s="22">
        <f t="shared" si="6599"/>
        <v>0</v>
      </c>
      <c r="AL2221" s="22">
        <f t="shared" si="6599"/>
        <v>0</v>
      </c>
      <c r="AM2221" s="22">
        <f t="shared" si="6599"/>
        <v>0</v>
      </c>
      <c r="AN2221" s="22">
        <f t="shared" si="6599"/>
        <v>0</v>
      </c>
      <c r="AO2221" s="22">
        <f t="shared" si="6523"/>
        <v>1789.8</v>
      </c>
      <c r="AP2221" s="22">
        <f t="shared" si="6524"/>
        <v>1805.7</v>
      </c>
      <c r="AQ2221" s="22">
        <f t="shared" si="6525"/>
        <v>1805.7</v>
      </c>
      <c r="AR2221" s="22">
        <f t="shared" si="6599"/>
        <v>0</v>
      </c>
      <c r="AS2221" s="22">
        <f t="shared" si="6526"/>
        <v>1789.8</v>
      </c>
      <c r="AT2221" s="22">
        <f t="shared" si="6599"/>
        <v>0</v>
      </c>
      <c r="AU2221" s="22">
        <f t="shared" si="6599"/>
        <v>0</v>
      </c>
      <c r="AV2221" s="22">
        <f t="shared" si="6599"/>
        <v>0</v>
      </c>
      <c r="AW2221" s="22">
        <f t="shared" si="6599"/>
        <v>0</v>
      </c>
      <c r="AX2221" s="22">
        <f t="shared" si="6599"/>
        <v>0</v>
      </c>
      <c r="AY2221" s="22">
        <f t="shared" si="6484"/>
        <v>1789.8</v>
      </c>
      <c r="AZ2221" s="22">
        <f t="shared" si="6599"/>
        <v>0</v>
      </c>
      <c r="BA2221" s="22">
        <f t="shared" si="6485"/>
        <v>1789.8</v>
      </c>
      <c r="BB2221" s="22">
        <f t="shared" si="6599"/>
        <v>0</v>
      </c>
      <c r="BC2221" s="22">
        <f t="shared" si="6599"/>
        <v>0</v>
      </c>
      <c r="BD2221" s="22">
        <f t="shared" si="6599"/>
        <v>0</v>
      </c>
      <c r="BE2221" s="22">
        <f t="shared" si="6599"/>
        <v>0</v>
      </c>
      <c r="BF2221" s="22">
        <f t="shared" si="6599"/>
        <v>0</v>
      </c>
      <c r="BG2221" s="22">
        <f t="shared" si="6599"/>
        <v>0</v>
      </c>
      <c r="BH2221" s="22">
        <f t="shared" si="6599"/>
        <v>0</v>
      </c>
      <c r="BI2221" s="22">
        <f t="shared" si="6599"/>
        <v>0</v>
      </c>
      <c r="BJ2221" s="22">
        <f t="shared" si="6599"/>
        <v>0</v>
      </c>
      <c r="BK2221" s="22">
        <f t="shared" si="6599"/>
        <v>0</v>
      </c>
      <c r="BL2221" s="22">
        <f t="shared" si="6599"/>
        <v>0</v>
      </c>
      <c r="BM2221" s="22">
        <f t="shared" si="6599"/>
        <v>0</v>
      </c>
      <c r="BN2221" s="22">
        <f t="shared" si="6599"/>
        <v>0</v>
      </c>
      <c r="BO2221" s="22">
        <f t="shared" si="6599"/>
        <v>0</v>
      </c>
      <c r="BP2221" s="22">
        <f t="shared" si="6599"/>
        <v>0</v>
      </c>
      <c r="BQ2221" s="22">
        <f t="shared" si="6599"/>
        <v>0</v>
      </c>
      <c r="BR2221" s="22">
        <f t="shared" si="6595"/>
        <v>1789.8</v>
      </c>
      <c r="BS2221" s="22">
        <f t="shared" si="6596"/>
        <v>1805.7</v>
      </c>
      <c r="BT2221" s="22">
        <f t="shared" si="6597"/>
        <v>1805.7</v>
      </c>
      <c r="BU2221" s="22">
        <f t="shared" si="6599"/>
        <v>0</v>
      </c>
      <c r="BV2221" s="22">
        <f t="shared" si="6564"/>
        <v>1789.8</v>
      </c>
      <c r="BW2221" s="22">
        <f t="shared" si="6599"/>
        <v>0</v>
      </c>
    </row>
    <row r="2222" spans="1:77" x14ac:dyDescent="0.3">
      <c r="A2222" s="12" t="s">
        <v>437</v>
      </c>
      <c r="B2222" s="12" t="s">
        <v>17</v>
      </c>
      <c r="C2222" s="12" t="s">
        <v>17</v>
      </c>
      <c r="D2222" s="12" t="s">
        <v>194</v>
      </c>
      <c r="E2222" s="12"/>
      <c r="F2222" s="14" t="s">
        <v>219</v>
      </c>
      <c r="G2222" s="20">
        <f>G2223</f>
        <v>1789.8</v>
      </c>
      <c r="H2222" s="20">
        <f t="shared" si="6599"/>
        <v>1805.7</v>
      </c>
      <c r="I2222" s="20">
        <f t="shared" si="6599"/>
        <v>1805.7</v>
      </c>
      <c r="J2222" s="20">
        <f t="shared" si="6599"/>
        <v>0</v>
      </c>
      <c r="K2222" s="20">
        <f t="shared" si="6599"/>
        <v>0</v>
      </c>
      <c r="L2222" s="20">
        <f t="shared" si="6599"/>
        <v>0</v>
      </c>
      <c r="M2222" s="20">
        <f t="shared" si="6481"/>
        <v>1789.8</v>
      </c>
      <c r="N2222" s="20">
        <f t="shared" si="6482"/>
        <v>1805.7</v>
      </c>
      <c r="O2222" s="20">
        <f t="shared" si="6483"/>
        <v>1805.7</v>
      </c>
      <c r="P2222" s="23">
        <f t="shared" si="6599"/>
        <v>0</v>
      </c>
      <c r="Q2222" s="23">
        <f t="shared" si="6599"/>
        <v>0</v>
      </c>
      <c r="R2222" s="23">
        <f t="shared" si="6599"/>
        <v>0</v>
      </c>
      <c r="S2222" s="23">
        <f t="shared" si="6599"/>
        <v>0</v>
      </c>
      <c r="T2222" s="23">
        <f t="shared" si="6599"/>
        <v>0</v>
      </c>
      <c r="U2222" s="23">
        <f t="shared" si="6599"/>
        <v>0</v>
      </c>
      <c r="V2222" s="23">
        <f t="shared" si="6599"/>
        <v>0</v>
      </c>
      <c r="W2222" s="23">
        <f t="shared" si="6599"/>
        <v>0</v>
      </c>
      <c r="X2222" s="23">
        <f t="shared" si="6599"/>
        <v>0</v>
      </c>
      <c r="Y2222" s="23">
        <f t="shared" si="6599"/>
        <v>0</v>
      </c>
      <c r="Z2222" s="23">
        <f t="shared" si="6486"/>
        <v>1789.8</v>
      </c>
      <c r="AA2222" s="23">
        <f t="shared" si="6487"/>
        <v>1805.7</v>
      </c>
      <c r="AB2222" s="23">
        <f t="shared" si="6488"/>
        <v>1805.7</v>
      </c>
      <c r="AC2222" s="23">
        <f t="shared" si="6599"/>
        <v>0</v>
      </c>
      <c r="AD2222" s="23">
        <f t="shared" si="6599"/>
        <v>0</v>
      </c>
      <c r="AE2222" s="23">
        <f t="shared" si="6599"/>
        <v>0</v>
      </c>
      <c r="AF2222" s="23">
        <f t="shared" si="6599"/>
        <v>0</v>
      </c>
      <c r="AG2222" s="23">
        <f t="shared" si="6599"/>
        <v>0</v>
      </c>
      <c r="AH2222" s="23">
        <f t="shared" si="6599"/>
        <v>0</v>
      </c>
      <c r="AI2222" s="23">
        <f t="shared" si="6599"/>
        <v>0</v>
      </c>
      <c r="AJ2222" s="23">
        <f t="shared" si="6599"/>
        <v>0</v>
      </c>
      <c r="AK2222" s="23">
        <f t="shared" si="6599"/>
        <v>0</v>
      </c>
      <c r="AL2222" s="23">
        <f t="shared" si="6599"/>
        <v>0</v>
      </c>
      <c r="AM2222" s="23">
        <f t="shared" si="6599"/>
        <v>0</v>
      </c>
      <c r="AN2222" s="23">
        <f t="shared" si="6599"/>
        <v>0</v>
      </c>
      <c r="AO2222" s="23">
        <f t="shared" si="6523"/>
        <v>1789.8</v>
      </c>
      <c r="AP2222" s="23">
        <f t="shared" si="6524"/>
        <v>1805.7</v>
      </c>
      <c r="AQ2222" s="23">
        <f t="shared" si="6525"/>
        <v>1805.7</v>
      </c>
      <c r="AR2222" s="23">
        <f t="shared" si="6599"/>
        <v>0</v>
      </c>
      <c r="AS2222" s="23">
        <f t="shared" si="6526"/>
        <v>1789.8</v>
      </c>
      <c r="AT2222" s="23">
        <f t="shared" si="6599"/>
        <v>0</v>
      </c>
      <c r="AU2222" s="23">
        <f t="shared" si="6599"/>
        <v>0</v>
      </c>
      <c r="AV2222" s="23">
        <f t="shared" si="6599"/>
        <v>0</v>
      </c>
      <c r="AW2222" s="23">
        <f t="shared" si="6599"/>
        <v>0</v>
      </c>
      <c r="AX2222" s="23">
        <f t="shared" si="6599"/>
        <v>0</v>
      </c>
      <c r="AY2222" s="23">
        <f t="shared" si="6484"/>
        <v>1789.8</v>
      </c>
      <c r="AZ2222" s="23">
        <f t="shared" si="6599"/>
        <v>0</v>
      </c>
      <c r="BA2222" s="23">
        <f t="shared" si="6485"/>
        <v>1789.8</v>
      </c>
      <c r="BB2222" s="23">
        <f t="shared" si="6599"/>
        <v>0</v>
      </c>
      <c r="BC2222" s="23">
        <f t="shared" si="6599"/>
        <v>0</v>
      </c>
      <c r="BD2222" s="23">
        <f t="shared" si="6599"/>
        <v>0</v>
      </c>
      <c r="BE2222" s="23">
        <f t="shared" si="6599"/>
        <v>0</v>
      </c>
      <c r="BF2222" s="23">
        <f t="shared" si="6599"/>
        <v>0</v>
      </c>
      <c r="BG2222" s="23">
        <f t="shared" si="6599"/>
        <v>0</v>
      </c>
      <c r="BH2222" s="23">
        <f t="shared" si="6599"/>
        <v>0</v>
      </c>
      <c r="BI2222" s="23">
        <f t="shared" si="6599"/>
        <v>0</v>
      </c>
      <c r="BJ2222" s="23">
        <f t="shared" si="6599"/>
        <v>0</v>
      </c>
      <c r="BK2222" s="23">
        <f t="shared" si="6599"/>
        <v>0</v>
      </c>
      <c r="BL2222" s="23">
        <f t="shared" si="6599"/>
        <v>0</v>
      </c>
      <c r="BM2222" s="23">
        <f t="shared" si="6599"/>
        <v>0</v>
      </c>
      <c r="BN2222" s="23">
        <f t="shared" si="6599"/>
        <v>0</v>
      </c>
      <c r="BO2222" s="23">
        <f t="shared" si="6599"/>
        <v>0</v>
      </c>
      <c r="BP2222" s="23">
        <f t="shared" si="6599"/>
        <v>0</v>
      </c>
      <c r="BQ2222" s="23">
        <f t="shared" si="6599"/>
        <v>0</v>
      </c>
      <c r="BR2222" s="23">
        <f t="shared" si="6595"/>
        <v>1789.8</v>
      </c>
      <c r="BS2222" s="23">
        <f t="shared" si="6596"/>
        <v>1805.7</v>
      </c>
      <c r="BT2222" s="23">
        <f t="shared" si="6597"/>
        <v>1805.7</v>
      </c>
      <c r="BU2222" s="23">
        <f t="shared" si="6599"/>
        <v>0</v>
      </c>
      <c r="BV2222" s="23">
        <f t="shared" si="6564"/>
        <v>1789.8</v>
      </c>
      <c r="BW2222" s="23">
        <f t="shared" si="6599"/>
        <v>0</v>
      </c>
      <c r="BX2222" s="5"/>
    </row>
    <row r="2223" spans="1:77" ht="31.2" x14ac:dyDescent="0.3">
      <c r="A2223" s="12" t="s">
        <v>437</v>
      </c>
      <c r="B2223" s="12" t="s">
        <v>17</v>
      </c>
      <c r="C2223" s="12" t="s">
        <v>17</v>
      </c>
      <c r="D2223" s="12" t="s">
        <v>195</v>
      </c>
      <c r="E2223" s="12"/>
      <c r="F2223" s="14" t="s">
        <v>220</v>
      </c>
      <c r="G2223" s="20">
        <f>G2224+G2227</f>
        <v>1789.8</v>
      </c>
      <c r="H2223" s="20">
        <f t="shared" ref="H2223:L2223" si="6600">H2224+H2227</f>
        <v>1805.7</v>
      </c>
      <c r="I2223" s="20">
        <f t="shared" si="6600"/>
        <v>1805.7</v>
      </c>
      <c r="J2223" s="20">
        <f t="shared" si="6600"/>
        <v>0</v>
      </c>
      <c r="K2223" s="20">
        <f t="shared" si="6600"/>
        <v>0</v>
      </c>
      <c r="L2223" s="20">
        <f t="shared" si="6600"/>
        <v>0</v>
      </c>
      <c r="M2223" s="20">
        <f t="shared" si="6481"/>
        <v>1789.8</v>
      </c>
      <c r="N2223" s="20">
        <f t="shared" si="6482"/>
        <v>1805.7</v>
      </c>
      <c r="O2223" s="20">
        <f t="shared" si="6483"/>
        <v>1805.7</v>
      </c>
      <c r="P2223" s="23">
        <f t="shared" ref="P2223:Q2223" si="6601">P2224+P2227</f>
        <v>0</v>
      </c>
      <c r="Q2223" s="23">
        <f t="shared" si="6601"/>
        <v>0</v>
      </c>
      <c r="R2223" s="23">
        <f t="shared" ref="R2223:T2223" si="6602">R2224+R2227</f>
        <v>0</v>
      </c>
      <c r="S2223" s="23">
        <f t="shared" si="6602"/>
        <v>0</v>
      </c>
      <c r="T2223" s="23">
        <f t="shared" si="6602"/>
        <v>0</v>
      </c>
      <c r="U2223" s="23">
        <f t="shared" ref="U2223:W2223" si="6603">U2224+U2227</f>
        <v>0</v>
      </c>
      <c r="V2223" s="23">
        <f t="shared" si="6603"/>
        <v>0</v>
      </c>
      <c r="W2223" s="23">
        <f t="shared" si="6603"/>
        <v>0</v>
      </c>
      <c r="X2223" s="23">
        <f t="shared" ref="X2223:Y2223" si="6604">X2224+X2227</f>
        <v>0</v>
      </c>
      <c r="Y2223" s="23">
        <f t="shared" si="6604"/>
        <v>0</v>
      </c>
      <c r="Z2223" s="23">
        <f t="shared" si="6486"/>
        <v>1789.8</v>
      </c>
      <c r="AA2223" s="23">
        <f t="shared" si="6487"/>
        <v>1805.7</v>
      </c>
      <c r="AB2223" s="23">
        <f t="shared" si="6488"/>
        <v>1805.7</v>
      </c>
      <c r="AC2223" s="23">
        <f t="shared" ref="AC2223:AL2223" si="6605">AC2224+AC2227</f>
        <v>0</v>
      </c>
      <c r="AD2223" s="23">
        <f t="shared" si="6605"/>
        <v>0</v>
      </c>
      <c r="AE2223" s="23">
        <f t="shared" ref="AE2223" si="6606">AE2224+AE2227</f>
        <v>0</v>
      </c>
      <c r="AF2223" s="23">
        <f t="shared" si="6605"/>
        <v>0</v>
      </c>
      <c r="AG2223" s="23">
        <f t="shared" si="6605"/>
        <v>0</v>
      </c>
      <c r="AH2223" s="23">
        <f t="shared" si="6605"/>
        <v>0</v>
      </c>
      <c r="AI2223" s="23">
        <f t="shared" ref="AI2223" si="6607">AI2224+AI2227</f>
        <v>0</v>
      </c>
      <c r="AJ2223" s="23">
        <f t="shared" si="6605"/>
        <v>0</v>
      </c>
      <c r="AK2223" s="23">
        <f t="shared" si="6605"/>
        <v>0</v>
      </c>
      <c r="AL2223" s="23">
        <f t="shared" si="6605"/>
        <v>0</v>
      </c>
      <c r="AM2223" s="23">
        <f t="shared" ref="AM2223:BW2223" si="6608">AM2224+AM2227</f>
        <v>0</v>
      </c>
      <c r="AN2223" s="23">
        <f t="shared" si="6608"/>
        <v>0</v>
      </c>
      <c r="AO2223" s="23">
        <f t="shared" si="6523"/>
        <v>1789.8</v>
      </c>
      <c r="AP2223" s="23">
        <f t="shared" si="6524"/>
        <v>1805.7</v>
      </c>
      <c r="AQ2223" s="23">
        <f t="shared" si="6525"/>
        <v>1805.7</v>
      </c>
      <c r="AR2223" s="23">
        <f t="shared" ref="AR2223" si="6609">AR2224+AR2227</f>
        <v>0</v>
      </c>
      <c r="AS2223" s="23">
        <f t="shared" si="6526"/>
        <v>1789.8</v>
      </c>
      <c r="AT2223" s="23">
        <f t="shared" ref="AT2223:AX2223" si="6610">AT2224+AT2227</f>
        <v>0</v>
      </c>
      <c r="AU2223" s="23">
        <f t="shared" si="6610"/>
        <v>0</v>
      </c>
      <c r="AV2223" s="23">
        <f t="shared" si="6610"/>
        <v>0</v>
      </c>
      <c r="AW2223" s="23">
        <f t="shared" si="6610"/>
        <v>0</v>
      </c>
      <c r="AX2223" s="23">
        <f t="shared" si="6610"/>
        <v>0</v>
      </c>
      <c r="AY2223" s="23">
        <f t="shared" si="6484"/>
        <v>1789.8</v>
      </c>
      <c r="AZ2223" s="23">
        <f t="shared" ref="AZ2223" si="6611">AZ2224+AZ2227</f>
        <v>0</v>
      </c>
      <c r="BA2223" s="23">
        <f t="shared" si="6485"/>
        <v>1789.8</v>
      </c>
      <c r="BB2223" s="23">
        <f t="shared" ref="BB2223:BI2223" si="6612">BB2224+BB2227</f>
        <v>0</v>
      </c>
      <c r="BC2223" s="23">
        <f t="shared" si="6612"/>
        <v>0</v>
      </c>
      <c r="BD2223" s="23">
        <f t="shared" si="6612"/>
        <v>0</v>
      </c>
      <c r="BE2223" s="23">
        <f t="shared" si="6612"/>
        <v>0</v>
      </c>
      <c r="BF2223" s="23">
        <f t="shared" si="6612"/>
        <v>0</v>
      </c>
      <c r="BG2223" s="23">
        <f t="shared" si="6612"/>
        <v>0</v>
      </c>
      <c r="BH2223" s="23">
        <f t="shared" si="6612"/>
        <v>0</v>
      </c>
      <c r="BI2223" s="23">
        <f t="shared" si="6612"/>
        <v>0</v>
      </c>
      <c r="BJ2223" s="23">
        <f t="shared" ref="BJ2223:BP2223" si="6613">BJ2224+BJ2227</f>
        <v>0</v>
      </c>
      <c r="BK2223" s="23">
        <f t="shared" si="6613"/>
        <v>0</v>
      </c>
      <c r="BL2223" s="23">
        <f t="shared" si="6613"/>
        <v>0</v>
      </c>
      <c r="BM2223" s="23">
        <f t="shared" si="6613"/>
        <v>0</v>
      </c>
      <c r="BN2223" s="23">
        <f t="shared" si="6613"/>
        <v>0</v>
      </c>
      <c r="BO2223" s="23">
        <f t="shared" si="6613"/>
        <v>0</v>
      </c>
      <c r="BP2223" s="23">
        <f t="shared" si="6613"/>
        <v>0</v>
      </c>
      <c r="BQ2223" s="23">
        <f t="shared" ref="BQ2223" si="6614">BQ2224+BQ2227</f>
        <v>0</v>
      </c>
      <c r="BR2223" s="23">
        <f t="shared" si="6595"/>
        <v>1789.8</v>
      </c>
      <c r="BS2223" s="23">
        <f t="shared" si="6596"/>
        <v>1805.7</v>
      </c>
      <c r="BT2223" s="23">
        <f t="shared" si="6597"/>
        <v>1805.7</v>
      </c>
      <c r="BU2223" s="23">
        <f t="shared" ref="BU2223" si="6615">BU2224+BU2227</f>
        <v>0</v>
      </c>
      <c r="BV2223" s="23">
        <f t="shared" si="6564"/>
        <v>1789.8</v>
      </c>
      <c r="BW2223" s="23">
        <f t="shared" si="6608"/>
        <v>0</v>
      </c>
      <c r="BX2223" s="5"/>
    </row>
    <row r="2224" spans="1:77" x14ac:dyDescent="0.3">
      <c r="A2224" s="12" t="s">
        <v>437</v>
      </c>
      <c r="B2224" s="12" t="s">
        <v>17</v>
      </c>
      <c r="C2224" s="12" t="s">
        <v>17</v>
      </c>
      <c r="D2224" s="12" t="s">
        <v>175</v>
      </c>
      <c r="E2224" s="12"/>
      <c r="F2224" s="14" t="s">
        <v>221</v>
      </c>
      <c r="G2224" s="20">
        <f>G2225</f>
        <v>149.5</v>
      </c>
      <c r="H2224" s="20">
        <f t="shared" ref="H2224:BW2225" si="6616">H2225</f>
        <v>151.9</v>
      </c>
      <c r="I2224" s="20">
        <f t="shared" si="6616"/>
        <v>151.9</v>
      </c>
      <c r="J2224" s="20">
        <f t="shared" si="6616"/>
        <v>0</v>
      </c>
      <c r="K2224" s="20">
        <f t="shared" si="6616"/>
        <v>0</v>
      </c>
      <c r="L2224" s="20">
        <f t="shared" si="6616"/>
        <v>0</v>
      </c>
      <c r="M2224" s="20">
        <f t="shared" si="6481"/>
        <v>149.5</v>
      </c>
      <c r="N2224" s="20">
        <f t="shared" si="6482"/>
        <v>151.9</v>
      </c>
      <c r="O2224" s="20">
        <f t="shared" si="6483"/>
        <v>151.9</v>
      </c>
      <c r="P2224" s="23">
        <f t="shared" si="6616"/>
        <v>0</v>
      </c>
      <c r="Q2224" s="23">
        <f t="shared" si="6616"/>
        <v>0</v>
      </c>
      <c r="R2224" s="23">
        <f t="shared" si="6616"/>
        <v>0</v>
      </c>
      <c r="S2224" s="23">
        <f t="shared" si="6616"/>
        <v>0</v>
      </c>
      <c r="T2224" s="23">
        <f t="shared" si="6616"/>
        <v>0</v>
      </c>
      <c r="U2224" s="23">
        <f t="shared" si="6616"/>
        <v>0</v>
      </c>
      <c r="V2224" s="23">
        <f t="shared" si="6616"/>
        <v>0</v>
      </c>
      <c r="W2224" s="23">
        <f t="shared" si="6616"/>
        <v>0</v>
      </c>
      <c r="X2224" s="23">
        <f t="shared" si="6616"/>
        <v>0</v>
      </c>
      <c r="Y2224" s="23">
        <f t="shared" si="6616"/>
        <v>0</v>
      </c>
      <c r="Z2224" s="23">
        <f t="shared" si="6486"/>
        <v>149.5</v>
      </c>
      <c r="AA2224" s="23">
        <f t="shared" si="6487"/>
        <v>151.9</v>
      </c>
      <c r="AB2224" s="23">
        <f t="shared" si="6488"/>
        <v>151.9</v>
      </c>
      <c r="AC2224" s="23">
        <f t="shared" si="6616"/>
        <v>0</v>
      </c>
      <c r="AD2224" s="23">
        <f t="shared" si="6616"/>
        <v>0</v>
      </c>
      <c r="AE2224" s="23">
        <f t="shared" si="6616"/>
        <v>0</v>
      </c>
      <c r="AF2224" s="23">
        <f t="shared" si="6616"/>
        <v>0</v>
      </c>
      <c r="AG2224" s="23">
        <f t="shared" si="6616"/>
        <v>0</v>
      </c>
      <c r="AH2224" s="23">
        <f t="shared" si="6616"/>
        <v>0</v>
      </c>
      <c r="AI2224" s="23">
        <f t="shared" si="6616"/>
        <v>0</v>
      </c>
      <c r="AJ2224" s="23">
        <f t="shared" si="6616"/>
        <v>0</v>
      </c>
      <c r="AK2224" s="23">
        <f t="shared" si="6616"/>
        <v>0</v>
      </c>
      <c r="AL2224" s="23">
        <f t="shared" si="6616"/>
        <v>0</v>
      </c>
      <c r="AM2224" s="23">
        <f t="shared" si="6616"/>
        <v>0</v>
      </c>
      <c r="AN2224" s="23">
        <f t="shared" si="6616"/>
        <v>0</v>
      </c>
      <c r="AO2224" s="23">
        <f t="shared" si="6523"/>
        <v>149.5</v>
      </c>
      <c r="AP2224" s="23">
        <f t="shared" si="6524"/>
        <v>151.9</v>
      </c>
      <c r="AQ2224" s="23">
        <f t="shared" si="6525"/>
        <v>151.9</v>
      </c>
      <c r="AR2224" s="23">
        <f t="shared" si="6616"/>
        <v>0</v>
      </c>
      <c r="AS2224" s="23">
        <f t="shared" si="6526"/>
        <v>149.5</v>
      </c>
      <c r="AT2224" s="23">
        <f t="shared" si="6616"/>
        <v>0</v>
      </c>
      <c r="AU2224" s="23">
        <f t="shared" si="6616"/>
        <v>0</v>
      </c>
      <c r="AV2224" s="23">
        <f t="shared" si="6616"/>
        <v>0</v>
      </c>
      <c r="AW2224" s="23">
        <f t="shared" si="6616"/>
        <v>0</v>
      </c>
      <c r="AX2224" s="23">
        <f t="shared" si="6616"/>
        <v>0</v>
      </c>
      <c r="AY2224" s="23">
        <f t="shared" si="6484"/>
        <v>149.5</v>
      </c>
      <c r="AZ2224" s="23">
        <f t="shared" si="6616"/>
        <v>0</v>
      </c>
      <c r="BA2224" s="23">
        <f t="shared" si="6485"/>
        <v>149.5</v>
      </c>
      <c r="BB2224" s="23">
        <f t="shared" si="6616"/>
        <v>0</v>
      </c>
      <c r="BC2224" s="23">
        <f t="shared" si="6616"/>
        <v>0</v>
      </c>
      <c r="BD2224" s="23">
        <f t="shared" si="6616"/>
        <v>0</v>
      </c>
      <c r="BE2224" s="23">
        <f t="shared" si="6616"/>
        <v>0</v>
      </c>
      <c r="BF2224" s="23">
        <f t="shared" si="6616"/>
        <v>0</v>
      </c>
      <c r="BG2224" s="23">
        <f t="shared" si="6616"/>
        <v>0</v>
      </c>
      <c r="BH2224" s="23">
        <f t="shared" si="6616"/>
        <v>0</v>
      </c>
      <c r="BI2224" s="23">
        <f t="shared" si="6616"/>
        <v>0</v>
      </c>
      <c r="BJ2224" s="23">
        <f t="shared" si="6616"/>
        <v>0</v>
      </c>
      <c r="BK2224" s="23">
        <f t="shared" si="6616"/>
        <v>0</v>
      </c>
      <c r="BL2224" s="23">
        <f t="shared" si="6616"/>
        <v>0</v>
      </c>
      <c r="BM2224" s="23">
        <f t="shared" si="6616"/>
        <v>0</v>
      </c>
      <c r="BN2224" s="23">
        <f t="shared" si="6616"/>
        <v>0</v>
      </c>
      <c r="BO2224" s="23">
        <f t="shared" si="6616"/>
        <v>0</v>
      </c>
      <c r="BP2224" s="23">
        <f t="shared" si="6616"/>
        <v>0</v>
      </c>
      <c r="BQ2224" s="23">
        <f t="shared" si="6616"/>
        <v>0</v>
      </c>
      <c r="BR2224" s="23">
        <f t="shared" si="6595"/>
        <v>149.5</v>
      </c>
      <c r="BS2224" s="23">
        <f t="shared" si="6596"/>
        <v>151.9</v>
      </c>
      <c r="BT2224" s="23">
        <f t="shared" si="6597"/>
        <v>151.9</v>
      </c>
      <c r="BU2224" s="23">
        <f t="shared" si="6616"/>
        <v>0</v>
      </c>
      <c r="BV2224" s="23">
        <f t="shared" si="6564"/>
        <v>149.5</v>
      </c>
      <c r="BW2224" s="23">
        <f t="shared" si="6616"/>
        <v>0</v>
      </c>
    </row>
    <row r="2225" spans="1:77" ht="31.2" x14ac:dyDescent="0.3">
      <c r="A2225" s="12" t="s">
        <v>437</v>
      </c>
      <c r="B2225" s="12" t="s">
        <v>17</v>
      </c>
      <c r="C2225" s="12" t="s">
        <v>17</v>
      </c>
      <c r="D2225" s="12" t="s">
        <v>175</v>
      </c>
      <c r="E2225" s="12" t="s">
        <v>7</v>
      </c>
      <c r="F2225" s="14" t="s">
        <v>383</v>
      </c>
      <c r="G2225" s="20">
        <f>G2226</f>
        <v>149.5</v>
      </c>
      <c r="H2225" s="20">
        <f t="shared" si="6616"/>
        <v>151.9</v>
      </c>
      <c r="I2225" s="20">
        <f t="shared" si="6616"/>
        <v>151.9</v>
      </c>
      <c r="J2225" s="20">
        <f t="shared" si="6616"/>
        <v>0</v>
      </c>
      <c r="K2225" s="20">
        <f t="shared" si="6616"/>
        <v>0</v>
      </c>
      <c r="L2225" s="20">
        <f t="shared" si="6616"/>
        <v>0</v>
      </c>
      <c r="M2225" s="20">
        <f t="shared" si="6481"/>
        <v>149.5</v>
      </c>
      <c r="N2225" s="20">
        <f t="shared" si="6482"/>
        <v>151.9</v>
      </c>
      <c r="O2225" s="20">
        <f t="shared" si="6483"/>
        <v>151.9</v>
      </c>
      <c r="P2225" s="23">
        <f t="shared" si="6616"/>
        <v>0</v>
      </c>
      <c r="Q2225" s="23">
        <f t="shared" si="6616"/>
        <v>0</v>
      </c>
      <c r="R2225" s="23">
        <f t="shared" si="6616"/>
        <v>0</v>
      </c>
      <c r="S2225" s="23">
        <f t="shared" si="6616"/>
        <v>0</v>
      </c>
      <c r="T2225" s="23">
        <f t="shared" si="6616"/>
        <v>0</v>
      </c>
      <c r="U2225" s="23">
        <f t="shared" si="6616"/>
        <v>0</v>
      </c>
      <c r="V2225" s="23">
        <f t="shared" si="6616"/>
        <v>0</v>
      </c>
      <c r="W2225" s="23">
        <f t="shared" si="6616"/>
        <v>0</v>
      </c>
      <c r="X2225" s="23">
        <f t="shared" si="6616"/>
        <v>0</v>
      </c>
      <c r="Y2225" s="23">
        <f t="shared" si="6616"/>
        <v>0</v>
      </c>
      <c r="Z2225" s="23">
        <f t="shared" si="6486"/>
        <v>149.5</v>
      </c>
      <c r="AA2225" s="23">
        <f t="shared" si="6487"/>
        <v>151.9</v>
      </c>
      <c r="AB2225" s="23">
        <f t="shared" si="6488"/>
        <v>151.9</v>
      </c>
      <c r="AC2225" s="23">
        <f t="shared" si="6616"/>
        <v>0</v>
      </c>
      <c r="AD2225" s="23">
        <f t="shared" si="6616"/>
        <v>0</v>
      </c>
      <c r="AE2225" s="23">
        <f t="shared" si="6616"/>
        <v>0</v>
      </c>
      <c r="AF2225" s="23">
        <f t="shared" si="6616"/>
        <v>0</v>
      </c>
      <c r="AG2225" s="23">
        <f t="shared" si="6616"/>
        <v>0</v>
      </c>
      <c r="AH2225" s="23">
        <f t="shared" si="6616"/>
        <v>0</v>
      </c>
      <c r="AI2225" s="23">
        <f t="shared" si="6616"/>
        <v>0</v>
      </c>
      <c r="AJ2225" s="23">
        <f t="shared" si="6616"/>
        <v>0</v>
      </c>
      <c r="AK2225" s="23">
        <f t="shared" si="6616"/>
        <v>0</v>
      </c>
      <c r="AL2225" s="23">
        <f t="shared" si="6616"/>
        <v>0</v>
      </c>
      <c r="AM2225" s="23">
        <f t="shared" si="6616"/>
        <v>0</v>
      </c>
      <c r="AN2225" s="23">
        <f t="shared" si="6616"/>
        <v>0</v>
      </c>
      <c r="AO2225" s="23">
        <f t="shared" si="6523"/>
        <v>149.5</v>
      </c>
      <c r="AP2225" s="23">
        <f t="shared" si="6524"/>
        <v>151.9</v>
      </c>
      <c r="AQ2225" s="23">
        <f t="shared" si="6525"/>
        <v>151.9</v>
      </c>
      <c r="AR2225" s="23">
        <f t="shared" si="6616"/>
        <v>0</v>
      </c>
      <c r="AS2225" s="23">
        <f t="shared" si="6526"/>
        <v>149.5</v>
      </c>
      <c r="AT2225" s="23">
        <f t="shared" si="6616"/>
        <v>0</v>
      </c>
      <c r="AU2225" s="23">
        <f t="shared" si="6616"/>
        <v>0</v>
      </c>
      <c r="AV2225" s="23">
        <f t="shared" si="6616"/>
        <v>0</v>
      </c>
      <c r="AW2225" s="23">
        <f t="shared" si="6616"/>
        <v>0</v>
      </c>
      <c r="AX2225" s="23">
        <f t="shared" si="6616"/>
        <v>0</v>
      </c>
      <c r="AY2225" s="23">
        <f t="shared" si="6484"/>
        <v>149.5</v>
      </c>
      <c r="AZ2225" s="23">
        <f t="shared" si="6616"/>
        <v>0</v>
      </c>
      <c r="BA2225" s="23">
        <f t="shared" si="6485"/>
        <v>149.5</v>
      </c>
      <c r="BB2225" s="23">
        <f t="shared" si="6616"/>
        <v>0</v>
      </c>
      <c r="BC2225" s="23">
        <f t="shared" si="6616"/>
        <v>0</v>
      </c>
      <c r="BD2225" s="23">
        <f t="shared" si="6616"/>
        <v>0</v>
      </c>
      <c r="BE2225" s="23">
        <f t="shared" si="6616"/>
        <v>0</v>
      </c>
      <c r="BF2225" s="23">
        <f t="shared" si="6616"/>
        <v>0</v>
      </c>
      <c r="BG2225" s="23">
        <f t="shared" si="6616"/>
        <v>0</v>
      </c>
      <c r="BH2225" s="23">
        <f t="shared" si="6616"/>
        <v>0</v>
      </c>
      <c r="BI2225" s="23">
        <f t="shared" si="6616"/>
        <v>0</v>
      </c>
      <c r="BJ2225" s="23">
        <f t="shared" si="6616"/>
        <v>0</v>
      </c>
      <c r="BK2225" s="23">
        <f t="shared" si="6616"/>
        <v>0</v>
      </c>
      <c r="BL2225" s="23">
        <f t="shared" si="6616"/>
        <v>0</v>
      </c>
      <c r="BM2225" s="23">
        <f t="shared" si="6616"/>
        <v>0</v>
      </c>
      <c r="BN2225" s="23">
        <f t="shared" si="6616"/>
        <v>0</v>
      </c>
      <c r="BO2225" s="23">
        <f t="shared" si="6616"/>
        <v>0</v>
      </c>
      <c r="BP2225" s="23">
        <f t="shared" si="6616"/>
        <v>0</v>
      </c>
      <c r="BQ2225" s="23">
        <f t="shared" si="6616"/>
        <v>0</v>
      </c>
      <c r="BR2225" s="23">
        <f t="shared" si="6595"/>
        <v>149.5</v>
      </c>
      <c r="BS2225" s="23">
        <f t="shared" si="6596"/>
        <v>151.9</v>
      </c>
      <c r="BT2225" s="23">
        <f t="shared" si="6597"/>
        <v>151.9</v>
      </c>
      <c r="BU2225" s="23">
        <f t="shared" si="6616"/>
        <v>0</v>
      </c>
      <c r="BV2225" s="23">
        <f t="shared" si="6564"/>
        <v>149.5</v>
      </c>
      <c r="BW2225" s="23">
        <f t="shared" si="6616"/>
        <v>0</v>
      </c>
    </row>
    <row r="2226" spans="1:77" ht="31.2" x14ac:dyDescent="0.3">
      <c r="A2226" s="12" t="s">
        <v>437</v>
      </c>
      <c r="B2226" s="12" t="s">
        <v>17</v>
      </c>
      <c r="C2226" s="12" t="s">
        <v>17</v>
      </c>
      <c r="D2226" s="12" t="s">
        <v>175</v>
      </c>
      <c r="E2226" s="12">
        <v>240</v>
      </c>
      <c r="F2226" s="14" t="s">
        <v>372</v>
      </c>
      <c r="G2226" s="20">
        <v>149.5</v>
      </c>
      <c r="H2226" s="20">
        <v>151.9</v>
      </c>
      <c r="I2226" s="20">
        <v>151.9</v>
      </c>
      <c r="J2226" s="20"/>
      <c r="K2226" s="20"/>
      <c r="L2226" s="20"/>
      <c r="M2226" s="20">
        <f t="shared" si="6481"/>
        <v>149.5</v>
      </c>
      <c r="N2226" s="20">
        <f t="shared" si="6482"/>
        <v>151.9</v>
      </c>
      <c r="O2226" s="20">
        <f t="shared" si="6483"/>
        <v>151.9</v>
      </c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>
        <f t="shared" si="6486"/>
        <v>149.5</v>
      </c>
      <c r="AA2226" s="23">
        <f t="shared" si="6487"/>
        <v>151.9</v>
      </c>
      <c r="AB2226" s="23">
        <f t="shared" si="6488"/>
        <v>151.9</v>
      </c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>
        <f t="shared" si="6523"/>
        <v>149.5</v>
      </c>
      <c r="AP2226" s="23">
        <f t="shared" si="6524"/>
        <v>151.9</v>
      </c>
      <c r="AQ2226" s="23">
        <f t="shared" si="6525"/>
        <v>151.9</v>
      </c>
      <c r="AR2226" s="23"/>
      <c r="AS2226" s="23">
        <f t="shared" si="6526"/>
        <v>149.5</v>
      </c>
      <c r="AT2226" s="23"/>
      <c r="AU2226" s="23"/>
      <c r="AV2226" s="23"/>
      <c r="AW2226" s="23"/>
      <c r="AX2226" s="23"/>
      <c r="AY2226" s="23">
        <f t="shared" si="6484"/>
        <v>149.5</v>
      </c>
      <c r="AZ2226" s="23"/>
      <c r="BA2226" s="23">
        <f t="shared" si="6485"/>
        <v>149.5</v>
      </c>
      <c r="BB2226" s="23"/>
      <c r="BC2226" s="23"/>
      <c r="BD2226" s="23"/>
      <c r="BE2226" s="23"/>
      <c r="BF2226" s="23"/>
      <c r="BG2226" s="23"/>
      <c r="BH2226" s="23"/>
      <c r="BI2226" s="23"/>
      <c r="BJ2226" s="23"/>
      <c r="BK2226" s="23"/>
      <c r="BL2226" s="23"/>
      <c r="BM2226" s="23"/>
      <c r="BN2226" s="23"/>
      <c r="BO2226" s="23"/>
      <c r="BP2226" s="23"/>
      <c r="BQ2226" s="23"/>
      <c r="BR2226" s="23">
        <f t="shared" si="6595"/>
        <v>149.5</v>
      </c>
      <c r="BS2226" s="23">
        <f t="shared" si="6596"/>
        <v>151.9</v>
      </c>
      <c r="BT2226" s="23">
        <f t="shared" si="6597"/>
        <v>151.9</v>
      </c>
      <c r="BU2226" s="23"/>
      <c r="BV2226" s="23">
        <f t="shared" si="6564"/>
        <v>149.5</v>
      </c>
      <c r="BW2226" s="23"/>
    </row>
    <row r="2227" spans="1:77" ht="78" x14ac:dyDescent="0.3">
      <c r="A2227" s="12" t="s">
        <v>437</v>
      </c>
      <c r="B2227" s="12" t="s">
        <v>17</v>
      </c>
      <c r="C2227" s="12" t="s">
        <v>17</v>
      </c>
      <c r="D2227" s="12" t="s">
        <v>342</v>
      </c>
      <c r="E2227" s="12"/>
      <c r="F2227" s="14" t="s">
        <v>399</v>
      </c>
      <c r="G2227" s="20">
        <f>G2228</f>
        <v>1640.3</v>
      </c>
      <c r="H2227" s="20">
        <f t="shared" ref="H2227:BW2228" si="6617">H2228</f>
        <v>1653.8</v>
      </c>
      <c r="I2227" s="20">
        <f t="shared" si="6617"/>
        <v>1653.8</v>
      </c>
      <c r="J2227" s="20">
        <f t="shared" si="6617"/>
        <v>0</v>
      </c>
      <c r="K2227" s="20">
        <f t="shared" si="6617"/>
        <v>0</v>
      </c>
      <c r="L2227" s="20">
        <f t="shared" si="6617"/>
        <v>0</v>
      </c>
      <c r="M2227" s="20">
        <f t="shared" si="6481"/>
        <v>1640.3</v>
      </c>
      <c r="N2227" s="20">
        <f t="shared" si="6482"/>
        <v>1653.8</v>
      </c>
      <c r="O2227" s="20">
        <f t="shared" si="6483"/>
        <v>1653.8</v>
      </c>
      <c r="P2227" s="23">
        <f t="shared" si="6617"/>
        <v>0</v>
      </c>
      <c r="Q2227" s="23">
        <f t="shared" si="6617"/>
        <v>0</v>
      </c>
      <c r="R2227" s="23">
        <f t="shared" si="6617"/>
        <v>0</v>
      </c>
      <c r="S2227" s="23">
        <f t="shared" si="6617"/>
        <v>0</v>
      </c>
      <c r="T2227" s="23">
        <f t="shared" si="6617"/>
        <v>0</v>
      </c>
      <c r="U2227" s="23">
        <f t="shared" si="6617"/>
        <v>0</v>
      </c>
      <c r="V2227" s="23">
        <f t="shared" si="6617"/>
        <v>0</v>
      </c>
      <c r="W2227" s="23">
        <f t="shared" si="6617"/>
        <v>0</v>
      </c>
      <c r="X2227" s="23">
        <f t="shared" si="6617"/>
        <v>0</v>
      </c>
      <c r="Y2227" s="23">
        <f t="shared" si="6617"/>
        <v>0</v>
      </c>
      <c r="Z2227" s="23">
        <f t="shared" si="6486"/>
        <v>1640.3</v>
      </c>
      <c r="AA2227" s="23">
        <f t="shared" si="6487"/>
        <v>1653.8</v>
      </c>
      <c r="AB2227" s="23">
        <f t="shared" si="6488"/>
        <v>1653.8</v>
      </c>
      <c r="AC2227" s="23">
        <f t="shared" si="6617"/>
        <v>0</v>
      </c>
      <c r="AD2227" s="23">
        <f t="shared" si="6617"/>
        <v>0</v>
      </c>
      <c r="AE2227" s="23">
        <f t="shared" si="6617"/>
        <v>0</v>
      </c>
      <c r="AF2227" s="23">
        <f t="shared" si="6617"/>
        <v>0</v>
      </c>
      <c r="AG2227" s="23">
        <f t="shared" si="6617"/>
        <v>0</v>
      </c>
      <c r="AH2227" s="23">
        <f t="shared" si="6617"/>
        <v>0</v>
      </c>
      <c r="AI2227" s="23">
        <f t="shared" si="6617"/>
        <v>0</v>
      </c>
      <c r="AJ2227" s="23">
        <f t="shared" si="6617"/>
        <v>0</v>
      </c>
      <c r="AK2227" s="23">
        <f t="shared" si="6617"/>
        <v>0</v>
      </c>
      <c r="AL2227" s="23">
        <f t="shared" si="6617"/>
        <v>0</v>
      </c>
      <c r="AM2227" s="23">
        <f t="shared" si="6617"/>
        <v>0</v>
      </c>
      <c r="AN2227" s="23">
        <f t="shared" si="6617"/>
        <v>0</v>
      </c>
      <c r="AO2227" s="23">
        <f t="shared" si="6523"/>
        <v>1640.3</v>
      </c>
      <c r="AP2227" s="23">
        <f t="shared" si="6524"/>
        <v>1653.8</v>
      </c>
      <c r="AQ2227" s="23">
        <f t="shared" si="6525"/>
        <v>1653.8</v>
      </c>
      <c r="AR2227" s="23">
        <f t="shared" si="6617"/>
        <v>0</v>
      </c>
      <c r="AS2227" s="23">
        <f t="shared" si="6526"/>
        <v>1640.3</v>
      </c>
      <c r="AT2227" s="23">
        <f t="shared" si="6617"/>
        <v>0</v>
      </c>
      <c r="AU2227" s="23">
        <f t="shared" si="6617"/>
        <v>0</v>
      </c>
      <c r="AV2227" s="23">
        <f t="shared" si="6617"/>
        <v>0</v>
      </c>
      <c r="AW2227" s="23">
        <f t="shared" si="6617"/>
        <v>0</v>
      </c>
      <c r="AX2227" s="23">
        <f t="shared" si="6617"/>
        <v>0</v>
      </c>
      <c r="AY2227" s="23">
        <f t="shared" si="6484"/>
        <v>1640.3</v>
      </c>
      <c r="AZ2227" s="23">
        <f t="shared" si="6617"/>
        <v>0</v>
      </c>
      <c r="BA2227" s="23">
        <f t="shared" si="6485"/>
        <v>1640.3</v>
      </c>
      <c r="BB2227" s="23">
        <f t="shared" si="6617"/>
        <v>0</v>
      </c>
      <c r="BC2227" s="23">
        <f t="shared" si="6617"/>
        <v>0</v>
      </c>
      <c r="BD2227" s="23">
        <f t="shared" si="6617"/>
        <v>0</v>
      </c>
      <c r="BE2227" s="23">
        <f t="shared" si="6617"/>
        <v>0</v>
      </c>
      <c r="BF2227" s="23">
        <f t="shared" si="6617"/>
        <v>0</v>
      </c>
      <c r="BG2227" s="23">
        <f t="shared" si="6617"/>
        <v>0</v>
      </c>
      <c r="BH2227" s="23">
        <f t="shared" si="6617"/>
        <v>0</v>
      </c>
      <c r="BI2227" s="23">
        <f t="shared" si="6617"/>
        <v>0</v>
      </c>
      <c r="BJ2227" s="23">
        <f t="shared" si="6617"/>
        <v>0</v>
      </c>
      <c r="BK2227" s="23">
        <f t="shared" si="6617"/>
        <v>0</v>
      </c>
      <c r="BL2227" s="23">
        <f t="shared" si="6617"/>
        <v>0</v>
      </c>
      <c r="BM2227" s="23">
        <f t="shared" si="6617"/>
        <v>0</v>
      </c>
      <c r="BN2227" s="23">
        <f t="shared" si="6617"/>
        <v>0</v>
      </c>
      <c r="BO2227" s="23">
        <f t="shared" si="6617"/>
        <v>0</v>
      </c>
      <c r="BP2227" s="23">
        <f t="shared" si="6617"/>
        <v>0</v>
      </c>
      <c r="BQ2227" s="23">
        <f t="shared" si="6617"/>
        <v>0</v>
      </c>
      <c r="BR2227" s="23">
        <f t="shared" si="6595"/>
        <v>1640.3</v>
      </c>
      <c r="BS2227" s="23">
        <f t="shared" si="6596"/>
        <v>1653.8</v>
      </c>
      <c r="BT2227" s="23">
        <f t="shared" si="6597"/>
        <v>1653.8</v>
      </c>
      <c r="BU2227" s="23">
        <f t="shared" si="6617"/>
        <v>0</v>
      </c>
      <c r="BV2227" s="23">
        <f t="shared" si="6564"/>
        <v>1640.3</v>
      </c>
      <c r="BW2227" s="23">
        <f t="shared" si="6617"/>
        <v>0</v>
      </c>
    </row>
    <row r="2228" spans="1:77" ht="31.2" x14ac:dyDescent="0.3">
      <c r="A2228" s="12" t="s">
        <v>437</v>
      </c>
      <c r="B2228" s="12" t="s">
        <v>17</v>
      </c>
      <c r="C2228" s="12" t="s">
        <v>17</v>
      </c>
      <c r="D2228" s="12" t="s">
        <v>342</v>
      </c>
      <c r="E2228" s="12" t="s">
        <v>94</v>
      </c>
      <c r="F2228" s="14" t="s">
        <v>386</v>
      </c>
      <c r="G2228" s="20">
        <f>G2229</f>
        <v>1640.3</v>
      </c>
      <c r="H2228" s="20">
        <f t="shared" si="6617"/>
        <v>1653.8</v>
      </c>
      <c r="I2228" s="20">
        <f t="shared" si="6617"/>
        <v>1653.8</v>
      </c>
      <c r="J2228" s="20">
        <f t="shared" si="6617"/>
        <v>0</v>
      </c>
      <c r="K2228" s="20">
        <f t="shared" si="6617"/>
        <v>0</v>
      </c>
      <c r="L2228" s="20">
        <f t="shared" si="6617"/>
        <v>0</v>
      </c>
      <c r="M2228" s="20">
        <f t="shared" si="6481"/>
        <v>1640.3</v>
      </c>
      <c r="N2228" s="20">
        <f t="shared" si="6482"/>
        <v>1653.8</v>
      </c>
      <c r="O2228" s="20">
        <f t="shared" si="6483"/>
        <v>1653.8</v>
      </c>
      <c r="P2228" s="23">
        <f t="shared" si="6617"/>
        <v>0</v>
      </c>
      <c r="Q2228" s="23">
        <f t="shared" si="6617"/>
        <v>0</v>
      </c>
      <c r="R2228" s="23">
        <f t="shared" si="6617"/>
        <v>0</v>
      </c>
      <c r="S2228" s="23">
        <f t="shared" si="6617"/>
        <v>0</v>
      </c>
      <c r="T2228" s="23">
        <f t="shared" si="6617"/>
        <v>0</v>
      </c>
      <c r="U2228" s="23">
        <f t="shared" si="6617"/>
        <v>0</v>
      </c>
      <c r="V2228" s="23">
        <f t="shared" si="6617"/>
        <v>0</v>
      </c>
      <c r="W2228" s="23">
        <f t="shared" si="6617"/>
        <v>0</v>
      </c>
      <c r="X2228" s="23">
        <f t="shared" si="6617"/>
        <v>0</v>
      </c>
      <c r="Y2228" s="23">
        <f t="shared" si="6617"/>
        <v>0</v>
      </c>
      <c r="Z2228" s="23">
        <f t="shared" si="6486"/>
        <v>1640.3</v>
      </c>
      <c r="AA2228" s="23">
        <f t="shared" si="6487"/>
        <v>1653.8</v>
      </c>
      <c r="AB2228" s="23">
        <f t="shared" si="6488"/>
        <v>1653.8</v>
      </c>
      <c r="AC2228" s="23">
        <f t="shared" si="6617"/>
        <v>0</v>
      </c>
      <c r="AD2228" s="23">
        <f t="shared" si="6617"/>
        <v>0</v>
      </c>
      <c r="AE2228" s="23">
        <f t="shared" si="6617"/>
        <v>0</v>
      </c>
      <c r="AF2228" s="23">
        <f t="shared" si="6617"/>
        <v>0</v>
      </c>
      <c r="AG2228" s="23">
        <f t="shared" si="6617"/>
        <v>0</v>
      </c>
      <c r="AH2228" s="23">
        <f t="shared" si="6617"/>
        <v>0</v>
      </c>
      <c r="AI2228" s="23">
        <f t="shared" si="6617"/>
        <v>0</v>
      </c>
      <c r="AJ2228" s="23">
        <f t="shared" si="6617"/>
        <v>0</v>
      </c>
      <c r="AK2228" s="23">
        <f t="shared" si="6617"/>
        <v>0</v>
      </c>
      <c r="AL2228" s="23">
        <f t="shared" si="6617"/>
        <v>0</v>
      </c>
      <c r="AM2228" s="23">
        <f t="shared" si="6617"/>
        <v>0</v>
      </c>
      <c r="AN2228" s="23">
        <f t="shared" si="6617"/>
        <v>0</v>
      </c>
      <c r="AO2228" s="23">
        <f t="shared" si="6523"/>
        <v>1640.3</v>
      </c>
      <c r="AP2228" s="23">
        <f t="shared" si="6524"/>
        <v>1653.8</v>
      </c>
      <c r="AQ2228" s="23">
        <f t="shared" si="6525"/>
        <v>1653.8</v>
      </c>
      <c r="AR2228" s="23">
        <f t="shared" si="6617"/>
        <v>0</v>
      </c>
      <c r="AS2228" s="23">
        <f t="shared" si="6526"/>
        <v>1640.3</v>
      </c>
      <c r="AT2228" s="23">
        <f t="shared" si="6617"/>
        <v>0</v>
      </c>
      <c r="AU2228" s="23">
        <f t="shared" si="6617"/>
        <v>0</v>
      </c>
      <c r="AV2228" s="23">
        <f t="shared" si="6617"/>
        <v>0</v>
      </c>
      <c r="AW2228" s="23">
        <f t="shared" si="6617"/>
        <v>0</v>
      </c>
      <c r="AX2228" s="23">
        <f t="shared" si="6617"/>
        <v>0</v>
      </c>
      <c r="AY2228" s="23">
        <f t="shared" ref="AY2228:AY2291" si="6618">AS2228+AT2228+AU2228+AV2228+AW2228+AX2228</f>
        <v>1640.3</v>
      </c>
      <c r="AZ2228" s="23">
        <f t="shared" si="6617"/>
        <v>0</v>
      </c>
      <c r="BA2228" s="23">
        <f t="shared" ref="BA2228:BA2291" si="6619">AY2228+AZ2228</f>
        <v>1640.3</v>
      </c>
      <c r="BB2228" s="23">
        <f t="shared" si="6617"/>
        <v>0</v>
      </c>
      <c r="BC2228" s="23">
        <f t="shared" si="6617"/>
        <v>0</v>
      </c>
      <c r="BD2228" s="23">
        <f t="shared" si="6617"/>
        <v>0</v>
      </c>
      <c r="BE2228" s="23">
        <f t="shared" si="6617"/>
        <v>0</v>
      </c>
      <c r="BF2228" s="23">
        <f t="shared" si="6617"/>
        <v>0</v>
      </c>
      <c r="BG2228" s="23">
        <f t="shared" si="6617"/>
        <v>0</v>
      </c>
      <c r="BH2228" s="23">
        <f t="shared" si="6617"/>
        <v>0</v>
      </c>
      <c r="BI2228" s="23">
        <f t="shared" si="6617"/>
        <v>0</v>
      </c>
      <c r="BJ2228" s="23">
        <f t="shared" si="6617"/>
        <v>0</v>
      </c>
      <c r="BK2228" s="23">
        <f t="shared" si="6617"/>
        <v>0</v>
      </c>
      <c r="BL2228" s="23">
        <f t="shared" si="6617"/>
        <v>0</v>
      </c>
      <c r="BM2228" s="23">
        <f t="shared" si="6617"/>
        <v>0</v>
      </c>
      <c r="BN2228" s="23">
        <f t="shared" si="6617"/>
        <v>0</v>
      </c>
      <c r="BO2228" s="23">
        <f t="shared" si="6617"/>
        <v>0</v>
      </c>
      <c r="BP2228" s="23">
        <f t="shared" si="6617"/>
        <v>0</v>
      </c>
      <c r="BQ2228" s="23">
        <f t="shared" si="6617"/>
        <v>0</v>
      </c>
      <c r="BR2228" s="23">
        <f t="shared" si="6595"/>
        <v>1640.3</v>
      </c>
      <c r="BS2228" s="23">
        <f t="shared" si="6596"/>
        <v>1653.8</v>
      </c>
      <c r="BT2228" s="23">
        <f t="shared" si="6597"/>
        <v>1653.8</v>
      </c>
      <c r="BU2228" s="23">
        <f t="shared" si="6617"/>
        <v>0</v>
      </c>
      <c r="BV2228" s="23">
        <f t="shared" si="6564"/>
        <v>1640.3</v>
      </c>
      <c r="BW2228" s="23">
        <f t="shared" si="6617"/>
        <v>0</v>
      </c>
    </row>
    <row r="2229" spans="1:77" ht="46.8" x14ac:dyDescent="0.3">
      <c r="A2229" s="12" t="s">
        <v>437</v>
      </c>
      <c r="B2229" s="12" t="s">
        <v>17</v>
      </c>
      <c r="C2229" s="12" t="s">
        <v>17</v>
      </c>
      <c r="D2229" s="12" t="s">
        <v>342</v>
      </c>
      <c r="E2229" s="12">
        <v>630</v>
      </c>
      <c r="F2229" s="14" t="s">
        <v>379</v>
      </c>
      <c r="G2229" s="20">
        <v>1640.3</v>
      </c>
      <c r="H2229" s="20">
        <v>1653.8</v>
      </c>
      <c r="I2229" s="20">
        <v>1653.8</v>
      </c>
      <c r="J2229" s="20"/>
      <c r="K2229" s="20"/>
      <c r="L2229" s="20"/>
      <c r="M2229" s="20">
        <f t="shared" si="6481"/>
        <v>1640.3</v>
      </c>
      <c r="N2229" s="20">
        <f t="shared" si="6482"/>
        <v>1653.8</v>
      </c>
      <c r="O2229" s="20">
        <f t="shared" si="6483"/>
        <v>1653.8</v>
      </c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>
        <f t="shared" si="6486"/>
        <v>1640.3</v>
      </c>
      <c r="AA2229" s="23">
        <f t="shared" si="6487"/>
        <v>1653.8</v>
      </c>
      <c r="AB2229" s="23">
        <f t="shared" si="6488"/>
        <v>1653.8</v>
      </c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>
        <f t="shared" si="6523"/>
        <v>1640.3</v>
      </c>
      <c r="AP2229" s="23">
        <f t="shared" si="6524"/>
        <v>1653.8</v>
      </c>
      <c r="AQ2229" s="23">
        <f t="shared" si="6525"/>
        <v>1653.8</v>
      </c>
      <c r="AR2229" s="23"/>
      <c r="AS2229" s="23">
        <f t="shared" si="6526"/>
        <v>1640.3</v>
      </c>
      <c r="AT2229" s="23"/>
      <c r="AU2229" s="23"/>
      <c r="AV2229" s="23"/>
      <c r="AW2229" s="23"/>
      <c r="AX2229" s="23"/>
      <c r="AY2229" s="23">
        <f t="shared" si="6618"/>
        <v>1640.3</v>
      </c>
      <c r="AZ2229" s="23"/>
      <c r="BA2229" s="23">
        <f t="shared" si="6619"/>
        <v>1640.3</v>
      </c>
      <c r="BB2229" s="23"/>
      <c r="BC2229" s="23"/>
      <c r="BD2229" s="23"/>
      <c r="BE2229" s="23"/>
      <c r="BF2229" s="23"/>
      <c r="BG2229" s="23"/>
      <c r="BH2229" s="23"/>
      <c r="BI2229" s="23"/>
      <c r="BJ2229" s="23"/>
      <c r="BK2229" s="23"/>
      <c r="BL2229" s="23"/>
      <c r="BM2229" s="23"/>
      <c r="BN2229" s="23"/>
      <c r="BO2229" s="23"/>
      <c r="BP2229" s="23"/>
      <c r="BQ2229" s="23"/>
      <c r="BR2229" s="23">
        <f t="shared" si="6595"/>
        <v>1640.3</v>
      </c>
      <c r="BS2229" s="23">
        <f t="shared" si="6596"/>
        <v>1653.8</v>
      </c>
      <c r="BT2229" s="23">
        <f t="shared" si="6597"/>
        <v>1653.8</v>
      </c>
      <c r="BU2229" s="23"/>
      <c r="BV2229" s="23">
        <f t="shared" si="6564"/>
        <v>1640.3</v>
      </c>
      <c r="BW2229" s="23"/>
      <c r="BY2229" s="3"/>
    </row>
    <row r="2230" spans="1:77" x14ac:dyDescent="0.3">
      <c r="A2230" s="16" t="s">
        <v>437</v>
      </c>
      <c r="B2230" s="16" t="s">
        <v>182</v>
      </c>
      <c r="C2230" s="16"/>
      <c r="D2230" s="16"/>
      <c r="E2230" s="16"/>
      <c r="F2230" s="7" t="s">
        <v>209</v>
      </c>
      <c r="G2230" s="18">
        <f t="shared" ref="G2230:BW2235" si="6620">G2231</f>
        <v>1063</v>
      </c>
      <c r="H2230" s="18">
        <f t="shared" si="6620"/>
        <v>813</v>
      </c>
      <c r="I2230" s="18">
        <f t="shared" si="6620"/>
        <v>1745.2</v>
      </c>
      <c r="J2230" s="18">
        <f t="shared" si="6620"/>
        <v>0</v>
      </c>
      <c r="K2230" s="18">
        <f t="shared" si="6620"/>
        <v>0</v>
      </c>
      <c r="L2230" s="18">
        <f t="shared" si="6620"/>
        <v>0</v>
      </c>
      <c r="M2230" s="20">
        <f t="shared" si="6481"/>
        <v>1063</v>
      </c>
      <c r="N2230" s="20">
        <f t="shared" si="6482"/>
        <v>813</v>
      </c>
      <c r="O2230" s="20">
        <f t="shared" si="6483"/>
        <v>1745.2</v>
      </c>
      <c r="P2230" s="21">
        <f t="shared" si="6620"/>
        <v>0</v>
      </c>
      <c r="Q2230" s="21">
        <f t="shared" si="6620"/>
        <v>0</v>
      </c>
      <c r="R2230" s="21">
        <f t="shared" si="6620"/>
        <v>0</v>
      </c>
      <c r="S2230" s="21">
        <f t="shared" si="6620"/>
        <v>0</v>
      </c>
      <c r="T2230" s="21">
        <f t="shared" si="6620"/>
        <v>0</v>
      </c>
      <c r="U2230" s="21">
        <f t="shared" si="6620"/>
        <v>0</v>
      </c>
      <c r="V2230" s="21">
        <f t="shared" si="6620"/>
        <v>0</v>
      </c>
      <c r="W2230" s="21">
        <f t="shared" si="6620"/>
        <v>0</v>
      </c>
      <c r="X2230" s="21">
        <f t="shared" si="6620"/>
        <v>0</v>
      </c>
      <c r="Y2230" s="21">
        <f t="shared" si="6620"/>
        <v>0</v>
      </c>
      <c r="Z2230" s="21">
        <f t="shared" si="6486"/>
        <v>1063</v>
      </c>
      <c r="AA2230" s="21">
        <f t="shared" si="6487"/>
        <v>813</v>
      </c>
      <c r="AB2230" s="21">
        <f t="shared" si="6488"/>
        <v>1745.2</v>
      </c>
      <c r="AC2230" s="21">
        <f t="shared" si="6620"/>
        <v>0</v>
      </c>
      <c r="AD2230" s="21">
        <f t="shared" si="6620"/>
        <v>0</v>
      </c>
      <c r="AE2230" s="21">
        <f t="shared" si="6620"/>
        <v>0</v>
      </c>
      <c r="AF2230" s="21">
        <f t="shared" si="6620"/>
        <v>0</v>
      </c>
      <c r="AG2230" s="21">
        <f t="shared" si="6620"/>
        <v>0</v>
      </c>
      <c r="AH2230" s="21">
        <f t="shared" si="6620"/>
        <v>0</v>
      </c>
      <c r="AI2230" s="21">
        <f t="shared" si="6620"/>
        <v>0</v>
      </c>
      <c r="AJ2230" s="21">
        <f t="shared" si="6620"/>
        <v>0</v>
      </c>
      <c r="AK2230" s="21">
        <f t="shared" si="6620"/>
        <v>0</v>
      </c>
      <c r="AL2230" s="21">
        <f t="shared" si="6620"/>
        <v>0</v>
      </c>
      <c r="AM2230" s="21">
        <f t="shared" si="6620"/>
        <v>0</v>
      </c>
      <c r="AN2230" s="21">
        <f t="shared" si="6620"/>
        <v>0</v>
      </c>
      <c r="AO2230" s="21">
        <f t="shared" si="6523"/>
        <v>1063</v>
      </c>
      <c r="AP2230" s="21">
        <f t="shared" si="6524"/>
        <v>813</v>
      </c>
      <c r="AQ2230" s="21">
        <f t="shared" si="6525"/>
        <v>1745.2</v>
      </c>
      <c r="AR2230" s="21">
        <f t="shared" si="6620"/>
        <v>0</v>
      </c>
      <c r="AS2230" s="21">
        <f t="shared" si="6526"/>
        <v>1063</v>
      </c>
      <c r="AT2230" s="21">
        <f t="shared" si="6620"/>
        <v>0</v>
      </c>
      <c r="AU2230" s="21">
        <f t="shared" si="6620"/>
        <v>0</v>
      </c>
      <c r="AV2230" s="21">
        <f t="shared" si="6620"/>
        <v>0</v>
      </c>
      <c r="AW2230" s="21">
        <f t="shared" si="6620"/>
        <v>0</v>
      </c>
      <c r="AX2230" s="21">
        <f t="shared" si="6620"/>
        <v>0</v>
      </c>
      <c r="AY2230" s="21">
        <f t="shared" si="6618"/>
        <v>1063</v>
      </c>
      <c r="AZ2230" s="21">
        <f t="shared" si="6620"/>
        <v>0</v>
      </c>
      <c r="BA2230" s="21">
        <f t="shared" si="6619"/>
        <v>1063</v>
      </c>
      <c r="BB2230" s="21">
        <f t="shared" si="6620"/>
        <v>0</v>
      </c>
      <c r="BC2230" s="21">
        <f t="shared" si="6620"/>
        <v>0</v>
      </c>
      <c r="BD2230" s="21">
        <f t="shared" ref="BD2230:BD2235" si="6621">BD2231</f>
        <v>0</v>
      </c>
      <c r="BE2230" s="21">
        <f t="shared" si="6620"/>
        <v>0</v>
      </c>
      <c r="BF2230" s="21">
        <f t="shared" si="6620"/>
        <v>0</v>
      </c>
      <c r="BG2230" s="21">
        <f t="shared" si="6620"/>
        <v>0</v>
      </c>
      <c r="BH2230" s="21">
        <f t="shared" ref="BH2230:BH2235" si="6622">BH2231</f>
        <v>0</v>
      </c>
      <c r="BI2230" s="21">
        <f t="shared" si="6620"/>
        <v>0</v>
      </c>
      <c r="BJ2230" s="21">
        <f t="shared" si="6620"/>
        <v>0</v>
      </c>
      <c r="BK2230" s="21">
        <f t="shared" ref="BK2230:BK2235" si="6623">BK2231</f>
        <v>0</v>
      </c>
      <c r="BL2230" s="21">
        <f t="shared" ref="BL2230:BL2235" si="6624">BL2231</f>
        <v>0</v>
      </c>
      <c r="BM2230" s="21">
        <f t="shared" ref="BM2230:BQ2235" si="6625">BM2231</f>
        <v>0</v>
      </c>
      <c r="BN2230" s="21">
        <f t="shared" si="6625"/>
        <v>0</v>
      </c>
      <c r="BO2230" s="21">
        <f t="shared" ref="BO2230:BO2235" si="6626">BO2231</f>
        <v>0</v>
      </c>
      <c r="BP2230" s="21">
        <f t="shared" ref="BP2230:BP2235" si="6627">BP2231</f>
        <v>0</v>
      </c>
      <c r="BQ2230" s="21">
        <f t="shared" si="6625"/>
        <v>0</v>
      </c>
      <c r="BR2230" s="21">
        <f t="shared" si="6595"/>
        <v>1063</v>
      </c>
      <c r="BS2230" s="21">
        <f t="shared" si="6596"/>
        <v>813</v>
      </c>
      <c r="BT2230" s="21">
        <f t="shared" si="6597"/>
        <v>1745.2</v>
      </c>
      <c r="BU2230" s="21">
        <f t="shared" si="6620"/>
        <v>0</v>
      </c>
      <c r="BV2230" s="21">
        <f t="shared" si="6564"/>
        <v>1063</v>
      </c>
      <c r="BW2230" s="21">
        <f t="shared" si="6620"/>
        <v>0</v>
      </c>
    </row>
    <row r="2231" spans="1:77" x14ac:dyDescent="0.3">
      <c r="A2231" s="17" t="s">
        <v>437</v>
      </c>
      <c r="B2231" s="17" t="s">
        <v>182</v>
      </c>
      <c r="C2231" s="17" t="s">
        <v>14</v>
      </c>
      <c r="D2231" s="17"/>
      <c r="E2231" s="17"/>
      <c r="F2231" s="10" t="s">
        <v>210</v>
      </c>
      <c r="G2231" s="19">
        <f>G2232</f>
        <v>1063</v>
      </c>
      <c r="H2231" s="19">
        <f t="shared" si="6620"/>
        <v>813</v>
      </c>
      <c r="I2231" s="19">
        <f t="shared" si="6620"/>
        <v>1745.2</v>
      </c>
      <c r="J2231" s="19">
        <f t="shared" si="6620"/>
        <v>0</v>
      </c>
      <c r="K2231" s="19">
        <f t="shared" si="6620"/>
        <v>0</v>
      </c>
      <c r="L2231" s="19">
        <f t="shared" si="6620"/>
        <v>0</v>
      </c>
      <c r="M2231" s="20">
        <f t="shared" si="6481"/>
        <v>1063</v>
      </c>
      <c r="N2231" s="20">
        <f t="shared" si="6482"/>
        <v>813</v>
      </c>
      <c r="O2231" s="20">
        <f t="shared" si="6483"/>
        <v>1745.2</v>
      </c>
      <c r="P2231" s="22">
        <f t="shared" si="6620"/>
        <v>0</v>
      </c>
      <c r="Q2231" s="22">
        <f t="shared" si="6620"/>
        <v>0</v>
      </c>
      <c r="R2231" s="22">
        <f t="shared" si="6620"/>
        <v>0</v>
      </c>
      <c r="S2231" s="22">
        <f t="shared" si="6620"/>
        <v>0</v>
      </c>
      <c r="T2231" s="22">
        <f t="shared" si="6620"/>
        <v>0</v>
      </c>
      <c r="U2231" s="22">
        <f t="shared" si="6620"/>
        <v>0</v>
      </c>
      <c r="V2231" s="22">
        <f t="shared" si="6620"/>
        <v>0</v>
      </c>
      <c r="W2231" s="22">
        <f t="shared" si="6620"/>
        <v>0</v>
      </c>
      <c r="X2231" s="22">
        <f t="shared" si="6620"/>
        <v>0</v>
      </c>
      <c r="Y2231" s="22">
        <f t="shared" si="6620"/>
        <v>0</v>
      </c>
      <c r="Z2231" s="22">
        <f t="shared" si="6486"/>
        <v>1063</v>
      </c>
      <c r="AA2231" s="22">
        <f t="shared" si="6487"/>
        <v>813</v>
      </c>
      <c r="AB2231" s="22">
        <f t="shared" si="6488"/>
        <v>1745.2</v>
      </c>
      <c r="AC2231" s="22">
        <f t="shared" si="6620"/>
        <v>0</v>
      </c>
      <c r="AD2231" s="22">
        <f t="shared" si="6620"/>
        <v>0</v>
      </c>
      <c r="AE2231" s="22">
        <f t="shared" si="6620"/>
        <v>0</v>
      </c>
      <c r="AF2231" s="22">
        <f t="shared" si="6620"/>
        <v>0</v>
      </c>
      <c r="AG2231" s="22">
        <f t="shared" si="6620"/>
        <v>0</v>
      </c>
      <c r="AH2231" s="22">
        <f t="shared" si="6620"/>
        <v>0</v>
      </c>
      <c r="AI2231" s="22">
        <f t="shared" si="6620"/>
        <v>0</v>
      </c>
      <c r="AJ2231" s="22">
        <f t="shared" si="6620"/>
        <v>0</v>
      </c>
      <c r="AK2231" s="22">
        <f t="shared" si="6620"/>
        <v>0</v>
      </c>
      <c r="AL2231" s="22">
        <f t="shared" si="6620"/>
        <v>0</v>
      </c>
      <c r="AM2231" s="22">
        <f t="shared" si="6620"/>
        <v>0</v>
      </c>
      <c r="AN2231" s="22">
        <f t="shared" si="6620"/>
        <v>0</v>
      </c>
      <c r="AO2231" s="22">
        <f t="shared" si="6523"/>
        <v>1063</v>
      </c>
      <c r="AP2231" s="22">
        <f t="shared" si="6524"/>
        <v>813</v>
      </c>
      <c r="AQ2231" s="22">
        <f t="shared" si="6525"/>
        <v>1745.2</v>
      </c>
      <c r="AR2231" s="22">
        <f t="shared" si="6620"/>
        <v>0</v>
      </c>
      <c r="AS2231" s="22">
        <f t="shared" si="6526"/>
        <v>1063</v>
      </c>
      <c r="AT2231" s="22">
        <f t="shared" si="6620"/>
        <v>0</v>
      </c>
      <c r="AU2231" s="22">
        <f t="shared" si="6620"/>
        <v>0</v>
      </c>
      <c r="AV2231" s="22">
        <f t="shared" si="6620"/>
        <v>0</v>
      </c>
      <c r="AW2231" s="22">
        <f t="shared" si="6620"/>
        <v>0</v>
      </c>
      <c r="AX2231" s="22">
        <f t="shared" si="6620"/>
        <v>0</v>
      </c>
      <c r="AY2231" s="22">
        <f t="shared" si="6618"/>
        <v>1063</v>
      </c>
      <c r="AZ2231" s="22">
        <f t="shared" si="6620"/>
        <v>0</v>
      </c>
      <c r="BA2231" s="22">
        <f t="shared" si="6619"/>
        <v>1063</v>
      </c>
      <c r="BB2231" s="22">
        <f t="shared" si="6620"/>
        <v>0</v>
      </c>
      <c r="BC2231" s="22">
        <f t="shared" si="6620"/>
        <v>0</v>
      </c>
      <c r="BD2231" s="22">
        <f t="shared" si="6621"/>
        <v>0</v>
      </c>
      <c r="BE2231" s="22">
        <f t="shared" si="6620"/>
        <v>0</v>
      </c>
      <c r="BF2231" s="22">
        <f t="shared" si="6620"/>
        <v>0</v>
      </c>
      <c r="BG2231" s="22">
        <f t="shared" si="6620"/>
        <v>0</v>
      </c>
      <c r="BH2231" s="22">
        <f t="shared" si="6622"/>
        <v>0</v>
      </c>
      <c r="BI2231" s="22">
        <f t="shared" si="6620"/>
        <v>0</v>
      </c>
      <c r="BJ2231" s="22">
        <f t="shared" si="6620"/>
        <v>0</v>
      </c>
      <c r="BK2231" s="22">
        <f t="shared" si="6623"/>
        <v>0</v>
      </c>
      <c r="BL2231" s="22">
        <f t="shared" si="6624"/>
        <v>0</v>
      </c>
      <c r="BM2231" s="22">
        <f t="shared" si="6625"/>
        <v>0</v>
      </c>
      <c r="BN2231" s="22">
        <f t="shared" si="6625"/>
        <v>0</v>
      </c>
      <c r="BO2231" s="22">
        <f t="shared" si="6626"/>
        <v>0</v>
      </c>
      <c r="BP2231" s="22">
        <f t="shared" si="6627"/>
        <v>0</v>
      </c>
      <c r="BQ2231" s="22">
        <f t="shared" si="6625"/>
        <v>0</v>
      </c>
      <c r="BR2231" s="22">
        <f t="shared" si="6595"/>
        <v>1063</v>
      </c>
      <c r="BS2231" s="22">
        <f t="shared" si="6596"/>
        <v>813</v>
      </c>
      <c r="BT2231" s="22">
        <f t="shared" si="6597"/>
        <v>1745.2</v>
      </c>
      <c r="BU2231" s="22">
        <f t="shared" si="6620"/>
        <v>0</v>
      </c>
      <c r="BV2231" s="22">
        <f t="shared" si="6564"/>
        <v>1063</v>
      </c>
      <c r="BW2231" s="22">
        <f t="shared" si="6620"/>
        <v>0</v>
      </c>
    </row>
    <row r="2232" spans="1:77" x14ac:dyDescent="0.3">
      <c r="A2232" s="12" t="s">
        <v>437</v>
      </c>
      <c r="B2232" s="12" t="s">
        <v>182</v>
      </c>
      <c r="C2232" s="12" t="s">
        <v>14</v>
      </c>
      <c r="D2232" s="12" t="s">
        <v>190</v>
      </c>
      <c r="E2232" s="12"/>
      <c r="F2232" s="14" t="s">
        <v>213</v>
      </c>
      <c r="G2232" s="20">
        <f t="shared" si="6620"/>
        <v>1063</v>
      </c>
      <c r="H2232" s="20">
        <f t="shared" si="6620"/>
        <v>813</v>
      </c>
      <c r="I2232" s="20">
        <f t="shared" si="6620"/>
        <v>1745.2</v>
      </c>
      <c r="J2232" s="20">
        <f t="shared" si="6620"/>
        <v>0</v>
      </c>
      <c r="K2232" s="20">
        <f t="shared" si="6620"/>
        <v>0</v>
      </c>
      <c r="L2232" s="20">
        <f t="shared" si="6620"/>
        <v>0</v>
      </c>
      <c r="M2232" s="20">
        <f t="shared" ref="M2232:M2305" si="6628">G2232+J2232</f>
        <v>1063</v>
      </c>
      <c r="N2232" s="20">
        <f t="shared" ref="N2232:N2305" si="6629">H2232+K2232</f>
        <v>813</v>
      </c>
      <c r="O2232" s="20">
        <f t="shared" ref="O2232:O2305" si="6630">I2232+L2232</f>
        <v>1745.2</v>
      </c>
      <c r="P2232" s="23">
        <f t="shared" si="6620"/>
        <v>0</v>
      </c>
      <c r="Q2232" s="23">
        <f t="shared" si="6620"/>
        <v>0</v>
      </c>
      <c r="R2232" s="23">
        <f t="shared" si="6620"/>
        <v>0</v>
      </c>
      <c r="S2232" s="23">
        <f t="shared" si="6620"/>
        <v>0</v>
      </c>
      <c r="T2232" s="23">
        <f t="shared" si="6620"/>
        <v>0</v>
      </c>
      <c r="U2232" s="23">
        <f t="shared" si="6620"/>
        <v>0</v>
      </c>
      <c r="V2232" s="23">
        <f t="shared" si="6620"/>
        <v>0</v>
      </c>
      <c r="W2232" s="23">
        <f t="shared" si="6620"/>
        <v>0</v>
      </c>
      <c r="X2232" s="23">
        <f t="shared" si="6620"/>
        <v>0</v>
      </c>
      <c r="Y2232" s="23">
        <f t="shared" si="6620"/>
        <v>0</v>
      </c>
      <c r="Z2232" s="23">
        <f t="shared" si="6486"/>
        <v>1063</v>
      </c>
      <c r="AA2232" s="23">
        <f t="shared" si="6487"/>
        <v>813</v>
      </c>
      <c r="AB2232" s="23">
        <f t="shared" si="6488"/>
        <v>1745.2</v>
      </c>
      <c r="AC2232" s="23">
        <f t="shared" si="6620"/>
        <v>0</v>
      </c>
      <c r="AD2232" s="23">
        <f t="shared" si="6620"/>
        <v>0</v>
      </c>
      <c r="AE2232" s="23">
        <f t="shared" si="6620"/>
        <v>0</v>
      </c>
      <c r="AF2232" s="23">
        <f t="shared" si="6620"/>
        <v>0</v>
      </c>
      <c r="AG2232" s="23">
        <f t="shared" si="6620"/>
        <v>0</v>
      </c>
      <c r="AH2232" s="23">
        <f t="shared" si="6620"/>
        <v>0</v>
      </c>
      <c r="AI2232" s="23">
        <f t="shared" si="6620"/>
        <v>0</v>
      </c>
      <c r="AJ2232" s="23">
        <f t="shared" si="6620"/>
        <v>0</v>
      </c>
      <c r="AK2232" s="23">
        <f t="shared" si="6620"/>
        <v>0</v>
      </c>
      <c r="AL2232" s="23">
        <f t="shared" si="6620"/>
        <v>0</v>
      </c>
      <c r="AM2232" s="23">
        <f t="shared" si="6620"/>
        <v>0</v>
      </c>
      <c r="AN2232" s="23">
        <f t="shared" si="6620"/>
        <v>0</v>
      </c>
      <c r="AO2232" s="23">
        <f t="shared" si="6523"/>
        <v>1063</v>
      </c>
      <c r="AP2232" s="23">
        <f t="shared" si="6524"/>
        <v>813</v>
      </c>
      <c r="AQ2232" s="23">
        <f t="shared" si="6525"/>
        <v>1745.2</v>
      </c>
      <c r="AR2232" s="23">
        <f t="shared" si="6620"/>
        <v>0</v>
      </c>
      <c r="AS2232" s="23">
        <f t="shared" si="6526"/>
        <v>1063</v>
      </c>
      <c r="AT2232" s="23">
        <f t="shared" si="6620"/>
        <v>0</v>
      </c>
      <c r="AU2232" s="23">
        <f t="shared" si="6620"/>
        <v>0</v>
      </c>
      <c r="AV2232" s="23">
        <f t="shared" si="6620"/>
        <v>0</v>
      </c>
      <c r="AW2232" s="23">
        <f t="shared" si="6620"/>
        <v>0</v>
      </c>
      <c r="AX2232" s="23">
        <f t="shared" si="6620"/>
        <v>0</v>
      </c>
      <c r="AY2232" s="23">
        <f t="shared" si="6618"/>
        <v>1063</v>
      </c>
      <c r="AZ2232" s="23">
        <f t="shared" si="6620"/>
        <v>0</v>
      </c>
      <c r="BA2232" s="23">
        <f t="shared" si="6619"/>
        <v>1063</v>
      </c>
      <c r="BB2232" s="23">
        <f t="shared" si="6620"/>
        <v>0</v>
      </c>
      <c r="BC2232" s="23">
        <f t="shared" si="6620"/>
        <v>0</v>
      </c>
      <c r="BD2232" s="23">
        <f t="shared" si="6621"/>
        <v>0</v>
      </c>
      <c r="BE2232" s="23">
        <f t="shared" si="6620"/>
        <v>0</v>
      </c>
      <c r="BF2232" s="23">
        <f t="shared" si="6620"/>
        <v>0</v>
      </c>
      <c r="BG2232" s="23">
        <f t="shared" si="6620"/>
        <v>0</v>
      </c>
      <c r="BH2232" s="23">
        <f t="shared" si="6622"/>
        <v>0</v>
      </c>
      <c r="BI2232" s="23">
        <f t="shared" si="6620"/>
        <v>0</v>
      </c>
      <c r="BJ2232" s="23">
        <f t="shared" si="6620"/>
        <v>0</v>
      </c>
      <c r="BK2232" s="23">
        <f t="shared" si="6623"/>
        <v>0</v>
      </c>
      <c r="BL2232" s="23">
        <f t="shared" si="6624"/>
        <v>0</v>
      </c>
      <c r="BM2232" s="23">
        <f t="shared" si="6625"/>
        <v>0</v>
      </c>
      <c r="BN2232" s="23">
        <f t="shared" si="6625"/>
        <v>0</v>
      </c>
      <c r="BO2232" s="23">
        <f t="shared" si="6626"/>
        <v>0</v>
      </c>
      <c r="BP2232" s="23">
        <f t="shared" si="6627"/>
        <v>0</v>
      </c>
      <c r="BQ2232" s="23">
        <f t="shared" si="6625"/>
        <v>0</v>
      </c>
      <c r="BR2232" s="23">
        <f t="shared" si="6595"/>
        <v>1063</v>
      </c>
      <c r="BS2232" s="23">
        <f t="shared" si="6596"/>
        <v>813</v>
      </c>
      <c r="BT2232" s="23">
        <f t="shared" si="6597"/>
        <v>1745.2</v>
      </c>
      <c r="BU2232" s="23">
        <f t="shared" si="6620"/>
        <v>0</v>
      </c>
      <c r="BV2232" s="23">
        <f t="shared" si="6564"/>
        <v>1063</v>
      </c>
      <c r="BW2232" s="23">
        <f t="shared" si="6620"/>
        <v>0</v>
      </c>
      <c r="BX2232" s="5"/>
    </row>
    <row r="2233" spans="1:77" ht="31.2" x14ac:dyDescent="0.3">
      <c r="A2233" s="12" t="s">
        <v>437</v>
      </c>
      <c r="B2233" s="12" t="s">
        <v>182</v>
      </c>
      <c r="C2233" s="12" t="s">
        <v>14</v>
      </c>
      <c r="D2233" s="12" t="s">
        <v>201</v>
      </c>
      <c r="E2233" s="12"/>
      <c r="F2233" s="14" t="s">
        <v>230</v>
      </c>
      <c r="G2233" s="20">
        <f t="shared" si="6620"/>
        <v>1063</v>
      </c>
      <c r="H2233" s="20">
        <f t="shared" si="6620"/>
        <v>813</v>
      </c>
      <c r="I2233" s="20">
        <f t="shared" si="6620"/>
        <v>1745.2</v>
      </c>
      <c r="J2233" s="20">
        <f t="shared" si="6620"/>
        <v>0</v>
      </c>
      <c r="K2233" s="20">
        <f t="shared" si="6620"/>
        <v>0</v>
      </c>
      <c r="L2233" s="20">
        <f t="shared" si="6620"/>
        <v>0</v>
      </c>
      <c r="M2233" s="20">
        <f t="shared" si="6628"/>
        <v>1063</v>
      </c>
      <c r="N2233" s="20">
        <f t="shared" si="6629"/>
        <v>813</v>
      </c>
      <c r="O2233" s="20">
        <f t="shared" si="6630"/>
        <v>1745.2</v>
      </c>
      <c r="P2233" s="23">
        <f t="shared" si="6620"/>
        <v>0</v>
      </c>
      <c r="Q2233" s="23">
        <f t="shared" si="6620"/>
        <v>0</v>
      </c>
      <c r="R2233" s="23">
        <f t="shared" si="6620"/>
        <v>0</v>
      </c>
      <c r="S2233" s="23">
        <f t="shared" si="6620"/>
        <v>0</v>
      </c>
      <c r="T2233" s="23">
        <f t="shared" si="6620"/>
        <v>0</v>
      </c>
      <c r="U2233" s="23">
        <f t="shared" si="6620"/>
        <v>0</v>
      </c>
      <c r="V2233" s="23">
        <f t="shared" si="6620"/>
        <v>0</v>
      </c>
      <c r="W2233" s="23">
        <f t="shared" si="6620"/>
        <v>0</v>
      </c>
      <c r="X2233" s="23">
        <f t="shared" si="6620"/>
        <v>0</v>
      </c>
      <c r="Y2233" s="23">
        <f t="shared" si="6620"/>
        <v>0</v>
      </c>
      <c r="Z2233" s="23">
        <f t="shared" si="6486"/>
        <v>1063</v>
      </c>
      <c r="AA2233" s="23">
        <f t="shared" si="6487"/>
        <v>813</v>
      </c>
      <c r="AB2233" s="23">
        <f t="shared" si="6488"/>
        <v>1745.2</v>
      </c>
      <c r="AC2233" s="23">
        <f t="shared" si="6620"/>
        <v>0</v>
      </c>
      <c r="AD2233" s="23">
        <f t="shared" si="6620"/>
        <v>0</v>
      </c>
      <c r="AE2233" s="23">
        <f t="shared" si="6620"/>
        <v>0</v>
      </c>
      <c r="AF2233" s="23">
        <f t="shared" si="6620"/>
        <v>0</v>
      </c>
      <c r="AG2233" s="23">
        <f t="shared" si="6620"/>
        <v>0</v>
      </c>
      <c r="AH2233" s="23">
        <f t="shared" si="6620"/>
        <v>0</v>
      </c>
      <c r="AI2233" s="23">
        <f t="shared" si="6620"/>
        <v>0</v>
      </c>
      <c r="AJ2233" s="23">
        <f t="shared" si="6620"/>
        <v>0</v>
      </c>
      <c r="AK2233" s="23">
        <f t="shared" si="6620"/>
        <v>0</v>
      </c>
      <c r="AL2233" s="23">
        <f t="shared" si="6620"/>
        <v>0</v>
      </c>
      <c r="AM2233" s="23">
        <f t="shared" si="6620"/>
        <v>0</v>
      </c>
      <c r="AN2233" s="23">
        <f t="shared" si="6620"/>
        <v>0</v>
      </c>
      <c r="AO2233" s="23">
        <f t="shared" si="6523"/>
        <v>1063</v>
      </c>
      <c r="AP2233" s="23">
        <f t="shared" si="6524"/>
        <v>813</v>
      </c>
      <c r="AQ2233" s="23">
        <f t="shared" si="6525"/>
        <v>1745.2</v>
      </c>
      <c r="AR2233" s="23">
        <f t="shared" si="6620"/>
        <v>0</v>
      </c>
      <c r="AS2233" s="23">
        <f t="shared" si="6526"/>
        <v>1063</v>
      </c>
      <c r="AT2233" s="23">
        <f t="shared" si="6620"/>
        <v>0</v>
      </c>
      <c r="AU2233" s="23">
        <f t="shared" si="6620"/>
        <v>0</v>
      </c>
      <c r="AV2233" s="23">
        <f t="shared" si="6620"/>
        <v>0</v>
      </c>
      <c r="AW2233" s="23">
        <f t="shared" si="6620"/>
        <v>0</v>
      </c>
      <c r="AX2233" s="23">
        <f t="shared" si="6620"/>
        <v>0</v>
      </c>
      <c r="AY2233" s="23">
        <f t="shared" si="6618"/>
        <v>1063</v>
      </c>
      <c r="AZ2233" s="23">
        <f t="shared" si="6620"/>
        <v>0</v>
      </c>
      <c r="BA2233" s="23">
        <f t="shared" si="6619"/>
        <v>1063</v>
      </c>
      <c r="BB2233" s="23">
        <f t="shared" si="6620"/>
        <v>0</v>
      </c>
      <c r="BC2233" s="23">
        <f t="shared" si="6620"/>
        <v>0</v>
      </c>
      <c r="BD2233" s="23">
        <f t="shared" si="6621"/>
        <v>0</v>
      </c>
      <c r="BE2233" s="23">
        <f t="shared" si="6620"/>
        <v>0</v>
      </c>
      <c r="BF2233" s="23">
        <f t="shared" ref="BE2233:BI2235" si="6631">BF2234</f>
        <v>0</v>
      </c>
      <c r="BG2233" s="23">
        <f t="shared" si="6620"/>
        <v>0</v>
      </c>
      <c r="BH2233" s="23">
        <f t="shared" si="6622"/>
        <v>0</v>
      </c>
      <c r="BI2233" s="23">
        <f t="shared" si="6631"/>
        <v>0</v>
      </c>
      <c r="BJ2233" s="23">
        <f t="shared" si="6620"/>
        <v>0</v>
      </c>
      <c r="BK2233" s="23">
        <f t="shared" si="6623"/>
        <v>0</v>
      </c>
      <c r="BL2233" s="23">
        <f t="shared" si="6624"/>
        <v>0</v>
      </c>
      <c r="BM2233" s="23">
        <f t="shared" si="6625"/>
        <v>0</v>
      </c>
      <c r="BN2233" s="23">
        <f t="shared" si="6625"/>
        <v>0</v>
      </c>
      <c r="BO2233" s="23">
        <f t="shared" si="6626"/>
        <v>0</v>
      </c>
      <c r="BP2233" s="23">
        <f t="shared" si="6627"/>
        <v>0</v>
      </c>
      <c r="BQ2233" s="23">
        <f t="shared" si="6625"/>
        <v>0</v>
      </c>
      <c r="BR2233" s="23">
        <f t="shared" si="6595"/>
        <v>1063</v>
      </c>
      <c r="BS2233" s="23">
        <f t="shared" si="6596"/>
        <v>813</v>
      </c>
      <c r="BT2233" s="23">
        <f t="shared" si="6597"/>
        <v>1745.2</v>
      </c>
      <c r="BU2233" s="23">
        <f t="shared" si="6620"/>
        <v>0</v>
      </c>
      <c r="BV2233" s="23">
        <f t="shared" si="6564"/>
        <v>1063</v>
      </c>
      <c r="BW2233" s="23">
        <f t="shared" si="6620"/>
        <v>0</v>
      </c>
      <c r="BX2233" s="5"/>
    </row>
    <row r="2234" spans="1:77" x14ac:dyDescent="0.3">
      <c r="A2234" s="12" t="s">
        <v>437</v>
      </c>
      <c r="B2234" s="12" t="s">
        <v>182</v>
      </c>
      <c r="C2234" s="12" t="s">
        <v>14</v>
      </c>
      <c r="D2234" s="12" t="s">
        <v>184</v>
      </c>
      <c r="E2234" s="12"/>
      <c r="F2234" s="14" t="s">
        <v>231</v>
      </c>
      <c r="G2234" s="20">
        <f t="shared" si="6620"/>
        <v>1063</v>
      </c>
      <c r="H2234" s="20">
        <f t="shared" si="6620"/>
        <v>813</v>
      </c>
      <c r="I2234" s="20">
        <f t="shared" si="6620"/>
        <v>1745.2</v>
      </c>
      <c r="J2234" s="20">
        <f t="shared" si="6620"/>
        <v>0</v>
      </c>
      <c r="K2234" s="20">
        <f t="shared" si="6620"/>
        <v>0</v>
      </c>
      <c r="L2234" s="20">
        <f t="shared" si="6620"/>
        <v>0</v>
      </c>
      <c r="M2234" s="20">
        <f t="shared" si="6628"/>
        <v>1063</v>
      </c>
      <c r="N2234" s="20">
        <f t="shared" si="6629"/>
        <v>813</v>
      </c>
      <c r="O2234" s="20">
        <f t="shared" si="6630"/>
        <v>1745.2</v>
      </c>
      <c r="P2234" s="23">
        <f t="shared" si="6620"/>
        <v>0</v>
      </c>
      <c r="Q2234" s="23">
        <f t="shared" si="6620"/>
        <v>0</v>
      </c>
      <c r="R2234" s="23">
        <f t="shared" si="6620"/>
        <v>0</v>
      </c>
      <c r="S2234" s="23">
        <f t="shared" si="6620"/>
        <v>0</v>
      </c>
      <c r="T2234" s="23">
        <f t="shared" si="6620"/>
        <v>0</v>
      </c>
      <c r="U2234" s="23">
        <f t="shared" si="6620"/>
        <v>0</v>
      </c>
      <c r="V2234" s="23">
        <f t="shared" si="6620"/>
        <v>0</v>
      </c>
      <c r="W2234" s="23">
        <f t="shared" si="6620"/>
        <v>0</v>
      </c>
      <c r="X2234" s="23">
        <f t="shared" si="6620"/>
        <v>0</v>
      </c>
      <c r="Y2234" s="23">
        <f t="shared" si="6620"/>
        <v>0</v>
      </c>
      <c r="Z2234" s="23">
        <f t="shared" si="6486"/>
        <v>1063</v>
      </c>
      <c r="AA2234" s="23">
        <f t="shared" si="6487"/>
        <v>813</v>
      </c>
      <c r="AB2234" s="23">
        <f t="shared" si="6488"/>
        <v>1745.2</v>
      </c>
      <c r="AC2234" s="23">
        <f t="shared" si="6620"/>
        <v>0</v>
      </c>
      <c r="AD2234" s="23">
        <f t="shared" si="6620"/>
        <v>0</v>
      </c>
      <c r="AE2234" s="23">
        <f t="shared" si="6620"/>
        <v>0</v>
      </c>
      <c r="AF2234" s="23">
        <f t="shared" si="6620"/>
        <v>0</v>
      </c>
      <c r="AG2234" s="23">
        <f t="shared" si="6620"/>
        <v>0</v>
      </c>
      <c r="AH2234" s="23">
        <f t="shared" si="6620"/>
        <v>0</v>
      </c>
      <c r="AI2234" s="23">
        <f t="shared" si="6620"/>
        <v>0</v>
      </c>
      <c r="AJ2234" s="23">
        <f t="shared" si="6620"/>
        <v>0</v>
      </c>
      <c r="AK2234" s="23">
        <f t="shared" si="6620"/>
        <v>0</v>
      </c>
      <c r="AL2234" s="23">
        <f t="shared" si="6620"/>
        <v>0</v>
      </c>
      <c r="AM2234" s="23">
        <f t="shared" si="6620"/>
        <v>0</v>
      </c>
      <c r="AN2234" s="23">
        <f t="shared" si="6620"/>
        <v>0</v>
      </c>
      <c r="AO2234" s="23">
        <f t="shared" si="6523"/>
        <v>1063</v>
      </c>
      <c r="AP2234" s="23">
        <f t="shared" si="6524"/>
        <v>813</v>
      </c>
      <c r="AQ2234" s="23">
        <f t="shared" si="6525"/>
        <v>1745.2</v>
      </c>
      <c r="AR2234" s="23">
        <f t="shared" si="6620"/>
        <v>0</v>
      </c>
      <c r="AS2234" s="23">
        <f t="shared" si="6526"/>
        <v>1063</v>
      </c>
      <c r="AT2234" s="23">
        <f t="shared" si="6620"/>
        <v>0</v>
      </c>
      <c r="AU2234" s="23">
        <f t="shared" si="6620"/>
        <v>0</v>
      </c>
      <c r="AV2234" s="23">
        <f t="shared" si="6620"/>
        <v>0</v>
      </c>
      <c r="AW2234" s="23">
        <f t="shared" si="6620"/>
        <v>0</v>
      </c>
      <c r="AX2234" s="23">
        <f t="shared" si="6620"/>
        <v>0</v>
      </c>
      <c r="AY2234" s="23">
        <f t="shared" si="6618"/>
        <v>1063</v>
      </c>
      <c r="AZ2234" s="23">
        <f t="shared" si="6620"/>
        <v>0</v>
      </c>
      <c r="BA2234" s="23">
        <f t="shared" si="6619"/>
        <v>1063</v>
      </c>
      <c r="BB2234" s="23">
        <f t="shared" si="6620"/>
        <v>0</v>
      </c>
      <c r="BC2234" s="23">
        <f t="shared" si="6620"/>
        <v>0</v>
      </c>
      <c r="BD2234" s="23">
        <f t="shared" si="6621"/>
        <v>0</v>
      </c>
      <c r="BE2234" s="23">
        <f t="shared" si="6631"/>
        <v>0</v>
      </c>
      <c r="BF2234" s="23">
        <f t="shared" si="6631"/>
        <v>0</v>
      </c>
      <c r="BG2234" s="23">
        <f t="shared" si="6620"/>
        <v>0</v>
      </c>
      <c r="BH2234" s="23">
        <f t="shared" si="6622"/>
        <v>0</v>
      </c>
      <c r="BI2234" s="23">
        <f t="shared" si="6631"/>
        <v>0</v>
      </c>
      <c r="BJ2234" s="23">
        <f t="shared" si="6620"/>
        <v>0</v>
      </c>
      <c r="BK2234" s="23">
        <f t="shared" si="6623"/>
        <v>0</v>
      </c>
      <c r="BL2234" s="23">
        <f t="shared" si="6624"/>
        <v>0</v>
      </c>
      <c r="BM2234" s="23">
        <f t="shared" si="6625"/>
        <v>0</v>
      </c>
      <c r="BN2234" s="23">
        <f t="shared" si="6625"/>
        <v>0</v>
      </c>
      <c r="BO2234" s="23">
        <f t="shared" si="6626"/>
        <v>0</v>
      </c>
      <c r="BP2234" s="23">
        <f t="shared" si="6627"/>
        <v>0</v>
      </c>
      <c r="BQ2234" s="23">
        <f t="shared" si="6625"/>
        <v>0</v>
      </c>
      <c r="BR2234" s="23">
        <f t="shared" si="6595"/>
        <v>1063</v>
      </c>
      <c r="BS2234" s="23">
        <f t="shared" si="6596"/>
        <v>813</v>
      </c>
      <c r="BT2234" s="23">
        <f t="shared" si="6597"/>
        <v>1745.2</v>
      </c>
      <c r="BU2234" s="23">
        <f t="shared" si="6620"/>
        <v>0</v>
      </c>
      <c r="BV2234" s="23">
        <f t="shared" si="6564"/>
        <v>1063</v>
      </c>
      <c r="BW2234" s="23">
        <f t="shared" si="6620"/>
        <v>0</v>
      </c>
    </row>
    <row r="2235" spans="1:77" ht="31.2" x14ac:dyDescent="0.3">
      <c r="A2235" s="12" t="s">
        <v>437</v>
      </c>
      <c r="B2235" s="12" t="s">
        <v>182</v>
      </c>
      <c r="C2235" s="12" t="s">
        <v>14</v>
      </c>
      <c r="D2235" s="12" t="s">
        <v>184</v>
      </c>
      <c r="E2235" s="12" t="s">
        <v>7</v>
      </c>
      <c r="F2235" s="14" t="s">
        <v>383</v>
      </c>
      <c r="G2235" s="20">
        <f t="shared" si="6620"/>
        <v>1063</v>
      </c>
      <c r="H2235" s="20">
        <f t="shared" si="6620"/>
        <v>813</v>
      </c>
      <c r="I2235" s="20">
        <f t="shared" si="6620"/>
        <v>1745.2</v>
      </c>
      <c r="J2235" s="20">
        <f t="shared" si="6620"/>
        <v>0</v>
      </c>
      <c r="K2235" s="20">
        <f t="shared" si="6620"/>
        <v>0</v>
      </c>
      <c r="L2235" s="20">
        <f t="shared" si="6620"/>
        <v>0</v>
      </c>
      <c r="M2235" s="20">
        <f t="shared" si="6628"/>
        <v>1063</v>
      </c>
      <c r="N2235" s="20">
        <f t="shared" si="6629"/>
        <v>813</v>
      </c>
      <c r="O2235" s="20">
        <f t="shared" si="6630"/>
        <v>1745.2</v>
      </c>
      <c r="P2235" s="23">
        <f t="shared" si="6620"/>
        <v>0</v>
      </c>
      <c r="Q2235" s="23">
        <f t="shared" si="6620"/>
        <v>0</v>
      </c>
      <c r="R2235" s="23">
        <f t="shared" si="6620"/>
        <v>0</v>
      </c>
      <c r="S2235" s="23">
        <f t="shared" si="6620"/>
        <v>0</v>
      </c>
      <c r="T2235" s="23">
        <f t="shared" si="6620"/>
        <v>0</v>
      </c>
      <c r="U2235" s="23">
        <f t="shared" si="6620"/>
        <v>0</v>
      </c>
      <c r="V2235" s="23">
        <f t="shared" si="6620"/>
        <v>0</v>
      </c>
      <c r="W2235" s="23">
        <f t="shared" si="6620"/>
        <v>0</v>
      </c>
      <c r="X2235" s="23">
        <f t="shared" si="6620"/>
        <v>0</v>
      </c>
      <c r="Y2235" s="23">
        <f t="shared" si="6620"/>
        <v>0</v>
      </c>
      <c r="Z2235" s="23">
        <f t="shared" ref="Z2235:Z2304" si="6632">M2235+P2235+Q2235+R2235+S2235</f>
        <v>1063</v>
      </c>
      <c r="AA2235" s="23">
        <f t="shared" ref="AA2235:AA2304" si="6633">N2235+T2235+U2235+V2235</f>
        <v>813</v>
      </c>
      <c r="AB2235" s="23">
        <f t="shared" ref="AB2235:AB2304" si="6634">O2235+W2235+X2235+Y2235</f>
        <v>1745.2</v>
      </c>
      <c r="AC2235" s="23">
        <f t="shared" si="6620"/>
        <v>0</v>
      </c>
      <c r="AD2235" s="23">
        <f t="shared" si="6620"/>
        <v>0</v>
      </c>
      <c r="AE2235" s="23">
        <f t="shared" si="6620"/>
        <v>0</v>
      </c>
      <c r="AF2235" s="23">
        <f t="shared" si="6620"/>
        <v>0</v>
      </c>
      <c r="AG2235" s="23">
        <f t="shared" si="6620"/>
        <v>0</v>
      </c>
      <c r="AH2235" s="23">
        <f t="shared" si="6620"/>
        <v>0</v>
      </c>
      <c r="AI2235" s="23">
        <f t="shared" si="6620"/>
        <v>0</v>
      </c>
      <c r="AJ2235" s="23">
        <f t="shared" si="6620"/>
        <v>0</v>
      </c>
      <c r="AK2235" s="23">
        <f t="shared" si="6620"/>
        <v>0</v>
      </c>
      <c r="AL2235" s="23">
        <f t="shared" si="6620"/>
        <v>0</v>
      </c>
      <c r="AM2235" s="23">
        <f t="shared" si="6620"/>
        <v>0</v>
      </c>
      <c r="AN2235" s="23">
        <f t="shared" si="6620"/>
        <v>0</v>
      </c>
      <c r="AO2235" s="23">
        <f t="shared" si="6523"/>
        <v>1063</v>
      </c>
      <c r="AP2235" s="23">
        <f t="shared" si="6524"/>
        <v>813</v>
      </c>
      <c r="AQ2235" s="23">
        <f t="shared" si="6525"/>
        <v>1745.2</v>
      </c>
      <c r="AR2235" s="23">
        <f t="shared" si="6620"/>
        <v>0</v>
      </c>
      <c r="AS2235" s="23">
        <f t="shared" si="6526"/>
        <v>1063</v>
      </c>
      <c r="AT2235" s="23">
        <f t="shared" si="6620"/>
        <v>0</v>
      </c>
      <c r="AU2235" s="23">
        <f t="shared" si="6620"/>
        <v>0</v>
      </c>
      <c r="AV2235" s="23">
        <f t="shared" si="6620"/>
        <v>0</v>
      </c>
      <c r="AW2235" s="23">
        <f t="shared" si="6620"/>
        <v>0</v>
      </c>
      <c r="AX2235" s="23">
        <f t="shared" si="6620"/>
        <v>0</v>
      </c>
      <c r="AY2235" s="23">
        <f t="shared" si="6618"/>
        <v>1063</v>
      </c>
      <c r="AZ2235" s="23">
        <f t="shared" si="6620"/>
        <v>0</v>
      </c>
      <c r="BA2235" s="23">
        <f t="shared" si="6619"/>
        <v>1063</v>
      </c>
      <c r="BB2235" s="23">
        <f t="shared" si="6620"/>
        <v>0</v>
      </c>
      <c r="BC2235" s="23">
        <f t="shared" si="6620"/>
        <v>0</v>
      </c>
      <c r="BD2235" s="23">
        <f t="shared" si="6621"/>
        <v>0</v>
      </c>
      <c r="BE2235" s="23">
        <f t="shared" si="6631"/>
        <v>0</v>
      </c>
      <c r="BF2235" s="23">
        <f t="shared" si="6631"/>
        <v>0</v>
      </c>
      <c r="BG2235" s="23">
        <f t="shared" si="6620"/>
        <v>0</v>
      </c>
      <c r="BH2235" s="23">
        <f t="shared" si="6622"/>
        <v>0</v>
      </c>
      <c r="BI2235" s="23">
        <f t="shared" si="6631"/>
        <v>0</v>
      </c>
      <c r="BJ2235" s="23">
        <f t="shared" si="6620"/>
        <v>0</v>
      </c>
      <c r="BK2235" s="23">
        <f t="shared" si="6623"/>
        <v>0</v>
      </c>
      <c r="BL2235" s="23">
        <f t="shared" si="6624"/>
        <v>0</v>
      </c>
      <c r="BM2235" s="23">
        <f t="shared" si="6625"/>
        <v>0</v>
      </c>
      <c r="BN2235" s="23">
        <f t="shared" si="6625"/>
        <v>0</v>
      </c>
      <c r="BO2235" s="23">
        <f t="shared" si="6626"/>
        <v>0</v>
      </c>
      <c r="BP2235" s="23">
        <f t="shared" si="6627"/>
        <v>0</v>
      </c>
      <c r="BQ2235" s="23">
        <f t="shared" si="6625"/>
        <v>0</v>
      </c>
      <c r="BR2235" s="23">
        <f t="shared" si="6595"/>
        <v>1063</v>
      </c>
      <c r="BS2235" s="23">
        <f t="shared" si="6596"/>
        <v>813</v>
      </c>
      <c r="BT2235" s="23">
        <f t="shared" si="6597"/>
        <v>1745.2</v>
      </c>
      <c r="BU2235" s="23">
        <f t="shared" si="6620"/>
        <v>0</v>
      </c>
      <c r="BV2235" s="23">
        <f t="shared" si="6564"/>
        <v>1063</v>
      </c>
      <c r="BW2235" s="23">
        <f t="shared" si="6620"/>
        <v>0</v>
      </c>
    </row>
    <row r="2236" spans="1:77" ht="31.2" x14ac:dyDescent="0.3">
      <c r="A2236" s="12" t="s">
        <v>437</v>
      </c>
      <c r="B2236" s="12" t="s">
        <v>182</v>
      </c>
      <c r="C2236" s="12" t="s">
        <v>14</v>
      </c>
      <c r="D2236" s="12" t="s">
        <v>184</v>
      </c>
      <c r="E2236" s="12">
        <v>240</v>
      </c>
      <c r="F2236" s="14" t="s">
        <v>372</v>
      </c>
      <c r="G2236" s="20">
        <v>1063</v>
      </c>
      <c r="H2236" s="20">
        <v>813</v>
      </c>
      <c r="I2236" s="20">
        <v>1745.2</v>
      </c>
      <c r="J2236" s="20"/>
      <c r="K2236" s="20"/>
      <c r="L2236" s="20"/>
      <c r="M2236" s="20">
        <f t="shared" si="6628"/>
        <v>1063</v>
      </c>
      <c r="N2236" s="20">
        <f t="shared" si="6629"/>
        <v>813</v>
      </c>
      <c r="O2236" s="20">
        <f t="shared" si="6630"/>
        <v>1745.2</v>
      </c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>
        <f t="shared" si="6632"/>
        <v>1063</v>
      </c>
      <c r="AA2236" s="23">
        <f t="shared" si="6633"/>
        <v>813</v>
      </c>
      <c r="AB2236" s="23">
        <f t="shared" si="6634"/>
        <v>1745.2</v>
      </c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>
        <f t="shared" si="6523"/>
        <v>1063</v>
      </c>
      <c r="AP2236" s="23">
        <f t="shared" si="6524"/>
        <v>813</v>
      </c>
      <c r="AQ2236" s="23">
        <f t="shared" si="6525"/>
        <v>1745.2</v>
      </c>
      <c r="AR2236" s="23"/>
      <c r="AS2236" s="23">
        <f t="shared" si="6526"/>
        <v>1063</v>
      </c>
      <c r="AT2236" s="23"/>
      <c r="AU2236" s="23"/>
      <c r="AV2236" s="23"/>
      <c r="AW2236" s="23"/>
      <c r="AX2236" s="23"/>
      <c r="AY2236" s="23">
        <f t="shared" si="6618"/>
        <v>1063</v>
      </c>
      <c r="AZ2236" s="23"/>
      <c r="BA2236" s="23">
        <f t="shared" si="6619"/>
        <v>1063</v>
      </c>
      <c r="BB2236" s="23"/>
      <c r="BC2236" s="23"/>
      <c r="BD2236" s="23"/>
      <c r="BE2236" s="23"/>
      <c r="BF2236" s="23"/>
      <c r="BG2236" s="23"/>
      <c r="BH2236" s="23"/>
      <c r="BI2236" s="23"/>
      <c r="BJ2236" s="23"/>
      <c r="BK2236" s="23"/>
      <c r="BL2236" s="23"/>
      <c r="BM2236" s="23"/>
      <c r="BN2236" s="23"/>
      <c r="BO2236" s="23"/>
      <c r="BP2236" s="23"/>
      <c r="BQ2236" s="23"/>
      <c r="BR2236" s="23">
        <f t="shared" si="6595"/>
        <v>1063</v>
      </c>
      <c r="BS2236" s="23">
        <f t="shared" si="6596"/>
        <v>813</v>
      </c>
      <c r="BT2236" s="23">
        <f t="shared" si="6597"/>
        <v>1745.2</v>
      </c>
      <c r="BU2236" s="23"/>
      <c r="BV2236" s="23">
        <f t="shared" si="6564"/>
        <v>1063</v>
      </c>
      <c r="BW2236" s="23"/>
    </row>
    <row r="2237" spans="1:77" x14ac:dyDescent="0.3">
      <c r="A2237" s="16" t="s">
        <v>437</v>
      </c>
      <c r="B2237" s="16" t="s">
        <v>60</v>
      </c>
      <c r="C2237" s="16"/>
      <c r="D2237" s="16"/>
      <c r="E2237" s="16"/>
      <c r="F2237" s="7" t="s">
        <v>390</v>
      </c>
      <c r="G2237" s="18">
        <f t="shared" ref="G2237:L2237" si="6635">G2244</f>
        <v>2150</v>
      </c>
      <c r="H2237" s="18">
        <f t="shared" si="6635"/>
        <v>2193.1999999999998</v>
      </c>
      <c r="I2237" s="18">
        <f t="shared" si="6635"/>
        <v>2193.1999999999998</v>
      </c>
      <c r="J2237" s="18">
        <f t="shared" si="6635"/>
        <v>0</v>
      </c>
      <c r="K2237" s="18">
        <f t="shared" si="6635"/>
        <v>0</v>
      </c>
      <c r="L2237" s="18">
        <f t="shared" si="6635"/>
        <v>0</v>
      </c>
      <c r="M2237" s="20">
        <f t="shared" si="6628"/>
        <v>2150</v>
      </c>
      <c r="N2237" s="20">
        <f t="shared" si="6629"/>
        <v>2193.1999999999998</v>
      </c>
      <c r="O2237" s="20">
        <f t="shared" si="6630"/>
        <v>2193.1999999999998</v>
      </c>
      <c r="P2237" s="21">
        <f t="shared" ref="P2237:Y2237" si="6636">P2244</f>
        <v>0</v>
      </c>
      <c r="Q2237" s="21">
        <f t="shared" si="6636"/>
        <v>0</v>
      </c>
      <c r="R2237" s="21">
        <f t="shared" si="6636"/>
        <v>0</v>
      </c>
      <c r="S2237" s="21">
        <f t="shared" si="6636"/>
        <v>0</v>
      </c>
      <c r="T2237" s="21">
        <f t="shared" si="6636"/>
        <v>0</v>
      </c>
      <c r="U2237" s="21">
        <f t="shared" si="6636"/>
        <v>0</v>
      </c>
      <c r="V2237" s="21">
        <f t="shared" si="6636"/>
        <v>0</v>
      </c>
      <c r="W2237" s="21">
        <f t="shared" si="6636"/>
        <v>0</v>
      </c>
      <c r="X2237" s="21">
        <f t="shared" si="6636"/>
        <v>0</v>
      </c>
      <c r="Y2237" s="21">
        <f t="shared" si="6636"/>
        <v>0</v>
      </c>
      <c r="Z2237" s="21">
        <f t="shared" si="6632"/>
        <v>2150</v>
      </c>
      <c r="AA2237" s="21">
        <f t="shared" si="6633"/>
        <v>2193.1999999999998</v>
      </c>
      <c r="AB2237" s="21">
        <f t="shared" si="6634"/>
        <v>2193.1999999999998</v>
      </c>
      <c r="AC2237" s="21">
        <f>AC2244+AC2238</f>
        <v>0</v>
      </c>
      <c r="AD2237" s="21">
        <f t="shared" ref="AD2237:BW2237" si="6637">AD2244+AD2238</f>
        <v>0</v>
      </c>
      <c r="AE2237" s="21">
        <f t="shared" ref="AE2237" si="6638">AE2244+AE2238</f>
        <v>0</v>
      </c>
      <c r="AF2237" s="21">
        <f t="shared" si="6637"/>
        <v>0</v>
      </c>
      <c r="AG2237" s="21">
        <f t="shared" ref="AG2237" si="6639">AG2244+AG2238</f>
        <v>0</v>
      </c>
      <c r="AH2237" s="21">
        <f t="shared" si="6637"/>
        <v>0</v>
      </c>
      <c r="AI2237" s="21">
        <f t="shared" ref="AI2237" si="6640">AI2244+AI2238</f>
        <v>0</v>
      </c>
      <c r="AJ2237" s="21">
        <f t="shared" si="6637"/>
        <v>0</v>
      </c>
      <c r="AK2237" s="21">
        <f t="shared" si="6637"/>
        <v>0</v>
      </c>
      <c r="AL2237" s="21">
        <f t="shared" ref="AL2237" si="6641">AL2244+AL2238</f>
        <v>0</v>
      </c>
      <c r="AM2237" s="21">
        <f t="shared" ref="AM2237:AN2237" si="6642">AM2244+AM2238</f>
        <v>0</v>
      </c>
      <c r="AN2237" s="21">
        <f t="shared" si="6642"/>
        <v>0</v>
      </c>
      <c r="AO2237" s="21">
        <f t="shared" si="6523"/>
        <v>2150</v>
      </c>
      <c r="AP2237" s="21">
        <f t="shared" si="6524"/>
        <v>2193.1999999999998</v>
      </c>
      <c r="AQ2237" s="21">
        <f t="shared" si="6525"/>
        <v>2193.1999999999998</v>
      </c>
      <c r="AR2237" s="21">
        <f t="shared" ref="AR2237" si="6643">AR2244+AR2238</f>
        <v>0</v>
      </c>
      <c r="AS2237" s="21">
        <f t="shared" si="6526"/>
        <v>2150</v>
      </c>
      <c r="AT2237" s="21">
        <f t="shared" ref="AT2237:AX2237" si="6644">AT2244+AT2238</f>
        <v>0</v>
      </c>
      <c r="AU2237" s="21">
        <f t="shared" si="6644"/>
        <v>0</v>
      </c>
      <c r="AV2237" s="21">
        <f t="shared" si="6644"/>
        <v>0</v>
      </c>
      <c r="AW2237" s="21">
        <f t="shared" si="6644"/>
        <v>0</v>
      </c>
      <c r="AX2237" s="21">
        <f t="shared" si="6644"/>
        <v>0</v>
      </c>
      <c r="AY2237" s="21">
        <f t="shared" si="6618"/>
        <v>2150</v>
      </c>
      <c r="AZ2237" s="21">
        <f t="shared" ref="AZ2237" si="6645">AZ2244+AZ2238</f>
        <v>0</v>
      </c>
      <c r="BA2237" s="21">
        <f t="shared" si="6619"/>
        <v>2150</v>
      </c>
      <c r="BB2237" s="21">
        <f t="shared" ref="BB2237:BI2237" si="6646">BB2244+BB2238</f>
        <v>0</v>
      </c>
      <c r="BC2237" s="21">
        <f t="shared" si="6646"/>
        <v>0</v>
      </c>
      <c r="BD2237" s="21">
        <f t="shared" si="6646"/>
        <v>0</v>
      </c>
      <c r="BE2237" s="21">
        <f t="shared" si="6646"/>
        <v>0</v>
      </c>
      <c r="BF2237" s="21">
        <f t="shared" si="6646"/>
        <v>0</v>
      </c>
      <c r="BG2237" s="21">
        <f t="shared" si="6646"/>
        <v>0</v>
      </c>
      <c r="BH2237" s="21">
        <f t="shared" si="6646"/>
        <v>0</v>
      </c>
      <c r="BI2237" s="21">
        <f t="shared" si="6646"/>
        <v>0</v>
      </c>
      <c r="BJ2237" s="21">
        <f t="shared" ref="BJ2237:BP2237" si="6647">BJ2244+BJ2238</f>
        <v>0</v>
      </c>
      <c r="BK2237" s="21">
        <f t="shared" si="6647"/>
        <v>0</v>
      </c>
      <c r="BL2237" s="21">
        <f t="shared" si="6647"/>
        <v>0</v>
      </c>
      <c r="BM2237" s="21">
        <f t="shared" si="6647"/>
        <v>0</v>
      </c>
      <c r="BN2237" s="21">
        <f t="shared" si="6647"/>
        <v>0</v>
      </c>
      <c r="BO2237" s="21">
        <f t="shared" si="6647"/>
        <v>0</v>
      </c>
      <c r="BP2237" s="21">
        <f t="shared" si="6647"/>
        <v>0</v>
      </c>
      <c r="BQ2237" s="21">
        <f t="shared" ref="BQ2237" si="6648">BQ2244+BQ2238</f>
        <v>0</v>
      </c>
      <c r="BR2237" s="21">
        <f t="shared" si="6595"/>
        <v>2150</v>
      </c>
      <c r="BS2237" s="21">
        <f t="shared" si="6596"/>
        <v>2193.1999999999998</v>
      </c>
      <c r="BT2237" s="21">
        <f t="shared" si="6597"/>
        <v>2193.1999999999998</v>
      </c>
      <c r="BU2237" s="21">
        <f t="shared" ref="BU2237" si="6649">BU2244+BU2238</f>
        <v>0</v>
      </c>
      <c r="BV2237" s="21">
        <f t="shared" si="6564"/>
        <v>2150</v>
      </c>
      <c r="BW2237" s="21">
        <f t="shared" si="6637"/>
        <v>0</v>
      </c>
    </row>
    <row r="2238" spans="1:77" s="15" customFormat="1" x14ac:dyDescent="0.3">
      <c r="A2238" s="17" t="s">
        <v>437</v>
      </c>
      <c r="B2238" s="17" t="s">
        <v>60</v>
      </c>
      <c r="C2238" s="17" t="s">
        <v>14</v>
      </c>
      <c r="D2238" s="17"/>
      <c r="E2238" s="17"/>
      <c r="F2238" s="10" t="s">
        <v>659</v>
      </c>
      <c r="G2238" s="18"/>
      <c r="H2238" s="18"/>
      <c r="I2238" s="18"/>
      <c r="J2238" s="18"/>
      <c r="K2238" s="18"/>
      <c r="L2238" s="18"/>
      <c r="M2238" s="20"/>
      <c r="N2238" s="20"/>
      <c r="O2238" s="20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2">
        <f>Z2239</f>
        <v>0</v>
      </c>
      <c r="AA2238" s="22">
        <f t="shared" ref="AA2238:BW2242" si="6650">AA2239</f>
        <v>0</v>
      </c>
      <c r="AB2238" s="22">
        <f t="shared" si="6650"/>
        <v>0</v>
      </c>
      <c r="AC2238" s="22">
        <f t="shared" si="6650"/>
        <v>50</v>
      </c>
      <c r="AD2238" s="22">
        <f t="shared" si="6650"/>
        <v>0</v>
      </c>
      <c r="AE2238" s="22">
        <f t="shared" si="6650"/>
        <v>0</v>
      </c>
      <c r="AF2238" s="22">
        <f t="shared" si="6650"/>
        <v>0</v>
      </c>
      <c r="AG2238" s="22">
        <f t="shared" si="6650"/>
        <v>0</v>
      </c>
      <c r="AH2238" s="22">
        <f t="shared" si="6650"/>
        <v>0</v>
      </c>
      <c r="AI2238" s="22">
        <f t="shared" si="6650"/>
        <v>0</v>
      </c>
      <c r="AJ2238" s="22">
        <f t="shared" si="6650"/>
        <v>0</v>
      </c>
      <c r="AK2238" s="22">
        <f t="shared" si="6650"/>
        <v>0</v>
      </c>
      <c r="AL2238" s="22">
        <f t="shared" si="6650"/>
        <v>0</v>
      </c>
      <c r="AM2238" s="22">
        <f t="shared" si="6650"/>
        <v>0</v>
      </c>
      <c r="AN2238" s="22">
        <f t="shared" si="6650"/>
        <v>0</v>
      </c>
      <c r="AO2238" s="22">
        <f t="shared" si="6523"/>
        <v>50</v>
      </c>
      <c r="AP2238" s="22">
        <f t="shared" si="6524"/>
        <v>0</v>
      </c>
      <c r="AQ2238" s="22">
        <f t="shared" si="6525"/>
        <v>0</v>
      </c>
      <c r="AR2238" s="22">
        <f t="shared" si="6650"/>
        <v>0</v>
      </c>
      <c r="AS2238" s="22">
        <f t="shared" si="6526"/>
        <v>50</v>
      </c>
      <c r="AT2238" s="22">
        <f t="shared" si="6650"/>
        <v>0</v>
      </c>
      <c r="AU2238" s="22">
        <f t="shared" si="6650"/>
        <v>0</v>
      </c>
      <c r="AV2238" s="22">
        <f t="shared" si="6650"/>
        <v>0</v>
      </c>
      <c r="AW2238" s="22">
        <f t="shared" si="6650"/>
        <v>0</v>
      </c>
      <c r="AX2238" s="22">
        <f t="shared" si="6650"/>
        <v>0</v>
      </c>
      <c r="AY2238" s="22">
        <f t="shared" si="6618"/>
        <v>50</v>
      </c>
      <c r="AZ2238" s="22">
        <f t="shared" si="6650"/>
        <v>0</v>
      </c>
      <c r="BA2238" s="22">
        <f t="shared" si="6619"/>
        <v>50</v>
      </c>
      <c r="BB2238" s="22">
        <f t="shared" si="6650"/>
        <v>0</v>
      </c>
      <c r="BC2238" s="22">
        <f t="shared" si="6650"/>
        <v>0</v>
      </c>
      <c r="BD2238" s="22">
        <f t="shared" si="6650"/>
        <v>0</v>
      </c>
      <c r="BE2238" s="22">
        <f t="shared" si="6650"/>
        <v>0</v>
      </c>
      <c r="BF2238" s="22">
        <f t="shared" si="6650"/>
        <v>0</v>
      </c>
      <c r="BG2238" s="22">
        <f t="shared" si="6650"/>
        <v>0</v>
      </c>
      <c r="BH2238" s="22">
        <f t="shared" si="6650"/>
        <v>0</v>
      </c>
      <c r="BI2238" s="22">
        <f t="shared" si="6650"/>
        <v>0</v>
      </c>
      <c r="BJ2238" s="22">
        <f t="shared" si="6650"/>
        <v>0</v>
      </c>
      <c r="BK2238" s="22">
        <f t="shared" si="6650"/>
        <v>0</v>
      </c>
      <c r="BL2238" s="22">
        <f t="shared" si="6650"/>
        <v>0</v>
      </c>
      <c r="BM2238" s="22">
        <f t="shared" si="6650"/>
        <v>0</v>
      </c>
      <c r="BN2238" s="22">
        <f t="shared" si="6650"/>
        <v>0</v>
      </c>
      <c r="BO2238" s="22">
        <f t="shared" si="6650"/>
        <v>0</v>
      </c>
      <c r="BP2238" s="22">
        <f t="shared" si="6650"/>
        <v>0</v>
      </c>
      <c r="BQ2238" s="22">
        <f t="shared" si="6650"/>
        <v>0</v>
      </c>
      <c r="BR2238" s="22">
        <f t="shared" si="6595"/>
        <v>50</v>
      </c>
      <c r="BS2238" s="22">
        <f t="shared" si="6596"/>
        <v>0</v>
      </c>
      <c r="BT2238" s="22">
        <f t="shared" si="6597"/>
        <v>0</v>
      </c>
      <c r="BU2238" s="22">
        <f t="shared" si="6650"/>
        <v>0</v>
      </c>
      <c r="BV2238" s="22">
        <f t="shared" si="6564"/>
        <v>50</v>
      </c>
      <c r="BW2238" s="22">
        <f t="shared" si="6650"/>
        <v>0</v>
      </c>
    </row>
    <row r="2239" spans="1:77" ht="31.2" x14ac:dyDescent="0.3">
      <c r="A2239" s="12" t="s">
        <v>437</v>
      </c>
      <c r="B2239" s="12" t="s">
        <v>60</v>
      </c>
      <c r="C2239" s="12" t="s">
        <v>14</v>
      </c>
      <c r="D2239" s="12" t="s">
        <v>279</v>
      </c>
      <c r="E2239" s="12"/>
      <c r="F2239" s="14" t="s">
        <v>311</v>
      </c>
      <c r="G2239" s="18"/>
      <c r="H2239" s="18"/>
      <c r="I2239" s="18"/>
      <c r="J2239" s="18"/>
      <c r="K2239" s="18"/>
      <c r="L2239" s="18"/>
      <c r="M2239" s="20"/>
      <c r="N2239" s="20"/>
      <c r="O2239" s="20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3">
        <f>Z2240</f>
        <v>0</v>
      </c>
      <c r="AA2239" s="23">
        <f t="shared" si="6650"/>
        <v>0</v>
      </c>
      <c r="AB2239" s="23">
        <f t="shared" si="6650"/>
        <v>0</v>
      </c>
      <c r="AC2239" s="23">
        <f t="shared" si="6650"/>
        <v>50</v>
      </c>
      <c r="AD2239" s="23">
        <f t="shared" si="6650"/>
        <v>0</v>
      </c>
      <c r="AE2239" s="23">
        <f t="shared" si="6650"/>
        <v>0</v>
      </c>
      <c r="AF2239" s="23">
        <f t="shared" si="6650"/>
        <v>0</v>
      </c>
      <c r="AG2239" s="23">
        <f t="shared" si="6650"/>
        <v>0</v>
      </c>
      <c r="AH2239" s="23">
        <f t="shared" si="6650"/>
        <v>0</v>
      </c>
      <c r="AI2239" s="23">
        <f t="shared" si="6650"/>
        <v>0</v>
      </c>
      <c r="AJ2239" s="23">
        <f t="shared" si="6650"/>
        <v>0</v>
      </c>
      <c r="AK2239" s="23">
        <f t="shared" si="6650"/>
        <v>0</v>
      </c>
      <c r="AL2239" s="23">
        <f t="shared" si="6650"/>
        <v>0</v>
      </c>
      <c r="AM2239" s="23">
        <f t="shared" si="6650"/>
        <v>0</v>
      </c>
      <c r="AN2239" s="23">
        <f t="shared" si="6650"/>
        <v>0</v>
      </c>
      <c r="AO2239" s="23">
        <f t="shared" si="6523"/>
        <v>50</v>
      </c>
      <c r="AP2239" s="23">
        <f t="shared" si="6524"/>
        <v>0</v>
      </c>
      <c r="AQ2239" s="23">
        <f t="shared" si="6525"/>
        <v>0</v>
      </c>
      <c r="AR2239" s="23">
        <f t="shared" si="6650"/>
        <v>0</v>
      </c>
      <c r="AS2239" s="23">
        <f t="shared" si="6526"/>
        <v>50</v>
      </c>
      <c r="AT2239" s="23">
        <f t="shared" si="6650"/>
        <v>0</v>
      </c>
      <c r="AU2239" s="23">
        <f t="shared" si="6650"/>
        <v>0</v>
      </c>
      <c r="AV2239" s="23">
        <f t="shared" si="6650"/>
        <v>0</v>
      </c>
      <c r="AW2239" s="23">
        <f t="shared" si="6650"/>
        <v>0</v>
      </c>
      <c r="AX2239" s="23">
        <f t="shared" si="6650"/>
        <v>0</v>
      </c>
      <c r="AY2239" s="23">
        <f t="shared" si="6618"/>
        <v>50</v>
      </c>
      <c r="AZ2239" s="23">
        <f t="shared" si="6650"/>
        <v>0</v>
      </c>
      <c r="BA2239" s="23">
        <f t="shared" si="6619"/>
        <v>50</v>
      </c>
      <c r="BB2239" s="23">
        <f t="shared" si="6650"/>
        <v>0</v>
      </c>
      <c r="BC2239" s="23">
        <f t="shared" si="6650"/>
        <v>0</v>
      </c>
      <c r="BD2239" s="23">
        <f t="shared" si="6650"/>
        <v>0</v>
      </c>
      <c r="BE2239" s="23">
        <f t="shared" si="6650"/>
        <v>0</v>
      </c>
      <c r="BF2239" s="23">
        <f t="shared" si="6650"/>
        <v>0</v>
      </c>
      <c r="BG2239" s="23">
        <f t="shared" si="6650"/>
        <v>0</v>
      </c>
      <c r="BH2239" s="23">
        <f t="shared" si="6650"/>
        <v>0</v>
      </c>
      <c r="BI2239" s="23">
        <f t="shared" si="6650"/>
        <v>0</v>
      </c>
      <c r="BJ2239" s="23">
        <f t="shared" si="6650"/>
        <v>0</v>
      </c>
      <c r="BK2239" s="23">
        <f t="shared" si="6650"/>
        <v>0</v>
      </c>
      <c r="BL2239" s="23">
        <f t="shared" si="6650"/>
        <v>0</v>
      </c>
      <c r="BM2239" s="23">
        <f t="shared" si="6650"/>
        <v>0</v>
      </c>
      <c r="BN2239" s="23">
        <f t="shared" si="6650"/>
        <v>0</v>
      </c>
      <c r="BO2239" s="23">
        <f t="shared" si="6650"/>
        <v>0</v>
      </c>
      <c r="BP2239" s="23">
        <f t="shared" si="6650"/>
        <v>0</v>
      </c>
      <c r="BQ2239" s="23">
        <f t="shared" si="6650"/>
        <v>0</v>
      </c>
      <c r="BR2239" s="23">
        <f t="shared" si="6595"/>
        <v>50</v>
      </c>
      <c r="BS2239" s="23">
        <f t="shared" si="6596"/>
        <v>0</v>
      </c>
      <c r="BT2239" s="23">
        <f t="shared" si="6597"/>
        <v>0</v>
      </c>
      <c r="BU2239" s="23">
        <f t="shared" si="6650"/>
        <v>0</v>
      </c>
      <c r="BV2239" s="23">
        <f t="shared" si="6564"/>
        <v>50</v>
      </c>
      <c r="BW2239" s="23">
        <f t="shared" si="6650"/>
        <v>0</v>
      </c>
      <c r="BX2239" s="5"/>
    </row>
    <row r="2240" spans="1:77" x14ac:dyDescent="0.3">
      <c r="A2240" s="12" t="s">
        <v>437</v>
      </c>
      <c r="B2240" s="12" t="s">
        <v>60</v>
      </c>
      <c r="C2240" s="12" t="s">
        <v>14</v>
      </c>
      <c r="D2240" s="12" t="s">
        <v>590</v>
      </c>
      <c r="E2240" s="12"/>
      <c r="F2240" s="14" t="s">
        <v>667</v>
      </c>
      <c r="G2240" s="18"/>
      <c r="H2240" s="18"/>
      <c r="I2240" s="18"/>
      <c r="J2240" s="18"/>
      <c r="K2240" s="18"/>
      <c r="L2240" s="18"/>
      <c r="M2240" s="20"/>
      <c r="N2240" s="20"/>
      <c r="O2240" s="20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3">
        <f>Z2241</f>
        <v>0</v>
      </c>
      <c r="AA2240" s="23">
        <f t="shared" si="6650"/>
        <v>0</v>
      </c>
      <c r="AB2240" s="23">
        <f t="shared" si="6650"/>
        <v>0</v>
      </c>
      <c r="AC2240" s="23">
        <f t="shared" si="6650"/>
        <v>50</v>
      </c>
      <c r="AD2240" s="23">
        <f t="shared" si="6650"/>
        <v>0</v>
      </c>
      <c r="AE2240" s="23">
        <f t="shared" si="6650"/>
        <v>0</v>
      </c>
      <c r="AF2240" s="23">
        <f t="shared" si="6650"/>
        <v>0</v>
      </c>
      <c r="AG2240" s="23">
        <f t="shared" si="6650"/>
        <v>0</v>
      </c>
      <c r="AH2240" s="23">
        <f t="shared" si="6650"/>
        <v>0</v>
      </c>
      <c r="AI2240" s="23">
        <f t="shared" si="6650"/>
        <v>0</v>
      </c>
      <c r="AJ2240" s="23">
        <f t="shared" si="6650"/>
        <v>0</v>
      </c>
      <c r="AK2240" s="23">
        <f t="shared" si="6650"/>
        <v>0</v>
      </c>
      <c r="AL2240" s="23">
        <f t="shared" si="6650"/>
        <v>0</v>
      </c>
      <c r="AM2240" s="23">
        <f t="shared" si="6650"/>
        <v>0</v>
      </c>
      <c r="AN2240" s="23">
        <f t="shared" si="6650"/>
        <v>0</v>
      </c>
      <c r="AO2240" s="23">
        <f t="shared" ref="AO2240:AO2303" si="6651">Z2240+AC2240+AD2240+AE2240+AF2240+AG2240+AH2240+AI2240+AJ2240+AK2240+AL2240</f>
        <v>50</v>
      </c>
      <c r="AP2240" s="23">
        <f t="shared" ref="AP2240:AP2303" si="6652">AA2240+AM2240</f>
        <v>0</v>
      </c>
      <c r="AQ2240" s="23">
        <f t="shared" ref="AQ2240:AQ2303" si="6653">AB2240+AN2240</f>
        <v>0</v>
      </c>
      <c r="AR2240" s="23">
        <f t="shared" si="6650"/>
        <v>0</v>
      </c>
      <c r="AS2240" s="23">
        <f t="shared" ref="AS2240:AS2303" si="6654">AO2240+AR2240</f>
        <v>50</v>
      </c>
      <c r="AT2240" s="23">
        <f t="shared" si="6650"/>
        <v>0</v>
      </c>
      <c r="AU2240" s="23">
        <f t="shared" si="6650"/>
        <v>0</v>
      </c>
      <c r="AV2240" s="23">
        <f t="shared" si="6650"/>
        <v>0</v>
      </c>
      <c r="AW2240" s="23">
        <f t="shared" si="6650"/>
        <v>0</v>
      </c>
      <c r="AX2240" s="23">
        <f t="shared" si="6650"/>
        <v>0</v>
      </c>
      <c r="AY2240" s="23">
        <f t="shared" si="6618"/>
        <v>50</v>
      </c>
      <c r="AZ2240" s="23">
        <f t="shared" si="6650"/>
        <v>0</v>
      </c>
      <c r="BA2240" s="23">
        <f t="shared" si="6619"/>
        <v>50</v>
      </c>
      <c r="BB2240" s="23">
        <f t="shared" si="6650"/>
        <v>0</v>
      </c>
      <c r="BC2240" s="23">
        <f t="shared" si="6650"/>
        <v>0</v>
      </c>
      <c r="BD2240" s="23">
        <f t="shared" si="6650"/>
        <v>0</v>
      </c>
      <c r="BE2240" s="23">
        <f t="shared" si="6650"/>
        <v>0</v>
      </c>
      <c r="BF2240" s="23">
        <f t="shared" si="6650"/>
        <v>0</v>
      </c>
      <c r="BG2240" s="23">
        <f t="shared" si="6650"/>
        <v>0</v>
      </c>
      <c r="BH2240" s="23">
        <f t="shared" si="6650"/>
        <v>0</v>
      </c>
      <c r="BI2240" s="23">
        <f t="shared" si="6650"/>
        <v>0</v>
      </c>
      <c r="BJ2240" s="23">
        <f t="shared" si="6650"/>
        <v>0</v>
      </c>
      <c r="BK2240" s="23">
        <f t="shared" si="6650"/>
        <v>0</v>
      </c>
      <c r="BL2240" s="23">
        <f t="shared" si="6650"/>
        <v>0</v>
      </c>
      <c r="BM2240" s="23">
        <f t="shared" si="6650"/>
        <v>0</v>
      </c>
      <c r="BN2240" s="23">
        <f t="shared" si="6650"/>
        <v>0</v>
      </c>
      <c r="BO2240" s="23">
        <f t="shared" si="6650"/>
        <v>0</v>
      </c>
      <c r="BP2240" s="23">
        <f t="shared" si="6650"/>
        <v>0</v>
      </c>
      <c r="BQ2240" s="23">
        <f t="shared" si="6650"/>
        <v>0</v>
      </c>
      <c r="BR2240" s="23">
        <f t="shared" si="6595"/>
        <v>50</v>
      </c>
      <c r="BS2240" s="23">
        <f t="shared" si="6596"/>
        <v>0</v>
      </c>
      <c r="BT2240" s="23">
        <f t="shared" si="6597"/>
        <v>0</v>
      </c>
      <c r="BU2240" s="23">
        <f t="shared" si="6650"/>
        <v>0</v>
      </c>
      <c r="BV2240" s="23">
        <f t="shared" si="6564"/>
        <v>50</v>
      </c>
      <c r="BW2240" s="23">
        <f t="shared" si="6650"/>
        <v>0</v>
      </c>
      <c r="BX2240" s="5"/>
    </row>
    <row r="2241" spans="1:77" ht="31.2" x14ac:dyDescent="0.3">
      <c r="A2241" s="12" t="s">
        <v>437</v>
      </c>
      <c r="B2241" s="12" t="s">
        <v>60</v>
      </c>
      <c r="C2241" s="12" t="s">
        <v>14</v>
      </c>
      <c r="D2241" s="12" t="s">
        <v>585</v>
      </c>
      <c r="E2241" s="12"/>
      <c r="F2241" s="14" t="s">
        <v>669</v>
      </c>
      <c r="G2241" s="18"/>
      <c r="H2241" s="18"/>
      <c r="I2241" s="18"/>
      <c r="J2241" s="18"/>
      <c r="K2241" s="18"/>
      <c r="L2241" s="18"/>
      <c r="M2241" s="20"/>
      <c r="N2241" s="20"/>
      <c r="O2241" s="20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3">
        <f>Z2242</f>
        <v>0</v>
      </c>
      <c r="AA2241" s="23">
        <f t="shared" si="6650"/>
        <v>0</v>
      </c>
      <c r="AB2241" s="23">
        <f t="shared" si="6650"/>
        <v>0</v>
      </c>
      <c r="AC2241" s="23">
        <f t="shared" si="6650"/>
        <v>50</v>
      </c>
      <c r="AD2241" s="23">
        <f t="shared" si="6650"/>
        <v>0</v>
      </c>
      <c r="AE2241" s="23">
        <f t="shared" si="6650"/>
        <v>0</v>
      </c>
      <c r="AF2241" s="23">
        <f t="shared" si="6650"/>
        <v>0</v>
      </c>
      <c r="AG2241" s="23">
        <f t="shared" si="6650"/>
        <v>0</v>
      </c>
      <c r="AH2241" s="23">
        <f t="shared" si="6650"/>
        <v>0</v>
      </c>
      <c r="AI2241" s="23">
        <f t="shared" si="6650"/>
        <v>0</v>
      </c>
      <c r="AJ2241" s="23">
        <f t="shared" si="6650"/>
        <v>0</v>
      </c>
      <c r="AK2241" s="23">
        <f t="shared" si="6650"/>
        <v>0</v>
      </c>
      <c r="AL2241" s="23">
        <f t="shared" si="6650"/>
        <v>0</v>
      </c>
      <c r="AM2241" s="23">
        <f t="shared" si="6650"/>
        <v>0</v>
      </c>
      <c r="AN2241" s="23">
        <f t="shared" si="6650"/>
        <v>0</v>
      </c>
      <c r="AO2241" s="23">
        <f t="shared" si="6651"/>
        <v>50</v>
      </c>
      <c r="AP2241" s="23">
        <f t="shared" si="6652"/>
        <v>0</v>
      </c>
      <c r="AQ2241" s="23">
        <f t="shared" si="6653"/>
        <v>0</v>
      </c>
      <c r="AR2241" s="23">
        <f t="shared" si="6650"/>
        <v>0</v>
      </c>
      <c r="AS2241" s="23">
        <f t="shared" si="6654"/>
        <v>50</v>
      </c>
      <c r="AT2241" s="23">
        <f t="shared" si="6650"/>
        <v>0</v>
      </c>
      <c r="AU2241" s="23">
        <f t="shared" si="6650"/>
        <v>0</v>
      </c>
      <c r="AV2241" s="23">
        <f t="shared" si="6650"/>
        <v>0</v>
      </c>
      <c r="AW2241" s="23">
        <f t="shared" si="6650"/>
        <v>0</v>
      </c>
      <c r="AX2241" s="23">
        <f t="shared" si="6650"/>
        <v>0</v>
      </c>
      <c r="AY2241" s="23">
        <f t="shared" si="6618"/>
        <v>50</v>
      </c>
      <c r="AZ2241" s="23">
        <f t="shared" si="6650"/>
        <v>0</v>
      </c>
      <c r="BA2241" s="23">
        <f t="shared" si="6619"/>
        <v>50</v>
      </c>
      <c r="BB2241" s="23">
        <f t="shared" si="6650"/>
        <v>0</v>
      </c>
      <c r="BC2241" s="23">
        <f t="shared" si="6650"/>
        <v>0</v>
      </c>
      <c r="BD2241" s="23">
        <f t="shared" si="6650"/>
        <v>0</v>
      </c>
      <c r="BE2241" s="23">
        <f t="shared" si="6650"/>
        <v>0</v>
      </c>
      <c r="BF2241" s="23">
        <f t="shared" si="6650"/>
        <v>0</v>
      </c>
      <c r="BG2241" s="23">
        <f t="shared" si="6650"/>
        <v>0</v>
      </c>
      <c r="BH2241" s="23">
        <f t="shared" si="6650"/>
        <v>0</v>
      </c>
      <c r="BI2241" s="23">
        <f t="shared" si="6650"/>
        <v>0</v>
      </c>
      <c r="BJ2241" s="23">
        <f t="shared" si="6650"/>
        <v>0</v>
      </c>
      <c r="BK2241" s="23">
        <f t="shared" si="6650"/>
        <v>0</v>
      </c>
      <c r="BL2241" s="23">
        <f t="shared" si="6650"/>
        <v>0</v>
      </c>
      <c r="BM2241" s="23">
        <f t="shared" si="6650"/>
        <v>0</v>
      </c>
      <c r="BN2241" s="23">
        <f t="shared" si="6650"/>
        <v>0</v>
      </c>
      <c r="BO2241" s="23">
        <f t="shared" si="6650"/>
        <v>0</v>
      </c>
      <c r="BP2241" s="23">
        <f t="shared" si="6650"/>
        <v>0</v>
      </c>
      <c r="BQ2241" s="23">
        <f t="shared" si="6650"/>
        <v>0</v>
      </c>
      <c r="BR2241" s="23">
        <f t="shared" si="6595"/>
        <v>50</v>
      </c>
      <c r="BS2241" s="23">
        <f t="shared" si="6596"/>
        <v>0</v>
      </c>
      <c r="BT2241" s="23">
        <f t="shared" si="6597"/>
        <v>0</v>
      </c>
      <c r="BU2241" s="23">
        <f t="shared" si="6650"/>
        <v>0</v>
      </c>
      <c r="BV2241" s="23">
        <f t="shared" si="6564"/>
        <v>50</v>
      </c>
      <c r="BW2241" s="23">
        <f t="shared" si="6650"/>
        <v>0</v>
      </c>
    </row>
    <row r="2242" spans="1:77" ht="31.2" x14ac:dyDescent="0.3">
      <c r="A2242" s="12" t="s">
        <v>437</v>
      </c>
      <c r="B2242" s="12" t="s">
        <v>60</v>
      </c>
      <c r="C2242" s="12" t="s">
        <v>14</v>
      </c>
      <c r="D2242" s="12" t="s">
        <v>585</v>
      </c>
      <c r="E2242" s="12" t="s">
        <v>7</v>
      </c>
      <c r="F2242" s="14" t="s">
        <v>383</v>
      </c>
      <c r="G2242" s="18"/>
      <c r="H2242" s="18"/>
      <c r="I2242" s="18"/>
      <c r="J2242" s="18"/>
      <c r="K2242" s="18"/>
      <c r="L2242" s="18"/>
      <c r="M2242" s="20"/>
      <c r="N2242" s="20"/>
      <c r="O2242" s="20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3">
        <f>Z2243</f>
        <v>0</v>
      </c>
      <c r="AA2242" s="23">
        <f t="shared" si="6650"/>
        <v>0</v>
      </c>
      <c r="AB2242" s="23">
        <f t="shared" si="6650"/>
        <v>0</v>
      </c>
      <c r="AC2242" s="23">
        <f t="shared" si="6650"/>
        <v>50</v>
      </c>
      <c r="AD2242" s="23">
        <f t="shared" si="6650"/>
        <v>0</v>
      </c>
      <c r="AE2242" s="23">
        <f t="shared" si="6650"/>
        <v>0</v>
      </c>
      <c r="AF2242" s="23">
        <f t="shared" si="6650"/>
        <v>0</v>
      </c>
      <c r="AG2242" s="23">
        <f t="shared" si="6650"/>
        <v>0</v>
      </c>
      <c r="AH2242" s="23">
        <f t="shared" si="6650"/>
        <v>0</v>
      </c>
      <c r="AI2242" s="23">
        <f t="shared" si="6650"/>
        <v>0</v>
      </c>
      <c r="AJ2242" s="23">
        <f t="shared" si="6650"/>
        <v>0</v>
      </c>
      <c r="AK2242" s="23">
        <f t="shared" si="6650"/>
        <v>0</v>
      </c>
      <c r="AL2242" s="23">
        <f t="shared" si="6650"/>
        <v>0</v>
      </c>
      <c r="AM2242" s="23">
        <f t="shared" si="6650"/>
        <v>0</v>
      </c>
      <c r="AN2242" s="23">
        <f t="shared" si="6650"/>
        <v>0</v>
      </c>
      <c r="AO2242" s="23">
        <f t="shared" si="6651"/>
        <v>50</v>
      </c>
      <c r="AP2242" s="23">
        <f t="shared" si="6652"/>
        <v>0</v>
      </c>
      <c r="AQ2242" s="23">
        <f t="shared" si="6653"/>
        <v>0</v>
      </c>
      <c r="AR2242" s="23">
        <f t="shared" si="6650"/>
        <v>0</v>
      </c>
      <c r="AS2242" s="23">
        <f t="shared" si="6654"/>
        <v>50</v>
      </c>
      <c r="AT2242" s="23">
        <f t="shared" si="6650"/>
        <v>0</v>
      </c>
      <c r="AU2242" s="23">
        <f t="shared" si="6650"/>
        <v>0</v>
      </c>
      <c r="AV2242" s="23">
        <f t="shared" si="6650"/>
        <v>0</v>
      </c>
      <c r="AW2242" s="23">
        <f t="shared" si="6650"/>
        <v>0</v>
      </c>
      <c r="AX2242" s="23">
        <f t="shared" si="6650"/>
        <v>0</v>
      </c>
      <c r="AY2242" s="23">
        <f t="shared" si="6618"/>
        <v>50</v>
      </c>
      <c r="AZ2242" s="23">
        <f t="shared" si="6650"/>
        <v>0</v>
      </c>
      <c r="BA2242" s="23">
        <f t="shared" si="6619"/>
        <v>50</v>
      </c>
      <c r="BB2242" s="23">
        <f t="shared" si="6650"/>
        <v>0</v>
      </c>
      <c r="BC2242" s="23">
        <f t="shared" si="6650"/>
        <v>0</v>
      </c>
      <c r="BD2242" s="23">
        <f t="shared" si="6650"/>
        <v>0</v>
      </c>
      <c r="BE2242" s="23">
        <f t="shared" si="6650"/>
        <v>0</v>
      </c>
      <c r="BF2242" s="23">
        <f t="shared" si="6650"/>
        <v>0</v>
      </c>
      <c r="BG2242" s="23">
        <f t="shared" si="6650"/>
        <v>0</v>
      </c>
      <c r="BH2242" s="23">
        <f t="shared" si="6650"/>
        <v>0</v>
      </c>
      <c r="BI2242" s="23">
        <f t="shared" si="6650"/>
        <v>0</v>
      </c>
      <c r="BJ2242" s="23">
        <f t="shared" si="6650"/>
        <v>0</v>
      </c>
      <c r="BK2242" s="23">
        <f t="shared" si="6650"/>
        <v>0</v>
      </c>
      <c r="BL2242" s="23">
        <f t="shared" si="6650"/>
        <v>0</v>
      </c>
      <c r="BM2242" s="23">
        <f t="shared" si="6650"/>
        <v>0</v>
      </c>
      <c r="BN2242" s="23">
        <f t="shared" si="6650"/>
        <v>0</v>
      </c>
      <c r="BO2242" s="23">
        <f t="shared" si="6650"/>
        <v>0</v>
      </c>
      <c r="BP2242" s="23">
        <f t="shared" si="6650"/>
        <v>0</v>
      </c>
      <c r="BQ2242" s="23">
        <f t="shared" si="6650"/>
        <v>0</v>
      </c>
      <c r="BR2242" s="23">
        <f t="shared" si="6595"/>
        <v>50</v>
      </c>
      <c r="BS2242" s="23">
        <f t="shared" si="6596"/>
        <v>0</v>
      </c>
      <c r="BT2242" s="23">
        <f t="shared" si="6597"/>
        <v>0</v>
      </c>
      <c r="BU2242" s="23">
        <f t="shared" si="6650"/>
        <v>0</v>
      </c>
      <c r="BV2242" s="23">
        <f t="shared" si="6564"/>
        <v>50</v>
      </c>
      <c r="BW2242" s="23">
        <f t="shared" si="6650"/>
        <v>0</v>
      </c>
    </row>
    <row r="2243" spans="1:77" ht="31.2" x14ac:dyDescent="0.3">
      <c r="A2243" s="12" t="s">
        <v>437</v>
      </c>
      <c r="B2243" s="12" t="s">
        <v>60</v>
      </c>
      <c r="C2243" s="12" t="s">
        <v>14</v>
      </c>
      <c r="D2243" s="12" t="s">
        <v>585</v>
      </c>
      <c r="E2243" s="12" t="s">
        <v>315</v>
      </c>
      <c r="F2243" s="14" t="s">
        <v>372</v>
      </c>
      <c r="G2243" s="18"/>
      <c r="H2243" s="18"/>
      <c r="I2243" s="18"/>
      <c r="J2243" s="18"/>
      <c r="K2243" s="18"/>
      <c r="L2243" s="18"/>
      <c r="M2243" s="20"/>
      <c r="N2243" s="20"/>
      <c r="O2243" s="20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3">
        <v>0</v>
      </c>
      <c r="AA2243" s="23">
        <v>0</v>
      </c>
      <c r="AB2243" s="23">
        <v>0</v>
      </c>
      <c r="AC2243" s="23">
        <v>50</v>
      </c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>
        <f t="shared" si="6651"/>
        <v>50</v>
      </c>
      <c r="AP2243" s="23">
        <f t="shared" si="6652"/>
        <v>0</v>
      </c>
      <c r="AQ2243" s="23">
        <f t="shared" si="6653"/>
        <v>0</v>
      </c>
      <c r="AR2243" s="23"/>
      <c r="AS2243" s="23">
        <f t="shared" si="6654"/>
        <v>50</v>
      </c>
      <c r="AT2243" s="23"/>
      <c r="AU2243" s="23"/>
      <c r="AV2243" s="23"/>
      <c r="AW2243" s="23"/>
      <c r="AX2243" s="23"/>
      <c r="AY2243" s="23">
        <f t="shared" si="6618"/>
        <v>50</v>
      </c>
      <c r="AZ2243" s="23"/>
      <c r="BA2243" s="23">
        <f t="shared" si="6619"/>
        <v>50</v>
      </c>
      <c r="BB2243" s="23"/>
      <c r="BC2243" s="23"/>
      <c r="BD2243" s="23"/>
      <c r="BE2243" s="23"/>
      <c r="BF2243" s="23"/>
      <c r="BG2243" s="23"/>
      <c r="BH2243" s="23"/>
      <c r="BI2243" s="23"/>
      <c r="BJ2243" s="23"/>
      <c r="BK2243" s="23"/>
      <c r="BL2243" s="23"/>
      <c r="BM2243" s="23"/>
      <c r="BN2243" s="23"/>
      <c r="BO2243" s="23"/>
      <c r="BP2243" s="23"/>
      <c r="BQ2243" s="23"/>
      <c r="BR2243" s="23">
        <f t="shared" si="6595"/>
        <v>50</v>
      </c>
      <c r="BS2243" s="23">
        <f t="shared" si="6596"/>
        <v>0</v>
      </c>
      <c r="BT2243" s="23">
        <f t="shared" si="6597"/>
        <v>0</v>
      </c>
      <c r="BU2243" s="23"/>
      <c r="BV2243" s="23">
        <f t="shared" si="6564"/>
        <v>50</v>
      </c>
      <c r="BW2243" s="23"/>
    </row>
    <row r="2244" spans="1:77" x14ac:dyDescent="0.3">
      <c r="A2244" s="17" t="s">
        <v>437</v>
      </c>
      <c r="B2244" s="17" t="s">
        <v>60</v>
      </c>
      <c r="C2244" s="17" t="s">
        <v>139</v>
      </c>
      <c r="D2244" s="17"/>
      <c r="E2244" s="17"/>
      <c r="F2244" s="10" t="s">
        <v>398</v>
      </c>
      <c r="G2244" s="19">
        <f>G2245</f>
        <v>2150</v>
      </c>
      <c r="H2244" s="19">
        <f t="shared" ref="G2244:BW2248" si="6655">H2245</f>
        <v>2193.1999999999998</v>
      </c>
      <c r="I2244" s="19">
        <f t="shared" si="6655"/>
        <v>2193.1999999999998</v>
      </c>
      <c r="J2244" s="19">
        <f t="shared" si="6655"/>
        <v>0</v>
      </c>
      <c r="K2244" s="19">
        <f t="shared" si="6655"/>
        <v>0</v>
      </c>
      <c r="L2244" s="19">
        <f t="shared" si="6655"/>
        <v>0</v>
      </c>
      <c r="M2244" s="20">
        <f t="shared" si="6628"/>
        <v>2150</v>
      </c>
      <c r="N2244" s="20">
        <f t="shared" si="6629"/>
        <v>2193.1999999999998</v>
      </c>
      <c r="O2244" s="20">
        <f t="shared" si="6630"/>
        <v>2193.1999999999998</v>
      </c>
      <c r="P2244" s="22">
        <f t="shared" si="6655"/>
        <v>0</v>
      </c>
      <c r="Q2244" s="22">
        <f t="shared" si="6655"/>
        <v>0</v>
      </c>
      <c r="R2244" s="22">
        <f t="shared" si="6655"/>
        <v>0</v>
      </c>
      <c r="S2244" s="22">
        <f t="shared" si="6655"/>
        <v>0</v>
      </c>
      <c r="T2244" s="22">
        <f t="shared" si="6655"/>
        <v>0</v>
      </c>
      <c r="U2244" s="22">
        <f t="shared" si="6655"/>
        <v>0</v>
      </c>
      <c r="V2244" s="22">
        <f t="shared" si="6655"/>
        <v>0</v>
      </c>
      <c r="W2244" s="22">
        <f t="shared" si="6655"/>
        <v>0</v>
      </c>
      <c r="X2244" s="22">
        <f t="shared" si="6655"/>
        <v>0</v>
      </c>
      <c r="Y2244" s="22">
        <f t="shared" si="6655"/>
        <v>0</v>
      </c>
      <c r="Z2244" s="22">
        <f t="shared" si="6632"/>
        <v>2150</v>
      </c>
      <c r="AA2244" s="22">
        <f t="shared" si="6633"/>
        <v>2193.1999999999998</v>
      </c>
      <c r="AB2244" s="22">
        <f t="shared" si="6634"/>
        <v>2193.1999999999998</v>
      </c>
      <c r="AC2244" s="22">
        <f t="shared" si="6655"/>
        <v>-50</v>
      </c>
      <c r="AD2244" s="22">
        <f t="shared" si="6655"/>
        <v>0</v>
      </c>
      <c r="AE2244" s="22">
        <f t="shared" si="6655"/>
        <v>0</v>
      </c>
      <c r="AF2244" s="22">
        <f t="shared" si="6655"/>
        <v>0</v>
      </c>
      <c r="AG2244" s="22">
        <f t="shared" si="6655"/>
        <v>0</v>
      </c>
      <c r="AH2244" s="22">
        <f t="shared" si="6655"/>
        <v>0</v>
      </c>
      <c r="AI2244" s="22">
        <f t="shared" si="6655"/>
        <v>0</v>
      </c>
      <c r="AJ2244" s="22">
        <f t="shared" si="6655"/>
        <v>0</v>
      </c>
      <c r="AK2244" s="22">
        <f t="shared" si="6655"/>
        <v>0</v>
      </c>
      <c r="AL2244" s="22">
        <f t="shared" si="6655"/>
        <v>0</v>
      </c>
      <c r="AM2244" s="22">
        <f t="shared" si="6655"/>
        <v>0</v>
      </c>
      <c r="AN2244" s="22">
        <f t="shared" si="6655"/>
        <v>0</v>
      </c>
      <c r="AO2244" s="22">
        <f t="shared" si="6651"/>
        <v>2100</v>
      </c>
      <c r="AP2244" s="22">
        <f t="shared" si="6652"/>
        <v>2193.1999999999998</v>
      </c>
      <c r="AQ2244" s="22">
        <f t="shared" si="6653"/>
        <v>2193.1999999999998</v>
      </c>
      <c r="AR2244" s="22">
        <f t="shared" si="6655"/>
        <v>0</v>
      </c>
      <c r="AS2244" s="22">
        <f t="shared" si="6654"/>
        <v>2100</v>
      </c>
      <c r="AT2244" s="22">
        <f t="shared" si="6655"/>
        <v>0</v>
      </c>
      <c r="AU2244" s="22">
        <f t="shared" si="6655"/>
        <v>0</v>
      </c>
      <c r="AV2244" s="22">
        <f t="shared" si="6655"/>
        <v>0</v>
      </c>
      <c r="AW2244" s="22">
        <f t="shared" si="6655"/>
        <v>0</v>
      </c>
      <c r="AX2244" s="22">
        <f t="shared" si="6655"/>
        <v>0</v>
      </c>
      <c r="AY2244" s="22">
        <f t="shared" si="6618"/>
        <v>2100</v>
      </c>
      <c r="AZ2244" s="22">
        <f t="shared" si="6655"/>
        <v>0</v>
      </c>
      <c r="BA2244" s="22">
        <f t="shared" si="6619"/>
        <v>2100</v>
      </c>
      <c r="BB2244" s="22">
        <f t="shared" si="6655"/>
        <v>0</v>
      </c>
      <c r="BC2244" s="22">
        <f t="shared" si="6655"/>
        <v>0</v>
      </c>
      <c r="BD2244" s="22">
        <f t="shared" si="6655"/>
        <v>0</v>
      </c>
      <c r="BE2244" s="22">
        <f t="shared" si="6655"/>
        <v>0</v>
      </c>
      <c r="BF2244" s="22">
        <f t="shared" si="6655"/>
        <v>0</v>
      </c>
      <c r="BG2244" s="22">
        <f t="shared" si="6655"/>
        <v>0</v>
      </c>
      <c r="BH2244" s="22">
        <f t="shared" si="6655"/>
        <v>0</v>
      </c>
      <c r="BI2244" s="22">
        <f t="shared" si="6655"/>
        <v>0</v>
      </c>
      <c r="BJ2244" s="22">
        <f t="shared" si="6655"/>
        <v>0</v>
      </c>
      <c r="BK2244" s="22">
        <f t="shared" si="6655"/>
        <v>0</v>
      </c>
      <c r="BL2244" s="22">
        <f t="shared" si="6655"/>
        <v>0</v>
      </c>
      <c r="BM2244" s="22">
        <f t="shared" si="6655"/>
        <v>0</v>
      </c>
      <c r="BN2244" s="22">
        <f t="shared" si="6655"/>
        <v>0</v>
      </c>
      <c r="BO2244" s="22">
        <f t="shared" ref="BO2244:BO2248" si="6656">BO2245</f>
        <v>0</v>
      </c>
      <c r="BP2244" s="22">
        <f t="shared" si="6655"/>
        <v>0</v>
      </c>
      <c r="BQ2244" s="22">
        <f t="shared" si="6655"/>
        <v>0</v>
      </c>
      <c r="BR2244" s="22">
        <f t="shared" si="6595"/>
        <v>2100</v>
      </c>
      <c r="BS2244" s="22">
        <f t="shared" si="6596"/>
        <v>2193.1999999999998</v>
      </c>
      <c r="BT2244" s="22">
        <f t="shared" si="6597"/>
        <v>2193.1999999999998</v>
      </c>
      <c r="BU2244" s="22">
        <f t="shared" si="6655"/>
        <v>0</v>
      </c>
      <c r="BV2244" s="22">
        <f t="shared" si="6564"/>
        <v>2100</v>
      </c>
      <c r="BW2244" s="22">
        <f t="shared" si="6655"/>
        <v>0</v>
      </c>
    </row>
    <row r="2245" spans="1:77" ht="31.2" x14ac:dyDescent="0.3">
      <c r="A2245" s="12" t="s">
        <v>437</v>
      </c>
      <c r="B2245" s="12" t="s">
        <v>60</v>
      </c>
      <c r="C2245" s="12" t="s">
        <v>139</v>
      </c>
      <c r="D2245" s="12" t="s">
        <v>279</v>
      </c>
      <c r="E2245" s="12"/>
      <c r="F2245" s="14" t="s">
        <v>311</v>
      </c>
      <c r="G2245" s="20">
        <f t="shared" si="6655"/>
        <v>2150</v>
      </c>
      <c r="H2245" s="20">
        <f t="shared" si="6655"/>
        <v>2193.1999999999998</v>
      </c>
      <c r="I2245" s="20">
        <f t="shared" si="6655"/>
        <v>2193.1999999999998</v>
      </c>
      <c r="J2245" s="20">
        <f t="shared" si="6655"/>
        <v>0</v>
      </c>
      <c r="K2245" s="20">
        <f t="shared" si="6655"/>
        <v>0</v>
      </c>
      <c r="L2245" s="20">
        <f t="shared" si="6655"/>
        <v>0</v>
      </c>
      <c r="M2245" s="20">
        <f t="shared" si="6628"/>
        <v>2150</v>
      </c>
      <c r="N2245" s="20">
        <f t="shared" si="6629"/>
        <v>2193.1999999999998</v>
      </c>
      <c r="O2245" s="20">
        <f t="shared" si="6630"/>
        <v>2193.1999999999998</v>
      </c>
      <c r="P2245" s="23">
        <f t="shared" si="6655"/>
        <v>0</v>
      </c>
      <c r="Q2245" s="23">
        <f t="shared" si="6655"/>
        <v>0</v>
      </c>
      <c r="R2245" s="23">
        <f t="shared" si="6655"/>
        <v>0</v>
      </c>
      <c r="S2245" s="23">
        <f t="shared" si="6655"/>
        <v>0</v>
      </c>
      <c r="T2245" s="23">
        <f t="shared" si="6655"/>
        <v>0</v>
      </c>
      <c r="U2245" s="23">
        <f t="shared" si="6655"/>
        <v>0</v>
      </c>
      <c r="V2245" s="23">
        <f t="shared" si="6655"/>
        <v>0</v>
      </c>
      <c r="W2245" s="23">
        <f t="shared" si="6655"/>
        <v>0</v>
      </c>
      <c r="X2245" s="23">
        <f t="shared" si="6655"/>
        <v>0</v>
      </c>
      <c r="Y2245" s="23">
        <f t="shared" si="6655"/>
        <v>0</v>
      </c>
      <c r="Z2245" s="23">
        <f t="shared" si="6632"/>
        <v>2150</v>
      </c>
      <c r="AA2245" s="23">
        <f t="shared" si="6633"/>
        <v>2193.1999999999998</v>
      </c>
      <c r="AB2245" s="23">
        <f t="shared" si="6634"/>
        <v>2193.1999999999998</v>
      </c>
      <c r="AC2245" s="23">
        <f t="shared" si="6655"/>
        <v>-50</v>
      </c>
      <c r="AD2245" s="23">
        <f t="shared" si="6655"/>
        <v>0</v>
      </c>
      <c r="AE2245" s="23">
        <f t="shared" si="6655"/>
        <v>0</v>
      </c>
      <c r="AF2245" s="23">
        <f t="shared" si="6655"/>
        <v>0</v>
      </c>
      <c r="AG2245" s="23">
        <f t="shared" si="6655"/>
        <v>0</v>
      </c>
      <c r="AH2245" s="23">
        <f t="shared" si="6655"/>
        <v>0</v>
      </c>
      <c r="AI2245" s="23">
        <f t="shared" si="6655"/>
        <v>0</v>
      </c>
      <c r="AJ2245" s="23">
        <f t="shared" si="6655"/>
        <v>0</v>
      </c>
      <c r="AK2245" s="23">
        <f t="shared" si="6655"/>
        <v>0</v>
      </c>
      <c r="AL2245" s="23">
        <f t="shared" si="6655"/>
        <v>0</v>
      </c>
      <c r="AM2245" s="23">
        <f t="shared" si="6655"/>
        <v>0</v>
      </c>
      <c r="AN2245" s="23">
        <f t="shared" si="6655"/>
        <v>0</v>
      </c>
      <c r="AO2245" s="23">
        <f t="shared" si="6651"/>
        <v>2100</v>
      </c>
      <c r="AP2245" s="23">
        <f t="shared" si="6652"/>
        <v>2193.1999999999998</v>
      </c>
      <c r="AQ2245" s="23">
        <f t="shared" si="6653"/>
        <v>2193.1999999999998</v>
      </c>
      <c r="AR2245" s="23">
        <f t="shared" si="6655"/>
        <v>0</v>
      </c>
      <c r="AS2245" s="23">
        <f t="shared" si="6654"/>
        <v>2100</v>
      </c>
      <c r="AT2245" s="23">
        <f t="shared" si="6655"/>
        <v>0</v>
      </c>
      <c r="AU2245" s="23">
        <f t="shared" si="6655"/>
        <v>0</v>
      </c>
      <c r="AV2245" s="23">
        <f t="shared" si="6655"/>
        <v>0</v>
      </c>
      <c r="AW2245" s="23">
        <f t="shared" si="6655"/>
        <v>0</v>
      </c>
      <c r="AX2245" s="23">
        <f t="shared" si="6655"/>
        <v>0</v>
      </c>
      <c r="AY2245" s="23">
        <f t="shared" si="6618"/>
        <v>2100</v>
      </c>
      <c r="AZ2245" s="23">
        <f t="shared" si="6655"/>
        <v>0</v>
      </c>
      <c r="BA2245" s="23">
        <f t="shared" si="6619"/>
        <v>2100</v>
      </c>
      <c r="BB2245" s="23">
        <f t="shared" si="6655"/>
        <v>0</v>
      </c>
      <c r="BC2245" s="23">
        <f t="shared" si="6655"/>
        <v>0</v>
      </c>
      <c r="BD2245" s="23">
        <f t="shared" si="6655"/>
        <v>0</v>
      </c>
      <c r="BE2245" s="23">
        <f t="shared" si="6655"/>
        <v>0</v>
      </c>
      <c r="BF2245" s="23">
        <f t="shared" si="6655"/>
        <v>0</v>
      </c>
      <c r="BG2245" s="23">
        <f t="shared" si="6655"/>
        <v>0</v>
      </c>
      <c r="BH2245" s="23">
        <f t="shared" si="6655"/>
        <v>0</v>
      </c>
      <c r="BI2245" s="23">
        <f t="shared" si="6655"/>
        <v>0</v>
      </c>
      <c r="BJ2245" s="23">
        <f t="shared" si="6655"/>
        <v>0</v>
      </c>
      <c r="BK2245" s="23">
        <f t="shared" ref="BK2245:BK2248" si="6657">BK2246</f>
        <v>0</v>
      </c>
      <c r="BL2245" s="23">
        <f t="shared" si="6655"/>
        <v>0</v>
      </c>
      <c r="BM2245" s="23">
        <f t="shared" si="6655"/>
        <v>0</v>
      </c>
      <c r="BN2245" s="23">
        <f t="shared" si="6655"/>
        <v>0</v>
      </c>
      <c r="BO2245" s="23">
        <f t="shared" si="6656"/>
        <v>0</v>
      </c>
      <c r="BP2245" s="23">
        <f t="shared" si="6655"/>
        <v>0</v>
      </c>
      <c r="BQ2245" s="23">
        <f t="shared" si="6655"/>
        <v>0</v>
      </c>
      <c r="BR2245" s="23">
        <f t="shared" si="6595"/>
        <v>2100</v>
      </c>
      <c r="BS2245" s="23">
        <f t="shared" si="6596"/>
        <v>2193.1999999999998</v>
      </c>
      <c r="BT2245" s="23">
        <f t="shared" si="6597"/>
        <v>2193.1999999999998</v>
      </c>
      <c r="BU2245" s="23">
        <f t="shared" si="6655"/>
        <v>0</v>
      </c>
      <c r="BV2245" s="23">
        <f t="shared" si="6564"/>
        <v>2100</v>
      </c>
      <c r="BW2245" s="23">
        <f t="shared" si="6655"/>
        <v>0</v>
      </c>
      <c r="BX2245" s="5"/>
    </row>
    <row r="2246" spans="1:77" ht="46.8" x14ac:dyDescent="0.3">
      <c r="A2246" s="12" t="s">
        <v>437</v>
      </c>
      <c r="B2246" s="12" t="s">
        <v>60</v>
      </c>
      <c r="C2246" s="12" t="s">
        <v>139</v>
      </c>
      <c r="D2246" s="12" t="s">
        <v>280</v>
      </c>
      <c r="E2246" s="12"/>
      <c r="F2246" s="14" t="s">
        <v>312</v>
      </c>
      <c r="G2246" s="20">
        <f t="shared" si="6655"/>
        <v>2150</v>
      </c>
      <c r="H2246" s="20">
        <f t="shared" si="6655"/>
        <v>2193.1999999999998</v>
      </c>
      <c r="I2246" s="20">
        <f t="shared" si="6655"/>
        <v>2193.1999999999998</v>
      </c>
      <c r="J2246" s="20">
        <f t="shared" si="6655"/>
        <v>0</v>
      </c>
      <c r="K2246" s="20">
        <f t="shared" si="6655"/>
        <v>0</v>
      </c>
      <c r="L2246" s="20">
        <f t="shared" si="6655"/>
        <v>0</v>
      </c>
      <c r="M2246" s="20">
        <f t="shared" si="6628"/>
        <v>2150</v>
      </c>
      <c r="N2246" s="20">
        <f t="shared" si="6629"/>
        <v>2193.1999999999998</v>
      </c>
      <c r="O2246" s="20">
        <f t="shared" si="6630"/>
        <v>2193.1999999999998</v>
      </c>
      <c r="P2246" s="23">
        <f t="shared" si="6655"/>
        <v>0</v>
      </c>
      <c r="Q2246" s="23">
        <f t="shared" si="6655"/>
        <v>0</v>
      </c>
      <c r="R2246" s="23">
        <f t="shared" si="6655"/>
        <v>0</v>
      </c>
      <c r="S2246" s="23">
        <f t="shared" si="6655"/>
        <v>0</v>
      </c>
      <c r="T2246" s="23">
        <f t="shared" si="6655"/>
        <v>0</v>
      </c>
      <c r="U2246" s="23">
        <f t="shared" si="6655"/>
        <v>0</v>
      </c>
      <c r="V2246" s="23">
        <f t="shared" si="6655"/>
        <v>0</v>
      </c>
      <c r="W2246" s="23">
        <f t="shared" si="6655"/>
        <v>0</v>
      </c>
      <c r="X2246" s="23">
        <f t="shared" si="6655"/>
        <v>0</v>
      </c>
      <c r="Y2246" s="23">
        <f t="shared" si="6655"/>
        <v>0</v>
      </c>
      <c r="Z2246" s="23">
        <f t="shared" si="6632"/>
        <v>2150</v>
      </c>
      <c r="AA2246" s="23">
        <f t="shared" si="6633"/>
        <v>2193.1999999999998</v>
      </c>
      <c r="AB2246" s="23">
        <f t="shared" si="6634"/>
        <v>2193.1999999999998</v>
      </c>
      <c r="AC2246" s="23">
        <f t="shared" si="6655"/>
        <v>-50</v>
      </c>
      <c r="AD2246" s="23">
        <f t="shared" si="6655"/>
        <v>0</v>
      </c>
      <c r="AE2246" s="23">
        <f t="shared" si="6655"/>
        <v>0</v>
      </c>
      <c r="AF2246" s="23">
        <f t="shared" si="6655"/>
        <v>0</v>
      </c>
      <c r="AG2246" s="23">
        <f t="shared" si="6655"/>
        <v>0</v>
      </c>
      <c r="AH2246" s="23">
        <f t="shared" si="6655"/>
        <v>0</v>
      </c>
      <c r="AI2246" s="23">
        <f t="shared" si="6655"/>
        <v>0</v>
      </c>
      <c r="AJ2246" s="23">
        <f t="shared" si="6655"/>
        <v>0</v>
      </c>
      <c r="AK2246" s="23">
        <f t="shared" si="6655"/>
        <v>0</v>
      </c>
      <c r="AL2246" s="23">
        <f t="shared" si="6655"/>
        <v>0</v>
      </c>
      <c r="AM2246" s="23">
        <f t="shared" si="6655"/>
        <v>0</v>
      </c>
      <c r="AN2246" s="23">
        <f t="shared" si="6655"/>
        <v>0</v>
      </c>
      <c r="AO2246" s="23">
        <f t="shared" si="6651"/>
        <v>2100</v>
      </c>
      <c r="AP2246" s="23">
        <f t="shared" si="6652"/>
        <v>2193.1999999999998</v>
      </c>
      <c r="AQ2246" s="23">
        <f t="shared" si="6653"/>
        <v>2193.1999999999998</v>
      </c>
      <c r="AR2246" s="23">
        <f t="shared" si="6655"/>
        <v>0</v>
      </c>
      <c r="AS2246" s="23">
        <f t="shared" si="6654"/>
        <v>2100</v>
      </c>
      <c r="AT2246" s="23">
        <f t="shared" si="6655"/>
        <v>0</v>
      </c>
      <c r="AU2246" s="23">
        <f t="shared" si="6655"/>
        <v>0</v>
      </c>
      <c r="AV2246" s="23">
        <f t="shared" si="6655"/>
        <v>0</v>
      </c>
      <c r="AW2246" s="23">
        <f t="shared" si="6655"/>
        <v>0</v>
      </c>
      <c r="AX2246" s="23">
        <f t="shared" si="6655"/>
        <v>0</v>
      </c>
      <c r="AY2246" s="23">
        <f t="shared" si="6618"/>
        <v>2100</v>
      </c>
      <c r="AZ2246" s="23">
        <f t="shared" si="6655"/>
        <v>0</v>
      </c>
      <c r="BA2246" s="23">
        <f t="shared" si="6619"/>
        <v>2100</v>
      </c>
      <c r="BB2246" s="23">
        <f t="shared" si="6655"/>
        <v>0</v>
      </c>
      <c r="BC2246" s="23">
        <f t="shared" si="6655"/>
        <v>0</v>
      </c>
      <c r="BD2246" s="23">
        <f t="shared" si="6655"/>
        <v>0</v>
      </c>
      <c r="BE2246" s="23">
        <f t="shared" si="6655"/>
        <v>0</v>
      </c>
      <c r="BF2246" s="23">
        <f t="shared" si="6655"/>
        <v>0</v>
      </c>
      <c r="BG2246" s="23">
        <f t="shared" si="6655"/>
        <v>0</v>
      </c>
      <c r="BH2246" s="23">
        <f t="shared" si="6655"/>
        <v>0</v>
      </c>
      <c r="BI2246" s="23">
        <f t="shared" si="6655"/>
        <v>0</v>
      </c>
      <c r="BJ2246" s="23">
        <f t="shared" si="6655"/>
        <v>0</v>
      </c>
      <c r="BK2246" s="23">
        <f t="shared" si="6657"/>
        <v>0</v>
      </c>
      <c r="BL2246" s="23">
        <f t="shared" si="6655"/>
        <v>0</v>
      </c>
      <c r="BM2246" s="23">
        <f t="shared" si="6655"/>
        <v>0</v>
      </c>
      <c r="BN2246" s="23">
        <f t="shared" si="6655"/>
        <v>0</v>
      </c>
      <c r="BO2246" s="23">
        <f t="shared" si="6656"/>
        <v>0</v>
      </c>
      <c r="BP2246" s="23">
        <f t="shared" si="6655"/>
        <v>0</v>
      </c>
      <c r="BQ2246" s="23">
        <f t="shared" si="6655"/>
        <v>0</v>
      </c>
      <c r="BR2246" s="23">
        <f t="shared" si="6595"/>
        <v>2100</v>
      </c>
      <c r="BS2246" s="23">
        <f t="shared" si="6596"/>
        <v>2193.1999999999998</v>
      </c>
      <c r="BT2246" s="23">
        <f t="shared" si="6597"/>
        <v>2193.1999999999998</v>
      </c>
      <c r="BU2246" s="23">
        <f t="shared" si="6655"/>
        <v>0</v>
      </c>
      <c r="BV2246" s="23">
        <f t="shared" si="6564"/>
        <v>2100</v>
      </c>
      <c r="BW2246" s="23">
        <f t="shared" si="6655"/>
        <v>0</v>
      </c>
      <c r="BX2246" s="5"/>
    </row>
    <row r="2247" spans="1:77" x14ac:dyDescent="0.3">
      <c r="A2247" s="12" t="s">
        <v>437</v>
      </c>
      <c r="B2247" s="12" t="s">
        <v>60</v>
      </c>
      <c r="C2247" s="12" t="s">
        <v>139</v>
      </c>
      <c r="D2247" s="12" t="s">
        <v>343</v>
      </c>
      <c r="E2247" s="12"/>
      <c r="F2247" s="14" t="s">
        <v>400</v>
      </c>
      <c r="G2247" s="20">
        <f t="shared" si="6655"/>
        <v>2150</v>
      </c>
      <c r="H2247" s="20">
        <f t="shared" si="6655"/>
        <v>2193.1999999999998</v>
      </c>
      <c r="I2247" s="20">
        <f t="shared" si="6655"/>
        <v>2193.1999999999998</v>
      </c>
      <c r="J2247" s="20">
        <f t="shared" si="6655"/>
        <v>0</v>
      </c>
      <c r="K2247" s="20">
        <f t="shared" si="6655"/>
        <v>0</v>
      </c>
      <c r="L2247" s="20">
        <f t="shared" si="6655"/>
        <v>0</v>
      </c>
      <c r="M2247" s="20">
        <f t="shared" si="6628"/>
        <v>2150</v>
      </c>
      <c r="N2247" s="20">
        <f t="shared" si="6629"/>
        <v>2193.1999999999998</v>
      </c>
      <c r="O2247" s="20">
        <f t="shared" si="6630"/>
        <v>2193.1999999999998</v>
      </c>
      <c r="P2247" s="23">
        <f t="shared" si="6655"/>
        <v>0</v>
      </c>
      <c r="Q2247" s="23">
        <f t="shared" si="6655"/>
        <v>0</v>
      </c>
      <c r="R2247" s="23">
        <f t="shared" si="6655"/>
        <v>0</v>
      </c>
      <c r="S2247" s="23">
        <f t="shared" si="6655"/>
        <v>0</v>
      </c>
      <c r="T2247" s="23">
        <f t="shared" si="6655"/>
        <v>0</v>
      </c>
      <c r="U2247" s="23">
        <f t="shared" si="6655"/>
        <v>0</v>
      </c>
      <c r="V2247" s="23">
        <f t="shared" si="6655"/>
        <v>0</v>
      </c>
      <c r="W2247" s="23">
        <f t="shared" si="6655"/>
        <v>0</v>
      </c>
      <c r="X2247" s="23">
        <f t="shared" si="6655"/>
        <v>0</v>
      </c>
      <c r="Y2247" s="23">
        <f t="shared" si="6655"/>
        <v>0</v>
      </c>
      <c r="Z2247" s="23">
        <f t="shared" si="6632"/>
        <v>2150</v>
      </c>
      <c r="AA2247" s="23">
        <f t="shared" si="6633"/>
        <v>2193.1999999999998</v>
      </c>
      <c r="AB2247" s="23">
        <f t="shared" si="6634"/>
        <v>2193.1999999999998</v>
      </c>
      <c r="AC2247" s="23">
        <f t="shared" si="6655"/>
        <v>-50</v>
      </c>
      <c r="AD2247" s="23">
        <f t="shared" si="6655"/>
        <v>0</v>
      </c>
      <c r="AE2247" s="23">
        <f t="shared" si="6655"/>
        <v>0</v>
      </c>
      <c r="AF2247" s="23">
        <f t="shared" si="6655"/>
        <v>0</v>
      </c>
      <c r="AG2247" s="23">
        <f t="shared" si="6655"/>
        <v>0</v>
      </c>
      <c r="AH2247" s="23">
        <f t="shared" si="6655"/>
        <v>0</v>
      </c>
      <c r="AI2247" s="23">
        <f t="shared" si="6655"/>
        <v>0</v>
      </c>
      <c r="AJ2247" s="23">
        <f t="shared" si="6655"/>
        <v>0</v>
      </c>
      <c r="AK2247" s="23">
        <f t="shared" si="6655"/>
        <v>0</v>
      </c>
      <c r="AL2247" s="23">
        <f t="shared" si="6655"/>
        <v>0</v>
      </c>
      <c r="AM2247" s="23">
        <f t="shared" si="6655"/>
        <v>0</v>
      </c>
      <c r="AN2247" s="23">
        <f t="shared" si="6655"/>
        <v>0</v>
      </c>
      <c r="AO2247" s="23">
        <f t="shared" si="6651"/>
        <v>2100</v>
      </c>
      <c r="AP2247" s="23">
        <f t="shared" si="6652"/>
        <v>2193.1999999999998</v>
      </c>
      <c r="AQ2247" s="23">
        <f t="shared" si="6653"/>
        <v>2193.1999999999998</v>
      </c>
      <c r="AR2247" s="23">
        <f t="shared" si="6655"/>
        <v>0</v>
      </c>
      <c r="AS2247" s="23">
        <f t="shared" si="6654"/>
        <v>2100</v>
      </c>
      <c r="AT2247" s="23">
        <f t="shared" si="6655"/>
        <v>0</v>
      </c>
      <c r="AU2247" s="23">
        <f t="shared" si="6655"/>
        <v>0</v>
      </c>
      <c r="AV2247" s="23">
        <f t="shared" si="6655"/>
        <v>0</v>
      </c>
      <c r="AW2247" s="23">
        <f t="shared" si="6655"/>
        <v>0</v>
      </c>
      <c r="AX2247" s="23">
        <f t="shared" si="6655"/>
        <v>0</v>
      </c>
      <c r="AY2247" s="23">
        <f t="shared" si="6618"/>
        <v>2100</v>
      </c>
      <c r="AZ2247" s="23">
        <f t="shared" si="6655"/>
        <v>0</v>
      </c>
      <c r="BA2247" s="23">
        <f t="shared" si="6619"/>
        <v>2100</v>
      </c>
      <c r="BB2247" s="23">
        <f t="shared" si="6655"/>
        <v>0</v>
      </c>
      <c r="BC2247" s="23">
        <f t="shared" si="6655"/>
        <v>0</v>
      </c>
      <c r="BD2247" s="23">
        <f t="shared" si="6655"/>
        <v>0</v>
      </c>
      <c r="BE2247" s="23">
        <f t="shared" si="6655"/>
        <v>0</v>
      </c>
      <c r="BF2247" s="23">
        <f t="shared" si="6655"/>
        <v>0</v>
      </c>
      <c r="BG2247" s="23">
        <f t="shared" si="6655"/>
        <v>0</v>
      </c>
      <c r="BH2247" s="23">
        <f t="shared" si="6655"/>
        <v>0</v>
      </c>
      <c r="BI2247" s="23">
        <f t="shared" si="6655"/>
        <v>0</v>
      </c>
      <c r="BJ2247" s="23">
        <f t="shared" si="6655"/>
        <v>0</v>
      </c>
      <c r="BK2247" s="23">
        <f t="shared" si="6657"/>
        <v>0</v>
      </c>
      <c r="BL2247" s="23">
        <f t="shared" si="6655"/>
        <v>0</v>
      </c>
      <c r="BM2247" s="23">
        <f t="shared" si="6655"/>
        <v>0</v>
      </c>
      <c r="BN2247" s="23">
        <f t="shared" si="6655"/>
        <v>0</v>
      </c>
      <c r="BO2247" s="23">
        <f t="shared" si="6656"/>
        <v>0</v>
      </c>
      <c r="BP2247" s="23">
        <f t="shared" si="6655"/>
        <v>0</v>
      </c>
      <c r="BQ2247" s="23">
        <f t="shared" si="6655"/>
        <v>0</v>
      </c>
      <c r="BR2247" s="23">
        <f t="shared" si="6595"/>
        <v>2100</v>
      </c>
      <c r="BS2247" s="23">
        <f t="shared" si="6596"/>
        <v>2193.1999999999998</v>
      </c>
      <c r="BT2247" s="23">
        <f t="shared" si="6597"/>
        <v>2193.1999999999998</v>
      </c>
      <c r="BU2247" s="23">
        <f t="shared" si="6655"/>
        <v>0</v>
      </c>
      <c r="BV2247" s="23">
        <f t="shared" si="6564"/>
        <v>2100</v>
      </c>
      <c r="BW2247" s="23">
        <f t="shared" si="6655"/>
        <v>0</v>
      </c>
    </row>
    <row r="2248" spans="1:77" ht="31.2" x14ac:dyDescent="0.3">
      <c r="A2248" s="12" t="s">
        <v>437</v>
      </c>
      <c r="B2248" s="12" t="s">
        <v>60</v>
      </c>
      <c r="C2248" s="12" t="s">
        <v>139</v>
      </c>
      <c r="D2248" s="12" t="s">
        <v>343</v>
      </c>
      <c r="E2248" s="12" t="s">
        <v>7</v>
      </c>
      <c r="F2248" s="14" t="s">
        <v>383</v>
      </c>
      <c r="G2248" s="20">
        <f t="shared" si="6655"/>
        <v>2150</v>
      </c>
      <c r="H2248" s="20">
        <f t="shared" si="6655"/>
        <v>2193.1999999999998</v>
      </c>
      <c r="I2248" s="20">
        <f t="shared" si="6655"/>
        <v>2193.1999999999998</v>
      </c>
      <c r="J2248" s="20">
        <f t="shared" si="6655"/>
        <v>0</v>
      </c>
      <c r="K2248" s="20">
        <f t="shared" si="6655"/>
        <v>0</v>
      </c>
      <c r="L2248" s="20">
        <f t="shared" si="6655"/>
        <v>0</v>
      </c>
      <c r="M2248" s="20">
        <f t="shared" si="6628"/>
        <v>2150</v>
      </c>
      <c r="N2248" s="20">
        <f t="shared" si="6629"/>
        <v>2193.1999999999998</v>
      </c>
      <c r="O2248" s="20">
        <f t="shared" si="6630"/>
        <v>2193.1999999999998</v>
      </c>
      <c r="P2248" s="23">
        <f t="shared" si="6655"/>
        <v>0</v>
      </c>
      <c r="Q2248" s="23">
        <f t="shared" si="6655"/>
        <v>0</v>
      </c>
      <c r="R2248" s="23">
        <f t="shared" si="6655"/>
        <v>0</v>
      </c>
      <c r="S2248" s="23">
        <f t="shared" si="6655"/>
        <v>0</v>
      </c>
      <c r="T2248" s="23">
        <f t="shared" si="6655"/>
        <v>0</v>
      </c>
      <c r="U2248" s="23">
        <f t="shared" si="6655"/>
        <v>0</v>
      </c>
      <c r="V2248" s="23">
        <f t="shared" si="6655"/>
        <v>0</v>
      </c>
      <c r="W2248" s="23">
        <f t="shared" si="6655"/>
        <v>0</v>
      </c>
      <c r="X2248" s="23">
        <f t="shared" si="6655"/>
        <v>0</v>
      </c>
      <c r="Y2248" s="23">
        <f t="shared" si="6655"/>
        <v>0</v>
      </c>
      <c r="Z2248" s="23">
        <f t="shared" si="6632"/>
        <v>2150</v>
      </c>
      <c r="AA2248" s="23">
        <f t="shared" si="6633"/>
        <v>2193.1999999999998</v>
      </c>
      <c r="AB2248" s="23">
        <f t="shared" si="6634"/>
        <v>2193.1999999999998</v>
      </c>
      <c r="AC2248" s="23">
        <f t="shared" si="6655"/>
        <v>-50</v>
      </c>
      <c r="AD2248" s="23">
        <f t="shared" si="6655"/>
        <v>0</v>
      </c>
      <c r="AE2248" s="23">
        <f t="shared" si="6655"/>
        <v>0</v>
      </c>
      <c r="AF2248" s="23">
        <f t="shared" si="6655"/>
        <v>0</v>
      </c>
      <c r="AG2248" s="23">
        <f t="shared" si="6655"/>
        <v>0</v>
      </c>
      <c r="AH2248" s="23">
        <f t="shared" si="6655"/>
        <v>0</v>
      </c>
      <c r="AI2248" s="23">
        <f t="shared" si="6655"/>
        <v>0</v>
      </c>
      <c r="AJ2248" s="23">
        <f t="shared" si="6655"/>
        <v>0</v>
      </c>
      <c r="AK2248" s="23">
        <f t="shared" si="6655"/>
        <v>0</v>
      </c>
      <c r="AL2248" s="23">
        <f t="shared" si="6655"/>
        <v>0</v>
      </c>
      <c r="AM2248" s="23">
        <f t="shared" si="6655"/>
        <v>0</v>
      </c>
      <c r="AN2248" s="23">
        <f t="shared" si="6655"/>
        <v>0</v>
      </c>
      <c r="AO2248" s="23">
        <f t="shared" si="6651"/>
        <v>2100</v>
      </c>
      <c r="AP2248" s="23">
        <f t="shared" si="6652"/>
        <v>2193.1999999999998</v>
      </c>
      <c r="AQ2248" s="23">
        <f t="shared" si="6653"/>
        <v>2193.1999999999998</v>
      </c>
      <c r="AR2248" s="23">
        <f t="shared" si="6655"/>
        <v>0</v>
      </c>
      <c r="AS2248" s="23">
        <f t="shared" si="6654"/>
        <v>2100</v>
      </c>
      <c r="AT2248" s="23">
        <f t="shared" si="6655"/>
        <v>0</v>
      </c>
      <c r="AU2248" s="23">
        <f t="shared" si="6655"/>
        <v>0</v>
      </c>
      <c r="AV2248" s="23">
        <f t="shared" si="6655"/>
        <v>0</v>
      </c>
      <c r="AW2248" s="23">
        <f t="shared" si="6655"/>
        <v>0</v>
      </c>
      <c r="AX2248" s="23">
        <f t="shared" si="6655"/>
        <v>0</v>
      </c>
      <c r="AY2248" s="23">
        <f t="shared" si="6618"/>
        <v>2100</v>
      </c>
      <c r="AZ2248" s="23">
        <f t="shared" si="6655"/>
        <v>0</v>
      </c>
      <c r="BA2248" s="23">
        <f t="shared" si="6619"/>
        <v>2100</v>
      </c>
      <c r="BB2248" s="23">
        <f t="shared" si="6655"/>
        <v>0</v>
      </c>
      <c r="BC2248" s="23">
        <f t="shared" si="6655"/>
        <v>0</v>
      </c>
      <c r="BD2248" s="23">
        <f t="shared" si="6655"/>
        <v>0</v>
      </c>
      <c r="BE2248" s="23">
        <f t="shared" si="6655"/>
        <v>0</v>
      </c>
      <c r="BF2248" s="23">
        <f t="shared" si="6655"/>
        <v>0</v>
      </c>
      <c r="BG2248" s="23">
        <f t="shared" si="6655"/>
        <v>0</v>
      </c>
      <c r="BH2248" s="23">
        <f t="shared" si="6655"/>
        <v>0</v>
      </c>
      <c r="BI2248" s="23">
        <f t="shared" si="6655"/>
        <v>0</v>
      </c>
      <c r="BJ2248" s="23">
        <f t="shared" si="6655"/>
        <v>0</v>
      </c>
      <c r="BK2248" s="23">
        <f t="shared" si="6657"/>
        <v>0</v>
      </c>
      <c r="BL2248" s="23">
        <f t="shared" si="6655"/>
        <v>0</v>
      </c>
      <c r="BM2248" s="23">
        <f t="shared" si="6655"/>
        <v>0</v>
      </c>
      <c r="BN2248" s="23">
        <f t="shared" si="6655"/>
        <v>0</v>
      </c>
      <c r="BO2248" s="23">
        <f t="shared" si="6656"/>
        <v>0</v>
      </c>
      <c r="BP2248" s="23">
        <f t="shared" si="6655"/>
        <v>0</v>
      </c>
      <c r="BQ2248" s="23">
        <f t="shared" si="6655"/>
        <v>0</v>
      </c>
      <c r="BR2248" s="23">
        <f t="shared" si="6595"/>
        <v>2100</v>
      </c>
      <c r="BS2248" s="23">
        <f t="shared" si="6596"/>
        <v>2193.1999999999998</v>
      </c>
      <c r="BT2248" s="23">
        <f t="shared" si="6597"/>
        <v>2193.1999999999998</v>
      </c>
      <c r="BU2248" s="23">
        <f t="shared" si="6655"/>
        <v>0</v>
      </c>
      <c r="BV2248" s="23">
        <f t="shared" si="6564"/>
        <v>2100</v>
      </c>
      <c r="BW2248" s="23">
        <f t="shared" si="6655"/>
        <v>0</v>
      </c>
    </row>
    <row r="2249" spans="1:77" ht="31.2" x14ac:dyDescent="0.3">
      <c r="A2249" s="12" t="s">
        <v>437</v>
      </c>
      <c r="B2249" s="12" t="s">
        <v>60</v>
      </c>
      <c r="C2249" s="12" t="s">
        <v>139</v>
      </c>
      <c r="D2249" s="12" t="s">
        <v>343</v>
      </c>
      <c r="E2249" s="12">
        <v>240</v>
      </c>
      <c r="F2249" s="14" t="s">
        <v>372</v>
      </c>
      <c r="G2249" s="20">
        <v>2150</v>
      </c>
      <c r="H2249" s="20">
        <v>2193.1999999999998</v>
      </c>
      <c r="I2249" s="20">
        <v>2193.1999999999998</v>
      </c>
      <c r="J2249" s="20"/>
      <c r="K2249" s="20"/>
      <c r="L2249" s="20"/>
      <c r="M2249" s="20">
        <f t="shared" si="6628"/>
        <v>2150</v>
      </c>
      <c r="N2249" s="20">
        <f t="shared" si="6629"/>
        <v>2193.1999999999998</v>
      </c>
      <c r="O2249" s="20">
        <f t="shared" si="6630"/>
        <v>2193.1999999999998</v>
      </c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>
        <f t="shared" si="6632"/>
        <v>2150</v>
      </c>
      <c r="AA2249" s="23">
        <f t="shared" si="6633"/>
        <v>2193.1999999999998</v>
      </c>
      <c r="AB2249" s="23">
        <f t="shared" si="6634"/>
        <v>2193.1999999999998</v>
      </c>
      <c r="AC2249" s="23">
        <v>-50</v>
      </c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>
        <f t="shared" si="6651"/>
        <v>2100</v>
      </c>
      <c r="AP2249" s="23">
        <f t="shared" si="6652"/>
        <v>2193.1999999999998</v>
      </c>
      <c r="AQ2249" s="23">
        <f t="shared" si="6653"/>
        <v>2193.1999999999998</v>
      </c>
      <c r="AR2249" s="23"/>
      <c r="AS2249" s="23">
        <f t="shared" si="6654"/>
        <v>2100</v>
      </c>
      <c r="AT2249" s="23"/>
      <c r="AU2249" s="23"/>
      <c r="AV2249" s="23"/>
      <c r="AW2249" s="23"/>
      <c r="AX2249" s="23"/>
      <c r="AY2249" s="23">
        <f t="shared" si="6618"/>
        <v>2100</v>
      </c>
      <c r="AZ2249" s="23"/>
      <c r="BA2249" s="23">
        <f t="shared" si="6619"/>
        <v>2100</v>
      </c>
      <c r="BB2249" s="23"/>
      <c r="BC2249" s="23"/>
      <c r="BD2249" s="23"/>
      <c r="BE2249" s="23"/>
      <c r="BF2249" s="23"/>
      <c r="BG2249" s="23"/>
      <c r="BH2249" s="23"/>
      <c r="BI2249" s="23"/>
      <c r="BJ2249" s="23"/>
      <c r="BK2249" s="23"/>
      <c r="BL2249" s="23"/>
      <c r="BM2249" s="23"/>
      <c r="BN2249" s="23"/>
      <c r="BO2249" s="23"/>
      <c r="BP2249" s="23"/>
      <c r="BQ2249" s="23"/>
      <c r="BR2249" s="23">
        <f t="shared" si="6595"/>
        <v>2100</v>
      </c>
      <c r="BS2249" s="23">
        <f t="shared" si="6596"/>
        <v>2193.1999999999998</v>
      </c>
      <c r="BT2249" s="23">
        <f t="shared" si="6597"/>
        <v>2193.1999999999998</v>
      </c>
      <c r="BU2249" s="23"/>
      <c r="BV2249" s="23">
        <f t="shared" si="6564"/>
        <v>2100</v>
      </c>
      <c r="BW2249" s="23"/>
    </row>
    <row r="2250" spans="1:77" x14ac:dyDescent="0.3">
      <c r="A2250" s="16" t="s">
        <v>440</v>
      </c>
      <c r="B2250" s="16"/>
      <c r="C2250" s="16"/>
      <c r="D2250" s="16"/>
      <c r="E2250" s="16"/>
      <c r="F2250" s="7" t="s">
        <v>441</v>
      </c>
      <c r="G2250" s="18">
        <f t="shared" ref="G2250:L2250" si="6658">G2251+G2289+G2304+G2338+G2380+G2390+G2402</f>
        <v>46569.4</v>
      </c>
      <c r="H2250" s="18">
        <f t="shared" si="6658"/>
        <v>45838.7</v>
      </c>
      <c r="I2250" s="18">
        <f t="shared" si="6658"/>
        <v>48017.499999999993</v>
      </c>
      <c r="J2250" s="18">
        <f t="shared" si="6658"/>
        <v>5776.6</v>
      </c>
      <c r="K2250" s="18">
        <f t="shared" si="6658"/>
        <v>1068.0999999999999</v>
      </c>
      <c r="L2250" s="18">
        <f t="shared" si="6658"/>
        <v>1068.0999999999999</v>
      </c>
      <c r="M2250" s="20">
        <f t="shared" si="6628"/>
        <v>52346</v>
      </c>
      <c r="N2250" s="20">
        <f t="shared" si="6629"/>
        <v>46906.799999999996</v>
      </c>
      <c r="O2250" s="20">
        <f t="shared" si="6630"/>
        <v>49085.599999999991</v>
      </c>
      <c r="P2250" s="21">
        <f t="shared" ref="P2250:Y2250" si="6659">P2251+P2289+P2304+P2338+P2380+P2390+P2402</f>
        <v>0</v>
      </c>
      <c r="Q2250" s="21">
        <f t="shared" si="6659"/>
        <v>0</v>
      </c>
      <c r="R2250" s="21">
        <f t="shared" si="6659"/>
        <v>-4.0999999999999996</v>
      </c>
      <c r="S2250" s="21">
        <f t="shared" si="6659"/>
        <v>0</v>
      </c>
      <c r="T2250" s="21">
        <f t="shared" si="6659"/>
        <v>0</v>
      </c>
      <c r="U2250" s="21">
        <f t="shared" si="6659"/>
        <v>-5.7</v>
      </c>
      <c r="V2250" s="21">
        <f t="shared" si="6659"/>
        <v>0</v>
      </c>
      <c r="W2250" s="21">
        <f t="shared" si="6659"/>
        <v>0</v>
      </c>
      <c r="X2250" s="21">
        <f t="shared" si="6659"/>
        <v>-5.7</v>
      </c>
      <c r="Y2250" s="21">
        <f t="shared" si="6659"/>
        <v>0</v>
      </c>
      <c r="Z2250" s="21">
        <f t="shared" si="6632"/>
        <v>52341.9</v>
      </c>
      <c r="AA2250" s="21">
        <f t="shared" si="6633"/>
        <v>46901.1</v>
      </c>
      <c r="AB2250" s="21">
        <f t="shared" si="6634"/>
        <v>49079.899999999994</v>
      </c>
      <c r="AC2250" s="21">
        <f t="shared" ref="AC2250:AN2250" si="6660">AC2251+AC2289+AC2304+AC2338+AC2380+AC2390+AC2402</f>
        <v>0</v>
      </c>
      <c r="AD2250" s="21">
        <f t="shared" si="6660"/>
        <v>0</v>
      </c>
      <c r="AE2250" s="21">
        <f t="shared" si="6660"/>
        <v>0</v>
      </c>
      <c r="AF2250" s="21">
        <f t="shared" si="6660"/>
        <v>0</v>
      </c>
      <c r="AG2250" s="21">
        <f t="shared" si="6660"/>
        <v>0</v>
      </c>
      <c r="AH2250" s="21">
        <f t="shared" si="6660"/>
        <v>0</v>
      </c>
      <c r="AI2250" s="21">
        <f t="shared" si="6660"/>
        <v>0</v>
      </c>
      <c r="AJ2250" s="21">
        <f t="shared" si="6660"/>
        <v>0</v>
      </c>
      <c r="AK2250" s="21">
        <f t="shared" si="6660"/>
        <v>60.347999999999999</v>
      </c>
      <c r="AL2250" s="21">
        <f t="shared" si="6660"/>
        <v>0</v>
      </c>
      <c r="AM2250" s="21">
        <f t="shared" si="6660"/>
        <v>0</v>
      </c>
      <c r="AN2250" s="21">
        <f t="shared" si="6660"/>
        <v>0</v>
      </c>
      <c r="AO2250" s="21">
        <f t="shared" si="6651"/>
        <v>52402.248</v>
      </c>
      <c r="AP2250" s="21">
        <f t="shared" si="6652"/>
        <v>46901.1</v>
      </c>
      <c r="AQ2250" s="21">
        <f t="shared" si="6653"/>
        <v>49079.899999999994</v>
      </c>
      <c r="AR2250" s="21">
        <f>AR2251+AR2289+AR2304+AR2338+AR2380+AR2390+AR2402</f>
        <v>0</v>
      </c>
      <c r="AS2250" s="21">
        <f t="shared" si="6654"/>
        <v>52402.248</v>
      </c>
      <c r="AT2250" s="21">
        <f>AT2251+AT2289+AT2304+AT2338+AT2380+AT2390+AT2402</f>
        <v>0</v>
      </c>
      <c r="AU2250" s="21">
        <f>AU2251+AU2289+AU2304+AU2338+AU2380+AU2390+AU2402</f>
        <v>0</v>
      </c>
      <c r="AV2250" s="21">
        <f>AV2251+AV2289+AV2304+AV2338+AV2380+AV2390+AV2402</f>
        <v>0</v>
      </c>
      <c r="AW2250" s="21">
        <f>AW2251+AW2289+AW2304+AW2338+AW2380+AW2390+AW2402</f>
        <v>0</v>
      </c>
      <c r="AX2250" s="21">
        <f>AX2251+AX2289+AX2304+AX2338+AX2380+AX2390+AX2402</f>
        <v>0</v>
      </c>
      <c r="AY2250" s="21">
        <f t="shared" si="6618"/>
        <v>52402.248</v>
      </c>
      <c r="AZ2250" s="21">
        <f>AZ2251+AZ2289+AZ2304+AZ2338+AZ2380+AZ2390+AZ2402</f>
        <v>0</v>
      </c>
      <c r="BA2250" s="21">
        <f t="shared" si="6619"/>
        <v>52402.248</v>
      </c>
      <c r="BB2250" s="21">
        <f t="shared" ref="BB2250:BW2250" si="6661">BB2251+BB2289+BB2304+BB2338+BB2380+BB2390+BB2402</f>
        <v>0</v>
      </c>
      <c r="BC2250" s="21">
        <f t="shared" si="6661"/>
        <v>0</v>
      </c>
      <c r="BD2250" s="21">
        <f t="shared" ref="BD2250" si="6662">BD2251+BD2289+BD2304+BD2338+BD2380+BD2390+BD2402</f>
        <v>0</v>
      </c>
      <c r="BE2250" s="21">
        <f t="shared" ref="BE2250:BI2250" si="6663">BE2251+BE2289+BE2304+BE2338+BE2380+BE2390+BE2402</f>
        <v>0</v>
      </c>
      <c r="BF2250" s="21">
        <f t="shared" si="6663"/>
        <v>34.186</v>
      </c>
      <c r="BG2250" s="21">
        <f t="shared" si="6663"/>
        <v>0</v>
      </c>
      <c r="BH2250" s="21">
        <f t="shared" si="6663"/>
        <v>-2.4550000000000001</v>
      </c>
      <c r="BI2250" s="21">
        <f t="shared" si="6663"/>
        <v>0</v>
      </c>
      <c r="BJ2250" s="21">
        <f t="shared" si="6661"/>
        <v>0</v>
      </c>
      <c r="BK2250" s="21">
        <f t="shared" ref="BK2250" si="6664">BK2251+BK2289+BK2304+BK2338+BK2380+BK2390+BK2402</f>
        <v>0</v>
      </c>
      <c r="BL2250" s="21">
        <f t="shared" ref="BL2250" si="6665">BL2251+BL2289+BL2304+BL2338+BL2380+BL2390+BL2402</f>
        <v>0</v>
      </c>
      <c r="BM2250" s="21">
        <f t="shared" ref="BM2250:BQ2250" si="6666">BM2251+BM2289+BM2304+BM2338+BM2380+BM2390+BM2402</f>
        <v>0</v>
      </c>
      <c r="BN2250" s="21">
        <f t="shared" si="6666"/>
        <v>0</v>
      </c>
      <c r="BO2250" s="21">
        <f t="shared" ref="BO2250" si="6667">BO2251+BO2289+BO2304+BO2338+BO2380+BO2390+BO2402</f>
        <v>0</v>
      </c>
      <c r="BP2250" s="21">
        <f t="shared" ref="BP2250" si="6668">BP2251+BP2289+BP2304+BP2338+BP2380+BP2390+BP2402</f>
        <v>0</v>
      </c>
      <c r="BQ2250" s="21">
        <f t="shared" si="6666"/>
        <v>0</v>
      </c>
      <c r="BR2250" s="21">
        <f t="shared" si="6595"/>
        <v>52433.978999999999</v>
      </c>
      <c r="BS2250" s="21">
        <f t="shared" si="6596"/>
        <v>46901.1</v>
      </c>
      <c r="BT2250" s="21">
        <f t="shared" si="6597"/>
        <v>49079.899999999994</v>
      </c>
      <c r="BU2250" s="21">
        <f t="shared" ref="BU2250" si="6669">BU2251+BU2289+BU2304+BU2338+BU2380+BU2390+BU2402</f>
        <v>0</v>
      </c>
      <c r="BV2250" s="21">
        <f t="shared" si="6564"/>
        <v>52433.978999999999</v>
      </c>
      <c r="BW2250" s="21">
        <f t="shared" si="6661"/>
        <v>0</v>
      </c>
    </row>
    <row r="2251" spans="1:77" x14ac:dyDescent="0.3">
      <c r="A2251" s="16" t="s">
        <v>440</v>
      </c>
      <c r="B2251" s="16" t="s">
        <v>14</v>
      </c>
      <c r="C2251" s="16"/>
      <c r="D2251" s="16"/>
      <c r="E2251" s="16"/>
      <c r="F2251" s="7" t="s">
        <v>19</v>
      </c>
      <c r="G2251" s="18">
        <f>G2252+G2272</f>
        <v>11041.400000000001</v>
      </c>
      <c r="H2251" s="18">
        <f>H2252+H2272</f>
        <v>11088.4</v>
      </c>
      <c r="I2251" s="18">
        <f>I2252+I2272</f>
        <v>11087</v>
      </c>
      <c r="J2251" s="18">
        <f t="shared" ref="J2251:L2251" si="6670">J2252+J2272</f>
        <v>5776.6</v>
      </c>
      <c r="K2251" s="18">
        <f t="shared" si="6670"/>
        <v>1068.0999999999999</v>
      </c>
      <c r="L2251" s="18">
        <f t="shared" si="6670"/>
        <v>1068.0999999999999</v>
      </c>
      <c r="M2251" s="20">
        <f t="shared" si="6628"/>
        <v>16818</v>
      </c>
      <c r="N2251" s="20">
        <f t="shared" si="6629"/>
        <v>12156.5</v>
      </c>
      <c r="O2251" s="20">
        <f t="shared" si="6630"/>
        <v>12155.1</v>
      </c>
      <c r="P2251" s="21">
        <f t="shared" ref="P2251:BW2251" si="6671">P2252+P2272</f>
        <v>0</v>
      </c>
      <c r="Q2251" s="21">
        <f t="shared" si="6671"/>
        <v>0</v>
      </c>
      <c r="R2251" s="21">
        <f t="shared" si="6671"/>
        <v>-4.0999999999999996</v>
      </c>
      <c r="S2251" s="21">
        <f t="shared" ref="S2251" si="6672">S2252+S2272</f>
        <v>0</v>
      </c>
      <c r="T2251" s="21">
        <f t="shared" si="6671"/>
        <v>0</v>
      </c>
      <c r="U2251" s="21">
        <f t="shared" si="6671"/>
        <v>-5.7</v>
      </c>
      <c r="V2251" s="21">
        <f t="shared" ref="V2251" si="6673">V2252+V2272</f>
        <v>0</v>
      </c>
      <c r="W2251" s="21">
        <f t="shared" si="6671"/>
        <v>0</v>
      </c>
      <c r="X2251" s="21">
        <f t="shared" si="6671"/>
        <v>-5.7</v>
      </c>
      <c r="Y2251" s="21">
        <f t="shared" si="6671"/>
        <v>0</v>
      </c>
      <c r="Z2251" s="21">
        <f t="shared" si="6632"/>
        <v>16813.900000000001</v>
      </c>
      <c r="AA2251" s="21">
        <f t="shared" si="6633"/>
        <v>12150.8</v>
      </c>
      <c r="AB2251" s="21">
        <f t="shared" si="6634"/>
        <v>12149.4</v>
      </c>
      <c r="AC2251" s="21">
        <f t="shared" ref="AC2251:AN2251" si="6674">AC2252+AC2272</f>
        <v>0</v>
      </c>
      <c r="AD2251" s="21">
        <f t="shared" si="6674"/>
        <v>0</v>
      </c>
      <c r="AE2251" s="21">
        <f t="shared" ref="AE2251" si="6675">AE2252+AE2272</f>
        <v>0</v>
      </c>
      <c r="AF2251" s="21">
        <f t="shared" si="6674"/>
        <v>0</v>
      </c>
      <c r="AG2251" s="21">
        <f t="shared" si="6674"/>
        <v>0</v>
      </c>
      <c r="AH2251" s="21">
        <f t="shared" si="6674"/>
        <v>0</v>
      </c>
      <c r="AI2251" s="21">
        <f t="shared" ref="AI2251" si="6676">AI2252+AI2272</f>
        <v>0</v>
      </c>
      <c r="AJ2251" s="21">
        <f t="shared" si="6674"/>
        <v>0</v>
      </c>
      <c r="AK2251" s="21">
        <f t="shared" si="6674"/>
        <v>0</v>
      </c>
      <c r="AL2251" s="21">
        <f t="shared" si="6674"/>
        <v>0</v>
      </c>
      <c r="AM2251" s="21">
        <f t="shared" si="6674"/>
        <v>0</v>
      </c>
      <c r="AN2251" s="21">
        <f t="shared" si="6674"/>
        <v>0</v>
      </c>
      <c r="AO2251" s="21">
        <f t="shared" si="6651"/>
        <v>16813.900000000001</v>
      </c>
      <c r="AP2251" s="21">
        <f t="shared" si="6652"/>
        <v>12150.8</v>
      </c>
      <c r="AQ2251" s="21">
        <f t="shared" si="6653"/>
        <v>12149.4</v>
      </c>
      <c r="AR2251" s="21">
        <f t="shared" ref="AR2251" si="6677">AR2252+AR2272</f>
        <v>0</v>
      </c>
      <c r="AS2251" s="21">
        <f t="shared" si="6654"/>
        <v>16813.900000000001</v>
      </c>
      <c r="AT2251" s="21">
        <f t="shared" ref="AT2251:AX2251" si="6678">AT2252+AT2272</f>
        <v>0</v>
      </c>
      <c r="AU2251" s="21">
        <f t="shared" si="6678"/>
        <v>0</v>
      </c>
      <c r="AV2251" s="21">
        <f t="shared" si="6678"/>
        <v>0</v>
      </c>
      <c r="AW2251" s="21">
        <f t="shared" si="6678"/>
        <v>0</v>
      </c>
      <c r="AX2251" s="21">
        <f t="shared" si="6678"/>
        <v>0</v>
      </c>
      <c r="AY2251" s="21">
        <f t="shared" si="6618"/>
        <v>16813.900000000001</v>
      </c>
      <c r="AZ2251" s="21">
        <f t="shared" ref="AZ2251" si="6679">AZ2252+AZ2272</f>
        <v>0</v>
      </c>
      <c r="BA2251" s="21">
        <f t="shared" si="6619"/>
        <v>16813.900000000001</v>
      </c>
      <c r="BB2251" s="21">
        <f t="shared" ref="BB2251:BI2251" si="6680">BB2252+BB2272</f>
        <v>0</v>
      </c>
      <c r="BC2251" s="21">
        <f t="shared" si="6680"/>
        <v>0</v>
      </c>
      <c r="BD2251" s="21">
        <f t="shared" si="6680"/>
        <v>0</v>
      </c>
      <c r="BE2251" s="21">
        <f t="shared" si="6680"/>
        <v>0</v>
      </c>
      <c r="BF2251" s="21">
        <f t="shared" si="6680"/>
        <v>0</v>
      </c>
      <c r="BG2251" s="21">
        <f t="shared" si="6680"/>
        <v>0</v>
      </c>
      <c r="BH2251" s="21">
        <f t="shared" si="6680"/>
        <v>0</v>
      </c>
      <c r="BI2251" s="21">
        <f t="shared" si="6680"/>
        <v>0</v>
      </c>
      <c r="BJ2251" s="21">
        <f t="shared" ref="BJ2251:BP2251" si="6681">BJ2252+BJ2272</f>
        <v>0</v>
      </c>
      <c r="BK2251" s="21">
        <f t="shared" si="6681"/>
        <v>0</v>
      </c>
      <c r="BL2251" s="21">
        <f t="shared" si="6681"/>
        <v>0</v>
      </c>
      <c r="BM2251" s="21">
        <f t="shared" si="6681"/>
        <v>0</v>
      </c>
      <c r="BN2251" s="21">
        <f t="shared" si="6681"/>
        <v>0</v>
      </c>
      <c r="BO2251" s="21">
        <f t="shared" si="6681"/>
        <v>0</v>
      </c>
      <c r="BP2251" s="21">
        <f t="shared" si="6681"/>
        <v>0</v>
      </c>
      <c r="BQ2251" s="21">
        <f t="shared" ref="BQ2251" si="6682">BQ2252+BQ2272</f>
        <v>0</v>
      </c>
      <c r="BR2251" s="21">
        <f t="shared" si="6595"/>
        <v>16813.900000000001</v>
      </c>
      <c r="BS2251" s="21">
        <f t="shared" si="6596"/>
        <v>12150.8</v>
      </c>
      <c r="BT2251" s="21">
        <f t="shared" si="6597"/>
        <v>12149.4</v>
      </c>
      <c r="BU2251" s="21">
        <f t="shared" ref="BU2251" si="6683">BU2252+BU2272</f>
        <v>0</v>
      </c>
      <c r="BV2251" s="21">
        <f t="shared" si="6564"/>
        <v>16813.900000000001</v>
      </c>
      <c r="BW2251" s="21">
        <f t="shared" si="6671"/>
        <v>0</v>
      </c>
    </row>
    <row r="2252" spans="1:77" ht="62.4" x14ac:dyDescent="0.3">
      <c r="A2252" s="17" t="s">
        <v>440</v>
      </c>
      <c r="B2252" s="17" t="s">
        <v>14</v>
      </c>
      <c r="C2252" s="17" t="s">
        <v>83</v>
      </c>
      <c r="D2252" s="17"/>
      <c r="E2252" s="17"/>
      <c r="F2252" s="10" t="s">
        <v>391</v>
      </c>
      <c r="G2252" s="19">
        <f>G2253+G2260</f>
        <v>10570.800000000001</v>
      </c>
      <c r="H2252" s="19">
        <f t="shared" ref="H2252:L2252" si="6684">H2253+H2260</f>
        <v>10611.3</v>
      </c>
      <c r="I2252" s="19">
        <f t="shared" si="6684"/>
        <v>10609.9</v>
      </c>
      <c r="J2252" s="19">
        <f t="shared" si="6684"/>
        <v>0</v>
      </c>
      <c r="K2252" s="19">
        <f t="shared" si="6684"/>
        <v>0</v>
      </c>
      <c r="L2252" s="19">
        <f t="shared" si="6684"/>
        <v>0</v>
      </c>
      <c r="M2252" s="20">
        <f t="shared" si="6628"/>
        <v>10570.800000000001</v>
      </c>
      <c r="N2252" s="20">
        <f t="shared" si="6629"/>
        <v>10611.3</v>
      </c>
      <c r="O2252" s="20">
        <f t="shared" si="6630"/>
        <v>10609.9</v>
      </c>
      <c r="P2252" s="22">
        <f t="shared" ref="P2252:Q2252" si="6685">P2253+P2260</f>
        <v>0</v>
      </c>
      <c r="Q2252" s="22">
        <f t="shared" si="6685"/>
        <v>0</v>
      </c>
      <c r="R2252" s="22">
        <f t="shared" ref="R2252:T2252" si="6686">R2253+R2260</f>
        <v>-4.0999999999999996</v>
      </c>
      <c r="S2252" s="22">
        <f t="shared" si="6686"/>
        <v>0</v>
      </c>
      <c r="T2252" s="22">
        <f t="shared" si="6686"/>
        <v>0</v>
      </c>
      <c r="U2252" s="22">
        <f t="shared" ref="U2252:W2252" si="6687">U2253+U2260</f>
        <v>-5.7</v>
      </c>
      <c r="V2252" s="22">
        <f t="shared" si="6687"/>
        <v>0</v>
      </c>
      <c r="W2252" s="22">
        <f t="shared" si="6687"/>
        <v>0</v>
      </c>
      <c r="X2252" s="22">
        <f t="shared" ref="X2252:Y2252" si="6688">X2253+X2260</f>
        <v>-5.7</v>
      </c>
      <c r="Y2252" s="22">
        <f t="shared" si="6688"/>
        <v>0</v>
      </c>
      <c r="Z2252" s="22">
        <f t="shared" si="6632"/>
        <v>10566.7</v>
      </c>
      <c r="AA2252" s="22">
        <f t="shared" si="6633"/>
        <v>10605.599999999999</v>
      </c>
      <c r="AB2252" s="22">
        <f t="shared" si="6634"/>
        <v>10604.199999999999</v>
      </c>
      <c r="AC2252" s="22">
        <f t="shared" ref="AC2252:AL2252" si="6689">AC2253+AC2260</f>
        <v>0</v>
      </c>
      <c r="AD2252" s="22">
        <f t="shared" si="6689"/>
        <v>0</v>
      </c>
      <c r="AE2252" s="22">
        <f t="shared" ref="AE2252" si="6690">AE2253+AE2260</f>
        <v>0</v>
      </c>
      <c r="AF2252" s="22">
        <f t="shared" si="6689"/>
        <v>0</v>
      </c>
      <c r="AG2252" s="22">
        <f t="shared" si="6689"/>
        <v>0</v>
      </c>
      <c r="AH2252" s="22">
        <f t="shared" si="6689"/>
        <v>0</v>
      </c>
      <c r="AI2252" s="22">
        <f t="shared" ref="AI2252" si="6691">AI2253+AI2260</f>
        <v>0</v>
      </c>
      <c r="AJ2252" s="22">
        <f t="shared" si="6689"/>
        <v>0</v>
      </c>
      <c r="AK2252" s="22">
        <f t="shared" si="6689"/>
        <v>0</v>
      </c>
      <c r="AL2252" s="22">
        <f t="shared" si="6689"/>
        <v>0</v>
      </c>
      <c r="AM2252" s="22">
        <f t="shared" ref="AM2252:BW2252" si="6692">AM2253+AM2260</f>
        <v>0</v>
      </c>
      <c r="AN2252" s="22">
        <f t="shared" si="6692"/>
        <v>0</v>
      </c>
      <c r="AO2252" s="22">
        <f t="shared" si="6651"/>
        <v>10566.7</v>
      </c>
      <c r="AP2252" s="22">
        <f t="shared" si="6652"/>
        <v>10605.599999999999</v>
      </c>
      <c r="AQ2252" s="22">
        <f t="shared" si="6653"/>
        <v>10604.199999999999</v>
      </c>
      <c r="AR2252" s="22">
        <f t="shared" ref="AR2252" si="6693">AR2253+AR2260</f>
        <v>0</v>
      </c>
      <c r="AS2252" s="22">
        <f t="shared" si="6654"/>
        <v>10566.7</v>
      </c>
      <c r="AT2252" s="22">
        <f t="shared" ref="AT2252:AX2252" si="6694">AT2253+AT2260</f>
        <v>0</v>
      </c>
      <c r="AU2252" s="22">
        <f t="shared" si="6694"/>
        <v>0</v>
      </c>
      <c r="AV2252" s="22">
        <f t="shared" si="6694"/>
        <v>0</v>
      </c>
      <c r="AW2252" s="22">
        <f t="shared" si="6694"/>
        <v>0</v>
      </c>
      <c r="AX2252" s="22">
        <f t="shared" si="6694"/>
        <v>0</v>
      </c>
      <c r="AY2252" s="22">
        <f t="shared" si="6618"/>
        <v>10566.7</v>
      </c>
      <c r="AZ2252" s="22">
        <f t="shared" ref="AZ2252" si="6695">AZ2253+AZ2260</f>
        <v>0</v>
      </c>
      <c r="BA2252" s="22">
        <f t="shared" si="6619"/>
        <v>10566.7</v>
      </c>
      <c r="BB2252" s="22">
        <f t="shared" ref="BB2252:BI2252" si="6696">BB2253+BB2260</f>
        <v>0</v>
      </c>
      <c r="BC2252" s="22">
        <f t="shared" si="6696"/>
        <v>0</v>
      </c>
      <c r="BD2252" s="22">
        <f t="shared" si="6696"/>
        <v>0</v>
      </c>
      <c r="BE2252" s="22">
        <f t="shared" si="6696"/>
        <v>0</v>
      </c>
      <c r="BF2252" s="22">
        <f t="shared" si="6696"/>
        <v>0</v>
      </c>
      <c r="BG2252" s="22">
        <f t="shared" si="6696"/>
        <v>0</v>
      </c>
      <c r="BH2252" s="22">
        <f t="shared" si="6696"/>
        <v>0</v>
      </c>
      <c r="BI2252" s="22">
        <f t="shared" si="6696"/>
        <v>0</v>
      </c>
      <c r="BJ2252" s="22">
        <f t="shared" ref="BJ2252:BP2252" si="6697">BJ2253+BJ2260</f>
        <v>0</v>
      </c>
      <c r="BK2252" s="22">
        <f t="shared" si="6697"/>
        <v>0</v>
      </c>
      <c r="BL2252" s="22">
        <f t="shared" si="6697"/>
        <v>0</v>
      </c>
      <c r="BM2252" s="22">
        <f t="shared" si="6697"/>
        <v>0</v>
      </c>
      <c r="BN2252" s="22">
        <f t="shared" si="6697"/>
        <v>0</v>
      </c>
      <c r="BO2252" s="22">
        <f t="shared" si="6697"/>
        <v>0</v>
      </c>
      <c r="BP2252" s="22">
        <f t="shared" si="6697"/>
        <v>0</v>
      </c>
      <c r="BQ2252" s="22">
        <f t="shared" ref="BQ2252" si="6698">BQ2253+BQ2260</f>
        <v>0</v>
      </c>
      <c r="BR2252" s="22">
        <f t="shared" si="6595"/>
        <v>10566.7</v>
      </c>
      <c r="BS2252" s="22">
        <f t="shared" si="6596"/>
        <v>10605.599999999999</v>
      </c>
      <c r="BT2252" s="22">
        <f t="shared" si="6597"/>
        <v>10604.199999999999</v>
      </c>
      <c r="BU2252" s="22">
        <f t="shared" ref="BU2252" si="6699">BU2253+BU2260</f>
        <v>0</v>
      </c>
      <c r="BV2252" s="22">
        <f t="shared" si="6564"/>
        <v>10566.7</v>
      </c>
      <c r="BW2252" s="22">
        <f t="shared" si="6692"/>
        <v>0</v>
      </c>
    </row>
    <row r="2253" spans="1:77" ht="31.2" x14ac:dyDescent="0.3">
      <c r="A2253" s="12" t="s">
        <v>440</v>
      </c>
      <c r="B2253" s="12" t="s">
        <v>14</v>
      </c>
      <c r="C2253" s="12" t="s">
        <v>83</v>
      </c>
      <c r="D2253" s="12" t="s">
        <v>34</v>
      </c>
      <c r="E2253" s="12"/>
      <c r="F2253" s="14" t="s">
        <v>47</v>
      </c>
      <c r="G2253" s="20">
        <f>G2254</f>
        <v>310.10000000000002</v>
      </c>
      <c r="H2253" s="20">
        <f t="shared" ref="H2253:BW2254" si="6700">H2254</f>
        <v>315</v>
      </c>
      <c r="I2253" s="20">
        <f t="shared" si="6700"/>
        <v>315</v>
      </c>
      <c r="J2253" s="20">
        <f t="shared" si="6700"/>
        <v>0</v>
      </c>
      <c r="K2253" s="20">
        <f t="shared" si="6700"/>
        <v>0</v>
      </c>
      <c r="L2253" s="20">
        <f t="shared" si="6700"/>
        <v>0</v>
      </c>
      <c r="M2253" s="20">
        <f t="shared" si="6628"/>
        <v>310.10000000000002</v>
      </c>
      <c r="N2253" s="20">
        <f t="shared" si="6629"/>
        <v>315</v>
      </c>
      <c r="O2253" s="20">
        <f t="shared" si="6630"/>
        <v>315</v>
      </c>
      <c r="P2253" s="23">
        <f t="shared" si="6700"/>
        <v>0</v>
      </c>
      <c r="Q2253" s="23">
        <f t="shared" si="6700"/>
        <v>0</v>
      </c>
      <c r="R2253" s="23">
        <f t="shared" si="6700"/>
        <v>-4.0999999999999996</v>
      </c>
      <c r="S2253" s="23">
        <f t="shared" si="6700"/>
        <v>0</v>
      </c>
      <c r="T2253" s="23">
        <f t="shared" si="6700"/>
        <v>0</v>
      </c>
      <c r="U2253" s="23">
        <f t="shared" si="6700"/>
        <v>-5.7</v>
      </c>
      <c r="V2253" s="23">
        <f t="shared" si="6700"/>
        <v>0</v>
      </c>
      <c r="W2253" s="23">
        <f t="shared" si="6700"/>
        <v>0</v>
      </c>
      <c r="X2253" s="23">
        <f t="shared" si="6700"/>
        <v>-5.7</v>
      </c>
      <c r="Y2253" s="23">
        <f t="shared" si="6700"/>
        <v>0</v>
      </c>
      <c r="Z2253" s="23">
        <f t="shared" si="6632"/>
        <v>306</v>
      </c>
      <c r="AA2253" s="23">
        <f t="shared" si="6633"/>
        <v>309.3</v>
      </c>
      <c r="AB2253" s="23">
        <f t="shared" si="6634"/>
        <v>309.3</v>
      </c>
      <c r="AC2253" s="23">
        <f t="shared" si="6700"/>
        <v>0</v>
      </c>
      <c r="AD2253" s="23">
        <f t="shared" si="6700"/>
        <v>0</v>
      </c>
      <c r="AE2253" s="23">
        <f t="shared" si="6700"/>
        <v>0</v>
      </c>
      <c r="AF2253" s="23">
        <f t="shared" si="6700"/>
        <v>0</v>
      </c>
      <c r="AG2253" s="23">
        <f t="shared" si="6700"/>
        <v>0</v>
      </c>
      <c r="AH2253" s="23">
        <f t="shared" si="6700"/>
        <v>0</v>
      </c>
      <c r="AI2253" s="23">
        <f t="shared" si="6700"/>
        <v>0</v>
      </c>
      <c r="AJ2253" s="23">
        <f t="shared" si="6700"/>
        <v>0</v>
      </c>
      <c r="AK2253" s="23">
        <f t="shared" si="6700"/>
        <v>0</v>
      </c>
      <c r="AL2253" s="23">
        <f t="shared" si="6700"/>
        <v>0</v>
      </c>
      <c r="AM2253" s="23">
        <f t="shared" si="6700"/>
        <v>0</v>
      </c>
      <c r="AN2253" s="23">
        <f t="shared" si="6700"/>
        <v>0</v>
      </c>
      <c r="AO2253" s="23">
        <f t="shared" si="6651"/>
        <v>306</v>
      </c>
      <c r="AP2253" s="23">
        <f t="shared" si="6652"/>
        <v>309.3</v>
      </c>
      <c r="AQ2253" s="23">
        <f t="shared" si="6653"/>
        <v>309.3</v>
      </c>
      <c r="AR2253" s="23">
        <f t="shared" si="6700"/>
        <v>0</v>
      </c>
      <c r="AS2253" s="23">
        <f t="shared" si="6654"/>
        <v>306</v>
      </c>
      <c r="AT2253" s="23">
        <f t="shared" si="6700"/>
        <v>0</v>
      </c>
      <c r="AU2253" s="23">
        <f t="shared" si="6700"/>
        <v>0</v>
      </c>
      <c r="AV2253" s="23">
        <f t="shared" si="6700"/>
        <v>0</v>
      </c>
      <c r="AW2253" s="23">
        <f t="shared" si="6700"/>
        <v>0</v>
      </c>
      <c r="AX2253" s="23">
        <f t="shared" si="6700"/>
        <v>0</v>
      </c>
      <c r="AY2253" s="23">
        <f t="shared" si="6618"/>
        <v>306</v>
      </c>
      <c r="AZ2253" s="23">
        <f t="shared" si="6700"/>
        <v>0</v>
      </c>
      <c r="BA2253" s="23">
        <f t="shared" si="6619"/>
        <v>306</v>
      </c>
      <c r="BB2253" s="23">
        <f t="shared" si="6700"/>
        <v>0</v>
      </c>
      <c r="BC2253" s="23">
        <f t="shared" si="6700"/>
        <v>0</v>
      </c>
      <c r="BD2253" s="23">
        <f t="shared" si="6700"/>
        <v>0</v>
      </c>
      <c r="BE2253" s="23">
        <f t="shared" si="6700"/>
        <v>0</v>
      </c>
      <c r="BF2253" s="23">
        <f t="shared" si="6700"/>
        <v>0</v>
      </c>
      <c r="BG2253" s="23">
        <f t="shared" si="6700"/>
        <v>0</v>
      </c>
      <c r="BH2253" s="23">
        <f t="shared" si="6700"/>
        <v>0</v>
      </c>
      <c r="BI2253" s="23">
        <f t="shared" si="6700"/>
        <v>0</v>
      </c>
      <c r="BJ2253" s="23">
        <f t="shared" si="6700"/>
        <v>0</v>
      </c>
      <c r="BK2253" s="23">
        <f t="shared" si="6700"/>
        <v>0</v>
      </c>
      <c r="BL2253" s="23">
        <f t="shared" si="6700"/>
        <v>0</v>
      </c>
      <c r="BM2253" s="23">
        <f t="shared" si="6700"/>
        <v>0</v>
      </c>
      <c r="BN2253" s="23">
        <f t="shared" si="6700"/>
        <v>0</v>
      </c>
      <c r="BO2253" s="23">
        <f t="shared" si="6700"/>
        <v>0</v>
      </c>
      <c r="BP2253" s="23">
        <f t="shared" si="6700"/>
        <v>0</v>
      </c>
      <c r="BQ2253" s="23">
        <f t="shared" si="6700"/>
        <v>0</v>
      </c>
      <c r="BR2253" s="23">
        <f t="shared" si="6595"/>
        <v>306</v>
      </c>
      <c r="BS2253" s="23">
        <f t="shared" si="6596"/>
        <v>309.3</v>
      </c>
      <c r="BT2253" s="23">
        <f t="shared" si="6597"/>
        <v>309.3</v>
      </c>
      <c r="BU2253" s="23">
        <f t="shared" si="6700"/>
        <v>0</v>
      </c>
      <c r="BV2253" s="23">
        <f t="shared" si="6564"/>
        <v>306</v>
      </c>
      <c r="BW2253" s="23">
        <f t="shared" si="6700"/>
        <v>0</v>
      </c>
      <c r="BX2253" s="5"/>
    </row>
    <row r="2254" spans="1:77" x14ac:dyDescent="0.3">
      <c r="A2254" s="12" t="s">
        <v>440</v>
      </c>
      <c r="B2254" s="12" t="s">
        <v>14</v>
      </c>
      <c r="C2254" s="12" t="s">
        <v>83</v>
      </c>
      <c r="D2254" s="12" t="s">
        <v>35</v>
      </c>
      <c r="E2254" s="12"/>
      <c r="F2254" s="14" t="s">
        <v>48</v>
      </c>
      <c r="G2254" s="20">
        <f>G2255</f>
        <v>310.10000000000002</v>
      </c>
      <c r="H2254" s="20">
        <f t="shared" si="6700"/>
        <v>315</v>
      </c>
      <c r="I2254" s="20">
        <f t="shared" si="6700"/>
        <v>315</v>
      </c>
      <c r="J2254" s="20">
        <f t="shared" si="6700"/>
        <v>0</v>
      </c>
      <c r="K2254" s="20">
        <f t="shared" si="6700"/>
        <v>0</v>
      </c>
      <c r="L2254" s="20">
        <f t="shared" si="6700"/>
        <v>0</v>
      </c>
      <c r="M2254" s="20">
        <f t="shared" si="6628"/>
        <v>310.10000000000002</v>
      </c>
      <c r="N2254" s="20">
        <f t="shared" si="6629"/>
        <v>315</v>
      </c>
      <c r="O2254" s="20">
        <f t="shared" si="6630"/>
        <v>315</v>
      </c>
      <c r="P2254" s="23">
        <f t="shared" si="6700"/>
        <v>0</v>
      </c>
      <c r="Q2254" s="23">
        <f t="shared" si="6700"/>
        <v>0</v>
      </c>
      <c r="R2254" s="23">
        <f t="shared" si="6700"/>
        <v>-4.0999999999999996</v>
      </c>
      <c r="S2254" s="23">
        <f t="shared" si="6700"/>
        <v>0</v>
      </c>
      <c r="T2254" s="23">
        <f t="shared" si="6700"/>
        <v>0</v>
      </c>
      <c r="U2254" s="23">
        <f t="shared" si="6700"/>
        <v>-5.7</v>
      </c>
      <c r="V2254" s="23">
        <f t="shared" si="6700"/>
        <v>0</v>
      </c>
      <c r="W2254" s="23">
        <f t="shared" si="6700"/>
        <v>0</v>
      </c>
      <c r="X2254" s="23">
        <f t="shared" si="6700"/>
        <v>-5.7</v>
      </c>
      <c r="Y2254" s="23">
        <f t="shared" si="6700"/>
        <v>0</v>
      </c>
      <c r="Z2254" s="23">
        <f t="shared" si="6632"/>
        <v>306</v>
      </c>
      <c r="AA2254" s="23">
        <f t="shared" si="6633"/>
        <v>309.3</v>
      </c>
      <c r="AB2254" s="23">
        <f t="shared" si="6634"/>
        <v>309.3</v>
      </c>
      <c r="AC2254" s="23">
        <f t="shared" si="6700"/>
        <v>0</v>
      </c>
      <c r="AD2254" s="23">
        <f t="shared" si="6700"/>
        <v>0</v>
      </c>
      <c r="AE2254" s="23">
        <f t="shared" si="6700"/>
        <v>0</v>
      </c>
      <c r="AF2254" s="23">
        <f t="shared" si="6700"/>
        <v>0</v>
      </c>
      <c r="AG2254" s="23">
        <f t="shared" si="6700"/>
        <v>0</v>
      </c>
      <c r="AH2254" s="23">
        <f t="shared" si="6700"/>
        <v>0</v>
      </c>
      <c r="AI2254" s="23">
        <f t="shared" si="6700"/>
        <v>0</v>
      </c>
      <c r="AJ2254" s="23">
        <f t="shared" si="6700"/>
        <v>0</v>
      </c>
      <c r="AK2254" s="23">
        <f t="shared" si="6700"/>
        <v>0</v>
      </c>
      <c r="AL2254" s="23">
        <f t="shared" si="6700"/>
        <v>0</v>
      </c>
      <c r="AM2254" s="23">
        <f t="shared" si="6700"/>
        <v>0</v>
      </c>
      <c r="AN2254" s="23">
        <f t="shared" si="6700"/>
        <v>0</v>
      </c>
      <c r="AO2254" s="23">
        <f t="shared" si="6651"/>
        <v>306</v>
      </c>
      <c r="AP2254" s="23">
        <f t="shared" si="6652"/>
        <v>309.3</v>
      </c>
      <c r="AQ2254" s="23">
        <f t="shared" si="6653"/>
        <v>309.3</v>
      </c>
      <c r="AR2254" s="23">
        <f t="shared" si="6700"/>
        <v>0</v>
      </c>
      <c r="AS2254" s="23">
        <f t="shared" si="6654"/>
        <v>306</v>
      </c>
      <c r="AT2254" s="23">
        <f t="shared" si="6700"/>
        <v>0</v>
      </c>
      <c r="AU2254" s="23">
        <f t="shared" si="6700"/>
        <v>0</v>
      </c>
      <c r="AV2254" s="23">
        <f t="shared" si="6700"/>
        <v>0</v>
      </c>
      <c r="AW2254" s="23">
        <f t="shared" si="6700"/>
        <v>0</v>
      </c>
      <c r="AX2254" s="23">
        <f t="shared" si="6700"/>
        <v>0</v>
      </c>
      <c r="AY2254" s="23">
        <f t="shared" si="6618"/>
        <v>306</v>
      </c>
      <c r="AZ2254" s="23">
        <f t="shared" si="6700"/>
        <v>0</v>
      </c>
      <c r="BA2254" s="23">
        <f t="shared" si="6619"/>
        <v>306</v>
      </c>
      <c r="BB2254" s="23">
        <f t="shared" si="6700"/>
        <v>0</v>
      </c>
      <c r="BC2254" s="23">
        <f t="shared" si="6700"/>
        <v>0</v>
      </c>
      <c r="BD2254" s="23">
        <f t="shared" si="6700"/>
        <v>0</v>
      </c>
      <c r="BE2254" s="23">
        <f t="shared" si="6700"/>
        <v>0</v>
      </c>
      <c r="BF2254" s="23">
        <f t="shared" si="6700"/>
        <v>0</v>
      </c>
      <c r="BG2254" s="23">
        <f t="shared" si="6700"/>
        <v>0</v>
      </c>
      <c r="BH2254" s="23">
        <f t="shared" si="6700"/>
        <v>0</v>
      </c>
      <c r="BI2254" s="23">
        <f t="shared" si="6700"/>
        <v>0</v>
      </c>
      <c r="BJ2254" s="23">
        <f t="shared" si="6700"/>
        <v>0</v>
      </c>
      <c r="BK2254" s="23">
        <f t="shared" si="6700"/>
        <v>0</v>
      </c>
      <c r="BL2254" s="23">
        <f t="shared" si="6700"/>
        <v>0</v>
      </c>
      <c r="BM2254" s="23">
        <f t="shared" si="6700"/>
        <v>0</v>
      </c>
      <c r="BN2254" s="23">
        <f t="shared" si="6700"/>
        <v>0</v>
      </c>
      <c r="BO2254" s="23">
        <f t="shared" si="6700"/>
        <v>0</v>
      </c>
      <c r="BP2254" s="23">
        <f t="shared" si="6700"/>
        <v>0</v>
      </c>
      <c r="BQ2254" s="23">
        <f t="shared" si="6700"/>
        <v>0</v>
      </c>
      <c r="BR2254" s="23">
        <f t="shared" si="6595"/>
        <v>306</v>
      </c>
      <c r="BS2254" s="23">
        <f t="shared" si="6596"/>
        <v>309.3</v>
      </c>
      <c r="BT2254" s="23">
        <f t="shared" si="6597"/>
        <v>309.3</v>
      </c>
      <c r="BU2254" s="23">
        <f t="shared" si="6700"/>
        <v>0</v>
      </c>
      <c r="BV2254" s="23">
        <f t="shared" si="6564"/>
        <v>306</v>
      </c>
      <c r="BW2254" s="23">
        <f t="shared" si="6700"/>
        <v>0</v>
      </c>
      <c r="BX2254" s="5"/>
    </row>
    <row r="2255" spans="1:77" ht="31.2" x14ac:dyDescent="0.3">
      <c r="A2255" s="12" t="s">
        <v>440</v>
      </c>
      <c r="B2255" s="12" t="s">
        <v>14</v>
      </c>
      <c r="C2255" s="12" t="s">
        <v>83</v>
      </c>
      <c r="D2255" s="12" t="s">
        <v>314</v>
      </c>
      <c r="E2255" s="12"/>
      <c r="F2255" s="14" t="s">
        <v>428</v>
      </c>
      <c r="G2255" s="20">
        <f>G2256+G2258</f>
        <v>310.10000000000002</v>
      </c>
      <c r="H2255" s="20">
        <f t="shared" ref="H2255:L2255" si="6701">H2256+H2258</f>
        <v>315</v>
      </c>
      <c r="I2255" s="20">
        <f t="shared" si="6701"/>
        <v>315</v>
      </c>
      <c r="J2255" s="20">
        <f t="shared" si="6701"/>
        <v>0</v>
      </c>
      <c r="K2255" s="20">
        <f t="shared" si="6701"/>
        <v>0</v>
      </c>
      <c r="L2255" s="20">
        <f t="shared" si="6701"/>
        <v>0</v>
      </c>
      <c r="M2255" s="20">
        <f t="shared" si="6628"/>
        <v>310.10000000000002</v>
      </c>
      <c r="N2255" s="20">
        <f t="shared" si="6629"/>
        <v>315</v>
      </c>
      <c r="O2255" s="20">
        <f t="shared" si="6630"/>
        <v>315</v>
      </c>
      <c r="P2255" s="23">
        <f t="shared" ref="P2255:Q2255" si="6702">P2256+P2258</f>
        <v>0</v>
      </c>
      <c r="Q2255" s="23">
        <f t="shared" si="6702"/>
        <v>0</v>
      </c>
      <c r="R2255" s="23">
        <f t="shared" ref="R2255:T2255" si="6703">R2256+R2258</f>
        <v>-4.0999999999999996</v>
      </c>
      <c r="S2255" s="23">
        <f t="shared" si="6703"/>
        <v>0</v>
      </c>
      <c r="T2255" s="23">
        <f t="shared" si="6703"/>
        <v>0</v>
      </c>
      <c r="U2255" s="23">
        <f t="shared" ref="U2255:W2255" si="6704">U2256+U2258</f>
        <v>-5.7</v>
      </c>
      <c r="V2255" s="23">
        <f t="shared" si="6704"/>
        <v>0</v>
      </c>
      <c r="W2255" s="23">
        <f t="shared" si="6704"/>
        <v>0</v>
      </c>
      <c r="X2255" s="23">
        <f t="shared" ref="X2255:Y2255" si="6705">X2256+X2258</f>
        <v>-5.7</v>
      </c>
      <c r="Y2255" s="23">
        <f t="shared" si="6705"/>
        <v>0</v>
      </c>
      <c r="Z2255" s="23">
        <f t="shared" si="6632"/>
        <v>306</v>
      </c>
      <c r="AA2255" s="23">
        <f t="shared" si="6633"/>
        <v>309.3</v>
      </c>
      <c r="AB2255" s="23">
        <f t="shared" si="6634"/>
        <v>309.3</v>
      </c>
      <c r="AC2255" s="23">
        <f t="shared" ref="AC2255:AL2255" si="6706">AC2256+AC2258</f>
        <v>0</v>
      </c>
      <c r="AD2255" s="23">
        <f t="shared" si="6706"/>
        <v>0</v>
      </c>
      <c r="AE2255" s="23">
        <f t="shared" ref="AE2255" si="6707">AE2256+AE2258</f>
        <v>0</v>
      </c>
      <c r="AF2255" s="23">
        <f t="shared" si="6706"/>
        <v>0</v>
      </c>
      <c r="AG2255" s="23">
        <f t="shared" si="6706"/>
        <v>0</v>
      </c>
      <c r="AH2255" s="23">
        <f t="shared" si="6706"/>
        <v>0</v>
      </c>
      <c r="AI2255" s="23">
        <f t="shared" ref="AI2255" si="6708">AI2256+AI2258</f>
        <v>0</v>
      </c>
      <c r="AJ2255" s="23">
        <f t="shared" si="6706"/>
        <v>0</v>
      </c>
      <c r="AK2255" s="23">
        <f t="shared" si="6706"/>
        <v>0</v>
      </c>
      <c r="AL2255" s="23">
        <f t="shared" si="6706"/>
        <v>0</v>
      </c>
      <c r="AM2255" s="23">
        <f t="shared" ref="AM2255:BW2255" si="6709">AM2256+AM2258</f>
        <v>0</v>
      </c>
      <c r="AN2255" s="23">
        <f t="shared" si="6709"/>
        <v>0</v>
      </c>
      <c r="AO2255" s="23">
        <f t="shared" si="6651"/>
        <v>306</v>
      </c>
      <c r="AP2255" s="23">
        <f t="shared" si="6652"/>
        <v>309.3</v>
      </c>
      <c r="AQ2255" s="23">
        <f t="shared" si="6653"/>
        <v>309.3</v>
      </c>
      <c r="AR2255" s="23">
        <f t="shared" ref="AR2255" si="6710">AR2256+AR2258</f>
        <v>0</v>
      </c>
      <c r="AS2255" s="23">
        <f t="shared" si="6654"/>
        <v>306</v>
      </c>
      <c r="AT2255" s="23">
        <f t="shared" ref="AT2255:AX2255" si="6711">AT2256+AT2258</f>
        <v>0</v>
      </c>
      <c r="AU2255" s="23">
        <f t="shared" si="6711"/>
        <v>0</v>
      </c>
      <c r="AV2255" s="23">
        <f t="shared" si="6711"/>
        <v>0</v>
      </c>
      <c r="AW2255" s="23">
        <f t="shared" si="6711"/>
        <v>0</v>
      </c>
      <c r="AX2255" s="23">
        <f t="shared" si="6711"/>
        <v>0</v>
      </c>
      <c r="AY2255" s="23">
        <f t="shared" si="6618"/>
        <v>306</v>
      </c>
      <c r="AZ2255" s="23">
        <f t="shared" ref="AZ2255" si="6712">AZ2256+AZ2258</f>
        <v>0</v>
      </c>
      <c r="BA2255" s="23">
        <f t="shared" si="6619"/>
        <v>306</v>
      </c>
      <c r="BB2255" s="23">
        <f t="shared" ref="BB2255:BI2255" si="6713">BB2256+BB2258</f>
        <v>0</v>
      </c>
      <c r="BC2255" s="23">
        <f t="shared" si="6713"/>
        <v>0</v>
      </c>
      <c r="BD2255" s="23">
        <f t="shared" si="6713"/>
        <v>0</v>
      </c>
      <c r="BE2255" s="23">
        <f t="shared" si="6713"/>
        <v>0</v>
      </c>
      <c r="BF2255" s="23">
        <f t="shared" si="6713"/>
        <v>0</v>
      </c>
      <c r="BG2255" s="23">
        <f t="shared" si="6713"/>
        <v>0</v>
      </c>
      <c r="BH2255" s="23">
        <f t="shared" si="6713"/>
        <v>0</v>
      </c>
      <c r="BI2255" s="23">
        <f t="shared" si="6713"/>
        <v>0</v>
      </c>
      <c r="BJ2255" s="23">
        <f t="shared" ref="BJ2255:BP2255" si="6714">BJ2256+BJ2258</f>
        <v>0</v>
      </c>
      <c r="BK2255" s="23">
        <f t="shared" si="6714"/>
        <v>0</v>
      </c>
      <c r="BL2255" s="23">
        <f t="shared" si="6714"/>
        <v>0</v>
      </c>
      <c r="BM2255" s="23">
        <f t="shared" si="6714"/>
        <v>0</v>
      </c>
      <c r="BN2255" s="23">
        <f t="shared" si="6714"/>
        <v>0</v>
      </c>
      <c r="BO2255" s="23">
        <f t="shared" si="6714"/>
        <v>0</v>
      </c>
      <c r="BP2255" s="23">
        <f t="shared" si="6714"/>
        <v>0</v>
      </c>
      <c r="BQ2255" s="23">
        <f t="shared" ref="BQ2255" si="6715">BQ2256+BQ2258</f>
        <v>0</v>
      </c>
      <c r="BR2255" s="23">
        <f t="shared" si="6595"/>
        <v>306</v>
      </c>
      <c r="BS2255" s="23">
        <f t="shared" si="6596"/>
        <v>309.3</v>
      </c>
      <c r="BT2255" s="23">
        <f t="shared" si="6597"/>
        <v>309.3</v>
      </c>
      <c r="BU2255" s="23">
        <f t="shared" ref="BU2255" si="6716">BU2256+BU2258</f>
        <v>0</v>
      </c>
      <c r="BV2255" s="23">
        <f t="shared" si="6564"/>
        <v>306</v>
      </c>
      <c r="BW2255" s="23">
        <f t="shared" si="6709"/>
        <v>0</v>
      </c>
    </row>
    <row r="2256" spans="1:77" ht="78" x14ac:dyDescent="0.3">
      <c r="A2256" s="12" t="s">
        <v>440</v>
      </c>
      <c r="B2256" s="12" t="s">
        <v>14</v>
      </c>
      <c r="C2256" s="12" t="s">
        <v>83</v>
      </c>
      <c r="D2256" s="12" t="s">
        <v>314</v>
      </c>
      <c r="E2256" s="12" t="s">
        <v>25</v>
      </c>
      <c r="F2256" s="14" t="s">
        <v>382</v>
      </c>
      <c r="G2256" s="20">
        <f>G2257</f>
        <v>242.1</v>
      </c>
      <c r="H2256" s="20">
        <f t="shared" ref="H2256:BW2256" si="6717">H2257</f>
        <v>246</v>
      </c>
      <c r="I2256" s="20">
        <f t="shared" si="6717"/>
        <v>246</v>
      </c>
      <c r="J2256" s="20">
        <f t="shared" si="6717"/>
        <v>0</v>
      </c>
      <c r="K2256" s="20">
        <f t="shared" si="6717"/>
        <v>0</v>
      </c>
      <c r="L2256" s="20">
        <f t="shared" si="6717"/>
        <v>0</v>
      </c>
      <c r="M2256" s="20">
        <f t="shared" si="6628"/>
        <v>242.1</v>
      </c>
      <c r="N2256" s="20">
        <f t="shared" si="6629"/>
        <v>246</v>
      </c>
      <c r="O2256" s="20">
        <f t="shared" si="6630"/>
        <v>246</v>
      </c>
      <c r="P2256" s="23">
        <f t="shared" si="6717"/>
        <v>0</v>
      </c>
      <c r="Q2256" s="23">
        <f t="shared" si="6717"/>
        <v>0</v>
      </c>
      <c r="R2256" s="23">
        <f t="shared" si="6717"/>
        <v>1.2</v>
      </c>
      <c r="S2256" s="23">
        <f t="shared" si="6717"/>
        <v>0</v>
      </c>
      <c r="T2256" s="23">
        <f t="shared" si="6717"/>
        <v>0</v>
      </c>
      <c r="U2256" s="23">
        <f t="shared" si="6717"/>
        <v>1.3</v>
      </c>
      <c r="V2256" s="23">
        <f t="shared" si="6717"/>
        <v>0</v>
      </c>
      <c r="W2256" s="23">
        <f t="shared" si="6717"/>
        <v>0</v>
      </c>
      <c r="X2256" s="23">
        <f t="shared" si="6717"/>
        <v>1.3</v>
      </c>
      <c r="Y2256" s="23">
        <f t="shared" si="6717"/>
        <v>0</v>
      </c>
      <c r="Z2256" s="23">
        <f t="shared" si="6632"/>
        <v>243.29999999999998</v>
      </c>
      <c r="AA2256" s="23">
        <f t="shared" si="6633"/>
        <v>247.3</v>
      </c>
      <c r="AB2256" s="23">
        <f t="shared" si="6634"/>
        <v>247.3</v>
      </c>
      <c r="AC2256" s="23">
        <f t="shared" si="6717"/>
        <v>0</v>
      </c>
      <c r="AD2256" s="23">
        <f t="shared" si="6717"/>
        <v>0</v>
      </c>
      <c r="AE2256" s="23">
        <f t="shared" si="6717"/>
        <v>0</v>
      </c>
      <c r="AF2256" s="23">
        <f t="shared" si="6717"/>
        <v>0</v>
      </c>
      <c r="AG2256" s="23">
        <f t="shared" si="6717"/>
        <v>0</v>
      </c>
      <c r="AH2256" s="23">
        <f t="shared" si="6717"/>
        <v>0</v>
      </c>
      <c r="AI2256" s="23">
        <f t="shared" si="6717"/>
        <v>0</v>
      </c>
      <c r="AJ2256" s="23">
        <f t="shared" si="6717"/>
        <v>0</v>
      </c>
      <c r="AK2256" s="23">
        <f t="shared" si="6717"/>
        <v>0</v>
      </c>
      <c r="AL2256" s="23">
        <f t="shared" si="6717"/>
        <v>0</v>
      </c>
      <c r="AM2256" s="23">
        <f t="shared" si="6717"/>
        <v>0</v>
      </c>
      <c r="AN2256" s="23">
        <f t="shared" si="6717"/>
        <v>0</v>
      </c>
      <c r="AO2256" s="23">
        <f t="shared" si="6651"/>
        <v>243.29999999999998</v>
      </c>
      <c r="AP2256" s="23">
        <f t="shared" si="6652"/>
        <v>247.3</v>
      </c>
      <c r="AQ2256" s="23">
        <f t="shared" si="6653"/>
        <v>247.3</v>
      </c>
      <c r="AR2256" s="23">
        <f t="shared" si="6717"/>
        <v>0</v>
      </c>
      <c r="AS2256" s="23">
        <f t="shared" si="6654"/>
        <v>243.29999999999998</v>
      </c>
      <c r="AT2256" s="23">
        <f t="shared" si="6717"/>
        <v>0</v>
      </c>
      <c r="AU2256" s="23">
        <f t="shared" si="6717"/>
        <v>0</v>
      </c>
      <c r="AV2256" s="23">
        <f t="shared" si="6717"/>
        <v>0</v>
      </c>
      <c r="AW2256" s="23">
        <f t="shared" si="6717"/>
        <v>0</v>
      </c>
      <c r="AX2256" s="23">
        <f t="shared" si="6717"/>
        <v>0</v>
      </c>
      <c r="AY2256" s="23">
        <f t="shared" si="6618"/>
        <v>243.29999999999998</v>
      </c>
      <c r="AZ2256" s="23">
        <f t="shared" si="6717"/>
        <v>0</v>
      </c>
      <c r="BA2256" s="23">
        <f t="shared" si="6619"/>
        <v>243.29999999999998</v>
      </c>
      <c r="BB2256" s="23">
        <f t="shared" si="6717"/>
        <v>0</v>
      </c>
      <c r="BC2256" s="23">
        <f t="shared" si="6717"/>
        <v>0</v>
      </c>
      <c r="BD2256" s="23">
        <f t="shared" si="6717"/>
        <v>0</v>
      </c>
      <c r="BE2256" s="23">
        <f t="shared" si="6717"/>
        <v>0</v>
      </c>
      <c r="BF2256" s="23">
        <f t="shared" si="6717"/>
        <v>0</v>
      </c>
      <c r="BG2256" s="23">
        <f t="shared" si="6717"/>
        <v>0</v>
      </c>
      <c r="BH2256" s="23">
        <f t="shared" si="6717"/>
        <v>0</v>
      </c>
      <c r="BI2256" s="23">
        <f t="shared" si="6717"/>
        <v>0</v>
      </c>
      <c r="BJ2256" s="23">
        <f t="shared" si="6717"/>
        <v>0</v>
      </c>
      <c r="BK2256" s="23">
        <f t="shared" si="6717"/>
        <v>0</v>
      </c>
      <c r="BL2256" s="23">
        <f t="shared" si="6717"/>
        <v>0</v>
      </c>
      <c r="BM2256" s="23">
        <f t="shared" si="6717"/>
        <v>0</v>
      </c>
      <c r="BN2256" s="23">
        <f t="shared" si="6717"/>
        <v>0</v>
      </c>
      <c r="BO2256" s="23">
        <f t="shared" si="6717"/>
        <v>0</v>
      </c>
      <c r="BP2256" s="23">
        <f t="shared" si="6717"/>
        <v>0</v>
      </c>
      <c r="BQ2256" s="23">
        <f t="shared" si="6717"/>
        <v>0</v>
      </c>
      <c r="BR2256" s="23">
        <f t="shared" si="6595"/>
        <v>243.29999999999998</v>
      </c>
      <c r="BS2256" s="23">
        <f t="shared" si="6596"/>
        <v>247.3</v>
      </c>
      <c r="BT2256" s="23">
        <f t="shared" si="6597"/>
        <v>247.3</v>
      </c>
      <c r="BU2256" s="23">
        <f t="shared" si="6717"/>
        <v>0</v>
      </c>
      <c r="BV2256" s="23">
        <f t="shared" ref="BV2256:BV2319" si="6718">BR2256+BU2256</f>
        <v>243.29999999999998</v>
      </c>
      <c r="BW2256" s="23">
        <f t="shared" si="6717"/>
        <v>0</v>
      </c>
      <c r="BY2256" s="3"/>
    </row>
    <row r="2257" spans="1:77" ht="31.2" x14ac:dyDescent="0.3">
      <c r="A2257" s="12" t="s">
        <v>440</v>
      </c>
      <c r="B2257" s="12" t="s">
        <v>14</v>
      </c>
      <c r="C2257" s="12" t="s">
        <v>83</v>
      </c>
      <c r="D2257" s="12" t="s">
        <v>314</v>
      </c>
      <c r="E2257" s="12">
        <v>120</v>
      </c>
      <c r="F2257" s="14" t="s">
        <v>371</v>
      </c>
      <c r="G2257" s="20">
        <v>242.1</v>
      </c>
      <c r="H2257" s="20">
        <v>246</v>
      </c>
      <c r="I2257" s="20">
        <v>246</v>
      </c>
      <c r="J2257" s="20"/>
      <c r="K2257" s="20"/>
      <c r="L2257" s="20"/>
      <c r="M2257" s="20">
        <f t="shared" si="6628"/>
        <v>242.1</v>
      </c>
      <c r="N2257" s="20">
        <f t="shared" si="6629"/>
        <v>246</v>
      </c>
      <c r="O2257" s="20">
        <f t="shared" si="6630"/>
        <v>246</v>
      </c>
      <c r="P2257" s="23"/>
      <c r="Q2257" s="23"/>
      <c r="R2257" s="23">
        <v>1.2</v>
      </c>
      <c r="S2257" s="23"/>
      <c r="T2257" s="23"/>
      <c r="U2257" s="23">
        <v>1.3</v>
      </c>
      <c r="V2257" s="23"/>
      <c r="W2257" s="23"/>
      <c r="X2257" s="23">
        <v>1.3</v>
      </c>
      <c r="Y2257" s="23"/>
      <c r="Z2257" s="23">
        <f t="shared" si="6632"/>
        <v>243.29999999999998</v>
      </c>
      <c r="AA2257" s="23">
        <f t="shared" si="6633"/>
        <v>247.3</v>
      </c>
      <c r="AB2257" s="23">
        <f t="shared" si="6634"/>
        <v>247.3</v>
      </c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>
        <f t="shared" si="6651"/>
        <v>243.29999999999998</v>
      </c>
      <c r="AP2257" s="23">
        <f t="shared" si="6652"/>
        <v>247.3</v>
      </c>
      <c r="AQ2257" s="23">
        <f t="shared" si="6653"/>
        <v>247.3</v>
      </c>
      <c r="AR2257" s="23"/>
      <c r="AS2257" s="23">
        <f t="shared" si="6654"/>
        <v>243.29999999999998</v>
      </c>
      <c r="AT2257" s="23"/>
      <c r="AU2257" s="23"/>
      <c r="AV2257" s="23"/>
      <c r="AW2257" s="23"/>
      <c r="AX2257" s="23"/>
      <c r="AY2257" s="23">
        <f t="shared" si="6618"/>
        <v>243.29999999999998</v>
      </c>
      <c r="AZ2257" s="23"/>
      <c r="BA2257" s="23">
        <f t="shared" si="6619"/>
        <v>243.29999999999998</v>
      </c>
      <c r="BB2257" s="23"/>
      <c r="BC2257" s="23"/>
      <c r="BD2257" s="23"/>
      <c r="BE2257" s="23"/>
      <c r="BF2257" s="23"/>
      <c r="BG2257" s="23"/>
      <c r="BH2257" s="23"/>
      <c r="BI2257" s="23"/>
      <c r="BJ2257" s="23"/>
      <c r="BK2257" s="23"/>
      <c r="BL2257" s="23"/>
      <c r="BM2257" s="23"/>
      <c r="BN2257" s="23"/>
      <c r="BO2257" s="23"/>
      <c r="BP2257" s="23"/>
      <c r="BQ2257" s="23"/>
      <c r="BR2257" s="23">
        <f t="shared" si="6595"/>
        <v>243.29999999999998</v>
      </c>
      <c r="BS2257" s="23">
        <f t="shared" si="6596"/>
        <v>247.3</v>
      </c>
      <c r="BT2257" s="23">
        <f t="shared" si="6597"/>
        <v>247.3</v>
      </c>
      <c r="BU2257" s="23"/>
      <c r="BV2257" s="23">
        <f t="shared" si="6718"/>
        <v>243.29999999999998</v>
      </c>
      <c r="BW2257" s="23"/>
    </row>
    <row r="2258" spans="1:77" ht="31.2" x14ac:dyDescent="0.3">
      <c r="A2258" s="12" t="s">
        <v>440</v>
      </c>
      <c r="B2258" s="12" t="s">
        <v>14</v>
      </c>
      <c r="C2258" s="12" t="s">
        <v>83</v>
      </c>
      <c r="D2258" s="12" t="s">
        <v>314</v>
      </c>
      <c r="E2258" s="12" t="s">
        <v>7</v>
      </c>
      <c r="F2258" s="14" t="s">
        <v>383</v>
      </c>
      <c r="G2258" s="20">
        <f>G2259</f>
        <v>68</v>
      </c>
      <c r="H2258" s="20">
        <f t="shared" ref="H2258:BW2258" si="6719">H2259</f>
        <v>69</v>
      </c>
      <c r="I2258" s="20">
        <f t="shared" si="6719"/>
        <v>69</v>
      </c>
      <c r="J2258" s="20">
        <f t="shared" si="6719"/>
        <v>0</v>
      </c>
      <c r="K2258" s="20">
        <f t="shared" si="6719"/>
        <v>0</v>
      </c>
      <c r="L2258" s="20">
        <f t="shared" si="6719"/>
        <v>0</v>
      </c>
      <c r="M2258" s="20">
        <f t="shared" si="6628"/>
        <v>68</v>
      </c>
      <c r="N2258" s="20">
        <f t="shared" si="6629"/>
        <v>69</v>
      </c>
      <c r="O2258" s="20">
        <f t="shared" si="6630"/>
        <v>69</v>
      </c>
      <c r="P2258" s="23">
        <f t="shared" si="6719"/>
        <v>0</v>
      </c>
      <c r="Q2258" s="23">
        <f t="shared" si="6719"/>
        <v>0</v>
      </c>
      <c r="R2258" s="23">
        <f t="shared" si="6719"/>
        <v>-5.3</v>
      </c>
      <c r="S2258" s="23">
        <f t="shared" si="6719"/>
        <v>0</v>
      </c>
      <c r="T2258" s="23">
        <f t="shared" si="6719"/>
        <v>0</v>
      </c>
      <c r="U2258" s="23">
        <f t="shared" si="6719"/>
        <v>-7</v>
      </c>
      <c r="V2258" s="23">
        <f t="shared" si="6719"/>
        <v>0</v>
      </c>
      <c r="W2258" s="23">
        <f t="shared" si="6719"/>
        <v>0</v>
      </c>
      <c r="X2258" s="23">
        <f t="shared" si="6719"/>
        <v>-7</v>
      </c>
      <c r="Y2258" s="23">
        <f t="shared" si="6719"/>
        <v>0</v>
      </c>
      <c r="Z2258" s="23">
        <f t="shared" si="6632"/>
        <v>62.7</v>
      </c>
      <c r="AA2258" s="23">
        <f t="shared" si="6633"/>
        <v>62</v>
      </c>
      <c r="AB2258" s="23">
        <f t="shared" si="6634"/>
        <v>62</v>
      </c>
      <c r="AC2258" s="23">
        <f t="shared" si="6719"/>
        <v>0</v>
      </c>
      <c r="AD2258" s="23">
        <f t="shared" si="6719"/>
        <v>0</v>
      </c>
      <c r="AE2258" s="23">
        <f t="shared" si="6719"/>
        <v>0</v>
      </c>
      <c r="AF2258" s="23">
        <f t="shared" si="6719"/>
        <v>0</v>
      </c>
      <c r="AG2258" s="23">
        <f t="shared" si="6719"/>
        <v>0</v>
      </c>
      <c r="AH2258" s="23">
        <f t="shared" si="6719"/>
        <v>0</v>
      </c>
      <c r="AI2258" s="23">
        <f t="shared" si="6719"/>
        <v>0</v>
      </c>
      <c r="AJ2258" s="23">
        <f t="shared" si="6719"/>
        <v>0</v>
      </c>
      <c r="AK2258" s="23">
        <f t="shared" si="6719"/>
        <v>0</v>
      </c>
      <c r="AL2258" s="23">
        <f t="shared" si="6719"/>
        <v>0</v>
      </c>
      <c r="AM2258" s="23">
        <f t="shared" si="6719"/>
        <v>0</v>
      </c>
      <c r="AN2258" s="23">
        <f t="shared" si="6719"/>
        <v>0</v>
      </c>
      <c r="AO2258" s="23">
        <f t="shared" si="6651"/>
        <v>62.7</v>
      </c>
      <c r="AP2258" s="23">
        <f t="shared" si="6652"/>
        <v>62</v>
      </c>
      <c r="AQ2258" s="23">
        <f t="shared" si="6653"/>
        <v>62</v>
      </c>
      <c r="AR2258" s="23">
        <f t="shared" si="6719"/>
        <v>0</v>
      </c>
      <c r="AS2258" s="23">
        <f t="shared" si="6654"/>
        <v>62.7</v>
      </c>
      <c r="AT2258" s="23">
        <f t="shared" si="6719"/>
        <v>0</v>
      </c>
      <c r="AU2258" s="23">
        <f t="shared" si="6719"/>
        <v>0</v>
      </c>
      <c r="AV2258" s="23">
        <f t="shared" si="6719"/>
        <v>0</v>
      </c>
      <c r="AW2258" s="23">
        <f t="shared" si="6719"/>
        <v>0</v>
      </c>
      <c r="AX2258" s="23">
        <f t="shared" si="6719"/>
        <v>0</v>
      </c>
      <c r="AY2258" s="23">
        <f t="shared" si="6618"/>
        <v>62.7</v>
      </c>
      <c r="AZ2258" s="23">
        <f t="shared" si="6719"/>
        <v>0</v>
      </c>
      <c r="BA2258" s="23">
        <f t="shared" si="6619"/>
        <v>62.7</v>
      </c>
      <c r="BB2258" s="23">
        <f t="shared" si="6719"/>
        <v>0</v>
      </c>
      <c r="BC2258" s="23">
        <f t="shared" si="6719"/>
        <v>0</v>
      </c>
      <c r="BD2258" s="23">
        <f t="shared" si="6719"/>
        <v>0</v>
      </c>
      <c r="BE2258" s="23">
        <f t="shared" si="6719"/>
        <v>0</v>
      </c>
      <c r="BF2258" s="23">
        <f t="shared" si="6719"/>
        <v>0</v>
      </c>
      <c r="BG2258" s="23">
        <f t="shared" si="6719"/>
        <v>0</v>
      </c>
      <c r="BH2258" s="23">
        <f t="shared" si="6719"/>
        <v>0</v>
      </c>
      <c r="BI2258" s="23">
        <f t="shared" si="6719"/>
        <v>0</v>
      </c>
      <c r="BJ2258" s="23">
        <f t="shared" si="6719"/>
        <v>0</v>
      </c>
      <c r="BK2258" s="23">
        <f t="shared" si="6719"/>
        <v>0</v>
      </c>
      <c r="BL2258" s="23">
        <f t="shared" si="6719"/>
        <v>0</v>
      </c>
      <c r="BM2258" s="23">
        <f t="shared" si="6719"/>
        <v>0</v>
      </c>
      <c r="BN2258" s="23">
        <f t="shared" si="6719"/>
        <v>0</v>
      </c>
      <c r="BO2258" s="23">
        <f t="shared" si="6719"/>
        <v>0</v>
      </c>
      <c r="BP2258" s="23">
        <f t="shared" si="6719"/>
        <v>0</v>
      </c>
      <c r="BQ2258" s="23">
        <f t="shared" si="6719"/>
        <v>0</v>
      </c>
      <c r="BR2258" s="23">
        <f t="shared" si="6595"/>
        <v>62.7</v>
      </c>
      <c r="BS2258" s="23">
        <f t="shared" si="6596"/>
        <v>62</v>
      </c>
      <c r="BT2258" s="23">
        <f t="shared" si="6597"/>
        <v>62</v>
      </c>
      <c r="BU2258" s="23">
        <f t="shared" si="6719"/>
        <v>0</v>
      </c>
      <c r="BV2258" s="23">
        <f t="shared" si="6718"/>
        <v>62.7</v>
      </c>
      <c r="BW2258" s="23">
        <f t="shared" si="6719"/>
        <v>0</v>
      </c>
    </row>
    <row r="2259" spans="1:77" ht="31.2" x14ac:dyDescent="0.3">
      <c r="A2259" s="12" t="s">
        <v>440</v>
      </c>
      <c r="B2259" s="12" t="s">
        <v>14</v>
      </c>
      <c r="C2259" s="12" t="s">
        <v>83</v>
      </c>
      <c r="D2259" s="12" t="s">
        <v>314</v>
      </c>
      <c r="E2259" s="12">
        <v>240</v>
      </c>
      <c r="F2259" s="14" t="s">
        <v>372</v>
      </c>
      <c r="G2259" s="20">
        <v>68</v>
      </c>
      <c r="H2259" s="20">
        <v>69</v>
      </c>
      <c r="I2259" s="20">
        <v>69</v>
      </c>
      <c r="J2259" s="20"/>
      <c r="K2259" s="20"/>
      <c r="L2259" s="20"/>
      <c r="M2259" s="20">
        <f t="shared" si="6628"/>
        <v>68</v>
      </c>
      <c r="N2259" s="20">
        <f t="shared" si="6629"/>
        <v>69</v>
      </c>
      <c r="O2259" s="20">
        <f t="shared" si="6630"/>
        <v>69</v>
      </c>
      <c r="P2259" s="23"/>
      <c r="Q2259" s="23"/>
      <c r="R2259" s="23">
        <v>-5.3</v>
      </c>
      <c r="S2259" s="23"/>
      <c r="T2259" s="23"/>
      <c r="U2259" s="23">
        <v>-7</v>
      </c>
      <c r="V2259" s="23"/>
      <c r="W2259" s="23"/>
      <c r="X2259" s="23">
        <v>-7</v>
      </c>
      <c r="Y2259" s="23"/>
      <c r="Z2259" s="23">
        <f t="shared" si="6632"/>
        <v>62.7</v>
      </c>
      <c r="AA2259" s="23">
        <f t="shared" si="6633"/>
        <v>62</v>
      </c>
      <c r="AB2259" s="23">
        <f t="shared" si="6634"/>
        <v>62</v>
      </c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>
        <f t="shared" si="6651"/>
        <v>62.7</v>
      </c>
      <c r="AP2259" s="23">
        <f t="shared" si="6652"/>
        <v>62</v>
      </c>
      <c r="AQ2259" s="23">
        <f t="shared" si="6653"/>
        <v>62</v>
      </c>
      <c r="AR2259" s="23"/>
      <c r="AS2259" s="23">
        <f t="shared" si="6654"/>
        <v>62.7</v>
      </c>
      <c r="AT2259" s="23"/>
      <c r="AU2259" s="23"/>
      <c r="AV2259" s="23"/>
      <c r="AW2259" s="23"/>
      <c r="AX2259" s="23"/>
      <c r="AY2259" s="23">
        <f t="shared" si="6618"/>
        <v>62.7</v>
      </c>
      <c r="AZ2259" s="23"/>
      <c r="BA2259" s="23">
        <f t="shared" si="6619"/>
        <v>62.7</v>
      </c>
      <c r="BB2259" s="23"/>
      <c r="BC2259" s="23"/>
      <c r="BD2259" s="23"/>
      <c r="BE2259" s="23"/>
      <c r="BF2259" s="23"/>
      <c r="BG2259" s="23"/>
      <c r="BH2259" s="23"/>
      <c r="BI2259" s="23"/>
      <c r="BJ2259" s="23"/>
      <c r="BK2259" s="23"/>
      <c r="BL2259" s="23"/>
      <c r="BM2259" s="23"/>
      <c r="BN2259" s="23"/>
      <c r="BO2259" s="23"/>
      <c r="BP2259" s="23"/>
      <c r="BQ2259" s="23"/>
      <c r="BR2259" s="23">
        <f t="shared" si="6595"/>
        <v>62.7</v>
      </c>
      <c r="BS2259" s="23">
        <f t="shared" si="6596"/>
        <v>62</v>
      </c>
      <c r="BT2259" s="23">
        <f t="shared" si="6597"/>
        <v>62</v>
      </c>
      <c r="BU2259" s="23"/>
      <c r="BV2259" s="23">
        <f t="shared" si="6718"/>
        <v>62.7</v>
      </c>
      <c r="BW2259" s="23"/>
    </row>
    <row r="2260" spans="1:77" ht="31.2" x14ac:dyDescent="0.3">
      <c r="A2260" s="12" t="s">
        <v>440</v>
      </c>
      <c r="B2260" s="12" t="s">
        <v>14</v>
      </c>
      <c r="C2260" s="12" t="s">
        <v>83</v>
      </c>
      <c r="D2260" s="12" t="s">
        <v>37</v>
      </c>
      <c r="E2260" s="12"/>
      <c r="F2260" s="14" t="s">
        <v>50</v>
      </c>
      <c r="G2260" s="20">
        <f>G2261</f>
        <v>10260.700000000001</v>
      </c>
      <c r="H2260" s="20">
        <f t="shared" ref="H2260:BW2260" si="6720">H2261</f>
        <v>10296.299999999999</v>
      </c>
      <c r="I2260" s="20">
        <f t="shared" si="6720"/>
        <v>10294.9</v>
      </c>
      <c r="J2260" s="20">
        <f t="shared" si="6720"/>
        <v>0</v>
      </c>
      <c r="K2260" s="20">
        <f t="shared" si="6720"/>
        <v>0</v>
      </c>
      <c r="L2260" s="20">
        <f t="shared" si="6720"/>
        <v>0</v>
      </c>
      <c r="M2260" s="20">
        <f t="shared" si="6628"/>
        <v>10260.700000000001</v>
      </c>
      <c r="N2260" s="20">
        <f t="shared" si="6629"/>
        <v>10296.299999999999</v>
      </c>
      <c r="O2260" s="20">
        <f t="shared" si="6630"/>
        <v>10294.9</v>
      </c>
      <c r="P2260" s="23">
        <f t="shared" si="6720"/>
        <v>0</v>
      </c>
      <c r="Q2260" s="23">
        <f t="shared" si="6720"/>
        <v>0</v>
      </c>
      <c r="R2260" s="23">
        <f t="shared" si="6720"/>
        <v>0</v>
      </c>
      <c r="S2260" s="23">
        <f t="shared" si="6720"/>
        <v>0</v>
      </c>
      <c r="T2260" s="23">
        <f t="shared" si="6720"/>
        <v>0</v>
      </c>
      <c r="U2260" s="23">
        <f t="shared" si="6720"/>
        <v>0</v>
      </c>
      <c r="V2260" s="23">
        <f t="shared" si="6720"/>
        <v>0</v>
      </c>
      <c r="W2260" s="23">
        <f t="shared" si="6720"/>
        <v>0</v>
      </c>
      <c r="X2260" s="23">
        <f t="shared" si="6720"/>
        <v>0</v>
      </c>
      <c r="Y2260" s="23">
        <f t="shared" si="6720"/>
        <v>0</v>
      </c>
      <c r="Z2260" s="23">
        <f t="shared" si="6632"/>
        <v>10260.700000000001</v>
      </c>
      <c r="AA2260" s="23">
        <f t="shared" si="6633"/>
        <v>10296.299999999999</v>
      </c>
      <c r="AB2260" s="23">
        <f t="shared" si="6634"/>
        <v>10294.9</v>
      </c>
      <c r="AC2260" s="23">
        <f t="shared" si="6720"/>
        <v>0</v>
      </c>
      <c r="AD2260" s="23">
        <f t="shared" si="6720"/>
        <v>0</v>
      </c>
      <c r="AE2260" s="23">
        <f t="shared" si="6720"/>
        <v>0</v>
      </c>
      <c r="AF2260" s="23">
        <f t="shared" si="6720"/>
        <v>0</v>
      </c>
      <c r="AG2260" s="23">
        <f t="shared" si="6720"/>
        <v>0</v>
      </c>
      <c r="AH2260" s="23">
        <f t="shared" si="6720"/>
        <v>0</v>
      </c>
      <c r="AI2260" s="23">
        <f t="shared" si="6720"/>
        <v>0</v>
      </c>
      <c r="AJ2260" s="23">
        <f t="shared" si="6720"/>
        <v>0</v>
      </c>
      <c r="AK2260" s="23">
        <f t="shared" si="6720"/>
        <v>0</v>
      </c>
      <c r="AL2260" s="23">
        <f t="shared" si="6720"/>
        <v>0</v>
      </c>
      <c r="AM2260" s="23">
        <f t="shared" si="6720"/>
        <v>0</v>
      </c>
      <c r="AN2260" s="23">
        <f t="shared" si="6720"/>
        <v>0</v>
      </c>
      <c r="AO2260" s="23">
        <f t="shared" si="6651"/>
        <v>10260.700000000001</v>
      </c>
      <c r="AP2260" s="23">
        <f t="shared" si="6652"/>
        <v>10296.299999999999</v>
      </c>
      <c r="AQ2260" s="23">
        <f t="shared" si="6653"/>
        <v>10294.9</v>
      </c>
      <c r="AR2260" s="23">
        <f t="shared" si="6720"/>
        <v>0</v>
      </c>
      <c r="AS2260" s="23">
        <f t="shared" si="6654"/>
        <v>10260.700000000001</v>
      </c>
      <c r="AT2260" s="23">
        <f t="shared" si="6720"/>
        <v>0</v>
      </c>
      <c r="AU2260" s="23">
        <f t="shared" si="6720"/>
        <v>0</v>
      </c>
      <c r="AV2260" s="23">
        <f t="shared" si="6720"/>
        <v>0</v>
      </c>
      <c r="AW2260" s="23">
        <f t="shared" si="6720"/>
        <v>0</v>
      </c>
      <c r="AX2260" s="23">
        <f t="shared" si="6720"/>
        <v>0</v>
      </c>
      <c r="AY2260" s="23">
        <f t="shared" si="6618"/>
        <v>10260.700000000001</v>
      </c>
      <c r="AZ2260" s="23">
        <f t="shared" si="6720"/>
        <v>0</v>
      </c>
      <c r="BA2260" s="23">
        <f t="shared" si="6619"/>
        <v>10260.700000000001</v>
      </c>
      <c r="BB2260" s="23">
        <f t="shared" si="6720"/>
        <v>0</v>
      </c>
      <c r="BC2260" s="23">
        <f t="shared" si="6720"/>
        <v>0</v>
      </c>
      <c r="BD2260" s="23">
        <f t="shared" si="6720"/>
        <v>0</v>
      </c>
      <c r="BE2260" s="23">
        <f t="shared" si="6720"/>
        <v>0</v>
      </c>
      <c r="BF2260" s="23">
        <f t="shared" si="6720"/>
        <v>0</v>
      </c>
      <c r="BG2260" s="23">
        <f t="shared" si="6720"/>
        <v>0</v>
      </c>
      <c r="BH2260" s="23">
        <f t="shared" si="6720"/>
        <v>0</v>
      </c>
      <c r="BI2260" s="23">
        <f t="shared" si="6720"/>
        <v>0</v>
      </c>
      <c r="BJ2260" s="23">
        <f t="shared" si="6720"/>
        <v>0</v>
      </c>
      <c r="BK2260" s="23">
        <f t="shared" si="6720"/>
        <v>0</v>
      </c>
      <c r="BL2260" s="23">
        <f t="shared" si="6720"/>
        <v>0</v>
      </c>
      <c r="BM2260" s="23">
        <f t="shared" si="6720"/>
        <v>0</v>
      </c>
      <c r="BN2260" s="23">
        <f t="shared" si="6720"/>
        <v>0</v>
      </c>
      <c r="BO2260" s="23">
        <f t="shared" si="6720"/>
        <v>0</v>
      </c>
      <c r="BP2260" s="23">
        <f t="shared" si="6720"/>
        <v>0</v>
      </c>
      <c r="BQ2260" s="23">
        <f t="shared" si="6720"/>
        <v>0</v>
      </c>
      <c r="BR2260" s="23">
        <f t="shared" si="6595"/>
        <v>10260.700000000001</v>
      </c>
      <c r="BS2260" s="23">
        <f t="shared" si="6596"/>
        <v>10296.299999999999</v>
      </c>
      <c r="BT2260" s="23">
        <f t="shared" si="6597"/>
        <v>10294.9</v>
      </c>
      <c r="BU2260" s="23">
        <f t="shared" si="6720"/>
        <v>0</v>
      </c>
      <c r="BV2260" s="23">
        <f t="shared" si="6718"/>
        <v>10260.700000000001</v>
      </c>
      <c r="BW2260" s="23">
        <f t="shared" si="6720"/>
        <v>0</v>
      </c>
      <c r="BX2260" s="5"/>
    </row>
    <row r="2261" spans="1:77" x14ac:dyDescent="0.3">
      <c r="A2261" s="12" t="s">
        <v>440</v>
      </c>
      <c r="B2261" s="12" t="s">
        <v>14</v>
      </c>
      <c r="C2261" s="12" t="s">
        <v>83</v>
      </c>
      <c r="D2261" s="12" t="s">
        <v>344</v>
      </c>
      <c r="E2261" s="12"/>
      <c r="F2261" s="14" t="s">
        <v>429</v>
      </c>
      <c r="G2261" s="20">
        <f>G2262+G2265</f>
        <v>10260.700000000001</v>
      </c>
      <c r="H2261" s="20">
        <f t="shared" ref="H2261:L2261" si="6721">H2262+H2265</f>
        <v>10296.299999999999</v>
      </c>
      <c r="I2261" s="20">
        <f t="shared" si="6721"/>
        <v>10294.9</v>
      </c>
      <c r="J2261" s="20">
        <f t="shared" si="6721"/>
        <v>0</v>
      </c>
      <c r="K2261" s="20">
        <f t="shared" si="6721"/>
        <v>0</v>
      </c>
      <c r="L2261" s="20">
        <f t="shared" si="6721"/>
        <v>0</v>
      </c>
      <c r="M2261" s="20">
        <f t="shared" si="6628"/>
        <v>10260.700000000001</v>
      </c>
      <c r="N2261" s="20">
        <f t="shared" si="6629"/>
        <v>10296.299999999999</v>
      </c>
      <c r="O2261" s="20">
        <f t="shared" si="6630"/>
        <v>10294.9</v>
      </c>
      <c r="P2261" s="23">
        <f t="shared" ref="P2261:Q2261" si="6722">P2262+P2265</f>
        <v>0</v>
      </c>
      <c r="Q2261" s="23">
        <f t="shared" si="6722"/>
        <v>0</v>
      </c>
      <c r="R2261" s="23">
        <f t="shared" ref="R2261:T2261" si="6723">R2262+R2265</f>
        <v>0</v>
      </c>
      <c r="S2261" s="23">
        <f t="shared" si="6723"/>
        <v>0</v>
      </c>
      <c r="T2261" s="23">
        <f t="shared" si="6723"/>
        <v>0</v>
      </c>
      <c r="U2261" s="23">
        <f t="shared" ref="U2261:W2261" si="6724">U2262+U2265</f>
        <v>0</v>
      </c>
      <c r="V2261" s="23">
        <f t="shared" si="6724"/>
        <v>0</v>
      </c>
      <c r="W2261" s="23">
        <f t="shared" si="6724"/>
        <v>0</v>
      </c>
      <c r="X2261" s="23">
        <f t="shared" ref="X2261:Y2261" si="6725">X2262+X2265</f>
        <v>0</v>
      </c>
      <c r="Y2261" s="23">
        <f t="shared" si="6725"/>
        <v>0</v>
      </c>
      <c r="Z2261" s="23">
        <f t="shared" si="6632"/>
        <v>10260.700000000001</v>
      </c>
      <c r="AA2261" s="23">
        <f t="shared" si="6633"/>
        <v>10296.299999999999</v>
      </c>
      <c r="AB2261" s="23">
        <f t="shared" si="6634"/>
        <v>10294.9</v>
      </c>
      <c r="AC2261" s="23">
        <f t="shared" ref="AC2261:AL2261" si="6726">AC2262+AC2265</f>
        <v>0</v>
      </c>
      <c r="AD2261" s="23">
        <f t="shared" si="6726"/>
        <v>0</v>
      </c>
      <c r="AE2261" s="23">
        <f t="shared" ref="AE2261" si="6727">AE2262+AE2265</f>
        <v>0</v>
      </c>
      <c r="AF2261" s="23">
        <f t="shared" si="6726"/>
        <v>0</v>
      </c>
      <c r="AG2261" s="23">
        <f t="shared" si="6726"/>
        <v>0</v>
      </c>
      <c r="AH2261" s="23">
        <f t="shared" si="6726"/>
        <v>0</v>
      </c>
      <c r="AI2261" s="23">
        <f t="shared" ref="AI2261" si="6728">AI2262+AI2265</f>
        <v>0</v>
      </c>
      <c r="AJ2261" s="23">
        <f t="shared" si="6726"/>
        <v>0</v>
      </c>
      <c r="AK2261" s="23">
        <f t="shared" si="6726"/>
        <v>0</v>
      </c>
      <c r="AL2261" s="23">
        <f t="shared" si="6726"/>
        <v>0</v>
      </c>
      <c r="AM2261" s="23">
        <f t="shared" ref="AM2261:BW2261" si="6729">AM2262+AM2265</f>
        <v>0</v>
      </c>
      <c r="AN2261" s="23">
        <f t="shared" si="6729"/>
        <v>0</v>
      </c>
      <c r="AO2261" s="23">
        <f t="shared" si="6651"/>
        <v>10260.700000000001</v>
      </c>
      <c r="AP2261" s="23">
        <f t="shared" si="6652"/>
        <v>10296.299999999999</v>
      </c>
      <c r="AQ2261" s="23">
        <f t="shared" si="6653"/>
        <v>10294.9</v>
      </c>
      <c r="AR2261" s="23">
        <f t="shared" ref="AR2261" si="6730">AR2262+AR2265</f>
        <v>0</v>
      </c>
      <c r="AS2261" s="23">
        <f t="shared" si="6654"/>
        <v>10260.700000000001</v>
      </c>
      <c r="AT2261" s="23">
        <f t="shared" ref="AT2261:AX2261" si="6731">AT2262+AT2265</f>
        <v>0</v>
      </c>
      <c r="AU2261" s="23">
        <f t="shared" si="6731"/>
        <v>0</v>
      </c>
      <c r="AV2261" s="23">
        <f t="shared" si="6731"/>
        <v>0</v>
      </c>
      <c r="AW2261" s="23">
        <f t="shared" si="6731"/>
        <v>0</v>
      </c>
      <c r="AX2261" s="23">
        <f t="shared" si="6731"/>
        <v>0</v>
      </c>
      <c r="AY2261" s="23">
        <f t="shared" si="6618"/>
        <v>10260.700000000001</v>
      </c>
      <c r="AZ2261" s="23">
        <f t="shared" ref="AZ2261" si="6732">AZ2262+AZ2265</f>
        <v>0</v>
      </c>
      <c r="BA2261" s="23">
        <f t="shared" si="6619"/>
        <v>10260.700000000001</v>
      </c>
      <c r="BB2261" s="23">
        <f t="shared" ref="BB2261:BI2261" si="6733">BB2262+BB2265</f>
        <v>0</v>
      </c>
      <c r="BC2261" s="23">
        <f t="shared" si="6733"/>
        <v>0</v>
      </c>
      <c r="BD2261" s="23">
        <f t="shared" si="6733"/>
        <v>0</v>
      </c>
      <c r="BE2261" s="23">
        <f t="shared" si="6733"/>
        <v>0</v>
      </c>
      <c r="BF2261" s="23">
        <f t="shared" si="6733"/>
        <v>0</v>
      </c>
      <c r="BG2261" s="23">
        <f t="shared" si="6733"/>
        <v>0</v>
      </c>
      <c r="BH2261" s="23">
        <f t="shared" si="6733"/>
        <v>0</v>
      </c>
      <c r="BI2261" s="23">
        <f t="shared" si="6733"/>
        <v>0</v>
      </c>
      <c r="BJ2261" s="23">
        <f t="shared" ref="BJ2261:BP2261" si="6734">BJ2262+BJ2265</f>
        <v>0</v>
      </c>
      <c r="BK2261" s="23">
        <f t="shared" si="6734"/>
        <v>0</v>
      </c>
      <c r="BL2261" s="23">
        <f t="shared" si="6734"/>
        <v>0</v>
      </c>
      <c r="BM2261" s="23">
        <f t="shared" si="6734"/>
        <v>0</v>
      </c>
      <c r="BN2261" s="23">
        <f t="shared" si="6734"/>
        <v>0</v>
      </c>
      <c r="BO2261" s="23">
        <f t="shared" si="6734"/>
        <v>0</v>
      </c>
      <c r="BP2261" s="23">
        <f t="shared" si="6734"/>
        <v>0</v>
      </c>
      <c r="BQ2261" s="23">
        <f t="shared" ref="BQ2261" si="6735">BQ2262+BQ2265</f>
        <v>0</v>
      </c>
      <c r="BR2261" s="23">
        <f t="shared" si="6595"/>
        <v>10260.700000000001</v>
      </c>
      <c r="BS2261" s="23">
        <f t="shared" si="6596"/>
        <v>10296.299999999999</v>
      </c>
      <c r="BT2261" s="23">
        <f t="shared" si="6597"/>
        <v>10294.9</v>
      </c>
      <c r="BU2261" s="23">
        <f t="shared" ref="BU2261" si="6736">BU2262+BU2265</f>
        <v>0</v>
      </c>
      <c r="BV2261" s="23">
        <f t="shared" si="6718"/>
        <v>10260.700000000001</v>
      </c>
      <c r="BW2261" s="23">
        <f t="shared" si="6729"/>
        <v>0</v>
      </c>
      <c r="BX2261" s="5"/>
    </row>
    <row r="2262" spans="1:77" ht="46.8" x14ac:dyDescent="0.3">
      <c r="A2262" s="12" t="s">
        <v>440</v>
      </c>
      <c r="B2262" s="12" t="s">
        <v>14</v>
      </c>
      <c r="C2262" s="12" t="s">
        <v>83</v>
      </c>
      <c r="D2262" s="12" t="s">
        <v>316</v>
      </c>
      <c r="E2262" s="12"/>
      <c r="F2262" s="14" t="s">
        <v>812</v>
      </c>
      <c r="G2262" s="20">
        <f>G2263</f>
        <v>8320.5</v>
      </c>
      <c r="H2262" s="20">
        <f>H2263</f>
        <v>8320.5</v>
      </c>
      <c r="I2262" s="20">
        <f>I2263</f>
        <v>8320.5</v>
      </c>
      <c r="J2262" s="20">
        <f t="shared" ref="J2262:L2262" si="6737">J2263</f>
        <v>0</v>
      </c>
      <c r="K2262" s="20">
        <f t="shared" si="6737"/>
        <v>0</v>
      </c>
      <c r="L2262" s="20">
        <f t="shared" si="6737"/>
        <v>0</v>
      </c>
      <c r="M2262" s="20">
        <f t="shared" si="6628"/>
        <v>8320.5</v>
      </c>
      <c r="N2262" s="20">
        <f t="shared" si="6629"/>
        <v>8320.5</v>
      </c>
      <c r="O2262" s="20">
        <f t="shared" si="6630"/>
        <v>8320.5</v>
      </c>
      <c r="P2262" s="23">
        <f t="shared" ref="P2262:BW2262" si="6738">P2263</f>
        <v>0</v>
      </c>
      <c r="Q2262" s="23">
        <f t="shared" si="6738"/>
        <v>0</v>
      </c>
      <c r="R2262" s="23">
        <f t="shared" si="6738"/>
        <v>0</v>
      </c>
      <c r="S2262" s="23">
        <f t="shared" si="6738"/>
        <v>0</v>
      </c>
      <c r="T2262" s="23">
        <f t="shared" si="6738"/>
        <v>0</v>
      </c>
      <c r="U2262" s="23">
        <f t="shared" si="6738"/>
        <v>0</v>
      </c>
      <c r="V2262" s="23">
        <f t="shared" si="6738"/>
        <v>0</v>
      </c>
      <c r="W2262" s="23">
        <f t="shared" si="6738"/>
        <v>0</v>
      </c>
      <c r="X2262" s="23">
        <f t="shared" si="6738"/>
        <v>0</v>
      </c>
      <c r="Y2262" s="23">
        <f t="shared" si="6738"/>
        <v>0</v>
      </c>
      <c r="Z2262" s="23">
        <f t="shared" si="6632"/>
        <v>8320.5</v>
      </c>
      <c r="AA2262" s="23">
        <f t="shared" si="6633"/>
        <v>8320.5</v>
      </c>
      <c r="AB2262" s="23">
        <f t="shared" si="6634"/>
        <v>8320.5</v>
      </c>
      <c r="AC2262" s="23">
        <f t="shared" si="6738"/>
        <v>0</v>
      </c>
      <c r="AD2262" s="23">
        <f t="shared" si="6738"/>
        <v>0</v>
      </c>
      <c r="AE2262" s="23">
        <f t="shared" si="6738"/>
        <v>0</v>
      </c>
      <c r="AF2262" s="23">
        <f t="shared" si="6738"/>
        <v>0</v>
      </c>
      <c r="AG2262" s="23">
        <f t="shared" si="6738"/>
        <v>0</v>
      </c>
      <c r="AH2262" s="23">
        <f t="shared" si="6738"/>
        <v>0</v>
      </c>
      <c r="AI2262" s="23">
        <f t="shared" si="6738"/>
        <v>0</v>
      </c>
      <c r="AJ2262" s="23">
        <f t="shared" si="6738"/>
        <v>0</v>
      </c>
      <c r="AK2262" s="23">
        <f t="shared" si="6738"/>
        <v>0</v>
      </c>
      <c r="AL2262" s="23">
        <f t="shared" si="6738"/>
        <v>0</v>
      </c>
      <c r="AM2262" s="23">
        <f t="shared" si="6738"/>
        <v>0</v>
      </c>
      <c r="AN2262" s="23">
        <f t="shared" si="6738"/>
        <v>0</v>
      </c>
      <c r="AO2262" s="23">
        <f t="shared" si="6651"/>
        <v>8320.5</v>
      </c>
      <c r="AP2262" s="23">
        <f t="shared" si="6652"/>
        <v>8320.5</v>
      </c>
      <c r="AQ2262" s="23">
        <f t="shared" si="6653"/>
        <v>8320.5</v>
      </c>
      <c r="AR2262" s="23">
        <f t="shared" si="6738"/>
        <v>0</v>
      </c>
      <c r="AS2262" s="23">
        <f t="shared" si="6654"/>
        <v>8320.5</v>
      </c>
      <c r="AT2262" s="23">
        <f t="shared" si="6738"/>
        <v>0</v>
      </c>
      <c r="AU2262" s="23">
        <f t="shared" si="6738"/>
        <v>0</v>
      </c>
      <c r="AV2262" s="23">
        <f t="shared" si="6738"/>
        <v>0</v>
      </c>
      <c r="AW2262" s="23">
        <f t="shared" si="6738"/>
        <v>0</v>
      </c>
      <c r="AX2262" s="23">
        <f t="shared" si="6738"/>
        <v>0</v>
      </c>
      <c r="AY2262" s="23">
        <f t="shared" si="6618"/>
        <v>8320.5</v>
      </c>
      <c r="AZ2262" s="23">
        <f t="shared" si="6738"/>
        <v>0</v>
      </c>
      <c r="BA2262" s="23">
        <f t="shared" si="6619"/>
        <v>8320.5</v>
      </c>
      <c r="BB2262" s="23">
        <f t="shared" si="6738"/>
        <v>0</v>
      </c>
      <c r="BC2262" s="23">
        <f t="shared" si="6738"/>
        <v>0</v>
      </c>
      <c r="BD2262" s="23">
        <f t="shared" si="6738"/>
        <v>0</v>
      </c>
      <c r="BE2262" s="23">
        <f t="shared" si="6738"/>
        <v>0</v>
      </c>
      <c r="BF2262" s="23">
        <f t="shared" si="6738"/>
        <v>0</v>
      </c>
      <c r="BG2262" s="23">
        <f t="shared" si="6738"/>
        <v>0</v>
      </c>
      <c r="BH2262" s="23">
        <f t="shared" si="6738"/>
        <v>0</v>
      </c>
      <c r="BI2262" s="23">
        <f t="shared" si="6738"/>
        <v>0</v>
      </c>
      <c r="BJ2262" s="23">
        <f t="shared" si="6738"/>
        <v>0</v>
      </c>
      <c r="BK2262" s="23">
        <f t="shared" si="6738"/>
        <v>0</v>
      </c>
      <c r="BL2262" s="23">
        <f t="shared" si="6738"/>
        <v>0</v>
      </c>
      <c r="BM2262" s="23">
        <f t="shared" si="6738"/>
        <v>0</v>
      </c>
      <c r="BN2262" s="23">
        <f t="shared" si="6738"/>
        <v>0</v>
      </c>
      <c r="BO2262" s="23">
        <f t="shared" si="6738"/>
        <v>0</v>
      </c>
      <c r="BP2262" s="23">
        <f t="shared" si="6738"/>
        <v>0</v>
      </c>
      <c r="BQ2262" s="23">
        <f t="shared" si="6738"/>
        <v>0</v>
      </c>
      <c r="BR2262" s="23">
        <f t="shared" si="6595"/>
        <v>8320.5</v>
      </c>
      <c r="BS2262" s="23">
        <f t="shared" si="6596"/>
        <v>8320.5</v>
      </c>
      <c r="BT2262" s="23">
        <f t="shared" si="6597"/>
        <v>8320.5</v>
      </c>
      <c r="BU2262" s="23">
        <f t="shared" si="6738"/>
        <v>0</v>
      </c>
      <c r="BV2262" s="23">
        <f t="shared" si="6718"/>
        <v>8320.5</v>
      </c>
      <c r="BW2262" s="23">
        <f t="shared" si="6738"/>
        <v>0</v>
      </c>
    </row>
    <row r="2263" spans="1:77" ht="78" x14ac:dyDescent="0.3">
      <c r="A2263" s="12" t="s">
        <v>440</v>
      </c>
      <c r="B2263" s="12" t="s">
        <v>14</v>
      </c>
      <c r="C2263" s="12" t="s">
        <v>83</v>
      </c>
      <c r="D2263" s="12" t="s">
        <v>316</v>
      </c>
      <c r="E2263" s="12" t="s">
        <v>25</v>
      </c>
      <c r="F2263" s="14" t="s">
        <v>382</v>
      </c>
      <c r="G2263" s="20">
        <f>G2264</f>
        <v>8320.5</v>
      </c>
      <c r="H2263" s="20">
        <f t="shared" ref="H2263:BW2263" si="6739">H2264</f>
        <v>8320.5</v>
      </c>
      <c r="I2263" s="20">
        <f t="shared" si="6739"/>
        <v>8320.5</v>
      </c>
      <c r="J2263" s="20">
        <f t="shared" si="6739"/>
        <v>0</v>
      </c>
      <c r="K2263" s="20">
        <f t="shared" si="6739"/>
        <v>0</v>
      </c>
      <c r="L2263" s="20">
        <f t="shared" si="6739"/>
        <v>0</v>
      </c>
      <c r="M2263" s="20">
        <f t="shared" si="6628"/>
        <v>8320.5</v>
      </c>
      <c r="N2263" s="20">
        <f t="shared" si="6629"/>
        <v>8320.5</v>
      </c>
      <c r="O2263" s="20">
        <f t="shared" si="6630"/>
        <v>8320.5</v>
      </c>
      <c r="P2263" s="23">
        <f t="shared" si="6739"/>
        <v>0</v>
      </c>
      <c r="Q2263" s="23">
        <f t="shared" si="6739"/>
        <v>0</v>
      </c>
      <c r="R2263" s="23">
        <f t="shared" si="6739"/>
        <v>0</v>
      </c>
      <c r="S2263" s="23">
        <f t="shared" si="6739"/>
        <v>0</v>
      </c>
      <c r="T2263" s="23">
        <f t="shared" si="6739"/>
        <v>0</v>
      </c>
      <c r="U2263" s="23">
        <f t="shared" si="6739"/>
        <v>0</v>
      </c>
      <c r="V2263" s="23">
        <f t="shared" si="6739"/>
        <v>0</v>
      </c>
      <c r="W2263" s="23">
        <f t="shared" si="6739"/>
        <v>0</v>
      </c>
      <c r="X2263" s="23">
        <f t="shared" si="6739"/>
        <v>0</v>
      </c>
      <c r="Y2263" s="23">
        <f t="shared" si="6739"/>
        <v>0</v>
      </c>
      <c r="Z2263" s="23">
        <f t="shared" si="6632"/>
        <v>8320.5</v>
      </c>
      <c r="AA2263" s="23">
        <f t="shared" si="6633"/>
        <v>8320.5</v>
      </c>
      <c r="AB2263" s="23">
        <f t="shared" si="6634"/>
        <v>8320.5</v>
      </c>
      <c r="AC2263" s="23">
        <f t="shared" si="6739"/>
        <v>0</v>
      </c>
      <c r="AD2263" s="23">
        <f t="shared" si="6739"/>
        <v>0</v>
      </c>
      <c r="AE2263" s="23">
        <f t="shared" si="6739"/>
        <v>0</v>
      </c>
      <c r="AF2263" s="23">
        <f t="shared" si="6739"/>
        <v>0</v>
      </c>
      <c r="AG2263" s="23">
        <f t="shared" si="6739"/>
        <v>0</v>
      </c>
      <c r="AH2263" s="23">
        <f t="shared" si="6739"/>
        <v>0</v>
      </c>
      <c r="AI2263" s="23">
        <f t="shared" si="6739"/>
        <v>0</v>
      </c>
      <c r="AJ2263" s="23">
        <f t="shared" si="6739"/>
        <v>0</v>
      </c>
      <c r="AK2263" s="23">
        <f t="shared" si="6739"/>
        <v>0</v>
      </c>
      <c r="AL2263" s="23">
        <f t="shared" si="6739"/>
        <v>0</v>
      </c>
      <c r="AM2263" s="23">
        <f t="shared" si="6739"/>
        <v>0</v>
      </c>
      <c r="AN2263" s="23">
        <f t="shared" si="6739"/>
        <v>0</v>
      </c>
      <c r="AO2263" s="23">
        <f t="shared" si="6651"/>
        <v>8320.5</v>
      </c>
      <c r="AP2263" s="23">
        <f t="shared" si="6652"/>
        <v>8320.5</v>
      </c>
      <c r="AQ2263" s="23">
        <f t="shared" si="6653"/>
        <v>8320.5</v>
      </c>
      <c r="AR2263" s="23">
        <f t="shared" si="6739"/>
        <v>0</v>
      </c>
      <c r="AS2263" s="23">
        <f t="shared" si="6654"/>
        <v>8320.5</v>
      </c>
      <c r="AT2263" s="23">
        <f t="shared" si="6739"/>
        <v>0</v>
      </c>
      <c r="AU2263" s="23">
        <f t="shared" si="6739"/>
        <v>0</v>
      </c>
      <c r="AV2263" s="23">
        <f t="shared" si="6739"/>
        <v>0</v>
      </c>
      <c r="AW2263" s="23">
        <f t="shared" si="6739"/>
        <v>0</v>
      </c>
      <c r="AX2263" s="23">
        <f t="shared" si="6739"/>
        <v>0</v>
      </c>
      <c r="AY2263" s="23">
        <f t="shared" si="6618"/>
        <v>8320.5</v>
      </c>
      <c r="AZ2263" s="23">
        <f t="shared" si="6739"/>
        <v>0</v>
      </c>
      <c r="BA2263" s="23">
        <f t="shared" si="6619"/>
        <v>8320.5</v>
      </c>
      <c r="BB2263" s="23">
        <f t="shared" si="6739"/>
        <v>0</v>
      </c>
      <c r="BC2263" s="23">
        <f t="shared" si="6739"/>
        <v>0</v>
      </c>
      <c r="BD2263" s="23">
        <f t="shared" si="6739"/>
        <v>0</v>
      </c>
      <c r="BE2263" s="23">
        <f t="shared" si="6739"/>
        <v>0</v>
      </c>
      <c r="BF2263" s="23">
        <f t="shared" si="6739"/>
        <v>0</v>
      </c>
      <c r="BG2263" s="23">
        <f t="shared" si="6739"/>
        <v>0</v>
      </c>
      <c r="BH2263" s="23">
        <f t="shared" si="6739"/>
        <v>0</v>
      </c>
      <c r="BI2263" s="23">
        <f t="shared" si="6739"/>
        <v>0</v>
      </c>
      <c r="BJ2263" s="23">
        <f t="shared" si="6739"/>
        <v>0</v>
      </c>
      <c r="BK2263" s="23">
        <f t="shared" si="6739"/>
        <v>0</v>
      </c>
      <c r="BL2263" s="23">
        <f t="shared" si="6739"/>
        <v>0</v>
      </c>
      <c r="BM2263" s="23">
        <f t="shared" si="6739"/>
        <v>0</v>
      </c>
      <c r="BN2263" s="23">
        <f t="shared" si="6739"/>
        <v>0</v>
      </c>
      <c r="BO2263" s="23">
        <f t="shared" si="6739"/>
        <v>0</v>
      </c>
      <c r="BP2263" s="23">
        <f t="shared" si="6739"/>
        <v>0</v>
      </c>
      <c r="BQ2263" s="23">
        <f t="shared" si="6739"/>
        <v>0</v>
      </c>
      <c r="BR2263" s="23">
        <f t="shared" si="6595"/>
        <v>8320.5</v>
      </c>
      <c r="BS2263" s="23">
        <f t="shared" si="6596"/>
        <v>8320.5</v>
      </c>
      <c r="BT2263" s="23">
        <f t="shared" si="6597"/>
        <v>8320.5</v>
      </c>
      <c r="BU2263" s="23">
        <f t="shared" si="6739"/>
        <v>0</v>
      </c>
      <c r="BV2263" s="23">
        <f t="shared" si="6718"/>
        <v>8320.5</v>
      </c>
      <c r="BW2263" s="23">
        <f t="shared" si="6739"/>
        <v>0</v>
      </c>
      <c r="BY2263" s="3"/>
    </row>
    <row r="2264" spans="1:77" ht="31.2" x14ac:dyDescent="0.3">
      <c r="A2264" s="12" t="s">
        <v>440</v>
      </c>
      <c r="B2264" s="12" t="s">
        <v>14</v>
      </c>
      <c r="C2264" s="12" t="s">
        <v>83</v>
      </c>
      <c r="D2264" s="12" t="s">
        <v>316</v>
      </c>
      <c r="E2264" s="12">
        <v>120</v>
      </c>
      <c r="F2264" s="14" t="s">
        <v>371</v>
      </c>
      <c r="G2264" s="20">
        <v>8320.5</v>
      </c>
      <c r="H2264" s="20">
        <v>8320.5</v>
      </c>
      <c r="I2264" s="20">
        <v>8320.5</v>
      </c>
      <c r="J2264" s="20"/>
      <c r="K2264" s="20"/>
      <c r="L2264" s="20"/>
      <c r="M2264" s="20">
        <f t="shared" si="6628"/>
        <v>8320.5</v>
      </c>
      <c r="N2264" s="20">
        <f t="shared" si="6629"/>
        <v>8320.5</v>
      </c>
      <c r="O2264" s="20">
        <f t="shared" si="6630"/>
        <v>8320.5</v>
      </c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>
        <f t="shared" si="6632"/>
        <v>8320.5</v>
      </c>
      <c r="AA2264" s="23">
        <f t="shared" si="6633"/>
        <v>8320.5</v>
      </c>
      <c r="AB2264" s="23">
        <f t="shared" si="6634"/>
        <v>8320.5</v>
      </c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>
        <f t="shared" si="6651"/>
        <v>8320.5</v>
      </c>
      <c r="AP2264" s="23">
        <f t="shared" si="6652"/>
        <v>8320.5</v>
      </c>
      <c r="AQ2264" s="23">
        <f t="shared" si="6653"/>
        <v>8320.5</v>
      </c>
      <c r="AR2264" s="23"/>
      <c r="AS2264" s="23">
        <f t="shared" si="6654"/>
        <v>8320.5</v>
      </c>
      <c r="AT2264" s="23"/>
      <c r="AU2264" s="23"/>
      <c r="AV2264" s="23"/>
      <c r="AW2264" s="23"/>
      <c r="AX2264" s="23"/>
      <c r="AY2264" s="23">
        <f t="shared" si="6618"/>
        <v>8320.5</v>
      </c>
      <c r="AZ2264" s="23"/>
      <c r="BA2264" s="23">
        <f t="shared" si="6619"/>
        <v>8320.5</v>
      </c>
      <c r="BB2264" s="23"/>
      <c r="BC2264" s="23"/>
      <c r="BD2264" s="23"/>
      <c r="BE2264" s="23"/>
      <c r="BF2264" s="23"/>
      <c r="BG2264" s="23"/>
      <c r="BH2264" s="23"/>
      <c r="BI2264" s="23"/>
      <c r="BJ2264" s="23"/>
      <c r="BK2264" s="23"/>
      <c r="BL2264" s="23"/>
      <c r="BM2264" s="23"/>
      <c r="BN2264" s="23"/>
      <c r="BO2264" s="23"/>
      <c r="BP2264" s="23"/>
      <c r="BQ2264" s="23"/>
      <c r="BR2264" s="23">
        <f t="shared" si="6595"/>
        <v>8320.5</v>
      </c>
      <c r="BS2264" s="23">
        <f t="shared" si="6596"/>
        <v>8320.5</v>
      </c>
      <c r="BT2264" s="23">
        <f t="shared" si="6597"/>
        <v>8320.5</v>
      </c>
      <c r="BU2264" s="23"/>
      <c r="BV2264" s="23">
        <f t="shared" si="6718"/>
        <v>8320.5</v>
      </c>
      <c r="BW2264" s="23"/>
    </row>
    <row r="2265" spans="1:77" ht="46.8" x14ac:dyDescent="0.3">
      <c r="A2265" s="12" t="s">
        <v>440</v>
      </c>
      <c r="B2265" s="12" t="s">
        <v>14</v>
      </c>
      <c r="C2265" s="12" t="s">
        <v>83</v>
      </c>
      <c r="D2265" s="12" t="s">
        <v>317</v>
      </c>
      <c r="E2265" s="12"/>
      <c r="F2265" s="14" t="s">
        <v>813</v>
      </c>
      <c r="G2265" s="20">
        <f>G2268+G2270+G2266</f>
        <v>1940.2</v>
      </c>
      <c r="H2265" s="20">
        <f t="shared" ref="H2265:L2265" si="6740">H2268+H2270+H2266</f>
        <v>1975.8</v>
      </c>
      <c r="I2265" s="20">
        <f t="shared" si="6740"/>
        <v>1974.4</v>
      </c>
      <c r="J2265" s="20">
        <f t="shared" si="6740"/>
        <v>0</v>
      </c>
      <c r="K2265" s="20">
        <f t="shared" si="6740"/>
        <v>0</v>
      </c>
      <c r="L2265" s="20">
        <f t="shared" si="6740"/>
        <v>0</v>
      </c>
      <c r="M2265" s="20">
        <f t="shared" si="6628"/>
        <v>1940.2</v>
      </c>
      <c r="N2265" s="20">
        <f t="shared" si="6629"/>
        <v>1975.8</v>
      </c>
      <c r="O2265" s="20">
        <f t="shared" si="6630"/>
        <v>1974.4</v>
      </c>
      <c r="P2265" s="23">
        <f t="shared" ref="P2265:Q2265" si="6741">P2268+P2270+P2266</f>
        <v>0</v>
      </c>
      <c r="Q2265" s="23">
        <f t="shared" si="6741"/>
        <v>0</v>
      </c>
      <c r="R2265" s="23">
        <f t="shared" ref="R2265:T2265" si="6742">R2268+R2270+R2266</f>
        <v>0</v>
      </c>
      <c r="S2265" s="23">
        <f t="shared" si="6742"/>
        <v>0</v>
      </c>
      <c r="T2265" s="23">
        <f t="shared" si="6742"/>
        <v>0</v>
      </c>
      <c r="U2265" s="23">
        <f t="shared" ref="U2265:W2265" si="6743">U2268+U2270+U2266</f>
        <v>0</v>
      </c>
      <c r="V2265" s="23">
        <f t="shared" si="6743"/>
        <v>0</v>
      </c>
      <c r="W2265" s="23">
        <f t="shared" si="6743"/>
        <v>0</v>
      </c>
      <c r="X2265" s="23">
        <f t="shared" ref="X2265:Y2265" si="6744">X2268+X2270+X2266</f>
        <v>0</v>
      </c>
      <c r="Y2265" s="23">
        <f t="shared" si="6744"/>
        <v>0</v>
      </c>
      <c r="Z2265" s="23">
        <f t="shared" si="6632"/>
        <v>1940.2</v>
      </c>
      <c r="AA2265" s="23">
        <f t="shared" si="6633"/>
        <v>1975.8</v>
      </c>
      <c r="AB2265" s="23">
        <f t="shared" si="6634"/>
        <v>1974.4</v>
      </c>
      <c r="AC2265" s="23">
        <f t="shared" ref="AC2265:AL2265" si="6745">AC2268+AC2270+AC2266</f>
        <v>0</v>
      </c>
      <c r="AD2265" s="23">
        <f t="shared" si="6745"/>
        <v>0</v>
      </c>
      <c r="AE2265" s="23">
        <f t="shared" ref="AE2265" si="6746">AE2268+AE2270+AE2266</f>
        <v>0</v>
      </c>
      <c r="AF2265" s="23">
        <f t="shared" si="6745"/>
        <v>0</v>
      </c>
      <c r="AG2265" s="23">
        <f t="shared" si="6745"/>
        <v>0</v>
      </c>
      <c r="AH2265" s="23">
        <f t="shared" si="6745"/>
        <v>0</v>
      </c>
      <c r="AI2265" s="23">
        <f t="shared" ref="AI2265" si="6747">AI2268+AI2270+AI2266</f>
        <v>0</v>
      </c>
      <c r="AJ2265" s="23">
        <f t="shared" si="6745"/>
        <v>0</v>
      </c>
      <c r="AK2265" s="23">
        <f t="shared" si="6745"/>
        <v>0</v>
      </c>
      <c r="AL2265" s="23">
        <f t="shared" si="6745"/>
        <v>0</v>
      </c>
      <c r="AM2265" s="23">
        <f t="shared" ref="AM2265:BW2265" si="6748">AM2268+AM2270+AM2266</f>
        <v>0</v>
      </c>
      <c r="AN2265" s="23">
        <f t="shared" si="6748"/>
        <v>0</v>
      </c>
      <c r="AO2265" s="23">
        <f t="shared" si="6651"/>
        <v>1940.2</v>
      </c>
      <c r="AP2265" s="23">
        <f t="shared" si="6652"/>
        <v>1975.8</v>
      </c>
      <c r="AQ2265" s="23">
        <f t="shared" si="6653"/>
        <v>1974.4</v>
      </c>
      <c r="AR2265" s="23">
        <f t="shared" ref="AR2265" si="6749">AR2268+AR2270+AR2266</f>
        <v>0</v>
      </c>
      <c r="AS2265" s="23">
        <f t="shared" si="6654"/>
        <v>1940.2</v>
      </c>
      <c r="AT2265" s="23">
        <f t="shared" ref="AT2265:AX2265" si="6750">AT2268+AT2270+AT2266</f>
        <v>0</v>
      </c>
      <c r="AU2265" s="23">
        <f t="shared" si="6750"/>
        <v>0</v>
      </c>
      <c r="AV2265" s="23">
        <f t="shared" si="6750"/>
        <v>0</v>
      </c>
      <c r="AW2265" s="23">
        <f t="shared" si="6750"/>
        <v>0</v>
      </c>
      <c r="AX2265" s="23">
        <f t="shared" si="6750"/>
        <v>0</v>
      </c>
      <c r="AY2265" s="23">
        <f t="shared" si="6618"/>
        <v>1940.2</v>
      </c>
      <c r="AZ2265" s="23">
        <f t="shared" ref="AZ2265" si="6751">AZ2268+AZ2270+AZ2266</f>
        <v>0</v>
      </c>
      <c r="BA2265" s="23">
        <f t="shared" si="6619"/>
        <v>1940.2</v>
      </c>
      <c r="BB2265" s="23">
        <f t="shared" ref="BB2265:BI2265" si="6752">BB2268+BB2270+BB2266</f>
        <v>0</v>
      </c>
      <c r="BC2265" s="23">
        <f t="shared" si="6752"/>
        <v>0</v>
      </c>
      <c r="BD2265" s="23">
        <f t="shared" si="6752"/>
        <v>0</v>
      </c>
      <c r="BE2265" s="23">
        <f t="shared" si="6752"/>
        <v>0</v>
      </c>
      <c r="BF2265" s="23">
        <f t="shared" si="6752"/>
        <v>0</v>
      </c>
      <c r="BG2265" s="23">
        <f t="shared" si="6752"/>
        <v>0</v>
      </c>
      <c r="BH2265" s="23">
        <f t="shared" si="6752"/>
        <v>0</v>
      </c>
      <c r="BI2265" s="23">
        <f t="shared" si="6752"/>
        <v>0</v>
      </c>
      <c r="BJ2265" s="23">
        <f t="shared" ref="BJ2265:BP2265" si="6753">BJ2268+BJ2270+BJ2266</f>
        <v>0</v>
      </c>
      <c r="BK2265" s="23">
        <f t="shared" si="6753"/>
        <v>0</v>
      </c>
      <c r="BL2265" s="23">
        <f t="shared" si="6753"/>
        <v>0</v>
      </c>
      <c r="BM2265" s="23">
        <f t="shared" si="6753"/>
        <v>0</v>
      </c>
      <c r="BN2265" s="23">
        <f t="shared" si="6753"/>
        <v>0</v>
      </c>
      <c r="BO2265" s="23">
        <f t="shared" si="6753"/>
        <v>0</v>
      </c>
      <c r="BP2265" s="23">
        <f t="shared" si="6753"/>
        <v>0</v>
      </c>
      <c r="BQ2265" s="23">
        <f t="shared" ref="BQ2265" si="6754">BQ2268+BQ2270+BQ2266</f>
        <v>0</v>
      </c>
      <c r="BR2265" s="23">
        <f t="shared" si="6595"/>
        <v>1940.2</v>
      </c>
      <c r="BS2265" s="23">
        <f t="shared" si="6596"/>
        <v>1975.8</v>
      </c>
      <c r="BT2265" s="23">
        <f t="shared" si="6597"/>
        <v>1974.4</v>
      </c>
      <c r="BU2265" s="23">
        <f t="shared" ref="BU2265" si="6755">BU2268+BU2270+BU2266</f>
        <v>0</v>
      </c>
      <c r="BV2265" s="23">
        <f t="shared" si="6718"/>
        <v>1940.2</v>
      </c>
      <c r="BW2265" s="23">
        <f t="shared" si="6748"/>
        <v>0</v>
      </c>
    </row>
    <row r="2266" spans="1:77" ht="78" x14ac:dyDescent="0.3">
      <c r="A2266" s="12" t="s">
        <v>440</v>
      </c>
      <c r="B2266" s="12" t="s">
        <v>14</v>
      </c>
      <c r="C2266" s="12" t="s">
        <v>83</v>
      </c>
      <c r="D2266" s="12" t="s">
        <v>317</v>
      </c>
      <c r="E2266" s="12" t="s">
        <v>25</v>
      </c>
      <c r="F2266" s="14" t="s">
        <v>382</v>
      </c>
      <c r="G2266" s="20">
        <f>G2267</f>
        <v>2.8</v>
      </c>
      <c r="H2266" s="20">
        <f t="shared" ref="H2266:BW2266" si="6756">H2267</f>
        <v>2.8</v>
      </c>
      <c r="I2266" s="20">
        <f t="shared" si="6756"/>
        <v>2.8</v>
      </c>
      <c r="J2266" s="20">
        <f t="shared" si="6756"/>
        <v>0</v>
      </c>
      <c r="K2266" s="20">
        <f t="shared" si="6756"/>
        <v>0</v>
      </c>
      <c r="L2266" s="20">
        <f t="shared" si="6756"/>
        <v>0</v>
      </c>
      <c r="M2266" s="20">
        <f t="shared" si="6628"/>
        <v>2.8</v>
      </c>
      <c r="N2266" s="20">
        <f t="shared" si="6629"/>
        <v>2.8</v>
      </c>
      <c r="O2266" s="20">
        <f t="shared" si="6630"/>
        <v>2.8</v>
      </c>
      <c r="P2266" s="23">
        <f t="shared" si="6756"/>
        <v>0</v>
      </c>
      <c r="Q2266" s="23">
        <f t="shared" si="6756"/>
        <v>0</v>
      </c>
      <c r="R2266" s="23">
        <f t="shared" si="6756"/>
        <v>0</v>
      </c>
      <c r="S2266" s="23">
        <f t="shared" si="6756"/>
        <v>0</v>
      </c>
      <c r="T2266" s="23">
        <f t="shared" si="6756"/>
        <v>0</v>
      </c>
      <c r="U2266" s="23">
        <f t="shared" si="6756"/>
        <v>0</v>
      </c>
      <c r="V2266" s="23">
        <f t="shared" si="6756"/>
        <v>0</v>
      </c>
      <c r="W2266" s="23">
        <f t="shared" si="6756"/>
        <v>0</v>
      </c>
      <c r="X2266" s="23">
        <f t="shared" si="6756"/>
        <v>0</v>
      </c>
      <c r="Y2266" s="23">
        <f t="shared" si="6756"/>
        <v>0</v>
      </c>
      <c r="Z2266" s="23">
        <f t="shared" si="6632"/>
        <v>2.8</v>
      </c>
      <c r="AA2266" s="23">
        <f t="shared" si="6633"/>
        <v>2.8</v>
      </c>
      <c r="AB2266" s="23">
        <f t="shared" si="6634"/>
        <v>2.8</v>
      </c>
      <c r="AC2266" s="23">
        <f t="shared" si="6756"/>
        <v>0</v>
      </c>
      <c r="AD2266" s="23">
        <f t="shared" si="6756"/>
        <v>0</v>
      </c>
      <c r="AE2266" s="23">
        <f t="shared" si="6756"/>
        <v>0</v>
      </c>
      <c r="AF2266" s="23">
        <f t="shared" si="6756"/>
        <v>0</v>
      </c>
      <c r="AG2266" s="23">
        <f t="shared" si="6756"/>
        <v>0</v>
      </c>
      <c r="AH2266" s="23">
        <f t="shared" si="6756"/>
        <v>0</v>
      </c>
      <c r="AI2266" s="23">
        <f t="shared" si="6756"/>
        <v>0</v>
      </c>
      <c r="AJ2266" s="23">
        <f t="shared" si="6756"/>
        <v>0</v>
      </c>
      <c r="AK2266" s="23">
        <f t="shared" si="6756"/>
        <v>0</v>
      </c>
      <c r="AL2266" s="23">
        <f t="shared" si="6756"/>
        <v>0</v>
      </c>
      <c r="AM2266" s="23">
        <f t="shared" si="6756"/>
        <v>0</v>
      </c>
      <c r="AN2266" s="23">
        <f t="shared" si="6756"/>
        <v>0</v>
      </c>
      <c r="AO2266" s="23">
        <f t="shared" si="6651"/>
        <v>2.8</v>
      </c>
      <c r="AP2266" s="23">
        <f t="shared" si="6652"/>
        <v>2.8</v>
      </c>
      <c r="AQ2266" s="23">
        <f t="shared" si="6653"/>
        <v>2.8</v>
      </c>
      <c r="AR2266" s="23">
        <f t="shared" si="6756"/>
        <v>0</v>
      </c>
      <c r="AS2266" s="23">
        <f t="shared" si="6654"/>
        <v>2.8</v>
      </c>
      <c r="AT2266" s="23">
        <f t="shared" si="6756"/>
        <v>0</v>
      </c>
      <c r="AU2266" s="23">
        <f t="shared" si="6756"/>
        <v>0</v>
      </c>
      <c r="AV2266" s="23">
        <f t="shared" si="6756"/>
        <v>0</v>
      </c>
      <c r="AW2266" s="23">
        <f t="shared" si="6756"/>
        <v>0</v>
      </c>
      <c r="AX2266" s="23">
        <f t="shared" si="6756"/>
        <v>0</v>
      </c>
      <c r="AY2266" s="23">
        <f t="shared" si="6618"/>
        <v>2.8</v>
      </c>
      <c r="AZ2266" s="23">
        <f t="shared" si="6756"/>
        <v>0</v>
      </c>
      <c r="BA2266" s="23">
        <f t="shared" si="6619"/>
        <v>2.8</v>
      </c>
      <c r="BB2266" s="23">
        <f t="shared" si="6756"/>
        <v>0</v>
      </c>
      <c r="BC2266" s="23">
        <f t="shared" si="6756"/>
        <v>0</v>
      </c>
      <c r="BD2266" s="23">
        <f t="shared" si="6756"/>
        <v>0</v>
      </c>
      <c r="BE2266" s="23">
        <f t="shared" si="6756"/>
        <v>0</v>
      </c>
      <c r="BF2266" s="23">
        <f t="shared" si="6756"/>
        <v>0</v>
      </c>
      <c r="BG2266" s="23">
        <f t="shared" si="6756"/>
        <v>0</v>
      </c>
      <c r="BH2266" s="23">
        <f t="shared" si="6756"/>
        <v>0</v>
      </c>
      <c r="BI2266" s="23">
        <f t="shared" si="6756"/>
        <v>0</v>
      </c>
      <c r="BJ2266" s="23">
        <f t="shared" si="6756"/>
        <v>0</v>
      </c>
      <c r="BK2266" s="23">
        <f t="shared" si="6756"/>
        <v>0</v>
      </c>
      <c r="BL2266" s="23">
        <f t="shared" si="6756"/>
        <v>0</v>
      </c>
      <c r="BM2266" s="23">
        <f t="shared" si="6756"/>
        <v>0</v>
      </c>
      <c r="BN2266" s="23">
        <f t="shared" si="6756"/>
        <v>0</v>
      </c>
      <c r="BO2266" s="23">
        <f t="shared" si="6756"/>
        <v>0</v>
      </c>
      <c r="BP2266" s="23">
        <f t="shared" si="6756"/>
        <v>0</v>
      </c>
      <c r="BQ2266" s="23">
        <f t="shared" si="6756"/>
        <v>0</v>
      </c>
      <c r="BR2266" s="23">
        <f t="shared" si="6595"/>
        <v>2.8</v>
      </c>
      <c r="BS2266" s="23">
        <f t="shared" si="6596"/>
        <v>2.8</v>
      </c>
      <c r="BT2266" s="23">
        <f t="shared" si="6597"/>
        <v>2.8</v>
      </c>
      <c r="BU2266" s="23">
        <f t="shared" si="6756"/>
        <v>0</v>
      </c>
      <c r="BV2266" s="23">
        <f t="shared" si="6718"/>
        <v>2.8</v>
      </c>
      <c r="BW2266" s="23">
        <f t="shared" si="6756"/>
        <v>0</v>
      </c>
      <c r="BY2266" s="3"/>
    </row>
    <row r="2267" spans="1:77" ht="31.2" x14ac:dyDescent="0.3">
      <c r="A2267" s="12" t="s">
        <v>440</v>
      </c>
      <c r="B2267" s="12" t="s">
        <v>14</v>
      </c>
      <c r="C2267" s="12" t="s">
        <v>83</v>
      </c>
      <c r="D2267" s="12" t="s">
        <v>317</v>
      </c>
      <c r="E2267" s="12" t="s">
        <v>433</v>
      </c>
      <c r="F2267" s="14" t="s">
        <v>371</v>
      </c>
      <c r="G2267" s="20">
        <v>2.8</v>
      </c>
      <c r="H2267" s="20">
        <v>2.8</v>
      </c>
      <c r="I2267" s="20">
        <v>2.8</v>
      </c>
      <c r="J2267" s="20"/>
      <c r="K2267" s="20"/>
      <c r="L2267" s="20"/>
      <c r="M2267" s="20">
        <f t="shared" si="6628"/>
        <v>2.8</v>
      </c>
      <c r="N2267" s="20">
        <f t="shared" si="6629"/>
        <v>2.8</v>
      </c>
      <c r="O2267" s="20">
        <f t="shared" si="6630"/>
        <v>2.8</v>
      </c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>
        <f t="shared" si="6632"/>
        <v>2.8</v>
      </c>
      <c r="AA2267" s="23">
        <f t="shared" si="6633"/>
        <v>2.8</v>
      </c>
      <c r="AB2267" s="23">
        <f t="shared" si="6634"/>
        <v>2.8</v>
      </c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>
        <f t="shared" si="6651"/>
        <v>2.8</v>
      </c>
      <c r="AP2267" s="23">
        <f t="shared" si="6652"/>
        <v>2.8</v>
      </c>
      <c r="AQ2267" s="23">
        <f t="shared" si="6653"/>
        <v>2.8</v>
      </c>
      <c r="AR2267" s="23"/>
      <c r="AS2267" s="23">
        <f t="shared" si="6654"/>
        <v>2.8</v>
      </c>
      <c r="AT2267" s="23"/>
      <c r="AU2267" s="23"/>
      <c r="AV2267" s="23"/>
      <c r="AW2267" s="23"/>
      <c r="AX2267" s="23"/>
      <c r="AY2267" s="23">
        <f t="shared" si="6618"/>
        <v>2.8</v>
      </c>
      <c r="AZ2267" s="23"/>
      <c r="BA2267" s="23">
        <f t="shared" si="6619"/>
        <v>2.8</v>
      </c>
      <c r="BB2267" s="23"/>
      <c r="BC2267" s="23"/>
      <c r="BD2267" s="23"/>
      <c r="BE2267" s="23"/>
      <c r="BF2267" s="23"/>
      <c r="BG2267" s="23"/>
      <c r="BH2267" s="23"/>
      <c r="BI2267" s="23"/>
      <c r="BJ2267" s="23"/>
      <c r="BK2267" s="23"/>
      <c r="BL2267" s="23"/>
      <c r="BM2267" s="23"/>
      <c r="BN2267" s="23"/>
      <c r="BO2267" s="23"/>
      <c r="BP2267" s="23"/>
      <c r="BQ2267" s="23"/>
      <c r="BR2267" s="23">
        <f t="shared" si="6595"/>
        <v>2.8</v>
      </c>
      <c r="BS2267" s="23">
        <f t="shared" si="6596"/>
        <v>2.8</v>
      </c>
      <c r="BT2267" s="23">
        <f t="shared" si="6597"/>
        <v>2.8</v>
      </c>
      <c r="BU2267" s="23"/>
      <c r="BV2267" s="23">
        <f t="shared" si="6718"/>
        <v>2.8</v>
      </c>
      <c r="BW2267" s="23"/>
    </row>
    <row r="2268" spans="1:77" ht="31.2" x14ac:dyDescent="0.3">
      <c r="A2268" s="12" t="s">
        <v>440</v>
      </c>
      <c r="B2268" s="12" t="s">
        <v>14</v>
      </c>
      <c r="C2268" s="12" t="s">
        <v>83</v>
      </c>
      <c r="D2268" s="12" t="s">
        <v>317</v>
      </c>
      <c r="E2268" s="12" t="s">
        <v>7</v>
      </c>
      <c r="F2268" s="14" t="s">
        <v>383</v>
      </c>
      <c r="G2268" s="20">
        <f>G2269</f>
        <v>1927.2</v>
      </c>
      <c r="H2268" s="20">
        <f t="shared" ref="H2268:BW2268" si="6757">H2269</f>
        <v>1964.2</v>
      </c>
      <c r="I2268" s="20">
        <f t="shared" si="6757"/>
        <v>1964.2</v>
      </c>
      <c r="J2268" s="20">
        <f t="shared" si="6757"/>
        <v>0</v>
      </c>
      <c r="K2268" s="20">
        <f t="shared" si="6757"/>
        <v>0</v>
      </c>
      <c r="L2268" s="20">
        <f t="shared" si="6757"/>
        <v>0</v>
      </c>
      <c r="M2268" s="20">
        <f t="shared" si="6628"/>
        <v>1927.2</v>
      </c>
      <c r="N2268" s="20">
        <f t="shared" si="6629"/>
        <v>1964.2</v>
      </c>
      <c r="O2268" s="20">
        <f t="shared" si="6630"/>
        <v>1964.2</v>
      </c>
      <c r="P2268" s="23">
        <f t="shared" si="6757"/>
        <v>0</v>
      </c>
      <c r="Q2268" s="23">
        <f t="shared" si="6757"/>
        <v>0</v>
      </c>
      <c r="R2268" s="23">
        <f t="shared" si="6757"/>
        <v>0</v>
      </c>
      <c r="S2268" s="23">
        <f t="shared" si="6757"/>
        <v>0</v>
      </c>
      <c r="T2268" s="23">
        <f t="shared" si="6757"/>
        <v>0</v>
      </c>
      <c r="U2268" s="23">
        <f t="shared" si="6757"/>
        <v>0</v>
      </c>
      <c r="V2268" s="23">
        <f t="shared" si="6757"/>
        <v>0</v>
      </c>
      <c r="W2268" s="23">
        <f t="shared" si="6757"/>
        <v>0</v>
      </c>
      <c r="X2268" s="23">
        <f t="shared" si="6757"/>
        <v>0</v>
      </c>
      <c r="Y2268" s="23">
        <f t="shared" si="6757"/>
        <v>0</v>
      </c>
      <c r="Z2268" s="23">
        <f t="shared" si="6632"/>
        <v>1927.2</v>
      </c>
      <c r="AA2268" s="23">
        <f t="shared" si="6633"/>
        <v>1964.2</v>
      </c>
      <c r="AB2268" s="23">
        <f t="shared" si="6634"/>
        <v>1964.2</v>
      </c>
      <c r="AC2268" s="23">
        <f t="shared" si="6757"/>
        <v>0</v>
      </c>
      <c r="AD2268" s="23">
        <f t="shared" si="6757"/>
        <v>0</v>
      </c>
      <c r="AE2268" s="23">
        <f t="shared" si="6757"/>
        <v>0</v>
      </c>
      <c r="AF2268" s="23">
        <f t="shared" si="6757"/>
        <v>0</v>
      </c>
      <c r="AG2268" s="23">
        <f t="shared" si="6757"/>
        <v>0</v>
      </c>
      <c r="AH2268" s="23">
        <f t="shared" si="6757"/>
        <v>0</v>
      </c>
      <c r="AI2268" s="23">
        <f t="shared" si="6757"/>
        <v>0</v>
      </c>
      <c r="AJ2268" s="23">
        <f t="shared" si="6757"/>
        <v>0</v>
      </c>
      <c r="AK2268" s="23">
        <f t="shared" si="6757"/>
        <v>0</v>
      </c>
      <c r="AL2268" s="23">
        <f t="shared" si="6757"/>
        <v>0</v>
      </c>
      <c r="AM2268" s="23">
        <f t="shared" si="6757"/>
        <v>0</v>
      </c>
      <c r="AN2268" s="23">
        <f t="shared" si="6757"/>
        <v>0</v>
      </c>
      <c r="AO2268" s="23">
        <f t="shared" si="6651"/>
        <v>1927.2</v>
      </c>
      <c r="AP2268" s="23">
        <f t="shared" si="6652"/>
        <v>1964.2</v>
      </c>
      <c r="AQ2268" s="23">
        <f t="shared" si="6653"/>
        <v>1964.2</v>
      </c>
      <c r="AR2268" s="23">
        <f t="shared" si="6757"/>
        <v>0</v>
      </c>
      <c r="AS2268" s="23">
        <f t="shared" si="6654"/>
        <v>1927.2</v>
      </c>
      <c r="AT2268" s="23">
        <f t="shared" si="6757"/>
        <v>0</v>
      </c>
      <c r="AU2268" s="23">
        <f t="shared" si="6757"/>
        <v>0</v>
      </c>
      <c r="AV2268" s="23">
        <f t="shared" si="6757"/>
        <v>0</v>
      </c>
      <c r="AW2268" s="23">
        <f t="shared" si="6757"/>
        <v>0</v>
      </c>
      <c r="AX2268" s="23">
        <f t="shared" si="6757"/>
        <v>0</v>
      </c>
      <c r="AY2268" s="23">
        <f t="shared" si="6618"/>
        <v>1927.2</v>
      </c>
      <c r="AZ2268" s="23">
        <f t="shared" si="6757"/>
        <v>0</v>
      </c>
      <c r="BA2268" s="23">
        <f t="shared" si="6619"/>
        <v>1927.2</v>
      </c>
      <c r="BB2268" s="23">
        <f t="shared" si="6757"/>
        <v>0</v>
      </c>
      <c r="BC2268" s="23">
        <f t="shared" si="6757"/>
        <v>0</v>
      </c>
      <c r="BD2268" s="23">
        <f t="shared" si="6757"/>
        <v>0</v>
      </c>
      <c r="BE2268" s="23">
        <f t="shared" si="6757"/>
        <v>0</v>
      </c>
      <c r="BF2268" s="23">
        <f t="shared" si="6757"/>
        <v>0</v>
      </c>
      <c r="BG2268" s="23">
        <f t="shared" si="6757"/>
        <v>0</v>
      </c>
      <c r="BH2268" s="23">
        <f t="shared" si="6757"/>
        <v>0</v>
      </c>
      <c r="BI2268" s="23">
        <f t="shared" si="6757"/>
        <v>0</v>
      </c>
      <c r="BJ2268" s="23">
        <f t="shared" si="6757"/>
        <v>0</v>
      </c>
      <c r="BK2268" s="23">
        <f t="shared" si="6757"/>
        <v>0</v>
      </c>
      <c r="BL2268" s="23">
        <f t="shared" si="6757"/>
        <v>0</v>
      </c>
      <c r="BM2268" s="23">
        <f t="shared" si="6757"/>
        <v>0</v>
      </c>
      <c r="BN2268" s="23">
        <f t="shared" si="6757"/>
        <v>0</v>
      </c>
      <c r="BO2268" s="23">
        <f t="shared" si="6757"/>
        <v>0</v>
      </c>
      <c r="BP2268" s="23">
        <f t="shared" si="6757"/>
        <v>0</v>
      </c>
      <c r="BQ2268" s="23">
        <f t="shared" si="6757"/>
        <v>0</v>
      </c>
      <c r="BR2268" s="23">
        <f t="shared" si="6595"/>
        <v>1927.2</v>
      </c>
      <c r="BS2268" s="23">
        <f t="shared" si="6596"/>
        <v>1964.2</v>
      </c>
      <c r="BT2268" s="23">
        <f t="shared" si="6597"/>
        <v>1964.2</v>
      </c>
      <c r="BU2268" s="23">
        <f t="shared" si="6757"/>
        <v>0</v>
      </c>
      <c r="BV2268" s="23">
        <f t="shared" si="6718"/>
        <v>1927.2</v>
      </c>
      <c r="BW2268" s="23">
        <f t="shared" si="6757"/>
        <v>0</v>
      </c>
    </row>
    <row r="2269" spans="1:77" ht="31.2" x14ac:dyDescent="0.3">
      <c r="A2269" s="12" t="s">
        <v>440</v>
      </c>
      <c r="B2269" s="12" t="s">
        <v>14</v>
      </c>
      <c r="C2269" s="12" t="s">
        <v>83</v>
      </c>
      <c r="D2269" s="12" t="s">
        <v>317</v>
      </c>
      <c r="E2269" s="12">
        <v>240</v>
      </c>
      <c r="F2269" s="14" t="s">
        <v>372</v>
      </c>
      <c r="G2269" s="20">
        <v>1927.2</v>
      </c>
      <c r="H2269" s="20">
        <v>1964.2</v>
      </c>
      <c r="I2269" s="20">
        <v>1964.2</v>
      </c>
      <c r="J2269" s="20"/>
      <c r="K2269" s="20"/>
      <c r="L2269" s="20"/>
      <c r="M2269" s="20">
        <f t="shared" si="6628"/>
        <v>1927.2</v>
      </c>
      <c r="N2269" s="20">
        <f t="shared" si="6629"/>
        <v>1964.2</v>
      </c>
      <c r="O2269" s="20">
        <f t="shared" si="6630"/>
        <v>1964.2</v>
      </c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>
        <f t="shared" si="6632"/>
        <v>1927.2</v>
      </c>
      <c r="AA2269" s="23">
        <f t="shared" si="6633"/>
        <v>1964.2</v>
      </c>
      <c r="AB2269" s="23">
        <f t="shared" si="6634"/>
        <v>1964.2</v>
      </c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>
        <f t="shared" si="6651"/>
        <v>1927.2</v>
      </c>
      <c r="AP2269" s="23">
        <f t="shared" si="6652"/>
        <v>1964.2</v>
      </c>
      <c r="AQ2269" s="23">
        <f t="shared" si="6653"/>
        <v>1964.2</v>
      </c>
      <c r="AR2269" s="23"/>
      <c r="AS2269" s="23">
        <f t="shared" si="6654"/>
        <v>1927.2</v>
      </c>
      <c r="AT2269" s="23"/>
      <c r="AU2269" s="23"/>
      <c r="AV2269" s="23"/>
      <c r="AW2269" s="23"/>
      <c r="AX2269" s="23"/>
      <c r="AY2269" s="23">
        <f t="shared" si="6618"/>
        <v>1927.2</v>
      </c>
      <c r="AZ2269" s="23"/>
      <c r="BA2269" s="23">
        <f t="shared" si="6619"/>
        <v>1927.2</v>
      </c>
      <c r="BB2269" s="23"/>
      <c r="BC2269" s="23"/>
      <c r="BD2269" s="23"/>
      <c r="BE2269" s="23"/>
      <c r="BF2269" s="23"/>
      <c r="BG2269" s="23"/>
      <c r="BH2269" s="23"/>
      <c r="BI2269" s="23"/>
      <c r="BJ2269" s="23"/>
      <c r="BK2269" s="23"/>
      <c r="BL2269" s="23"/>
      <c r="BM2269" s="23"/>
      <c r="BN2269" s="23"/>
      <c r="BO2269" s="23"/>
      <c r="BP2269" s="23"/>
      <c r="BQ2269" s="23"/>
      <c r="BR2269" s="23">
        <f t="shared" si="6595"/>
        <v>1927.2</v>
      </c>
      <c r="BS2269" s="23">
        <f t="shared" si="6596"/>
        <v>1964.2</v>
      </c>
      <c r="BT2269" s="23">
        <f t="shared" si="6597"/>
        <v>1964.2</v>
      </c>
      <c r="BU2269" s="23"/>
      <c r="BV2269" s="23">
        <f t="shared" si="6718"/>
        <v>1927.2</v>
      </c>
      <c r="BW2269" s="23"/>
    </row>
    <row r="2270" spans="1:77" x14ac:dyDescent="0.3">
      <c r="A2270" s="12" t="s">
        <v>440</v>
      </c>
      <c r="B2270" s="12" t="s">
        <v>14</v>
      </c>
      <c r="C2270" s="12" t="s">
        <v>83</v>
      </c>
      <c r="D2270" s="12" t="s">
        <v>317</v>
      </c>
      <c r="E2270" s="12" t="s">
        <v>8</v>
      </c>
      <c r="F2270" s="14" t="s">
        <v>387</v>
      </c>
      <c r="G2270" s="20">
        <f>G2271</f>
        <v>10.199999999999999</v>
      </c>
      <c r="H2270" s="20">
        <f t="shared" ref="H2270:BW2270" si="6758">H2271</f>
        <v>8.8000000000000007</v>
      </c>
      <c r="I2270" s="20">
        <f t="shared" si="6758"/>
        <v>7.4</v>
      </c>
      <c r="J2270" s="20">
        <f t="shared" si="6758"/>
        <v>0</v>
      </c>
      <c r="K2270" s="20">
        <f t="shared" si="6758"/>
        <v>0</v>
      </c>
      <c r="L2270" s="20">
        <f t="shared" si="6758"/>
        <v>0</v>
      </c>
      <c r="M2270" s="20">
        <f t="shared" si="6628"/>
        <v>10.199999999999999</v>
      </c>
      <c r="N2270" s="20">
        <f t="shared" si="6629"/>
        <v>8.8000000000000007</v>
      </c>
      <c r="O2270" s="20">
        <f t="shared" si="6630"/>
        <v>7.4</v>
      </c>
      <c r="P2270" s="23">
        <f t="shared" si="6758"/>
        <v>0</v>
      </c>
      <c r="Q2270" s="23">
        <f t="shared" si="6758"/>
        <v>0</v>
      </c>
      <c r="R2270" s="23">
        <f t="shared" si="6758"/>
        <v>0</v>
      </c>
      <c r="S2270" s="23">
        <f t="shared" si="6758"/>
        <v>0</v>
      </c>
      <c r="T2270" s="23">
        <f t="shared" si="6758"/>
        <v>0</v>
      </c>
      <c r="U2270" s="23">
        <f t="shared" si="6758"/>
        <v>0</v>
      </c>
      <c r="V2270" s="23">
        <f t="shared" si="6758"/>
        <v>0</v>
      </c>
      <c r="W2270" s="23">
        <f t="shared" si="6758"/>
        <v>0</v>
      </c>
      <c r="X2270" s="23">
        <f t="shared" si="6758"/>
        <v>0</v>
      </c>
      <c r="Y2270" s="23">
        <f t="shared" si="6758"/>
        <v>0</v>
      </c>
      <c r="Z2270" s="23">
        <f t="shared" si="6632"/>
        <v>10.199999999999999</v>
      </c>
      <c r="AA2270" s="23">
        <f t="shared" si="6633"/>
        <v>8.8000000000000007</v>
      </c>
      <c r="AB2270" s="23">
        <f t="shared" si="6634"/>
        <v>7.4</v>
      </c>
      <c r="AC2270" s="23">
        <f t="shared" si="6758"/>
        <v>0</v>
      </c>
      <c r="AD2270" s="23">
        <f t="shared" si="6758"/>
        <v>0</v>
      </c>
      <c r="AE2270" s="23">
        <f t="shared" si="6758"/>
        <v>0</v>
      </c>
      <c r="AF2270" s="23">
        <f t="shared" si="6758"/>
        <v>0</v>
      </c>
      <c r="AG2270" s="23">
        <f t="shared" si="6758"/>
        <v>0</v>
      </c>
      <c r="AH2270" s="23">
        <f t="shared" si="6758"/>
        <v>0</v>
      </c>
      <c r="AI2270" s="23">
        <f t="shared" si="6758"/>
        <v>0</v>
      </c>
      <c r="AJ2270" s="23">
        <f t="shared" si="6758"/>
        <v>0</v>
      </c>
      <c r="AK2270" s="23">
        <f t="shared" si="6758"/>
        <v>0</v>
      </c>
      <c r="AL2270" s="23">
        <f t="shared" si="6758"/>
        <v>0</v>
      </c>
      <c r="AM2270" s="23">
        <f t="shared" si="6758"/>
        <v>0</v>
      </c>
      <c r="AN2270" s="23">
        <f t="shared" si="6758"/>
        <v>0</v>
      </c>
      <c r="AO2270" s="23">
        <f t="shared" si="6651"/>
        <v>10.199999999999999</v>
      </c>
      <c r="AP2270" s="23">
        <f t="shared" si="6652"/>
        <v>8.8000000000000007</v>
      </c>
      <c r="AQ2270" s="23">
        <f t="shared" si="6653"/>
        <v>7.4</v>
      </c>
      <c r="AR2270" s="23">
        <f t="shared" si="6758"/>
        <v>0</v>
      </c>
      <c r="AS2270" s="23">
        <f t="shared" si="6654"/>
        <v>10.199999999999999</v>
      </c>
      <c r="AT2270" s="23">
        <f t="shared" si="6758"/>
        <v>0</v>
      </c>
      <c r="AU2270" s="23">
        <f t="shared" si="6758"/>
        <v>0</v>
      </c>
      <c r="AV2270" s="23">
        <f t="shared" si="6758"/>
        <v>0</v>
      </c>
      <c r="AW2270" s="23">
        <f t="shared" si="6758"/>
        <v>0</v>
      </c>
      <c r="AX2270" s="23">
        <f t="shared" si="6758"/>
        <v>0</v>
      </c>
      <c r="AY2270" s="23">
        <f t="shared" si="6618"/>
        <v>10.199999999999999</v>
      </c>
      <c r="AZ2270" s="23">
        <f t="shared" si="6758"/>
        <v>0</v>
      </c>
      <c r="BA2270" s="23">
        <f t="shared" si="6619"/>
        <v>10.199999999999999</v>
      </c>
      <c r="BB2270" s="23">
        <f t="shared" si="6758"/>
        <v>0</v>
      </c>
      <c r="BC2270" s="23">
        <f t="shared" si="6758"/>
        <v>0</v>
      </c>
      <c r="BD2270" s="23">
        <f t="shared" si="6758"/>
        <v>0</v>
      </c>
      <c r="BE2270" s="23">
        <f t="shared" si="6758"/>
        <v>0</v>
      </c>
      <c r="BF2270" s="23">
        <f t="shared" si="6758"/>
        <v>0</v>
      </c>
      <c r="BG2270" s="23">
        <f t="shared" si="6758"/>
        <v>0</v>
      </c>
      <c r="BH2270" s="23">
        <f t="shared" si="6758"/>
        <v>0</v>
      </c>
      <c r="BI2270" s="23">
        <f t="shared" si="6758"/>
        <v>0</v>
      </c>
      <c r="BJ2270" s="23">
        <f t="shared" si="6758"/>
        <v>0</v>
      </c>
      <c r="BK2270" s="23">
        <f t="shared" si="6758"/>
        <v>0</v>
      </c>
      <c r="BL2270" s="23">
        <f t="shared" si="6758"/>
        <v>0</v>
      </c>
      <c r="BM2270" s="23">
        <f t="shared" si="6758"/>
        <v>0</v>
      </c>
      <c r="BN2270" s="23">
        <f t="shared" si="6758"/>
        <v>0</v>
      </c>
      <c r="BO2270" s="23">
        <f t="shared" si="6758"/>
        <v>0</v>
      </c>
      <c r="BP2270" s="23">
        <f t="shared" si="6758"/>
        <v>0</v>
      </c>
      <c r="BQ2270" s="23">
        <f t="shared" si="6758"/>
        <v>0</v>
      </c>
      <c r="BR2270" s="23">
        <f t="shared" si="6595"/>
        <v>10.199999999999999</v>
      </c>
      <c r="BS2270" s="23">
        <f t="shared" si="6596"/>
        <v>8.8000000000000007</v>
      </c>
      <c r="BT2270" s="23">
        <f t="shared" si="6597"/>
        <v>7.4</v>
      </c>
      <c r="BU2270" s="23">
        <f t="shared" si="6758"/>
        <v>0</v>
      </c>
      <c r="BV2270" s="23">
        <f t="shared" si="6718"/>
        <v>10.199999999999999</v>
      </c>
      <c r="BW2270" s="23">
        <f t="shared" si="6758"/>
        <v>0</v>
      </c>
      <c r="BY2270" s="3"/>
    </row>
    <row r="2271" spans="1:77" x14ac:dyDescent="0.3">
      <c r="A2271" s="12" t="s">
        <v>440</v>
      </c>
      <c r="B2271" s="12" t="s">
        <v>14</v>
      </c>
      <c r="C2271" s="12" t="s">
        <v>83</v>
      </c>
      <c r="D2271" s="12" t="s">
        <v>317</v>
      </c>
      <c r="E2271" s="12">
        <v>850</v>
      </c>
      <c r="F2271" s="14" t="s">
        <v>381</v>
      </c>
      <c r="G2271" s="20">
        <v>10.199999999999999</v>
      </c>
      <c r="H2271" s="20">
        <v>8.8000000000000007</v>
      </c>
      <c r="I2271" s="20">
        <v>7.4</v>
      </c>
      <c r="J2271" s="20"/>
      <c r="K2271" s="20"/>
      <c r="L2271" s="20"/>
      <c r="M2271" s="20">
        <f t="shared" si="6628"/>
        <v>10.199999999999999</v>
      </c>
      <c r="N2271" s="20">
        <f t="shared" si="6629"/>
        <v>8.8000000000000007</v>
      </c>
      <c r="O2271" s="20">
        <f t="shared" si="6630"/>
        <v>7.4</v>
      </c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>
        <f t="shared" si="6632"/>
        <v>10.199999999999999</v>
      </c>
      <c r="AA2271" s="23">
        <f t="shared" si="6633"/>
        <v>8.8000000000000007</v>
      </c>
      <c r="AB2271" s="23">
        <f t="shared" si="6634"/>
        <v>7.4</v>
      </c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>
        <f t="shared" si="6651"/>
        <v>10.199999999999999</v>
      </c>
      <c r="AP2271" s="23">
        <f t="shared" si="6652"/>
        <v>8.8000000000000007</v>
      </c>
      <c r="AQ2271" s="23">
        <f t="shared" si="6653"/>
        <v>7.4</v>
      </c>
      <c r="AR2271" s="23"/>
      <c r="AS2271" s="23">
        <f t="shared" si="6654"/>
        <v>10.199999999999999</v>
      </c>
      <c r="AT2271" s="23"/>
      <c r="AU2271" s="23"/>
      <c r="AV2271" s="23"/>
      <c r="AW2271" s="23"/>
      <c r="AX2271" s="23"/>
      <c r="AY2271" s="23">
        <f t="shared" si="6618"/>
        <v>10.199999999999999</v>
      </c>
      <c r="AZ2271" s="23"/>
      <c r="BA2271" s="23">
        <f t="shared" si="6619"/>
        <v>10.199999999999999</v>
      </c>
      <c r="BB2271" s="23"/>
      <c r="BC2271" s="23"/>
      <c r="BD2271" s="23"/>
      <c r="BE2271" s="23"/>
      <c r="BF2271" s="23"/>
      <c r="BG2271" s="23"/>
      <c r="BH2271" s="23"/>
      <c r="BI2271" s="23"/>
      <c r="BJ2271" s="23"/>
      <c r="BK2271" s="23"/>
      <c r="BL2271" s="23"/>
      <c r="BM2271" s="23"/>
      <c r="BN2271" s="23"/>
      <c r="BO2271" s="23"/>
      <c r="BP2271" s="23"/>
      <c r="BQ2271" s="23"/>
      <c r="BR2271" s="23">
        <f t="shared" si="6595"/>
        <v>10.199999999999999</v>
      </c>
      <c r="BS2271" s="23">
        <f t="shared" si="6596"/>
        <v>8.8000000000000007</v>
      </c>
      <c r="BT2271" s="23">
        <f t="shared" si="6597"/>
        <v>7.4</v>
      </c>
      <c r="BU2271" s="23"/>
      <c r="BV2271" s="23">
        <f t="shared" si="6718"/>
        <v>10.199999999999999</v>
      </c>
      <c r="BW2271" s="23"/>
      <c r="BY2271" s="15"/>
    </row>
    <row r="2272" spans="1:77" x14ac:dyDescent="0.3">
      <c r="A2272" s="17" t="s">
        <v>440</v>
      </c>
      <c r="B2272" s="17" t="s">
        <v>14</v>
      </c>
      <c r="C2272" s="17" t="s">
        <v>16</v>
      </c>
      <c r="D2272" s="17"/>
      <c r="E2272" s="17"/>
      <c r="F2272" s="10" t="s">
        <v>20</v>
      </c>
      <c r="G2272" s="19">
        <f>G2273</f>
        <v>470.59999999999997</v>
      </c>
      <c r="H2272" s="19">
        <f t="shared" ref="H2272:BW2272" si="6759">H2273</f>
        <v>477.09999999999997</v>
      </c>
      <c r="I2272" s="19">
        <f t="shared" si="6759"/>
        <v>477.09999999999997</v>
      </c>
      <c r="J2272" s="19">
        <f t="shared" si="6759"/>
        <v>5776.6</v>
      </c>
      <c r="K2272" s="19">
        <f t="shared" si="6759"/>
        <v>1068.0999999999999</v>
      </c>
      <c r="L2272" s="19">
        <f t="shared" si="6759"/>
        <v>1068.0999999999999</v>
      </c>
      <c r="M2272" s="20">
        <f t="shared" si="6628"/>
        <v>6247.2000000000007</v>
      </c>
      <c r="N2272" s="20">
        <f t="shared" si="6629"/>
        <v>1545.1999999999998</v>
      </c>
      <c r="O2272" s="20">
        <f t="shared" si="6630"/>
        <v>1545.1999999999998</v>
      </c>
      <c r="P2272" s="22">
        <f t="shared" si="6759"/>
        <v>0</v>
      </c>
      <c r="Q2272" s="22">
        <f t="shared" si="6759"/>
        <v>0</v>
      </c>
      <c r="R2272" s="22">
        <f t="shared" si="6759"/>
        <v>0</v>
      </c>
      <c r="S2272" s="22">
        <f t="shared" si="6759"/>
        <v>0</v>
      </c>
      <c r="T2272" s="22">
        <f t="shared" si="6759"/>
        <v>0</v>
      </c>
      <c r="U2272" s="22">
        <f t="shared" si="6759"/>
        <v>0</v>
      </c>
      <c r="V2272" s="22">
        <f t="shared" si="6759"/>
        <v>0</v>
      </c>
      <c r="W2272" s="22">
        <f t="shared" si="6759"/>
        <v>0</v>
      </c>
      <c r="X2272" s="22">
        <f t="shared" si="6759"/>
        <v>0</v>
      </c>
      <c r="Y2272" s="22">
        <f t="shared" si="6759"/>
        <v>0</v>
      </c>
      <c r="Z2272" s="22">
        <f t="shared" si="6632"/>
        <v>6247.2000000000007</v>
      </c>
      <c r="AA2272" s="22">
        <f t="shared" si="6633"/>
        <v>1545.1999999999998</v>
      </c>
      <c r="AB2272" s="22">
        <f t="shared" si="6634"/>
        <v>1545.1999999999998</v>
      </c>
      <c r="AC2272" s="22">
        <f t="shared" si="6759"/>
        <v>0</v>
      </c>
      <c r="AD2272" s="22">
        <f t="shared" si="6759"/>
        <v>0</v>
      </c>
      <c r="AE2272" s="22">
        <f t="shared" si="6759"/>
        <v>0</v>
      </c>
      <c r="AF2272" s="22">
        <f t="shared" si="6759"/>
        <v>0</v>
      </c>
      <c r="AG2272" s="22">
        <f t="shared" si="6759"/>
        <v>0</v>
      </c>
      <c r="AH2272" s="22">
        <f t="shared" si="6759"/>
        <v>0</v>
      </c>
      <c r="AI2272" s="22">
        <f t="shared" si="6759"/>
        <v>0</v>
      </c>
      <c r="AJ2272" s="22">
        <f t="shared" si="6759"/>
        <v>0</v>
      </c>
      <c r="AK2272" s="22">
        <f t="shared" si="6759"/>
        <v>0</v>
      </c>
      <c r="AL2272" s="22">
        <f t="shared" si="6759"/>
        <v>0</v>
      </c>
      <c r="AM2272" s="22">
        <f t="shared" si="6759"/>
        <v>0</v>
      </c>
      <c r="AN2272" s="22">
        <f t="shared" si="6759"/>
        <v>0</v>
      </c>
      <c r="AO2272" s="22">
        <f t="shared" si="6651"/>
        <v>6247.2000000000007</v>
      </c>
      <c r="AP2272" s="22">
        <f t="shared" si="6652"/>
        <v>1545.1999999999998</v>
      </c>
      <c r="AQ2272" s="22">
        <f t="shared" si="6653"/>
        <v>1545.1999999999998</v>
      </c>
      <c r="AR2272" s="22">
        <f t="shared" si="6759"/>
        <v>0</v>
      </c>
      <c r="AS2272" s="22">
        <f t="shared" si="6654"/>
        <v>6247.2000000000007</v>
      </c>
      <c r="AT2272" s="22">
        <f t="shared" si="6759"/>
        <v>0</v>
      </c>
      <c r="AU2272" s="22">
        <f t="shared" si="6759"/>
        <v>0</v>
      </c>
      <c r="AV2272" s="22">
        <f t="shared" si="6759"/>
        <v>0</v>
      </c>
      <c r="AW2272" s="22">
        <f t="shared" si="6759"/>
        <v>0</v>
      </c>
      <c r="AX2272" s="22">
        <f t="shared" si="6759"/>
        <v>0</v>
      </c>
      <c r="AY2272" s="22">
        <f t="shared" si="6618"/>
        <v>6247.2000000000007</v>
      </c>
      <c r="AZ2272" s="22">
        <f t="shared" si="6759"/>
        <v>0</v>
      </c>
      <c r="BA2272" s="22">
        <f t="shared" si="6619"/>
        <v>6247.2000000000007</v>
      </c>
      <c r="BB2272" s="22">
        <f t="shared" si="6759"/>
        <v>0</v>
      </c>
      <c r="BC2272" s="22">
        <f t="shared" si="6759"/>
        <v>0</v>
      </c>
      <c r="BD2272" s="22">
        <f t="shared" si="6759"/>
        <v>0</v>
      </c>
      <c r="BE2272" s="22">
        <f t="shared" si="6759"/>
        <v>0</v>
      </c>
      <c r="BF2272" s="22">
        <f t="shared" si="6759"/>
        <v>0</v>
      </c>
      <c r="BG2272" s="22">
        <f t="shared" si="6759"/>
        <v>0</v>
      </c>
      <c r="BH2272" s="22">
        <f t="shared" si="6759"/>
        <v>0</v>
      </c>
      <c r="BI2272" s="22">
        <f t="shared" si="6759"/>
        <v>0</v>
      </c>
      <c r="BJ2272" s="22">
        <f t="shared" si="6759"/>
        <v>0</v>
      </c>
      <c r="BK2272" s="22">
        <f t="shared" si="6759"/>
        <v>0</v>
      </c>
      <c r="BL2272" s="22">
        <f t="shared" si="6759"/>
        <v>0</v>
      </c>
      <c r="BM2272" s="22">
        <f t="shared" si="6759"/>
        <v>0</v>
      </c>
      <c r="BN2272" s="22">
        <f t="shared" si="6759"/>
        <v>0</v>
      </c>
      <c r="BO2272" s="22">
        <f t="shared" si="6759"/>
        <v>0</v>
      </c>
      <c r="BP2272" s="22">
        <f t="shared" si="6759"/>
        <v>0</v>
      </c>
      <c r="BQ2272" s="22">
        <f t="shared" si="6759"/>
        <v>0</v>
      </c>
      <c r="BR2272" s="22">
        <f t="shared" si="6595"/>
        <v>6247.2000000000007</v>
      </c>
      <c r="BS2272" s="22">
        <f t="shared" si="6596"/>
        <v>1545.1999999999998</v>
      </c>
      <c r="BT2272" s="22">
        <f t="shared" si="6597"/>
        <v>1545.1999999999998</v>
      </c>
      <c r="BU2272" s="22">
        <f t="shared" si="6759"/>
        <v>0</v>
      </c>
      <c r="BV2272" s="22">
        <f t="shared" si="6718"/>
        <v>6247.2000000000007</v>
      </c>
      <c r="BW2272" s="22">
        <f t="shared" si="6759"/>
        <v>0</v>
      </c>
    </row>
    <row r="2273" spans="1:77" x14ac:dyDescent="0.3">
      <c r="A2273" s="12" t="s">
        <v>440</v>
      </c>
      <c r="B2273" s="12" t="s">
        <v>14</v>
      </c>
      <c r="C2273" s="12" t="s">
        <v>16</v>
      </c>
      <c r="D2273" s="12" t="s">
        <v>345</v>
      </c>
      <c r="E2273" s="12"/>
      <c r="F2273" s="14" t="s">
        <v>401</v>
      </c>
      <c r="G2273" s="20">
        <f>G2274+G2278+G2285</f>
        <v>470.59999999999997</v>
      </c>
      <c r="H2273" s="20">
        <f t="shared" ref="H2273:L2273" si="6760">H2274+H2278+H2285</f>
        <v>477.09999999999997</v>
      </c>
      <c r="I2273" s="20">
        <f t="shared" si="6760"/>
        <v>477.09999999999997</v>
      </c>
      <c r="J2273" s="20">
        <f t="shared" si="6760"/>
        <v>5776.6</v>
      </c>
      <c r="K2273" s="20">
        <f t="shared" si="6760"/>
        <v>1068.0999999999999</v>
      </c>
      <c r="L2273" s="20">
        <f t="shared" si="6760"/>
        <v>1068.0999999999999</v>
      </c>
      <c r="M2273" s="20">
        <f t="shared" si="6628"/>
        <v>6247.2000000000007</v>
      </c>
      <c r="N2273" s="20">
        <f t="shared" si="6629"/>
        <v>1545.1999999999998</v>
      </c>
      <c r="O2273" s="20">
        <f t="shared" si="6630"/>
        <v>1545.1999999999998</v>
      </c>
      <c r="P2273" s="23">
        <f t="shared" ref="P2273:Q2273" si="6761">P2274+P2278+P2285</f>
        <v>0</v>
      </c>
      <c r="Q2273" s="23">
        <f t="shared" si="6761"/>
        <v>0</v>
      </c>
      <c r="R2273" s="23">
        <f t="shared" ref="R2273:T2273" si="6762">R2274+R2278+R2285</f>
        <v>0</v>
      </c>
      <c r="S2273" s="23">
        <f t="shared" si="6762"/>
        <v>0</v>
      </c>
      <c r="T2273" s="23">
        <f t="shared" si="6762"/>
        <v>0</v>
      </c>
      <c r="U2273" s="23">
        <f t="shared" ref="U2273:W2273" si="6763">U2274+U2278+U2285</f>
        <v>0</v>
      </c>
      <c r="V2273" s="23">
        <f t="shared" si="6763"/>
        <v>0</v>
      </c>
      <c r="W2273" s="23">
        <f t="shared" si="6763"/>
        <v>0</v>
      </c>
      <c r="X2273" s="23">
        <f t="shared" ref="X2273:Y2273" si="6764">X2274+X2278+X2285</f>
        <v>0</v>
      </c>
      <c r="Y2273" s="23">
        <f t="shared" si="6764"/>
        <v>0</v>
      </c>
      <c r="Z2273" s="23">
        <f t="shared" si="6632"/>
        <v>6247.2000000000007</v>
      </c>
      <c r="AA2273" s="23">
        <f t="shared" si="6633"/>
        <v>1545.1999999999998</v>
      </c>
      <c r="AB2273" s="23">
        <f t="shared" si="6634"/>
        <v>1545.1999999999998</v>
      </c>
      <c r="AC2273" s="23">
        <f t="shared" ref="AC2273:AL2273" si="6765">AC2274+AC2278+AC2285</f>
        <v>0</v>
      </c>
      <c r="AD2273" s="23">
        <f t="shared" si="6765"/>
        <v>0</v>
      </c>
      <c r="AE2273" s="23">
        <f t="shared" ref="AE2273" si="6766">AE2274+AE2278+AE2285</f>
        <v>0</v>
      </c>
      <c r="AF2273" s="23">
        <f t="shared" si="6765"/>
        <v>0</v>
      </c>
      <c r="AG2273" s="23">
        <f t="shared" si="6765"/>
        <v>0</v>
      </c>
      <c r="AH2273" s="23">
        <f t="shared" si="6765"/>
        <v>0</v>
      </c>
      <c r="AI2273" s="23">
        <f t="shared" ref="AI2273" si="6767">AI2274+AI2278+AI2285</f>
        <v>0</v>
      </c>
      <c r="AJ2273" s="23">
        <f t="shared" si="6765"/>
        <v>0</v>
      </c>
      <c r="AK2273" s="23">
        <f t="shared" si="6765"/>
        <v>0</v>
      </c>
      <c r="AL2273" s="23">
        <f t="shared" si="6765"/>
        <v>0</v>
      </c>
      <c r="AM2273" s="23">
        <f t="shared" ref="AM2273:BW2273" si="6768">AM2274+AM2278+AM2285</f>
        <v>0</v>
      </c>
      <c r="AN2273" s="23">
        <f t="shared" si="6768"/>
        <v>0</v>
      </c>
      <c r="AO2273" s="23">
        <f t="shared" si="6651"/>
        <v>6247.2000000000007</v>
      </c>
      <c r="AP2273" s="23">
        <f t="shared" si="6652"/>
        <v>1545.1999999999998</v>
      </c>
      <c r="AQ2273" s="23">
        <f t="shared" si="6653"/>
        <v>1545.1999999999998</v>
      </c>
      <c r="AR2273" s="23">
        <f t="shared" ref="AR2273" si="6769">AR2274+AR2278+AR2285</f>
        <v>0</v>
      </c>
      <c r="AS2273" s="23">
        <f t="shared" si="6654"/>
        <v>6247.2000000000007</v>
      </c>
      <c r="AT2273" s="23">
        <f t="shared" ref="AT2273:AX2273" si="6770">AT2274+AT2278+AT2285</f>
        <v>0</v>
      </c>
      <c r="AU2273" s="23">
        <f t="shared" si="6770"/>
        <v>0</v>
      </c>
      <c r="AV2273" s="23">
        <f t="shared" si="6770"/>
        <v>0</v>
      </c>
      <c r="AW2273" s="23">
        <f t="shared" si="6770"/>
        <v>0</v>
      </c>
      <c r="AX2273" s="23">
        <f t="shared" si="6770"/>
        <v>0</v>
      </c>
      <c r="AY2273" s="23">
        <f t="shared" si="6618"/>
        <v>6247.2000000000007</v>
      </c>
      <c r="AZ2273" s="23">
        <f t="shared" ref="AZ2273" si="6771">AZ2274+AZ2278+AZ2285</f>
        <v>0</v>
      </c>
      <c r="BA2273" s="23">
        <f t="shared" si="6619"/>
        <v>6247.2000000000007</v>
      </c>
      <c r="BB2273" s="23">
        <f t="shared" ref="BB2273:BI2273" si="6772">BB2274+BB2278+BB2285</f>
        <v>0</v>
      </c>
      <c r="BC2273" s="23">
        <f t="shared" si="6772"/>
        <v>0</v>
      </c>
      <c r="BD2273" s="23">
        <f t="shared" si="6772"/>
        <v>0</v>
      </c>
      <c r="BE2273" s="23">
        <f t="shared" si="6772"/>
        <v>0</v>
      </c>
      <c r="BF2273" s="23">
        <f t="shared" si="6772"/>
        <v>0</v>
      </c>
      <c r="BG2273" s="23">
        <f t="shared" si="6772"/>
        <v>0</v>
      </c>
      <c r="BH2273" s="23">
        <f t="shared" si="6772"/>
        <v>0</v>
      </c>
      <c r="BI2273" s="23">
        <f t="shared" si="6772"/>
        <v>0</v>
      </c>
      <c r="BJ2273" s="23">
        <f t="shared" ref="BJ2273:BP2273" si="6773">BJ2274+BJ2278+BJ2285</f>
        <v>0</v>
      </c>
      <c r="BK2273" s="23">
        <f t="shared" si="6773"/>
        <v>0</v>
      </c>
      <c r="BL2273" s="23">
        <f t="shared" si="6773"/>
        <v>0</v>
      </c>
      <c r="BM2273" s="23">
        <f t="shared" si="6773"/>
        <v>0</v>
      </c>
      <c r="BN2273" s="23">
        <f t="shared" si="6773"/>
        <v>0</v>
      </c>
      <c r="BO2273" s="23">
        <f t="shared" si="6773"/>
        <v>0</v>
      </c>
      <c r="BP2273" s="23">
        <f t="shared" si="6773"/>
        <v>0</v>
      </c>
      <c r="BQ2273" s="23">
        <f t="shared" ref="BQ2273" si="6774">BQ2274+BQ2278+BQ2285</f>
        <v>0</v>
      </c>
      <c r="BR2273" s="23">
        <f t="shared" si="6595"/>
        <v>6247.2000000000007</v>
      </c>
      <c r="BS2273" s="23">
        <f t="shared" si="6596"/>
        <v>1545.1999999999998</v>
      </c>
      <c r="BT2273" s="23">
        <f t="shared" si="6597"/>
        <v>1545.1999999999998</v>
      </c>
      <c r="BU2273" s="23">
        <f t="shared" ref="BU2273" si="6775">BU2274+BU2278+BU2285</f>
        <v>0</v>
      </c>
      <c r="BV2273" s="23">
        <f t="shared" si="6718"/>
        <v>6247.2000000000007</v>
      </c>
      <c r="BW2273" s="23">
        <f t="shared" si="6768"/>
        <v>0</v>
      </c>
      <c r="BX2273" s="5"/>
    </row>
    <row r="2274" spans="1:77" ht="62.4" x14ac:dyDescent="0.3">
      <c r="A2274" s="12" t="s">
        <v>440</v>
      </c>
      <c r="B2274" s="12" t="s">
        <v>14</v>
      </c>
      <c r="C2274" s="12" t="s">
        <v>16</v>
      </c>
      <c r="D2274" s="12" t="s">
        <v>346</v>
      </c>
      <c r="E2274" s="12"/>
      <c r="F2274" s="14" t="s">
        <v>896</v>
      </c>
      <c r="G2274" s="20">
        <f>G2275</f>
        <v>15</v>
      </c>
      <c r="H2274" s="20">
        <f t="shared" ref="H2274:BW2276" si="6776">H2275</f>
        <v>15</v>
      </c>
      <c r="I2274" s="20">
        <f t="shared" si="6776"/>
        <v>15</v>
      </c>
      <c r="J2274" s="20">
        <f t="shared" si="6776"/>
        <v>0</v>
      </c>
      <c r="K2274" s="20">
        <f t="shared" si="6776"/>
        <v>0</v>
      </c>
      <c r="L2274" s="20">
        <f t="shared" si="6776"/>
        <v>0</v>
      </c>
      <c r="M2274" s="20">
        <f t="shared" si="6628"/>
        <v>15</v>
      </c>
      <c r="N2274" s="20">
        <f t="shared" si="6629"/>
        <v>15</v>
      </c>
      <c r="O2274" s="20">
        <f t="shared" si="6630"/>
        <v>15</v>
      </c>
      <c r="P2274" s="23">
        <f t="shared" si="6776"/>
        <v>0</v>
      </c>
      <c r="Q2274" s="23">
        <f t="shared" si="6776"/>
        <v>0</v>
      </c>
      <c r="R2274" s="23">
        <f t="shared" si="6776"/>
        <v>0</v>
      </c>
      <c r="S2274" s="23">
        <f t="shared" si="6776"/>
        <v>0</v>
      </c>
      <c r="T2274" s="23">
        <f t="shared" si="6776"/>
        <v>0</v>
      </c>
      <c r="U2274" s="23">
        <f t="shared" si="6776"/>
        <v>0</v>
      </c>
      <c r="V2274" s="23">
        <f t="shared" si="6776"/>
        <v>0</v>
      </c>
      <c r="W2274" s="23">
        <f t="shared" si="6776"/>
        <v>0</v>
      </c>
      <c r="X2274" s="23">
        <f t="shared" si="6776"/>
        <v>0</v>
      </c>
      <c r="Y2274" s="23">
        <f t="shared" si="6776"/>
        <v>0</v>
      </c>
      <c r="Z2274" s="23">
        <f t="shared" si="6632"/>
        <v>15</v>
      </c>
      <c r="AA2274" s="23">
        <f t="shared" si="6633"/>
        <v>15</v>
      </c>
      <c r="AB2274" s="23">
        <f t="shared" si="6634"/>
        <v>15</v>
      </c>
      <c r="AC2274" s="23">
        <f t="shared" si="6776"/>
        <v>0</v>
      </c>
      <c r="AD2274" s="23">
        <f t="shared" si="6776"/>
        <v>0</v>
      </c>
      <c r="AE2274" s="23">
        <f t="shared" si="6776"/>
        <v>0</v>
      </c>
      <c r="AF2274" s="23">
        <f t="shared" si="6776"/>
        <v>0</v>
      </c>
      <c r="AG2274" s="23">
        <f t="shared" si="6776"/>
        <v>0</v>
      </c>
      <c r="AH2274" s="23">
        <f t="shared" si="6776"/>
        <v>0</v>
      </c>
      <c r="AI2274" s="23">
        <f t="shared" si="6776"/>
        <v>0</v>
      </c>
      <c r="AJ2274" s="23">
        <f t="shared" si="6776"/>
        <v>0</v>
      </c>
      <c r="AK2274" s="23">
        <f t="shared" si="6776"/>
        <v>0</v>
      </c>
      <c r="AL2274" s="23">
        <f t="shared" si="6776"/>
        <v>0</v>
      </c>
      <c r="AM2274" s="23">
        <f t="shared" si="6776"/>
        <v>0</v>
      </c>
      <c r="AN2274" s="23">
        <f t="shared" si="6776"/>
        <v>0</v>
      </c>
      <c r="AO2274" s="23">
        <f t="shared" si="6651"/>
        <v>15</v>
      </c>
      <c r="AP2274" s="23">
        <f t="shared" si="6652"/>
        <v>15</v>
      </c>
      <c r="AQ2274" s="23">
        <f t="shared" si="6653"/>
        <v>15</v>
      </c>
      <c r="AR2274" s="23">
        <f t="shared" si="6776"/>
        <v>0</v>
      </c>
      <c r="AS2274" s="23">
        <f t="shared" si="6654"/>
        <v>15</v>
      </c>
      <c r="AT2274" s="23">
        <f t="shared" si="6776"/>
        <v>0</v>
      </c>
      <c r="AU2274" s="23">
        <f t="shared" si="6776"/>
        <v>0</v>
      </c>
      <c r="AV2274" s="23">
        <f t="shared" si="6776"/>
        <v>0</v>
      </c>
      <c r="AW2274" s="23">
        <f t="shared" si="6776"/>
        <v>0</v>
      </c>
      <c r="AX2274" s="23">
        <f t="shared" si="6776"/>
        <v>0</v>
      </c>
      <c r="AY2274" s="23">
        <f t="shared" si="6618"/>
        <v>15</v>
      </c>
      <c r="AZ2274" s="23">
        <f t="shared" si="6776"/>
        <v>0</v>
      </c>
      <c r="BA2274" s="23">
        <f t="shared" si="6619"/>
        <v>15</v>
      </c>
      <c r="BB2274" s="23">
        <f t="shared" si="6776"/>
        <v>0</v>
      </c>
      <c r="BC2274" s="23">
        <f t="shared" si="6776"/>
        <v>0</v>
      </c>
      <c r="BD2274" s="23">
        <f t="shared" si="6776"/>
        <v>0</v>
      </c>
      <c r="BE2274" s="23">
        <f t="shared" si="6776"/>
        <v>0</v>
      </c>
      <c r="BF2274" s="23">
        <f t="shared" si="6776"/>
        <v>0</v>
      </c>
      <c r="BG2274" s="23">
        <f t="shared" si="6776"/>
        <v>0</v>
      </c>
      <c r="BH2274" s="23">
        <f t="shared" si="6776"/>
        <v>0</v>
      </c>
      <c r="BI2274" s="23">
        <f t="shared" si="6776"/>
        <v>0</v>
      </c>
      <c r="BJ2274" s="23">
        <f t="shared" si="6776"/>
        <v>0</v>
      </c>
      <c r="BK2274" s="23">
        <f t="shared" si="6776"/>
        <v>0</v>
      </c>
      <c r="BL2274" s="23">
        <f t="shared" si="6776"/>
        <v>0</v>
      </c>
      <c r="BM2274" s="23">
        <f t="shared" si="6776"/>
        <v>0</v>
      </c>
      <c r="BN2274" s="23">
        <f t="shared" si="6776"/>
        <v>0</v>
      </c>
      <c r="BO2274" s="23">
        <f t="shared" si="6776"/>
        <v>0</v>
      </c>
      <c r="BP2274" s="23">
        <f t="shared" si="6776"/>
        <v>0</v>
      </c>
      <c r="BQ2274" s="23">
        <f t="shared" si="6776"/>
        <v>0</v>
      </c>
      <c r="BR2274" s="23">
        <f t="shared" si="6595"/>
        <v>15</v>
      </c>
      <c r="BS2274" s="23">
        <f t="shared" si="6596"/>
        <v>15</v>
      </c>
      <c r="BT2274" s="23">
        <f t="shared" si="6597"/>
        <v>15</v>
      </c>
      <c r="BU2274" s="23">
        <f t="shared" si="6776"/>
        <v>0</v>
      </c>
      <c r="BV2274" s="23">
        <f t="shared" si="6718"/>
        <v>15</v>
      </c>
      <c r="BW2274" s="23">
        <f t="shared" si="6776"/>
        <v>0</v>
      </c>
      <c r="BX2274" s="5"/>
    </row>
    <row r="2275" spans="1:77" ht="62.4" x14ac:dyDescent="0.3">
      <c r="A2275" s="12" t="s">
        <v>440</v>
      </c>
      <c r="B2275" s="12" t="s">
        <v>14</v>
      </c>
      <c r="C2275" s="12" t="s">
        <v>16</v>
      </c>
      <c r="D2275" s="12" t="s">
        <v>322</v>
      </c>
      <c r="E2275" s="12"/>
      <c r="F2275" s="14" t="s">
        <v>897</v>
      </c>
      <c r="G2275" s="20">
        <f>G2276</f>
        <v>15</v>
      </c>
      <c r="H2275" s="20">
        <f t="shared" si="6776"/>
        <v>15</v>
      </c>
      <c r="I2275" s="20">
        <f t="shared" si="6776"/>
        <v>15</v>
      </c>
      <c r="J2275" s="20">
        <f t="shared" si="6776"/>
        <v>0</v>
      </c>
      <c r="K2275" s="20">
        <f t="shared" si="6776"/>
        <v>0</v>
      </c>
      <c r="L2275" s="20">
        <f t="shared" si="6776"/>
        <v>0</v>
      </c>
      <c r="M2275" s="20">
        <f t="shared" si="6628"/>
        <v>15</v>
      </c>
      <c r="N2275" s="20">
        <f t="shared" si="6629"/>
        <v>15</v>
      </c>
      <c r="O2275" s="20">
        <f t="shared" si="6630"/>
        <v>15</v>
      </c>
      <c r="P2275" s="23">
        <f t="shared" si="6776"/>
        <v>0</v>
      </c>
      <c r="Q2275" s="23">
        <f t="shared" si="6776"/>
        <v>0</v>
      </c>
      <c r="R2275" s="23">
        <f t="shared" si="6776"/>
        <v>0</v>
      </c>
      <c r="S2275" s="23">
        <f t="shared" si="6776"/>
        <v>0</v>
      </c>
      <c r="T2275" s="23">
        <f t="shared" si="6776"/>
        <v>0</v>
      </c>
      <c r="U2275" s="23">
        <f t="shared" si="6776"/>
        <v>0</v>
      </c>
      <c r="V2275" s="23">
        <f t="shared" si="6776"/>
        <v>0</v>
      </c>
      <c r="W2275" s="23">
        <f t="shared" si="6776"/>
        <v>0</v>
      </c>
      <c r="X2275" s="23">
        <f t="shared" si="6776"/>
        <v>0</v>
      </c>
      <c r="Y2275" s="23">
        <f t="shared" si="6776"/>
        <v>0</v>
      </c>
      <c r="Z2275" s="23">
        <f t="shared" si="6632"/>
        <v>15</v>
      </c>
      <c r="AA2275" s="23">
        <f t="shared" si="6633"/>
        <v>15</v>
      </c>
      <c r="AB2275" s="23">
        <f t="shared" si="6634"/>
        <v>15</v>
      </c>
      <c r="AC2275" s="23">
        <f t="shared" si="6776"/>
        <v>0</v>
      </c>
      <c r="AD2275" s="23">
        <f t="shared" si="6776"/>
        <v>0</v>
      </c>
      <c r="AE2275" s="23">
        <f t="shared" si="6776"/>
        <v>0</v>
      </c>
      <c r="AF2275" s="23">
        <f t="shared" si="6776"/>
        <v>0</v>
      </c>
      <c r="AG2275" s="23">
        <f t="shared" si="6776"/>
        <v>0</v>
      </c>
      <c r="AH2275" s="23">
        <f t="shared" si="6776"/>
        <v>0</v>
      </c>
      <c r="AI2275" s="23">
        <f t="shared" si="6776"/>
        <v>0</v>
      </c>
      <c r="AJ2275" s="23">
        <f t="shared" si="6776"/>
        <v>0</v>
      </c>
      <c r="AK2275" s="23">
        <f t="shared" si="6776"/>
        <v>0</v>
      </c>
      <c r="AL2275" s="23">
        <f t="shared" si="6776"/>
        <v>0</v>
      </c>
      <c r="AM2275" s="23">
        <f t="shared" si="6776"/>
        <v>0</v>
      </c>
      <c r="AN2275" s="23">
        <f t="shared" si="6776"/>
        <v>0</v>
      </c>
      <c r="AO2275" s="23">
        <f t="shared" si="6651"/>
        <v>15</v>
      </c>
      <c r="AP2275" s="23">
        <f t="shared" si="6652"/>
        <v>15</v>
      </c>
      <c r="AQ2275" s="23">
        <f t="shared" si="6653"/>
        <v>15</v>
      </c>
      <c r="AR2275" s="23">
        <f t="shared" si="6776"/>
        <v>0</v>
      </c>
      <c r="AS2275" s="23">
        <f t="shared" si="6654"/>
        <v>15</v>
      </c>
      <c r="AT2275" s="23">
        <f t="shared" si="6776"/>
        <v>0</v>
      </c>
      <c r="AU2275" s="23">
        <f t="shared" si="6776"/>
        <v>0</v>
      </c>
      <c r="AV2275" s="23">
        <f t="shared" si="6776"/>
        <v>0</v>
      </c>
      <c r="AW2275" s="23">
        <f t="shared" si="6776"/>
        <v>0</v>
      </c>
      <c r="AX2275" s="23">
        <f t="shared" si="6776"/>
        <v>0</v>
      </c>
      <c r="AY2275" s="23">
        <f t="shared" si="6618"/>
        <v>15</v>
      </c>
      <c r="AZ2275" s="23">
        <f t="shared" si="6776"/>
        <v>0</v>
      </c>
      <c r="BA2275" s="23">
        <f t="shared" si="6619"/>
        <v>15</v>
      </c>
      <c r="BB2275" s="23">
        <f t="shared" si="6776"/>
        <v>0</v>
      </c>
      <c r="BC2275" s="23">
        <f t="shared" si="6776"/>
        <v>0</v>
      </c>
      <c r="BD2275" s="23">
        <f t="shared" si="6776"/>
        <v>0</v>
      </c>
      <c r="BE2275" s="23">
        <f t="shared" si="6776"/>
        <v>0</v>
      </c>
      <c r="BF2275" s="23">
        <f t="shared" si="6776"/>
        <v>0</v>
      </c>
      <c r="BG2275" s="23">
        <f t="shared" si="6776"/>
        <v>0</v>
      </c>
      <c r="BH2275" s="23">
        <f t="shared" si="6776"/>
        <v>0</v>
      </c>
      <c r="BI2275" s="23">
        <f t="shared" si="6776"/>
        <v>0</v>
      </c>
      <c r="BJ2275" s="23">
        <f t="shared" si="6776"/>
        <v>0</v>
      </c>
      <c r="BK2275" s="23">
        <f t="shared" si="6776"/>
        <v>0</v>
      </c>
      <c r="BL2275" s="23">
        <f t="shared" si="6776"/>
        <v>0</v>
      </c>
      <c r="BM2275" s="23">
        <f t="shared" si="6776"/>
        <v>0</v>
      </c>
      <c r="BN2275" s="23">
        <f t="shared" si="6776"/>
        <v>0</v>
      </c>
      <c r="BO2275" s="23">
        <f t="shared" si="6776"/>
        <v>0</v>
      </c>
      <c r="BP2275" s="23">
        <f t="shared" si="6776"/>
        <v>0</v>
      </c>
      <c r="BQ2275" s="23">
        <f t="shared" si="6776"/>
        <v>0</v>
      </c>
      <c r="BR2275" s="23">
        <f t="shared" si="6595"/>
        <v>15</v>
      </c>
      <c r="BS2275" s="23">
        <f t="shared" si="6596"/>
        <v>15</v>
      </c>
      <c r="BT2275" s="23">
        <f t="shared" si="6597"/>
        <v>15</v>
      </c>
      <c r="BU2275" s="23">
        <f t="shared" si="6776"/>
        <v>0</v>
      </c>
      <c r="BV2275" s="23">
        <f t="shared" si="6718"/>
        <v>15</v>
      </c>
      <c r="BW2275" s="23">
        <f t="shared" si="6776"/>
        <v>0</v>
      </c>
    </row>
    <row r="2276" spans="1:77" ht="31.2" x14ac:dyDescent="0.3">
      <c r="A2276" s="12" t="s">
        <v>440</v>
      </c>
      <c r="B2276" s="12" t="s">
        <v>14</v>
      </c>
      <c r="C2276" s="12" t="s">
        <v>16</v>
      </c>
      <c r="D2276" s="12" t="s">
        <v>322</v>
      </c>
      <c r="E2276" s="12" t="s">
        <v>94</v>
      </c>
      <c r="F2276" s="14" t="s">
        <v>386</v>
      </c>
      <c r="G2276" s="20">
        <f>G2277</f>
        <v>15</v>
      </c>
      <c r="H2276" s="20">
        <f t="shared" si="6776"/>
        <v>15</v>
      </c>
      <c r="I2276" s="20">
        <f t="shared" si="6776"/>
        <v>15</v>
      </c>
      <c r="J2276" s="20">
        <f t="shared" si="6776"/>
        <v>0</v>
      </c>
      <c r="K2276" s="20">
        <f t="shared" si="6776"/>
        <v>0</v>
      </c>
      <c r="L2276" s="20">
        <f t="shared" si="6776"/>
        <v>0</v>
      </c>
      <c r="M2276" s="20">
        <f t="shared" si="6628"/>
        <v>15</v>
      </c>
      <c r="N2276" s="20">
        <f t="shared" si="6629"/>
        <v>15</v>
      </c>
      <c r="O2276" s="20">
        <f t="shared" si="6630"/>
        <v>15</v>
      </c>
      <c r="P2276" s="23">
        <f t="shared" si="6776"/>
        <v>0</v>
      </c>
      <c r="Q2276" s="23">
        <f t="shared" si="6776"/>
        <v>0</v>
      </c>
      <c r="R2276" s="23">
        <f t="shared" si="6776"/>
        <v>0</v>
      </c>
      <c r="S2276" s="23">
        <f t="shared" si="6776"/>
        <v>0</v>
      </c>
      <c r="T2276" s="23">
        <f t="shared" si="6776"/>
        <v>0</v>
      </c>
      <c r="U2276" s="23">
        <f t="shared" si="6776"/>
        <v>0</v>
      </c>
      <c r="V2276" s="23">
        <f t="shared" si="6776"/>
        <v>0</v>
      </c>
      <c r="W2276" s="23">
        <f t="shared" si="6776"/>
        <v>0</v>
      </c>
      <c r="X2276" s="23">
        <f t="shared" si="6776"/>
        <v>0</v>
      </c>
      <c r="Y2276" s="23">
        <f t="shared" si="6776"/>
        <v>0</v>
      </c>
      <c r="Z2276" s="23">
        <f t="shared" si="6632"/>
        <v>15</v>
      </c>
      <c r="AA2276" s="23">
        <f t="shared" si="6633"/>
        <v>15</v>
      </c>
      <c r="AB2276" s="23">
        <f t="shared" si="6634"/>
        <v>15</v>
      </c>
      <c r="AC2276" s="23">
        <f t="shared" si="6776"/>
        <v>0</v>
      </c>
      <c r="AD2276" s="23">
        <f t="shared" si="6776"/>
        <v>0</v>
      </c>
      <c r="AE2276" s="23">
        <f t="shared" si="6776"/>
        <v>0</v>
      </c>
      <c r="AF2276" s="23">
        <f t="shared" si="6776"/>
        <v>0</v>
      </c>
      <c r="AG2276" s="23">
        <f t="shared" si="6776"/>
        <v>0</v>
      </c>
      <c r="AH2276" s="23">
        <f t="shared" si="6776"/>
        <v>0</v>
      </c>
      <c r="AI2276" s="23">
        <f t="shared" si="6776"/>
        <v>0</v>
      </c>
      <c r="AJ2276" s="23">
        <f t="shared" si="6776"/>
        <v>0</v>
      </c>
      <c r="AK2276" s="23">
        <f t="shared" si="6776"/>
        <v>0</v>
      </c>
      <c r="AL2276" s="23">
        <f t="shared" si="6776"/>
        <v>0</v>
      </c>
      <c r="AM2276" s="23">
        <f t="shared" si="6776"/>
        <v>0</v>
      </c>
      <c r="AN2276" s="23">
        <f t="shared" si="6776"/>
        <v>0</v>
      </c>
      <c r="AO2276" s="23">
        <f t="shared" si="6651"/>
        <v>15</v>
      </c>
      <c r="AP2276" s="23">
        <f t="shared" si="6652"/>
        <v>15</v>
      </c>
      <c r="AQ2276" s="23">
        <f t="shared" si="6653"/>
        <v>15</v>
      </c>
      <c r="AR2276" s="23">
        <f t="shared" si="6776"/>
        <v>0</v>
      </c>
      <c r="AS2276" s="23">
        <f t="shared" si="6654"/>
        <v>15</v>
      </c>
      <c r="AT2276" s="23">
        <f t="shared" si="6776"/>
        <v>0</v>
      </c>
      <c r="AU2276" s="23">
        <f t="shared" si="6776"/>
        <v>0</v>
      </c>
      <c r="AV2276" s="23">
        <f t="shared" si="6776"/>
        <v>0</v>
      </c>
      <c r="AW2276" s="23">
        <f t="shared" si="6776"/>
        <v>0</v>
      </c>
      <c r="AX2276" s="23">
        <f t="shared" si="6776"/>
        <v>0</v>
      </c>
      <c r="AY2276" s="23">
        <f t="shared" si="6618"/>
        <v>15</v>
      </c>
      <c r="AZ2276" s="23">
        <f t="shared" si="6776"/>
        <v>0</v>
      </c>
      <c r="BA2276" s="23">
        <f t="shared" si="6619"/>
        <v>15</v>
      </c>
      <c r="BB2276" s="23">
        <f t="shared" si="6776"/>
        <v>0</v>
      </c>
      <c r="BC2276" s="23">
        <f t="shared" si="6776"/>
        <v>0</v>
      </c>
      <c r="BD2276" s="23">
        <f t="shared" si="6776"/>
        <v>0</v>
      </c>
      <c r="BE2276" s="23">
        <f t="shared" si="6776"/>
        <v>0</v>
      </c>
      <c r="BF2276" s="23">
        <f t="shared" si="6776"/>
        <v>0</v>
      </c>
      <c r="BG2276" s="23">
        <f t="shared" si="6776"/>
        <v>0</v>
      </c>
      <c r="BH2276" s="23">
        <f t="shared" si="6776"/>
        <v>0</v>
      </c>
      <c r="BI2276" s="23">
        <f t="shared" si="6776"/>
        <v>0</v>
      </c>
      <c r="BJ2276" s="23">
        <f t="shared" si="6776"/>
        <v>0</v>
      </c>
      <c r="BK2276" s="23">
        <f t="shared" si="6776"/>
        <v>0</v>
      </c>
      <c r="BL2276" s="23">
        <f t="shared" si="6776"/>
        <v>0</v>
      </c>
      <c r="BM2276" s="23">
        <f t="shared" si="6776"/>
        <v>0</v>
      </c>
      <c r="BN2276" s="23">
        <f t="shared" si="6776"/>
        <v>0</v>
      </c>
      <c r="BO2276" s="23">
        <f t="shared" si="6776"/>
        <v>0</v>
      </c>
      <c r="BP2276" s="23">
        <f t="shared" si="6776"/>
        <v>0</v>
      </c>
      <c r="BQ2276" s="23">
        <f t="shared" si="6776"/>
        <v>0</v>
      </c>
      <c r="BR2276" s="23">
        <f t="shared" si="6595"/>
        <v>15</v>
      </c>
      <c r="BS2276" s="23">
        <f t="shared" si="6596"/>
        <v>15</v>
      </c>
      <c r="BT2276" s="23">
        <f t="shared" si="6597"/>
        <v>15</v>
      </c>
      <c r="BU2276" s="23">
        <f t="shared" si="6776"/>
        <v>0</v>
      </c>
      <c r="BV2276" s="23">
        <f t="shared" si="6718"/>
        <v>15</v>
      </c>
      <c r="BW2276" s="23">
        <f t="shared" si="6776"/>
        <v>0</v>
      </c>
    </row>
    <row r="2277" spans="1:77" ht="46.8" x14ac:dyDescent="0.3">
      <c r="A2277" s="12" t="s">
        <v>440</v>
      </c>
      <c r="B2277" s="12" t="s">
        <v>14</v>
      </c>
      <c r="C2277" s="12" t="s">
        <v>16</v>
      </c>
      <c r="D2277" s="12" t="s">
        <v>322</v>
      </c>
      <c r="E2277" s="12">
        <v>630</v>
      </c>
      <c r="F2277" s="14" t="s">
        <v>379</v>
      </c>
      <c r="G2277" s="20">
        <v>15</v>
      </c>
      <c r="H2277" s="20">
        <v>15</v>
      </c>
      <c r="I2277" s="20">
        <v>15</v>
      </c>
      <c r="J2277" s="20"/>
      <c r="K2277" s="20"/>
      <c r="L2277" s="20"/>
      <c r="M2277" s="20">
        <f t="shared" si="6628"/>
        <v>15</v>
      </c>
      <c r="N2277" s="20">
        <f t="shared" si="6629"/>
        <v>15</v>
      </c>
      <c r="O2277" s="20">
        <f t="shared" si="6630"/>
        <v>15</v>
      </c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>
        <f t="shared" si="6632"/>
        <v>15</v>
      </c>
      <c r="AA2277" s="23">
        <f t="shared" si="6633"/>
        <v>15</v>
      </c>
      <c r="AB2277" s="23">
        <f t="shared" si="6634"/>
        <v>15</v>
      </c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>
        <f t="shared" si="6651"/>
        <v>15</v>
      </c>
      <c r="AP2277" s="23">
        <f t="shared" si="6652"/>
        <v>15</v>
      </c>
      <c r="AQ2277" s="23">
        <f t="shared" si="6653"/>
        <v>15</v>
      </c>
      <c r="AR2277" s="23"/>
      <c r="AS2277" s="23">
        <f t="shared" si="6654"/>
        <v>15</v>
      </c>
      <c r="AT2277" s="23"/>
      <c r="AU2277" s="23"/>
      <c r="AV2277" s="23"/>
      <c r="AW2277" s="23"/>
      <c r="AX2277" s="23"/>
      <c r="AY2277" s="23">
        <f t="shared" si="6618"/>
        <v>15</v>
      </c>
      <c r="AZ2277" s="23"/>
      <c r="BA2277" s="23">
        <f t="shared" si="6619"/>
        <v>15</v>
      </c>
      <c r="BB2277" s="23"/>
      <c r="BC2277" s="23"/>
      <c r="BD2277" s="23"/>
      <c r="BE2277" s="23"/>
      <c r="BF2277" s="23"/>
      <c r="BG2277" s="23"/>
      <c r="BH2277" s="23"/>
      <c r="BI2277" s="23"/>
      <c r="BJ2277" s="23"/>
      <c r="BK2277" s="23"/>
      <c r="BL2277" s="23"/>
      <c r="BM2277" s="23"/>
      <c r="BN2277" s="23"/>
      <c r="BO2277" s="23"/>
      <c r="BP2277" s="23"/>
      <c r="BQ2277" s="23"/>
      <c r="BR2277" s="23">
        <f t="shared" si="6595"/>
        <v>15</v>
      </c>
      <c r="BS2277" s="23">
        <f t="shared" si="6596"/>
        <v>15</v>
      </c>
      <c r="BT2277" s="23">
        <f t="shared" si="6597"/>
        <v>15</v>
      </c>
      <c r="BU2277" s="23"/>
      <c r="BV2277" s="23">
        <f t="shared" si="6718"/>
        <v>15</v>
      </c>
      <c r="BW2277" s="23"/>
      <c r="BY2277" s="3"/>
    </row>
    <row r="2278" spans="1:77" ht="46.8" x14ac:dyDescent="0.3">
      <c r="A2278" s="12" t="s">
        <v>440</v>
      </c>
      <c r="B2278" s="12" t="s">
        <v>14</v>
      </c>
      <c r="C2278" s="12" t="s">
        <v>16</v>
      </c>
      <c r="D2278" s="12" t="s">
        <v>347</v>
      </c>
      <c r="E2278" s="12"/>
      <c r="F2278" s="14" t="s">
        <v>402</v>
      </c>
      <c r="G2278" s="20">
        <f>G2279+G2282</f>
        <v>455.59999999999997</v>
      </c>
      <c r="H2278" s="20">
        <f t="shared" ref="H2278:L2278" si="6777">H2279+H2282</f>
        <v>462.09999999999997</v>
      </c>
      <c r="I2278" s="20">
        <f t="shared" si="6777"/>
        <v>462.09999999999997</v>
      </c>
      <c r="J2278" s="20">
        <f t="shared" si="6777"/>
        <v>0</v>
      </c>
      <c r="K2278" s="20">
        <f t="shared" si="6777"/>
        <v>0</v>
      </c>
      <c r="L2278" s="20">
        <f t="shared" si="6777"/>
        <v>0</v>
      </c>
      <c r="M2278" s="20">
        <f t="shared" si="6628"/>
        <v>455.59999999999997</v>
      </c>
      <c r="N2278" s="20">
        <f t="shared" si="6629"/>
        <v>462.09999999999997</v>
      </c>
      <c r="O2278" s="20">
        <f t="shared" si="6630"/>
        <v>462.09999999999997</v>
      </c>
      <c r="P2278" s="23">
        <f t="shared" ref="P2278:Q2278" si="6778">P2279+P2282</f>
        <v>0</v>
      </c>
      <c r="Q2278" s="23">
        <f t="shared" si="6778"/>
        <v>0</v>
      </c>
      <c r="R2278" s="23">
        <f t="shared" ref="R2278:T2278" si="6779">R2279+R2282</f>
        <v>0</v>
      </c>
      <c r="S2278" s="23">
        <f t="shared" si="6779"/>
        <v>0</v>
      </c>
      <c r="T2278" s="23">
        <f t="shared" si="6779"/>
        <v>0</v>
      </c>
      <c r="U2278" s="23">
        <f t="shared" ref="U2278:W2278" si="6780">U2279+U2282</f>
        <v>0</v>
      </c>
      <c r="V2278" s="23">
        <f t="shared" si="6780"/>
        <v>0</v>
      </c>
      <c r="W2278" s="23">
        <f t="shared" si="6780"/>
        <v>0</v>
      </c>
      <c r="X2278" s="23">
        <f t="shared" ref="X2278:Y2278" si="6781">X2279+X2282</f>
        <v>0</v>
      </c>
      <c r="Y2278" s="23">
        <f t="shared" si="6781"/>
        <v>0</v>
      </c>
      <c r="Z2278" s="23">
        <f t="shared" si="6632"/>
        <v>455.59999999999997</v>
      </c>
      <c r="AA2278" s="23">
        <f t="shared" si="6633"/>
        <v>462.09999999999997</v>
      </c>
      <c r="AB2278" s="23">
        <f t="shared" si="6634"/>
        <v>462.09999999999997</v>
      </c>
      <c r="AC2278" s="23">
        <f t="shared" ref="AC2278:AL2278" si="6782">AC2279+AC2282</f>
        <v>0</v>
      </c>
      <c r="AD2278" s="23">
        <f t="shared" si="6782"/>
        <v>0</v>
      </c>
      <c r="AE2278" s="23">
        <f t="shared" ref="AE2278" si="6783">AE2279+AE2282</f>
        <v>0</v>
      </c>
      <c r="AF2278" s="23">
        <f t="shared" si="6782"/>
        <v>0</v>
      </c>
      <c r="AG2278" s="23">
        <f t="shared" si="6782"/>
        <v>0</v>
      </c>
      <c r="AH2278" s="23">
        <f t="shared" si="6782"/>
        <v>0</v>
      </c>
      <c r="AI2278" s="23">
        <f t="shared" ref="AI2278" si="6784">AI2279+AI2282</f>
        <v>0</v>
      </c>
      <c r="AJ2278" s="23">
        <f t="shared" si="6782"/>
        <v>0</v>
      </c>
      <c r="AK2278" s="23">
        <f t="shared" si="6782"/>
        <v>0</v>
      </c>
      <c r="AL2278" s="23">
        <f t="shared" si="6782"/>
        <v>0</v>
      </c>
      <c r="AM2278" s="23">
        <f t="shared" ref="AM2278:BW2278" si="6785">AM2279+AM2282</f>
        <v>0</v>
      </c>
      <c r="AN2278" s="23">
        <f t="shared" si="6785"/>
        <v>0</v>
      </c>
      <c r="AO2278" s="23">
        <f t="shared" si="6651"/>
        <v>455.59999999999997</v>
      </c>
      <c r="AP2278" s="23">
        <f t="shared" si="6652"/>
        <v>462.09999999999997</v>
      </c>
      <c r="AQ2278" s="23">
        <f t="shared" si="6653"/>
        <v>462.09999999999997</v>
      </c>
      <c r="AR2278" s="23">
        <f t="shared" ref="AR2278" si="6786">AR2279+AR2282</f>
        <v>0</v>
      </c>
      <c r="AS2278" s="23">
        <f t="shared" si="6654"/>
        <v>455.59999999999997</v>
      </c>
      <c r="AT2278" s="23">
        <f t="shared" ref="AT2278:AX2278" si="6787">AT2279+AT2282</f>
        <v>0</v>
      </c>
      <c r="AU2278" s="23">
        <f t="shared" si="6787"/>
        <v>0</v>
      </c>
      <c r="AV2278" s="23">
        <f t="shared" si="6787"/>
        <v>0</v>
      </c>
      <c r="AW2278" s="23">
        <f t="shared" si="6787"/>
        <v>0</v>
      </c>
      <c r="AX2278" s="23">
        <f t="shared" si="6787"/>
        <v>0</v>
      </c>
      <c r="AY2278" s="23">
        <f t="shared" si="6618"/>
        <v>455.59999999999997</v>
      </c>
      <c r="AZ2278" s="23">
        <f t="shared" ref="AZ2278" si="6788">AZ2279+AZ2282</f>
        <v>0</v>
      </c>
      <c r="BA2278" s="23">
        <f t="shared" si="6619"/>
        <v>455.59999999999997</v>
      </c>
      <c r="BB2278" s="23">
        <f t="shared" ref="BB2278:BI2278" si="6789">BB2279+BB2282</f>
        <v>0</v>
      </c>
      <c r="BC2278" s="23">
        <f t="shared" si="6789"/>
        <v>0</v>
      </c>
      <c r="BD2278" s="23">
        <f t="shared" si="6789"/>
        <v>0</v>
      </c>
      <c r="BE2278" s="23">
        <f t="shared" si="6789"/>
        <v>0</v>
      </c>
      <c r="BF2278" s="23">
        <f t="shared" si="6789"/>
        <v>0</v>
      </c>
      <c r="BG2278" s="23">
        <f t="shared" si="6789"/>
        <v>0</v>
      </c>
      <c r="BH2278" s="23">
        <f t="shared" si="6789"/>
        <v>0</v>
      </c>
      <c r="BI2278" s="23">
        <f t="shared" si="6789"/>
        <v>0</v>
      </c>
      <c r="BJ2278" s="23">
        <f t="shared" ref="BJ2278:BP2278" si="6790">BJ2279+BJ2282</f>
        <v>0</v>
      </c>
      <c r="BK2278" s="23">
        <f t="shared" si="6790"/>
        <v>0</v>
      </c>
      <c r="BL2278" s="23">
        <f t="shared" si="6790"/>
        <v>0</v>
      </c>
      <c r="BM2278" s="23">
        <f t="shared" si="6790"/>
        <v>0</v>
      </c>
      <c r="BN2278" s="23">
        <f t="shared" si="6790"/>
        <v>0</v>
      </c>
      <c r="BO2278" s="23">
        <f t="shared" si="6790"/>
        <v>0</v>
      </c>
      <c r="BP2278" s="23">
        <f t="shared" si="6790"/>
        <v>0</v>
      </c>
      <c r="BQ2278" s="23">
        <f t="shared" ref="BQ2278" si="6791">BQ2279+BQ2282</f>
        <v>0</v>
      </c>
      <c r="BR2278" s="23">
        <f t="shared" ref="BR2278:BR2341" si="6792">BA2278+BB2278+BC2278+BD2278+BE2278+BF2278+BG2278+BH2278+BI2278</f>
        <v>455.59999999999997</v>
      </c>
      <c r="BS2278" s="23">
        <f t="shared" ref="BS2278:BS2341" si="6793">AP2278+BJ2278+BK2278+BL2278+BM2278+BN2278</f>
        <v>462.09999999999997</v>
      </c>
      <c r="BT2278" s="23">
        <f t="shared" ref="BT2278:BT2341" si="6794">AQ2278+BO2278+BP2278+BQ2278</f>
        <v>462.09999999999997</v>
      </c>
      <c r="BU2278" s="23">
        <f t="shared" ref="BU2278" si="6795">BU2279+BU2282</f>
        <v>0</v>
      </c>
      <c r="BV2278" s="23">
        <f t="shared" si="6718"/>
        <v>455.59999999999997</v>
      </c>
      <c r="BW2278" s="23">
        <f t="shared" si="6785"/>
        <v>0</v>
      </c>
      <c r="BX2278" s="5"/>
    </row>
    <row r="2279" spans="1:77" ht="31.2" x14ac:dyDescent="0.3">
      <c r="A2279" s="12" t="s">
        <v>440</v>
      </c>
      <c r="B2279" s="12" t="s">
        <v>14</v>
      </c>
      <c r="C2279" s="12" t="s">
        <v>16</v>
      </c>
      <c r="D2279" s="12" t="s">
        <v>319</v>
      </c>
      <c r="E2279" s="12"/>
      <c r="F2279" s="14" t="s">
        <v>838</v>
      </c>
      <c r="G2279" s="20">
        <f>G2280</f>
        <v>326.39999999999998</v>
      </c>
      <c r="H2279" s="20">
        <f t="shared" ref="H2279:BW2280" si="6796">H2280</f>
        <v>332.9</v>
      </c>
      <c r="I2279" s="20">
        <f t="shared" si="6796"/>
        <v>332.9</v>
      </c>
      <c r="J2279" s="20">
        <f t="shared" si="6796"/>
        <v>0</v>
      </c>
      <c r="K2279" s="20">
        <f t="shared" si="6796"/>
        <v>0</v>
      </c>
      <c r="L2279" s="20">
        <f t="shared" si="6796"/>
        <v>0</v>
      </c>
      <c r="M2279" s="20">
        <f t="shared" si="6628"/>
        <v>326.39999999999998</v>
      </c>
      <c r="N2279" s="20">
        <f t="shared" si="6629"/>
        <v>332.9</v>
      </c>
      <c r="O2279" s="20">
        <f t="shared" si="6630"/>
        <v>332.9</v>
      </c>
      <c r="P2279" s="23">
        <f t="shared" si="6796"/>
        <v>0</v>
      </c>
      <c r="Q2279" s="23">
        <f t="shared" si="6796"/>
        <v>0</v>
      </c>
      <c r="R2279" s="23">
        <f t="shared" si="6796"/>
        <v>0</v>
      </c>
      <c r="S2279" s="23">
        <f t="shared" si="6796"/>
        <v>0</v>
      </c>
      <c r="T2279" s="23">
        <f t="shared" si="6796"/>
        <v>0</v>
      </c>
      <c r="U2279" s="23">
        <f t="shared" si="6796"/>
        <v>0</v>
      </c>
      <c r="V2279" s="23">
        <f t="shared" si="6796"/>
        <v>0</v>
      </c>
      <c r="W2279" s="23">
        <f t="shared" si="6796"/>
        <v>0</v>
      </c>
      <c r="X2279" s="23">
        <f t="shared" si="6796"/>
        <v>0</v>
      </c>
      <c r="Y2279" s="23">
        <f t="shared" si="6796"/>
        <v>0</v>
      </c>
      <c r="Z2279" s="23">
        <f t="shared" si="6632"/>
        <v>326.39999999999998</v>
      </c>
      <c r="AA2279" s="23">
        <f t="shared" si="6633"/>
        <v>332.9</v>
      </c>
      <c r="AB2279" s="23">
        <f t="shared" si="6634"/>
        <v>332.9</v>
      </c>
      <c r="AC2279" s="23">
        <f t="shared" si="6796"/>
        <v>0</v>
      </c>
      <c r="AD2279" s="23">
        <f t="shared" si="6796"/>
        <v>0</v>
      </c>
      <c r="AE2279" s="23">
        <f t="shared" si="6796"/>
        <v>0</v>
      </c>
      <c r="AF2279" s="23">
        <f t="shared" si="6796"/>
        <v>0</v>
      </c>
      <c r="AG2279" s="23">
        <f t="shared" si="6796"/>
        <v>0</v>
      </c>
      <c r="AH2279" s="23">
        <f t="shared" si="6796"/>
        <v>0</v>
      </c>
      <c r="AI2279" s="23">
        <f t="shared" si="6796"/>
        <v>0</v>
      </c>
      <c r="AJ2279" s="23">
        <f t="shared" si="6796"/>
        <v>0</v>
      </c>
      <c r="AK2279" s="23">
        <f t="shared" si="6796"/>
        <v>0</v>
      </c>
      <c r="AL2279" s="23">
        <f t="shared" si="6796"/>
        <v>0</v>
      </c>
      <c r="AM2279" s="23">
        <f t="shared" si="6796"/>
        <v>0</v>
      </c>
      <c r="AN2279" s="23">
        <f t="shared" si="6796"/>
        <v>0</v>
      </c>
      <c r="AO2279" s="23">
        <f t="shared" si="6651"/>
        <v>326.39999999999998</v>
      </c>
      <c r="AP2279" s="23">
        <f t="shared" si="6652"/>
        <v>332.9</v>
      </c>
      <c r="AQ2279" s="23">
        <f t="shared" si="6653"/>
        <v>332.9</v>
      </c>
      <c r="AR2279" s="23">
        <f t="shared" si="6796"/>
        <v>0</v>
      </c>
      <c r="AS2279" s="23">
        <f t="shared" si="6654"/>
        <v>326.39999999999998</v>
      </c>
      <c r="AT2279" s="23">
        <f t="shared" si="6796"/>
        <v>0</v>
      </c>
      <c r="AU2279" s="23">
        <f t="shared" si="6796"/>
        <v>0</v>
      </c>
      <c r="AV2279" s="23">
        <f t="shared" si="6796"/>
        <v>0</v>
      </c>
      <c r="AW2279" s="23">
        <f t="shared" si="6796"/>
        <v>0</v>
      </c>
      <c r="AX2279" s="23">
        <f t="shared" si="6796"/>
        <v>0</v>
      </c>
      <c r="AY2279" s="23">
        <f t="shared" si="6618"/>
        <v>326.39999999999998</v>
      </c>
      <c r="AZ2279" s="23">
        <f t="shared" si="6796"/>
        <v>0</v>
      </c>
      <c r="BA2279" s="23">
        <f t="shared" si="6619"/>
        <v>326.39999999999998</v>
      </c>
      <c r="BB2279" s="23">
        <f t="shared" si="6796"/>
        <v>0</v>
      </c>
      <c r="BC2279" s="23">
        <f t="shared" si="6796"/>
        <v>0</v>
      </c>
      <c r="BD2279" s="23">
        <f t="shared" si="6796"/>
        <v>0</v>
      </c>
      <c r="BE2279" s="23">
        <f t="shared" si="6796"/>
        <v>0</v>
      </c>
      <c r="BF2279" s="23">
        <f t="shared" si="6796"/>
        <v>0</v>
      </c>
      <c r="BG2279" s="23">
        <f t="shared" si="6796"/>
        <v>0</v>
      </c>
      <c r="BH2279" s="23">
        <f t="shared" si="6796"/>
        <v>0</v>
      </c>
      <c r="BI2279" s="23">
        <f t="shared" si="6796"/>
        <v>0</v>
      </c>
      <c r="BJ2279" s="23">
        <f t="shared" si="6796"/>
        <v>0</v>
      </c>
      <c r="BK2279" s="23">
        <f t="shared" si="6796"/>
        <v>0</v>
      </c>
      <c r="BL2279" s="23">
        <f t="shared" si="6796"/>
        <v>0</v>
      </c>
      <c r="BM2279" s="23">
        <f t="shared" si="6796"/>
        <v>0</v>
      </c>
      <c r="BN2279" s="23">
        <f t="shared" si="6796"/>
        <v>0</v>
      </c>
      <c r="BO2279" s="23">
        <f t="shared" si="6796"/>
        <v>0</v>
      </c>
      <c r="BP2279" s="23">
        <f t="shared" si="6796"/>
        <v>0</v>
      </c>
      <c r="BQ2279" s="23">
        <f t="shared" si="6796"/>
        <v>0</v>
      </c>
      <c r="BR2279" s="23">
        <f t="shared" si="6792"/>
        <v>326.39999999999998</v>
      </c>
      <c r="BS2279" s="23">
        <f t="shared" si="6793"/>
        <v>332.9</v>
      </c>
      <c r="BT2279" s="23">
        <f t="shared" si="6794"/>
        <v>332.9</v>
      </c>
      <c r="BU2279" s="23">
        <f t="shared" si="6796"/>
        <v>0</v>
      </c>
      <c r="BV2279" s="23">
        <f t="shared" si="6718"/>
        <v>326.39999999999998</v>
      </c>
      <c r="BW2279" s="23">
        <f t="shared" si="6796"/>
        <v>0</v>
      </c>
    </row>
    <row r="2280" spans="1:77" ht="31.2" x14ac:dyDescent="0.3">
      <c r="A2280" s="12" t="s">
        <v>440</v>
      </c>
      <c r="B2280" s="12" t="s">
        <v>14</v>
      </c>
      <c r="C2280" s="12" t="s">
        <v>16</v>
      </c>
      <c r="D2280" s="12" t="s">
        <v>319</v>
      </c>
      <c r="E2280" s="12" t="s">
        <v>94</v>
      </c>
      <c r="F2280" s="14" t="s">
        <v>386</v>
      </c>
      <c r="G2280" s="20">
        <f>G2281</f>
        <v>326.39999999999998</v>
      </c>
      <c r="H2280" s="20">
        <f t="shared" si="6796"/>
        <v>332.9</v>
      </c>
      <c r="I2280" s="20">
        <f t="shared" si="6796"/>
        <v>332.9</v>
      </c>
      <c r="J2280" s="20">
        <f t="shared" si="6796"/>
        <v>0</v>
      </c>
      <c r="K2280" s="20">
        <f t="shared" si="6796"/>
        <v>0</v>
      </c>
      <c r="L2280" s="20">
        <f t="shared" si="6796"/>
        <v>0</v>
      </c>
      <c r="M2280" s="20">
        <f t="shared" si="6628"/>
        <v>326.39999999999998</v>
      </c>
      <c r="N2280" s="20">
        <f t="shared" si="6629"/>
        <v>332.9</v>
      </c>
      <c r="O2280" s="20">
        <f t="shared" si="6630"/>
        <v>332.9</v>
      </c>
      <c r="P2280" s="23">
        <f t="shared" si="6796"/>
        <v>0</v>
      </c>
      <c r="Q2280" s="23">
        <f t="shared" si="6796"/>
        <v>0</v>
      </c>
      <c r="R2280" s="23">
        <f t="shared" si="6796"/>
        <v>0</v>
      </c>
      <c r="S2280" s="23">
        <f t="shared" si="6796"/>
        <v>0</v>
      </c>
      <c r="T2280" s="23">
        <f t="shared" si="6796"/>
        <v>0</v>
      </c>
      <c r="U2280" s="23">
        <f t="shared" si="6796"/>
        <v>0</v>
      </c>
      <c r="V2280" s="23">
        <f t="shared" si="6796"/>
        <v>0</v>
      </c>
      <c r="W2280" s="23">
        <f t="shared" si="6796"/>
        <v>0</v>
      </c>
      <c r="X2280" s="23">
        <f t="shared" si="6796"/>
        <v>0</v>
      </c>
      <c r="Y2280" s="23">
        <f t="shared" si="6796"/>
        <v>0</v>
      </c>
      <c r="Z2280" s="23">
        <f t="shared" si="6632"/>
        <v>326.39999999999998</v>
      </c>
      <c r="AA2280" s="23">
        <f t="shared" si="6633"/>
        <v>332.9</v>
      </c>
      <c r="AB2280" s="23">
        <f t="shared" si="6634"/>
        <v>332.9</v>
      </c>
      <c r="AC2280" s="23">
        <f t="shared" si="6796"/>
        <v>0</v>
      </c>
      <c r="AD2280" s="23">
        <f t="shared" si="6796"/>
        <v>0</v>
      </c>
      <c r="AE2280" s="23">
        <f t="shared" si="6796"/>
        <v>0</v>
      </c>
      <c r="AF2280" s="23">
        <f t="shared" si="6796"/>
        <v>0</v>
      </c>
      <c r="AG2280" s="23">
        <f t="shared" si="6796"/>
        <v>0</v>
      </c>
      <c r="AH2280" s="23">
        <f t="shared" si="6796"/>
        <v>0</v>
      </c>
      <c r="AI2280" s="23">
        <f t="shared" si="6796"/>
        <v>0</v>
      </c>
      <c r="AJ2280" s="23">
        <f t="shared" si="6796"/>
        <v>0</v>
      </c>
      <c r="AK2280" s="23">
        <f t="shared" si="6796"/>
        <v>0</v>
      </c>
      <c r="AL2280" s="23">
        <f t="shared" si="6796"/>
        <v>0</v>
      </c>
      <c r="AM2280" s="23">
        <f t="shared" si="6796"/>
        <v>0</v>
      </c>
      <c r="AN2280" s="23">
        <f t="shared" si="6796"/>
        <v>0</v>
      </c>
      <c r="AO2280" s="23">
        <f t="shared" si="6651"/>
        <v>326.39999999999998</v>
      </c>
      <c r="AP2280" s="23">
        <f t="shared" si="6652"/>
        <v>332.9</v>
      </c>
      <c r="AQ2280" s="23">
        <f t="shared" si="6653"/>
        <v>332.9</v>
      </c>
      <c r="AR2280" s="23">
        <f t="shared" si="6796"/>
        <v>0</v>
      </c>
      <c r="AS2280" s="23">
        <f t="shared" si="6654"/>
        <v>326.39999999999998</v>
      </c>
      <c r="AT2280" s="23">
        <f t="shared" si="6796"/>
        <v>0</v>
      </c>
      <c r="AU2280" s="23">
        <f t="shared" si="6796"/>
        <v>0</v>
      </c>
      <c r="AV2280" s="23">
        <f t="shared" si="6796"/>
        <v>0</v>
      </c>
      <c r="AW2280" s="23">
        <f t="shared" si="6796"/>
        <v>0</v>
      </c>
      <c r="AX2280" s="23">
        <f t="shared" si="6796"/>
        <v>0</v>
      </c>
      <c r="AY2280" s="23">
        <f t="shared" si="6618"/>
        <v>326.39999999999998</v>
      </c>
      <c r="AZ2280" s="23">
        <f t="shared" si="6796"/>
        <v>0</v>
      </c>
      <c r="BA2280" s="23">
        <f t="shared" si="6619"/>
        <v>326.39999999999998</v>
      </c>
      <c r="BB2280" s="23">
        <f t="shared" si="6796"/>
        <v>0</v>
      </c>
      <c r="BC2280" s="23">
        <f t="shared" si="6796"/>
        <v>0</v>
      </c>
      <c r="BD2280" s="23">
        <f t="shared" si="6796"/>
        <v>0</v>
      </c>
      <c r="BE2280" s="23">
        <f t="shared" si="6796"/>
        <v>0</v>
      </c>
      <c r="BF2280" s="23">
        <f t="shared" si="6796"/>
        <v>0</v>
      </c>
      <c r="BG2280" s="23">
        <f t="shared" si="6796"/>
        <v>0</v>
      </c>
      <c r="BH2280" s="23">
        <f t="shared" si="6796"/>
        <v>0</v>
      </c>
      <c r="BI2280" s="23">
        <f t="shared" si="6796"/>
        <v>0</v>
      </c>
      <c r="BJ2280" s="23">
        <f t="shared" si="6796"/>
        <v>0</v>
      </c>
      <c r="BK2280" s="23">
        <f t="shared" si="6796"/>
        <v>0</v>
      </c>
      <c r="BL2280" s="23">
        <f t="shared" si="6796"/>
        <v>0</v>
      </c>
      <c r="BM2280" s="23">
        <f t="shared" si="6796"/>
        <v>0</v>
      </c>
      <c r="BN2280" s="23">
        <f t="shared" si="6796"/>
        <v>0</v>
      </c>
      <c r="BO2280" s="23">
        <f t="shared" si="6796"/>
        <v>0</v>
      </c>
      <c r="BP2280" s="23">
        <f t="shared" si="6796"/>
        <v>0</v>
      </c>
      <c r="BQ2280" s="23">
        <f t="shared" si="6796"/>
        <v>0</v>
      </c>
      <c r="BR2280" s="23">
        <f t="shared" si="6792"/>
        <v>326.39999999999998</v>
      </c>
      <c r="BS2280" s="23">
        <f t="shared" si="6793"/>
        <v>332.9</v>
      </c>
      <c r="BT2280" s="23">
        <f t="shared" si="6794"/>
        <v>332.9</v>
      </c>
      <c r="BU2280" s="23">
        <f t="shared" si="6796"/>
        <v>0</v>
      </c>
      <c r="BV2280" s="23">
        <f t="shared" si="6718"/>
        <v>326.39999999999998</v>
      </c>
      <c r="BW2280" s="23">
        <f t="shared" si="6796"/>
        <v>0</v>
      </c>
    </row>
    <row r="2281" spans="1:77" ht="46.8" x14ac:dyDescent="0.3">
      <c r="A2281" s="12" t="s">
        <v>440</v>
      </c>
      <c r="B2281" s="12" t="s">
        <v>14</v>
      </c>
      <c r="C2281" s="12" t="s">
        <v>16</v>
      </c>
      <c r="D2281" s="12" t="s">
        <v>319</v>
      </c>
      <c r="E2281" s="12">
        <v>630</v>
      </c>
      <c r="F2281" s="14" t="s">
        <v>379</v>
      </c>
      <c r="G2281" s="20">
        <v>326.39999999999998</v>
      </c>
      <c r="H2281" s="20">
        <v>332.9</v>
      </c>
      <c r="I2281" s="20">
        <v>332.9</v>
      </c>
      <c r="J2281" s="20"/>
      <c r="K2281" s="20"/>
      <c r="L2281" s="20"/>
      <c r="M2281" s="20">
        <f t="shared" si="6628"/>
        <v>326.39999999999998</v>
      </c>
      <c r="N2281" s="20">
        <f t="shared" si="6629"/>
        <v>332.9</v>
      </c>
      <c r="O2281" s="20">
        <f t="shared" si="6630"/>
        <v>332.9</v>
      </c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>
        <f t="shared" si="6632"/>
        <v>326.39999999999998</v>
      </c>
      <c r="AA2281" s="23">
        <f t="shared" si="6633"/>
        <v>332.9</v>
      </c>
      <c r="AB2281" s="23">
        <f t="shared" si="6634"/>
        <v>332.9</v>
      </c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>
        <f t="shared" si="6651"/>
        <v>326.39999999999998</v>
      </c>
      <c r="AP2281" s="23">
        <f t="shared" si="6652"/>
        <v>332.9</v>
      </c>
      <c r="AQ2281" s="23">
        <f t="shared" si="6653"/>
        <v>332.9</v>
      </c>
      <c r="AR2281" s="23"/>
      <c r="AS2281" s="23">
        <f t="shared" si="6654"/>
        <v>326.39999999999998</v>
      </c>
      <c r="AT2281" s="23"/>
      <c r="AU2281" s="23"/>
      <c r="AV2281" s="23"/>
      <c r="AW2281" s="23"/>
      <c r="AX2281" s="23"/>
      <c r="AY2281" s="23">
        <f t="shared" si="6618"/>
        <v>326.39999999999998</v>
      </c>
      <c r="AZ2281" s="23"/>
      <c r="BA2281" s="23">
        <f t="shared" si="6619"/>
        <v>326.39999999999998</v>
      </c>
      <c r="BB2281" s="23"/>
      <c r="BC2281" s="23"/>
      <c r="BD2281" s="23"/>
      <c r="BE2281" s="23"/>
      <c r="BF2281" s="23"/>
      <c r="BG2281" s="23"/>
      <c r="BH2281" s="23"/>
      <c r="BI2281" s="23"/>
      <c r="BJ2281" s="23"/>
      <c r="BK2281" s="23"/>
      <c r="BL2281" s="23"/>
      <c r="BM2281" s="23"/>
      <c r="BN2281" s="23"/>
      <c r="BO2281" s="23"/>
      <c r="BP2281" s="23"/>
      <c r="BQ2281" s="23"/>
      <c r="BR2281" s="23">
        <f t="shared" si="6792"/>
        <v>326.39999999999998</v>
      </c>
      <c r="BS2281" s="23">
        <f t="shared" si="6793"/>
        <v>332.9</v>
      </c>
      <c r="BT2281" s="23">
        <f t="shared" si="6794"/>
        <v>332.9</v>
      </c>
      <c r="BU2281" s="23"/>
      <c r="BV2281" s="23">
        <f t="shared" si="6718"/>
        <v>326.39999999999998</v>
      </c>
      <c r="BW2281" s="23"/>
      <c r="BY2281" s="3"/>
    </row>
    <row r="2282" spans="1:77" ht="46.8" x14ac:dyDescent="0.3">
      <c r="A2282" s="12" t="s">
        <v>440</v>
      </c>
      <c r="B2282" s="12" t="s">
        <v>14</v>
      </c>
      <c r="C2282" s="12" t="s">
        <v>16</v>
      </c>
      <c r="D2282" s="12" t="s">
        <v>320</v>
      </c>
      <c r="E2282" s="12"/>
      <c r="F2282" s="14" t="s">
        <v>899</v>
      </c>
      <c r="G2282" s="20">
        <f>G2283</f>
        <v>129.19999999999999</v>
      </c>
      <c r="H2282" s="20">
        <f t="shared" ref="H2282:BW2283" si="6797">H2283</f>
        <v>129.19999999999999</v>
      </c>
      <c r="I2282" s="20">
        <f t="shared" si="6797"/>
        <v>129.19999999999999</v>
      </c>
      <c r="J2282" s="20">
        <f t="shared" si="6797"/>
        <v>0</v>
      </c>
      <c r="K2282" s="20">
        <f t="shared" si="6797"/>
        <v>0</v>
      </c>
      <c r="L2282" s="20">
        <f t="shared" si="6797"/>
        <v>0</v>
      </c>
      <c r="M2282" s="20">
        <f t="shared" si="6628"/>
        <v>129.19999999999999</v>
      </c>
      <c r="N2282" s="20">
        <f t="shared" si="6629"/>
        <v>129.19999999999999</v>
      </c>
      <c r="O2282" s="20">
        <f t="shared" si="6630"/>
        <v>129.19999999999999</v>
      </c>
      <c r="P2282" s="23">
        <f t="shared" si="6797"/>
        <v>0</v>
      </c>
      <c r="Q2282" s="23">
        <f t="shared" si="6797"/>
        <v>0</v>
      </c>
      <c r="R2282" s="23">
        <f t="shared" si="6797"/>
        <v>0</v>
      </c>
      <c r="S2282" s="23">
        <f t="shared" si="6797"/>
        <v>0</v>
      </c>
      <c r="T2282" s="23">
        <f t="shared" si="6797"/>
        <v>0</v>
      </c>
      <c r="U2282" s="23">
        <f t="shared" si="6797"/>
        <v>0</v>
      </c>
      <c r="V2282" s="23">
        <f t="shared" si="6797"/>
        <v>0</v>
      </c>
      <c r="W2282" s="23">
        <f t="shared" si="6797"/>
        <v>0</v>
      </c>
      <c r="X2282" s="23">
        <f t="shared" si="6797"/>
        <v>0</v>
      </c>
      <c r="Y2282" s="23">
        <f t="shared" si="6797"/>
        <v>0</v>
      </c>
      <c r="Z2282" s="23">
        <f t="shared" si="6632"/>
        <v>129.19999999999999</v>
      </c>
      <c r="AA2282" s="23">
        <f t="shared" si="6633"/>
        <v>129.19999999999999</v>
      </c>
      <c r="AB2282" s="23">
        <f t="shared" si="6634"/>
        <v>129.19999999999999</v>
      </c>
      <c r="AC2282" s="23">
        <f t="shared" si="6797"/>
        <v>0</v>
      </c>
      <c r="AD2282" s="23">
        <f t="shared" si="6797"/>
        <v>0</v>
      </c>
      <c r="AE2282" s="23">
        <f t="shared" si="6797"/>
        <v>0</v>
      </c>
      <c r="AF2282" s="23">
        <f t="shared" si="6797"/>
        <v>0</v>
      </c>
      <c r="AG2282" s="23">
        <f t="shared" si="6797"/>
        <v>0</v>
      </c>
      <c r="AH2282" s="23">
        <f t="shared" si="6797"/>
        <v>0</v>
      </c>
      <c r="AI2282" s="23">
        <f t="shared" si="6797"/>
        <v>0</v>
      </c>
      <c r="AJ2282" s="23">
        <f t="shared" si="6797"/>
        <v>0</v>
      </c>
      <c r="AK2282" s="23">
        <f t="shared" si="6797"/>
        <v>0</v>
      </c>
      <c r="AL2282" s="23">
        <f t="shared" si="6797"/>
        <v>0</v>
      </c>
      <c r="AM2282" s="23">
        <f t="shared" si="6797"/>
        <v>0</v>
      </c>
      <c r="AN2282" s="23">
        <f t="shared" si="6797"/>
        <v>0</v>
      </c>
      <c r="AO2282" s="23">
        <f t="shared" si="6651"/>
        <v>129.19999999999999</v>
      </c>
      <c r="AP2282" s="23">
        <f t="shared" si="6652"/>
        <v>129.19999999999999</v>
      </c>
      <c r="AQ2282" s="23">
        <f t="shared" si="6653"/>
        <v>129.19999999999999</v>
      </c>
      <c r="AR2282" s="23">
        <f t="shared" si="6797"/>
        <v>0</v>
      </c>
      <c r="AS2282" s="23">
        <f t="shared" si="6654"/>
        <v>129.19999999999999</v>
      </c>
      <c r="AT2282" s="23">
        <f t="shared" si="6797"/>
        <v>0</v>
      </c>
      <c r="AU2282" s="23">
        <f t="shared" si="6797"/>
        <v>0</v>
      </c>
      <c r="AV2282" s="23">
        <f t="shared" si="6797"/>
        <v>0</v>
      </c>
      <c r="AW2282" s="23">
        <f t="shared" si="6797"/>
        <v>0</v>
      </c>
      <c r="AX2282" s="23">
        <f t="shared" si="6797"/>
        <v>0</v>
      </c>
      <c r="AY2282" s="23">
        <f t="shared" si="6618"/>
        <v>129.19999999999999</v>
      </c>
      <c r="AZ2282" s="23">
        <f t="shared" si="6797"/>
        <v>0</v>
      </c>
      <c r="BA2282" s="23">
        <f t="shared" si="6619"/>
        <v>129.19999999999999</v>
      </c>
      <c r="BB2282" s="23">
        <f t="shared" si="6797"/>
        <v>0</v>
      </c>
      <c r="BC2282" s="23">
        <f t="shared" si="6797"/>
        <v>0</v>
      </c>
      <c r="BD2282" s="23">
        <f t="shared" si="6797"/>
        <v>0</v>
      </c>
      <c r="BE2282" s="23">
        <f t="shared" si="6797"/>
        <v>0</v>
      </c>
      <c r="BF2282" s="23">
        <f t="shared" si="6797"/>
        <v>0</v>
      </c>
      <c r="BG2282" s="23">
        <f t="shared" si="6797"/>
        <v>0</v>
      </c>
      <c r="BH2282" s="23">
        <f t="shared" si="6797"/>
        <v>0</v>
      </c>
      <c r="BI2282" s="23">
        <f t="shared" si="6797"/>
        <v>0</v>
      </c>
      <c r="BJ2282" s="23">
        <f t="shared" si="6797"/>
        <v>0</v>
      </c>
      <c r="BK2282" s="23">
        <f t="shared" si="6797"/>
        <v>0</v>
      </c>
      <c r="BL2282" s="23">
        <f t="shared" si="6797"/>
        <v>0</v>
      </c>
      <c r="BM2282" s="23">
        <f t="shared" si="6797"/>
        <v>0</v>
      </c>
      <c r="BN2282" s="23">
        <f t="shared" si="6797"/>
        <v>0</v>
      </c>
      <c r="BO2282" s="23">
        <f t="shared" si="6797"/>
        <v>0</v>
      </c>
      <c r="BP2282" s="23">
        <f t="shared" si="6797"/>
        <v>0</v>
      </c>
      <c r="BQ2282" s="23">
        <f t="shared" si="6797"/>
        <v>0</v>
      </c>
      <c r="BR2282" s="23">
        <f t="shared" si="6792"/>
        <v>129.19999999999999</v>
      </c>
      <c r="BS2282" s="23">
        <f t="shared" si="6793"/>
        <v>129.19999999999999</v>
      </c>
      <c r="BT2282" s="23">
        <f t="shared" si="6794"/>
        <v>129.19999999999999</v>
      </c>
      <c r="BU2282" s="23">
        <f t="shared" si="6797"/>
        <v>0</v>
      </c>
      <c r="BV2282" s="23">
        <f t="shared" si="6718"/>
        <v>129.19999999999999</v>
      </c>
      <c r="BW2282" s="23">
        <f t="shared" si="6797"/>
        <v>0</v>
      </c>
    </row>
    <row r="2283" spans="1:77" ht="31.2" x14ac:dyDescent="0.3">
      <c r="A2283" s="12" t="s">
        <v>440</v>
      </c>
      <c r="B2283" s="12" t="s">
        <v>14</v>
      </c>
      <c r="C2283" s="12" t="s">
        <v>16</v>
      </c>
      <c r="D2283" s="12" t="s">
        <v>320</v>
      </c>
      <c r="E2283" s="12" t="s">
        <v>94</v>
      </c>
      <c r="F2283" s="14" t="s">
        <v>386</v>
      </c>
      <c r="G2283" s="20">
        <f>G2284</f>
        <v>129.19999999999999</v>
      </c>
      <c r="H2283" s="20">
        <f t="shared" si="6797"/>
        <v>129.19999999999999</v>
      </c>
      <c r="I2283" s="20">
        <f t="shared" si="6797"/>
        <v>129.19999999999999</v>
      </c>
      <c r="J2283" s="20">
        <f t="shared" si="6797"/>
        <v>0</v>
      </c>
      <c r="K2283" s="20">
        <f t="shared" si="6797"/>
        <v>0</v>
      </c>
      <c r="L2283" s="20">
        <f t="shared" si="6797"/>
        <v>0</v>
      </c>
      <c r="M2283" s="20">
        <f t="shared" si="6628"/>
        <v>129.19999999999999</v>
      </c>
      <c r="N2283" s="20">
        <f t="shared" si="6629"/>
        <v>129.19999999999999</v>
      </c>
      <c r="O2283" s="20">
        <f t="shared" si="6630"/>
        <v>129.19999999999999</v>
      </c>
      <c r="P2283" s="23">
        <f t="shared" si="6797"/>
        <v>0</v>
      </c>
      <c r="Q2283" s="23">
        <f t="shared" si="6797"/>
        <v>0</v>
      </c>
      <c r="R2283" s="23">
        <f t="shared" si="6797"/>
        <v>0</v>
      </c>
      <c r="S2283" s="23">
        <f t="shared" si="6797"/>
        <v>0</v>
      </c>
      <c r="T2283" s="23">
        <f t="shared" si="6797"/>
        <v>0</v>
      </c>
      <c r="U2283" s="23">
        <f t="shared" si="6797"/>
        <v>0</v>
      </c>
      <c r="V2283" s="23">
        <f t="shared" si="6797"/>
        <v>0</v>
      </c>
      <c r="W2283" s="23">
        <f t="shared" si="6797"/>
        <v>0</v>
      </c>
      <c r="X2283" s="23">
        <f t="shared" si="6797"/>
        <v>0</v>
      </c>
      <c r="Y2283" s="23">
        <f t="shared" si="6797"/>
        <v>0</v>
      </c>
      <c r="Z2283" s="23">
        <f t="shared" si="6632"/>
        <v>129.19999999999999</v>
      </c>
      <c r="AA2283" s="23">
        <f t="shared" si="6633"/>
        <v>129.19999999999999</v>
      </c>
      <c r="AB2283" s="23">
        <f t="shared" si="6634"/>
        <v>129.19999999999999</v>
      </c>
      <c r="AC2283" s="23">
        <f t="shared" si="6797"/>
        <v>0</v>
      </c>
      <c r="AD2283" s="23">
        <f t="shared" si="6797"/>
        <v>0</v>
      </c>
      <c r="AE2283" s="23">
        <f t="shared" si="6797"/>
        <v>0</v>
      </c>
      <c r="AF2283" s="23">
        <f t="shared" si="6797"/>
        <v>0</v>
      </c>
      <c r="AG2283" s="23">
        <f t="shared" si="6797"/>
        <v>0</v>
      </c>
      <c r="AH2283" s="23">
        <f t="shared" si="6797"/>
        <v>0</v>
      </c>
      <c r="AI2283" s="23">
        <f t="shared" si="6797"/>
        <v>0</v>
      </c>
      <c r="AJ2283" s="23">
        <f t="shared" si="6797"/>
        <v>0</v>
      </c>
      <c r="AK2283" s="23">
        <f t="shared" si="6797"/>
        <v>0</v>
      </c>
      <c r="AL2283" s="23">
        <f t="shared" si="6797"/>
        <v>0</v>
      </c>
      <c r="AM2283" s="23">
        <f t="shared" si="6797"/>
        <v>0</v>
      </c>
      <c r="AN2283" s="23">
        <f t="shared" si="6797"/>
        <v>0</v>
      </c>
      <c r="AO2283" s="23">
        <f t="shared" si="6651"/>
        <v>129.19999999999999</v>
      </c>
      <c r="AP2283" s="23">
        <f t="shared" si="6652"/>
        <v>129.19999999999999</v>
      </c>
      <c r="AQ2283" s="23">
        <f t="shared" si="6653"/>
        <v>129.19999999999999</v>
      </c>
      <c r="AR2283" s="23">
        <f t="shared" si="6797"/>
        <v>0</v>
      </c>
      <c r="AS2283" s="23">
        <f t="shared" si="6654"/>
        <v>129.19999999999999</v>
      </c>
      <c r="AT2283" s="23">
        <f t="shared" si="6797"/>
        <v>0</v>
      </c>
      <c r="AU2283" s="23">
        <f t="shared" si="6797"/>
        <v>0</v>
      </c>
      <c r="AV2283" s="23">
        <f t="shared" si="6797"/>
        <v>0</v>
      </c>
      <c r="AW2283" s="23">
        <f t="shared" si="6797"/>
        <v>0</v>
      </c>
      <c r="AX2283" s="23">
        <f t="shared" si="6797"/>
        <v>0</v>
      </c>
      <c r="AY2283" s="23">
        <f t="shared" si="6618"/>
        <v>129.19999999999999</v>
      </c>
      <c r="AZ2283" s="23">
        <f t="shared" si="6797"/>
        <v>0</v>
      </c>
      <c r="BA2283" s="23">
        <f t="shared" si="6619"/>
        <v>129.19999999999999</v>
      </c>
      <c r="BB2283" s="23">
        <f t="shared" si="6797"/>
        <v>0</v>
      </c>
      <c r="BC2283" s="23">
        <f t="shared" si="6797"/>
        <v>0</v>
      </c>
      <c r="BD2283" s="23">
        <f t="shared" si="6797"/>
        <v>0</v>
      </c>
      <c r="BE2283" s="23">
        <f t="shared" si="6797"/>
        <v>0</v>
      </c>
      <c r="BF2283" s="23">
        <f t="shared" si="6797"/>
        <v>0</v>
      </c>
      <c r="BG2283" s="23">
        <f t="shared" si="6797"/>
        <v>0</v>
      </c>
      <c r="BH2283" s="23">
        <f t="shared" si="6797"/>
        <v>0</v>
      </c>
      <c r="BI2283" s="23">
        <f t="shared" si="6797"/>
        <v>0</v>
      </c>
      <c r="BJ2283" s="23">
        <f t="shared" si="6797"/>
        <v>0</v>
      </c>
      <c r="BK2283" s="23">
        <f t="shared" si="6797"/>
        <v>0</v>
      </c>
      <c r="BL2283" s="23">
        <f t="shared" si="6797"/>
        <v>0</v>
      </c>
      <c r="BM2283" s="23">
        <f t="shared" si="6797"/>
        <v>0</v>
      </c>
      <c r="BN2283" s="23">
        <f t="shared" si="6797"/>
        <v>0</v>
      </c>
      <c r="BO2283" s="23">
        <f t="shared" si="6797"/>
        <v>0</v>
      </c>
      <c r="BP2283" s="23">
        <f t="shared" si="6797"/>
        <v>0</v>
      </c>
      <c r="BQ2283" s="23">
        <f t="shared" si="6797"/>
        <v>0</v>
      </c>
      <c r="BR2283" s="23">
        <f t="shared" si="6792"/>
        <v>129.19999999999999</v>
      </c>
      <c r="BS2283" s="23">
        <f t="shared" si="6793"/>
        <v>129.19999999999999</v>
      </c>
      <c r="BT2283" s="23">
        <f t="shared" si="6794"/>
        <v>129.19999999999999</v>
      </c>
      <c r="BU2283" s="23">
        <f t="shared" si="6797"/>
        <v>0</v>
      </c>
      <c r="BV2283" s="23">
        <f t="shared" si="6718"/>
        <v>129.19999999999999</v>
      </c>
      <c r="BW2283" s="23">
        <f t="shared" si="6797"/>
        <v>0</v>
      </c>
    </row>
    <row r="2284" spans="1:77" ht="46.8" x14ac:dyDescent="0.3">
      <c r="A2284" s="12" t="s">
        <v>440</v>
      </c>
      <c r="B2284" s="12" t="s">
        <v>14</v>
      </c>
      <c r="C2284" s="12" t="s">
        <v>16</v>
      </c>
      <c r="D2284" s="12" t="s">
        <v>320</v>
      </c>
      <c r="E2284" s="12">
        <v>630</v>
      </c>
      <c r="F2284" s="14" t="s">
        <v>379</v>
      </c>
      <c r="G2284" s="20">
        <v>129.19999999999999</v>
      </c>
      <c r="H2284" s="20">
        <v>129.19999999999999</v>
      </c>
      <c r="I2284" s="20">
        <v>129.19999999999999</v>
      </c>
      <c r="J2284" s="20"/>
      <c r="K2284" s="20"/>
      <c r="L2284" s="20"/>
      <c r="M2284" s="20">
        <f t="shared" si="6628"/>
        <v>129.19999999999999</v>
      </c>
      <c r="N2284" s="20">
        <f t="shared" si="6629"/>
        <v>129.19999999999999</v>
      </c>
      <c r="O2284" s="20">
        <f t="shared" si="6630"/>
        <v>129.19999999999999</v>
      </c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>
        <f t="shared" si="6632"/>
        <v>129.19999999999999</v>
      </c>
      <c r="AA2284" s="23">
        <f t="shared" si="6633"/>
        <v>129.19999999999999</v>
      </c>
      <c r="AB2284" s="23">
        <f t="shared" si="6634"/>
        <v>129.19999999999999</v>
      </c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>
        <f t="shared" si="6651"/>
        <v>129.19999999999999</v>
      </c>
      <c r="AP2284" s="23">
        <f t="shared" si="6652"/>
        <v>129.19999999999999</v>
      </c>
      <c r="AQ2284" s="23">
        <f t="shared" si="6653"/>
        <v>129.19999999999999</v>
      </c>
      <c r="AR2284" s="23"/>
      <c r="AS2284" s="23">
        <f t="shared" si="6654"/>
        <v>129.19999999999999</v>
      </c>
      <c r="AT2284" s="23"/>
      <c r="AU2284" s="23"/>
      <c r="AV2284" s="23"/>
      <c r="AW2284" s="23"/>
      <c r="AX2284" s="23"/>
      <c r="AY2284" s="23">
        <f t="shared" si="6618"/>
        <v>129.19999999999999</v>
      </c>
      <c r="AZ2284" s="23"/>
      <c r="BA2284" s="23">
        <f t="shared" si="6619"/>
        <v>129.19999999999999</v>
      </c>
      <c r="BB2284" s="23"/>
      <c r="BC2284" s="23"/>
      <c r="BD2284" s="23"/>
      <c r="BE2284" s="23"/>
      <c r="BF2284" s="23"/>
      <c r="BG2284" s="23"/>
      <c r="BH2284" s="23"/>
      <c r="BI2284" s="23"/>
      <c r="BJ2284" s="23"/>
      <c r="BK2284" s="23"/>
      <c r="BL2284" s="23"/>
      <c r="BM2284" s="23"/>
      <c r="BN2284" s="23"/>
      <c r="BO2284" s="23"/>
      <c r="BP2284" s="23"/>
      <c r="BQ2284" s="23"/>
      <c r="BR2284" s="23">
        <f t="shared" si="6792"/>
        <v>129.19999999999999</v>
      </c>
      <c r="BS2284" s="23">
        <f t="shared" si="6793"/>
        <v>129.19999999999999</v>
      </c>
      <c r="BT2284" s="23">
        <f t="shared" si="6794"/>
        <v>129.19999999999999</v>
      </c>
      <c r="BU2284" s="23"/>
      <c r="BV2284" s="23">
        <f t="shared" si="6718"/>
        <v>129.19999999999999</v>
      </c>
      <c r="BW2284" s="23"/>
      <c r="BY2284" s="3"/>
    </row>
    <row r="2285" spans="1:77" ht="46.8" x14ac:dyDescent="0.3">
      <c r="A2285" s="12" t="s">
        <v>440</v>
      </c>
      <c r="B2285" s="12" t="s">
        <v>14</v>
      </c>
      <c r="C2285" s="12" t="s">
        <v>16</v>
      </c>
      <c r="D2285" s="12" t="s">
        <v>348</v>
      </c>
      <c r="E2285" s="12"/>
      <c r="F2285" s="14" t="s">
        <v>404</v>
      </c>
      <c r="G2285" s="20">
        <f>G2286</f>
        <v>0</v>
      </c>
      <c r="H2285" s="20">
        <f t="shared" ref="H2285:L2287" si="6798">H2286</f>
        <v>0</v>
      </c>
      <c r="I2285" s="20">
        <f t="shared" si="6798"/>
        <v>0</v>
      </c>
      <c r="J2285" s="20">
        <f t="shared" si="6798"/>
        <v>5776.6</v>
      </c>
      <c r="K2285" s="20">
        <f t="shared" si="6798"/>
        <v>1068.0999999999999</v>
      </c>
      <c r="L2285" s="20">
        <f t="shared" si="6798"/>
        <v>1068.0999999999999</v>
      </c>
      <c r="M2285" s="20">
        <f t="shared" ref="M2285:M2288" si="6799">G2285+J2285</f>
        <v>5776.6</v>
      </c>
      <c r="N2285" s="20">
        <f t="shared" ref="N2285:N2288" si="6800">H2285+K2285</f>
        <v>1068.0999999999999</v>
      </c>
      <c r="O2285" s="20">
        <f t="shared" ref="O2285:O2288" si="6801">I2285+L2285</f>
        <v>1068.0999999999999</v>
      </c>
      <c r="P2285" s="23">
        <f t="shared" ref="P2285:Y2287" si="6802">P2286</f>
        <v>0</v>
      </c>
      <c r="Q2285" s="23">
        <f t="shared" si="6802"/>
        <v>0</v>
      </c>
      <c r="R2285" s="23">
        <f t="shared" si="6802"/>
        <v>0</v>
      </c>
      <c r="S2285" s="23">
        <f t="shared" si="6802"/>
        <v>0</v>
      </c>
      <c r="T2285" s="23">
        <f t="shared" si="6802"/>
        <v>0</v>
      </c>
      <c r="U2285" s="23">
        <f t="shared" si="6802"/>
        <v>0</v>
      </c>
      <c r="V2285" s="23">
        <f t="shared" si="6802"/>
        <v>0</v>
      </c>
      <c r="W2285" s="23">
        <f t="shared" si="6802"/>
        <v>0</v>
      </c>
      <c r="X2285" s="23">
        <f t="shared" si="6802"/>
        <v>0</v>
      </c>
      <c r="Y2285" s="23">
        <f t="shared" si="6802"/>
        <v>0</v>
      </c>
      <c r="Z2285" s="23">
        <f t="shared" si="6632"/>
        <v>5776.6</v>
      </c>
      <c r="AA2285" s="23">
        <f t="shared" si="6633"/>
        <v>1068.0999999999999</v>
      </c>
      <c r="AB2285" s="23">
        <f t="shared" si="6634"/>
        <v>1068.0999999999999</v>
      </c>
      <c r="AC2285" s="23">
        <f t="shared" ref="AC2285:AK2287" si="6803">AC2286</f>
        <v>0</v>
      </c>
      <c r="AD2285" s="23">
        <f t="shared" si="6803"/>
        <v>0</v>
      </c>
      <c r="AE2285" s="23">
        <f t="shared" si="6803"/>
        <v>0</v>
      </c>
      <c r="AF2285" s="23">
        <f t="shared" si="6803"/>
        <v>0</v>
      </c>
      <c r="AG2285" s="23">
        <f t="shared" si="6803"/>
        <v>0</v>
      </c>
      <c r="AH2285" s="23">
        <f t="shared" si="6803"/>
        <v>0</v>
      </c>
      <c r="AI2285" s="23">
        <f t="shared" si="6803"/>
        <v>0</v>
      </c>
      <c r="AJ2285" s="23">
        <f t="shared" si="6803"/>
        <v>0</v>
      </c>
      <c r="AK2285" s="23">
        <f t="shared" si="6803"/>
        <v>0</v>
      </c>
      <c r="AL2285" s="23">
        <f t="shared" ref="AL2285:BW2287" si="6804">AL2286</f>
        <v>0</v>
      </c>
      <c r="AM2285" s="23">
        <f t="shared" si="6804"/>
        <v>0</v>
      </c>
      <c r="AN2285" s="23">
        <f t="shared" si="6804"/>
        <v>0</v>
      </c>
      <c r="AO2285" s="23">
        <f t="shared" si="6651"/>
        <v>5776.6</v>
      </c>
      <c r="AP2285" s="23">
        <f t="shared" si="6652"/>
        <v>1068.0999999999999</v>
      </c>
      <c r="AQ2285" s="23">
        <f t="shared" si="6653"/>
        <v>1068.0999999999999</v>
      </c>
      <c r="AR2285" s="23">
        <f t="shared" si="6804"/>
        <v>0</v>
      </c>
      <c r="AS2285" s="23">
        <f t="shared" si="6654"/>
        <v>5776.6</v>
      </c>
      <c r="AT2285" s="23">
        <f t="shared" si="6804"/>
        <v>0</v>
      </c>
      <c r="AU2285" s="23">
        <f t="shared" si="6804"/>
        <v>0</v>
      </c>
      <c r="AV2285" s="23">
        <f t="shared" si="6804"/>
        <v>0</v>
      </c>
      <c r="AW2285" s="23">
        <f t="shared" si="6804"/>
        <v>0</v>
      </c>
      <c r="AX2285" s="23">
        <f t="shared" si="6804"/>
        <v>0</v>
      </c>
      <c r="AY2285" s="23">
        <f t="shared" si="6618"/>
        <v>5776.6</v>
      </c>
      <c r="AZ2285" s="23">
        <f t="shared" si="6804"/>
        <v>0</v>
      </c>
      <c r="BA2285" s="23">
        <f t="shared" si="6619"/>
        <v>5776.6</v>
      </c>
      <c r="BB2285" s="23">
        <f t="shared" si="6804"/>
        <v>0</v>
      </c>
      <c r="BC2285" s="23">
        <f t="shared" si="6804"/>
        <v>0</v>
      </c>
      <c r="BD2285" s="23">
        <f t="shared" si="6804"/>
        <v>0</v>
      </c>
      <c r="BE2285" s="23">
        <f t="shared" si="6804"/>
        <v>0</v>
      </c>
      <c r="BF2285" s="23">
        <f t="shared" si="6804"/>
        <v>0</v>
      </c>
      <c r="BG2285" s="23">
        <f t="shared" si="6804"/>
        <v>0</v>
      </c>
      <c r="BH2285" s="23">
        <f t="shared" si="6804"/>
        <v>0</v>
      </c>
      <c r="BI2285" s="23">
        <f t="shared" si="6804"/>
        <v>0</v>
      </c>
      <c r="BJ2285" s="23">
        <f t="shared" si="6804"/>
        <v>0</v>
      </c>
      <c r="BK2285" s="23">
        <f t="shared" si="6804"/>
        <v>0</v>
      </c>
      <c r="BL2285" s="23">
        <f t="shared" si="6804"/>
        <v>0</v>
      </c>
      <c r="BM2285" s="23">
        <f t="shared" si="6804"/>
        <v>0</v>
      </c>
      <c r="BN2285" s="23">
        <f t="shared" si="6804"/>
        <v>0</v>
      </c>
      <c r="BO2285" s="23">
        <f t="shared" si="6804"/>
        <v>0</v>
      </c>
      <c r="BP2285" s="23">
        <f t="shared" si="6804"/>
        <v>0</v>
      </c>
      <c r="BQ2285" s="23">
        <f t="shared" si="6804"/>
        <v>0</v>
      </c>
      <c r="BR2285" s="23">
        <f t="shared" si="6792"/>
        <v>5776.6</v>
      </c>
      <c r="BS2285" s="23">
        <f t="shared" si="6793"/>
        <v>1068.0999999999999</v>
      </c>
      <c r="BT2285" s="23">
        <f t="shared" si="6794"/>
        <v>1068.0999999999999</v>
      </c>
      <c r="BU2285" s="23">
        <f t="shared" si="6804"/>
        <v>0</v>
      </c>
      <c r="BV2285" s="23">
        <f t="shared" si="6718"/>
        <v>5776.6</v>
      </c>
      <c r="BW2285" s="23">
        <f t="shared" si="6804"/>
        <v>0</v>
      </c>
      <c r="BX2285" s="5"/>
    </row>
    <row r="2286" spans="1:77" ht="31.2" x14ac:dyDescent="0.3">
      <c r="A2286" s="12" t="s">
        <v>440</v>
      </c>
      <c r="B2286" s="12" t="s">
        <v>14</v>
      </c>
      <c r="C2286" s="12" t="s">
        <v>16</v>
      </c>
      <c r="D2286" s="12" t="s">
        <v>836</v>
      </c>
      <c r="E2286" s="12"/>
      <c r="F2286" s="14" t="s">
        <v>403</v>
      </c>
      <c r="G2286" s="20">
        <f>G2287</f>
        <v>0</v>
      </c>
      <c r="H2286" s="20">
        <f t="shared" si="6798"/>
        <v>0</v>
      </c>
      <c r="I2286" s="20">
        <f t="shared" si="6798"/>
        <v>0</v>
      </c>
      <c r="J2286" s="20">
        <f t="shared" si="6798"/>
        <v>5776.6</v>
      </c>
      <c r="K2286" s="20">
        <f t="shared" si="6798"/>
        <v>1068.0999999999999</v>
      </c>
      <c r="L2286" s="20">
        <f t="shared" si="6798"/>
        <v>1068.0999999999999</v>
      </c>
      <c r="M2286" s="20">
        <f t="shared" si="6799"/>
        <v>5776.6</v>
      </c>
      <c r="N2286" s="20">
        <f t="shared" si="6800"/>
        <v>1068.0999999999999</v>
      </c>
      <c r="O2286" s="20">
        <f t="shared" si="6801"/>
        <v>1068.0999999999999</v>
      </c>
      <c r="P2286" s="23">
        <f t="shared" si="6802"/>
        <v>0</v>
      </c>
      <c r="Q2286" s="23">
        <f t="shared" si="6802"/>
        <v>0</v>
      </c>
      <c r="R2286" s="23">
        <f t="shared" si="6802"/>
        <v>0</v>
      </c>
      <c r="S2286" s="23">
        <f t="shared" si="6802"/>
        <v>0</v>
      </c>
      <c r="T2286" s="23">
        <f t="shared" si="6802"/>
        <v>0</v>
      </c>
      <c r="U2286" s="23">
        <f t="shared" si="6802"/>
        <v>0</v>
      </c>
      <c r="V2286" s="23">
        <f t="shared" si="6802"/>
        <v>0</v>
      </c>
      <c r="W2286" s="23">
        <f t="shared" si="6802"/>
        <v>0</v>
      </c>
      <c r="X2286" s="23">
        <f t="shared" si="6802"/>
        <v>0</v>
      </c>
      <c r="Y2286" s="23">
        <f t="shared" si="6802"/>
        <v>0</v>
      </c>
      <c r="Z2286" s="23">
        <f t="shared" si="6632"/>
        <v>5776.6</v>
      </c>
      <c r="AA2286" s="23">
        <f t="shared" si="6633"/>
        <v>1068.0999999999999</v>
      </c>
      <c r="AB2286" s="23">
        <f t="shared" si="6634"/>
        <v>1068.0999999999999</v>
      </c>
      <c r="AC2286" s="23">
        <f t="shared" si="6803"/>
        <v>0</v>
      </c>
      <c r="AD2286" s="23">
        <f t="shared" si="6803"/>
        <v>0</v>
      </c>
      <c r="AE2286" s="23">
        <f t="shared" si="6803"/>
        <v>0</v>
      </c>
      <c r="AF2286" s="23">
        <f t="shared" si="6803"/>
        <v>0</v>
      </c>
      <c r="AG2286" s="23">
        <f t="shared" si="6803"/>
        <v>0</v>
      </c>
      <c r="AH2286" s="23">
        <f t="shared" si="6803"/>
        <v>0</v>
      </c>
      <c r="AI2286" s="23">
        <f t="shared" si="6803"/>
        <v>0</v>
      </c>
      <c r="AJ2286" s="23">
        <f t="shared" si="6803"/>
        <v>0</v>
      </c>
      <c r="AK2286" s="23">
        <f t="shared" si="6803"/>
        <v>0</v>
      </c>
      <c r="AL2286" s="23">
        <f t="shared" si="6804"/>
        <v>0</v>
      </c>
      <c r="AM2286" s="23">
        <f t="shared" si="6804"/>
        <v>0</v>
      </c>
      <c r="AN2286" s="23">
        <f t="shared" si="6804"/>
        <v>0</v>
      </c>
      <c r="AO2286" s="23">
        <f t="shared" si="6651"/>
        <v>5776.6</v>
      </c>
      <c r="AP2286" s="23">
        <f t="shared" si="6652"/>
        <v>1068.0999999999999</v>
      </c>
      <c r="AQ2286" s="23">
        <f t="shared" si="6653"/>
        <v>1068.0999999999999</v>
      </c>
      <c r="AR2286" s="23">
        <f t="shared" si="6804"/>
        <v>0</v>
      </c>
      <c r="AS2286" s="23">
        <f t="shared" si="6654"/>
        <v>5776.6</v>
      </c>
      <c r="AT2286" s="23">
        <f t="shared" si="6804"/>
        <v>0</v>
      </c>
      <c r="AU2286" s="23">
        <f t="shared" si="6804"/>
        <v>0</v>
      </c>
      <c r="AV2286" s="23">
        <f t="shared" si="6804"/>
        <v>0</v>
      </c>
      <c r="AW2286" s="23">
        <f t="shared" si="6804"/>
        <v>0</v>
      </c>
      <c r="AX2286" s="23">
        <f t="shared" si="6804"/>
        <v>0</v>
      </c>
      <c r="AY2286" s="23">
        <f t="shared" si="6618"/>
        <v>5776.6</v>
      </c>
      <c r="AZ2286" s="23">
        <f t="shared" si="6804"/>
        <v>0</v>
      </c>
      <c r="BA2286" s="23">
        <f t="shared" si="6619"/>
        <v>5776.6</v>
      </c>
      <c r="BB2286" s="23">
        <f t="shared" si="6804"/>
        <v>0</v>
      </c>
      <c r="BC2286" s="23">
        <f t="shared" si="6804"/>
        <v>0</v>
      </c>
      <c r="BD2286" s="23">
        <f t="shared" si="6804"/>
        <v>0</v>
      </c>
      <c r="BE2286" s="23">
        <f t="shared" si="6804"/>
        <v>0</v>
      </c>
      <c r="BF2286" s="23">
        <f t="shared" si="6804"/>
        <v>0</v>
      </c>
      <c r="BG2286" s="23">
        <f t="shared" si="6804"/>
        <v>0</v>
      </c>
      <c r="BH2286" s="23">
        <f t="shared" si="6804"/>
        <v>0</v>
      </c>
      <c r="BI2286" s="23">
        <f t="shared" si="6804"/>
        <v>0</v>
      </c>
      <c r="BJ2286" s="23">
        <f t="shared" si="6804"/>
        <v>0</v>
      </c>
      <c r="BK2286" s="23">
        <f t="shared" si="6804"/>
        <v>0</v>
      </c>
      <c r="BL2286" s="23">
        <f t="shared" si="6804"/>
        <v>0</v>
      </c>
      <c r="BM2286" s="23">
        <f t="shared" si="6804"/>
        <v>0</v>
      </c>
      <c r="BN2286" s="23">
        <f t="shared" si="6804"/>
        <v>0</v>
      </c>
      <c r="BO2286" s="23">
        <f t="shared" si="6804"/>
        <v>0</v>
      </c>
      <c r="BP2286" s="23">
        <f t="shared" si="6804"/>
        <v>0</v>
      </c>
      <c r="BQ2286" s="23">
        <f t="shared" si="6804"/>
        <v>0</v>
      </c>
      <c r="BR2286" s="23">
        <f t="shared" si="6792"/>
        <v>5776.6</v>
      </c>
      <c r="BS2286" s="23">
        <f t="shared" si="6793"/>
        <v>1068.0999999999999</v>
      </c>
      <c r="BT2286" s="23">
        <f t="shared" si="6794"/>
        <v>1068.0999999999999</v>
      </c>
      <c r="BU2286" s="23">
        <f t="shared" si="6804"/>
        <v>0</v>
      </c>
      <c r="BV2286" s="23">
        <f t="shared" si="6718"/>
        <v>5776.6</v>
      </c>
      <c r="BW2286" s="23">
        <f t="shared" si="6804"/>
        <v>0</v>
      </c>
    </row>
    <row r="2287" spans="1:77" ht="31.2" x14ac:dyDescent="0.3">
      <c r="A2287" s="12" t="s">
        <v>440</v>
      </c>
      <c r="B2287" s="12" t="s">
        <v>14</v>
      </c>
      <c r="C2287" s="12" t="s">
        <v>16</v>
      </c>
      <c r="D2287" s="12" t="s">
        <v>836</v>
      </c>
      <c r="E2287" s="12" t="s">
        <v>7</v>
      </c>
      <c r="F2287" s="14" t="s">
        <v>383</v>
      </c>
      <c r="G2287" s="20">
        <f>G2288</f>
        <v>0</v>
      </c>
      <c r="H2287" s="20">
        <f t="shared" si="6798"/>
        <v>0</v>
      </c>
      <c r="I2287" s="20">
        <f t="shared" si="6798"/>
        <v>0</v>
      </c>
      <c r="J2287" s="20">
        <f t="shared" si="6798"/>
        <v>5776.6</v>
      </c>
      <c r="K2287" s="20">
        <f t="shared" si="6798"/>
        <v>1068.0999999999999</v>
      </c>
      <c r="L2287" s="20">
        <f t="shared" si="6798"/>
        <v>1068.0999999999999</v>
      </c>
      <c r="M2287" s="20">
        <f t="shared" si="6799"/>
        <v>5776.6</v>
      </c>
      <c r="N2287" s="20">
        <f t="shared" si="6800"/>
        <v>1068.0999999999999</v>
      </c>
      <c r="O2287" s="20">
        <f t="shared" si="6801"/>
        <v>1068.0999999999999</v>
      </c>
      <c r="P2287" s="23">
        <f t="shared" si="6802"/>
        <v>0</v>
      </c>
      <c r="Q2287" s="23">
        <f t="shared" si="6802"/>
        <v>0</v>
      </c>
      <c r="R2287" s="23">
        <f t="shared" si="6802"/>
        <v>0</v>
      </c>
      <c r="S2287" s="23">
        <f t="shared" si="6802"/>
        <v>0</v>
      </c>
      <c r="T2287" s="23">
        <f t="shared" si="6802"/>
        <v>0</v>
      </c>
      <c r="U2287" s="23">
        <f t="shared" si="6802"/>
        <v>0</v>
      </c>
      <c r="V2287" s="23">
        <f t="shared" si="6802"/>
        <v>0</v>
      </c>
      <c r="W2287" s="23">
        <f t="shared" si="6802"/>
        <v>0</v>
      </c>
      <c r="X2287" s="23">
        <f t="shared" si="6802"/>
        <v>0</v>
      </c>
      <c r="Y2287" s="23">
        <f t="shared" si="6802"/>
        <v>0</v>
      </c>
      <c r="Z2287" s="23">
        <f t="shared" si="6632"/>
        <v>5776.6</v>
      </c>
      <c r="AA2287" s="23">
        <f t="shared" si="6633"/>
        <v>1068.0999999999999</v>
      </c>
      <c r="AB2287" s="23">
        <f t="shared" si="6634"/>
        <v>1068.0999999999999</v>
      </c>
      <c r="AC2287" s="23">
        <f t="shared" si="6803"/>
        <v>0</v>
      </c>
      <c r="AD2287" s="23">
        <f t="shared" si="6803"/>
        <v>0</v>
      </c>
      <c r="AE2287" s="23">
        <f t="shared" si="6803"/>
        <v>0</v>
      </c>
      <c r="AF2287" s="23">
        <f t="shared" si="6803"/>
        <v>0</v>
      </c>
      <c r="AG2287" s="23">
        <f t="shared" si="6803"/>
        <v>0</v>
      </c>
      <c r="AH2287" s="23">
        <f t="shared" si="6803"/>
        <v>0</v>
      </c>
      <c r="AI2287" s="23">
        <f t="shared" si="6803"/>
        <v>0</v>
      </c>
      <c r="AJ2287" s="23">
        <f t="shared" si="6803"/>
        <v>0</v>
      </c>
      <c r="AK2287" s="23">
        <f t="shared" si="6803"/>
        <v>0</v>
      </c>
      <c r="AL2287" s="23">
        <f t="shared" si="6804"/>
        <v>0</v>
      </c>
      <c r="AM2287" s="23">
        <f t="shared" si="6804"/>
        <v>0</v>
      </c>
      <c r="AN2287" s="23">
        <f t="shared" si="6804"/>
        <v>0</v>
      </c>
      <c r="AO2287" s="23">
        <f t="shared" si="6651"/>
        <v>5776.6</v>
      </c>
      <c r="AP2287" s="23">
        <f t="shared" si="6652"/>
        <v>1068.0999999999999</v>
      </c>
      <c r="AQ2287" s="23">
        <f t="shared" si="6653"/>
        <v>1068.0999999999999</v>
      </c>
      <c r="AR2287" s="23">
        <f t="shared" si="6804"/>
        <v>0</v>
      </c>
      <c r="AS2287" s="23">
        <f t="shared" si="6654"/>
        <v>5776.6</v>
      </c>
      <c r="AT2287" s="23">
        <f t="shared" si="6804"/>
        <v>0</v>
      </c>
      <c r="AU2287" s="23">
        <f t="shared" si="6804"/>
        <v>0</v>
      </c>
      <c r="AV2287" s="23">
        <f t="shared" si="6804"/>
        <v>0</v>
      </c>
      <c r="AW2287" s="23">
        <f t="shared" si="6804"/>
        <v>0</v>
      </c>
      <c r="AX2287" s="23">
        <f t="shared" si="6804"/>
        <v>0</v>
      </c>
      <c r="AY2287" s="23">
        <f t="shared" si="6618"/>
        <v>5776.6</v>
      </c>
      <c r="AZ2287" s="23">
        <f t="shared" si="6804"/>
        <v>0</v>
      </c>
      <c r="BA2287" s="23">
        <f t="shared" si="6619"/>
        <v>5776.6</v>
      </c>
      <c r="BB2287" s="23">
        <f t="shared" si="6804"/>
        <v>0</v>
      </c>
      <c r="BC2287" s="23">
        <f t="shared" si="6804"/>
        <v>0</v>
      </c>
      <c r="BD2287" s="23">
        <f t="shared" si="6804"/>
        <v>0</v>
      </c>
      <c r="BE2287" s="23">
        <f t="shared" si="6804"/>
        <v>0</v>
      </c>
      <c r="BF2287" s="23">
        <f t="shared" si="6804"/>
        <v>0</v>
      </c>
      <c r="BG2287" s="23">
        <f t="shared" si="6804"/>
        <v>0</v>
      </c>
      <c r="BH2287" s="23">
        <f t="shared" si="6804"/>
        <v>0</v>
      </c>
      <c r="BI2287" s="23">
        <f t="shared" si="6804"/>
        <v>0</v>
      </c>
      <c r="BJ2287" s="23">
        <f t="shared" si="6804"/>
        <v>0</v>
      </c>
      <c r="BK2287" s="23">
        <f t="shared" si="6804"/>
        <v>0</v>
      </c>
      <c r="BL2287" s="23">
        <f t="shared" si="6804"/>
        <v>0</v>
      </c>
      <c r="BM2287" s="23">
        <f t="shared" si="6804"/>
        <v>0</v>
      </c>
      <c r="BN2287" s="23">
        <f t="shared" si="6804"/>
        <v>0</v>
      </c>
      <c r="BO2287" s="23">
        <f t="shared" si="6804"/>
        <v>0</v>
      </c>
      <c r="BP2287" s="23">
        <f t="shared" si="6804"/>
        <v>0</v>
      </c>
      <c r="BQ2287" s="23">
        <f t="shared" si="6804"/>
        <v>0</v>
      </c>
      <c r="BR2287" s="23">
        <f t="shared" si="6792"/>
        <v>5776.6</v>
      </c>
      <c r="BS2287" s="23">
        <f t="shared" si="6793"/>
        <v>1068.0999999999999</v>
      </c>
      <c r="BT2287" s="23">
        <f t="shared" si="6794"/>
        <v>1068.0999999999999</v>
      </c>
      <c r="BU2287" s="23">
        <f t="shared" si="6804"/>
        <v>0</v>
      </c>
      <c r="BV2287" s="23">
        <f t="shared" si="6718"/>
        <v>5776.6</v>
      </c>
      <c r="BW2287" s="23">
        <f t="shared" si="6804"/>
        <v>0</v>
      </c>
    </row>
    <row r="2288" spans="1:77" ht="31.2" x14ac:dyDescent="0.3">
      <c r="A2288" s="12" t="s">
        <v>440</v>
      </c>
      <c r="B2288" s="12" t="s">
        <v>14</v>
      </c>
      <c r="C2288" s="12" t="s">
        <v>16</v>
      </c>
      <c r="D2288" s="12" t="s">
        <v>836</v>
      </c>
      <c r="E2288" s="12" t="s">
        <v>315</v>
      </c>
      <c r="F2288" s="14" t="s">
        <v>372</v>
      </c>
      <c r="G2288" s="20">
        <v>0</v>
      </c>
      <c r="H2288" s="20">
        <v>0</v>
      </c>
      <c r="I2288" s="20">
        <v>0</v>
      </c>
      <c r="J2288" s="20">
        <v>5776.6</v>
      </c>
      <c r="K2288" s="20">
        <v>1068.0999999999999</v>
      </c>
      <c r="L2288" s="20">
        <v>1068.0999999999999</v>
      </c>
      <c r="M2288" s="20">
        <f t="shared" si="6799"/>
        <v>5776.6</v>
      </c>
      <c r="N2288" s="20">
        <f t="shared" si="6800"/>
        <v>1068.0999999999999</v>
      </c>
      <c r="O2288" s="20">
        <f t="shared" si="6801"/>
        <v>1068.0999999999999</v>
      </c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>
        <f t="shared" si="6632"/>
        <v>5776.6</v>
      </c>
      <c r="AA2288" s="23">
        <f t="shared" si="6633"/>
        <v>1068.0999999999999</v>
      </c>
      <c r="AB2288" s="23">
        <f t="shared" si="6634"/>
        <v>1068.0999999999999</v>
      </c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>
        <f t="shared" si="6651"/>
        <v>5776.6</v>
      </c>
      <c r="AP2288" s="23">
        <f t="shared" si="6652"/>
        <v>1068.0999999999999</v>
      </c>
      <c r="AQ2288" s="23">
        <f t="shared" si="6653"/>
        <v>1068.0999999999999</v>
      </c>
      <c r="AR2288" s="23"/>
      <c r="AS2288" s="23">
        <f t="shared" si="6654"/>
        <v>5776.6</v>
      </c>
      <c r="AT2288" s="23"/>
      <c r="AU2288" s="23"/>
      <c r="AV2288" s="23"/>
      <c r="AW2288" s="23"/>
      <c r="AX2288" s="23"/>
      <c r="AY2288" s="23">
        <f t="shared" si="6618"/>
        <v>5776.6</v>
      </c>
      <c r="AZ2288" s="23"/>
      <c r="BA2288" s="23">
        <f t="shared" si="6619"/>
        <v>5776.6</v>
      </c>
      <c r="BB2288" s="23"/>
      <c r="BC2288" s="23"/>
      <c r="BD2288" s="23"/>
      <c r="BE2288" s="23"/>
      <c r="BF2288" s="23"/>
      <c r="BG2288" s="23"/>
      <c r="BH2288" s="23"/>
      <c r="BI2288" s="23"/>
      <c r="BJ2288" s="23"/>
      <c r="BK2288" s="23"/>
      <c r="BL2288" s="23"/>
      <c r="BM2288" s="23"/>
      <c r="BN2288" s="23"/>
      <c r="BO2288" s="23"/>
      <c r="BP2288" s="23"/>
      <c r="BQ2288" s="23"/>
      <c r="BR2288" s="23">
        <f t="shared" si="6792"/>
        <v>5776.6</v>
      </c>
      <c r="BS2288" s="23">
        <f t="shared" si="6793"/>
        <v>1068.0999999999999</v>
      </c>
      <c r="BT2288" s="23">
        <f t="shared" si="6794"/>
        <v>1068.0999999999999</v>
      </c>
      <c r="BU2288" s="23"/>
      <c r="BV2288" s="23">
        <f t="shared" si="6718"/>
        <v>5776.6</v>
      </c>
      <c r="BW2288" s="23"/>
    </row>
    <row r="2289" spans="1:77" ht="31.2" x14ac:dyDescent="0.3">
      <c r="A2289" s="16" t="s">
        <v>440</v>
      </c>
      <c r="B2289" s="16" t="s">
        <v>108</v>
      </c>
      <c r="C2289" s="16"/>
      <c r="D2289" s="16"/>
      <c r="E2289" s="16"/>
      <c r="F2289" s="7" t="s">
        <v>388</v>
      </c>
      <c r="G2289" s="18">
        <f>G2290+G2296</f>
        <v>147.6</v>
      </c>
      <c r="H2289" s="18">
        <f t="shared" ref="H2289:L2289" si="6805">H2290+H2296</f>
        <v>148.19999999999999</v>
      </c>
      <c r="I2289" s="18">
        <f t="shared" si="6805"/>
        <v>143.5</v>
      </c>
      <c r="J2289" s="18">
        <f t="shared" si="6805"/>
        <v>0</v>
      </c>
      <c r="K2289" s="18">
        <f t="shared" si="6805"/>
        <v>0</v>
      </c>
      <c r="L2289" s="18">
        <f t="shared" si="6805"/>
        <v>0</v>
      </c>
      <c r="M2289" s="20">
        <f t="shared" si="6628"/>
        <v>147.6</v>
      </c>
      <c r="N2289" s="20">
        <f t="shared" si="6629"/>
        <v>148.19999999999999</v>
      </c>
      <c r="O2289" s="20">
        <f t="shared" si="6630"/>
        <v>143.5</v>
      </c>
      <c r="P2289" s="21">
        <f t="shared" ref="P2289:Q2289" si="6806">P2290+P2296</f>
        <v>0</v>
      </c>
      <c r="Q2289" s="21">
        <f t="shared" si="6806"/>
        <v>0</v>
      </c>
      <c r="R2289" s="21">
        <f t="shared" ref="R2289:T2289" si="6807">R2290+R2296</f>
        <v>0</v>
      </c>
      <c r="S2289" s="21">
        <f t="shared" si="6807"/>
        <v>0</v>
      </c>
      <c r="T2289" s="21">
        <f t="shared" si="6807"/>
        <v>0</v>
      </c>
      <c r="U2289" s="21">
        <f t="shared" ref="U2289:W2289" si="6808">U2290+U2296</f>
        <v>0</v>
      </c>
      <c r="V2289" s="21">
        <f t="shared" si="6808"/>
        <v>0</v>
      </c>
      <c r="W2289" s="21">
        <f t="shared" si="6808"/>
        <v>0</v>
      </c>
      <c r="X2289" s="21">
        <f t="shared" ref="X2289:Y2289" si="6809">X2290+X2296</f>
        <v>0</v>
      </c>
      <c r="Y2289" s="21">
        <f t="shared" si="6809"/>
        <v>0</v>
      </c>
      <c r="Z2289" s="21">
        <f t="shared" si="6632"/>
        <v>147.6</v>
      </c>
      <c r="AA2289" s="21">
        <f t="shared" si="6633"/>
        <v>148.19999999999999</v>
      </c>
      <c r="AB2289" s="21">
        <f t="shared" si="6634"/>
        <v>143.5</v>
      </c>
      <c r="AC2289" s="21">
        <f t="shared" ref="AC2289:AL2289" si="6810">AC2290+AC2296</f>
        <v>0</v>
      </c>
      <c r="AD2289" s="21">
        <f t="shared" si="6810"/>
        <v>0</v>
      </c>
      <c r="AE2289" s="21">
        <f t="shared" ref="AE2289" si="6811">AE2290+AE2296</f>
        <v>0</v>
      </c>
      <c r="AF2289" s="21">
        <f t="shared" si="6810"/>
        <v>0</v>
      </c>
      <c r="AG2289" s="21">
        <f t="shared" si="6810"/>
        <v>0</v>
      </c>
      <c r="AH2289" s="21">
        <f t="shared" si="6810"/>
        <v>0</v>
      </c>
      <c r="AI2289" s="21">
        <f t="shared" ref="AI2289" si="6812">AI2290+AI2296</f>
        <v>0</v>
      </c>
      <c r="AJ2289" s="21">
        <f t="shared" si="6810"/>
        <v>0</v>
      </c>
      <c r="AK2289" s="21">
        <f t="shared" si="6810"/>
        <v>0</v>
      </c>
      <c r="AL2289" s="21">
        <f t="shared" si="6810"/>
        <v>0</v>
      </c>
      <c r="AM2289" s="21">
        <f t="shared" ref="AM2289:BW2289" si="6813">AM2290+AM2296</f>
        <v>0</v>
      </c>
      <c r="AN2289" s="21">
        <f t="shared" si="6813"/>
        <v>0</v>
      </c>
      <c r="AO2289" s="21">
        <f t="shared" si="6651"/>
        <v>147.6</v>
      </c>
      <c r="AP2289" s="21">
        <f t="shared" si="6652"/>
        <v>148.19999999999999</v>
      </c>
      <c r="AQ2289" s="21">
        <f t="shared" si="6653"/>
        <v>143.5</v>
      </c>
      <c r="AR2289" s="21">
        <f t="shared" ref="AR2289" si="6814">AR2290+AR2296</f>
        <v>0</v>
      </c>
      <c r="AS2289" s="21">
        <f t="shared" si="6654"/>
        <v>147.6</v>
      </c>
      <c r="AT2289" s="21">
        <f t="shared" ref="AT2289:AX2289" si="6815">AT2290+AT2296</f>
        <v>0</v>
      </c>
      <c r="AU2289" s="21">
        <f t="shared" si="6815"/>
        <v>0</v>
      </c>
      <c r="AV2289" s="21">
        <f t="shared" si="6815"/>
        <v>0</v>
      </c>
      <c r="AW2289" s="21">
        <f t="shared" si="6815"/>
        <v>0</v>
      </c>
      <c r="AX2289" s="21">
        <f t="shared" si="6815"/>
        <v>0</v>
      </c>
      <c r="AY2289" s="21">
        <f t="shared" si="6618"/>
        <v>147.6</v>
      </c>
      <c r="AZ2289" s="21">
        <f t="shared" ref="AZ2289" si="6816">AZ2290+AZ2296</f>
        <v>0</v>
      </c>
      <c r="BA2289" s="21">
        <f t="shared" si="6619"/>
        <v>147.6</v>
      </c>
      <c r="BB2289" s="21">
        <f t="shared" ref="BB2289:BI2289" si="6817">BB2290+BB2296</f>
        <v>0</v>
      </c>
      <c r="BC2289" s="21">
        <f t="shared" si="6817"/>
        <v>0</v>
      </c>
      <c r="BD2289" s="21">
        <f t="shared" si="6817"/>
        <v>0</v>
      </c>
      <c r="BE2289" s="21">
        <f t="shared" si="6817"/>
        <v>0</v>
      </c>
      <c r="BF2289" s="21">
        <f t="shared" si="6817"/>
        <v>34.186</v>
      </c>
      <c r="BG2289" s="21">
        <f t="shared" si="6817"/>
        <v>0</v>
      </c>
      <c r="BH2289" s="21">
        <f t="shared" si="6817"/>
        <v>-2.4790000000000001</v>
      </c>
      <c r="BI2289" s="21">
        <f t="shared" si="6817"/>
        <v>0</v>
      </c>
      <c r="BJ2289" s="21">
        <f t="shared" ref="BJ2289:BP2289" si="6818">BJ2290+BJ2296</f>
        <v>0</v>
      </c>
      <c r="BK2289" s="21">
        <f t="shared" si="6818"/>
        <v>0</v>
      </c>
      <c r="BL2289" s="21">
        <f t="shared" si="6818"/>
        <v>0</v>
      </c>
      <c r="BM2289" s="21">
        <f t="shared" si="6818"/>
        <v>0</v>
      </c>
      <c r="BN2289" s="21">
        <f t="shared" si="6818"/>
        <v>0</v>
      </c>
      <c r="BO2289" s="21">
        <f t="shared" si="6818"/>
        <v>0</v>
      </c>
      <c r="BP2289" s="21">
        <f t="shared" si="6818"/>
        <v>0</v>
      </c>
      <c r="BQ2289" s="21">
        <f t="shared" ref="BQ2289" si="6819">BQ2290+BQ2296</f>
        <v>0</v>
      </c>
      <c r="BR2289" s="21">
        <f t="shared" si="6792"/>
        <v>179.30699999999999</v>
      </c>
      <c r="BS2289" s="21">
        <f t="shared" si="6793"/>
        <v>148.19999999999999</v>
      </c>
      <c r="BT2289" s="21">
        <f t="shared" si="6794"/>
        <v>143.5</v>
      </c>
      <c r="BU2289" s="21">
        <f t="shared" ref="BU2289" si="6820">BU2290+BU2296</f>
        <v>0</v>
      </c>
      <c r="BV2289" s="21">
        <f t="shared" si="6718"/>
        <v>179.30699999999999</v>
      </c>
      <c r="BW2289" s="21">
        <f t="shared" si="6813"/>
        <v>0</v>
      </c>
    </row>
    <row r="2290" spans="1:77" ht="46.8" x14ac:dyDescent="0.3">
      <c r="A2290" s="17" t="s">
        <v>440</v>
      </c>
      <c r="B2290" s="17" t="s">
        <v>108</v>
      </c>
      <c r="C2290" s="17" t="s">
        <v>137</v>
      </c>
      <c r="D2290" s="17"/>
      <c r="E2290" s="17"/>
      <c r="F2290" s="10" t="s">
        <v>393</v>
      </c>
      <c r="G2290" s="19">
        <f>G2291</f>
        <v>31.5</v>
      </c>
      <c r="H2290" s="19">
        <f t="shared" ref="H2290:BW2294" si="6821">H2291</f>
        <v>32.1</v>
      </c>
      <c r="I2290" s="19">
        <f t="shared" si="6821"/>
        <v>27.4</v>
      </c>
      <c r="J2290" s="19">
        <f t="shared" si="6821"/>
        <v>0</v>
      </c>
      <c r="K2290" s="19">
        <f t="shared" si="6821"/>
        <v>0</v>
      </c>
      <c r="L2290" s="19">
        <f t="shared" si="6821"/>
        <v>0</v>
      </c>
      <c r="M2290" s="20">
        <f t="shared" si="6628"/>
        <v>31.5</v>
      </c>
      <c r="N2290" s="20">
        <f t="shared" si="6629"/>
        <v>32.1</v>
      </c>
      <c r="O2290" s="20">
        <f t="shared" si="6630"/>
        <v>27.4</v>
      </c>
      <c r="P2290" s="22">
        <f t="shared" si="6821"/>
        <v>0</v>
      </c>
      <c r="Q2290" s="22">
        <f t="shared" si="6821"/>
        <v>0</v>
      </c>
      <c r="R2290" s="22">
        <f t="shared" si="6821"/>
        <v>0</v>
      </c>
      <c r="S2290" s="22">
        <f t="shared" si="6821"/>
        <v>0</v>
      </c>
      <c r="T2290" s="22">
        <f t="shared" si="6821"/>
        <v>0</v>
      </c>
      <c r="U2290" s="22">
        <f t="shared" si="6821"/>
        <v>0</v>
      </c>
      <c r="V2290" s="22">
        <f t="shared" si="6821"/>
        <v>0</v>
      </c>
      <c r="W2290" s="22">
        <f t="shared" si="6821"/>
        <v>0</v>
      </c>
      <c r="X2290" s="22">
        <f t="shared" si="6821"/>
        <v>0</v>
      </c>
      <c r="Y2290" s="22">
        <f t="shared" si="6821"/>
        <v>0</v>
      </c>
      <c r="Z2290" s="22">
        <f t="shared" si="6632"/>
        <v>31.5</v>
      </c>
      <c r="AA2290" s="22">
        <f t="shared" si="6633"/>
        <v>32.1</v>
      </c>
      <c r="AB2290" s="22">
        <f t="shared" si="6634"/>
        <v>27.4</v>
      </c>
      <c r="AC2290" s="22">
        <f t="shared" si="6821"/>
        <v>0</v>
      </c>
      <c r="AD2290" s="22">
        <f t="shared" si="6821"/>
        <v>0</v>
      </c>
      <c r="AE2290" s="22">
        <f t="shared" si="6821"/>
        <v>0</v>
      </c>
      <c r="AF2290" s="22">
        <f t="shared" si="6821"/>
        <v>0</v>
      </c>
      <c r="AG2290" s="22">
        <f t="shared" si="6821"/>
        <v>0</v>
      </c>
      <c r="AH2290" s="22">
        <f t="shared" si="6821"/>
        <v>0</v>
      </c>
      <c r="AI2290" s="22">
        <f t="shared" si="6821"/>
        <v>0</v>
      </c>
      <c r="AJ2290" s="22">
        <f t="shared" si="6821"/>
        <v>0</v>
      </c>
      <c r="AK2290" s="22">
        <f t="shared" si="6821"/>
        <v>0</v>
      </c>
      <c r="AL2290" s="22">
        <f t="shared" si="6821"/>
        <v>0</v>
      </c>
      <c r="AM2290" s="22">
        <f t="shared" si="6821"/>
        <v>0</v>
      </c>
      <c r="AN2290" s="22">
        <f t="shared" si="6821"/>
        <v>0</v>
      </c>
      <c r="AO2290" s="22">
        <f t="shared" si="6651"/>
        <v>31.5</v>
      </c>
      <c r="AP2290" s="22">
        <f t="shared" si="6652"/>
        <v>32.1</v>
      </c>
      <c r="AQ2290" s="22">
        <f t="shared" si="6653"/>
        <v>27.4</v>
      </c>
      <c r="AR2290" s="22">
        <f t="shared" si="6821"/>
        <v>0</v>
      </c>
      <c r="AS2290" s="22">
        <f t="shared" si="6654"/>
        <v>31.5</v>
      </c>
      <c r="AT2290" s="22">
        <f t="shared" si="6821"/>
        <v>0</v>
      </c>
      <c r="AU2290" s="22">
        <f t="shared" si="6821"/>
        <v>0</v>
      </c>
      <c r="AV2290" s="22">
        <f t="shared" si="6821"/>
        <v>0</v>
      </c>
      <c r="AW2290" s="22">
        <f t="shared" si="6821"/>
        <v>0</v>
      </c>
      <c r="AX2290" s="22">
        <f t="shared" si="6821"/>
        <v>0</v>
      </c>
      <c r="AY2290" s="22">
        <f t="shared" si="6618"/>
        <v>31.5</v>
      </c>
      <c r="AZ2290" s="22">
        <f t="shared" si="6821"/>
        <v>0</v>
      </c>
      <c r="BA2290" s="22">
        <f t="shared" si="6619"/>
        <v>31.5</v>
      </c>
      <c r="BB2290" s="22">
        <f t="shared" si="6821"/>
        <v>0</v>
      </c>
      <c r="BC2290" s="22">
        <f t="shared" si="6821"/>
        <v>0</v>
      </c>
      <c r="BD2290" s="22">
        <f t="shared" si="6821"/>
        <v>0</v>
      </c>
      <c r="BE2290" s="22">
        <f t="shared" si="6821"/>
        <v>0</v>
      </c>
      <c r="BF2290" s="22">
        <f t="shared" si="6821"/>
        <v>0</v>
      </c>
      <c r="BG2290" s="22">
        <f t="shared" si="6821"/>
        <v>0</v>
      </c>
      <c r="BH2290" s="22">
        <f t="shared" si="6821"/>
        <v>0</v>
      </c>
      <c r="BI2290" s="22">
        <f t="shared" si="6821"/>
        <v>0</v>
      </c>
      <c r="BJ2290" s="22">
        <f t="shared" si="6821"/>
        <v>0</v>
      </c>
      <c r="BK2290" s="22">
        <f t="shared" si="6821"/>
        <v>0</v>
      </c>
      <c r="BL2290" s="22">
        <f t="shared" si="6821"/>
        <v>0</v>
      </c>
      <c r="BM2290" s="22">
        <f t="shared" si="6821"/>
        <v>0</v>
      </c>
      <c r="BN2290" s="22">
        <f t="shared" si="6821"/>
        <v>0</v>
      </c>
      <c r="BO2290" s="22">
        <f t="shared" ref="BO2290:BO2294" si="6822">BO2291</f>
        <v>0</v>
      </c>
      <c r="BP2290" s="22">
        <f t="shared" si="6821"/>
        <v>0</v>
      </c>
      <c r="BQ2290" s="22">
        <f t="shared" si="6821"/>
        <v>0</v>
      </c>
      <c r="BR2290" s="22">
        <f t="shared" si="6792"/>
        <v>31.5</v>
      </c>
      <c r="BS2290" s="22">
        <f t="shared" si="6793"/>
        <v>32.1</v>
      </c>
      <c r="BT2290" s="22">
        <f t="shared" si="6794"/>
        <v>27.4</v>
      </c>
      <c r="BU2290" s="22">
        <f t="shared" si="6821"/>
        <v>0</v>
      </c>
      <c r="BV2290" s="22">
        <f t="shared" si="6718"/>
        <v>31.5</v>
      </c>
      <c r="BW2290" s="22">
        <f t="shared" si="6821"/>
        <v>0</v>
      </c>
    </row>
    <row r="2291" spans="1:77" ht="31.2" x14ac:dyDescent="0.3">
      <c r="A2291" s="12" t="s">
        <v>440</v>
      </c>
      <c r="B2291" s="12" t="s">
        <v>108</v>
      </c>
      <c r="C2291" s="12" t="s">
        <v>137</v>
      </c>
      <c r="D2291" s="12" t="s">
        <v>34</v>
      </c>
      <c r="E2291" s="12"/>
      <c r="F2291" s="14" t="s">
        <v>47</v>
      </c>
      <c r="G2291" s="20">
        <f>G2292</f>
        <v>31.5</v>
      </c>
      <c r="H2291" s="20">
        <f t="shared" si="6821"/>
        <v>32.1</v>
      </c>
      <c r="I2291" s="20">
        <f t="shared" si="6821"/>
        <v>27.4</v>
      </c>
      <c r="J2291" s="20">
        <f t="shared" si="6821"/>
        <v>0</v>
      </c>
      <c r="K2291" s="20">
        <f t="shared" si="6821"/>
        <v>0</v>
      </c>
      <c r="L2291" s="20">
        <f t="shared" si="6821"/>
        <v>0</v>
      </c>
      <c r="M2291" s="20">
        <f t="shared" si="6628"/>
        <v>31.5</v>
      </c>
      <c r="N2291" s="20">
        <f t="shared" si="6629"/>
        <v>32.1</v>
      </c>
      <c r="O2291" s="20">
        <f t="shared" si="6630"/>
        <v>27.4</v>
      </c>
      <c r="P2291" s="23">
        <f t="shared" si="6821"/>
        <v>0</v>
      </c>
      <c r="Q2291" s="23">
        <f t="shared" si="6821"/>
        <v>0</v>
      </c>
      <c r="R2291" s="23">
        <f t="shared" si="6821"/>
        <v>0</v>
      </c>
      <c r="S2291" s="23">
        <f t="shared" si="6821"/>
        <v>0</v>
      </c>
      <c r="T2291" s="23">
        <f t="shared" si="6821"/>
        <v>0</v>
      </c>
      <c r="U2291" s="23">
        <f t="shared" si="6821"/>
        <v>0</v>
      </c>
      <c r="V2291" s="23">
        <f t="shared" si="6821"/>
        <v>0</v>
      </c>
      <c r="W2291" s="23">
        <f t="shared" si="6821"/>
        <v>0</v>
      </c>
      <c r="X2291" s="23">
        <f t="shared" si="6821"/>
        <v>0</v>
      </c>
      <c r="Y2291" s="23">
        <f t="shared" si="6821"/>
        <v>0</v>
      </c>
      <c r="Z2291" s="23">
        <f t="shared" si="6632"/>
        <v>31.5</v>
      </c>
      <c r="AA2291" s="23">
        <f t="shared" si="6633"/>
        <v>32.1</v>
      </c>
      <c r="AB2291" s="23">
        <f t="shared" si="6634"/>
        <v>27.4</v>
      </c>
      <c r="AC2291" s="23">
        <f t="shared" si="6821"/>
        <v>0</v>
      </c>
      <c r="AD2291" s="23">
        <f t="shared" si="6821"/>
        <v>0</v>
      </c>
      <c r="AE2291" s="23">
        <f t="shared" si="6821"/>
        <v>0</v>
      </c>
      <c r="AF2291" s="23">
        <f t="shared" si="6821"/>
        <v>0</v>
      </c>
      <c r="AG2291" s="23">
        <f t="shared" si="6821"/>
        <v>0</v>
      </c>
      <c r="AH2291" s="23">
        <f t="shared" si="6821"/>
        <v>0</v>
      </c>
      <c r="AI2291" s="23">
        <f t="shared" si="6821"/>
        <v>0</v>
      </c>
      <c r="AJ2291" s="23">
        <f t="shared" si="6821"/>
        <v>0</v>
      </c>
      <c r="AK2291" s="23">
        <f t="shared" si="6821"/>
        <v>0</v>
      </c>
      <c r="AL2291" s="23">
        <f t="shared" si="6821"/>
        <v>0</v>
      </c>
      <c r="AM2291" s="23">
        <f t="shared" si="6821"/>
        <v>0</v>
      </c>
      <c r="AN2291" s="23">
        <f t="shared" si="6821"/>
        <v>0</v>
      </c>
      <c r="AO2291" s="23">
        <f t="shared" si="6651"/>
        <v>31.5</v>
      </c>
      <c r="AP2291" s="23">
        <f t="shared" si="6652"/>
        <v>32.1</v>
      </c>
      <c r="AQ2291" s="23">
        <f t="shared" si="6653"/>
        <v>27.4</v>
      </c>
      <c r="AR2291" s="23">
        <f t="shared" si="6821"/>
        <v>0</v>
      </c>
      <c r="AS2291" s="23">
        <f t="shared" si="6654"/>
        <v>31.5</v>
      </c>
      <c r="AT2291" s="23">
        <f t="shared" si="6821"/>
        <v>0</v>
      </c>
      <c r="AU2291" s="23">
        <f t="shared" si="6821"/>
        <v>0</v>
      </c>
      <c r="AV2291" s="23">
        <f t="shared" si="6821"/>
        <v>0</v>
      </c>
      <c r="AW2291" s="23">
        <f t="shared" si="6821"/>
        <v>0</v>
      </c>
      <c r="AX2291" s="23">
        <f t="shared" si="6821"/>
        <v>0</v>
      </c>
      <c r="AY2291" s="23">
        <f t="shared" si="6618"/>
        <v>31.5</v>
      </c>
      <c r="AZ2291" s="23">
        <f t="shared" si="6821"/>
        <v>0</v>
      </c>
      <c r="BA2291" s="23">
        <f t="shared" si="6619"/>
        <v>31.5</v>
      </c>
      <c r="BB2291" s="23">
        <f t="shared" si="6821"/>
        <v>0</v>
      </c>
      <c r="BC2291" s="23">
        <f t="shared" si="6821"/>
        <v>0</v>
      </c>
      <c r="BD2291" s="23">
        <f t="shared" si="6821"/>
        <v>0</v>
      </c>
      <c r="BE2291" s="23">
        <f t="shared" si="6821"/>
        <v>0</v>
      </c>
      <c r="BF2291" s="23">
        <f t="shared" si="6821"/>
        <v>0</v>
      </c>
      <c r="BG2291" s="23">
        <f t="shared" si="6821"/>
        <v>0</v>
      </c>
      <c r="BH2291" s="23">
        <f t="shared" si="6821"/>
        <v>0</v>
      </c>
      <c r="BI2291" s="23">
        <f t="shared" si="6821"/>
        <v>0</v>
      </c>
      <c r="BJ2291" s="23">
        <f t="shared" si="6821"/>
        <v>0</v>
      </c>
      <c r="BK2291" s="23">
        <f t="shared" si="6821"/>
        <v>0</v>
      </c>
      <c r="BL2291" s="23">
        <f t="shared" si="6821"/>
        <v>0</v>
      </c>
      <c r="BM2291" s="23">
        <f t="shared" si="6821"/>
        <v>0</v>
      </c>
      <c r="BN2291" s="23">
        <f t="shared" si="6821"/>
        <v>0</v>
      </c>
      <c r="BO2291" s="23">
        <f t="shared" si="6822"/>
        <v>0</v>
      </c>
      <c r="BP2291" s="23">
        <f t="shared" si="6821"/>
        <v>0</v>
      </c>
      <c r="BQ2291" s="23">
        <f t="shared" si="6821"/>
        <v>0</v>
      </c>
      <c r="BR2291" s="23">
        <f t="shared" si="6792"/>
        <v>31.5</v>
      </c>
      <c r="BS2291" s="23">
        <f t="shared" si="6793"/>
        <v>32.1</v>
      </c>
      <c r="BT2291" s="23">
        <f t="shared" si="6794"/>
        <v>27.4</v>
      </c>
      <c r="BU2291" s="23">
        <f t="shared" si="6821"/>
        <v>0</v>
      </c>
      <c r="BV2291" s="23">
        <f t="shared" si="6718"/>
        <v>31.5</v>
      </c>
      <c r="BW2291" s="23">
        <f t="shared" si="6821"/>
        <v>0</v>
      </c>
      <c r="BX2291" s="5"/>
    </row>
    <row r="2292" spans="1:77" x14ac:dyDescent="0.3">
      <c r="A2292" s="12" t="s">
        <v>440</v>
      </c>
      <c r="B2292" s="12" t="s">
        <v>108</v>
      </c>
      <c r="C2292" s="12" t="s">
        <v>137</v>
      </c>
      <c r="D2292" s="12" t="s">
        <v>35</v>
      </c>
      <c r="E2292" s="12"/>
      <c r="F2292" s="14" t="s">
        <v>48</v>
      </c>
      <c r="G2292" s="20">
        <f>G2293</f>
        <v>31.5</v>
      </c>
      <c r="H2292" s="20">
        <f t="shared" si="6821"/>
        <v>32.1</v>
      </c>
      <c r="I2292" s="20">
        <f t="shared" si="6821"/>
        <v>27.4</v>
      </c>
      <c r="J2292" s="20">
        <f t="shared" si="6821"/>
        <v>0</v>
      </c>
      <c r="K2292" s="20">
        <f t="shared" si="6821"/>
        <v>0</v>
      </c>
      <c r="L2292" s="20">
        <f t="shared" si="6821"/>
        <v>0</v>
      </c>
      <c r="M2292" s="20">
        <f t="shared" si="6628"/>
        <v>31.5</v>
      </c>
      <c r="N2292" s="20">
        <f t="shared" si="6629"/>
        <v>32.1</v>
      </c>
      <c r="O2292" s="20">
        <f t="shared" si="6630"/>
        <v>27.4</v>
      </c>
      <c r="P2292" s="23">
        <f t="shared" si="6821"/>
        <v>0</v>
      </c>
      <c r="Q2292" s="23">
        <f t="shared" si="6821"/>
        <v>0</v>
      </c>
      <c r="R2292" s="23">
        <f t="shared" si="6821"/>
        <v>0</v>
      </c>
      <c r="S2292" s="23">
        <f t="shared" si="6821"/>
        <v>0</v>
      </c>
      <c r="T2292" s="23">
        <f t="shared" si="6821"/>
        <v>0</v>
      </c>
      <c r="U2292" s="23">
        <f t="shared" si="6821"/>
        <v>0</v>
      </c>
      <c r="V2292" s="23">
        <f t="shared" si="6821"/>
        <v>0</v>
      </c>
      <c r="W2292" s="23">
        <f t="shared" si="6821"/>
        <v>0</v>
      </c>
      <c r="X2292" s="23">
        <f t="shared" si="6821"/>
        <v>0</v>
      </c>
      <c r="Y2292" s="23">
        <f t="shared" si="6821"/>
        <v>0</v>
      </c>
      <c r="Z2292" s="23">
        <f t="shared" si="6632"/>
        <v>31.5</v>
      </c>
      <c r="AA2292" s="23">
        <f t="shared" si="6633"/>
        <v>32.1</v>
      </c>
      <c r="AB2292" s="23">
        <f t="shared" si="6634"/>
        <v>27.4</v>
      </c>
      <c r="AC2292" s="23">
        <f t="shared" si="6821"/>
        <v>0</v>
      </c>
      <c r="AD2292" s="23">
        <f t="shared" si="6821"/>
        <v>0</v>
      </c>
      <c r="AE2292" s="23">
        <f t="shared" si="6821"/>
        <v>0</v>
      </c>
      <c r="AF2292" s="23">
        <f t="shared" si="6821"/>
        <v>0</v>
      </c>
      <c r="AG2292" s="23">
        <f t="shared" si="6821"/>
        <v>0</v>
      </c>
      <c r="AH2292" s="23">
        <f t="shared" si="6821"/>
        <v>0</v>
      </c>
      <c r="AI2292" s="23">
        <f t="shared" si="6821"/>
        <v>0</v>
      </c>
      <c r="AJ2292" s="23">
        <f t="shared" si="6821"/>
        <v>0</v>
      </c>
      <c r="AK2292" s="23">
        <f t="shared" si="6821"/>
        <v>0</v>
      </c>
      <c r="AL2292" s="23">
        <f t="shared" si="6821"/>
        <v>0</v>
      </c>
      <c r="AM2292" s="23">
        <f t="shared" si="6821"/>
        <v>0</v>
      </c>
      <c r="AN2292" s="23">
        <f t="shared" si="6821"/>
        <v>0</v>
      </c>
      <c r="AO2292" s="23">
        <f t="shared" si="6651"/>
        <v>31.5</v>
      </c>
      <c r="AP2292" s="23">
        <f t="shared" si="6652"/>
        <v>32.1</v>
      </c>
      <c r="AQ2292" s="23">
        <f t="shared" si="6653"/>
        <v>27.4</v>
      </c>
      <c r="AR2292" s="23">
        <f t="shared" si="6821"/>
        <v>0</v>
      </c>
      <c r="AS2292" s="23">
        <f t="shared" si="6654"/>
        <v>31.5</v>
      </c>
      <c r="AT2292" s="23">
        <f t="shared" si="6821"/>
        <v>0</v>
      </c>
      <c r="AU2292" s="23">
        <f t="shared" si="6821"/>
        <v>0</v>
      </c>
      <c r="AV2292" s="23">
        <f t="shared" si="6821"/>
        <v>0</v>
      </c>
      <c r="AW2292" s="23">
        <f t="shared" si="6821"/>
        <v>0</v>
      </c>
      <c r="AX2292" s="23">
        <f t="shared" si="6821"/>
        <v>0</v>
      </c>
      <c r="AY2292" s="23">
        <f t="shared" ref="AY2292:AY2358" si="6823">AS2292+AT2292+AU2292+AV2292+AW2292+AX2292</f>
        <v>31.5</v>
      </c>
      <c r="AZ2292" s="23">
        <f t="shared" si="6821"/>
        <v>0</v>
      </c>
      <c r="BA2292" s="23">
        <f t="shared" ref="BA2292:BA2358" si="6824">AY2292+AZ2292</f>
        <v>31.5</v>
      </c>
      <c r="BB2292" s="23">
        <f t="shared" si="6821"/>
        <v>0</v>
      </c>
      <c r="BC2292" s="23">
        <f t="shared" si="6821"/>
        <v>0</v>
      </c>
      <c r="BD2292" s="23">
        <f t="shared" si="6821"/>
        <v>0</v>
      </c>
      <c r="BE2292" s="23">
        <f t="shared" si="6821"/>
        <v>0</v>
      </c>
      <c r="BF2292" s="23">
        <f t="shared" si="6821"/>
        <v>0</v>
      </c>
      <c r="BG2292" s="23">
        <f t="shared" si="6821"/>
        <v>0</v>
      </c>
      <c r="BH2292" s="23">
        <f t="shared" si="6821"/>
        <v>0</v>
      </c>
      <c r="BI2292" s="23">
        <f t="shared" si="6821"/>
        <v>0</v>
      </c>
      <c r="BJ2292" s="23">
        <f t="shared" si="6821"/>
        <v>0</v>
      </c>
      <c r="BK2292" s="23">
        <f t="shared" si="6821"/>
        <v>0</v>
      </c>
      <c r="BL2292" s="23">
        <f t="shared" si="6821"/>
        <v>0</v>
      </c>
      <c r="BM2292" s="23">
        <f t="shared" si="6821"/>
        <v>0</v>
      </c>
      <c r="BN2292" s="23">
        <f t="shared" si="6821"/>
        <v>0</v>
      </c>
      <c r="BO2292" s="23">
        <f t="shared" si="6822"/>
        <v>0</v>
      </c>
      <c r="BP2292" s="23">
        <f t="shared" si="6821"/>
        <v>0</v>
      </c>
      <c r="BQ2292" s="23">
        <f t="shared" si="6821"/>
        <v>0</v>
      </c>
      <c r="BR2292" s="23">
        <f t="shared" si="6792"/>
        <v>31.5</v>
      </c>
      <c r="BS2292" s="23">
        <f t="shared" si="6793"/>
        <v>32.1</v>
      </c>
      <c r="BT2292" s="23">
        <f t="shared" si="6794"/>
        <v>27.4</v>
      </c>
      <c r="BU2292" s="23">
        <f t="shared" si="6821"/>
        <v>0</v>
      </c>
      <c r="BV2292" s="23">
        <f t="shared" si="6718"/>
        <v>31.5</v>
      </c>
      <c r="BW2292" s="23">
        <f t="shared" si="6821"/>
        <v>0</v>
      </c>
      <c r="BX2292" s="5"/>
    </row>
    <row r="2293" spans="1:77" ht="46.8" x14ac:dyDescent="0.3">
      <c r="A2293" s="12" t="s">
        <v>440</v>
      </c>
      <c r="B2293" s="12" t="s">
        <v>108</v>
      </c>
      <c r="C2293" s="12" t="s">
        <v>137</v>
      </c>
      <c r="D2293" s="12" t="s">
        <v>324</v>
      </c>
      <c r="E2293" s="12"/>
      <c r="F2293" s="14" t="s">
        <v>427</v>
      </c>
      <c r="G2293" s="20">
        <f>G2294</f>
        <v>31.5</v>
      </c>
      <c r="H2293" s="20">
        <f t="shared" si="6821"/>
        <v>32.1</v>
      </c>
      <c r="I2293" s="20">
        <f t="shared" si="6821"/>
        <v>27.4</v>
      </c>
      <c r="J2293" s="20">
        <f t="shared" si="6821"/>
        <v>0</v>
      </c>
      <c r="K2293" s="20">
        <f t="shared" si="6821"/>
        <v>0</v>
      </c>
      <c r="L2293" s="20">
        <f t="shared" si="6821"/>
        <v>0</v>
      </c>
      <c r="M2293" s="20">
        <f t="shared" si="6628"/>
        <v>31.5</v>
      </c>
      <c r="N2293" s="20">
        <f t="shared" si="6629"/>
        <v>32.1</v>
      </c>
      <c r="O2293" s="20">
        <f t="shared" si="6630"/>
        <v>27.4</v>
      </c>
      <c r="P2293" s="23">
        <f t="shared" si="6821"/>
        <v>0</v>
      </c>
      <c r="Q2293" s="23">
        <f t="shared" si="6821"/>
        <v>0</v>
      </c>
      <c r="R2293" s="23">
        <f t="shared" si="6821"/>
        <v>0</v>
      </c>
      <c r="S2293" s="23">
        <f t="shared" si="6821"/>
        <v>0</v>
      </c>
      <c r="T2293" s="23">
        <f t="shared" si="6821"/>
        <v>0</v>
      </c>
      <c r="U2293" s="23">
        <f t="shared" si="6821"/>
        <v>0</v>
      </c>
      <c r="V2293" s="23">
        <f t="shared" si="6821"/>
        <v>0</v>
      </c>
      <c r="W2293" s="23">
        <f t="shared" si="6821"/>
        <v>0</v>
      </c>
      <c r="X2293" s="23">
        <f t="shared" si="6821"/>
        <v>0</v>
      </c>
      <c r="Y2293" s="23">
        <f t="shared" si="6821"/>
        <v>0</v>
      </c>
      <c r="Z2293" s="23">
        <f t="shared" si="6632"/>
        <v>31.5</v>
      </c>
      <c r="AA2293" s="23">
        <f t="shared" si="6633"/>
        <v>32.1</v>
      </c>
      <c r="AB2293" s="23">
        <f t="shared" si="6634"/>
        <v>27.4</v>
      </c>
      <c r="AC2293" s="23">
        <f t="shared" si="6821"/>
        <v>0</v>
      </c>
      <c r="AD2293" s="23">
        <f t="shared" si="6821"/>
        <v>0</v>
      </c>
      <c r="AE2293" s="23">
        <f t="shared" si="6821"/>
        <v>0</v>
      </c>
      <c r="AF2293" s="23">
        <f t="shared" si="6821"/>
        <v>0</v>
      </c>
      <c r="AG2293" s="23">
        <f t="shared" si="6821"/>
        <v>0</v>
      </c>
      <c r="AH2293" s="23">
        <f t="shared" si="6821"/>
        <v>0</v>
      </c>
      <c r="AI2293" s="23">
        <f t="shared" si="6821"/>
        <v>0</v>
      </c>
      <c r="AJ2293" s="23">
        <f t="shared" si="6821"/>
        <v>0</v>
      </c>
      <c r="AK2293" s="23">
        <f t="shared" si="6821"/>
        <v>0</v>
      </c>
      <c r="AL2293" s="23">
        <f t="shared" si="6821"/>
        <v>0</v>
      </c>
      <c r="AM2293" s="23">
        <f t="shared" si="6821"/>
        <v>0</v>
      </c>
      <c r="AN2293" s="23">
        <f t="shared" si="6821"/>
        <v>0</v>
      </c>
      <c r="AO2293" s="23">
        <f t="shared" si="6651"/>
        <v>31.5</v>
      </c>
      <c r="AP2293" s="23">
        <f t="shared" si="6652"/>
        <v>32.1</v>
      </c>
      <c r="AQ2293" s="23">
        <f t="shared" si="6653"/>
        <v>27.4</v>
      </c>
      <c r="AR2293" s="23">
        <f t="shared" si="6821"/>
        <v>0</v>
      </c>
      <c r="AS2293" s="23">
        <f t="shared" si="6654"/>
        <v>31.5</v>
      </c>
      <c r="AT2293" s="23">
        <f t="shared" si="6821"/>
        <v>0</v>
      </c>
      <c r="AU2293" s="23">
        <f t="shared" si="6821"/>
        <v>0</v>
      </c>
      <c r="AV2293" s="23">
        <f t="shared" si="6821"/>
        <v>0</v>
      </c>
      <c r="AW2293" s="23">
        <f t="shared" si="6821"/>
        <v>0</v>
      </c>
      <c r="AX2293" s="23">
        <f t="shared" si="6821"/>
        <v>0</v>
      </c>
      <c r="AY2293" s="23">
        <f t="shared" si="6823"/>
        <v>31.5</v>
      </c>
      <c r="AZ2293" s="23">
        <f t="shared" si="6821"/>
        <v>0</v>
      </c>
      <c r="BA2293" s="23">
        <f t="shared" si="6824"/>
        <v>31.5</v>
      </c>
      <c r="BB2293" s="23">
        <f t="shared" si="6821"/>
        <v>0</v>
      </c>
      <c r="BC2293" s="23">
        <f t="shared" si="6821"/>
        <v>0</v>
      </c>
      <c r="BD2293" s="23">
        <f t="shared" si="6821"/>
        <v>0</v>
      </c>
      <c r="BE2293" s="23">
        <f t="shared" si="6821"/>
        <v>0</v>
      </c>
      <c r="BF2293" s="23">
        <f t="shared" si="6821"/>
        <v>0</v>
      </c>
      <c r="BG2293" s="23">
        <f t="shared" si="6821"/>
        <v>0</v>
      </c>
      <c r="BH2293" s="23">
        <f t="shared" si="6821"/>
        <v>0</v>
      </c>
      <c r="BI2293" s="23">
        <f t="shared" si="6821"/>
        <v>0</v>
      </c>
      <c r="BJ2293" s="23">
        <f t="shared" si="6821"/>
        <v>0</v>
      </c>
      <c r="BK2293" s="23">
        <f t="shared" si="6821"/>
        <v>0</v>
      </c>
      <c r="BL2293" s="23">
        <f t="shared" si="6821"/>
        <v>0</v>
      </c>
      <c r="BM2293" s="23">
        <f t="shared" si="6821"/>
        <v>0</v>
      </c>
      <c r="BN2293" s="23">
        <f t="shared" si="6821"/>
        <v>0</v>
      </c>
      <c r="BO2293" s="23">
        <f t="shared" si="6822"/>
        <v>0</v>
      </c>
      <c r="BP2293" s="23">
        <f t="shared" si="6821"/>
        <v>0</v>
      </c>
      <c r="BQ2293" s="23">
        <f t="shared" si="6821"/>
        <v>0</v>
      </c>
      <c r="BR2293" s="23">
        <f t="shared" si="6792"/>
        <v>31.5</v>
      </c>
      <c r="BS2293" s="23">
        <f t="shared" si="6793"/>
        <v>32.1</v>
      </c>
      <c r="BT2293" s="23">
        <f t="shared" si="6794"/>
        <v>27.4</v>
      </c>
      <c r="BU2293" s="23">
        <f t="shared" si="6821"/>
        <v>0</v>
      </c>
      <c r="BV2293" s="23">
        <f t="shared" si="6718"/>
        <v>31.5</v>
      </c>
      <c r="BW2293" s="23">
        <f t="shared" si="6821"/>
        <v>0</v>
      </c>
    </row>
    <row r="2294" spans="1:77" ht="31.2" x14ac:dyDescent="0.3">
      <c r="A2294" s="12" t="s">
        <v>440</v>
      </c>
      <c r="B2294" s="12" t="s">
        <v>108</v>
      </c>
      <c r="C2294" s="12" t="s">
        <v>137</v>
      </c>
      <c r="D2294" s="12" t="s">
        <v>324</v>
      </c>
      <c r="E2294" s="12" t="s">
        <v>7</v>
      </c>
      <c r="F2294" s="14" t="s">
        <v>383</v>
      </c>
      <c r="G2294" s="20">
        <f>G2295</f>
        <v>31.5</v>
      </c>
      <c r="H2294" s="20">
        <f t="shared" si="6821"/>
        <v>32.1</v>
      </c>
      <c r="I2294" s="20">
        <f t="shared" si="6821"/>
        <v>27.4</v>
      </c>
      <c r="J2294" s="20">
        <f t="shared" si="6821"/>
        <v>0</v>
      </c>
      <c r="K2294" s="20">
        <f t="shared" si="6821"/>
        <v>0</v>
      </c>
      <c r="L2294" s="20">
        <f t="shared" si="6821"/>
        <v>0</v>
      </c>
      <c r="M2294" s="20">
        <f t="shared" si="6628"/>
        <v>31.5</v>
      </c>
      <c r="N2294" s="20">
        <f t="shared" si="6629"/>
        <v>32.1</v>
      </c>
      <c r="O2294" s="20">
        <f t="shared" si="6630"/>
        <v>27.4</v>
      </c>
      <c r="P2294" s="23">
        <f t="shared" si="6821"/>
        <v>0</v>
      </c>
      <c r="Q2294" s="23">
        <f t="shared" si="6821"/>
        <v>0</v>
      </c>
      <c r="R2294" s="23">
        <f t="shared" si="6821"/>
        <v>0</v>
      </c>
      <c r="S2294" s="23">
        <f t="shared" si="6821"/>
        <v>0</v>
      </c>
      <c r="T2294" s="23">
        <f t="shared" si="6821"/>
        <v>0</v>
      </c>
      <c r="U2294" s="23">
        <f t="shared" si="6821"/>
        <v>0</v>
      </c>
      <c r="V2294" s="23">
        <f t="shared" si="6821"/>
        <v>0</v>
      </c>
      <c r="W2294" s="23">
        <f t="shared" si="6821"/>
        <v>0</v>
      </c>
      <c r="X2294" s="23">
        <f t="shared" si="6821"/>
        <v>0</v>
      </c>
      <c r="Y2294" s="23">
        <f t="shared" si="6821"/>
        <v>0</v>
      </c>
      <c r="Z2294" s="23">
        <f t="shared" si="6632"/>
        <v>31.5</v>
      </c>
      <c r="AA2294" s="23">
        <f t="shared" si="6633"/>
        <v>32.1</v>
      </c>
      <c r="AB2294" s="23">
        <f t="shared" si="6634"/>
        <v>27.4</v>
      </c>
      <c r="AC2294" s="23">
        <f t="shared" si="6821"/>
        <v>0</v>
      </c>
      <c r="AD2294" s="23">
        <f t="shared" si="6821"/>
        <v>0</v>
      </c>
      <c r="AE2294" s="23">
        <f t="shared" si="6821"/>
        <v>0</v>
      </c>
      <c r="AF2294" s="23">
        <f t="shared" si="6821"/>
        <v>0</v>
      </c>
      <c r="AG2294" s="23">
        <f t="shared" si="6821"/>
        <v>0</v>
      </c>
      <c r="AH2294" s="23">
        <f t="shared" si="6821"/>
        <v>0</v>
      </c>
      <c r="AI2294" s="23">
        <f t="shared" si="6821"/>
        <v>0</v>
      </c>
      <c r="AJ2294" s="23">
        <f t="shared" si="6821"/>
        <v>0</v>
      </c>
      <c r="AK2294" s="23">
        <f t="shared" si="6821"/>
        <v>0</v>
      </c>
      <c r="AL2294" s="23">
        <f t="shared" si="6821"/>
        <v>0</v>
      </c>
      <c r="AM2294" s="23">
        <f t="shared" si="6821"/>
        <v>0</v>
      </c>
      <c r="AN2294" s="23">
        <f t="shared" si="6821"/>
        <v>0</v>
      </c>
      <c r="AO2294" s="23">
        <f t="shared" si="6651"/>
        <v>31.5</v>
      </c>
      <c r="AP2294" s="23">
        <f t="shared" si="6652"/>
        <v>32.1</v>
      </c>
      <c r="AQ2294" s="23">
        <f t="shared" si="6653"/>
        <v>27.4</v>
      </c>
      <c r="AR2294" s="23">
        <f t="shared" si="6821"/>
        <v>0</v>
      </c>
      <c r="AS2294" s="23">
        <f t="shared" si="6654"/>
        <v>31.5</v>
      </c>
      <c r="AT2294" s="23">
        <f t="shared" si="6821"/>
        <v>0</v>
      </c>
      <c r="AU2294" s="23">
        <f t="shared" si="6821"/>
        <v>0</v>
      </c>
      <c r="AV2294" s="23">
        <f t="shared" si="6821"/>
        <v>0</v>
      </c>
      <c r="AW2294" s="23">
        <f t="shared" si="6821"/>
        <v>0</v>
      </c>
      <c r="AX2294" s="23">
        <f t="shared" si="6821"/>
        <v>0</v>
      </c>
      <c r="AY2294" s="23">
        <f t="shared" si="6823"/>
        <v>31.5</v>
      </c>
      <c r="AZ2294" s="23">
        <f t="shared" si="6821"/>
        <v>0</v>
      </c>
      <c r="BA2294" s="23">
        <f t="shared" si="6824"/>
        <v>31.5</v>
      </c>
      <c r="BB2294" s="23">
        <f t="shared" si="6821"/>
        <v>0</v>
      </c>
      <c r="BC2294" s="23">
        <f t="shared" si="6821"/>
        <v>0</v>
      </c>
      <c r="BD2294" s="23">
        <f t="shared" si="6821"/>
        <v>0</v>
      </c>
      <c r="BE2294" s="23">
        <f t="shared" si="6821"/>
        <v>0</v>
      </c>
      <c r="BF2294" s="23">
        <f t="shared" si="6821"/>
        <v>0</v>
      </c>
      <c r="BG2294" s="23">
        <f t="shared" si="6821"/>
        <v>0</v>
      </c>
      <c r="BH2294" s="23">
        <f t="shared" si="6821"/>
        <v>0</v>
      </c>
      <c r="BI2294" s="23">
        <f t="shared" si="6821"/>
        <v>0</v>
      </c>
      <c r="BJ2294" s="23">
        <f t="shared" si="6821"/>
        <v>0</v>
      </c>
      <c r="BK2294" s="23">
        <f t="shared" si="6821"/>
        <v>0</v>
      </c>
      <c r="BL2294" s="23">
        <f t="shared" si="6821"/>
        <v>0</v>
      </c>
      <c r="BM2294" s="23">
        <f t="shared" si="6821"/>
        <v>0</v>
      </c>
      <c r="BN2294" s="23">
        <f t="shared" si="6821"/>
        <v>0</v>
      </c>
      <c r="BO2294" s="23">
        <f t="shared" si="6822"/>
        <v>0</v>
      </c>
      <c r="BP2294" s="23">
        <f t="shared" si="6821"/>
        <v>0</v>
      </c>
      <c r="BQ2294" s="23">
        <f t="shared" si="6821"/>
        <v>0</v>
      </c>
      <c r="BR2294" s="23">
        <f t="shared" si="6792"/>
        <v>31.5</v>
      </c>
      <c r="BS2294" s="23">
        <f t="shared" si="6793"/>
        <v>32.1</v>
      </c>
      <c r="BT2294" s="23">
        <f t="shared" si="6794"/>
        <v>27.4</v>
      </c>
      <c r="BU2294" s="23">
        <f t="shared" si="6821"/>
        <v>0</v>
      </c>
      <c r="BV2294" s="23">
        <f t="shared" si="6718"/>
        <v>31.5</v>
      </c>
      <c r="BW2294" s="23">
        <f t="shared" si="6821"/>
        <v>0</v>
      </c>
    </row>
    <row r="2295" spans="1:77" ht="31.2" x14ac:dyDescent="0.3">
      <c r="A2295" s="12" t="s">
        <v>440</v>
      </c>
      <c r="B2295" s="12" t="s">
        <v>108</v>
      </c>
      <c r="C2295" s="12" t="s">
        <v>137</v>
      </c>
      <c r="D2295" s="12" t="s">
        <v>324</v>
      </c>
      <c r="E2295" s="12">
        <v>240</v>
      </c>
      <c r="F2295" s="14" t="s">
        <v>372</v>
      </c>
      <c r="G2295" s="20">
        <v>31.5</v>
      </c>
      <c r="H2295" s="20">
        <v>32.1</v>
      </c>
      <c r="I2295" s="20">
        <v>27.4</v>
      </c>
      <c r="J2295" s="20"/>
      <c r="K2295" s="20"/>
      <c r="L2295" s="20"/>
      <c r="M2295" s="20">
        <f t="shared" si="6628"/>
        <v>31.5</v>
      </c>
      <c r="N2295" s="20">
        <f t="shared" si="6629"/>
        <v>32.1</v>
      </c>
      <c r="O2295" s="20">
        <f t="shared" si="6630"/>
        <v>27.4</v>
      </c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>
        <f t="shared" si="6632"/>
        <v>31.5</v>
      </c>
      <c r="AA2295" s="23">
        <f t="shared" si="6633"/>
        <v>32.1</v>
      </c>
      <c r="AB2295" s="23">
        <f t="shared" si="6634"/>
        <v>27.4</v>
      </c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>
        <f t="shared" si="6651"/>
        <v>31.5</v>
      </c>
      <c r="AP2295" s="23">
        <f t="shared" si="6652"/>
        <v>32.1</v>
      </c>
      <c r="AQ2295" s="23">
        <f t="shared" si="6653"/>
        <v>27.4</v>
      </c>
      <c r="AR2295" s="23"/>
      <c r="AS2295" s="23">
        <f t="shared" si="6654"/>
        <v>31.5</v>
      </c>
      <c r="AT2295" s="23"/>
      <c r="AU2295" s="23"/>
      <c r="AV2295" s="23"/>
      <c r="AW2295" s="23"/>
      <c r="AX2295" s="23"/>
      <c r="AY2295" s="23">
        <f t="shared" si="6823"/>
        <v>31.5</v>
      </c>
      <c r="AZ2295" s="23"/>
      <c r="BA2295" s="23">
        <f t="shared" si="6824"/>
        <v>31.5</v>
      </c>
      <c r="BB2295" s="23"/>
      <c r="BC2295" s="23"/>
      <c r="BD2295" s="23"/>
      <c r="BE2295" s="23"/>
      <c r="BF2295" s="23"/>
      <c r="BG2295" s="23"/>
      <c r="BH2295" s="23"/>
      <c r="BI2295" s="23"/>
      <c r="BJ2295" s="23"/>
      <c r="BK2295" s="23"/>
      <c r="BL2295" s="23"/>
      <c r="BM2295" s="23"/>
      <c r="BN2295" s="23"/>
      <c r="BO2295" s="23"/>
      <c r="BP2295" s="23"/>
      <c r="BQ2295" s="23"/>
      <c r="BR2295" s="23">
        <f t="shared" si="6792"/>
        <v>31.5</v>
      </c>
      <c r="BS2295" s="23">
        <f t="shared" si="6793"/>
        <v>32.1</v>
      </c>
      <c r="BT2295" s="23">
        <f t="shared" si="6794"/>
        <v>27.4</v>
      </c>
      <c r="BU2295" s="23"/>
      <c r="BV2295" s="23">
        <f t="shared" si="6718"/>
        <v>31.5</v>
      </c>
      <c r="BW2295" s="23"/>
    </row>
    <row r="2296" spans="1:77" ht="31.2" x14ac:dyDescent="0.3">
      <c r="A2296" s="17" t="s">
        <v>440</v>
      </c>
      <c r="B2296" s="17" t="s">
        <v>108</v>
      </c>
      <c r="C2296" s="17" t="s">
        <v>325</v>
      </c>
      <c r="D2296" s="17"/>
      <c r="E2296" s="17"/>
      <c r="F2296" s="10" t="s">
        <v>394</v>
      </c>
      <c r="G2296" s="19">
        <f>G2297</f>
        <v>116.1</v>
      </c>
      <c r="H2296" s="19">
        <f t="shared" ref="H2296:BW2296" si="6825">H2297</f>
        <v>116.1</v>
      </c>
      <c r="I2296" s="19">
        <f t="shared" si="6825"/>
        <v>116.1</v>
      </c>
      <c r="J2296" s="19">
        <f t="shared" si="6825"/>
        <v>0</v>
      </c>
      <c r="K2296" s="19">
        <f t="shared" si="6825"/>
        <v>0</v>
      </c>
      <c r="L2296" s="19">
        <f t="shared" si="6825"/>
        <v>0</v>
      </c>
      <c r="M2296" s="20">
        <f t="shared" si="6628"/>
        <v>116.1</v>
      </c>
      <c r="N2296" s="20">
        <f t="shared" si="6629"/>
        <v>116.1</v>
      </c>
      <c r="O2296" s="20">
        <f t="shared" si="6630"/>
        <v>116.1</v>
      </c>
      <c r="P2296" s="22">
        <f t="shared" si="6825"/>
        <v>0</v>
      </c>
      <c r="Q2296" s="22">
        <f t="shared" si="6825"/>
        <v>0</v>
      </c>
      <c r="R2296" s="22">
        <f t="shared" si="6825"/>
        <v>0</v>
      </c>
      <c r="S2296" s="22">
        <f t="shared" si="6825"/>
        <v>0</v>
      </c>
      <c r="T2296" s="22">
        <f t="shared" si="6825"/>
        <v>0</v>
      </c>
      <c r="U2296" s="22">
        <f t="shared" si="6825"/>
        <v>0</v>
      </c>
      <c r="V2296" s="22">
        <f t="shared" si="6825"/>
        <v>0</v>
      </c>
      <c r="W2296" s="22">
        <f t="shared" si="6825"/>
        <v>0</v>
      </c>
      <c r="X2296" s="22">
        <f t="shared" si="6825"/>
        <v>0</v>
      </c>
      <c r="Y2296" s="22">
        <f t="shared" si="6825"/>
        <v>0</v>
      </c>
      <c r="Z2296" s="22">
        <f t="shared" si="6632"/>
        <v>116.1</v>
      </c>
      <c r="AA2296" s="22">
        <f t="shared" si="6633"/>
        <v>116.1</v>
      </c>
      <c r="AB2296" s="22">
        <f t="shared" si="6634"/>
        <v>116.1</v>
      </c>
      <c r="AC2296" s="22">
        <f t="shared" si="6825"/>
        <v>0</v>
      </c>
      <c r="AD2296" s="22">
        <f t="shared" si="6825"/>
        <v>0</v>
      </c>
      <c r="AE2296" s="22">
        <f t="shared" si="6825"/>
        <v>0</v>
      </c>
      <c r="AF2296" s="22">
        <f t="shared" si="6825"/>
        <v>0</v>
      </c>
      <c r="AG2296" s="22">
        <f t="shared" si="6825"/>
        <v>0</v>
      </c>
      <c r="AH2296" s="22">
        <f t="shared" si="6825"/>
        <v>0</v>
      </c>
      <c r="AI2296" s="22">
        <f t="shared" si="6825"/>
        <v>0</v>
      </c>
      <c r="AJ2296" s="22">
        <f t="shared" si="6825"/>
        <v>0</v>
      </c>
      <c r="AK2296" s="22">
        <f t="shared" si="6825"/>
        <v>0</v>
      </c>
      <c r="AL2296" s="22">
        <f t="shared" si="6825"/>
        <v>0</v>
      </c>
      <c r="AM2296" s="22">
        <f t="shared" si="6825"/>
        <v>0</v>
      </c>
      <c r="AN2296" s="22">
        <f t="shared" si="6825"/>
        <v>0</v>
      </c>
      <c r="AO2296" s="22">
        <f t="shared" si="6651"/>
        <v>116.1</v>
      </c>
      <c r="AP2296" s="22">
        <f t="shared" si="6652"/>
        <v>116.1</v>
      </c>
      <c r="AQ2296" s="22">
        <f t="shared" si="6653"/>
        <v>116.1</v>
      </c>
      <c r="AR2296" s="22">
        <f t="shared" si="6825"/>
        <v>0</v>
      </c>
      <c r="AS2296" s="22">
        <f t="shared" si="6654"/>
        <v>116.1</v>
      </c>
      <c r="AT2296" s="22">
        <f t="shared" si="6825"/>
        <v>0</v>
      </c>
      <c r="AU2296" s="22">
        <f t="shared" si="6825"/>
        <v>0</v>
      </c>
      <c r="AV2296" s="22">
        <f t="shared" si="6825"/>
        <v>0</v>
      </c>
      <c r="AW2296" s="22">
        <f t="shared" si="6825"/>
        <v>0</v>
      </c>
      <c r="AX2296" s="22">
        <f t="shared" si="6825"/>
        <v>0</v>
      </c>
      <c r="AY2296" s="22">
        <f t="shared" si="6823"/>
        <v>116.1</v>
      </c>
      <c r="AZ2296" s="22">
        <f t="shared" si="6825"/>
        <v>0</v>
      </c>
      <c r="BA2296" s="22">
        <f t="shared" si="6824"/>
        <v>116.1</v>
      </c>
      <c r="BB2296" s="22">
        <f t="shared" si="6825"/>
        <v>0</v>
      </c>
      <c r="BC2296" s="22">
        <f t="shared" si="6825"/>
        <v>0</v>
      </c>
      <c r="BD2296" s="22">
        <f t="shared" si="6825"/>
        <v>0</v>
      </c>
      <c r="BE2296" s="22">
        <f t="shared" si="6825"/>
        <v>0</v>
      </c>
      <c r="BF2296" s="22">
        <f t="shared" si="6825"/>
        <v>34.186</v>
      </c>
      <c r="BG2296" s="22">
        <f t="shared" si="6825"/>
        <v>0</v>
      </c>
      <c r="BH2296" s="22">
        <f t="shared" si="6825"/>
        <v>-2.4790000000000001</v>
      </c>
      <c r="BI2296" s="22">
        <f t="shared" si="6825"/>
        <v>0</v>
      </c>
      <c r="BJ2296" s="22">
        <f t="shared" si="6825"/>
        <v>0</v>
      </c>
      <c r="BK2296" s="22">
        <f t="shared" si="6825"/>
        <v>0</v>
      </c>
      <c r="BL2296" s="22">
        <f t="shared" si="6825"/>
        <v>0</v>
      </c>
      <c r="BM2296" s="22">
        <f t="shared" si="6825"/>
        <v>0</v>
      </c>
      <c r="BN2296" s="22">
        <f t="shared" si="6825"/>
        <v>0</v>
      </c>
      <c r="BO2296" s="22">
        <f t="shared" si="6825"/>
        <v>0</v>
      </c>
      <c r="BP2296" s="22">
        <f t="shared" si="6825"/>
        <v>0</v>
      </c>
      <c r="BQ2296" s="22">
        <f t="shared" si="6825"/>
        <v>0</v>
      </c>
      <c r="BR2296" s="22">
        <f t="shared" si="6792"/>
        <v>147.80699999999999</v>
      </c>
      <c r="BS2296" s="22">
        <f t="shared" si="6793"/>
        <v>116.1</v>
      </c>
      <c r="BT2296" s="22">
        <f t="shared" si="6794"/>
        <v>116.1</v>
      </c>
      <c r="BU2296" s="22">
        <f t="shared" si="6825"/>
        <v>0</v>
      </c>
      <c r="BV2296" s="22">
        <f t="shared" si="6718"/>
        <v>147.80699999999999</v>
      </c>
      <c r="BW2296" s="22">
        <f t="shared" si="6825"/>
        <v>0</v>
      </c>
    </row>
    <row r="2297" spans="1:77" ht="46.8" x14ac:dyDescent="0.3">
      <c r="A2297" s="12" t="s">
        <v>440</v>
      </c>
      <c r="B2297" s="12" t="s">
        <v>108</v>
      </c>
      <c r="C2297" s="12" t="s">
        <v>325</v>
      </c>
      <c r="D2297" s="12" t="s">
        <v>148</v>
      </c>
      <c r="E2297" s="12"/>
      <c r="F2297" s="14" t="s">
        <v>161</v>
      </c>
      <c r="G2297" s="20">
        <f>G2298</f>
        <v>116.1</v>
      </c>
      <c r="H2297" s="20">
        <f t="shared" ref="H2297:BW2300" si="6826">H2298</f>
        <v>116.1</v>
      </c>
      <c r="I2297" s="20">
        <f t="shared" si="6826"/>
        <v>116.1</v>
      </c>
      <c r="J2297" s="20">
        <f t="shared" si="6826"/>
        <v>0</v>
      </c>
      <c r="K2297" s="20">
        <f t="shared" si="6826"/>
        <v>0</v>
      </c>
      <c r="L2297" s="20">
        <f t="shared" si="6826"/>
        <v>0</v>
      </c>
      <c r="M2297" s="20">
        <f t="shared" si="6628"/>
        <v>116.1</v>
      </c>
      <c r="N2297" s="20">
        <f t="shared" si="6629"/>
        <v>116.1</v>
      </c>
      <c r="O2297" s="20">
        <f t="shared" si="6630"/>
        <v>116.1</v>
      </c>
      <c r="P2297" s="23">
        <f t="shared" si="6826"/>
        <v>0</v>
      </c>
      <c r="Q2297" s="23">
        <f t="shared" si="6826"/>
        <v>0</v>
      </c>
      <c r="R2297" s="23">
        <f t="shared" si="6826"/>
        <v>0</v>
      </c>
      <c r="S2297" s="23">
        <f t="shared" si="6826"/>
        <v>0</v>
      </c>
      <c r="T2297" s="23">
        <f t="shared" si="6826"/>
        <v>0</v>
      </c>
      <c r="U2297" s="23">
        <f t="shared" si="6826"/>
        <v>0</v>
      </c>
      <c r="V2297" s="23">
        <f t="shared" si="6826"/>
        <v>0</v>
      </c>
      <c r="W2297" s="23">
        <f t="shared" si="6826"/>
        <v>0</v>
      </c>
      <c r="X2297" s="23">
        <f t="shared" si="6826"/>
        <v>0</v>
      </c>
      <c r="Y2297" s="23">
        <f t="shared" si="6826"/>
        <v>0</v>
      </c>
      <c r="Z2297" s="23">
        <f t="shared" si="6632"/>
        <v>116.1</v>
      </c>
      <c r="AA2297" s="23">
        <f t="shared" si="6633"/>
        <v>116.1</v>
      </c>
      <c r="AB2297" s="23">
        <f t="shared" si="6634"/>
        <v>116.1</v>
      </c>
      <c r="AC2297" s="23">
        <f t="shared" si="6826"/>
        <v>0</v>
      </c>
      <c r="AD2297" s="23">
        <f t="shared" si="6826"/>
        <v>0</v>
      </c>
      <c r="AE2297" s="23">
        <f t="shared" si="6826"/>
        <v>0</v>
      </c>
      <c r="AF2297" s="23">
        <f t="shared" si="6826"/>
        <v>0</v>
      </c>
      <c r="AG2297" s="23">
        <f t="shared" si="6826"/>
        <v>0</v>
      </c>
      <c r="AH2297" s="23">
        <f t="shared" si="6826"/>
        <v>0</v>
      </c>
      <c r="AI2297" s="23">
        <f t="shared" si="6826"/>
        <v>0</v>
      </c>
      <c r="AJ2297" s="23">
        <f t="shared" si="6826"/>
        <v>0</v>
      </c>
      <c r="AK2297" s="23">
        <f t="shared" si="6826"/>
        <v>0</v>
      </c>
      <c r="AL2297" s="23">
        <f t="shared" si="6826"/>
        <v>0</v>
      </c>
      <c r="AM2297" s="23">
        <f t="shared" si="6826"/>
        <v>0</v>
      </c>
      <c r="AN2297" s="23">
        <f t="shared" si="6826"/>
        <v>0</v>
      </c>
      <c r="AO2297" s="23">
        <f t="shared" si="6651"/>
        <v>116.1</v>
      </c>
      <c r="AP2297" s="23">
        <f t="shared" si="6652"/>
        <v>116.1</v>
      </c>
      <c r="AQ2297" s="23">
        <f t="shared" si="6653"/>
        <v>116.1</v>
      </c>
      <c r="AR2297" s="23">
        <f t="shared" si="6826"/>
        <v>0</v>
      </c>
      <c r="AS2297" s="23">
        <f t="shared" si="6654"/>
        <v>116.1</v>
      </c>
      <c r="AT2297" s="23">
        <f t="shared" si="6826"/>
        <v>0</v>
      </c>
      <c r="AU2297" s="23">
        <f t="shared" si="6826"/>
        <v>0</v>
      </c>
      <c r="AV2297" s="23">
        <f t="shared" si="6826"/>
        <v>0</v>
      </c>
      <c r="AW2297" s="23">
        <f t="shared" si="6826"/>
        <v>0</v>
      </c>
      <c r="AX2297" s="23">
        <f t="shared" si="6826"/>
        <v>0</v>
      </c>
      <c r="AY2297" s="23">
        <f t="shared" si="6823"/>
        <v>116.1</v>
      </c>
      <c r="AZ2297" s="23">
        <f t="shared" si="6826"/>
        <v>0</v>
      </c>
      <c r="BA2297" s="23">
        <f t="shared" si="6824"/>
        <v>116.1</v>
      </c>
      <c r="BB2297" s="23">
        <f t="shared" si="6826"/>
        <v>0</v>
      </c>
      <c r="BC2297" s="23">
        <f t="shared" si="6826"/>
        <v>0</v>
      </c>
      <c r="BD2297" s="23">
        <f t="shared" si="6826"/>
        <v>0</v>
      </c>
      <c r="BE2297" s="23">
        <f t="shared" si="6826"/>
        <v>0</v>
      </c>
      <c r="BF2297" s="23">
        <f t="shared" si="6826"/>
        <v>34.186</v>
      </c>
      <c r="BG2297" s="23">
        <f t="shared" si="6826"/>
        <v>0</v>
      </c>
      <c r="BH2297" s="23">
        <f t="shared" si="6826"/>
        <v>-2.4790000000000001</v>
      </c>
      <c r="BI2297" s="23">
        <f t="shared" si="6826"/>
        <v>0</v>
      </c>
      <c r="BJ2297" s="23">
        <f t="shared" si="6826"/>
        <v>0</v>
      </c>
      <c r="BK2297" s="23">
        <f t="shared" si="6826"/>
        <v>0</v>
      </c>
      <c r="BL2297" s="23">
        <f t="shared" si="6826"/>
        <v>0</v>
      </c>
      <c r="BM2297" s="23">
        <f t="shared" si="6826"/>
        <v>0</v>
      </c>
      <c r="BN2297" s="23">
        <f t="shared" si="6826"/>
        <v>0</v>
      </c>
      <c r="BO2297" s="23">
        <f t="shared" si="6826"/>
        <v>0</v>
      </c>
      <c r="BP2297" s="23">
        <f t="shared" si="6826"/>
        <v>0</v>
      </c>
      <c r="BQ2297" s="23">
        <f t="shared" si="6826"/>
        <v>0</v>
      </c>
      <c r="BR2297" s="23">
        <f t="shared" si="6792"/>
        <v>147.80699999999999</v>
      </c>
      <c r="BS2297" s="23">
        <f t="shared" si="6793"/>
        <v>116.1</v>
      </c>
      <c r="BT2297" s="23">
        <f t="shared" si="6794"/>
        <v>116.1</v>
      </c>
      <c r="BU2297" s="23">
        <f t="shared" si="6826"/>
        <v>0</v>
      </c>
      <c r="BV2297" s="23">
        <f t="shared" si="6718"/>
        <v>147.80699999999999</v>
      </c>
      <c r="BW2297" s="23">
        <f t="shared" si="6826"/>
        <v>0</v>
      </c>
      <c r="BX2297" s="5"/>
    </row>
    <row r="2298" spans="1:77" ht="31.2" x14ac:dyDescent="0.3">
      <c r="A2298" s="12" t="s">
        <v>440</v>
      </c>
      <c r="B2298" s="12" t="s">
        <v>108</v>
      </c>
      <c r="C2298" s="12" t="s">
        <v>325</v>
      </c>
      <c r="D2298" s="12" t="s">
        <v>350</v>
      </c>
      <c r="E2298" s="12"/>
      <c r="F2298" s="14" t="s">
        <v>422</v>
      </c>
      <c r="G2298" s="20">
        <f>G2299</f>
        <v>116.1</v>
      </c>
      <c r="H2298" s="20">
        <f t="shared" si="6826"/>
        <v>116.1</v>
      </c>
      <c r="I2298" s="20">
        <f t="shared" si="6826"/>
        <v>116.1</v>
      </c>
      <c r="J2298" s="20">
        <f t="shared" si="6826"/>
        <v>0</v>
      </c>
      <c r="K2298" s="20">
        <f t="shared" si="6826"/>
        <v>0</v>
      </c>
      <c r="L2298" s="20">
        <f t="shared" si="6826"/>
        <v>0</v>
      </c>
      <c r="M2298" s="20">
        <f t="shared" si="6628"/>
        <v>116.1</v>
      </c>
      <c r="N2298" s="20">
        <f t="shared" si="6629"/>
        <v>116.1</v>
      </c>
      <c r="O2298" s="20">
        <f t="shared" si="6630"/>
        <v>116.1</v>
      </c>
      <c r="P2298" s="23">
        <f t="shared" si="6826"/>
        <v>0</v>
      </c>
      <c r="Q2298" s="23">
        <f t="shared" si="6826"/>
        <v>0</v>
      </c>
      <c r="R2298" s="23">
        <f t="shared" si="6826"/>
        <v>0</v>
      </c>
      <c r="S2298" s="23">
        <f t="shared" si="6826"/>
        <v>0</v>
      </c>
      <c r="T2298" s="23">
        <f t="shared" si="6826"/>
        <v>0</v>
      </c>
      <c r="U2298" s="23">
        <f t="shared" si="6826"/>
        <v>0</v>
      </c>
      <c r="V2298" s="23">
        <f t="shared" si="6826"/>
        <v>0</v>
      </c>
      <c r="W2298" s="23">
        <f t="shared" si="6826"/>
        <v>0</v>
      </c>
      <c r="X2298" s="23">
        <f t="shared" si="6826"/>
        <v>0</v>
      </c>
      <c r="Y2298" s="23">
        <f t="shared" si="6826"/>
        <v>0</v>
      </c>
      <c r="Z2298" s="23">
        <f t="shared" si="6632"/>
        <v>116.1</v>
      </c>
      <c r="AA2298" s="23">
        <f t="shared" si="6633"/>
        <v>116.1</v>
      </c>
      <c r="AB2298" s="23">
        <f t="shared" si="6634"/>
        <v>116.1</v>
      </c>
      <c r="AC2298" s="23">
        <f t="shared" si="6826"/>
        <v>0</v>
      </c>
      <c r="AD2298" s="23">
        <f t="shared" si="6826"/>
        <v>0</v>
      </c>
      <c r="AE2298" s="23">
        <f t="shared" si="6826"/>
        <v>0</v>
      </c>
      <c r="AF2298" s="23">
        <f t="shared" si="6826"/>
        <v>0</v>
      </c>
      <c r="AG2298" s="23">
        <f t="shared" si="6826"/>
        <v>0</v>
      </c>
      <c r="AH2298" s="23">
        <f t="shared" si="6826"/>
        <v>0</v>
      </c>
      <c r="AI2298" s="23">
        <f t="shared" si="6826"/>
        <v>0</v>
      </c>
      <c r="AJ2298" s="23">
        <f t="shared" si="6826"/>
        <v>0</v>
      </c>
      <c r="AK2298" s="23">
        <f t="shared" si="6826"/>
        <v>0</v>
      </c>
      <c r="AL2298" s="23">
        <f t="shared" si="6826"/>
        <v>0</v>
      </c>
      <c r="AM2298" s="23">
        <f t="shared" si="6826"/>
        <v>0</v>
      </c>
      <c r="AN2298" s="23">
        <f t="shared" si="6826"/>
        <v>0</v>
      </c>
      <c r="AO2298" s="23">
        <f t="shared" si="6651"/>
        <v>116.1</v>
      </c>
      <c r="AP2298" s="23">
        <f t="shared" si="6652"/>
        <v>116.1</v>
      </c>
      <c r="AQ2298" s="23">
        <f t="shared" si="6653"/>
        <v>116.1</v>
      </c>
      <c r="AR2298" s="23">
        <f t="shared" si="6826"/>
        <v>0</v>
      </c>
      <c r="AS2298" s="23">
        <f t="shared" si="6654"/>
        <v>116.1</v>
      </c>
      <c r="AT2298" s="23">
        <f t="shared" si="6826"/>
        <v>0</v>
      </c>
      <c r="AU2298" s="23">
        <f t="shared" si="6826"/>
        <v>0</v>
      </c>
      <c r="AV2298" s="23">
        <f t="shared" si="6826"/>
        <v>0</v>
      </c>
      <c r="AW2298" s="23">
        <f t="shared" si="6826"/>
        <v>0</v>
      </c>
      <c r="AX2298" s="23">
        <f t="shared" si="6826"/>
        <v>0</v>
      </c>
      <c r="AY2298" s="23">
        <f t="shared" si="6823"/>
        <v>116.1</v>
      </c>
      <c r="AZ2298" s="23">
        <f t="shared" si="6826"/>
        <v>0</v>
      </c>
      <c r="BA2298" s="23">
        <f t="shared" si="6824"/>
        <v>116.1</v>
      </c>
      <c r="BB2298" s="23">
        <f t="shared" si="6826"/>
        <v>0</v>
      </c>
      <c r="BC2298" s="23">
        <f t="shared" si="6826"/>
        <v>0</v>
      </c>
      <c r="BD2298" s="23">
        <f t="shared" si="6826"/>
        <v>0</v>
      </c>
      <c r="BE2298" s="23">
        <f t="shared" si="6826"/>
        <v>0</v>
      </c>
      <c r="BF2298" s="23">
        <f t="shared" si="6826"/>
        <v>34.186</v>
      </c>
      <c r="BG2298" s="23">
        <f t="shared" si="6826"/>
        <v>0</v>
      </c>
      <c r="BH2298" s="23">
        <f t="shared" si="6826"/>
        <v>-2.4790000000000001</v>
      </c>
      <c r="BI2298" s="23">
        <f t="shared" si="6826"/>
        <v>0</v>
      </c>
      <c r="BJ2298" s="23">
        <f t="shared" si="6826"/>
        <v>0</v>
      </c>
      <c r="BK2298" s="23">
        <f t="shared" si="6826"/>
        <v>0</v>
      </c>
      <c r="BL2298" s="23">
        <f t="shared" si="6826"/>
        <v>0</v>
      </c>
      <c r="BM2298" s="23">
        <f t="shared" si="6826"/>
        <v>0</v>
      </c>
      <c r="BN2298" s="23">
        <f t="shared" si="6826"/>
        <v>0</v>
      </c>
      <c r="BO2298" s="23">
        <f t="shared" si="6826"/>
        <v>0</v>
      </c>
      <c r="BP2298" s="23">
        <f t="shared" si="6826"/>
        <v>0</v>
      </c>
      <c r="BQ2298" s="23">
        <f t="shared" si="6826"/>
        <v>0</v>
      </c>
      <c r="BR2298" s="23">
        <f t="shared" si="6792"/>
        <v>147.80699999999999</v>
      </c>
      <c r="BS2298" s="23">
        <f t="shared" si="6793"/>
        <v>116.1</v>
      </c>
      <c r="BT2298" s="23">
        <f t="shared" si="6794"/>
        <v>116.1</v>
      </c>
      <c r="BU2298" s="23">
        <f t="shared" si="6826"/>
        <v>0</v>
      </c>
      <c r="BV2298" s="23">
        <f t="shared" si="6718"/>
        <v>147.80699999999999</v>
      </c>
      <c r="BW2298" s="23">
        <f t="shared" si="6826"/>
        <v>0</v>
      </c>
      <c r="BX2298" s="5"/>
    </row>
    <row r="2299" spans="1:77" ht="31.2" x14ac:dyDescent="0.3">
      <c r="A2299" s="12" t="s">
        <v>440</v>
      </c>
      <c r="B2299" s="12" t="s">
        <v>108</v>
      </c>
      <c r="C2299" s="12" t="s">
        <v>325</v>
      </c>
      <c r="D2299" s="12" t="s">
        <v>326</v>
      </c>
      <c r="E2299" s="12"/>
      <c r="F2299" s="14" t="s">
        <v>835</v>
      </c>
      <c r="G2299" s="20">
        <f>G2300+G2302</f>
        <v>116.1</v>
      </c>
      <c r="H2299" s="20">
        <f t="shared" ref="H2299:L2299" si="6827">H2300+H2302</f>
        <v>116.1</v>
      </c>
      <c r="I2299" s="20">
        <f t="shared" si="6827"/>
        <v>116.1</v>
      </c>
      <c r="J2299" s="20">
        <f t="shared" si="6827"/>
        <v>0</v>
      </c>
      <c r="K2299" s="20">
        <f t="shared" si="6827"/>
        <v>0</v>
      </c>
      <c r="L2299" s="20">
        <f t="shared" si="6827"/>
        <v>0</v>
      </c>
      <c r="M2299" s="20">
        <f t="shared" si="6628"/>
        <v>116.1</v>
      </c>
      <c r="N2299" s="20">
        <f t="shared" si="6629"/>
        <v>116.1</v>
      </c>
      <c r="O2299" s="20">
        <f t="shared" si="6630"/>
        <v>116.1</v>
      </c>
      <c r="P2299" s="23">
        <f t="shared" ref="P2299:Q2299" si="6828">P2300+P2302</f>
        <v>0</v>
      </c>
      <c r="Q2299" s="23">
        <f t="shared" si="6828"/>
        <v>0</v>
      </c>
      <c r="R2299" s="23">
        <f t="shared" ref="R2299:T2299" si="6829">R2300+R2302</f>
        <v>0</v>
      </c>
      <c r="S2299" s="23">
        <f t="shared" si="6829"/>
        <v>0</v>
      </c>
      <c r="T2299" s="23">
        <f t="shared" si="6829"/>
        <v>0</v>
      </c>
      <c r="U2299" s="23">
        <f t="shared" ref="U2299:W2299" si="6830">U2300+U2302</f>
        <v>0</v>
      </c>
      <c r="V2299" s="23">
        <f t="shared" si="6830"/>
        <v>0</v>
      </c>
      <c r="W2299" s="23">
        <f t="shared" si="6830"/>
        <v>0</v>
      </c>
      <c r="X2299" s="23">
        <f t="shared" ref="X2299:Y2299" si="6831">X2300+X2302</f>
        <v>0</v>
      </c>
      <c r="Y2299" s="23">
        <f t="shared" si="6831"/>
        <v>0</v>
      </c>
      <c r="Z2299" s="23">
        <f t="shared" si="6632"/>
        <v>116.1</v>
      </c>
      <c r="AA2299" s="23">
        <f t="shared" si="6633"/>
        <v>116.1</v>
      </c>
      <c r="AB2299" s="23">
        <f t="shared" si="6634"/>
        <v>116.1</v>
      </c>
      <c r="AC2299" s="23">
        <f t="shared" ref="AC2299:AL2299" si="6832">AC2300+AC2302</f>
        <v>0</v>
      </c>
      <c r="AD2299" s="23">
        <f t="shared" si="6832"/>
        <v>0</v>
      </c>
      <c r="AE2299" s="23">
        <f t="shared" ref="AE2299" si="6833">AE2300+AE2302</f>
        <v>0</v>
      </c>
      <c r="AF2299" s="23">
        <f t="shared" si="6832"/>
        <v>0</v>
      </c>
      <c r="AG2299" s="23">
        <f t="shared" si="6832"/>
        <v>0</v>
      </c>
      <c r="AH2299" s="23">
        <f t="shared" si="6832"/>
        <v>0</v>
      </c>
      <c r="AI2299" s="23">
        <f t="shared" ref="AI2299" si="6834">AI2300+AI2302</f>
        <v>0</v>
      </c>
      <c r="AJ2299" s="23">
        <f t="shared" si="6832"/>
        <v>0</v>
      </c>
      <c r="AK2299" s="23">
        <f t="shared" si="6832"/>
        <v>0</v>
      </c>
      <c r="AL2299" s="23">
        <f t="shared" si="6832"/>
        <v>0</v>
      </c>
      <c r="AM2299" s="23">
        <f t="shared" ref="AM2299:BW2299" si="6835">AM2300+AM2302</f>
        <v>0</v>
      </c>
      <c r="AN2299" s="23">
        <f t="shared" si="6835"/>
        <v>0</v>
      </c>
      <c r="AO2299" s="23">
        <f t="shared" si="6651"/>
        <v>116.1</v>
      </c>
      <c r="AP2299" s="23">
        <f t="shared" si="6652"/>
        <v>116.1</v>
      </c>
      <c r="AQ2299" s="23">
        <f t="shared" si="6653"/>
        <v>116.1</v>
      </c>
      <c r="AR2299" s="23">
        <f t="shared" ref="AR2299" si="6836">AR2300+AR2302</f>
        <v>0</v>
      </c>
      <c r="AS2299" s="23">
        <f t="shared" si="6654"/>
        <v>116.1</v>
      </c>
      <c r="AT2299" s="23">
        <f t="shared" ref="AT2299:AX2299" si="6837">AT2300+AT2302</f>
        <v>0</v>
      </c>
      <c r="AU2299" s="23">
        <f t="shared" si="6837"/>
        <v>0</v>
      </c>
      <c r="AV2299" s="23">
        <f t="shared" si="6837"/>
        <v>0</v>
      </c>
      <c r="AW2299" s="23">
        <f t="shared" si="6837"/>
        <v>0</v>
      </c>
      <c r="AX2299" s="23">
        <f t="shared" si="6837"/>
        <v>0</v>
      </c>
      <c r="AY2299" s="23">
        <f t="shared" si="6823"/>
        <v>116.1</v>
      </c>
      <c r="AZ2299" s="23">
        <f t="shared" ref="AZ2299" si="6838">AZ2300+AZ2302</f>
        <v>0</v>
      </c>
      <c r="BA2299" s="23">
        <f t="shared" si="6824"/>
        <v>116.1</v>
      </c>
      <c r="BB2299" s="23">
        <f t="shared" ref="BB2299:BI2299" si="6839">BB2300+BB2302</f>
        <v>0</v>
      </c>
      <c r="BC2299" s="23">
        <f t="shared" si="6839"/>
        <v>0</v>
      </c>
      <c r="BD2299" s="23">
        <f t="shared" si="6839"/>
        <v>0</v>
      </c>
      <c r="BE2299" s="23">
        <f t="shared" si="6839"/>
        <v>0</v>
      </c>
      <c r="BF2299" s="23">
        <f t="shared" si="6839"/>
        <v>34.186</v>
      </c>
      <c r="BG2299" s="23">
        <f t="shared" si="6839"/>
        <v>0</v>
      </c>
      <c r="BH2299" s="23">
        <f t="shared" si="6839"/>
        <v>-2.4790000000000001</v>
      </c>
      <c r="BI2299" s="23">
        <f t="shared" si="6839"/>
        <v>0</v>
      </c>
      <c r="BJ2299" s="23">
        <f t="shared" ref="BJ2299:BP2299" si="6840">BJ2300+BJ2302</f>
        <v>0</v>
      </c>
      <c r="BK2299" s="23">
        <f t="shared" si="6840"/>
        <v>0</v>
      </c>
      <c r="BL2299" s="23">
        <f t="shared" si="6840"/>
        <v>0</v>
      </c>
      <c r="BM2299" s="23">
        <f t="shared" si="6840"/>
        <v>0</v>
      </c>
      <c r="BN2299" s="23">
        <f t="shared" si="6840"/>
        <v>0</v>
      </c>
      <c r="BO2299" s="23">
        <f t="shared" si="6840"/>
        <v>0</v>
      </c>
      <c r="BP2299" s="23">
        <f t="shared" si="6840"/>
        <v>0</v>
      </c>
      <c r="BQ2299" s="23">
        <f t="shared" ref="BQ2299" si="6841">BQ2300+BQ2302</f>
        <v>0</v>
      </c>
      <c r="BR2299" s="23">
        <f t="shared" si="6792"/>
        <v>147.80699999999999</v>
      </c>
      <c r="BS2299" s="23">
        <f t="shared" si="6793"/>
        <v>116.1</v>
      </c>
      <c r="BT2299" s="23">
        <f t="shared" si="6794"/>
        <v>116.1</v>
      </c>
      <c r="BU2299" s="23">
        <f t="shared" ref="BU2299" si="6842">BU2300+BU2302</f>
        <v>0</v>
      </c>
      <c r="BV2299" s="23">
        <f t="shared" si="6718"/>
        <v>147.80699999999999</v>
      </c>
      <c r="BW2299" s="23">
        <f t="shared" si="6835"/>
        <v>0</v>
      </c>
    </row>
    <row r="2300" spans="1:77" ht="31.2" x14ac:dyDescent="0.3">
      <c r="A2300" s="12" t="s">
        <v>440</v>
      </c>
      <c r="B2300" s="12" t="s">
        <v>108</v>
      </c>
      <c r="C2300" s="12" t="s">
        <v>325</v>
      </c>
      <c r="D2300" s="12" t="s">
        <v>326</v>
      </c>
      <c r="E2300" s="12" t="s">
        <v>7</v>
      </c>
      <c r="F2300" s="14" t="s">
        <v>383</v>
      </c>
      <c r="G2300" s="20">
        <f>G2301</f>
        <v>113.1</v>
      </c>
      <c r="H2300" s="20">
        <f t="shared" si="6826"/>
        <v>113.1</v>
      </c>
      <c r="I2300" s="20">
        <f t="shared" si="6826"/>
        <v>113.1</v>
      </c>
      <c r="J2300" s="20">
        <f t="shared" si="6826"/>
        <v>0</v>
      </c>
      <c r="K2300" s="20">
        <f t="shared" si="6826"/>
        <v>0</v>
      </c>
      <c r="L2300" s="20">
        <f t="shared" si="6826"/>
        <v>0</v>
      </c>
      <c r="M2300" s="20">
        <f t="shared" si="6628"/>
        <v>113.1</v>
      </c>
      <c r="N2300" s="20">
        <f t="shared" si="6629"/>
        <v>113.1</v>
      </c>
      <c r="O2300" s="20">
        <f t="shared" si="6630"/>
        <v>113.1</v>
      </c>
      <c r="P2300" s="23">
        <f t="shared" si="6826"/>
        <v>0</v>
      </c>
      <c r="Q2300" s="23">
        <f t="shared" si="6826"/>
        <v>0</v>
      </c>
      <c r="R2300" s="23">
        <f t="shared" si="6826"/>
        <v>0</v>
      </c>
      <c r="S2300" s="23">
        <f t="shared" si="6826"/>
        <v>0</v>
      </c>
      <c r="T2300" s="23">
        <f t="shared" si="6826"/>
        <v>0</v>
      </c>
      <c r="U2300" s="23">
        <f t="shared" si="6826"/>
        <v>0</v>
      </c>
      <c r="V2300" s="23">
        <f t="shared" si="6826"/>
        <v>0</v>
      </c>
      <c r="W2300" s="23">
        <f t="shared" si="6826"/>
        <v>0</v>
      </c>
      <c r="X2300" s="23">
        <f t="shared" si="6826"/>
        <v>0</v>
      </c>
      <c r="Y2300" s="23">
        <f t="shared" si="6826"/>
        <v>0</v>
      </c>
      <c r="Z2300" s="23">
        <f t="shared" si="6632"/>
        <v>113.1</v>
      </c>
      <c r="AA2300" s="23">
        <f t="shared" si="6633"/>
        <v>113.1</v>
      </c>
      <c r="AB2300" s="23">
        <f t="shared" si="6634"/>
        <v>113.1</v>
      </c>
      <c r="AC2300" s="23">
        <f t="shared" si="6826"/>
        <v>0</v>
      </c>
      <c r="AD2300" s="23">
        <f t="shared" si="6826"/>
        <v>0</v>
      </c>
      <c r="AE2300" s="23">
        <f t="shared" si="6826"/>
        <v>0</v>
      </c>
      <c r="AF2300" s="23">
        <f t="shared" si="6826"/>
        <v>0</v>
      </c>
      <c r="AG2300" s="23">
        <f t="shared" si="6826"/>
        <v>0</v>
      </c>
      <c r="AH2300" s="23">
        <f t="shared" si="6826"/>
        <v>0</v>
      </c>
      <c r="AI2300" s="23">
        <f t="shared" si="6826"/>
        <v>0</v>
      </c>
      <c r="AJ2300" s="23">
        <f t="shared" si="6826"/>
        <v>0</v>
      </c>
      <c r="AK2300" s="23">
        <f t="shared" si="6826"/>
        <v>0</v>
      </c>
      <c r="AL2300" s="23">
        <f t="shared" si="6826"/>
        <v>0</v>
      </c>
      <c r="AM2300" s="23">
        <f t="shared" si="6826"/>
        <v>0</v>
      </c>
      <c r="AN2300" s="23">
        <f t="shared" si="6826"/>
        <v>0</v>
      </c>
      <c r="AO2300" s="23">
        <f t="shared" si="6651"/>
        <v>113.1</v>
      </c>
      <c r="AP2300" s="23">
        <f t="shared" si="6652"/>
        <v>113.1</v>
      </c>
      <c r="AQ2300" s="23">
        <f t="shared" si="6653"/>
        <v>113.1</v>
      </c>
      <c r="AR2300" s="23">
        <f t="shared" si="6826"/>
        <v>0</v>
      </c>
      <c r="AS2300" s="23">
        <f t="shared" si="6654"/>
        <v>113.1</v>
      </c>
      <c r="AT2300" s="23">
        <f t="shared" si="6826"/>
        <v>0</v>
      </c>
      <c r="AU2300" s="23">
        <f t="shared" si="6826"/>
        <v>0</v>
      </c>
      <c r="AV2300" s="23">
        <f t="shared" si="6826"/>
        <v>0</v>
      </c>
      <c r="AW2300" s="23">
        <f t="shared" si="6826"/>
        <v>0</v>
      </c>
      <c r="AX2300" s="23">
        <f t="shared" si="6826"/>
        <v>0</v>
      </c>
      <c r="AY2300" s="23">
        <f t="shared" si="6823"/>
        <v>113.1</v>
      </c>
      <c r="AZ2300" s="23">
        <f t="shared" si="6826"/>
        <v>0</v>
      </c>
      <c r="BA2300" s="23">
        <f t="shared" si="6824"/>
        <v>113.1</v>
      </c>
      <c r="BB2300" s="23">
        <f t="shared" si="6826"/>
        <v>0</v>
      </c>
      <c r="BC2300" s="23">
        <f t="shared" si="6826"/>
        <v>0</v>
      </c>
      <c r="BD2300" s="23">
        <f t="shared" si="6826"/>
        <v>0</v>
      </c>
      <c r="BE2300" s="23">
        <f t="shared" si="6826"/>
        <v>0</v>
      </c>
      <c r="BF2300" s="23">
        <f t="shared" si="6826"/>
        <v>0</v>
      </c>
      <c r="BG2300" s="23">
        <f t="shared" si="6826"/>
        <v>0</v>
      </c>
      <c r="BH2300" s="23">
        <f t="shared" si="6826"/>
        <v>0</v>
      </c>
      <c r="BI2300" s="23">
        <f t="shared" si="6826"/>
        <v>0</v>
      </c>
      <c r="BJ2300" s="23">
        <f t="shared" si="6826"/>
        <v>0</v>
      </c>
      <c r="BK2300" s="23">
        <f t="shared" si="6826"/>
        <v>0</v>
      </c>
      <c r="BL2300" s="23">
        <f t="shared" si="6826"/>
        <v>0</v>
      </c>
      <c r="BM2300" s="23">
        <f t="shared" si="6826"/>
        <v>0</v>
      </c>
      <c r="BN2300" s="23">
        <f t="shared" si="6826"/>
        <v>0</v>
      </c>
      <c r="BO2300" s="23">
        <f t="shared" si="6826"/>
        <v>0</v>
      </c>
      <c r="BP2300" s="23">
        <f t="shared" si="6826"/>
        <v>0</v>
      </c>
      <c r="BQ2300" s="23">
        <f t="shared" si="6826"/>
        <v>0</v>
      </c>
      <c r="BR2300" s="23">
        <f t="shared" si="6792"/>
        <v>113.1</v>
      </c>
      <c r="BS2300" s="23">
        <f t="shared" si="6793"/>
        <v>113.1</v>
      </c>
      <c r="BT2300" s="23">
        <f t="shared" si="6794"/>
        <v>113.1</v>
      </c>
      <c r="BU2300" s="23">
        <f t="shared" si="6826"/>
        <v>0</v>
      </c>
      <c r="BV2300" s="23">
        <f t="shared" si="6718"/>
        <v>113.1</v>
      </c>
      <c r="BW2300" s="23">
        <f t="shared" si="6826"/>
        <v>0</v>
      </c>
    </row>
    <row r="2301" spans="1:77" ht="31.2" x14ac:dyDescent="0.3">
      <c r="A2301" s="12" t="s">
        <v>440</v>
      </c>
      <c r="B2301" s="12" t="s">
        <v>108</v>
      </c>
      <c r="C2301" s="12" t="s">
        <v>325</v>
      </c>
      <c r="D2301" s="12" t="s">
        <v>326</v>
      </c>
      <c r="E2301" s="12">
        <v>240</v>
      </c>
      <c r="F2301" s="14" t="s">
        <v>372</v>
      </c>
      <c r="G2301" s="20">
        <v>113.1</v>
      </c>
      <c r="H2301" s="20">
        <v>113.1</v>
      </c>
      <c r="I2301" s="20">
        <v>113.1</v>
      </c>
      <c r="J2301" s="20"/>
      <c r="K2301" s="20"/>
      <c r="L2301" s="20"/>
      <c r="M2301" s="20">
        <f t="shared" si="6628"/>
        <v>113.1</v>
      </c>
      <c r="N2301" s="20">
        <f t="shared" si="6629"/>
        <v>113.1</v>
      </c>
      <c r="O2301" s="20">
        <f t="shared" si="6630"/>
        <v>113.1</v>
      </c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>
        <f t="shared" si="6632"/>
        <v>113.1</v>
      </c>
      <c r="AA2301" s="23">
        <f t="shared" si="6633"/>
        <v>113.1</v>
      </c>
      <c r="AB2301" s="23">
        <f t="shared" si="6634"/>
        <v>113.1</v>
      </c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>
        <f t="shared" si="6651"/>
        <v>113.1</v>
      </c>
      <c r="AP2301" s="23">
        <f t="shared" si="6652"/>
        <v>113.1</v>
      </c>
      <c r="AQ2301" s="23">
        <f t="shared" si="6653"/>
        <v>113.1</v>
      </c>
      <c r="AR2301" s="23"/>
      <c r="AS2301" s="23">
        <f t="shared" si="6654"/>
        <v>113.1</v>
      </c>
      <c r="AT2301" s="23"/>
      <c r="AU2301" s="23"/>
      <c r="AV2301" s="23"/>
      <c r="AW2301" s="23"/>
      <c r="AX2301" s="23"/>
      <c r="AY2301" s="23">
        <f t="shared" si="6823"/>
        <v>113.1</v>
      </c>
      <c r="AZ2301" s="23"/>
      <c r="BA2301" s="23">
        <f t="shared" si="6824"/>
        <v>113.1</v>
      </c>
      <c r="BB2301" s="23"/>
      <c r="BC2301" s="23"/>
      <c r="BD2301" s="23"/>
      <c r="BE2301" s="23"/>
      <c r="BF2301" s="23"/>
      <c r="BG2301" s="23"/>
      <c r="BH2301" s="23"/>
      <c r="BI2301" s="23"/>
      <c r="BJ2301" s="23"/>
      <c r="BK2301" s="23"/>
      <c r="BL2301" s="23"/>
      <c r="BM2301" s="23"/>
      <c r="BN2301" s="23"/>
      <c r="BO2301" s="23"/>
      <c r="BP2301" s="23"/>
      <c r="BQ2301" s="23"/>
      <c r="BR2301" s="23">
        <f t="shared" si="6792"/>
        <v>113.1</v>
      </c>
      <c r="BS2301" s="23">
        <f t="shared" si="6793"/>
        <v>113.1</v>
      </c>
      <c r="BT2301" s="23">
        <f t="shared" si="6794"/>
        <v>113.1</v>
      </c>
      <c r="BU2301" s="23"/>
      <c r="BV2301" s="23">
        <f t="shared" si="6718"/>
        <v>113.1</v>
      </c>
      <c r="BW2301" s="23"/>
    </row>
    <row r="2302" spans="1:77" x14ac:dyDescent="0.3">
      <c r="A2302" s="12" t="s">
        <v>440</v>
      </c>
      <c r="B2302" s="12" t="s">
        <v>108</v>
      </c>
      <c r="C2302" s="12" t="s">
        <v>325</v>
      </c>
      <c r="D2302" s="12" t="s">
        <v>326</v>
      </c>
      <c r="E2302" s="12" t="s">
        <v>8</v>
      </c>
      <c r="F2302" s="14" t="s">
        <v>387</v>
      </c>
      <c r="G2302" s="20">
        <f>G2303</f>
        <v>3</v>
      </c>
      <c r="H2302" s="20">
        <f t="shared" ref="H2302:BW2302" si="6843">H2303</f>
        <v>3</v>
      </c>
      <c r="I2302" s="20">
        <f t="shared" si="6843"/>
        <v>3</v>
      </c>
      <c r="J2302" s="20">
        <f t="shared" si="6843"/>
        <v>0</v>
      </c>
      <c r="K2302" s="20">
        <f t="shared" si="6843"/>
        <v>0</v>
      </c>
      <c r="L2302" s="20">
        <f t="shared" si="6843"/>
        <v>0</v>
      </c>
      <c r="M2302" s="20">
        <f t="shared" si="6628"/>
        <v>3</v>
      </c>
      <c r="N2302" s="20">
        <f t="shared" si="6629"/>
        <v>3</v>
      </c>
      <c r="O2302" s="20">
        <f t="shared" si="6630"/>
        <v>3</v>
      </c>
      <c r="P2302" s="23">
        <f t="shared" si="6843"/>
        <v>0</v>
      </c>
      <c r="Q2302" s="23">
        <f t="shared" si="6843"/>
        <v>0</v>
      </c>
      <c r="R2302" s="23">
        <f t="shared" si="6843"/>
        <v>0</v>
      </c>
      <c r="S2302" s="23">
        <f t="shared" si="6843"/>
        <v>0</v>
      </c>
      <c r="T2302" s="23">
        <f t="shared" si="6843"/>
        <v>0</v>
      </c>
      <c r="U2302" s="23">
        <f t="shared" si="6843"/>
        <v>0</v>
      </c>
      <c r="V2302" s="23">
        <f t="shared" si="6843"/>
        <v>0</v>
      </c>
      <c r="W2302" s="23">
        <f t="shared" si="6843"/>
        <v>0</v>
      </c>
      <c r="X2302" s="23">
        <f t="shared" si="6843"/>
        <v>0</v>
      </c>
      <c r="Y2302" s="23">
        <f t="shared" si="6843"/>
        <v>0</v>
      </c>
      <c r="Z2302" s="23">
        <f t="shared" si="6632"/>
        <v>3</v>
      </c>
      <c r="AA2302" s="23">
        <f t="shared" si="6633"/>
        <v>3</v>
      </c>
      <c r="AB2302" s="23">
        <f t="shared" si="6634"/>
        <v>3</v>
      </c>
      <c r="AC2302" s="23">
        <f t="shared" si="6843"/>
        <v>0</v>
      </c>
      <c r="AD2302" s="23">
        <f t="shared" si="6843"/>
        <v>0</v>
      </c>
      <c r="AE2302" s="23">
        <f t="shared" si="6843"/>
        <v>0</v>
      </c>
      <c r="AF2302" s="23">
        <f t="shared" si="6843"/>
        <v>0</v>
      </c>
      <c r="AG2302" s="23">
        <f t="shared" si="6843"/>
        <v>0</v>
      </c>
      <c r="AH2302" s="23">
        <f t="shared" si="6843"/>
        <v>0</v>
      </c>
      <c r="AI2302" s="23">
        <f t="shared" si="6843"/>
        <v>0</v>
      </c>
      <c r="AJ2302" s="23">
        <f t="shared" si="6843"/>
        <v>0</v>
      </c>
      <c r="AK2302" s="23">
        <f t="shared" si="6843"/>
        <v>0</v>
      </c>
      <c r="AL2302" s="23">
        <f t="shared" si="6843"/>
        <v>0</v>
      </c>
      <c r="AM2302" s="23">
        <f t="shared" si="6843"/>
        <v>0</v>
      </c>
      <c r="AN2302" s="23">
        <f t="shared" si="6843"/>
        <v>0</v>
      </c>
      <c r="AO2302" s="23">
        <f t="shared" si="6651"/>
        <v>3</v>
      </c>
      <c r="AP2302" s="23">
        <f t="shared" si="6652"/>
        <v>3</v>
      </c>
      <c r="AQ2302" s="23">
        <f t="shared" si="6653"/>
        <v>3</v>
      </c>
      <c r="AR2302" s="23">
        <f t="shared" si="6843"/>
        <v>0</v>
      </c>
      <c r="AS2302" s="23">
        <f t="shared" si="6654"/>
        <v>3</v>
      </c>
      <c r="AT2302" s="23">
        <f t="shared" si="6843"/>
        <v>0</v>
      </c>
      <c r="AU2302" s="23">
        <f t="shared" si="6843"/>
        <v>0</v>
      </c>
      <c r="AV2302" s="23">
        <f t="shared" si="6843"/>
        <v>0</v>
      </c>
      <c r="AW2302" s="23">
        <f t="shared" si="6843"/>
        <v>0</v>
      </c>
      <c r="AX2302" s="23">
        <f t="shared" si="6843"/>
        <v>0</v>
      </c>
      <c r="AY2302" s="23">
        <f t="shared" si="6823"/>
        <v>3</v>
      </c>
      <c r="AZ2302" s="23">
        <f t="shared" si="6843"/>
        <v>0</v>
      </c>
      <c r="BA2302" s="23">
        <f t="shared" si="6824"/>
        <v>3</v>
      </c>
      <c r="BB2302" s="23">
        <f t="shared" si="6843"/>
        <v>0</v>
      </c>
      <c r="BC2302" s="23">
        <f t="shared" si="6843"/>
        <v>0</v>
      </c>
      <c r="BD2302" s="23">
        <f t="shared" si="6843"/>
        <v>0</v>
      </c>
      <c r="BE2302" s="23">
        <f t="shared" si="6843"/>
        <v>0</v>
      </c>
      <c r="BF2302" s="23">
        <f t="shared" si="6843"/>
        <v>34.186</v>
      </c>
      <c r="BG2302" s="23">
        <f t="shared" si="6843"/>
        <v>0</v>
      </c>
      <c r="BH2302" s="23">
        <f t="shared" si="6843"/>
        <v>-2.4790000000000001</v>
      </c>
      <c r="BI2302" s="23">
        <f t="shared" si="6843"/>
        <v>0</v>
      </c>
      <c r="BJ2302" s="23">
        <f t="shared" si="6843"/>
        <v>0</v>
      </c>
      <c r="BK2302" s="23">
        <f t="shared" si="6843"/>
        <v>0</v>
      </c>
      <c r="BL2302" s="23">
        <f t="shared" si="6843"/>
        <v>0</v>
      </c>
      <c r="BM2302" s="23">
        <f t="shared" si="6843"/>
        <v>0</v>
      </c>
      <c r="BN2302" s="23">
        <f t="shared" si="6843"/>
        <v>0</v>
      </c>
      <c r="BO2302" s="23">
        <f t="shared" si="6843"/>
        <v>0</v>
      </c>
      <c r="BP2302" s="23">
        <f t="shared" si="6843"/>
        <v>0</v>
      </c>
      <c r="BQ2302" s="23">
        <f t="shared" si="6843"/>
        <v>0</v>
      </c>
      <c r="BR2302" s="23">
        <f t="shared" si="6792"/>
        <v>34.707000000000001</v>
      </c>
      <c r="BS2302" s="23">
        <f t="shared" si="6793"/>
        <v>3</v>
      </c>
      <c r="BT2302" s="23">
        <f t="shared" si="6794"/>
        <v>3</v>
      </c>
      <c r="BU2302" s="23">
        <f t="shared" si="6843"/>
        <v>0</v>
      </c>
      <c r="BV2302" s="23">
        <f t="shared" si="6718"/>
        <v>34.707000000000001</v>
      </c>
      <c r="BW2302" s="23">
        <f t="shared" si="6843"/>
        <v>0</v>
      </c>
      <c r="BY2302" s="3"/>
    </row>
    <row r="2303" spans="1:77" x14ac:dyDescent="0.3">
      <c r="A2303" s="12" t="s">
        <v>440</v>
      </c>
      <c r="B2303" s="12" t="s">
        <v>108</v>
      </c>
      <c r="C2303" s="12" t="s">
        <v>325</v>
      </c>
      <c r="D2303" s="12" t="s">
        <v>326</v>
      </c>
      <c r="E2303" s="12" t="s">
        <v>366</v>
      </c>
      <c r="F2303" s="14" t="s">
        <v>381</v>
      </c>
      <c r="G2303" s="20">
        <v>3</v>
      </c>
      <c r="H2303" s="20">
        <v>3</v>
      </c>
      <c r="I2303" s="20">
        <v>3</v>
      </c>
      <c r="J2303" s="20"/>
      <c r="K2303" s="20"/>
      <c r="L2303" s="20"/>
      <c r="M2303" s="20">
        <f t="shared" si="6628"/>
        <v>3</v>
      </c>
      <c r="N2303" s="20">
        <f t="shared" si="6629"/>
        <v>3</v>
      </c>
      <c r="O2303" s="20">
        <f t="shared" si="6630"/>
        <v>3</v>
      </c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>
        <f t="shared" si="6632"/>
        <v>3</v>
      </c>
      <c r="AA2303" s="23">
        <f t="shared" si="6633"/>
        <v>3</v>
      </c>
      <c r="AB2303" s="23">
        <f t="shared" si="6634"/>
        <v>3</v>
      </c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>
        <f t="shared" si="6651"/>
        <v>3</v>
      </c>
      <c r="AP2303" s="23">
        <f t="shared" si="6652"/>
        <v>3</v>
      </c>
      <c r="AQ2303" s="23">
        <f t="shared" si="6653"/>
        <v>3</v>
      </c>
      <c r="AR2303" s="23"/>
      <c r="AS2303" s="23">
        <f t="shared" si="6654"/>
        <v>3</v>
      </c>
      <c r="AT2303" s="23"/>
      <c r="AU2303" s="23"/>
      <c r="AV2303" s="23"/>
      <c r="AW2303" s="23"/>
      <c r="AX2303" s="23"/>
      <c r="AY2303" s="23">
        <f t="shared" si="6823"/>
        <v>3</v>
      </c>
      <c r="AZ2303" s="23"/>
      <c r="BA2303" s="23">
        <f t="shared" si="6824"/>
        <v>3</v>
      </c>
      <c r="BB2303" s="23"/>
      <c r="BC2303" s="23"/>
      <c r="BD2303" s="23"/>
      <c r="BE2303" s="23"/>
      <c r="BF2303" s="23">
        <v>34.186</v>
      </c>
      <c r="BG2303" s="23"/>
      <c r="BH2303" s="23">
        <v>-2.4790000000000001</v>
      </c>
      <c r="BI2303" s="23"/>
      <c r="BJ2303" s="23"/>
      <c r="BK2303" s="23"/>
      <c r="BL2303" s="23"/>
      <c r="BM2303" s="23"/>
      <c r="BN2303" s="23"/>
      <c r="BO2303" s="23"/>
      <c r="BP2303" s="23"/>
      <c r="BQ2303" s="23"/>
      <c r="BR2303" s="23">
        <f t="shared" si="6792"/>
        <v>34.707000000000001</v>
      </c>
      <c r="BS2303" s="23">
        <f t="shared" si="6793"/>
        <v>3</v>
      </c>
      <c r="BT2303" s="23">
        <f t="shared" si="6794"/>
        <v>3</v>
      </c>
      <c r="BU2303" s="23"/>
      <c r="BV2303" s="23">
        <f t="shared" si="6718"/>
        <v>34.707000000000001</v>
      </c>
      <c r="BW2303" s="23"/>
      <c r="BY2303" s="15"/>
    </row>
    <row r="2304" spans="1:77" x14ac:dyDescent="0.3">
      <c r="A2304" s="16" t="s">
        <v>440</v>
      </c>
      <c r="B2304" s="16" t="s">
        <v>83</v>
      </c>
      <c r="C2304" s="16"/>
      <c r="D2304" s="16"/>
      <c r="E2304" s="16"/>
      <c r="F2304" s="7" t="s">
        <v>97</v>
      </c>
      <c r="G2304" s="18">
        <f t="shared" ref="G2304:L2304" si="6844">G2305+G2327</f>
        <v>22528.3</v>
      </c>
      <c r="H2304" s="18">
        <f t="shared" si="6844"/>
        <v>22459.899999999998</v>
      </c>
      <c r="I2304" s="18">
        <f t="shared" si="6844"/>
        <v>24206.2</v>
      </c>
      <c r="J2304" s="18">
        <f t="shared" si="6844"/>
        <v>0</v>
      </c>
      <c r="K2304" s="18">
        <f t="shared" si="6844"/>
        <v>0</v>
      </c>
      <c r="L2304" s="18">
        <f t="shared" si="6844"/>
        <v>0</v>
      </c>
      <c r="M2304" s="20">
        <f t="shared" si="6628"/>
        <v>22528.3</v>
      </c>
      <c r="N2304" s="20">
        <f t="shared" si="6629"/>
        <v>22459.899999999998</v>
      </c>
      <c r="O2304" s="20">
        <f t="shared" si="6630"/>
        <v>24206.2</v>
      </c>
      <c r="P2304" s="21">
        <f t="shared" ref="P2304:Y2304" si="6845">P2305+P2327</f>
        <v>0</v>
      </c>
      <c r="Q2304" s="21">
        <f t="shared" si="6845"/>
        <v>0</v>
      </c>
      <c r="R2304" s="21">
        <f t="shared" si="6845"/>
        <v>0</v>
      </c>
      <c r="S2304" s="21">
        <f t="shared" si="6845"/>
        <v>0</v>
      </c>
      <c r="T2304" s="21">
        <f t="shared" si="6845"/>
        <v>0</v>
      </c>
      <c r="U2304" s="21">
        <f t="shared" si="6845"/>
        <v>0</v>
      </c>
      <c r="V2304" s="21">
        <f t="shared" si="6845"/>
        <v>0</v>
      </c>
      <c r="W2304" s="21">
        <f t="shared" si="6845"/>
        <v>0</v>
      </c>
      <c r="X2304" s="21">
        <f t="shared" si="6845"/>
        <v>0</v>
      </c>
      <c r="Y2304" s="21">
        <f t="shared" si="6845"/>
        <v>0</v>
      </c>
      <c r="Z2304" s="21">
        <f t="shared" si="6632"/>
        <v>22528.3</v>
      </c>
      <c r="AA2304" s="21">
        <f t="shared" si="6633"/>
        <v>22459.899999999998</v>
      </c>
      <c r="AB2304" s="21">
        <f t="shared" si="6634"/>
        <v>24206.2</v>
      </c>
      <c r="AC2304" s="21">
        <f t="shared" ref="AC2304:AN2304" si="6846">AC2305+AC2327</f>
        <v>0</v>
      </c>
      <c r="AD2304" s="21">
        <f t="shared" si="6846"/>
        <v>0</v>
      </c>
      <c r="AE2304" s="21">
        <f t="shared" si="6846"/>
        <v>0</v>
      </c>
      <c r="AF2304" s="21">
        <f t="shared" si="6846"/>
        <v>0</v>
      </c>
      <c r="AG2304" s="21">
        <f t="shared" si="6846"/>
        <v>0</v>
      </c>
      <c r="AH2304" s="21">
        <f t="shared" si="6846"/>
        <v>0</v>
      </c>
      <c r="AI2304" s="21">
        <f t="shared" si="6846"/>
        <v>0</v>
      </c>
      <c r="AJ2304" s="21">
        <f t="shared" si="6846"/>
        <v>0</v>
      </c>
      <c r="AK2304" s="21">
        <f t="shared" si="6846"/>
        <v>60.347999999999999</v>
      </c>
      <c r="AL2304" s="21">
        <f t="shared" si="6846"/>
        <v>0</v>
      </c>
      <c r="AM2304" s="21">
        <f t="shared" si="6846"/>
        <v>0</v>
      </c>
      <c r="AN2304" s="21">
        <f t="shared" si="6846"/>
        <v>0</v>
      </c>
      <c r="AO2304" s="21">
        <f t="shared" ref="AO2304:AO2370" si="6847">Z2304+AC2304+AD2304+AE2304+AF2304+AG2304+AH2304+AI2304+AJ2304+AK2304+AL2304</f>
        <v>22588.648000000001</v>
      </c>
      <c r="AP2304" s="21">
        <f t="shared" ref="AP2304:AP2370" si="6848">AA2304+AM2304</f>
        <v>22459.899999999998</v>
      </c>
      <c r="AQ2304" s="21">
        <f t="shared" ref="AQ2304:AQ2370" si="6849">AB2304+AN2304</f>
        <v>24206.2</v>
      </c>
      <c r="AR2304" s="21">
        <f>AR2305+AR2327</f>
        <v>0</v>
      </c>
      <c r="AS2304" s="21">
        <f t="shared" ref="AS2304:AS2370" si="6850">AO2304+AR2304</f>
        <v>22588.648000000001</v>
      </c>
      <c r="AT2304" s="21">
        <f>AT2305+AT2327</f>
        <v>0</v>
      </c>
      <c r="AU2304" s="21">
        <f>AU2305+AU2327</f>
        <v>0</v>
      </c>
      <c r="AV2304" s="21">
        <f>AV2305+AV2327</f>
        <v>0</v>
      </c>
      <c r="AW2304" s="21">
        <f>AW2305+AW2327</f>
        <v>0</v>
      </c>
      <c r="AX2304" s="21">
        <f>AX2305+AX2327</f>
        <v>0</v>
      </c>
      <c r="AY2304" s="21">
        <f t="shared" si="6823"/>
        <v>22588.648000000001</v>
      </c>
      <c r="AZ2304" s="21">
        <f>AZ2305+AZ2327</f>
        <v>0</v>
      </c>
      <c r="BA2304" s="21">
        <f t="shared" si="6824"/>
        <v>22588.648000000001</v>
      </c>
      <c r="BB2304" s="21">
        <f t="shared" ref="BB2304:BW2304" si="6851">BB2305+BB2327</f>
        <v>0</v>
      </c>
      <c r="BC2304" s="21">
        <f t="shared" si="6851"/>
        <v>0</v>
      </c>
      <c r="BD2304" s="21">
        <f t="shared" ref="BD2304" si="6852">BD2305+BD2327</f>
        <v>0</v>
      </c>
      <c r="BE2304" s="21">
        <f t="shared" ref="BE2304:BI2304" si="6853">BE2305+BE2327</f>
        <v>0</v>
      </c>
      <c r="BF2304" s="21">
        <f t="shared" si="6853"/>
        <v>0</v>
      </c>
      <c r="BG2304" s="21">
        <f t="shared" si="6853"/>
        <v>0</v>
      </c>
      <c r="BH2304" s="21">
        <f t="shared" si="6853"/>
        <v>0</v>
      </c>
      <c r="BI2304" s="21">
        <f t="shared" si="6853"/>
        <v>0</v>
      </c>
      <c r="BJ2304" s="21">
        <f t="shared" si="6851"/>
        <v>0</v>
      </c>
      <c r="BK2304" s="21">
        <f t="shared" ref="BK2304" si="6854">BK2305+BK2327</f>
        <v>0</v>
      </c>
      <c r="BL2304" s="21">
        <f t="shared" ref="BL2304" si="6855">BL2305+BL2327</f>
        <v>0</v>
      </c>
      <c r="BM2304" s="21">
        <f t="shared" ref="BM2304:BQ2304" si="6856">BM2305+BM2327</f>
        <v>0</v>
      </c>
      <c r="BN2304" s="21">
        <f t="shared" si="6856"/>
        <v>0</v>
      </c>
      <c r="BO2304" s="21">
        <f t="shared" ref="BO2304" si="6857">BO2305+BO2327</f>
        <v>0</v>
      </c>
      <c r="BP2304" s="21">
        <f t="shared" ref="BP2304" si="6858">BP2305+BP2327</f>
        <v>0</v>
      </c>
      <c r="BQ2304" s="21">
        <f t="shared" si="6856"/>
        <v>0</v>
      </c>
      <c r="BR2304" s="21">
        <f t="shared" si="6792"/>
        <v>22588.648000000001</v>
      </c>
      <c r="BS2304" s="21">
        <f t="shared" si="6793"/>
        <v>22459.899999999998</v>
      </c>
      <c r="BT2304" s="21">
        <f t="shared" si="6794"/>
        <v>24206.2</v>
      </c>
      <c r="BU2304" s="21">
        <f t="shared" ref="BU2304" si="6859">BU2305+BU2327</f>
        <v>0</v>
      </c>
      <c r="BV2304" s="21">
        <f t="shared" si="6718"/>
        <v>22588.648000000001</v>
      </c>
      <c r="BW2304" s="21">
        <f t="shared" si="6851"/>
        <v>0</v>
      </c>
    </row>
    <row r="2305" spans="1:76" x14ac:dyDescent="0.3">
      <c r="A2305" s="17" t="s">
        <v>440</v>
      </c>
      <c r="B2305" s="17" t="s">
        <v>83</v>
      </c>
      <c r="C2305" s="17" t="s">
        <v>137</v>
      </c>
      <c r="D2305" s="17"/>
      <c r="E2305" s="17"/>
      <c r="F2305" s="10" t="s">
        <v>392</v>
      </c>
      <c r="G2305" s="19">
        <f t="shared" ref="G2305:L2305" si="6860">G2306+G2317+G2322</f>
        <v>22480.1</v>
      </c>
      <c r="H2305" s="19">
        <f t="shared" si="6860"/>
        <v>22394.6</v>
      </c>
      <c r="I2305" s="19">
        <f t="shared" si="6860"/>
        <v>24140.9</v>
      </c>
      <c r="J2305" s="19">
        <f t="shared" si="6860"/>
        <v>0</v>
      </c>
      <c r="K2305" s="19">
        <f t="shared" si="6860"/>
        <v>0</v>
      </c>
      <c r="L2305" s="19">
        <f t="shared" si="6860"/>
        <v>0</v>
      </c>
      <c r="M2305" s="20">
        <f t="shared" si="6628"/>
        <v>22480.1</v>
      </c>
      <c r="N2305" s="20">
        <f t="shared" si="6629"/>
        <v>22394.6</v>
      </c>
      <c r="O2305" s="20">
        <f t="shared" si="6630"/>
        <v>24140.9</v>
      </c>
      <c r="P2305" s="22">
        <f t="shared" ref="P2305:Y2305" si="6861">P2306+P2317+P2322</f>
        <v>0</v>
      </c>
      <c r="Q2305" s="22">
        <f t="shared" si="6861"/>
        <v>0</v>
      </c>
      <c r="R2305" s="22">
        <f t="shared" si="6861"/>
        <v>0</v>
      </c>
      <c r="S2305" s="22">
        <f t="shared" si="6861"/>
        <v>0</v>
      </c>
      <c r="T2305" s="22">
        <f t="shared" si="6861"/>
        <v>0</v>
      </c>
      <c r="U2305" s="22">
        <f t="shared" si="6861"/>
        <v>0</v>
      </c>
      <c r="V2305" s="22">
        <f t="shared" si="6861"/>
        <v>0</v>
      </c>
      <c r="W2305" s="22">
        <f t="shared" si="6861"/>
        <v>0</v>
      </c>
      <c r="X2305" s="22">
        <f t="shared" si="6861"/>
        <v>0</v>
      </c>
      <c r="Y2305" s="22">
        <f t="shared" si="6861"/>
        <v>0</v>
      </c>
      <c r="Z2305" s="22">
        <f t="shared" ref="Z2305:Z2371" si="6862">M2305+P2305+Q2305+R2305+S2305</f>
        <v>22480.1</v>
      </c>
      <c r="AA2305" s="22">
        <f t="shared" ref="AA2305:AA2371" si="6863">N2305+T2305+U2305+V2305</f>
        <v>22394.6</v>
      </c>
      <c r="AB2305" s="22">
        <f t="shared" ref="AB2305:AB2371" si="6864">O2305+W2305+X2305+Y2305</f>
        <v>24140.9</v>
      </c>
      <c r="AC2305" s="22">
        <f t="shared" ref="AC2305:AN2305" si="6865">AC2306+AC2317+AC2322</f>
        <v>0</v>
      </c>
      <c r="AD2305" s="22">
        <f t="shared" si="6865"/>
        <v>0</v>
      </c>
      <c r="AE2305" s="22">
        <f t="shared" si="6865"/>
        <v>0</v>
      </c>
      <c r="AF2305" s="22">
        <f t="shared" si="6865"/>
        <v>0</v>
      </c>
      <c r="AG2305" s="22">
        <f t="shared" si="6865"/>
        <v>0</v>
      </c>
      <c r="AH2305" s="22">
        <f t="shared" si="6865"/>
        <v>0</v>
      </c>
      <c r="AI2305" s="22">
        <f t="shared" si="6865"/>
        <v>0</v>
      </c>
      <c r="AJ2305" s="22">
        <f t="shared" si="6865"/>
        <v>0</v>
      </c>
      <c r="AK2305" s="22">
        <f t="shared" si="6865"/>
        <v>60.347999999999999</v>
      </c>
      <c r="AL2305" s="22">
        <f t="shared" si="6865"/>
        <v>0</v>
      </c>
      <c r="AM2305" s="22">
        <f t="shared" si="6865"/>
        <v>0</v>
      </c>
      <c r="AN2305" s="22">
        <f t="shared" si="6865"/>
        <v>0</v>
      </c>
      <c r="AO2305" s="22">
        <f t="shared" si="6847"/>
        <v>22540.448</v>
      </c>
      <c r="AP2305" s="22">
        <f t="shared" si="6848"/>
        <v>22394.6</v>
      </c>
      <c r="AQ2305" s="22">
        <f t="shared" si="6849"/>
        <v>24140.9</v>
      </c>
      <c r="AR2305" s="22">
        <f>AR2306+AR2317+AR2322</f>
        <v>0</v>
      </c>
      <c r="AS2305" s="22">
        <f t="shared" si="6850"/>
        <v>22540.448</v>
      </c>
      <c r="AT2305" s="22">
        <f>AT2306+AT2317+AT2322</f>
        <v>0</v>
      </c>
      <c r="AU2305" s="22">
        <f>AU2306+AU2317+AU2322</f>
        <v>0</v>
      </c>
      <c r="AV2305" s="22">
        <f>AV2306+AV2317+AV2322</f>
        <v>0</v>
      </c>
      <c r="AW2305" s="22">
        <f>AW2306+AW2317+AW2322</f>
        <v>0</v>
      </c>
      <c r="AX2305" s="22">
        <f>AX2306+AX2317+AX2322</f>
        <v>0</v>
      </c>
      <c r="AY2305" s="22">
        <f t="shared" si="6823"/>
        <v>22540.448</v>
      </c>
      <c r="AZ2305" s="22">
        <f>AZ2306+AZ2317+AZ2322</f>
        <v>0</v>
      </c>
      <c r="BA2305" s="22">
        <f t="shared" si="6824"/>
        <v>22540.448</v>
      </c>
      <c r="BB2305" s="22">
        <f t="shared" ref="BB2305:BW2305" si="6866">BB2306+BB2317+BB2322</f>
        <v>0</v>
      </c>
      <c r="BC2305" s="22">
        <f t="shared" si="6866"/>
        <v>0</v>
      </c>
      <c r="BD2305" s="22">
        <f t="shared" ref="BD2305" si="6867">BD2306+BD2317+BD2322</f>
        <v>0</v>
      </c>
      <c r="BE2305" s="22">
        <f t="shared" ref="BE2305:BI2305" si="6868">BE2306+BE2317+BE2322</f>
        <v>0</v>
      </c>
      <c r="BF2305" s="22">
        <f t="shared" si="6868"/>
        <v>0</v>
      </c>
      <c r="BG2305" s="22">
        <f t="shared" si="6868"/>
        <v>0</v>
      </c>
      <c r="BH2305" s="22">
        <f t="shared" si="6868"/>
        <v>0</v>
      </c>
      <c r="BI2305" s="22">
        <f t="shared" si="6868"/>
        <v>0</v>
      </c>
      <c r="BJ2305" s="22">
        <f t="shared" si="6866"/>
        <v>0</v>
      </c>
      <c r="BK2305" s="22">
        <f t="shared" ref="BK2305" si="6869">BK2306+BK2317+BK2322</f>
        <v>0</v>
      </c>
      <c r="BL2305" s="22">
        <f t="shared" ref="BL2305" si="6870">BL2306+BL2317+BL2322</f>
        <v>0</v>
      </c>
      <c r="BM2305" s="22">
        <f t="shared" ref="BM2305:BQ2305" si="6871">BM2306+BM2317+BM2322</f>
        <v>0</v>
      </c>
      <c r="BN2305" s="22">
        <f t="shared" si="6871"/>
        <v>0</v>
      </c>
      <c r="BO2305" s="22">
        <f t="shared" ref="BO2305" si="6872">BO2306+BO2317+BO2322</f>
        <v>0</v>
      </c>
      <c r="BP2305" s="22">
        <f t="shared" ref="BP2305" si="6873">BP2306+BP2317+BP2322</f>
        <v>0</v>
      </c>
      <c r="BQ2305" s="22">
        <f t="shared" si="6871"/>
        <v>0</v>
      </c>
      <c r="BR2305" s="22">
        <f t="shared" si="6792"/>
        <v>22540.448</v>
      </c>
      <c r="BS2305" s="22">
        <f t="shared" si="6793"/>
        <v>22394.6</v>
      </c>
      <c r="BT2305" s="22">
        <f t="shared" si="6794"/>
        <v>24140.9</v>
      </c>
      <c r="BU2305" s="22">
        <f t="shared" ref="BU2305" si="6874">BU2306+BU2317+BU2322</f>
        <v>0</v>
      </c>
      <c r="BV2305" s="22">
        <f t="shared" si="6718"/>
        <v>22540.448</v>
      </c>
      <c r="BW2305" s="22">
        <f t="shared" si="6866"/>
        <v>0</v>
      </c>
    </row>
    <row r="2306" spans="1:76" ht="31.2" x14ac:dyDescent="0.3">
      <c r="A2306" s="12" t="s">
        <v>440</v>
      </c>
      <c r="B2306" s="12" t="s">
        <v>83</v>
      </c>
      <c r="C2306" s="12" t="s">
        <v>137</v>
      </c>
      <c r="D2306" s="12" t="s">
        <v>351</v>
      </c>
      <c r="E2306" s="12"/>
      <c r="F2306" s="14" t="s">
        <v>409</v>
      </c>
      <c r="G2306" s="20">
        <f>G2307</f>
        <v>21879.1</v>
      </c>
      <c r="H2306" s="20">
        <f t="shared" ref="H2306:BW2306" si="6875">H2307</f>
        <v>21781.7</v>
      </c>
      <c r="I2306" s="20">
        <f t="shared" si="6875"/>
        <v>23527.4</v>
      </c>
      <c r="J2306" s="20">
        <f t="shared" si="6875"/>
        <v>0</v>
      </c>
      <c r="K2306" s="20">
        <f t="shared" si="6875"/>
        <v>0</v>
      </c>
      <c r="L2306" s="20">
        <f t="shared" si="6875"/>
        <v>0</v>
      </c>
      <c r="M2306" s="20">
        <f t="shared" ref="M2306:M2372" si="6876">G2306+J2306</f>
        <v>21879.1</v>
      </c>
      <c r="N2306" s="20">
        <f t="shared" ref="N2306:N2372" si="6877">H2306+K2306</f>
        <v>21781.7</v>
      </c>
      <c r="O2306" s="20">
        <f t="shared" ref="O2306:O2372" si="6878">I2306+L2306</f>
        <v>23527.4</v>
      </c>
      <c r="P2306" s="23">
        <f t="shared" si="6875"/>
        <v>0</v>
      </c>
      <c r="Q2306" s="23">
        <f t="shared" si="6875"/>
        <v>0</v>
      </c>
      <c r="R2306" s="23">
        <f t="shared" si="6875"/>
        <v>0</v>
      </c>
      <c r="S2306" s="23">
        <f t="shared" si="6875"/>
        <v>0</v>
      </c>
      <c r="T2306" s="23">
        <f t="shared" si="6875"/>
        <v>0</v>
      </c>
      <c r="U2306" s="23">
        <f t="shared" si="6875"/>
        <v>0</v>
      </c>
      <c r="V2306" s="23">
        <f t="shared" si="6875"/>
        <v>0</v>
      </c>
      <c r="W2306" s="23">
        <f t="shared" si="6875"/>
        <v>0</v>
      </c>
      <c r="X2306" s="23">
        <f t="shared" si="6875"/>
        <v>0</v>
      </c>
      <c r="Y2306" s="23">
        <f t="shared" si="6875"/>
        <v>0</v>
      </c>
      <c r="Z2306" s="23">
        <f t="shared" si="6862"/>
        <v>21879.1</v>
      </c>
      <c r="AA2306" s="23">
        <f t="shared" si="6863"/>
        <v>21781.7</v>
      </c>
      <c r="AB2306" s="23">
        <f t="shared" si="6864"/>
        <v>23527.4</v>
      </c>
      <c r="AC2306" s="23">
        <f t="shared" si="6875"/>
        <v>0</v>
      </c>
      <c r="AD2306" s="23">
        <f t="shared" si="6875"/>
        <v>0</v>
      </c>
      <c r="AE2306" s="23">
        <f t="shared" si="6875"/>
        <v>0</v>
      </c>
      <c r="AF2306" s="23">
        <f t="shared" si="6875"/>
        <v>0</v>
      </c>
      <c r="AG2306" s="23">
        <f t="shared" si="6875"/>
        <v>0</v>
      </c>
      <c r="AH2306" s="23">
        <f t="shared" si="6875"/>
        <v>0</v>
      </c>
      <c r="AI2306" s="23">
        <f t="shared" si="6875"/>
        <v>0</v>
      </c>
      <c r="AJ2306" s="23">
        <f t="shared" si="6875"/>
        <v>0</v>
      </c>
      <c r="AK2306" s="23">
        <f t="shared" si="6875"/>
        <v>60.347999999999999</v>
      </c>
      <c r="AL2306" s="23">
        <f t="shared" si="6875"/>
        <v>0</v>
      </c>
      <c r="AM2306" s="23">
        <f t="shared" si="6875"/>
        <v>0</v>
      </c>
      <c r="AN2306" s="23">
        <f t="shared" si="6875"/>
        <v>0</v>
      </c>
      <c r="AO2306" s="23">
        <f t="shared" si="6847"/>
        <v>21939.448</v>
      </c>
      <c r="AP2306" s="23">
        <f t="shared" si="6848"/>
        <v>21781.7</v>
      </c>
      <c r="AQ2306" s="23">
        <f t="shared" si="6849"/>
        <v>23527.4</v>
      </c>
      <c r="AR2306" s="23">
        <f t="shared" si="6875"/>
        <v>0</v>
      </c>
      <c r="AS2306" s="23">
        <f t="shared" si="6850"/>
        <v>21939.448</v>
      </c>
      <c r="AT2306" s="23">
        <f t="shared" si="6875"/>
        <v>0</v>
      </c>
      <c r="AU2306" s="23">
        <f t="shared" si="6875"/>
        <v>0</v>
      </c>
      <c r="AV2306" s="23">
        <f t="shared" si="6875"/>
        <v>0</v>
      </c>
      <c r="AW2306" s="23">
        <f t="shared" si="6875"/>
        <v>0</v>
      </c>
      <c r="AX2306" s="23">
        <f t="shared" si="6875"/>
        <v>0</v>
      </c>
      <c r="AY2306" s="23">
        <f t="shared" si="6823"/>
        <v>21939.448</v>
      </c>
      <c r="AZ2306" s="23">
        <f t="shared" si="6875"/>
        <v>0</v>
      </c>
      <c r="BA2306" s="23">
        <f t="shared" si="6824"/>
        <v>21939.448</v>
      </c>
      <c r="BB2306" s="23">
        <f t="shared" si="6875"/>
        <v>0</v>
      </c>
      <c r="BC2306" s="23">
        <f t="shared" si="6875"/>
        <v>0</v>
      </c>
      <c r="BD2306" s="23">
        <f t="shared" si="6875"/>
        <v>0</v>
      </c>
      <c r="BE2306" s="23">
        <f t="shared" si="6875"/>
        <v>0</v>
      </c>
      <c r="BF2306" s="23">
        <f t="shared" si="6875"/>
        <v>0</v>
      </c>
      <c r="BG2306" s="23">
        <f t="shared" si="6875"/>
        <v>0</v>
      </c>
      <c r="BH2306" s="23">
        <f t="shared" si="6875"/>
        <v>0</v>
      </c>
      <c r="BI2306" s="23">
        <f t="shared" si="6875"/>
        <v>0</v>
      </c>
      <c r="BJ2306" s="23">
        <f t="shared" si="6875"/>
        <v>0</v>
      </c>
      <c r="BK2306" s="23">
        <f t="shared" si="6875"/>
        <v>0</v>
      </c>
      <c r="BL2306" s="23">
        <f t="shared" si="6875"/>
        <v>0</v>
      </c>
      <c r="BM2306" s="23">
        <f t="shared" si="6875"/>
        <v>0</v>
      </c>
      <c r="BN2306" s="23">
        <f t="shared" si="6875"/>
        <v>0</v>
      </c>
      <c r="BO2306" s="23">
        <f t="shared" si="6875"/>
        <v>0</v>
      </c>
      <c r="BP2306" s="23">
        <f t="shared" si="6875"/>
        <v>0</v>
      </c>
      <c r="BQ2306" s="23">
        <f t="shared" si="6875"/>
        <v>0</v>
      </c>
      <c r="BR2306" s="23">
        <f t="shared" si="6792"/>
        <v>21939.448</v>
      </c>
      <c r="BS2306" s="23">
        <f t="shared" si="6793"/>
        <v>21781.7</v>
      </c>
      <c r="BT2306" s="23">
        <f t="shared" si="6794"/>
        <v>23527.4</v>
      </c>
      <c r="BU2306" s="23">
        <f t="shared" si="6875"/>
        <v>0</v>
      </c>
      <c r="BV2306" s="23">
        <f t="shared" si="6718"/>
        <v>21939.448</v>
      </c>
      <c r="BW2306" s="23">
        <f t="shared" si="6875"/>
        <v>0</v>
      </c>
      <c r="BX2306" s="5"/>
    </row>
    <row r="2307" spans="1:76" ht="31.2" x14ac:dyDescent="0.3">
      <c r="A2307" s="12" t="s">
        <v>440</v>
      </c>
      <c r="B2307" s="12" t="s">
        <v>83</v>
      </c>
      <c r="C2307" s="12" t="s">
        <v>137</v>
      </c>
      <c r="D2307" s="12" t="s">
        <v>352</v>
      </c>
      <c r="E2307" s="12"/>
      <c r="F2307" s="14" t="s">
        <v>410</v>
      </c>
      <c r="G2307" s="20">
        <f t="shared" ref="G2307:L2307" si="6879">G2308+G2311</f>
        <v>21879.1</v>
      </c>
      <c r="H2307" s="20">
        <f t="shared" si="6879"/>
        <v>21781.7</v>
      </c>
      <c r="I2307" s="20">
        <f t="shared" si="6879"/>
        <v>23527.4</v>
      </c>
      <c r="J2307" s="20">
        <f t="shared" si="6879"/>
        <v>0</v>
      </c>
      <c r="K2307" s="20">
        <f t="shared" si="6879"/>
        <v>0</v>
      </c>
      <c r="L2307" s="20">
        <f t="shared" si="6879"/>
        <v>0</v>
      </c>
      <c r="M2307" s="20">
        <f t="shared" si="6876"/>
        <v>21879.1</v>
      </c>
      <c r="N2307" s="20">
        <f t="shared" si="6877"/>
        <v>21781.7</v>
      </c>
      <c r="O2307" s="20">
        <f t="shared" si="6878"/>
        <v>23527.4</v>
      </c>
      <c r="P2307" s="23">
        <f t="shared" ref="P2307:Y2307" si="6880">P2308+P2311</f>
        <v>0</v>
      </c>
      <c r="Q2307" s="23">
        <f t="shared" si="6880"/>
        <v>0</v>
      </c>
      <c r="R2307" s="23">
        <f t="shared" si="6880"/>
        <v>0</v>
      </c>
      <c r="S2307" s="23">
        <f t="shared" si="6880"/>
        <v>0</v>
      </c>
      <c r="T2307" s="23">
        <f t="shared" si="6880"/>
        <v>0</v>
      </c>
      <c r="U2307" s="23">
        <f t="shared" si="6880"/>
        <v>0</v>
      </c>
      <c r="V2307" s="23">
        <f t="shared" si="6880"/>
        <v>0</v>
      </c>
      <c r="W2307" s="23">
        <f t="shared" si="6880"/>
        <v>0</v>
      </c>
      <c r="X2307" s="23">
        <f t="shared" si="6880"/>
        <v>0</v>
      </c>
      <c r="Y2307" s="23">
        <f t="shared" si="6880"/>
        <v>0</v>
      </c>
      <c r="Z2307" s="23">
        <f t="shared" si="6862"/>
        <v>21879.1</v>
      </c>
      <c r="AA2307" s="23">
        <f t="shared" si="6863"/>
        <v>21781.7</v>
      </c>
      <c r="AB2307" s="23">
        <f t="shared" si="6864"/>
        <v>23527.4</v>
      </c>
      <c r="AC2307" s="23">
        <f t="shared" ref="AC2307:AN2307" si="6881">AC2308+AC2311</f>
        <v>0</v>
      </c>
      <c r="AD2307" s="23">
        <f t="shared" si="6881"/>
        <v>0</v>
      </c>
      <c r="AE2307" s="23">
        <f t="shared" si="6881"/>
        <v>0</v>
      </c>
      <c r="AF2307" s="23">
        <f t="shared" si="6881"/>
        <v>0</v>
      </c>
      <c r="AG2307" s="23">
        <f t="shared" si="6881"/>
        <v>0</v>
      </c>
      <c r="AH2307" s="23">
        <f t="shared" si="6881"/>
        <v>0</v>
      </c>
      <c r="AI2307" s="23">
        <f t="shared" si="6881"/>
        <v>0</v>
      </c>
      <c r="AJ2307" s="23">
        <f t="shared" si="6881"/>
        <v>0</v>
      </c>
      <c r="AK2307" s="23">
        <f t="shared" si="6881"/>
        <v>60.347999999999999</v>
      </c>
      <c r="AL2307" s="23">
        <f t="shared" si="6881"/>
        <v>0</v>
      </c>
      <c r="AM2307" s="23">
        <f t="shared" si="6881"/>
        <v>0</v>
      </c>
      <c r="AN2307" s="23">
        <f t="shared" si="6881"/>
        <v>0</v>
      </c>
      <c r="AO2307" s="23">
        <f t="shared" si="6847"/>
        <v>21939.448</v>
      </c>
      <c r="AP2307" s="23">
        <f t="shared" si="6848"/>
        <v>21781.7</v>
      </c>
      <c r="AQ2307" s="23">
        <f t="shared" si="6849"/>
        <v>23527.4</v>
      </c>
      <c r="AR2307" s="23">
        <f>AR2308+AR2311</f>
        <v>0</v>
      </c>
      <c r="AS2307" s="23">
        <f t="shared" si="6850"/>
        <v>21939.448</v>
      </c>
      <c r="AT2307" s="23">
        <f>AT2308+AT2311</f>
        <v>0</v>
      </c>
      <c r="AU2307" s="23">
        <f>AU2308+AU2311</f>
        <v>0</v>
      </c>
      <c r="AV2307" s="23">
        <f>AV2308+AV2311</f>
        <v>0</v>
      </c>
      <c r="AW2307" s="23">
        <f>AW2308+AW2311</f>
        <v>0</v>
      </c>
      <c r="AX2307" s="23">
        <f>AX2308+AX2311</f>
        <v>0</v>
      </c>
      <c r="AY2307" s="23">
        <f t="shared" si="6823"/>
        <v>21939.448</v>
      </c>
      <c r="AZ2307" s="23">
        <f>AZ2308+AZ2311</f>
        <v>0</v>
      </c>
      <c r="BA2307" s="23">
        <f t="shared" si="6824"/>
        <v>21939.448</v>
      </c>
      <c r="BB2307" s="23">
        <f>BB2308+BB2311+BB2314</f>
        <v>0</v>
      </c>
      <c r="BC2307" s="23">
        <f t="shared" ref="BC2307:BW2307" si="6882">BC2308+BC2311+BC2314</f>
        <v>0</v>
      </c>
      <c r="BD2307" s="23">
        <f t="shared" ref="BD2307" si="6883">BD2308+BD2311+BD2314</f>
        <v>0</v>
      </c>
      <c r="BE2307" s="23">
        <f t="shared" ref="BE2307:BI2307" si="6884">BE2308+BE2311+BE2314</f>
        <v>0</v>
      </c>
      <c r="BF2307" s="23">
        <f t="shared" si="6884"/>
        <v>0</v>
      </c>
      <c r="BG2307" s="23">
        <f t="shared" si="6884"/>
        <v>0</v>
      </c>
      <c r="BH2307" s="23">
        <f t="shared" si="6884"/>
        <v>0</v>
      </c>
      <c r="BI2307" s="23">
        <f t="shared" si="6884"/>
        <v>0</v>
      </c>
      <c r="BJ2307" s="23">
        <f t="shared" si="6882"/>
        <v>0</v>
      </c>
      <c r="BK2307" s="23">
        <f t="shared" ref="BK2307" si="6885">BK2308+BK2311+BK2314</f>
        <v>0</v>
      </c>
      <c r="BL2307" s="23">
        <f t="shared" ref="BL2307" si="6886">BL2308+BL2311+BL2314</f>
        <v>0</v>
      </c>
      <c r="BM2307" s="23">
        <f t="shared" ref="BM2307:BQ2307" si="6887">BM2308+BM2311+BM2314</f>
        <v>0</v>
      </c>
      <c r="BN2307" s="23">
        <f t="shared" si="6887"/>
        <v>0</v>
      </c>
      <c r="BO2307" s="23">
        <f t="shared" ref="BO2307:BP2307" si="6888">BO2308+BO2311+BO2314</f>
        <v>0</v>
      </c>
      <c r="BP2307" s="23">
        <f t="shared" si="6888"/>
        <v>0</v>
      </c>
      <c r="BQ2307" s="23">
        <f t="shared" si="6887"/>
        <v>0</v>
      </c>
      <c r="BR2307" s="23">
        <f t="shared" si="6792"/>
        <v>21939.448</v>
      </c>
      <c r="BS2307" s="23">
        <f t="shared" si="6793"/>
        <v>21781.7</v>
      </c>
      <c r="BT2307" s="23">
        <f t="shared" si="6794"/>
        <v>23527.4</v>
      </c>
      <c r="BU2307" s="23">
        <f t="shared" ref="BU2307" si="6889">BU2308+BU2311+BU2314</f>
        <v>0</v>
      </c>
      <c r="BV2307" s="23">
        <f t="shared" si="6718"/>
        <v>21939.448</v>
      </c>
      <c r="BW2307" s="23">
        <f t="shared" si="6882"/>
        <v>0</v>
      </c>
      <c r="BX2307" s="5"/>
    </row>
    <row r="2308" spans="1:76" x14ac:dyDescent="0.3">
      <c r="A2308" s="12" t="s">
        <v>440</v>
      </c>
      <c r="B2308" s="12" t="s">
        <v>83</v>
      </c>
      <c r="C2308" s="12" t="s">
        <v>137</v>
      </c>
      <c r="D2308" s="12" t="s">
        <v>327</v>
      </c>
      <c r="E2308" s="12"/>
      <c r="F2308" s="14" t="s">
        <v>845</v>
      </c>
      <c r="G2308" s="20">
        <f>G2309</f>
        <v>21404.1</v>
      </c>
      <c r="H2308" s="20">
        <f t="shared" ref="H2308:BW2309" si="6890">H2309</f>
        <v>21306.7</v>
      </c>
      <c r="I2308" s="20">
        <f t="shared" si="6890"/>
        <v>23052.400000000001</v>
      </c>
      <c r="J2308" s="20">
        <f t="shared" si="6890"/>
        <v>0</v>
      </c>
      <c r="K2308" s="20">
        <f t="shared" si="6890"/>
        <v>0</v>
      </c>
      <c r="L2308" s="20">
        <f t="shared" si="6890"/>
        <v>0</v>
      </c>
      <c r="M2308" s="20">
        <f t="shared" si="6876"/>
        <v>21404.1</v>
      </c>
      <c r="N2308" s="20">
        <f t="shared" si="6877"/>
        <v>21306.7</v>
      </c>
      <c r="O2308" s="20">
        <f t="shared" si="6878"/>
        <v>23052.400000000001</v>
      </c>
      <c r="P2308" s="23">
        <f t="shared" si="6890"/>
        <v>0</v>
      </c>
      <c r="Q2308" s="23">
        <f t="shared" si="6890"/>
        <v>0</v>
      </c>
      <c r="R2308" s="23">
        <f t="shared" si="6890"/>
        <v>0</v>
      </c>
      <c r="S2308" s="23">
        <f t="shared" si="6890"/>
        <v>0</v>
      </c>
      <c r="T2308" s="23">
        <f t="shared" si="6890"/>
        <v>0</v>
      </c>
      <c r="U2308" s="23">
        <f t="shared" si="6890"/>
        <v>0</v>
      </c>
      <c r="V2308" s="23">
        <f t="shared" si="6890"/>
        <v>0</v>
      </c>
      <c r="W2308" s="23">
        <f t="shared" si="6890"/>
        <v>0</v>
      </c>
      <c r="X2308" s="23">
        <f t="shared" si="6890"/>
        <v>0</v>
      </c>
      <c r="Y2308" s="23">
        <f t="shared" si="6890"/>
        <v>0</v>
      </c>
      <c r="Z2308" s="23">
        <f t="shared" si="6862"/>
        <v>21404.1</v>
      </c>
      <c r="AA2308" s="23">
        <f t="shared" si="6863"/>
        <v>21306.7</v>
      </c>
      <c r="AB2308" s="23">
        <f t="shared" si="6864"/>
        <v>23052.400000000001</v>
      </c>
      <c r="AC2308" s="23">
        <f t="shared" si="6890"/>
        <v>0</v>
      </c>
      <c r="AD2308" s="23">
        <f t="shared" si="6890"/>
        <v>0</v>
      </c>
      <c r="AE2308" s="23">
        <f t="shared" si="6890"/>
        <v>0</v>
      </c>
      <c r="AF2308" s="23">
        <f t="shared" si="6890"/>
        <v>0</v>
      </c>
      <c r="AG2308" s="23">
        <f t="shared" si="6890"/>
        <v>0</v>
      </c>
      <c r="AH2308" s="23">
        <f t="shared" si="6890"/>
        <v>0</v>
      </c>
      <c r="AI2308" s="23">
        <f t="shared" si="6890"/>
        <v>0</v>
      </c>
      <c r="AJ2308" s="23">
        <f t="shared" si="6890"/>
        <v>0</v>
      </c>
      <c r="AK2308" s="23">
        <f t="shared" si="6890"/>
        <v>60.347999999999999</v>
      </c>
      <c r="AL2308" s="23">
        <f t="shared" si="6890"/>
        <v>0</v>
      </c>
      <c r="AM2308" s="23">
        <f t="shared" si="6890"/>
        <v>0</v>
      </c>
      <c r="AN2308" s="23">
        <f t="shared" si="6890"/>
        <v>0</v>
      </c>
      <c r="AO2308" s="23">
        <f t="shared" si="6847"/>
        <v>21464.448</v>
      </c>
      <c r="AP2308" s="23">
        <f t="shared" si="6848"/>
        <v>21306.7</v>
      </c>
      <c r="AQ2308" s="23">
        <f t="shared" si="6849"/>
        <v>23052.400000000001</v>
      </c>
      <c r="AR2308" s="23">
        <f t="shared" si="6890"/>
        <v>0</v>
      </c>
      <c r="AS2308" s="23">
        <f t="shared" si="6850"/>
        <v>21464.448</v>
      </c>
      <c r="AT2308" s="23">
        <f t="shared" si="6890"/>
        <v>0</v>
      </c>
      <c r="AU2308" s="23">
        <f t="shared" si="6890"/>
        <v>0</v>
      </c>
      <c r="AV2308" s="23">
        <f t="shared" si="6890"/>
        <v>0</v>
      </c>
      <c r="AW2308" s="23">
        <f t="shared" si="6890"/>
        <v>0</v>
      </c>
      <c r="AX2308" s="23">
        <f t="shared" si="6890"/>
        <v>0</v>
      </c>
      <c r="AY2308" s="23">
        <f t="shared" si="6823"/>
        <v>21464.448</v>
      </c>
      <c r="AZ2308" s="23">
        <f t="shared" si="6890"/>
        <v>0</v>
      </c>
      <c r="BA2308" s="23">
        <f t="shared" si="6824"/>
        <v>21464.448</v>
      </c>
      <c r="BB2308" s="23">
        <f t="shared" si="6890"/>
        <v>-24.007999999999999</v>
      </c>
      <c r="BC2308" s="23">
        <f t="shared" si="6890"/>
        <v>0</v>
      </c>
      <c r="BD2308" s="23">
        <f t="shared" si="6890"/>
        <v>0</v>
      </c>
      <c r="BE2308" s="23">
        <f t="shared" si="6890"/>
        <v>0</v>
      </c>
      <c r="BF2308" s="23">
        <f t="shared" si="6890"/>
        <v>0</v>
      </c>
      <c r="BG2308" s="23">
        <f t="shared" si="6890"/>
        <v>0</v>
      </c>
      <c r="BH2308" s="23">
        <f t="shared" si="6890"/>
        <v>0</v>
      </c>
      <c r="BI2308" s="23">
        <f t="shared" si="6890"/>
        <v>0</v>
      </c>
      <c r="BJ2308" s="23">
        <f t="shared" si="6890"/>
        <v>0</v>
      </c>
      <c r="BK2308" s="23">
        <f t="shared" si="6890"/>
        <v>0</v>
      </c>
      <c r="BL2308" s="23">
        <f t="shared" si="6890"/>
        <v>0</v>
      </c>
      <c r="BM2308" s="23">
        <f t="shared" si="6890"/>
        <v>0</v>
      </c>
      <c r="BN2308" s="23">
        <f t="shared" si="6890"/>
        <v>0</v>
      </c>
      <c r="BO2308" s="23">
        <f t="shared" si="6890"/>
        <v>0</v>
      </c>
      <c r="BP2308" s="23">
        <f t="shared" si="6890"/>
        <v>0</v>
      </c>
      <c r="BQ2308" s="23">
        <f t="shared" si="6890"/>
        <v>0</v>
      </c>
      <c r="BR2308" s="23">
        <f t="shared" si="6792"/>
        <v>21440.44</v>
      </c>
      <c r="BS2308" s="23">
        <f t="shared" si="6793"/>
        <v>21306.7</v>
      </c>
      <c r="BT2308" s="23">
        <f t="shared" si="6794"/>
        <v>23052.400000000001</v>
      </c>
      <c r="BU2308" s="23">
        <f t="shared" si="6890"/>
        <v>0</v>
      </c>
      <c r="BV2308" s="23">
        <f t="shared" si="6718"/>
        <v>21440.44</v>
      </c>
      <c r="BW2308" s="23">
        <f t="shared" si="6890"/>
        <v>0</v>
      </c>
    </row>
    <row r="2309" spans="1:76" ht="31.2" x14ac:dyDescent="0.3">
      <c r="A2309" s="12" t="s">
        <v>440</v>
      </c>
      <c r="B2309" s="12" t="s">
        <v>83</v>
      </c>
      <c r="C2309" s="12" t="s">
        <v>137</v>
      </c>
      <c r="D2309" s="12" t="s">
        <v>327</v>
      </c>
      <c r="E2309" s="12" t="s">
        <v>7</v>
      </c>
      <c r="F2309" s="14" t="s">
        <v>383</v>
      </c>
      <c r="G2309" s="20">
        <f>G2310</f>
        <v>21404.1</v>
      </c>
      <c r="H2309" s="20">
        <f t="shared" si="6890"/>
        <v>21306.7</v>
      </c>
      <c r="I2309" s="20">
        <f t="shared" si="6890"/>
        <v>23052.400000000001</v>
      </c>
      <c r="J2309" s="20">
        <f t="shared" si="6890"/>
        <v>0</v>
      </c>
      <c r="K2309" s="20">
        <f t="shared" si="6890"/>
        <v>0</v>
      </c>
      <c r="L2309" s="20">
        <f t="shared" si="6890"/>
        <v>0</v>
      </c>
      <c r="M2309" s="20">
        <f t="shared" si="6876"/>
        <v>21404.1</v>
      </c>
      <c r="N2309" s="20">
        <f t="shared" si="6877"/>
        <v>21306.7</v>
      </c>
      <c r="O2309" s="20">
        <f t="shared" si="6878"/>
        <v>23052.400000000001</v>
      </c>
      <c r="P2309" s="23">
        <f t="shared" si="6890"/>
        <v>0</v>
      </c>
      <c r="Q2309" s="23">
        <f t="shared" si="6890"/>
        <v>0</v>
      </c>
      <c r="R2309" s="23">
        <f t="shared" si="6890"/>
        <v>0</v>
      </c>
      <c r="S2309" s="23">
        <f t="shared" si="6890"/>
        <v>0</v>
      </c>
      <c r="T2309" s="23">
        <f t="shared" si="6890"/>
        <v>0</v>
      </c>
      <c r="U2309" s="23">
        <f t="shared" si="6890"/>
        <v>0</v>
      </c>
      <c r="V2309" s="23">
        <f t="shared" si="6890"/>
        <v>0</v>
      </c>
      <c r="W2309" s="23">
        <f t="shared" si="6890"/>
        <v>0</v>
      </c>
      <c r="X2309" s="23">
        <f t="shared" si="6890"/>
        <v>0</v>
      </c>
      <c r="Y2309" s="23">
        <f t="shared" si="6890"/>
        <v>0</v>
      </c>
      <c r="Z2309" s="23">
        <f t="shared" si="6862"/>
        <v>21404.1</v>
      </c>
      <c r="AA2309" s="23">
        <f t="shared" si="6863"/>
        <v>21306.7</v>
      </c>
      <c r="AB2309" s="23">
        <f t="shared" si="6864"/>
        <v>23052.400000000001</v>
      </c>
      <c r="AC2309" s="23">
        <f t="shared" si="6890"/>
        <v>0</v>
      </c>
      <c r="AD2309" s="23">
        <f t="shared" si="6890"/>
        <v>0</v>
      </c>
      <c r="AE2309" s="23">
        <f t="shared" si="6890"/>
        <v>0</v>
      </c>
      <c r="AF2309" s="23">
        <f t="shared" si="6890"/>
        <v>0</v>
      </c>
      <c r="AG2309" s="23">
        <f t="shared" si="6890"/>
        <v>0</v>
      </c>
      <c r="AH2309" s="23">
        <f t="shared" si="6890"/>
        <v>0</v>
      </c>
      <c r="AI2309" s="23">
        <f t="shared" si="6890"/>
        <v>0</v>
      </c>
      <c r="AJ2309" s="23">
        <f t="shared" si="6890"/>
        <v>0</v>
      </c>
      <c r="AK2309" s="23">
        <f t="shared" si="6890"/>
        <v>60.347999999999999</v>
      </c>
      <c r="AL2309" s="23">
        <f t="shared" si="6890"/>
        <v>0</v>
      </c>
      <c r="AM2309" s="23">
        <f t="shared" si="6890"/>
        <v>0</v>
      </c>
      <c r="AN2309" s="23">
        <f t="shared" si="6890"/>
        <v>0</v>
      </c>
      <c r="AO2309" s="23">
        <f t="shared" si="6847"/>
        <v>21464.448</v>
      </c>
      <c r="AP2309" s="23">
        <f t="shared" si="6848"/>
        <v>21306.7</v>
      </c>
      <c r="AQ2309" s="23">
        <f t="shared" si="6849"/>
        <v>23052.400000000001</v>
      </c>
      <c r="AR2309" s="23">
        <f t="shared" si="6890"/>
        <v>0</v>
      </c>
      <c r="AS2309" s="23">
        <f t="shared" si="6850"/>
        <v>21464.448</v>
      </c>
      <c r="AT2309" s="23">
        <f t="shared" si="6890"/>
        <v>0</v>
      </c>
      <c r="AU2309" s="23">
        <f t="shared" si="6890"/>
        <v>0</v>
      </c>
      <c r="AV2309" s="23">
        <f t="shared" si="6890"/>
        <v>0</v>
      </c>
      <c r="AW2309" s="23">
        <f t="shared" si="6890"/>
        <v>0</v>
      </c>
      <c r="AX2309" s="23">
        <f t="shared" si="6890"/>
        <v>0</v>
      </c>
      <c r="AY2309" s="23">
        <f t="shared" si="6823"/>
        <v>21464.448</v>
      </c>
      <c r="AZ2309" s="23">
        <f t="shared" si="6890"/>
        <v>0</v>
      </c>
      <c r="BA2309" s="23">
        <f t="shared" si="6824"/>
        <v>21464.448</v>
      </c>
      <c r="BB2309" s="23">
        <f t="shared" si="6890"/>
        <v>-24.007999999999999</v>
      </c>
      <c r="BC2309" s="23">
        <f t="shared" si="6890"/>
        <v>0</v>
      </c>
      <c r="BD2309" s="23">
        <f t="shared" si="6890"/>
        <v>0</v>
      </c>
      <c r="BE2309" s="23">
        <f t="shared" si="6890"/>
        <v>0</v>
      </c>
      <c r="BF2309" s="23">
        <f t="shared" si="6890"/>
        <v>0</v>
      </c>
      <c r="BG2309" s="23">
        <f t="shared" si="6890"/>
        <v>0</v>
      </c>
      <c r="BH2309" s="23">
        <f t="shared" si="6890"/>
        <v>0</v>
      </c>
      <c r="BI2309" s="23">
        <f t="shared" si="6890"/>
        <v>0</v>
      </c>
      <c r="BJ2309" s="23">
        <f t="shared" si="6890"/>
        <v>0</v>
      </c>
      <c r="BK2309" s="23">
        <f t="shared" si="6890"/>
        <v>0</v>
      </c>
      <c r="BL2309" s="23">
        <f t="shared" si="6890"/>
        <v>0</v>
      </c>
      <c r="BM2309" s="23">
        <f t="shared" si="6890"/>
        <v>0</v>
      </c>
      <c r="BN2309" s="23">
        <f t="shared" si="6890"/>
        <v>0</v>
      </c>
      <c r="BO2309" s="23">
        <f t="shared" si="6890"/>
        <v>0</v>
      </c>
      <c r="BP2309" s="23">
        <f t="shared" si="6890"/>
        <v>0</v>
      </c>
      <c r="BQ2309" s="23">
        <f t="shared" si="6890"/>
        <v>0</v>
      </c>
      <c r="BR2309" s="23">
        <f t="shared" si="6792"/>
        <v>21440.44</v>
      </c>
      <c r="BS2309" s="23">
        <f t="shared" si="6793"/>
        <v>21306.7</v>
      </c>
      <c r="BT2309" s="23">
        <f t="shared" si="6794"/>
        <v>23052.400000000001</v>
      </c>
      <c r="BU2309" s="23">
        <f t="shared" si="6890"/>
        <v>0</v>
      </c>
      <c r="BV2309" s="23">
        <f t="shared" si="6718"/>
        <v>21440.44</v>
      </c>
      <c r="BW2309" s="23">
        <f t="shared" si="6890"/>
        <v>0</v>
      </c>
    </row>
    <row r="2310" spans="1:76" ht="31.2" x14ac:dyDescent="0.3">
      <c r="A2310" s="12" t="s">
        <v>440</v>
      </c>
      <c r="B2310" s="12" t="s">
        <v>83</v>
      </c>
      <c r="C2310" s="12" t="s">
        <v>137</v>
      </c>
      <c r="D2310" s="12" t="s">
        <v>327</v>
      </c>
      <c r="E2310" s="12">
        <v>240</v>
      </c>
      <c r="F2310" s="14" t="s">
        <v>372</v>
      </c>
      <c r="G2310" s="20">
        <v>21404.1</v>
      </c>
      <c r="H2310" s="20">
        <v>21306.7</v>
      </c>
      <c r="I2310" s="20">
        <v>23052.400000000001</v>
      </c>
      <c r="J2310" s="20"/>
      <c r="K2310" s="20"/>
      <c r="L2310" s="20"/>
      <c r="M2310" s="20">
        <f t="shared" si="6876"/>
        <v>21404.1</v>
      </c>
      <c r="N2310" s="20">
        <f t="shared" si="6877"/>
        <v>21306.7</v>
      </c>
      <c r="O2310" s="20">
        <f t="shared" si="6878"/>
        <v>23052.400000000001</v>
      </c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>
        <f t="shared" si="6862"/>
        <v>21404.1</v>
      </c>
      <c r="AA2310" s="23">
        <f t="shared" si="6863"/>
        <v>21306.7</v>
      </c>
      <c r="AB2310" s="23">
        <f t="shared" si="6864"/>
        <v>23052.400000000001</v>
      </c>
      <c r="AC2310" s="23"/>
      <c r="AD2310" s="23"/>
      <c r="AE2310" s="23"/>
      <c r="AF2310" s="23"/>
      <c r="AG2310" s="23"/>
      <c r="AH2310" s="23"/>
      <c r="AI2310" s="23"/>
      <c r="AJ2310" s="23"/>
      <c r="AK2310" s="23">
        <v>60.347999999999999</v>
      </c>
      <c r="AL2310" s="23"/>
      <c r="AM2310" s="23"/>
      <c r="AN2310" s="23"/>
      <c r="AO2310" s="23">
        <f t="shared" si="6847"/>
        <v>21464.448</v>
      </c>
      <c r="AP2310" s="23">
        <f t="shared" si="6848"/>
        <v>21306.7</v>
      </c>
      <c r="AQ2310" s="23">
        <f t="shared" si="6849"/>
        <v>23052.400000000001</v>
      </c>
      <c r="AR2310" s="23"/>
      <c r="AS2310" s="23">
        <f t="shared" si="6850"/>
        <v>21464.448</v>
      </c>
      <c r="AT2310" s="23"/>
      <c r="AU2310" s="23"/>
      <c r="AV2310" s="23"/>
      <c r="AW2310" s="23"/>
      <c r="AX2310" s="23"/>
      <c r="AY2310" s="23">
        <f t="shared" si="6823"/>
        <v>21464.448</v>
      </c>
      <c r="AZ2310" s="23"/>
      <c r="BA2310" s="23">
        <f t="shared" si="6824"/>
        <v>21464.448</v>
      </c>
      <c r="BB2310" s="23">
        <v>-24.007999999999999</v>
      </c>
      <c r="BC2310" s="23"/>
      <c r="BD2310" s="23"/>
      <c r="BE2310" s="23"/>
      <c r="BF2310" s="23"/>
      <c r="BG2310" s="23"/>
      <c r="BH2310" s="23"/>
      <c r="BI2310" s="23"/>
      <c r="BJ2310" s="23"/>
      <c r="BK2310" s="23"/>
      <c r="BL2310" s="23"/>
      <c r="BM2310" s="23"/>
      <c r="BN2310" s="23"/>
      <c r="BO2310" s="23"/>
      <c r="BP2310" s="23"/>
      <c r="BQ2310" s="23"/>
      <c r="BR2310" s="23">
        <f t="shared" si="6792"/>
        <v>21440.44</v>
      </c>
      <c r="BS2310" s="23">
        <f t="shared" si="6793"/>
        <v>21306.7</v>
      </c>
      <c r="BT2310" s="23">
        <f t="shared" si="6794"/>
        <v>23052.400000000001</v>
      </c>
      <c r="BU2310" s="23"/>
      <c r="BV2310" s="23">
        <f t="shared" si="6718"/>
        <v>21440.44</v>
      </c>
      <c r="BW2310" s="23"/>
    </row>
    <row r="2311" spans="1:76" x14ac:dyDescent="0.3">
      <c r="A2311" s="12" t="s">
        <v>440</v>
      </c>
      <c r="B2311" s="12" t="s">
        <v>83</v>
      </c>
      <c r="C2311" s="12" t="s">
        <v>137</v>
      </c>
      <c r="D2311" s="12" t="s">
        <v>328</v>
      </c>
      <c r="E2311" s="12"/>
      <c r="F2311" s="14" t="s">
        <v>411</v>
      </c>
      <c r="G2311" s="20">
        <f>G2312</f>
        <v>475</v>
      </c>
      <c r="H2311" s="20">
        <f t="shared" ref="H2311:BW2312" si="6891">H2312</f>
        <v>475</v>
      </c>
      <c r="I2311" s="20">
        <f t="shared" si="6891"/>
        <v>475</v>
      </c>
      <c r="J2311" s="20">
        <f t="shared" si="6891"/>
        <v>0</v>
      </c>
      <c r="K2311" s="20">
        <f t="shared" si="6891"/>
        <v>0</v>
      </c>
      <c r="L2311" s="20">
        <f t="shared" si="6891"/>
        <v>0</v>
      </c>
      <c r="M2311" s="20">
        <f t="shared" si="6876"/>
        <v>475</v>
      </c>
      <c r="N2311" s="20">
        <f t="shared" si="6877"/>
        <v>475</v>
      </c>
      <c r="O2311" s="20">
        <f t="shared" si="6878"/>
        <v>475</v>
      </c>
      <c r="P2311" s="23">
        <f t="shared" si="6891"/>
        <v>0</v>
      </c>
      <c r="Q2311" s="23">
        <f t="shared" si="6891"/>
        <v>0</v>
      </c>
      <c r="R2311" s="23">
        <f t="shared" si="6891"/>
        <v>0</v>
      </c>
      <c r="S2311" s="23">
        <f t="shared" si="6891"/>
        <v>0</v>
      </c>
      <c r="T2311" s="23">
        <f t="shared" si="6891"/>
        <v>0</v>
      </c>
      <c r="U2311" s="23">
        <f t="shared" si="6891"/>
        <v>0</v>
      </c>
      <c r="V2311" s="23">
        <f t="shared" si="6891"/>
        <v>0</v>
      </c>
      <c r="W2311" s="23">
        <f t="shared" si="6891"/>
        <v>0</v>
      </c>
      <c r="X2311" s="23">
        <f t="shared" si="6891"/>
        <v>0</v>
      </c>
      <c r="Y2311" s="23">
        <f t="shared" si="6891"/>
        <v>0</v>
      </c>
      <c r="Z2311" s="23">
        <f t="shared" si="6862"/>
        <v>475</v>
      </c>
      <c r="AA2311" s="23">
        <f t="shared" si="6863"/>
        <v>475</v>
      </c>
      <c r="AB2311" s="23">
        <f t="shared" si="6864"/>
        <v>475</v>
      </c>
      <c r="AC2311" s="23">
        <f t="shared" si="6891"/>
        <v>0</v>
      </c>
      <c r="AD2311" s="23">
        <f t="shared" si="6891"/>
        <v>0</v>
      </c>
      <c r="AE2311" s="23">
        <f t="shared" si="6891"/>
        <v>0</v>
      </c>
      <c r="AF2311" s="23">
        <f t="shared" si="6891"/>
        <v>0</v>
      </c>
      <c r="AG2311" s="23">
        <f t="shared" si="6891"/>
        <v>0</v>
      </c>
      <c r="AH2311" s="23">
        <f t="shared" si="6891"/>
        <v>0</v>
      </c>
      <c r="AI2311" s="23">
        <f t="shared" si="6891"/>
        <v>0</v>
      </c>
      <c r="AJ2311" s="23">
        <f t="shared" si="6891"/>
        <v>0</v>
      </c>
      <c r="AK2311" s="23">
        <f t="shared" si="6891"/>
        <v>0</v>
      </c>
      <c r="AL2311" s="23">
        <f t="shared" si="6891"/>
        <v>0</v>
      </c>
      <c r="AM2311" s="23">
        <f t="shared" si="6891"/>
        <v>0</v>
      </c>
      <c r="AN2311" s="23">
        <f t="shared" si="6891"/>
        <v>0</v>
      </c>
      <c r="AO2311" s="23">
        <f t="shared" si="6847"/>
        <v>475</v>
      </c>
      <c r="AP2311" s="23">
        <f t="shared" si="6848"/>
        <v>475</v>
      </c>
      <c r="AQ2311" s="23">
        <f t="shared" si="6849"/>
        <v>475</v>
      </c>
      <c r="AR2311" s="23">
        <f t="shared" si="6891"/>
        <v>0</v>
      </c>
      <c r="AS2311" s="23">
        <f t="shared" si="6850"/>
        <v>475</v>
      </c>
      <c r="AT2311" s="23">
        <f t="shared" si="6891"/>
        <v>0</v>
      </c>
      <c r="AU2311" s="23">
        <f t="shared" si="6891"/>
        <v>0</v>
      </c>
      <c r="AV2311" s="23">
        <f t="shared" si="6891"/>
        <v>0</v>
      </c>
      <c r="AW2311" s="23">
        <f t="shared" si="6891"/>
        <v>0</v>
      </c>
      <c r="AX2311" s="23">
        <f t="shared" si="6891"/>
        <v>0</v>
      </c>
      <c r="AY2311" s="23">
        <f t="shared" si="6823"/>
        <v>475</v>
      </c>
      <c r="AZ2311" s="23">
        <f t="shared" si="6891"/>
        <v>0</v>
      </c>
      <c r="BA2311" s="23">
        <f t="shared" si="6824"/>
        <v>475</v>
      </c>
      <c r="BB2311" s="23">
        <f t="shared" si="6891"/>
        <v>0</v>
      </c>
      <c r="BC2311" s="23">
        <f t="shared" si="6891"/>
        <v>0</v>
      </c>
      <c r="BD2311" s="23">
        <f t="shared" si="6891"/>
        <v>0</v>
      </c>
      <c r="BE2311" s="23">
        <f t="shared" si="6891"/>
        <v>0</v>
      </c>
      <c r="BF2311" s="23">
        <f t="shared" si="6891"/>
        <v>0</v>
      </c>
      <c r="BG2311" s="23">
        <f t="shared" si="6891"/>
        <v>0</v>
      </c>
      <c r="BH2311" s="23">
        <f t="shared" si="6891"/>
        <v>0</v>
      </c>
      <c r="BI2311" s="23">
        <f t="shared" si="6891"/>
        <v>0</v>
      </c>
      <c r="BJ2311" s="23">
        <f t="shared" si="6891"/>
        <v>0</v>
      </c>
      <c r="BK2311" s="23">
        <f t="shared" si="6891"/>
        <v>0</v>
      </c>
      <c r="BL2311" s="23">
        <f t="shared" si="6891"/>
        <v>0</v>
      </c>
      <c r="BM2311" s="23">
        <f t="shared" si="6891"/>
        <v>0</v>
      </c>
      <c r="BN2311" s="23">
        <f t="shared" si="6891"/>
        <v>0</v>
      </c>
      <c r="BO2311" s="23">
        <f t="shared" si="6891"/>
        <v>0</v>
      </c>
      <c r="BP2311" s="23">
        <f t="shared" si="6891"/>
        <v>0</v>
      </c>
      <c r="BQ2311" s="23">
        <f t="shared" si="6891"/>
        <v>0</v>
      </c>
      <c r="BR2311" s="23">
        <f t="shared" si="6792"/>
        <v>475</v>
      </c>
      <c r="BS2311" s="23">
        <f t="shared" si="6793"/>
        <v>475</v>
      </c>
      <c r="BT2311" s="23">
        <f t="shared" si="6794"/>
        <v>475</v>
      </c>
      <c r="BU2311" s="23">
        <f t="shared" si="6891"/>
        <v>0</v>
      </c>
      <c r="BV2311" s="23">
        <f t="shared" si="6718"/>
        <v>475</v>
      </c>
      <c r="BW2311" s="23">
        <f t="shared" si="6891"/>
        <v>0</v>
      </c>
    </row>
    <row r="2312" spans="1:76" ht="31.2" x14ac:dyDescent="0.3">
      <c r="A2312" s="12" t="s">
        <v>440</v>
      </c>
      <c r="B2312" s="12" t="s">
        <v>83</v>
      </c>
      <c r="C2312" s="12" t="s">
        <v>137</v>
      </c>
      <c r="D2312" s="12" t="s">
        <v>328</v>
      </c>
      <c r="E2312" s="12" t="s">
        <v>7</v>
      </c>
      <c r="F2312" s="14" t="s">
        <v>383</v>
      </c>
      <c r="G2312" s="20">
        <f>G2313</f>
        <v>475</v>
      </c>
      <c r="H2312" s="20">
        <f t="shared" si="6891"/>
        <v>475</v>
      </c>
      <c r="I2312" s="20">
        <f t="shared" si="6891"/>
        <v>475</v>
      </c>
      <c r="J2312" s="20">
        <f t="shared" si="6891"/>
        <v>0</v>
      </c>
      <c r="K2312" s="20">
        <f t="shared" si="6891"/>
        <v>0</v>
      </c>
      <c r="L2312" s="20">
        <f t="shared" si="6891"/>
        <v>0</v>
      </c>
      <c r="M2312" s="20">
        <f t="shared" si="6876"/>
        <v>475</v>
      </c>
      <c r="N2312" s="20">
        <f t="shared" si="6877"/>
        <v>475</v>
      </c>
      <c r="O2312" s="20">
        <f t="shared" si="6878"/>
        <v>475</v>
      </c>
      <c r="P2312" s="23">
        <f t="shared" si="6891"/>
        <v>0</v>
      </c>
      <c r="Q2312" s="23">
        <f t="shared" si="6891"/>
        <v>0</v>
      </c>
      <c r="R2312" s="23">
        <f t="shared" si="6891"/>
        <v>0</v>
      </c>
      <c r="S2312" s="23">
        <f t="shared" si="6891"/>
        <v>0</v>
      </c>
      <c r="T2312" s="23">
        <f t="shared" si="6891"/>
        <v>0</v>
      </c>
      <c r="U2312" s="23">
        <f t="shared" si="6891"/>
        <v>0</v>
      </c>
      <c r="V2312" s="23">
        <f t="shared" si="6891"/>
        <v>0</v>
      </c>
      <c r="W2312" s="23">
        <f t="shared" si="6891"/>
        <v>0</v>
      </c>
      <c r="X2312" s="23">
        <f t="shared" si="6891"/>
        <v>0</v>
      </c>
      <c r="Y2312" s="23">
        <f t="shared" si="6891"/>
        <v>0</v>
      </c>
      <c r="Z2312" s="23">
        <f t="shared" si="6862"/>
        <v>475</v>
      </c>
      <c r="AA2312" s="23">
        <f t="shared" si="6863"/>
        <v>475</v>
      </c>
      <c r="AB2312" s="23">
        <f t="shared" si="6864"/>
        <v>475</v>
      </c>
      <c r="AC2312" s="23">
        <f t="shared" si="6891"/>
        <v>0</v>
      </c>
      <c r="AD2312" s="23">
        <f t="shared" si="6891"/>
        <v>0</v>
      </c>
      <c r="AE2312" s="23">
        <f t="shared" si="6891"/>
        <v>0</v>
      </c>
      <c r="AF2312" s="23">
        <f t="shared" si="6891"/>
        <v>0</v>
      </c>
      <c r="AG2312" s="23">
        <f t="shared" si="6891"/>
        <v>0</v>
      </c>
      <c r="AH2312" s="23">
        <f t="shared" si="6891"/>
        <v>0</v>
      </c>
      <c r="AI2312" s="23">
        <f t="shared" si="6891"/>
        <v>0</v>
      </c>
      <c r="AJ2312" s="23">
        <f t="shared" si="6891"/>
        <v>0</v>
      </c>
      <c r="AK2312" s="23">
        <f t="shared" si="6891"/>
        <v>0</v>
      </c>
      <c r="AL2312" s="23">
        <f t="shared" si="6891"/>
        <v>0</v>
      </c>
      <c r="AM2312" s="23">
        <f t="shared" si="6891"/>
        <v>0</v>
      </c>
      <c r="AN2312" s="23">
        <f t="shared" si="6891"/>
        <v>0</v>
      </c>
      <c r="AO2312" s="23">
        <f t="shared" si="6847"/>
        <v>475</v>
      </c>
      <c r="AP2312" s="23">
        <f t="shared" si="6848"/>
        <v>475</v>
      </c>
      <c r="AQ2312" s="23">
        <f t="shared" si="6849"/>
        <v>475</v>
      </c>
      <c r="AR2312" s="23">
        <f t="shared" si="6891"/>
        <v>0</v>
      </c>
      <c r="AS2312" s="23">
        <f t="shared" si="6850"/>
        <v>475</v>
      </c>
      <c r="AT2312" s="23">
        <f t="shared" si="6891"/>
        <v>0</v>
      </c>
      <c r="AU2312" s="23">
        <f t="shared" si="6891"/>
        <v>0</v>
      </c>
      <c r="AV2312" s="23">
        <f t="shared" si="6891"/>
        <v>0</v>
      </c>
      <c r="AW2312" s="23">
        <f t="shared" si="6891"/>
        <v>0</v>
      </c>
      <c r="AX2312" s="23">
        <f t="shared" si="6891"/>
        <v>0</v>
      </c>
      <c r="AY2312" s="23">
        <f t="shared" si="6823"/>
        <v>475</v>
      </c>
      <c r="AZ2312" s="23">
        <f t="shared" si="6891"/>
        <v>0</v>
      </c>
      <c r="BA2312" s="23">
        <f t="shared" si="6824"/>
        <v>475</v>
      </c>
      <c r="BB2312" s="23">
        <f t="shared" si="6891"/>
        <v>0</v>
      </c>
      <c r="BC2312" s="23">
        <f t="shared" si="6891"/>
        <v>0</v>
      </c>
      <c r="BD2312" s="23">
        <f t="shared" si="6891"/>
        <v>0</v>
      </c>
      <c r="BE2312" s="23">
        <f t="shared" si="6891"/>
        <v>0</v>
      </c>
      <c r="BF2312" s="23">
        <f t="shared" si="6891"/>
        <v>0</v>
      </c>
      <c r="BG2312" s="23">
        <f t="shared" si="6891"/>
        <v>0</v>
      </c>
      <c r="BH2312" s="23">
        <f t="shared" si="6891"/>
        <v>0</v>
      </c>
      <c r="BI2312" s="23">
        <f t="shared" si="6891"/>
        <v>0</v>
      </c>
      <c r="BJ2312" s="23">
        <f t="shared" si="6891"/>
        <v>0</v>
      </c>
      <c r="BK2312" s="23">
        <f t="shared" si="6891"/>
        <v>0</v>
      </c>
      <c r="BL2312" s="23">
        <f t="shared" si="6891"/>
        <v>0</v>
      </c>
      <c r="BM2312" s="23">
        <f t="shared" si="6891"/>
        <v>0</v>
      </c>
      <c r="BN2312" s="23">
        <f t="shared" si="6891"/>
        <v>0</v>
      </c>
      <c r="BO2312" s="23">
        <f t="shared" si="6891"/>
        <v>0</v>
      </c>
      <c r="BP2312" s="23">
        <f t="shared" si="6891"/>
        <v>0</v>
      </c>
      <c r="BQ2312" s="23">
        <f t="shared" si="6891"/>
        <v>0</v>
      </c>
      <c r="BR2312" s="23">
        <f t="shared" si="6792"/>
        <v>475</v>
      </c>
      <c r="BS2312" s="23">
        <f t="shared" si="6793"/>
        <v>475</v>
      </c>
      <c r="BT2312" s="23">
        <f t="shared" si="6794"/>
        <v>475</v>
      </c>
      <c r="BU2312" s="23">
        <f t="shared" si="6891"/>
        <v>0</v>
      </c>
      <c r="BV2312" s="23">
        <f t="shared" si="6718"/>
        <v>475</v>
      </c>
      <c r="BW2312" s="23">
        <f t="shared" si="6891"/>
        <v>0</v>
      </c>
    </row>
    <row r="2313" spans="1:76" ht="31.2" x14ac:dyDescent="0.3">
      <c r="A2313" s="12" t="s">
        <v>440</v>
      </c>
      <c r="B2313" s="12" t="s">
        <v>83</v>
      </c>
      <c r="C2313" s="12" t="s">
        <v>137</v>
      </c>
      <c r="D2313" s="12" t="s">
        <v>328</v>
      </c>
      <c r="E2313" s="12">
        <v>240</v>
      </c>
      <c r="F2313" s="14" t="s">
        <v>372</v>
      </c>
      <c r="G2313" s="20">
        <v>475</v>
      </c>
      <c r="H2313" s="20">
        <v>475</v>
      </c>
      <c r="I2313" s="20">
        <v>475</v>
      </c>
      <c r="J2313" s="20"/>
      <c r="K2313" s="20"/>
      <c r="L2313" s="20"/>
      <c r="M2313" s="20">
        <f t="shared" si="6876"/>
        <v>475</v>
      </c>
      <c r="N2313" s="20">
        <f t="shared" si="6877"/>
        <v>475</v>
      </c>
      <c r="O2313" s="20">
        <f t="shared" si="6878"/>
        <v>475</v>
      </c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>
        <f t="shared" si="6862"/>
        <v>475</v>
      </c>
      <c r="AA2313" s="23">
        <f t="shared" si="6863"/>
        <v>475</v>
      </c>
      <c r="AB2313" s="23">
        <f t="shared" si="6864"/>
        <v>475</v>
      </c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>
        <f t="shared" si="6847"/>
        <v>475</v>
      </c>
      <c r="AP2313" s="23">
        <f t="shared" si="6848"/>
        <v>475</v>
      </c>
      <c r="AQ2313" s="23">
        <f t="shared" si="6849"/>
        <v>475</v>
      </c>
      <c r="AR2313" s="23"/>
      <c r="AS2313" s="23">
        <f t="shared" si="6850"/>
        <v>475</v>
      </c>
      <c r="AT2313" s="23"/>
      <c r="AU2313" s="23"/>
      <c r="AV2313" s="23"/>
      <c r="AW2313" s="23"/>
      <c r="AX2313" s="23"/>
      <c r="AY2313" s="23">
        <f t="shared" si="6823"/>
        <v>475</v>
      </c>
      <c r="AZ2313" s="23"/>
      <c r="BA2313" s="23">
        <f t="shared" si="6824"/>
        <v>475</v>
      </c>
      <c r="BB2313" s="23"/>
      <c r="BC2313" s="23"/>
      <c r="BD2313" s="23"/>
      <c r="BE2313" s="23"/>
      <c r="BF2313" s="23"/>
      <c r="BG2313" s="23"/>
      <c r="BH2313" s="23"/>
      <c r="BI2313" s="23"/>
      <c r="BJ2313" s="23"/>
      <c r="BK2313" s="23"/>
      <c r="BL2313" s="23"/>
      <c r="BM2313" s="23"/>
      <c r="BN2313" s="23"/>
      <c r="BO2313" s="23"/>
      <c r="BP2313" s="23"/>
      <c r="BQ2313" s="23"/>
      <c r="BR2313" s="23">
        <f t="shared" si="6792"/>
        <v>475</v>
      </c>
      <c r="BS2313" s="23">
        <f t="shared" si="6793"/>
        <v>475</v>
      </c>
      <c r="BT2313" s="23">
        <f t="shared" si="6794"/>
        <v>475</v>
      </c>
      <c r="BU2313" s="23"/>
      <c r="BV2313" s="23">
        <f t="shared" si="6718"/>
        <v>475</v>
      </c>
      <c r="BW2313" s="23"/>
    </row>
    <row r="2314" spans="1:76" ht="31.2" x14ac:dyDescent="0.3">
      <c r="A2314" s="12" t="s">
        <v>440</v>
      </c>
      <c r="B2314" s="12" t="s">
        <v>83</v>
      </c>
      <c r="C2314" s="12" t="s">
        <v>137</v>
      </c>
      <c r="D2314" s="12" t="s">
        <v>329</v>
      </c>
      <c r="E2314" s="12"/>
      <c r="F2314" s="14" t="s">
        <v>985</v>
      </c>
      <c r="G2314" s="20"/>
      <c r="H2314" s="20"/>
      <c r="I2314" s="20"/>
      <c r="J2314" s="20"/>
      <c r="K2314" s="20"/>
      <c r="L2314" s="20"/>
      <c r="M2314" s="20"/>
      <c r="N2314" s="20"/>
      <c r="O2314" s="20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>
        <f>AP2315</f>
        <v>0</v>
      </c>
      <c r="AQ2314" s="23">
        <f t="shared" ref="AQ2314:BW2315" si="6892">AQ2315</f>
        <v>0</v>
      </c>
      <c r="AR2314" s="23">
        <f t="shared" si="6892"/>
        <v>0</v>
      </c>
      <c r="AS2314" s="23">
        <f t="shared" si="6892"/>
        <v>0</v>
      </c>
      <c r="AT2314" s="23">
        <f t="shared" si="6892"/>
        <v>0</v>
      </c>
      <c r="AU2314" s="23">
        <f t="shared" si="6892"/>
        <v>0</v>
      </c>
      <c r="AV2314" s="23">
        <f t="shared" si="6892"/>
        <v>0</v>
      </c>
      <c r="AW2314" s="23">
        <f t="shared" si="6892"/>
        <v>0</v>
      </c>
      <c r="AX2314" s="23">
        <f t="shared" si="6892"/>
        <v>0</v>
      </c>
      <c r="AY2314" s="23">
        <f t="shared" si="6892"/>
        <v>0</v>
      </c>
      <c r="AZ2314" s="23">
        <f t="shared" si="6892"/>
        <v>0</v>
      </c>
      <c r="BA2314" s="23">
        <f t="shared" si="6892"/>
        <v>0</v>
      </c>
      <c r="BB2314" s="23">
        <f t="shared" si="6892"/>
        <v>24.007999999999999</v>
      </c>
      <c r="BC2314" s="23">
        <f t="shared" si="6892"/>
        <v>0</v>
      </c>
      <c r="BD2314" s="23">
        <f t="shared" si="6892"/>
        <v>0</v>
      </c>
      <c r="BE2314" s="23">
        <f t="shared" si="6892"/>
        <v>0</v>
      </c>
      <c r="BF2314" s="23">
        <f t="shared" si="6892"/>
        <v>0</v>
      </c>
      <c r="BG2314" s="23">
        <f t="shared" si="6892"/>
        <v>0</v>
      </c>
      <c r="BH2314" s="23">
        <f t="shared" si="6892"/>
        <v>0</v>
      </c>
      <c r="BI2314" s="23">
        <f t="shared" si="6892"/>
        <v>0</v>
      </c>
      <c r="BJ2314" s="23">
        <f t="shared" si="6892"/>
        <v>0</v>
      </c>
      <c r="BK2314" s="23">
        <f t="shared" si="6892"/>
        <v>0</v>
      </c>
      <c r="BL2314" s="23">
        <f t="shared" si="6892"/>
        <v>0</v>
      </c>
      <c r="BM2314" s="23">
        <f t="shared" si="6892"/>
        <v>0</v>
      </c>
      <c r="BN2314" s="23">
        <f t="shared" si="6892"/>
        <v>0</v>
      </c>
      <c r="BO2314" s="23">
        <f t="shared" si="6892"/>
        <v>0</v>
      </c>
      <c r="BP2314" s="23">
        <f t="shared" si="6892"/>
        <v>0</v>
      </c>
      <c r="BQ2314" s="23">
        <f t="shared" si="6892"/>
        <v>0</v>
      </c>
      <c r="BR2314" s="23">
        <f t="shared" si="6792"/>
        <v>24.007999999999999</v>
      </c>
      <c r="BS2314" s="23">
        <f t="shared" si="6793"/>
        <v>0</v>
      </c>
      <c r="BT2314" s="23">
        <f t="shared" si="6794"/>
        <v>0</v>
      </c>
      <c r="BU2314" s="23">
        <f t="shared" si="6892"/>
        <v>0</v>
      </c>
      <c r="BV2314" s="23">
        <f t="shared" si="6718"/>
        <v>24.007999999999999</v>
      </c>
      <c r="BW2314" s="23">
        <f t="shared" si="6892"/>
        <v>0</v>
      </c>
    </row>
    <row r="2315" spans="1:76" ht="31.2" x14ac:dyDescent="0.3">
      <c r="A2315" s="12" t="s">
        <v>440</v>
      </c>
      <c r="B2315" s="12" t="s">
        <v>83</v>
      </c>
      <c r="C2315" s="12" t="s">
        <v>137</v>
      </c>
      <c r="D2315" s="12" t="s">
        <v>329</v>
      </c>
      <c r="E2315" s="12" t="s">
        <v>7</v>
      </c>
      <c r="F2315" s="14" t="s">
        <v>383</v>
      </c>
      <c r="G2315" s="20"/>
      <c r="H2315" s="20"/>
      <c r="I2315" s="20"/>
      <c r="J2315" s="20"/>
      <c r="K2315" s="20"/>
      <c r="L2315" s="20"/>
      <c r="M2315" s="20"/>
      <c r="N2315" s="20"/>
      <c r="O2315" s="20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>
        <f>AP2316</f>
        <v>0</v>
      </c>
      <c r="AQ2315" s="23">
        <f t="shared" si="6892"/>
        <v>0</v>
      </c>
      <c r="AR2315" s="23">
        <f t="shared" si="6892"/>
        <v>0</v>
      </c>
      <c r="AS2315" s="23">
        <f t="shared" si="6892"/>
        <v>0</v>
      </c>
      <c r="AT2315" s="23">
        <f t="shared" si="6892"/>
        <v>0</v>
      </c>
      <c r="AU2315" s="23">
        <f t="shared" si="6892"/>
        <v>0</v>
      </c>
      <c r="AV2315" s="23">
        <f t="shared" si="6892"/>
        <v>0</v>
      </c>
      <c r="AW2315" s="23">
        <f t="shared" si="6892"/>
        <v>0</v>
      </c>
      <c r="AX2315" s="23">
        <f t="shared" si="6892"/>
        <v>0</v>
      </c>
      <c r="AY2315" s="23">
        <f t="shared" si="6892"/>
        <v>0</v>
      </c>
      <c r="AZ2315" s="23">
        <f t="shared" si="6892"/>
        <v>0</v>
      </c>
      <c r="BA2315" s="23">
        <f t="shared" si="6892"/>
        <v>0</v>
      </c>
      <c r="BB2315" s="23">
        <f t="shared" si="6892"/>
        <v>24.007999999999999</v>
      </c>
      <c r="BC2315" s="23">
        <f t="shared" si="6892"/>
        <v>0</v>
      </c>
      <c r="BD2315" s="23">
        <f t="shared" si="6892"/>
        <v>0</v>
      </c>
      <c r="BE2315" s="23">
        <f t="shared" si="6892"/>
        <v>0</v>
      </c>
      <c r="BF2315" s="23">
        <f t="shared" si="6892"/>
        <v>0</v>
      </c>
      <c r="BG2315" s="23">
        <f t="shared" si="6892"/>
        <v>0</v>
      </c>
      <c r="BH2315" s="23">
        <f t="shared" si="6892"/>
        <v>0</v>
      </c>
      <c r="BI2315" s="23">
        <f t="shared" si="6892"/>
        <v>0</v>
      </c>
      <c r="BJ2315" s="23">
        <f t="shared" si="6892"/>
        <v>0</v>
      </c>
      <c r="BK2315" s="23">
        <f t="shared" si="6892"/>
        <v>0</v>
      </c>
      <c r="BL2315" s="23">
        <f t="shared" si="6892"/>
        <v>0</v>
      </c>
      <c r="BM2315" s="23">
        <f t="shared" si="6892"/>
        <v>0</v>
      </c>
      <c r="BN2315" s="23">
        <f t="shared" si="6892"/>
        <v>0</v>
      </c>
      <c r="BO2315" s="23">
        <f t="shared" si="6892"/>
        <v>0</v>
      </c>
      <c r="BP2315" s="23">
        <f t="shared" si="6892"/>
        <v>0</v>
      </c>
      <c r="BQ2315" s="23">
        <f t="shared" si="6892"/>
        <v>0</v>
      </c>
      <c r="BR2315" s="23">
        <f t="shared" si="6792"/>
        <v>24.007999999999999</v>
      </c>
      <c r="BS2315" s="23">
        <f t="shared" si="6793"/>
        <v>0</v>
      </c>
      <c r="BT2315" s="23">
        <f t="shared" si="6794"/>
        <v>0</v>
      </c>
      <c r="BU2315" s="23">
        <f t="shared" si="6892"/>
        <v>0</v>
      </c>
      <c r="BV2315" s="23">
        <f t="shared" si="6718"/>
        <v>24.007999999999999</v>
      </c>
      <c r="BW2315" s="23">
        <f t="shared" si="6892"/>
        <v>0</v>
      </c>
    </row>
    <row r="2316" spans="1:76" ht="31.2" x14ac:dyDescent="0.3">
      <c r="A2316" s="12" t="s">
        <v>440</v>
      </c>
      <c r="B2316" s="12" t="s">
        <v>83</v>
      </c>
      <c r="C2316" s="12" t="s">
        <v>137</v>
      </c>
      <c r="D2316" s="12" t="s">
        <v>329</v>
      </c>
      <c r="E2316" s="12" t="s">
        <v>315</v>
      </c>
      <c r="F2316" s="14" t="s">
        <v>372</v>
      </c>
      <c r="G2316" s="20"/>
      <c r="H2316" s="20"/>
      <c r="I2316" s="20"/>
      <c r="J2316" s="20"/>
      <c r="K2316" s="20"/>
      <c r="L2316" s="20"/>
      <c r="M2316" s="20"/>
      <c r="N2316" s="20"/>
      <c r="O2316" s="20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>
        <v>0</v>
      </c>
      <c r="AQ2316" s="23">
        <v>0</v>
      </c>
      <c r="AR2316" s="23"/>
      <c r="AS2316" s="23"/>
      <c r="AT2316" s="23"/>
      <c r="AU2316" s="23"/>
      <c r="AV2316" s="23"/>
      <c r="AW2316" s="23"/>
      <c r="AX2316" s="23"/>
      <c r="AY2316" s="23"/>
      <c r="AZ2316" s="23"/>
      <c r="BA2316" s="23">
        <v>0</v>
      </c>
      <c r="BB2316" s="23">
        <v>24.007999999999999</v>
      </c>
      <c r="BC2316" s="23"/>
      <c r="BD2316" s="23"/>
      <c r="BE2316" s="23"/>
      <c r="BF2316" s="23"/>
      <c r="BG2316" s="23"/>
      <c r="BH2316" s="23"/>
      <c r="BI2316" s="23"/>
      <c r="BJ2316" s="23"/>
      <c r="BK2316" s="23"/>
      <c r="BL2316" s="23"/>
      <c r="BM2316" s="23"/>
      <c r="BN2316" s="23"/>
      <c r="BO2316" s="23"/>
      <c r="BP2316" s="23"/>
      <c r="BQ2316" s="23"/>
      <c r="BR2316" s="23">
        <f t="shared" si="6792"/>
        <v>24.007999999999999</v>
      </c>
      <c r="BS2316" s="23">
        <f t="shared" si="6793"/>
        <v>0</v>
      </c>
      <c r="BT2316" s="23">
        <f t="shared" si="6794"/>
        <v>0</v>
      </c>
      <c r="BU2316" s="23"/>
      <c r="BV2316" s="23">
        <f t="shared" si="6718"/>
        <v>24.007999999999999</v>
      </c>
      <c r="BW2316" s="23"/>
    </row>
    <row r="2317" spans="1:76" ht="62.4" x14ac:dyDescent="0.3">
      <c r="A2317" s="12" t="s">
        <v>440</v>
      </c>
      <c r="B2317" s="12" t="s">
        <v>83</v>
      </c>
      <c r="C2317" s="12" t="s">
        <v>137</v>
      </c>
      <c r="D2317" s="12" t="s">
        <v>353</v>
      </c>
      <c r="E2317" s="12"/>
      <c r="F2317" s="14" t="s">
        <v>848</v>
      </c>
      <c r="G2317" s="20">
        <f>G2318</f>
        <v>462</v>
      </c>
      <c r="H2317" s="20">
        <f t="shared" ref="H2317:BW2320" si="6893">H2318</f>
        <v>471.1</v>
      </c>
      <c r="I2317" s="20">
        <f t="shared" si="6893"/>
        <v>471.7</v>
      </c>
      <c r="J2317" s="20">
        <f t="shared" si="6893"/>
        <v>0</v>
      </c>
      <c r="K2317" s="20">
        <f t="shared" si="6893"/>
        <v>0</v>
      </c>
      <c r="L2317" s="20">
        <f t="shared" si="6893"/>
        <v>0</v>
      </c>
      <c r="M2317" s="20">
        <f t="shared" si="6876"/>
        <v>462</v>
      </c>
      <c r="N2317" s="20">
        <f t="shared" si="6877"/>
        <v>471.1</v>
      </c>
      <c r="O2317" s="20">
        <f t="shared" si="6878"/>
        <v>471.7</v>
      </c>
      <c r="P2317" s="23">
        <f t="shared" si="6893"/>
        <v>0</v>
      </c>
      <c r="Q2317" s="23">
        <f t="shared" si="6893"/>
        <v>0</v>
      </c>
      <c r="R2317" s="23">
        <f t="shared" si="6893"/>
        <v>0</v>
      </c>
      <c r="S2317" s="23">
        <f t="shared" si="6893"/>
        <v>0</v>
      </c>
      <c r="T2317" s="23">
        <f t="shared" si="6893"/>
        <v>0</v>
      </c>
      <c r="U2317" s="23">
        <f t="shared" si="6893"/>
        <v>0</v>
      </c>
      <c r="V2317" s="23">
        <f t="shared" si="6893"/>
        <v>0</v>
      </c>
      <c r="W2317" s="23">
        <f t="shared" si="6893"/>
        <v>0</v>
      </c>
      <c r="X2317" s="23">
        <f t="shared" si="6893"/>
        <v>0</v>
      </c>
      <c r="Y2317" s="23">
        <f t="shared" si="6893"/>
        <v>0</v>
      </c>
      <c r="Z2317" s="23">
        <f t="shared" si="6862"/>
        <v>462</v>
      </c>
      <c r="AA2317" s="23">
        <f t="shared" si="6863"/>
        <v>471.1</v>
      </c>
      <c r="AB2317" s="23">
        <f t="shared" si="6864"/>
        <v>471.7</v>
      </c>
      <c r="AC2317" s="23">
        <f t="shared" si="6893"/>
        <v>0</v>
      </c>
      <c r="AD2317" s="23">
        <f t="shared" si="6893"/>
        <v>0</v>
      </c>
      <c r="AE2317" s="23">
        <f t="shared" si="6893"/>
        <v>0</v>
      </c>
      <c r="AF2317" s="23">
        <f t="shared" si="6893"/>
        <v>0</v>
      </c>
      <c r="AG2317" s="23">
        <f t="shared" si="6893"/>
        <v>0</v>
      </c>
      <c r="AH2317" s="23">
        <f t="shared" si="6893"/>
        <v>0</v>
      </c>
      <c r="AI2317" s="23">
        <f t="shared" si="6893"/>
        <v>0</v>
      </c>
      <c r="AJ2317" s="23">
        <f t="shared" si="6893"/>
        <v>0</v>
      </c>
      <c r="AK2317" s="23">
        <f t="shared" si="6893"/>
        <v>0</v>
      </c>
      <c r="AL2317" s="23">
        <f t="shared" si="6893"/>
        <v>0</v>
      </c>
      <c r="AM2317" s="23">
        <f t="shared" si="6893"/>
        <v>0</v>
      </c>
      <c r="AN2317" s="23">
        <f t="shared" si="6893"/>
        <v>0</v>
      </c>
      <c r="AO2317" s="23">
        <f t="shared" si="6847"/>
        <v>462</v>
      </c>
      <c r="AP2317" s="23">
        <f t="shared" si="6848"/>
        <v>471.1</v>
      </c>
      <c r="AQ2317" s="23">
        <f t="shared" si="6849"/>
        <v>471.7</v>
      </c>
      <c r="AR2317" s="23">
        <f t="shared" si="6893"/>
        <v>0</v>
      </c>
      <c r="AS2317" s="23">
        <f t="shared" si="6850"/>
        <v>462</v>
      </c>
      <c r="AT2317" s="23">
        <f t="shared" si="6893"/>
        <v>0</v>
      </c>
      <c r="AU2317" s="23">
        <f t="shared" si="6893"/>
        <v>0</v>
      </c>
      <c r="AV2317" s="23">
        <f t="shared" si="6893"/>
        <v>0</v>
      </c>
      <c r="AW2317" s="23">
        <f t="shared" si="6893"/>
        <v>0</v>
      </c>
      <c r="AX2317" s="23">
        <f t="shared" si="6893"/>
        <v>0</v>
      </c>
      <c r="AY2317" s="23">
        <f t="shared" si="6823"/>
        <v>462</v>
      </c>
      <c r="AZ2317" s="23">
        <f t="shared" si="6893"/>
        <v>0</v>
      </c>
      <c r="BA2317" s="23">
        <f t="shared" si="6824"/>
        <v>462</v>
      </c>
      <c r="BB2317" s="23">
        <f t="shared" si="6893"/>
        <v>0</v>
      </c>
      <c r="BC2317" s="23">
        <f t="shared" si="6893"/>
        <v>0</v>
      </c>
      <c r="BD2317" s="23">
        <f t="shared" si="6893"/>
        <v>0</v>
      </c>
      <c r="BE2317" s="23">
        <f t="shared" si="6893"/>
        <v>0</v>
      </c>
      <c r="BF2317" s="23">
        <f t="shared" si="6893"/>
        <v>0</v>
      </c>
      <c r="BG2317" s="23">
        <f t="shared" si="6893"/>
        <v>0</v>
      </c>
      <c r="BH2317" s="23">
        <f t="shared" si="6893"/>
        <v>0</v>
      </c>
      <c r="BI2317" s="23">
        <f t="shared" si="6893"/>
        <v>0</v>
      </c>
      <c r="BJ2317" s="23">
        <f t="shared" si="6893"/>
        <v>0</v>
      </c>
      <c r="BK2317" s="23">
        <f t="shared" si="6893"/>
        <v>0</v>
      </c>
      <c r="BL2317" s="23">
        <f t="shared" si="6893"/>
        <v>0</v>
      </c>
      <c r="BM2317" s="23">
        <f t="shared" si="6893"/>
        <v>0</v>
      </c>
      <c r="BN2317" s="23">
        <f t="shared" si="6893"/>
        <v>0</v>
      </c>
      <c r="BO2317" s="23">
        <f t="shared" si="6893"/>
        <v>0</v>
      </c>
      <c r="BP2317" s="23">
        <f t="shared" si="6893"/>
        <v>0</v>
      </c>
      <c r="BQ2317" s="23">
        <f t="shared" si="6893"/>
        <v>0</v>
      </c>
      <c r="BR2317" s="23">
        <f t="shared" si="6792"/>
        <v>462</v>
      </c>
      <c r="BS2317" s="23">
        <f t="shared" si="6793"/>
        <v>471.1</v>
      </c>
      <c r="BT2317" s="23">
        <f t="shared" si="6794"/>
        <v>471.7</v>
      </c>
      <c r="BU2317" s="23">
        <f t="shared" si="6893"/>
        <v>0</v>
      </c>
      <c r="BV2317" s="23">
        <f t="shared" si="6718"/>
        <v>462</v>
      </c>
      <c r="BW2317" s="23">
        <f t="shared" si="6893"/>
        <v>0</v>
      </c>
      <c r="BX2317" s="5"/>
    </row>
    <row r="2318" spans="1:76" ht="31.2" x14ac:dyDescent="0.3">
      <c r="A2318" s="12" t="s">
        <v>440</v>
      </c>
      <c r="B2318" s="12" t="s">
        <v>83</v>
      </c>
      <c r="C2318" s="12" t="s">
        <v>137</v>
      </c>
      <c r="D2318" s="12" t="s">
        <v>354</v>
      </c>
      <c r="E2318" s="12"/>
      <c r="F2318" s="14" t="s">
        <v>413</v>
      </c>
      <c r="G2318" s="20">
        <f>G2319</f>
        <v>462</v>
      </c>
      <c r="H2318" s="20">
        <f t="shared" si="6893"/>
        <v>471.1</v>
      </c>
      <c r="I2318" s="20">
        <f t="shared" si="6893"/>
        <v>471.7</v>
      </c>
      <c r="J2318" s="20">
        <f t="shared" si="6893"/>
        <v>0</v>
      </c>
      <c r="K2318" s="20">
        <f t="shared" si="6893"/>
        <v>0</v>
      </c>
      <c r="L2318" s="20">
        <f t="shared" si="6893"/>
        <v>0</v>
      </c>
      <c r="M2318" s="20">
        <f t="shared" si="6876"/>
        <v>462</v>
      </c>
      <c r="N2318" s="20">
        <f t="shared" si="6877"/>
        <v>471.1</v>
      </c>
      <c r="O2318" s="20">
        <f t="shared" si="6878"/>
        <v>471.7</v>
      </c>
      <c r="P2318" s="23">
        <f t="shared" si="6893"/>
        <v>0</v>
      </c>
      <c r="Q2318" s="23">
        <f t="shared" si="6893"/>
        <v>0</v>
      </c>
      <c r="R2318" s="23">
        <f t="shared" si="6893"/>
        <v>0</v>
      </c>
      <c r="S2318" s="23">
        <f t="shared" si="6893"/>
        <v>0</v>
      </c>
      <c r="T2318" s="23">
        <f t="shared" si="6893"/>
        <v>0</v>
      </c>
      <c r="U2318" s="23">
        <f t="shared" si="6893"/>
        <v>0</v>
      </c>
      <c r="V2318" s="23">
        <f t="shared" si="6893"/>
        <v>0</v>
      </c>
      <c r="W2318" s="23">
        <f t="shared" si="6893"/>
        <v>0</v>
      </c>
      <c r="X2318" s="23">
        <f t="shared" si="6893"/>
        <v>0</v>
      </c>
      <c r="Y2318" s="23">
        <f t="shared" si="6893"/>
        <v>0</v>
      </c>
      <c r="Z2318" s="23">
        <f t="shared" si="6862"/>
        <v>462</v>
      </c>
      <c r="AA2318" s="23">
        <f t="shared" si="6863"/>
        <v>471.1</v>
      </c>
      <c r="AB2318" s="23">
        <f t="shared" si="6864"/>
        <v>471.7</v>
      </c>
      <c r="AC2318" s="23">
        <f t="shared" si="6893"/>
        <v>0</v>
      </c>
      <c r="AD2318" s="23">
        <f t="shared" si="6893"/>
        <v>0</v>
      </c>
      <c r="AE2318" s="23">
        <f t="shared" si="6893"/>
        <v>0</v>
      </c>
      <c r="AF2318" s="23">
        <f t="shared" si="6893"/>
        <v>0</v>
      </c>
      <c r="AG2318" s="23">
        <f t="shared" si="6893"/>
        <v>0</v>
      </c>
      <c r="AH2318" s="23">
        <f t="shared" si="6893"/>
        <v>0</v>
      </c>
      <c r="AI2318" s="23">
        <f t="shared" si="6893"/>
        <v>0</v>
      </c>
      <c r="AJ2318" s="23">
        <f t="shared" si="6893"/>
        <v>0</v>
      </c>
      <c r="AK2318" s="23">
        <f t="shared" si="6893"/>
        <v>0</v>
      </c>
      <c r="AL2318" s="23">
        <f t="shared" si="6893"/>
        <v>0</v>
      </c>
      <c r="AM2318" s="23">
        <f t="shared" si="6893"/>
        <v>0</v>
      </c>
      <c r="AN2318" s="23">
        <f t="shared" si="6893"/>
        <v>0</v>
      </c>
      <c r="AO2318" s="23">
        <f t="shared" si="6847"/>
        <v>462</v>
      </c>
      <c r="AP2318" s="23">
        <f t="shared" si="6848"/>
        <v>471.1</v>
      </c>
      <c r="AQ2318" s="23">
        <f t="shared" si="6849"/>
        <v>471.7</v>
      </c>
      <c r="AR2318" s="23">
        <f t="shared" si="6893"/>
        <v>0</v>
      </c>
      <c r="AS2318" s="23">
        <f t="shared" si="6850"/>
        <v>462</v>
      </c>
      <c r="AT2318" s="23">
        <f t="shared" si="6893"/>
        <v>0</v>
      </c>
      <c r="AU2318" s="23">
        <f t="shared" si="6893"/>
        <v>0</v>
      </c>
      <c r="AV2318" s="23">
        <f t="shared" si="6893"/>
        <v>0</v>
      </c>
      <c r="AW2318" s="23">
        <f t="shared" si="6893"/>
        <v>0</v>
      </c>
      <c r="AX2318" s="23">
        <f t="shared" si="6893"/>
        <v>0</v>
      </c>
      <c r="AY2318" s="23">
        <f t="shared" si="6823"/>
        <v>462</v>
      </c>
      <c r="AZ2318" s="23">
        <f t="shared" si="6893"/>
        <v>0</v>
      </c>
      <c r="BA2318" s="23">
        <f t="shared" si="6824"/>
        <v>462</v>
      </c>
      <c r="BB2318" s="23">
        <f t="shared" si="6893"/>
        <v>0</v>
      </c>
      <c r="BC2318" s="23">
        <f t="shared" si="6893"/>
        <v>0</v>
      </c>
      <c r="BD2318" s="23">
        <f t="shared" si="6893"/>
        <v>0</v>
      </c>
      <c r="BE2318" s="23">
        <f t="shared" si="6893"/>
        <v>0</v>
      </c>
      <c r="BF2318" s="23">
        <f t="shared" si="6893"/>
        <v>0</v>
      </c>
      <c r="BG2318" s="23">
        <f t="shared" si="6893"/>
        <v>0</v>
      </c>
      <c r="BH2318" s="23">
        <f t="shared" si="6893"/>
        <v>0</v>
      </c>
      <c r="BI2318" s="23">
        <f t="shared" si="6893"/>
        <v>0</v>
      </c>
      <c r="BJ2318" s="23">
        <f t="shared" si="6893"/>
        <v>0</v>
      </c>
      <c r="BK2318" s="23">
        <f t="shared" si="6893"/>
        <v>0</v>
      </c>
      <c r="BL2318" s="23">
        <f t="shared" si="6893"/>
        <v>0</v>
      </c>
      <c r="BM2318" s="23">
        <f t="shared" si="6893"/>
        <v>0</v>
      </c>
      <c r="BN2318" s="23">
        <f t="shared" si="6893"/>
        <v>0</v>
      </c>
      <c r="BO2318" s="23">
        <f t="shared" si="6893"/>
        <v>0</v>
      </c>
      <c r="BP2318" s="23">
        <f t="shared" si="6893"/>
        <v>0</v>
      </c>
      <c r="BQ2318" s="23">
        <f t="shared" si="6893"/>
        <v>0</v>
      </c>
      <c r="BR2318" s="23">
        <f t="shared" si="6792"/>
        <v>462</v>
      </c>
      <c r="BS2318" s="23">
        <f t="shared" si="6793"/>
        <v>471.1</v>
      </c>
      <c r="BT2318" s="23">
        <f t="shared" si="6794"/>
        <v>471.7</v>
      </c>
      <c r="BU2318" s="23">
        <f t="shared" si="6893"/>
        <v>0</v>
      </c>
      <c r="BV2318" s="23">
        <f t="shared" si="6718"/>
        <v>462</v>
      </c>
      <c r="BW2318" s="23">
        <f t="shared" si="6893"/>
        <v>0</v>
      </c>
      <c r="BX2318" s="5"/>
    </row>
    <row r="2319" spans="1:76" x14ac:dyDescent="0.3">
      <c r="A2319" s="12" t="s">
        <v>440</v>
      </c>
      <c r="B2319" s="12" t="s">
        <v>83</v>
      </c>
      <c r="C2319" s="12" t="s">
        <v>137</v>
      </c>
      <c r="D2319" s="12" t="s">
        <v>330</v>
      </c>
      <c r="E2319" s="12"/>
      <c r="F2319" s="14" t="s">
        <v>417</v>
      </c>
      <c r="G2319" s="20">
        <f>G2320</f>
        <v>462</v>
      </c>
      <c r="H2319" s="20">
        <f t="shared" si="6893"/>
        <v>471.1</v>
      </c>
      <c r="I2319" s="20">
        <f t="shared" si="6893"/>
        <v>471.7</v>
      </c>
      <c r="J2319" s="20">
        <f t="shared" si="6893"/>
        <v>0</v>
      </c>
      <c r="K2319" s="20">
        <f t="shared" si="6893"/>
        <v>0</v>
      </c>
      <c r="L2319" s="20">
        <f t="shared" si="6893"/>
        <v>0</v>
      </c>
      <c r="M2319" s="20">
        <f t="shared" si="6876"/>
        <v>462</v>
      </c>
      <c r="N2319" s="20">
        <f t="shared" si="6877"/>
        <v>471.1</v>
      </c>
      <c r="O2319" s="20">
        <f t="shared" si="6878"/>
        <v>471.7</v>
      </c>
      <c r="P2319" s="23">
        <f t="shared" si="6893"/>
        <v>0</v>
      </c>
      <c r="Q2319" s="23">
        <f t="shared" si="6893"/>
        <v>0</v>
      </c>
      <c r="R2319" s="23">
        <f t="shared" si="6893"/>
        <v>0</v>
      </c>
      <c r="S2319" s="23">
        <f t="shared" si="6893"/>
        <v>0</v>
      </c>
      <c r="T2319" s="23">
        <f t="shared" si="6893"/>
        <v>0</v>
      </c>
      <c r="U2319" s="23">
        <f t="shared" si="6893"/>
        <v>0</v>
      </c>
      <c r="V2319" s="23">
        <f t="shared" si="6893"/>
        <v>0</v>
      </c>
      <c r="W2319" s="23">
        <f t="shared" si="6893"/>
        <v>0</v>
      </c>
      <c r="X2319" s="23">
        <f t="shared" si="6893"/>
        <v>0</v>
      </c>
      <c r="Y2319" s="23">
        <f t="shared" si="6893"/>
        <v>0</v>
      </c>
      <c r="Z2319" s="23">
        <f t="shared" si="6862"/>
        <v>462</v>
      </c>
      <c r="AA2319" s="23">
        <f t="shared" si="6863"/>
        <v>471.1</v>
      </c>
      <c r="AB2319" s="23">
        <f t="shared" si="6864"/>
        <v>471.7</v>
      </c>
      <c r="AC2319" s="23">
        <f t="shared" si="6893"/>
        <v>0</v>
      </c>
      <c r="AD2319" s="23">
        <f t="shared" si="6893"/>
        <v>0</v>
      </c>
      <c r="AE2319" s="23">
        <f t="shared" si="6893"/>
        <v>0</v>
      </c>
      <c r="AF2319" s="23">
        <f t="shared" si="6893"/>
        <v>0</v>
      </c>
      <c r="AG2319" s="23">
        <f t="shared" si="6893"/>
        <v>0</v>
      </c>
      <c r="AH2319" s="23">
        <f t="shared" si="6893"/>
        <v>0</v>
      </c>
      <c r="AI2319" s="23">
        <f t="shared" si="6893"/>
        <v>0</v>
      </c>
      <c r="AJ2319" s="23">
        <f t="shared" si="6893"/>
        <v>0</v>
      </c>
      <c r="AK2319" s="23">
        <f t="shared" si="6893"/>
        <v>0</v>
      </c>
      <c r="AL2319" s="23">
        <f t="shared" si="6893"/>
        <v>0</v>
      </c>
      <c r="AM2319" s="23">
        <f t="shared" si="6893"/>
        <v>0</v>
      </c>
      <c r="AN2319" s="23">
        <f t="shared" si="6893"/>
        <v>0</v>
      </c>
      <c r="AO2319" s="23">
        <f t="shared" si="6847"/>
        <v>462</v>
      </c>
      <c r="AP2319" s="23">
        <f t="shared" si="6848"/>
        <v>471.1</v>
      </c>
      <c r="AQ2319" s="23">
        <f t="shared" si="6849"/>
        <v>471.7</v>
      </c>
      <c r="AR2319" s="23">
        <f t="shared" si="6893"/>
        <v>0</v>
      </c>
      <c r="AS2319" s="23">
        <f t="shared" si="6850"/>
        <v>462</v>
      </c>
      <c r="AT2319" s="23">
        <f t="shared" si="6893"/>
        <v>0</v>
      </c>
      <c r="AU2319" s="23">
        <f t="shared" si="6893"/>
        <v>0</v>
      </c>
      <c r="AV2319" s="23">
        <f t="shared" si="6893"/>
        <v>0</v>
      </c>
      <c r="AW2319" s="23">
        <f t="shared" si="6893"/>
        <v>0</v>
      </c>
      <c r="AX2319" s="23">
        <f t="shared" si="6893"/>
        <v>0</v>
      </c>
      <c r="AY2319" s="23">
        <f t="shared" si="6823"/>
        <v>462</v>
      </c>
      <c r="AZ2319" s="23">
        <f t="shared" si="6893"/>
        <v>0</v>
      </c>
      <c r="BA2319" s="23">
        <f t="shared" si="6824"/>
        <v>462</v>
      </c>
      <c r="BB2319" s="23">
        <f t="shared" si="6893"/>
        <v>0</v>
      </c>
      <c r="BC2319" s="23">
        <f t="shared" si="6893"/>
        <v>0</v>
      </c>
      <c r="BD2319" s="23">
        <f t="shared" si="6893"/>
        <v>0</v>
      </c>
      <c r="BE2319" s="23">
        <f t="shared" si="6893"/>
        <v>0</v>
      </c>
      <c r="BF2319" s="23">
        <f t="shared" si="6893"/>
        <v>0</v>
      </c>
      <c r="BG2319" s="23">
        <f t="shared" si="6893"/>
        <v>0</v>
      </c>
      <c r="BH2319" s="23">
        <f t="shared" si="6893"/>
        <v>0</v>
      </c>
      <c r="BI2319" s="23">
        <f t="shared" si="6893"/>
        <v>0</v>
      </c>
      <c r="BJ2319" s="23">
        <f t="shared" si="6893"/>
        <v>0</v>
      </c>
      <c r="BK2319" s="23">
        <f t="shared" si="6893"/>
        <v>0</v>
      </c>
      <c r="BL2319" s="23">
        <f t="shared" si="6893"/>
        <v>0</v>
      </c>
      <c r="BM2319" s="23">
        <f t="shared" si="6893"/>
        <v>0</v>
      </c>
      <c r="BN2319" s="23">
        <f t="shared" si="6893"/>
        <v>0</v>
      </c>
      <c r="BO2319" s="23">
        <f t="shared" si="6893"/>
        <v>0</v>
      </c>
      <c r="BP2319" s="23">
        <f t="shared" si="6893"/>
        <v>0</v>
      </c>
      <c r="BQ2319" s="23">
        <f t="shared" si="6893"/>
        <v>0</v>
      </c>
      <c r="BR2319" s="23">
        <f t="shared" si="6792"/>
        <v>462</v>
      </c>
      <c r="BS2319" s="23">
        <f t="shared" si="6793"/>
        <v>471.1</v>
      </c>
      <c r="BT2319" s="23">
        <f t="shared" si="6794"/>
        <v>471.7</v>
      </c>
      <c r="BU2319" s="23">
        <f t="shared" si="6893"/>
        <v>0</v>
      </c>
      <c r="BV2319" s="23">
        <f t="shared" si="6718"/>
        <v>462</v>
      </c>
      <c r="BW2319" s="23">
        <f t="shared" si="6893"/>
        <v>0</v>
      </c>
    </row>
    <row r="2320" spans="1:76" ht="31.2" x14ac:dyDescent="0.3">
      <c r="A2320" s="12" t="s">
        <v>440</v>
      </c>
      <c r="B2320" s="12" t="s">
        <v>83</v>
      </c>
      <c r="C2320" s="12" t="s">
        <v>137</v>
      </c>
      <c r="D2320" s="12" t="s">
        <v>330</v>
      </c>
      <c r="E2320" s="12" t="s">
        <v>7</v>
      </c>
      <c r="F2320" s="14" t="s">
        <v>383</v>
      </c>
      <c r="G2320" s="20">
        <f>G2321</f>
        <v>462</v>
      </c>
      <c r="H2320" s="20">
        <f t="shared" si="6893"/>
        <v>471.1</v>
      </c>
      <c r="I2320" s="20">
        <f t="shared" si="6893"/>
        <v>471.7</v>
      </c>
      <c r="J2320" s="20">
        <f t="shared" si="6893"/>
        <v>0</v>
      </c>
      <c r="K2320" s="20">
        <f t="shared" si="6893"/>
        <v>0</v>
      </c>
      <c r="L2320" s="20">
        <f t="shared" si="6893"/>
        <v>0</v>
      </c>
      <c r="M2320" s="20">
        <f t="shared" si="6876"/>
        <v>462</v>
      </c>
      <c r="N2320" s="20">
        <f t="shared" si="6877"/>
        <v>471.1</v>
      </c>
      <c r="O2320" s="20">
        <f t="shared" si="6878"/>
        <v>471.7</v>
      </c>
      <c r="P2320" s="23">
        <f t="shared" si="6893"/>
        <v>0</v>
      </c>
      <c r="Q2320" s="23">
        <f t="shared" si="6893"/>
        <v>0</v>
      </c>
      <c r="R2320" s="23">
        <f t="shared" si="6893"/>
        <v>0</v>
      </c>
      <c r="S2320" s="23">
        <f t="shared" si="6893"/>
        <v>0</v>
      </c>
      <c r="T2320" s="23">
        <f t="shared" si="6893"/>
        <v>0</v>
      </c>
      <c r="U2320" s="23">
        <f t="shared" si="6893"/>
        <v>0</v>
      </c>
      <c r="V2320" s="23">
        <f t="shared" si="6893"/>
        <v>0</v>
      </c>
      <c r="W2320" s="23">
        <f t="shared" si="6893"/>
        <v>0</v>
      </c>
      <c r="X2320" s="23">
        <f t="shared" si="6893"/>
        <v>0</v>
      </c>
      <c r="Y2320" s="23">
        <f t="shared" si="6893"/>
        <v>0</v>
      </c>
      <c r="Z2320" s="23">
        <f t="shared" si="6862"/>
        <v>462</v>
      </c>
      <c r="AA2320" s="23">
        <f t="shared" si="6863"/>
        <v>471.1</v>
      </c>
      <c r="AB2320" s="23">
        <f t="shared" si="6864"/>
        <v>471.7</v>
      </c>
      <c r="AC2320" s="23">
        <f t="shared" si="6893"/>
        <v>0</v>
      </c>
      <c r="AD2320" s="23">
        <f t="shared" si="6893"/>
        <v>0</v>
      </c>
      <c r="AE2320" s="23">
        <f t="shared" si="6893"/>
        <v>0</v>
      </c>
      <c r="AF2320" s="23">
        <f t="shared" si="6893"/>
        <v>0</v>
      </c>
      <c r="AG2320" s="23">
        <f t="shared" si="6893"/>
        <v>0</v>
      </c>
      <c r="AH2320" s="23">
        <f t="shared" si="6893"/>
        <v>0</v>
      </c>
      <c r="AI2320" s="23">
        <f t="shared" si="6893"/>
        <v>0</v>
      </c>
      <c r="AJ2320" s="23">
        <f t="shared" si="6893"/>
        <v>0</v>
      </c>
      <c r="AK2320" s="23">
        <f t="shared" si="6893"/>
        <v>0</v>
      </c>
      <c r="AL2320" s="23">
        <f t="shared" si="6893"/>
        <v>0</v>
      </c>
      <c r="AM2320" s="23">
        <f t="shared" si="6893"/>
        <v>0</v>
      </c>
      <c r="AN2320" s="23">
        <f t="shared" si="6893"/>
        <v>0</v>
      </c>
      <c r="AO2320" s="23">
        <f t="shared" si="6847"/>
        <v>462</v>
      </c>
      <c r="AP2320" s="23">
        <f t="shared" si="6848"/>
        <v>471.1</v>
      </c>
      <c r="AQ2320" s="23">
        <f t="shared" si="6849"/>
        <v>471.7</v>
      </c>
      <c r="AR2320" s="23">
        <f t="shared" si="6893"/>
        <v>0</v>
      </c>
      <c r="AS2320" s="23">
        <f t="shared" si="6850"/>
        <v>462</v>
      </c>
      <c r="AT2320" s="23">
        <f t="shared" si="6893"/>
        <v>0</v>
      </c>
      <c r="AU2320" s="23">
        <f t="shared" si="6893"/>
        <v>0</v>
      </c>
      <c r="AV2320" s="23">
        <f t="shared" si="6893"/>
        <v>0</v>
      </c>
      <c r="AW2320" s="23">
        <f t="shared" si="6893"/>
        <v>0</v>
      </c>
      <c r="AX2320" s="23">
        <f t="shared" si="6893"/>
        <v>0</v>
      </c>
      <c r="AY2320" s="23">
        <f t="shared" si="6823"/>
        <v>462</v>
      </c>
      <c r="AZ2320" s="23">
        <f t="shared" si="6893"/>
        <v>0</v>
      </c>
      <c r="BA2320" s="23">
        <f t="shared" si="6824"/>
        <v>462</v>
      </c>
      <c r="BB2320" s="23">
        <f t="shared" si="6893"/>
        <v>0</v>
      </c>
      <c r="BC2320" s="23">
        <f t="shared" si="6893"/>
        <v>0</v>
      </c>
      <c r="BD2320" s="23">
        <f t="shared" si="6893"/>
        <v>0</v>
      </c>
      <c r="BE2320" s="23">
        <f t="shared" si="6893"/>
        <v>0</v>
      </c>
      <c r="BF2320" s="23">
        <f t="shared" si="6893"/>
        <v>0</v>
      </c>
      <c r="BG2320" s="23">
        <f t="shared" si="6893"/>
        <v>0</v>
      </c>
      <c r="BH2320" s="23">
        <f t="shared" si="6893"/>
        <v>0</v>
      </c>
      <c r="BI2320" s="23">
        <f t="shared" si="6893"/>
        <v>0</v>
      </c>
      <c r="BJ2320" s="23">
        <f t="shared" si="6893"/>
        <v>0</v>
      </c>
      <c r="BK2320" s="23">
        <f t="shared" si="6893"/>
        <v>0</v>
      </c>
      <c r="BL2320" s="23">
        <f t="shared" si="6893"/>
        <v>0</v>
      </c>
      <c r="BM2320" s="23">
        <f t="shared" si="6893"/>
        <v>0</v>
      </c>
      <c r="BN2320" s="23">
        <f t="shared" si="6893"/>
        <v>0</v>
      </c>
      <c r="BO2320" s="23">
        <f t="shared" si="6893"/>
        <v>0</v>
      </c>
      <c r="BP2320" s="23">
        <f t="shared" si="6893"/>
        <v>0</v>
      </c>
      <c r="BQ2320" s="23">
        <f t="shared" si="6893"/>
        <v>0</v>
      </c>
      <c r="BR2320" s="23">
        <f t="shared" si="6792"/>
        <v>462</v>
      </c>
      <c r="BS2320" s="23">
        <f t="shared" si="6793"/>
        <v>471.1</v>
      </c>
      <c r="BT2320" s="23">
        <f t="shared" si="6794"/>
        <v>471.7</v>
      </c>
      <c r="BU2320" s="23">
        <f t="shared" si="6893"/>
        <v>0</v>
      </c>
      <c r="BV2320" s="23">
        <f t="shared" ref="BV2320:BV2383" si="6894">BR2320+BU2320</f>
        <v>462</v>
      </c>
      <c r="BW2320" s="23">
        <f t="shared" si="6893"/>
        <v>0</v>
      </c>
    </row>
    <row r="2321" spans="1:76" ht="31.2" x14ac:dyDescent="0.3">
      <c r="A2321" s="12" t="s">
        <v>440</v>
      </c>
      <c r="B2321" s="12" t="s">
        <v>83</v>
      </c>
      <c r="C2321" s="12" t="s">
        <v>137</v>
      </c>
      <c r="D2321" s="12" t="s">
        <v>330</v>
      </c>
      <c r="E2321" s="12">
        <v>240</v>
      </c>
      <c r="F2321" s="14" t="s">
        <v>372</v>
      </c>
      <c r="G2321" s="20">
        <v>462</v>
      </c>
      <c r="H2321" s="20">
        <v>471.1</v>
      </c>
      <c r="I2321" s="20">
        <v>471.7</v>
      </c>
      <c r="J2321" s="20"/>
      <c r="K2321" s="20"/>
      <c r="L2321" s="20"/>
      <c r="M2321" s="20">
        <f t="shared" si="6876"/>
        <v>462</v>
      </c>
      <c r="N2321" s="20">
        <f t="shared" si="6877"/>
        <v>471.1</v>
      </c>
      <c r="O2321" s="20">
        <f t="shared" si="6878"/>
        <v>471.7</v>
      </c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>
        <f t="shared" si="6862"/>
        <v>462</v>
      </c>
      <c r="AA2321" s="23">
        <f t="shared" si="6863"/>
        <v>471.1</v>
      </c>
      <c r="AB2321" s="23">
        <f t="shared" si="6864"/>
        <v>471.7</v>
      </c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>
        <f t="shared" si="6847"/>
        <v>462</v>
      </c>
      <c r="AP2321" s="23">
        <f t="shared" si="6848"/>
        <v>471.1</v>
      </c>
      <c r="AQ2321" s="23">
        <f t="shared" si="6849"/>
        <v>471.7</v>
      </c>
      <c r="AR2321" s="23"/>
      <c r="AS2321" s="23">
        <f t="shared" si="6850"/>
        <v>462</v>
      </c>
      <c r="AT2321" s="23"/>
      <c r="AU2321" s="23"/>
      <c r="AV2321" s="23"/>
      <c r="AW2321" s="23"/>
      <c r="AX2321" s="23"/>
      <c r="AY2321" s="23">
        <f t="shared" si="6823"/>
        <v>462</v>
      </c>
      <c r="AZ2321" s="23"/>
      <c r="BA2321" s="23">
        <f t="shared" si="6824"/>
        <v>462</v>
      </c>
      <c r="BB2321" s="23"/>
      <c r="BC2321" s="23"/>
      <c r="BD2321" s="23"/>
      <c r="BE2321" s="23"/>
      <c r="BF2321" s="23"/>
      <c r="BG2321" s="23"/>
      <c r="BH2321" s="23"/>
      <c r="BI2321" s="23"/>
      <c r="BJ2321" s="23"/>
      <c r="BK2321" s="23"/>
      <c r="BL2321" s="23"/>
      <c r="BM2321" s="23"/>
      <c r="BN2321" s="23"/>
      <c r="BO2321" s="23"/>
      <c r="BP2321" s="23"/>
      <c r="BQ2321" s="23"/>
      <c r="BR2321" s="23">
        <f t="shared" si="6792"/>
        <v>462</v>
      </c>
      <c r="BS2321" s="23">
        <f t="shared" si="6793"/>
        <v>471.1</v>
      </c>
      <c r="BT2321" s="23">
        <f t="shared" si="6794"/>
        <v>471.7</v>
      </c>
      <c r="BU2321" s="23"/>
      <c r="BV2321" s="23">
        <f t="shared" si="6894"/>
        <v>462</v>
      </c>
      <c r="BW2321" s="23"/>
    </row>
    <row r="2322" spans="1:76" ht="46.8" x14ac:dyDescent="0.3">
      <c r="A2322" s="12" t="s">
        <v>440</v>
      </c>
      <c r="B2322" s="12" t="s">
        <v>83</v>
      </c>
      <c r="C2322" s="12" t="s">
        <v>137</v>
      </c>
      <c r="D2322" s="12" t="s">
        <v>349</v>
      </c>
      <c r="E2322" s="12"/>
      <c r="F2322" s="14" t="s">
        <v>419</v>
      </c>
      <c r="G2322" s="20">
        <f>G2323</f>
        <v>139</v>
      </c>
      <c r="H2322" s="20">
        <f t="shared" ref="H2322:BW2325" si="6895">H2323</f>
        <v>141.80000000000001</v>
      </c>
      <c r="I2322" s="20">
        <f t="shared" si="6895"/>
        <v>141.80000000000001</v>
      </c>
      <c r="J2322" s="20">
        <f t="shared" si="6895"/>
        <v>0</v>
      </c>
      <c r="K2322" s="20">
        <f t="shared" si="6895"/>
        <v>0</v>
      </c>
      <c r="L2322" s="20">
        <f t="shared" si="6895"/>
        <v>0</v>
      </c>
      <c r="M2322" s="20">
        <f t="shared" si="6876"/>
        <v>139</v>
      </c>
      <c r="N2322" s="20">
        <f t="shared" si="6877"/>
        <v>141.80000000000001</v>
      </c>
      <c r="O2322" s="20">
        <f t="shared" si="6878"/>
        <v>141.80000000000001</v>
      </c>
      <c r="P2322" s="23">
        <f t="shared" si="6895"/>
        <v>0</v>
      </c>
      <c r="Q2322" s="23">
        <f t="shared" si="6895"/>
        <v>0</v>
      </c>
      <c r="R2322" s="23">
        <f t="shared" si="6895"/>
        <v>0</v>
      </c>
      <c r="S2322" s="23">
        <f t="shared" si="6895"/>
        <v>0</v>
      </c>
      <c r="T2322" s="23">
        <f t="shared" si="6895"/>
        <v>0</v>
      </c>
      <c r="U2322" s="23">
        <f t="shared" si="6895"/>
        <v>0</v>
      </c>
      <c r="V2322" s="23">
        <f t="shared" si="6895"/>
        <v>0</v>
      </c>
      <c r="W2322" s="23">
        <f t="shared" si="6895"/>
        <v>0</v>
      </c>
      <c r="X2322" s="23">
        <f t="shared" si="6895"/>
        <v>0</v>
      </c>
      <c r="Y2322" s="23">
        <f t="shared" si="6895"/>
        <v>0</v>
      </c>
      <c r="Z2322" s="23">
        <f t="shared" si="6862"/>
        <v>139</v>
      </c>
      <c r="AA2322" s="23">
        <f t="shared" si="6863"/>
        <v>141.80000000000001</v>
      </c>
      <c r="AB2322" s="23">
        <f t="shared" si="6864"/>
        <v>141.80000000000001</v>
      </c>
      <c r="AC2322" s="23">
        <f t="shared" si="6895"/>
        <v>0</v>
      </c>
      <c r="AD2322" s="23">
        <f t="shared" si="6895"/>
        <v>0</v>
      </c>
      <c r="AE2322" s="23">
        <f t="shared" si="6895"/>
        <v>0</v>
      </c>
      <c r="AF2322" s="23">
        <f t="shared" si="6895"/>
        <v>0</v>
      </c>
      <c r="AG2322" s="23">
        <f t="shared" si="6895"/>
        <v>0</v>
      </c>
      <c r="AH2322" s="23">
        <f t="shared" si="6895"/>
        <v>0</v>
      </c>
      <c r="AI2322" s="23">
        <f t="shared" si="6895"/>
        <v>0</v>
      </c>
      <c r="AJ2322" s="23">
        <f t="shared" si="6895"/>
        <v>0</v>
      </c>
      <c r="AK2322" s="23">
        <f t="shared" si="6895"/>
        <v>0</v>
      </c>
      <c r="AL2322" s="23">
        <f t="shared" si="6895"/>
        <v>0</v>
      </c>
      <c r="AM2322" s="23">
        <f t="shared" si="6895"/>
        <v>0</v>
      </c>
      <c r="AN2322" s="23">
        <f t="shared" si="6895"/>
        <v>0</v>
      </c>
      <c r="AO2322" s="23">
        <f t="shared" si="6847"/>
        <v>139</v>
      </c>
      <c r="AP2322" s="23">
        <f t="shared" si="6848"/>
        <v>141.80000000000001</v>
      </c>
      <c r="AQ2322" s="23">
        <f t="shared" si="6849"/>
        <v>141.80000000000001</v>
      </c>
      <c r="AR2322" s="23">
        <f t="shared" si="6895"/>
        <v>0</v>
      </c>
      <c r="AS2322" s="23">
        <f t="shared" si="6850"/>
        <v>139</v>
      </c>
      <c r="AT2322" s="23">
        <f t="shared" si="6895"/>
        <v>0</v>
      </c>
      <c r="AU2322" s="23">
        <f t="shared" si="6895"/>
        <v>0</v>
      </c>
      <c r="AV2322" s="23">
        <f t="shared" si="6895"/>
        <v>0</v>
      </c>
      <c r="AW2322" s="23">
        <f t="shared" si="6895"/>
        <v>0</v>
      </c>
      <c r="AX2322" s="23">
        <f t="shared" si="6895"/>
        <v>0</v>
      </c>
      <c r="AY2322" s="23">
        <f t="shared" si="6823"/>
        <v>139</v>
      </c>
      <c r="AZ2322" s="23">
        <f t="shared" si="6895"/>
        <v>0</v>
      </c>
      <c r="BA2322" s="23">
        <f t="shared" si="6824"/>
        <v>139</v>
      </c>
      <c r="BB2322" s="23">
        <f t="shared" si="6895"/>
        <v>0</v>
      </c>
      <c r="BC2322" s="23">
        <f t="shared" si="6895"/>
        <v>0</v>
      </c>
      <c r="BD2322" s="23">
        <f t="shared" si="6895"/>
        <v>0</v>
      </c>
      <c r="BE2322" s="23">
        <f t="shared" si="6895"/>
        <v>0</v>
      </c>
      <c r="BF2322" s="23">
        <f t="shared" si="6895"/>
        <v>0</v>
      </c>
      <c r="BG2322" s="23">
        <f t="shared" si="6895"/>
        <v>0</v>
      </c>
      <c r="BH2322" s="23">
        <f t="shared" si="6895"/>
        <v>0</v>
      </c>
      <c r="BI2322" s="23">
        <f t="shared" si="6895"/>
        <v>0</v>
      </c>
      <c r="BJ2322" s="23">
        <f t="shared" si="6895"/>
        <v>0</v>
      </c>
      <c r="BK2322" s="23">
        <f t="shared" si="6895"/>
        <v>0</v>
      </c>
      <c r="BL2322" s="23">
        <f t="shared" si="6895"/>
        <v>0</v>
      </c>
      <c r="BM2322" s="23">
        <f t="shared" si="6895"/>
        <v>0</v>
      </c>
      <c r="BN2322" s="23">
        <f t="shared" si="6895"/>
        <v>0</v>
      </c>
      <c r="BO2322" s="23">
        <f t="shared" si="6895"/>
        <v>0</v>
      </c>
      <c r="BP2322" s="23">
        <f t="shared" si="6895"/>
        <v>0</v>
      </c>
      <c r="BQ2322" s="23">
        <f t="shared" si="6895"/>
        <v>0</v>
      </c>
      <c r="BR2322" s="23">
        <f t="shared" si="6792"/>
        <v>139</v>
      </c>
      <c r="BS2322" s="23">
        <f t="shared" si="6793"/>
        <v>141.80000000000001</v>
      </c>
      <c r="BT2322" s="23">
        <f t="shared" si="6794"/>
        <v>141.80000000000001</v>
      </c>
      <c r="BU2322" s="23">
        <f t="shared" si="6895"/>
        <v>0</v>
      </c>
      <c r="BV2322" s="23">
        <f t="shared" si="6894"/>
        <v>139</v>
      </c>
      <c r="BW2322" s="23">
        <f t="shared" si="6895"/>
        <v>0</v>
      </c>
      <c r="BX2322" s="5"/>
    </row>
    <row r="2323" spans="1:76" ht="31.2" x14ac:dyDescent="0.3">
      <c r="A2323" s="12" t="s">
        <v>440</v>
      </c>
      <c r="B2323" s="12" t="s">
        <v>83</v>
      </c>
      <c r="C2323" s="12" t="s">
        <v>137</v>
      </c>
      <c r="D2323" s="12" t="s">
        <v>355</v>
      </c>
      <c r="E2323" s="12"/>
      <c r="F2323" s="14" t="s">
        <v>420</v>
      </c>
      <c r="G2323" s="20">
        <f>G2324</f>
        <v>139</v>
      </c>
      <c r="H2323" s="20">
        <f t="shared" si="6895"/>
        <v>141.80000000000001</v>
      </c>
      <c r="I2323" s="20">
        <f t="shared" si="6895"/>
        <v>141.80000000000001</v>
      </c>
      <c r="J2323" s="20">
        <f t="shared" si="6895"/>
        <v>0</v>
      </c>
      <c r="K2323" s="20">
        <f t="shared" si="6895"/>
        <v>0</v>
      </c>
      <c r="L2323" s="20">
        <f t="shared" si="6895"/>
        <v>0</v>
      </c>
      <c r="M2323" s="20">
        <f t="shared" si="6876"/>
        <v>139</v>
      </c>
      <c r="N2323" s="20">
        <f t="shared" si="6877"/>
        <v>141.80000000000001</v>
      </c>
      <c r="O2323" s="20">
        <f t="shared" si="6878"/>
        <v>141.80000000000001</v>
      </c>
      <c r="P2323" s="23">
        <f t="shared" si="6895"/>
        <v>0</v>
      </c>
      <c r="Q2323" s="23">
        <f t="shared" si="6895"/>
        <v>0</v>
      </c>
      <c r="R2323" s="23">
        <f t="shared" si="6895"/>
        <v>0</v>
      </c>
      <c r="S2323" s="23">
        <f t="shared" si="6895"/>
        <v>0</v>
      </c>
      <c r="T2323" s="23">
        <f t="shared" si="6895"/>
        <v>0</v>
      </c>
      <c r="U2323" s="23">
        <f t="shared" si="6895"/>
        <v>0</v>
      </c>
      <c r="V2323" s="23">
        <f t="shared" si="6895"/>
        <v>0</v>
      </c>
      <c r="W2323" s="23">
        <f t="shared" si="6895"/>
        <v>0</v>
      </c>
      <c r="X2323" s="23">
        <f t="shared" si="6895"/>
        <v>0</v>
      </c>
      <c r="Y2323" s="23">
        <f t="shared" si="6895"/>
        <v>0</v>
      </c>
      <c r="Z2323" s="23">
        <f t="shared" si="6862"/>
        <v>139</v>
      </c>
      <c r="AA2323" s="23">
        <f t="shared" si="6863"/>
        <v>141.80000000000001</v>
      </c>
      <c r="AB2323" s="23">
        <f t="shared" si="6864"/>
        <v>141.80000000000001</v>
      </c>
      <c r="AC2323" s="23">
        <f t="shared" si="6895"/>
        <v>0</v>
      </c>
      <c r="AD2323" s="23">
        <f t="shared" si="6895"/>
        <v>0</v>
      </c>
      <c r="AE2323" s="23">
        <f t="shared" si="6895"/>
        <v>0</v>
      </c>
      <c r="AF2323" s="23">
        <f t="shared" si="6895"/>
        <v>0</v>
      </c>
      <c r="AG2323" s="23">
        <f t="shared" si="6895"/>
        <v>0</v>
      </c>
      <c r="AH2323" s="23">
        <f t="shared" si="6895"/>
        <v>0</v>
      </c>
      <c r="AI2323" s="23">
        <f t="shared" si="6895"/>
        <v>0</v>
      </c>
      <c r="AJ2323" s="23">
        <f t="shared" si="6895"/>
        <v>0</v>
      </c>
      <c r="AK2323" s="23">
        <f t="shared" si="6895"/>
        <v>0</v>
      </c>
      <c r="AL2323" s="23">
        <f t="shared" si="6895"/>
        <v>0</v>
      </c>
      <c r="AM2323" s="23">
        <f t="shared" si="6895"/>
        <v>0</v>
      </c>
      <c r="AN2323" s="23">
        <f t="shared" si="6895"/>
        <v>0</v>
      </c>
      <c r="AO2323" s="23">
        <f t="shared" si="6847"/>
        <v>139</v>
      </c>
      <c r="AP2323" s="23">
        <f t="shared" si="6848"/>
        <v>141.80000000000001</v>
      </c>
      <c r="AQ2323" s="23">
        <f t="shared" si="6849"/>
        <v>141.80000000000001</v>
      </c>
      <c r="AR2323" s="23">
        <f t="shared" si="6895"/>
        <v>0</v>
      </c>
      <c r="AS2323" s="23">
        <f t="shared" si="6850"/>
        <v>139</v>
      </c>
      <c r="AT2323" s="23">
        <f t="shared" si="6895"/>
        <v>0</v>
      </c>
      <c r="AU2323" s="23">
        <f t="shared" si="6895"/>
        <v>0</v>
      </c>
      <c r="AV2323" s="23">
        <f t="shared" si="6895"/>
        <v>0</v>
      </c>
      <c r="AW2323" s="23">
        <f t="shared" si="6895"/>
        <v>0</v>
      </c>
      <c r="AX2323" s="23">
        <f t="shared" si="6895"/>
        <v>0</v>
      </c>
      <c r="AY2323" s="23">
        <f t="shared" si="6823"/>
        <v>139</v>
      </c>
      <c r="AZ2323" s="23">
        <f t="shared" si="6895"/>
        <v>0</v>
      </c>
      <c r="BA2323" s="23">
        <f t="shared" si="6824"/>
        <v>139</v>
      </c>
      <c r="BB2323" s="23">
        <f t="shared" si="6895"/>
        <v>0</v>
      </c>
      <c r="BC2323" s="23">
        <f t="shared" si="6895"/>
        <v>0</v>
      </c>
      <c r="BD2323" s="23">
        <f t="shared" si="6895"/>
        <v>0</v>
      </c>
      <c r="BE2323" s="23">
        <f t="shared" si="6895"/>
        <v>0</v>
      </c>
      <c r="BF2323" s="23">
        <f t="shared" si="6895"/>
        <v>0</v>
      </c>
      <c r="BG2323" s="23">
        <f t="shared" si="6895"/>
        <v>0</v>
      </c>
      <c r="BH2323" s="23">
        <f t="shared" si="6895"/>
        <v>0</v>
      </c>
      <c r="BI2323" s="23">
        <f t="shared" si="6895"/>
        <v>0</v>
      </c>
      <c r="BJ2323" s="23">
        <f t="shared" si="6895"/>
        <v>0</v>
      </c>
      <c r="BK2323" s="23">
        <f t="shared" si="6895"/>
        <v>0</v>
      </c>
      <c r="BL2323" s="23">
        <f t="shared" si="6895"/>
        <v>0</v>
      </c>
      <c r="BM2323" s="23">
        <f t="shared" si="6895"/>
        <v>0</v>
      </c>
      <c r="BN2323" s="23">
        <f t="shared" si="6895"/>
        <v>0</v>
      </c>
      <c r="BO2323" s="23">
        <f t="shared" si="6895"/>
        <v>0</v>
      </c>
      <c r="BP2323" s="23">
        <f t="shared" si="6895"/>
        <v>0</v>
      </c>
      <c r="BQ2323" s="23">
        <f t="shared" si="6895"/>
        <v>0</v>
      </c>
      <c r="BR2323" s="23">
        <f t="shared" si="6792"/>
        <v>139</v>
      </c>
      <c r="BS2323" s="23">
        <f t="shared" si="6793"/>
        <v>141.80000000000001</v>
      </c>
      <c r="BT2323" s="23">
        <f t="shared" si="6794"/>
        <v>141.80000000000001</v>
      </c>
      <c r="BU2323" s="23">
        <f t="shared" si="6895"/>
        <v>0</v>
      </c>
      <c r="BV2323" s="23">
        <f t="shared" si="6894"/>
        <v>139</v>
      </c>
      <c r="BW2323" s="23">
        <f t="shared" si="6895"/>
        <v>0</v>
      </c>
      <c r="BX2323" s="5"/>
    </row>
    <row r="2324" spans="1:76" ht="62.4" x14ac:dyDescent="0.3">
      <c r="A2324" s="12" t="s">
        <v>440</v>
      </c>
      <c r="B2324" s="12" t="s">
        <v>83</v>
      </c>
      <c r="C2324" s="12" t="s">
        <v>137</v>
      </c>
      <c r="D2324" s="12" t="s">
        <v>331</v>
      </c>
      <c r="E2324" s="12"/>
      <c r="F2324" s="14" t="s">
        <v>421</v>
      </c>
      <c r="G2324" s="20">
        <f>G2325</f>
        <v>139</v>
      </c>
      <c r="H2324" s="20">
        <f t="shared" si="6895"/>
        <v>141.80000000000001</v>
      </c>
      <c r="I2324" s="20">
        <f t="shared" si="6895"/>
        <v>141.80000000000001</v>
      </c>
      <c r="J2324" s="20">
        <f t="shared" si="6895"/>
        <v>0</v>
      </c>
      <c r="K2324" s="20">
        <f t="shared" si="6895"/>
        <v>0</v>
      </c>
      <c r="L2324" s="20">
        <f t="shared" si="6895"/>
        <v>0</v>
      </c>
      <c r="M2324" s="20">
        <f t="shared" si="6876"/>
        <v>139</v>
      </c>
      <c r="N2324" s="20">
        <f t="shared" si="6877"/>
        <v>141.80000000000001</v>
      </c>
      <c r="O2324" s="20">
        <f t="shared" si="6878"/>
        <v>141.80000000000001</v>
      </c>
      <c r="P2324" s="23">
        <f t="shared" si="6895"/>
        <v>0</v>
      </c>
      <c r="Q2324" s="23">
        <f t="shared" si="6895"/>
        <v>0</v>
      </c>
      <c r="R2324" s="23">
        <f t="shared" si="6895"/>
        <v>0</v>
      </c>
      <c r="S2324" s="23">
        <f t="shared" si="6895"/>
        <v>0</v>
      </c>
      <c r="T2324" s="23">
        <f t="shared" si="6895"/>
        <v>0</v>
      </c>
      <c r="U2324" s="23">
        <f t="shared" si="6895"/>
        <v>0</v>
      </c>
      <c r="V2324" s="23">
        <f t="shared" si="6895"/>
        <v>0</v>
      </c>
      <c r="W2324" s="23">
        <f t="shared" si="6895"/>
        <v>0</v>
      </c>
      <c r="X2324" s="23">
        <f t="shared" si="6895"/>
        <v>0</v>
      </c>
      <c r="Y2324" s="23">
        <f t="shared" si="6895"/>
        <v>0</v>
      </c>
      <c r="Z2324" s="23">
        <f t="shared" si="6862"/>
        <v>139</v>
      </c>
      <c r="AA2324" s="23">
        <f t="shared" si="6863"/>
        <v>141.80000000000001</v>
      </c>
      <c r="AB2324" s="23">
        <f t="shared" si="6864"/>
        <v>141.80000000000001</v>
      </c>
      <c r="AC2324" s="23">
        <f t="shared" si="6895"/>
        <v>0</v>
      </c>
      <c r="AD2324" s="23">
        <f t="shared" si="6895"/>
        <v>0</v>
      </c>
      <c r="AE2324" s="23">
        <f t="shared" si="6895"/>
        <v>0</v>
      </c>
      <c r="AF2324" s="23">
        <f t="shared" si="6895"/>
        <v>0</v>
      </c>
      <c r="AG2324" s="23">
        <f t="shared" si="6895"/>
        <v>0</v>
      </c>
      <c r="AH2324" s="23">
        <f t="shared" si="6895"/>
        <v>0</v>
      </c>
      <c r="AI2324" s="23">
        <f t="shared" si="6895"/>
        <v>0</v>
      </c>
      <c r="AJ2324" s="23">
        <f t="shared" si="6895"/>
        <v>0</v>
      </c>
      <c r="AK2324" s="23">
        <f t="shared" si="6895"/>
        <v>0</v>
      </c>
      <c r="AL2324" s="23">
        <f t="shared" si="6895"/>
        <v>0</v>
      </c>
      <c r="AM2324" s="23">
        <f t="shared" si="6895"/>
        <v>0</v>
      </c>
      <c r="AN2324" s="23">
        <f t="shared" si="6895"/>
        <v>0</v>
      </c>
      <c r="AO2324" s="23">
        <f t="shared" si="6847"/>
        <v>139</v>
      </c>
      <c r="AP2324" s="23">
        <f t="shared" si="6848"/>
        <v>141.80000000000001</v>
      </c>
      <c r="AQ2324" s="23">
        <f t="shared" si="6849"/>
        <v>141.80000000000001</v>
      </c>
      <c r="AR2324" s="23">
        <f t="shared" si="6895"/>
        <v>0</v>
      </c>
      <c r="AS2324" s="23">
        <f t="shared" si="6850"/>
        <v>139</v>
      </c>
      <c r="AT2324" s="23">
        <f t="shared" si="6895"/>
        <v>0</v>
      </c>
      <c r="AU2324" s="23">
        <f t="shared" si="6895"/>
        <v>0</v>
      </c>
      <c r="AV2324" s="23">
        <f t="shared" si="6895"/>
        <v>0</v>
      </c>
      <c r="AW2324" s="23">
        <f t="shared" si="6895"/>
        <v>0</v>
      </c>
      <c r="AX2324" s="23">
        <f t="shared" si="6895"/>
        <v>0</v>
      </c>
      <c r="AY2324" s="23">
        <f t="shared" si="6823"/>
        <v>139</v>
      </c>
      <c r="AZ2324" s="23">
        <f t="shared" si="6895"/>
        <v>0</v>
      </c>
      <c r="BA2324" s="23">
        <f t="shared" si="6824"/>
        <v>139</v>
      </c>
      <c r="BB2324" s="23">
        <f t="shared" si="6895"/>
        <v>0</v>
      </c>
      <c r="BC2324" s="23">
        <f t="shared" si="6895"/>
        <v>0</v>
      </c>
      <c r="BD2324" s="23">
        <f t="shared" si="6895"/>
        <v>0</v>
      </c>
      <c r="BE2324" s="23">
        <f t="shared" si="6895"/>
        <v>0</v>
      </c>
      <c r="BF2324" s="23">
        <f t="shared" si="6895"/>
        <v>0</v>
      </c>
      <c r="BG2324" s="23">
        <f t="shared" si="6895"/>
        <v>0</v>
      </c>
      <c r="BH2324" s="23">
        <f t="shared" si="6895"/>
        <v>0</v>
      </c>
      <c r="BI2324" s="23">
        <f t="shared" si="6895"/>
        <v>0</v>
      </c>
      <c r="BJ2324" s="23">
        <f t="shared" si="6895"/>
        <v>0</v>
      </c>
      <c r="BK2324" s="23">
        <f t="shared" si="6895"/>
        <v>0</v>
      </c>
      <c r="BL2324" s="23">
        <f t="shared" si="6895"/>
        <v>0</v>
      </c>
      <c r="BM2324" s="23">
        <f t="shared" si="6895"/>
        <v>0</v>
      </c>
      <c r="BN2324" s="23">
        <f t="shared" si="6895"/>
        <v>0</v>
      </c>
      <c r="BO2324" s="23">
        <f t="shared" si="6895"/>
        <v>0</v>
      </c>
      <c r="BP2324" s="23">
        <f t="shared" si="6895"/>
        <v>0</v>
      </c>
      <c r="BQ2324" s="23">
        <f t="shared" si="6895"/>
        <v>0</v>
      </c>
      <c r="BR2324" s="23">
        <f t="shared" si="6792"/>
        <v>139</v>
      </c>
      <c r="BS2324" s="23">
        <f t="shared" si="6793"/>
        <v>141.80000000000001</v>
      </c>
      <c r="BT2324" s="23">
        <f t="shared" si="6794"/>
        <v>141.80000000000001</v>
      </c>
      <c r="BU2324" s="23">
        <f t="shared" si="6895"/>
        <v>0</v>
      </c>
      <c r="BV2324" s="23">
        <f t="shared" si="6894"/>
        <v>139</v>
      </c>
      <c r="BW2324" s="23">
        <f t="shared" si="6895"/>
        <v>0</v>
      </c>
    </row>
    <row r="2325" spans="1:76" ht="31.2" x14ac:dyDescent="0.3">
      <c r="A2325" s="12" t="s">
        <v>440</v>
      </c>
      <c r="B2325" s="12" t="s">
        <v>83</v>
      </c>
      <c r="C2325" s="12" t="s">
        <v>137</v>
      </c>
      <c r="D2325" s="12" t="s">
        <v>331</v>
      </c>
      <c r="E2325" s="12" t="s">
        <v>7</v>
      </c>
      <c r="F2325" s="14" t="s">
        <v>383</v>
      </c>
      <c r="G2325" s="20">
        <f>G2326</f>
        <v>139</v>
      </c>
      <c r="H2325" s="20">
        <f t="shared" si="6895"/>
        <v>141.80000000000001</v>
      </c>
      <c r="I2325" s="20">
        <f t="shared" si="6895"/>
        <v>141.80000000000001</v>
      </c>
      <c r="J2325" s="20">
        <f t="shared" si="6895"/>
        <v>0</v>
      </c>
      <c r="K2325" s="20">
        <f t="shared" si="6895"/>
        <v>0</v>
      </c>
      <c r="L2325" s="20">
        <f t="shared" si="6895"/>
        <v>0</v>
      </c>
      <c r="M2325" s="20">
        <f t="shared" si="6876"/>
        <v>139</v>
      </c>
      <c r="N2325" s="20">
        <f t="shared" si="6877"/>
        <v>141.80000000000001</v>
      </c>
      <c r="O2325" s="20">
        <f t="shared" si="6878"/>
        <v>141.80000000000001</v>
      </c>
      <c r="P2325" s="23">
        <f t="shared" si="6895"/>
        <v>0</v>
      </c>
      <c r="Q2325" s="23">
        <f t="shared" si="6895"/>
        <v>0</v>
      </c>
      <c r="R2325" s="23">
        <f t="shared" si="6895"/>
        <v>0</v>
      </c>
      <c r="S2325" s="23">
        <f t="shared" si="6895"/>
        <v>0</v>
      </c>
      <c r="T2325" s="23">
        <f t="shared" si="6895"/>
        <v>0</v>
      </c>
      <c r="U2325" s="23">
        <f t="shared" si="6895"/>
        <v>0</v>
      </c>
      <c r="V2325" s="23">
        <f t="shared" si="6895"/>
        <v>0</v>
      </c>
      <c r="W2325" s="23">
        <f t="shared" si="6895"/>
        <v>0</v>
      </c>
      <c r="X2325" s="23">
        <f t="shared" si="6895"/>
        <v>0</v>
      </c>
      <c r="Y2325" s="23">
        <f t="shared" si="6895"/>
        <v>0</v>
      </c>
      <c r="Z2325" s="23">
        <f t="shared" si="6862"/>
        <v>139</v>
      </c>
      <c r="AA2325" s="23">
        <f t="shared" si="6863"/>
        <v>141.80000000000001</v>
      </c>
      <c r="AB2325" s="23">
        <f t="shared" si="6864"/>
        <v>141.80000000000001</v>
      </c>
      <c r="AC2325" s="23">
        <f t="shared" si="6895"/>
        <v>0</v>
      </c>
      <c r="AD2325" s="23">
        <f t="shared" si="6895"/>
        <v>0</v>
      </c>
      <c r="AE2325" s="23">
        <f t="shared" si="6895"/>
        <v>0</v>
      </c>
      <c r="AF2325" s="23">
        <f t="shared" si="6895"/>
        <v>0</v>
      </c>
      <c r="AG2325" s="23">
        <f t="shared" si="6895"/>
        <v>0</v>
      </c>
      <c r="AH2325" s="23">
        <f t="shared" si="6895"/>
        <v>0</v>
      </c>
      <c r="AI2325" s="23">
        <f t="shared" si="6895"/>
        <v>0</v>
      </c>
      <c r="AJ2325" s="23">
        <f t="shared" si="6895"/>
        <v>0</v>
      </c>
      <c r="AK2325" s="23">
        <f t="shared" si="6895"/>
        <v>0</v>
      </c>
      <c r="AL2325" s="23">
        <f t="shared" si="6895"/>
        <v>0</v>
      </c>
      <c r="AM2325" s="23">
        <f t="shared" si="6895"/>
        <v>0</v>
      </c>
      <c r="AN2325" s="23">
        <f t="shared" si="6895"/>
        <v>0</v>
      </c>
      <c r="AO2325" s="23">
        <f t="shared" si="6847"/>
        <v>139</v>
      </c>
      <c r="AP2325" s="23">
        <f t="shared" si="6848"/>
        <v>141.80000000000001</v>
      </c>
      <c r="AQ2325" s="23">
        <f t="shared" si="6849"/>
        <v>141.80000000000001</v>
      </c>
      <c r="AR2325" s="23">
        <f t="shared" si="6895"/>
        <v>0</v>
      </c>
      <c r="AS2325" s="23">
        <f t="shared" si="6850"/>
        <v>139</v>
      </c>
      <c r="AT2325" s="23">
        <f t="shared" si="6895"/>
        <v>0</v>
      </c>
      <c r="AU2325" s="23">
        <f t="shared" si="6895"/>
        <v>0</v>
      </c>
      <c r="AV2325" s="23">
        <f t="shared" si="6895"/>
        <v>0</v>
      </c>
      <c r="AW2325" s="23">
        <f t="shared" si="6895"/>
        <v>0</v>
      </c>
      <c r="AX2325" s="23">
        <f t="shared" si="6895"/>
        <v>0</v>
      </c>
      <c r="AY2325" s="23">
        <f t="shared" si="6823"/>
        <v>139</v>
      </c>
      <c r="AZ2325" s="23">
        <f t="shared" si="6895"/>
        <v>0</v>
      </c>
      <c r="BA2325" s="23">
        <f t="shared" si="6824"/>
        <v>139</v>
      </c>
      <c r="BB2325" s="23">
        <f t="shared" si="6895"/>
        <v>0</v>
      </c>
      <c r="BC2325" s="23">
        <f t="shared" si="6895"/>
        <v>0</v>
      </c>
      <c r="BD2325" s="23">
        <f t="shared" si="6895"/>
        <v>0</v>
      </c>
      <c r="BE2325" s="23">
        <f t="shared" si="6895"/>
        <v>0</v>
      </c>
      <c r="BF2325" s="23">
        <f t="shared" si="6895"/>
        <v>0</v>
      </c>
      <c r="BG2325" s="23">
        <f t="shared" si="6895"/>
        <v>0</v>
      </c>
      <c r="BH2325" s="23">
        <f t="shared" si="6895"/>
        <v>0</v>
      </c>
      <c r="BI2325" s="23">
        <f t="shared" si="6895"/>
        <v>0</v>
      </c>
      <c r="BJ2325" s="23">
        <f t="shared" si="6895"/>
        <v>0</v>
      </c>
      <c r="BK2325" s="23">
        <f t="shared" si="6895"/>
        <v>0</v>
      </c>
      <c r="BL2325" s="23">
        <f t="shared" si="6895"/>
        <v>0</v>
      </c>
      <c r="BM2325" s="23">
        <f t="shared" si="6895"/>
        <v>0</v>
      </c>
      <c r="BN2325" s="23">
        <f t="shared" si="6895"/>
        <v>0</v>
      </c>
      <c r="BO2325" s="23">
        <f t="shared" si="6895"/>
        <v>0</v>
      </c>
      <c r="BP2325" s="23">
        <f t="shared" si="6895"/>
        <v>0</v>
      </c>
      <c r="BQ2325" s="23">
        <f t="shared" si="6895"/>
        <v>0</v>
      </c>
      <c r="BR2325" s="23">
        <f t="shared" si="6792"/>
        <v>139</v>
      </c>
      <c r="BS2325" s="23">
        <f t="shared" si="6793"/>
        <v>141.80000000000001</v>
      </c>
      <c r="BT2325" s="23">
        <f t="shared" si="6794"/>
        <v>141.80000000000001</v>
      </c>
      <c r="BU2325" s="23">
        <f t="shared" si="6895"/>
        <v>0</v>
      </c>
      <c r="BV2325" s="23">
        <f t="shared" si="6894"/>
        <v>139</v>
      </c>
      <c r="BW2325" s="23">
        <f t="shared" si="6895"/>
        <v>0</v>
      </c>
    </row>
    <row r="2326" spans="1:76" ht="31.2" x14ac:dyDescent="0.3">
      <c r="A2326" s="12" t="s">
        <v>440</v>
      </c>
      <c r="B2326" s="12" t="s">
        <v>83</v>
      </c>
      <c r="C2326" s="12" t="s">
        <v>137</v>
      </c>
      <c r="D2326" s="12" t="s">
        <v>331</v>
      </c>
      <c r="E2326" s="12">
        <v>240</v>
      </c>
      <c r="F2326" s="14" t="s">
        <v>372</v>
      </c>
      <c r="G2326" s="20">
        <v>139</v>
      </c>
      <c r="H2326" s="20">
        <v>141.80000000000001</v>
      </c>
      <c r="I2326" s="20">
        <v>141.80000000000001</v>
      </c>
      <c r="J2326" s="20"/>
      <c r="K2326" s="20"/>
      <c r="L2326" s="20"/>
      <c r="M2326" s="20">
        <f t="shared" si="6876"/>
        <v>139</v>
      </c>
      <c r="N2326" s="20">
        <f t="shared" si="6877"/>
        <v>141.80000000000001</v>
      </c>
      <c r="O2326" s="20">
        <f t="shared" si="6878"/>
        <v>141.80000000000001</v>
      </c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>
        <f t="shared" si="6862"/>
        <v>139</v>
      </c>
      <c r="AA2326" s="23">
        <f t="shared" si="6863"/>
        <v>141.80000000000001</v>
      </c>
      <c r="AB2326" s="23">
        <f t="shared" si="6864"/>
        <v>141.80000000000001</v>
      </c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>
        <f t="shared" si="6847"/>
        <v>139</v>
      </c>
      <c r="AP2326" s="23">
        <f t="shared" si="6848"/>
        <v>141.80000000000001</v>
      </c>
      <c r="AQ2326" s="23">
        <f t="shared" si="6849"/>
        <v>141.80000000000001</v>
      </c>
      <c r="AR2326" s="23"/>
      <c r="AS2326" s="23">
        <f t="shared" si="6850"/>
        <v>139</v>
      </c>
      <c r="AT2326" s="23"/>
      <c r="AU2326" s="23"/>
      <c r="AV2326" s="23"/>
      <c r="AW2326" s="23"/>
      <c r="AX2326" s="23"/>
      <c r="AY2326" s="23">
        <f t="shared" si="6823"/>
        <v>139</v>
      </c>
      <c r="AZ2326" s="23"/>
      <c r="BA2326" s="23">
        <f t="shared" si="6824"/>
        <v>139</v>
      </c>
      <c r="BB2326" s="23"/>
      <c r="BC2326" s="23"/>
      <c r="BD2326" s="23"/>
      <c r="BE2326" s="23"/>
      <c r="BF2326" s="23"/>
      <c r="BG2326" s="23"/>
      <c r="BH2326" s="23"/>
      <c r="BI2326" s="23"/>
      <c r="BJ2326" s="23"/>
      <c r="BK2326" s="23"/>
      <c r="BL2326" s="23"/>
      <c r="BM2326" s="23"/>
      <c r="BN2326" s="23"/>
      <c r="BO2326" s="23"/>
      <c r="BP2326" s="23"/>
      <c r="BQ2326" s="23"/>
      <c r="BR2326" s="23">
        <f t="shared" si="6792"/>
        <v>139</v>
      </c>
      <c r="BS2326" s="23">
        <f t="shared" si="6793"/>
        <v>141.80000000000001</v>
      </c>
      <c r="BT2326" s="23">
        <f t="shared" si="6794"/>
        <v>141.80000000000001</v>
      </c>
      <c r="BU2326" s="23"/>
      <c r="BV2326" s="23">
        <f t="shared" si="6894"/>
        <v>139</v>
      </c>
      <c r="BW2326" s="23"/>
    </row>
    <row r="2327" spans="1:76" x14ac:dyDescent="0.3">
      <c r="A2327" s="17" t="s">
        <v>440</v>
      </c>
      <c r="B2327" s="17" t="s">
        <v>83</v>
      </c>
      <c r="C2327" s="17" t="s">
        <v>84</v>
      </c>
      <c r="D2327" s="17"/>
      <c r="E2327" s="17"/>
      <c r="F2327" s="10" t="s">
        <v>98</v>
      </c>
      <c r="G2327" s="19">
        <f>G2328+G2333</f>
        <v>48.2</v>
      </c>
      <c r="H2327" s="19">
        <f t="shared" ref="H2327:L2327" si="6896">H2328+H2333</f>
        <v>65.300000000000011</v>
      </c>
      <c r="I2327" s="19">
        <f t="shared" si="6896"/>
        <v>65.300000000000011</v>
      </c>
      <c r="J2327" s="19">
        <f t="shared" si="6896"/>
        <v>0</v>
      </c>
      <c r="K2327" s="19">
        <f t="shared" si="6896"/>
        <v>0</v>
      </c>
      <c r="L2327" s="19">
        <f t="shared" si="6896"/>
        <v>0</v>
      </c>
      <c r="M2327" s="20">
        <f t="shared" si="6876"/>
        <v>48.2</v>
      </c>
      <c r="N2327" s="20">
        <f t="shared" si="6877"/>
        <v>65.300000000000011</v>
      </c>
      <c r="O2327" s="20">
        <f t="shared" si="6878"/>
        <v>65.300000000000011</v>
      </c>
      <c r="P2327" s="22">
        <f t="shared" ref="P2327:Q2327" si="6897">P2328+P2333</f>
        <v>0</v>
      </c>
      <c r="Q2327" s="22">
        <f t="shared" si="6897"/>
        <v>0</v>
      </c>
      <c r="R2327" s="22">
        <f t="shared" ref="R2327:T2327" si="6898">R2328+R2333</f>
        <v>0</v>
      </c>
      <c r="S2327" s="22">
        <f t="shared" si="6898"/>
        <v>0</v>
      </c>
      <c r="T2327" s="22">
        <f t="shared" si="6898"/>
        <v>0</v>
      </c>
      <c r="U2327" s="22">
        <f t="shared" ref="U2327:W2327" si="6899">U2328+U2333</f>
        <v>0</v>
      </c>
      <c r="V2327" s="22">
        <f t="shared" si="6899"/>
        <v>0</v>
      </c>
      <c r="W2327" s="22">
        <f t="shared" si="6899"/>
        <v>0</v>
      </c>
      <c r="X2327" s="22">
        <f t="shared" ref="X2327:Y2327" si="6900">X2328+X2333</f>
        <v>0</v>
      </c>
      <c r="Y2327" s="22">
        <f t="shared" si="6900"/>
        <v>0</v>
      </c>
      <c r="Z2327" s="22">
        <f t="shared" si="6862"/>
        <v>48.2</v>
      </c>
      <c r="AA2327" s="22">
        <f t="shared" si="6863"/>
        <v>65.300000000000011</v>
      </c>
      <c r="AB2327" s="22">
        <f t="shared" si="6864"/>
        <v>65.300000000000011</v>
      </c>
      <c r="AC2327" s="22">
        <f t="shared" ref="AC2327:AL2327" si="6901">AC2328+AC2333</f>
        <v>0</v>
      </c>
      <c r="AD2327" s="22">
        <f t="shared" si="6901"/>
        <v>0</v>
      </c>
      <c r="AE2327" s="22">
        <f t="shared" ref="AE2327" si="6902">AE2328+AE2333</f>
        <v>0</v>
      </c>
      <c r="AF2327" s="22">
        <f t="shared" si="6901"/>
        <v>0</v>
      </c>
      <c r="AG2327" s="22">
        <f t="shared" si="6901"/>
        <v>0</v>
      </c>
      <c r="AH2327" s="22">
        <f t="shared" si="6901"/>
        <v>0</v>
      </c>
      <c r="AI2327" s="22">
        <f t="shared" ref="AI2327" si="6903">AI2328+AI2333</f>
        <v>0</v>
      </c>
      <c r="AJ2327" s="22">
        <f t="shared" si="6901"/>
        <v>0</v>
      </c>
      <c r="AK2327" s="22">
        <f t="shared" si="6901"/>
        <v>0</v>
      </c>
      <c r="AL2327" s="22">
        <f t="shared" si="6901"/>
        <v>0</v>
      </c>
      <c r="AM2327" s="22">
        <f t="shared" ref="AM2327:BW2327" si="6904">AM2328+AM2333</f>
        <v>0</v>
      </c>
      <c r="AN2327" s="22">
        <f t="shared" si="6904"/>
        <v>0</v>
      </c>
      <c r="AO2327" s="22">
        <f t="shared" si="6847"/>
        <v>48.2</v>
      </c>
      <c r="AP2327" s="22">
        <f t="shared" si="6848"/>
        <v>65.300000000000011</v>
      </c>
      <c r="AQ2327" s="22">
        <f t="shared" si="6849"/>
        <v>65.300000000000011</v>
      </c>
      <c r="AR2327" s="22">
        <f t="shared" ref="AR2327" si="6905">AR2328+AR2333</f>
        <v>0</v>
      </c>
      <c r="AS2327" s="22">
        <f t="shared" si="6850"/>
        <v>48.2</v>
      </c>
      <c r="AT2327" s="22">
        <f t="shared" ref="AT2327:AX2327" si="6906">AT2328+AT2333</f>
        <v>0</v>
      </c>
      <c r="AU2327" s="22">
        <f t="shared" si="6906"/>
        <v>0</v>
      </c>
      <c r="AV2327" s="22">
        <f t="shared" si="6906"/>
        <v>0</v>
      </c>
      <c r="AW2327" s="22">
        <f t="shared" si="6906"/>
        <v>0</v>
      </c>
      <c r="AX2327" s="22">
        <f t="shared" si="6906"/>
        <v>0</v>
      </c>
      <c r="AY2327" s="22">
        <f t="shared" si="6823"/>
        <v>48.2</v>
      </c>
      <c r="AZ2327" s="22">
        <f t="shared" ref="AZ2327" si="6907">AZ2328+AZ2333</f>
        <v>0</v>
      </c>
      <c r="BA2327" s="22">
        <f t="shared" si="6824"/>
        <v>48.2</v>
      </c>
      <c r="BB2327" s="22">
        <f t="shared" ref="BB2327:BI2327" si="6908">BB2328+BB2333</f>
        <v>0</v>
      </c>
      <c r="BC2327" s="22">
        <f t="shared" si="6908"/>
        <v>0</v>
      </c>
      <c r="BD2327" s="22">
        <f t="shared" si="6908"/>
        <v>0</v>
      </c>
      <c r="BE2327" s="22">
        <f t="shared" si="6908"/>
        <v>0</v>
      </c>
      <c r="BF2327" s="22">
        <f t="shared" si="6908"/>
        <v>0</v>
      </c>
      <c r="BG2327" s="22">
        <f t="shared" si="6908"/>
        <v>0</v>
      </c>
      <c r="BH2327" s="22">
        <f t="shared" si="6908"/>
        <v>0</v>
      </c>
      <c r="BI2327" s="22">
        <f t="shared" si="6908"/>
        <v>0</v>
      </c>
      <c r="BJ2327" s="22">
        <f t="shared" ref="BJ2327:BP2327" si="6909">BJ2328+BJ2333</f>
        <v>0</v>
      </c>
      <c r="BK2327" s="22">
        <f t="shared" si="6909"/>
        <v>0</v>
      </c>
      <c r="BL2327" s="22">
        <f t="shared" si="6909"/>
        <v>0</v>
      </c>
      <c r="BM2327" s="22">
        <f t="shared" si="6909"/>
        <v>0</v>
      </c>
      <c r="BN2327" s="22">
        <f t="shared" si="6909"/>
        <v>0</v>
      </c>
      <c r="BO2327" s="22">
        <f t="shared" si="6909"/>
        <v>0</v>
      </c>
      <c r="BP2327" s="22">
        <f t="shared" si="6909"/>
        <v>0</v>
      </c>
      <c r="BQ2327" s="22">
        <f t="shared" ref="BQ2327" si="6910">BQ2328+BQ2333</f>
        <v>0</v>
      </c>
      <c r="BR2327" s="22">
        <f t="shared" si="6792"/>
        <v>48.2</v>
      </c>
      <c r="BS2327" s="22">
        <f t="shared" si="6793"/>
        <v>65.300000000000011</v>
      </c>
      <c r="BT2327" s="22">
        <f t="shared" si="6794"/>
        <v>65.300000000000011</v>
      </c>
      <c r="BU2327" s="22">
        <f t="shared" ref="BU2327" si="6911">BU2328+BU2333</f>
        <v>0</v>
      </c>
      <c r="BV2327" s="22">
        <f t="shared" si="6894"/>
        <v>48.2</v>
      </c>
      <c r="BW2327" s="22">
        <f t="shared" si="6904"/>
        <v>0</v>
      </c>
    </row>
    <row r="2328" spans="1:76" ht="31.2" x14ac:dyDescent="0.3">
      <c r="A2328" s="12" t="s">
        <v>440</v>
      </c>
      <c r="B2328" s="12" t="s">
        <v>83</v>
      </c>
      <c r="C2328" s="12" t="s">
        <v>84</v>
      </c>
      <c r="D2328" s="12" t="s">
        <v>356</v>
      </c>
      <c r="E2328" s="12"/>
      <c r="F2328" s="14" t="s">
        <v>405</v>
      </c>
      <c r="G2328" s="20">
        <f>G2329</f>
        <v>35.5</v>
      </c>
      <c r="H2328" s="20">
        <f t="shared" ref="H2328:BW2331" si="6912">H2329</f>
        <v>36.200000000000003</v>
      </c>
      <c r="I2328" s="20">
        <f t="shared" si="6912"/>
        <v>36.200000000000003</v>
      </c>
      <c r="J2328" s="20">
        <f t="shared" si="6912"/>
        <v>0</v>
      </c>
      <c r="K2328" s="20">
        <f t="shared" si="6912"/>
        <v>0</v>
      </c>
      <c r="L2328" s="20">
        <f t="shared" si="6912"/>
        <v>0</v>
      </c>
      <c r="M2328" s="20">
        <f t="shared" si="6876"/>
        <v>35.5</v>
      </c>
      <c r="N2328" s="20">
        <f t="shared" si="6877"/>
        <v>36.200000000000003</v>
      </c>
      <c r="O2328" s="20">
        <f t="shared" si="6878"/>
        <v>36.200000000000003</v>
      </c>
      <c r="P2328" s="23">
        <f t="shared" si="6912"/>
        <v>0</v>
      </c>
      <c r="Q2328" s="23">
        <f t="shared" si="6912"/>
        <v>0</v>
      </c>
      <c r="R2328" s="23">
        <f t="shared" si="6912"/>
        <v>0</v>
      </c>
      <c r="S2328" s="23">
        <f t="shared" si="6912"/>
        <v>0</v>
      </c>
      <c r="T2328" s="23">
        <f t="shared" si="6912"/>
        <v>0</v>
      </c>
      <c r="U2328" s="23">
        <f t="shared" si="6912"/>
        <v>0</v>
      </c>
      <c r="V2328" s="23">
        <f t="shared" si="6912"/>
        <v>0</v>
      </c>
      <c r="W2328" s="23">
        <f t="shared" si="6912"/>
        <v>0</v>
      </c>
      <c r="X2328" s="23">
        <f t="shared" si="6912"/>
        <v>0</v>
      </c>
      <c r="Y2328" s="23">
        <f t="shared" si="6912"/>
        <v>0</v>
      </c>
      <c r="Z2328" s="23">
        <f t="shared" si="6862"/>
        <v>35.5</v>
      </c>
      <c r="AA2328" s="23">
        <f t="shared" si="6863"/>
        <v>36.200000000000003</v>
      </c>
      <c r="AB2328" s="23">
        <f t="shared" si="6864"/>
        <v>36.200000000000003</v>
      </c>
      <c r="AC2328" s="23">
        <f t="shared" si="6912"/>
        <v>0</v>
      </c>
      <c r="AD2328" s="23">
        <f t="shared" si="6912"/>
        <v>0</v>
      </c>
      <c r="AE2328" s="23">
        <f t="shared" si="6912"/>
        <v>0</v>
      </c>
      <c r="AF2328" s="23">
        <f t="shared" si="6912"/>
        <v>0</v>
      </c>
      <c r="AG2328" s="23">
        <f t="shared" si="6912"/>
        <v>0</v>
      </c>
      <c r="AH2328" s="23">
        <f t="shared" si="6912"/>
        <v>0</v>
      </c>
      <c r="AI2328" s="23">
        <f t="shared" si="6912"/>
        <v>0</v>
      </c>
      <c r="AJ2328" s="23">
        <f t="shared" si="6912"/>
        <v>0</v>
      </c>
      <c r="AK2328" s="23">
        <f t="shared" si="6912"/>
        <v>0</v>
      </c>
      <c r="AL2328" s="23">
        <f t="shared" si="6912"/>
        <v>0</v>
      </c>
      <c r="AM2328" s="23">
        <f t="shared" si="6912"/>
        <v>0</v>
      </c>
      <c r="AN2328" s="23">
        <f t="shared" si="6912"/>
        <v>0</v>
      </c>
      <c r="AO2328" s="23">
        <f t="shared" si="6847"/>
        <v>35.5</v>
      </c>
      <c r="AP2328" s="23">
        <f t="shared" si="6848"/>
        <v>36.200000000000003</v>
      </c>
      <c r="AQ2328" s="23">
        <f t="shared" si="6849"/>
        <v>36.200000000000003</v>
      </c>
      <c r="AR2328" s="23">
        <f t="shared" si="6912"/>
        <v>0</v>
      </c>
      <c r="AS2328" s="23">
        <f t="shared" si="6850"/>
        <v>35.5</v>
      </c>
      <c r="AT2328" s="23">
        <f t="shared" si="6912"/>
        <v>0</v>
      </c>
      <c r="AU2328" s="23">
        <f t="shared" si="6912"/>
        <v>0</v>
      </c>
      <c r="AV2328" s="23">
        <f t="shared" si="6912"/>
        <v>0</v>
      </c>
      <c r="AW2328" s="23">
        <f t="shared" si="6912"/>
        <v>0</v>
      </c>
      <c r="AX2328" s="23">
        <f t="shared" si="6912"/>
        <v>0</v>
      </c>
      <c r="AY2328" s="23">
        <f t="shared" si="6823"/>
        <v>35.5</v>
      </c>
      <c r="AZ2328" s="23">
        <f t="shared" si="6912"/>
        <v>0</v>
      </c>
      <c r="BA2328" s="23">
        <f t="shared" si="6824"/>
        <v>35.5</v>
      </c>
      <c r="BB2328" s="23">
        <f t="shared" si="6912"/>
        <v>0</v>
      </c>
      <c r="BC2328" s="23">
        <f t="shared" si="6912"/>
        <v>0</v>
      </c>
      <c r="BD2328" s="23">
        <f t="shared" si="6912"/>
        <v>0</v>
      </c>
      <c r="BE2328" s="23">
        <f t="shared" si="6912"/>
        <v>0</v>
      </c>
      <c r="BF2328" s="23">
        <f t="shared" si="6912"/>
        <v>0</v>
      </c>
      <c r="BG2328" s="23">
        <f t="shared" si="6912"/>
        <v>0</v>
      </c>
      <c r="BH2328" s="23">
        <f t="shared" si="6912"/>
        <v>0</v>
      </c>
      <c r="BI2328" s="23">
        <f t="shared" si="6912"/>
        <v>0</v>
      </c>
      <c r="BJ2328" s="23">
        <f t="shared" si="6912"/>
        <v>0</v>
      </c>
      <c r="BK2328" s="23">
        <f t="shared" si="6912"/>
        <v>0</v>
      </c>
      <c r="BL2328" s="23">
        <f t="shared" si="6912"/>
        <v>0</v>
      </c>
      <c r="BM2328" s="23">
        <f t="shared" si="6912"/>
        <v>0</v>
      </c>
      <c r="BN2328" s="23">
        <f t="shared" si="6912"/>
        <v>0</v>
      </c>
      <c r="BO2328" s="23">
        <f t="shared" si="6912"/>
        <v>0</v>
      </c>
      <c r="BP2328" s="23">
        <f t="shared" si="6912"/>
        <v>0</v>
      </c>
      <c r="BQ2328" s="23">
        <f t="shared" si="6912"/>
        <v>0</v>
      </c>
      <c r="BR2328" s="23">
        <f t="shared" si="6792"/>
        <v>35.5</v>
      </c>
      <c r="BS2328" s="23">
        <f t="shared" si="6793"/>
        <v>36.200000000000003</v>
      </c>
      <c r="BT2328" s="23">
        <f t="shared" si="6794"/>
        <v>36.200000000000003</v>
      </c>
      <c r="BU2328" s="23">
        <f t="shared" si="6912"/>
        <v>0</v>
      </c>
      <c r="BV2328" s="23">
        <f t="shared" si="6894"/>
        <v>35.5</v>
      </c>
      <c r="BW2328" s="23">
        <f t="shared" si="6912"/>
        <v>0</v>
      </c>
      <c r="BX2328" s="5"/>
    </row>
    <row r="2329" spans="1:76" ht="31.2" x14ac:dyDescent="0.3">
      <c r="A2329" s="12" t="s">
        <v>440</v>
      </c>
      <c r="B2329" s="12" t="s">
        <v>83</v>
      </c>
      <c r="C2329" s="12" t="s">
        <v>84</v>
      </c>
      <c r="D2329" s="12" t="s">
        <v>357</v>
      </c>
      <c r="E2329" s="12"/>
      <c r="F2329" s="14" t="s">
        <v>407</v>
      </c>
      <c r="G2329" s="20">
        <f>G2330</f>
        <v>35.5</v>
      </c>
      <c r="H2329" s="20">
        <f t="shared" si="6912"/>
        <v>36.200000000000003</v>
      </c>
      <c r="I2329" s="20">
        <f t="shared" si="6912"/>
        <v>36.200000000000003</v>
      </c>
      <c r="J2329" s="20">
        <f t="shared" si="6912"/>
        <v>0</v>
      </c>
      <c r="K2329" s="20">
        <f t="shared" si="6912"/>
        <v>0</v>
      </c>
      <c r="L2329" s="20">
        <f t="shared" si="6912"/>
        <v>0</v>
      </c>
      <c r="M2329" s="20">
        <f t="shared" si="6876"/>
        <v>35.5</v>
      </c>
      <c r="N2329" s="20">
        <f t="shared" si="6877"/>
        <v>36.200000000000003</v>
      </c>
      <c r="O2329" s="20">
        <f t="shared" si="6878"/>
        <v>36.200000000000003</v>
      </c>
      <c r="P2329" s="23">
        <f t="shared" si="6912"/>
        <v>0</v>
      </c>
      <c r="Q2329" s="23">
        <f t="shared" si="6912"/>
        <v>0</v>
      </c>
      <c r="R2329" s="23">
        <f t="shared" si="6912"/>
        <v>0</v>
      </c>
      <c r="S2329" s="23">
        <f t="shared" si="6912"/>
        <v>0</v>
      </c>
      <c r="T2329" s="23">
        <f t="shared" si="6912"/>
        <v>0</v>
      </c>
      <c r="U2329" s="23">
        <f t="shared" si="6912"/>
        <v>0</v>
      </c>
      <c r="V2329" s="23">
        <f t="shared" si="6912"/>
        <v>0</v>
      </c>
      <c r="W2329" s="23">
        <f t="shared" si="6912"/>
        <v>0</v>
      </c>
      <c r="X2329" s="23">
        <f t="shared" si="6912"/>
        <v>0</v>
      </c>
      <c r="Y2329" s="23">
        <f t="shared" si="6912"/>
        <v>0</v>
      </c>
      <c r="Z2329" s="23">
        <f t="shared" si="6862"/>
        <v>35.5</v>
      </c>
      <c r="AA2329" s="23">
        <f t="shared" si="6863"/>
        <v>36.200000000000003</v>
      </c>
      <c r="AB2329" s="23">
        <f t="shared" si="6864"/>
        <v>36.200000000000003</v>
      </c>
      <c r="AC2329" s="23">
        <f t="shared" si="6912"/>
        <v>0</v>
      </c>
      <c r="AD2329" s="23">
        <f t="shared" si="6912"/>
        <v>0</v>
      </c>
      <c r="AE2329" s="23">
        <f t="shared" si="6912"/>
        <v>0</v>
      </c>
      <c r="AF2329" s="23">
        <f t="shared" si="6912"/>
        <v>0</v>
      </c>
      <c r="AG2329" s="23">
        <f t="shared" si="6912"/>
        <v>0</v>
      </c>
      <c r="AH2329" s="23">
        <f t="shared" si="6912"/>
        <v>0</v>
      </c>
      <c r="AI2329" s="23">
        <f t="shared" si="6912"/>
        <v>0</v>
      </c>
      <c r="AJ2329" s="23">
        <f t="shared" si="6912"/>
        <v>0</v>
      </c>
      <c r="AK2329" s="23">
        <f t="shared" si="6912"/>
        <v>0</v>
      </c>
      <c r="AL2329" s="23">
        <f t="shared" si="6912"/>
        <v>0</v>
      </c>
      <c r="AM2329" s="23">
        <f t="shared" si="6912"/>
        <v>0</v>
      </c>
      <c r="AN2329" s="23">
        <f t="shared" si="6912"/>
        <v>0</v>
      </c>
      <c r="AO2329" s="23">
        <f t="shared" si="6847"/>
        <v>35.5</v>
      </c>
      <c r="AP2329" s="23">
        <f t="shared" si="6848"/>
        <v>36.200000000000003</v>
      </c>
      <c r="AQ2329" s="23">
        <f t="shared" si="6849"/>
        <v>36.200000000000003</v>
      </c>
      <c r="AR2329" s="23">
        <f t="shared" si="6912"/>
        <v>0</v>
      </c>
      <c r="AS2329" s="23">
        <f t="shared" si="6850"/>
        <v>35.5</v>
      </c>
      <c r="AT2329" s="23">
        <f t="shared" si="6912"/>
        <v>0</v>
      </c>
      <c r="AU2329" s="23">
        <f t="shared" si="6912"/>
        <v>0</v>
      </c>
      <c r="AV2329" s="23">
        <f t="shared" si="6912"/>
        <v>0</v>
      </c>
      <c r="AW2329" s="23">
        <f t="shared" si="6912"/>
        <v>0</v>
      </c>
      <c r="AX2329" s="23">
        <f t="shared" si="6912"/>
        <v>0</v>
      </c>
      <c r="AY2329" s="23">
        <f t="shared" si="6823"/>
        <v>35.5</v>
      </c>
      <c r="AZ2329" s="23">
        <f t="shared" si="6912"/>
        <v>0</v>
      </c>
      <c r="BA2329" s="23">
        <f t="shared" si="6824"/>
        <v>35.5</v>
      </c>
      <c r="BB2329" s="23">
        <f t="shared" si="6912"/>
        <v>0</v>
      </c>
      <c r="BC2329" s="23">
        <f t="shared" si="6912"/>
        <v>0</v>
      </c>
      <c r="BD2329" s="23">
        <f t="shared" si="6912"/>
        <v>0</v>
      </c>
      <c r="BE2329" s="23">
        <f t="shared" si="6912"/>
        <v>0</v>
      </c>
      <c r="BF2329" s="23">
        <f t="shared" si="6912"/>
        <v>0</v>
      </c>
      <c r="BG2329" s="23">
        <f t="shared" si="6912"/>
        <v>0</v>
      </c>
      <c r="BH2329" s="23">
        <f t="shared" si="6912"/>
        <v>0</v>
      </c>
      <c r="BI2329" s="23">
        <f t="shared" si="6912"/>
        <v>0</v>
      </c>
      <c r="BJ2329" s="23">
        <f t="shared" si="6912"/>
        <v>0</v>
      </c>
      <c r="BK2329" s="23">
        <f t="shared" si="6912"/>
        <v>0</v>
      </c>
      <c r="BL2329" s="23">
        <f t="shared" si="6912"/>
        <v>0</v>
      </c>
      <c r="BM2329" s="23">
        <f t="shared" si="6912"/>
        <v>0</v>
      </c>
      <c r="BN2329" s="23">
        <f t="shared" si="6912"/>
        <v>0</v>
      </c>
      <c r="BO2329" s="23">
        <f t="shared" si="6912"/>
        <v>0</v>
      </c>
      <c r="BP2329" s="23">
        <f t="shared" si="6912"/>
        <v>0</v>
      </c>
      <c r="BQ2329" s="23">
        <f t="shared" si="6912"/>
        <v>0</v>
      </c>
      <c r="BR2329" s="23">
        <f t="shared" si="6792"/>
        <v>35.5</v>
      </c>
      <c r="BS2329" s="23">
        <f t="shared" si="6793"/>
        <v>36.200000000000003</v>
      </c>
      <c r="BT2329" s="23">
        <f t="shared" si="6794"/>
        <v>36.200000000000003</v>
      </c>
      <c r="BU2329" s="23">
        <f t="shared" si="6912"/>
        <v>0</v>
      </c>
      <c r="BV2329" s="23">
        <f t="shared" si="6894"/>
        <v>35.5</v>
      </c>
      <c r="BW2329" s="23">
        <f t="shared" si="6912"/>
        <v>0</v>
      </c>
      <c r="BX2329" s="5"/>
    </row>
    <row r="2330" spans="1:76" ht="31.2" x14ac:dyDescent="0.3">
      <c r="A2330" s="12" t="s">
        <v>440</v>
      </c>
      <c r="B2330" s="12" t="s">
        <v>83</v>
      </c>
      <c r="C2330" s="12" t="s">
        <v>84</v>
      </c>
      <c r="D2330" s="12" t="s">
        <v>332</v>
      </c>
      <c r="E2330" s="12"/>
      <c r="F2330" s="14" t="s">
        <v>408</v>
      </c>
      <c r="G2330" s="20">
        <f>G2331</f>
        <v>35.5</v>
      </c>
      <c r="H2330" s="20">
        <f t="shared" si="6912"/>
        <v>36.200000000000003</v>
      </c>
      <c r="I2330" s="20">
        <f t="shared" si="6912"/>
        <v>36.200000000000003</v>
      </c>
      <c r="J2330" s="20">
        <f t="shared" si="6912"/>
        <v>0</v>
      </c>
      <c r="K2330" s="20">
        <f t="shared" si="6912"/>
        <v>0</v>
      </c>
      <c r="L2330" s="20">
        <f t="shared" si="6912"/>
        <v>0</v>
      </c>
      <c r="M2330" s="20">
        <f t="shared" si="6876"/>
        <v>35.5</v>
      </c>
      <c r="N2330" s="20">
        <f t="shared" si="6877"/>
        <v>36.200000000000003</v>
      </c>
      <c r="O2330" s="20">
        <f t="shared" si="6878"/>
        <v>36.200000000000003</v>
      </c>
      <c r="P2330" s="23">
        <f t="shared" si="6912"/>
        <v>0</v>
      </c>
      <c r="Q2330" s="23">
        <f t="shared" si="6912"/>
        <v>0</v>
      </c>
      <c r="R2330" s="23">
        <f t="shared" si="6912"/>
        <v>0</v>
      </c>
      <c r="S2330" s="23">
        <f t="shared" si="6912"/>
        <v>0</v>
      </c>
      <c r="T2330" s="23">
        <f t="shared" si="6912"/>
        <v>0</v>
      </c>
      <c r="U2330" s="23">
        <f t="shared" si="6912"/>
        <v>0</v>
      </c>
      <c r="V2330" s="23">
        <f t="shared" si="6912"/>
        <v>0</v>
      </c>
      <c r="W2330" s="23">
        <f t="shared" si="6912"/>
        <v>0</v>
      </c>
      <c r="X2330" s="23">
        <f t="shared" si="6912"/>
        <v>0</v>
      </c>
      <c r="Y2330" s="23">
        <f t="shared" si="6912"/>
        <v>0</v>
      </c>
      <c r="Z2330" s="23">
        <f t="shared" si="6862"/>
        <v>35.5</v>
      </c>
      <c r="AA2330" s="23">
        <f t="shared" si="6863"/>
        <v>36.200000000000003</v>
      </c>
      <c r="AB2330" s="23">
        <f t="shared" si="6864"/>
        <v>36.200000000000003</v>
      </c>
      <c r="AC2330" s="23">
        <f t="shared" si="6912"/>
        <v>0</v>
      </c>
      <c r="AD2330" s="23">
        <f t="shared" si="6912"/>
        <v>0</v>
      </c>
      <c r="AE2330" s="23">
        <f t="shared" si="6912"/>
        <v>0</v>
      </c>
      <c r="AF2330" s="23">
        <f t="shared" si="6912"/>
        <v>0</v>
      </c>
      <c r="AG2330" s="23">
        <f t="shared" si="6912"/>
        <v>0</v>
      </c>
      <c r="AH2330" s="23">
        <f t="shared" si="6912"/>
        <v>0</v>
      </c>
      <c r="AI2330" s="23">
        <f t="shared" si="6912"/>
        <v>0</v>
      </c>
      <c r="AJ2330" s="23">
        <f t="shared" si="6912"/>
        <v>0</v>
      </c>
      <c r="AK2330" s="23">
        <f t="shared" si="6912"/>
        <v>0</v>
      </c>
      <c r="AL2330" s="23">
        <f t="shared" si="6912"/>
        <v>0</v>
      </c>
      <c r="AM2330" s="23">
        <f t="shared" si="6912"/>
        <v>0</v>
      </c>
      <c r="AN2330" s="23">
        <f t="shared" si="6912"/>
        <v>0</v>
      </c>
      <c r="AO2330" s="23">
        <f t="shared" si="6847"/>
        <v>35.5</v>
      </c>
      <c r="AP2330" s="23">
        <f t="shared" si="6848"/>
        <v>36.200000000000003</v>
      </c>
      <c r="AQ2330" s="23">
        <f t="shared" si="6849"/>
        <v>36.200000000000003</v>
      </c>
      <c r="AR2330" s="23">
        <f t="shared" si="6912"/>
        <v>0</v>
      </c>
      <c r="AS2330" s="23">
        <f t="shared" si="6850"/>
        <v>35.5</v>
      </c>
      <c r="AT2330" s="23">
        <f t="shared" si="6912"/>
        <v>0</v>
      </c>
      <c r="AU2330" s="23">
        <f t="shared" si="6912"/>
        <v>0</v>
      </c>
      <c r="AV2330" s="23">
        <f t="shared" si="6912"/>
        <v>0</v>
      </c>
      <c r="AW2330" s="23">
        <f t="shared" si="6912"/>
        <v>0</v>
      </c>
      <c r="AX2330" s="23">
        <f t="shared" si="6912"/>
        <v>0</v>
      </c>
      <c r="AY2330" s="23">
        <f t="shared" si="6823"/>
        <v>35.5</v>
      </c>
      <c r="AZ2330" s="23">
        <f t="shared" si="6912"/>
        <v>0</v>
      </c>
      <c r="BA2330" s="23">
        <f t="shared" si="6824"/>
        <v>35.5</v>
      </c>
      <c r="BB2330" s="23">
        <f t="shared" si="6912"/>
        <v>0</v>
      </c>
      <c r="BC2330" s="23">
        <f t="shared" si="6912"/>
        <v>0</v>
      </c>
      <c r="BD2330" s="23">
        <f t="shared" si="6912"/>
        <v>0</v>
      </c>
      <c r="BE2330" s="23">
        <f t="shared" si="6912"/>
        <v>0</v>
      </c>
      <c r="BF2330" s="23">
        <f t="shared" si="6912"/>
        <v>0</v>
      </c>
      <c r="BG2330" s="23">
        <f t="shared" si="6912"/>
        <v>0</v>
      </c>
      <c r="BH2330" s="23">
        <f t="shared" si="6912"/>
        <v>0</v>
      </c>
      <c r="BI2330" s="23">
        <f t="shared" si="6912"/>
        <v>0</v>
      </c>
      <c r="BJ2330" s="23">
        <f t="shared" si="6912"/>
        <v>0</v>
      </c>
      <c r="BK2330" s="23">
        <f t="shared" si="6912"/>
        <v>0</v>
      </c>
      <c r="BL2330" s="23">
        <f t="shared" si="6912"/>
        <v>0</v>
      </c>
      <c r="BM2330" s="23">
        <f t="shared" si="6912"/>
        <v>0</v>
      </c>
      <c r="BN2330" s="23">
        <f t="shared" si="6912"/>
        <v>0</v>
      </c>
      <c r="BO2330" s="23">
        <f t="shared" si="6912"/>
        <v>0</v>
      </c>
      <c r="BP2330" s="23">
        <f t="shared" si="6912"/>
        <v>0</v>
      </c>
      <c r="BQ2330" s="23">
        <f t="shared" si="6912"/>
        <v>0</v>
      </c>
      <c r="BR2330" s="23">
        <f t="shared" si="6792"/>
        <v>35.5</v>
      </c>
      <c r="BS2330" s="23">
        <f t="shared" si="6793"/>
        <v>36.200000000000003</v>
      </c>
      <c r="BT2330" s="23">
        <f t="shared" si="6794"/>
        <v>36.200000000000003</v>
      </c>
      <c r="BU2330" s="23">
        <f t="shared" si="6912"/>
        <v>0</v>
      </c>
      <c r="BV2330" s="23">
        <f t="shared" si="6894"/>
        <v>35.5</v>
      </c>
      <c r="BW2330" s="23">
        <f t="shared" si="6912"/>
        <v>0</v>
      </c>
    </row>
    <row r="2331" spans="1:76" ht="31.2" x14ac:dyDescent="0.3">
      <c r="A2331" s="12" t="s">
        <v>440</v>
      </c>
      <c r="B2331" s="12" t="s">
        <v>83</v>
      </c>
      <c r="C2331" s="12" t="s">
        <v>84</v>
      </c>
      <c r="D2331" s="12" t="s">
        <v>332</v>
      </c>
      <c r="E2331" s="12" t="s">
        <v>7</v>
      </c>
      <c r="F2331" s="14" t="s">
        <v>383</v>
      </c>
      <c r="G2331" s="20">
        <f>G2332</f>
        <v>35.5</v>
      </c>
      <c r="H2331" s="20">
        <f t="shared" si="6912"/>
        <v>36.200000000000003</v>
      </c>
      <c r="I2331" s="20">
        <f t="shared" si="6912"/>
        <v>36.200000000000003</v>
      </c>
      <c r="J2331" s="20">
        <f t="shared" si="6912"/>
        <v>0</v>
      </c>
      <c r="K2331" s="20">
        <f t="shared" si="6912"/>
        <v>0</v>
      </c>
      <c r="L2331" s="20">
        <f t="shared" si="6912"/>
        <v>0</v>
      </c>
      <c r="M2331" s="20">
        <f t="shared" si="6876"/>
        <v>35.5</v>
      </c>
      <c r="N2331" s="20">
        <f t="shared" si="6877"/>
        <v>36.200000000000003</v>
      </c>
      <c r="O2331" s="20">
        <f t="shared" si="6878"/>
        <v>36.200000000000003</v>
      </c>
      <c r="P2331" s="23">
        <f t="shared" si="6912"/>
        <v>0</v>
      </c>
      <c r="Q2331" s="23">
        <f t="shared" si="6912"/>
        <v>0</v>
      </c>
      <c r="R2331" s="23">
        <f t="shared" si="6912"/>
        <v>0</v>
      </c>
      <c r="S2331" s="23">
        <f t="shared" si="6912"/>
        <v>0</v>
      </c>
      <c r="T2331" s="23">
        <f t="shared" si="6912"/>
        <v>0</v>
      </c>
      <c r="U2331" s="23">
        <f t="shared" si="6912"/>
        <v>0</v>
      </c>
      <c r="V2331" s="23">
        <f t="shared" si="6912"/>
        <v>0</v>
      </c>
      <c r="W2331" s="23">
        <f t="shared" si="6912"/>
        <v>0</v>
      </c>
      <c r="X2331" s="23">
        <f t="shared" si="6912"/>
        <v>0</v>
      </c>
      <c r="Y2331" s="23">
        <f t="shared" si="6912"/>
        <v>0</v>
      </c>
      <c r="Z2331" s="23">
        <f t="shared" si="6862"/>
        <v>35.5</v>
      </c>
      <c r="AA2331" s="23">
        <f t="shared" si="6863"/>
        <v>36.200000000000003</v>
      </c>
      <c r="AB2331" s="23">
        <f t="shared" si="6864"/>
        <v>36.200000000000003</v>
      </c>
      <c r="AC2331" s="23">
        <f t="shared" si="6912"/>
        <v>0</v>
      </c>
      <c r="AD2331" s="23">
        <f t="shared" si="6912"/>
        <v>0</v>
      </c>
      <c r="AE2331" s="23">
        <f t="shared" si="6912"/>
        <v>0</v>
      </c>
      <c r="AF2331" s="23">
        <f t="shared" si="6912"/>
        <v>0</v>
      </c>
      <c r="AG2331" s="23">
        <f t="shared" si="6912"/>
        <v>0</v>
      </c>
      <c r="AH2331" s="23">
        <f t="shared" si="6912"/>
        <v>0</v>
      </c>
      <c r="AI2331" s="23">
        <f t="shared" si="6912"/>
        <v>0</v>
      </c>
      <c r="AJ2331" s="23">
        <f t="shared" si="6912"/>
        <v>0</v>
      </c>
      <c r="AK2331" s="23">
        <f t="shared" si="6912"/>
        <v>0</v>
      </c>
      <c r="AL2331" s="23">
        <f t="shared" si="6912"/>
        <v>0</v>
      </c>
      <c r="AM2331" s="23">
        <f t="shared" si="6912"/>
        <v>0</v>
      </c>
      <c r="AN2331" s="23">
        <f t="shared" si="6912"/>
        <v>0</v>
      </c>
      <c r="AO2331" s="23">
        <f t="shared" si="6847"/>
        <v>35.5</v>
      </c>
      <c r="AP2331" s="23">
        <f t="shared" si="6848"/>
        <v>36.200000000000003</v>
      </c>
      <c r="AQ2331" s="23">
        <f t="shared" si="6849"/>
        <v>36.200000000000003</v>
      </c>
      <c r="AR2331" s="23">
        <f t="shared" si="6912"/>
        <v>0</v>
      </c>
      <c r="AS2331" s="23">
        <f t="shared" si="6850"/>
        <v>35.5</v>
      </c>
      <c r="AT2331" s="23">
        <f t="shared" si="6912"/>
        <v>0</v>
      </c>
      <c r="AU2331" s="23">
        <f t="shared" si="6912"/>
        <v>0</v>
      </c>
      <c r="AV2331" s="23">
        <f t="shared" si="6912"/>
        <v>0</v>
      </c>
      <c r="AW2331" s="23">
        <f t="shared" si="6912"/>
        <v>0</v>
      </c>
      <c r="AX2331" s="23">
        <f t="shared" si="6912"/>
        <v>0</v>
      </c>
      <c r="AY2331" s="23">
        <f t="shared" si="6823"/>
        <v>35.5</v>
      </c>
      <c r="AZ2331" s="23">
        <f t="shared" si="6912"/>
        <v>0</v>
      </c>
      <c r="BA2331" s="23">
        <f t="shared" si="6824"/>
        <v>35.5</v>
      </c>
      <c r="BB2331" s="23">
        <f t="shared" si="6912"/>
        <v>0</v>
      </c>
      <c r="BC2331" s="23">
        <f t="shared" si="6912"/>
        <v>0</v>
      </c>
      <c r="BD2331" s="23">
        <f t="shared" si="6912"/>
        <v>0</v>
      </c>
      <c r="BE2331" s="23">
        <f t="shared" si="6912"/>
        <v>0</v>
      </c>
      <c r="BF2331" s="23">
        <f t="shared" si="6912"/>
        <v>0</v>
      </c>
      <c r="BG2331" s="23">
        <f t="shared" si="6912"/>
        <v>0</v>
      </c>
      <c r="BH2331" s="23">
        <f t="shared" si="6912"/>
        <v>0</v>
      </c>
      <c r="BI2331" s="23">
        <f t="shared" si="6912"/>
        <v>0</v>
      </c>
      <c r="BJ2331" s="23">
        <f t="shared" si="6912"/>
        <v>0</v>
      </c>
      <c r="BK2331" s="23">
        <f t="shared" si="6912"/>
        <v>0</v>
      </c>
      <c r="BL2331" s="23">
        <f t="shared" si="6912"/>
        <v>0</v>
      </c>
      <c r="BM2331" s="23">
        <f t="shared" si="6912"/>
        <v>0</v>
      </c>
      <c r="BN2331" s="23">
        <f t="shared" si="6912"/>
        <v>0</v>
      </c>
      <c r="BO2331" s="23">
        <f t="shared" si="6912"/>
        <v>0</v>
      </c>
      <c r="BP2331" s="23">
        <f t="shared" si="6912"/>
        <v>0</v>
      </c>
      <c r="BQ2331" s="23">
        <f t="shared" si="6912"/>
        <v>0</v>
      </c>
      <c r="BR2331" s="23">
        <f t="shared" si="6792"/>
        <v>35.5</v>
      </c>
      <c r="BS2331" s="23">
        <f t="shared" si="6793"/>
        <v>36.200000000000003</v>
      </c>
      <c r="BT2331" s="23">
        <f t="shared" si="6794"/>
        <v>36.200000000000003</v>
      </c>
      <c r="BU2331" s="23">
        <f t="shared" si="6912"/>
        <v>0</v>
      </c>
      <c r="BV2331" s="23">
        <f t="shared" si="6894"/>
        <v>35.5</v>
      </c>
      <c r="BW2331" s="23">
        <f t="shared" si="6912"/>
        <v>0</v>
      </c>
    </row>
    <row r="2332" spans="1:76" ht="31.2" x14ac:dyDescent="0.3">
      <c r="A2332" s="12" t="s">
        <v>440</v>
      </c>
      <c r="B2332" s="12" t="s">
        <v>83</v>
      </c>
      <c r="C2332" s="12" t="s">
        <v>84</v>
      </c>
      <c r="D2332" s="12" t="s">
        <v>332</v>
      </c>
      <c r="E2332" s="12">
        <v>240</v>
      </c>
      <c r="F2332" s="14" t="s">
        <v>372</v>
      </c>
      <c r="G2332" s="20">
        <v>35.5</v>
      </c>
      <c r="H2332" s="20">
        <v>36.200000000000003</v>
      </c>
      <c r="I2332" s="20">
        <v>36.200000000000003</v>
      </c>
      <c r="J2332" s="20"/>
      <c r="K2332" s="20"/>
      <c r="L2332" s="20"/>
      <c r="M2332" s="20">
        <f t="shared" si="6876"/>
        <v>35.5</v>
      </c>
      <c r="N2332" s="20">
        <f t="shared" si="6877"/>
        <v>36.200000000000003</v>
      </c>
      <c r="O2332" s="20">
        <f t="shared" si="6878"/>
        <v>36.200000000000003</v>
      </c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>
        <f t="shared" si="6862"/>
        <v>35.5</v>
      </c>
      <c r="AA2332" s="23">
        <f t="shared" si="6863"/>
        <v>36.200000000000003</v>
      </c>
      <c r="AB2332" s="23">
        <f t="shared" si="6864"/>
        <v>36.200000000000003</v>
      </c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>
        <f t="shared" si="6847"/>
        <v>35.5</v>
      </c>
      <c r="AP2332" s="23">
        <f t="shared" si="6848"/>
        <v>36.200000000000003</v>
      </c>
      <c r="AQ2332" s="23">
        <f t="shared" si="6849"/>
        <v>36.200000000000003</v>
      </c>
      <c r="AR2332" s="23"/>
      <c r="AS2332" s="23">
        <f t="shared" si="6850"/>
        <v>35.5</v>
      </c>
      <c r="AT2332" s="23"/>
      <c r="AU2332" s="23"/>
      <c r="AV2332" s="23"/>
      <c r="AW2332" s="23"/>
      <c r="AX2332" s="23"/>
      <c r="AY2332" s="23">
        <f t="shared" si="6823"/>
        <v>35.5</v>
      </c>
      <c r="AZ2332" s="23"/>
      <c r="BA2332" s="23">
        <f t="shared" si="6824"/>
        <v>35.5</v>
      </c>
      <c r="BB2332" s="23"/>
      <c r="BC2332" s="23"/>
      <c r="BD2332" s="23"/>
      <c r="BE2332" s="23"/>
      <c r="BF2332" s="23"/>
      <c r="BG2332" s="23"/>
      <c r="BH2332" s="23"/>
      <c r="BI2332" s="23"/>
      <c r="BJ2332" s="23"/>
      <c r="BK2332" s="23"/>
      <c r="BL2332" s="23"/>
      <c r="BM2332" s="23"/>
      <c r="BN2332" s="23"/>
      <c r="BO2332" s="23"/>
      <c r="BP2332" s="23"/>
      <c r="BQ2332" s="23"/>
      <c r="BR2332" s="23">
        <f t="shared" si="6792"/>
        <v>35.5</v>
      </c>
      <c r="BS2332" s="23">
        <f t="shared" si="6793"/>
        <v>36.200000000000003</v>
      </c>
      <c r="BT2332" s="23">
        <f t="shared" si="6794"/>
        <v>36.200000000000003</v>
      </c>
      <c r="BU2332" s="23"/>
      <c r="BV2332" s="23">
        <f t="shared" si="6894"/>
        <v>35.5</v>
      </c>
      <c r="BW2332" s="23"/>
    </row>
    <row r="2333" spans="1:76" ht="31.2" x14ac:dyDescent="0.3">
      <c r="A2333" s="12" t="s">
        <v>440</v>
      </c>
      <c r="B2333" s="12" t="s">
        <v>83</v>
      </c>
      <c r="C2333" s="12" t="s">
        <v>84</v>
      </c>
      <c r="D2333" s="12" t="s">
        <v>92</v>
      </c>
      <c r="E2333" s="12"/>
      <c r="F2333" s="14" t="s">
        <v>99</v>
      </c>
      <c r="G2333" s="20">
        <f>G2334</f>
        <v>12.7</v>
      </c>
      <c r="H2333" s="20">
        <f t="shared" ref="H2333:BW2336" si="6913">H2334</f>
        <v>29.1</v>
      </c>
      <c r="I2333" s="20">
        <f t="shared" si="6913"/>
        <v>29.1</v>
      </c>
      <c r="J2333" s="20">
        <f t="shared" si="6913"/>
        <v>0</v>
      </c>
      <c r="K2333" s="20">
        <f t="shared" si="6913"/>
        <v>0</v>
      </c>
      <c r="L2333" s="20">
        <f t="shared" si="6913"/>
        <v>0</v>
      </c>
      <c r="M2333" s="20">
        <f t="shared" si="6876"/>
        <v>12.7</v>
      </c>
      <c r="N2333" s="20">
        <f t="shared" si="6877"/>
        <v>29.1</v>
      </c>
      <c r="O2333" s="20">
        <f t="shared" si="6878"/>
        <v>29.1</v>
      </c>
      <c r="P2333" s="23">
        <f t="shared" si="6913"/>
        <v>0</v>
      </c>
      <c r="Q2333" s="23">
        <f t="shared" si="6913"/>
        <v>0</v>
      </c>
      <c r="R2333" s="23">
        <f t="shared" si="6913"/>
        <v>0</v>
      </c>
      <c r="S2333" s="23">
        <f t="shared" si="6913"/>
        <v>0</v>
      </c>
      <c r="T2333" s="23">
        <f t="shared" si="6913"/>
        <v>0</v>
      </c>
      <c r="U2333" s="23">
        <f t="shared" si="6913"/>
        <v>0</v>
      </c>
      <c r="V2333" s="23">
        <f t="shared" si="6913"/>
        <v>0</v>
      </c>
      <c r="W2333" s="23">
        <f t="shared" si="6913"/>
        <v>0</v>
      </c>
      <c r="X2333" s="23">
        <f t="shared" si="6913"/>
        <v>0</v>
      </c>
      <c r="Y2333" s="23">
        <f t="shared" si="6913"/>
        <v>0</v>
      </c>
      <c r="Z2333" s="23">
        <f t="shared" si="6862"/>
        <v>12.7</v>
      </c>
      <c r="AA2333" s="23">
        <f t="shared" si="6863"/>
        <v>29.1</v>
      </c>
      <c r="AB2333" s="23">
        <f t="shared" si="6864"/>
        <v>29.1</v>
      </c>
      <c r="AC2333" s="23">
        <f t="shared" si="6913"/>
        <v>0</v>
      </c>
      <c r="AD2333" s="23">
        <f t="shared" si="6913"/>
        <v>0</v>
      </c>
      <c r="AE2333" s="23">
        <f t="shared" si="6913"/>
        <v>0</v>
      </c>
      <c r="AF2333" s="23">
        <f t="shared" si="6913"/>
        <v>0</v>
      </c>
      <c r="AG2333" s="23">
        <f t="shared" si="6913"/>
        <v>0</v>
      </c>
      <c r="AH2333" s="23">
        <f t="shared" si="6913"/>
        <v>0</v>
      </c>
      <c r="AI2333" s="23">
        <f t="shared" si="6913"/>
        <v>0</v>
      </c>
      <c r="AJ2333" s="23">
        <f t="shared" si="6913"/>
        <v>0</v>
      </c>
      <c r="AK2333" s="23">
        <f t="shared" si="6913"/>
        <v>0</v>
      </c>
      <c r="AL2333" s="23">
        <f t="shared" si="6913"/>
        <v>0</v>
      </c>
      <c r="AM2333" s="23">
        <f t="shared" si="6913"/>
        <v>0</v>
      </c>
      <c r="AN2333" s="23">
        <f t="shared" si="6913"/>
        <v>0</v>
      </c>
      <c r="AO2333" s="23">
        <f t="shared" si="6847"/>
        <v>12.7</v>
      </c>
      <c r="AP2333" s="23">
        <f t="shared" si="6848"/>
        <v>29.1</v>
      </c>
      <c r="AQ2333" s="23">
        <f t="shared" si="6849"/>
        <v>29.1</v>
      </c>
      <c r="AR2333" s="23">
        <f t="shared" si="6913"/>
        <v>0</v>
      </c>
      <c r="AS2333" s="23">
        <f t="shared" si="6850"/>
        <v>12.7</v>
      </c>
      <c r="AT2333" s="23">
        <f t="shared" si="6913"/>
        <v>0</v>
      </c>
      <c r="AU2333" s="23">
        <f t="shared" si="6913"/>
        <v>0</v>
      </c>
      <c r="AV2333" s="23">
        <f t="shared" si="6913"/>
        <v>0</v>
      </c>
      <c r="AW2333" s="23">
        <f t="shared" si="6913"/>
        <v>0</v>
      </c>
      <c r="AX2333" s="23">
        <f t="shared" si="6913"/>
        <v>0</v>
      </c>
      <c r="AY2333" s="23">
        <f t="shared" si="6823"/>
        <v>12.7</v>
      </c>
      <c r="AZ2333" s="23">
        <f t="shared" si="6913"/>
        <v>0</v>
      </c>
      <c r="BA2333" s="23">
        <f t="shared" si="6824"/>
        <v>12.7</v>
      </c>
      <c r="BB2333" s="23">
        <f t="shared" si="6913"/>
        <v>0</v>
      </c>
      <c r="BC2333" s="23">
        <f t="shared" si="6913"/>
        <v>0</v>
      </c>
      <c r="BD2333" s="23">
        <f t="shared" si="6913"/>
        <v>0</v>
      </c>
      <c r="BE2333" s="23">
        <f t="shared" si="6913"/>
        <v>0</v>
      </c>
      <c r="BF2333" s="23">
        <f t="shared" si="6913"/>
        <v>0</v>
      </c>
      <c r="BG2333" s="23">
        <f t="shared" si="6913"/>
        <v>0</v>
      </c>
      <c r="BH2333" s="23">
        <f t="shared" si="6913"/>
        <v>0</v>
      </c>
      <c r="BI2333" s="23">
        <f t="shared" si="6913"/>
        <v>0</v>
      </c>
      <c r="BJ2333" s="23">
        <f t="shared" si="6913"/>
        <v>0</v>
      </c>
      <c r="BK2333" s="23">
        <f t="shared" si="6913"/>
        <v>0</v>
      </c>
      <c r="BL2333" s="23">
        <f t="shared" si="6913"/>
        <v>0</v>
      </c>
      <c r="BM2333" s="23">
        <f t="shared" si="6913"/>
        <v>0</v>
      </c>
      <c r="BN2333" s="23">
        <f t="shared" si="6913"/>
        <v>0</v>
      </c>
      <c r="BO2333" s="23">
        <f t="shared" si="6913"/>
        <v>0</v>
      </c>
      <c r="BP2333" s="23">
        <f t="shared" si="6913"/>
        <v>0</v>
      </c>
      <c r="BQ2333" s="23">
        <f t="shared" si="6913"/>
        <v>0</v>
      </c>
      <c r="BR2333" s="23">
        <f t="shared" si="6792"/>
        <v>12.7</v>
      </c>
      <c r="BS2333" s="23">
        <f t="shared" si="6793"/>
        <v>29.1</v>
      </c>
      <c r="BT2333" s="23">
        <f t="shared" si="6794"/>
        <v>29.1</v>
      </c>
      <c r="BU2333" s="23">
        <f t="shared" si="6913"/>
        <v>0</v>
      </c>
      <c r="BV2333" s="23">
        <f t="shared" si="6894"/>
        <v>12.7</v>
      </c>
      <c r="BW2333" s="23">
        <f t="shared" si="6913"/>
        <v>0</v>
      </c>
      <c r="BX2333" s="5"/>
    </row>
    <row r="2334" spans="1:76" ht="46.8" x14ac:dyDescent="0.3">
      <c r="A2334" s="12" t="s">
        <v>440</v>
      </c>
      <c r="B2334" s="12" t="s">
        <v>83</v>
      </c>
      <c r="C2334" s="12" t="s">
        <v>84</v>
      </c>
      <c r="D2334" s="12" t="s">
        <v>93</v>
      </c>
      <c r="E2334" s="12"/>
      <c r="F2334" s="14" t="s">
        <v>100</v>
      </c>
      <c r="G2334" s="20">
        <f>G2335</f>
        <v>12.7</v>
      </c>
      <c r="H2334" s="20">
        <f t="shared" si="6913"/>
        <v>29.1</v>
      </c>
      <c r="I2334" s="20">
        <f t="shared" si="6913"/>
        <v>29.1</v>
      </c>
      <c r="J2334" s="20">
        <f t="shared" si="6913"/>
        <v>0</v>
      </c>
      <c r="K2334" s="20">
        <f t="shared" si="6913"/>
        <v>0</v>
      </c>
      <c r="L2334" s="20">
        <f t="shared" si="6913"/>
        <v>0</v>
      </c>
      <c r="M2334" s="20">
        <f t="shared" si="6876"/>
        <v>12.7</v>
      </c>
      <c r="N2334" s="20">
        <f t="shared" si="6877"/>
        <v>29.1</v>
      </c>
      <c r="O2334" s="20">
        <f t="shared" si="6878"/>
        <v>29.1</v>
      </c>
      <c r="P2334" s="23">
        <f t="shared" si="6913"/>
        <v>0</v>
      </c>
      <c r="Q2334" s="23">
        <f t="shared" si="6913"/>
        <v>0</v>
      </c>
      <c r="R2334" s="23">
        <f t="shared" si="6913"/>
        <v>0</v>
      </c>
      <c r="S2334" s="23">
        <f t="shared" si="6913"/>
        <v>0</v>
      </c>
      <c r="T2334" s="23">
        <f t="shared" si="6913"/>
        <v>0</v>
      </c>
      <c r="U2334" s="23">
        <f t="shared" si="6913"/>
        <v>0</v>
      </c>
      <c r="V2334" s="23">
        <f t="shared" si="6913"/>
        <v>0</v>
      </c>
      <c r="W2334" s="23">
        <f t="shared" si="6913"/>
        <v>0</v>
      </c>
      <c r="X2334" s="23">
        <f t="shared" si="6913"/>
        <v>0</v>
      </c>
      <c r="Y2334" s="23">
        <f t="shared" si="6913"/>
        <v>0</v>
      </c>
      <c r="Z2334" s="23">
        <f t="shared" si="6862"/>
        <v>12.7</v>
      </c>
      <c r="AA2334" s="23">
        <f t="shared" si="6863"/>
        <v>29.1</v>
      </c>
      <c r="AB2334" s="23">
        <f t="shared" si="6864"/>
        <v>29.1</v>
      </c>
      <c r="AC2334" s="23">
        <f t="shared" si="6913"/>
        <v>0</v>
      </c>
      <c r="AD2334" s="23">
        <f t="shared" si="6913"/>
        <v>0</v>
      </c>
      <c r="AE2334" s="23">
        <f t="shared" si="6913"/>
        <v>0</v>
      </c>
      <c r="AF2334" s="23">
        <f t="shared" si="6913"/>
        <v>0</v>
      </c>
      <c r="AG2334" s="23">
        <f t="shared" si="6913"/>
        <v>0</v>
      </c>
      <c r="AH2334" s="23">
        <f t="shared" si="6913"/>
        <v>0</v>
      </c>
      <c r="AI2334" s="23">
        <f t="shared" si="6913"/>
        <v>0</v>
      </c>
      <c r="AJ2334" s="23">
        <f t="shared" si="6913"/>
        <v>0</v>
      </c>
      <c r="AK2334" s="23">
        <f t="shared" si="6913"/>
        <v>0</v>
      </c>
      <c r="AL2334" s="23">
        <f t="shared" si="6913"/>
        <v>0</v>
      </c>
      <c r="AM2334" s="23">
        <f t="shared" si="6913"/>
        <v>0</v>
      </c>
      <c r="AN2334" s="23">
        <f t="shared" si="6913"/>
        <v>0</v>
      </c>
      <c r="AO2334" s="23">
        <f t="shared" si="6847"/>
        <v>12.7</v>
      </c>
      <c r="AP2334" s="23">
        <f t="shared" si="6848"/>
        <v>29.1</v>
      </c>
      <c r="AQ2334" s="23">
        <f t="shared" si="6849"/>
        <v>29.1</v>
      </c>
      <c r="AR2334" s="23">
        <f t="shared" si="6913"/>
        <v>0</v>
      </c>
      <c r="AS2334" s="23">
        <f t="shared" si="6850"/>
        <v>12.7</v>
      </c>
      <c r="AT2334" s="23">
        <f t="shared" si="6913"/>
        <v>0</v>
      </c>
      <c r="AU2334" s="23">
        <f t="shared" si="6913"/>
        <v>0</v>
      </c>
      <c r="AV2334" s="23">
        <f t="shared" si="6913"/>
        <v>0</v>
      </c>
      <c r="AW2334" s="23">
        <f t="shared" si="6913"/>
        <v>0</v>
      </c>
      <c r="AX2334" s="23">
        <f t="shared" si="6913"/>
        <v>0</v>
      </c>
      <c r="AY2334" s="23">
        <f t="shared" si="6823"/>
        <v>12.7</v>
      </c>
      <c r="AZ2334" s="23">
        <f t="shared" si="6913"/>
        <v>0</v>
      </c>
      <c r="BA2334" s="23">
        <f t="shared" si="6824"/>
        <v>12.7</v>
      </c>
      <c r="BB2334" s="23">
        <f t="shared" si="6913"/>
        <v>0</v>
      </c>
      <c r="BC2334" s="23">
        <f t="shared" si="6913"/>
        <v>0</v>
      </c>
      <c r="BD2334" s="23">
        <f t="shared" si="6913"/>
        <v>0</v>
      </c>
      <c r="BE2334" s="23">
        <f t="shared" si="6913"/>
        <v>0</v>
      </c>
      <c r="BF2334" s="23">
        <f t="shared" si="6913"/>
        <v>0</v>
      </c>
      <c r="BG2334" s="23">
        <f t="shared" si="6913"/>
        <v>0</v>
      </c>
      <c r="BH2334" s="23">
        <f t="shared" si="6913"/>
        <v>0</v>
      </c>
      <c r="BI2334" s="23">
        <f t="shared" si="6913"/>
        <v>0</v>
      </c>
      <c r="BJ2334" s="23">
        <f t="shared" si="6913"/>
        <v>0</v>
      </c>
      <c r="BK2334" s="23">
        <f t="shared" si="6913"/>
        <v>0</v>
      </c>
      <c r="BL2334" s="23">
        <f t="shared" si="6913"/>
        <v>0</v>
      </c>
      <c r="BM2334" s="23">
        <f t="shared" si="6913"/>
        <v>0</v>
      </c>
      <c r="BN2334" s="23">
        <f t="shared" si="6913"/>
        <v>0</v>
      </c>
      <c r="BO2334" s="23">
        <f t="shared" si="6913"/>
        <v>0</v>
      </c>
      <c r="BP2334" s="23">
        <f t="shared" si="6913"/>
        <v>0</v>
      </c>
      <c r="BQ2334" s="23">
        <f t="shared" si="6913"/>
        <v>0</v>
      </c>
      <c r="BR2334" s="23">
        <f t="shared" si="6792"/>
        <v>12.7</v>
      </c>
      <c r="BS2334" s="23">
        <f t="shared" si="6793"/>
        <v>29.1</v>
      </c>
      <c r="BT2334" s="23">
        <f t="shared" si="6794"/>
        <v>29.1</v>
      </c>
      <c r="BU2334" s="23">
        <f t="shared" si="6913"/>
        <v>0</v>
      </c>
      <c r="BV2334" s="23">
        <f t="shared" si="6894"/>
        <v>12.7</v>
      </c>
      <c r="BW2334" s="23">
        <f t="shared" si="6913"/>
        <v>0</v>
      </c>
      <c r="BX2334" s="5"/>
    </row>
    <row r="2335" spans="1:76" ht="62.4" x14ac:dyDescent="0.3">
      <c r="A2335" s="12" t="s">
        <v>440</v>
      </c>
      <c r="B2335" s="12" t="s">
        <v>83</v>
      </c>
      <c r="C2335" s="12" t="s">
        <v>84</v>
      </c>
      <c r="D2335" s="12" t="s">
        <v>334</v>
      </c>
      <c r="E2335" s="12"/>
      <c r="F2335" s="14" t="s">
        <v>426</v>
      </c>
      <c r="G2335" s="20">
        <f>G2336</f>
        <v>12.7</v>
      </c>
      <c r="H2335" s="20">
        <f t="shared" si="6913"/>
        <v>29.1</v>
      </c>
      <c r="I2335" s="20">
        <f t="shared" si="6913"/>
        <v>29.1</v>
      </c>
      <c r="J2335" s="20">
        <f t="shared" si="6913"/>
        <v>0</v>
      </c>
      <c r="K2335" s="20">
        <f t="shared" si="6913"/>
        <v>0</v>
      </c>
      <c r="L2335" s="20">
        <f t="shared" si="6913"/>
        <v>0</v>
      </c>
      <c r="M2335" s="20">
        <f t="shared" si="6876"/>
        <v>12.7</v>
      </c>
      <c r="N2335" s="20">
        <f t="shared" si="6877"/>
        <v>29.1</v>
      </c>
      <c r="O2335" s="20">
        <f t="shared" si="6878"/>
        <v>29.1</v>
      </c>
      <c r="P2335" s="23">
        <f t="shared" si="6913"/>
        <v>0</v>
      </c>
      <c r="Q2335" s="23">
        <f t="shared" si="6913"/>
        <v>0</v>
      </c>
      <c r="R2335" s="23">
        <f t="shared" si="6913"/>
        <v>0</v>
      </c>
      <c r="S2335" s="23">
        <f t="shared" si="6913"/>
        <v>0</v>
      </c>
      <c r="T2335" s="23">
        <f t="shared" si="6913"/>
        <v>0</v>
      </c>
      <c r="U2335" s="23">
        <f t="shared" si="6913"/>
        <v>0</v>
      </c>
      <c r="V2335" s="23">
        <f t="shared" si="6913"/>
        <v>0</v>
      </c>
      <c r="W2335" s="23">
        <f t="shared" si="6913"/>
        <v>0</v>
      </c>
      <c r="X2335" s="23">
        <f t="shared" si="6913"/>
        <v>0</v>
      </c>
      <c r="Y2335" s="23">
        <f t="shared" si="6913"/>
        <v>0</v>
      </c>
      <c r="Z2335" s="23">
        <f t="shared" si="6862"/>
        <v>12.7</v>
      </c>
      <c r="AA2335" s="23">
        <f t="shared" si="6863"/>
        <v>29.1</v>
      </c>
      <c r="AB2335" s="23">
        <f t="shared" si="6864"/>
        <v>29.1</v>
      </c>
      <c r="AC2335" s="23">
        <f t="shared" si="6913"/>
        <v>0</v>
      </c>
      <c r="AD2335" s="23">
        <f t="shared" si="6913"/>
        <v>0</v>
      </c>
      <c r="AE2335" s="23">
        <f t="shared" si="6913"/>
        <v>0</v>
      </c>
      <c r="AF2335" s="23">
        <f t="shared" si="6913"/>
        <v>0</v>
      </c>
      <c r="AG2335" s="23">
        <f t="shared" si="6913"/>
        <v>0</v>
      </c>
      <c r="AH2335" s="23">
        <f t="shared" si="6913"/>
        <v>0</v>
      </c>
      <c r="AI2335" s="23">
        <f t="shared" si="6913"/>
        <v>0</v>
      </c>
      <c r="AJ2335" s="23">
        <f t="shared" si="6913"/>
        <v>0</v>
      </c>
      <c r="AK2335" s="23">
        <f t="shared" si="6913"/>
        <v>0</v>
      </c>
      <c r="AL2335" s="23">
        <f t="shared" si="6913"/>
        <v>0</v>
      </c>
      <c r="AM2335" s="23">
        <f t="shared" si="6913"/>
        <v>0</v>
      </c>
      <c r="AN2335" s="23">
        <f t="shared" si="6913"/>
        <v>0</v>
      </c>
      <c r="AO2335" s="23">
        <f t="shared" si="6847"/>
        <v>12.7</v>
      </c>
      <c r="AP2335" s="23">
        <f t="shared" si="6848"/>
        <v>29.1</v>
      </c>
      <c r="AQ2335" s="23">
        <f t="shared" si="6849"/>
        <v>29.1</v>
      </c>
      <c r="AR2335" s="23">
        <f t="shared" si="6913"/>
        <v>0</v>
      </c>
      <c r="AS2335" s="23">
        <f t="shared" si="6850"/>
        <v>12.7</v>
      </c>
      <c r="AT2335" s="23">
        <f t="shared" si="6913"/>
        <v>0</v>
      </c>
      <c r="AU2335" s="23">
        <f t="shared" si="6913"/>
        <v>0</v>
      </c>
      <c r="AV2335" s="23">
        <f t="shared" si="6913"/>
        <v>0</v>
      </c>
      <c r="AW2335" s="23">
        <f t="shared" si="6913"/>
        <v>0</v>
      </c>
      <c r="AX2335" s="23">
        <f t="shared" si="6913"/>
        <v>0</v>
      </c>
      <c r="AY2335" s="23">
        <f t="shared" si="6823"/>
        <v>12.7</v>
      </c>
      <c r="AZ2335" s="23">
        <f t="shared" si="6913"/>
        <v>0</v>
      </c>
      <c r="BA2335" s="23">
        <f t="shared" si="6824"/>
        <v>12.7</v>
      </c>
      <c r="BB2335" s="23">
        <f t="shared" si="6913"/>
        <v>0</v>
      </c>
      <c r="BC2335" s="23">
        <f t="shared" si="6913"/>
        <v>0</v>
      </c>
      <c r="BD2335" s="23">
        <f t="shared" si="6913"/>
        <v>0</v>
      </c>
      <c r="BE2335" s="23">
        <f t="shared" si="6913"/>
        <v>0</v>
      </c>
      <c r="BF2335" s="23">
        <f t="shared" si="6913"/>
        <v>0</v>
      </c>
      <c r="BG2335" s="23">
        <f t="shared" si="6913"/>
        <v>0</v>
      </c>
      <c r="BH2335" s="23">
        <f t="shared" si="6913"/>
        <v>0</v>
      </c>
      <c r="BI2335" s="23">
        <f t="shared" si="6913"/>
        <v>0</v>
      </c>
      <c r="BJ2335" s="23">
        <f t="shared" si="6913"/>
        <v>0</v>
      </c>
      <c r="BK2335" s="23">
        <f t="shared" si="6913"/>
        <v>0</v>
      </c>
      <c r="BL2335" s="23">
        <f t="shared" si="6913"/>
        <v>0</v>
      </c>
      <c r="BM2335" s="23">
        <f t="shared" si="6913"/>
        <v>0</v>
      </c>
      <c r="BN2335" s="23">
        <f t="shared" si="6913"/>
        <v>0</v>
      </c>
      <c r="BO2335" s="23">
        <f t="shared" si="6913"/>
        <v>0</v>
      </c>
      <c r="BP2335" s="23">
        <f t="shared" si="6913"/>
        <v>0</v>
      </c>
      <c r="BQ2335" s="23">
        <f t="shared" si="6913"/>
        <v>0</v>
      </c>
      <c r="BR2335" s="23">
        <f t="shared" si="6792"/>
        <v>12.7</v>
      </c>
      <c r="BS2335" s="23">
        <f t="shared" si="6793"/>
        <v>29.1</v>
      </c>
      <c r="BT2335" s="23">
        <f t="shared" si="6794"/>
        <v>29.1</v>
      </c>
      <c r="BU2335" s="23">
        <f t="shared" si="6913"/>
        <v>0</v>
      </c>
      <c r="BV2335" s="23">
        <f t="shared" si="6894"/>
        <v>12.7</v>
      </c>
      <c r="BW2335" s="23">
        <f t="shared" si="6913"/>
        <v>0</v>
      </c>
    </row>
    <row r="2336" spans="1:76" ht="31.2" x14ac:dyDescent="0.3">
      <c r="A2336" s="12" t="s">
        <v>440</v>
      </c>
      <c r="B2336" s="12" t="s">
        <v>83</v>
      </c>
      <c r="C2336" s="12" t="s">
        <v>84</v>
      </c>
      <c r="D2336" s="12" t="s">
        <v>334</v>
      </c>
      <c r="E2336" s="12" t="s">
        <v>7</v>
      </c>
      <c r="F2336" s="14" t="s">
        <v>383</v>
      </c>
      <c r="G2336" s="20">
        <f>G2337</f>
        <v>12.7</v>
      </c>
      <c r="H2336" s="20">
        <f t="shared" si="6913"/>
        <v>29.1</v>
      </c>
      <c r="I2336" s="20">
        <f t="shared" si="6913"/>
        <v>29.1</v>
      </c>
      <c r="J2336" s="20">
        <f t="shared" si="6913"/>
        <v>0</v>
      </c>
      <c r="K2336" s="20">
        <f t="shared" si="6913"/>
        <v>0</v>
      </c>
      <c r="L2336" s="20">
        <f t="shared" si="6913"/>
        <v>0</v>
      </c>
      <c r="M2336" s="20">
        <f t="shared" si="6876"/>
        <v>12.7</v>
      </c>
      <c r="N2336" s="20">
        <f t="shared" si="6877"/>
        <v>29.1</v>
      </c>
      <c r="O2336" s="20">
        <f t="shared" si="6878"/>
        <v>29.1</v>
      </c>
      <c r="P2336" s="23">
        <f t="shared" si="6913"/>
        <v>0</v>
      </c>
      <c r="Q2336" s="23">
        <f t="shared" si="6913"/>
        <v>0</v>
      </c>
      <c r="R2336" s="23">
        <f t="shared" si="6913"/>
        <v>0</v>
      </c>
      <c r="S2336" s="23">
        <f t="shared" si="6913"/>
        <v>0</v>
      </c>
      <c r="T2336" s="23">
        <f t="shared" si="6913"/>
        <v>0</v>
      </c>
      <c r="U2336" s="23">
        <f t="shared" si="6913"/>
        <v>0</v>
      </c>
      <c r="V2336" s="23">
        <f t="shared" si="6913"/>
        <v>0</v>
      </c>
      <c r="W2336" s="23">
        <f t="shared" si="6913"/>
        <v>0</v>
      </c>
      <c r="X2336" s="23">
        <f t="shared" si="6913"/>
        <v>0</v>
      </c>
      <c r="Y2336" s="23">
        <f t="shared" si="6913"/>
        <v>0</v>
      </c>
      <c r="Z2336" s="23">
        <f t="shared" si="6862"/>
        <v>12.7</v>
      </c>
      <c r="AA2336" s="23">
        <f t="shared" si="6863"/>
        <v>29.1</v>
      </c>
      <c r="AB2336" s="23">
        <f t="shared" si="6864"/>
        <v>29.1</v>
      </c>
      <c r="AC2336" s="23">
        <f t="shared" si="6913"/>
        <v>0</v>
      </c>
      <c r="AD2336" s="23">
        <f t="shared" si="6913"/>
        <v>0</v>
      </c>
      <c r="AE2336" s="23">
        <f t="shared" si="6913"/>
        <v>0</v>
      </c>
      <c r="AF2336" s="23">
        <f t="shared" si="6913"/>
        <v>0</v>
      </c>
      <c r="AG2336" s="23">
        <f t="shared" si="6913"/>
        <v>0</v>
      </c>
      <c r="AH2336" s="23">
        <f t="shared" si="6913"/>
        <v>0</v>
      </c>
      <c r="AI2336" s="23">
        <f t="shared" si="6913"/>
        <v>0</v>
      </c>
      <c r="AJ2336" s="23">
        <f t="shared" si="6913"/>
        <v>0</v>
      </c>
      <c r="AK2336" s="23">
        <f t="shared" si="6913"/>
        <v>0</v>
      </c>
      <c r="AL2336" s="23">
        <f t="shared" si="6913"/>
        <v>0</v>
      </c>
      <c r="AM2336" s="23">
        <f t="shared" si="6913"/>
        <v>0</v>
      </c>
      <c r="AN2336" s="23">
        <f t="shared" si="6913"/>
        <v>0</v>
      </c>
      <c r="AO2336" s="23">
        <f t="shared" si="6847"/>
        <v>12.7</v>
      </c>
      <c r="AP2336" s="23">
        <f t="shared" si="6848"/>
        <v>29.1</v>
      </c>
      <c r="AQ2336" s="23">
        <f t="shared" si="6849"/>
        <v>29.1</v>
      </c>
      <c r="AR2336" s="23">
        <f t="shared" si="6913"/>
        <v>0</v>
      </c>
      <c r="AS2336" s="23">
        <f t="shared" si="6850"/>
        <v>12.7</v>
      </c>
      <c r="AT2336" s="23">
        <f t="shared" si="6913"/>
        <v>0</v>
      </c>
      <c r="AU2336" s="23">
        <f t="shared" si="6913"/>
        <v>0</v>
      </c>
      <c r="AV2336" s="23">
        <f t="shared" si="6913"/>
        <v>0</v>
      </c>
      <c r="AW2336" s="23">
        <f t="shared" si="6913"/>
        <v>0</v>
      </c>
      <c r="AX2336" s="23">
        <f t="shared" si="6913"/>
        <v>0</v>
      </c>
      <c r="AY2336" s="23">
        <f t="shared" si="6823"/>
        <v>12.7</v>
      </c>
      <c r="AZ2336" s="23">
        <f t="shared" si="6913"/>
        <v>0</v>
      </c>
      <c r="BA2336" s="23">
        <f t="shared" si="6824"/>
        <v>12.7</v>
      </c>
      <c r="BB2336" s="23">
        <f t="shared" si="6913"/>
        <v>0</v>
      </c>
      <c r="BC2336" s="23">
        <f t="shared" si="6913"/>
        <v>0</v>
      </c>
      <c r="BD2336" s="23">
        <f t="shared" si="6913"/>
        <v>0</v>
      </c>
      <c r="BE2336" s="23">
        <f t="shared" si="6913"/>
        <v>0</v>
      </c>
      <c r="BF2336" s="23">
        <f t="shared" si="6913"/>
        <v>0</v>
      </c>
      <c r="BG2336" s="23">
        <f t="shared" si="6913"/>
        <v>0</v>
      </c>
      <c r="BH2336" s="23">
        <f t="shared" si="6913"/>
        <v>0</v>
      </c>
      <c r="BI2336" s="23">
        <f t="shared" si="6913"/>
        <v>0</v>
      </c>
      <c r="BJ2336" s="23">
        <f t="shared" si="6913"/>
        <v>0</v>
      </c>
      <c r="BK2336" s="23">
        <f t="shared" si="6913"/>
        <v>0</v>
      </c>
      <c r="BL2336" s="23">
        <f t="shared" si="6913"/>
        <v>0</v>
      </c>
      <c r="BM2336" s="23">
        <f t="shared" si="6913"/>
        <v>0</v>
      </c>
      <c r="BN2336" s="23">
        <f t="shared" si="6913"/>
        <v>0</v>
      </c>
      <c r="BO2336" s="23">
        <f t="shared" si="6913"/>
        <v>0</v>
      </c>
      <c r="BP2336" s="23">
        <f t="shared" si="6913"/>
        <v>0</v>
      </c>
      <c r="BQ2336" s="23">
        <f t="shared" si="6913"/>
        <v>0</v>
      </c>
      <c r="BR2336" s="23">
        <f t="shared" si="6792"/>
        <v>12.7</v>
      </c>
      <c r="BS2336" s="23">
        <f t="shared" si="6793"/>
        <v>29.1</v>
      </c>
      <c r="BT2336" s="23">
        <f t="shared" si="6794"/>
        <v>29.1</v>
      </c>
      <c r="BU2336" s="23">
        <f t="shared" si="6913"/>
        <v>0</v>
      </c>
      <c r="BV2336" s="23">
        <f t="shared" si="6894"/>
        <v>12.7</v>
      </c>
      <c r="BW2336" s="23">
        <f t="shared" si="6913"/>
        <v>0</v>
      </c>
    </row>
    <row r="2337" spans="1:76" ht="31.2" x14ac:dyDescent="0.3">
      <c r="A2337" s="12" t="s">
        <v>440</v>
      </c>
      <c r="B2337" s="12" t="s">
        <v>83</v>
      </c>
      <c r="C2337" s="12" t="s">
        <v>84</v>
      </c>
      <c r="D2337" s="12" t="s">
        <v>334</v>
      </c>
      <c r="E2337" s="12" t="s">
        <v>315</v>
      </c>
      <c r="F2337" s="14" t="s">
        <v>372</v>
      </c>
      <c r="G2337" s="20">
        <v>12.7</v>
      </c>
      <c r="H2337" s="20">
        <v>29.1</v>
      </c>
      <c r="I2337" s="20">
        <v>29.1</v>
      </c>
      <c r="J2337" s="20"/>
      <c r="K2337" s="20"/>
      <c r="L2337" s="20"/>
      <c r="M2337" s="20">
        <f t="shared" si="6876"/>
        <v>12.7</v>
      </c>
      <c r="N2337" s="20">
        <f t="shared" si="6877"/>
        <v>29.1</v>
      </c>
      <c r="O2337" s="20">
        <f t="shared" si="6878"/>
        <v>29.1</v>
      </c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>
        <f t="shared" si="6862"/>
        <v>12.7</v>
      </c>
      <c r="AA2337" s="23">
        <f t="shared" si="6863"/>
        <v>29.1</v>
      </c>
      <c r="AB2337" s="23">
        <f t="shared" si="6864"/>
        <v>29.1</v>
      </c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>
        <f t="shared" si="6847"/>
        <v>12.7</v>
      </c>
      <c r="AP2337" s="23">
        <f t="shared" si="6848"/>
        <v>29.1</v>
      </c>
      <c r="AQ2337" s="23">
        <f t="shared" si="6849"/>
        <v>29.1</v>
      </c>
      <c r="AR2337" s="23"/>
      <c r="AS2337" s="23">
        <f t="shared" si="6850"/>
        <v>12.7</v>
      </c>
      <c r="AT2337" s="23"/>
      <c r="AU2337" s="23"/>
      <c r="AV2337" s="23"/>
      <c r="AW2337" s="23"/>
      <c r="AX2337" s="23"/>
      <c r="AY2337" s="23">
        <f t="shared" si="6823"/>
        <v>12.7</v>
      </c>
      <c r="AZ2337" s="23"/>
      <c r="BA2337" s="23">
        <f t="shared" si="6824"/>
        <v>12.7</v>
      </c>
      <c r="BB2337" s="23"/>
      <c r="BC2337" s="23"/>
      <c r="BD2337" s="23"/>
      <c r="BE2337" s="23"/>
      <c r="BF2337" s="23"/>
      <c r="BG2337" s="23"/>
      <c r="BH2337" s="23"/>
      <c r="BI2337" s="23"/>
      <c r="BJ2337" s="23"/>
      <c r="BK2337" s="23"/>
      <c r="BL2337" s="23"/>
      <c r="BM2337" s="23"/>
      <c r="BN2337" s="23"/>
      <c r="BO2337" s="23"/>
      <c r="BP2337" s="23"/>
      <c r="BQ2337" s="23"/>
      <c r="BR2337" s="23">
        <f t="shared" si="6792"/>
        <v>12.7</v>
      </c>
      <c r="BS2337" s="23">
        <f t="shared" si="6793"/>
        <v>29.1</v>
      </c>
      <c r="BT2337" s="23">
        <f t="shared" si="6794"/>
        <v>29.1</v>
      </c>
      <c r="BU2337" s="23"/>
      <c r="BV2337" s="23">
        <f t="shared" si="6894"/>
        <v>12.7</v>
      </c>
      <c r="BW2337" s="23"/>
    </row>
    <row r="2338" spans="1:76" x14ac:dyDescent="0.3">
      <c r="A2338" s="16" t="s">
        <v>440</v>
      </c>
      <c r="B2338" s="16" t="s">
        <v>109</v>
      </c>
      <c r="C2338" s="16"/>
      <c r="D2338" s="16"/>
      <c r="E2338" s="16"/>
      <c r="F2338" s="7" t="s">
        <v>389</v>
      </c>
      <c r="G2338" s="18">
        <f>G2339+G2370</f>
        <v>11904.400000000001</v>
      </c>
      <c r="H2338" s="18">
        <f>H2339+H2370</f>
        <v>11313.6</v>
      </c>
      <c r="I2338" s="18">
        <f>I2339+I2370</f>
        <v>11308.900000000001</v>
      </c>
      <c r="J2338" s="18">
        <f t="shared" ref="J2338:L2338" si="6914">J2339+J2370</f>
        <v>0</v>
      </c>
      <c r="K2338" s="18">
        <f t="shared" si="6914"/>
        <v>0</v>
      </c>
      <c r="L2338" s="18">
        <f t="shared" si="6914"/>
        <v>0</v>
      </c>
      <c r="M2338" s="20">
        <f t="shared" si="6876"/>
        <v>11904.400000000001</v>
      </c>
      <c r="N2338" s="20">
        <f t="shared" si="6877"/>
        <v>11313.6</v>
      </c>
      <c r="O2338" s="20">
        <f t="shared" si="6878"/>
        <v>11308.900000000001</v>
      </c>
      <c r="P2338" s="21">
        <f t="shared" ref="P2338:BW2338" si="6915">P2339+P2370</f>
        <v>0</v>
      </c>
      <c r="Q2338" s="21">
        <f t="shared" si="6915"/>
        <v>0</v>
      </c>
      <c r="R2338" s="21">
        <f t="shared" si="6915"/>
        <v>0</v>
      </c>
      <c r="S2338" s="21">
        <f t="shared" ref="S2338" si="6916">S2339+S2370</f>
        <v>0</v>
      </c>
      <c r="T2338" s="21">
        <f t="shared" si="6915"/>
        <v>0</v>
      </c>
      <c r="U2338" s="21">
        <f t="shared" si="6915"/>
        <v>0</v>
      </c>
      <c r="V2338" s="21">
        <f t="shared" ref="V2338" si="6917">V2339+V2370</f>
        <v>0</v>
      </c>
      <c r="W2338" s="21">
        <f t="shared" si="6915"/>
        <v>0</v>
      </c>
      <c r="X2338" s="21">
        <f t="shared" si="6915"/>
        <v>0</v>
      </c>
      <c r="Y2338" s="21">
        <f t="shared" si="6915"/>
        <v>0</v>
      </c>
      <c r="Z2338" s="21">
        <f t="shared" si="6862"/>
        <v>11904.400000000001</v>
      </c>
      <c r="AA2338" s="21">
        <f t="shared" si="6863"/>
        <v>11313.6</v>
      </c>
      <c r="AB2338" s="21">
        <f t="shared" si="6864"/>
        <v>11308.900000000001</v>
      </c>
      <c r="AC2338" s="21">
        <f t="shared" ref="AC2338:AN2338" si="6918">AC2339+AC2370</f>
        <v>0</v>
      </c>
      <c r="AD2338" s="21">
        <f t="shared" si="6918"/>
        <v>0</v>
      </c>
      <c r="AE2338" s="21">
        <f t="shared" ref="AE2338" si="6919">AE2339+AE2370</f>
        <v>0</v>
      </c>
      <c r="AF2338" s="21">
        <f t="shared" si="6918"/>
        <v>0</v>
      </c>
      <c r="AG2338" s="21">
        <f t="shared" si="6918"/>
        <v>0</v>
      </c>
      <c r="AH2338" s="21">
        <f t="shared" si="6918"/>
        <v>0</v>
      </c>
      <c r="AI2338" s="21">
        <f t="shared" ref="AI2338" si="6920">AI2339+AI2370</f>
        <v>0</v>
      </c>
      <c r="AJ2338" s="21">
        <f t="shared" si="6918"/>
        <v>0</v>
      </c>
      <c r="AK2338" s="21">
        <f t="shared" si="6918"/>
        <v>0</v>
      </c>
      <c r="AL2338" s="21">
        <f t="shared" si="6918"/>
        <v>0</v>
      </c>
      <c r="AM2338" s="21">
        <f t="shared" si="6918"/>
        <v>0</v>
      </c>
      <c r="AN2338" s="21">
        <f t="shared" si="6918"/>
        <v>0</v>
      </c>
      <c r="AO2338" s="21">
        <f t="shared" si="6847"/>
        <v>11904.400000000001</v>
      </c>
      <c r="AP2338" s="21">
        <f t="shared" si="6848"/>
        <v>11313.6</v>
      </c>
      <c r="AQ2338" s="21">
        <f t="shared" si="6849"/>
        <v>11308.900000000001</v>
      </c>
      <c r="AR2338" s="21">
        <f t="shared" ref="AR2338" si="6921">AR2339+AR2370</f>
        <v>0</v>
      </c>
      <c r="AS2338" s="21">
        <f t="shared" si="6850"/>
        <v>11904.400000000001</v>
      </c>
      <c r="AT2338" s="21">
        <f t="shared" ref="AT2338:AX2338" si="6922">AT2339+AT2370</f>
        <v>0</v>
      </c>
      <c r="AU2338" s="21">
        <f t="shared" si="6922"/>
        <v>0</v>
      </c>
      <c r="AV2338" s="21">
        <f t="shared" si="6922"/>
        <v>0</v>
      </c>
      <c r="AW2338" s="21">
        <f t="shared" si="6922"/>
        <v>0</v>
      </c>
      <c r="AX2338" s="21">
        <f t="shared" si="6922"/>
        <v>0</v>
      </c>
      <c r="AY2338" s="21">
        <f t="shared" si="6823"/>
        <v>11904.400000000001</v>
      </c>
      <c r="AZ2338" s="21">
        <f t="shared" ref="AZ2338" si="6923">AZ2339+AZ2370</f>
        <v>0</v>
      </c>
      <c r="BA2338" s="21">
        <f t="shared" si="6824"/>
        <v>11904.400000000001</v>
      </c>
      <c r="BB2338" s="21">
        <f t="shared" ref="BB2338:BI2338" si="6924">BB2339+BB2370</f>
        <v>0</v>
      </c>
      <c r="BC2338" s="21">
        <f t="shared" si="6924"/>
        <v>0</v>
      </c>
      <c r="BD2338" s="21">
        <f t="shared" si="6924"/>
        <v>0</v>
      </c>
      <c r="BE2338" s="21">
        <f t="shared" si="6924"/>
        <v>0</v>
      </c>
      <c r="BF2338" s="21">
        <f t="shared" si="6924"/>
        <v>0</v>
      </c>
      <c r="BG2338" s="21">
        <f t="shared" si="6924"/>
        <v>0</v>
      </c>
      <c r="BH2338" s="21">
        <f t="shared" si="6924"/>
        <v>2.4E-2</v>
      </c>
      <c r="BI2338" s="21">
        <f t="shared" si="6924"/>
        <v>0</v>
      </c>
      <c r="BJ2338" s="21">
        <f t="shared" ref="BJ2338:BP2338" si="6925">BJ2339+BJ2370</f>
        <v>0</v>
      </c>
      <c r="BK2338" s="21">
        <f t="shared" si="6925"/>
        <v>0</v>
      </c>
      <c r="BL2338" s="21">
        <f t="shared" si="6925"/>
        <v>0</v>
      </c>
      <c r="BM2338" s="21">
        <f t="shared" si="6925"/>
        <v>0</v>
      </c>
      <c r="BN2338" s="21">
        <f t="shared" si="6925"/>
        <v>0</v>
      </c>
      <c r="BO2338" s="21">
        <f t="shared" si="6925"/>
        <v>0</v>
      </c>
      <c r="BP2338" s="21">
        <f t="shared" si="6925"/>
        <v>0</v>
      </c>
      <c r="BQ2338" s="21">
        <f t="shared" ref="BQ2338" si="6926">BQ2339+BQ2370</f>
        <v>0</v>
      </c>
      <c r="BR2338" s="21">
        <f t="shared" si="6792"/>
        <v>11904.424000000001</v>
      </c>
      <c r="BS2338" s="21">
        <f t="shared" si="6793"/>
        <v>11313.6</v>
      </c>
      <c r="BT2338" s="21">
        <f t="shared" si="6794"/>
        <v>11308.900000000001</v>
      </c>
      <c r="BU2338" s="21">
        <f t="shared" ref="BU2338" si="6927">BU2339+BU2370</f>
        <v>0</v>
      </c>
      <c r="BV2338" s="21">
        <f t="shared" si="6894"/>
        <v>11904.424000000001</v>
      </c>
      <c r="BW2338" s="21">
        <f t="shared" si="6915"/>
        <v>0</v>
      </c>
    </row>
    <row r="2339" spans="1:76" x14ac:dyDescent="0.3">
      <c r="A2339" s="17" t="s">
        <v>440</v>
      </c>
      <c r="B2339" s="17" t="s">
        <v>109</v>
      </c>
      <c r="C2339" s="17" t="s">
        <v>108</v>
      </c>
      <c r="D2339" s="17"/>
      <c r="E2339" s="17"/>
      <c r="F2339" s="10" t="s">
        <v>396</v>
      </c>
      <c r="G2339" s="19">
        <f>G2345+G2350+G2360+G2340+G2365</f>
        <v>5790.2000000000007</v>
      </c>
      <c r="H2339" s="19">
        <f t="shared" ref="H2339:L2339" si="6928">H2345+H2350+H2360+H2340+H2365</f>
        <v>5173.8</v>
      </c>
      <c r="I2339" s="19">
        <f t="shared" si="6928"/>
        <v>5169.1000000000004</v>
      </c>
      <c r="J2339" s="19">
        <f t="shared" si="6928"/>
        <v>0</v>
      </c>
      <c r="K2339" s="19">
        <f t="shared" si="6928"/>
        <v>0</v>
      </c>
      <c r="L2339" s="19">
        <f t="shared" si="6928"/>
        <v>0</v>
      </c>
      <c r="M2339" s="20">
        <f t="shared" si="6876"/>
        <v>5790.2000000000007</v>
      </c>
      <c r="N2339" s="20">
        <f t="shared" si="6877"/>
        <v>5173.8</v>
      </c>
      <c r="O2339" s="20">
        <f t="shared" si="6878"/>
        <v>5169.1000000000004</v>
      </c>
      <c r="P2339" s="22">
        <f t="shared" ref="P2339:Q2339" si="6929">P2345+P2350+P2360+P2340+P2365</f>
        <v>0</v>
      </c>
      <c r="Q2339" s="22">
        <f t="shared" si="6929"/>
        <v>0</v>
      </c>
      <c r="R2339" s="22">
        <f t="shared" ref="R2339:T2339" si="6930">R2345+R2350+R2360+R2340+R2365</f>
        <v>0</v>
      </c>
      <c r="S2339" s="22">
        <f t="shared" si="6930"/>
        <v>0</v>
      </c>
      <c r="T2339" s="22">
        <f t="shared" si="6930"/>
        <v>0</v>
      </c>
      <c r="U2339" s="22">
        <f t="shared" ref="U2339:W2339" si="6931">U2345+U2350+U2360+U2340+U2365</f>
        <v>0</v>
      </c>
      <c r="V2339" s="22">
        <f t="shared" si="6931"/>
        <v>0</v>
      </c>
      <c r="W2339" s="22">
        <f t="shared" si="6931"/>
        <v>0</v>
      </c>
      <c r="X2339" s="22">
        <f t="shared" ref="X2339:Y2339" si="6932">X2345+X2350+X2360+X2340+X2365</f>
        <v>0</v>
      </c>
      <c r="Y2339" s="22">
        <f t="shared" si="6932"/>
        <v>0</v>
      </c>
      <c r="Z2339" s="22">
        <f t="shared" si="6862"/>
        <v>5790.2000000000007</v>
      </c>
      <c r="AA2339" s="22">
        <f t="shared" si="6863"/>
        <v>5173.8</v>
      </c>
      <c r="AB2339" s="22">
        <f t="shared" si="6864"/>
        <v>5169.1000000000004</v>
      </c>
      <c r="AC2339" s="22">
        <f t="shared" ref="AC2339:AL2339" si="6933">AC2345+AC2350+AC2360+AC2340+AC2365</f>
        <v>0</v>
      </c>
      <c r="AD2339" s="22">
        <f t="shared" si="6933"/>
        <v>0</v>
      </c>
      <c r="AE2339" s="22">
        <f t="shared" ref="AE2339" si="6934">AE2345+AE2350+AE2360+AE2340+AE2365</f>
        <v>0</v>
      </c>
      <c r="AF2339" s="22">
        <f t="shared" si="6933"/>
        <v>0</v>
      </c>
      <c r="AG2339" s="22">
        <f t="shared" si="6933"/>
        <v>0</v>
      </c>
      <c r="AH2339" s="22">
        <f t="shared" si="6933"/>
        <v>0</v>
      </c>
      <c r="AI2339" s="22">
        <f t="shared" ref="AI2339" si="6935">AI2345+AI2350+AI2360+AI2340+AI2365</f>
        <v>0</v>
      </c>
      <c r="AJ2339" s="22">
        <f t="shared" si="6933"/>
        <v>0</v>
      </c>
      <c r="AK2339" s="22">
        <f t="shared" si="6933"/>
        <v>0</v>
      </c>
      <c r="AL2339" s="22">
        <f t="shared" si="6933"/>
        <v>0</v>
      </c>
      <c r="AM2339" s="22">
        <f t="shared" ref="AM2339:BW2339" si="6936">AM2345+AM2350+AM2360+AM2340+AM2365</f>
        <v>0</v>
      </c>
      <c r="AN2339" s="22">
        <f t="shared" si="6936"/>
        <v>0</v>
      </c>
      <c r="AO2339" s="22">
        <f t="shared" si="6847"/>
        <v>5790.2000000000007</v>
      </c>
      <c r="AP2339" s="22">
        <f t="shared" si="6848"/>
        <v>5173.8</v>
      </c>
      <c r="AQ2339" s="22">
        <f t="shared" si="6849"/>
        <v>5169.1000000000004</v>
      </c>
      <c r="AR2339" s="22">
        <f t="shared" ref="AR2339" si="6937">AR2345+AR2350+AR2360+AR2340+AR2365</f>
        <v>0</v>
      </c>
      <c r="AS2339" s="22">
        <f t="shared" si="6850"/>
        <v>5790.2000000000007</v>
      </c>
      <c r="AT2339" s="22">
        <f t="shared" ref="AT2339:AX2339" si="6938">AT2345+AT2350+AT2360+AT2340+AT2365</f>
        <v>0</v>
      </c>
      <c r="AU2339" s="22">
        <f t="shared" si="6938"/>
        <v>0</v>
      </c>
      <c r="AV2339" s="22">
        <f t="shared" si="6938"/>
        <v>0</v>
      </c>
      <c r="AW2339" s="22">
        <f t="shared" si="6938"/>
        <v>0</v>
      </c>
      <c r="AX2339" s="22">
        <f t="shared" si="6938"/>
        <v>0</v>
      </c>
      <c r="AY2339" s="22">
        <f t="shared" si="6823"/>
        <v>5790.2000000000007</v>
      </c>
      <c r="AZ2339" s="22">
        <f t="shared" ref="AZ2339" si="6939">AZ2345+AZ2350+AZ2360+AZ2340+AZ2365</f>
        <v>0</v>
      </c>
      <c r="BA2339" s="22">
        <f t="shared" si="6824"/>
        <v>5790.2000000000007</v>
      </c>
      <c r="BB2339" s="22">
        <f t="shared" ref="BB2339:BI2339" si="6940">BB2345+BB2350+BB2360+BB2340+BB2365</f>
        <v>0</v>
      </c>
      <c r="BC2339" s="22">
        <f t="shared" si="6940"/>
        <v>0</v>
      </c>
      <c r="BD2339" s="22">
        <f t="shared" si="6940"/>
        <v>0</v>
      </c>
      <c r="BE2339" s="22">
        <f t="shared" si="6940"/>
        <v>0</v>
      </c>
      <c r="BF2339" s="22">
        <f t="shared" si="6940"/>
        <v>0</v>
      </c>
      <c r="BG2339" s="22">
        <f t="shared" si="6940"/>
        <v>0</v>
      </c>
      <c r="BH2339" s="22">
        <f t="shared" si="6940"/>
        <v>2.4E-2</v>
      </c>
      <c r="BI2339" s="22">
        <f t="shared" si="6940"/>
        <v>0</v>
      </c>
      <c r="BJ2339" s="22">
        <f t="shared" ref="BJ2339:BP2339" si="6941">BJ2345+BJ2350+BJ2360+BJ2340+BJ2365</f>
        <v>0</v>
      </c>
      <c r="BK2339" s="22">
        <f t="shared" si="6941"/>
        <v>0</v>
      </c>
      <c r="BL2339" s="22">
        <f t="shared" si="6941"/>
        <v>0</v>
      </c>
      <c r="BM2339" s="22">
        <f t="shared" si="6941"/>
        <v>0</v>
      </c>
      <c r="BN2339" s="22">
        <f t="shared" si="6941"/>
        <v>0</v>
      </c>
      <c r="BO2339" s="22">
        <f t="shared" si="6941"/>
        <v>0</v>
      </c>
      <c r="BP2339" s="22">
        <f t="shared" si="6941"/>
        <v>0</v>
      </c>
      <c r="BQ2339" s="22">
        <f t="shared" ref="BQ2339" si="6942">BQ2345+BQ2350+BQ2360+BQ2340+BQ2365</f>
        <v>0</v>
      </c>
      <c r="BR2339" s="22">
        <f t="shared" si="6792"/>
        <v>5790.2240000000011</v>
      </c>
      <c r="BS2339" s="22">
        <f t="shared" si="6793"/>
        <v>5173.8</v>
      </c>
      <c r="BT2339" s="22">
        <f t="shared" si="6794"/>
        <v>5169.1000000000004</v>
      </c>
      <c r="BU2339" s="22">
        <f t="shared" ref="BU2339" si="6943">BU2345+BU2350+BU2360+BU2340+BU2365</f>
        <v>0</v>
      </c>
      <c r="BV2339" s="22">
        <f t="shared" si="6894"/>
        <v>5790.2240000000011</v>
      </c>
      <c r="BW2339" s="22">
        <f t="shared" si="6936"/>
        <v>0</v>
      </c>
    </row>
    <row r="2340" spans="1:76" ht="31.2" x14ac:dyDescent="0.3">
      <c r="A2340" s="12" t="s">
        <v>440</v>
      </c>
      <c r="B2340" s="12" t="s">
        <v>109</v>
      </c>
      <c r="C2340" s="12" t="s">
        <v>108</v>
      </c>
      <c r="D2340" s="12" t="s">
        <v>356</v>
      </c>
      <c r="E2340" s="12"/>
      <c r="F2340" s="14" t="s">
        <v>405</v>
      </c>
      <c r="G2340" s="20">
        <f>G2341</f>
        <v>810.6</v>
      </c>
      <c r="H2340" s="20">
        <f t="shared" ref="H2340:BW2343" si="6944">H2341</f>
        <v>831.6</v>
      </c>
      <c r="I2340" s="20">
        <f t="shared" si="6944"/>
        <v>831.6</v>
      </c>
      <c r="J2340" s="20">
        <f t="shared" si="6944"/>
        <v>0</v>
      </c>
      <c r="K2340" s="20">
        <f t="shared" si="6944"/>
        <v>0</v>
      </c>
      <c r="L2340" s="20">
        <f t="shared" si="6944"/>
        <v>0</v>
      </c>
      <c r="M2340" s="20">
        <f t="shared" si="6876"/>
        <v>810.6</v>
      </c>
      <c r="N2340" s="20">
        <f t="shared" si="6877"/>
        <v>831.6</v>
      </c>
      <c r="O2340" s="20">
        <f t="shared" si="6878"/>
        <v>831.6</v>
      </c>
      <c r="P2340" s="23">
        <f t="shared" si="6944"/>
        <v>0</v>
      </c>
      <c r="Q2340" s="23">
        <f t="shared" si="6944"/>
        <v>0</v>
      </c>
      <c r="R2340" s="23">
        <f t="shared" si="6944"/>
        <v>0</v>
      </c>
      <c r="S2340" s="23">
        <f t="shared" si="6944"/>
        <v>0</v>
      </c>
      <c r="T2340" s="23">
        <f t="shared" si="6944"/>
        <v>0</v>
      </c>
      <c r="U2340" s="23">
        <f t="shared" si="6944"/>
        <v>0</v>
      </c>
      <c r="V2340" s="23">
        <f t="shared" si="6944"/>
        <v>0</v>
      </c>
      <c r="W2340" s="23">
        <f t="shared" si="6944"/>
        <v>0</v>
      </c>
      <c r="X2340" s="23">
        <f t="shared" si="6944"/>
        <v>0</v>
      </c>
      <c r="Y2340" s="23">
        <f t="shared" si="6944"/>
        <v>0</v>
      </c>
      <c r="Z2340" s="23">
        <f t="shared" si="6862"/>
        <v>810.6</v>
      </c>
      <c r="AA2340" s="23">
        <f t="shared" si="6863"/>
        <v>831.6</v>
      </c>
      <c r="AB2340" s="23">
        <f t="shared" si="6864"/>
        <v>831.6</v>
      </c>
      <c r="AC2340" s="23">
        <f t="shared" si="6944"/>
        <v>0</v>
      </c>
      <c r="AD2340" s="23">
        <f t="shared" si="6944"/>
        <v>0</v>
      </c>
      <c r="AE2340" s="23">
        <f t="shared" si="6944"/>
        <v>0</v>
      </c>
      <c r="AF2340" s="23">
        <f t="shared" si="6944"/>
        <v>0</v>
      </c>
      <c r="AG2340" s="23">
        <f t="shared" si="6944"/>
        <v>0</v>
      </c>
      <c r="AH2340" s="23">
        <f t="shared" si="6944"/>
        <v>0</v>
      </c>
      <c r="AI2340" s="23">
        <f t="shared" si="6944"/>
        <v>0</v>
      </c>
      <c r="AJ2340" s="23">
        <f t="shared" si="6944"/>
        <v>0</v>
      </c>
      <c r="AK2340" s="23">
        <f t="shared" si="6944"/>
        <v>0</v>
      </c>
      <c r="AL2340" s="23">
        <f t="shared" si="6944"/>
        <v>0</v>
      </c>
      <c r="AM2340" s="23">
        <f t="shared" si="6944"/>
        <v>0</v>
      </c>
      <c r="AN2340" s="23">
        <f t="shared" si="6944"/>
        <v>0</v>
      </c>
      <c r="AO2340" s="23">
        <f t="shared" si="6847"/>
        <v>810.6</v>
      </c>
      <c r="AP2340" s="23">
        <f t="shared" si="6848"/>
        <v>831.6</v>
      </c>
      <c r="AQ2340" s="23">
        <f t="shared" si="6849"/>
        <v>831.6</v>
      </c>
      <c r="AR2340" s="23">
        <f t="shared" si="6944"/>
        <v>0</v>
      </c>
      <c r="AS2340" s="23">
        <f t="shared" si="6850"/>
        <v>810.6</v>
      </c>
      <c r="AT2340" s="23">
        <f t="shared" si="6944"/>
        <v>0</v>
      </c>
      <c r="AU2340" s="23">
        <f t="shared" si="6944"/>
        <v>0</v>
      </c>
      <c r="AV2340" s="23">
        <f t="shared" si="6944"/>
        <v>0</v>
      </c>
      <c r="AW2340" s="23">
        <f t="shared" si="6944"/>
        <v>0</v>
      </c>
      <c r="AX2340" s="23">
        <f t="shared" si="6944"/>
        <v>0</v>
      </c>
      <c r="AY2340" s="23">
        <f t="shared" si="6823"/>
        <v>810.6</v>
      </c>
      <c r="AZ2340" s="23">
        <f t="shared" si="6944"/>
        <v>0</v>
      </c>
      <c r="BA2340" s="23">
        <f t="shared" si="6824"/>
        <v>810.6</v>
      </c>
      <c r="BB2340" s="23">
        <f t="shared" si="6944"/>
        <v>0</v>
      </c>
      <c r="BC2340" s="23">
        <f t="shared" si="6944"/>
        <v>0</v>
      </c>
      <c r="BD2340" s="23">
        <f t="shared" si="6944"/>
        <v>0</v>
      </c>
      <c r="BE2340" s="23">
        <f t="shared" si="6944"/>
        <v>0</v>
      </c>
      <c r="BF2340" s="23">
        <f t="shared" si="6944"/>
        <v>0</v>
      </c>
      <c r="BG2340" s="23">
        <f t="shared" si="6944"/>
        <v>0</v>
      </c>
      <c r="BH2340" s="23">
        <f t="shared" si="6944"/>
        <v>0</v>
      </c>
      <c r="BI2340" s="23">
        <f t="shared" si="6944"/>
        <v>0</v>
      </c>
      <c r="BJ2340" s="23">
        <f t="shared" si="6944"/>
        <v>0</v>
      </c>
      <c r="BK2340" s="23">
        <f t="shared" si="6944"/>
        <v>0</v>
      </c>
      <c r="BL2340" s="23">
        <f t="shared" si="6944"/>
        <v>0</v>
      </c>
      <c r="BM2340" s="23">
        <f t="shared" si="6944"/>
        <v>0</v>
      </c>
      <c r="BN2340" s="23">
        <f t="shared" si="6944"/>
        <v>0</v>
      </c>
      <c r="BO2340" s="23">
        <f t="shared" si="6944"/>
        <v>0</v>
      </c>
      <c r="BP2340" s="23">
        <f t="shared" si="6944"/>
        <v>0</v>
      </c>
      <c r="BQ2340" s="23">
        <f t="shared" si="6944"/>
        <v>0</v>
      </c>
      <c r="BR2340" s="23">
        <f t="shared" si="6792"/>
        <v>810.6</v>
      </c>
      <c r="BS2340" s="23">
        <f t="shared" si="6793"/>
        <v>831.6</v>
      </c>
      <c r="BT2340" s="23">
        <f t="shared" si="6794"/>
        <v>831.6</v>
      </c>
      <c r="BU2340" s="23">
        <f t="shared" si="6944"/>
        <v>0</v>
      </c>
      <c r="BV2340" s="23">
        <f t="shared" si="6894"/>
        <v>810.6</v>
      </c>
      <c r="BW2340" s="23">
        <f t="shared" si="6944"/>
        <v>0</v>
      </c>
      <c r="BX2340" s="5"/>
    </row>
    <row r="2341" spans="1:76" ht="31.2" x14ac:dyDescent="0.3">
      <c r="A2341" s="12" t="s">
        <v>440</v>
      </c>
      <c r="B2341" s="12" t="s">
        <v>109</v>
      </c>
      <c r="C2341" s="12" t="s">
        <v>108</v>
      </c>
      <c r="D2341" s="12" t="s">
        <v>358</v>
      </c>
      <c r="E2341" s="12"/>
      <c r="F2341" s="14" t="s">
        <v>406</v>
      </c>
      <c r="G2341" s="20">
        <f>G2342</f>
        <v>810.6</v>
      </c>
      <c r="H2341" s="20">
        <f t="shared" si="6944"/>
        <v>831.6</v>
      </c>
      <c r="I2341" s="20">
        <f t="shared" si="6944"/>
        <v>831.6</v>
      </c>
      <c r="J2341" s="20">
        <f t="shared" si="6944"/>
        <v>0</v>
      </c>
      <c r="K2341" s="20">
        <f t="shared" si="6944"/>
        <v>0</v>
      </c>
      <c r="L2341" s="20">
        <f t="shared" si="6944"/>
        <v>0</v>
      </c>
      <c r="M2341" s="20">
        <f t="shared" si="6876"/>
        <v>810.6</v>
      </c>
      <c r="N2341" s="20">
        <f t="shared" si="6877"/>
        <v>831.6</v>
      </c>
      <c r="O2341" s="20">
        <f t="shared" si="6878"/>
        <v>831.6</v>
      </c>
      <c r="P2341" s="23">
        <f t="shared" si="6944"/>
        <v>0</v>
      </c>
      <c r="Q2341" s="23">
        <f t="shared" si="6944"/>
        <v>0</v>
      </c>
      <c r="R2341" s="23">
        <f t="shared" si="6944"/>
        <v>0</v>
      </c>
      <c r="S2341" s="23">
        <f t="shared" si="6944"/>
        <v>0</v>
      </c>
      <c r="T2341" s="23">
        <f t="shared" si="6944"/>
        <v>0</v>
      </c>
      <c r="U2341" s="23">
        <f t="shared" si="6944"/>
        <v>0</v>
      </c>
      <c r="V2341" s="23">
        <f t="shared" si="6944"/>
        <v>0</v>
      </c>
      <c r="W2341" s="23">
        <f t="shared" si="6944"/>
        <v>0</v>
      </c>
      <c r="X2341" s="23">
        <f t="shared" si="6944"/>
        <v>0</v>
      </c>
      <c r="Y2341" s="23">
        <f t="shared" si="6944"/>
        <v>0</v>
      </c>
      <c r="Z2341" s="23">
        <f t="shared" si="6862"/>
        <v>810.6</v>
      </c>
      <c r="AA2341" s="23">
        <f t="shared" si="6863"/>
        <v>831.6</v>
      </c>
      <c r="AB2341" s="23">
        <f t="shared" si="6864"/>
        <v>831.6</v>
      </c>
      <c r="AC2341" s="23">
        <f t="shared" si="6944"/>
        <v>0</v>
      </c>
      <c r="AD2341" s="23">
        <f t="shared" si="6944"/>
        <v>0</v>
      </c>
      <c r="AE2341" s="23">
        <f t="shared" si="6944"/>
        <v>0</v>
      </c>
      <c r="AF2341" s="23">
        <f t="shared" si="6944"/>
        <v>0</v>
      </c>
      <c r="AG2341" s="23">
        <f t="shared" si="6944"/>
        <v>0</v>
      </c>
      <c r="AH2341" s="23">
        <f t="shared" si="6944"/>
        <v>0</v>
      </c>
      <c r="AI2341" s="23">
        <f t="shared" si="6944"/>
        <v>0</v>
      </c>
      <c r="AJ2341" s="23">
        <f t="shared" si="6944"/>
        <v>0</v>
      </c>
      <c r="AK2341" s="23">
        <f t="shared" si="6944"/>
        <v>0</v>
      </c>
      <c r="AL2341" s="23">
        <f t="shared" si="6944"/>
        <v>0</v>
      </c>
      <c r="AM2341" s="23">
        <f t="shared" si="6944"/>
        <v>0</v>
      </c>
      <c r="AN2341" s="23">
        <f t="shared" si="6944"/>
        <v>0</v>
      </c>
      <c r="AO2341" s="23">
        <f t="shared" si="6847"/>
        <v>810.6</v>
      </c>
      <c r="AP2341" s="23">
        <f t="shared" si="6848"/>
        <v>831.6</v>
      </c>
      <c r="AQ2341" s="23">
        <f t="shared" si="6849"/>
        <v>831.6</v>
      </c>
      <c r="AR2341" s="23">
        <f t="shared" si="6944"/>
        <v>0</v>
      </c>
      <c r="AS2341" s="23">
        <f t="shared" si="6850"/>
        <v>810.6</v>
      </c>
      <c r="AT2341" s="23">
        <f t="shared" si="6944"/>
        <v>0</v>
      </c>
      <c r="AU2341" s="23">
        <f t="shared" si="6944"/>
        <v>0</v>
      </c>
      <c r="AV2341" s="23">
        <f t="shared" si="6944"/>
        <v>0</v>
      </c>
      <c r="AW2341" s="23">
        <f t="shared" si="6944"/>
        <v>0</v>
      </c>
      <c r="AX2341" s="23">
        <f t="shared" si="6944"/>
        <v>0</v>
      </c>
      <c r="AY2341" s="23">
        <f t="shared" si="6823"/>
        <v>810.6</v>
      </c>
      <c r="AZ2341" s="23">
        <f t="shared" si="6944"/>
        <v>0</v>
      </c>
      <c r="BA2341" s="23">
        <f t="shared" si="6824"/>
        <v>810.6</v>
      </c>
      <c r="BB2341" s="23">
        <f t="shared" si="6944"/>
        <v>0</v>
      </c>
      <c r="BC2341" s="23">
        <f t="shared" si="6944"/>
        <v>0</v>
      </c>
      <c r="BD2341" s="23">
        <f t="shared" si="6944"/>
        <v>0</v>
      </c>
      <c r="BE2341" s="23">
        <f t="shared" si="6944"/>
        <v>0</v>
      </c>
      <c r="BF2341" s="23">
        <f t="shared" si="6944"/>
        <v>0</v>
      </c>
      <c r="BG2341" s="23">
        <f t="shared" si="6944"/>
        <v>0</v>
      </c>
      <c r="BH2341" s="23">
        <f t="shared" si="6944"/>
        <v>0</v>
      </c>
      <c r="BI2341" s="23">
        <f t="shared" si="6944"/>
        <v>0</v>
      </c>
      <c r="BJ2341" s="23">
        <f t="shared" si="6944"/>
        <v>0</v>
      </c>
      <c r="BK2341" s="23">
        <f t="shared" si="6944"/>
        <v>0</v>
      </c>
      <c r="BL2341" s="23">
        <f t="shared" si="6944"/>
        <v>0</v>
      </c>
      <c r="BM2341" s="23">
        <f t="shared" si="6944"/>
        <v>0</v>
      </c>
      <c r="BN2341" s="23">
        <f t="shared" si="6944"/>
        <v>0</v>
      </c>
      <c r="BO2341" s="23">
        <f t="shared" si="6944"/>
        <v>0</v>
      </c>
      <c r="BP2341" s="23">
        <f t="shared" si="6944"/>
        <v>0</v>
      </c>
      <c r="BQ2341" s="23">
        <f t="shared" si="6944"/>
        <v>0</v>
      </c>
      <c r="BR2341" s="23">
        <f t="shared" si="6792"/>
        <v>810.6</v>
      </c>
      <c r="BS2341" s="23">
        <f t="shared" si="6793"/>
        <v>831.6</v>
      </c>
      <c r="BT2341" s="23">
        <f t="shared" si="6794"/>
        <v>831.6</v>
      </c>
      <c r="BU2341" s="23">
        <f t="shared" si="6944"/>
        <v>0</v>
      </c>
      <c r="BV2341" s="23">
        <f t="shared" si="6894"/>
        <v>810.6</v>
      </c>
      <c r="BW2341" s="23">
        <f t="shared" si="6944"/>
        <v>0</v>
      </c>
      <c r="BX2341" s="5"/>
    </row>
    <row r="2342" spans="1:76" ht="46.8" x14ac:dyDescent="0.3">
      <c r="A2342" s="12" t="s">
        <v>440</v>
      </c>
      <c r="B2342" s="12" t="s">
        <v>109</v>
      </c>
      <c r="C2342" s="12" t="s">
        <v>108</v>
      </c>
      <c r="D2342" s="12" t="s">
        <v>335</v>
      </c>
      <c r="E2342" s="12"/>
      <c r="F2342" s="14" t="s">
        <v>842</v>
      </c>
      <c r="G2342" s="20">
        <f>G2343</f>
        <v>810.6</v>
      </c>
      <c r="H2342" s="20">
        <f t="shared" si="6944"/>
        <v>831.6</v>
      </c>
      <c r="I2342" s="20">
        <f t="shared" si="6944"/>
        <v>831.6</v>
      </c>
      <c r="J2342" s="20">
        <f t="shared" si="6944"/>
        <v>0</v>
      </c>
      <c r="K2342" s="20">
        <f t="shared" si="6944"/>
        <v>0</v>
      </c>
      <c r="L2342" s="20">
        <f t="shared" si="6944"/>
        <v>0</v>
      </c>
      <c r="M2342" s="20">
        <f t="shared" si="6876"/>
        <v>810.6</v>
      </c>
      <c r="N2342" s="20">
        <f t="shared" si="6877"/>
        <v>831.6</v>
      </c>
      <c r="O2342" s="20">
        <f t="shared" si="6878"/>
        <v>831.6</v>
      </c>
      <c r="P2342" s="23">
        <f t="shared" si="6944"/>
        <v>0</v>
      </c>
      <c r="Q2342" s="23">
        <f t="shared" si="6944"/>
        <v>0</v>
      </c>
      <c r="R2342" s="23">
        <f t="shared" si="6944"/>
        <v>0</v>
      </c>
      <c r="S2342" s="23">
        <f t="shared" si="6944"/>
        <v>0</v>
      </c>
      <c r="T2342" s="23">
        <f t="shared" si="6944"/>
        <v>0</v>
      </c>
      <c r="U2342" s="23">
        <f t="shared" si="6944"/>
        <v>0</v>
      </c>
      <c r="V2342" s="23">
        <f t="shared" si="6944"/>
        <v>0</v>
      </c>
      <c r="W2342" s="23">
        <f t="shared" si="6944"/>
        <v>0</v>
      </c>
      <c r="X2342" s="23">
        <f t="shared" si="6944"/>
        <v>0</v>
      </c>
      <c r="Y2342" s="23">
        <f t="shared" si="6944"/>
        <v>0</v>
      </c>
      <c r="Z2342" s="23">
        <f t="shared" si="6862"/>
        <v>810.6</v>
      </c>
      <c r="AA2342" s="23">
        <f t="shared" si="6863"/>
        <v>831.6</v>
      </c>
      <c r="AB2342" s="23">
        <f t="shared" si="6864"/>
        <v>831.6</v>
      </c>
      <c r="AC2342" s="23">
        <f t="shared" si="6944"/>
        <v>0</v>
      </c>
      <c r="AD2342" s="23">
        <f t="shared" si="6944"/>
        <v>0</v>
      </c>
      <c r="AE2342" s="23">
        <f t="shared" si="6944"/>
        <v>0</v>
      </c>
      <c r="AF2342" s="23">
        <f t="shared" si="6944"/>
        <v>0</v>
      </c>
      <c r="AG2342" s="23">
        <f t="shared" si="6944"/>
        <v>0</v>
      </c>
      <c r="AH2342" s="23">
        <f t="shared" si="6944"/>
        <v>0</v>
      </c>
      <c r="AI2342" s="23">
        <f t="shared" si="6944"/>
        <v>0</v>
      </c>
      <c r="AJ2342" s="23">
        <f t="shared" si="6944"/>
        <v>0</v>
      </c>
      <c r="AK2342" s="23">
        <f t="shared" si="6944"/>
        <v>0</v>
      </c>
      <c r="AL2342" s="23">
        <f t="shared" si="6944"/>
        <v>0</v>
      </c>
      <c r="AM2342" s="23">
        <f t="shared" si="6944"/>
        <v>0</v>
      </c>
      <c r="AN2342" s="23">
        <f t="shared" si="6944"/>
        <v>0</v>
      </c>
      <c r="AO2342" s="23">
        <f t="shared" si="6847"/>
        <v>810.6</v>
      </c>
      <c r="AP2342" s="23">
        <f t="shared" si="6848"/>
        <v>831.6</v>
      </c>
      <c r="AQ2342" s="23">
        <f t="shared" si="6849"/>
        <v>831.6</v>
      </c>
      <c r="AR2342" s="23">
        <f t="shared" si="6944"/>
        <v>0</v>
      </c>
      <c r="AS2342" s="23">
        <f t="shared" si="6850"/>
        <v>810.6</v>
      </c>
      <c r="AT2342" s="23">
        <f t="shared" si="6944"/>
        <v>0</v>
      </c>
      <c r="AU2342" s="23">
        <f t="shared" si="6944"/>
        <v>0</v>
      </c>
      <c r="AV2342" s="23">
        <f t="shared" si="6944"/>
        <v>0</v>
      </c>
      <c r="AW2342" s="23">
        <f t="shared" si="6944"/>
        <v>0</v>
      </c>
      <c r="AX2342" s="23">
        <f t="shared" si="6944"/>
        <v>0</v>
      </c>
      <c r="AY2342" s="23">
        <f t="shared" si="6823"/>
        <v>810.6</v>
      </c>
      <c r="AZ2342" s="23">
        <f t="shared" si="6944"/>
        <v>0</v>
      </c>
      <c r="BA2342" s="23">
        <f t="shared" si="6824"/>
        <v>810.6</v>
      </c>
      <c r="BB2342" s="23">
        <f t="shared" si="6944"/>
        <v>0</v>
      </c>
      <c r="BC2342" s="23">
        <f t="shared" si="6944"/>
        <v>0</v>
      </c>
      <c r="BD2342" s="23">
        <f t="shared" si="6944"/>
        <v>0</v>
      </c>
      <c r="BE2342" s="23">
        <f t="shared" si="6944"/>
        <v>0</v>
      </c>
      <c r="BF2342" s="23">
        <f t="shared" si="6944"/>
        <v>0</v>
      </c>
      <c r="BG2342" s="23">
        <f t="shared" si="6944"/>
        <v>0</v>
      </c>
      <c r="BH2342" s="23">
        <f t="shared" si="6944"/>
        <v>0</v>
      </c>
      <c r="BI2342" s="23">
        <f t="shared" si="6944"/>
        <v>0</v>
      </c>
      <c r="BJ2342" s="23">
        <f t="shared" si="6944"/>
        <v>0</v>
      </c>
      <c r="BK2342" s="23">
        <f t="shared" si="6944"/>
        <v>0</v>
      </c>
      <c r="BL2342" s="23">
        <f t="shared" si="6944"/>
        <v>0</v>
      </c>
      <c r="BM2342" s="23">
        <f t="shared" si="6944"/>
        <v>0</v>
      </c>
      <c r="BN2342" s="23">
        <f t="shared" si="6944"/>
        <v>0</v>
      </c>
      <c r="BO2342" s="23">
        <f t="shared" si="6944"/>
        <v>0</v>
      </c>
      <c r="BP2342" s="23">
        <f t="shared" si="6944"/>
        <v>0</v>
      </c>
      <c r="BQ2342" s="23">
        <f t="shared" si="6944"/>
        <v>0</v>
      </c>
      <c r="BR2342" s="23">
        <f t="shared" ref="BR2342:BR2405" si="6945">BA2342+BB2342+BC2342+BD2342+BE2342+BF2342+BG2342+BH2342+BI2342</f>
        <v>810.6</v>
      </c>
      <c r="BS2342" s="23">
        <f t="shared" ref="BS2342:BS2405" si="6946">AP2342+BJ2342+BK2342+BL2342+BM2342+BN2342</f>
        <v>831.6</v>
      </c>
      <c r="BT2342" s="23">
        <f t="shared" ref="BT2342:BT2405" si="6947">AQ2342+BO2342+BP2342+BQ2342</f>
        <v>831.6</v>
      </c>
      <c r="BU2342" s="23">
        <f t="shared" si="6944"/>
        <v>0</v>
      </c>
      <c r="BV2342" s="23">
        <f t="shared" si="6894"/>
        <v>810.6</v>
      </c>
      <c r="BW2342" s="23">
        <f t="shared" si="6944"/>
        <v>0</v>
      </c>
    </row>
    <row r="2343" spans="1:76" ht="31.2" x14ac:dyDescent="0.3">
      <c r="A2343" s="12" t="s">
        <v>440</v>
      </c>
      <c r="B2343" s="12" t="s">
        <v>109</v>
      </c>
      <c r="C2343" s="12" t="s">
        <v>108</v>
      </c>
      <c r="D2343" s="12" t="s">
        <v>335</v>
      </c>
      <c r="E2343" s="12" t="s">
        <v>7</v>
      </c>
      <c r="F2343" s="14" t="s">
        <v>383</v>
      </c>
      <c r="G2343" s="20">
        <f>G2344</f>
        <v>810.6</v>
      </c>
      <c r="H2343" s="20">
        <f t="shared" si="6944"/>
        <v>831.6</v>
      </c>
      <c r="I2343" s="20">
        <f t="shared" si="6944"/>
        <v>831.6</v>
      </c>
      <c r="J2343" s="20">
        <f t="shared" si="6944"/>
        <v>0</v>
      </c>
      <c r="K2343" s="20">
        <f t="shared" si="6944"/>
        <v>0</v>
      </c>
      <c r="L2343" s="20">
        <f t="shared" si="6944"/>
        <v>0</v>
      </c>
      <c r="M2343" s="20">
        <f t="shared" si="6876"/>
        <v>810.6</v>
      </c>
      <c r="N2343" s="20">
        <f t="shared" si="6877"/>
        <v>831.6</v>
      </c>
      <c r="O2343" s="20">
        <f t="shared" si="6878"/>
        <v>831.6</v>
      </c>
      <c r="P2343" s="23">
        <f t="shared" si="6944"/>
        <v>0</v>
      </c>
      <c r="Q2343" s="23">
        <f t="shared" si="6944"/>
        <v>0</v>
      </c>
      <c r="R2343" s="23">
        <f t="shared" si="6944"/>
        <v>0</v>
      </c>
      <c r="S2343" s="23">
        <f t="shared" si="6944"/>
        <v>0</v>
      </c>
      <c r="T2343" s="23">
        <f t="shared" si="6944"/>
        <v>0</v>
      </c>
      <c r="U2343" s="23">
        <f t="shared" si="6944"/>
        <v>0</v>
      </c>
      <c r="V2343" s="23">
        <f t="shared" si="6944"/>
        <v>0</v>
      </c>
      <c r="W2343" s="23">
        <f t="shared" si="6944"/>
        <v>0</v>
      </c>
      <c r="X2343" s="23">
        <f t="shared" si="6944"/>
        <v>0</v>
      </c>
      <c r="Y2343" s="23">
        <f t="shared" si="6944"/>
        <v>0</v>
      </c>
      <c r="Z2343" s="23">
        <f t="shared" si="6862"/>
        <v>810.6</v>
      </c>
      <c r="AA2343" s="23">
        <f t="shared" si="6863"/>
        <v>831.6</v>
      </c>
      <c r="AB2343" s="23">
        <f t="shared" si="6864"/>
        <v>831.6</v>
      </c>
      <c r="AC2343" s="23">
        <f t="shared" si="6944"/>
        <v>0</v>
      </c>
      <c r="AD2343" s="23">
        <f t="shared" si="6944"/>
        <v>0</v>
      </c>
      <c r="AE2343" s="23">
        <f t="shared" si="6944"/>
        <v>0</v>
      </c>
      <c r="AF2343" s="23">
        <f t="shared" si="6944"/>
        <v>0</v>
      </c>
      <c r="AG2343" s="23">
        <f t="shared" si="6944"/>
        <v>0</v>
      </c>
      <c r="AH2343" s="23">
        <f t="shared" si="6944"/>
        <v>0</v>
      </c>
      <c r="AI2343" s="23">
        <f t="shared" si="6944"/>
        <v>0</v>
      </c>
      <c r="AJ2343" s="23">
        <f t="shared" si="6944"/>
        <v>0</v>
      </c>
      <c r="AK2343" s="23">
        <f t="shared" si="6944"/>
        <v>0</v>
      </c>
      <c r="AL2343" s="23">
        <f t="shared" si="6944"/>
        <v>0</v>
      </c>
      <c r="AM2343" s="23">
        <f t="shared" si="6944"/>
        <v>0</v>
      </c>
      <c r="AN2343" s="23">
        <f t="shared" si="6944"/>
        <v>0</v>
      </c>
      <c r="AO2343" s="23">
        <f t="shared" si="6847"/>
        <v>810.6</v>
      </c>
      <c r="AP2343" s="23">
        <f t="shared" si="6848"/>
        <v>831.6</v>
      </c>
      <c r="AQ2343" s="23">
        <f t="shared" si="6849"/>
        <v>831.6</v>
      </c>
      <c r="AR2343" s="23">
        <f t="shared" si="6944"/>
        <v>0</v>
      </c>
      <c r="AS2343" s="23">
        <f t="shared" si="6850"/>
        <v>810.6</v>
      </c>
      <c r="AT2343" s="23">
        <f t="shared" si="6944"/>
        <v>0</v>
      </c>
      <c r="AU2343" s="23">
        <f t="shared" si="6944"/>
        <v>0</v>
      </c>
      <c r="AV2343" s="23">
        <f t="shared" si="6944"/>
        <v>0</v>
      </c>
      <c r="AW2343" s="23">
        <f t="shared" si="6944"/>
        <v>0</v>
      </c>
      <c r="AX2343" s="23">
        <f t="shared" si="6944"/>
        <v>0</v>
      </c>
      <c r="AY2343" s="23">
        <f t="shared" si="6823"/>
        <v>810.6</v>
      </c>
      <c r="AZ2343" s="23">
        <f t="shared" si="6944"/>
        <v>0</v>
      </c>
      <c r="BA2343" s="23">
        <f t="shared" si="6824"/>
        <v>810.6</v>
      </c>
      <c r="BB2343" s="23">
        <f t="shared" si="6944"/>
        <v>0</v>
      </c>
      <c r="BC2343" s="23">
        <f t="shared" si="6944"/>
        <v>0</v>
      </c>
      <c r="BD2343" s="23">
        <f t="shared" si="6944"/>
        <v>0</v>
      </c>
      <c r="BE2343" s="23">
        <f t="shared" si="6944"/>
        <v>0</v>
      </c>
      <c r="BF2343" s="23">
        <f t="shared" si="6944"/>
        <v>0</v>
      </c>
      <c r="BG2343" s="23">
        <f t="shared" si="6944"/>
        <v>0</v>
      </c>
      <c r="BH2343" s="23">
        <f t="shared" si="6944"/>
        <v>0</v>
      </c>
      <c r="BI2343" s="23">
        <f t="shared" si="6944"/>
        <v>0</v>
      </c>
      <c r="BJ2343" s="23">
        <f t="shared" si="6944"/>
        <v>0</v>
      </c>
      <c r="BK2343" s="23">
        <f t="shared" si="6944"/>
        <v>0</v>
      </c>
      <c r="BL2343" s="23">
        <f t="shared" si="6944"/>
        <v>0</v>
      </c>
      <c r="BM2343" s="23">
        <f t="shared" si="6944"/>
        <v>0</v>
      </c>
      <c r="BN2343" s="23">
        <f t="shared" si="6944"/>
        <v>0</v>
      </c>
      <c r="BO2343" s="23">
        <f t="shared" si="6944"/>
        <v>0</v>
      </c>
      <c r="BP2343" s="23">
        <f t="shared" si="6944"/>
        <v>0</v>
      </c>
      <c r="BQ2343" s="23">
        <f t="shared" si="6944"/>
        <v>0</v>
      </c>
      <c r="BR2343" s="23">
        <f t="shared" si="6945"/>
        <v>810.6</v>
      </c>
      <c r="BS2343" s="23">
        <f t="shared" si="6946"/>
        <v>831.6</v>
      </c>
      <c r="BT2343" s="23">
        <f t="shared" si="6947"/>
        <v>831.6</v>
      </c>
      <c r="BU2343" s="23">
        <f t="shared" si="6944"/>
        <v>0</v>
      </c>
      <c r="BV2343" s="23">
        <f t="shared" si="6894"/>
        <v>810.6</v>
      </c>
      <c r="BW2343" s="23">
        <f t="shared" si="6944"/>
        <v>0</v>
      </c>
    </row>
    <row r="2344" spans="1:76" ht="31.2" x14ac:dyDescent="0.3">
      <c r="A2344" s="12" t="s">
        <v>440</v>
      </c>
      <c r="B2344" s="12" t="s">
        <v>109</v>
      </c>
      <c r="C2344" s="12" t="s">
        <v>108</v>
      </c>
      <c r="D2344" s="12" t="s">
        <v>335</v>
      </c>
      <c r="E2344" s="12" t="s">
        <v>315</v>
      </c>
      <c r="F2344" s="14" t="s">
        <v>372</v>
      </c>
      <c r="G2344" s="20">
        <v>810.6</v>
      </c>
      <c r="H2344" s="20">
        <v>831.6</v>
      </c>
      <c r="I2344" s="20">
        <v>831.6</v>
      </c>
      <c r="J2344" s="20"/>
      <c r="K2344" s="20"/>
      <c r="L2344" s="20"/>
      <c r="M2344" s="20">
        <f t="shared" si="6876"/>
        <v>810.6</v>
      </c>
      <c r="N2344" s="20">
        <f t="shared" si="6877"/>
        <v>831.6</v>
      </c>
      <c r="O2344" s="20">
        <f t="shared" si="6878"/>
        <v>831.6</v>
      </c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>
        <f t="shared" si="6862"/>
        <v>810.6</v>
      </c>
      <c r="AA2344" s="23">
        <f t="shared" si="6863"/>
        <v>831.6</v>
      </c>
      <c r="AB2344" s="23">
        <f t="shared" si="6864"/>
        <v>831.6</v>
      </c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>
        <f t="shared" si="6847"/>
        <v>810.6</v>
      </c>
      <c r="AP2344" s="23">
        <f t="shared" si="6848"/>
        <v>831.6</v>
      </c>
      <c r="AQ2344" s="23">
        <f t="shared" si="6849"/>
        <v>831.6</v>
      </c>
      <c r="AR2344" s="23"/>
      <c r="AS2344" s="23">
        <f t="shared" si="6850"/>
        <v>810.6</v>
      </c>
      <c r="AT2344" s="23"/>
      <c r="AU2344" s="23"/>
      <c r="AV2344" s="23"/>
      <c r="AW2344" s="23"/>
      <c r="AX2344" s="23"/>
      <c r="AY2344" s="23">
        <f t="shared" si="6823"/>
        <v>810.6</v>
      </c>
      <c r="AZ2344" s="23"/>
      <c r="BA2344" s="23">
        <f t="shared" si="6824"/>
        <v>810.6</v>
      </c>
      <c r="BB2344" s="23"/>
      <c r="BC2344" s="23"/>
      <c r="BD2344" s="23"/>
      <c r="BE2344" s="23"/>
      <c r="BF2344" s="23"/>
      <c r="BG2344" s="23"/>
      <c r="BH2344" s="23"/>
      <c r="BI2344" s="23"/>
      <c r="BJ2344" s="23"/>
      <c r="BK2344" s="23"/>
      <c r="BL2344" s="23"/>
      <c r="BM2344" s="23"/>
      <c r="BN2344" s="23"/>
      <c r="BO2344" s="23"/>
      <c r="BP2344" s="23"/>
      <c r="BQ2344" s="23"/>
      <c r="BR2344" s="23">
        <f t="shared" si="6945"/>
        <v>810.6</v>
      </c>
      <c r="BS2344" s="23">
        <f t="shared" si="6946"/>
        <v>831.6</v>
      </c>
      <c r="BT2344" s="23">
        <f t="shared" si="6947"/>
        <v>831.6</v>
      </c>
      <c r="BU2344" s="23"/>
      <c r="BV2344" s="23">
        <f t="shared" si="6894"/>
        <v>810.6</v>
      </c>
      <c r="BW2344" s="23"/>
    </row>
    <row r="2345" spans="1:76" ht="31.2" x14ac:dyDescent="0.3">
      <c r="A2345" s="12" t="s">
        <v>440</v>
      </c>
      <c r="B2345" s="12" t="s">
        <v>109</v>
      </c>
      <c r="C2345" s="12" t="s">
        <v>108</v>
      </c>
      <c r="D2345" s="12" t="s">
        <v>351</v>
      </c>
      <c r="E2345" s="12"/>
      <c r="F2345" s="14" t="s">
        <v>409</v>
      </c>
      <c r="G2345" s="20">
        <f>G2346</f>
        <v>6.8</v>
      </c>
      <c r="H2345" s="20">
        <f t="shared" ref="H2345:BW2348" si="6948">H2346</f>
        <v>5.7</v>
      </c>
      <c r="I2345" s="20">
        <f t="shared" si="6948"/>
        <v>5.7</v>
      </c>
      <c r="J2345" s="20">
        <f t="shared" si="6948"/>
        <v>0</v>
      </c>
      <c r="K2345" s="20">
        <f t="shared" si="6948"/>
        <v>0</v>
      </c>
      <c r="L2345" s="20">
        <f t="shared" si="6948"/>
        <v>0</v>
      </c>
      <c r="M2345" s="20">
        <f t="shared" si="6876"/>
        <v>6.8</v>
      </c>
      <c r="N2345" s="20">
        <f t="shared" si="6877"/>
        <v>5.7</v>
      </c>
      <c r="O2345" s="20">
        <f t="shared" si="6878"/>
        <v>5.7</v>
      </c>
      <c r="P2345" s="23">
        <f t="shared" si="6948"/>
        <v>0</v>
      </c>
      <c r="Q2345" s="23">
        <f t="shared" si="6948"/>
        <v>0</v>
      </c>
      <c r="R2345" s="23">
        <f t="shared" si="6948"/>
        <v>0</v>
      </c>
      <c r="S2345" s="23">
        <f t="shared" si="6948"/>
        <v>0</v>
      </c>
      <c r="T2345" s="23">
        <f t="shared" si="6948"/>
        <v>0</v>
      </c>
      <c r="U2345" s="23">
        <f t="shared" si="6948"/>
        <v>0</v>
      </c>
      <c r="V2345" s="23">
        <f t="shared" si="6948"/>
        <v>0</v>
      </c>
      <c r="W2345" s="23">
        <f t="shared" si="6948"/>
        <v>0</v>
      </c>
      <c r="X2345" s="23">
        <f t="shared" si="6948"/>
        <v>0</v>
      </c>
      <c r="Y2345" s="23">
        <f t="shared" si="6948"/>
        <v>0</v>
      </c>
      <c r="Z2345" s="23">
        <f t="shared" si="6862"/>
        <v>6.8</v>
      </c>
      <c r="AA2345" s="23">
        <f t="shared" si="6863"/>
        <v>5.7</v>
      </c>
      <c r="AB2345" s="23">
        <f t="shared" si="6864"/>
        <v>5.7</v>
      </c>
      <c r="AC2345" s="23">
        <f t="shared" si="6948"/>
        <v>0</v>
      </c>
      <c r="AD2345" s="23">
        <f t="shared" si="6948"/>
        <v>0</v>
      </c>
      <c r="AE2345" s="23">
        <f t="shared" si="6948"/>
        <v>0</v>
      </c>
      <c r="AF2345" s="23">
        <f t="shared" si="6948"/>
        <v>0</v>
      </c>
      <c r="AG2345" s="23">
        <f t="shared" si="6948"/>
        <v>0</v>
      </c>
      <c r="AH2345" s="23">
        <f t="shared" si="6948"/>
        <v>0</v>
      </c>
      <c r="AI2345" s="23">
        <f t="shared" si="6948"/>
        <v>0</v>
      </c>
      <c r="AJ2345" s="23">
        <f t="shared" si="6948"/>
        <v>0</v>
      </c>
      <c r="AK2345" s="23">
        <f t="shared" si="6948"/>
        <v>0</v>
      </c>
      <c r="AL2345" s="23">
        <f t="shared" si="6948"/>
        <v>0</v>
      </c>
      <c r="AM2345" s="23">
        <f t="shared" si="6948"/>
        <v>0</v>
      </c>
      <c r="AN2345" s="23">
        <f t="shared" si="6948"/>
        <v>0</v>
      </c>
      <c r="AO2345" s="23">
        <f t="shared" si="6847"/>
        <v>6.8</v>
      </c>
      <c r="AP2345" s="23">
        <f t="shared" si="6848"/>
        <v>5.7</v>
      </c>
      <c r="AQ2345" s="23">
        <f t="shared" si="6849"/>
        <v>5.7</v>
      </c>
      <c r="AR2345" s="23">
        <f t="shared" si="6948"/>
        <v>0</v>
      </c>
      <c r="AS2345" s="23">
        <f t="shared" si="6850"/>
        <v>6.8</v>
      </c>
      <c r="AT2345" s="23">
        <f t="shared" si="6948"/>
        <v>0</v>
      </c>
      <c r="AU2345" s="23">
        <f t="shared" si="6948"/>
        <v>0</v>
      </c>
      <c r="AV2345" s="23">
        <f t="shared" si="6948"/>
        <v>0</v>
      </c>
      <c r="AW2345" s="23">
        <f t="shared" si="6948"/>
        <v>0</v>
      </c>
      <c r="AX2345" s="23">
        <f t="shared" si="6948"/>
        <v>0</v>
      </c>
      <c r="AY2345" s="23">
        <f t="shared" si="6823"/>
        <v>6.8</v>
      </c>
      <c r="AZ2345" s="23">
        <f t="shared" si="6948"/>
        <v>0</v>
      </c>
      <c r="BA2345" s="23">
        <f t="shared" si="6824"/>
        <v>6.8</v>
      </c>
      <c r="BB2345" s="23">
        <f t="shared" si="6948"/>
        <v>0</v>
      </c>
      <c r="BC2345" s="23">
        <f t="shared" si="6948"/>
        <v>0</v>
      </c>
      <c r="BD2345" s="23">
        <f t="shared" si="6948"/>
        <v>0</v>
      </c>
      <c r="BE2345" s="23">
        <f t="shared" si="6948"/>
        <v>0</v>
      </c>
      <c r="BF2345" s="23">
        <f t="shared" si="6948"/>
        <v>0</v>
      </c>
      <c r="BG2345" s="23">
        <f t="shared" si="6948"/>
        <v>0</v>
      </c>
      <c r="BH2345" s="23">
        <f t="shared" si="6948"/>
        <v>0</v>
      </c>
      <c r="BI2345" s="23">
        <f t="shared" si="6948"/>
        <v>0</v>
      </c>
      <c r="BJ2345" s="23">
        <f t="shared" si="6948"/>
        <v>0</v>
      </c>
      <c r="BK2345" s="23">
        <f t="shared" si="6948"/>
        <v>0</v>
      </c>
      <c r="BL2345" s="23">
        <f t="shared" si="6948"/>
        <v>0</v>
      </c>
      <c r="BM2345" s="23">
        <f t="shared" si="6948"/>
        <v>0</v>
      </c>
      <c r="BN2345" s="23">
        <f t="shared" si="6948"/>
        <v>0</v>
      </c>
      <c r="BO2345" s="23">
        <f t="shared" si="6948"/>
        <v>0</v>
      </c>
      <c r="BP2345" s="23">
        <f t="shared" si="6948"/>
        <v>0</v>
      </c>
      <c r="BQ2345" s="23">
        <f t="shared" si="6948"/>
        <v>0</v>
      </c>
      <c r="BR2345" s="23">
        <f t="shared" si="6945"/>
        <v>6.8</v>
      </c>
      <c r="BS2345" s="23">
        <f t="shared" si="6946"/>
        <v>5.7</v>
      </c>
      <c r="BT2345" s="23">
        <f t="shared" si="6947"/>
        <v>5.7</v>
      </c>
      <c r="BU2345" s="23">
        <f t="shared" si="6948"/>
        <v>0</v>
      </c>
      <c r="BV2345" s="23">
        <f t="shared" si="6894"/>
        <v>6.8</v>
      </c>
      <c r="BW2345" s="23">
        <f t="shared" si="6948"/>
        <v>0</v>
      </c>
      <c r="BX2345" s="5"/>
    </row>
    <row r="2346" spans="1:76" ht="31.2" x14ac:dyDescent="0.3">
      <c r="A2346" s="12" t="s">
        <v>440</v>
      </c>
      <c r="B2346" s="12" t="s">
        <v>109</v>
      </c>
      <c r="C2346" s="12" t="s">
        <v>108</v>
      </c>
      <c r="D2346" s="12" t="s">
        <v>352</v>
      </c>
      <c r="E2346" s="12"/>
      <c r="F2346" s="14" t="s">
        <v>410</v>
      </c>
      <c r="G2346" s="20">
        <f>G2347</f>
        <v>6.8</v>
      </c>
      <c r="H2346" s="20">
        <f t="shared" si="6948"/>
        <v>5.7</v>
      </c>
      <c r="I2346" s="20">
        <f t="shared" si="6948"/>
        <v>5.7</v>
      </c>
      <c r="J2346" s="20">
        <f t="shared" si="6948"/>
        <v>0</v>
      </c>
      <c r="K2346" s="20">
        <f t="shared" si="6948"/>
        <v>0</v>
      </c>
      <c r="L2346" s="20">
        <f t="shared" si="6948"/>
        <v>0</v>
      </c>
      <c r="M2346" s="20">
        <f t="shared" si="6876"/>
        <v>6.8</v>
      </c>
      <c r="N2346" s="20">
        <f t="shared" si="6877"/>
        <v>5.7</v>
      </c>
      <c r="O2346" s="20">
        <f t="shared" si="6878"/>
        <v>5.7</v>
      </c>
      <c r="P2346" s="23">
        <f t="shared" si="6948"/>
        <v>0</v>
      </c>
      <c r="Q2346" s="23">
        <f t="shared" si="6948"/>
        <v>0</v>
      </c>
      <c r="R2346" s="23">
        <f t="shared" si="6948"/>
        <v>0</v>
      </c>
      <c r="S2346" s="23">
        <f t="shared" si="6948"/>
        <v>0</v>
      </c>
      <c r="T2346" s="23">
        <f t="shared" si="6948"/>
        <v>0</v>
      </c>
      <c r="U2346" s="23">
        <f t="shared" si="6948"/>
        <v>0</v>
      </c>
      <c r="V2346" s="23">
        <f t="shared" si="6948"/>
        <v>0</v>
      </c>
      <c r="W2346" s="23">
        <f t="shared" si="6948"/>
        <v>0</v>
      </c>
      <c r="X2346" s="23">
        <f t="shared" si="6948"/>
        <v>0</v>
      </c>
      <c r="Y2346" s="23">
        <f t="shared" si="6948"/>
        <v>0</v>
      </c>
      <c r="Z2346" s="23">
        <f t="shared" si="6862"/>
        <v>6.8</v>
      </c>
      <c r="AA2346" s="23">
        <f t="shared" si="6863"/>
        <v>5.7</v>
      </c>
      <c r="AB2346" s="23">
        <f t="shared" si="6864"/>
        <v>5.7</v>
      </c>
      <c r="AC2346" s="23">
        <f t="shared" si="6948"/>
        <v>0</v>
      </c>
      <c r="AD2346" s="23">
        <f t="shared" si="6948"/>
        <v>0</v>
      </c>
      <c r="AE2346" s="23">
        <f t="shared" si="6948"/>
        <v>0</v>
      </c>
      <c r="AF2346" s="23">
        <f t="shared" si="6948"/>
        <v>0</v>
      </c>
      <c r="AG2346" s="23">
        <f t="shared" si="6948"/>
        <v>0</v>
      </c>
      <c r="AH2346" s="23">
        <f t="shared" si="6948"/>
        <v>0</v>
      </c>
      <c r="AI2346" s="23">
        <f t="shared" si="6948"/>
        <v>0</v>
      </c>
      <c r="AJ2346" s="23">
        <f t="shared" si="6948"/>
        <v>0</v>
      </c>
      <c r="AK2346" s="23">
        <f t="shared" si="6948"/>
        <v>0</v>
      </c>
      <c r="AL2346" s="23">
        <f t="shared" si="6948"/>
        <v>0</v>
      </c>
      <c r="AM2346" s="23">
        <f t="shared" si="6948"/>
        <v>0</v>
      </c>
      <c r="AN2346" s="23">
        <f t="shared" si="6948"/>
        <v>0</v>
      </c>
      <c r="AO2346" s="23">
        <f t="shared" si="6847"/>
        <v>6.8</v>
      </c>
      <c r="AP2346" s="23">
        <f t="shared" si="6848"/>
        <v>5.7</v>
      </c>
      <c r="AQ2346" s="23">
        <f t="shared" si="6849"/>
        <v>5.7</v>
      </c>
      <c r="AR2346" s="23">
        <f t="shared" si="6948"/>
        <v>0</v>
      </c>
      <c r="AS2346" s="23">
        <f t="shared" si="6850"/>
        <v>6.8</v>
      </c>
      <c r="AT2346" s="23">
        <f t="shared" si="6948"/>
        <v>0</v>
      </c>
      <c r="AU2346" s="23">
        <f t="shared" si="6948"/>
        <v>0</v>
      </c>
      <c r="AV2346" s="23">
        <f t="shared" si="6948"/>
        <v>0</v>
      </c>
      <c r="AW2346" s="23">
        <f t="shared" si="6948"/>
        <v>0</v>
      </c>
      <c r="AX2346" s="23">
        <f t="shared" si="6948"/>
        <v>0</v>
      </c>
      <c r="AY2346" s="23">
        <f t="shared" si="6823"/>
        <v>6.8</v>
      </c>
      <c r="AZ2346" s="23">
        <f t="shared" si="6948"/>
        <v>0</v>
      </c>
      <c r="BA2346" s="23">
        <f t="shared" si="6824"/>
        <v>6.8</v>
      </c>
      <c r="BB2346" s="23">
        <f t="shared" si="6948"/>
        <v>0</v>
      </c>
      <c r="BC2346" s="23">
        <f t="shared" si="6948"/>
        <v>0</v>
      </c>
      <c r="BD2346" s="23">
        <f t="shared" si="6948"/>
        <v>0</v>
      </c>
      <c r="BE2346" s="23">
        <f t="shared" si="6948"/>
        <v>0</v>
      </c>
      <c r="BF2346" s="23">
        <f t="shared" si="6948"/>
        <v>0</v>
      </c>
      <c r="BG2346" s="23">
        <f t="shared" si="6948"/>
        <v>0</v>
      </c>
      <c r="BH2346" s="23">
        <f t="shared" si="6948"/>
        <v>0</v>
      </c>
      <c r="BI2346" s="23">
        <f t="shared" si="6948"/>
        <v>0</v>
      </c>
      <c r="BJ2346" s="23">
        <f t="shared" si="6948"/>
        <v>0</v>
      </c>
      <c r="BK2346" s="23">
        <f t="shared" si="6948"/>
        <v>0</v>
      </c>
      <c r="BL2346" s="23">
        <f t="shared" si="6948"/>
        <v>0</v>
      </c>
      <c r="BM2346" s="23">
        <f t="shared" si="6948"/>
        <v>0</v>
      </c>
      <c r="BN2346" s="23">
        <f t="shared" si="6948"/>
        <v>0</v>
      </c>
      <c r="BO2346" s="23">
        <f t="shared" si="6948"/>
        <v>0</v>
      </c>
      <c r="BP2346" s="23">
        <f t="shared" si="6948"/>
        <v>0</v>
      </c>
      <c r="BQ2346" s="23">
        <f t="shared" si="6948"/>
        <v>0</v>
      </c>
      <c r="BR2346" s="23">
        <f t="shared" si="6945"/>
        <v>6.8</v>
      </c>
      <c r="BS2346" s="23">
        <f t="shared" si="6946"/>
        <v>5.7</v>
      </c>
      <c r="BT2346" s="23">
        <f t="shared" si="6947"/>
        <v>5.7</v>
      </c>
      <c r="BU2346" s="23">
        <f t="shared" si="6948"/>
        <v>0</v>
      </c>
      <c r="BV2346" s="23">
        <f t="shared" si="6894"/>
        <v>6.8</v>
      </c>
      <c r="BW2346" s="23">
        <f t="shared" si="6948"/>
        <v>0</v>
      </c>
      <c r="BX2346" s="5"/>
    </row>
    <row r="2347" spans="1:76" ht="31.2" x14ac:dyDescent="0.3">
      <c r="A2347" s="12" t="s">
        <v>440</v>
      </c>
      <c r="B2347" s="12" t="s">
        <v>109</v>
      </c>
      <c r="C2347" s="12" t="s">
        <v>108</v>
      </c>
      <c r="D2347" s="12" t="s">
        <v>336</v>
      </c>
      <c r="E2347" s="12"/>
      <c r="F2347" s="14" t="s">
        <v>942</v>
      </c>
      <c r="G2347" s="20">
        <f>G2348</f>
        <v>6.8</v>
      </c>
      <c r="H2347" s="20">
        <f t="shared" si="6948"/>
        <v>5.7</v>
      </c>
      <c r="I2347" s="20">
        <f t="shared" si="6948"/>
        <v>5.7</v>
      </c>
      <c r="J2347" s="20">
        <f t="shared" si="6948"/>
        <v>0</v>
      </c>
      <c r="K2347" s="20">
        <f t="shared" si="6948"/>
        <v>0</v>
      </c>
      <c r="L2347" s="20">
        <f t="shared" si="6948"/>
        <v>0</v>
      </c>
      <c r="M2347" s="20">
        <f t="shared" si="6876"/>
        <v>6.8</v>
      </c>
      <c r="N2347" s="20">
        <f t="shared" si="6877"/>
        <v>5.7</v>
      </c>
      <c r="O2347" s="20">
        <f t="shared" si="6878"/>
        <v>5.7</v>
      </c>
      <c r="P2347" s="23">
        <f t="shared" si="6948"/>
        <v>0</v>
      </c>
      <c r="Q2347" s="23">
        <f t="shared" si="6948"/>
        <v>0</v>
      </c>
      <c r="R2347" s="23">
        <f t="shared" si="6948"/>
        <v>0</v>
      </c>
      <c r="S2347" s="23">
        <f t="shared" si="6948"/>
        <v>0</v>
      </c>
      <c r="T2347" s="23">
        <f t="shared" si="6948"/>
        <v>0</v>
      </c>
      <c r="U2347" s="23">
        <f t="shared" si="6948"/>
        <v>0</v>
      </c>
      <c r="V2347" s="23">
        <f t="shared" si="6948"/>
        <v>0</v>
      </c>
      <c r="W2347" s="23">
        <f t="shared" si="6948"/>
        <v>0</v>
      </c>
      <c r="X2347" s="23">
        <f t="shared" si="6948"/>
        <v>0</v>
      </c>
      <c r="Y2347" s="23">
        <f t="shared" si="6948"/>
        <v>0</v>
      </c>
      <c r="Z2347" s="23">
        <f t="shared" si="6862"/>
        <v>6.8</v>
      </c>
      <c r="AA2347" s="23">
        <f t="shared" si="6863"/>
        <v>5.7</v>
      </c>
      <c r="AB2347" s="23">
        <f t="shared" si="6864"/>
        <v>5.7</v>
      </c>
      <c r="AC2347" s="23">
        <f t="shared" si="6948"/>
        <v>0</v>
      </c>
      <c r="AD2347" s="23">
        <f t="shared" si="6948"/>
        <v>0</v>
      </c>
      <c r="AE2347" s="23">
        <f t="shared" si="6948"/>
        <v>0</v>
      </c>
      <c r="AF2347" s="23">
        <f t="shared" si="6948"/>
        <v>0</v>
      </c>
      <c r="AG2347" s="23">
        <f t="shared" si="6948"/>
        <v>0</v>
      </c>
      <c r="AH2347" s="23">
        <f t="shared" si="6948"/>
        <v>0</v>
      </c>
      <c r="AI2347" s="23">
        <f t="shared" si="6948"/>
        <v>0</v>
      </c>
      <c r="AJ2347" s="23">
        <f t="shared" si="6948"/>
        <v>0</v>
      </c>
      <c r="AK2347" s="23">
        <f t="shared" si="6948"/>
        <v>0</v>
      </c>
      <c r="AL2347" s="23">
        <f t="shared" si="6948"/>
        <v>0</v>
      </c>
      <c r="AM2347" s="23">
        <f t="shared" si="6948"/>
        <v>0</v>
      </c>
      <c r="AN2347" s="23">
        <f t="shared" si="6948"/>
        <v>0</v>
      </c>
      <c r="AO2347" s="23">
        <f t="shared" si="6847"/>
        <v>6.8</v>
      </c>
      <c r="AP2347" s="23">
        <f t="shared" si="6848"/>
        <v>5.7</v>
      </c>
      <c r="AQ2347" s="23">
        <f t="shared" si="6849"/>
        <v>5.7</v>
      </c>
      <c r="AR2347" s="23">
        <f t="shared" si="6948"/>
        <v>0</v>
      </c>
      <c r="AS2347" s="23">
        <f t="shared" si="6850"/>
        <v>6.8</v>
      </c>
      <c r="AT2347" s="23">
        <f t="shared" si="6948"/>
        <v>0</v>
      </c>
      <c r="AU2347" s="23">
        <f t="shared" si="6948"/>
        <v>0</v>
      </c>
      <c r="AV2347" s="23">
        <f t="shared" si="6948"/>
        <v>0</v>
      </c>
      <c r="AW2347" s="23">
        <f t="shared" si="6948"/>
        <v>0</v>
      </c>
      <c r="AX2347" s="23">
        <f t="shared" si="6948"/>
        <v>0</v>
      </c>
      <c r="AY2347" s="23">
        <f t="shared" si="6823"/>
        <v>6.8</v>
      </c>
      <c r="AZ2347" s="23">
        <f t="shared" si="6948"/>
        <v>0</v>
      </c>
      <c r="BA2347" s="23">
        <f t="shared" si="6824"/>
        <v>6.8</v>
      </c>
      <c r="BB2347" s="23">
        <f t="shared" si="6948"/>
        <v>0</v>
      </c>
      <c r="BC2347" s="23">
        <f t="shared" si="6948"/>
        <v>0</v>
      </c>
      <c r="BD2347" s="23">
        <f t="shared" si="6948"/>
        <v>0</v>
      </c>
      <c r="BE2347" s="23">
        <f t="shared" si="6948"/>
        <v>0</v>
      </c>
      <c r="BF2347" s="23">
        <f t="shared" si="6948"/>
        <v>0</v>
      </c>
      <c r="BG2347" s="23">
        <f t="shared" si="6948"/>
        <v>0</v>
      </c>
      <c r="BH2347" s="23">
        <f t="shared" si="6948"/>
        <v>0</v>
      </c>
      <c r="BI2347" s="23">
        <f t="shared" si="6948"/>
        <v>0</v>
      </c>
      <c r="BJ2347" s="23">
        <f t="shared" si="6948"/>
        <v>0</v>
      </c>
      <c r="BK2347" s="23">
        <f t="shared" si="6948"/>
        <v>0</v>
      </c>
      <c r="BL2347" s="23">
        <f t="shared" si="6948"/>
        <v>0</v>
      </c>
      <c r="BM2347" s="23">
        <f t="shared" si="6948"/>
        <v>0</v>
      </c>
      <c r="BN2347" s="23">
        <f t="shared" si="6948"/>
        <v>0</v>
      </c>
      <c r="BO2347" s="23">
        <f t="shared" si="6948"/>
        <v>0</v>
      </c>
      <c r="BP2347" s="23">
        <f t="shared" si="6948"/>
        <v>0</v>
      </c>
      <c r="BQ2347" s="23">
        <f t="shared" si="6948"/>
        <v>0</v>
      </c>
      <c r="BR2347" s="23">
        <f t="shared" si="6945"/>
        <v>6.8</v>
      </c>
      <c r="BS2347" s="23">
        <f t="shared" si="6946"/>
        <v>5.7</v>
      </c>
      <c r="BT2347" s="23">
        <f t="shared" si="6947"/>
        <v>5.7</v>
      </c>
      <c r="BU2347" s="23">
        <f t="shared" si="6948"/>
        <v>0</v>
      </c>
      <c r="BV2347" s="23">
        <f t="shared" si="6894"/>
        <v>6.8</v>
      </c>
      <c r="BW2347" s="23">
        <f t="shared" si="6948"/>
        <v>0</v>
      </c>
    </row>
    <row r="2348" spans="1:76" ht="31.2" x14ac:dyDescent="0.3">
      <c r="A2348" s="12" t="s">
        <v>440</v>
      </c>
      <c r="B2348" s="12" t="s">
        <v>109</v>
      </c>
      <c r="C2348" s="12" t="s">
        <v>108</v>
      </c>
      <c r="D2348" s="12" t="s">
        <v>336</v>
      </c>
      <c r="E2348" s="12" t="s">
        <v>7</v>
      </c>
      <c r="F2348" s="14" t="s">
        <v>383</v>
      </c>
      <c r="G2348" s="20">
        <f>G2349</f>
        <v>6.8</v>
      </c>
      <c r="H2348" s="20">
        <f t="shared" si="6948"/>
        <v>5.7</v>
      </c>
      <c r="I2348" s="20">
        <f t="shared" si="6948"/>
        <v>5.7</v>
      </c>
      <c r="J2348" s="20">
        <f t="shared" si="6948"/>
        <v>0</v>
      </c>
      <c r="K2348" s="20">
        <f t="shared" si="6948"/>
        <v>0</v>
      </c>
      <c r="L2348" s="20">
        <f t="shared" si="6948"/>
        <v>0</v>
      </c>
      <c r="M2348" s="20">
        <f t="shared" si="6876"/>
        <v>6.8</v>
      </c>
      <c r="N2348" s="20">
        <f t="shared" si="6877"/>
        <v>5.7</v>
      </c>
      <c r="O2348" s="20">
        <f t="shared" si="6878"/>
        <v>5.7</v>
      </c>
      <c r="P2348" s="23">
        <f t="shared" si="6948"/>
        <v>0</v>
      </c>
      <c r="Q2348" s="23">
        <f t="shared" si="6948"/>
        <v>0</v>
      </c>
      <c r="R2348" s="23">
        <f t="shared" si="6948"/>
        <v>0</v>
      </c>
      <c r="S2348" s="23">
        <f t="shared" si="6948"/>
        <v>0</v>
      </c>
      <c r="T2348" s="23">
        <f t="shared" si="6948"/>
        <v>0</v>
      </c>
      <c r="U2348" s="23">
        <f t="shared" si="6948"/>
        <v>0</v>
      </c>
      <c r="V2348" s="23">
        <f t="shared" si="6948"/>
        <v>0</v>
      </c>
      <c r="W2348" s="23">
        <f t="shared" si="6948"/>
        <v>0</v>
      </c>
      <c r="X2348" s="23">
        <f t="shared" si="6948"/>
        <v>0</v>
      </c>
      <c r="Y2348" s="23">
        <f t="shared" si="6948"/>
        <v>0</v>
      </c>
      <c r="Z2348" s="23">
        <f t="shared" si="6862"/>
        <v>6.8</v>
      </c>
      <c r="AA2348" s="23">
        <f t="shared" si="6863"/>
        <v>5.7</v>
      </c>
      <c r="AB2348" s="23">
        <f t="shared" si="6864"/>
        <v>5.7</v>
      </c>
      <c r="AC2348" s="23">
        <f t="shared" si="6948"/>
        <v>0</v>
      </c>
      <c r="AD2348" s="23">
        <f t="shared" si="6948"/>
        <v>0</v>
      </c>
      <c r="AE2348" s="23">
        <f t="shared" si="6948"/>
        <v>0</v>
      </c>
      <c r="AF2348" s="23">
        <f t="shared" si="6948"/>
        <v>0</v>
      </c>
      <c r="AG2348" s="23">
        <f t="shared" si="6948"/>
        <v>0</v>
      </c>
      <c r="AH2348" s="23">
        <f t="shared" si="6948"/>
        <v>0</v>
      </c>
      <c r="AI2348" s="23">
        <f t="shared" si="6948"/>
        <v>0</v>
      </c>
      <c r="AJ2348" s="23">
        <f t="shared" si="6948"/>
        <v>0</v>
      </c>
      <c r="AK2348" s="23">
        <f t="shared" si="6948"/>
        <v>0</v>
      </c>
      <c r="AL2348" s="23">
        <f t="shared" si="6948"/>
        <v>0</v>
      </c>
      <c r="AM2348" s="23">
        <f t="shared" si="6948"/>
        <v>0</v>
      </c>
      <c r="AN2348" s="23">
        <f t="shared" si="6948"/>
        <v>0</v>
      </c>
      <c r="AO2348" s="23">
        <f t="shared" si="6847"/>
        <v>6.8</v>
      </c>
      <c r="AP2348" s="23">
        <f t="shared" si="6848"/>
        <v>5.7</v>
      </c>
      <c r="AQ2348" s="23">
        <f t="shared" si="6849"/>
        <v>5.7</v>
      </c>
      <c r="AR2348" s="23">
        <f t="shared" si="6948"/>
        <v>0</v>
      </c>
      <c r="AS2348" s="23">
        <f t="shared" si="6850"/>
        <v>6.8</v>
      </c>
      <c r="AT2348" s="23">
        <f t="shared" si="6948"/>
        <v>0</v>
      </c>
      <c r="AU2348" s="23">
        <f t="shared" si="6948"/>
        <v>0</v>
      </c>
      <c r="AV2348" s="23">
        <f t="shared" si="6948"/>
        <v>0</v>
      </c>
      <c r="AW2348" s="23">
        <f t="shared" si="6948"/>
        <v>0</v>
      </c>
      <c r="AX2348" s="23">
        <f t="shared" si="6948"/>
        <v>0</v>
      </c>
      <c r="AY2348" s="23">
        <f t="shared" si="6823"/>
        <v>6.8</v>
      </c>
      <c r="AZ2348" s="23">
        <f t="shared" si="6948"/>
        <v>0</v>
      </c>
      <c r="BA2348" s="23">
        <f t="shared" si="6824"/>
        <v>6.8</v>
      </c>
      <c r="BB2348" s="23">
        <f t="shared" si="6948"/>
        <v>0</v>
      </c>
      <c r="BC2348" s="23">
        <f t="shared" si="6948"/>
        <v>0</v>
      </c>
      <c r="BD2348" s="23">
        <f t="shared" si="6948"/>
        <v>0</v>
      </c>
      <c r="BE2348" s="23">
        <f t="shared" si="6948"/>
        <v>0</v>
      </c>
      <c r="BF2348" s="23">
        <f t="shared" si="6948"/>
        <v>0</v>
      </c>
      <c r="BG2348" s="23">
        <f t="shared" si="6948"/>
        <v>0</v>
      </c>
      <c r="BH2348" s="23">
        <f t="shared" si="6948"/>
        <v>0</v>
      </c>
      <c r="BI2348" s="23">
        <f t="shared" si="6948"/>
        <v>0</v>
      </c>
      <c r="BJ2348" s="23">
        <f t="shared" si="6948"/>
        <v>0</v>
      </c>
      <c r="BK2348" s="23">
        <f t="shared" si="6948"/>
        <v>0</v>
      </c>
      <c r="BL2348" s="23">
        <f t="shared" si="6948"/>
        <v>0</v>
      </c>
      <c r="BM2348" s="23">
        <f t="shared" si="6948"/>
        <v>0</v>
      </c>
      <c r="BN2348" s="23">
        <f t="shared" si="6948"/>
        <v>0</v>
      </c>
      <c r="BO2348" s="23">
        <f t="shared" si="6948"/>
        <v>0</v>
      </c>
      <c r="BP2348" s="23">
        <f t="shared" si="6948"/>
        <v>0</v>
      </c>
      <c r="BQ2348" s="23">
        <f t="shared" si="6948"/>
        <v>0</v>
      </c>
      <c r="BR2348" s="23">
        <f t="shared" si="6945"/>
        <v>6.8</v>
      </c>
      <c r="BS2348" s="23">
        <f t="shared" si="6946"/>
        <v>5.7</v>
      </c>
      <c r="BT2348" s="23">
        <f t="shared" si="6947"/>
        <v>5.7</v>
      </c>
      <c r="BU2348" s="23">
        <f t="shared" si="6948"/>
        <v>0</v>
      </c>
      <c r="BV2348" s="23">
        <f t="shared" si="6894"/>
        <v>6.8</v>
      </c>
      <c r="BW2348" s="23">
        <f t="shared" si="6948"/>
        <v>0</v>
      </c>
    </row>
    <row r="2349" spans="1:76" ht="31.2" x14ac:dyDescent="0.3">
      <c r="A2349" s="12" t="s">
        <v>440</v>
      </c>
      <c r="B2349" s="12" t="s">
        <v>109</v>
      </c>
      <c r="C2349" s="12" t="s">
        <v>108</v>
      </c>
      <c r="D2349" s="12" t="s">
        <v>336</v>
      </c>
      <c r="E2349" s="12">
        <v>240</v>
      </c>
      <c r="F2349" s="14" t="s">
        <v>372</v>
      </c>
      <c r="G2349" s="20">
        <v>6.8</v>
      </c>
      <c r="H2349" s="20">
        <v>5.7</v>
      </c>
      <c r="I2349" s="20">
        <v>5.7</v>
      </c>
      <c r="J2349" s="20"/>
      <c r="K2349" s="20"/>
      <c r="L2349" s="20"/>
      <c r="M2349" s="20">
        <f t="shared" si="6876"/>
        <v>6.8</v>
      </c>
      <c r="N2349" s="20">
        <f t="shared" si="6877"/>
        <v>5.7</v>
      </c>
      <c r="O2349" s="20">
        <f t="shared" si="6878"/>
        <v>5.7</v>
      </c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>
        <f t="shared" si="6862"/>
        <v>6.8</v>
      </c>
      <c r="AA2349" s="23">
        <f t="shared" si="6863"/>
        <v>5.7</v>
      </c>
      <c r="AB2349" s="23">
        <f t="shared" si="6864"/>
        <v>5.7</v>
      </c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>
        <f t="shared" si="6847"/>
        <v>6.8</v>
      </c>
      <c r="AP2349" s="23">
        <f t="shared" si="6848"/>
        <v>5.7</v>
      </c>
      <c r="AQ2349" s="23">
        <f t="shared" si="6849"/>
        <v>5.7</v>
      </c>
      <c r="AR2349" s="23"/>
      <c r="AS2349" s="23">
        <f t="shared" si="6850"/>
        <v>6.8</v>
      </c>
      <c r="AT2349" s="23"/>
      <c r="AU2349" s="23"/>
      <c r="AV2349" s="23"/>
      <c r="AW2349" s="23"/>
      <c r="AX2349" s="23"/>
      <c r="AY2349" s="23">
        <f t="shared" si="6823"/>
        <v>6.8</v>
      </c>
      <c r="AZ2349" s="23"/>
      <c r="BA2349" s="23">
        <f t="shared" si="6824"/>
        <v>6.8</v>
      </c>
      <c r="BB2349" s="23"/>
      <c r="BC2349" s="23"/>
      <c r="BD2349" s="23"/>
      <c r="BE2349" s="23"/>
      <c r="BF2349" s="23"/>
      <c r="BG2349" s="23"/>
      <c r="BH2349" s="23"/>
      <c r="BI2349" s="23"/>
      <c r="BJ2349" s="23"/>
      <c r="BK2349" s="23"/>
      <c r="BL2349" s="23"/>
      <c r="BM2349" s="23"/>
      <c r="BN2349" s="23"/>
      <c r="BO2349" s="23"/>
      <c r="BP2349" s="23"/>
      <c r="BQ2349" s="23"/>
      <c r="BR2349" s="23">
        <f t="shared" si="6945"/>
        <v>6.8</v>
      </c>
      <c r="BS2349" s="23">
        <f t="shared" si="6946"/>
        <v>5.7</v>
      </c>
      <c r="BT2349" s="23">
        <f t="shared" si="6947"/>
        <v>5.7</v>
      </c>
      <c r="BU2349" s="23"/>
      <c r="BV2349" s="23">
        <f t="shared" si="6894"/>
        <v>6.8</v>
      </c>
      <c r="BW2349" s="23"/>
    </row>
    <row r="2350" spans="1:76" ht="62.4" x14ac:dyDescent="0.3">
      <c r="A2350" s="12" t="s">
        <v>440</v>
      </c>
      <c r="B2350" s="12" t="s">
        <v>109</v>
      </c>
      <c r="C2350" s="12" t="s">
        <v>108</v>
      </c>
      <c r="D2350" s="12" t="s">
        <v>353</v>
      </c>
      <c r="E2350" s="12"/>
      <c r="F2350" s="14" t="s">
        <v>848</v>
      </c>
      <c r="G2350" s="20">
        <f>G2351</f>
        <v>3800.6</v>
      </c>
      <c r="H2350" s="20">
        <f t="shared" ref="H2350:BW2350" si="6949">H2351</f>
        <v>3871.7</v>
      </c>
      <c r="I2350" s="20">
        <f t="shared" si="6949"/>
        <v>3871.7</v>
      </c>
      <c r="J2350" s="20">
        <f t="shared" si="6949"/>
        <v>0</v>
      </c>
      <c r="K2350" s="20">
        <f t="shared" si="6949"/>
        <v>0</v>
      </c>
      <c r="L2350" s="20">
        <f t="shared" si="6949"/>
        <v>0</v>
      </c>
      <c r="M2350" s="20">
        <f t="shared" si="6876"/>
        <v>3800.6</v>
      </c>
      <c r="N2350" s="20">
        <f t="shared" si="6877"/>
        <v>3871.7</v>
      </c>
      <c r="O2350" s="20">
        <f t="shared" si="6878"/>
        <v>3871.7</v>
      </c>
      <c r="P2350" s="23">
        <f t="shared" si="6949"/>
        <v>0</v>
      </c>
      <c r="Q2350" s="23">
        <f t="shared" si="6949"/>
        <v>0</v>
      </c>
      <c r="R2350" s="23">
        <f t="shared" si="6949"/>
        <v>0</v>
      </c>
      <c r="S2350" s="23">
        <f t="shared" si="6949"/>
        <v>0</v>
      </c>
      <c r="T2350" s="23">
        <f t="shared" si="6949"/>
        <v>0</v>
      </c>
      <c r="U2350" s="23">
        <f t="shared" si="6949"/>
        <v>0</v>
      </c>
      <c r="V2350" s="23">
        <f t="shared" si="6949"/>
        <v>0</v>
      </c>
      <c r="W2350" s="23">
        <f t="shared" si="6949"/>
        <v>0</v>
      </c>
      <c r="X2350" s="23">
        <f t="shared" si="6949"/>
        <v>0</v>
      </c>
      <c r="Y2350" s="23">
        <f t="shared" si="6949"/>
        <v>0</v>
      </c>
      <c r="Z2350" s="23">
        <f t="shared" si="6862"/>
        <v>3800.6</v>
      </c>
      <c r="AA2350" s="23">
        <f t="shared" si="6863"/>
        <v>3871.7</v>
      </c>
      <c r="AB2350" s="23">
        <f t="shared" si="6864"/>
        <v>3871.7</v>
      </c>
      <c r="AC2350" s="23">
        <f t="shared" si="6949"/>
        <v>0</v>
      </c>
      <c r="AD2350" s="23">
        <f t="shared" si="6949"/>
        <v>0</v>
      </c>
      <c r="AE2350" s="23">
        <f t="shared" si="6949"/>
        <v>0</v>
      </c>
      <c r="AF2350" s="23">
        <f t="shared" si="6949"/>
        <v>0</v>
      </c>
      <c r="AG2350" s="23">
        <f t="shared" si="6949"/>
        <v>0</v>
      </c>
      <c r="AH2350" s="23">
        <f t="shared" si="6949"/>
        <v>0</v>
      </c>
      <c r="AI2350" s="23">
        <f t="shared" si="6949"/>
        <v>0</v>
      </c>
      <c r="AJ2350" s="23">
        <f t="shared" si="6949"/>
        <v>0</v>
      </c>
      <c r="AK2350" s="23">
        <f t="shared" si="6949"/>
        <v>0</v>
      </c>
      <c r="AL2350" s="23">
        <f t="shared" si="6949"/>
        <v>0</v>
      </c>
      <c r="AM2350" s="23">
        <f t="shared" si="6949"/>
        <v>0</v>
      </c>
      <c r="AN2350" s="23">
        <f t="shared" si="6949"/>
        <v>0</v>
      </c>
      <c r="AO2350" s="23">
        <f t="shared" si="6847"/>
        <v>3800.6</v>
      </c>
      <c r="AP2350" s="23">
        <f t="shared" si="6848"/>
        <v>3871.7</v>
      </c>
      <c r="AQ2350" s="23">
        <f t="shared" si="6849"/>
        <v>3871.7</v>
      </c>
      <c r="AR2350" s="23">
        <f t="shared" si="6949"/>
        <v>0</v>
      </c>
      <c r="AS2350" s="23">
        <f t="shared" si="6850"/>
        <v>3800.6</v>
      </c>
      <c r="AT2350" s="23">
        <f t="shared" si="6949"/>
        <v>0</v>
      </c>
      <c r="AU2350" s="23">
        <f t="shared" si="6949"/>
        <v>0</v>
      </c>
      <c r="AV2350" s="23">
        <f t="shared" si="6949"/>
        <v>0</v>
      </c>
      <c r="AW2350" s="23">
        <f t="shared" si="6949"/>
        <v>0</v>
      </c>
      <c r="AX2350" s="23">
        <f t="shared" si="6949"/>
        <v>0</v>
      </c>
      <c r="AY2350" s="23">
        <f t="shared" si="6823"/>
        <v>3800.6</v>
      </c>
      <c r="AZ2350" s="23">
        <f t="shared" si="6949"/>
        <v>0</v>
      </c>
      <c r="BA2350" s="23">
        <f t="shared" si="6824"/>
        <v>3800.6</v>
      </c>
      <c r="BB2350" s="23">
        <f t="shared" si="6949"/>
        <v>0</v>
      </c>
      <c r="BC2350" s="23">
        <f t="shared" si="6949"/>
        <v>0</v>
      </c>
      <c r="BD2350" s="23">
        <f t="shared" si="6949"/>
        <v>0</v>
      </c>
      <c r="BE2350" s="23">
        <f t="shared" si="6949"/>
        <v>0</v>
      </c>
      <c r="BF2350" s="23">
        <f t="shared" si="6949"/>
        <v>0</v>
      </c>
      <c r="BG2350" s="23">
        <f t="shared" si="6949"/>
        <v>0</v>
      </c>
      <c r="BH2350" s="23">
        <f t="shared" si="6949"/>
        <v>2.4E-2</v>
      </c>
      <c r="BI2350" s="23">
        <f t="shared" si="6949"/>
        <v>0</v>
      </c>
      <c r="BJ2350" s="23">
        <f t="shared" si="6949"/>
        <v>0</v>
      </c>
      <c r="BK2350" s="23">
        <f t="shared" si="6949"/>
        <v>0</v>
      </c>
      <c r="BL2350" s="23">
        <f t="shared" si="6949"/>
        <v>0</v>
      </c>
      <c r="BM2350" s="23">
        <f t="shared" si="6949"/>
        <v>0</v>
      </c>
      <c r="BN2350" s="23">
        <f t="shared" si="6949"/>
        <v>0</v>
      </c>
      <c r="BO2350" s="23">
        <f t="shared" si="6949"/>
        <v>0</v>
      </c>
      <c r="BP2350" s="23">
        <f t="shared" si="6949"/>
        <v>0</v>
      </c>
      <c r="BQ2350" s="23">
        <f t="shared" si="6949"/>
        <v>0</v>
      </c>
      <c r="BR2350" s="23">
        <f t="shared" si="6945"/>
        <v>3800.6239999999998</v>
      </c>
      <c r="BS2350" s="23">
        <f t="shared" si="6946"/>
        <v>3871.7</v>
      </c>
      <c r="BT2350" s="23">
        <f t="shared" si="6947"/>
        <v>3871.7</v>
      </c>
      <c r="BU2350" s="23">
        <f t="shared" si="6949"/>
        <v>0</v>
      </c>
      <c r="BV2350" s="23">
        <f t="shared" si="6894"/>
        <v>3800.6239999999998</v>
      </c>
      <c r="BW2350" s="23">
        <f t="shared" si="6949"/>
        <v>0</v>
      </c>
      <c r="BX2350" s="5"/>
    </row>
    <row r="2351" spans="1:76" ht="31.2" x14ac:dyDescent="0.3">
      <c r="A2351" s="12" t="s">
        <v>440</v>
      </c>
      <c r="B2351" s="12" t="s">
        <v>109</v>
      </c>
      <c r="C2351" s="12" t="s">
        <v>108</v>
      </c>
      <c r="D2351" s="12" t="s">
        <v>354</v>
      </c>
      <c r="E2351" s="12"/>
      <c r="F2351" s="14" t="s">
        <v>413</v>
      </c>
      <c r="G2351" s="20">
        <f>G2352+G2357</f>
        <v>3800.6</v>
      </c>
      <c r="H2351" s="20">
        <f t="shared" ref="H2351:L2351" si="6950">H2352+H2357</f>
        <v>3871.7</v>
      </c>
      <c r="I2351" s="20">
        <f t="shared" si="6950"/>
        <v>3871.7</v>
      </c>
      <c r="J2351" s="20">
        <f t="shared" si="6950"/>
        <v>0</v>
      </c>
      <c r="K2351" s="20">
        <f t="shared" si="6950"/>
        <v>0</v>
      </c>
      <c r="L2351" s="20">
        <f t="shared" si="6950"/>
        <v>0</v>
      </c>
      <c r="M2351" s="20">
        <f t="shared" si="6876"/>
        <v>3800.6</v>
      </c>
      <c r="N2351" s="20">
        <f t="shared" si="6877"/>
        <v>3871.7</v>
      </c>
      <c r="O2351" s="20">
        <f t="shared" si="6878"/>
        <v>3871.7</v>
      </c>
      <c r="P2351" s="23">
        <f t="shared" ref="P2351:Q2351" si="6951">P2352+P2357</f>
        <v>0</v>
      </c>
      <c r="Q2351" s="23">
        <f t="shared" si="6951"/>
        <v>0</v>
      </c>
      <c r="R2351" s="23">
        <f t="shared" ref="R2351:T2351" si="6952">R2352+R2357</f>
        <v>0</v>
      </c>
      <c r="S2351" s="23">
        <f t="shared" si="6952"/>
        <v>0</v>
      </c>
      <c r="T2351" s="23">
        <f t="shared" si="6952"/>
        <v>0</v>
      </c>
      <c r="U2351" s="23">
        <f t="shared" ref="U2351:W2351" si="6953">U2352+U2357</f>
        <v>0</v>
      </c>
      <c r="V2351" s="23">
        <f t="shared" si="6953"/>
        <v>0</v>
      </c>
      <c r="W2351" s="23">
        <f t="shared" si="6953"/>
        <v>0</v>
      </c>
      <c r="X2351" s="23">
        <f t="shared" ref="X2351:Y2351" si="6954">X2352+X2357</f>
        <v>0</v>
      </c>
      <c r="Y2351" s="23">
        <f t="shared" si="6954"/>
        <v>0</v>
      </c>
      <c r="Z2351" s="23">
        <f t="shared" si="6862"/>
        <v>3800.6</v>
      </c>
      <c r="AA2351" s="23">
        <f t="shared" si="6863"/>
        <v>3871.7</v>
      </c>
      <c r="AB2351" s="23">
        <f t="shared" si="6864"/>
        <v>3871.7</v>
      </c>
      <c r="AC2351" s="23">
        <f t="shared" ref="AC2351:AL2351" si="6955">AC2352+AC2357</f>
        <v>0</v>
      </c>
      <c r="AD2351" s="23">
        <f t="shared" si="6955"/>
        <v>0</v>
      </c>
      <c r="AE2351" s="23">
        <f t="shared" ref="AE2351" si="6956">AE2352+AE2357</f>
        <v>0</v>
      </c>
      <c r="AF2351" s="23">
        <f t="shared" si="6955"/>
        <v>0</v>
      </c>
      <c r="AG2351" s="23">
        <f t="shared" si="6955"/>
        <v>0</v>
      </c>
      <c r="AH2351" s="23">
        <f t="shared" si="6955"/>
        <v>0</v>
      </c>
      <c r="AI2351" s="23">
        <f t="shared" ref="AI2351" si="6957">AI2352+AI2357</f>
        <v>0</v>
      </c>
      <c r="AJ2351" s="23">
        <f t="shared" si="6955"/>
        <v>0</v>
      </c>
      <c r="AK2351" s="23">
        <f t="shared" si="6955"/>
        <v>0</v>
      </c>
      <c r="AL2351" s="23">
        <f t="shared" si="6955"/>
        <v>0</v>
      </c>
      <c r="AM2351" s="23">
        <f t="shared" ref="AM2351:BW2351" si="6958">AM2352+AM2357</f>
        <v>0</v>
      </c>
      <c r="AN2351" s="23">
        <f t="shared" si="6958"/>
        <v>0</v>
      </c>
      <c r="AO2351" s="23">
        <f t="shared" si="6847"/>
        <v>3800.6</v>
      </c>
      <c r="AP2351" s="23">
        <f t="shared" si="6848"/>
        <v>3871.7</v>
      </c>
      <c r="AQ2351" s="23">
        <f t="shared" si="6849"/>
        <v>3871.7</v>
      </c>
      <c r="AR2351" s="23">
        <f t="shared" ref="AR2351" si="6959">AR2352+AR2357</f>
        <v>0</v>
      </c>
      <c r="AS2351" s="23">
        <f t="shared" si="6850"/>
        <v>3800.6</v>
      </c>
      <c r="AT2351" s="23">
        <f t="shared" ref="AT2351:AX2351" si="6960">AT2352+AT2357</f>
        <v>0</v>
      </c>
      <c r="AU2351" s="23">
        <f t="shared" si="6960"/>
        <v>0</v>
      </c>
      <c r="AV2351" s="23">
        <f t="shared" si="6960"/>
        <v>0</v>
      </c>
      <c r="AW2351" s="23">
        <f t="shared" si="6960"/>
        <v>0</v>
      </c>
      <c r="AX2351" s="23">
        <f t="shared" si="6960"/>
        <v>0</v>
      </c>
      <c r="AY2351" s="23">
        <f t="shared" si="6823"/>
        <v>3800.6</v>
      </c>
      <c r="AZ2351" s="23">
        <f t="shared" ref="AZ2351" si="6961">AZ2352+AZ2357</f>
        <v>0</v>
      </c>
      <c r="BA2351" s="23">
        <f t="shared" si="6824"/>
        <v>3800.6</v>
      </c>
      <c r="BB2351" s="23">
        <f t="shared" ref="BB2351:BI2351" si="6962">BB2352+BB2357</f>
        <v>0</v>
      </c>
      <c r="BC2351" s="23">
        <f t="shared" si="6962"/>
        <v>0</v>
      </c>
      <c r="BD2351" s="23">
        <f t="shared" si="6962"/>
        <v>0</v>
      </c>
      <c r="BE2351" s="23">
        <f t="shared" si="6962"/>
        <v>0</v>
      </c>
      <c r="BF2351" s="23">
        <f t="shared" si="6962"/>
        <v>0</v>
      </c>
      <c r="BG2351" s="23">
        <f t="shared" si="6962"/>
        <v>0</v>
      </c>
      <c r="BH2351" s="23">
        <f t="shared" si="6962"/>
        <v>2.4E-2</v>
      </c>
      <c r="BI2351" s="23">
        <f t="shared" si="6962"/>
        <v>0</v>
      </c>
      <c r="BJ2351" s="23">
        <f t="shared" ref="BJ2351:BP2351" si="6963">BJ2352+BJ2357</f>
        <v>0</v>
      </c>
      <c r="BK2351" s="23">
        <f t="shared" si="6963"/>
        <v>0</v>
      </c>
      <c r="BL2351" s="23">
        <f t="shared" si="6963"/>
        <v>0</v>
      </c>
      <c r="BM2351" s="23">
        <f t="shared" si="6963"/>
        <v>0</v>
      </c>
      <c r="BN2351" s="23">
        <f t="shared" si="6963"/>
        <v>0</v>
      </c>
      <c r="BO2351" s="23">
        <f t="shared" si="6963"/>
        <v>0</v>
      </c>
      <c r="BP2351" s="23">
        <f t="shared" si="6963"/>
        <v>0</v>
      </c>
      <c r="BQ2351" s="23">
        <f t="shared" ref="BQ2351" si="6964">BQ2352+BQ2357</f>
        <v>0</v>
      </c>
      <c r="BR2351" s="23">
        <f t="shared" si="6945"/>
        <v>3800.6239999999998</v>
      </c>
      <c r="BS2351" s="23">
        <f t="shared" si="6946"/>
        <v>3871.7</v>
      </c>
      <c r="BT2351" s="23">
        <f t="shared" si="6947"/>
        <v>3871.7</v>
      </c>
      <c r="BU2351" s="23">
        <f t="shared" ref="BU2351" si="6965">BU2352+BU2357</f>
        <v>0</v>
      </c>
      <c r="BV2351" s="23">
        <f t="shared" si="6894"/>
        <v>3800.6239999999998</v>
      </c>
      <c r="BW2351" s="23">
        <f t="shared" si="6958"/>
        <v>0</v>
      </c>
      <c r="BX2351" s="5"/>
    </row>
    <row r="2352" spans="1:76" x14ac:dyDescent="0.3">
      <c r="A2352" s="12" t="s">
        <v>440</v>
      </c>
      <c r="B2352" s="12" t="s">
        <v>109</v>
      </c>
      <c r="C2352" s="12" t="s">
        <v>108</v>
      </c>
      <c r="D2352" s="12" t="s">
        <v>337</v>
      </c>
      <c r="E2352" s="12"/>
      <c r="F2352" s="14" t="s">
        <v>414</v>
      </c>
      <c r="G2352" s="20">
        <f>G2353+G2355</f>
        <v>1009.5</v>
      </c>
      <c r="H2352" s="20">
        <f t="shared" ref="H2352:L2352" si="6966">H2353+H2355</f>
        <v>1024.8</v>
      </c>
      <c r="I2352" s="20">
        <f t="shared" si="6966"/>
        <v>1024.8</v>
      </c>
      <c r="J2352" s="20">
        <f t="shared" si="6966"/>
        <v>0</v>
      </c>
      <c r="K2352" s="20">
        <f t="shared" si="6966"/>
        <v>0</v>
      </c>
      <c r="L2352" s="20">
        <f t="shared" si="6966"/>
        <v>0</v>
      </c>
      <c r="M2352" s="20">
        <f t="shared" si="6876"/>
        <v>1009.5</v>
      </c>
      <c r="N2352" s="20">
        <f t="shared" si="6877"/>
        <v>1024.8</v>
      </c>
      <c r="O2352" s="20">
        <f t="shared" si="6878"/>
        <v>1024.8</v>
      </c>
      <c r="P2352" s="23">
        <f t="shared" ref="P2352:Q2352" si="6967">P2353+P2355</f>
        <v>0</v>
      </c>
      <c r="Q2352" s="23">
        <f t="shared" si="6967"/>
        <v>0</v>
      </c>
      <c r="R2352" s="23">
        <f t="shared" ref="R2352:T2352" si="6968">R2353+R2355</f>
        <v>0</v>
      </c>
      <c r="S2352" s="23">
        <f t="shared" si="6968"/>
        <v>0</v>
      </c>
      <c r="T2352" s="23">
        <f t="shared" si="6968"/>
        <v>0</v>
      </c>
      <c r="U2352" s="23">
        <f t="shared" ref="U2352:W2352" si="6969">U2353+U2355</f>
        <v>0</v>
      </c>
      <c r="V2352" s="23">
        <f t="shared" si="6969"/>
        <v>0</v>
      </c>
      <c r="W2352" s="23">
        <f t="shared" si="6969"/>
        <v>0</v>
      </c>
      <c r="X2352" s="23">
        <f t="shared" ref="X2352:Y2352" si="6970">X2353+X2355</f>
        <v>0</v>
      </c>
      <c r="Y2352" s="23">
        <f t="shared" si="6970"/>
        <v>0</v>
      </c>
      <c r="Z2352" s="23">
        <f t="shared" si="6862"/>
        <v>1009.5</v>
      </c>
      <c r="AA2352" s="23">
        <f t="shared" si="6863"/>
        <v>1024.8</v>
      </c>
      <c r="AB2352" s="23">
        <f t="shared" si="6864"/>
        <v>1024.8</v>
      </c>
      <c r="AC2352" s="23">
        <f t="shared" ref="AC2352:AL2352" si="6971">AC2353+AC2355</f>
        <v>0</v>
      </c>
      <c r="AD2352" s="23">
        <f t="shared" si="6971"/>
        <v>0</v>
      </c>
      <c r="AE2352" s="23">
        <f t="shared" ref="AE2352" si="6972">AE2353+AE2355</f>
        <v>0</v>
      </c>
      <c r="AF2352" s="23">
        <f t="shared" si="6971"/>
        <v>0</v>
      </c>
      <c r="AG2352" s="23">
        <f t="shared" si="6971"/>
        <v>0</v>
      </c>
      <c r="AH2352" s="23">
        <f t="shared" si="6971"/>
        <v>0</v>
      </c>
      <c r="AI2352" s="23">
        <f t="shared" ref="AI2352" si="6973">AI2353+AI2355</f>
        <v>0</v>
      </c>
      <c r="AJ2352" s="23">
        <f t="shared" si="6971"/>
        <v>0</v>
      </c>
      <c r="AK2352" s="23">
        <f t="shared" si="6971"/>
        <v>0</v>
      </c>
      <c r="AL2352" s="23">
        <f t="shared" si="6971"/>
        <v>0</v>
      </c>
      <c r="AM2352" s="23">
        <f t="shared" ref="AM2352:BW2352" si="6974">AM2353+AM2355</f>
        <v>0</v>
      </c>
      <c r="AN2352" s="23">
        <f t="shared" si="6974"/>
        <v>0</v>
      </c>
      <c r="AO2352" s="23">
        <f t="shared" si="6847"/>
        <v>1009.5</v>
      </c>
      <c r="AP2352" s="23">
        <f t="shared" si="6848"/>
        <v>1024.8</v>
      </c>
      <c r="AQ2352" s="23">
        <f t="shared" si="6849"/>
        <v>1024.8</v>
      </c>
      <c r="AR2352" s="23">
        <f t="shared" ref="AR2352" si="6975">AR2353+AR2355</f>
        <v>0</v>
      </c>
      <c r="AS2352" s="23">
        <f t="shared" si="6850"/>
        <v>1009.5</v>
      </c>
      <c r="AT2352" s="23">
        <f t="shared" ref="AT2352:AX2352" si="6976">AT2353+AT2355</f>
        <v>0</v>
      </c>
      <c r="AU2352" s="23">
        <f t="shared" si="6976"/>
        <v>0</v>
      </c>
      <c r="AV2352" s="23">
        <f t="shared" si="6976"/>
        <v>0</v>
      </c>
      <c r="AW2352" s="23">
        <f t="shared" si="6976"/>
        <v>0</v>
      </c>
      <c r="AX2352" s="23">
        <f t="shared" si="6976"/>
        <v>0</v>
      </c>
      <c r="AY2352" s="23">
        <f t="shared" si="6823"/>
        <v>1009.5</v>
      </c>
      <c r="AZ2352" s="23">
        <f t="shared" ref="AZ2352" si="6977">AZ2353+AZ2355</f>
        <v>0</v>
      </c>
      <c r="BA2352" s="23">
        <f t="shared" si="6824"/>
        <v>1009.5</v>
      </c>
      <c r="BB2352" s="23">
        <f t="shared" ref="BB2352:BI2352" si="6978">BB2353+BB2355</f>
        <v>0</v>
      </c>
      <c r="BC2352" s="23">
        <f t="shared" si="6978"/>
        <v>0</v>
      </c>
      <c r="BD2352" s="23">
        <f t="shared" si="6978"/>
        <v>0</v>
      </c>
      <c r="BE2352" s="23">
        <f t="shared" si="6978"/>
        <v>0</v>
      </c>
      <c r="BF2352" s="23">
        <f t="shared" si="6978"/>
        <v>0</v>
      </c>
      <c r="BG2352" s="23">
        <f t="shared" si="6978"/>
        <v>0</v>
      </c>
      <c r="BH2352" s="23">
        <f t="shared" si="6978"/>
        <v>2.4E-2</v>
      </c>
      <c r="BI2352" s="23">
        <f t="shared" si="6978"/>
        <v>0</v>
      </c>
      <c r="BJ2352" s="23">
        <f t="shared" ref="BJ2352:BP2352" si="6979">BJ2353+BJ2355</f>
        <v>0</v>
      </c>
      <c r="BK2352" s="23">
        <f t="shared" si="6979"/>
        <v>0</v>
      </c>
      <c r="BL2352" s="23">
        <f t="shared" si="6979"/>
        <v>0</v>
      </c>
      <c r="BM2352" s="23">
        <f t="shared" si="6979"/>
        <v>0</v>
      </c>
      <c r="BN2352" s="23">
        <f t="shared" si="6979"/>
        <v>0</v>
      </c>
      <c r="BO2352" s="23">
        <f t="shared" si="6979"/>
        <v>0</v>
      </c>
      <c r="BP2352" s="23">
        <f t="shared" si="6979"/>
        <v>0</v>
      </c>
      <c r="BQ2352" s="23">
        <f t="shared" ref="BQ2352" si="6980">BQ2353+BQ2355</f>
        <v>0</v>
      </c>
      <c r="BR2352" s="23">
        <f t="shared" si="6945"/>
        <v>1009.524</v>
      </c>
      <c r="BS2352" s="23">
        <f t="shared" si="6946"/>
        <v>1024.8</v>
      </c>
      <c r="BT2352" s="23">
        <f t="shared" si="6947"/>
        <v>1024.8</v>
      </c>
      <c r="BU2352" s="23">
        <f t="shared" ref="BU2352" si="6981">BU2353+BU2355</f>
        <v>0</v>
      </c>
      <c r="BV2352" s="23">
        <f t="shared" si="6894"/>
        <v>1009.524</v>
      </c>
      <c r="BW2352" s="23">
        <f t="shared" si="6974"/>
        <v>0</v>
      </c>
    </row>
    <row r="2353" spans="1:77" ht="31.2" x14ac:dyDescent="0.3">
      <c r="A2353" s="12" t="s">
        <v>440</v>
      </c>
      <c r="B2353" s="12" t="s">
        <v>109</v>
      </c>
      <c r="C2353" s="12" t="s">
        <v>108</v>
      </c>
      <c r="D2353" s="12" t="s">
        <v>337</v>
      </c>
      <c r="E2353" s="12" t="s">
        <v>7</v>
      </c>
      <c r="F2353" s="14" t="s">
        <v>383</v>
      </c>
      <c r="G2353" s="20">
        <f>G2354</f>
        <v>909.8</v>
      </c>
      <c r="H2353" s="20">
        <f t="shared" ref="H2353:BW2353" si="6982">H2354</f>
        <v>942.3</v>
      </c>
      <c r="I2353" s="20">
        <f t="shared" si="6982"/>
        <v>959.6</v>
      </c>
      <c r="J2353" s="20">
        <f t="shared" si="6982"/>
        <v>0</v>
      </c>
      <c r="K2353" s="20">
        <f t="shared" si="6982"/>
        <v>0</v>
      </c>
      <c r="L2353" s="20">
        <f t="shared" si="6982"/>
        <v>0</v>
      </c>
      <c r="M2353" s="20">
        <f t="shared" si="6876"/>
        <v>909.8</v>
      </c>
      <c r="N2353" s="20">
        <f t="shared" si="6877"/>
        <v>942.3</v>
      </c>
      <c r="O2353" s="20">
        <f t="shared" si="6878"/>
        <v>959.6</v>
      </c>
      <c r="P2353" s="23">
        <f t="shared" si="6982"/>
        <v>0</v>
      </c>
      <c r="Q2353" s="23">
        <f t="shared" si="6982"/>
        <v>0</v>
      </c>
      <c r="R2353" s="23">
        <f t="shared" si="6982"/>
        <v>0</v>
      </c>
      <c r="S2353" s="23">
        <f t="shared" si="6982"/>
        <v>0</v>
      </c>
      <c r="T2353" s="23">
        <f t="shared" si="6982"/>
        <v>0</v>
      </c>
      <c r="U2353" s="23">
        <f t="shared" si="6982"/>
        <v>0</v>
      </c>
      <c r="V2353" s="23">
        <f t="shared" si="6982"/>
        <v>0</v>
      </c>
      <c r="W2353" s="23">
        <f t="shared" si="6982"/>
        <v>0</v>
      </c>
      <c r="X2353" s="23">
        <f t="shared" si="6982"/>
        <v>0</v>
      </c>
      <c r="Y2353" s="23">
        <f t="shared" si="6982"/>
        <v>0</v>
      </c>
      <c r="Z2353" s="23">
        <f t="shared" si="6862"/>
        <v>909.8</v>
      </c>
      <c r="AA2353" s="23">
        <f t="shared" si="6863"/>
        <v>942.3</v>
      </c>
      <c r="AB2353" s="23">
        <f t="shared" si="6864"/>
        <v>959.6</v>
      </c>
      <c r="AC2353" s="23">
        <f t="shared" si="6982"/>
        <v>0</v>
      </c>
      <c r="AD2353" s="23">
        <f t="shared" si="6982"/>
        <v>0</v>
      </c>
      <c r="AE2353" s="23">
        <f t="shared" si="6982"/>
        <v>0</v>
      </c>
      <c r="AF2353" s="23">
        <f t="shared" si="6982"/>
        <v>0</v>
      </c>
      <c r="AG2353" s="23">
        <f t="shared" si="6982"/>
        <v>0</v>
      </c>
      <c r="AH2353" s="23">
        <f t="shared" si="6982"/>
        <v>0</v>
      </c>
      <c r="AI2353" s="23">
        <f t="shared" si="6982"/>
        <v>0</v>
      </c>
      <c r="AJ2353" s="23">
        <f t="shared" si="6982"/>
        <v>0</v>
      </c>
      <c r="AK2353" s="23">
        <f t="shared" si="6982"/>
        <v>0</v>
      </c>
      <c r="AL2353" s="23">
        <f t="shared" si="6982"/>
        <v>0</v>
      </c>
      <c r="AM2353" s="23">
        <f t="shared" si="6982"/>
        <v>0</v>
      </c>
      <c r="AN2353" s="23">
        <f t="shared" si="6982"/>
        <v>0</v>
      </c>
      <c r="AO2353" s="23">
        <f t="shared" si="6847"/>
        <v>909.8</v>
      </c>
      <c r="AP2353" s="23">
        <f t="shared" si="6848"/>
        <v>942.3</v>
      </c>
      <c r="AQ2353" s="23">
        <f t="shared" si="6849"/>
        <v>959.6</v>
      </c>
      <c r="AR2353" s="23">
        <f t="shared" si="6982"/>
        <v>0</v>
      </c>
      <c r="AS2353" s="23">
        <f t="shared" si="6850"/>
        <v>909.8</v>
      </c>
      <c r="AT2353" s="23">
        <f t="shared" si="6982"/>
        <v>0</v>
      </c>
      <c r="AU2353" s="23">
        <f t="shared" si="6982"/>
        <v>0</v>
      </c>
      <c r="AV2353" s="23">
        <f t="shared" si="6982"/>
        <v>0</v>
      </c>
      <c r="AW2353" s="23">
        <f t="shared" si="6982"/>
        <v>0</v>
      </c>
      <c r="AX2353" s="23">
        <f t="shared" si="6982"/>
        <v>0</v>
      </c>
      <c r="AY2353" s="23">
        <f t="shared" si="6823"/>
        <v>909.8</v>
      </c>
      <c r="AZ2353" s="23">
        <f t="shared" si="6982"/>
        <v>0</v>
      </c>
      <c r="BA2353" s="23">
        <f t="shared" si="6824"/>
        <v>909.8</v>
      </c>
      <c r="BB2353" s="23">
        <f t="shared" si="6982"/>
        <v>0</v>
      </c>
      <c r="BC2353" s="23">
        <f t="shared" si="6982"/>
        <v>0</v>
      </c>
      <c r="BD2353" s="23">
        <f t="shared" si="6982"/>
        <v>0</v>
      </c>
      <c r="BE2353" s="23">
        <f t="shared" si="6982"/>
        <v>0</v>
      </c>
      <c r="BF2353" s="23">
        <f t="shared" si="6982"/>
        <v>0</v>
      </c>
      <c r="BG2353" s="23">
        <f t="shared" si="6982"/>
        <v>0</v>
      </c>
      <c r="BH2353" s="23">
        <f t="shared" si="6982"/>
        <v>0</v>
      </c>
      <c r="BI2353" s="23">
        <f t="shared" si="6982"/>
        <v>0</v>
      </c>
      <c r="BJ2353" s="23">
        <f t="shared" si="6982"/>
        <v>0</v>
      </c>
      <c r="BK2353" s="23">
        <f t="shared" si="6982"/>
        <v>0</v>
      </c>
      <c r="BL2353" s="23">
        <f t="shared" si="6982"/>
        <v>0</v>
      </c>
      <c r="BM2353" s="23">
        <f t="shared" si="6982"/>
        <v>0</v>
      </c>
      <c r="BN2353" s="23">
        <f t="shared" si="6982"/>
        <v>0</v>
      </c>
      <c r="BO2353" s="23">
        <f t="shared" si="6982"/>
        <v>0</v>
      </c>
      <c r="BP2353" s="23">
        <f t="shared" si="6982"/>
        <v>0</v>
      </c>
      <c r="BQ2353" s="23">
        <f t="shared" si="6982"/>
        <v>0</v>
      </c>
      <c r="BR2353" s="23">
        <f t="shared" si="6945"/>
        <v>909.8</v>
      </c>
      <c r="BS2353" s="23">
        <f t="shared" si="6946"/>
        <v>942.3</v>
      </c>
      <c r="BT2353" s="23">
        <f t="shared" si="6947"/>
        <v>959.6</v>
      </c>
      <c r="BU2353" s="23">
        <f t="shared" si="6982"/>
        <v>0</v>
      </c>
      <c r="BV2353" s="23">
        <f t="shared" si="6894"/>
        <v>909.8</v>
      </c>
      <c r="BW2353" s="23">
        <f t="shared" si="6982"/>
        <v>0</v>
      </c>
    </row>
    <row r="2354" spans="1:77" ht="31.2" x14ac:dyDescent="0.3">
      <c r="A2354" s="12" t="s">
        <v>440</v>
      </c>
      <c r="B2354" s="12" t="s">
        <v>109</v>
      </c>
      <c r="C2354" s="12" t="s">
        <v>108</v>
      </c>
      <c r="D2354" s="12" t="s">
        <v>337</v>
      </c>
      <c r="E2354" s="12">
        <v>240</v>
      </c>
      <c r="F2354" s="14" t="s">
        <v>372</v>
      </c>
      <c r="G2354" s="20">
        <v>909.8</v>
      </c>
      <c r="H2354" s="20">
        <v>942.3</v>
      </c>
      <c r="I2354" s="20">
        <v>959.6</v>
      </c>
      <c r="J2354" s="20"/>
      <c r="K2354" s="20"/>
      <c r="L2354" s="20"/>
      <c r="M2354" s="20">
        <f t="shared" si="6876"/>
        <v>909.8</v>
      </c>
      <c r="N2354" s="20">
        <f t="shared" si="6877"/>
        <v>942.3</v>
      </c>
      <c r="O2354" s="20">
        <f t="shared" si="6878"/>
        <v>959.6</v>
      </c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>
        <f t="shared" si="6862"/>
        <v>909.8</v>
      </c>
      <c r="AA2354" s="23">
        <f t="shared" si="6863"/>
        <v>942.3</v>
      </c>
      <c r="AB2354" s="23">
        <f t="shared" si="6864"/>
        <v>959.6</v>
      </c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>
        <f t="shared" si="6847"/>
        <v>909.8</v>
      </c>
      <c r="AP2354" s="23">
        <f t="shared" si="6848"/>
        <v>942.3</v>
      </c>
      <c r="AQ2354" s="23">
        <f t="shared" si="6849"/>
        <v>959.6</v>
      </c>
      <c r="AR2354" s="23"/>
      <c r="AS2354" s="23">
        <f t="shared" si="6850"/>
        <v>909.8</v>
      </c>
      <c r="AT2354" s="23"/>
      <c r="AU2354" s="23"/>
      <c r="AV2354" s="23"/>
      <c r="AW2354" s="23"/>
      <c r="AX2354" s="23"/>
      <c r="AY2354" s="23">
        <f t="shared" si="6823"/>
        <v>909.8</v>
      </c>
      <c r="AZ2354" s="23"/>
      <c r="BA2354" s="23">
        <f t="shared" si="6824"/>
        <v>909.8</v>
      </c>
      <c r="BB2354" s="23"/>
      <c r="BC2354" s="23"/>
      <c r="BD2354" s="23"/>
      <c r="BE2354" s="23"/>
      <c r="BF2354" s="23"/>
      <c r="BG2354" s="23"/>
      <c r="BH2354" s="23"/>
      <c r="BI2354" s="23"/>
      <c r="BJ2354" s="23"/>
      <c r="BK2354" s="23"/>
      <c r="BL2354" s="23"/>
      <c r="BM2354" s="23"/>
      <c r="BN2354" s="23"/>
      <c r="BO2354" s="23"/>
      <c r="BP2354" s="23"/>
      <c r="BQ2354" s="23"/>
      <c r="BR2354" s="23">
        <f t="shared" si="6945"/>
        <v>909.8</v>
      </c>
      <c r="BS2354" s="23">
        <f t="shared" si="6946"/>
        <v>942.3</v>
      </c>
      <c r="BT2354" s="23">
        <f t="shared" si="6947"/>
        <v>959.6</v>
      </c>
      <c r="BU2354" s="23"/>
      <c r="BV2354" s="23">
        <f t="shared" si="6894"/>
        <v>909.8</v>
      </c>
      <c r="BW2354" s="23"/>
    </row>
    <row r="2355" spans="1:77" x14ac:dyDescent="0.3">
      <c r="A2355" s="12" t="s">
        <v>440</v>
      </c>
      <c r="B2355" s="12" t="s">
        <v>109</v>
      </c>
      <c r="C2355" s="12" t="s">
        <v>108</v>
      </c>
      <c r="D2355" s="12" t="s">
        <v>337</v>
      </c>
      <c r="E2355" s="12" t="s">
        <v>8</v>
      </c>
      <c r="F2355" s="14" t="s">
        <v>387</v>
      </c>
      <c r="G2355" s="20">
        <f>G2356</f>
        <v>99.7</v>
      </c>
      <c r="H2355" s="20">
        <f t="shared" ref="H2355:BW2355" si="6983">H2356</f>
        <v>82.5</v>
      </c>
      <c r="I2355" s="20">
        <f t="shared" si="6983"/>
        <v>65.2</v>
      </c>
      <c r="J2355" s="20">
        <f t="shared" si="6983"/>
        <v>0</v>
      </c>
      <c r="K2355" s="20">
        <f t="shared" si="6983"/>
        <v>0</v>
      </c>
      <c r="L2355" s="20">
        <f t="shared" si="6983"/>
        <v>0</v>
      </c>
      <c r="M2355" s="20">
        <f t="shared" si="6876"/>
        <v>99.7</v>
      </c>
      <c r="N2355" s="20">
        <f t="shared" si="6877"/>
        <v>82.5</v>
      </c>
      <c r="O2355" s="20">
        <f t="shared" si="6878"/>
        <v>65.2</v>
      </c>
      <c r="P2355" s="23">
        <f t="shared" si="6983"/>
        <v>0</v>
      </c>
      <c r="Q2355" s="23">
        <f t="shared" si="6983"/>
        <v>0</v>
      </c>
      <c r="R2355" s="23">
        <f t="shared" si="6983"/>
        <v>0</v>
      </c>
      <c r="S2355" s="23">
        <f t="shared" si="6983"/>
        <v>0</v>
      </c>
      <c r="T2355" s="23">
        <f t="shared" si="6983"/>
        <v>0</v>
      </c>
      <c r="U2355" s="23">
        <f t="shared" si="6983"/>
        <v>0</v>
      </c>
      <c r="V2355" s="23">
        <f t="shared" si="6983"/>
        <v>0</v>
      </c>
      <c r="W2355" s="23">
        <f t="shared" si="6983"/>
        <v>0</v>
      </c>
      <c r="X2355" s="23">
        <f t="shared" si="6983"/>
        <v>0</v>
      </c>
      <c r="Y2355" s="23">
        <f t="shared" si="6983"/>
        <v>0</v>
      </c>
      <c r="Z2355" s="23">
        <f t="shared" si="6862"/>
        <v>99.7</v>
      </c>
      <c r="AA2355" s="23">
        <f t="shared" si="6863"/>
        <v>82.5</v>
      </c>
      <c r="AB2355" s="23">
        <f t="shared" si="6864"/>
        <v>65.2</v>
      </c>
      <c r="AC2355" s="23">
        <f t="shared" si="6983"/>
        <v>0</v>
      </c>
      <c r="AD2355" s="23">
        <f t="shared" si="6983"/>
        <v>0</v>
      </c>
      <c r="AE2355" s="23">
        <f t="shared" si="6983"/>
        <v>0</v>
      </c>
      <c r="AF2355" s="23">
        <f t="shared" si="6983"/>
        <v>0</v>
      </c>
      <c r="AG2355" s="23">
        <f t="shared" si="6983"/>
        <v>0</v>
      </c>
      <c r="AH2355" s="23">
        <f t="shared" si="6983"/>
        <v>0</v>
      </c>
      <c r="AI2355" s="23">
        <f t="shared" si="6983"/>
        <v>0</v>
      </c>
      <c r="AJ2355" s="23">
        <f t="shared" si="6983"/>
        <v>0</v>
      </c>
      <c r="AK2355" s="23">
        <f t="shared" si="6983"/>
        <v>0</v>
      </c>
      <c r="AL2355" s="23">
        <f t="shared" si="6983"/>
        <v>0</v>
      </c>
      <c r="AM2355" s="23">
        <f t="shared" si="6983"/>
        <v>0</v>
      </c>
      <c r="AN2355" s="23">
        <f t="shared" si="6983"/>
        <v>0</v>
      </c>
      <c r="AO2355" s="23">
        <f t="shared" si="6847"/>
        <v>99.7</v>
      </c>
      <c r="AP2355" s="23">
        <f t="shared" si="6848"/>
        <v>82.5</v>
      </c>
      <c r="AQ2355" s="23">
        <f t="shared" si="6849"/>
        <v>65.2</v>
      </c>
      <c r="AR2355" s="23">
        <f t="shared" si="6983"/>
        <v>0</v>
      </c>
      <c r="AS2355" s="23">
        <f t="shared" si="6850"/>
        <v>99.7</v>
      </c>
      <c r="AT2355" s="23">
        <f t="shared" si="6983"/>
        <v>0</v>
      </c>
      <c r="AU2355" s="23">
        <f t="shared" si="6983"/>
        <v>0</v>
      </c>
      <c r="AV2355" s="23">
        <f t="shared" si="6983"/>
        <v>0</v>
      </c>
      <c r="AW2355" s="23">
        <f t="shared" si="6983"/>
        <v>0</v>
      </c>
      <c r="AX2355" s="23">
        <f t="shared" si="6983"/>
        <v>0</v>
      </c>
      <c r="AY2355" s="23">
        <f t="shared" si="6823"/>
        <v>99.7</v>
      </c>
      <c r="AZ2355" s="23">
        <f t="shared" si="6983"/>
        <v>0</v>
      </c>
      <c r="BA2355" s="23">
        <f t="shared" si="6824"/>
        <v>99.7</v>
      </c>
      <c r="BB2355" s="23">
        <f t="shared" si="6983"/>
        <v>0</v>
      </c>
      <c r="BC2355" s="23">
        <f t="shared" si="6983"/>
        <v>0</v>
      </c>
      <c r="BD2355" s="23">
        <f t="shared" si="6983"/>
        <v>0</v>
      </c>
      <c r="BE2355" s="23">
        <f t="shared" si="6983"/>
        <v>0</v>
      </c>
      <c r="BF2355" s="23">
        <f t="shared" si="6983"/>
        <v>0</v>
      </c>
      <c r="BG2355" s="23">
        <f t="shared" si="6983"/>
        <v>0</v>
      </c>
      <c r="BH2355" s="23">
        <f t="shared" si="6983"/>
        <v>2.4E-2</v>
      </c>
      <c r="BI2355" s="23">
        <f t="shared" si="6983"/>
        <v>0</v>
      </c>
      <c r="BJ2355" s="23">
        <f t="shared" si="6983"/>
        <v>0</v>
      </c>
      <c r="BK2355" s="23">
        <f t="shared" si="6983"/>
        <v>0</v>
      </c>
      <c r="BL2355" s="23">
        <f t="shared" si="6983"/>
        <v>0</v>
      </c>
      <c r="BM2355" s="23">
        <f t="shared" si="6983"/>
        <v>0</v>
      </c>
      <c r="BN2355" s="23">
        <f t="shared" si="6983"/>
        <v>0</v>
      </c>
      <c r="BO2355" s="23">
        <f t="shared" si="6983"/>
        <v>0</v>
      </c>
      <c r="BP2355" s="23">
        <f t="shared" si="6983"/>
        <v>0</v>
      </c>
      <c r="BQ2355" s="23">
        <f t="shared" si="6983"/>
        <v>0</v>
      </c>
      <c r="BR2355" s="23">
        <f t="shared" si="6945"/>
        <v>99.724000000000004</v>
      </c>
      <c r="BS2355" s="23">
        <f t="shared" si="6946"/>
        <v>82.5</v>
      </c>
      <c r="BT2355" s="23">
        <f t="shared" si="6947"/>
        <v>65.2</v>
      </c>
      <c r="BU2355" s="23">
        <f t="shared" si="6983"/>
        <v>0</v>
      </c>
      <c r="BV2355" s="23">
        <f t="shared" si="6894"/>
        <v>99.724000000000004</v>
      </c>
      <c r="BW2355" s="23">
        <f t="shared" si="6983"/>
        <v>0</v>
      </c>
      <c r="BY2355" s="3"/>
    </row>
    <row r="2356" spans="1:77" x14ac:dyDescent="0.3">
      <c r="A2356" s="12" t="s">
        <v>440</v>
      </c>
      <c r="B2356" s="12" t="s">
        <v>109</v>
      </c>
      <c r="C2356" s="12" t="s">
        <v>108</v>
      </c>
      <c r="D2356" s="12" t="s">
        <v>337</v>
      </c>
      <c r="E2356" s="12" t="s">
        <v>366</v>
      </c>
      <c r="F2356" s="14" t="s">
        <v>381</v>
      </c>
      <c r="G2356" s="20">
        <v>99.7</v>
      </c>
      <c r="H2356" s="20">
        <v>82.5</v>
      </c>
      <c r="I2356" s="20">
        <v>65.2</v>
      </c>
      <c r="J2356" s="20"/>
      <c r="K2356" s="20"/>
      <c r="L2356" s="20"/>
      <c r="M2356" s="20">
        <f t="shared" si="6876"/>
        <v>99.7</v>
      </c>
      <c r="N2356" s="20">
        <f t="shared" si="6877"/>
        <v>82.5</v>
      </c>
      <c r="O2356" s="20">
        <f t="shared" si="6878"/>
        <v>65.2</v>
      </c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>
        <f t="shared" si="6862"/>
        <v>99.7</v>
      </c>
      <c r="AA2356" s="23">
        <f t="shared" si="6863"/>
        <v>82.5</v>
      </c>
      <c r="AB2356" s="23">
        <f t="shared" si="6864"/>
        <v>65.2</v>
      </c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>
        <f t="shared" si="6847"/>
        <v>99.7</v>
      </c>
      <c r="AP2356" s="23">
        <f t="shared" si="6848"/>
        <v>82.5</v>
      </c>
      <c r="AQ2356" s="23">
        <f t="shared" si="6849"/>
        <v>65.2</v>
      </c>
      <c r="AR2356" s="23"/>
      <c r="AS2356" s="23">
        <f t="shared" si="6850"/>
        <v>99.7</v>
      </c>
      <c r="AT2356" s="23"/>
      <c r="AU2356" s="23"/>
      <c r="AV2356" s="23"/>
      <c r="AW2356" s="23"/>
      <c r="AX2356" s="23"/>
      <c r="AY2356" s="23">
        <f t="shared" si="6823"/>
        <v>99.7</v>
      </c>
      <c r="AZ2356" s="23"/>
      <c r="BA2356" s="23">
        <f t="shared" si="6824"/>
        <v>99.7</v>
      </c>
      <c r="BB2356" s="23"/>
      <c r="BC2356" s="23"/>
      <c r="BD2356" s="23"/>
      <c r="BE2356" s="23"/>
      <c r="BF2356" s="23"/>
      <c r="BG2356" s="23"/>
      <c r="BH2356" s="23">
        <v>2.4E-2</v>
      </c>
      <c r="BI2356" s="23"/>
      <c r="BJ2356" s="23"/>
      <c r="BK2356" s="23"/>
      <c r="BL2356" s="23"/>
      <c r="BM2356" s="23"/>
      <c r="BN2356" s="23"/>
      <c r="BO2356" s="23"/>
      <c r="BP2356" s="23"/>
      <c r="BQ2356" s="23"/>
      <c r="BR2356" s="23">
        <f t="shared" si="6945"/>
        <v>99.724000000000004</v>
      </c>
      <c r="BS2356" s="23">
        <f t="shared" si="6946"/>
        <v>82.5</v>
      </c>
      <c r="BT2356" s="23">
        <f t="shared" si="6947"/>
        <v>65.2</v>
      </c>
      <c r="BU2356" s="23"/>
      <c r="BV2356" s="23">
        <f t="shared" si="6894"/>
        <v>99.724000000000004</v>
      </c>
      <c r="BW2356" s="23"/>
      <c r="BY2356" s="15"/>
    </row>
    <row r="2357" spans="1:77" x14ac:dyDescent="0.3">
      <c r="A2357" s="12" t="s">
        <v>440</v>
      </c>
      <c r="B2357" s="12" t="s">
        <v>109</v>
      </c>
      <c r="C2357" s="12" t="s">
        <v>108</v>
      </c>
      <c r="D2357" s="12" t="s">
        <v>338</v>
      </c>
      <c r="E2357" s="12"/>
      <c r="F2357" s="14" t="s">
        <v>415</v>
      </c>
      <c r="G2357" s="20">
        <f>G2358</f>
        <v>2791.1</v>
      </c>
      <c r="H2357" s="20">
        <f t="shared" ref="H2357:BW2358" si="6984">H2358</f>
        <v>2846.9</v>
      </c>
      <c r="I2357" s="20">
        <f t="shared" si="6984"/>
        <v>2846.9</v>
      </c>
      <c r="J2357" s="20">
        <f t="shared" si="6984"/>
        <v>0</v>
      </c>
      <c r="K2357" s="20">
        <f t="shared" si="6984"/>
        <v>0</v>
      </c>
      <c r="L2357" s="20">
        <f t="shared" si="6984"/>
        <v>0</v>
      </c>
      <c r="M2357" s="20">
        <f t="shared" si="6876"/>
        <v>2791.1</v>
      </c>
      <c r="N2357" s="20">
        <f t="shared" si="6877"/>
        <v>2846.9</v>
      </c>
      <c r="O2357" s="20">
        <f t="shared" si="6878"/>
        <v>2846.9</v>
      </c>
      <c r="P2357" s="23">
        <f t="shared" si="6984"/>
        <v>0</v>
      </c>
      <c r="Q2357" s="23">
        <f t="shared" si="6984"/>
        <v>0</v>
      </c>
      <c r="R2357" s="23">
        <f t="shared" si="6984"/>
        <v>0</v>
      </c>
      <c r="S2357" s="23">
        <f t="shared" si="6984"/>
        <v>0</v>
      </c>
      <c r="T2357" s="23">
        <f t="shared" si="6984"/>
        <v>0</v>
      </c>
      <c r="U2357" s="23">
        <f t="shared" si="6984"/>
        <v>0</v>
      </c>
      <c r="V2357" s="23">
        <f t="shared" si="6984"/>
        <v>0</v>
      </c>
      <c r="W2357" s="23">
        <f t="shared" si="6984"/>
        <v>0</v>
      </c>
      <c r="X2357" s="23">
        <f t="shared" si="6984"/>
        <v>0</v>
      </c>
      <c r="Y2357" s="23">
        <f t="shared" si="6984"/>
        <v>0</v>
      </c>
      <c r="Z2357" s="23">
        <f t="shared" si="6862"/>
        <v>2791.1</v>
      </c>
      <c r="AA2357" s="23">
        <f t="shared" si="6863"/>
        <v>2846.9</v>
      </c>
      <c r="AB2357" s="23">
        <f t="shared" si="6864"/>
        <v>2846.9</v>
      </c>
      <c r="AC2357" s="23">
        <f t="shared" si="6984"/>
        <v>0</v>
      </c>
      <c r="AD2357" s="23">
        <f t="shared" si="6984"/>
        <v>0</v>
      </c>
      <c r="AE2357" s="23">
        <f t="shared" si="6984"/>
        <v>0</v>
      </c>
      <c r="AF2357" s="23">
        <f t="shared" si="6984"/>
        <v>0</v>
      </c>
      <c r="AG2357" s="23">
        <f t="shared" si="6984"/>
        <v>0</v>
      </c>
      <c r="AH2357" s="23">
        <f t="shared" si="6984"/>
        <v>0</v>
      </c>
      <c r="AI2357" s="23">
        <f t="shared" si="6984"/>
        <v>0</v>
      </c>
      <c r="AJ2357" s="23">
        <f t="shared" si="6984"/>
        <v>0</v>
      </c>
      <c r="AK2357" s="23">
        <f t="shared" si="6984"/>
        <v>0</v>
      </c>
      <c r="AL2357" s="23">
        <f t="shared" si="6984"/>
        <v>0</v>
      </c>
      <c r="AM2357" s="23">
        <f t="shared" si="6984"/>
        <v>0</v>
      </c>
      <c r="AN2357" s="23">
        <f t="shared" si="6984"/>
        <v>0</v>
      </c>
      <c r="AO2357" s="23">
        <f t="shared" si="6847"/>
        <v>2791.1</v>
      </c>
      <c r="AP2357" s="23">
        <f t="shared" si="6848"/>
        <v>2846.9</v>
      </c>
      <c r="AQ2357" s="23">
        <f t="shared" si="6849"/>
        <v>2846.9</v>
      </c>
      <c r="AR2357" s="23">
        <f t="shared" si="6984"/>
        <v>0</v>
      </c>
      <c r="AS2357" s="23">
        <f t="shared" si="6850"/>
        <v>2791.1</v>
      </c>
      <c r="AT2357" s="23">
        <f t="shared" si="6984"/>
        <v>0</v>
      </c>
      <c r="AU2357" s="23">
        <f t="shared" si="6984"/>
        <v>0</v>
      </c>
      <c r="AV2357" s="23">
        <f t="shared" si="6984"/>
        <v>0</v>
      </c>
      <c r="AW2357" s="23">
        <f t="shared" si="6984"/>
        <v>0</v>
      </c>
      <c r="AX2357" s="23">
        <f t="shared" si="6984"/>
        <v>0</v>
      </c>
      <c r="AY2357" s="23">
        <f t="shared" si="6823"/>
        <v>2791.1</v>
      </c>
      <c r="AZ2357" s="23">
        <f t="shared" si="6984"/>
        <v>0</v>
      </c>
      <c r="BA2357" s="23">
        <f t="shared" si="6824"/>
        <v>2791.1</v>
      </c>
      <c r="BB2357" s="23">
        <f t="shared" si="6984"/>
        <v>0</v>
      </c>
      <c r="BC2357" s="23">
        <f t="shared" si="6984"/>
        <v>0</v>
      </c>
      <c r="BD2357" s="23">
        <f t="shared" si="6984"/>
        <v>0</v>
      </c>
      <c r="BE2357" s="23">
        <f t="shared" si="6984"/>
        <v>0</v>
      </c>
      <c r="BF2357" s="23">
        <f t="shared" si="6984"/>
        <v>0</v>
      </c>
      <c r="BG2357" s="23">
        <f t="shared" si="6984"/>
        <v>0</v>
      </c>
      <c r="BH2357" s="23">
        <f t="shared" si="6984"/>
        <v>0</v>
      </c>
      <c r="BI2357" s="23">
        <f t="shared" si="6984"/>
        <v>0</v>
      </c>
      <c r="BJ2357" s="23">
        <f t="shared" si="6984"/>
        <v>0</v>
      </c>
      <c r="BK2357" s="23">
        <f t="shared" si="6984"/>
        <v>0</v>
      </c>
      <c r="BL2357" s="23">
        <f t="shared" si="6984"/>
        <v>0</v>
      </c>
      <c r="BM2357" s="23">
        <f t="shared" si="6984"/>
        <v>0</v>
      </c>
      <c r="BN2357" s="23">
        <f t="shared" si="6984"/>
        <v>0</v>
      </c>
      <c r="BO2357" s="23">
        <f t="shared" si="6984"/>
        <v>0</v>
      </c>
      <c r="BP2357" s="23">
        <f t="shared" si="6984"/>
        <v>0</v>
      </c>
      <c r="BQ2357" s="23">
        <f t="shared" si="6984"/>
        <v>0</v>
      </c>
      <c r="BR2357" s="23">
        <f t="shared" si="6945"/>
        <v>2791.1</v>
      </c>
      <c r="BS2357" s="23">
        <f t="shared" si="6946"/>
        <v>2846.9</v>
      </c>
      <c r="BT2357" s="23">
        <f t="shared" si="6947"/>
        <v>2846.9</v>
      </c>
      <c r="BU2357" s="23">
        <f t="shared" si="6984"/>
        <v>0</v>
      </c>
      <c r="BV2357" s="23">
        <f t="shared" si="6894"/>
        <v>2791.1</v>
      </c>
      <c r="BW2357" s="23">
        <f t="shared" si="6984"/>
        <v>0</v>
      </c>
    </row>
    <row r="2358" spans="1:77" ht="31.2" x14ac:dyDescent="0.3">
      <c r="A2358" s="12" t="s">
        <v>440</v>
      </c>
      <c r="B2358" s="12" t="s">
        <v>109</v>
      </c>
      <c r="C2358" s="12" t="s">
        <v>108</v>
      </c>
      <c r="D2358" s="12" t="s">
        <v>338</v>
      </c>
      <c r="E2358" s="12" t="s">
        <v>7</v>
      </c>
      <c r="F2358" s="14" t="s">
        <v>383</v>
      </c>
      <c r="G2358" s="20">
        <f>G2359</f>
        <v>2791.1</v>
      </c>
      <c r="H2358" s="20">
        <f t="shared" si="6984"/>
        <v>2846.9</v>
      </c>
      <c r="I2358" s="20">
        <f t="shared" si="6984"/>
        <v>2846.9</v>
      </c>
      <c r="J2358" s="20">
        <f t="shared" si="6984"/>
        <v>0</v>
      </c>
      <c r="K2358" s="20">
        <f t="shared" si="6984"/>
        <v>0</v>
      </c>
      <c r="L2358" s="20">
        <f t="shared" si="6984"/>
        <v>0</v>
      </c>
      <c r="M2358" s="20">
        <f t="shared" si="6876"/>
        <v>2791.1</v>
      </c>
      <c r="N2358" s="20">
        <f t="shared" si="6877"/>
        <v>2846.9</v>
      </c>
      <c r="O2358" s="20">
        <f t="shared" si="6878"/>
        <v>2846.9</v>
      </c>
      <c r="P2358" s="23">
        <f t="shared" si="6984"/>
        <v>0</v>
      </c>
      <c r="Q2358" s="23">
        <f t="shared" si="6984"/>
        <v>0</v>
      </c>
      <c r="R2358" s="23">
        <f t="shared" si="6984"/>
        <v>0</v>
      </c>
      <c r="S2358" s="23">
        <f t="shared" si="6984"/>
        <v>0</v>
      </c>
      <c r="T2358" s="23">
        <f t="shared" si="6984"/>
        <v>0</v>
      </c>
      <c r="U2358" s="23">
        <f t="shared" si="6984"/>
        <v>0</v>
      </c>
      <c r="V2358" s="23">
        <f t="shared" si="6984"/>
        <v>0</v>
      </c>
      <c r="W2358" s="23">
        <f t="shared" si="6984"/>
        <v>0</v>
      </c>
      <c r="X2358" s="23">
        <f t="shared" si="6984"/>
        <v>0</v>
      </c>
      <c r="Y2358" s="23">
        <f t="shared" si="6984"/>
        <v>0</v>
      </c>
      <c r="Z2358" s="23">
        <f t="shared" si="6862"/>
        <v>2791.1</v>
      </c>
      <c r="AA2358" s="23">
        <f t="shared" si="6863"/>
        <v>2846.9</v>
      </c>
      <c r="AB2358" s="23">
        <f t="shared" si="6864"/>
        <v>2846.9</v>
      </c>
      <c r="AC2358" s="23">
        <f t="shared" si="6984"/>
        <v>0</v>
      </c>
      <c r="AD2358" s="23">
        <f t="shared" si="6984"/>
        <v>0</v>
      </c>
      <c r="AE2358" s="23">
        <f t="shared" si="6984"/>
        <v>0</v>
      </c>
      <c r="AF2358" s="23">
        <f t="shared" si="6984"/>
        <v>0</v>
      </c>
      <c r="AG2358" s="23">
        <f t="shared" si="6984"/>
        <v>0</v>
      </c>
      <c r="AH2358" s="23">
        <f t="shared" si="6984"/>
        <v>0</v>
      </c>
      <c r="AI2358" s="23">
        <f t="shared" si="6984"/>
        <v>0</v>
      </c>
      <c r="AJ2358" s="23">
        <f t="shared" si="6984"/>
        <v>0</v>
      </c>
      <c r="AK2358" s="23">
        <f t="shared" si="6984"/>
        <v>0</v>
      </c>
      <c r="AL2358" s="23">
        <f t="shared" si="6984"/>
        <v>0</v>
      </c>
      <c r="AM2358" s="23">
        <f t="shared" si="6984"/>
        <v>0</v>
      </c>
      <c r="AN2358" s="23">
        <f t="shared" si="6984"/>
        <v>0</v>
      </c>
      <c r="AO2358" s="23">
        <f t="shared" si="6847"/>
        <v>2791.1</v>
      </c>
      <c r="AP2358" s="23">
        <f t="shared" si="6848"/>
        <v>2846.9</v>
      </c>
      <c r="AQ2358" s="23">
        <f t="shared" si="6849"/>
        <v>2846.9</v>
      </c>
      <c r="AR2358" s="23">
        <f t="shared" si="6984"/>
        <v>0</v>
      </c>
      <c r="AS2358" s="23">
        <f t="shared" si="6850"/>
        <v>2791.1</v>
      </c>
      <c r="AT2358" s="23">
        <f t="shared" si="6984"/>
        <v>0</v>
      </c>
      <c r="AU2358" s="23">
        <f t="shared" si="6984"/>
        <v>0</v>
      </c>
      <c r="AV2358" s="23">
        <f t="shared" si="6984"/>
        <v>0</v>
      </c>
      <c r="AW2358" s="23">
        <f t="shared" si="6984"/>
        <v>0</v>
      </c>
      <c r="AX2358" s="23">
        <f t="shared" si="6984"/>
        <v>0</v>
      </c>
      <c r="AY2358" s="23">
        <f t="shared" si="6823"/>
        <v>2791.1</v>
      </c>
      <c r="AZ2358" s="23">
        <f t="shared" si="6984"/>
        <v>0</v>
      </c>
      <c r="BA2358" s="23">
        <f t="shared" si="6824"/>
        <v>2791.1</v>
      </c>
      <c r="BB2358" s="23">
        <f t="shared" si="6984"/>
        <v>0</v>
      </c>
      <c r="BC2358" s="23">
        <f t="shared" si="6984"/>
        <v>0</v>
      </c>
      <c r="BD2358" s="23">
        <f t="shared" si="6984"/>
        <v>0</v>
      </c>
      <c r="BE2358" s="23">
        <f t="shared" si="6984"/>
        <v>0</v>
      </c>
      <c r="BF2358" s="23">
        <f t="shared" si="6984"/>
        <v>0</v>
      </c>
      <c r="BG2358" s="23">
        <f t="shared" si="6984"/>
        <v>0</v>
      </c>
      <c r="BH2358" s="23">
        <f t="shared" si="6984"/>
        <v>0</v>
      </c>
      <c r="BI2358" s="23">
        <f t="shared" si="6984"/>
        <v>0</v>
      </c>
      <c r="BJ2358" s="23">
        <f t="shared" si="6984"/>
        <v>0</v>
      </c>
      <c r="BK2358" s="23">
        <f t="shared" si="6984"/>
        <v>0</v>
      </c>
      <c r="BL2358" s="23">
        <f t="shared" si="6984"/>
        <v>0</v>
      </c>
      <c r="BM2358" s="23">
        <f t="shared" si="6984"/>
        <v>0</v>
      </c>
      <c r="BN2358" s="23">
        <f t="shared" si="6984"/>
        <v>0</v>
      </c>
      <c r="BO2358" s="23">
        <f t="shared" si="6984"/>
        <v>0</v>
      </c>
      <c r="BP2358" s="23">
        <f t="shared" si="6984"/>
        <v>0</v>
      </c>
      <c r="BQ2358" s="23">
        <f t="shared" si="6984"/>
        <v>0</v>
      </c>
      <c r="BR2358" s="23">
        <f t="shared" si="6945"/>
        <v>2791.1</v>
      </c>
      <c r="BS2358" s="23">
        <f t="shared" si="6946"/>
        <v>2846.9</v>
      </c>
      <c r="BT2358" s="23">
        <f t="shared" si="6947"/>
        <v>2846.9</v>
      </c>
      <c r="BU2358" s="23">
        <f t="shared" si="6984"/>
        <v>0</v>
      </c>
      <c r="BV2358" s="23">
        <f t="shared" si="6894"/>
        <v>2791.1</v>
      </c>
      <c r="BW2358" s="23">
        <f t="shared" si="6984"/>
        <v>0</v>
      </c>
    </row>
    <row r="2359" spans="1:77" ht="31.2" x14ac:dyDescent="0.3">
      <c r="A2359" s="12" t="s">
        <v>440</v>
      </c>
      <c r="B2359" s="12" t="s">
        <v>109</v>
      </c>
      <c r="C2359" s="12" t="s">
        <v>108</v>
      </c>
      <c r="D2359" s="12" t="s">
        <v>338</v>
      </c>
      <c r="E2359" s="12">
        <v>240</v>
      </c>
      <c r="F2359" s="14" t="s">
        <v>372</v>
      </c>
      <c r="G2359" s="20">
        <v>2791.1</v>
      </c>
      <c r="H2359" s="20">
        <v>2846.9</v>
      </c>
      <c r="I2359" s="20">
        <v>2846.9</v>
      </c>
      <c r="J2359" s="20"/>
      <c r="K2359" s="20"/>
      <c r="L2359" s="20"/>
      <c r="M2359" s="20">
        <f t="shared" si="6876"/>
        <v>2791.1</v>
      </c>
      <c r="N2359" s="20">
        <f t="shared" si="6877"/>
        <v>2846.9</v>
      </c>
      <c r="O2359" s="20">
        <f t="shared" si="6878"/>
        <v>2846.9</v>
      </c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>
        <f t="shared" si="6862"/>
        <v>2791.1</v>
      </c>
      <c r="AA2359" s="23">
        <f t="shared" si="6863"/>
        <v>2846.9</v>
      </c>
      <c r="AB2359" s="23">
        <f t="shared" si="6864"/>
        <v>2846.9</v>
      </c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>
        <f t="shared" si="6847"/>
        <v>2791.1</v>
      </c>
      <c r="AP2359" s="23">
        <f t="shared" si="6848"/>
        <v>2846.9</v>
      </c>
      <c r="AQ2359" s="23">
        <f t="shared" si="6849"/>
        <v>2846.9</v>
      </c>
      <c r="AR2359" s="23"/>
      <c r="AS2359" s="23">
        <f t="shared" si="6850"/>
        <v>2791.1</v>
      </c>
      <c r="AT2359" s="23"/>
      <c r="AU2359" s="23"/>
      <c r="AV2359" s="23"/>
      <c r="AW2359" s="23"/>
      <c r="AX2359" s="23"/>
      <c r="AY2359" s="23">
        <f t="shared" ref="AY2359:AY2422" si="6985">AS2359+AT2359+AU2359+AV2359+AW2359+AX2359</f>
        <v>2791.1</v>
      </c>
      <c r="AZ2359" s="23"/>
      <c r="BA2359" s="23">
        <f t="shared" ref="BA2359:BA2422" si="6986">AY2359+AZ2359</f>
        <v>2791.1</v>
      </c>
      <c r="BB2359" s="23"/>
      <c r="BC2359" s="23"/>
      <c r="BD2359" s="23"/>
      <c r="BE2359" s="23"/>
      <c r="BF2359" s="23"/>
      <c r="BG2359" s="23"/>
      <c r="BH2359" s="23"/>
      <c r="BI2359" s="23"/>
      <c r="BJ2359" s="23"/>
      <c r="BK2359" s="23"/>
      <c r="BL2359" s="23"/>
      <c r="BM2359" s="23"/>
      <c r="BN2359" s="23"/>
      <c r="BO2359" s="23"/>
      <c r="BP2359" s="23"/>
      <c r="BQ2359" s="23"/>
      <c r="BR2359" s="23">
        <f t="shared" si="6945"/>
        <v>2791.1</v>
      </c>
      <c r="BS2359" s="23">
        <f t="shared" si="6946"/>
        <v>2846.9</v>
      </c>
      <c r="BT2359" s="23">
        <f t="shared" si="6947"/>
        <v>2846.9</v>
      </c>
      <c r="BU2359" s="23"/>
      <c r="BV2359" s="23">
        <f t="shared" si="6894"/>
        <v>2791.1</v>
      </c>
      <c r="BW2359" s="23"/>
    </row>
    <row r="2360" spans="1:77" ht="31.2" x14ac:dyDescent="0.3">
      <c r="A2360" s="12" t="s">
        <v>440</v>
      </c>
      <c r="B2360" s="12" t="s">
        <v>109</v>
      </c>
      <c r="C2360" s="12" t="s">
        <v>108</v>
      </c>
      <c r="D2360" s="12" t="s">
        <v>359</v>
      </c>
      <c r="E2360" s="12"/>
      <c r="F2360" s="14" t="s">
        <v>424</v>
      </c>
      <c r="G2360" s="20">
        <f>G2361</f>
        <v>532.1</v>
      </c>
      <c r="H2360" s="20">
        <f t="shared" ref="H2360:BW2363" si="6987">H2361</f>
        <v>464.8</v>
      </c>
      <c r="I2360" s="20">
        <f t="shared" si="6987"/>
        <v>460.1</v>
      </c>
      <c r="J2360" s="20">
        <f t="shared" si="6987"/>
        <v>0</v>
      </c>
      <c r="K2360" s="20">
        <f t="shared" si="6987"/>
        <v>0</v>
      </c>
      <c r="L2360" s="20">
        <f t="shared" si="6987"/>
        <v>0</v>
      </c>
      <c r="M2360" s="20">
        <f t="shared" si="6876"/>
        <v>532.1</v>
      </c>
      <c r="N2360" s="20">
        <f t="shared" si="6877"/>
        <v>464.8</v>
      </c>
      <c r="O2360" s="20">
        <f t="shared" si="6878"/>
        <v>460.1</v>
      </c>
      <c r="P2360" s="23">
        <f t="shared" si="6987"/>
        <v>0</v>
      </c>
      <c r="Q2360" s="23">
        <f t="shared" si="6987"/>
        <v>0</v>
      </c>
      <c r="R2360" s="23">
        <f t="shared" si="6987"/>
        <v>0</v>
      </c>
      <c r="S2360" s="23">
        <f t="shared" si="6987"/>
        <v>0</v>
      </c>
      <c r="T2360" s="23">
        <f t="shared" si="6987"/>
        <v>0</v>
      </c>
      <c r="U2360" s="23">
        <f t="shared" si="6987"/>
        <v>0</v>
      </c>
      <c r="V2360" s="23">
        <f t="shared" si="6987"/>
        <v>0</v>
      </c>
      <c r="W2360" s="23">
        <f t="shared" si="6987"/>
        <v>0</v>
      </c>
      <c r="X2360" s="23">
        <f t="shared" si="6987"/>
        <v>0</v>
      </c>
      <c r="Y2360" s="23">
        <f t="shared" si="6987"/>
        <v>0</v>
      </c>
      <c r="Z2360" s="23">
        <f t="shared" si="6862"/>
        <v>532.1</v>
      </c>
      <c r="AA2360" s="23">
        <f t="shared" si="6863"/>
        <v>464.8</v>
      </c>
      <c r="AB2360" s="23">
        <f t="shared" si="6864"/>
        <v>460.1</v>
      </c>
      <c r="AC2360" s="23">
        <f t="shared" si="6987"/>
        <v>0</v>
      </c>
      <c r="AD2360" s="23">
        <f t="shared" si="6987"/>
        <v>0</v>
      </c>
      <c r="AE2360" s="23">
        <f t="shared" si="6987"/>
        <v>0</v>
      </c>
      <c r="AF2360" s="23">
        <f t="shared" si="6987"/>
        <v>0</v>
      </c>
      <c r="AG2360" s="23">
        <f t="shared" si="6987"/>
        <v>0</v>
      </c>
      <c r="AH2360" s="23">
        <f t="shared" si="6987"/>
        <v>0</v>
      </c>
      <c r="AI2360" s="23">
        <f t="shared" si="6987"/>
        <v>0</v>
      </c>
      <c r="AJ2360" s="23">
        <f t="shared" si="6987"/>
        <v>0</v>
      </c>
      <c r="AK2360" s="23">
        <f t="shared" si="6987"/>
        <v>0</v>
      </c>
      <c r="AL2360" s="23">
        <f t="shared" si="6987"/>
        <v>0</v>
      </c>
      <c r="AM2360" s="23">
        <f t="shared" si="6987"/>
        <v>0</v>
      </c>
      <c r="AN2360" s="23">
        <f t="shared" si="6987"/>
        <v>0</v>
      </c>
      <c r="AO2360" s="23">
        <f t="shared" si="6847"/>
        <v>532.1</v>
      </c>
      <c r="AP2360" s="23">
        <f t="shared" si="6848"/>
        <v>464.8</v>
      </c>
      <c r="AQ2360" s="23">
        <f t="shared" si="6849"/>
        <v>460.1</v>
      </c>
      <c r="AR2360" s="23">
        <f t="shared" si="6987"/>
        <v>0</v>
      </c>
      <c r="AS2360" s="23">
        <f t="shared" si="6850"/>
        <v>532.1</v>
      </c>
      <c r="AT2360" s="23">
        <f t="shared" si="6987"/>
        <v>0</v>
      </c>
      <c r="AU2360" s="23">
        <f t="shared" si="6987"/>
        <v>0</v>
      </c>
      <c r="AV2360" s="23">
        <f t="shared" si="6987"/>
        <v>0</v>
      </c>
      <c r="AW2360" s="23">
        <f t="shared" si="6987"/>
        <v>0</v>
      </c>
      <c r="AX2360" s="23">
        <f t="shared" si="6987"/>
        <v>0</v>
      </c>
      <c r="AY2360" s="23">
        <f t="shared" si="6985"/>
        <v>532.1</v>
      </c>
      <c r="AZ2360" s="23">
        <f t="shared" si="6987"/>
        <v>0</v>
      </c>
      <c r="BA2360" s="23">
        <f t="shared" si="6986"/>
        <v>532.1</v>
      </c>
      <c r="BB2360" s="23">
        <f t="shared" si="6987"/>
        <v>0</v>
      </c>
      <c r="BC2360" s="23">
        <f t="shared" si="6987"/>
        <v>0</v>
      </c>
      <c r="BD2360" s="23">
        <f t="shared" si="6987"/>
        <v>0</v>
      </c>
      <c r="BE2360" s="23">
        <f t="shared" si="6987"/>
        <v>0</v>
      </c>
      <c r="BF2360" s="23">
        <f t="shared" si="6987"/>
        <v>0</v>
      </c>
      <c r="BG2360" s="23">
        <f t="shared" si="6987"/>
        <v>0</v>
      </c>
      <c r="BH2360" s="23">
        <f t="shared" si="6987"/>
        <v>0</v>
      </c>
      <c r="BI2360" s="23">
        <f t="shared" si="6987"/>
        <v>0</v>
      </c>
      <c r="BJ2360" s="23">
        <f t="shared" si="6987"/>
        <v>0</v>
      </c>
      <c r="BK2360" s="23">
        <f t="shared" si="6987"/>
        <v>0</v>
      </c>
      <c r="BL2360" s="23">
        <f t="shared" si="6987"/>
        <v>0</v>
      </c>
      <c r="BM2360" s="23">
        <f t="shared" si="6987"/>
        <v>0</v>
      </c>
      <c r="BN2360" s="23">
        <f t="shared" si="6987"/>
        <v>0</v>
      </c>
      <c r="BO2360" s="23">
        <f t="shared" si="6987"/>
        <v>0</v>
      </c>
      <c r="BP2360" s="23">
        <f t="shared" si="6987"/>
        <v>0</v>
      </c>
      <c r="BQ2360" s="23">
        <f t="shared" si="6987"/>
        <v>0</v>
      </c>
      <c r="BR2360" s="23">
        <f t="shared" si="6945"/>
        <v>532.1</v>
      </c>
      <c r="BS2360" s="23">
        <f t="shared" si="6946"/>
        <v>464.8</v>
      </c>
      <c r="BT2360" s="23">
        <f t="shared" si="6947"/>
        <v>460.1</v>
      </c>
      <c r="BU2360" s="23">
        <f t="shared" si="6987"/>
        <v>0</v>
      </c>
      <c r="BV2360" s="23">
        <f t="shared" si="6894"/>
        <v>532.1</v>
      </c>
      <c r="BW2360" s="23">
        <f t="shared" si="6987"/>
        <v>0</v>
      </c>
      <c r="BX2360" s="5"/>
    </row>
    <row r="2361" spans="1:77" ht="31.2" x14ac:dyDescent="0.3">
      <c r="A2361" s="12" t="s">
        <v>440</v>
      </c>
      <c r="B2361" s="12" t="s">
        <v>109</v>
      </c>
      <c r="C2361" s="12" t="s">
        <v>108</v>
      </c>
      <c r="D2361" s="12" t="s">
        <v>360</v>
      </c>
      <c r="E2361" s="12"/>
      <c r="F2361" s="14" t="s">
        <v>858</v>
      </c>
      <c r="G2361" s="20">
        <f>G2362</f>
        <v>532.1</v>
      </c>
      <c r="H2361" s="20">
        <f t="shared" si="6987"/>
        <v>464.8</v>
      </c>
      <c r="I2361" s="20">
        <f t="shared" si="6987"/>
        <v>460.1</v>
      </c>
      <c r="J2361" s="20">
        <f t="shared" si="6987"/>
        <v>0</v>
      </c>
      <c r="K2361" s="20">
        <f t="shared" si="6987"/>
        <v>0</v>
      </c>
      <c r="L2361" s="20">
        <f t="shared" si="6987"/>
        <v>0</v>
      </c>
      <c r="M2361" s="20">
        <f t="shared" si="6876"/>
        <v>532.1</v>
      </c>
      <c r="N2361" s="20">
        <f t="shared" si="6877"/>
        <v>464.8</v>
      </c>
      <c r="O2361" s="20">
        <f t="shared" si="6878"/>
        <v>460.1</v>
      </c>
      <c r="P2361" s="23">
        <f t="shared" si="6987"/>
        <v>0</v>
      </c>
      <c r="Q2361" s="23">
        <f t="shared" si="6987"/>
        <v>0</v>
      </c>
      <c r="R2361" s="23">
        <f t="shared" si="6987"/>
        <v>0</v>
      </c>
      <c r="S2361" s="23">
        <f t="shared" si="6987"/>
        <v>0</v>
      </c>
      <c r="T2361" s="23">
        <f t="shared" si="6987"/>
        <v>0</v>
      </c>
      <c r="U2361" s="23">
        <f t="shared" si="6987"/>
        <v>0</v>
      </c>
      <c r="V2361" s="23">
        <f t="shared" si="6987"/>
        <v>0</v>
      </c>
      <c r="W2361" s="23">
        <f t="shared" si="6987"/>
        <v>0</v>
      </c>
      <c r="X2361" s="23">
        <f t="shared" si="6987"/>
        <v>0</v>
      </c>
      <c r="Y2361" s="23">
        <f t="shared" si="6987"/>
        <v>0</v>
      </c>
      <c r="Z2361" s="23">
        <f t="shared" si="6862"/>
        <v>532.1</v>
      </c>
      <c r="AA2361" s="23">
        <f t="shared" si="6863"/>
        <v>464.8</v>
      </c>
      <c r="AB2361" s="23">
        <f t="shared" si="6864"/>
        <v>460.1</v>
      </c>
      <c r="AC2361" s="23">
        <f t="shared" si="6987"/>
        <v>0</v>
      </c>
      <c r="AD2361" s="23">
        <f t="shared" si="6987"/>
        <v>0</v>
      </c>
      <c r="AE2361" s="23">
        <f t="shared" si="6987"/>
        <v>0</v>
      </c>
      <c r="AF2361" s="23">
        <f t="shared" si="6987"/>
        <v>0</v>
      </c>
      <c r="AG2361" s="23">
        <f t="shared" si="6987"/>
        <v>0</v>
      </c>
      <c r="AH2361" s="23">
        <f t="shared" si="6987"/>
        <v>0</v>
      </c>
      <c r="AI2361" s="23">
        <f t="shared" si="6987"/>
        <v>0</v>
      </c>
      <c r="AJ2361" s="23">
        <f t="shared" si="6987"/>
        <v>0</v>
      </c>
      <c r="AK2361" s="23">
        <f t="shared" si="6987"/>
        <v>0</v>
      </c>
      <c r="AL2361" s="23">
        <f t="shared" si="6987"/>
        <v>0</v>
      </c>
      <c r="AM2361" s="23">
        <f t="shared" si="6987"/>
        <v>0</v>
      </c>
      <c r="AN2361" s="23">
        <f t="shared" si="6987"/>
        <v>0</v>
      </c>
      <c r="AO2361" s="23">
        <f t="shared" si="6847"/>
        <v>532.1</v>
      </c>
      <c r="AP2361" s="23">
        <f t="shared" si="6848"/>
        <v>464.8</v>
      </c>
      <c r="AQ2361" s="23">
        <f t="shared" si="6849"/>
        <v>460.1</v>
      </c>
      <c r="AR2361" s="23">
        <f t="shared" si="6987"/>
        <v>0</v>
      </c>
      <c r="AS2361" s="23">
        <f t="shared" si="6850"/>
        <v>532.1</v>
      </c>
      <c r="AT2361" s="23">
        <f t="shared" si="6987"/>
        <v>0</v>
      </c>
      <c r="AU2361" s="23">
        <f t="shared" si="6987"/>
        <v>0</v>
      </c>
      <c r="AV2361" s="23">
        <f t="shared" si="6987"/>
        <v>0</v>
      </c>
      <c r="AW2361" s="23">
        <f t="shared" si="6987"/>
        <v>0</v>
      </c>
      <c r="AX2361" s="23">
        <f t="shared" si="6987"/>
        <v>0</v>
      </c>
      <c r="AY2361" s="23">
        <f t="shared" si="6985"/>
        <v>532.1</v>
      </c>
      <c r="AZ2361" s="23">
        <f t="shared" si="6987"/>
        <v>0</v>
      </c>
      <c r="BA2361" s="23">
        <f t="shared" si="6986"/>
        <v>532.1</v>
      </c>
      <c r="BB2361" s="23">
        <f t="shared" si="6987"/>
        <v>0</v>
      </c>
      <c r="BC2361" s="23">
        <f t="shared" si="6987"/>
        <v>0</v>
      </c>
      <c r="BD2361" s="23">
        <f t="shared" si="6987"/>
        <v>0</v>
      </c>
      <c r="BE2361" s="23">
        <f t="shared" si="6987"/>
        <v>0</v>
      </c>
      <c r="BF2361" s="23">
        <f t="shared" si="6987"/>
        <v>0</v>
      </c>
      <c r="BG2361" s="23">
        <f t="shared" si="6987"/>
        <v>0</v>
      </c>
      <c r="BH2361" s="23">
        <f t="shared" si="6987"/>
        <v>0</v>
      </c>
      <c r="BI2361" s="23">
        <f t="shared" si="6987"/>
        <v>0</v>
      </c>
      <c r="BJ2361" s="23">
        <f t="shared" si="6987"/>
        <v>0</v>
      </c>
      <c r="BK2361" s="23">
        <f t="shared" si="6987"/>
        <v>0</v>
      </c>
      <c r="BL2361" s="23">
        <f t="shared" si="6987"/>
        <v>0</v>
      </c>
      <c r="BM2361" s="23">
        <f t="shared" si="6987"/>
        <v>0</v>
      </c>
      <c r="BN2361" s="23">
        <f t="shared" si="6987"/>
        <v>0</v>
      </c>
      <c r="BO2361" s="23">
        <f t="shared" si="6987"/>
        <v>0</v>
      </c>
      <c r="BP2361" s="23">
        <f t="shared" si="6987"/>
        <v>0</v>
      </c>
      <c r="BQ2361" s="23">
        <f t="shared" si="6987"/>
        <v>0</v>
      </c>
      <c r="BR2361" s="23">
        <f t="shared" si="6945"/>
        <v>532.1</v>
      </c>
      <c r="BS2361" s="23">
        <f t="shared" si="6946"/>
        <v>464.8</v>
      </c>
      <c r="BT2361" s="23">
        <f t="shared" si="6947"/>
        <v>460.1</v>
      </c>
      <c r="BU2361" s="23">
        <f t="shared" si="6987"/>
        <v>0</v>
      </c>
      <c r="BV2361" s="23">
        <f t="shared" si="6894"/>
        <v>532.1</v>
      </c>
      <c r="BW2361" s="23">
        <f t="shared" si="6987"/>
        <v>0</v>
      </c>
      <c r="BX2361" s="5"/>
    </row>
    <row r="2362" spans="1:77" ht="31.2" x14ac:dyDescent="0.3">
      <c r="A2362" s="12" t="s">
        <v>440</v>
      </c>
      <c r="B2362" s="12" t="s">
        <v>109</v>
      </c>
      <c r="C2362" s="12" t="s">
        <v>108</v>
      </c>
      <c r="D2362" s="12" t="s">
        <v>340</v>
      </c>
      <c r="E2362" s="12"/>
      <c r="F2362" s="14" t="s">
        <v>425</v>
      </c>
      <c r="G2362" s="20">
        <f>G2363</f>
        <v>532.1</v>
      </c>
      <c r="H2362" s="20">
        <f t="shared" si="6987"/>
        <v>464.8</v>
      </c>
      <c r="I2362" s="20">
        <f t="shared" si="6987"/>
        <v>460.1</v>
      </c>
      <c r="J2362" s="20">
        <f t="shared" si="6987"/>
        <v>0</v>
      </c>
      <c r="K2362" s="20">
        <f t="shared" si="6987"/>
        <v>0</v>
      </c>
      <c r="L2362" s="20">
        <f t="shared" si="6987"/>
        <v>0</v>
      </c>
      <c r="M2362" s="20">
        <f t="shared" si="6876"/>
        <v>532.1</v>
      </c>
      <c r="N2362" s="20">
        <f t="shared" si="6877"/>
        <v>464.8</v>
      </c>
      <c r="O2362" s="20">
        <f t="shared" si="6878"/>
        <v>460.1</v>
      </c>
      <c r="P2362" s="23">
        <f t="shared" si="6987"/>
        <v>0</v>
      </c>
      <c r="Q2362" s="23">
        <f t="shared" si="6987"/>
        <v>0</v>
      </c>
      <c r="R2362" s="23">
        <f t="shared" si="6987"/>
        <v>0</v>
      </c>
      <c r="S2362" s="23">
        <f t="shared" si="6987"/>
        <v>0</v>
      </c>
      <c r="T2362" s="23">
        <f t="shared" si="6987"/>
        <v>0</v>
      </c>
      <c r="U2362" s="23">
        <f t="shared" si="6987"/>
        <v>0</v>
      </c>
      <c r="V2362" s="23">
        <f t="shared" si="6987"/>
        <v>0</v>
      </c>
      <c r="W2362" s="23">
        <f t="shared" si="6987"/>
        <v>0</v>
      </c>
      <c r="X2362" s="23">
        <f t="shared" si="6987"/>
        <v>0</v>
      </c>
      <c r="Y2362" s="23">
        <f t="shared" si="6987"/>
        <v>0</v>
      </c>
      <c r="Z2362" s="23">
        <f t="shared" si="6862"/>
        <v>532.1</v>
      </c>
      <c r="AA2362" s="23">
        <f t="shared" si="6863"/>
        <v>464.8</v>
      </c>
      <c r="AB2362" s="23">
        <f t="shared" si="6864"/>
        <v>460.1</v>
      </c>
      <c r="AC2362" s="23">
        <f t="shared" si="6987"/>
        <v>0</v>
      </c>
      <c r="AD2362" s="23">
        <f t="shared" si="6987"/>
        <v>0</v>
      </c>
      <c r="AE2362" s="23">
        <f t="shared" si="6987"/>
        <v>0</v>
      </c>
      <c r="AF2362" s="23">
        <f t="shared" si="6987"/>
        <v>0</v>
      </c>
      <c r="AG2362" s="23">
        <f t="shared" si="6987"/>
        <v>0</v>
      </c>
      <c r="AH2362" s="23">
        <f t="shared" si="6987"/>
        <v>0</v>
      </c>
      <c r="AI2362" s="23">
        <f t="shared" si="6987"/>
        <v>0</v>
      </c>
      <c r="AJ2362" s="23">
        <f t="shared" si="6987"/>
        <v>0</v>
      </c>
      <c r="AK2362" s="23">
        <f t="shared" si="6987"/>
        <v>0</v>
      </c>
      <c r="AL2362" s="23">
        <f t="shared" si="6987"/>
        <v>0</v>
      </c>
      <c r="AM2362" s="23">
        <f t="shared" si="6987"/>
        <v>0</v>
      </c>
      <c r="AN2362" s="23">
        <f t="shared" si="6987"/>
        <v>0</v>
      </c>
      <c r="AO2362" s="23">
        <f t="shared" si="6847"/>
        <v>532.1</v>
      </c>
      <c r="AP2362" s="23">
        <f t="shared" si="6848"/>
        <v>464.8</v>
      </c>
      <c r="AQ2362" s="23">
        <f t="shared" si="6849"/>
        <v>460.1</v>
      </c>
      <c r="AR2362" s="23">
        <f t="shared" si="6987"/>
        <v>0</v>
      </c>
      <c r="AS2362" s="23">
        <f t="shared" si="6850"/>
        <v>532.1</v>
      </c>
      <c r="AT2362" s="23">
        <f t="shared" si="6987"/>
        <v>0</v>
      </c>
      <c r="AU2362" s="23">
        <f t="shared" si="6987"/>
        <v>0</v>
      </c>
      <c r="AV2362" s="23">
        <f t="shared" si="6987"/>
        <v>0</v>
      </c>
      <c r="AW2362" s="23">
        <f t="shared" si="6987"/>
        <v>0</v>
      </c>
      <c r="AX2362" s="23">
        <f t="shared" si="6987"/>
        <v>0</v>
      </c>
      <c r="AY2362" s="23">
        <f t="shared" si="6985"/>
        <v>532.1</v>
      </c>
      <c r="AZ2362" s="23">
        <f t="shared" si="6987"/>
        <v>0</v>
      </c>
      <c r="BA2362" s="23">
        <f t="shared" si="6986"/>
        <v>532.1</v>
      </c>
      <c r="BB2362" s="23">
        <f t="shared" si="6987"/>
        <v>0</v>
      </c>
      <c r="BC2362" s="23">
        <f t="shared" si="6987"/>
        <v>0</v>
      </c>
      <c r="BD2362" s="23">
        <f t="shared" si="6987"/>
        <v>0</v>
      </c>
      <c r="BE2362" s="23">
        <f t="shared" si="6987"/>
        <v>0</v>
      </c>
      <c r="BF2362" s="23">
        <f t="shared" si="6987"/>
        <v>0</v>
      </c>
      <c r="BG2362" s="23">
        <f t="shared" si="6987"/>
        <v>0</v>
      </c>
      <c r="BH2362" s="23">
        <f t="shared" si="6987"/>
        <v>0</v>
      </c>
      <c r="BI2362" s="23">
        <f t="shared" si="6987"/>
        <v>0</v>
      </c>
      <c r="BJ2362" s="23">
        <f t="shared" si="6987"/>
        <v>0</v>
      </c>
      <c r="BK2362" s="23">
        <f t="shared" si="6987"/>
        <v>0</v>
      </c>
      <c r="BL2362" s="23">
        <f t="shared" si="6987"/>
        <v>0</v>
      </c>
      <c r="BM2362" s="23">
        <f t="shared" si="6987"/>
        <v>0</v>
      </c>
      <c r="BN2362" s="23">
        <f t="shared" si="6987"/>
        <v>0</v>
      </c>
      <c r="BO2362" s="23">
        <f t="shared" si="6987"/>
        <v>0</v>
      </c>
      <c r="BP2362" s="23">
        <f t="shared" si="6987"/>
        <v>0</v>
      </c>
      <c r="BQ2362" s="23">
        <f t="shared" si="6987"/>
        <v>0</v>
      </c>
      <c r="BR2362" s="23">
        <f t="shared" si="6945"/>
        <v>532.1</v>
      </c>
      <c r="BS2362" s="23">
        <f t="shared" si="6946"/>
        <v>464.8</v>
      </c>
      <c r="BT2362" s="23">
        <f t="shared" si="6947"/>
        <v>460.1</v>
      </c>
      <c r="BU2362" s="23">
        <f t="shared" si="6987"/>
        <v>0</v>
      </c>
      <c r="BV2362" s="23">
        <f t="shared" si="6894"/>
        <v>532.1</v>
      </c>
      <c r="BW2362" s="23">
        <f t="shared" si="6987"/>
        <v>0</v>
      </c>
    </row>
    <row r="2363" spans="1:77" ht="31.2" x14ac:dyDescent="0.3">
      <c r="A2363" s="12" t="s">
        <v>440</v>
      </c>
      <c r="B2363" s="12" t="s">
        <v>109</v>
      </c>
      <c r="C2363" s="12" t="s">
        <v>108</v>
      </c>
      <c r="D2363" s="12" t="s">
        <v>340</v>
      </c>
      <c r="E2363" s="12" t="s">
        <v>7</v>
      </c>
      <c r="F2363" s="14" t="s">
        <v>383</v>
      </c>
      <c r="G2363" s="20">
        <f>G2364</f>
        <v>532.1</v>
      </c>
      <c r="H2363" s="20">
        <f t="shared" si="6987"/>
        <v>464.8</v>
      </c>
      <c r="I2363" s="20">
        <f t="shared" si="6987"/>
        <v>460.1</v>
      </c>
      <c r="J2363" s="20">
        <f t="shared" si="6987"/>
        <v>0</v>
      </c>
      <c r="K2363" s="20">
        <f t="shared" si="6987"/>
        <v>0</v>
      </c>
      <c r="L2363" s="20">
        <f t="shared" si="6987"/>
        <v>0</v>
      </c>
      <c r="M2363" s="20">
        <f t="shared" si="6876"/>
        <v>532.1</v>
      </c>
      <c r="N2363" s="20">
        <f t="shared" si="6877"/>
        <v>464.8</v>
      </c>
      <c r="O2363" s="20">
        <f t="shared" si="6878"/>
        <v>460.1</v>
      </c>
      <c r="P2363" s="23">
        <f t="shared" si="6987"/>
        <v>0</v>
      </c>
      <c r="Q2363" s="23">
        <f t="shared" si="6987"/>
        <v>0</v>
      </c>
      <c r="R2363" s="23">
        <f t="shared" si="6987"/>
        <v>0</v>
      </c>
      <c r="S2363" s="23">
        <f t="shared" si="6987"/>
        <v>0</v>
      </c>
      <c r="T2363" s="23">
        <f t="shared" si="6987"/>
        <v>0</v>
      </c>
      <c r="U2363" s="23">
        <f t="shared" si="6987"/>
        <v>0</v>
      </c>
      <c r="V2363" s="23">
        <f t="shared" si="6987"/>
        <v>0</v>
      </c>
      <c r="W2363" s="23">
        <f t="shared" si="6987"/>
        <v>0</v>
      </c>
      <c r="X2363" s="23">
        <f t="shared" si="6987"/>
        <v>0</v>
      </c>
      <c r="Y2363" s="23">
        <f t="shared" si="6987"/>
        <v>0</v>
      </c>
      <c r="Z2363" s="23">
        <f t="shared" si="6862"/>
        <v>532.1</v>
      </c>
      <c r="AA2363" s="23">
        <f t="shared" si="6863"/>
        <v>464.8</v>
      </c>
      <c r="AB2363" s="23">
        <f t="shared" si="6864"/>
        <v>460.1</v>
      </c>
      <c r="AC2363" s="23">
        <f t="shared" si="6987"/>
        <v>0</v>
      </c>
      <c r="AD2363" s="23">
        <f t="shared" si="6987"/>
        <v>0</v>
      </c>
      <c r="AE2363" s="23">
        <f t="shared" si="6987"/>
        <v>0</v>
      </c>
      <c r="AF2363" s="23">
        <f t="shared" si="6987"/>
        <v>0</v>
      </c>
      <c r="AG2363" s="23">
        <f t="shared" si="6987"/>
        <v>0</v>
      </c>
      <c r="AH2363" s="23">
        <f t="shared" si="6987"/>
        <v>0</v>
      </c>
      <c r="AI2363" s="23">
        <f t="shared" si="6987"/>
        <v>0</v>
      </c>
      <c r="AJ2363" s="23">
        <f t="shared" si="6987"/>
        <v>0</v>
      </c>
      <c r="AK2363" s="23">
        <f t="shared" si="6987"/>
        <v>0</v>
      </c>
      <c r="AL2363" s="23">
        <f t="shared" si="6987"/>
        <v>0</v>
      </c>
      <c r="AM2363" s="23">
        <f t="shared" si="6987"/>
        <v>0</v>
      </c>
      <c r="AN2363" s="23">
        <f t="shared" si="6987"/>
        <v>0</v>
      </c>
      <c r="AO2363" s="23">
        <f t="shared" si="6847"/>
        <v>532.1</v>
      </c>
      <c r="AP2363" s="23">
        <f t="shared" si="6848"/>
        <v>464.8</v>
      </c>
      <c r="AQ2363" s="23">
        <f t="shared" si="6849"/>
        <v>460.1</v>
      </c>
      <c r="AR2363" s="23">
        <f t="shared" si="6987"/>
        <v>0</v>
      </c>
      <c r="AS2363" s="23">
        <f t="shared" si="6850"/>
        <v>532.1</v>
      </c>
      <c r="AT2363" s="23">
        <f t="shared" si="6987"/>
        <v>0</v>
      </c>
      <c r="AU2363" s="23">
        <f t="shared" si="6987"/>
        <v>0</v>
      </c>
      <c r="AV2363" s="23">
        <f t="shared" si="6987"/>
        <v>0</v>
      </c>
      <c r="AW2363" s="23">
        <f t="shared" si="6987"/>
        <v>0</v>
      </c>
      <c r="AX2363" s="23">
        <f t="shared" si="6987"/>
        <v>0</v>
      </c>
      <c r="AY2363" s="23">
        <f t="shared" si="6985"/>
        <v>532.1</v>
      </c>
      <c r="AZ2363" s="23">
        <f t="shared" si="6987"/>
        <v>0</v>
      </c>
      <c r="BA2363" s="23">
        <f t="shared" si="6986"/>
        <v>532.1</v>
      </c>
      <c r="BB2363" s="23">
        <f t="shared" si="6987"/>
        <v>0</v>
      </c>
      <c r="BC2363" s="23">
        <f t="shared" si="6987"/>
        <v>0</v>
      </c>
      <c r="BD2363" s="23">
        <f t="shared" si="6987"/>
        <v>0</v>
      </c>
      <c r="BE2363" s="23">
        <f t="shared" si="6987"/>
        <v>0</v>
      </c>
      <c r="BF2363" s="23">
        <f t="shared" si="6987"/>
        <v>0</v>
      </c>
      <c r="BG2363" s="23">
        <f t="shared" si="6987"/>
        <v>0</v>
      </c>
      <c r="BH2363" s="23">
        <f t="shared" si="6987"/>
        <v>0</v>
      </c>
      <c r="BI2363" s="23">
        <f t="shared" si="6987"/>
        <v>0</v>
      </c>
      <c r="BJ2363" s="23">
        <f t="shared" si="6987"/>
        <v>0</v>
      </c>
      <c r="BK2363" s="23">
        <f t="shared" si="6987"/>
        <v>0</v>
      </c>
      <c r="BL2363" s="23">
        <f t="shared" si="6987"/>
        <v>0</v>
      </c>
      <c r="BM2363" s="23">
        <f t="shared" si="6987"/>
        <v>0</v>
      </c>
      <c r="BN2363" s="23">
        <f t="shared" si="6987"/>
        <v>0</v>
      </c>
      <c r="BO2363" s="23">
        <f t="shared" si="6987"/>
        <v>0</v>
      </c>
      <c r="BP2363" s="23">
        <f t="shared" si="6987"/>
        <v>0</v>
      </c>
      <c r="BQ2363" s="23">
        <f t="shared" si="6987"/>
        <v>0</v>
      </c>
      <c r="BR2363" s="23">
        <f t="shared" si="6945"/>
        <v>532.1</v>
      </c>
      <c r="BS2363" s="23">
        <f t="shared" si="6946"/>
        <v>464.8</v>
      </c>
      <c r="BT2363" s="23">
        <f t="shared" si="6947"/>
        <v>460.1</v>
      </c>
      <c r="BU2363" s="23">
        <f t="shared" si="6987"/>
        <v>0</v>
      </c>
      <c r="BV2363" s="23">
        <f t="shared" si="6894"/>
        <v>532.1</v>
      </c>
      <c r="BW2363" s="23">
        <f t="shared" si="6987"/>
        <v>0</v>
      </c>
    </row>
    <row r="2364" spans="1:77" ht="31.2" x14ac:dyDescent="0.3">
      <c r="A2364" s="12" t="s">
        <v>440</v>
      </c>
      <c r="B2364" s="12" t="s">
        <v>109</v>
      </c>
      <c r="C2364" s="12" t="s">
        <v>108</v>
      </c>
      <c r="D2364" s="12" t="s">
        <v>340</v>
      </c>
      <c r="E2364" s="12">
        <v>240</v>
      </c>
      <c r="F2364" s="14" t="s">
        <v>372</v>
      </c>
      <c r="G2364" s="20">
        <v>532.1</v>
      </c>
      <c r="H2364" s="20">
        <v>464.8</v>
      </c>
      <c r="I2364" s="20">
        <v>460.1</v>
      </c>
      <c r="J2364" s="20"/>
      <c r="K2364" s="20"/>
      <c r="L2364" s="20"/>
      <c r="M2364" s="20">
        <f t="shared" si="6876"/>
        <v>532.1</v>
      </c>
      <c r="N2364" s="20">
        <f t="shared" si="6877"/>
        <v>464.8</v>
      </c>
      <c r="O2364" s="20">
        <f t="shared" si="6878"/>
        <v>460.1</v>
      </c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>
        <f t="shared" si="6862"/>
        <v>532.1</v>
      </c>
      <c r="AA2364" s="23">
        <f t="shared" si="6863"/>
        <v>464.8</v>
      </c>
      <c r="AB2364" s="23">
        <f t="shared" si="6864"/>
        <v>460.1</v>
      </c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>
        <f t="shared" si="6847"/>
        <v>532.1</v>
      </c>
      <c r="AP2364" s="23">
        <f t="shared" si="6848"/>
        <v>464.8</v>
      </c>
      <c r="AQ2364" s="23">
        <f t="shared" si="6849"/>
        <v>460.1</v>
      </c>
      <c r="AR2364" s="23"/>
      <c r="AS2364" s="23">
        <f t="shared" si="6850"/>
        <v>532.1</v>
      </c>
      <c r="AT2364" s="23"/>
      <c r="AU2364" s="23"/>
      <c r="AV2364" s="23"/>
      <c r="AW2364" s="23"/>
      <c r="AX2364" s="23"/>
      <c r="AY2364" s="23">
        <f t="shared" si="6985"/>
        <v>532.1</v>
      </c>
      <c r="AZ2364" s="23"/>
      <c r="BA2364" s="23">
        <f t="shared" si="6986"/>
        <v>532.1</v>
      </c>
      <c r="BB2364" s="23"/>
      <c r="BC2364" s="23"/>
      <c r="BD2364" s="23"/>
      <c r="BE2364" s="23"/>
      <c r="BF2364" s="23"/>
      <c r="BG2364" s="23"/>
      <c r="BH2364" s="23"/>
      <c r="BI2364" s="23"/>
      <c r="BJ2364" s="23"/>
      <c r="BK2364" s="23"/>
      <c r="BL2364" s="23"/>
      <c r="BM2364" s="23"/>
      <c r="BN2364" s="23"/>
      <c r="BO2364" s="23"/>
      <c r="BP2364" s="23"/>
      <c r="BQ2364" s="23"/>
      <c r="BR2364" s="23">
        <f t="shared" si="6945"/>
        <v>532.1</v>
      </c>
      <c r="BS2364" s="23">
        <f t="shared" si="6946"/>
        <v>464.8</v>
      </c>
      <c r="BT2364" s="23">
        <f t="shared" si="6947"/>
        <v>460.1</v>
      </c>
      <c r="BU2364" s="23"/>
      <c r="BV2364" s="23">
        <f t="shared" si="6894"/>
        <v>532.1</v>
      </c>
      <c r="BW2364" s="23"/>
    </row>
    <row r="2365" spans="1:77" ht="31.2" x14ac:dyDescent="0.3">
      <c r="A2365" s="12" t="s">
        <v>440</v>
      </c>
      <c r="B2365" s="12" t="s">
        <v>109</v>
      </c>
      <c r="C2365" s="12" t="s">
        <v>108</v>
      </c>
      <c r="D2365" s="12" t="s">
        <v>34</v>
      </c>
      <c r="E2365" s="12"/>
      <c r="F2365" s="14" t="s">
        <v>47</v>
      </c>
      <c r="G2365" s="20">
        <f>G2366</f>
        <v>640.1</v>
      </c>
      <c r="H2365" s="20">
        <f t="shared" ref="H2365:BW2368" si="6988">H2366</f>
        <v>0</v>
      </c>
      <c r="I2365" s="20">
        <f t="shared" si="6988"/>
        <v>0</v>
      </c>
      <c r="J2365" s="20">
        <f t="shared" si="6988"/>
        <v>0</v>
      </c>
      <c r="K2365" s="20">
        <f t="shared" si="6988"/>
        <v>0</v>
      </c>
      <c r="L2365" s="20">
        <f t="shared" si="6988"/>
        <v>0</v>
      </c>
      <c r="M2365" s="20">
        <f t="shared" si="6876"/>
        <v>640.1</v>
      </c>
      <c r="N2365" s="20">
        <f t="shared" si="6877"/>
        <v>0</v>
      </c>
      <c r="O2365" s="20">
        <f t="shared" si="6878"/>
        <v>0</v>
      </c>
      <c r="P2365" s="23">
        <f t="shared" si="6988"/>
        <v>0</v>
      </c>
      <c r="Q2365" s="23">
        <f t="shared" si="6988"/>
        <v>0</v>
      </c>
      <c r="R2365" s="23">
        <f t="shared" si="6988"/>
        <v>0</v>
      </c>
      <c r="S2365" s="23">
        <f t="shared" si="6988"/>
        <v>0</v>
      </c>
      <c r="T2365" s="23">
        <f t="shared" si="6988"/>
        <v>0</v>
      </c>
      <c r="U2365" s="23">
        <f t="shared" si="6988"/>
        <v>0</v>
      </c>
      <c r="V2365" s="23">
        <f t="shared" si="6988"/>
        <v>0</v>
      </c>
      <c r="W2365" s="23">
        <f t="shared" si="6988"/>
        <v>0</v>
      </c>
      <c r="X2365" s="23">
        <f t="shared" si="6988"/>
        <v>0</v>
      </c>
      <c r="Y2365" s="23">
        <f t="shared" si="6988"/>
        <v>0</v>
      </c>
      <c r="Z2365" s="23">
        <f t="shared" si="6862"/>
        <v>640.1</v>
      </c>
      <c r="AA2365" s="23">
        <f t="shared" si="6863"/>
        <v>0</v>
      </c>
      <c r="AB2365" s="23">
        <f t="shared" si="6864"/>
        <v>0</v>
      </c>
      <c r="AC2365" s="23">
        <f t="shared" si="6988"/>
        <v>0</v>
      </c>
      <c r="AD2365" s="23">
        <f t="shared" si="6988"/>
        <v>0</v>
      </c>
      <c r="AE2365" s="23">
        <f t="shared" si="6988"/>
        <v>0</v>
      </c>
      <c r="AF2365" s="23">
        <f t="shared" si="6988"/>
        <v>0</v>
      </c>
      <c r="AG2365" s="23">
        <f t="shared" si="6988"/>
        <v>0</v>
      </c>
      <c r="AH2365" s="23">
        <f t="shared" si="6988"/>
        <v>0</v>
      </c>
      <c r="AI2365" s="23">
        <f t="shared" si="6988"/>
        <v>0</v>
      </c>
      <c r="AJ2365" s="23">
        <f t="shared" si="6988"/>
        <v>0</v>
      </c>
      <c r="AK2365" s="23">
        <f t="shared" si="6988"/>
        <v>0</v>
      </c>
      <c r="AL2365" s="23">
        <f t="shared" si="6988"/>
        <v>0</v>
      </c>
      <c r="AM2365" s="23">
        <f t="shared" si="6988"/>
        <v>0</v>
      </c>
      <c r="AN2365" s="23">
        <f t="shared" si="6988"/>
        <v>0</v>
      </c>
      <c r="AO2365" s="23">
        <f t="shared" si="6847"/>
        <v>640.1</v>
      </c>
      <c r="AP2365" s="23">
        <f t="shared" si="6848"/>
        <v>0</v>
      </c>
      <c r="AQ2365" s="23">
        <f t="shared" si="6849"/>
        <v>0</v>
      </c>
      <c r="AR2365" s="23">
        <f t="shared" si="6988"/>
        <v>0</v>
      </c>
      <c r="AS2365" s="23">
        <f t="shared" si="6850"/>
        <v>640.1</v>
      </c>
      <c r="AT2365" s="23">
        <f t="shared" si="6988"/>
        <v>0</v>
      </c>
      <c r="AU2365" s="23">
        <f t="shared" si="6988"/>
        <v>0</v>
      </c>
      <c r="AV2365" s="23">
        <f t="shared" si="6988"/>
        <v>0</v>
      </c>
      <c r="AW2365" s="23">
        <f t="shared" si="6988"/>
        <v>0</v>
      </c>
      <c r="AX2365" s="23">
        <f t="shared" si="6988"/>
        <v>0</v>
      </c>
      <c r="AY2365" s="23">
        <f t="shared" si="6985"/>
        <v>640.1</v>
      </c>
      <c r="AZ2365" s="23">
        <f t="shared" si="6988"/>
        <v>0</v>
      </c>
      <c r="BA2365" s="23">
        <f t="shared" si="6986"/>
        <v>640.1</v>
      </c>
      <c r="BB2365" s="23">
        <f t="shared" si="6988"/>
        <v>0</v>
      </c>
      <c r="BC2365" s="23">
        <f t="shared" si="6988"/>
        <v>0</v>
      </c>
      <c r="BD2365" s="23">
        <f t="shared" si="6988"/>
        <v>0</v>
      </c>
      <c r="BE2365" s="23">
        <f t="shared" si="6988"/>
        <v>0</v>
      </c>
      <c r="BF2365" s="23">
        <f t="shared" si="6988"/>
        <v>0</v>
      </c>
      <c r="BG2365" s="23">
        <f t="shared" si="6988"/>
        <v>0</v>
      </c>
      <c r="BH2365" s="23">
        <f t="shared" si="6988"/>
        <v>0</v>
      </c>
      <c r="BI2365" s="23">
        <f t="shared" si="6988"/>
        <v>0</v>
      </c>
      <c r="BJ2365" s="23">
        <f t="shared" si="6988"/>
        <v>0</v>
      </c>
      <c r="BK2365" s="23">
        <f t="shared" si="6988"/>
        <v>0</v>
      </c>
      <c r="BL2365" s="23">
        <f t="shared" si="6988"/>
        <v>0</v>
      </c>
      <c r="BM2365" s="23">
        <f t="shared" si="6988"/>
        <v>0</v>
      </c>
      <c r="BN2365" s="23">
        <f t="shared" si="6988"/>
        <v>0</v>
      </c>
      <c r="BO2365" s="23">
        <f t="shared" si="6988"/>
        <v>0</v>
      </c>
      <c r="BP2365" s="23">
        <f t="shared" si="6988"/>
        <v>0</v>
      </c>
      <c r="BQ2365" s="23">
        <f t="shared" si="6988"/>
        <v>0</v>
      </c>
      <c r="BR2365" s="23">
        <f t="shared" si="6945"/>
        <v>640.1</v>
      </c>
      <c r="BS2365" s="23">
        <f t="shared" si="6946"/>
        <v>0</v>
      </c>
      <c r="BT2365" s="23">
        <f t="shared" si="6947"/>
        <v>0</v>
      </c>
      <c r="BU2365" s="23">
        <f t="shared" si="6988"/>
        <v>0</v>
      </c>
      <c r="BV2365" s="23">
        <f t="shared" si="6894"/>
        <v>640.1</v>
      </c>
      <c r="BW2365" s="23">
        <f t="shared" si="6988"/>
        <v>0</v>
      </c>
      <c r="BX2365" s="5"/>
    </row>
    <row r="2366" spans="1:77" ht="31.2" x14ac:dyDescent="0.3">
      <c r="A2366" s="12" t="s">
        <v>440</v>
      </c>
      <c r="B2366" s="12" t="s">
        <v>109</v>
      </c>
      <c r="C2366" s="12" t="s">
        <v>108</v>
      </c>
      <c r="D2366" s="12" t="s">
        <v>68</v>
      </c>
      <c r="E2366" s="12"/>
      <c r="F2366" s="14" t="s">
        <v>81</v>
      </c>
      <c r="G2366" s="20">
        <f>G2367</f>
        <v>640.1</v>
      </c>
      <c r="H2366" s="20">
        <f t="shared" si="6988"/>
        <v>0</v>
      </c>
      <c r="I2366" s="20">
        <f t="shared" si="6988"/>
        <v>0</v>
      </c>
      <c r="J2366" s="20">
        <f t="shared" si="6988"/>
        <v>0</v>
      </c>
      <c r="K2366" s="20">
        <f t="shared" si="6988"/>
        <v>0</v>
      </c>
      <c r="L2366" s="20">
        <f t="shared" si="6988"/>
        <v>0</v>
      </c>
      <c r="M2366" s="20">
        <f t="shared" si="6876"/>
        <v>640.1</v>
      </c>
      <c r="N2366" s="20">
        <f t="shared" si="6877"/>
        <v>0</v>
      </c>
      <c r="O2366" s="20">
        <f t="shared" si="6878"/>
        <v>0</v>
      </c>
      <c r="P2366" s="23">
        <f t="shared" si="6988"/>
        <v>0</v>
      </c>
      <c r="Q2366" s="23">
        <f t="shared" si="6988"/>
        <v>0</v>
      </c>
      <c r="R2366" s="23">
        <f t="shared" si="6988"/>
        <v>0</v>
      </c>
      <c r="S2366" s="23">
        <f t="shared" si="6988"/>
        <v>0</v>
      </c>
      <c r="T2366" s="23">
        <f t="shared" si="6988"/>
        <v>0</v>
      </c>
      <c r="U2366" s="23">
        <f t="shared" si="6988"/>
        <v>0</v>
      </c>
      <c r="V2366" s="23">
        <f t="shared" si="6988"/>
        <v>0</v>
      </c>
      <c r="W2366" s="23">
        <f t="shared" si="6988"/>
        <v>0</v>
      </c>
      <c r="X2366" s="23">
        <f t="shared" si="6988"/>
        <v>0</v>
      </c>
      <c r="Y2366" s="23">
        <f t="shared" si="6988"/>
        <v>0</v>
      </c>
      <c r="Z2366" s="23">
        <f t="shared" si="6862"/>
        <v>640.1</v>
      </c>
      <c r="AA2366" s="23">
        <f t="shared" si="6863"/>
        <v>0</v>
      </c>
      <c r="AB2366" s="23">
        <f t="shared" si="6864"/>
        <v>0</v>
      </c>
      <c r="AC2366" s="23">
        <f t="shared" si="6988"/>
        <v>0</v>
      </c>
      <c r="AD2366" s="23">
        <f t="shared" si="6988"/>
        <v>0</v>
      </c>
      <c r="AE2366" s="23">
        <f t="shared" si="6988"/>
        <v>0</v>
      </c>
      <c r="AF2366" s="23">
        <f t="shared" si="6988"/>
        <v>0</v>
      </c>
      <c r="AG2366" s="23">
        <f t="shared" si="6988"/>
        <v>0</v>
      </c>
      <c r="AH2366" s="23">
        <f t="shared" si="6988"/>
        <v>0</v>
      </c>
      <c r="AI2366" s="23">
        <f t="shared" si="6988"/>
        <v>0</v>
      </c>
      <c r="AJ2366" s="23">
        <f t="shared" si="6988"/>
        <v>0</v>
      </c>
      <c r="AK2366" s="23">
        <f t="shared" si="6988"/>
        <v>0</v>
      </c>
      <c r="AL2366" s="23">
        <f t="shared" si="6988"/>
        <v>0</v>
      </c>
      <c r="AM2366" s="23">
        <f t="shared" si="6988"/>
        <v>0</v>
      </c>
      <c r="AN2366" s="23">
        <f t="shared" si="6988"/>
        <v>0</v>
      </c>
      <c r="AO2366" s="23">
        <f t="shared" si="6847"/>
        <v>640.1</v>
      </c>
      <c r="AP2366" s="23">
        <f t="shared" si="6848"/>
        <v>0</v>
      </c>
      <c r="AQ2366" s="23">
        <f t="shared" si="6849"/>
        <v>0</v>
      </c>
      <c r="AR2366" s="23">
        <f t="shared" si="6988"/>
        <v>0</v>
      </c>
      <c r="AS2366" s="23">
        <f t="shared" si="6850"/>
        <v>640.1</v>
      </c>
      <c r="AT2366" s="23">
        <f t="shared" si="6988"/>
        <v>0</v>
      </c>
      <c r="AU2366" s="23">
        <f t="shared" si="6988"/>
        <v>0</v>
      </c>
      <c r="AV2366" s="23">
        <f t="shared" si="6988"/>
        <v>0</v>
      </c>
      <c r="AW2366" s="23">
        <f t="shared" si="6988"/>
        <v>0</v>
      </c>
      <c r="AX2366" s="23">
        <f t="shared" si="6988"/>
        <v>0</v>
      </c>
      <c r="AY2366" s="23">
        <f t="shared" si="6985"/>
        <v>640.1</v>
      </c>
      <c r="AZ2366" s="23">
        <f t="shared" si="6988"/>
        <v>0</v>
      </c>
      <c r="BA2366" s="23">
        <f t="shared" si="6986"/>
        <v>640.1</v>
      </c>
      <c r="BB2366" s="23">
        <f t="shared" si="6988"/>
        <v>0</v>
      </c>
      <c r="BC2366" s="23">
        <f t="shared" si="6988"/>
        <v>0</v>
      </c>
      <c r="BD2366" s="23">
        <f t="shared" si="6988"/>
        <v>0</v>
      </c>
      <c r="BE2366" s="23">
        <f t="shared" si="6988"/>
        <v>0</v>
      </c>
      <c r="BF2366" s="23">
        <f t="shared" si="6988"/>
        <v>0</v>
      </c>
      <c r="BG2366" s="23">
        <f t="shared" si="6988"/>
        <v>0</v>
      </c>
      <c r="BH2366" s="23">
        <f t="shared" si="6988"/>
        <v>0</v>
      </c>
      <c r="BI2366" s="23">
        <f t="shared" si="6988"/>
        <v>0</v>
      </c>
      <c r="BJ2366" s="23">
        <f t="shared" si="6988"/>
        <v>0</v>
      </c>
      <c r="BK2366" s="23">
        <f t="shared" si="6988"/>
        <v>0</v>
      </c>
      <c r="BL2366" s="23">
        <f t="shared" si="6988"/>
        <v>0</v>
      </c>
      <c r="BM2366" s="23">
        <f t="shared" si="6988"/>
        <v>0</v>
      </c>
      <c r="BN2366" s="23">
        <f t="shared" si="6988"/>
        <v>0</v>
      </c>
      <c r="BO2366" s="23">
        <f t="shared" si="6988"/>
        <v>0</v>
      </c>
      <c r="BP2366" s="23">
        <f t="shared" si="6988"/>
        <v>0</v>
      </c>
      <c r="BQ2366" s="23">
        <f t="shared" si="6988"/>
        <v>0</v>
      </c>
      <c r="BR2366" s="23">
        <f t="shared" si="6945"/>
        <v>640.1</v>
      </c>
      <c r="BS2366" s="23">
        <f t="shared" si="6946"/>
        <v>0</v>
      </c>
      <c r="BT2366" s="23">
        <f t="shared" si="6947"/>
        <v>0</v>
      </c>
      <c r="BU2366" s="23">
        <f t="shared" si="6988"/>
        <v>0</v>
      </c>
      <c r="BV2366" s="23">
        <f t="shared" si="6894"/>
        <v>640.1</v>
      </c>
      <c r="BW2366" s="23">
        <f t="shared" si="6988"/>
        <v>0</v>
      </c>
      <c r="BX2366" s="5"/>
    </row>
    <row r="2367" spans="1:77" ht="46.8" x14ac:dyDescent="0.3">
      <c r="A2367" s="12" t="s">
        <v>440</v>
      </c>
      <c r="B2367" s="12" t="s">
        <v>109</v>
      </c>
      <c r="C2367" s="12" t="s">
        <v>108</v>
      </c>
      <c r="D2367" s="12" t="s">
        <v>62</v>
      </c>
      <c r="E2367" s="12"/>
      <c r="F2367" s="14" t="s">
        <v>82</v>
      </c>
      <c r="G2367" s="20">
        <f>G2368</f>
        <v>640.1</v>
      </c>
      <c r="H2367" s="20">
        <f t="shared" si="6988"/>
        <v>0</v>
      </c>
      <c r="I2367" s="20">
        <f t="shared" si="6988"/>
        <v>0</v>
      </c>
      <c r="J2367" s="20">
        <f t="shared" si="6988"/>
        <v>0</v>
      </c>
      <c r="K2367" s="20">
        <f t="shared" si="6988"/>
        <v>0</v>
      </c>
      <c r="L2367" s="20">
        <f t="shared" si="6988"/>
        <v>0</v>
      </c>
      <c r="M2367" s="20">
        <f t="shared" si="6876"/>
        <v>640.1</v>
      </c>
      <c r="N2367" s="20">
        <f t="shared" si="6877"/>
        <v>0</v>
      </c>
      <c r="O2367" s="20">
        <f t="shared" si="6878"/>
        <v>0</v>
      </c>
      <c r="P2367" s="23">
        <f t="shared" si="6988"/>
        <v>0</v>
      </c>
      <c r="Q2367" s="23">
        <f t="shared" si="6988"/>
        <v>0</v>
      </c>
      <c r="R2367" s="23">
        <f t="shared" si="6988"/>
        <v>0</v>
      </c>
      <c r="S2367" s="23">
        <f t="shared" si="6988"/>
        <v>0</v>
      </c>
      <c r="T2367" s="23">
        <f t="shared" si="6988"/>
        <v>0</v>
      </c>
      <c r="U2367" s="23">
        <f t="shared" si="6988"/>
        <v>0</v>
      </c>
      <c r="V2367" s="23">
        <f t="shared" si="6988"/>
        <v>0</v>
      </c>
      <c r="W2367" s="23">
        <f t="shared" si="6988"/>
        <v>0</v>
      </c>
      <c r="X2367" s="23">
        <f t="shared" si="6988"/>
        <v>0</v>
      </c>
      <c r="Y2367" s="23">
        <f t="shared" si="6988"/>
        <v>0</v>
      </c>
      <c r="Z2367" s="23">
        <f t="shared" si="6862"/>
        <v>640.1</v>
      </c>
      <c r="AA2367" s="23">
        <f t="shared" si="6863"/>
        <v>0</v>
      </c>
      <c r="AB2367" s="23">
        <f t="shared" si="6864"/>
        <v>0</v>
      </c>
      <c r="AC2367" s="23">
        <f t="shared" si="6988"/>
        <v>0</v>
      </c>
      <c r="AD2367" s="23">
        <f t="shared" si="6988"/>
        <v>0</v>
      </c>
      <c r="AE2367" s="23">
        <f t="shared" si="6988"/>
        <v>0</v>
      </c>
      <c r="AF2367" s="23">
        <f t="shared" si="6988"/>
        <v>0</v>
      </c>
      <c r="AG2367" s="23">
        <f t="shared" si="6988"/>
        <v>0</v>
      </c>
      <c r="AH2367" s="23">
        <f t="shared" si="6988"/>
        <v>0</v>
      </c>
      <c r="AI2367" s="23">
        <f t="shared" si="6988"/>
        <v>0</v>
      </c>
      <c r="AJ2367" s="23">
        <f t="shared" si="6988"/>
        <v>0</v>
      </c>
      <c r="AK2367" s="23">
        <f t="shared" si="6988"/>
        <v>0</v>
      </c>
      <c r="AL2367" s="23">
        <f t="shared" si="6988"/>
        <v>0</v>
      </c>
      <c r="AM2367" s="23">
        <f t="shared" si="6988"/>
        <v>0</v>
      </c>
      <c r="AN2367" s="23">
        <f t="shared" si="6988"/>
        <v>0</v>
      </c>
      <c r="AO2367" s="23">
        <f t="shared" si="6847"/>
        <v>640.1</v>
      </c>
      <c r="AP2367" s="23">
        <f t="shared" si="6848"/>
        <v>0</v>
      </c>
      <c r="AQ2367" s="23">
        <f t="shared" si="6849"/>
        <v>0</v>
      </c>
      <c r="AR2367" s="23">
        <f t="shared" si="6988"/>
        <v>0</v>
      </c>
      <c r="AS2367" s="23">
        <f t="shared" si="6850"/>
        <v>640.1</v>
      </c>
      <c r="AT2367" s="23">
        <f t="shared" si="6988"/>
        <v>0</v>
      </c>
      <c r="AU2367" s="23">
        <f t="shared" si="6988"/>
        <v>0</v>
      </c>
      <c r="AV2367" s="23">
        <f t="shared" si="6988"/>
        <v>0</v>
      </c>
      <c r="AW2367" s="23">
        <f t="shared" si="6988"/>
        <v>0</v>
      </c>
      <c r="AX2367" s="23">
        <f t="shared" si="6988"/>
        <v>0</v>
      </c>
      <c r="AY2367" s="23">
        <f t="shared" si="6985"/>
        <v>640.1</v>
      </c>
      <c r="AZ2367" s="23">
        <f t="shared" si="6988"/>
        <v>0</v>
      </c>
      <c r="BA2367" s="23">
        <f t="shared" si="6986"/>
        <v>640.1</v>
      </c>
      <c r="BB2367" s="23">
        <f t="shared" si="6988"/>
        <v>0</v>
      </c>
      <c r="BC2367" s="23">
        <f t="shared" si="6988"/>
        <v>0</v>
      </c>
      <c r="BD2367" s="23">
        <f t="shared" si="6988"/>
        <v>0</v>
      </c>
      <c r="BE2367" s="23">
        <f t="shared" si="6988"/>
        <v>0</v>
      </c>
      <c r="BF2367" s="23">
        <f t="shared" si="6988"/>
        <v>0</v>
      </c>
      <c r="BG2367" s="23">
        <f t="shared" si="6988"/>
        <v>0</v>
      </c>
      <c r="BH2367" s="23">
        <f t="shared" si="6988"/>
        <v>0</v>
      </c>
      <c r="BI2367" s="23">
        <f t="shared" si="6988"/>
        <v>0</v>
      </c>
      <c r="BJ2367" s="23">
        <f t="shared" si="6988"/>
        <v>0</v>
      </c>
      <c r="BK2367" s="23">
        <f t="shared" si="6988"/>
        <v>0</v>
      </c>
      <c r="BL2367" s="23">
        <f t="shared" si="6988"/>
        <v>0</v>
      </c>
      <c r="BM2367" s="23">
        <f t="shared" si="6988"/>
        <v>0</v>
      </c>
      <c r="BN2367" s="23">
        <f t="shared" si="6988"/>
        <v>0</v>
      </c>
      <c r="BO2367" s="23">
        <f t="shared" si="6988"/>
        <v>0</v>
      </c>
      <c r="BP2367" s="23">
        <f t="shared" si="6988"/>
        <v>0</v>
      </c>
      <c r="BQ2367" s="23">
        <f t="shared" si="6988"/>
        <v>0</v>
      </c>
      <c r="BR2367" s="23">
        <f t="shared" si="6945"/>
        <v>640.1</v>
      </c>
      <c r="BS2367" s="23">
        <f t="shared" si="6946"/>
        <v>0</v>
      </c>
      <c r="BT2367" s="23">
        <f t="shared" si="6947"/>
        <v>0</v>
      </c>
      <c r="BU2367" s="23">
        <f t="shared" si="6988"/>
        <v>0</v>
      </c>
      <c r="BV2367" s="23">
        <f t="shared" si="6894"/>
        <v>640.1</v>
      </c>
      <c r="BW2367" s="23">
        <f t="shared" si="6988"/>
        <v>0</v>
      </c>
    </row>
    <row r="2368" spans="1:77" ht="31.2" x14ac:dyDescent="0.3">
      <c r="A2368" s="12" t="s">
        <v>440</v>
      </c>
      <c r="B2368" s="12" t="s">
        <v>109</v>
      </c>
      <c r="C2368" s="12" t="s">
        <v>108</v>
      </c>
      <c r="D2368" s="12" t="s">
        <v>62</v>
      </c>
      <c r="E2368" s="12" t="s">
        <v>7</v>
      </c>
      <c r="F2368" s="14" t="s">
        <v>383</v>
      </c>
      <c r="G2368" s="20">
        <f>G2369</f>
        <v>640.1</v>
      </c>
      <c r="H2368" s="20">
        <f t="shared" si="6988"/>
        <v>0</v>
      </c>
      <c r="I2368" s="20">
        <f t="shared" si="6988"/>
        <v>0</v>
      </c>
      <c r="J2368" s="20">
        <f t="shared" si="6988"/>
        <v>0</v>
      </c>
      <c r="K2368" s="20">
        <f t="shared" si="6988"/>
        <v>0</v>
      </c>
      <c r="L2368" s="20">
        <f t="shared" si="6988"/>
        <v>0</v>
      </c>
      <c r="M2368" s="20">
        <f t="shared" si="6876"/>
        <v>640.1</v>
      </c>
      <c r="N2368" s="20">
        <f t="shared" si="6877"/>
        <v>0</v>
      </c>
      <c r="O2368" s="20">
        <f t="shared" si="6878"/>
        <v>0</v>
      </c>
      <c r="P2368" s="23">
        <f t="shared" si="6988"/>
        <v>0</v>
      </c>
      <c r="Q2368" s="23">
        <f t="shared" si="6988"/>
        <v>0</v>
      </c>
      <c r="R2368" s="23">
        <f t="shared" si="6988"/>
        <v>0</v>
      </c>
      <c r="S2368" s="23">
        <f t="shared" si="6988"/>
        <v>0</v>
      </c>
      <c r="T2368" s="23">
        <f t="shared" si="6988"/>
        <v>0</v>
      </c>
      <c r="U2368" s="23">
        <f t="shared" si="6988"/>
        <v>0</v>
      </c>
      <c r="V2368" s="23">
        <f t="shared" si="6988"/>
        <v>0</v>
      </c>
      <c r="W2368" s="23">
        <f t="shared" si="6988"/>
        <v>0</v>
      </c>
      <c r="X2368" s="23">
        <f t="shared" si="6988"/>
        <v>0</v>
      </c>
      <c r="Y2368" s="23">
        <f t="shared" si="6988"/>
        <v>0</v>
      </c>
      <c r="Z2368" s="23">
        <f t="shared" si="6862"/>
        <v>640.1</v>
      </c>
      <c r="AA2368" s="23">
        <f t="shared" si="6863"/>
        <v>0</v>
      </c>
      <c r="AB2368" s="23">
        <f t="shared" si="6864"/>
        <v>0</v>
      </c>
      <c r="AC2368" s="23">
        <f t="shared" si="6988"/>
        <v>0</v>
      </c>
      <c r="AD2368" s="23">
        <f t="shared" si="6988"/>
        <v>0</v>
      </c>
      <c r="AE2368" s="23">
        <f t="shared" si="6988"/>
        <v>0</v>
      </c>
      <c r="AF2368" s="23">
        <f t="shared" si="6988"/>
        <v>0</v>
      </c>
      <c r="AG2368" s="23">
        <f t="shared" si="6988"/>
        <v>0</v>
      </c>
      <c r="AH2368" s="23">
        <f t="shared" si="6988"/>
        <v>0</v>
      </c>
      <c r="AI2368" s="23">
        <f t="shared" si="6988"/>
        <v>0</v>
      </c>
      <c r="AJ2368" s="23">
        <f t="shared" si="6988"/>
        <v>0</v>
      </c>
      <c r="AK2368" s="23">
        <f t="shared" si="6988"/>
        <v>0</v>
      </c>
      <c r="AL2368" s="23">
        <f t="shared" si="6988"/>
        <v>0</v>
      </c>
      <c r="AM2368" s="23">
        <f t="shared" si="6988"/>
        <v>0</v>
      </c>
      <c r="AN2368" s="23">
        <f t="shared" si="6988"/>
        <v>0</v>
      </c>
      <c r="AO2368" s="23">
        <f t="shared" si="6847"/>
        <v>640.1</v>
      </c>
      <c r="AP2368" s="23">
        <f t="shared" si="6848"/>
        <v>0</v>
      </c>
      <c r="AQ2368" s="23">
        <f t="shared" si="6849"/>
        <v>0</v>
      </c>
      <c r="AR2368" s="23">
        <f t="shared" si="6988"/>
        <v>0</v>
      </c>
      <c r="AS2368" s="23">
        <f t="shared" si="6850"/>
        <v>640.1</v>
      </c>
      <c r="AT2368" s="23">
        <f t="shared" si="6988"/>
        <v>0</v>
      </c>
      <c r="AU2368" s="23">
        <f t="shared" si="6988"/>
        <v>0</v>
      </c>
      <c r="AV2368" s="23">
        <f t="shared" si="6988"/>
        <v>0</v>
      </c>
      <c r="AW2368" s="23">
        <f t="shared" si="6988"/>
        <v>0</v>
      </c>
      <c r="AX2368" s="23">
        <f t="shared" si="6988"/>
        <v>0</v>
      </c>
      <c r="AY2368" s="23">
        <f t="shared" si="6985"/>
        <v>640.1</v>
      </c>
      <c r="AZ2368" s="23">
        <f t="shared" si="6988"/>
        <v>0</v>
      </c>
      <c r="BA2368" s="23">
        <f t="shared" si="6986"/>
        <v>640.1</v>
      </c>
      <c r="BB2368" s="23">
        <f t="shared" si="6988"/>
        <v>0</v>
      </c>
      <c r="BC2368" s="23">
        <f t="shared" si="6988"/>
        <v>0</v>
      </c>
      <c r="BD2368" s="23">
        <f t="shared" si="6988"/>
        <v>0</v>
      </c>
      <c r="BE2368" s="23">
        <f t="shared" si="6988"/>
        <v>0</v>
      </c>
      <c r="BF2368" s="23">
        <f t="shared" si="6988"/>
        <v>0</v>
      </c>
      <c r="BG2368" s="23">
        <f t="shared" si="6988"/>
        <v>0</v>
      </c>
      <c r="BH2368" s="23">
        <f t="shared" si="6988"/>
        <v>0</v>
      </c>
      <c r="BI2368" s="23">
        <f t="shared" si="6988"/>
        <v>0</v>
      </c>
      <c r="BJ2368" s="23">
        <f t="shared" si="6988"/>
        <v>0</v>
      </c>
      <c r="BK2368" s="23">
        <f t="shared" si="6988"/>
        <v>0</v>
      </c>
      <c r="BL2368" s="23">
        <f t="shared" si="6988"/>
        <v>0</v>
      </c>
      <c r="BM2368" s="23">
        <f t="shared" si="6988"/>
        <v>0</v>
      </c>
      <c r="BN2368" s="23">
        <f t="shared" si="6988"/>
        <v>0</v>
      </c>
      <c r="BO2368" s="23">
        <f t="shared" si="6988"/>
        <v>0</v>
      </c>
      <c r="BP2368" s="23">
        <f t="shared" si="6988"/>
        <v>0</v>
      </c>
      <c r="BQ2368" s="23">
        <f t="shared" si="6988"/>
        <v>0</v>
      </c>
      <c r="BR2368" s="23">
        <f t="shared" si="6945"/>
        <v>640.1</v>
      </c>
      <c r="BS2368" s="23">
        <f t="shared" si="6946"/>
        <v>0</v>
      </c>
      <c r="BT2368" s="23">
        <f t="shared" si="6947"/>
        <v>0</v>
      </c>
      <c r="BU2368" s="23">
        <f t="shared" si="6988"/>
        <v>0</v>
      </c>
      <c r="BV2368" s="23">
        <f t="shared" si="6894"/>
        <v>640.1</v>
      </c>
      <c r="BW2368" s="23">
        <f t="shared" si="6988"/>
        <v>0</v>
      </c>
    </row>
    <row r="2369" spans="1:77" ht="31.2" x14ac:dyDescent="0.3">
      <c r="A2369" s="12" t="s">
        <v>440</v>
      </c>
      <c r="B2369" s="12" t="s">
        <v>109</v>
      </c>
      <c r="C2369" s="12" t="s">
        <v>108</v>
      </c>
      <c r="D2369" s="12" t="s">
        <v>62</v>
      </c>
      <c r="E2369" s="12" t="s">
        <v>315</v>
      </c>
      <c r="F2369" s="14" t="s">
        <v>372</v>
      </c>
      <c r="G2369" s="20">
        <v>640.1</v>
      </c>
      <c r="H2369" s="20">
        <v>0</v>
      </c>
      <c r="I2369" s="20">
        <v>0</v>
      </c>
      <c r="J2369" s="20"/>
      <c r="K2369" s="20"/>
      <c r="L2369" s="20"/>
      <c r="M2369" s="20">
        <f t="shared" si="6876"/>
        <v>640.1</v>
      </c>
      <c r="N2369" s="20">
        <f t="shared" si="6877"/>
        <v>0</v>
      </c>
      <c r="O2369" s="20">
        <f t="shared" si="6878"/>
        <v>0</v>
      </c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>
        <f t="shared" si="6862"/>
        <v>640.1</v>
      </c>
      <c r="AA2369" s="23">
        <f t="shared" si="6863"/>
        <v>0</v>
      </c>
      <c r="AB2369" s="23">
        <f t="shared" si="6864"/>
        <v>0</v>
      </c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>
        <f t="shared" si="6847"/>
        <v>640.1</v>
      </c>
      <c r="AP2369" s="23">
        <f t="shared" si="6848"/>
        <v>0</v>
      </c>
      <c r="AQ2369" s="23">
        <f t="shared" si="6849"/>
        <v>0</v>
      </c>
      <c r="AR2369" s="23"/>
      <c r="AS2369" s="23">
        <f t="shared" si="6850"/>
        <v>640.1</v>
      </c>
      <c r="AT2369" s="23"/>
      <c r="AU2369" s="23"/>
      <c r="AV2369" s="23"/>
      <c r="AW2369" s="23"/>
      <c r="AX2369" s="23"/>
      <c r="AY2369" s="23">
        <f t="shared" si="6985"/>
        <v>640.1</v>
      </c>
      <c r="AZ2369" s="23"/>
      <c r="BA2369" s="23">
        <f t="shared" si="6986"/>
        <v>640.1</v>
      </c>
      <c r="BB2369" s="23"/>
      <c r="BC2369" s="23"/>
      <c r="BD2369" s="23"/>
      <c r="BE2369" s="23"/>
      <c r="BF2369" s="23"/>
      <c r="BG2369" s="23"/>
      <c r="BH2369" s="23"/>
      <c r="BI2369" s="23"/>
      <c r="BJ2369" s="23"/>
      <c r="BK2369" s="23"/>
      <c r="BL2369" s="23"/>
      <c r="BM2369" s="23"/>
      <c r="BN2369" s="23"/>
      <c r="BO2369" s="23"/>
      <c r="BP2369" s="23"/>
      <c r="BQ2369" s="23"/>
      <c r="BR2369" s="23">
        <f t="shared" si="6945"/>
        <v>640.1</v>
      </c>
      <c r="BS2369" s="23">
        <f t="shared" si="6946"/>
        <v>0</v>
      </c>
      <c r="BT2369" s="23">
        <f t="shared" si="6947"/>
        <v>0</v>
      </c>
      <c r="BU2369" s="23"/>
      <c r="BV2369" s="23">
        <f t="shared" si="6894"/>
        <v>640.1</v>
      </c>
      <c r="BW2369" s="23"/>
    </row>
    <row r="2370" spans="1:77" ht="31.2" x14ac:dyDescent="0.3">
      <c r="A2370" s="17" t="s">
        <v>440</v>
      </c>
      <c r="B2370" s="17" t="s">
        <v>109</v>
      </c>
      <c r="C2370" s="17" t="s">
        <v>109</v>
      </c>
      <c r="D2370" s="17"/>
      <c r="E2370" s="17"/>
      <c r="F2370" s="10" t="s">
        <v>397</v>
      </c>
      <c r="G2370" s="19">
        <f>G2371</f>
        <v>6114.2</v>
      </c>
      <c r="H2370" s="19">
        <f t="shared" ref="H2370:BW2372" si="6989">H2371</f>
        <v>6139.8</v>
      </c>
      <c r="I2370" s="19">
        <f t="shared" si="6989"/>
        <v>6139.8</v>
      </c>
      <c r="J2370" s="19">
        <f t="shared" si="6989"/>
        <v>0</v>
      </c>
      <c r="K2370" s="19">
        <f t="shared" si="6989"/>
        <v>0</v>
      </c>
      <c r="L2370" s="19">
        <f t="shared" si="6989"/>
        <v>0</v>
      </c>
      <c r="M2370" s="20">
        <f t="shared" si="6876"/>
        <v>6114.2</v>
      </c>
      <c r="N2370" s="20">
        <f t="shared" si="6877"/>
        <v>6139.8</v>
      </c>
      <c r="O2370" s="20">
        <f t="shared" si="6878"/>
        <v>6139.8</v>
      </c>
      <c r="P2370" s="22">
        <f t="shared" si="6989"/>
        <v>0</v>
      </c>
      <c r="Q2370" s="22">
        <f t="shared" si="6989"/>
        <v>0</v>
      </c>
      <c r="R2370" s="22">
        <f t="shared" si="6989"/>
        <v>0</v>
      </c>
      <c r="S2370" s="22">
        <f t="shared" si="6989"/>
        <v>0</v>
      </c>
      <c r="T2370" s="22">
        <f t="shared" si="6989"/>
        <v>0</v>
      </c>
      <c r="U2370" s="22">
        <f t="shared" si="6989"/>
        <v>0</v>
      </c>
      <c r="V2370" s="22">
        <f t="shared" si="6989"/>
        <v>0</v>
      </c>
      <c r="W2370" s="22">
        <f t="shared" si="6989"/>
        <v>0</v>
      </c>
      <c r="X2370" s="22">
        <f t="shared" si="6989"/>
        <v>0</v>
      </c>
      <c r="Y2370" s="22">
        <f t="shared" si="6989"/>
        <v>0</v>
      </c>
      <c r="Z2370" s="22">
        <f t="shared" si="6862"/>
        <v>6114.2</v>
      </c>
      <c r="AA2370" s="22">
        <f t="shared" si="6863"/>
        <v>6139.8</v>
      </c>
      <c r="AB2370" s="22">
        <f t="shared" si="6864"/>
        <v>6139.8</v>
      </c>
      <c r="AC2370" s="22">
        <f t="shared" si="6989"/>
        <v>0</v>
      </c>
      <c r="AD2370" s="22">
        <f t="shared" si="6989"/>
        <v>0</v>
      </c>
      <c r="AE2370" s="22">
        <f t="shared" si="6989"/>
        <v>0</v>
      </c>
      <c r="AF2370" s="22">
        <f t="shared" si="6989"/>
        <v>0</v>
      </c>
      <c r="AG2370" s="22">
        <f t="shared" si="6989"/>
        <v>0</v>
      </c>
      <c r="AH2370" s="22">
        <f t="shared" si="6989"/>
        <v>0</v>
      </c>
      <c r="AI2370" s="22">
        <f t="shared" si="6989"/>
        <v>0</v>
      </c>
      <c r="AJ2370" s="22">
        <f t="shared" si="6989"/>
        <v>0</v>
      </c>
      <c r="AK2370" s="22">
        <f t="shared" si="6989"/>
        <v>0</v>
      </c>
      <c r="AL2370" s="22">
        <f t="shared" si="6989"/>
        <v>0</v>
      </c>
      <c r="AM2370" s="22">
        <f t="shared" si="6989"/>
        <v>0</v>
      </c>
      <c r="AN2370" s="22">
        <f t="shared" si="6989"/>
        <v>0</v>
      </c>
      <c r="AO2370" s="22">
        <f t="shared" si="6847"/>
        <v>6114.2</v>
      </c>
      <c r="AP2370" s="22">
        <f t="shared" si="6848"/>
        <v>6139.8</v>
      </c>
      <c r="AQ2370" s="22">
        <f t="shared" si="6849"/>
        <v>6139.8</v>
      </c>
      <c r="AR2370" s="22">
        <f t="shared" si="6989"/>
        <v>0</v>
      </c>
      <c r="AS2370" s="22">
        <f t="shared" si="6850"/>
        <v>6114.2</v>
      </c>
      <c r="AT2370" s="22">
        <f t="shared" si="6989"/>
        <v>0</v>
      </c>
      <c r="AU2370" s="22">
        <f t="shared" si="6989"/>
        <v>0</v>
      </c>
      <c r="AV2370" s="22">
        <f t="shared" si="6989"/>
        <v>0</v>
      </c>
      <c r="AW2370" s="22">
        <f t="shared" si="6989"/>
        <v>0</v>
      </c>
      <c r="AX2370" s="22">
        <f t="shared" si="6989"/>
        <v>0</v>
      </c>
      <c r="AY2370" s="22">
        <f t="shared" si="6985"/>
        <v>6114.2</v>
      </c>
      <c r="AZ2370" s="22">
        <f t="shared" si="6989"/>
        <v>0</v>
      </c>
      <c r="BA2370" s="22">
        <f t="shared" si="6986"/>
        <v>6114.2</v>
      </c>
      <c r="BB2370" s="22">
        <f t="shared" si="6989"/>
        <v>0</v>
      </c>
      <c r="BC2370" s="22">
        <f t="shared" si="6989"/>
        <v>0</v>
      </c>
      <c r="BD2370" s="22">
        <f t="shared" si="6989"/>
        <v>0</v>
      </c>
      <c r="BE2370" s="22">
        <f t="shared" si="6989"/>
        <v>0</v>
      </c>
      <c r="BF2370" s="22">
        <f t="shared" si="6989"/>
        <v>0</v>
      </c>
      <c r="BG2370" s="22">
        <f t="shared" si="6989"/>
        <v>0</v>
      </c>
      <c r="BH2370" s="22">
        <f t="shared" si="6989"/>
        <v>0</v>
      </c>
      <c r="BI2370" s="22">
        <f t="shared" si="6989"/>
        <v>0</v>
      </c>
      <c r="BJ2370" s="22">
        <f t="shared" si="6989"/>
        <v>0</v>
      </c>
      <c r="BK2370" s="22">
        <f t="shared" si="6989"/>
        <v>0</v>
      </c>
      <c r="BL2370" s="22">
        <f t="shared" si="6989"/>
        <v>0</v>
      </c>
      <c r="BM2370" s="22">
        <f t="shared" si="6989"/>
        <v>0</v>
      </c>
      <c r="BN2370" s="22">
        <f t="shared" si="6989"/>
        <v>0</v>
      </c>
      <c r="BO2370" s="22">
        <f t="shared" si="6989"/>
        <v>0</v>
      </c>
      <c r="BP2370" s="22">
        <f t="shared" si="6989"/>
        <v>0</v>
      </c>
      <c r="BQ2370" s="22">
        <f t="shared" si="6989"/>
        <v>0</v>
      </c>
      <c r="BR2370" s="22">
        <f t="shared" si="6945"/>
        <v>6114.2</v>
      </c>
      <c r="BS2370" s="22">
        <f t="shared" si="6946"/>
        <v>6139.8</v>
      </c>
      <c r="BT2370" s="22">
        <f t="shared" si="6947"/>
        <v>6139.8</v>
      </c>
      <c r="BU2370" s="22">
        <f t="shared" si="6989"/>
        <v>0</v>
      </c>
      <c r="BV2370" s="22">
        <f t="shared" si="6894"/>
        <v>6114.2</v>
      </c>
      <c r="BW2370" s="22">
        <f t="shared" si="6989"/>
        <v>0</v>
      </c>
    </row>
    <row r="2371" spans="1:77" ht="31.2" x14ac:dyDescent="0.3">
      <c r="A2371" s="12" t="s">
        <v>440</v>
      </c>
      <c r="B2371" s="12" t="s">
        <v>109</v>
      </c>
      <c r="C2371" s="12" t="s">
        <v>109</v>
      </c>
      <c r="D2371" s="12" t="s">
        <v>351</v>
      </c>
      <c r="E2371" s="12"/>
      <c r="F2371" s="14" t="s">
        <v>409</v>
      </c>
      <c r="G2371" s="20">
        <f>G2372</f>
        <v>6114.2</v>
      </c>
      <c r="H2371" s="20">
        <f t="shared" si="6989"/>
        <v>6139.8</v>
      </c>
      <c r="I2371" s="20">
        <f t="shared" si="6989"/>
        <v>6139.8</v>
      </c>
      <c r="J2371" s="20">
        <f t="shared" si="6989"/>
        <v>0</v>
      </c>
      <c r="K2371" s="20">
        <f t="shared" si="6989"/>
        <v>0</v>
      </c>
      <c r="L2371" s="20">
        <f t="shared" si="6989"/>
        <v>0</v>
      </c>
      <c r="M2371" s="20">
        <f t="shared" si="6876"/>
        <v>6114.2</v>
      </c>
      <c r="N2371" s="20">
        <f t="shared" si="6877"/>
        <v>6139.8</v>
      </c>
      <c r="O2371" s="20">
        <f t="shared" si="6878"/>
        <v>6139.8</v>
      </c>
      <c r="P2371" s="23">
        <f t="shared" si="6989"/>
        <v>0</v>
      </c>
      <c r="Q2371" s="23">
        <f t="shared" si="6989"/>
        <v>0</v>
      </c>
      <c r="R2371" s="23">
        <f t="shared" si="6989"/>
        <v>0</v>
      </c>
      <c r="S2371" s="23">
        <f t="shared" si="6989"/>
        <v>0</v>
      </c>
      <c r="T2371" s="23">
        <f t="shared" si="6989"/>
        <v>0</v>
      </c>
      <c r="U2371" s="23">
        <f t="shared" si="6989"/>
        <v>0</v>
      </c>
      <c r="V2371" s="23">
        <f t="shared" si="6989"/>
        <v>0</v>
      </c>
      <c r="W2371" s="23">
        <f t="shared" si="6989"/>
        <v>0</v>
      </c>
      <c r="X2371" s="23">
        <f t="shared" si="6989"/>
        <v>0</v>
      </c>
      <c r="Y2371" s="23">
        <f t="shared" si="6989"/>
        <v>0</v>
      </c>
      <c r="Z2371" s="23">
        <f t="shared" si="6862"/>
        <v>6114.2</v>
      </c>
      <c r="AA2371" s="23">
        <f t="shared" si="6863"/>
        <v>6139.8</v>
      </c>
      <c r="AB2371" s="23">
        <f t="shared" si="6864"/>
        <v>6139.8</v>
      </c>
      <c r="AC2371" s="23">
        <f t="shared" si="6989"/>
        <v>0</v>
      </c>
      <c r="AD2371" s="23">
        <f t="shared" si="6989"/>
        <v>0</v>
      </c>
      <c r="AE2371" s="23">
        <f t="shared" si="6989"/>
        <v>0</v>
      </c>
      <c r="AF2371" s="23">
        <f t="shared" si="6989"/>
        <v>0</v>
      </c>
      <c r="AG2371" s="23">
        <f t="shared" si="6989"/>
        <v>0</v>
      </c>
      <c r="AH2371" s="23">
        <f t="shared" si="6989"/>
        <v>0</v>
      </c>
      <c r="AI2371" s="23">
        <f t="shared" si="6989"/>
        <v>0</v>
      </c>
      <c r="AJ2371" s="23">
        <f t="shared" si="6989"/>
        <v>0</v>
      </c>
      <c r="AK2371" s="23">
        <f t="shared" si="6989"/>
        <v>0</v>
      </c>
      <c r="AL2371" s="23">
        <f t="shared" si="6989"/>
        <v>0</v>
      </c>
      <c r="AM2371" s="23">
        <f t="shared" si="6989"/>
        <v>0</v>
      </c>
      <c r="AN2371" s="23">
        <f t="shared" si="6989"/>
        <v>0</v>
      </c>
      <c r="AO2371" s="23">
        <f t="shared" ref="AO2371:AO2434" si="6990">Z2371+AC2371+AD2371+AE2371+AF2371+AG2371+AH2371+AI2371+AJ2371+AK2371+AL2371</f>
        <v>6114.2</v>
      </c>
      <c r="AP2371" s="23">
        <f t="shared" ref="AP2371:AP2434" si="6991">AA2371+AM2371</f>
        <v>6139.8</v>
      </c>
      <c r="AQ2371" s="23">
        <f t="shared" ref="AQ2371:AQ2434" si="6992">AB2371+AN2371</f>
        <v>6139.8</v>
      </c>
      <c r="AR2371" s="23">
        <f t="shared" si="6989"/>
        <v>0</v>
      </c>
      <c r="AS2371" s="23">
        <f t="shared" ref="AS2371:AS2434" si="6993">AO2371+AR2371</f>
        <v>6114.2</v>
      </c>
      <c r="AT2371" s="23">
        <f t="shared" si="6989"/>
        <v>0</v>
      </c>
      <c r="AU2371" s="23">
        <f t="shared" si="6989"/>
        <v>0</v>
      </c>
      <c r="AV2371" s="23">
        <f t="shared" si="6989"/>
        <v>0</v>
      </c>
      <c r="AW2371" s="23">
        <f t="shared" si="6989"/>
        <v>0</v>
      </c>
      <c r="AX2371" s="23">
        <f t="shared" si="6989"/>
        <v>0</v>
      </c>
      <c r="AY2371" s="23">
        <f t="shared" si="6985"/>
        <v>6114.2</v>
      </c>
      <c r="AZ2371" s="23">
        <f t="shared" si="6989"/>
        <v>0</v>
      </c>
      <c r="BA2371" s="23">
        <f t="shared" si="6986"/>
        <v>6114.2</v>
      </c>
      <c r="BB2371" s="23">
        <f t="shared" si="6989"/>
        <v>0</v>
      </c>
      <c r="BC2371" s="23">
        <f t="shared" si="6989"/>
        <v>0</v>
      </c>
      <c r="BD2371" s="23">
        <f t="shared" si="6989"/>
        <v>0</v>
      </c>
      <c r="BE2371" s="23">
        <f t="shared" si="6989"/>
        <v>0</v>
      </c>
      <c r="BF2371" s="23">
        <f t="shared" si="6989"/>
        <v>0</v>
      </c>
      <c r="BG2371" s="23">
        <f t="shared" si="6989"/>
        <v>0</v>
      </c>
      <c r="BH2371" s="23">
        <f t="shared" si="6989"/>
        <v>0</v>
      </c>
      <c r="BI2371" s="23">
        <f t="shared" si="6989"/>
        <v>0</v>
      </c>
      <c r="BJ2371" s="23">
        <f t="shared" si="6989"/>
        <v>0</v>
      </c>
      <c r="BK2371" s="23">
        <f t="shared" si="6989"/>
        <v>0</v>
      </c>
      <c r="BL2371" s="23">
        <f t="shared" si="6989"/>
        <v>0</v>
      </c>
      <c r="BM2371" s="23">
        <f t="shared" si="6989"/>
        <v>0</v>
      </c>
      <c r="BN2371" s="23">
        <f t="shared" si="6989"/>
        <v>0</v>
      </c>
      <c r="BO2371" s="23">
        <f t="shared" si="6989"/>
        <v>0</v>
      </c>
      <c r="BP2371" s="23">
        <f t="shared" si="6989"/>
        <v>0</v>
      </c>
      <c r="BQ2371" s="23">
        <f t="shared" si="6989"/>
        <v>0</v>
      </c>
      <c r="BR2371" s="23">
        <f t="shared" si="6945"/>
        <v>6114.2</v>
      </c>
      <c r="BS2371" s="23">
        <f t="shared" si="6946"/>
        <v>6139.8</v>
      </c>
      <c r="BT2371" s="23">
        <f t="shared" si="6947"/>
        <v>6139.8</v>
      </c>
      <c r="BU2371" s="23">
        <f t="shared" si="6989"/>
        <v>0</v>
      </c>
      <c r="BV2371" s="23">
        <f t="shared" si="6894"/>
        <v>6114.2</v>
      </c>
      <c r="BW2371" s="23">
        <f t="shared" si="6989"/>
        <v>0</v>
      </c>
      <c r="BX2371" s="5"/>
    </row>
    <row r="2372" spans="1:77" ht="31.2" x14ac:dyDescent="0.3">
      <c r="A2372" s="12" t="s">
        <v>440</v>
      </c>
      <c r="B2372" s="12" t="s">
        <v>109</v>
      </c>
      <c r="C2372" s="12" t="s">
        <v>109</v>
      </c>
      <c r="D2372" s="12" t="s">
        <v>361</v>
      </c>
      <c r="E2372" s="12"/>
      <c r="F2372" s="14" t="s">
        <v>412</v>
      </c>
      <c r="G2372" s="20">
        <f>G2373</f>
        <v>6114.2</v>
      </c>
      <c r="H2372" s="20">
        <f t="shared" si="6989"/>
        <v>6139.8</v>
      </c>
      <c r="I2372" s="20">
        <f t="shared" si="6989"/>
        <v>6139.8</v>
      </c>
      <c r="J2372" s="20">
        <f t="shared" si="6989"/>
        <v>0</v>
      </c>
      <c r="K2372" s="20">
        <f t="shared" si="6989"/>
        <v>0</v>
      </c>
      <c r="L2372" s="20">
        <f t="shared" si="6989"/>
        <v>0</v>
      </c>
      <c r="M2372" s="20">
        <f t="shared" si="6876"/>
        <v>6114.2</v>
      </c>
      <c r="N2372" s="20">
        <f t="shared" si="6877"/>
        <v>6139.8</v>
      </c>
      <c r="O2372" s="20">
        <f t="shared" si="6878"/>
        <v>6139.8</v>
      </c>
      <c r="P2372" s="23">
        <f t="shared" si="6989"/>
        <v>0</v>
      </c>
      <c r="Q2372" s="23">
        <f t="shared" si="6989"/>
        <v>0</v>
      </c>
      <c r="R2372" s="23">
        <f t="shared" si="6989"/>
        <v>0</v>
      </c>
      <c r="S2372" s="23">
        <f t="shared" si="6989"/>
        <v>0</v>
      </c>
      <c r="T2372" s="23">
        <f t="shared" si="6989"/>
        <v>0</v>
      </c>
      <c r="U2372" s="23">
        <f t="shared" si="6989"/>
        <v>0</v>
      </c>
      <c r="V2372" s="23">
        <f t="shared" si="6989"/>
        <v>0</v>
      </c>
      <c r="W2372" s="23">
        <f t="shared" si="6989"/>
        <v>0</v>
      </c>
      <c r="X2372" s="23">
        <f t="shared" si="6989"/>
        <v>0</v>
      </c>
      <c r="Y2372" s="23">
        <f t="shared" si="6989"/>
        <v>0</v>
      </c>
      <c r="Z2372" s="23">
        <f t="shared" ref="Z2372:Z2438" si="6994">M2372+P2372+Q2372+R2372+S2372</f>
        <v>6114.2</v>
      </c>
      <c r="AA2372" s="23">
        <f t="shared" ref="AA2372:AA2438" si="6995">N2372+T2372+U2372+V2372</f>
        <v>6139.8</v>
      </c>
      <c r="AB2372" s="23">
        <f t="shared" ref="AB2372:AB2438" si="6996">O2372+W2372+X2372+Y2372</f>
        <v>6139.8</v>
      </c>
      <c r="AC2372" s="23">
        <f t="shared" si="6989"/>
        <v>0</v>
      </c>
      <c r="AD2372" s="23">
        <f t="shared" si="6989"/>
        <v>0</v>
      </c>
      <c r="AE2372" s="23">
        <f t="shared" si="6989"/>
        <v>0</v>
      </c>
      <c r="AF2372" s="23">
        <f t="shared" si="6989"/>
        <v>0</v>
      </c>
      <c r="AG2372" s="23">
        <f t="shared" si="6989"/>
        <v>0</v>
      </c>
      <c r="AH2372" s="23">
        <f t="shared" si="6989"/>
        <v>0</v>
      </c>
      <c r="AI2372" s="23">
        <f t="shared" si="6989"/>
        <v>0</v>
      </c>
      <c r="AJ2372" s="23">
        <f t="shared" si="6989"/>
        <v>0</v>
      </c>
      <c r="AK2372" s="23">
        <f t="shared" si="6989"/>
        <v>0</v>
      </c>
      <c r="AL2372" s="23">
        <f t="shared" si="6989"/>
        <v>0</v>
      </c>
      <c r="AM2372" s="23">
        <f t="shared" si="6989"/>
        <v>0</v>
      </c>
      <c r="AN2372" s="23">
        <f t="shared" si="6989"/>
        <v>0</v>
      </c>
      <c r="AO2372" s="23">
        <f t="shared" si="6990"/>
        <v>6114.2</v>
      </c>
      <c r="AP2372" s="23">
        <f t="shared" si="6991"/>
        <v>6139.8</v>
      </c>
      <c r="AQ2372" s="23">
        <f t="shared" si="6992"/>
        <v>6139.8</v>
      </c>
      <c r="AR2372" s="23">
        <f t="shared" si="6989"/>
        <v>0</v>
      </c>
      <c r="AS2372" s="23">
        <f t="shared" si="6993"/>
        <v>6114.2</v>
      </c>
      <c r="AT2372" s="23">
        <f t="shared" si="6989"/>
        <v>0</v>
      </c>
      <c r="AU2372" s="23">
        <f t="shared" si="6989"/>
        <v>0</v>
      </c>
      <c r="AV2372" s="23">
        <f t="shared" si="6989"/>
        <v>0</v>
      </c>
      <c r="AW2372" s="23">
        <f t="shared" si="6989"/>
        <v>0</v>
      </c>
      <c r="AX2372" s="23">
        <f t="shared" si="6989"/>
        <v>0</v>
      </c>
      <c r="AY2372" s="23">
        <f t="shared" si="6985"/>
        <v>6114.2</v>
      </c>
      <c r="AZ2372" s="23">
        <f t="shared" si="6989"/>
        <v>0</v>
      </c>
      <c r="BA2372" s="23">
        <f t="shared" si="6986"/>
        <v>6114.2</v>
      </c>
      <c r="BB2372" s="23">
        <f t="shared" si="6989"/>
        <v>0</v>
      </c>
      <c r="BC2372" s="23">
        <f t="shared" si="6989"/>
        <v>0</v>
      </c>
      <c r="BD2372" s="23">
        <f t="shared" si="6989"/>
        <v>0</v>
      </c>
      <c r="BE2372" s="23">
        <f t="shared" si="6989"/>
        <v>0</v>
      </c>
      <c r="BF2372" s="23">
        <f t="shared" si="6989"/>
        <v>0</v>
      </c>
      <c r="BG2372" s="23">
        <f t="shared" si="6989"/>
        <v>0</v>
      </c>
      <c r="BH2372" s="23">
        <f t="shared" si="6989"/>
        <v>0</v>
      </c>
      <c r="BI2372" s="23">
        <f t="shared" si="6989"/>
        <v>0</v>
      </c>
      <c r="BJ2372" s="23">
        <f t="shared" si="6989"/>
        <v>0</v>
      </c>
      <c r="BK2372" s="23">
        <f t="shared" si="6989"/>
        <v>0</v>
      </c>
      <c r="BL2372" s="23">
        <f t="shared" si="6989"/>
        <v>0</v>
      </c>
      <c r="BM2372" s="23">
        <f t="shared" si="6989"/>
        <v>0</v>
      </c>
      <c r="BN2372" s="23">
        <f t="shared" si="6989"/>
        <v>0</v>
      </c>
      <c r="BO2372" s="23">
        <f t="shared" si="6989"/>
        <v>0</v>
      </c>
      <c r="BP2372" s="23">
        <f t="shared" si="6989"/>
        <v>0</v>
      </c>
      <c r="BQ2372" s="23">
        <f t="shared" si="6989"/>
        <v>0</v>
      </c>
      <c r="BR2372" s="23">
        <f t="shared" si="6945"/>
        <v>6114.2</v>
      </c>
      <c r="BS2372" s="23">
        <f t="shared" si="6946"/>
        <v>6139.8</v>
      </c>
      <c r="BT2372" s="23">
        <f t="shared" si="6947"/>
        <v>6139.8</v>
      </c>
      <c r="BU2372" s="23">
        <f t="shared" si="6989"/>
        <v>0</v>
      </c>
      <c r="BV2372" s="23">
        <f t="shared" si="6894"/>
        <v>6114.2</v>
      </c>
      <c r="BW2372" s="23">
        <f t="shared" si="6989"/>
        <v>0</v>
      </c>
      <c r="BX2372" s="5"/>
    </row>
    <row r="2373" spans="1:77" ht="62.4" x14ac:dyDescent="0.3">
      <c r="A2373" s="12" t="s">
        <v>440</v>
      </c>
      <c r="B2373" s="12" t="s">
        <v>109</v>
      </c>
      <c r="C2373" s="12" t="s">
        <v>109</v>
      </c>
      <c r="D2373" s="12" t="s">
        <v>341</v>
      </c>
      <c r="E2373" s="12"/>
      <c r="F2373" s="14" t="s">
        <v>45</v>
      </c>
      <c r="G2373" s="20">
        <f>G2374+G2376+G2378</f>
        <v>6114.2</v>
      </c>
      <c r="H2373" s="20">
        <f t="shared" ref="H2373:L2373" si="6997">H2374+H2376+H2378</f>
        <v>6139.8</v>
      </c>
      <c r="I2373" s="20">
        <f t="shared" si="6997"/>
        <v>6139.8</v>
      </c>
      <c r="J2373" s="20">
        <f t="shared" si="6997"/>
        <v>0</v>
      </c>
      <c r="K2373" s="20">
        <f t="shared" si="6997"/>
        <v>0</v>
      </c>
      <c r="L2373" s="20">
        <f t="shared" si="6997"/>
        <v>0</v>
      </c>
      <c r="M2373" s="20">
        <f t="shared" ref="M2373:M2459" si="6998">G2373+J2373</f>
        <v>6114.2</v>
      </c>
      <c r="N2373" s="20">
        <f t="shared" ref="N2373:N2459" si="6999">H2373+K2373</f>
        <v>6139.8</v>
      </c>
      <c r="O2373" s="20">
        <f t="shared" ref="O2373:O2459" si="7000">I2373+L2373</f>
        <v>6139.8</v>
      </c>
      <c r="P2373" s="23">
        <f t="shared" ref="P2373:Q2373" si="7001">P2374+P2376+P2378</f>
        <v>0</v>
      </c>
      <c r="Q2373" s="23">
        <f t="shared" si="7001"/>
        <v>0</v>
      </c>
      <c r="R2373" s="23">
        <f t="shared" ref="R2373:T2373" si="7002">R2374+R2376+R2378</f>
        <v>0</v>
      </c>
      <c r="S2373" s="23">
        <f t="shared" si="7002"/>
        <v>0</v>
      </c>
      <c r="T2373" s="23">
        <f t="shared" si="7002"/>
        <v>0</v>
      </c>
      <c r="U2373" s="23">
        <f t="shared" ref="U2373:W2373" si="7003">U2374+U2376+U2378</f>
        <v>0</v>
      </c>
      <c r="V2373" s="23">
        <f t="shared" si="7003"/>
        <v>0</v>
      </c>
      <c r="W2373" s="23">
        <f t="shared" si="7003"/>
        <v>0</v>
      </c>
      <c r="X2373" s="23">
        <f t="shared" ref="X2373:Y2373" si="7004">X2374+X2376+X2378</f>
        <v>0</v>
      </c>
      <c r="Y2373" s="23">
        <f t="shared" si="7004"/>
        <v>0</v>
      </c>
      <c r="Z2373" s="23">
        <f t="shared" si="6994"/>
        <v>6114.2</v>
      </c>
      <c r="AA2373" s="23">
        <f t="shared" si="6995"/>
        <v>6139.8</v>
      </c>
      <c r="AB2373" s="23">
        <f t="shared" si="6996"/>
        <v>6139.8</v>
      </c>
      <c r="AC2373" s="23">
        <f t="shared" ref="AC2373:AL2373" si="7005">AC2374+AC2376+AC2378</f>
        <v>0</v>
      </c>
      <c r="AD2373" s="23">
        <f t="shared" si="7005"/>
        <v>0</v>
      </c>
      <c r="AE2373" s="23">
        <f t="shared" ref="AE2373" si="7006">AE2374+AE2376+AE2378</f>
        <v>0</v>
      </c>
      <c r="AF2373" s="23">
        <f t="shared" si="7005"/>
        <v>0</v>
      </c>
      <c r="AG2373" s="23">
        <f t="shared" si="7005"/>
        <v>0</v>
      </c>
      <c r="AH2373" s="23">
        <f t="shared" si="7005"/>
        <v>0</v>
      </c>
      <c r="AI2373" s="23">
        <f t="shared" ref="AI2373" si="7007">AI2374+AI2376+AI2378</f>
        <v>0</v>
      </c>
      <c r="AJ2373" s="23">
        <f t="shared" si="7005"/>
        <v>0</v>
      </c>
      <c r="AK2373" s="23">
        <f t="shared" si="7005"/>
        <v>0</v>
      </c>
      <c r="AL2373" s="23">
        <f t="shared" si="7005"/>
        <v>0</v>
      </c>
      <c r="AM2373" s="23">
        <f t="shared" ref="AM2373:BW2373" si="7008">AM2374+AM2376+AM2378</f>
        <v>0</v>
      </c>
      <c r="AN2373" s="23">
        <f t="shared" si="7008"/>
        <v>0</v>
      </c>
      <c r="AO2373" s="23">
        <f t="shared" si="6990"/>
        <v>6114.2</v>
      </c>
      <c r="AP2373" s="23">
        <f t="shared" si="6991"/>
        <v>6139.8</v>
      </c>
      <c r="AQ2373" s="23">
        <f t="shared" si="6992"/>
        <v>6139.8</v>
      </c>
      <c r="AR2373" s="23">
        <f t="shared" ref="AR2373" si="7009">AR2374+AR2376+AR2378</f>
        <v>0</v>
      </c>
      <c r="AS2373" s="23">
        <f t="shared" si="6993"/>
        <v>6114.2</v>
      </c>
      <c r="AT2373" s="23">
        <f t="shared" ref="AT2373:AX2373" si="7010">AT2374+AT2376+AT2378</f>
        <v>0</v>
      </c>
      <c r="AU2373" s="23">
        <f t="shared" si="7010"/>
        <v>0</v>
      </c>
      <c r="AV2373" s="23">
        <f t="shared" si="7010"/>
        <v>0</v>
      </c>
      <c r="AW2373" s="23">
        <f t="shared" si="7010"/>
        <v>0</v>
      </c>
      <c r="AX2373" s="23">
        <f t="shared" si="7010"/>
        <v>0</v>
      </c>
      <c r="AY2373" s="23">
        <f t="shared" si="6985"/>
        <v>6114.2</v>
      </c>
      <c r="AZ2373" s="23">
        <f t="shared" ref="AZ2373" si="7011">AZ2374+AZ2376+AZ2378</f>
        <v>0</v>
      </c>
      <c r="BA2373" s="23">
        <f t="shared" si="6986"/>
        <v>6114.2</v>
      </c>
      <c r="BB2373" s="23">
        <f t="shared" ref="BB2373:BI2373" si="7012">BB2374+BB2376+BB2378</f>
        <v>0</v>
      </c>
      <c r="BC2373" s="23">
        <f t="shared" si="7012"/>
        <v>0</v>
      </c>
      <c r="BD2373" s="23">
        <f t="shared" si="7012"/>
        <v>0</v>
      </c>
      <c r="BE2373" s="23">
        <f t="shared" si="7012"/>
        <v>0</v>
      </c>
      <c r="BF2373" s="23">
        <f t="shared" si="7012"/>
        <v>0</v>
      </c>
      <c r="BG2373" s="23">
        <f t="shared" si="7012"/>
        <v>0</v>
      </c>
      <c r="BH2373" s="23">
        <f t="shared" si="7012"/>
        <v>0</v>
      </c>
      <c r="BI2373" s="23">
        <f t="shared" si="7012"/>
        <v>0</v>
      </c>
      <c r="BJ2373" s="23">
        <f t="shared" ref="BJ2373:BP2373" si="7013">BJ2374+BJ2376+BJ2378</f>
        <v>0</v>
      </c>
      <c r="BK2373" s="23">
        <f t="shared" si="7013"/>
        <v>0</v>
      </c>
      <c r="BL2373" s="23">
        <f t="shared" si="7013"/>
        <v>0</v>
      </c>
      <c r="BM2373" s="23">
        <f t="shared" si="7013"/>
        <v>0</v>
      </c>
      <c r="BN2373" s="23">
        <f t="shared" si="7013"/>
        <v>0</v>
      </c>
      <c r="BO2373" s="23">
        <f t="shared" si="7013"/>
        <v>0</v>
      </c>
      <c r="BP2373" s="23">
        <f t="shared" si="7013"/>
        <v>0</v>
      </c>
      <c r="BQ2373" s="23">
        <f t="shared" ref="BQ2373" si="7014">BQ2374+BQ2376+BQ2378</f>
        <v>0</v>
      </c>
      <c r="BR2373" s="23">
        <f t="shared" si="6945"/>
        <v>6114.2</v>
      </c>
      <c r="BS2373" s="23">
        <f t="shared" si="6946"/>
        <v>6139.8</v>
      </c>
      <c r="BT2373" s="23">
        <f t="shared" si="6947"/>
        <v>6139.8</v>
      </c>
      <c r="BU2373" s="23">
        <f t="shared" ref="BU2373" si="7015">BU2374+BU2376+BU2378</f>
        <v>0</v>
      </c>
      <c r="BV2373" s="23">
        <f t="shared" si="6894"/>
        <v>6114.2</v>
      </c>
      <c r="BW2373" s="23">
        <f t="shared" si="7008"/>
        <v>0</v>
      </c>
    </row>
    <row r="2374" spans="1:77" ht="78" x14ac:dyDescent="0.3">
      <c r="A2374" s="12" t="s">
        <v>440</v>
      </c>
      <c r="B2374" s="12" t="s">
        <v>109</v>
      </c>
      <c r="C2374" s="12" t="s">
        <v>109</v>
      </c>
      <c r="D2374" s="12" t="s">
        <v>341</v>
      </c>
      <c r="E2374" s="12" t="s">
        <v>25</v>
      </c>
      <c r="F2374" s="14" t="s">
        <v>382</v>
      </c>
      <c r="G2374" s="20">
        <f>G2375</f>
        <v>4672.6000000000004</v>
      </c>
      <c r="H2374" s="20">
        <f t="shared" ref="H2374:BW2374" si="7016">H2375</f>
        <v>4672.6000000000004</v>
      </c>
      <c r="I2374" s="20">
        <f t="shared" si="7016"/>
        <v>4672.6000000000004</v>
      </c>
      <c r="J2374" s="20">
        <f t="shared" si="7016"/>
        <v>0</v>
      </c>
      <c r="K2374" s="20">
        <f t="shared" si="7016"/>
        <v>0</v>
      </c>
      <c r="L2374" s="20">
        <f t="shared" si="7016"/>
        <v>0</v>
      </c>
      <c r="M2374" s="20">
        <f t="shared" si="6998"/>
        <v>4672.6000000000004</v>
      </c>
      <c r="N2374" s="20">
        <f t="shared" si="6999"/>
        <v>4672.6000000000004</v>
      </c>
      <c r="O2374" s="20">
        <f t="shared" si="7000"/>
        <v>4672.6000000000004</v>
      </c>
      <c r="P2374" s="23">
        <f t="shared" si="7016"/>
        <v>0</v>
      </c>
      <c r="Q2374" s="23">
        <f t="shared" si="7016"/>
        <v>0</v>
      </c>
      <c r="R2374" s="23">
        <f t="shared" si="7016"/>
        <v>0</v>
      </c>
      <c r="S2374" s="23">
        <f t="shared" si="7016"/>
        <v>0</v>
      </c>
      <c r="T2374" s="23">
        <f t="shared" si="7016"/>
        <v>0</v>
      </c>
      <c r="U2374" s="23">
        <f t="shared" si="7016"/>
        <v>0</v>
      </c>
      <c r="V2374" s="23">
        <f t="shared" si="7016"/>
        <v>0</v>
      </c>
      <c r="W2374" s="23">
        <f t="shared" si="7016"/>
        <v>0</v>
      </c>
      <c r="X2374" s="23">
        <f t="shared" si="7016"/>
        <v>0</v>
      </c>
      <c r="Y2374" s="23">
        <f t="shared" si="7016"/>
        <v>0</v>
      </c>
      <c r="Z2374" s="23">
        <f t="shared" si="6994"/>
        <v>4672.6000000000004</v>
      </c>
      <c r="AA2374" s="23">
        <f t="shared" si="6995"/>
        <v>4672.6000000000004</v>
      </c>
      <c r="AB2374" s="23">
        <f t="shared" si="6996"/>
        <v>4672.6000000000004</v>
      </c>
      <c r="AC2374" s="23">
        <f t="shared" si="7016"/>
        <v>0</v>
      </c>
      <c r="AD2374" s="23">
        <f t="shared" si="7016"/>
        <v>0</v>
      </c>
      <c r="AE2374" s="23">
        <f t="shared" si="7016"/>
        <v>0</v>
      </c>
      <c r="AF2374" s="23">
        <f t="shared" si="7016"/>
        <v>0</v>
      </c>
      <c r="AG2374" s="23">
        <f t="shared" si="7016"/>
        <v>0</v>
      </c>
      <c r="AH2374" s="23">
        <f t="shared" si="7016"/>
        <v>0</v>
      </c>
      <c r="AI2374" s="23">
        <f t="shared" si="7016"/>
        <v>0</v>
      </c>
      <c r="AJ2374" s="23">
        <f t="shared" si="7016"/>
        <v>0</v>
      </c>
      <c r="AK2374" s="23">
        <f t="shared" si="7016"/>
        <v>0</v>
      </c>
      <c r="AL2374" s="23">
        <f t="shared" si="7016"/>
        <v>0</v>
      </c>
      <c r="AM2374" s="23">
        <f t="shared" si="7016"/>
        <v>0</v>
      </c>
      <c r="AN2374" s="23">
        <f t="shared" si="7016"/>
        <v>0</v>
      </c>
      <c r="AO2374" s="23">
        <f t="shared" si="6990"/>
        <v>4672.6000000000004</v>
      </c>
      <c r="AP2374" s="23">
        <f t="shared" si="6991"/>
        <v>4672.6000000000004</v>
      </c>
      <c r="AQ2374" s="23">
        <f t="shared" si="6992"/>
        <v>4672.6000000000004</v>
      </c>
      <c r="AR2374" s="23">
        <f t="shared" si="7016"/>
        <v>0</v>
      </c>
      <c r="AS2374" s="23">
        <f t="shared" si="6993"/>
        <v>4672.6000000000004</v>
      </c>
      <c r="AT2374" s="23">
        <f t="shared" si="7016"/>
        <v>0</v>
      </c>
      <c r="AU2374" s="23">
        <f t="shared" si="7016"/>
        <v>0</v>
      </c>
      <c r="AV2374" s="23">
        <f t="shared" si="7016"/>
        <v>0</v>
      </c>
      <c r="AW2374" s="23">
        <f t="shared" si="7016"/>
        <v>0</v>
      </c>
      <c r="AX2374" s="23">
        <f t="shared" si="7016"/>
        <v>0</v>
      </c>
      <c r="AY2374" s="23">
        <f t="shared" si="6985"/>
        <v>4672.6000000000004</v>
      </c>
      <c r="AZ2374" s="23">
        <f t="shared" si="7016"/>
        <v>0</v>
      </c>
      <c r="BA2374" s="23">
        <f t="shared" si="6986"/>
        <v>4672.6000000000004</v>
      </c>
      <c r="BB2374" s="23">
        <f t="shared" si="7016"/>
        <v>0</v>
      </c>
      <c r="BC2374" s="23">
        <f t="shared" si="7016"/>
        <v>0</v>
      </c>
      <c r="BD2374" s="23">
        <f t="shared" si="7016"/>
        <v>0</v>
      </c>
      <c r="BE2374" s="23">
        <f t="shared" si="7016"/>
        <v>0</v>
      </c>
      <c r="BF2374" s="23">
        <f t="shared" si="7016"/>
        <v>0</v>
      </c>
      <c r="BG2374" s="23">
        <f t="shared" si="7016"/>
        <v>0</v>
      </c>
      <c r="BH2374" s="23">
        <f t="shared" si="7016"/>
        <v>0</v>
      </c>
      <c r="BI2374" s="23">
        <f t="shared" si="7016"/>
        <v>0</v>
      </c>
      <c r="BJ2374" s="23">
        <f t="shared" si="7016"/>
        <v>0</v>
      </c>
      <c r="BK2374" s="23">
        <f t="shared" si="7016"/>
        <v>0</v>
      </c>
      <c r="BL2374" s="23">
        <f t="shared" si="7016"/>
        <v>0</v>
      </c>
      <c r="BM2374" s="23">
        <f t="shared" si="7016"/>
        <v>0</v>
      </c>
      <c r="BN2374" s="23">
        <f t="shared" si="7016"/>
        <v>0</v>
      </c>
      <c r="BO2374" s="23">
        <f t="shared" si="7016"/>
        <v>0</v>
      </c>
      <c r="BP2374" s="23">
        <f t="shared" si="7016"/>
        <v>0</v>
      </c>
      <c r="BQ2374" s="23">
        <f t="shared" si="7016"/>
        <v>0</v>
      </c>
      <c r="BR2374" s="23">
        <f t="shared" si="6945"/>
        <v>4672.6000000000004</v>
      </c>
      <c r="BS2374" s="23">
        <f t="shared" si="6946"/>
        <v>4672.6000000000004</v>
      </c>
      <c r="BT2374" s="23">
        <f t="shared" si="6947"/>
        <v>4672.6000000000004</v>
      </c>
      <c r="BU2374" s="23">
        <f t="shared" si="7016"/>
        <v>0</v>
      </c>
      <c r="BV2374" s="23">
        <f t="shared" si="6894"/>
        <v>4672.6000000000004</v>
      </c>
      <c r="BW2374" s="23">
        <f t="shared" si="7016"/>
        <v>0</v>
      </c>
      <c r="BY2374" s="3"/>
    </row>
    <row r="2375" spans="1:77" x14ac:dyDescent="0.3">
      <c r="A2375" s="12" t="s">
        <v>440</v>
      </c>
      <c r="B2375" s="12" t="s">
        <v>109</v>
      </c>
      <c r="C2375" s="12" t="s">
        <v>109</v>
      </c>
      <c r="D2375" s="12" t="s">
        <v>341</v>
      </c>
      <c r="E2375" s="12">
        <v>110</v>
      </c>
      <c r="F2375" s="14" t="s">
        <v>370</v>
      </c>
      <c r="G2375" s="20">
        <v>4672.6000000000004</v>
      </c>
      <c r="H2375" s="20">
        <v>4672.6000000000004</v>
      </c>
      <c r="I2375" s="20">
        <v>4672.6000000000004</v>
      </c>
      <c r="J2375" s="20"/>
      <c r="K2375" s="20"/>
      <c r="L2375" s="20"/>
      <c r="M2375" s="20">
        <f t="shared" si="6998"/>
        <v>4672.6000000000004</v>
      </c>
      <c r="N2375" s="20">
        <f t="shared" si="6999"/>
        <v>4672.6000000000004</v>
      </c>
      <c r="O2375" s="20">
        <f t="shared" si="7000"/>
        <v>4672.6000000000004</v>
      </c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>
        <f t="shared" si="6994"/>
        <v>4672.6000000000004</v>
      </c>
      <c r="AA2375" s="23">
        <f t="shared" si="6995"/>
        <v>4672.6000000000004</v>
      </c>
      <c r="AB2375" s="23">
        <f t="shared" si="6996"/>
        <v>4672.6000000000004</v>
      </c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>
        <f t="shared" si="6990"/>
        <v>4672.6000000000004</v>
      </c>
      <c r="AP2375" s="23">
        <f t="shared" si="6991"/>
        <v>4672.6000000000004</v>
      </c>
      <c r="AQ2375" s="23">
        <f t="shared" si="6992"/>
        <v>4672.6000000000004</v>
      </c>
      <c r="AR2375" s="23"/>
      <c r="AS2375" s="23">
        <f t="shared" si="6993"/>
        <v>4672.6000000000004</v>
      </c>
      <c r="AT2375" s="23"/>
      <c r="AU2375" s="23"/>
      <c r="AV2375" s="23"/>
      <c r="AW2375" s="23"/>
      <c r="AX2375" s="23"/>
      <c r="AY2375" s="23">
        <f t="shared" si="6985"/>
        <v>4672.6000000000004</v>
      </c>
      <c r="AZ2375" s="23"/>
      <c r="BA2375" s="23">
        <f t="shared" si="6986"/>
        <v>4672.6000000000004</v>
      </c>
      <c r="BB2375" s="23"/>
      <c r="BC2375" s="23"/>
      <c r="BD2375" s="23"/>
      <c r="BE2375" s="23"/>
      <c r="BF2375" s="23"/>
      <c r="BG2375" s="23"/>
      <c r="BH2375" s="23"/>
      <c r="BI2375" s="23"/>
      <c r="BJ2375" s="23"/>
      <c r="BK2375" s="23"/>
      <c r="BL2375" s="23"/>
      <c r="BM2375" s="23"/>
      <c r="BN2375" s="23"/>
      <c r="BO2375" s="23"/>
      <c r="BP2375" s="23"/>
      <c r="BQ2375" s="23"/>
      <c r="BR2375" s="23">
        <f t="shared" si="6945"/>
        <v>4672.6000000000004</v>
      </c>
      <c r="BS2375" s="23">
        <f t="shared" si="6946"/>
        <v>4672.6000000000004</v>
      </c>
      <c r="BT2375" s="23">
        <f t="shared" si="6947"/>
        <v>4672.6000000000004</v>
      </c>
      <c r="BU2375" s="23"/>
      <c r="BV2375" s="23">
        <f t="shared" si="6894"/>
        <v>4672.6000000000004</v>
      </c>
      <c r="BW2375" s="23"/>
    </row>
    <row r="2376" spans="1:77" ht="31.2" x14ac:dyDescent="0.3">
      <c r="A2376" s="12" t="s">
        <v>440</v>
      </c>
      <c r="B2376" s="12" t="s">
        <v>109</v>
      </c>
      <c r="C2376" s="12" t="s">
        <v>109</v>
      </c>
      <c r="D2376" s="12" t="s">
        <v>341</v>
      </c>
      <c r="E2376" s="12" t="s">
        <v>7</v>
      </c>
      <c r="F2376" s="14" t="s">
        <v>383</v>
      </c>
      <c r="G2376" s="20">
        <f>G2377</f>
        <v>1338.9</v>
      </c>
      <c r="H2376" s="20">
        <f t="shared" ref="H2376:BW2376" si="7017">H2377</f>
        <v>1364.5</v>
      </c>
      <c r="I2376" s="20">
        <f t="shared" si="7017"/>
        <v>1364.5</v>
      </c>
      <c r="J2376" s="20">
        <f t="shared" si="7017"/>
        <v>0</v>
      </c>
      <c r="K2376" s="20">
        <f t="shared" si="7017"/>
        <v>0</v>
      </c>
      <c r="L2376" s="20">
        <f t="shared" si="7017"/>
        <v>0</v>
      </c>
      <c r="M2376" s="20">
        <f t="shared" si="6998"/>
        <v>1338.9</v>
      </c>
      <c r="N2376" s="20">
        <f t="shared" si="6999"/>
        <v>1364.5</v>
      </c>
      <c r="O2376" s="20">
        <f t="shared" si="7000"/>
        <v>1364.5</v>
      </c>
      <c r="P2376" s="23">
        <f t="shared" si="7017"/>
        <v>0</v>
      </c>
      <c r="Q2376" s="23">
        <f t="shared" si="7017"/>
        <v>0</v>
      </c>
      <c r="R2376" s="23">
        <f t="shared" si="7017"/>
        <v>0</v>
      </c>
      <c r="S2376" s="23">
        <f t="shared" si="7017"/>
        <v>0</v>
      </c>
      <c r="T2376" s="23">
        <f t="shared" si="7017"/>
        <v>0</v>
      </c>
      <c r="U2376" s="23">
        <f t="shared" si="7017"/>
        <v>0</v>
      </c>
      <c r="V2376" s="23">
        <f t="shared" si="7017"/>
        <v>0</v>
      </c>
      <c r="W2376" s="23">
        <f t="shared" si="7017"/>
        <v>0</v>
      </c>
      <c r="X2376" s="23">
        <f t="shared" si="7017"/>
        <v>0</v>
      </c>
      <c r="Y2376" s="23">
        <f t="shared" si="7017"/>
        <v>0</v>
      </c>
      <c r="Z2376" s="23">
        <f t="shared" si="6994"/>
        <v>1338.9</v>
      </c>
      <c r="AA2376" s="23">
        <f t="shared" si="6995"/>
        <v>1364.5</v>
      </c>
      <c r="AB2376" s="23">
        <f t="shared" si="6996"/>
        <v>1364.5</v>
      </c>
      <c r="AC2376" s="23">
        <f t="shared" si="7017"/>
        <v>0</v>
      </c>
      <c r="AD2376" s="23">
        <f t="shared" si="7017"/>
        <v>0</v>
      </c>
      <c r="AE2376" s="23">
        <f t="shared" si="7017"/>
        <v>0</v>
      </c>
      <c r="AF2376" s="23">
        <f t="shared" si="7017"/>
        <v>0</v>
      </c>
      <c r="AG2376" s="23">
        <f t="shared" si="7017"/>
        <v>0</v>
      </c>
      <c r="AH2376" s="23">
        <f t="shared" si="7017"/>
        <v>0</v>
      </c>
      <c r="AI2376" s="23">
        <f t="shared" si="7017"/>
        <v>0</v>
      </c>
      <c r="AJ2376" s="23">
        <f t="shared" si="7017"/>
        <v>0</v>
      </c>
      <c r="AK2376" s="23">
        <f t="shared" si="7017"/>
        <v>0</v>
      </c>
      <c r="AL2376" s="23">
        <f t="shared" si="7017"/>
        <v>0</v>
      </c>
      <c r="AM2376" s="23">
        <f t="shared" si="7017"/>
        <v>0</v>
      </c>
      <c r="AN2376" s="23">
        <f t="shared" si="7017"/>
        <v>0</v>
      </c>
      <c r="AO2376" s="23">
        <f t="shared" si="6990"/>
        <v>1338.9</v>
      </c>
      <c r="AP2376" s="23">
        <f t="shared" si="6991"/>
        <v>1364.5</v>
      </c>
      <c r="AQ2376" s="23">
        <f t="shared" si="6992"/>
        <v>1364.5</v>
      </c>
      <c r="AR2376" s="23">
        <f t="shared" si="7017"/>
        <v>0</v>
      </c>
      <c r="AS2376" s="23">
        <f t="shared" si="6993"/>
        <v>1338.9</v>
      </c>
      <c r="AT2376" s="23">
        <f t="shared" si="7017"/>
        <v>0</v>
      </c>
      <c r="AU2376" s="23">
        <f t="shared" si="7017"/>
        <v>0</v>
      </c>
      <c r="AV2376" s="23">
        <f t="shared" si="7017"/>
        <v>0</v>
      </c>
      <c r="AW2376" s="23">
        <f t="shared" si="7017"/>
        <v>0</v>
      </c>
      <c r="AX2376" s="23">
        <f t="shared" si="7017"/>
        <v>0</v>
      </c>
      <c r="AY2376" s="23">
        <f t="shared" si="6985"/>
        <v>1338.9</v>
      </c>
      <c r="AZ2376" s="23">
        <f t="shared" si="7017"/>
        <v>0</v>
      </c>
      <c r="BA2376" s="23">
        <f t="shared" si="6986"/>
        <v>1338.9</v>
      </c>
      <c r="BB2376" s="23">
        <f t="shared" si="7017"/>
        <v>0</v>
      </c>
      <c r="BC2376" s="23">
        <f t="shared" si="7017"/>
        <v>0</v>
      </c>
      <c r="BD2376" s="23">
        <f t="shared" si="7017"/>
        <v>0</v>
      </c>
      <c r="BE2376" s="23">
        <f t="shared" si="7017"/>
        <v>0</v>
      </c>
      <c r="BF2376" s="23">
        <f t="shared" si="7017"/>
        <v>0</v>
      </c>
      <c r="BG2376" s="23">
        <f t="shared" si="7017"/>
        <v>0</v>
      </c>
      <c r="BH2376" s="23">
        <f t="shared" si="7017"/>
        <v>0</v>
      </c>
      <c r="BI2376" s="23">
        <f t="shared" si="7017"/>
        <v>0</v>
      </c>
      <c r="BJ2376" s="23">
        <f t="shared" si="7017"/>
        <v>0</v>
      </c>
      <c r="BK2376" s="23">
        <f t="shared" si="7017"/>
        <v>0</v>
      </c>
      <c r="BL2376" s="23">
        <f t="shared" si="7017"/>
        <v>0</v>
      </c>
      <c r="BM2376" s="23">
        <f t="shared" si="7017"/>
        <v>0</v>
      </c>
      <c r="BN2376" s="23">
        <f t="shared" si="7017"/>
        <v>0</v>
      </c>
      <c r="BO2376" s="23">
        <f t="shared" si="7017"/>
        <v>0</v>
      </c>
      <c r="BP2376" s="23">
        <f t="shared" si="7017"/>
        <v>0</v>
      </c>
      <c r="BQ2376" s="23">
        <f t="shared" si="7017"/>
        <v>0</v>
      </c>
      <c r="BR2376" s="23">
        <f t="shared" si="6945"/>
        <v>1338.9</v>
      </c>
      <c r="BS2376" s="23">
        <f t="shared" si="6946"/>
        <v>1364.5</v>
      </c>
      <c r="BT2376" s="23">
        <f t="shared" si="6947"/>
        <v>1364.5</v>
      </c>
      <c r="BU2376" s="23">
        <f t="shared" si="7017"/>
        <v>0</v>
      </c>
      <c r="BV2376" s="23">
        <f t="shared" si="6894"/>
        <v>1338.9</v>
      </c>
      <c r="BW2376" s="23">
        <f t="shared" si="7017"/>
        <v>0</v>
      </c>
    </row>
    <row r="2377" spans="1:77" ht="31.2" x14ac:dyDescent="0.3">
      <c r="A2377" s="12" t="s">
        <v>440</v>
      </c>
      <c r="B2377" s="12" t="s">
        <v>109</v>
      </c>
      <c r="C2377" s="12" t="s">
        <v>109</v>
      </c>
      <c r="D2377" s="12" t="s">
        <v>341</v>
      </c>
      <c r="E2377" s="12">
        <v>240</v>
      </c>
      <c r="F2377" s="14" t="s">
        <v>372</v>
      </c>
      <c r="G2377" s="20">
        <v>1338.9</v>
      </c>
      <c r="H2377" s="20">
        <v>1364.5</v>
      </c>
      <c r="I2377" s="20">
        <v>1364.5</v>
      </c>
      <c r="J2377" s="20"/>
      <c r="K2377" s="20"/>
      <c r="L2377" s="20"/>
      <c r="M2377" s="20">
        <f t="shared" si="6998"/>
        <v>1338.9</v>
      </c>
      <c r="N2377" s="20">
        <f t="shared" si="6999"/>
        <v>1364.5</v>
      </c>
      <c r="O2377" s="20">
        <f t="shared" si="7000"/>
        <v>1364.5</v>
      </c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>
        <f t="shared" si="6994"/>
        <v>1338.9</v>
      </c>
      <c r="AA2377" s="23">
        <f t="shared" si="6995"/>
        <v>1364.5</v>
      </c>
      <c r="AB2377" s="23">
        <f t="shared" si="6996"/>
        <v>1364.5</v>
      </c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>
        <f t="shared" si="6990"/>
        <v>1338.9</v>
      </c>
      <c r="AP2377" s="23">
        <f t="shared" si="6991"/>
        <v>1364.5</v>
      </c>
      <c r="AQ2377" s="23">
        <f t="shared" si="6992"/>
        <v>1364.5</v>
      </c>
      <c r="AR2377" s="23"/>
      <c r="AS2377" s="23">
        <f t="shared" si="6993"/>
        <v>1338.9</v>
      </c>
      <c r="AT2377" s="23"/>
      <c r="AU2377" s="23"/>
      <c r="AV2377" s="23"/>
      <c r="AW2377" s="23"/>
      <c r="AX2377" s="23"/>
      <c r="AY2377" s="23">
        <f t="shared" si="6985"/>
        <v>1338.9</v>
      </c>
      <c r="AZ2377" s="23"/>
      <c r="BA2377" s="23">
        <f t="shared" si="6986"/>
        <v>1338.9</v>
      </c>
      <c r="BB2377" s="23"/>
      <c r="BC2377" s="23"/>
      <c r="BD2377" s="23"/>
      <c r="BE2377" s="23"/>
      <c r="BF2377" s="23"/>
      <c r="BG2377" s="23"/>
      <c r="BH2377" s="23"/>
      <c r="BI2377" s="23"/>
      <c r="BJ2377" s="23"/>
      <c r="BK2377" s="23"/>
      <c r="BL2377" s="23"/>
      <c r="BM2377" s="23"/>
      <c r="BN2377" s="23"/>
      <c r="BO2377" s="23"/>
      <c r="BP2377" s="23"/>
      <c r="BQ2377" s="23"/>
      <c r="BR2377" s="23">
        <f t="shared" si="6945"/>
        <v>1338.9</v>
      </c>
      <c r="BS2377" s="23">
        <f t="shared" si="6946"/>
        <v>1364.5</v>
      </c>
      <c r="BT2377" s="23">
        <f t="shared" si="6947"/>
        <v>1364.5</v>
      </c>
      <c r="BU2377" s="23"/>
      <c r="BV2377" s="23">
        <f t="shared" si="6894"/>
        <v>1338.9</v>
      </c>
      <c r="BW2377" s="23"/>
    </row>
    <row r="2378" spans="1:77" x14ac:dyDescent="0.3">
      <c r="A2378" s="12" t="s">
        <v>440</v>
      </c>
      <c r="B2378" s="12" t="s">
        <v>109</v>
      </c>
      <c r="C2378" s="12" t="s">
        <v>109</v>
      </c>
      <c r="D2378" s="12" t="s">
        <v>341</v>
      </c>
      <c r="E2378" s="12" t="s">
        <v>8</v>
      </c>
      <c r="F2378" s="14" t="s">
        <v>387</v>
      </c>
      <c r="G2378" s="20">
        <f>G2379</f>
        <v>102.7</v>
      </c>
      <c r="H2378" s="20">
        <f t="shared" ref="H2378:BW2378" si="7018">H2379</f>
        <v>102.7</v>
      </c>
      <c r="I2378" s="20">
        <f t="shared" si="7018"/>
        <v>102.7</v>
      </c>
      <c r="J2378" s="20">
        <f t="shared" si="7018"/>
        <v>0</v>
      </c>
      <c r="K2378" s="20">
        <f t="shared" si="7018"/>
        <v>0</v>
      </c>
      <c r="L2378" s="20">
        <f t="shared" si="7018"/>
        <v>0</v>
      </c>
      <c r="M2378" s="20">
        <f t="shared" si="6998"/>
        <v>102.7</v>
      </c>
      <c r="N2378" s="20">
        <f t="shared" si="6999"/>
        <v>102.7</v>
      </c>
      <c r="O2378" s="20">
        <f t="shared" si="7000"/>
        <v>102.7</v>
      </c>
      <c r="P2378" s="23">
        <f t="shared" si="7018"/>
        <v>0</v>
      </c>
      <c r="Q2378" s="23">
        <f t="shared" si="7018"/>
        <v>0</v>
      </c>
      <c r="R2378" s="23">
        <f t="shared" si="7018"/>
        <v>0</v>
      </c>
      <c r="S2378" s="23">
        <f t="shared" si="7018"/>
        <v>0</v>
      </c>
      <c r="T2378" s="23">
        <f t="shared" si="7018"/>
        <v>0</v>
      </c>
      <c r="U2378" s="23">
        <f t="shared" si="7018"/>
        <v>0</v>
      </c>
      <c r="V2378" s="23">
        <f t="shared" si="7018"/>
        <v>0</v>
      </c>
      <c r="W2378" s="23">
        <f t="shared" si="7018"/>
        <v>0</v>
      </c>
      <c r="X2378" s="23">
        <f t="shared" si="7018"/>
        <v>0</v>
      </c>
      <c r="Y2378" s="23">
        <f t="shared" si="7018"/>
        <v>0</v>
      </c>
      <c r="Z2378" s="23">
        <f t="shared" si="6994"/>
        <v>102.7</v>
      </c>
      <c r="AA2378" s="23">
        <f t="shared" si="6995"/>
        <v>102.7</v>
      </c>
      <c r="AB2378" s="23">
        <f t="shared" si="6996"/>
        <v>102.7</v>
      </c>
      <c r="AC2378" s="23">
        <f t="shared" si="7018"/>
        <v>0</v>
      </c>
      <c r="AD2378" s="23">
        <f t="shared" si="7018"/>
        <v>0</v>
      </c>
      <c r="AE2378" s="23">
        <f t="shared" si="7018"/>
        <v>0</v>
      </c>
      <c r="AF2378" s="23">
        <f t="shared" si="7018"/>
        <v>0</v>
      </c>
      <c r="AG2378" s="23">
        <f t="shared" si="7018"/>
        <v>0</v>
      </c>
      <c r="AH2378" s="23">
        <f t="shared" si="7018"/>
        <v>0</v>
      </c>
      <c r="AI2378" s="23">
        <f t="shared" si="7018"/>
        <v>0</v>
      </c>
      <c r="AJ2378" s="23">
        <f t="shared" si="7018"/>
        <v>0</v>
      </c>
      <c r="AK2378" s="23">
        <f t="shared" si="7018"/>
        <v>0</v>
      </c>
      <c r="AL2378" s="23">
        <f t="shared" si="7018"/>
        <v>0</v>
      </c>
      <c r="AM2378" s="23">
        <f t="shared" si="7018"/>
        <v>0</v>
      </c>
      <c r="AN2378" s="23">
        <f t="shared" si="7018"/>
        <v>0</v>
      </c>
      <c r="AO2378" s="23">
        <f t="shared" si="6990"/>
        <v>102.7</v>
      </c>
      <c r="AP2378" s="23">
        <f t="shared" si="6991"/>
        <v>102.7</v>
      </c>
      <c r="AQ2378" s="23">
        <f t="shared" si="6992"/>
        <v>102.7</v>
      </c>
      <c r="AR2378" s="23">
        <f t="shared" si="7018"/>
        <v>0</v>
      </c>
      <c r="AS2378" s="23">
        <f t="shared" si="6993"/>
        <v>102.7</v>
      </c>
      <c r="AT2378" s="23">
        <f t="shared" si="7018"/>
        <v>0</v>
      </c>
      <c r="AU2378" s="23">
        <f t="shared" si="7018"/>
        <v>0</v>
      </c>
      <c r="AV2378" s="23">
        <f t="shared" si="7018"/>
        <v>0</v>
      </c>
      <c r="AW2378" s="23">
        <f t="shared" si="7018"/>
        <v>0</v>
      </c>
      <c r="AX2378" s="23">
        <f t="shared" si="7018"/>
        <v>0</v>
      </c>
      <c r="AY2378" s="23">
        <f t="shared" si="6985"/>
        <v>102.7</v>
      </c>
      <c r="AZ2378" s="23">
        <f t="shared" si="7018"/>
        <v>0</v>
      </c>
      <c r="BA2378" s="23">
        <f t="shared" si="6986"/>
        <v>102.7</v>
      </c>
      <c r="BB2378" s="23">
        <f t="shared" si="7018"/>
        <v>0</v>
      </c>
      <c r="BC2378" s="23">
        <f t="shared" si="7018"/>
        <v>0</v>
      </c>
      <c r="BD2378" s="23">
        <f t="shared" si="7018"/>
        <v>0</v>
      </c>
      <c r="BE2378" s="23">
        <f t="shared" si="7018"/>
        <v>0</v>
      </c>
      <c r="BF2378" s="23">
        <f t="shared" si="7018"/>
        <v>0</v>
      </c>
      <c r="BG2378" s="23">
        <f t="shared" si="7018"/>
        <v>0</v>
      </c>
      <c r="BH2378" s="23">
        <f t="shared" si="7018"/>
        <v>0</v>
      </c>
      <c r="BI2378" s="23">
        <f t="shared" si="7018"/>
        <v>0</v>
      </c>
      <c r="BJ2378" s="23">
        <f t="shared" si="7018"/>
        <v>0</v>
      </c>
      <c r="BK2378" s="23">
        <f t="shared" si="7018"/>
        <v>0</v>
      </c>
      <c r="BL2378" s="23">
        <f t="shared" si="7018"/>
        <v>0</v>
      </c>
      <c r="BM2378" s="23">
        <f t="shared" si="7018"/>
        <v>0</v>
      </c>
      <c r="BN2378" s="23">
        <f t="shared" si="7018"/>
        <v>0</v>
      </c>
      <c r="BO2378" s="23">
        <f t="shared" si="7018"/>
        <v>0</v>
      </c>
      <c r="BP2378" s="23">
        <f t="shared" si="7018"/>
        <v>0</v>
      </c>
      <c r="BQ2378" s="23">
        <f t="shared" si="7018"/>
        <v>0</v>
      </c>
      <c r="BR2378" s="23">
        <f t="shared" si="6945"/>
        <v>102.7</v>
      </c>
      <c r="BS2378" s="23">
        <f t="shared" si="6946"/>
        <v>102.7</v>
      </c>
      <c r="BT2378" s="23">
        <f t="shared" si="6947"/>
        <v>102.7</v>
      </c>
      <c r="BU2378" s="23">
        <f t="shared" si="7018"/>
        <v>0</v>
      </c>
      <c r="BV2378" s="23">
        <f t="shared" si="6894"/>
        <v>102.7</v>
      </c>
      <c r="BW2378" s="23">
        <f t="shared" si="7018"/>
        <v>0</v>
      </c>
      <c r="BY2378" s="3"/>
    </row>
    <row r="2379" spans="1:77" x14ac:dyDescent="0.3">
      <c r="A2379" s="12" t="s">
        <v>440</v>
      </c>
      <c r="B2379" s="12" t="s">
        <v>109</v>
      </c>
      <c r="C2379" s="12" t="s">
        <v>109</v>
      </c>
      <c r="D2379" s="12" t="s">
        <v>341</v>
      </c>
      <c r="E2379" s="12">
        <v>850</v>
      </c>
      <c r="F2379" s="14" t="s">
        <v>381</v>
      </c>
      <c r="G2379" s="20">
        <v>102.7</v>
      </c>
      <c r="H2379" s="20">
        <v>102.7</v>
      </c>
      <c r="I2379" s="20">
        <v>102.7</v>
      </c>
      <c r="J2379" s="20"/>
      <c r="K2379" s="20"/>
      <c r="L2379" s="20"/>
      <c r="M2379" s="20">
        <f t="shared" si="6998"/>
        <v>102.7</v>
      </c>
      <c r="N2379" s="20">
        <f t="shared" si="6999"/>
        <v>102.7</v>
      </c>
      <c r="O2379" s="20">
        <f t="shared" si="7000"/>
        <v>102.7</v>
      </c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>
        <f t="shared" si="6994"/>
        <v>102.7</v>
      </c>
      <c r="AA2379" s="23">
        <f t="shared" si="6995"/>
        <v>102.7</v>
      </c>
      <c r="AB2379" s="23">
        <f t="shared" si="6996"/>
        <v>102.7</v>
      </c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>
        <f t="shared" si="6990"/>
        <v>102.7</v>
      </c>
      <c r="AP2379" s="23">
        <f t="shared" si="6991"/>
        <v>102.7</v>
      </c>
      <c r="AQ2379" s="23">
        <f t="shared" si="6992"/>
        <v>102.7</v>
      </c>
      <c r="AR2379" s="23"/>
      <c r="AS2379" s="23">
        <f t="shared" si="6993"/>
        <v>102.7</v>
      </c>
      <c r="AT2379" s="23"/>
      <c r="AU2379" s="23"/>
      <c r="AV2379" s="23"/>
      <c r="AW2379" s="23"/>
      <c r="AX2379" s="23"/>
      <c r="AY2379" s="23">
        <f t="shared" si="6985"/>
        <v>102.7</v>
      </c>
      <c r="AZ2379" s="23"/>
      <c r="BA2379" s="23">
        <f t="shared" si="6986"/>
        <v>102.7</v>
      </c>
      <c r="BB2379" s="23"/>
      <c r="BC2379" s="23"/>
      <c r="BD2379" s="23"/>
      <c r="BE2379" s="23"/>
      <c r="BF2379" s="23"/>
      <c r="BG2379" s="23"/>
      <c r="BH2379" s="23"/>
      <c r="BI2379" s="23"/>
      <c r="BJ2379" s="23"/>
      <c r="BK2379" s="23"/>
      <c r="BL2379" s="23"/>
      <c r="BM2379" s="23"/>
      <c r="BN2379" s="23"/>
      <c r="BO2379" s="23"/>
      <c r="BP2379" s="23"/>
      <c r="BQ2379" s="23"/>
      <c r="BR2379" s="23">
        <f t="shared" si="6945"/>
        <v>102.7</v>
      </c>
      <c r="BS2379" s="23">
        <f t="shared" si="6946"/>
        <v>102.7</v>
      </c>
      <c r="BT2379" s="23">
        <f t="shared" si="6947"/>
        <v>102.7</v>
      </c>
      <c r="BU2379" s="23"/>
      <c r="BV2379" s="23">
        <f t="shared" si="6894"/>
        <v>102.7</v>
      </c>
      <c r="BW2379" s="23"/>
      <c r="BY2379" s="15"/>
    </row>
    <row r="2380" spans="1:77" x14ac:dyDescent="0.3">
      <c r="A2380" s="16" t="s">
        <v>440</v>
      </c>
      <c r="B2380" s="16" t="s">
        <v>17</v>
      </c>
      <c r="C2380" s="16"/>
      <c r="D2380" s="16"/>
      <c r="E2380" s="16"/>
      <c r="F2380" s="7" t="s">
        <v>54</v>
      </c>
      <c r="G2380" s="18">
        <f>G2381</f>
        <v>246</v>
      </c>
      <c r="H2380" s="18">
        <f t="shared" ref="H2380:BW2382" si="7019">H2381</f>
        <v>249.2</v>
      </c>
      <c r="I2380" s="18">
        <f t="shared" si="7019"/>
        <v>249.2</v>
      </c>
      <c r="J2380" s="18">
        <f t="shared" si="7019"/>
        <v>0</v>
      </c>
      <c r="K2380" s="18">
        <f t="shared" si="7019"/>
        <v>0</v>
      </c>
      <c r="L2380" s="18">
        <f t="shared" si="7019"/>
        <v>0</v>
      </c>
      <c r="M2380" s="20">
        <f t="shared" si="6998"/>
        <v>246</v>
      </c>
      <c r="N2380" s="20">
        <f t="shared" si="6999"/>
        <v>249.2</v>
      </c>
      <c r="O2380" s="20">
        <f t="shared" si="7000"/>
        <v>249.2</v>
      </c>
      <c r="P2380" s="21">
        <f t="shared" si="7019"/>
        <v>0</v>
      </c>
      <c r="Q2380" s="21">
        <f t="shared" si="7019"/>
        <v>0</v>
      </c>
      <c r="R2380" s="21">
        <f t="shared" si="7019"/>
        <v>0</v>
      </c>
      <c r="S2380" s="21">
        <f t="shared" si="7019"/>
        <v>0</v>
      </c>
      <c r="T2380" s="21">
        <f t="shared" si="7019"/>
        <v>0</v>
      </c>
      <c r="U2380" s="21">
        <f t="shared" si="7019"/>
        <v>0</v>
      </c>
      <c r="V2380" s="21">
        <f t="shared" si="7019"/>
        <v>0</v>
      </c>
      <c r="W2380" s="21">
        <f t="shared" si="7019"/>
        <v>0</v>
      </c>
      <c r="X2380" s="21">
        <f t="shared" si="7019"/>
        <v>0</v>
      </c>
      <c r="Y2380" s="21">
        <f t="shared" si="7019"/>
        <v>0</v>
      </c>
      <c r="Z2380" s="21">
        <f t="shared" si="6994"/>
        <v>246</v>
      </c>
      <c r="AA2380" s="21">
        <f t="shared" si="6995"/>
        <v>249.2</v>
      </c>
      <c r="AB2380" s="21">
        <f t="shared" si="6996"/>
        <v>249.2</v>
      </c>
      <c r="AC2380" s="21">
        <f t="shared" si="7019"/>
        <v>0</v>
      </c>
      <c r="AD2380" s="21">
        <f t="shared" si="7019"/>
        <v>0</v>
      </c>
      <c r="AE2380" s="21">
        <f t="shared" si="7019"/>
        <v>0</v>
      </c>
      <c r="AF2380" s="21">
        <f t="shared" si="7019"/>
        <v>0</v>
      </c>
      <c r="AG2380" s="21">
        <f t="shared" si="7019"/>
        <v>0</v>
      </c>
      <c r="AH2380" s="21">
        <f t="shared" si="7019"/>
        <v>0</v>
      </c>
      <c r="AI2380" s="21">
        <f t="shared" si="7019"/>
        <v>0</v>
      </c>
      <c r="AJ2380" s="21">
        <f t="shared" si="7019"/>
        <v>0</v>
      </c>
      <c r="AK2380" s="21">
        <f t="shared" si="7019"/>
        <v>0</v>
      </c>
      <c r="AL2380" s="21">
        <f t="shared" si="7019"/>
        <v>0</v>
      </c>
      <c r="AM2380" s="21">
        <f t="shared" si="7019"/>
        <v>0</v>
      </c>
      <c r="AN2380" s="21">
        <f t="shared" si="7019"/>
        <v>0</v>
      </c>
      <c r="AO2380" s="21">
        <f t="shared" si="6990"/>
        <v>246</v>
      </c>
      <c r="AP2380" s="21">
        <f t="shared" si="6991"/>
        <v>249.2</v>
      </c>
      <c r="AQ2380" s="21">
        <f t="shared" si="6992"/>
        <v>249.2</v>
      </c>
      <c r="AR2380" s="21">
        <f t="shared" si="7019"/>
        <v>0</v>
      </c>
      <c r="AS2380" s="21">
        <f t="shared" si="6993"/>
        <v>246</v>
      </c>
      <c r="AT2380" s="21">
        <f t="shared" si="7019"/>
        <v>0</v>
      </c>
      <c r="AU2380" s="21">
        <f t="shared" si="7019"/>
        <v>0</v>
      </c>
      <c r="AV2380" s="21">
        <f t="shared" si="7019"/>
        <v>0</v>
      </c>
      <c r="AW2380" s="21">
        <f t="shared" si="7019"/>
        <v>0</v>
      </c>
      <c r="AX2380" s="21">
        <f t="shared" si="7019"/>
        <v>0</v>
      </c>
      <c r="AY2380" s="21">
        <f t="shared" si="6985"/>
        <v>246</v>
      </c>
      <c r="AZ2380" s="21">
        <f t="shared" si="7019"/>
        <v>0</v>
      </c>
      <c r="BA2380" s="21">
        <f t="shared" si="6986"/>
        <v>246</v>
      </c>
      <c r="BB2380" s="21">
        <f t="shared" si="7019"/>
        <v>0</v>
      </c>
      <c r="BC2380" s="21">
        <f t="shared" si="7019"/>
        <v>0</v>
      </c>
      <c r="BD2380" s="21">
        <f t="shared" si="7019"/>
        <v>0</v>
      </c>
      <c r="BE2380" s="21">
        <f t="shared" si="7019"/>
        <v>0</v>
      </c>
      <c r="BF2380" s="21">
        <f t="shared" si="7019"/>
        <v>0</v>
      </c>
      <c r="BG2380" s="21">
        <f t="shared" si="7019"/>
        <v>0</v>
      </c>
      <c r="BH2380" s="21">
        <f t="shared" si="7019"/>
        <v>0</v>
      </c>
      <c r="BI2380" s="21">
        <f t="shared" si="7019"/>
        <v>0</v>
      </c>
      <c r="BJ2380" s="21">
        <f t="shared" si="7019"/>
        <v>0</v>
      </c>
      <c r="BK2380" s="21">
        <f t="shared" si="7019"/>
        <v>0</v>
      </c>
      <c r="BL2380" s="21">
        <f t="shared" si="7019"/>
        <v>0</v>
      </c>
      <c r="BM2380" s="21">
        <f t="shared" si="7019"/>
        <v>0</v>
      </c>
      <c r="BN2380" s="21">
        <f t="shared" si="7019"/>
        <v>0</v>
      </c>
      <c r="BO2380" s="21">
        <f t="shared" si="7019"/>
        <v>0</v>
      </c>
      <c r="BP2380" s="21">
        <f t="shared" si="7019"/>
        <v>0</v>
      </c>
      <c r="BQ2380" s="21">
        <f t="shared" si="7019"/>
        <v>0</v>
      </c>
      <c r="BR2380" s="21">
        <f t="shared" si="6945"/>
        <v>246</v>
      </c>
      <c r="BS2380" s="21">
        <f t="shared" si="6946"/>
        <v>249.2</v>
      </c>
      <c r="BT2380" s="21">
        <f t="shared" si="6947"/>
        <v>249.2</v>
      </c>
      <c r="BU2380" s="21">
        <f t="shared" si="7019"/>
        <v>0</v>
      </c>
      <c r="BV2380" s="21">
        <f t="shared" si="6894"/>
        <v>246</v>
      </c>
      <c r="BW2380" s="21">
        <f t="shared" si="7019"/>
        <v>0</v>
      </c>
    </row>
    <row r="2381" spans="1:77" x14ac:dyDescent="0.3">
      <c r="A2381" s="17" t="s">
        <v>440</v>
      </c>
      <c r="B2381" s="17" t="s">
        <v>17</v>
      </c>
      <c r="C2381" s="17" t="s">
        <v>17</v>
      </c>
      <c r="D2381" s="17"/>
      <c r="E2381" s="17"/>
      <c r="F2381" s="10" t="s">
        <v>207</v>
      </c>
      <c r="G2381" s="19">
        <f>G2382</f>
        <v>246</v>
      </c>
      <c r="H2381" s="19">
        <f t="shared" si="7019"/>
        <v>249.2</v>
      </c>
      <c r="I2381" s="19">
        <f t="shared" si="7019"/>
        <v>249.2</v>
      </c>
      <c r="J2381" s="19">
        <f t="shared" si="7019"/>
        <v>0</v>
      </c>
      <c r="K2381" s="19">
        <f t="shared" si="7019"/>
        <v>0</v>
      </c>
      <c r="L2381" s="19">
        <f t="shared" si="7019"/>
        <v>0</v>
      </c>
      <c r="M2381" s="20">
        <f t="shared" si="6998"/>
        <v>246</v>
      </c>
      <c r="N2381" s="20">
        <f t="shared" si="6999"/>
        <v>249.2</v>
      </c>
      <c r="O2381" s="20">
        <f t="shared" si="7000"/>
        <v>249.2</v>
      </c>
      <c r="P2381" s="22">
        <f t="shared" si="7019"/>
        <v>0</v>
      </c>
      <c r="Q2381" s="22">
        <f t="shared" si="7019"/>
        <v>0</v>
      </c>
      <c r="R2381" s="22">
        <f t="shared" si="7019"/>
        <v>0</v>
      </c>
      <c r="S2381" s="22">
        <f t="shared" si="7019"/>
        <v>0</v>
      </c>
      <c r="T2381" s="22">
        <f t="shared" si="7019"/>
        <v>0</v>
      </c>
      <c r="U2381" s="22">
        <f t="shared" si="7019"/>
        <v>0</v>
      </c>
      <c r="V2381" s="22">
        <f t="shared" si="7019"/>
        <v>0</v>
      </c>
      <c r="W2381" s="22">
        <f t="shared" si="7019"/>
        <v>0</v>
      </c>
      <c r="X2381" s="22">
        <f t="shared" si="7019"/>
        <v>0</v>
      </c>
      <c r="Y2381" s="22">
        <f t="shared" si="7019"/>
        <v>0</v>
      </c>
      <c r="Z2381" s="22">
        <f t="shared" si="6994"/>
        <v>246</v>
      </c>
      <c r="AA2381" s="22">
        <f t="shared" si="6995"/>
        <v>249.2</v>
      </c>
      <c r="AB2381" s="22">
        <f t="shared" si="6996"/>
        <v>249.2</v>
      </c>
      <c r="AC2381" s="22">
        <f t="shared" si="7019"/>
        <v>0</v>
      </c>
      <c r="AD2381" s="22">
        <f t="shared" si="7019"/>
        <v>0</v>
      </c>
      <c r="AE2381" s="22">
        <f t="shared" si="7019"/>
        <v>0</v>
      </c>
      <c r="AF2381" s="22">
        <f t="shared" si="7019"/>
        <v>0</v>
      </c>
      <c r="AG2381" s="22">
        <f t="shared" si="7019"/>
        <v>0</v>
      </c>
      <c r="AH2381" s="22">
        <f t="shared" si="7019"/>
        <v>0</v>
      </c>
      <c r="AI2381" s="22">
        <f t="shared" si="7019"/>
        <v>0</v>
      </c>
      <c r="AJ2381" s="22">
        <f t="shared" si="7019"/>
        <v>0</v>
      </c>
      <c r="AK2381" s="22">
        <f t="shared" si="7019"/>
        <v>0</v>
      </c>
      <c r="AL2381" s="22">
        <f t="shared" si="7019"/>
        <v>0</v>
      </c>
      <c r="AM2381" s="22">
        <f t="shared" si="7019"/>
        <v>0</v>
      </c>
      <c r="AN2381" s="22">
        <f t="shared" si="7019"/>
        <v>0</v>
      </c>
      <c r="AO2381" s="22">
        <f t="shared" si="6990"/>
        <v>246</v>
      </c>
      <c r="AP2381" s="22">
        <f t="shared" si="6991"/>
        <v>249.2</v>
      </c>
      <c r="AQ2381" s="22">
        <f t="shared" si="6992"/>
        <v>249.2</v>
      </c>
      <c r="AR2381" s="22">
        <f t="shared" si="7019"/>
        <v>0</v>
      </c>
      <c r="AS2381" s="22">
        <f t="shared" si="6993"/>
        <v>246</v>
      </c>
      <c r="AT2381" s="22">
        <f t="shared" si="7019"/>
        <v>0</v>
      </c>
      <c r="AU2381" s="22">
        <f t="shared" si="7019"/>
        <v>0</v>
      </c>
      <c r="AV2381" s="22">
        <f t="shared" si="7019"/>
        <v>0</v>
      </c>
      <c r="AW2381" s="22">
        <f t="shared" si="7019"/>
        <v>0</v>
      </c>
      <c r="AX2381" s="22">
        <f t="shared" si="7019"/>
        <v>0</v>
      </c>
      <c r="AY2381" s="22">
        <f t="shared" si="6985"/>
        <v>246</v>
      </c>
      <c r="AZ2381" s="22">
        <f t="shared" si="7019"/>
        <v>0</v>
      </c>
      <c r="BA2381" s="22">
        <f t="shared" si="6986"/>
        <v>246</v>
      </c>
      <c r="BB2381" s="22">
        <f t="shared" si="7019"/>
        <v>0</v>
      </c>
      <c r="BC2381" s="22">
        <f t="shared" si="7019"/>
        <v>0</v>
      </c>
      <c r="BD2381" s="22">
        <f t="shared" si="7019"/>
        <v>0</v>
      </c>
      <c r="BE2381" s="22">
        <f t="shared" si="7019"/>
        <v>0</v>
      </c>
      <c r="BF2381" s="22">
        <f t="shared" si="7019"/>
        <v>0</v>
      </c>
      <c r="BG2381" s="22">
        <f t="shared" si="7019"/>
        <v>0</v>
      </c>
      <c r="BH2381" s="22">
        <f t="shared" si="7019"/>
        <v>0</v>
      </c>
      <c r="BI2381" s="22">
        <f t="shared" si="7019"/>
        <v>0</v>
      </c>
      <c r="BJ2381" s="22">
        <f t="shared" si="7019"/>
        <v>0</v>
      </c>
      <c r="BK2381" s="22">
        <f t="shared" si="7019"/>
        <v>0</v>
      </c>
      <c r="BL2381" s="22">
        <f t="shared" si="7019"/>
        <v>0</v>
      </c>
      <c r="BM2381" s="22">
        <f t="shared" si="7019"/>
        <v>0</v>
      </c>
      <c r="BN2381" s="22">
        <f t="shared" si="7019"/>
        <v>0</v>
      </c>
      <c r="BO2381" s="22">
        <f t="shared" si="7019"/>
        <v>0</v>
      </c>
      <c r="BP2381" s="22">
        <f t="shared" si="7019"/>
        <v>0</v>
      </c>
      <c r="BQ2381" s="22">
        <f t="shared" si="7019"/>
        <v>0</v>
      </c>
      <c r="BR2381" s="22">
        <f t="shared" si="6945"/>
        <v>246</v>
      </c>
      <c r="BS2381" s="22">
        <f t="shared" si="6946"/>
        <v>249.2</v>
      </c>
      <c r="BT2381" s="22">
        <f t="shared" si="6947"/>
        <v>249.2</v>
      </c>
      <c r="BU2381" s="22">
        <f t="shared" si="7019"/>
        <v>0</v>
      </c>
      <c r="BV2381" s="22">
        <f t="shared" si="6894"/>
        <v>246</v>
      </c>
      <c r="BW2381" s="22">
        <f t="shared" si="7019"/>
        <v>0</v>
      </c>
    </row>
    <row r="2382" spans="1:77" x14ac:dyDescent="0.3">
      <c r="A2382" s="12" t="s">
        <v>440</v>
      </c>
      <c r="B2382" s="12" t="s">
        <v>17</v>
      </c>
      <c r="C2382" s="12" t="s">
        <v>17</v>
      </c>
      <c r="D2382" s="12" t="s">
        <v>194</v>
      </c>
      <c r="E2382" s="12"/>
      <c r="F2382" s="14" t="s">
        <v>219</v>
      </c>
      <c r="G2382" s="20">
        <f>G2383</f>
        <v>246</v>
      </c>
      <c r="H2382" s="20">
        <f t="shared" si="7019"/>
        <v>249.2</v>
      </c>
      <c r="I2382" s="20">
        <f t="shared" si="7019"/>
        <v>249.2</v>
      </c>
      <c r="J2382" s="20">
        <f t="shared" si="7019"/>
        <v>0</v>
      </c>
      <c r="K2382" s="20">
        <f t="shared" si="7019"/>
        <v>0</v>
      </c>
      <c r="L2382" s="20">
        <f t="shared" si="7019"/>
        <v>0</v>
      </c>
      <c r="M2382" s="20">
        <f t="shared" si="6998"/>
        <v>246</v>
      </c>
      <c r="N2382" s="20">
        <f t="shared" si="6999"/>
        <v>249.2</v>
      </c>
      <c r="O2382" s="20">
        <f t="shared" si="7000"/>
        <v>249.2</v>
      </c>
      <c r="P2382" s="23">
        <f t="shared" si="7019"/>
        <v>0</v>
      </c>
      <c r="Q2382" s="23">
        <f t="shared" si="7019"/>
        <v>0</v>
      </c>
      <c r="R2382" s="23">
        <f t="shared" si="7019"/>
        <v>0</v>
      </c>
      <c r="S2382" s="23">
        <f t="shared" si="7019"/>
        <v>0</v>
      </c>
      <c r="T2382" s="23">
        <f t="shared" si="7019"/>
        <v>0</v>
      </c>
      <c r="U2382" s="23">
        <f t="shared" si="7019"/>
        <v>0</v>
      </c>
      <c r="V2382" s="23">
        <f t="shared" si="7019"/>
        <v>0</v>
      </c>
      <c r="W2382" s="23">
        <f t="shared" si="7019"/>
        <v>0</v>
      </c>
      <c r="X2382" s="23">
        <f t="shared" si="7019"/>
        <v>0</v>
      </c>
      <c r="Y2382" s="23">
        <f t="shared" si="7019"/>
        <v>0</v>
      </c>
      <c r="Z2382" s="23">
        <f t="shared" si="6994"/>
        <v>246</v>
      </c>
      <c r="AA2382" s="23">
        <f t="shared" si="6995"/>
        <v>249.2</v>
      </c>
      <c r="AB2382" s="23">
        <f t="shared" si="6996"/>
        <v>249.2</v>
      </c>
      <c r="AC2382" s="23">
        <f t="shared" si="7019"/>
        <v>0</v>
      </c>
      <c r="AD2382" s="23">
        <f t="shared" si="7019"/>
        <v>0</v>
      </c>
      <c r="AE2382" s="23">
        <f t="shared" si="7019"/>
        <v>0</v>
      </c>
      <c r="AF2382" s="23">
        <f t="shared" si="7019"/>
        <v>0</v>
      </c>
      <c r="AG2382" s="23">
        <f t="shared" si="7019"/>
        <v>0</v>
      </c>
      <c r="AH2382" s="23">
        <f t="shared" si="7019"/>
        <v>0</v>
      </c>
      <c r="AI2382" s="23">
        <f t="shared" si="7019"/>
        <v>0</v>
      </c>
      <c r="AJ2382" s="23">
        <f t="shared" si="7019"/>
        <v>0</v>
      </c>
      <c r="AK2382" s="23">
        <f t="shared" si="7019"/>
        <v>0</v>
      </c>
      <c r="AL2382" s="23">
        <f t="shared" si="7019"/>
        <v>0</v>
      </c>
      <c r="AM2382" s="23">
        <f t="shared" si="7019"/>
        <v>0</v>
      </c>
      <c r="AN2382" s="23">
        <f t="shared" si="7019"/>
        <v>0</v>
      </c>
      <c r="AO2382" s="23">
        <f t="shared" si="6990"/>
        <v>246</v>
      </c>
      <c r="AP2382" s="23">
        <f t="shared" si="6991"/>
        <v>249.2</v>
      </c>
      <c r="AQ2382" s="23">
        <f t="shared" si="6992"/>
        <v>249.2</v>
      </c>
      <c r="AR2382" s="23">
        <f t="shared" si="7019"/>
        <v>0</v>
      </c>
      <c r="AS2382" s="23">
        <f t="shared" si="6993"/>
        <v>246</v>
      </c>
      <c r="AT2382" s="23">
        <f t="shared" si="7019"/>
        <v>0</v>
      </c>
      <c r="AU2382" s="23">
        <f t="shared" si="7019"/>
        <v>0</v>
      </c>
      <c r="AV2382" s="23">
        <f t="shared" si="7019"/>
        <v>0</v>
      </c>
      <c r="AW2382" s="23">
        <f t="shared" si="7019"/>
        <v>0</v>
      </c>
      <c r="AX2382" s="23">
        <f t="shared" si="7019"/>
        <v>0</v>
      </c>
      <c r="AY2382" s="23">
        <f t="shared" si="6985"/>
        <v>246</v>
      </c>
      <c r="AZ2382" s="23">
        <f t="shared" si="7019"/>
        <v>0</v>
      </c>
      <c r="BA2382" s="23">
        <f t="shared" si="6986"/>
        <v>246</v>
      </c>
      <c r="BB2382" s="23">
        <f t="shared" si="7019"/>
        <v>0</v>
      </c>
      <c r="BC2382" s="23">
        <f t="shared" si="7019"/>
        <v>0</v>
      </c>
      <c r="BD2382" s="23">
        <f t="shared" si="7019"/>
        <v>0</v>
      </c>
      <c r="BE2382" s="23">
        <f t="shared" si="7019"/>
        <v>0</v>
      </c>
      <c r="BF2382" s="23">
        <f t="shared" si="7019"/>
        <v>0</v>
      </c>
      <c r="BG2382" s="23">
        <f t="shared" si="7019"/>
        <v>0</v>
      </c>
      <c r="BH2382" s="23">
        <f t="shared" si="7019"/>
        <v>0</v>
      </c>
      <c r="BI2382" s="23">
        <f t="shared" si="7019"/>
        <v>0</v>
      </c>
      <c r="BJ2382" s="23">
        <f t="shared" si="7019"/>
        <v>0</v>
      </c>
      <c r="BK2382" s="23">
        <f t="shared" si="7019"/>
        <v>0</v>
      </c>
      <c r="BL2382" s="23">
        <f t="shared" si="7019"/>
        <v>0</v>
      </c>
      <c r="BM2382" s="23">
        <f t="shared" si="7019"/>
        <v>0</v>
      </c>
      <c r="BN2382" s="23">
        <f t="shared" si="7019"/>
        <v>0</v>
      </c>
      <c r="BO2382" s="23">
        <f t="shared" si="7019"/>
        <v>0</v>
      </c>
      <c r="BP2382" s="23">
        <f t="shared" si="7019"/>
        <v>0</v>
      </c>
      <c r="BQ2382" s="23">
        <f t="shared" si="7019"/>
        <v>0</v>
      </c>
      <c r="BR2382" s="23">
        <f t="shared" si="6945"/>
        <v>246</v>
      </c>
      <c r="BS2382" s="23">
        <f t="shared" si="6946"/>
        <v>249.2</v>
      </c>
      <c r="BT2382" s="23">
        <f t="shared" si="6947"/>
        <v>249.2</v>
      </c>
      <c r="BU2382" s="23">
        <f t="shared" si="7019"/>
        <v>0</v>
      </c>
      <c r="BV2382" s="23">
        <f t="shared" si="6894"/>
        <v>246</v>
      </c>
      <c r="BW2382" s="23">
        <f t="shared" si="7019"/>
        <v>0</v>
      </c>
      <c r="BX2382" s="5"/>
    </row>
    <row r="2383" spans="1:77" ht="31.2" x14ac:dyDescent="0.3">
      <c r="A2383" s="12" t="s">
        <v>440</v>
      </c>
      <c r="B2383" s="12" t="s">
        <v>17</v>
      </c>
      <c r="C2383" s="12" t="s">
        <v>17</v>
      </c>
      <c r="D2383" s="12" t="s">
        <v>195</v>
      </c>
      <c r="E2383" s="12"/>
      <c r="F2383" s="14" t="s">
        <v>220</v>
      </c>
      <c r="G2383" s="20">
        <f>G2384+G2387</f>
        <v>246</v>
      </c>
      <c r="H2383" s="20">
        <f t="shared" ref="H2383:L2383" si="7020">H2384+H2387</f>
        <v>249.2</v>
      </c>
      <c r="I2383" s="20">
        <f t="shared" si="7020"/>
        <v>249.2</v>
      </c>
      <c r="J2383" s="20">
        <f t="shared" si="7020"/>
        <v>0</v>
      </c>
      <c r="K2383" s="20">
        <f t="shared" si="7020"/>
        <v>0</v>
      </c>
      <c r="L2383" s="20">
        <f t="shared" si="7020"/>
        <v>0</v>
      </c>
      <c r="M2383" s="20">
        <f t="shared" si="6998"/>
        <v>246</v>
      </c>
      <c r="N2383" s="20">
        <f t="shared" si="6999"/>
        <v>249.2</v>
      </c>
      <c r="O2383" s="20">
        <f t="shared" si="7000"/>
        <v>249.2</v>
      </c>
      <c r="P2383" s="23">
        <f t="shared" ref="P2383:Q2383" si="7021">P2384+P2387</f>
        <v>0</v>
      </c>
      <c r="Q2383" s="23">
        <f t="shared" si="7021"/>
        <v>0</v>
      </c>
      <c r="R2383" s="23">
        <f t="shared" ref="R2383:T2383" si="7022">R2384+R2387</f>
        <v>0</v>
      </c>
      <c r="S2383" s="23">
        <f t="shared" si="7022"/>
        <v>0</v>
      </c>
      <c r="T2383" s="23">
        <f t="shared" si="7022"/>
        <v>0</v>
      </c>
      <c r="U2383" s="23">
        <f t="shared" ref="U2383:W2383" si="7023">U2384+U2387</f>
        <v>0</v>
      </c>
      <c r="V2383" s="23">
        <f t="shared" si="7023"/>
        <v>0</v>
      </c>
      <c r="W2383" s="23">
        <f t="shared" si="7023"/>
        <v>0</v>
      </c>
      <c r="X2383" s="23">
        <f t="shared" ref="X2383:Y2383" si="7024">X2384+X2387</f>
        <v>0</v>
      </c>
      <c r="Y2383" s="23">
        <f t="shared" si="7024"/>
        <v>0</v>
      </c>
      <c r="Z2383" s="23">
        <f t="shared" si="6994"/>
        <v>246</v>
      </c>
      <c r="AA2383" s="23">
        <f t="shared" si="6995"/>
        <v>249.2</v>
      </c>
      <c r="AB2383" s="23">
        <f t="shared" si="6996"/>
        <v>249.2</v>
      </c>
      <c r="AC2383" s="23">
        <f t="shared" ref="AC2383:AL2383" si="7025">AC2384+AC2387</f>
        <v>0</v>
      </c>
      <c r="AD2383" s="23">
        <f t="shared" si="7025"/>
        <v>0</v>
      </c>
      <c r="AE2383" s="23">
        <f t="shared" ref="AE2383" si="7026">AE2384+AE2387</f>
        <v>0</v>
      </c>
      <c r="AF2383" s="23">
        <f t="shared" si="7025"/>
        <v>0</v>
      </c>
      <c r="AG2383" s="23">
        <f t="shared" si="7025"/>
        <v>0</v>
      </c>
      <c r="AH2383" s="23">
        <f t="shared" si="7025"/>
        <v>0</v>
      </c>
      <c r="AI2383" s="23">
        <f t="shared" ref="AI2383" si="7027">AI2384+AI2387</f>
        <v>0</v>
      </c>
      <c r="AJ2383" s="23">
        <f t="shared" si="7025"/>
        <v>0</v>
      </c>
      <c r="AK2383" s="23">
        <f t="shared" si="7025"/>
        <v>0</v>
      </c>
      <c r="AL2383" s="23">
        <f t="shared" si="7025"/>
        <v>0</v>
      </c>
      <c r="AM2383" s="23">
        <f t="shared" ref="AM2383:BW2383" si="7028">AM2384+AM2387</f>
        <v>0</v>
      </c>
      <c r="AN2383" s="23">
        <f t="shared" si="7028"/>
        <v>0</v>
      </c>
      <c r="AO2383" s="23">
        <f t="shared" si="6990"/>
        <v>246</v>
      </c>
      <c r="AP2383" s="23">
        <f t="shared" si="6991"/>
        <v>249.2</v>
      </c>
      <c r="AQ2383" s="23">
        <f t="shared" si="6992"/>
        <v>249.2</v>
      </c>
      <c r="AR2383" s="23">
        <f t="shared" ref="AR2383" si="7029">AR2384+AR2387</f>
        <v>0</v>
      </c>
      <c r="AS2383" s="23">
        <f t="shared" si="6993"/>
        <v>246</v>
      </c>
      <c r="AT2383" s="23">
        <f t="shared" ref="AT2383:AX2383" si="7030">AT2384+AT2387</f>
        <v>0</v>
      </c>
      <c r="AU2383" s="23">
        <f t="shared" si="7030"/>
        <v>0</v>
      </c>
      <c r="AV2383" s="23">
        <f t="shared" si="7030"/>
        <v>0</v>
      </c>
      <c r="AW2383" s="23">
        <f t="shared" si="7030"/>
        <v>0</v>
      </c>
      <c r="AX2383" s="23">
        <f t="shared" si="7030"/>
        <v>0</v>
      </c>
      <c r="AY2383" s="23">
        <f t="shared" si="6985"/>
        <v>246</v>
      </c>
      <c r="AZ2383" s="23">
        <f t="shared" ref="AZ2383" si="7031">AZ2384+AZ2387</f>
        <v>0</v>
      </c>
      <c r="BA2383" s="23">
        <f t="shared" si="6986"/>
        <v>246</v>
      </c>
      <c r="BB2383" s="23">
        <f t="shared" ref="BB2383:BI2383" si="7032">BB2384+BB2387</f>
        <v>0</v>
      </c>
      <c r="BC2383" s="23">
        <f t="shared" si="7032"/>
        <v>0</v>
      </c>
      <c r="BD2383" s="23">
        <f t="shared" si="7032"/>
        <v>0</v>
      </c>
      <c r="BE2383" s="23">
        <f t="shared" si="7032"/>
        <v>0</v>
      </c>
      <c r="BF2383" s="23">
        <f t="shared" si="7032"/>
        <v>0</v>
      </c>
      <c r="BG2383" s="23">
        <f t="shared" si="7032"/>
        <v>0</v>
      </c>
      <c r="BH2383" s="23">
        <f t="shared" si="7032"/>
        <v>0</v>
      </c>
      <c r="BI2383" s="23">
        <f t="shared" si="7032"/>
        <v>0</v>
      </c>
      <c r="BJ2383" s="23">
        <f t="shared" ref="BJ2383:BP2383" si="7033">BJ2384+BJ2387</f>
        <v>0</v>
      </c>
      <c r="BK2383" s="23">
        <f t="shared" si="7033"/>
        <v>0</v>
      </c>
      <c r="BL2383" s="23">
        <f t="shared" si="7033"/>
        <v>0</v>
      </c>
      <c r="BM2383" s="23">
        <f t="shared" si="7033"/>
        <v>0</v>
      </c>
      <c r="BN2383" s="23">
        <f t="shared" si="7033"/>
        <v>0</v>
      </c>
      <c r="BO2383" s="23">
        <f t="shared" si="7033"/>
        <v>0</v>
      </c>
      <c r="BP2383" s="23">
        <f t="shared" si="7033"/>
        <v>0</v>
      </c>
      <c r="BQ2383" s="23">
        <f t="shared" ref="BQ2383" si="7034">BQ2384+BQ2387</f>
        <v>0</v>
      </c>
      <c r="BR2383" s="23">
        <f t="shared" si="6945"/>
        <v>246</v>
      </c>
      <c r="BS2383" s="23">
        <f t="shared" si="6946"/>
        <v>249.2</v>
      </c>
      <c r="BT2383" s="23">
        <f t="shared" si="6947"/>
        <v>249.2</v>
      </c>
      <c r="BU2383" s="23">
        <f t="shared" ref="BU2383" si="7035">BU2384+BU2387</f>
        <v>0</v>
      </c>
      <c r="BV2383" s="23">
        <f t="shared" si="6894"/>
        <v>246</v>
      </c>
      <c r="BW2383" s="23">
        <f t="shared" si="7028"/>
        <v>0</v>
      </c>
      <c r="BX2383" s="5"/>
    </row>
    <row r="2384" spans="1:77" x14ac:dyDescent="0.3">
      <c r="A2384" s="12" t="s">
        <v>440</v>
      </c>
      <c r="B2384" s="12" t="s">
        <v>17</v>
      </c>
      <c r="C2384" s="12" t="s">
        <v>17</v>
      </c>
      <c r="D2384" s="12" t="s">
        <v>175</v>
      </c>
      <c r="E2384" s="12"/>
      <c r="F2384" s="14" t="s">
        <v>221</v>
      </c>
      <c r="G2384" s="20">
        <f>G2385</f>
        <v>149.5</v>
      </c>
      <c r="H2384" s="20">
        <f t="shared" ref="H2384:BW2385" si="7036">H2385</f>
        <v>151.9</v>
      </c>
      <c r="I2384" s="20">
        <f t="shared" si="7036"/>
        <v>151.9</v>
      </c>
      <c r="J2384" s="20">
        <f t="shared" si="7036"/>
        <v>0</v>
      </c>
      <c r="K2384" s="20">
        <f t="shared" si="7036"/>
        <v>0</v>
      </c>
      <c r="L2384" s="20">
        <f t="shared" si="7036"/>
        <v>0</v>
      </c>
      <c r="M2384" s="20">
        <f t="shared" si="6998"/>
        <v>149.5</v>
      </c>
      <c r="N2384" s="20">
        <f t="shared" si="6999"/>
        <v>151.9</v>
      </c>
      <c r="O2384" s="20">
        <f t="shared" si="7000"/>
        <v>151.9</v>
      </c>
      <c r="P2384" s="23">
        <f t="shared" si="7036"/>
        <v>0</v>
      </c>
      <c r="Q2384" s="23">
        <f t="shared" si="7036"/>
        <v>0</v>
      </c>
      <c r="R2384" s="23">
        <f t="shared" si="7036"/>
        <v>0</v>
      </c>
      <c r="S2384" s="23">
        <f t="shared" si="7036"/>
        <v>0</v>
      </c>
      <c r="T2384" s="23">
        <f t="shared" si="7036"/>
        <v>0</v>
      </c>
      <c r="U2384" s="23">
        <f t="shared" si="7036"/>
        <v>0</v>
      </c>
      <c r="V2384" s="23">
        <f t="shared" si="7036"/>
        <v>0</v>
      </c>
      <c r="W2384" s="23">
        <f t="shared" si="7036"/>
        <v>0</v>
      </c>
      <c r="X2384" s="23">
        <f t="shared" si="7036"/>
        <v>0</v>
      </c>
      <c r="Y2384" s="23">
        <f t="shared" si="7036"/>
        <v>0</v>
      </c>
      <c r="Z2384" s="23">
        <f t="shared" si="6994"/>
        <v>149.5</v>
      </c>
      <c r="AA2384" s="23">
        <f t="shared" si="6995"/>
        <v>151.9</v>
      </c>
      <c r="AB2384" s="23">
        <f t="shared" si="6996"/>
        <v>151.9</v>
      </c>
      <c r="AC2384" s="23">
        <f t="shared" si="7036"/>
        <v>0</v>
      </c>
      <c r="AD2384" s="23">
        <f t="shared" si="7036"/>
        <v>0</v>
      </c>
      <c r="AE2384" s="23">
        <f t="shared" si="7036"/>
        <v>0</v>
      </c>
      <c r="AF2384" s="23">
        <f t="shared" si="7036"/>
        <v>0</v>
      </c>
      <c r="AG2384" s="23">
        <f t="shared" si="7036"/>
        <v>0</v>
      </c>
      <c r="AH2384" s="23">
        <f t="shared" si="7036"/>
        <v>0</v>
      </c>
      <c r="AI2384" s="23">
        <f t="shared" si="7036"/>
        <v>0</v>
      </c>
      <c r="AJ2384" s="23">
        <f t="shared" si="7036"/>
        <v>0</v>
      </c>
      <c r="AK2384" s="23">
        <f t="shared" si="7036"/>
        <v>0</v>
      </c>
      <c r="AL2384" s="23">
        <f t="shared" si="7036"/>
        <v>0</v>
      </c>
      <c r="AM2384" s="23">
        <f t="shared" si="7036"/>
        <v>0</v>
      </c>
      <c r="AN2384" s="23">
        <f t="shared" si="7036"/>
        <v>0</v>
      </c>
      <c r="AO2384" s="23">
        <f t="shared" si="6990"/>
        <v>149.5</v>
      </c>
      <c r="AP2384" s="23">
        <f t="shared" si="6991"/>
        <v>151.9</v>
      </c>
      <c r="AQ2384" s="23">
        <f t="shared" si="6992"/>
        <v>151.9</v>
      </c>
      <c r="AR2384" s="23">
        <f t="shared" si="7036"/>
        <v>0</v>
      </c>
      <c r="AS2384" s="23">
        <f t="shared" si="6993"/>
        <v>149.5</v>
      </c>
      <c r="AT2384" s="23">
        <f t="shared" si="7036"/>
        <v>0</v>
      </c>
      <c r="AU2384" s="23">
        <f t="shared" si="7036"/>
        <v>0</v>
      </c>
      <c r="AV2384" s="23">
        <f t="shared" si="7036"/>
        <v>0</v>
      </c>
      <c r="AW2384" s="23">
        <f t="shared" si="7036"/>
        <v>0</v>
      </c>
      <c r="AX2384" s="23">
        <f t="shared" si="7036"/>
        <v>0</v>
      </c>
      <c r="AY2384" s="23">
        <f t="shared" si="6985"/>
        <v>149.5</v>
      </c>
      <c r="AZ2384" s="23">
        <f t="shared" si="7036"/>
        <v>0</v>
      </c>
      <c r="BA2384" s="23">
        <f t="shared" si="6986"/>
        <v>149.5</v>
      </c>
      <c r="BB2384" s="23">
        <f t="shared" si="7036"/>
        <v>0</v>
      </c>
      <c r="BC2384" s="23">
        <f t="shared" si="7036"/>
        <v>0</v>
      </c>
      <c r="BD2384" s="23">
        <f t="shared" si="7036"/>
        <v>0</v>
      </c>
      <c r="BE2384" s="23">
        <f t="shared" si="7036"/>
        <v>0</v>
      </c>
      <c r="BF2384" s="23">
        <f t="shared" si="7036"/>
        <v>0</v>
      </c>
      <c r="BG2384" s="23">
        <f t="shared" si="7036"/>
        <v>0</v>
      </c>
      <c r="BH2384" s="23">
        <f t="shared" si="7036"/>
        <v>0</v>
      </c>
      <c r="BI2384" s="23">
        <f t="shared" si="7036"/>
        <v>0</v>
      </c>
      <c r="BJ2384" s="23">
        <f t="shared" si="7036"/>
        <v>0</v>
      </c>
      <c r="BK2384" s="23">
        <f t="shared" si="7036"/>
        <v>0</v>
      </c>
      <c r="BL2384" s="23">
        <f t="shared" si="7036"/>
        <v>0</v>
      </c>
      <c r="BM2384" s="23">
        <f t="shared" si="7036"/>
        <v>0</v>
      </c>
      <c r="BN2384" s="23">
        <f t="shared" si="7036"/>
        <v>0</v>
      </c>
      <c r="BO2384" s="23">
        <f t="shared" si="7036"/>
        <v>0</v>
      </c>
      <c r="BP2384" s="23">
        <f t="shared" si="7036"/>
        <v>0</v>
      </c>
      <c r="BQ2384" s="23">
        <f t="shared" si="7036"/>
        <v>0</v>
      </c>
      <c r="BR2384" s="23">
        <f t="shared" si="6945"/>
        <v>149.5</v>
      </c>
      <c r="BS2384" s="23">
        <f t="shared" si="6946"/>
        <v>151.9</v>
      </c>
      <c r="BT2384" s="23">
        <f t="shared" si="6947"/>
        <v>151.9</v>
      </c>
      <c r="BU2384" s="23">
        <f t="shared" si="7036"/>
        <v>0</v>
      </c>
      <c r="BV2384" s="23">
        <f t="shared" ref="BV2384:BV2414" si="7037">BR2384+BU2384</f>
        <v>149.5</v>
      </c>
      <c r="BW2384" s="23">
        <f t="shared" si="7036"/>
        <v>0</v>
      </c>
    </row>
    <row r="2385" spans="1:77" ht="31.2" x14ac:dyDescent="0.3">
      <c r="A2385" s="12" t="s">
        <v>440</v>
      </c>
      <c r="B2385" s="12" t="s">
        <v>17</v>
      </c>
      <c r="C2385" s="12" t="s">
        <v>17</v>
      </c>
      <c r="D2385" s="12" t="s">
        <v>175</v>
      </c>
      <c r="E2385" s="12" t="s">
        <v>7</v>
      </c>
      <c r="F2385" s="14" t="s">
        <v>383</v>
      </c>
      <c r="G2385" s="20">
        <f>G2386</f>
        <v>149.5</v>
      </c>
      <c r="H2385" s="20">
        <f t="shared" si="7036"/>
        <v>151.9</v>
      </c>
      <c r="I2385" s="20">
        <f t="shared" si="7036"/>
        <v>151.9</v>
      </c>
      <c r="J2385" s="20">
        <f t="shared" si="7036"/>
        <v>0</v>
      </c>
      <c r="K2385" s="20">
        <f t="shared" si="7036"/>
        <v>0</v>
      </c>
      <c r="L2385" s="20">
        <f t="shared" si="7036"/>
        <v>0</v>
      </c>
      <c r="M2385" s="20">
        <f t="shared" si="6998"/>
        <v>149.5</v>
      </c>
      <c r="N2385" s="20">
        <f t="shared" si="6999"/>
        <v>151.9</v>
      </c>
      <c r="O2385" s="20">
        <f t="shared" si="7000"/>
        <v>151.9</v>
      </c>
      <c r="P2385" s="23">
        <f t="shared" si="7036"/>
        <v>0</v>
      </c>
      <c r="Q2385" s="23">
        <f t="shared" si="7036"/>
        <v>0</v>
      </c>
      <c r="R2385" s="23">
        <f t="shared" si="7036"/>
        <v>0</v>
      </c>
      <c r="S2385" s="23">
        <f t="shared" si="7036"/>
        <v>0</v>
      </c>
      <c r="T2385" s="23">
        <f t="shared" si="7036"/>
        <v>0</v>
      </c>
      <c r="U2385" s="23">
        <f t="shared" si="7036"/>
        <v>0</v>
      </c>
      <c r="V2385" s="23">
        <f t="shared" si="7036"/>
        <v>0</v>
      </c>
      <c r="W2385" s="23">
        <f t="shared" si="7036"/>
        <v>0</v>
      </c>
      <c r="X2385" s="23">
        <f t="shared" si="7036"/>
        <v>0</v>
      </c>
      <c r="Y2385" s="23">
        <f t="shared" si="7036"/>
        <v>0</v>
      </c>
      <c r="Z2385" s="23">
        <f t="shared" si="6994"/>
        <v>149.5</v>
      </c>
      <c r="AA2385" s="23">
        <f t="shared" si="6995"/>
        <v>151.9</v>
      </c>
      <c r="AB2385" s="23">
        <f t="shared" si="6996"/>
        <v>151.9</v>
      </c>
      <c r="AC2385" s="23">
        <f t="shared" si="7036"/>
        <v>0</v>
      </c>
      <c r="AD2385" s="23">
        <f t="shared" si="7036"/>
        <v>0</v>
      </c>
      <c r="AE2385" s="23">
        <f t="shared" si="7036"/>
        <v>0</v>
      </c>
      <c r="AF2385" s="23">
        <f t="shared" si="7036"/>
        <v>0</v>
      </c>
      <c r="AG2385" s="23">
        <f t="shared" si="7036"/>
        <v>0</v>
      </c>
      <c r="AH2385" s="23">
        <f t="shared" si="7036"/>
        <v>0</v>
      </c>
      <c r="AI2385" s="23">
        <f t="shared" si="7036"/>
        <v>0</v>
      </c>
      <c r="AJ2385" s="23">
        <f t="shared" si="7036"/>
        <v>0</v>
      </c>
      <c r="AK2385" s="23">
        <f t="shared" si="7036"/>
        <v>0</v>
      </c>
      <c r="AL2385" s="23">
        <f t="shared" si="7036"/>
        <v>0</v>
      </c>
      <c r="AM2385" s="23">
        <f t="shared" si="7036"/>
        <v>0</v>
      </c>
      <c r="AN2385" s="23">
        <f t="shared" si="7036"/>
        <v>0</v>
      </c>
      <c r="AO2385" s="23">
        <f t="shared" si="6990"/>
        <v>149.5</v>
      </c>
      <c r="AP2385" s="23">
        <f t="shared" si="6991"/>
        <v>151.9</v>
      </c>
      <c r="AQ2385" s="23">
        <f t="shared" si="6992"/>
        <v>151.9</v>
      </c>
      <c r="AR2385" s="23">
        <f t="shared" si="7036"/>
        <v>0</v>
      </c>
      <c r="AS2385" s="23">
        <f t="shared" si="6993"/>
        <v>149.5</v>
      </c>
      <c r="AT2385" s="23">
        <f t="shared" si="7036"/>
        <v>0</v>
      </c>
      <c r="AU2385" s="23">
        <f t="shared" si="7036"/>
        <v>0</v>
      </c>
      <c r="AV2385" s="23">
        <f t="shared" si="7036"/>
        <v>0</v>
      </c>
      <c r="AW2385" s="23">
        <f t="shared" si="7036"/>
        <v>0</v>
      </c>
      <c r="AX2385" s="23">
        <f t="shared" si="7036"/>
        <v>0</v>
      </c>
      <c r="AY2385" s="23">
        <f t="shared" si="6985"/>
        <v>149.5</v>
      </c>
      <c r="AZ2385" s="23">
        <f t="shared" si="7036"/>
        <v>0</v>
      </c>
      <c r="BA2385" s="23">
        <f t="shared" si="6986"/>
        <v>149.5</v>
      </c>
      <c r="BB2385" s="23">
        <f t="shared" si="7036"/>
        <v>0</v>
      </c>
      <c r="BC2385" s="23">
        <f t="shared" si="7036"/>
        <v>0</v>
      </c>
      <c r="BD2385" s="23">
        <f t="shared" si="7036"/>
        <v>0</v>
      </c>
      <c r="BE2385" s="23">
        <f t="shared" si="7036"/>
        <v>0</v>
      </c>
      <c r="BF2385" s="23">
        <f t="shared" si="7036"/>
        <v>0</v>
      </c>
      <c r="BG2385" s="23">
        <f t="shared" si="7036"/>
        <v>0</v>
      </c>
      <c r="BH2385" s="23">
        <f t="shared" si="7036"/>
        <v>0</v>
      </c>
      <c r="BI2385" s="23">
        <f t="shared" si="7036"/>
        <v>0</v>
      </c>
      <c r="BJ2385" s="23">
        <f t="shared" si="7036"/>
        <v>0</v>
      </c>
      <c r="BK2385" s="23">
        <f t="shared" si="7036"/>
        <v>0</v>
      </c>
      <c r="BL2385" s="23">
        <f t="shared" si="7036"/>
        <v>0</v>
      </c>
      <c r="BM2385" s="23">
        <f t="shared" si="7036"/>
        <v>0</v>
      </c>
      <c r="BN2385" s="23">
        <f t="shared" si="7036"/>
        <v>0</v>
      </c>
      <c r="BO2385" s="23">
        <f t="shared" si="7036"/>
        <v>0</v>
      </c>
      <c r="BP2385" s="23">
        <f t="shared" si="7036"/>
        <v>0</v>
      </c>
      <c r="BQ2385" s="23">
        <f t="shared" si="7036"/>
        <v>0</v>
      </c>
      <c r="BR2385" s="23">
        <f t="shared" si="6945"/>
        <v>149.5</v>
      </c>
      <c r="BS2385" s="23">
        <f t="shared" si="6946"/>
        <v>151.9</v>
      </c>
      <c r="BT2385" s="23">
        <f t="shared" si="6947"/>
        <v>151.9</v>
      </c>
      <c r="BU2385" s="23">
        <f t="shared" si="7036"/>
        <v>0</v>
      </c>
      <c r="BV2385" s="23">
        <f t="shared" si="7037"/>
        <v>149.5</v>
      </c>
      <c r="BW2385" s="23">
        <f t="shared" si="7036"/>
        <v>0</v>
      </c>
    </row>
    <row r="2386" spans="1:77" ht="31.2" x14ac:dyDescent="0.3">
      <c r="A2386" s="12" t="s">
        <v>440</v>
      </c>
      <c r="B2386" s="12" t="s">
        <v>17</v>
      </c>
      <c r="C2386" s="12" t="s">
        <v>17</v>
      </c>
      <c r="D2386" s="12" t="s">
        <v>175</v>
      </c>
      <c r="E2386" s="12">
        <v>240</v>
      </c>
      <c r="F2386" s="14" t="s">
        <v>372</v>
      </c>
      <c r="G2386" s="20">
        <v>149.5</v>
      </c>
      <c r="H2386" s="20">
        <v>151.9</v>
      </c>
      <c r="I2386" s="20">
        <v>151.9</v>
      </c>
      <c r="J2386" s="20"/>
      <c r="K2386" s="20"/>
      <c r="L2386" s="20"/>
      <c r="M2386" s="20">
        <f t="shared" si="6998"/>
        <v>149.5</v>
      </c>
      <c r="N2386" s="20">
        <f t="shared" si="6999"/>
        <v>151.9</v>
      </c>
      <c r="O2386" s="20">
        <f t="shared" si="7000"/>
        <v>151.9</v>
      </c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>
        <f t="shared" si="6994"/>
        <v>149.5</v>
      </c>
      <c r="AA2386" s="23">
        <f t="shared" si="6995"/>
        <v>151.9</v>
      </c>
      <c r="AB2386" s="23">
        <f t="shared" si="6996"/>
        <v>151.9</v>
      </c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>
        <f t="shared" si="6990"/>
        <v>149.5</v>
      </c>
      <c r="AP2386" s="23">
        <f t="shared" si="6991"/>
        <v>151.9</v>
      </c>
      <c r="AQ2386" s="23">
        <f t="shared" si="6992"/>
        <v>151.9</v>
      </c>
      <c r="AR2386" s="23"/>
      <c r="AS2386" s="23">
        <f t="shared" si="6993"/>
        <v>149.5</v>
      </c>
      <c r="AT2386" s="23"/>
      <c r="AU2386" s="23"/>
      <c r="AV2386" s="23"/>
      <c r="AW2386" s="23"/>
      <c r="AX2386" s="23"/>
      <c r="AY2386" s="23">
        <f t="shared" si="6985"/>
        <v>149.5</v>
      </c>
      <c r="AZ2386" s="23"/>
      <c r="BA2386" s="23">
        <f t="shared" si="6986"/>
        <v>149.5</v>
      </c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>
        <f t="shared" si="6945"/>
        <v>149.5</v>
      </c>
      <c r="BS2386" s="23">
        <f t="shared" si="6946"/>
        <v>151.9</v>
      </c>
      <c r="BT2386" s="23">
        <f t="shared" si="6947"/>
        <v>151.9</v>
      </c>
      <c r="BU2386" s="23"/>
      <c r="BV2386" s="23">
        <f t="shared" si="7037"/>
        <v>149.5</v>
      </c>
      <c r="BW2386" s="23"/>
    </row>
    <row r="2387" spans="1:77" ht="78" x14ac:dyDescent="0.3">
      <c r="A2387" s="12" t="s">
        <v>440</v>
      </c>
      <c r="B2387" s="12" t="s">
        <v>17</v>
      </c>
      <c r="C2387" s="12" t="s">
        <v>17</v>
      </c>
      <c r="D2387" s="12" t="s">
        <v>342</v>
      </c>
      <c r="E2387" s="12"/>
      <c r="F2387" s="14" t="s">
        <v>399</v>
      </c>
      <c r="G2387" s="20">
        <f>G2388</f>
        <v>96.5</v>
      </c>
      <c r="H2387" s="20">
        <f t="shared" ref="H2387:BW2388" si="7038">H2388</f>
        <v>97.3</v>
      </c>
      <c r="I2387" s="20">
        <f t="shared" si="7038"/>
        <v>97.3</v>
      </c>
      <c r="J2387" s="20">
        <f t="shared" si="7038"/>
        <v>0</v>
      </c>
      <c r="K2387" s="20">
        <f t="shared" si="7038"/>
        <v>0</v>
      </c>
      <c r="L2387" s="20">
        <f t="shared" si="7038"/>
        <v>0</v>
      </c>
      <c r="M2387" s="20">
        <f t="shared" si="6998"/>
        <v>96.5</v>
      </c>
      <c r="N2387" s="20">
        <f t="shared" si="6999"/>
        <v>97.3</v>
      </c>
      <c r="O2387" s="20">
        <f t="shared" si="7000"/>
        <v>97.3</v>
      </c>
      <c r="P2387" s="23">
        <f t="shared" si="7038"/>
        <v>0</v>
      </c>
      <c r="Q2387" s="23">
        <f t="shared" si="7038"/>
        <v>0</v>
      </c>
      <c r="R2387" s="23">
        <f t="shared" si="7038"/>
        <v>0</v>
      </c>
      <c r="S2387" s="23">
        <f t="shared" si="7038"/>
        <v>0</v>
      </c>
      <c r="T2387" s="23">
        <f t="shared" si="7038"/>
        <v>0</v>
      </c>
      <c r="U2387" s="23">
        <f t="shared" si="7038"/>
        <v>0</v>
      </c>
      <c r="V2387" s="23">
        <f t="shared" si="7038"/>
        <v>0</v>
      </c>
      <c r="W2387" s="23">
        <f t="shared" si="7038"/>
        <v>0</v>
      </c>
      <c r="X2387" s="23">
        <f t="shared" si="7038"/>
        <v>0</v>
      </c>
      <c r="Y2387" s="23">
        <f t="shared" si="7038"/>
        <v>0</v>
      </c>
      <c r="Z2387" s="23">
        <f t="shared" si="6994"/>
        <v>96.5</v>
      </c>
      <c r="AA2387" s="23">
        <f t="shared" si="6995"/>
        <v>97.3</v>
      </c>
      <c r="AB2387" s="23">
        <f t="shared" si="6996"/>
        <v>97.3</v>
      </c>
      <c r="AC2387" s="23">
        <f t="shared" si="7038"/>
        <v>0</v>
      </c>
      <c r="AD2387" s="23">
        <f t="shared" si="7038"/>
        <v>0</v>
      </c>
      <c r="AE2387" s="23">
        <f t="shared" si="7038"/>
        <v>0</v>
      </c>
      <c r="AF2387" s="23">
        <f t="shared" si="7038"/>
        <v>0</v>
      </c>
      <c r="AG2387" s="23">
        <f t="shared" si="7038"/>
        <v>0</v>
      </c>
      <c r="AH2387" s="23">
        <f t="shared" si="7038"/>
        <v>0</v>
      </c>
      <c r="AI2387" s="23">
        <f t="shared" si="7038"/>
        <v>0</v>
      </c>
      <c r="AJ2387" s="23">
        <f t="shared" si="7038"/>
        <v>0</v>
      </c>
      <c r="AK2387" s="23">
        <f t="shared" si="7038"/>
        <v>0</v>
      </c>
      <c r="AL2387" s="23">
        <f t="shared" si="7038"/>
        <v>0</v>
      </c>
      <c r="AM2387" s="23">
        <f t="shared" si="7038"/>
        <v>0</v>
      </c>
      <c r="AN2387" s="23">
        <f t="shared" si="7038"/>
        <v>0</v>
      </c>
      <c r="AO2387" s="23">
        <f t="shared" si="6990"/>
        <v>96.5</v>
      </c>
      <c r="AP2387" s="23">
        <f t="shared" si="6991"/>
        <v>97.3</v>
      </c>
      <c r="AQ2387" s="23">
        <f t="shared" si="6992"/>
        <v>97.3</v>
      </c>
      <c r="AR2387" s="23">
        <f t="shared" si="7038"/>
        <v>0</v>
      </c>
      <c r="AS2387" s="23">
        <f t="shared" si="6993"/>
        <v>96.5</v>
      </c>
      <c r="AT2387" s="23">
        <f t="shared" si="7038"/>
        <v>0</v>
      </c>
      <c r="AU2387" s="23">
        <f t="shared" si="7038"/>
        <v>0</v>
      </c>
      <c r="AV2387" s="23">
        <f t="shared" si="7038"/>
        <v>0</v>
      </c>
      <c r="AW2387" s="23">
        <f t="shared" si="7038"/>
        <v>0</v>
      </c>
      <c r="AX2387" s="23">
        <f t="shared" si="7038"/>
        <v>0</v>
      </c>
      <c r="AY2387" s="23">
        <f t="shared" si="6985"/>
        <v>96.5</v>
      </c>
      <c r="AZ2387" s="23">
        <f t="shared" si="7038"/>
        <v>0</v>
      </c>
      <c r="BA2387" s="23">
        <f t="shared" si="6986"/>
        <v>96.5</v>
      </c>
      <c r="BB2387" s="23">
        <f t="shared" si="7038"/>
        <v>0</v>
      </c>
      <c r="BC2387" s="23">
        <f t="shared" si="7038"/>
        <v>0</v>
      </c>
      <c r="BD2387" s="23">
        <f t="shared" si="7038"/>
        <v>0</v>
      </c>
      <c r="BE2387" s="23">
        <f t="shared" si="7038"/>
        <v>0</v>
      </c>
      <c r="BF2387" s="23">
        <f t="shared" si="7038"/>
        <v>0</v>
      </c>
      <c r="BG2387" s="23">
        <f t="shared" si="7038"/>
        <v>0</v>
      </c>
      <c r="BH2387" s="23">
        <f t="shared" si="7038"/>
        <v>0</v>
      </c>
      <c r="BI2387" s="23">
        <f t="shared" si="7038"/>
        <v>0</v>
      </c>
      <c r="BJ2387" s="23">
        <f t="shared" si="7038"/>
        <v>0</v>
      </c>
      <c r="BK2387" s="23">
        <f t="shared" si="7038"/>
        <v>0</v>
      </c>
      <c r="BL2387" s="23">
        <f t="shared" si="7038"/>
        <v>0</v>
      </c>
      <c r="BM2387" s="23">
        <f t="shared" si="7038"/>
        <v>0</v>
      </c>
      <c r="BN2387" s="23">
        <f t="shared" si="7038"/>
        <v>0</v>
      </c>
      <c r="BO2387" s="23">
        <f t="shared" si="7038"/>
        <v>0</v>
      </c>
      <c r="BP2387" s="23">
        <f t="shared" si="7038"/>
        <v>0</v>
      </c>
      <c r="BQ2387" s="23">
        <f t="shared" si="7038"/>
        <v>0</v>
      </c>
      <c r="BR2387" s="23">
        <f t="shared" si="6945"/>
        <v>96.5</v>
      </c>
      <c r="BS2387" s="23">
        <f t="shared" si="6946"/>
        <v>97.3</v>
      </c>
      <c r="BT2387" s="23">
        <f t="shared" si="6947"/>
        <v>97.3</v>
      </c>
      <c r="BU2387" s="23">
        <f t="shared" si="7038"/>
        <v>0</v>
      </c>
      <c r="BV2387" s="23">
        <f t="shared" si="7037"/>
        <v>96.5</v>
      </c>
      <c r="BW2387" s="23">
        <f t="shared" si="7038"/>
        <v>0</v>
      </c>
    </row>
    <row r="2388" spans="1:77" ht="31.2" x14ac:dyDescent="0.3">
      <c r="A2388" s="12" t="s">
        <v>440</v>
      </c>
      <c r="B2388" s="12" t="s">
        <v>17</v>
      </c>
      <c r="C2388" s="12" t="s">
        <v>17</v>
      </c>
      <c r="D2388" s="12" t="s">
        <v>342</v>
      </c>
      <c r="E2388" s="12" t="s">
        <v>94</v>
      </c>
      <c r="F2388" s="14" t="s">
        <v>386</v>
      </c>
      <c r="G2388" s="20">
        <f>G2389</f>
        <v>96.5</v>
      </c>
      <c r="H2388" s="20">
        <f t="shared" si="7038"/>
        <v>97.3</v>
      </c>
      <c r="I2388" s="20">
        <f t="shared" si="7038"/>
        <v>97.3</v>
      </c>
      <c r="J2388" s="20">
        <f t="shared" si="7038"/>
        <v>0</v>
      </c>
      <c r="K2388" s="20">
        <f t="shared" si="7038"/>
        <v>0</v>
      </c>
      <c r="L2388" s="20">
        <f t="shared" si="7038"/>
        <v>0</v>
      </c>
      <c r="M2388" s="20">
        <f t="shared" si="6998"/>
        <v>96.5</v>
      </c>
      <c r="N2388" s="20">
        <f t="shared" si="6999"/>
        <v>97.3</v>
      </c>
      <c r="O2388" s="20">
        <f t="shared" si="7000"/>
        <v>97.3</v>
      </c>
      <c r="P2388" s="23">
        <f t="shared" si="7038"/>
        <v>0</v>
      </c>
      <c r="Q2388" s="23">
        <f t="shared" si="7038"/>
        <v>0</v>
      </c>
      <c r="R2388" s="23">
        <f t="shared" si="7038"/>
        <v>0</v>
      </c>
      <c r="S2388" s="23">
        <f t="shared" si="7038"/>
        <v>0</v>
      </c>
      <c r="T2388" s="23">
        <f t="shared" si="7038"/>
        <v>0</v>
      </c>
      <c r="U2388" s="23">
        <f t="shared" si="7038"/>
        <v>0</v>
      </c>
      <c r="V2388" s="23">
        <f t="shared" si="7038"/>
        <v>0</v>
      </c>
      <c r="W2388" s="23">
        <f t="shared" si="7038"/>
        <v>0</v>
      </c>
      <c r="X2388" s="23">
        <f t="shared" si="7038"/>
        <v>0</v>
      </c>
      <c r="Y2388" s="23">
        <f t="shared" si="7038"/>
        <v>0</v>
      </c>
      <c r="Z2388" s="23">
        <f t="shared" si="6994"/>
        <v>96.5</v>
      </c>
      <c r="AA2388" s="23">
        <f t="shared" si="6995"/>
        <v>97.3</v>
      </c>
      <c r="AB2388" s="23">
        <f t="shared" si="6996"/>
        <v>97.3</v>
      </c>
      <c r="AC2388" s="23">
        <f t="shared" si="7038"/>
        <v>0</v>
      </c>
      <c r="AD2388" s="23">
        <f t="shared" si="7038"/>
        <v>0</v>
      </c>
      <c r="AE2388" s="23">
        <f t="shared" si="7038"/>
        <v>0</v>
      </c>
      <c r="AF2388" s="23">
        <f t="shared" si="7038"/>
        <v>0</v>
      </c>
      <c r="AG2388" s="23">
        <f t="shared" si="7038"/>
        <v>0</v>
      </c>
      <c r="AH2388" s="23">
        <f t="shared" si="7038"/>
        <v>0</v>
      </c>
      <c r="AI2388" s="23">
        <f t="shared" si="7038"/>
        <v>0</v>
      </c>
      <c r="AJ2388" s="23">
        <f t="shared" si="7038"/>
        <v>0</v>
      </c>
      <c r="AK2388" s="23">
        <f t="shared" si="7038"/>
        <v>0</v>
      </c>
      <c r="AL2388" s="23">
        <f t="shared" si="7038"/>
        <v>0</v>
      </c>
      <c r="AM2388" s="23">
        <f t="shared" si="7038"/>
        <v>0</v>
      </c>
      <c r="AN2388" s="23">
        <f t="shared" si="7038"/>
        <v>0</v>
      </c>
      <c r="AO2388" s="23">
        <f t="shared" si="6990"/>
        <v>96.5</v>
      </c>
      <c r="AP2388" s="23">
        <f t="shared" si="6991"/>
        <v>97.3</v>
      </c>
      <c r="AQ2388" s="23">
        <f t="shared" si="6992"/>
        <v>97.3</v>
      </c>
      <c r="AR2388" s="23">
        <f t="shared" si="7038"/>
        <v>0</v>
      </c>
      <c r="AS2388" s="23">
        <f t="shared" si="6993"/>
        <v>96.5</v>
      </c>
      <c r="AT2388" s="23">
        <f t="shared" si="7038"/>
        <v>0</v>
      </c>
      <c r="AU2388" s="23">
        <f t="shared" si="7038"/>
        <v>0</v>
      </c>
      <c r="AV2388" s="23">
        <f t="shared" si="7038"/>
        <v>0</v>
      </c>
      <c r="AW2388" s="23">
        <f t="shared" si="7038"/>
        <v>0</v>
      </c>
      <c r="AX2388" s="23">
        <f t="shared" si="7038"/>
        <v>0</v>
      </c>
      <c r="AY2388" s="23">
        <f t="shared" si="6985"/>
        <v>96.5</v>
      </c>
      <c r="AZ2388" s="23">
        <f t="shared" si="7038"/>
        <v>0</v>
      </c>
      <c r="BA2388" s="23">
        <f t="shared" si="6986"/>
        <v>96.5</v>
      </c>
      <c r="BB2388" s="23">
        <f t="shared" si="7038"/>
        <v>0</v>
      </c>
      <c r="BC2388" s="23">
        <f t="shared" si="7038"/>
        <v>0</v>
      </c>
      <c r="BD2388" s="23">
        <f t="shared" si="7038"/>
        <v>0</v>
      </c>
      <c r="BE2388" s="23">
        <f t="shared" si="7038"/>
        <v>0</v>
      </c>
      <c r="BF2388" s="23">
        <f t="shared" si="7038"/>
        <v>0</v>
      </c>
      <c r="BG2388" s="23">
        <f t="shared" si="7038"/>
        <v>0</v>
      </c>
      <c r="BH2388" s="23">
        <f t="shared" si="7038"/>
        <v>0</v>
      </c>
      <c r="BI2388" s="23">
        <f t="shared" si="7038"/>
        <v>0</v>
      </c>
      <c r="BJ2388" s="23">
        <f t="shared" si="7038"/>
        <v>0</v>
      </c>
      <c r="BK2388" s="23">
        <f t="shared" si="7038"/>
        <v>0</v>
      </c>
      <c r="BL2388" s="23">
        <f t="shared" si="7038"/>
        <v>0</v>
      </c>
      <c r="BM2388" s="23">
        <f t="shared" si="7038"/>
        <v>0</v>
      </c>
      <c r="BN2388" s="23">
        <f t="shared" si="7038"/>
        <v>0</v>
      </c>
      <c r="BO2388" s="23">
        <f t="shared" si="7038"/>
        <v>0</v>
      </c>
      <c r="BP2388" s="23">
        <f t="shared" si="7038"/>
        <v>0</v>
      </c>
      <c r="BQ2388" s="23">
        <f t="shared" si="7038"/>
        <v>0</v>
      </c>
      <c r="BR2388" s="23">
        <f t="shared" si="6945"/>
        <v>96.5</v>
      </c>
      <c r="BS2388" s="23">
        <f t="shared" si="6946"/>
        <v>97.3</v>
      </c>
      <c r="BT2388" s="23">
        <f t="shared" si="6947"/>
        <v>97.3</v>
      </c>
      <c r="BU2388" s="23">
        <f t="shared" si="7038"/>
        <v>0</v>
      </c>
      <c r="BV2388" s="23">
        <f t="shared" si="7037"/>
        <v>96.5</v>
      </c>
      <c r="BW2388" s="23">
        <f t="shared" si="7038"/>
        <v>0</v>
      </c>
    </row>
    <row r="2389" spans="1:77" ht="46.8" x14ac:dyDescent="0.3">
      <c r="A2389" s="12" t="s">
        <v>440</v>
      </c>
      <c r="B2389" s="12" t="s">
        <v>17</v>
      </c>
      <c r="C2389" s="12" t="s">
        <v>17</v>
      </c>
      <c r="D2389" s="12" t="s">
        <v>342</v>
      </c>
      <c r="E2389" s="12">
        <v>630</v>
      </c>
      <c r="F2389" s="14" t="s">
        <v>379</v>
      </c>
      <c r="G2389" s="20">
        <v>96.5</v>
      </c>
      <c r="H2389" s="20">
        <v>97.3</v>
      </c>
      <c r="I2389" s="20">
        <v>97.3</v>
      </c>
      <c r="J2389" s="20"/>
      <c r="K2389" s="20"/>
      <c r="L2389" s="20"/>
      <c r="M2389" s="20">
        <f t="shared" si="6998"/>
        <v>96.5</v>
      </c>
      <c r="N2389" s="20">
        <f t="shared" si="6999"/>
        <v>97.3</v>
      </c>
      <c r="O2389" s="20">
        <f t="shared" si="7000"/>
        <v>97.3</v>
      </c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>
        <f t="shared" si="6994"/>
        <v>96.5</v>
      </c>
      <c r="AA2389" s="23">
        <f t="shared" si="6995"/>
        <v>97.3</v>
      </c>
      <c r="AB2389" s="23">
        <f t="shared" si="6996"/>
        <v>97.3</v>
      </c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>
        <f t="shared" si="6990"/>
        <v>96.5</v>
      </c>
      <c r="AP2389" s="23">
        <f t="shared" si="6991"/>
        <v>97.3</v>
      </c>
      <c r="AQ2389" s="23">
        <f t="shared" si="6992"/>
        <v>97.3</v>
      </c>
      <c r="AR2389" s="23"/>
      <c r="AS2389" s="23">
        <f t="shared" si="6993"/>
        <v>96.5</v>
      </c>
      <c r="AT2389" s="23"/>
      <c r="AU2389" s="23"/>
      <c r="AV2389" s="23"/>
      <c r="AW2389" s="23"/>
      <c r="AX2389" s="23"/>
      <c r="AY2389" s="23">
        <f t="shared" si="6985"/>
        <v>96.5</v>
      </c>
      <c r="AZ2389" s="23"/>
      <c r="BA2389" s="23">
        <f t="shared" si="6986"/>
        <v>96.5</v>
      </c>
      <c r="BB2389" s="23"/>
      <c r="BC2389" s="23"/>
      <c r="BD2389" s="23"/>
      <c r="BE2389" s="23"/>
      <c r="BF2389" s="23"/>
      <c r="BG2389" s="23"/>
      <c r="BH2389" s="23"/>
      <c r="BI2389" s="23"/>
      <c r="BJ2389" s="23"/>
      <c r="BK2389" s="23"/>
      <c r="BL2389" s="23"/>
      <c r="BM2389" s="23"/>
      <c r="BN2389" s="23"/>
      <c r="BO2389" s="23"/>
      <c r="BP2389" s="23"/>
      <c r="BQ2389" s="23"/>
      <c r="BR2389" s="23">
        <f t="shared" si="6945"/>
        <v>96.5</v>
      </c>
      <c r="BS2389" s="23">
        <f t="shared" si="6946"/>
        <v>97.3</v>
      </c>
      <c r="BT2389" s="23">
        <f t="shared" si="6947"/>
        <v>97.3</v>
      </c>
      <c r="BU2389" s="23"/>
      <c r="BV2389" s="23">
        <f t="shared" si="7037"/>
        <v>96.5</v>
      </c>
      <c r="BW2389" s="23"/>
      <c r="BY2389" s="3"/>
    </row>
    <row r="2390" spans="1:77" x14ac:dyDescent="0.3">
      <c r="A2390" s="16" t="s">
        <v>440</v>
      </c>
      <c r="B2390" s="16" t="s">
        <v>182</v>
      </c>
      <c r="C2390" s="16"/>
      <c r="D2390" s="16"/>
      <c r="E2390" s="16"/>
      <c r="F2390" s="7" t="s">
        <v>209</v>
      </c>
      <c r="G2390" s="18">
        <f t="shared" ref="G2390:BW2395" si="7039">G2391</f>
        <v>521.20000000000005</v>
      </c>
      <c r="H2390" s="18">
        <f t="shared" si="7039"/>
        <v>395.3</v>
      </c>
      <c r="I2390" s="18">
        <f t="shared" si="7039"/>
        <v>838.6</v>
      </c>
      <c r="J2390" s="18">
        <f t="shared" si="7039"/>
        <v>0</v>
      </c>
      <c r="K2390" s="18">
        <f t="shared" si="7039"/>
        <v>0</v>
      </c>
      <c r="L2390" s="18">
        <f t="shared" si="7039"/>
        <v>0</v>
      </c>
      <c r="M2390" s="20">
        <f t="shared" si="6998"/>
        <v>521.20000000000005</v>
      </c>
      <c r="N2390" s="20">
        <f t="shared" si="6999"/>
        <v>395.3</v>
      </c>
      <c r="O2390" s="20">
        <f t="shared" si="7000"/>
        <v>838.6</v>
      </c>
      <c r="P2390" s="21">
        <f t="shared" si="7039"/>
        <v>0</v>
      </c>
      <c r="Q2390" s="21">
        <f t="shared" si="7039"/>
        <v>0</v>
      </c>
      <c r="R2390" s="21">
        <f t="shared" si="7039"/>
        <v>0</v>
      </c>
      <c r="S2390" s="21">
        <f t="shared" si="7039"/>
        <v>0</v>
      </c>
      <c r="T2390" s="21">
        <f t="shared" si="7039"/>
        <v>0</v>
      </c>
      <c r="U2390" s="21">
        <f t="shared" si="7039"/>
        <v>0</v>
      </c>
      <c r="V2390" s="21">
        <f t="shared" si="7039"/>
        <v>0</v>
      </c>
      <c r="W2390" s="21">
        <f t="shared" si="7039"/>
        <v>0</v>
      </c>
      <c r="X2390" s="21">
        <f t="shared" si="7039"/>
        <v>0</v>
      </c>
      <c r="Y2390" s="21">
        <f t="shared" si="7039"/>
        <v>0</v>
      </c>
      <c r="Z2390" s="21">
        <f t="shared" si="6994"/>
        <v>521.20000000000005</v>
      </c>
      <c r="AA2390" s="21">
        <f t="shared" si="6995"/>
        <v>395.3</v>
      </c>
      <c r="AB2390" s="21">
        <f t="shared" si="6996"/>
        <v>838.6</v>
      </c>
      <c r="AC2390" s="21">
        <f t="shared" si="7039"/>
        <v>0</v>
      </c>
      <c r="AD2390" s="21">
        <f t="shared" si="7039"/>
        <v>0</v>
      </c>
      <c r="AE2390" s="21">
        <f t="shared" si="7039"/>
        <v>0</v>
      </c>
      <c r="AF2390" s="21">
        <f t="shared" si="7039"/>
        <v>0</v>
      </c>
      <c r="AG2390" s="21">
        <f t="shared" si="7039"/>
        <v>0</v>
      </c>
      <c r="AH2390" s="21">
        <f t="shared" si="7039"/>
        <v>0</v>
      </c>
      <c r="AI2390" s="21">
        <f t="shared" si="7039"/>
        <v>0</v>
      </c>
      <c r="AJ2390" s="21">
        <f t="shared" si="7039"/>
        <v>0</v>
      </c>
      <c r="AK2390" s="21">
        <f t="shared" si="7039"/>
        <v>0</v>
      </c>
      <c r="AL2390" s="21">
        <f t="shared" si="7039"/>
        <v>0</v>
      </c>
      <c r="AM2390" s="21">
        <f t="shared" si="7039"/>
        <v>0</v>
      </c>
      <c r="AN2390" s="21">
        <f t="shared" si="7039"/>
        <v>0</v>
      </c>
      <c r="AO2390" s="21">
        <f t="shared" si="6990"/>
        <v>521.20000000000005</v>
      </c>
      <c r="AP2390" s="21">
        <f t="shared" si="6991"/>
        <v>395.3</v>
      </c>
      <c r="AQ2390" s="21">
        <f t="shared" si="6992"/>
        <v>838.6</v>
      </c>
      <c r="AR2390" s="21">
        <f t="shared" si="7039"/>
        <v>0</v>
      </c>
      <c r="AS2390" s="21">
        <f t="shared" si="6993"/>
        <v>521.20000000000005</v>
      </c>
      <c r="AT2390" s="21">
        <f t="shared" si="7039"/>
        <v>0</v>
      </c>
      <c r="AU2390" s="21">
        <f t="shared" si="7039"/>
        <v>0</v>
      </c>
      <c r="AV2390" s="21">
        <f t="shared" si="7039"/>
        <v>0</v>
      </c>
      <c r="AW2390" s="21">
        <f t="shared" si="7039"/>
        <v>0</v>
      </c>
      <c r="AX2390" s="21">
        <f t="shared" si="7039"/>
        <v>0</v>
      </c>
      <c r="AY2390" s="21">
        <f t="shared" si="6985"/>
        <v>521.20000000000005</v>
      </c>
      <c r="AZ2390" s="21">
        <f t="shared" si="7039"/>
        <v>0</v>
      </c>
      <c r="BA2390" s="21">
        <f t="shared" si="6986"/>
        <v>521.20000000000005</v>
      </c>
      <c r="BB2390" s="21">
        <f t="shared" si="7039"/>
        <v>0</v>
      </c>
      <c r="BC2390" s="21">
        <f t="shared" si="7039"/>
        <v>0</v>
      </c>
      <c r="BD2390" s="21">
        <f t="shared" si="7039"/>
        <v>0</v>
      </c>
      <c r="BE2390" s="21">
        <f t="shared" si="7039"/>
        <v>0</v>
      </c>
      <c r="BF2390" s="21">
        <f t="shared" si="7039"/>
        <v>0</v>
      </c>
      <c r="BG2390" s="21">
        <f t="shared" si="7039"/>
        <v>0</v>
      </c>
      <c r="BH2390" s="21">
        <f t="shared" si="7039"/>
        <v>0</v>
      </c>
      <c r="BI2390" s="21">
        <f t="shared" si="7039"/>
        <v>0</v>
      </c>
      <c r="BJ2390" s="21">
        <f t="shared" si="7039"/>
        <v>0</v>
      </c>
      <c r="BK2390" s="21">
        <f t="shared" ref="BK2390:BK2395" si="7040">BK2391</f>
        <v>0</v>
      </c>
      <c r="BL2390" s="21">
        <f t="shared" si="7039"/>
        <v>0</v>
      </c>
      <c r="BM2390" s="21">
        <f t="shared" si="7039"/>
        <v>0</v>
      </c>
      <c r="BN2390" s="21">
        <f t="shared" si="7039"/>
        <v>0</v>
      </c>
      <c r="BO2390" s="21">
        <f t="shared" ref="BO2390:BO2395" si="7041">BO2391</f>
        <v>0</v>
      </c>
      <c r="BP2390" s="21">
        <f t="shared" si="7039"/>
        <v>0</v>
      </c>
      <c r="BQ2390" s="21">
        <f t="shared" si="7039"/>
        <v>0</v>
      </c>
      <c r="BR2390" s="21">
        <f t="shared" si="6945"/>
        <v>521.20000000000005</v>
      </c>
      <c r="BS2390" s="21">
        <f t="shared" si="6946"/>
        <v>395.3</v>
      </c>
      <c r="BT2390" s="21">
        <f t="shared" si="6947"/>
        <v>838.6</v>
      </c>
      <c r="BU2390" s="21">
        <f t="shared" si="7039"/>
        <v>0</v>
      </c>
      <c r="BV2390" s="21">
        <f t="shared" si="7037"/>
        <v>521.20000000000005</v>
      </c>
      <c r="BW2390" s="21">
        <f t="shared" si="7039"/>
        <v>0</v>
      </c>
    </row>
    <row r="2391" spans="1:77" x14ac:dyDescent="0.3">
      <c r="A2391" s="17" t="s">
        <v>440</v>
      </c>
      <c r="B2391" s="17" t="s">
        <v>182</v>
      </c>
      <c r="C2391" s="17" t="s">
        <v>14</v>
      </c>
      <c r="D2391" s="17"/>
      <c r="E2391" s="17"/>
      <c r="F2391" s="10" t="s">
        <v>210</v>
      </c>
      <c r="G2391" s="19">
        <f>G2392+G2397</f>
        <v>521.20000000000005</v>
      </c>
      <c r="H2391" s="19">
        <f t="shared" ref="H2391:L2391" si="7042">H2392+H2397</f>
        <v>395.3</v>
      </c>
      <c r="I2391" s="19">
        <f t="shared" si="7042"/>
        <v>838.6</v>
      </c>
      <c r="J2391" s="19">
        <f t="shared" si="7042"/>
        <v>0</v>
      </c>
      <c r="K2391" s="19">
        <f t="shared" si="7042"/>
        <v>0</v>
      </c>
      <c r="L2391" s="19">
        <f t="shared" si="7042"/>
        <v>0</v>
      </c>
      <c r="M2391" s="20">
        <f t="shared" si="6998"/>
        <v>521.20000000000005</v>
      </c>
      <c r="N2391" s="20">
        <f t="shared" si="6999"/>
        <v>395.3</v>
      </c>
      <c r="O2391" s="20">
        <f t="shared" si="7000"/>
        <v>838.6</v>
      </c>
      <c r="P2391" s="22">
        <f t="shared" ref="P2391:Q2391" si="7043">P2392+P2397</f>
        <v>0</v>
      </c>
      <c r="Q2391" s="22">
        <f t="shared" si="7043"/>
        <v>0</v>
      </c>
      <c r="R2391" s="22">
        <f t="shared" ref="R2391:T2391" si="7044">R2392+R2397</f>
        <v>0</v>
      </c>
      <c r="S2391" s="22">
        <f t="shared" si="7044"/>
        <v>0</v>
      </c>
      <c r="T2391" s="22">
        <f t="shared" si="7044"/>
        <v>0</v>
      </c>
      <c r="U2391" s="22">
        <f t="shared" ref="U2391:W2391" si="7045">U2392+U2397</f>
        <v>0</v>
      </c>
      <c r="V2391" s="22">
        <f t="shared" si="7045"/>
        <v>0</v>
      </c>
      <c r="W2391" s="22">
        <f t="shared" si="7045"/>
        <v>0</v>
      </c>
      <c r="X2391" s="22">
        <f t="shared" ref="X2391:Y2391" si="7046">X2392+X2397</f>
        <v>0</v>
      </c>
      <c r="Y2391" s="22">
        <f t="shared" si="7046"/>
        <v>0</v>
      </c>
      <c r="Z2391" s="22">
        <f t="shared" si="6994"/>
        <v>521.20000000000005</v>
      </c>
      <c r="AA2391" s="22">
        <f t="shared" si="6995"/>
        <v>395.3</v>
      </c>
      <c r="AB2391" s="22">
        <f t="shared" si="6996"/>
        <v>838.6</v>
      </c>
      <c r="AC2391" s="22">
        <f t="shared" ref="AC2391:AL2391" si="7047">AC2392+AC2397</f>
        <v>0</v>
      </c>
      <c r="AD2391" s="22">
        <f t="shared" si="7047"/>
        <v>0</v>
      </c>
      <c r="AE2391" s="22">
        <f t="shared" ref="AE2391" si="7048">AE2392+AE2397</f>
        <v>0</v>
      </c>
      <c r="AF2391" s="22">
        <f t="shared" si="7047"/>
        <v>0</v>
      </c>
      <c r="AG2391" s="22">
        <f t="shared" si="7047"/>
        <v>0</v>
      </c>
      <c r="AH2391" s="22">
        <f t="shared" si="7047"/>
        <v>0</v>
      </c>
      <c r="AI2391" s="22">
        <f t="shared" ref="AI2391" si="7049">AI2392+AI2397</f>
        <v>0</v>
      </c>
      <c r="AJ2391" s="22">
        <f t="shared" si="7047"/>
        <v>0</v>
      </c>
      <c r="AK2391" s="22">
        <f t="shared" si="7047"/>
        <v>0</v>
      </c>
      <c r="AL2391" s="22">
        <f t="shared" si="7047"/>
        <v>0</v>
      </c>
      <c r="AM2391" s="22">
        <f t="shared" ref="AM2391:BW2391" si="7050">AM2392+AM2397</f>
        <v>0</v>
      </c>
      <c r="AN2391" s="22">
        <f t="shared" si="7050"/>
        <v>0</v>
      </c>
      <c r="AO2391" s="22">
        <f t="shared" si="6990"/>
        <v>521.20000000000005</v>
      </c>
      <c r="AP2391" s="22">
        <f t="shared" si="6991"/>
        <v>395.3</v>
      </c>
      <c r="AQ2391" s="22">
        <f t="shared" si="6992"/>
        <v>838.6</v>
      </c>
      <c r="AR2391" s="22">
        <f t="shared" ref="AR2391" si="7051">AR2392+AR2397</f>
        <v>0</v>
      </c>
      <c r="AS2391" s="22">
        <f t="shared" si="6993"/>
        <v>521.20000000000005</v>
      </c>
      <c r="AT2391" s="22">
        <f t="shared" ref="AT2391:AX2391" si="7052">AT2392+AT2397</f>
        <v>0</v>
      </c>
      <c r="AU2391" s="22">
        <f t="shared" si="7052"/>
        <v>0</v>
      </c>
      <c r="AV2391" s="22">
        <f t="shared" si="7052"/>
        <v>0</v>
      </c>
      <c r="AW2391" s="22">
        <f t="shared" si="7052"/>
        <v>0</v>
      </c>
      <c r="AX2391" s="22">
        <f t="shared" si="7052"/>
        <v>0</v>
      </c>
      <c r="AY2391" s="22">
        <f t="shared" si="6985"/>
        <v>521.20000000000005</v>
      </c>
      <c r="AZ2391" s="22">
        <f t="shared" ref="AZ2391" si="7053">AZ2392+AZ2397</f>
        <v>0</v>
      </c>
      <c r="BA2391" s="22">
        <f t="shared" si="6986"/>
        <v>521.20000000000005</v>
      </c>
      <c r="BB2391" s="22">
        <f t="shared" ref="BB2391:BI2391" si="7054">BB2392+BB2397</f>
        <v>0</v>
      </c>
      <c r="BC2391" s="22">
        <f t="shared" si="7054"/>
        <v>0</v>
      </c>
      <c r="BD2391" s="22">
        <f t="shared" si="7054"/>
        <v>0</v>
      </c>
      <c r="BE2391" s="22">
        <f t="shared" si="7054"/>
        <v>0</v>
      </c>
      <c r="BF2391" s="22">
        <f t="shared" si="7054"/>
        <v>0</v>
      </c>
      <c r="BG2391" s="22">
        <f t="shared" si="7054"/>
        <v>0</v>
      </c>
      <c r="BH2391" s="22">
        <f t="shared" si="7054"/>
        <v>0</v>
      </c>
      <c r="BI2391" s="22">
        <f t="shared" si="7054"/>
        <v>0</v>
      </c>
      <c r="BJ2391" s="22">
        <f t="shared" ref="BJ2391:BP2391" si="7055">BJ2392+BJ2397</f>
        <v>0</v>
      </c>
      <c r="BK2391" s="22">
        <f t="shared" si="7055"/>
        <v>0</v>
      </c>
      <c r="BL2391" s="22">
        <f t="shared" si="7055"/>
        <v>0</v>
      </c>
      <c r="BM2391" s="22">
        <f t="shared" si="7055"/>
        <v>0</v>
      </c>
      <c r="BN2391" s="22">
        <f t="shared" si="7055"/>
        <v>0</v>
      </c>
      <c r="BO2391" s="22">
        <f t="shared" si="7055"/>
        <v>0</v>
      </c>
      <c r="BP2391" s="22">
        <f t="shared" si="7055"/>
        <v>0</v>
      </c>
      <c r="BQ2391" s="22">
        <f t="shared" ref="BQ2391" si="7056">BQ2392+BQ2397</f>
        <v>0</v>
      </c>
      <c r="BR2391" s="22">
        <f t="shared" si="6945"/>
        <v>521.20000000000005</v>
      </c>
      <c r="BS2391" s="22">
        <f t="shared" si="6946"/>
        <v>395.3</v>
      </c>
      <c r="BT2391" s="22">
        <f t="shared" si="6947"/>
        <v>838.6</v>
      </c>
      <c r="BU2391" s="22">
        <f t="shared" ref="BU2391" si="7057">BU2392+BU2397</f>
        <v>0</v>
      </c>
      <c r="BV2391" s="22">
        <f t="shared" si="7037"/>
        <v>521.20000000000005</v>
      </c>
      <c r="BW2391" s="22">
        <f t="shared" si="7050"/>
        <v>0</v>
      </c>
    </row>
    <row r="2392" spans="1:77" x14ac:dyDescent="0.3">
      <c r="A2392" s="12" t="s">
        <v>440</v>
      </c>
      <c r="B2392" s="12" t="s">
        <v>182</v>
      </c>
      <c r="C2392" s="12" t="s">
        <v>14</v>
      </c>
      <c r="D2392" s="12" t="s">
        <v>190</v>
      </c>
      <c r="E2392" s="12"/>
      <c r="F2392" s="14" t="s">
        <v>213</v>
      </c>
      <c r="G2392" s="20">
        <f t="shared" si="7039"/>
        <v>471.2</v>
      </c>
      <c r="H2392" s="20">
        <f t="shared" si="7039"/>
        <v>395.3</v>
      </c>
      <c r="I2392" s="20">
        <f t="shared" si="7039"/>
        <v>838.6</v>
      </c>
      <c r="J2392" s="20">
        <f t="shared" si="7039"/>
        <v>0</v>
      </c>
      <c r="K2392" s="20">
        <f t="shared" si="7039"/>
        <v>0</v>
      </c>
      <c r="L2392" s="20">
        <f t="shared" si="7039"/>
        <v>0</v>
      </c>
      <c r="M2392" s="20">
        <f t="shared" si="6998"/>
        <v>471.2</v>
      </c>
      <c r="N2392" s="20">
        <f t="shared" si="6999"/>
        <v>395.3</v>
      </c>
      <c r="O2392" s="20">
        <f t="shared" si="7000"/>
        <v>838.6</v>
      </c>
      <c r="P2392" s="23">
        <f t="shared" si="7039"/>
        <v>0</v>
      </c>
      <c r="Q2392" s="23">
        <f t="shared" si="7039"/>
        <v>0</v>
      </c>
      <c r="R2392" s="23">
        <f t="shared" si="7039"/>
        <v>0</v>
      </c>
      <c r="S2392" s="23">
        <f t="shared" si="7039"/>
        <v>0</v>
      </c>
      <c r="T2392" s="23">
        <f t="shared" si="7039"/>
        <v>0</v>
      </c>
      <c r="U2392" s="23">
        <f t="shared" si="7039"/>
        <v>0</v>
      </c>
      <c r="V2392" s="23">
        <f t="shared" si="7039"/>
        <v>0</v>
      </c>
      <c r="W2392" s="23">
        <f t="shared" si="7039"/>
        <v>0</v>
      </c>
      <c r="X2392" s="23">
        <f t="shared" si="7039"/>
        <v>0</v>
      </c>
      <c r="Y2392" s="23">
        <f t="shared" si="7039"/>
        <v>0</v>
      </c>
      <c r="Z2392" s="23">
        <f t="shared" si="6994"/>
        <v>471.2</v>
      </c>
      <c r="AA2392" s="23">
        <f t="shared" si="6995"/>
        <v>395.3</v>
      </c>
      <c r="AB2392" s="23">
        <f t="shared" si="6996"/>
        <v>838.6</v>
      </c>
      <c r="AC2392" s="23">
        <f t="shared" si="7039"/>
        <v>0</v>
      </c>
      <c r="AD2392" s="23">
        <f t="shared" si="7039"/>
        <v>0</v>
      </c>
      <c r="AE2392" s="23">
        <f t="shared" si="7039"/>
        <v>0</v>
      </c>
      <c r="AF2392" s="23">
        <f t="shared" si="7039"/>
        <v>0</v>
      </c>
      <c r="AG2392" s="23">
        <f t="shared" si="7039"/>
        <v>0</v>
      </c>
      <c r="AH2392" s="23">
        <f t="shared" si="7039"/>
        <v>0</v>
      </c>
      <c r="AI2392" s="23">
        <f t="shared" si="7039"/>
        <v>0</v>
      </c>
      <c r="AJ2392" s="23">
        <f t="shared" si="7039"/>
        <v>0</v>
      </c>
      <c r="AK2392" s="23">
        <f t="shared" si="7039"/>
        <v>0</v>
      </c>
      <c r="AL2392" s="23">
        <f t="shared" si="7039"/>
        <v>0</v>
      </c>
      <c r="AM2392" s="23">
        <f t="shared" si="7039"/>
        <v>0</v>
      </c>
      <c r="AN2392" s="23">
        <f t="shared" si="7039"/>
        <v>0</v>
      </c>
      <c r="AO2392" s="23">
        <f t="shared" si="6990"/>
        <v>471.2</v>
      </c>
      <c r="AP2392" s="23">
        <f t="shared" si="6991"/>
        <v>395.3</v>
      </c>
      <c r="AQ2392" s="23">
        <f t="shared" si="6992"/>
        <v>838.6</v>
      </c>
      <c r="AR2392" s="23">
        <f t="shared" si="7039"/>
        <v>0</v>
      </c>
      <c r="AS2392" s="23">
        <f t="shared" si="6993"/>
        <v>471.2</v>
      </c>
      <c r="AT2392" s="23">
        <f t="shared" si="7039"/>
        <v>0</v>
      </c>
      <c r="AU2392" s="23">
        <f t="shared" si="7039"/>
        <v>0</v>
      </c>
      <c r="AV2392" s="23">
        <f t="shared" si="7039"/>
        <v>0</v>
      </c>
      <c r="AW2392" s="23">
        <f t="shared" si="7039"/>
        <v>0</v>
      </c>
      <c r="AX2392" s="23">
        <f t="shared" si="7039"/>
        <v>0</v>
      </c>
      <c r="AY2392" s="23">
        <f t="shared" si="6985"/>
        <v>471.2</v>
      </c>
      <c r="AZ2392" s="23">
        <f t="shared" si="7039"/>
        <v>0</v>
      </c>
      <c r="BA2392" s="23">
        <f t="shared" si="6986"/>
        <v>471.2</v>
      </c>
      <c r="BB2392" s="23">
        <f t="shared" si="7039"/>
        <v>0</v>
      </c>
      <c r="BC2392" s="23">
        <f t="shared" si="7039"/>
        <v>0</v>
      </c>
      <c r="BD2392" s="23">
        <f t="shared" si="7039"/>
        <v>0</v>
      </c>
      <c r="BE2392" s="23">
        <f t="shared" si="7039"/>
        <v>0</v>
      </c>
      <c r="BF2392" s="23">
        <f t="shared" si="7039"/>
        <v>0</v>
      </c>
      <c r="BG2392" s="23">
        <f t="shared" si="7039"/>
        <v>0</v>
      </c>
      <c r="BH2392" s="23">
        <f t="shared" si="7039"/>
        <v>0</v>
      </c>
      <c r="BI2392" s="23">
        <f t="shared" si="7039"/>
        <v>0</v>
      </c>
      <c r="BJ2392" s="23">
        <f t="shared" si="7039"/>
        <v>0</v>
      </c>
      <c r="BK2392" s="23">
        <f t="shared" si="7040"/>
        <v>0</v>
      </c>
      <c r="BL2392" s="23">
        <f t="shared" si="7039"/>
        <v>0</v>
      </c>
      <c r="BM2392" s="23">
        <f t="shared" si="7039"/>
        <v>0</v>
      </c>
      <c r="BN2392" s="23">
        <f t="shared" si="7039"/>
        <v>0</v>
      </c>
      <c r="BO2392" s="23">
        <f t="shared" si="7041"/>
        <v>0</v>
      </c>
      <c r="BP2392" s="23">
        <f t="shared" si="7039"/>
        <v>0</v>
      </c>
      <c r="BQ2392" s="23">
        <f t="shared" si="7039"/>
        <v>0</v>
      </c>
      <c r="BR2392" s="23">
        <f t="shared" si="6945"/>
        <v>471.2</v>
      </c>
      <c r="BS2392" s="23">
        <f t="shared" si="6946"/>
        <v>395.3</v>
      </c>
      <c r="BT2392" s="23">
        <f t="shared" si="6947"/>
        <v>838.6</v>
      </c>
      <c r="BU2392" s="23">
        <f t="shared" si="7039"/>
        <v>0</v>
      </c>
      <c r="BV2392" s="23">
        <f t="shared" si="7037"/>
        <v>471.2</v>
      </c>
      <c r="BW2392" s="23">
        <f t="shared" si="7039"/>
        <v>0</v>
      </c>
      <c r="BX2392" s="5"/>
    </row>
    <row r="2393" spans="1:77" ht="31.2" x14ac:dyDescent="0.3">
      <c r="A2393" s="12" t="s">
        <v>440</v>
      </c>
      <c r="B2393" s="12" t="s">
        <v>182</v>
      </c>
      <c r="C2393" s="12" t="s">
        <v>14</v>
      </c>
      <c r="D2393" s="12" t="s">
        <v>201</v>
      </c>
      <c r="E2393" s="12"/>
      <c r="F2393" s="14" t="s">
        <v>230</v>
      </c>
      <c r="G2393" s="20">
        <f t="shared" si="7039"/>
        <v>471.2</v>
      </c>
      <c r="H2393" s="20">
        <f t="shared" si="7039"/>
        <v>395.3</v>
      </c>
      <c r="I2393" s="20">
        <f t="shared" si="7039"/>
        <v>838.6</v>
      </c>
      <c r="J2393" s="20">
        <f t="shared" si="7039"/>
        <v>0</v>
      </c>
      <c r="K2393" s="20">
        <f t="shared" si="7039"/>
        <v>0</v>
      </c>
      <c r="L2393" s="20">
        <f t="shared" si="7039"/>
        <v>0</v>
      </c>
      <c r="M2393" s="20">
        <f t="shared" si="6998"/>
        <v>471.2</v>
      </c>
      <c r="N2393" s="20">
        <f t="shared" si="6999"/>
        <v>395.3</v>
      </c>
      <c r="O2393" s="20">
        <f t="shared" si="7000"/>
        <v>838.6</v>
      </c>
      <c r="P2393" s="23">
        <f t="shared" si="7039"/>
        <v>0</v>
      </c>
      <c r="Q2393" s="23">
        <f t="shared" si="7039"/>
        <v>0</v>
      </c>
      <c r="R2393" s="23">
        <f t="shared" si="7039"/>
        <v>0</v>
      </c>
      <c r="S2393" s="23">
        <f t="shared" si="7039"/>
        <v>0</v>
      </c>
      <c r="T2393" s="23">
        <f t="shared" si="7039"/>
        <v>0</v>
      </c>
      <c r="U2393" s="23">
        <f t="shared" si="7039"/>
        <v>0</v>
      </c>
      <c r="V2393" s="23">
        <f t="shared" si="7039"/>
        <v>0</v>
      </c>
      <c r="W2393" s="23">
        <f t="shared" si="7039"/>
        <v>0</v>
      </c>
      <c r="X2393" s="23">
        <f t="shared" si="7039"/>
        <v>0</v>
      </c>
      <c r="Y2393" s="23">
        <f t="shared" si="7039"/>
        <v>0</v>
      </c>
      <c r="Z2393" s="23">
        <f t="shared" si="6994"/>
        <v>471.2</v>
      </c>
      <c r="AA2393" s="23">
        <f t="shared" si="6995"/>
        <v>395.3</v>
      </c>
      <c r="AB2393" s="23">
        <f t="shared" si="6996"/>
        <v>838.6</v>
      </c>
      <c r="AC2393" s="23">
        <f t="shared" si="7039"/>
        <v>0</v>
      </c>
      <c r="AD2393" s="23">
        <f t="shared" si="7039"/>
        <v>0</v>
      </c>
      <c r="AE2393" s="23">
        <f t="shared" si="7039"/>
        <v>0</v>
      </c>
      <c r="AF2393" s="23">
        <f t="shared" si="7039"/>
        <v>0</v>
      </c>
      <c r="AG2393" s="23">
        <f t="shared" si="7039"/>
        <v>0</v>
      </c>
      <c r="AH2393" s="23">
        <f t="shared" si="7039"/>
        <v>0</v>
      </c>
      <c r="AI2393" s="23">
        <f t="shared" si="7039"/>
        <v>0</v>
      </c>
      <c r="AJ2393" s="23">
        <f t="shared" si="7039"/>
        <v>0</v>
      </c>
      <c r="AK2393" s="23">
        <f t="shared" si="7039"/>
        <v>0</v>
      </c>
      <c r="AL2393" s="23">
        <f t="shared" si="7039"/>
        <v>0</v>
      </c>
      <c r="AM2393" s="23">
        <f t="shared" si="7039"/>
        <v>0</v>
      </c>
      <c r="AN2393" s="23">
        <f t="shared" si="7039"/>
        <v>0</v>
      </c>
      <c r="AO2393" s="23">
        <f t="shared" si="6990"/>
        <v>471.2</v>
      </c>
      <c r="AP2393" s="23">
        <f t="shared" si="6991"/>
        <v>395.3</v>
      </c>
      <c r="AQ2393" s="23">
        <f t="shared" si="6992"/>
        <v>838.6</v>
      </c>
      <c r="AR2393" s="23">
        <f t="shared" si="7039"/>
        <v>0</v>
      </c>
      <c r="AS2393" s="23">
        <f t="shared" si="6993"/>
        <v>471.2</v>
      </c>
      <c r="AT2393" s="23">
        <f t="shared" si="7039"/>
        <v>0</v>
      </c>
      <c r="AU2393" s="23">
        <f t="shared" si="7039"/>
        <v>0</v>
      </c>
      <c r="AV2393" s="23">
        <f t="shared" si="7039"/>
        <v>0</v>
      </c>
      <c r="AW2393" s="23">
        <f t="shared" si="7039"/>
        <v>0</v>
      </c>
      <c r="AX2393" s="23">
        <f t="shared" si="7039"/>
        <v>0</v>
      </c>
      <c r="AY2393" s="23">
        <f t="shared" si="6985"/>
        <v>471.2</v>
      </c>
      <c r="AZ2393" s="23">
        <f t="shared" si="7039"/>
        <v>0</v>
      </c>
      <c r="BA2393" s="23">
        <f t="shared" si="6986"/>
        <v>471.2</v>
      </c>
      <c r="BB2393" s="23">
        <f t="shared" si="7039"/>
        <v>0</v>
      </c>
      <c r="BC2393" s="23">
        <f t="shared" si="7039"/>
        <v>0</v>
      </c>
      <c r="BD2393" s="23">
        <f t="shared" si="7039"/>
        <v>0</v>
      </c>
      <c r="BE2393" s="23">
        <f t="shared" si="7039"/>
        <v>0</v>
      </c>
      <c r="BF2393" s="23">
        <f t="shared" si="7039"/>
        <v>0</v>
      </c>
      <c r="BG2393" s="23">
        <f t="shared" si="7039"/>
        <v>0</v>
      </c>
      <c r="BH2393" s="23">
        <f t="shared" si="7039"/>
        <v>0</v>
      </c>
      <c r="BI2393" s="23">
        <f t="shared" si="7039"/>
        <v>0</v>
      </c>
      <c r="BJ2393" s="23">
        <f t="shared" si="7039"/>
        <v>0</v>
      </c>
      <c r="BK2393" s="23">
        <f t="shared" si="7040"/>
        <v>0</v>
      </c>
      <c r="BL2393" s="23">
        <f t="shared" si="7039"/>
        <v>0</v>
      </c>
      <c r="BM2393" s="23">
        <f t="shared" si="7039"/>
        <v>0</v>
      </c>
      <c r="BN2393" s="23">
        <f t="shared" si="7039"/>
        <v>0</v>
      </c>
      <c r="BO2393" s="23">
        <f t="shared" si="7041"/>
        <v>0</v>
      </c>
      <c r="BP2393" s="23">
        <f t="shared" si="7039"/>
        <v>0</v>
      </c>
      <c r="BQ2393" s="23">
        <f t="shared" si="7039"/>
        <v>0</v>
      </c>
      <c r="BR2393" s="23">
        <f t="shared" si="6945"/>
        <v>471.2</v>
      </c>
      <c r="BS2393" s="23">
        <f t="shared" si="6946"/>
        <v>395.3</v>
      </c>
      <c r="BT2393" s="23">
        <f t="shared" si="6947"/>
        <v>838.6</v>
      </c>
      <c r="BU2393" s="23">
        <f t="shared" si="7039"/>
        <v>0</v>
      </c>
      <c r="BV2393" s="23">
        <f t="shared" si="7037"/>
        <v>471.2</v>
      </c>
      <c r="BW2393" s="23">
        <f t="shared" si="7039"/>
        <v>0</v>
      </c>
      <c r="BX2393" s="5"/>
    </row>
    <row r="2394" spans="1:77" x14ac:dyDescent="0.3">
      <c r="A2394" s="12" t="s">
        <v>440</v>
      </c>
      <c r="B2394" s="12" t="s">
        <v>182</v>
      </c>
      <c r="C2394" s="12" t="s">
        <v>14</v>
      </c>
      <c r="D2394" s="12" t="s">
        <v>184</v>
      </c>
      <c r="E2394" s="12"/>
      <c r="F2394" s="14" t="s">
        <v>231</v>
      </c>
      <c r="G2394" s="20">
        <f t="shared" si="7039"/>
        <v>471.2</v>
      </c>
      <c r="H2394" s="20">
        <f t="shared" si="7039"/>
        <v>395.3</v>
      </c>
      <c r="I2394" s="20">
        <f t="shared" si="7039"/>
        <v>838.6</v>
      </c>
      <c r="J2394" s="20">
        <f t="shared" si="7039"/>
        <v>0</v>
      </c>
      <c r="K2394" s="20">
        <f t="shared" si="7039"/>
        <v>0</v>
      </c>
      <c r="L2394" s="20">
        <f t="shared" si="7039"/>
        <v>0</v>
      </c>
      <c r="M2394" s="20">
        <f t="shared" si="6998"/>
        <v>471.2</v>
      </c>
      <c r="N2394" s="20">
        <f t="shared" si="6999"/>
        <v>395.3</v>
      </c>
      <c r="O2394" s="20">
        <f t="shared" si="7000"/>
        <v>838.6</v>
      </c>
      <c r="P2394" s="23">
        <f t="shared" si="7039"/>
        <v>0</v>
      </c>
      <c r="Q2394" s="23">
        <f t="shared" si="7039"/>
        <v>0</v>
      </c>
      <c r="R2394" s="23">
        <f t="shared" si="7039"/>
        <v>0</v>
      </c>
      <c r="S2394" s="23">
        <f t="shared" si="7039"/>
        <v>0</v>
      </c>
      <c r="T2394" s="23">
        <f t="shared" si="7039"/>
        <v>0</v>
      </c>
      <c r="U2394" s="23">
        <f t="shared" si="7039"/>
        <v>0</v>
      </c>
      <c r="V2394" s="23">
        <f t="shared" si="7039"/>
        <v>0</v>
      </c>
      <c r="W2394" s="23">
        <f t="shared" si="7039"/>
        <v>0</v>
      </c>
      <c r="X2394" s="23">
        <f t="shared" si="7039"/>
        <v>0</v>
      </c>
      <c r="Y2394" s="23">
        <f t="shared" si="7039"/>
        <v>0</v>
      </c>
      <c r="Z2394" s="23">
        <f t="shared" si="6994"/>
        <v>471.2</v>
      </c>
      <c r="AA2394" s="23">
        <f t="shared" si="6995"/>
        <v>395.3</v>
      </c>
      <c r="AB2394" s="23">
        <f t="shared" si="6996"/>
        <v>838.6</v>
      </c>
      <c r="AC2394" s="23">
        <f t="shared" si="7039"/>
        <v>0</v>
      </c>
      <c r="AD2394" s="23">
        <f t="shared" si="7039"/>
        <v>0</v>
      </c>
      <c r="AE2394" s="23">
        <f t="shared" si="7039"/>
        <v>0</v>
      </c>
      <c r="AF2394" s="23">
        <f t="shared" si="7039"/>
        <v>0</v>
      </c>
      <c r="AG2394" s="23">
        <f t="shared" si="7039"/>
        <v>0</v>
      </c>
      <c r="AH2394" s="23">
        <f t="shared" si="7039"/>
        <v>0</v>
      </c>
      <c r="AI2394" s="23">
        <f t="shared" si="7039"/>
        <v>0</v>
      </c>
      <c r="AJ2394" s="23">
        <f t="shared" si="7039"/>
        <v>0</v>
      </c>
      <c r="AK2394" s="23">
        <f t="shared" si="7039"/>
        <v>0</v>
      </c>
      <c r="AL2394" s="23">
        <f t="shared" si="7039"/>
        <v>0</v>
      </c>
      <c r="AM2394" s="23">
        <f t="shared" si="7039"/>
        <v>0</v>
      </c>
      <c r="AN2394" s="23">
        <f t="shared" si="7039"/>
        <v>0</v>
      </c>
      <c r="AO2394" s="23">
        <f t="shared" si="6990"/>
        <v>471.2</v>
      </c>
      <c r="AP2394" s="23">
        <f t="shared" si="6991"/>
        <v>395.3</v>
      </c>
      <c r="AQ2394" s="23">
        <f t="shared" si="6992"/>
        <v>838.6</v>
      </c>
      <c r="AR2394" s="23">
        <f t="shared" si="7039"/>
        <v>0</v>
      </c>
      <c r="AS2394" s="23">
        <f t="shared" si="6993"/>
        <v>471.2</v>
      </c>
      <c r="AT2394" s="23">
        <f t="shared" si="7039"/>
        <v>0</v>
      </c>
      <c r="AU2394" s="23">
        <f t="shared" si="7039"/>
        <v>0</v>
      </c>
      <c r="AV2394" s="23">
        <f t="shared" si="7039"/>
        <v>0</v>
      </c>
      <c r="AW2394" s="23">
        <f t="shared" si="7039"/>
        <v>0</v>
      </c>
      <c r="AX2394" s="23">
        <f t="shared" si="7039"/>
        <v>0</v>
      </c>
      <c r="AY2394" s="23">
        <f t="shared" si="6985"/>
        <v>471.2</v>
      </c>
      <c r="AZ2394" s="23">
        <f t="shared" si="7039"/>
        <v>0</v>
      </c>
      <c r="BA2394" s="23">
        <f t="shared" si="6986"/>
        <v>471.2</v>
      </c>
      <c r="BB2394" s="23">
        <f t="shared" si="7039"/>
        <v>0</v>
      </c>
      <c r="BC2394" s="23">
        <f t="shared" si="7039"/>
        <v>0</v>
      </c>
      <c r="BD2394" s="23">
        <f t="shared" si="7039"/>
        <v>0</v>
      </c>
      <c r="BE2394" s="23">
        <f t="shared" si="7039"/>
        <v>0</v>
      </c>
      <c r="BF2394" s="23">
        <f t="shared" si="7039"/>
        <v>0</v>
      </c>
      <c r="BG2394" s="23">
        <f t="shared" si="7039"/>
        <v>0</v>
      </c>
      <c r="BH2394" s="23">
        <f t="shared" si="7039"/>
        <v>0</v>
      </c>
      <c r="BI2394" s="23">
        <f t="shared" si="7039"/>
        <v>0</v>
      </c>
      <c r="BJ2394" s="23">
        <f t="shared" si="7039"/>
        <v>0</v>
      </c>
      <c r="BK2394" s="23">
        <f t="shared" si="7040"/>
        <v>0</v>
      </c>
      <c r="BL2394" s="23">
        <f t="shared" si="7039"/>
        <v>0</v>
      </c>
      <c r="BM2394" s="23">
        <f t="shared" si="7039"/>
        <v>0</v>
      </c>
      <c r="BN2394" s="23">
        <f t="shared" si="7039"/>
        <v>0</v>
      </c>
      <c r="BO2394" s="23">
        <f t="shared" si="7041"/>
        <v>0</v>
      </c>
      <c r="BP2394" s="23">
        <f t="shared" si="7039"/>
        <v>0</v>
      </c>
      <c r="BQ2394" s="23">
        <f t="shared" si="7039"/>
        <v>0</v>
      </c>
      <c r="BR2394" s="23">
        <f t="shared" si="6945"/>
        <v>471.2</v>
      </c>
      <c r="BS2394" s="23">
        <f t="shared" si="6946"/>
        <v>395.3</v>
      </c>
      <c r="BT2394" s="23">
        <f t="shared" si="6947"/>
        <v>838.6</v>
      </c>
      <c r="BU2394" s="23">
        <f t="shared" si="7039"/>
        <v>0</v>
      </c>
      <c r="BV2394" s="23">
        <f t="shared" si="7037"/>
        <v>471.2</v>
      </c>
      <c r="BW2394" s="23">
        <f t="shared" si="7039"/>
        <v>0</v>
      </c>
    </row>
    <row r="2395" spans="1:77" ht="31.2" x14ac:dyDescent="0.3">
      <c r="A2395" s="12" t="s">
        <v>440</v>
      </c>
      <c r="B2395" s="12" t="s">
        <v>182</v>
      </c>
      <c r="C2395" s="12" t="s">
        <v>14</v>
      </c>
      <c r="D2395" s="12" t="s">
        <v>184</v>
      </c>
      <c r="E2395" s="12" t="s">
        <v>7</v>
      </c>
      <c r="F2395" s="14" t="s">
        <v>383</v>
      </c>
      <c r="G2395" s="20">
        <f t="shared" si="7039"/>
        <v>471.2</v>
      </c>
      <c r="H2395" s="20">
        <f t="shared" si="7039"/>
        <v>395.3</v>
      </c>
      <c r="I2395" s="20">
        <f t="shared" si="7039"/>
        <v>838.6</v>
      </c>
      <c r="J2395" s="20">
        <f t="shared" si="7039"/>
        <v>0</v>
      </c>
      <c r="K2395" s="20">
        <f t="shared" si="7039"/>
        <v>0</v>
      </c>
      <c r="L2395" s="20">
        <f t="shared" si="7039"/>
        <v>0</v>
      </c>
      <c r="M2395" s="20">
        <f t="shared" si="6998"/>
        <v>471.2</v>
      </c>
      <c r="N2395" s="20">
        <f t="shared" si="6999"/>
        <v>395.3</v>
      </c>
      <c r="O2395" s="20">
        <f t="shared" si="7000"/>
        <v>838.6</v>
      </c>
      <c r="P2395" s="23">
        <f t="shared" si="7039"/>
        <v>0</v>
      </c>
      <c r="Q2395" s="23">
        <f t="shared" si="7039"/>
        <v>0</v>
      </c>
      <c r="R2395" s="23">
        <f t="shared" si="7039"/>
        <v>0</v>
      </c>
      <c r="S2395" s="23">
        <f t="shared" si="7039"/>
        <v>0</v>
      </c>
      <c r="T2395" s="23">
        <f t="shared" si="7039"/>
        <v>0</v>
      </c>
      <c r="U2395" s="23">
        <f t="shared" si="7039"/>
        <v>0</v>
      </c>
      <c r="V2395" s="23">
        <f t="shared" si="7039"/>
        <v>0</v>
      </c>
      <c r="W2395" s="23">
        <f t="shared" si="7039"/>
        <v>0</v>
      </c>
      <c r="X2395" s="23">
        <f t="shared" si="7039"/>
        <v>0</v>
      </c>
      <c r="Y2395" s="23">
        <f t="shared" si="7039"/>
        <v>0</v>
      </c>
      <c r="Z2395" s="23">
        <f t="shared" si="6994"/>
        <v>471.2</v>
      </c>
      <c r="AA2395" s="23">
        <f t="shared" si="6995"/>
        <v>395.3</v>
      </c>
      <c r="AB2395" s="23">
        <f t="shared" si="6996"/>
        <v>838.6</v>
      </c>
      <c r="AC2395" s="23">
        <f t="shared" si="7039"/>
        <v>0</v>
      </c>
      <c r="AD2395" s="23">
        <f t="shared" si="7039"/>
        <v>0</v>
      </c>
      <c r="AE2395" s="23">
        <f t="shared" si="7039"/>
        <v>0</v>
      </c>
      <c r="AF2395" s="23">
        <f t="shared" si="7039"/>
        <v>0</v>
      </c>
      <c r="AG2395" s="23">
        <f t="shared" si="7039"/>
        <v>0</v>
      </c>
      <c r="AH2395" s="23">
        <f t="shared" si="7039"/>
        <v>0</v>
      </c>
      <c r="AI2395" s="23">
        <f t="shared" si="7039"/>
        <v>0</v>
      </c>
      <c r="AJ2395" s="23">
        <f t="shared" si="7039"/>
        <v>0</v>
      </c>
      <c r="AK2395" s="23">
        <f t="shared" si="7039"/>
        <v>0</v>
      </c>
      <c r="AL2395" s="23">
        <f t="shared" si="7039"/>
        <v>0</v>
      </c>
      <c r="AM2395" s="23">
        <f t="shared" si="7039"/>
        <v>0</v>
      </c>
      <c r="AN2395" s="23">
        <f t="shared" si="7039"/>
        <v>0</v>
      </c>
      <c r="AO2395" s="23">
        <f t="shared" si="6990"/>
        <v>471.2</v>
      </c>
      <c r="AP2395" s="23">
        <f t="shared" si="6991"/>
        <v>395.3</v>
      </c>
      <c r="AQ2395" s="23">
        <f t="shared" si="6992"/>
        <v>838.6</v>
      </c>
      <c r="AR2395" s="23">
        <f t="shared" si="7039"/>
        <v>0</v>
      </c>
      <c r="AS2395" s="23">
        <f t="shared" si="6993"/>
        <v>471.2</v>
      </c>
      <c r="AT2395" s="23">
        <f t="shared" si="7039"/>
        <v>0</v>
      </c>
      <c r="AU2395" s="23">
        <f t="shared" si="7039"/>
        <v>0</v>
      </c>
      <c r="AV2395" s="23">
        <f t="shared" si="7039"/>
        <v>0</v>
      </c>
      <c r="AW2395" s="23">
        <f t="shared" si="7039"/>
        <v>0</v>
      </c>
      <c r="AX2395" s="23">
        <f t="shared" si="7039"/>
        <v>0</v>
      </c>
      <c r="AY2395" s="23">
        <f t="shared" si="6985"/>
        <v>471.2</v>
      </c>
      <c r="AZ2395" s="23">
        <f t="shared" si="7039"/>
        <v>0</v>
      </c>
      <c r="BA2395" s="23">
        <f t="shared" si="6986"/>
        <v>471.2</v>
      </c>
      <c r="BB2395" s="23">
        <f t="shared" si="7039"/>
        <v>0</v>
      </c>
      <c r="BC2395" s="23">
        <f t="shared" si="7039"/>
        <v>0</v>
      </c>
      <c r="BD2395" s="23">
        <f t="shared" si="7039"/>
        <v>0</v>
      </c>
      <c r="BE2395" s="23">
        <f t="shared" si="7039"/>
        <v>0</v>
      </c>
      <c r="BF2395" s="23">
        <f t="shared" si="7039"/>
        <v>0</v>
      </c>
      <c r="BG2395" s="23">
        <f t="shared" si="7039"/>
        <v>0</v>
      </c>
      <c r="BH2395" s="23">
        <f t="shared" si="7039"/>
        <v>0</v>
      </c>
      <c r="BI2395" s="23">
        <f t="shared" si="7039"/>
        <v>0</v>
      </c>
      <c r="BJ2395" s="23">
        <f t="shared" si="7039"/>
        <v>0</v>
      </c>
      <c r="BK2395" s="23">
        <f t="shared" si="7040"/>
        <v>0</v>
      </c>
      <c r="BL2395" s="23">
        <f t="shared" si="7039"/>
        <v>0</v>
      </c>
      <c r="BM2395" s="23">
        <f t="shared" si="7039"/>
        <v>0</v>
      </c>
      <c r="BN2395" s="23">
        <f t="shared" si="7039"/>
        <v>0</v>
      </c>
      <c r="BO2395" s="23">
        <f t="shared" si="7041"/>
        <v>0</v>
      </c>
      <c r="BP2395" s="23">
        <f t="shared" si="7039"/>
        <v>0</v>
      </c>
      <c r="BQ2395" s="23">
        <f t="shared" si="7039"/>
        <v>0</v>
      </c>
      <c r="BR2395" s="23">
        <f t="shared" si="6945"/>
        <v>471.2</v>
      </c>
      <c r="BS2395" s="23">
        <f t="shared" si="6946"/>
        <v>395.3</v>
      </c>
      <c r="BT2395" s="23">
        <f t="shared" si="6947"/>
        <v>838.6</v>
      </c>
      <c r="BU2395" s="23">
        <f t="shared" si="7039"/>
        <v>0</v>
      </c>
      <c r="BV2395" s="23">
        <f t="shared" si="7037"/>
        <v>471.2</v>
      </c>
      <c r="BW2395" s="23">
        <f t="shared" si="7039"/>
        <v>0</v>
      </c>
    </row>
    <row r="2396" spans="1:77" ht="31.2" x14ac:dyDescent="0.3">
      <c r="A2396" s="12" t="s">
        <v>440</v>
      </c>
      <c r="B2396" s="12" t="s">
        <v>182</v>
      </c>
      <c r="C2396" s="12" t="s">
        <v>14</v>
      </c>
      <c r="D2396" s="12" t="s">
        <v>184</v>
      </c>
      <c r="E2396" s="12">
        <v>240</v>
      </c>
      <c r="F2396" s="14" t="s">
        <v>372</v>
      </c>
      <c r="G2396" s="20">
        <v>471.2</v>
      </c>
      <c r="H2396" s="20">
        <v>395.3</v>
      </c>
      <c r="I2396" s="20">
        <v>838.6</v>
      </c>
      <c r="J2396" s="20"/>
      <c r="K2396" s="20"/>
      <c r="L2396" s="20"/>
      <c r="M2396" s="20">
        <f t="shared" si="6998"/>
        <v>471.2</v>
      </c>
      <c r="N2396" s="20">
        <f t="shared" si="6999"/>
        <v>395.3</v>
      </c>
      <c r="O2396" s="20">
        <f t="shared" si="7000"/>
        <v>838.6</v>
      </c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>
        <f t="shared" si="6994"/>
        <v>471.2</v>
      </c>
      <c r="AA2396" s="23">
        <f t="shared" si="6995"/>
        <v>395.3</v>
      </c>
      <c r="AB2396" s="23">
        <f t="shared" si="6996"/>
        <v>838.6</v>
      </c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>
        <f t="shared" si="6990"/>
        <v>471.2</v>
      </c>
      <c r="AP2396" s="23">
        <f t="shared" si="6991"/>
        <v>395.3</v>
      </c>
      <c r="AQ2396" s="23">
        <f t="shared" si="6992"/>
        <v>838.6</v>
      </c>
      <c r="AR2396" s="23"/>
      <c r="AS2396" s="23">
        <f t="shared" si="6993"/>
        <v>471.2</v>
      </c>
      <c r="AT2396" s="23"/>
      <c r="AU2396" s="23"/>
      <c r="AV2396" s="23"/>
      <c r="AW2396" s="23"/>
      <c r="AX2396" s="23"/>
      <c r="AY2396" s="23">
        <f t="shared" si="6985"/>
        <v>471.2</v>
      </c>
      <c r="AZ2396" s="23"/>
      <c r="BA2396" s="23">
        <f t="shared" si="6986"/>
        <v>471.2</v>
      </c>
      <c r="BB2396" s="23"/>
      <c r="BC2396" s="23"/>
      <c r="BD2396" s="23"/>
      <c r="BE2396" s="23"/>
      <c r="BF2396" s="23"/>
      <c r="BG2396" s="23"/>
      <c r="BH2396" s="23"/>
      <c r="BI2396" s="23"/>
      <c r="BJ2396" s="23"/>
      <c r="BK2396" s="23"/>
      <c r="BL2396" s="23"/>
      <c r="BM2396" s="23"/>
      <c r="BN2396" s="23"/>
      <c r="BO2396" s="23"/>
      <c r="BP2396" s="23"/>
      <c r="BQ2396" s="23"/>
      <c r="BR2396" s="23">
        <f t="shared" si="6945"/>
        <v>471.2</v>
      </c>
      <c r="BS2396" s="23">
        <f t="shared" si="6946"/>
        <v>395.3</v>
      </c>
      <c r="BT2396" s="23">
        <f t="shared" si="6947"/>
        <v>838.6</v>
      </c>
      <c r="BU2396" s="23"/>
      <c r="BV2396" s="23">
        <f t="shared" si="7037"/>
        <v>471.2</v>
      </c>
      <c r="BW2396" s="23"/>
    </row>
    <row r="2397" spans="1:77" ht="31.2" x14ac:dyDescent="0.3">
      <c r="A2397" s="12" t="s">
        <v>440</v>
      </c>
      <c r="B2397" s="12" t="s">
        <v>182</v>
      </c>
      <c r="C2397" s="12" t="s">
        <v>14</v>
      </c>
      <c r="D2397" s="12" t="s">
        <v>34</v>
      </c>
      <c r="E2397" s="12"/>
      <c r="F2397" s="14" t="s">
        <v>47</v>
      </c>
      <c r="G2397" s="20">
        <f>G2398</f>
        <v>50</v>
      </c>
      <c r="H2397" s="20">
        <f t="shared" ref="H2397:BW2397" si="7058">H2398</f>
        <v>0</v>
      </c>
      <c r="I2397" s="20">
        <f t="shared" si="7058"/>
        <v>0</v>
      </c>
      <c r="J2397" s="20">
        <f t="shared" si="7058"/>
        <v>0</v>
      </c>
      <c r="K2397" s="20">
        <f t="shared" si="7058"/>
        <v>0</v>
      </c>
      <c r="L2397" s="20">
        <f t="shared" si="7058"/>
        <v>0</v>
      </c>
      <c r="M2397" s="20">
        <f t="shared" si="6998"/>
        <v>50</v>
      </c>
      <c r="N2397" s="20">
        <f t="shared" si="6999"/>
        <v>0</v>
      </c>
      <c r="O2397" s="20">
        <f t="shared" si="7000"/>
        <v>0</v>
      </c>
      <c r="P2397" s="23">
        <f t="shared" si="7058"/>
        <v>0</v>
      </c>
      <c r="Q2397" s="23">
        <f t="shared" si="7058"/>
        <v>0</v>
      </c>
      <c r="R2397" s="23">
        <f t="shared" si="7058"/>
        <v>0</v>
      </c>
      <c r="S2397" s="23">
        <f t="shared" si="7058"/>
        <v>0</v>
      </c>
      <c r="T2397" s="23">
        <f t="shared" si="7058"/>
        <v>0</v>
      </c>
      <c r="U2397" s="23">
        <f t="shared" si="7058"/>
        <v>0</v>
      </c>
      <c r="V2397" s="23">
        <f t="shared" si="7058"/>
        <v>0</v>
      </c>
      <c r="W2397" s="23">
        <f t="shared" si="7058"/>
        <v>0</v>
      </c>
      <c r="X2397" s="23">
        <f t="shared" si="7058"/>
        <v>0</v>
      </c>
      <c r="Y2397" s="23">
        <f t="shared" si="7058"/>
        <v>0</v>
      </c>
      <c r="Z2397" s="23">
        <f t="shared" si="6994"/>
        <v>50</v>
      </c>
      <c r="AA2397" s="23">
        <f t="shared" si="6995"/>
        <v>0</v>
      </c>
      <c r="AB2397" s="23">
        <f t="shared" si="6996"/>
        <v>0</v>
      </c>
      <c r="AC2397" s="23">
        <f t="shared" si="7058"/>
        <v>0</v>
      </c>
      <c r="AD2397" s="23">
        <f t="shared" si="7058"/>
        <v>0</v>
      </c>
      <c r="AE2397" s="23">
        <f t="shared" si="7058"/>
        <v>0</v>
      </c>
      <c r="AF2397" s="23">
        <f t="shared" si="7058"/>
        <v>0</v>
      </c>
      <c r="AG2397" s="23">
        <f t="shared" si="7058"/>
        <v>0</v>
      </c>
      <c r="AH2397" s="23">
        <f t="shared" si="7058"/>
        <v>0</v>
      </c>
      <c r="AI2397" s="23">
        <f t="shared" si="7058"/>
        <v>0</v>
      </c>
      <c r="AJ2397" s="23">
        <f t="shared" si="7058"/>
        <v>0</v>
      </c>
      <c r="AK2397" s="23">
        <f t="shared" si="7058"/>
        <v>0</v>
      </c>
      <c r="AL2397" s="23">
        <f t="shared" si="7058"/>
        <v>0</v>
      </c>
      <c r="AM2397" s="23">
        <f t="shared" si="7058"/>
        <v>0</v>
      </c>
      <c r="AN2397" s="23">
        <f t="shared" si="7058"/>
        <v>0</v>
      </c>
      <c r="AO2397" s="23">
        <f t="shared" si="6990"/>
        <v>50</v>
      </c>
      <c r="AP2397" s="23">
        <f t="shared" si="6991"/>
        <v>0</v>
      </c>
      <c r="AQ2397" s="23">
        <f t="shared" si="6992"/>
        <v>0</v>
      </c>
      <c r="AR2397" s="23">
        <f t="shared" si="7058"/>
        <v>0</v>
      </c>
      <c r="AS2397" s="23">
        <f t="shared" si="6993"/>
        <v>50</v>
      </c>
      <c r="AT2397" s="23">
        <f t="shared" si="7058"/>
        <v>0</v>
      </c>
      <c r="AU2397" s="23">
        <f t="shared" si="7058"/>
        <v>0</v>
      </c>
      <c r="AV2397" s="23">
        <f t="shared" si="7058"/>
        <v>0</v>
      </c>
      <c r="AW2397" s="23">
        <f t="shared" si="7058"/>
        <v>0</v>
      </c>
      <c r="AX2397" s="23">
        <f t="shared" si="7058"/>
        <v>0</v>
      </c>
      <c r="AY2397" s="23">
        <f t="shared" si="6985"/>
        <v>50</v>
      </c>
      <c r="AZ2397" s="23">
        <f t="shared" si="7058"/>
        <v>0</v>
      </c>
      <c r="BA2397" s="23">
        <f t="shared" si="6986"/>
        <v>50</v>
      </c>
      <c r="BB2397" s="23">
        <f t="shared" si="7058"/>
        <v>0</v>
      </c>
      <c r="BC2397" s="23">
        <f t="shared" si="7058"/>
        <v>0</v>
      </c>
      <c r="BD2397" s="23">
        <f t="shared" si="7058"/>
        <v>0</v>
      </c>
      <c r="BE2397" s="23">
        <f t="shared" si="7058"/>
        <v>0</v>
      </c>
      <c r="BF2397" s="23">
        <f t="shared" si="7058"/>
        <v>0</v>
      </c>
      <c r="BG2397" s="23">
        <f t="shared" si="7058"/>
        <v>0</v>
      </c>
      <c r="BH2397" s="23">
        <f t="shared" si="7058"/>
        <v>0</v>
      </c>
      <c r="BI2397" s="23">
        <f t="shared" si="7058"/>
        <v>0</v>
      </c>
      <c r="BJ2397" s="23">
        <f t="shared" si="7058"/>
        <v>0</v>
      </c>
      <c r="BK2397" s="23">
        <f t="shared" si="7058"/>
        <v>0</v>
      </c>
      <c r="BL2397" s="23">
        <f t="shared" si="7058"/>
        <v>0</v>
      </c>
      <c r="BM2397" s="23">
        <f t="shared" si="7058"/>
        <v>0</v>
      </c>
      <c r="BN2397" s="23">
        <f t="shared" si="7058"/>
        <v>0</v>
      </c>
      <c r="BO2397" s="23">
        <f t="shared" si="7058"/>
        <v>0</v>
      </c>
      <c r="BP2397" s="23">
        <f t="shared" si="7058"/>
        <v>0</v>
      </c>
      <c r="BQ2397" s="23">
        <f t="shared" si="7058"/>
        <v>0</v>
      </c>
      <c r="BR2397" s="23">
        <f t="shared" si="6945"/>
        <v>50</v>
      </c>
      <c r="BS2397" s="23">
        <f t="shared" si="6946"/>
        <v>0</v>
      </c>
      <c r="BT2397" s="23">
        <f t="shared" si="6947"/>
        <v>0</v>
      </c>
      <c r="BU2397" s="23">
        <f t="shared" si="7058"/>
        <v>0</v>
      </c>
      <c r="BV2397" s="23">
        <f t="shared" si="7037"/>
        <v>50</v>
      </c>
      <c r="BW2397" s="23">
        <f t="shared" si="7058"/>
        <v>0</v>
      </c>
      <c r="BX2397" s="5"/>
    </row>
    <row r="2398" spans="1:77" ht="31.2" x14ac:dyDescent="0.3">
      <c r="A2398" s="12" t="s">
        <v>440</v>
      </c>
      <c r="B2398" s="12" t="s">
        <v>182</v>
      </c>
      <c r="C2398" s="12" t="s">
        <v>14</v>
      </c>
      <c r="D2398" s="12" t="s">
        <v>68</v>
      </c>
      <c r="E2398" s="12"/>
      <c r="F2398" s="14" t="s">
        <v>81</v>
      </c>
      <c r="G2398" s="20">
        <f>G2399</f>
        <v>50</v>
      </c>
      <c r="H2398" s="20">
        <f t="shared" ref="H2398:BW2398" si="7059">H2399</f>
        <v>0</v>
      </c>
      <c r="I2398" s="20">
        <f t="shared" si="7059"/>
        <v>0</v>
      </c>
      <c r="J2398" s="20">
        <f t="shared" si="7059"/>
        <v>0</v>
      </c>
      <c r="K2398" s="20">
        <f t="shared" si="7059"/>
        <v>0</v>
      </c>
      <c r="L2398" s="20">
        <f t="shared" si="7059"/>
        <v>0</v>
      </c>
      <c r="M2398" s="20">
        <f t="shared" si="6998"/>
        <v>50</v>
      </c>
      <c r="N2398" s="20">
        <f t="shared" si="6999"/>
        <v>0</v>
      </c>
      <c r="O2398" s="20">
        <f t="shared" si="7000"/>
        <v>0</v>
      </c>
      <c r="P2398" s="23">
        <f t="shared" si="7059"/>
        <v>0</v>
      </c>
      <c r="Q2398" s="23">
        <f t="shared" si="7059"/>
        <v>0</v>
      </c>
      <c r="R2398" s="23">
        <f t="shared" si="7059"/>
        <v>0</v>
      </c>
      <c r="S2398" s="23">
        <f t="shared" si="7059"/>
        <v>0</v>
      </c>
      <c r="T2398" s="23">
        <f t="shared" si="7059"/>
        <v>0</v>
      </c>
      <c r="U2398" s="23">
        <f t="shared" si="7059"/>
        <v>0</v>
      </c>
      <c r="V2398" s="23">
        <f t="shared" si="7059"/>
        <v>0</v>
      </c>
      <c r="W2398" s="23">
        <f t="shared" si="7059"/>
        <v>0</v>
      </c>
      <c r="X2398" s="23">
        <f t="shared" si="7059"/>
        <v>0</v>
      </c>
      <c r="Y2398" s="23">
        <f t="shared" si="7059"/>
        <v>0</v>
      </c>
      <c r="Z2398" s="23">
        <f t="shared" si="6994"/>
        <v>50</v>
      </c>
      <c r="AA2398" s="23">
        <f t="shared" si="6995"/>
        <v>0</v>
      </c>
      <c r="AB2398" s="23">
        <f t="shared" si="6996"/>
        <v>0</v>
      </c>
      <c r="AC2398" s="23">
        <f t="shared" si="7059"/>
        <v>0</v>
      </c>
      <c r="AD2398" s="23">
        <f t="shared" si="7059"/>
        <v>0</v>
      </c>
      <c r="AE2398" s="23">
        <f t="shared" si="7059"/>
        <v>0</v>
      </c>
      <c r="AF2398" s="23">
        <f t="shared" si="7059"/>
        <v>0</v>
      </c>
      <c r="AG2398" s="23">
        <f t="shared" si="7059"/>
        <v>0</v>
      </c>
      <c r="AH2398" s="23">
        <f t="shared" si="7059"/>
        <v>0</v>
      </c>
      <c r="AI2398" s="23">
        <f t="shared" si="7059"/>
        <v>0</v>
      </c>
      <c r="AJ2398" s="23">
        <f t="shared" si="7059"/>
        <v>0</v>
      </c>
      <c r="AK2398" s="23">
        <f t="shared" si="7059"/>
        <v>0</v>
      </c>
      <c r="AL2398" s="23">
        <f t="shared" si="7059"/>
        <v>0</v>
      </c>
      <c r="AM2398" s="23">
        <f t="shared" si="7059"/>
        <v>0</v>
      </c>
      <c r="AN2398" s="23">
        <f t="shared" si="7059"/>
        <v>0</v>
      </c>
      <c r="AO2398" s="23">
        <f t="shared" si="6990"/>
        <v>50</v>
      </c>
      <c r="AP2398" s="23">
        <f t="shared" si="6991"/>
        <v>0</v>
      </c>
      <c r="AQ2398" s="23">
        <f t="shared" si="6992"/>
        <v>0</v>
      </c>
      <c r="AR2398" s="23">
        <f t="shared" si="7059"/>
        <v>0</v>
      </c>
      <c r="AS2398" s="23">
        <f t="shared" si="6993"/>
        <v>50</v>
      </c>
      <c r="AT2398" s="23">
        <f t="shared" si="7059"/>
        <v>0</v>
      </c>
      <c r="AU2398" s="23">
        <f t="shared" si="7059"/>
        <v>0</v>
      </c>
      <c r="AV2398" s="23">
        <f t="shared" si="7059"/>
        <v>0</v>
      </c>
      <c r="AW2398" s="23">
        <f t="shared" si="7059"/>
        <v>0</v>
      </c>
      <c r="AX2398" s="23">
        <f t="shared" si="7059"/>
        <v>0</v>
      </c>
      <c r="AY2398" s="23">
        <f t="shared" si="6985"/>
        <v>50</v>
      </c>
      <c r="AZ2398" s="23">
        <f t="shared" si="7059"/>
        <v>0</v>
      </c>
      <c r="BA2398" s="23">
        <f t="shared" si="6986"/>
        <v>50</v>
      </c>
      <c r="BB2398" s="23">
        <f t="shared" si="7059"/>
        <v>0</v>
      </c>
      <c r="BC2398" s="23">
        <f t="shared" si="7059"/>
        <v>0</v>
      </c>
      <c r="BD2398" s="23">
        <f t="shared" si="7059"/>
        <v>0</v>
      </c>
      <c r="BE2398" s="23">
        <f t="shared" si="7059"/>
        <v>0</v>
      </c>
      <c r="BF2398" s="23">
        <f t="shared" si="7059"/>
        <v>0</v>
      </c>
      <c r="BG2398" s="23">
        <f t="shared" si="7059"/>
        <v>0</v>
      </c>
      <c r="BH2398" s="23">
        <f t="shared" si="7059"/>
        <v>0</v>
      </c>
      <c r="BI2398" s="23">
        <f t="shared" si="7059"/>
        <v>0</v>
      </c>
      <c r="BJ2398" s="23">
        <f t="shared" si="7059"/>
        <v>0</v>
      </c>
      <c r="BK2398" s="23">
        <f t="shared" si="7059"/>
        <v>0</v>
      </c>
      <c r="BL2398" s="23">
        <f t="shared" si="7059"/>
        <v>0</v>
      </c>
      <c r="BM2398" s="23">
        <f t="shared" si="7059"/>
        <v>0</v>
      </c>
      <c r="BN2398" s="23">
        <f t="shared" si="7059"/>
        <v>0</v>
      </c>
      <c r="BO2398" s="23">
        <f t="shared" si="7059"/>
        <v>0</v>
      </c>
      <c r="BP2398" s="23">
        <f t="shared" si="7059"/>
        <v>0</v>
      </c>
      <c r="BQ2398" s="23">
        <f t="shared" si="7059"/>
        <v>0</v>
      </c>
      <c r="BR2398" s="23">
        <f t="shared" si="6945"/>
        <v>50</v>
      </c>
      <c r="BS2398" s="23">
        <f t="shared" si="6946"/>
        <v>0</v>
      </c>
      <c r="BT2398" s="23">
        <f t="shared" si="6947"/>
        <v>0</v>
      </c>
      <c r="BU2398" s="23">
        <f t="shared" si="7059"/>
        <v>0</v>
      </c>
      <c r="BV2398" s="23">
        <f t="shared" si="7037"/>
        <v>50</v>
      </c>
      <c r="BW2398" s="23">
        <f t="shared" si="7059"/>
        <v>0</v>
      </c>
      <c r="BX2398" s="5"/>
    </row>
    <row r="2399" spans="1:77" ht="46.8" x14ac:dyDescent="0.3">
      <c r="A2399" s="12" t="s">
        <v>440</v>
      </c>
      <c r="B2399" s="12" t="s">
        <v>182</v>
      </c>
      <c r="C2399" s="12" t="s">
        <v>14</v>
      </c>
      <c r="D2399" s="12" t="s">
        <v>62</v>
      </c>
      <c r="E2399" s="12"/>
      <c r="F2399" s="14" t="s">
        <v>82</v>
      </c>
      <c r="G2399" s="20">
        <f>G2400</f>
        <v>50</v>
      </c>
      <c r="H2399" s="20">
        <f t="shared" ref="H2399:BW2399" si="7060">H2400</f>
        <v>0</v>
      </c>
      <c r="I2399" s="20">
        <f t="shared" si="7060"/>
        <v>0</v>
      </c>
      <c r="J2399" s="20">
        <f t="shared" si="7060"/>
        <v>0</v>
      </c>
      <c r="K2399" s="20">
        <f t="shared" si="7060"/>
        <v>0</v>
      </c>
      <c r="L2399" s="20">
        <f t="shared" si="7060"/>
        <v>0</v>
      </c>
      <c r="M2399" s="20">
        <f t="shared" si="6998"/>
        <v>50</v>
      </c>
      <c r="N2399" s="20">
        <f t="shared" si="6999"/>
        <v>0</v>
      </c>
      <c r="O2399" s="20">
        <f t="shared" si="7000"/>
        <v>0</v>
      </c>
      <c r="P2399" s="23">
        <f t="shared" si="7060"/>
        <v>0</v>
      </c>
      <c r="Q2399" s="23">
        <f t="shared" si="7060"/>
        <v>0</v>
      </c>
      <c r="R2399" s="23">
        <f t="shared" si="7060"/>
        <v>0</v>
      </c>
      <c r="S2399" s="23">
        <f t="shared" si="7060"/>
        <v>0</v>
      </c>
      <c r="T2399" s="23">
        <f t="shared" si="7060"/>
        <v>0</v>
      </c>
      <c r="U2399" s="23">
        <f t="shared" si="7060"/>
        <v>0</v>
      </c>
      <c r="V2399" s="23">
        <f t="shared" si="7060"/>
        <v>0</v>
      </c>
      <c r="W2399" s="23">
        <f t="shared" si="7060"/>
        <v>0</v>
      </c>
      <c r="X2399" s="23">
        <f t="shared" si="7060"/>
        <v>0</v>
      </c>
      <c r="Y2399" s="23">
        <f t="shared" si="7060"/>
        <v>0</v>
      </c>
      <c r="Z2399" s="23">
        <f t="shared" si="6994"/>
        <v>50</v>
      </c>
      <c r="AA2399" s="23">
        <f t="shared" si="6995"/>
        <v>0</v>
      </c>
      <c r="AB2399" s="23">
        <f t="shared" si="6996"/>
        <v>0</v>
      </c>
      <c r="AC2399" s="23">
        <f t="shared" si="7060"/>
        <v>0</v>
      </c>
      <c r="AD2399" s="23">
        <f t="shared" si="7060"/>
        <v>0</v>
      </c>
      <c r="AE2399" s="23">
        <f t="shared" si="7060"/>
        <v>0</v>
      </c>
      <c r="AF2399" s="23">
        <f t="shared" si="7060"/>
        <v>0</v>
      </c>
      <c r="AG2399" s="23">
        <f t="shared" si="7060"/>
        <v>0</v>
      </c>
      <c r="AH2399" s="23">
        <f t="shared" si="7060"/>
        <v>0</v>
      </c>
      <c r="AI2399" s="23">
        <f t="shared" si="7060"/>
        <v>0</v>
      </c>
      <c r="AJ2399" s="23">
        <f t="shared" si="7060"/>
        <v>0</v>
      </c>
      <c r="AK2399" s="23">
        <f t="shared" si="7060"/>
        <v>0</v>
      </c>
      <c r="AL2399" s="23">
        <f t="shared" si="7060"/>
        <v>0</v>
      </c>
      <c r="AM2399" s="23">
        <f t="shared" si="7060"/>
        <v>0</v>
      </c>
      <c r="AN2399" s="23">
        <f t="shared" si="7060"/>
        <v>0</v>
      </c>
      <c r="AO2399" s="23">
        <f t="shared" si="6990"/>
        <v>50</v>
      </c>
      <c r="AP2399" s="23">
        <f t="shared" si="6991"/>
        <v>0</v>
      </c>
      <c r="AQ2399" s="23">
        <f t="shared" si="6992"/>
        <v>0</v>
      </c>
      <c r="AR2399" s="23">
        <f t="shared" si="7060"/>
        <v>0</v>
      </c>
      <c r="AS2399" s="23">
        <f t="shared" si="6993"/>
        <v>50</v>
      </c>
      <c r="AT2399" s="23">
        <f t="shared" si="7060"/>
        <v>0</v>
      </c>
      <c r="AU2399" s="23">
        <f t="shared" si="7060"/>
        <v>0</v>
      </c>
      <c r="AV2399" s="23">
        <f t="shared" si="7060"/>
        <v>0</v>
      </c>
      <c r="AW2399" s="23">
        <f t="shared" si="7060"/>
        <v>0</v>
      </c>
      <c r="AX2399" s="23">
        <f t="shared" si="7060"/>
        <v>0</v>
      </c>
      <c r="AY2399" s="23">
        <f t="shared" si="6985"/>
        <v>50</v>
      </c>
      <c r="AZ2399" s="23">
        <f t="shared" si="7060"/>
        <v>0</v>
      </c>
      <c r="BA2399" s="23">
        <f t="shared" si="6986"/>
        <v>50</v>
      </c>
      <c r="BB2399" s="23">
        <f t="shared" si="7060"/>
        <v>0</v>
      </c>
      <c r="BC2399" s="23">
        <f t="shared" si="7060"/>
        <v>0</v>
      </c>
      <c r="BD2399" s="23">
        <f t="shared" si="7060"/>
        <v>0</v>
      </c>
      <c r="BE2399" s="23">
        <f t="shared" si="7060"/>
        <v>0</v>
      </c>
      <c r="BF2399" s="23">
        <f t="shared" si="7060"/>
        <v>0</v>
      </c>
      <c r="BG2399" s="23">
        <f t="shared" si="7060"/>
        <v>0</v>
      </c>
      <c r="BH2399" s="23">
        <f t="shared" si="7060"/>
        <v>0</v>
      </c>
      <c r="BI2399" s="23">
        <f t="shared" si="7060"/>
        <v>0</v>
      </c>
      <c r="BJ2399" s="23">
        <f t="shared" si="7060"/>
        <v>0</v>
      </c>
      <c r="BK2399" s="23">
        <f t="shared" si="7060"/>
        <v>0</v>
      </c>
      <c r="BL2399" s="23">
        <f t="shared" si="7060"/>
        <v>0</v>
      </c>
      <c r="BM2399" s="23">
        <f t="shared" si="7060"/>
        <v>0</v>
      </c>
      <c r="BN2399" s="23">
        <f t="shared" si="7060"/>
        <v>0</v>
      </c>
      <c r="BO2399" s="23">
        <f t="shared" si="7060"/>
        <v>0</v>
      </c>
      <c r="BP2399" s="23">
        <f t="shared" si="7060"/>
        <v>0</v>
      </c>
      <c r="BQ2399" s="23">
        <f t="shared" si="7060"/>
        <v>0</v>
      </c>
      <c r="BR2399" s="23">
        <f t="shared" si="6945"/>
        <v>50</v>
      </c>
      <c r="BS2399" s="23">
        <f t="shared" si="6946"/>
        <v>0</v>
      </c>
      <c r="BT2399" s="23">
        <f t="shared" si="6947"/>
        <v>0</v>
      </c>
      <c r="BU2399" s="23">
        <f t="shared" si="7060"/>
        <v>0</v>
      </c>
      <c r="BV2399" s="23">
        <f t="shared" si="7037"/>
        <v>50</v>
      </c>
      <c r="BW2399" s="23">
        <f t="shared" si="7060"/>
        <v>0</v>
      </c>
      <c r="BX2399" s="5"/>
    </row>
    <row r="2400" spans="1:77" ht="31.2" x14ac:dyDescent="0.3">
      <c r="A2400" s="12" t="s">
        <v>440</v>
      </c>
      <c r="B2400" s="12" t="s">
        <v>182</v>
      </c>
      <c r="C2400" s="12" t="s">
        <v>14</v>
      </c>
      <c r="D2400" s="12" t="s">
        <v>62</v>
      </c>
      <c r="E2400" s="12" t="s">
        <v>7</v>
      </c>
      <c r="F2400" s="14" t="s">
        <v>383</v>
      </c>
      <c r="G2400" s="20">
        <f>G2401</f>
        <v>50</v>
      </c>
      <c r="H2400" s="20">
        <f t="shared" ref="H2400:BW2400" si="7061">H2401</f>
        <v>0</v>
      </c>
      <c r="I2400" s="20">
        <f t="shared" si="7061"/>
        <v>0</v>
      </c>
      <c r="J2400" s="20">
        <f t="shared" si="7061"/>
        <v>0</v>
      </c>
      <c r="K2400" s="20">
        <f t="shared" si="7061"/>
        <v>0</v>
      </c>
      <c r="L2400" s="20">
        <f t="shared" si="7061"/>
        <v>0</v>
      </c>
      <c r="M2400" s="20">
        <f t="shared" si="6998"/>
        <v>50</v>
      </c>
      <c r="N2400" s="20">
        <f t="shared" si="6999"/>
        <v>0</v>
      </c>
      <c r="O2400" s="20">
        <f t="shared" si="7000"/>
        <v>0</v>
      </c>
      <c r="P2400" s="23">
        <f t="shared" si="7061"/>
        <v>0</v>
      </c>
      <c r="Q2400" s="23">
        <f t="shared" si="7061"/>
        <v>0</v>
      </c>
      <c r="R2400" s="23">
        <f t="shared" si="7061"/>
        <v>0</v>
      </c>
      <c r="S2400" s="23">
        <f t="shared" si="7061"/>
        <v>0</v>
      </c>
      <c r="T2400" s="23">
        <f t="shared" si="7061"/>
        <v>0</v>
      </c>
      <c r="U2400" s="23">
        <f t="shared" si="7061"/>
        <v>0</v>
      </c>
      <c r="V2400" s="23">
        <f t="shared" si="7061"/>
        <v>0</v>
      </c>
      <c r="W2400" s="23">
        <f t="shared" si="7061"/>
        <v>0</v>
      </c>
      <c r="X2400" s="23">
        <f t="shared" si="7061"/>
        <v>0</v>
      </c>
      <c r="Y2400" s="23">
        <f t="shared" si="7061"/>
        <v>0</v>
      </c>
      <c r="Z2400" s="23">
        <f t="shared" si="6994"/>
        <v>50</v>
      </c>
      <c r="AA2400" s="23">
        <f t="shared" si="6995"/>
        <v>0</v>
      </c>
      <c r="AB2400" s="23">
        <f t="shared" si="6996"/>
        <v>0</v>
      </c>
      <c r="AC2400" s="23">
        <f t="shared" si="7061"/>
        <v>0</v>
      </c>
      <c r="AD2400" s="23">
        <f t="shared" si="7061"/>
        <v>0</v>
      </c>
      <c r="AE2400" s="23">
        <f t="shared" si="7061"/>
        <v>0</v>
      </c>
      <c r="AF2400" s="23">
        <f t="shared" si="7061"/>
        <v>0</v>
      </c>
      <c r="AG2400" s="23">
        <f t="shared" si="7061"/>
        <v>0</v>
      </c>
      <c r="AH2400" s="23">
        <f t="shared" si="7061"/>
        <v>0</v>
      </c>
      <c r="AI2400" s="23">
        <f t="shared" si="7061"/>
        <v>0</v>
      </c>
      <c r="AJ2400" s="23">
        <f t="shared" si="7061"/>
        <v>0</v>
      </c>
      <c r="AK2400" s="23">
        <f t="shared" si="7061"/>
        <v>0</v>
      </c>
      <c r="AL2400" s="23">
        <f t="shared" si="7061"/>
        <v>0</v>
      </c>
      <c r="AM2400" s="23">
        <f t="shared" si="7061"/>
        <v>0</v>
      </c>
      <c r="AN2400" s="23">
        <f t="shared" si="7061"/>
        <v>0</v>
      </c>
      <c r="AO2400" s="23">
        <f t="shared" si="6990"/>
        <v>50</v>
      </c>
      <c r="AP2400" s="23">
        <f t="shared" si="6991"/>
        <v>0</v>
      </c>
      <c r="AQ2400" s="23">
        <f t="shared" si="6992"/>
        <v>0</v>
      </c>
      <c r="AR2400" s="23">
        <f t="shared" si="7061"/>
        <v>0</v>
      </c>
      <c r="AS2400" s="23">
        <f t="shared" si="6993"/>
        <v>50</v>
      </c>
      <c r="AT2400" s="23">
        <f t="shared" si="7061"/>
        <v>0</v>
      </c>
      <c r="AU2400" s="23">
        <f t="shared" si="7061"/>
        <v>0</v>
      </c>
      <c r="AV2400" s="23">
        <f t="shared" si="7061"/>
        <v>0</v>
      </c>
      <c r="AW2400" s="23">
        <f t="shared" si="7061"/>
        <v>0</v>
      </c>
      <c r="AX2400" s="23">
        <f t="shared" si="7061"/>
        <v>0</v>
      </c>
      <c r="AY2400" s="23">
        <f t="shared" si="6985"/>
        <v>50</v>
      </c>
      <c r="AZ2400" s="23">
        <f t="shared" si="7061"/>
        <v>0</v>
      </c>
      <c r="BA2400" s="23">
        <f t="shared" si="6986"/>
        <v>50</v>
      </c>
      <c r="BB2400" s="23">
        <f t="shared" si="7061"/>
        <v>0</v>
      </c>
      <c r="BC2400" s="23">
        <f t="shared" si="7061"/>
        <v>0</v>
      </c>
      <c r="BD2400" s="23">
        <f t="shared" si="7061"/>
        <v>0</v>
      </c>
      <c r="BE2400" s="23">
        <f t="shared" si="7061"/>
        <v>0</v>
      </c>
      <c r="BF2400" s="23">
        <f t="shared" si="7061"/>
        <v>0</v>
      </c>
      <c r="BG2400" s="23">
        <f t="shared" si="7061"/>
        <v>0</v>
      </c>
      <c r="BH2400" s="23">
        <f t="shared" si="7061"/>
        <v>0</v>
      </c>
      <c r="BI2400" s="23">
        <f t="shared" si="7061"/>
        <v>0</v>
      </c>
      <c r="BJ2400" s="23">
        <f t="shared" si="7061"/>
        <v>0</v>
      </c>
      <c r="BK2400" s="23">
        <f t="shared" si="7061"/>
        <v>0</v>
      </c>
      <c r="BL2400" s="23">
        <f t="shared" si="7061"/>
        <v>0</v>
      </c>
      <c r="BM2400" s="23">
        <f t="shared" si="7061"/>
        <v>0</v>
      </c>
      <c r="BN2400" s="23">
        <f t="shared" si="7061"/>
        <v>0</v>
      </c>
      <c r="BO2400" s="23">
        <f t="shared" si="7061"/>
        <v>0</v>
      </c>
      <c r="BP2400" s="23">
        <f t="shared" si="7061"/>
        <v>0</v>
      </c>
      <c r="BQ2400" s="23">
        <f t="shared" si="7061"/>
        <v>0</v>
      </c>
      <c r="BR2400" s="23">
        <f t="shared" si="6945"/>
        <v>50</v>
      </c>
      <c r="BS2400" s="23">
        <f t="shared" si="6946"/>
        <v>0</v>
      </c>
      <c r="BT2400" s="23">
        <f t="shared" si="6947"/>
        <v>0</v>
      </c>
      <c r="BU2400" s="23">
        <f t="shared" si="7061"/>
        <v>0</v>
      </c>
      <c r="BV2400" s="23">
        <f t="shared" si="7037"/>
        <v>50</v>
      </c>
      <c r="BW2400" s="23">
        <f t="shared" si="7061"/>
        <v>0</v>
      </c>
      <c r="BX2400" s="5"/>
    </row>
    <row r="2401" spans="1:76" ht="31.2" x14ac:dyDescent="0.3">
      <c r="A2401" s="12" t="s">
        <v>440</v>
      </c>
      <c r="B2401" s="12" t="s">
        <v>182</v>
      </c>
      <c r="C2401" s="12" t="s">
        <v>14</v>
      </c>
      <c r="D2401" s="12" t="s">
        <v>62</v>
      </c>
      <c r="E2401" s="12" t="s">
        <v>315</v>
      </c>
      <c r="F2401" s="14" t="s">
        <v>372</v>
      </c>
      <c r="G2401" s="20">
        <v>50</v>
      </c>
      <c r="H2401" s="20">
        <v>0</v>
      </c>
      <c r="I2401" s="20">
        <v>0</v>
      </c>
      <c r="J2401" s="20"/>
      <c r="K2401" s="20"/>
      <c r="L2401" s="20"/>
      <c r="M2401" s="20">
        <f t="shared" si="6998"/>
        <v>50</v>
      </c>
      <c r="N2401" s="20">
        <f t="shared" si="6999"/>
        <v>0</v>
      </c>
      <c r="O2401" s="20">
        <f t="shared" si="7000"/>
        <v>0</v>
      </c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>
        <f t="shared" si="6994"/>
        <v>50</v>
      </c>
      <c r="AA2401" s="23">
        <f t="shared" si="6995"/>
        <v>0</v>
      </c>
      <c r="AB2401" s="23">
        <f t="shared" si="6996"/>
        <v>0</v>
      </c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>
        <f t="shared" si="6990"/>
        <v>50</v>
      </c>
      <c r="AP2401" s="23">
        <f t="shared" si="6991"/>
        <v>0</v>
      </c>
      <c r="AQ2401" s="23">
        <f t="shared" si="6992"/>
        <v>0</v>
      </c>
      <c r="AR2401" s="23"/>
      <c r="AS2401" s="23">
        <f t="shared" si="6993"/>
        <v>50</v>
      </c>
      <c r="AT2401" s="23"/>
      <c r="AU2401" s="23"/>
      <c r="AV2401" s="23"/>
      <c r="AW2401" s="23"/>
      <c r="AX2401" s="23"/>
      <c r="AY2401" s="23">
        <f t="shared" si="6985"/>
        <v>50</v>
      </c>
      <c r="AZ2401" s="23"/>
      <c r="BA2401" s="23">
        <f t="shared" si="6986"/>
        <v>50</v>
      </c>
      <c r="BB2401" s="23"/>
      <c r="BC2401" s="23"/>
      <c r="BD2401" s="23"/>
      <c r="BE2401" s="23"/>
      <c r="BF2401" s="23"/>
      <c r="BG2401" s="23"/>
      <c r="BH2401" s="23"/>
      <c r="BI2401" s="23"/>
      <c r="BJ2401" s="23"/>
      <c r="BK2401" s="23"/>
      <c r="BL2401" s="23"/>
      <c r="BM2401" s="23"/>
      <c r="BN2401" s="23"/>
      <c r="BO2401" s="23"/>
      <c r="BP2401" s="23"/>
      <c r="BQ2401" s="23"/>
      <c r="BR2401" s="23">
        <f t="shared" si="6945"/>
        <v>50</v>
      </c>
      <c r="BS2401" s="23">
        <f t="shared" si="6946"/>
        <v>0</v>
      </c>
      <c r="BT2401" s="23">
        <f t="shared" si="6947"/>
        <v>0</v>
      </c>
      <c r="BU2401" s="23"/>
      <c r="BV2401" s="23">
        <f t="shared" si="7037"/>
        <v>50</v>
      </c>
      <c r="BW2401" s="23"/>
    </row>
    <row r="2402" spans="1:76" x14ac:dyDescent="0.3">
      <c r="A2402" s="16" t="s">
        <v>440</v>
      </c>
      <c r="B2402" s="16" t="s">
        <v>60</v>
      </c>
      <c r="C2402" s="16"/>
      <c r="D2402" s="16"/>
      <c r="E2402" s="16"/>
      <c r="F2402" s="7" t="s">
        <v>390</v>
      </c>
      <c r="G2402" s="18">
        <f t="shared" ref="G2402:BW2407" si="7062">G2403</f>
        <v>180.5</v>
      </c>
      <c r="H2402" s="18">
        <f t="shared" si="7062"/>
        <v>184.1</v>
      </c>
      <c r="I2402" s="18">
        <f t="shared" si="7062"/>
        <v>184.1</v>
      </c>
      <c r="J2402" s="18">
        <f t="shared" si="7062"/>
        <v>0</v>
      </c>
      <c r="K2402" s="18">
        <f t="shared" si="7062"/>
        <v>0</v>
      </c>
      <c r="L2402" s="18">
        <f t="shared" si="7062"/>
        <v>0</v>
      </c>
      <c r="M2402" s="20">
        <f t="shared" si="6998"/>
        <v>180.5</v>
      </c>
      <c r="N2402" s="20">
        <f t="shared" si="6999"/>
        <v>184.1</v>
      </c>
      <c r="O2402" s="20">
        <f t="shared" si="7000"/>
        <v>184.1</v>
      </c>
      <c r="P2402" s="21">
        <f t="shared" si="7062"/>
        <v>0</v>
      </c>
      <c r="Q2402" s="21">
        <f t="shared" si="7062"/>
        <v>0</v>
      </c>
      <c r="R2402" s="21">
        <f t="shared" si="7062"/>
        <v>0</v>
      </c>
      <c r="S2402" s="21">
        <f t="shared" si="7062"/>
        <v>0</v>
      </c>
      <c r="T2402" s="21">
        <f t="shared" si="7062"/>
        <v>0</v>
      </c>
      <c r="U2402" s="21">
        <f t="shared" si="7062"/>
        <v>0</v>
      </c>
      <c r="V2402" s="21">
        <f t="shared" si="7062"/>
        <v>0</v>
      </c>
      <c r="W2402" s="21">
        <f t="shared" si="7062"/>
        <v>0</v>
      </c>
      <c r="X2402" s="21">
        <f t="shared" si="7062"/>
        <v>0</v>
      </c>
      <c r="Y2402" s="21">
        <f t="shared" si="7062"/>
        <v>0</v>
      </c>
      <c r="Z2402" s="21">
        <f t="shared" si="6994"/>
        <v>180.5</v>
      </c>
      <c r="AA2402" s="21">
        <f t="shared" si="6995"/>
        <v>184.1</v>
      </c>
      <c r="AB2402" s="21">
        <f t="shared" si="6996"/>
        <v>184.1</v>
      </c>
      <c r="AC2402" s="21">
        <f t="shared" si="7062"/>
        <v>0</v>
      </c>
      <c r="AD2402" s="21">
        <f t="shared" si="7062"/>
        <v>0</v>
      </c>
      <c r="AE2402" s="21">
        <f t="shared" si="7062"/>
        <v>0</v>
      </c>
      <c r="AF2402" s="21">
        <f t="shared" si="7062"/>
        <v>0</v>
      </c>
      <c r="AG2402" s="21">
        <f t="shared" si="7062"/>
        <v>0</v>
      </c>
      <c r="AH2402" s="21">
        <f t="shared" si="7062"/>
        <v>0</v>
      </c>
      <c r="AI2402" s="21">
        <f t="shared" si="7062"/>
        <v>0</v>
      </c>
      <c r="AJ2402" s="21">
        <f t="shared" si="7062"/>
        <v>0</v>
      </c>
      <c r="AK2402" s="21">
        <f t="shared" si="7062"/>
        <v>0</v>
      </c>
      <c r="AL2402" s="21">
        <f t="shared" si="7062"/>
        <v>0</v>
      </c>
      <c r="AM2402" s="21">
        <f t="shared" si="7062"/>
        <v>0</v>
      </c>
      <c r="AN2402" s="21">
        <f t="shared" si="7062"/>
        <v>0</v>
      </c>
      <c r="AO2402" s="21">
        <f t="shared" si="6990"/>
        <v>180.5</v>
      </c>
      <c r="AP2402" s="21">
        <f t="shared" si="6991"/>
        <v>184.1</v>
      </c>
      <c r="AQ2402" s="21">
        <f t="shared" si="6992"/>
        <v>184.1</v>
      </c>
      <c r="AR2402" s="21">
        <f t="shared" si="7062"/>
        <v>0</v>
      </c>
      <c r="AS2402" s="21">
        <f t="shared" si="6993"/>
        <v>180.5</v>
      </c>
      <c r="AT2402" s="21">
        <f t="shared" si="7062"/>
        <v>0</v>
      </c>
      <c r="AU2402" s="21">
        <f t="shared" si="7062"/>
        <v>0</v>
      </c>
      <c r="AV2402" s="21">
        <f t="shared" si="7062"/>
        <v>0</v>
      </c>
      <c r="AW2402" s="21">
        <f t="shared" si="7062"/>
        <v>0</v>
      </c>
      <c r="AX2402" s="21">
        <f t="shared" si="7062"/>
        <v>0</v>
      </c>
      <c r="AY2402" s="21">
        <f t="shared" si="6985"/>
        <v>180.5</v>
      </c>
      <c r="AZ2402" s="21">
        <f t="shared" si="7062"/>
        <v>0</v>
      </c>
      <c r="BA2402" s="21">
        <f t="shared" si="6986"/>
        <v>180.5</v>
      </c>
      <c r="BB2402" s="21">
        <f t="shared" si="7062"/>
        <v>0</v>
      </c>
      <c r="BC2402" s="21">
        <f t="shared" si="7062"/>
        <v>0</v>
      </c>
      <c r="BD2402" s="21">
        <f t="shared" ref="BD2402:BD2407" si="7063">BD2403</f>
        <v>0</v>
      </c>
      <c r="BE2402" s="21">
        <f t="shared" si="7062"/>
        <v>0</v>
      </c>
      <c r="BF2402" s="21">
        <f t="shared" si="7062"/>
        <v>0</v>
      </c>
      <c r="BG2402" s="21">
        <f t="shared" si="7062"/>
        <v>0</v>
      </c>
      <c r="BH2402" s="21">
        <f t="shared" ref="BH2402:BH2407" si="7064">BH2403</f>
        <v>0</v>
      </c>
      <c r="BI2402" s="21">
        <f t="shared" si="7062"/>
        <v>0</v>
      </c>
      <c r="BJ2402" s="21">
        <f t="shared" si="7062"/>
        <v>0</v>
      </c>
      <c r="BK2402" s="21">
        <f t="shared" ref="BK2402:BK2407" si="7065">BK2403</f>
        <v>0</v>
      </c>
      <c r="BL2402" s="21">
        <f t="shared" ref="BL2402:BL2407" si="7066">BL2403</f>
        <v>0</v>
      </c>
      <c r="BM2402" s="21">
        <f t="shared" ref="BM2402:BQ2407" si="7067">BM2403</f>
        <v>0</v>
      </c>
      <c r="BN2402" s="21">
        <f t="shared" si="7067"/>
        <v>0</v>
      </c>
      <c r="BO2402" s="21">
        <f t="shared" ref="BO2402:BO2407" si="7068">BO2403</f>
        <v>0</v>
      </c>
      <c r="BP2402" s="21">
        <f t="shared" ref="BP2402:BP2407" si="7069">BP2403</f>
        <v>0</v>
      </c>
      <c r="BQ2402" s="21">
        <f t="shared" si="7067"/>
        <v>0</v>
      </c>
      <c r="BR2402" s="21">
        <f t="shared" si="6945"/>
        <v>180.5</v>
      </c>
      <c r="BS2402" s="21">
        <f t="shared" si="6946"/>
        <v>184.1</v>
      </c>
      <c r="BT2402" s="21">
        <f t="shared" si="6947"/>
        <v>184.1</v>
      </c>
      <c r="BU2402" s="21">
        <f t="shared" si="7062"/>
        <v>0</v>
      </c>
      <c r="BV2402" s="21">
        <f t="shared" si="7037"/>
        <v>180.5</v>
      </c>
      <c r="BW2402" s="21">
        <f t="shared" si="7062"/>
        <v>0</v>
      </c>
    </row>
    <row r="2403" spans="1:76" x14ac:dyDescent="0.3">
      <c r="A2403" s="17" t="s">
        <v>440</v>
      </c>
      <c r="B2403" s="17" t="s">
        <v>60</v>
      </c>
      <c r="C2403" s="17" t="s">
        <v>139</v>
      </c>
      <c r="D2403" s="17"/>
      <c r="E2403" s="17"/>
      <c r="F2403" s="10" t="s">
        <v>398</v>
      </c>
      <c r="G2403" s="19">
        <f>G2404</f>
        <v>180.5</v>
      </c>
      <c r="H2403" s="19">
        <f t="shared" si="7062"/>
        <v>184.1</v>
      </c>
      <c r="I2403" s="19">
        <f t="shared" si="7062"/>
        <v>184.1</v>
      </c>
      <c r="J2403" s="19">
        <f t="shared" si="7062"/>
        <v>0</v>
      </c>
      <c r="K2403" s="19">
        <f t="shared" si="7062"/>
        <v>0</v>
      </c>
      <c r="L2403" s="19">
        <f t="shared" si="7062"/>
        <v>0</v>
      </c>
      <c r="M2403" s="20">
        <f t="shared" si="6998"/>
        <v>180.5</v>
      </c>
      <c r="N2403" s="20">
        <f t="shared" si="6999"/>
        <v>184.1</v>
      </c>
      <c r="O2403" s="20">
        <f t="shared" si="7000"/>
        <v>184.1</v>
      </c>
      <c r="P2403" s="22">
        <f t="shared" si="7062"/>
        <v>0</v>
      </c>
      <c r="Q2403" s="22">
        <f t="shared" si="7062"/>
        <v>0</v>
      </c>
      <c r="R2403" s="22">
        <f t="shared" si="7062"/>
        <v>0</v>
      </c>
      <c r="S2403" s="22">
        <f t="shared" si="7062"/>
        <v>0</v>
      </c>
      <c r="T2403" s="22">
        <f t="shared" si="7062"/>
        <v>0</v>
      </c>
      <c r="U2403" s="22">
        <f t="shared" si="7062"/>
        <v>0</v>
      </c>
      <c r="V2403" s="22">
        <f t="shared" si="7062"/>
        <v>0</v>
      </c>
      <c r="W2403" s="22">
        <f t="shared" si="7062"/>
        <v>0</v>
      </c>
      <c r="X2403" s="22">
        <f t="shared" si="7062"/>
        <v>0</v>
      </c>
      <c r="Y2403" s="22">
        <f t="shared" si="7062"/>
        <v>0</v>
      </c>
      <c r="Z2403" s="22">
        <f t="shared" si="6994"/>
        <v>180.5</v>
      </c>
      <c r="AA2403" s="22">
        <f t="shared" si="6995"/>
        <v>184.1</v>
      </c>
      <c r="AB2403" s="22">
        <f t="shared" si="6996"/>
        <v>184.1</v>
      </c>
      <c r="AC2403" s="22">
        <f t="shared" si="7062"/>
        <v>0</v>
      </c>
      <c r="AD2403" s="22">
        <f t="shared" si="7062"/>
        <v>0</v>
      </c>
      <c r="AE2403" s="22">
        <f t="shared" si="7062"/>
        <v>0</v>
      </c>
      <c r="AF2403" s="22">
        <f t="shared" si="7062"/>
        <v>0</v>
      </c>
      <c r="AG2403" s="22">
        <f t="shared" si="7062"/>
        <v>0</v>
      </c>
      <c r="AH2403" s="22">
        <f t="shared" si="7062"/>
        <v>0</v>
      </c>
      <c r="AI2403" s="22">
        <f t="shared" si="7062"/>
        <v>0</v>
      </c>
      <c r="AJ2403" s="22">
        <f t="shared" si="7062"/>
        <v>0</v>
      </c>
      <c r="AK2403" s="22">
        <f t="shared" si="7062"/>
        <v>0</v>
      </c>
      <c r="AL2403" s="22">
        <f t="shared" si="7062"/>
        <v>0</v>
      </c>
      <c r="AM2403" s="22">
        <f t="shared" si="7062"/>
        <v>0</v>
      </c>
      <c r="AN2403" s="22">
        <f t="shared" si="7062"/>
        <v>0</v>
      </c>
      <c r="AO2403" s="22">
        <f t="shared" si="6990"/>
        <v>180.5</v>
      </c>
      <c r="AP2403" s="22">
        <f t="shared" si="6991"/>
        <v>184.1</v>
      </c>
      <c r="AQ2403" s="22">
        <f t="shared" si="6992"/>
        <v>184.1</v>
      </c>
      <c r="AR2403" s="22">
        <f t="shared" si="7062"/>
        <v>0</v>
      </c>
      <c r="AS2403" s="22">
        <f t="shared" si="6993"/>
        <v>180.5</v>
      </c>
      <c r="AT2403" s="22">
        <f t="shared" si="7062"/>
        <v>0</v>
      </c>
      <c r="AU2403" s="22">
        <f t="shared" si="7062"/>
        <v>0</v>
      </c>
      <c r="AV2403" s="22">
        <f t="shared" si="7062"/>
        <v>0</v>
      </c>
      <c r="AW2403" s="22">
        <f t="shared" si="7062"/>
        <v>0</v>
      </c>
      <c r="AX2403" s="22">
        <f t="shared" si="7062"/>
        <v>0</v>
      </c>
      <c r="AY2403" s="22">
        <f t="shared" si="6985"/>
        <v>180.5</v>
      </c>
      <c r="AZ2403" s="22">
        <f t="shared" si="7062"/>
        <v>0</v>
      </c>
      <c r="BA2403" s="22">
        <f t="shared" si="6986"/>
        <v>180.5</v>
      </c>
      <c r="BB2403" s="22">
        <f t="shared" si="7062"/>
        <v>0</v>
      </c>
      <c r="BC2403" s="22">
        <f t="shared" si="7062"/>
        <v>0</v>
      </c>
      <c r="BD2403" s="22">
        <f t="shared" si="7063"/>
        <v>0</v>
      </c>
      <c r="BE2403" s="22">
        <f t="shared" si="7062"/>
        <v>0</v>
      </c>
      <c r="BF2403" s="22">
        <f t="shared" si="7062"/>
        <v>0</v>
      </c>
      <c r="BG2403" s="22">
        <f t="shared" si="7062"/>
        <v>0</v>
      </c>
      <c r="BH2403" s="22">
        <f t="shared" si="7064"/>
        <v>0</v>
      </c>
      <c r="BI2403" s="22">
        <f t="shared" si="7062"/>
        <v>0</v>
      </c>
      <c r="BJ2403" s="22">
        <f t="shared" si="7062"/>
        <v>0</v>
      </c>
      <c r="BK2403" s="22">
        <f t="shared" si="7065"/>
        <v>0</v>
      </c>
      <c r="BL2403" s="22">
        <f t="shared" si="7066"/>
        <v>0</v>
      </c>
      <c r="BM2403" s="22">
        <f t="shared" si="7067"/>
        <v>0</v>
      </c>
      <c r="BN2403" s="22">
        <f t="shared" si="7067"/>
        <v>0</v>
      </c>
      <c r="BO2403" s="22">
        <f t="shared" si="7068"/>
        <v>0</v>
      </c>
      <c r="BP2403" s="22">
        <f t="shared" si="7069"/>
        <v>0</v>
      </c>
      <c r="BQ2403" s="22">
        <f t="shared" si="7067"/>
        <v>0</v>
      </c>
      <c r="BR2403" s="22">
        <f t="shared" si="6945"/>
        <v>180.5</v>
      </c>
      <c r="BS2403" s="22">
        <f t="shared" si="6946"/>
        <v>184.1</v>
      </c>
      <c r="BT2403" s="22">
        <f t="shared" si="6947"/>
        <v>184.1</v>
      </c>
      <c r="BU2403" s="22">
        <f t="shared" si="7062"/>
        <v>0</v>
      </c>
      <c r="BV2403" s="22">
        <f t="shared" si="7037"/>
        <v>180.5</v>
      </c>
      <c r="BW2403" s="22">
        <f t="shared" si="7062"/>
        <v>0</v>
      </c>
    </row>
    <row r="2404" spans="1:76" ht="31.2" x14ac:dyDescent="0.3">
      <c r="A2404" s="12" t="s">
        <v>440</v>
      </c>
      <c r="B2404" s="12" t="s">
        <v>60</v>
      </c>
      <c r="C2404" s="12" t="s">
        <v>139</v>
      </c>
      <c r="D2404" s="12" t="s">
        <v>279</v>
      </c>
      <c r="E2404" s="12"/>
      <c r="F2404" s="14" t="s">
        <v>311</v>
      </c>
      <c r="G2404" s="20">
        <f t="shared" si="7062"/>
        <v>180.5</v>
      </c>
      <c r="H2404" s="20">
        <f t="shared" si="7062"/>
        <v>184.1</v>
      </c>
      <c r="I2404" s="20">
        <f t="shared" si="7062"/>
        <v>184.1</v>
      </c>
      <c r="J2404" s="20">
        <f t="shared" si="7062"/>
        <v>0</v>
      </c>
      <c r="K2404" s="20">
        <f t="shared" si="7062"/>
        <v>0</v>
      </c>
      <c r="L2404" s="20">
        <f t="shared" si="7062"/>
        <v>0</v>
      </c>
      <c r="M2404" s="20">
        <f t="shared" si="6998"/>
        <v>180.5</v>
      </c>
      <c r="N2404" s="20">
        <f t="shared" si="6999"/>
        <v>184.1</v>
      </c>
      <c r="O2404" s="20">
        <f t="shared" si="7000"/>
        <v>184.1</v>
      </c>
      <c r="P2404" s="23">
        <f t="shared" si="7062"/>
        <v>0</v>
      </c>
      <c r="Q2404" s="23">
        <f t="shared" si="7062"/>
        <v>0</v>
      </c>
      <c r="R2404" s="23">
        <f t="shared" si="7062"/>
        <v>0</v>
      </c>
      <c r="S2404" s="23">
        <f t="shared" si="7062"/>
        <v>0</v>
      </c>
      <c r="T2404" s="23">
        <f t="shared" si="7062"/>
        <v>0</v>
      </c>
      <c r="U2404" s="23">
        <f t="shared" si="7062"/>
        <v>0</v>
      </c>
      <c r="V2404" s="23">
        <f t="shared" si="7062"/>
        <v>0</v>
      </c>
      <c r="W2404" s="23">
        <f t="shared" si="7062"/>
        <v>0</v>
      </c>
      <c r="X2404" s="23">
        <f t="shared" si="7062"/>
        <v>0</v>
      </c>
      <c r="Y2404" s="23">
        <f t="shared" si="7062"/>
        <v>0</v>
      </c>
      <c r="Z2404" s="23">
        <f t="shared" si="6994"/>
        <v>180.5</v>
      </c>
      <c r="AA2404" s="23">
        <f t="shared" si="6995"/>
        <v>184.1</v>
      </c>
      <c r="AB2404" s="23">
        <f t="shared" si="6996"/>
        <v>184.1</v>
      </c>
      <c r="AC2404" s="23">
        <f t="shared" si="7062"/>
        <v>0</v>
      </c>
      <c r="AD2404" s="23">
        <f t="shared" si="7062"/>
        <v>0</v>
      </c>
      <c r="AE2404" s="23">
        <f t="shared" si="7062"/>
        <v>0</v>
      </c>
      <c r="AF2404" s="23">
        <f t="shared" si="7062"/>
        <v>0</v>
      </c>
      <c r="AG2404" s="23">
        <f t="shared" si="7062"/>
        <v>0</v>
      </c>
      <c r="AH2404" s="23">
        <f t="shared" si="7062"/>
        <v>0</v>
      </c>
      <c r="AI2404" s="23">
        <f t="shared" si="7062"/>
        <v>0</v>
      </c>
      <c r="AJ2404" s="23">
        <f t="shared" si="7062"/>
        <v>0</v>
      </c>
      <c r="AK2404" s="23">
        <f t="shared" si="7062"/>
        <v>0</v>
      </c>
      <c r="AL2404" s="23">
        <f t="shared" si="7062"/>
        <v>0</v>
      </c>
      <c r="AM2404" s="23">
        <f t="shared" si="7062"/>
        <v>0</v>
      </c>
      <c r="AN2404" s="23">
        <f t="shared" si="7062"/>
        <v>0</v>
      </c>
      <c r="AO2404" s="23">
        <f t="shared" si="6990"/>
        <v>180.5</v>
      </c>
      <c r="AP2404" s="23">
        <f t="shared" si="6991"/>
        <v>184.1</v>
      </c>
      <c r="AQ2404" s="23">
        <f t="shared" si="6992"/>
        <v>184.1</v>
      </c>
      <c r="AR2404" s="23">
        <f t="shared" si="7062"/>
        <v>0</v>
      </c>
      <c r="AS2404" s="23">
        <f t="shared" si="6993"/>
        <v>180.5</v>
      </c>
      <c r="AT2404" s="23">
        <f t="shared" si="7062"/>
        <v>0</v>
      </c>
      <c r="AU2404" s="23">
        <f t="shared" si="7062"/>
        <v>0</v>
      </c>
      <c r="AV2404" s="23">
        <f t="shared" si="7062"/>
        <v>0</v>
      </c>
      <c r="AW2404" s="23">
        <f t="shared" si="7062"/>
        <v>0</v>
      </c>
      <c r="AX2404" s="23">
        <f t="shared" si="7062"/>
        <v>0</v>
      </c>
      <c r="AY2404" s="23">
        <f t="shared" si="6985"/>
        <v>180.5</v>
      </c>
      <c r="AZ2404" s="23">
        <f t="shared" si="7062"/>
        <v>0</v>
      </c>
      <c r="BA2404" s="23">
        <f t="shared" si="6986"/>
        <v>180.5</v>
      </c>
      <c r="BB2404" s="23">
        <f t="shared" si="7062"/>
        <v>0</v>
      </c>
      <c r="BC2404" s="23">
        <f t="shared" si="7062"/>
        <v>0</v>
      </c>
      <c r="BD2404" s="23">
        <f t="shared" si="7063"/>
        <v>0</v>
      </c>
      <c r="BE2404" s="23">
        <f t="shared" si="7062"/>
        <v>0</v>
      </c>
      <c r="BF2404" s="23">
        <f t="shared" si="7062"/>
        <v>0</v>
      </c>
      <c r="BG2404" s="23">
        <f t="shared" si="7062"/>
        <v>0</v>
      </c>
      <c r="BH2404" s="23">
        <f t="shared" si="7064"/>
        <v>0</v>
      </c>
      <c r="BI2404" s="23">
        <f t="shared" si="7062"/>
        <v>0</v>
      </c>
      <c r="BJ2404" s="23">
        <f t="shared" si="7062"/>
        <v>0</v>
      </c>
      <c r="BK2404" s="23">
        <f t="shared" si="7065"/>
        <v>0</v>
      </c>
      <c r="BL2404" s="23">
        <f t="shared" si="7066"/>
        <v>0</v>
      </c>
      <c r="BM2404" s="23">
        <f t="shared" si="7067"/>
        <v>0</v>
      </c>
      <c r="BN2404" s="23">
        <f t="shared" si="7067"/>
        <v>0</v>
      </c>
      <c r="BO2404" s="23">
        <f t="shared" si="7068"/>
        <v>0</v>
      </c>
      <c r="BP2404" s="23">
        <f t="shared" si="7069"/>
        <v>0</v>
      </c>
      <c r="BQ2404" s="23">
        <f t="shared" si="7067"/>
        <v>0</v>
      </c>
      <c r="BR2404" s="23">
        <f t="shared" si="6945"/>
        <v>180.5</v>
      </c>
      <c r="BS2404" s="23">
        <f t="shared" si="6946"/>
        <v>184.1</v>
      </c>
      <c r="BT2404" s="23">
        <f t="shared" si="6947"/>
        <v>184.1</v>
      </c>
      <c r="BU2404" s="23">
        <f t="shared" si="7062"/>
        <v>0</v>
      </c>
      <c r="BV2404" s="23">
        <f t="shared" si="7037"/>
        <v>180.5</v>
      </c>
      <c r="BW2404" s="23">
        <f t="shared" si="7062"/>
        <v>0</v>
      </c>
      <c r="BX2404" s="5"/>
    </row>
    <row r="2405" spans="1:76" ht="46.8" x14ac:dyDescent="0.3">
      <c r="A2405" s="12" t="s">
        <v>440</v>
      </c>
      <c r="B2405" s="12" t="s">
        <v>60</v>
      </c>
      <c r="C2405" s="12" t="s">
        <v>139</v>
      </c>
      <c r="D2405" s="12" t="s">
        <v>280</v>
      </c>
      <c r="E2405" s="12"/>
      <c r="F2405" s="14" t="s">
        <v>312</v>
      </c>
      <c r="G2405" s="20">
        <f t="shared" si="7062"/>
        <v>180.5</v>
      </c>
      <c r="H2405" s="20">
        <f t="shared" si="7062"/>
        <v>184.1</v>
      </c>
      <c r="I2405" s="20">
        <f t="shared" si="7062"/>
        <v>184.1</v>
      </c>
      <c r="J2405" s="20">
        <f t="shared" si="7062"/>
        <v>0</v>
      </c>
      <c r="K2405" s="20">
        <f t="shared" si="7062"/>
        <v>0</v>
      </c>
      <c r="L2405" s="20">
        <f t="shared" si="7062"/>
        <v>0</v>
      </c>
      <c r="M2405" s="20">
        <f t="shared" si="6998"/>
        <v>180.5</v>
      </c>
      <c r="N2405" s="20">
        <f t="shared" si="6999"/>
        <v>184.1</v>
      </c>
      <c r="O2405" s="20">
        <f t="shared" si="7000"/>
        <v>184.1</v>
      </c>
      <c r="P2405" s="23">
        <f t="shared" si="7062"/>
        <v>0</v>
      </c>
      <c r="Q2405" s="23">
        <f t="shared" si="7062"/>
        <v>0</v>
      </c>
      <c r="R2405" s="23">
        <f t="shared" si="7062"/>
        <v>0</v>
      </c>
      <c r="S2405" s="23">
        <f t="shared" si="7062"/>
        <v>0</v>
      </c>
      <c r="T2405" s="23">
        <f t="shared" si="7062"/>
        <v>0</v>
      </c>
      <c r="U2405" s="23">
        <f t="shared" si="7062"/>
        <v>0</v>
      </c>
      <c r="V2405" s="23">
        <f t="shared" si="7062"/>
        <v>0</v>
      </c>
      <c r="W2405" s="23">
        <f t="shared" si="7062"/>
        <v>0</v>
      </c>
      <c r="X2405" s="23">
        <f t="shared" si="7062"/>
        <v>0</v>
      </c>
      <c r="Y2405" s="23">
        <f t="shared" si="7062"/>
        <v>0</v>
      </c>
      <c r="Z2405" s="23">
        <f t="shared" si="6994"/>
        <v>180.5</v>
      </c>
      <c r="AA2405" s="23">
        <f t="shared" si="6995"/>
        <v>184.1</v>
      </c>
      <c r="AB2405" s="23">
        <f t="shared" si="6996"/>
        <v>184.1</v>
      </c>
      <c r="AC2405" s="23">
        <f t="shared" si="7062"/>
        <v>0</v>
      </c>
      <c r="AD2405" s="23">
        <f t="shared" si="7062"/>
        <v>0</v>
      </c>
      <c r="AE2405" s="23">
        <f t="shared" si="7062"/>
        <v>0</v>
      </c>
      <c r="AF2405" s="23">
        <f t="shared" si="7062"/>
        <v>0</v>
      </c>
      <c r="AG2405" s="23">
        <f t="shared" si="7062"/>
        <v>0</v>
      </c>
      <c r="AH2405" s="23">
        <f t="shared" si="7062"/>
        <v>0</v>
      </c>
      <c r="AI2405" s="23">
        <f t="shared" si="7062"/>
        <v>0</v>
      </c>
      <c r="AJ2405" s="23">
        <f t="shared" si="7062"/>
        <v>0</v>
      </c>
      <c r="AK2405" s="23">
        <f t="shared" si="7062"/>
        <v>0</v>
      </c>
      <c r="AL2405" s="23">
        <f t="shared" si="7062"/>
        <v>0</v>
      </c>
      <c r="AM2405" s="23">
        <f t="shared" si="7062"/>
        <v>0</v>
      </c>
      <c r="AN2405" s="23">
        <f t="shared" si="7062"/>
        <v>0</v>
      </c>
      <c r="AO2405" s="23">
        <f t="shared" si="6990"/>
        <v>180.5</v>
      </c>
      <c r="AP2405" s="23">
        <f t="shared" si="6991"/>
        <v>184.1</v>
      </c>
      <c r="AQ2405" s="23">
        <f t="shared" si="6992"/>
        <v>184.1</v>
      </c>
      <c r="AR2405" s="23">
        <f t="shared" si="7062"/>
        <v>0</v>
      </c>
      <c r="AS2405" s="23">
        <f t="shared" si="6993"/>
        <v>180.5</v>
      </c>
      <c r="AT2405" s="23">
        <f t="shared" si="7062"/>
        <v>0</v>
      </c>
      <c r="AU2405" s="23">
        <f t="shared" si="7062"/>
        <v>0</v>
      </c>
      <c r="AV2405" s="23">
        <f t="shared" si="7062"/>
        <v>0</v>
      </c>
      <c r="AW2405" s="23">
        <f t="shared" si="7062"/>
        <v>0</v>
      </c>
      <c r="AX2405" s="23">
        <f t="shared" si="7062"/>
        <v>0</v>
      </c>
      <c r="AY2405" s="23">
        <f t="shared" si="6985"/>
        <v>180.5</v>
      </c>
      <c r="AZ2405" s="23">
        <f t="shared" si="7062"/>
        <v>0</v>
      </c>
      <c r="BA2405" s="23">
        <f t="shared" si="6986"/>
        <v>180.5</v>
      </c>
      <c r="BB2405" s="23">
        <f t="shared" si="7062"/>
        <v>0</v>
      </c>
      <c r="BC2405" s="23">
        <f t="shared" si="7062"/>
        <v>0</v>
      </c>
      <c r="BD2405" s="23">
        <f t="shared" si="7063"/>
        <v>0</v>
      </c>
      <c r="BE2405" s="23">
        <f t="shared" si="7062"/>
        <v>0</v>
      </c>
      <c r="BF2405" s="23">
        <f t="shared" ref="BE2405:BI2407" si="7070">BF2406</f>
        <v>0</v>
      </c>
      <c r="BG2405" s="23">
        <f t="shared" si="7062"/>
        <v>0</v>
      </c>
      <c r="BH2405" s="23">
        <f t="shared" si="7064"/>
        <v>0</v>
      </c>
      <c r="BI2405" s="23">
        <f t="shared" si="7070"/>
        <v>0</v>
      </c>
      <c r="BJ2405" s="23">
        <f t="shared" si="7062"/>
        <v>0</v>
      </c>
      <c r="BK2405" s="23">
        <f t="shared" si="7065"/>
        <v>0</v>
      </c>
      <c r="BL2405" s="23">
        <f t="shared" si="7066"/>
        <v>0</v>
      </c>
      <c r="BM2405" s="23">
        <f t="shared" si="7067"/>
        <v>0</v>
      </c>
      <c r="BN2405" s="23">
        <f t="shared" si="7067"/>
        <v>0</v>
      </c>
      <c r="BO2405" s="23">
        <f t="shared" si="7068"/>
        <v>0</v>
      </c>
      <c r="BP2405" s="23">
        <f t="shared" si="7069"/>
        <v>0</v>
      </c>
      <c r="BQ2405" s="23">
        <f t="shared" si="7067"/>
        <v>0</v>
      </c>
      <c r="BR2405" s="23">
        <f t="shared" si="6945"/>
        <v>180.5</v>
      </c>
      <c r="BS2405" s="23">
        <f t="shared" si="6946"/>
        <v>184.1</v>
      </c>
      <c r="BT2405" s="23">
        <f t="shared" si="6947"/>
        <v>184.1</v>
      </c>
      <c r="BU2405" s="23">
        <f t="shared" si="7062"/>
        <v>0</v>
      </c>
      <c r="BV2405" s="23">
        <f t="shared" si="7037"/>
        <v>180.5</v>
      </c>
      <c r="BW2405" s="23">
        <f t="shared" si="7062"/>
        <v>0</v>
      </c>
      <c r="BX2405" s="5"/>
    </row>
    <row r="2406" spans="1:76" x14ac:dyDescent="0.3">
      <c r="A2406" s="12" t="s">
        <v>440</v>
      </c>
      <c r="B2406" s="12" t="s">
        <v>60</v>
      </c>
      <c r="C2406" s="12" t="s">
        <v>139</v>
      </c>
      <c r="D2406" s="12" t="s">
        <v>343</v>
      </c>
      <c r="E2406" s="12"/>
      <c r="F2406" s="14" t="s">
        <v>400</v>
      </c>
      <c r="G2406" s="20">
        <f t="shared" si="7062"/>
        <v>180.5</v>
      </c>
      <c r="H2406" s="20">
        <f t="shared" si="7062"/>
        <v>184.1</v>
      </c>
      <c r="I2406" s="20">
        <f t="shared" si="7062"/>
        <v>184.1</v>
      </c>
      <c r="J2406" s="20">
        <f t="shared" si="7062"/>
        <v>0</v>
      </c>
      <c r="K2406" s="20">
        <f t="shared" si="7062"/>
        <v>0</v>
      </c>
      <c r="L2406" s="20">
        <f t="shared" si="7062"/>
        <v>0</v>
      </c>
      <c r="M2406" s="20">
        <f t="shared" si="6998"/>
        <v>180.5</v>
      </c>
      <c r="N2406" s="20">
        <f t="shared" si="6999"/>
        <v>184.1</v>
      </c>
      <c r="O2406" s="20">
        <f t="shared" si="7000"/>
        <v>184.1</v>
      </c>
      <c r="P2406" s="23">
        <f t="shared" si="7062"/>
        <v>0</v>
      </c>
      <c r="Q2406" s="23">
        <f t="shared" si="7062"/>
        <v>0</v>
      </c>
      <c r="R2406" s="23">
        <f t="shared" si="7062"/>
        <v>0</v>
      </c>
      <c r="S2406" s="23">
        <f t="shared" si="7062"/>
        <v>0</v>
      </c>
      <c r="T2406" s="23">
        <f t="shared" si="7062"/>
        <v>0</v>
      </c>
      <c r="U2406" s="23">
        <f t="shared" si="7062"/>
        <v>0</v>
      </c>
      <c r="V2406" s="23">
        <f t="shared" si="7062"/>
        <v>0</v>
      </c>
      <c r="W2406" s="23">
        <f t="shared" si="7062"/>
        <v>0</v>
      </c>
      <c r="X2406" s="23">
        <f t="shared" si="7062"/>
        <v>0</v>
      </c>
      <c r="Y2406" s="23">
        <f t="shared" si="7062"/>
        <v>0</v>
      </c>
      <c r="Z2406" s="23">
        <f t="shared" si="6994"/>
        <v>180.5</v>
      </c>
      <c r="AA2406" s="23">
        <f t="shared" si="6995"/>
        <v>184.1</v>
      </c>
      <c r="AB2406" s="23">
        <f t="shared" si="6996"/>
        <v>184.1</v>
      </c>
      <c r="AC2406" s="23">
        <f t="shared" si="7062"/>
        <v>0</v>
      </c>
      <c r="AD2406" s="23">
        <f t="shared" si="7062"/>
        <v>0</v>
      </c>
      <c r="AE2406" s="23">
        <f t="shared" si="7062"/>
        <v>0</v>
      </c>
      <c r="AF2406" s="23">
        <f t="shared" si="7062"/>
        <v>0</v>
      </c>
      <c r="AG2406" s="23">
        <f t="shared" si="7062"/>
        <v>0</v>
      </c>
      <c r="AH2406" s="23">
        <f t="shared" si="7062"/>
        <v>0</v>
      </c>
      <c r="AI2406" s="23">
        <f t="shared" si="7062"/>
        <v>0</v>
      </c>
      <c r="AJ2406" s="23">
        <f t="shared" si="7062"/>
        <v>0</v>
      </c>
      <c r="AK2406" s="23">
        <f t="shared" si="7062"/>
        <v>0</v>
      </c>
      <c r="AL2406" s="23">
        <f t="shared" si="7062"/>
        <v>0</v>
      </c>
      <c r="AM2406" s="23">
        <f t="shared" si="7062"/>
        <v>0</v>
      </c>
      <c r="AN2406" s="23">
        <f t="shared" si="7062"/>
        <v>0</v>
      </c>
      <c r="AO2406" s="23">
        <f t="shared" si="6990"/>
        <v>180.5</v>
      </c>
      <c r="AP2406" s="23">
        <f t="shared" si="6991"/>
        <v>184.1</v>
      </c>
      <c r="AQ2406" s="23">
        <f t="shared" si="6992"/>
        <v>184.1</v>
      </c>
      <c r="AR2406" s="23">
        <f t="shared" si="7062"/>
        <v>0</v>
      </c>
      <c r="AS2406" s="23">
        <f t="shared" si="6993"/>
        <v>180.5</v>
      </c>
      <c r="AT2406" s="23">
        <f t="shared" si="7062"/>
        <v>0</v>
      </c>
      <c r="AU2406" s="23">
        <f t="shared" si="7062"/>
        <v>0</v>
      </c>
      <c r="AV2406" s="23">
        <f t="shared" si="7062"/>
        <v>0</v>
      </c>
      <c r="AW2406" s="23">
        <f t="shared" si="7062"/>
        <v>0</v>
      </c>
      <c r="AX2406" s="23">
        <f t="shared" si="7062"/>
        <v>0</v>
      </c>
      <c r="AY2406" s="23">
        <f t="shared" si="6985"/>
        <v>180.5</v>
      </c>
      <c r="AZ2406" s="23">
        <f t="shared" si="7062"/>
        <v>0</v>
      </c>
      <c r="BA2406" s="23">
        <f t="shared" si="6986"/>
        <v>180.5</v>
      </c>
      <c r="BB2406" s="23">
        <f t="shared" si="7062"/>
        <v>0</v>
      </c>
      <c r="BC2406" s="23">
        <f t="shared" si="7062"/>
        <v>0</v>
      </c>
      <c r="BD2406" s="23">
        <f t="shared" si="7063"/>
        <v>0</v>
      </c>
      <c r="BE2406" s="23">
        <f t="shared" si="7070"/>
        <v>0</v>
      </c>
      <c r="BF2406" s="23">
        <f t="shared" si="7070"/>
        <v>0</v>
      </c>
      <c r="BG2406" s="23">
        <f t="shared" si="7062"/>
        <v>0</v>
      </c>
      <c r="BH2406" s="23">
        <f t="shared" si="7064"/>
        <v>0</v>
      </c>
      <c r="BI2406" s="23">
        <f t="shared" si="7070"/>
        <v>0</v>
      </c>
      <c r="BJ2406" s="23">
        <f t="shared" si="7062"/>
        <v>0</v>
      </c>
      <c r="BK2406" s="23">
        <f t="shared" si="7065"/>
        <v>0</v>
      </c>
      <c r="BL2406" s="23">
        <f t="shared" si="7066"/>
        <v>0</v>
      </c>
      <c r="BM2406" s="23">
        <f t="shared" si="7067"/>
        <v>0</v>
      </c>
      <c r="BN2406" s="23">
        <f t="shared" si="7067"/>
        <v>0</v>
      </c>
      <c r="BO2406" s="23">
        <f t="shared" si="7068"/>
        <v>0</v>
      </c>
      <c r="BP2406" s="23">
        <f t="shared" si="7069"/>
        <v>0</v>
      </c>
      <c r="BQ2406" s="23">
        <f t="shared" si="7067"/>
        <v>0</v>
      </c>
      <c r="BR2406" s="23">
        <f t="shared" ref="BR2406:BR2469" si="7071">BA2406+BB2406+BC2406+BD2406+BE2406+BF2406+BG2406+BH2406+BI2406</f>
        <v>180.5</v>
      </c>
      <c r="BS2406" s="23">
        <f t="shared" ref="BS2406:BS2469" si="7072">AP2406+BJ2406+BK2406+BL2406+BM2406+BN2406</f>
        <v>184.1</v>
      </c>
      <c r="BT2406" s="23">
        <f t="shared" ref="BT2406:BT2469" si="7073">AQ2406+BO2406+BP2406+BQ2406</f>
        <v>184.1</v>
      </c>
      <c r="BU2406" s="23">
        <f t="shared" si="7062"/>
        <v>0</v>
      </c>
      <c r="BV2406" s="23">
        <f t="shared" si="7037"/>
        <v>180.5</v>
      </c>
      <c r="BW2406" s="23">
        <f t="shared" si="7062"/>
        <v>0</v>
      </c>
    </row>
    <row r="2407" spans="1:76" ht="31.2" x14ac:dyDescent="0.3">
      <c r="A2407" s="12" t="s">
        <v>440</v>
      </c>
      <c r="B2407" s="12" t="s">
        <v>60</v>
      </c>
      <c r="C2407" s="12" t="s">
        <v>139</v>
      </c>
      <c r="D2407" s="12" t="s">
        <v>343</v>
      </c>
      <c r="E2407" s="12" t="s">
        <v>7</v>
      </c>
      <c r="F2407" s="14" t="s">
        <v>383</v>
      </c>
      <c r="G2407" s="20">
        <f t="shared" si="7062"/>
        <v>180.5</v>
      </c>
      <c r="H2407" s="20">
        <f t="shared" si="7062"/>
        <v>184.1</v>
      </c>
      <c r="I2407" s="20">
        <f t="shared" si="7062"/>
        <v>184.1</v>
      </c>
      <c r="J2407" s="20">
        <f t="shared" si="7062"/>
        <v>0</v>
      </c>
      <c r="K2407" s="20">
        <f t="shared" si="7062"/>
        <v>0</v>
      </c>
      <c r="L2407" s="20">
        <f t="shared" si="7062"/>
        <v>0</v>
      </c>
      <c r="M2407" s="20">
        <f t="shared" si="6998"/>
        <v>180.5</v>
      </c>
      <c r="N2407" s="20">
        <f t="shared" si="6999"/>
        <v>184.1</v>
      </c>
      <c r="O2407" s="20">
        <f t="shared" si="7000"/>
        <v>184.1</v>
      </c>
      <c r="P2407" s="23">
        <f t="shared" si="7062"/>
        <v>0</v>
      </c>
      <c r="Q2407" s="23">
        <f t="shared" si="7062"/>
        <v>0</v>
      </c>
      <c r="R2407" s="23">
        <f t="shared" si="7062"/>
        <v>0</v>
      </c>
      <c r="S2407" s="23">
        <f t="shared" si="7062"/>
        <v>0</v>
      </c>
      <c r="T2407" s="23">
        <f t="shared" si="7062"/>
        <v>0</v>
      </c>
      <c r="U2407" s="23">
        <f t="shared" si="7062"/>
        <v>0</v>
      </c>
      <c r="V2407" s="23">
        <f t="shared" si="7062"/>
        <v>0</v>
      </c>
      <c r="W2407" s="23">
        <f t="shared" si="7062"/>
        <v>0</v>
      </c>
      <c r="X2407" s="23">
        <f t="shared" si="7062"/>
        <v>0</v>
      </c>
      <c r="Y2407" s="23">
        <f t="shared" si="7062"/>
        <v>0</v>
      </c>
      <c r="Z2407" s="23">
        <f t="shared" si="6994"/>
        <v>180.5</v>
      </c>
      <c r="AA2407" s="23">
        <f t="shared" si="6995"/>
        <v>184.1</v>
      </c>
      <c r="AB2407" s="23">
        <f t="shared" si="6996"/>
        <v>184.1</v>
      </c>
      <c r="AC2407" s="23">
        <f t="shared" si="7062"/>
        <v>0</v>
      </c>
      <c r="AD2407" s="23">
        <f t="shared" si="7062"/>
        <v>0</v>
      </c>
      <c r="AE2407" s="23">
        <f t="shared" si="7062"/>
        <v>0</v>
      </c>
      <c r="AF2407" s="23">
        <f t="shared" si="7062"/>
        <v>0</v>
      </c>
      <c r="AG2407" s="23">
        <f t="shared" si="7062"/>
        <v>0</v>
      </c>
      <c r="AH2407" s="23">
        <f t="shared" si="7062"/>
        <v>0</v>
      </c>
      <c r="AI2407" s="23">
        <f t="shared" si="7062"/>
        <v>0</v>
      </c>
      <c r="AJ2407" s="23">
        <f t="shared" si="7062"/>
        <v>0</v>
      </c>
      <c r="AK2407" s="23">
        <f t="shared" si="7062"/>
        <v>0</v>
      </c>
      <c r="AL2407" s="23">
        <f t="shared" si="7062"/>
        <v>0</v>
      </c>
      <c r="AM2407" s="23">
        <f t="shared" si="7062"/>
        <v>0</v>
      </c>
      <c r="AN2407" s="23">
        <f t="shared" si="7062"/>
        <v>0</v>
      </c>
      <c r="AO2407" s="23">
        <f t="shared" si="6990"/>
        <v>180.5</v>
      </c>
      <c r="AP2407" s="23">
        <f t="shared" si="6991"/>
        <v>184.1</v>
      </c>
      <c r="AQ2407" s="23">
        <f t="shared" si="6992"/>
        <v>184.1</v>
      </c>
      <c r="AR2407" s="23">
        <f t="shared" si="7062"/>
        <v>0</v>
      </c>
      <c r="AS2407" s="23">
        <f t="shared" si="6993"/>
        <v>180.5</v>
      </c>
      <c r="AT2407" s="23">
        <f t="shared" si="7062"/>
        <v>0</v>
      </c>
      <c r="AU2407" s="23">
        <f t="shared" si="7062"/>
        <v>0</v>
      </c>
      <c r="AV2407" s="23">
        <f t="shared" si="7062"/>
        <v>0</v>
      </c>
      <c r="AW2407" s="23">
        <f t="shared" si="7062"/>
        <v>0</v>
      </c>
      <c r="AX2407" s="23">
        <f t="shared" si="7062"/>
        <v>0</v>
      </c>
      <c r="AY2407" s="23">
        <f t="shared" si="6985"/>
        <v>180.5</v>
      </c>
      <c r="AZ2407" s="23">
        <f t="shared" si="7062"/>
        <v>0</v>
      </c>
      <c r="BA2407" s="23">
        <f t="shared" si="6986"/>
        <v>180.5</v>
      </c>
      <c r="BB2407" s="23">
        <f t="shared" si="7062"/>
        <v>0</v>
      </c>
      <c r="BC2407" s="23">
        <f t="shared" si="7062"/>
        <v>0</v>
      </c>
      <c r="BD2407" s="23">
        <f t="shared" si="7063"/>
        <v>0</v>
      </c>
      <c r="BE2407" s="23">
        <f t="shared" si="7070"/>
        <v>0</v>
      </c>
      <c r="BF2407" s="23">
        <f t="shared" si="7070"/>
        <v>0</v>
      </c>
      <c r="BG2407" s="23">
        <f t="shared" si="7062"/>
        <v>0</v>
      </c>
      <c r="BH2407" s="23">
        <f t="shared" si="7064"/>
        <v>0</v>
      </c>
      <c r="BI2407" s="23">
        <f t="shared" si="7070"/>
        <v>0</v>
      </c>
      <c r="BJ2407" s="23">
        <f t="shared" si="7062"/>
        <v>0</v>
      </c>
      <c r="BK2407" s="23">
        <f t="shared" si="7065"/>
        <v>0</v>
      </c>
      <c r="BL2407" s="23">
        <f t="shared" si="7066"/>
        <v>0</v>
      </c>
      <c r="BM2407" s="23">
        <f t="shared" si="7067"/>
        <v>0</v>
      </c>
      <c r="BN2407" s="23">
        <f t="shared" si="7067"/>
        <v>0</v>
      </c>
      <c r="BO2407" s="23">
        <f t="shared" si="7068"/>
        <v>0</v>
      </c>
      <c r="BP2407" s="23">
        <f t="shared" si="7069"/>
        <v>0</v>
      </c>
      <c r="BQ2407" s="23">
        <f t="shared" si="7067"/>
        <v>0</v>
      </c>
      <c r="BR2407" s="23">
        <f t="shared" si="7071"/>
        <v>180.5</v>
      </c>
      <c r="BS2407" s="23">
        <f t="shared" si="7072"/>
        <v>184.1</v>
      </c>
      <c r="BT2407" s="23">
        <f t="shared" si="7073"/>
        <v>184.1</v>
      </c>
      <c r="BU2407" s="23">
        <f t="shared" si="7062"/>
        <v>0</v>
      </c>
      <c r="BV2407" s="23">
        <f t="shared" si="7037"/>
        <v>180.5</v>
      </c>
      <c r="BW2407" s="23">
        <f t="shared" si="7062"/>
        <v>0</v>
      </c>
    </row>
    <row r="2408" spans="1:76" ht="31.2" x14ac:dyDescent="0.3">
      <c r="A2408" s="12" t="s">
        <v>440</v>
      </c>
      <c r="B2408" s="12" t="s">
        <v>60</v>
      </c>
      <c r="C2408" s="12" t="s">
        <v>139</v>
      </c>
      <c r="D2408" s="12" t="s">
        <v>343</v>
      </c>
      <c r="E2408" s="12">
        <v>240</v>
      </c>
      <c r="F2408" s="14" t="s">
        <v>372</v>
      </c>
      <c r="G2408" s="20">
        <v>180.5</v>
      </c>
      <c r="H2408" s="20">
        <v>184.1</v>
      </c>
      <c r="I2408" s="20">
        <v>184.1</v>
      </c>
      <c r="J2408" s="20"/>
      <c r="K2408" s="20"/>
      <c r="L2408" s="20"/>
      <c r="M2408" s="20">
        <f t="shared" si="6998"/>
        <v>180.5</v>
      </c>
      <c r="N2408" s="20">
        <f t="shared" si="6999"/>
        <v>184.1</v>
      </c>
      <c r="O2408" s="20">
        <f t="shared" si="7000"/>
        <v>184.1</v>
      </c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>
        <f t="shared" si="6994"/>
        <v>180.5</v>
      </c>
      <c r="AA2408" s="23">
        <f t="shared" si="6995"/>
        <v>184.1</v>
      </c>
      <c r="AB2408" s="23">
        <f t="shared" si="6996"/>
        <v>184.1</v>
      </c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>
        <f t="shared" si="6990"/>
        <v>180.5</v>
      </c>
      <c r="AP2408" s="23">
        <f t="shared" si="6991"/>
        <v>184.1</v>
      </c>
      <c r="AQ2408" s="23">
        <f t="shared" si="6992"/>
        <v>184.1</v>
      </c>
      <c r="AR2408" s="23"/>
      <c r="AS2408" s="23">
        <f t="shared" si="6993"/>
        <v>180.5</v>
      </c>
      <c r="AT2408" s="23"/>
      <c r="AU2408" s="23"/>
      <c r="AV2408" s="23"/>
      <c r="AW2408" s="23"/>
      <c r="AX2408" s="23"/>
      <c r="AY2408" s="23">
        <f t="shared" si="6985"/>
        <v>180.5</v>
      </c>
      <c r="AZ2408" s="23"/>
      <c r="BA2408" s="23">
        <f t="shared" si="6986"/>
        <v>180.5</v>
      </c>
      <c r="BB2408" s="23"/>
      <c r="BC2408" s="23"/>
      <c r="BD2408" s="23"/>
      <c r="BE2408" s="23"/>
      <c r="BF2408" s="23"/>
      <c r="BG2408" s="23"/>
      <c r="BH2408" s="23"/>
      <c r="BI2408" s="23"/>
      <c r="BJ2408" s="23"/>
      <c r="BK2408" s="23"/>
      <c r="BL2408" s="23"/>
      <c r="BM2408" s="23"/>
      <c r="BN2408" s="23"/>
      <c r="BO2408" s="23"/>
      <c r="BP2408" s="23"/>
      <c r="BQ2408" s="23"/>
      <c r="BR2408" s="23">
        <f t="shared" si="7071"/>
        <v>180.5</v>
      </c>
      <c r="BS2408" s="23">
        <f t="shared" si="7072"/>
        <v>184.1</v>
      </c>
      <c r="BT2408" s="23">
        <f t="shared" si="7073"/>
        <v>184.1</v>
      </c>
      <c r="BU2408" s="23"/>
      <c r="BV2408" s="23">
        <f t="shared" si="7037"/>
        <v>180.5</v>
      </c>
      <c r="BW2408" s="23"/>
    </row>
    <row r="2409" spans="1:76" s="3" customFormat="1" ht="31.2" x14ac:dyDescent="0.3">
      <c r="A2409" s="16" t="s">
        <v>471</v>
      </c>
      <c r="B2409" s="16"/>
      <c r="C2409" s="16"/>
      <c r="D2409" s="16"/>
      <c r="E2409" s="16"/>
      <c r="F2409" s="7" t="s">
        <v>595</v>
      </c>
      <c r="G2409" s="18">
        <f t="shared" ref="G2409:L2409" si="7074">G2410+G2431+G2605</f>
        <v>804704.4</v>
      </c>
      <c r="H2409" s="18">
        <f t="shared" si="7074"/>
        <v>798840.29999999993</v>
      </c>
      <c r="I2409" s="18">
        <f t="shared" si="7074"/>
        <v>767888</v>
      </c>
      <c r="J2409" s="18">
        <f t="shared" si="7074"/>
        <v>56142.939999999995</v>
      </c>
      <c r="K2409" s="18">
        <f t="shared" si="7074"/>
        <v>-21951.710000000003</v>
      </c>
      <c r="L2409" s="18">
        <f t="shared" si="7074"/>
        <v>-97128.93</v>
      </c>
      <c r="M2409" s="20">
        <f t="shared" si="6998"/>
        <v>860847.34</v>
      </c>
      <c r="N2409" s="20">
        <f t="shared" si="6999"/>
        <v>776888.59</v>
      </c>
      <c r="O2409" s="20">
        <f t="shared" si="7000"/>
        <v>670759.07000000007</v>
      </c>
      <c r="P2409" s="21">
        <f>P2410+P2431+P2605+P2421</f>
        <v>0</v>
      </c>
      <c r="Q2409" s="21">
        <f t="shared" ref="Q2409:Y2409" si="7075">Q2410+Q2431+Q2605+Q2421</f>
        <v>0</v>
      </c>
      <c r="R2409" s="21">
        <f t="shared" si="7075"/>
        <v>5771.1</v>
      </c>
      <c r="S2409" s="21">
        <f t="shared" ref="S2409" si="7076">S2410+S2431+S2605+S2421</f>
        <v>0</v>
      </c>
      <c r="T2409" s="21">
        <f t="shared" si="7075"/>
        <v>0</v>
      </c>
      <c r="U2409" s="21">
        <f t="shared" si="7075"/>
        <v>7275</v>
      </c>
      <c r="V2409" s="21">
        <f t="shared" ref="V2409" si="7077">V2410+V2431+V2605+V2421</f>
        <v>0</v>
      </c>
      <c r="W2409" s="21">
        <f t="shared" si="7075"/>
        <v>0</v>
      </c>
      <c r="X2409" s="21">
        <f t="shared" si="7075"/>
        <v>0</v>
      </c>
      <c r="Y2409" s="21">
        <f t="shared" si="7075"/>
        <v>0</v>
      </c>
      <c r="Z2409" s="21">
        <f t="shared" si="6994"/>
        <v>866618.44</v>
      </c>
      <c r="AA2409" s="21">
        <f t="shared" si="6995"/>
        <v>784163.59</v>
      </c>
      <c r="AB2409" s="21">
        <f t="shared" si="6996"/>
        <v>670759.07000000007</v>
      </c>
      <c r="AC2409" s="21">
        <f>AC2410+AC2431+AC2605+AC2421+AC2598</f>
        <v>0</v>
      </c>
      <c r="AD2409" s="21">
        <f t="shared" ref="AD2409:BW2409" si="7078">AD2410+AD2431+AD2605+AD2421+AD2598</f>
        <v>0</v>
      </c>
      <c r="AE2409" s="21">
        <f t="shared" ref="AE2409" si="7079">AE2410+AE2431+AE2605+AE2421+AE2598</f>
        <v>0</v>
      </c>
      <c r="AF2409" s="21">
        <f t="shared" si="7078"/>
        <v>0</v>
      </c>
      <c r="AG2409" s="21">
        <f t="shared" ref="AG2409" si="7080">AG2410+AG2431+AG2605+AG2421+AG2598</f>
        <v>0</v>
      </c>
      <c r="AH2409" s="21">
        <f t="shared" si="7078"/>
        <v>63.408000000000001</v>
      </c>
      <c r="AI2409" s="21">
        <f t="shared" ref="AI2409" si="7081">AI2410+AI2431+AI2605+AI2421+AI2598</f>
        <v>55978.959000000003</v>
      </c>
      <c r="AJ2409" s="21">
        <f t="shared" si="7078"/>
        <v>109343.098</v>
      </c>
      <c r="AK2409" s="21">
        <f t="shared" si="7078"/>
        <v>7996.3740000000007</v>
      </c>
      <c r="AL2409" s="21">
        <f t="shared" ref="AL2409" si="7082">AL2410+AL2431+AL2605+AL2421+AL2598</f>
        <v>0</v>
      </c>
      <c r="AM2409" s="21">
        <f t="shared" ref="AM2409:AN2409" si="7083">AM2410+AM2431+AM2605+AM2421+AM2598</f>
        <v>0</v>
      </c>
      <c r="AN2409" s="21">
        <f t="shared" si="7083"/>
        <v>0</v>
      </c>
      <c r="AO2409" s="21">
        <f t="shared" si="6990"/>
        <v>1040000.279</v>
      </c>
      <c r="AP2409" s="21">
        <f t="shared" si="6991"/>
        <v>784163.59</v>
      </c>
      <c r="AQ2409" s="21">
        <f t="shared" si="6992"/>
        <v>670759.07000000007</v>
      </c>
      <c r="AR2409" s="21">
        <f t="shared" ref="AR2409" si="7084">AR2410+AR2431+AR2605+AR2421+AR2598</f>
        <v>-644.98599999999999</v>
      </c>
      <c r="AS2409" s="21">
        <f t="shared" si="6993"/>
        <v>1039355.2929999999</v>
      </c>
      <c r="AT2409" s="21">
        <f t="shared" ref="AT2409:AX2409" si="7085">AT2410+AT2431+AT2605+AT2421+AT2598</f>
        <v>0</v>
      </c>
      <c r="AU2409" s="21">
        <f t="shared" si="7085"/>
        <v>0</v>
      </c>
      <c r="AV2409" s="21">
        <f t="shared" si="7085"/>
        <v>0</v>
      </c>
      <c r="AW2409" s="21">
        <f t="shared" si="7085"/>
        <v>-258.80700000000002</v>
      </c>
      <c r="AX2409" s="21">
        <f t="shared" si="7085"/>
        <v>0</v>
      </c>
      <c r="AY2409" s="21">
        <f t="shared" si="6985"/>
        <v>1039096.4859999999</v>
      </c>
      <c r="AZ2409" s="21">
        <f t="shared" ref="AZ2409" si="7086">AZ2410+AZ2431+AZ2605+AZ2421+AZ2598</f>
        <v>-121.23</v>
      </c>
      <c r="BA2409" s="21">
        <f t="shared" si="6986"/>
        <v>1038975.2559999999</v>
      </c>
      <c r="BB2409" s="21">
        <f t="shared" ref="BB2409:BI2409" si="7087">BB2410+BB2431+BB2605+BB2421+BB2598</f>
        <v>0</v>
      </c>
      <c r="BC2409" s="21">
        <f t="shared" si="7087"/>
        <v>0</v>
      </c>
      <c r="BD2409" s="21">
        <f t="shared" si="7087"/>
        <v>0</v>
      </c>
      <c r="BE2409" s="21">
        <f t="shared" si="7087"/>
        <v>-456.6</v>
      </c>
      <c r="BF2409" s="21">
        <f t="shared" si="7087"/>
        <v>74513.8</v>
      </c>
      <c r="BG2409" s="21">
        <f t="shared" si="7087"/>
        <v>54581.4</v>
      </c>
      <c r="BH2409" s="21">
        <f t="shared" si="7087"/>
        <v>-2438.6580000000004</v>
      </c>
      <c r="BI2409" s="21">
        <f t="shared" si="7087"/>
        <v>-163815.55900000001</v>
      </c>
      <c r="BJ2409" s="21">
        <f t="shared" ref="BJ2409:BP2409" si="7088">BJ2410+BJ2431+BJ2605+BJ2421+BJ2598</f>
        <v>0</v>
      </c>
      <c r="BK2409" s="21">
        <f t="shared" si="7088"/>
        <v>0</v>
      </c>
      <c r="BL2409" s="21">
        <f t="shared" si="7088"/>
        <v>0</v>
      </c>
      <c r="BM2409" s="21">
        <f t="shared" si="7088"/>
        <v>0</v>
      </c>
      <c r="BN2409" s="21">
        <f t="shared" si="7088"/>
        <v>163815.55900000001</v>
      </c>
      <c r="BO2409" s="21">
        <f t="shared" si="7088"/>
        <v>0</v>
      </c>
      <c r="BP2409" s="21">
        <f t="shared" si="7088"/>
        <v>0</v>
      </c>
      <c r="BQ2409" s="21">
        <f t="shared" ref="BQ2409" si="7089">BQ2410+BQ2431+BQ2605+BQ2421+BQ2598</f>
        <v>0</v>
      </c>
      <c r="BR2409" s="21">
        <f t="shared" si="7071"/>
        <v>1001359.6389999999</v>
      </c>
      <c r="BS2409" s="21">
        <f t="shared" si="7072"/>
        <v>947979.14899999998</v>
      </c>
      <c r="BT2409" s="21">
        <f t="shared" si="7073"/>
        <v>670759.07000000007</v>
      </c>
      <c r="BU2409" s="21">
        <f t="shared" ref="BU2409" si="7090">BU2410+BU2431+BU2605+BU2421+BU2598</f>
        <v>0</v>
      </c>
      <c r="BV2409" s="21">
        <f t="shared" si="7037"/>
        <v>1001359.6389999999</v>
      </c>
      <c r="BW2409" s="21">
        <f t="shared" si="7078"/>
        <v>0</v>
      </c>
    </row>
    <row r="2410" spans="1:76" s="3" customFormat="1" ht="31.2" x14ac:dyDescent="0.3">
      <c r="A2410" s="16" t="s">
        <v>471</v>
      </c>
      <c r="B2410" s="16" t="s">
        <v>108</v>
      </c>
      <c r="C2410" s="16"/>
      <c r="D2410" s="16"/>
      <c r="E2410" s="16"/>
      <c r="F2410" s="7" t="s">
        <v>388</v>
      </c>
      <c r="G2410" s="18">
        <f>G2411</f>
        <v>7556.4</v>
      </c>
      <c r="H2410" s="18">
        <f t="shared" ref="H2410:BW2413" si="7091">H2411</f>
        <v>8044.5000000000009</v>
      </c>
      <c r="I2410" s="18">
        <f t="shared" si="7091"/>
        <v>8005.4</v>
      </c>
      <c r="J2410" s="18">
        <f t="shared" si="7091"/>
        <v>0</v>
      </c>
      <c r="K2410" s="18">
        <f t="shared" si="7091"/>
        <v>0</v>
      </c>
      <c r="L2410" s="18">
        <f t="shared" si="7091"/>
        <v>0</v>
      </c>
      <c r="M2410" s="20">
        <f t="shared" si="6998"/>
        <v>7556.4</v>
      </c>
      <c r="N2410" s="20">
        <f t="shared" si="6999"/>
        <v>8044.5000000000009</v>
      </c>
      <c r="O2410" s="20">
        <f t="shared" si="7000"/>
        <v>8005.4</v>
      </c>
      <c r="P2410" s="21">
        <f t="shared" si="7091"/>
        <v>0</v>
      </c>
      <c r="Q2410" s="21">
        <f t="shared" si="7091"/>
        <v>0</v>
      </c>
      <c r="R2410" s="21">
        <f t="shared" si="7091"/>
        <v>0</v>
      </c>
      <c r="S2410" s="21">
        <f t="shared" si="7091"/>
        <v>0</v>
      </c>
      <c r="T2410" s="21">
        <f t="shared" si="7091"/>
        <v>0</v>
      </c>
      <c r="U2410" s="21">
        <f t="shared" si="7091"/>
        <v>0</v>
      </c>
      <c r="V2410" s="21">
        <f t="shared" si="7091"/>
        <v>0</v>
      </c>
      <c r="W2410" s="21">
        <f t="shared" si="7091"/>
        <v>0</v>
      </c>
      <c r="X2410" s="21">
        <f t="shared" si="7091"/>
        <v>0</v>
      </c>
      <c r="Y2410" s="21">
        <f t="shared" si="7091"/>
        <v>0</v>
      </c>
      <c r="Z2410" s="21">
        <f t="shared" si="6994"/>
        <v>7556.4</v>
      </c>
      <c r="AA2410" s="21">
        <f t="shared" si="6995"/>
        <v>8044.5000000000009</v>
      </c>
      <c r="AB2410" s="21">
        <f t="shared" si="6996"/>
        <v>8005.4</v>
      </c>
      <c r="AC2410" s="21">
        <f t="shared" si="7091"/>
        <v>0</v>
      </c>
      <c r="AD2410" s="21">
        <f t="shared" si="7091"/>
        <v>0</v>
      </c>
      <c r="AE2410" s="21">
        <f t="shared" si="7091"/>
        <v>0</v>
      </c>
      <c r="AF2410" s="21">
        <f t="shared" si="7091"/>
        <v>0</v>
      </c>
      <c r="AG2410" s="21">
        <f t="shared" si="7091"/>
        <v>0</v>
      </c>
      <c r="AH2410" s="21">
        <f t="shared" si="7091"/>
        <v>0</v>
      </c>
      <c r="AI2410" s="21">
        <f t="shared" si="7091"/>
        <v>0</v>
      </c>
      <c r="AJ2410" s="21">
        <f t="shared" si="7091"/>
        <v>694.02300000000002</v>
      </c>
      <c r="AK2410" s="21">
        <f t="shared" si="7091"/>
        <v>0</v>
      </c>
      <c r="AL2410" s="21">
        <f t="shared" si="7091"/>
        <v>0</v>
      </c>
      <c r="AM2410" s="21">
        <f t="shared" si="7091"/>
        <v>0</v>
      </c>
      <c r="AN2410" s="21">
        <f t="shared" si="7091"/>
        <v>0</v>
      </c>
      <c r="AO2410" s="21">
        <f t="shared" si="6990"/>
        <v>8250.4229999999989</v>
      </c>
      <c r="AP2410" s="21">
        <f t="shared" si="6991"/>
        <v>8044.5000000000009</v>
      </c>
      <c r="AQ2410" s="21">
        <f t="shared" si="6992"/>
        <v>8005.4</v>
      </c>
      <c r="AR2410" s="21">
        <f t="shared" si="7091"/>
        <v>0</v>
      </c>
      <c r="AS2410" s="21">
        <f t="shared" si="6993"/>
        <v>8250.4229999999989</v>
      </c>
      <c r="AT2410" s="21">
        <f t="shared" si="7091"/>
        <v>0</v>
      </c>
      <c r="AU2410" s="21">
        <f t="shared" si="7091"/>
        <v>0</v>
      </c>
      <c r="AV2410" s="21">
        <f t="shared" si="7091"/>
        <v>0</v>
      </c>
      <c r="AW2410" s="21">
        <f t="shared" si="7091"/>
        <v>0</v>
      </c>
      <c r="AX2410" s="21">
        <f t="shared" si="7091"/>
        <v>0</v>
      </c>
      <c r="AY2410" s="21">
        <f t="shared" si="6985"/>
        <v>8250.4229999999989</v>
      </c>
      <c r="AZ2410" s="21">
        <f t="shared" si="7091"/>
        <v>0</v>
      </c>
      <c r="BA2410" s="21">
        <f t="shared" si="6986"/>
        <v>8250.4229999999989</v>
      </c>
      <c r="BB2410" s="21">
        <f t="shared" si="7091"/>
        <v>0</v>
      </c>
      <c r="BC2410" s="21">
        <f t="shared" si="7091"/>
        <v>0</v>
      </c>
      <c r="BD2410" s="21">
        <f t="shared" si="7091"/>
        <v>0</v>
      </c>
      <c r="BE2410" s="21">
        <f t="shared" si="7091"/>
        <v>0</v>
      </c>
      <c r="BF2410" s="21">
        <f t="shared" si="7091"/>
        <v>0</v>
      </c>
      <c r="BG2410" s="21">
        <f t="shared" si="7091"/>
        <v>0</v>
      </c>
      <c r="BH2410" s="21">
        <f t="shared" si="7091"/>
        <v>-88.111999999999995</v>
      </c>
      <c r="BI2410" s="21">
        <f t="shared" si="7091"/>
        <v>0</v>
      </c>
      <c r="BJ2410" s="21">
        <f t="shared" si="7091"/>
        <v>0</v>
      </c>
      <c r="BK2410" s="21">
        <f t="shared" si="7091"/>
        <v>0</v>
      </c>
      <c r="BL2410" s="21">
        <f t="shared" si="7091"/>
        <v>0</v>
      </c>
      <c r="BM2410" s="21">
        <f t="shared" si="7091"/>
        <v>0</v>
      </c>
      <c r="BN2410" s="21">
        <f t="shared" si="7091"/>
        <v>0</v>
      </c>
      <c r="BO2410" s="21">
        <f t="shared" si="7091"/>
        <v>0</v>
      </c>
      <c r="BP2410" s="21">
        <f t="shared" si="7091"/>
        <v>0</v>
      </c>
      <c r="BQ2410" s="21">
        <f t="shared" si="7091"/>
        <v>0</v>
      </c>
      <c r="BR2410" s="21">
        <f t="shared" si="7071"/>
        <v>8162.3109999999988</v>
      </c>
      <c r="BS2410" s="21">
        <f t="shared" si="7072"/>
        <v>8044.5000000000009</v>
      </c>
      <c r="BT2410" s="21">
        <f t="shared" si="7073"/>
        <v>8005.4</v>
      </c>
      <c r="BU2410" s="21">
        <f t="shared" si="7091"/>
        <v>0</v>
      </c>
      <c r="BV2410" s="21">
        <f t="shared" si="7037"/>
        <v>8162.3109999999988</v>
      </c>
      <c r="BW2410" s="21">
        <f t="shared" si="7091"/>
        <v>0</v>
      </c>
    </row>
    <row r="2411" spans="1:76" s="15" customFormat="1" ht="31.2" x14ac:dyDescent="0.3">
      <c r="A2411" s="17" t="s">
        <v>471</v>
      </c>
      <c r="B2411" s="17" t="s">
        <v>108</v>
      </c>
      <c r="C2411" s="17" t="s">
        <v>325</v>
      </c>
      <c r="D2411" s="17"/>
      <c r="E2411" s="17"/>
      <c r="F2411" s="10" t="s">
        <v>394</v>
      </c>
      <c r="G2411" s="19">
        <f>G2412</f>
        <v>7556.4</v>
      </c>
      <c r="H2411" s="19">
        <f t="shared" si="7091"/>
        <v>8044.5000000000009</v>
      </c>
      <c r="I2411" s="19">
        <f t="shared" si="7091"/>
        <v>8005.4</v>
      </c>
      <c r="J2411" s="19">
        <f t="shared" si="7091"/>
        <v>0</v>
      </c>
      <c r="K2411" s="19">
        <f t="shared" si="7091"/>
        <v>0</v>
      </c>
      <c r="L2411" s="19">
        <f t="shared" si="7091"/>
        <v>0</v>
      </c>
      <c r="M2411" s="20">
        <f t="shared" si="6998"/>
        <v>7556.4</v>
      </c>
      <c r="N2411" s="20">
        <f t="shared" si="6999"/>
        <v>8044.5000000000009</v>
      </c>
      <c r="O2411" s="20">
        <f t="shared" si="7000"/>
        <v>8005.4</v>
      </c>
      <c r="P2411" s="22">
        <f t="shared" si="7091"/>
        <v>0</v>
      </c>
      <c r="Q2411" s="22">
        <f t="shared" si="7091"/>
        <v>0</v>
      </c>
      <c r="R2411" s="22">
        <f t="shared" si="7091"/>
        <v>0</v>
      </c>
      <c r="S2411" s="22">
        <f t="shared" si="7091"/>
        <v>0</v>
      </c>
      <c r="T2411" s="22">
        <f t="shared" si="7091"/>
        <v>0</v>
      </c>
      <c r="U2411" s="22">
        <f t="shared" si="7091"/>
        <v>0</v>
      </c>
      <c r="V2411" s="22">
        <f t="shared" si="7091"/>
        <v>0</v>
      </c>
      <c r="W2411" s="22">
        <f t="shared" si="7091"/>
        <v>0</v>
      </c>
      <c r="X2411" s="22">
        <f t="shared" si="7091"/>
        <v>0</v>
      </c>
      <c r="Y2411" s="22">
        <f t="shared" si="7091"/>
        <v>0</v>
      </c>
      <c r="Z2411" s="22">
        <f t="shared" si="6994"/>
        <v>7556.4</v>
      </c>
      <c r="AA2411" s="22">
        <f t="shared" si="6995"/>
        <v>8044.5000000000009</v>
      </c>
      <c r="AB2411" s="22">
        <f t="shared" si="6996"/>
        <v>8005.4</v>
      </c>
      <c r="AC2411" s="22">
        <f t="shared" si="7091"/>
        <v>0</v>
      </c>
      <c r="AD2411" s="22">
        <f t="shared" si="7091"/>
        <v>0</v>
      </c>
      <c r="AE2411" s="22">
        <f t="shared" si="7091"/>
        <v>0</v>
      </c>
      <c r="AF2411" s="22">
        <f t="shared" si="7091"/>
        <v>0</v>
      </c>
      <c r="AG2411" s="22">
        <f t="shared" si="7091"/>
        <v>0</v>
      </c>
      <c r="AH2411" s="22">
        <f t="shared" si="7091"/>
        <v>0</v>
      </c>
      <c r="AI2411" s="22">
        <f t="shared" si="7091"/>
        <v>0</v>
      </c>
      <c r="AJ2411" s="22">
        <f t="shared" si="7091"/>
        <v>694.02300000000002</v>
      </c>
      <c r="AK2411" s="22">
        <f t="shared" si="7091"/>
        <v>0</v>
      </c>
      <c r="AL2411" s="22">
        <f t="shared" si="7091"/>
        <v>0</v>
      </c>
      <c r="AM2411" s="22">
        <f t="shared" si="7091"/>
        <v>0</v>
      </c>
      <c r="AN2411" s="22">
        <f t="shared" si="7091"/>
        <v>0</v>
      </c>
      <c r="AO2411" s="22">
        <f t="shared" si="6990"/>
        <v>8250.4229999999989</v>
      </c>
      <c r="AP2411" s="22">
        <f t="shared" si="6991"/>
        <v>8044.5000000000009</v>
      </c>
      <c r="AQ2411" s="22">
        <f t="shared" si="6992"/>
        <v>8005.4</v>
      </c>
      <c r="AR2411" s="22">
        <f t="shared" si="7091"/>
        <v>0</v>
      </c>
      <c r="AS2411" s="22">
        <f t="shared" si="6993"/>
        <v>8250.4229999999989</v>
      </c>
      <c r="AT2411" s="22">
        <f t="shared" si="7091"/>
        <v>0</v>
      </c>
      <c r="AU2411" s="22">
        <f t="shared" si="7091"/>
        <v>0</v>
      </c>
      <c r="AV2411" s="22">
        <f t="shared" si="7091"/>
        <v>0</v>
      </c>
      <c r="AW2411" s="22">
        <f t="shared" si="7091"/>
        <v>0</v>
      </c>
      <c r="AX2411" s="22">
        <f t="shared" si="7091"/>
        <v>0</v>
      </c>
      <c r="AY2411" s="22">
        <f t="shared" si="6985"/>
        <v>8250.4229999999989</v>
      </c>
      <c r="AZ2411" s="22">
        <f t="shared" si="7091"/>
        <v>0</v>
      </c>
      <c r="BA2411" s="22">
        <f t="shared" si="6986"/>
        <v>8250.4229999999989</v>
      </c>
      <c r="BB2411" s="22">
        <f t="shared" si="7091"/>
        <v>0</v>
      </c>
      <c r="BC2411" s="22">
        <f t="shared" si="7091"/>
        <v>0</v>
      </c>
      <c r="BD2411" s="22">
        <f t="shared" si="7091"/>
        <v>0</v>
      </c>
      <c r="BE2411" s="22">
        <f t="shared" si="7091"/>
        <v>0</v>
      </c>
      <c r="BF2411" s="22">
        <f t="shared" si="7091"/>
        <v>0</v>
      </c>
      <c r="BG2411" s="22">
        <f t="shared" si="7091"/>
        <v>0</v>
      </c>
      <c r="BH2411" s="22">
        <f t="shared" si="7091"/>
        <v>-88.111999999999995</v>
      </c>
      <c r="BI2411" s="22">
        <f t="shared" si="7091"/>
        <v>0</v>
      </c>
      <c r="BJ2411" s="22">
        <f t="shared" si="7091"/>
        <v>0</v>
      </c>
      <c r="BK2411" s="22">
        <f t="shared" si="7091"/>
        <v>0</v>
      </c>
      <c r="BL2411" s="22">
        <f t="shared" si="7091"/>
        <v>0</v>
      </c>
      <c r="BM2411" s="22">
        <f t="shared" si="7091"/>
        <v>0</v>
      </c>
      <c r="BN2411" s="22">
        <f t="shared" si="7091"/>
        <v>0</v>
      </c>
      <c r="BO2411" s="22">
        <f t="shared" si="7091"/>
        <v>0</v>
      </c>
      <c r="BP2411" s="22">
        <f t="shared" si="7091"/>
        <v>0</v>
      </c>
      <c r="BQ2411" s="22">
        <f t="shared" si="7091"/>
        <v>0</v>
      </c>
      <c r="BR2411" s="22">
        <f t="shared" si="7071"/>
        <v>8162.3109999999988</v>
      </c>
      <c r="BS2411" s="22">
        <f t="shared" si="7072"/>
        <v>8044.5000000000009</v>
      </c>
      <c r="BT2411" s="22">
        <f t="shared" si="7073"/>
        <v>8005.4</v>
      </c>
      <c r="BU2411" s="22">
        <f t="shared" si="7091"/>
        <v>0</v>
      </c>
      <c r="BV2411" s="22">
        <f t="shared" si="7037"/>
        <v>8162.3109999999988</v>
      </c>
      <c r="BW2411" s="22">
        <f t="shared" si="7091"/>
        <v>0</v>
      </c>
    </row>
    <row r="2412" spans="1:76" ht="46.8" x14ac:dyDescent="0.3">
      <c r="A2412" s="12" t="s">
        <v>471</v>
      </c>
      <c r="B2412" s="12" t="s">
        <v>108</v>
      </c>
      <c r="C2412" s="12" t="s">
        <v>325</v>
      </c>
      <c r="D2412" s="12" t="s">
        <v>148</v>
      </c>
      <c r="E2412" s="12"/>
      <c r="F2412" s="14" t="s">
        <v>161</v>
      </c>
      <c r="G2412" s="20">
        <f>G2413</f>
        <v>7556.4</v>
      </c>
      <c r="H2412" s="20">
        <f t="shared" si="7091"/>
        <v>8044.5000000000009</v>
      </c>
      <c r="I2412" s="20">
        <f t="shared" si="7091"/>
        <v>8005.4</v>
      </c>
      <c r="J2412" s="20">
        <f t="shared" si="7091"/>
        <v>0</v>
      </c>
      <c r="K2412" s="20">
        <f t="shared" si="7091"/>
        <v>0</v>
      </c>
      <c r="L2412" s="20">
        <f t="shared" si="7091"/>
        <v>0</v>
      </c>
      <c r="M2412" s="20">
        <f t="shared" si="6998"/>
        <v>7556.4</v>
      </c>
      <c r="N2412" s="20">
        <f t="shared" si="6999"/>
        <v>8044.5000000000009</v>
      </c>
      <c r="O2412" s="20">
        <f t="shared" si="7000"/>
        <v>8005.4</v>
      </c>
      <c r="P2412" s="23">
        <f t="shared" si="7091"/>
        <v>0</v>
      </c>
      <c r="Q2412" s="23">
        <f t="shared" si="7091"/>
        <v>0</v>
      </c>
      <c r="R2412" s="23">
        <f t="shared" si="7091"/>
        <v>0</v>
      </c>
      <c r="S2412" s="23">
        <f t="shared" si="7091"/>
        <v>0</v>
      </c>
      <c r="T2412" s="23">
        <f t="shared" si="7091"/>
        <v>0</v>
      </c>
      <c r="U2412" s="23">
        <f t="shared" si="7091"/>
        <v>0</v>
      </c>
      <c r="V2412" s="23">
        <f t="shared" si="7091"/>
        <v>0</v>
      </c>
      <c r="W2412" s="23">
        <f t="shared" si="7091"/>
        <v>0</v>
      </c>
      <c r="X2412" s="23">
        <f t="shared" si="7091"/>
        <v>0</v>
      </c>
      <c r="Y2412" s="23">
        <f t="shared" si="7091"/>
        <v>0</v>
      </c>
      <c r="Z2412" s="23">
        <f t="shared" si="6994"/>
        <v>7556.4</v>
      </c>
      <c r="AA2412" s="23">
        <f t="shared" si="6995"/>
        <v>8044.5000000000009</v>
      </c>
      <c r="AB2412" s="23">
        <f t="shared" si="6996"/>
        <v>8005.4</v>
      </c>
      <c r="AC2412" s="23">
        <f t="shared" si="7091"/>
        <v>0</v>
      </c>
      <c r="AD2412" s="23">
        <f t="shared" si="7091"/>
        <v>0</v>
      </c>
      <c r="AE2412" s="23">
        <f t="shared" si="7091"/>
        <v>0</v>
      </c>
      <c r="AF2412" s="23">
        <f t="shared" si="7091"/>
        <v>0</v>
      </c>
      <c r="AG2412" s="23">
        <f t="shared" si="7091"/>
        <v>0</v>
      </c>
      <c r="AH2412" s="23">
        <f t="shared" si="7091"/>
        <v>0</v>
      </c>
      <c r="AI2412" s="23">
        <f t="shared" si="7091"/>
        <v>0</v>
      </c>
      <c r="AJ2412" s="23">
        <f t="shared" si="7091"/>
        <v>694.02300000000002</v>
      </c>
      <c r="AK2412" s="23">
        <f t="shared" si="7091"/>
        <v>0</v>
      </c>
      <c r="AL2412" s="23">
        <f t="shared" si="7091"/>
        <v>0</v>
      </c>
      <c r="AM2412" s="23">
        <f t="shared" si="7091"/>
        <v>0</v>
      </c>
      <c r="AN2412" s="23">
        <f t="shared" si="7091"/>
        <v>0</v>
      </c>
      <c r="AO2412" s="23">
        <f t="shared" si="6990"/>
        <v>8250.4229999999989</v>
      </c>
      <c r="AP2412" s="23">
        <f t="shared" si="6991"/>
        <v>8044.5000000000009</v>
      </c>
      <c r="AQ2412" s="23">
        <f t="shared" si="6992"/>
        <v>8005.4</v>
      </c>
      <c r="AR2412" s="23">
        <f t="shared" si="7091"/>
        <v>0</v>
      </c>
      <c r="AS2412" s="23">
        <f t="shared" si="6993"/>
        <v>8250.4229999999989</v>
      </c>
      <c r="AT2412" s="23">
        <f t="shared" si="7091"/>
        <v>0</v>
      </c>
      <c r="AU2412" s="23">
        <f t="shared" si="7091"/>
        <v>0</v>
      </c>
      <c r="AV2412" s="23">
        <f t="shared" si="7091"/>
        <v>0</v>
      </c>
      <c r="AW2412" s="23">
        <f t="shared" si="7091"/>
        <v>0</v>
      </c>
      <c r="AX2412" s="23">
        <f t="shared" si="7091"/>
        <v>0</v>
      </c>
      <c r="AY2412" s="23">
        <f t="shared" si="6985"/>
        <v>8250.4229999999989</v>
      </c>
      <c r="AZ2412" s="23">
        <f t="shared" si="7091"/>
        <v>0</v>
      </c>
      <c r="BA2412" s="23">
        <f t="shared" si="6986"/>
        <v>8250.4229999999989</v>
      </c>
      <c r="BB2412" s="23">
        <f t="shared" si="7091"/>
        <v>0</v>
      </c>
      <c r="BC2412" s="23">
        <f t="shared" si="7091"/>
        <v>0</v>
      </c>
      <c r="BD2412" s="23">
        <f t="shared" si="7091"/>
        <v>0</v>
      </c>
      <c r="BE2412" s="23">
        <f t="shared" si="7091"/>
        <v>0</v>
      </c>
      <c r="BF2412" s="23">
        <f t="shared" si="7091"/>
        <v>0</v>
      </c>
      <c r="BG2412" s="23">
        <f t="shared" si="7091"/>
        <v>0</v>
      </c>
      <c r="BH2412" s="23">
        <f t="shared" si="7091"/>
        <v>-88.111999999999995</v>
      </c>
      <c r="BI2412" s="23">
        <f t="shared" si="7091"/>
        <v>0</v>
      </c>
      <c r="BJ2412" s="23">
        <f t="shared" si="7091"/>
        <v>0</v>
      </c>
      <c r="BK2412" s="23">
        <f t="shared" si="7091"/>
        <v>0</v>
      </c>
      <c r="BL2412" s="23">
        <f t="shared" si="7091"/>
        <v>0</v>
      </c>
      <c r="BM2412" s="23">
        <f t="shared" si="7091"/>
        <v>0</v>
      </c>
      <c r="BN2412" s="23">
        <f t="shared" si="7091"/>
        <v>0</v>
      </c>
      <c r="BO2412" s="23">
        <f t="shared" si="7091"/>
        <v>0</v>
      </c>
      <c r="BP2412" s="23">
        <f t="shared" si="7091"/>
        <v>0</v>
      </c>
      <c r="BQ2412" s="23">
        <f t="shared" si="7091"/>
        <v>0</v>
      </c>
      <c r="BR2412" s="23">
        <f t="shared" si="7071"/>
        <v>8162.3109999999988</v>
      </c>
      <c r="BS2412" s="23">
        <f t="shared" si="7072"/>
        <v>8044.5000000000009</v>
      </c>
      <c r="BT2412" s="23">
        <f t="shared" si="7073"/>
        <v>8005.4</v>
      </c>
      <c r="BU2412" s="23">
        <f t="shared" si="7091"/>
        <v>0</v>
      </c>
      <c r="BV2412" s="23">
        <f t="shared" si="7037"/>
        <v>8162.3109999999988</v>
      </c>
      <c r="BW2412" s="23">
        <f t="shared" si="7091"/>
        <v>0</v>
      </c>
      <c r="BX2412" s="5"/>
    </row>
    <row r="2413" spans="1:76" ht="31.2" x14ac:dyDescent="0.3">
      <c r="A2413" s="12" t="s">
        <v>471</v>
      </c>
      <c r="B2413" s="12" t="s">
        <v>108</v>
      </c>
      <c r="C2413" s="12" t="s">
        <v>325</v>
      </c>
      <c r="D2413" s="12" t="s">
        <v>350</v>
      </c>
      <c r="E2413" s="12"/>
      <c r="F2413" s="14" t="s">
        <v>422</v>
      </c>
      <c r="G2413" s="20">
        <f>G2414</f>
        <v>7556.4</v>
      </c>
      <c r="H2413" s="20">
        <f t="shared" si="7091"/>
        <v>8044.5000000000009</v>
      </c>
      <c r="I2413" s="20">
        <f t="shared" si="7091"/>
        <v>8005.4</v>
      </c>
      <c r="J2413" s="20">
        <f t="shared" si="7091"/>
        <v>0</v>
      </c>
      <c r="K2413" s="20">
        <f t="shared" si="7091"/>
        <v>0</v>
      </c>
      <c r="L2413" s="20">
        <f t="shared" si="7091"/>
        <v>0</v>
      </c>
      <c r="M2413" s="20">
        <f t="shared" si="6998"/>
        <v>7556.4</v>
      </c>
      <c r="N2413" s="20">
        <f t="shared" si="6999"/>
        <v>8044.5000000000009</v>
      </c>
      <c r="O2413" s="20">
        <f t="shared" si="7000"/>
        <v>8005.4</v>
      </c>
      <c r="P2413" s="23">
        <f t="shared" si="7091"/>
        <v>0</v>
      </c>
      <c r="Q2413" s="23">
        <f t="shared" si="7091"/>
        <v>0</v>
      </c>
      <c r="R2413" s="23">
        <f t="shared" si="7091"/>
        <v>0</v>
      </c>
      <c r="S2413" s="23">
        <f t="shared" si="7091"/>
        <v>0</v>
      </c>
      <c r="T2413" s="23">
        <f t="shared" si="7091"/>
        <v>0</v>
      </c>
      <c r="U2413" s="23">
        <f t="shared" si="7091"/>
        <v>0</v>
      </c>
      <c r="V2413" s="23">
        <f t="shared" si="7091"/>
        <v>0</v>
      </c>
      <c r="W2413" s="23">
        <f t="shared" si="7091"/>
        <v>0</v>
      </c>
      <c r="X2413" s="23">
        <f t="shared" si="7091"/>
        <v>0</v>
      </c>
      <c r="Y2413" s="23">
        <f t="shared" si="7091"/>
        <v>0</v>
      </c>
      <c r="Z2413" s="23">
        <f t="shared" si="6994"/>
        <v>7556.4</v>
      </c>
      <c r="AA2413" s="23">
        <f t="shared" si="6995"/>
        <v>8044.5000000000009</v>
      </c>
      <c r="AB2413" s="23">
        <f t="shared" si="6996"/>
        <v>8005.4</v>
      </c>
      <c r="AC2413" s="23">
        <f t="shared" si="7091"/>
        <v>0</v>
      </c>
      <c r="AD2413" s="23">
        <f t="shared" si="7091"/>
        <v>0</v>
      </c>
      <c r="AE2413" s="23">
        <f t="shared" si="7091"/>
        <v>0</v>
      </c>
      <c r="AF2413" s="23">
        <f t="shared" si="7091"/>
        <v>0</v>
      </c>
      <c r="AG2413" s="23">
        <f t="shared" si="7091"/>
        <v>0</v>
      </c>
      <c r="AH2413" s="23">
        <f t="shared" si="7091"/>
        <v>0</v>
      </c>
      <c r="AI2413" s="23">
        <f t="shared" si="7091"/>
        <v>0</v>
      </c>
      <c r="AJ2413" s="23">
        <f t="shared" si="7091"/>
        <v>694.02300000000002</v>
      </c>
      <c r="AK2413" s="23">
        <f t="shared" si="7091"/>
        <v>0</v>
      </c>
      <c r="AL2413" s="23">
        <f t="shared" si="7091"/>
        <v>0</v>
      </c>
      <c r="AM2413" s="23">
        <f t="shared" si="7091"/>
        <v>0</v>
      </c>
      <c r="AN2413" s="23">
        <f t="shared" si="7091"/>
        <v>0</v>
      </c>
      <c r="AO2413" s="23">
        <f t="shared" si="6990"/>
        <v>8250.4229999999989</v>
      </c>
      <c r="AP2413" s="23">
        <f t="shared" si="6991"/>
        <v>8044.5000000000009</v>
      </c>
      <c r="AQ2413" s="23">
        <f t="shared" si="6992"/>
        <v>8005.4</v>
      </c>
      <c r="AR2413" s="23">
        <f t="shared" si="7091"/>
        <v>0</v>
      </c>
      <c r="AS2413" s="23">
        <f t="shared" si="6993"/>
        <v>8250.4229999999989</v>
      </c>
      <c r="AT2413" s="23">
        <f t="shared" si="7091"/>
        <v>0</v>
      </c>
      <c r="AU2413" s="23">
        <f t="shared" si="7091"/>
        <v>0</v>
      </c>
      <c r="AV2413" s="23">
        <f t="shared" si="7091"/>
        <v>0</v>
      </c>
      <c r="AW2413" s="23">
        <f t="shared" si="7091"/>
        <v>0</v>
      </c>
      <c r="AX2413" s="23">
        <f t="shared" si="7091"/>
        <v>0</v>
      </c>
      <c r="AY2413" s="23">
        <f t="shared" si="6985"/>
        <v>8250.4229999999989</v>
      </c>
      <c r="AZ2413" s="23">
        <f t="shared" si="7091"/>
        <v>0</v>
      </c>
      <c r="BA2413" s="23">
        <f t="shared" si="6986"/>
        <v>8250.4229999999989</v>
      </c>
      <c r="BB2413" s="23">
        <f t="shared" si="7091"/>
        <v>0</v>
      </c>
      <c r="BC2413" s="23">
        <f t="shared" si="7091"/>
        <v>0</v>
      </c>
      <c r="BD2413" s="23">
        <f t="shared" si="7091"/>
        <v>0</v>
      </c>
      <c r="BE2413" s="23">
        <f t="shared" si="7091"/>
        <v>0</v>
      </c>
      <c r="BF2413" s="23">
        <f t="shared" si="7091"/>
        <v>0</v>
      </c>
      <c r="BG2413" s="23">
        <f t="shared" si="7091"/>
        <v>0</v>
      </c>
      <c r="BH2413" s="23">
        <f t="shared" si="7091"/>
        <v>-88.111999999999995</v>
      </c>
      <c r="BI2413" s="23">
        <f t="shared" si="7091"/>
        <v>0</v>
      </c>
      <c r="BJ2413" s="23">
        <f t="shared" si="7091"/>
        <v>0</v>
      </c>
      <c r="BK2413" s="23">
        <f t="shared" si="7091"/>
        <v>0</v>
      </c>
      <c r="BL2413" s="23">
        <f t="shared" si="7091"/>
        <v>0</v>
      </c>
      <c r="BM2413" s="23">
        <f t="shared" si="7091"/>
        <v>0</v>
      </c>
      <c r="BN2413" s="23">
        <f t="shared" si="7091"/>
        <v>0</v>
      </c>
      <c r="BO2413" s="23">
        <f t="shared" si="7091"/>
        <v>0</v>
      </c>
      <c r="BP2413" s="23">
        <f t="shared" si="7091"/>
        <v>0</v>
      </c>
      <c r="BQ2413" s="23">
        <f t="shared" si="7091"/>
        <v>0</v>
      </c>
      <c r="BR2413" s="23">
        <f t="shared" si="7071"/>
        <v>8162.3109999999988</v>
      </c>
      <c r="BS2413" s="23">
        <f t="shared" si="7072"/>
        <v>8044.5000000000009</v>
      </c>
      <c r="BT2413" s="23">
        <f t="shared" si="7073"/>
        <v>8005.4</v>
      </c>
      <c r="BU2413" s="23">
        <f t="shared" si="7091"/>
        <v>0</v>
      </c>
      <c r="BV2413" s="23">
        <f t="shared" si="7037"/>
        <v>8162.3109999999988</v>
      </c>
      <c r="BW2413" s="23">
        <f t="shared" si="7091"/>
        <v>0</v>
      </c>
      <c r="BX2413" s="5"/>
    </row>
    <row r="2414" spans="1:76" ht="31.2" x14ac:dyDescent="0.3">
      <c r="A2414" s="12" t="s">
        <v>471</v>
      </c>
      <c r="B2414" s="12" t="s">
        <v>108</v>
      </c>
      <c r="C2414" s="12" t="s">
        <v>325</v>
      </c>
      <c r="D2414" s="12" t="s">
        <v>362</v>
      </c>
      <c r="E2414" s="12"/>
      <c r="F2414" s="14" t="s">
        <v>423</v>
      </c>
      <c r="G2414" s="20">
        <f>G2415+G2417+G2419</f>
        <v>7556.4</v>
      </c>
      <c r="H2414" s="20">
        <f t="shared" ref="H2414:L2414" si="7092">H2415+H2417+H2419</f>
        <v>8044.5000000000009</v>
      </c>
      <c r="I2414" s="20">
        <f t="shared" si="7092"/>
        <v>8005.4</v>
      </c>
      <c r="J2414" s="20">
        <f t="shared" si="7092"/>
        <v>0</v>
      </c>
      <c r="K2414" s="20">
        <f t="shared" si="7092"/>
        <v>0</v>
      </c>
      <c r="L2414" s="20">
        <f t="shared" si="7092"/>
        <v>0</v>
      </c>
      <c r="M2414" s="20">
        <f t="shared" si="6998"/>
        <v>7556.4</v>
      </c>
      <c r="N2414" s="20">
        <f t="shared" si="6999"/>
        <v>8044.5000000000009</v>
      </c>
      <c r="O2414" s="20">
        <f t="shared" si="7000"/>
        <v>8005.4</v>
      </c>
      <c r="P2414" s="23">
        <f t="shared" ref="P2414:Q2414" si="7093">P2415+P2417+P2419</f>
        <v>0</v>
      </c>
      <c r="Q2414" s="23">
        <f t="shared" si="7093"/>
        <v>0</v>
      </c>
      <c r="R2414" s="23">
        <f t="shared" ref="R2414:T2414" si="7094">R2415+R2417+R2419</f>
        <v>0</v>
      </c>
      <c r="S2414" s="23">
        <f t="shared" si="7094"/>
        <v>0</v>
      </c>
      <c r="T2414" s="23">
        <f t="shared" si="7094"/>
        <v>0</v>
      </c>
      <c r="U2414" s="23">
        <f t="shared" ref="U2414:W2414" si="7095">U2415+U2417+U2419</f>
        <v>0</v>
      </c>
      <c r="V2414" s="23">
        <f t="shared" si="7095"/>
        <v>0</v>
      </c>
      <c r="W2414" s="23">
        <f t="shared" si="7095"/>
        <v>0</v>
      </c>
      <c r="X2414" s="23">
        <f t="shared" ref="X2414:Y2414" si="7096">X2415+X2417+X2419</f>
        <v>0</v>
      </c>
      <c r="Y2414" s="23">
        <f t="shared" si="7096"/>
        <v>0</v>
      </c>
      <c r="Z2414" s="23">
        <f t="shared" si="6994"/>
        <v>7556.4</v>
      </c>
      <c r="AA2414" s="23">
        <f t="shared" si="6995"/>
        <v>8044.5000000000009</v>
      </c>
      <c r="AB2414" s="23">
        <f t="shared" si="6996"/>
        <v>8005.4</v>
      </c>
      <c r="AC2414" s="23">
        <f t="shared" ref="AC2414:AL2414" si="7097">AC2415+AC2417+AC2419</f>
        <v>0</v>
      </c>
      <c r="AD2414" s="23">
        <f t="shared" si="7097"/>
        <v>0</v>
      </c>
      <c r="AE2414" s="23">
        <f t="shared" ref="AE2414" si="7098">AE2415+AE2417+AE2419</f>
        <v>0</v>
      </c>
      <c r="AF2414" s="23">
        <f t="shared" si="7097"/>
        <v>0</v>
      </c>
      <c r="AG2414" s="23">
        <f t="shared" si="7097"/>
        <v>0</v>
      </c>
      <c r="AH2414" s="23">
        <f t="shared" si="7097"/>
        <v>0</v>
      </c>
      <c r="AI2414" s="23">
        <f t="shared" ref="AI2414" si="7099">AI2415+AI2417+AI2419</f>
        <v>0</v>
      </c>
      <c r="AJ2414" s="23">
        <f t="shared" si="7097"/>
        <v>694.02300000000002</v>
      </c>
      <c r="AK2414" s="23">
        <f t="shared" si="7097"/>
        <v>0</v>
      </c>
      <c r="AL2414" s="23">
        <f t="shared" si="7097"/>
        <v>0</v>
      </c>
      <c r="AM2414" s="23">
        <f t="shared" ref="AM2414:BW2414" si="7100">AM2415+AM2417+AM2419</f>
        <v>0</v>
      </c>
      <c r="AN2414" s="23">
        <f t="shared" si="7100"/>
        <v>0</v>
      </c>
      <c r="AO2414" s="23">
        <f t="shared" si="6990"/>
        <v>8250.4229999999989</v>
      </c>
      <c r="AP2414" s="23">
        <f t="shared" si="6991"/>
        <v>8044.5000000000009</v>
      </c>
      <c r="AQ2414" s="23">
        <f t="shared" si="6992"/>
        <v>8005.4</v>
      </c>
      <c r="AR2414" s="23">
        <f t="shared" ref="AR2414" si="7101">AR2415+AR2417+AR2419</f>
        <v>0</v>
      </c>
      <c r="AS2414" s="23">
        <f t="shared" si="6993"/>
        <v>8250.4229999999989</v>
      </c>
      <c r="AT2414" s="23">
        <f t="shared" ref="AT2414:AX2414" si="7102">AT2415+AT2417+AT2419</f>
        <v>0</v>
      </c>
      <c r="AU2414" s="23">
        <f t="shared" si="7102"/>
        <v>0</v>
      </c>
      <c r="AV2414" s="23">
        <f t="shared" si="7102"/>
        <v>0</v>
      </c>
      <c r="AW2414" s="23">
        <f t="shared" si="7102"/>
        <v>0</v>
      </c>
      <c r="AX2414" s="23">
        <f t="shared" si="7102"/>
        <v>0</v>
      </c>
      <c r="AY2414" s="23">
        <f t="shared" si="6985"/>
        <v>8250.4229999999989</v>
      </c>
      <c r="AZ2414" s="23">
        <f t="shared" ref="AZ2414" si="7103">AZ2415+AZ2417+AZ2419</f>
        <v>0</v>
      </c>
      <c r="BA2414" s="23">
        <f t="shared" si="6986"/>
        <v>8250.4229999999989</v>
      </c>
      <c r="BB2414" s="23">
        <f t="shared" ref="BB2414:BI2414" si="7104">BB2415+BB2417+BB2419</f>
        <v>0</v>
      </c>
      <c r="BC2414" s="23">
        <f t="shared" si="7104"/>
        <v>0</v>
      </c>
      <c r="BD2414" s="23">
        <f t="shared" si="7104"/>
        <v>0</v>
      </c>
      <c r="BE2414" s="23">
        <f t="shared" si="7104"/>
        <v>0</v>
      </c>
      <c r="BF2414" s="23">
        <f t="shared" si="7104"/>
        <v>0</v>
      </c>
      <c r="BG2414" s="23">
        <f t="shared" si="7104"/>
        <v>0</v>
      </c>
      <c r="BH2414" s="23">
        <f t="shared" si="7104"/>
        <v>-88.111999999999995</v>
      </c>
      <c r="BI2414" s="23">
        <f t="shared" si="7104"/>
        <v>0</v>
      </c>
      <c r="BJ2414" s="23">
        <f t="shared" ref="BJ2414:BP2414" si="7105">BJ2415+BJ2417+BJ2419</f>
        <v>0</v>
      </c>
      <c r="BK2414" s="23">
        <f t="shared" si="7105"/>
        <v>0</v>
      </c>
      <c r="BL2414" s="23">
        <f t="shared" si="7105"/>
        <v>0</v>
      </c>
      <c r="BM2414" s="23">
        <f t="shared" si="7105"/>
        <v>0</v>
      </c>
      <c r="BN2414" s="23">
        <f t="shared" si="7105"/>
        <v>0</v>
      </c>
      <c r="BO2414" s="23">
        <f t="shared" si="7105"/>
        <v>0</v>
      </c>
      <c r="BP2414" s="23">
        <f t="shared" si="7105"/>
        <v>0</v>
      </c>
      <c r="BQ2414" s="23">
        <f t="shared" ref="BQ2414" si="7106">BQ2415+BQ2417+BQ2419</f>
        <v>0</v>
      </c>
      <c r="BR2414" s="23">
        <f t="shared" si="7071"/>
        <v>8162.3109999999988</v>
      </c>
      <c r="BS2414" s="23">
        <f t="shared" si="7072"/>
        <v>8044.5000000000009</v>
      </c>
      <c r="BT2414" s="23">
        <f t="shared" si="7073"/>
        <v>8005.4</v>
      </c>
      <c r="BU2414" s="23">
        <f t="shared" ref="BU2414" si="7107">BU2415+BU2417+BU2419</f>
        <v>0</v>
      </c>
      <c r="BV2414" s="23">
        <f t="shared" si="7037"/>
        <v>8162.3109999999988</v>
      </c>
      <c r="BW2414" s="23">
        <f t="shared" si="7100"/>
        <v>0</v>
      </c>
    </row>
    <row r="2415" spans="1:76" ht="31.2" hidden="1" x14ac:dyDescent="0.3">
      <c r="A2415" s="12" t="s">
        <v>471</v>
      </c>
      <c r="B2415" s="12" t="s">
        <v>108</v>
      </c>
      <c r="C2415" s="12" t="s">
        <v>325</v>
      </c>
      <c r="D2415" s="12" t="s">
        <v>362</v>
      </c>
      <c r="E2415" s="12" t="s">
        <v>7</v>
      </c>
      <c r="F2415" s="14" t="s">
        <v>383</v>
      </c>
      <c r="G2415" s="20">
        <f>G2416</f>
        <v>0</v>
      </c>
      <c r="H2415" s="20">
        <f t="shared" ref="H2415:BW2415" si="7108">H2416</f>
        <v>70</v>
      </c>
      <c r="I2415" s="20">
        <f t="shared" si="7108"/>
        <v>100</v>
      </c>
      <c r="J2415" s="20">
        <f t="shared" si="7108"/>
        <v>0</v>
      </c>
      <c r="K2415" s="20">
        <f t="shared" si="7108"/>
        <v>0</v>
      </c>
      <c r="L2415" s="20">
        <f t="shared" si="7108"/>
        <v>0</v>
      </c>
      <c r="M2415" s="20">
        <f t="shared" si="6998"/>
        <v>0</v>
      </c>
      <c r="N2415" s="20">
        <f t="shared" si="6999"/>
        <v>70</v>
      </c>
      <c r="O2415" s="20">
        <f t="shared" si="7000"/>
        <v>100</v>
      </c>
      <c r="P2415" s="23">
        <f t="shared" si="7108"/>
        <v>0</v>
      </c>
      <c r="Q2415" s="23">
        <f t="shared" si="7108"/>
        <v>0</v>
      </c>
      <c r="R2415" s="23">
        <f t="shared" si="7108"/>
        <v>0</v>
      </c>
      <c r="S2415" s="23">
        <f t="shared" si="7108"/>
        <v>0</v>
      </c>
      <c r="T2415" s="23">
        <f t="shared" si="7108"/>
        <v>0</v>
      </c>
      <c r="U2415" s="23">
        <f t="shared" si="7108"/>
        <v>0</v>
      </c>
      <c r="V2415" s="23">
        <f t="shared" si="7108"/>
        <v>0</v>
      </c>
      <c r="W2415" s="23">
        <f t="shared" si="7108"/>
        <v>0</v>
      </c>
      <c r="X2415" s="23">
        <f t="shared" si="7108"/>
        <v>0</v>
      </c>
      <c r="Y2415" s="23">
        <f t="shared" si="7108"/>
        <v>0</v>
      </c>
      <c r="Z2415" s="23">
        <f t="shared" si="6994"/>
        <v>0</v>
      </c>
      <c r="AA2415" s="23">
        <f t="shared" si="6995"/>
        <v>70</v>
      </c>
      <c r="AB2415" s="23">
        <f t="shared" si="6996"/>
        <v>100</v>
      </c>
      <c r="AC2415" s="23">
        <f t="shared" si="7108"/>
        <v>0</v>
      </c>
      <c r="AD2415" s="23">
        <f t="shared" si="7108"/>
        <v>0</v>
      </c>
      <c r="AE2415" s="23">
        <f t="shared" si="7108"/>
        <v>0</v>
      </c>
      <c r="AF2415" s="23">
        <f t="shared" si="7108"/>
        <v>0</v>
      </c>
      <c r="AG2415" s="23">
        <f t="shared" si="7108"/>
        <v>0</v>
      </c>
      <c r="AH2415" s="23">
        <f t="shared" si="7108"/>
        <v>0</v>
      </c>
      <c r="AI2415" s="23">
        <f t="shared" si="7108"/>
        <v>0</v>
      </c>
      <c r="AJ2415" s="23">
        <f t="shared" si="7108"/>
        <v>0</v>
      </c>
      <c r="AK2415" s="23">
        <f t="shared" si="7108"/>
        <v>0</v>
      </c>
      <c r="AL2415" s="23">
        <f t="shared" si="7108"/>
        <v>0</v>
      </c>
      <c r="AM2415" s="23">
        <f t="shared" si="7108"/>
        <v>0</v>
      </c>
      <c r="AN2415" s="23">
        <f t="shared" si="7108"/>
        <v>0</v>
      </c>
      <c r="AO2415" s="23">
        <f t="shared" si="6990"/>
        <v>0</v>
      </c>
      <c r="AP2415" s="23">
        <f t="shared" si="6991"/>
        <v>70</v>
      </c>
      <c r="AQ2415" s="23">
        <f t="shared" si="6992"/>
        <v>100</v>
      </c>
      <c r="AR2415" s="23">
        <f t="shared" si="7108"/>
        <v>0</v>
      </c>
      <c r="AS2415" s="23">
        <f t="shared" si="6993"/>
        <v>0</v>
      </c>
      <c r="AT2415" s="23">
        <f t="shared" si="7108"/>
        <v>0</v>
      </c>
      <c r="AU2415" s="23">
        <f t="shared" si="7108"/>
        <v>0</v>
      </c>
      <c r="AV2415" s="23">
        <f t="shared" si="7108"/>
        <v>0</v>
      </c>
      <c r="AW2415" s="23">
        <f t="shared" si="7108"/>
        <v>0</v>
      </c>
      <c r="AX2415" s="23">
        <f t="shared" si="7108"/>
        <v>0</v>
      </c>
      <c r="AY2415" s="23">
        <f t="shared" si="6985"/>
        <v>0</v>
      </c>
      <c r="AZ2415" s="23">
        <f t="shared" si="7108"/>
        <v>0</v>
      </c>
      <c r="BA2415" s="23">
        <f t="shared" si="6986"/>
        <v>0</v>
      </c>
      <c r="BB2415" s="23">
        <f t="shared" si="7108"/>
        <v>0</v>
      </c>
      <c r="BC2415" s="23">
        <f t="shared" si="7108"/>
        <v>0</v>
      </c>
      <c r="BD2415" s="23">
        <f t="shared" si="7108"/>
        <v>0</v>
      </c>
      <c r="BE2415" s="23">
        <f t="shared" si="7108"/>
        <v>0</v>
      </c>
      <c r="BF2415" s="23">
        <f t="shared" si="7108"/>
        <v>0</v>
      </c>
      <c r="BG2415" s="23">
        <f t="shared" si="7108"/>
        <v>0</v>
      </c>
      <c r="BH2415" s="23">
        <f t="shared" si="7108"/>
        <v>0</v>
      </c>
      <c r="BI2415" s="23">
        <f t="shared" si="7108"/>
        <v>0</v>
      </c>
      <c r="BJ2415" s="23">
        <f t="shared" si="7108"/>
        <v>0</v>
      </c>
      <c r="BK2415" s="23">
        <f t="shared" si="7108"/>
        <v>0</v>
      </c>
      <c r="BL2415" s="23">
        <f t="shared" si="7108"/>
        <v>0</v>
      </c>
      <c r="BM2415" s="23">
        <f t="shared" si="7108"/>
        <v>0</v>
      </c>
      <c r="BN2415" s="23">
        <f t="shared" si="7108"/>
        <v>0</v>
      </c>
      <c r="BO2415" s="23">
        <f t="shared" si="7108"/>
        <v>0</v>
      </c>
      <c r="BP2415" s="23">
        <f t="shared" si="7108"/>
        <v>0</v>
      </c>
      <c r="BQ2415" s="23">
        <f t="shared" si="7108"/>
        <v>0</v>
      </c>
      <c r="BR2415" s="23">
        <f t="shared" si="7071"/>
        <v>0</v>
      </c>
      <c r="BS2415" s="23">
        <f t="shared" si="7072"/>
        <v>70</v>
      </c>
      <c r="BT2415" s="23">
        <f t="shared" si="7073"/>
        <v>100</v>
      </c>
      <c r="BU2415" s="23">
        <f t="shared" si="7108"/>
        <v>0</v>
      </c>
      <c r="BV2415" s="23"/>
      <c r="BW2415" s="23">
        <f t="shared" si="7108"/>
        <v>0</v>
      </c>
      <c r="BX2415" s="5">
        <v>0</v>
      </c>
    </row>
    <row r="2416" spans="1:76" ht="31.2" hidden="1" x14ac:dyDescent="0.3">
      <c r="A2416" s="12" t="s">
        <v>471</v>
      </c>
      <c r="B2416" s="12" t="s">
        <v>108</v>
      </c>
      <c r="C2416" s="12" t="s">
        <v>325</v>
      </c>
      <c r="D2416" s="12" t="s">
        <v>362</v>
      </c>
      <c r="E2416" s="12">
        <v>240</v>
      </c>
      <c r="F2416" s="14" t="s">
        <v>372</v>
      </c>
      <c r="G2416" s="20">
        <v>0</v>
      </c>
      <c r="H2416" s="20">
        <v>70</v>
      </c>
      <c r="I2416" s="20">
        <v>100</v>
      </c>
      <c r="J2416" s="20"/>
      <c r="K2416" s="20"/>
      <c r="L2416" s="20"/>
      <c r="M2416" s="20">
        <f t="shared" si="6998"/>
        <v>0</v>
      </c>
      <c r="N2416" s="20">
        <f t="shared" si="6999"/>
        <v>70</v>
      </c>
      <c r="O2416" s="20">
        <f t="shared" si="7000"/>
        <v>100</v>
      </c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>
        <f t="shared" si="6994"/>
        <v>0</v>
      </c>
      <c r="AA2416" s="23">
        <f t="shared" si="6995"/>
        <v>70</v>
      </c>
      <c r="AB2416" s="23">
        <f t="shared" si="6996"/>
        <v>100</v>
      </c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>
        <f t="shared" si="6990"/>
        <v>0</v>
      </c>
      <c r="AP2416" s="23">
        <f t="shared" si="6991"/>
        <v>70</v>
      </c>
      <c r="AQ2416" s="23">
        <f t="shared" si="6992"/>
        <v>100</v>
      </c>
      <c r="AR2416" s="23"/>
      <c r="AS2416" s="23">
        <f t="shared" si="6993"/>
        <v>0</v>
      </c>
      <c r="AT2416" s="23"/>
      <c r="AU2416" s="23"/>
      <c r="AV2416" s="23"/>
      <c r="AW2416" s="23"/>
      <c r="AX2416" s="23"/>
      <c r="AY2416" s="23">
        <f t="shared" si="6985"/>
        <v>0</v>
      </c>
      <c r="AZ2416" s="23"/>
      <c r="BA2416" s="23">
        <f t="shared" si="6986"/>
        <v>0</v>
      </c>
      <c r="BB2416" s="23"/>
      <c r="BC2416" s="23"/>
      <c r="BD2416" s="23"/>
      <c r="BE2416" s="23"/>
      <c r="BF2416" s="23"/>
      <c r="BG2416" s="23"/>
      <c r="BH2416" s="23"/>
      <c r="BI2416" s="23"/>
      <c r="BJ2416" s="23"/>
      <c r="BK2416" s="23"/>
      <c r="BL2416" s="23"/>
      <c r="BM2416" s="23"/>
      <c r="BN2416" s="23"/>
      <c r="BO2416" s="23"/>
      <c r="BP2416" s="23"/>
      <c r="BQ2416" s="23"/>
      <c r="BR2416" s="23">
        <f t="shared" si="7071"/>
        <v>0</v>
      </c>
      <c r="BS2416" s="23">
        <f t="shared" si="7072"/>
        <v>70</v>
      </c>
      <c r="BT2416" s="23">
        <f t="shared" si="7073"/>
        <v>100</v>
      </c>
      <c r="BU2416" s="23"/>
      <c r="BV2416" s="23"/>
      <c r="BW2416" s="23"/>
      <c r="BX2416" s="5">
        <v>0</v>
      </c>
    </row>
    <row r="2417" spans="1:77" ht="46.8" x14ac:dyDescent="0.3">
      <c r="A2417" s="12" t="s">
        <v>471</v>
      </c>
      <c r="B2417" s="12" t="s">
        <v>108</v>
      </c>
      <c r="C2417" s="12" t="s">
        <v>325</v>
      </c>
      <c r="D2417" s="12" t="s">
        <v>362</v>
      </c>
      <c r="E2417" s="12" t="s">
        <v>26</v>
      </c>
      <c r="F2417" s="14" t="s">
        <v>385</v>
      </c>
      <c r="G2417" s="20">
        <f>G2418</f>
        <v>7435.2999999999993</v>
      </c>
      <c r="H2417" s="20">
        <f t="shared" ref="H2417:BW2417" si="7109">H2418</f>
        <v>7859.7000000000007</v>
      </c>
      <c r="I2417" s="20">
        <f t="shared" si="7109"/>
        <v>7880.5</v>
      </c>
      <c r="J2417" s="20">
        <f t="shared" si="7109"/>
        <v>0</v>
      </c>
      <c r="K2417" s="20">
        <f t="shared" si="7109"/>
        <v>0</v>
      </c>
      <c r="L2417" s="20">
        <f t="shared" si="7109"/>
        <v>0</v>
      </c>
      <c r="M2417" s="20">
        <f t="shared" si="6998"/>
        <v>7435.2999999999993</v>
      </c>
      <c r="N2417" s="20">
        <f t="shared" si="6999"/>
        <v>7859.7000000000007</v>
      </c>
      <c r="O2417" s="20">
        <f t="shared" si="7000"/>
        <v>7880.5</v>
      </c>
      <c r="P2417" s="23">
        <f t="shared" si="7109"/>
        <v>0</v>
      </c>
      <c r="Q2417" s="23">
        <f t="shared" si="7109"/>
        <v>0</v>
      </c>
      <c r="R2417" s="23">
        <f t="shared" si="7109"/>
        <v>0</v>
      </c>
      <c r="S2417" s="23">
        <f t="shared" si="7109"/>
        <v>0</v>
      </c>
      <c r="T2417" s="23">
        <f t="shared" si="7109"/>
        <v>0</v>
      </c>
      <c r="U2417" s="23">
        <f t="shared" si="7109"/>
        <v>0</v>
      </c>
      <c r="V2417" s="23">
        <f t="shared" si="7109"/>
        <v>0</v>
      </c>
      <c r="W2417" s="23">
        <f t="shared" si="7109"/>
        <v>0</v>
      </c>
      <c r="X2417" s="23">
        <f t="shared" si="7109"/>
        <v>0</v>
      </c>
      <c r="Y2417" s="23">
        <f t="shared" si="7109"/>
        <v>0</v>
      </c>
      <c r="Z2417" s="23">
        <f t="shared" si="6994"/>
        <v>7435.2999999999993</v>
      </c>
      <c r="AA2417" s="23">
        <f t="shared" si="6995"/>
        <v>7859.7000000000007</v>
      </c>
      <c r="AB2417" s="23">
        <f t="shared" si="6996"/>
        <v>7880.5</v>
      </c>
      <c r="AC2417" s="23">
        <f t="shared" si="7109"/>
        <v>0</v>
      </c>
      <c r="AD2417" s="23">
        <f t="shared" si="7109"/>
        <v>0</v>
      </c>
      <c r="AE2417" s="23">
        <f t="shared" si="7109"/>
        <v>0</v>
      </c>
      <c r="AF2417" s="23">
        <f t="shared" si="7109"/>
        <v>0</v>
      </c>
      <c r="AG2417" s="23">
        <f t="shared" si="7109"/>
        <v>0</v>
      </c>
      <c r="AH2417" s="23">
        <f t="shared" si="7109"/>
        <v>0</v>
      </c>
      <c r="AI2417" s="23">
        <f t="shared" si="7109"/>
        <v>0</v>
      </c>
      <c r="AJ2417" s="23">
        <f t="shared" si="7109"/>
        <v>694.02300000000002</v>
      </c>
      <c r="AK2417" s="23">
        <f t="shared" si="7109"/>
        <v>0</v>
      </c>
      <c r="AL2417" s="23">
        <f t="shared" si="7109"/>
        <v>0</v>
      </c>
      <c r="AM2417" s="23">
        <f t="shared" si="7109"/>
        <v>0</v>
      </c>
      <c r="AN2417" s="23">
        <f t="shared" si="7109"/>
        <v>0</v>
      </c>
      <c r="AO2417" s="23">
        <f t="shared" si="6990"/>
        <v>8129.3229999999994</v>
      </c>
      <c r="AP2417" s="23">
        <f t="shared" si="6991"/>
        <v>7859.7000000000007</v>
      </c>
      <c r="AQ2417" s="23">
        <f t="shared" si="6992"/>
        <v>7880.5</v>
      </c>
      <c r="AR2417" s="23">
        <f t="shared" si="7109"/>
        <v>0</v>
      </c>
      <c r="AS2417" s="23">
        <f t="shared" si="6993"/>
        <v>8129.3229999999994</v>
      </c>
      <c r="AT2417" s="23">
        <f t="shared" si="7109"/>
        <v>0</v>
      </c>
      <c r="AU2417" s="23">
        <f t="shared" si="7109"/>
        <v>0</v>
      </c>
      <c r="AV2417" s="23">
        <f t="shared" si="7109"/>
        <v>0</v>
      </c>
      <c r="AW2417" s="23">
        <f t="shared" si="7109"/>
        <v>0</v>
      </c>
      <c r="AX2417" s="23">
        <f t="shared" si="7109"/>
        <v>0</v>
      </c>
      <c r="AY2417" s="23">
        <f t="shared" si="6985"/>
        <v>8129.3229999999994</v>
      </c>
      <c r="AZ2417" s="23">
        <f t="shared" si="7109"/>
        <v>0</v>
      </c>
      <c r="BA2417" s="23">
        <f t="shared" si="6986"/>
        <v>8129.3229999999994</v>
      </c>
      <c r="BB2417" s="23">
        <f t="shared" si="7109"/>
        <v>0</v>
      </c>
      <c r="BC2417" s="23">
        <f t="shared" si="7109"/>
        <v>0</v>
      </c>
      <c r="BD2417" s="23">
        <f t="shared" si="7109"/>
        <v>0</v>
      </c>
      <c r="BE2417" s="23">
        <f t="shared" si="7109"/>
        <v>0</v>
      </c>
      <c r="BF2417" s="23">
        <f t="shared" si="7109"/>
        <v>0</v>
      </c>
      <c r="BG2417" s="23">
        <f t="shared" si="7109"/>
        <v>0</v>
      </c>
      <c r="BH2417" s="23">
        <f t="shared" si="7109"/>
        <v>0</v>
      </c>
      <c r="BI2417" s="23">
        <f t="shared" si="7109"/>
        <v>0</v>
      </c>
      <c r="BJ2417" s="23">
        <f t="shared" si="7109"/>
        <v>0</v>
      </c>
      <c r="BK2417" s="23">
        <f t="shared" si="7109"/>
        <v>0</v>
      </c>
      <c r="BL2417" s="23">
        <f t="shared" si="7109"/>
        <v>0</v>
      </c>
      <c r="BM2417" s="23">
        <f t="shared" si="7109"/>
        <v>0</v>
      </c>
      <c r="BN2417" s="23">
        <f t="shared" si="7109"/>
        <v>0</v>
      </c>
      <c r="BO2417" s="23">
        <f t="shared" si="7109"/>
        <v>0</v>
      </c>
      <c r="BP2417" s="23">
        <f t="shared" si="7109"/>
        <v>0</v>
      </c>
      <c r="BQ2417" s="23">
        <f t="shared" si="7109"/>
        <v>0</v>
      </c>
      <c r="BR2417" s="23">
        <f t="shared" si="7071"/>
        <v>8129.3229999999994</v>
      </c>
      <c r="BS2417" s="23">
        <f t="shared" si="7072"/>
        <v>7859.7000000000007</v>
      </c>
      <c r="BT2417" s="23">
        <f t="shared" si="7073"/>
        <v>7880.5</v>
      </c>
      <c r="BU2417" s="23">
        <f t="shared" si="7109"/>
        <v>0</v>
      </c>
      <c r="BV2417" s="23">
        <f t="shared" ref="BV2417:BV2480" si="7110">BR2417+BU2417</f>
        <v>8129.3229999999994</v>
      </c>
      <c r="BW2417" s="23">
        <f t="shared" si="7109"/>
        <v>0</v>
      </c>
    </row>
    <row r="2418" spans="1:77" x14ac:dyDescent="0.3">
      <c r="A2418" s="12" t="s">
        <v>471</v>
      </c>
      <c r="B2418" s="12" t="s">
        <v>108</v>
      </c>
      <c r="C2418" s="12" t="s">
        <v>325</v>
      </c>
      <c r="D2418" s="12" t="s">
        <v>362</v>
      </c>
      <c r="E2418" s="12">
        <v>410</v>
      </c>
      <c r="F2418" s="14" t="s">
        <v>376</v>
      </c>
      <c r="G2418" s="20">
        <v>7435.2999999999993</v>
      </c>
      <c r="H2418" s="20">
        <v>7859.7000000000007</v>
      </c>
      <c r="I2418" s="20">
        <v>7880.5</v>
      </c>
      <c r="J2418" s="20"/>
      <c r="K2418" s="20"/>
      <c r="L2418" s="20"/>
      <c r="M2418" s="20">
        <f t="shared" si="6998"/>
        <v>7435.2999999999993</v>
      </c>
      <c r="N2418" s="20">
        <f t="shared" si="6999"/>
        <v>7859.7000000000007</v>
      </c>
      <c r="O2418" s="20">
        <f t="shared" si="7000"/>
        <v>7880.5</v>
      </c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>
        <f t="shared" si="6994"/>
        <v>7435.2999999999993</v>
      </c>
      <c r="AA2418" s="23">
        <f t="shared" si="6995"/>
        <v>7859.7000000000007</v>
      </c>
      <c r="AB2418" s="23">
        <f t="shared" si="6996"/>
        <v>7880.5</v>
      </c>
      <c r="AC2418" s="23"/>
      <c r="AD2418" s="23"/>
      <c r="AE2418" s="23"/>
      <c r="AF2418" s="23"/>
      <c r="AG2418" s="23"/>
      <c r="AH2418" s="23"/>
      <c r="AI2418" s="23"/>
      <c r="AJ2418" s="23">
        <v>694.02300000000002</v>
      </c>
      <c r="AK2418" s="23"/>
      <c r="AL2418" s="23"/>
      <c r="AM2418" s="23"/>
      <c r="AN2418" s="23"/>
      <c r="AO2418" s="23">
        <f t="shared" si="6990"/>
        <v>8129.3229999999994</v>
      </c>
      <c r="AP2418" s="23">
        <f t="shared" si="6991"/>
        <v>7859.7000000000007</v>
      </c>
      <c r="AQ2418" s="23">
        <f t="shared" si="6992"/>
        <v>7880.5</v>
      </c>
      <c r="AR2418" s="23"/>
      <c r="AS2418" s="23">
        <f t="shared" si="6993"/>
        <v>8129.3229999999994</v>
      </c>
      <c r="AT2418" s="23"/>
      <c r="AU2418" s="23"/>
      <c r="AV2418" s="23"/>
      <c r="AW2418" s="23"/>
      <c r="AX2418" s="23"/>
      <c r="AY2418" s="23">
        <f t="shared" si="6985"/>
        <v>8129.3229999999994</v>
      </c>
      <c r="AZ2418" s="23"/>
      <c r="BA2418" s="23">
        <f t="shared" si="6986"/>
        <v>8129.3229999999994</v>
      </c>
      <c r="BB2418" s="23"/>
      <c r="BC2418" s="23"/>
      <c r="BD2418" s="23"/>
      <c r="BE2418" s="23"/>
      <c r="BF2418" s="23"/>
      <c r="BG2418" s="23"/>
      <c r="BH2418" s="23"/>
      <c r="BI2418" s="23"/>
      <c r="BJ2418" s="23"/>
      <c r="BK2418" s="23"/>
      <c r="BL2418" s="23"/>
      <c r="BM2418" s="23"/>
      <c r="BN2418" s="23"/>
      <c r="BO2418" s="23"/>
      <c r="BP2418" s="23"/>
      <c r="BQ2418" s="23"/>
      <c r="BR2418" s="23">
        <f t="shared" si="7071"/>
        <v>8129.3229999999994</v>
      </c>
      <c r="BS2418" s="23">
        <f t="shared" si="7072"/>
        <v>7859.7000000000007</v>
      </c>
      <c r="BT2418" s="23">
        <f t="shared" si="7073"/>
        <v>7880.5</v>
      </c>
      <c r="BU2418" s="23"/>
      <c r="BV2418" s="23">
        <f t="shared" si="7110"/>
        <v>8129.3229999999994</v>
      </c>
      <c r="BW2418" s="23"/>
    </row>
    <row r="2419" spans="1:77" x14ac:dyDescent="0.3">
      <c r="A2419" s="12" t="s">
        <v>471</v>
      </c>
      <c r="B2419" s="12" t="s">
        <v>108</v>
      </c>
      <c r="C2419" s="12" t="s">
        <v>325</v>
      </c>
      <c r="D2419" s="12" t="s">
        <v>362</v>
      </c>
      <c r="E2419" s="12" t="s">
        <v>8</v>
      </c>
      <c r="F2419" s="14" t="s">
        <v>387</v>
      </c>
      <c r="G2419" s="20">
        <f>G2420</f>
        <v>121.1</v>
      </c>
      <c r="H2419" s="20">
        <f t="shared" ref="H2419:BW2419" si="7111">H2420</f>
        <v>114.8</v>
      </c>
      <c r="I2419" s="20">
        <f t="shared" si="7111"/>
        <v>24.9</v>
      </c>
      <c r="J2419" s="20">
        <f t="shared" si="7111"/>
        <v>0</v>
      </c>
      <c r="K2419" s="20">
        <f t="shared" si="7111"/>
        <v>0</v>
      </c>
      <c r="L2419" s="20">
        <f t="shared" si="7111"/>
        <v>0</v>
      </c>
      <c r="M2419" s="20">
        <f t="shared" si="6998"/>
        <v>121.1</v>
      </c>
      <c r="N2419" s="20">
        <f t="shared" si="6999"/>
        <v>114.8</v>
      </c>
      <c r="O2419" s="20">
        <f t="shared" si="7000"/>
        <v>24.9</v>
      </c>
      <c r="P2419" s="23">
        <f t="shared" si="7111"/>
        <v>0</v>
      </c>
      <c r="Q2419" s="23">
        <f t="shared" si="7111"/>
        <v>0</v>
      </c>
      <c r="R2419" s="23">
        <f t="shared" si="7111"/>
        <v>0</v>
      </c>
      <c r="S2419" s="23">
        <f t="shared" si="7111"/>
        <v>0</v>
      </c>
      <c r="T2419" s="23">
        <f t="shared" si="7111"/>
        <v>0</v>
      </c>
      <c r="U2419" s="23">
        <f t="shared" si="7111"/>
        <v>0</v>
      </c>
      <c r="V2419" s="23">
        <f t="shared" si="7111"/>
        <v>0</v>
      </c>
      <c r="W2419" s="23">
        <f t="shared" si="7111"/>
        <v>0</v>
      </c>
      <c r="X2419" s="23">
        <f t="shared" si="7111"/>
        <v>0</v>
      </c>
      <c r="Y2419" s="23">
        <f t="shared" si="7111"/>
        <v>0</v>
      </c>
      <c r="Z2419" s="23">
        <f t="shared" si="6994"/>
        <v>121.1</v>
      </c>
      <c r="AA2419" s="23">
        <f t="shared" si="6995"/>
        <v>114.8</v>
      </c>
      <c r="AB2419" s="23">
        <f t="shared" si="6996"/>
        <v>24.9</v>
      </c>
      <c r="AC2419" s="23">
        <f t="shared" si="7111"/>
        <v>0</v>
      </c>
      <c r="AD2419" s="23">
        <f t="shared" si="7111"/>
        <v>0</v>
      </c>
      <c r="AE2419" s="23">
        <f t="shared" si="7111"/>
        <v>0</v>
      </c>
      <c r="AF2419" s="23">
        <f t="shared" si="7111"/>
        <v>0</v>
      </c>
      <c r="AG2419" s="23">
        <f t="shared" si="7111"/>
        <v>0</v>
      </c>
      <c r="AH2419" s="23">
        <f t="shared" si="7111"/>
        <v>0</v>
      </c>
      <c r="AI2419" s="23">
        <f t="shared" si="7111"/>
        <v>0</v>
      </c>
      <c r="AJ2419" s="23">
        <f t="shared" si="7111"/>
        <v>0</v>
      </c>
      <c r="AK2419" s="23">
        <f t="shared" si="7111"/>
        <v>0</v>
      </c>
      <c r="AL2419" s="23">
        <f t="shared" si="7111"/>
        <v>0</v>
      </c>
      <c r="AM2419" s="23">
        <f t="shared" si="7111"/>
        <v>0</v>
      </c>
      <c r="AN2419" s="23">
        <f t="shared" si="7111"/>
        <v>0</v>
      </c>
      <c r="AO2419" s="23">
        <f t="shared" si="6990"/>
        <v>121.1</v>
      </c>
      <c r="AP2419" s="23">
        <f t="shared" si="6991"/>
        <v>114.8</v>
      </c>
      <c r="AQ2419" s="23">
        <f t="shared" si="6992"/>
        <v>24.9</v>
      </c>
      <c r="AR2419" s="23">
        <f t="shared" si="7111"/>
        <v>0</v>
      </c>
      <c r="AS2419" s="23">
        <f t="shared" si="6993"/>
        <v>121.1</v>
      </c>
      <c r="AT2419" s="23">
        <f t="shared" si="7111"/>
        <v>0</v>
      </c>
      <c r="AU2419" s="23">
        <f t="shared" si="7111"/>
        <v>0</v>
      </c>
      <c r="AV2419" s="23">
        <f t="shared" si="7111"/>
        <v>0</v>
      </c>
      <c r="AW2419" s="23">
        <f t="shared" si="7111"/>
        <v>0</v>
      </c>
      <c r="AX2419" s="23">
        <f t="shared" si="7111"/>
        <v>0</v>
      </c>
      <c r="AY2419" s="23">
        <f t="shared" si="6985"/>
        <v>121.1</v>
      </c>
      <c r="AZ2419" s="23">
        <f t="shared" si="7111"/>
        <v>0</v>
      </c>
      <c r="BA2419" s="23">
        <f t="shared" si="6986"/>
        <v>121.1</v>
      </c>
      <c r="BB2419" s="23">
        <f t="shared" si="7111"/>
        <v>0</v>
      </c>
      <c r="BC2419" s="23">
        <f t="shared" si="7111"/>
        <v>0</v>
      </c>
      <c r="BD2419" s="23">
        <f t="shared" si="7111"/>
        <v>0</v>
      </c>
      <c r="BE2419" s="23">
        <f t="shared" si="7111"/>
        <v>0</v>
      </c>
      <c r="BF2419" s="23">
        <f t="shared" si="7111"/>
        <v>0</v>
      </c>
      <c r="BG2419" s="23">
        <f t="shared" si="7111"/>
        <v>0</v>
      </c>
      <c r="BH2419" s="23">
        <f t="shared" si="7111"/>
        <v>-88.111999999999995</v>
      </c>
      <c r="BI2419" s="23">
        <f t="shared" si="7111"/>
        <v>0</v>
      </c>
      <c r="BJ2419" s="23">
        <f t="shared" si="7111"/>
        <v>0</v>
      </c>
      <c r="BK2419" s="23">
        <f t="shared" si="7111"/>
        <v>0</v>
      </c>
      <c r="BL2419" s="23">
        <f t="shared" si="7111"/>
        <v>0</v>
      </c>
      <c r="BM2419" s="23">
        <f t="shared" si="7111"/>
        <v>0</v>
      </c>
      <c r="BN2419" s="23">
        <f t="shared" si="7111"/>
        <v>0</v>
      </c>
      <c r="BO2419" s="23">
        <f t="shared" si="7111"/>
        <v>0</v>
      </c>
      <c r="BP2419" s="23">
        <f t="shared" si="7111"/>
        <v>0</v>
      </c>
      <c r="BQ2419" s="23">
        <f t="shared" si="7111"/>
        <v>0</v>
      </c>
      <c r="BR2419" s="23">
        <f t="shared" si="7071"/>
        <v>32.988</v>
      </c>
      <c r="BS2419" s="23">
        <f t="shared" si="7072"/>
        <v>114.8</v>
      </c>
      <c r="BT2419" s="23">
        <f t="shared" si="7073"/>
        <v>24.9</v>
      </c>
      <c r="BU2419" s="23">
        <f t="shared" si="7111"/>
        <v>0</v>
      </c>
      <c r="BV2419" s="23">
        <f t="shared" si="7110"/>
        <v>32.988</v>
      </c>
      <c r="BW2419" s="23">
        <f t="shared" si="7111"/>
        <v>0</v>
      </c>
      <c r="BY2419" s="3"/>
    </row>
    <row r="2420" spans="1:77" x14ac:dyDescent="0.3">
      <c r="A2420" s="12" t="s">
        <v>471</v>
      </c>
      <c r="B2420" s="12" t="s">
        <v>108</v>
      </c>
      <c r="C2420" s="12" t="s">
        <v>325</v>
      </c>
      <c r="D2420" s="12" t="s">
        <v>362</v>
      </c>
      <c r="E2420" s="12">
        <v>850</v>
      </c>
      <c r="F2420" s="14" t="s">
        <v>381</v>
      </c>
      <c r="G2420" s="20">
        <v>121.1</v>
      </c>
      <c r="H2420" s="20">
        <v>114.8</v>
      </c>
      <c r="I2420" s="20">
        <v>24.9</v>
      </c>
      <c r="J2420" s="20"/>
      <c r="K2420" s="20"/>
      <c r="L2420" s="20"/>
      <c r="M2420" s="20">
        <f t="shared" si="6998"/>
        <v>121.1</v>
      </c>
      <c r="N2420" s="20">
        <f t="shared" si="6999"/>
        <v>114.8</v>
      </c>
      <c r="O2420" s="20">
        <f t="shared" si="7000"/>
        <v>24.9</v>
      </c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>
        <f t="shared" si="6994"/>
        <v>121.1</v>
      </c>
      <c r="AA2420" s="23">
        <f t="shared" si="6995"/>
        <v>114.8</v>
      </c>
      <c r="AB2420" s="23">
        <f t="shared" si="6996"/>
        <v>24.9</v>
      </c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>
        <f t="shared" si="6990"/>
        <v>121.1</v>
      </c>
      <c r="AP2420" s="23">
        <f t="shared" si="6991"/>
        <v>114.8</v>
      </c>
      <c r="AQ2420" s="23">
        <f t="shared" si="6992"/>
        <v>24.9</v>
      </c>
      <c r="AR2420" s="23"/>
      <c r="AS2420" s="23">
        <f t="shared" si="6993"/>
        <v>121.1</v>
      </c>
      <c r="AT2420" s="23"/>
      <c r="AU2420" s="23"/>
      <c r="AV2420" s="23"/>
      <c r="AW2420" s="23"/>
      <c r="AX2420" s="23"/>
      <c r="AY2420" s="23">
        <f t="shared" si="6985"/>
        <v>121.1</v>
      </c>
      <c r="AZ2420" s="23"/>
      <c r="BA2420" s="23">
        <f t="shared" si="6986"/>
        <v>121.1</v>
      </c>
      <c r="BB2420" s="23"/>
      <c r="BC2420" s="23"/>
      <c r="BD2420" s="23"/>
      <c r="BE2420" s="23"/>
      <c r="BF2420" s="23"/>
      <c r="BG2420" s="23"/>
      <c r="BH2420" s="23">
        <v>-88.111999999999995</v>
      </c>
      <c r="BI2420" s="23"/>
      <c r="BJ2420" s="23"/>
      <c r="BK2420" s="23"/>
      <c r="BL2420" s="23"/>
      <c r="BM2420" s="23"/>
      <c r="BN2420" s="23"/>
      <c r="BO2420" s="23"/>
      <c r="BP2420" s="23"/>
      <c r="BQ2420" s="23"/>
      <c r="BR2420" s="23">
        <f t="shared" si="7071"/>
        <v>32.988</v>
      </c>
      <c r="BS2420" s="23">
        <f t="shared" si="7072"/>
        <v>114.8</v>
      </c>
      <c r="BT2420" s="23">
        <f t="shared" si="7073"/>
        <v>24.9</v>
      </c>
      <c r="BU2420" s="23"/>
      <c r="BV2420" s="23">
        <f t="shared" si="7110"/>
        <v>32.988</v>
      </c>
      <c r="BW2420" s="23"/>
      <c r="BY2420" s="15"/>
    </row>
    <row r="2421" spans="1:77" s="3" customFormat="1" x14ac:dyDescent="0.3">
      <c r="A2421" s="16" t="s">
        <v>471</v>
      </c>
      <c r="B2421" s="16" t="s">
        <v>83</v>
      </c>
      <c r="C2421" s="16"/>
      <c r="D2421" s="16"/>
      <c r="E2421" s="16"/>
      <c r="F2421" s="7" t="s">
        <v>97</v>
      </c>
      <c r="G2421" s="18"/>
      <c r="H2421" s="18"/>
      <c r="I2421" s="18"/>
      <c r="J2421" s="18"/>
      <c r="K2421" s="18"/>
      <c r="L2421" s="18"/>
      <c r="M2421" s="18">
        <f t="shared" ref="M2421:M2429" si="7112">M2422</f>
        <v>0</v>
      </c>
      <c r="N2421" s="18">
        <f t="shared" ref="N2421:BW2429" si="7113">N2422</f>
        <v>0</v>
      </c>
      <c r="O2421" s="18">
        <f t="shared" si="7113"/>
        <v>0</v>
      </c>
      <c r="P2421" s="21">
        <f t="shared" si="7113"/>
        <v>0</v>
      </c>
      <c r="Q2421" s="21">
        <f t="shared" si="7113"/>
        <v>0</v>
      </c>
      <c r="R2421" s="21">
        <f t="shared" si="7113"/>
        <v>5771.1</v>
      </c>
      <c r="S2421" s="21">
        <f t="shared" si="7113"/>
        <v>0</v>
      </c>
      <c r="T2421" s="21">
        <f t="shared" si="7113"/>
        <v>0</v>
      </c>
      <c r="U2421" s="21">
        <f t="shared" si="7113"/>
        <v>7275</v>
      </c>
      <c r="V2421" s="21">
        <f t="shared" si="7113"/>
        <v>0</v>
      </c>
      <c r="W2421" s="21">
        <f t="shared" si="7113"/>
        <v>0</v>
      </c>
      <c r="X2421" s="21">
        <f t="shared" si="7113"/>
        <v>0</v>
      </c>
      <c r="Y2421" s="21">
        <f t="shared" si="7113"/>
        <v>0</v>
      </c>
      <c r="Z2421" s="21">
        <f t="shared" si="6994"/>
        <v>5771.1</v>
      </c>
      <c r="AA2421" s="21">
        <f t="shared" si="6995"/>
        <v>7275</v>
      </c>
      <c r="AB2421" s="21">
        <f t="shared" si="6996"/>
        <v>0</v>
      </c>
      <c r="AC2421" s="21">
        <f t="shared" si="7113"/>
        <v>0</v>
      </c>
      <c r="AD2421" s="21">
        <f t="shared" si="7113"/>
        <v>0</v>
      </c>
      <c r="AE2421" s="21">
        <f t="shared" si="7113"/>
        <v>0</v>
      </c>
      <c r="AF2421" s="21">
        <f t="shared" si="7113"/>
        <v>0</v>
      </c>
      <c r="AG2421" s="21">
        <f t="shared" si="7113"/>
        <v>0</v>
      </c>
      <c r="AH2421" s="21">
        <f t="shared" si="7113"/>
        <v>0</v>
      </c>
      <c r="AI2421" s="21">
        <f t="shared" si="7113"/>
        <v>0</v>
      </c>
      <c r="AJ2421" s="21">
        <f t="shared" si="7113"/>
        <v>0</v>
      </c>
      <c r="AK2421" s="21">
        <f t="shared" si="7113"/>
        <v>296</v>
      </c>
      <c r="AL2421" s="21">
        <f t="shared" si="7113"/>
        <v>0</v>
      </c>
      <c r="AM2421" s="21">
        <f t="shared" si="7113"/>
        <v>0</v>
      </c>
      <c r="AN2421" s="21">
        <f t="shared" si="7113"/>
        <v>0</v>
      </c>
      <c r="AO2421" s="21">
        <f t="shared" si="6990"/>
        <v>6067.1</v>
      </c>
      <c r="AP2421" s="21">
        <f t="shared" si="6991"/>
        <v>7275</v>
      </c>
      <c r="AQ2421" s="21">
        <f t="shared" si="6992"/>
        <v>0</v>
      </c>
      <c r="AR2421" s="21">
        <f t="shared" si="7113"/>
        <v>0</v>
      </c>
      <c r="AS2421" s="21">
        <f t="shared" si="6993"/>
        <v>6067.1</v>
      </c>
      <c r="AT2421" s="21">
        <f t="shared" si="7113"/>
        <v>6070.9480000000003</v>
      </c>
      <c r="AU2421" s="21">
        <f t="shared" si="7113"/>
        <v>0</v>
      </c>
      <c r="AV2421" s="21">
        <f t="shared" si="7113"/>
        <v>0</v>
      </c>
      <c r="AW2421" s="21">
        <f t="shared" si="7113"/>
        <v>0</v>
      </c>
      <c r="AX2421" s="21">
        <f t="shared" si="7113"/>
        <v>0</v>
      </c>
      <c r="AY2421" s="21">
        <f t="shared" si="6985"/>
        <v>12138.048000000001</v>
      </c>
      <c r="AZ2421" s="21">
        <f t="shared" si="7113"/>
        <v>0</v>
      </c>
      <c r="BA2421" s="21">
        <f t="shared" si="6986"/>
        <v>12138.048000000001</v>
      </c>
      <c r="BB2421" s="21">
        <f t="shared" si="7113"/>
        <v>0</v>
      </c>
      <c r="BC2421" s="21">
        <f t="shared" si="7113"/>
        <v>0</v>
      </c>
      <c r="BD2421" s="21">
        <f t="shared" si="7113"/>
        <v>0</v>
      </c>
      <c r="BE2421" s="21">
        <f t="shared" si="7113"/>
        <v>0</v>
      </c>
      <c r="BF2421" s="21">
        <f t="shared" si="7113"/>
        <v>0</v>
      </c>
      <c r="BG2421" s="21">
        <f t="shared" si="7113"/>
        <v>0</v>
      </c>
      <c r="BH2421" s="21">
        <f t="shared" si="7113"/>
        <v>0</v>
      </c>
      <c r="BI2421" s="21">
        <f t="shared" si="7113"/>
        <v>0</v>
      </c>
      <c r="BJ2421" s="21">
        <f t="shared" si="7113"/>
        <v>0</v>
      </c>
      <c r="BK2421" s="21">
        <f t="shared" si="7113"/>
        <v>0</v>
      </c>
      <c r="BL2421" s="21">
        <f t="shared" si="7113"/>
        <v>0</v>
      </c>
      <c r="BM2421" s="21">
        <f t="shared" si="7113"/>
        <v>0</v>
      </c>
      <c r="BN2421" s="21">
        <f t="shared" si="7113"/>
        <v>0</v>
      </c>
      <c r="BO2421" s="21">
        <f t="shared" si="7113"/>
        <v>0</v>
      </c>
      <c r="BP2421" s="21">
        <f t="shared" si="7113"/>
        <v>0</v>
      </c>
      <c r="BQ2421" s="21">
        <f t="shared" si="7113"/>
        <v>0</v>
      </c>
      <c r="BR2421" s="21">
        <f t="shared" si="7071"/>
        <v>12138.048000000001</v>
      </c>
      <c r="BS2421" s="21">
        <f t="shared" si="7072"/>
        <v>7275</v>
      </c>
      <c r="BT2421" s="21">
        <f t="shared" si="7073"/>
        <v>0</v>
      </c>
      <c r="BU2421" s="21">
        <f t="shared" si="7113"/>
        <v>0</v>
      </c>
      <c r="BV2421" s="21">
        <f t="shared" si="7110"/>
        <v>12138.048000000001</v>
      </c>
      <c r="BW2421" s="21">
        <f t="shared" si="7113"/>
        <v>0</v>
      </c>
    </row>
    <row r="2422" spans="1:77" s="15" customFormat="1" x14ac:dyDescent="0.3">
      <c r="A2422" s="17" t="s">
        <v>471</v>
      </c>
      <c r="B2422" s="17" t="s">
        <v>83</v>
      </c>
      <c r="C2422" s="17" t="s">
        <v>59</v>
      </c>
      <c r="D2422" s="17"/>
      <c r="E2422" s="17"/>
      <c r="F2422" s="10" t="s">
        <v>914</v>
      </c>
      <c r="G2422" s="19"/>
      <c r="H2422" s="19"/>
      <c r="I2422" s="19"/>
      <c r="J2422" s="19"/>
      <c r="K2422" s="19"/>
      <c r="L2422" s="19"/>
      <c r="M2422" s="19">
        <f t="shared" si="7112"/>
        <v>0</v>
      </c>
      <c r="N2422" s="19">
        <f t="shared" si="7113"/>
        <v>0</v>
      </c>
      <c r="O2422" s="19">
        <f t="shared" si="7113"/>
        <v>0</v>
      </c>
      <c r="P2422" s="22">
        <f t="shared" si="7113"/>
        <v>0</v>
      </c>
      <c r="Q2422" s="22">
        <f t="shared" si="7113"/>
        <v>0</v>
      </c>
      <c r="R2422" s="22">
        <f t="shared" si="7113"/>
        <v>5771.1</v>
      </c>
      <c r="S2422" s="22">
        <f t="shared" si="7113"/>
        <v>0</v>
      </c>
      <c r="T2422" s="22">
        <f t="shared" si="7113"/>
        <v>0</v>
      </c>
      <c r="U2422" s="22">
        <f t="shared" si="7113"/>
        <v>7275</v>
      </c>
      <c r="V2422" s="22">
        <f t="shared" si="7113"/>
        <v>0</v>
      </c>
      <c r="W2422" s="22">
        <f t="shared" si="7113"/>
        <v>0</v>
      </c>
      <c r="X2422" s="22">
        <f t="shared" si="7113"/>
        <v>0</v>
      </c>
      <c r="Y2422" s="22">
        <f t="shared" si="7113"/>
        <v>0</v>
      </c>
      <c r="Z2422" s="22">
        <f t="shared" si="6994"/>
        <v>5771.1</v>
      </c>
      <c r="AA2422" s="22">
        <f t="shared" si="6995"/>
        <v>7275</v>
      </c>
      <c r="AB2422" s="22">
        <f t="shared" si="6996"/>
        <v>0</v>
      </c>
      <c r="AC2422" s="22">
        <f t="shared" si="7113"/>
        <v>0</v>
      </c>
      <c r="AD2422" s="22">
        <f t="shared" si="7113"/>
        <v>0</v>
      </c>
      <c r="AE2422" s="22">
        <f t="shared" si="7113"/>
        <v>0</v>
      </c>
      <c r="AF2422" s="22">
        <f t="shared" si="7113"/>
        <v>0</v>
      </c>
      <c r="AG2422" s="22">
        <f t="shared" si="7113"/>
        <v>0</v>
      </c>
      <c r="AH2422" s="22">
        <f t="shared" si="7113"/>
        <v>0</v>
      </c>
      <c r="AI2422" s="22">
        <f t="shared" si="7113"/>
        <v>0</v>
      </c>
      <c r="AJ2422" s="22">
        <f t="shared" si="7113"/>
        <v>0</v>
      </c>
      <c r="AK2422" s="22">
        <f t="shared" si="7113"/>
        <v>296</v>
      </c>
      <c r="AL2422" s="22">
        <f t="shared" si="7113"/>
        <v>0</v>
      </c>
      <c r="AM2422" s="22">
        <f t="shared" si="7113"/>
        <v>0</v>
      </c>
      <c r="AN2422" s="22">
        <f t="shared" si="7113"/>
        <v>0</v>
      </c>
      <c r="AO2422" s="22">
        <f t="shared" si="6990"/>
        <v>6067.1</v>
      </c>
      <c r="AP2422" s="22">
        <f t="shared" si="6991"/>
        <v>7275</v>
      </c>
      <c r="AQ2422" s="22">
        <f t="shared" si="6992"/>
        <v>0</v>
      </c>
      <c r="AR2422" s="22">
        <f t="shared" si="7113"/>
        <v>0</v>
      </c>
      <c r="AS2422" s="22">
        <f t="shared" si="6993"/>
        <v>6067.1</v>
      </c>
      <c r="AT2422" s="22">
        <f t="shared" si="7113"/>
        <v>6070.9480000000003</v>
      </c>
      <c r="AU2422" s="22">
        <f t="shared" si="7113"/>
        <v>0</v>
      </c>
      <c r="AV2422" s="22">
        <f t="shared" si="7113"/>
        <v>0</v>
      </c>
      <c r="AW2422" s="22">
        <f t="shared" si="7113"/>
        <v>0</v>
      </c>
      <c r="AX2422" s="22">
        <f t="shared" si="7113"/>
        <v>0</v>
      </c>
      <c r="AY2422" s="22">
        <f t="shared" si="6985"/>
        <v>12138.048000000001</v>
      </c>
      <c r="AZ2422" s="22">
        <f t="shared" si="7113"/>
        <v>0</v>
      </c>
      <c r="BA2422" s="22">
        <f t="shared" si="6986"/>
        <v>12138.048000000001</v>
      </c>
      <c r="BB2422" s="22">
        <f t="shared" si="7113"/>
        <v>0</v>
      </c>
      <c r="BC2422" s="22">
        <f t="shared" si="7113"/>
        <v>0</v>
      </c>
      <c r="BD2422" s="22">
        <f t="shared" si="7113"/>
        <v>0</v>
      </c>
      <c r="BE2422" s="22">
        <f t="shared" si="7113"/>
        <v>0</v>
      </c>
      <c r="BF2422" s="22">
        <f t="shared" si="7113"/>
        <v>0</v>
      </c>
      <c r="BG2422" s="22">
        <f t="shared" si="7113"/>
        <v>0</v>
      </c>
      <c r="BH2422" s="22">
        <f t="shared" si="7113"/>
        <v>0</v>
      </c>
      <c r="BI2422" s="22">
        <f t="shared" si="7113"/>
        <v>0</v>
      </c>
      <c r="BJ2422" s="22">
        <f t="shared" si="7113"/>
        <v>0</v>
      </c>
      <c r="BK2422" s="22">
        <f t="shared" si="7113"/>
        <v>0</v>
      </c>
      <c r="BL2422" s="22">
        <f t="shared" si="7113"/>
        <v>0</v>
      </c>
      <c r="BM2422" s="22">
        <f t="shared" si="7113"/>
        <v>0</v>
      </c>
      <c r="BN2422" s="22">
        <f t="shared" si="7113"/>
        <v>0</v>
      </c>
      <c r="BO2422" s="22">
        <f t="shared" si="7113"/>
        <v>0</v>
      </c>
      <c r="BP2422" s="22">
        <f t="shared" si="7113"/>
        <v>0</v>
      </c>
      <c r="BQ2422" s="22">
        <f t="shared" si="7113"/>
        <v>0</v>
      </c>
      <c r="BR2422" s="22">
        <f t="shared" si="7071"/>
        <v>12138.048000000001</v>
      </c>
      <c r="BS2422" s="22">
        <f t="shared" si="7072"/>
        <v>7275</v>
      </c>
      <c r="BT2422" s="22">
        <f t="shared" si="7073"/>
        <v>0</v>
      </c>
      <c r="BU2422" s="22">
        <f t="shared" si="7113"/>
        <v>0</v>
      </c>
      <c r="BV2422" s="22">
        <f t="shared" si="7110"/>
        <v>12138.048000000001</v>
      </c>
      <c r="BW2422" s="22">
        <f t="shared" si="7113"/>
        <v>0</v>
      </c>
    </row>
    <row r="2423" spans="1:77" ht="31.2" x14ac:dyDescent="0.3">
      <c r="A2423" s="12" t="s">
        <v>471</v>
      </c>
      <c r="B2423" s="12" t="s">
        <v>83</v>
      </c>
      <c r="C2423" s="12" t="s">
        <v>59</v>
      </c>
      <c r="D2423" s="12" t="s">
        <v>359</v>
      </c>
      <c r="E2423" s="12"/>
      <c r="F2423" s="14" t="s">
        <v>424</v>
      </c>
      <c r="G2423" s="20"/>
      <c r="H2423" s="20"/>
      <c r="I2423" s="20"/>
      <c r="J2423" s="20"/>
      <c r="K2423" s="20"/>
      <c r="L2423" s="20"/>
      <c r="M2423" s="20">
        <f t="shared" si="7112"/>
        <v>0</v>
      </c>
      <c r="N2423" s="20">
        <f t="shared" si="7113"/>
        <v>0</v>
      </c>
      <c r="O2423" s="20">
        <f t="shared" si="7113"/>
        <v>0</v>
      </c>
      <c r="P2423" s="23">
        <f t="shared" si="7113"/>
        <v>0</v>
      </c>
      <c r="Q2423" s="23">
        <f t="shared" si="7113"/>
        <v>0</v>
      </c>
      <c r="R2423" s="23">
        <f t="shared" si="7113"/>
        <v>5771.1</v>
      </c>
      <c r="S2423" s="23">
        <f t="shared" si="7113"/>
        <v>0</v>
      </c>
      <c r="T2423" s="23">
        <f t="shared" si="7113"/>
        <v>0</v>
      </c>
      <c r="U2423" s="23">
        <f t="shared" si="7113"/>
        <v>7275</v>
      </c>
      <c r="V2423" s="23">
        <f t="shared" si="7113"/>
        <v>0</v>
      </c>
      <c r="W2423" s="23">
        <f t="shared" si="7113"/>
        <v>0</v>
      </c>
      <c r="X2423" s="23">
        <f t="shared" si="7113"/>
        <v>0</v>
      </c>
      <c r="Y2423" s="23">
        <f t="shared" si="7113"/>
        <v>0</v>
      </c>
      <c r="Z2423" s="23">
        <f t="shared" si="6994"/>
        <v>5771.1</v>
      </c>
      <c r="AA2423" s="23">
        <f t="shared" si="6995"/>
        <v>7275</v>
      </c>
      <c r="AB2423" s="23">
        <f t="shared" si="6996"/>
        <v>0</v>
      </c>
      <c r="AC2423" s="23">
        <f t="shared" si="7113"/>
        <v>0</v>
      </c>
      <c r="AD2423" s="23">
        <f t="shared" si="7113"/>
        <v>0</v>
      </c>
      <c r="AE2423" s="23">
        <f t="shared" si="7113"/>
        <v>0</v>
      </c>
      <c r="AF2423" s="23">
        <f t="shared" si="7113"/>
        <v>0</v>
      </c>
      <c r="AG2423" s="23">
        <f t="shared" si="7113"/>
        <v>0</v>
      </c>
      <c r="AH2423" s="23">
        <f t="shared" si="7113"/>
        <v>0</v>
      </c>
      <c r="AI2423" s="23">
        <f t="shared" si="7113"/>
        <v>0</v>
      </c>
      <c r="AJ2423" s="23">
        <f t="shared" si="7113"/>
        <v>0</v>
      </c>
      <c r="AK2423" s="23">
        <f t="shared" si="7113"/>
        <v>296</v>
      </c>
      <c r="AL2423" s="23">
        <f t="shared" si="7113"/>
        <v>0</v>
      </c>
      <c r="AM2423" s="23">
        <f t="shared" si="7113"/>
        <v>0</v>
      </c>
      <c r="AN2423" s="23">
        <f t="shared" si="7113"/>
        <v>0</v>
      </c>
      <c r="AO2423" s="23">
        <f t="shared" si="6990"/>
        <v>6067.1</v>
      </c>
      <c r="AP2423" s="23">
        <f t="shared" si="6991"/>
        <v>7275</v>
      </c>
      <c r="AQ2423" s="23">
        <f t="shared" si="6992"/>
        <v>0</v>
      </c>
      <c r="AR2423" s="23">
        <f t="shared" si="7113"/>
        <v>0</v>
      </c>
      <c r="AS2423" s="23">
        <f t="shared" si="6993"/>
        <v>6067.1</v>
      </c>
      <c r="AT2423" s="23">
        <f t="shared" si="7113"/>
        <v>6070.9480000000003</v>
      </c>
      <c r="AU2423" s="23">
        <f t="shared" si="7113"/>
        <v>0</v>
      </c>
      <c r="AV2423" s="23">
        <f t="shared" si="7113"/>
        <v>0</v>
      </c>
      <c r="AW2423" s="23">
        <f t="shared" si="7113"/>
        <v>0</v>
      </c>
      <c r="AX2423" s="23">
        <f t="shared" si="7113"/>
        <v>0</v>
      </c>
      <c r="AY2423" s="23">
        <f t="shared" ref="AY2423:AY2489" si="7114">AS2423+AT2423+AU2423+AV2423+AW2423+AX2423</f>
        <v>12138.048000000001</v>
      </c>
      <c r="AZ2423" s="23">
        <f t="shared" si="7113"/>
        <v>0</v>
      </c>
      <c r="BA2423" s="23">
        <f t="shared" ref="BA2423:BA2489" si="7115">AY2423+AZ2423</f>
        <v>12138.048000000001</v>
      </c>
      <c r="BB2423" s="23">
        <f t="shared" si="7113"/>
        <v>0</v>
      </c>
      <c r="BC2423" s="23">
        <f t="shared" si="7113"/>
        <v>0</v>
      </c>
      <c r="BD2423" s="23">
        <f t="shared" si="7113"/>
        <v>0</v>
      </c>
      <c r="BE2423" s="23">
        <f t="shared" si="7113"/>
        <v>0</v>
      </c>
      <c r="BF2423" s="23">
        <f t="shared" si="7113"/>
        <v>0</v>
      </c>
      <c r="BG2423" s="23">
        <f t="shared" si="7113"/>
        <v>0</v>
      </c>
      <c r="BH2423" s="23">
        <f t="shared" si="7113"/>
        <v>0</v>
      </c>
      <c r="BI2423" s="23">
        <f t="shared" si="7113"/>
        <v>0</v>
      </c>
      <c r="BJ2423" s="23">
        <f t="shared" si="7113"/>
        <v>0</v>
      </c>
      <c r="BK2423" s="23">
        <f t="shared" si="7113"/>
        <v>0</v>
      </c>
      <c r="BL2423" s="23">
        <f t="shared" si="7113"/>
        <v>0</v>
      </c>
      <c r="BM2423" s="23">
        <f t="shared" si="7113"/>
        <v>0</v>
      </c>
      <c r="BN2423" s="23">
        <f t="shared" si="7113"/>
        <v>0</v>
      </c>
      <c r="BO2423" s="23">
        <f t="shared" si="7113"/>
        <v>0</v>
      </c>
      <c r="BP2423" s="23">
        <f t="shared" si="7113"/>
        <v>0</v>
      </c>
      <c r="BQ2423" s="23">
        <f t="shared" si="7113"/>
        <v>0</v>
      </c>
      <c r="BR2423" s="23">
        <f t="shared" si="7071"/>
        <v>12138.048000000001</v>
      </c>
      <c r="BS2423" s="23">
        <f t="shared" si="7072"/>
        <v>7275</v>
      </c>
      <c r="BT2423" s="23">
        <f t="shared" si="7073"/>
        <v>0</v>
      </c>
      <c r="BU2423" s="23">
        <f t="shared" si="7113"/>
        <v>0</v>
      </c>
      <c r="BV2423" s="23">
        <f t="shared" si="7110"/>
        <v>12138.048000000001</v>
      </c>
      <c r="BW2423" s="23">
        <f t="shared" si="7113"/>
        <v>0</v>
      </c>
    </row>
    <row r="2424" spans="1:77" ht="46.8" x14ac:dyDescent="0.3">
      <c r="A2424" s="12" t="s">
        <v>471</v>
      </c>
      <c r="B2424" s="12" t="s">
        <v>83</v>
      </c>
      <c r="C2424" s="12" t="s">
        <v>59</v>
      </c>
      <c r="D2424" s="12" t="s">
        <v>477</v>
      </c>
      <c r="E2424" s="12"/>
      <c r="F2424" s="14" t="s">
        <v>732</v>
      </c>
      <c r="G2424" s="20"/>
      <c r="H2424" s="20"/>
      <c r="I2424" s="20"/>
      <c r="J2424" s="20"/>
      <c r="K2424" s="20"/>
      <c r="L2424" s="20"/>
      <c r="M2424" s="20">
        <f t="shared" ref="M2424:Y2424" si="7116">M2428</f>
        <v>0</v>
      </c>
      <c r="N2424" s="20">
        <f t="shared" si="7116"/>
        <v>0</v>
      </c>
      <c r="O2424" s="20">
        <f t="shared" si="7116"/>
        <v>0</v>
      </c>
      <c r="P2424" s="23">
        <f t="shared" si="7116"/>
        <v>0</v>
      </c>
      <c r="Q2424" s="23">
        <f t="shared" si="7116"/>
        <v>0</v>
      </c>
      <c r="R2424" s="23">
        <f t="shared" si="7116"/>
        <v>5771.1</v>
      </c>
      <c r="S2424" s="23">
        <f t="shared" si="7116"/>
        <v>0</v>
      </c>
      <c r="T2424" s="23">
        <f t="shared" si="7116"/>
        <v>0</v>
      </c>
      <c r="U2424" s="23">
        <f t="shared" si="7116"/>
        <v>7275</v>
      </c>
      <c r="V2424" s="23">
        <f t="shared" si="7116"/>
        <v>0</v>
      </c>
      <c r="W2424" s="23">
        <f t="shared" si="7116"/>
        <v>0</v>
      </c>
      <c r="X2424" s="23">
        <f t="shared" si="7116"/>
        <v>0</v>
      </c>
      <c r="Y2424" s="23">
        <f t="shared" si="7116"/>
        <v>0</v>
      </c>
      <c r="Z2424" s="23">
        <f t="shared" si="6994"/>
        <v>5771.1</v>
      </c>
      <c r="AA2424" s="23">
        <f t="shared" si="6995"/>
        <v>7275</v>
      </c>
      <c r="AB2424" s="23">
        <f t="shared" si="6996"/>
        <v>0</v>
      </c>
      <c r="AC2424" s="23">
        <f>AC2428+AC2425</f>
        <v>0</v>
      </c>
      <c r="AD2424" s="23">
        <f t="shared" ref="AD2424:BW2424" si="7117">AD2428+AD2425</f>
        <v>0</v>
      </c>
      <c r="AE2424" s="23">
        <f t="shared" ref="AE2424" si="7118">AE2428+AE2425</f>
        <v>0</v>
      </c>
      <c r="AF2424" s="23">
        <f t="shared" si="7117"/>
        <v>0</v>
      </c>
      <c r="AG2424" s="23">
        <f t="shared" ref="AG2424" si="7119">AG2428+AG2425</f>
        <v>0</v>
      </c>
      <c r="AH2424" s="23">
        <f t="shared" si="7117"/>
        <v>0</v>
      </c>
      <c r="AI2424" s="23">
        <f t="shared" ref="AI2424" si="7120">AI2428+AI2425</f>
        <v>0</v>
      </c>
      <c r="AJ2424" s="23">
        <f t="shared" si="7117"/>
        <v>0</v>
      </c>
      <c r="AK2424" s="23">
        <f t="shared" si="7117"/>
        <v>296</v>
      </c>
      <c r="AL2424" s="23">
        <f t="shared" ref="AL2424" si="7121">AL2428+AL2425</f>
        <v>0</v>
      </c>
      <c r="AM2424" s="23">
        <f t="shared" ref="AM2424" si="7122">AM2428+AM2425</f>
        <v>0</v>
      </c>
      <c r="AN2424" s="23">
        <f t="shared" ref="AN2424" si="7123">AN2428+AN2425</f>
        <v>0</v>
      </c>
      <c r="AO2424" s="23">
        <f t="shared" si="6990"/>
        <v>6067.1</v>
      </c>
      <c r="AP2424" s="23">
        <f t="shared" si="6991"/>
        <v>7275</v>
      </c>
      <c r="AQ2424" s="23">
        <f t="shared" si="6992"/>
        <v>0</v>
      </c>
      <c r="AR2424" s="23">
        <f t="shared" ref="AR2424" si="7124">AR2428+AR2425</f>
        <v>0</v>
      </c>
      <c r="AS2424" s="23">
        <f t="shared" si="6993"/>
        <v>6067.1</v>
      </c>
      <c r="AT2424" s="23">
        <f t="shared" ref="AT2424:AX2424" si="7125">AT2428+AT2425</f>
        <v>6070.9480000000003</v>
      </c>
      <c r="AU2424" s="23">
        <f t="shared" si="7125"/>
        <v>0</v>
      </c>
      <c r="AV2424" s="23">
        <f t="shared" si="7125"/>
        <v>0</v>
      </c>
      <c r="AW2424" s="23">
        <f t="shared" si="7125"/>
        <v>0</v>
      </c>
      <c r="AX2424" s="23">
        <f t="shared" si="7125"/>
        <v>0</v>
      </c>
      <c r="AY2424" s="23">
        <f t="shared" si="7114"/>
        <v>12138.048000000001</v>
      </c>
      <c r="AZ2424" s="23">
        <f t="shared" ref="AZ2424" si="7126">AZ2428+AZ2425</f>
        <v>0</v>
      </c>
      <c r="BA2424" s="23">
        <f t="shared" si="7115"/>
        <v>12138.048000000001</v>
      </c>
      <c r="BB2424" s="23">
        <f t="shared" ref="BB2424:BI2424" si="7127">BB2428+BB2425</f>
        <v>0</v>
      </c>
      <c r="BC2424" s="23">
        <f t="shared" si="7127"/>
        <v>0</v>
      </c>
      <c r="BD2424" s="23">
        <f t="shared" si="7127"/>
        <v>0</v>
      </c>
      <c r="BE2424" s="23">
        <f t="shared" si="7127"/>
        <v>0</v>
      </c>
      <c r="BF2424" s="23">
        <f t="shared" si="7127"/>
        <v>0</v>
      </c>
      <c r="BG2424" s="23">
        <f t="shared" si="7127"/>
        <v>0</v>
      </c>
      <c r="BH2424" s="23">
        <f t="shared" si="7127"/>
        <v>0</v>
      </c>
      <c r="BI2424" s="23">
        <f t="shared" si="7127"/>
        <v>0</v>
      </c>
      <c r="BJ2424" s="23">
        <f t="shared" ref="BJ2424:BP2424" si="7128">BJ2428+BJ2425</f>
        <v>0</v>
      </c>
      <c r="BK2424" s="23">
        <f t="shared" si="7128"/>
        <v>0</v>
      </c>
      <c r="BL2424" s="23">
        <f t="shared" si="7128"/>
        <v>0</v>
      </c>
      <c r="BM2424" s="23">
        <f t="shared" si="7128"/>
        <v>0</v>
      </c>
      <c r="BN2424" s="23">
        <f t="shared" si="7128"/>
        <v>0</v>
      </c>
      <c r="BO2424" s="23">
        <f t="shared" si="7128"/>
        <v>0</v>
      </c>
      <c r="BP2424" s="23">
        <f t="shared" si="7128"/>
        <v>0</v>
      </c>
      <c r="BQ2424" s="23">
        <f t="shared" ref="BQ2424" si="7129">BQ2428+BQ2425</f>
        <v>0</v>
      </c>
      <c r="BR2424" s="23">
        <f t="shared" si="7071"/>
        <v>12138.048000000001</v>
      </c>
      <c r="BS2424" s="23">
        <f t="shared" si="7072"/>
        <v>7275</v>
      </c>
      <c r="BT2424" s="23">
        <f t="shared" si="7073"/>
        <v>0</v>
      </c>
      <c r="BU2424" s="23">
        <f t="shared" ref="BU2424" si="7130">BU2428+BU2425</f>
        <v>0</v>
      </c>
      <c r="BV2424" s="23">
        <f t="shared" si="7110"/>
        <v>12138.048000000001</v>
      </c>
      <c r="BW2424" s="23">
        <f t="shared" si="7117"/>
        <v>0</v>
      </c>
    </row>
    <row r="2425" spans="1:77" x14ac:dyDescent="0.3">
      <c r="A2425" s="12" t="s">
        <v>471</v>
      </c>
      <c r="B2425" s="12" t="s">
        <v>83</v>
      </c>
      <c r="C2425" s="12" t="s">
        <v>59</v>
      </c>
      <c r="D2425" s="12" t="s">
        <v>462</v>
      </c>
      <c r="E2425" s="12"/>
      <c r="F2425" s="14" t="s">
        <v>734</v>
      </c>
      <c r="G2425" s="20"/>
      <c r="H2425" s="20"/>
      <c r="I2425" s="20"/>
      <c r="J2425" s="20"/>
      <c r="K2425" s="20"/>
      <c r="L2425" s="20"/>
      <c r="M2425" s="20"/>
      <c r="N2425" s="20"/>
      <c r="O2425" s="20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>
        <f>Z2426</f>
        <v>0</v>
      </c>
      <c r="AA2425" s="23">
        <f t="shared" ref="AA2425:BW2426" si="7131">AA2426</f>
        <v>0</v>
      </c>
      <c r="AB2425" s="23">
        <f t="shared" si="7131"/>
        <v>0</v>
      </c>
      <c r="AC2425" s="23">
        <f t="shared" si="7131"/>
        <v>0</v>
      </c>
      <c r="AD2425" s="23">
        <f t="shared" si="7131"/>
        <v>0</v>
      </c>
      <c r="AE2425" s="23">
        <f t="shared" si="7131"/>
        <v>0</v>
      </c>
      <c r="AF2425" s="23">
        <f t="shared" si="7131"/>
        <v>0</v>
      </c>
      <c r="AG2425" s="23">
        <f t="shared" si="7131"/>
        <v>0</v>
      </c>
      <c r="AH2425" s="23">
        <f t="shared" si="7131"/>
        <v>0</v>
      </c>
      <c r="AI2425" s="23">
        <f t="shared" si="7131"/>
        <v>0</v>
      </c>
      <c r="AJ2425" s="23">
        <f t="shared" si="7131"/>
        <v>0</v>
      </c>
      <c r="AK2425" s="23">
        <f t="shared" si="7131"/>
        <v>296</v>
      </c>
      <c r="AL2425" s="23">
        <f t="shared" si="7131"/>
        <v>0</v>
      </c>
      <c r="AM2425" s="23">
        <f t="shared" ref="AM2425:AM2426" si="7132">AM2426</f>
        <v>0</v>
      </c>
      <c r="AN2425" s="23">
        <f t="shared" ref="AN2425:AN2426" si="7133">AN2426</f>
        <v>0</v>
      </c>
      <c r="AO2425" s="23">
        <f t="shared" si="6990"/>
        <v>296</v>
      </c>
      <c r="AP2425" s="23">
        <f t="shared" si="6991"/>
        <v>0</v>
      </c>
      <c r="AQ2425" s="23">
        <f t="shared" si="6992"/>
        <v>0</v>
      </c>
      <c r="AR2425" s="23">
        <f t="shared" si="7131"/>
        <v>0</v>
      </c>
      <c r="AS2425" s="23">
        <f t="shared" si="6993"/>
        <v>296</v>
      </c>
      <c r="AT2425" s="23">
        <f t="shared" si="7131"/>
        <v>6070.9480000000003</v>
      </c>
      <c r="AU2425" s="23">
        <f t="shared" si="7131"/>
        <v>0</v>
      </c>
      <c r="AV2425" s="23">
        <f t="shared" si="7131"/>
        <v>0</v>
      </c>
      <c r="AW2425" s="23">
        <f t="shared" si="7131"/>
        <v>0</v>
      </c>
      <c r="AX2425" s="23">
        <f t="shared" si="7131"/>
        <v>0</v>
      </c>
      <c r="AY2425" s="23">
        <f t="shared" si="7114"/>
        <v>6366.9480000000003</v>
      </c>
      <c r="AZ2425" s="23">
        <f t="shared" si="7131"/>
        <v>0</v>
      </c>
      <c r="BA2425" s="23">
        <f t="shared" si="7115"/>
        <v>6366.9480000000003</v>
      </c>
      <c r="BB2425" s="23">
        <f t="shared" si="7131"/>
        <v>0</v>
      </c>
      <c r="BC2425" s="23">
        <f t="shared" si="7131"/>
        <v>0</v>
      </c>
      <c r="BD2425" s="23">
        <f t="shared" si="7131"/>
        <v>0</v>
      </c>
      <c r="BE2425" s="23">
        <f t="shared" si="7131"/>
        <v>0</v>
      </c>
      <c r="BF2425" s="23">
        <f t="shared" si="7131"/>
        <v>0</v>
      </c>
      <c r="BG2425" s="23">
        <f t="shared" si="7131"/>
        <v>0</v>
      </c>
      <c r="BH2425" s="23">
        <f t="shared" si="7131"/>
        <v>0</v>
      </c>
      <c r="BI2425" s="23">
        <f t="shared" si="7131"/>
        <v>0</v>
      </c>
      <c r="BJ2425" s="23">
        <f t="shared" si="7131"/>
        <v>0</v>
      </c>
      <c r="BK2425" s="23">
        <f t="shared" si="7131"/>
        <v>0</v>
      </c>
      <c r="BL2425" s="23">
        <f t="shared" si="7131"/>
        <v>0</v>
      </c>
      <c r="BM2425" s="23">
        <f t="shared" si="7131"/>
        <v>0</v>
      </c>
      <c r="BN2425" s="23">
        <f t="shared" si="7131"/>
        <v>0</v>
      </c>
      <c r="BO2425" s="23">
        <f t="shared" si="7131"/>
        <v>0</v>
      </c>
      <c r="BP2425" s="23">
        <f t="shared" si="7131"/>
        <v>0</v>
      </c>
      <c r="BQ2425" s="23">
        <f t="shared" si="7131"/>
        <v>0</v>
      </c>
      <c r="BR2425" s="23">
        <f t="shared" si="7071"/>
        <v>6366.9480000000003</v>
      </c>
      <c r="BS2425" s="23">
        <f t="shared" si="7072"/>
        <v>0</v>
      </c>
      <c r="BT2425" s="23">
        <f t="shared" si="7073"/>
        <v>0</v>
      </c>
      <c r="BU2425" s="23">
        <f t="shared" si="7131"/>
        <v>0</v>
      </c>
      <c r="BV2425" s="23">
        <f t="shared" si="7110"/>
        <v>6366.9480000000003</v>
      </c>
      <c r="BW2425" s="23">
        <f t="shared" si="7131"/>
        <v>0</v>
      </c>
    </row>
    <row r="2426" spans="1:77" ht="31.2" x14ac:dyDescent="0.3">
      <c r="A2426" s="12" t="s">
        <v>471</v>
      </c>
      <c r="B2426" s="12" t="s">
        <v>83</v>
      </c>
      <c r="C2426" s="12" t="s">
        <v>59</v>
      </c>
      <c r="D2426" s="12" t="s">
        <v>462</v>
      </c>
      <c r="E2426" s="12" t="s">
        <v>7</v>
      </c>
      <c r="F2426" s="14" t="s">
        <v>383</v>
      </c>
      <c r="G2426" s="20"/>
      <c r="H2426" s="20"/>
      <c r="I2426" s="20"/>
      <c r="J2426" s="20"/>
      <c r="K2426" s="20"/>
      <c r="L2426" s="20"/>
      <c r="M2426" s="20"/>
      <c r="N2426" s="20"/>
      <c r="O2426" s="20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>
        <f>Z2427</f>
        <v>0</v>
      </c>
      <c r="AA2426" s="23">
        <f t="shared" si="7131"/>
        <v>0</v>
      </c>
      <c r="AB2426" s="23">
        <f t="shared" si="7131"/>
        <v>0</v>
      </c>
      <c r="AC2426" s="23">
        <f t="shared" si="7131"/>
        <v>0</v>
      </c>
      <c r="AD2426" s="23">
        <f t="shared" si="7131"/>
        <v>0</v>
      </c>
      <c r="AE2426" s="23">
        <f t="shared" si="7131"/>
        <v>0</v>
      </c>
      <c r="AF2426" s="23">
        <f t="shared" si="7131"/>
        <v>0</v>
      </c>
      <c r="AG2426" s="23">
        <f t="shared" si="7131"/>
        <v>0</v>
      </c>
      <c r="AH2426" s="23">
        <f t="shared" si="7131"/>
        <v>0</v>
      </c>
      <c r="AI2426" s="23">
        <f t="shared" si="7131"/>
        <v>0</v>
      </c>
      <c r="AJ2426" s="23">
        <f t="shared" si="7131"/>
        <v>0</v>
      </c>
      <c r="AK2426" s="23">
        <f t="shared" si="7131"/>
        <v>296</v>
      </c>
      <c r="AL2426" s="23">
        <f t="shared" si="7131"/>
        <v>0</v>
      </c>
      <c r="AM2426" s="23">
        <f t="shared" si="7132"/>
        <v>0</v>
      </c>
      <c r="AN2426" s="23">
        <f t="shared" si="7133"/>
        <v>0</v>
      </c>
      <c r="AO2426" s="23">
        <f t="shared" si="6990"/>
        <v>296</v>
      </c>
      <c r="AP2426" s="23">
        <f t="shared" si="6991"/>
        <v>0</v>
      </c>
      <c r="AQ2426" s="23">
        <f t="shared" si="6992"/>
        <v>0</v>
      </c>
      <c r="AR2426" s="23">
        <f t="shared" si="7131"/>
        <v>0</v>
      </c>
      <c r="AS2426" s="23">
        <f t="shared" si="6993"/>
        <v>296</v>
      </c>
      <c r="AT2426" s="23">
        <f t="shared" si="7131"/>
        <v>6070.9480000000003</v>
      </c>
      <c r="AU2426" s="23">
        <f t="shared" si="7131"/>
        <v>0</v>
      </c>
      <c r="AV2426" s="23">
        <f t="shared" si="7131"/>
        <v>0</v>
      </c>
      <c r="AW2426" s="23">
        <f t="shared" si="7131"/>
        <v>0</v>
      </c>
      <c r="AX2426" s="23">
        <f t="shared" si="7131"/>
        <v>0</v>
      </c>
      <c r="AY2426" s="23">
        <f t="shared" si="7114"/>
        <v>6366.9480000000003</v>
      </c>
      <c r="AZ2426" s="23">
        <f t="shared" si="7131"/>
        <v>0</v>
      </c>
      <c r="BA2426" s="23">
        <f t="shared" si="7115"/>
        <v>6366.9480000000003</v>
      </c>
      <c r="BB2426" s="23">
        <f t="shared" si="7131"/>
        <v>0</v>
      </c>
      <c r="BC2426" s="23">
        <f t="shared" si="7131"/>
        <v>0</v>
      </c>
      <c r="BD2426" s="23">
        <f t="shared" si="7131"/>
        <v>0</v>
      </c>
      <c r="BE2426" s="23">
        <f t="shared" si="7131"/>
        <v>0</v>
      </c>
      <c r="BF2426" s="23">
        <f t="shared" si="7131"/>
        <v>0</v>
      </c>
      <c r="BG2426" s="23">
        <f t="shared" si="7131"/>
        <v>0</v>
      </c>
      <c r="BH2426" s="23">
        <f t="shared" si="7131"/>
        <v>0</v>
      </c>
      <c r="BI2426" s="23">
        <f t="shared" si="7131"/>
        <v>0</v>
      </c>
      <c r="BJ2426" s="23">
        <f t="shared" si="7131"/>
        <v>0</v>
      </c>
      <c r="BK2426" s="23">
        <f t="shared" si="7131"/>
        <v>0</v>
      </c>
      <c r="BL2426" s="23">
        <f t="shared" si="7131"/>
        <v>0</v>
      </c>
      <c r="BM2426" s="23">
        <f t="shared" si="7131"/>
        <v>0</v>
      </c>
      <c r="BN2426" s="23">
        <f t="shared" si="7131"/>
        <v>0</v>
      </c>
      <c r="BO2426" s="23">
        <f t="shared" si="7131"/>
        <v>0</v>
      </c>
      <c r="BP2426" s="23">
        <f t="shared" si="7131"/>
        <v>0</v>
      </c>
      <c r="BQ2426" s="23">
        <f t="shared" si="7131"/>
        <v>0</v>
      </c>
      <c r="BR2426" s="23">
        <f t="shared" si="7071"/>
        <v>6366.9480000000003</v>
      </c>
      <c r="BS2426" s="23">
        <f t="shared" si="7072"/>
        <v>0</v>
      </c>
      <c r="BT2426" s="23">
        <f t="shared" si="7073"/>
        <v>0</v>
      </c>
      <c r="BU2426" s="23">
        <f t="shared" si="7131"/>
        <v>0</v>
      </c>
      <c r="BV2426" s="23">
        <f t="shared" si="7110"/>
        <v>6366.9480000000003</v>
      </c>
      <c r="BW2426" s="23">
        <f t="shared" si="7131"/>
        <v>0</v>
      </c>
    </row>
    <row r="2427" spans="1:77" ht="31.2" x14ac:dyDescent="0.3">
      <c r="A2427" s="12" t="s">
        <v>471</v>
      </c>
      <c r="B2427" s="12" t="s">
        <v>83</v>
      </c>
      <c r="C2427" s="12" t="s">
        <v>59</v>
      </c>
      <c r="D2427" s="12" t="s">
        <v>462</v>
      </c>
      <c r="E2427" s="12" t="s">
        <v>315</v>
      </c>
      <c r="F2427" s="14" t="s">
        <v>372</v>
      </c>
      <c r="G2427" s="20"/>
      <c r="H2427" s="20"/>
      <c r="I2427" s="20"/>
      <c r="J2427" s="20"/>
      <c r="K2427" s="20"/>
      <c r="L2427" s="20"/>
      <c r="M2427" s="20"/>
      <c r="N2427" s="20"/>
      <c r="O2427" s="20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>
        <v>0</v>
      </c>
      <c r="AA2427" s="23">
        <v>0</v>
      </c>
      <c r="AB2427" s="23">
        <v>0</v>
      </c>
      <c r="AC2427" s="23"/>
      <c r="AD2427" s="23"/>
      <c r="AE2427" s="23"/>
      <c r="AF2427" s="23"/>
      <c r="AG2427" s="23"/>
      <c r="AH2427" s="23"/>
      <c r="AI2427" s="23"/>
      <c r="AJ2427" s="23"/>
      <c r="AK2427" s="23">
        <v>296</v>
      </c>
      <c r="AL2427" s="23"/>
      <c r="AM2427" s="23"/>
      <c r="AN2427" s="23"/>
      <c r="AO2427" s="23">
        <f t="shared" si="6990"/>
        <v>296</v>
      </c>
      <c r="AP2427" s="23">
        <f t="shared" si="6991"/>
        <v>0</v>
      </c>
      <c r="AQ2427" s="23">
        <f t="shared" si="6992"/>
        <v>0</v>
      </c>
      <c r="AR2427" s="23"/>
      <c r="AS2427" s="23">
        <f t="shared" si="6993"/>
        <v>296</v>
      </c>
      <c r="AT2427" s="23">
        <v>6070.9480000000003</v>
      </c>
      <c r="AU2427" s="23"/>
      <c r="AV2427" s="23"/>
      <c r="AW2427" s="23"/>
      <c r="AX2427" s="23"/>
      <c r="AY2427" s="23">
        <f t="shared" si="7114"/>
        <v>6366.9480000000003</v>
      </c>
      <c r="AZ2427" s="23"/>
      <c r="BA2427" s="23">
        <f t="shared" si="7115"/>
        <v>6366.9480000000003</v>
      </c>
      <c r="BB2427" s="23"/>
      <c r="BC2427" s="23"/>
      <c r="BD2427" s="23"/>
      <c r="BE2427" s="23"/>
      <c r="BF2427" s="23"/>
      <c r="BG2427" s="23"/>
      <c r="BH2427" s="23"/>
      <c r="BI2427" s="23"/>
      <c r="BJ2427" s="23"/>
      <c r="BK2427" s="23"/>
      <c r="BL2427" s="23"/>
      <c r="BM2427" s="23"/>
      <c r="BN2427" s="23"/>
      <c r="BO2427" s="23"/>
      <c r="BP2427" s="23"/>
      <c r="BQ2427" s="23"/>
      <c r="BR2427" s="23">
        <f t="shared" si="7071"/>
        <v>6366.9480000000003</v>
      </c>
      <c r="BS2427" s="23">
        <f t="shared" si="7072"/>
        <v>0</v>
      </c>
      <c r="BT2427" s="23">
        <f t="shared" si="7073"/>
        <v>0</v>
      </c>
      <c r="BU2427" s="23"/>
      <c r="BV2427" s="23">
        <f t="shared" si="7110"/>
        <v>6366.9480000000003</v>
      </c>
      <c r="BW2427" s="23"/>
    </row>
    <row r="2428" spans="1:77" ht="78" x14ac:dyDescent="0.3">
      <c r="A2428" s="12" t="s">
        <v>471</v>
      </c>
      <c r="B2428" s="12" t="s">
        <v>83</v>
      </c>
      <c r="C2428" s="12" t="s">
        <v>59</v>
      </c>
      <c r="D2428" s="12" t="s">
        <v>913</v>
      </c>
      <c r="E2428" s="12"/>
      <c r="F2428" s="14" t="s">
        <v>986</v>
      </c>
      <c r="G2428" s="20"/>
      <c r="H2428" s="20"/>
      <c r="I2428" s="20"/>
      <c r="J2428" s="20"/>
      <c r="K2428" s="20"/>
      <c r="L2428" s="20"/>
      <c r="M2428" s="20">
        <f t="shared" si="7112"/>
        <v>0</v>
      </c>
      <c r="N2428" s="20">
        <f t="shared" si="7113"/>
        <v>0</v>
      </c>
      <c r="O2428" s="20">
        <f t="shared" si="7113"/>
        <v>0</v>
      </c>
      <c r="P2428" s="23">
        <f t="shared" si="7113"/>
        <v>0</v>
      </c>
      <c r="Q2428" s="23">
        <f t="shared" si="7113"/>
        <v>0</v>
      </c>
      <c r="R2428" s="23">
        <f t="shared" si="7113"/>
        <v>5771.1</v>
      </c>
      <c r="S2428" s="23">
        <f t="shared" si="7113"/>
        <v>0</v>
      </c>
      <c r="T2428" s="23">
        <f t="shared" si="7113"/>
        <v>0</v>
      </c>
      <c r="U2428" s="23">
        <f t="shared" si="7113"/>
        <v>7275</v>
      </c>
      <c r="V2428" s="23">
        <f t="shared" si="7113"/>
        <v>0</v>
      </c>
      <c r="W2428" s="23">
        <f t="shared" si="7113"/>
        <v>0</v>
      </c>
      <c r="X2428" s="23">
        <f t="shared" si="7113"/>
        <v>0</v>
      </c>
      <c r="Y2428" s="23">
        <f t="shared" si="7113"/>
        <v>0</v>
      </c>
      <c r="Z2428" s="23">
        <f t="shared" si="6994"/>
        <v>5771.1</v>
      </c>
      <c r="AA2428" s="23">
        <f t="shared" si="6995"/>
        <v>7275</v>
      </c>
      <c r="AB2428" s="23">
        <f t="shared" si="6996"/>
        <v>0</v>
      </c>
      <c r="AC2428" s="23">
        <f t="shared" si="7113"/>
        <v>0</v>
      </c>
      <c r="AD2428" s="23">
        <f t="shared" si="7113"/>
        <v>0</v>
      </c>
      <c r="AE2428" s="23">
        <f t="shared" si="7113"/>
        <v>0</v>
      </c>
      <c r="AF2428" s="23">
        <f t="shared" si="7113"/>
        <v>0</v>
      </c>
      <c r="AG2428" s="23">
        <f t="shared" si="7113"/>
        <v>0</v>
      </c>
      <c r="AH2428" s="23">
        <f t="shared" si="7113"/>
        <v>0</v>
      </c>
      <c r="AI2428" s="23">
        <f t="shared" si="7113"/>
        <v>0</v>
      </c>
      <c r="AJ2428" s="23">
        <f t="shared" si="7113"/>
        <v>0</v>
      </c>
      <c r="AK2428" s="23">
        <f t="shared" si="7113"/>
        <v>0</v>
      </c>
      <c r="AL2428" s="23">
        <f t="shared" si="7113"/>
        <v>0</v>
      </c>
      <c r="AM2428" s="23">
        <f t="shared" si="7113"/>
        <v>0</v>
      </c>
      <c r="AN2428" s="23">
        <f t="shared" si="7113"/>
        <v>0</v>
      </c>
      <c r="AO2428" s="23">
        <f t="shared" si="6990"/>
        <v>5771.1</v>
      </c>
      <c r="AP2428" s="23">
        <f t="shared" si="6991"/>
        <v>7275</v>
      </c>
      <c r="AQ2428" s="23">
        <f t="shared" si="6992"/>
        <v>0</v>
      </c>
      <c r="AR2428" s="23">
        <f t="shared" si="7113"/>
        <v>0</v>
      </c>
      <c r="AS2428" s="23">
        <f t="shared" si="6993"/>
        <v>5771.1</v>
      </c>
      <c r="AT2428" s="23">
        <f t="shared" si="7113"/>
        <v>0</v>
      </c>
      <c r="AU2428" s="23">
        <f t="shared" si="7113"/>
        <v>0</v>
      </c>
      <c r="AV2428" s="23">
        <f t="shared" si="7113"/>
        <v>0</v>
      </c>
      <c r="AW2428" s="23">
        <f t="shared" si="7113"/>
        <v>0</v>
      </c>
      <c r="AX2428" s="23">
        <f t="shared" si="7113"/>
        <v>0</v>
      </c>
      <c r="AY2428" s="23">
        <f t="shared" si="7114"/>
        <v>5771.1</v>
      </c>
      <c r="AZ2428" s="23">
        <f t="shared" si="7113"/>
        <v>0</v>
      </c>
      <c r="BA2428" s="23">
        <f t="shared" si="7115"/>
        <v>5771.1</v>
      </c>
      <c r="BB2428" s="23">
        <f t="shared" si="7113"/>
        <v>0</v>
      </c>
      <c r="BC2428" s="23">
        <f t="shared" si="7113"/>
        <v>0</v>
      </c>
      <c r="BD2428" s="23">
        <f t="shared" si="7113"/>
        <v>0</v>
      </c>
      <c r="BE2428" s="23">
        <f t="shared" si="7113"/>
        <v>0</v>
      </c>
      <c r="BF2428" s="23">
        <f t="shared" si="7113"/>
        <v>0</v>
      </c>
      <c r="BG2428" s="23">
        <f t="shared" si="7113"/>
        <v>0</v>
      </c>
      <c r="BH2428" s="23">
        <f t="shared" si="7113"/>
        <v>0</v>
      </c>
      <c r="BI2428" s="23">
        <f t="shared" si="7113"/>
        <v>0</v>
      </c>
      <c r="BJ2428" s="23">
        <f t="shared" si="7113"/>
        <v>0</v>
      </c>
      <c r="BK2428" s="23">
        <f t="shared" si="7113"/>
        <v>0</v>
      </c>
      <c r="BL2428" s="23">
        <f t="shared" si="7113"/>
        <v>0</v>
      </c>
      <c r="BM2428" s="23">
        <f t="shared" si="7113"/>
        <v>0</v>
      </c>
      <c r="BN2428" s="23">
        <f t="shared" si="7113"/>
        <v>0</v>
      </c>
      <c r="BO2428" s="23">
        <f t="shared" si="7113"/>
        <v>0</v>
      </c>
      <c r="BP2428" s="23">
        <f t="shared" si="7113"/>
        <v>0</v>
      </c>
      <c r="BQ2428" s="23">
        <f t="shared" si="7113"/>
        <v>0</v>
      </c>
      <c r="BR2428" s="23">
        <f t="shared" si="7071"/>
        <v>5771.1</v>
      </c>
      <c r="BS2428" s="23">
        <f t="shared" si="7072"/>
        <v>7275</v>
      </c>
      <c r="BT2428" s="23">
        <f t="shared" si="7073"/>
        <v>0</v>
      </c>
      <c r="BU2428" s="23">
        <f t="shared" si="7113"/>
        <v>0</v>
      </c>
      <c r="BV2428" s="23">
        <f t="shared" si="7110"/>
        <v>5771.1</v>
      </c>
      <c r="BW2428" s="23">
        <f t="shared" si="7113"/>
        <v>0</v>
      </c>
    </row>
    <row r="2429" spans="1:77" ht="31.2" x14ac:dyDescent="0.3">
      <c r="A2429" s="12" t="s">
        <v>471</v>
      </c>
      <c r="B2429" s="12" t="s">
        <v>83</v>
      </c>
      <c r="C2429" s="12" t="s">
        <v>59</v>
      </c>
      <c r="D2429" s="12" t="s">
        <v>913</v>
      </c>
      <c r="E2429" s="12" t="s">
        <v>7</v>
      </c>
      <c r="F2429" s="14" t="s">
        <v>383</v>
      </c>
      <c r="G2429" s="20"/>
      <c r="H2429" s="20"/>
      <c r="I2429" s="20"/>
      <c r="J2429" s="20"/>
      <c r="K2429" s="20"/>
      <c r="L2429" s="20"/>
      <c r="M2429" s="20">
        <f t="shared" si="7112"/>
        <v>0</v>
      </c>
      <c r="N2429" s="20">
        <f t="shared" si="7113"/>
        <v>0</v>
      </c>
      <c r="O2429" s="20">
        <f t="shared" si="7113"/>
        <v>0</v>
      </c>
      <c r="P2429" s="23">
        <f t="shared" si="7113"/>
        <v>0</v>
      </c>
      <c r="Q2429" s="23">
        <f t="shared" si="7113"/>
        <v>0</v>
      </c>
      <c r="R2429" s="23">
        <f t="shared" si="7113"/>
        <v>5771.1</v>
      </c>
      <c r="S2429" s="23">
        <f t="shared" si="7113"/>
        <v>0</v>
      </c>
      <c r="T2429" s="23">
        <f t="shared" si="7113"/>
        <v>0</v>
      </c>
      <c r="U2429" s="23">
        <f t="shared" si="7113"/>
        <v>7275</v>
      </c>
      <c r="V2429" s="23">
        <f t="shared" si="7113"/>
        <v>0</v>
      </c>
      <c r="W2429" s="23">
        <f t="shared" si="7113"/>
        <v>0</v>
      </c>
      <c r="X2429" s="23">
        <f t="shared" si="7113"/>
        <v>0</v>
      </c>
      <c r="Y2429" s="23">
        <f t="shared" si="7113"/>
        <v>0</v>
      </c>
      <c r="Z2429" s="23">
        <f t="shared" si="6994"/>
        <v>5771.1</v>
      </c>
      <c r="AA2429" s="23">
        <f t="shared" si="6995"/>
        <v>7275</v>
      </c>
      <c r="AB2429" s="23">
        <f t="shared" si="6996"/>
        <v>0</v>
      </c>
      <c r="AC2429" s="23">
        <f t="shared" si="7113"/>
        <v>0</v>
      </c>
      <c r="AD2429" s="23">
        <f t="shared" si="7113"/>
        <v>0</v>
      </c>
      <c r="AE2429" s="23">
        <f t="shared" si="7113"/>
        <v>0</v>
      </c>
      <c r="AF2429" s="23">
        <f t="shared" si="7113"/>
        <v>0</v>
      </c>
      <c r="AG2429" s="23">
        <f t="shared" si="7113"/>
        <v>0</v>
      </c>
      <c r="AH2429" s="23">
        <f t="shared" si="7113"/>
        <v>0</v>
      </c>
      <c r="AI2429" s="23">
        <f t="shared" si="7113"/>
        <v>0</v>
      </c>
      <c r="AJ2429" s="23">
        <f t="shared" si="7113"/>
        <v>0</v>
      </c>
      <c r="AK2429" s="23">
        <f t="shared" si="7113"/>
        <v>0</v>
      </c>
      <c r="AL2429" s="23">
        <f t="shared" si="7113"/>
        <v>0</v>
      </c>
      <c r="AM2429" s="23">
        <f t="shared" si="7113"/>
        <v>0</v>
      </c>
      <c r="AN2429" s="23">
        <f t="shared" si="7113"/>
        <v>0</v>
      </c>
      <c r="AO2429" s="23">
        <f t="shared" si="6990"/>
        <v>5771.1</v>
      </c>
      <c r="AP2429" s="23">
        <f t="shared" si="6991"/>
        <v>7275</v>
      </c>
      <c r="AQ2429" s="23">
        <f t="shared" si="6992"/>
        <v>0</v>
      </c>
      <c r="AR2429" s="23">
        <f t="shared" si="7113"/>
        <v>0</v>
      </c>
      <c r="AS2429" s="23">
        <f t="shared" si="6993"/>
        <v>5771.1</v>
      </c>
      <c r="AT2429" s="23">
        <f t="shared" si="7113"/>
        <v>0</v>
      </c>
      <c r="AU2429" s="23">
        <f t="shared" si="7113"/>
        <v>0</v>
      </c>
      <c r="AV2429" s="23">
        <f t="shared" si="7113"/>
        <v>0</v>
      </c>
      <c r="AW2429" s="23">
        <f t="shared" si="7113"/>
        <v>0</v>
      </c>
      <c r="AX2429" s="23">
        <f t="shared" si="7113"/>
        <v>0</v>
      </c>
      <c r="AY2429" s="23">
        <f t="shared" si="7114"/>
        <v>5771.1</v>
      </c>
      <c r="AZ2429" s="23">
        <f t="shared" si="7113"/>
        <v>0</v>
      </c>
      <c r="BA2429" s="23">
        <f t="shared" si="7115"/>
        <v>5771.1</v>
      </c>
      <c r="BB2429" s="23">
        <f t="shared" si="7113"/>
        <v>0</v>
      </c>
      <c r="BC2429" s="23">
        <f t="shared" si="7113"/>
        <v>0</v>
      </c>
      <c r="BD2429" s="23">
        <f t="shared" si="7113"/>
        <v>0</v>
      </c>
      <c r="BE2429" s="23">
        <f t="shared" si="7113"/>
        <v>0</v>
      </c>
      <c r="BF2429" s="23">
        <f t="shared" si="7113"/>
        <v>0</v>
      </c>
      <c r="BG2429" s="23">
        <f t="shared" si="7113"/>
        <v>0</v>
      </c>
      <c r="BH2429" s="23">
        <f t="shared" si="7113"/>
        <v>0</v>
      </c>
      <c r="BI2429" s="23">
        <f t="shared" si="7113"/>
        <v>0</v>
      </c>
      <c r="BJ2429" s="23">
        <f t="shared" si="7113"/>
        <v>0</v>
      </c>
      <c r="BK2429" s="23">
        <f t="shared" si="7113"/>
        <v>0</v>
      </c>
      <c r="BL2429" s="23">
        <f t="shared" si="7113"/>
        <v>0</v>
      </c>
      <c r="BM2429" s="23">
        <f t="shared" si="7113"/>
        <v>0</v>
      </c>
      <c r="BN2429" s="23">
        <f t="shared" si="7113"/>
        <v>0</v>
      </c>
      <c r="BO2429" s="23">
        <f t="shared" si="7113"/>
        <v>0</v>
      </c>
      <c r="BP2429" s="23">
        <f t="shared" si="7113"/>
        <v>0</v>
      </c>
      <c r="BQ2429" s="23">
        <f t="shared" si="7113"/>
        <v>0</v>
      </c>
      <c r="BR2429" s="23">
        <f t="shared" si="7071"/>
        <v>5771.1</v>
      </c>
      <c r="BS2429" s="23">
        <f t="shared" si="7072"/>
        <v>7275</v>
      </c>
      <c r="BT2429" s="23">
        <f t="shared" si="7073"/>
        <v>0</v>
      </c>
      <c r="BU2429" s="23">
        <f t="shared" si="7113"/>
        <v>0</v>
      </c>
      <c r="BV2429" s="23">
        <f t="shared" si="7110"/>
        <v>5771.1</v>
      </c>
      <c r="BW2429" s="23">
        <f t="shared" si="7113"/>
        <v>0</v>
      </c>
    </row>
    <row r="2430" spans="1:77" ht="31.2" x14ac:dyDescent="0.3">
      <c r="A2430" s="12" t="s">
        <v>471</v>
      </c>
      <c r="B2430" s="12" t="s">
        <v>83</v>
      </c>
      <c r="C2430" s="12" t="s">
        <v>59</v>
      </c>
      <c r="D2430" s="12" t="s">
        <v>913</v>
      </c>
      <c r="E2430" s="12" t="s">
        <v>315</v>
      </c>
      <c r="F2430" s="14" t="s">
        <v>372</v>
      </c>
      <c r="G2430" s="20"/>
      <c r="H2430" s="20"/>
      <c r="I2430" s="20"/>
      <c r="J2430" s="20"/>
      <c r="K2430" s="20"/>
      <c r="L2430" s="20"/>
      <c r="M2430" s="20">
        <v>0</v>
      </c>
      <c r="N2430" s="20">
        <v>0</v>
      </c>
      <c r="O2430" s="20">
        <v>0</v>
      </c>
      <c r="P2430" s="23"/>
      <c r="Q2430" s="23"/>
      <c r="R2430" s="23">
        <v>5771.1</v>
      </c>
      <c r="S2430" s="23"/>
      <c r="T2430" s="23"/>
      <c r="U2430" s="23">
        <v>7275</v>
      </c>
      <c r="V2430" s="23"/>
      <c r="W2430" s="23"/>
      <c r="X2430" s="23"/>
      <c r="Y2430" s="23"/>
      <c r="Z2430" s="23">
        <f t="shared" si="6994"/>
        <v>5771.1</v>
      </c>
      <c r="AA2430" s="23">
        <f t="shared" si="6995"/>
        <v>7275</v>
      </c>
      <c r="AB2430" s="23">
        <f t="shared" si="6996"/>
        <v>0</v>
      </c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>
        <f t="shared" si="6990"/>
        <v>5771.1</v>
      </c>
      <c r="AP2430" s="23">
        <f t="shared" si="6991"/>
        <v>7275</v>
      </c>
      <c r="AQ2430" s="23">
        <f t="shared" si="6992"/>
        <v>0</v>
      </c>
      <c r="AR2430" s="23"/>
      <c r="AS2430" s="23">
        <f t="shared" si="6993"/>
        <v>5771.1</v>
      </c>
      <c r="AT2430" s="23"/>
      <c r="AU2430" s="23"/>
      <c r="AV2430" s="23"/>
      <c r="AW2430" s="23"/>
      <c r="AX2430" s="23"/>
      <c r="AY2430" s="23">
        <f t="shared" si="7114"/>
        <v>5771.1</v>
      </c>
      <c r="AZ2430" s="23"/>
      <c r="BA2430" s="23">
        <f t="shared" si="7115"/>
        <v>5771.1</v>
      </c>
      <c r="BB2430" s="23"/>
      <c r="BC2430" s="23"/>
      <c r="BD2430" s="23"/>
      <c r="BE2430" s="23"/>
      <c r="BF2430" s="23"/>
      <c r="BG2430" s="23"/>
      <c r="BH2430" s="23"/>
      <c r="BI2430" s="23"/>
      <c r="BJ2430" s="23"/>
      <c r="BK2430" s="23"/>
      <c r="BL2430" s="23"/>
      <c r="BM2430" s="23"/>
      <c r="BN2430" s="23"/>
      <c r="BO2430" s="23"/>
      <c r="BP2430" s="23"/>
      <c r="BQ2430" s="23"/>
      <c r="BR2430" s="23">
        <f t="shared" si="7071"/>
        <v>5771.1</v>
      </c>
      <c r="BS2430" s="23">
        <f t="shared" si="7072"/>
        <v>7275</v>
      </c>
      <c r="BT2430" s="23">
        <f t="shared" si="7073"/>
        <v>0</v>
      </c>
      <c r="BU2430" s="23"/>
      <c r="BV2430" s="23">
        <f t="shared" si="7110"/>
        <v>5771.1</v>
      </c>
      <c r="BW2430" s="23"/>
    </row>
    <row r="2431" spans="1:77" s="3" customFormat="1" x14ac:dyDescent="0.3">
      <c r="A2431" s="16" t="s">
        <v>471</v>
      </c>
      <c r="B2431" s="16" t="s">
        <v>109</v>
      </c>
      <c r="C2431" s="16"/>
      <c r="D2431" s="16"/>
      <c r="E2431" s="16"/>
      <c r="F2431" s="7" t="s">
        <v>389</v>
      </c>
      <c r="G2431" s="18">
        <f t="shared" ref="G2431:L2431" si="7134">G2432+G2475+G2538+G2551</f>
        <v>796496</v>
      </c>
      <c r="H2431" s="18">
        <f t="shared" si="7134"/>
        <v>790143.79999999993</v>
      </c>
      <c r="I2431" s="18">
        <f t="shared" si="7134"/>
        <v>759230.6</v>
      </c>
      <c r="J2431" s="18">
        <f t="shared" si="7134"/>
        <v>56142.939999999995</v>
      </c>
      <c r="K2431" s="18">
        <f t="shared" si="7134"/>
        <v>-21951.710000000003</v>
      </c>
      <c r="L2431" s="18">
        <f t="shared" si="7134"/>
        <v>-97128.93</v>
      </c>
      <c r="M2431" s="20">
        <f t="shared" si="6998"/>
        <v>852638.94</v>
      </c>
      <c r="N2431" s="20">
        <f t="shared" si="6999"/>
        <v>768192.09</v>
      </c>
      <c r="O2431" s="20">
        <f t="shared" si="7000"/>
        <v>662101.66999999993</v>
      </c>
      <c r="P2431" s="21">
        <f t="shared" ref="P2431:BW2431" si="7135">P2432+P2475+P2538+P2551</f>
        <v>0</v>
      </c>
      <c r="Q2431" s="21">
        <f t="shared" si="7135"/>
        <v>0</v>
      </c>
      <c r="R2431" s="21">
        <f t="shared" si="7135"/>
        <v>0</v>
      </c>
      <c r="S2431" s="21">
        <f t="shared" ref="S2431" si="7136">S2432+S2475+S2538+S2551</f>
        <v>0</v>
      </c>
      <c r="T2431" s="21">
        <f t="shared" si="7135"/>
        <v>0</v>
      </c>
      <c r="U2431" s="21">
        <f t="shared" si="7135"/>
        <v>0</v>
      </c>
      <c r="V2431" s="21">
        <f t="shared" ref="V2431" si="7137">V2432+V2475+V2538+V2551</f>
        <v>0</v>
      </c>
      <c r="W2431" s="21">
        <f t="shared" si="7135"/>
        <v>0</v>
      </c>
      <c r="X2431" s="21">
        <f t="shared" si="7135"/>
        <v>0</v>
      </c>
      <c r="Y2431" s="21">
        <f t="shared" si="7135"/>
        <v>0</v>
      </c>
      <c r="Z2431" s="21">
        <f t="shared" si="6994"/>
        <v>852638.94</v>
      </c>
      <c r="AA2431" s="21">
        <f t="shared" si="6995"/>
        <v>768192.09</v>
      </c>
      <c r="AB2431" s="21">
        <f t="shared" si="6996"/>
        <v>662101.66999999993</v>
      </c>
      <c r="AC2431" s="21">
        <f t="shared" ref="AC2431:AN2431" si="7138">AC2432+AC2475+AC2538+AC2551</f>
        <v>0</v>
      </c>
      <c r="AD2431" s="21">
        <f t="shared" si="7138"/>
        <v>0</v>
      </c>
      <c r="AE2431" s="21">
        <f t="shared" ref="AE2431" si="7139">AE2432+AE2475+AE2538+AE2551</f>
        <v>0</v>
      </c>
      <c r="AF2431" s="21">
        <f t="shared" si="7138"/>
        <v>0</v>
      </c>
      <c r="AG2431" s="21">
        <f t="shared" si="7138"/>
        <v>0</v>
      </c>
      <c r="AH2431" s="21">
        <f t="shared" si="7138"/>
        <v>63.408000000000001</v>
      </c>
      <c r="AI2431" s="21">
        <f t="shared" ref="AI2431" si="7140">AI2432+AI2475+AI2538+AI2551</f>
        <v>55978.959000000003</v>
      </c>
      <c r="AJ2431" s="21">
        <f t="shared" si="7138"/>
        <v>99896.667000000001</v>
      </c>
      <c r="AK2431" s="21">
        <f t="shared" si="7138"/>
        <v>7700.3740000000007</v>
      </c>
      <c r="AL2431" s="21">
        <f t="shared" si="7138"/>
        <v>0</v>
      </c>
      <c r="AM2431" s="21">
        <f t="shared" si="7138"/>
        <v>0</v>
      </c>
      <c r="AN2431" s="21">
        <f t="shared" si="7138"/>
        <v>0</v>
      </c>
      <c r="AO2431" s="21">
        <f t="shared" si="6990"/>
        <v>1016278.348</v>
      </c>
      <c r="AP2431" s="21">
        <f t="shared" si="6991"/>
        <v>768192.09</v>
      </c>
      <c r="AQ2431" s="21">
        <f t="shared" si="6992"/>
        <v>662101.66999999993</v>
      </c>
      <c r="AR2431" s="21">
        <f t="shared" ref="AR2431" si="7141">AR2432+AR2475+AR2538+AR2551</f>
        <v>-644.98599999999999</v>
      </c>
      <c r="AS2431" s="21">
        <f t="shared" si="6993"/>
        <v>1015633.362</v>
      </c>
      <c r="AT2431" s="21">
        <f t="shared" ref="AT2431:AX2431" si="7142">AT2432+AT2475+AT2538+AT2551</f>
        <v>-6070.9480000000003</v>
      </c>
      <c r="AU2431" s="21">
        <f t="shared" si="7142"/>
        <v>0</v>
      </c>
      <c r="AV2431" s="21">
        <f t="shared" si="7142"/>
        <v>0</v>
      </c>
      <c r="AW2431" s="21">
        <f t="shared" si="7142"/>
        <v>-258.80700000000002</v>
      </c>
      <c r="AX2431" s="21">
        <f t="shared" si="7142"/>
        <v>0</v>
      </c>
      <c r="AY2431" s="21">
        <f t="shared" si="7114"/>
        <v>1009303.607</v>
      </c>
      <c r="AZ2431" s="21">
        <f t="shared" ref="AZ2431" si="7143">AZ2432+AZ2475+AZ2538+AZ2551</f>
        <v>-121.23</v>
      </c>
      <c r="BA2431" s="21">
        <f t="shared" si="7115"/>
        <v>1009182.377</v>
      </c>
      <c r="BB2431" s="21">
        <f t="shared" ref="BB2431:BI2431" si="7144">BB2432+BB2475+BB2538+BB2551</f>
        <v>0</v>
      </c>
      <c r="BC2431" s="21">
        <f t="shared" si="7144"/>
        <v>0</v>
      </c>
      <c r="BD2431" s="21">
        <f t="shared" si="7144"/>
        <v>0</v>
      </c>
      <c r="BE2431" s="21">
        <f t="shared" si="7144"/>
        <v>-456.6</v>
      </c>
      <c r="BF2431" s="21">
        <f t="shared" si="7144"/>
        <v>74513.8</v>
      </c>
      <c r="BG2431" s="21">
        <f t="shared" si="7144"/>
        <v>54581.4</v>
      </c>
      <c r="BH2431" s="21">
        <f t="shared" si="7144"/>
        <v>-3145.3420000000001</v>
      </c>
      <c r="BI2431" s="21">
        <f t="shared" si="7144"/>
        <v>-163815.55900000001</v>
      </c>
      <c r="BJ2431" s="21">
        <f t="shared" ref="BJ2431:BP2431" si="7145">BJ2432+BJ2475+BJ2538+BJ2551</f>
        <v>0</v>
      </c>
      <c r="BK2431" s="21">
        <f t="shared" si="7145"/>
        <v>0</v>
      </c>
      <c r="BL2431" s="21">
        <f t="shared" si="7145"/>
        <v>0</v>
      </c>
      <c r="BM2431" s="21">
        <f t="shared" si="7145"/>
        <v>0</v>
      </c>
      <c r="BN2431" s="21">
        <f t="shared" si="7145"/>
        <v>163815.55900000001</v>
      </c>
      <c r="BO2431" s="21">
        <f t="shared" si="7145"/>
        <v>0</v>
      </c>
      <c r="BP2431" s="21">
        <f t="shared" si="7145"/>
        <v>0</v>
      </c>
      <c r="BQ2431" s="21">
        <f t="shared" ref="BQ2431" si="7146">BQ2432+BQ2475+BQ2538+BQ2551</f>
        <v>0</v>
      </c>
      <c r="BR2431" s="21">
        <f t="shared" si="7071"/>
        <v>970860.076</v>
      </c>
      <c r="BS2431" s="21">
        <f t="shared" si="7072"/>
        <v>932007.64899999998</v>
      </c>
      <c r="BT2431" s="21">
        <f t="shared" si="7073"/>
        <v>662101.66999999993</v>
      </c>
      <c r="BU2431" s="21">
        <f t="shared" ref="BU2431" si="7147">BU2432+BU2475+BU2538+BU2551</f>
        <v>0</v>
      </c>
      <c r="BV2431" s="21">
        <f t="shared" si="7110"/>
        <v>970860.076</v>
      </c>
      <c r="BW2431" s="21">
        <f t="shared" si="7135"/>
        <v>0</v>
      </c>
    </row>
    <row r="2432" spans="1:77" s="15" customFormat="1" x14ac:dyDescent="0.3">
      <c r="A2432" s="17" t="s">
        <v>471</v>
      </c>
      <c r="B2432" s="17" t="s">
        <v>109</v>
      </c>
      <c r="C2432" s="17" t="s">
        <v>14</v>
      </c>
      <c r="D2432" s="17"/>
      <c r="E2432" s="17"/>
      <c r="F2432" s="10" t="s">
        <v>395</v>
      </c>
      <c r="G2432" s="19">
        <f>G2433+G2451+G2463+G2468</f>
        <v>149422</v>
      </c>
      <c r="H2432" s="19">
        <f t="shared" ref="H2432:L2432" si="7148">H2433+H2451+H2463+H2468</f>
        <v>160102.5</v>
      </c>
      <c r="I2432" s="19">
        <f t="shared" si="7148"/>
        <v>151738.1</v>
      </c>
      <c r="J2432" s="19">
        <f t="shared" si="7148"/>
        <v>54364.28</v>
      </c>
      <c r="K2432" s="19">
        <f t="shared" si="7148"/>
        <v>-21428.58</v>
      </c>
      <c r="L2432" s="19">
        <f t="shared" si="7148"/>
        <v>-95000</v>
      </c>
      <c r="M2432" s="20">
        <f t="shared" si="6998"/>
        <v>203786.28</v>
      </c>
      <c r="N2432" s="20">
        <f t="shared" si="6999"/>
        <v>138673.91999999998</v>
      </c>
      <c r="O2432" s="20">
        <f t="shared" si="7000"/>
        <v>56738.100000000006</v>
      </c>
      <c r="P2432" s="22">
        <f t="shared" ref="P2432:Q2432" si="7149">P2433+P2451+P2463+P2468</f>
        <v>0</v>
      </c>
      <c r="Q2432" s="22">
        <f t="shared" si="7149"/>
        <v>0</v>
      </c>
      <c r="R2432" s="22">
        <f t="shared" ref="R2432:T2432" si="7150">R2433+R2451+R2463+R2468</f>
        <v>0</v>
      </c>
      <c r="S2432" s="22">
        <f t="shared" si="7150"/>
        <v>0</v>
      </c>
      <c r="T2432" s="22">
        <f t="shared" si="7150"/>
        <v>0</v>
      </c>
      <c r="U2432" s="22">
        <f t="shared" ref="U2432:W2432" si="7151">U2433+U2451+U2463+U2468</f>
        <v>0</v>
      </c>
      <c r="V2432" s="22">
        <f t="shared" si="7151"/>
        <v>0</v>
      </c>
      <c r="W2432" s="22">
        <f t="shared" si="7151"/>
        <v>0</v>
      </c>
      <c r="X2432" s="22">
        <f t="shared" ref="X2432:Y2432" si="7152">X2433+X2451+X2463+X2468</f>
        <v>0</v>
      </c>
      <c r="Y2432" s="22">
        <f t="shared" si="7152"/>
        <v>0</v>
      </c>
      <c r="Z2432" s="22">
        <f t="shared" si="6994"/>
        <v>203786.28</v>
      </c>
      <c r="AA2432" s="22">
        <f t="shared" si="6995"/>
        <v>138673.91999999998</v>
      </c>
      <c r="AB2432" s="22">
        <f t="shared" si="6996"/>
        <v>56738.100000000006</v>
      </c>
      <c r="AC2432" s="22">
        <f t="shared" ref="AC2432:AL2432" si="7153">AC2433+AC2451+AC2463+AC2468</f>
        <v>0</v>
      </c>
      <c r="AD2432" s="22">
        <f t="shared" si="7153"/>
        <v>0</v>
      </c>
      <c r="AE2432" s="22">
        <f t="shared" ref="AE2432" si="7154">AE2433+AE2451+AE2463+AE2468</f>
        <v>0</v>
      </c>
      <c r="AF2432" s="22">
        <f t="shared" si="7153"/>
        <v>0</v>
      </c>
      <c r="AG2432" s="22">
        <f t="shared" si="7153"/>
        <v>0</v>
      </c>
      <c r="AH2432" s="22">
        <f t="shared" si="7153"/>
        <v>63.408000000000001</v>
      </c>
      <c r="AI2432" s="22">
        <f t="shared" ref="AI2432" si="7155">AI2433+AI2451+AI2463+AI2468</f>
        <v>0</v>
      </c>
      <c r="AJ2432" s="22">
        <f t="shared" si="7153"/>
        <v>21480.588</v>
      </c>
      <c r="AK2432" s="22">
        <f t="shared" si="7153"/>
        <v>299.53699999999998</v>
      </c>
      <c r="AL2432" s="22">
        <f t="shared" si="7153"/>
        <v>0</v>
      </c>
      <c r="AM2432" s="22">
        <f t="shared" ref="AM2432:BW2432" si="7156">AM2433+AM2451+AM2463+AM2468</f>
        <v>0</v>
      </c>
      <c r="AN2432" s="22">
        <f t="shared" si="7156"/>
        <v>0</v>
      </c>
      <c r="AO2432" s="22">
        <f t="shared" si="6990"/>
        <v>225629.81299999999</v>
      </c>
      <c r="AP2432" s="22">
        <f t="shared" si="6991"/>
        <v>138673.91999999998</v>
      </c>
      <c r="AQ2432" s="22">
        <f t="shared" si="6992"/>
        <v>56738.100000000006</v>
      </c>
      <c r="AR2432" s="22">
        <f t="shared" ref="AR2432" si="7157">AR2433+AR2451+AR2463+AR2468</f>
        <v>-644.98599999999999</v>
      </c>
      <c r="AS2432" s="22">
        <f t="shared" si="6993"/>
        <v>224984.82699999999</v>
      </c>
      <c r="AT2432" s="22">
        <f t="shared" ref="AT2432:AX2432" si="7158">AT2433+AT2451+AT2463+AT2468</f>
        <v>103.68</v>
      </c>
      <c r="AU2432" s="22">
        <f t="shared" si="7158"/>
        <v>0</v>
      </c>
      <c r="AV2432" s="22">
        <f t="shared" si="7158"/>
        <v>0</v>
      </c>
      <c r="AW2432" s="22">
        <f t="shared" si="7158"/>
        <v>0</v>
      </c>
      <c r="AX2432" s="22">
        <f t="shared" si="7158"/>
        <v>0</v>
      </c>
      <c r="AY2432" s="22">
        <f t="shared" si="7114"/>
        <v>225088.50699999998</v>
      </c>
      <c r="AZ2432" s="22">
        <f t="shared" ref="AZ2432" si="7159">AZ2433+AZ2451+AZ2463+AZ2468</f>
        <v>0</v>
      </c>
      <c r="BA2432" s="22">
        <f t="shared" si="7115"/>
        <v>225088.50699999998</v>
      </c>
      <c r="BB2432" s="22">
        <f t="shared" ref="BB2432:BI2432" si="7160">BB2433+BB2451+BB2463+BB2468</f>
        <v>0</v>
      </c>
      <c r="BC2432" s="22">
        <f t="shared" si="7160"/>
        <v>0</v>
      </c>
      <c r="BD2432" s="22">
        <f t="shared" si="7160"/>
        <v>0</v>
      </c>
      <c r="BE2432" s="22">
        <f t="shared" si="7160"/>
        <v>0</v>
      </c>
      <c r="BF2432" s="22">
        <f t="shared" si="7160"/>
        <v>74513.8</v>
      </c>
      <c r="BG2432" s="22">
        <f t="shared" si="7160"/>
        <v>54581.4</v>
      </c>
      <c r="BH2432" s="22">
        <f t="shared" si="7160"/>
        <v>0</v>
      </c>
      <c r="BI2432" s="22">
        <f t="shared" si="7160"/>
        <v>0</v>
      </c>
      <c r="BJ2432" s="22">
        <f t="shared" ref="BJ2432:BP2432" si="7161">BJ2433+BJ2451+BJ2463+BJ2468</f>
        <v>0</v>
      </c>
      <c r="BK2432" s="22">
        <f t="shared" si="7161"/>
        <v>0</v>
      </c>
      <c r="BL2432" s="22">
        <f t="shared" si="7161"/>
        <v>0</v>
      </c>
      <c r="BM2432" s="22">
        <f t="shared" si="7161"/>
        <v>0</v>
      </c>
      <c r="BN2432" s="22">
        <f t="shared" si="7161"/>
        <v>0</v>
      </c>
      <c r="BO2432" s="22">
        <f t="shared" si="7161"/>
        <v>0</v>
      </c>
      <c r="BP2432" s="22">
        <f t="shared" si="7161"/>
        <v>0</v>
      </c>
      <c r="BQ2432" s="22">
        <f t="shared" ref="BQ2432" si="7162">BQ2433+BQ2451+BQ2463+BQ2468</f>
        <v>0</v>
      </c>
      <c r="BR2432" s="22">
        <f t="shared" si="7071"/>
        <v>354183.70699999999</v>
      </c>
      <c r="BS2432" s="22">
        <f t="shared" si="7072"/>
        <v>138673.91999999998</v>
      </c>
      <c r="BT2432" s="22">
        <f t="shared" si="7073"/>
        <v>56738.100000000006</v>
      </c>
      <c r="BU2432" s="22">
        <f t="shared" ref="BU2432" si="7163">BU2433+BU2451+BU2463+BU2468</f>
        <v>0</v>
      </c>
      <c r="BV2432" s="22">
        <f t="shared" si="7110"/>
        <v>354183.70699999999</v>
      </c>
      <c r="BW2432" s="22">
        <f t="shared" si="7156"/>
        <v>0</v>
      </c>
    </row>
    <row r="2433" spans="1:77" ht="46.8" x14ac:dyDescent="0.3">
      <c r="A2433" s="12" t="s">
        <v>471</v>
      </c>
      <c r="B2433" s="12" t="s">
        <v>109</v>
      </c>
      <c r="C2433" s="12" t="s">
        <v>14</v>
      </c>
      <c r="D2433" s="12" t="s">
        <v>472</v>
      </c>
      <c r="E2433" s="12"/>
      <c r="F2433" s="14" t="s">
        <v>856</v>
      </c>
      <c r="G2433" s="20">
        <f>G2434+G2438</f>
        <v>103350</v>
      </c>
      <c r="H2433" s="20">
        <f t="shared" ref="H2433:L2433" si="7164">H2434+H2438</f>
        <v>97522.5</v>
      </c>
      <c r="I2433" s="20">
        <f t="shared" si="7164"/>
        <v>142950</v>
      </c>
      <c r="J2433" s="20">
        <f t="shared" si="7164"/>
        <v>-17635.72</v>
      </c>
      <c r="K2433" s="20">
        <f t="shared" si="7164"/>
        <v>-21428.58</v>
      </c>
      <c r="L2433" s="20">
        <f t="shared" si="7164"/>
        <v>-95000</v>
      </c>
      <c r="M2433" s="20">
        <f t="shared" si="6998"/>
        <v>85714.28</v>
      </c>
      <c r="N2433" s="20">
        <f t="shared" si="6999"/>
        <v>76093.919999999998</v>
      </c>
      <c r="O2433" s="20">
        <f t="shared" si="7000"/>
        <v>47950</v>
      </c>
      <c r="P2433" s="23">
        <f t="shared" ref="P2433:Q2433" si="7165">P2434+P2438</f>
        <v>0</v>
      </c>
      <c r="Q2433" s="23">
        <f t="shared" si="7165"/>
        <v>0</v>
      </c>
      <c r="R2433" s="23">
        <f t="shared" ref="R2433:T2433" si="7166">R2434+R2438</f>
        <v>0</v>
      </c>
      <c r="S2433" s="23">
        <f t="shared" si="7166"/>
        <v>0</v>
      </c>
      <c r="T2433" s="23">
        <f t="shared" si="7166"/>
        <v>0</v>
      </c>
      <c r="U2433" s="23">
        <f t="shared" ref="U2433:W2433" si="7167">U2434+U2438</f>
        <v>0</v>
      </c>
      <c r="V2433" s="23">
        <f t="shared" si="7167"/>
        <v>0</v>
      </c>
      <c r="W2433" s="23">
        <f t="shared" si="7167"/>
        <v>0</v>
      </c>
      <c r="X2433" s="23">
        <f t="shared" ref="X2433:Y2433" si="7168">X2434+X2438</f>
        <v>0</v>
      </c>
      <c r="Y2433" s="23">
        <f t="shared" si="7168"/>
        <v>0</v>
      </c>
      <c r="Z2433" s="23">
        <f t="shared" si="6994"/>
        <v>85714.28</v>
      </c>
      <c r="AA2433" s="23">
        <f t="shared" si="6995"/>
        <v>76093.919999999998</v>
      </c>
      <c r="AB2433" s="23">
        <f t="shared" si="6996"/>
        <v>47950</v>
      </c>
      <c r="AC2433" s="23">
        <f t="shared" ref="AC2433:AL2433" si="7169">AC2434+AC2438</f>
        <v>0</v>
      </c>
      <c r="AD2433" s="23">
        <f t="shared" si="7169"/>
        <v>0</v>
      </c>
      <c r="AE2433" s="23">
        <f t="shared" ref="AE2433" si="7170">AE2434+AE2438</f>
        <v>0</v>
      </c>
      <c r="AF2433" s="23">
        <f t="shared" si="7169"/>
        <v>0</v>
      </c>
      <c r="AG2433" s="23">
        <f t="shared" si="7169"/>
        <v>0</v>
      </c>
      <c r="AH2433" s="23">
        <f t="shared" si="7169"/>
        <v>0</v>
      </c>
      <c r="AI2433" s="23">
        <f t="shared" ref="AI2433" si="7171">AI2434+AI2438</f>
        <v>0</v>
      </c>
      <c r="AJ2433" s="23">
        <f t="shared" si="7169"/>
        <v>8946.5529999999999</v>
      </c>
      <c r="AK2433" s="23">
        <f t="shared" si="7169"/>
        <v>299.53699999999998</v>
      </c>
      <c r="AL2433" s="23">
        <f t="shared" si="7169"/>
        <v>0</v>
      </c>
      <c r="AM2433" s="23">
        <f t="shared" ref="AM2433:BW2433" si="7172">AM2434+AM2438</f>
        <v>0</v>
      </c>
      <c r="AN2433" s="23">
        <f t="shared" si="7172"/>
        <v>0</v>
      </c>
      <c r="AO2433" s="23">
        <f t="shared" si="6990"/>
        <v>94960.37</v>
      </c>
      <c r="AP2433" s="23">
        <f t="shared" si="6991"/>
        <v>76093.919999999998</v>
      </c>
      <c r="AQ2433" s="23">
        <f t="shared" si="6992"/>
        <v>47950</v>
      </c>
      <c r="AR2433" s="23">
        <f t="shared" ref="AR2433" si="7173">AR2434+AR2438</f>
        <v>-644.98599999999999</v>
      </c>
      <c r="AS2433" s="23">
        <f t="shared" si="6993"/>
        <v>94315.383999999991</v>
      </c>
      <c r="AT2433" s="23">
        <f t="shared" ref="AT2433:AX2433" si="7174">AT2434+AT2438</f>
        <v>0</v>
      </c>
      <c r="AU2433" s="23">
        <f t="shared" si="7174"/>
        <v>0</v>
      </c>
      <c r="AV2433" s="23">
        <f t="shared" si="7174"/>
        <v>0</v>
      </c>
      <c r="AW2433" s="23">
        <f t="shared" si="7174"/>
        <v>0</v>
      </c>
      <c r="AX2433" s="23">
        <f t="shared" si="7174"/>
        <v>0</v>
      </c>
      <c r="AY2433" s="23">
        <f t="shared" si="7114"/>
        <v>94315.383999999991</v>
      </c>
      <c r="AZ2433" s="23">
        <f t="shared" ref="AZ2433" si="7175">AZ2434+AZ2438</f>
        <v>0</v>
      </c>
      <c r="BA2433" s="23">
        <f t="shared" si="7115"/>
        <v>94315.383999999991</v>
      </c>
      <c r="BB2433" s="23">
        <f t="shared" ref="BB2433:BI2433" si="7176">BB2434+BB2438</f>
        <v>0</v>
      </c>
      <c r="BC2433" s="23">
        <f t="shared" si="7176"/>
        <v>0</v>
      </c>
      <c r="BD2433" s="23">
        <f t="shared" si="7176"/>
        <v>0</v>
      </c>
      <c r="BE2433" s="23">
        <f t="shared" si="7176"/>
        <v>0</v>
      </c>
      <c r="BF2433" s="23">
        <f t="shared" si="7176"/>
        <v>74513.8</v>
      </c>
      <c r="BG2433" s="23">
        <f t="shared" si="7176"/>
        <v>54581.4</v>
      </c>
      <c r="BH2433" s="23">
        <f t="shared" si="7176"/>
        <v>0</v>
      </c>
      <c r="BI2433" s="23">
        <f t="shared" si="7176"/>
        <v>0</v>
      </c>
      <c r="BJ2433" s="23">
        <f t="shared" ref="BJ2433:BP2433" si="7177">BJ2434+BJ2438</f>
        <v>0</v>
      </c>
      <c r="BK2433" s="23">
        <f t="shared" si="7177"/>
        <v>0</v>
      </c>
      <c r="BL2433" s="23">
        <f t="shared" si="7177"/>
        <v>0</v>
      </c>
      <c r="BM2433" s="23">
        <f t="shared" si="7177"/>
        <v>0</v>
      </c>
      <c r="BN2433" s="23">
        <f t="shared" si="7177"/>
        <v>0</v>
      </c>
      <c r="BO2433" s="23">
        <f t="shared" si="7177"/>
        <v>0</v>
      </c>
      <c r="BP2433" s="23">
        <f t="shared" si="7177"/>
        <v>0</v>
      </c>
      <c r="BQ2433" s="23">
        <f t="shared" ref="BQ2433" si="7178">BQ2434+BQ2438</f>
        <v>0</v>
      </c>
      <c r="BR2433" s="23">
        <f t="shared" si="7071"/>
        <v>223410.584</v>
      </c>
      <c r="BS2433" s="23">
        <f t="shared" si="7072"/>
        <v>76093.919999999998</v>
      </c>
      <c r="BT2433" s="23">
        <f t="shared" si="7073"/>
        <v>47950</v>
      </c>
      <c r="BU2433" s="23">
        <f t="shared" ref="BU2433" si="7179">BU2434+BU2438</f>
        <v>0</v>
      </c>
      <c r="BV2433" s="23">
        <f t="shared" si="7110"/>
        <v>223410.584</v>
      </c>
      <c r="BW2433" s="23">
        <f t="shared" si="7172"/>
        <v>0</v>
      </c>
      <c r="BX2433" s="5"/>
    </row>
    <row r="2434" spans="1:77" ht="46.8" x14ac:dyDescent="0.3">
      <c r="A2434" s="12" t="s">
        <v>471</v>
      </c>
      <c r="B2434" s="12" t="s">
        <v>109</v>
      </c>
      <c r="C2434" s="12" t="s">
        <v>14</v>
      </c>
      <c r="D2434" s="12" t="s">
        <v>473</v>
      </c>
      <c r="E2434" s="12"/>
      <c r="F2434" s="14" t="s">
        <v>857</v>
      </c>
      <c r="G2434" s="20">
        <f>G2435</f>
        <v>53350</v>
      </c>
      <c r="H2434" s="20">
        <f t="shared" ref="H2434:BW2436" si="7180">H2435</f>
        <v>50000</v>
      </c>
      <c r="I2434" s="20">
        <f t="shared" si="7180"/>
        <v>95000</v>
      </c>
      <c r="J2434" s="20">
        <f t="shared" si="7180"/>
        <v>-17635.72</v>
      </c>
      <c r="K2434" s="20">
        <f t="shared" si="7180"/>
        <v>-21428.58</v>
      </c>
      <c r="L2434" s="20">
        <f t="shared" si="7180"/>
        <v>-95000</v>
      </c>
      <c r="M2434" s="20">
        <f t="shared" si="6998"/>
        <v>35714.28</v>
      </c>
      <c r="N2434" s="20">
        <f t="shared" si="6999"/>
        <v>28571.42</v>
      </c>
      <c r="O2434" s="20">
        <f t="shared" si="7000"/>
        <v>0</v>
      </c>
      <c r="P2434" s="23">
        <f t="shared" si="7180"/>
        <v>0</v>
      </c>
      <c r="Q2434" s="23">
        <f t="shared" si="7180"/>
        <v>0</v>
      </c>
      <c r="R2434" s="23">
        <f t="shared" si="7180"/>
        <v>0</v>
      </c>
      <c r="S2434" s="23">
        <f t="shared" si="7180"/>
        <v>0</v>
      </c>
      <c r="T2434" s="23">
        <f t="shared" si="7180"/>
        <v>0</v>
      </c>
      <c r="U2434" s="23">
        <f t="shared" si="7180"/>
        <v>0</v>
      </c>
      <c r="V2434" s="23">
        <f t="shared" si="7180"/>
        <v>0</v>
      </c>
      <c r="W2434" s="23">
        <f t="shared" si="7180"/>
        <v>0</v>
      </c>
      <c r="X2434" s="23">
        <f t="shared" si="7180"/>
        <v>0</v>
      </c>
      <c r="Y2434" s="23">
        <f t="shared" si="7180"/>
        <v>0</v>
      </c>
      <c r="Z2434" s="23">
        <f t="shared" si="6994"/>
        <v>35714.28</v>
      </c>
      <c r="AA2434" s="23">
        <f t="shared" si="6995"/>
        <v>28571.42</v>
      </c>
      <c r="AB2434" s="23">
        <f t="shared" si="6996"/>
        <v>0</v>
      </c>
      <c r="AC2434" s="23">
        <f t="shared" si="7180"/>
        <v>0</v>
      </c>
      <c r="AD2434" s="23">
        <f t="shared" si="7180"/>
        <v>0</v>
      </c>
      <c r="AE2434" s="23">
        <f t="shared" si="7180"/>
        <v>0</v>
      </c>
      <c r="AF2434" s="23">
        <f t="shared" si="7180"/>
        <v>0</v>
      </c>
      <c r="AG2434" s="23">
        <f t="shared" si="7180"/>
        <v>0</v>
      </c>
      <c r="AH2434" s="23">
        <f t="shared" si="7180"/>
        <v>0</v>
      </c>
      <c r="AI2434" s="23">
        <f t="shared" si="7180"/>
        <v>0</v>
      </c>
      <c r="AJ2434" s="23">
        <f t="shared" si="7180"/>
        <v>1044.502</v>
      </c>
      <c r="AK2434" s="23">
        <f t="shared" si="7180"/>
        <v>0</v>
      </c>
      <c r="AL2434" s="23">
        <f t="shared" si="7180"/>
        <v>0</v>
      </c>
      <c r="AM2434" s="23">
        <f t="shared" si="7180"/>
        <v>0</v>
      </c>
      <c r="AN2434" s="23">
        <f t="shared" si="7180"/>
        <v>0</v>
      </c>
      <c r="AO2434" s="23">
        <f t="shared" si="6990"/>
        <v>36758.781999999999</v>
      </c>
      <c r="AP2434" s="23">
        <f t="shared" si="6991"/>
        <v>28571.42</v>
      </c>
      <c r="AQ2434" s="23">
        <f t="shared" si="6992"/>
        <v>0</v>
      </c>
      <c r="AR2434" s="23">
        <f t="shared" si="7180"/>
        <v>-644.98599999999999</v>
      </c>
      <c r="AS2434" s="23">
        <f t="shared" si="6993"/>
        <v>36113.796000000002</v>
      </c>
      <c r="AT2434" s="23">
        <f t="shared" si="7180"/>
        <v>0</v>
      </c>
      <c r="AU2434" s="23">
        <f t="shared" si="7180"/>
        <v>0</v>
      </c>
      <c r="AV2434" s="23">
        <f t="shared" si="7180"/>
        <v>0</v>
      </c>
      <c r="AW2434" s="23">
        <f t="shared" si="7180"/>
        <v>0</v>
      </c>
      <c r="AX2434" s="23">
        <f t="shared" si="7180"/>
        <v>0</v>
      </c>
      <c r="AY2434" s="23">
        <f t="shared" si="7114"/>
        <v>36113.796000000002</v>
      </c>
      <c r="AZ2434" s="23">
        <f t="shared" si="7180"/>
        <v>0</v>
      </c>
      <c r="BA2434" s="23">
        <f t="shared" si="7115"/>
        <v>36113.796000000002</v>
      </c>
      <c r="BB2434" s="23">
        <f t="shared" si="7180"/>
        <v>0</v>
      </c>
      <c r="BC2434" s="23">
        <f t="shared" si="7180"/>
        <v>0</v>
      </c>
      <c r="BD2434" s="23">
        <f t="shared" si="7180"/>
        <v>0</v>
      </c>
      <c r="BE2434" s="23">
        <f t="shared" si="7180"/>
        <v>0</v>
      </c>
      <c r="BF2434" s="23">
        <f t="shared" si="7180"/>
        <v>0</v>
      </c>
      <c r="BG2434" s="23">
        <f t="shared" si="7180"/>
        <v>0</v>
      </c>
      <c r="BH2434" s="23">
        <f t="shared" si="7180"/>
        <v>0</v>
      </c>
      <c r="BI2434" s="23">
        <f t="shared" si="7180"/>
        <v>0</v>
      </c>
      <c r="BJ2434" s="23">
        <f t="shared" si="7180"/>
        <v>0</v>
      </c>
      <c r="BK2434" s="23">
        <f t="shared" si="7180"/>
        <v>0</v>
      </c>
      <c r="BL2434" s="23">
        <f t="shared" si="7180"/>
        <v>0</v>
      </c>
      <c r="BM2434" s="23">
        <f t="shared" si="7180"/>
        <v>0</v>
      </c>
      <c r="BN2434" s="23">
        <f t="shared" si="7180"/>
        <v>0</v>
      </c>
      <c r="BO2434" s="23">
        <f t="shared" si="7180"/>
        <v>0</v>
      </c>
      <c r="BP2434" s="23">
        <f t="shared" si="7180"/>
        <v>0</v>
      </c>
      <c r="BQ2434" s="23">
        <f t="shared" si="7180"/>
        <v>0</v>
      </c>
      <c r="BR2434" s="23">
        <f t="shared" si="7071"/>
        <v>36113.796000000002</v>
      </c>
      <c r="BS2434" s="23">
        <f t="shared" si="7072"/>
        <v>28571.42</v>
      </c>
      <c r="BT2434" s="23">
        <f t="shared" si="7073"/>
        <v>0</v>
      </c>
      <c r="BU2434" s="23">
        <f t="shared" si="7180"/>
        <v>0</v>
      </c>
      <c r="BV2434" s="23">
        <f t="shared" si="7110"/>
        <v>36113.796000000002</v>
      </c>
      <c r="BW2434" s="23">
        <f t="shared" si="7180"/>
        <v>0</v>
      </c>
      <c r="BX2434" s="5"/>
    </row>
    <row r="2435" spans="1:77" ht="46.8" x14ac:dyDescent="0.3">
      <c r="A2435" s="12" t="s">
        <v>471</v>
      </c>
      <c r="B2435" s="12" t="s">
        <v>109</v>
      </c>
      <c r="C2435" s="12" t="s">
        <v>14</v>
      </c>
      <c r="D2435" s="12" t="s">
        <v>443</v>
      </c>
      <c r="E2435" s="12"/>
      <c r="F2435" s="14" t="s">
        <v>730</v>
      </c>
      <c r="G2435" s="20">
        <f>G2436</f>
        <v>53350</v>
      </c>
      <c r="H2435" s="20">
        <f t="shared" si="7180"/>
        <v>50000</v>
      </c>
      <c r="I2435" s="20">
        <f t="shared" si="7180"/>
        <v>95000</v>
      </c>
      <c r="J2435" s="20">
        <f t="shared" si="7180"/>
        <v>-17635.72</v>
      </c>
      <c r="K2435" s="20">
        <f t="shared" si="7180"/>
        <v>-21428.58</v>
      </c>
      <c r="L2435" s="20">
        <f t="shared" si="7180"/>
        <v>-95000</v>
      </c>
      <c r="M2435" s="20">
        <f t="shared" si="6998"/>
        <v>35714.28</v>
      </c>
      <c r="N2435" s="20">
        <f t="shared" si="6999"/>
        <v>28571.42</v>
      </c>
      <c r="O2435" s="20">
        <f t="shared" si="7000"/>
        <v>0</v>
      </c>
      <c r="P2435" s="23">
        <f t="shared" si="7180"/>
        <v>0</v>
      </c>
      <c r="Q2435" s="23">
        <f t="shared" si="7180"/>
        <v>0</v>
      </c>
      <c r="R2435" s="23">
        <f t="shared" si="7180"/>
        <v>0</v>
      </c>
      <c r="S2435" s="23">
        <f t="shared" si="7180"/>
        <v>0</v>
      </c>
      <c r="T2435" s="23">
        <f t="shared" si="7180"/>
        <v>0</v>
      </c>
      <c r="U2435" s="23">
        <f t="shared" si="7180"/>
        <v>0</v>
      </c>
      <c r="V2435" s="23">
        <f t="shared" si="7180"/>
        <v>0</v>
      </c>
      <c r="W2435" s="23">
        <f t="shared" si="7180"/>
        <v>0</v>
      </c>
      <c r="X2435" s="23">
        <f t="shared" si="7180"/>
        <v>0</v>
      </c>
      <c r="Y2435" s="23">
        <f t="shared" si="7180"/>
        <v>0</v>
      </c>
      <c r="Z2435" s="23">
        <f t="shared" si="6994"/>
        <v>35714.28</v>
      </c>
      <c r="AA2435" s="23">
        <f t="shared" si="6995"/>
        <v>28571.42</v>
      </c>
      <c r="AB2435" s="23">
        <f t="shared" si="6996"/>
        <v>0</v>
      </c>
      <c r="AC2435" s="23">
        <f t="shared" si="7180"/>
        <v>0</v>
      </c>
      <c r="AD2435" s="23">
        <f t="shared" si="7180"/>
        <v>0</v>
      </c>
      <c r="AE2435" s="23">
        <f t="shared" si="7180"/>
        <v>0</v>
      </c>
      <c r="AF2435" s="23">
        <f t="shared" si="7180"/>
        <v>0</v>
      </c>
      <c r="AG2435" s="23">
        <f t="shared" si="7180"/>
        <v>0</v>
      </c>
      <c r="AH2435" s="23">
        <f t="shared" si="7180"/>
        <v>0</v>
      </c>
      <c r="AI2435" s="23">
        <f t="shared" si="7180"/>
        <v>0</v>
      </c>
      <c r="AJ2435" s="23">
        <f t="shared" si="7180"/>
        <v>1044.502</v>
      </c>
      <c r="AK2435" s="23">
        <f t="shared" si="7180"/>
        <v>0</v>
      </c>
      <c r="AL2435" s="23">
        <f t="shared" si="7180"/>
        <v>0</v>
      </c>
      <c r="AM2435" s="23">
        <f t="shared" si="7180"/>
        <v>0</v>
      </c>
      <c r="AN2435" s="23">
        <f t="shared" si="7180"/>
        <v>0</v>
      </c>
      <c r="AO2435" s="23">
        <f t="shared" ref="AO2435:AO2503" si="7181">Z2435+AC2435+AD2435+AE2435+AF2435+AG2435+AH2435+AI2435+AJ2435+AK2435+AL2435</f>
        <v>36758.781999999999</v>
      </c>
      <c r="AP2435" s="23">
        <f t="shared" ref="AP2435:AP2503" si="7182">AA2435+AM2435</f>
        <v>28571.42</v>
      </c>
      <c r="AQ2435" s="23">
        <f t="shared" ref="AQ2435:AQ2503" si="7183">AB2435+AN2435</f>
        <v>0</v>
      </c>
      <c r="AR2435" s="23">
        <f t="shared" si="7180"/>
        <v>-644.98599999999999</v>
      </c>
      <c r="AS2435" s="23">
        <f t="shared" ref="AS2435:AS2503" si="7184">AO2435+AR2435</f>
        <v>36113.796000000002</v>
      </c>
      <c r="AT2435" s="23">
        <f t="shared" si="7180"/>
        <v>0</v>
      </c>
      <c r="AU2435" s="23">
        <f t="shared" si="7180"/>
        <v>0</v>
      </c>
      <c r="AV2435" s="23">
        <f t="shared" si="7180"/>
        <v>0</v>
      </c>
      <c r="AW2435" s="23">
        <f t="shared" si="7180"/>
        <v>0</v>
      </c>
      <c r="AX2435" s="23">
        <f t="shared" si="7180"/>
        <v>0</v>
      </c>
      <c r="AY2435" s="23">
        <f t="shared" si="7114"/>
        <v>36113.796000000002</v>
      </c>
      <c r="AZ2435" s="23">
        <f t="shared" si="7180"/>
        <v>0</v>
      </c>
      <c r="BA2435" s="23">
        <f t="shared" si="7115"/>
        <v>36113.796000000002</v>
      </c>
      <c r="BB2435" s="23">
        <f t="shared" si="7180"/>
        <v>0</v>
      </c>
      <c r="BC2435" s="23">
        <f t="shared" si="7180"/>
        <v>0</v>
      </c>
      <c r="BD2435" s="23">
        <f t="shared" si="7180"/>
        <v>0</v>
      </c>
      <c r="BE2435" s="23">
        <f t="shared" si="7180"/>
        <v>0</v>
      </c>
      <c r="BF2435" s="23">
        <f t="shared" si="7180"/>
        <v>0</v>
      </c>
      <c r="BG2435" s="23">
        <f t="shared" si="7180"/>
        <v>0</v>
      </c>
      <c r="BH2435" s="23">
        <f t="shared" si="7180"/>
        <v>0</v>
      </c>
      <c r="BI2435" s="23">
        <f t="shared" si="7180"/>
        <v>0</v>
      </c>
      <c r="BJ2435" s="23">
        <f t="shared" si="7180"/>
        <v>0</v>
      </c>
      <c r="BK2435" s="23">
        <f t="shared" si="7180"/>
        <v>0</v>
      </c>
      <c r="BL2435" s="23">
        <f t="shared" si="7180"/>
        <v>0</v>
      </c>
      <c r="BM2435" s="23">
        <f t="shared" si="7180"/>
        <v>0</v>
      </c>
      <c r="BN2435" s="23">
        <f t="shared" si="7180"/>
        <v>0</v>
      </c>
      <c r="BO2435" s="23">
        <f t="shared" si="7180"/>
        <v>0</v>
      </c>
      <c r="BP2435" s="23">
        <f t="shared" si="7180"/>
        <v>0</v>
      </c>
      <c r="BQ2435" s="23">
        <f t="shared" si="7180"/>
        <v>0</v>
      </c>
      <c r="BR2435" s="23">
        <f t="shared" si="7071"/>
        <v>36113.796000000002</v>
      </c>
      <c r="BS2435" s="23">
        <f t="shared" si="7072"/>
        <v>28571.42</v>
      </c>
      <c r="BT2435" s="23">
        <f t="shared" si="7073"/>
        <v>0</v>
      </c>
      <c r="BU2435" s="23">
        <f t="shared" si="7180"/>
        <v>0</v>
      </c>
      <c r="BV2435" s="23">
        <f t="shared" si="7110"/>
        <v>36113.796000000002</v>
      </c>
      <c r="BW2435" s="23">
        <f t="shared" si="7180"/>
        <v>0</v>
      </c>
    </row>
    <row r="2436" spans="1:77" x14ac:dyDescent="0.3">
      <c r="A2436" s="12" t="s">
        <v>471</v>
      </c>
      <c r="B2436" s="12" t="s">
        <v>109</v>
      </c>
      <c r="C2436" s="12" t="s">
        <v>14</v>
      </c>
      <c r="D2436" s="12" t="s">
        <v>443</v>
      </c>
      <c r="E2436" s="12" t="s">
        <v>8</v>
      </c>
      <c r="F2436" s="14" t="s">
        <v>387</v>
      </c>
      <c r="G2436" s="20">
        <f>G2437</f>
        <v>53350</v>
      </c>
      <c r="H2436" s="20">
        <f t="shared" si="7180"/>
        <v>50000</v>
      </c>
      <c r="I2436" s="20">
        <f t="shared" si="7180"/>
        <v>95000</v>
      </c>
      <c r="J2436" s="20">
        <f t="shared" si="7180"/>
        <v>-17635.72</v>
      </c>
      <c r="K2436" s="20">
        <f t="shared" si="7180"/>
        <v>-21428.58</v>
      </c>
      <c r="L2436" s="20">
        <f t="shared" si="7180"/>
        <v>-95000</v>
      </c>
      <c r="M2436" s="20">
        <f t="shared" si="6998"/>
        <v>35714.28</v>
      </c>
      <c r="N2436" s="20">
        <f t="shared" si="6999"/>
        <v>28571.42</v>
      </c>
      <c r="O2436" s="20">
        <f t="shared" si="7000"/>
        <v>0</v>
      </c>
      <c r="P2436" s="23">
        <f t="shared" si="7180"/>
        <v>0</v>
      </c>
      <c r="Q2436" s="23">
        <f t="shared" si="7180"/>
        <v>0</v>
      </c>
      <c r="R2436" s="23">
        <f t="shared" si="7180"/>
        <v>0</v>
      </c>
      <c r="S2436" s="23">
        <f t="shared" si="7180"/>
        <v>0</v>
      </c>
      <c r="T2436" s="23">
        <f t="shared" si="7180"/>
        <v>0</v>
      </c>
      <c r="U2436" s="23">
        <f t="shared" si="7180"/>
        <v>0</v>
      </c>
      <c r="V2436" s="23">
        <f t="shared" si="7180"/>
        <v>0</v>
      </c>
      <c r="W2436" s="23">
        <f t="shared" si="7180"/>
        <v>0</v>
      </c>
      <c r="X2436" s="23">
        <f t="shared" si="7180"/>
        <v>0</v>
      </c>
      <c r="Y2436" s="23">
        <f t="shared" si="7180"/>
        <v>0</v>
      </c>
      <c r="Z2436" s="23">
        <f t="shared" si="6994"/>
        <v>35714.28</v>
      </c>
      <c r="AA2436" s="23">
        <f t="shared" si="6995"/>
        <v>28571.42</v>
      </c>
      <c r="AB2436" s="23">
        <f t="shared" si="6996"/>
        <v>0</v>
      </c>
      <c r="AC2436" s="23">
        <f t="shared" si="7180"/>
        <v>0</v>
      </c>
      <c r="AD2436" s="23">
        <f t="shared" si="7180"/>
        <v>0</v>
      </c>
      <c r="AE2436" s="23">
        <f t="shared" si="7180"/>
        <v>0</v>
      </c>
      <c r="AF2436" s="23">
        <f t="shared" si="7180"/>
        <v>0</v>
      </c>
      <c r="AG2436" s="23">
        <f t="shared" si="7180"/>
        <v>0</v>
      </c>
      <c r="AH2436" s="23">
        <f t="shared" si="7180"/>
        <v>0</v>
      </c>
      <c r="AI2436" s="23">
        <f t="shared" si="7180"/>
        <v>0</v>
      </c>
      <c r="AJ2436" s="23">
        <f t="shared" si="7180"/>
        <v>1044.502</v>
      </c>
      <c r="AK2436" s="23">
        <f t="shared" si="7180"/>
        <v>0</v>
      </c>
      <c r="AL2436" s="23">
        <f t="shared" si="7180"/>
        <v>0</v>
      </c>
      <c r="AM2436" s="23">
        <f t="shared" si="7180"/>
        <v>0</v>
      </c>
      <c r="AN2436" s="23">
        <f t="shared" si="7180"/>
        <v>0</v>
      </c>
      <c r="AO2436" s="23">
        <f t="shared" si="7181"/>
        <v>36758.781999999999</v>
      </c>
      <c r="AP2436" s="23">
        <f t="shared" si="7182"/>
        <v>28571.42</v>
      </c>
      <c r="AQ2436" s="23">
        <f t="shared" si="7183"/>
        <v>0</v>
      </c>
      <c r="AR2436" s="23">
        <f t="shared" si="7180"/>
        <v>-644.98599999999999</v>
      </c>
      <c r="AS2436" s="23">
        <f t="shared" si="7184"/>
        <v>36113.796000000002</v>
      </c>
      <c r="AT2436" s="23">
        <f t="shared" si="7180"/>
        <v>0</v>
      </c>
      <c r="AU2436" s="23">
        <f t="shared" si="7180"/>
        <v>0</v>
      </c>
      <c r="AV2436" s="23">
        <f t="shared" si="7180"/>
        <v>0</v>
      </c>
      <c r="AW2436" s="23">
        <f t="shared" si="7180"/>
        <v>0</v>
      </c>
      <c r="AX2436" s="23">
        <f t="shared" si="7180"/>
        <v>0</v>
      </c>
      <c r="AY2436" s="23">
        <f t="shared" si="7114"/>
        <v>36113.796000000002</v>
      </c>
      <c r="AZ2436" s="23">
        <f t="shared" si="7180"/>
        <v>0</v>
      </c>
      <c r="BA2436" s="23">
        <f t="shared" si="7115"/>
        <v>36113.796000000002</v>
      </c>
      <c r="BB2436" s="23">
        <f t="shared" si="7180"/>
        <v>0</v>
      </c>
      <c r="BC2436" s="23">
        <f t="shared" si="7180"/>
        <v>0</v>
      </c>
      <c r="BD2436" s="23">
        <f t="shared" si="7180"/>
        <v>0</v>
      </c>
      <c r="BE2436" s="23">
        <f t="shared" si="7180"/>
        <v>0</v>
      </c>
      <c r="BF2436" s="23">
        <f t="shared" si="7180"/>
        <v>0</v>
      </c>
      <c r="BG2436" s="23">
        <f t="shared" si="7180"/>
        <v>0</v>
      </c>
      <c r="BH2436" s="23">
        <f t="shared" si="7180"/>
        <v>0</v>
      </c>
      <c r="BI2436" s="23">
        <f t="shared" si="7180"/>
        <v>0</v>
      </c>
      <c r="BJ2436" s="23">
        <f t="shared" si="7180"/>
        <v>0</v>
      </c>
      <c r="BK2436" s="23">
        <f t="shared" si="7180"/>
        <v>0</v>
      </c>
      <c r="BL2436" s="23">
        <f t="shared" si="7180"/>
        <v>0</v>
      </c>
      <c r="BM2436" s="23">
        <f t="shared" si="7180"/>
        <v>0</v>
      </c>
      <c r="BN2436" s="23">
        <f t="shared" si="7180"/>
        <v>0</v>
      </c>
      <c r="BO2436" s="23">
        <f t="shared" si="7180"/>
        <v>0</v>
      </c>
      <c r="BP2436" s="23">
        <f t="shared" si="7180"/>
        <v>0</v>
      </c>
      <c r="BQ2436" s="23">
        <f t="shared" si="7180"/>
        <v>0</v>
      </c>
      <c r="BR2436" s="23">
        <f t="shared" si="7071"/>
        <v>36113.796000000002</v>
      </c>
      <c r="BS2436" s="23">
        <f t="shared" si="7072"/>
        <v>28571.42</v>
      </c>
      <c r="BT2436" s="23">
        <f t="shared" si="7073"/>
        <v>0</v>
      </c>
      <c r="BU2436" s="23">
        <f t="shared" si="7180"/>
        <v>0</v>
      </c>
      <c r="BV2436" s="23">
        <f t="shared" si="7110"/>
        <v>36113.796000000002</v>
      </c>
      <c r="BW2436" s="23">
        <f t="shared" si="7180"/>
        <v>0</v>
      </c>
      <c r="BY2436" s="3"/>
    </row>
    <row r="2437" spans="1:77" ht="46.8" x14ac:dyDescent="0.3">
      <c r="A2437" s="12" t="s">
        <v>471</v>
      </c>
      <c r="B2437" s="12" t="s">
        <v>109</v>
      </c>
      <c r="C2437" s="12" t="s">
        <v>14</v>
      </c>
      <c r="D2437" s="12" t="s">
        <v>443</v>
      </c>
      <c r="E2437" s="12">
        <v>810</v>
      </c>
      <c r="F2437" s="14" t="s">
        <v>799</v>
      </c>
      <c r="G2437" s="20">
        <v>53350</v>
      </c>
      <c r="H2437" s="20">
        <v>50000</v>
      </c>
      <c r="I2437" s="20">
        <v>95000</v>
      </c>
      <c r="J2437" s="20">
        <v>-17635.72</v>
      </c>
      <c r="K2437" s="20">
        <v>-21428.58</v>
      </c>
      <c r="L2437" s="20">
        <v>-95000</v>
      </c>
      <c r="M2437" s="20">
        <f t="shared" si="6998"/>
        <v>35714.28</v>
      </c>
      <c r="N2437" s="20">
        <f t="shared" si="6999"/>
        <v>28571.42</v>
      </c>
      <c r="O2437" s="20">
        <f t="shared" si="7000"/>
        <v>0</v>
      </c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>
        <f t="shared" si="6994"/>
        <v>35714.28</v>
      </c>
      <c r="AA2437" s="23">
        <f t="shared" si="6995"/>
        <v>28571.42</v>
      </c>
      <c r="AB2437" s="23">
        <f t="shared" si="6996"/>
        <v>0</v>
      </c>
      <c r="AC2437" s="23"/>
      <c r="AD2437" s="23"/>
      <c r="AE2437" s="23"/>
      <c r="AF2437" s="23"/>
      <c r="AG2437" s="23"/>
      <c r="AH2437" s="23"/>
      <c r="AI2437" s="23"/>
      <c r="AJ2437" s="23">
        <v>1044.502</v>
      </c>
      <c r="AK2437" s="23"/>
      <c r="AL2437" s="23"/>
      <c r="AM2437" s="23"/>
      <c r="AN2437" s="23"/>
      <c r="AO2437" s="23">
        <f t="shared" si="7181"/>
        <v>36758.781999999999</v>
      </c>
      <c r="AP2437" s="23">
        <f t="shared" si="7182"/>
        <v>28571.42</v>
      </c>
      <c r="AQ2437" s="23">
        <f t="shared" si="7183"/>
        <v>0</v>
      </c>
      <c r="AR2437" s="23">
        <v>-644.98599999999999</v>
      </c>
      <c r="AS2437" s="23">
        <f t="shared" si="7184"/>
        <v>36113.796000000002</v>
      </c>
      <c r="AT2437" s="23"/>
      <c r="AU2437" s="23"/>
      <c r="AV2437" s="23"/>
      <c r="AW2437" s="23"/>
      <c r="AX2437" s="23"/>
      <c r="AY2437" s="23">
        <f t="shared" si="7114"/>
        <v>36113.796000000002</v>
      </c>
      <c r="AZ2437" s="23"/>
      <c r="BA2437" s="23">
        <f t="shared" si="7115"/>
        <v>36113.796000000002</v>
      </c>
      <c r="BB2437" s="23"/>
      <c r="BC2437" s="23"/>
      <c r="BD2437" s="23"/>
      <c r="BE2437" s="23"/>
      <c r="BF2437" s="23"/>
      <c r="BG2437" s="23"/>
      <c r="BH2437" s="23"/>
      <c r="BI2437" s="23"/>
      <c r="BJ2437" s="23"/>
      <c r="BK2437" s="23"/>
      <c r="BL2437" s="23"/>
      <c r="BM2437" s="23"/>
      <c r="BN2437" s="23"/>
      <c r="BO2437" s="23"/>
      <c r="BP2437" s="23"/>
      <c r="BQ2437" s="23"/>
      <c r="BR2437" s="23">
        <f t="shared" si="7071"/>
        <v>36113.796000000002</v>
      </c>
      <c r="BS2437" s="23">
        <f t="shared" si="7072"/>
        <v>28571.42</v>
      </c>
      <c r="BT2437" s="23">
        <f t="shared" si="7073"/>
        <v>0</v>
      </c>
      <c r="BU2437" s="23"/>
      <c r="BV2437" s="23">
        <f t="shared" si="7110"/>
        <v>36113.796000000002</v>
      </c>
      <c r="BW2437" s="23"/>
    </row>
    <row r="2438" spans="1:77" ht="46.8" x14ac:dyDescent="0.3">
      <c r="A2438" s="12" t="s">
        <v>471</v>
      </c>
      <c r="B2438" s="12" t="s">
        <v>109</v>
      </c>
      <c r="C2438" s="12" t="s">
        <v>14</v>
      </c>
      <c r="D2438" s="12" t="s">
        <v>474</v>
      </c>
      <c r="E2438" s="12"/>
      <c r="F2438" s="14" t="s">
        <v>731</v>
      </c>
      <c r="G2438" s="20">
        <f>G2439</f>
        <v>50000</v>
      </c>
      <c r="H2438" s="20">
        <f t="shared" ref="H2438:BW2440" si="7185">H2439</f>
        <v>47522.5</v>
      </c>
      <c r="I2438" s="20">
        <f t="shared" si="7185"/>
        <v>47950</v>
      </c>
      <c r="J2438" s="20">
        <f t="shared" si="7185"/>
        <v>0</v>
      </c>
      <c r="K2438" s="20">
        <f t="shared" si="7185"/>
        <v>0</v>
      </c>
      <c r="L2438" s="20">
        <f t="shared" si="7185"/>
        <v>0</v>
      </c>
      <c r="M2438" s="20">
        <f t="shared" si="6998"/>
        <v>50000</v>
      </c>
      <c r="N2438" s="20">
        <f t="shared" si="6999"/>
        <v>47522.5</v>
      </c>
      <c r="O2438" s="20">
        <f t="shared" si="7000"/>
        <v>47950</v>
      </c>
      <c r="P2438" s="23">
        <f t="shared" si="7185"/>
        <v>0</v>
      </c>
      <c r="Q2438" s="23">
        <f t="shared" si="7185"/>
        <v>0</v>
      </c>
      <c r="R2438" s="23">
        <f t="shared" si="7185"/>
        <v>0</v>
      </c>
      <c r="S2438" s="23">
        <f t="shared" si="7185"/>
        <v>0</v>
      </c>
      <c r="T2438" s="23">
        <f t="shared" si="7185"/>
        <v>0</v>
      </c>
      <c r="U2438" s="23">
        <f t="shared" si="7185"/>
        <v>0</v>
      </c>
      <c r="V2438" s="23">
        <f t="shared" si="7185"/>
        <v>0</v>
      </c>
      <c r="W2438" s="23">
        <f t="shared" si="7185"/>
        <v>0</v>
      </c>
      <c r="X2438" s="23">
        <f t="shared" si="7185"/>
        <v>0</v>
      </c>
      <c r="Y2438" s="23">
        <f t="shared" si="7185"/>
        <v>0</v>
      </c>
      <c r="Z2438" s="23">
        <f t="shared" si="6994"/>
        <v>50000</v>
      </c>
      <c r="AA2438" s="23">
        <f t="shared" si="6995"/>
        <v>47522.5</v>
      </c>
      <c r="AB2438" s="23">
        <f t="shared" si="6996"/>
        <v>47950</v>
      </c>
      <c r="AC2438" s="23">
        <f>AC2439+AC2448+AC2442</f>
        <v>0</v>
      </c>
      <c r="AD2438" s="23">
        <f t="shared" ref="AD2438:AK2438" si="7186">AD2439+AD2448+AD2442</f>
        <v>0</v>
      </c>
      <c r="AE2438" s="23">
        <f t="shared" ref="AE2438" si="7187">AE2439+AE2448+AE2442</f>
        <v>0</v>
      </c>
      <c r="AF2438" s="23">
        <f t="shared" si="7186"/>
        <v>0</v>
      </c>
      <c r="AG2438" s="23">
        <f t="shared" ref="AG2438" si="7188">AG2439+AG2448+AG2442</f>
        <v>0</v>
      </c>
      <c r="AH2438" s="23">
        <f t="shared" si="7186"/>
        <v>0</v>
      </c>
      <c r="AI2438" s="23">
        <f t="shared" ref="AI2438" si="7189">AI2439+AI2448+AI2442</f>
        <v>0</v>
      </c>
      <c r="AJ2438" s="23">
        <f t="shared" si="7186"/>
        <v>7902.0510000000004</v>
      </c>
      <c r="AK2438" s="23">
        <f t="shared" si="7186"/>
        <v>299.53699999999998</v>
      </c>
      <c r="AL2438" s="23">
        <f t="shared" ref="AL2438" si="7190">AL2439+AL2448+AL2442</f>
        <v>0</v>
      </c>
      <c r="AM2438" s="23">
        <f t="shared" ref="AM2438" si="7191">AM2439+AM2448+AM2442</f>
        <v>0</v>
      </c>
      <c r="AN2438" s="23">
        <f t="shared" ref="AN2438" si="7192">AN2439+AN2448+AN2442</f>
        <v>0</v>
      </c>
      <c r="AO2438" s="23">
        <f t="shared" si="7181"/>
        <v>58201.587999999996</v>
      </c>
      <c r="AP2438" s="23">
        <f t="shared" si="7182"/>
        <v>47522.5</v>
      </c>
      <c r="AQ2438" s="23">
        <f t="shared" si="7183"/>
        <v>47950</v>
      </c>
      <c r="AR2438" s="23">
        <f t="shared" ref="AR2438" si="7193">AR2439+AR2448+AR2442</f>
        <v>0</v>
      </c>
      <c r="AS2438" s="23">
        <f t="shared" si="7184"/>
        <v>58201.587999999996</v>
      </c>
      <c r="AT2438" s="23">
        <f t="shared" ref="AT2438:AX2438" si="7194">AT2439+AT2448+AT2442</f>
        <v>0</v>
      </c>
      <c r="AU2438" s="23">
        <f t="shared" si="7194"/>
        <v>0</v>
      </c>
      <c r="AV2438" s="23">
        <f t="shared" si="7194"/>
        <v>0</v>
      </c>
      <c r="AW2438" s="23">
        <f t="shared" si="7194"/>
        <v>0</v>
      </c>
      <c r="AX2438" s="23">
        <f t="shared" si="7194"/>
        <v>0</v>
      </c>
      <c r="AY2438" s="23">
        <f t="shared" si="7114"/>
        <v>58201.587999999996</v>
      </c>
      <c r="AZ2438" s="23">
        <f t="shared" ref="AZ2438" si="7195">AZ2439+AZ2448+AZ2442</f>
        <v>0</v>
      </c>
      <c r="BA2438" s="23">
        <f t="shared" si="7115"/>
        <v>58201.587999999996</v>
      </c>
      <c r="BB2438" s="23">
        <f>BB2439+BB2448+BB2442+BB2445</f>
        <v>0</v>
      </c>
      <c r="BC2438" s="23">
        <f t="shared" ref="BC2438:BW2438" si="7196">BC2439+BC2448+BC2442+BC2445</f>
        <v>0</v>
      </c>
      <c r="BD2438" s="23">
        <f t="shared" si="7196"/>
        <v>0</v>
      </c>
      <c r="BE2438" s="23">
        <f t="shared" si="7196"/>
        <v>0</v>
      </c>
      <c r="BF2438" s="23">
        <f t="shared" si="7196"/>
        <v>74513.8</v>
      </c>
      <c r="BG2438" s="23">
        <f t="shared" si="7196"/>
        <v>54581.4</v>
      </c>
      <c r="BH2438" s="23">
        <f t="shared" si="7196"/>
        <v>0</v>
      </c>
      <c r="BI2438" s="23">
        <f t="shared" si="7196"/>
        <v>0</v>
      </c>
      <c r="BJ2438" s="23">
        <f t="shared" si="7196"/>
        <v>0</v>
      </c>
      <c r="BK2438" s="23">
        <f t="shared" si="7196"/>
        <v>0</v>
      </c>
      <c r="BL2438" s="23">
        <f t="shared" si="7196"/>
        <v>0</v>
      </c>
      <c r="BM2438" s="23">
        <f t="shared" si="7196"/>
        <v>0</v>
      </c>
      <c r="BN2438" s="23">
        <f t="shared" si="7196"/>
        <v>0</v>
      </c>
      <c r="BO2438" s="23">
        <f t="shared" si="7196"/>
        <v>0</v>
      </c>
      <c r="BP2438" s="23">
        <f t="shared" si="7196"/>
        <v>0</v>
      </c>
      <c r="BQ2438" s="23">
        <f t="shared" si="7196"/>
        <v>0</v>
      </c>
      <c r="BR2438" s="23">
        <f t="shared" si="7071"/>
        <v>187296.788</v>
      </c>
      <c r="BS2438" s="23">
        <f t="shared" si="7072"/>
        <v>47522.5</v>
      </c>
      <c r="BT2438" s="23">
        <f t="shared" si="7073"/>
        <v>47950</v>
      </c>
      <c r="BU2438" s="23">
        <f t="shared" ref="BU2438" si="7197">BU2439+BU2448+BU2442+BU2445</f>
        <v>0</v>
      </c>
      <c r="BV2438" s="23">
        <f t="shared" si="7110"/>
        <v>187296.788</v>
      </c>
      <c r="BW2438" s="23">
        <f t="shared" si="7196"/>
        <v>0</v>
      </c>
      <c r="BX2438" s="5"/>
    </row>
    <row r="2439" spans="1:77" ht="31.2" x14ac:dyDescent="0.3">
      <c r="A2439" s="12" t="s">
        <v>471</v>
      </c>
      <c r="B2439" s="12" t="s">
        <v>109</v>
      </c>
      <c r="C2439" s="12" t="s">
        <v>14</v>
      </c>
      <c r="D2439" s="12" t="s">
        <v>444</v>
      </c>
      <c r="E2439" s="12"/>
      <c r="F2439" s="14" t="s">
        <v>852</v>
      </c>
      <c r="G2439" s="20">
        <f>G2440</f>
        <v>50000</v>
      </c>
      <c r="H2439" s="20">
        <f t="shared" si="7185"/>
        <v>47522.5</v>
      </c>
      <c r="I2439" s="20">
        <f t="shared" si="7185"/>
        <v>47950</v>
      </c>
      <c r="J2439" s="20">
        <f t="shared" si="7185"/>
        <v>0</v>
      </c>
      <c r="K2439" s="20">
        <f t="shared" si="7185"/>
        <v>0</v>
      </c>
      <c r="L2439" s="20">
        <f t="shared" si="7185"/>
        <v>0</v>
      </c>
      <c r="M2439" s="20">
        <f t="shared" si="6998"/>
        <v>50000</v>
      </c>
      <c r="N2439" s="20">
        <f t="shared" si="6999"/>
        <v>47522.5</v>
      </c>
      <c r="O2439" s="20">
        <f t="shared" si="7000"/>
        <v>47950</v>
      </c>
      <c r="P2439" s="23">
        <f t="shared" si="7185"/>
        <v>0</v>
      </c>
      <c r="Q2439" s="23">
        <f t="shared" si="7185"/>
        <v>0</v>
      </c>
      <c r="R2439" s="23">
        <f t="shared" si="7185"/>
        <v>0</v>
      </c>
      <c r="S2439" s="23">
        <f t="shared" si="7185"/>
        <v>0</v>
      </c>
      <c r="T2439" s="23">
        <f t="shared" si="7185"/>
        <v>0</v>
      </c>
      <c r="U2439" s="23">
        <f t="shared" si="7185"/>
        <v>0</v>
      </c>
      <c r="V2439" s="23">
        <f t="shared" si="7185"/>
        <v>0</v>
      </c>
      <c r="W2439" s="23">
        <f t="shared" si="7185"/>
        <v>0</v>
      </c>
      <c r="X2439" s="23">
        <f t="shared" si="7185"/>
        <v>0</v>
      </c>
      <c r="Y2439" s="23">
        <f t="shared" si="7185"/>
        <v>0</v>
      </c>
      <c r="Z2439" s="23">
        <f t="shared" ref="Z2439:Z2516" si="7198">M2439+P2439+Q2439+R2439+S2439</f>
        <v>50000</v>
      </c>
      <c r="AA2439" s="23">
        <f t="shared" ref="AA2439:AA2516" si="7199">N2439+T2439+U2439+V2439</f>
        <v>47522.5</v>
      </c>
      <c r="AB2439" s="23">
        <f t="shared" ref="AB2439:AB2516" si="7200">O2439+W2439+X2439+Y2439</f>
        <v>47950</v>
      </c>
      <c r="AC2439" s="23">
        <f t="shared" si="7185"/>
        <v>0</v>
      </c>
      <c r="AD2439" s="23">
        <f t="shared" si="7185"/>
        <v>0</v>
      </c>
      <c r="AE2439" s="23">
        <f t="shared" si="7185"/>
        <v>0</v>
      </c>
      <c r="AF2439" s="23">
        <f t="shared" si="7185"/>
        <v>0</v>
      </c>
      <c r="AG2439" s="23">
        <f t="shared" si="7185"/>
        <v>0</v>
      </c>
      <c r="AH2439" s="23">
        <f t="shared" si="7185"/>
        <v>0</v>
      </c>
      <c r="AI2439" s="23">
        <f t="shared" si="7185"/>
        <v>0</v>
      </c>
      <c r="AJ2439" s="23">
        <f t="shared" si="7185"/>
        <v>0</v>
      </c>
      <c r="AK2439" s="23">
        <f t="shared" si="7185"/>
        <v>0</v>
      </c>
      <c r="AL2439" s="23">
        <f t="shared" si="7185"/>
        <v>0</v>
      </c>
      <c r="AM2439" s="23">
        <f t="shared" si="7185"/>
        <v>0</v>
      </c>
      <c r="AN2439" s="23">
        <f t="shared" si="7185"/>
        <v>0</v>
      </c>
      <c r="AO2439" s="23">
        <f t="shared" si="7181"/>
        <v>50000</v>
      </c>
      <c r="AP2439" s="23">
        <f t="shared" si="7182"/>
        <v>47522.5</v>
      </c>
      <c r="AQ2439" s="23">
        <f t="shared" si="7183"/>
        <v>47950</v>
      </c>
      <c r="AR2439" s="23">
        <f t="shared" si="7185"/>
        <v>0</v>
      </c>
      <c r="AS2439" s="23">
        <f t="shared" si="7184"/>
        <v>50000</v>
      </c>
      <c r="AT2439" s="23">
        <f t="shared" si="7185"/>
        <v>0</v>
      </c>
      <c r="AU2439" s="23">
        <f t="shared" si="7185"/>
        <v>0</v>
      </c>
      <c r="AV2439" s="23">
        <f t="shared" si="7185"/>
        <v>0</v>
      </c>
      <c r="AW2439" s="23">
        <f t="shared" si="7185"/>
        <v>0</v>
      </c>
      <c r="AX2439" s="23">
        <f t="shared" si="7185"/>
        <v>0</v>
      </c>
      <c r="AY2439" s="23">
        <f t="shared" si="7114"/>
        <v>50000</v>
      </c>
      <c r="AZ2439" s="23">
        <f t="shared" si="7185"/>
        <v>0</v>
      </c>
      <c r="BA2439" s="23">
        <f t="shared" si="7115"/>
        <v>50000</v>
      </c>
      <c r="BB2439" s="23">
        <f t="shared" si="7185"/>
        <v>0</v>
      </c>
      <c r="BC2439" s="23">
        <f t="shared" si="7185"/>
        <v>0</v>
      </c>
      <c r="BD2439" s="23">
        <f t="shared" si="7185"/>
        <v>0</v>
      </c>
      <c r="BE2439" s="23">
        <f t="shared" si="7185"/>
        <v>0</v>
      </c>
      <c r="BF2439" s="23">
        <f t="shared" si="7185"/>
        <v>0</v>
      </c>
      <c r="BG2439" s="23">
        <f t="shared" si="7185"/>
        <v>0</v>
      </c>
      <c r="BH2439" s="23">
        <f t="shared" si="7185"/>
        <v>0</v>
      </c>
      <c r="BI2439" s="23">
        <f t="shared" si="7185"/>
        <v>0</v>
      </c>
      <c r="BJ2439" s="23">
        <f t="shared" si="7185"/>
        <v>0</v>
      </c>
      <c r="BK2439" s="23">
        <f t="shared" si="7185"/>
        <v>0</v>
      </c>
      <c r="BL2439" s="23">
        <f t="shared" si="7185"/>
        <v>0</v>
      </c>
      <c r="BM2439" s="23">
        <f t="shared" si="7185"/>
        <v>0</v>
      </c>
      <c r="BN2439" s="23">
        <f t="shared" si="7185"/>
        <v>0</v>
      </c>
      <c r="BO2439" s="23">
        <f t="shared" si="7185"/>
        <v>0</v>
      </c>
      <c r="BP2439" s="23">
        <f t="shared" si="7185"/>
        <v>0</v>
      </c>
      <c r="BQ2439" s="23">
        <f t="shared" si="7185"/>
        <v>0</v>
      </c>
      <c r="BR2439" s="23">
        <f t="shared" si="7071"/>
        <v>50000</v>
      </c>
      <c r="BS2439" s="23">
        <f t="shared" si="7072"/>
        <v>47522.5</v>
      </c>
      <c r="BT2439" s="23">
        <f t="shared" si="7073"/>
        <v>47950</v>
      </c>
      <c r="BU2439" s="23">
        <f t="shared" si="7185"/>
        <v>0</v>
      </c>
      <c r="BV2439" s="23">
        <f t="shared" si="7110"/>
        <v>50000</v>
      </c>
      <c r="BW2439" s="23">
        <f t="shared" si="7185"/>
        <v>0</v>
      </c>
    </row>
    <row r="2440" spans="1:77" x14ac:dyDescent="0.3">
      <c r="A2440" s="12" t="s">
        <v>471</v>
      </c>
      <c r="B2440" s="12" t="s">
        <v>109</v>
      </c>
      <c r="C2440" s="12" t="s">
        <v>14</v>
      </c>
      <c r="D2440" s="12" t="s">
        <v>444</v>
      </c>
      <c r="E2440" s="12" t="s">
        <v>8</v>
      </c>
      <c r="F2440" s="14" t="s">
        <v>387</v>
      </c>
      <c r="G2440" s="20">
        <f>G2441</f>
        <v>50000</v>
      </c>
      <c r="H2440" s="20">
        <f t="shared" si="7185"/>
        <v>47522.5</v>
      </c>
      <c r="I2440" s="20">
        <f t="shared" si="7185"/>
        <v>47950</v>
      </c>
      <c r="J2440" s="20">
        <f t="shared" si="7185"/>
        <v>0</v>
      </c>
      <c r="K2440" s="20">
        <f t="shared" si="7185"/>
        <v>0</v>
      </c>
      <c r="L2440" s="20">
        <f t="shared" si="7185"/>
        <v>0</v>
      </c>
      <c r="M2440" s="20">
        <f t="shared" si="6998"/>
        <v>50000</v>
      </c>
      <c r="N2440" s="20">
        <f t="shared" si="6999"/>
        <v>47522.5</v>
      </c>
      <c r="O2440" s="20">
        <f t="shared" si="7000"/>
        <v>47950</v>
      </c>
      <c r="P2440" s="23">
        <f t="shared" si="7185"/>
        <v>0</v>
      </c>
      <c r="Q2440" s="23">
        <f t="shared" si="7185"/>
        <v>0</v>
      </c>
      <c r="R2440" s="23">
        <f t="shared" si="7185"/>
        <v>0</v>
      </c>
      <c r="S2440" s="23">
        <f t="shared" si="7185"/>
        <v>0</v>
      </c>
      <c r="T2440" s="23">
        <f t="shared" si="7185"/>
        <v>0</v>
      </c>
      <c r="U2440" s="23">
        <f t="shared" si="7185"/>
        <v>0</v>
      </c>
      <c r="V2440" s="23">
        <f t="shared" si="7185"/>
        <v>0</v>
      </c>
      <c r="W2440" s="23">
        <f t="shared" si="7185"/>
        <v>0</v>
      </c>
      <c r="X2440" s="23">
        <f t="shared" si="7185"/>
        <v>0</v>
      </c>
      <c r="Y2440" s="23">
        <f t="shared" si="7185"/>
        <v>0</v>
      </c>
      <c r="Z2440" s="23">
        <f t="shared" si="7198"/>
        <v>50000</v>
      </c>
      <c r="AA2440" s="23">
        <f t="shared" si="7199"/>
        <v>47522.5</v>
      </c>
      <c r="AB2440" s="23">
        <f t="shared" si="7200"/>
        <v>47950</v>
      </c>
      <c r="AC2440" s="23">
        <f t="shared" si="7185"/>
        <v>0</v>
      </c>
      <c r="AD2440" s="23">
        <f t="shared" si="7185"/>
        <v>0</v>
      </c>
      <c r="AE2440" s="23">
        <f t="shared" si="7185"/>
        <v>0</v>
      </c>
      <c r="AF2440" s="23">
        <f t="shared" si="7185"/>
        <v>0</v>
      </c>
      <c r="AG2440" s="23">
        <f t="shared" si="7185"/>
        <v>0</v>
      </c>
      <c r="AH2440" s="23">
        <f t="shared" si="7185"/>
        <v>0</v>
      </c>
      <c r="AI2440" s="23">
        <f t="shared" si="7185"/>
        <v>0</v>
      </c>
      <c r="AJ2440" s="23">
        <f t="shared" si="7185"/>
        <v>0</v>
      </c>
      <c r="AK2440" s="23">
        <f t="shared" si="7185"/>
        <v>0</v>
      </c>
      <c r="AL2440" s="23">
        <f t="shared" si="7185"/>
        <v>0</v>
      </c>
      <c r="AM2440" s="23">
        <f t="shared" si="7185"/>
        <v>0</v>
      </c>
      <c r="AN2440" s="23">
        <f t="shared" si="7185"/>
        <v>0</v>
      </c>
      <c r="AO2440" s="23">
        <f t="shared" si="7181"/>
        <v>50000</v>
      </c>
      <c r="AP2440" s="23">
        <f t="shared" si="7182"/>
        <v>47522.5</v>
      </c>
      <c r="AQ2440" s="23">
        <f t="shared" si="7183"/>
        <v>47950</v>
      </c>
      <c r="AR2440" s="23">
        <f t="shared" si="7185"/>
        <v>0</v>
      </c>
      <c r="AS2440" s="23">
        <f t="shared" si="7184"/>
        <v>50000</v>
      </c>
      <c r="AT2440" s="23">
        <f t="shared" si="7185"/>
        <v>0</v>
      </c>
      <c r="AU2440" s="23">
        <f t="shared" si="7185"/>
        <v>0</v>
      </c>
      <c r="AV2440" s="23">
        <f t="shared" si="7185"/>
        <v>0</v>
      </c>
      <c r="AW2440" s="23">
        <f t="shared" si="7185"/>
        <v>0</v>
      </c>
      <c r="AX2440" s="23">
        <f t="shared" si="7185"/>
        <v>0</v>
      </c>
      <c r="AY2440" s="23">
        <f t="shared" si="7114"/>
        <v>50000</v>
      </c>
      <c r="AZ2440" s="23">
        <f t="shared" si="7185"/>
        <v>0</v>
      </c>
      <c r="BA2440" s="23">
        <f t="shared" si="7115"/>
        <v>50000</v>
      </c>
      <c r="BB2440" s="23">
        <f t="shared" si="7185"/>
        <v>0</v>
      </c>
      <c r="BC2440" s="23">
        <f t="shared" si="7185"/>
        <v>0</v>
      </c>
      <c r="BD2440" s="23">
        <f t="shared" si="7185"/>
        <v>0</v>
      </c>
      <c r="BE2440" s="23">
        <f t="shared" si="7185"/>
        <v>0</v>
      </c>
      <c r="BF2440" s="23">
        <f t="shared" si="7185"/>
        <v>0</v>
      </c>
      <c r="BG2440" s="23">
        <f t="shared" si="7185"/>
        <v>0</v>
      </c>
      <c r="BH2440" s="23">
        <f t="shared" si="7185"/>
        <v>0</v>
      </c>
      <c r="BI2440" s="23">
        <f t="shared" si="7185"/>
        <v>0</v>
      </c>
      <c r="BJ2440" s="23">
        <f t="shared" si="7185"/>
        <v>0</v>
      </c>
      <c r="BK2440" s="23">
        <f t="shared" si="7185"/>
        <v>0</v>
      </c>
      <c r="BL2440" s="23">
        <f t="shared" si="7185"/>
        <v>0</v>
      </c>
      <c r="BM2440" s="23">
        <f t="shared" si="7185"/>
        <v>0</v>
      </c>
      <c r="BN2440" s="23">
        <f t="shared" si="7185"/>
        <v>0</v>
      </c>
      <c r="BO2440" s="23">
        <f t="shared" si="7185"/>
        <v>0</v>
      </c>
      <c r="BP2440" s="23">
        <f t="shared" si="7185"/>
        <v>0</v>
      </c>
      <c r="BQ2440" s="23">
        <f t="shared" si="7185"/>
        <v>0</v>
      </c>
      <c r="BR2440" s="23">
        <f t="shared" si="7071"/>
        <v>50000</v>
      </c>
      <c r="BS2440" s="23">
        <f t="shared" si="7072"/>
        <v>47522.5</v>
      </c>
      <c r="BT2440" s="23">
        <f t="shared" si="7073"/>
        <v>47950</v>
      </c>
      <c r="BU2440" s="23">
        <f t="shared" si="7185"/>
        <v>0</v>
      </c>
      <c r="BV2440" s="23">
        <f t="shared" si="7110"/>
        <v>50000</v>
      </c>
      <c r="BW2440" s="23">
        <f t="shared" si="7185"/>
        <v>0</v>
      </c>
      <c r="BY2440" s="3"/>
    </row>
    <row r="2441" spans="1:77" ht="46.8" x14ac:dyDescent="0.3">
      <c r="A2441" s="12" t="s">
        <v>471</v>
      </c>
      <c r="B2441" s="12" t="s">
        <v>109</v>
      </c>
      <c r="C2441" s="12" t="s">
        <v>14</v>
      </c>
      <c r="D2441" s="12" t="s">
        <v>444</v>
      </c>
      <c r="E2441" s="12">
        <v>810</v>
      </c>
      <c r="F2441" s="14" t="s">
        <v>799</v>
      </c>
      <c r="G2441" s="20">
        <v>50000</v>
      </c>
      <c r="H2441" s="20">
        <v>47522.5</v>
      </c>
      <c r="I2441" s="20">
        <v>47950</v>
      </c>
      <c r="J2441" s="20"/>
      <c r="K2441" s="20"/>
      <c r="L2441" s="20"/>
      <c r="M2441" s="20">
        <f t="shared" si="6998"/>
        <v>50000</v>
      </c>
      <c r="N2441" s="20">
        <f t="shared" si="6999"/>
        <v>47522.5</v>
      </c>
      <c r="O2441" s="20">
        <f t="shared" si="7000"/>
        <v>47950</v>
      </c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>
        <f t="shared" si="7198"/>
        <v>50000</v>
      </c>
      <c r="AA2441" s="23">
        <f t="shared" si="7199"/>
        <v>47522.5</v>
      </c>
      <c r="AB2441" s="23">
        <f t="shared" si="7200"/>
        <v>47950</v>
      </c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>
        <f t="shared" si="7181"/>
        <v>50000</v>
      </c>
      <c r="AP2441" s="23">
        <f t="shared" si="7182"/>
        <v>47522.5</v>
      </c>
      <c r="AQ2441" s="23">
        <f t="shared" si="7183"/>
        <v>47950</v>
      </c>
      <c r="AR2441" s="23"/>
      <c r="AS2441" s="23">
        <f t="shared" si="7184"/>
        <v>50000</v>
      </c>
      <c r="AT2441" s="23"/>
      <c r="AU2441" s="23"/>
      <c r="AV2441" s="23"/>
      <c r="AW2441" s="23"/>
      <c r="AX2441" s="23"/>
      <c r="AY2441" s="23">
        <f t="shared" si="7114"/>
        <v>50000</v>
      </c>
      <c r="AZ2441" s="23"/>
      <c r="BA2441" s="23">
        <f t="shared" si="7115"/>
        <v>50000</v>
      </c>
      <c r="BB2441" s="23"/>
      <c r="BC2441" s="23"/>
      <c r="BD2441" s="23"/>
      <c r="BE2441" s="23"/>
      <c r="BF2441" s="23"/>
      <c r="BG2441" s="23"/>
      <c r="BH2441" s="23"/>
      <c r="BI2441" s="23"/>
      <c r="BJ2441" s="23"/>
      <c r="BK2441" s="23"/>
      <c r="BL2441" s="23"/>
      <c r="BM2441" s="23"/>
      <c r="BN2441" s="23"/>
      <c r="BO2441" s="23"/>
      <c r="BP2441" s="23"/>
      <c r="BQ2441" s="23"/>
      <c r="BR2441" s="23">
        <f t="shared" si="7071"/>
        <v>50000</v>
      </c>
      <c r="BS2441" s="23">
        <f t="shared" si="7072"/>
        <v>47522.5</v>
      </c>
      <c r="BT2441" s="23">
        <f t="shared" si="7073"/>
        <v>47950</v>
      </c>
      <c r="BU2441" s="23"/>
      <c r="BV2441" s="23">
        <f t="shared" si="7110"/>
        <v>50000</v>
      </c>
      <c r="BW2441" s="23"/>
    </row>
    <row r="2442" spans="1:77" ht="46.8" x14ac:dyDescent="0.3">
      <c r="A2442" s="12" t="s">
        <v>471</v>
      </c>
      <c r="B2442" s="12" t="s">
        <v>109</v>
      </c>
      <c r="C2442" s="12" t="s">
        <v>14</v>
      </c>
      <c r="D2442" s="12" t="s">
        <v>949</v>
      </c>
      <c r="E2442" s="12"/>
      <c r="F2442" s="14" t="s">
        <v>950</v>
      </c>
      <c r="G2442" s="20"/>
      <c r="H2442" s="20"/>
      <c r="I2442" s="20"/>
      <c r="J2442" s="20"/>
      <c r="K2442" s="20"/>
      <c r="L2442" s="20"/>
      <c r="M2442" s="20"/>
      <c r="N2442" s="20"/>
      <c r="O2442" s="20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>
        <f>Z2443</f>
        <v>0</v>
      </c>
      <c r="AA2442" s="23">
        <f t="shared" ref="AA2442:BW2443" si="7201">AA2443</f>
        <v>0</v>
      </c>
      <c r="AB2442" s="23">
        <f t="shared" si="7201"/>
        <v>0</v>
      </c>
      <c r="AC2442" s="23">
        <f t="shared" si="7201"/>
        <v>0</v>
      </c>
      <c r="AD2442" s="23">
        <f t="shared" si="7201"/>
        <v>0</v>
      </c>
      <c r="AE2442" s="23">
        <f t="shared" si="7201"/>
        <v>0</v>
      </c>
      <c r="AF2442" s="23">
        <f t="shared" si="7201"/>
        <v>0</v>
      </c>
      <c r="AG2442" s="23">
        <f t="shared" si="7201"/>
        <v>0</v>
      </c>
      <c r="AH2442" s="23">
        <f t="shared" si="7201"/>
        <v>0</v>
      </c>
      <c r="AI2442" s="23">
        <f t="shared" si="7201"/>
        <v>0</v>
      </c>
      <c r="AJ2442" s="23">
        <f t="shared" si="7201"/>
        <v>0</v>
      </c>
      <c r="AK2442" s="23">
        <f t="shared" si="7201"/>
        <v>299.53699999999998</v>
      </c>
      <c r="AL2442" s="23">
        <f t="shared" si="7201"/>
        <v>0</v>
      </c>
      <c r="AM2442" s="23">
        <f t="shared" ref="AM2442:AM2443" si="7202">AM2443</f>
        <v>0</v>
      </c>
      <c r="AN2442" s="23">
        <f t="shared" ref="AN2442:AN2443" si="7203">AN2443</f>
        <v>0</v>
      </c>
      <c r="AO2442" s="23">
        <f t="shared" si="7181"/>
        <v>299.53699999999998</v>
      </c>
      <c r="AP2442" s="23">
        <f t="shared" si="7182"/>
        <v>0</v>
      </c>
      <c r="AQ2442" s="23">
        <f t="shared" si="7183"/>
        <v>0</v>
      </c>
      <c r="AR2442" s="23">
        <f t="shared" si="7201"/>
        <v>0</v>
      </c>
      <c r="AS2442" s="23">
        <f t="shared" si="7184"/>
        <v>299.53699999999998</v>
      </c>
      <c r="AT2442" s="23">
        <f t="shared" si="7201"/>
        <v>0</v>
      </c>
      <c r="AU2442" s="23">
        <f t="shared" si="7201"/>
        <v>0</v>
      </c>
      <c r="AV2442" s="23">
        <f t="shared" si="7201"/>
        <v>0</v>
      </c>
      <c r="AW2442" s="23">
        <f t="shared" si="7201"/>
        <v>0</v>
      </c>
      <c r="AX2442" s="23">
        <f t="shared" si="7201"/>
        <v>0</v>
      </c>
      <c r="AY2442" s="23">
        <f t="shared" si="7114"/>
        <v>299.53699999999998</v>
      </c>
      <c r="AZ2442" s="23">
        <f t="shared" si="7201"/>
        <v>0</v>
      </c>
      <c r="BA2442" s="23">
        <f t="shared" si="7115"/>
        <v>299.53699999999998</v>
      </c>
      <c r="BB2442" s="23">
        <f t="shared" si="7201"/>
        <v>0</v>
      </c>
      <c r="BC2442" s="23">
        <f t="shared" si="7201"/>
        <v>0</v>
      </c>
      <c r="BD2442" s="23">
        <f t="shared" si="7201"/>
        <v>0</v>
      </c>
      <c r="BE2442" s="23">
        <f t="shared" si="7201"/>
        <v>0</v>
      </c>
      <c r="BF2442" s="23">
        <f t="shared" si="7201"/>
        <v>0</v>
      </c>
      <c r="BG2442" s="23">
        <f t="shared" si="7201"/>
        <v>0</v>
      </c>
      <c r="BH2442" s="23">
        <f t="shared" si="7201"/>
        <v>0</v>
      </c>
      <c r="BI2442" s="23">
        <f t="shared" si="7201"/>
        <v>0</v>
      </c>
      <c r="BJ2442" s="23">
        <f t="shared" si="7201"/>
        <v>0</v>
      </c>
      <c r="BK2442" s="23">
        <f t="shared" si="7201"/>
        <v>0</v>
      </c>
      <c r="BL2442" s="23">
        <f t="shared" si="7201"/>
        <v>0</v>
      </c>
      <c r="BM2442" s="23">
        <f t="shared" si="7201"/>
        <v>0</v>
      </c>
      <c r="BN2442" s="23">
        <f t="shared" si="7201"/>
        <v>0</v>
      </c>
      <c r="BO2442" s="23">
        <f t="shared" si="7201"/>
        <v>0</v>
      </c>
      <c r="BP2442" s="23">
        <f t="shared" si="7201"/>
        <v>0</v>
      </c>
      <c r="BQ2442" s="23">
        <f t="shared" si="7201"/>
        <v>0</v>
      </c>
      <c r="BR2442" s="23">
        <f t="shared" si="7071"/>
        <v>299.53699999999998</v>
      </c>
      <c r="BS2442" s="23">
        <f t="shared" si="7072"/>
        <v>0</v>
      </c>
      <c r="BT2442" s="23">
        <f t="shared" si="7073"/>
        <v>0</v>
      </c>
      <c r="BU2442" s="23">
        <f t="shared" si="7201"/>
        <v>0</v>
      </c>
      <c r="BV2442" s="23">
        <f t="shared" si="7110"/>
        <v>299.53699999999998</v>
      </c>
      <c r="BW2442" s="23">
        <f t="shared" si="7201"/>
        <v>0</v>
      </c>
    </row>
    <row r="2443" spans="1:77" ht="31.2" x14ac:dyDescent="0.3">
      <c r="A2443" s="12" t="s">
        <v>471</v>
      </c>
      <c r="B2443" s="12" t="s">
        <v>109</v>
      </c>
      <c r="C2443" s="12" t="s">
        <v>14</v>
      </c>
      <c r="D2443" s="12" t="s">
        <v>949</v>
      </c>
      <c r="E2443" s="12" t="s">
        <v>7</v>
      </c>
      <c r="F2443" s="14" t="s">
        <v>383</v>
      </c>
      <c r="G2443" s="20"/>
      <c r="H2443" s="20"/>
      <c r="I2443" s="20"/>
      <c r="J2443" s="20"/>
      <c r="K2443" s="20"/>
      <c r="L2443" s="20"/>
      <c r="M2443" s="20"/>
      <c r="N2443" s="20"/>
      <c r="O2443" s="20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>
        <f>Z2444</f>
        <v>0</v>
      </c>
      <c r="AA2443" s="23">
        <f t="shared" si="7201"/>
        <v>0</v>
      </c>
      <c r="AB2443" s="23">
        <f t="shared" si="7201"/>
        <v>0</v>
      </c>
      <c r="AC2443" s="23">
        <f t="shared" si="7201"/>
        <v>0</v>
      </c>
      <c r="AD2443" s="23">
        <f t="shared" si="7201"/>
        <v>0</v>
      </c>
      <c r="AE2443" s="23">
        <f t="shared" si="7201"/>
        <v>0</v>
      </c>
      <c r="AF2443" s="23">
        <f t="shared" si="7201"/>
        <v>0</v>
      </c>
      <c r="AG2443" s="23">
        <f t="shared" si="7201"/>
        <v>0</v>
      </c>
      <c r="AH2443" s="23">
        <f t="shared" si="7201"/>
        <v>0</v>
      </c>
      <c r="AI2443" s="23">
        <f t="shared" si="7201"/>
        <v>0</v>
      </c>
      <c r="AJ2443" s="23">
        <f t="shared" si="7201"/>
        <v>0</v>
      </c>
      <c r="AK2443" s="23">
        <f t="shared" si="7201"/>
        <v>299.53699999999998</v>
      </c>
      <c r="AL2443" s="23">
        <f t="shared" si="7201"/>
        <v>0</v>
      </c>
      <c r="AM2443" s="23">
        <f t="shared" si="7202"/>
        <v>0</v>
      </c>
      <c r="AN2443" s="23">
        <f t="shared" si="7203"/>
        <v>0</v>
      </c>
      <c r="AO2443" s="23">
        <f t="shared" si="7181"/>
        <v>299.53699999999998</v>
      </c>
      <c r="AP2443" s="23">
        <f t="shared" si="7182"/>
        <v>0</v>
      </c>
      <c r="AQ2443" s="23">
        <f t="shared" si="7183"/>
        <v>0</v>
      </c>
      <c r="AR2443" s="23">
        <f t="shared" si="7201"/>
        <v>0</v>
      </c>
      <c r="AS2443" s="23">
        <f t="shared" si="7184"/>
        <v>299.53699999999998</v>
      </c>
      <c r="AT2443" s="23">
        <f t="shared" si="7201"/>
        <v>0</v>
      </c>
      <c r="AU2443" s="23">
        <f t="shared" si="7201"/>
        <v>0</v>
      </c>
      <c r="AV2443" s="23">
        <f t="shared" si="7201"/>
        <v>0</v>
      </c>
      <c r="AW2443" s="23">
        <f t="shared" si="7201"/>
        <v>0</v>
      </c>
      <c r="AX2443" s="23">
        <f t="shared" si="7201"/>
        <v>0</v>
      </c>
      <c r="AY2443" s="23">
        <f t="shared" si="7114"/>
        <v>299.53699999999998</v>
      </c>
      <c r="AZ2443" s="23">
        <f t="shared" si="7201"/>
        <v>0</v>
      </c>
      <c r="BA2443" s="23">
        <f t="shared" si="7115"/>
        <v>299.53699999999998</v>
      </c>
      <c r="BB2443" s="23">
        <f t="shared" si="7201"/>
        <v>0</v>
      </c>
      <c r="BC2443" s="23">
        <f t="shared" si="7201"/>
        <v>0</v>
      </c>
      <c r="BD2443" s="23">
        <f t="shared" si="7201"/>
        <v>0</v>
      </c>
      <c r="BE2443" s="23">
        <f t="shared" si="7201"/>
        <v>0</v>
      </c>
      <c r="BF2443" s="23">
        <f t="shared" si="7201"/>
        <v>0</v>
      </c>
      <c r="BG2443" s="23">
        <f t="shared" si="7201"/>
        <v>0</v>
      </c>
      <c r="BH2443" s="23">
        <f t="shared" si="7201"/>
        <v>0</v>
      </c>
      <c r="BI2443" s="23">
        <f t="shared" si="7201"/>
        <v>0</v>
      </c>
      <c r="BJ2443" s="23">
        <f t="shared" si="7201"/>
        <v>0</v>
      </c>
      <c r="BK2443" s="23">
        <f t="shared" si="7201"/>
        <v>0</v>
      </c>
      <c r="BL2443" s="23">
        <f t="shared" si="7201"/>
        <v>0</v>
      </c>
      <c r="BM2443" s="23">
        <f t="shared" si="7201"/>
        <v>0</v>
      </c>
      <c r="BN2443" s="23">
        <f t="shared" si="7201"/>
        <v>0</v>
      </c>
      <c r="BO2443" s="23">
        <f t="shared" si="7201"/>
        <v>0</v>
      </c>
      <c r="BP2443" s="23">
        <f t="shared" si="7201"/>
        <v>0</v>
      </c>
      <c r="BQ2443" s="23">
        <f t="shared" si="7201"/>
        <v>0</v>
      </c>
      <c r="BR2443" s="23">
        <f t="shared" si="7071"/>
        <v>299.53699999999998</v>
      </c>
      <c r="BS2443" s="23">
        <f t="shared" si="7072"/>
        <v>0</v>
      </c>
      <c r="BT2443" s="23">
        <f t="shared" si="7073"/>
        <v>0</v>
      </c>
      <c r="BU2443" s="23">
        <f t="shared" si="7201"/>
        <v>0</v>
      </c>
      <c r="BV2443" s="23">
        <f t="shared" si="7110"/>
        <v>299.53699999999998</v>
      </c>
      <c r="BW2443" s="23">
        <f t="shared" si="7201"/>
        <v>0</v>
      </c>
    </row>
    <row r="2444" spans="1:77" ht="31.2" x14ac:dyDescent="0.3">
      <c r="A2444" s="12" t="s">
        <v>471</v>
      </c>
      <c r="B2444" s="12" t="s">
        <v>109</v>
      </c>
      <c r="C2444" s="12" t="s">
        <v>14</v>
      </c>
      <c r="D2444" s="12" t="s">
        <v>949</v>
      </c>
      <c r="E2444" s="12" t="s">
        <v>315</v>
      </c>
      <c r="F2444" s="14" t="s">
        <v>372</v>
      </c>
      <c r="G2444" s="20"/>
      <c r="H2444" s="20"/>
      <c r="I2444" s="20"/>
      <c r="J2444" s="20"/>
      <c r="K2444" s="20"/>
      <c r="L2444" s="20"/>
      <c r="M2444" s="20"/>
      <c r="N2444" s="20"/>
      <c r="O2444" s="20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>
        <v>0</v>
      </c>
      <c r="AA2444" s="23">
        <v>0</v>
      </c>
      <c r="AB2444" s="23">
        <v>0</v>
      </c>
      <c r="AC2444" s="23"/>
      <c r="AD2444" s="23"/>
      <c r="AE2444" s="23"/>
      <c r="AF2444" s="23"/>
      <c r="AG2444" s="23"/>
      <c r="AH2444" s="23"/>
      <c r="AI2444" s="23"/>
      <c r="AJ2444" s="23"/>
      <c r="AK2444" s="23">
        <v>299.53699999999998</v>
      </c>
      <c r="AL2444" s="23"/>
      <c r="AM2444" s="23"/>
      <c r="AN2444" s="23"/>
      <c r="AO2444" s="23">
        <f t="shared" si="7181"/>
        <v>299.53699999999998</v>
      </c>
      <c r="AP2444" s="23">
        <f t="shared" si="7182"/>
        <v>0</v>
      </c>
      <c r="AQ2444" s="23">
        <f t="shared" si="7183"/>
        <v>0</v>
      </c>
      <c r="AR2444" s="23"/>
      <c r="AS2444" s="23">
        <f t="shared" si="7184"/>
        <v>299.53699999999998</v>
      </c>
      <c r="AT2444" s="23"/>
      <c r="AU2444" s="23"/>
      <c r="AV2444" s="23"/>
      <c r="AW2444" s="23"/>
      <c r="AX2444" s="23"/>
      <c r="AY2444" s="23">
        <f t="shared" si="7114"/>
        <v>299.53699999999998</v>
      </c>
      <c r="AZ2444" s="23"/>
      <c r="BA2444" s="23">
        <f t="shared" si="7115"/>
        <v>299.53699999999998</v>
      </c>
      <c r="BB2444" s="23"/>
      <c r="BC2444" s="23"/>
      <c r="BD2444" s="23"/>
      <c r="BE2444" s="23"/>
      <c r="BF2444" s="23"/>
      <c r="BG2444" s="23"/>
      <c r="BH2444" s="23"/>
      <c r="BI2444" s="23"/>
      <c r="BJ2444" s="23"/>
      <c r="BK2444" s="23"/>
      <c r="BL2444" s="23"/>
      <c r="BM2444" s="23"/>
      <c r="BN2444" s="23"/>
      <c r="BO2444" s="23"/>
      <c r="BP2444" s="23"/>
      <c r="BQ2444" s="23"/>
      <c r="BR2444" s="23">
        <f t="shared" si="7071"/>
        <v>299.53699999999998</v>
      </c>
      <c r="BS2444" s="23">
        <f t="shared" si="7072"/>
        <v>0</v>
      </c>
      <c r="BT2444" s="23">
        <f t="shared" si="7073"/>
        <v>0</v>
      </c>
      <c r="BU2444" s="23"/>
      <c r="BV2444" s="23">
        <f t="shared" si="7110"/>
        <v>299.53699999999998</v>
      </c>
      <c r="BW2444" s="23"/>
    </row>
    <row r="2445" spans="1:77" ht="31.2" x14ac:dyDescent="0.3">
      <c r="A2445" s="12" t="s">
        <v>471</v>
      </c>
      <c r="B2445" s="12" t="s">
        <v>109</v>
      </c>
      <c r="C2445" s="12" t="s">
        <v>14</v>
      </c>
      <c r="D2445" s="12" t="s">
        <v>1010</v>
      </c>
      <c r="E2445" s="12"/>
      <c r="F2445" s="14" t="s">
        <v>936</v>
      </c>
      <c r="G2445" s="20"/>
      <c r="H2445" s="20"/>
      <c r="I2445" s="20"/>
      <c r="J2445" s="20"/>
      <c r="K2445" s="20"/>
      <c r="L2445" s="20"/>
      <c r="M2445" s="20"/>
      <c r="N2445" s="20"/>
      <c r="O2445" s="20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>
        <f>AP2446</f>
        <v>0</v>
      </c>
      <c r="AQ2445" s="23">
        <f>AQ2446</f>
        <v>0</v>
      </c>
      <c r="AR2445" s="23"/>
      <c r="AS2445" s="23"/>
      <c r="AT2445" s="23"/>
      <c r="AU2445" s="23"/>
      <c r="AV2445" s="23"/>
      <c r="AW2445" s="23"/>
      <c r="AX2445" s="23"/>
      <c r="AY2445" s="23"/>
      <c r="AZ2445" s="23"/>
      <c r="BA2445" s="23">
        <f t="shared" ref="BA2445:BW2446" si="7204">BA2446</f>
        <v>0</v>
      </c>
      <c r="BB2445" s="23">
        <f t="shared" si="7204"/>
        <v>0</v>
      </c>
      <c r="BC2445" s="23">
        <f t="shared" si="7204"/>
        <v>0</v>
      </c>
      <c r="BD2445" s="23">
        <f t="shared" si="7204"/>
        <v>0</v>
      </c>
      <c r="BE2445" s="23">
        <f t="shared" si="7204"/>
        <v>0</v>
      </c>
      <c r="BF2445" s="23">
        <f t="shared" si="7204"/>
        <v>0</v>
      </c>
      <c r="BG2445" s="23">
        <f t="shared" si="7204"/>
        <v>54581.4</v>
      </c>
      <c r="BH2445" s="23">
        <f t="shared" si="7204"/>
        <v>0</v>
      </c>
      <c r="BI2445" s="23">
        <f t="shared" si="7204"/>
        <v>0</v>
      </c>
      <c r="BJ2445" s="23">
        <f t="shared" si="7204"/>
        <v>0</v>
      </c>
      <c r="BK2445" s="23">
        <f t="shared" si="7204"/>
        <v>0</v>
      </c>
      <c r="BL2445" s="23">
        <f t="shared" si="7204"/>
        <v>0</v>
      </c>
      <c r="BM2445" s="23">
        <f t="shared" si="7204"/>
        <v>0</v>
      </c>
      <c r="BN2445" s="23">
        <f t="shared" si="7204"/>
        <v>0</v>
      </c>
      <c r="BO2445" s="23">
        <f t="shared" si="7204"/>
        <v>0</v>
      </c>
      <c r="BP2445" s="23">
        <f t="shared" si="7204"/>
        <v>0</v>
      </c>
      <c r="BQ2445" s="23">
        <f t="shared" si="7204"/>
        <v>0</v>
      </c>
      <c r="BR2445" s="23">
        <f t="shared" si="7071"/>
        <v>54581.4</v>
      </c>
      <c r="BS2445" s="23">
        <f t="shared" si="7072"/>
        <v>0</v>
      </c>
      <c r="BT2445" s="23">
        <f t="shared" si="7073"/>
        <v>0</v>
      </c>
      <c r="BU2445" s="23">
        <f t="shared" si="7204"/>
        <v>0</v>
      </c>
      <c r="BV2445" s="23">
        <f t="shared" si="7110"/>
        <v>54581.4</v>
      </c>
      <c r="BW2445" s="23">
        <f t="shared" si="7204"/>
        <v>0</v>
      </c>
    </row>
    <row r="2446" spans="1:77" x14ac:dyDescent="0.3">
      <c r="A2446" s="12" t="s">
        <v>471</v>
      </c>
      <c r="B2446" s="12" t="s">
        <v>109</v>
      </c>
      <c r="C2446" s="12" t="s">
        <v>14</v>
      </c>
      <c r="D2446" s="12" t="s">
        <v>1010</v>
      </c>
      <c r="E2446" s="12" t="s">
        <v>8</v>
      </c>
      <c r="F2446" s="14" t="s">
        <v>387</v>
      </c>
      <c r="G2446" s="20"/>
      <c r="H2446" s="20"/>
      <c r="I2446" s="20"/>
      <c r="J2446" s="20"/>
      <c r="K2446" s="20"/>
      <c r="L2446" s="20"/>
      <c r="M2446" s="20"/>
      <c r="N2446" s="20"/>
      <c r="O2446" s="20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>
        <f>AP2447</f>
        <v>0</v>
      </c>
      <c r="AQ2446" s="23">
        <f>AQ2447</f>
        <v>0</v>
      </c>
      <c r="AR2446" s="23"/>
      <c r="AS2446" s="23"/>
      <c r="AT2446" s="23"/>
      <c r="AU2446" s="23"/>
      <c r="AV2446" s="23"/>
      <c r="AW2446" s="23"/>
      <c r="AX2446" s="23"/>
      <c r="AY2446" s="23"/>
      <c r="AZ2446" s="23"/>
      <c r="BA2446" s="23">
        <f t="shared" si="7204"/>
        <v>0</v>
      </c>
      <c r="BB2446" s="23">
        <f t="shared" si="7204"/>
        <v>0</v>
      </c>
      <c r="BC2446" s="23">
        <f t="shared" si="7204"/>
        <v>0</v>
      </c>
      <c r="BD2446" s="23">
        <f t="shared" si="7204"/>
        <v>0</v>
      </c>
      <c r="BE2446" s="23">
        <f t="shared" si="7204"/>
        <v>0</v>
      </c>
      <c r="BF2446" s="23">
        <f t="shared" si="7204"/>
        <v>0</v>
      </c>
      <c r="BG2446" s="23">
        <f t="shared" si="7204"/>
        <v>54581.4</v>
      </c>
      <c r="BH2446" s="23">
        <f t="shared" si="7204"/>
        <v>0</v>
      </c>
      <c r="BI2446" s="23">
        <f t="shared" si="7204"/>
        <v>0</v>
      </c>
      <c r="BJ2446" s="23">
        <f t="shared" si="7204"/>
        <v>0</v>
      </c>
      <c r="BK2446" s="23">
        <f t="shared" si="7204"/>
        <v>0</v>
      </c>
      <c r="BL2446" s="23">
        <f t="shared" si="7204"/>
        <v>0</v>
      </c>
      <c r="BM2446" s="23">
        <f t="shared" si="7204"/>
        <v>0</v>
      </c>
      <c r="BN2446" s="23">
        <f t="shared" si="7204"/>
        <v>0</v>
      </c>
      <c r="BO2446" s="23">
        <f t="shared" si="7204"/>
        <v>0</v>
      </c>
      <c r="BP2446" s="23">
        <f t="shared" si="7204"/>
        <v>0</v>
      </c>
      <c r="BQ2446" s="23">
        <f t="shared" si="7204"/>
        <v>0</v>
      </c>
      <c r="BR2446" s="23">
        <f t="shared" si="7071"/>
        <v>54581.4</v>
      </c>
      <c r="BS2446" s="23">
        <f t="shared" si="7072"/>
        <v>0</v>
      </c>
      <c r="BT2446" s="23">
        <f t="shared" si="7073"/>
        <v>0</v>
      </c>
      <c r="BU2446" s="23">
        <f t="shared" si="7204"/>
        <v>0</v>
      </c>
      <c r="BV2446" s="23">
        <f t="shared" si="7110"/>
        <v>54581.4</v>
      </c>
      <c r="BW2446" s="23">
        <f t="shared" si="7204"/>
        <v>0</v>
      </c>
    </row>
    <row r="2447" spans="1:77" ht="46.8" x14ac:dyDescent="0.3">
      <c r="A2447" s="12" t="s">
        <v>471</v>
      </c>
      <c r="B2447" s="12" t="s">
        <v>109</v>
      </c>
      <c r="C2447" s="12" t="s">
        <v>14</v>
      </c>
      <c r="D2447" s="12" t="s">
        <v>1010</v>
      </c>
      <c r="E2447" s="12" t="s">
        <v>442</v>
      </c>
      <c r="F2447" s="14" t="s">
        <v>799</v>
      </c>
      <c r="G2447" s="20"/>
      <c r="H2447" s="20"/>
      <c r="I2447" s="20"/>
      <c r="J2447" s="20"/>
      <c r="K2447" s="20"/>
      <c r="L2447" s="20"/>
      <c r="M2447" s="20"/>
      <c r="N2447" s="20"/>
      <c r="O2447" s="20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>
        <v>0</v>
      </c>
      <c r="AQ2447" s="23">
        <v>0</v>
      </c>
      <c r="AR2447" s="23"/>
      <c r="AS2447" s="23"/>
      <c r="AT2447" s="23"/>
      <c r="AU2447" s="23"/>
      <c r="AV2447" s="23"/>
      <c r="AW2447" s="23"/>
      <c r="AX2447" s="23"/>
      <c r="AY2447" s="23"/>
      <c r="AZ2447" s="23"/>
      <c r="BA2447" s="23">
        <v>0</v>
      </c>
      <c r="BB2447" s="23"/>
      <c r="BC2447" s="23"/>
      <c r="BD2447" s="23"/>
      <c r="BE2447" s="23"/>
      <c r="BF2447" s="23"/>
      <c r="BG2447" s="23">
        <v>54581.4</v>
      </c>
      <c r="BH2447" s="23"/>
      <c r="BI2447" s="23"/>
      <c r="BJ2447" s="23"/>
      <c r="BK2447" s="23"/>
      <c r="BL2447" s="23"/>
      <c r="BM2447" s="23"/>
      <c r="BN2447" s="23"/>
      <c r="BO2447" s="23"/>
      <c r="BP2447" s="23"/>
      <c r="BQ2447" s="23"/>
      <c r="BR2447" s="23">
        <f t="shared" si="7071"/>
        <v>54581.4</v>
      </c>
      <c r="BS2447" s="23">
        <f t="shared" si="7072"/>
        <v>0</v>
      </c>
      <c r="BT2447" s="23">
        <f t="shared" si="7073"/>
        <v>0</v>
      </c>
      <c r="BU2447" s="23"/>
      <c r="BV2447" s="23">
        <f t="shared" si="7110"/>
        <v>54581.4</v>
      </c>
      <c r="BW2447" s="23"/>
    </row>
    <row r="2448" spans="1:77" ht="31.2" x14ac:dyDescent="0.3">
      <c r="A2448" s="12" t="s">
        <v>471</v>
      </c>
      <c r="B2448" s="12" t="s">
        <v>109</v>
      </c>
      <c r="C2448" s="12" t="s">
        <v>14</v>
      </c>
      <c r="D2448" s="12" t="s">
        <v>933</v>
      </c>
      <c r="E2448" s="12"/>
      <c r="F2448" s="14" t="s">
        <v>936</v>
      </c>
      <c r="G2448" s="20"/>
      <c r="H2448" s="20"/>
      <c r="I2448" s="20"/>
      <c r="J2448" s="20"/>
      <c r="K2448" s="20"/>
      <c r="L2448" s="20"/>
      <c r="M2448" s="20"/>
      <c r="N2448" s="20"/>
      <c r="O2448" s="20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>
        <f>Z2449</f>
        <v>0</v>
      </c>
      <c r="AA2448" s="23">
        <f t="shared" ref="AA2448:BW2449" si="7205">AA2449</f>
        <v>0</v>
      </c>
      <c r="AB2448" s="23">
        <f t="shared" si="7205"/>
        <v>0</v>
      </c>
      <c r="AC2448" s="23">
        <f t="shared" si="7205"/>
        <v>0</v>
      </c>
      <c r="AD2448" s="23">
        <f t="shared" si="7205"/>
        <v>0</v>
      </c>
      <c r="AE2448" s="23">
        <f t="shared" si="7205"/>
        <v>0</v>
      </c>
      <c r="AF2448" s="23">
        <f t="shared" si="7205"/>
        <v>0</v>
      </c>
      <c r="AG2448" s="23">
        <f t="shared" si="7205"/>
        <v>0</v>
      </c>
      <c r="AH2448" s="23">
        <f t="shared" si="7205"/>
        <v>0</v>
      </c>
      <c r="AI2448" s="23">
        <f t="shared" si="7205"/>
        <v>0</v>
      </c>
      <c r="AJ2448" s="23">
        <f t="shared" si="7205"/>
        <v>7902.0510000000004</v>
      </c>
      <c r="AK2448" s="23">
        <f t="shared" si="7205"/>
        <v>0</v>
      </c>
      <c r="AL2448" s="23">
        <f t="shared" si="7205"/>
        <v>0</v>
      </c>
      <c r="AM2448" s="23">
        <f t="shared" si="7205"/>
        <v>0</v>
      </c>
      <c r="AN2448" s="23">
        <f t="shared" si="7205"/>
        <v>0</v>
      </c>
      <c r="AO2448" s="23">
        <f t="shared" si="7181"/>
        <v>7902.0510000000004</v>
      </c>
      <c r="AP2448" s="23">
        <f t="shared" si="7182"/>
        <v>0</v>
      </c>
      <c r="AQ2448" s="23">
        <f t="shared" si="7183"/>
        <v>0</v>
      </c>
      <c r="AR2448" s="23">
        <f t="shared" si="7205"/>
        <v>0</v>
      </c>
      <c r="AS2448" s="23">
        <f t="shared" si="7184"/>
        <v>7902.0510000000004</v>
      </c>
      <c r="AT2448" s="23">
        <f t="shared" si="7205"/>
        <v>0</v>
      </c>
      <c r="AU2448" s="23">
        <f t="shared" si="7205"/>
        <v>0</v>
      </c>
      <c r="AV2448" s="23">
        <f t="shared" si="7205"/>
        <v>0</v>
      </c>
      <c r="AW2448" s="23">
        <f t="shared" si="7205"/>
        <v>0</v>
      </c>
      <c r="AX2448" s="23">
        <f t="shared" si="7205"/>
        <v>0</v>
      </c>
      <c r="AY2448" s="23">
        <f t="shared" si="7114"/>
        <v>7902.0510000000004</v>
      </c>
      <c r="AZ2448" s="23">
        <f t="shared" si="7205"/>
        <v>0</v>
      </c>
      <c r="BA2448" s="23">
        <f t="shared" si="7115"/>
        <v>7902.0510000000004</v>
      </c>
      <c r="BB2448" s="23">
        <f t="shared" si="7205"/>
        <v>0</v>
      </c>
      <c r="BC2448" s="23">
        <f t="shared" si="7205"/>
        <v>0</v>
      </c>
      <c r="BD2448" s="23">
        <f t="shared" si="7205"/>
        <v>0</v>
      </c>
      <c r="BE2448" s="23">
        <f t="shared" si="7205"/>
        <v>0</v>
      </c>
      <c r="BF2448" s="23">
        <f t="shared" si="7205"/>
        <v>74513.8</v>
      </c>
      <c r="BG2448" s="23">
        <f t="shared" si="7205"/>
        <v>0</v>
      </c>
      <c r="BH2448" s="23">
        <f t="shared" si="7205"/>
        <v>0</v>
      </c>
      <c r="BI2448" s="23">
        <f t="shared" si="7205"/>
        <v>0</v>
      </c>
      <c r="BJ2448" s="23">
        <f t="shared" si="7205"/>
        <v>0</v>
      </c>
      <c r="BK2448" s="23">
        <f t="shared" si="7205"/>
        <v>0</v>
      </c>
      <c r="BL2448" s="23">
        <f t="shared" si="7205"/>
        <v>0</v>
      </c>
      <c r="BM2448" s="23">
        <f t="shared" si="7205"/>
        <v>0</v>
      </c>
      <c r="BN2448" s="23">
        <f t="shared" si="7205"/>
        <v>0</v>
      </c>
      <c r="BO2448" s="23">
        <f t="shared" si="7205"/>
        <v>0</v>
      </c>
      <c r="BP2448" s="23">
        <f t="shared" si="7205"/>
        <v>0</v>
      </c>
      <c r="BQ2448" s="23">
        <f t="shared" si="7205"/>
        <v>0</v>
      </c>
      <c r="BR2448" s="23">
        <f t="shared" si="7071"/>
        <v>82415.85100000001</v>
      </c>
      <c r="BS2448" s="23">
        <f t="shared" si="7072"/>
        <v>0</v>
      </c>
      <c r="BT2448" s="23">
        <f t="shared" si="7073"/>
        <v>0</v>
      </c>
      <c r="BU2448" s="23">
        <f t="shared" si="7205"/>
        <v>0</v>
      </c>
      <c r="BV2448" s="23">
        <f t="shared" si="7110"/>
        <v>82415.85100000001</v>
      </c>
      <c r="BW2448" s="23">
        <f t="shared" si="7205"/>
        <v>0</v>
      </c>
    </row>
    <row r="2449" spans="1:77" x14ac:dyDescent="0.3">
      <c r="A2449" s="12" t="s">
        <v>471</v>
      </c>
      <c r="B2449" s="12" t="s">
        <v>109</v>
      </c>
      <c r="C2449" s="12" t="s">
        <v>14</v>
      </c>
      <c r="D2449" s="12" t="s">
        <v>933</v>
      </c>
      <c r="E2449" s="12" t="s">
        <v>8</v>
      </c>
      <c r="F2449" s="14" t="s">
        <v>387</v>
      </c>
      <c r="G2449" s="20"/>
      <c r="H2449" s="20"/>
      <c r="I2449" s="20"/>
      <c r="J2449" s="20"/>
      <c r="K2449" s="20"/>
      <c r="L2449" s="20"/>
      <c r="M2449" s="20"/>
      <c r="N2449" s="20"/>
      <c r="O2449" s="20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>
        <f>Z2450</f>
        <v>0</v>
      </c>
      <c r="AA2449" s="23">
        <f t="shared" si="7205"/>
        <v>0</v>
      </c>
      <c r="AB2449" s="23">
        <f t="shared" si="7205"/>
        <v>0</v>
      </c>
      <c r="AC2449" s="23">
        <f t="shared" si="7205"/>
        <v>0</v>
      </c>
      <c r="AD2449" s="23">
        <f t="shared" si="7205"/>
        <v>0</v>
      </c>
      <c r="AE2449" s="23">
        <f t="shared" si="7205"/>
        <v>0</v>
      </c>
      <c r="AF2449" s="23">
        <f t="shared" si="7205"/>
        <v>0</v>
      </c>
      <c r="AG2449" s="23">
        <f t="shared" si="7205"/>
        <v>0</v>
      </c>
      <c r="AH2449" s="23">
        <f t="shared" si="7205"/>
        <v>0</v>
      </c>
      <c r="AI2449" s="23">
        <f t="shared" si="7205"/>
        <v>0</v>
      </c>
      <c r="AJ2449" s="23">
        <f t="shared" si="7205"/>
        <v>7902.0510000000004</v>
      </c>
      <c r="AK2449" s="23">
        <f t="shared" si="7205"/>
        <v>0</v>
      </c>
      <c r="AL2449" s="23">
        <f t="shared" si="7205"/>
        <v>0</v>
      </c>
      <c r="AM2449" s="23">
        <f t="shared" si="7205"/>
        <v>0</v>
      </c>
      <c r="AN2449" s="23">
        <f t="shared" si="7205"/>
        <v>0</v>
      </c>
      <c r="AO2449" s="23">
        <f t="shared" si="7181"/>
        <v>7902.0510000000004</v>
      </c>
      <c r="AP2449" s="23">
        <f t="shared" si="7182"/>
        <v>0</v>
      </c>
      <c r="AQ2449" s="23">
        <f t="shared" si="7183"/>
        <v>0</v>
      </c>
      <c r="AR2449" s="23">
        <f t="shared" si="7205"/>
        <v>0</v>
      </c>
      <c r="AS2449" s="23">
        <f t="shared" si="7184"/>
        <v>7902.0510000000004</v>
      </c>
      <c r="AT2449" s="23">
        <f t="shared" si="7205"/>
        <v>0</v>
      </c>
      <c r="AU2449" s="23">
        <f t="shared" si="7205"/>
        <v>0</v>
      </c>
      <c r="AV2449" s="23">
        <f t="shared" si="7205"/>
        <v>0</v>
      </c>
      <c r="AW2449" s="23">
        <f t="shared" si="7205"/>
        <v>0</v>
      </c>
      <c r="AX2449" s="23">
        <f t="shared" si="7205"/>
        <v>0</v>
      </c>
      <c r="AY2449" s="23">
        <f t="shared" si="7114"/>
        <v>7902.0510000000004</v>
      </c>
      <c r="AZ2449" s="23">
        <f t="shared" si="7205"/>
        <v>0</v>
      </c>
      <c r="BA2449" s="23">
        <f t="shared" si="7115"/>
        <v>7902.0510000000004</v>
      </c>
      <c r="BB2449" s="23">
        <f t="shared" si="7205"/>
        <v>0</v>
      </c>
      <c r="BC2449" s="23">
        <f t="shared" si="7205"/>
        <v>0</v>
      </c>
      <c r="BD2449" s="23">
        <f t="shared" si="7205"/>
        <v>0</v>
      </c>
      <c r="BE2449" s="23">
        <f t="shared" si="7205"/>
        <v>0</v>
      </c>
      <c r="BF2449" s="23">
        <f t="shared" si="7205"/>
        <v>74513.8</v>
      </c>
      <c r="BG2449" s="23">
        <f t="shared" si="7205"/>
        <v>0</v>
      </c>
      <c r="BH2449" s="23">
        <f t="shared" si="7205"/>
        <v>0</v>
      </c>
      <c r="BI2449" s="23">
        <f t="shared" si="7205"/>
        <v>0</v>
      </c>
      <c r="BJ2449" s="23">
        <f t="shared" si="7205"/>
        <v>0</v>
      </c>
      <c r="BK2449" s="23">
        <f t="shared" si="7205"/>
        <v>0</v>
      </c>
      <c r="BL2449" s="23">
        <f t="shared" si="7205"/>
        <v>0</v>
      </c>
      <c r="BM2449" s="23">
        <f t="shared" si="7205"/>
        <v>0</v>
      </c>
      <c r="BN2449" s="23">
        <f t="shared" si="7205"/>
        <v>0</v>
      </c>
      <c r="BO2449" s="23">
        <f t="shared" si="7205"/>
        <v>0</v>
      </c>
      <c r="BP2449" s="23">
        <f t="shared" si="7205"/>
        <v>0</v>
      </c>
      <c r="BQ2449" s="23">
        <f t="shared" si="7205"/>
        <v>0</v>
      </c>
      <c r="BR2449" s="23">
        <f t="shared" si="7071"/>
        <v>82415.85100000001</v>
      </c>
      <c r="BS2449" s="23">
        <f t="shared" si="7072"/>
        <v>0</v>
      </c>
      <c r="BT2449" s="23">
        <f t="shared" si="7073"/>
        <v>0</v>
      </c>
      <c r="BU2449" s="23">
        <f t="shared" si="7205"/>
        <v>0</v>
      </c>
      <c r="BV2449" s="23">
        <f t="shared" si="7110"/>
        <v>82415.85100000001</v>
      </c>
      <c r="BW2449" s="23">
        <f t="shared" si="7205"/>
        <v>0</v>
      </c>
      <c r="BY2449" s="3"/>
    </row>
    <row r="2450" spans="1:77" ht="46.8" x14ac:dyDescent="0.3">
      <c r="A2450" s="12" t="s">
        <v>471</v>
      </c>
      <c r="B2450" s="12" t="s">
        <v>109</v>
      </c>
      <c r="C2450" s="12" t="s">
        <v>14</v>
      </c>
      <c r="D2450" s="12" t="s">
        <v>933</v>
      </c>
      <c r="E2450" s="12" t="s">
        <v>442</v>
      </c>
      <c r="F2450" s="14" t="s">
        <v>799</v>
      </c>
      <c r="G2450" s="20"/>
      <c r="H2450" s="20"/>
      <c r="I2450" s="20"/>
      <c r="J2450" s="20"/>
      <c r="K2450" s="20"/>
      <c r="L2450" s="20"/>
      <c r="M2450" s="20"/>
      <c r="N2450" s="20"/>
      <c r="O2450" s="20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>
        <v>0</v>
      </c>
      <c r="AA2450" s="23">
        <v>0</v>
      </c>
      <c r="AB2450" s="23">
        <v>0</v>
      </c>
      <c r="AC2450" s="23"/>
      <c r="AD2450" s="23"/>
      <c r="AE2450" s="23"/>
      <c r="AF2450" s="23"/>
      <c r="AG2450" s="23"/>
      <c r="AH2450" s="23"/>
      <c r="AI2450" s="23"/>
      <c r="AJ2450" s="23">
        <v>7902.0510000000004</v>
      </c>
      <c r="AK2450" s="23"/>
      <c r="AL2450" s="23"/>
      <c r="AM2450" s="23"/>
      <c r="AN2450" s="23"/>
      <c r="AO2450" s="23">
        <f t="shared" si="7181"/>
        <v>7902.0510000000004</v>
      </c>
      <c r="AP2450" s="23">
        <f t="shared" si="7182"/>
        <v>0</v>
      </c>
      <c r="AQ2450" s="23">
        <f t="shared" si="7183"/>
        <v>0</v>
      </c>
      <c r="AR2450" s="23"/>
      <c r="AS2450" s="23">
        <f t="shared" si="7184"/>
        <v>7902.0510000000004</v>
      </c>
      <c r="AT2450" s="23"/>
      <c r="AU2450" s="23"/>
      <c r="AV2450" s="23"/>
      <c r="AW2450" s="23"/>
      <c r="AX2450" s="23"/>
      <c r="AY2450" s="23">
        <f t="shared" si="7114"/>
        <v>7902.0510000000004</v>
      </c>
      <c r="AZ2450" s="23"/>
      <c r="BA2450" s="23">
        <f t="shared" si="7115"/>
        <v>7902.0510000000004</v>
      </c>
      <c r="BB2450" s="23"/>
      <c r="BC2450" s="23"/>
      <c r="BD2450" s="23"/>
      <c r="BE2450" s="23"/>
      <c r="BF2450" s="23">
        <v>74513.8</v>
      </c>
      <c r="BG2450" s="23"/>
      <c r="BH2450" s="23"/>
      <c r="BI2450" s="23"/>
      <c r="BJ2450" s="23"/>
      <c r="BK2450" s="23"/>
      <c r="BL2450" s="23"/>
      <c r="BM2450" s="23"/>
      <c r="BN2450" s="23"/>
      <c r="BO2450" s="23"/>
      <c r="BP2450" s="23"/>
      <c r="BQ2450" s="23"/>
      <c r="BR2450" s="23">
        <f t="shared" si="7071"/>
        <v>82415.85100000001</v>
      </c>
      <c r="BS2450" s="23">
        <f t="shared" si="7072"/>
        <v>0</v>
      </c>
      <c r="BT2450" s="23">
        <f t="shared" si="7073"/>
        <v>0</v>
      </c>
      <c r="BU2450" s="23"/>
      <c r="BV2450" s="23">
        <f t="shared" si="7110"/>
        <v>82415.85100000001</v>
      </c>
      <c r="BW2450" s="23"/>
    </row>
    <row r="2451" spans="1:77" ht="31.2" x14ac:dyDescent="0.3">
      <c r="A2451" s="12" t="s">
        <v>471</v>
      </c>
      <c r="B2451" s="12" t="s">
        <v>109</v>
      </c>
      <c r="C2451" s="12" t="s">
        <v>14</v>
      </c>
      <c r="D2451" s="12" t="s">
        <v>359</v>
      </c>
      <c r="E2451" s="12"/>
      <c r="F2451" s="14" t="s">
        <v>424</v>
      </c>
      <c r="G2451" s="20">
        <f>G2456+G2452</f>
        <v>17175.900000000001</v>
      </c>
      <c r="H2451" s="20">
        <f t="shared" ref="H2451:L2451" si="7206">H2456+H2452</f>
        <v>13888.1</v>
      </c>
      <c r="I2451" s="20">
        <f t="shared" si="7206"/>
        <v>8788.1</v>
      </c>
      <c r="J2451" s="20">
        <f t="shared" si="7206"/>
        <v>72000</v>
      </c>
      <c r="K2451" s="20">
        <f t="shared" si="7206"/>
        <v>0</v>
      </c>
      <c r="L2451" s="20">
        <f t="shared" si="7206"/>
        <v>0</v>
      </c>
      <c r="M2451" s="20">
        <f t="shared" si="6998"/>
        <v>89175.9</v>
      </c>
      <c r="N2451" s="20">
        <f t="shared" si="6999"/>
        <v>13888.1</v>
      </c>
      <c r="O2451" s="20">
        <f t="shared" si="7000"/>
        <v>8788.1</v>
      </c>
      <c r="P2451" s="23">
        <f t="shared" ref="P2451:Q2451" si="7207">P2456+P2452</f>
        <v>0</v>
      </c>
      <c r="Q2451" s="23">
        <f t="shared" si="7207"/>
        <v>0</v>
      </c>
      <c r="R2451" s="23">
        <f t="shared" ref="R2451:T2451" si="7208">R2456+R2452</f>
        <v>0</v>
      </c>
      <c r="S2451" s="23">
        <f t="shared" si="7208"/>
        <v>0</v>
      </c>
      <c r="T2451" s="23">
        <f t="shared" si="7208"/>
        <v>0</v>
      </c>
      <c r="U2451" s="23">
        <f t="shared" ref="U2451:W2451" si="7209">U2456+U2452</f>
        <v>0</v>
      </c>
      <c r="V2451" s="23">
        <f t="shared" si="7209"/>
        <v>0</v>
      </c>
      <c r="W2451" s="23">
        <f t="shared" si="7209"/>
        <v>0</v>
      </c>
      <c r="X2451" s="23">
        <f t="shared" ref="X2451:Y2451" si="7210">X2456+X2452</f>
        <v>0</v>
      </c>
      <c r="Y2451" s="23">
        <f t="shared" si="7210"/>
        <v>0</v>
      </c>
      <c r="Z2451" s="23">
        <f t="shared" si="7198"/>
        <v>89175.9</v>
      </c>
      <c r="AA2451" s="23">
        <f t="shared" si="7199"/>
        <v>13888.1</v>
      </c>
      <c r="AB2451" s="23">
        <f t="shared" si="7200"/>
        <v>8788.1</v>
      </c>
      <c r="AC2451" s="23">
        <f t="shared" ref="AC2451:AL2451" si="7211">AC2456+AC2452</f>
        <v>0</v>
      </c>
      <c r="AD2451" s="23">
        <f t="shared" si="7211"/>
        <v>0</v>
      </c>
      <c r="AE2451" s="23">
        <f t="shared" ref="AE2451" si="7212">AE2456+AE2452</f>
        <v>0</v>
      </c>
      <c r="AF2451" s="23">
        <f t="shared" si="7211"/>
        <v>0</v>
      </c>
      <c r="AG2451" s="23">
        <f t="shared" si="7211"/>
        <v>0</v>
      </c>
      <c r="AH2451" s="23">
        <f t="shared" si="7211"/>
        <v>0</v>
      </c>
      <c r="AI2451" s="23">
        <f t="shared" ref="AI2451" si="7213">AI2456+AI2452</f>
        <v>0</v>
      </c>
      <c r="AJ2451" s="23">
        <f t="shared" si="7211"/>
        <v>0</v>
      </c>
      <c r="AK2451" s="23">
        <f t="shared" si="7211"/>
        <v>0</v>
      </c>
      <c r="AL2451" s="23">
        <f t="shared" si="7211"/>
        <v>0</v>
      </c>
      <c r="AM2451" s="23">
        <f t="shared" ref="AM2451:BW2451" si="7214">AM2456+AM2452</f>
        <v>0</v>
      </c>
      <c r="AN2451" s="23">
        <f t="shared" si="7214"/>
        <v>0</v>
      </c>
      <c r="AO2451" s="23">
        <f t="shared" si="7181"/>
        <v>89175.9</v>
      </c>
      <c r="AP2451" s="23">
        <f t="shared" si="7182"/>
        <v>13888.1</v>
      </c>
      <c r="AQ2451" s="23">
        <f t="shared" si="7183"/>
        <v>8788.1</v>
      </c>
      <c r="AR2451" s="23">
        <f t="shared" ref="AR2451" si="7215">AR2456+AR2452</f>
        <v>0</v>
      </c>
      <c r="AS2451" s="23">
        <f t="shared" si="7184"/>
        <v>89175.9</v>
      </c>
      <c r="AT2451" s="23">
        <f t="shared" ref="AT2451:AX2451" si="7216">AT2456+AT2452</f>
        <v>0</v>
      </c>
      <c r="AU2451" s="23">
        <f t="shared" si="7216"/>
        <v>0</v>
      </c>
      <c r="AV2451" s="23">
        <f t="shared" si="7216"/>
        <v>0</v>
      </c>
      <c r="AW2451" s="23">
        <f t="shared" si="7216"/>
        <v>0</v>
      </c>
      <c r="AX2451" s="23">
        <f t="shared" si="7216"/>
        <v>0</v>
      </c>
      <c r="AY2451" s="23">
        <f t="shared" si="7114"/>
        <v>89175.9</v>
      </c>
      <c r="AZ2451" s="23">
        <f t="shared" ref="AZ2451" si="7217">AZ2456+AZ2452</f>
        <v>0</v>
      </c>
      <c r="BA2451" s="23">
        <f t="shared" si="7115"/>
        <v>89175.9</v>
      </c>
      <c r="BB2451" s="23">
        <f t="shared" ref="BB2451:BI2451" si="7218">BB2456+BB2452</f>
        <v>0</v>
      </c>
      <c r="BC2451" s="23">
        <f t="shared" si="7218"/>
        <v>0</v>
      </c>
      <c r="BD2451" s="23">
        <f t="shared" si="7218"/>
        <v>0</v>
      </c>
      <c r="BE2451" s="23">
        <f t="shared" si="7218"/>
        <v>0</v>
      </c>
      <c r="BF2451" s="23">
        <f t="shared" si="7218"/>
        <v>0</v>
      </c>
      <c r="BG2451" s="23">
        <f t="shared" si="7218"/>
        <v>0</v>
      </c>
      <c r="BH2451" s="23">
        <f t="shared" si="7218"/>
        <v>0</v>
      </c>
      <c r="BI2451" s="23">
        <f t="shared" si="7218"/>
        <v>0</v>
      </c>
      <c r="BJ2451" s="23">
        <f t="shared" ref="BJ2451:BP2451" si="7219">BJ2456+BJ2452</f>
        <v>0</v>
      </c>
      <c r="BK2451" s="23">
        <f t="shared" si="7219"/>
        <v>0</v>
      </c>
      <c r="BL2451" s="23">
        <f t="shared" si="7219"/>
        <v>0</v>
      </c>
      <c r="BM2451" s="23">
        <f t="shared" si="7219"/>
        <v>0</v>
      </c>
      <c r="BN2451" s="23">
        <f t="shared" si="7219"/>
        <v>0</v>
      </c>
      <c r="BO2451" s="23">
        <f t="shared" si="7219"/>
        <v>0</v>
      </c>
      <c r="BP2451" s="23">
        <f t="shared" si="7219"/>
        <v>0</v>
      </c>
      <c r="BQ2451" s="23">
        <f t="shared" ref="BQ2451" si="7220">BQ2456+BQ2452</f>
        <v>0</v>
      </c>
      <c r="BR2451" s="23">
        <f t="shared" si="7071"/>
        <v>89175.9</v>
      </c>
      <c r="BS2451" s="23">
        <f t="shared" si="7072"/>
        <v>13888.1</v>
      </c>
      <c r="BT2451" s="23">
        <f t="shared" si="7073"/>
        <v>8788.1</v>
      </c>
      <c r="BU2451" s="23">
        <f t="shared" ref="BU2451" si="7221">BU2456+BU2452</f>
        <v>0</v>
      </c>
      <c r="BV2451" s="23">
        <f t="shared" si="7110"/>
        <v>89175.9</v>
      </c>
      <c r="BW2451" s="23">
        <f t="shared" si="7214"/>
        <v>0</v>
      </c>
      <c r="BX2451" s="5"/>
    </row>
    <row r="2452" spans="1:77" ht="31.2" x14ac:dyDescent="0.3">
      <c r="A2452" s="12" t="s">
        <v>471</v>
      </c>
      <c r="B2452" s="12" t="s">
        <v>109</v>
      </c>
      <c r="C2452" s="12" t="s">
        <v>14</v>
      </c>
      <c r="D2452" s="12" t="s">
        <v>479</v>
      </c>
      <c r="E2452" s="12"/>
      <c r="F2452" s="14" t="s">
        <v>745</v>
      </c>
      <c r="G2452" s="20">
        <f>G2453</f>
        <v>0</v>
      </c>
      <c r="H2452" s="20">
        <f t="shared" ref="H2452:L2454" si="7222">H2453</f>
        <v>0</v>
      </c>
      <c r="I2452" s="20">
        <f t="shared" si="7222"/>
        <v>0</v>
      </c>
      <c r="J2452" s="20">
        <f t="shared" si="7222"/>
        <v>72000</v>
      </c>
      <c r="K2452" s="20">
        <f t="shared" si="7222"/>
        <v>0</v>
      </c>
      <c r="L2452" s="20">
        <f t="shared" si="7222"/>
        <v>0</v>
      </c>
      <c r="M2452" s="20">
        <f t="shared" ref="M2452:M2455" si="7223">G2452+J2452</f>
        <v>72000</v>
      </c>
      <c r="N2452" s="20">
        <f t="shared" ref="N2452:N2455" si="7224">H2452+K2452</f>
        <v>0</v>
      </c>
      <c r="O2452" s="20">
        <f t="shared" ref="O2452:O2455" si="7225">I2452+L2452</f>
        <v>0</v>
      </c>
      <c r="P2452" s="23">
        <f t="shared" ref="P2452:Y2454" si="7226">P2453</f>
        <v>0</v>
      </c>
      <c r="Q2452" s="23">
        <f t="shared" si="7226"/>
        <v>0</v>
      </c>
      <c r="R2452" s="23">
        <f t="shared" si="7226"/>
        <v>0</v>
      </c>
      <c r="S2452" s="23">
        <f t="shared" si="7226"/>
        <v>0</v>
      </c>
      <c r="T2452" s="23">
        <f t="shared" si="7226"/>
        <v>0</v>
      </c>
      <c r="U2452" s="23">
        <f t="shared" si="7226"/>
        <v>0</v>
      </c>
      <c r="V2452" s="23">
        <f t="shared" si="7226"/>
        <v>0</v>
      </c>
      <c r="W2452" s="23">
        <f t="shared" si="7226"/>
        <v>0</v>
      </c>
      <c r="X2452" s="23">
        <f t="shared" si="7226"/>
        <v>0</v>
      </c>
      <c r="Y2452" s="23">
        <f t="shared" si="7226"/>
        <v>0</v>
      </c>
      <c r="Z2452" s="23">
        <f t="shared" si="7198"/>
        <v>72000</v>
      </c>
      <c r="AA2452" s="23">
        <f t="shared" si="7199"/>
        <v>0</v>
      </c>
      <c r="AB2452" s="23">
        <f t="shared" si="7200"/>
        <v>0</v>
      </c>
      <c r="AC2452" s="23">
        <f t="shared" ref="AC2452:AK2454" si="7227">AC2453</f>
        <v>0</v>
      </c>
      <c r="AD2452" s="23">
        <f t="shared" si="7227"/>
        <v>0</v>
      </c>
      <c r="AE2452" s="23">
        <f t="shared" si="7227"/>
        <v>0</v>
      </c>
      <c r="AF2452" s="23">
        <f t="shared" si="7227"/>
        <v>0</v>
      </c>
      <c r="AG2452" s="23">
        <f t="shared" si="7227"/>
        <v>0</v>
      </c>
      <c r="AH2452" s="23">
        <f t="shared" si="7227"/>
        <v>0</v>
      </c>
      <c r="AI2452" s="23">
        <f t="shared" si="7227"/>
        <v>0</v>
      </c>
      <c r="AJ2452" s="23">
        <f t="shared" si="7227"/>
        <v>0</v>
      </c>
      <c r="AK2452" s="23">
        <f t="shared" si="7227"/>
        <v>0</v>
      </c>
      <c r="AL2452" s="23">
        <f t="shared" ref="AL2452:BW2454" si="7228">AL2453</f>
        <v>0</v>
      </c>
      <c r="AM2452" s="23">
        <f t="shared" si="7228"/>
        <v>0</v>
      </c>
      <c r="AN2452" s="23">
        <f t="shared" si="7228"/>
        <v>0</v>
      </c>
      <c r="AO2452" s="23">
        <f t="shared" si="7181"/>
        <v>72000</v>
      </c>
      <c r="AP2452" s="23">
        <f t="shared" si="7182"/>
        <v>0</v>
      </c>
      <c r="AQ2452" s="23">
        <f t="shared" si="7183"/>
        <v>0</v>
      </c>
      <c r="AR2452" s="23">
        <f t="shared" si="7228"/>
        <v>0</v>
      </c>
      <c r="AS2452" s="23">
        <f t="shared" si="7184"/>
        <v>72000</v>
      </c>
      <c r="AT2452" s="23">
        <f t="shared" si="7228"/>
        <v>0</v>
      </c>
      <c r="AU2452" s="23">
        <f t="shared" si="7228"/>
        <v>0</v>
      </c>
      <c r="AV2452" s="23">
        <f t="shared" si="7228"/>
        <v>0</v>
      </c>
      <c r="AW2452" s="23">
        <f t="shared" si="7228"/>
        <v>0</v>
      </c>
      <c r="AX2452" s="23">
        <f t="shared" si="7228"/>
        <v>0</v>
      </c>
      <c r="AY2452" s="23">
        <f t="shared" si="7114"/>
        <v>72000</v>
      </c>
      <c r="AZ2452" s="23">
        <f t="shared" si="7228"/>
        <v>0</v>
      </c>
      <c r="BA2452" s="23">
        <f t="shared" si="7115"/>
        <v>72000</v>
      </c>
      <c r="BB2452" s="23">
        <f t="shared" si="7228"/>
        <v>0</v>
      </c>
      <c r="BC2452" s="23">
        <f t="shared" si="7228"/>
        <v>0</v>
      </c>
      <c r="BD2452" s="23">
        <f t="shared" si="7228"/>
        <v>0</v>
      </c>
      <c r="BE2452" s="23">
        <f t="shared" si="7228"/>
        <v>0</v>
      </c>
      <c r="BF2452" s="23">
        <f t="shared" si="7228"/>
        <v>0</v>
      </c>
      <c r="BG2452" s="23">
        <f t="shared" si="7228"/>
        <v>0</v>
      </c>
      <c r="BH2452" s="23">
        <f t="shared" si="7228"/>
        <v>0</v>
      </c>
      <c r="BI2452" s="23">
        <f t="shared" si="7228"/>
        <v>0</v>
      </c>
      <c r="BJ2452" s="23">
        <f t="shared" si="7228"/>
        <v>0</v>
      </c>
      <c r="BK2452" s="23">
        <f t="shared" si="7228"/>
        <v>0</v>
      </c>
      <c r="BL2452" s="23">
        <f t="shared" si="7228"/>
        <v>0</v>
      </c>
      <c r="BM2452" s="23">
        <f t="shared" si="7228"/>
        <v>0</v>
      </c>
      <c r="BN2452" s="23">
        <f t="shared" si="7228"/>
        <v>0</v>
      </c>
      <c r="BO2452" s="23">
        <f t="shared" si="7228"/>
        <v>0</v>
      </c>
      <c r="BP2452" s="23">
        <f t="shared" si="7228"/>
        <v>0</v>
      </c>
      <c r="BQ2452" s="23">
        <f t="shared" si="7228"/>
        <v>0</v>
      </c>
      <c r="BR2452" s="23">
        <f t="shared" si="7071"/>
        <v>72000</v>
      </c>
      <c r="BS2452" s="23">
        <f t="shared" si="7072"/>
        <v>0</v>
      </c>
      <c r="BT2452" s="23">
        <f t="shared" si="7073"/>
        <v>0</v>
      </c>
      <c r="BU2452" s="23">
        <f t="shared" si="7228"/>
        <v>0</v>
      </c>
      <c r="BV2452" s="23">
        <f t="shared" si="7110"/>
        <v>72000</v>
      </c>
      <c r="BW2452" s="23">
        <f t="shared" si="7228"/>
        <v>0</v>
      </c>
      <c r="BX2452" s="5"/>
    </row>
    <row r="2453" spans="1:77" ht="62.4" x14ac:dyDescent="0.3">
      <c r="A2453" s="12" t="s">
        <v>471</v>
      </c>
      <c r="B2453" s="12" t="s">
        <v>109</v>
      </c>
      <c r="C2453" s="12" t="s">
        <v>14</v>
      </c>
      <c r="D2453" s="12" t="s">
        <v>886</v>
      </c>
      <c r="E2453" s="12"/>
      <c r="F2453" s="14" t="s">
        <v>891</v>
      </c>
      <c r="G2453" s="20">
        <f>G2454</f>
        <v>0</v>
      </c>
      <c r="H2453" s="20">
        <f t="shared" si="7222"/>
        <v>0</v>
      </c>
      <c r="I2453" s="20">
        <f t="shared" si="7222"/>
        <v>0</v>
      </c>
      <c r="J2453" s="20">
        <f t="shared" si="7222"/>
        <v>72000</v>
      </c>
      <c r="K2453" s="20">
        <f t="shared" si="7222"/>
        <v>0</v>
      </c>
      <c r="L2453" s="20">
        <f t="shared" si="7222"/>
        <v>0</v>
      </c>
      <c r="M2453" s="20">
        <f t="shared" si="7223"/>
        <v>72000</v>
      </c>
      <c r="N2453" s="20">
        <f t="shared" si="7224"/>
        <v>0</v>
      </c>
      <c r="O2453" s="20">
        <f t="shared" si="7225"/>
        <v>0</v>
      </c>
      <c r="P2453" s="23">
        <f t="shared" si="7226"/>
        <v>0</v>
      </c>
      <c r="Q2453" s="23">
        <f t="shared" si="7226"/>
        <v>0</v>
      </c>
      <c r="R2453" s="23">
        <f t="shared" si="7226"/>
        <v>0</v>
      </c>
      <c r="S2453" s="23">
        <f t="shared" si="7226"/>
        <v>0</v>
      </c>
      <c r="T2453" s="23">
        <f t="shared" si="7226"/>
        <v>0</v>
      </c>
      <c r="U2453" s="23">
        <f t="shared" si="7226"/>
        <v>0</v>
      </c>
      <c r="V2453" s="23">
        <f t="shared" si="7226"/>
        <v>0</v>
      </c>
      <c r="W2453" s="23">
        <f t="shared" si="7226"/>
        <v>0</v>
      </c>
      <c r="X2453" s="23">
        <f t="shared" si="7226"/>
        <v>0</v>
      </c>
      <c r="Y2453" s="23">
        <f t="shared" si="7226"/>
        <v>0</v>
      </c>
      <c r="Z2453" s="23">
        <f t="shared" si="7198"/>
        <v>72000</v>
      </c>
      <c r="AA2453" s="23">
        <f t="shared" si="7199"/>
        <v>0</v>
      </c>
      <c r="AB2453" s="23">
        <f t="shared" si="7200"/>
        <v>0</v>
      </c>
      <c r="AC2453" s="23">
        <f t="shared" si="7227"/>
        <v>0</v>
      </c>
      <c r="AD2453" s="23">
        <f t="shared" si="7227"/>
        <v>0</v>
      </c>
      <c r="AE2453" s="23">
        <f t="shared" si="7227"/>
        <v>0</v>
      </c>
      <c r="AF2453" s="23">
        <f t="shared" si="7227"/>
        <v>0</v>
      </c>
      <c r="AG2453" s="23">
        <f t="shared" si="7227"/>
        <v>0</v>
      </c>
      <c r="AH2453" s="23">
        <f t="shared" si="7227"/>
        <v>0</v>
      </c>
      <c r="AI2453" s="23">
        <f t="shared" si="7227"/>
        <v>0</v>
      </c>
      <c r="AJ2453" s="23">
        <f t="shared" si="7227"/>
        <v>0</v>
      </c>
      <c r="AK2453" s="23">
        <f t="shared" si="7227"/>
        <v>0</v>
      </c>
      <c r="AL2453" s="23">
        <f t="shared" si="7228"/>
        <v>0</v>
      </c>
      <c r="AM2453" s="23">
        <f t="shared" si="7228"/>
        <v>0</v>
      </c>
      <c r="AN2453" s="23">
        <f t="shared" si="7228"/>
        <v>0</v>
      </c>
      <c r="AO2453" s="23">
        <f t="shared" si="7181"/>
        <v>72000</v>
      </c>
      <c r="AP2453" s="23">
        <f t="shared" si="7182"/>
        <v>0</v>
      </c>
      <c r="AQ2453" s="23">
        <f t="shared" si="7183"/>
        <v>0</v>
      </c>
      <c r="AR2453" s="23">
        <f t="shared" si="7228"/>
        <v>0</v>
      </c>
      <c r="AS2453" s="23">
        <f t="shared" si="7184"/>
        <v>72000</v>
      </c>
      <c r="AT2453" s="23">
        <f t="shared" si="7228"/>
        <v>0</v>
      </c>
      <c r="AU2453" s="23">
        <f t="shared" si="7228"/>
        <v>0</v>
      </c>
      <c r="AV2453" s="23">
        <f t="shared" si="7228"/>
        <v>0</v>
      </c>
      <c r="AW2453" s="23">
        <f t="shared" si="7228"/>
        <v>0</v>
      </c>
      <c r="AX2453" s="23">
        <f t="shared" si="7228"/>
        <v>0</v>
      </c>
      <c r="AY2453" s="23">
        <f t="shared" si="7114"/>
        <v>72000</v>
      </c>
      <c r="AZ2453" s="23">
        <f t="shared" si="7228"/>
        <v>0</v>
      </c>
      <c r="BA2453" s="23">
        <f t="shared" si="7115"/>
        <v>72000</v>
      </c>
      <c r="BB2453" s="23">
        <f t="shared" si="7228"/>
        <v>0</v>
      </c>
      <c r="BC2453" s="23">
        <f t="shared" si="7228"/>
        <v>0</v>
      </c>
      <c r="BD2453" s="23">
        <f t="shared" si="7228"/>
        <v>0</v>
      </c>
      <c r="BE2453" s="23">
        <f t="shared" si="7228"/>
        <v>0</v>
      </c>
      <c r="BF2453" s="23">
        <f t="shared" si="7228"/>
        <v>0</v>
      </c>
      <c r="BG2453" s="23">
        <f t="shared" si="7228"/>
        <v>0</v>
      </c>
      <c r="BH2453" s="23">
        <f t="shared" si="7228"/>
        <v>0</v>
      </c>
      <c r="BI2453" s="23">
        <f t="shared" si="7228"/>
        <v>0</v>
      </c>
      <c r="BJ2453" s="23">
        <f t="shared" si="7228"/>
        <v>0</v>
      </c>
      <c r="BK2453" s="23">
        <f t="shared" si="7228"/>
        <v>0</v>
      </c>
      <c r="BL2453" s="23">
        <f t="shared" si="7228"/>
        <v>0</v>
      </c>
      <c r="BM2453" s="23">
        <f t="shared" si="7228"/>
        <v>0</v>
      </c>
      <c r="BN2453" s="23">
        <f t="shared" si="7228"/>
        <v>0</v>
      </c>
      <c r="BO2453" s="23">
        <f t="shared" si="7228"/>
        <v>0</v>
      </c>
      <c r="BP2453" s="23">
        <f t="shared" si="7228"/>
        <v>0</v>
      </c>
      <c r="BQ2453" s="23">
        <f t="shared" si="7228"/>
        <v>0</v>
      </c>
      <c r="BR2453" s="23">
        <f t="shared" si="7071"/>
        <v>72000</v>
      </c>
      <c r="BS2453" s="23">
        <f t="shared" si="7072"/>
        <v>0</v>
      </c>
      <c r="BT2453" s="23">
        <f t="shared" si="7073"/>
        <v>0</v>
      </c>
      <c r="BU2453" s="23">
        <f t="shared" si="7228"/>
        <v>0</v>
      </c>
      <c r="BV2453" s="23">
        <f t="shared" si="7110"/>
        <v>72000</v>
      </c>
      <c r="BW2453" s="23">
        <f t="shared" si="7228"/>
        <v>0</v>
      </c>
      <c r="BX2453" s="5"/>
    </row>
    <row r="2454" spans="1:77" x14ac:dyDescent="0.3">
      <c r="A2454" s="12" t="s">
        <v>471</v>
      </c>
      <c r="B2454" s="12" t="s">
        <v>109</v>
      </c>
      <c r="C2454" s="12" t="s">
        <v>14</v>
      </c>
      <c r="D2454" s="12" t="s">
        <v>886</v>
      </c>
      <c r="E2454" s="12" t="s">
        <v>8</v>
      </c>
      <c r="F2454" s="14" t="s">
        <v>387</v>
      </c>
      <c r="G2454" s="20">
        <f>G2455</f>
        <v>0</v>
      </c>
      <c r="H2454" s="20">
        <f t="shared" si="7222"/>
        <v>0</v>
      </c>
      <c r="I2454" s="20">
        <f t="shared" si="7222"/>
        <v>0</v>
      </c>
      <c r="J2454" s="20">
        <f t="shared" si="7222"/>
        <v>72000</v>
      </c>
      <c r="K2454" s="20">
        <f t="shared" si="7222"/>
        <v>0</v>
      </c>
      <c r="L2454" s="20">
        <f t="shared" si="7222"/>
        <v>0</v>
      </c>
      <c r="M2454" s="20">
        <f t="shared" si="7223"/>
        <v>72000</v>
      </c>
      <c r="N2454" s="20">
        <f t="shared" si="7224"/>
        <v>0</v>
      </c>
      <c r="O2454" s="20">
        <f t="shared" si="7225"/>
        <v>0</v>
      </c>
      <c r="P2454" s="23">
        <f t="shared" si="7226"/>
        <v>0</v>
      </c>
      <c r="Q2454" s="23">
        <f t="shared" si="7226"/>
        <v>0</v>
      </c>
      <c r="R2454" s="23">
        <f t="shared" si="7226"/>
        <v>0</v>
      </c>
      <c r="S2454" s="23">
        <f t="shared" si="7226"/>
        <v>0</v>
      </c>
      <c r="T2454" s="23">
        <f t="shared" si="7226"/>
        <v>0</v>
      </c>
      <c r="U2454" s="23">
        <f t="shared" si="7226"/>
        <v>0</v>
      </c>
      <c r="V2454" s="23">
        <f t="shared" si="7226"/>
        <v>0</v>
      </c>
      <c r="W2454" s="23">
        <f t="shared" si="7226"/>
        <v>0</v>
      </c>
      <c r="X2454" s="23">
        <f t="shared" si="7226"/>
        <v>0</v>
      </c>
      <c r="Y2454" s="23">
        <f t="shared" si="7226"/>
        <v>0</v>
      </c>
      <c r="Z2454" s="23">
        <f t="shared" si="7198"/>
        <v>72000</v>
      </c>
      <c r="AA2454" s="23">
        <f t="shared" si="7199"/>
        <v>0</v>
      </c>
      <c r="AB2454" s="23">
        <f t="shared" si="7200"/>
        <v>0</v>
      </c>
      <c r="AC2454" s="23">
        <f t="shared" si="7227"/>
        <v>0</v>
      </c>
      <c r="AD2454" s="23">
        <f t="shared" si="7227"/>
        <v>0</v>
      </c>
      <c r="AE2454" s="23">
        <f t="shared" si="7227"/>
        <v>0</v>
      </c>
      <c r="AF2454" s="23">
        <f t="shared" si="7227"/>
        <v>0</v>
      </c>
      <c r="AG2454" s="23">
        <f t="shared" si="7227"/>
        <v>0</v>
      </c>
      <c r="AH2454" s="23">
        <f t="shared" si="7227"/>
        <v>0</v>
      </c>
      <c r="AI2454" s="23">
        <f t="shared" si="7227"/>
        <v>0</v>
      </c>
      <c r="AJ2454" s="23">
        <f t="shared" si="7227"/>
        <v>0</v>
      </c>
      <c r="AK2454" s="23">
        <f t="shared" si="7227"/>
        <v>0</v>
      </c>
      <c r="AL2454" s="23">
        <f t="shared" si="7228"/>
        <v>0</v>
      </c>
      <c r="AM2454" s="23">
        <f t="shared" si="7228"/>
        <v>0</v>
      </c>
      <c r="AN2454" s="23">
        <f t="shared" si="7228"/>
        <v>0</v>
      </c>
      <c r="AO2454" s="23">
        <f t="shared" si="7181"/>
        <v>72000</v>
      </c>
      <c r="AP2454" s="23">
        <f t="shared" si="7182"/>
        <v>0</v>
      </c>
      <c r="AQ2454" s="23">
        <f t="shared" si="7183"/>
        <v>0</v>
      </c>
      <c r="AR2454" s="23">
        <f t="shared" si="7228"/>
        <v>0</v>
      </c>
      <c r="AS2454" s="23">
        <f t="shared" si="7184"/>
        <v>72000</v>
      </c>
      <c r="AT2454" s="23">
        <f t="shared" si="7228"/>
        <v>0</v>
      </c>
      <c r="AU2454" s="23">
        <f t="shared" si="7228"/>
        <v>0</v>
      </c>
      <c r="AV2454" s="23">
        <f t="shared" si="7228"/>
        <v>0</v>
      </c>
      <c r="AW2454" s="23">
        <f t="shared" si="7228"/>
        <v>0</v>
      </c>
      <c r="AX2454" s="23">
        <f t="shared" si="7228"/>
        <v>0</v>
      </c>
      <c r="AY2454" s="23">
        <f t="shared" si="7114"/>
        <v>72000</v>
      </c>
      <c r="AZ2454" s="23">
        <f t="shared" si="7228"/>
        <v>0</v>
      </c>
      <c r="BA2454" s="23">
        <f t="shared" si="7115"/>
        <v>72000</v>
      </c>
      <c r="BB2454" s="23">
        <f t="shared" si="7228"/>
        <v>0</v>
      </c>
      <c r="BC2454" s="23">
        <f t="shared" si="7228"/>
        <v>0</v>
      </c>
      <c r="BD2454" s="23">
        <f t="shared" si="7228"/>
        <v>0</v>
      </c>
      <c r="BE2454" s="23">
        <f t="shared" si="7228"/>
        <v>0</v>
      </c>
      <c r="BF2454" s="23">
        <f t="shared" si="7228"/>
        <v>0</v>
      </c>
      <c r="BG2454" s="23">
        <f t="shared" si="7228"/>
        <v>0</v>
      </c>
      <c r="BH2454" s="23">
        <f t="shared" si="7228"/>
        <v>0</v>
      </c>
      <c r="BI2454" s="23">
        <f t="shared" si="7228"/>
        <v>0</v>
      </c>
      <c r="BJ2454" s="23">
        <f t="shared" si="7228"/>
        <v>0</v>
      </c>
      <c r="BK2454" s="23">
        <f t="shared" si="7228"/>
        <v>0</v>
      </c>
      <c r="BL2454" s="23">
        <f t="shared" si="7228"/>
        <v>0</v>
      </c>
      <c r="BM2454" s="23">
        <f t="shared" si="7228"/>
        <v>0</v>
      </c>
      <c r="BN2454" s="23">
        <f t="shared" si="7228"/>
        <v>0</v>
      </c>
      <c r="BO2454" s="23">
        <f t="shared" si="7228"/>
        <v>0</v>
      </c>
      <c r="BP2454" s="23">
        <f t="shared" si="7228"/>
        <v>0</v>
      </c>
      <c r="BQ2454" s="23">
        <f t="shared" si="7228"/>
        <v>0</v>
      </c>
      <c r="BR2454" s="23">
        <f t="shared" si="7071"/>
        <v>72000</v>
      </c>
      <c r="BS2454" s="23">
        <f t="shared" si="7072"/>
        <v>0</v>
      </c>
      <c r="BT2454" s="23">
        <f t="shared" si="7073"/>
        <v>0</v>
      </c>
      <c r="BU2454" s="23">
        <f t="shared" si="7228"/>
        <v>0</v>
      </c>
      <c r="BV2454" s="23">
        <f t="shared" si="7110"/>
        <v>72000</v>
      </c>
      <c r="BW2454" s="23">
        <f t="shared" si="7228"/>
        <v>0</v>
      </c>
      <c r="BX2454" s="5"/>
      <c r="BY2454" s="3"/>
    </row>
    <row r="2455" spans="1:77" ht="46.8" x14ac:dyDescent="0.3">
      <c r="A2455" s="12" t="s">
        <v>471</v>
      </c>
      <c r="B2455" s="12" t="s">
        <v>109</v>
      </c>
      <c r="C2455" s="12" t="s">
        <v>14</v>
      </c>
      <c r="D2455" s="12" t="s">
        <v>886</v>
      </c>
      <c r="E2455" s="12" t="s">
        <v>442</v>
      </c>
      <c r="F2455" s="14" t="s">
        <v>799</v>
      </c>
      <c r="G2455" s="20">
        <v>0</v>
      </c>
      <c r="H2455" s="20">
        <v>0</v>
      </c>
      <c r="I2455" s="20">
        <v>0</v>
      </c>
      <c r="J2455" s="20">
        <v>72000</v>
      </c>
      <c r="K2455" s="20"/>
      <c r="L2455" s="20"/>
      <c r="M2455" s="20">
        <f t="shared" si="7223"/>
        <v>72000</v>
      </c>
      <c r="N2455" s="20">
        <f t="shared" si="7224"/>
        <v>0</v>
      </c>
      <c r="O2455" s="20">
        <f t="shared" si="7225"/>
        <v>0</v>
      </c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>
        <f t="shared" si="7198"/>
        <v>72000</v>
      </c>
      <c r="AA2455" s="23">
        <f t="shared" si="7199"/>
        <v>0</v>
      </c>
      <c r="AB2455" s="23">
        <f t="shared" si="7200"/>
        <v>0</v>
      </c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>
        <f t="shared" si="7181"/>
        <v>72000</v>
      </c>
      <c r="AP2455" s="23">
        <f t="shared" si="7182"/>
        <v>0</v>
      </c>
      <c r="AQ2455" s="23">
        <f t="shared" si="7183"/>
        <v>0</v>
      </c>
      <c r="AR2455" s="23"/>
      <c r="AS2455" s="23">
        <f t="shared" si="7184"/>
        <v>72000</v>
      </c>
      <c r="AT2455" s="23"/>
      <c r="AU2455" s="23"/>
      <c r="AV2455" s="23"/>
      <c r="AW2455" s="23"/>
      <c r="AX2455" s="23"/>
      <c r="AY2455" s="23">
        <f t="shared" si="7114"/>
        <v>72000</v>
      </c>
      <c r="AZ2455" s="23"/>
      <c r="BA2455" s="23">
        <f t="shared" si="7115"/>
        <v>72000</v>
      </c>
      <c r="BB2455" s="23"/>
      <c r="BC2455" s="23"/>
      <c r="BD2455" s="23"/>
      <c r="BE2455" s="23"/>
      <c r="BF2455" s="23"/>
      <c r="BG2455" s="23"/>
      <c r="BH2455" s="23"/>
      <c r="BI2455" s="23"/>
      <c r="BJ2455" s="23"/>
      <c r="BK2455" s="23"/>
      <c r="BL2455" s="23"/>
      <c r="BM2455" s="23"/>
      <c r="BN2455" s="23"/>
      <c r="BO2455" s="23"/>
      <c r="BP2455" s="23"/>
      <c r="BQ2455" s="23"/>
      <c r="BR2455" s="23">
        <f t="shared" si="7071"/>
        <v>72000</v>
      </c>
      <c r="BS2455" s="23">
        <f t="shared" si="7072"/>
        <v>0</v>
      </c>
      <c r="BT2455" s="23">
        <f t="shared" si="7073"/>
        <v>0</v>
      </c>
      <c r="BU2455" s="23"/>
      <c r="BV2455" s="23">
        <f t="shared" si="7110"/>
        <v>72000</v>
      </c>
      <c r="BW2455" s="23"/>
      <c r="BX2455" s="5"/>
    </row>
    <row r="2456" spans="1:77" ht="46.8" x14ac:dyDescent="0.3">
      <c r="A2456" s="12" t="s">
        <v>471</v>
      </c>
      <c r="B2456" s="12" t="s">
        <v>109</v>
      </c>
      <c r="C2456" s="12" t="s">
        <v>14</v>
      </c>
      <c r="D2456" s="12" t="s">
        <v>475</v>
      </c>
      <c r="E2456" s="12"/>
      <c r="F2456" s="14" t="s">
        <v>749</v>
      </c>
      <c r="G2456" s="20">
        <f>G2457+G2460</f>
        <v>17175.900000000001</v>
      </c>
      <c r="H2456" s="20">
        <f t="shared" ref="H2456:L2456" si="7229">H2457+H2460</f>
        <v>13888.1</v>
      </c>
      <c r="I2456" s="20">
        <f t="shared" si="7229"/>
        <v>8788.1</v>
      </c>
      <c r="J2456" s="20">
        <f t="shared" si="7229"/>
        <v>0</v>
      </c>
      <c r="K2456" s="20">
        <f t="shared" si="7229"/>
        <v>0</v>
      </c>
      <c r="L2456" s="20">
        <f t="shared" si="7229"/>
        <v>0</v>
      </c>
      <c r="M2456" s="20">
        <f t="shared" si="6998"/>
        <v>17175.900000000001</v>
      </c>
      <c r="N2456" s="20">
        <f t="shared" si="6999"/>
        <v>13888.1</v>
      </c>
      <c r="O2456" s="20">
        <f t="shared" si="7000"/>
        <v>8788.1</v>
      </c>
      <c r="P2456" s="23">
        <f t="shared" ref="P2456:Q2456" si="7230">P2457+P2460</f>
        <v>0</v>
      </c>
      <c r="Q2456" s="23">
        <f t="shared" si="7230"/>
        <v>0</v>
      </c>
      <c r="R2456" s="23">
        <f t="shared" ref="R2456:T2456" si="7231">R2457+R2460</f>
        <v>0</v>
      </c>
      <c r="S2456" s="23">
        <f t="shared" si="7231"/>
        <v>0</v>
      </c>
      <c r="T2456" s="23">
        <f t="shared" si="7231"/>
        <v>0</v>
      </c>
      <c r="U2456" s="23">
        <f t="shared" ref="U2456:W2456" si="7232">U2457+U2460</f>
        <v>0</v>
      </c>
      <c r="V2456" s="23">
        <f t="shared" si="7232"/>
        <v>0</v>
      </c>
      <c r="W2456" s="23">
        <f t="shared" si="7232"/>
        <v>0</v>
      </c>
      <c r="X2456" s="23">
        <f t="shared" ref="X2456:Y2456" si="7233">X2457+X2460</f>
        <v>0</v>
      </c>
      <c r="Y2456" s="23">
        <f t="shared" si="7233"/>
        <v>0</v>
      </c>
      <c r="Z2456" s="23">
        <f t="shared" si="7198"/>
        <v>17175.900000000001</v>
      </c>
      <c r="AA2456" s="23">
        <f t="shared" si="7199"/>
        <v>13888.1</v>
      </c>
      <c r="AB2456" s="23">
        <f t="shared" si="7200"/>
        <v>8788.1</v>
      </c>
      <c r="AC2456" s="23">
        <f t="shared" ref="AC2456:AL2456" si="7234">AC2457+AC2460</f>
        <v>0</v>
      </c>
      <c r="AD2456" s="23">
        <f t="shared" si="7234"/>
        <v>0</v>
      </c>
      <c r="AE2456" s="23">
        <f t="shared" ref="AE2456" si="7235">AE2457+AE2460</f>
        <v>0</v>
      </c>
      <c r="AF2456" s="23">
        <f t="shared" si="7234"/>
        <v>0</v>
      </c>
      <c r="AG2456" s="23">
        <f t="shared" si="7234"/>
        <v>0</v>
      </c>
      <c r="AH2456" s="23">
        <f t="shared" si="7234"/>
        <v>0</v>
      </c>
      <c r="AI2456" s="23">
        <f t="shared" ref="AI2456" si="7236">AI2457+AI2460</f>
        <v>0</v>
      </c>
      <c r="AJ2456" s="23">
        <f t="shared" si="7234"/>
        <v>0</v>
      </c>
      <c r="AK2456" s="23">
        <f t="shared" si="7234"/>
        <v>0</v>
      </c>
      <c r="AL2456" s="23">
        <f t="shared" si="7234"/>
        <v>0</v>
      </c>
      <c r="AM2456" s="23">
        <f t="shared" ref="AM2456:BW2456" si="7237">AM2457+AM2460</f>
        <v>0</v>
      </c>
      <c r="AN2456" s="23">
        <f t="shared" si="7237"/>
        <v>0</v>
      </c>
      <c r="AO2456" s="23">
        <f t="shared" si="7181"/>
        <v>17175.900000000001</v>
      </c>
      <c r="AP2456" s="23">
        <f t="shared" si="7182"/>
        <v>13888.1</v>
      </c>
      <c r="AQ2456" s="23">
        <f t="shared" si="7183"/>
        <v>8788.1</v>
      </c>
      <c r="AR2456" s="23">
        <f t="shared" ref="AR2456" si="7238">AR2457+AR2460</f>
        <v>0</v>
      </c>
      <c r="AS2456" s="23">
        <f t="shared" si="7184"/>
        <v>17175.900000000001</v>
      </c>
      <c r="AT2456" s="23">
        <f t="shared" ref="AT2456:AX2456" si="7239">AT2457+AT2460</f>
        <v>0</v>
      </c>
      <c r="AU2456" s="23">
        <f t="shared" si="7239"/>
        <v>0</v>
      </c>
      <c r="AV2456" s="23">
        <f t="shared" si="7239"/>
        <v>0</v>
      </c>
      <c r="AW2456" s="23">
        <f t="shared" si="7239"/>
        <v>0</v>
      </c>
      <c r="AX2456" s="23">
        <f t="shared" si="7239"/>
        <v>0</v>
      </c>
      <c r="AY2456" s="23">
        <f t="shared" si="7114"/>
        <v>17175.900000000001</v>
      </c>
      <c r="AZ2456" s="23">
        <f t="shared" ref="AZ2456" si="7240">AZ2457+AZ2460</f>
        <v>0</v>
      </c>
      <c r="BA2456" s="23">
        <f t="shared" si="7115"/>
        <v>17175.900000000001</v>
      </c>
      <c r="BB2456" s="23">
        <f t="shared" ref="BB2456:BI2456" si="7241">BB2457+BB2460</f>
        <v>0</v>
      </c>
      <c r="BC2456" s="23">
        <f t="shared" si="7241"/>
        <v>0</v>
      </c>
      <c r="BD2456" s="23">
        <f t="shared" si="7241"/>
        <v>0</v>
      </c>
      <c r="BE2456" s="23">
        <f t="shared" si="7241"/>
        <v>0</v>
      </c>
      <c r="BF2456" s="23">
        <f t="shared" si="7241"/>
        <v>0</v>
      </c>
      <c r="BG2456" s="23">
        <f t="shared" si="7241"/>
        <v>0</v>
      </c>
      <c r="BH2456" s="23">
        <f t="shared" si="7241"/>
        <v>0</v>
      </c>
      <c r="BI2456" s="23">
        <f t="shared" si="7241"/>
        <v>0</v>
      </c>
      <c r="BJ2456" s="23">
        <f t="shared" ref="BJ2456:BP2456" si="7242">BJ2457+BJ2460</f>
        <v>0</v>
      </c>
      <c r="BK2456" s="23">
        <f t="shared" si="7242"/>
        <v>0</v>
      </c>
      <c r="BL2456" s="23">
        <f t="shared" si="7242"/>
        <v>0</v>
      </c>
      <c r="BM2456" s="23">
        <f t="shared" si="7242"/>
        <v>0</v>
      </c>
      <c r="BN2456" s="23">
        <f t="shared" si="7242"/>
        <v>0</v>
      </c>
      <c r="BO2456" s="23">
        <f t="shared" si="7242"/>
        <v>0</v>
      </c>
      <c r="BP2456" s="23">
        <f t="shared" si="7242"/>
        <v>0</v>
      </c>
      <c r="BQ2456" s="23">
        <f t="shared" ref="BQ2456" si="7243">BQ2457+BQ2460</f>
        <v>0</v>
      </c>
      <c r="BR2456" s="23">
        <f t="shared" si="7071"/>
        <v>17175.900000000001</v>
      </c>
      <c r="BS2456" s="23">
        <f t="shared" si="7072"/>
        <v>13888.1</v>
      </c>
      <c r="BT2456" s="23">
        <f t="shared" si="7073"/>
        <v>8788.1</v>
      </c>
      <c r="BU2456" s="23">
        <f t="shared" ref="BU2456" si="7244">BU2457+BU2460</f>
        <v>0</v>
      </c>
      <c r="BV2456" s="23">
        <f t="shared" si="7110"/>
        <v>17175.900000000001</v>
      </c>
      <c r="BW2456" s="23">
        <f t="shared" si="7237"/>
        <v>0</v>
      </c>
      <c r="BX2456" s="5"/>
    </row>
    <row r="2457" spans="1:77" ht="62.4" x14ac:dyDescent="0.3">
      <c r="A2457" s="12" t="s">
        <v>471</v>
      </c>
      <c r="B2457" s="12" t="s">
        <v>109</v>
      </c>
      <c r="C2457" s="12" t="s">
        <v>14</v>
      </c>
      <c r="D2457" s="12" t="s">
        <v>445</v>
      </c>
      <c r="E2457" s="12"/>
      <c r="F2457" s="14" t="s">
        <v>750</v>
      </c>
      <c r="G2457" s="20">
        <f>G2458</f>
        <v>4937.8</v>
      </c>
      <c r="H2457" s="20">
        <f t="shared" ref="H2457:BW2458" si="7245">H2458</f>
        <v>5100</v>
      </c>
      <c r="I2457" s="20">
        <f t="shared" si="7245"/>
        <v>0</v>
      </c>
      <c r="J2457" s="20">
        <f t="shared" si="7245"/>
        <v>0</v>
      </c>
      <c r="K2457" s="20">
        <f t="shared" si="7245"/>
        <v>0</v>
      </c>
      <c r="L2457" s="20">
        <f t="shared" si="7245"/>
        <v>0</v>
      </c>
      <c r="M2457" s="20">
        <f t="shared" si="6998"/>
        <v>4937.8</v>
      </c>
      <c r="N2457" s="20">
        <f t="shared" si="6999"/>
        <v>5100</v>
      </c>
      <c r="O2457" s="20">
        <f t="shared" si="7000"/>
        <v>0</v>
      </c>
      <c r="P2457" s="23">
        <f t="shared" si="7245"/>
        <v>0</v>
      </c>
      <c r="Q2457" s="23">
        <f t="shared" si="7245"/>
        <v>0</v>
      </c>
      <c r="R2457" s="23">
        <f t="shared" si="7245"/>
        <v>0</v>
      </c>
      <c r="S2457" s="23">
        <f t="shared" si="7245"/>
        <v>0</v>
      </c>
      <c r="T2457" s="23">
        <f t="shared" si="7245"/>
        <v>0</v>
      </c>
      <c r="U2457" s="23">
        <f t="shared" si="7245"/>
        <v>0</v>
      </c>
      <c r="V2457" s="23">
        <f t="shared" si="7245"/>
        <v>0</v>
      </c>
      <c r="W2457" s="23">
        <f t="shared" si="7245"/>
        <v>0</v>
      </c>
      <c r="X2457" s="23">
        <f t="shared" si="7245"/>
        <v>0</v>
      </c>
      <c r="Y2457" s="23">
        <f t="shared" si="7245"/>
        <v>0</v>
      </c>
      <c r="Z2457" s="23">
        <f t="shared" si="7198"/>
        <v>4937.8</v>
      </c>
      <c r="AA2457" s="23">
        <f t="shared" si="7199"/>
        <v>5100</v>
      </c>
      <c r="AB2457" s="23">
        <f t="shared" si="7200"/>
        <v>0</v>
      </c>
      <c r="AC2457" s="23">
        <f t="shared" si="7245"/>
        <v>0</v>
      </c>
      <c r="AD2457" s="23">
        <f t="shared" si="7245"/>
        <v>0</v>
      </c>
      <c r="AE2457" s="23">
        <f t="shared" si="7245"/>
        <v>0</v>
      </c>
      <c r="AF2457" s="23">
        <f t="shared" si="7245"/>
        <v>0</v>
      </c>
      <c r="AG2457" s="23">
        <f t="shared" si="7245"/>
        <v>0</v>
      </c>
      <c r="AH2457" s="23">
        <f t="shared" si="7245"/>
        <v>0</v>
      </c>
      <c r="AI2457" s="23">
        <f t="shared" si="7245"/>
        <v>0</v>
      </c>
      <c r="AJ2457" s="23">
        <f t="shared" si="7245"/>
        <v>0</v>
      </c>
      <c r="AK2457" s="23">
        <f t="shared" si="7245"/>
        <v>0</v>
      </c>
      <c r="AL2457" s="23">
        <f t="shared" si="7245"/>
        <v>0</v>
      </c>
      <c r="AM2457" s="23">
        <f t="shared" si="7245"/>
        <v>0</v>
      </c>
      <c r="AN2457" s="23">
        <f t="shared" si="7245"/>
        <v>0</v>
      </c>
      <c r="AO2457" s="23">
        <f t="shared" si="7181"/>
        <v>4937.8</v>
      </c>
      <c r="AP2457" s="23">
        <f t="shared" si="7182"/>
        <v>5100</v>
      </c>
      <c r="AQ2457" s="23">
        <f t="shared" si="7183"/>
        <v>0</v>
      </c>
      <c r="AR2457" s="23">
        <f t="shared" si="7245"/>
        <v>0</v>
      </c>
      <c r="AS2457" s="23">
        <f t="shared" si="7184"/>
        <v>4937.8</v>
      </c>
      <c r="AT2457" s="23">
        <f t="shared" si="7245"/>
        <v>0</v>
      </c>
      <c r="AU2457" s="23">
        <f t="shared" si="7245"/>
        <v>0</v>
      </c>
      <c r="AV2457" s="23">
        <f t="shared" si="7245"/>
        <v>0</v>
      </c>
      <c r="AW2457" s="23">
        <f t="shared" si="7245"/>
        <v>0</v>
      </c>
      <c r="AX2457" s="23">
        <f t="shared" si="7245"/>
        <v>0</v>
      </c>
      <c r="AY2457" s="23">
        <f t="shared" si="7114"/>
        <v>4937.8</v>
      </c>
      <c r="AZ2457" s="23">
        <f t="shared" si="7245"/>
        <v>0</v>
      </c>
      <c r="BA2457" s="23">
        <f t="shared" si="7115"/>
        <v>4937.8</v>
      </c>
      <c r="BB2457" s="23">
        <f t="shared" si="7245"/>
        <v>0</v>
      </c>
      <c r="BC2457" s="23">
        <f t="shared" si="7245"/>
        <v>0</v>
      </c>
      <c r="BD2457" s="23">
        <f t="shared" si="7245"/>
        <v>0</v>
      </c>
      <c r="BE2457" s="23">
        <f t="shared" si="7245"/>
        <v>0</v>
      </c>
      <c r="BF2457" s="23">
        <f t="shared" si="7245"/>
        <v>0</v>
      </c>
      <c r="BG2457" s="23">
        <f t="shared" si="7245"/>
        <v>0</v>
      </c>
      <c r="BH2457" s="23">
        <f t="shared" si="7245"/>
        <v>0</v>
      </c>
      <c r="BI2457" s="23">
        <f t="shared" si="7245"/>
        <v>0</v>
      </c>
      <c r="BJ2457" s="23">
        <f t="shared" si="7245"/>
        <v>0</v>
      </c>
      <c r="BK2457" s="23">
        <f t="shared" si="7245"/>
        <v>0</v>
      </c>
      <c r="BL2457" s="23">
        <f t="shared" si="7245"/>
        <v>0</v>
      </c>
      <c r="BM2457" s="23">
        <f t="shared" si="7245"/>
        <v>0</v>
      </c>
      <c r="BN2457" s="23">
        <f t="shared" si="7245"/>
        <v>0</v>
      </c>
      <c r="BO2457" s="23">
        <f t="shared" si="7245"/>
        <v>0</v>
      </c>
      <c r="BP2457" s="23">
        <f t="shared" si="7245"/>
        <v>0</v>
      </c>
      <c r="BQ2457" s="23">
        <f t="shared" si="7245"/>
        <v>0</v>
      </c>
      <c r="BR2457" s="23">
        <f t="shared" si="7071"/>
        <v>4937.8</v>
      </c>
      <c r="BS2457" s="23">
        <f t="shared" si="7072"/>
        <v>5100</v>
      </c>
      <c r="BT2457" s="23">
        <f t="shared" si="7073"/>
        <v>0</v>
      </c>
      <c r="BU2457" s="23">
        <f t="shared" si="7245"/>
        <v>0</v>
      </c>
      <c r="BV2457" s="23">
        <f t="shared" si="7110"/>
        <v>4937.8</v>
      </c>
      <c r="BW2457" s="23">
        <f t="shared" si="7245"/>
        <v>0</v>
      </c>
    </row>
    <row r="2458" spans="1:77" ht="31.2" x14ac:dyDescent="0.3">
      <c r="A2458" s="12" t="s">
        <v>471</v>
      </c>
      <c r="B2458" s="12" t="s">
        <v>109</v>
      </c>
      <c r="C2458" s="12" t="s">
        <v>14</v>
      </c>
      <c r="D2458" s="12" t="s">
        <v>445</v>
      </c>
      <c r="E2458" s="12" t="s">
        <v>7</v>
      </c>
      <c r="F2458" s="14" t="s">
        <v>383</v>
      </c>
      <c r="G2458" s="20">
        <f>G2459</f>
        <v>4937.8</v>
      </c>
      <c r="H2458" s="20">
        <f t="shared" si="7245"/>
        <v>5100</v>
      </c>
      <c r="I2458" s="20">
        <f t="shared" si="7245"/>
        <v>0</v>
      </c>
      <c r="J2458" s="20">
        <f t="shared" si="7245"/>
        <v>0</v>
      </c>
      <c r="K2458" s="20">
        <f t="shared" si="7245"/>
        <v>0</v>
      </c>
      <c r="L2458" s="20">
        <f t="shared" si="7245"/>
        <v>0</v>
      </c>
      <c r="M2458" s="20">
        <f t="shared" si="6998"/>
        <v>4937.8</v>
      </c>
      <c r="N2458" s="20">
        <f t="shared" si="6999"/>
        <v>5100</v>
      </c>
      <c r="O2458" s="20">
        <f t="shared" si="7000"/>
        <v>0</v>
      </c>
      <c r="P2458" s="23">
        <f t="shared" si="7245"/>
        <v>0</v>
      </c>
      <c r="Q2458" s="23">
        <f t="shared" si="7245"/>
        <v>0</v>
      </c>
      <c r="R2458" s="23">
        <f t="shared" si="7245"/>
        <v>0</v>
      </c>
      <c r="S2458" s="23">
        <f t="shared" si="7245"/>
        <v>0</v>
      </c>
      <c r="T2458" s="23">
        <f t="shared" si="7245"/>
        <v>0</v>
      </c>
      <c r="U2458" s="23">
        <f t="shared" si="7245"/>
        <v>0</v>
      </c>
      <c r="V2458" s="23">
        <f t="shared" si="7245"/>
        <v>0</v>
      </c>
      <c r="W2458" s="23">
        <f t="shared" si="7245"/>
        <v>0</v>
      </c>
      <c r="X2458" s="23">
        <f t="shared" si="7245"/>
        <v>0</v>
      </c>
      <c r="Y2458" s="23">
        <f t="shared" si="7245"/>
        <v>0</v>
      </c>
      <c r="Z2458" s="23">
        <f t="shared" si="7198"/>
        <v>4937.8</v>
      </c>
      <c r="AA2458" s="23">
        <f t="shared" si="7199"/>
        <v>5100</v>
      </c>
      <c r="AB2458" s="23">
        <f t="shared" si="7200"/>
        <v>0</v>
      </c>
      <c r="AC2458" s="23">
        <f t="shared" si="7245"/>
        <v>0</v>
      </c>
      <c r="AD2458" s="23">
        <f t="shared" si="7245"/>
        <v>0</v>
      </c>
      <c r="AE2458" s="23">
        <f t="shared" si="7245"/>
        <v>0</v>
      </c>
      <c r="AF2458" s="23">
        <f t="shared" si="7245"/>
        <v>0</v>
      </c>
      <c r="AG2458" s="23">
        <f t="shared" si="7245"/>
        <v>0</v>
      </c>
      <c r="AH2458" s="23">
        <f t="shared" si="7245"/>
        <v>0</v>
      </c>
      <c r="AI2458" s="23">
        <f t="shared" si="7245"/>
        <v>0</v>
      </c>
      <c r="AJ2458" s="23">
        <f t="shared" si="7245"/>
        <v>0</v>
      </c>
      <c r="AK2458" s="23">
        <f t="shared" si="7245"/>
        <v>0</v>
      </c>
      <c r="AL2458" s="23">
        <f t="shared" si="7245"/>
        <v>0</v>
      </c>
      <c r="AM2458" s="23">
        <f t="shared" si="7245"/>
        <v>0</v>
      </c>
      <c r="AN2458" s="23">
        <f t="shared" si="7245"/>
        <v>0</v>
      </c>
      <c r="AO2458" s="23">
        <f t="shared" si="7181"/>
        <v>4937.8</v>
      </c>
      <c r="AP2458" s="23">
        <f t="shared" si="7182"/>
        <v>5100</v>
      </c>
      <c r="AQ2458" s="23">
        <f t="shared" si="7183"/>
        <v>0</v>
      </c>
      <c r="AR2458" s="23">
        <f t="shared" si="7245"/>
        <v>0</v>
      </c>
      <c r="AS2458" s="23">
        <f t="shared" si="7184"/>
        <v>4937.8</v>
      </c>
      <c r="AT2458" s="23">
        <f t="shared" si="7245"/>
        <v>0</v>
      </c>
      <c r="AU2458" s="23">
        <f t="shared" si="7245"/>
        <v>0</v>
      </c>
      <c r="AV2458" s="23">
        <f t="shared" si="7245"/>
        <v>0</v>
      </c>
      <c r="AW2458" s="23">
        <f t="shared" si="7245"/>
        <v>0</v>
      </c>
      <c r="AX2458" s="23">
        <f t="shared" si="7245"/>
        <v>0</v>
      </c>
      <c r="AY2458" s="23">
        <f t="shared" si="7114"/>
        <v>4937.8</v>
      </c>
      <c r="AZ2458" s="23">
        <f t="shared" si="7245"/>
        <v>0</v>
      </c>
      <c r="BA2458" s="23">
        <f t="shared" si="7115"/>
        <v>4937.8</v>
      </c>
      <c r="BB2458" s="23">
        <f t="shared" si="7245"/>
        <v>0</v>
      </c>
      <c r="BC2458" s="23">
        <f t="shared" si="7245"/>
        <v>0</v>
      </c>
      <c r="BD2458" s="23">
        <f t="shared" si="7245"/>
        <v>0</v>
      </c>
      <c r="BE2458" s="23">
        <f t="shared" si="7245"/>
        <v>0</v>
      </c>
      <c r="BF2458" s="23">
        <f t="shared" si="7245"/>
        <v>0</v>
      </c>
      <c r="BG2458" s="23">
        <f t="shared" si="7245"/>
        <v>0</v>
      </c>
      <c r="BH2458" s="23">
        <f t="shared" si="7245"/>
        <v>0</v>
      </c>
      <c r="BI2458" s="23">
        <f t="shared" si="7245"/>
        <v>0</v>
      </c>
      <c r="BJ2458" s="23">
        <f t="shared" si="7245"/>
        <v>0</v>
      </c>
      <c r="BK2458" s="23">
        <f t="shared" si="7245"/>
        <v>0</v>
      </c>
      <c r="BL2458" s="23">
        <f t="shared" si="7245"/>
        <v>0</v>
      </c>
      <c r="BM2458" s="23">
        <f t="shared" si="7245"/>
        <v>0</v>
      </c>
      <c r="BN2458" s="23">
        <f t="shared" si="7245"/>
        <v>0</v>
      </c>
      <c r="BO2458" s="23">
        <f t="shared" si="7245"/>
        <v>0</v>
      </c>
      <c r="BP2458" s="23">
        <f t="shared" si="7245"/>
        <v>0</v>
      </c>
      <c r="BQ2458" s="23">
        <f t="shared" si="7245"/>
        <v>0</v>
      </c>
      <c r="BR2458" s="23">
        <f t="shared" si="7071"/>
        <v>4937.8</v>
      </c>
      <c r="BS2458" s="23">
        <f t="shared" si="7072"/>
        <v>5100</v>
      </c>
      <c r="BT2458" s="23">
        <f t="shared" si="7073"/>
        <v>0</v>
      </c>
      <c r="BU2458" s="23">
        <f t="shared" si="7245"/>
        <v>0</v>
      </c>
      <c r="BV2458" s="23">
        <f t="shared" si="7110"/>
        <v>4937.8</v>
      </c>
      <c r="BW2458" s="23">
        <f t="shared" si="7245"/>
        <v>0</v>
      </c>
    </row>
    <row r="2459" spans="1:77" ht="31.2" x14ac:dyDescent="0.3">
      <c r="A2459" s="12" t="s">
        <v>471</v>
      </c>
      <c r="B2459" s="12" t="s">
        <v>109</v>
      </c>
      <c r="C2459" s="12" t="s">
        <v>14</v>
      </c>
      <c r="D2459" s="12" t="s">
        <v>445</v>
      </c>
      <c r="E2459" s="12">
        <v>240</v>
      </c>
      <c r="F2459" s="14" t="s">
        <v>372</v>
      </c>
      <c r="G2459" s="20">
        <v>4937.8</v>
      </c>
      <c r="H2459" s="20">
        <v>5100</v>
      </c>
      <c r="I2459" s="20">
        <v>0</v>
      </c>
      <c r="J2459" s="20"/>
      <c r="K2459" s="20"/>
      <c r="L2459" s="20"/>
      <c r="M2459" s="20">
        <f t="shared" si="6998"/>
        <v>4937.8</v>
      </c>
      <c r="N2459" s="20">
        <f t="shared" si="6999"/>
        <v>5100</v>
      </c>
      <c r="O2459" s="20">
        <f t="shared" si="7000"/>
        <v>0</v>
      </c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>
        <f t="shared" si="7198"/>
        <v>4937.8</v>
      </c>
      <c r="AA2459" s="23">
        <f t="shared" si="7199"/>
        <v>5100</v>
      </c>
      <c r="AB2459" s="23">
        <f t="shared" si="7200"/>
        <v>0</v>
      </c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>
        <f t="shared" si="7181"/>
        <v>4937.8</v>
      </c>
      <c r="AP2459" s="23">
        <f t="shared" si="7182"/>
        <v>5100</v>
      </c>
      <c r="AQ2459" s="23">
        <f t="shared" si="7183"/>
        <v>0</v>
      </c>
      <c r="AR2459" s="23"/>
      <c r="AS2459" s="23">
        <f t="shared" si="7184"/>
        <v>4937.8</v>
      </c>
      <c r="AT2459" s="23"/>
      <c r="AU2459" s="23"/>
      <c r="AV2459" s="23"/>
      <c r="AW2459" s="23"/>
      <c r="AX2459" s="23"/>
      <c r="AY2459" s="23">
        <f t="shared" si="7114"/>
        <v>4937.8</v>
      </c>
      <c r="AZ2459" s="23"/>
      <c r="BA2459" s="23">
        <f t="shared" si="7115"/>
        <v>4937.8</v>
      </c>
      <c r="BB2459" s="23"/>
      <c r="BC2459" s="23"/>
      <c r="BD2459" s="23"/>
      <c r="BE2459" s="23"/>
      <c r="BF2459" s="23"/>
      <c r="BG2459" s="23"/>
      <c r="BH2459" s="23"/>
      <c r="BI2459" s="23"/>
      <c r="BJ2459" s="23"/>
      <c r="BK2459" s="23"/>
      <c r="BL2459" s="23"/>
      <c r="BM2459" s="23"/>
      <c r="BN2459" s="23"/>
      <c r="BO2459" s="23"/>
      <c r="BP2459" s="23"/>
      <c r="BQ2459" s="23"/>
      <c r="BR2459" s="23">
        <f t="shared" si="7071"/>
        <v>4937.8</v>
      </c>
      <c r="BS2459" s="23">
        <f t="shared" si="7072"/>
        <v>5100</v>
      </c>
      <c r="BT2459" s="23">
        <f t="shared" si="7073"/>
        <v>0</v>
      </c>
      <c r="BU2459" s="23"/>
      <c r="BV2459" s="23">
        <f t="shared" si="7110"/>
        <v>4937.8</v>
      </c>
      <c r="BW2459" s="23"/>
    </row>
    <row r="2460" spans="1:77" ht="46.8" x14ac:dyDescent="0.3">
      <c r="A2460" s="12" t="s">
        <v>471</v>
      </c>
      <c r="B2460" s="12" t="s">
        <v>109</v>
      </c>
      <c r="C2460" s="12" t="s">
        <v>14</v>
      </c>
      <c r="D2460" s="12" t="s">
        <v>446</v>
      </c>
      <c r="E2460" s="12"/>
      <c r="F2460" s="14" t="s">
        <v>751</v>
      </c>
      <c r="G2460" s="20">
        <f>G2461</f>
        <v>12238.1</v>
      </c>
      <c r="H2460" s="20">
        <f t="shared" ref="H2460:BW2461" si="7246">H2461</f>
        <v>8788.1</v>
      </c>
      <c r="I2460" s="20">
        <f t="shared" si="7246"/>
        <v>8788.1</v>
      </c>
      <c r="J2460" s="20">
        <f t="shared" si="7246"/>
        <v>0</v>
      </c>
      <c r="K2460" s="20">
        <f t="shared" si="7246"/>
        <v>0</v>
      </c>
      <c r="L2460" s="20">
        <f t="shared" si="7246"/>
        <v>0</v>
      </c>
      <c r="M2460" s="20">
        <f t="shared" ref="M2460:M2531" si="7247">G2460+J2460</f>
        <v>12238.1</v>
      </c>
      <c r="N2460" s="20">
        <f t="shared" ref="N2460:N2531" si="7248">H2460+K2460</f>
        <v>8788.1</v>
      </c>
      <c r="O2460" s="20">
        <f t="shared" ref="O2460:O2531" si="7249">I2460+L2460</f>
        <v>8788.1</v>
      </c>
      <c r="P2460" s="23">
        <f t="shared" si="7246"/>
        <v>0</v>
      </c>
      <c r="Q2460" s="23">
        <f t="shared" si="7246"/>
        <v>0</v>
      </c>
      <c r="R2460" s="23">
        <f t="shared" si="7246"/>
        <v>0</v>
      </c>
      <c r="S2460" s="23">
        <f t="shared" si="7246"/>
        <v>0</v>
      </c>
      <c r="T2460" s="23">
        <f t="shared" si="7246"/>
        <v>0</v>
      </c>
      <c r="U2460" s="23">
        <f t="shared" si="7246"/>
        <v>0</v>
      </c>
      <c r="V2460" s="23">
        <f t="shared" si="7246"/>
        <v>0</v>
      </c>
      <c r="W2460" s="23">
        <f t="shared" si="7246"/>
        <v>0</v>
      </c>
      <c r="X2460" s="23">
        <f t="shared" si="7246"/>
        <v>0</v>
      </c>
      <c r="Y2460" s="23">
        <f t="shared" si="7246"/>
        <v>0</v>
      </c>
      <c r="Z2460" s="23">
        <f t="shared" si="7198"/>
        <v>12238.1</v>
      </c>
      <c r="AA2460" s="23">
        <f t="shared" si="7199"/>
        <v>8788.1</v>
      </c>
      <c r="AB2460" s="23">
        <f t="shared" si="7200"/>
        <v>8788.1</v>
      </c>
      <c r="AC2460" s="23">
        <f t="shared" si="7246"/>
        <v>0</v>
      </c>
      <c r="AD2460" s="23">
        <f t="shared" si="7246"/>
        <v>0</v>
      </c>
      <c r="AE2460" s="23">
        <f t="shared" si="7246"/>
        <v>0</v>
      </c>
      <c r="AF2460" s="23">
        <f t="shared" si="7246"/>
        <v>0</v>
      </c>
      <c r="AG2460" s="23">
        <f t="shared" si="7246"/>
        <v>0</v>
      </c>
      <c r="AH2460" s="23">
        <f t="shared" si="7246"/>
        <v>0</v>
      </c>
      <c r="AI2460" s="23">
        <f t="shared" si="7246"/>
        <v>0</v>
      </c>
      <c r="AJ2460" s="23">
        <f t="shared" si="7246"/>
        <v>0</v>
      </c>
      <c r="AK2460" s="23">
        <f t="shared" si="7246"/>
        <v>0</v>
      </c>
      <c r="AL2460" s="23">
        <f t="shared" si="7246"/>
        <v>0</v>
      </c>
      <c r="AM2460" s="23">
        <f t="shared" si="7246"/>
        <v>0</v>
      </c>
      <c r="AN2460" s="23">
        <f t="shared" si="7246"/>
        <v>0</v>
      </c>
      <c r="AO2460" s="23">
        <f t="shared" si="7181"/>
        <v>12238.1</v>
      </c>
      <c r="AP2460" s="23">
        <f t="shared" si="7182"/>
        <v>8788.1</v>
      </c>
      <c r="AQ2460" s="23">
        <f t="shared" si="7183"/>
        <v>8788.1</v>
      </c>
      <c r="AR2460" s="23">
        <f t="shared" si="7246"/>
        <v>0</v>
      </c>
      <c r="AS2460" s="23">
        <f t="shared" si="7184"/>
        <v>12238.1</v>
      </c>
      <c r="AT2460" s="23">
        <f t="shared" si="7246"/>
        <v>0</v>
      </c>
      <c r="AU2460" s="23">
        <f t="shared" si="7246"/>
        <v>0</v>
      </c>
      <c r="AV2460" s="23">
        <f t="shared" si="7246"/>
        <v>0</v>
      </c>
      <c r="AW2460" s="23">
        <f t="shared" si="7246"/>
        <v>0</v>
      </c>
      <c r="AX2460" s="23">
        <f t="shared" si="7246"/>
        <v>0</v>
      </c>
      <c r="AY2460" s="23">
        <f t="shared" si="7114"/>
        <v>12238.1</v>
      </c>
      <c r="AZ2460" s="23">
        <f t="shared" si="7246"/>
        <v>0</v>
      </c>
      <c r="BA2460" s="23">
        <f t="shared" si="7115"/>
        <v>12238.1</v>
      </c>
      <c r="BB2460" s="23">
        <f t="shared" si="7246"/>
        <v>0</v>
      </c>
      <c r="BC2460" s="23">
        <f t="shared" si="7246"/>
        <v>0</v>
      </c>
      <c r="BD2460" s="23">
        <f t="shared" si="7246"/>
        <v>0</v>
      </c>
      <c r="BE2460" s="23">
        <f t="shared" si="7246"/>
        <v>0</v>
      </c>
      <c r="BF2460" s="23">
        <f t="shared" si="7246"/>
        <v>0</v>
      </c>
      <c r="BG2460" s="23">
        <f t="shared" si="7246"/>
        <v>0</v>
      </c>
      <c r="BH2460" s="23">
        <f t="shared" si="7246"/>
        <v>0</v>
      </c>
      <c r="BI2460" s="23">
        <f t="shared" si="7246"/>
        <v>0</v>
      </c>
      <c r="BJ2460" s="23">
        <f t="shared" si="7246"/>
        <v>0</v>
      </c>
      <c r="BK2460" s="23">
        <f t="shared" si="7246"/>
        <v>0</v>
      </c>
      <c r="BL2460" s="23">
        <f t="shared" si="7246"/>
        <v>0</v>
      </c>
      <c r="BM2460" s="23">
        <f t="shared" si="7246"/>
        <v>0</v>
      </c>
      <c r="BN2460" s="23">
        <f t="shared" si="7246"/>
        <v>0</v>
      </c>
      <c r="BO2460" s="23">
        <f t="shared" si="7246"/>
        <v>0</v>
      </c>
      <c r="BP2460" s="23">
        <f t="shared" si="7246"/>
        <v>0</v>
      </c>
      <c r="BQ2460" s="23">
        <f t="shared" si="7246"/>
        <v>0</v>
      </c>
      <c r="BR2460" s="23">
        <f t="shared" si="7071"/>
        <v>12238.1</v>
      </c>
      <c r="BS2460" s="23">
        <f t="shared" si="7072"/>
        <v>8788.1</v>
      </c>
      <c r="BT2460" s="23">
        <f t="shared" si="7073"/>
        <v>8788.1</v>
      </c>
      <c r="BU2460" s="23">
        <f t="shared" si="7246"/>
        <v>0</v>
      </c>
      <c r="BV2460" s="23">
        <f t="shared" si="7110"/>
        <v>12238.1</v>
      </c>
      <c r="BW2460" s="23">
        <f t="shared" si="7246"/>
        <v>0</v>
      </c>
    </row>
    <row r="2461" spans="1:77" x14ac:dyDescent="0.3">
      <c r="A2461" s="12" t="s">
        <v>471</v>
      </c>
      <c r="B2461" s="12" t="s">
        <v>109</v>
      </c>
      <c r="C2461" s="12" t="s">
        <v>14</v>
      </c>
      <c r="D2461" s="12" t="s">
        <v>446</v>
      </c>
      <c r="E2461" s="12" t="s">
        <v>8</v>
      </c>
      <c r="F2461" s="14" t="s">
        <v>387</v>
      </c>
      <c r="G2461" s="20">
        <f>G2462</f>
        <v>12238.1</v>
      </c>
      <c r="H2461" s="20">
        <f t="shared" si="7246"/>
        <v>8788.1</v>
      </c>
      <c r="I2461" s="20">
        <f t="shared" si="7246"/>
        <v>8788.1</v>
      </c>
      <c r="J2461" s="20">
        <f t="shared" si="7246"/>
        <v>0</v>
      </c>
      <c r="K2461" s="20">
        <f t="shared" si="7246"/>
        <v>0</v>
      </c>
      <c r="L2461" s="20">
        <f t="shared" si="7246"/>
        <v>0</v>
      </c>
      <c r="M2461" s="20">
        <f t="shared" si="7247"/>
        <v>12238.1</v>
      </c>
      <c r="N2461" s="20">
        <f t="shared" si="7248"/>
        <v>8788.1</v>
      </c>
      <c r="O2461" s="20">
        <f t="shared" si="7249"/>
        <v>8788.1</v>
      </c>
      <c r="P2461" s="23">
        <f t="shared" si="7246"/>
        <v>0</v>
      </c>
      <c r="Q2461" s="23">
        <f t="shared" si="7246"/>
        <v>0</v>
      </c>
      <c r="R2461" s="23">
        <f t="shared" si="7246"/>
        <v>0</v>
      </c>
      <c r="S2461" s="23">
        <f t="shared" si="7246"/>
        <v>0</v>
      </c>
      <c r="T2461" s="23">
        <f t="shared" si="7246"/>
        <v>0</v>
      </c>
      <c r="U2461" s="23">
        <f t="shared" si="7246"/>
        <v>0</v>
      </c>
      <c r="V2461" s="23">
        <f t="shared" si="7246"/>
        <v>0</v>
      </c>
      <c r="W2461" s="23">
        <f t="shared" si="7246"/>
        <v>0</v>
      </c>
      <c r="X2461" s="23">
        <f t="shared" si="7246"/>
        <v>0</v>
      </c>
      <c r="Y2461" s="23">
        <f t="shared" si="7246"/>
        <v>0</v>
      </c>
      <c r="Z2461" s="23">
        <f t="shared" si="7198"/>
        <v>12238.1</v>
      </c>
      <c r="AA2461" s="23">
        <f t="shared" si="7199"/>
        <v>8788.1</v>
      </c>
      <c r="AB2461" s="23">
        <f t="shared" si="7200"/>
        <v>8788.1</v>
      </c>
      <c r="AC2461" s="23">
        <f t="shared" si="7246"/>
        <v>0</v>
      </c>
      <c r="AD2461" s="23">
        <f t="shared" si="7246"/>
        <v>0</v>
      </c>
      <c r="AE2461" s="23">
        <f t="shared" si="7246"/>
        <v>0</v>
      </c>
      <c r="AF2461" s="23">
        <f t="shared" si="7246"/>
        <v>0</v>
      </c>
      <c r="AG2461" s="23">
        <f t="shared" si="7246"/>
        <v>0</v>
      </c>
      <c r="AH2461" s="23">
        <f t="shared" si="7246"/>
        <v>0</v>
      </c>
      <c r="AI2461" s="23">
        <f t="shared" si="7246"/>
        <v>0</v>
      </c>
      <c r="AJ2461" s="23">
        <f t="shared" si="7246"/>
        <v>0</v>
      </c>
      <c r="AK2461" s="23">
        <f t="shared" si="7246"/>
        <v>0</v>
      </c>
      <c r="AL2461" s="23">
        <f t="shared" si="7246"/>
        <v>0</v>
      </c>
      <c r="AM2461" s="23">
        <f t="shared" si="7246"/>
        <v>0</v>
      </c>
      <c r="AN2461" s="23">
        <f t="shared" si="7246"/>
        <v>0</v>
      </c>
      <c r="AO2461" s="23">
        <f t="shared" si="7181"/>
        <v>12238.1</v>
      </c>
      <c r="AP2461" s="23">
        <f t="shared" si="7182"/>
        <v>8788.1</v>
      </c>
      <c r="AQ2461" s="23">
        <f t="shared" si="7183"/>
        <v>8788.1</v>
      </c>
      <c r="AR2461" s="23">
        <f t="shared" si="7246"/>
        <v>0</v>
      </c>
      <c r="AS2461" s="23">
        <f t="shared" si="7184"/>
        <v>12238.1</v>
      </c>
      <c r="AT2461" s="23">
        <f t="shared" si="7246"/>
        <v>0</v>
      </c>
      <c r="AU2461" s="23">
        <f t="shared" si="7246"/>
        <v>0</v>
      </c>
      <c r="AV2461" s="23">
        <f t="shared" si="7246"/>
        <v>0</v>
      </c>
      <c r="AW2461" s="23">
        <f t="shared" si="7246"/>
        <v>0</v>
      </c>
      <c r="AX2461" s="23">
        <f t="shared" si="7246"/>
        <v>0</v>
      </c>
      <c r="AY2461" s="23">
        <f t="shared" si="7114"/>
        <v>12238.1</v>
      </c>
      <c r="AZ2461" s="23">
        <f t="shared" si="7246"/>
        <v>0</v>
      </c>
      <c r="BA2461" s="23">
        <f t="shared" si="7115"/>
        <v>12238.1</v>
      </c>
      <c r="BB2461" s="23">
        <f t="shared" si="7246"/>
        <v>0</v>
      </c>
      <c r="BC2461" s="23">
        <f t="shared" si="7246"/>
        <v>0</v>
      </c>
      <c r="BD2461" s="23">
        <f t="shared" si="7246"/>
        <v>0</v>
      </c>
      <c r="BE2461" s="23">
        <f t="shared" si="7246"/>
        <v>0</v>
      </c>
      <c r="BF2461" s="23">
        <f t="shared" si="7246"/>
        <v>0</v>
      </c>
      <c r="BG2461" s="23">
        <f t="shared" si="7246"/>
        <v>0</v>
      </c>
      <c r="BH2461" s="23">
        <f t="shared" si="7246"/>
        <v>0</v>
      </c>
      <c r="BI2461" s="23">
        <f t="shared" si="7246"/>
        <v>0</v>
      </c>
      <c r="BJ2461" s="23">
        <f t="shared" si="7246"/>
        <v>0</v>
      </c>
      <c r="BK2461" s="23">
        <f t="shared" si="7246"/>
        <v>0</v>
      </c>
      <c r="BL2461" s="23">
        <f t="shared" si="7246"/>
        <v>0</v>
      </c>
      <c r="BM2461" s="23">
        <f t="shared" si="7246"/>
        <v>0</v>
      </c>
      <c r="BN2461" s="23">
        <f t="shared" si="7246"/>
        <v>0</v>
      </c>
      <c r="BO2461" s="23">
        <f t="shared" si="7246"/>
        <v>0</v>
      </c>
      <c r="BP2461" s="23">
        <f t="shared" si="7246"/>
        <v>0</v>
      </c>
      <c r="BQ2461" s="23">
        <f t="shared" si="7246"/>
        <v>0</v>
      </c>
      <c r="BR2461" s="23">
        <f t="shared" si="7071"/>
        <v>12238.1</v>
      </c>
      <c r="BS2461" s="23">
        <f t="shared" si="7072"/>
        <v>8788.1</v>
      </c>
      <c r="BT2461" s="23">
        <f t="shared" si="7073"/>
        <v>8788.1</v>
      </c>
      <c r="BU2461" s="23">
        <f t="shared" si="7246"/>
        <v>0</v>
      </c>
      <c r="BV2461" s="23">
        <f t="shared" si="7110"/>
        <v>12238.1</v>
      </c>
      <c r="BW2461" s="23">
        <f t="shared" si="7246"/>
        <v>0</v>
      </c>
      <c r="BY2461" s="3"/>
    </row>
    <row r="2462" spans="1:77" ht="46.8" x14ac:dyDescent="0.3">
      <c r="A2462" s="12" t="s">
        <v>471</v>
      </c>
      <c r="B2462" s="12" t="s">
        <v>109</v>
      </c>
      <c r="C2462" s="12" t="s">
        <v>14</v>
      </c>
      <c r="D2462" s="12" t="s">
        <v>446</v>
      </c>
      <c r="E2462" s="12">
        <v>810</v>
      </c>
      <c r="F2462" s="14" t="s">
        <v>799</v>
      </c>
      <c r="G2462" s="20">
        <v>12238.1</v>
      </c>
      <c r="H2462" s="20">
        <v>8788.1</v>
      </c>
      <c r="I2462" s="20">
        <v>8788.1</v>
      </c>
      <c r="J2462" s="20"/>
      <c r="K2462" s="20"/>
      <c r="L2462" s="20"/>
      <c r="M2462" s="20">
        <f t="shared" si="7247"/>
        <v>12238.1</v>
      </c>
      <c r="N2462" s="20">
        <f t="shared" si="7248"/>
        <v>8788.1</v>
      </c>
      <c r="O2462" s="20">
        <f t="shared" si="7249"/>
        <v>8788.1</v>
      </c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>
        <f t="shared" si="7198"/>
        <v>12238.1</v>
      </c>
      <c r="AA2462" s="23">
        <f t="shared" si="7199"/>
        <v>8788.1</v>
      </c>
      <c r="AB2462" s="23">
        <f t="shared" si="7200"/>
        <v>8788.1</v>
      </c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>
        <f t="shared" si="7181"/>
        <v>12238.1</v>
      </c>
      <c r="AP2462" s="23">
        <f t="shared" si="7182"/>
        <v>8788.1</v>
      </c>
      <c r="AQ2462" s="23">
        <f t="shared" si="7183"/>
        <v>8788.1</v>
      </c>
      <c r="AR2462" s="23"/>
      <c r="AS2462" s="23">
        <f t="shared" si="7184"/>
        <v>12238.1</v>
      </c>
      <c r="AT2462" s="23"/>
      <c r="AU2462" s="23"/>
      <c r="AV2462" s="23"/>
      <c r="AW2462" s="23"/>
      <c r="AX2462" s="23"/>
      <c r="AY2462" s="23">
        <f t="shared" si="7114"/>
        <v>12238.1</v>
      </c>
      <c r="AZ2462" s="23"/>
      <c r="BA2462" s="23">
        <f t="shared" si="7115"/>
        <v>12238.1</v>
      </c>
      <c r="BB2462" s="23"/>
      <c r="BC2462" s="23"/>
      <c r="BD2462" s="23"/>
      <c r="BE2462" s="23"/>
      <c r="BF2462" s="23"/>
      <c r="BG2462" s="23"/>
      <c r="BH2462" s="23"/>
      <c r="BI2462" s="23"/>
      <c r="BJ2462" s="23"/>
      <c r="BK2462" s="23"/>
      <c r="BL2462" s="23"/>
      <c r="BM2462" s="23"/>
      <c r="BN2462" s="23"/>
      <c r="BO2462" s="23"/>
      <c r="BP2462" s="23"/>
      <c r="BQ2462" s="23"/>
      <c r="BR2462" s="23">
        <f t="shared" si="7071"/>
        <v>12238.1</v>
      </c>
      <c r="BS2462" s="23">
        <f t="shared" si="7072"/>
        <v>8788.1</v>
      </c>
      <c r="BT2462" s="23">
        <f t="shared" si="7073"/>
        <v>8788.1</v>
      </c>
      <c r="BU2462" s="23"/>
      <c r="BV2462" s="23">
        <f t="shared" si="7110"/>
        <v>12238.1</v>
      </c>
      <c r="BW2462" s="23"/>
    </row>
    <row r="2463" spans="1:77" ht="31.2" x14ac:dyDescent="0.3">
      <c r="A2463" s="12" t="s">
        <v>471</v>
      </c>
      <c r="B2463" s="12" t="s">
        <v>109</v>
      </c>
      <c r="C2463" s="12" t="s">
        <v>14</v>
      </c>
      <c r="D2463" s="12" t="s">
        <v>34</v>
      </c>
      <c r="E2463" s="12"/>
      <c r="F2463" s="14" t="s">
        <v>47</v>
      </c>
      <c r="G2463" s="20">
        <f>G2464</f>
        <v>10543</v>
      </c>
      <c r="H2463" s="20">
        <f t="shared" ref="H2463:BW2466" si="7250">H2464</f>
        <v>0</v>
      </c>
      <c r="I2463" s="20">
        <f t="shared" si="7250"/>
        <v>0</v>
      </c>
      <c r="J2463" s="20">
        <f t="shared" si="7250"/>
        <v>0</v>
      </c>
      <c r="K2463" s="20">
        <f t="shared" si="7250"/>
        <v>0</v>
      </c>
      <c r="L2463" s="20">
        <f t="shared" si="7250"/>
        <v>0</v>
      </c>
      <c r="M2463" s="20">
        <f t="shared" si="7247"/>
        <v>10543</v>
      </c>
      <c r="N2463" s="20">
        <f t="shared" si="7248"/>
        <v>0</v>
      </c>
      <c r="O2463" s="20">
        <f t="shared" si="7249"/>
        <v>0</v>
      </c>
      <c r="P2463" s="23">
        <f t="shared" si="7250"/>
        <v>0</v>
      </c>
      <c r="Q2463" s="23">
        <f t="shared" si="7250"/>
        <v>0</v>
      </c>
      <c r="R2463" s="23">
        <f t="shared" si="7250"/>
        <v>0</v>
      </c>
      <c r="S2463" s="23">
        <f t="shared" si="7250"/>
        <v>0</v>
      </c>
      <c r="T2463" s="23">
        <f t="shared" si="7250"/>
        <v>0</v>
      </c>
      <c r="U2463" s="23">
        <f t="shared" si="7250"/>
        <v>0</v>
      </c>
      <c r="V2463" s="23">
        <f t="shared" si="7250"/>
        <v>0</v>
      </c>
      <c r="W2463" s="23">
        <f t="shared" si="7250"/>
        <v>0</v>
      </c>
      <c r="X2463" s="23">
        <f t="shared" si="7250"/>
        <v>0</v>
      </c>
      <c r="Y2463" s="23">
        <f t="shared" si="7250"/>
        <v>0</v>
      </c>
      <c r="Z2463" s="23">
        <f t="shared" si="7198"/>
        <v>10543</v>
      </c>
      <c r="AA2463" s="23">
        <f t="shared" si="7199"/>
        <v>0</v>
      </c>
      <c r="AB2463" s="23">
        <f t="shared" si="7200"/>
        <v>0</v>
      </c>
      <c r="AC2463" s="23">
        <f t="shared" si="7250"/>
        <v>0</v>
      </c>
      <c r="AD2463" s="23">
        <f t="shared" si="7250"/>
        <v>0</v>
      </c>
      <c r="AE2463" s="23">
        <f t="shared" si="7250"/>
        <v>0</v>
      </c>
      <c r="AF2463" s="23">
        <f t="shared" si="7250"/>
        <v>0</v>
      </c>
      <c r="AG2463" s="23">
        <f t="shared" si="7250"/>
        <v>0</v>
      </c>
      <c r="AH2463" s="23">
        <f t="shared" si="7250"/>
        <v>63.408000000000001</v>
      </c>
      <c r="AI2463" s="23">
        <f t="shared" si="7250"/>
        <v>0</v>
      </c>
      <c r="AJ2463" s="23">
        <f t="shared" si="7250"/>
        <v>0</v>
      </c>
      <c r="AK2463" s="23">
        <f t="shared" si="7250"/>
        <v>0</v>
      </c>
      <c r="AL2463" s="23">
        <f t="shared" si="7250"/>
        <v>0</v>
      </c>
      <c r="AM2463" s="23">
        <f t="shared" si="7250"/>
        <v>0</v>
      </c>
      <c r="AN2463" s="23">
        <f t="shared" si="7250"/>
        <v>0</v>
      </c>
      <c r="AO2463" s="23">
        <f t="shared" si="7181"/>
        <v>10606.407999999999</v>
      </c>
      <c r="AP2463" s="23">
        <f t="shared" si="7182"/>
        <v>0</v>
      </c>
      <c r="AQ2463" s="23">
        <f t="shared" si="7183"/>
        <v>0</v>
      </c>
      <c r="AR2463" s="23">
        <f t="shared" si="7250"/>
        <v>0</v>
      </c>
      <c r="AS2463" s="23">
        <f t="shared" si="7184"/>
        <v>10606.407999999999</v>
      </c>
      <c r="AT2463" s="23">
        <f t="shared" si="7250"/>
        <v>0</v>
      </c>
      <c r="AU2463" s="23">
        <f t="shared" si="7250"/>
        <v>0</v>
      </c>
      <c r="AV2463" s="23">
        <f t="shared" si="7250"/>
        <v>0</v>
      </c>
      <c r="AW2463" s="23">
        <f t="shared" si="7250"/>
        <v>0</v>
      </c>
      <c r="AX2463" s="23">
        <f t="shared" si="7250"/>
        <v>0</v>
      </c>
      <c r="AY2463" s="23">
        <f t="shared" si="7114"/>
        <v>10606.407999999999</v>
      </c>
      <c r="AZ2463" s="23">
        <f t="shared" si="7250"/>
        <v>0</v>
      </c>
      <c r="BA2463" s="23">
        <f t="shared" si="7115"/>
        <v>10606.407999999999</v>
      </c>
      <c r="BB2463" s="23">
        <f t="shared" si="7250"/>
        <v>0</v>
      </c>
      <c r="BC2463" s="23">
        <f t="shared" si="7250"/>
        <v>0</v>
      </c>
      <c r="BD2463" s="23">
        <f t="shared" si="7250"/>
        <v>0</v>
      </c>
      <c r="BE2463" s="23">
        <f t="shared" si="7250"/>
        <v>0</v>
      </c>
      <c r="BF2463" s="23">
        <f t="shared" si="7250"/>
        <v>0</v>
      </c>
      <c r="BG2463" s="23">
        <f t="shared" si="7250"/>
        <v>0</v>
      </c>
      <c r="BH2463" s="23">
        <f t="shared" si="7250"/>
        <v>0</v>
      </c>
      <c r="BI2463" s="23">
        <f t="shared" si="7250"/>
        <v>0</v>
      </c>
      <c r="BJ2463" s="23">
        <f t="shared" si="7250"/>
        <v>0</v>
      </c>
      <c r="BK2463" s="23">
        <f t="shared" si="7250"/>
        <v>0</v>
      </c>
      <c r="BL2463" s="23">
        <f t="shared" si="7250"/>
        <v>0</v>
      </c>
      <c r="BM2463" s="23">
        <f t="shared" si="7250"/>
        <v>0</v>
      </c>
      <c r="BN2463" s="23">
        <f t="shared" si="7250"/>
        <v>0</v>
      </c>
      <c r="BO2463" s="23">
        <f t="shared" si="7250"/>
        <v>0</v>
      </c>
      <c r="BP2463" s="23">
        <f t="shared" si="7250"/>
        <v>0</v>
      </c>
      <c r="BQ2463" s="23">
        <f t="shared" si="7250"/>
        <v>0</v>
      </c>
      <c r="BR2463" s="23">
        <f t="shared" si="7071"/>
        <v>10606.407999999999</v>
      </c>
      <c r="BS2463" s="23">
        <f t="shared" si="7072"/>
        <v>0</v>
      </c>
      <c r="BT2463" s="23">
        <f t="shared" si="7073"/>
        <v>0</v>
      </c>
      <c r="BU2463" s="23">
        <f t="shared" si="7250"/>
        <v>0</v>
      </c>
      <c r="BV2463" s="23">
        <f t="shared" si="7110"/>
        <v>10606.407999999999</v>
      </c>
      <c r="BW2463" s="23">
        <f t="shared" si="7250"/>
        <v>0</v>
      </c>
      <c r="BX2463" s="5"/>
    </row>
    <row r="2464" spans="1:77" ht="31.2" x14ac:dyDescent="0.3">
      <c r="A2464" s="12" t="s">
        <v>471</v>
      </c>
      <c r="B2464" s="12" t="s">
        <v>109</v>
      </c>
      <c r="C2464" s="12" t="s">
        <v>14</v>
      </c>
      <c r="D2464" s="12" t="s">
        <v>68</v>
      </c>
      <c r="E2464" s="12"/>
      <c r="F2464" s="14" t="s">
        <v>81</v>
      </c>
      <c r="G2464" s="20">
        <f>G2465</f>
        <v>10543</v>
      </c>
      <c r="H2464" s="20">
        <f t="shared" si="7250"/>
        <v>0</v>
      </c>
      <c r="I2464" s="20">
        <f t="shared" si="7250"/>
        <v>0</v>
      </c>
      <c r="J2464" s="20">
        <f t="shared" si="7250"/>
        <v>0</v>
      </c>
      <c r="K2464" s="20">
        <f t="shared" si="7250"/>
        <v>0</v>
      </c>
      <c r="L2464" s="20">
        <f t="shared" si="7250"/>
        <v>0</v>
      </c>
      <c r="M2464" s="20">
        <f t="shared" si="7247"/>
        <v>10543</v>
      </c>
      <c r="N2464" s="20">
        <f t="shared" si="7248"/>
        <v>0</v>
      </c>
      <c r="O2464" s="20">
        <f t="shared" si="7249"/>
        <v>0</v>
      </c>
      <c r="P2464" s="23">
        <f t="shared" si="7250"/>
        <v>0</v>
      </c>
      <c r="Q2464" s="23">
        <f t="shared" si="7250"/>
        <v>0</v>
      </c>
      <c r="R2464" s="23">
        <f t="shared" si="7250"/>
        <v>0</v>
      </c>
      <c r="S2464" s="23">
        <f t="shared" si="7250"/>
        <v>0</v>
      </c>
      <c r="T2464" s="23">
        <f t="shared" si="7250"/>
        <v>0</v>
      </c>
      <c r="U2464" s="23">
        <f t="shared" si="7250"/>
        <v>0</v>
      </c>
      <c r="V2464" s="23">
        <f t="shared" si="7250"/>
        <v>0</v>
      </c>
      <c r="W2464" s="23">
        <f t="shared" si="7250"/>
        <v>0</v>
      </c>
      <c r="X2464" s="23">
        <f t="shared" si="7250"/>
        <v>0</v>
      </c>
      <c r="Y2464" s="23">
        <f t="shared" si="7250"/>
        <v>0</v>
      </c>
      <c r="Z2464" s="23">
        <f t="shared" si="7198"/>
        <v>10543</v>
      </c>
      <c r="AA2464" s="23">
        <f t="shared" si="7199"/>
        <v>0</v>
      </c>
      <c r="AB2464" s="23">
        <f t="shared" si="7200"/>
        <v>0</v>
      </c>
      <c r="AC2464" s="23">
        <f t="shared" si="7250"/>
        <v>0</v>
      </c>
      <c r="AD2464" s="23">
        <f t="shared" si="7250"/>
        <v>0</v>
      </c>
      <c r="AE2464" s="23">
        <f t="shared" si="7250"/>
        <v>0</v>
      </c>
      <c r="AF2464" s="23">
        <f t="shared" si="7250"/>
        <v>0</v>
      </c>
      <c r="AG2464" s="23">
        <f t="shared" si="7250"/>
        <v>0</v>
      </c>
      <c r="AH2464" s="23">
        <f t="shared" si="7250"/>
        <v>63.408000000000001</v>
      </c>
      <c r="AI2464" s="23">
        <f t="shared" si="7250"/>
        <v>0</v>
      </c>
      <c r="AJ2464" s="23">
        <f t="shared" si="7250"/>
        <v>0</v>
      </c>
      <c r="AK2464" s="23">
        <f t="shared" si="7250"/>
        <v>0</v>
      </c>
      <c r="AL2464" s="23">
        <f t="shared" si="7250"/>
        <v>0</v>
      </c>
      <c r="AM2464" s="23">
        <f t="shared" si="7250"/>
        <v>0</v>
      </c>
      <c r="AN2464" s="23">
        <f t="shared" si="7250"/>
        <v>0</v>
      </c>
      <c r="AO2464" s="23">
        <f t="shared" si="7181"/>
        <v>10606.407999999999</v>
      </c>
      <c r="AP2464" s="23">
        <f t="shared" si="7182"/>
        <v>0</v>
      </c>
      <c r="AQ2464" s="23">
        <f t="shared" si="7183"/>
        <v>0</v>
      </c>
      <c r="AR2464" s="23">
        <f t="shared" si="7250"/>
        <v>0</v>
      </c>
      <c r="AS2464" s="23">
        <f t="shared" si="7184"/>
        <v>10606.407999999999</v>
      </c>
      <c r="AT2464" s="23">
        <f t="shared" si="7250"/>
        <v>0</v>
      </c>
      <c r="AU2464" s="23">
        <f t="shared" si="7250"/>
        <v>0</v>
      </c>
      <c r="AV2464" s="23">
        <f t="shared" si="7250"/>
        <v>0</v>
      </c>
      <c r="AW2464" s="23">
        <f t="shared" si="7250"/>
        <v>0</v>
      </c>
      <c r="AX2464" s="23">
        <f t="shared" si="7250"/>
        <v>0</v>
      </c>
      <c r="AY2464" s="23">
        <f t="shared" si="7114"/>
        <v>10606.407999999999</v>
      </c>
      <c r="AZ2464" s="23">
        <f t="shared" si="7250"/>
        <v>0</v>
      </c>
      <c r="BA2464" s="23">
        <f t="shared" si="7115"/>
        <v>10606.407999999999</v>
      </c>
      <c r="BB2464" s="23">
        <f t="shared" si="7250"/>
        <v>0</v>
      </c>
      <c r="BC2464" s="23">
        <f t="shared" si="7250"/>
        <v>0</v>
      </c>
      <c r="BD2464" s="23">
        <f t="shared" si="7250"/>
        <v>0</v>
      </c>
      <c r="BE2464" s="23">
        <f t="shared" si="7250"/>
        <v>0</v>
      </c>
      <c r="BF2464" s="23">
        <f t="shared" si="7250"/>
        <v>0</v>
      </c>
      <c r="BG2464" s="23">
        <f t="shared" si="7250"/>
        <v>0</v>
      </c>
      <c r="BH2464" s="23">
        <f t="shared" si="7250"/>
        <v>0</v>
      </c>
      <c r="BI2464" s="23">
        <f t="shared" si="7250"/>
        <v>0</v>
      </c>
      <c r="BJ2464" s="23">
        <f t="shared" si="7250"/>
        <v>0</v>
      </c>
      <c r="BK2464" s="23">
        <f t="shared" si="7250"/>
        <v>0</v>
      </c>
      <c r="BL2464" s="23">
        <f t="shared" si="7250"/>
        <v>0</v>
      </c>
      <c r="BM2464" s="23">
        <f t="shared" si="7250"/>
        <v>0</v>
      </c>
      <c r="BN2464" s="23">
        <f t="shared" si="7250"/>
        <v>0</v>
      </c>
      <c r="BO2464" s="23">
        <f t="shared" si="7250"/>
        <v>0</v>
      </c>
      <c r="BP2464" s="23">
        <f t="shared" si="7250"/>
        <v>0</v>
      </c>
      <c r="BQ2464" s="23">
        <f t="shared" si="7250"/>
        <v>0</v>
      </c>
      <c r="BR2464" s="23">
        <f t="shared" si="7071"/>
        <v>10606.407999999999</v>
      </c>
      <c r="BS2464" s="23">
        <f t="shared" si="7072"/>
        <v>0</v>
      </c>
      <c r="BT2464" s="23">
        <f t="shared" si="7073"/>
        <v>0</v>
      </c>
      <c r="BU2464" s="23">
        <f t="shared" si="7250"/>
        <v>0</v>
      </c>
      <c r="BV2464" s="23">
        <f t="shared" si="7110"/>
        <v>10606.407999999999</v>
      </c>
      <c r="BW2464" s="23">
        <f t="shared" si="7250"/>
        <v>0</v>
      </c>
      <c r="BX2464" s="5"/>
    </row>
    <row r="2465" spans="1:77" ht="46.8" x14ac:dyDescent="0.3">
      <c r="A2465" s="12" t="s">
        <v>471</v>
      </c>
      <c r="B2465" s="12" t="s">
        <v>109</v>
      </c>
      <c r="C2465" s="12" t="s">
        <v>14</v>
      </c>
      <c r="D2465" s="12" t="s">
        <v>62</v>
      </c>
      <c r="E2465" s="12"/>
      <c r="F2465" s="14" t="s">
        <v>82</v>
      </c>
      <c r="G2465" s="20">
        <f>G2466</f>
        <v>10543</v>
      </c>
      <c r="H2465" s="20">
        <f t="shared" si="7250"/>
        <v>0</v>
      </c>
      <c r="I2465" s="20">
        <f t="shared" si="7250"/>
        <v>0</v>
      </c>
      <c r="J2465" s="20">
        <f t="shared" si="7250"/>
        <v>0</v>
      </c>
      <c r="K2465" s="20">
        <f t="shared" si="7250"/>
        <v>0</v>
      </c>
      <c r="L2465" s="20">
        <f t="shared" si="7250"/>
        <v>0</v>
      </c>
      <c r="M2465" s="20">
        <f t="shared" si="7247"/>
        <v>10543</v>
      </c>
      <c r="N2465" s="20">
        <f t="shared" si="7248"/>
        <v>0</v>
      </c>
      <c r="O2465" s="20">
        <f t="shared" si="7249"/>
        <v>0</v>
      </c>
      <c r="P2465" s="23">
        <f t="shared" si="7250"/>
        <v>0</v>
      </c>
      <c r="Q2465" s="23">
        <f t="shared" si="7250"/>
        <v>0</v>
      </c>
      <c r="R2465" s="23">
        <f t="shared" si="7250"/>
        <v>0</v>
      </c>
      <c r="S2465" s="23">
        <f t="shared" si="7250"/>
        <v>0</v>
      </c>
      <c r="T2465" s="23">
        <f t="shared" si="7250"/>
        <v>0</v>
      </c>
      <c r="U2465" s="23">
        <f t="shared" si="7250"/>
        <v>0</v>
      </c>
      <c r="V2465" s="23">
        <f t="shared" si="7250"/>
        <v>0</v>
      </c>
      <c r="W2465" s="23">
        <f t="shared" si="7250"/>
        <v>0</v>
      </c>
      <c r="X2465" s="23">
        <f t="shared" si="7250"/>
        <v>0</v>
      </c>
      <c r="Y2465" s="23">
        <f t="shared" si="7250"/>
        <v>0</v>
      </c>
      <c r="Z2465" s="23">
        <f t="shared" si="7198"/>
        <v>10543</v>
      </c>
      <c r="AA2465" s="23">
        <f t="shared" si="7199"/>
        <v>0</v>
      </c>
      <c r="AB2465" s="23">
        <f t="shared" si="7200"/>
        <v>0</v>
      </c>
      <c r="AC2465" s="23">
        <f t="shared" si="7250"/>
        <v>0</v>
      </c>
      <c r="AD2465" s="23">
        <f t="shared" si="7250"/>
        <v>0</v>
      </c>
      <c r="AE2465" s="23">
        <f t="shared" si="7250"/>
        <v>0</v>
      </c>
      <c r="AF2465" s="23">
        <f t="shared" si="7250"/>
        <v>0</v>
      </c>
      <c r="AG2465" s="23">
        <f t="shared" si="7250"/>
        <v>0</v>
      </c>
      <c r="AH2465" s="23">
        <f t="shared" si="7250"/>
        <v>63.408000000000001</v>
      </c>
      <c r="AI2465" s="23">
        <f t="shared" si="7250"/>
        <v>0</v>
      </c>
      <c r="AJ2465" s="23">
        <f t="shared" si="7250"/>
        <v>0</v>
      </c>
      <c r="AK2465" s="23">
        <f t="shared" si="7250"/>
        <v>0</v>
      </c>
      <c r="AL2465" s="23">
        <f t="shared" si="7250"/>
        <v>0</v>
      </c>
      <c r="AM2465" s="23">
        <f t="shared" si="7250"/>
        <v>0</v>
      </c>
      <c r="AN2465" s="23">
        <f t="shared" si="7250"/>
        <v>0</v>
      </c>
      <c r="AO2465" s="23">
        <f t="shared" si="7181"/>
        <v>10606.407999999999</v>
      </c>
      <c r="AP2465" s="23">
        <f t="shared" si="7182"/>
        <v>0</v>
      </c>
      <c r="AQ2465" s="23">
        <f t="shared" si="7183"/>
        <v>0</v>
      </c>
      <c r="AR2465" s="23">
        <f t="shared" si="7250"/>
        <v>0</v>
      </c>
      <c r="AS2465" s="23">
        <f t="shared" si="7184"/>
        <v>10606.407999999999</v>
      </c>
      <c r="AT2465" s="23">
        <f t="shared" si="7250"/>
        <v>0</v>
      </c>
      <c r="AU2465" s="23">
        <f t="shared" si="7250"/>
        <v>0</v>
      </c>
      <c r="AV2465" s="23">
        <f t="shared" si="7250"/>
        <v>0</v>
      </c>
      <c r="AW2465" s="23">
        <f t="shared" si="7250"/>
        <v>0</v>
      </c>
      <c r="AX2465" s="23">
        <f t="shared" si="7250"/>
        <v>0</v>
      </c>
      <c r="AY2465" s="23">
        <f t="shared" si="7114"/>
        <v>10606.407999999999</v>
      </c>
      <c r="AZ2465" s="23">
        <f t="shared" si="7250"/>
        <v>0</v>
      </c>
      <c r="BA2465" s="23">
        <f t="shared" si="7115"/>
        <v>10606.407999999999</v>
      </c>
      <c r="BB2465" s="23">
        <f t="shared" si="7250"/>
        <v>0</v>
      </c>
      <c r="BC2465" s="23">
        <f t="shared" si="7250"/>
        <v>0</v>
      </c>
      <c r="BD2465" s="23">
        <f t="shared" si="7250"/>
        <v>0</v>
      </c>
      <c r="BE2465" s="23">
        <f t="shared" si="7250"/>
        <v>0</v>
      </c>
      <c r="BF2465" s="23">
        <f t="shared" si="7250"/>
        <v>0</v>
      </c>
      <c r="BG2465" s="23">
        <f t="shared" si="7250"/>
        <v>0</v>
      </c>
      <c r="BH2465" s="23">
        <f t="shared" si="7250"/>
        <v>0</v>
      </c>
      <c r="BI2465" s="23">
        <f t="shared" si="7250"/>
        <v>0</v>
      </c>
      <c r="BJ2465" s="23">
        <f t="shared" si="7250"/>
        <v>0</v>
      </c>
      <c r="BK2465" s="23">
        <f t="shared" si="7250"/>
        <v>0</v>
      </c>
      <c r="BL2465" s="23">
        <f t="shared" si="7250"/>
        <v>0</v>
      </c>
      <c r="BM2465" s="23">
        <f t="shared" si="7250"/>
        <v>0</v>
      </c>
      <c r="BN2465" s="23">
        <f t="shared" si="7250"/>
        <v>0</v>
      </c>
      <c r="BO2465" s="23">
        <f t="shared" si="7250"/>
        <v>0</v>
      </c>
      <c r="BP2465" s="23">
        <f t="shared" si="7250"/>
        <v>0</v>
      </c>
      <c r="BQ2465" s="23">
        <f t="shared" si="7250"/>
        <v>0</v>
      </c>
      <c r="BR2465" s="23">
        <f t="shared" si="7071"/>
        <v>10606.407999999999</v>
      </c>
      <c r="BS2465" s="23">
        <f t="shared" si="7072"/>
        <v>0</v>
      </c>
      <c r="BT2465" s="23">
        <f t="shared" si="7073"/>
        <v>0</v>
      </c>
      <c r="BU2465" s="23">
        <f t="shared" si="7250"/>
        <v>0</v>
      </c>
      <c r="BV2465" s="23">
        <f t="shared" si="7110"/>
        <v>10606.407999999999</v>
      </c>
      <c r="BW2465" s="23">
        <f t="shared" si="7250"/>
        <v>0</v>
      </c>
    </row>
    <row r="2466" spans="1:77" x14ac:dyDescent="0.3">
      <c r="A2466" s="12" t="s">
        <v>471</v>
      </c>
      <c r="B2466" s="12" t="s">
        <v>109</v>
      </c>
      <c r="C2466" s="12" t="s">
        <v>14</v>
      </c>
      <c r="D2466" s="12" t="s">
        <v>62</v>
      </c>
      <c r="E2466" s="12" t="s">
        <v>8</v>
      </c>
      <c r="F2466" s="14" t="s">
        <v>387</v>
      </c>
      <c r="G2466" s="20">
        <f>G2467</f>
        <v>10543</v>
      </c>
      <c r="H2466" s="20">
        <f t="shared" si="7250"/>
        <v>0</v>
      </c>
      <c r="I2466" s="20">
        <f t="shared" si="7250"/>
        <v>0</v>
      </c>
      <c r="J2466" s="20">
        <f t="shared" si="7250"/>
        <v>0</v>
      </c>
      <c r="K2466" s="20">
        <f t="shared" si="7250"/>
        <v>0</v>
      </c>
      <c r="L2466" s="20">
        <f t="shared" si="7250"/>
        <v>0</v>
      </c>
      <c r="M2466" s="20">
        <f t="shared" si="7247"/>
        <v>10543</v>
      </c>
      <c r="N2466" s="20">
        <f t="shared" si="7248"/>
        <v>0</v>
      </c>
      <c r="O2466" s="20">
        <f t="shared" si="7249"/>
        <v>0</v>
      </c>
      <c r="P2466" s="23">
        <f t="shared" si="7250"/>
        <v>0</v>
      </c>
      <c r="Q2466" s="23">
        <f t="shared" si="7250"/>
        <v>0</v>
      </c>
      <c r="R2466" s="23">
        <f t="shared" si="7250"/>
        <v>0</v>
      </c>
      <c r="S2466" s="23">
        <f t="shared" si="7250"/>
        <v>0</v>
      </c>
      <c r="T2466" s="23">
        <f t="shared" si="7250"/>
        <v>0</v>
      </c>
      <c r="U2466" s="23">
        <f t="shared" si="7250"/>
        <v>0</v>
      </c>
      <c r="V2466" s="23">
        <f t="shared" si="7250"/>
        <v>0</v>
      </c>
      <c r="W2466" s="23">
        <f t="shared" si="7250"/>
        <v>0</v>
      </c>
      <c r="X2466" s="23">
        <f t="shared" si="7250"/>
        <v>0</v>
      </c>
      <c r="Y2466" s="23">
        <f t="shared" si="7250"/>
        <v>0</v>
      </c>
      <c r="Z2466" s="23">
        <f t="shared" si="7198"/>
        <v>10543</v>
      </c>
      <c r="AA2466" s="23">
        <f t="shared" si="7199"/>
        <v>0</v>
      </c>
      <c r="AB2466" s="23">
        <f t="shared" si="7200"/>
        <v>0</v>
      </c>
      <c r="AC2466" s="23">
        <f t="shared" si="7250"/>
        <v>0</v>
      </c>
      <c r="AD2466" s="23">
        <f t="shared" si="7250"/>
        <v>0</v>
      </c>
      <c r="AE2466" s="23">
        <f t="shared" si="7250"/>
        <v>0</v>
      </c>
      <c r="AF2466" s="23">
        <f t="shared" si="7250"/>
        <v>0</v>
      </c>
      <c r="AG2466" s="23">
        <f t="shared" si="7250"/>
        <v>0</v>
      </c>
      <c r="AH2466" s="23">
        <f t="shared" si="7250"/>
        <v>63.408000000000001</v>
      </c>
      <c r="AI2466" s="23">
        <f t="shared" si="7250"/>
        <v>0</v>
      </c>
      <c r="AJ2466" s="23">
        <f t="shared" si="7250"/>
        <v>0</v>
      </c>
      <c r="AK2466" s="23">
        <f t="shared" si="7250"/>
        <v>0</v>
      </c>
      <c r="AL2466" s="23">
        <f t="shared" si="7250"/>
        <v>0</v>
      </c>
      <c r="AM2466" s="23">
        <f t="shared" si="7250"/>
        <v>0</v>
      </c>
      <c r="AN2466" s="23">
        <f t="shared" si="7250"/>
        <v>0</v>
      </c>
      <c r="AO2466" s="23">
        <f t="shared" si="7181"/>
        <v>10606.407999999999</v>
      </c>
      <c r="AP2466" s="23">
        <f t="shared" si="7182"/>
        <v>0</v>
      </c>
      <c r="AQ2466" s="23">
        <f t="shared" si="7183"/>
        <v>0</v>
      </c>
      <c r="AR2466" s="23">
        <f t="shared" si="7250"/>
        <v>0</v>
      </c>
      <c r="AS2466" s="23">
        <f t="shared" si="7184"/>
        <v>10606.407999999999</v>
      </c>
      <c r="AT2466" s="23">
        <f t="shared" si="7250"/>
        <v>0</v>
      </c>
      <c r="AU2466" s="23">
        <f t="shared" si="7250"/>
        <v>0</v>
      </c>
      <c r="AV2466" s="23">
        <f t="shared" si="7250"/>
        <v>0</v>
      </c>
      <c r="AW2466" s="23">
        <f t="shared" si="7250"/>
        <v>0</v>
      </c>
      <c r="AX2466" s="23">
        <f t="shared" si="7250"/>
        <v>0</v>
      </c>
      <c r="AY2466" s="23">
        <f t="shared" si="7114"/>
        <v>10606.407999999999</v>
      </c>
      <c r="AZ2466" s="23">
        <f t="shared" si="7250"/>
        <v>0</v>
      </c>
      <c r="BA2466" s="23">
        <f t="shared" si="7115"/>
        <v>10606.407999999999</v>
      </c>
      <c r="BB2466" s="23">
        <f t="shared" si="7250"/>
        <v>0</v>
      </c>
      <c r="BC2466" s="23">
        <f t="shared" si="7250"/>
        <v>0</v>
      </c>
      <c r="BD2466" s="23">
        <f t="shared" si="7250"/>
        <v>0</v>
      </c>
      <c r="BE2466" s="23">
        <f t="shared" si="7250"/>
        <v>0</v>
      </c>
      <c r="BF2466" s="23">
        <f t="shared" si="7250"/>
        <v>0</v>
      </c>
      <c r="BG2466" s="23">
        <f t="shared" si="7250"/>
        <v>0</v>
      </c>
      <c r="BH2466" s="23">
        <f t="shared" si="7250"/>
        <v>0</v>
      </c>
      <c r="BI2466" s="23">
        <f t="shared" si="7250"/>
        <v>0</v>
      </c>
      <c r="BJ2466" s="23">
        <f t="shared" si="7250"/>
        <v>0</v>
      </c>
      <c r="BK2466" s="23">
        <f t="shared" si="7250"/>
        <v>0</v>
      </c>
      <c r="BL2466" s="23">
        <f t="shared" si="7250"/>
        <v>0</v>
      </c>
      <c r="BM2466" s="23">
        <f t="shared" si="7250"/>
        <v>0</v>
      </c>
      <c r="BN2466" s="23">
        <f t="shared" si="7250"/>
        <v>0</v>
      </c>
      <c r="BO2466" s="23">
        <f t="shared" si="7250"/>
        <v>0</v>
      </c>
      <c r="BP2466" s="23">
        <f t="shared" si="7250"/>
        <v>0</v>
      </c>
      <c r="BQ2466" s="23">
        <f t="shared" si="7250"/>
        <v>0</v>
      </c>
      <c r="BR2466" s="23">
        <f t="shared" si="7071"/>
        <v>10606.407999999999</v>
      </c>
      <c r="BS2466" s="23">
        <f t="shared" si="7072"/>
        <v>0</v>
      </c>
      <c r="BT2466" s="23">
        <f t="shared" si="7073"/>
        <v>0</v>
      </c>
      <c r="BU2466" s="23">
        <f t="shared" si="7250"/>
        <v>0</v>
      </c>
      <c r="BV2466" s="23">
        <f t="shared" si="7110"/>
        <v>10606.407999999999</v>
      </c>
      <c r="BW2466" s="23">
        <f t="shared" si="7250"/>
        <v>0</v>
      </c>
      <c r="BY2466" s="3"/>
    </row>
    <row r="2467" spans="1:77" ht="46.8" x14ac:dyDescent="0.3">
      <c r="A2467" s="12" t="s">
        <v>471</v>
      </c>
      <c r="B2467" s="12" t="s">
        <v>109</v>
      </c>
      <c r="C2467" s="12" t="s">
        <v>14</v>
      </c>
      <c r="D2467" s="12" t="s">
        <v>62</v>
      </c>
      <c r="E2467" s="12">
        <v>810</v>
      </c>
      <c r="F2467" s="14" t="s">
        <v>799</v>
      </c>
      <c r="G2467" s="20">
        <v>10543</v>
      </c>
      <c r="H2467" s="20">
        <v>0</v>
      </c>
      <c r="I2467" s="20">
        <v>0</v>
      </c>
      <c r="J2467" s="20"/>
      <c r="K2467" s="20"/>
      <c r="L2467" s="20"/>
      <c r="M2467" s="20">
        <f t="shared" si="7247"/>
        <v>10543</v>
      </c>
      <c r="N2467" s="20">
        <f t="shared" si="7248"/>
        <v>0</v>
      </c>
      <c r="O2467" s="20">
        <f t="shared" si="7249"/>
        <v>0</v>
      </c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>
        <f t="shared" si="7198"/>
        <v>10543</v>
      </c>
      <c r="AA2467" s="23">
        <f t="shared" si="7199"/>
        <v>0</v>
      </c>
      <c r="AB2467" s="23">
        <f t="shared" si="7200"/>
        <v>0</v>
      </c>
      <c r="AC2467" s="23"/>
      <c r="AD2467" s="23"/>
      <c r="AE2467" s="23"/>
      <c r="AF2467" s="23"/>
      <c r="AG2467" s="23"/>
      <c r="AH2467" s="23">
        <v>63.408000000000001</v>
      </c>
      <c r="AI2467" s="23"/>
      <c r="AJ2467" s="23"/>
      <c r="AK2467" s="23"/>
      <c r="AL2467" s="23"/>
      <c r="AM2467" s="23"/>
      <c r="AN2467" s="23"/>
      <c r="AO2467" s="23">
        <f t="shared" si="7181"/>
        <v>10606.407999999999</v>
      </c>
      <c r="AP2467" s="23">
        <f t="shared" si="7182"/>
        <v>0</v>
      </c>
      <c r="AQ2467" s="23">
        <f t="shared" si="7183"/>
        <v>0</v>
      </c>
      <c r="AR2467" s="23"/>
      <c r="AS2467" s="23">
        <f t="shared" si="7184"/>
        <v>10606.407999999999</v>
      </c>
      <c r="AT2467" s="23"/>
      <c r="AU2467" s="23"/>
      <c r="AV2467" s="23"/>
      <c r="AW2467" s="23"/>
      <c r="AX2467" s="23"/>
      <c r="AY2467" s="23">
        <f t="shared" si="7114"/>
        <v>10606.407999999999</v>
      </c>
      <c r="AZ2467" s="23"/>
      <c r="BA2467" s="23">
        <f t="shared" si="7115"/>
        <v>10606.407999999999</v>
      </c>
      <c r="BB2467" s="23"/>
      <c r="BC2467" s="23"/>
      <c r="BD2467" s="23"/>
      <c r="BE2467" s="23"/>
      <c r="BF2467" s="23"/>
      <c r="BG2467" s="23"/>
      <c r="BH2467" s="23"/>
      <c r="BI2467" s="23"/>
      <c r="BJ2467" s="23"/>
      <c r="BK2467" s="23"/>
      <c r="BL2467" s="23"/>
      <c r="BM2467" s="23"/>
      <c r="BN2467" s="23"/>
      <c r="BO2467" s="23"/>
      <c r="BP2467" s="23"/>
      <c r="BQ2467" s="23"/>
      <c r="BR2467" s="23">
        <f t="shared" si="7071"/>
        <v>10606.407999999999</v>
      </c>
      <c r="BS2467" s="23">
        <f t="shared" si="7072"/>
        <v>0</v>
      </c>
      <c r="BT2467" s="23">
        <f t="shared" si="7073"/>
        <v>0</v>
      </c>
      <c r="BU2467" s="23"/>
      <c r="BV2467" s="23">
        <f t="shared" si="7110"/>
        <v>10606.407999999999</v>
      </c>
      <c r="BW2467" s="23"/>
    </row>
    <row r="2468" spans="1:77" ht="46.8" x14ac:dyDescent="0.3">
      <c r="A2468" s="12" t="s">
        <v>471</v>
      </c>
      <c r="B2468" s="12" t="s">
        <v>109</v>
      </c>
      <c r="C2468" s="12" t="s">
        <v>14</v>
      </c>
      <c r="D2468" s="12" t="s">
        <v>66</v>
      </c>
      <c r="E2468" s="12"/>
      <c r="F2468" s="14" t="s">
        <v>814</v>
      </c>
      <c r="G2468" s="20">
        <f>G2469</f>
        <v>18353.099999999999</v>
      </c>
      <c r="H2468" s="20">
        <f t="shared" ref="H2468:BW2471" si="7251">H2469</f>
        <v>48691.9</v>
      </c>
      <c r="I2468" s="20">
        <f t="shared" si="7251"/>
        <v>0</v>
      </c>
      <c r="J2468" s="20">
        <f t="shared" si="7251"/>
        <v>0</v>
      </c>
      <c r="K2468" s="20">
        <f t="shared" si="7251"/>
        <v>0</v>
      </c>
      <c r="L2468" s="20">
        <f t="shared" si="7251"/>
        <v>0</v>
      </c>
      <c r="M2468" s="20">
        <f t="shared" si="7247"/>
        <v>18353.099999999999</v>
      </c>
      <c r="N2468" s="20">
        <f t="shared" si="7248"/>
        <v>48691.9</v>
      </c>
      <c r="O2468" s="20">
        <f t="shared" si="7249"/>
        <v>0</v>
      </c>
      <c r="P2468" s="23">
        <f t="shared" si="7251"/>
        <v>0</v>
      </c>
      <c r="Q2468" s="23">
        <f t="shared" si="7251"/>
        <v>0</v>
      </c>
      <c r="R2468" s="23">
        <f t="shared" si="7251"/>
        <v>0</v>
      </c>
      <c r="S2468" s="23">
        <f t="shared" si="7251"/>
        <v>0</v>
      </c>
      <c r="T2468" s="23">
        <f t="shared" si="7251"/>
        <v>0</v>
      </c>
      <c r="U2468" s="23">
        <f t="shared" si="7251"/>
        <v>0</v>
      </c>
      <c r="V2468" s="23">
        <f t="shared" si="7251"/>
        <v>0</v>
      </c>
      <c r="W2468" s="23">
        <f t="shared" si="7251"/>
        <v>0</v>
      </c>
      <c r="X2468" s="23">
        <f t="shared" si="7251"/>
        <v>0</v>
      </c>
      <c r="Y2468" s="23">
        <f t="shared" si="7251"/>
        <v>0</v>
      </c>
      <c r="Z2468" s="23">
        <f t="shared" si="7198"/>
        <v>18353.099999999999</v>
      </c>
      <c r="AA2468" s="23">
        <f t="shared" si="7199"/>
        <v>48691.9</v>
      </c>
      <c r="AB2468" s="23">
        <f t="shared" si="7200"/>
        <v>0</v>
      </c>
      <c r="AC2468" s="23">
        <f t="shared" si="7251"/>
        <v>0</v>
      </c>
      <c r="AD2468" s="23">
        <f t="shared" si="7251"/>
        <v>0</v>
      </c>
      <c r="AE2468" s="23">
        <f t="shared" si="7251"/>
        <v>0</v>
      </c>
      <c r="AF2468" s="23">
        <f t="shared" si="7251"/>
        <v>0</v>
      </c>
      <c r="AG2468" s="23">
        <f t="shared" si="7251"/>
        <v>0</v>
      </c>
      <c r="AH2468" s="23">
        <f t="shared" si="7251"/>
        <v>0</v>
      </c>
      <c r="AI2468" s="23">
        <f t="shared" si="7251"/>
        <v>0</v>
      </c>
      <c r="AJ2468" s="23">
        <f t="shared" si="7251"/>
        <v>12534.035</v>
      </c>
      <c r="AK2468" s="23">
        <f t="shared" si="7251"/>
        <v>0</v>
      </c>
      <c r="AL2468" s="23">
        <f t="shared" si="7251"/>
        <v>0</v>
      </c>
      <c r="AM2468" s="23">
        <f t="shared" si="7251"/>
        <v>0</v>
      </c>
      <c r="AN2468" s="23">
        <f t="shared" si="7251"/>
        <v>0</v>
      </c>
      <c r="AO2468" s="23">
        <f t="shared" si="7181"/>
        <v>30887.134999999998</v>
      </c>
      <c r="AP2468" s="23">
        <f t="shared" si="7182"/>
        <v>48691.9</v>
      </c>
      <c r="AQ2468" s="23">
        <f t="shared" si="7183"/>
        <v>0</v>
      </c>
      <c r="AR2468" s="23">
        <f t="shared" si="7251"/>
        <v>0</v>
      </c>
      <c r="AS2468" s="23">
        <f t="shared" si="7184"/>
        <v>30887.134999999998</v>
      </c>
      <c r="AT2468" s="23">
        <f t="shared" si="7251"/>
        <v>103.68</v>
      </c>
      <c r="AU2468" s="23">
        <f t="shared" si="7251"/>
        <v>0</v>
      </c>
      <c r="AV2468" s="23">
        <f t="shared" si="7251"/>
        <v>0</v>
      </c>
      <c r="AW2468" s="23">
        <f t="shared" si="7251"/>
        <v>0</v>
      </c>
      <c r="AX2468" s="23">
        <f t="shared" si="7251"/>
        <v>0</v>
      </c>
      <c r="AY2468" s="23">
        <f t="shared" si="7114"/>
        <v>30990.814999999999</v>
      </c>
      <c r="AZ2468" s="23">
        <f t="shared" si="7251"/>
        <v>0</v>
      </c>
      <c r="BA2468" s="23">
        <f t="shared" si="7115"/>
        <v>30990.814999999999</v>
      </c>
      <c r="BB2468" s="23">
        <f t="shared" si="7251"/>
        <v>0</v>
      </c>
      <c r="BC2468" s="23">
        <f t="shared" si="7251"/>
        <v>0</v>
      </c>
      <c r="BD2468" s="23">
        <f t="shared" si="7251"/>
        <v>0</v>
      </c>
      <c r="BE2468" s="23">
        <f t="shared" si="7251"/>
        <v>0</v>
      </c>
      <c r="BF2468" s="23">
        <f t="shared" si="7251"/>
        <v>0</v>
      </c>
      <c r="BG2468" s="23">
        <f t="shared" si="7251"/>
        <v>0</v>
      </c>
      <c r="BH2468" s="23">
        <f t="shared" si="7251"/>
        <v>0</v>
      </c>
      <c r="BI2468" s="23">
        <f t="shared" si="7251"/>
        <v>0</v>
      </c>
      <c r="BJ2468" s="23">
        <f t="shared" si="7251"/>
        <v>0</v>
      </c>
      <c r="BK2468" s="23">
        <f t="shared" si="7251"/>
        <v>0</v>
      </c>
      <c r="BL2468" s="23">
        <f t="shared" si="7251"/>
        <v>0</v>
      </c>
      <c r="BM2468" s="23">
        <f t="shared" si="7251"/>
        <v>0</v>
      </c>
      <c r="BN2468" s="23">
        <f t="shared" si="7251"/>
        <v>0</v>
      </c>
      <c r="BO2468" s="23">
        <f t="shared" si="7251"/>
        <v>0</v>
      </c>
      <c r="BP2468" s="23">
        <f t="shared" si="7251"/>
        <v>0</v>
      </c>
      <c r="BQ2468" s="23">
        <f t="shared" si="7251"/>
        <v>0</v>
      </c>
      <c r="BR2468" s="23">
        <f t="shared" si="7071"/>
        <v>30990.814999999999</v>
      </c>
      <c r="BS2468" s="23">
        <f t="shared" si="7072"/>
        <v>48691.9</v>
      </c>
      <c r="BT2468" s="23">
        <f t="shared" si="7073"/>
        <v>0</v>
      </c>
      <c r="BU2468" s="23">
        <f t="shared" si="7251"/>
        <v>0</v>
      </c>
      <c r="BV2468" s="23">
        <f t="shared" si="7110"/>
        <v>30990.814999999999</v>
      </c>
      <c r="BW2468" s="23">
        <f t="shared" si="7251"/>
        <v>0</v>
      </c>
      <c r="BX2468" s="5"/>
    </row>
    <row r="2469" spans="1:77" ht="31.2" x14ac:dyDescent="0.3">
      <c r="A2469" s="12" t="s">
        <v>471</v>
      </c>
      <c r="B2469" s="12" t="s">
        <v>109</v>
      </c>
      <c r="C2469" s="12" t="s">
        <v>14</v>
      </c>
      <c r="D2469" s="12" t="s">
        <v>69</v>
      </c>
      <c r="E2469" s="12"/>
      <c r="F2469" s="14" t="s">
        <v>76</v>
      </c>
      <c r="G2469" s="20">
        <f>G2470</f>
        <v>18353.099999999999</v>
      </c>
      <c r="H2469" s="20">
        <f t="shared" si="7251"/>
        <v>48691.9</v>
      </c>
      <c r="I2469" s="20">
        <f t="shared" si="7251"/>
        <v>0</v>
      </c>
      <c r="J2469" s="20">
        <f t="shared" si="7251"/>
        <v>0</v>
      </c>
      <c r="K2469" s="20">
        <f t="shared" si="7251"/>
        <v>0</v>
      </c>
      <c r="L2469" s="20">
        <f t="shared" si="7251"/>
        <v>0</v>
      </c>
      <c r="M2469" s="20">
        <f t="shared" si="7247"/>
        <v>18353.099999999999</v>
      </c>
      <c r="N2469" s="20">
        <f t="shared" si="7248"/>
        <v>48691.9</v>
      </c>
      <c r="O2469" s="20">
        <f t="shared" si="7249"/>
        <v>0</v>
      </c>
      <c r="P2469" s="23">
        <f t="shared" si="7251"/>
        <v>0</v>
      </c>
      <c r="Q2469" s="23">
        <f t="shared" si="7251"/>
        <v>0</v>
      </c>
      <c r="R2469" s="23">
        <f t="shared" si="7251"/>
        <v>0</v>
      </c>
      <c r="S2469" s="23">
        <f t="shared" si="7251"/>
        <v>0</v>
      </c>
      <c r="T2469" s="23">
        <f t="shared" si="7251"/>
        <v>0</v>
      </c>
      <c r="U2469" s="23">
        <f t="shared" si="7251"/>
        <v>0</v>
      </c>
      <c r="V2469" s="23">
        <f t="shared" si="7251"/>
        <v>0</v>
      </c>
      <c r="W2469" s="23">
        <f t="shared" si="7251"/>
        <v>0</v>
      </c>
      <c r="X2469" s="23">
        <f t="shared" si="7251"/>
        <v>0</v>
      </c>
      <c r="Y2469" s="23">
        <f t="shared" si="7251"/>
        <v>0</v>
      </c>
      <c r="Z2469" s="23">
        <f t="shared" si="7198"/>
        <v>18353.099999999999</v>
      </c>
      <c r="AA2469" s="23">
        <f t="shared" si="7199"/>
        <v>48691.9</v>
      </c>
      <c r="AB2469" s="23">
        <f t="shared" si="7200"/>
        <v>0</v>
      </c>
      <c r="AC2469" s="23">
        <f t="shared" si="7251"/>
        <v>0</v>
      </c>
      <c r="AD2469" s="23">
        <f t="shared" si="7251"/>
        <v>0</v>
      </c>
      <c r="AE2469" s="23">
        <f t="shared" si="7251"/>
        <v>0</v>
      </c>
      <c r="AF2469" s="23">
        <f t="shared" si="7251"/>
        <v>0</v>
      </c>
      <c r="AG2469" s="23">
        <f t="shared" si="7251"/>
        <v>0</v>
      </c>
      <c r="AH2469" s="23">
        <f t="shared" si="7251"/>
        <v>0</v>
      </c>
      <c r="AI2469" s="23">
        <f t="shared" si="7251"/>
        <v>0</v>
      </c>
      <c r="AJ2469" s="23">
        <f t="shared" si="7251"/>
        <v>12534.035</v>
      </c>
      <c r="AK2469" s="23">
        <f t="shared" si="7251"/>
        <v>0</v>
      </c>
      <c r="AL2469" s="23">
        <f t="shared" si="7251"/>
        <v>0</v>
      </c>
      <c r="AM2469" s="23">
        <f t="shared" si="7251"/>
        <v>0</v>
      </c>
      <c r="AN2469" s="23">
        <f t="shared" si="7251"/>
        <v>0</v>
      </c>
      <c r="AO2469" s="23">
        <f t="shared" si="7181"/>
        <v>30887.134999999998</v>
      </c>
      <c r="AP2469" s="23">
        <f t="shared" si="7182"/>
        <v>48691.9</v>
      </c>
      <c r="AQ2469" s="23">
        <f t="shared" si="7183"/>
        <v>0</v>
      </c>
      <c r="AR2469" s="23">
        <f t="shared" si="7251"/>
        <v>0</v>
      </c>
      <c r="AS2469" s="23">
        <f t="shared" si="7184"/>
        <v>30887.134999999998</v>
      </c>
      <c r="AT2469" s="23">
        <f t="shared" si="7251"/>
        <v>103.68</v>
      </c>
      <c r="AU2469" s="23">
        <f t="shared" si="7251"/>
        <v>0</v>
      </c>
      <c r="AV2469" s="23">
        <f t="shared" si="7251"/>
        <v>0</v>
      </c>
      <c r="AW2469" s="23">
        <f t="shared" si="7251"/>
        <v>0</v>
      </c>
      <c r="AX2469" s="23">
        <f t="shared" si="7251"/>
        <v>0</v>
      </c>
      <c r="AY2469" s="23">
        <f t="shared" si="7114"/>
        <v>30990.814999999999</v>
      </c>
      <c r="AZ2469" s="23">
        <f t="shared" si="7251"/>
        <v>0</v>
      </c>
      <c r="BA2469" s="23">
        <f t="shared" si="7115"/>
        <v>30990.814999999999</v>
      </c>
      <c r="BB2469" s="23">
        <f t="shared" si="7251"/>
        <v>0</v>
      </c>
      <c r="BC2469" s="23">
        <f t="shared" si="7251"/>
        <v>0</v>
      </c>
      <c r="BD2469" s="23">
        <f t="shared" si="7251"/>
        <v>0</v>
      </c>
      <c r="BE2469" s="23">
        <f t="shared" si="7251"/>
        <v>0</v>
      </c>
      <c r="BF2469" s="23">
        <f t="shared" si="7251"/>
        <v>0</v>
      </c>
      <c r="BG2469" s="23">
        <f t="shared" si="7251"/>
        <v>0</v>
      </c>
      <c r="BH2469" s="23">
        <f t="shared" si="7251"/>
        <v>0</v>
      </c>
      <c r="BI2469" s="23">
        <f t="shared" si="7251"/>
        <v>0</v>
      </c>
      <c r="BJ2469" s="23">
        <f t="shared" si="7251"/>
        <v>0</v>
      </c>
      <c r="BK2469" s="23">
        <f t="shared" si="7251"/>
        <v>0</v>
      </c>
      <c r="BL2469" s="23">
        <f t="shared" si="7251"/>
        <v>0</v>
      </c>
      <c r="BM2469" s="23">
        <f t="shared" si="7251"/>
        <v>0</v>
      </c>
      <c r="BN2469" s="23">
        <f t="shared" si="7251"/>
        <v>0</v>
      </c>
      <c r="BO2469" s="23">
        <f t="shared" si="7251"/>
        <v>0</v>
      </c>
      <c r="BP2469" s="23">
        <f t="shared" si="7251"/>
        <v>0</v>
      </c>
      <c r="BQ2469" s="23">
        <f t="shared" si="7251"/>
        <v>0</v>
      </c>
      <c r="BR2469" s="23">
        <f t="shared" si="7071"/>
        <v>30990.814999999999</v>
      </c>
      <c r="BS2469" s="23">
        <f t="shared" si="7072"/>
        <v>48691.9</v>
      </c>
      <c r="BT2469" s="23">
        <f t="shared" si="7073"/>
        <v>0</v>
      </c>
      <c r="BU2469" s="23">
        <f t="shared" si="7251"/>
        <v>0</v>
      </c>
      <c r="BV2469" s="23">
        <f t="shared" si="7110"/>
        <v>30990.814999999999</v>
      </c>
      <c r="BW2469" s="23">
        <f t="shared" si="7251"/>
        <v>0</v>
      </c>
      <c r="BX2469" s="5"/>
    </row>
    <row r="2470" spans="1:77" ht="31.2" x14ac:dyDescent="0.3">
      <c r="A2470" s="12" t="s">
        <v>471</v>
      </c>
      <c r="B2470" s="12" t="s">
        <v>109</v>
      </c>
      <c r="C2470" s="12" t="s">
        <v>14</v>
      </c>
      <c r="D2470" s="12" t="s">
        <v>61</v>
      </c>
      <c r="E2470" s="12"/>
      <c r="F2470" s="14" t="s">
        <v>77</v>
      </c>
      <c r="G2470" s="20">
        <f>G2471</f>
        <v>18353.099999999999</v>
      </c>
      <c r="H2470" s="20">
        <f t="shared" si="7251"/>
        <v>48691.9</v>
      </c>
      <c r="I2470" s="20">
        <f t="shared" si="7251"/>
        <v>0</v>
      </c>
      <c r="J2470" s="20">
        <f t="shared" si="7251"/>
        <v>0</v>
      </c>
      <c r="K2470" s="20">
        <f t="shared" si="7251"/>
        <v>0</v>
      </c>
      <c r="L2470" s="20">
        <f t="shared" si="7251"/>
        <v>0</v>
      </c>
      <c r="M2470" s="20">
        <f t="shared" si="7247"/>
        <v>18353.099999999999</v>
      </c>
      <c r="N2470" s="20">
        <f t="shared" si="7248"/>
        <v>48691.9</v>
      </c>
      <c r="O2470" s="20">
        <f t="shared" si="7249"/>
        <v>0</v>
      </c>
      <c r="P2470" s="23">
        <f t="shared" si="7251"/>
        <v>0</v>
      </c>
      <c r="Q2470" s="23">
        <f t="shared" si="7251"/>
        <v>0</v>
      </c>
      <c r="R2470" s="23">
        <f t="shared" si="7251"/>
        <v>0</v>
      </c>
      <c r="S2470" s="23">
        <f t="shared" si="7251"/>
        <v>0</v>
      </c>
      <c r="T2470" s="23">
        <f t="shared" si="7251"/>
        <v>0</v>
      </c>
      <c r="U2470" s="23">
        <f t="shared" si="7251"/>
        <v>0</v>
      </c>
      <c r="V2470" s="23">
        <f t="shared" si="7251"/>
        <v>0</v>
      </c>
      <c r="W2470" s="23">
        <f t="shared" si="7251"/>
        <v>0</v>
      </c>
      <c r="X2470" s="23">
        <f t="shared" si="7251"/>
        <v>0</v>
      </c>
      <c r="Y2470" s="23">
        <f t="shared" si="7251"/>
        <v>0</v>
      </c>
      <c r="Z2470" s="23">
        <f t="shared" si="7198"/>
        <v>18353.099999999999</v>
      </c>
      <c r="AA2470" s="23">
        <f t="shared" si="7199"/>
        <v>48691.9</v>
      </c>
      <c r="AB2470" s="23">
        <f t="shared" si="7200"/>
        <v>0</v>
      </c>
      <c r="AC2470" s="23">
        <f t="shared" si="7251"/>
        <v>0</v>
      </c>
      <c r="AD2470" s="23">
        <f t="shared" si="7251"/>
        <v>0</v>
      </c>
      <c r="AE2470" s="23">
        <f t="shared" si="7251"/>
        <v>0</v>
      </c>
      <c r="AF2470" s="23">
        <f t="shared" si="7251"/>
        <v>0</v>
      </c>
      <c r="AG2470" s="23">
        <f t="shared" si="7251"/>
        <v>0</v>
      </c>
      <c r="AH2470" s="23">
        <f t="shared" si="7251"/>
        <v>0</v>
      </c>
      <c r="AI2470" s="23">
        <f t="shared" si="7251"/>
        <v>0</v>
      </c>
      <c r="AJ2470" s="23">
        <f t="shared" si="7251"/>
        <v>12534.035</v>
      </c>
      <c r="AK2470" s="23">
        <f t="shared" si="7251"/>
        <v>0</v>
      </c>
      <c r="AL2470" s="23">
        <f t="shared" si="7251"/>
        <v>0</v>
      </c>
      <c r="AM2470" s="23">
        <f t="shared" si="7251"/>
        <v>0</v>
      </c>
      <c r="AN2470" s="23">
        <f t="shared" si="7251"/>
        <v>0</v>
      </c>
      <c r="AO2470" s="23">
        <f t="shared" si="7181"/>
        <v>30887.134999999998</v>
      </c>
      <c r="AP2470" s="23">
        <f t="shared" si="7182"/>
        <v>48691.9</v>
      </c>
      <c r="AQ2470" s="23">
        <f t="shared" si="7183"/>
        <v>0</v>
      </c>
      <c r="AR2470" s="23">
        <f t="shared" si="7251"/>
        <v>0</v>
      </c>
      <c r="AS2470" s="23">
        <f t="shared" si="7184"/>
        <v>30887.134999999998</v>
      </c>
      <c r="AT2470" s="23">
        <f>AT2471+AT2473</f>
        <v>103.68</v>
      </c>
      <c r="AU2470" s="23">
        <f t="shared" ref="AU2470:BW2470" si="7252">AU2471+AU2473</f>
        <v>0</v>
      </c>
      <c r="AV2470" s="23">
        <f t="shared" si="7252"/>
        <v>0</v>
      </c>
      <c r="AW2470" s="23">
        <f t="shared" si="7252"/>
        <v>0</v>
      </c>
      <c r="AX2470" s="23">
        <f t="shared" ref="AX2470" si="7253">AX2471+AX2473</f>
        <v>0</v>
      </c>
      <c r="AY2470" s="23">
        <f t="shared" si="7114"/>
        <v>30990.814999999999</v>
      </c>
      <c r="AZ2470" s="23">
        <f t="shared" ref="AZ2470" si="7254">AZ2471+AZ2473</f>
        <v>0</v>
      </c>
      <c r="BA2470" s="23">
        <f t="shared" si="7115"/>
        <v>30990.814999999999</v>
      </c>
      <c r="BB2470" s="23">
        <f t="shared" ref="BB2470:BI2470" si="7255">BB2471+BB2473</f>
        <v>0</v>
      </c>
      <c r="BC2470" s="23">
        <f t="shared" si="7255"/>
        <v>0</v>
      </c>
      <c r="BD2470" s="23">
        <f t="shared" si="7255"/>
        <v>0</v>
      </c>
      <c r="BE2470" s="23">
        <f t="shared" si="7255"/>
        <v>0</v>
      </c>
      <c r="BF2470" s="23">
        <f t="shared" si="7255"/>
        <v>0</v>
      </c>
      <c r="BG2470" s="23">
        <f t="shared" si="7255"/>
        <v>0</v>
      </c>
      <c r="BH2470" s="23">
        <f t="shared" si="7255"/>
        <v>0</v>
      </c>
      <c r="BI2470" s="23">
        <f t="shared" si="7255"/>
        <v>0</v>
      </c>
      <c r="BJ2470" s="23">
        <f t="shared" ref="BJ2470:BP2470" si="7256">BJ2471+BJ2473</f>
        <v>0</v>
      </c>
      <c r="BK2470" s="23">
        <f t="shared" si="7256"/>
        <v>0</v>
      </c>
      <c r="BL2470" s="23">
        <f t="shared" si="7256"/>
        <v>0</v>
      </c>
      <c r="BM2470" s="23">
        <f t="shared" si="7256"/>
        <v>0</v>
      </c>
      <c r="BN2470" s="23">
        <f t="shared" si="7256"/>
        <v>0</v>
      </c>
      <c r="BO2470" s="23">
        <f t="shared" si="7256"/>
        <v>0</v>
      </c>
      <c r="BP2470" s="23">
        <f t="shared" si="7256"/>
        <v>0</v>
      </c>
      <c r="BQ2470" s="23">
        <f t="shared" ref="BQ2470" si="7257">BQ2471+BQ2473</f>
        <v>0</v>
      </c>
      <c r="BR2470" s="23">
        <f t="shared" ref="BR2470:BR2533" si="7258">BA2470+BB2470+BC2470+BD2470+BE2470+BF2470+BG2470+BH2470+BI2470</f>
        <v>30990.814999999999</v>
      </c>
      <c r="BS2470" s="23">
        <f t="shared" ref="BS2470:BS2533" si="7259">AP2470+BJ2470+BK2470+BL2470+BM2470+BN2470</f>
        <v>48691.9</v>
      </c>
      <c r="BT2470" s="23">
        <f t="shared" ref="BT2470:BT2533" si="7260">AQ2470+BO2470+BP2470+BQ2470</f>
        <v>0</v>
      </c>
      <c r="BU2470" s="23">
        <f t="shared" ref="BU2470" si="7261">BU2471+BU2473</f>
        <v>0</v>
      </c>
      <c r="BV2470" s="23">
        <f t="shared" si="7110"/>
        <v>30990.814999999999</v>
      </c>
      <c r="BW2470" s="23">
        <f t="shared" si="7252"/>
        <v>0</v>
      </c>
    </row>
    <row r="2471" spans="1:77" ht="31.2" x14ac:dyDescent="0.3">
      <c r="A2471" s="12" t="s">
        <v>471</v>
      </c>
      <c r="B2471" s="12" t="s">
        <v>109</v>
      </c>
      <c r="C2471" s="12" t="s">
        <v>14</v>
      </c>
      <c r="D2471" s="12" t="s">
        <v>61</v>
      </c>
      <c r="E2471" s="12" t="s">
        <v>7</v>
      </c>
      <c r="F2471" s="14" t="s">
        <v>383</v>
      </c>
      <c r="G2471" s="20">
        <f>G2472</f>
        <v>18353.099999999999</v>
      </c>
      <c r="H2471" s="20">
        <f t="shared" si="7251"/>
        <v>48691.9</v>
      </c>
      <c r="I2471" s="20">
        <f t="shared" si="7251"/>
        <v>0</v>
      </c>
      <c r="J2471" s="20">
        <f t="shared" si="7251"/>
        <v>0</v>
      </c>
      <c r="K2471" s="20">
        <f t="shared" si="7251"/>
        <v>0</v>
      </c>
      <c r="L2471" s="20">
        <f t="shared" si="7251"/>
        <v>0</v>
      </c>
      <c r="M2471" s="20">
        <f t="shared" si="7247"/>
        <v>18353.099999999999</v>
      </c>
      <c r="N2471" s="20">
        <f t="shared" si="7248"/>
        <v>48691.9</v>
      </c>
      <c r="O2471" s="20">
        <f t="shared" si="7249"/>
        <v>0</v>
      </c>
      <c r="P2471" s="23">
        <f t="shared" si="7251"/>
        <v>0</v>
      </c>
      <c r="Q2471" s="23">
        <f t="shared" si="7251"/>
        <v>0</v>
      </c>
      <c r="R2471" s="23">
        <f t="shared" si="7251"/>
        <v>0</v>
      </c>
      <c r="S2471" s="23">
        <f t="shared" si="7251"/>
        <v>0</v>
      </c>
      <c r="T2471" s="23">
        <f t="shared" si="7251"/>
        <v>0</v>
      </c>
      <c r="U2471" s="23">
        <f t="shared" si="7251"/>
        <v>0</v>
      </c>
      <c r="V2471" s="23">
        <f t="shared" si="7251"/>
        <v>0</v>
      </c>
      <c r="W2471" s="23">
        <f t="shared" si="7251"/>
        <v>0</v>
      </c>
      <c r="X2471" s="23">
        <f t="shared" si="7251"/>
        <v>0</v>
      </c>
      <c r="Y2471" s="23">
        <f t="shared" si="7251"/>
        <v>0</v>
      </c>
      <c r="Z2471" s="23">
        <f t="shared" si="7198"/>
        <v>18353.099999999999</v>
      </c>
      <c r="AA2471" s="23">
        <f t="shared" si="7199"/>
        <v>48691.9</v>
      </c>
      <c r="AB2471" s="23">
        <f t="shared" si="7200"/>
        <v>0</v>
      </c>
      <c r="AC2471" s="23">
        <f t="shared" si="7251"/>
        <v>0</v>
      </c>
      <c r="AD2471" s="23">
        <f t="shared" si="7251"/>
        <v>0</v>
      </c>
      <c r="AE2471" s="23">
        <f t="shared" si="7251"/>
        <v>0</v>
      </c>
      <c r="AF2471" s="23">
        <f t="shared" si="7251"/>
        <v>0</v>
      </c>
      <c r="AG2471" s="23">
        <f t="shared" si="7251"/>
        <v>0</v>
      </c>
      <c r="AH2471" s="23">
        <f t="shared" si="7251"/>
        <v>0</v>
      </c>
      <c r="AI2471" s="23">
        <f t="shared" si="7251"/>
        <v>0</v>
      </c>
      <c r="AJ2471" s="23">
        <f t="shared" si="7251"/>
        <v>12534.035</v>
      </c>
      <c r="AK2471" s="23">
        <f t="shared" si="7251"/>
        <v>0</v>
      </c>
      <c r="AL2471" s="23">
        <f t="shared" si="7251"/>
        <v>0</v>
      </c>
      <c r="AM2471" s="23">
        <f t="shared" si="7251"/>
        <v>0</v>
      </c>
      <c r="AN2471" s="23">
        <f t="shared" si="7251"/>
        <v>0</v>
      </c>
      <c r="AO2471" s="23">
        <f t="shared" si="7181"/>
        <v>30887.134999999998</v>
      </c>
      <c r="AP2471" s="23">
        <f t="shared" si="7182"/>
        <v>48691.9</v>
      </c>
      <c r="AQ2471" s="23">
        <f t="shared" si="7183"/>
        <v>0</v>
      </c>
      <c r="AR2471" s="23">
        <f t="shared" si="7251"/>
        <v>0</v>
      </c>
      <c r="AS2471" s="23">
        <f t="shared" si="7184"/>
        <v>30887.134999999998</v>
      </c>
      <c r="AT2471" s="23">
        <f t="shared" si="7251"/>
        <v>0</v>
      </c>
      <c r="AU2471" s="23">
        <f t="shared" si="7251"/>
        <v>0</v>
      </c>
      <c r="AV2471" s="23">
        <f t="shared" si="7251"/>
        <v>0</v>
      </c>
      <c r="AW2471" s="23">
        <f t="shared" si="7251"/>
        <v>0</v>
      </c>
      <c r="AX2471" s="23">
        <f t="shared" si="7251"/>
        <v>0</v>
      </c>
      <c r="AY2471" s="23">
        <f t="shared" si="7114"/>
        <v>30887.134999999998</v>
      </c>
      <c r="AZ2471" s="23">
        <f t="shared" si="7251"/>
        <v>0</v>
      </c>
      <c r="BA2471" s="23">
        <f t="shared" si="7115"/>
        <v>30887.134999999998</v>
      </c>
      <c r="BB2471" s="23">
        <f t="shared" si="7251"/>
        <v>0</v>
      </c>
      <c r="BC2471" s="23">
        <f t="shared" si="7251"/>
        <v>0</v>
      </c>
      <c r="BD2471" s="23">
        <f t="shared" si="7251"/>
        <v>0</v>
      </c>
      <c r="BE2471" s="23">
        <f t="shared" si="7251"/>
        <v>0</v>
      </c>
      <c r="BF2471" s="23">
        <f t="shared" si="7251"/>
        <v>0</v>
      </c>
      <c r="BG2471" s="23">
        <f t="shared" si="7251"/>
        <v>0</v>
      </c>
      <c r="BH2471" s="23">
        <f t="shared" si="7251"/>
        <v>0</v>
      </c>
      <c r="BI2471" s="23">
        <f t="shared" si="7251"/>
        <v>0</v>
      </c>
      <c r="BJ2471" s="23">
        <f t="shared" si="7251"/>
        <v>0</v>
      </c>
      <c r="BK2471" s="23">
        <f t="shared" si="7251"/>
        <v>0</v>
      </c>
      <c r="BL2471" s="23">
        <f t="shared" si="7251"/>
        <v>0</v>
      </c>
      <c r="BM2471" s="23">
        <f t="shared" si="7251"/>
        <v>0</v>
      </c>
      <c r="BN2471" s="23">
        <f t="shared" si="7251"/>
        <v>0</v>
      </c>
      <c r="BO2471" s="23">
        <f t="shared" si="7251"/>
        <v>0</v>
      </c>
      <c r="BP2471" s="23">
        <f t="shared" si="7251"/>
        <v>0</v>
      </c>
      <c r="BQ2471" s="23">
        <f t="shared" si="7251"/>
        <v>0</v>
      </c>
      <c r="BR2471" s="23">
        <f t="shared" si="7258"/>
        <v>30887.134999999998</v>
      </c>
      <c r="BS2471" s="23">
        <f t="shared" si="7259"/>
        <v>48691.9</v>
      </c>
      <c r="BT2471" s="23">
        <f t="shared" si="7260"/>
        <v>0</v>
      </c>
      <c r="BU2471" s="23">
        <f t="shared" si="7251"/>
        <v>0</v>
      </c>
      <c r="BV2471" s="23">
        <f t="shared" si="7110"/>
        <v>30887.134999999998</v>
      </c>
      <c r="BW2471" s="23">
        <f t="shared" si="7251"/>
        <v>0</v>
      </c>
    </row>
    <row r="2472" spans="1:77" ht="31.2" x14ac:dyDescent="0.3">
      <c r="A2472" s="12" t="s">
        <v>471</v>
      </c>
      <c r="B2472" s="12" t="s">
        <v>109</v>
      </c>
      <c r="C2472" s="12" t="s">
        <v>14</v>
      </c>
      <c r="D2472" s="12" t="s">
        <v>61</v>
      </c>
      <c r="E2472" s="12">
        <v>240</v>
      </c>
      <c r="F2472" s="14" t="s">
        <v>372</v>
      </c>
      <c r="G2472" s="20">
        <v>18353.099999999999</v>
      </c>
      <c r="H2472" s="20">
        <v>48691.9</v>
      </c>
      <c r="I2472" s="20">
        <v>0</v>
      </c>
      <c r="J2472" s="20"/>
      <c r="K2472" s="20"/>
      <c r="L2472" s="20"/>
      <c r="M2472" s="20">
        <f t="shared" si="7247"/>
        <v>18353.099999999999</v>
      </c>
      <c r="N2472" s="20">
        <f t="shared" si="7248"/>
        <v>48691.9</v>
      </c>
      <c r="O2472" s="20">
        <f t="shared" si="7249"/>
        <v>0</v>
      </c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>
        <f t="shared" si="7198"/>
        <v>18353.099999999999</v>
      </c>
      <c r="AA2472" s="23">
        <f t="shared" si="7199"/>
        <v>48691.9</v>
      </c>
      <c r="AB2472" s="23">
        <f t="shared" si="7200"/>
        <v>0</v>
      </c>
      <c r="AC2472" s="23"/>
      <c r="AD2472" s="23"/>
      <c r="AE2472" s="23"/>
      <c r="AF2472" s="23"/>
      <c r="AG2472" s="23"/>
      <c r="AH2472" s="23"/>
      <c r="AI2472" s="23"/>
      <c r="AJ2472" s="23">
        <v>12534.035</v>
      </c>
      <c r="AK2472" s="23"/>
      <c r="AL2472" s="23"/>
      <c r="AM2472" s="23"/>
      <c r="AN2472" s="23"/>
      <c r="AO2472" s="23">
        <f t="shared" si="7181"/>
        <v>30887.134999999998</v>
      </c>
      <c r="AP2472" s="23">
        <f t="shared" si="7182"/>
        <v>48691.9</v>
      </c>
      <c r="AQ2472" s="23">
        <f t="shared" si="7183"/>
        <v>0</v>
      </c>
      <c r="AR2472" s="23"/>
      <c r="AS2472" s="23">
        <f t="shared" si="7184"/>
        <v>30887.134999999998</v>
      </c>
      <c r="AT2472" s="23"/>
      <c r="AU2472" s="23"/>
      <c r="AV2472" s="23"/>
      <c r="AW2472" s="23"/>
      <c r="AX2472" s="23"/>
      <c r="AY2472" s="23">
        <f t="shared" si="7114"/>
        <v>30887.134999999998</v>
      </c>
      <c r="AZ2472" s="23"/>
      <c r="BA2472" s="23">
        <f t="shared" si="7115"/>
        <v>30887.134999999998</v>
      </c>
      <c r="BB2472" s="23"/>
      <c r="BC2472" s="23"/>
      <c r="BD2472" s="23"/>
      <c r="BE2472" s="23"/>
      <c r="BF2472" s="23"/>
      <c r="BG2472" s="23"/>
      <c r="BH2472" s="23"/>
      <c r="BI2472" s="23"/>
      <c r="BJ2472" s="23"/>
      <c r="BK2472" s="23"/>
      <c r="BL2472" s="23"/>
      <c r="BM2472" s="23"/>
      <c r="BN2472" s="23"/>
      <c r="BO2472" s="23"/>
      <c r="BP2472" s="23"/>
      <c r="BQ2472" s="23"/>
      <c r="BR2472" s="23">
        <f t="shared" si="7258"/>
        <v>30887.134999999998</v>
      </c>
      <c r="BS2472" s="23">
        <f t="shared" si="7259"/>
        <v>48691.9</v>
      </c>
      <c r="BT2472" s="23">
        <f t="shared" si="7260"/>
        <v>0</v>
      </c>
      <c r="BU2472" s="23"/>
      <c r="BV2472" s="23">
        <f t="shared" si="7110"/>
        <v>30887.134999999998</v>
      </c>
      <c r="BW2472" s="23"/>
    </row>
    <row r="2473" spans="1:77" x14ac:dyDescent="0.3">
      <c r="A2473" s="12" t="s">
        <v>471</v>
      </c>
      <c r="B2473" s="12" t="s">
        <v>109</v>
      </c>
      <c r="C2473" s="12" t="s">
        <v>14</v>
      </c>
      <c r="D2473" s="12" t="s">
        <v>61</v>
      </c>
      <c r="E2473" s="12" t="s">
        <v>8</v>
      </c>
      <c r="F2473" s="14" t="s">
        <v>387</v>
      </c>
      <c r="G2473" s="20"/>
      <c r="H2473" s="20"/>
      <c r="I2473" s="20"/>
      <c r="J2473" s="20"/>
      <c r="K2473" s="20"/>
      <c r="L2473" s="20"/>
      <c r="M2473" s="20"/>
      <c r="N2473" s="20"/>
      <c r="O2473" s="20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>
        <f>AP2474</f>
        <v>0</v>
      </c>
      <c r="AQ2473" s="23">
        <f t="shared" ref="AQ2473:BW2473" si="7262">AQ2474</f>
        <v>0</v>
      </c>
      <c r="AR2473" s="23">
        <f t="shared" si="7262"/>
        <v>0</v>
      </c>
      <c r="AS2473" s="23">
        <f t="shared" si="7262"/>
        <v>0</v>
      </c>
      <c r="AT2473" s="23">
        <f t="shared" si="7262"/>
        <v>103.68</v>
      </c>
      <c r="AU2473" s="23">
        <f t="shared" si="7262"/>
        <v>0</v>
      </c>
      <c r="AV2473" s="23">
        <f t="shared" si="7262"/>
        <v>0</v>
      </c>
      <c r="AW2473" s="23">
        <f t="shared" si="7262"/>
        <v>0</v>
      </c>
      <c r="AX2473" s="23">
        <f t="shared" si="7262"/>
        <v>0</v>
      </c>
      <c r="AY2473" s="23">
        <f t="shared" si="7114"/>
        <v>103.68</v>
      </c>
      <c r="AZ2473" s="23">
        <f t="shared" si="7262"/>
        <v>0</v>
      </c>
      <c r="BA2473" s="23">
        <f t="shared" si="7115"/>
        <v>103.68</v>
      </c>
      <c r="BB2473" s="23">
        <f t="shared" si="7262"/>
        <v>0</v>
      </c>
      <c r="BC2473" s="23">
        <f t="shared" si="7262"/>
        <v>0</v>
      </c>
      <c r="BD2473" s="23">
        <f t="shared" si="7262"/>
        <v>0</v>
      </c>
      <c r="BE2473" s="23">
        <f t="shared" si="7262"/>
        <v>0</v>
      </c>
      <c r="BF2473" s="23">
        <f t="shared" si="7262"/>
        <v>0</v>
      </c>
      <c r="BG2473" s="23">
        <f t="shared" si="7262"/>
        <v>0</v>
      </c>
      <c r="BH2473" s="23">
        <f t="shared" si="7262"/>
        <v>0</v>
      </c>
      <c r="BI2473" s="23">
        <f t="shared" si="7262"/>
        <v>0</v>
      </c>
      <c r="BJ2473" s="23">
        <f t="shared" si="7262"/>
        <v>0</v>
      </c>
      <c r="BK2473" s="23">
        <f t="shared" si="7262"/>
        <v>0</v>
      </c>
      <c r="BL2473" s="23">
        <f t="shared" si="7262"/>
        <v>0</v>
      </c>
      <c r="BM2473" s="23">
        <f t="shared" si="7262"/>
        <v>0</v>
      </c>
      <c r="BN2473" s="23">
        <f t="shared" si="7262"/>
        <v>0</v>
      </c>
      <c r="BO2473" s="23">
        <f t="shared" si="7262"/>
        <v>0</v>
      </c>
      <c r="BP2473" s="23">
        <f t="shared" si="7262"/>
        <v>0</v>
      </c>
      <c r="BQ2473" s="23">
        <f t="shared" si="7262"/>
        <v>0</v>
      </c>
      <c r="BR2473" s="23">
        <f t="shared" si="7258"/>
        <v>103.68</v>
      </c>
      <c r="BS2473" s="23">
        <f t="shared" si="7259"/>
        <v>0</v>
      </c>
      <c r="BT2473" s="23">
        <f t="shared" si="7260"/>
        <v>0</v>
      </c>
      <c r="BU2473" s="23">
        <f t="shared" si="7262"/>
        <v>0</v>
      </c>
      <c r="BV2473" s="23">
        <f t="shared" si="7110"/>
        <v>103.68</v>
      </c>
      <c r="BW2473" s="23">
        <f t="shared" si="7262"/>
        <v>0</v>
      </c>
      <c r="BY2473" s="3"/>
    </row>
    <row r="2474" spans="1:77" x14ac:dyDescent="0.3">
      <c r="A2474" s="12" t="s">
        <v>471</v>
      </c>
      <c r="B2474" s="12" t="s">
        <v>109</v>
      </c>
      <c r="C2474" s="12" t="s">
        <v>14</v>
      </c>
      <c r="D2474" s="12" t="s">
        <v>61</v>
      </c>
      <c r="E2474" s="12" t="s">
        <v>992</v>
      </c>
      <c r="F2474" s="14" t="s">
        <v>380</v>
      </c>
      <c r="G2474" s="20"/>
      <c r="H2474" s="20"/>
      <c r="I2474" s="20"/>
      <c r="J2474" s="20"/>
      <c r="K2474" s="20"/>
      <c r="L2474" s="20"/>
      <c r="M2474" s="20"/>
      <c r="N2474" s="20"/>
      <c r="O2474" s="20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>
        <v>0</v>
      </c>
      <c r="AQ2474" s="23">
        <v>0</v>
      </c>
      <c r="AR2474" s="23"/>
      <c r="AS2474" s="23">
        <v>0</v>
      </c>
      <c r="AT2474" s="23">
        <v>103.68</v>
      </c>
      <c r="AU2474" s="23"/>
      <c r="AV2474" s="23"/>
      <c r="AW2474" s="23"/>
      <c r="AX2474" s="23"/>
      <c r="AY2474" s="23">
        <f t="shared" si="7114"/>
        <v>103.68</v>
      </c>
      <c r="AZ2474" s="23"/>
      <c r="BA2474" s="23">
        <f t="shared" si="7115"/>
        <v>103.68</v>
      </c>
      <c r="BB2474" s="23"/>
      <c r="BC2474" s="23"/>
      <c r="BD2474" s="23"/>
      <c r="BE2474" s="23"/>
      <c r="BF2474" s="23"/>
      <c r="BG2474" s="23"/>
      <c r="BH2474" s="23"/>
      <c r="BI2474" s="23"/>
      <c r="BJ2474" s="23"/>
      <c r="BK2474" s="23"/>
      <c r="BL2474" s="23"/>
      <c r="BM2474" s="23"/>
      <c r="BN2474" s="23"/>
      <c r="BO2474" s="23"/>
      <c r="BP2474" s="23"/>
      <c r="BQ2474" s="23"/>
      <c r="BR2474" s="23">
        <f t="shared" si="7258"/>
        <v>103.68</v>
      </c>
      <c r="BS2474" s="23">
        <f t="shared" si="7259"/>
        <v>0</v>
      </c>
      <c r="BT2474" s="23">
        <f t="shared" si="7260"/>
        <v>0</v>
      </c>
      <c r="BU2474" s="23"/>
      <c r="BV2474" s="23">
        <f t="shared" si="7110"/>
        <v>103.68</v>
      </c>
      <c r="BW2474" s="23"/>
    </row>
    <row r="2475" spans="1:77" s="15" customFormat="1" x14ac:dyDescent="0.3">
      <c r="A2475" s="17">
        <v>940</v>
      </c>
      <c r="B2475" s="17" t="s">
        <v>109</v>
      </c>
      <c r="C2475" s="17" t="s">
        <v>139</v>
      </c>
      <c r="D2475" s="17"/>
      <c r="E2475" s="17"/>
      <c r="F2475" s="10" t="s">
        <v>657</v>
      </c>
      <c r="G2475" s="19">
        <f t="shared" ref="G2475:L2475" si="7263">G2476+G2491</f>
        <v>426186.19999999995</v>
      </c>
      <c r="H2475" s="19">
        <f t="shared" si="7263"/>
        <v>224020.09999999998</v>
      </c>
      <c r="I2475" s="19">
        <f t="shared" si="7263"/>
        <v>276727.3</v>
      </c>
      <c r="J2475" s="19">
        <f t="shared" si="7263"/>
        <v>3763.8900000000003</v>
      </c>
      <c r="K2475" s="19">
        <f t="shared" si="7263"/>
        <v>1463.1</v>
      </c>
      <c r="L2475" s="19">
        <f t="shared" si="7263"/>
        <v>-142.69999999999999</v>
      </c>
      <c r="M2475" s="20">
        <f t="shared" si="7247"/>
        <v>429950.08999999997</v>
      </c>
      <c r="N2475" s="20">
        <f t="shared" si="7248"/>
        <v>225483.19999999998</v>
      </c>
      <c r="O2475" s="20">
        <f t="shared" si="7249"/>
        <v>276584.59999999998</v>
      </c>
      <c r="P2475" s="22">
        <f t="shared" ref="P2475:BW2475" si="7264">P2476+P2491</f>
        <v>0</v>
      </c>
      <c r="Q2475" s="22">
        <f t="shared" si="7264"/>
        <v>0</v>
      </c>
      <c r="R2475" s="22">
        <f t="shared" si="7264"/>
        <v>0</v>
      </c>
      <c r="S2475" s="22">
        <f t="shared" ref="S2475" si="7265">S2476+S2491</f>
        <v>0</v>
      </c>
      <c r="T2475" s="22">
        <f t="shared" si="7264"/>
        <v>0</v>
      </c>
      <c r="U2475" s="22">
        <f t="shared" si="7264"/>
        <v>0</v>
      </c>
      <c r="V2475" s="22">
        <f t="shared" ref="V2475" si="7266">V2476+V2491</f>
        <v>0</v>
      </c>
      <c r="W2475" s="22">
        <f t="shared" si="7264"/>
        <v>0</v>
      </c>
      <c r="X2475" s="22">
        <f t="shared" si="7264"/>
        <v>0</v>
      </c>
      <c r="Y2475" s="22">
        <f t="shared" si="7264"/>
        <v>0</v>
      </c>
      <c r="Z2475" s="22">
        <f t="shared" si="7198"/>
        <v>429950.08999999997</v>
      </c>
      <c r="AA2475" s="22">
        <f t="shared" si="7199"/>
        <v>225483.19999999998</v>
      </c>
      <c r="AB2475" s="22">
        <f t="shared" si="7200"/>
        <v>276584.59999999998</v>
      </c>
      <c r="AC2475" s="22">
        <f t="shared" ref="AC2475:AN2475" si="7267">AC2476+AC2491</f>
        <v>0</v>
      </c>
      <c r="AD2475" s="22">
        <f t="shared" si="7267"/>
        <v>0</v>
      </c>
      <c r="AE2475" s="22">
        <f t="shared" ref="AE2475" si="7268">AE2476+AE2491</f>
        <v>0</v>
      </c>
      <c r="AF2475" s="22">
        <f t="shared" si="7267"/>
        <v>0</v>
      </c>
      <c r="AG2475" s="22">
        <f t="shared" si="7267"/>
        <v>0</v>
      </c>
      <c r="AH2475" s="22">
        <f t="shared" si="7267"/>
        <v>0</v>
      </c>
      <c r="AI2475" s="22">
        <f t="shared" ref="AI2475" si="7269">AI2476+AI2491</f>
        <v>55978.959000000003</v>
      </c>
      <c r="AJ2475" s="22">
        <f t="shared" si="7267"/>
        <v>18520.687000000002</v>
      </c>
      <c r="AK2475" s="22">
        <f t="shared" si="7267"/>
        <v>7400.8370000000004</v>
      </c>
      <c r="AL2475" s="22">
        <f t="shared" si="7267"/>
        <v>0</v>
      </c>
      <c r="AM2475" s="22">
        <f t="shared" si="7267"/>
        <v>0</v>
      </c>
      <c r="AN2475" s="22">
        <f t="shared" si="7267"/>
        <v>0</v>
      </c>
      <c r="AO2475" s="22">
        <f t="shared" si="7181"/>
        <v>511850.57299999997</v>
      </c>
      <c r="AP2475" s="22">
        <f t="shared" si="7182"/>
        <v>225483.19999999998</v>
      </c>
      <c r="AQ2475" s="22">
        <f t="shared" si="7183"/>
        <v>276584.59999999998</v>
      </c>
      <c r="AR2475" s="22">
        <f t="shared" ref="AR2475" si="7270">AR2476+AR2491</f>
        <v>0</v>
      </c>
      <c r="AS2475" s="22">
        <f t="shared" si="7184"/>
        <v>511850.57299999997</v>
      </c>
      <c r="AT2475" s="22">
        <f t="shared" ref="AT2475:AX2475" si="7271">AT2476+AT2491</f>
        <v>-11986.493</v>
      </c>
      <c r="AU2475" s="22">
        <f t="shared" si="7271"/>
        <v>0</v>
      </c>
      <c r="AV2475" s="22">
        <f t="shared" si="7271"/>
        <v>0</v>
      </c>
      <c r="AW2475" s="22">
        <f t="shared" si="7271"/>
        <v>-13.507</v>
      </c>
      <c r="AX2475" s="22">
        <f t="shared" si="7271"/>
        <v>0</v>
      </c>
      <c r="AY2475" s="22">
        <f t="shared" si="7114"/>
        <v>499850.57299999997</v>
      </c>
      <c r="AZ2475" s="22">
        <f t="shared" ref="AZ2475" si="7272">AZ2476+AZ2491</f>
        <v>0</v>
      </c>
      <c r="BA2475" s="22">
        <f t="shared" si="7115"/>
        <v>499850.57299999997</v>
      </c>
      <c r="BB2475" s="22">
        <f t="shared" ref="BB2475:BI2475" si="7273">BB2476+BB2491</f>
        <v>0</v>
      </c>
      <c r="BC2475" s="22">
        <f t="shared" si="7273"/>
        <v>0</v>
      </c>
      <c r="BD2475" s="22">
        <f t="shared" si="7273"/>
        <v>0</v>
      </c>
      <c r="BE2475" s="22">
        <f t="shared" si="7273"/>
        <v>0</v>
      </c>
      <c r="BF2475" s="22">
        <f t="shared" si="7273"/>
        <v>0</v>
      </c>
      <c r="BG2475" s="22">
        <f t="shared" si="7273"/>
        <v>0</v>
      </c>
      <c r="BH2475" s="22">
        <f t="shared" si="7273"/>
        <v>108.369</v>
      </c>
      <c r="BI2475" s="22">
        <f t="shared" si="7273"/>
        <v>-163815.55900000001</v>
      </c>
      <c r="BJ2475" s="22">
        <f t="shared" ref="BJ2475:BP2475" si="7274">BJ2476+BJ2491</f>
        <v>0</v>
      </c>
      <c r="BK2475" s="22">
        <f t="shared" si="7274"/>
        <v>0</v>
      </c>
      <c r="BL2475" s="22">
        <f t="shared" si="7274"/>
        <v>0</v>
      </c>
      <c r="BM2475" s="22">
        <f t="shared" si="7274"/>
        <v>0</v>
      </c>
      <c r="BN2475" s="22">
        <f t="shared" si="7274"/>
        <v>163815.55900000001</v>
      </c>
      <c r="BO2475" s="22">
        <f t="shared" si="7274"/>
        <v>0</v>
      </c>
      <c r="BP2475" s="22">
        <f t="shared" si="7274"/>
        <v>0</v>
      </c>
      <c r="BQ2475" s="22">
        <f t="shared" ref="BQ2475" si="7275">BQ2476+BQ2491</f>
        <v>0</v>
      </c>
      <c r="BR2475" s="22">
        <f t="shared" si="7258"/>
        <v>336143.38299999997</v>
      </c>
      <c r="BS2475" s="22">
        <f t="shared" si="7259"/>
        <v>389298.75899999996</v>
      </c>
      <c r="BT2475" s="22">
        <f t="shared" si="7260"/>
        <v>276584.59999999998</v>
      </c>
      <c r="BU2475" s="22">
        <f t="shared" ref="BU2475" si="7276">BU2476+BU2491</f>
        <v>0</v>
      </c>
      <c r="BV2475" s="22">
        <f t="shared" si="7110"/>
        <v>336143.38299999997</v>
      </c>
      <c r="BW2475" s="22">
        <f t="shared" si="7264"/>
        <v>0</v>
      </c>
    </row>
    <row r="2476" spans="1:77" ht="46.8" x14ac:dyDescent="0.3">
      <c r="A2476" s="12">
        <v>940</v>
      </c>
      <c r="B2476" s="12" t="s">
        <v>109</v>
      </c>
      <c r="C2476" s="12" t="s">
        <v>139</v>
      </c>
      <c r="D2476" s="12" t="s">
        <v>148</v>
      </c>
      <c r="E2476" s="12"/>
      <c r="F2476" s="14" t="s">
        <v>161</v>
      </c>
      <c r="G2476" s="20">
        <f>G2487+G2477</f>
        <v>570.79999999999995</v>
      </c>
      <c r="H2476" s="20">
        <f t="shared" ref="H2476:BW2476" si="7277">H2487+H2477</f>
        <v>142.69999999999999</v>
      </c>
      <c r="I2476" s="20">
        <f t="shared" si="7277"/>
        <v>142.69999999999999</v>
      </c>
      <c r="J2476" s="20">
        <f t="shared" ref="J2476:L2476" si="7278">J2487+J2477</f>
        <v>5763.89</v>
      </c>
      <c r="K2476" s="20">
        <f t="shared" si="7278"/>
        <v>-36.9</v>
      </c>
      <c r="L2476" s="20">
        <f t="shared" si="7278"/>
        <v>-142.69999999999999</v>
      </c>
      <c r="M2476" s="20">
        <f t="shared" si="7247"/>
        <v>6334.6900000000005</v>
      </c>
      <c r="N2476" s="20">
        <f t="shared" si="7248"/>
        <v>105.79999999999998</v>
      </c>
      <c r="O2476" s="20">
        <f t="shared" si="7249"/>
        <v>0</v>
      </c>
      <c r="P2476" s="23">
        <f t="shared" ref="P2476:Q2476" si="7279">P2487+P2477</f>
        <v>0</v>
      </c>
      <c r="Q2476" s="23">
        <f t="shared" si="7279"/>
        <v>0</v>
      </c>
      <c r="R2476" s="23">
        <f t="shared" ref="R2476:T2476" si="7280">R2487+R2477</f>
        <v>0</v>
      </c>
      <c r="S2476" s="23">
        <f t="shared" si="7280"/>
        <v>0</v>
      </c>
      <c r="T2476" s="23">
        <f t="shared" si="7280"/>
        <v>0</v>
      </c>
      <c r="U2476" s="23">
        <f t="shared" ref="U2476:W2476" si="7281">U2487+U2477</f>
        <v>0</v>
      </c>
      <c r="V2476" s="23">
        <f t="shared" si="7281"/>
        <v>0</v>
      </c>
      <c r="W2476" s="23">
        <f t="shared" si="7281"/>
        <v>0</v>
      </c>
      <c r="X2476" s="23">
        <f t="shared" ref="X2476:Y2476" si="7282">X2487+X2477</f>
        <v>0</v>
      </c>
      <c r="Y2476" s="23">
        <f t="shared" si="7282"/>
        <v>0</v>
      </c>
      <c r="Z2476" s="23">
        <f t="shared" si="7198"/>
        <v>6334.6900000000005</v>
      </c>
      <c r="AA2476" s="23">
        <f t="shared" si="7199"/>
        <v>105.79999999999998</v>
      </c>
      <c r="AB2476" s="23">
        <f t="shared" si="7200"/>
        <v>0</v>
      </c>
      <c r="AC2476" s="23">
        <f t="shared" ref="AC2476:AN2476" si="7283">AC2487+AC2477</f>
        <v>0</v>
      </c>
      <c r="AD2476" s="23">
        <f t="shared" si="7283"/>
        <v>0</v>
      </c>
      <c r="AE2476" s="23">
        <f t="shared" ref="AE2476" si="7284">AE2487+AE2477</f>
        <v>0</v>
      </c>
      <c r="AF2476" s="23">
        <f t="shared" si="7283"/>
        <v>0</v>
      </c>
      <c r="AG2476" s="23">
        <f t="shared" si="7283"/>
        <v>0</v>
      </c>
      <c r="AH2476" s="23">
        <f t="shared" si="7283"/>
        <v>0</v>
      </c>
      <c r="AI2476" s="23">
        <f t="shared" ref="AI2476" si="7285">AI2487+AI2477</f>
        <v>0</v>
      </c>
      <c r="AJ2476" s="23">
        <f t="shared" si="7283"/>
        <v>1383.836</v>
      </c>
      <c r="AK2476" s="23">
        <f t="shared" si="7283"/>
        <v>0</v>
      </c>
      <c r="AL2476" s="23">
        <f t="shared" si="7283"/>
        <v>0</v>
      </c>
      <c r="AM2476" s="23">
        <f t="shared" si="7283"/>
        <v>0</v>
      </c>
      <c r="AN2476" s="23">
        <f t="shared" si="7283"/>
        <v>0</v>
      </c>
      <c r="AO2476" s="23">
        <f t="shared" si="7181"/>
        <v>7718.5260000000007</v>
      </c>
      <c r="AP2476" s="23">
        <f t="shared" si="7182"/>
        <v>105.79999999999998</v>
      </c>
      <c r="AQ2476" s="23">
        <f t="shared" si="7183"/>
        <v>0</v>
      </c>
      <c r="AR2476" s="23">
        <f t="shared" ref="AR2476" si="7286">AR2487+AR2477</f>
        <v>0</v>
      </c>
      <c r="AS2476" s="23">
        <f t="shared" si="7184"/>
        <v>7718.5260000000007</v>
      </c>
      <c r="AT2476" s="23">
        <f t="shared" ref="AT2476:AX2476" si="7287">AT2487+AT2477</f>
        <v>0</v>
      </c>
      <c r="AU2476" s="23">
        <f t="shared" si="7287"/>
        <v>0</v>
      </c>
      <c r="AV2476" s="23">
        <f t="shared" si="7287"/>
        <v>0</v>
      </c>
      <c r="AW2476" s="23">
        <f t="shared" si="7287"/>
        <v>0</v>
      </c>
      <c r="AX2476" s="23">
        <f t="shared" si="7287"/>
        <v>0</v>
      </c>
      <c r="AY2476" s="23">
        <f t="shared" si="7114"/>
        <v>7718.5260000000007</v>
      </c>
      <c r="AZ2476" s="23">
        <f t="shared" ref="AZ2476" si="7288">AZ2487+AZ2477</f>
        <v>0</v>
      </c>
      <c r="BA2476" s="23">
        <f t="shared" si="7115"/>
        <v>7718.5260000000007</v>
      </c>
      <c r="BB2476" s="23">
        <f t="shared" ref="BB2476:BI2476" si="7289">BB2487+BB2477</f>
        <v>0</v>
      </c>
      <c r="BC2476" s="23">
        <f t="shared" si="7289"/>
        <v>0</v>
      </c>
      <c r="BD2476" s="23">
        <f t="shared" si="7289"/>
        <v>0</v>
      </c>
      <c r="BE2476" s="23">
        <f t="shared" si="7289"/>
        <v>0</v>
      </c>
      <c r="BF2476" s="23">
        <f t="shared" si="7289"/>
        <v>0</v>
      </c>
      <c r="BG2476" s="23">
        <f t="shared" si="7289"/>
        <v>0</v>
      </c>
      <c r="BH2476" s="23">
        <f t="shared" si="7289"/>
        <v>-107.869</v>
      </c>
      <c r="BI2476" s="23">
        <f t="shared" si="7289"/>
        <v>0</v>
      </c>
      <c r="BJ2476" s="23">
        <f t="shared" ref="BJ2476:BP2476" si="7290">BJ2487+BJ2477</f>
        <v>0</v>
      </c>
      <c r="BK2476" s="23">
        <f t="shared" si="7290"/>
        <v>0</v>
      </c>
      <c r="BL2476" s="23">
        <f t="shared" si="7290"/>
        <v>0</v>
      </c>
      <c r="BM2476" s="23">
        <f t="shared" si="7290"/>
        <v>0</v>
      </c>
      <c r="BN2476" s="23">
        <f t="shared" si="7290"/>
        <v>0</v>
      </c>
      <c r="BO2476" s="23">
        <f t="shared" si="7290"/>
        <v>0</v>
      </c>
      <c r="BP2476" s="23">
        <f t="shared" si="7290"/>
        <v>0</v>
      </c>
      <c r="BQ2476" s="23">
        <f t="shared" ref="BQ2476" si="7291">BQ2487+BQ2477</f>
        <v>0</v>
      </c>
      <c r="BR2476" s="23">
        <f t="shared" si="7258"/>
        <v>7610.6570000000011</v>
      </c>
      <c r="BS2476" s="23">
        <f t="shared" si="7259"/>
        <v>105.79999999999998</v>
      </c>
      <c r="BT2476" s="23">
        <f t="shared" si="7260"/>
        <v>0</v>
      </c>
      <c r="BU2476" s="23">
        <f t="shared" ref="BU2476" si="7292">BU2487+BU2477</f>
        <v>0</v>
      </c>
      <c r="BV2476" s="23">
        <f t="shared" si="7110"/>
        <v>7610.6570000000011</v>
      </c>
      <c r="BW2476" s="23">
        <f t="shared" si="7277"/>
        <v>0</v>
      </c>
      <c r="BX2476" s="5"/>
    </row>
    <row r="2477" spans="1:77" ht="62.4" x14ac:dyDescent="0.3">
      <c r="A2477" s="12">
        <v>940</v>
      </c>
      <c r="B2477" s="12" t="s">
        <v>109</v>
      </c>
      <c r="C2477" s="12" t="s">
        <v>139</v>
      </c>
      <c r="D2477" s="12" t="s">
        <v>149</v>
      </c>
      <c r="E2477" s="12"/>
      <c r="F2477" s="14" t="s">
        <v>162</v>
      </c>
      <c r="G2477" s="20">
        <f>G2478+G2481</f>
        <v>570.79999999999995</v>
      </c>
      <c r="H2477" s="20">
        <f t="shared" ref="H2477:L2477" si="7293">H2478+H2481</f>
        <v>142.69999999999999</v>
      </c>
      <c r="I2477" s="20">
        <f t="shared" si="7293"/>
        <v>142.69999999999999</v>
      </c>
      <c r="J2477" s="20">
        <f t="shared" si="7293"/>
        <v>5763.89</v>
      </c>
      <c r="K2477" s="20">
        <f t="shared" si="7293"/>
        <v>-36.9</v>
      </c>
      <c r="L2477" s="20">
        <f t="shared" si="7293"/>
        <v>-142.69999999999999</v>
      </c>
      <c r="M2477" s="20">
        <f t="shared" si="7247"/>
        <v>6334.6900000000005</v>
      </c>
      <c r="N2477" s="20">
        <f t="shared" si="7248"/>
        <v>105.79999999999998</v>
      </c>
      <c r="O2477" s="20">
        <f t="shared" si="7249"/>
        <v>0</v>
      </c>
      <c r="P2477" s="23">
        <f t="shared" ref="P2477:Q2477" si="7294">P2478+P2481</f>
        <v>0</v>
      </c>
      <c r="Q2477" s="23">
        <f t="shared" si="7294"/>
        <v>0</v>
      </c>
      <c r="R2477" s="23">
        <f t="shared" ref="R2477:T2477" si="7295">R2478+R2481</f>
        <v>0</v>
      </c>
      <c r="S2477" s="23">
        <f t="shared" si="7295"/>
        <v>0</v>
      </c>
      <c r="T2477" s="23">
        <f t="shared" si="7295"/>
        <v>0</v>
      </c>
      <c r="U2477" s="23">
        <f t="shared" ref="U2477:W2477" si="7296">U2478+U2481</f>
        <v>0</v>
      </c>
      <c r="V2477" s="23">
        <f t="shared" si="7296"/>
        <v>0</v>
      </c>
      <c r="W2477" s="23">
        <f t="shared" si="7296"/>
        <v>0</v>
      </c>
      <c r="X2477" s="23">
        <f t="shared" ref="X2477:Y2477" si="7297">X2478+X2481</f>
        <v>0</v>
      </c>
      <c r="Y2477" s="23">
        <f t="shared" si="7297"/>
        <v>0</v>
      </c>
      <c r="Z2477" s="23">
        <f t="shared" si="7198"/>
        <v>6334.6900000000005</v>
      </c>
      <c r="AA2477" s="23">
        <f t="shared" si="7199"/>
        <v>105.79999999999998</v>
      </c>
      <c r="AB2477" s="23">
        <f t="shared" si="7200"/>
        <v>0</v>
      </c>
      <c r="AC2477" s="23">
        <f>AC2478+AC2481+AC2484</f>
        <v>0</v>
      </c>
      <c r="AD2477" s="23">
        <f t="shared" ref="AD2477:BW2477" si="7298">AD2478+AD2481+AD2484</f>
        <v>0</v>
      </c>
      <c r="AE2477" s="23">
        <f t="shared" ref="AE2477" si="7299">AE2478+AE2481+AE2484</f>
        <v>0</v>
      </c>
      <c r="AF2477" s="23">
        <f t="shared" si="7298"/>
        <v>0</v>
      </c>
      <c r="AG2477" s="23">
        <f t="shared" ref="AG2477" si="7300">AG2478+AG2481+AG2484</f>
        <v>0</v>
      </c>
      <c r="AH2477" s="23">
        <f t="shared" si="7298"/>
        <v>0</v>
      </c>
      <c r="AI2477" s="23">
        <f t="shared" ref="AI2477" si="7301">AI2478+AI2481+AI2484</f>
        <v>0</v>
      </c>
      <c r="AJ2477" s="23">
        <f t="shared" si="7298"/>
        <v>1383.836</v>
      </c>
      <c r="AK2477" s="23">
        <f t="shared" si="7298"/>
        <v>0</v>
      </c>
      <c r="AL2477" s="23">
        <f t="shared" ref="AL2477" si="7302">AL2478+AL2481+AL2484</f>
        <v>0</v>
      </c>
      <c r="AM2477" s="23">
        <f t="shared" ref="AM2477:AN2477" si="7303">AM2478+AM2481+AM2484</f>
        <v>0</v>
      </c>
      <c r="AN2477" s="23">
        <f t="shared" si="7303"/>
        <v>0</v>
      </c>
      <c r="AO2477" s="23">
        <f t="shared" si="7181"/>
        <v>7718.5260000000007</v>
      </c>
      <c r="AP2477" s="23">
        <f t="shared" si="7182"/>
        <v>105.79999999999998</v>
      </c>
      <c r="AQ2477" s="23">
        <f t="shared" si="7183"/>
        <v>0</v>
      </c>
      <c r="AR2477" s="23">
        <f t="shared" ref="AR2477" si="7304">AR2478+AR2481+AR2484</f>
        <v>0</v>
      </c>
      <c r="AS2477" s="23">
        <f t="shared" si="7184"/>
        <v>7718.5260000000007</v>
      </c>
      <c r="AT2477" s="23">
        <f t="shared" ref="AT2477:AX2477" si="7305">AT2478+AT2481+AT2484</f>
        <v>0</v>
      </c>
      <c r="AU2477" s="23">
        <f t="shared" si="7305"/>
        <v>0</v>
      </c>
      <c r="AV2477" s="23">
        <f t="shared" si="7305"/>
        <v>0</v>
      </c>
      <c r="AW2477" s="23">
        <f t="shared" si="7305"/>
        <v>0</v>
      </c>
      <c r="AX2477" s="23">
        <f t="shared" si="7305"/>
        <v>0</v>
      </c>
      <c r="AY2477" s="23">
        <f t="shared" si="7114"/>
        <v>7718.5260000000007</v>
      </c>
      <c r="AZ2477" s="23">
        <f t="shared" ref="AZ2477" si="7306">AZ2478+AZ2481+AZ2484</f>
        <v>0</v>
      </c>
      <c r="BA2477" s="23">
        <f t="shared" si="7115"/>
        <v>7718.5260000000007</v>
      </c>
      <c r="BB2477" s="23">
        <f t="shared" ref="BB2477:BI2477" si="7307">BB2478+BB2481+BB2484</f>
        <v>0</v>
      </c>
      <c r="BC2477" s="23">
        <f t="shared" si="7307"/>
        <v>0</v>
      </c>
      <c r="BD2477" s="23">
        <f t="shared" si="7307"/>
        <v>0</v>
      </c>
      <c r="BE2477" s="23">
        <f t="shared" si="7307"/>
        <v>0</v>
      </c>
      <c r="BF2477" s="23">
        <f t="shared" si="7307"/>
        <v>0</v>
      </c>
      <c r="BG2477" s="23">
        <f t="shared" si="7307"/>
        <v>0</v>
      </c>
      <c r="BH2477" s="23">
        <f t="shared" si="7307"/>
        <v>-107.869</v>
      </c>
      <c r="BI2477" s="23">
        <f t="shared" si="7307"/>
        <v>0</v>
      </c>
      <c r="BJ2477" s="23">
        <f t="shared" ref="BJ2477:BP2477" si="7308">BJ2478+BJ2481+BJ2484</f>
        <v>0</v>
      </c>
      <c r="BK2477" s="23">
        <f t="shared" si="7308"/>
        <v>0</v>
      </c>
      <c r="BL2477" s="23">
        <f t="shared" si="7308"/>
        <v>0</v>
      </c>
      <c r="BM2477" s="23">
        <f t="shared" si="7308"/>
        <v>0</v>
      </c>
      <c r="BN2477" s="23">
        <f t="shared" si="7308"/>
        <v>0</v>
      </c>
      <c r="BO2477" s="23">
        <f t="shared" si="7308"/>
        <v>0</v>
      </c>
      <c r="BP2477" s="23">
        <f t="shared" si="7308"/>
        <v>0</v>
      </c>
      <c r="BQ2477" s="23">
        <f t="shared" ref="BQ2477" si="7309">BQ2478+BQ2481+BQ2484</f>
        <v>0</v>
      </c>
      <c r="BR2477" s="23">
        <f t="shared" si="7258"/>
        <v>7610.6570000000011</v>
      </c>
      <c r="BS2477" s="23">
        <f t="shared" si="7259"/>
        <v>105.79999999999998</v>
      </c>
      <c r="BT2477" s="23">
        <f t="shared" si="7260"/>
        <v>0</v>
      </c>
      <c r="BU2477" s="23">
        <f t="shared" ref="BU2477" si="7310">BU2478+BU2481+BU2484</f>
        <v>0</v>
      </c>
      <c r="BV2477" s="23">
        <f t="shared" si="7110"/>
        <v>7610.6570000000011</v>
      </c>
      <c r="BW2477" s="23">
        <f t="shared" si="7298"/>
        <v>0</v>
      </c>
      <c r="BX2477" s="5"/>
    </row>
    <row r="2478" spans="1:77" x14ac:dyDescent="0.3">
      <c r="A2478" s="12">
        <v>940</v>
      </c>
      <c r="B2478" s="12" t="s">
        <v>109</v>
      </c>
      <c r="C2478" s="12" t="s">
        <v>139</v>
      </c>
      <c r="D2478" s="12" t="s">
        <v>837</v>
      </c>
      <c r="E2478" s="12"/>
      <c r="F2478" s="14" t="s">
        <v>841</v>
      </c>
      <c r="G2478" s="20">
        <f>G2479</f>
        <v>570.79999999999995</v>
      </c>
      <c r="H2478" s="20">
        <f t="shared" ref="H2478:BW2479" si="7311">H2479</f>
        <v>142.69999999999999</v>
      </c>
      <c r="I2478" s="20">
        <f t="shared" si="7311"/>
        <v>142.69999999999999</v>
      </c>
      <c r="J2478" s="20">
        <f t="shared" si="7311"/>
        <v>-147.4</v>
      </c>
      <c r="K2478" s="20">
        <f t="shared" si="7311"/>
        <v>-36.9</v>
      </c>
      <c r="L2478" s="20">
        <f t="shared" si="7311"/>
        <v>-142.69999999999999</v>
      </c>
      <c r="M2478" s="20">
        <f t="shared" si="7247"/>
        <v>423.4</v>
      </c>
      <c r="N2478" s="20">
        <f t="shared" si="7248"/>
        <v>105.79999999999998</v>
      </c>
      <c r="O2478" s="20">
        <f t="shared" si="7249"/>
        <v>0</v>
      </c>
      <c r="P2478" s="23">
        <f t="shared" si="7311"/>
        <v>0</v>
      </c>
      <c r="Q2478" s="23">
        <f t="shared" si="7311"/>
        <v>0</v>
      </c>
      <c r="R2478" s="23">
        <f t="shared" si="7311"/>
        <v>0</v>
      </c>
      <c r="S2478" s="23">
        <f t="shared" si="7311"/>
        <v>0</v>
      </c>
      <c r="T2478" s="23">
        <f t="shared" si="7311"/>
        <v>0</v>
      </c>
      <c r="U2478" s="23">
        <f t="shared" si="7311"/>
        <v>0</v>
      </c>
      <c r="V2478" s="23">
        <f t="shared" si="7311"/>
        <v>0</v>
      </c>
      <c r="W2478" s="23">
        <f t="shared" si="7311"/>
        <v>0</v>
      </c>
      <c r="X2478" s="23">
        <f t="shared" si="7311"/>
        <v>0</v>
      </c>
      <c r="Y2478" s="23">
        <f t="shared" si="7311"/>
        <v>0</v>
      </c>
      <c r="Z2478" s="23">
        <f t="shared" si="7198"/>
        <v>423.4</v>
      </c>
      <c r="AA2478" s="23">
        <f t="shared" si="7199"/>
        <v>105.79999999999998</v>
      </c>
      <c r="AB2478" s="23">
        <f t="shared" si="7200"/>
        <v>0</v>
      </c>
      <c r="AC2478" s="23">
        <f t="shared" si="7311"/>
        <v>0</v>
      </c>
      <c r="AD2478" s="23">
        <f t="shared" si="7311"/>
        <v>0</v>
      </c>
      <c r="AE2478" s="23">
        <f t="shared" si="7311"/>
        <v>0</v>
      </c>
      <c r="AF2478" s="23">
        <f t="shared" si="7311"/>
        <v>0</v>
      </c>
      <c r="AG2478" s="23">
        <f t="shared" si="7311"/>
        <v>0</v>
      </c>
      <c r="AH2478" s="23">
        <f t="shared" si="7311"/>
        <v>0</v>
      </c>
      <c r="AI2478" s="23">
        <f t="shared" si="7311"/>
        <v>0</v>
      </c>
      <c r="AJ2478" s="23">
        <f t="shared" si="7311"/>
        <v>0</v>
      </c>
      <c r="AK2478" s="23">
        <f t="shared" si="7311"/>
        <v>0</v>
      </c>
      <c r="AL2478" s="23">
        <f t="shared" si="7311"/>
        <v>0</v>
      </c>
      <c r="AM2478" s="23">
        <f t="shared" si="7311"/>
        <v>0</v>
      </c>
      <c r="AN2478" s="23">
        <f t="shared" si="7311"/>
        <v>0</v>
      </c>
      <c r="AO2478" s="23">
        <f t="shared" si="7181"/>
        <v>423.4</v>
      </c>
      <c r="AP2478" s="23">
        <f t="shared" si="7182"/>
        <v>105.79999999999998</v>
      </c>
      <c r="AQ2478" s="23">
        <f t="shared" si="7183"/>
        <v>0</v>
      </c>
      <c r="AR2478" s="23">
        <f t="shared" si="7311"/>
        <v>0</v>
      </c>
      <c r="AS2478" s="23">
        <f t="shared" si="7184"/>
        <v>423.4</v>
      </c>
      <c r="AT2478" s="23">
        <f t="shared" si="7311"/>
        <v>0</v>
      </c>
      <c r="AU2478" s="23">
        <f t="shared" si="7311"/>
        <v>0</v>
      </c>
      <c r="AV2478" s="23">
        <f t="shared" si="7311"/>
        <v>0</v>
      </c>
      <c r="AW2478" s="23">
        <f t="shared" si="7311"/>
        <v>0</v>
      </c>
      <c r="AX2478" s="23">
        <f t="shared" si="7311"/>
        <v>0</v>
      </c>
      <c r="AY2478" s="23">
        <f t="shared" si="7114"/>
        <v>423.4</v>
      </c>
      <c r="AZ2478" s="23">
        <f t="shared" si="7311"/>
        <v>0</v>
      </c>
      <c r="BA2478" s="23">
        <f t="shared" si="7115"/>
        <v>423.4</v>
      </c>
      <c r="BB2478" s="23">
        <f t="shared" si="7311"/>
        <v>0</v>
      </c>
      <c r="BC2478" s="23">
        <f t="shared" si="7311"/>
        <v>0</v>
      </c>
      <c r="BD2478" s="23">
        <f t="shared" si="7311"/>
        <v>0</v>
      </c>
      <c r="BE2478" s="23">
        <f t="shared" si="7311"/>
        <v>0</v>
      </c>
      <c r="BF2478" s="23">
        <f t="shared" si="7311"/>
        <v>0</v>
      </c>
      <c r="BG2478" s="23">
        <f t="shared" si="7311"/>
        <v>0</v>
      </c>
      <c r="BH2478" s="23">
        <f t="shared" si="7311"/>
        <v>-107.869</v>
      </c>
      <c r="BI2478" s="23">
        <f t="shared" si="7311"/>
        <v>0</v>
      </c>
      <c r="BJ2478" s="23">
        <f t="shared" si="7311"/>
        <v>0</v>
      </c>
      <c r="BK2478" s="23">
        <f t="shared" si="7311"/>
        <v>0</v>
      </c>
      <c r="BL2478" s="23">
        <f t="shared" si="7311"/>
        <v>0</v>
      </c>
      <c r="BM2478" s="23">
        <f t="shared" si="7311"/>
        <v>0</v>
      </c>
      <c r="BN2478" s="23">
        <f t="shared" si="7311"/>
        <v>0</v>
      </c>
      <c r="BO2478" s="23">
        <f t="shared" si="7311"/>
        <v>0</v>
      </c>
      <c r="BP2478" s="23">
        <f t="shared" si="7311"/>
        <v>0</v>
      </c>
      <c r="BQ2478" s="23">
        <f t="shared" si="7311"/>
        <v>0</v>
      </c>
      <c r="BR2478" s="23">
        <f t="shared" si="7258"/>
        <v>315.53099999999995</v>
      </c>
      <c r="BS2478" s="23">
        <f t="shared" si="7259"/>
        <v>105.79999999999998</v>
      </c>
      <c r="BT2478" s="23">
        <f t="shared" si="7260"/>
        <v>0</v>
      </c>
      <c r="BU2478" s="23">
        <f t="shared" si="7311"/>
        <v>0</v>
      </c>
      <c r="BV2478" s="23">
        <f t="shared" si="7110"/>
        <v>315.53099999999995</v>
      </c>
      <c r="BW2478" s="23">
        <f t="shared" si="7311"/>
        <v>0</v>
      </c>
      <c r="BX2478" s="5"/>
    </row>
    <row r="2479" spans="1:77" x14ac:dyDescent="0.3">
      <c r="A2479" s="12">
        <v>940</v>
      </c>
      <c r="B2479" s="12" t="s">
        <v>109</v>
      </c>
      <c r="C2479" s="12" t="s">
        <v>139</v>
      </c>
      <c r="D2479" s="12" t="s">
        <v>837</v>
      </c>
      <c r="E2479" s="12" t="s">
        <v>8</v>
      </c>
      <c r="F2479" s="14" t="s">
        <v>387</v>
      </c>
      <c r="G2479" s="20">
        <f>G2480</f>
        <v>570.79999999999995</v>
      </c>
      <c r="H2479" s="20">
        <f t="shared" si="7311"/>
        <v>142.69999999999999</v>
      </c>
      <c r="I2479" s="20">
        <f t="shared" si="7311"/>
        <v>142.69999999999999</v>
      </c>
      <c r="J2479" s="20">
        <f t="shared" si="7311"/>
        <v>-147.4</v>
      </c>
      <c r="K2479" s="20">
        <f t="shared" si="7311"/>
        <v>-36.9</v>
      </c>
      <c r="L2479" s="20">
        <f t="shared" si="7311"/>
        <v>-142.69999999999999</v>
      </c>
      <c r="M2479" s="20">
        <f t="shared" si="7247"/>
        <v>423.4</v>
      </c>
      <c r="N2479" s="20">
        <f t="shared" si="7248"/>
        <v>105.79999999999998</v>
      </c>
      <c r="O2479" s="20">
        <f t="shared" si="7249"/>
        <v>0</v>
      </c>
      <c r="P2479" s="23">
        <f t="shared" si="7311"/>
        <v>0</v>
      </c>
      <c r="Q2479" s="23">
        <f t="shared" si="7311"/>
        <v>0</v>
      </c>
      <c r="R2479" s="23">
        <f t="shared" si="7311"/>
        <v>0</v>
      </c>
      <c r="S2479" s="23">
        <f t="shared" si="7311"/>
        <v>0</v>
      </c>
      <c r="T2479" s="23">
        <f t="shared" si="7311"/>
        <v>0</v>
      </c>
      <c r="U2479" s="23">
        <f t="shared" si="7311"/>
        <v>0</v>
      </c>
      <c r="V2479" s="23">
        <f t="shared" si="7311"/>
        <v>0</v>
      </c>
      <c r="W2479" s="23">
        <f t="shared" si="7311"/>
        <v>0</v>
      </c>
      <c r="X2479" s="23">
        <f t="shared" si="7311"/>
        <v>0</v>
      </c>
      <c r="Y2479" s="23">
        <f t="shared" si="7311"/>
        <v>0</v>
      </c>
      <c r="Z2479" s="23">
        <f t="shared" si="7198"/>
        <v>423.4</v>
      </c>
      <c r="AA2479" s="23">
        <f t="shared" si="7199"/>
        <v>105.79999999999998</v>
      </c>
      <c r="AB2479" s="23">
        <f t="shared" si="7200"/>
        <v>0</v>
      </c>
      <c r="AC2479" s="23">
        <f t="shared" si="7311"/>
        <v>0</v>
      </c>
      <c r="AD2479" s="23">
        <f t="shared" si="7311"/>
        <v>0</v>
      </c>
      <c r="AE2479" s="23">
        <f t="shared" si="7311"/>
        <v>0</v>
      </c>
      <c r="AF2479" s="23">
        <f t="shared" si="7311"/>
        <v>0</v>
      </c>
      <c r="AG2479" s="23">
        <f t="shared" si="7311"/>
        <v>0</v>
      </c>
      <c r="AH2479" s="23">
        <f t="shared" si="7311"/>
        <v>0</v>
      </c>
      <c r="AI2479" s="23">
        <f t="shared" si="7311"/>
        <v>0</v>
      </c>
      <c r="AJ2479" s="23">
        <f t="shared" si="7311"/>
        <v>0</v>
      </c>
      <c r="AK2479" s="23">
        <f t="shared" si="7311"/>
        <v>0</v>
      </c>
      <c r="AL2479" s="23">
        <f t="shared" si="7311"/>
        <v>0</v>
      </c>
      <c r="AM2479" s="23">
        <f t="shared" si="7311"/>
        <v>0</v>
      </c>
      <c r="AN2479" s="23">
        <f t="shared" si="7311"/>
        <v>0</v>
      </c>
      <c r="AO2479" s="23">
        <f t="shared" si="7181"/>
        <v>423.4</v>
      </c>
      <c r="AP2479" s="23">
        <f t="shared" si="7182"/>
        <v>105.79999999999998</v>
      </c>
      <c r="AQ2479" s="23">
        <f t="shared" si="7183"/>
        <v>0</v>
      </c>
      <c r="AR2479" s="23">
        <f t="shared" si="7311"/>
        <v>0</v>
      </c>
      <c r="AS2479" s="23">
        <f t="shared" si="7184"/>
        <v>423.4</v>
      </c>
      <c r="AT2479" s="23">
        <f t="shared" si="7311"/>
        <v>0</v>
      </c>
      <c r="AU2479" s="23">
        <f t="shared" si="7311"/>
        <v>0</v>
      </c>
      <c r="AV2479" s="23">
        <f t="shared" si="7311"/>
        <v>0</v>
      </c>
      <c r="AW2479" s="23">
        <f t="shared" si="7311"/>
        <v>0</v>
      </c>
      <c r="AX2479" s="23">
        <f t="shared" si="7311"/>
        <v>0</v>
      </c>
      <c r="AY2479" s="23">
        <f t="shared" si="7114"/>
        <v>423.4</v>
      </c>
      <c r="AZ2479" s="23">
        <f t="shared" si="7311"/>
        <v>0</v>
      </c>
      <c r="BA2479" s="23">
        <f t="shared" si="7115"/>
        <v>423.4</v>
      </c>
      <c r="BB2479" s="23">
        <f t="shared" si="7311"/>
        <v>0</v>
      </c>
      <c r="BC2479" s="23">
        <f t="shared" si="7311"/>
        <v>0</v>
      </c>
      <c r="BD2479" s="23">
        <f t="shared" si="7311"/>
        <v>0</v>
      </c>
      <c r="BE2479" s="23">
        <f t="shared" si="7311"/>
        <v>0</v>
      </c>
      <c r="BF2479" s="23">
        <f t="shared" si="7311"/>
        <v>0</v>
      </c>
      <c r="BG2479" s="23">
        <f t="shared" si="7311"/>
        <v>0</v>
      </c>
      <c r="BH2479" s="23">
        <f t="shared" si="7311"/>
        <v>-107.869</v>
      </c>
      <c r="BI2479" s="23">
        <f t="shared" si="7311"/>
        <v>0</v>
      </c>
      <c r="BJ2479" s="23">
        <f t="shared" si="7311"/>
        <v>0</v>
      </c>
      <c r="BK2479" s="23">
        <f t="shared" si="7311"/>
        <v>0</v>
      </c>
      <c r="BL2479" s="23">
        <f t="shared" si="7311"/>
        <v>0</v>
      </c>
      <c r="BM2479" s="23">
        <f t="shared" si="7311"/>
        <v>0</v>
      </c>
      <c r="BN2479" s="23">
        <f t="shared" si="7311"/>
        <v>0</v>
      </c>
      <c r="BO2479" s="23">
        <f t="shared" si="7311"/>
        <v>0</v>
      </c>
      <c r="BP2479" s="23">
        <f t="shared" si="7311"/>
        <v>0</v>
      </c>
      <c r="BQ2479" s="23">
        <f t="shared" si="7311"/>
        <v>0</v>
      </c>
      <c r="BR2479" s="23">
        <f t="shared" si="7258"/>
        <v>315.53099999999995</v>
      </c>
      <c r="BS2479" s="23">
        <f t="shared" si="7259"/>
        <v>105.79999999999998</v>
      </c>
      <c r="BT2479" s="23">
        <f t="shared" si="7260"/>
        <v>0</v>
      </c>
      <c r="BU2479" s="23">
        <f t="shared" si="7311"/>
        <v>0</v>
      </c>
      <c r="BV2479" s="23">
        <f t="shared" si="7110"/>
        <v>315.53099999999995</v>
      </c>
      <c r="BW2479" s="23">
        <f t="shared" si="7311"/>
        <v>0</v>
      </c>
      <c r="BX2479" s="5"/>
      <c r="BY2479" s="3"/>
    </row>
    <row r="2480" spans="1:77" x14ac:dyDescent="0.3">
      <c r="A2480" s="12">
        <v>940</v>
      </c>
      <c r="B2480" s="12" t="s">
        <v>109</v>
      </c>
      <c r="C2480" s="12" t="s">
        <v>139</v>
      </c>
      <c r="D2480" s="12" t="s">
        <v>837</v>
      </c>
      <c r="E2480" s="12" t="s">
        <v>366</v>
      </c>
      <c r="F2480" s="14" t="s">
        <v>381</v>
      </c>
      <c r="G2480" s="20">
        <v>570.79999999999995</v>
      </c>
      <c r="H2480" s="20">
        <v>142.69999999999999</v>
      </c>
      <c r="I2480" s="20">
        <v>142.69999999999999</v>
      </c>
      <c r="J2480" s="20">
        <v>-147.4</v>
      </c>
      <c r="K2480" s="20">
        <v>-36.9</v>
      </c>
      <c r="L2480" s="20">
        <v>-142.69999999999999</v>
      </c>
      <c r="M2480" s="20">
        <f t="shared" si="7247"/>
        <v>423.4</v>
      </c>
      <c r="N2480" s="20">
        <f t="shared" si="7248"/>
        <v>105.79999999999998</v>
      </c>
      <c r="O2480" s="20">
        <f t="shared" si="7249"/>
        <v>0</v>
      </c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>
        <f t="shared" si="7198"/>
        <v>423.4</v>
      </c>
      <c r="AA2480" s="23">
        <f t="shared" si="7199"/>
        <v>105.79999999999998</v>
      </c>
      <c r="AB2480" s="23">
        <f t="shared" si="7200"/>
        <v>0</v>
      </c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>
        <f t="shared" si="7181"/>
        <v>423.4</v>
      </c>
      <c r="AP2480" s="23">
        <f t="shared" si="7182"/>
        <v>105.79999999999998</v>
      </c>
      <c r="AQ2480" s="23">
        <f t="shared" si="7183"/>
        <v>0</v>
      </c>
      <c r="AR2480" s="23"/>
      <c r="AS2480" s="23">
        <f t="shared" si="7184"/>
        <v>423.4</v>
      </c>
      <c r="AT2480" s="23"/>
      <c r="AU2480" s="23"/>
      <c r="AV2480" s="23"/>
      <c r="AW2480" s="23"/>
      <c r="AX2480" s="23"/>
      <c r="AY2480" s="23">
        <f t="shared" si="7114"/>
        <v>423.4</v>
      </c>
      <c r="AZ2480" s="23"/>
      <c r="BA2480" s="23">
        <f t="shared" si="7115"/>
        <v>423.4</v>
      </c>
      <c r="BB2480" s="23"/>
      <c r="BC2480" s="23"/>
      <c r="BD2480" s="23"/>
      <c r="BE2480" s="23"/>
      <c r="BF2480" s="23"/>
      <c r="BG2480" s="23"/>
      <c r="BH2480" s="23">
        <v>-107.869</v>
      </c>
      <c r="BI2480" s="23"/>
      <c r="BJ2480" s="23"/>
      <c r="BK2480" s="23"/>
      <c r="BL2480" s="23"/>
      <c r="BM2480" s="23"/>
      <c r="BN2480" s="23"/>
      <c r="BO2480" s="23"/>
      <c r="BP2480" s="23"/>
      <c r="BQ2480" s="23"/>
      <c r="BR2480" s="23">
        <f t="shared" si="7258"/>
        <v>315.53099999999995</v>
      </c>
      <c r="BS2480" s="23">
        <f t="shared" si="7259"/>
        <v>105.79999999999998</v>
      </c>
      <c r="BT2480" s="23">
        <f t="shared" si="7260"/>
        <v>0</v>
      </c>
      <c r="BU2480" s="23"/>
      <c r="BV2480" s="23">
        <f t="shared" si="7110"/>
        <v>315.53099999999995</v>
      </c>
      <c r="BW2480" s="23"/>
      <c r="BX2480" s="5"/>
      <c r="BY2480" s="15"/>
    </row>
    <row r="2481" spans="1:77" ht="46.8" x14ac:dyDescent="0.3">
      <c r="A2481" s="12">
        <v>940</v>
      </c>
      <c r="B2481" s="12" t="s">
        <v>109</v>
      </c>
      <c r="C2481" s="12" t="s">
        <v>139</v>
      </c>
      <c r="D2481" s="12" t="s">
        <v>874</v>
      </c>
      <c r="E2481" s="12"/>
      <c r="F2481" s="14" t="s">
        <v>881</v>
      </c>
      <c r="G2481" s="20">
        <f>G2482</f>
        <v>0</v>
      </c>
      <c r="H2481" s="20">
        <f t="shared" ref="H2481:L2482" si="7312">H2482</f>
        <v>0</v>
      </c>
      <c r="I2481" s="20">
        <f t="shared" si="7312"/>
        <v>0</v>
      </c>
      <c r="J2481" s="20">
        <f t="shared" si="7312"/>
        <v>5911.29</v>
      </c>
      <c r="K2481" s="20">
        <f t="shared" si="7312"/>
        <v>0</v>
      </c>
      <c r="L2481" s="20">
        <f t="shared" si="7312"/>
        <v>0</v>
      </c>
      <c r="M2481" s="20">
        <f t="shared" ref="M2481:M2483" si="7313">G2481+J2481</f>
        <v>5911.29</v>
      </c>
      <c r="N2481" s="20">
        <f t="shared" ref="N2481:N2483" si="7314">H2481+K2481</f>
        <v>0</v>
      </c>
      <c r="O2481" s="20">
        <f t="shared" ref="O2481:O2483" si="7315">I2481+L2481</f>
        <v>0</v>
      </c>
      <c r="P2481" s="23">
        <f t="shared" ref="P2481:Y2482" si="7316">P2482</f>
        <v>0</v>
      </c>
      <c r="Q2481" s="23">
        <f t="shared" si="7316"/>
        <v>0</v>
      </c>
      <c r="R2481" s="23">
        <f t="shared" si="7316"/>
        <v>0</v>
      </c>
      <c r="S2481" s="23">
        <f t="shared" si="7316"/>
        <v>0</v>
      </c>
      <c r="T2481" s="23">
        <f t="shared" si="7316"/>
        <v>0</v>
      </c>
      <c r="U2481" s="23">
        <f t="shared" si="7316"/>
        <v>0</v>
      </c>
      <c r="V2481" s="23">
        <f t="shared" si="7316"/>
        <v>0</v>
      </c>
      <c r="W2481" s="23">
        <f t="shared" si="7316"/>
        <v>0</v>
      </c>
      <c r="X2481" s="23">
        <f t="shared" si="7316"/>
        <v>0</v>
      </c>
      <c r="Y2481" s="23">
        <f t="shared" si="7316"/>
        <v>0</v>
      </c>
      <c r="Z2481" s="23">
        <f t="shared" si="7198"/>
        <v>5911.29</v>
      </c>
      <c r="AA2481" s="23">
        <f t="shared" si="7199"/>
        <v>0</v>
      </c>
      <c r="AB2481" s="23">
        <f t="shared" si="7200"/>
        <v>0</v>
      </c>
      <c r="AC2481" s="23">
        <f t="shared" ref="AC2481:AK2482" si="7317">AC2482</f>
        <v>0</v>
      </c>
      <c r="AD2481" s="23">
        <f t="shared" si="7317"/>
        <v>0</v>
      </c>
      <c r="AE2481" s="23">
        <f t="shared" si="7317"/>
        <v>0</v>
      </c>
      <c r="AF2481" s="23">
        <f t="shared" si="7317"/>
        <v>0</v>
      </c>
      <c r="AG2481" s="23">
        <f t="shared" si="7317"/>
        <v>0</v>
      </c>
      <c r="AH2481" s="23">
        <f t="shared" si="7317"/>
        <v>0</v>
      </c>
      <c r="AI2481" s="23">
        <f t="shared" si="7317"/>
        <v>0</v>
      </c>
      <c r="AJ2481" s="23">
        <f t="shared" si="7317"/>
        <v>0</v>
      </c>
      <c r="AK2481" s="23">
        <f t="shared" si="7317"/>
        <v>0</v>
      </c>
      <c r="AL2481" s="23">
        <f t="shared" ref="AL2481:BW2482" si="7318">AL2482</f>
        <v>0</v>
      </c>
      <c r="AM2481" s="23">
        <f t="shared" si="7318"/>
        <v>0</v>
      </c>
      <c r="AN2481" s="23">
        <f t="shared" si="7318"/>
        <v>0</v>
      </c>
      <c r="AO2481" s="23">
        <f t="shared" si="7181"/>
        <v>5911.29</v>
      </c>
      <c r="AP2481" s="23">
        <f t="shared" si="7182"/>
        <v>0</v>
      </c>
      <c r="AQ2481" s="23">
        <f t="shared" si="7183"/>
        <v>0</v>
      </c>
      <c r="AR2481" s="23">
        <f t="shared" si="7318"/>
        <v>0</v>
      </c>
      <c r="AS2481" s="23">
        <f t="shared" si="7184"/>
        <v>5911.29</v>
      </c>
      <c r="AT2481" s="23">
        <f t="shared" si="7318"/>
        <v>0</v>
      </c>
      <c r="AU2481" s="23">
        <f t="shared" si="7318"/>
        <v>0</v>
      </c>
      <c r="AV2481" s="23">
        <f t="shared" si="7318"/>
        <v>0</v>
      </c>
      <c r="AW2481" s="23">
        <f t="shared" si="7318"/>
        <v>0</v>
      </c>
      <c r="AX2481" s="23">
        <f t="shared" si="7318"/>
        <v>0</v>
      </c>
      <c r="AY2481" s="23">
        <f t="shared" si="7114"/>
        <v>5911.29</v>
      </c>
      <c r="AZ2481" s="23">
        <f t="shared" si="7318"/>
        <v>0</v>
      </c>
      <c r="BA2481" s="23">
        <f t="shared" si="7115"/>
        <v>5911.29</v>
      </c>
      <c r="BB2481" s="23">
        <f t="shared" si="7318"/>
        <v>0</v>
      </c>
      <c r="BC2481" s="23">
        <f t="shared" si="7318"/>
        <v>0</v>
      </c>
      <c r="BD2481" s="23">
        <f t="shared" si="7318"/>
        <v>0</v>
      </c>
      <c r="BE2481" s="23">
        <f t="shared" si="7318"/>
        <v>0</v>
      </c>
      <c r="BF2481" s="23">
        <f t="shared" si="7318"/>
        <v>0</v>
      </c>
      <c r="BG2481" s="23">
        <f t="shared" si="7318"/>
        <v>0</v>
      </c>
      <c r="BH2481" s="23">
        <f t="shared" si="7318"/>
        <v>0</v>
      </c>
      <c r="BI2481" s="23">
        <f t="shared" si="7318"/>
        <v>0</v>
      </c>
      <c r="BJ2481" s="23">
        <f t="shared" si="7318"/>
        <v>0</v>
      </c>
      <c r="BK2481" s="23">
        <f t="shared" si="7318"/>
        <v>0</v>
      </c>
      <c r="BL2481" s="23">
        <f t="shared" si="7318"/>
        <v>0</v>
      </c>
      <c r="BM2481" s="23">
        <f t="shared" si="7318"/>
        <v>0</v>
      </c>
      <c r="BN2481" s="23">
        <f t="shared" si="7318"/>
        <v>0</v>
      </c>
      <c r="BO2481" s="23">
        <f t="shared" si="7318"/>
        <v>0</v>
      </c>
      <c r="BP2481" s="23">
        <f t="shared" si="7318"/>
        <v>0</v>
      </c>
      <c r="BQ2481" s="23">
        <f t="shared" si="7318"/>
        <v>0</v>
      </c>
      <c r="BR2481" s="23">
        <f t="shared" si="7258"/>
        <v>5911.29</v>
      </c>
      <c r="BS2481" s="23">
        <f t="shared" si="7259"/>
        <v>0</v>
      </c>
      <c r="BT2481" s="23">
        <f t="shared" si="7260"/>
        <v>0</v>
      </c>
      <c r="BU2481" s="23">
        <f t="shared" si="7318"/>
        <v>0</v>
      </c>
      <c r="BV2481" s="23">
        <f t="shared" ref="BV2481:BV2486" si="7319">BR2481+BU2481</f>
        <v>5911.29</v>
      </c>
      <c r="BW2481" s="23">
        <f t="shared" si="7318"/>
        <v>0</v>
      </c>
      <c r="BX2481" s="5"/>
    </row>
    <row r="2482" spans="1:77" ht="46.8" x14ac:dyDescent="0.3">
      <c r="A2482" s="12">
        <v>940</v>
      </c>
      <c r="B2482" s="12" t="s">
        <v>109</v>
      </c>
      <c r="C2482" s="12" t="s">
        <v>139</v>
      </c>
      <c r="D2482" s="12" t="s">
        <v>874</v>
      </c>
      <c r="E2482" s="12" t="s">
        <v>26</v>
      </c>
      <c r="F2482" s="14" t="s">
        <v>385</v>
      </c>
      <c r="G2482" s="20">
        <f>G2483</f>
        <v>0</v>
      </c>
      <c r="H2482" s="20">
        <f t="shared" si="7312"/>
        <v>0</v>
      </c>
      <c r="I2482" s="20">
        <f t="shared" si="7312"/>
        <v>0</v>
      </c>
      <c r="J2482" s="20">
        <f t="shared" si="7312"/>
        <v>5911.29</v>
      </c>
      <c r="K2482" s="20">
        <f t="shared" si="7312"/>
        <v>0</v>
      </c>
      <c r="L2482" s="20">
        <f t="shared" si="7312"/>
        <v>0</v>
      </c>
      <c r="M2482" s="20">
        <f t="shared" si="7313"/>
        <v>5911.29</v>
      </c>
      <c r="N2482" s="20">
        <f t="shared" si="7314"/>
        <v>0</v>
      </c>
      <c r="O2482" s="20">
        <f t="shared" si="7315"/>
        <v>0</v>
      </c>
      <c r="P2482" s="23">
        <f t="shared" si="7316"/>
        <v>0</v>
      </c>
      <c r="Q2482" s="23">
        <f t="shared" si="7316"/>
        <v>0</v>
      </c>
      <c r="R2482" s="23">
        <f t="shared" si="7316"/>
        <v>0</v>
      </c>
      <c r="S2482" s="23">
        <f t="shared" si="7316"/>
        <v>0</v>
      </c>
      <c r="T2482" s="23">
        <f t="shared" si="7316"/>
        <v>0</v>
      </c>
      <c r="U2482" s="23">
        <f t="shared" si="7316"/>
        <v>0</v>
      </c>
      <c r="V2482" s="23">
        <f t="shared" si="7316"/>
        <v>0</v>
      </c>
      <c r="W2482" s="23">
        <f t="shared" si="7316"/>
        <v>0</v>
      </c>
      <c r="X2482" s="23">
        <f t="shared" si="7316"/>
        <v>0</v>
      </c>
      <c r="Y2482" s="23">
        <f t="shared" si="7316"/>
        <v>0</v>
      </c>
      <c r="Z2482" s="23">
        <f t="shared" si="7198"/>
        <v>5911.29</v>
      </c>
      <c r="AA2482" s="23">
        <f t="shared" si="7199"/>
        <v>0</v>
      </c>
      <c r="AB2482" s="23">
        <f t="shared" si="7200"/>
        <v>0</v>
      </c>
      <c r="AC2482" s="23">
        <f t="shared" si="7317"/>
        <v>0</v>
      </c>
      <c r="AD2482" s="23">
        <f t="shared" si="7317"/>
        <v>0</v>
      </c>
      <c r="AE2482" s="23">
        <f t="shared" si="7317"/>
        <v>0</v>
      </c>
      <c r="AF2482" s="23">
        <f t="shared" si="7317"/>
        <v>0</v>
      </c>
      <c r="AG2482" s="23">
        <f t="shared" si="7317"/>
        <v>0</v>
      </c>
      <c r="AH2482" s="23">
        <f t="shared" si="7317"/>
        <v>0</v>
      </c>
      <c r="AI2482" s="23">
        <f t="shared" si="7317"/>
        <v>0</v>
      </c>
      <c r="AJ2482" s="23">
        <f t="shared" si="7317"/>
        <v>0</v>
      </c>
      <c r="AK2482" s="23">
        <f t="shared" si="7317"/>
        <v>0</v>
      </c>
      <c r="AL2482" s="23">
        <f t="shared" si="7318"/>
        <v>0</v>
      </c>
      <c r="AM2482" s="23">
        <f t="shared" si="7318"/>
        <v>0</v>
      </c>
      <c r="AN2482" s="23">
        <f t="shared" si="7318"/>
        <v>0</v>
      </c>
      <c r="AO2482" s="23">
        <f t="shared" si="7181"/>
        <v>5911.29</v>
      </c>
      <c r="AP2482" s="23">
        <f t="shared" si="7182"/>
        <v>0</v>
      </c>
      <c r="AQ2482" s="23">
        <f t="shared" si="7183"/>
        <v>0</v>
      </c>
      <c r="AR2482" s="23">
        <f t="shared" si="7318"/>
        <v>0</v>
      </c>
      <c r="AS2482" s="23">
        <f t="shared" si="7184"/>
        <v>5911.29</v>
      </c>
      <c r="AT2482" s="23">
        <f t="shared" si="7318"/>
        <v>0</v>
      </c>
      <c r="AU2482" s="23">
        <f t="shared" si="7318"/>
        <v>0</v>
      </c>
      <c r="AV2482" s="23">
        <f t="shared" si="7318"/>
        <v>0</v>
      </c>
      <c r="AW2482" s="23">
        <f t="shared" si="7318"/>
        <v>0</v>
      </c>
      <c r="AX2482" s="23">
        <f t="shared" si="7318"/>
        <v>0</v>
      </c>
      <c r="AY2482" s="23">
        <f t="shared" si="7114"/>
        <v>5911.29</v>
      </c>
      <c r="AZ2482" s="23">
        <f t="shared" si="7318"/>
        <v>0</v>
      </c>
      <c r="BA2482" s="23">
        <f t="shared" si="7115"/>
        <v>5911.29</v>
      </c>
      <c r="BB2482" s="23">
        <f t="shared" si="7318"/>
        <v>0</v>
      </c>
      <c r="BC2482" s="23">
        <f t="shared" si="7318"/>
        <v>0</v>
      </c>
      <c r="BD2482" s="23">
        <f t="shared" si="7318"/>
        <v>0</v>
      </c>
      <c r="BE2482" s="23">
        <f t="shared" si="7318"/>
        <v>0</v>
      </c>
      <c r="BF2482" s="23">
        <f t="shared" si="7318"/>
        <v>0</v>
      </c>
      <c r="BG2482" s="23">
        <f t="shared" si="7318"/>
        <v>0</v>
      </c>
      <c r="BH2482" s="23">
        <f t="shared" si="7318"/>
        <v>0</v>
      </c>
      <c r="BI2482" s="23">
        <f t="shared" si="7318"/>
        <v>0</v>
      </c>
      <c r="BJ2482" s="23">
        <f t="shared" si="7318"/>
        <v>0</v>
      </c>
      <c r="BK2482" s="23">
        <f t="shared" si="7318"/>
        <v>0</v>
      </c>
      <c r="BL2482" s="23">
        <f t="shared" si="7318"/>
        <v>0</v>
      </c>
      <c r="BM2482" s="23">
        <f t="shared" si="7318"/>
        <v>0</v>
      </c>
      <c r="BN2482" s="23">
        <f t="shared" si="7318"/>
        <v>0</v>
      </c>
      <c r="BO2482" s="23">
        <f t="shared" si="7318"/>
        <v>0</v>
      </c>
      <c r="BP2482" s="23">
        <f t="shared" si="7318"/>
        <v>0</v>
      </c>
      <c r="BQ2482" s="23">
        <f t="shared" si="7318"/>
        <v>0</v>
      </c>
      <c r="BR2482" s="23">
        <f t="shared" si="7258"/>
        <v>5911.29</v>
      </c>
      <c r="BS2482" s="23">
        <f t="shared" si="7259"/>
        <v>0</v>
      </c>
      <c r="BT2482" s="23">
        <f t="shared" si="7260"/>
        <v>0</v>
      </c>
      <c r="BU2482" s="23">
        <f t="shared" si="7318"/>
        <v>0</v>
      </c>
      <c r="BV2482" s="23">
        <f t="shared" si="7319"/>
        <v>5911.29</v>
      </c>
      <c r="BW2482" s="23">
        <f t="shared" si="7318"/>
        <v>0</v>
      </c>
      <c r="BX2482" s="5"/>
    </row>
    <row r="2483" spans="1:77" x14ac:dyDescent="0.3">
      <c r="A2483" s="12">
        <v>940</v>
      </c>
      <c r="B2483" s="12" t="s">
        <v>109</v>
      </c>
      <c r="C2483" s="12" t="s">
        <v>139</v>
      </c>
      <c r="D2483" s="12" t="s">
        <v>874</v>
      </c>
      <c r="E2483" s="12" t="s">
        <v>554</v>
      </c>
      <c r="F2483" s="14" t="s">
        <v>376</v>
      </c>
      <c r="G2483" s="20">
        <v>0</v>
      </c>
      <c r="H2483" s="20">
        <v>0</v>
      </c>
      <c r="I2483" s="20">
        <v>0</v>
      </c>
      <c r="J2483" s="20">
        <v>5911.29</v>
      </c>
      <c r="K2483" s="20"/>
      <c r="L2483" s="20"/>
      <c r="M2483" s="20">
        <f t="shared" si="7313"/>
        <v>5911.29</v>
      </c>
      <c r="N2483" s="20">
        <f t="shared" si="7314"/>
        <v>0</v>
      </c>
      <c r="O2483" s="20">
        <f t="shared" si="7315"/>
        <v>0</v>
      </c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>
        <f t="shared" si="7198"/>
        <v>5911.29</v>
      </c>
      <c r="AA2483" s="23">
        <f t="shared" si="7199"/>
        <v>0</v>
      </c>
      <c r="AB2483" s="23">
        <f t="shared" si="7200"/>
        <v>0</v>
      </c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>
        <f t="shared" si="7181"/>
        <v>5911.29</v>
      </c>
      <c r="AP2483" s="23">
        <f t="shared" si="7182"/>
        <v>0</v>
      </c>
      <c r="AQ2483" s="23">
        <f t="shared" si="7183"/>
        <v>0</v>
      </c>
      <c r="AR2483" s="23"/>
      <c r="AS2483" s="23">
        <f t="shared" si="7184"/>
        <v>5911.29</v>
      </c>
      <c r="AT2483" s="23"/>
      <c r="AU2483" s="23"/>
      <c r="AV2483" s="23"/>
      <c r="AW2483" s="23"/>
      <c r="AX2483" s="23"/>
      <c r="AY2483" s="23">
        <f t="shared" si="7114"/>
        <v>5911.29</v>
      </c>
      <c r="AZ2483" s="23"/>
      <c r="BA2483" s="23">
        <f t="shared" si="7115"/>
        <v>5911.29</v>
      </c>
      <c r="BB2483" s="23"/>
      <c r="BC2483" s="23"/>
      <c r="BD2483" s="23"/>
      <c r="BE2483" s="23"/>
      <c r="BF2483" s="23"/>
      <c r="BG2483" s="23"/>
      <c r="BH2483" s="23"/>
      <c r="BI2483" s="23"/>
      <c r="BJ2483" s="23"/>
      <c r="BK2483" s="23"/>
      <c r="BL2483" s="23"/>
      <c r="BM2483" s="23"/>
      <c r="BN2483" s="23"/>
      <c r="BO2483" s="23"/>
      <c r="BP2483" s="23"/>
      <c r="BQ2483" s="23"/>
      <c r="BR2483" s="23">
        <f t="shared" si="7258"/>
        <v>5911.29</v>
      </c>
      <c r="BS2483" s="23">
        <f t="shared" si="7259"/>
        <v>0</v>
      </c>
      <c r="BT2483" s="23">
        <f t="shared" si="7260"/>
        <v>0</v>
      </c>
      <c r="BU2483" s="23"/>
      <c r="BV2483" s="23">
        <f t="shared" si="7319"/>
        <v>5911.29</v>
      </c>
      <c r="BW2483" s="23"/>
      <c r="BX2483" s="5"/>
    </row>
    <row r="2484" spans="1:77" ht="46.8" x14ac:dyDescent="0.3">
      <c r="A2484" s="12">
        <v>940</v>
      </c>
      <c r="B2484" s="12" t="s">
        <v>109</v>
      </c>
      <c r="C2484" s="12" t="s">
        <v>139</v>
      </c>
      <c r="D2484" s="12" t="s">
        <v>932</v>
      </c>
      <c r="E2484" s="12"/>
      <c r="F2484" s="14" t="s">
        <v>987</v>
      </c>
      <c r="G2484" s="20"/>
      <c r="H2484" s="20"/>
      <c r="I2484" s="20"/>
      <c r="J2484" s="20"/>
      <c r="K2484" s="20"/>
      <c r="L2484" s="20"/>
      <c r="M2484" s="20"/>
      <c r="N2484" s="20"/>
      <c r="O2484" s="20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>
        <f>Z2485</f>
        <v>0</v>
      </c>
      <c r="AA2484" s="23">
        <f t="shared" ref="AA2484:BW2485" si="7320">AA2485</f>
        <v>0</v>
      </c>
      <c r="AB2484" s="23">
        <f t="shared" si="7320"/>
        <v>0</v>
      </c>
      <c r="AC2484" s="23">
        <f t="shared" si="7320"/>
        <v>0</v>
      </c>
      <c r="AD2484" s="23">
        <f t="shared" si="7320"/>
        <v>0</v>
      </c>
      <c r="AE2484" s="23">
        <f t="shared" si="7320"/>
        <v>0</v>
      </c>
      <c r="AF2484" s="23">
        <f t="shared" si="7320"/>
        <v>0</v>
      </c>
      <c r="AG2484" s="23">
        <f t="shared" si="7320"/>
        <v>0</v>
      </c>
      <c r="AH2484" s="23">
        <f t="shared" si="7320"/>
        <v>0</v>
      </c>
      <c r="AI2484" s="23">
        <f t="shared" si="7320"/>
        <v>0</v>
      </c>
      <c r="AJ2484" s="23">
        <f t="shared" si="7320"/>
        <v>1383.836</v>
      </c>
      <c r="AK2484" s="23">
        <f t="shared" si="7320"/>
        <v>0</v>
      </c>
      <c r="AL2484" s="23">
        <f t="shared" si="7320"/>
        <v>0</v>
      </c>
      <c r="AM2484" s="23">
        <f t="shared" si="7320"/>
        <v>0</v>
      </c>
      <c r="AN2484" s="23">
        <f t="shared" si="7320"/>
        <v>0</v>
      </c>
      <c r="AO2484" s="23">
        <f t="shared" si="7181"/>
        <v>1383.836</v>
      </c>
      <c r="AP2484" s="23">
        <f t="shared" si="7182"/>
        <v>0</v>
      </c>
      <c r="AQ2484" s="23">
        <f t="shared" si="7183"/>
        <v>0</v>
      </c>
      <c r="AR2484" s="23">
        <f t="shared" si="7320"/>
        <v>0</v>
      </c>
      <c r="AS2484" s="23">
        <f t="shared" si="7184"/>
        <v>1383.836</v>
      </c>
      <c r="AT2484" s="23">
        <f t="shared" si="7320"/>
        <v>0</v>
      </c>
      <c r="AU2484" s="23">
        <f t="shared" si="7320"/>
        <v>0</v>
      </c>
      <c r="AV2484" s="23">
        <f t="shared" si="7320"/>
        <v>0</v>
      </c>
      <c r="AW2484" s="23">
        <f t="shared" si="7320"/>
        <v>0</v>
      </c>
      <c r="AX2484" s="23">
        <f t="shared" si="7320"/>
        <v>0</v>
      </c>
      <c r="AY2484" s="23">
        <f t="shared" si="7114"/>
        <v>1383.836</v>
      </c>
      <c r="AZ2484" s="23">
        <f t="shared" si="7320"/>
        <v>0</v>
      </c>
      <c r="BA2484" s="23">
        <f t="shared" si="7115"/>
        <v>1383.836</v>
      </c>
      <c r="BB2484" s="23">
        <f t="shared" si="7320"/>
        <v>0</v>
      </c>
      <c r="BC2484" s="23">
        <f t="shared" si="7320"/>
        <v>0</v>
      </c>
      <c r="BD2484" s="23">
        <f t="shared" si="7320"/>
        <v>0</v>
      </c>
      <c r="BE2484" s="23">
        <f t="shared" si="7320"/>
        <v>0</v>
      </c>
      <c r="BF2484" s="23">
        <f t="shared" si="7320"/>
        <v>0</v>
      </c>
      <c r="BG2484" s="23">
        <f t="shared" si="7320"/>
        <v>0</v>
      </c>
      <c r="BH2484" s="23">
        <f t="shared" si="7320"/>
        <v>0</v>
      </c>
      <c r="BI2484" s="23">
        <f t="shared" si="7320"/>
        <v>0</v>
      </c>
      <c r="BJ2484" s="23">
        <f t="shared" si="7320"/>
        <v>0</v>
      </c>
      <c r="BK2484" s="23">
        <f t="shared" si="7320"/>
        <v>0</v>
      </c>
      <c r="BL2484" s="23">
        <f t="shared" si="7320"/>
        <v>0</v>
      </c>
      <c r="BM2484" s="23">
        <f t="shared" si="7320"/>
        <v>0</v>
      </c>
      <c r="BN2484" s="23">
        <f t="shared" si="7320"/>
        <v>0</v>
      </c>
      <c r="BO2484" s="23">
        <f t="shared" si="7320"/>
        <v>0</v>
      </c>
      <c r="BP2484" s="23">
        <f t="shared" si="7320"/>
        <v>0</v>
      </c>
      <c r="BQ2484" s="23">
        <f t="shared" si="7320"/>
        <v>0</v>
      </c>
      <c r="BR2484" s="23">
        <f t="shared" si="7258"/>
        <v>1383.836</v>
      </c>
      <c r="BS2484" s="23">
        <f t="shared" si="7259"/>
        <v>0</v>
      </c>
      <c r="BT2484" s="23">
        <f t="shared" si="7260"/>
        <v>0</v>
      </c>
      <c r="BU2484" s="23">
        <f t="shared" si="7320"/>
        <v>0</v>
      </c>
      <c r="BV2484" s="23">
        <f t="shared" si="7319"/>
        <v>1383.836</v>
      </c>
      <c r="BW2484" s="23">
        <f t="shared" si="7320"/>
        <v>0</v>
      </c>
      <c r="BX2484" s="5"/>
    </row>
    <row r="2485" spans="1:77" ht="46.8" x14ac:dyDescent="0.3">
      <c r="A2485" s="12">
        <v>940</v>
      </c>
      <c r="B2485" s="12" t="s">
        <v>109</v>
      </c>
      <c r="C2485" s="12" t="s">
        <v>139</v>
      </c>
      <c r="D2485" s="12" t="s">
        <v>932</v>
      </c>
      <c r="E2485" s="12" t="s">
        <v>26</v>
      </c>
      <c r="F2485" s="14" t="s">
        <v>385</v>
      </c>
      <c r="G2485" s="20"/>
      <c r="H2485" s="20"/>
      <c r="I2485" s="20"/>
      <c r="J2485" s="20"/>
      <c r="K2485" s="20"/>
      <c r="L2485" s="20"/>
      <c r="M2485" s="20"/>
      <c r="N2485" s="20"/>
      <c r="O2485" s="20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>
        <f>Z2486</f>
        <v>0</v>
      </c>
      <c r="AA2485" s="23">
        <f t="shared" si="7320"/>
        <v>0</v>
      </c>
      <c r="AB2485" s="23">
        <f t="shared" si="7320"/>
        <v>0</v>
      </c>
      <c r="AC2485" s="23">
        <f t="shared" si="7320"/>
        <v>0</v>
      </c>
      <c r="AD2485" s="23">
        <f t="shared" si="7320"/>
        <v>0</v>
      </c>
      <c r="AE2485" s="23">
        <f t="shared" si="7320"/>
        <v>0</v>
      </c>
      <c r="AF2485" s="23">
        <f t="shared" si="7320"/>
        <v>0</v>
      </c>
      <c r="AG2485" s="23">
        <f t="shared" si="7320"/>
        <v>0</v>
      </c>
      <c r="AH2485" s="23">
        <f t="shared" si="7320"/>
        <v>0</v>
      </c>
      <c r="AI2485" s="23">
        <f t="shared" si="7320"/>
        <v>0</v>
      </c>
      <c r="AJ2485" s="23">
        <f t="shared" si="7320"/>
        <v>1383.836</v>
      </c>
      <c r="AK2485" s="23">
        <f t="shared" si="7320"/>
        <v>0</v>
      </c>
      <c r="AL2485" s="23">
        <f t="shared" si="7320"/>
        <v>0</v>
      </c>
      <c r="AM2485" s="23">
        <f t="shared" si="7320"/>
        <v>0</v>
      </c>
      <c r="AN2485" s="23">
        <f t="shared" si="7320"/>
        <v>0</v>
      </c>
      <c r="AO2485" s="23">
        <f t="shared" si="7181"/>
        <v>1383.836</v>
      </c>
      <c r="AP2485" s="23">
        <f t="shared" si="7182"/>
        <v>0</v>
      </c>
      <c r="AQ2485" s="23">
        <f t="shared" si="7183"/>
        <v>0</v>
      </c>
      <c r="AR2485" s="23">
        <f t="shared" si="7320"/>
        <v>0</v>
      </c>
      <c r="AS2485" s="23">
        <f t="shared" si="7184"/>
        <v>1383.836</v>
      </c>
      <c r="AT2485" s="23">
        <f t="shared" si="7320"/>
        <v>0</v>
      </c>
      <c r="AU2485" s="23">
        <f t="shared" si="7320"/>
        <v>0</v>
      </c>
      <c r="AV2485" s="23">
        <f t="shared" si="7320"/>
        <v>0</v>
      </c>
      <c r="AW2485" s="23">
        <f t="shared" si="7320"/>
        <v>0</v>
      </c>
      <c r="AX2485" s="23">
        <f t="shared" si="7320"/>
        <v>0</v>
      </c>
      <c r="AY2485" s="23">
        <f t="shared" si="7114"/>
        <v>1383.836</v>
      </c>
      <c r="AZ2485" s="23">
        <f t="shared" si="7320"/>
        <v>0</v>
      </c>
      <c r="BA2485" s="23">
        <f t="shared" si="7115"/>
        <v>1383.836</v>
      </c>
      <c r="BB2485" s="23">
        <f t="shared" si="7320"/>
        <v>0</v>
      </c>
      <c r="BC2485" s="23">
        <f t="shared" si="7320"/>
        <v>0</v>
      </c>
      <c r="BD2485" s="23">
        <f t="shared" si="7320"/>
        <v>0</v>
      </c>
      <c r="BE2485" s="23">
        <f t="shared" si="7320"/>
        <v>0</v>
      </c>
      <c r="BF2485" s="23">
        <f t="shared" si="7320"/>
        <v>0</v>
      </c>
      <c r="BG2485" s="23">
        <f t="shared" si="7320"/>
        <v>0</v>
      </c>
      <c r="BH2485" s="23">
        <f t="shared" si="7320"/>
        <v>0</v>
      </c>
      <c r="BI2485" s="23">
        <f t="shared" si="7320"/>
        <v>0</v>
      </c>
      <c r="BJ2485" s="23">
        <f t="shared" si="7320"/>
        <v>0</v>
      </c>
      <c r="BK2485" s="23">
        <f t="shared" si="7320"/>
        <v>0</v>
      </c>
      <c r="BL2485" s="23">
        <f t="shared" si="7320"/>
        <v>0</v>
      </c>
      <c r="BM2485" s="23">
        <f t="shared" si="7320"/>
        <v>0</v>
      </c>
      <c r="BN2485" s="23">
        <f t="shared" si="7320"/>
        <v>0</v>
      </c>
      <c r="BO2485" s="23">
        <f t="shared" si="7320"/>
        <v>0</v>
      </c>
      <c r="BP2485" s="23">
        <f t="shared" si="7320"/>
        <v>0</v>
      </c>
      <c r="BQ2485" s="23">
        <f t="shared" si="7320"/>
        <v>0</v>
      </c>
      <c r="BR2485" s="23">
        <f t="shared" si="7258"/>
        <v>1383.836</v>
      </c>
      <c r="BS2485" s="23">
        <f t="shared" si="7259"/>
        <v>0</v>
      </c>
      <c r="BT2485" s="23">
        <f t="shared" si="7260"/>
        <v>0</v>
      </c>
      <c r="BU2485" s="23">
        <f t="shared" si="7320"/>
        <v>0</v>
      </c>
      <c r="BV2485" s="23">
        <f t="shared" si="7319"/>
        <v>1383.836</v>
      </c>
      <c r="BW2485" s="23">
        <f t="shared" si="7320"/>
        <v>0</v>
      </c>
      <c r="BX2485" s="5"/>
    </row>
    <row r="2486" spans="1:77" x14ac:dyDescent="0.3">
      <c r="A2486" s="12">
        <v>940</v>
      </c>
      <c r="B2486" s="12" t="s">
        <v>109</v>
      </c>
      <c r="C2486" s="12" t="s">
        <v>139</v>
      </c>
      <c r="D2486" s="12" t="s">
        <v>932</v>
      </c>
      <c r="E2486" s="12" t="s">
        <v>554</v>
      </c>
      <c r="F2486" s="14" t="s">
        <v>376</v>
      </c>
      <c r="G2486" s="20"/>
      <c r="H2486" s="20"/>
      <c r="I2486" s="20"/>
      <c r="J2486" s="20"/>
      <c r="K2486" s="20"/>
      <c r="L2486" s="20"/>
      <c r="M2486" s="20"/>
      <c r="N2486" s="20"/>
      <c r="O2486" s="20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>
        <v>0</v>
      </c>
      <c r="AA2486" s="23">
        <v>0</v>
      </c>
      <c r="AB2486" s="23">
        <v>0</v>
      </c>
      <c r="AC2486" s="23"/>
      <c r="AD2486" s="23"/>
      <c r="AE2486" s="23"/>
      <c r="AF2486" s="23"/>
      <c r="AG2486" s="23"/>
      <c r="AH2486" s="23"/>
      <c r="AI2486" s="23"/>
      <c r="AJ2486" s="23">
        <v>1383.836</v>
      </c>
      <c r="AK2486" s="23"/>
      <c r="AL2486" s="23"/>
      <c r="AM2486" s="23"/>
      <c r="AN2486" s="23"/>
      <c r="AO2486" s="23">
        <f t="shared" si="7181"/>
        <v>1383.836</v>
      </c>
      <c r="AP2486" s="23">
        <f t="shared" si="7182"/>
        <v>0</v>
      </c>
      <c r="AQ2486" s="23">
        <f t="shared" si="7183"/>
        <v>0</v>
      </c>
      <c r="AR2486" s="23"/>
      <c r="AS2486" s="23">
        <f t="shared" si="7184"/>
        <v>1383.836</v>
      </c>
      <c r="AT2486" s="23"/>
      <c r="AU2486" s="23"/>
      <c r="AV2486" s="23"/>
      <c r="AW2486" s="23"/>
      <c r="AX2486" s="23"/>
      <c r="AY2486" s="23">
        <f t="shared" si="7114"/>
        <v>1383.836</v>
      </c>
      <c r="AZ2486" s="23"/>
      <c r="BA2486" s="23">
        <f t="shared" si="7115"/>
        <v>1383.836</v>
      </c>
      <c r="BB2486" s="23"/>
      <c r="BC2486" s="23"/>
      <c r="BD2486" s="23"/>
      <c r="BE2486" s="23"/>
      <c r="BF2486" s="23"/>
      <c r="BG2486" s="23"/>
      <c r="BH2486" s="23"/>
      <c r="BI2486" s="23"/>
      <c r="BJ2486" s="23"/>
      <c r="BK2486" s="23"/>
      <c r="BL2486" s="23"/>
      <c r="BM2486" s="23"/>
      <c r="BN2486" s="23"/>
      <c r="BO2486" s="23"/>
      <c r="BP2486" s="23"/>
      <c r="BQ2486" s="23"/>
      <c r="BR2486" s="23">
        <f t="shared" si="7258"/>
        <v>1383.836</v>
      </c>
      <c r="BS2486" s="23">
        <f t="shared" si="7259"/>
        <v>0</v>
      </c>
      <c r="BT2486" s="23">
        <f t="shared" si="7260"/>
        <v>0</v>
      </c>
      <c r="BU2486" s="23"/>
      <c r="BV2486" s="23">
        <f t="shared" si="7319"/>
        <v>1383.836</v>
      </c>
      <c r="BW2486" s="23"/>
      <c r="BX2486" s="5"/>
    </row>
    <row r="2487" spans="1:77" ht="46.8" hidden="1" x14ac:dyDescent="0.3">
      <c r="A2487" s="12">
        <v>940</v>
      </c>
      <c r="B2487" s="12" t="s">
        <v>109</v>
      </c>
      <c r="C2487" s="12" t="s">
        <v>139</v>
      </c>
      <c r="D2487" s="12" t="s">
        <v>476</v>
      </c>
      <c r="E2487" s="12"/>
      <c r="F2487" s="14" t="s">
        <v>718</v>
      </c>
      <c r="G2487" s="20">
        <f>G2488</f>
        <v>0</v>
      </c>
      <c r="H2487" s="20">
        <f t="shared" ref="H2487:L2487" si="7321">H2488</f>
        <v>0</v>
      </c>
      <c r="I2487" s="20">
        <f t="shared" si="7321"/>
        <v>0</v>
      </c>
      <c r="J2487" s="20">
        <f t="shared" si="7321"/>
        <v>0</v>
      </c>
      <c r="K2487" s="20">
        <f t="shared" si="7321"/>
        <v>0</v>
      </c>
      <c r="L2487" s="20">
        <f t="shared" si="7321"/>
        <v>0</v>
      </c>
      <c r="M2487" s="20">
        <f t="shared" si="7247"/>
        <v>0</v>
      </c>
      <c r="N2487" s="20">
        <f t="shared" si="7248"/>
        <v>0</v>
      </c>
      <c r="O2487" s="20">
        <f t="shared" si="7249"/>
        <v>0</v>
      </c>
      <c r="P2487" s="23">
        <f t="shared" ref="P2487:Y2487" si="7322">P2488</f>
        <v>0</v>
      </c>
      <c r="Q2487" s="23">
        <f t="shared" si="7322"/>
        <v>0</v>
      </c>
      <c r="R2487" s="23">
        <f t="shared" si="7322"/>
        <v>0</v>
      </c>
      <c r="S2487" s="23">
        <f t="shared" si="7322"/>
        <v>0</v>
      </c>
      <c r="T2487" s="23">
        <f t="shared" si="7322"/>
        <v>0</v>
      </c>
      <c r="U2487" s="23">
        <f t="shared" si="7322"/>
        <v>0</v>
      </c>
      <c r="V2487" s="23">
        <f t="shared" si="7322"/>
        <v>0</v>
      </c>
      <c r="W2487" s="23">
        <f t="shared" si="7322"/>
        <v>0</v>
      </c>
      <c r="X2487" s="23">
        <f t="shared" si="7322"/>
        <v>0</v>
      </c>
      <c r="Y2487" s="23">
        <f t="shared" si="7322"/>
        <v>0</v>
      </c>
      <c r="Z2487" s="23">
        <f t="shared" si="7198"/>
        <v>0</v>
      </c>
      <c r="AA2487" s="23">
        <f t="shared" si="7199"/>
        <v>0</v>
      </c>
      <c r="AB2487" s="23">
        <f t="shared" si="7200"/>
        <v>0</v>
      </c>
      <c r="AC2487" s="23">
        <f t="shared" ref="AC2487:AK2487" si="7323">AC2488</f>
        <v>0</v>
      </c>
      <c r="AD2487" s="23">
        <f t="shared" si="7323"/>
        <v>0</v>
      </c>
      <c r="AE2487" s="23">
        <f t="shared" si="7323"/>
        <v>0</v>
      </c>
      <c r="AF2487" s="23">
        <f t="shared" si="7323"/>
        <v>0</v>
      </c>
      <c r="AG2487" s="23">
        <f t="shared" si="7323"/>
        <v>0</v>
      </c>
      <c r="AH2487" s="23">
        <f t="shared" si="7323"/>
        <v>0</v>
      </c>
      <c r="AI2487" s="23">
        <f t="shared" si="7323"/>
        <v>0</v>
      </c>
      <c r="AJ2487" s="23">
        <f t="shared" si="7323"/>
        <v>0</v>
      </c>
      <c r="AK2487" s="23">
        <f t="shared" si="7323"/>
        <v>0</v>
      </c>
      <c r="AL2487" s="23">
        <f t="shared" ref="AL2487:BW2487" si="7324">AL2488</f>
        <v>0</v>
      </c>
      <c r="AM2487" s="23">
        <f t="shared" si="7324"/>
        <v>0</v>
      </c>
      <c r="AN2487" s="23">
        <f t="shared" si="7324"/>
        <v>0</v>
      </c>
      <c r="AO2487" s="23">
        <f t="shared" si="7181"/>
        <v>0</v>
      </c>
      <c r="AP2487" s="23">
        <f t="shared" si="7182"/>
        <v>0</v>
      </c>
      <c r="AQ2487" s="23">
        <f t="shared" si="7183"/>
        <v>0</v>
      </c>
      <c r="AR2487" s="23">
        <f t="shared" si="7324"/>
        <v>0</v>
      </c>
      <c r="AS2487" s="23">
        <f t="shared" si="7184"/>
        <v>0</v>
      </c>
      <c r="AT2487" s="23">
        <f t="shared" si="7324"/>
        <v>0</v>
      </c>
      <c r="AU2487" s="23">
        <f t="shared" si="7324"/>
        <v>0</v>
      </c>
      <c r="AV2487" s="23">
        <f t="shared" si="7324"/>
        <v>0</v>
      </c>
      <c r="AW2487" s="23">
        <f t="shared" si="7324"/>
        <v>0</v>
      </c>
      <c r="AX2487" s="23">
        <f t="shared" si="7324"/>
        <v>0</v>
      </c>
      <c r="AY2487" s="23">
        <f t="shared" si="7114"/>
        <v>0</v>
      </c>
      <c r="AZ2487" s="23">
        <f t="shared" si="7324"/>
        <v>0</v>
      </c>
      <c r="BA2487" s="23">
        <f t="shared" si="7115"/>
        <v>0</v>
      </c>
      <c r="BB2487" s="23">
        <f t="shared" si="7324"/>
        <v>0</v>
      </c>
      <c r="BC2487" s="23">
        <f t="shared" si="7324"/>
        <v>0</v>
      </c>
      <c r="BD2487" s="23">
        <f t="shared" si="7324"/>
        <v>0</v>
      </c>
      <c r="BE2487" s="23">
        <f t="shared" si="7324"/>
        <v>0</v>
      </c>
      <c r="BF2487" s="23">
        <f t="shared" si="7324"/>
        <v>0</v>
      </c>
      <c r="BG2487" s="23">
        <f t="shared" si="7324"/>
        <v>0</v>
      </c>
      <c r="BH2487" s="23">
        <f t="shared" si="7324"/>
        <v>0</v>
      </c>
      <c r="BI2487" s="23">
        <f t="shared" si="7324"/>
        <v>0</v>
      </c>
      <c r="BJ2487" s="23">
        <f t="shared" si="7324"/>
        <v>0</v>
      </c>
      <c r="BK2487" s="23">
        <f t="shared" si="7324"/>
        <v>0</v>
      </c>
      <c r="BL2487" s="23">
        <f t="shared" si="7324"/>
        <v>0</v>
      </c>
      <c r="BM2487" s="23">
        <f t="shared" si="7324"/>
        <v>0</v>
      </c>
      <c r="BN2487" s="23">
        <f t="shared" si="7324"/>
        <v>0</v>
      </c>
      <c r="BO2487" s="23">
        <f t="shared" si="7324"/>
        <v>0</v>
      </c>
      <c r="BP2487" s="23">
        <f t="shared" si="7324"/>
        <v>0</v>
      </c>
      <c r="BQ2487" s="23">
        <f t="shared" si="7324"/>
        <v>0</v>
      </c>
      <c r="BR2487" s="23">
        <f t="shared" si="7258"/>
        <v>0</v>
      </c>
      <c r="BS2487" s="23">
        <f t="shared" si="7259"/>
        <v>0</v>
      </c>
      <c r="BT2487" s="23">
        <f t="shared" si="7260"/>
        <v>0</v>
      </c>
      <c r="BU2487" s="23">
        <f t="shared" si="7324"/>
        <v>0</v>
      </c>
      <c r="BV2487" s="23"/>
      <c r="BW2487" s="23">
        <f t="shared" si="7324"/>
        <v>0</v>
      </c>
      <c r="BX2487" s="5">
        <v>0</v>
      </c>
    </row>
    <row r="2488" spans="1:77" hidden="1" x14ac:dyDescent="0.3">
      <c r="A2488" s="12">
        <v>940</v>
      </c>
      <c r="B2488" s="12" t="s">
        <v>109</v>
      </c>
      <c r="C2488" s="12" t="s">
        <v>139</v>
      </c>
      <c r="D2488" s="12" t="s">
        <v>447</v>
      </c>
      <c r="E2488" s="12"/>
      <c r="F2488" s="14" t="s">
        <v>719</v>
      </c>
      <c r="G2488" s="20">
        <f>G2489</f>
        <v>0</v>
      </c>
      <c r="H2488" s="20">
        <f t="shared" ref="H2488:BW2489" si="7325">H2489</f>
        <v>0</v>
      </c>
      <c r="I2488" s="20">
        <f t="shared" si="7325"/>
        <v>0</v>
      </c>
      <c r="J2488" s="20">
        <f t="shared" si="7325"/>
        <v>0</v>
      </c>
      <c r="K2488" s="20">
        <f t="shared" si="7325"/>
        <v>0</v>
      </c>
      <c r="L2488" s="20">
        <f t="shared" si="7325"/>
        <v>0</v>
      </c>
      <c r="M2488" s="20">
        <f t="shared" si="7247"/>
        <v>0</v>
      </c>
      <c r="N2488" s="20">
        <f t="shared" si="7248"/>
        <v>0</v>
      </c>
      <c r="O2488" s="20">
        <f t="shared" si="7249"/>
        <v>0</v>
      </c>
      <c r="P2488" s="23">
        <f t="shared" si="7325"/>
        <v>0</v>
      </c>
      <c r="Q2488" s="23">
        <f t="shared" si="7325"/>
        <v>0</v>
      </c>
      <c r="R2488" s="23">
        <f t="shared" si="7325"/>
        <v>0</v>
      </c>
      <c r="S2488" s="23">
        <f t="shared" si="7325"/>
        <v>0</v>
      </c>
      <c r="T2488" s="23">
        <f t="shared" si="7325"/>
        <v>0</v>
      </c>
      <c r="U2488" s="23">
        <f t="shared" si="7325"/>
        <v>0</v>
      </c>
      <c r="V2488" s="23">
        <f t="shared" si="7325"/>
        <v>0</v>
      </c>
      <c r="W2488" s="23">
        <f t="shared" si="7325"/>
        <v>0</v>
      </c>
      <c r="X2488" s="23">
        <f t="shared" si="7325"/>
        <v>0</v>
      </c>
      <c r="Y2488" s="23">
        <f t="shared" si="7325"/>
        <v>0</v>
      </c>
      <c r="Z2488" s="23">
        <f t="shared" si="7198"/>
        <v>0</v>
      </c>
      <c r="AA2488" s="23">
        <f t="shared" si="7199"/>
        <v>0</v>
      </c>
      <c r="AB2488" s="23">
        <f t="shared" si="7200"/>
        <v>0</v>
      </c>
      <c r="AC2488" s="23">
        <f t="shared" si="7325"/>
        <v>0</v>
      </c>
      <c r="AD2488" s="23">
        <f t="shared" si="7325"/>
        <v>0</v>
      </c>
      <c r="AE2488" s="23">
        <f t="shared" si="7325"/>
        <v>0</v>
      </c>
      <c r="AF2488" s="23">
        <f t="shared" si="7325"/>
        <v>0</v>
      </c>
      <c r="AG2488" s="23">
        <f t="shared" si="7325"/>
        <v>0</v>
      </c>
      <c r="AH2488" s="23">
        <f t="shared" si="7325"/>
        <v>0</v>
      </c>
      <c r="AI2488" s="23">
        <f t="shared" si="7325"/>
        <v>0</v>
      </c>
      <c r="AJ2488" s="23">
        <f t="shared" si="7325"/>
        <v>0</v>
      </c>
      <c r="AK2488" s="23">
        <f t="shared" si="7325"/>
        <v>0</v>
      </c>
      <c r="AL2488" s="23">
        <f t="shared" si="7325"/>
        <v>0</v>
      </c>
      <c r="AM2488" s="23">
        <f t="shared" si="7325"/>
        <v>0</v>
      </c>
      <c r="AN2488" s="23">
        <f t="shared" si="7325"/>
        <v>0</v>
      </c>
      <c r="AO2488" s="23">
        <f t="shared" si="7181"/>
        <v>0</v>
      </c>
      <c r="AP2488" s="23">
        <f t="shared" si="7182"/>
        <v>0</v>
      </c>
      <c r="AQ2488" s="23">
        <f t="shared" si="7183"/>
        <v>0</v>
      </c>
      <c r="AR2488" s="23">
        <f t="shared" si="7325"/>
        <v>0</v>
      </c>
      <c r="AS2488" s="23">
        <f t="shared" si="7184"/>
        <v>0</v>
      </c>
      <c r="AT2488" s="23">
        <f t="shared" si="7325"/>
        <v>0</v>
      </c>
      <c r="AU2488" s="23">
        <f t="shared" si="7325"/>
        <v>0</v>
      </c>
      <c r="AV2488" s="23">
        <f t="shared" si="7325"/>
        <v>0</v>
      </c>
      <c r="AW2488" s="23">
        <f t="shared" si="7325"/>
        <v>0</v>
      </c>
      <c r="AX2488" s="23">
        <f t="shared" si="7325"/>
        <v>0</v>
      </c>
      <c r="AY2488" s="23">
        <f t="shared" si="7114"/>
        <v>0</v>
      </c>
      <c r="AZ2488" s="23">
        <f t="shared" si="7325"/>
        <v>0</v>
      </c>
      <c r="BA2488" s="23">
        <f t="shared" si="7115"/>
        <v>0</v>
      </c>
      <c r="BB2488" s="23">
        <f t="shared" si="7325"/>
        <v>0</v>
      </c>
      <c r="BC2488" s="23">
        <f t="shared" si="7325"/>
        <v>0</v>
      </c>
      <c r="BD2488" s="23">
        <f t="shared" si="7325"/>
        <v>0</v>
      </c>
      <c r="BE2488" s="23">
        <f t="shared" si="7325"/>
        <v>0</v>
      </c>
      <c r="BF2488" s="23">
        <f t="shared" si="7325"/>
        <v>0</v>
      </c>
      <c r="BG2488" s="23">
        <f t="shared" si="7325"/>
        <v>0</v>
      </c>
      <c r="BH2488" s="23">
        <f t="shared" si="7325"/>
        <v>0</v>
      </c>
      <c r="BI2488" s="23">
        <f t="shared" si="7325"/>
        <v>0</v>
      </c>
      <c r="BJ2488" s="23">
        <f t="shared" si="7325"/>
        <v>0</v>
      </c>
      <c r="BK2488" s="23">
        <f t="shared" si="7325"/>
        <v>0</v>
      </c>
      <c r="BL2488" s="23">
        <f t="shared" si="7325"/>
        <v>0</v>
      </c>
      <c r="BM2488" s="23">
        <f t="shared" si="7325"/>
        <v>0</v>
      </c>
      <c r="BN2488" s="23">
        <f t="shared" si="7325"/>
        <v>0</v>
      </c>
      <c r="BO2488" s="23">
        <f t="shared" si="7325"/>
        <v>0</v>
      </c>
      <c r="BP2488" s="23">
        <f t="shared" si="7325"/>
        <v>0</v>
      </c>
      <c r="BQ2488" s="23">
        <f t="shared" si="7325"/>
        <v>0</v>
      </c>
      <c r="BR2488" s="23">
        <f t="shared" si="7258"/>
        <v>0</v>
      </c>
      <c r="BS2488" s="23">
        <f t="shared" si="7259"/>
        <v>0</v>
      </c>
      <c r="BT2488" s="23">
        <f t="shared" si="7260"/>
        <v>0</v>
      </c>
      <c r="BU2488" s="23">
        <f t="shared" si="7325"/>
        <v>0</v>
      </c>
      <c r="BV2488" s="23"/>
      <c r="BW2488" s="23">
        <f t="shared" si="7325"/>
        <v>0</v>
      </c>
      <c r="BX2488" s="5">
        <v>0</v>
      </c>
    </row>
    <row r="2489" spans="1:77" hidden="1" x14ac:dyDescent="0.3">
      <c r="A2489" s="12">
        <v>940</v>
      </c>
      <c r="B2489" s="12" t="s">
        <v>109</v>
      </c>
      <c r="C2489" s="12" t="s">
        <v>139</v>
      </c>
      <c r="D2489" s="12" t="s">
        <v>447</v>
      </c>
      <c r="E2489" s="12" t="s">
        <v>8</v>
      </c>
      <c r="F2489" s="14" t="s">
        <v>387</v>
      </c>
      <c r="G2489" s="20">
        <f>G2490</f>
        <v>0</v>
      </c>
      <c r="H2489" s="20">
        <f t="shared" si="7325"/>
        <v>0</v>
      </c>
      <c r="I2489" s="20">
        <f t="shared" si="7325"/>
        <v>0</v>
      </c>
      <c r="J2489" s="20">
        <f t="shared" si="7325"/>
        <v>0</v>
      </c>
      <c r="K2489" s="20">
        <f t="shared" si="7325"/>
        <v>0</v>
      </c>
      <c r="L2489" s="20">
        <f t="shared" si="7325"/>
        <v>0</v>
      </c>
      <c r="M2489" s="20">
        <f t="shared" si="7247"/>
        <v>0</v>
      </c>
      <c r="N2489" s="20">
        <f t="shared" si="7248"/>
        <v>0</v>
      </c>
      <c r="O2489" s="20">
        <f t="shared" si="7249"/>
        <v>0</v>
      </c>
      <c r="P2489" s="23">
        <f t="shared" si="7325"/>
        <v>0</v>
      </c>
      <c r="Q2489" s="23">
        <f t="shared" si="7325"/>
        <v>0</v>
      </c>
      <c r="R2489" s="23">
        <f t="shared" si="7325"/>
        <v>0</v>
      </c>
      <c r="S2489" s="23">
        <f t="shared" si="7325"/>
        <v>0</v>
      </c>
      <c r="T2489" s="23">
        <f t="shared" si="7325"/>
        <v>0</v>
      </c>
      <c r="U2489" s="23">
        <f t="shared" si="7325"/>
        <v>0</v>
      </c>
      <c r="V2489" s="23">
        <f t="shared" si="7325"/>
        <v>0</v>
      </c>
      <c r="W2489" s="23">
        <f t="shared" si="7325"/>
        <v>0</v>
      </c>
      <c r="X2489" s="23">
        <f t="shared" si="7325"/>
        <v>0</v>
      </c>
      <c r="Y2489" s="23">
        <f t="shared" si="7325"/>
        <v>0</v>
      </c>
      <c r="Z2489" s="23">
        <f t="shared" si="7198"/>
        <v>0</v>
      </c>
      <c r="AA2489" s="23">
        <f t="shared" si="7199"/>
        <v>0</v>
      </c>
      <c r="AB2489" s="23">
        <f t="shared" si="7200"/>
        <v>0</v>
      </c>
      <c r="AC2489" s="23">
        <f t="shared" si="7325"/>
        <v>0</v>
      </c>
      <c r="AD2489" s="23">
        <f t="shared" si="7325"/>
        <v>0</v>
      </c>
      <c r="AE2489" s="23">
        <f t="shared" si="7325"/>
        <v>0</v>
      </c>
      <c r="AF2489" s="23">
        <f t="shared" si="7325"/>
        <v>0</v>
      </c>
      <c r="AG2489" s="23">
        <f t="shared" si="7325"/>
        <v>0</v>
      </c>
      <c r="AH2489" s="23">
        <f t="shared" si="7325"/>
        <v>0</v>
      </c>
      <c r="AI2489" s="23">
        <f t="shared" si="7325"/>
        <v>0</v>
      </c>
      <c r="AJ2489" s="23">
        <f t="shared" si="7325"/>
        <v>0</v>
      </c>
      <c r="AK2489" s="23">
        <f t="shared" si="7325"/>
        <v>0</v>
      </c>
      <c r="AL2489" s="23">
        <f t="shared" si="7325"/>
        <v>0</v>
      </c>
      <c r="AM2489" s="23">
        <f t="shared" si="7325"/>
        <v>0</v>
      </c>
      <c r="AN2489" s="23">
        <f t="shared" si="7325"/>
        <v>0</v>
      </c>
      <c r="AO2489" s="23">
        <f t="shared" si="7181"/>
        <v>0</v>
      </c>
      <c r="AP2489" s="23">
        <f t="shared" si="7182"/>
        <v>0</v>
      </c>
      <c r="AQ2489" s="23">
        <f t="shared" si="7183"/>
        <v>0</v>
      </c>
      <c r="AR2489" s="23">
        <f t="shared" si="7325"/>
        <v>0</v>
      </c>
      <c r="AS2489" s="23">
        <f t="shared" si="7184"/>
        <v>0</v>
      </c>
      <c r="AT2489" s="23">
        <f t="shared" si="7325"/>
        <v>0</v>
      </c>
      <c r="AU2489" s="23">
        <f t="shared" si="7325"/>
        <v>0</v>
      </c>
      <c r="AV2489" s="23">
        <f t="shared" si="7325"/>
        <v>0</v>
      </c>
      <c r="AW2489" s="23">
        <f t="shared" si="7325"/>
        <v>0</v>
      </c>
      <c r="AX2489" s="23">
        <f t="shared" si="7325"/>
        <v>0</v>
      </c>
      <c r="AY2489" s="23">
        <f t="shared" si="7114"/>
        <v>0</v>
      </c>
      <c r="AZ2489" s="23">
        <f t="shared" si="7325"/>
        <v>0</v>
      </c>
      <c r="BA2489" s="23">
        <f t="shared" si="7115"/>
        <v>0</v>
      </c>
      <c r="BB2489" s="23">
        <f t="shared" si="7325"/>
        <v>0</v>
      </c>
      <c r="BC2489" s="23">
        <f t="shared" si="7325"/>
        <v>0</v>
      </c>
      <c r="BD2489" s="23">
        <f t="shared" si="7325"/>
        <v>0</v>
      </c>
      <c r="BE2489" s="23">
        <f t="shared" si="7325"/>
        <v>0</v>
      </c>
      <c r="BF2489" s="23">
        <f t="shared" si="7325"/>
        <v>0</v>
      </c>
      <c r="BG2489" s="23">
        <f t="shared" si="7325"/>
        <v>0</v>
      </c>
      <c r="BH2489" s="23">
        <f t="shared" si="7325"/>
        <v>0</v>
      </c>
      <c r="BI2489" s="23">
        <f t="shared" si="7325"/>
        <v>0</v>
      </c>
      <c r="BJ2489" s="23">
        <f t="shared" si="7325"/>
        <v>0</v>
      </c>
      <c r="BK2489" s="23">
        <f t="shared" si="7325"/>
        <v>0</v>
      </c>
      <c r="BL2489" s="23">
        <f t="shared" si="7325"/>
        <v>0</v>
      </c>
      <c r="BM2489" s="23">
        <f t="shared" si="7325"/>
        <v>0</v>
      </c>
      <c r="BN2489" s="23">
        <f t="shared" si="7325"/>
        <v>0</v>
      </c>
      <c r="BO2489" s="23">
        <f t="shared" si="7325"/>
        <v>0</v>
      </c>
      <c r="BP2489" s="23">
        <f t="shared" si="7325"/>
        <v>0</v>
      </c>
      <c r="BQ2489" s="23">
        <f t="shared" si="7325"/>
        <v>0</v>
      </c>
      <c r="BR2489" s="23">
        <f t="shared" si="7258"/>
        <v>0</v>
      </c>
      <c r="BS2489" s="23">
        <f t="shared" si="7259"/>
        <v>0</v>
      </c>
      <c r="BT2489" s="23">
        <f t="shared" si="7260"/>
        <v>0</v>
      </c>
      <c r="BU2489" s="23">
        <f t="shared" si="7325"/>
        <v>0</v>
      </c>
      <c r="BV2489" s="23"/>
      <c r="BW2489" s="23">
        <f t="shared" si="7325"/>
        <v>0</v>
      </c>
      <c r="BX2489" s="5">
        <v>0</v>
      </c>
      <c r="BY2489" s="3"/>
    </row>
    <row r="2490" spans="1:77" hidden="1" x14ac:dyDescent="0.3">
      <c r="A2490" s="12">
        <v>940</v>
      </c>
      <c r="B2490" s="12" t="s">
        <v>109</v>
      </c>
      <c r="C2490" s="12" t="s">
        <v>139</v>
      </c>
      <c r="D2490" s="12" t="s">
        <v>447</v>
      </c>
      <c r="E2490" s="12">
        <v>850</v>
      </c>
      <c r="F2490" s="14" t="s">
        <v>381</v>
      </c>
      <c r="G2490" s="20">
        <f>570.8-570.8</f>
        <v>0</v>
      </c>
      <c r="H2490" s="20">
        <f>142.7-142.7</f>
        <v>0</v>
      </c>
      <c r="I2490" s="20">
        <f>142.7-142.7</f>
        <v>0</v>
      </c>
      <c r="J2490" s="20"/>
      <c r="K2490" s="20"/>
      <c r="L2490" s="20"/>
      <c r="M2490" s="20">
        <f t="shared" si="7247"/>
        <v>0</v>
      </c>
      <c r="N2490" s="20">
        <f t="shared" si="7248"/>
        <v>0</v>
      </c>
      <c r="O2490" s="20">
        <f t="shared" si="7249"/>
        <v>0</v>
      </c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>
        <f t="shared" si="7198"/>
        <v>0</v>
      </c>
      <c r="AA2490" s="23">
        <f t="shared" si="7199"/>
        <v>0</v>
      </c>
      <c r="AB2490" s="23">
        <f t="shared" si="7200"/>
        <v>0</v>
      </c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>
        <f t="shared" si="7181"/>
        <v>0</v>
      </c>
      <c r="AP2490" s="23">
        <f t="shared" si="7182"/>
        <v>0</v>
      </c>
      <c r="AQ2490" s="23">
        <f t="shared" si="7183"/>
        <v>0</v>
      </c>
      <c r="AR2490" s="23"/>
      <c r="AS2490" s="23">
        <f t="shared" si="7184"/>
        <v>0</v>
      </c>
      <c r="AT2490" s="23"/>
      <c r="AU2490" s="23"/>
      <c r="AV2490" s="23"/>
      <c r="AW2490" s="23"/>
      <c r="AX2490" s="23"/>
      <c r="AY2490" s="23">
        <f t="shared" ref="AY2490:AY2553" si="7326">AS2490+AT2490+AU2490+AV2490+AW2490+AX2490</f>
        <v>0</v>
      </c>
      <c r="AZ2490" s="23"/>
      <c r="BA2490" s="23">
        <f t="shared" ref="BA2490:BA2553" si="7327">AY2490+AZ2490</f>
        <v>0</v>
      </c>
      <c r="BB2490" s="23"/>
      <c r="BC2490" s="23"/>
      <c r="BD2490" s="23"/>
      <c r="BE2490" s="23"/>
      <c r="BF2490" s="23"/>
      <c r="BG2490" s="23"/>
      <c r="BH2490" s="23"/>
      <c r="BI2490" s="23"/>
      <c r="BJ2490" s="23"/>
      <c r="BK2490" s="23"/>
      <c r="BL2490" s="23"/>
      <c r="BM2490" s="23"/>
      <c r="BN2490" s="23"/>
      <c r="BO2490" s="23"/>
      <c r="BP2490" s="23"/>
      <c r="BQ2490" s="23"/>
      <c r="BR2490" s="23">
        <f t="shared" si="7258"/>
        <v>0</v>
      </c>
      <c r="BS2490" s="23">
        <f t="shared" si="7259"/>
        <v>0</v>
      </c>
      <c r="BT2490" s="23">
        <f t="shared" si="7260"/>
        <v>0</v>
      </c>
      <c r="BU2490" s="23"/>
      <c r="BV2490" s="23"/>
      <c r="BW2490" s="23"/>
      <c r="BX2490" s="5">
        <v>0</v>
      </c>
      <c r="BY2490" s="15"/>
    </row>
    <row r="2491" spans="1:77" ht="31.2" x14ac:dyDescent="0.3">
      <c r="A2491" s="12">
        <v>940</v>
      </c>
      <c r="B2491" s="12" t="s">
        <v>109</v>
      </c>
      <c r="C2491" s="12" t="s">
        <v>139</v>
      </c>
      <c r="D2491" s="12" t="s">
        <v>359</v>
      </c>
      <c r="E2491" s="12"/>
      <c r="F2491" s="14" t="s">
        <v>424</v>
      </c>
      <c r="G2491" s="20">
        <f>G2492+G2531</f>
        <v>425615.39999999997</v>
      </c>
      <c r="H2491" s="20">
        <f t="shared" ref="H2491:L2491" si="7328">H2492+H2531</f>
        <v>223877.39999999997</v>
      </c>
      <c r="I2491" s="20">
        <f t="shared" si="7328"/>
        <v>276584.59999999998</v>
      </c>
      <c r="J2491" s="20">
        <f t="shared" si="7328"/>
        <v>-2000</v>
      </c>
      <c r="K2491" s="20">
        <f t="shared" si="7328"/>
        <v>1500</v>
      </c>
      <c r="L2491" s="20">
        <f t="shared" si="7328"/>
        <v>0</v>
      </c>
      <c r="M2491" s="20">
        <f t="shared" si="7247"/>
        <v>423615.39999999997</v>
      </c>
      <c r="N2491" s="20">
        <f t="shared" si="7248"/>
        <v>225377.39999999997</v>
      </c>
      <c r="O2491" s="20">
        <f t="shared" si="7249"/>
        <v>276584.59999999998</v>
      </c>
      <c r="P2491" s="23">
        <f t="shared" ref="P2491:Q2491" si="7329">P2492+P2531</f>
        <v>0</v>
      </c>
      <c r="Q2491" s="23">
        <f t="shared" si="7329"/>
        <v>0</v>
      </c>
      <c r="R2491" s="23">
        <f t="shared" ref="R2491:T2491" si="7330">R2492+R2531</f>
        <v>0</v>
      </c>
      <c r="S2491" s="23">
        <f t="shared" si="7330"/>
        <v>0</v>
      </c>
      <c r="T2491" s="23">
        <f t="shared" si="7330"/>
        <v>0</v>
      </c>
      <c r="U2491" s="23">
        <f t="shared" ref="U2491:W2491" si="7331">U2492+U2531</f>
        <v>0</v>
      </c>
      <c r="V2491" s="23">
        <f t="shared" si="7331"/>
        <v>0</v>
      </c>
      <c r="W2491" s="23">
        <f t="shared" si="7331"/>
        <v>0</v>
      </c>
      <c r="X2491" s="23">
        <f t="shared" ref="X2491:Y2491" si="7332">X2492+X2531</f>
        <v>0</v>
      </c>
      <c r="Y2491" s="23">
        <f t="shared" si="7332"/>
        <v>0</v>
      </c>
      <c r="Z2491" s="23">
        <f t="shared" si="7198"/>
        <v>423615.39999999997</v>
      </c>
      <c r="AA2491" s="23">
        <f t="shared" si="7199"/>
        <v>225377.39999999997</v>
      </c>
      <c r="AB2491" s="23">
        <f t="shared" si="7200"/>
        <v>276584.59999999998</v>
      </c>
      <c r="AC2491" s="23">
        <f t="shared" ref="AC2491:AL2491" si="7333">AC2492+AC2531</f>
        <v>0</v>
      </c>
      <c r="AD2491" s="23">
        <f t="shared" si="7333"/>
        <v>0</v>
      </c>
      <c r="AE2491" s="23">
        <f t="shared" ref="AE2491" si="7334">AE2492+AE2531</f>
        <v>0</v>
      </c>
      <c r="AF2491" s="23">
        <f t="shared" si="7333"/>
        <v>0</v>
      </c>
      <c r="AG2491" s="23">
        <f t="shared" si="7333"/>
        <v>0</v>
      </c>
      <c r="AH2491" s="23">
        <f t="shared" si="7333"/>
        <v>0</v>
      </c>
      <c r="AI2491" s="23">
        <f t="shared" ref="AI2491" si="7335">AI2492+AI2531</f>
        <v>55978.959000000003</v>
      </c>
      <c r="AJ2491" s="23">
        <f t="shared" si="7333"/>
        <v>17136.851000000002</v>
      </c>
      <c r="AK2491" s="23">
        <f t="shared" si="7333"/>
        <v>7400.8370000000004</v>
      </c>
      <c r="AL2491" s="23">
        <f t="shared" si="7333"/>
        <v>0</v>
      </c>
      <c r="AM2491" s="23">
        <f t="shared" ref="AM2491:BW2491" si="7336">AM2492+AM2531</f>
        <v>0</v>
      </c>
      <c r="AN2491" s="23">
        <f t="shared" si="7336"/>
        <v>0</v>
      </c>
      <c r="AO2491" s="23">
        <f t="shared" si="7181"/>
        <v>504132.04699999996</v>
      </c>
      <c r="AP2491" s="23">
        <f t="shared" si="7182"/>
        <v>225377.39999999997</v>
      </c>
      <c r="AQ2491" s="23">
        <f t="shared" si="7183"/>
        <v>276584.59999999998</v>
      </c>
      <c r="AR2491" s="23">
        <f t="shared" ref="AR2491" si="7337">AR2492+AR2531</f>
        <v>0</v>
      </c>
      <c r="AS2491" s="23">
        <f t="shared" si="7184"/>
        <v>504132.04699999996</v>
      </c>
      <c r="AT2491" s="23">
        <f t="shared" ref="AT2491:AX2491" si="7338">AT2492+AT2531</f>
        <v>-11986.493</v>
      </c>
      <c r="AU2491" s="23">
        <f t="shared" si="7338"/>
        <v>0</v>
      </c>
      <c r="AV2491" s="23">
        <f t="shared" si="7338"/>
        <v>0</v>
      </c>
      <c r="AW2491" s="23">
        <f t="shared" si="7338"/>
        <v>-13.507</v>
      </c>
      <c r="AX2491" s="23">
        <f t="shared" si="7338"/>
        <v>0</v>
      </c>
      <c r="AY2491" s="23">
        <f t="shared" si="7326"/>
        <v>492132.04699999996</v>
      </c>
      <c r="AZ2491" s="23">
        <f t="shared" ref="AZ2491" si="7339">AZ2492+AZ2531</f>
        <v>0</v>
      </c>
      <c r="BA2491" s="23">
        <f t="shared" si="7327"/>
        <v>492132.04699999996</v>
      </c>
      <c r="BB2491" s="23">
        <f t="shared" ref="BB2491:BI2491" si="7340">BB2492+BB2531</f>
        <v>0</v>
      </c>
      <c r="BC2491" s="23">
        <f t="shared" si="7340"/>
        <v>0</v>
      </c>
      <c r="BD2491" s="23">
        <f t="shared" si="7340"/>
        <v>0</v>
      </c>
      <c r="BE2491" s="23">
        <f t="shared" si="7340"/>
        <v>0</v>
      </c>
      <c r="BF2491" s="23">
        <f t="shared" si="7340"/>
        <v>0</v>
      </c>
      <c r="BG2491" s="23">
        <f t="shared" si="7340"/>
        <v>0</v>
      </c>
      <c r="BH2491" s="23">
        <f t="shared" si="7340"/>
        <v>216.238</v>
      </c>
      <c r="BI2491" s="23">
        <f t="shared" si="7340"/>
        <v>-163815.55900000001</v>
      </c>
      <c r="BJ2491" s="23">
        <f t="shared" ref="BJ2491:BP2491" si="7341">BJ2492+BJ2531</f>
        <v>0</v>
      </c>
      <c r="BK2491" s="23">
        <f t="shared" si="7341"/>
        <v>0</v>
      </c>
      <c r="BL2491" s="23">
        <f t="shared" si="7341"/>
        <v>0</v>
      </c>
      <c r="BM2491" s="23">
        <f t="shared" si="7341"/>
        <v>0</v>
      </c>
      <c r="BN2491" s="23">
        <f t="shared" si="7341"/>
        <v>163815.55900000001</v>
      </c>
      <c r="BO2491" s="23">
        <f t="shared" si="7341"/>
        <v>0</v>
      </c>
      <c r="BP2491" s="23">
        <f t="shared" si="7341"/>
        <v>0</v>
      </c>
      <c r="BQ2491" s="23">
        <f t="shared" ref="BQ2491" si="7342">BQ2492+BQ2531</f>
        <v>0</v>
      </c>
      <c r="BR2491" s="23">
        <f t="shared" si="7258"/>
        <v>328532.72599999997</v>
      </c>
      <c r="BS2491" s="23">
        <f t="shared" si="7259"/>
        <v>389192.95899999997</v>
      </c>
      <c r="BT2491" s="23">
        <f t="shared" si="7260"/>
        <v>276584.59999999998</v>
      </c>
      <c r="BU2491" s="23">
        <f t="shared" ref="BU2491" si="7343">BU2492+BU2531</f>
        <v>0</v>
      </c>
      <c r="BV2491" s="23">
        <f t="shared" ref="BV2491:BV2521" si="7344">BR2491+BU2491</f>
        <v>328532.72599999997</v>
      </c>
      <c r="BW2491" s="23">
        <f t="shared" si="7336"/>
        <v>0</v>
      </c>
      <c r="BX2491" s="5"/>
    </row>
    <row r="2492" spans="1:77" ht="46.8" x14ac:dyDescent="0.3">
      <c r="A2492" s="12">
        <v>940</v>
      </c>
      <c r="B2492" s="12" t="s">
        <v>109</v>
      </c>
      <c r="C2492" s="12" t="s">
        <v>139</v>
      </c>
      <c r="D2492" s="12" t="s">
        <v>477</v>
      </c>
      <c r="E2492" s="12"/>
      <c r="F2492" s="14" t="s">
        <v>732</v>
      </c>
      <c r="G2492" s="20">
        <f>G2493+G2496+G2499+G2504+G2507+G2510+G2513+G2516+G2519+G2522+G2525+G2528</f>
        <v>387305.39999999997</v>
      </c>
      <c r="H2492" s="20">
        <f t="shared" ref="H2492:L2492" si="7345">H2493+H2496+H2499+H2504+H2507+H2510+H2513+H2516+H2519+H2522+H2525+H2528</f>
        <v>185145.79999999996</v>
      </c>
      <c r="I2492" s="20">
        <f t="shared" si="7345"/>
        <v>237852.99999999997</v>
      </c>
      <c r="J2492" s="20">
        <f t="shared" si="7345"/>
        <v>-2000</v>
      </c>
      <c r="K2492" s="20">
        <f t="shared" si="7345"/>
        <v>1500</v>
      </c>
      <c r="L2492" s="20">
        <f t="shared" si="7345"/>
        <v>0</v>
      </c>
      <c r="M2492" s="20">
        <f t="shared" si="7247"/>
        <v>385305.39999999997</v>
      </c>
      <c r="N2492" s="20">
        <f t="shared" si="7248"/>
        <v>186645.79999999996</v>
      </c>
      <c r="O2492" s="20">
        <f t="shared" si="7249"/>
        <v>237852.99999999997</v>
      </c>
      <c r="P2492" s="23">
        <f t="shared" ref="P2492:Q2492" si="7346">P2493+P2496+P2499+P2504+P2507+P2510+P2513+P2516+P2519+P2522+P2525+P2528</f>
        <v>0</v>
      </c>
      <c r="Q2492" s="23">
        <f t="shared" si="7346"/>
        <v>0</v>
      </c>
      <c r="R2492" s="23">
        <f t="shared" ref="R2492:T2492" si="7347">R2493+R2496+R2499+R2504+R2507+R2510+R2513+R2516+R2519+R2522+R2525+R2528</f>
        <v>0</v>
      </c>
      <c r="S2492" s="23">
        <f t="shared" si="7347"/>
        <v>0</v>
      </c>
      <c r="T2492" s="23">
        <f t="shared" si="7347"/>
        <v>0</v>
      </c>
      <c r="U2492" s="23">
        <f t="shared" ref="U2492:W2492" si="7348">U2493+U2496+U2499+U2504+U2507+U2510+U2513+U2516+U2519+U2522+U2525+U2528</f>
        <v>0</v>
      </c>
      <c r="V2492" s="23">
        <f t="shared" si="7348"/>
        <v>0</v>
      </c>
      <c r="W2492" s="23">
        <f t="shared" si="7348"/>
        <v>0</v>
      </c>
      <c r="X2492" s="23">
        <f t="shared" ref="X2492:Y2492" si="7349">X2493+X2496+X2499+X2504+X2507+X2510+X2513+X2516+X2519+X2522+X2525+X2528</f>
        <v>0</v>
      </c>
      <c r="Y2492" s="23">
        <f t="shared" si="7349"/>
        <v>0</v>
      </c>
      <c r="Z2492" s="23">
        <f t="shared" si="7198"/>
        <v>385305.39999999997</v>
      </c>
      <c r="AA2492" s="23">
        <f t="shared" si="7199"/>
        <v>186645.79999999996</v>
      </c>
      <c r="AB2492" s="23">
        <f t="shared" si="7200"/>
        <v>237852.99999999997</v>
      </c>
      <c r="AC2492" s="23">
        <f t="shared" ref="AC2492:AL2492" si="7350">AC2493+AC2496+AC2499+AC2504+AC2507+AC2510+AC2513+AC2516+AC2519+AC2522+AC2525+AC2528</f>
        <v>0</v>
      </c>
      <c r="AD2492" s="23">
        <f t="shared" si="7350"/>
        <v>0</v>
      </c>
      <c r="AE2492" s="23">
        <f t="shared" ref="AE2492" si="7351">AE2493+AE2496+AE2499+AE2504+AE2507+AE2510+AE2513+AE2516+AE2519+AE2522+AE2525+AE2528</f>
        <v>0</v>
      </c>
      <c r="AF2492" s="23">
        <f t="shared" si="7350"/>
        <v>0</v>
      </c>
      <c r="AG2492" s="23">
        <f t="shared" si="7350"/>
        <v>0</v>
      </c>
      <c r="AH2492" s="23">
        <f t="shared" si="7350"/>
        <v>0</v>
      </c>
      <c r="AI2492" s="23">
        <f t="shared" ref="AI2492" si="7352">AI2493+AI2496+AI2499+AI2504+AI2507+AI2510+AI2513+AI2516+AI2519+AI2522+AI2525+AI2528</f>
        <v>55978.959000000003</v>
      </c>
      <c r="AJ2492" s="23">
        <f t="shared" si="7350"/>
        <v>9919.3340000000007</v>
      </c>
      <c r="AK2492" s="23">
        <f t="shared" si="7350"/>
        <v>7400.8370000000004</v>
      </c>
      <c r="AL2492" s="23">
        <f t="shared" si="7350"/>
        <v>0</v>
      </c>
      <c r="AM2492" s="23">
        <f t="shared" ref="AM2492:BW2492" si="7353">AM2493+AM2496+AM2499+AM2504+AM2507+AM2510+AM2513+AM2516+AM2519+AM2522+AM2525+AM2528</f>
        <v>0</v>
      </c>
      <c r="AN2492" s="23">
        <f t="shared" si="7353"/>
        <v>0</v>
      </c>
      <c r="AO2492" s="23">
        <f t="shared" si="7181"/>
        <v>458604.52999999991</v>
      </c>
      <c r="AP2492" s="23">
        <f t="shared" si="7182"/>
        <v>186645.79999999996</v>
      </c>
      <c r="AQ2492" s="23">
        <f t="shared" si="7183"/>
        <v>237852.99999999997</v>
      </c>
      <c r="AR2492" s="23">
        <f t="shared" ref="AR2492" si="7354">AR2493+AR2496+AR2499+AR2504+AR2507+AR2510+AR2513+AR2516+AR2519+AR2522+AR2525+AR2528</f>
        <v>0</v>
      </c>
      <c r="AS2492" s="23">
        <f t="shared" si="7184"/>
        <v>458604.52999999991</v>
      </c>
      <c r="AT2492" s="23">
        <f t="shared" ref="AT2492:AX2492" si="7355">AT2493+AT2496+AT2499+AT2504+AT2507+AT2510+AT2513+AT2516+AT2519+AT2522+AT2525+AT2528</f>
        <v>-11986.493</v>
      </c>
      <c r="AU2492" s="23">
        <f t="shared" si="7355"/>
        <v>0</v>
      </c>
      <c r="AV2492" s="23">
        <f t="shared" si="7355"/>
        <v>0</v>
      </c>
      <c r="AW2492" s="23">
        <f t="shared" si="7355"/>
        <v>-13.507</v>
      </c>
      <c r="AX2492" s="23">
        <f t="shared" si="7355"/>
        <v>0</v>
      </c>
      <c r="AY2492" s="23">
        <f t="shared" si="7326"/>
        <v>446604.52999999991</v>
      </c>
      <c r="AZ2492" s="23">
        <f t="shared" ref="AZ2492" si="7356">AZ2493+AZ2496+AZ2499+AZ2504+AZ2507+AZ2510+AZ2513+AZ2516+AZ2519+AZ2522+AZ2525+AZ2528</f>
        <v>0</v>
      </c>
      <c r="BA2492" s="23">
        <f t="shared" si="7327"/>
        <v>446604.52999999991</v>
      </c>
      <c r="BB2492" s="23">
        <f t="shared" ref="BB2492:BI2492" si="7357">BB2493+BB2496+BB2499+BB2504+BB2507+BB2510+BB2513+BB2516+BB2519+BB2522+BB2525+BB2528</f>
        <v>-2368.393</v>
      </c>
      <c r="BC2492" s="23">
        <f t="shared" si="7357"/>
        <v>0</v>
      </c>
      <c r="BD2492" s="23">
        <f t="shared" si="7357"/>
        <v>0</v>
      </c>
      <c r="BE2492" s="23">
        <f t="shared" si="7357"/>
        <v>0</v>
      </c>
      <c r="BF2492" s="23">
        <f t="shared" si="7357"/>
        <v>0</v>
      </c>
      <c r="BG2492" s="23">
        <f t="shared" si="7357"/>
        <v>0</v>
      </c>
      <c r="BH2492" s="23">
        <f t="shared" si="7357"/>
        <v>216.238</v>
      </c>
      <c r="BI2492" s="23">
        <f t="shared" si="7357"/>
        <v>-163815.55900000001</v>
      </c>
      <c r="BJ2492" s="23">
        <f t="shared" ref="BJ2492:BP2492" si="7358">BJ2493+BJ2496+BJ2499+BJ2504+BJ2507+BJ2510+BJ2513+BJ2516+BJ2519+BJ2522+BJ2525+BJ2528</f>
        <v>0</v>
      </c>
      <c r="BK2492" s="23">
        <f t="shared" si="7358"/>
        <v>0</v>
      </c>
      <c r="BL2492" s="23">
        <f t="shared" si="7358"/>
        <v>0</v>
      </c>
      <c r="BM2492" s="23">
        <f t="shared" si="7358"/>
        <v>0</v>
      </c>
      <c r="BN2492" s="23">
        <f t="shared" si="7358"/>
        <v>163815.55900000001</v>
      </c>
      <c r="BO2492" s="23">
        <f t="shared" si="7358"/>
        <v>0</v>
      </c>
      <c r="BP2492" s="23">
        <f t="shared" si="7358"/>
        <v>0</v>
      </c>
      <c r="BQ2492" s="23">
        <f t="shared" ref="BQ2492" si="7359">BQ2493+BQ2496+BQ2499+BQ2504+BQ2507+BQ2510+BQ2513+BQ2516+BQ2519+BQ2522+BQ2525+BQ2528</f>
        <v>0</v>
      </c>
      <c r="BR2492" s="23">
        <f t="shared" si="7258"/>
        <v>280636.81599999993</v>
      </c>
      <c r="BS2492" s="23">
        <f t="shared" si="7259"/>
        <v>350461.35899999994</v>
      </c>
      <c r="BT2492" s="23">
        <f t="shared" si="7260"/>
        <v>237852.99999999997</v>
      </c>
      <c r="BU2492" s="23">
        <f t="shared" ref="BU2492" si="7360">BU2493+BU2496+BU2499+BU2504+BU2507+BU2510+BU2513+BU2516+BU2519+BU2522+BU2525+BU2528</f>
        <v>0</v>
      </c>
      <c r="BV2492" s="23">
        <f t="shared" si="7344"/>
        <v>280636.81599999993</v>
      </c>
      <c r="BW2492" s="23">
        <f t="shared" si="7353"/>
        <v>0</v>
      </c>
      <c r="BX2492" s="5"/>
    </row>
    <row r="2493" spans="1:77" ht="31.2" x14ac:dyDescent="0.3">
      <c r="A2493" s="12">
        <v>940</v>
      </c>
      <c r="B2493" s="12" t="s">
        <v>109</v>
      </c>
      <c r="C2493" s="12" t="s">
        <v>139</v>
      </c>
      <c r="D2493" s="12" t="s">
        <v>448</v>
      </c>
      <c r="E2493" s="12"/>
      <c r="F2493" s="14" t="s">
        <v>733</v>
      </c>
      <c r="G2493" s="20">
        <f>G2494</f>
        <v>20000</v>
      </c>
      <c r="H2493" s="20">
        <f t="shared" ref="H2493:BW2494" si="7361">H2494</f>
        <v>0</v>
      </c>
      <c r="I2493" s="20">
        <f t="shared" si="7361"/>
        <v>0</v>
      </c>
      <c r="J2493" s="20">
        <f t="shared" si="7361"/>
        <v>-2000</v>
      </c>
      <c r="K2493" s="20">
        <f t="shared" si="7361"/>
        <v>1500</v>
      </c>
      <c r="L2493" s="20">
        <f t="shared" si="7361"/>
        <v>0</v>
      </c>
      <c r="M2493" s="20">
        <f t="shared" si="7247"/>
        <v>18000</v>
      </c>
      <c r="N2493" s="20">
        <f t="shared" si="7248"/>
        <v>1500</v>
      </c>
      <c r="O2493" s="20">
        <f t="shared" si="7249"/>
        <v>0</v>
      </c>
      <c r="P2493" s="23">
        <f t="shared" si="7361"/>
        <v>0</v>
      </c>
      <c r="Q2493" s="23">
        <f t="shared" si="7361"/>
        <v>0</v>
      </c>
      <c r="R2493" s="23">
        <f t="shared" si="7361"/>
        <v>0</v>
      </c>
      <c r="S2493" s="23">
        <f t="shared" si="7361"/>
        <v>0</v>
      </c>
      <c r="T2493" s="23">
        <f t="shared" si="7361"/>
        <v>0</v>
      </c>
      <c r="U2493" s="23">
        <f t="shared" si="7361"/>
        <v>0</v>
      </c>
      <c r="V2493" s="23">
        <f t="shared" si="7361"/>
        <v>0</v>
      </c>
      <c r="W2493" s="23">
        <f t="shared" si="7361"/>
        <v>0</v>
      </c>
      <c r="X2493" s="23">
        <f t="shared" si="7361"/>
        <v>0</v>
      </c>
      <c r="Y2493" s="23">
        <f t="shared" si="7361"/>
        <v>0</v>
      </c>
      <c r="Z2493" s="23">
        <f t="shared" si="7198"/>
        <v>18000</v>
      </c>
      <c r="AA2493" s="23">
        <f t="shared" si="7199"/>
        <v>1500</v>
      </c>
      <c r="AB2493" s="23">
        <f t="shared" si="7200"/>
        <v>0</v>
      </c>
      <c r="AC2493" s="23">
        <f t="shared" si="7361"/>
        <v>0</v>
      </c>
      <c r="AD2493" s="23">
        <f t="shared" si="7361"/>
        <v>0</v>
      </c>
      <c r="AE2493" s="23">
        <f t="shared" si="7361"/>
        <v>0</v>
      </c>
      <c r="AF2493" s="23">
        <f t="shared" si="7361"/>
        <v>0</v>
      </c>
      <c r="AG2493" s="23">
        <f t="shared" si="7361"/>
        <v>0</v>
      </c>
      <c r="AH2493" s="23">
        <f t="shared" si="7361"/>
        <v>0</v>
      </c>
      <c r="AI2493" s="23">
        <f t="shared" si="7361"/>
        <v>0</v>
      </c>
      <c r="AJ2493" s="23">
        <f t="shared" si="7361"/>
        <v>0</v>
      </c>
      <c r="AK2493" s="23">
        <f t="shared" si="7361"/>
        <v>0</v>
      </c>
      <c r="AL2493" s="23">
        <f t="shared" si="7361"/>
        <v>0</v>
      </c>
      <c r="AM2493" s="23">
        <f t="shared" si="7361"/>
        <v>0</v>
      </c>
      <c r="AN2493" s="23">
        <f t="shared" si="7361"/>
        <v>0</v>
      </c>
      <c r="AO2493" s="23">
        <f t="shared" si="7181"/>
        <v>18000</v>
      </c>
      <c r="AP2493" s="23">
        <f t="shared" si="7182"/>
        <v>1500</v>
      </c>
      <c r="AQ2493" s="23">
        <f t="shared" si="7183"/>
        <v>0</v>
      </c>
      <c r="AR2493" s="23">
        <f t="shared" si="7361"/>
        <v>0</v>
      </c>
      <c r="AS2493" s="23">
        <f t="shared" si="7184"/>
        <v>18000</v>
      </c>
      <c r="AT2493" s="23">
        <f t="shared" si="7361"/>
        <v>-11986.493</v>
      </c>
      <c r="AU2493" s="23">
        <f t="shared" si="7361"/>
        <v>0</v>
      </c>
      <c r="AV2493" s="23">
        <f t="shared" si="7361"/>
        <v>0</v>
      </c>
      <c r="AW2493" s="23">
        <f t="shared" si="7361"/>
        <v>-13.507</v>
      </c>
      <c r="AX2493" s="23">
        <f t="shared" si="7361"/>
        <v>0</v>
      </c>
      <c r="AY2493" s="23">
        <f t="shared" si="7326"/>
        <v>6000</v>
      </c>
      <c r="AZ2493" s="23">
        <f t="shared" si="7361"/>
        <v>0</v>
      </c>
      <c r="BA2493" s="23">
        <f t="shared" si="7327"/>
        <v>6000</v>
      </c>
      <c r="BB2493" s="23">
        <f t="shared" si="7361"/>
        <v>0</v>
      </c>
      <c r="BC2493" s="23">
        <f t="shared" si="7361"/>
        <v>0</v>
      </c>
      <c r="BD2493" s="23">
        <f t="shared" si="7361"/>
        <v>0</v>
      </c>
      <c r="BE2493" s="23">
        <f t="shared" si="7361"/>
        <v>0</v>
      </c>
      <c r="BF2493" s="23">
        <f t="shared" si="7361"/>
        <v>0</v>
      </c>
      <c r="BG2493" s="23">
        <f t="shared" si="7361"/>
        <v>0</v>
      </c>
      <c r="BH2493" s="23">
        <f t="shared" si="7361"/>
        <v>0</v>
      </c>
      <c r="BI2493" s="23">
        <f t="shared" si="7361"/>
        <v>0</v>
      </c>
      <c r="BJ2493" s="23">
        <f t="shared" si="7361"/>
        <v>0</v>
      </c>
      <c r="BK2493" s="23">
        <f t="shared" si="7361"/>
        <v>0</v>
      </c>
      <c r="BL2493" s="23">
        <f t="shared" si="7361"/>
        <v>0</v>
      </c>
      <c r="BM2493" s="23">
        <f t="shared" si="7361"/>
        <v>0</v>
      </c>
      <c r="BN2493" s="23">
        <f t="shared" si="7361"/>
        <v>0</v>
      </c>
      <c r="BO2493" s="23">
        <f t="shared" si="7361"/>
        <v>0</v>
      </c>
      <c r="BP2493" s="23">
        <f t="shared" si="7361"/>
        <v>0</v>
      </c>
      <c r="BQ2493" s="23">
        <f t="shared" si="7361"/>
        <v>0</v>
      </c>
      <c r="BR2493" s="23">
        <f t="shared" si="7258"/>
        <v>6000</v>
      </c>
      <c r="BS2493" s="23">
        <f t="shared" si="7259"/>
        <v>1500</v>
      </c>
      <c r="BT2493" s="23">
        <f t="shared" si="7260"/>
        <v>0</v>
      </c>
      <c r="BU2493" s="23">
        <f t="shared" si="7361"/>
        <v>0</v>
      </c>
      <c r="BV2493" s="23">
        <f t="shared" si="7344"/>
        <v>6000</v>
      </c>
      <c r="BW2493" s="23">
        <f t="shared" si="7361"/>
        <v>0</v>
      </c>
    </row>
    <row r="2494" spans="1:77" ht="31.2" x14ac:dyDescent="0.3">
      <c r="A2494" s="12">
        <v>940</v>
      </c>
      <c r="B2494" s="12" t="s">
        <v>109</v>
      </c>
      <c r="C2494" s="12" t="s">
        <v>139</v>
      </c>
      <c r="D2494" s="12" t="s">
        <v>448</v>
      </c>
      <c r="E2494" s="12" t="s">
        <v>7</v>
      </c>
      <c r="F2494" s="14" t="s">
        <v>383</v>
      </c>
      <c r="G2494" s="20">
        <f>G2495</f>
        <v>20000</v>
      </c>
      <c r="H2494" s="20">
        <f t="shared" si="7361"/>
        <v>0</v>
      </c>
      <c r="I2494" s="20">
        <f t="shared" si="7361"/>
        <v>0</v>
      </c>
      <c r="J2494" s="20">
        <f t="shared" si="7361"/>
        <v>-2000</v>
      </c>
      <c r="K2494" s="20">
        <f t="shared" si="7361"/>
        <v>1500</v>
      </c>
      <c r="L2494" s="20">
        <f t="shared" si="7361"/>
        <v>0</v>
      </c>
      <c r="M2494" s="20">
        <f t="shared" si="7247"/>
        <v>18000</v>
      </c>
      <c r="N2494" s="20">
        <f t="shared" si="7248"/>
        <v>1500</v>
      </c>
      <c r="O2494" s="20">
        <f t="shared" si="7249"/>
        <v>0</v>
      </c>
      <c r="P2494" s="23">
        <f t="shared" si="7361"/>
        <v>0</v>
      </c>
      <c r="Q2494" s="23">
        <f t="shared" si="7361"/>
        <v>0</v>
      </c>
      <c r="R2494" s="23">
        <f t="shared" si="7361"/>
        <v>0</v>
      </c>
      <c r="S2494" s="23">
        <f t="shared" si="7361"/>
        <v>0</v>
      </c>
      <c r="T2494" s="23">
        <f t="shared" si="7361"/>
        <v>0</v>
      </c>
      <c r="U2494" s="23">
        <f t="shared" si="7361"/>
        <v>0</v>
      </c>
      <c r="V2494" s="23">
        <f t="shared" si="7361"/>
        <v>0</v>
      </c>
      <c r="W2494" s="23">
        <f t="shared" si="7361"/>
        <v>0</v>
      </c>
      <c r="X2494" s="23">
        <f t="shared" si="7361"/>
        <v>0</v>
      </c>
      <c r="Y2494" s="23">
        <f t="shared" si="7361"/>
        <v>0</v>
      </c>
      <c r="Z2494" s="23">
        <f t="shared" si="7198"/>
        <v>18000</v>
      </c>
      <c r="AA2494" s="23">
        <f t="shared" si="7199"/>
        <v>1500</v>
      </c>
      <c r="AB2494" s="23">
        <f t="shared" si="7200"/>
        <v>0</v>
      </c>
      <c r="AC2494" s="23">
        <f t="shared" si="7361"/>
        <v>0</v>
      </c>
      <c r="AD2494" s="23">
        <f t="shared" si="7361"/>
        <v>0</v>
      </c>
      <c r="AE2494" s="23">
        <f t="shared" si="7361"/>
        <v>0</v>
      </c>
      <c r="AF2494" s="23">
        <f t="shared" si="7361"/>
        <v>0</v>
      </c>
      <c r="AG2494" s="23">
        <f t="shared" si="7361"/>
        <v>0</v>
      </c>
      <c r="AH2494" s="23">
        <f t="shared" si="7361"/>
        <v>0</v>
      </c>
      <c r="AI2494" s="23">
        <f t="shared" si="7361"/>
        <v>0</v>
      </c>
      <c r="AJ2494" s="23">
        <f t="shared" si="7361"/>
        <v>0</v>
      </c>
      <c r="AK2494" s="23">
        <f t="shared" si="7361"/>
        <v>0</v>
      </c>
      <c r="AL2494" s="23">
        <f t="shared" si="7361"/>
        <v>0</v>
      </c>
      <c r="AM2494" s="23">
        <f t="shared" si="7361"/>
        <v>0</v>
      </c>
      <c r="AN2494" s="23">
        <f t="shared" si="7361"/>
        <v>0</v>
      </c>
      <c r="AO2494" s="23">
        <f t="shared" si="7181"/>
        <v>18000</v>
      </c>
      <c r="AP2494" s="23">
        <f t="shared" si="7182"/>
        <v>1500</v>
      </c>
      <c r="AQ2494" s="23">
        <f t="shared" si="7183"/>
        <v>0</v>
      </c>
      <c r="AR2494" s="23">
        <f t="shared" si="7361"/>
        <v>0</v>
      </c>
      <c r="AS2494" s="23">
        <f t="shared" si="7184"/>
        <v>18000</v>
      </c>
      <c r="AT2494" s="23">
        <f t="shared" si="7361"/>
        <v>-11986.493</v>
      </c>
      <c r="AU2494" s="23">
        <f t="shared" si="7361"/>
        <v>0</v>
      </c>
      <c r="AV2494" s="23">
        <f t="shared" si="7361"/>
        <v>0</v>
      </c>
      <c r="AW2494" s="23">
        <f t="shared" si="7361"/>
        <v>-13.507</v>
      </c>
      <c r="AX2494" s="23">
        <f t="shared" si="7361"/>
        <v>0</v>
      </c>
      <c r="AY2494" s="23">
        <f t="shared" si="7326"/>
        <v>6000</v>
      </c>
      <c r="AZ2494" s="23">
        <f t="shared" si="7361"/>
        <v>0</v>
      </c>
      <c r="BA2494" s="23">
        <f t="shared" si="7327"/>
        <v>6000</v>
      </c>
      <c r="BB2494" s="23">
        <f t="shared" si="7361"/>
        <v>0</v>
      </c>
      <c r="BC2494" s="23">
        <f t="shared" si="7361"/>
        <v>0</v>
      </c>
      <c r="BD2494" s="23">
        <f t="shared" si="7361"/>
        <v>0</v>
      </c>
      <c r="BE2494" s="23">
        <f t="shared" si="7361"/>
        <v>0</v>
      </c>
      <c r="BF2494" s="23">
        <f t="shared" si="7361"/>
        <v>0</v>
      </c>
      <c r="BG2494" s="23">
        <f t="shared" si="7361"/>
        <v>0</v>
      </c>
      <c r="BH2494" s="23">
        <f t="shared" si="7361"/>
        <v>0</v>
      </c>
      <c r="BI2494" s="23">
        <f t="shared" si="7361"/>
        <v>0</v>
      </c>
      <c r="BJ2494" s="23">
        <f t="shared" si="7361"/>
        <v>0</v>
      </c>
      <c r="BK2494" s="23">
        <f t="shared" si="7361"/>
        <v>0</v>
      </c>
      <c r="BL2494" s="23">
        <f t="shared" si="7361"/>
        <v>0</v>
      </c>
      <c r="BM2494" s="23">
        <f t="shared" si="7361"/>
        <v>0</v>
      </c>
      <c r="BN2494" s="23">
        <f t="shared" si="7361"/>
        <v>0</v>
      </c>
      <c r="BO2494" s="23">
        <f t="shared" si="7361"/>
        <v>0</v>
      </c>
      <c r="BP2494" s="23">
        <f t="shared" si="7361"/>
        <v>0</v>
      </c>
      <c r="BQ2494" s="23">
        <f t="shared" si="7361"/>
        <v>0</v>
      </c>
      <c r="BR2494" s="23">
        <f t="shared" si="7258"/>
        <v>6000</v>
      </c>
      <c r="BS2494" s="23">
        <f t="shared" si="7259"/>
        <v>1500</v>
      </c>
      <c r="BT2494" s="23">
        <f t="shared" si="7260"/>
        <v>0</v>
      </c>
      <c r="BU2494" s="23">
        <f t="shared" si="7361"/>
        <v>0</v>
      </c>
      <c r="BV2494" s="23">
        <f t="shared" si="7344"/>
        <v>6000</v>
      </c>
      <c r="BW2494" s="23">
        <f t="shared" si="7361"/>
        <v>0</v>
      </c>
    </row>
    <row r="2495" spans="1:77" ht="31.2" x14ac:dyDescent="0.3">
      <c r="A2495" s="12">
        <v>940</v>
      </c>
      <c r="B2495" s="12" t="s">
        <v>109</v>
      </c>
      <c r="C2495" s="12" t="s">
        <v>139</v>
      </c>
      <c r="D2495" s="12" t="s">
        <v>448</v>
      </c>
      <c r="E2495" s="12">
        <v>240</v>
      </c>
      <c r="F2495" s="14" t="s">
        <v>372</v>
      </c>
      <c r="G2495" s="20">
        <v>20000</v>
      </c>
      <c r="H2495" s="20">
        <v>0</v>
      </c>
      <c r="I2495" s="20">
        <v>0</v>
      </c>
      <c r="J2495" s="20">
        <f>-1500-500</f>
        <v>-2000</v>
      </c>
      <c r="K2495" s="20">
        <v>1500</v>
      </c>
      <c r="L2495" s="20"/>
      <c r="M2495" s="20">
        <f t="shared" si="7247"/>
        <v>18000</v>
      </c>
      <c r="N2495" s="20">
        <f t="shared" si="7248"/>
        <v>1500</v>
      </c>
      <c r="O2495" s="20">
        <f t="shared" si="7249"/>
        <v>0</v>
      </c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>
        <f t="shared" si="7198"/>
        <v>18000</v>
      </c>
      <c r="AA2495" s="23">
        <f t="shared" si="7199"/>
        <v>1500</v>
      </c>
      <c r="AB2495" s="23">
        <f t="shared" si="7200"/>
        <v>0</v>
      </c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>
        <f t="shared" si="7181"/>
        <v>18000</v>
      </c>
      <c r="AP2495" s="23">
        <f t="shared" si="7182"/>
        <v>1500</v>
      </c>
      <c r="AQ2495" s="23">
        <f t="shared" si="7183"/>
        <v>0</v>
      </c>
      <c r="AR2495" s="23"/>
      <c r="AS2495" s="23">
        <f t="shared" si="7184"/>
        <v>18000</v>
      </c>
      <c r="AT2495" s="23">
        <v>-11986.493</v>
      </c>
      <c r="AU2495" s="23"/>
      <c r="AV2495" s="23"/>
      <c r="AW2495" s="23">
        <v>-13.507</v>
      </c>
      <c r="AX2495" s="23"/>
      <c r="AY2495" s="23">
        <f t="shared" si="7326"/>
        <v>6000</v>
      </c>
      <c r="AZ2495" s="23"/>
      <c r="BA2495" s="23">
        <f t="shared" si="7327"/>
        <v>6000</v>
      </c>
      <c r="BB2495" s="23"/>
      <c r="BC2495" s="23"/>
      <c r="BD2495" s="23"/>
      <c r="BE2495" s="23"/>
      <c r="BF2495" s="23"/>
      <c r="BG2495" s="23"/>
      <c r="BH2495" s="23"/>
      <c r="BI2495" s="23"/>
      <c r="BJ2495" s="23"/>
      <c r="BK2495" s="23"/>
      <c r="BL2495" s="23"/>
      <c r="BM2495" s="23"/>
      <c r="BN2495" s="23"/>
      <c r="BO2495" s="23"/>
      <c r="BP2495" s="23"/>
      <c r="BQ2495" s="23"/>
      <c r="BR2495" s="23">
        <f t="shared" si="7258"/>
        <v>6000</v>
      </c>
      <c r="BS2495" s="23">
        <f t="shared" si="7259"/>
        <v>1500</v>
      </c>
      <c r="BT2495" s="23">
        <f t="shared" si="7260"/>
        <v>0</v>
      </c>
      <c r="BU2495" s="23"/>
      <c r="BV2495" s="23">
        <f t="shared" si="7344"/>
        <v>6000</v>
      </c>
      <c r="BW2495" s="23"/>
    </row>
    <row r="2496" spans="1:77" x14ac:dyDescent="0.3">
      <c r="A2496" s="12">
        <v>940</v>
      </c>
      <c r="B2496" s="12" t="s">
        <v>109</v>
      </c>
      <c r="C2496" s="12" t="s">
        <v>139</v>
      </c>
      <c r="D2496" s="12" t="s">
        <v>449</v>
      </c>
      <c r="E2496" s="12"/>
      <c r="F2496" s="14" t="s">
        <v>853</v>
      </c>
      <c r="G2496" s="20">
        <f>G2497</f>
        <v>5712.9000000000005</v>
      </c>
      <c r="H2496" s="20">
        <f t="shared" ref="H2496:BW2497" si="7362">H2497</f>
        <v>5712.9000000000005</v>
      </c>
      <c r="I2496" s="20">
        <f t="shared" si="7362"/>
        <v>5712.9000000000005</v>
      </c>
      <c r="J2496" s="20">
        <f t="shared" si="7362"/>
        <v>0</v>
      </c>
      <c r="K2496" s="20">
        <f t="shared" si="7362"/>
        <v>0</v>
      </c>
      <c r="L2496" s="20">
        <f t="shared" si="7362"/>
        <v>0</v>
      </c>
      <c r="M2496" s="20">
        <f t="shared" si="7247"/>
        <v>5712.9000000000005</v>
      </c>
      <c r="N2496" s="20">
        <f t="shared" si="7248"/>
        <v>5712.9000000000005</v>
      </c>
      <c r="O2496" s="20">
        <f t="shared" si="7249"/>
        <v>5712.9000000000005</v>
      </c>
      <c r="P2496" s="23">
        <f t="shared" si="7362"/>
        <v>0</v>
      </c>
      <c r="Q2496" s="23">
        <f t="shared" si="7362"/>
        <v>0</v>
      </c>
      <c r="R2496" s="23">
        <f t="shared" si="7362"/>
        <v>0</v>
      </c>
      <c r="S2496" s="23">
        <f t="shared" si="7362"/>
        <v>0</v>
      </c>
      <c r="T2496" s="23">
        <f t="shared" si="7362"/>
        <v>0</v>
      </c>
      <c r="U2496" s="23">
        <f t="shared" si="7362"/>
        <v>0</v>
      </c>
      <c r="V2496" s="23">
        <f t="shared" si="7362"/>
        <v>0</v>
      </c>
      <c r="W2496" s="23">
        <f t="shared" si="7362"/>
        <v>0</v>
      </c>
      <c r="X2496" s="23">
        <f t="shared" si="7362"/>
        <v>0</v>
      </c>
      <c r="Y2496" s="23">
        <f t="shared" si="7362"/>
        <v>0</v>
      </c>
      <c r="Z2496" s="23">
        <f t="shared" si="7198"/>
        <v>5712.9000000000005</v>
      </c>
      <c r="AA2496" s="23">
        <f t="shared" si="7199"/>
        <v>5712.9000000000005</v>
      </c>
      <c r="AB2496" s="23">
        <f t="shared" si="7200"/>
        <v>5712.9000000000005</v>
      </c>
      <c r="AC2496" s="23">
        <f t="shared" si="7362"/>
        <v>0</v>
      </c>
      <c r="AD2496" s="23">
        <f t="shared" si="7362"/>
        <v>0</v>
      </c>
      <c r="AE2496" s="23">
        <f t="shared" si="7362"/>
        <v>0</v>
      </c>
      <c r="AF2496" s="23">
        <f t="shared" si="7362"/>
        <v>0</v>
      </c>
      <c r="AG2496" s="23">
        <f t="shared" si="7362"/>
        <v>0</v>
      </c>
      <c r="AH2496" s="23">
        <f t="shared" si="7362"/>
        <v>0</v>
      </c>
      <c r="AI2496" s="23">
        <f t="shared" si="7362"/>
        <v>0</v>
      </c>
      <c r="AJ2496" s="23">
        <f t="shared" si="7362"/>
        <v>0</v>
      </c>
      <c r="AK2496" s="23">
        <f t="shared" si="7362"/>
        <v>0</v>
      </c>
      <c r="AL2496" s="23">
        <f t="shared" si="7362"/>
        <v>0</v>
      </c>
      <c r="AM2496" s="23">
        <f t="shared" si="7362"/>
        <v>0</v>
      </c>
      <c r="AN2496" s="23">
        <f t="shared" si="7362"/>
        <v>0</v>
      </c>
      <c r="AO2496" s="23">
        <f t="shared" si="7181"/>
        <v>5712.9000000000005</v>
      </c>
      <c r="AP2496" s="23">
        <f t="shared" si="7182"/>
        <v>5712.9000000000005</v>
      </c>
      <c r="AQ2496" s="23">
        <f t="shared" si="7183"/>
        <v>5712.9000000000005</v>
      </c>
      <c r="AR2496" s="23">
        <f t="shared" si="7362"/>
        <v>0</v>
      </c>
      <c r="AS2496" s="23">
        <f t="shared" si="7184"/>
        <v>5712.9000000000005</v>
      </c>
      <c r="AT2496" s="23">
        <f t="shared" si="7362"/>
        <v>0</v>
      </c>
      <c r="AU2496" s="23">
        <f t="shared" si="7362"/>
        <v>0</v>
      </c>
      <c r="AV2496" s="23">
        <f t="shared" si="7362"/>
        <v>0</v>
      </c>
      <c r="AW2496" s="23">
        <f t="shared" si="7362"/>
        <v>0</v>
      </c>
      <c r="AX2496" s="23">
        <f t="shared" si="7362"/>
        <v>0</v>
      </c>
      <c r="AY2496" s="23">
        <f t="shared" si="7326"/>
        <v>5712.9000000000005</v>
      </c>
      <c r="AZ2496" s="23">
        <f t="shared" si="7362"/>
        <v>0</v>
      </c>
      <c r="BA2496" s="23">
        <f t="shared" si="7327"/>
        <v>5712.9000000000005</v>
      </c>
      <c r="BB2496" s="23">
        <f t="shared" si="7362"/>
        <v>0</v>
      </c>
      <c r="BC2496" s="23">
        <f t="shared" si="7362"/>
        <v>0</v>
      </c>
      <c r="BD2496" s="23">
        <f t="shared" si="7362"/>
        <v>0</v>
      </c>
      <c r="BE2496" s="23">
        <f t="shared" si="7362"/>
        <v>0</v>
      </c>
      <c r="BF2496" s="23">
        <f t="shared" si="7362"/>
        <v>0</v>
      </c>
      <c r="BG2496" s="23">
        <f t="shared" si="7362"/>
        <v>0</v>
      </c>
      <c r="BH2496" s="23">
        <f t="shared" si="7362"/>
        <v>216.238</v>
      </c>
      <c r="BI2496" s="23">
        <f t="shared" si="7362"/>
        <v>0</v>
      </c>
      <c r="BJ2496" s="23">
        <f t="shared" si="7362"/>
        <v>0</v>
      </c>
      <c r="BK2496" s="23">
        <f t="shared" si="7362"/>
        <v>0</v>
      </c>
      <c r="BL2496" s="23">
        <f t="shared" si="7362"/>
        <v>0</v>
      </c>
      <c r="BM2496" s="23">
        <f t="shared" si="7362"/>
        <v>0</v>
      </c>
      <c r="BN2496" s="23">
        <f t="shared" si="7362"/>
        <v>0</v>
      </c>
      <c r="BO2496" s="23">
        <f t="shared" si="7362"/>
        <v>0</v>
      </c>
      <c r="BP2496" s="23">
        <f t="shared" si="7362"/>
        <v>0</v>
      </c>
      <c r="BQ2496" s="23">
        <f t="shared" si="7362"/>
        <v>0</v>
      </c>
      <c r="BR2496" s="23">
        <f t="shared" si="7258"/>
        <v>5929.1380000000008</v>
      </c>
      <c r="BS2496" s="23">
        <f t="shared" si="7259"/>
        <v>5712.9000000000005</v>
      </c>
      <c r="BT2496" s="23">
        <f t="shared" si="7260"/>
        <v>5712.9000000000005</v>
      </c>
      <c r="BU2496" s="23">
        <f t="shared" si="7362"/>
        <v>0</v>
      </c>
      <c r="BV2496" s="23">
        <f t="shared" si="7344"/>
        <v>5929.1380000000008</v>
      </c>
      <c r="BW2496" s="23">
        <f t="shared" si="7362"/>
        <v>0</v>
      </c>
    </row>
    <row r="2497" spans="1:77" x14ac:dyDescent="0.3">
      <c r="A2497" s="12">
        <v>940</v>
      </c>
      <c r="B2497" s="12" t="s">
        <v>109</v>
      </c>
      <c r="C2497" s="12" t="s">
        <v>139</v>
      </c>
      <c r="D2497" s="12" t="s">
        <v>449</v>
      </c>
      <c r="E2497" s="12" t="s">
        <v>8</v>
      </c>
      <c r="F2497" s="14" t="s">
        <v>387</v>
      </c>
      <c r="G2497" s="20">
        <f>G2498</f>
        <v>5712.9000000000005</v>
      </c>
      <c r="H2497" s="20">
        <f t="shared" si="7362"/>
        <v>5712.9000000000005</v>
      </c>
      <c r="I2497" s="20">
        <f t="shared" si="7362"/>
        <v>5712.9000000000005</v>
      </c>
      <c r="J2497" s="20">
        <f t="shared" si="7362"/>
        <v>0</v>
      </c>
      <c r="K2497" s="20">
        <f t="shared" si="7362"/>
        <v>0</v>
      </c>
      <c r="L2497" s="20">
        <f t="shared" si="7362"/>
        <v>0</v>
      </c>
      <c r="M2497" s="20">
        <f t="shared" si="7247"/>
        <v>5712.9000000000005</v>
      </c>
      <c r="N2497" s="20">
        <f t="shared" si="7248"/>
        <v>5712.9000000000005</v>
      </c>
      <c r="O2497" s="20">
        <f t="shared" si="7249"/>
        <v>5712.9000000000005</v>
      </c>
      <c r="P2497" s="23">
        <f t="shared" si="7362"/>
        <v>0</v>
      </c>
      <c r="Q2497" s="23">
        <f t="shared" si="7362"/>
        <v>0</v>
      </c>
      <c r="R2497" s="23">
        <f t="shared" si="7362"/>
        <v>0</v>
      </c>
      <c r="S2497" s="23">
        <f t="shared" si="7362"/>
        <v>0</v>
      </c>
      <c r="T2497" s="23">
        <f t="shared" si="7362"/>
        <v>0</v>
      </c>
      <c r="U2497" s="23">
        <f t="shared" si="7362"/>
        <v>0</v>
      </c>
      <c r="V2497" s="23">
        <f t="shared" si="7362"/>
        <v>0</v>
      </c>
      <c r="W2497" s="23">
        <f t="shared" si="7362"/>
        <v>0</v>
      </c>
      <c r="X2497" s="23">
        <f t="shared" si="7362"/>
        <v>0</v>
      </c>
      <c r="Y2497" s="23">
        <f t="shared" si="7362"/>
        <v>0</v>
      </c>
      <c r="Z2497" s="23">
        <f t="shared" si="7198"/>
        <v>5712.9000000000005</v>
      </c>
      <c r="AA2497" s="23">
        <f t="shared" si="7199"/>
        <v>5712.9000000000005</v>
      </c>
      <c r="AB2497" s="23">
        <f t="shared" si="7200"/>
        <v>5712.9000000000005</v>
      </c>
      <c r="AC2497" s="23">
        <f t="shared" si="7362"/>
        <v>0</v>
      </c>
      <c r="AD2497" s="23">
        <f t="shared" si="7362"/>
        <v>0</v>
      </c>
      <c r="AE2497" s="23">
        <f t="shared" si="7362"/>
        <v>0</v>
      </c>
      <c r="AF2497" s="23">
        <f t="shared" si="7362"/>
        <v>0</v>
      </c>
      <c r="AG2497" s="23">
        <f t="shared" si="7362"/>
        <v>0</v>
      </c>
      <c r="AH2497" s="23">
        <f t="shared" si="7362"/>
        <v>0</v>
      </c>
      <c r="AI2497" s="23">
        <f t="shared" si="7362"/>
        <v>0</v>
      </c>
      <c r="AJ2497" s="23">
        <f t="shared" si="7362"/>
        <v>0</v>
      </c>
      <c r="AK2497" s="23">
        <f t="shared" si="7362"/>
        <v>0</v>
      </c>
      <c r="AL2497" s="23">
        <f t="shared" si="7362"/>
        <v>0</v>
      </c>
      <c r="AM2497" s="23">
        <f t="shared" si="7362"/>
        <v>0</v>
      </c>
      <c r="AN2497" s="23">
        <f t="shared" si="7362"/>
        <v>0</v>
      </c>
      <c r="AO2497" s="23">
        <f t="shared" si="7181"/>
        <v>5712.9000000000005</v>
      </c>
      <c r="AP2497" s="23">
        <f t="shared" si="7182"/>
        <v>5712.9000000000005</v>
      </c>
      <c r="AQ2497" s="23">
        <f t="shared" si="7183"/>
        <v>5712.9000000000005</v>
      </c>
      <c r="AR2497" s="23">
        <f t="shared" si="7362"/>
        <v>0</v>
      </c>
      <c r="AS2497" s="23">
        <f t="shared" si="7184"/>
        <v>5712.9000000000005</v>
      </c>
      <c r="AT2497" s="23">
        <f t="shared" si="7362"/>
        <v>0</v>
      </c>
      <c r="AU2497" s="23">
        <f t="shared" si="7362"/>
        <v>0</v>
      </c>
      <c r="AV2497" s="23">
        <f t="shared" si="7362"/>
        <v>0</v>
      </c>
      <c r="AW2497" s="23">
        <f t="shared" si="7362"/>
        <v>0</v>
      </c>
      <c r="AX2497" s="23">
        <f t="shared" si="7362"/>
        <v>0</v>
      </c>
      <c r="AY2497" s="23">
        <f t="shared" si="7326"/>
        <v>5712.9000000000005</v>
      </c>
      <c r="AZ2497" s="23">
        <f t="shared" si="7362"/>
        <v>0</v>
      </c>
      <c r="BA2497" s="23">
        <f t="shared" si="7327"/>
        <v>5712.9000000000005</v>
      </c>
      <c r="BB2497" s="23">
        <f t="shared" si="7362"/>
        <v>0</v>
      </c>
      <c r="BC2497" s="23">
        <f t="shared" si="7362"/>
        <v>0</v>
      </c>
      <c r="BD2497" s="23">
        <f t="shared" si="7362"/>
        <v>0</v>
      </c>
      <c r="BE2497" s="23">
        <f t="shared" si="7362"/>
        <v>0</v>
      </c>
      <c r="BF2497" s="23">
        <f t="shared" si="7362"/>
        <v>0</v>
      </c>
      <c r="BG2497" s="23">
        <f t="shared" si="7362"/>
        <v>0</v>
      </c>
      <c r="BH2497" s="23">
        <f t="shared" si="7362"/>
        <v>216.238</v>
      </c>
      <c r="BI2497" s="23">
        <f t="shared" si="7362"/>
        <v>0</v>
      </c>
      <c r="BJ2497" s="23">
        <f t="shared" si="7362"/>
        <v>0</v>
      </c>
      <c r="BK2497" s="23">
        <f t="shared" si="7362"/>
        <v>0</v>
      </c>
      <c r="BL2497" s="23">
        <f t="shared" si="7362"/>
        <v>0</v>
      </c>
      <c r="BM2497" s="23">
        <f t="shared" si="7362"/>
        <v>0</v>
      </c>
      <c r="BN2497" s="23">
        <f t="shared" si="7362"/>
        <v>0</v>
      </c>
      <c r="BO2497" s="23">
        <f t="shared" si="7362"/>
        <v>0</v>
      </c>
      <c r="BP2497" s="23">
        <f t="shared" si="7362"/>
        <v>0</v>
      </c>
      <c r="BQ2497" s="23">
        <f t="shared" si="7362"/>
        <v>0</v>
      </c>
      <c r="BR2497" s="23">
        <f t="shared" si="7258"/>
        <v>5929.1380000000008</v>
      </c>
      <c r="BS2497" s="23">
        <f t="shared" si="7259"/>
        <v>5712.9000000000005</v>
      </c>
      <c r="BT2497" s="23">
        <f t="shared" si="7260"/>
        <v>5712.9000000000005</v>
      </c>
      <c r="BU2497" s="23">
        <f t="shared" si="7362"/>
        <v>0</v>
      </c>
      <c r="BV2497" s="23">
        <f t="shared" si="7344"/>
        <v>5929.1380000000008</v>
      </c>
      <c r="BW2497" s="23">
        <f t="shared" si="7362"/>
        <v>0</v>
      </c>
      <c r="BY2497" s="3"/>
    </row>
    <row r="2498" spans="1:77" x14ac:dyDescent="0.3">
      <c r="A2498" s="12">
        <v>940</v>
      </c>
      <c r="B2498" s="12" t="s">
        <v>109</v>
      </c>
      <c r="C2498" s="12" t="s">
        <v>139</v>
      </c>
      <c r="D2498" s="12" t="s">
        <v>449</v>
      </c>
      <c r="E2498" s="12">
        <v>850</v>
      </c>
      <c r="F2498" s="14" t="s">
        <v>381</v>
      </c>
      <c r="G2498" s="20">
        <v>5712.9000000000005</v>
      </c>
      <c r="H2498" s="20">
        <v>5712.9000000000005</v>
      </c>
      <c r="I2498" s="20">
        <v>5712.9000000000005</v>
      </c>
      <c r="J2498" s="20"/>
      <c r="K2498" s="20"/>
      <c r="L2498" s="20"/>
      <c r="M2498" s="20">
        <f t="shared" si="7247"/>
        <v>5712.9000000000005</v>
      </c>
      <c r="N2498" s="20">
        <f t="shared" si="7248"/>
        <v>5712.9000000000005</v>
      </c>
      <c r="O2498" s="20">
        <f t="shared" si="7249"/>
        <v>5712.9000000000005</v>
      </c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>
        <f t="shared" si="7198"/>
        <v>5712.9000000000005</v>
      </c>
      <c r="AA2498" s="23">
        <f t="shared" si="7199"/>
        <v>5712.9000000000005</v>
      </c>
      <c r="AB2498" s="23">
        <f t="shared" si="7200"/>
        <v>5712.9000000000005</v>
      </c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>
        <f t="shared" si="7181"/>
        <v>5712.9000000000005</v>
      </c>
      <c r="AP2498" s="23">
        <f t="shared" si="7182"/>
        <v>5712.9000000000005</v>
      </c>
      <c r="AQ2498" s="23">
        <f t="shared" si="7183"/>
        <v>5712.9000000000005</v>
      </c>
      <c r="AR2498" s="23"/>
      <c r="AS2498" s="23">
        <f t="shared" si="7184"/>
        <v>5712.9000000000005</v>
      </c>
      <c r="AT2498" s="23"/>
      <c r="AU2498" s="23"/>
      <c r="AV2498" s="23"/>
      <c r="AW2498" s="23"/>
      <c r="AX2498" s="23"/>
      <c r="AY2498" s="23">
        <f t="shared" si="7326"/>
        <v>5712.9000000000005</v>
      </c>
      <c r="AZ2498" s="23"/>
      <c r="BA2498" s="23">
        <f t="shared" si="7327"/>
        <v>5712.9000000000005</v>
      </c>
      <c r="BB2498" s="23"/>
      <c r="BC2498" s="23"/>
      <c r="BD2498" s="23"/>
      <c r="BE2498" s="23"/>
      <c r="BF2498" s="23"/>
      <c r="BG2498" s="23"/>
      <c r="BH2498" s="23">
        <v>216.238</v>
      </c>
      <c r="BI2498" s="23"/>
      <c r="BJ2498" s="23"/>
      <c r="BK2498" s="23"/>
      <c r="BL2498" s="23"/>
      <c r="BM2498" s="23"/>
      <c r="BN2498" s="23"/>
      <c r="BO2498" s="23"/>
      <c r="BP2498" s="23"/>
      <c r="BQ2498" s="23"/>
      <c r="BR2498" s="23">
        <f t="shared" si="7258"/>
        <v>5929.1380000000008</v>
      </c>
      <c r="BS2498" s="23">
        <f t="shared" si="7259"/>
        <v>5712.9000000000005</v>
      </c>
      <c r="BT2498" s="23">
        <f t="shared" si="7260"/>
        <v>5712.9000000000005</v>
      </c>
      <c r="BU2498" s="23"/>
      <c r="BV2498" s="23">
        <f t="shared" si="7344"/>
        <v>5929.1380000000008</v>
      </c>
      <c r="BW2498" s="23"/>
      <c r="BY2498" s="15"/>
    </row>
    <row r="2499" spans="1:77" x14ac:dyDescent="0.3">
      <c r="A2499" s="12">
        <v>940</v>
      </c>
      <c r="B2499" s="12" t="s">
        <v>109</v>
      </c>
      <c r="C2499" s="12" t="s">
        <v>139</v>
      </c>
      <c r="D2499" s="12" t="s">
        <v>450</v>
      </c>
      <c r="E2499" s="12"/>
      <c r="F2499" s="14" t="s">
        <v>863</v>
      </c>
      <c r="G2499" s="20">
        <f>G2500+G2502</f>
        <v>63720.3</v>
      </c>
      <c r="H2499" s="20">
        <f t="shared" ref="H2499:L2499" si="7363">H2500+H2502</f>
        <v>27855</v>
      </c>
      <c r="I2499" s="20">
        <f t="shared" si="7363"/>
        <v>0</v>
      </c>
      <c r="J2499" s="20">
        <f t="shared" si="7363"/>
        <v>0</v>
      </c>
      <c r="K2499" s="20">
        <f t="shared" si="7363"/>
        <v>0</v>
      </c>
      <c r="L2499" s="20">
        <f t="shared" si="7363"/>
        <v>0</v>
      </c>
      <c r="M2499" s="20">
        <f t="shared" si="7247"/>
        <v>63720.3</v>
      </c>
      <c r="N2499" s="20">
        <f t="shared" si="7248"/>
        <v>27855</v>
      </c>
      <c r="O2499" s="20">
        <f t="shared" si="7249"/>
        <v>0</v>
      </c>
      <c r="P2499" s="23">
        <f t="shared" ref="P2499:Q2499" si="7364">P2500+P2502</f>
        <v>0</v>
      </c>
      <c r="Q2499" s="23">
        <f t="shared" si="7364"/>
        <v>0</v>
      </c>
      <c r="R2499" s="23">
        <f t="shared" ref="R2499:T2499" si="7365">R2500+R2502</f>
        <v>0</v>
      </c>
      <c r="S2499" s="23">
        <f t="shared" si="7365"/>
        <v>0</v>
      </c>
      <c r="T2499" s="23">
        <f t="shared" si="7365"/>
        <v>0</v>
      </c>
      <c r="U2499" s="23">
        <f t="shared" ref="U2499:W2499" si="7366">U2500+U2502</f>
        <v>0</v>
      </c>
      <c r="V2499" s="23">
        <f t="shared" si="7366"/>
        <v>0</v>
      </c>
      <c r="W2499" s="23">
        <f t="shared" si="7366"/>
        <v>0</v>
      </c>
      <c r="X2499" s="23">
        <f t="shared" ref="X2499:Y2499" si="7367">X2500+X2502</f>
        <v>0</v>
      </c>
      <c r="Y2499" s="23">
        <f t="shared" si="7367"/>
        <v>0</v>
      </c>
      <c r="Z2499" s="23">
        <f t="shared" si="7198"/>
        <v>63720.3</v>
      </c>
      <c r="AA2499" s="23">
        <f t="shared" si="7199"/>
        <v>27855</v>
      </c>
      <c r="AB2499" s="23">
        <f t="shared" si="7200"/>
        <v>0</v>
      </c>
      <c r="AC2499" s="23">
        <f t="shared" ref="AC2499:AL2499" si="7368">AC2500+AC2502</f>
        <v>0</v>
      </c>
      <c r="AD2499" s="23">
        <f t="shared" si="7368"/>
        <v>0</v>
      </c>
      <c r="AE2499" s="23">
        <f t="shared" ref="AE2499" si="7369">AE2500+AE2502</f>
        <v>0</v>
      </c>
      <c r="AF2499" s="23">
        <f t="shared" si="7368"/>
        <v>0</v>
      </c>
      <c r="AG2499" s="23">
        <f t="shared" si="7368"/>
        <v>0</v>
      </c>
      <c r="AH2499" s="23">
        <f t="shared" si="7368"/>
        <v>0</v>
      </c>
      <c r="AI2499" s="23">
        <f t="shared" ref="AI2499" si="7370">AI2500+AI2502</f>
        <v>16600</v>
      </c>
      <c r="AJ2499" s="23">
        <f t="shared" si="7368"/>
        <v>2234.75</v>
      </c>
      <c r="AK2499" s="23">
        <f t="shared" si="7368"/>
        <v>0</v>
      </c>
      <c r="AL2499" s="23">
        <f t="shared" si="7368"/>
        <v>0</v>
      </c>
      <c r="AM2499" s="23">
        <f t="shared" ref="AM2499:BW2499" si="7371">AM2500+AM2502</f>
        <v>0</v>
      </c>
      <c r="AN2499" s="23">
        <f t="shared" si="7371"/>
        <v>0</v>
      </c>
      <c r="AO2499" s="23">
        <f t="shared" si="7181"/>
        <v>82555.05</v>
      </c>
      <c r="AP2499" s="23">
        <f t="shared" si="7182"/>
        <v>27855</v>
      </c>
      <c r="AQ2499" s="23">
        <f t="shared" si="7183"/>
        <v>0</v>
      </c>
      <c r="AR2499" s="23">
        <f t="shared" ref="AR2499" si="7372">AR2500+AR2502</f>
        <v>0</v>
      </c>
      <c r="AS2499" s="23">
        <f t="shared" si="7184"/>
        <v>82555.05</v>
      </c>
      <c r="AT2499" s="23">
        <f t="shared" ref="AT2499:AX2499" si="7373">AT2500+AT2502</f>
        <v>0</v>
      </c>
      <c r="AU2499" s="23">
        <f t="shared" si="7373"/>
        <v>0</v>
      </c>
      <c r="AV2499" s="23">
        <f t="shared" si="7373"/>
        <v>0</v>
      </c>
      <c r="AW2499" s="23">
        <f t="shared" si="7373"/>
        <v>0</v>
      </c>
      <c r="AX2499" s="23">
        <f t="shared" si="7373"/>
        <v>0</v>
      </c>
      <c r="AY2499" s="23">
        <f t="shared" si="7326"/>
        <v>82555.05</v>
      </c>
      <c r="AZ2499" s="23">
        <f t="shared" ref="AZ2499" si="7374">AZ2500+AZ2502</f>
        <v>0</v>
      </c>
      <c r="BA2499" s="23">
        <f t="shared" si="7327"/>
        <v>82555.05</v>
      </c>
      <c r="BB2499" s="23">
        <f t="shared" ref="BB2499:BI2499" si="7375">BB2500+BB2502</f>
        <v>-1584.37</v>
      </c>
      <c r="BC2499" s="23">
        <f t="shared" si="7375"/>
        <v>0</v>
      </c>
      <c r="BD2499" s="23">
        <f t="shared" si="7375"/>
        <v>0</v>
      </c>
      <c r="BE2499" s="23">
        <f t="shared" si="7375"/>
        <v>0</v>
      </c>
      <c r="BF2499" s="23">
        <f t="shared" si="7375"/>
        <v>0</v>
      </c>
      <c r="BG2499" s="23">
        <f t="shared" si="7375"/>
        <v>0</v>
      </c>
      <c r="BH2499" s="23">
        <f t="shared" si="7375"/>
        <v>0</v>
      </c>
      <c r="BI2499" s="23">
        <f t="shared" si="7375"/>
        <v>0</v>
      </c>
      <c r="BJ2499" s="23">
        <f t="shared" ref="BJ2499:BP2499" si="7376">BJ2500+BJ2502</f>
        <v>0</v>
      </c>
      <c r="BK2499" s="23">
        <f t="shared" si="7376"/>
        <v>0</v>
      </c>
      <c r="BL2499" s="23">
        <f t="shared" si="7376"/>
        <v>0</v>
      </c>
      <c r="BM2499" s="23">
        <f t="shared" si="7376"/>
        <v>0</v>
      </c>
      <c r="BN2499" s="23">
        <f t="shared" si="7376"/>
        <v>0</v>
      </c>
      <c r="BO2499" s="23">
        <f t="shared" si="7376"/>
        <v>0</v>
      </c>
      <c r="BP2499" s="23">
        <f t="shared" si="7376"/>
        <v>0</v>
      </c>
      <c r="BQ2499" s="23">
        <f t="shared" ref="BQ2499" si="7377">BQ2500+BQ2502</f>
        <v>0</v>
      </c>
      <c r="BR2499" s="23">
        <f t="shared" si="7258"/>
        <v>80970.680000000008</v>
      </c>
      <c r="BS2499" s="23">
        <f t="shared" si="7259"/>
        <v>27855</v>
      </c>
      <c r="BT2499" s="23">
        <f t="shared" si="7260"/>
        <v>0</v>
      </c>
      <c r="BU2499" s="23">
        <f t="shared" ref="BU2499" si="7378">BU2500+BU2502</f>
        <v>0</v>
      </c>
      <c r="BV2499" s="23">
        <f t="shared" si="7344"/>
        <v>80970.680000000008</v>
      </c>
      <c r="BW2499" s="23">
        <f t="shared" si="7371"/>
        <v>0</v>
      </c>
    </row>
    <row r="2500" spans="1:77" ht="31.2" x14ac:dyDescent="0.3">
      <c r="A2500" s="12">
        <v>940</v>
      </c>
      <c r="B2500" s="12" t="s">
        <v>109</v>
      </c>
      <c r="C2500" s="12" t="s">
        <v>139</v>
      </c>
      <c r="D2500" s="12" t="s">
        <v>450</v>
      </c>
      <c r="E2500" s="12" t="s">
        <v>7</v>
      </c>
      <c r="F2500" s="14" t="s">
        <v>383</v>
      </c>
      <c r="G2500" s="20">
        <f>G2501</f>
        <v>5115.3999999999996</v>
      </c>
      <c r="H2500" s="20">
        <f t="shared" ref="H2500:BW2500" si="7379">H2501</f>
        <v>5115.3999999999996</v>
      </c>
      <c r="I2500" s="20">
        <f t="shared" si="7379"/>
        <v>0</v>
      </c>
      <c r="J2500" s="20">
        <f t="shared" si="7379"/>
        <v>0</v>
      </c>
      <c r="K2500" s="20">
        <f t="shared" si="7379"/>
        <v>0</v>
      </c>
      <c r="L2500" s="20">
        <f t="shared" si="7379"/>
        <v>0</v>
      </c>
      <c r="M2500" s="20">
        <f t="shared" si="7247"/>
        <v>5115.3999999999996</v>
      </c>
      <c r="N2500" s="20">
        <f t="shared" si="7248"/>
        <v>5115.3999999999996</v>
      </c>
      <c r="O2500" s="20">
        <f t="shared" si="7249"/>
        <v>0</v>
      </c>
      <c r="P2500" s="23">
        <f t="shared" si="7379"/>
        <v>0</v>
      </c>
      <c r="Q2500" s="23">
        <f t="shared" si="7379"/>
        <v>0</v>
      </c>
      <c r="R2500" s="23">
        <f t="shared" si="7379"/>
        <v>0</v>
      </c>
      <c r="S2500" s="23">
        <f t="shared" si="7379"/>
        <v>0</v>
      </c>
      <c r="T2500" s="23">
        <f t="shared" si="7379"/>
        <v>0</v>
      </c>
      <c r="U2500" s="23">
        <f t="shared" si="7379"/>
        <v>0</v>
      </c>
      <c r="V2500" s="23">
        <f t="shared" si="7379"/>
        <v>0</v>
      </c>
      <c r="W2500" s="23">
        <f t="shared" si="7379"/>
        <v>0</v>
      </c>
      <c r="X2500" s="23">
        <f t="shared" si="7379"/>
        <v>0</v>
      </c>
      <c r="Y2500" s="23">
        <f t="shared" si="7379"/>
        <v>0</v>
      </c>
      <c r="Z2500" s="23">
        <f t="shared" si="7198"/>
        <v>5115.3999999999996</v>
      </c>
      <c r="AA2500" s="23">
        <f t="shared" si="7199"/>
        <v>5115.3999999999996</v>
      </c>
      <c r="AB2500" s="23">
        <f t="shared" si="7200"/>
        <v>0</v>
      </c>
      <c r="AC2500" s="23">
        <f t="shared" si="7379"/>
        <v>0</v>
      </c>
      <c r="AD2500" s="23">
        <f t="shared" si="7379"/>
        <v>0</v>
      </c>
      <c r="AE2500" s="23">
        <f t="shared" si="7379"/>
        <v>0</v>
      </c>
      <c r="AF2500" s="23">
        <f t="shared" si="7379"/>
        <v>0</v>
      </c>
      <c r="AG2500" s="23">
        <f t="shared" si="7379"/>
        <v>0</v>
      </c>
      <c r="AH2500" s="23">
        <f t="shared" si="7379"/>
        <v>0</v>
      </c>
      <c r="AI2500" s="23">
        <f t="shared" si="7379"/>
        <v>0</v>
      </c>
      <c r="AJ2500" s="23">
        <f t="shared" si="7379"/>
        <v>0</v>
      </c>
      <c r="AK2500" s="23">
        <f t="shared" si="7379"/>
        <v>0</v>
      </c>
      <c r="AL2500" s="23">
        <f t="shared" si="7379"/>
        <v>0</v>
      </c>
      <c r="AM2500" s="23">
        <f t="shared" si="7379"/>
        <v>0</v>
      </c>
      <c r="AN2500" s="23">
        <f t="shared" si="7379"/>
        <v>0</v>
      </c>
      <c r="AO2500" s="23">
        <f t="shared" si="7181"/>
        <v>5115.3999999999996</v>
      </c>
      <c r="AP2500" s="23">
        <f t="shared" si="7182"/>
        <v>5115.3999999999996</v>
      </c>
      <c r="AQ2500" s="23">
        <f t="shared" si="7183"/>
        <v>0</v>
      </c>
      <c r="AR2500" s="23">
        <f t="shared" si="7379"/>
        <v>0</v>
      </c>
      <c r="AS2500" s="23">
        <f t="shared" si="7184"/>
        <v>5115.3999999999996</v>
      </c>
      <c r="AT2500" s="23">
        <f t="shared" si="7379"/>
        <v>0</v>
      </c>
      <c r="AU2500" s="23">
        <f t="shared" si="7379"/>
        <v>0</v>
      </c>
      <c r="AV2500" s="23">
        <f t="shared" si="7379"/>
        <v>0</v>
      </c>
      <c r="AW2500" s="23">
        <f t="shared" si="7379"/>
        <v>0</v>
      </c>
      <c r="AX2500" s="23">
        <f t="shared" si="7379"/>
        <v>0</v>
      </c>
      <c r="AY2500" s="23">
        <f t="shared" si="7326"/>
        <v>5115.3999999999996</v>
      </c>
      <c r="AZ2500" s="23">
        <f t="shared" si="7379"/>
        <v>0</v>
      </c>
      <c r="BA2500" s="23">
        <f t="shared" si="7327"/>
        <v>5115.3999999999996</v>
      </c>
      <c r="BB2500" s="23">
        <f t="shared" si="7379"/>
        <v>-1584.37</v>
      </c>
      <c r="BC2500" s="23">
        <f t="shared" si="7379"/>
        <v>0</v>
      </c>
      <c r="BD2500" s="23">
        <f t="shared" si="7379"/>
        <v>0</v>
      </c>
      <c r="BE2500" s="23">
        <f t="shared" si="7379"/>
        <v>0</v>
      </c>
      <c r="BF2500" s="23">
        <f t="shared" si="7379"/>
        <v>0</v>
      </c>
      <c r="BG2500" s="23">
        <f t="shared" si="7379"/>
        <v>0</v>
      </c>
      <c r="BH2500" s="23">
        <f t="shared" si="7379"/>
        <v>0</v>
      </c>
      <c r="BI2500" s="23">
        <f t="shared" si="7379"/>
        <v>0</v>
      </c>
      <c r="BJ2500" s="23">
        <f t="shared" si="7379"/>
        <v>0</v>
      </c>
      <c r="BK2500" s="23">
        <f t="shared" si="7379"/>
        <v>0</v>
      </c>
      <c r="BL2500" s="23">
        <f t="shared" si="7379"/>
        <v>0</v>
      </c>
      <c r="BM2500" s="23">
        <f t="shared" si="7379"/>
        <v>0</v>
      </c>
      <c r="BN2500" s="23">
        <f t="shared" si="7379"/>
        <v>0</v>
      </c>
      <c r="BO2500" s="23">
        <f t="shared" si="7379"/>
        <v>0</v>
      </c>
      <c r="BP2500" s="23">
        <f t="shared" si="7379"/>
        <v>0</v>
      </c>
      <c r="BQ2500" s="23">
        <f t="shared" si="7379"/>
        <v>0</v>
      </c>
      <c r="BR2500" s="23">
        <f t="shared" si="7258"/>
        <v>3531.0299999999997</v>
      </c>
      <c r="BS2500" s="23">
        <f t="shared" si="7259"/>
        <v>5115.3999999999996</v>
      </c>
      <c r="BT2500" s="23">
        <f t="shared" si="7260"/>
        <v>0</v>
      </c>
      <c r="BU2500" s="23">
        <f t="shared" si="7379"/>
        <v>0</v>
      </c>
      <c r="BV2500" s="23">
        <f t="shared" si="7344"/>
        <v>3531.0299999999997</v>
      </c>
      <c r="BW2500" s="23">
        <f t="shared" si="7379"/>
        <v>0</v>
      </c>
    </row>
    <row r="2501" spans="1:77" ht="31.2" x14ac:dyDescent="0.3">
      <c r="A2501" s="12">
        <v>940</v>
      </c>
      <c r="B2501" s="12" t="s">
        <v>109</v>
      </c>
      <c r="C2501" s="12" t="s">
        <v>139</v>
      </c>
      <c r="D2501" s="12" t="s">
        <v>450</v>
      </c>
      <c r="E2501" s="12">
        <v>240</v>
      </c>
      <c r="F2501" s="14" t="s">
        <v>372</v>
      </c>
      <c r="G2501" s="20">
        <v>5115.3999999999996</v>
      </c>
      <c r="H2501" s="20">
        <v>5115.3999999999996</v>
      </c>
      <c r="I2501" s="20">
        <v>0</v>
      </c>
      <c r="J2501" s="20"/>
      <c r="K2501" s="20"/>
      <c r="L2501" s="20"/>
      <c r="M2501" s="20">
        <f t="shared" si="7247"/>
        <v>5115.3999999999996</v>
      </c>
      <c r="N2501" s="20">
        <f t="shared" si="7248"/>
        <v>5115.3999999999996</v>
      </c>
      <c r="O2501" s="20">
        <f t="shared" si="7249"/>
        <v>0</v>
      </c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>
        <f t="shared" si="7198"/>
        <v>5115.3999999999996</v>
      </c>
      <c r="AA2501" s="23">
        <f t="shared" si="7199"/>
        <v>5115.3999999999996</v>
      </c>
      <c r="AB2501" s="23">
        <f t="shared" si="7200"/>
        <v>0</v>
      </c>
      <c r="AC2501" s="23"/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>
        <f t="shared" si="7181"/>
        <v>5115.3999999999996</v>
      </c>
      <c r="AP2501" s="23">
        <f t="shared" si="7182"/>
        <v>5115.3999999999996</v>
      </c>
      <c r="AQ2501" s="23">
        <f t="shared" si="7183"/>
        <v>0</v>
      </c>
      <c r="AR2501" s="23"/>
      <c r="AS2501" s="23">
        <f t="shared" si="7184"/>
        <v>5115.3999999999996</v>
      </c>
      <c r="AT2501" s="23"/>
      <c r="AU2501" s="23"/>
      <c r="AV2501" s="23"/>
      <c r="AW2501" s="23"/>
      <c r="AX2501" s="23"/>
      <c r="AY2501" s="23">
        <f t="shared" si="7326"/>
        <v>5115.3999999999996</v>
      </c>
      <c r="AZ2501" s="23"/>
      <c r="BA2501" s="23">
        <f t="shared" si="7327"/>
        <v>5115.3999999999996</v>
      </c>
      <c r="BB2501" s="23">
        <v>-1584.37</v>
      </c>
      <c r="BC2501" s="23"/>
      <c r="BD2501" s="23"/>
      <c r="BE2501" s="23"/>
      <c r="BF2501" s="23"/>
      <c r="BG2501" s="23"/>
      <c r="BH2501" s="23"/>
      <c r="BI2501" s="23"/>
      <c r="BJ2501" s="23"/>
      <c r="BK2501" s="23"/>
      <c r="BL2501" s="23"/>
      <c r="BM2501" s="23"/>
      <c r="BN2501" s="23"/>
      <c r="BO2501" s="23"/>
      <c r="BP2501" s="23"/>
      <c r="BQ2501" s="23"/>
      <c r="BR2501" s="23">
        <f t="shared" si="7258"/>
        <v>3531.0299999999997</v>
      </c>
      <c r="BS2501" s="23">
        <f t="shared" si="7259"/>
        <v>5115.3999999999996</v>
      </c>
      <c r="BT2501" s="23">
        <f t="shared" si="7260"/>
        <v>0</v>
      </c>
      <c r="BU2501" s="23"/>
      <c r="BV2501" s="23">
        <f t="shared" si="7344"/>
        <v>3531.0299999999997</v>
      </c>
      <c r="BW2501" s="23"/>
    </row>
    <row r="2502" spans="1:77" ht="46.8" x14ac:dyDescent="0.3">
      <c r="A2502" s="12">
        <v>940</v>
      </c>
      <c r="B2502" s="12" t="s">
        <v>109</v>
      </c>
      <c r="C2502" s="12" t="s">
        <v>139</v>
      </c>
      <c r="D2502" s="12" t="s">
        <v>450</v>
      </c>
      <c r="E2502" s="12" t="s">
        <v>26</v>
      </c>
      <c r="F2502" s="14" t="s">
        <v>385</v>
      </c>
      <c r="G2502" s="20">
        <f>G2503</f>
        <v>58604.9</v>
      </c>
      <c r="H2502" s="20">
        <f t="shared" ref="H2502:BW2502" si="7380">H2503</f>
        <v>22739.599999999999</v>
      </c>
      <c r="I2502" s="20">
        <f t="shared" si="7380"/>
        <v>0</v>
      </c>
      <c r="J2502" s="20">
        <f t="shared" si="7380"/>
        <v>0</v>
      </c>
      <c r="K2502" s="20">
        <f t="shared" si="7380"/>
        <v>0</v>
      </c>
      <c r="L2502" s="20">
        <f t="shared" si="7380"/>
        <v>0</v>
      </c>
      <c r="M2502" s="20">
        <f t="shared" si="7247"/>
        <v>58604.9</v>
      </c>
      <c r="N2502" s="20">
        <f t="shared" si="7248"/>
        <v>22739.599999999999</v>
      </c>
      <c r="O2502" s="20">
        <f t="shared" si="7249"/>
        <v>0</v>
      </c>
      <c r="P2502" s="23">
        <f t="shared" si="7380"/>
        <v>0</v>
      </c>
      <c r="Q2502" s="23">
        <f t="shared" si="7380"/>
        <v>0</v>
      </c>
      <c r="R2502" s="23">
        <f t="shared" si="7380"/>
        <v>0</v>
      </c>
      <c r="S2502" s="23">
        <f t="shared" si="7380"/>
        <v>0</v>
      </c>
      <c r="T2502" s="23">
        <f t="shared" si="7380"/>
        <v>0</v>
      </c>
      <c r="U2502" s="23">
        <f t="shared" si="7380"/>
        <v>0</v>
      </c>
      <c r="V2502" s="23">
        <f t="shared" si="7380"/>
        <v>0</v>
      </c>
      <c r="W2502" s="23">
        <f t="shared" si="7380"/>
        <v>0</v>
      </c>
      <c r="X2502" s="23">
        <f t="shared" si="7380"/>
        <v>0</v>
      </c>
      <c r="Y2502" s="23">
        <f t="shared" si="7380"/>
        <v>0</v>
      </c>
      <c r="Z2502" s="23">
        <f t="shared" si="7198"/>
        <v>58604.9</v>
      </c>
      <c r="AA2502" s="23">
        <f t="shared" si="7199"/>
        <v>22739.599999999999</v>
      </c>
      <c r="AB2502" s="23">
        <f t="shared" si="7200"/>
        <v>0</v>
      </c>
      <c r="AC2502" s="23">
        <f t="shared" si="7380"/>
        <v>0</v>
      </c>
      <c r="AD2502" s="23">
        <f t="shared" si="7380"/>
        <v>0</v>
      </c>
      <c r="AE2502" s="23">
        <f t="shared" si="7380"/>
        <v>0</v>
      </c>
      <c r="AF2502" s="23">
        <f t="shared" si="7380"/>
        <v>0</v>
      </c>
      <c r="AG2502" s="23">
        <f t="shared" si="7380"/>
        <v>0</v>
      </c>
      <c r="AH2502" s="23">
        <f t="shared" si="7380"/>
        <v>0</v>
      </c>
      <c r="AI2502" s="23">
        <f t="shared" si="7380"/>
        <v>16600</v>
      </c>
      <c r="AJ2502" s="23">
        <f t="shared" si="7380"/>
        <v>2234.75</v>
      </c>
      <c r="AK2502" s="23">
        <f t="shared" si="7380"/>
        <v>0</v>
      </c>
      <c r="AL2502" s="23">
        <f t="shared" si="7380"/>
        <v>0</v>
      </c>
      <c r="AM2502" s="23">
        <f t="shared" si="7380"/>
        <v>0</v>
      </c>
      <c r="AN2502" s="23">
        <f t="shared" si="7380"/>
        <v>0</v>
      </c>
      <c r="AO2502" s="23">
        <f t="shared" si="7181"/>
        <v>77439.649999999994</v>
      </c>
      <c r="AP2502" s="23">
        <f t="shared" si="7182"/>
        <v>22739.599999999999</v>
      </c>
      <c r="AQ2502" s="23">
        <f t="shared" si="7183"/>
        <v>0</v>
      </c>
      <c r="AR2502" s="23">
        <f t="shared" si="7380"/>
        <v>0</v>
      </c>
      <c r="AS2502" s="23">
        <f t="shared" si="7184"/>
        <v>77439.649999999994</v>
      </c>
      <c r="AT2502" s="23">
        <f t="shared" si="7380"/>
        <v>0</v>
      </c>
      <c r="AU2502" s="23">
        <f t="shared" si="7380"/>
        <v>0</v>
      </c>
      <c r="AV2502" s="23">
        <f t="shared" si="7380"/>
        <v>0</v>
      </c>
      <c r="AW2502" s="23">
        <f t="shared" si="7380"/>
        <v>0</v>
      </c>
      <c r="AX2502" s="23">
        <f t="shared" si="7380"/>
        <v>0</v>
      </c>
      <c r="AY2502" s="23">
        <f t="shared" si="7326"/>
        <v>77439.649999999994</v>
      </c>
      <c r="AZ2502" s="23">
        <f t="shared" si="7380"/>
        <v>0</v>
      </c>
      <c r="BA2502" s="23">
        <f t="shared" si="7327"/>
        <v>77439.649999999994</v>
      </c>
      <c r="BB2502" s="23">
        <f t="shared" si="7380"/>
        <v>0</v>
      </c>
      <c r="BC2502" s="23">
        <f t="shared" si="7380"/>
        <v>0</v>
      </c>
      <c r="BD2502" s="23">
        <f t="shared" si="7380"/>
        <v>0</v>
      </c>
      <c r="BE2502" s="23">
        <f t="shared" si="7380"/>
        <v>0</v>
      </c>
      <c r="BF2502" s="23">
        <f t="shared" si="7380"/>
        <v>0</v>
      </c>
      <c r="BG2502" s="23">
        <f t="shared" si="7380"/>
        <v>0</v>
      </c>
      <c r="BH2502" s="23">
        <f t="shared" si="7380"/>
        <v>0</v>
      </c>
      <c r="BI2502" s="23">
        <f t="shared" si="7380"/>
        <v>0</v>
      </c>
      <c r="BJ2502" s="23">
        <f t="shared" si="7380"/>
        <v>0</v>
      </c>
      <c r="BK2502" s="23">
        <f t="shared" si="7380"/>
        <v>0</v>
      </c>
      <c r="BL2502" s="23">
        <f t="shared" si="7380"/>
        <v>0</v>
      </c>
      <c r="BM2502" s="23">
        <f t="shared" si="7380"/>
        <v>0</v>
      </c>
      <c r="BN2502" s="23">
        <f t="shared" si="7380"/>
        <v>0</v>
      </c>
      <c r="BO2502" s="23">
        <f t="shared" si="7380"/>
        <v>0</v>
      </c>
      <c r="BP2502" s="23">
        <f t="shared" si="7380"/>
        <v>0</v>
      </c>
      <c r="BQ2502" s="23">
        <f t="shared" si="7380"/>
        <v>0</v>
      </c>
      <c r="BR2502" s="23">
        <f t="shared" si="7258"/>
        <v>77439.649999999994</v>
      </c>
      <c r="BS2502" s="23">
        <f t="shared" si="7259"/>
        <v>22739.599999999999</v>
      </c>
      <c r="BT2502" s="23">
        <f t="shared" si="7260"/>
        <v>0</v>
      </c>
      <c r="BU2502" s="23">
        <f t="shared" si="7380"/>
        <v>0</v>
      </c>
      <c r="BV2502" s="23">
        <f t="shared" si="7344"/>
        <v>77439.649999999994</v>
      </c>
      <c r="BW2502" s="23">
        <f t="shared" si="7380"/>
        <v>0</v>
      </c>
    </row>
    <row r="2503" spans="1:77" x14ac:dyDescent="0.3">
      <c r="A2503" s="12">
        <v>940</v>
      </c>
      <c r="B2503" s="12" t="s">
        <v>109</v>
      </c>
      <c r="C2503" s="12" t="s">
        <v>139</v>
      </c>
      <c r="D2503" s="12" t="s">
        <v>450</v>
      </c>
      <c r="E2503" s="12">
        <v>410</v>
      </c>
      <c r="F2503" s="14" t="s">
        <v>376</v>
      </c>
      <c r="G2503" s="20">
        <v>58604.9</v>
      </c>
      <c r="H2503" s="20">
        <v>22739.599999999999</v>
      </c>
      <c r="I2503" s="20">
        <v>0</v>
      </c>
      <c r="J2503" s="20"/>
      <c r="K2503" s="20"/>
      <c r="L2503" s="20"/>
      <c r="M2503" s="20">
        <f t="shared" si="7247"/>
        <v>58604.9</v>
      </c>
      <c r="N2503" s="20">
        <f t="shared" si="7248"/>
        <v>22739.599999999999</v>
      </c>
      <c r="O2503" s="20">
        <f t="shared" si="7249"/>
        <v>0</v>
      </c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>
        <f t="shared" si="7198"/>
        <v>58604.9</v>
      </c>
      <c r="AA2503" s="23">
        <f t="shared" si="7199"/>
        <v>22739.599999999999</v>
      </c>
      <c r="AB2503" s="23">
        <f t="shared" si="7200"/>
        <v>0</v>
      </c>
      <c r="AC2503" s="23"/>
      <c r="AD2503" s="23"/>
      <c r="AE2503" s="23"/>
      <c r="AF2503" s="23"/>
      <c r="AG2503" s="23"/>
      <c r="AH2503" s="23"/>
      <c r="AI2503" s="23">
        <v>16600</v>
      </c>
      <c r="AJ2503" s="23">
        <v>2234.75</v>
      </c>
      <c r="AK2503" s="23"/>
      <c r="AL2503" s="23"/>
      <c r="AM2503" s="23"/>
      <c r="AN2503" s="23"/>
      <c r="AO2503" s="23">
        <f t="shared" si="7181"/>
        <v>77439.649999999994</v>
      </c>
      <c r="AP2503" s="23">
        <f t="shared" si="7182"/>
        <v>22739.599999999999</v>
      </c>
      <c r="AQ2503" s="23">
        <f t="shared" si="7183"/>
        <v>0</v>
      </c>
      <c r="AR2503" s="23"/>
      <c r="AS2503" s="23">
        <f t="shared" si="7184"/>
        <v>77439.649999999994</v>
      </c>
      <c r="AT2503" s="23"/>
      <c r="AU2503" s="23"/>
      <c r="AV2503" s="23"/>
      <c r="AW2503" s="23"/>
      <c r="AX2503" s="23"/>
      <c r="AY2503" s="23">
        <f t="shared" si="7326"/>
        <v>77439.649999999994</v>
      </c>
      <c r="AZ2503" s="23"/>
      <c r="BA2503" s="23">
        <f t="shared" si="7327"/>
        <v>77439.649999999994</v>
      </c>
      <c r="BB2503" s="23"/>
      <c r="BC2503" s="23"/>
      <c r="BD2503" s="23"/>
      <c r="BE2503" s="23"/>
      <c r="BF2503" s="23"/>
      <c r="BG2503" s="23"/>
      <c r="BH2503" s="23"/>
      <c r="BI2503" s="23"/>
      <c r="BJ2503" s="23"/>
      <c r="BK2503" s="23"/>
      <c r="BL2503" s="23"/>
      <c r="BM2503" s="23"/>
      <c r="BN2503" s="23"/>
      <c r="BO2503" s="23"/>
      <c r="BP2503" s="23"/>
      <c r="BQ2503" s="23"/>
      <c r="BR2503" s="23">
        <f t="shared" si="7258"/>
        <v>77439.649999999994</v>
      </c>
      <c r="BS2503" s="23">
        <f t="shared" si="7259"/>
        <v>22739.599999999999</v>
      </c>
      <c r="BT2503" s="23">
        <f t="shared" si="7260"/>
        <v>0</v>
      </c>
      <c r="BU2503" s="23"/>
      <c r="BV2503" s="23">
        <f t="shared" si="7344"/>
        <v>77439.649999999994</v>
      </c>
      <c r="BW2503" s="23"/>
    </row>
    <row r="2504" spans="1:77" ht="31.2" x14ac:dyDescent="0.3">
      <c r="A2504" s="12">
        <v>940</v>
      </c>
      <c r="B2504" s="12" t="s">
        <v>109</v>
      </c>
      <c r="C2504" s="12" t="s">
        <v>139</v>
      </c>
      <c r="D2504" s="12" t="s">
        <v>451</v>
      </c>
      <c r="E2504" s="12"/>
      <c r="F2504" s="14" t="s">
        <v>735</v>
      </c>
      <c r="G2504" s="20">
        <f>G2505</f>
        <v>124436.6</v>
      </c>
      <c r="H2504" s="20">
        <f t="shared" ref="H2504:BW2505" si="7381">H2505</f>
        <v>0</v>
      </c>
      <c r="I2504" s="20">
        <f t="shared" si="7381"/>
        <v>0</v>
      </c>
      <c r="J2504" s="20">
        <f t="shared" si="7381"/>
        <v>0</v>
      </c>
      <c r="K2504" s="20">
        <f t="shared" si="7381"/>
        <v>0</v>
      </c>
      <c r="L2504" s="20">
        <f t="shared" si="7381"/>
        <v>0</v>
      </c>
      <c r="M2504" s="20">
        <f t="shared" si="7247"/>
        <v>124436.6</v>
      </c>
      <c r="N2504" s="20">
        <f t="shared" si="7248"/>
        <v>0</v>
      </c>
      <c r="O2504" s="20">
        <f t="shared" si="7249"/>
        <v>0</v>
      </c>
      <c r="P2504" s="23">
        <f t="shared" si="7381"/>
        <v>0</v>
      </c>
      <c r="Q2504" s="23">
        <f t="shared" si="7381"/>
        <v>0</v>
      </c>
      <c r="R2504" s="23">
        <f t="shared" si="7381"/>
        <v>0</v>
      </c>
      <c r="S2504" s="23">
        <f t="shared" si="7381"/>
        <v>0</v>
      </c>
      <c r="T2504" s="23">
        <f t="shared" si="7381"/>
        <v>0</v>
      </c>
      <c r="U2504" s="23">
        <f t="shared" si="7381"/>
        <v>0</v>
      </c>
      <c r="V2504" s="23">
        <f t="shared" si="7381"/>
        <v>0</v>
      </c>
      <c r="W2504" s="23">
        <f t="shared" si="7381"/>
        <v>0</v>
      </c>
      <c r="X2504" s="23">
        <f t="shared" si="7381"/>
        <v>0</v>
      </c>
      <c r="Y2504" s="23">
        <f t="shared" si="7381"/>
        <v>0</v>
      </c>
      <c r="Z2504" s="23">
        <f t="shared" si="7198"/>
        <v>124436.6</v>
      </c>
      <c r="AA2504" s="23">
        <f t="shared" si="7199"/>
        <v>0</v>
      </c>
      <c r="AB2504" s="23">
        <f t="shared" si="7200"/>
        <v>0</v>
      </c>
      <c r="AC2504" s="23">
        <f t="shared" si="7381"/>
        <v>0</v>
      </c>
      <c r="AD2504" s="23">
        <f t="shared" si="7381"/>
        <v>0</v>
      </c>
      <c r="AE2504" s="23">
        <f t="shared" si="7381"/>
        <v>0</v>
      </c>
      <c r="AF2504" s="23">
        <f t="shared" si="7381"/>
        <v>0</v>
      </c>
      <c r="AG2504" s="23">
        <f t="shared" si="7381"/>
        <v>0</v>
      </c>
      <c r="AH2504" s="23">
        <f t="shared" si="7381"/>
        <v>0</v>
      </c>
      <c r="AI2504" s="23">
        <f t="shared" si="7381"/>
        <v>39378.959000000003</v>
      </c>
      <c r="AJ2504" s="23">
        <f t="shared" si="7381"/>
        <v>478.45600000000002</v>
      </c>
      <c r="AK2504" s="23">
        <f t="shared" si="7381"/>
        <v>0</v>
      </c>
      <c r="AL2504" s="23">
        <f t="shared" si="7381"/>
        <v>0</v>
      </c>
      <c r="AM2504" s="23">
        <f t="shared" si="7381"/>
        <v>0</v>
      </c>
      <c r="AN2504" s="23">
        <f t="shared" si="7381"/>
        <v>0</v>
      </c>
      <c r="AO2504" s="23">
        <f t="shared" ref="AO2504:AO2567" si="7382">Z2504+AC2504+AD2504+AE2504+AF2504+AG2504+AH2504+AI2504+AJ2504+AK2504+AL2504</f>
        <v>164294.01500000001</v>
      </c>
      <c r="AP2504" s="23">
        <f t="shared" ref="AP2504:AP2567" si="7383">AA2504+AM2504</f>
        <v>0</v>
      </c>
      <c r="AQ2504" s="23">
        <f t="shared" ref="AQ2504:AQ2567" si="7384">AB2504+AN2504</f>
        <v>0</v>
      </c>
      <c r="AR2504" s="23">
        <f t="shared" si="7381"/>
        <v>0</v>
      </c>
      <c r="AS2504" s="23">
        <f t="shared" ref="AS2504:AS2567" si="7385">AO2504+AR2504</f>
        <v>164294.01500000001</v>
      </c>
      <c r="AT2504" s="23">
        <f t="shared" si="7381"/>
        <v>0</v>
      </c>
      <c r="AU2504" s="23">
        <f t="shared" si="7381"/>
        <v>0</v>
      </c>
      <c r="AV2504" s="23">
        <f t="shared" si="7381"/>
        <v>0</v>
      </c>
      <c r="AW2504" s="23">
        <f t="shared" si="7381"/>
        <v>0</v>
      </c>
      <c r="AX2504" s="23">
        <f t="shared" si="7381"/>
        <v>0</v>
      </c>
      <c r="AY2504" s="23">
        <f t="shared" si="7326"/>
        <v>164294.01500000001</v>
      </c>
      <c r="AZ2504" s="23">
        <f t="shared" si="7381"/>
        <v>0</v>
      </c>
      <c r="BA2504" s="23">
        <f t="shared" si="7327"/>
        <v>164294.01500000001</v>
      </c>
      <c r="BB2504" s="23">
        <f t="shared" si="7381"/>
        <v>0</v>
      </c>
      <c r="BC2504" s="23">
        <f t="shared" si="7381"/>
        <v>0</v>
      </c>
      <c r="BD2504" s="23">
        <f t="shared" si="7381"/>
        <v>0</v>
      </c>
      <c r="BE2504" s="23">
        <f t="shared" si="7381"/>
        <v>0</v>
      </c>
      <c r="BF2504" s="23">
        <f t="shared" si="7381"/>
        <v>0</v>
      </c>
      <c r="BG2504" s="23">
        <f t="shared" si="7381"/>
        <v>0</v>
      </c>
      <c r="BH2504" s="23">
        <f t="shared" si="7381"/>
        <v>0</v>
      </c>
      <c r="BI2504" s="23">
        <f t="shared" si="7381"/>
        <v>-163815.55900000001</v>
      </c>
      <c r="BJ2504" s="23">
        <f t="shared" si="7381"/>
        <v>0</v>
      </c>
      <c r="BK2504" s="23">
        <f t="shared" si="7381"/>
        <v>0</v>
      </c>
      <c r="BL2504" s="23">
        <f t="shared" si="7381"/>
        <v>0</v>
      </c>
      <c r="BM2504" s="23">
        <f t="shared" si="7381"/>
        <v>0</v>
      </c>
      <c r="BN2504" s="23">
        <f t="shared" si="7381"/>
        <v>163815.55900000001</v>
      </c>
      <c r="BO2504" s="23">
        <f t="shared" si="7381"/>
        <v>0</v>
      </c>
      <c r="BP2504" s="23">
        <f t="shared" si="7381"/>
        <v>0</v>
      </c>
      <c r="BQ2504" s="23">
        <f t="shared" si="7381"/>
        <v>0</v>
      </c>
      <c r="BR2504" s="23">
        <f t="shared" si="7258"/>
        <v>478.45600000000559</v>
      </c>
      <c r="BS2504" s="23">
        <f t="shared" si="7259"/>
        <v>163815.55900000001</v>
      </c>
      <c r="BT2504" s="23">
        <f t="shared" si="7260"/>
        <v>0</v>
      </c>
      <c r="BU2504" s="23">
        <f t="shared" si="7381"/>
        <v>0</v>
      </c>
      <c r="BV2504" s="23">
        <f t="shared" si="7344"/>
        <v>478.45600000000559</v>
      </c>
      <c r="BW2504" s="23">
        <f t="shared" si="7381"/>
        <v>0</v>
      </c>
    </row>
    <row r="2505" spans="1:77" ht="46.8" x14ac:dyDescent="0.3">
      <c r="A2505" s="12">
        <v>940</v>
      </c>
      <c r="B2505" s="12" t="s">
        <v>109</v>
      </c>
      <c r="C2505" s="12" t="s">
        <v>139</v>
      </c>
      <c r="D2505" s="12" t="s">
        <v>451</v>
      </c>
      <c r="E2505" s="12" t="s">
        <v>26</v>
      </c>
      <c r="F2505" s="14" t="s">
        <v>385</v>
      </c>
      <c r="G2505" s="20">
        <f>G2506</f>
        <v>124436.6</v>
      </c>
      <c r="H2505" s="20">
        <f t="shared" si="7381"/>
        <v>0</v>
      </c>
      <c r="I2505" s="20">
        <f t="shared" si="7381"/>
        <v>0</v>
      </c>
      <c r="J2505" s="20">
        <f t="shared" si="7381"/>
        <v>0</v>
      </c>
      <c r="K2505" s="20">
        <f t="shared" si="7381"/>
        <v>0</v>
      </c>
      <c r="L2505" s="20">
        <f t="shared" si="7381"/>
        <v>0</v>
      </c>
      <c r="M2505" s="20">
        <f t="shared" si="7247"/>
        <v>124436.6</v>
      </c>
      <c r="N2505" s="20">
        <f t="shared" si="7248"/>
        <v>0</v>
      </c>
      <c r="O2505" s="20">
        <f t="shared" si="7249"/>
        <v>0</v>
      </c>
      <c r="P2505" s="23">
        <f t="shared" si="7381"/>
        <v>0</v>
      </c>
      <c r="Q2505" s="23">
        <f t="shared" si="7381"/>
        <v>0</v>
      </c>
      <c r="R2505" s="23">
        <f t="shared" si="7381"/>
        <v>0</v>
      </c>
      <c r="S2505" s="23">
        <f t="shared" si="7381"/>
        <v>0</v>
      </c>
      <c r="T2505" s="23">
        <f t="shared" si="7381"/>
        <v>0</v>
      </c>
      <c r="U2505" s="23">
        <f t="shared" si="7381"/>
        <v>0</v>
      </c>
      <c r="V2505" s="23">
        <f t="shared" si="7381"/>
        <v>0</v>
      </c>
      <c r="W2505" s="23">
        <f t="shared" si="7381"/>
        <v>0</v>
      </c>
      <c r="X2505" s="23">
        <f t="shared" si="7381"/>
        <v>0</v>
      </c>
      <c r="Y2505" s="23">
        <f t="shared" si="7381"/>
        <v>0</v>
      </c>
      <c r="Z2505" s="23">
        <f t="shared" si="7198"/>
        <v>124436.6</v>
      </c>
      <c r="AA2505" s="23">
        <f t="shared" si="7199"/>
        <v>0</v>
      </c>
      <c r="AB2505" s="23">
        <f t="shared" si="7200"/>
        <v>0</v>
      </c>
      <c r="AC2505" s="23">
        <f t="shared" si="7381"/>
        <v>0</v>
      </c>
      <c r="AD2505" s="23">
        <f t="shared" si="7381"/>
        <v>0</v>
      </c>
      <c r="AE2505" s="23">
        <f t="shared" si="7381"/>
        <v>0</v>
      </c>
      <c r="AF2505" s="23">
        <f t="shared" si="7381"/>
        <v>0</v>
      </c>
      <c r="AG2505" s="23">
        <f t="shared" si="7381"/>
        <v>0</v>
      </c>
      <c r="AH2505" s="23">
        <f t="shared" si="7381"/>
        <v>0</v>
      </c>
      <c r="AI2505" s="23">
        <f t="shared" si="7381"/>
        <v>39378.959000000003</v>
      </c>
      <c r="AJ2505" s="23">
        <f t="shared" si="7381"/>
        <v>478.45600000000002</v>
      </c>
      <c r="AK2505" s="23">
        <f t="shared" si="7381"/>
        <v>0</v>
      </c>
      <c r="AL2505" s="23">
        <f t="shared" si="7381"/>
        <v>0</v>
      </c>
      <c r="AM2505" s="23">
        <f t="shared" si="7381"/>
        <v>0</v>
      </c>
      <c r="AN2505" s="23">
        <f t="shared" si="7381"/>
        <v>0</v>
      </c>
      <c r="AO2505" s="23">
        <f t="shared" si="7382"/>
        <v>164294.01500000001</v>
      </c>
      <c r="AP2505" s="23">
        <f t="shared" si="7383"/>
        <v>0</v>
      </c>
      <c r="AQ2505" s="23">
        <f t="shared" si="7384"/>
        <v>0</v>
      </c>
      <c r="AR2505" s="23">
        <f t="shared" si="7381"/>
        <v>0</v>
      </c>
      <c r="AS2505" s="23">
        <f t="shared" si="7385"/>
        <v>164294.01500000001</v>
      </c>
      <c r="AT2505" s="23">
        <f t="shared" si="7381"/>
        <v>0</v>
      </c>
      <c r="AU2505" s="23">
        <f t="shared" si="7381"/>
        <v>0</v>
      </c>
      <c r="AV2505" s="23">
        <f t="shared" si="7381"/>
        <v>0</v>
      </c>
      <c r="AW2505" s="23">
        <f t="shared" si="7381"/>
        <v>0</v>
      </c>
      <c r="AX2505" s="23">
        <f t="shared" si="7381"/>
        <v>0</v>
      </c>
      <c r="AY2505" s="23">
        <f t="shared" si="7326"/>
        <v>164294.01500000001</v>
      </c>
      <c r="AZ2505" s="23">
        <f t="shared" si="7381"/>
        <v>0</v>
      </c>
      <c r="BA2505" s="23">
        <f t="shared" si="7327"/>
        <v>164294.01500000001</v>
      </c>
      <c r="BB2505" s="23">
        <f t="shared" si="7381"/>
        <v>0</v>
      </c>
      <c r="BC2505" s="23">
        <f t="shared" si="7381"/>
        <v>0</v>
      </c>
      <c r="BD2505" s="23">
        <f t="shared" si="7381"/>
        <v>0</v>
      </c>
      <c r="BE2505" s="23">
        <f t="shared" si="7381"/>
        <v>0</v>
      </c>
      <c r="BF2505" s="23">
        <f t="shared" si="7381"/>
        <v>0</v>
      </c>
      <c r="BG2505" s="23">
        <f t="shared" si="7381"/>
        <v>0</v>
      </c>
      <c r="BH2505" s="23">
        <f t="shared" si="7381"/>
        <v>0</v>
      </c>
      <c r="BI2505" s="23">
        <f t="shared" si="7381"/>
        <v>-163815.55900000001</v>
      </c>
      <c r="BJ2505" s="23">
        <f t="shared" si="7381"/>
        <v>0</v>
      </c>
      <c r="BK2505" s="23">
        <f t="shared" si="7381"/>
        <v>0</v>
      </c>
      <c r="BL2505" s="23">
        <f t="shared" si="7381"/>
        <v>0</v>
      </c>
      <c r="BM2505" s="23">
        <f t="shared" si="7381"/>
        <v>0</v>
      </c>
      <c r="BN2505" s="23">
        <f t="shared" si="7381"/>
        <v>163815.55900000001</v>
      </c>
      <c r="BO2505" s="23">
        <f t="shared" si="7381"/>
        <v>0</v>
      </c>
      <c r="BP2505" s="23">
        <f t="shared" si="7381"/>
        <v>0</v>
      </c>
      <c r="BQ2505" s="23">
        <f t="shared" si="7381"/>
        <v>0</v>
      </c>
      <c r="BR2505" s="23">
        <f t="shared" si="7258"/>
        <v>478.45600000000559</v>
      </c>
      <c r="BS2505" s="23">
        <f t="shared" si="7259"/>
        <v>163815.55900000001</v>
      </c>
      <c r="BT2505" s="23">
        <f t="shared" si="7260"/>
        <v>0</v>
      </c>
      <c r="BU2505" s="23">
        <f t="shared" si="7381"/>
        <v>0</v>
      </c>
      <c r="BV2505" s="23">
        <f t="shared" si="7344"/>
        <v>478.45600000000559</v>
      </c>
      <c r="BW2505" s="23">
        <f t="shared" si="7381"/>
        <v>0</v>
      </c>
    </row>
    <row r="2506" spans="1:77" x14ac:dyDescent="0.3">
      <c r="A2506" s="12">
        <v>940</v>
      </c>
      <c r="B2506" s="12" t="s">
        <v>109</v>
      </c>
      <c r="C2506" s="12" t="s">
        <v>139</v>
      </c>
      <c r="D2506" s="12" t="s">
        <v>451</v>
      </c>
      <c r="E2506" s="12">
        <v>410</v>
      </c>
      <c r="F2506" s="14" t="s">
        <v>376</v>
      </c>
      <c r="G2506" s="20">
        <v>124436.6</v>
      </c>
      <c r="H2506" s="20">
        <v>0</v>
      </c>
      <c r="I2506" s="20">
        <v>0</v>
      </c>
      <c r="J2506" s="20"/>
      <c r="K2506" s="20"/>
      <c r="L2506" s="20"/>
      <c r="M2506" s="20">
        <f t="shared" si="7247"/>
        <v>124436.6</v>
      </c>
      <c r="N2506" s="20">
        <f t="shared" si="7248"/>
        <v>0</v>
      </c>
      <c r="O2506" s="20">
        <f t="shared" si="7249"/>
        <v>0</v>
      </c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>
        <f t="shared" si="7198"/>
        <v>124436.6</v>
      </c>
      <c r="AA2506" s="23">
        <f t="shared" si="7199"/>
        <v>0</v>
      </c>
      <c r="AB2506" s="23">
        <f t="shared" si="7200"/>
        <v>0</v>
      </c>
      <c r="AC2506" s="23"/>
      <c r="AD2506" s="23"/>
      <c r="AE2506" s="23"/>
      <c r="AF2506" s="23"/>
      <c r="AG2506" s="23"/>
      <c r="AH2506" s="23"/>
      <c r="AI2506" s="23">
        <v>39378.959000000003</v>
      </c>
      <c r="AJ2506" s="23">
        <v>478.45600000000002</v>
      </c>
      <c r="AK2506" s="23"/>
      <c r="AL2506" s="23"/>
      <c r="AM2506" s="23"/>
      <c r="AN2506" s="23"/>
      <c r="AO2506" s="23">
        <f t="shared" si="7382"/>
        <v>164294.01500000001</v>
      </c>
      <c r="AP2506" s="23">
        <f t="shared" si="7383"/>
        <v>0</v>
      </c>
      <c r="AQ2506" s="23">
        <f t="shared" si="7384"/>
        <v>0</v>
      </c>
      <c r="AR2506" s="23"/>
      <c r="AS2506" s="23">
        <f t="shared" si="7385"/>
        <v>164294.01500000001</v>
      </c>
      <c r="AT2506" s="23"/>
      <c r="AU2506" s="23"/>
      <c r="AV2506" s="23"/>
      <c r="AW2506" s="23"/>
      <c r="AX2506" s="23"/>
      <c r="AY2506" s="23">
        <f t="shared" si="7326"/>
        <v>164294.01500000001</v>
      </c>
      <c r="AZ2506" s="23"/>
      <c r="BA2506" s="23">
        <f t="shared" si="7327"/>
        <v>164294.01500000001</v>
      </c>
      <c r="BB2506" s="23"/>
      <c r="BC2506" s="23"/>
      <c r="BD2506" s="23"/>
      <c r="BE2506" s="23"/>
      <c r="BF2506" s="23"/>
      <c r="BG2506" s="23"/>
      <c r="BH2506" s="23"/>
      <c r="BI2506" s="23">
        <v>-163815.55900000001</v>
      </c>
      <c r="BJ2506" s="23"/>
      <c r="BK2506" s="23"/>
      <c r="BL2506" s="23"/>
      <c r="BM2506" s="23"/>
      <c r="BN2506" s="23">
        <v>163815.55900000001</v>
      </c>
      <c r="BO2506" s="23"/>
      <c r="BP2506" s="23"/>
      <c r="BQ2506" s="23"/>
      <c r="BR2506" s="23">
        <f t="shared" si="7258"/>
        <v>478.45600000000559</v>
      </c>
      <c r="BS2506" s="23">
        <f t="shared" si="7259"/>
        <v>163815.55900000001</v>
      </c>
      <c r="BT2506" s="23">
        <f t="shared" si="7260"/>
        <v>0</v>
      </c>
      <c r="BU2506" s="23"/>
      <c r="BV2506" s="23">
        <f t="shared" si="7344"/>
        <v>478.45600000000559</v>
      </c>
      <c r="BW2506" s="23"/>
    </row>
    <row r="2507" spans="1:77" ht="31.2" x14ac:dyDescent="0.3">
      <c r="A2507" s="12">
        <v>940</v>
      </c>
      <c r="B2507" s="12" t="s">
        <v>109</v>
      </c>
      <c r="C2507" s="12" t="s">
        <v>139</v>
      </c>
      <c r="D2507" s="12" t="s">
        <v>452</v>
      </c>
      <c r="E2507" s="12"/>
      <c r="F2507" s="14" t="s">
        <v>865</v>
      </c>
      <c r="G2507" s="20">
        <f>G2508</f>
        <v>116967.40000000001</v>
      </c>
      <c r="H2507" s="20">
        <f t="shared" ref="H2507:BW2508" si="7386">H2508</f>
        <v>115505.9</v>
      </c>
      <c r="I2507" s="20">
        <f t="shared" si="7386"/>
        <v>120294.8</v>
      </c>
      <c r="J2507" s="20">
        <f t="shared" si="7386"/>
        <v>0</v>
      </c>
      <c r="K2507" s="20">
        <f t="shared" si="7386"/>
        <v>0</v>
      </c>
      <c r="L2507" s="20">
        <f t="shared" si="7386"/>
        <v>0</v>
      </c>
      <c r="M2507" s="20">
        <f t="shared" si="7247"/>
        <v>116967.40000000001</v>
      </c>
      <c r="N2507" s="20">
        <f t="shared" si="7248"/>
        <v>115505.9</v>
      </c>
      <c r="O2507" s="20">
        <f t="shared" si="7249"/>
        <v>120294.8</v>
      </c>
      <c r="P2507" s="23">
        <f t="shared" si="7386"/>
        <v>0</v>
      </c>
      <c r="Q2507" s="23">
        <f t="shared" si="7386"/>
        <v>0</v>
      </c>
      <c r="R2507" s="23">
        <f t="shared" si="7386"/>
        <v>0</v>
      </c>
      <c r="S2507" s="23">
        <f t="shared" si="7386"/>
        <v>0</v>
      </c>
      <c r="T2507" s="23">
        <f t="shared" si="7386"/>
        <v>0</v>
      </c>
      <c r="U2507" s="23">
        <f t="shared" si="7386"/>
        <v>0</v>
      </c>
      <c r="V2507" s="23">
        <f t="shared" si="7386"/>
        <v>0</v>
      </c>
      <c r="W2507" s="23">
        <f t="shared" si="7386"/>
        <v>0</v>
      </c>
      <c r="X2507" s="23">
        <f t="shared" si="7386"/>
        <v>0</v>
      </c>
      <c r="Y2507" s="23">
        <f t="shared" si="7386"/>
        <v>0</v>
      </c>
      <c r="Z2507" s="23">
        <f t="shared" si="7198"/>
        <v>116967.40000000001</v>
      </c>
      <c r="AA2507" s="23">
        <f t="shared" si="7199"/>
        <v>115505.9</v>
      </c>
      <c r="AB2507" s="23">
        <f t="shared" si="7200"/>
        <v>120294.8</v>
      </c>
      <c r="AC2507" s="23">
        <f t="shared" si="7386"/>
        <v>0</v>
      </c>
      <c r="AD2507" s="23">
        <f t="shared" si="7386"/>
        <v>0</v>
      </c>
      <c r="AE2507" s="23">
        <f t="shared" si="7386"/>
        <v>0</v>
      </c>
      <c r="AF2507" s="23">
        <f t="shared" si="7386"/>
        <v>0</v>
      </c>
      <c r="AG2507" s="23">
        <f t="shared" si="7386"/>
        <v>0</v>
      </c>
      <c r="AH2507" s="23">
        <f t="shared" si="7386"/>
        <v>0</v>
      </c>
      <c r="AI2507" s="23">
        <f t="shared" si="7386"/>
        <v>0</v>
      </c>
      <c r="AJ2507" s="23">
        <f t="shared" si="7386"/>
        <v>1858.1130000000001</v>
      </c>
      <c r="AK2507" s="23">
        <f t="shared" si="7386"/>
        <v>0</v>
      </c>
      <c r="AL2507" s="23">
        <f t="shared" si="7386"/>
        <v>0</v>
      </c>
      <c r="AM2507" s="23">
        <f t="shared" si="7386"/>
        <v>0</v>
      </c>
      <c r="AN2507" s="23">
        <f t="shared" si="7386"/>
        <v>0</v>
      </c>
      <c r="AO2507" s="23">
        <f t="shared" si="7382"/>
        <v>118825.51300000001</v>
      </c>
      <c r="AP2507" s="23">
        <f t="shared" si="7383"/>
        <v>115505.9</v>
      </c>
      <c r="AQ2507" s="23">
        <f t="shared" si="7384"/>
        <v>120294.8</v>
      </c>
      <c r="AR2507" s="23">
        <f t="shared" si="7386"/>
        <v>0</v>
      </c>
      <c r="AS2507" s="23">
        <f t="shared" si="7385"/>
        <v>118825.51300000001</v>
      </c>
      <c r="AT2507" s="23">
        <f t="shared" si="7386"/>
        <v>0</v>
      </c>
      <c r="AU2507" s="23">
        <f t="shared" si="7386"/>
        <v>0</v>
      </c>
      <c r="AV2507" s="23">
        <f t="shared" si="7386"/>
        <v>0</v>
      </c>
      <c r="AW2507" s="23">
        <f t="shared" si="7386"/>
        <v>0</v>
      </c>
      <c r="AX2507" s="23">
        <f t="shared" si="7386"/>
        <v>0</v>
      </c>
      <c r="AY2507" s="23">
        <f t="shared" si="7326"/>
        <v>118825.51300000001</v>
      </c>
      <c r="AZ2507" s="23">
        <f t="shared" si="7386"/>
        <v>0</v>
      </c>
      <c r="BA2507" s="23">
        <f t="shared" si="7327"/>
        <v>118825.51300000001</v>
      </c>
      <c r="BB2507" s="23">
        <f t="shared" si="7386"/>
        <v>0</v>
      </c>
      <c r="BC2507" s="23">
        <f t="shared" si="7386"/>
        <v>0</v>
      </c>
      <c r="BD2507" s="23">
        <f t="shared" si="7386"/>
        <v>0</v>
      </c>
      <c r="BE2507" s="23">
        <f t="shared" si="7386"/>
        <v>0</v>
      </c>
      <c r="BF2507" s="23">
        <f t="shared" si="7386"/>
        <v>0</v>
      </c>
      <c r="BG2507" s="23">
        <f t="shared" si="7386"/>
        <v>0</v>
      </c>
      <c r="BH2507" s="23">
        <f t="shared" si="7386"/>
        <v>0</v>
      </c>
      <c r="BI2507" s="23">
        <f t="shared" si="7386"/>
        <v>0</v>
      </c>
      <c r="BJ2507" s="23">
        <f t="shared" si="7386"/>
        <v>0</v>
      </c>
      <c r="BK2507" s="23">
        <f t="shared" si="7386"/>
        <v>0</v>
      </c>
      <c r="BL2507" s="23">
        <f t="shared" si="7386"/>
        <v>0</v>
      </c>
      <c r="BM2507" s="23">
        <f t="shared" si="7386"/>
        <v>0</v>
      </c>
      <c r="BN2507" s="23">
        <f t="shared" si="7386"/>
        <v>0</v>
      </c>
      <c r="BO2507" s="23">
        <f t="shared" si="7386"/>
        <v>0</v>
      </c>
      <c r="BP2507" s="23">
        <f t="shared" si="7386"/>
        <v>0</v>
      </c>
      <c r="BQ2507" s="23">
        <f t="shared" si="7386"/>
        <v>0</v>
      </c>
      <c r="BR2507" s="23">
        <f t="shared" si="7258"/>
        <v>118825.51300000001</v>
      </c>
      <c r="BS2507" s="23">
        <f t="shared" si="7259"/>
        <v>115505.9</v>
      </c>
      <c r="BT2507" s="23">
        <f t="shared" si="7260"/>
        <v>120294.8</v>
      </c>
      <c r="BU2507" s="23">
        <f t="shared" si="7386"/>
        <v>0</v>
      </c>
      <c r="BV2507" s="23">
        <f t="shared" si="7344"/>
        <v>118825.51300000001</v>
      </c>
      <c r="BW2507" s="23">
        <f t="shared" si="7386"/>
        <v>0</v>
      </c>
    </row>
    <row r="2508" spans="1:77" ht="46.8" x14ac:dyDescent="0.3">
      <c r="A2508" s="12">
        <v>940</v>
      </c>
      <c r="B2508" s="12" t="s">
        <v>109</v>
      </c>
      <c r="C2508" s="12" t="s">
        <v>139</v>
      </c>
      <c r="D2508" s="12" t="s">
        <v>452</v>
      </c>
      <c r="E2508" s="12" t="s">
        <v>26</v>
      </c>
      <c r="F2508" s="14" t="s">
        <v>385</v>
      </c>
      <c r="G2508" s="20">
        <f>G2509</f>
        <v>116967.40000000001</v>
      </c>
      <c r="H2508" s="20">
        <f t="shared" si="7386"/>
        <v>115505.9</v>
      </c>
      <c r="I2508" s="20">
        <f t="shared" si="7386"/>
        <v>120294.8</v>
      </c>
      <c r="J2508" s="20">
        <f t="shared" si="7386"/>
        <v>0</v>
      </c>
      <c r="K2508" s="20">
        <f t="shared" si="7386"/>
        <v>0</v>
      </c>
      <c r="L2508" s="20">
        <f t="shared" si="7386"/>
        <v>0</v>
      </c>
      <c r="M2508" s="20">
        <f t="shared" si="7247"/>
        <v>116967.40000000001</v>
      </c>
      <c r="N2508" s="20">
        <f t="shared" si="7248"/>
        <v>115505.9</v>
      </c>
      <c r="O2508" s="20">
        <f t="shared" si="7249"/>
        <v>120294.8</v>
      </c>
      <c r="P2508" s="23">
        <f t="shared" si="7386"/>
        <v>0</v>
      </c>
      <c r="Q2508" s="23">
        <f t="shared" si="7386"/>
        <v>0</v>
      </c>
      <c r="R2508" s="23">
        <f t="shared" si="7386"/>
        <v>0</v>
      </c>
      <c r="S2508" s="23">
        <f t="shared" si="7386"/>
        <v>0</v>
      </c>
      <c r="T2508" s="23">
        <f t="shared" si="7386"/>
        <v>0</v>
      </c>
      <c r="U2508" s="23">
        <f t="shared" si="7386"/>
        <v>0</v>
      </c>
      <c r="V2508" s="23">
        <f t="shared" si="7386"/>
        <v>0</v>
      </c>
      <c r="W2508" s="23">
        <f t="shared" si="7386"/>
        <v>0</v>
      </c>
      <c r="X2508" s="23">
        <f t="shared" si="7386"/>
        <v>0</v>
      </c>
      <c r="Y2508" s="23">
        <f t="shared" si="7386"/>
        <v>0</v>
      </c>
      <c r="Z2508" s="23">
        <f t="shared" si="7198"/>
        <v>116967.40000000001</v>
      </c>
      <c r="AA2508" s="23">
        <f t="shared" si="7199"/>
        <v>115505.9</v>
      </c>
      <c r="AB2508" s="23">
        <f t="shared" si="7200"/>
        <v>120294.8</v>
      </c>
      <c r="AC2508" s="23">
        <f t="shared" si="7386"/>
        <v>0</v>
      </c>
      <c r="AD2508" s="23">
        <f t="shared" si="7386"/>
        <v>0</v>
      </c>
      <c r="AE2508" s="23">
        <f t="shared" si="7386"/>
        <v>0</v>
      </c>
      <c r="AF2508" s="23">
        <f t="shared" si="7386"/>
        <v>0</v>
      </c>
      <c r="AG2508" s="23">
        <f t="shared" si="7386"/>
        <v>0</v>
      </c>
      <c r="AH2508" s="23">
        <f t="shared" si="7386"/>
        <v>0</v>
      </c>
      <c r="AI2508" s="23">
        <f t="shared" si="7386"/>
        <v>0</v>
      </c>
      <c r="AJ2508" s="23">
        <f t="shared" si="7386"/>
        <v>1858.1130000000001</v>
      </c>
      <c r="AK2508" s="23">
        <f t="shared" si="7386"/>
        <v>0</v>
      </c>
      <c r="AL2508" s="23">
        <f t="shared" si="7386"/>
        <v>0</v>
      </c>
      <c r="AM2508" s="23">
        <f t="shared" si="7386"/>
        <v>0</v>
      </c>
      <c r="AN2508" s="23">
        <f t="shared" si="7386"/>
        <v>0</v>
      </c>
      <c r="AO2508" s="23">
        <f t="shared" si="7382"/>
        <v>118825.51300000001</v>
      </c>
      <c r="AP2508" s="23">
        <f t="shared" si="7383"/>
        <v>115505.9</v>
      </c>
      <c r="AQ2508" s="23">
        <f t="shared" si="7384"/>
        <v>120294.8</v>
      </c>
      <c r="AR2508" s="23">
        <f t="shared" si="7386"/>
        <v>0</v>
      </c>
      <c r="AS2508" s="23">
        <f t="shared" si="7385"/>
        <v>118825.51300000001</v>
      </c>
      <c r="AT2508" s="23">
        <f t="shared" si="7386"/>
        <v>0</v>
      </c>
      <c r="AU2508" s="23">
        <f t="shared" si="7386"/>
        <v>0</v>
      </c>
      <c r="AV2508" s="23">
        <f t="shared" si="7386"/>
        <v>0</v>
      </c>
      <c r="AW2508" s="23">
        <f t="shared" si="7386"/>
        <v>0</v>
      </c>
      <c r="AX2508" s="23">
        <f t="shared" si="7386"/>
        <v>0</v>
      </c>
      <c r="AY2508" s="23">
        <f t="shared" si="7326"/>
        <v>118825.51300000001</v>
      </c>
      <c r="AZ2508" s="23">
        <f t="shared" si="7386"/>
        <v>0</v>
      </c>
      <c r="BA2508" s="23">
        <f t="shared" si="7327"/>
        <v>118825.51300000001</v>
      </c>
      <c r="BB2508" s="23">
        <f t="shared" si="7386"/>
        <v>0</v>
      </c>
      <c r="BC2508" s="23">
        <f t="shared" si="7386"/>
        <v>0</v>
      </c>
      <c r="BD2508" s="23">
        <f t="shared" si="7386"/>
        <v>0</v>
      </c>
      <c r="BE2508" s="23">
        <f t="shared" si="7386"/>
        <v>0</v>
      </c>
      <c r="BF2508" s="23">
        <f t="shared" si="7386"/>
        <v>0</v>
      </c>
      <c r="BG2508" s="23">
        <f t="shared" si="7386"/>
        <v>0</v>
      </c>
      <c r="BH2508" s="23">
        <f t="shared" si="7386"/>
        <v>0</v>
      </c>
      <c r="BI2508" s="23">
        <f t="shared" si="7386"/>
        <v>0</v>
      </c>
      <c r="BJ2508" s="23">
        <f t="shared" si="7386"/>
        <v>0</v>
      </c>
      <c r="BK2508" s="23">
        <f t="shared" si="7386"/>
        <v>0</v>
      </c>
      <c r="BL2508" s="23">
        <f t="shared" si="7386"/>
        <v>0</v>
      </c>
      <c r="BM2508" s="23">
        <f t="shared" si="7386"/>
        <v>0</v>
      </c>
      <c r="BN2508" s="23">
        <f t="shared" si="7386"/>
        <v>0</v>
      </c>
      <c r="BO2508" s="23">
        <f t="shared" si="7386"/>
        <v>0</v>
      </c>
      <c r="BP2508" s="23">
        <f t="shared" si="7386"/>
        <v>0</v>
      </c>
      <c r="BQ2508" s="23">
        <f t="shared" si="7386"/>
        <v>0</v>
      </c>
      <c r="BR2508" s="23">
        <f t="shared" si="7258"/>
        <v>118825.51300000001</v>
      </c>
      <c r="BS2508" s="23">
        <f t="shared" si="7259"/>
        <v>115505.9</v>
      </c>
      <c r="BT2508" s="23">
        <f t="shared" si="7260"/>
        <v>120294.8</v>
      </c>
      <c r="BU2508" s="23">
        <f t="shared" si="7386"/>
        <v>0</v>
      </c>
      <c r="BV2508" s="23">
        <f t="shared" si="7344"/>
        <v>118825.51300000001</v>
      </c>
      <c r="BW2508" s="23">
        <f t="shared" si="7386"/>
        <v>0</v>
      </c>
    </row>
    <row r="2509" spans="1:77" x14ac:dyDescent="0.3">
      <c r="A2509" s="12">
        <v>940</v>
      </c>
      <c r="B2509" s="12" t="s">
        <v>109</v>
      </c>
      <c r="C2509" s="12" t="s">
        <v>139</v>
      </c>
      <c r="D2509" s="12" t="s">
        <v>452</v>
      </c>
      <c r="E2509" s="12">
        <v>410</v>
      </c>
      <c r="F2509" s="14" t="s">
        <v>376</v>
      </c>
      <c r="G2509" s="20">
        <v>116967.40000000001</v>
      </c>
      <c r="H2509" s="20">
        <v>115505.9</v>
      </c>
      <c r="I2509" s="20">
        <v>120294.8</v>
      </c>
      <c r="J2509" s="20"/>
      <c r="K2509" s="20"/>
      <c r="L2509" s="20"/>
      <c r="M2509" s="20">
        <f t="shared" si="7247"/>
        <v>116967.40000000001</v>
      </c>
      <c r="N2509" s="20">
        <f t="shared" si="7248"/>
        <v>115505.9</v>
      </c>
      <c r="O2509" s="20">
        <f t="shared" si="7249"/>
        <v>120294.8</v>
      </c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>
        <f t="shared" si="7198"/>
        <v>116967.40000000001</v>
      </c>
      <c r="AA2509" s="23">
        <f t="shared" si="7199"/>
        <v>115505.9</v>
      </c>
      <c r="AB2509" s="23">
        <f t="shared" si="7200"/>
        <v>120294.8</v>
      </c>
      <c r="AC2509" s="23"/>
      <c r="AD2509" s="23"/>
      <c r="AE2509" s="23"/>
      <c r="AF2509" s="23"/>
      <c r="AG2509" s="23"/>
      <c r="AH2509" s="23"/>
      <c r="AI2509" s="23"/>
      <c r="AJ2509" s="23">
        <v>1858.1130000000001</v>
      </c>
      <c r="AK2509" s="23"/>
      <c r="AL2509" s="23"/>
      <c r="AM2509" s="23"/>
      <c r="AN2509" s="23"/>
      <c r="AO2509" s="23">
        <f t="shared" si="7382"/>
        <v>118825.51300000001</v>
      </c>
      <c r="AP2509" s="23">
        <f t="shared" si="7383"/>
        <v>115505.9</v>
      </c>
      <c r="AQ2509" s="23">
        <f t="shared" si="7384"/>
        <v>120294.8</v>
      </c>
      <c r="AR2509" s="23"/>
      <c r="AS2509" s="23">
        <f t="shared" si="7385"/>
        <v>118825.51300000001</v>
      </c>
      <c r="AT2509" s="23"/>
      <c r="AU2509" s="23"/>
      <c r="AV2509" s="23"/>
      <c r="AW2509" s="23"/>
      <c r="AX2509" s="23"/>
      <c r="AY2509" s="23">
        <f t="shared" si="7326"/>
        <v>118825.51300000001</v>
      </c>
      <c r="AZ2509" s="23"/>
      <c r="BA2509" s="23">
        <f t="shared" si="7327"/>
        <v>118825.51300000001</v>
      </c>
      <c r="BB2509" s="23"/>
      <c r="BC2509" s="23"/>
      <c r="BD2509" s="23"/>
      <c r="BE2509" s="23"/>
      <c r="BF2509" s="23"/>
      <c r="BG2509" s="23"/>
      <c r="BH2509" s="23"/>
      <c r="BI2509" s="23"/>
      <c r="BJ2509" s="23"/>
      <c r="BK2509" s="23"/>
      <c r="BL2509" s="23"/>
      <c r="BM2509" s="23"/>
      <c r="BN2509" s="23"/>
      <c r="BO2509" s="23"/>
      <c r="BP2509" s="23"/>
      <c r="BQ2509" s="23"/>
      <c r="BR2509" s="23">
        <f t="shared" si="7258"/>
        <v>118825.51300000001</v>
      </c>
      <c r="BS2509" s="23">
        <f t="shared" si="7259"/>
        <v>115505.9</v>
      </c>
      <c r="BT2509" s="23">
        <f t="shared" si="7260"/>
        <v>120294.8</v>
      </c>
      <c r="BU2509" s="23"/>
      <c r="BV2509" s="23">
        <f t="shared" si="7344"/>
        <v>118825.51300000001</v>
      </c>
      <c r="BW2509" s="23"/>
    </row>
    <row r="2510" spans="1:77" x14ac:dyDescent="0.3">
      <c r="A2510" s="12">
        <v>940</v>
      </c>
      <c r="B2510" s="12" t="s">
        <v>109</v>
      </c>
      <c r="C2510" s="12" t="s">
        <v>139</v>
      </c>
      <c r="D2510" s="12" t="s">
        <v>453</v>
      </c>
      <c r="E2510" s="12"/>
      <c r="F2510" s="14" t="s">
        <v>864</v>
      </c>
      <c r="G2510" s="20">
        <f>G2511</f>
        <v>4874.6000000000004</v>
      </c>
      <c r="H2510" s="20">
        <f t="shared" ref="H2510:BW2511" si="7387">H2511</f>
        <v>7311.9</v>
      </c>
      <c r="I2510" s="20">
        <f t="shared" si="7387"/>
        <v>0</v>
      </c>
      <c r="J2510" s="20">
        <f t="shared" si="7387"/>
        <v>0</v>
      </c>
      <c r="K2510" s="20">
        <f t="shared" si="7387"/>
        <v>0</v>
      </c>
      <c r="L2510" s="20">
        <f t="shared" si="7387"/>
        <v>0</v>
      </c>
      <c r="M2510" s="20">
        <f t="shared" si="7247"/>
        <v>4874.6000000000004</v>
      </c>
      <c r="N2510" s="20">
        <f t="shared" si="7248"/>
        <v>7311.9</v>
      </c>
      <c r="O2510" s="20">
        <f t="shared" si="7249"/>
        <v>0</v>
      </c>
      <c r="P2510" s="23">
        <f t="shared" si="7387"/>
        <v>0</v>
      </c>
      <c r="Q2510" s="23">
        <f t="shared" si="7387"/>
        <v>0</v>
      </c>
      <c r="R2510" s="23">
        <f t="shared" si="7387"/>
        <v>0</v>
      </c>
      <c r="S2510" s="23">
        <f t="shared" si="7387"/>
        <v>0</v>
      </c>
      <c r="T2510" s="23">
        <f t="shared" si="7387"/>
        <v>0</v>
      </c>
      <c r="U2510" s="23">
        <f t="shared" si="7387"/>
        <v>0</v>
      </c>
      <c r="V2510" s="23">
        <f t="shared" si="7387"/>
        <v>0</v>
      </c>
      <c r="W2510" s="23">
        <f t="shared" si="7387"/>
        <v>0</v>
      </c>
      <c r="X2510" s="23">
        <f t="shared" si="7387"/>
        <v>0</v>
      </c>
      <c r="Y2510" s="23">
        <f t="shared" si="7387"/>
        <v>0</v>
      </c>
      <c r="Z2510" s="23">
        <f t="shared" si="7198"/>
        <v>4874.6000000000004</v>
      </c>
      <c r="AA2510" s="23">
        <f t="shared" si="7199"/>
        <v>7311.9</v>
      </c>
      <c r="AB2510" s="23">
        <f t="shared" si="7200"/>
        <v>0</v>
      </c>
      <c r="AC2510" s="23">
        <f t="shared" si="7387"/>
        <v>0</v>
      </c>
      <c r="AD2510" s="23">
        <f t="shared" si="7387"/>
        <v>0</v>
      </c>
      <c r="AE2510" s="23">
        <f t="shared" si="7387"/>
        <v>0</v>
      </c>
      <c r="AF2510" s="23">
        <f t="shared" si="7387"/>
        <v>0</v>
      </c>
      <c r="AG2510" s="23">
        <f t="shared" si="7387"/>
        <v>0</v>
      </c>
      <c r="AH2510" s="23">
        <f t="shared" si="7387"/>
        <v>0</v>
      </c>
      <c r="AI2510" s="23">
        <f t="shared" si="7387"/>
        <v>0</v>
      </c>
      <c r="AJ2510" s="23">
        <f t="shared" si="7387"/>
        <v>0</v>
      </c>
      <c r="AK2510" s="23">
        <f t="shared" si="7387"/>
        <v>0</v>
      </c>
      <c r="AL2510" s="23">
        <f t="shared" si="7387"/>
        <v>0</v>
      </c>
      <c r="AM2510" s="23">
        <f t="shared" si="7387"/>
        <v>0</v>
      </c>
      <c r="AN2510" s="23">
        <f t="shared" si="7387"/>
        <v>0</v>
      </c>
      <c r="AO2510" s="23">
        <f t="shared" si="7382"/>
        <v>4874.6000000000004</v>
      </c>
      <c r="AP2510" s="23">
        <f t="shared" si="7383"/>
        <v>7311.9</v>
      </c>
      <c r="AQ2510" s="23">
        <f t="shared" si="7384"/>
        <v>0</v>
      </c>
      <c r="AR2510" s="23">
        <f t="shared" si="7387"/>
        <v>0</v>
      </c>
      <c r="AS2510" s="23">
        <f t="shared" si="7385"/>
        <v>4874.6000000000004</v>
      </c>
      <c r="AT2510" s="23">
        <f t="shared" si="7387"/>
        <v>0</v>
      </c>
      <c r="AU2510" s="23">
        <f t="shared" si="7387"/>
        <v>0</v>
      </c>
      <c r="AV2510" s="23">
        <f t="shared" si="7387"/>
        <v>0</v>
      </c>
      <c r="AW2510" s="23">
        <f t="shared" si="7387"/>
        <v>0</v>
      </c>
      <c r="AX2510" s="23">
        <f t="shared" si="7387"/>
        <v>0</v>
      </c>
      <c r="AY2510" s="23">
        <f t="shared" si="7326"/>
        <v>4874.6000000000004</v>
      </c>
      <c r="AZ2510" s="23">
        <f t="shared" si="7387"/>
        <v>0</v>
      </c>
      <c r="BA2510" s="23">
        <f t="shared" si="7327"/>
        <v>4874.6000000000004</v>
      </c>
      <c r="BB2510" s="23">
        <f t="shared" si="7387"/>
        <v>0</v>
      </c>
      <c r="BC2510" s="23">
        <f t="shared" si="7387"/>
        <v>0</v>
      </c>
      <c r="BD2510" s="23">
        <f t="shared" si="7387"/>
        <v>0</v>
      </c>
      <c r="BE2510" s="23">
        <f t="shared" si="7387"/>
        <v>0</v>
      </c>
      <c r="BF2510" s="23">
        <f t="shared" si="7387"/>
        <v>0</v>
      </c>
      <c r="BG2510" s="23">
        <f t="shared" si="7387"/>
        <v>0</v>
      </c>
      <c r="BH2510" s="23">
        <f t="shared" si="7387"/>
        <v>0</v>
      </c>
      <c r="BI2510" s="23">
        <f t="shared" si="7387"/>
        <v>0</v>
      </c>
      <c r="BJ2510" s="23">
        <f t="shared" si="7387"/>
        <v>0</v>
      </c>
      <c r="BK2510" s="23">
        <f t="shared" si="7387"/>
        <v>0</v>
      </c>
      <c r="BL2510" s="23">
        <f t="shared" si="7387"/>
        <v>0</v>
      </c>
      <c r="BM2510" s="23">
        <f t="shared" si="7387"/>
        <v>0</v>
      </c>
      <c r="BN2510" s="23">
        <f t="shared" si="7387"/>
        <v>0</v>
      </c>
      <c r="BO2510" s="23">
        <f t="shared" si="7387"/>
        <v>0</v>
      </c>
      <c r="BP2510" s="23">
        <f t="shared" si="7387"/>
        <v>0</v>
      </c>
      <c r="BQ2510" s="23">
        <f t="shared" si="7387"/>
        <v>0</v>
      </c>
      <c r="BR2510" s="23">
        <f t="shared" si="7258"/>
        <v>4874.6000000000004</v>
      </c>
      <c r="BS2510" s="23">
        <f t="shared" si="7259"/>
        <v>7311.9</v>
      </c>
      <c r="BT2510" s="23">
        <f t="shared" si="7260"/>
        <v>0</v>
      </c>
      <c r="BU2510" s="23">
        <f t="shared" si="7387"/>
        <v>0</v>
      </c>
      <c r="BV2510" s="23">
        <f t="shared" si="7344"/>
        <v>4874.6000000000004</v>
      </c>
      <c r="BW2510" s="23">
        <f t="shared" si="7387"/>
        <v>0</v>
      </c>
    </row>
    <row r="2511" spans="1:77" ht="46.8" x14ac:dyDescent="0.3">
      <c r="A2511" s="12">
        <v>940</v>
      </c>
      <c r="B2511" s="12" t="s">
        <v>109</v>
      </c>
      <c r="C2511" s="12" t="s">
        <v>139</v>
      </c>
      <c r="D2511" s="12" t="s">
        <v>453</v>
      </c>
      <c r="E2511" s="12" t="s">
        <v>26</v>
      </c>
      <c r="F2511" s="14" t="s">
        <v>385</v>
      </c>
      <c r="G2511" s="20">
        <f>G2512</f>
        <v>4874.6000000000004</v>
      </c>
      <c r="H2511" s="20">
        <f t="shared" si="7387"/>
        <v>7311.9</v>
      </c>
      <c r="I2511" s="20">
        <f t="shared" si="7387"/>
        <v>0</v>
      </c>
      <c r="J2511" s="20">
        <f t="shared" si="7387"/>
        <v>0</v>
      </c>
      <c r="K2511" s="20">
        <f t="shared" si="7387"/>
        <v>0</v>
      </c>
      <c r="L2511" s="20">
        <f t="shared" si="7387"/>
        <v>0</v>
      </c>
      <c r="M2511" s="20">
        <f t="shared" si="7247"/>
        <v>4874.6000000000004</v>
      </c>
      <c r="N2511" s="20">
        <f t="shared" si="7248"/>
        <v>7311.9</v>
      </c>
      <c r="O2511" s="20">
        <f t="shared" si="7249"/>
        <v>0</v>
      </c>
      <c r="P2511" s="23">
        <f t="shared" si="7387"/>
        <v>0</v>
      </c>
      <c r="Q2511" s="23">
        <f t="shared" si="7387"/>
        <v>0</v>
      </c>
      <c r="R2511" s="23">
        <f t="shared" si="7387"/>
        <v>0</v>
      </c>
      <c r="S2511" s="23">
        <f t="shared" si="7387"/>
        <v>0</v>
      </c>
      <c r="T2511" s="23">
        <f t="shared" si="7387"/>
        <v>0</v>
      </c>
      <c r="U2511" s="23">
        <f t="shared" si="7387"/>
        <v>0</v>
      </c>
      <c r="V2511" s="23">
        <f t="shared" si="7387"/>
        <v>0</v>
      </c>
      <c r="W2511" s="23">
        <f t="shared" si="7387"/>
        <v>0</v>
      </c>
      <c r="X2511" s="23">
        <f t="shared" si="7387"/>
        <v>0</v>
      </c>
      <c r="Y2511" s="23">
        <f t="shared" si="7387"/>
        <v>0</v>
      </c>
      <c r="Z2511" s="23">
        <f t="shared" si="7198"/>
        <v>4874.6000000000004</v>
      </c>
      <c r="AA2511" s="23">
        <f t="shared" si="7199"/>
        <v>7311.9</v>
      </c>
      <c r="AB2511" s="23">
        <f t="shared" si="7200"/>
        <v>0</v>
      </c>
      <c r="AC2511" s="23">
        <f t="shared" si="7387"/>
        <v>0</v>
      </c>
      <c r="AD2511" s="23">
        <f t="shared" si="7387"/>
        <v>0</v>
      </c>
      <c r="AE2511" s="23">
        <f t="shared" si="7387"/>
        <v>0</v>
      </c>
      <c r="AF2511" s="23">
        <f t="shared" si="7387"/>
        <v>0</v>
      </c>
      <c r="AG2511" s="23">
        <f t="shared" si="7387"/>
        <v>0</v>
      </c>
      <c r="AH2511" s="23">
        <f t="shared" si="7387"/>
        <v>0</v>
      </c>
      <c r="AI2511" s="23">
        <f t="shared" si="7387"/>
        <v>0</v>
      </c>
      <c r="AJ2511" s="23">
        <f t="shared" si="7387"/>
        <v>0</v>
      </c>
      <c r="AK2511" s="23">
        <f t="shared" si="7387"/>
        <v>0</v>
      </c>
      <c r="AL2511" s="23">
        <f t="shared" si="7387"/>
        <v>0</v>
      </c>
      <c r="AM2511" s="23">
        <f t="shared" si="7387"/>
        <v>0</v>
      </c>
      <c r="AN2511" s="23">
        <f t="shared" si="7387"/>
        <v>0</v>
      </c>
      <c r="AO2511" s="23">
        <f t="shared" si="7382"/>
        <v>4874.6000000000004</v>
      </c>
      <c r="AP2511" s="23">
        <f t="shared" si="7383"/>
        <v>7311.9</v>
      </c>
      <c r="AQ2511" s="23">
        <f t="shared" si="7384"/>
        <v>0</v>
      </c>
      <c r="AR2511" s="23">
        <f t="shared" si="7387"/>
        <v>0</v>
      </c>
      <c r="AS2511" s="23">
        <f t="shared" si="7385"/>
        <v>4874.6000000000004</v>
      </c>
      <c r="AT2511" s="23">
        <f t="shared" si="7387"/>
        <v>0</v>
      </c>
      <c r="AU2511" s="23">
        <f t="shared" si="7387"/>
        <v>0</v>
      </c>
      <c r="AV2511" s="23">
        <f t="shared" si="7387"/>
        <v>0</v>
      </c>
      <c r="AW2511" s="23">
        <f t="shared" si="7387"/>
        <v>0</v>
      </c>
      <c r="AX2511" s="23">
        <f t="shared" si="7387"/>
        <v>0</v>
      </c>
      <c r="AY2511" s="23">
        <f t="shared" si="7326"/>
        <v>4874.6000000000004</v>
      </c>
      <c r="AZ2511" s="23">
        <f t="shared" si="7387"/>
        <v>0</v>
      </c>
      <c r="BA2511" s="23">
        <f t="shared" si="7327"/>
        <v>4874.6000000000004</v>
      </c>
      <c r="BB2511" s="23">
        <f t="shared" si="7387"/>
        <v>0</v>
      </c>
      <c r="BC2511" s="23">
        <f t="shared" si="7387"/>
        <v>0</v>
      </c>
      <c r="BD2511" s="23">
        <f t="shared" si="7387"/>
        <v>0</v>
      </c>
      <c r="BE2511" s="23">
        <f t="shared" si="7387"/>
        <v>0</v>
      </c>
      <c r="BF2511" s="23">
        <f t="shared" si="7387"/>
        <v>0</v>
      </c>
      <c r="BG2511" s="23">
        <f t="shared" si="7387"/>
        <v>0</v>
      </c>
      <c r="BH2511" s="23">
        <f t="shared" si="7387"/>
        <v>0</v>
      </c>
      <c r="BI2511" s="23">
        <f t="shared" si="7387"/>
        <v>0</v>
      </c>
      <c r="BJ2511" s="23">
        <f t="shared" si="7387"/>
        <v>0</v>
      </c>
      <c r="BK2511" s="23">
        <f t="shared" si="7387"/>
        <v>0</v>
      </c>
      <c r="BL2511" s="23">
        <f t="shared" si="7387"/>
        <v>0</v>
      </c>
      <c r="BM2511" s="23">
        <f t="shared" si="7387"/>
        <v>0</v>
      </c>
      <c r="BN2511" s="23">
        <f t="shared" si="7387"/>
        <v>0</v>
      </c>
      <c r="BO2511" s="23">
        <f t="shared" si="7387"/>
        <v>0</v>
      </c>
      <c r="BP2511" s="23">
        <f t="shared" si="7387"/>
        <v>0</v>
      </c>
      <c r="BQ2511" s="23">
        <f t="shared" si="7387"/>
        <v>0</v>
      </c>
      <c r="BR2511" s="23">
        <f t="shared" si="7258"/>
        <v>4874.6000000000004</v>
      </c>
      <c r="BS2511" s="23">
        <f t="shared" si="7259"/>
        <v>7311.9</v>
      </c>
      <c r="BT2511" s="23">
        <f t="shared" si="7260"/>
        <v>0</v>
      </c>
      <c r="BU2511" s="23">
        <f t="shared" si="7387"/>
        <v>0</v>
      </c>
      <c r="BV2511" s="23">
        <f t="shared" si="7344"/>
        <v>4874.6000000000004</v>
      </c>
      <c r="BW2511" s="23">
        <f t="shared" si="7387"/>
        <v>0</v>
      </c>
    </row>
    <row r="2512" spans="1:77" x14ac:dyDescent="0.3">
      <c r="A2512" s="12">
        <v>940</v>
      </c>
      <c r="B2512" s="12" t="s">
        <v>109</v>
      </c>
      <c r="C2512" s="12" t="s">
        <v>139</v>
      </c>
      <c r="D2512" s="12" t="s">
        <v>453</v>
      </c>
      <c r="E2512" s="12">
        <v>410</v>
      </c>
      <c r="F2512" s="14" t="s">
        <v>376</v>
      </c>
      <c r="G2512" s="20">
        <v>4874.6000000000004</v>
      </c>
      <c r="H2512" s="20">
        <v>7311.9</v>
      </c>
      <c r="I2512" s="20">
        <v>0</v>
      </c>
      <c r="J2512" s="20"/>
      <c r="K2512" s="20"/>
      <c r="L2512" s="20"/>
      <c r="M2512" s="20">
        <f t="shared" si="7247"/>
        <v>4874.6000000000004</v>
      </c>
      <c r="N2512" s="20">
        <f t="shared" si="7248"/>
        <v>7311.9</v>
      </c>
      <c r="O2512" s="20">
        <f t="shared" si="7249"/>
        <v>0</v>
      </c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>
        <f t="shared" si="7198"/>
        <v>4874.6000000000004</v>
      </c>
      <c r="AA2512" s="23">
        <f t="shared" si="7199"/>
        <v>7311.9</v>
      </c>
      <c r="AB2512" s="23">
        <f t="shared" si="7200"/>
        <v>0</v>
      </c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>
        <f t="shared" si="7382"/>
        <v>4874.6000000000004</v>
      </c>
      <c r="AP2512" s="23">
        <f t="shared" si="7383"/>
        <v>7311.9</v>
      </c>
      <c r="AQ2512" s="23">
        <f t="shared" si="7384"/>
        <v>0</v>
      </c>
      <c r="AR2512" s="23"/>
      <c r="AS2512" s="23">
        <f t="shared" si="7385"/>
        <v>4874.6000000000004</v>
      </c>
      <c r="AT2512" s="23"/>
      <c r="AU2512" s="23"/>
      <c r="AV2512" s="23"/>
      <c r="AW2512" s="23"/>
      <c r="AX2512" s="23"/>
      <c r="AY2512" s="23">
        <f t="shared" si="7326"/>
        <v>4874.6000000000004</v>
      </c>
      <c r="AZ2512" s="23"/>
      <c r="BA2512" s="23">
        <f t="shared" si="7327"/>
        <v>4874.6000000000004</v>
      </c>
      <c r="BB2512" s="23"/>
      <c r="BC2512" s="23"/>
      <c r="BD2512" s="23"/>
      <c r="BE2512" s="23"/>
      <c r="BF2512" s="23"/>
      <c r="BG2512" s="23"/>
      <c r="BH2512" s="23"/>
      <c r="BI2512" s="23"/>
      <c r="BJ2512" s="23"/>
      <c r="BK2512" s="23"/>
      <c r="BL2512" s="23"/>
      <c r="BM2512" s="23"/>
      <c r="BN2512" s="23"/>
      <c r="BO2512" s="23"/>
      <c r="BP2512" s="23"/>
      <c r="BQ2512" s="23"/>
      <c r="BR2512" s="23">
        <f t="shared" si="7258"/>
        <v>4874.6000000000004</v>
      </c>
      <c r="BS2512" s="23">
        <f t="shared" si="7259"/>
        <v>7311.9</v>
      </c>
      <c r="BT2512" s="23">
        <f t="shared" si="7260"/>
        <v>0</v>
      </c>
      <c r="BU2512" s="23"/>
      <c r="BV2512" s="23">
        <f t="shared" si="7344"/>
        <v>4874.6000000000004</v>
      </c>
      <c r="BW2512" s="23"/>
    </row>
    <row r="2513" spans="1:76" ht="46.8" x14ac:dyDescent="0.3">
      <c r="A2513" s="12">
        <v>940</v>
      </c>
      <c r="B2513" s="12" t="s">
        <v>109</v>
      </c>
      <c r="C2513" s="12" t="s">
        <v>139</v>
      </c>
      <c r="D2513" s="12" t="s">
        <v>454</v>
      </c>
      <c r="E2513" s="12"/>
      <c r="F2513" s="14" t="s">
        <v>736</v>
      </c>
      <c r="G2513" s="20">
        <f>G2514</f>
        <v>5014.3</v>
      </c>
      <c r="H2513" s="20">
        <f t="shared" ref="H2513:BW2514" si="7388">H2514</f>
        <v>11699.9</v>
      </c>
      <c r="I2513" s="20">
        <f t="shared" si="7388"/>
        <v>0</v>
      </c>
      <c r="J2513" s="20">
        <f t="shared" si="7388"/>
        <v>0</v>
      </c>
      <c r="K2513" s="20">
        <f t="shared" si="7388"/>
        <v>0</v>
      </c>
      <c r="L2513" s="20">
        <f t="shared" si="7388"/>
        <v>0</v>
      </c>
      <c r="M2513" s="20">
        <f t="shared" si="7247"/>
        <v>5014.3</v>
      </c>
      <c r="N2513" s="20">
        <f t="shared" si="7248"/>
        <v>11699.9</v>
      </c>
      <c r="O2513" s="20">
        <f t="shared" si="7249"/>
        <v>0</v>
      </c>
      <c r="P2513" s="23">
        <f t="shared" si="7388"/>
        <v>0</v>
      </c>
      <c r="Q2513" s="23">
        <f t="shared" si="7388"/>
        <v>0</v>
      </c>
      <c r="R2513" s="23">
        <f t="shared" si="7388"/>
        <v>0</v>
      </c>
      <c r="S2513" s="23">
        <f t="shared" si="7388"/>
        <v>0</v>
      </c>
      <c r="T2513" s="23">
        <f t="shared" si="7388"/>
        <v>0</v>
      </c>
      <c r="U2513" s="23">
        <f t="shared" si="7388"/>
        <v>0</v>
      </c>
      <c r="V2513" s="23">
        <f t="shared" si="7388"/>
        <v>0</v>
      </c>
      <c r="W2513" s="23">
        <f t="shared" si="7388"/>
        <v>0</v>
      </c>
      <c r="X2513" s="23">
        <f t="shared" si="7388"/>
        <v>0</v>
      </c>
      <c r="Y2513" s="23">
        <f t="shared" si="7388"/>
        <v>0</v>
      </c>
      <c r="Z2513" s="23">
        <f t="shared" si="7198"/>
        <v>5014.3</v>
      </c>
      <c r="AA2513" s="23">
        <f t="shared" si="7199"/>
        <v>11699.9</v>
      </c>
      <c r="AB2513" s="23">
        <f t="shared" si="7200"/>
        <v>0</v>
      </c>
      <c r="AC2513" s="23">
        <f t="shared" si="7388"/>
        <v>0</v>
      </c>
      <c r="AD2513" s="23">
        <f t="shared" si="7388"/>
        <v>0</v>
      </c>
      <c r="AE2513" s="23">
        <f t="shared" si="7388"/>
        <v>0</v>
      </c>
      <c r="AF2513" s="23">
        <f t="shared" si="7388"/>
        <v>0</v>
      </c>
      <c r="AG2513" s="23">
        <f t="shared" si="7388"/>
        <v>0</v>
      </c>
      <c r="AH2513" s="23">
        <f t="shared" si="7388"/>
        <v>0</v>
      </c>
      <c r="AI2513" s="23">
        <f t="shared" si="7388"/>
        <v>0</v>
      </c>
      <c r="AJ2513" s="23">
        <f t="shared" si="7388"/>
        <v>0</v>
      </c>
      <c r="AK2513" s="23">
        <f t="shared" si="7388"/>
        <v>0</v>
      </c>
      <c r="AL2513" s="23">
        <f t="shared" si="7388"/>
        <v>0</v>
      </c>
      <c r="AM2513" s="23">
        <f t="shared" si="7388"/>
        <v>0</v>
      </c>
      <c r="AN2513" s="23">
        <f t="shared" si="7388"/>
        <v>0</v>
      </c>
      <c r="AO2513" s="23">
        <f t="shared" si="7382"/>
        <v>5014.3</v>
      </c>
      <c r="AP2513" s="23">
        <f t="shared" si="7383"/>
        <v>11699.9</v>
      </c>
      <c r="AQ2513" s="23">
        <f t="shared" si="7384"/>
        <v>0</v>
      </c>
      <c r="AR2513" s="23">
        <f t="shared" si="7388"/>
        <v>0</v>
      </c>
      <c r="AS2513" s="23">
        <f t="shared" si="7385"/>
        <v>5014.3</v>
      </c>
      <c r="AT2513" s="23">
        <f t="shared" si="7388"/>
        <v>0</v>
      </c>
      <c r="AU2513" s="23">
        <f t="shared" si="7388"/>
        <v>0</v>
      </c>
      <c r="AV2513" s="23">
        <f t="shared" si="7388"/>
        <v>0</v>
      </c>
      <c r="AW2513" s="23">
        <f t="shared" si="7388"/>
        <v>0</v>
      </c>
      <c r="AX2513" s="23">
        <f t="shared" si="7388"/>
        <v>0</v>
      </c>
      <c r="AY2513" s="23">
        <f t="shared" si="7326"/>
        <v>5014.3</v>
      </c>
      <c r="AZ2513" s="23">
        <f t="shared" si="7388"/>
        <v>0</v>
      </c>
      <c r="BA2513" s="23">
        <f t="shared" si="7327"/>
        <v>5014.3</v>
      </c>
      <c r="BB2513" s="23">
        <f t="shared" si="7388"/>
        <v>0</v>
      </c>
      <c r="BC2513" s="23">
        <f t="shared" si="7388"/>
        <v>0</v>
      </c>
      <c r="BD2513" s="23">
        <f t="shared" si="7388"/>
        <v>0</v>
      </c>
      <c r="BE2513" s="23">
        <f t="shared" si="7388"/>
        <v>0</v>
      </c>
      <c r="BF2513" s="23">
        <f t="shared" si="7388"/>
        <v>0</v>
      </c>
      <c r="BG2513" s="23">
        <f t="shared" si="7388"/>
        <v>0</v>
      </c>
      <c r="BH2513" s="23">
        <f t="shared" si="7388"/>
        <v>0</v>
      </c>
      <c r="BI2513" s="23">
        <f t="shared" si="7388"/>
        <v>0</v>
      </c>
      <c r="BJ2513" s="23">
        <f t="shared" si="7388"/>
        <v>0</v>
      </c>
      <c r="BK2513" s="23">
        <f t="shared" si="7388"/>
        <v>0</v>
      </c>
      <c r="BL2513" s="23">
        <f t="shared" si="7388"/>
        <v>0</v>
      </c>
      <c r="BM2513" s="23">
        <f t="shared" si="7388"/>
        <v>0</v>
      </c>
      <c r="BN2513" s="23">
        <f t="shared" si="7388"/>
        <v>0</v>
      </c>
      <c r="BO2513" s="23">
        <f t="shared" si="7388"/>
        <v>0</v>
      </c>
      <c r="BP2513" s="23">
        <f t="shared" si="7388"/>
        <v>0</v>
      </c>
      <c r="BQ2513" s="23">
        <f t="shared" si="7388"/>
        <v>0</v>
      </c>
      <c r="BR2513" s="23">
        <f t="shared" si="7258"/>
        <v>5014.3</v>
      </c>
      <c r="BS2513" s="23">
        <f t="shared" si="7259"/>
        <v>11699.9</v>
      </c>
      <c r="BT2513" s="23">
        <f t="shared" si="7260"/>
        <v>0</v>
      </c>
      <c r="BU2513" s="23">
        <f t="shared" si="7388"/>
        <v>0</v>
      </c>
      <c r="BV2513" s="23">
        <f t="shared" si="7344"/>
        <v>5014.3</v>
      </c>
      <c r="BW2513" s="23">
        <f t="shared" si="7388"/>
        <v>0</v>
      </c>
    </row>
    <row r="2514" spans="1:76" ht="46.8" x14ac:dyDescent="0.3">
      <c r="A2514" s="12">
        <v>940</v>
      </c>
      <c r="B2514" s="12" t="s">
        <v>109</v>
      </c>
      <c r="C2514" s="12" t="s">
        <v>139</v>
      </c>
      <c r="D2514" s="12" t="s">
        <v>454</v>
      </c>
      <c r="E2514" s="12" t="s">
        <v>26</v>
      </c>
      <c r="F2514" s="14" t="s">
        <v>385</v>
      </c>
      <c r="G2514" s="20">
        <f>G2515</f>
        <v>5014.3</v>
      </c>
      <c r="H2514" s="20">
        <f t="shared" si="7388"/>
        <v>11699.9</v>
      </c>
      <c r="I2514" s="20">
        <f t="shared" si="7388"/>
        <v>0</v>
      </c>
      <c r="J2514" s="20">
        <f t="shared" si="7388"/>
        <v>0</v>
      </c>
      <c r="K2514" s="20">
        <f t="shared" si="7388"/>
        <v>0</v>
      </c>
      <c r="L2514" s="20">
        <f t="shared" si="7388"/>
        <v>0</v>
      </c>
      <c r="M2514" s="20">
        <f t="shared" si="7247"/>
        <v>5014.3</v>
      </c>
      <c r="N2514" s="20">
        <f t="shared" si="7248"/>
        <v>11699.9</v>
      </c>
      <c r="O2514" s="20">
        <f t="shared" si="7249"/>
        <v>0</v>
      </c>
      <c r="P2514" s="23">
        <f t="shared" si="7388"/>
        <v>0</v>
      </c>
      <c r="Q2514" s="23">
        <f t="shared" si="7388"/>
        <v>0</v>
      </c>
      <c r="R2514" s="23">
        <f t="shared" si="7388"/>
        <v>0</v>
      </c>
      <c r="S2514" s="23">
        <f t="shared" si="7388"/>
        <v>0</v>
      </c>
      <c r="T2514" s="23">
        <f t="shared" si="7388"/>
        <v>0</v>
      </c>
      <c r="U2514" s="23">
        <f t="shared" si="7388"/>
        <v>0</v>
      </c>
      <c r="V2514" s="23">
        <f t="shared" si="7388"/>
        <v>0</v>
      </c>
      <c r="W2514" s="23">
        <f t="shared" si="7388"/>
        <v>0</v>
      </c>
      <c r="X2514" s="23">
        <f t="shared" si="7388"/>
        <v>0</v>
      </c>
      <c r="Y2514" s="23">
        <f t="shared" si="7388"/>
        <v>0</v>
      </c>
      <c r="Z2514" s="23">
        <f t="shared" si="7198"/>
        <v>5014.3</v>
      </c>
      <c r="AA2514" s="23">
        <f t="shared" si="7199"/>
        <v>11699.9</v>
      </c>
      <c r="AB2514" s="23">
        <f t="shared" si="7200"/>
        <v>0</v>
      </c>
      <c r="AC2514" s="23">
        <f t="shared" si="7388"/>
        <v>0</v>
      </c>
      <c r="AD2514" s="23">
        <f t="shared" si="7388"/>
        <v>0</v>
      </c>
      <c r="AE2514" s="23">
        <f t="shared" si="7388"/>
        <v>0</v>
      </c>
      <c r="AF2514" s="23">
        <f t="shared" si="7388"/>
        <v>0</v>
      </c>
      <c r="AG2514" s="23">
        <f t="shared" si="7388"/>
        <v>0</v>
      </c>
      <c r="AH2514" s="23">
        <f t="shared" si="7388"/>
        <v>0</v>
      </c>
      <c r="AI2514" s="23">
        <f t="shared" si="7388"/>
        <v>0</v>
      </c>
      <c r="AJ2514" s="23">
        <f t="shared" si="7388"/>
        <v>0</v>
      </c>
      <c r="AK2514" s="23">
        <f t="shared" si="7388"/>
        <v>0</v>
      </c>
      <c r="AL2514" s="23">
        <f t="shared" si="7388"/>
        <v>0</v>
      </c>
      <c r="AM2514" s="23">
        <f t="shared" si="7388"/>
        <v>0</v>
      </c>
      <c r="AN2514" s="23">
        <f t="shared" si="7388"/>
        <v>0</v>
      </c>
      <c r="AO2514" s="23">
        <f t="shared" si="7382"/>
        <v>5014.3</v>
      </c>
      <c r="AP2514" s="23">
        <f t="shared" si="7383"/>
        <v>11699.9</v>
      </c>
      <c r="AQ2514" s="23">
        <f t="shared" si="7384"/>
        <v>0</v>
      </c>
      <c r="AR2514" s="23">
        <f t="shared" si="7388"/>
        <v>0</v>
      </c>
      <c r="AS2514" s="23">
        <f t="shared" si="7385"/>
        <v>5014.3</v>
      </c>
      <c r="AT2514" s="23">
        <f t="shared" si="7388"/>
        <v>0</v>
      </c>
      <c r="AU2514" s="23">
        <f t="shared" si="7388"/>
        <v>0</v>
      </c>
      <c r="AV2514" s="23">
        <f t="shared" si="7388"/>
        <v>0</v>
      </c>
      <c r="AW2514" s="23">
        <f t="shared" si="7388"/>
        <v>0</v>
      </c>
      <c r="AX2514" s="23">
        <f t="shared" si="7388"/>
        <v>0</v>
      </c>
      <c r="AY2514" s="23">
        <f t="shared" si="7326"/>
        <v>5014.3</v>
      </c>
      <c r="AZ2514" s="23">
        <f t="shared" si="7388"/>
        <v>0</v>
      </c>
      <c r="BA2514" s="23">
        <f t="shared" si="7327"/>
        <v>5014.3</v>
      </c>
      <c r="BB2514" s="23">
        <f t="shared" si="7388"/>
        <v>0</v>
      </c>
      <c r="BC2514" s="23">
        <f t="shared" si="7388"/>
        <v>0</v>
      </c>
      <c r="BD2514" s="23">
        <f t="shared" si="7388"/>
        <v>0</v>
      </c>
      <c r="BE2514" s="23">
        <f t="shared" si="7388"/>
        <v>0</v>
      </c>
      <c r="BF2514" s="23">
        <f t="shared" si="7388"/>
        <v>0</v>
      </c>
      <c r="BG2514" s="23">
        <f t="shared" si="7388"/>
        <v>0</v>
      </c>
      <c r="BH2514" s="23">
        <f t="shared" si="7388"/>
        <v>0</v>
      </c>
      <c r="BI2514" s="23">
        <f t="shared" si="7388"/>
        <v>0</v>
      </c>
      <c r="BJ2514" s="23">
        <f t="shared" si="7388"/>
        <v>0</v>
      </c>
      <c r="BK2514" s="23">
        <f t="shared" si="7388"/>
        <v>0</v>
      </c>
      <c r="BL2514" s="23">
        <f t="shared" si="7388"/>
        <v>0</v>
      </c>
      <c r="BM2514" s="23">
        <f t="shared" si="7388"/>
        <v>0</v>
      </c>
      <c r="BN2514" s="23">
        <f t="shared" si="7388"/>
        <v>0</v>
      </c>
      <c r="BO2514" s="23">
        <f t="shared" si="7388"/>
        <v>0</v>
      </c>
      <c r="BP2514" s="23">
        <f t="shared" si="7388"/>
        <v>0</v>
      </c>
      <c r="BQ2514" s="23">
        <f t="shared" si="7388"/>
        <v>0</v>
      </c>
      <c r="BR2514" s="23">
        <f t="shared" si="7258"/>
        <v>5014.3</v>
      </c>
      <c r="BS2514" s="23">
        <f t="shared" si="7259"/>
        <v>11699.9</v>
      </c>
      <c r="BT2514" s="23">
        <f t="shared" si="7260"/>
        <v>0</v>
      </c>
      <c r="BU2514" s="23">
        <f t="shared" si="7388"/>
        <v>0</v>
      </c>
      <c r="BV2514" s="23">
        <f t="shared" si="7344"/>
        <v>5014.3</v>
      </c>
      <c r="BW2514" s="23">
        <f t="shared" si="7388"/>
        <v>0</v>
      </c>
    </row>
    <row r="2515" spans="1:76" x14ac:dyDescent="0.3">
      <c r="A2515" s="12">
        <v>940</v>
      </c>
      <c r="B2515" s="12" t="s">
        <v>109</v>
      </c>
      <c r="C2515" s="12" t="s">
        <v>139</v>
      </c>
      <c r="D2515" s="12" t="s">
        <v>454</v>
      </c>
      <c r="E2515" s="12">
        <v>410</v>
      </c>
      <c r="F2515" s="14" t="s">
        <v>376</v>
      </c>
      <c r="G2515" s="20">
        <v>5014.3</v>
      </c>
      <c r="H2515" s="20">
        <v>11699.9</v>
      </c>
      <c r="I2515" s="20">
        <v>0</v>
      </c>
      <c r="J2515" s="20"/>
      <c r="K2515" s="20"/>
      <c r="L2515" s="20"/>
      <c r="M2515" s="20">
        <f t="shared" si="7247"/>
        <v>5014.3</v>
      </c>
      <c r="N2515" s="20">
        <f t="shared" si="7248"/>
        <v>11699.9</v>
      </c>
      <c r="O2515" s="20">
        <f t="shared" si="7249"/>
        <v>0</v>
      </c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>
        <f t="shared" si="7198"/>
        <v>5014.3</v>
      </c>
      <c r="AA2515" s="23">
        <f t="shared" si="7199"/>
        <v>11699.9</v>
      </c>
      <c r="AB2515" s="23">
        <f t="shared" si="7200"/>
        <v>0</v>
      </c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>
        <f t="shared" si="7382"/>
        <v>5014.3</v>
      </c>
      <c r="AP2515" s="23">
        <f t="shared" si="7383"/>
        <v>11699.9</v>
      </c>
      <c r="AQ2515" s="23">
        <f t="shared" si="7384"/>
        <v>0</v>
      </c>
      <c r="AR2515" s="23"/>
      <c r="AS2515" s="23">
        <f t="shared" si="7385"/>
        <v>5014.3</v>
      </c>
      <c r="AT2515" s="23"/>
      <c r="AU2515" s="23"/>
      <c r="AV2515" s="23"/>
      <c r="AW2515" s="23"/>
      <c r="AX2515" s="23"/>
      <c r="AY2515" s="23">
        <f t="shared" si="7326"/>
        <v>5014.3</v>
      </c>
      <c r="AZ2515" s="23"/>
      <c r="BA2515" s="23">
        <f t="shared" si="7327"/>
        <v>5014.3</v>
      </c>
      <c r="BB2515" s="23"/>
      <c r="BC2515" s="23"/>
      <c r="BD2515" s="23"/>
      <c r="BE2515" s="23"/>
      <c r="BF2515" s="23"/>
      <c r="BG2515" s="23"/>
      <c r="BH2515" s="23"/>
      <c r="BI2515" s="23"/>
      <c r="BJ2515" s="23"/>
      <c r="BK2515" s="23"/>
      <c r="BL2515" s="23"/>
      <c r="BM2515" s="23"/>
      <c r="BN2515" s="23"/>
      <c r="BO2515" s="23"/>
      <c r="BP2515" s="23"/>
      <c r="BQ2515" s="23"/>
      <c r="BR2515" s="23">
        <f t="shared" si="7258"/>
        <v>5014.3</v>
      </c>
      <c r="BS2515" s="23">
        <f t="shared" si="7259"/>
        <v>11699.9</v>
      </c>
      <c r="BT2515" s="23">
        <f t="shared" si="7260"/>
        <v>0</v>
      </c>
      <c r="BU2515" s="23"/>
      <c r="BV2515" s="23">
        <f t="shared" si="7344"/>
        <v>5014.3</v>
      </c>
      <c r="BW2515" s="23"/>
    </row>
    <row r="2516" spans="1:76" ht="46.8" x14ac:dyDescent="0.3">
      <c r="A2516" s="12">
        <v>940</v>
      </c>
      <c r="B2516" s="12" t="s">
        <v>109</v>
      </c>
      <c r="C2516" s="12" t="s">
        <v>139</v>
      </c>
      <c r="D2516" s="12" t="s">
        <v>455</v>
      </c>
      <c r="E2516" s="12"/>
      <c r="F2516" s="14" t="s">
        <v>737</v>
      </c>
      <c r="G2516" s="20">
        <f>G2517</f>
        <v>37852.5</v>
      </c>
      <c r="H2516" s="20">
        <f t="shared" ref="H2516:BW2517" si="7389">H2517</f>
        <v>0</v>
      </c>
      <c r="I2516" s="20">
        <f t="shared" si="7389"/>
        <v>0</v>
      </c>
      <c r="J2516" s="20">
        <f t="shared" si="7389"/>
        <v>0</v>
      </c>
      <c r="K2516" s="20">
        <f t="shared" si="7389"/>
        <v>0</v>
      </c>
      <c r="L2516" s="20">
        <f t="shared" si="7389"/>
        <v>0</v>
      </c>
      <c r="M2516" s="20">
        <f t="shared" si="7247"/>
        <v>37852.5</v>
      </c>
      <c r="N2516" s="20">
        <f t="shared" si="7248"/>
        <v>0</v>
      </c>
      <c r="O2516" s="20">
        <f t="shared" si="7249"/>
        <v>0</v>
      </c>
      <c r="P2516" s="23">
        <f t="shared" si="7389"/>
        <v>0</v>
      </c>
      <c r="Q2516" s="23">
        <f t="shared" si="7389"/>
        <v>0</v>
      </c>
      <c r="R2516" s="23">
        <f t="shared" si="7389"/>
        <v>0</v>
      </c>
      <c r="S2516" s="23">
        <f t="shared" si="7389"/>
        <v>0</v>
      </c>
      <c r="T2516" s="23">
        <f t="shared" si="7389"/>
        <v>0</v>
      </c>
      <c r="U2516" s="23">
        <f t="shared" si="7389"/>
        <v>0</v>
      </c>
      <c r="V2516" s="23">
        <f t="shared" si="7389"/>
        <v>0</v>
      </c>
      <c r="W2516" s="23">
        <f t="shared" si="7389"/>
        <v>0</v>
      </c>
      <c r="X2516" s="23">
        <f t="shared" si="7389"/>
        <v>0</v>
      </c>
      <c r="Y2516" s="23">
        <f t="shared" si="7389"/>
        <v>0</v>
      </c>
      <c r="Z2516" s="23">
        <f t="shared" si="7198"/>
        <v>37852.5</v>
      </c>
      <c r="AA2516" s="23">
        <f t="shared" si="7199"/>
        <v>0</v>
      </c>
      <c r="AB2516" s="23">
        <f t="shared" si="7200"/>
        <v>0</v>
      </c>
      <c r="AC2516" s="23">
        <f t="shared" si="7389"/>
        <v>0</v>
      </c>
      <c r="AD2516" s="23">
        <f t="shared" si="7389"/>
        <v>0</v>
      </c>
      <c r="AE2516" s="23">
        <f t="shared" si="7389"/>
        <v>0</v>
      </c>
      <c r="AF2516" s="23">
        <f t="shared" si="7389"/>
        <v>0</v>
      </c>
      <c r="AG2516" s="23">
        <f t="shared" si="7389"/>
        <v>0</v>
      </c>
      <c r="AH2516" s="23">
        <f t="shared" si="7389"/>
        <v>0</v>
      </c>
      <c r="AI2516" s="23">
        <f t="shared" si="7389"/>
        <v>0</v>
      </c>
      <c r="AJ2516" s="23">
        <f t="shared" si="7389"/>
        <v>200</v>
      </c>
      <c r="AK2516" s="23">
        <f t="shared" si="7389"/>
        <v>0</v>
      </c>
      <c r="AL2516" s="23">
        <f t="shared" si="7389"/>
        <v>0</v>
      </c>
      <c r="AM2516" s="23">
        <f t="shared" si="7389"/>
        <v>0</v>
      </c>
      <c r="AN2516" s="23">
        <f t="shared" si="7389"/>
        <v>0</v>
      </c>
      <c r="AO2516" s="23">
        <f t="shared" si="7382"/>
        <v>38052.5</v>
      </c>
      <c r="AP2516" s="23">
        <f t="shared" si="7383"/>
        <v>0</v>
      </c>
      <c r="AQ2516" s="23">
        <f t="shared" si="7384"/>
        <v>0</v>
      </c>
      <c r="AR2516" s="23">
        <f t="shared" si="7389"/>
        <v>0</v>
      </c>
      <c r="AS2516" s="23">
        <f t="shared" si="7385"/>
        <v>38052.5</v>
      </c>
      <c r="AT2516" s="23">
        <f t="shared" si="7389"/>
        <v>0</v>
      </c>
      <c r="AU2516" s="23">
        <f t="shared" si="7389"/>
        <v>0</v>
      </c>
      <c r="AV2516" s="23">
        <f t="shared" si="7389"/>
        <v>0</v>
      </c>
      <c r="AW2516" s="23">
        <f t="shared" si="7389"/>
        <v>0</v>
      </c>
      <c r="AX2516" s="23">
        <f t="shared" si="7389"/>
        <v>0</v>
      </c>
      <c r="AY2516" s="23">
        <f t="shared" si="7326"/>
        <v>38052.5</v>
      </c>
      <c r="AZ2516" s="23">
        <f t="shared" si="7389"/>
        <v>0</v>
      </c>
      <c r="BA2516" s="23">
        <f t="shared" si="7327"/>
        <v>38052.5</v>
      </c>
      <c r="BB2516" s="23">
        <f t="shared" si="7389"/>
        <v>-784.02300000000002</v>
      </c>
      <c r="BC2516" s="23">
        <f t="shared" si="7389"/>
        <v>0</v>
      </c>
      <c r="BD2516" s="23">
        <f t="shared" si="7389"/>
        <v>0</v>
      </c>
      <c r="BE2516" s="23">
        <f t="shared" si="7389"/>
        <v>0</v>
      </c>
      <c r="BF2516" s="23">
        <f t="shared" si="7389"/>
        <v>0</v>
      </c>
      <c r="BG2516" s="23">
        <f t="shared" si="7389"/>
        <v>0</v>
      </c>
      <c r="BH2516" s="23">
        <f t="shared" si="7389"/>
        <v>0</v>
      </c>
      <c r="BI2516" s="23">
        <f t="shared" si="7389"/>
        <v>0</v>
      </c>
      <c r="BJ2516" s="23">
        <f t="shared" si="7389"/>
        <v>0</v>
      </c>
      <c r="BK2516" s="23">
        <f t="shared" si="7389"/>
        <v>0</v>
      </c>
      <c r="BL2516" s="23">
        <f t="shared" si="7389"/>
        <v>0</v>
      </c>
      <c r="BM2516" s="23">
        <f t="shared" si="7389"/>
        <v>0</v>
      </c>
      <c r="BN2516" s="23">
        <f t="shared" si="7389"/>
        <v>0</v>
      </c>
      <c r="BO2516" s="23">
        <f t="shared" si="7389"/>
        <v>0</v>
      </c>
      <c r="BP2516" s="23">
        <f t="shared" si="7389"/>
        <v>0</v>
      </c>
      <c r="BQ2516" s="23">
        <f t="shared" si="7389"/>
        <v>0</v>
      </c>
      <c r="BR2516" s="23">
        <f t="shared" si="7258"/>
        <v>37268.476999999999</v>
      </c>
      <c r="BS2516" s="23">
        <f t="shared" si="7259"/>
        <v>0</v>
      </c>
      <c r="BT2516" s="23">
        <f t="shared" si="7260"/>
        <v>0</v>
      </c>
      <c r="BU2516" s="23">
        <f t="shared" si="7389"/>
        <v>0</v>
      </c>
      <c r="BV2516" s="23">
        <f t="shared" si="7344"/>
        <v>37268.476999999999</v>
      </c>
      <c r="BW2516" s="23">
        <f t="shared" si="7389"/>
        <v>0</v>
      </c>
    </row>
    <row r="2517" spans="1:76" ht="46.8" x14ac:dyDescent="0.3">
      <c r="A2517" s="12">
        <v>940</v>
      </c>
      <c r="B2517" s="12" t="s">
        <v>109</v>
      </c>
      <c r="C2517" s="12" t="s">
        <v>139</v>
      </c>
      <c r="D2517" s="12" t="s">
        <v>455</v>
      </c>
      <c r="E2517" s="12" t="s">
        <v>26</v>
      </c>
      <c r="F2517" s="14" t="s">
        <v>385</v>
      </c>
      <c r="G2517" s="20">
        <f>G2518</f>
        <v>37852.5</v>
      </c>
      <c r="H2517" s="20">
        <f t="shared" si="7389"/>
        <v>0</v>
      </c>
      <c r="I2517" s="20">
        <f t="shared" si="7389"/>
        <v>0</v>
      </c>
      <c r="J2517" s="20">
        <f t="shared" si="7389"/>
        <v>0</v>
      </c>
      <c r="K2517" s="20">
        <f t="shared" si="7389"/>
        <v>0</v>
      </c>
      <c r="L2517" s="20">
        <f t="shared" si="7389"/>
        <v>0</v>
      </c>
      <c r="M2517" s="20">
        <f t="shared" si="7247"/>
        <v>37852.5</v>
      </c>
      <c r="N2517" s="20">
        <f t="shared" si="7248"/>
        <v>0</v>
      </c>
      <c r="O2517" s="20">
        <f t="shared" si="7249"/>
        <v>0</v>
      </c>
      <c r="P2517" s="23">
        <f t="shared" si="7389"/>
        <v>0</v>
      </c>
      <c r="Q2517" s="23">
        <f t="shared" si="7389"/>
        <v>0</v>
      </c>
      <c r="R2517" s="23">
        <f t="shared" si="7389"/>
        <v>0</v>
      </c>
      <c r="S2517" s="23">
        <f t="shared" si="7389"/>
        <v>0</v>
      </c>
      <c r="T2517" s="23">
        <f t="shared" si="7389"/>
        <v>0</v>
      </c>
      <c r="U2517" s="23">
        <f t="shared" si="7389"/>
        <v>0</v>
      </c>
      <c r="V2517" s="23">
        <f t="shared" si="7389"/>
        <v>0</v>
      </c>
      <c r="W2517" s="23">
        <f t="shared" si="7389"/>
        <v>0</v>
      </c>
      <c r="X2517" s="23">
        <f t="shared" si="7389"/>
        <v>0</v>
      </c>
      <c r="Y2517" s="23">
        <f t="shared" si="7389"/>
        <v>0</v>
      </c>
      <c r="Z2517" s="23">
        <f t="shared" ref="Z2517:Z2580" si="7390">M2517+P2517+Q2517+R2517+S2517</f>
        <v>37852.5</v>
      </c>
      <c r="AA2517" s="23">
        <f t="shared" ref="AA2517:AA2580" si="7391">N2517+T2517+U2517+V2517</f>
        <v>0</v>
      </c>
      <c r="AB2517" s="23">
        <f t="shared" ref="AB2517:AB2580" si="7392">O2517+W2517+X2517+Y2517</f>
        <v>0</v>
      </c>
      <c r="AC2517" s="23">
        <f t="shared" si="7389"/>
        <v>0</v>
      </c>
      <c r="AD2517" s="23">
        <f t="shared" si="7389"/>
        <v>0</v>
      </c>
      <c r="AE2517" s="23">
        <f t="shared" si="7389"/>
        <v>0</v>
      </c>
      <c r="AF2517" s="23">
        <f t="shared" si="7389"/>
        <v>0</v>
      </c>
      <c r="AG2517" s="23">
        <f t="shared" si="7389"/>
        <v>0</v>
      </c>
      <c r="AH2517" s="23">
        <f t="shared" si="7389"/>
        <v>0</v>
      </c>
      <c r="AI2517" s="23">
        <f t="shared" si="7389"/>
        <v>0</v>
      </c>
      <c r="AJ2517" s="23">
        <f t="shared" si="7389"/>
        <v>200</v>
      </c>
      <c r="AK2517" s="23">
        <f t="shared" si="7389"/>
        <v>0</v>
      </c>
      <c r="AL2517" s="23">
        <f t="shared" si="7389"/>
        <v>0</v>
      </c>
      <c r="AM2517" s="23">
        <f t="shared" si="7389"/>
        <v>0</v>
      </c>
      <c r="AN2517" s="23">
        <f t="shared" si="7389"/>
        <v>0</v>
      </c>
      <c r="AO2517" s="23">
        <f t="shared" si="7382"/>
        <v>38052.5</v>
      </c>
      <c r="AP2517" s="23">
        <f t="shared" si="7383"/>
        <v>0</v>
      </c>
      <c r="AQ2517" s="23">
        <f t="shared" si="7384"/>
        <v>0</v>
      </c>
      <c r="AR2517" s="23">
        <f t="shared" si="7389"/>
        <v>0</v>
      </c>
      <c r="AS2517" s="23">
        <f t="shared" si="7385"/>
        <v>38052.5</v>
      </c>
      <c r="AT2517" s="23">
        <f t="shared" si="7389"/>
        <v>0</v>
      </c>
      <c r="AU2517" s="23">
        <f t="shared" si="7389"/>
        <v>0</v>
      </c>
      <c r="AV2517" s="23">
        <f t="shared" si="7389"/>
        <v>0</v>
      </c>
      <c r="AW2517" s="23">
        <f t="shared" si="7389"/>
        <v>0</v>
      </c>
      <c r="AX2517" s="23">
        <f t="shared" si="7389"/>
        <v>0</v>
      </c>
      <c r="AY2517" s="23">
        <f t="shared" si="7326"/>
        <v>38052.5</v>
      </c>
      <c r="AZ2517" s="23">
        <f t="shared" si="7389"/>
        <v>0</v>
      </c>
      <c r="BA2517" s="23">
        <f t="shared" si="7327"/>
        <v>38052.5</v>
      </c>
      <c r="BB2517" s="23">
        <f t="shared" si="7389"/>
        <v>-784.02300000000002</v>
      </c>
      <c r="BC2517" s="23">
        <f t="shared" si="7389"/>
        <v>0</v>
      </c>
      <c r="BD2517" s="23">
        <f t="shared" si="7389"/>
        <v>0</v>
      </c>
      <c r="BE2517" s="23">
        <f t="shared" si="7389"/>
        <v>0</v>
      </c>
      <c r="BF2517" s="23">
        <f t="shared" si="7389"/>
        <v>0</v>
      </c>
      <c r="BG2517" s="23">
        <f t="shared" si="7389"/>
        <v>0</v>
      </c>
      <c r="BH2517" s="23">
        <f t="shared" si="7389"/>
        <v>0</v>
      </c>
      <c r="BI2517" s="23">
        <f t="shared" si="7389"/>
        <v>0</v>
      </c>
      <c r="BJ2517" s="23">
        <f t="shared" si="7389"/>
        <v>0</v>
      </c>
      <c r="BK2517" s="23">
        <f t="shared" si="7389"/>
        <v>0</v>
      </c>
      <c r="BL2517" s="23">
        <f t="shared" si="7389"/>
        <v>0</v>
      </c>
      <c r="BM2517" s="23">
        <f t="shared" si="7389"/>
        <v>0</v>
      </c>
      <c r="BN2517" s="23">
        <f t="shared" si="7389"/>
        <v>0</v>
      </c>
      <c r="BO2517" s="23">
        <f t="shared" si="7389"/>
        <v>0</v>
      </c>
      <c r="BP2517" s="23">
        <f t="shared" si="7389"/>
        <v>0</v>
      </c>
      <c r="BQ2517" s="23">
        <f t="shared" si="7389"/>
        <v>0</v>
      </c>
      <c r="BR2517" s="23">
        <f t="shared" si="7258"/>
        <v>37268.476999999999</v>
      </c>
      <c r="BS2517" s="23">
        <f t="shared" si="7259"/>
        <v>0</v>
      </c>
      <c r="BT2517" s="23">
        <f t="shared" si="7260"/>
        <v>0</v>
      </c>
      <c r="BU2517" s="23">
        <f t="shared" si="7389"/>
        <v>0</v>
      </c>
      <c r="BV2517" s="23">
        <f t="shared" si="7344"/>
        <v>37268.476999999999</v>
      </c>
      <c r="BW2517" s="23">
        <f t="shared" si="7389"/>
        <v>0</v>
      </c>
    </row>
    <row r="2518" spans="1:76" x14ac:dyDescent="0.3">
      <c r="A2518" s="12">
        <v>940</v>
      </c>
      <c r="B2518" s="12" t="s">
        <v>109</v>
      </c>
      <c r="C2518" s="12" t="s">
        <v>139</v>
      </c>
      <c r="D2518" s="12" t="s">
        <v>455</v>
      </c>
      <c r="E2518" s="12">
        <v>410</v>
      </c>
      <c r="F2518" s="14" t="s">
        <v>376</v>
      </c>
      <c r="G2518" s="20">
        <v>37852.5</v>
      </c>
      <c r="H2518" s="20">
        <v>0</v>
      </c>
      <c r="I2518" s="20">
        <v>0</v>
      </c>
      <c r="J2518" s="20"/>
      <c r="K2518" s="20"/>
      <c r="L2518" s="20"/>
      <c r="M2518" s="20">
        <f t="shared" si="7247"/>
        <v>37852.5</v>
      </c>
      <c r="N2518" s="20">
        <f t="shared" si="7248"/>
        <v>0</v>
      </c>
      <c r="O2518" s="20">
        <f t="shared" si="7249"/>
        <v>0</v>
      </c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>
        <f t="shared" si="7390"/>
        <v>37852.5</v>
      </c>
      <c r="AA2518" s="23">
        <f t="shared" si="7391"/>
        <v>0</v>
      </c>
      <c r="AB2518" s="23">
        <f t="shared" si="7392"/>
        <v>0</v>
      </c>
      <c r="AC2518" s="23"/>
      <c r="AD2518" s="23"/>
      <c r="AE2518" s="23"/>
      <c r="AF2518" s="23"/>
      <c r="AG2518" s="23"/>
      <c r="AH2518" s="23"/>
      <c r="AI2518" s="23"/>
      <c r="AJ2518" s="23">
        <v>200</v>
      </c>
      <c r="AK2518" s="23"/>
      <c r="AL2518" s="23"/>
      <c r="AM2518" s="23"/>
      <c r="AN2518" s="23"/>
      <c r="AO2518" s="23">
        <f t="shared" si="7382"/>
        <v>38052.5</v>
      </c>
      <c r="AP2518" s="23">
        <f t="shared" si="7383"/>
        <v>0</v>
      </c>
      <c r="AQ2518" s="23">
        <f t="shared" si="7384"/>
        <v>0</v>
      </c>
      <c r="AR2518" s="23"/>
      <c r="AS2518" s="23">
        <f t="shared" si="7385"/>
        <v>38052.5</v>
      </c>
      <c r="AT2518" s="23"/>
      <c r="AU2518" s="23"/>
      <c r="AV2518" s="23"/>
      <c r="AW2518" s="23"/>
      <c r="AX2518" s="23"/>
      <c r="AY2518" s="23">
        <f t="shared" si="7326"/>
        <v>38052.5</v>
      </c>
      <c r="AZ2518" s="23"/>
      <c r="BA2518" s="23">
        <f t="shared" si="7327"/>
        <v>38052.5</v>
      </c>
      <c r="BB2518" s="23">
        <v>-784.02300000000002</v>
      </c>
      <c r="BC2518" s="23"/>
      <c r="BD2518" s="23"/>
      <c r="BE2518" s="23"/>
      <c r="BF2518" s="23"/>
      <c r="BG2518" s="23"/>
      <c r="BH2518" s="23"/>
      <c r="BI2518" s="23"/>
      <c r="BJ2518" s="23"/>
      <c r="BK2518" s="23"/>
      <c r="BL2518" s="23"/>
      <c r="BM2518" s="23"/>
      <c r="BN2518" s="23"/>
      <c r="BO2518" s="23"/>
      <c r="BP2518" s="23"/>
      <c r="BQ2518" s="23"/>
      <c r="BR2518" s="23">
        <f t="shared" si="7258"/>
        <v>37268.476999999999</v>
      </c>
      <c r="BS2518" s="23">
        <f t="shared" si="7259"/>
        <v>0</v>
      </c>
      <c r="BT2518" s="23">
        <f t="shared" si="7260"/>
        <v>0</v>
      </c>
      <c r="BU2518" s="23"/>
      <c r="BV2518" s="23">
        <f t="shared" si="7344"/>
        <v>37268.476999999999</v>
      </c>
      <c r="BW2518" s="23"/>
    </row>
    <row r="2519" spans="1:76" ht="46.8" x14ac:dyDescent="0.3">
      <c r="A2519" s="12">
        <v>940</v>
      </c>
      <c r="B2519" s="12" t="s">
        <v>109</v>
      </c>
      <c r="C2519" s="12" t="s">
        <v>139</v>
      </c>
      <c r="D2519" s="12" t="s">
        <v>456</v>
      </c>
      <c r="E2519" s="12"/>
      <c r="F2519" s="14" t="s">
        <v>738</v>
      </c>
      <c r="G2519" s="20">
        <f>G2520</f>
        <v>2326.8000000000002</v>
      </c>
      <c r="H2519" s="20">
        <f t="shared" ref="H2519:BW2520" si="7393">H2520</f>
        <v>0</v>
      </c>
      <c r="I2519" s="20">
        <f t="shared" si="7393"/>
        <v>50434.899999999994</v>
      </c>
      <c r="J2519" s="20">
        <f t="shared" si="7393"/>
        <v>0</v>
      </c>
      <c r="K2519" s="20">
        <f t="shared" si="7393"/>
        <v>0</v>
      </c>
      <c r="L2519" s="20">
        <f t="shared" si="7393"/>
        <v>0</v>
      </c>
      <c r="M2519" s="20">
        <f t="shared" si="7247"/>
        <v>2326.8000000000002</v>
      </c>
      <c r="N2519" s="20">
        <f t="shared" si="7248"/>
        <v>0</v>
      </c>
      <c r="O2519" s="20">
        <f t="shared" si="7249"/>
        <v>50434.899999999994</v>
      </c>
      <c r="P2519" s="23">
        <f t="shared" si="7393"/>
        <v>0</v>
      </c>
      <c r="Q2519" s="23">
        <f t="shared" si="7393"/>
        <v>0</v>
      </c>
      <c r="R2519" s="23">
        <f t="shared" si="7393"/>
        <v>0</v>
      </c>
      <c r="S2519" s="23">
        <f t="shared" si="7393"/>
        <v>0</v>
      </c>
      <c r="T2519" s="23">
        <f t="shared" si="7393"/>
        <v>0</v>
      </c>
      <c r="U2519" s="23">
        <f t="shared" si="7393"/>
        <v>0</v>
      </c>
      <c r="V2519" s="23">
        <f t="shared" si="7393"/>
        <v>0</v>
      </c>
      <c r="W2519" s="23">
        <f t="shared" si="7393"/>
        <v>0</v>
      </c>
      <c r="X2519" s="23">
        <f t="shared" si="7393"/>
        <v>0</v>
      </c>
      <c r="Y2519" s="23">
        <f t="shared" si="7393"/>
        <v>0</v>
      </c>
      <c r="Z2519" s="23">
        <f t="shared" si="7390"/>
        <v>2326.8000000000002</v>
      </c>
      <c r="AA2519" s="23">
        <f t="shared" si="7391"/>
        <v>0</v>
      </c>
      <c r="AB2519" s="23">
        <f t="shared" si="7392"/>
        <v>50434.899999999994</v>
      </c>
      <c r="AC2519" s="23">
        <f t="shared" si="7393"/>
        <v>0</v>
      </c>
      <c r="AD2519" s="23">
        <f t="shared" si="7393"/>
        <v>0</v>
      </c>
      <c r="AE2519" s="23">
        <f t="shared" si="7393"/>
        <v>0</v>
      </c>
      <c r="AF2519" s="23">
        <f t="shared" si="7393"/>
        <v>0</v>
      </c>
      <c r="AG2519" s="23">
        <f t="shared" si="7393"/>
        <v>0</v>
      </c>
      <c r="AH2519" s="23">
        <f t="shared" si="7393"/>
        <v>0</v>
      </c>
      <c r="AI2519" s="23">
        <f t="shared" si="7393"/>
        <v>0</v>
      </c>
      <c r="AJ2519" s="23">
        <f t="shared" si="7393"/>
        <v>541.16600000000005</v>
      </c>
      <c r="AK2519" s="23">
        <f t="shared" si="7393"/>
        <v>7400.8370000000004</v>
      </c>
      <c r="AL2519" s="23">
        <f t="shared" si="7393"/>
        <v>0</v>
      </c>
      <c r="AM2519" s="23">
        <f t="shared" si="7393"/>
        <v>0</v>
      </c>
      <c r="AN2519" s="23">
        <f t="shared" si="7393"/>
        <v>0</v>
      </c>
      <c r="AO2519" s="23">
        <f t="shared" si="7382"/>
        <v>10268.803</v>
      </c>
      <c r="AP2519" s="23">
        <f t="shared" si="7383"/>
        <v>0</v>
      </c>
      <c r="AQ2519" s="23">
        <f t="shared" si="7384"/>
        <v>50434.899999999994</v>
      </c>
      <c r="AR2519" s="23">
        <f t="shared" si="7393"/>
        <v>0</v>
      </c>
      <c r="AS2519" s="23">
        <f t="shared" si="7385"/>
        <v>10268.803</v>
      </c>
      <c r="AT2519" s="23">
        <f t="shared" si="7393"/>
        <v>0</v>
      </c>
      <c r="AU2519" s="23">
        <f t="shared" si="7393"/>
        <v>0</v>
      </c>
      <c r="AV2519" s="23">
        <f t="shared" si="7393"/>
        <v>0</v>
      </c>
      <c r="AW2519" s="23">
        <f t="shared" si="7393"/>
        <v>0</v>
      </c>
      <c r="AX2519" s="23">
        <f t="shared" si="7393"/>
        <v>0</v>
      </c>
      <c r="AY2519" s="23">
        <f t="shared" si="7326"/>
        <v>10268.803</v>
      </c>
      <c r="AZ2519" s="23">
        <f t="shared" si="7393"/>
        <v>0</v>
      </c>
      <c r="BA2519" s="23">
        <f t="shared" si="7327"/>
        <v>10268.803</v>
      </c>
      <c r="BB2519" s="23">
        <f t="shared" si="7393"/>
        <v>0</v>
      </c>
      <c r="BC2519" s="23">
        <f t="shared" si="7393"/>
        <v>0</v>
      </c>
      <c r="BD2519" s="23">
        <f t="shared" si="7393"/>
        <v>0</v>
      </c>
      <c r="BE2519" s="23">
        <f t="shared" si="7393"/>
        <v>0</v>
      </c>
      <c r="BF2519" s="23">
        <f t="shared" si="7393"/>
        <v>0</v>
      </c>
      <c r="BG2519" s="23">
        <f t="shared" si="7393"/>
        <v>0</v>
      </c>
      <c r="BH2519" s="23">
        <f t="shared" si="7393"/>
        <v>0</v>
      </c>
      <c r="BI2519" s="23">
        <f t="shared" si="7393"/>
        <v>0</v>
      </c>
      <c r="BJ2519" s="23">
        <f t="shared" si="7393"/>
        <v>0</v>
      </c>
      <c r="BK2519" s="23">
        <f t="shared" si="7393"/>
        <v>0</v>
      </c>
      <c r="BL2519" s="23">
        <f t="shared" si="7393"/>
        <v>0</v>
      </c>
      <c r="BM2519" s="23">
        <f t="shared" si="7393"/>
        <v>0</v>
      </c>
      <c r="BN2519" s="23">
        <f t="shared" si="7393"/>
        <v>0</v>
      </c>
      <c r="BO2519" s="23">
        <f t="shared" si="7393"/>
        <v>0</v>
      </c>
      <c r="BP2519" s="23">
        <f t="shared" si="7393"/>
        <v>0</v>
      </c>
      <c r="BQ2519" s="23">
        <f t="shared" si="7393"/>
        <v>0</v>
      </c>
      <c r="BR2519" s="23">
        <f t="shared" si="7258"/>
        <v>10268.803</v>
      </c>
      <c r="BS2519" s="23">
        <f t="shared" si="7259"/>
        <v>0</v>
      </c>
      <c r="BT2519" s="23">
        <f t="shared" si="7260"/>
        <v>50434.899999999994</v>
      </c>
      <c r="BU2519" s="23">
        <f t="shared" si="7393"/>
        <v>0</v>
      </c>
      <c r="BV2519" s="23">
        <f t="shared" si="7344"/>
        <v>10268.803</v>
      </c>
      <c r="BW2519" s="23">
        <f t="shared" si="7393"/>
        <v>0</v>
      </c>
    </row>
    <row r="2520" spans="1:76" ht="46.8" x14ac:dyDescent="0.3">
      <c r="A2520" s="12">
        <v>940</v>
      </c>
      <c r="B2520" s="12" t="s">
        <v>109</v>
      </c>
      <c r="C2520" s="12" t="s">
        <v>139</v>
      </c>
      <c r="D2520" s="12" t="s">
        <v>456</v>
      </c>
      <c r="E2520" s="12" t="s">
        <v>26</v>
      </c>
      <c r="F2520" s="14" t="s">
        <v>385</v>
      </c>
      <c r="G2520" s="20">
        <f>G2521</f>
        <v>2326.8000000000002</v>
      </c>
      <c r="H2520" s="20">
        <f t="shared" si="7393"/>
        <v>0</v>
      </c>
      <c r="I2520" s="20">
        <f t="shared" si="7393"/>
        <v>50434.899999999994</v>
      </c>
      <c r="J2520" s="20">
        <f t="shared" si="7393"/>
        <v>0</v>
      </c>
      <c r="K2520" s="20">
        <f t="shared" si="7393"/>
        <v>0</v>
      </c>
      <c r="L2520" s="20">
        <f t="shared" si="7393"/>
        <v>0</v>
      </c>
      <c r="M2520" s="20">
        <f t="shared" si="7247"/>
        <v>2326.8000000000002</v>
      </c>
      <c r="N2520" s="20">
        <f t="shared" si="7248"/>
        <v>0</v>
      </c>
      <c r="O2520" s="20">
        <f t="shared" si="7249"/>
        <v>50434.899999999994</v>
      </c>
      <c r="P2520" s="23">
        <f t="shared" si="7393"/>
        <v>0</v>
      </c>
      <c r="Q2520" s="23">
        <f t="shared" si="7393"/>
        <v>0</v>
      </c>
      <c r="R2520" s="23">
        <f t="shared" si="7393"/>
        <v>0</v>
      </c>
      <c r="S2520" s="23">
        <f t="shared" si="7393"/>
        <v>0</v>
      </c>
      <c r="T2520" s="23">
        <f t="shared" si="7393"/>
        <v>0</v>
      </c>
      <c r="U2520" s="23">
        <f t="shared" si="7393"/>
        <v>0</v>
      </c>
      <c r="V2520" s="23">
        <f t="shared" si="7393"/>
        <v>0</v>
      </c>
      <c r="W2520" s="23">
        <f t="shared" si="7393"/>
        <v>0</v>
      </c>
      <c r="X2520" s="23">
        <f t="shared" si="7393"/>
        <v>0</v>
      </c>
      <c r="Y2520" s="23">
        <f t="shared" si="7393"/>
        <v>0</v>
      </c>
      <c r="Z2520" s="23">
        <f t="shared" si="7390"/>
        <v>2326.8000000000002</v>
      </c>
      <c r="AA2520" s="23">
        <f t="shared" si="7391"/>
        <v>0</v>
      </c>
      <c r="AB2520" s="23">
        <f t="shared" si="7392"/>
        <v>50434.899999999994</v>
      </c>
      <c r="AC2520" s="23">
        <f t="shared" si="7393"/>
        <v>0</v>
      </c>
      <c r="AD2520" s="23">
        <f t="shared" si="7393"/>
        <v>0</v>
      </c>
      <c r="AE2520" s="23">
        <f t="shared" si="7393"/>
        <v>0</v>
      </c>
      <c r="AF2520" s="23">
        <f t="shared" si="7393"/>
        <v>0</v>
      </c>
      <c r="AG2520" s="23">
        <f t="shared" si="7393"/>
        <v>0</v>
      </c>
      <c r="AH2520" s="23">
        <f t="shared" si="7393"/>
        <v>0</v>
      </c>
      <c r="AI2520" s="23">
        <f t="shared" si="7393"/>
        <v>0</v>
      </c>
      <c r="AJ2520" s="23">
        <f t="shared" si="7393"/>
        <v>541.16600000000005</v>
      </c>
      <c r="AK2520" s="23">
        <f t="shared" si="7393"/>
        <v>7400.8370000000004</v>
      </c>
      <c r="AL2520" s="23">
        <f t="shared" si="7393"/>
        <v>0</v>
      </c>
      <c r="AM2520" s="23">
        <f t="shared" si="7393"/>
        <v>0</v>
      </c>
      <c r="AN2520" s="23">
        <f t="shared" si="7393"/>
        <v>0</v>
      </c>
      <c r="AO2520" s="23">
        <f t="shared" si="7382"/>
        <v>10268.803</v>
      </c>
      <c r="AP2520" s="23">
        <f t="shared" si="7383"/>
        <v>0</v>
      </c>
      <c r="AQ2520" s="23">
        <f t="shared" si="7384"/>
        <v>50434.899999999994</v>
      </c>
      <c r="AR2520" s="23">
        <f t="shared" si="7393"/>
        <v>0</v>
      </c>
      <c r="AS2520" s="23">
        <f t="shared" si="7385"/>
        <v>10268.803</v>
      </c>
      <c r="AT2520" s="23">
        <f t="shared" si="7393"/>
        <v>0</v>
      </c>
      <c r="AU2520" s="23">
        <f t="shared" si="7393"/>
        <v>0</v>
      </c>
      <c r="AV2520" s="23">
        <f t="shared" si="7393"/>
        <v>0</v>
      </c>
      <c r="AW2520" s="23">
        <f t="shared" si="7393"/>
        <v>0</v>
      </c>
      <c r="AX2520" s="23">
        <f t="shared" si="7393"/>
        <v>0</v>
      </c>
      <c r="AY2520" s="23">
        <f t="shared" si="7326"/>
        <v>10268.803</v>
      </c>
      <c r="AZ2520" s="23">
        <f t="shared" si="7393"/>
        <v>0</v>
      </c>
      <c r="BA2520" s="23">
        <f t="shared" si="7327"/>
        <v>10268.803</v>
      </c>
      <c r="BB2520" s="23">
        <f t="shared" si="7393"/>
        <v>0</v>
      </c>
      <c r="BC2520" s="23">
        <f t="shared" si="7393"/>
        <v>0</v>
      </c>
      <c r="BD2520" s="23">
        <f t="shared" si="7393"/>
        <v>0</v>
      </c>
      <c r="BE2520" s="23">
        <f t="shared" si="7393"/>
        <v>0</v>
      </c>
      <c r="BF2520" s="23">
        <f t="shared" si="7393"/>
        <v>0</v>
      </c>
      <c r="BG2520" s="23">
        <f t="shared" si="7393"/>
        <v>0</v>
      </c>
      <c r="BH2520" s="23">
        <f t="shared" si="7393"/>
        <v>0</v>
      </c>
      <c r="BI2520" s="23">
        <f t="shared" si="7393"/>
        <v>0</v>
      </c>
      <c r="BJ2520" s="23">
        <f t="shared" si="7393"/>
        <v>0</v>
      </c>
      <c r="BK2520" s="23">
        <f t="shared" si="7393"/>
        <v>0</v>
      </c>
      <c r="BL2520" s="23">
        <f t="shared" si="7393"/>
        <v>0</v>
      </c>
      <c r="BM2520" s="23">
        <f t="shared" si="7393"/>
        <v>0</v>
      </c>
      <c r="BN2520" s="23">
        <f t="shared" si="7393"/>
        <v>0</v>
      </c>
      <c r="BO2520" s="23">
        <f t="shared" si="7393"/>
        <v>0</v>
      </c>
      <c r="BP2520" s="23">
        <f t="shared" si="7393"/>
        <v>0</v>
      </c>
      <c r="BQ2520" s="23">
        <f t="shared" si="7393"/>
        <v>0</v>
      </c>
      <c r="BR2520" s="23">
        <f t="shared" si="7258"/>
        <v>10268.803</v>
      </c>
      <c r="BS2520" s="23">
        <f t="shared" si="7259"/>
        <v>0</v>
      </c>
      <c r="BT2520" s="23">
        <f t="shared" si="7260"/>
        <v>50434.899999999994</v>
      </c>
      <c r="BU2520" s="23">
        <f t="shared" si="7393"/>
        <v>0</v>
      </c>
      <c r="BV2520" s="23">
        <f t="shared" si="7344"/>
        <v>10268.803</v>
      </c>
      <c r="BW2520" s="23">
        <f t="shared" si="7393"/>
        <v>0</v>
      </c>
    </row>
    <row r="2521" spans="1:76" x14ac:dyDescent="0.3">
      <c r="A2521" s="12">
        <v>940</v>
      </c>
      <c r="B2521" s="12" t="s">
        <v>109</v>
      </c>
      <c r="C2521" s="12" t="s">
        <v>139</v>
      </c>
      <c r="D2521" s="12" t="s">
        <v>456</v>
      </c>
      <c r="E2521" s="12">
        <v>410</v>
      </c>
      <c r="F2521" s="14" t="s">
        <v>376</v>
      </c>
      <c r="G2521" s="20">
        <v>2326.8000000000002</v>
      </c>
      <c r="H2521" s="20">
        <v>0</v>
      </c>
      <c r="I2521" s="20">
        <v>50434.899999999994</v>
      </c>
      <c r="J2521" s="20"/>
      <c r="K2521" s="20"/>
      <c r="L2521" s="20"/>
      <c r="M2521" s="20">
        <f t="shared" si="7247"/>
        <v>2326.8000000000002</v>
      </c>
      <c r="N2521" s="20">
        <f t="shared" si="7248"/>
        <v>0</v>
      </c>
      <c r="O2521" s="20">
        <f t="shared" si="7249"/>
        <v>50434.899999999994</v>
      </c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>
        <f t="shared" si="7390"/>
        <v>2326.8000000000002</v>
      </c>
      <c r="AA2521" s="23">
        <f t="shared" si="7391"/>
        <v>0</v>
      </c>
      <c r="AB2521" s="23">
        <f t="shared" si="7392"/>
        <v>50434.899999999994</v>
      </c>
      <c r="AC2521" s="23"/>
      <c r="AD2521" s="23"/>
      <c r="AE2521" s="23"/>
      <c r="AF2521" s="23"/>
      <c r="AG2521" s="23"/>
      <c r="AH2521" s="23"/>
      <c r="AI2521" s="23"/>
      <c r="AJ2521" s="23">
        <v>541.16600000000005</v>
      </c>
      <c r="AK2521" s="23">
        <v>7400.8370000000004</v>
      </c>
      <c r="AL2521" s="23"/>
      <c r="AM2521" s="23"/>
      <c r="AN2521" s="23"/>
      <c r="AO2521" s="23">
        <f t="shared" si="7382"/>
        <v>10268.803</v>
      </c>
      <c r="AP2521" s="23">
        <f t="shared" si="7383"/>
        <v>0</v>
      </c>
      <c r="AQ2521" s="23">
        <f t="shared" si="7384"/>
        <v>50434.899999999994</v>
      </c>
      <c r="AR2521" s="23"/>
      <c r="AS2521" s="23">
        <f t="shared" si="7385"/>
        <v>10268.803</v>
      </c>
      <c r="AT2521" s="23"/>
      <c r="AU2521" s="23"/>
      <c r="AV2521" s="23"/>
      <c r="AW2521" s="23"/>
      <c r="AX2521" s="23"/>
      <c r="AY2521" s="23">
        <f t="shared" si="7326"/>
        <v>10268.803</v>
      </c>
      <c r="AZ2521" s="23"/>
      <c r="BA2521" s="23">
        <f t="shared" si="7327"/>
        <v>10268.803</v>
      </c>
      <c r="BB2521" s="23"/>
      <c r="BC2521" s="23"/>
      <c r="BD2521" s="23"/>
      <c r="BE2521" s="23"/>
      <c r="BF2521" s="23"/>
      <c r="BG2521" s="23"/>
      <c r="BH2521" s="23"/>
      <c r="BI2521" s="23"/>
      <c r="BJ2521" s="23"/>
      <c r="BK2521" s="23"/>
      <c r="BL2521" s="23"/>
      <c r="BM2521" s="23"/>
      <c r="BN2521" s="23"/>
      <c r="BO2521" s="23"/>
      <c r="BP2521" s="23"/>
      <c r="BQ2521" s="23"/>
      <c r="BR2521" s="23">
        <f t="shared" si="7258"/>
        <v>10268.803</v>
      </c>
      <c r="BS2521" s="23">
        <f t="shared" si="7259"/>
        <v>0</v>
      </c>
      <c r="BT2521" s="23">
        <f t="shared" si="7260"/>
        <v>50434.899999999994</v>
      </c>
      <c r="BU2521" s="23"/>
      <c r="BV2521" s="23">
        <f t="shared" si="7344"/>
        <v>10268.803</v>
      </c>
      <c r="BW2521" s="23"/>
    </row>
    <row r="2522" spans="1:76" ht="31.2" hidden="1" x14ac:dyDescent="0.3">
      <c r="A2522" s="12">
        <v>940</v>
      </c>
      <c r="B2522" s="12" t="s">
        <v>109</v>
      </c>
      <c r="C2522" s="12" t="s">
        <v>139</v>
      </c>
      <c r="D2522" s="12" t="s">
        <v>457</v>
      </c>
      <c r="E2522" s="12"/>
      <c r="F2522" s="14" t="s">
        <v>739</v>
      </c>
      <c r="G2522" s="20">
        <f>G2523</f>
        <v>0</v>
      </c>
      <c r="H2522" s="20">
        <f t="shared" ref="H2522:BW2523" si="7394">H2523</f>
        <v>1638.9</v>
      </c>
      <c r="I2522" s="20">
        <f t="shared" si="7394"/>
        <v>38298.5</v>
      </c>
      <c r="J2522" s="20">
        <f t="shared" si="7394"/>
        <v>0</v>
      </c>
      <c r="K2522" s="20">
        <f t="shared" si="7394"/>
        <v>0</v>
      </c>
      <c r="L2522" s="20">
        <f t="shared" si="7394"/>
        <v>0</v>
      </c>
      <c r="M2522" s="20">
        <f t="shared" si="7247"/>
        <v>0</v>
      </c>
      <c r="N2522" s="20">
        <f t="shared" si="7248"/>
        <v>1638.9</v>
      </c>
      <c r="O2522" s="20">
        <f t="shared" si="7249"/>
        <v>38298.5</v>
      </c>
      <c r="P2522" s="23">
        <f t="shared" si="7394"/>
        <v>0</v>
      </c>
      <c r="Q2522" s="23">
        <f t="shared" si="7394"/>
        <v>0</v>
      </c>
      <c r="R2522" s="23">
        <f t="shared" si="7394"/>
        <v>0</v>
      </c>
      <c r="S2522" s="23">
        <f t="shared" si="7394"/>
        <v>0</v>
      </c>
      <c r="T2522" s="23">
        <f t="shared" si="7394"/>
        <v>0</v>
      </c>
      <c r="U2522" s="23">
        <f t="shared" si="7394"/>
        <v>0</v>
      </c>
      <c r="V2522" s="23">
        <f t="shared" si="7394"/>
        <v>0</v>
      </c>
      <c r="W2522" s="23">
        <f t="shared" si="7394"/>
        <v>0</v>
      </c>
      <c r="X2522" s="23">
        <f t="shared" si="7394"/>
        <v>0</v>
      </c>
      <c r="Y2522" s="23">
        <f t="shared" si="7394"/>
        <v>0</v>
      </c>
      <c r="Z2522" s="23">
        <f t="shared" si="7390"/>
        <v>0</v>
      </c>
      <c r="AA2522" s="23">
        <f t="shared" si="7391"/>
        <v>1638.9</v>
      </c>
      <c r="AB2522" s="23">
        <f t="shared" si="7392"/>
        <v>38298.5</v>
      </c>
      <c r="AC2522" s="23">
        <f t="shared" si="7394"/>
        <v>0</v>
      </c>
      <c r="AD2522" s="23">
        <f t="shared" si="7394"/>
        <v>0</v>
      </c>
      <c r="AE2522" s="23">
        <f t="shared" si="7394"/>
        <v>0</v>
      </c>
      <c r="AF2522" s="23">
        <f t="shared" si="7394"/>
        <v>0</v>
      </c>
      <c r="AG2522" s="23">
        <f t="shared" si="7394"/>
        <v>0</v>
      </c>
      <c r="AH2522" s="23">
        <f t="shared" si="7394"/>
        <v>0</v>
      </c>
      <c r="AI2522" s="23">
        <f t="shared" si="7394"/>
        <v>0</v>
      </c>
      <c r="AJ2522" s="23">
        <f t="shared" si="7394"/>
        <v>0</v>
      </c>
      <c r="AK2522" s="23">
        <f t="shared" si="7394"/>
        <v>0</v>
      </c>
      <c r="AL2522" s="23">
        <f t="shared" si="7394"/>
        <v>0</v>
      </c>
      <c r="AM2522" s="23">
        <f t="shared" si="7394"/>
        <v>0</v>
      </c>
      <c r="AN2522" s="23">
        <f t="shared" si="7394"/>
        <v>0</v>
      </c>
      <c r="AO2522" s="23">
        <f t="shared" si="7382"/>
        <v>0</v>
      </c>
      <c r="AP2522" s="23">
        <f t="shared" si="7383"/>
        <v>1638.9</v>
      </c>
      <c r="AQ2522" s="23">
        <f t="shared" si="7384"/>
        <v>38298.5</v>
      </c>
      <c r="AR2522" s="23">
        <f t="shared" si="7394"/>
        <v>0</v>
      </c>
      <c r="AS2522" s="23">
        <f t="shared" si="7385"/>
        <v>0</v>
      </c>
      <c r="AT2522" s="23">
        <f t="shared" si="7394"/>
        <v>0</v>
      </c>
      <c r="AU2522" s="23">
        <f t="shared" si="7394"/>
        <v>0</v>
      </c>
      <c r="AV2522" s="23">
        <f t="shared" si="7394"/>
        <v>0</v>
      </c>
      <c r="AW2522" s="23">
        <f t="shared" si="7394"/>
        <v>0</v>
      </c>
      <c r="AX2522" s="23">
        <f t="shared" si="7394"/>
        <v>0</v>
      </c>
      <c r="AY2522" s="23">
        <f t="shared" si="7326"/>
        <v>0</v>
      </c>
      <c r="AZ2522" s="23">
        <f t="shared" si="7394"/>
        <v>0</v>
      </c>
      <c r="BA2522" s="23">
        <f t="shared" si="7327"/>
        <v>0</v>
      </c>
      <c r="BB2522" s="23">
        <f t="shared" si="7394"/>
        <v>0</v>
      </c>
      <c r="BC2522" s="23">
        <f t="shared" si="7394"/>
        <v>0</v>
      </c>
      <c r="BD2522" s="23">
        <f t="shared" si="7394"/>
        <v>0</v>
      </c>
      <c r="BE2522" s="23">
        <f t="shared" si="7394"/>
        <v>0</v>
      </c>
      <c r="BF2522" s="23">
        <f t="shared" si="7394"/>
        <v>0</v>
      </c>
      <c r="BG2522" s="23">
        <f t="shared" si="7394"/>
        <v>0</v>
      </c>
      <c r="BH2522" s="23">
        <f t="shared" si="7394"/>
        <v>0</v>
      </c>
      <c r="BI2522" s="23">
        <f t="shared" si="7394"/>
        <v>0</v>
      </c>
      <c r="BJ2522" s="23">
        <f t="shared" si="7394"/>
        <v>0</v>
      </c>
      <c r="BK2522" s="23">
        <f t="shared" si="7394"/>
        <v>0</v>
      </c>
      <c r="BL2522" s="23">
        <f t="shared" si="7394"/>
        <v>0</v>
      </c>
      <c r="BM2522" s="23">
        <f t="shared" si="7394"/>
        <v>0</v>
      </c>
      <c r="BN2522" s="23">
        <f t="shared" si="7394"/>
        <v>0</v>
      </c>
      <c r="BO2522" s="23">
        <f t="shared" si="7394"/>
        <v>0</v>
      </c>
      <c r="BP2522" s="23">
        <f t="shared" si="7394"/>
        <v>0</v>
      </c>
      <c r="BQ2522" s="23">
        <f t="shared" si="7394"/>
        <v>0</v>
      </c>
      <c r="BR2522" s="23">
        <f t="shared" si="7258"/>
        <v>0</v>
      </c>
      <c r="BS2522" s="23">
        <f t="shared" si="7259"/>
        <v>1638.9</v>
      </c>
      <c r="BT2522" s="23">
        <f t="shared" si="7260"/>
        <v>38298.5</v>
      </c>
      <c r="BU2522" s="23">
        <f t="shared" si="7394"/>
        <v>0</v>
      </c>
      <c r="BV2522" s="23"/>
      <c r="BW2522" s="23">
        <f t="shared" si="7394"/>
        <v>0</v>
      </c>
      <c r="BX2522" s="5">
        <v>0</v>
      </c>
    </row>
    <row r="2523" spans="1:76" ht="46.8" hidden="1" x14ac:dyDescent="0.3">
      <c r="A2523" s="12">
        <v>940</v>
      </c>
      <c r="B2523" s="12" t="s">
        <v>109</v>
      </c>
      <c r="C2523" s="12" t="s">
        <v>139</v>
      </c>
      <c r="D2523" s="12" t="s">
        <v>457</v>
      </c>
      <c r="E2523" s="12" t="s">
        <v>26</v>
      </c>
      <c r="F2523" s="14" t="s">
        <v>385</v>
      </c>
      <c r="G2523" s="20">
        <f>G2524</f>
        <v>0</v>
      </c>
      <c r="H2523" s="20">
        <f t="shared" si="7394"/>
        <v>1638.9</v>
      </c>
      <c r="I2523" s="20">
        <f t="shared" si="7394"/>
        <v>38298.5</v>
      </c>
      <c r="J2523" s="20">
        <f t="shared" si="7394"/>
        <v>0</v>
      </c>
      <c r="K2523" s="20">
        <f t="shared" si="7394"/>
        <v>0</v>
      </c>
      <c r="L2523" s="20">
        <f t="shared" si="7394"/>
        <v>0</v>
      </c>
      <c r="M2523" s="20">
        <f t="shared" si="7247"/>
        <v>0</v>
      </c>
      <c r="N2523" s="20">
        <f t="shared" si="7248"/>
        <v>1638.9</v>
      </c>
      <c r="O2523" s="20">
        <f t="shared" si="7249"/>
        <v>38298.5</v>
      </c>
      <c r="P2523" s="23">
        <f t="shared" si="7394"/>
        <v>0</v>
      </c>
      <c r="Q2523" s="23">
        <f t="shared" si="7394"/>
        <v>0</v>
      </c>
      <c r="R2523" s="23">
        <f t="shared" si="7394"/>
        <v>0</v>
      </c>
      <c r="S2523" s="23">
        <f t="shared" si="7394"/>
        <v>0</v>
      </c>
      <c r="T2523" s="23">
        <f t="shared" si="7394"/>
        <v>0</v>
      </c>
      <c r="U2523" s="23">
        <f t="shared" si="7394"/>
        <v>0</v>
      </c>
      <c r="V2523" s="23">
        <f t="shared" si="7394"/>
        <v>0</v>
      </c>
      <c r="W2523" s="23">
        <f t="shared" si="7394"/>
        <v>0</v>
      </c>
      <c r="X2523" s="23">
        <f t="shared" si="7394"/>
        <v>0</v>
      </c>
      <c r="Y2523" s="23">
        <f t="shared" si="7394"/>
        <v>0</v>
      </c>
      <c r="Z2523" s="23">
        <f t="shared" si="7390"/>
        <v>0</v>
      </c>
      <c r="AA2523" s="23">
        <f t="shared" si="7391"/>
        <v>1638.9</v>
      </c>
      <c r="AB2523" s="23">
        <f t="shared" si="7392"/>
        <v>38298.5</v>
      </c>
      <c r="AC2523" s="23">
        <f t="shared" si="7394"/>
        <v>0</v>
      </c>
      <c r="AD2523" s="23">
        <f t="shared" si="7394"/>
        <v>0</v>
      </c>
      <c r="AE2523" s="23">
        <f t="shared" si="7394"/>
        <v>0</v>
      </c>
      <c r="AF2523" s="23">
        <f t="shared" si="7394"/>
        <v>0</v>
      </c>
      <c r="AG2523" s="23">
        <f t="shared" si="7394"/>
        <v>0</v>
      </c>
      <c r="AH2523" s="23">
        <f t="shared" si="7394"/>
        <v>0</v>
      </c>
      <c r="AI2523" s="23">
        <f t="shared" si="7394"/>
        <v>0</v>
      </c>
      <c r="AJ2523" s="23">
        <f t="shared" si="7394"/>
        <v>0</v>
      </c>
      <c r="AK2523" s="23">
        <f t="shared" si="7394"/>
        <v>0</v>
      </c>
      <c r="AL2523" s="23">
        <f t="shared" si="7394"/>
        <v>0</v>
      </c>
      <c r="AM2523" s="23">
        <f t="shared" si="7394"/>
        <v>0</v>
      </c>
      <c r="AN2523" s="23">
        <f t="shared" si="7394"/>
        <v>0</v>
      </c>
      <c r="AO2523" s="23">
        <f t="shared" si="7382"/>
        <v>0</v>
      </c>
      <c r="AP2523" s="23">
        <f t="shared" si="7383"/>
        <v>1638.9</v>
      </c>
      <c r="AQ2523" s="23">
        <f t="shared" si="7384"/>
        <v>38298.5</v>
      </c>
      <c r="AR2523" s="23">
        <f t="shared" si="7394"/>
        <v>0</v>
      </c>
      <c r="AS2523" s="23">
        <f t="shared" si="7385"/>
        <v>0</v>
      </c>
      <c r="AT2523" s="23">
        <f t="shared" si="7394"/>
        <v>0</v>
      </c>
      <c r="AU2523" s="23">
        <f t="shared" si="7394"/>
        <v>0</v>
      </c>
      <c r="AV2523" s="23">
        <f t="shared" si="7394"/>
        <v>0</v>
      </c>
      <c r="AW2523" s="23">
        <f t="shared" si="7394"/>
        <v>0</v>
      </c>
      <c r="AX2523" s="23">
        <f t="shared" si="7394"/>
        <v>0</v>
      </c>
      <c r="AY2523" s="23">
        <f t="shared" si="7326"/>
        <v>0</v>
      </c>
      <c r="AZ2523" s="23">
        <f t="shared" si="7394"/>
        <v>0</v>
      </c>
      <c r="BA2523" s="23">
        <f t="shared" si="7327"/>
        <v>0</v>
      </c>
      <c r="BB2523" s="23">
        <f t="shared" si="7394"/>
        <v>0</v>
      </c>
      <c r="BC2523" s="23">
        <f t="shared" si="7394"/>
        <v>0</v>
      </c>
      <c r="BD2523" s="23">
        <f t="shared" si="7394"/>
        <v>0</v>
      </c>
      <c r="BE2523" s="23">
        <f t="shared" si="7394"/>
        <v>0</v>
      </c>
      <c r="BF2523" s="23">
        <f t="shared" si="7394"/>
        <v>0</v>
      </c>
      <c r="BG2523" s="23">
        <f t="shared" si="7394"/>
        <v>0</v>
      </c>
      <c r="BH2523" s="23">
        <f t="shared" si="7394"/>
        <v>0</v>
      </c>
      <c r="BI2523" s="23">
        <f t="shared" si="7394"/>
        <v>0</v>
      </c>
      <c r="BJ2523" s="23">
        <f t="shared" si="7394"/>
        <v>0</v>
      </c>
      <c r="BK2523" s="23">
        <f t="shared" si="7394"/>
        <v>0</v>
      </c>
      <c r="BL2523" s="23">
        <f t="shared" si="7394"/>
        <v>0</v>
      </c>
      <c r="BM2523" s="23">
        <f t="shared" si="7394"/>
        <v>0</v>
      </c>
      <c r="BN2523" s="23">
        <f t="shared" si="7394"/>
        <v>0</v>
      </c>
      <c r="BO2523" s="23">
        <f t="shared" si="7394"/>
        <v>0</v>
      </c>
      <c r="BP2523" s="23">
        <f t="shared" si="7394"/>
        <v>0</v>
      </c>
      <c r="BQ2523" s="23">
        <f t="shared" si="7394"/>
        <v>0</v>
      </c>
      <c r="BR2523" s="23">
        <f t="shared" si="7258"/>
        <v>0</v>
      </c>
      <c r="BS2523" s="23">
        <f t="shared" si="7259"/>
        <v>1638.9</v>
      </c>
      <c r="BT2523" s="23">
        <f t="shared" si="7260"/>
        <v>38298.5</v>
      </c>
      <c r="BU2523" s="23">
        <f t="shared" si="7394"/>
        <v>0</v>
      </c>
      <c r="BV2523" s="23"/>
      <c r="BW2523" s="23">
        <f t="shared" si="7394"/>
        <v>0</v>
      </c>
      <c r="BX2523" s="5">
        <v>0</v>
      </c>
    </row>
    <row r="2524" spans="1:76" hidden="1" x14ac:dyDescent="0.3">
      <c r="A2524" s="12">
        <v>940</v>
      </c>
      <c r="B2524" s="12" t="s">
        <v>109</v>
      </c>
      <c r="C2524" s="12" t="s">
        <v>139</v>
      </c>
      <c r="D2524" s="12" t="s">
        <v>457</v>
      </c>
      <c r="E2524" s="12">
        <v>410</v>
      </c>
      <c r="F2524" s="14" t="s">
        <v>376</v>
      </c>
      <c r="G2524" s="20">
        <v>0</v>
      </c>
      <c r="H2524" s="20">
        <v>1638.9</v>
      </c>
      <c r="I2524" s="20">
        <v>38298.5</v>
      </c>
      <c r="J2524" s="20"/>
      <c r="K2524" s="20"/>
      <c r="L2524" s="20"/>
      <c r="M2524" s="20">
        <f t="shared" si="7247"/>
        <v>0</v>
      </c>
      <c r="N2524" s="20">
        <f t="shared" si="7248"/>
        <v>1638.9</v>
      </c>
      <c r="O2524" s="20">
        <f t="shared" si="7249"/>
        <v>38298.5</v>
      </c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>
        <f t="shared" si="7390"/>
        <v>0</v>
      </c>
      <c r="AA2524" s="23">
        <f t="shared" si="7391"/>
        <v>1638.9</v>
      </c>
      <c r="AB2524" s="23">
        <f t="shared" si="7392"/>
        <v>38298.5</v>
      </c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>
        <f t="shared" si="7382"/>
        <v>0</v>
      </c>
      <c r="AP2524" s="23">
        <f t="shared" si="7383"/>
        <v>1638.9</v>
      </c>
      <c r="AQ2524" s="23">
        <f t="shared" si="7384"/>
        <v>38298.5</v>
      </c>
      <c r="AR2524" s="23"/>
      <c r="AS2524" s="23">
        <f t="shared" si="7385"/>
        <v>0</v>
      </c>
      <c r="AT2524" s="23"/>
      <c r="AU2524" s="23"/>
      <c r="AV2524" s="23"/>
      <c r="AW2524" s="23"/>
      <c r="AX2524" s="23"/>
      <c r="AY2524" s="23">
        <f t="shared" si="7326"/>
        <v>0</v>
      </c>
      <c r="AZ2524" s="23"/>
      <c r="BA2524" s="23">
        <f t="shared" si="7327"/>
        <v>0</v>
      </c>
      <c r="BB2524" s="23"/>
      <c r="BC2524" s="23"/>
      <c r="BD2524" s="23"/>
      <c r="BE2524" s="23"/>
      <c r="BF2524" s="23"/>
      <c r="BG2524" s="23"/>
      <c r="BH2524" s="23"/>
      <c r="BI2524" s="23"/>
      <c r="BJ2524" s="23"/>
      <c r="BK2524" s="23"/>
      <c r="BL2524" s="23"/>
      <c r="BM2524" s="23"/>
      <c r="BN2524" s="23"/>
      <c r="BO2524" s="23"/>
      <c r="BP2524" s="23"/>
      <c r="BQ2524" s="23"/>
      <c r="BR2524" s="23">
        <f t="shared" si="7258"/>
        <v>0</v>
      </c>
      <c r="BS2524" s="23">
        <f t="shared" si="7259"/>
        <v>1638.9</v>
      </c>
      <c r="BT2524" s="23">
        <f t="shared" si="7260"/>
        <v>38298.5</v>
      </c>
      <c r="BU2524" s="23"/>
      <c r="BV2524" s="23"/>
      <c r="BW2524" s="23"/>
      <c r="BX2524" s="5">
        <v>0</v>
      </c>
    </row>
    <row r="2525" spans="1:76" ht="31.2" hidden="1" x14ac:dyDescent="0.3">
      <c r="A2525" s="12">
        <v>940</v>
      </c>
      <c r="B2525" s="12" t="s">
        <v>109</v>
      </c>
      <c r="C2525" s="12" t="s">
        <v>139</v>
      </c>
      <c r="D2525" s="12" t="s">
        <v>458</v>
      </c>
      <c r="E2525" s="12"/>
      <c r="F2525" s="14" t="s">
        <v>740</v>
      </c>
      <c r="G2525" s="20">
        <f>G2526</f>
        <v>0</v>
      </c>
      <c r="H2525" s="20">
        <f t="shared" ref="H2525:BW2526" si="7395">H2526</f>
        <v>9021.3000000000011</v>
      </c>
      <c r="I2525" s="20">
        <f t="shared" si="7395"/>
        <v>16711.899999999998</v>
      </c>
      <c r="J2525" s="20">
        <f t="shared" si="7395"/>
        <v>0</v>
      </c>
      <c r="K2525" s="20">
        <f t="shared" si="7395"/>
        <v>0</v>
      </c>
      <c r="L2525" s="20">
        <f t="shared" si="7395"/>
        <v>0</v>
      </c>
      <c r="M2525" s="20">
        <f t="shared" si="7247"/>
        <v>0</v>
      </c>
      <c r="N2525" s="20">
        <f t="shared" si="7248"/>
        <v>9021.3000000000011</v>
      </c>
      <c r="O2525" s="20">
        <f t="shared" si="7249"/>
        <v>16711.899999999998</v>
      </c>
      <c r="P2525" s="23">
        <f t="shared" si="7395"/>
        <v>0</v>
      </c>
      <c r="Q2525" s="23">
        <f t="shared" si="7395"/>
        <v>0</v>
      </c>
      <c r="R2525" s="23">
        <f t="shared" si="7395"/>
        <v>0</v>
      </c>
      <c r="S2525" s="23">
        <f t="shared" si="7395"/>
        <v>0</v>
      </c>
      <c r="T2525" s="23">
        <f t="shared" si="7395"/>
        <v>0</v>
      </c>
      <c r="U2525" s="23">
        <f t="shared" si="7395"/>
        <v>0</v>
      </c>
      <c r="V2525" s="23">
        <f t="shared" si="7395"/>
        <v>0</v>
      </c>
      <c r="W2525" s="23">
        <f t="shared" si="7395"/>
        <v>0</v>
      </c>
      <c r="X2525" s="23">
        <f t="shared" si="7395"/>
        <v>0</v>
      </c>
      <c r="Y2525" s="23">
        <f t="shared" si="7395"/>
        <v>0</v>
      </c>
      <c r="Z2525" s="23">
        <f t="shared" si="7390"/>
        <v>0</v>
      </c>
      <c r="AA2525" s="23">
        <f t="shared" si="7391"/>
        <v>9021.3000000000011</v>
      </c>
      <c r="AB2525" s="23">
        <f t="shared" si="7392"/>
        <v>16711.899999999998</v>
      </c>
      <c r="AC2525" s="23">
        <f t="shared" si="7395"/>
        <v>0</v>
      </c>
      <c r="AD2525" s="23">
        <f t="shared" si="7395"/>
        <v>0</v>
      </c>
      <c r="AE2525" s="23">
        <f t="shared" si="7395"/>
        <v>0</v>
      </c>
      <c r="AF2525" s="23">
        <f t="shared" si="7395"/>
        <v>0</v>
      </c>
      <c r="AG2525" s="23">
        <f t="shared" si="7395"/>
        <v>0</v>
      </c>
      <c r="AH2525" s="23">
        <f t="shared" si="7395"/>
        <v>0</v>
      </c>
      <c r="AI2525" s="23">
        <f t="shared" si="7395"/>
        <v>0</v>
      </c>
      <c r="AJ2525" s="23">
        <f t="shared" si="7395"/>
        <v>0</v>
      </c>
      <c r="AK2525" s="23">
        <f t="shared" si="7395"/>
        <v>0</v>
      </c>
      <c r="AL2525" s="23">
        <f t="shared" si="7395"/>
        <v>0</v>
      </c>
      <c r="AM2525" s="23">
        <f t="shared" si="7395"/>
        <v>0</v>
      </c>
      <c r="AN2525" s="23">
        <f t="shared" si="7395"/>
        <v>0</v>
      </c>
      <c r="AO2525" s="23">
        <f t="shared" si="7382"/>
        <v>0</v>
      </c>
      <c r="AP2525" s="23">
        <f t="shared" si="7383"/>
        <v>9021.3000000000011</v>
      </c>
      <c r="AQ2525" s="23">
        <f t="shared" si="7384"/>
        <v>16711.899999999998</v>
      </c>
      <c r="AR2525" s="23">
        <f t="shared" si="7395"/>
        <v>0</v>
      </c>
      <c r="AS2525" s="23">
        <f t="shared" si="7385"/>
        <v>0</v>
      </c>
      <c r="AT2525" s="23">
        <f t="shared" si="7395"/>
        <v>0</v>
      </c>
      <c r="AU2525" s="23">
        <f t="shared" si="7395"/>
        <v>0</v>
      </c>
      <c r="AV2525" s="23">
        <f t="shared" si="7395"/>
        <v>0</v>
      </c>
      <c r="AW2525" s="23">
        <f t="shared" si="7395"/>
        <v>0</v>
      </c>
      <c r="AX2525" s="23">
        <f t="shared" si="7395"/>
        <v>0</v>
      </c>
      <c r="AY2525" s="23">
        <f t="shared" si="7326"/>
        <v>0</v>
      </c>
      <c r="AZ2525" s="23">
        <f t="shared" si="7395"/>
        <v>0</v>
      </c>
      <c r="BA2525" s="23">
        <f t="shared" si="7327"/>
        <v>0</v>
      </c>
      <c r="BB2525" s="23">
        <f t="shared" si="7395"/>
        <v>0</v>
      </c>
      <c r="BC2525" s="23">
        <f t="shared" si="7395"/>
        <v>0</v>
      </c>
      <c r="BD2525" s="23">
        <f t="shared" si="7395"/>
        <v>0</v>
      </c>
      <c r="BE2525" s="23">
        <f t="shared" si="7395"/>
        <v>0</v>
      </c>
      <c r="BF2525" s="23">
        <f t="shared" si="7395"/>
        <v>0</v>
      </c>
      <c r="BG2525" s="23">
        <f t="shared" si="7395"/>
        <v>0</v>
      </c>
      <c r="BH2525" s="23">
        <f t="shared" si="7395"/>
        <v>0</v>
      </c>
      <c r="BI2525" s="23">
        <f t="shared" si="7395"/>
        <v>0</v>
      </c>
      <c r="BJ2525" s="23">
        <f t="shared" si="7395"/>
        <v>0</v>
      </c>
      <c r="BK2525" s="23">
        <f t="shared" si="7395"/>
        <v>0</v>
      </c>
      <c r="BL2525" s="23">
        <f t="shared" si="7395"/>
        <v>0</v>
      </c>
      <c r="BM2525" s="23">
        <f t="shared" si="7395"/>
        <v>0</v>
      </c>
      <c r="BN2525" s="23">
        <f t="shared" si="7395"/>
        <v>0</v>
      </c>
      <c r="BO2525" s="23">
        <f t="shared" si="7395"/>
        <v>0</v>
      </c>
      <c r="BP2525" s="23">
        <f t="shared" si="7395"/>
        <v>0</v>
      </c>
      <c r="BQ2525" s="23">
        <f t="shared" si="7395"/>
        <v>0</v>
      </c>
      <c r="BR2525" s="23">
        <f t="shared" si="7258"/>
        <v>0</v>
      </c>
      <c r="BS2525" s="23">
        <f t="shared" si="7259"/>
        <v>9021.3000000000011</v>
      </c>
      <c r="BT2525" s="23">
        <f t="shared" si="7260"/>
        <v>16711.899999999998</v>
      </c>
      <c r="BU2525" s="23">
        <f t="shared" si="7395"/>
        <v>0</v>
      </c>
      <c r="BV2525" s="23"/>
      <c r="BW2525" s="23">
        <f t="shared" si="7395"/>
        <v>0</v>
      </c>
      <c r="BX2525" s="5">
        <v>0</v>
      </c>
    </row>
    <row r="2526" spans="1:76" ht="46.8" hidden="1" x14ac:dyDescent="0.3">
      <c r="A2526" s="12">
        <v>940</v>
      </c>
      <c r="B2526" s="12" t="s">
        <v>109</v>
      </c>
      <c r="C2526" s="12" t="s">
        <v>139</v>
      </c>
      <c r="D2526" s="12" t="s">
        <v>458</v>
      </c>
      <c r="E2526" s="12" t="s">
        <v>26</v>
      </c>
      <c r="F2526" s="14" t="s">
        <v>385</v>
      </c>
      <c r="G2526" s="20">
        <f>G2527</f>
        <v>0</v>
      </c>
      <c r="H2526" s="20">
        <f t="shared" si="7395"/>
        <v>9021.3000000000011</v>
      </c>
      <c r="I2526" s="20">
        <f t="shared" si="7395"/>
        <v>16711.899999999998</v>
      </c>
      <c r="J2526" s="20">
        <f t="shared" si="7395"/>
        <v>0</v>
      </c>
      <c r="K2526" s="20">
        <f t="shared" si="7395"/>
        <v>0</v>
      </c>
      <c r="L2526" s="20">
        <f t="shared" si="7395"/>
        <v>0</v>
      </c>
      <c r="M2526" s="20">
        <f t="shared" si="7247"/>
        <v>0</v>
      </c>
      <c r="N2526" s="20">
        <f t="shared" si="7248"/>
        <v>9021.3000000000011</v>
      </c>
      <c r="O2526" s="20">
        <f t="shared" si="7249"/>
        <v>16711.899999999998</v>
      </c>
      <c r="P2526" s="23">
        <f t="shared" si="7395"/>
        <v>0</v>
      </c>
      <c r="Q2526" s="23">
        <f t="shared" si="7395"/>
        <v>0</v>
      </c>
      <c r="R2526" s="23">
        <f t="shared" si="7395"/>
        <v>0</v>
      </c>
      <c r="S2526" s="23">
        <f t="shared" si="7395"/>
        <v>0</v>
      </c>
      <c r="T2526" s="23">
        <f t="shared" si="7395"/>
        <v>0</v>
      </c>
      <c r="U2526" s="23">
        <f t="shared" si="7395"/>
        <v>0</v>
      </c>
      <c r="V2526" s="23">
        <f t="shared" si="7395"/>
        <v>0</v>
      </c>
      <c r="W2526" s="23">
        <f t="shared" si="7395"/>
        <v>0</v>
      </c>
      <c r="X2526" s="23">
        <f t="shared" si="7395"/>
        <v>0</v>
      </c>
      <c r="Y2526" s="23">
        <f t="shared" si="7395"/>
        <v>0</v>
      </c>
      <c r="Z2526" s="23">
        <f t="shared" si="7390"/>
        <v>0</v>
      </c>
      <c r="AA2526" s="23">
        <f t="shared" si="7391"/>
        <v>9021.3000000000011</v>
      </c>
      <c r="AB2526" s="23">
        <f t="shared" si="7392"/>
        <v>16711.899999999998</v>
      </c>
      <c r="AC2526" s="23">
        <f t="shared" si="7395"/>
        <v>0</v>
      </c>
      <c r="AD2526" s="23">
        <f t="shared" si="7395"/>
        <v>0</v>
      </c>
      <c r="AE2526" s="23">
        <f t="shared" si="7395"/>
        <v>0</v>
      </c>
      <c r="AF2526" s="23">
        <f t="shared" si="7395"/>
        <v>0</v>
      </c>
      <c r="AG2526" s="23">
        <f t="shared" si="7395"/>
        <v>0</v>
      </c>
      <c r="AH2526" s="23">
        <f t="shared" si="7395"/>
        <v>0</v>
      </c>
      <c r="AI2526" s="23">
        <f t="shared" si="7395"/>
        <v>0</v>
      </c>
      <c r="AJ2526" s="23">
        <f t="shared" si="7395"/>
        <v>0</v>
      </c>
      <c r="AK2526" s="23">
        <f t="shared" si="7395"/>
        <v>0</v>
      </c>
      <c r="AL2526" s="23">
        <f t="shared" si="7395"/>
        <v>0</v>
      </c>
      <c r="AM2526" s="23">
        <f t="shared" si="7395"/>
        <v>0</v>
      </c>
      <c r="AN2526" s="23">
        <f t="shared" si="7395"/>
        <v>0</v>
      </c>
      <c r="AO2526" s="23">
        <f t="shared" si="7382"/>
        <v>0</v>
      </c>
      <c r="AP2526" s="23">
        <f t="shared" si="7383"/>
        <v>9021.3000000000011</v>
      </c>
      <c r="AQ2526" s="23">
        <f t="shared" si="7384"/>
        <v>16711.899999999998</v>
      </c>
      <c r="AR2526" s="23">
        <f t="shared" si="7395"/>
        <v>0</v>
      </c>
      <c r="AS2526" s="23">
        <f t="shared" si="7385"/>
        <v>0</v>
      </c>
      <c r="AT2526" s="23">
        <f t="shared" si="7395"/>
        <v>0</v>
      </c>
      <c r="AU2526" s="23">
        <f t="shared" si="7395"/>
        <v>0</v>
      </c>
      <c r="AV2526" s="23">
        <f t="shared" si="7395"/>
        <v>0</v>
      </c>
      <c r="AW2526" s="23">
        <f t="shared" si="7395"/>
        <v>0</v>
      </c>
      <c r="AX2526" s="23">
        <f t="shared" si="7395"/>
        <v>0</v>
      </c>
      <c r="AY2526" s="23">
        <f t="shared" si="7326"/>
        <v>0</v>
      </c>
      <c r="AZ2526" s="23">
        <f t="shared" si="7395"/>
        <v>0</v>
      </c>
      <c r="BA2526" s="23">
        <f t="shared" si="7327"/>
        <v>0</v>
      </c>
      <c r="BB2526" s="23">
        <f t="shared" si="7395"/>
        <v>0</v>
      </c>
      <c r="BC2526" s="23">
        <f t="shared" si="7395"/>
        <v>0</v>
      </c>
      <c r="BD2526" s="23">
        <f t="shared" si="7395"/>
        <v>0</v>
      </c>
      <c r="BE2526" s="23">
        <f t="shared" si="7395"/>
        <v>0</v>
      </c>
      <c r="BF2526" s="23">
        <f t="shared" si="7395"/>
        <v>0</v>
      </c>
      <c r="BG2526" s="23">
        <f t="shared" si="7395"/>
        <v>0</v>
      </c>
      <c r="BH2526" s="23">
        <f t="shared" si="7395"/>
        <v>0</v>
      </c>
      <c r="BI2526" s="23">
        <f t="shared" si="7395"/>
        <v>0</v>
      </c>
      <c r="BJ2526" s="23">
        <f t="shared" si="7395"/>
        <v>0</v>
      </c>
      <c r="BK2526" s="23">
        <f t="shared" si="7395"/>
        <v>0</v>
      </c>
      <c r="BL2526" s="23">
        <f t="shared" si="7395"/>
        <v>0</v>
      </c>
      <c r="BM2526" s="23">
        <f t="shared" si="7395"/>
        <v>0</v>
      </c>
      <c r="BN2526" s="23">
        <f t="shared" si="7395"/>
        <v>0</v>
      </c>
      <c r="BO2526" s="23">
        <f t="shared" si="7395"/>
        <v>0</v>
      </c>
      <c r="BP2526" s="23">
        <f t="shared" si="7395"/>
        <v>0</v>
      </c>
      <c r="BQ2526" s="23">
        <f t="shared" si="7395"/>
        <v>0</v>
      </c>
      <c r="BR2526" s="23">
        <f t="shared" si="7258"/>
        <v>0</v>
      </c>
      <c r="BS2526" s="23">
        <f t="shared" si="7259"/>
        <v>9021.3000000000011</v>
      </c>
      <c r="BT2526" s="23">
        <f t="shared" si="7260"/>
        <v>16711.899999999998</v>
      </c>
      <c r="BU2526" s="23">
        <f t="shared" si="7395"/>
        <v>0</v>
      </c>
      <c r="BV2526" s="23"/>
      <c r="BW2526" s="23">
        <f t="shared" si="7395"/>
        <v>0</v>
      </c>
      <c r="BX2526" s="5">
        <v>0</v>
      </c>
    </row>
    <row r="2527" spans="1:76" hidden="1" x14ac:dyDescent="0.3">
      <c r="A2527" s="12">
        <v>940</v>
      </c>
      <c r="B2527" s="12" t="s">
        <v>109</v>
      </c>
      <c r="C2527" s="12" t="s">
        <v>139</v>
      </c>
      <c r="D2527" s="12" t="s">
        <v>458</v>
      </c>
      <c r="E2527" s="12">
        <v>410</v>
      </c>
      <c r="F2527" s="14" t="s">
        <v>376</v>
      </c>
      <c r="G2527" s="20">
        <v>0</v>
      </c>
      <c r="H2527" s="20">
        <v>9021.3000000000011</v>
      </c>
      <c r="I2527" s="20">
        <v>16711.899999999998</v>
      </c>
      <c r="J2527" s="20"/>
      <c r="K2527" s="20"/>
      <c r="L2527" s="20"/>
      <c r="M2527" s="20">
        <f t="shared" si="7247"/>
        <v>0</v>
      </c>
      <c r="N2527" s="20">
        <f t="shared" si="7248"/>
        <v>9021.3000000000011</v>
      </c>
      <c r="O2527" s="20">
        <f t="shared" si="7249"/>
        <v>16711.899999999998</v>
      </c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>
        <f t="shared" si="7390"/>
        <v>0</v>
      </c>
      <c r="AA2527" s="23">
        <f t="shared" si="7391"/>
        <v>9021.3000000000011</v>
      </c>
      <c r="AB2527" s="23">
        <f t="shared" si="7392"/>
        <v>16711.899999999998</v>
      </c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>
        <f t="shared" si="7382"/>
        <v>0</v>
      </c>
      <c r="AP2527" s="23">
        <f t="shared" si="7383"/>
        <v>9021.3000000000011</v>
      </c>
      <c r="AQ2527" s="23">
        <f t="shared" si="7384"/>
        <v>16711.899999999998</v>
      </c>
      <c r="AR2527" s="23"/>
      <c r="AS2527" s="23">
        <f t="shared" si="7385"/>
        <v>0</v>
      </c>
      <c r="AT2527" s="23"/>
      <c r="AU2527" s="23"/>
      <c r="AV2527" s="23"/>
      <c r="AW2527" s="23"/>
      <c r="AX2527" s="23"/>
      <c r="AY2527" s="23">
        <f t="shared" si="7326"/>
        <v>0</v>
      </c>
      <c r="AZ2527" s="23"/>
      <c r="BA2527" s="23">
        <f t="shared" si="7327"/>
        <v>0</v>
      </c>
      <c r="BB2527" s="23"/>
      <c r="BC2527" s="23"/>
      <c r="BD2527" s="23"/>
      <c r="BE2527" s="23"/>
      <c r="BF2527" s="23"/>
      <c r="BG2527" s="23"/>
      <c r="BH2527" s="23"/>
      <c r="BI2527" s="23"/>
      <c r="BJ2527" s="23"/>
      <c r="BK2527" s="23"/>
      <c r="BL2527" s="23"/>
      <c r="BM2527" s="23"/>
      <c r="BN2527" s="23"/>
      <c r="BO2527" s="23"/>
      <c r="BP2527" s="23"/>
      <c r="BQ2527" s="23"/>
      <c r="BR2527" s="23">
        <f t="shared" si="7258"/>
        <v>0</v>
      </c>
      <c r="BS2527" s="23">
        <f t="shared" si="7259"/>
        <v>9021.3000000000011</v>
      </c>
      <c r="BT2527" s="23">
        <f t="shared" si="7260"/>
        <v>16711.899999999998</v>
      </c>
      <c r="BU2527" s="23"/>
      <c r="BV2527" s="23"/>
      <c r="BW2527" s="23"/>
      <c r="BX2527" s="5">
        <v>0</v>
      </c>
    </row>
    <row r="2528" spans="1:76" ht="93.6" x14ac:dyDescent="0.3">
      <c r="A2528" s="12">
        <v>940</v>
      </c>
      <c r="B2528" s="12" t="s">
        <v>109</v>
      </c>
      <c r="C2528" s="12" t="s">
        <v>139</v>
      </c>
      <c r="D2528" s="12" t="s">
        <v>459</v>
      </c>
      <c r="E2528" s="12"/>
      <c r="F2528" s="14" t="s">
        <v>741</v>
      </c>
      <c r="G2528" s="20">
        <f>G2529</f>
        <v>6400</v>
      </c>
      <c r="H2528" s="20">
        <f t="shared" ref="H2528:BW2529" si="7396">H2529</f>
        <v>6400</v>
      </c>
      <c r="I2528" s="20">
        <f t="shared" si="7396"/>
        <v>6400</v>
      </c>
      <c r="J2528" s="20">
        <f t="shared" si="7396"/>
        <v>0</v>
      </c>
      <c r="K2528" s="20">
        <f t="shared" si="7396"/>
        <v>0</v>
      </c>
      <c r="L2528" s="20">
        <f t="shared" si="7396"/>
        <v>0</v>
      </c>
      <c r="M2528" s="20">
        <f t="shared" si="7247"/>
        <v>6400</v>
      </c>
      <c r="N2528" s="20">
        <f t="shared" si="7248"/>
        <v>6400</v>
      </c>
      <c r="O2528" s="20">
        <f t="shared" si="7249"/>
        <v>6400</v>
      </c>
      <c r="P2528" s="23">
        <f t="shared" si="7396"/>
        <v>0</v>
      </c>
      <c r="Q2528" s="23">
        <f t="shared" si="7396"/>
        <v>0</v>
      </c>
      <c r="R2528" s="23">
        <f t="shared" si="7396"/>
        <v>0</v>
      </c>
      <c r="S2528" s="23">
        <f t="shared" si="7396"/>
        <v>0</v>
      </c>
      <c r="T2528" s="23">
        <f t="shared" si="7396"/>
        <v>0</v>
      </c>
      <c r="U2528" s="23">
        <f t="shared" si="7396"/>
        <v>0</v>
      </c>
      <c r="V2528" s="23">
        <f t="shared" si="7396"/>
        <v>0</v>
      </c>
      <c r="W2528" s="23">
        <f t="shared" si="7396"/>
        <v>0</v>
      </c>
      <c r="X2528" s="23">
        <f t="shared" si="7396"/>
        <v>0</v>
      </c>
      <c r="Y2528" s="23">
        <f t="shared" si="7396"/>
        <v>0</v>
      </c>
      <c r="Z2528" s="23">
        <f t="shared" si="7390"/>
        <v>6400</v>
      </c>
      <c r="AA2528" s="23">
        <f t="shared" si="7391"/>
        <v>6400</v>
      </c>
      <c r="AB2528" s="23">
        <f t="shared" si="7392"/>
        <v>6400</v>
      </c>
      <c r="AC2528" s="23">
        <f t="shared" si="7396"/>
        <v>0</v>
      </c>
      <c r="AD2528" s="23">
        <f t="shared" si="7396"/>
        <v>0</v>
      </c>
      <c r="AE2528" s="23">
        <f t="shared" si="7396"/>
        <v>0</v>
      </c>
      <c r="AF2528" s="23">
        <f t="shared" si="7396"/>
        <v>0</v>
      </c>
      <c r="AG2528" s="23">
        <f t="shared" si="7396"/>
        <v>0</v>
      </c>
      <c r="AH2528" s="23">
        <f t="shared" si="7396"/>
        <v>0</v>
      </c>
      <c r="AI2528" s="23">
        <f t="shared" si="7396"/>
        <v>0</v>
      </c>
      <c r="AJ2528" s="23">
        <f t="shared" si="7396"/>
        <v>4606.8490000000002</v>
      </c>
      <c r="AK2528" s="23">
        <f t="shared" si="7396"/>
        <v>0</v>
      </c>
      <c r="AL2528" s="23">
        <f t="shared" si="7396"/>
        <v>0</v>
      </c>
      <c r="AM2528" s="23">
        <f t="shared" si="7396"/>
        <v>0</v>
      </c>
      <c r="AN2528" s="23">
        <f t="shared" si="7396"/>
        <v>0</v>
      </c>
      <c r="AO2528" s="23">
        <f t="shared" si="7382"/>
        <v>11006.849</v>
      </c>
      <c r="AP2528" s="23">
        <f t="shared" si="7383"/>
        <v>6400</v>
      </c>
      <c r="AQ2528" s="23">
        <f t="shared" si="7384"/>
        <v>6400</v>
      </c>
      <c r="AR2528" s="23">
        <f t="shared" si="7396"/>
        <v>0</v>
      </c>
      <c r="AS2528" s="23">
        <f t="shared" si="7385"/>
        <v>11006.849</v>
      </c>
      <c r="AT2528" s="23">
        <f t="shared" si="7396"/>
        <v>0</v>
      </c>
      <c r="AU2528" s="23">
        <f t="shared" si="7396"/>
        <v>0</v>
      </c>
      <c r="AV2528" s="23">
        <f t="shared" si="7396"/>
        <v>0</v>
      </c>
      <c r="AW2528" s="23">
        <f t="shared" si="7396"/>
        <v>0</v>
      </c>
      <c r="AX2528" s="23">
        <f t="shared" si="7396"/>
        <v>0</v>
      </c>
      <c r="AY2528" s="23">
        <f t="shared" si="7326"/>
        <v>11006.849</v>
      </c>
      <c r="AZ2528" s="23">
        <f t="shared" si="7396"/>
        <v>0</v>
      </c>
      <c r="BA2528" s="23">
        <f t="shared" si="7327"/>
        <v>11006.849</v>
      </c>
      <c r="BB2528" s="23">
        <f t="shared" si="7396"/>
        <v>0</v>
      </c>
      <c r="BC2528" s="23">
        <f t="shared" si="7396"/>
        <v>0</v>
      </c>
      <c r="BD2528" s="23">
        <f t="shared" si="7396"/>
        <v>0</v>
      </c>
      <c r="BE2528" s="23">
        <f t="shared" si="7396"/>
        <v>0</v>
      </c>
      <c r="BF2528" s="23">
        <f t="shared" si="7396"/>
        <v>0</v>
      </c>
      <c r="BG2528" s="23">
        <f t="shared" si="7396"/>
        <v>0</v>
      </c>
      <c r="BH2528" s="23">
        <f t="shared" si="7396"/>
        <v>0</v>
      </c>
      <c r="BI2528" s="23">
        <f t="shared" si="7396"/>
        <v>0</v>
      </c>
      <c r="BJ2528" s="23">
        <f t="shared" si="7396"/>
        <v>0</v>
      </c>
      <c r="BK2528" s="23">
        <f t="shared" si="7396"/>
        <v>0</v>
      </c>
      <c r="BL2528" s="23">
        <f t="shared" si="7396"/>
        <v>0</v>
      </c>
      <c r="BM2528" s="23">
        <f t="shared" si="7396"/>
        <v>0</v>
      </c>
      <c r="BN2528" s="23">
        <f t="shared" si="7396"/>
        <v>0</v>
      </c>
      <c r="BO2528" s="23">
        <f t="shared" si="7396"/>
        <v>0</v>
      </c>
      <c r="BP2528" s="23">
        <f t="shared" si="7396"/>
        <v>0</v>
      </c>
      <c r="BQ2528" s="23">
        <f t="shared" si="7396"/>
        <v>0</v>
      </c>
      <c r="BR2528" s="23">
        <f t="shared" si="7258"/>
        <v>11006.849</v>
      </c>
      <c r="BS2528" s="23">
        <f t="shared" si="7259"/>
        <v>6400</v>
      </c>
      <c r="BT2528" s="23">
        <f t="shared" si="7260"/>
        <v>6400</v>
      </c>
      <c r="BU2528" s="23">
        <f t="shared" si="7396"/>
        <v>0</v>
      </c>
      <c r="BV2528" s="23">
        <f t="shared" ref="BV2528:BV2591" si="7397">BR2528+BU2528</f>
        <v>11006.849</v>
      </c>
      <c r="BW2528" s="23">
        <f t="shared" si="7396"/>
        <v>0</v>
      </c>
    </row>
    <row r="2529" spans="1:77" x14ac:dyDescent="0.3">
      <c r="A2529" s="12">
        <v>940</v>
      </c>
      <c r="B2529" s="12" t="s">
        <v>109</v>
      </c>
      <c r="C2529" s="12" t="s">
        <v>139</v>
      </c>
      <c r="D2529" s="12" t="s">
        <v>459</v>
      </c>
      <c r="E2529" s="12" t="s">
        <v>8</v>
      </c>
      <c r="F2529" s="14" t="s">
        <v>387</v>
      </c>
      <c r="G2529" s="20">
        <f>G2530</f>
        <v>6400</v>
      </c>
      <c r="H2529" s="20">
        <f t="shared" si="7396"/>
        <v>6400</v>
      </c>
      <c r="I2529" s="20">
        <f t="shared" si="7396"/>
        <v>6400</v>
      </c>
      <c r="J2529" s="20">
        <f t="shared" si="7396"/>
        <v>0</v>
      </c>
      <c r="K2529" s="20">
        <f t="shared" si="7396"/>
        <v>0</v>
      </c>
      <c r="L2529" s="20">
        <f t="shared" si="7396"/>
        <v>0</v>
      </c>
      <c r="M2529" s="20">
        <f t="shared" si="7247"/>
        <v>6400</v>
      </c>
      <c r="N2529" s="20">
        <f t="shared" si="7248"/>
        <v>6400</v>
      </c>
      <c r="O2529" s="20">
        <f t="shared" si="7249"/>
        <v>6400</v>
      </c>
      <c r="P2529" s="23">
        <f t="shared" si="7396"/>
        <v>0</v>
      </c>
      <c r="Q2529" s="23">
        <f t="shared" si="7396"/>
        <v>0</v>
      </c>
      <c r="R2529" s="23">
        <f t="shared" si="7396"/>
        <v>0</v>
      </c>
      <c r="S2529" s="23">
        <f t="shared" si="7396"/>
        <v>0</v>
      </c>
      <c r="T2529" s="23">
        <f t="shared" si="7396"/>
        <v>0</v>
      </c>
      <c r="U2529" s="23">
        <f t="shared" si="7396"/>
        <v>0</v>
      </c>
      <c r="V2529" s="23">
        <f t="shared" si="7396"/>
        <v>0</v>
      </c>
      <c r="W2529" s="23">
        <f t="shared" si="7396"/>
        <v>0</v>
      </c>
      <c r="X2529" s="23">
        <f t="shared" si="7396"/>
        <v>0</v>
      </c>
      <c r="Y2529" s="23">
        <f t="shared" si="7396"/>
        <v>0</v>
      </c>
      <c r="Z2529" s="23">
        <f t="shared" si="7390"/>
        <v>6400</v>
      </c>
      <c r="AA2529" s="23">
        <f t="shared" si="7391"/>
        <v>6400</v>
      </c>
      <c r="AB2529" s="23">
        <f t="shared" si="7392"/>
        <v>6400</v>
      </c>
      <c r="AC2529" s="23">
        <f t="shared" si="7396"/>
        <v>0</v>
      </c>
      <c r="AD2529" s="23">
        <f t="shared" si="7396"/>
        <v>0</v>
      </c>
      <c r="AE2529" s="23">
        <f t="shared" si="7396"/>
        <v>0</v>
      </c>
      <c r="AF2529" s="23">
        <f t="shared" si="7396"/>
        <v>0</v>
      </c>
      <c r="AG2529" s="23">
        <f t="shared" si="7396"/>
        <v>0</v>
      </c>
      <c r="AH2529" s="23">
        <f t="shared" si="7396"/>
        <v>0</v>
      </c>
      <c r="AI2529" s="23">
        <f t="shared" si="7396"/>
        <v>0</v>
      </c>
      <c r="AJ2529" s="23">
        <f t="shared" si="7396"/>
        <v>4606.8490000000002</v>
      </c>
      <c r="AK2529" s="23">
        <f t="shared" si="7396"/>
        <v>0</v>
      </c>
      <c r="AL2529" s="23">
        <f t="shared" si="7396"/>
        <v>0</v>
      </c>
      <c r="AM2529" s="23">
        <f t="shared" si="7396"/>
        <v>0</v>
      </c>
      <c r="AN2529" s="23">
        <f t="shared" si="7396"/>
        <v>0</v>
      </c>
      <c r="AO2529" s="23">
        <f t="shared" si="7382"/>
        <v>11006.849</v>
      </c>
      <c r="AP2529" s="23">
        <f t="shared" si="7383"/>
        <v>6400</v>
      </c>
      <c r="AQ2529" s="23">
        <f t="shared" si="7384"/>
        <v>6400</v>
      </c>
      <c r="AR2529" s="23">
        <f t="shared" si="7396"/>
        <v>0</v>
      </c>
      <c r="AS2529" s="23">
        <f t="shared" si="7385"/>
        <v>11006.849</v>
      </c>
      <c r="AT2529" s="23">
        <f t="shared" si="7396"/>
        <v>0</v>
      </c>
      <c r="AU2529" s="23">
        <f t="shared" si="7396"/>
        <v>0</v>
      </c>
      <c r="AV2529" s="23">
        <f t="shared" si="7396"/>
        <v>0</v>
      </c>
      <c r="AW2529" s="23">
        <f t="shared" si="7396"/>
        <v>0</v>
      </c>
      <c r="AX2529" s="23">
        <f t="shared" si="7396"/>
        <v>0</v>
      </c>
      <c r="AY2529" s="23">
        <f t="shared" si="7326"/>
        <v>11006.849</v>
      </c>
      <c r="AZ2529" s="23">
        <f t="shared" si="7396"/>
        <v>0</v>
      </c>
      <c r="BA2529" s="23">
        <f t="shared" si="7327"/>
        <v>11006.849</v>
      </c>
      <c r="BB2529" s="23">
        <f t="shared" si="7396"/>
        <v>0</v>
      </c>
      <c r="BC2529" s="23">
        <f t="shared" si="7396"/>
        <v>0</v>
      </c>
      <c r="BD2529" s="23">
        <f t="shared" si="7396"/>
        <v>0</v>
      </c>
      <c r="BE2529" s="23">
        <f t="shared" si="7396"/>
        <v>0</v>
      </c>
      <c r="BF2529" s="23">
        <f t="shared" si="7396"/>
        <v>0</v>
      </c>
      <c r="BG2529" s="23">
        <f t="shared" si="7396"/>
        <v>0</v>
      </c>
      <c r="BH2529" s="23">
        <f t="shared" si="7396"/>
        <v>0</v>
      </c>
      <c r="BI2529" s="23">
        <f t="shared" si="7396"/>
        <v>0</v>
      </c>
      <c r="BJ2529" s="23">
        <f t="shared" si="7396"/>
        <v>0</v>
      </c>
      <c r="BK2529" s="23">
        <f t="shared" si="7396"/>
        <v>0</v>
      </c>
      <c r="BL2529" s="23">
        <f t="shared" si="7396"/>
        <v>0</v>
      </c>
      <c r="BM2529" s="23">
        <f t="shared" si="7396"/>
        <v>0</v>
      </c>
      <c r="BN2529" s="23">
        <f t="shared" si="7396"/>
        <v>0</v>
      </c>
      <c r="BO2529" s="23">
        <f t="shared" si="7396"/>
        <v>0</v>
      </c>
      <c r="BP2529" s="23">
        <f t="shared" si="7396"/>
        <v>0</v>
      </c>
      <c r="BQ2529" s="23">
        <f t="shared" si="7396"/>
        <v>0</v>
      </c>
      <c r="BR2529" s="23">
        <f t="shared" si="7258"/>
        <v>11006.849</v>
      </c>
      <c r="BS2529" s="23">
        <f t="shared" si="7259"/>
        <v>6400</v>
      </c>
      <c r="BT2529" s="23">
        <f t="shared" si="7260"/>
        <v>6400</v>
      </c>
      <c r="BU2529" s="23">
        <f t="shared" si="7396"/>
        <v>0</v>
      </c>
      <c r="BV2529" s="23">
        <f t="shared" si="7397"/>
        <v>11006.849</v>
      </c>
      <c r="BW2529" s="23">
        <f t="shared" si="7396"/>
        <v>0</v>
      </c>
      <c r="BY2529" s="3"/>
    </row>
    <row r="2530" spans="1:77" ht="46.8" x14ac:dyDescent="0.3">
      <c r="A2530" s="12">
        <v>940</v>
      </c>
      <c r="B2530" s="12" t="s">
        <v>109</v>
      </c>
      <c r="C2530" s="12" t="s">
        <v>139</v>
      </c>
      <c r="D2530" s="12" t="s">
        <v>459</v>
      </c>
      <c r="E2530" s="12" t="s">
        <v>442</v>
      </c>
      <c r="F2530" s="14" t="s">
        <v>799</v>
      </c>
      <c r="G2530" s="20">
        <v>6400</v>
      </c>
      <c r="H2530" s="20">
        <v>6400</v>
      </c>
      <c r="I2530" s="20">
        <v>6400</v>
      </c>
      <c r="J2530" s="20"/>
      <c r="K2530" s="20"/>
      <c r="L2530" s="20"/>
      <c r="M2530" s="20">
        <f t="shared" si="7247"/>
        <v>6400</v>
      </c>
      <c r="N2530" s="20">
        <f t="shared" si="7248"/>
        <v>6400</v>
      </c>
      <c r="O2530" s="20">
        <f t="shared" si="7249"/>
        <v>6400</v>
      </c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>
        <f t="shared" si="7390"/>
        <v>6400</v>
      </c>
      <c r="AA2530" s="23">
        <f t="shared" si="7391"/>
        <v>6400</v>
      </c>
      <c r="AB2530" s="23">
        <f t="shared" si="7392"/>
        <v>6400</v>
      </c>
      <c r="AC2530" s="23"/>
      <c r="AD2530" s="23"/>
      <c r="AE2530" s="23"/>
      <c r="AF2530" s="23"/>
      <c r="AG2530" s="23"/>
      <c r="AH2530" s="23"/>
      <c r="AI2530" s="23"/>
      <c r="AJ2530" s="23">
        <v>4606.8490000000002</v>
      </c>
      <c r="AK2530" s="23"/>
      <c r="AL2530" s="23"/>
      <c r="AM2530" s="23"/>
      <c r="AN2530" s="23"/>
      <c r="AO2530" s="23">
        <f t="shared" si="7382"/>
        <v>11006.849</v>
      </c>
      <c r="AP2530" s="23">
        <f t="shared" si="7383"/>
        <v>6400</v>
      </c>
      <c r="AQ2530" s="23">
        <f t="shared" si="7384"/>
        <v>6400</v>
      </c>
      <c r="AR2530" s="23"/>
      <c r="AS2530" s="23">
        <f t="shared" si="7385"/>
        <v>11006.849</v>
      </c>
      <c r="AT2530" s="23"/>
      <c r="AU2530" s="23"/>
      <c r="AV2530" s="23"/>
      <c r="AW2530" s="23"/>
      <c r="AX2530" s="23"/>
      <c r="AY2530" s="23">
        <f t="shared" si="7326"/>
        <v>11006.849</v>
      </c>
      <c r="AZ2530" s="23"/>
      <c r="BA2530" s="23">
        <f t="shared" si="7327"/>
        <v>11006.849</v>
      </c>
      <c r="BB2530" s="23"/>
      <c r="BC2530" s="23"/>
      <c r="BD2530" s="23"/>
      <c r="BE2530" s="23"/>
      <c r="BF2530" s="23"/>
      <c r="BG2530" s="23"/>
      <c r="BH2530" s="23"/>
      <c r="BI2530" s="23"/>
      <c r="BJ2530" s="23"/>
      <c r="BK2530" s="23"/>
      <c r="BL2530" s="23"/>
      <c r="BM2530" s="23"/>
      <c r="BN2530" s="23"/>
      <c r="BO2530" s="23"/>
      <c r="BP2530" s="23"/>
      <c r="BQ2530" s="23"/>
      <c r="BR2530" s="23">
        <f t="shared" si="7258"/>
        <v>11006.849</v>
      </c>
      <c r="BS2530" s="23">
        <f t="shared" si="7259"/>
        <v>6400</v>
      </c>
      <c r="BT2530" s="23">
        <f t="shared" si="7260"/>
        <v>6400</v>
      </c>
      <c r="BU2530" s="23"/>
      <c r="BV2530" s="23">
        <f t="shared" si="7397"/>
        <v>11006.849</v>
      </c>
      <c r="BW2530" s="23"/>
    </row>
    <row r="2531" spans="1:77" ht="31.2" x14ac:dyDescent="0.3">
      <c r="A2531" s="12">
        <v>940</v>
      </c>
      <c r="B2531" s="12" t="s">
        <v>109</v>
      </c>
      <c r="C2531" s="12" t="s">
        <v>139</v>
      </c>
      <c r="D2531" s="12" t="s">
        <v>478</v>
      </c>
      <c r="E2531" s="12"/>
      <c r="F2531" s="14" t="s">
        <v>752</v>
      </c>
      <c r="G2531" s="20">
        <f>G2532+G2535</f>
        <v>38310.000000000007</v>
      </c>
      <c r="H2531" s="20">
        <f t="shared" ref="H2531:L2531" si="7398">H2532+H2535</f>
        <v>38731.599999999999</v>
      </c>
      <c r="I2531" s="20">
        <f t="shared" si="7398"/>
        <v>38731.599999999999</v>
      </c>
      <c r="J2531" s="20">
        <f t="shared" si="7398"/>
        <v>0</v>
      </c>
      <c r="K2531" s="20">
        <f t="shared" si="7398"/>
        <v>0</v>
      </c>
      <c r="L2531" s="20">
        <f t="shared" si="7398"/>
        <v>0</v>
      </c>
      <c r="M2531" s="20">
        <f t="shared" si="7247"/>
        <v>38310.000000000007</v>
      </c>
      <c r="N2531" s="20">
        <f t="shared" si="7248"/>
        <v>38731.599999999999</v>
      </c>
      <c r="O2531" s="20">
        <f t="shared" si="7249"/>
        <v>38731.599999999999</v>
      </c>
      <c r="P2531" s="23">
        <f t="shared" ref="P2531:Q2531" si="7399">P2532+P2535</f>
        <v>0</v>
      </c>
      <c r="Q2531" s="23">
        <f t="shared" si="7399"/>
        <v>0</v>
      </c>
      <c r="R2531" s="23">
        <f t="shared" ref="R2531:T2531" si="7400">R2532+R2535</f>
        <v>0</v>
      </c>
      <c r="S2531" s="23">
        <f t="shared" si="7400"/>
        <v>0</v>
      </c>
      <c r="T2531" s="23">
        <f t="shared" si="7400"/>
        <v>0</v>
      </c>
      <c r="U2531" s="23">
        <f t="shared" ref="U2531:W2531" si="7401">U2532+U2535</f>
        <v>0</v>
      </c>
      <c r="V2531" s="23">
        <f t="shared" si="7401"/>
        <v>0</v>
      </c>
      <c r="W2531" s="23">
        <f t="shared" si="7401"/>
        <v>0</v>
      </c>
      <c r="X2531" s="23">
        <f t="shared" ref="X2531:Y2531" si="7402">X2532+X2535</f>
        <v>0</v>
      </c>
      <c r="Y2531" s="23">
        <f t="shared" si="7402"/>
        <v>0</v>
      </c>
      <c r="Z2531" s="23">
        <f t="shared" si="7390"/>
        <v>38310.000000000007</v>
      </c>
      <c r="AA2531" s="23">
        <f t="shared" si="7391"/>
        <v>38731.599999999999</v>
      </c>
      <c r="AB2531" s="23">
        <f t="shared" si="7392"/>
        <v>38731.599999999999</v>
      </c>
      <c r="AC2531" s="23">
        <f t="shared" ref="AC2531:AL2531" si="7403">AC2532+AC2535</f>
        <v>0</v>
      </c>
      <c r="AD2531" s="23">
        <f t="shared" si="7403"/>
        <v>0</v>
      </c>
      <c r="AE2531" s="23">
        <f t="shared" ref="AE2531" si="7404">AE2532+AE2535</f>
        <v>0</v>
      </c>
      <c r="AF2531" s="23">
        <f t="shared" si="7403"/>
        <v>0</v>
      </c>
      <c r="AG2531" s="23">
        <f t="shared" si="7403"/>
        <v>0</v>
      </c>
      <c r="AH2531" s="23">
        <f t="shared" si="7403"/>
        <v>0</v>
      </c>
      <c r="AI2531" s="23">
        <f t="shared" ref="AI2531" si="7405">AI2532+AI2535</f>
        <v>0</v>
      </c>
      <c r="AJ2531" s="23">
        <f t="shared" si="7403"/>
        <v>7217.5169999999998</v>
      </c>
      <c r="AK2531" s="23">
        <f t="shared" si="7403"/>
        <v>0</v>
      </c>
      <c r="AL2531" s="23">
        <f t="shared" si="7403"/>
        <v>0</v>
      </c>
      <c r="AM2531" s="23">
        <f t="shared" ref="AM2531:BW2531" si="7406">AM2532+AM2535</f>
        <v>0</v>
      </c>
      <c r="AN2531" s="23">
        <f t="shared" si="7406"/>
        <v>0</v>
      </c>
      <c r="AO2531" s="23">
        <f t="shared" si="7382"/>
        <v>45527.517000000007</v>
      </c>
      <c r="AP2531" s="23">
        <f t="shared" si="7383"/>
        <v>38731.599999999999</v>
      </c>
      <c r="AQ2531" s="23">
        <f t="shared" si="7384"/>
        <v>38731.599999999999</v>
      </c>
      <c r="AR2531" s="23">
        <f t="shared" ref="AR2531" si="7407">AR2532+AR2535</f>
        <v>0</v>
      </c>
      <c r="AS2531" s="23">
        <f t="shared" si="7385"/>
        <v>45527.517000000007</v>
      </c>
      <c r="AT2531" s="23">
        <f t="shared" ref="AT2531:AX2531" si="7408">AT2532+AT2535</f>
        <v>0</v>
      </c>
      <c r="AU2531" s="23">
        <f t="shared" si="7408"/>
        <v>0</v>
      </c>
      <c r="AV2531" s="23">
        <f t="shared" si="7408"/>
        <v>0</v>
      </c>
      <c r="AW2531" s="23">
        <f t="shared" si="7408"/>
        <v>0</v>
      </c>
      <c r="AX2531" s="23">
        <f t="shared" si="7408"/>
        <v>0</v>
      </c>
      <c r="AY2531" s="23">
        <f t="shared" si="7326"/>
        <v>45527.517000000007</v>
      </c>
      <c r="AZ2531" s="23">
        <f t="shared" ref="AZ2531" si="7409">AZ2532+AZ2535</f>
        <v>0</v>
      </c>
      <c r="BA2531" s="23">
        <f t="shared" si="7327"/>
        <v>45527.517000000007</v>
      </c>
      <c r="BB2531" s="23">
        <f t="shared" ref="BB2531:BI2531" si="7410">BB2532+BB2535</f>
        <v>2368.393</v>
      </c>
      <c r="BC2531" s="23">
        <f t="shared" si="7410"/>
        <v>0</v>
      </c>
      <c r="BD2531" s="23">
        <f t="shared" si="7410"/>
        <v>0</v>
      </c>
      <c r="BE2531" s="23">
        <f t="shared" si="7410"/>
        <v>0</v>
      </c>
      <c r="BF2531" s="23">
        <f t="shared" si="7410"/>
        <v>0</v>
      </c>
      <c r="BG2531" s="23">
        <f t="shared" si="7410"/>
        <v>0</v>
      </c>
      <c r="BH2531" s="23">
        <f t="shared" si="7410"/>
        <v>0</v>
      </c>
      <c r="BI2531" s="23">
        <f t="shared" si="7410"/>
        <v>0</v>
      </c>
      <c r="BJ2531" s="23">
        <f t="shared" ref="BJ2531:BP2531" si="7411">BJ2532+BJ2535</f>
        <v>0</v>
      </c>
      <c r="BK2531" s="23">
        <f t="shared" si="7411"/>
        <v>0</v>
      </c>
      <c r="BL2531" s="23">
        <f t="shared" si="7411"/>
        <v>0</v>
      </c>
      <c r="BM2531" s="23">
        <f t="shared" si="7411"/>
        <v>0</v>
      </c>
      <c r="BN2531" s="23">
        <f t="shared" si="7411"/>
        <v>0</v>
      </c>
      <c r="BO2531" s="23">
        <f t="shared" si="7411"/>
        <v>0</v>
      </c>
      <c r="BP2531" s="23">
        <f t="shared" si="7411"/>
        <v>0</v>
      </c>
      <c r="BQ2531" s="23">
        <f t="shared" ref="BQ2531" si="7412">BQ2532+BQ2535</f>
        <v>0</v>
      </c>
      <c r="BR2531" s="23">
        <f t="shared" si="7258"/>
        <v>47895.91</v>
      </c>
      <c r="BS2531" s="23">
        <f t="shared" si="7259"/>
        <v>38731.599999999999</v>
      </c>
      <c r="BT2531" s="23">
        <f t="shared" si="7260"/>
        <v>38731.599999999999</v>
      </c>
      <c r="BU2531" s="23">
        <f t="shared" ref="BU2531" si="7413">BU2532+BU2535</f>
        <v>0</v>
      </c>
      <c r="BV2531" s="23">
        <f t="shared" si="7397"/>
        <v>47895.91</v>
      </c>
      <c r="BW2531" s="23">
        <f t="shared" si="7406"/>
        <v>0</v>
      </c>
      <c r="BX2531" s="5"/>
    </row>
    <row r="2532" spans="1:77" ht="31.2" x14ac:dyDescent="0.3">
      <c r="A2532" s="12">
        <v>940</v>
      </c>
      <c r="B2532" s="12" t="s">
        <v>109</v>
      </c>
      <c r="C2532" s="12" t="s">
        <v>139</v>
      </c>
      <c r="D2532" s="12" t="s">
        <v>460</v>
      </c>
      <c r="E2532" s="12"/>
      <c r="F2532" s="14" t="s">
        <v>855</v>
      </c>
      <c r="G2532" s="20">
        <f>G2533</f>
        <v>37955.100000000006</v>
      </c>
      <c r="H2532" s="20">
        <f t="shared" ref="H2532:BW2533" si="7414">H2533</f>
        <v>37727.5</v>
      </c>
      <c r="I2532" s="20">
        <f t="shared" si="7414"/>
        <v>37727.5</v>
      </c>
      <c r="J2532" s="20">
        <f t="shared" si="7414"/>
        <v>0</v>
      </c>
      <c r="K2532" s="20">
        <f t="shared" si="7414"/>
        <v>0</v>
      </c>
      <c r="L2532" s="20">
        <f t="shared" si="7414"/>
        <v>0</v>
      </c>
      <c r="M2532" s="20">
        <f t="shared" ref="M2532:M2595" si="7415">G2532+J2532</f>
        <v>37955.100000000006</v>
      </c>
      <c r="N2532" s="20">
        <f t="shared" ref="N2532:N2595" si="7416">H2532+K2532</f>
        <v>37727.5</v>
      </c>
      <c r="O2532" s="20">
        <f t="shared" ref="O2532:O2595" si="7417">I2532+L2532</f>
        <v>37727.5</v>
      </c>
      <c r="P2532" s="23">
        <f t="shared" si="7414"/>
        <v>0</v>
      </c>
      <c r="Q2532" s="23">
        <f t="shared" si="7414"/>
        <v>0</v>
      </c>
      <c r="R2532" s="23">
        <f t="shared" si="7414"/>
        <v>0</v>
      </c>
      <c r="S2532" s="23">
        <f t="shared" si="7414"/>
        <v>0</v>
      </c>
      <c r="T2532" s="23">
        <f t="shared" si="7414"/>
        <v>0</v>
      </c>
      <c r="U2532" s="23">
        <f t="shared" si="7414"/>
        <v>0</v>
      </c>
      <c r="V2532" s="23">
        <f t="shared" si="7414"/>
        <v>0</v>
      </c>
      <c r="W2532" s="23">
        <f t="shared" si="7414"/>
        <v>0</v>
      </c>
      <c r="X2532" s="23">
        <f t="shared" si="7414"/>
        <v>0</v>
      </c>
      <c r="Y2532" s="23">
        <f t="shared" si="7414"/>
        <v>0</v>
      </c>
      <c r="Z2532" s="23">
        <f t="shared" si="7390"/>
        <v>37955.100000000006</v>
      </c>
      <c r="AA2532" s="23">
        <f t="shared" si="7391"/>
        <v>37727.5</v>
      </c>
      <c r="AB2532" s="23">
        <f t="shared" si="7392"/>
        <v>37727.5</v>
      </c>
      <c r="AC2532" s="23">
        <f t="shared" si="7414"/>
        <v>0</v>
      </c>
      <c r="AD2532" s="23">
        <f t="shared" si="7414"/>
        <v>0</v>
      </c>
      <c r="AE2532" s="23">
        <f t="shared" si="7414"/>
        <v>0</v>
      </c>
      <c r="AF2532" s="23">
        <f t="shared" si="7414"/>
        <v>0</v>
      </c>
      <c r="AG2532" s="23">
        <f t="shared" si="7414"/>
        <v>0</v>
      </c>
      <c r="AH2532" s="23">
        <f t="shared" si="7414"/>
        <v>0</v>
      </c>
      <c r="AI2532" s="23">
        <f t="shared" si="7414"/>
        <v>0</v>
      </c>
      <c r="AJ2532" s="23">
        <f t="shared" si="7414"/>
        <v>0</v>
      </c>
      <c r="AK2532" s="23">
        <f t="shared" si="7414"/>
        <v>0</v>
      </c>
      <c r="AL2532" s="23">
        <f t="shared" si="7414"/>
        <v>0</v>
      </c>
      <c r="AM2532" s="23">
        <f t="shared" si="7414"/>
        <v>0</v>
      </c>
      <c r="AN2532" s="23">
        <f t="shared" si="7414"/>
        <v>0</v>
      </c>
      <c r="AO2532" s="23">
        <f t="shared" si="7382"/>
        <v>37955.100000000006</v>
      </c>
      <c r="AP2532" s="23">
        <f t="shared" si="7383"/>
        <v>37727.5</v>
      </c>
      <c r="AQ2532" s="23">
        <f t="shared" si="7384"/>
        <v>37727.5</v>
      </c>
      <c r="AR2532" s="23">
        <f t="shared" si="7414"/>
        <v>0</v>
      </c>
      <c r="AS2532" s="23">
        <f t="shared" si="7385"/>
        <v>37955.100000000006</v>
      </c>
      <c r="AT2532" s="23">
        <f t="shared" si="7414"/>
        <v>0</v>
      </c>
      <c r="AU2532" s="23">
        <f t="shared" si="7414"/>
        <v>0</v>
      </c>
      <c r="AV2532" s="23">
        <f t="shared" si="7414"/>
        <v>0</v>
      </c>
      <c r="AW2532" s="23">
        <f t="shared" si="7414"/>
        <v>0</v>
      </c>
      <c r="AX2532" s="23">
        <f t="shared" si="7414"/>
        <v>0</v>
      </c>
      <c r="AY2532" s="23">
        <f t="shared" si="7326"/>
        <v>37955.100000000006</v>
      </c>
      <c r="AZ2532" s="23">
        <f t="shared" si="7414"/>
        <v>0</v>
      </c>
      <c r="BA2532" s="23">
        <f t="shared" si="7327"/>
        <v>37955.100000000006</v>
      </c>
      <c r="BB2532" s="23">
        <f t="shared" si="7414"/>
        <v>0</v>
      </c>
      <c r="BC2532" s="23">
        <f t="shared" si="7414"/>
        <v>0</v>
      </c>
      <c r="BD2532" s="23">
        <f t="shared" si="7414"/>
        <v>0</v>
      </c>
      <c r="BE2532" s="23">
        <f t="shared" si="7414"/>
        <v>0</v>
      </c>
      <c r="BF2532" s="23">
        <f t="shared" si="7414"/>
        <v>0</v>
      </c>
      <c r="BG2532" s="23">
        <f t="shared" si="7414"/>
        <v>0</v>
      </c>
      <c r="BH2532" s="23">
        <f t="shared" si="7414"/>
        <v>0</v>
      </c>
      <c r="BI2532" s="23">
        <f t="shared" si="7414"/>
        <v>0</v>
      </c>
      <c r="BJ2532" s="23">
        <f t="shared" si="7414"/>
        <v>0</v>
      </c>
      <c r="BK2532" s="23">
        <f t="shared" si="7414"/>
        <v>0</v>
      </c>
      <c r="BL2532" s="23">
        <f t="shared" si="7414"/>
        <v>0</v>
      </c>
      <c r="BM2532" s="23">
        <f t="shared" si="7414"/>
        <v>0</v>
      </c>
      <c r="BN2532" s="23">
        <f t="shared" si="7414"/>
        <v>0</v>
      </c>
      <c r="BO2532" s="23">
        <f t="shared" si="7414"/>
        <v>0</v>
      </c>
      <c r="BP2532" s="23">
        <f t="shared" si="7414"/>
        <v>0</v>
      </c>
      <c r="BQ2532" s="23">
        <f t="shared" si="7414"/>
        <v>0</v>
      </c>
      <c r="BR2532" s="23">
        <f t="shared" si="7258"/>
        <v>37955.100000000006</v>
      </c>
      <c r="BS2532" s="23">
        <f t="shared" si="7259"/>
        <v>37727.5</v>
      </c>
      <c r="BT2532" s="23">
        <f t="shared" si="7260"/>
        <v>37727.5</v>
      </c>
      <c r="BU2532" s="23">
        <f t="shared" si="7414"/>
        <v>0</v>
      </c>
      <c r="BV2532" s="23">
        <f t="shared" si="7397"/>
        <v>37955.100000000006</v>
      </c>
      <c r="BW2532" s="23">
        <f t="shared" si="7414"/>
        <v>0</v>
      </c>
    </row>
    <row r="2533" spans="1:77" ht="31.2" x14ac:dyDescent="0.3">
      <c r="A2533" s="12">
        <v>940</v>
      </c>
      <c r="B2533" s="12" t="s">
        <v>109</v>
      </c>
      <c r="C2533" s="12" t="s">
        <v>139</v>
      </c>
      <c r="D2533" s="12" t="s">
        <v>460</v>
      </c>
      <c r="E2533" s="12" t="s">
        <v>7</v>
      </c>
      <c r="F2533" s="14" t="s">
        <v>383</v>
      </c>
      <c r="G2533" s="20">
        <f>G2534</f>
        <v>37955.100000000006</v>
      </c>
      <c r="H2533" s="20">
        <f t="shared" si="7414"/>
        <v>37727.5</v>
      </c>
      <c r="I2533" s="20">
        <f t="shared" si="7414"/>
        <v>37727.5</v>
      </c>
      <c r="J2533" s="20">
        <f t="shared" si="7414"/>
        <v>0</v>
      </c>
      <c r="K2533" s="20">
        <f t="shared" si="7414"/>
        <v>0</v>
      </c>
      <c r="L2533" s="20">
        <f t="shared" si="7414"/>
        <v>0</v>
      </c>
      <c r="M2533" s="20">
        <f t="shared" si="7415"/>
        <v>37955.100000000006</v>
      </c>
      <c r="N2533" s="20">
        <f t="shared" si="7416"/>
        <v>37727.5</v>
      </c>
      <c r="O2533" s="20">
        <f t="shared" si="7417"/>
        <v>37727.5</v>
      </c>
      <c r="P2533" s="23">
        <f t="shared" si="7414"/>
        <v>0</v>
      </c>
      <c r="Q2533" s="23">
        <f t="shared" si="7414"/>
        <v>0</v>
      </c>
      <c r="R2533" s="23">
        <f t="shared" si="7414"/>
        <v>0</v>
      </c>
      <c r="S2533" s="23">
        <f t="shared" si="7414"/>
        <v>0</v>
      </c>
      <c r="T2533" s="23">
        <f t="shared" si="7414"/>
        <v>0</v>
      </c>
      <c r="U2533" s="23">
        <f t="shared" si="7414"/>
        <v>0</v>
      </c>
      <c r="V2533" s="23">
        <f t="shared" si="7414"/>
        <v>0</v>
      </c>
      <c r="W2533" s="23">
        <f t="shared" si="7414"/>
        <v>0</v>
      </c>
      <c r="X2533" s="23">
        <f t="shared" si="7414"/>
        <v>0</v>
      </c>
      <c r="Y2533" s="23">
        <f t="shared" si="7414"/>
        <v>0</v>
      </c>
      <c r="Z2533" s="23">
        <f t="shared" si="7390"/>
        <v>37955.100000000006</v>
      </c>
      <c r="AA2533" s="23">
        <f t="shared" si="7391"/>
        <v>37727.5</v>
      </c>
      <c r="AB2533" s="23">
        <f t="shared" si="7392"/>
        <v>37727.5</v>
      </c>
      <c r="AC2533" s="23">
        <f t="shared" si="7414"/>
        <v>0</v>
      </c>
      <c r="AD2533" s="23">
        <f t="shared" si="7414"/>
        <v>0</v>
      </c>
      <c r="AE2533" s="23">
        <f t="shared" si="7414"/>
        <v>0</v>
      </c>
      <c r="AF2533" s="23">
        <f t="shared" si="7414"/>
        <v>0</v>
      </c>
      <c r="AG2533" s="23">
        <f t="shared" si="7414"/>
        <v>0</v>
      </c>
      <c r="AH2533" s="23">
        <f t="shared" si="7414"/>
        <v>0</v>
      </c>
      <c r="AI2533" s="23">
        <f t="shared" si="7414"/>
        <v>0</v>
      </c>
      <c r="AJ2533" s="23">
        <f t="shared" si="7414"/>
        <v>0</v>
      </c>
      <c r="AK2533" s="23">
        <f t="shared" si="7414"/>
        <v>0</v>
      </c>
      <c r="AL2533" s="23">
        <f t="shared" si="7414"/>
        <v>0</v>
      </c>
      <c r="AM2533" s="23">
        <f t="shared" si="7414"/>
        <v>0</v>
      </c>
      <c r="AN2533" s="23">
        <f t="shared" si="7414"/>
        <v>0</v>
      </c>
      <c r="AO2533" s="23">
        <f t="shared" si="7382"/>
        <v>37955.100000000006</v>
      </c>
      <c r="AP2533" s="23">
        <f t="shared" si="7383"/>
        <v>37727.5</v>
      </c>
      <c r="AQ2533" s="23">
        <f t="shared" si="7384"/>
        <v>37727.5</v>
      </c>
      <c r="AR2533" s="23">
        <f t="shared" si="7414"/>
        <v>0</v>
      </c>
      <c r="AS2533" s="23">
        <f t="shared" si="7385"/>
        <v>37955.100000000006</v>
      </c>
      <c r="AT2533" s="23">
        <f t="shared" si="7414"/>
        <v>0</v>
      </c>
      <c r="AU2533" s="23">
        <f t="shared" si="7414"/>
        <v>0</v>
      </c>
      <c r="AV2533" s="23">
        <f t="shared" si="7414"/>
        <v>0</v>
      </c>
      <c r="AW2533" s="23">
        <f t="shared" si="7414"/>
        <v>0</v>
      </c>
      <c r="AX2533" s="23">
        <f t="shared" si="7414"/>
        <v>0</v>
      </c>
      <c r="AY2533" s="23">
        <f t="shared" si="7326"/>
        <v>37955.100000000006</v>
      </c>
      <c r="AZ2533" s="23">
        <f t="shared" si="7414"/>
        <v>0</v>
      </c>
      <c r="BA2533" s="23">
        <f t="shared" si="7327"/>
        <v>37955.100000000006</v>
      </c>
      <c r="BB2533" s="23">
        <f t="shared" si="7414"/>
        <v>0</v>
      </c>
      <c r="BC2533" s="23">
        <f t="shared" si="7414"/>
        <v>0</v>
      </c>
      <c r="BD2533" s="23">
        <f t="shared" si="7414"/>
        <v>0</v>
      </c>
      <c r="BE2533" s="23">
        <f t="shared" si="7414"/>
        <v>0</v>
      </c>
      <c r="BF2533" s="23">
        <f t="shared" si="7414"/>
        <v>0</v>
      </c>
      <c r="BG2533" s="23">
        <f t="shared" si="7414"/>
        <v>0</v>
      </c>
      <c r="BH2533" s="23">
        <f t="shared" si="7414"/>
        <v>0</v>
      </c>
      <c r="BI2533" s="23">
        <f t="shared" si="7414"/>
        <v>0</v>
      </c>
      <c r="BJ2533" s="23">
        <f t="shared" si="7414"/>
        <v>0</v>
      </c>
      <c r="BK2533" s="23">
        <f t="shared" si="7414"/>
        <v>0</v>
      </c>
      <c r="BL2533" s="23">
        <f t="shared" si="7414"/>
        <v>0</v>
      </c>
      <c r="BM2533" s="23">
        <f t="shared" si="7414"/>
        <v>0</v>
      </c>
      <c r="BN2533" s="23">
        <f t="shared" si="7414"/>
        <v>0</v>
      </c>
      <c r="BO2533" s="23">
        <f t="shared" si="7414"/>
        <v>0</v>
      </c>
      <c r="BP2533" s="23">
        <f t="shared" si="7414"/>
        <v>0</v>
      </c>
      <c r="BQ2533" s="23">
        <f t="shared" si="7414"/>
        <v>0</v>
      </c>
      <c r="BR2533" s="23">
        <f t="shared" si="7258"/>
        <v>37955.100000000006</v>
      </c>
      <c r="BS2533" s="23">
        <f t="shared" si="7259"/>
        <v>37727.5</v>
      </c>
      <c r="BT2533" s="23">
        <f t="shared" si="7260"/>
        <v>37727.5</v>
      </c>
      <c r="BU2533" s="23">
        <f t="shared" si="7414"/>
        <v>0</v>
      </c>
      <c r="BV2533" s="23">
        <f t="shared" si="7397"/>
        <v>37955.100000000006</v>
      </c>
      <c r="BW2533" s="23">
        <f t="shared" si="7414"/>
        <v>0</v>
      </c>
    </row>
    <row r="2534" spans="1:77" ht="31.2" x14ac:dyDescent="0.3">
      <c r="A2534" s="12">
        <v>940</v>
      </c>
      <c r="B2534" s="12" t="s">
        <v>109</v>
      </c>
      <c r="C2534" s="12" t="s">
        <v>139</v>
      </c>
      <c r="D2534" s="12" t="s">
        <v>460</v>
      </c>
      <c r="E2534" s="12">
        <v>240</v>
      </c>
      <c r="F2534" s="14" t="s">
        <v>372</v>
      </c>
      <c r="G2534" s="20">
        <v>37955.100000000006</v>
      </c>
      <c r="H2534" s="20">
        <v>37727.5</v>
      </c>
      <c r="I2534" s="20">
        <v>37727.5</v>
      </c>
      <c r="J2534" s="20"/>
      <c r="K2534" s="20"/>
      <c r="L2534" s="20"/>
      <c r="M2534" s="20">
        <f t="shared" si="7415"/>
        <v>37955.100000000006</v>
      </c>
      <c r="N2534" s="20">
        <f t="shared" si="7416"/>
        <v>37727.5</v>
      </c>
      <c r="O2534" s="20">
        <f t="shared" si="7417"/>
        <v>37727.5</v>
      </c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>
        <f t="shared" si="7390"/>
        <v>37955.100000000006</v>
      </c>
      <c r="AA2534" s="23">
        <f t="shared" si="7391"/>
        <v>37727.5</v>
      </c>
      <c r="AB2534" s="23">
        <f t="shared" si="7392"/>
        <v>37727.5</v>
      </c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>
        <f t="shared" si="7382"/>
        <v>37955.100000000006</v>
      </c>
      <c r="AP2534" s="23">
        <f t="shared" si="7383"/>
        <v>37727.5</v>
      </c>
      <c r="AQ2534" s="23">
        <f t="shared" si="7384"/>
        <v>37727.5</v>
      </c>
      <c r="AR2534" s="23"/>
      <c r="AS2534" s="23">
        <f t="shared" si="7385"/>
        <v>37955.100000000006</v>
      </c>
      <c r="AT2534" s="23"/>
      <c r="AU2534" s="23"/>
      <c r="AV2534" s="23"/>
      <c r="AW2534" s="23"/>
      <c r="AX2534" s="23"/>
      <c r="AY2534" s="23">
        <f t="shared" si="7326"/>
        <v>37955.100000000006</v>
      </c>
      <c r="AZ2534" s="23"/>
      <c r="BA2534" s="23">
        <f t="shared" si="7327"/>
        <v>37955.100000000006</v>
      </c>
      <c r="BB2534" s="23"/>
      <c r="BC2534" s="23"/>
      <c r="BD2534" s="23"/>
      <c r="BE2534" s="23"/>
      <c r="BF2534" s="23"/>
      <c r="BG2534" s="23"/>
      <c r="BH2534" s="23"/>
      <c r="BI2534" s="23"/>
      <c r="BJ2534" s="23"/>
      <c r="BK2534" s="23"/>
      <c r="BL2534" s="23"/>
      <c r="BM2534" s="23"/>
      <c r="BN2534" s="23"/>
      <c r="BO2534" s="23"/>
      <c r="BP2534" s="23"/>
      <c r="BQ2534" s="23"/>
      <c r="BR2534" s="23">
        <f t="shared" ref="BR2534:BR2597" si="7418">BA2534+BB2534+BC2534+BD2534+BE2534+BF2534+BG2534+BH2534+BI2534</f>
        <v>37955.100000000006</v>
      </c>
      <c r="BS2534" s="23">
        <f t="shared" ref="BS2534:BS2597" si="7419">AP2534+BJ2534+BK2534+BL2534+BM2534+BN2534</f>
        <v>37727.5</v>
      </c>
      <c r="BT2534" s="23">
        <f t="shared" ref="BT2534:BT2597" si="7420">AQ2534+BO2534+BP2534+BQ2534</f>
        <v>37727.5</v>
      </c>
      <c r="BU2534" s="23"/>
      <c r="BV2534" s="23">
        <f t="shared" si="7397"/>
        <v>37955.100000000006</v>
      </c>
      <c r="BW2534" s="23"/>
    </row>
    <row r="2535" spans="1:77" ht="78" x14ac:dyDescent="0.3">
      <c r="A2535" s="12">
        <v>940</v>
      </c>
      <c r="B2535" s="12" t="s">
        <v>109</v>
      </c>
      <c r="C2535" s="12" t="s">
        <v>139</v>
      </c>
      <c r="D2535" s="12" t="s">
        <v>461</v>
      </c>
      <c r="E2535" s="12"/>
      <c r="F2535" s="14" t="s">
        <v>753</v>
      </c>
      <c r="G2535" s="20">
        <f>G2536</f>
        <v>354.9</v>
      </c>
      <c r="H2535" s="20">
        <f t="shared" ref="H2535:BW2536" si="7421">H2536</f>
        <v>1004.1</v>
      </c>
      <c r="I2535" s="20">
        <f t="shared" si="7421"/>
        <v>1004.1</v>
      </c>
      <c r="J2535" s="20">
        <f t="shared" si="7421"/>
        <v>0</v>
      </c>
      <c r="K2535" s="20">
        <f t="shared" si="7421"/>
        <v>0</v>
      </c>
      <c r="L2535" s="20">
        <f t="shared" si="7421"/>
        <v>0</v>
      </c>
      <c r="M2535" s="20">
        <f t="shared" si="7415"/>
        <v>354.9</v>
      </c>
      <c r="N2535" s="20">
        <f t="shared" si="7416"/>
        <v>1004.1</v>
      </c>
      <c r="O2535" s="20">
        <f t="shared" si="7417"/>
        <v>1004.1</v>
      </c>
      <c r="P2535" s="23">
        <f t="shared" si="7421"/>
        <v>0</v>
      </c>
      <c r="Q2535" s="23">
        <f t="shared" si="7421"/>
        <v>0</v>
      </c>
      <c r="R2535" s="23">
        <f t="shared" si="7421"/>
        <v>0</v>
      </c>
      <c r="S2535" s="23">
        <f t="shared" si="7421"/>
        <v>0</v>
      </c>
      <c r="T2535" s="23">
        <f t="shared" si="7421"/>
        <v>0</v>
      </c>
      <c r="U2535" s="23">
        <f t="shared" si="7421"/>
        <v>0</v>
      </c>
      <c r="V2535" s="23">
        <f t="shared" si="7421"/>
        <v>0</v>
      </c>
      <c r="W2535" s="23">
        <f t="shared" si="7421"/>
        <v>0</v>
      </c>
      <c r="X2535" s="23">
        <f t="shared" si="7421"/>
        <v>0</v>
      </c>
      <c r="Y2535" s="23">
        <f t="shared" si="7421"/>
        <v>0</v>
      </c>
      <c r="Z2535" s="23">
        <f t="shared" si="7390"/>
        <v>354.9</v>
      </c>
      <c r="AA2535" s="23">
        <f t="shared" si="7391"/>
        <v>1004.1</v>
      </c>
      <c r="AB2535" s="23">
        <f t="shared" si="7392"/>
        <v>1004.1</v>
      </c>
      <c r="AC2535" s="23">
        <f t="shared" si="7421"/>
        <v>0</v>
      </c>
      <c r="AD2535" s="23">
        <f t="shared" si="7421"/>
        <v>0</v>
      </c>
      <c r="AE2535" s="23">
        <f t="shared" si="7421"/>
        <v>0</v>
      </c>
      <c r="AF2535" s="23">
        <f t="shared" si="7421"/>
        <v>0</v>
      </c>
      <c r="AG2535" s="23">
        <f t="shared" si="7421"/>
        <v>0</v>
      </c>
      <c r="AH2535" s="23">
        <f t="shared" si="7421"/>
        <v>0</v>
      </c>
      <c r="AI2535" s="23">
        <f t="shared" si="7421"/>
        <v>0</v>
      </c>
      <c r="AJ2535" s="23">
        <f t="shared" si="7421"/>
        <v>7217.5169999999998</v>
      </c>
      <c r="AK2535" s="23">
        <f t="shared" si="7421"/>
        <v>0</v>
      </c>
      <c r="AL2535" s="23">
        <f t="shared" si="7421"/>
        <v>0</v>
      </c>
      <c r="AM2535" s="23">
        <f t="shared" si="7421"/>
        <v>0</v>
      </c>
      <c r="AN2535" s="23">
        <f t="shared" si="7421"/>
        <v>0</v>
      </c>
      <c r="AO2535" s="23">
        <f t="shared" si="7382"/>
        <v>7572.4169999999995</v>
      </c>
      <c r="AP2535" s="23">
        <f t="shared" si="7383"/>
        <v>1004.1</v>
      </c>
      <c r="AQ2535" s="23">
        <f t="shared" si="7384"/>
        <v>1004.1</v>
      </c>
      <c r="AR2535" s="23">
        <f t="shared" si="7421"/>
        <v>0</v>
      </c>
      <c r="AS2535" s="23">
        <f t="shared" si="7385"/>
        <v>7572.4169999999995</v>
      </c>
      <c r="AT2535" s="23">
        <f t="shared" si="7421"/>
        <v>0</v>
      </c>
      <c r="AU2535" s="23">
        <f t="shared" si="7421"/>
        <v>0</v>
      </c>
      <c r="AV2535" s="23">
        <f t="shared" si="7421"/>
        <v>0</v>
      </c>
      <c r="AW2535" s="23">
        <f t="shared" si="7421"/>
        <v>0</v>
      </c>
      <c r="AX2535" s="23">
        <f t="shared" si="7421"/>
        <v>0</v>
      </c>
      <c r="AY2535" s="23">
        <f t="shared" si="7326"/>
        <v>7572.4169999999995</v>
      </c>
      <c r="AZ2535" s="23">
        <f t="shared" si="7421"/>
        <v>0</v>
      </c>
      <c r="BA2535" s="23">
        <f t="shared" si="7327"/>
        <v>7572.4169999999995</v>
      </c>
      <c r="BB2535" s="23">
        <f t="shared" si="7421"/>
        <v>2368.393</v>
      </c>
      <c r="BC2535" s="23">
        <f t="shared" si="7421"/>
        <v>0</v>
      </c>
      <c r="BD2535" s="23">
        <f t="shared" si="7421"/>
        <v>0</v>
      </c>
      <c r="BE2535" s="23">
        <f t="shared" si="7421"/>
        <v>0</v>
      </c>
      <c r="BF2535" s="23">
        <f t="shared" si="7421"/>
        <v>0</v>
      </c>
      <c r="BG2535" s="23">
        <f t="shared" si="7421"/>
        <v>0</v>
      </c>
      <c r="BH2535" s="23">
        <f t="shared" si="7421"/>
        <v>0</v>
      </c>
      <c r="BI2535" s="23">
        <f t="shared" si="7421"/>
        <v>0</v>
      </c>
      <c r="BJ2535" s="23">
        <f t="shared" si="7421"/>
        <v>0</v>
      </c>
      <c r="BK2535" s="23">
        <f t="shared" si="7421"/>
        <v>0</v>
      </c>
      <c r="BL2535" s="23">
        <f t="shared" si="7421"/>
        <v>0</v>
      </c>
      <c r="BM2535" s="23">
        <f t="shared" si="7421"/>
        <v>0</v>
      </c>
      <c r="BN2535" s="23">
        <f t="shared" si="7421"/>
        <v>0</v>
      </c>
      <c r="BO2535" s="23">
        <f t="shared" si="7421"/>
        <v>0</v>
      </c>
      <c r="BP2535" s="23">
        <f t="shared" si="7421"/>
        <v>0</v>
      </c>
      <c r="BQ2535" s="23">
        <f t="shared" si="7421"/>
        <v>0</v>
      </c>
      <c r="BR2535" s="23">
        <f t="shared" si="7418"/>
        <v>9940.81</v>
      </c>
      <c r="BS2535" s="23">
        <f t="shared" si="7419"/>
        <v>1004.1</v>
      </c>
      <c r="BT2535" s="23">
        <f t="shared" si="7420"/>
        <v>1004.1</v>
      </c>
      <c r="BU2535" s="23">
        <f t="shared" si="7421"/>
        <v>0</v>
      </c>
      <c r="BV2535" s="23">
        <f t="shared" si="7397"/>
        <v>9940.81</v>
      </c>
      <c r="BW2535" s="23">
        <f t="shared" si="7421"/>
        <v>0</v>
      </c>
    </row>
    <row r="2536" spans="1:77" ht="31.2" x14ac:dyDescent="0.3">
      <c r="A2536" s="12">
        <v>940</v>
      </c>
      <c r="B2536" s="12" t="s">
        <v>109</v>
      </c>
      <c r="C2536" s="12" t="s">
        <v>139</v>
      </c>
      <c r="D2536" s="12" t="s">
        <v>461</v>
      </c>
      <c r="E2536" s="12" t="s">
        <v>7</v>
      </c>
      <c r="F2536" s="14" t="s">
        <v>383</v>
      </c>
      <c r="G2536" s="20">
        <f>G2537</f>
        <v>354.9</v>
      </c>
      <c r="H2536" s="20">
        <f t="shared" si="7421"/>
        <v>1004.1</v>
      </c>
      <c r="I2536" s="20">
        <f t="shared" si="7421"/>
        <v>1004.1</v>
      </c>
      <c r="J2536" s="20">
        <f t="shared" si="7421"/>
        <v>0</v>
      </c>
      <c r="K2536" s="20">
        <f t="shared" si="7421"/>
        <v>0</v>
      </c>
      <c r="L2536" s="20">
        <f t="shared" si="7421"/>
        <v>0</v>
      </c>
      <c r="M2536" s="20">
        <f t="shared" si="7415"/>
        <v>354.9</v>
      </c>
      <c r="N2536" s="20">
        <f t="shared" si="7416"/>
        <v>1004.1</v>
      </c>
      <c r="O2536" s="20">
        <f t="shared" si="7417"/>
        <v>1004.1</v>
      </c>
      <c r="P2536" s="23">
        <f t="shared" si="7421"/>
        <v>0</v>
      </c>
      <c r="Q2536" s="23">
        <f t="shared" si="7421"/>
        <v>0</v>
      </c>
      <c r="R2536" s="23">
        <f t="shared" si="7421"/>
        <v>0</v>
      </c>
      <c r="S2536" s="23">
        <f t="shared" si="7421"/>
        <v>0</v>
      </c>
      <c r="T2536" s="23">
        <f t="shared" si="7421"/>
        <v>0</v>
      </c>
      <c r="U2536" s="23">
        <f t="shared" si="7421"/>
        <v>0</v>
      </c>
      <c r="V2536" s="23">
        <f t="shared" si="7421"/>
        <v>0</v>
      </c>
      <c r="W2536" s="23">
        <f t="shared" si="7421"/>
        <v>0</v>
      </c>
      <c r="X2536" s="23">
        <f t="shared" si="7421"/>
        <v>0</v>
      </c>
      <c r="Y2536" s="23">
        <f t="shared" si="7421"/>
        <v>0</v>
      </c>
      <c r="Z2536" s="23">
        <f t="shared" si="7390"/>
        <v>354.9</v>
      </c>
      <c r="AA2536" s="23">
        <f t="shared" si="7391"/>
        <v>1004.1</v>
      </c>
      <c r="AB2536" s="23">
        <f t="shared" si="7392"/>
        <v>1004.1</v>
      </c>
      <c r="AC2536" s="23">
        <f t="shared" si="7421"/>
        <v>0</v>
      </c>
      <c r="AD2536" s="23">
        <f t="shared" si="7421"/>
        <v>0</v>
      </c>
      <c r="AE2536" s="23">
        <f t="shared" si="7421"/>
        <v>0</v>
      </c>
      <c r="AF2536" s="23">
        <f t="shared" si="7421"/>
        <v>0</v>
      </c>
      <c r="AG2536" s="23">
        <f t="shared" si="7421"/>
        <v>0</v>
      </c>
      <c r="AH2536" s="23">
        <f t="shared" si="7421"/>
        <v>0</v>
      </c>
      <c r="AI2536" s="23">
        <f t="shared" si="7421"/>
        <v>0</v>
      </c>
      <c r="AJ2536" s="23">
        <f t="shared" si="7421"/>
        <v>7217.5169999999998</v>
      </c>
      <c r="AK2536" s="23">
        <f t="shared" si="7421"/>
        <v>0</v>
      </c>
      <c r="AL2536" s="23">
        <f t="shared" si="7421"/>
        <v>0</v>
      </c>
      <c r="AM2536" s="23">
        <f t="shared" si="7421"/>
        <v>0</v>
      </c>
      <c r="AN2536" s="23">
        <f t="shared" si="7421"/>
        <v>0</v>
      </c>
      <c r="AO2536" s="23">
        <f t="shared" si="7382"/>
        <v>7572.4169999999995</v>
      </c>
      <c r="AP2536" s="23">
        <f t="shared" si="7383"/>
        <v>1004.1</v>
      </c>
      <c r="AQ2536" s="23">
        <f t="shared" si="7384"/>
        <v>1004.1</v>
      </c>
      <c r="AR2536" s="23">
        <f t="shared" si="7421"/>
        <v>0</v>
      </c>
      <c r="AS2536" s="23">
        <f t="shared" si="7385"/>
        <v>7572.4169999999995</v>
      </c>
      <c r="AT2536" s="23">
        <f t="shared" si="7421"/>
        <v>0</v>
      </c>
      <c r="AU2536" s="23">
        <f t="shared" si="7421"/>
        <v>0</v>
      </c>
      <c r="AV2536" s="23">
        <f t="shared" si="7421"/>
        <v>0</v>
      </c>
      <c r="AW2536" s="23">
        <f t="shared" si="7421"/>
        <v>0</v>
      </c>
      <c r="AX2536" s="23">
        <f t="shared" si="7421"/>
        <v>0</v>
      </c>
      <c r="AY2536" s="23">
        <f t="shared" si="7326"/>
        <v>7572.4169999999995</v>
      </c>
      <c r="AZ2536" s="23">
        <f t="shared" si="7421"/>
        <v>0</v>
      </c>
      <c r="BA2536" s="23">
        <f t="shared" si="7327"/>
        <v>7572.4169999999995</v>
      </c>
      <c r="BB2536" s="23">
        <f t="shared" si="7421"/>
        <v>2368.393</v>
      </c>
      <c r="BC2536" s="23">
        <f t="shared" si="7421"/>
        <v>0</v>
      </c>
      <c r="BD2536" s="23">
        <f t="shared" si="7421"/>
        <v>0</v>
      </c>
      <c r="BE2536" s="23">
        <f t="shared" si="7421"/>
        <v>0</v>
      </c>
      <c r="BF2536" s="23">
        <f t="shared" si="7421"/>
        <v>0</v>
      </c>
      <c r="BG2536" s="23">
        <f t="shared" si="7421"/>
        <v>0</v>
      </c>
      <c r="BH2536" s="23">
        <f t="shared" si="7421"/>
        <v>0</v>
      </c>
      <c r="BI2536" s="23">
        <f t="shared" si="7421"/>
        <v>0</v>
      </c>
      <c r="BJ2536" s="23">
        <f t="shared" si="7421"/>
        <v>0</v>
      </c>
      <c r="BK2536" s="23">
        <f t="shared" si="7421"/>
        <v>0</v>
      </c>
      <c r="BL2536" s="23">
        <f t="shared" si="7421"/>
        <v>0</v>
      </c>
      <c r="BM2536" s="23">
        <f t="shared" si="7421"/>
        <v>0</v>
      </c>
      <c r="BN2536" s="23">
        <f t="shared" si="7421"/>
        <v>0</v>
      </c>
      <c r="BO2536" s="23">
        <f t="shared" si="7421"/>
        <v>0</v>
      </c>
      <c r="BP2536" s="23">
        <f t="shared" si="7421"/>
        <v>0</v>
      </c>
      <c r="BQ2536" s="23">
        <f t="shared" si="7421"/>
        <v>0</v>
      </c>
      <c r="BR2536" s="23">
        <f t="shared" si="7418"/>
        <v>9940.81</v>
      </c>
      <c r="BS2536" s="23">
        <f t="shared" si="7419"/>
        <v>1004.1</v>
      </c>
      <c r="BT2536" s="23">
        <f t="shared" si="7420"/>
        <v>1004.1</v>
      </c>
      <c r="BU2536" s="23">
        <f t="shared" si="7421"/>
        <v>0</v>
      </c>
      <c r="BV2536" s="23">
        <f t="shared" si="7397"/>
        <v>9940.81</v>
      </c>
      <c r="BW2536" s="23">
        <f t="shared" si="7421"/>
        <v>0</v>
      </c>
    </row>
    <row r="2537" spans="1:77" ht="31.2" x14ac:dyDescent="0.3">
      <c r="A2537" s="12">
        <v>940</v>
      </c>
      <c r="B2537" s="12" t="s">
        <v>109</v>
      </c>
      <c r="C2537" s="12" t="s">
        <v>139</v>
      </c>
      <c r="D2537" s="12" t="s">
        <v>461</v>
      </c>
      <c r="E2537" s="12">
        <v>240</v>
      </c>
      <c r="F2537" s="14" t="s">
        <v>372</v>
      </c>
      <c r="G2537" s="20">
        <v>354.9</v>
      </c>
      <c r="H2537" s="20">
        <v>1004.1</v>
      </c>
      <c r="I2537" s="20">
        <v>1004.1</v>
      </c>
      <c r="J2537" s="20"/>
      <c r="K2537" s="20"/>
      <c r="L2537" s="20"/>
      <c r="M2537" s="20">
        <f t="shared" si="7415"/>
        <v>354.9</v>
      </c>
      <c r="N2537" s="20">
        <f t="shared" si="7416"/>
        <v>1004.1</v>
      </c>
      <c r="O2537" s="20">
        <f t="shared" si="7417"/>
        <v>1004.1</v>
      </c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>
        <f t="shared" si="7390"/>
        <v>354.9</v>
      </c>
      <c r="AA2537" s="23">
        <f t="shared" si="7391"/>
        <v>1004.1</v>
      </c>
      <c r="AB2537" s="23">
        <f t="shared" si="7392"/>
        <v>1004.1</v>
      </c>
      <c r="AC2537" s="23"/>
      <c r="AD2537" s="23"/>
      <c r="AE2537" s="23"/>
      <c r="AF2537" s="23"/>
      <c r="AG2537" s="23"/>
      <c r="AH2537" s="23"/>
      <c r="AI2537" s="23"/>
      <c r="AJ2537" s="23">
        <v>7217.5169999999998</v>
      </c>
      <c r="AK2537" s="23"/>
      <c r="AL2537" s="23"/>
      <c r="AM2537" s="23"/>
      <c r="AN2537" s="23"/>
      <c r="AO2537" s="23">
        <f t="shared" si="7382"/>
        <v>7572.4169999999995</v>
      </c>
      <c r="AP2537" s="23">
        <f t="shared" si="7383"/>
        <v>1004.1</v>
      </c>
      <c r="AQ2537" s="23">
        <f t="shared" si="7384"/>
        <v>1004.1</v>
      </c>
      <c r="AR2537" s="23"/>
      <c r="AS2537" s="23">
        <f t="shared" si="7385"/>
        <v>7572.4169999999995</v>
      </c>
      <c r="AT2537" s="23"/>
      <c r="AU2537" s="23"/>
      <c r="AV2537" s="23"/>
      <c r="AW2537" s="23"/>
      <c r="AX2537" s="23"/>
      <c r="AY2537" s="23">
        <f t="shared" si="7326"/>
        <v>7572.4169999999995</v>
      </c>
      <c r="AZ2537" s="23"/>
      <c r="BA2537" s="23">
        <f t="shared" si="7327"/>
        <v>7572.4169999999995</v>
      </c>
      <c r="BB2537" s="23">
        <v>2368.393</v>
      </c>
      <c r="BC2537" s="23"/>
      <c r="BD2537" s="23"/>
      <c r="BE2537" s="23"/>
      <c r="BF2537" s="23"/>
      <c r="BG2537" s="23"/>
      <c r="BH2537" s="23"/>
      <c r="BI2537" s="23"/>
      <c r="BJ2537" s="23"/>
      <c r="BK2537" s="23"/>
      <c r="BL2537" s="23"/>
      <c r="BM2537" s="23"/>
      <c r="BN2537" s="23"/>
      <c r="BO2537" s="23"/>
      <c r="BP2537" s="23"/>
      <c r="BQ2537" s="23"/>
      <c r="BR2537" s="23">
        <f t="shared" si="7418"/>
        <v>9940.81</v>
      </c>
      <c r="BS2537" s="23">
        <f t="shared" si="7419"/>
        <v>1004.1</v>
      </c>
      <c r="BT2537" s="23">
        <f t="shared" si="7420"/>
        <v>1004.1</v>
      </c>
      <c r="BU2537" s="23"/>
      <c r="BV2537" s="23">
        <f t="shared" si="7397"/>
        <v>9940.81</v>
      </c>
      <c r="BW2537" s="23"/>
    </row>
    <row r="2538" spans="1:77" s="15" customFormat="1" x14ac:dyDescent="0.3">
      <c r="A2538" s="17">
        <v>940</v>
      </c>
      <c r="B2538" s="17" t="s">
        <v>109</v>
      </c>
      <c r="C2538" s="17" t="s">
        <v>108</v>
      </c>
      <c r="D2538" s="17"/>
      <c r="E2538" s="17"/>
      <c r="F2538" s="10" t="s">
        <v>396</v>
      </c>
      <c r="G2538" s="19">
        <f>G2539</f>
        <v>71623</v>
      </c>
      <c r="H2538" s="19">
        <f t="shared" ref="H2538:BW2538" si="7422">H2539</f>
        <v>259749.19999999998</v>
      </c>
      <c r="I2538" s="19">
        <f t="shared" si="7422"/>
        <v>184491.59999999998</v>
      </c>
      <c r="J2538" s="19">
        <f t="shared" si="7422"/>
        <v>0</v>
      </c>
      <c r="K2538" s="19">
        <f t="shared" si="7422"/>
        <v>0</v>
      </c>
      <c r="L2538" s="19">
        <f t="shared" si="7422"/>
        <v>0</v>
      </c>
      <c r="M2538" s="20">
        <f t="shared" si="7415"/>
        <v>71623</v>
      </c>
      <c r="N2538" s="20">
        <f t="shared" si="7416"/>
        <v>259749.19999999998</v>
      </c>
      <c r="O2538" s="20">
        <f t="shared" si="7417"/>
        <v>184491.59999999998</v>
      </c>
      <c r="P2538" s="22">
        <f t="shared" si="7422"/>
        <v>0</v>
      </c>
      <c r="Q2538" s="22">
        <f t="shared" si="7422"/>
        <v>0</v>
      </c>
      <c r="R2538" s="22">
        <f t="shared" si="7422"/>
        <v>0</v>
      </c>
      <c r="S2538" s="22">
        <f t="shared" si="7422"/>
        <v>0</v>
      </c>
      <c r="T2538" s="22">
        <f t="shared" si="7422"/>
        <v>0</v>
      </c>
      <c r="U2538" s="22">
        <f t="shared" si="7422"/>
        <v>0</v>
      </c>
      <c r="V2538" s="22">
        <f t="shared" si="7422"/>
        <v>0</v>
      </c>
      <c r="W2538" s="22">
        <f t="shared" si="7422"/>
        <v>0</v>
      </c>
      <c r="X2538" s="22">
        <f t="shared" si="7422"/>
        <v>0</v>
      </c>
      <c r="Y2538" s="22">
        <f t="shared" si="7422"/>
        <v>0</v>
      </c>
      <c r="Z2538" s="22">
        <f t="shared" si="7390"/>
        <v>71623</v>
      </c>
      <c r="AA2538" s="22">
        <f t="shared" si="7391"/>
        <v>259749.19999999998</v>
      </c>
      <c r="AB2538" s="22">
        <f t="shared" si="7392"/>
        <v>184491.59999999998</v>
      </c>
      <c r="AC2538" s="22">
        <f t="shared" si="7422"/>
        <v>0</v>
      </c>
      <c r="AD2538" s="22">
        <f t="shared" si="7422"/>
        <v>0</v>
      </c>
      <c r="AE2538" s="22">
        <f t="shared" si="7422"/>
        <v>0</v>
      </c>
      <c r="AF2538" s="22">
        <f t="shared" si="7422"/>
        <v>0</v>
      </c>
      <c r="AG2538" s="22">
        <f t="shared" si="7422"/>
        <v>0</v>
      </c>
      <c r="AH2538" s="22">
        <f t="shared" si="7422"/>
        <v>0</v>
      </c>
      <c r="AI2538" s="22">
        <f t="shared" si="7422"/>
        <v>0</v>
      </c>
      <c r="AJ2538" s="22">
        <f t="shared" si="7422"/>
        <v>59895.392</v>
      </c>
      <c r="AK2538" s="22">
        <f t="shared" si="7422"/>
        <v>0</v>
      </c>
      <c r="AL2538" s="22">
        <f t="shared" si="7422"/>
        <v>0</v>
      </c>
      <c r="AM2538" s="22">
        <f t="shared" si="7422"/>
        <v>0</v>
      </c>
      <c r="AN2538" s="22">
        <f t="shared" si="7422"/>
        <v>0</v>
      </c>
      <c r="AO2538" s="22">
        <f t="shared" si="7382"/>
        <v>131518.39199999999</v>
      </c>
      <c r="AP2538" s="22">
        <f t="shared" si="7383"/>
        <v>259749.19999999998</v>
      </c>
      <c r="AQ2538" s="22">
        <f t="shared" si="7384"/>
        <v>184491.59999999998</v>
      </c>
      <c r="AR2538" s="22">
        <f t="shared" si="7422"/>
        <v>0</v>
      </c>
      <c r="AS2538" s="22">
        <f t="shared" si="7385"/>
        <v>131518.39199999999</v>
      </c>
      <c r="AT2538" s="22">
        <f t="shared" si="7422"/>
        <v>4773.9610000000002</v>
      </c>
      <c r="AU2538" s="22">
        <f t="shared" si="7422"/>
        <v>0</v>
      </c>
      <c r="AV2538" s="22">
        <f t="shared" si="7422"/>
        <v>0</v>
      </c>
      <c r="AW2538" s="22">
        <f t="shared" si="7422"/>
        <v>0</v>
      </c>
      <c r="AX2538" s="22">
        <f t="shared" si="7422"/>
        <v>0</v>
      </c>
      <c r="AY2538" s="22">
        <f t="shared" si="7326"/>
        <v>136292.353</v>
      </c>
      <c r="AZ2538" s="22">
        <f t="shared" si="7422"/>
        <v>-121.23</v>
      </c>
      <c r="BA2538" s="22">
        <f t="shared" si="7327"/>
        <v>136171.12299999999</v>
      </c>
      <c r="BB2538" s="22">
        <f t="shared" si="7422"/>
        <v>0</v>
      </c>
      <c r="BC2538" s="22">
        <f t="shared" si="7422"/>
        <v>0</v>
      </c>
      <c r="BD2538" s="22">
        <f t="shared" si="7422"/>
        <v>0</v>
      </c>
      <c r="BE2538" s="22">
        <f t="shared" si="7422"/>
        <v>0</v>
      </c>
      <c r="BF2538" s="22">
        <f t="shared" si="7422"/>
        <v>0</v>
      </c>
      <c r="BG2538" s="22">
        <f t="shared" si="7422"/>
        <v>0</v>
      </c>
      <c r="BH2538" s="22">
        <f t="shared" si="7422"/>
        <v>-763.4</v>
      </c>
      <c r="BI2538" s="22">
        <f t="shared" si="7422"/>
        <v>0</v>
      </c>
      <c r="BJ2538" s="22">
        <f t="shared" si="7422"/>
        <v>0</v>
      </c>
      <c r="BK2538" s="22">
        <f t="shared" si="7422"/>
        <v>0</v>
      </c>
      <c r="BL2538" s="22">
        <f t="shared" si="7422"/>
        <v>0</v>
      </c>
      <c r="BM2538" s="22">
        <f t="shared" si="7422"/>
        <v>0</v>
      </c>
      <c r="BN2538" s="22">
        <f t="shared" si="7422"/>
        <v>0</v>
      </c>
      <c r="BO2538" s="22">
        <f t="shared" si="7422"/>
        <v>0</v>
      </c>
      <c r="BP2538" s="22">
        <f t="shared" si="7422"/>
        <v>0</v>
      </c>
      <c r="BQ2538" s="22">
        <f t="shared" si="7422"/>
        <v>0</v>
      </c>
      <c r="BR2538" s="22">
        <f t="shared" si="7418"/>
        <v>135407.723</v>
      </c>
      <c r="BS2538" s="22">
        <f t="shared" si="7419"/>
        <v>259749.19999999998</v>
      </c>
      <c r="BT2538" s="22">
        <f t="shared" si="7420"/>
        <v>184491.59999999998</v>
      </c>
      <c r="BU2538" s="22">
        <f t="shared" si="7422"/>
        <v>0</v>
      </c>
      <c r="BV2538" s="22">
        <f t="shared" si="7397"/>
        <v>135407.723</v>
      </c>
      <c r="BW2538" s="22">
        <f t="shared" si="7422"/>
        <v>0</v>
      </c>
    </row>
    <row r="2539" spans="1:77" ht="31.2" x14ac:dyDescent="0.3">
      <c r="A2539" s="12">
        <v>940</v>
      </c>
      <c r="B2539" s="12" t="s">
        <v>109</v>
      </c>
      <c r="C2539" s="12" t="s">
        <v>108</v>
      </c>
      <c r="D2539" s="12" t="s">
        <v>359</v>
      </c>
      <c r="E2539" s="12"/>
      <c r="F2539" s="14" t="s">
        <v>424</v>
      </c>
      <c r="G2539" s="20">
        <f>G2540+G2544</f>
        <v>71623</v>
      </c>
      <c r="H2539" s="20">
        <f t="shared" ref="H2539:L2539" si="7423">H2540+H2544</f>
        <v>259749.19999999998</v>
      </c>
      <c r="I2539" s="20">
        <f t="shared" si="7423"/>
        <v>184491.59999999998</v>
      </c>
      <c r="J2539" s="20">
        <f t="shared" si="7423"/>
        <v>0</v>
      </c>
      <c r="K2539" s="20">
        <f t="shared" si="7423"/>
        <v>0</v>
      </c>
      <c r="L2539" s="20">
        <f t="shared" si="7423"/>
        <v>0</v>
      </c>
      <c r="M2539" s="20">
        <f t="shared" si="7415"/>
        <v>71623</v>
      </c>
      <c r="N2539" s="20">
        <f t="shared" si="7416"/>
        <v>259749.19999999998</v>
      </c>
      <c r="O2539" s="20">
        <f t="shared" si="7417"/>
        <v>184491.59999999998</v>
      </c>
      <c r="P2539" s="23">
        <f t="shared" ref="P2539:Q2539" si="7424">P2540+P2544</f>
        <v>0</v>
      </c>
      <c r="Q2539" s="23">
        <f t="shared" si="7424"/>
        <v>0</v>
      </c>
      <c r="R2539" s="23">
        <f t="shared" ref="R2539:T2539" si="7425">R2540+R2544</f>
        <v>0</v>
      </c>
      <c r="S2539" s="23">
        <f t="shared" si="7425"/>
        <v>0</v>
      </c>
      <c r="T2539" s="23">
        <f t="shared" si="7425"/>
        <v>0</v>
      </c>
      <c r="U2539" s="23">
        <f t="shared" ref="U2539:W2539" si="7426">U2540+U2544</f>
        <v>0</v>
      </c>
      <c r="V2539" s="23">
        <f t="shared" si="7426"/>
        <v>0</v>
      </c>
      <c r="W2539" s="23">
        <f t="shared" si="7426"/>
        <v>0</v>
      </c>
      <c r="X2539" s="23">
        <f t="shared" ref="X2539:Y2539" si="7427">X2540+X2544</f>
        <v>0</v>
      </c>
      <c r="Y2539" s="23">
        <f t="shared" si="7427"/>
        <v>0</v>
      </c>
      <c r="Z2539" s="23">
        <f t="shared" si="7390"/>
        <v>71623</v>
      </c>
      <c r="AA2539" s="23">
        <f t="shared" si="7391"/>
        <v>259749.19999999998</v>
      </c>
      <c r="AB2539" s="23">
        <f t="shared" si="7392"/>
        <v>184491.59999999998</v>
      </c>
      <c r="AC2539" s="23">
        <f t="shared" ref="AC2539:AL2539" si="7428">AC2540+AC2544</f>
        <v>0</v>
      </c>
      <c r="AD2539" s="23">
        <f t="shared" si="7428"/>
        <v>0</v>
      </c>
      <c r="AE2539" s="23">
        <f t="shared" ref="AE2539" si="7429">AE2540+AE2544</f>
        <v>0</v>
      </c>
      <c r="AF2539" s="23">
        <f t="shared" si="7428"/>
        <v>0</v>
      </c>
      <c r="AG2539" s="23">
        <f t="shared" si="7428"/>
        <v>0</v>
      </c>
      <c r="AH2539" s="23">
        <f t="shared" si="7428"/>
        <v>0</v>
      </c>
      <c r="AI2539" s="23">
        <f t="shared" ref="AI2539" si="7430">AI2540+AI2544</f>
        <v>0</v>
      </c>
      <c r="AJ2539" s="23">
        <f t="shared" si="7428"/>
        <v>59895.392</v>
      </c>
      <c r="AK2539" s="23">
        <f t="shared" si="7428"/>
        <v>0</v>
      </c>
      <c r="AL2539" s="23">
        <f t="shared" si="7428"/>
        <v>0</v>
      </c>
      <c r="AM2539" s="23">
        <f t="shared" ref="AM2539:BW2539" si="7431">AM2540+AM2544</f>
        <v>0</v>
      </c>
      <c r="AN2539" s="23">
        <f t="shared" si="7431"/>
        <v>0</v>
      </c>
      <c r="AO2539" s="23">
        <f t="shared" si="7382"/>
        <v>131518.39199999999</v>
      </c>
      <c r="AP2539" s="23">
        <f t="shared" si="7383"/>
        <v>259749.19999999998</v>
      </c>
      <c r="AQ2539" s="23">
        <f t="shared" si="7384"/>
        <v>184491.59999999998</v>
      </c>
      <c r="AR2539" s="23">
        <f t="shared" ref="AR2539" si="7432">AR2540+AR2544</f>
        <v>0</v>
      </c>
      <c r="AS2539" s="23">
        <f t="shared" si="7385"/>
        <v>131518.39199999999</v>
      </c>
      <c r="AT2539" s="23">
        <f t="shared" ref="AT2539:AX2539" si="7433">AT2540+AT2544</f>
        <v>4773.9610000000002</v>
      </c>
      <c r="AU2539" s="23">
        <f t="shared" si="7433"/>
        <v>0</v>
      </c>
      <c r="AV2539" s="23">
        <f t="shared" si="7433"/>
        <v>0</v>
      </c>
      <c r="AW2539" s="23">
        <f t="shared" si="7433"/>
        <v>0</v>
      </c>
      <c r="AX2539" s="23">
        <f t="shared" si="7433"/>
        <v>0</v>
      </c>
      <c r="AY2539" s="23">
        <f t="shared" si="7326"/>
        <v>136292.353</v>
      </c>
      <c r="AZ2539" s="23">
        <f t="shared" ref="AZ2539" si="7434">AZ2540+AZ2544</f>
        <v>-121.23</v>
      </c>
      <c r="BA2539" s="23">
        <f t="shared" si="7327"/>
        <v>136171.12299999999</v>
      </c>
      <c r="BB2539" s="23">
        <f t="shared" ref="BB2539:BI2539" si="7435">BB2540+BB2544</f>
        <v>0</v>
      </c>
      <c r="BC2539" s="23">
        <f t="shared" si="7435"/>
        <v>0</v>
      </c>
      <c r="BD2539" s="23">
        <f t="shared" si="7435"/>
        <v>0</v>
      </c>
      <c r="BE2539" s="23">
        <f t="shared" si="7435"/>
        <v>0</v>
      </c>
      <c r="BF2539" s="23">
        <f t="shared" si="7435"/>
        <v>0</v>
      </c>
      <c r="BG2539" s="23">
        <f t="shared" si="7435"/>
        <v>0</v>
      </c>
      <c r="BH2539" s="23">
        <f t="shared" si="7435"/>
        <v>-763.4</v>
      </c>
      <c r="BI2539" s="23">
        <f t="shared" si="7435"/>
        <v>0</v>
      </c>
      <c r="BJ2539" s="23">
        <f t="shared" ref="BJ2539:BP2539" si="7436">BJ2540+BJ2544</f>
        <v>0</v>
      </c>
      <c r="BK2539" s="23">
        <f t="shared" si="7436"/>
        <v>0</v>
      </c>
      <c r="BL2539" s="23">
        <f t="shared" si="7436"/>
        <v>0</v>
      </c>
      <c r="BM2539" s="23">
        <f t="shared" si="7436"/>
        <v>0</v>
      </c>
      <c r="BN2539" s="23">
        <f t="shared" si="7436"/>
        <v>0</v>
      </c>
      <c r="BO2539" s="23">
        <f t="shared" si="7436"/>
        <v>0</v>
      </c>
      <c r="BP2539" s="23">
        <f t="shared" si="7436"/>
        <v>0</v>
      </c>
      <c r="BQ2539" s="23">
        <f t="shared" ref="BQ2539" si="7437">BQ2540+BQ2544</f>
        <v>0</v>
      </c>
      <c r="BR2539" s="23">
        <f t="shared" si="7418"/>
        <v>135407.723</v>
      </c>
      <c r="BS2539" s="23">
        <f t="shared" si="7419"/>
        <v>259749.19999999998</v>
      </c>
      <c r="BT2539" s="23">
        <f t="shared" si="7420"/>
        <v>184491.59999999998</v>
      </c>
      <c r="BU2539" s="23">
        <f t="shared" ref="BU2539" si="7438">BU2540+BU2544</f>
        <v>0</v>
      </c>
      <c r="BV2539" s="23">
        <f t="shared" si="7397"/>
        <v>135407.723</v>
      </c>
      <c r="BW2539" s="23">
        <f t="shared" si="7431"/>
        <v>0</v>
      </c>
      <c r="BX2539" s="5"/>
    </row>
    <row r="2540" spans="1:77" ht="46.8" x14ac:dyDescent="0.3">
      <c r="A2540" s="12">
        <v>940</v>
      </c>
      <c r="B2540" s="12" t="s">
        <v>109</v>
      </c>
      <c r="C2540" s="12" t="s">
        <v>108</v>
      </c>
      <c r="D2540" s="12" t="s">
        <v>477</v>
      </c>
      <c r="E2540" s="12"/>
      <c r="F2540" s="14" t="s">
        <v>732</v>
      </c>
      <c r="G2540" s="20">
        <f>G2541</f>
        <v>66096.2</v>
      </c>
      <c r="H2540" s="20">
        <f t="shared" ref="H2540:BW2542" si="7439">H2541</f>
        <v>253222.39999999999</v>
      </c>
      <c r="I2540" s="20">
        <f t="shared" si="7439"/>
        <v>176964.8</v>
      </c>
      <c r="J2540" s="20">
        <f t="shared" si="7439"/>
        <v>0</v>
      </c>
      <c r="K2540" s="20">
        <f t="shared" si="7439"/>
        <v>0</v>
      </c>
      <c r="L2540" s="20">
        <f t="shared" si="7439"/>
        <v>0</v>
      </c>
      <c r="M2540" s="20">
        <f t="shared" si="7415"/>
        <v>66096.2</v>
      </c>
      <c r="N2540" s="20">
        <f t="shared" si="7416"/>
        <v>253222.39999999999</v>
      </c>
      <c r="O2540" s="20">
        <f t="shared" si="7417"/>
        <v>176964.8</v>
      </c>
      <c r="P2540" s="23">
        <f t="shared" si="7439"/>
        <v>0</v>
      </c>
      <c r="Q2540" s="23">
        <f t="shared" si="7439"/>
        <v>0</v>
      </c>
      <c r="R2540" s="23">
        <f t="shared" si="7439"/>
        <v>0</v>
      </c>
      <c r="S2540" s="23">
        <f t="shared" si="7439"/>
        <v>0</v>
      </c>
      <c r="T2540" s="23">
        <f t="shared" si="7439"/>
        <v>0</v>
      </c>
      <c r="U2540" s="23">
        <f t="shared" si="7439"/>
        <v>0</v>
      </c>
      <c r="V2540" s="23">
        <f t="shared" si="7439"/>
        <v>0</v>
      </c>
      <c r="W2540" s="23">
        <f t="shared" si="7439"/>
        <v>0</v>
      </c>
      <c r="X2540" s="23">
        <f t="shared" si="7439"/>
        <v>0</v>
      </c>
      <c r="Y2540" s="23">
        <f t="shared" si="7439"/>
        <v>0</v>
      </c>
      <c r="Z2540" s="23">
        <f t="shared" si="7390"/>
        <v>66096.2</v>
      </c>
      <c r="AA2540" s="23">
        <f t="shared" si="7391"/>
        <v>253222.39999999999</v>
      </c>
      <c r="AB2540" s="23">
        <f t="shared" si="7392"/>
        <v>176964.8</v>
      </c>
      <c r="AC2540" s="23">
        <f t="shared" si="7439"/>
        <v>0</v>
      </c>
      <c r="AD2540" s="23">
        <f t="shared" si="7439"/>
        <v>0</v>
      </c>
      <c r="AE2540" s="23">
        <f t="shared" si="7439"/>
        <v>0</v>
      </c>
      <c r="AF2540" s="23">
        <f t="shared" si="7439"/>
        <v>0</v>
      </c>
      <c r="AG2540" s="23">
        <f t="shared" si="7439"/>
        <v>0</v>
      </c>
      <c r="AH2540" s="23">
        <f t="shared" si="7439"/>
        <v>0</v>
      </c>
      <c r="AI2540" s="23">
        <f t="shared" si="7439"/>
        <v>0</v>
      </c>
      <c r="AJ2540" s="23">
        <f t="shared" si="7439"/>
        <v>59895.392</v>
      </c>
      <c r="AK2540" s="23">
        <f t="shared" si="7439"/>
        <v>0</v>
      </c>
      <c r="AL2540" s="23">
        <f t="shared" si="7439"/>
        <v>0</v>
      </c>
      <c r="AM2540" s="23">
        <f t="shared" si="7439"/>
        <v>0</v>
      </c>
      <c r="AN2540" s="23">
        <f t="shared" si="7439"/>
        <v>0</v>
      </c>
      <c r="AO2540" s="23">
        <f t="shared" si="7382"/>
        <v>125991.592</v>
      </c>
      <c r="AP2540" s="23">
        <f t="shared" si="7383"/>
        <v>253222.39999999999</v>
      </c>
      <c r="AQ2540" s="23">
        <f t="shared" si="7384"/>
        <v>176964.8</v>
      </c>
      <c r="AR2540" s="23">
        <f t="shared" si="7439"/>
        <v>0</v>
      </c>
      <c r="AS2540" s="23">
        <f t="shared" si="7385"/>
        <v>125991.592</v>
      </c>
      <c r="AT2540" s="23">
        <f t="shared" si="7439"/>
        <v>4773.9610000000002</v>
      </c>
      <c r="AU2540" s="23">
        <f t="shared" si="7439"/>
        <v>0</v>
      </c>
      <c r="AV2540" s="23">
        <f t="shared" si="7439"/>
        <v>0</v>
      </c>
      <c r="AW2540" s="23">
        <f t="shared" si="7439"/>
        <v>0</v>
      </c>
      <c r="AX2540" s="23">
        <f t="shared" si="7439"/>
        <v>0</v>
      </c>
      <c r="AY2540" s="23">
        <f t="shared" si="7326"/>
        <v>130765.553</v>
      </c>
      <c r="AZ2540" s="23">
        <f t="shared" si="7439"/>
        <v>-121.23</v>
      </c>
      <c r="BA2540" s="23">
        <f t="shared" si="7327"/>
        <v>130644.323</v>
      </c>
      <c r="BB2540" s="23">
        <f t="shared" si="7439"/>
        <v>0</v>
      </c>
      <c r="BC2540" s="23">
        <f t="shared" si="7439"/>
        <v>0</v>
      </c>
      <c r="BD2540" s="23">
        <f t="shared" si="7439"/>
        <v>0</v>
      </c>
      <c r="BE2540" s="23">
        <f t="shared" si="7439"/>
        <v>0</v>
      </c>
      <c r="BF2540" s="23">
        <f t="shared" si="7439"/>
        <v>0</v>
      </c>
      <c r="BG2540" s="23">
        <f t="shared" si="7439"/>
        <v>0</v>
      </c>
      <c r="BH2540" s="23">
        <f t="shared" si="7439"/>
        <v>0</v>
      </c>
      <c r="BI2540" s="23">
        <f t="shared" si="7439"/>
        <v>0</v>
      </c>
      <c r="BJ2540" s="23">
        <f t="shared" si="7439"/>
        <v>0</v>
      </c>
      <c r="BK2540" s="23">
        <f t="shared" si="7439"/>
        <v>0</v>
      </c>
      <c r="BL2540" s="23">
        <f t="shared" si="7439"/>
        <v>0</v>
      </c>
      <c r="BM2540" s="23">
        <f t="shared" si="7439"/>
        <v>0</v>
      </c>
      <c r="BN2540" s="23">
        <f t="shared" si="7439"/>
        <v>0</v>
      </c>
      <c r="BO2540" s="23">
        <f t="shared" si="7439"/>
        <v>0</v>
      </c>
      <c r="BP2540" s="23">
        <f t="shared" si="7439"/>
        <v>0</v>
      </c>
      <c r="BQ2540" s="23">
        <f t="shared" si="7439"/>
        <v>0</v>
      </c>
      <c r="BR2540" s="23">
        <f t="shared" si="7418"/>
        <v>130644.323</v>
      </c>
      <c r="BS2540" s="23">
        <f t="shared" si="7419"/>
        <v>253222.39999999999</v>
      </c>
      <c r="BT2540" s="23">
        <f t="shared" si="7420"/>
        <v>176964.8</v>
      </c>
      <c r="BU2540" s="23">
        <f t="shared" si="7439"/>
        <v>0</v>
      </c>
      <c r="BV2540" s="23">
        <f t="shared" si="7397"/>
        <v>130644.323</v>
      </c>
      <c r="BW2540" s="23">
        <f t="shared" si="7439"/>
        <v>0</v>
      </c>
      <c r="BX2540" s="5"/>
    </row>
    <row r="2541" spans="1:77" x14ac:dyDescent="0.3">
      <c r="A2541" s="12">
        <v>940</v>
      </c>
      <c r="B2541" s="12" t="s">
        <v>109</v>
      </c>
      <c r="C2541" s="12" t="s">
        <v>108</v>
      </c>
      <c r="D2541" s="12" t="s">
        <v>462</v>
      </c>
      <c r="E2541" s="12"/>
      <c r="F2541" s="14" t="s">
        <v>734</v>
      </c>
      <c r="G2541" s="20">
        <f>G2542</f>
        <v>66096.2</v>
      </c>
      <c r="H2541" s="20">
        <f t="shared" si="7439"/>
        <v>253222.39999999999</v>
      </c>
      <c r="I2541" s="20">
        <f t="shared" si="7439"/>
        <v>176964.8</v>
      </c>
      <c r="J2541" s="20">
        <f t="shared" si="7439"/>
        <v>0</v>
      </c>
      <c r="K2541" s="20">
        <f t="shared" si="7439"/>
        <v>0</v>
      </c>
      <c r="L2541" s="20">
        <f t="shared" si="7439"/>
        <v>0</v>
      </c>
      <c r="M2541" s="20">
        <f t="shared" si="7415"/>
        <v>66096.2</v>
      </c>
      <c r="N2541" s="20">
        <f t="shared" si="7416"/>
        <v>253222.39999999999</v>
      </c>
      <c r="O2541" s="20">
        <f t="shared" si="7417"/>
        <v>176964.8</v>
      </c>
      <c r="P2541" s="23">
        <f t="shared" si="7439"/>
        <v>0</v>
      </c>
      <c r="Q2541" s="23">
        <f t="shared" si="7439"/>
        <v>0</v>
      </c>
      <c r="R2541" s="23">
        <f t="shared" si="7439"/>
        <v>0</v>
      </c>
      <c r="S2541" s="23">
        <f t="shared" si="7439"/>
        <v>0</v>
      </c>
      <c r="T2541" s="23">
        <f t="shared" si="7439"/>
        <v>0</v>
      </c>
      <c r="U2541" s="23">
        <f t="shared" si="7439"/>
        <v>0</v>
      </c>
      <c r="V2541" s="23">
        <f t="shared" si="7439"/>
        <v>0</v>
      </c>
      <c r="W2541" s="23">
        <f t="shared" si="7439"/>
        <v>0</v>
      </c>
      <c r="X2541" s="23">
        <f t="shared" si="7439"/>
        <v>0</v>
      </c>
      <c r="Y2541" s="23">
        <f t="shared" si="7439"/>
        <v>0</v>
      </c>
      <c r="Z2541" s="23">
        <f t="shared" si="7390"/>
        <v>66096.2</v>
      </c>
      <c r="AA2541" s="23">
        <f t="shared" si="7391"/>
        <v>253222.39999999999</v>
      </c>
      <c r="AB2541" s="23">
        <f t="shared" si="7392"/>
        <v>176964.8</v>
      </c>
      <c r="AC2541" s="23">
        <f t="shared" si="7439"/>
        <v>0</v>
      </c>
      <c r="AD2541" s="23">
        <f t="shared" si="7439"/>
        <v>0</v>
      </c>
      <c r="AE2541" s="23">
        <f t="shared" si="7439"/>
        <v>0</v>
      </c>
      <c r="AF2541" s="23">
        <f t="shared" si="7439"/>
        <v>0</v>
      </c>
      <c r="AG2541" s="23">
        <f t="shared" si="7439"/>
        <v>0</v>
      </c>
      <c r="AH2541" s="23">
        <f t="shared" si="7439"/>
        <v>0</v>
      </c>
      <c r="AI2541" s="23">
        <f t="shared" si="7439"/>
        <v>0</v>
      </c>
      <c r="AJ2541" s="23">
        <f t="shared" si="7439"/>
        <v>59895.392</v>
      </c>
      <c r="AK2541" s="23">
        <f t="shared" si="7439"/>
        <v>0</v>
      </c>
      <c r="AL2541" s="23">
        <f t="shared" si="7439"/>
        <v>0</v>
      </c>
      <c r="AM2541" s="23">
        <f t="shared" si="7439"/>
        <v>0</v>
      </c>
      <c r="AN2541" s="23">
        <f t="shared" si="7439"/>
        <v>0</v>
      </c>
      <c r="AO2541" s="23">
        <f t="shared" si="7382"/>
        <v>125991.592</v>
      </c>
      <c r="AP2541" s="23">
        <f t="shared" si="7383"/>
        <v>253222.39999999999</v>
      </c>
      <c r="AQ2541" s="23">
        <f t="shared" si="7384"/>
        <v>176964.8</v>
      </c>
      <c r="AR2541" s="23">
        <f t="shared" si="7439"/>
        <v>0</v>
      </c>
      <c r="AS2541" s="23">
        <f t="shared" si="7385"/>
        <v>125991.592</v>
      </c>
      <c r="AT2541" s="23">
        <f t="shared" si="7439"/>
        <v>4773.9610000000002</v>
      </c>
      <c r="AU2541" s="23">
        <f t="shared" si="7439"/>
        <v>0</v>
      </c>
      <c r="AV2541" s="23">
        <f t="shared" si="7439"/>
        <v>0</v>
      </c>
      <c r="AW2541" s="23">
        <f t="shared" si="7439"/>
        <v>0</v>
      </c>
      <c r="AX2541" s="23">
        <f t="shared" si="7439"/>
        <v>0</v>
      </c>
      <c r="AY2541" s="23">
        <f t="shared" si="7326"/>
        <v>130765.553</v>
      </c>
      <c r="AZ2541" s="23">
        <f t="shared" si="7439"/>
        <v>-121.23</v>
      </c>
      <c r="BA2541" s="23">
        <f t="shared" si="7327"/>
        <v>130644.323</v>
      </c>
      <c r="BB2541" s="23">
        <f t="shared" si="7439"/>
        <v>0</v>
      </c>
      <c r="BC2541" s="23">
        <f t="shared" si="7439"/>
        <v>0</v>
      </c>
      <c r="BD2541" s="23">
        <f t="shared" si="7439"/>
        <v>0</v>
      </c>
      <c r="BE2541" s="23">
        <f t="shared" si="7439"/>
        <v>0</v>
      </c>
      <c r="BF2541" s="23">
        <f t="shared" si="7439"/>
        <v>0</v>
      </c>
      <c r="BG2541" s="23">
        <f t="shared" si="7439"/>
        <v>0</v>
      </c>
      <c r="BH2541" s="23">
        <f t="shared" si="7439"/>
        <v>0</v>
      </c>
      <c r="BI2541" s="23">
        <f t="shared" si="7439"/>
        <v>0</v>
      </c>
      <c r="BJ2541" s="23">
        <f t="shared" si="7439"/>
        <v>0</v>
      </c>
      <c r="BK2541" s="23">
        <f t="shared" si="7439"/>
        <v>0</v>
      </c>
      <c r="BL2541" s="23">
        <f t="shared" si="7439"/>
        <v>0</v>
      </c>
      <c r="BM2541" s="23">
        <f t="shared" si="7439"/>
        <v>0</v>
      </c>
      <c r="BN2541" s="23">
        <f t="shared" si="7439"/>
        <v>0</v>
      </c>
      <c r="BO2541" s="23">
        <f t="shared" si="7439"/>
        <v>0</v>
      </c>
      <c r="BP2541" s="23">
        <f t="shared" si="7439"/>
        <v>0</v>
      </c>
      <c r="BQ2541" s="23">
        <f t="shared" si="7439"/>
        <v>0</v>
      </c>
      <c r="BR2541" s="23">
        <f t="shared" si="7418"/>
        <v>130644.323</v>
      </c>
      <c r="BS2541" s="23">
        <f t="shared" si="7419"/>
        <v>253222.39999999999</v>
      </c>
      <c r="BT2541" s="23">
        <f t="shared" si="7420"/>
        <v>176964.8</v>
      </c>
      <c r="BU2541" s="23">
        <f t="shared" si="7439"/>
        <v>0</v>
      </c>
      <c r="BV2541" s="23">
        <f t="shared" si="7397"/>
        <v>130644.323</v>
      </c>
      <c r="BW2541" s="23">
        <f t="shared" si="7439"/>
        <v>0</v>
      </c>
    </row>
    <row r="2542" spans="1:77" ht="31.2" x14ac:dyDescent="0.3">
      <c r="A2542" s="12">
        <v>940</v>
      </c>
      <c r="B2542" s="12" t="s">
        <v>109</v>
      </c>
      <c r="C2542" s="12" t="s">
        <v>108</v>
      </c>
      <c r="D2542" s="12" t="s">
        <v>462</v>
      </c>
      <c r="E2542" s="12" t="s">
        <v>7</v>
      </c>
      <c r="F2542" s="14" t="s">
        <v>383</v>
      </c>
      <c r="G2542" s="20">
        <f>G2543</f>
        <v>66096.2</v>
      </c>
      <c r="H2542" s="20">
        <f t="shared" si="7439"/>
        <v>253222.39999999999</v>
      </c>
      <c r="I2542" s="20">
        <f t="shared" si="7439"/>
        <v>176964.8</v>
      </c>
      <c r="J2542" s="20">
        <f t="shared" si="7439"/>
        <v>0</v>
      </c>
      <c r="K2542" s="20">
        <f t="shared" si="7439"/>
        <v>0</v>
      </c>
      <c r="L2542" s="20">
        <f t="shared" si="7439"/>
        <v>0</v>
      </c>
      <c r="M2542" s="20">
        <f t="shared" si="7415"/>
        <v>66096.2</v>
      </c>
      <c r="N2542" s="20">
        <f t="shared" si="7416"/>
        <v>253222.39999999999</v>
      </c>
      <c r="O2542" s="20">
        <f t="shared" si="7417"/>
        <v>176964.8</v>
      </c>
      <c r="P2542" s="23">
        <f t="shared" si="7439"/>
        <v>0</v>
      </c>
      <c r="Q2542" s="23">
        <f t="shared" si="7439"/>
        <v>0</v>
      </c>
      <c r="R2542" s="23">
        <f t="shared" si="7439"/>
        <v>0</v>
      </c>
      <c r="S2542" s="23">
        <f t="shared" si="7439"/>
        <v>0</v>
      </c>
      <c r="T2542" s="23">
        <f t="shared" si="7439"/>
        <v>0</v>
      </c>
      <c r="U2542" s="23">
        <f t="shared" si="7439"/>
        <v>0</v>
      </c>
      <c r="V2542" s="23">
        <f t="shared" si="7439"/>
        <v>0</v>
      </c>
      <c r="W2542" s="23">
        <f t="shared" si="7439"/>
        <v>0</v>
      </c>
      <c r="X2542" s="23">
        <f t="shared" si="7439"/>
        <v>0</v>
      </c>
      <c r="Y2542" s="23">
        <f t="shared" si="7439"/>
        <v>0</v>
      </c>
      <c r="Z2542" s="23">
        <f t="shared" si="7390"/>
        <v>66096.2</v>
      </c>
      <c r="AA2542" s="23">
        <f t="shared" si="7391"/>
        <v>253222.39999999999</v>
      </c>
      <c r="AB2542" s="23">
        <f t="shared" si="7392"/>
        <v>176964.8</v>
      </c>
      <c r="AC2542" s="23">
        <f t="shared" si="7439"/>
        <v>0</v>
      </c>
      <c r="AD2542" s="23">
        <f t="shared" si="7439"/>
        <v>0</v>
      </c>
      <c r="AE2542" s="23">
        <f t="shared" si="7439"/>
        <v>0</v>
      </c>
      <c r="AF2542" s="23">
        <f t="shared" si="7439"/>
        <v>0</v>
      </c>
      <c r="AG2542" s="23">
        <f t="shared" si="7439"/>
        <v>0</v>
      </c>
      <c r="AH2542" s="23">
        <f t="shared" si="7439"/>
        <v>0</v>
      </c>
      <c r="AI2542" s="23">
        <f t="shared" si="7439"/>
        <v>0</v>
      </c>
      <c r="AJ2542" s="23">
        <f t="shared" si="7439"/>
        <v>59895.392</v>
      </c>
      <c r="AK2542" s="23">
        <f t="shared" si="7439"/>
        <v>0</v>
      </c>
      <c r="AL2542" s="23">
        <f t="shared" si="7439"/>
        <v>0</v>
      </c>
      <c r="AM2542" s="23">
        <f t="shared" si="7439"/>
        <v>0</v>
      </c>
      <c r="AN2542" s="23">
        <f t="shared" si="7439"/>
        <v>0</v>
      </c>
      <c r="AO2542" s="23">
        <f t="shared" si="7382"/>
        <v>125991.592</v>
      </c>
      <c r="AP2542" s="23">
        <f t="shared" si="7383"/>
        <v>253222.39999999999</v>
      </c>
      <c r="AQ2542" s="23">
        <f t="shared" si="7384"/>
        <v>176964.8</v>
      </c>
      <c r="AR2542" s="23">
        <f t="shared" si="7439"/>
        <v>0</v>
      </c>
      <c r="AS2542" s="23">
        <f t="shared" si="7385"/>
        <v>125991.592</v>
      </c>
      <c r="AT2542" s="23">
        <f t="shared" si="7439"/>
        <v>4773.9610000000002</v>
      </c>
      <c r="AU2542" s="23">
        <f t="shared" si="7439"/>
        <v>0</v>
      </c>
      <c r="AV2542" s="23">
        <f t="shared" si="7439"/>
        <v>0</v>
      </c>
      <c r="AW2542" s="23">
        <f t="shared" si="7439"/>
        <v>0</v>
      </c>
      <c r="AX2542" s="23">
        <f t="shared" si="7439"/>
        <v>0</v>
      </c>
      <c r="AY2542" s="23">
        <f t="shared" si="7326"/>
        <v>130765.553</v>
      </c>
      <c r="AZ2542" s="23">
        <f t="shared" si="7439"/>
        <v>-121.23</v>
      </c>
      <c r="BA2542" s="23">
        <f t="shared" si="7327"/>
        <v>130644.323</v>
      </c>
      <c r="BB2542" s="23">
        <f t="shared" si="7439"/>
        <v>0</v>
      </c>
      <c r="BC2542" s="23">
        <f t="shared" si="7439"/>
        <v>0</v>
      </c>
      <c r="BD2542" s="23">
        <f t="shared" si="7439"/>
        <v>0</v>
      </c>
      <c r="BE2542" s="23">
        <f t="shared" si="7439"/>
        <v>0</v>
      </c>
      <c r="BF2542" s="23">
        <f t="shared" si="7439"/>
        <v>0</v>
      </c>
      <c r="BG2542" s="23">
        <f t="shared" si="7439"/>
        <v>0</v>
      </c>
      <c r="BH2542" s="23">
        <f t="shared" si="7439"/>
        <v>0</v>
      </c>
      <c r="BI2542" s="23">
        <f t="shared" si="7439"/>
        <v>0</v>
      </c>
      <c r="BJ2542" s="23">
        <f t="shared" si="7439"/>
        <v>0</v>
      </c>
      <c r="BK2542" s="23">
        <f t="shared" si="7439"/>
        <v>0</v>
      </c>
      <c r="BL2542" s="23">
        <f t="shared" si="7439"/>
        <v>0</v>
      </c>
      <c r="BM2542" s="23">
        <f t="shared" si="7439"/>
        <v>0</v>
      </c>
      <c r="BN2542" s="23">
        <f t="shared" si="7439"/>
        <v>0</v>
      </c>
      <c r="BO2542" s="23">
        <f t="shared" si="7439"/>
        <v>0</v>
      </c>
      <c r="BP2542" s="23">
        <f t="shared" si="7439"/>
        <v>0</v>
      </c>
      <c r="BQ2542" s="23">
        <f t="shared" si="7439"/>
        <v>0</v>
      </c>
      <c r="BR2542" s="23">
        <f t="shared" si="7418"/>
        <v>130644.323</v>
      </c>
      <c r="BS2542" s="23">
        <f t="shared" si="7419"/>
        <v>253222.39999999999</v>
      </c>
      <c r="BT2542" s="23">
        <f t="shared" si="7420"/>
        <v>176964.8</v>
      </c>
      <c r="BU2542" s="23">
        <f t="shared" si="7439"/>
        <v>0</v>
      </c>
      <c r="BV2542" s="23">
        <f t="shared" si="7397"/>
        <v>130644.323</v>
      </c>
      <c r="BW2542" s="23">
        <f t="shared" si="7439"/>
        <v>0</v>
      </c>
    </row>
    <row r="2543" spans="1:77" ht="31.2" x14ac:dyDescent="0.3">
      <c r="A2543" s="12">
        <v>940</v>
      </c>
      <c r="B2543" s="12" t="s">
        <v>109</v>
      </c>
      <c r="C2543" s="12" t="s">
        <v>108</v>
      </c>
      <c r="D2543" s="12" t="s">
        <v>462</v>
      </c>
      <c r="E2543" s="12">
        <v>240</v>
      </c>
      <c r="F2543" s="14" t="s">
        <v>372</v>
      </c>
      <c r="G2543" s="20">
        <v>66096.2</v>
      </c>
      <c r="H2543" s="20">
        <v>253222.39999999999</v>
      </c>
      <c r="I2543" s="20">
        <v>176964.8</v>
      </c>
      <c r="J2543" s="20"/>
      <c r="K2543" s="20"/>
      <c r="L2543" s="20"/>
      <c r="M2543" s="20">
        <f t="shared" si="7415"/>
        <v>66096.2</v>
      </c>
      <c r="N2543" s="20">
        <f t="shared" si="7416"/>
        <v>253222.39999999999</v>
      </c>
      <c r="O2543" s="20">
        <f t="shared" si="7417"/>
        <v>176964.8</v>
      </c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>
        <f t="shared" si="7390"/>
        <v>66096.2</v>
      </c>
      <c r="AA2543" s="23">
        <f t="shared" si="7391"/>
        <v>253222.39999999999</v>
      </c>
      <c r="AB2543" s="23">
        <f t="shared" si="7392"/>
        <v>176964.8</v>
      </c>
      <c r="AC2543" s="23"/>
      <c r="AD2543" s="23"/>
      <c r="AE2543" s="23"/>
      <c r="AF2543" s="23"/>
      <c r="AG2543" s="23"/>
      <c r="AH2543" s="23"/>
      <c r="AI2543" s="23"/>
      <c r="AJ2543" s="23">
        <v>59895.392</v>
      </c>
      <c r="AK2543" s="23"/>
      <c r="AL2543" s="23"/>
      <c r="AM2543" s="23"/>
      <c r="AN2543" s="23"/>
      <c r="AO2543" s="23">
        <f t="shared" si="7382"/>
        <v>125991.592</v>
      </c>
      <c r="AP2543" s="23">
        <f t="shared" si="7383"/>
        <v>253222.39999999999</v>
      </c>
      <c r="AQ2543" s="23">
        <f t="shared" si="7384"/>
        <v>176964.8</v>
      </c>
      <c r="AR2543" s="23"/>
      <c r="AS2543" s="23">
        <f t="shared" si="7385"/>
        <v>125991.592</v>
      </c>
      <c r="AT2543" s="23">
        <v>4773.9610000000002</v>
      </c>
      <c r="AU2543" s="23"/>
      <c r="AV2543" s="23"/>
      <c r="AW2543" s="23"/>
      <c r="AX2543" s="23"/>
      <c r="AY2543" s="23">
        <f t="shared" si="7326"/>
        <v>130765.553</v>
      </c>
      <c r="AZ2543" s="23">
        <v>-121.23</v>
      </c>
      <c r="BA2543" s="23">
        <f t="shared" si="7327"/>
        <v>130644.323</v>
      </c>
      <c r="BB2543" s="23"/>
      <c r="BC2543" s="23"/>
      <c r="BD2543" s="23"/>
      <c r="BE2543" s="23"/>
      <c r="BF2543" s="23"/>
      <c r="BG2543" s="23"/>
      <c r="BH2543" s="23"/>
      <c r="BI2543" s="23"/>
      <c r="BJ2543" s="23"/>
      <c r="BK2543" s="23"/>
      <c r="BL2543" s="23"/>
      <c r="BM2543" s="23"/>
      <c r="BN2543" s="23"/>
      <c r="BO2543" s="23"/>
      <c r="BP2543" s="23"/>
      <c r="BQ2543" s="23"/>
      <c r="BR2543" s="23">
        <f t="shared" si="7418"/>
        <v>130644.323</v>
      </c>
      <c r="BS2543" s="23">
        <f t="shared" si="7419"/>
        <v>253222.39999999999</v>
      </c>
      <c r="BT2543" s="23">
        <f t="shared" si="7420"/>
        <v>176964.8</v>
      </c>
      <c r="BU2543" s="23"/>
      <c r="BV2543" s="23">
        <f t="shared" si="7397"/>
        <v>130644.323</v>
      </c>
      <c r="BW2543" s="23"/>
    </row>
    <row r="2544" spans="1:77" ht="31.2" x14ac:dyDescent="0.3">
      <c r="A2544" s="12">
        <v>940</v>
      </c>
      <c r="B2544" s="12" t="s">
        <v>109</v>
      </c>
      <c r="C2544" s="12" t="s">
        <v>108</v>
      </c>
      <c r="D2544" s="12" t="s">
        <v>360</v>
      </c>
      <c r="E2544" s="12"/>
      <c r="F2544" s="14" t="s">
        <v>858</v>
      </c>
      <c r="G2544" s="20">
        <f>G2545+G2548</f>
        <v>5526.8</v>
      </c>
      <c r="H2544" s="20">
        <f t="shared" ref="H2544:L2544" si="7440">H2545+H2548</f>
        <v>6526.8</v>
      </c>
      <c r="I2544" s="20">
        <f t="shared" si="7440"/>
        <v>7526.8</v>
      </c>
      <c r="J2544" s="20">
        <f t="shared" si="7440"/>
        <v>0</v>
      </c>
      <c r="K2544" s="20">
        <f t="shared" si="7440"/>
        <v>0</v>
      </c>
      <c r="L2544" s="20">
        <f t="shared" si="7440"/>
        <v>0</v>
      </c>
      <c r="M2544" s="20">
        <f t="shared" si="7415"/>
        <v>5526.8</v>
      </c>
      <c r="N2544" s="20">
        <f t="shared" si="7416"/>
        <v>6526.8</v>
      </c>
      <c r="O2544" s="20">
        <f t="shared" si="7417"/>
        <v>7526.8</v>
      </c>
      <c r="P2544" s="23">
        <f t="shared" ref="P2544:Q2544" si="7441">P2545+P2548</f>
        <v>0</v>
      </c>
      <c r="Q2544" s="23">
        <f t="shared" si="7441"/>
        <v>0</v>
      </c>
      <c r="R2544" s="23">
        <f t="shared" ref="R2544:T2544" si="7442">R2545+R2548</f>
        <v>0</v>
      </c>
      <c r="S2544" s="23">
        <f t="shared" si="7442"/>
        <v>0</v>
      </c>
      <c r="T2544" s="23">
        <f t="shared" si="7442"/>
        <v>0</v>
      </c>
      <c r="U2544" s="23">
        <f t="shared" ref="U2544:W2544" si="7443">U2545+U2548</f>
        <v>0</v>
      </c>
      <c r="V2544" s="23">
        <f t="shared" si="7443"/>
        <v>0</v>
      </c>
      <c r="W2544" s="23">
        <f t="shared" si="7443"/>
        <v>0</v>
      </c>
      <c r="X2544" s="23">
        <f t="shared" ref="X2544:Y2544" si="7444">X2545+X2548</f>
        <v>0</v>
      </c>
      <c r="Y2544" s="23">
        <f t="shared" si="7444"/>
        <v>0</v>
      </c>
      <c r="Z2544" s="23">
        <f t="shared" si="7390"/>
        <v>5526.8</v>
      </c>
      <c r="AA2544" s="23">
        <f t="shared" si="7391"/>
        <v>6526.8</v>
      </c>
      <c r="AB2544" s="23">
        <f t="shared" si="7392"/>
        <v>7526.8</v>
      </c>
      <c r="AC2544" s="23">
        <f t="shared" ref="AC2544:AL2544" si="7445">AC2545+AC2548</f>
        <v>0</v>
      </c>
      <c r="AD2544" s="23">
        <f t="shared" si="7445"/>
        <v>0</v>
      </c>
      <c r="AE2544" s="23">
        <f t="shared" ref="AE2544" si="7446">AE2545+AE2548</f>
        <v>0</v>
      </c>
      <c r="AF2544" s="23">
        <f t="shared" si="7445"/>
        <v>0</v>
      </c>
      <c r="AG2544" s="23">
        <f t="shared" si="7445"/>
        <v>0</v>
      </c>
      <c r="AH2544" s="23">
        <f t="shared" si="7445"/>
        <v>0</v>
      </c>
      <c r="AI2544" s="23">
        <f t="shared" ref="AI2544" si="7447">AI2545+AI2548</f>
        <v>0</v>
      </c>
      <c r="AJ2544" s="23">
        <f t="shared" si="7445"/>
        <v>0</v>
      </c>
      <c r="AK2544" s="23">
        <f t="shared" si="7445"/>
        <v>0</v>
      </c>
      <c r="AL2544" s="23">
        <f t="shared" si="7445"/>
        <v>0</v>
      </c>
      <c r="AM2544" s="23">
        <f t="shared" ref="AM2544:BW2544" si="7448">AM2545+AM2548</f>
        <v>0</v>
      </c>
      <c r="AN2544" s="23">
        <f t="shared" si="7448"/>
        <v>0</v>
      </c>
      <c r="AO2544" s="23">
        <f t="shared" si="7382"/>
        <v>5526.8</v>
      </c>
      <c r="AP2544" s="23">
        <f t="shared" si="7383"/>
        <v>6526.8</v>
      </c>
      <c r="AQ2544" s="23">
        <f t="shared" si="7384"/>
        <v>7526.8</v>
      </c>
      <c r="AR2544" s="23">
        <f t="shared" ref="AR2544" si="7449">AR2545+AR2548</f>
        <v>0</v>
      </c>
      <c r="AS2544" s="23">
        <f t="shared" si="7385"/>
        <v>5526.8</v>
      </c>
      <c r="AT2544" s="23">
        <f t="shared" ref="AT2544:AX2544" si="7450">AT2545+AT2548</f>
        <v>0</v>
      </c>
      <c r="AU2544" s="23">
        <f t="shared" si="7450"/>
        <v>0</v>
      </c>
      <c r="AV2544" s="23">
        <f t="shared" si="7450"/>
        <v>0</v>
      </c>
      <c r="AW2544" s="23">
        <f t="shared" si="7450"/>
        <v>0</v>
      </c>
      <c r="AX2544" s="23">
        <f t="shared" si="7450"/>
        <v>0</v>
      </c>
      <c r="AY2544" s="23">
        <f t="shared" si="7326"/>
        <v>5526.8</v>
      </c>
      <c r="AZ2544" s="23">
        <f t="shared" ref="AZ2544" si="7451">AZ2545+AZ2548</f>
        <v>0</v>
      </c>
      <c r="BA2544" s="23">
        <f t="shared" si="7327"/>
        <v>5526.8</v>
      </c>
      <c r="BB2544" s="23">
        <f t="shared" ref="BB2544:BI2544" si="7452">BB2545+BB2548</f>
        <v>0</v>
      </c>
      <c r="BC2544" s="23">
        <f t="shared" si="7452"/>
        <v>0</v>
      </c>
      <c r="BD2544" s="23">
        <f t="shared" si="7452"/>
        <v>0</v>
      </c>
      <c r="BE2544" s="23">
        <f t="shared" si="7452"/>
        <v>0</v>
      </c>
      <c r="BF2544" s="23">
        <f t="shared" si="7452"/>
        <v>0</v>
      </c>
      <c r="BG2544" s="23">
        <f t="shared" si="7452"/>
        <v>0</v>
      </c>
      <c r="BH2544" s="23">
        <f t="shared" si="7452"/>
        <v>-763.4</v>
      </c>
      <c r="BI2544" s="23">
        <f t="shared" si="7452"/>
        <v>0</v>
      </c>
      <c r="BJ2544" s="23">
        <f t="shared" ref="BJ2544:BP2544" si="7453">BJ2545+BJ2548</f>
        <v>0</v>
      </c>
      <c r="BK2544" s="23">
        <f t="shared" si="7453"/>
        <v>0</v>
      </c>
      <c r="BL2544" s="23">
        <f t="shared" si="7453"/>
        <v>0</v>
      </c>
      <c r="BM2544" s="23">
        <f t="shared" si="7453"/>
        <v>0</v>
      </c>
      <c r="BN2544" s="23">
        <f t="shared" si="7453"/>
        <v>0</v>
      </c>
      <c r="BO2544" s="23">
        <f t="shared" si="7453"/>
        <v>0</v>
      </c>
      <c r="BP2544" s="23">
        <f t="shared" si="7453"/>
        <v>0</v>
      </c>
      <c r="BQ2544" s="23">
        <f t="shared" ref="BQ2544" si="7454">BQ2545+BQ2548</f>
        <v>0</v>
      </c>
      <c r="BR2544" s="23">
        <f t="shared" si="7418"/>
        <v>4763.4000000000005</v>
      </c>
      <c r="BS2544" s="23">
        <f t="shared" si="7419"/>
        <v>6526.8</v>
      </c>
      <c r="BT2544" s="23">
        <f t="shared" si="7420"/>
        <v>7526.8</v>
      </c>
      <c r="BU2544" s="23">
        <f t="shared" ref="BU2544" si="7455">BU2545+BU2548</f>
        <v>0</v>
      </c>
      <c r="BV2544" s="23">
        <f t="shared" si="7397"/>
        <v>4763.4000000000005</v>
      </c>
      <c r="BW2544" s="23">
        <f t="shared" si="7448"/>
        <v>0</v>
      </c>
      <c r="BX2544" s="5"/>
    </row>
    <row r="2545" spans="1:77" ht="31.2" x14ac:dyDescent="0.3">
      <c r="A2545" s="12">
        <v>940</v>
      </c>
      <c r="B2545" s="12" t="s">
        <v>109</v>
      </c>
      <c r="C2545" s="12" t="s">
        <v>108</v>
      </c>
      <c r="D2545" s="12" t="s">
        <v>463</v>
      </c>
      <c r="E2545" s="12"/>
      <c r="F2545" s="14" t="s">
        <v>854</v>
      </c>
      <c r="G2545" s="20">
        <f>G2546</f>
        <v>1526.8</v>
      </c>
      <c r="H2545" s="20">
        <f t="shared" ref="H2545:BW2546" si="7456">H2546</f>
        <v>1526.8</v>
      </c>
      <c r="I2545" s="20">
        <f t="shared" si="7456"/>
        <v>1526.8</v>
      </c>
      <c r="J2545" s="20">
        <f t="shared" si="7456"/>
        <v>0</v>
      </c>
      <c r="K2545" s="20">
        <f t="shared" si="7456"/>
        <v>0</v>
      </c>
      <c r="L2545" s="20">
        <f t="shared" si="7456"/>
        <v>0</v>
      </c>
      <c r="M2545" s="20">
        <f t="shared" si="7415"/>
        <v>1526.8</v>
      </c>
      <c r="N2545" s="20">
        <f t="shared" si="7416"/>
        <v>1526.8</v>
      </c>
      <c r="O2545" s="20">
        <f t="shared" si="7417"/>
        <v>1526.8</v>
      </c>
      <c r="P2545" s="23">
        <f t="shared" si="7456"/>
        <v>0</v>
      </c>
      <c r="Q2545" s="23">
        <f t="shared" si="7456"/>
        <v>0</v>
      </c>
      <c r="R2545" s="23">
        <f t="shared" si="7456"/>
        <v>0</v>
      </c>
      <c r="S2545" s="23">
        <f t="shared" si="7456"/>
        <v>0</v>
      </c>
      <c r="T2545" s="23">
        <f t="shared" si="7456"/>
        <v>0</v>
      </c>
      <c r="U2545" s="23">
        <f t="shared" si="7456"/>
        <v>0</v>
      </c>
      <c r="V2545" s="23">
        <f t="shared" si="7456"/>
        <v>0</v>
      </c>
      <c r="W2545" s="23">
        <f t="shared" si="7456"/>
        <v>0</v>
      </c>
      <c r="X2545" s="23">
        <f t="shared" si="7456"/>
        <v>0</v>
      </c>
      <c r="Y2545" s="23">
        <f t="shared" si="7456"/>
        <v>0</v>
      </c>
      <c r="Z2545" s="23">
        <f t="shared" si="7390"/>
        <v>1526.8</v>
      </c>
      <c r="AA2545" s="23">
        <f t="shared" si="7391"/>
        <v>1526.8</v>
      </c>
      <c r="AB2545" s="23">
        <f t="shared" si="7392"/>
        <v>1526.8</v>
      </c>
      <c r="AC2545" s="23">
        <f t="shared" si="7456"/>
        <v>0</v>
      </c>
      <c r="AD2545" s="23">
        <f t="shared" si="7456"/>
        <v>0</v>
      </c>
      <c r="AE2545" s="23">
        <f t="shared" si="7456"/>
        <v>0</v>
      </c>
      <c r="AF2545" s="23">
        <f t="shared" si="7456"/>
        <v>0</v>
      </c>
      <c r="AG2545" s="23">
        <f t="shared" si="7456"/>
        <v>0</v>
      </c>
      <c r="AH2545" s="23">
        <f t="shared" si="7456"/>
        <v>0</v>
      </c>
      <c r="AI2545" s="23">
        <f t="shared" si="7456"/>
        <v>0</v>
      </c>
      <c r="AJ2545" s="23">
        <f t="shared" si="7456"/>
        <v>0</v>
      </c>
      <c r="AK2545" s="23">
        <f t="shared" si="7456"/>
        <v>0</v>
      </c>
      <c r="AL2545" s="23">
        <f t="shared" si="7456"/>
        <v>0</v>
      </c>
      <c r="AM2545" s="23">
        <f t="shared" si="7456"/>
        <v>0</v>
      </c>
      <c r="AN2545" s="23">
        <f t="shared" si="7456"/>
        <v>0</v>
      </c>
      <c r="AO2545" s="23">
        <f t="shared" si="7382"/>
        <v>1526.8</v>
      </c>
      <c r="AP2545" s="23">
        <f t="shared" si="7383"/>
        <v>1526.8</v>
      </c>
      <c r="AQ2545" s="23">
        <f t="shared" si="7384"/>
        <v>1526.8</v>
      </c>
      <c r="AR2545" s="23">
        <f t="shared" si="7456"/>
        <v>0</v>
      </c>
      <c r="AS2545" s="23">
        <f t="shared" si="7385"/>
        <v>1526.8</v>
      </c>
      <c r="AT2545" s="23">
        <f t="shared" si="7456"/>
        <v>0</v>
      </c>
      <c r="AU2545" s="23">
        <f t="shared" si="7456"/>
        <v>0</v>
      </c>
      <c r="AV2545" s="23">
        <f t="shared" si="7456"/>
        <v>0</v>
      </c>
      <c r="AW2545" s="23">
        <f t="shared" si="7456"/>
        <v>0</v>
      </c>
      <c r="AX2545" s="23">
        <f t="shared" si="7456"/>
        <v>0</v>
      </c>
      <c r="AY2545" s="23">
        <f t="shared" si="7326"/>
        <v>1526.8</v>
      </c>
      <c r="AZ2545" s="23">
        <f t="shared" si="7456"/>
        <v>0</v>
      </c>
      <c r="BA2545" s="23">
        <f t="shared" si="7327"/>
        <v>1526.8</v>
      </c>
      <c r="BB2545" s="23">
        <f t="shared" si="7456"/>
        <v>0</v>
      </c>
      <c r="BC2545" s="23">
        <f t="shared" si="7456"/>
        <v>0</v>
      </c>
      <c r="BD2545" s="23">
        <f t="shared" si="7456"/>
        <v>0</v>
      </c>
      <c r="BE2545" s="23">
        <f t="shared" si="7456"/>
        <v>0</v>
      </c>
      <c r="BF2545" s="23">
        <f t="shared" si="7456"/>
        <v>0</v>
      </c>
      <c r="BG2545" s="23">
        <f t="shared" si="7456"/>
        <v>0</v>
      </c>
      <c r="BH2545" s="23">
        <f t="shared" si="7456"/>
        <v>-763.4</v>
      </c>
      <c r="BI2545" s="23">
        <f t="shared" si="7456"/>
        <v>0</v>
      </c>
      <c r="BJ2545" s="23">
        <f t="shared" si="7456"/>
        <v>0</v>
      </c>
      <c r="BK2545" s="23">
        <f t="shared" si="7456"/>
        <v>0</v>
      </c>
      <c r="BL2545" s="23">
        <f t="shared" si="7456"/>
        <v>0</v>
      </c>
      <c r="BM2545" s="23">
        <f t="shared" si="7456"/>
        <v>0</v>
      </c>
      <c r="BN2545" s="23">
        <f t="shared" si="7456"/>
        <v>0</v>
      </c>
      <c r="BO2545" s="23">
        <f t="shared" si="7456"/>
        <v>0</v>
      </c>
      <c r="BP2545" s="23">
        <f t="shared" si="7456"/>
        <v>0</v>
      </c>
      <c r="BQ2545" s="23">
        <f t="shared" si="7456"/>
        <v>0</v>
      </c>
      <c r="BR2545" s="23">
        <f t="shared" si="7418"/>
        <v>763.4</v>
      </c>
      <c r="BS2545" s="23">
        <f t="shared" si="7419"/>
        <v>1526.8</v>
      </c>
      <c r="BT2545" s="23">
        <f t="shared" si="7420"/>
        <v>1526.8</v>
      </c>
      <c r="BU2545" s="23">
        <f t="shared" si="7456"/>
        <v>0</v>
      </c>
      <c r="BV2545" s="23">
        <f t="shared" si="7397"/>
        <v>763.4</v>
      </c>
      <c r="BW2545" s="23">
        <f t="shared" si="7456"/>
        <v>0</v>
      </c>
    </row>
    <row r="2546" spans="1:77" x14ac:dyDescent="0.3">
      <c r="A2546" s="12">
        <v>940</v>
      </c>
      <c r="B2546" s="12" t="s">
        <v>109</v>
      </c>
      <c r="C2546" s="12" t="s">
        <v>108</v>
      </c>
      <c r="D2546" s="12" t="s">
        <v>463</v>
      </c>
      <c r="E2546" s="12" t="s">
        <v>8</v>
      </c>
      <c r="F2546" s="14" t="s">
        <v>387</v>
      </c>
      <c r="G2546" s="20">
        <f>G2547</f>
        <v>1526.8</v>
      </c>
      <c r="H2546" s="20">
        <f t="shared" si="7456"/>
        <v>1526.8</v>
      </c>
      <c r="I2546" s="20">
        <f t="shared" si="7456"/>
        <v>1526.8</v>
      </c>
      <c r="J2546" s="20">
        <f t="shared" si="7456"/>
        <v>0</v>
      </c>
      <c r="K2546" s="20">
        <f t="shared" si="7456"/>
        <v>0</v>
      </c>
      <c r="L2546" s="20">
        <f t="shared" si="7456"/>
        <v>0</v>
      </c>
      <c r="M2546" s="20">
        <f t="shared" si="7415"/>
        <v>1526.8</v>
      </c>
      <c r="N2546" s="20">
        <f t="shared" si="7416"/>
        <v>1526.8</v>
      </c>
      <c r="O2546" s="20">
        <f t="shared" si="7417"/>
        <v>1526.8</v>
      </c>
      <c r="P2546" s="23">
        <f t="shared" si="7456"/>
        <v>0</v>
      </c>
      <c r="Q2546" s="23">
        <f t="shared" si="7456"/>
        <v>0</v>
      </c>
      <c r="R2546" s="23">
        <f t="shared" si="7456"/>
        <v>0</v>
      </c>
      <c r="S2546" s="23">
        <f t="shared" si="7456"/>
        <v>0</v>
      </c>
      <c r="T2546" s="23">
        <f t="shared" si="7456"/>
        <v>0</v>
      </c>
      <c r="U2546" s="23">
        <f t="shared" si="7456"/>
        <v>0</v>
      </c>
      <c r="V2546" s="23">
        <f t="shared" si="7456"/>
        <v>0</v>
      </c>
      <c r="W2546" s="23">
        <f t="shared" si="7456"/>
        <v>0</v>
      </c>
      <c r="X2546" s="23">
        <f t="shared" si="7456"/>
        <v>0</v>
      </c>
      <c r="Y2546" s="23">
        <f t="shared" si="7456"/>
        <v>0</v>
      </c>
      <c r="Z2546" s="23">
        <f t="shared" si="7390"/>
        <v>1526.8</v>
      </c>
      <c r="AA2546" s="23">
        <f t="shared" si="7391"/>
        <v>1526.8</v>
      </c>
      <c r="AB2546" s="23">
        <f t="shared" si="7392"/>
        <v>1526.8</v>
      </c>
      <c r="AC2546" s="23">
        <f t="shared" si="7456"/>
        <v>0</v>
      </c>
      <c r="AD2546" s="23">
        <f t="shared" si="7456"/>
        <v>0</v>
      </c>
      <c r="AE2546" s="23">
        <f t="shared" si="7456"/>
        <v>0</v>
      </c>
      <c r="AF2546" s="23">
        <f t="shared" si="7456"/>
        <v>0</v>
      </c>
      <c r="AG2546" s="23">
        <f t="shared" si="7456"/>
        <v>0</v>
      </c>
      <c r="AH2546" s="23">
        <f t="shared" si="7456"/>
        <v>0</v>
      </c>
      <c r="AI2546" s="23">
        <f t="shared" si="7456"/>
        <v>0</v>
      </c>
      <c r="AJ2546" s="23">
        <f t="shared" si="7456"/>
        <v>0</v>
      </c>
      <c r="AK2546" s="23">
        <f t="shared" si="7456"/>
        <v>0</v>
      </c>
      <c r="AL2546" s="23">
        <f t="shared" si="7456"/>
        <v>0</v>
      </c>
      <c r="AM2546" s="23">
        <f t="shared" si="7456"/>
        <v>0</v>
      </c>
      <c r="AN2546" s="23">
        <f t="shared" si="7456"/>
        <v>0</v>
      </c>
      <c r="AO2546" s="23">
        <f t="shared" si="7382"/>
        <v>1526.8</v>
      </c>
      <c r="AP2546" s="23">
        <f t="shared" si="7383"/>
        <v>1526.8</v>
      </c>
      <c r="AQ2546" s="23">
        <f t="shared" si="7384"/>
        <v>1526.8</v>
      </c>
      <c r="AR2546" s="23">
        <f t="shared" si="7456"/>
        <v>0</v>
      </c>
      <c r="AS2546" s="23">
        <f t="shared" si="7385"/>
        <v>1526.8</v>
      </c>
      <c r="AT2546" s="23">
        <f t="shared" si="7456"/>
        <v>0</v>
      </c>
      <c r="AU2546" s="23">
        <f t="shared" si="7456"/>
        <v>0</v>
      </c>
      <c r="AV2546" s="23">
        <f t="shared" si="7456"/>
        <v>0</v>
      </c>
      <c r="AW2546" s="23">
        <f t="shared" si="7456"/>
        <v>0</v>
      </c>
      <c r="AX2546" s="23">
        <f t="shared" si="7456"/>
        <v>0</v>
      </c>
      <c r="AY2546" s="23">
        <f t="shared" si="7326"/>
        <v>1526.8</v>
      </c>
      <c r="AZ2546" s="23">
        <f t="shared" si="7456"/>
        <v>0</v>
      </c>
      <c r="BA2546" s="23">
        <f t="shared" si="7327"/>
        <v>1526.8</v>
      </c>
      <c r="BB2546" s="23">
        <f t="shared" si="7456"/>
        <v>0</v>
      </c>
      <c r="BC2546" s="23">
        <f t="shared" si="7456"/>
        <v>0</v>
      </c>
      <c r="BD2546" s="23">
        <f t="shared" si="7456"/>
        <v>0</v>
      </c>
      <c r="BE2546" s="23">
        <f t="shared" si="7456"/>
        <v>0</v>
      </c>
      <c r="BF2546" s="23">
        <f t="shared" si="7456"/>
        <v>0</v>
      </c>
      <c r="BG2546" s="23">
        <f t="shared" si="7456"/>
        <v>0</v>
      </c>
      <c r="BH2546" s="23">
        <f t="shared" si="7456"/>
        <v>-763.4</v>
      </c>
      <c r="BI2546" s="23">
        <f t="shared" si="7456"/>
        <v>0</v>
      </c>
      <c r="BJ2546" s="23">
        <f t="shared" si="7456"/>
        <v>0</v>
      </c>
      <c r="BK2546" s="23">
        <f t="shared" si="7456"/>
        <v>0</v>
      </c>
      <c r="BL2546" s="23">
        <f t="shared" si="7456"/>
        <v>0</v>
      </c>
      <c r="BM2546" s="23">
        <f t="shared" si="7456"/>
        <v>0</v>
      </c>
      <c r="BN2546" s="23">
        <f t="shared" si="7456"/>
        <v>0</v>
      </c>
      <c r="BO2546" s="23">
        <f t="shared" si="7456"/>
        <v>0</v>
      </c>
      <c r="BP2546" s="23">
        <f t="shared" si="7456"/>
        <v>0</v>
      </c>
      <c r="BQ2546" s="23">
        <f t="shared" si="7456"/>
        <v>0</v>
      </c>
      <c r="BR2546" s="23">
        <f t="shared" si="7418"/>
        <v>763.4</v>
      </c>
      <c r="BS2546" s="23">
        <f t="shared" si="7419"/>
        <v>1526.8</v>
      </c>
      <c r="BT2546" s="23">
        <f t="shared" si="7420"/>
        <v>1526.8</v>
      </c>
      <c r="BU2546" s="23">
        <f t="shared" si="7456"/>
        <v>0</v>
      </c>
      <c r="BV2546" s="23">
        <f t="shared" si="7397"/>
        <v>763.4</v>
      </c>
      <c r="BW2546" s="23">
        <f t="shared" si="7456"/>
        <v>0</v>
      </c>
      <c r="BY2546" s="3"/>
    </row>
    <row r="2547" spans="1:77" x14ac:dyDescent="0.3">
      <c r="A2547" s="12">
        <v>940</v>
      </c>
      <c r="B2547" s="12" t="s">
        <v>109</v>
      </c>
      <c r="C2547" s="12" t="s">
        <v>108</v>
      </c>
      <c r="D2547" s="12" t="s">
        <v>463</v>
      </c>
      <c r="E2547" s="12">
        <v>850</v>
      </c>
      <c r="F2547" s="14" t="s">
        <v>381</v>
      </c>
      <c r="G2547" s="20">
        <v>1526.8</v>
      </c>
      <c r="H2547" s="20">
        <v>1526.8</v>
      </c>
      <c r="I2547" s="20">
        <v>1526.8</v>
      </c>
      <c r="J2547" s="20"/>
      <c r="K2547" s="20"/>
      <c r="L2547" s="20"/>
      <c r="M2547" s="20">
        <f t="shared" si="7415"/>
        <v>1526.8</v>
      </c>
      <c r="N2547" s="20">
        <f t="shared" si="7416"/>
        <v>1526.8</v>
      </c>
      <c r="O2547" s="20">
        <f t="shared" si="7417"/>
        <v>1526.8</v>
      </c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>
        <f t="shared" si="7390"/>
        <v>1526.8</v>
      </c>
      <c r="AA2547" s="23">
        <f t="shared" si="7391"/>
        <v>1526.8</v>
      </c>
      <c r="AB2547" s="23">
        <f t="shared" si="7392"/>
        <v>1526.8</v>
      </c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>
        <f t="shared" si="7382"/>
        <v>1526.8</v>
      </c>
      <c r="AP2547" s="23">
        <f t="shared" si="7383"/>
        <v>1526.8</v>
      </c>
      <c r="AQ2547" s="23">
        <f t="shared" si="7384"/>
        <v>1526.8</v>
      </c>
      <c r="AR2547" s="23"/>
      <c r="AS2547" s="23">
        <f t="shared" si="7385"/>
        <v>1526.8</v>
      </c>
      <c r="AT2547" s="23"/>
      <c r="AU2547" s="23"/>
      <c r="AV2547" s="23"/>
      <c r="AW2547" s="23"/>
      <c r="AX2547" s="23"/>
      <c r="AY2547" s="23">
        <f t="shared" si="7326"/>
        <v>1526.8</v>
      </c>
      <c r="AZ2547" s="23"/>
      <c r="BA2547" s="23">
        <f t="shared" si="7327"/>
        <v>1526.8</v>
      </c>
      <c r="BB2547" s="23"/>
      <c r="BC2547" s="23"/>
      <c r="BD2547" s="23"/>
      <c r="BE2547" s="23"/>
      <c r="BF2547" s="23"/>
      <c r="BG2547" s="23"/>
      <c r="BH2547" s="23">
        <v>-763.4</v>
      </c>
      <c r="BI2547" s="23"/>
      <c r="BJ2547" s="23"/>
      <c r="BK2547" s="23"/>
      <c r="BL2547" s="23"/>
      <c r="BM2547" s="23"/>
      <c r="BN2547" s="23"/>
      <c r="BO2547" s="23"/>
      <c r="BP2547" s="23"/>
      <c r="BQ2547" s="23"/>
      <c r="BR2547" s="23">
        <f t="shared" si="7418"/>
        <v>763.4</v>
      </c>
      <c r="BS2547" s="23">
        <f t="shared" si="7419"/>
        <v>1526.8</v>
      </c>
      <c r="BT2547" s="23">
        <f t="shared" si="7420"/>
        <v>1526.8</v>
      </c>
      <c r="BU2547" s="23"/>
      <c r="BV2547" s="23">
        <f t="shared" si="7397"/>
        <v>763.4</v>
      </c>
      <c r="BW2547" s="23"/>
      <c r="BY2547" s="15"/>
    </row>
    <row r="2548" spans="1:77" ht="31.2" x14ac:dyDescent="0.3">
      <c r="A2548" s="12">
        <v>940</v>
      </c>
      <c r="B2548" s="12" t="s">
        <v>109</v>
      </c>
      <c r="C2548" s="12" t="s">
        <v>108</v>
      </c>
      <c r="D2548" s="12" t="s">
        <v>464</v>
      </c>
      <c r="E2548" s="12"/>
      <c r="F2548" s="14" t="s">
        <v>744</v>
      </c>
      <c r="G2548" s="20">
        <f>G2549</f>
        <v>4000</v>
      </c>
      <c r="H2548" s="20">
        <f t="shared" ref="H2548:BW2549" si="7457">H2549</f>
        <v>5000</v>
      </c>
      <c r="I2548" s="20">
        <f t="shared" si="7457"/>
        <v>6000</v>
      </c>
      <c r="J2548" s="20">
        <f t="shared" si="7457"/>
        <v>0</v>
      </c>
      <c r="K2548" s="20">
        <f t="shared" si="7457"/>
        <v>0</v>
      </c>
      <c r="L2548" s="20">
        <f t="shared" si="7457"/>
        <v>0</v>
      </c>
      <c r="M2548" s="20">
        <f t="shared" si="7415"/>
        <v>4000</v>
      </c>
      <c r="N2548" s="20">
        <f t="shared" si="7416"/>
        <v>5000</v>
      </c>
      <c r="O2548" s="20">
        <f t="shared" si="7417"/>
        <v>6000</v>
      </c>
      <c r="P2548" s="23">
        <f t="shared" si="7457"/>
        <v>0</v>
      </c>
      <c r="Q2548" s="23">
        <f t="shared" si="7457"/>
        <v>0</v>
      </c>
      <c r="R2548" s="23">
        <f t="shared" si="7457"/>
        <v>0</v>
      </c>
      <c r="S2548" s="23">
        <f t="shared" si="7457"/>
        <v>0</v>
      </c>
      <c r="T2548" s="23">
        <f t="shared" si="7457"/>
        <v>0</v>
      </c>
      <c r="U2548" s="23">
        <f t="shared" si="7457"/>
        <v>0</v>
      </c>
      <c r="V2548" s="23">
        <f t="shared" si="7457"/>
        <v>0</v>
      </c>
      <c r="W2548" s="23">
        <f t="shared" si="7457"/>
        <v>0</v>
      </c>
      <c r="X2548" s="23">
        <f t="shared" si="7457"/>
        <v>0</v>
      </c>
      <c r="Y2548" s="23">
        <f t="shared" si="7457"/>
        <v>0</v>
      </c>
      <c r="Z2548" s="23">
        <f t="shared" si="7390"/>
        <v>4000</v>
      </c>
      <c r="AA2548" s="23">
        <f t="shared" si="7391"/>
        <v>5000</v>
      </c>
      <c r="AB2548" s="23">
        <f t="shared" si="7392"/>
        <v>6000</v>
      </c>
      <c r="AC2548" s="23">
        <f t="shared" si="7457"/>
        <v>0</v>
      </c>
      <c r="AD2548" s="23">
        <f t="shared" si="7457"/>
        <v>0</v>
      </c>
      <c r="AE2548" s="23">
        <f t="shared" si="7457"/>
        <v>0</v>
      </c>
      <c r="AF2548" s="23">
        <f t="shared" si="7457"/>
        <v>0</v>
      </c>
      <c r="AG2548" s="23">
        <f t="shared" si="7457"/>
        <v>0</v>
      </c>
      <c r="AH2548" s="23">
        <f t="shared" si="7457"/>
        <v>0</v>
      </c>
      <c r="AI2548" s="23">
        <f t="shared" si="7457"/>
        <v>0</v>
      </c>
      <c r="AJ2548" s="23">
        <f t="shared" si="7457"/>
        <v>0</v>
      </c>
      <c r="AK2548" s="23">
        <f t="shared" si="7457"/>
        <v>0</v>
      </c>
      <c r="AL2548" s="23">
        <f t="shared" si="7457"/>
        <v>0</v>
      </c>
      <c r="AM2548" s="23">
        <f t="shared" si="7457"/>
        <v>0</v>
      </c>
      <c r="AN2548" s="23">
        <f t="shared" si="7457"/>
        <v>0</v>
      </c>
      <c r="AO2548" s="23">
        <f t="shared" si="7382"/>
        <v>4000</v>
      </c>
      <c r="AP2548" s="23">
        <f t="shared" si="7383"/>
        <v>5000</v>
      </c>
      <c r="AQ2548" s="23">
        <f t="shared" si="7384"/>
        <v>6000</v>
      </c>
      <c r="AR2548" s="23">
        <f t="shared" si="7457"/>
        <v>0</v>
      </c>
      <c r="AS2548" s="23">
        <f t="shared" si="7385"/>
        <v>4000</v>
      </c>
      <c r="AT2548" s="23">
        <f t="shared" si="7457"/>
        <v>0</v>
      </c>
      <c r="AU2548" s="23">
        <f t="shared" si="7457"/>
        <v>0</v>
      </c>
      <c r="AV2548" s="23">
        <f t="shared" si="7457"/>
        <v>0</v>
      </c>
      <c r="AW2548" s="23">
        <f t="shared" si="7457"/>
        <v>0</v>
      </c>
      <c r="AX2548" s="23">
        <f t="shared" si="7457"/>
        <v>0</v>
      </c>
      <c r="AY2548" s="23">
        <f t="shared" si="7326"/>
        <v>4000</v>
      </c>
      <c r="AZ2548" s="23">
        <f t="shared" si="7457"/>
        <v>0</v>
      </c>
      <c r="BA2548" s="23">
        <f t="shared" si="7327"/>
        <v>4000</v>
      </c>
      <c r="BB2548" s="23">
        <f t="shared" si="7457"/>
        <v>0</v>
      </c>
      <c r="BC2548" s="23">
        <f t="shared" si="7457"/>
        <v>0</v>
      </c>
      <c r="BD2548" s="23">
        <f t="shared" si="7457"/>
        <v>0</v>
      </c>
      <c r="BE2548" s="23">
        <f t="shared" si="7457"/>
        <v>0</v>
      </c>
      <c r="BF2548" s="23">
        <f t="shared" si="7457"/>
        <v>0</v>
      </c>
      <c r="BG2548" s="23">
        <f t="shared" si="7457"/>
        <v>0</v>
      </c>
      <c r="BH2548" s="23">
        <f t="shared" si="7457"/>
        <v>0</v>
      </c>
      <c r="BI2548" s="23">
        <f t="shared" si="7457"/>
        <v>0</v>
      </c>
      <c r="BJ2548" s="23">
        <f t="shared" si="7457"/>
        <v>0</v>
      </c>
      <c r="BK2548" s="23">
        <f t="shared" si="7457"/>
        <v>0</v>
      </c>
      <c r="BL2548" s="23">
        <f t="shared" si="7457"/>
        <v>0</v>
      </c>
      <c r="BM2548" s="23">
        <f t="shared" si="7457"/>
        <v>0</v>
      </c>
      <c r="BN2548" s="23">
        <f t="shared" si="7457"/>
        <v>0</v>
      </c>
      <c r="BO2548" s="23">
        <f t="shared" si="7457"/>
        <v>0</v>
      </c>
      <c r="BP2548" s="23">
        <f t="shared" si="7457"/>
        <v>0</v>
      </c>
      <c r="BQ2548" s="23">
        <f t="shared" si="7457"/>
        <v>0</v>
      </c>
      <c r="BR2548" s="23">
        <f t="shared" si="7418"/>
        <v>4000</v>
      </c>
      <c r="BS2548" s="23">
        <f t="shared" si="7419"/>
        <v>5000</v>
      </c>
      <c r="BT2548" s="23">
        <f t="shared" si="7420"/>
        <v>6000</v>
      </c>
      <c r="BU2548" s="23">
        <f t="shared" si="7457"/>
        <v>0</v>
      </c>
      <c r="BV2548" s="23">
        <f t="shared" si="7397"/>
        <v>4000</v>
      </c>
      <c r="BW2548" s="23">
        <f t="shared" si="7457"/>
        <v>0</v>
      </c>
    </row>
    <row r="2549" spans="1:77" x14ac:dyDescent="0.3">
      <c r="A2549" s="12">
        <v>940</v>
      </c>
      <c r="B2549" s="12" t="s">
        <v>109</v>
      </c>
      <c r="C2549" s="12" t="s">
        <v>108</v>
      </c>
      <c r="D2549" s="12" t="s">
        <v>464</v>
      </c>
      <c r="E2549" s="12" t="s">
        <v>8</v>
      </c>
      <c r="F2549" s="14" t="s">
        <v>387</v>
      </c>
      <c r="G2549" s="20">
        <f>G2550</f>
        <v>4000</v>
      </c>
      <c r="H2549" s="20">
        <f t="shared" si="7457"/>
        <v>5000</v>
      </c>
      <c r="I2549" s="20">
        <f t="shared" si="7457"/>
        <v>6000</v>
      </c>
      <c r="J2549" s="20">
        <f t="shared" si="7457"/>
        <v>0</v>
      </c>
      <c r="K2549" s="20">
        <f t="shared" si="7457"/>
        <v>0</v>
      </c>
      <c r="L2549" s="20">
        <f t="shared" si="7457"/>
        <v>0</v>
      </c>
      <c r="M2549" s="20">
        <f t="shared" si="7415"/>
        <v>4000</v>
      </c>
      <c r="N2549" s="20">
        <f t="shared" si="7416"/>
        <v>5000</v>
      </c>
      <c r="O2549" s="20">
        <f t="shared" si="7417"/>
        <v>6000</v>
      </c>
      <c r="P2549" s="23">
        <f t="shared" si="7457"/>
        <v>0</v>
      </c>
      <c r="Q2549" s="23">
        <f t="shared" si="7457"/>
        <v>0</v>
      </c>
      <c r="R2549" s="23">
        <f t="shared" si="7457"/>
        <v>0</v>
      </c>
      <c r="S2549" s="23">
        <f t="shared" si="7457"/>
        <v>0</v>
      </c>
      <c r="T2549" s="23">
        <f t="shared" si="7457"/>
        <v>0</v>
      </c>
      <c r="U2549" s="23">
        <f t="shared" si="7457"/>
        <v>0</v>
      </c>
      <c r="V2549" s="23">
        <f t="shared" si="7457"/>
        <v>0</v>
      </c>
      <c r="W2549" s="23">
        <f t="shared" si="7457"/>
        <v>0</v>
      </c>
      <c r="X2549" s="23">
        <f t="shared" si="7457"/>
        <v>0</v>
      </c>
      <c r="Y2549" s="23">
        <f t="shared" si="7457"/>
        <v>0</v>
      </c>
      <c r="Z2549" s="23">
        <f t="shared" si="7390"/>
        <v>4000</v>
      </c>
      <c r="AA2549" s="23">
        <f t="shared" si="7391"/>
        <v>5000</v>
      </c>
      <c r="AB2549" s="23">
        <f t="shared" si="7392"/>
        <v>6000</v>
      </c>
      <c r="AC2549" s="23">
        <f t="shared" si="7457"/>
        <v>0</v>
      </c>
      <c r="AD2549" s="23">
        <f t="shared" si="7457"/>
        <v>0</v>
      </c>
      <c r="AE2549" s="23">
        <f t="shared" si="7457"/>
        <v>0</v>
      </c>
      <c r="AF2549" s="23">
        <f t="shared" si="7457"/>
        <v>0</v>
      </c>
      <c r="AG2549" s="23">
        <f t="shared" si="7457"/>
        <v>0</v>
      </c>
      <c r="AH2549" s="23">
        <f t="shared" si="7457"/>
        <v>0</v>
      </c>
      <c r="AI2549" s="23">
        <f t="shared" si="7457"/>
        <v>0</v>
      </c>
      <c r="AJ2549" s="23">
        <f t="shared" si="7457"/>
        <v>0</v>
      </c>
      <c r="AK2549" s="23">
        <f t="shared" si="7457"/>
        <v>0</v>
      </c>
      <c r="AL2549" s="23">
        <f t="shared" si="7457"/>
        <v>0</v>
      </c>
      <c r="AM2549" s="23">
        <f t="shared" si="7457"/>
        <v>0</v>
      </c>
      <c r="AN2549" s="23">
        <f t="shared" si="7457"/>
        <v>0</v>
      </c>
      <c r="AO2549" s="23">
        <f t="shared" si="7382"/>
        <v>4000</v>
      </c>
      <c r="AP2549" s="23">
        <f t="shared" si="7383"/>
        <v>5000</v>
      </c>
      <c r="AQ2549" s="23">
        <f t="shared" si="7384"/>
        <v>6000</v>
      </c>
      <c r="AR2549" s="23">
        <f t="shared" si="7457"/>
        <v>0</v>
      </c>
      <c r="AS2549" s="23">
        <f t="shared" si="7385"/>
        <v>4000</v>
      </c>
      <c r="AT2549" s="23">
        <f t="shared" si="7457"/>
        <v>0</v>
      </c>
      <c r="AU2549" s="23">
        <f t="shared" si="7457"/>
        <v>0</v>
      </c>
      <c r="AV2549" s="23">
        <f t="shared" si="7457"/>
        <v>0</v>
      </c>
      <c r="AW2549" s="23">
        <f t="shared" si="7457"/>
        <v>0</v>
      </c>
      <c r="AX2549" s="23">
        <f t="shared" si="7457"/>
        <v>0</v>
      </c>
      <c r="AY2549" s="23">
        <f t="shared" si="7326"/>
        <v>4000</v>
      </c>
      <c r="AZ2549" s="23">
        <f t="shared" si="7457"/>
        <v>0</v>
      </c>
      <c r="BA2549" s="23">
        <f t="shared" si="7327"/>
        <v>4000</v>
      </c>
      <c r="BB2549" s="23">
        <f t="shared" si="7457"/>
        <v>0</v>
      </c>
      <c r="BC2549" s="23">
        <f t="shared" si="7457"/>
        <v>0</v>
      </c>
      <c r="BD2549" s="23">
        <f t="shared" si="7457"/>
        <v>0</v>
      </c>
      <c r="BE2549" s="23">
        <f t="shared" si="7457"/>
        <v>0</v>
      </c>
      <c r="BF2549" s="23">
        <f t="shared" si="7457"/>
        <v>0</v>
      </c>
      <c r="BG2549" s="23">
        <f t="shared" si="7457"/>
        <v>0</v>
      </c>
      <c r="BH2549" s="23">
        <f t="shared" si="7457"/>
        <v>0</v>
      </c>
      <c r="BI2549" s="23">
        <f t="shared" si="7457"/>
        <v>0</v>
      </c>
      <c r="BJ2549" s="23">
        <f t="shared" si="7457"/>
        <v>0</v>
      </c>
      <c r="BK2549" s="23">
        <f t="shared" si="7457"/>
        <v>0</v>
      </c>
      <c r="BL2549" s="23">
        <f t="shared" si="7457"/>
        <v>0</v>
      </c>
      <c r="BM2549" s="23">
        <f t="shared" si="7457"/>
        <v>0</v>
      </c>
      <c r="BN2549" s="23">
        <f t="shared" si="7457"/>
        <v>0</v>
      </c>
      <c r="BO2549" s="23">
        <f t="shared" si="7457"/>
        <v>0</v>
      </c>
      <c r="BP2549" s="23">
        <f t="shared" si="7457"/>
        <v>0</v>
      </c>
      <c r="BQ2549" s="23">
        <f t="shared" si="7457"/>
        <v>0</v>
      </c>
      <c r="BR2549" s="23">
        <f t="shared" si="7418"/>
        <v>4000</v>
      </c>
      <c r="BS2549" s="23">
        <f t="shared" si="7419"/>
        <v>5000</v>
      </c>
      <c r="BT2549" s="23">
        <f t="shared" si="7420"/>
        <v>6000</v>
      </c>
      <c r="BU2549" s="23">
        <f t="shared" si="7457"/>
        <v>0</v>
      </c>
      <c r="BV2549" s="23">
        <f t="shared" si="7397"/>
        <v>4000</v>
      </c>
      <c r="BW2549" s="23">
        <f t="shared" si="7457"/>
        <v>0</v>
      </c>
      <c r="BY2549" s="3"/>
    </row>
    <row r="2550" spans="1:77" ht="46.8" x14ac:dyDescent="0.3">
      <c r="A2550" s="12">
        <v>940</v>
      </c>
      <c r="B2550" s="12" t="s">
        <v>109</v>
      </c>
      <c r="C2550" s="12" t="s">
        <v>108</v>
      </c>
      <c r="D2550" s="12" t="s">
        <v>464</v>
      </c>
      <c r="E2550" s="12">
        <v>810</v>
      </c>
      <c r="F2550" s="14" t="s">
        <v>799</v>
      </c>
      <c r="G2550" s="20">
        <v>4000</v>
      </c>
      <c r="H2550" s="20">
        <v>5000</v>
      </c>
      <c r="I2550" s="20">
        <v>6000</v>
      </c>
      <c r="J2550" s="20"/>
      <c r="K2550" s="20"/>
      <c r="L2550" s="20"/>
      <c r="M2550" s="20">
        <f t="shared" si="7415"/>
        <v>4000</v>
      </c>
      <c r="N2550" s="20">
        <f t="shared" si="7416"/>
        <v>5000</v>
      </c>
      <c r="O2550" s="20">
        <f t="shared" si="7417"/>
        <v>6000</v>
      </c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>
        <f t="shared" si="7390"/>
        <v>4000</v>
      </c>
      <c r="AA2550" s="23">
        <f t="shared" si="7391"/>
        <v>5000</v>
      </c>
      <c r="AB2550" s="23">
        <f t="shared" si="7392"/>
        <v>6000</v>
      </c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>
        <f t="shared" si="7382"/>
        <v>4000</v>
      </c>
      <c r="AP2550" s="23">
        <f t="shared" si="7383"/>
        <v>5000</v>
      </c>
      <c r="AQ2550" s="23">
        <f t="shared" si="7384"/>
        <v>6000</v>
      </c>
      <c r="AR2550" s="23"/>
      <c r="AS2550" s="23">
        <f t="shared" si="7385"/>
        <v>4000</v>
      </c>
      <c r="AT2550" s="23"/>
      <c r="AU2550" s="23"/>
      <c r="AV2550" s="23"/>
      <c r="AW2550" s="23"/>
      <c r="AX2550" s="23"/>
      <c r="AY2550" s="23">
        <f t="shared" si="7326"/>
        <v>4000</v>
      </c>
      <c r="AZ2550" s="23"/>
      <c r="BA2550" s="23">
        <f t="shared" si="7327"/>
        <v>4000</v>
      </c>
      <c r="BB2550" s="23"/>
      <c r="BC2550" s="23"/>
      <c r="BD2550" s="23"/>
      <c r="BE2550" s="23"/>
      <c r="BF2550" s="23"/>
      <c r="BG2550" s="23"/>
      <c r="BH2550" s="23"/>
      <c r="BI2550" s="23"/>
      <c r="BJ2550" s="23"/>
      <c r="BK2550" s="23"/>
      <c r="BL2550" s="23"/>
      <c r="BM2550" s="23"/>
      <c r="BN2550" s="23"/>
      <c r="BO2550" s="23"/>
      <c r="BP2550" s="23"/>
      <c r="BQ2550" s="23"/>
      <c r="BR2550" s="23">
        <f t="shared" si="7418"/>
        <v>4000</v>
      </c>
      <c r="BS2550" s="23">
        <f t="shared" si="7419"/>
        <v>5000</v>
      </c>
      <c r="BT2550" s="23">
        <f t="shared" si="7420"/>
        <v>6000</v>
      </c>
      <c r="BU2550" s="23"/>
      <c r="BV2550" s="23">
        <f t="shared" si="7397"/>
        <v>4000</v>
      </c>
      <c r="BW2550" s="23"/>
    </row>
    <row r="2551" spans="1:77" s="15" customFormat="1" ht="31.2" x14ac:dyDescent="0.3">
      <c r="A2551" s="17">
        <v>940</v>
      </c>
      <c r="B2551" s="17" t="s">
        <v>109</v>
      </c>
      <c r="C2551" s="17" t="s">
        <v>109</v>
      </c>
      <c r="D2551" s="17"/>
      <c r="E2551" s="17"/>
      <c r="F2551" s="10" t="s">
        <v>397</v>
      </c>
      <c r="G2551" s="19">
        <f>G2552+G2588</f>
        <v>149264.79999999999</v>
      </c>
      <c r="H2551" s="19">
        <f t="shared" ref="H2551:L2551" si="7458">H2552+H2588</f>
        <v>146272</v>
      </c>
      <c r="I2551" s="19">
        <f t="shared" si="7458"/>
        <v>146273.60000000001</v>
      </c>
      <c r="J2551" s="19">
        <f t="shared" si="7458"/>
        <v>-1985.23</v>
      </c>
      <c r="K2551" s="19">
        <f t="shared" si="7458"/>
        <v>-1986.23</v>
      </c>
      <c r="L2551" s="19">
        <f t="shared" si="7458"/>
        <v>-1986.23</v>
      </c>
      <c r="M2551" s="20">
        <f t="shared" si="7415"/>
        <v>147279.56999999998</v>
      </c>
      <c r="N2551" s="20">
        <f t="shared" si="7416"/>
        <v>144285.76999999999</v>
      </c>
      <c r="O2551" s="20">
        <f t="shared" si="7417"/>
        <v>144287.37</v>
      </c>
      <c r="P2551" s="22">
        <f t="shared" ref="P2551:Q2551" si="7459">P2552+P2588</f>
        <v>0</v>
      </c>
      <c r="Q2551" s="22">
        <f t="shared" si="7459"/>
        <v>0</v>
      </c>
      <c r="R2551" s="22">
        <f t="shared" ref="R2551:T2551" si="7460">R2552+R2588</f>
        <v>0</v>
      </c>
      <c r="S2551" s="22">
        <f t="shared" si="7460"/>
        <v>0</v>
      </c>
      <c r="T2551" s="22">
        <f t="shared" si="7460"/>
        <v>0</v>
      </c>
      <c r="U2551" s="22">
        <f t="shared" ref="U2551:W2551" si="7461">U2552+U2588</f>
        <v>0</v>
      </c>
      <c r="V2551" s="22">
        <f t="shared" si="7461"/>
        <v>0</v>
      </c>
      <c r="W2551" s="22">
        <f t="shared" si="7461"/>
        <v>0</v>
      </c>
      <c r="X2551" s="22">
        <f t="shared" ref="X2551:Y2551" si="7462">X2552+X2588</f>
        <v>0</v>
      </c>
      <c r="Y2551" s="22">
        <f t="shared" si="7462"/>
        <v>0</v>
      </c>
      <c r="Z2551" s="22">
        <f t="shared" si="7390"/>
        <v>147279.56999999998</v>
      </c>
      <c r="AA2551" s="22">
        <f t="shared" si="7391"/>
        <v>144285.76999999999</v>
      </c>
      <c r="AB2551" s="22">
        <f t="shared" si="7392"/>
        <v>144287.37</v>
      </c>
      <c r="AC2551" s="22">
        <f t="shared" ref="AC2551:AL2551" si="7463">AC2552+AC2588</f>
        <v>0</v>
      </c>
      <c r="AD2551" s="22">
        <f t="shared" si="7463"/>
        <v>0</v>
      </c>
      <c r="AE2551" s="22">
        <f t="shared" ref="AE2551" si="7464">AE2552+AE2588</f>
        <v>0</v>
      </c>
      <c r="AF2551" s="22">
        <f t="shared" si="7463"/>
        <v>0</v>
      </c>
      <c r="AG2551" s="22">
        <f t="shared" si="7463"/>
        <v>0</v>
      </c>
      <c r="AH2551" s="22">
        <f t="shared" si="7463"/>
        <v>0</v>
      </c>
      <c r="AI2551" s="22">
        <f t="shared" ref="AI2551" si="7465">AI2552+AI2588</f>
        <v>0</v>
      </c>
      <c r="AJ2551" s="22">
        <f t="shared" si="7463"/>
        <v>0</v>
      </c>
      <c r="AK2551" s="22">
        <f t="shared" si="7463"/>
        <v>0</v>
      </c>
      <c r="AL2551" s="22">
        <f t="shared" si="7463"/>
        <v>0</v>
      </c>
      <c r="AM2551" s="22">
        <f t="shared" ref="AM2551:BW2551" si="7466">AM2552+AM2588</f>
        <v>0</v>
      </c>
      <c r="AN2551" s="22">
        <f t="shared" si="7466"/>
        <v>0</v>
      </c>
      <c r="AO2551" s="22">
        <f t="shared" si="7382"/>
        <v>147279.56999999998</v>
      </c>
      <c r="AP2551" s="22">
        <f t="shared" si="7383"/>
        <v>144285.76999999999</v>
      </c>
      <c r="AQ2551" s="22">
        <f t="shared" si="7384"/>
        <v>144287.37</v>
      </c>
      <c r="AR2551" s="22">
        <f t="shared" ref="AR2551" si="7467">AR2552+AR2588</f>
        <v>0</v>
      </c>
      <c r="AS2551" s="22">
        <f t="shared" si="7385"/>
        <v>147279.56999999998</v>
      </c>
      <c r="AT2551" s="22">
        <f t="shared" ref="AT2551:AX2551" si="7468">AT2552+AT2588</f>
        <v>1037.904</v>
      </c>
      <c r="AU2551" s="22">
        <f t="shared" si="7468"/>
        <v>0</v>
      </c>
      <c r="AV2551" s="22">
        <f t="shared" si="7468"/>
        <v>0</v>
      </c>
      <c r="AW2551" s="22">
        <f t="shared" si="7468"/>
        <v>-245.3</v>
      </c>
      <c r="AX2551" s="22">
        <f t="shared" si="7468"/>
        <v>0</v>
      </c>
      <c r="AY2551" s="22">
        <f t="shared" si="7326"/>
        <v>148072.174</v>
      </c>
      <c r="AZ2551" s="22">
        <f t="shared" ref="AZ2551" si="7469">AZ2552+AZ2588</f>
        <v>0</v>
      </c>
      <c r="BA2551" s="22">
        <f t="shared" si="7327"/>
        <v>148072.174</v>
      </c>
      <c r="BB2551" s="22">
        <f t="shared" ref="BB2551:BI2551" si="7470">BB2552+BB2588</f>
        <v>0</v>
      </c>
      <c r="BC2551" s="22">
        <f t="shared" si="7470"/>
        <v>0</v>
      </c>
      <c r="BD2551" s="22">
        <f t="shared" si="7470"/>
        <v>0</v>
      </c>
      <c r="BE2551" s="22">
        <f t="shared" si="7470"/>
        <v>-456.6</v>
      </c>
      <c r="BF2551" s="22">
        <f t="shared" si="7470"/>
        <v>0</v>
      </c>
      <c r="BG2551" s="22">
        <f t="shared" si="7470"/>
        <v>0</v>
      </c>
      <c r="BH2551" s="22">
        <f t="shared" si="7470"/>
        <v>-2490.3110000000001</v>
      </c>
      <c r="BI2551" s="22">
        <f t="shared" si="7470"/>
        <v>0</v>
      </c>
      <c r="BJ2551" s="22">
        <f t="shared" ref="BJ2551:BP2551" si="7471">BJ2552+BJ2588</f>
        <v>0</v>
      </c>
      <c r="BK2551" s="22">
        <f t="shared" si="7471"/>
        <v>0</v>
      </c>
      <c r="BL2551" s="22">
        <f t="shared" si="7471"/>
        <v>0</v>
      </c>
      <c r="BM2551" s="22">
        <f t="shared" si="7471"/>
        <v>0</v>
      </c>
      <c r="BN2551" s="22">
        <f t="shared" si="7471"/>
        <v>0</v>
      </c>
      <c r="BO2551" s="22">
        <f t="shared" si="7471"/>
        <v>0</v>
      </c>
      <c r="BP2551" s="22">
        <f t="shared" si="7471"/>
        <v>0</v>
      </c>
      <c r="BQ2551" s="22">
        <f t="shared" ref="BQ2551" si="7472">BQ2552+BQ2588</f>
        <v>0</v>
      </c>
      <c r="BR2551" s="22">
        <f t="shared" si="7418"/>
        <v>145125.26300000001</v>
      </c>
      <c r="BS2551" s="22">
        <f t="shared" si="7419"/>
        <v>144285.76999999999</v>
      </c>
      <c r="BT2551" s="22">
        <f t="shared" si="7420"/>
        <v>144287.37</v>
      </c>
      <c r="BU2551" s="22">
        <f t="shared" ref="BU2551" si="7473">BU2552+BU2588</f>
        <v>0</v>
      </c>
      <c r="BV2551" s="22">
        <f t="shared" si="7397"/>
        <v>145125.26300000001</v>
      </c>
      <c r="BW2551" s="22">
        <f t="shared" si="7466"/>
        <v>0</v>
      </c>
    </row>
    <row r="2552" spans="1:77" ht="31.2" x14ac:dyDescent="0.3">
      <c r="A2552" s="12">
        <v>940</v>
      </c>
      <c r="B2552" s="12" t="s">
        <v>109</v>
      </c>
      <c r="C2552" s="12" t="s">
        <v>109</v>
      </c>
      <c r="D2552" s="12" t="s">
        <v>359</v>
      </c>
      <c r="E2552" s="12"/>
      <c r="F2552" s="14" t="s">
        <v>424</v>
      </c>
      <c r="G2552" s="20">
        <f>G2553+G2561+G2580</f>
        <v>106254.19999999998</v>
      </c>
      <c r="H2552" s="20">
        <f t="shared" ref="H2552:L2552" si="7474">H2553+H2561+H2580</f>
        <v>103187</v>
      </c>
      <c r="I2552" s="20">
        <f t="shared" si="7474"/>
        <v>103191.2</v>
      </c>
      <c r="J2552" s="20">
        <f t="shared" si="7474"/>
        <v>-925.03</v>
      </c>
      <c r="K2552" s="20">
        <f t="shared" si="7474"/>
        <v>-925.03</v>
      </c>
      <c r="L2552" s="20">
        <f t="shared" si="7474"/>
        <v>-925.03</v>
      </c>
      <c r="M2552" s="20">
        <f t="shared" si="7415"/>
        <v>105329.16999999998</v>
      </c>
      <c r="N2552" s="20">
        <f t="shared" si="7416"/>
        <v>102261.97</v>
      </c>
      <c r="O2552" s="20">
        <f t="shared" si="7417"/>
        <v>102266.17</v>
      </c>
      <c r="P2552" s="23">
        <f t="shared" ref="P2552:Q2552" si="7475">P2553+P2561+P2580</f>
        <v>0</v>
      </c>
      <c r="Q2552" s="23">
        <f t="shared" si="7475"/>
        <v>0</v>
      </c>
      <c r="R2552" s="23">
        <f t="shared" ref="R2552:T2552" si="7476">R2553+R2561+R2580</f>
        <v>0</v>
      </c>
      <c r="S2552" s="23">
        <f t="shared" si="7476"/>
        <v>0</v>
      </c>
      <c r="T2552" s="23">
        <f t="shared" si="7476"/>
        <v>0</v>
      </c>
      <c r="U2552" s="23">
        <f t="shared" ref="U2552:W2552" si="7477">U2553+U2561+U2580</f>
        <v>0</v>
      </c>
      <c r="V2552" s="23">
        <f t="shared" si="7477"/>
        <v>0</v>
      </c>
      <c r="W2552" s="23">
        <f t="shared" si="7477"/>
        <v>0</v>
      </c>
      <c r="X2552" s="23">
        <f t="shared" ref="X2552:Y2552" si="7478">X2553+X2561+X2580</f>
        <v>0</v>
      </c>
      <c r="Y2552" s="23">
        <f t="shared" si="7478"/>
        <v>0</v>
      </c>
      <c r="Z2552" s="23">
        <f t="shared" si="7390"/>
        <v>105329.16999999998</v>
      </c>
      <c r="AA2552" s="23">
        <f t="shared" si="7391"/>
        <v>102261.97</v>
      </c>
      <c r="AB2552" s="23">
        <f t="shared" si="7392"/>
        <v>102266.17</v>
      </c>
      <c r="AC2552" s="23">
        <f t="shared" ref="AC2552:AL2552" si="7479">AC2553+AC2561+AC2580</f>
        <v>0</v>
      </c>
      <c r="AD2552" s="23">
        <f t="shared" si="7479"/>
        <v>0</v>
      </c>
      <c r="AE2552" s="23">
        <f t="shared" ref="AE2552" si="7480">AE2553+AE2561+AE2580</f>
        <v>0</v>
      </c>
      <c r="AF2552" s="23">
        <f t="shared" si="7479"/>
        <v>0</v>
      </c>
      <c r="AG2552" s="23">
        <f t="shared" si="7479"/>
        <v>0</v>
      </c>
      <c r="AH2552" s="23">
        <f t="shared" si="7479"/>
        <v>0</v>
      </c>
      <c r="AI2552" s="23">
        <f t="shared" ref="AI2552" si="7481">AI2553+AI2561+AI2580</f>
        <v>0</v>
      </c>
      <c r="AJ2552" s="23">
        <f t="shared" si="7479"/>
        <v>0</v>
      </c>
      <c r="AK2552" s="23">
        <f t="shared" si="7479"/>
        <v>0</v>
      </c>
      <c r="AL2552" s="23">
        <f t="shared" si="7479"/>
        <v>0</v>
      </c>
      <c r="AM2552" s="23">
        <f t="shared" ref="AM2552:BW2552" si="7482">AM2553+AM2561+AM2580</f>
        <v>0</v>
      </c>
      <c r="AN2552" s="23">
        <f t="shared" si="7482"/>
        <v>0</v>
      </c>
      <c r="AO2552" s="23">
        <f t="shared" si="7382"/>
        <v>105329.16999999998</v>
      </c>
      <c r="AP2552" s="23">
        <f t="shared" si="7383"/>
        <v>102261.97</v>
      </c>
      <c r="AQ2552" s="23">
        <f t="shared" si="7384"/>
        <v>102266.17</v>
      </c>
      <c r="AR2552" s="23">
        <f t="shared" ref="AR2552" si="7483">AR2553+AR2561+AR2580</f>
        <v>0</v>
      </c>
      <c r="AS2552" s="23">
        <f t="shared" si="7385"/>
        <v>105329.16999999998</v>
      </c>
      <c r="AT2552" s="23">
        <f t="shared" ref="AT2552:AX2552" si="7484">AT2553+AT2561+AT2580</f>
        <v>1037.904</v>
      </c>
      <c r="AU2552" s="23">
        <f t="shared" si="7484"/>
        <v>0</v>
      </c>
      <c r="AV2552" s="23">
        <f t="shared" si="7484"/>
        <v>0</v>
      </c>
      <c r="AW2552" s="23">
        <f t="shared" si="7484"/>
        <v>-245.3</v>
      </c>
      <c r="AX2552" s="23">
        <f t="shared" si="7484"/>
        <v>0</v>
      </c>
      <c r="AY2552" s="23">
        <f t="shared" si="7326"/>
        <v>106121.77399999998</v>
      </c>
      <c r="AZ2552" s="23">
        <f t="shared" ref="AZ2552" si="7485">AZ2553+AZ2561+AZ2580</f>
        <v>0</v>
      </c>
      <c r="BA2552" s="23">
        <f t="shared" si="7327"/>
        <v>106121.77399999998</v>
      </c>
      <c r="BB2552" s="23">
        <f t="shared" ref="BB2552:BI2552" si="7486">BB2553+BB2561+BB2580</f>
        <v>0</v>
      </c>
      <c r="BC2552" s="23">
        <f t="shared" si="7486"/>
        <v>0</v>
      </c>
      <c r="BD2552" s="23">
        <f t="shared" si="7486"/>
        <v>0</v>
      </c>
      <c r="BE2552" s="23">
        <f t="shared" si="7486"/>
        <v>-456.6</v>
      </c>
      <c r="BF2552" s="23">
        <f t="shared" si="7486"/>
        <v>0</v>
      </c>
      <c r="BG2552" s="23">
        <f t="shared" si="7486"/>
        <v>0</v>
      </c>
      <c r="BH2552" s="23">
        <f t="shared" si="7486"/>
        <v>-2490.3110000000001</v>
      </c>
      <c r="BI2552" s="23">
        <f t="shared" si="7486"/>
        <v>0</v>
      </c>
      <c r="BJ2552" s="23">
        <f t="shared" ref="BJ2552:BP2552" si="7487">BJ2553+BJ2561+BJ2580</f>
        <v>0</v>
      </c>
      <c r="BK2552" s="23">
        <f t="shared" si="7487"/>
        <v>0</v>
      </c>
      <c r="BL2552" s="23">
        <f t="shared" si="7487"/>
        <v>0</v>
      </c>
      <c r="BM2552" s="23">
        <f t="shared" si="7487"/>
        <v>0</v>
      </c>
      <c r="BN2552" s="23">
        <f t="shared" si="7487"/>
        <v>0</v>
      </c>
      <c r="BO2552" s="23">
        <f t="shared" si="7487"/>
        <v>0</v>
      </c>
      <c r="BP2552" s="23">
        <f t="shared" si="7487"/>
        <v>0</v>
      </c>
      <c r="BQ2552" s="23">
        <f t="shared" ref="BQ2552" si="7488">BQ2553+BQ2561+BQ2580</f>
        <v>0</v>
      </c>
      <c r="BR2552" s="23">
        <f t="shared" si="7418"/>
        <v>103174.86299999997</v>
      </c>
      <c r="BS2552" s="23">
        <f t="shared" si="7419"/>
        <v>102261.97</v>
      </c>
      <c r="BT2552" s="23">
        <f t="shared" si="7420"/>
        <v>102266.17</v>
      </c>
      <c r="BU2552" s="23">
        <f t="shared" ref="BU2552" si="7489">BU2553+BU2561+BU2580</f>
        <v>0</v>
      </c>
      <c r="BV2552" s="23">
        <f t="shared" si="7397"/>
        <v>103174.86299999997</v>
      </c>
      <c r="BW2552" s="23">
        <f t="shared" si="7482"/>
        <v>0</v>
      </c>
      <c r="BX2552" s="5"/>
    </row>
    <row r="2553" spans="1:77" ht="46.8" x14ac:dyDescent="0.3">
      <c r="A2553" s="12">
        <v>940</v>
      </c>
      <c r="B2553" s="12" t="s">
        <v>109</v>
      </c>
      <c r="C2553" s="12" t="s">
        <v>109</v>
      </c>
      <c r="D2553" s="12" t="s">
        <v>477</v>
      </c>
      <c r="E2553" s="12"/>
      <c r="F2553" s="14" t="s">
        <v>732</v>
      </c>
      <c r="G2553" s="20">
        <f>G2554</f>
        <v>60791.7</v>
      </c>
      <c r="H2553" s="20">
        <f t="shared" ref="H2553:BW2553" si="7490">H2554</f>
        <v>58691.6</v>
      </c>
      <c r="I2553" s="20">
        <f t="shared" si="7490"/>
        <v>58695.499999999993</v>
      </c>
      <c r="J2553" s="20">
        <f t="shared" si="7490"/>
        <v>0</v>
      </c>
      <c r="K2553" s="20">
        <f t="shared" si="7490"/>
        <v>0</v>
      </c>
      <c r="L2553" s="20">
        <f t="shared" si="7490"/>
        <v>0</v>
      </c>
      <c r="M2553" s="20">
        <f t="shared" si="7415"/>
        <v>60791.7</v>
      </c>
      <c r="N2553" s="20">
        <f t="shared" si="7416"/>
        <v>58691.6</v>
      </c>
      <c r="O2553" s="20">
        <f t="shared" si="7417"/>
        <v>58695.499999999993</v>
      </c>
      <c r="P2553" s="23">
        <f t="shared" si="7490"/>
        <v>0</v>
      </c>
      <c r="Q2553" s="23">
        <f t="shared" si="7490"/>
        <v>0</v>
      </c>
      <c r="R2553" s="23">
        <f t="shared" si="7490"/>
        <v>0</v>
      </c>
      <c r="S2553" s="23">
        <f t="shared" si="7490"/>
        <v>0</v>
      </c>
      <c r="T2553" s="23">
        <f t="shared" si="7490"/>
        <v>0</v>
      </c>
      <c r="U2553" s="23">
        <f t="shared" si="7490"/>
        <v>0</v>
      </c>
      <c r="V2553" s="23">
        <f t="shared" si="7490"/>
        <v>0</v>
      </c>
      <c r="W2553" s="23">
        <f t="shared" si="7490"/>
        <v>0</v>
      </c>
      <c r="X2553" s="23">
        <f t="shared" si="7490"/>
        <v>0</v>
      </c>
      <c r="Y2553" s="23">
        <f t="shared" si="7490"/>
        <v>0</v>
      </c>
      <c r="Z2553" s="23">
        <f t="shared" si="7390"/>
        <v>60791.7</v>
      </c>
      <c r="AA2553" s="23">
        <f t="shared" si="7391"/>
        <v>58691.6</v>
      </c>
      <c r="AB2553" s="23">
        <f t="shared" si="7392"/>
        <v>58695.499999999993</v>
      </c>
      <c r="AC2553" s="23">
        <f t="shared" si="7490"/>
        <v>0</v>
      </c>
      <c r="AD2553" s="23">
        <f t="shared" si="7490"/>
        <v>0</v>
      </c>
      <c r="AE2553" s="23">
        <f t="shared" si="7490"/>
        <v>0</v>
      </c>
      <c r="AF2553" s="23">
        <f t="shared" si="7490"/>
        <v>0</v>
      </c>
      <c r="AG2553" s="23">
        <f t="shared" si="7490"/>
        <v>0</v>
      </c>
      <c r="AH2553" s="23">
        <f t="shared" si="7490"/>
        <v>0</v>
      </c>
      <c r="AI2553" s="23">
        <f t="shared" si="7490"/>
        <v>0</v>
      </c>
      <c r="AJ2553" s="23">
        <f t="shared" si="7490"/>
        <v>0</v>
      </c>
      <c r="AK2553" s="23">
        <f t="shared" si="7490"/>
        <v>0</v>
      </c>
      <c r="AL2553" s="23">
        <f t="shared" si="7490"/>
        <v>0</v>
      </c>
      <c r="AM2553" s="23">
        <f t="shared" si="7490"/>
        <v>0</v>
      </c>
      <c r="AN2553" s="23">
        <f t="shared" si="7490"/>
        <v>0</v>
      </c>
      <c r="AO2553" s="23">
        <f t="shared" si="7382"/>
        <v>60791.7</v>
      </c>
      <c r="AP2553" s="23">
        <f t="shared" si="7383"/>
        <v>58691.6</v>
      </c>
      <c r="AQ2553" s="23">
        <f t="shared" si="7384"/>
        <v>58695.499999999993</v>
      </c>
      <c r="AR2553" s="23">
        <f t="shared" si="7490"/>
        <v>0</v>
      </c>
      <c r="AS2553" s="23">
        <f t="shared" si="7385"/>
        <v>60791.7</v>
      </c>
      <c r="AT2553" s="23">
        <f t="shared" si="7490"/>
        <v>0</v>
      </c>
      <c r="AU2553" s="23">
        <f t="shared" si="7490"/>
        <v>0</v>
      </c>
      <c r="AV2553" s="23">
        <f t="shared" si="7490"/>
        <v>0</v>
      </c>
      <c r="AW2553" s="23">
        <f t="shared" si="7490"/>
        <v>0</v>
      </c>
      <c r="AX2553" s="23">
        <f t="shared" si="7490"/>
        <v>0</v>
      </c>
      <c r="AY2553" s="23">
        <f t="shared" si="7326"/>
        <v>60791.7</v>
      </c>
      <c r="AZ2553" s="23">
        <f t="shared" si="7490"/>
        <v>0</v>
      </c>
      <c r="BA2553" s="23">
        <f t="shared" si="7327"/>
        <v>60791.7</v>
      </c>
      <c r="BB2553" s="23">
        <f t="shared" si="7490"/>
        <v>0</v>
      </c>
      <c r="BC2553" s="23">
        <f t="shared" si="7490"/>
        <v>0</v>
      </c>
      <c r="BD2553" s="23">
        <f t="shared" si="7490"/>
        <v>0</v>
      </c>
      <c r="BE2553" s="23">
        <f t="shared" si="7490"/>
        <v>0</v>
      </c>
      <c r="BF2553" s="23">
        <f t="shared" si="7490"/>
        <v>0</v>
      </c>
      <c r="BG2553" s="23">
        <f t="shared" si="7490"/>
        <v>0</v>
      </c>
      <c r="BH2553" s="23">
        <f t="shared" si="7490"/>
        <v>-2490.3110000000001</v>
      </c>
      <c r="BI2553" s="23">
        <f t="shared" si="7490"/>
        <v>0</v>
      </c>
      <c r="BJ2553" s="23">
        <f t="shared" si="7490"/>
        <v>0</v>
      </c>
      <c r="BK2553" s="23">
        <f t="shared" si="7490"/>
        <v>0</v>
      </c>
      <c r="BL2553" s="23">
        <f t="shared" si="7490"/>
        <v>0</v>
      </c>
      <c r="BM2553" s="23">
        <f t="shared" si="7490"/>
        <v>0</v>
      </c>
      <c r="BN2553" s="23">
        <f t="shared" si="7490"/>
        <v>0</v>
      </c>
      <c r="BO2553" s="23">
        <f t="shared" si="7490"/>
        <v>0</v>
      </c>
      <c r="BP2553" s="23">
        <f t="shared" si="7490"/>
        <v>0</v>
      </c>
      <c r="BQ2553" s="23">
        <f t="shared" si="7490"/>
        <v>0</v>
      </c>
      <c r="BR2553" s="23">
        <f t="shared" si="7418"/>
        <v>58301.388999999996</v>
      </c>
      <c r="BS2553" s="23">
        <f t="shared" si="7419"/>
        <v>58691.6</v>
      </c>
      <c r="BT2553" s="23">
        <f t="shared" si="7420"/>
        <v>58695.499999999993</v>
      </c>
      <c r="BU2553" s="23">
        <f t="shared" si="7490"/>
        <v>0</v>
      </c>
      <c r="BV2553" s="23">
        <f t="shared" si="7397"/>
        <v>58301.388999999996</v>
      </c>
      <c r="BW2553" s="23">
        <f t="shared" si="7490"/>
        <v>0</v>
      </c>
      <c r="BX2553" s="5"/>
    </row>
    <row r="2554" spans="1:77" ht="62.4" x14ac:dyDescent="0.3">
      <c r="A2554" s="12">
        <v>940</v>
      </c>
      <c r="B2554" s="12" t="s">
        <v>109</v>
      </c>
      <c r="C2554" s="12" t="s">
        <v>109</v>
      </c>
      <c r="D2554" s="12" t="s">
        <v>468</v>
      </c>
      <c r="E2554" s="12"/>
      <c r="F2554" s="14" t="s">
        <v>45</v>
      </c>
      <c r="G2554" s="20">
        <f>G2555+G2557+G2559</f>
        <v>60791.7</v>
      </c>
      <c r="H2554" s="20">
        <f t="shared" ref="H2554:L2554" si="7491">H2555+H2557+H2559</f>
        <v>58691.6</v>
      </c>
      <c r="I2554" s="20">
        <f t="shared" si="7491"/>
        <v>58695.499999999993</v>
      </c>
      <c r="J2554" s="20">
        <f t="shared" si="7491"/>
        <v>0</v>
      </c>
      <c r="K2554" s="20">
        <f t="shared" si="7491"/>
        <v>0</v>
      </c>
      <c r="L2554" s="20">
        <f t="shared" si="7491"/>
        <v>0</v>
      </c>
      <c r="M2554" s="20">
        <f t="shared" si="7415"/>
        <v>60791.7</v>
      </c>
      <c r="N2554" s="20">
        <f t="shared" si="7416"/>
        <v>58691.6</v>
      </c>
      <c r="O2554" s="20">
        <f t="shared" si="7417"/>
        <v>58695.499999999993</v>
      </c>
      <c r="P2554" s="23">
        <f t="shared" ref="P2554:Q2554" si="7492">P2555+P2557+P2559</f>
        <v>0</v>
      </c>
      <c r="Q2554" s="23">
        <f t="shared" si="7492"/>
        <v>0</v>
      </c>
      <c r="R2554" s="23">
        <f t="shared" ref="R2554:T2554" si="7493">R2555+R2557+R2559</f>
        <v>0</v>
      </c>
      <c r="S2554" s="23">
        <f t="shared" si="7493"/>
        <v>0</v>
      </c>
      <c r="T2554" s="23">
        <f t="shared" si="7493"/>
        <v>0</v>
      </c>
      <c r="U2554" s="23">
        <f t="shared" ref="U2554:W2554" si="7494">U2555+U2557+U2559</f>
        <v>0</v>
      </c>
      <c r="V2554" s="23">
        <f t="shared" si="7494"/>
        <v>0</v>
      </c>
      <c r="W2554" s="23">
        <f t="shared" si="7494"/>
        <v>0</v>
      </c>
      <c r="X2554" s="23">
        <f t="shared" ref="X2554:Y2554" si="7495">X2555+X2557+X2559</f>
        <v>0</v>
      </c>
      <c r="Y2554" s="23">
        <f t="shared" si="7495"/>
        <v>0</v>
      </c>
      <c r="Z2554" s="23">
        <f t="shared" si="7390"/>
        <v>60791.7</v>
      </c>
      <c r="AA2554" s="23">
        <f t="shared" si="7391"/>
        <v>58691.6</v>
      </c>
      <c r="AB2554" s="23">
        <f t="shared" si="7392"/>
        <v>58695.499999999993</v>
      </c>
      <c r="AC2554" s="23">
        <f t="shared" ref="AC2554:AL2554" si="7496">AC2555+AC2557+AC2559</f>
        <v>0</v>
      </c>
      <c r="AD2554" s="23">
        <f t="shared" si="7496"/>
        <v>0</v>
      </c>
      <c r="AE2554" s="23">
        <f t="shared" ref="AE2554" si="7497">AE2555+AE2557+AE2559</f>
        <v>0</v>
      </c>
      <c r="AF2554" s="23">
        <f t="shared" si="7496"/>
        <v>0</v>
      </c>
      <c r="AG2554" s="23">
        <f t="shared" si="7496"/>
        <v>0</v>
      </c>
      <c r="AH2554" s="23">
        <f t="shared" si="7496"/>
        <v>0</v>
      </c>
      <c r="AI2554" s="23">
        <f t="shared" ref="AI2554" si="7498">AI2555+AI2557+AI2559</f>
        <v>0</v>
      </c>
      <c r="AJ2554" s="23">
        <f t="shared" si="7496"/>
        <v>0</v>
      </c>
      <c r="AK2554" s="23">
        <f t="shared" si="7496"/>
        <v>0</v>
      </c>
      <c r="AL2554" s="23">
        <f t="shared" si="7496"/>
        <v>0</v>
      </c>
      <c r="AM2554" s="23">
        <f t="shared" ref="AM2554:BW2554" si="7499">AM2555+AM2557+AM2559</f>
        <v>0</v>
      </c>
      <c r="AN2554" s="23">
        <f t="shared" si="7499"/>
        <v>0</v>
      </c>
      <c r="AO2554" s="23">
        <f t="shared" si="7382"/>
        <v>60791.7</v>
      </c>
      <c r="AP2554" s="23">
        <f t="shared" si="7383"/>
        <v>58691.6</v>
      </c>
      <c r="AQ2554" s="23">
        <f t="shared" si="7384"/>
        <v>58695.499999999993</v>
      </c>
      <c r="AR2554" s="23">
        <f t="shared" ref="AR2554" si="7500">AR2555+AR2557+AR2559</f>
        <v>0</v>
      </c>
      <c r="AS2554" s="23">
        <f t="shared" si="7385"/>
        <v>60791.7</v>
      </c>
      <c r="AT2554" s="23">
        <f t="shared" ref="AT2554:AX2554" si="7501">AT2555+AT2557+AT2559</f>
        <v>0</v>
      </c>
      <c r="AU2554" s="23">
        <f t="shared" si="7501"/>
        <v>0</v>
      </c>
      <c r="AV2554" s="23">
        <f t="shared" si="7501"/>
        <v>0</v>
      </c>
      <c r="AW2554" s="23">
        <f t="shared" si="7501"/>
        <v>0</v>
      </c>
      <c r="AX2554" s="23">
        <f t="shared" si="7501"/>
        <v>0</v>
      </c>
      <c r="AY2554" s="23">
        <f t="shared" ref="AY2554:AY2617" si="7502">AS2554+AT2554+AU2554+AV2554+AW2554+AX2554</f>
        <v>60791.7</v>
      </c>
      <c r="AZ2554" s="23">
        <f t="shared" ref="AZ2554" si="7503">AZ2555+AZ2557+AZ2559</f>
        <v>0</v>
      </c>
      <c r="BA2554" s="23">
        <f t="shared" ref="BA2554:BA2617" si="7504">AY2554+AZ2554</f>
        <v>60791.7</v>
      </c>
      <c r="BB2554" s="23">
        <f t="shared" ref="BB2554:BI2554" si="7505">BB2555+BB2557+BB2559</f>
        <v>0</v>
      </c>
      <c r="BC2554" s="23">
        <f t="shared" si="7505"/>
        <v>0</v>
      </c>
      <c r="BD2554" s="23">
        <f t="shared" si="7505"/>
        <v>0</v>
      </c>
      <c r="BE2554" s="23">
        <f t="shared" si="7505"/>
        <v>0</v>
      </c>
      <c r="BF2554" s="23">
        <f t="shared" si="7505"/>
        <v>0</v>
      </c>
      <c r="BG2554" s="23">
        <f t="shared" si="7505"/>
        <v>0</v>
      </c>
      <c r="BH2554" s="23">
        <f t="shared" si="7505"/>
        <v>-2490.3110000000001</v>
      </c>
      <c r="BI2554" s="23">
        <f t="shared" si="7505"/>
        <v>0</v>
      </c>
      <c r="BJ2554" s="23">
        <f t="shared" ref="BJ2554:BP2554" si="7506">BJ2555+BJ2557+BJ2559</f>
        <v>0</v>
      </c>
      <c r="BK2554" s="23">
        <f t="shared" si="7506"/>
        <v>0</v>
      </c>
      <c r="BL2554" s="23">
        <f t="shared" si="7506"/>
        <v>0</v>
      </c>
      <c r="BM2554" s="23">
        <f t="shared" si="7506"/>
        <v>0</v>
      </c>
      <c r="BN2554" s="23">
        <f t="shared" si="7506"/>
        <v>0</v>
      </c>
      <c r="BO2554" s="23">
        <f t="shared" si="7506"/>
        <v>0</v>
      </c>
      <c r="BP2554" s="23">
        <f t="shared" si="7506"/>
        <v>0</v>
      </c>
      <c r="BQ2554" s="23">
        <f t="shared" ref="BQ2554" si="7507">BQ2555+BQ2557+BQ2559</f>
        <v>0</v>
      </c>
      <c r="BR2554" s="23">
        <f t="shared" si="7418"/>
        <v>58301.388999999996</v>
      </c>
      <c r="BS2554" s="23">
        <f t="shared" si="7419"/>
        <v>58691.6</v>
      </c>
      <c r="BT2554" s="23">
        <f t="shared" si="7420"/>
        <v>58695.499999999993</v>
      </c>
      <c r="BU2554" s="23">
        <f t="shared" ref="BU2554" si="7508">BU2555+BU2557+BU2559</f>
        <v>0</v>
      </c>
      <c r="BV2554" s="23">
        <f t="shared" si="7397"/>
        <v>58301.388999999996</v>
      </c>
      <c r="BW2554" s="23">
        <f t="shared" si="7499"/>
        <v>0</v>
      </c>
    </row>
    <row r="2555" spans="1:77" ht="78" x14ac:dyDescent="0.3">
      <c r="A2555" s="12">
        <v>940</v>
      </c>
      <c r="B2555" s="12" t="s">
        <v>109</v>
      </c>
      <c r="C2555" s="12" t="s">
        <v>109</v>
      </c>
      <c r="D2555" s="12" t="s">
        <v>468</v>
      </c>
      <c r="E2555" s="12" t="s">
        <v>25</v>
      </c>
      <c r="F2555" s="14" t="s">
        <v>382</v>
      </c>
      <c r="G2555" s="20">
        <f>G2556</f>
        <v>35658.199999999997</v>
      </c>
      <c r="H2555" s="20">
        <f t="shared" ref="H2555:BW2555" si="7509">H2556</f>
        <v>35658.199999999997</v>
      </c>
      <c r="I2555" s="20">
        <f t="shared" si="7509"/>
        <v>35658.199999999997</v>
      </c>
      <c r="J2555" s="20">
        <f t="shared" si="7509"/>
        <v>0</v>
      </c>
      <c r="K2555" s="20">
        <f t="shared" si="7509"/>
        <v>0</v>
      </c>
      <c r="L2555" s="20">
        <f t="shared" si="7509"/>
        <v>0</v>
      </c>
      <c r="M2555" s="20">
        <f t="shared" si="7415"/>
        <v>35658.199999999997</v>
      </c>
      <c r="N2555" s="20">
        <f t="shared" si="7416"/>
        <v>35658.199999999997</v>
      </c>
      <c r="O2555" s="20">
        <f t="shared" si="7417"/>
        <v>35658.199999999997</v>
      </c>
      <c r="P2555" s="23">
        <f t="shared" si="7509"/>
        <v>0</v>
      </c>
      <c r="Q2555" s="23">
        <f t="shared" si="7509"/>
        <v>0</v>
      </c>
      <c r="R2555" s="23">
        <f t="shared" si="7509"/>
        <v>0</v>
      </c>
      <c r="S2555" s="23">
        <f t="shared" si="7509"/>
        <v>0</v>
      </c>
      <c r="T2555" s="23">
        <f t="shared" si="7509"/>
        <v>0</v>
      </c>
      <c r="U2555" s="23">
        <f t="shared" si="7509"/>
        <v>0</v>
      </c>
      <c r="V2555" s="23">
        <f t="shared" si="7509"/>
        <v>0</v>
      </c>
      <c r="W2555" s="23">
        <f t="shared" si="7509"/>
        <v>0</v>
      </c>
      <c r="X2555" s="23">
        <f t="shared" si="7509"/>
        <v>0</v>
      </c>
      <c r="Y2555" s="23">
        <f t="shared" si="7509"/>
        <v>0</v>
      </c>
      <c r="Z2555" s="23">
        <f t="shared" si="7390"/>
        <v>35658.199999999997</v>
      </c>
      <c r="AA2555" s="23">
        <f t="shared" si="7391"/>
        <v>35658.199999999997</v>
      </c>
      <c r="AB2555" s="23">
        <f t="shared" si="7392"/>
        <v>35658.199999999997</v>
      </c>
      <c r="AC2555" s="23">
        <f t="shared" si="7509"/>
        <v>0</v>
      </c>
      <c r="AD2555" s="23">
        <f t="shared" si="7509"/>
        <v>0</v>
      </c>
      <c r="AE2555" s="23">
        <f t="shared" si="7509"/>
        <v>0</v>
      </c>
      <c r="AF2555" s="23">
        <f t="shared" si="7509"/>
        <v>0</v>
      </c>
      <c r="AG2555" s="23">
        <f t="shared" si="7509"/>
        <v>0</v>
      </c>
      <c r="AH2555" s="23">
        <f t="shared" si="7509"/>
        <v>0</v>
      </c>
      <c r="AI2555" s="23">
        <f t="shared" si="7509"/>
        <v>0</v>
      </c>
      <c r="AJ2555" s="23">
        <f t="shared" si="7509"/>
        <v>0</v>
      </c>
      <c r="AK2555" s="23">
        <f t="shared" si="7509"/>
        <v>0</v>
      </c>
      <c r="AL2555" s="23">
        <f t="shared" si="7509"/>
        <v>0</v>
      </c>
      <c r="AM2555" s="23">
        <f t="shared" si="7509"/>
        <v>0</v>
      </c>
      <c r="AN2555" s="23">
        <f t="shared" si="7509"/>
        <v>0</v>
      </c>
      <c r="AO2555" s="23">
        <f t="shared" si="7382"/>
        <v>35658.199999999997</v>
      </c>
      <c r="AP2555" s="23">
        <f t="shared" si="7383"/>
        <v>35658.199999999997</v>
      </c>
      <c r="AQ2555" s="23">
        <f t="shared" si="7384"/>
        <v>35658.199999999997</v>
      </c>
      <c r="AR2555" s="23">
        <f t="shared" si="7509"/>
        <v>0</v>
      </c>
      <c r="AS2555" s="23">
        <f t="shared" si="7385"/>
        <v>35658.199999999997</v>
      </c>
      <c r="AT2555" s="23">
        <f t="shared" si="7509"/>
        <v>0</v>
      </c>
      <c r="AU2555" s="23">
        <f t="shared" si="7509"/>
        <v>0</v>
      </c>
      <c r="AV2555" s="23">
        <f t="shared" si="7509"/>
        <v>0</v>
      </c>
      <c r="AW2555" s="23">
        <f t="shared" si="7509"/>
        <v>0</v>
      </c>
      <c r="AX2555" s="23">
        <f t="shared" si="7509"/>
        <v>0</v>
      </c>
      <c r="AY2555" s="23">
        <f t="shared" si="7502"/>
        <v>35658.199999999997</v>
      </c>
      <c r="AZ2555" s="23">
        <f t="shared" si="7509"/>
        <v>0</v>
      </c>
      <c r="BA2555" s="23">
        <f t="shared" si="7504"/>
        <v>35658.199999999997</v>
      </c>
      <c r="BB2555" s="23">
        <f t="shared" si="7509"/>
        <v>0</v>
      </c>
      <c r="BC2555" s="23">
        <f t="shared" si="7509"/>
        <v>0</v>
      </c>
      <c r="BD2555" s="23">
        <f t="shared" si="7509"/>
        <v>0</v>
      </c>
      <c r="BE2555" s="23">
        <f t="shared" si="7509"/>
        <v>0</v>
      </c>
      <c r="BF2555" s="23">
        <f t="shared" si="7509"/>
        <v>0</v>
      </c>
      <c r="BG2555" s="23">
        <f t="shared" si="7509"/>
        <v>0</v>
      </c>
      <c r="BH2555" s="23">
        <f t="shared" si="7509"/>
        <v>0</v>
      </c>
      <c r="BI2555" s="23">
        <f t="shared" si="7509"/>
        <v>0</v>
      </c>
      <c r="BJ2555" s="23">
        <f t="shared" si="7509"/>
        <v>0</v>
      </c>
      <c r="BK2555" s="23">
        <f t="shared" si="7509"/>
        <v>0</v>
      </c>
      <c r="BL2555" s="23">
        <f t="shared" si="7509"/>
        <v>0</v>
      </c>
      <c r="BM2555" s="23">
        <f t="shared" si="7509"/>
        <v>0</v>
      </c>
      <c r="BN2555" s="23">
        <f t="shared" si="7509"/>
        <v>0</v>
      </c>
      <c r="BO2555" s="23">
        <f t="shared" si="7509"/>
        <v>0</v>
      </c>
      <c r="BP2555" s="23">
        <f t="shared" si="7509"/>
        <v>0</v>
      </c>
      <c r="BQ2555" s="23">
        <f t="shared" si="7509"/>
        <v>0</v>
      </c>
      <c r="BR2555" s="23">
        <f t="shared" si="7418"/>
        <v>35658.199999999997</v>
      </c>
      <c r="BS2555" s="23">
        <f t="shared" si="7419"/>
        <v>35658.199999999997</v>
      </c>
      <c r="BT2555" s="23">
        <f t="shared" si="7420"/>
        <v>35658.199999999997</v>
      </c>
      <c r="BU2555" s="23">
        <f t="shared" si="7509"/>
        <v>0</v>
      </c>
      <c r="BV2555" s="23">
        <f t="shared" si="7397"/>
        <v>35658.199999999997</v>
      </c>
      <c r="BW2555" s="23">
        <f t="shared" si="7509"/>
        <v>0</v>
      </c>
      <c r="BY2555" s="3"/>
    </row>
    <row r="2556" spans="1:77" x14ac:dyDescent="0.3">
      <c r="A2556" s="12">
        <v>940</v>
      </c>
      <c r="B2556" s="12" t="s">
        <v>109</v>
      </c>
      <c r="C2556" s="12" t="s">
        <v>109</v>
      </c>
      <c r="D2556" s="12" t="s">
        <v>468</v>
      </c>
      <c r="E2556" s="12">
        <v>110</v>
      </c>
      <c r="F2556" s="14" t="s">
        <v>370</v>
      </c>
      <c r="G2556" s="20">
        <v>35658.199999999997</v>
      </c>
      <c r="H2556" s="20">
        <v>35658.199999999997</v>
      </c>
      <c r="I2556" s="20">
        <v>35658.199999999997</v>
      </c>
      <c r="J2556" s="20"/>
      <c r="K2556" s="20"/>
      <c r="L2556" s="20"/>
      <c r="M2556" s="20">
        <f t="shared" si="7415"/>
        <v>35658.199999999997</v>
      </c>
      <c r="N2556" s="20">
        <f t="shared" si="7416"/>
        <v>35658.199999999997</v>
      </c>
      <c r="O2556" s="20">
        <f t="shared" si="7417"/>
        <v>35658.199999999997</v>
      </c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>
        <f t="shared" si="7390"/>
        <v>35658.199999999997</v>
      </c>
      <c r="AA2556" s="23">
        <f t="shared" si="7391"/>
        <v>35658.199999999997</v>
      </c>
      <c r="AB2556" s="23">
        <f t="shared" si="7392"/>
        <v>35658.199999999997</v>
      </c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>
        <f t="shared" si="7382"/>
        <v>35658.199999999997</v>
      </c>
      <c r="AP2556" s="23">
        <f t="shared" si="7383"/>
        <v>35658.199999999997</v>
      </c>
      <c r="AQ2556" s="23">
        <f t="shared" si="7384"/>
        <v>35658.199999999997</v>
      </c>
      <c r="AR2556" s="23"/>
      <c r="AS2556" s="23">
        <f t="shared" si="7385"/>
        <v>35658.199999999997</v>
      </c>
      <c r="AT2556" s="23"/>
      <c r="AU2556" s="23"/>
      <c r="AV2556" s="23"/>
      <c r="AW2556" s="23"/>
      <c r="AX2556" s="23"/>
      <c r="AY2556" s="23">
        <f t="shared" si="7502"/>
        <v>35658.199999999997</v>
      </c>
      <c r="AZ2556" s="23"/>
      <c r="BA2556" s="23">
        <f t="shared" si="7504"/>
        <v>35658.199999999997</v>
      </c>
      <c r="BB2556" s="23"/>
      <c r="BC2556" s="23"/>
      <c r="BD2556" s="23"/>
      <c r="BE2556" s="23"/>
      <c r="BF2556" s="23"/>
      <c r="BG2556" s="23"/>
      <c r="BH2556" s="23"/>
      <c r="BI2556" s="23"/>
      <c r="BJ2556" s="23"/>
      <c r="BK2556" s="23"/>
      <c r="BL2556" s="23"/>
      <c r="BM2556" s="23"/>
      <c r="BN2556" s="23"/>
      <c r="BO2556" s="23"/>
      <c r="BP2556" s="23"/>
      <c r="BQ2556" s="23"/>
      <c r="BR2556" s="23">
        <f t="shared" si="7418"/>
        <v>35658.199999999997</v>
      </c>
      <c r="BS2556" s="23">
        <f t="shared" si="7419"/>
        <v>35658.199999999997</v>
      </c>
      <c r="BT2556" s="23">
        <f t="shared" si="7420"/>
        <v>35658.199999999997</v>
      </c>
      <c r="BU2556" s="23"/>
      <c r="BV2556" s="23">
        <f t="shared" si="7397"/>
        <v>35658.199999999997</v>
      </c>
      <c r="BW2556" s="23"/>
    </row>
    <row r="2557" spans="1:77" ht="31.2" x14ac:dyDescent="0.3">
      <c r="A2557" s="12">
        <v>940</v>
      </c>
      <c r="B2557" s="12" t="s">
        <v>109</v>
      </c>
      <c r="C2557" s="12" t="s">
        <v>109</v>
      </c>
      <c r="D2557" s="12" t="s">
        <v>468</v>
      </c>
      <c r="E2557" s="12" t="s">
        <v>7</v>
      </c>
      <c r="F2557" s="14" t="s">
        <v>383</v>
      </c>
      <c r="G2557" s="20">
        <f>G2558</f>
        <v>14027.099999999999</v>
      </c>
      <c r="H2557" s="20">
        <f t="shared" ref="H2557:BW2557" si="7510">H2558</f>
        <v>14293.300000000001</v>
      </c>
      <c r="I2557" s="20">
        <f t="shared" si="7510"/>
        <v>14297.199999999999</v>
      </c>
      <c r="J2557" s="20">
        <f t="shared" si="7510"/>
        <v>0</v>
      </c>
      <c r="K2557" s="20">
        <f t="shared" si="7510"/>
        <v>0</v>
      </c>
      <c r="L2557" s="20">
        <f t="shared" si="7510"/>
        <v>0</v>
      </c>
      <c r="M2557" s="20">
        <f t="shared" si="7415"/>
        <v>14027.099999999999</v>
      </c>
      <c r="N2557" s="20">
        <f t="shared" si="7416"/>
        <v>14293.300000000001</v>
      </c>
      <c r="O2557" s="20">
        <f t="shared" si="7417"/>
        <v>14297.199999999999</v>
      </c>
      <c r="P2557" s="23">
        <f t="shared" si="7510"/>
        <v>0</v>
      </c>
      <c r="Q2557" s="23">
        <f t="shared" si="7510"/>
        <v>0</v>
      </c>
      <c r="R2557" s="23">
        <f t="shared" si="7510"/>
        <v>0</v>
      </c>
      <c r="S2557" s="23">
        <f t="shared" si="7510"/>
        <v>0</v>
      </c>
      <c r="T2557" s="23">
        <f t="shared" si="7510"/>
        <v>0</v>
      </c>
      <c r="U2557" s="23">
        <f t="shared" si="7510"/>
        <v>0</v>
      </c>
      <c r="V2557" s="23">
        <f t="shared" si="7510"/>
        <v>0</v>
      </c>
      <c r="W2557" s="23">
        <f t="shared" si="7510"/>
        <v>0</v>
      </c>
      <c r="X2557" s="23">
        <f t="shared" si="7510"/>
        <v>0</v>
      </c>
      <c r="Y2557" s="23">
        <f t="shared" si="7510"/>
        <v>0</v>
      </c>
      <c r="Z2557" s="23">
        <f t="shared" si="7390"/>
        <v>14027.099999999999</v>
      </c>
      <c r="AA2557" s="23">
        <f t="shared" si="7391"/>
        <v>14293.300000000001</v>
      </c>
      <c r="AB2557" s="23">
        <f t="shared" si="7392"/>
        <v>14297.199999999999</v>
      </c>
      <c r="AC2557" s="23">
        <f t="shared" si="7510"/>
        <v>0</v>
      </c>
      <c r="AD2557" s="23">
        <f t="shared" si="7510"/>
        <v>0</v>
      </c>
      <c r="AE2557" s="23">
        <f t="shared" si="7510"/>
        <v>0</v>
      </c>
      <c r="AF2557" s="23">
        <f t="shared" si="7510"/>
        <v>0</v>
      </c>
      <c r="AG2557" s="23">
        <f t="shared" si="7510"/>
        <v>0</v>
      </c>
      <c r="AH2557" s="23">
        <f t="shared" si="7510"/>
        <v>0</v>
      </c>
      <c r="AI2557" s="23">
        <f t="shared" si="7510"/>
        <v>0</v>
      </c>
      <c r="AJ2557" s="23">
        <f t="shared" si="7510"/>
        <v>0</v>
      </c>
      <c r="AK2557" s="23">
        <f t="shared" si="7510"/>
        <v>0</v>
      </c>
      <c r="AL2557" s="23">
        <f t="shared" si="7510"/>
        <v>0</v>
      </c>
      <c r="AM2557" s="23">
        <f t="shared" si="7510"/>
        <v>0</v>
      </c>
      <c r="AN2557" s="23">
        <f t="shared" si="7510"/>
        <v>0</v>
      </c>
      <c r="AO2557" s="23">
        <f t="shared" si="7382"/>
        <v>14027.099999999999</v>
      </c>
      <c r="AP2557" s="23">
        <f t="shared" si="7383"/>
        <v>14293.300000000001</v>
      </c>
      <c r="AQ2557" s="23">
        <f t="shared" si="7384"/>
        <v>14297.199999999999</v>
      </c>
      <c r="AR2557" s="23">
        <f t="shared" si="7510"/>
        <v>0</v>
      </c>
      <c r="AS2557" s="23">
        <f t="shared" si="7385"/>
        <v>14027.099999999999</v>
      </c>
      <c r="AT2557" s="23">
        <f t="shared" si="7510"/>
        <v>0</v>
      </c>
      <c r="AU2557" s="23">
        <f t="shared" si="7510"/>
        <v>0</v>
      </c>
      <c r="AV2557" s="23">
        <f t="shared" si="7510"/>
        <v>0</v>
      </c>
      <c r="AW2557" s="23">
        <f t="shared" si="7510"/>
        <v>0</v>
      </c>
      <c r="AX2557" s="23">
        <f t="shared" si="7510"/>
        <v>0</v>
      </c>
      <c r="AY2557" s="23">
        <f t="shared" si="7502"/>
        <v>14027.099999999999</v>
      </c>
      <c r="AZ2557" s="23">
        <f t="shared" si="7510"/>
        <v>0</v>
      </c>
      <c r="BA2557" s="23">
        <f t="shared" si="7504"/>
        <v>14027.099999999999</v>
      </c>
      <c r="BB2557" s="23">
        <f t="shared" si="7510"/>
        <v>0</v>
      </c>
      <c r="BC2557" s="23">
        <f t="shared" si="7510"/>
        <v>0</v>
      </c>
      <c r="BD2557" s="23">
        <f t="shared" si="7510"/>
        <v>0</v>
      </c>
      <c r="BE2557" s="23">
        <f t="shared" si="7510"/>
        <v>0</v>
      </c>
      <c r="BF2557" s="23">
        <f t="shared" si="7510"/>
        <v>0</v>
      </c>
      <c r="BG2557" s="23">
        <f t="shared" si="7510"/>
        <v>0</v>
      </c>
      <c r="BH2557" s="23">
        <f t="shared" si="7510"/>
        <v>0</v>
      </c>
      <c r="BI2557" s="23">
        <f t="shared" si="7510"/>
        <v>0</v>
      </c>
      <c r="BJ2557" s="23">
        <f t="shared" si="7510"/>
        <v>0</v>
      </c>
      <c r="BK2557" s="23">
        <f t="shared" si="7510"/>
        <v>0</v>
      </c>
      <c r="BL2557" s="23">
        <f t="shared" si="7510"/>
        <v>0</v>
      </c>
      <c r="BM2557" s="23">
        <f t="shared" si="7510"/>
        <v>0</v>
      </c>
      <c r="BN2557" s="23">
        <f t="shared" si="7510"/>
        <v>0</v>
      </c>
      <c r="BO2557" s="23">
        <f t="shared" si="7510"/>
        <v>0</v>
      </c>
      <c r="BP2557" s="23">
        <f t="shared" si="7510"/>
        <v>0</v>
      </c>
      <c r="BQ2557" s="23">
        <f t="shared" si="7510"/>
        <v>0</v>
      </c>
      <c r="BR2557" s="23">
        <f t="shared" si="7418"/>
        <v>14027.099999999999</v>
      </c>
      <c r="BS2557" s="23">
        <f t="shared" si="7419"/>
        <v>14293.300000000001</v>
      </c>
      <c r="BT2557" s="23">
        <f t="shared" si="7420"/>
        <v>14297.199999999999</v>
      </c>
      <c r="BU2557" s="23">
        <f t="shared" si="7510"/>
        <v>0</v>
      </c>
      <c r="BV2557" s="23">
        <f t="shared" si="7397"/>
        <v>14027.099999999999</v>
      </c>
      <c r="BW2557" s="23">
        <f t="shared" si="7510"/>
        <v>0</v>
      </c>
    </row>
    <row r="2558" spans="1:77" ht="31.2" x14ac:dyDescent="0.3">
      <c r="A2558" s="12">
        <v>940</v>
      </c>
      <c r="B2558" s="12" t="s">
        <v>109</v>
      </c>
      <c r="C2558" s="12" t="s">
        <v>109</v>
      </c>
      <c r="D2558" s="12" t="s">
        <v>468</v>
      </c>
      <c r="E2558" s="12">
        <v>240</v>
      </c>
      <c r="F2558" s="14" t="s">
        <v>372</v>
      </c>
      <c r="G2558" s="20">
        <v>14027.099999999999</v>
      </c>
      <c r="H2558" s="20">
        <v>14293.300000000001</v>
      </c>
      <c r="I2558" s="20">
        <v>14297.199999999999</v>
      </c>
      <c r="J2558" s="20"/>
      <c r="K2558" s="20"/>
      <c r="L2558" s="20"/>
      <c r="M2558" s="20">
        <f t="shared" si="7415"/>
        <v>14027.099999999999</v>
      </c>
      <c r="N2558" s="20">
        <f t="shared" si="7416"/>
        <v>14293.300000000001</v>
      </c>
      <c r="O2558" s="20">
        <f t="shared" si="7417"/>
        <v>14297.199999999999</v>
      </c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>
        <f t="shared" si="7390"/>
        <v>14027.099999999999</v>
      </c>
      <c r="AA2558" s="23">
        <f t="shared" si="7391"/>
        <v>14293.300000000001</v>
      </c>
      <c r="AB2558" s="23">
        <f t="shared" si="7392"/>
        <v>14297.199999999999</v>
      </c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>
        <f t="shared" si="7382"/>
        <v>14027.099999999999</v>
      </c>
      <c r="AP2558" s="23">
        <f t="shared" si="7383"/>
        <v>14293.300000000001</v>
      </c>
      <c r="AQ2558" s="23">
        <f t="shared" si="7384"/>
        <v>14297.199999999999</v>
      </c>
      <c r="AR2558" s="23"/>
      <c r="AS2558" s="23">
        <f t="shared" si="7385"/>
        <v>14027.099999999999</v>
      </c>
      <c r="AT2558" s="23"/>
      <c r="AU2558" s="23"/>
      <c r="AV2558" s="23"/>
      <c r="AW2558" s="23"/>
      <c r="AX2558" s="23"/>
      <c r="AY2558" s="23">
        <f t="shared" si="7502"/>
        <v>14027.099999999999</v>
      </c>
      <c r="AZ2558" s="23"/>
      <c r="BA2558" s="23">
        <f t="shared" si="7504"/>
        <v>14027.099999999999</v>
      </c>
      <c r="BB2558" s="23"/>
      <c r="BC2558" s="23"/>
      <c r="BD2558" s="23"/>
      <c r="BE2558" s="23"/>
      <c r="BF2558" s="23"/>
      <c r="BG2558" s="23"/>
      <c r="BH2558" s="23"/>
      <c r="BI2558" s="23"/>
      <c r="BJ2558" s="23"/>
      <c r="BK2558" s="23"/>
      <c r="BL2558" s="23"/>
      <c r="BM2558" s="23"/>
      <c r="BN2558" s="23"/>
      <c r="BO2558" s="23"/>
      <c r="BP2558" s="23"/>
      <c r="BQ2558" s="23"/>
      <c r="BR2558" s="23">
        <f t="shared" si="7418"/>
        <v>14027.099999999999</v>
      </c>
      <c r="BS2558" s="23">
        <f t="shared" si="7419"/>
        <v>14293.300000000001</v>
      </c>
      <c r="BT2558" s="23">
        <f t="shared" si="7420"/>
        <v>14297.199999999999</v>
      </c>
      <c r="BU2558" s="23"/>
      <c r="BV2558" s="23">
        <f t="shared" si="7397"/>
        <v>14027.099999999999</v>
      </c>
      <c r="BW2558" s="23"/>
    </row>
    <row r="2559" spans="1:77" x14ac:dyDescent="0.3">
      <c r="A2559" s="12">
        <v>940</v>
      </c>
      <c r="B2559" s="12" t="s">
        <v>109</v>
      </c>
      <c r="C2559" s="12" t="s">
        <v>109</v>
      </c>
      <c r="D2559" s="12" t="s">
        <v>468</v>
      </c>
      <c r="E2559" s="12" t="s">
        <v>8</v>
      </c>
      <c r="F2559" s="14" t="s">
        <v>387</v>
      </c>
      <c r="G2559" s="20">
        <f>G2560</f>
        <v>11106.400000000001</v>
      </c>
      <c r="H2559" s="20">
        <f t="shared" ref="H2559:BW2559" si="7511">H2560</f>
        <v>8740.1</v>
      </c>
      <c r="I2559" s="20">
        <f t="shared" si="7511"/>
        <v>8740.1</v>
      </c>
      <c r="J2559" s="20">
        <f t="shared" si="7511"/>
        <v>0</v>
      </c>
      <c r="K2559" s="20">
        <f t="shared" si="7511"/>
        <v>0</v>
      </c>
      <c r="L2559" s="20">
        <f t="shared" si="7511"/>
        <v>0</v>
      </c>
      <c r="M2559" s="20">
        <f t="shared" si="7415"/>
        <v>11106.400000000001</v>
      </c>
      <c r="N2559" s="20">
        <f t="shared" si="7416"/>
        <v>8740.1</v>
      </c>
      <c r="O2559" s="20">
        <f t="shared" si="7417"/>
        <v>8740.1</v>
      </c>
      <c r="P2559" s="23">
        <f t="shared" si="7511"/>
        <v>0</v>
      </c>
      <c r="Q2559" s="23">
        <f t="shared" si="7511"/>
        <v>0</v>
      </c>
      <c r="R2559" s="23">
        <f t="shared" si="7511"/>
        <v>0</v>
      </c>
      <c r="S2559" s="23">
        <f t="shared" si="7511"/>
        <v>0</v>
      </c>
      <c r="T2559" s="23">
        <f t="shared" si="7511"/>
        <v>0</v>
      </c>
      <c r="U2559" s="23">
        <f t="shared" si="7511"/>
        <v>0</v>
      </c>
      <c r="V2559" s="23">
        <f t="shared" si="7511"/>
        <v>0</v>
      </c>
      <c r="W2559" s="23">
        <f t="shared" si="7511"/>
        <v>0</v>
      </c>
      <c r="X2559" s="23">
        <f t="shared" si="7511"/>
        <v>0</v>
      </c>
      <c r="Y2559" s="23">
        <f t="shared" si="7511"/>
        <v>0</v>
      </c>
      <c r="Z2559" s="23">
        <f t="shared" si="7390"/>
        <v>11106.400000000001</v>
      </c>
      <c r="AA2559" s="23">
        <f t="shared" si="7391"/>
        <v>8740.1</v>
      </c>
      <c r="AB2559" s="23">
        <f t="shared" si="7392"/>
        <v>8740.1</v>
      </c>
      <c r="AC2559" s="23">
        <f t="shared" si="7511"/>
        <v>0</v>
      </c>
      <c r="AD2559" s="23">
        <f t="shared" si="7511"/>
        <v>0</v>
      </c>
      <c r="AE2559" s="23">
        <f t="shared" si="7511"/>
        <v>0</v>
      </c>
      <c r="AF2559" s="23">
        <f t="shared" si="7511"/>
        <v>0</v>
      </c>
      <c r="AG2559" s="23">
        <f t="shared" si="7511"/>
        <v>0</v>
      </c>
      <c r="AH2559" s="23">
        <f t="shared" si="7511"/>
        <v>0</v>
      </c>
      <c r="AI2559" s="23">
        <f t="shared" si="7511"/>
        <v>0</v>
      </c>
      <c r="AJ2559" s="23">
        <f t="shared" si="7511"/>
        <v>0</v>
      </c>
      <c r="AK2559" s="23">
        <f t="shared" si="7511"/>
        <v>0</v>
      </c>
      <c r="AL2559" s="23">
        <f t="shared" si="7511"/>
        <v>0</v>
      </c>
      <c r="AM2559" s="23">
        <f t="shared" si="7511"/>
        <v>0</v>
      </c>
      <c r="AN2559" s="23">
        <f t="shared" si="7511"/>
        <v>0</v>
      </c>
      <c r="AO2559" s="23">
        <f t="shared" si="7382"/>
        <v>11106.400000000001</v>
      </c>
      <c r="AP2559" s="23">
        <f t="shared" si="7383"/>
        <v>8740.1</v>
      </c>
      <c r="AQ2559" s="23">
        <f t="shared" si="7384"/>
        <v>8740.1</v>
      </c>
      <c r="AR2559" s="23">
        <f t="shared" si="7511"/>
        <v>0</v>
      </c>
      <c r="AS2559" s="23">
        <f t="shared" si="7385"/>
        <v>11106.400000000001</v>
      </c>
      <c r="AT2559" s="23">
        <f t="shared" si="7511"/>
        <v>0</v>
      </c>
      <c r="AU2559" s="23">
        <f t="shared" si="7511"/>
        <v>0</v>
      </c>
      <c r="AV2559" s="23">
        <f t="shared" si="7511"/>
        <v>0</v>
      </c>
      <c r="AW2559" s="23">
        <f t="shared" si="7511"/>
        <v>0</v>
      </c>
      <c r="AX2559" s="23">
        <f t="shared" si="7511"/>
        <v>0</v>
      </c>
      <c r="AY2559" s="23">
        <f t="shared" si="7502"/>
        <v>11106.400000000001</v>
      </c>
      <c r="AZ2559" s="23">
        <f t="shared" si="7511"/>
        <v>0</v>
      </c>
      <c r="BA2559" s="23">
        <f t="shared" si="7504"/>
        <v>11106.400000000001</v>
      </c>
      <c r="BB2559" s="23">
        <f t="shared" si="7511"/>
        <v>0</v>
      </c>
      <c r="BC2559" s="23">
        <f t="shared" si="7511"/>
        <v>0</v>
      </c>
      <c r="BD2559" s="23">
        <f t="shared" si="7511"/>
        <v>0</v>
      </c>
      <c r="BE2559" s="23">
        <f t="shared" si="7511"/>
        <v>0</v>
      </c>
      <c r="BF2559" s="23">
        <f t="shared" si="7511"/>
        <v>0</v>
      </c>
      <c r="BG2559" s="23">
        <f t="shared" si="7511"/>
        <v>0</v>
      </c>
      <c r="BH2559" s="23">
        <f t="shared" si="7511"/>
        <v>-2490.3110000000001</v>
      </c>
      <c r="BI2559" s="23">
        <f t="shared" si="7511"/>
        <v>0</v>
      </c>
      <c r="BJ2559" s="23">
        <f t="shared" si="7511"/>
        <v>0</v>
      </c>
      <c r="BK2559" s="23">
        <f t="shared" si="7511"/>
        <v>0</v>
      </c>
      <c r="BL2559" s="23">
        <f t="shared" si="7511"/>
        <v>0</v>
      </c>
      <c r="BM2559" s="23">
        <f t="shared" si="7511"/>
        <v>0</v>
      </c>
      <c r="BN2559" s="23">
        <f t="shared" si="7511"/>
        <v>0</v>
      </c>
      <c r="BO2559" s="23">
        <f t="shared" si="7511"/>
        <v>0</v>
      </c>
      <c r="BP2559" s="23">
        <f t="shared" si="7511"/>
        <v>0</v>
      </c>
      <c r="BQ2559" s="23">
        <f t="shared" si="7511"/>
        <v>0</v>
      </c>
      <c r="BR2559" s="23">
        <f t="shared" si="7418"/>
        <v>8616.0890000000018</v>
      </c>
      <c r="BS2559" s="23">
        <f t="shared" si="7419"/>
        <v>8740.1</v>
      </c>
      <c r="BT2559" s="23">
        <f t="shared" si="7420"/>
        <v>8740.1</v>
      </c>
      <c r="BU2559" s="23">
        <f t="shared" si="7511"/>
        <v>0</v>
      </c>
      <c r="BV2559" s="23">
        <f t="shared" si="7397"/>
        <v>8616.0890000000018</v>
      </c>
      <c r="BW2559" s="23">
        <f t="shared" si="7511"/>
        <v>0</v>
      </c>
      <c r="BY2559" s="3"/>
    </row>
    <row r="2560" spans="1:77" x14ac:dyDescent="0.3">
      <c r="A2560" s="12">
        <v>940</v>
      </c>
      <c r="B2560" s="12" t="s">
        <v>109</v>
      </c>
      <c r="C2560" s="12" t="s">
        <v>109</v>
      </c>
      <c r="D2560" s="12" t="s">
        <v>468</v>
      </c>
      <c r="E2560" s="12">
        <v>850</v>
      </c>
      <c r="F2560" s="14" t="s">
        <v>381</v>
      </c>
      <c r="G2560" s="20">
        <v>11106.400000000001</v>
      </c>
      <c r="H2560" s="20">
        <v>8740.1</v>
      </c>
      <c r="I2560" s="20">
        <v>8740.1</v>
      </c>
      <c r="J2560" s="20"/>
      <c r="K2560" s="20"/>
      <c r="L2560" s="20"/>
      <c r="M2560" s="20">
        <f t="shared" si="7415"/>
        <v>11106.400000000001</v>
      </c>
      <c r="N2560" s="20">
        <f t="shared" si="7416"/>
        <v>8740.1</v>
      </c>
      <c r="O2560" s="20">
        <f t="shared" si="7417"/>
        <v>8740.1</v>
      </c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>
        <f t="shared" si="7390"/>
        <v>11106.400000000001</v>
      </c>
      <c r="AA2560" s="23">
        <f t="shared" si="7391"/>
        <v>8740.1</v>
      </c>
      <c r="AB2560" s="23">
        <f t="shared" si="7392"/>
        <v>8740.1</v>
      </c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>
        <f t="shared" si="7382"/>
        <v>11106.400000000001</v>
      </c>
      <c r="AP2560" s="23">
        <f t="shared" si="7383"/>
        <v>8740.1</v>
      </c>
      <c r="AQ2560" s="23">
        <f t="shared" si="7384"/>
        <v>8740.1</v>
      </c>
      <c r="AR2560" s="23"/>
      <c r="AS2560" s="23">
        <f t="shared" si="7385"/>
        <v>11106.400000000001</v>
      </c>
      <c r="AT2560" s="23"/>
      <c r="AU2560" s="23"/>
      <c r="AV2560" s="23"/>
      <c r="AW2560" s="23"/>
      <c r="AX2560" s="23"/>
      <c r="AY2560" s="23">
        <f t="shared" si="7502"/>
        <v>11106.400000000001</v>
      </c>
      <c r="AZ2560" s="23"/>
      <c r="BA2560" s="23">
        <f t="shared" si="7504"/>
        <v>11106.400000000001</v>
      </c>
      <c r="BB2560" s="23"/>
      <c r="BC2560" s="23"/>
      <c r="BD2560" s="23"/>
      <c r="BE2560" s="23"/>
      <c r="BF2560" s="23"/>
      <c r="BG2560" s="23"/>
      <c r="BH2560" s="23">
        <v>-2490.3110000000001</v>
      </c>
      <c r="BI2560" s="23"/>
      <c r="BJ2560" s="23"/>
      <c r="BK2560" s="23"/>
      <c r="BL2560" s="23"/>
      <c r="BM2560" s="23"/>
      <c r="BN2560" s="23"/>
      <c r="BO2560" s="23"/>
      <c r="BP2560" s="23"/>
      <c r="BQ2560" s="23"/>
      <c r="BR2560" s="23">
        <f t="shared" si="7418"/>
        <v>8616.0890000000018</v>
      </c>
      <c r="BS2560" s="23">
        <f t="shared" si="7419"/>
        <v>8740.1</v>
      </c>
      <c r="BT2560" s="23">
        <f t="shared" si="7420"/>
        <v>8740.1</v>
      </c>
      <c r="BU2560" s="23"/>
      <c r="BV2560" s="23">
        <f t="shared" si="7397"/>
        <v>8616.0890000000018</v>
      </c>
      <c r="BW2560" s="23"/>
      <c r="BY2560" s="15"/>
    </row>
    <row r="2561" spans="1:77" ht="31.2" x14ac:dyDescent="0.3">
      <c r="A2561" s="12">
        <v>940</v>
      </c>
      <c r="B2561" s="12" t="s">
        <v>109</v>
      </c>
      <c r="C2561" s="12" t="s">
        <v>109</v>
      </c>
      <c r="D2561" s="12" t="s">
        <v>479</v>
      </c>
      <c r="E2561" s="12"/>
      <c r="F2561" s="14" t="s">
        <v>745</v>
      </c>
      <c r="G2561" s="20">
        <f>G2562+G2569+G2572+G2577</f>
        <v>29029.1</v>
      </c>
      <c r="H2561" s="20">
        <f t="shared" ref="H2561:L2561" si="7512">H2562+H2569+H2572+H2577</f>
        <v>28063.7</v>
      </c>
      <c r="I2561" s="20">
        <f t="shared" si="7512"/>
        <v>28063.899999999998</v>
      </c>
      <c r="J2561" s="20">
        <f t="shared" si="7512"/>
        <v>0</v>
      </c>
      <c r="K2561" s="20">
        <f t="shared" si="7512"/>
        <v>0</v>
      </c>
      <c r="L2561" s="20">
        <f t="shared" si="7512"/>
        <v>0</v>
      </c>
      <c r="M2561" s="20">
        <f t="shared" si="7415"/>
        <v>29029.1</v>
      </c>
      <c r="N2561" s="20">
        <f t="shared" si="7416"/>
        <v>28063.7</v>
      </c>
      <c r="O2561" s="20">
        <f t="shared" si="7417"/>
        <v>28063.899999999998</v>
      </c>
      <c r="P2561" s="23">
        <f t="shared" ref="P2561:Q2561" si="7513">P2562+P2569+P2572+P2577</f>
        <v>0</v>
      </c>
      <c r="Q2561" s="23">
        <f t="shared" si="7513"/>
        <v>0</v>
      </c>
      <c r="R2561" s="23">
        <f t="shared" ref="R2561:T2561" si="7514">R2562+R2569+R2572+R2577</f>
        <v>0</v>
      </c>
      <c r="S2561" s="23">
        <f t="shared" si="7514"/>
        <v>0</v>
      </c>
      <c r="T2561" s="23">
        <f t="shared" si="7514"/>
        <v>0</v>
      </c>
      <c r="U2561" s="23">
        <f t="shared" ref="U2561:W2561" si="7515">U2562+U2569+U2572+U2577</f>
        <v>0</v>
      </c>
      <c r="V2561" s="23">
        <f t="shared" si="7515"/>
        <v>0</v>
      </c>
      <c r="W2561" s="23">
        <f t="shared" si="7515"/>
        <v>0</v>
      </c>
      <c r="X2561" s="23">
        <f t="shared" ref="X2561:Y2561" si="7516">X2562+X2569+X2572+X2577</f>
        <v>0</v>
      </c>
      <c r="Y2561" s="23">
        <f t="shared" si="7516"/>
        <v>0</v>
      </c>
      <c r="Z2561" s="23">
        <f t="shared" si="7390"/>
        <v>29029.1</v>
      </c>
      <c r="AA2561" s="23">
        <f t="shared" si="7391"/>
        <v>28063.7</v>
      </c>
      <c r="AB2561" s="23">
        <f t="shared" si="7392"/>
        <v>28063.899999999998</v>
      </c>
      <c r="AC2561" s="23">
        <f t="shared" ref="AC2561:AL2561" si="7517">AC2562+AC2569+AC2572+AC2577</f>
        <v>0</v>
      </c>
      <c r="AD2561" s="23">
        <f t="shared" si="7517"/>
        <v>0</v>
      </c>
      <c r="AE2561" s="23">
        <f t="shared" ref="AE2561" si="7518">AE2562+AE2569+AE2572+AE2577</f>
        <v>0</v>
      </c>
      <c r="AF2561" s="23">
        <f t="shared" si="7517"/>
        <v>0</v>
      </c>
      <c r="AG2561" s="23">
        <f t="shared" si="7517"/>
        <v>0</v>
      </c>
      <c r="AH2561" s="23">
        <f t="shared" si="7517"/>
        <v>0</v>
      </c>
      <c r="AI2561" s="23">
        <f t="shared" ref="AI2561" si="7519">AI2562+AI2569+AI2572+AI2577</f>
        <v>0</v>
      </c>
      <c r="AJ2561" s="23">
        <f t="shared" si="7517"/>
        <v>0</v>
      </c>
      <c r="AK2561" s="23">
        <f t="shared" si="7517"/>
        <v>0</v>
      </c>
      <c r="AL2561" s="23">
        <f t="shared" si="7517"/>
        <v>0</v>
      </c>
      <c r="AM2561" s="23">
        <f t="shared" ref="AM2561:BW2561" si="7520">AM2562+AM2569+AM2572+AM2577</f>
        <v>0</v>
      </c>
      <c r="AN2561" s="23">
        <f t="shared" si="7520"/>
        <v>0</v>
      </c>
      <c r="AO2561" s="23">
        <f t="shared" si="7382"/>
        <v>29029.1</v>
      </c>
      <c r="AP2561" s="23">
        <f t="shared" si="7383"/>
        <v>28063.7</v>
      </c>
      <c r="AQ2561" s="23">
        <f t="shared" si="7384"/>
        <v>28063.899999999998</v>
      </c>
      <c r="AR2561" s="23">
        <f t="shared" ref="AR2561" si="7521">AR2562+AR2569+AR2572+AR2577</f>
        <v>0</v>
      </c>
      <c r="AS2561" s="23">
        <f t="shared" si="7385"/>
        <v>29029.1</v>
      </c>
      <c r="AT2561" s="23">
        <f t="shared" ref="AT2561:AX2561" si="7522">AT2562+AT2569+AT2572+AT2577</f>
        <v>0</v>
      </c>
      <c r="AU2561" s="23">
        <f t="shared" si="7522"/>
        <v>0</v>
      </c>
      <c r="AV2561" s="23">
        <f t="shared" si="7522"/>
        <v>0</v>
      </c>
      <c r="AW2561" s="23">
        <f t="shared" si="7522"/>
        <v>-245.3</v>
      </c>
      <c r="AX2561" s="23">
        <f t="shared" si="7522"/>
        <v>0</v>
      </c>
      <c r="AY2561" s="23">
        <f t="shared" si="7502"/>
        <v>28783.8</v>
      </c>
      <c r="AZ2561" s="23">
        <f t="shared" ref="AZ2561" si="7523">AZ2562+AZ2569+AZ2572+AZ2577</f>
        <v>0</v>
      </c>
      <c r="BA2561" s="23">
        <f t="shared" si="7504"/>
        <v>28783.8</v>
      </c>
      <c r="BB2561" s="23">
        <f t="shared" ref="BB2561:BI2561" si="7524">BB2562+BB2569+BB2572+BB2577</f>
        <v>0</v>
      </c>
      <c r="BC2561" s="23">
        <f t="shared" si="7524"/>
        <v>0</v>
      </c>
      <c r="BD2561" s="23">
        <f t="shared" si="7524"/>
        <v>0</v>
      </c>
      <c r="BE2561" s="23">
        <f t="shared" si="7524"/>
        <v>-456.6</v>
      </c>
      <c r="BF2561" s="23">
        <f t="shared" si="7524"/>
        <v>0</v>
      </c>
      <c r="BG2561" s="23">
        <f t="shared" si="7524"/>
        <v>0</v>
      </c>
      <c r="BH2561" s="23">
        <f t="shared" si="7524"/>
        <v>0</v>
      </c>
      <c r="BI2561" s="23">
        <f t="shared" si="7524"/>
        <v>0</v>
      </c>
      <c r="BJ2561" s="23">
        <f t="shared" ref="BJ2561:BP2561" si="7525">BJ2562+BJ2569+BJ2572+BJ2577</f>
        <v>0</v>
      </c>
      <c r="BK2561" s="23">
        <f t="shared" si="7525"/>
        <v>0</v>
      </c>
      <c r="BL2561" s="23">
        <f t="shared" si="7525"/>
        <v>0</v>
      </c>
      <c r="BM2561" s="23">
        <f t="shared" si="7525"/>
        <v>0</v>
      </c>
      <c r="BN2561" s="23">
        <f t="shared" si="7525"/>
        <v>0</v>
      </c>
      <c r="BO2561" s="23">
        <f t="shared" si="7525"/>
        <v>0</v>
      </c>
      <c r="BP2561" s="23">
        <f t="shared" si="7525"/>
        <v>0</v>
      </c>
      <c r="BQ2561" s="23">
        <f t="shared" ref="BQ2561" si="7526">BQ2562+BQ2569+BQ2572+BQ2577</f>
        <v>0</v>
      </c>
      <c r="BR2561" s="23">
        <f t="shared" si="7418"/>
        <v>28327.200000000001</v>
      </c>
      <c r="BS2561" s="23">
        <f t="shared" si="7419"/>
        <v>28063.7</v>
      </c>
      <c r="BT2561" s="23">
        <f t="shared" si="7420"/>
        <v>28063.899999999998</v>
      </c>
      <c r="BU2561" s="23">
        <f t="shared" ref="BU2561" si="7527">BU2562+BU2569+BU2572+BU2577</f>
        <v>0</v>
      </c>
      <c r="BV2561" s="23">
        <f t="shared" si="7397"/>
        <v>28327.200000000001</v>
      </c>
      <c r="BW2561" s="23">
        <f t="shared" si="7520"/>
        <v>0</v>
      </c>
      <c r="BX2561" s="5"/>
    </row>
    <row r="2562" spans="1:77" ht="62.4" x14ac:dyDescent="0.3">
      <c r="A2562" s="12">
        <v>940</v>
      </c>
      <c r="B2562" s="12" t="s">
        <v>109</v>
      </c>
      <c r="C2562" s="12" t="s">
        <v>109</v>
      </c>
      <c r="D2562" s="12" t="s">
        <v>465</v>
      </c>
      <c r="E2562" s="12"/>
      <c r="F2562" s="14" t="s">
        <v>45</v>
      </c>
      <c r="G2562" s="20">
        <f>G2563+G2565+G2567</f>
        <v>20018.899999999998</v>
      </c>
      <c r="H2562" s="20">
        <f t="shared" ref="H2562:L2562" si="7528">H2563+H2565+H2567</f>
        <v>20149.8</v>
      </c>
      <c r="I2562" s="20">
        <f t="shared" si="7528"/>
        <v>20150</v>
      </c>
      <c r="J2562" s="20">
        <f t="shared" si="7528"/>
        <v>0</v>
      </c>
      <c r="K2562" s="20">
        <f t="shared" si="7528"/>
        <v>0</v>
      </c>
      <c r="L2562" s="20">
        <f t="shared" si="7528"/>
        <v>0</v>
      </c>
      <c r="M2562" s="20">
        <f t="shared" si="7415"/>
        <v>20018.899999999998</v>
      </c>
      <c r="N2562" s="20">
        <f t="shared" si="7416"/>
        <v>20149.8</v>
      </c>
      <c r="O2562" s="20">
        <f t="shared" si="7417"/>
        <v>20150</v>
      </c>
      <c r="P2562" s="23">
        <f t="shared" ref="P2562:Q2562" si="7529">P2563+P2565+P2567</f>
        <v>0</v>
      </c>
      <c r="Q2562" s="23">
        <f t="shared" si="7529"/>
        <v>0</v>
      </c>
      <c r="R2562" s="23">
        <f t="shared" ref="R2562:T2562" si="7530">R2563+R2565+R2567</f>
        <v>0</v>
      </c>
      <c r="S2562" s="23">
        <f t="shared" si="7530"/>
        <v>0</v>
      </c>
      <c r="T2562" s="23">
        <f t="shared" si="7530"/>
        <v>0</v>
      </c>
      <c r="U2562" s="23">
        <f t="shared" ref="U2562:W2562" si="7531">U2563+U2565+U2567</f>
        <v>0</v>
      </c>
      <c r="V2562" s="23">
        <f t="shared" si="7531"/>
        <v>0</v>
      </c>
      <c r="W2562" s="23">
        <f t="shared" si="7531"/>
        <v>0</v>
      </c>
      <c r="X2562" s="23">
        <f t="shared" ref="X2562:Y2562" si="7532">X2563+X2565+X2567</f>
        <v>0</v>
      </c>
      <c r="Y2562" s="23">
        <f t="shared" si="7532"/>
        <v>0</v>
      </c>
      <c r="Z2562" s="23">
        <f t="shared" si="7390"/>
        <v>20018.899999999998</v>
      </c>
      <c r="AA2562" s="23">
        <f t="shared" si="7391"/>
        <v>20149.8</v>
      </c>
      <c r="AB2562" s="23">
        <f t="shared" si="7392"/>
        <v>20150</v>
      </c>
      <c r="AC2562" s="23">
        <f t="shared" ref="AC2562:AL2562" si="7533">AC2563+AC2565+AC2567</f>
        <v>0</v>
      </c>
      <c r="AD2562" s="23">
        <f t="shared" si="7533"/>
        <v>0</v>
      </c>
      <c r="AE2562" s="23">
        <f t="shared" ref="AE2562" si="7534">AE2563+AE2565+AE2567</f>
        <v>0</v>
      </c>
      <c r="AF2562" s="23">
        <f t="shared" si="7533"/>
        <v>0</v>
      </c>
      <c r="AG2562" s="23">
        <f t="shared" si="7533"/>
        <v>0</v>
      </c>
      <c r="AH2562" s="23">
        <f t="shared" si="7533"/>
        <v>0</v>
      </c>
      <c r="AI2562" s="23">
        <f t="shared" ref="AI2562" si="7535">AI2563+AI2565+AI2567</f>
        <v>0</v>
      </c>
      <c r="AJ2562" s="23">
        <f t="shared" si="7533"/>
        <v>0</v>
      </c>
      <c r="AK2562" s="23">
        <f t="shared" si="7533"/>
        <v>0</v>
      </c>
      <c r="AL2562" s="23">
        <f t="shared" si="7533"/>
        <v>0</v>
      </c>
      <c r="AM2562" s="23">
        <f t="shared" ref="AM2562:BW2562" si="7536">AM2563+AM2565+AM2567</f>
        <v>0</v>
      </c>
      <c r="AN2562" s="23">
        <f t="shared" si="7536"/>
        <v>0</v>
      </c>
      <c r="AO2562" s="23">
        <f t="shared" si="7382"/>
        <v>20018.899999999998</v>
      </c>
      <c r="AP2562" s="23">
        <f t="shared" si="7383"/>
        <v>20149.8</v>
      </c>
      <c r="AQ2562" s="23">
        <f t="shared" si="7384"/>
        <v>20150</v>
      </c>
      <c r="AR2562" s="23">
        <f t="shared" ref="AR2562" si="7537">AR2563+AR2565+AR2567</f>
        <v>0</v>
      </c>
      <c r="AS2562" s="23">
        <f t="shared" si="7385"/>
        <v>20018.899999999998</v>
      </c>
      <c r="AT2562" s="23">
        <f t="shared" ref="AT2562:AX2562" si="7538">AT2563+AT2565+AT2567</f>
        <v>0</v>
      </c>
      <c r="AU2562" s="23">
        <f t="shared" si="7538"/>
        <v>0</v>
      </c>
      <c r="AV2562" s="23">
        <f t="shared" si="7538"/>
        <v>0</v>
      </c>
      <c r="AW2562" s="23">
        <f t="shared" si="7538"/>
        <v>0</v>
      </c>
      <c r="AX2562" s="23">
        <f t="shared" si="7538"/>
        <v>0</v>
      </c>
      <c r="AY2562" s="23">
        <f t="shared" si="7502"/>
        <v>20018.899999999998</v>
      </c>
      <c r="AZ2562" s="23">
        <f t="shared" ref="AZ2562" si="7539">AZ2563+AZ2565+AZ2567</f>
        <v>0</v>
      </c>
      <c r="BA2562" s="23">
        <f t="shared" si="7504"/>
        <v>20018.899999999998</v>
      </c>
      <c r="BB2562" s="23">
        <f t="shared" ref="BB2562:BI2562" si="7540">BB2563+BB2565+BB2567</f>
        <v>0</v>
      </c>
      <c r="BC2562" s="23">
        <f t="shared" si="7540"/>
        <v>0</v>
      </c>
      <c r="BD2562" s="23">
        <f t="shared" si="7540"/>
        <v>0</v>
      </c>
      <c r="BE2562" s="23">
        <f t="shared" si="7540"/>
        <v>0</v>
      </c>
      <c r="BF2562" s="23">
        <f t="shared" si="7540"/>
        <v>0</v>
      </c>
      <c r="BG2562" s="23">
        <f t="shared" si="7540"/>
        <v>0</v>
      </c>
      <c r="BH2562" s="23">
        <f t="shared" si="7540"/>
        <v>0</v>
      </c>
      <c r="BI2562" s="23">
        <f t="shared" si="7540"/>
        <v>0</v>
      </c>
      <c r="BJ2562" s="23">
        <f t="shared" ref="BJ2562:BP2562" si="7541">BJ2563+BJ2565+BJ2567</f>
        <v>0</v>
      </c>
      <c r="BK2562" s="23">
        <f t="shared" si="7541"/>
        <v>0</v>
      </c>
      <c r="BL2562" s="23">
        <f t="shared" si="7541"/>
        <v>0</v>
      </c>
      <c r="BM2562" s="23">
        <f t="shared" si="7541"/>
        <v>0</v>
      </c>
      <c r="BN2562" s="23">
        <f t="shared" si="7541"/>
        <v>0</v>
      </c>
      <c r="BO2562" s="23">
        <f t="shared" si="7541"/>
        <v>0</v>
      </c>
      <c r="BP2562" s="23">
        <f t="shared" si="7541"/>
        <v>0</v>
      </c>
      <c r="BQ2562" s="23">
        <f t="shared" ref="BQ2562" si="7542">BQ2563+BQ2565+BQ2567</f>
        <v>0</v>
      </c>
      <c r="BR2562" s="23">
        <f t="shared" si="7418"/>
        <v>20018.899999999998</v>
      </c>
      <c r="BS2562" s="23">
        <f t="shared" si="7419"/>
        <v>20149.8</v>
      </c>
      <c r="BT2562" s="23">
        <f t="shared" si="7420"/>
        <v>20150</v>
      </c>
      <c r="BU2562" s="23">
        <f t="shared" ref="BU2562" si="7543">BU2563+BU2565+BU2567</f>
        <v>0</v>
      </c>
      <c r="BV2562" s="23">
        <f t="shared" si="7397"/>
        <v>20018.899999999998</v>
      </c>
      <c r="BW2562" s="23">
        <f t="shared" si="7536"/>
        <v>0</v>
      </c>
    </row>
    <row r="2563" spans="1:77" ht="78" x14ac:dyDescent="0.3">
      <c r="A2563" s="12">
        <v>940</v>
      </c>
      <c r="B2563" s="12" t="s">
        <v>109</v>
      </c>
      <c r="C2563" s="12" t="s">
        <v>109</v>
      </c>
      <c r="D2563" s="12" t="s">
        <v>465</v>
      </c>
      <c r="E2563" s="12" t="s">
        <v>25</v>
      </c>
      <c r="F2563" s="14" t="s">
        <v>382</v>
      </c>
      <c r="G2563" s="20">
        <f>G2564</f>
        <v>17031</v>
      </c>
      <c r="H2563" s="20">
        <f t="shared" ref="H2563:BW2563" si="7544">H2564</f>
        <v>17031</v>
      </c>
      <c r="I2563" s="20">
        <f t="shared" si="7544"/>
        <v>17031</v>
      </c>
      <c r="J2563" s="20">
        <f t="shared" si="7544"/>
        <v>0</v>
      </c>
      <c r="K2563" s="20">
        <f t="shared" si="7544"/>
        <v>0</v>
      </c>
      <c r="L2563" s="20">
        <f t="shared" si="7544"/>
        <v>0</v>
      </c>
      <c r="M2563" s="20">
        <f t="shared" si="7415"/>
        <v>17031</v>
      </c>
      <c r="N2563" s="20">
        <f t="shared" si="7416"/>
        <v>17031</v>
      </c>
      <c r="O2563" s="20">
        <f t="shared" si="7417"/>
        <v>17031</v>
      </c>
      <c r="P2563" s="23">
        <f t="shared" si="7544"/>
        <v>0</v>
      </c>
      <c r="Q2563" s="23">
        <f t="shared" si="7544"/>
        <v>0</v>
      </c>
      <c r="R2563" s="23">
        <f t="shared" si="7544"/>
        <v>0</v>
      </c>
      <c r="S2563" s="23">
        <f t="shared" si="7544"/>
        <v>0</v>
      </c>
      <c r="T2563" s="23">
        <f t="shared" si="7544"/>
        <v>0</v>
      </c>
      <c r="U2563" s="23">
        <f t="shared" si="7544"/>
        <v>0</v>
      </c>
      <c r="V2563" s="23">
        <f t="shared" si="7544"/>
        <v>0</v>
      </c>
      <c r="W2563" s="23">
        <f t="shared" si="7544"/>
        <v>0</v>
      </c>
      <c r="X2563" s="23">
        <f t="shared" si="7544"/>
        <v>0</v>
      </c>
      <c r="Y2563" s="23">
        <f t="shared" si="7544"/>
        <v>0</v>
      </c>
      <c r="Z2563" s="23">
        <f t="shared" si="7390"/>
        <v>17031</v>
      </c>
      <c r="AA2563" s="23">
        <f t="shared" si="7391"/>
        <v>17031</v>
      </c>
      <c r="AB2563" s="23">
        <f t="shared" si="7392"/>
        <v>17031</v>
      </c>
      <c r="AC2563" s="23">
        <f t="shared" si="7544"/>
        <v>0</v>
      </c>
      <c r="AD2563" s="23">
        <f t="shared" si="7544"/>
        <v>0</v>
      </c>
      <c r="AE2563" s="23">
        <f t="shared" si="7544"/>
        <v>0</v>
      </c>
      <c r="AF2563" s="23">
        <f t="shared" si="7544"/>
        <v>0</v>
      </c>
      <c r="AG2563" s="23">
        <f t="shared" si="7544"/>
        <v>0</v>
      </c>
      <c r="AH2563" s="23">
        <f t="shared" si="7544"/>
        <v>0</v>
      </c>
      <c r="AI2563" s="23">
        <f t="shared" si="7544"/>
        <v>0</v>
      </c>
      <c r="AJ2563" s="23">
        <f t="shared" si="7544"/>
        <v>0</v>
      </c>
      <c r="AK2563" s="23">
        <f t="shared" si="7544"/>
        <v>0</v>
      </c>
      <c r="AL2563" s="23">
        <f t="shared" si="7544"/>
        <v>0</v>
      </c>
      <c r="AM2563" s="23">
        <f t="shared" si="7544"/>
        <v>0</v>
      </c>
      <c r="AN2563" s="23">
        <f t="shared" si="7544"/>
        <v>0</v>
      </c>
      <c r="AO2563" s="23">
        <f t="shared" si="7382"/>
        <v>17031</v>
      </c>
      <c r="AP2563" s="23">
        <f t="shared" si="7383"/>
        <v>17031</v>
      </c>
      <c r="AQ2563" s="23">
        <f t="shared" si="7384"/>
        <v>17031</v>
      </c>
      <c r="AR2563" s="23">
        <f t="shared" si="7544"/>
        <v>0</v>
      </c>
      <c r="AS2563" s="23">
        <f t="shared" si="7385"/>
        <v>17031</v>
      </c>
      <c r="AT2563" s="23">
        <f t="shared" si="7544"/>
        <v>0</v>
      </c>
      <c r="AU2563" s="23">
        <f t="shared" si="7544"/>
        <v>0</v>
      </c>
      <c r="AV2563" s="23">
        <f t="shared" si="7544"/>
        <v>0</v>
      </c>
      <c r="AW2563" s="23">
        <f t="shared" si="7544"/>
        <v>0</v>
      </c>
      <c r="AX2563" s="23">
        <f t="shared" si="7544"/>
        <v>0</v>
      </c>
      <c r="AY2563" s="23">
        <f t="shared" si="7502"/>
        <v>17031</v>
      </c>
      <c r="AZ2563" s="23">
        <f t="shared" si="7544"/>
        <v>0</v>
      </c>
      <c r="BA2563" s="23">
        <f t="shared" si="7504"/>
        <v>17031</v>
      </c>
      <c r="BB2563" s="23">
        <f t="shared" si="7544"/>
        <v>0</v>
      </c>
      <c r="BC2563" s="23">
        <f t="shared" si="7544"/>
        <v>0</v>
      </c>
      <c r="BD2563" s="23">
        <f t="shared" si="7544"/>
        <v>0</v>
      </c>
      <c r="BE2563" s="23">
        <f t="shared" si="7544"/>
        <v>0</v>
      </c>
      <c r="BF2563" s="23">
        <f t="shared" si="7544"/>
        <v>0</v>
      </c>
      <c r="BG2563" s="23">
        <f t="shared" si="7544"/>
        <v>0</v>
      </c>
      <c r="BH2563" s="23">
        <f t="shared" si="7544"/>
        <v>0</v>
      </c>
      <c r="BI2563" s="23">
        <f t="shared" si="7544"/>
        <v>0</v>
      </c>
      <c r="BJ2563" s="23">
        <f t="shared" si="7544"/>
        <v>0</v>
      </c>
      <c r="BK2563" s="23">
        <f t="shared" si="7544"/>
        <v>0</v>
      </c>
      <c r="BL2563" s="23">
        <f t="shared" si="7544"/>
        <v>0</v>
      </c>
      <c r="BM2563" s="23">
        <f t="shared" si="7544"/>
        <v>0</v>
      </c>
      <c r="BN2563" s="23">
        <f t="shared" si="7544"/>
        <v>0</v>
      </c>
      <c r="BO2563" s="23">
        <f t="shared" si="7544"/>
        <v>0</v>
      </c>
      <c r="BP2563" s="23">
        <f t="shared" si="7544"/>
        <v>0</v>
      </c>
      <c r="BQ2563" s="23">
        <f t="shared" si="7544"/>
        <v>0</v>
      </c>
      <c r="BR2563" s="23">
        <f t="shared" si="7418"/>
        <v>17031</v>
      </c>
      <c r="BS2563" s="23">
        <f t="shared" si="7419"/>
        <v>17031</v>
      </c>
      <c r="BT2563" s="23">
        <f t="shared" si="7420"/>
        <v>17031</v>
      </c>
      <c r="BU2563" s="23">
        <f t="shared" si="7544"/>
        <v>0</v>
      </c>
      <c r="BV2563" s="23">
        <f t="shared" si="7397"/>
        <v>17031</v>
      </c>
      <c r="BW2563" s="23">
        <f t="shared" si="7544"/>
        <v>0</v>
      </c>
      <c r="BY2563" s="3"/>
    </row>
    <row r="2564" spans="1:77" x14ac:dyDescent="0.3">
      <c r="A2564" s="12">
        <v>940</v>
      </c>
      <c r="B2564" s="12" t="s">
        <v>109</v>
      </c>
      <c r="C2564" s="12" t="s">
        <v>109</v>
      </c>
      <c r="D2564" s="12" t="s">
        <v>465</v>
      </c>
      <c r="E2564" s="12">
        <v>110</v>
      </c>
      <c r="F2564" s="14" t="s">
        <v>370</v>
      </c>
      <c r="G2564" s="20">
        <v>17031</v>
      </c>
      <c r="H2564" s="20">
        <v>17031</v>
      </c>
      <c r="I2564" s="20">
        <v>17031</v>
      </c>
      <c r="J2564" s="20"/>
      <c r="K2564" s="20"/>
      <c r="L2564" s="20"/>
      <c r="M2564" s="20">
        <f t="shared" si="7415"/>
        <v>17031</v>
      </c>
      <c r="N2564" s="20">
        <f t="shared" si="7416"/>
        <v>17031</v>
      </c>
      <c r="O2564" s="20">
        <f t="shared" si="7417"/>
        <v>17031</v>
      </c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>
        <f t="shared" si="7390"/>
        <v>17031</v>
      </c>
      <c r="AA2564" s="23">
        <f t="shared" si="7391"/>
        <v>17031</v>
      </c>
      <c r="AB2564" s="23">
        <f t="shared" si="7392"/>
        <v>17031</v>
      </c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>
        <f t="shared" si="7382"/>
        <v>17031</v>
      </c>
      <c r="AP2564" s="23">
        <f t="shared" si="7383"/>
        <v>17031</v>
      </c>
      <c r="AQ2564" s="23">
        <f t="shared" si="7384"/>
        <v>17031</v>
      </c>
      <c r="AR2564" s="23"/>
      <c r="AS2564" s="23">
        <f t="shared" si="7385"/>
        <v>17031</v>
      </c>
      <c r="AT2564" s="23"/>
      <c r="AU2564" s="23"/>
      <c r="AV2564" s="23"/>
      <c r="AW2564" s="23"/>
      <c r="AX2564" s="23"/>
      <c r="AY2564" s="23">
        <f t="shared" si="7502"/>
        <v>17031</v>
      </c>
      <c r="AZ2564" s="23"/>
      <c r="BA2564" s="23">
        <f t="shared" si="7504"/>
        <v>17031</v>
      </c>
      <c r="BB2564" s="23"/>
      <c r="BC2564" s="23"/>
      <c r="BD2564" s="23"/>
      <c r="BE2564" s="23"/>
      <c r="BF2564" s="23"/>
      <c r="BG2564" s="23"/>
      <c r="BH2564" s="23"/>
      <c r="BI2564" s="23"/>
      <c r="BJ2564" s="23"/>
      <c r="BK2564" s="23"/>
      <c r="BL2564" s="23"/>
      <c r="BM2564" s="23"/>
      <c r="BN2564" s="23"/>
      <c r="BO2564" s="23"/>
      <c r="BP2564" s="23"/>
      <c r="BQ2564" s="23"/>
      <c r="BR2564" s="23">
        <f t="shared" si="7418"/>
        <v>17031</v>
      </c>
      <c r="BS2564" s="23">
        <f t="shared" si="7419"/>
        <v>17031</v>
      </c>
      <c r="BT2564" s="23">
        <f t="shared" si="7420"/>
        <v>17031</v>
      </c>
      <c r="BU2564" s="23"/>
      <c r="BV2564" s="23">
        <f t="shared" si="7397"/>
        <v>17031</v>
      </c>
      <c r="BW2564" s="23"/>
    </row>
    <row r="2565" spans="1:77" ht="31.2" x14ac:dyDescent="0.3">
      <c r="A2565" s="12">
        <v>940</v>
      </c>
      <c r="B2565" s="12" t="s">
        <v>109</v>
      </c>
      <c r="C2565" s="12" t="s">
        <v>109</v>
      </c>
      <c r="D2565" s="12" t="s">
        <v>465</v>
      </c>
      <c r="E2565" s="12" t="s">
        <v>7</v>
      </c>
      <c r="F2565" s="14" t="s">
        <v>383</v>
      </c>
      <c r="G2565" s="20">
        <f>G2566</f>
        <v>2950.6000000000004</v>
      </c>
      <c r="H2565" s="20">
        <f t="shared" ref="H2565:BW2565" si="7545">H2566</f>
        <v>3081.5000000000005</v>
      </c>
      <c r="I2565" s="20">
        <f t="shared" si="7545"/>
        <v>3081.7000000000007</v>
      </c>
      <c r="J2565" s="20">
        <f t="shared" si="7545"/>
        <v>0</v>
      </c>
      <c r="K2565" s="20">
        <f t="shared" si="7545"/>
        <v>0</v>
      </c>
      <c r="L2565" s="20">
        <f t="shared" si="7545"/>
        <v>0</v>
      </c>
      <c r="M2565" s="20">
        <f t="shared" si="7415"/>
        <v>2950.6000000000004</v>
      </c>
      <c r="N2565" s="20">
        <f t="shared" si="7416"/>
        <v>3081.5000000000005</v>
      </c>
      <c r="O2565" s="20">
        <f t="shared" si="7417"/>
        <v>3081.7000000000007</v>
      </c>
      <c r="P2565" s="23">
        <f t="shared" si="7545"/>
        <v>0</v>
      </c>
      <c r="Q2565" s="23">
        <f t="shared" si="7545"/>
        <v>0</v>
      </c>
      <c r="R2565" s="23">
        <f t="shared" si="7545"/>
        <v>0</v>
      </c>
      <c r="S2565" s="23">
        <f t="shared" si="7545"/>
        <v>0</v>
      </c>
      <c r="T2565" s="23">
        <f t="shared" si="7545"/>
        <v>0</v>
      </c>
      <c r="U2565" s="23">
        <f t="shared" si="7545"/>
        <v>0</v>
      </c>
      <c r="V2565" s="23">
        <f t="shared" si="7545"/>
        <v>0</v>
      </c>
      <c r="W2565" s="23">
        <f t="shared" si="7545"/>
        <v>0</v>
      </c>
      <c r="X2565" s="23">
        <f t="shared" si="7545"/>
        <v>0</v>
      </c>
      <c r="Y2565" s="23">
        <f t="shared" si="7545"/>
        <v>0</v>
      </c>
      <c r="Z2565" s="23">
        <f t="shared" si="7390"/>
        <v>2950.6000000000004</v>
      </c>
      <c r="AA2565" s="23">
        <f t="shared" si="7391"/>
        <v>3081.5000000000005</v>
      </c>
      <c r="AB2565" s="23">
        <f t="shared" si="7392"/>
        <v>3081.7000000000007</v>
      </c>
      <c r="AC2565" s="23">
        <f t="shared" si="7545"/>
        <v>0</v>
      </c>
      <c r="AD2565" s="23">
        <f t="shared" si="7545"/>
        <v>0</v>
      </c>
      <c r="AE2565" s="23">
        <f t="shared" si="7545"/>
        <v>0</v>
      </c>
      <c r="AF2565" s="23">
        <f t="shared" si="7545"/>
        <v>0</v>
      </c>
      <c r="AG2565" s="23">
        <f t="shared" si="7545"/>
        <v>0</v>
      </c>
      <c r="AH2565" s="23">
        <f t="shared" si="7545"/>
        <v>0</v>
      </c>
      <c r="AI2565" s="23">
        <f t="shared" si="7545"/>
        <v>0</v>
      </c>
      <c r="AJ2565" s="23">
        <f t="shared" si="7545"/>
        <v>0</v>
      </c>
      <c r="AK2565" s="23">
        <f t="shared" si="7545"/>
        <v>0</v>
      </c>
      <c r="AL2565" s="23">
        <f t="shared" si="7545"/>
        <v>0</v>
      </c>
      <c r="AM2565" s="23">
        <f t="shared" si="7545"/>
        <v>0</v>
      </c>
      <c r="AN2565" s="23">
        <f t="shared" si="7545"/>
        <v>0</v>
      </c>
      <c r="AO2565" s="23">
        <f t="shared" si="7382"/>
        <v>2950.6000000000004</v>
      </c>
      <c r="AP2565" s="23">
        <f t="shared" si="7383"/>
        <v>3081.5000000000005</v>
      </c>
      <c r="AQ2565" s="23">
        <f t="shared" si="7384"/>
        <v>3081.7000000000007</v>
      </c>
      <c r="AR2565" s="23">
        <f t="shared" si="7545"/>
        <v>0</v>
      </c>
      <c r="AS2565" s="23">
        <f t="shared" si="7385"/>
        <v>2950.6000000000004</v>
      </c>
      <c r="AT2565" s="23">
        <f t="shared" si="7545"/>
        <v>0</v>
      </c>
      <c r="AU2565" s="23">
        <f t="shared" si="7545"/>
        <v>0</v>
      </c>
      <c r="AV2565" s="23">
        <f t="shared" si="7545"/>
        <v>0</v>
      </c>
      <c r="AW2565" s="23">
        <f t="shared" si="7545"/>
        <v>0</v>
      </c>
      <c r="AX2565" s="23">
        <f t="shared" si="7545"/>
        <v>0</v>
      </c>
      <c r="AY2565" s="23">
        <f t="shared" si="7502"/>
        <v>2950.6000000000004</v>
      </c>
      <c r="AZ2565" s="23">
        <f t="shared" si="7545"/>
        <v>0</v>
      </c>
      <c r="BA2565" s="23">
        <f t="shared" si="7504"/>
        <v>2950.6000000000004</v>
      </c>
      <c r="BB2565" s="23">
        <f t="shared" si="7545"/>
        <v>0</v>
      </c>
      <c r="BC2565" s="23">
        <f t="shared" si="7545"/>
        <v>0</v>
      </c>
      <c r="BD2565" s="23">
        <f t="shared" si="7545"/>
        <v>0</v>
      </c>
      <c r="BE2565" s="23">
        <f t="shared" si="7545"/>
        <v>0</v>
      </c>
      <c r="BF2565" s="23">
        <f t="shared" si="7545"/>
        <v>0</v>
      </c>
      <c r="BG2565" s="23">
        <f t="shared" si="7545"/>
        <v>0</v>
      </c>
      <c r="BH2565" s="23">
        <f t="shared" si="7545"/>
        <v>0</v>
      </c>
      <c r="BI2565" s="23">
        <f t="shared" si="7545"/>
        <v>0</v>
      </c>
      <c r="BJ2565" s="23">
        <f t="shared" si="7545"/>
        <v>0</v>
      </c>
      <c r="BK2565" s="23">
        <f t="shared" si="7545"/>
        <v>0</v>
      </c>
      <c r="BL2565" s="23">
        <f t="shared" si="7545"/>
        <v>0</v>
      </c>
      <c r="BM2565" s="23">
        <f t="shared" si="7545"/>
        <v>0</v>
      </c>
      <c r="BN2565" s="23">
        <f t="shared" si="7545"/>
        <v>0</v>
      </c>
      <c r="BO2565" s="23">
        <f t="shared" si="7545"/>
        <v>0</v>
      </c>
      <c r="BP2565" s="23">
        <f t="shared" si="7545"/>
        <v>0</v>
      </c>
      <c r="BQ2565" s="23">
        <f t="shared" si="7545"/>
        <v>0</v>
      </c>
      <c r="BR2565" s="23">
        <f t="shared" si="7418"/>
        <v>2950.6000000000004</v>
      </c>
      <c r="BS2565" s="23">
        <f t="shared" si="7419"/>
        <v>3081.5000000000005</v>
      </c>
      <c r="BT2565" s="23">
        <f t="shared" si="7420"/>
        <v>3081.7000000000007</v>
      </c>
      <c r="BU2565" s="23">
        <f t="shared" si="7545"/>
        <v>0</v>
      </c>
      <c r="BV2565" s="23">
        <f t="shared" si="7397"/>
        <v>2950.6000000000004</v>
      </c>
      <c r="BW2565" s="23">
        <f t="shared" si="7545"/>
        <v>0</v>
      </c>
    </row>
    <row r="2566" spans="1:77" ht="31.2" x14ac:dyDescent="0.3">
      <c r="A2566" s="12">
        <v>940</v>
      </c>
      <c r="B2566" s="12" t="s">
        <v>109</v>
      </c>
      <c r="C2566" s="12" t="s">
        <v>109</v>
      </c>
      <c r="D2566" s="12" t="s">
        <v>465</v>
      </c>
      <c r="E2566" s="12">
        <v>240</v>
      </c>
      <c r="F2566" s="14" t="s">
        <v>372</v>
      </c>
      <c r="G2566" s="20">
        <v>2950.6000000000004</v>
      </c>
      <c r="H2566" s="20">
        <v>3081.5000000000005</v>
      </c>
      <c r="I2566" s="20">
        <v>3081.7000000000007</v>
      </c>
      <c r="J2566" s="20"/>
      <c r="K2566" s="20"/>
      <c r="L2566" s="20"/>
      <c r="M2566" s="20">
        <f t="shared" si="7415"/>
        <v>2950.6000000000004</v>
      </c>
      <c r="N2566" s="20">
        <f t="shared" si="7416"/>
        <v>3081.5000000000005</v>
      </c>
      <c r="O2566" s="20">
        <f t="shared" si="7417"/>
        <v>3081.7000000000007</v>
      </c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>
        <f t="shared" si="7390"/>
        <v>2950.6000000000004</v>
      </c>
      <c r="AA2566" s="23">
        <f t="shared" si="7391"/>
        <v>3081.5000000000005</v>
      </c>
      <c r="AB2566" s="23">
        <f t="shared" si="7392"/>
        <v>3081.7000000000007</v>
      </c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>
        <f t="shared" si="7382"/>
        <v>2950.6000000000004</v>
      </c>
      <c r="AP2566" s="23">
        <f t="shared" si="7383"/>
        <v>3081.5000000000005</v>
      </c>
      <c r="AQ2566" s="23">
        <f t="shared" si="7384"/>
        <v>3081.7000000000007</v>
      </c>
      <c r="AR2566" s="23"/>
      <c r="AS2566" s="23">
        <f t="shared" si="7385"/>
        <v>2950.6000000000004</v>
      </c>
      <c r="AT2566" s="23"/>
      <c r="AU2566" s="23"/>
      <c r="AV2566" s="23"/>
      <c r="AW2566" s="23"/>
      <c r="AX2566" s="23"/>
      <c r="AY2566" s="23">
        <f t="shared" si="7502"/>
        <v>2950.6000000000004</v>
      </c>
      <c r="AZ2566" s="23"/>
      <c r="BA2566" s="23">
        <f t="shared" si="7504"/>
        <v>2950.6000000000004</v>
      </c>
      <c r="BB2566" s="23"/>
      <c r="BC2566" s="23"/>
      <c r="BD2566" s="23"/>
      <c r="BE2566" s="23"/>
      <c r="BF2566" s="23"/>
      <c r="BG2566" s="23"/>
      <c r="BH2566" s="23"/>
      <c r="BI2566" s="23"/>
      <c r="BJ2566" s="23"/>
      <c r="BK2566" s="23"/>
      <c r="BL2566" s="23"/>
      <c r="BM2566" s="23"/>
      <c r="BN2566" s="23"/>
      <c r="BO2566" s="23"/>
      <c r="BP2566" s="23"/>
      <c r="BQ2566" s="23"/>
      <c r="BR2566" s="23">
        <f t="shared" si="7418"/>
        <v>2950.6000000000004</v>
      </c>
      <c r="BS2566" s="23">
        <f t="shared" si="7419"/>
        <v>3081.5000000000005</v>
      </c>
      <c r="BT2566" s="23">
        <f t="shared" si="7420"/>
        <v>3081.7000000000007</v>
      </c>
      <c r="BU2566" s="23"/>
      <c r="BV2566" s="23">
        <f t="shared" si="7397"/>
        <v>2950.6000000000004</v>
      </c>
      <c r="BW2566" s="23"/>
    </row>
    <row r="2567" spans="1:77" x14ac:dyDescent="0.3">
      <c r="A2567" s="12">
        <v>940</v>
      </c>
      <c r="B2567" s="12" t="s">
        <v>109</v>
      </c>
      <c r="C2567" s="12" t="s">
        <v>109</v>
      </c>
      <c r="D2567" s="12" t="s">
        <v>465</v>
      </c>
      <c r="E2567" s="12" t="s">
        <v>8</v>
      </c>
      <c r="F2567" s="14" t="s">
        <v>387</v>
      </c>
      <c r="G2567" s="20">
        <f>G2568</f>
        <v>37.299999999999997</v>
      </c>
      <c r="H2567" s="20">
        <f t="shared" ref="H2567:BW2567" si="7546">H2568</f>
        <v>37.299999999999997</v>
      </c>
      <c r="I2567" s="20">
        <f t="shared" si="7546"/>
        <v>37.299999999999997</v>
      </c>
      <c r="J2567" s="20">
        <f t="shared" si="7546"/>
        <v>0</v>
      </c>
      <c r="K2567" s="20">
        <f t="shared" si="7546"/>
        <v>0</v>
      </c>
      <c r="L2567" s="20">
        <f t="shared" si="7546"/>
        <v>0</v>
      </c>
      <c r="M2567" s="20">
        <f t="shared" si="7415"/>
        <v>37.299999999999997</v>
      </c>
      <c r="N2567" s="20">
        <f t="shared" si="7416"/>
        <v>37.299999999999997</v>
      </c>
      <c r="O2567" s="20">
        <f t="shared" si="7417"/>
        <v>37.299999999999997</v>
      </c>
      <c r="P2567" s="23">
        <f t="shared" si="7546"/>
        <v>0</v>
      </c>
      <c r="Q2567" s="23">
        <f t="shared" si="7546"/>
        <v>0</v>
      </c>
      <c r="R2567" s="23">
        <f t="shared" si="7546"/>
        <v>0</v>
      </c>
      <c r="S2567" s="23">
        <f t="shared" si="7546"/>
        <v>0</v>
      </c>
      <c r="T2567" s="23">
        <f t="shared" si="7546"/>
        <v>0</v>
      </c>
      <c r="U2567" s="23">
        <f t="shared" si="7546"/>
        <v>0</v>
      </c>
      <c r="V2567" s="23">
        <f t="shared" si="7546"/>
        <v>0</v>
      </c>
      <c r="W2567" s="23">
        <f t="shared" si="7546"/>
        <v>0</v>
      </c>
      <c r="X2567" s="23">
        <f t="shared" si="7546"/>
        <v>0</v>
      </c>
      <c r="Y2567" s="23">
        <f t="shared" si="7546"/>
        <v>0</v>
      </c>
      <c r="Z2567" s="23">
        <f t="shared" si="7390"/>
        <v>37.299999999999997</v>
      </c>
      <c r="AA2567" s="23">
        <f t="shared" si="7391"/>
        <v>37.299999999999997</v>
      </c>
      <c r="AB2567" s="23">
        <f t="shared" si="7392"/>
        <v>37.299999999999997</v>
      </c>
      <c r="AC2567" s="23">
        <f t="shared" si="7546"/>
        <v>0</v>
      </c>
      <c r="AD2567" s="23">
        <f t="shared" si="7546"/>
        <v>0</v>
      </c>
      <c r="AE2567" s="23">
        <f t="shared" si="7546"/>
        <v>0</v>
      </c>
      <c r="AF2567" s="23">
        <f t="shared" si="7546"/>
        <v>0</v>
      </c>
      <c r="AG2567" s="23">
        <f t="shared" si="7546"/>
        <v>0</v>
      </c>
      <c r="AH2567" s="23">
        <f t="shared" si="7546"/>
        <v>0</v>
      </c>
      <c r="AI2567" s="23">
        <f t="shared" si="7546"/>
        <v>0</v>
      </c>
      <c r="AJ2567" s="23">
        <f t="shared" si="7546"/>
        <v>0</v>
      </c>
      <c r="AK2567" s="23">
        <f t="shared" si="7546"/>
        <v>0</v>
      </c>
      <c r="AL2567" s="23">
        <f t="shared" si="7546"/>
        <v>0</v>
      </c>
      <c r="AM2567" s="23">
        <f t="shared" si="7546"/>
        <v>0</v>
      </c>
      <c r="AN2567" s="23">
        <f t="shared" si="7546"/>
        <v>0</v>
      </c>
      <c r="AO2567" s="23">
        <f t="shared" si="7382"/>
        <v>37.299999999999997</v>
      </c>
      <c r="AP2567" s="23">
        <f t="shared" si="7383"/>
        <v>37.299999999999997</v>
      </c>
      <c r="AQ2567" s="23">
        <f t="shared" si="7384"/>
        <v>37.299999999999997</v>
      </c>
      <c r="AR2567" s="23">
        <f t="shared" si="7546"/>
        <v>0</v>
      </c>
      <c r="AS2567" s="23">
        <f t="shared" si="7385"/>
        <v>37.299999999999997</v>
      </c>
      <c r="AT2567" s="23">
        <f t="shared" si="7546"/>
        <v>0</v>
      </c>
      <c r="AU2567" s="23">
        <f t="shared" si="7546"/>
        <v>0</v>
      </c>
      <c r="AV2567" s="23">
        <f t="shared" si="7546"/>
        <v>0</v>
      </c>
      <c r="AW2567" s="23">
        <f t="shared" si="7546"/>
        <v>0</v>
      </c>
      <c r="AX2567" s="23">
        <f t="shared" si="7546"/>
        <v>0</v>
      </c>
      <c r="AY2567" s="23">
        <f t="shared" si="7502"/>
        <v>37.299999999999997</v>
      </c>
      <c r="AZ2567" s="23">
        <f t="shared" si="7546"/>
        <v>0</v>
      </c>
      <c r="BA2567" s="23">
        <f t="shared" si="7504"/>
        <v>37.299999999999997</v>
      </c>
      <c r="BB2567" s="23">
        <f t="shared" si="7546"/>
        <v>0</v>
      </c>
      <c r="BC2567" s="23">
        <f t="shared" si="7546"/>
        <v>0</v>
      </c>
      <c r="BD2567" s="23">
        <f t="shared" si="7546"/>
        <v>0</v>
      </c>
      <c r="BE2567" s="23">
        <f t="shared" si="7546"/>
        <v>0</v>
      </c>
      <c r="BF2567" s="23">
        <f t="shared" si="7546"/>
        <v>0</v>
      </c>
      <c r="BG2567" s="23">
        <f t="shared" si="7546"/>
        <v>0</v>
      </c>
      <c r="BH2567" s="23">
        <f t="shared" si="7546"/>
        <v>0</v>
      </c>
      <c r="BI2567" s="23">
        <f t="shared" si="7546"/>
        <v>0</v>
      </c>
      <c r="BJ2567" s="23">
        <f t="shared" si="7546"/>
        <v>0</v>
      </c>
      <c r="BK2567" s="23">
        <f t="shared" si="7546"/>
        <v>0</v>
      </c>
      <c r="BL2567" s="23">
        <f t="shared" si="7546"/>
        <v>0</v>
      </c>
      <c r="BM2567" s="23">
        <f t="shared" si="7546"/>
        <v>0</v>
      </c>
      <c r="BN2567" s="23">
        <f t="shared" si="7546"/>
        <v>0</v>
      </c>
      <c r="BO2567" s="23">
        <f t="shared" si="7546"/>
        <v>0</v>
      </c>
      <c r="BP2567" s="23">
        <f t="shared" si="7546"/>
        <v>0</v>
      </c>
      <c r="BQ2567" s="23">
        <f t="shared" si="7546"/>
        <v>0</v>
      </c>
      <c r="BR2567" s="23">
        <f t="shared" si="7418"/>
        <v>37.299999999999997</v>
      </c>
      <c r="BS2567" s="23">
        <f t="shared" si="7419"/>
        <v>37.299999999999997</v>
      </c>
      <c r="BT2567" s="23">
        <f t="shared" si="7420"/>
        <v>37.299999999999997</v>
      </c>
      <c r="BU2567" s="23">
        <f t="shared" si="7546"/>
        <v>0</v>
      </c>
      <c r="BV2567" s="23">
        <f t="shared" si="7397"/>
        <v>37.299999999999997</v>
      </c>
      <c r="BW2567" s="23">
        <f t="shared" si="7546"/>
        <v>0</v>
      </c>
      <c r="BY2567" s="3"/>
    </row>
    <row r="2568" spans="1:77" x14ac:dyDescent="0.3">
      <c r="A2568" s="12">
        <v>940</v>
      </c>
      <c r="B2568" s="12" t="s">
        <v>109</v>
      </c>
      <c r="C2568" s="12" t="s">
        <v>109</v>
      </c>
      <c r="D2568" s="12" t="s">
        <v>465</v>
      </c>
      <c r="E2568" s="12">
        <v>850</v>
      </c>
      <c r="F2568" s="14" t="s">
        <v>381</v>
      </c>
      <c r="G2568" s="20">
        <v>37.299999999999997</v>
      </c>
      <c r="H2568" s="20">
        <v>37.299999999999997</v>
      </c>
      <c r="I2568" s="20">
        <v>37.299999999999997</v>
      </c>
      <c r="J2568" s="20"/>
      <c r="K2568" s="20"/>
      <c r="L2568" s="20"/>
      <c r="M2568" s="20">
        <f t="shared" si="7415"/>
        <v>37.299999999999997</v>
      </c>
      <c r="N2568" s="20">
        <f t="shared" si="7416"/>
        <v>37.299999999999997</v>
      </c>
      <c r="O2568" s="20">
        <f t="shared" si="7417"/>
        <v>37.299999999999997</v>
      </c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>
        <f t="shared" si="7390"/>
        <v>37.299999999999997</v>
      </c>
      <c r="AA2568" s="23">
        <f t="shared" si="7391"/>
        <v>37.299999999999997</v>
      </c>
      <c r="AB2568" s="23">
        <f t="shared" si="7392"/>
        <v>37.299999999999997</v>
      </c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>
        <f t="shared" ref="AO2568:AO2631" si="7547">Z2568+AC2568+AD2568+AE2568+AF2568+AG2568+AH2568+AI2568+AJ2568+AK2568+AL2568</f>
        <v>37.299999999999997</v>
      </c>
      <c r="AP2568" s="23">
        <f t="shared" ref="AP2568:AP2631" si="7548">AA2568+AM2568</f>
        <v>37.299999999999997</v>
      </c>
      <c r="AQ2568" s="23">
        <f t="shared" ref="AQ2568:AQ2631" si="7549">AB2568+AN2568</f>
        <v>37.299999999999997</v>
      </c>
      <c r="AR2568" s="23"/>
      <c r="AS2568" s="23">
        <f t="shared" ref="AS2568:AS2631" si="7550">AO2568+AR2568</f>
        <v>37.299999999999997</v>
      </c>
      <c r="AT2568" s="23"/>
      <c r="AU2568" s="23"/>
      <c r="AV2568" s="23"/>
      <c r="AW2568" s="23"/>
      <c r="AX2568" s="23"/>
      <c r="AY2568" s="23">
        <f t="shared" si="7502"/>
        <v>37.299999999999997</v>
      </c>
      <c r="AZ2568" s="23"/>
      <c r="BA2568" s="23">
        <f t="shared" si="7504"/>
        <v>37.299999999999997</v>
      </c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>
        <f t="shared" si="7418"/>
        <v>37.299999999999997</v>
      </c>
      <c r="BS2568" s="23">
        <f t="shared" si="7419"/>
        <v>37.299999999999997</v>
      </c>
      <c r="BT2568" s="23">
        <f t="shared" si="7420"/>
        <v>37.299999999999997</v>
      </c>
      <c r="BU2568" s="23"/>
      <c r="BV2568" s="23">
        <f t="shared" si="7397"/>
        <v>37.299999999999997</v>
      </c>
      <c r="BW2568" s="23"/>
      <c r="BY2568" s="15"/>
    </row>
    <row r="2569" spans="1:77" ht="46.8" x14ac:dyDescent="0.3">
      <c r="A2569" s="12">
        <v>940</v>
      </c>
      <c r="B2569" s="12" t="s">
        <v>109</v>
      </c>
      <c r="C2569" s="12" t="s">
        <v>109</v>
      </c>
      <c r="D2569" s="12" t="s">
        <v>469</v>
      </c>
      <c r="E2569" s="12"/>
      <c r="F2569" s="14" t="s">
        <v>746</v>
      </c>
      <c r="G2569" s="20">
        <f>G2570</f>
        <v>6907.1</v>
      </c>
      <c r="H2569" s="20">
        <f t="shared" ref="H2569:BW2570" si="7551">H2570</f>
        <v>6907.1</v>
      </c>
      <c r="I2569" s="20">
        <f t="shared" si="7551"/>
        <v>6907.1</v>
      </c>
      <c r="J2569" s="20">
        <f t="shared" si="7551"/>
        <v>0</v>
      </c>
      <c r="K2569" s="20">
        <f t="shared" si="7551"/>
        <v>0</v>
      </c>
      <c r="L2569" s="20">
        <f t="shared" si="7551"/>
        <v>0</v>
      </c>
      <c r="M2569" s="20">
        <f t="shared" si="7415"/>
        <v>6907.1</v>
      </c>
      <c r="N2569" s="20">
        <f t="shared" si="7416"/>
        <v>6907.1</v>
      </c>
      <c r="O2569" s="20">
        <f t="shared" si="7417"/>
        <v>6907.1</v>
      </c>
      <c r="P2569" s="23">
        <f t="shared" si="7551"/>
        <v>0</v>
      </c>
      <c r="Q2569" s="23">
        <f t="shared" si="7551"/>
        <v>0</v>
      </c>
      <c r="R2569" s="23">
        <f t="shared" si="7551"/>
        <v>0</v>
      </c>
      <c r="S2569" s="23">
        <f t="shared" si="7551"/>
        <v>0</v>
      </c>
      <c r="T2569" s="23">
        <f t="shared" si="7551"/>
        <v>0</v>
      </c>
      <c r="U2569" s="23">
        <f t="shared" si="7551"/>
        <v>0</v>
      </c>
      <c r="V2569" s="23">
        <f t="shared" si="7551"/>
        <v>0</v>
      </c>
      <c r="W2569" s="23">
        <f t="shared" si="7551"/>
        <v>0</v>
      </c>
      <c r="X2569" s="23">
        <f t="shared" si="7551"/>
        <v>0</v>
      </c>
      <c r="Y2569" s="23">
        <f t="shared" si="7551"/>
        <v>0</v>
      </c>
      <c r="Z2569" s="23">
        <f t="shared" si="7390"/>
        <v>6907.1</v>
      </c>
      <c r="AA2569" s="23">
        <f t="shared" si="7391"/>
        <v>6907.1</v>
      </c>
      <c r="AB2569" s="23">
        <f t="shared" si="7392"/>
        <v>6907.1</v>
      </c>
      <c r="AC2569" s="23">
        <f t="shared" si="7551"/>
        <v>0</v>
      </c>
      <c r="AD2569" s="23">
        <f t="shared" si="7551"/>
        <v>0</v>
      </c>
      <c r="AE2569" s="23">
        <f t="shared" si="7551"/>
        <v>0</v>
      </c>
      <c r="AF2569" s="23">
        <f t="shared" si="7551"/>
        <v>0</v>
      </c>
      <c r="AG2569" s="23">
        <f t="shared" si="7551"/>
        <v>0</v>
      </c>
      <c r="AH2569" s="23">
        <f t="shared" si="7551"/>
        <v>0</v>
      </c>
      <c r="AI2569" s="23">
        <f t="shared" si="7551"/>
        <v>0</v>
      </c>
      <c r="AJ2569" s="23">
        <f t="shared" si="7551"/>
        <v>0</v>
      </c>
      <c r="AK2569" s="23">
        <f t="shared" si="7551"/>
        <v>0</v>
      </c>
      <c r="AL2569" s="23">
        <f t="shared" si="7551"/>
        <v>0</v>
      </c>
      <c r="AM2569" s="23">
        <f t="shared" si="7551"/>
        <v>0</v>
      </c>
      <c r="AN2569" s="23">
        <f t="shared" si="7551"/>
        <v>0</v>
      </c>
      <c r="AO2569" s="23">
        <f t="shared" si="7547"/>
        <v>6907.1</v>
      </c>
      <c r="AP2569" s="23">
        <f t="shared" si="7548"/>
        <v>6907.1</v>
      </c>
      <c r="AQ2569" s="23">
        <f t="shared" si="7549"/>
        <v>6907.1</v>
      </c>
      <c r="AR2569" s="23">
        <f t="shared" si="7551"/>
        <v>0</v>
      </c>
      <c r="AS2569" s="23">
        <f t="shared" si="7550"/>
        <v>6907.1</v>
      </c>
      <c r="AT2569" s="23">
        <f t="shared" si="7551"/>
        <v>0</v>
      </c>
      <c r="AU2569" s="23">
        <f t="shared" si="7551"/>
        <v>0</v>
      </c>
      <c r="AV2569" s="23">
        <f t="shared" si="7551"/>
        <v>0</v>
      </c>
      <c r="AW2569" s="23">
        <f t="shared" si="7551"/>
        <v>-245.3</v>
      </c>
      <c r="AX2569" s="23">
        <f t="shared" si="7551"/>
        <v>0</v>
      </c>
      <c r="AY2569" s="23">
        <f t="shared" si="7502"/>
        <v>6661.8</v>
      </c>
      <c r="AZ2569" s="23">
        <f t="shared" si="7551"/>
        <v>0</v>
      </c>
      <c r="BA2569" s="23">
        <f t="shared" si="7504"/>
        <v>6661.8</v>
      </c>
      <c r="BB2569" s="23">
        <f t="shared" si="7551"/>
        <v>0</v>
      </c>
      <c r="BC2569" s="23">
        <f t="shared" si="7551"/>
        <v>0</v>
      </c>
      <c r="BD2569" s="23">
        <f t="shared" si="7551"/>
        <v>0</v>
      </c>
      <c r="BE2569" s="23">
        <f t="shared" si="7551"/>
        <v>-456.6</v>
      </c>
      <c r="BF2569" s="23">
        <f t="shared" si="7551"/>
        <v>0</v>
      </c>
      <c r="BG2569" s="23">
        <f t="shared" si="7551"/>
        <v>0</v>
      </c>
      <c r="BH2569" s="23">
        <f t="shared" si="7551"/>
        <v>0</v>
      </c>
      <c r="BI2569" s="23">
        <f t="shared" si="7551"/>
        <v>0</v>
      </c>
      <c r="BJ2569" s="23">
        <f t="shared" si="7551"/>
        <v>0</v>
      </c>
      <c r="BK2569" s="23">
        <f t="shared" si="7551"/>
        <v>0</v>
      </c>
      <c r="BL2569" s="23">
        <f t="shared" si="7551"/>
        <v>0</v>
      </c>
      <c r="BM2569" s="23">
        <f t="shared" si="7551"/>
        <v>0</v>
      </c>
      <c r="BN2569" s="23">
        <f t="shared" si="7551"/>
        <v>0</v>
      </c>
      <c r="BO2569" s="23">
        <f t="shared" si="7551"/>
        <v>0</v>
      </c>
      <c r="BP2569" s="23">
        <f t="shared" si="7551"/>
        <v>0</v>
      </c>
      <c r="BQ2569" s="23">
        <f t="shared" si="7551"/>
        <v>0</v>
      </c>
      <c r="BR2569" s="23">
        <f t="shared" si="7418"/>
        <v>6205.2</v>
      </c>
      <c r="BS2569" s="23">
        <f t="shared" si="7419"/>
        <v>6907.1</v>
      </c>
      <c r="BT2569" s="23">
        <f t="shared" si="7420"/>
        <v>6907.1</v>
      </c>
      <c r="BU2569" s="23">
        <f t="shared" si="7551"/>
        <v>0</v>
      </c>
      <c r="BV2569" s="23">
        <f t="shared" si="7397"/>
        <v>6205.2</v>
      </c>
      <c r="BW2569" s="23">
        <f t="shared" si="7551"/>
        <v>0</v>
      </c>
    </row>
    <row r="2570" spans="1:77" ht="31.2" x14ac:dyDescent="0.3">
      <c r="A2570" s="12">
        <v>940</v>
      </c>
      <c r="B2570" s="12" t="s">
        <v>109</v>
      </c>
      <c r="C2570" s="12" t="s">
        <v>109</v>
      </c>
      <c r="D2570" s="12" t="s">
        <v>469</v>
      </c>
      <c r="E2570" s="12" t="s">
        <v>7</v>
      </c>
      <c r="F2570" s="14" t="s">
        <v>383</v>
      </c>
      <c r="G2570" s="20">
        <f>G2571</f>
        <v>6907.1</v>
      </c>
      <c r="H2570" s="20">
        <f t="shared" si="7551"/>
        <v>6907.1</v>
      </c>
      <c r="I2570" s="20">
        <f t="shared" si="7551"/>
        <v>6907.1</v>
      </c>
      <c r="J2570" s="20">
        <f t="shared" si="7551"/>
        <v>0</v>
      </c>
      <c r="K2570" s="20">
        <f t="shared" si="7551"/>
        <v>0</v>
      </c>
      <c r="L2570" s="20">
        <f t="shared" si="7551"/>
        <v>0</v>
      </c>
      <c r="M2570" s="20">
        <f t="shared" si="7415"/>
        <v>6907.1</v>
      </c>
      <c r="N2570" s="20">
        <f t="shared" si="7416"/>
        <v>6907.1</v>
      </c>
      <c r="O2570" s="20">
        <f t="shared" si="7417"/>
        <v>6907.1</v>
      </c>
      <c r="P2570" s="23">
        <f t="shared" si="7551"/>
        <v>0</v>
      </c>
      <c r="Q2570" s="23">
        <f t="shared" si="7551"/>
        <v>0</v>
      </c>
      <c r="R2570" s="23">
        <f t="shared" si="7551"/>
        <v>0</v>
      </c>
      <c r="S2570" s="23">
        <f t="shared" si="7551"/>
        <v>0</v>
      </c>
      <c r="T2570" s="23">
        <f t="shared" si="7551"/>
        <v>0</v>
      </c>
      <c r="U2570" s="23">
        <f t="shared" si="7551"/>
        <v>0</v>
      </c>
      <c r="V2570" s="23">
        <f t="shared" si="7551"/>
        <v>0</v>
      </c>
      <c r="W2570" s="23">
        <f t="shared" si="7551"/>
        <v>0</v>
      </c>
      <c r="X2570" s="23">
        <f t="shared" si="7551"/>
        <v>0</v>
      </c>
      <c r="Y2570" s="23">
        <f t="shared" si="7551"/>
        <v>0</v>
      </c>
      <c r="Z2570" s="23">
        <f t="shared" si="7390"/>
        <v>6907.1</v>
      </c>
      <c r="AA2570" s="23">
        <f t="shared" si="7391"/>
        <v>6907.1</v>
      </c>
      <c r="AB2570" s="23">
        <f t="shared" si="7392"/>
        <v>6907.1</v>
      </c>
      <c r="AC2570" s="23">
        <f t="shared" si="7551"/>
        <v>0</v>
      </c>
      <c r="AD2570" s="23">
        <f t="shared" si="7551"/>
        <v>0</v>
      </c>
      <c r="AE2570" s="23">
        <f t="shared" si="7551"/>
        <v>0</v>
      </c>
      <c r="AF2570" s="23">
        <f t="shared" si="7551"/>
        <v>0</v>
      </c>
      <c r="AG2570" s="23">
        <f t="shared" si="7551"/>
        <v>0</v>
      </c>
      <c r="AH2570" s="23">
        <f t="shared" si="7551"/>
        <v>0</v>
      </c>
      <c r="AI2570" s="23">
        <f t="shared" si="7551"/>
        <v>0</v>
      </c>
      <c r="AJ2570" s="23">
        <f t="shared" si="7551"/>
        <v>0</v>
      </c>
      <c r="AK2570" s="23">
        <f t="shared" si="7551"/>
        <v>0</v>
      </c>
      <c r="AL2570" s="23">
        <f t="shared" si="7551"/>
        <v>0</v>
      </c>
      <c r="AM2570" s="23">
        <f t="shared" si="7551"/>
        <v>0</v>
      </c>
      <c r="AN2570" s="23">
        <f t="shared" si="7551"/>
        <v>0</v>
      </c>
      <c r="AO2570" s="23">
        <f t="shared" si="7547"/>
        <v>6907.1</v>
      </c>
      <c r="AP2570" s="23">
        <f t="shared" si="7548"/>
        <v>6907.1</v>
      </c>
      <c r="AQ2570" s="23">
        <f t="shared" si="7549"/>
        <v>6907.1</v>
      </c>
      <c r="AR2570" s="23">
        <f t="shared" si="7551"/>
        <v>0</v>
      </c>
      <c r="AS2570" s="23">
        <f t="shared" si="7550"/>
        <v>6907.1</v>
      </c>
      <c r="AT2570" s="23">
        <f t="shared" si="7551"/>
        <v>0</v>
      </c>
      <c r="AU2570" s="23">
        <f t="shared" si="7551"/>
        <v>0</v>
      </c>
      <c r="AV2570" s="23">
        <f t="shared" si="7551"/>
        <v>0</v>
      </c>
      <c r="AW2570" s="23">
        <f t="shared" si="7551"/>
        <v>-245.3</v>
      </c>
      <c r="AX2570" s="23">
        <f t="shared" si="7551"/>
        <v>0</v>
      </c>
      <c r="AY2570" s="23">
        <f t="shared" si="7502"/>
        <v>6661.8</v>
      </c>
      <c r="AZ2570" s="23">
        <f t="shared" si="7551"/>
        <v>0</v>
      </c>
      <c r="BA2570" s="23">
        <f t="shared" si="7504"/>
        <v>6661.8</v>
      </c>
      <c r="BB2570" s="23">
        <f t="shared" si="7551"/>
        <v>0</v>
      </c>
      <c r="BC2570" s="23">
        <f t="shared" si="7551"/>
        <v>0</v>
      </c>
      <c r="BD2570" s="23">
        <f t="shared" si="7551"/>
        <v>0</v>
      </c>
      <c r="BE2570" s="23">
        <f t="shared" si="7551"/>
        <v>-456.6</v>
      </c>
      <c r="BF2570" s="23">
        <f t="shared" si="7551"/>
        <v>0</v>
      </c>
      <c r="BG2570" s="23">
        <f t="shared" si="7551"/>
        <v>0</v>
      </c>
      <c r="BH2570" s="23">
        <f t="shared" si="7551"/>
        <v>0</v>
      </c>
      <c r="BI2570" s="23">
        <f t="shared" si="7551"/>
        <v>0</v>
      </c>
      <c r="BJ2570" s="23">
        <f t="shared" si="7551"/>
        <v>0</v>
      </c>
      <c r="BK2570" s="23">
        <f t="shared" si="7551"/>
        <v>0</v>
      </c>
      <c r="BL2570" s="23">
        <f t="shared" si="7551"/>
        <v>0</v>
      </c>
      <c r="BM2570" s="23">
        <f t="shared" si="7551"/>
        <v>0</v>
      </c>
      <c r="BN2570" s="23">
        <f t="shared" si="7551"/>
        <v>0</v>
      </c>
      <c r="BO2570" s="23">
        <f t="shared" si="7551"/>
        <v>0</v>
      </c>
      <c r="BP2570" s="23">
        <f t="shared" si="7551"/>
        <v>0</v>
      </c>
      <c r="BQ2570" s="23">
        <f t="shared" si="7551"/>
        <v>0</v>
      </c>
      <c r="BR2570" s="23">
        <f t="shared" si="7418"/>
        <v>6205.2</v>
      </c>
      <c r="BS2570" s="23">
        <f t="shared" si="7419"/>
        <v>6907.1</v>
      </c>
      <c r="BT2570" s="23">
        <f t="shared" si="7420"/>
        <v>6907.1</v>
      </c>
      <c r="BU2570" s="23">
        <f t="shared" si="7551"/>
        <v>0</v>
      </c>
      <c r="BV2570" s="23">
        <f t="shared" si="7397"/>
        <v>6205.2</v>
      </c>
      <c r="BW2570" s="23">
        <f t="shared" si="7551"/>
        <v>0</v>
      </c>
    </row>
    <row r="2571" spans="1:77" ht="31.2" x14ac:dyDescent="0.3">
      <c r="A2571" s="12">
        <v>940</v>
      </c>
      <c r="B2571" s="12" t="s">
        <v>109</v>
      </c>
      <c r="C2571" s="12" t="s">
        <v>109</v>
      </c>
      <c r="D2571" s="12" t="s">
        <v>469</v>
      </c>
      <c r="E2571" s="12">
        <v>240</v>
      </c>
      <c r="F2571" s="14" t="s">
        <v>372</v>
      </c>
      <c r="G2571" s="20">
        <v>6907.1</v>
      </c>
      <c r="H2571" s="20">
        <v>6907.1</v>
      </c>
      <c r="I2571" s="20">
        <v>6907.1</v>
      </c>
      <c r="J2571" s="20"/>
      <c r="K2571" s="20"/>
      <c r="L2571" s="20"/>
      <c r="M2571" s="20">
        <f t="shared" si="7415"/>
        <v>6907.1</v>
      </c>
      <c r="N2571" s="20">
        <f t="shared" si="7416"/>
        <v>6907.1</v>
      </c>
      <c r="O2571" s="20">
        <f t="shared" si="7417"/>
        <v>6907.1</v>
      </c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>
        <f t="shared" si="7390"/>
        <v>6907.1</v>
      </c>
      <c r="AA2571" s="23">
        <f t="shared" si="7391"/>
        <v>6907.1</v>
      </c>
      <c r="AB2571" s="23">
        <f t="shared" si="7392"/>
        <v>6907.1</v>
      </c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>
        <f t="shared" si="7547"/>
        <v>6907.1</v>
      </c>
      <c r="AP2571" s="23">
        <f t="shared" si="7548"/>
        <v>6907.1</v>
      </c>
      <c r="AQ2571" s="23">
        <f t="shared" si="7549"/>
        <v>6907.1</v>
      </c>
      <c r="AR2571" s="23"/>
      <c r="AS2571" s="23">
        <f t="shared" si="7550"/>
        <v>6907.1</v>
      </c>
      <c r="AT2571" s="23"/>
      <c r="AU2571" s="23"/>
      <c r="AV2571" s="23"/>
      <c r="AW2571" s="23">
        <v>-245.3</v>
      </c>
      <c r="AX2571" s="23"/>
      <c r="AY2571" s="23">
        <f t="shared" si="7502"/>
        <v>6661.8</v>
      </c>
      <c r="AZ2571" s="23"/>
      <c r="BA2571" s="23">
        <f t="shared" si="7504"/>
        <v>6661.8</v>
      </c>
      <c r="BB2571" s="23"/>
      <c r="BC2571" s="23"/>
      <c r="BD2571" s="23"/>
      <c r="BE2571" s="23">
        <v>-456.6</v>
      </c>
      <c r="BF2571" s="23"/>
      <c r="BG2571" s="23"/>
      <c r="BH2571" s="23"/>
      <c r="BI2571" s="23"/>
      <c r="BJ2571" s="23"/>
      <c r="BK2571" s="23"/>
      <c r="BL2571" s="23"/>
      <c r="BM2571" s="23"/>
      <c r="BN2571" s="23"/>
      <c r="BO2571" s="23"/>
      <c r="BP2571" s="23"/>
      <c r="BQ2571" s="23"/>
      <c r="BR2571" s="23">
        <f t="shared" si="7418"/>
        <v>6205.2</v>
      </c>
      <c r="BS2571" s="23">
        <f t="shared" si="7419"/>
        <v>6907.1</v>
      </c>
      <c r="BT2571" s="23">
        <f t="shared" si="7420"/>
        <v>6907.1</v>
      </c>
      <c r="BU2571" s="23"/>
      <c r="BV2571" s="23">
        <f t="shared" si="7397"/>
        <v>6205.2</v>
      </c>
      <c r="BW2571" s="23"/>
    </row>
    <row r="2572" spans="1:77" ht="46.8" x14ac:dyDescent="0.3">
      <c r="A2572" s="12">
        <v>940</v>
      </c>
      <c r="B2572" s="12" t="s">
        <v>109</v>
      </c>
      <c r="C2572" s="12" t="s">
        <v>109</v>
      </c>
      <c r="D2572" s="12" t="s">
        <v>466</v>
      </c>
      <c r="E2572" s="12"/>
      <c r="F2572" s="14" t="s">
        <v>747</v>
      </c>
      <c r="G2572" s="20">
        <f>G2573+G2575</f>
        <v>1443.1</v>
      </c>
      <c r="H2572" s="20">
        <f t="shared" ref="H2572:L2572" si="7552">H2573+H2575</f>
        <v>346.8</v>
      </c>
      <c r="I2572" s="20">
        <f t="shared" si="7552"/>
        <v>346.8</v>
      </c>
      <c r="J2572" s="20">
        <f t="shared" si="7552"/>
        <v>0</v>
      </c>
      <c r="K2572" s="20">
        <f t="shared" si="7552"/>
        <v>0</v>
      </c>
      <c r="L2572" s="20">
        <f t="shared" si="7552"/>
        <v>0</v>
      </c>
      <c r="M2572" s="20">
        <f t="shared" si="7415"/>
        <v>1443.1</v>
      </c>
      <c r="N2572" s="20">
        <f t="shared" si="7416"/>
        <v>346.8</v>
      </c>
      <c r="O2572" s="20">
        <f t="shared" si="7417"/>
        <v>346.8</v>
      </c>
      <c r="P2572" s="23">
        <f t="shared" ref="P2572:Q2572" si="7553">P2573+P2575</f>
        <v>0</v>
      </c>
      <c r="Q2572" s="23">
        <f t="shared" si="7553"/>
        <v>0</v>
      </c>
      <c r="R2572" s="23">
        <f t="shared" ref="R2572:T2572" si="7554">R2573+R2575</f>
        <v>0</v>
      </c>
      <c r="S2572" s="23">
        <f t="shared" si="7554"/>
        <v>0</v>
      </c>
      <c r="T2572" s="23">
        <f t="shared" si="7554"/>
        <v>0</v>
      </c>
      <c r="U2572" s="23">
        <f t="shared" ref="U2572:W2572" si="7555">U2573+U2575</f>
        <v>0</v>
      </c>
      <c r="V2572" s="23">
        <f t="shared" si="7555"/>
        <v>0</v>
      </c>
      <c r="W2572" s="23">
        <f t="shared" si="7555"/>
        <v>0</v>
      </c>
      <c r="X2572" s="23">
        <f t="shared" ref="X2572:Y2572" si="7556">X2573+X2575</f>
        <v>0</v>
      </c>
      <c r="Y2572" s="23">
        <f t="shared" si="7556"/>
        <v>0</v>
      </c>
      <c r="Z2572" s="23">
        <f t="shared" si="7390"/>
        <v>1443.1</v>
      </c>
      <c r="AA2572" s="23">
        <f t="shared" si="7391"/>
        <v>346.8</v>
      </c>
      <c r="AB2572" s="23">
        <f t="shared" si="7392"/>
        <v>346.8</v>
      </c>
      <c r="AC2572" s="23">
        <f t="shared" ref="AC2572:AL2572" si="7557">AC2573+AC2575</f>
        <v>0</v>
      </c>
      <c r="AD2572" s="23">
        <f t="shared" si="7557"/>
        <v>0</v>
      </c>
      <c r="AE2572" s="23">
        <f t="shared" ref="AE2572" si="7558">AE2573+AE2575</f>
        <v>0</v>
      </c>
      <c r="AF2572" s="23">
        <f t="shared" si="7557"/>
        <v>0</v>
      </c>
      <c r="AG2572" s="23">
        <f t="shared" si="7557"/>
        <v>0</v>
      </c>
      <c r="AH2572" s="23">
        <f t="shared" si="7557"/>
        <v>0</v>
      </c>
      <c r="AI2572" s="23">
        <f t="shared" ref="AI2572" si="7559">AI2573+AI2575</f>
        <v>0</v>
      </c>
      <c r="AJ2572" s="23">
        <f t="shared" si="7557"/>
        <v>0</v>
      </c>
      <c r="AK2572" s="23">
        <f t="shared" si="7557"/>
        <v>0</v>
      </c>
      <c r="AL2572" s="23">
        <f t="shared" si="7557"/>
        <v>0</v>
      </c>
      <c r="AM2572" s="23">
        <f t="shared" ref="AM2572:BW2572" si="7560">AM2573+AM2575</f>
        <v>0</v>
      </c>
      <c r="AN2572" s="23">
        <f t="shared" si="7560"/>
        <v>0</v>
      </c>
      <c r="AO2572" s="23">
        <f t="shared" si="7547"/>
        <v>1443.1</v>
      </c>
      <c r="AP2572" s="23">
        <f t="shared" si="7548"/>
        <v>346.8</v>
      </c>
      <c r="AQ2572" s="23">
        <f t="shared" si="7549"/>
        <v>346.8</v>
      </c>
      <c r="AR2572" s="23">
        <f t="shared" ref="AR2572" si="7561">AR2573+AR2575</f>
        <v>0</v>
      </c>
      <c r="AS2572" s="23">
        <f t="shared" si="7550"/>
        <v>1443.1</v>
      </c>
      <c r="AT2572" s="23">
        <f t="shared" ref="AT2572:AX2572" si="7562">AT2573+AT2575</f>
        <v>0</v>
      </c>
      <c r="AU2572" s="23">
        <f t="shared" si="7562"/>
        <v>0</v>
      </c>
      <c r="AV2572" s="23">
        <f t="shared" si="7562"/>
        <v>0</v>
      </c>
      <c r="AW2572" s="23">
        <f t="shared" si="7562"/>
        <v>0</v>
      </c>
      <c r="AX2572" s="23">
        <f t="shared" si="7562"/>
        <v>0</v>
      </c>
      <c r="AY2572" s="23">
        <f t="shared" si="7502"/>
        <v>1443.1</v>
      </c>
      <c r="AZ2572" s="23">
        <f t="shared" ref="AZ2572" si="7563">AZ2573+AZ2575</f>
        <v>0</v>
      </c>
      <c r="BA2572" s="23">
        <f t="shared" si="7504"/>
        <v>1443.1</v>
      </c>
      <c r="BB2572" s="23">
        <f t="shared" ref="BB2572:BI2572" si="7564">BB2573+BB2575</f>
        <v>0</v>
      </c>
      <c r="BC2572" s="23">
        <f t="shared" si="7564"/>
        <v>0</v>
      </c>
      <c r="BD2572" s="23">
        <f t="shared" si="7564"/>
        <v>0</v>
      </c>
      <c r="BE2572" s="23">
        <f t="shared" si="7564"/>
        <v>0</v>
      </c>
      <c r="BF2572" s="23">
        <f t="shared" si="7564"/>
        <v>0</v>
      </c>
      <c r="BG2572" s="23">
        <f t="shared" si="7564"/>
        <v>0</v>
      </c>
      <c r="BH2572" s="23">
        <f t="shared" si="7564"/>
        <v>0</v>
      </c>
      <c r="BI2572" s="23">
        <f t="shared" si="7564"/>
        <v>0</v>
      </c>
      <c r="BJ2572" s="23">
        <f t="shared" ref="BJ2572:BP2572" si="7565">BJ2573+BJ2575</f>
        <v>0</v>
      </c>
      <c r="BK2572" s="23">
        <f t="shared" si="7565"/>
        <v>0</v>
      </c>
      <c r="BL2572" s="23">
        <f t="shared" si="7565"/>
        <v>0</v>
      </c>
      <c r="BM2572" s="23">
        <f t="shared" si="7565"/>
        <v>0</v>
      </c>
      <c r="BN2572" s="23">
        <f t="shared" si="7565"/>
        <v>0</v>
      </c>
      <c r="BO2572" s="23">
        <f t="shared" si="7565"/>
        <v>0</v>
      </c>
      <c r="BP2572" s="23">
        <f t="shared" si="7565"/>
        <v>0</v>
      </c>
      <c r="BQ2572" s="23">
        <f t="shared" ref="BQ2572" si="7566">BQ2573+BQ2575</f>
        <v>0</v>
      </c>
      <c r="BR2572" s="23">
        <f t="shared" si="7418"/>
        <v>1443.1</v>
      </c>
      <c r="BS2572" s="23">
        <f t="shared" si="7419"/>
        <v>346.8</v>
      </c>
      <c r="BT2572" s="23">
        <f t="shared" si="7420"/>
        <v>346.8</v>
      </c>
      <c r="BU2572" s="23">
        <f t="shared" ref="BU2572" si="7567">BU2573+BU2575</f>
        <v>0</v>
      </c>
      <c r="BV2572" s="23">
        <f t="shared" si="7397"/>
        <v>1443.1</v>
      </c>
      <c r="BW2572" s="23">
        <f t="shared" si="7560"/>
        <v>0</v>
      </c>
    </row>
    <row r="2573" spans="1:77" ht="31.2" x14ac:dyDescent="0.3">
      <c r="A2573" s="12">
        <v>940</v>
      </c>
      <c r="B2573" s="12" t="s">
        <v>109</v>
      </c>
      <c r="C2573" s="12" t="s">
        <v>109</v>
      </c>
      <c r="D2573" s="12" t="s">
        <v>466</v>
      </c>
      <c r="E2573" s="12" t="s">
        <v>7</v>
      </c>
      <c r="F2573" s="14" t="s">
        <v>383</v>
      </c>
      <c r="G2573" s="20">
        <f>G2574</f>
        <v>751.1</v>
      </c>
      <c r="H2573" s="20">
        <f t="shared" ref="H2573:BW2573" si="7568">H2574</f>
        <v>346.8</v>
      </c>
      <c r="I2573" s="20">
        <f t="shared" si="7568"/>
        <v>346.8</v>
      </c>
      <c r="J2573" s="20">
        <f t="shared" si="7568"/>
        <v>0</v>
      </c>
      <c r="K2573" s="20">
        <f t="shared" si="7568"/>
        <v>0</v>
      </c>
      <c r="L2573" s="20">
        <f t="shared" si="7568"/>
        <v>0</v>
      </c>
      <c r="M2573" s="20">
        <f t="shared" si="7415"/>
        <v>751.1</v>
      </c>
      <c r="N2573" s="20">
        <f t="shared" si="7416"/>
        <v>346.8</v>
      </c>
      <c r="O2573" s="20">
        <f t="shared" si="7417"/>
        <v>346.8</v>
      </c>
      <c r="P2573" s="23">
        <f t="shared" si="7568"/>
        <v>0</v>
      </c>
      <c r="Q2573" s="23">
        <f t="shared" si="7568"/>
        <v>0</v>
      </c>
      <c r="R2573" s="23">
        <f t="shared" si="7568"/>
        <v>0</v>
      </c>
      <c r="S2573" s="23">
        <f t="shared" si="7568"/>
        <v>0</v>
      </c>
      <c r="T2573" s="23">
        <f t="shared" si="7568"/>
        <v>0</v>
      </c>
      <c r="U2573" s="23">
        <f t="shared" si="7568"/>
        <v>0</v>
      </c>
      <c r="V2573" s="23">
        <f t="shared" si="7568"/>
        <v>0</v>
      </c>
      <c r="W2573" s="23">
        <f t="shared" si="7568"/>
        <v>0</v>
      </c>
      <c r="X2573" s="23">
        <f t="shared" si="7568"/>
        <v>0</v>
      </c>
      <c r="Y2573" s="23">
        <f t="shared" si="7568"/>
        <v>0</v>
      </c>
      <c r="Z2573" s="23">
        <f t="shared" si="7390"/>
        <v>751.1</v>
      </c>
      <c r="AA2573" s="23">
        <f t="shared" si="7391"/>
        <v>346.8</v>
      </c>
      <c r="AB2573" s="23">
        <f t="shared" si="7392"/>
        <v>346.8</v>
      </c>
      <c r="AC2573" s="23">
        <f t="shared" si="7568"/>
        <v>0</v>
      </c>
      <c r="AD2573" s="23">
        <f t="shared" si="7568"/>
        <v>0</v>
      </c>
      <c r="AE2573" s="23">
        <f t="shared" si="7568"/>
        <v>0</v>
      </c>
      <c r="AF2573" s="23">
        <f t="shared" si="7568"/>
        <v>0</v>
      </c>
      <c r="AG2573" s="23">
        <f t="shared" si="7568"/>
        <v>0</v>
      </c>
      <c r="AH2573" s="23">
        <f t="shared" si="7568"/>
        <v>0</v>
      </c>
      <c r="AI2573" s="23">
        <f t="shared" si="7568"/>
        <v>0</v>
      </c>
      <c r="AJ2573" s="23">
        <f t="shared" si="7568"/>
        <v>0</v>
      </c>
      <c r="AK2573" s="23">
        <f t="shared" si="7568"/>
        <v>0</v>
      </c>
      <c r="AL2573" s="23">
        <f t="shared" si="7568"/>
        <v>0</v>
      </c>
      <c r="AM2573" s="23">
        <f t="shared" si="7568"/>
        <v>0</v>
      </c>
      <c r="AN2573" s="23">
        <f t="shared" si="7568"/>
        <v>0</v>
      </c>
      <c r="AO2573" s="23">
        <f t="shared" si="7547"/>
        <v>751.1</v>
      </c>
      <c r="AP2573" s="23">
        <f t="shared" si="7548"/>
        <v>346.8</v>
      </c>
      <c r="AQ2573" s="23">
        <f t="shared" si="7549"/>
        <v>346.8</v>
      </c>
      <c r="AR2573" s="23">
        <f t="shared" si="7568"/>
        <v>0</v>
      </c>
      <c r="AS2573" s="23">
        <f t="shared" si="7550"/>
        <v>751.1</v>
      </c>
      <c r="AT2573" s="23">
        <f t="shared" si="7568"/>
        <v>0</v>
      </c>
      <c r="AU2573" s="23">
        <f t="shared" si="7568"/>
        <v>0</v>
      </c>
      <c r="AV2573" s="23">
        <f t="shared" si="7568"/>
        <v>0</v>
      </c>
      <c r="AW2573" s="23">
        <f t="shared" si="7568"/>
        <v>0</v>
      </c>
      <c r="AX2573" s="23">
        <f t="shared" si="7568"/>
        <v>0</v>
      </c>
      <c r="AY2573" s="23">
        <f t="shared" si="7502"/>
        <v>751.1</v>
      </c>
      <c r="AZ2573" s="23">
        <f t="shared" si="7568"/>
        <v>0</v>
      </c>
      <c r="BA2573" s="23">
        <f t="shared" si="7504"/>
        <v>751.1</v>
      </c>
      <c r="BB2573" s="23">
        <f t="shared" si="7568"/>
        <v>0</v>
      </c>
      <c r="BC2573" s="23">
        <f t="shared" si="7568"/>
        <v>0</v>
      </c>
      <c r="BD2573" s="23">
        <f t="shared" si="7568"/>
        <v>0</v>
      </c>
      <c r="BE2573" s="23">
        <f t="shared" si="7568"/>
        <v>0</v>
      </c>
      <c r="BF2573" s="23">
        <f t="shared" si="7568"/>
        <v>0</v>
      </c>
      <c r="BG2573" s="23">
        <f t="shared" si="7568"/>
        <v>0</v>
      </c>
      <c r="BH2573" s="23">
        <f t="shared" si="7568"/>
        <v>0</v>
      </c>
      <c r="BI2573" s="23">
        <f t="shared" si="7568"/>
        <v>0</v>
      </c>
      <c r="BJ2573" s="23">
        <f t="shared" si="7568"/>
        <v>0</v>
      </c>
      <c r="BK2573" s="23">
        <f t="shared" si="7568"/>
        <v>0</v>
      </c>
      <c r="BL2573" s="23">
        <f t="shared" si="7568"/>
        <v>0</v>
      </c>
      <c r="BM2573" s="23">
        <f t="shared" si="7568"/>
        <v>0</v>
      </c>
      <c r="BN2573" s="23">
        <f t="shared" si="7568"/>
        <v>0</v>
      </c>
      <c r="BO2573" s="23">
        <f t="shared" si="7568"/>
        <v>0</v>
      </c>
      <c r="BP2573" s="23">
        <f t="shared" si="7568"/>
        <v>0</v>
      </c>
      <c r="BQ2573" s="23">
        <f t="shared" si="7568"/>
        <v>0</v>
      </c>
      <c r="BR2573" s="23">
        <f t="shared" si="7418"/>
        <v>751.1</v>
      </c>
      <c r="BS2573" s="23">
        <f t="shared" si="7419"/>
        <v>346.8</v>
      </c>
      <c r="BT2573" s="23">
        <f t="shared" si="7420"/>
        <v>346.8</v>
      </c>
      <c r="BU2573" s="23">
        <f t="shared" si="7568"/>
        <v>0</v>
      </c>
      <c r="BV2573" s="23">
        <f t="shared" si="7397"/>
        <v>751.1</v>
      </c>
      <c r="BW2573" s="23">
        <f t="shared" si="7568"/>
        <v>0</v>
      </c>
    </row>
    <row r="2574" spans="1:77" ht="31.2" x14ac:dyDescent="0.3">
      <c r="A2574" s="12">
        <v>940</v>
      </c>
      <c r="B2574" s="12" t="s">
        <v>109</v>
      </c>
      <c r="C2574" s="12" t="s">
        <v>109</v>
      </c>
      <c r="D2574" s="12" t="s">
        <v>466</v>
      </c>
      <c r="E2574" s="12">
        <v>240</v>
      </c>
      <c r="F2574" s="14" t="s">
        <v>372</v>
      </c>
      <c r="G2574" s="20">
        <v>751.1</v>
      </c>
      <c r="H2574" s="20">
        <v>346.8</v>
      </c>
      <c r="I2574" s="20">
        <v>346.8</v>
      </c>
      <c r="J2574" s="20"/>
      <c r="K2574" s="20"/>
      <c r="L2574" s="20"/>
      <c r="M2574" s="20">
        <f t="shared" si="7415"/>
        <v>751.1</v>
      </c>
      <c r="N2574" s="20">
        <f t="shared" si="7416"/>
        <v>346.8</v>
      </c>
      <c r="O2574" s="20">
        <f t="shared" si="7417"/>
        <v>346.8</v>
      </c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>
        <f t="shared" si="7390"/>
        <v>751.1</v>
      </c>
      <c r="AA2574" s="23">
        <f t="shared" si="7391"/>
        <v>346.8</v>
      </c>
      <c r="AB2574" s="23">
        <f t="shared" si="7392"/>
        <v>346.8</v>
      </c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>
        <f t="shared" si="7547"/>
        <v>751.1</v>
      </c>
      <c r="AP2574" s="23">
        <f t="shared" si="7548"/>
        <v>346.8</v>
      </c>
      <c r="AQ2574" s="23">
        <f t="shared" si="7549"/>
        <v>346.8</v>
      </c>
      <c r="AR2574" s="23"/>
      <c r="AS2574" s="23">
        <f t="shared" si="7550"/>
        <v>751.1</v>
      </c>
      <c r="AT2574" s="23"/>
      <c r="AU2574" s="23"/>
      <c r="AV2574" s="23"/>
      <c r="AW2574" s="23"/>
      <c r="AX2574" s="23"/>
      <c r="AY2574" s="23">
        <f t="shared" si="7502"/>
        <v>751.1</v>
      </c>
      <c r="AZ2574" s="23"/>
      <c r="BA2574" s="23">
        <f t="shared" si="7504"/>
        <v>751.1</v>
      </c>
      <c r="BB2574" s="23"/>
      <c r="BC2574" s="23"/>
      <c r="BD2574" s="23"/>
      <c r="BE2574" s="23"/>
      <c r="BF2574" s="23"/>
      <c r="BG2574" s="23"/>
      <c r="BH2574" s="23"/>
      <c r="BI2574" s="23"/>
      <c r="BJ2574" s="23"/>
      <c r="BK2574" s="23"/>
      <c r="BL2574" s="23"/>
      <c r="BM2574" s="23"/>
      <c r="BN2574" s="23"/>
      <c r="BO2574" s="23"/>
      <c r="BP2574" s="23"/>
      <c r="BQ2574" s="23"/>
      <c r="BR2574" s="23">
        <f t="shared" si="7418"/>
        <v>751.1</v>
      </c>
      <c r="BS2574" s="23">
        <f t="shared" si="7419"/>
        <v>346.8</v>
      </c>
      <c r="BT2574" s="23">
        <f t="shared" si="7420"/>
        <v>346.8</v>
      </c>
      <c r="BU2574" s="23"/>
      <c r="BV2574" s="23">
        <f t="shared" si="7397"/>
        <v>751.1</v>
      </c>
      <c r="BW2574" s="23"/>
    </row>
    <row r="2575" spans="1:77" x14ac:dyDescent="0.3">
      <c r="A2575" s="12">
        <v>940</v>
      </c>
      <c r="B2575" s="12" t="s">
        <v>109</v>
      </c>
      <c r="C2575" s="12" t="s">
        <v>109</v>
      </c>
      <c r="D2575" s="12" t="s">
        <v>466</v>
      </c>
      <c r="E2575" s="12" t="s">
        <v>8</v>
      </c>
      <c r="F2575" s="14" t="s">
        <v>387</v>
      </c>
      <c r="G2575" s="20">
        <f>G2576</f>
        <v>692</v>
      </c>
      <c r="H2575" s="20">
        <f t="shared" ref="H2575:BW2575" si="7569">H2576</f>
        <v>0</v>
      </c>
      <c r="I2575" s="20">
        <f t="shared" si="7569"/>
        <v>0</v>
      </c>
      <c r="J2575" s="20">
        <f t="shared" si="7569"/>
        <v>0</v>
      </c>
      <c r="K2575" s="20">
        <f t="shared" si="7569"/>
        <v>0</v>
      </c>
      <c r="L2575" s="20">
        <f t="shared" si="7569"/>
        <v>0</v>
      </c>
      <c r="M2575" s="20">
        <f t="shared" si="7415"/>
        <v>692</v>
      </c>
      <c r="N2575" s="20">
        <f t="shared" si="7416"/>
        <v>0</v>
      </c>
      <c r="O2575" s="20">
        <f t="shared" si="7417"/>
        <v>0</v>
      </c>
      <c r="P2575" s="23">
        <f t="shared" si="7569"/>
        <v>0</v>
      </c>
      <c r="Q2575" s="23">
        <f t="shared" si="7569"/>
        <v>0</v>
      </c>
      <c r="R2575" s="23">
        <f t="shared" si="7569"/>
        <v>0</v>
      </c>
      <c r="S2575" s="23">
        <f t="shared" si="7569"/>
        <v>0</v>
      </c>
      <c r="T2575" s="23">
        <f t="shared" si="7569"/>
        <v>0</v>
      </c>
      <c r="U2575" s="23">
        <f t="shared" si="7569"/>
        <v>0</v>
      </c>
      <c r="V2575" s="23">
        <f t="shared" si="7569"/>
        <v>0</v>
      </c>
      <c r="W2575" s="23">
        <f t="shared" si="7569"/>
        <v>0</v>
      </c>
      <c r="X2575" s="23">
        <f t="shared" si="7569"/>
        <v>0</v>
      </c>
      <c r="Y2575" s="23">
        <f t="shared" si="7569"/>
        <v>0</v>
      </c>
      <c r="Z2575" s="23">
        <f t="shared" si="7390"/>
        <v>692</v>
      </c>
      <c r="AA2575" s="23">
        <f t="shared" si="7391"/>
        <v>0</v>
      </c>
      <c r="AB2575" s="23">
        <f t="shared" si="7392"/>
        <v>0</v>
      </c>
      <c r="AC2575" s="23">
        <f t="shared" si="7569"/>
        <v>0</v>
      </c>
      <c r="AD2575" s="23">
        <f t="shared" si="7569"/>
        <v>0</v>
      </c>
      <c r="AE2575" s="23">
        <f t="shared" si="7569"/>
        <v>0</v>
      </c>
      <c r="AF2575" s="23">
        <f t="shared" si="7569"/>
        <v>0</v>
      </c>
      <c r="AG2575" s="23">
        <f t="shared" si="7569"/>
        <v>0</v>
      </c>
      <c r="AH2575" s="23">
        <f t="shared" si="7569"/>
        <v>0</v>
      </c>
      <c r="AI2575" s="23">
        <f t="shared" si="7569"/>
        <v>0</v>
      </c>
      <c r="AJ2575" s="23">
        <f t="shared" si="7569"/>
        <v>0</v>
      </c>
      <c r="AK2575" s="23">
        <f t="shared" si="7569"/>
        <v>0</v>
      </c>
      <c r="AL2575" s="23">
        <f t="shared" si="7569"/>
        <v>0</v>
      </c>
      <c r="AM2575" s="23">
        <f t="shared" si="7569"/>
        <v>0</v>
      </c>
      <c r="AN2575" s="23">
        <f t="shared" si="7569"/>
        <v>0</v>
      </c>
      <c r="AO2575" s="23">
        <f t="shared" si="7547"/>
        <v>692</v>
      </c>
      <c r="AP2575" s="23">
        <f t="shared" si="7548"/>
        <v>0</v>
      </c>
      <c r="AQ2575" s="23">
        <f t="shared" si="7549"/>
        <v>0</v>
      </c>
      <c r="AR2575" s="23">
        <f t="shared" si="7569"/>
        <v>0</v>
      </c>
      <c r="AS2575" s="23">
        <f t="shared" si="7550"/>
        <v>692</v>
      </c>
      <c r="AT2575" s="23">
        <f t="shared" si="7569"/>
        <v>0</v>
      </c>
      <c r="AU2575" s="23">
        <f t="shared" si="7569"/>
        <v>0</v>
      </c>
      <c r="AV2575" s="23">
        <f t="shared" si="7569"/>
        <v>0</v>
      </c>
      <c r="AW2575" s="23">
        <f t="shared" si="7569"/>
        <v>0</v>
      </c>
      <c r="AX2575" s="23">
        <f t="shared" si="7569"/>
        <v>0</v>
      </c>
      <c r="AY2575" s="23">
        <f t="shared" si="7502"/>
        <v>692</v>
      </c>
      <c r="AZ2575" s="23">
        <f t="shared" si="7569"/>
        <v>0</v>
      </c>
      <c r="BA2575" s="23">
        <f t="shared" si="7504"/>
        <v>692</v>
      </c>
      <c r="BB2575" s="23">
        <f t="shared" si="7569"/>
        <v>0</v>
      </c>
      <c r="BC2575" s="23">
        <f t="shared" si="7569"/>
        <v>0</v>
      </c>
      <c r="BD2575" s="23">
        <f t="shared" si="7569"/>
        <v>0</v>
      </c>
      <c r="BE2575" s="23">
        <f t="shared" si="7569"/>
        <v>0</v>
      </c>
      <c r="BF2575" s="23">
        <f t="shared" si="7569"/>
        <v>0</v>
      </c>
      <c r="BG2575" s="23">
        <f t="shared" si="7569"/>
        <v>0</v>
      </c>
      <c r="BH2575" s="23">
        <f t="shared" si="7569"/>
        <v>0</v>
      </c>
      <c r="BI2575" s="23">
        <f t="shared" si="7569"/>
        <v>0</v>
      </c>
      <c r="BJ2575" s="23">
        <f t="shared" si="7569"/>
        <v>0</v>
      </c>
      <c r="BK2575" s="23">
        <f t="shared" si="7569"/>
        <v>0</v>
      </c>
      <c r="BL2575" s="23">
        <f t="shared" si="7569"/>
        <v>0</v>
      </c>
      <c r="BM2575" s="23">
        <f t="shared" si="7569"/>
        <v>0</v>
      </c>
      <c r="BN2575" s="23">
        <f t="shared" si="7569"/>
        <v>0</v>
      </c>
      <c r="BO2575" s="23">
        <f t="shared" si="7569"/>
        <v>0</v>
      </c>
      <c r="BP2575" s="23">
        <f t="shared" si="7569"/>
        <v>0</v>
      </c>
      <c r="BQ2575" s="23">
        <f t="shared" si="7569"/>
        <v>0</v>
      </c>
      <c r="BR2575" s="23">
        <f t="shared" si="7418"/>
        <v>692</v>
      </c>
      <c r="BS2575" s="23">
        <f t="shared" si="7419"/>
        <v>0</v>
      </c>
      <c r="BT2575" s="23">
        <f t="shared" si="7420"/>
        <v>0</v>
      </c>
      <c r="BU2575" s="23">
        <f t="shared" si="7569"/>
        <v>0</v>
      </c>
      <c r="BV2575" s="23">
        <f t="shared" si="7397"/>
        <v>692</v>
      </c>
      <c r="BW2575" s="23">
        <f t="shared" si="7569"/>
        <v>0</v>
      </c>
      <c r="BY2575" s="3"/>
    </row>
    <row r="2576" spans="1:77" x14ac:dyDescent="0.3">
      <c r="A2576" s="12">
        <v>940</v>
      </c>
      <c r="B2576" s="12" t="s">
        <v>109</v>
      </c>
      <c r="C2576" s="12" t="s">
        <v>109</v>
      </c>
      <c r="D2576" s="12" t="s">
        <v>466</v>
      </c>
      <c r="E2576" s="12">
        <v>850</v>
      </c>
      <c r="F2576" s="14" t="s">
        <v>381</v>
      </c>
      <c r="G2576" s="20">
        <v>692</v>
      </c>
      <c r="H2576" s="20">
        <v>0</v>
      </c>
      <c r="I2576" s="20">
        <v>0</v>
      </c>
      <c r="J2576" s="20"/>
      <c r="K2576" s="20"/>
      <c r="L2576" s="20"/>
      <c r="M2576" s="20">
        <f t="shared" si="7415"/>
        <v>692</v>
      </c>
      <c r="N2576" s="20">
        <f t="shared" si="7416"/>
        <v>0</v>
      </c>
      <c r="O2576" s="20">
        <f t="shared" si="7417"/>
        <v>0</v>
      </c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>
        <f t="shared" si="7390"/>
        <v>692</v>
      </c>
      <c r="AA2576" s="23">
        <f t="shared" si="7391"/>
        <v>0</v>
      </c>
      <c r="AB2576" s="23">
        <f t="shared" si="7392"/>
        <v>0</v>
      </c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>
        <f t="shared" si="7547"/>
        <v>692</v>
      </c>
      <c r="AP2576" s="23">
        <f t="shared" si="7548"/>
        <v>0</v>
      </c>
      <c r="AQ2576" s="23">
        <f t="shared" si="7549"/>
        <v>0</v>
      </c>
      <c r="AR2576" s="23"/>
      <c r="AS2576" s="23">
        <f t="shared" si="7550"/>
        <v>692</v>
      </c>
      <c r="AT2576" s="23"/>
      <c r="AU2576" s="23"/>
      <c r="AV2576" s="23"/>
      <c r="AW2576" s="23"/>
      <c r="AX2576" s="23"/>
      <c r="AY2576" s="23">
        <f t="shared" si="7502"/>
        <v>692</v>
      </c>
      <c r="AZ2576" s="23"/>
      <c r="BA2576" s="23">
        <f t="shared" si="7504"/>
        <v>692</v>
      </c>
      <c r="BB2576" s="23"/>
      <c r="BC2576" s="23"/>
      <c r="BD2576" s="23"/>
      <c r="BE2576" s="23"/>
      <c r="BF2576" s="23"/>
      <c r="BG2576" s="23"/>
      <c r="BH2576" s="23"/>
      <c r="BI2576" s="23"/>
      <c r="BJ2576" s="23"/>
      <c r="BK2576" s="23"/>
      <c r="BL2576" s="23"/>
      <c r="BM2576" s="23"/>
      <c r="BN2576" s="23"/>
      <c r="BO2576" s="23"/>
      <c r="BP2576" s="23"/>
      <c r="BQ2576" s="23"/>
      <c r="BR2576" s="23">
        <f t="shared" si="7418"/>
        <v>692</v>
      </c>
      <c r="BS2576" s="23">
        <f t="shared" si="7419"/>
        <v>0</v>
      </c>
      <c r="BT2576" s="23">
        <f t="shared" si="7420"/>
        <v>0</v>
      </c>
      <c r="BU2576" s="23"/>
      <c r="BV2576" s="23">
        <f t="shared" si="7397"/>
        <v>692</v>
      </c>
      <c r="BW2576" s="23"/>
      <c r="BY2576" s="15"/>
    </row>
    <row r="2577" spans="1:77" ht="31.2" x14ac:dyDescent="0.3">
      <c r="A2577" s="12">
        <v>940</v>
      </c>
      <c r="B2577" s="12" t="s">
        <v>109</v>
      </c>
      <c r="C2577" s="12" t="s">
        <v>109</v>
      </c>
      <c r="D2577" s="12" t="s">
        <v>470</v>
      </c>
      <c r="E2577" s="12"/>
      <c r="F2577" s="14" t="s">
        <v>748</v>
      </c>
      <c r="G2577" s="20">
        <f>G2578</f>
        <v>660</v>
      </c>
      <c r="H2577" s="20">
        <f t="shared" ref="H2577:BW2578" si="7570">H2578</f>
        <v>660</v>
      </c>
      <c r="I2577" s="20">
        <f t="shared" si="7570"/>
        <v>660</v>
      </c>
      <c r="J2577" s="20">
        <f t="shared" si="7570"/>
        <v>0</v>
      </c>
      <c r="K2577" s="20">
        <f t="shared" si="7570"/>
        <v>0</v>
      </c>
      <c r="L2577" s="20">
        <f t="shared" si="7570"/>
        <v>0</v>
      </c>
      <c r="M2577" s="20">
        <f t="shared" si="7415"/>
        <v>660</v>
      </c>
      <c r="N2577" s="20">
        <f t="shared" si="7416"/>
        <v>660</v>
      </c>
      <c r="O2577" s="20">
        <f t="shared" si="7417"/>
        <v>660</v>
      </c>
      <c r="P2577" s="23">
        <f t="shared" si="7570"/>
        <v>0</v>
      </c>
      <c r="Q2577" s="23">
        <f t="shared" si="7570"/>
        <v>0</v>
      </c>
      <c r="R2577" s="23">
        <f t="shared" si="7570"/>
        <v>0</v>
      </c>
      <c r="S2577" s="23">
        <f t="shared" si="7570"/>
        <v>0</v>
      </c>
      <c r="T2577" s="23">
        <f t="shared" si="7570"/>
        <v>0</v>
      </c>
      <c r="U2577" s="23">
        <f t="shared" si="7570"/>
        <v>0</v>
      </c>
      <c r="V2577" s="23">
        <f t="shared" si="7570"/>
        <v>0</v>
      </c>
      <c r="W2577" s="23">
        <f t="shared" si="7570"/>
        <v>0</v>
      </c>
      <c r="X2577" s="23">
        <f t="shared" si="7570"/>
        <v>0</v>
      </c>
      <c r="Y2577" s="23">
        <f t="shared" si="7570"/>
        <v>0</v>
      </c>
      <c r="Z2577" s="23">
        <f t="shared" si="7390"/>
        <v>660</v>
      </c>
      <c r="AA2577" s="23">
        <f t="shared" si="7391"/>
        <v>660</v>
      </c>
      <c r="AB2577" s="23">
        <f t="shared" si="7392"/>
        <v>660</v>
      </c>
      <c r="AC2577" s="23">
        <f t="shared" si="7570"/>
        <v>0</v>
      </c>
      <c r="AD2577" s="23">
        <f t="shared" si="7570"/>
        <v>0</v>
      </c>
      <c r="AE2577" s="23">
        <f t="shared" si="7570"/>
        <v>0</v>
      </c>
      <c r="AF2577" s="23">
        <f t="shared" si="7570"/>
        <v>0</v>
      </c>
      <c r="AG2577" s="23">
        <f t="shared" si="7570"/>
        <v>0</v>
      </c>
      <c r="AH2577" s="23">
        <f t="shared" si="7570"/>
        <v>0</v>
      </c>
      <c r="AI2577" s="23">
        <f t="shared" si="7570"/>
        <v>0</v>
      </c>
      <c r="AJ2577" s="23">
        <f t="shared" si="7570"/>
        <v>0</v>
      </c>
      <c r="AK2577" s="23">
        <f t="shared" si="7570"/>
        <v>0</v>
      </c>
      <c r="AL2577" s="23">
        <f t="shared" si="7570"/>
        <v>0</v>
      </c>
      <c r="AM2577" s="23">
        <f t="shared" si="7570"/>
        <v>0</v>
      </c>
      <c r="AN2577" s="23">
        <f t="shared" si="7570"/>
        <v>0</v>
      </c>
      <c r="AO2577" s="23">
        <f t="shared" si="7547"/>
        <v>660</v>
      </c>
      <c r="AP2577" s="23">
        <f t="shared" si="7548"/>
        <v>660</v>
      </c>
      <c r="AQ2577" s="23">
        <f t="shared" si="7549"/>
        <v>660</v>
      </c>
      <c r="AR2577" s="23">
        <f t="shared" si="7570"/>
        <v>0</v>
      </c>
      <c r="AS2577" s="23">
        <f t="shared" si="7550"/>
        <v>660</v>
      </c>
      <c r="AT2577" s="23">
        <f t="shared" si="7570"/>
        <v>0</v>
      </c>
      <c r="AU2577" s="23">
        <f t="shared" si="7570"/>
        <v>0</v>
      </c>
      <c r="AV2577" s="23">
        <f t="shared" si="7570"/>
        <v>0</v>
      </c>
      <c r="AW2577" s="23">
        <f t="shared" si="7570"/>
        <v>0</v>
      </c>
      <c r="AX2577" s="23">
        <f t="shared" si="7570"/>
        <v>0</v>
      </c>
      <c r="AY2577" s="23">
        <f t="shared" si="7502"/>
        <v>660</v>
      </c>
      <c r="AZ2577" s="23">
        <f t="shared" si="7570"/>
        <v>0</v>
      </c>
      <c r="BA2577" s="23">
        <f t="shared" si="7504"/>
        <v>660</v>
      </c>
      <c r="BB2577" s="23">
        <f t="shared" si="7570"/>
        <v>0</v>
      </c>
      <c r="BC2577" s="23">
        <f t="shared" si="7570"/>
        <v>0</v>
      </c>
      <c r="BD2577" s="23">
        <f t="shared" si="7570"/>
        <v>0</v>
      </c>
      <c r="BE2577" s="23">
        <f t="shared" si="7570"/>
        <v>0</v>
      </c>
      <c r="BF2577" s="23">
        <f t="shared" si="7570"/>
        <v>0</v>
      </c>
      <c r="BG2577" s="23">
        <f t="shared" si="7570"/>
        <v>0</v>
      </c>
      <c r="BH2577" s="23">
        <f t="shared" si="7570"/>
        <v>0</v>
      </c>
      <c r="BI2577" s="23">
        <f t="shared" si="7570"/>
        <v>0</v>
      </c>
      <c r="BJ2577" s="23">
        <f t="shared" si="7570"/>
        <v>0</v>
      </c>
      <c r="BK2577" s="23">
        <f t="shared" si="7570"/>
        <v>0</v>
      </c>
      <c r="BL2577" s="23">
        <f t="shared" si="7570"/>
        <v>0</v>
      </c>
      <c r="BM2577" s="23">
        <f t="shared" si="7570"/>
        <v>0</v>
      </c>
      <c r="BN2577" s="23">
        <f t="shared" si="7570"/>
        <v>0</v>
      </c>
      <c r="BO2577" s="23">
        <f t="shared" si="7570"/>
        <v>0</v>
      </c>
      <c r="BP2577" s="23">
        <f t="shared" si="7570"/>
        <v>0</v>
      </c>
      <c r="BQ2577" s="23">
        <f t="shared" si="7570"/>
        <v>0</v>
      </c>
      <c r="BR2577" s="23">
        <f t="shared" si="7418"/>
        <v>660</v>
      </c>
      <c r="BS2577" s="23">
        <f t="shared" si="7419"/>
        <v>660</v>
      </c>
      <c r="BT2577" s="23">
        <f t="shared" si="7420"/>
        <v>660</v>
      </c>
      <c r="BU2577" s="23">
        <f t="shared" si="7570"/>
        <v>0</v>
      </c>
      <c r="BV2577" s="23">
        <f t="shared" si="7397"/>
        <v>660</v>
      </c>
      <c r="BW2577" s="23">
        <f t="shared" si="7570"/>
        <v>0</v>
      </c>
    </row>
    <row r="2578" spans="1:77" ht="31.2" x14ac:dyDescent="0.3">
      <c r="A2578" s="12">
        <v>940</v>
      </c>
      <c r="B2578" s="12" t="s">
        <v>109</v>
      </c>
      <c r="C2578" s="12" t="s">
        <v>109</v>
      </c>
      <c r="D2578" s="12" t="s">
        <v>470</v>
      </c>
      <c r="E2578" s="12" t="s">
        <v>7</v>
      </c>
      <c r="F2578" s="14" t="s">
        <v>383</v>
      </c>
      <c r="G2578" s="20">
        <f>G2579</f>
        <v>660</v>
      </c>
      <c r="H2578" s="20">
        <f t="shared" si="7570"/>
        <v>660</v>
      </c>
      <c r="I2578" s="20">
        <f t="shared" si="7570"/>
        <v>660</v>
      </c>
      <c r="J2578" s="20">
        <f t="shared" si="7570"/>
        <v>0</v>
      </c>
      <c r="K2578" s="20">
        <f t="shared" si="7570"/>
        <v>0</v>
      </c>
      <c r="L2578" s="20">
        <f t="shared" si="7570"/>
        <v>0</v>
      </c>
      <c r="M2578" s="20">
        <f t="shared" si="7415"/>
        <v>660</v>
      </c>
      <c r="N2578" s="20">
        <f t="shared" si="7416"/>
        <v>660</v>
      </c>
      <c r="O2578" s="20">
        <f t="shared" si="7417"/>
        <v>660</v>
      </c>
      <c r="P2578" s="23">
        <f t="shared" si="7570"/>
        <v>0</v>
      </c>
      <c r="Q2578" s="23">
        <f t="shared" si="7570"/>
        <v>0</v>
      </c>
      <c r="R2578" s="23">
        <f t="shared" si="7570"/>
        <v>0</v>
      </c>
      <c r="S2578" s="23">
        <f t="shared" si="7570"/>
        <v>0</v>
      </c>
      <c r="T2578" s="23">
        <f t="shared" si="7570"/>
        <v>0</v>
      </c>
      <c r="U2578" s="23">
        <f t="shared" si="7570"/>
        <v>0</v>
      </c>
      <c r="V2578" s="23">
        <f t="shared" si="7570"/>
        <v>0</v>
      </c>
      <c r="W2578" s="23">
        <f t="shared" si="7570"/>
        <v>0</v>
      </c>
      <c r="X2578" s="23">
        <f t="shared" si="7570"/>
        <v>0</v>
      </c>
      <c r="Y2578" s="23">
        <f t="shared" si="7570"/>
        <v>0</v>
      </c>
      <c r="Z2578" s="23">
        <f t="shared" si="7390"/>
        <v>660</v>
      </c>
      <c r="AA2578" s="23">
        <f t="shared" si="7391"/>
        <v>660</v>
      </c>
      <c r="AB2578" s="23">
        <f t="shared" si="7392"/>
        <v>660</v>
      </c>
      <c r="AC2578" s="23">
        <f t="shared" si="7570"/>
        <v>0</v>
      </c>
      <c r="AD2578" s="23">
        <f t="shared" si="7570"/>
        <v>0</v>
      </c>
      <c r="AE2578" s="23">
        <f t="shared" si="7570"/>
        <v>0</v>
      </c>
      <c r="AF2578" s="23">
        <f t="shared" si="7570"/>
        <v>0</v>
      </c>
      <c r="AG2578" s="23">
        <f t="shared" si="7570"/>
        <v>0</v>
      </c>
      <c r="AH2578" s="23">
        <f t="shared" si="7570"/>
        <v>0</v>
      </c>
      <c r="AI2578" s="23">
        <f t="shared" si="7570"/>
        <v>0</v>
      </c>
      <c r="AJ2578" s="23">
        <f t="shared" si="7570"/>
        <v>0</v>
      </c>
      <c r="AK2578" s="23">
        <f t="shared" si="7570"/>
        <v>0</v>
      </c>
      <c r="AL2578" s="23">
        <f t="shared" si="7570"/>
        <v>0</v>
      </c>
      <c r="AM2578" s="23">
        <f t="shared" si="7570"/>
        <v>0</v>
      </c>
      <c r="AN2578" s="23">
        <f t="shared" si="7570"/>
        <v>0</v>
      </c>
      <c r="AO2578" s="23">
        <f t="shared" si="7547"/>
        <v>660</v>
      </c>
      <c r="AP2578" s="23">
        <f t="shared" si="7548"/>
        <v>660</v>
      </c>
      <c r="AQ2578" s="23">
        <f t="shared" si="7549"/>
        <v>660</v>
      </c>
      <c r="AR2578" s="23">
        <f t="shared" si="7570"/>
        <v>0</v>
      </c>
      <c r="AS2578" s="23">
        <f t="shared" si="7550"/>
        <v>660</v>
      </c>
      <c r="AT2578" s="23">
        <f t="shared" si="7570"/>
        <v>0</v>
      </c>
      <c r="AU2578" s="23">
        <f t="shared" si="7570"/>
        <v>0</v>
      </c>
      <c r="AV2578" s="23">
        <f t="shared" si="7570"/>
        <v>0</v>
      </c>
      <c r="AW2578" s="23">
        <f t="shared" si="7570"/>
        <v>0</v>
      </c>
      <c r="AX2578" s="23">
        <f t="shared" si="7570"/>
        <v>0</v>
      </c>
      <c r="AY2578" s="23">
        <f t="shared" si="7502"/>
        <v>660</v>
      </c>
      <c r="AZ2578" s="23">
        <f t="shared" si="7570"/>
        <v>0</v>
      </c>
      <c r="BA2578" s="23">
        <f t="shared" si="7504"/>
        <v>660</v>
      </c>
      <c r="BB2578" s="23">
        <f t="shared" si="7570"/>
        <v>0</v>
      </c>
      <c r="BC2578" s="23">
        <f t="shared" si="7570"/>
        <v>0</v>
      </c>
      <c r="BD2578" s="23">
        <f t="shared" si="7570"/>
        <v>0</v>
      </c>
      <c r="BE2578" s="23">
        <f t="shared" si="7570"/>
        <v>0</v>
      </c>
      <c r="BF2578" s="23">
        <f t="shared" si="7570"/>
        <v>0</v>
      </c>
      <c r="BG2578" s="23">
        <f t="shared" si="7570"/>
        <v>0</v>
      </c>
      <c r="BH2578" s="23">
        <f t="shared" si="7570"/>
        <v>0</v>
      </c>
      <c r="BI2578" s="23">
        <f t="shared" si="7570"/>
        <v>0</v>
      </c>
      <c r="BJ2578" s="23">
        <f t="shared" si="7570"/>
        <v>0</v>
      </c>
      <c r="BK2578" s="23">
        <f t="shared" si="7570"/>
        <v>0</v>
      </c>
      <c r="BL2578" s="23">
        <f t="shared" si="7570"/>
        <v>0</v>
      </c>
      <c r="BM2578" s="23">
        <f t="shared" si="7570"/>
        <v>0</v>
      </c>
      <c r="BN2578" s="23">
        <f t="shared" si="7570"/>
        <v>0</v>
      </c>
      <c r="BO2578" s="23">
        <f t="shared" si="7570"/>
        <v>0</v>
      </c>
      <c r="BP2578" s="23">
        <f t="shared" si="7570"/>
        <v>0</v>
      </c>
      <c r="BQ2578" s="23">
        <f t="shared" si="7570"/>
        <v>0</v>
      </c>
      <c r="BR2578" s="23">
        <f t="shared" si="7418"/>
        <v>660</v>
      </c>
      <c r="BS2578" s="23">
        <f t="shared" si="7419"/>
        <v>660</v>
      </c>
      <c r="BT2578" s="23">
        <f t="shared" si="7420"/>
        <v>660</v>
      </c>
      <c r="BU2578" s="23">
        <f t="shared" si="7570"/>
        <v>0</v>
      </c>
      <c r="BV2578" s="23">
        <f t="shared" si="7397"/>
        <v>660</v>
      </c>
      <c r="BW2578" s="23">
        <f t="shared" si="7570"/>
        <v>0</v>
      </c>
    </row>
    <row r="2579" spans="1:77" ht="31.2" x14ac:dyDescent="0.3">
      <c r="A2579" s="12">
        <v>940</v>
      </c>
      <c r="B2579" s="12" t="s">
        <v>109</v>
      </c>
      <c r="C2579" s="12" t="s">
        <v>109</v>
      </c>
      <c r="D2579" s="12" t="s">
        <v>470</v>
      </c>
      <c r="E2579" s="12">
        <v>240</v>
      </c>
      <c r="F2579" s="14" t="s">
        <v>372</v>
      </c>
      <c r="G2579" s="20">
        <v>660</v>
      </c>
      <c r="H2579" s="20">
        <v>660</v>
      </c>
      <c r="I2579" s="20">
        <v>660</v>
      </c>
      <c r="J2579" s="20"/>
      <c r="K2579" s="20"/>
      <c r="L2579" s="20"/>
      <c r="M2579" s="20">
        <f t="shared" si="7415"/>
        <v>660</v>
      </c>
      <c r="N2579" s="20">
        <f t="shared" si="7416"/>
        <v>660</v>
      </c>
      <c r="O2579" s="20">
        <f t="shared" si="7417"/>
        <v>660</v>
      </c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>
        <f t="shared" si="7390"/>
        <v>660</v>
      </c>
      <c r="AA2579" s="23">
        <f t="shared" si="7391"/>
        <v>660</v>
      </c>
      <c r="AB2579" s="23">
        <f t="shared" si="7392"/>
        <v>660</v>
      </c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>
        <f t="shared" si="7547"/>
        <v>660</v>
      </c>
      <c r="AP2579" s="23">
        <f t="shared" si="7548"/>
        <v>660</v>
      </c>
      <c r="AQ2579" s="23">
        <f t="shared" si="7549"/>
        <v>660</v>
      </c>
      <c r="AR2579" s="23"/>
      <c r="AS2579" s="23">
        <f t="shared" si="7550"/>
        <v>660</v>
      </c>
      <c r="AT2579" s="23"/>
      <c r="AU2579" s="23"/>
      <c r="AV2579" s="23"/>
      <c r="AW2579" s="23"/>
      <c r="AX2579" s="23"/>
      <c r="AY2579" s="23">
        <f t="shared" si="7502"/>
        <v>660</v>
      </c>
      <c r="AZ2579" s="23"/>
      <c r="BA2579" s="23">
        <f t="shared" si="7504"/>
        <v>660</v>
      </c>
      <c r="BB2579" s="23"/>
      <c r="BC2579" s="23"/>
      <c r="BD2579" s="23"/>
      <c r="BE2579" s="23"/>
      <c r="BF2579" s="23"/>
      <c r="BG2579" s="23"/>
      <c r="BH2579" s="23"/>
      <c r="BI2579" s="23"/>
      <c r="BJ2579" s="23"/>
      <c r="BK2579" s="23"/>
      <c r="BL2579" s="23"/>
      <c r="BM2579" s="23"/>
      <c r="BN2579" s="23"/>
      <c r="BO2579" s="23"/>
      <c r="BP2579" s="23"/>
      <c r="BQ2579" s="23"/>
      <c r="BR2579" s="23">
        <f t="shared" si="7418"/>
        <v>660</v>
      </c>
      <c r="BS2579" s="23">
        <f t="shared" si="7419"/>
        <v>660</v>
      </c>
      <c r="BT2579" s="23">
        <f t="shared" si="7420"/>
        <v>660</v>
      </c>
      <c r="BU2579" s="23"/>
      <c r="BV2579" s="23">
        <f t="shared" si="7397"/>
        <v>660</v>
      </c>
      <c r="BW2579" s="23"/>
    </row>
    <row r="2580" spans="1:77" ht="31.2" x14ac:dyDescent="0.3">
      <c r="A2580" s="12">
        <v>940</v>
      </c>
      <c r="B2580" s="12" t="s">
        <v>109</v>
      </c>
      <c r="C2580" s="12" t="s">
        <v>109</v>
      </c>
      <c r="D2580" s="12" t="s">
        <v>478</v>
      </c>
      <c r="E2580" s="12"/>
      <c r="F2580" s="14" t="s">
        <v>752</v>
      </c>
      <c r="G2580" s="20">
        <f>G2581</f>
        <v>16433.400000000001</v>
      </c>
      <c r="H2580" s="20">
        <f t="shared" ref="H2580:BW2580" si="7571">H2581</f>
        <v>16431.7</v>
      </c>
      <c r="I2580" s="20">
        <f t="shared" si="7571"/>
        <v>16431.8</v>
      </c>
      <c r="J2580" s="20">
        <f t="shared" si="7571"/>
        <v>-925.03</v>
      </c>
      <c r="K2580" s="20">
        <f t="shared" si="7571"/>
        <v>-925.03</v>
      </c>
      <c r="L2580" s="20">
        <f t="shared" si="7571"/>
        <v>-925.03</v>
      </c>
      <c r="M2580" s="20">
        <f t="shared" si="7415"/>
        <v>15508.37</v>
      </c>
      <c r="N2580" s="20">
        <f t="shared" si="7416"/>
        <v>15506.67</v>
      </c>
      <c r="O2580" s="20">
        <f t="shared" si="7417"/>
        <v>15506.769999999999</v>
      </c>
      <c r="P2580" s="23">
        <f t="shared" si="7571"/>
        <v>0</v>
      </c>
      <c r="Q2580" s="23">
        <f t="shared" si="7571"/>
        <v>0</v>
      </c>
      <c r="R2580" s="23">
        <f t="shared" si="7571"/>
        <v>0</v>
      </c>
      <c r="S2580" s="23">
        <f t="shared" si="7571"/>
        <v>0</v>
      </c>
      <c r="T2580" s="23">
        <f t="shared" si="7571"/>
        <v>0</v>
      </c>
      <c r="U2580" s="23">
        <f t="shared" si="7571"/>
        <v>0</v>
      </c>
      <c r="V2580" s="23">
        <f t="shared" si="7571"/>
        <v>0</v>
      </c>
      <c r="W2580" s="23">
        <f t="shared" si="7571"/>
        <v>0</v>
      </c>
      <c r="X2580" s="23">
        <f t="shared" si="7571"/>
        <v>0</v>
      </c>
      <c r="Y2580" s="23">
        <f t="shared" si="7571"/>
        <v>0</v>
      </c>
      <c r="Z2580" s="23">
        <f t="shared" si="7390"/>
        <v>15508.37</v>
      </c>
      <c r="AA2580" s="23">
        <f t="shared" si="7391"/>
        <v>15506.67</v>
      </c>
      <c r="AB2580" s="23">
        <f t="shared" si="7392"/>
        <v>15506.769999999999</v>
      </c>
      <c r="AC2580" s="23">
        <f t="shared" si="7571"/>
        <v>0</v>
      </c>
      <c r="AD2580" s="23">
        <f t="shared" si="7571"/>
        <v>0</v>
      </c>
      <c r="AE2580" s="23">
        <f t="shared" si="7571"/>
        <v>0</v>
      </c>
      <c r="AF2580" s="23">
        <f t="shared" si="7571"/>
        <v>0</v>
      </c>
      <c r="AG2580" s="23">
        <f t="shared" si="7571"/>
        <v>0</v>
      </c>
      <c r="AH2580" s="23">
        <f t="shared" si="7571"/>
        <v>0</v>
      </c>
      <c r="AI2580" s="23">
        <f t="shared" si="7571"/>
        <v>0</v>
      </c>
      <c r="AJ2580" s="23">
        <f t="shared" si="7571"/>
        <v>0</v>
      </c>
      <c r="AK2580" s="23">
        <f t="shared" si="7571"/>
        <v>0</v>
      </c>
      <c r="AL2580" s="23">
        <f t="shared" si="7571"/>
        <v>0</v>
      </c>
      <c r="AM2580" s="23">
        <f t="shared" si="7571"/>
        <v>0</v>
      </c>
      <c r="AN2580" s="23">
        <f t="shared" si="7571"/>
        <v>0</v>
      </c>
      <c r="AO2580" s="23">
        <f t="shared" si="7547"/>
        <v>15508.37</v>
      </c>
      <c r="AP2580" s="23">
        <f t="shared" si="7548"/>
        <v>15506.67</v>
      </c>
      <c r="AQ2580" s="23">
        <f t="shared" si="7549"/>
        <v>15506.769999999999</v>
      </c>
      <c r="AR2580" s="23">
        <f t="shared" si="7571"/>
        <v>0</v>
      </c>
      <c r="AS2580" s="23">
        <f t="shared" si="7550"/>
        <v>15508.37</v>
      </c>
      <c r="AT2580" s="23">
        <f t="shared" si="7571"/>
        <v>1037.904</v>
      </c>
      <c r="AU2580" s="23">
        <f t="shared" si="7571"/>
        <v>0</v>
      </c>
      <c r="AV2580" s="23">
        <f t="shared" si="7571"/>
        <v>0</v>
      </c>
      <c r="AW2580" s="23">
        <f t="shared" si="7571"/>
        <v>0</v>
      </c>
      <c r="AX2580" s="23">
        <f t="shared" si="7571"/>
        <v>0</v>
      </c>
      <c r="AY2580" s="23">
        <f t="shared" si="7502"/>
        <v>16546.274000000001</v>
      </c>
      <c r="AZ2580" s="23">
        <f t="shared" si="7571"/>
        <v>0</v>
      </c>
      <c r="BA2580" s="23">
        <f t="shared" si="7504"/>
        <v>16546.274000000001</v>
      </c>
      <c r="BB2580" s="23">
        <f t="shared" si="7571"/>
        <v>0</v>
      </c>
      <c r="BC2580" s="23">
        <f t="shared" si="7571"/>
        <v>0</v>
      </c>
      <c r="BD2580" s="23">
        <f t="shared" si="7571"/>
        <v>0</v>
      </c>
      <c r="BE2580" s="23">
        <f t="shared" si="7571"/>
        <v>0</v>
      </c>
      <c r="BF2580" s="23">
        <f t="shared" si="7571"/>
        <v>0</v>
      </c>
      <c r="BG2580" s="23">
        <f t="shared" si="7571"/>
        <v>0</v>
      </c>
      <c r="BH2580" s="23">
        <f t="shared" si="7571"/>
        <v>0</v>
      </c>
      <c r="BI2580" s="23">
        <f t="shared" si="7571"/>
        <v>0</v>
      </c>
      <c r="BJ2580" s="23">
        <f t="shared" si="7571"/>
        <v>0</v>
      </c>
      <c r="BK2580" s="23">
        <f t="shared" si="7571"/>
        <v>0</v>
      </c>
      <c r="BL2580" s="23">
        <f t="shared" si="7571"/>
        <v>0</v>
      </c>
      <c r="BM2580" s="23">
        <f t="shared" si="7571"/>
        <v>0</v>
      </c>
      <c r="BN2580" s="23">
        <f t="shared" si="7571"/>
        <v>0</v>
      </c>
      <c r="BO2580" s="23">
        <f t="shared" si="7571"/>
        <v>0</v>
      </c>
      <c r="BP2580" s="23">
        <f t="shared" si="7571"/>
        <v>0</v>
      </c>
      <c r="BQ2580" s="23">
        <f t="shared" si="7571"/>
        <v>0</v>
      </c>
      <c r="BR2580" s="23">
        <f t="shared" si="7418"/>
        <v>16546.274000000001</v>
      </c>
      <c r="BS2580" s="23">
        <f t="shared" si="7419"/>
        <v>15506.67</v>
      </c>
      <c r="BT2580" s="23">
        <f t="shared" si="7420"/>
        <v>15506.769999999999</v>
      </c>
      <c r="BU2580" s="23">
        <f t="shared" si="7571"/>
        <v>0</v>
      </c>
      <c r="BV2580" s="23">
        <f t="shared" si="7397"/>
        <v>16546.274000000001</v>
      </c>
      <c r="BW2580" s="23">
        <f t="shared" si="7571"/>
        <v>0</v>
      </c>
      <c r="BX2580" s="5"/>
    </row>
    <row r="2581" spans="1:77" ht="62.4" x14ac:dyDescent="0.3">
      <c r="A2581" s="12">
        <v>940</v>
      </c>
      <c r="B2581" s="12" t="s">
        <v>109</v>
      </c>
      <c r="C2581" s="12" t="s">
        <v>109</v>
      </c>
      <c r="D2581" s="12" t="s">
        <v>467</v>
      </c>
      <c r="E2581" s="12"/>
      <c r="F2581" s="14" t="s">
        <v>45</v>
      </c>
      <c r="G2581" s="20">
        <f>G2582+G2584+G2586</f>
        <v>16433.400000000001</v>
      </c>
      <c r="H2581" s="20">
        <f t="shared" ref="H2581:L2581" si="7572">H2582+H2584+H2586</f>
        <v>16431.7</v>
      </c>
      <c r="I2581" s="20">
        <f t="shared" si="7572"/>
        <v>16431.8</v>
      </c>
      <c r="J2581" s="20">
        <f t="shared" si="7572"/>
        <v>-925.03</v>
      </c>
      <c r="K2581" s="20">
        <f t="shared" si="7572"/>
        <v>-925.03</v>
      </c>
      <c r="L2581" s="20">
        <f t="shared" si="7572"/>
        <v>-925.03</v>
      </c>
      <c r="M2581" s="20">
        <f t="shared" si="7415"/>
        <v>15508.37</v>
      </c>
      <c r="N2581" s="20">
        <f t="shared" si="7416"/>
        <v>15506.67</v>
      </c>
      <c r="O2581" s="20">
        <f t="shared" si="7417"/>
        <v>15506.769999999999</v>
      </c>
      <c r="P2581" s="23">
        <f t="shared" ref="P2581:Q2581" si="7573">P2582+P2584+P2586</f>
        <v>0</v>
      </c>
      <c r="Q2581" s="23">
        <f t="shared" si="7573"/>
        <v>0</v>
      </c>
      <c r="R2581" s="23">
        <f t="shared" ref="R2581:T2581" si="7574">R2582+R2584+R2586</f>
        <v>0</v>
      </c>
      <c r="S2581" s="23">
        <f t="shared" si="7574"/>
        <v>0</v>
      </c>
      <c r="T2581" s="23">
        <f t="shared" si="7574"/>
        <v>0</v>
      </c>
      <c r="U2581" s="23">
        <f t="shared" ref="U2581:W2581" si="7575">U2582+U2584+U2586</f>
        <v>0</v>
      </c>
      <c r="V2581" s="23">
        <f t="shared" si="7575"/>
        <v>0</v>
      </c>
      <c r="W2581" s="23">
        <f t="shared" si="7575"/>
        <v>0</v>
      </c>
      <c r="X2581" s="23">
        <f t="shared" ref="X2581:Y2581" si="7576">X2582+X2584+X2586</f>
        <v>0</v>
      </c>
      <c r="Y2581" s="23">
        <f t="shared" si="7576"/>
        <v>0</v>
      </c>
      <c r="Z2581" s="23">
        <f t="shared" ref="Z2581:Z2651" si="7577">M2581+P2581+Q2581+R2581+S2581</f>
        <v>15508.37</v>
      </c>
      <c r="AA2581" s="23">
        <f t="shared" ref="AA2581:AA2651" si="7578">N2581+T2581+U2581+V2581</f>
        <v>15506.67</v>
      </c>
      <c r="AB2581" s="23">
        <f t="shared" ref="AB2581:AB2651" si="7579">O2581+W2581+X2581+Y2581</f>
        <v>15506.769999999999</v>
      </c>
      <c r="AC2581" s="23">
        <f t="shared" ref="AC2581:AL2581" si="7580">AC2582+AC2584+AC2586</f>
        <v>0</v>
      </c>
      <c r="AD2581" s="23">
        <f t="shared" si="7580"/>
        <v>0</v>
      </c>
      <c r="AE2581" s="23">
        <f t="shared" ref="AE2581" si="7581">AE2582+AE2584+AE2586</f>
        <v>0</v>
      </c>
      <c r="AF2581" s="23">
        <f t="shared" si="7580"/>
        <v>0</v>
      </c>
      <c r="AG2581" s="23">
        <f t="shared" si="7580"/>
        <v>0</v>
      </c>
      <c r="AH2581" s="23">
        <f t="shared" si="7580"/>
        <v>0</v>
      </c>
      <c r="AI2581" s="23">
        <f t="shared" ref="AI2581" si="7582">AI2582+AI2584+AI2586</f>
        <v>0</v>
      </c>
      <c r="AJ2581" s="23">
        <f t="shared" si="7580"/>
        <v>0</v>
      </c>
      <c r="AK2581" s="23">
        <f t="shared" si="7580"/>
        <v>0</v>
      </c>
      <c r="AL2581" s="23">
        <f t="shared" si="7580"/>
        <v>0</v>
      </c>
      <c r="AM2581" s="23">
        <f t="shared" ref="AM2581:BW2581" si="7583">AM2582+AM2584+AM2586</f>
        <v>0</v>
      </c>
      <c r="AN2581" s="23">
        <f t="shared" si="7583"/>
        <v>0</v>
      </c>
      <c r="AO2581" s="23">
        <f t="shared" si="7547"/>
        <v>15508.37</v>
      </c>
      <c r="AP2581" s="23">
        <f t="shared" si="7548"/>
        <v>15506.67</v>
      </c>
      <c r="AQ2581" s="23">
        <f t="shared" si="7549"/>
        <v>15506.769999999999</v>
      </c>
      <c r="AR2581" s="23">
        <f t="shared" ref="AR2581" si="7584">AR2582+AR2584+AR2586</f>
        <v>0</v>
      </c>
      <c r="AS2581" s="23">
        <f t="shared" si="7550"/>
        <v>15508.37</v>
      </c>
      <c r="AT2581" s="23">
        <f t="shared" ref="AT2581:AX2581" si="7585">AT2582+AT2584+AT2586</f>
        <v>1037.904</v>
      </c>
      <c r="AU2581" s="23">
        <f t="shared" si="7585"/>
        <v>0</v>
      </c>
      <c r="AV2581" s="23">
        <f t="shared" si="7585"/>
        <v>0</v>
      </c>
      <c r="AW2581" s="23">
        <f t="shared" si="7585"/>
        <v>0</v>
      </c>
      <c r="AX2581" s="23">
        <f t="shared" si="7585"/>
        <v>0</v>
      </c>
      <c r="AY2581" s="23">
        <f t="shared" si="7502"/>
        <v>16546.274000000001</v>
      </c>
      <c r="AZ2581" s="23">
        <f t="shared" ref="AZ2581" si="7586">AZ2582+AZ2584+AZ2586</f>
        <v>0</v>
      </c>
      <c r="BA2581" s="23">
        <f t="shared" si="7504"/>
        <v>16546.274000000001</v>
      </c>
      <c r="BB2581" s="23">
        <f t="shared" ref="BB2581:BI2581" si="7587">BB2582+BB2584+BB2586</f>
        <v>0</v>
      </c>
      <c r="BC2581" s="23">
        <f t="shared" si="7587"/>
        <v>0</v>
      </c>
      <c r="BD2581" s="23">
        <f t="shared" si="7587"/>
        <v>0</v>
      </c>
      <c r="BE2581" s="23">
        <f t="shared" si="7587"/>
        <v>0</v>
      </c>
      <c r="BF2581" s="23">
        <f t="shared" si="7587"/>
        <v>0</v>
      </c>
      <c r="BG2581" s="23">
        <f t="shared" si="7587"/>
        <v>0</v>
      </c>
      <c r="BH2581" s="23">
        <f t="shared" si="7587"/>
        <v>0</v>
      </c>
      <c r="BI2581" s="23">
        <f t="shared" si="7587"/>
        <v>0</v>
      </c>
      <c r="BJ2581" s="23">
        <f t="shared" ref="BJ2581:BP2581" si="7588">BJ2582+BJ2584+BJ2586</f>
        <v>0</v>
      </c>
      <c r="BK2581" s="23">
        <f t="shared" si="7588"/>
        <v>0</v>
      </c>
      <c r="BL2581" s="23">
        <f t="shared" si="7588"/>
        <v>0</v>
      </c>
      <c r="BM2581" s="23">
        <f t="shared" si="7588"/>
        <v>0</v>
      </c>
      <c r="BN2581" s="23">
        <f t="shared" si="7588"/>
        <v>0</v>
      </c>
      <c r="BO2581" s="23">
        <f t="shared" si="7588"/>
        <v>0</v>
      </c>
      <c r="BP2581" s="23">
        <f t="shared" si="7588"/>
        <v>0</v>
      </c>
      <c r="BQ2581" s="23">
        <f t="shared" ref="BQ2581" si="7589">BQ2582+BQ2584+BQ2586</f>
        <v>0</v>
      </c>
      <c r="BR2581" s="23">
        <f t="shared" si="7418"/>
        <v>16546.274000000001</v>
      </c>
      <c r="BS2581" s="23">
        <f t="shared" si="7419"/>
        <v>15506.67</v>
      </c>
      <c r="BT2581" s="23">
        <f t="shared" si="7420"/>
        <v>15506.769999999999</v>
      </c>
      <c r="BU2581" s="23">
        <f t="shared" ref="BU2581" si="7590">BU2582+BU2584+BU2586</f>
        <v>0</v>
      </c>
      <c r="BV2581" s="23">
        <f t="shared" si="7397"/>
        <v>16546.274000000001</v>
      </c>
      <c r="BW2581" s="23">
        <f t="shared" si="7583"/>
        <v>0</v>
      </c>
    </row>
    <row r="2582" spans="1:77" ht="78" x14ac:dyDescent="0.3">
      <c r="A2582" s="12">
        <v>940</v>
      </c>
      <c r="B2582" s="12" t="s">
        <v>109</v>
      </c>
      <c r="C2582" s="12" t="s">
        <v>109</v>
      </c>
      <c r="D2582" s="12" t="s">
        <v>467</v>
      </c>
      <c r="E2582" s="12" t="s">
        <v>25</v>
      </c>
      <c r="F2582" s="14" t="s">
        <v>382</v>
      </c>
      <c r="G2582" s="20">
        <f>G2583</f>
        <v>11713.5</v>
      </c>
      <c r="H2582" s="20">
        <f t="shared" ref="H2582:BW2582" si="7591">H2583</f>
        <v>11713.5</v>
      </c>
      <c r="I2582" s="20">
        <f t="shared" si="7591"/>
        <v>11713.5</v>
      </c>
      <c r="J2582" s="20">
        <f t="shared" si="7591"/>
        <v>0</v>
      </c>
      <c r="K2582" s="20">
        <f t="shared" si="7591"/>
        <v>0</v>
      </c>
      <c r="L2582" s="20">
        <f t="shared" si="7591"/>
        <v>0</v>
      </c>
      <c r="M2582" s="20">
        <f t="shared" si="7415"/>
        <v>11713.5</v>
      </c>
      <c r="N2582" s="20">
        <f t="shared" si="7416"/>
        <v>11713.5</v>
      </c>
      <c r="O2582" s="20">
        <f t="shared" si="7417"/>
        <v>11713.5</v>
      </c>
      <c r="P2582" s="23">
        <f t="shared" si="7591"/>
        <v>0</v>
      </c>
      <c r="Q2582" s="23">
        <f t="shared" si="7591"/>
        <v>0</v>
      </c>
      <c r="R2582" s="23">
        <f t="shared" si="7591"/>
        <v>0</v>
      </c>
      <c r="S2582" s="23">
        <f t="shared" si="7591"/>
        <v>0</v>
      </c>
      <c r="T2582" s="23">
        <f t="shared" si="7591"/>
        <v>0</v>
      </c>
      <c r="U2582" s="23">
        <f t="shared" si="7591"/>
        <v>0</v>
      </c>
      <c r="V2582" s="23">
        <f t="shared" si="7591"/>
        <v>0</v>
      </c>
      <c r="W2582" s="23">
        <f t="shared" si="7591"/>
        <v>0</v>
      </c>
      <c r="X2582" s="23">
        <f t="shared" si="7591"/>
        <v>0</v>
      </c>
      <c r="Y2582" s="23">
        <f t="shared" si="7591"/>
        <v>0</v>
      </c>
      <c r="Z2582" s="23">
        <f t="shared" si="7577"/>
        <v>11713.5</v>
      </c>
      <c r="AA2582" s="23">
        <f t="shared" si="7578"/>
        <v>11713.5</v>
      </c>
      <c r="AB2582" s="23">
        <f t="shared" si="7579"/>
        <v>11713.5</v>
      </c>
      <c r="AC2582" s="23">
        <f t="shared" si="7591"/>
        <v>0</v>
      </c>
      <c r="AD2582" s="23">
        <f t="shared" si="7591"/>
        <v>0</v>
      </c>
      <c r="AE2582" s="23">
        <f t="shared" si="7591"/>
        <v>0</v>
      </c>
      <c r="AF2582" s="23">
        <f t="shared" si="7591"/>
        <v>0</v>
      </c>
      <c r="AG2582" s="23">
        <f t="shared" si="7591"/>
        <v>0</v>
      </c>
      <c r="AH2582" s="23">
        <f t="shared" si="7591"/>
        <v>0</v>
      </c>
      <c r="AI2582" s="23">
        <f t="shared" si="7591"/>
        <v>0</v>
      </c>
      <c r="AJ2582" s="23">
        <f t="shared" si="7591"/>
        <v>0</v>
      </c>
      <c r="AK2582" s="23">
        <f t="shared" si="7591"/>
        <v>0</v>
      </c>
      <c r="AL2582" s="23">
        <f t="shared" si="7591"/>
        <v>0</v>
      </c>
      <c r="AM2582" s="23">
        <f t="shared" si="7591"/>
        <v>0</v>
      </c>
      <c r="AN2582" s="23">
        <f t="shared" si="7591"/>
        <v>0</v>
      </c>
      <c r="AO2582" s="23">
        <f t="shared" si="7547"/>
        <v>11713.5</v>
      </c>
      <c r="AP2582" s="23">
        <f t="shared" si="7548"/>
        <v>11713.5</v>
      </c>
      <c r="AQ2582" s="23">
        <f t="shared" si="7549"/>
        <v>11713.5</v>
      </c>
      <c r="AR2582" s="23">
        <f t="shared" si="7591"/>
        <v>0</v>
      </c>
      <c r="AS2582" s="23">
        <f t="shared" si="7550"/>
        <v>11713.5</v>
      </c>
      <c r="AT2582" s="23">
        <f t="shared" si="7591"/>
        <v>1037.904</v>
      </c>
      <c r="AU2582" s="23">
        <f t="shared" si="7591"/>
        <v>0</v>
      </c>
      <c r="AV2582" s="23">
        <f t="shared" si="7591"/>
        <v>0</v>
      </c>
      <c r="AW2582" s="23">
        <f t="shared" si="7591"/>
        <v>0</v>
      </c>
      <c r="AX2582" s="23">
        <f t="shared" si="7591"/>
        <v>0</v>
      </c>
      <c r="AY2582" s="23">
        <f t="shared" si="7502"/>
        <v>12751.404</v>
      </c>
      <c r="AZ2582" s="23">
        <f t="shared" si="7591"/>
        <v>0</v>
      </c>
      <c r="BA2582" s="23">
        <f t="shared" si="7504"/>
        <v>12751.404</v>
      </c>
      <c r="BB2582" s="23">
        <f t="shared" si="7591"/>
        <v>0</v>
      </c>
      <c r="BC2582" s="23">
        <f t="shared" si="7591"/>
        <v>0</v>
      </c>
      <c r="BD2582" s="23">
        <f t="shared" si="7591"/>
        <v>0</v>
      </c>
      <c r="BE2582" s="23">
        <f t="shared" si="7591"/>
        <v>0</v>
      </c>
      <c r="BF2582" s="23">
        <f t="shared" si="7591"/>
        <v>0</v>
      </c>
      <c r="BG2582" s="23">
        <f t="shared" si="7591"/>
        <v>0</v>
      </c>
      <c r="BH2582" s="23">
        <f t="shared" si="7591"/>
        <v>0</v>
      </c>
      <c r="BI2582" s="23">
        <f t="shared" si="7591"/>
        <v>0</v>
      </c>
      <c r="BJ2582" s="23">
        <f t="shared" si="7591"/>
        <v>0</v>
      </c>
      <c r="BK2582" s="23">
        <f t="shared" si="7591"/>
        <v>0</v>
      </c>
      <c r="BL2582" s="23">
        <f t="shared" si="7591"/>
        <v>0</v>
      </c>
      <c r="BM2582" s="23">
        <f t="shared" si="7591"/>
        <v>0</v>
      </c>
      <c r="BN2582" s="23">
        <f t="shared" si="7591"/>
        <v>0</v>
      </c>
      <c r="BO2582" s="23">
        <f t="shared" si="7591"/>
        <v>0</v>
      </c>
      <c r="BP2582" s="23">
        <f t="shared" si="7591"/>
        <v>0</v>
      </c>
      <c r="BQ2582" s="23">
        <f t="shared" si="7591"/>
        <v>0</v>
      </c>
      <c r="BR2582" s="23">
        <f t="shared" si="7418"/>
        <v>12751.404</v>
      </c>
      <c r="BS2582" s="23">
        <f t="shared" si="7419"/>
        <v>11713.5</v>
      </c>
      <c r="BT2582" s="23">
        <f t="shared" si="7420"/>
        <v>11713.5</v>
      </c>
      <c r="BU2582" s="23">
        <f t="shared" si="7591"/>
        <v>0</v>
      </c>
      <c r="BV2582" s="23">
        <f t="shared" si="7397"/>
        <v>12751.404</v>
      </c>
      <c r="BW2582" s="23">
        <f t="shared" si="7591"/>
        <v>0</v>
      </c>
      <c r="BY2582" s="3"/>
    </row>
    <row r="2583" spans="1:77" x14ac:dyDescent="0.3">
      <c r="A2583" s="12">
        <v>940</v>
      </c>
      <c r="B2583" s="12" t="s">
        <v>109</v>
      </c>
      <c r="C2583" s="12" t="s">
        <v>109</v>
      </c>
      <c r="D2583" s="12" t="s">
        <v>467</v>
      </c>
      <c r="E2583" s="12">
        <v>110</v>
      </c>
      <c r="F2583" s="14" t="s">
        <v>370</v>
      </c>
      <c r="G2583" s="20">
        <v>11713.5</v>
      </c>
      <c r="H2583" s="20">
        <v>11713.5</v>
      </c>
      <c r="I2583" s="20">
        <v>11713.5</v>
      </c>
      <c r="J2583" s="20"/>
      <c r="K2583" s="20"/>
      <c r="L2583" s="20"/>
      <c r="M2583" s="20">
        <f t="shared" si="7415"/>
        <v>11713.5</v>
      </c>
      <c r="N2583" s="20">
        <f t="shared" si="7416"/>
        <v>11713.5</v>
      </c>
      <c r="O2583" s="20">
        <f t="shared" si="7417"/>
        <v>11713.5</v>
      </c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>
        <f t="shared" si="7577"/>
        <v>11713.5</v>
      </c>
      <c r="AA2583" s="23">
        <f t="shared" si="7578"/>
        <v>11713.5</v>
      </c>
      <c r="AB2583" s="23">
        <f t="shared" si="7579"/>
        <v>11713.5</v>
      </c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>
        <f t="shared" si="7547"/>
        <v>11713.5</v>
      </c>
      <c r="AP2583" s="23">
        <f t="shared" si="7548"/>
        <v>11713.5</v>
      </c>
      <c r="AQ2583" s="23">
        <f t="shared" si="7549"/>
        <v>11713.5</v>
      </c>
      <c r="AR2583" s="23"/>
      <c r="AS2583" s="23">
        <f t="shared" si="7550"/>
        <v>11713.5</v>
      </c>
      <c r="AT2583" s="23">
        <v>1037.904</v>
      </c>
      <c r="AU2583" s="23"/>
      <c r="AV2583" s="23"/>
      <c r="AW2583" s="23"/>
      <c r="AX2583" s="23"/>
      <c r="AY2583" s="23">
        <f t="shared" si="7502"/>
        <v>12751.404</v>
      </c>
      <c r="AZ2583" s="23"/>
      <c r="BA2583" s="23">
        <f t="shared" si="7504"/>
        <v>12751.404</v>
      </c>
      <c r="BB2583" s="23"/>
      <c r="BC2583" s="23"/>
      <c r="BD2583" s="23"/>
      <c r="BE2583" s="23"/>
      <c r="BF2583" s="23"/>
      <c r="BG2583" s="23"/>
      <c r="BH2583" s="23"/>
      <c r="BI2583" s="23"/>
      <c r="BJ2583" s="23"/>
      <c r="BK2583" s="23"/>
      <c r="BL2583" s="23"/>
      <c r="BM2583" s="23"/>
      <c r="BN2583" s="23"/>
      <c r="BO2583" s="23"/>
      <c r="BP2583" s="23"/>
      <c r="BQ2583" s="23"/>
      <c r="BR2583" s="23">
        <f t="shared" si="7418"/>
        <v>12751.404</v>
      </c>
      <c r="BS2583" s="23">
        <f t="shared" si="7419"/>
        <v>11713.5</v>
      </c>
      <c r="BT2583" s="23">
        <f t="shared" si="7420"/>
        <v>11713.5</v>
      </c>
      <c r="BU2583" s="23"/>
      <c r="BV2583" s="23">
        <f t="shared" si="7397"/>
        <v>12751.404</v>
      </c>
      <c r="BW2583" s="23"/>
    </row>
    <row r="2584" spans="1:77" ht="31.2" x14ac:dyDescent="0.3">
      <c r="A2584" s="12">
        <v>940</v>
      </c>
      <c r="B2584" s="12" t="s">
        <v>109</v>
      </c>
      <c r="C2584" s="12" t="s">
        <v>109</v>
      </c>
      <c r="D2584" s="12" t="s">
        <v>467</v>
      </c>
      <c r="E2584" s="12" t="s">
        <v>7</v>
      </c>
      <c r="F2584" s="14" t="s">
        <v>383</v>
      </c>
      <c r="G2584" s="20">
        <f>G2585</f>
        <v>2269.6000000000004</v>
      </c>
      <c r="H2584" s="20">
        <f t="shared" ref="H2584:BW2584" si="7592">H2585</f>
        <v>2267.9</v>
      </c>
      <c r="I2584" s="20">
        <f t="shared" si="7592"/>
        <v>2268</v>
      </c>
      <c r="J2584" s="20">
        <f t="shared" si="7592"/>
        <v>0</v>
      </c>
      <c r="K2584" s="20">
        <f t="shared" si="7592"/>
        <v>0</v>
      </c>
      <c r="L2584" s="20">
        <f t="shared" si="7592"/>
        <v>0</v>
      </c>
      <c r="M2584" s="20">
        <f t="shared" si="7415"/>
        <v>2269.6000000000004</v>
      </c>
      <c r="N2584" s="20">
        <f t="shared" si="7416"/>
        <v>2267.9</v>
      </c>
      <c r="O2584" s="20">
        <f t="shared" si="7417"/>
        <v>2268</v>
      </c>
      <c r="P2584" s="23">
        <f t="shared" si="7592"/>
        <v>0</v>
      </c>
      <c r="Q2584" s="23">
        <f t="shared" si="7592"/>
        <v>0</v>
      </c>
      <c r="R2584" s="23">
        <f t="shared" si="7592"/>
        <v>0</v>
      </c>
      <c r="S2584" s="23">
        <f t="shared" si="7592"/>
        <v>0</v>
      </c>
      <c r="T2584" s="23">
        <f t="shared" si="7592"/>
        <v>0</v>
      </c>
      <c r="U2584" s="23">
        <f t="shared" si="7592"/>
        <v>0</v>
      </c>
      <c r="V2584" s="23">
        <f t="shared" si="7592"/>
        <v>0</v>
      </c>
      <c r="W2584" s="23">
        <f t="shared" si="7592"/>
        <v>0</v>
      </c>
      <c r="X2584" s="23">
        <f t="shared" si="7592"/>
        <v>0</v>
      </c>
      <c r="Y2584" s="23">
        <f t="shared" si="7592"/>
        <v>0</v>
      </c>
      <c r="Z2584" s="23">
        <f t="shared" si="7577"/>
        <v>2269.6000000000004</v>
      </c>
      <c r="AA2584" s="23">
        <f t="shared" si="7578"/>
        <v>2267.9</v>
      </c>
      <c r="AB2584" s="23">
        <f t="shared" si="7579"/>
        <v>2268</v>
      </c>
      <c r="AC2584" s="23">
        <f t="shared" si="7592"/>
        <v>0</v>
      </c>
      <c r="AD2584" s="23">
        <f t="shared" si="7592"/>
        <v>0</v>
      </c>
      <c r="AE2584" s="23">
        <f t="shared" si="7592"/>
        <v>0</v>
      </c>
      <c r="AF2584" s="23">
        <f t="shared" si="7592"/>
        <v>0</v>
      </c>
      <c r="AG2584" s="23">
        <f t="shared" si="7592"/>
        <v>0</v>
      </c>
      <c r="AH2584" s="23">
        <f t="shared" si="7592"/>
        <v>0</v>
      </c>
      <c r="AI2584" s="23">
        <f t="shared" si="7592"/>
        <v>0</v>
      </c>
      <c r="AJ2584" s="23">
        <f t="shared" si="7592"/>
        <v>0</v>
      </c>
      <c r="AK2584" s="23">
        <f t="shared" si="7592"/>
        <v>0</v>
      </c>
      <c r="AL2584" s="23">
        <f t="shared" si="7592"/>
        <v>0</v>
      </c>
      <c r="AM2584" s="23">
        <f t="shared" si="7592"/>
        <v>0</v>
      </c>
      <c r="AN2584" s="23">
        <f t="shared" si="7592"/>
        <v>0</v>
      </c>
      <c r="AO2584" s="23">
        <f t="shared" si="7547"/>
        <v>2269.6000000000004</v>
      </c>
      <c r="AP2584" s="23">
        <f t="shared" si="7548"/>
        <v>2267.9</v>
      </c>
      <c r="AQ2584" s="23">
        <f t="shared" si="7549"/>
        <v>2268</v>
      </c>
      <c r="AR2584" s="23">
        <f t="shared" si="7592"/>
        <v>0</v>
      </c>
      <c r="AS2584" s="23">
        <f t="shared" si="7550"/>
        <v>2269.6000000000004</v>
      </c>
      <c r="AT2584" s="23">
        <f t="shared" si="7592"/>
        <v>0</v>
      </c>
      <c r="AU2584" s="23">
        <f t="shared" si="7592"/>
        <v>0</v>
      </c>
      <c r="AV2584" s="23">
        <f t="shared" si="7592"/>
        <v>0</v>
      </c>
      <c r="AW2584" s="23">
        <f t="shared" si="7592"/>
        <v>0</v>
      </c>
      <c r="AX2584" s="23">
        <f t="shared" si="7592"/>
        <v>0</v>
      </c>
      <c r="AY2584" s="23">
        <f t="shared" si="7502"/>
        <v>2269.6000000000004</v>
      </c>
      <c r="AZ2584" s="23">
        <f t="shared" si="7592"/>
        <v>0</v>
      </c>
      <c r="BA2584" s="23">
        <f t="shared" si="7504"/>
        <v>2269.6000000000004</v>
      </c>
      <c r="BB2584" s="23">
        <f t="shared" si="7592"/>
        <v>0</v>
      </c>
      <c r="BC2584" s="23">
        <f t="shared" si="7592"/>
        <v>0</v>
      </c>
      <c r="BD2584" s="23">
        <f t="shared" si="7592"/>
        <v>0</v>
      </c>
      <c r="BE2584" s="23">
        <f t="shared" si="7592"/>
        <v>0</v>
      </c>
      <c r="BF2584" s="23">
        <f t="shared" si="7592"/>
        <v>0</v>
      </c>
      <c r="BG2584" s="23">
        <f t="shared" si="7592"/>
        <v>0</v>
      </c>
      <c r="BH2584" s="23">
        <f t="shared" si="7592"/>
        <v>0</v>
      </c>
      <c r="BI2584" s="23">
        <f t="shared" si="7592"/>
        <v>0</v>
      </c>
      <c r="BJ2584" s="23">
        <f t="shared" si="7592"/>
        <v>0</v>
      </c>
      <c r="BK2584" s="23">
        <f t="shared" si="7592"/>
        <v>0</v>
      </c>
      <c r="BL2584" s="23">
        <f t="shared" si="7592"/>
        <v>0</v>
      </c>
      <c r="BM2584" s="23">
        <f t="shared" si="7592"/>
        <v>0</v>
      </c>
      <c r="BN2584" s="23">
        <f t="shared" si="7592"/>
        <v>0</v>
      </c>
      <c r="BO2584" s="23">
        <f t="shared" si="7592"/>
        <v>0</v>
      </c>
      <c r="BP2584" s="23">
        <f t="shared" si="7592"/>
        <v>0</v>
      </c>
      <c r="BQ2584" s="23">
        <f t="shared" si="7592"/>
        <v>0</v>
      </c>
      <c r="BR2584" s="23">
        <f t="shared" si="7418"/>
        <v>2269.6000000000004</v>
      </c>
      <c r="BS2584" s="23">
        <f t="shared" si="7419"/>
        <v>2267.9</v>
      </c>
      <c r="BT2584" s="23">
        <f t="shared" si="7420"/>
        <v>2268</v>
      </c>
      <c r="BU2584" s="23">
        <f t="shared" si="7592"/>
        <v>0</v>
      </c>
      <c r="BV2584" s="23">
        <f t="shared" si="7397"/>
        <v>2269.6000000000004</v>
      </c>
      <c r="BW2584" s="23">
        <f t="shared" si="7592"/>
        <v>0</v>
      </c>
    </row>
    <row r="2585" spans="1:77" ht="31.2" x14ac:dyDescent="0.3">
      <c r="A2585" s="12">
        <v>940</v>
      </c>
      <c r="B2585" s="12" t="s">
        <v>109</v>
      </c>
      <c r="C2585" s="12" t="s">
        <v>109</v>
      </c>
      <c r="D2585" s="12" t="s">
        <v>467</v>
      </c>
      <c r="E2585" s="12">
        <v>240</v>
      </c>
      <c r="F2585" s="14" t="s">
        <v>372</v>
      </c>
      <c r="G2585" s="20">
        <v>2269.6000000000004</v>
      </c>
      <c r="H2585" s="20">
        <v>2267.9</v>
      </c>
      <c r="I2585" s="20">
        <v>2268</v>
      </c>
      <c r="J2585" s="20"/>
      <c r="K2585" s="20"/>
      <c r="L2585" s="20"/>
      <c r="M2585" s="20">
        <f t="shared" si="7415"/>
        <v>2269.6000000000004</v>
      </c>
      <c r="N2585" s="20">
        <f t="shared" si="7416"/>
        <v>2267.9</v>
      </c>
      <c r="O2585" s="20">
        <f t="shared" si="7417"/>
        <v>2268</v>
      </c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>
        <f t="shared" si="7577"/>
        <v>2269.6000000000004</v>
      </c>
      <c r="AA2585" s="23">
        <f t="shared" si="7578"/>
        <v>2267.9</v>
      </c>
      <c r="AB2585" s="23">
        <f t="shared" si="7579"/>
        <v>2268</v>
      </c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>
        <f t="shared" si="7547"/>
        <v>2269.6000000000004</v>
      </c>
      <c r="AP2585" s="23">
        <f t="shared" si="7548"/>
        <v>2267.9</v>
      </c>
      <c r="AQ2585" s="23">
        <f t="shared" si="7549"/>
        <v>2268</v>
      </c>
      <c r="AR2585" s="23"/>
      <c r="AS2585" s="23">
        <f t="shared" si="7550"/>
        <v>2269.6000000000004</v>
      </c>
      <c r="AT2585" s="23"/>
      <c r="AU2585" s="23"/>
      <c r="AV2585" s="23"/>
      <c r="AW2585" s="23"/>
      <c r="AX2585" s="23"/>
      <c r="AY2585" s="23">
        <f t="shared" si="7502"/>
        <v>2269.6000000000004</v>
      </c>
      <c r="AZ2585" s="23"/>
      <c r="BA2585" s="23">
        <f t="shared" si="7504"/>
        <v>2269.6000000000004</v>
      </c>
      <c r="BB2585" s="23"/>
      <c r="BC2585" s="23"/>
      <c r="BD2585" s="23"/>
      <c r="BE2585" s="23"/>
      <c r="BF2585" s="23"/>
      <c r="BG2585" s="23"/>
      <c r="BH2585" s="23"/>
      <c r="BI2585" s="23"/>
      <c r="BJ2585" s="23"/>
      <c r="BK2585" s="23"/>
      <c r="BL2585" s="23"/>
      <c r="BM2585" s="23"/>
      <c r="BN2585" s="23"/>
      <c r="BO2585" s="23"/>
      <c r="BP2585" s="23"/>
      <c r="BQ2585" s="23"/>
      <c r="BR2585" s="23">
        <f t="shared" si="7418"/>
        <v>2269.6000000000004</v>
      </c>
      <c r="BS2585" s="23">
        <f t="shared" si="7419"/>
        <v>2267.9</v>
      </c>
      <c r="BT2585" s="23">
        <f t="shared" si="7420"/>
        <v>2268</v>
      </c>
      <c r="BU2585" s="23"/>
      <c r="BV2585" s="23">
        <f t="shared" si="7397"/>
        <v>2269.6000000000004</v>
      </c>
      <c r="BW2585" s="23"/>
    </row>
    <row r="2586" spans="1:77" x14ac:dyDescent="0.3">
      <c r="A2586" s="12">
        <v>940</v>
      </c>
      <c r="B2586" s="12" t="s">
        <v>109</v>
      </c>
      <c r="C2586" s="12" t="s">
        <v>109</v>
      </c>
      <c r="D2586" s="12" t="s">
        <v>467</v>
      </c>
      <c r="E2586" s="12" t="s">
        <v>8</v>
      </c>
      <c r="F2586" s="14" t="s">
        <v>387</v>
      </c>
      <c r="G2586" s="20">
        <f>G2587</f>
        <v>2450.3000000000002</v>
      </c>
      <c r="H2586" s="20">
        <f t="shared" ref="H2586:BW2586" si="7593">H2587</f>
        <v>2450.3000000000002</v>
      </c>
      <c r="I2586" s="20">
        <f t="shared" si="7593"/>
        <v>2450.3000000000002</v>
      </c>
      <c r="J2586" s="20">
        <f t="shared" si="7593"/>
        <v>-925.03</v>
      </c>
      <c r="K2586" s="20">
        <f t="shared" si="7593"/>
        <v>-925.03</v>
      </c>
      <c r="L2586" s="20">
        <f t="shared" si="7593"/>
        <v>-925.03</v>
      </c>
      <c r="M2586" s="20">
        <f t="shared" si="7415"/>
        <v>1525.2700000000002</v>
      </c>
      <c r="N2586" s="20">
        <f t="shared" si="7416"/>
        <v>1525.2700000000002</v>
      </c>
      <c r="O2586" s="20">
        <f t="shared" si="7417"/>
        <v>1525.2700000000002</v>
      </c>
      <c r="P2586" s="23">
        <f t="shared" si="7593"/>
        <v>0</v>
      </c>
      <c r="Q2586" s="23">
        <f t="shared" si="7593"/>
        <v>0</v>
      </c>
      <c r="R2586" s="23">
        <f t="shared" si="7593"/>
        <v>0</v>
      </c>
      <c r="S2586" s="23">
        <f t="shared" si="7593"/>
        <v>0</v>
      </c>
      <c r="T2586" s="23">
        <f t="shared" si="7593"/>
        <v>0</v>
      </c>
      <c r="U2586" s="23">
        <f t="shared" si="7593"/>
        <v>0</v>
      </c>
      <c r="V2586" s="23">
        <f t="shared" si="7593"/>
        <v>0</v>
      </c>
      <c r="W2586" s="23">
        <f t="shared" si="7593"/>
        <v>0</v>
      </c>
      <c r="X2586" s="23">
        <f t="shared" si="7593"/>
        <v>0</v>
      </c>
      <c r="Y2586" s="23">
        <f t="shared" si="7593"/>
        <v>0</v>
      </c>
      <c r="Z2586" s="23">
        <f t="shared" si="7577"/>
        <v>1525.2700000000002</v>
      </c>
      <c r="AA2586" s="23">
        <f t="shared" si="7578"/>
        <v>1525.2700000000002</v>
      </c>
      <c r="AB2586" s="23">
        <f t="shared" si="7579"/>
        <v>1525.2700000000002</v>
      </c>
      <c r="AC2586" s="23">
        <f t="shared" si="7593"/>
        <v>0</v>
      </c>
      <c r="AD2586" s="23">
        <f t="shared" si="7593"/>
        <v>0</v>
      </c>
      <c r="AE2586" s="23">
        <f t="shared" si="7593"/>
        <v>0</v>
      </c>
      <c r="AF2586" s="23">
        <f t="shared" si="7593"/>
        <v>0</v>
      </c>
      <c r="AG2586" s="23">
        <f t="shared" si="7593"/>
        <v>0</v>
      </c>
      <c r="AH2586" s="23">
        <f t="shared" si="7593"/>
        <v>0</v>
      </c>
      <c r="AI2586" s="23">
        <f t="shared" si="7593"/>
        <v>0</v>
      </c>
      <c r="AJ2586" s="23">
        <f t="shared" si="7593"/>
        <v>0</v>
      </c>
      <c r="AK2586" s="23">
        <f t="shared" si="7593"/>
        <v>0</v>
      </c>
      <c r="AL2586" s="23">
        <f t="shared" si="7593"/>
        <v>0</v>
      </c>
      <c r="AM2586" s="23">
        <f t="shared" si="7593"/>
        <v>0</v>
      </c>
      <c r="AN2586" s="23">
        <f t="shared" si="7593"/>
        <v>0</v>
      </c>
      <c r="AO2586" s="23">
        <f t="shared" si="7547"/>
        <v>1525.2700000000002</v>
      </c>
      <c r="AP2586" s="23">
        <f t="shared" si="7548"/>
        <v>1525.2700000000002</v>
      </c>
      <c r="AQ2586" s="23">
        <f t="shared" si="7549"/>
        <v>1525.2700000000002</v>
      </c>
      <c r="AR2586" s="23">
        <f t="shared" si="7593"/>
        <v>0</v>
      </c>
      <c r="AS2586" s="23">
        <f t="shared" si="7550"/>
        <v>1525.2700000000002</v>
      </c>
      <c r="AT2586" s="23">
        <f t="shared" si="7593"/>
        <v>0</v>
      </c>
      <c r="AU2586" s="23">
        <f t="shared" si="7593"/>
        <v>0</v>
      </c>
      <c r="AV2586" s="23">
        <f t="shared" si="7593"/>
        <v>0</v>
      </c>
      <c r="AW2586" s="23">
        <f t="shared" si="7593"/>
        <v>0</v>
      </c>
      <c r="AX2586" s="23">
        <f t="shared" si="7593"/>
        <v>0</v>
      </c>
      <c r="AY2586" s="23">
        <f t="shared" si="7502"/>
        <v>1525.2700000000002</v>
      </c>
      <c r="AZ2586" s="23">
        <f t="shared" si="7593"/>
        <v>0</v>
      </c>
      <c r="BA2586" s="23">
        <f t="shared" si="7504"/>
        <v>1525.2700000000002</v>
      </c>
      <c r="BB2586" s="23">
        <f t="shared" si="7593"/>
        <v>0</v>
      </c>
      <c r="BC2586" s="23">
        <f t="shared" si="7593"/>
        <v>0</v>
      </c>
      <c r="BD2586" s="23">
        <f t="shared" si="7593"/>
        <v>0</v>
      </c>
      <c r="BE2586" s="23">
        <f t="shared" si="7593"/>
        <v>0</v>
      </c>
      <c r="BF2586" s="23">
        <f t="shared" si="7593"/>
        <v>0</v>
      </c>
      <c r="BG2586" s="23">
        <f t="shared" si="7593"/>
        <v>0</v>
      </c>
      <c r="BH2586" s="23">
        <f t="shared" si="7593"/>
        <v>0</v>
      </c>
      <c r="BI2586" s="23">
        <f t="shared" si="7593"/>
        <v>0</v>
      </c>
      <c r="BJ2586" s="23">
        <f t="shared" si="7593"/>
        <v>0</v>
      </c>
      <c r="BK2586" s="23">
        <f t="shared" si="7593"/>
        <v>0</v>
      </c>
      <c r="BL2586" s="23">
        <f t="shared" si="7593"/>
        <v>0</v>
      </c>
      <c r="BM2586" s="23">
        <f t="shared" si="7593"/>
        <v>0</v>
      </c>
      <c r="BN2586" s="23">
        <f t="shared" si="7593"/>
        <v>0</v>
      </c>
      <c r="BO2586" s="23">
        <f t="shared" si="7593"/>
        <v>0</v>
      </c>
      <c r="BP2586" s="23">
        <f t="shared" si="7593"/>
        <v>0</v>
      </c>
      <c r="BQ2586" s="23">
        <f t="shared" si="7593"/>
        <v>0</v>
      </c>
      <c r="BR2586" s="23">
        <f t="shared" si="7418"/>
        <v>1525.2700000000002</v>
      </c>
      <c r="BS2586" s="23">
        <f t="shared" si="7419"/>
        <v>1525.2700000000002</v>
      </c>
      <c r="BT2586" s="23">
        <f t="shared" si="7420"/>
        <v>1525.2700000000002</v>
      </c>
      <c r="BU2586" s="23">
        <f t="shared" si="7593"/>
        <v>0</v>
      </c>
      <c r="BV2586" s="23">
        <f t="shared" si="7397"/>
        <v>1525.2700000000002</v>
      </c>
      <c r="BW2586" s="23">
        <f t="shared" si="7593"/>
        <v>0</v>
      </c>
      <c r="BY2586" s="3"/>
    </row>
    <row r="2587" spans="1:77" x14ac:dyDescent="0.3">
      <c r="A2587" s="12">
        <v>940</v>
      </c>
      <c r="B2587" s="12" t="s">
        <v>109</v>
      </c>
      <c r="C2587" s="12" t="s">
        <v>109</v>
      </c>
      <c r="D2587" s="12" t="s">
        <v>467</v>
      </c>
      <c r="E2587" s="12">
        <v>850</v>
      </c>
      <c r="F2587" s="14" t="s">
        <v>381</v>
      </c>
      <c r="G2587" s="20">
        <v>2450.3000000000002</v>
      </c>
      <c r="H2587" s="20">
        <v>2450.3000000000002</v>
      </c>
      <c r="I2587" s="20">
        <v>2450.3000000000002</v>
      </c>
      <c r="J2587" s="20">
        <f>-925.03</f>
        <v>-925.03</v>
      </c>
      <c r="K2587" s="20">
        <v>-925.03</v>
      </c>
      <c r="L2587" s="20">
        <v>-925.03</v>
      </c>
      <c r="M2587" s="20">
        <f t="shared" si="7415"/>
        <v>1525.2700000000002</v>
      </c>
      <c r="N2587" s="20">
        <f t="shared" si="7416"/>
        <v>1525.2700000000002</v>
      </c>
      <c r="O2587" s="20">
        <f t="shared" si="7417"/>
        <v>1525.2700000000002</v>
      </c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>
        <f t="shared" si="7577"/>
        <v>1525.2700000000002</v>
      </c>
      <c r="AA2587" s="23">
        <f t="shared" si="7578"/>
        <v>1525.2700000000002</v>
      </c>
      <c r="AB2587" s="23">
        <f t="shared" si="7579"/>
        <v>1525.2700000000002</v>
      </c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>
        <f t="shared" si="7547"/>
        <v>1525.2700000000002</v>
      </c>
      <c r="AP2587" s="23">
        <f t="shared" si="7548"/>
        <v>1525.2700000000002</v>
      </c>
      <c r="AQ2587" s="23">
        <f t="shared" si="7549"/>
        <v>1525.2700000000002</v>
      </c>
      <c r="AR2587" s="23"/>
      <c r="AS2587" s="23">
        <f t="shared" si="7550"/>
        <v>1525.2700000000002</v>
      </c>
      <c r="AT2587" s="23"/>
      <c r="AU2587" s="23"/>
      <c r="AV2587" s="23"/>
      <c r="AW2587" s="23"/>
      <c r="AX2587" s="23"/>
      <c r="AY2587" s="23">
        <f t="shared" si="7502"/>
        <v>1525.2700000000002</v>
      </c>
      <c r="AZ2587" s="23"/>
      <c r="BA2587" s="23">
        <f t="shared" si="7504"/>
        <v>1525.2700000000002</v>
      </c>
      <c r="BB2587" s="23"/>
      <c r="BC2587" s="23"/>
      <c r="BD2587" s="23"/>
      <c r="BE2587" s="23"/>
      <c r="BF2587" s="23"/>
      <c r="BG2587" s="23"/>
      <c r="BH2587" s="23"/>
      <c r="BI2587" s="23"/>
      <c r="BJ2587" s="23"/>
      <c r="BK2587" s="23"/>
      <c r="BL2587" s="23"/>
      <c r="BM2587" s="23"/>
      <c r="BN2587" s="23"/>
      <c r="BO2587" s="23"/>
      <c r="BP2587" s="23"/>
      <c r="BQ2587" s="23"/>
      <c r="BR2587" s="23">
        <f t="shared" si="7418"/>
        <v>1525.2700000000002</v>
      </c>
      <c r="BS2587" s="23">
        <f t="shared" si="7419"/>
        <v>1525.2700000000002</v>
      </c>
      <c r="BT2587" s="23">
        <f t="shared" si="7420"/>
        <v>1525.2700000000002</v>
      </c>
      <c r="BU2587" s="23"/>
      <c r="BV2587" s="23">
        <f t="shared" si="7397"/>
        <v>1525.2700000000002</v>
      </c>
      <c r="BW2587" s="23"/>
      <c r="BY2587" s="15"/>
    </row>
    <row r="2588" spans="1:77" ht="31.2" x14ac:dyDescent="0.3">
      <c r="A2588" s="12">
        <v>940</v>
      </c>
      <c r="B2588" s="12" t="s">
        <v>109</v>
      </c>
      <c r="C2588" s="12" t="s">
        <v>109</v>
      </c>
      <c r="D2588" s="12" t="s">
        <v>37</v>
      </c>
      <c r="E2588" s="12"/>
      <c r="F2588" s="14" t="s">
        <v>50</v>
      </c>
      <c r="G2588" s="20">
        <f>G2589</f>
        <v>43010.6</v>
      </c>
      <c r="H2588" s="20">
        <f t="shared" ref="H2588:BW2588" si="7594">H2589</f>
        <v>43085</v>
      </c>
      <c r="I2588" s="20">
        <f t="shared" si="7594"/>
        <v>43082.400000000001</v>
      </c>
      <c r="J2588" s="20">
        <f t="shared" si="7594"/>
        <v>-1060.2</v>
      </c>
      <c r="K2588" s="20">
        <f t="shared" si="7594"/>
        <v>-1061.2</v>
      </c>
      <c r="L2588" s="20">
        <f t="shared" si="7594"/>
        <v>-1061.2</v>
      </c>
      <c r="M2588" s="20">
        <f t="shared" si="7415"/>
        <v>41950.400000000001</v>
      </c>
      <c r="N2588" s="20">
        <f t="shared" si="7416"/>
        <v>42023.8</v>
      </c>
      <c r="O2588" s="20">
        <f t="shared" si="7417"/>
        <v>42021.200000000004</v>
      </c>
      <c r="P2588" s="23">
        <f t="shared" si="7594"/>
        <v>0</v>
      </c>
      <c r="Q2588" s="23">
        <f t="shared" si="7594"/>
        <v>0</v>
      </c>
      <c r="R2588" s="23">
        <f t="shared" si="7594"/>
        <v>0</v>
      </c>
      <c r="S2588" s="23">
        <f t="shared" si="7594"/>
        <v>0</v>
      </c>
      <c r="T2588" s="23">
        <f t="shared" si="7594"/>
        <v>0</v>
      </c>
      <c r="U2588" s="23">
        <f t="shared" si="7594"/>
        <v>0</v>
      </c>
      <c r="V2588" s="23">
        <f t="shared" si="7594"/>
        <v>0</v>
      </c>
      <c r="W2588" s="23">
        <f t="shared" si="7594"/>
        <v>0</v>
      </c>
      <c r="X2588" s="23">
        <f t="shared" si="7594"/>
        <v>0</v>
      </c>
      <c r="Y2588" s="23">
        <f t="shared" si="7594"/>
        <v>0</v>
      </c>
      <c r="Z2588" s="23">
        <f t="shared" si="7577"/>
        <v>41950.400000000001</v>
      </c>
      <c r="AA2588" s="23">
        <f t="shared" si="7578"/>
        <v>42023.8</v>
      </c>
      <c r="AB2588" s="23">
        <f t="shared" si="7579"/>
        <v>42021.200000000004</v>
      </c>
      <c r="AC2588" s="23">
        <f t="shared" si="7594"/>
        <v>0</v>
      </c>
      <c r="AD2588" s="23">
        <f t="shared" si="7594"/>
        <v>0</v>
      </c>
      <c r="AE2588" s="23">
        <f t="shared" si="7594"/>
        <v>0</v>
      </c>
      <c r="AF2588" s="23">
        <f t="shared" si="7594"/>
        <v>0</v>
      </c>
      <c r="AG2588" s="23">
        <f t="shared" si="7594"/>
        <v>0</v>
      </c>
      <c r="AH2588" s="23">
        <f t="shared" si="7594"/>
        <v>0</v>
      </c>
      <c r="AI2588" s="23">
        <f t="shared" si="7594"/>
        <v>0</v>
      </c>
      <c r="AJ2588" s="23">
        <f t="shared" si="7594"/>
        <v>0</v>
      </c>
      <c r="AK2588" s="23">
        <f t="shared" si="7594"/>
        <v>0</v>
      </c>
      <c r="AL2588" s="23">
        <f t="shared" si="7594"/>
        <v>0</v>
      </c>
      <c r="AM2588" s="23">
        <f t="shared" si="7594"/>
        <v>0</v>
      </c>
      <c r="AN2588" s="23">
        <f t="shared" si="7594"/>
        <v>0</v>
      </c>
      <c r="AO2588" s="23">
        <f t="shared" si="7547"/>
        <v>41950.400000000001</v>
      </c>
      <c r="AP2588" s="23">
        <f t="shared" si="7548"/>
        <v>42023.8</v>
      </c>
      <c r="AQ2588" s="23">
        <f t="shared" si="7549"/>
        <v>42021.200000000004</v>
      </c>
      <c r="AR2588" s="23">
        <f t="shared" si="7594"/>
        <v>0</v>
      </c>
      <c r="AS2588" s="23">
        <f t="shared" si="7550"/>
        <v>41950.400000000001</v>
      </c>
      <c r="AT2588" s="23">
        <f t="shared" si="7594"/>
        <v>0</v>
      </c>
      <c r="AU2588" s="23">
        <f t="shared" si="7594"/>
        <v>0</v>
      </c>
      <c r="AV2588" s="23">
        <f t="shared" si="7594"/>
        <v>0</v>
      </c>
      <c r="AW2588" s="23">
        <f t="shared" si="7594"/>
        <v>0</v>
      </c>
      <c r="AX2588" s="23">
        <f t="shared" si="7594"/>
        <v>0</v>
      </c>
      <c r="AY2588" s="23">
        <f t="shared" si="7502"/>
        <v>41950.400000000001</v>
      </c>
      <c r="AZ2588" s="23">
        <f t="shared" si="7594"/>
        <v>0</v>
      </c>
      <c r="BA2588" s="23">
        <f t="shared" si="7504"/>
        <v>41950.400000000001</v>
      </c>
      <c r="BB2588" s="23">
        <f t="shared" si="7594"/>
        <v>0</v>
      </c>
      <c r="BC2588" s="23">
        <f t="shared" si="7594"/>
        <v>0</v>
      </c>
      <c r="BD2588" s="23">
        <f t="shared" si="7594"/>
        <v>0</v>
      </c>
      <c r="BE2588" s="23">
        <f t="shared" si="7594"/>
        <v>0</v>
      </c>
      <c r="BF2588" s="23">
        <f t="shared" si="7594"/>
        <v>0</v>
      </c>
      <c r="BG2588" s="23">
        <f t="shared" si="7594"/>
        <v>0</v>
      </c>
      <c r="BH2588" s="23">
        <f t="shared" si="7594"/>
        <v>0</v>
      </c>
      <c r="BI2588" s="23">
        <f t="shared" si="7594"/>
        <v>0</v>
      </c>
      <c r="BJ2588" s="23">
        <f t="shared" si="7594"/>
        <v>0</v>
      </c>
      <c r="BK2588" s="23">
        <f t="shared" si="7594"/>
        <v>0</v>
      </c>
      <c r="BL2588" s="23">
        <f t="shared" si="7594"/>
        <v>0</v>
      </c>
      <c r="BM2588" s="23">
        <f t="shared" si="7594"/>
        <v>0</v>
      </c>
      <c r="BN2588" s="23">
        <f t="shared" si="7594"/>
        <v>0</v>
      </c>
      <c r="BO2588" s="23">
        <f t="shared" si="7594"/>
        <v>0</v>
      </c>
      <c r="BP2588" s="23">
        <f t="shared" si="7594"/>
        <v>0</v>
      </c>
      <c r="BQ2588" s="23">
        <f t="shared" si="7594"/>
        <v>0</v>
      </c>
      <c r="BR2588" s="23">
        <f t="shared" si="7418"/>
        <v>41950.400000000001</v>
      </c>
      <c r="BS2588" s="23">
        <f t="shared" si="7419"/>
        <v>42023.8</v>
      </c>
      <c r="BT2588" s="23">
        <f t="shared" si="7420"/>
        <v>42021.200000000004</v>
      </c>
      <c r="BU2588" s="23">
        <f t="shared" si="7594"/>
        <v>0</v>
      </c>
      <c r="BV2588" s="23">
        <f t="shared" si="7397"/>
        <v>41950.400000000001</v>
      </c>
      <c r="BW2588" s="23">
        <f t="shared" si="7594"/>
        <v>0</v>
      </c>
      <c r="BX2588" s="5"/>
    </row>
    <row r="2589" spans="1:77" x14ac:dyDescent="0.3">
      <c r="A2589" s="12">
        <v>940</v>
      </c>
      <c r="B2589" s="12" t="s">
        <v>109</v>
      </c>
      <c r="C2589" s="12" t="s">
        <v>109</v>
      </c>
      <c r="D2589" s="12" t="s">
        <v>38</v>
      </c>
      <c r="E2589" s="12"/>
      <c r="F2589" s="14" t="s">
        <v>51</v>
      </c>
      <c r="G2589" s="20">
        <f>G2590+G2593</f>
        <v>43010.6</v>
      </c>
      <c r="H2589" s="20">
        <f t="shared" ref="H2589:L2589" si="7595">H2590+H2593</f>
        <v>43085</v>
      </c>
      <c r="I2589" s="20">
        <f t="shared" si="7595"/>
        <v>43082.400000000001</v>
      </c>
      <c r="J2589" s="20">
        <f t="shared" si="7595"/>
        <v>-1060.2</v>
      </c>
      <c r="K2589" s="20">
        <f t="shared" si="7595"/>
        <v>-1061.2</v>
      </c>
      <c r="L2589" s="20">
        <f t="shared" si="7595"/>
        <v>-1061.2</v>
      </c>
      <c r="M2589" s="20">
        <f t="shared" si="7415"/>
        <v>41950.400000000001</v>
      </c>
      <c r="N2589" s="20">
        <f t="shared" si="7416"/>
        <v>42023.8</v>
      </c>
      <c r="O2589" s="20">
        <f t="shared" si="7417"/>
        <v>42021.200000000004</v>
      </c>
      <c r="P2589" s="23">
        <f t="shared" ref="P2589:Q2589" si="7596">P2590+P2593</f>
        <v>0</v>
      </c>
      <c r="Q2589" s="23">
        <f t="shared" si="7596"/>
        <v>0</v>
      </c>
      <c r="R2589" s="23">
        <f t="shared" ref="R2589:T2589" si="7597">R2590+R2593</f>
        <v>0</v>
      </c>
      <c r="S2589" s="23">
        <f t="shared" si="7597"/>
        <v>0</v>
      </c>
      <c r="T2589" s="23">
        <f t="shared" si="7597"/>
        <v>0</v>
      </c>
      <c r="U2589" s="23">
        <f t="shared" ref="U2589:W2589" si="7598">U2590+U2593</f>
        <v>0</v>
      </c>
      <c r="V2589" s="23">
        <f t="shared" si="7598"/>
        <v>0</v>
      </c>
      <c r="W2589" s="23">
        <f t="shared" si="7598"/>
        <v>0</v>
      </c>
      <c r="X2589" s="23">
        <f t="shared" ref="X2589:Y2589" si="7599">X2590+X2593</f>
        <v>0</v>
      </c>
      <c r="Y2589" s="23">
        <f t="shared" si="7599"/>
        <v>0</v>
      </c>
      <c r="Z2589" s="23">
        <f t="shared" si="7577"/>
        <v>41950.400000000001</v>
      </c>
      <c r="AA2589" s="23">
        <f t="shared" si="7578"/>
        <v>42023.8</v>
      </c>
      <c r="AB2589" s="23">
        <f t="shared" si="7579"/>
        <v>42021.200000000004</v>
      </c>
      <c r="AC2589" s="23">
        <f t="shared" ref="AC2589:AL2589" si="7600">AC2590+AC2593</f>
        <v>0</v>
      </c>
      <c r="AD2589" s="23">
        <f t="shared" si="7600"/>
        <v>0</v>
      </c>
      <c r="AE2589" s="23">
        <f t="shared" ref="AE2589" si="7601">AE2590+AE2593</f>
        <v>0</v>
      </c>
      <c r="AF2589" s="23">
        <f t="shared" si="7600"/>
        <v>0</v>
      </c>
      <c r="AG2589" s="23">
        <f t="shared" si="7600"/>
        <v>0</v>
      </c>
      <c r="AH2589" s="23">
        <f t="shared" si="7600"/>
        <v>0</v>
      </c>
      <c r="AI2589" s="23">
        <f t="shared" ref="AI2589" si="7602">AI2590+AI2593</f>
        <v>0</v>
      </c>
      <c r="AJ2589" s="23">
        <f t="shared" si="7600"/>
        <v>0</v>
      </c>
      <c r="AK2589" s="23">
        <f t="shared" si="7600"/>
        <v>0</v>
      </c>
      <c r="AL2589" s="23">
        <f t="shared" si="7600"/>
        <v>0</v>
      </c>
      <c r="AM2589" s="23">
        <f t="shared" ref="AM2589:BW2589" si="7603">AM2590+AM2593</f>
        <v>0</v>
      </c>
      <c r="AN2589" s="23">
        <f t="shared" si="7603"/>
        <v>0</v>
      </c>
      <c r="AO2589" s="23">
        <f t="shared" si="7547"/>
        <v>41950.400000000001</v>
      </c>
      <c r="AP2589" s="23">
        <f t="shared" si="7548"/>
        <v>42023.8</v>
      </c>
      <c r="AQ2589" s="23">
        <f t="shared" si="7549"/>
        <v>42021.200000000004</v>
      </c>
      <c r="AR2589" s="23">
        <f t="shared" ref="AR2589" si="7604">AR2590+AR2593</f>
        <v>0</v>
      </c>
      <c r="AS2589" s="23">
        <f t="shared" si="7550"/>
        <v>41950.400000000001</v>
      </c>
      <c r="AT2589" s="23">
        <f t="shared" ref="AT2589:AX2589" si="7605">AT2590+AT2593</f>
        <v>0</v>
      </c>
      <c r="AU2589" s="23">
        <f t="shared" si="7605"/>
        <v>0</v>
      </c>
      <c r="AV2589" s="23">
        <f t="shared" si="7605"/>
        <v>0</v>
      </c>
      <c r="AW2589" s="23">
        <f t="shared" si="7605"/>
        <v>0</v>
      </c>
      <c r="AX2589" s="23">
        <f t="shared" si="7605"/>
        <v>0</v>
      </c>
      <c r="AY2589" s="23">
        <f t="shared" si="7502"/>
        <v>41950.400000000001</v>
      </c>
      <c r="AZ2589" s="23">
        <f t="shared" ref="AZ2589" si="7606">AZ2590+AZ2593</f>
        <v>0</v>
      </c>
      <c r="BA2589" s="23">
        <f t="shared" si="7504"/>
        <v>41950.400000000001</v>
      </c>
      <c r="BB2589" s="23">
        <f t="shared" ref="BB2589:BI2589" si="7607">BB2590+BB2593</f>
        <v>0</v>
      </c>
      <c r="BC2589" s="23">
        <f t="shared" si="7607"/>
        <v>0</v>
      </c>
      <c r="BD2589" s="23">
        <f t="shared" si="7607"/>
        <v>0</v>
      </c>
      <c r="BE2589" s="23">
        <f t="shared" si="7607"/>
        <v>0</v>
      </c>
      <c r="BF2589" s="23">
        <f t="shared" si="7607"/>
        <v>0</v>
      </c>
      <c r="BG2589" s="23">
        <f t="shared" si="7607"/>
        <v>0</v>
      </c>
      <c r="BH2589" s="23">
        <f t="shared" si="7607"/>
        <v>0</v>
      </c>
      <c r="BI2589" s="23">
        <f t="shared" si="7607"/>
        <v>0</v>
      </c>
      <c r="BJ2589" s="23">
        <f t="shared" ref="BJ2589:BP2589" si="7608">BJ2590+BJ2593</f>
        <v>0</v>
      </c>
      <c r="BK2589" s="23">
        <f t="shared" si="7608"/>
        <v>0</v>
      </c>
      <c r="BL2589" s="23">
        <f t="shared" si="7608"/>
        <v>0</v>
      </c>
      <c r="BM2589" s="23">
        <f t="shared" si="7608"/>
        <v>0</v>
      </c>
      <c r="BN2589" s="23">
        <f t="shared" si="7608"/>
        <v>0</v>
      </c>
      <c r="BO2589" s="23">
        <f t="shared" si="7608"/>
        <v>0</v>
      </c>
      <c r="BP2589" s="23">
        <f t="shared" si="7608"/>
        <v>0</v>
      </c>
      <c r="BQ2589" s="23">
        <f t="shared" ref="BQ2589" si="7609">BQ2590+BQ2593</f>
        <v>0</v>
      </c>
      <c r="BR2589" s="23">
        <f t="shared" si="7418"/>
        <v>41950.400000000001</v>
      </c>
      <c r="BS2589" s="23">
        <f t="shared" si="7419"/>
        <v>42023.8</v>
      </c>
      <c r="BT2589" s="23">
        <f t="shared" si="7420"/>
        <v>42021.200000000004</v>
      </c>
      <c r="BU2589" s="23">
        <f t="shared" ref="BU2589" si="7610">BU2590+BU2593</f>
        <v>0</v>
      </c>
      <c r="BV2589" s="23">
        <f t="shared" si="7397"/>
        <v>41950.400000000001</v>
      </c>
      <c r="BW2589" s="23">
        <f t="shared" si="7603"/>
        <v>0</v>
      </c>
      <c r="BX2589" s="5"/>
    </row>
    <row r="2590" spans="1:77" ht="46.8" x14ac:dyDescent="0.3">
      <c r="A2590" s="12">
        <v>940</v>
      </c>
      <c r="B2590" s="12" t="s">
        <v>109</v>
      </c>
      <c r="C2590" s="12" t="s">
        <v>109</v>
      </c>
      <c r="D2590" s="12" t="s">
        <v>39</v>
      </c>
      <c r="E2590" s="12"/>
      <c r="F2590" s="14" t="s">
        <v>52</v>
      </c>
      <c r="G2590" s="20">
        <f>G2591</f>
        <v>39687</v>
      </c>
      <c r="H2590" s="20">
        <f t="shared" ref="H2590:BW2591" si="7611">H2591</f>
        <v>39687</v>
      </c>
      <c r="I2590" s="20">
        <f t="shared" si="7611"/>
        <v>39687</v>
      </c>
      <c r="J2590" s="20">
        <f t="shared" si="7611"/>
        <v>-1017.2</v>
      </c>
      <c r="K2590" s="20">
        <f t="shared" si="7611"/>
        <v>-1017.2</v>
      </c>
      <c r="L2590" s="20">
        <f t="shared" si="7611"/>
        <v>-1017.2</v>
      </c>
      <c r="M2590" s="20">
        <f t="shared" si="7415"/>
        <v>38669.800000000003</v>
      </c>
      <c r="N2590" s="20">
        <f t="shared" si="7416"/>
        <v>38669.800000000003</v>
      </c>
      <c r="O2590" s="20">
        <f t="shared" si="7417"/>
        <v>38669.800000000003</v>
      </c>
      <c r="P2590" s="23">
        <f t="shared" si="7611"/>
        <v>0</v>
      </c>
      <c r="Q2590" s="23">
        <f t="shared" si="7611"/>
        <v>0</v>
      </c>
      <c r="R2590" s="23">
        <f t="shared" si="7611"/>
        <v>0</v>
      </c>
      <c r="S2590" s="23">
        <f t="shared" si="7611"/>
        <v>0</v>
      </c>
      <c r="T2590" s="23">
        <f t="shared" si="7611"/>
        <v>0</v>
      </c>
      <c r="U2590" s="23">
        <f t="shared" si="7611"/>
        <v>0</v>
      </c>
      <c r="V2590" s="23">
        <f t="shared" si="7611"/>
        <v>0</v>
      </c>
      <c r="W2590" s="23">
        <f t="shared" si="7611"/>
        <v>0</v>
      </c>
      <c r="X2590" s="23">
        <f t="shared" si="7611"/>
        <v>0</v>
      </c>
      <c r="Y2590" s="23">
        <f t="shared" si="7611"/>
        <v>0</v>
      </c>
      <c r="Z2590" s="23">
        <f t="shared" si="7577"/>
        <v>38669.800000000003</v>
      </c>
      <c r="AA2590" s="23">
        <f t="shared" si="7578"/>
        <v>38669.800000000003</v>
      </c>
      <c r="AB2590" s="23">
        <f t="shared" si="7579"/>
        <v>38669.800000000003</v>
      </c>
      <c r="AC2590" s="23">
        <f t="shared" si="7611"/>
        <v>0</v>
      </c>
      <c r="AD2590" s="23">
        <f t="shared" si="7611"/>
        <v>0</v>
      </c>
      <c r="AE2590" s="23">
        <f t="shared" si="7611"/>
        <v>0</v>
      </c>
      <c r="AF2590" s="23">
        <f t="shared" si="7611"/>
        <v>0</v>
      </c>
      <c r="AG2590" s="23">
        <f t="shared" si="7611"/>
        <v>0</v>
      </c>
      <c r="AH2590" s="23">
        <f t="shared" si="7611"/>
        <v>0</v>
      </c>
      <c r="AI2590" s="23">
        <f t="shared" si="7611"/>
        <v>0</v>
      </c>
      <c r="AJ2590" s="23">
        <f t="shared" si="7611"/>
        <v>0</v>
      </c>
      <c r="AK2590" s="23">
        <f t="shared" si="7611"/>
        <v>0</v>
      </c>
      <c r="AL2590" s="23">
        <f t="shared" si="7611"/>
        <v>0</v>
      </c>
      <c r="AM2590" s="23">
        <f t="shared" si="7611"/>
        <v>0</v>
      </c>
      <c r="AN2590" s="23">
        <f t="shared" si="7611"/>
        <v>0</v>
      </c>
      <c r="AO2590" s="23">
        <f t="shared" si="7547"/>
        <v>38669.800000000003</v>
      </c>
      <c r="AP2590" s="23">
        <f t="shared" si="7548"/>
        <v>38669.800000000003</v>
      </c>
      <c r="AQ2590" s="23">
        <f t="shared" si="7549"/>
        <v>38669.800000000003</v>
      </c>
      <c r="AR2590" s="23">
        <f t="shared" si="7611"/>
        <v>0</v>
      </c>
      <c r="AS2590" s="23">
        <f t="shared" si="7550"/>
        <v>38669.800000000003</v>
      </c>
      <c r="AT2590" s="23">
        <f t="shared" si="7611"/>
        <v>0</v>
      </c>
      <c r="AU2590" s="23">
        <f t="shared" si="7611"/>
        <v>0</v>
      </c>
      <c r="AV2590" s="23">
        <f t="shared" si="7611"/>
        <v>0</v>
      </c>
      <c r="AW2590" s="23">
        <f t="shared" si="7611"/>
        <v>0</v>
      </c>
      <c r="AX2590" s="23">
        <f t="shared" si="7611"/>
        <v>0</v>
      </c>
      <c r="AY2590" s="23">
        <f t="shared" si="7502"/>
        <v>38669.800000000003</v>
      </c>
      <c r="AZ2590" s="23">
        <f t="shared" si="7611"/>
        <v>0</v>
      </c>
      <c r="BA2590" s="23">
        <f t="shared" si="7504"/>
        <v>38669.800000000003</v>
      </c>
      <c r="BB2590" s="23">
        <f t="shared" si="7611"/>
        <v>0</v>
      </c>
      <c r="BC2590" s="23">
        <f t="shared" si="7611"/>
        <v>0</v>
      </c>
      <c r="BD2590" s="23">
        <f t="shared" si="7611"/>
        <v>0</v>
      </c>
      <c r="BE2590" s="23">
        <f t="shared" si="7611"/>
        <v>0</v>
      </c>
      <c r="BF2590" s="23">
        <f t="shared" si="7611"/>
        <v>0</v>
      </c>
      <c r="BG2590" s="23">
        <f t="shared" si="7611"/>
        <v>0</v>
      </c>
      <c r="BH2590" s="23">
        <f t="shared" si="7611"/>
        <v>0</v>
      </c>
      <c r="BI2590" s="23">
        <f t="shared" si="7611"/>
        <v>0</v>
      </c>
      <c r="BJ2590" s="23">
        <f t="shared" si="7611"/>
        <v>0</v>
      </c>
      <c r="BK2590" s="23">
        <f t="shared" si="7611"/>
        <v>0</v>
      </c>
      <c r="BL2590" s="23">
        <f t="shared" si="7611"/>
        <v>0</v>
      </c>
      <c r="BM2590" s="23">
        <f t="shared" si="7611"/>
        <v>0</v>
      </c>
      <c r="BN2590" s="23">
        <f t="shared" si="7611"/>
        <v>0</v>
      </c>
      <c r="BO2590" s="23">
        <f t="shared" si="7611"/>
        <v>0</v>
      </c>
      <c r="BP2590" s="23">
        <f t="shared" si="7611"/>
        <v>0</v>
      </c>
      <c r="BQ2590" s="23">
        <f t="shared" si="7611"/>
        <v>0</v>
      </c>
      <c r="BR2590" s="23">
        <f t="shared" si="7418"/>
        <v>38669.800000000003</v>
      </c>
      <c r="BS2590" s="23">
        <f t="shared" si="7419"/>
        <v>38669.800000000003</v>
      </c>
      <c r="BT2590" s="23">
        <f t="shared" si="7420"/>
        <v>38669.800000000003</v>
      </c>
      <c r="BU2590" s="23">
        <f t="shared" si="7611"/>
        <v>0</v>
      </c>
      <c r="BV2590" s="23">
        <f t="shared" si="7397"/>
        <v>38669.800000000003</v>
      </c>
      <c r="BW2590" s="23">
        <f t="shared" si="7611"/>
        <v>0</v>
      </c>
    </row>
    <row r="2591" spans="1:77" ht="78" x14ac:dyDescent="0.3">
      <c r="A2591" s="12">
        <v>940</v>
      </c>
      <c r="B2591" s="12" t="s">
        <v>109</v>
      </c>
      <c r="C2591" s="12" t="s">
        <v>109</v>
      </c>
      <c r="D2591" s="12" t="s">
        <v>39</v>
      </c>
      <c r="E2591" s="12" t="s">
        <v>25</v>
      </c>
      <c r="F2591" s="14" t="s">
        <v>382</v>
      </c>
      <c r="G2591" s="20">
        <f>G2592</f>
        <v>39687</v>
      </c>
      <c r="H2591" s="20">
        <f t="shared" si="7611"/>
        <v>39687</v>
      </c>
      <c r="I2591" s="20">
        <f t="shared" si="7611"/>
        <v>39687</v>
      </c>
      <c r="J2591" s="20">
        <f t="shared" si="7611"/>
        <v>-1017.2</v>
      </c>
      <c r="K2591" s="20">
        <f t="shared" si="7611"/>
        <v>-1017.2</v>
      </c>
      <c r="L2591" s="20">
        <f t="shared" si="7611"/>
        <v>-1017.2</v>
      </c>
      <c r="M2591" s="20">
        <f t="shared" si="7415"/>
        <v>38669.800000000003</v>
      </c>
      <c r="N2591" s="20">
        <f t="shared" si="7416"/>
        <v>38669.800000000003</v>
      </c>
      <c r="O2591" s="20">
        <f t="shared" si="7417"/>
        <v>38669.800000000003</v>
      </c>
      <c r="P2591" s="23">
        <f t="shared" si="7611"/>
        <v>0</v>
      </c>
      <c r="Q2591" s="23">
        <f t="shared" si="7611"/>
        <v>0</v>
      </c>
      <c r="R2591" s="23">
        <f t="shared" si="7611"/>
        <v>0</v>
      </c>
      <c r="S2591" s="23">
        <f t="shared" si="7611"/>
        <v>0</v>
      </c>
      <c r="T2591" s="23">
        <f t="shared" si="7611"/>
        <v>0</v>
      </c>
      <c r="U2591" s="23">
        <f t="shared" si="7611"/>
        <v>0</v>
      </c>
      <c r="V2591" s="23">
        <f t="shared" si="7611"/>
        <v>0</v>
      </c>
      <c r="W2591" s="23">
        <f t="shared" si="7611"/>
        <v>0</v>
      </c>
      <c r="X2591" s="23">
        <f t="shared" si="7611"/>
        <v>0</v>
      </c>
      <c r="Y2591" s="23">
        <f t="shared" si="7611"/>
        <v>0</v>
      </c>
      <c r="Z2591" s="23">
        <f t="shared" si="7577"/>
        <v>38669.800000000003</v>
      </c>
      <c r="AA2591" s="23">
        <f t="shared" si="7578"/>
        <v>38669.800000000003</v>
      </c>
      <c r="AB2591" s="23">
        <f t="shared" si="7579"/>
        <v>38669.800000000003</v>
      </c>
      <c r="AC2591" s="23">
        <f t="shared" si="7611"/>
        <v>0</v>
      </c>
      <c r="AD2591" s="23">
        <f t="shared" si="7611"/>
        <v>0</v>
      </c>
      <c r="AE2591" s="23">
        <f t="shared" si="7611"/>
        <v>0</v>
      </c>
      <c r="AF2591" s="23">
        <f t="shared" si="7611"/>
        <v>0</v>
      </c>
      <c r="AG2591" s="23">
        <f t="shared" si="7611"/>
        <v>0</v>
      </c>
      <c r="AH2591" s="23">
        <f t="shared" si="7611"/>
        <v>0</v>
      </c>
      <c r="AI2591" s="23">
        <f t="shared" si="7611"/>
        <v>0</v>
      </c>
      <c r="AJ2591" s="23">
        <f t="shared" si="7611"/>
        <v>0</v>
      </c>
      <c r="AK2591" s="23">
        <f t="shared" si="7611"/>
        <v>0</v>
      </c>
      <c r="AL2591" s="23">
        <f t="shared" si="7611"/>
        <v>0</v>
      </c>
      <c r="AM2591" s="23">
        <f t="shared" si="7611"/>
        <v>0</v>
      </c>
      <c r="AN2591" s="23">
        <f t="shared" si="7611"/>
        <v>0</v>
      </c>
      <c r="AO2591" s="23">
        <f t="shared" si="7547"/>
        <v>38669.800000000003</v>
      </c>
      <c r="AP2591" s="23">
        <f t="shared" si="7548"/>
        <v>38669.800000000003</v>
      </c>
      <c r="AQ2591" s="23">
        <f t="shared" si="7549"/>
        <v>38669.800000000003</v>
      </c>
      <c r="AR2591" s="23">
        <f t="shared" si="7611"/>
        <v>0</v>
      </c>
      <c r="AS2591" s="23">
        <f t="shared" si="7550"/>
        <v>38669.800000000003</v>
      </c>
      <c r="AT2591" s="23">
        <f t="shared" si="7611"/>
        <v>0</v>
      </c>
      <c r="AU2591" s="23">
        <f t="shared" si="7611"/>
        <v>0</v>
      </c>
      <c r="AV2591" s="23">
        <f t="shared" si="7611"/>
        <v>0</v>
      </c>
      <c r="AW2591" s="23">
        <f t="shared" si="7611"/>
        <v>0</v>
      </c>
      <c r="AX2591" s="23">
        <f t="shared" si="7611"/>
        <v>0</v>
      </c>
      <c r="AY2591" s="23">
        <f t="shared" si="7502"/>
        <v>38669.800000000003</v>
      </c>
      <c r="AZ2591" s="23">
        <f t="shared" si="7611"/>
        <v>0</v>
      </c>
      <c r="BA2591" s="23">
        <f t="shared" si="7504"/>
        <v>38669.800000000003</v>
      </c>
      <c r="BB2591" s="23">
        <f t="shared" si="7611"/>
        <v>0</v>
      </c>
      <c r="BC2591" s="23">
        <f t="shared" si="7611"/>
        <v>0</v>
      </c>
      <c r="BD2591" s="23">
        <f t="shared" si="7611"/>
        <v>0</v>
      </c>
      <c r="BE2591" s="23">
        <f t="shared" si="7611"/>
        <v>0</v>
      </c>
      <c r="BF2591" s="23">
        <f t="shared" si="7611"/>
        <v>0</v>
      </c>
      <c r="BG2591" s="23">
        <f t="shared" si="7611"/>
        <v>0</v>
      </c>
      <c r="BH2591" s="23">
        <f t="shared" si="7611"/>
        <v>0</v>
      </c>
      <c r="BI2591" s="23">
        <f t="shared" si="7611"/>
        <v>0</v>
      </c>
      <c r="BJ2591" s="23">
        <f t="shared" si="7611"/>
        <v>0</v>
      </c>
      <c r="BK2591" s="23">
        <f t="shared" si="7611"/>
        <v>0</v>
      </c>
      <c r="BL2591" s="23">
        <f t="shared" si="7611"/>
        <v>0</v>
      </c>
      <c r="BM2591" s="23">
        <f t="shared" si="7611"/>
        <v>0</v>
      </c>
      <c r="BN2591" s="23">
        <f t="shared" si="7611"/>
        <v>0</v>
      </c>
      <c r="BO2591" s="23">
        <f t="shared" si="7611"/>
        <v>0</v>
      </c>
      <c r="BP2591" s="23">
        <f t="shared" si="7611"/>
        <v>0</v>
      </c>
      <c r="BQ2591" s="23">
        <f t="shared" si="7611"/>
        <v>0</v>
      </c>
      <c r="BR2591" s="23">
        <f t="shared" si="7418"/>
        <v>38669.800000000003</v>
      </c>
      <c r="BS2591" s="23">
        <f t="shared" si="7419"/>
        <v>38669.800000000003</v>
      </c>
      <c r="BT2591" s="23">
        <f t="shared" si="7420"/>
        <v>38669.800000000003</v>
      </c>
      <c r="BU2591" s="23">
        <f t="shared" si="7611"/>
        <v>0</v>
      </c>
      <c r="BV2591" s="23">
        <f t="shared" si="7397"/>
        <v>38669.800000000003</v>
      </c>
      <c r="BW2591" s="23">
        <f t="shared" si="7611"/>
        <v>0</v>
      </c>
      <c r="BY2591" s="3"/>
    </row>
    <row r="2592" spans="1:77" ht="31.2" x14ac:dyDescent="0.3">
      <c r="A2592" s="12">
        <v>940</v>
      </c>
      <c r="B2592" s="12" t="s">
        <v>109</v>
      </c>
      <c r="C2592" s="12" t="s">
        <v>109</v>
      </c>
      <c r="D2592" s="12" t="s">
        <v>39</v>
      </c>
      <c r="E2592" s="12">
        <v>120</v>
      </c>
      <c r="F2592" s="14" t="s">
        <v>371</v>
      </c>
      <c r="G2592" s="20">
        <v>39687</v>
      </c>
      <c r="H2592" s="20">
        <v>39687</v>
      </c>
      <c r="I2592" s="20">
        <v>39687</v>
      </c>
      <c r="J2592" s="20">
        <v>-1017.2</v>
      </c>
      <c r="K2592" s="20">
        <v>-1017.2</v>
      </c>
      <c r="L2592" s="20">
        <v>-1017.2</v>
      </c>
      <c r="M2592" s="20">
        <f t="shared" si="7415"/>
        <v>38669.800000000003</v>
      </c>
      <c r="N2592" s="20">
        <f t="shared" si="7416"/>
        <v>38669.800000000003</v>
      </c>
      <c r="O2592" s="20">
        <f t="shared" si="7417"/>
        <v>38669.800000000003</v>
      </c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>
        <f t="shared" si="7577"/>
        <v>38669.800000000003</v>
      </c>
      <c r="AA2592" s="23">
        <f t="shared" si="7578"/>
        <v>38669.800000000003</v>
      </c>
      <c r="AB2592" s="23">
        <f t="shared" si="7579"/>
        <v>38669.800000000003</v>
      </c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>
        <f t="shared" si="7547"/>
        <v>38669.800000000003</v>
      </c>
      <c r="AP2592" s="23">
        <f t="shared" si="7548"/>
        <v>38669.800000000003</v>
      </c>
      <c r="AQ2592" s="23">
        <f t="shared" si="7549"/>
        <v>38669.800000000003</v>
      </c>
      <c r="AR2592" s="23"/>
      <c r="AS2592" s="23">
        <f t="shared" si="7550"/>
        <v>38669.800000000003</v>
      </c>
      <c r="AT2592" s="23"/>
      <c r="AU2592" s="23"/>
      <c r="AV2592" s="23"/>
      <c r="AW2592" s="23"/>
      <c r="AX2592" s="23"/>
      <c r="AY2592" s="23">
        <f t="shared" si="7502"/>
        <v>38669.800000000003</v>
      </c>
      <c r="AZ2592" s="23"/>
      <c r="BA2592" s="23">
        <f t="shared" si="7504"/>
        <v>38669.800000000003</v>
      </c>
      <c r="BB2592" s="23"/>
      <c r="BC2592" s="23"/>
      <c r="BD2592" s="23"/>
      <c r="BE2592" s="23"/>
      <c r="BF2592" s="23"/>
      <c r="BG2592" s="23"/>
      <c r="BH2592" s="23"/>
      <c r="BI2592" s="23"/>
      <c r="BJ2592" s="23"/>
      <c r="BK2592" s="23"/>
      <c r="BL2592" s="23"/>
      <c r="BM2592" s="23"/>
      <c r="BN2592" s="23"/>
      <c r="BO2592" s="23"/>
      <c r="BP2592" s="23"/>
      <c r="BQ2592" s="23"/>
      <c r="BR2592" s="23">
        <f t="shared" si="7418"/>
        <v>38669.800000000003</v>
      </c>
      <c r="BS2592" s="23">
        <f t="shared" si="7419"/>
        <v>38669.800000000003</v>
      </c>
      <c r="BT2592" s="23">
        <f t="shared" si="7420"/>
        <v>38669.800000000003</v>
      </c>
      <c r="BU2592" s="23"/>
      <c r="BV2592" s="23">
        <f t="shared" ref="BV2592:BV2638" si="7612">BR2592+BU2592</f>
        <v>38669.800000000003</v>
      </c>
      <c r="BW2592" s="23"/>
    </row>
    <row r="2593" spans="1:77" ht="46.8" x14ac:dyDescent="0.3">
      <c r="A2593" s="12">
        <v>940</v>
      </c>
      <c r="B2593" s="12" t="s">
        <v>109</v>
      </c>
      <c r="C2593" s="12" t="s">
        <v>109</v>
      </c>
      <c r="D2593" s="12" t="s">
        <v>40</v>
      </c>
      <c r="E2593" s="12"/>
      <c r="F2593" s="14" t="s">
        <v>53</v>
      </c>
      <c r="G2593" s="20">
        <f>G2594+G2596</f>
        <v>3323.6</v>
      </c>
      <c r="H2593" s="20">
        <f t="shared" ref="H2593:L2593" si="7613">H2594+H2596</f>
        <v>3398</v>
      </c>
      <c r="I2593" s="20">
        <f t="shared" si="7613"/>
        <v>3395.4</v>
      </c>
      <c r="J2593" s="20">
        <f t="shared" si="7613"/>
        <v>-43</v>
      </c>
      <c r="K2593" s="20">
        <f t="shared" si="7613"/>
        <v>-44</v>
      </c>
      <c r="L2593" s="20">
        <f t="shared" si="7613"/>
        <v>-44</v>
      </c>
      <c r="M2593" s="20">
        <f t="shared" si="7415"/>
        <v>3280.6</v>
      </c>
      <c r="N2593" s="20">
        <f t="shared" si="7416"/>
        <v>3354</v>
      </c>
      <c r="O2593" s="20">
        <f t="shared" si="7417"/>
        <v>3351.4</v>
      </c>
      <c r="P2593" s="23">
        <f t="shared" ref="P2593:Q2593" si="7614">P2594+P2596</f>
        <v>0</v>
      </c>
      <c r="Q2593" s="23">
        <f t="shared" si="7614"/>
        <v>0</v>
      </c>
      <c r="R2593" s="23">
        <f t="shared" ref="R2593:T2593" si="7615">R2594+R2596</f>
        <v>0</v>
      </c>
      <c r="S2593" s="23">
        <f t="shared" si="7615"/>
        <v>0</v>
      </c>
      <c r="T2593" s="23">
        <f t="shared" si="7615"/>
        <v>0</v>
      </c>
      <c r="U2593" s="23">
        <f t="shared" ref="U2593:W2593" si="7616">U2594+U2596</f>
        <v>0</v>
      </c>
      <c r="V2593" s="23">
        <f t="shared" si="7616"/>
        <v>0</v>
      </c>
      <c r="W2593" s="23">
        <f t="shared" si="7616"/>
        <v>0</v>
      </c>
      <c r="X2593" s="23">
        <f t="shared" ref="X2593:Y2593" si="7617">X2594+X2596</f>
        <v>0</v>
      </c>
      <c r="Y2593" s="23">
        <f t="shared" si="7617"/>
        <v>0</v>
      </c>
      <c r="Z2593" s="23">
        <f t="shared" si="7577"/>
        <v>3280.6</v>
      </c>
      <c r="AA2593" s="23">
        <f t="shared" si="7578"/>
        <v>3354</v>
      </c>
      <c r="AB2593" s="23">
        <f t="shared" si="7579"/>
        <v>3351.4</v>
      </c>
      <c r="AC2593" s="23">
        <f t="shared" ref="AC2593:AL2593" si="7618">AC2594+AC2596</f>
        <v>0</v>
      </c>
      <c r="AD2593" s="23">
        <f t="shared" si="7618"/>
        <v>0</v>
      </c>
      <c r="AE2593" s="23">
        <f t="shared" ref="AE2593" si="7619">AE2594+AE2596</f>
        <v>0</v>
      </c>
      <c r="AF2593" s="23">
        <f t="shared" si="7618"/>
        <v>0</v>
      </c>
      <c r="AG2593" s="23">
        <f t="shared" si="7618"/>
        <v>0</v>
      </c>
      <c r="AH2593" s="23">
        <f t="shared" si="7618"/>
        <v>0</v>
      </c>
      <c r="AI2593" s="23">
        <f t="shared" ref="AI2593" si="7620">AI2594+AI2596</f>
        <v>0</v>
      </c>
      <c r="AJ2593" s="23">
        <f t="shared" si="7618"/>
        <v>0</v>
      </c>
      <c r="AK2593" s="23">
        <f t="shared" si="7618"/>
        <v>0</v>
      </c>
      <c r="AL2593" s="23">
        <f t="shared" si="7618"/>
        <v>0</v>
      </c>
      <c r="AM2593" s="23">
        <f t="shared" ref="AM2593:BW2593" si="7621">AM2594+AM2596</f>
        <v>0</v>
      </c>
      <c r="AN2593" s="23">
        <f t="shared" si="7621"/>
        <v>0</v>
      </c>
      <c r="AO2593" s="23">
        <f t="shared" si="7547"/>
        <v>3280.6</v>
      </c>
      <c r="AP2593" s="23">
        <f t="shared" si="7548"/>
        <v>3354</v>
      </c>
      <c r="AQ2593" s="23">
        <f t="shared" si="7549"/>
        <v>3351.4</v>
      </c>
      <c r="AR2593" s="23">
        <f t="shared" ref="AR2593" si="7622">AR2594+AR2596</f>
        <v>0</v>
      </c>
      <c r="AS2593" s="23">
        <f t="shared" si="7550"/>
        <v>3280.6</v>
      </c>
      <c r="AT2593" s="23">
        <f t="shared" ref="AT2593:AX2593" si="7623">AT2594+AT2596</f>
        <v>0</v>
      </c>
      <c r="AU2593" s="23">
        <f t="shared" si="7623"/>
        <v>0</v>
      </c>
      <c r="AV2593" s="23">
        <f t="shared" si="7623"/>
        <v>0</v>
      </c>
      <c r="AW2593" s="23">
        <f t="shared" si="7623"/>
        <v>0</v>
      </c>
      <c r="AX2593" s="23">
        <f t="shared" si="7623"/>
        <v>0</v>
      </c>
      <c r="AY2593" s="23">
        <f t="shared" si="7502"/>
        <v>3280.6</v>
      </c>
      <c r="AZ2593" s="23">
        <f t="shared" ref="AZ2593" si="7624">AZ2594+AZ2596</f>
        <v>0</v>
      </c>
      <c r="BA2593" s="23">
        <f t="shared" si="7504"/>
        <v>3280.6</v>
      </c>
      <c r="BB2593" s="23">
        <f t="shared" ref="BB2593:BI2593" si="7625">BB2594+BB2596</f>
        <v>0</v>
      </c>
      <c r="BC2593" s="23">
        <f t="shared" si="7625"/>
        <v>0</v>
      </c>
      <c r="BD2593" s="23">
        <f t="shared" si="7625"/>
        <v>0</v>
      </c>
      <c r="BE2593" s="23">
        <f t="shared" si="7625"/>
        <v>0</v>
      </c>
      <c r="BF2593" s="23">
        <f t="shared" si="7625"/>
        <v>0</v>
      </c>
      <c r="BG2593" s="23">
        <f t="shared" si="7625"/>
        <v>0</v>
      </c>
      <c r="BH2593" s="23">
        <f t="shared" si="7625"/>
        <v>0</v>
      </c>
      <c r="BI2593" s="23">
        <f t="shared" si="7625"/>
        <v>0</v>
      </c>
      <c r="BJ2593" s="23">
        <f t="shared" ref="BJ2593:BP2593" si="7626">BJ2594+BJ2596</f>
        <v>0</v>
      </c>
      <c r="BK2593" s="23">
        <f t="shared" si="7626"/>
        <v>0</v>
      </c>
      <c r="BL2593" s="23">
        <f t="shared" si="7626"/>
        <v>0</v>
      </c>
      <c r="BM2593" s="23">
        <f t="shared" si="7626"/>
        <v>0</v>
      </c>
      <c r="BN2593" s="23">
        <f t="shared" si="7626"/>
        <v>0</v>
      </c>
      <c r="BO2593" s="23">
        <f t="shared" si="7626"/>
        <v>0</v>
      </c>
      <c r="BP2593" s="23">
        <f t="shared" si="7626"/>
        <v>0</v>
      </c>
      <c r="BQ2593" s="23">
        <f t="shared" ref="BQ2593" si="7627">BQ2594+BQ2596</f>
        <v>0</v>
      </c>
      <c r="BR2593" s="23">
        <f t="shared" si="7418"/>
        <v>3280.6</v>
      </c>
      <c r="BS2593" s="23">
        <f t="shared" si="7419"/>
        <v>3354</v>
      </c>
      <c r="BT2593" s="23">
        <f t="shared" si="7420"/>
        <v>3351.4</v>
      </c>
      <c r="BU2593" s="23">
        <f t="shared" ref="BU2593" si="7628">BU2594+BU2596</f>
        <v>0</v>
      </c>
      <c r="BV2593" s="23">
        <f t="shared" si="7612"/>
        <v>3280.6</v>
      </c>
      <c r="BW2593" s="23">
        <f t="shared" si="7621"/>
        <v>0</v>
      </c>
    </row>
    <row r="2594" spans="1:77" ht="31.2" x14ac:dyDescent="0.3">
      <c r="A2594" s="12">
        <v>940</v>
      </c>
      <c r="B2594" s="12" t="s">
        <v>109</v>
      </c>
      <c r="C2594" s="12" t="s">
        <v>109</v>
      </c>
      <c r="D2594" s="12" t="s">
        <v>40</v>
      </c>
      <c r="E2594" s="12" t="s">
        <v>7</v>
      </c>
      <c r="F2594" s="14" t="s">
        <v>383</v>
      </c>
      <c r="G2594" s="20">
        <f>G2595</f>
        <v>3311</v>
      </c>
      <c r="H2594" s="20">
        <f t="shared" ref="H2594:BW2594" si="7629">H2595</f>
        <v>3388</v>
      </c>
      <c r="I2594" s="20">
        <f t="shared" si="7629"/>
        <v>3388</v>
      </c>
      <c r="J2594" s="20">
        <f t="shared" si="7629"/>
        <v>-43</v>
      </c>
      <c r="K2594" s="20">
        <f t="shared" si="7629"/>
        <v>-44</v>
      </c>
      <c r="L2594" s="20">
        <f t="shared" si="7629"/>
        <v>-44</v>
      </c>
      <c r="M2594" s="20">
        <f t="shared" si="7415"/>
        <v>3268</v>
      </c>
      <c r="N2594" s="20">
        <f t="shared" si="7416"/>
        <v>3344</v>
      </c>
      <c r="O2594" s="20">
        <f t="shared" si="7417"/>
        <v>3344</v>
      </c>
      <c r="P2594" s="23">
        <f t="shared" si="7629"/>
        <v>0</v>
      </c>
      <c r="Q2594" s="23">
        <f t="shared" si="7629"/>
        <v>0</v>
      </c>
      <c r="R2594" s="23">
        <f t="shared" si="7629"/>
        <v>0</v>
      </c>
      <c r="S2594" s="23">
        <f t="shared" si="7629"/>
        <v>0</v>
      </c>
      <c r="T2594" s="23">
        <f t="shared" si="7629"/>
        <v>0</v>
      </c>
      <c r="U2594" s="23">
        <f t="shared" si="7629"/>
        <v>0</v>
      </c>
      <c r="V2594" s="23">
        <f t="shared" si="7629"/>
        <v>0</v>
      </c>
      <c r="W2594" s="23">
        <f t="shared" si="7629"/>
        <v>0</v>
      </c>
      <c r="X2594" s="23">
        <f t="shared" si="7629"/>
        <v>0</v>
      </c>
      <c r="Y2594" s="23">
        <f t="shared" si="7629"/>
        <v>0</v>
      </c>
      <c r="Z2594" s="23">
        <f t="shared" si="7577"/>
        <v>3268</v>
      </c>
      <c r="AA2594" s="23">
        <f t="shared" si="7578"/>
        <v>3344</v>
      </c>
      <c r="AB2594" s="23">
        <f t="shared" si="7579"/>
        <v>3344</v>
      </c>
      <c r="AC2594" s="23">
        <f t="shared" si="7629"/>
        <v>0</v>
      </c>
      <c r="AD2594" s="23">
        <f t="shared" si="7629"/>
        <v>0</v>
      </c>
      <c r="AE2594" s="23">
        <f t="shared" si="7629"/>
        <v>0</v>
      </c>
      <c r="AF2594" s="23">
        <f t="shared" si="7629"/>
        <v>0</v>
      </c>
      <c r="AG2594" s="23">
        <f t="shared" si="7629"/>
        <v>0</v>
      </c>
      <c r="AH2594" s="23">
        <f t="shared" si="7629"/>
        <v>0</v>
      </c>
      <c r="AI2594" s="23">
        <f t="shared" si="7629"/>
        <v>0</v>
      </c>
      <c r="AJ2594" s="23">
        <f t="shared" si="7629"/>
        <v>0</v>
      </c>
      <c r="AK2594" s="23">
        <f t="shared" si="7629"/>
        <v>0</v>
      </c>
      <c r="AL2594" s="23">
        <f t="shared" si="7629"/>
        <v>0</v>
      </c>
      <c r="AM2594" s="23">
        <f t="shared" si="7629"/>
        <v>0</v>
      </c>
      <c r="AN2594" s="23">
        <f t="shared" si="7629"/>
        <v>0</v>
      </c>
      <c r="AO2594" s="23">
        <f t="shared" si="7547"/>
        <v>3268</v>
      </c>
      <c r="AP2594" s="23">
        <f t="shared" si="7548"/>
        <v>3344</v>
      </c>
      <c r="AQ2594" s="23">
        <f t="shared" si="7549"/>
        <v>3344</v>
      </c>
      <c r="AR2594" s="23">
        <f t="shared" si="7629"/>
        <v>0</v>
      </c>
      <c r="AS2594" s="23">
        <f t="shared" si="7550"/>
        <v>3268</v>
      </c>
      <c r="AT2594" s="23">
        <f t="shared" si="7629"/>
        <v>0</v>
      </c>
      <c r="AU2594" s="23">
        <f t="shared" si="7629"/>
        <v>0</v>
      </c>
      <c r="AV2594" s="23">
        <f t="shared" si="7629"/>
        <v>0</v>
      </c>
      <c r="AW2594" s="23">
        <f t="shared" si="7629"/>
        <v>0</v>
      </c>
      <c r="AX2594" s="23">
        <f t="shared" si="7629"/>
        <v>0</v>
      </c>
      <c r="AY2594" s="23">
        <f t="shared" si="7502"/>
        <v>3268</v>
      </c>
      <c r="AZ2594" s="23">
        <f t="shared" si="7629"/>
        <v>0</v>
      </c>
      <c r="BA2594" s="23">
        <f t="shared" si="7504"/>
        <v>3268</v>
      </c>
      <c r="BB2594" s="23">
        <f t="shared" si="7629"/>
        <v>0</v>
      </c>
      <c r="BC2594" s="23">
        <f t="shared" si="7629"/>
        <v>0</v>
      </c>
      <c r="BD2594" s="23">
        <f t="shared" si="7629"/>
        <v>0</v>
      </c>
      <c r="BE2594" s="23">
        <f t="shared" si="7629"/>
        <v>0</v>
      </c>
      <c r="BF2594" s="23">
        <f t="shared" si="7629"/>
        <v>0</v>
      </c>
      <c r="BG2594" s="23">
        <f t="shared" si="7629"/>
        <v>0</v>
      </c>
      <c r="BH2594" s="23">
        <f t="shared" si="7629"/>
        <v>0</v>
      </c>
      <c r="BI2594" s="23">
        <f t="shared" si="7629"/>
        <v>0</v>
      </c>
      <c r="BJ2594" s="23">
        <f t="shared" si="7629"/>
        <v>0</v>
      </c>
      <c r="BK2594" s="23">
        <f t="shared" si="7629"/>
        <v>0</v>
      </c>
      <c r="BL2594" s="23">
        <f t="shared" si="7629"/>
        <v>0</v>
      </c>
      <c r="BM2594" s="23">
        <f t="shared" si="7629"/>
        <v>0</v>
      </c>
      <c r="BN2594" s="23">
        <f t="shared" si="7629"/>
        <v>0</v>
      </c>
      <c r="BO2594" s="23">
        <f t="shared" si="7629"/>
        <v>0</v>
      </c>
      <c r="BP2594" s="23">
        <f t="shared" si="7629"/>
        <v>0</v>
      </c>
      <c r="BQ2594" s="23">
        <f t="shared" si="7629"/>
        <v>0</v>
      </c>
      <c r="BR2594" s="23">
        <f t="shared" si="7418"/>
        <v>3268</v>
      </c>
      <c r="BS2594" s="23">
        <f t="shared" si="7419"/>
        <v>3344</v>
      </c>
      <c r="BT2594" s="23">
        <f t="shared" si="7420"/>
        <v>3344</v>
      </c>
      <c r="BU2594" s="23">
        <f t="shared" si="7629"/>
        <v>0</v>
      </c>
      <c r="BV2594" s="23">
        <f t="shared" si="7612"/>
        <v>3268</v>
      </c>
      <c r="BW2594" s="23">
        <f t="shared" si="7629"/>
        <v>0</v>
      </c>
    </row>
    <row r="2595" spans="1:77" ht="31.2" x14ac:dyDescent="0.3">
      <c r="A2595" s="12">
        <v>940</v>
      </c>
      <c r="B2595" s="12" t="s">
        <v>109</v>
      </c>
      <c r="C2595" s="12" t="s">
        <v>109</v>
      </c>
      <c r="D2595" s="12" t="s">
        <v>40</v>
      </c>
      <c r="E2595" s="12">
        <v>240</v>
      </c>
      <c r="F2595" s="14" t="s">
        <v>372</v>
      </c>
      <c r="G2595" s="20">
        <v>3311</v>
      </c>
      <c r="H2595" s="20">
        <v>3388</v>
      </c>
      <c r="I2595" s="20">
        <v>3388</v>
      </c>
      <c r="J2595" s="20">
        <v>-43</v>
      </c>
      <c r="K2595" s="20">
        <v>-44</v>
      </c>
      <c r="L2595" s="20">
        <v>-44</v>
      </c>
      <c r="M2595" s="20">
        <f t="shared" si="7415"/>
        <v>3268</v>
      </c>
      <c r="N2595" s="20">
        <f t="shared" si="7416"/>
        <v>3344</v>
      </c>
      <c r="O2595" s="20">
        <f t="shared" si="7417"/>
        <v>3344</v>
      </c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>
        <f t="shared" si="7577"/>
        <v>3268</v>
      </c>
      <c r="AA2595" s="23">
        <f t="shared" si="7578"/>
        <v>3344</v>
      </c>
      <c r="AB2595" s="23">
        <f t="shared" si="7579"/>
        <v>3344</v>
      </c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>
        <f t="shared" si="7547"/>
        <v>3268</v>
      </c>
      <c r="AP2595" s="23">
        <f t="shared" si="7548"/>
        <v>3344</v>
      </c>
      <c r="AQ2595" s="23">
        <f t="shared" si="7549"/>
        <v>3344</v>
      </c>
      <c r="AR2595" s="23"/>
      <c r="AS2595" s="23">
        <f t="shared" si="7550"/>
        <v>3268</v>
      </c>
      <c r="AT2595" s="23"/>
      <c r="AU2595" s="23"/>
      <c r="AV2595" s="23"/>
      <c r="AW2595" s="23"/>
      <c r="AX2595" s="23"/>
      <c r="AY2595" s="23">
        <f t="shared" si="7502"/>
        <v>3268</v>
      </c>
      <c r="AZ2595" s="23"/>
      <c r="BA2595" s="23">
        <f t="shared" si="7504"/>
        <v>3268</v>
      </c>
      <c r="BB2595" s="23"/>
      <c r="BC2595" s="23"/>
      <c r="BD2595" s="23"/>
      <c r="BE2595" s="23"/>
      <c r="BF2595" s="23"/>
      <c r="BG2595" s="23"/>
      <c r="BH2595" s="23"/>
      <c r="BI2595" s="23"/>
      <c r="BJ2595" s="23"/>
      <c r="BK2595" s="23"/>
      <c r="BL2595" s="23"/>
      <c r="BM2595" s="23"/>
      <c r="BN2595" s="23"/>
      <c r="BO2595" s="23"/>
      <c r="BP2595" s="23"/>
      <c r="BQ2595" s="23"/>
      <c r="BR2595" s="23">
        <f t="shared" si="7418"/>
        <v>3268</v>
      </c>
      <c r="BS2595" s="23">
        <f t="shared" si="7419"/>
        <v>3344</v>
      </c>
      <c r="BT2595" s="23">
        <f t="shared" si="7420"/>
        <v>3344</v>
      </c>
      <c r="BU2595" s="23"/>
      <c r="BV2595" s="23">
        <f t="shared" si="7612"/>
        <v>3268</v>
      </c>
      <c r="BW2595" s="23"/>
    </row>
    <row r="2596" spans="1:77" x14ac:dyDescent="0.3">
      <c r="A2596" s="12">
        <v>940</v>
      </c>
      <c r="B2596" s="12" t="s">
        <v>109</v>
      </c>
      <c r="C2596" s="12" t="s">
        <v>109</v>
      </c>
      <c r="D2596" s="12" t="s">
        <v>40</v>
      </c>
      <c r="E2596" s="12" t="s">
        <v>8</v>
      </c>
      <c r="F2596" s="14" t="s">
        <v>387</v>
      </c>
      <c r="G2596" s="20">
        <f>G2597</f>
        <v>12.6</v>
      </c>
      <c r="H2596" s="20">
        <f t="shared" ref="H2596:BW2596" si="7630">H2597</f>
        <v>10</v>
      </c>
      <c r="I2596" s="20">
        <f t="shared" si="7630"/>
        <v>7.4</v>
      </c>
      <c r="J2596" s="20">
        <f t="shared" si="7630"/>
        <v>0</v>
      </c>
      <c r="K2596" s="20">
        <f t="shared" si="7630"/>
        <v>0</v>
      </c>
      <c r="L2596" s="20">
        <f t="shared" si="7630"/>
        <v>0</v>
      </c>
      <c r="M2596" s="20">
        <f t="shared" ref="M2596:M2666" si="7631">G2596+J2596</f>
        <v>12.6</v>
      </c>
      <c r="N2596" s="20">
        <f t="shared" ref="N2596:N2666" si="7632">H2596+K2596</f>
        <v>10</v>
      </c>
      <c r="O2596" s="20">
        <f t="shared" ref="O2596:O2666" si="7633">I2596+L2596</f>
        <v>7.4</v>
      </c>
      <c r="P2596" s="23">
        <f t="shared" si="7630"/>
        <v>0</v>
      </c>
      <c r="Q2596" s="23">
        <f t="shared" si="7630"/>
        <v>0</v>
      </c>
      <c r="R2596" s="23">
        <f t="shared" si="7630"/>
        <v>0</v>
      </c>
      <c r="S2596" s="23">
        <f t="shared" si="7630"/>
        <v>0</v>
      </c>
      <c r="T2596" s="23">
        <f t="shared" si="7630"/>
        <v>0</v>
      </c>
      <c r="U2596" s="23">
        <f t="shared" si="7630"/>
        <v>0</v>
      </c>
      <c r="V2596" s="23">
        <f t="shared" si="7630"/>
        <v>0</v>
      </c>
      <c r="W2596" s="23">
        <f t="shared" si="7630"/>
        <v>0</v>
      </c>
      <c r="X2596" s="23">
        <f t="shared" si="7630"/>
        <v>0</v>
      </c>
      <c r="Y2596" s="23">
        <f t="shared" si="7630"/>
        <v>0</v>
      </c>
      <c r="Z2596" s="23">
        <f t="shared" si="7577"/>
        <v>12.6</v>
      </c>
      <c r="AA2596" s="23">
        <f t="shared" si="7578"/>
        <v>10</v>
      </c>
      <c r="AB2596" s="23">
        <f t="shared" si="7579"/>
        <v>7.4</v>
      </c>
      <c r="AC2596" s="23">
        <f t="shared" si="7630"/>
        <v>0</v>
      </c>
      <c r="AD2596" s="23">
        <f t="shared" si="7630"/>
        <v>0</v>
      </c>
      <c r="AE2596" s="23">
        <f t="shared" si="7630"/>
        <v>0</v>
      </c>
      <c r="AF2596" s="23">
        <f t="shared" si="7630"/>
        <v>0</v>
      </c>
      <c r="AG2596" s="23">
        <f t="shared" si="7630"/>
        <v>0</v>
      </c>
      <c r="AH2596" s="23">
        <f t="shared" si="7630"/>
        <v>0</v>
      </c>
      <c r="AI2596" s="23">
        <f t="shared" si="7630"/>
        <v>0</v>
      </c>
      <c r="AJ2596" s="23">
        <f t="shared" si="7630"/>
        <v>0</v>
      </c>
      <c r="AK2596" s="23">
        <f t="shared" si="7630"/>
        <v>0</v>
      </c>
      <c r="AL2596" s="23">
        <f t="shared" si="7630"/>
        <v>0</v>
      </c>
      <c r="AM2596" s="23">
        <f t="shared" si="7630"/>
        <v>0</v>
      </c>
      <c r="AN2596" s="23">
        <f t="shared" si="7630"/>
        <v>0</v>
      </c>
      <c r="AO2596" s="23">
        <f t="shared" si="7547"/>
        <v>12.6</v>
      </c>
      <c r="AP2596" s="23">
        <f t="shared" si="7548"/>
        <v>10</v>
      </c>
      <c r="AQ2596" s="23">
        <f t="shared" si="7549"/>
        <v>7.4</v>
      </c>
      <c r="AR2596" s="23">
        <f t="shared" si="7630"/>
        <v>0</v>
      </c>
      <c r="AS2596" s="23">
        <f t="shared" si="7550"/>
        <v>12.6</v>
      </c>
      <c r="AT2596" s="23">
        <f t="shared" si="7630"/>
        <v>0</v>
      </c>
      <c r="AU2596" s="23">
        <f t="shared" si="7630"/>
        <v>0</v>
      </c>
      <c r="AV2596" s="23">
        <f t="shared" si="7630"/>
        <v>0</v>
      </c>
      <c r="AW2596" s="23">
        <f t="shared" si="7630"/>
        <v>0</v>
      </c>
      <c r="AX2596" s="23">
        <f t="shared" si="7630"/>
        <v>0</v>
      </c>
      <c r="AY2596" s="23">
        <f t="shared" si="7502"/>
        <v>12.6</v>
      </c>
      <c r="AZ2596" s="23">
        <f t="shared" si="7630"/>
        <v>0</v>
      </c>
      <c r="BA2596" s="23">
        <f t="shared" si="7504"/>
        <v>12.6</v>
      </c>
      <c r="BB2596" s="23">
        <f t="shared" si="7630"/>
        <v>0</v>
      </c>
      <c r="BC2596" s="23">
        <f t="shared" si="7630"/>
        <v>0</v>
      </c>
      <c r="BD2596" s="23">
        <f t="shared" si="7630"/>
        <v>0</v>
      </c>
      <c r="BE2596" s="23">
        <f t="shared" si="7630"/>
        <v>0</v>
      </c>
      <c r="BF2596" s="23">
        <f t="shared" si="7630"/>
        <v>0</v>
      </c>
      <c r="BG2596" s="23">
        <f t="shared" si="7630"/>
        <v>0</v>
      </c>
      <c r="BH2596" s="23">
        <f t="shared" si="7630"/>
        <v>0</v>
      </c>
      <c r="BI2596" s="23">
        <f t="shared" si="7630"/>
        <v>0</v>
      </c>
      <c r="BJ2596" s="23">
        <f t="shared" si="7630"/>
        <v>0</v>
      </c>
      <c r="BK2596" s="23">
        <f t="shared" si="7630"/>
        <v>0</v>
      </c>
      <c r="BL2596" s="23">
        <f t="shared" si="7630"/>
        <v>0</v>
      </c>
      <c r="BM2596" s="23">
        <f t="shared" si="7630"/>
        <v>0</v>
      </c>
      <c r="BN2596" s="23">
        <f t="shared" si="7630"/>
        <v>0</v>
      </c>
      <c r="BO2596" s="23">
        <f t="shared" si="7630"/>
        <v>0</v>
      </c>
      <c r="BP2596" s="23">
        <f t="shared" si="7630"/>
        <v>0</v>
      </c>
      <c r="BQ2596" s="23">
        <f t="shared" si="7630"/>
        <v>0</v>
      </c>
      <c r="BR2596" s="23">
        <f t="shared" si="7418"/>
        <v>12.6</v>
      </c>
      <c r="BS2596" s="23">
        <f t="shared" si="7419"/>
        <v>10</v>
      </c>
      <c r="BT2596" s="23">
        <f t="shared" si="7420"/>
        <v>7.4</v>
      </c>
      <c r="BU2596" s="23">
        <f t="shared" si="7630"/>
        <v>0</v>
      </c>
      <c r="BV2596" s="23">
        <f t="shared" si="7612"/>
        <v>12.6</v>
      </c>
      <c r="BW2596" s="23">
        <f t="shared" si="7630"/>
        <v>0</v>
      </c>
      <c r="BY2596" s="3"/>
    </row>
    <row r="2597" spans="1:77" x14ac:dyDescent="0.3">
      <c r="A2597" s="12">
        <v>940</v>
      </c>
      <c r="B2597" s="12" t="s">
        <v>109</v>
      </c>
      <c r="C2597" s="12" t="s">
        <v>109</v>
      </c>
      <c r="D2597" s="12" t="s">
        <v>40</v>
      </c>
      <c r="E2597" s="12">
        <v>850</v>
      </c>
      <c r="F2597" s="14" t="s">
        <v>381</v>
      </c>
      <c r="G2597" s="20">
        <v>12.6</v>
      </c>
      <c r="H2597" s="20">
        <v>10</v>
      </c>
      <c r="I2597" s="20">
        <v>7.4</v>
      </c>
      <c r="J2597" s="20"/>
      <c r="K2597" s="20"/>
      <c r="L2597" s="20"/>
      <c r="M2597" s="20">
        <f t="shared" si="7631"/>
        <v>12.6</v>
      </c>
      <c r="N2597" s="20">
        <f t="shared" si="7632"/>
        <v>10</v>
      </c>
      <c r="O2597" s="20">
        <f t="shared" si="7633"/>
        <v>7.4</v>
      </c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>
        <f t="shared" si="7577"/>
        <v>12.6</v>
      </c>
      <c r="AA2597" s="23">
        <f t="shared" si="7578"/>
        <v>10</v>
      </c>
      <c r="AB2597" s="23">
        <f t="shared" si="7579"/>
        <v>7.4</v>
      </c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>
        <f t="shared" si="7547"/>
        <v>12.6</v>
      </c>
      <c r="AP2597" s="23">
        <f t="shared" si="7548"/>
        <v>10</v>
      </c>
      <c r="AQ2597" s="23">
        <f t="shared" si="7549"/>
        <v>7.4</v>
      </c>
      <c r="AR2597" s="23"/>
      <c r="AS2597" s="23">
        <f t="shared" si="7550"/>
        <v>12.6</v>
      </c>
      <c r="AT2597" s="23"/>
      <c r="AU2597" s="23"/>
      <c r="AV2597" s="23"/>
      <c r="AW2597" s="23"/>
      <c r="AX2597" s="23"/>
      <c r="AY2597" s="23">
        <f t="shared" si="7502"/>
        <v>12.6</v>
      </c>
      <c r="AZ2597" s="23"/>
      <c r="BA2597" s="23">
        <f t="shared" si="7504"/>
        <v>12.6</v>
      </c>
      <c r="BB2597" s="23"/>
      <c r="BC2597" s="23"/>
      <c r="BD2597" s="23"/>
      <c r="BE2597" s="23"/>
      <c r="BF2597" s="23"/>
      <c r="BG2597" s="23"/>
      <c r="BH2597" s="23"/>
      <c r="BI2597" s="23"/>
      <c r="BJ2597" s="23"/>
      <c r="BK2597" s="23"/>
      <c r="BL2597" s="23"/>
      <c r="BM2597" s="23"/>
      <c r="BN2597" s="23"/>
      <c r="BO2597" s="23"/>
      <c r="BP2597" s="23"/>
      <c r="BQ2597" s="23"/>
      <c r="BR2597" s="23">
        <f t="shared" si="7418"/>
        <v>12.6</v>
      </c>
      <c r="BS2597" s="23">
        <f t="shared" si="7419"/>
        <v>10</v>
      </c>
      <c r="BT2597" s="23">
        <f t="shared" si="7420"/>
        <v>7.4</v>
      </c>
      <c r="BU2597" s="23"/>
      <c r="BV2597" s="23">
        <f t="shared" si="7612"/>
        <v>12.6</v>
      </c>
      <c r="BW2597" s="23"/>
      <c r="BY2597" s="15"/>
    </row>
    <row r="2598" spans="1:77" s="3" customFormat="1" x14ac:dyDescent="0.3">
      <c r="A2598" s="16">
        <v>940</v>
      </c>
      <c r="B2598" s="16" t="s">
        <v>17</v>
      </c>
      <c r="C2598" s="16"/>
      <c r="D2598" s="16"/>
      <c r="E2598" s="16"/>
      <c r="F2598" s="7" t="s">
        <v>54</v>
      </c>
      <c r="G2598" s="18"/>
      <c r="H2598" s="18"/>
      <c r="I2598" s="18"/>
      <c r="J2598" s="18"/>
      <c r="K2598" s="18"/>
      <c r="L2598" s="18"/>
      <c r="M2598" s="18"/>
      <c r="N2598" s="18"/>
      <c r="O2598" s="18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>
        <f t="shared" ref="Z2598:Z2603" si="7634">Z2599</f>
        <v>0</v>
      </c>
      <c r="AA2598" s="21">
        <f t="shared" ref="AA2598:BW2603" si="7635">AA2599</f>
        <v>0</v>
      </c>
      <c r="AB2598" s="21">
        <f t="shared" si="7635"/>
        <v>0</v>
      </c>
      <c r="AC2598" s="21">
        <f t="shared" si="7635"/>
        <v>0</v>
      </c>
      <c r="AD2598" s="21">
        <f t="shared" si="7635"/>
        <v>0</v>
      </c>
      <c r="AE2598" s="21">
        <f t="shared" si="7635"/>
        <v>0</v>
      </c>
      <c r="AF2598" s="21">
        <f t="shared" si="7635"/>
        <v>0</v>
      </c>
      <c r="AG2598" s="21">
        <f t="shared" si="7635"/>
        <v>0</v>
      </c>
      <c r="AH2598" s="21">
        <f t="shared" si="7635"/>
        <v>0</v>
      </c>
      <c r="AI2598" s="21">
        <f t="shared" si="7635"/>
        <v>0</v>
      </c>
      <c r="AJ2598" s="21">
        <f t="shared" si="7635"/>
        <v>8752.4079999999994</v>
      </c>
      <c r="AK2598" s="21">
        <f t="shared" si="7635"/>
        <v>0</v>
      </c>
      <c r="AL2598" s="21">
        <f t="shared" si="7635"/>
        <v>0</v>
      </c>
      <c r="AM2598" s="21">
        <f t="shared" si="7635"/>
        <v>0</v>
      </c>
      <c r="AN2598" s="21">
        <f t="shared" si="7635"/>
        <v>0</v>
      </c>
      <c r="AO2598" s="21">
        <f t="shared" si="7547"/>
        <v>8752.4079999999994</v>
      </c>
      <c r="AP2598" s="21">
        <f t="shared" si="7548"/>
        <v>0</v>
      </c>
      <c r="AQ2598" s="21">
        <f t="shared" si="7549"/>
        <v>0</v>
      </c>
      <c r="AR2598" s="21">
        <f t="shared" si="7635"/>
        <v>0</v>
      </c>
      <c r="AS2598" s="21">
        <f t="shared" si="7550"/>
        <v>8752.4079999999994</v>
      </c>
      <c r="AT2598" s="21">
        <f t="shared" si="7635"/>
        <v>0</v>
      </c>
      <c r="AU2598" s="21">
        <f t="shared" si="7635"/>
        <v>0</v>
      </c>
      <c r="AV2598" s="21">
        <f t="shared" si="7635"/>
        <v>0</v>
      </c>
      <c r="AW2598" s="21">
        <f t="shared" si="7635"/>
        <v>0</v>
      </c>
      <c r="AX2598" s="21">
        <f t="shared" si="7635"/>
        <v>0</v>
      </c>
      <c r="AY2598" s="21">
        <f t="shared" si="7502"/>
        <v>8752.4079999999994</v>
      </c>
      <c r="AZ2598" s="21">
        <f t="shared" si="7635"/>
        <v>0</v>
      </c>
      <c r="BA2598" s="21">
        <f t="shared" si="7504"/>
        <v>8752.4079999999994</v>
      </c>
      <c r="BB2598" s="21">
        <f t="shared" si="7635"/>
        <v>0</v>
      </c>
      <c r="BC2598" s="21">
        <f t="shared" si="7635"/>
        <v>0</v>
      </c>
      <c r="BD2598" s="21">
        <f t="shared" si="7635"/>
        <v>0</v>
      </c>
      <c r="BE2598" s="21">
        <f t="shared" si="7635"/>
        <v>0</v>
      </c>
      <c r="BF2598" s="21">
        <f t="shared" si="7635"/>
        <v>0</v>
      </c>
      <c r="BG2598" s="21">
        <f t="shared" si="7635"/>
        <v>0</v>
      </c>
      <c r="BH2598" s="21">
        <f t="shared" si="7635"/>
        <v>0</v>
      </c>
      <c r="BI2598" s="21">
        <f t="shared" si="7635"/>
        <v>0</v>
      </c>
      <c r="BJ2598" s="21">
        <f t="shared" si="7635"/>
        <v>0</v>
      </c>
      <c r="BK2598" s="21">
        <f t="shared" si="7635"/>
        <v>0</v>
      </c>
      <c r="BL2598" s="21">
        <f t="shared" si="7635"/>
        <v>0</v>
      </c>
      <c r="BM2598" s="21">
        <f t="shared" si="7635"/>
        <v>0</v>
      </c>
      <c r="BN2598" s="21">
        <f t="shared" si="7635"/>
        <v>0</v>
      </c>
      <c r="BO2598" s="21">
        <f t="shared" si="7635"/>
        <v>0</v>
      </c>
      <c r="BP2598" s="21">
        <f t="shared" si="7635"/>
        <v>0</v>
      </c>
      <c r="BQ2598" s="21">
        <f t="shared" si="7635"/>
        <v>0</v>
      </c>
      <c r="BR2598" s="21">
        <f t="shared" ref="BR2598:BR2661" si="7636">BA2598+BB2598+BC2598+BD2598+BE2598+BF2598+BG2598+BH2598+BI2598</f>
        <v>8752.4079999999994</v>
      </c>
      <c r="BS2598" s="21">
        <f t="shared" ref="BS2598:BS2661" si="7637">AP2598+BJ2598+BK2598+BL2598+BM2598+BN2598</f>
        <v>0</v>
      </c>
      <c r="BT2598" s="21">
        <f t="shared" ref="BT2598:BT2661" si="7638">AQ2598+BO2598+BP2598+BQ2598</f>
        <v>0</v>
      </c>
      <c r="BU2598" s="21">
        <f t="shared" si="7635"/>
        <v>0</v>
      </c>
      <c r="BV2598" s="21">
        <f t="shared" si="7612"/>
        <v>8752.4079999999994</v>
      </c>
      <c r="BW2598" s="21">
        <f t="shared" si="7635"/>
        <v>0</v>
      </c>
    </row>
    <row r="2599" spans="1:77" s="15" customFormat="1" x14ac:dyDescent="0.3">
      <c r="A2599" s="17">
        <v>940</v>
      </c>
      <c r="B2599" s="17" t="s">
        <v>17</v>
      </c>
      <c r="C2599" s="17" t="s">
        <v>14</v>
      </c>
      <c r="D2599" s="17"/>
      <c r="E2599" s="17"/>
      <c r="F2599" s="10" t="s">
        <v>55</v>
      </c>
      <c r="G2599" s="19"/>
      <c r="H2599" s="19"/>
      <c r="I2599" s="19"/>
      <c r="J2599" s="19"/>
      <c r="K2599" s="19"/>
      <c r="L2599" s="19"/>
      <c r="M2599" s="19"/>
      <c r="N2599" s="19"/>
      <c r="O2599" s="19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>
        <f t="shared" si="7634"/>
        <v>0</v>
      </c>
      <c r="AA2599" s="22">
        <f t="shared" si="7635"/>
        <v>0</v>
      </c>
      <c r="AB2599" s="22">
        <f t="shared" si="7635"/>
        <v>0</v>
      </c>
      <c r="AC2599" s="22">
        <f t="shared" si="7635"/>
        <v>0</v>
      </c>
      <c r="AD2599" s="22">
        <f t="shared" si="7635"/>
        <v>0</v>
      </c>
      <c r="AE2599" s="22">
        <f t="shared" si="7635"/>
        <v>0</v>
      </c>
      <c r="AF2599" s="22">
        <f t="shared" si="7635"/>
        <v>0</v>
      </c>
      <c r="AG2599" s="22">
        <f t="shared" si="7635"/>
        <v>0</v>
      </c>
      <c r="AH2599" s="22">
        <f t="shared" si="7635"/>
        <v>0</v>
      </c>
      <c r="AI2599" s="22">
        <f t="shared" si="7635"/>
        <v>0</v>
      </c>
      <c r="AJ2599" s="22">
        <f t="shared" si="7635"/>
        <v>8752.4079999999994</v>
      </c>
      <c r="AK2599" s="22">
        <f t="shared" si="7635"/>
        <v>0</v>
      </c>
      <c r="AL2599" s="22">
        <f t="shared" si="7635"/>
        <v>0</v>
      </c>
      <c r="AM2599" s="22">
        <f t="shared" si="7635"/>
        <v>0</v>
      </c>
      <c r="AN2599" s="22">
        <f t="shared" si="7635"/>
        <v>0</v>
      </c>
      <c r="AO2599" s="22">
        <f t="shared" si="7547"/>
        <v>8752.4079999999994</v>
      </c>
      <c r="AP2599" s="22">
        <f t="shared" si="7548"/>
        <v>0</v>
      </c>
      <c r="AQ2599" s="22">
        <f t="shared" si="7549"/>
        <v>0</v>
      </c>
      <c r="AR2599" s="22">
        <f t="shared" si="7635"/>
        <v>0</v>
      </c>
      <c r="AS2599" s="22">
        <f t="shared" si="7550"/>
        <v>8752.4079999999994</v>
      </c>
      <c r="AT2599" s="22">
        <f t="shared" si="7635"/>
        <v>0</v>
      </c>
      <c r="AU2599" s="22">
        <f t="shared" si="7635"/>
        <v>0</v>
      </c>
      <c r="AV2599" s="22">
        <f t="shared" si="7635"/>
        <v>0</v>
      </c>
      <c r="AW2599" s="22">
        <f t="shared" si="7635"/>
        <v>0</v>
      </c>
      <c r="AX2599" s="22">
        <f t="shared" si="7635"/>
        <v>0</v>
      </c>
      <c r="AY2599" s="22">
        <f t="shared" si="7502"/>
        <v>8752.4079999999994</v>
      </c>
      <c r="AZ2599" s="22">
        <f t="shared" si="7635"/>
        <v>0</v>
      </c>
      <c r="BA2599" s="22">
        <f t="shared" si="7504"/>
        <v>8752.4079999999994</v>
      </c>
      <c r="BB2599" s="22">
        <f t="shared" si="7635"/>
        <v>0</v>
      </c>
      <c r="BC2599" s="22">
        <f t="shared" si="7635"/>
        <v>0</v>
      </c>
      <c r="BD2599" s="22">
        <f t="shared" si="7635"/>
        <v>0</v>
      </c>
      <c r="BE2599" s="22">
        <f t="shared" si="7635"/>
        <v>0</v>
      </c>
      <c r="BF2599" s="22">
        <f t="shared" si="7635"/>
        <v>0</v>
      </c>
      <c r="BG2599" s="22">
        <f t="shared" si="7635"/>
        <v>0</v>
      </c>
      <c r="BH2599" s="22">
        <f t="shared" si="7635"/>
        <v>0</v>
      </c>
      <c r="BI2599" s="22">
        <f t="shared" si="7635"/>
        <v>0</v>
      </c>
      <c r="BJ2599" s="22">
        <f t="shared" si="7635"/>
        <v>0</v>
      </c>
      <c r="BK2599" s="22">
        <f t="shared" si="7635"/>
        <v>0</v>
      </c>
      <c r="BL2599" s="22">
        <f t="shared" si="7635"/>
        <v>0</v>
      </c>
      <c r="BM2599" s="22">
        <f t="shared" si="7635"/>
        <v>0</v>
      </c>
      <c r="BN2599" s="22">
        <f t="shared" si="7635"/>
        <v>0</v>
      </c>
      <c r="BO2599" s="22">
        <f t="shared" si="7635"/>
        <v>0</v>
      </c>
      <c r="BP2599" s="22">
        <f t="shared" si="7635"/>
        <v>0</v>
      </c>
      <c r="BQ2599" s="22">
        <f t="shared" si="7635"/>
        <v>0</v>
      </c>
      <c r="BR2599" s="22">
        <f t="shared" si="7636"/>
        <v>8752.4079999999994</v>
      </c>
      <c r="BS2599" s="22">
        <f t="shared" si="7637"/>
        <v>0</v>
      </c>
      <c r="BT2599" s="22">
        <f t="shared" si="7638"/>
        <v>0</v>
      </c>
      <c r="BU2599" s="22">
        <f t="shared" si="7635"/>
        <v>0</v>
      </c>
      <c r="BV2599" s="22">
        <f t="shared" si="7612"/>
        <v>8752.4079999999994</v>
      </c>
      <c r="BW2599" s="22">
        <f t="shared" si="7635"/>
        <v>0</v>
      </c>
    </row>
    <row r="2600" spans="1:77" ht="31.2" x14ac:dyDescent="0.3">
      <c r="A2600" s="12">
        <v>940</v>
      </c>
      <c r="B2600" s="12" t="s">
        <v>17</v>
      </c>
      <c r="C2600" s="12" t="s">
        <v>14</v>
      </c>
      <c r="D2600" s="12" t="s">
        <v>41</v>
      </c>
      <c r="E2600" s="12"/>
      <c r="F2600" s="14" t="s">
        <v>56</v>
      </c>
      <c r="G2600" s="20"/>
      <c r="H2600" s="20"/>
      <c r="I2600" s="20"/>
      <c r="J2600" s="20"/>
      <c r="K2600" s="20"/>
      <c r="L2600" s="20"/>
      <c r="M2600" s="20"/>
      <c r="N2600" s="20"/>
      <c r="O2600" s="20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>
        <f t="shared" si="7634"/>
        <v>0</v>
      </c>
      <c r="AA2600" s="23">
        <f t="shared" si="7635"/>
        <v>0</v>
      </c>
      <c r="AB2600" s="23">
        <f t="shared" si="7635"/>
        <v>0</v>
      </c>
      <c r="AC2600" s="23">
        <f t="shared" si="7635"/>
        <v>0</v>
      </c>
      <c r="AD2600" s="23">
        <f t="shared" si="7635"/>
        <v>0</v>
      </c>
      <c r="AE2600" s="23">
        <f t="shared" si="7635"/>
        <v>0</v>
      </c>
      <c r="AF2600" s="23">
        <f t="shared" si="7635"/>
        <v>0</v>
      </c>
      <c r="AG2600" s="23">
        <f t="shared" si="7635"/>
        <v>0</v>
      </c>
      <c r="AH2600" s="23">
        <f t="shared" si="7635"/>
        <v>0</v>
      </c>
      <c r="AI2600" s="23">
        <f t="shared" si="7635"/>
        <v>0</v>
      </c>
      <c r="AJ2600" s="23">
        <f t="shared" si="7635"/>
        <v>8752.4079999999994</v>
      </c>
      <c r="AK2600" s="23">
        <f t="shared" si="7635"/>
        <v>0</v>
      </c>
      <c r="AL2600" s="23">
        <f t="shared" si="7635"/>
        <v>0</v>
      </c>
      <c r="AM2600" s="23">
        <f t="shared" si="7635"/>
        <v>0</v>
      </c>
      <c r="AN2600" s="23">
        <f t="shared" si="7635"/>
        <v>0</v>
      </c>
      <c r="AO2600" s="23">
        <f t="shared" si="7547"/>
        <v>8752.4079999999994</v>
      </c>
      <c r="AP2600" s="23">
        <f t="shared" si="7548"/>
        <v>0</v>
      </c>
      <c r="AQ2600" s="23">
        <f t="shared" si="7549"/>
        <v>0</v>
      </c>
      <c r="AR2600" s="23">
        <f t="shared" si="7635"/>
        <v>0</v>
      </c>
      <c r="AS2600" s="23">
        <f t="shared" si="7550"/>
        <v>8752.4079999999994</v>
      </c>
      <c r="AT2600" s="23">
        <f t="shared" si="7635"/>
        <v>0</v>
      </c>
      <c r="AU2600" s="23">
        <f t="shared" si="7635"/>
        <v>0</v>
      </c>
      <c r="AV2600" s="23">
        <f t="shared" si="7635"/>
        <v>0</v>
      </c>
      <c r="AW2600" s="23">
        <f t="shared" si="7635"/>
        <v>0</v>
      </c>
      <c r="AX2600" s="23">
        <f t="shared" si="7635"/>
        <v>0</v>
      </c>
      <c r="AY2600" s="23">
        <f t="shared" si="7502"/>
        <v>8752.4079999999994</v>
      </c>
      <c r="AZ2600" s="23">
        <f t="shared" si="7635"/>
        <v>0</v>
      </c>
      <c r="BA2600" s="23">
        <f t="shared" si="7504"/>
        <v>8752.4079999999994</v>
      </c>
      <c r="BB2600" s="23">
        <f t="shared" si="7635"/>
        <v>0</v>
      </c>
      <c r="BC2600" s="23">
        <f t="shared" si="7635"/>
        <v>0</v>
      </c>
      <c r="BD2600" s="23">
        <f t="shared" si="7635"/>
        <v>0</v>
      </c>
      <c r="BE2600" s="23">
        <f t="shared" si="7635"/>
        <v>0</v>
      </c>
      <c r="BF2600" s="23">
        <f t="shared" si="7635"/>
        <v>0</v>
      </c>
      <c r="BG2600" s="23">
        <f t="shared" si="7635"/>
        <v>0</v>
      </c>
      <c r="BH2600" s="23">
        <f t="shared" si="7635"/>
        <v>0</v>
      </c>
      <c r="BI2600" s="23">
        <f t="shared" si="7635"/>
        <v>0</v>
      </c>
      <c r="BJ2600" s="23">
        <f t="shared" si="7635"/>
        <v>0</v>
      </c>
      <c r="BK2600" s="23">
        <f t="shared" si="7635"/>
        <v>0</v>
      </c>
      <c r="BL2600" s="23">
        <f t="shared" si="7635"/>
        <v>0</v>
      </c>
      <c r="BM2600" s="23">
        <f t="shared" si="7635"/>
        <v>0</v>
      </c>
      <c r="BN2600" s="23">
        <f t="shared" si="7635"/>
        <v>0</v>
      </c>
      <c r="BO2600" s="23">
        <f t="shared" si="7635"/>
        <v>0</v>
      </c>
      <c r="BP2600" s="23">
        <f t="shared" si="7635"/>
        <v>0</v>
      </c>
      <c r="BQ2600" s="23">
        <f t="shared" si="7635"/>
        <v>0</v>
      </c>
      <c r="BR2600" s="23">
        <f t="shared" si="7636"/>
        <v>8752.4079999999994</v>
      </c>
      <c r="BS2600" s="23">
        <f t="shared" si="7637"/>
        <v>0</v>
      </c>
      <c r="BT2600" s="23">
        <f t="shared" si="7638"/>
        <v>0</v>
      </c>
      <c r="BU2600" s="23">
        <f t="shared" si="7635"/>
        <v>0</v>
      </c>
      <c r="BV2600" s="23">
        <f t="shared" si="7612"/>
        <v>8752.4079999999994</v>
      </c>
      <c r="BW2600" s="23">
        <f t="shared" si="7635"/>
        <v>0</v>
      </c>
      <c r="BX2600" s="5"/>
    </row>
    <row r="2601" spans="1:77" ht="46.8" x14ac:dyDescent="0.3">
      <c r="A2601" s="12">
        <v>940</v>
      </c>
      <c r="B2601" s="12" t="s">
        <v>17</v>
      </c>
      <c r="C2601" s="12" t="s">
        <v>14</v>
      </c>
      <c r="D2601" s="12" t="s">
        <v>42</v>
      </c>
      <c r="E2601" s="12"/>
      <c r="F2601" s="14" t="s">
        <v>57</v>
      </c>
      <c r="G2601" s="20"/>
      <c r="H2601" s="20"/>
      <c r="I2601" s="20"/>
      <c r="J2601" s="20"/>
      <c r="K2601" s="20"/>
      <c r="L2601" s="20"/>
      <c r="M2601" s="20"/>
      <c r="N2601" s="20"/>
      <c r="O2601" s="20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>
        <f t="shared" si="7634"/>
        <v>0</v>
      </c>
      <c r="AA2601" s="23">
        <f t="shared" si="7635"/>
        <v>0</v>
      </c>
      <c r="AB2601" s="23">
        <f t="shared" si="7635"/>
        <v>0</v>
      </c>
      <c r="AC2601" s="23">
        <f t="shared" si="7635"/>
        <v>0</v>
      </c>
      <c r="AD2601" s="23">
        <f t="shared" si="7635"/>
        <v>0</v>
      </c>
      <c r="AE2601" s="23">
        <f t="shared" si="7635"/>
        <v>0</v>
      </c>
      <c r="AF2601" s="23">
        <f t="shared" si="7635"/>
        <v>0</v>
      </c>
      <c r="AG2601" s="23">
        <f t="shared" si="7635"/>
        <v>0</v>
      </c>
      <c r="AH2601" s="23">
        <f t="shared" si="7635"/>
        <v>0</v>
      </c>
      <c r="AI2601" s="23">
        <f t="shared" si="7635"/>
        <v>0</v>
      </c>
      <c r="AJ2601" s="23">
        <f t="shared" si="7635"/>
        <v>8752.4079999999994</v>
      </c>
      <c r="AK2601" s="23">
        <f t="shared" si="7635"/>
        <v>0</v>
      </c>
      <c r="AL2601" s="23">
        <f t="shared" si="7635"/>
        <v>0</v>
      </c>
      <c r="AM2601" s="23">
        <f t="shared" si="7635"/>
        <v>0</v>
      </c>
      <c r="AN2601" s="23">
        <f t="shared" si="7635"/>
        <v>0</v>
      </c>
      <c r="AO2601" s="23">
        <f t="shared" si="7547"/>
        <v>8752.4079999999994</v>
      </c>
      <c r="AP2601" s="23">
        <f t="shared" si="7548"/>
        <v>0</v>
      </c>
      <c r="AQ2601" s="23">
        <f t="shared" si="7549"/>
        <v>0</v>
      </c>
      <c r="AR2601" s="23">
        <f t="shared" si="7635"/>
        <v>0</v>
      </c>
      <c r="AS2601" s="23">
        <f t="shared" si="7550"/>
        <v>8752.4079999999994</v>
      </c>
      <c r="AT2601" s="23">
        <f t="shared" si="7635"/>
        <v>0</v>
      </c>
      <c r="AU2601" s="23">
        <f t="shared" si="7635"/>
        <v>0</v>
      </c>
      <c r="AV2601" s="23">
        <f t="shared" si="7635"/>
        <v>0</v>
      </c>
      <c r="AW2601" s="23">
        <f t="shared" si="7635"/>
        <v>0</v>
      </c>
      <c r="AX2601" s="23">
        <f t="shared" si="7635"/>
        <v>0</v>
      </c>
      <c r="AY2601" s="23">
        <f t="shared" si="7502"/>
        <v>8752.4079999999994</v>
      </c>
      <c r="AZ2601" s="23">
        <f t="shared" si="7635"/>
        <v>0</v>
      </c>
      <c r="BA2601" s="23">
        <f t="shared" si="7504"/>
        <v>8752.4079999999994</v>
      </c>
      <c r="BB2601" s="23">
        <f t="shared" si="7635"/>
        <v>0</v>
      </c>
      <c r="BC2601" s="23">
        <f t="shared" si="7635"/>
        <v>0</v>
      </c>
      <c r="BD2601" s="23">
        <f t="shared" si="7635"/>
        <v>0</v>
      </c>
      <c r="BE2601" s="23">
        <f t="shared" si="7635"/>
        <v>0</v>
      </c>
      <c r="BF2601" s="23">
        <f t="shared" si="7635"/>
        <v>0</v>
      </c>
      <c r="BG2601" s="23">
        <f t="shared" si="7635"/>
        <v>0</v>
      </c>
      <c r="BH2601" s="23">
        <f t="shared" si="7635"/>
        <v>0</v>
      </c>
      <c r="BI2601" s="23">
        <f t="shared" si="7635"/>
        <v>0</v>
      </c>
      <c r="BJ2601" s="23">
        <f t="shared" si="7635"/>
        <v>0</v>
      </c>
      <c r="BK2601" s="23">
        <f t="shared" si="7635"/>
        <v>0</v>
      </c>
      <c r="BL2601" s="23">
        <f t="shared" si="7635"/>
        <v>0</v>
      </c>
      <c r="BM2601" s="23">
        <f t="shared" si="7635"/>
        <v>0</v>
      </c>
      <c r="BN2601" s="23">
        <f t="shared" si="7635"/>
        <v>0</v>
      </c>
      <c r="BO2601" s="23">
        <f t="shared" si="7635"/>
        <v>0</v>
      </c>
      <c r="BP2601" s="23">
        <f t="shared" si="7635"/>
        <v>0</v>
      </c>
      <c r="BQ2601" s="23">
        <f t="shared" si="7635"/>
        <v>0</v>
      </c>
      <c r="BR2601" s="23">
        <f t="shared" si="7636"/>
        <v>8752.4079999999994</v>
      </c>
      <c r="BS2601" s="23">
        <f t="shared" si="7637"/>
        <v>0</v>
      </c>
      <c r="BT2601" s="23">
        <f t="shared" si="7638"/>
        <v>0</v>
      </c>
      <c r="BU2601" s="23">
        <f t="shared" si="7635"/>
        <v>0</v>
      </c>
      <c r="BV2601" s="23">
        <f t="shared" si="7612"/>
        <v>8752.4079999999994</v>
      </c>
      <c r="BW2601" s="23">
        <f t="shared" si="7635"/>
        <v>0</v>
      </c>
      <c r="BX2601" s="5"/>
    </row>
    <row r="2602" spans="1:77" ht="46.8" x14ac:dyDescent="0.3">
      <c r="A2602" s="12">
        <v>940</v>
      </c>
      <c r="B2602" s="12" t="s">
        <v>17</v>
      </c>
      <c r="C2602" s="12" t="s">
        <v>14</v>
      </c>
      <c r="D2602" s="12" t="s">
        <v>934</v>
      </c>
      <c r="E2602" s="12"/>
      <c r="F2602" s="14" t="s">
        <v>935</v>
      </c>
      <c r="G2602" s="20"/>
      <c r="H2602" s="20"/>
      <c r="I2602" s="20"/>
      <c r="J2602" s="20"/>
      <c r="K2602" s="20"/>
      <c r="L2602" s="20"/>
      <c r="M2602" s="20"/>
      <c r="N2602" s="20"/>
      <c r="O2602" s="20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>
        <f t="shared" si="7634"/>
        <v>0</v>
      </c>
      <c r="AA2602" s="23">
        <f t="shared" si="7635"/>
        <v>0</v>
      </c>
      <c r="AB2602" s="23">
        <f t="shared" si="7635"/>
        <v>0</v>
      </c>
      <c r="AC2602" s="23">
        <f t="shared" si="7635"/>
        <v>0</v>
      </c>
      <c r="AD2602" s="23">
        <f t="shared" si="7635"/>
        <v>0</v>
      </c>
      <c r="AE2602" s="23">
        <f t="shared" si="7635"/>
        <v>0</v>
      </c>
      <c r="AF2602" s="23">
        <f t="shared" si="7635"/>
        <v>0</v>
      </c>
      <c r="AG2602" s="23">
        <f t="shared" si="7635"/>
        <v>0</v>
      </c>
      <c r="AH2602" s="23">
        <f t="shared" si="7635"/>
        <v>0</v>
      </c>
      <c r="AI2602" s="23">
        <f t="shared" si="7635"/>
        <v>0</v>
      </c>
      <c r="AJ2602" s="23">
        <f t="shared" si="7635"/>
        <v>8752.4079999999994</v>
      </c>
      <c r="AK2602" s="23">
        <f t="shared" si="7635"/>
        <v>0</v>
      </c>
      <c r="AL2602" s="23">
        <f t="shared" si="7635"/>
        <v>0</v>
      </c>
      <c r="AM2602" s="23">
        <f t="shared" si="7635"/>
        <v>0</v>
      </c>
      <c r="AN2602" s="23">
        <f t="shared" si="7635"/>
        <v>0</v>
      </c>
      <c r="AO2602" s="23">
        <f t="shared" si="7547"/>
        <v>8752.4079999999994</v>
      </c>
      <c r="AP2602" s="23">
        <f t="shared" si="7548"/>
        <v>0</v>
      </c>
      <c r="AQ2602" s="23">
        <f t="shared" si="7549"/>
        <v>0</v>
      </c>
      <c r="AR2602" s="23">
        <f t="shared" si="7635"/>
        <v>0</v>
      </c>
      <c r="AS2602" s="23">
        <f t="shared" si="7550"/>
        <v>8752.4079999999994</v>
      </c>
      <c r="AT2602" s="23">
        <f t="shared" si="7635"/>
        <v>0</v>
      </c>
      <c r="AU2602" s="23">
        <f t="shared" si="7635"/>
        <v>0</v>
      </c>
      <c r="AV2602" s="23">
        <f t="shared" si="7635"/>
        <v>0</v>
      </c>
      <c r="AW2602" s="23">
        <f t="shared" si="7635"/>
        <v>0</v>
      </c>
      <c r="AX2602" s="23">
        <f t="shared" si="7635"/>
        <v>0</v>
      </c>
      <c r="AY2602" s="23">
        <f t="shared" si="7502"/>
        <v>8752.4079999999994</v>
      </c>
      <c r="AZ2602" s="23">
        <f t="shared" si="7635"/>
        <v>0</v>
      </c>
      <c r="BA2602" s="23">
        <f t="shared" si="7504"/>
        <v>8752.4079999999994</v>
      </c>
      <c r="BB2602" s="23">
        <f t="shared" si="7635"/>
        <v>0</v>
      </c>
      <c r="BC2602" s="23">
        <f t="shared" si="7635"/>
        <v>0</v>
      </c>
      <c r="BD2602" s="23">
        <f t="shared" si="7635"/>
        <v>0</v>
      </c>
      <c r="BE2602" s="23">
        <f t="shared" si="7635"/>
        <v>0</v>
      </c>
      <c r="BF2602" s="23">
        <f t="shared" si="7635"/>
        <v>0</v>
      </c>
      <c r="BG2602" s="23">
        <f t="shared" si="7635"/>
        <v>0</v>
      </c>
      <c r="BH2602" s="23">
        <f t="shared" si="7635"/>
        <v>0</v>
      </c>
      <c r="BI2602" s="23">
        <f t="shared" si="7635"/>
        <v>0</v>
      </c>
      <c r="BJ2602" s="23">
        <f t="shared" si="7635"/>
        <v>0</v>
      </c>
      <c r="BK2602" s="23">
        <f t="shared" si="7635"/>
        <v>0</v>
      </c>
      <c r="BL2602" s="23">
        <f t="shared" si="7635"/>
        <v>0</v>
      </c>
      <c r="BM2602" s="23">
        <f t="shared" si="7635"/>
        <v>0</v>
      </c>
      <c r="BN2602" s="23">
        <f t="shared" si="7635"/>
        <v>0</v>
      </c>
      <c r="BO2602" s="23">
        <f t="shared" si="7635"/>
        <v>0</v>
      </c>
      <c r="BP2602" s="23">
        <f t="shared" si="7635"/>
        <v>0</v>
      </c>
      <c r="BQ2602" s="23">
        <f t="shared" si="7635"/>
        <v>0</v>
      </c>
      <c r="BR2602" s="23">
        <f t="shared" si="7636"/>
        <v>8752.4079999999994</v>
      </c>
      <c r="BS2602" s="23">
        <f t="shared" si="7637"/>
        <v>0</v>
      </c>
      <c r="BT2602" s="23">
        <f t="shared" si="7638"/>
        <v>0</v>
      </c>
      <c r="BU2602" s="23">
        <f t="shared" si="7635"/>
        <v>0</v>
      </c>
      <c r="BV2602" s="23">
        <f t="shared" si="7612"/>
        <v>8752.4079999999994</v>
      </c>
      <c r="BW2602" s="23">
        <f t="shared" si="7635"/>
        <v>0</v>
      </c>
    </row>
    <row r="2603" spans="1:77" ht="31.2" x14ac:dyDescent="0.3">
      <c r="A2603" s="12">
        <v>940</v>
      </c>
      <c r="B2603" s="12" t="s">
        <v>17</v>
      </c>
      <c r="C2603" s="12" t="s">
        <v>14</v>
      </c>
      <c r="D2603" s="12" t="s">
        <v>934</v>
      </c>
      <c r="E2603" s="12" t="s">
        <v>7</v>
      </c>
      <c r="F2603" s="14" t="s">
        <v>383</v>
      </c>
      <c r="G2603" s="20"/>
      <c r="H2603" s="20"/>
      <c r="I2603" s="20"/>
      <c r="J2603" s="20"/>
      <c r="K2603" s="20"/>
      <c r="L2603" s="20"/>
      <c r="M2603" s="20"/>
      <c r="N2603" s="20"/>
      <c r="O2603" s="20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>
        <f t="shared" si="7634"/>
        <v>0</v>
      </c>
      <c r="AA2603" s="23">
        <f t="shared" si="7635"/>
        <v>0</v>
      </c>
      <c r="AB2603" s="23">
        <f t="shared" si="7635"/>
        <v>0</v>
      </c>
      <c r="AC2603" s="23">
        <f t="shared" si="7635"/>
        <v>0</v>
      </c>
      <c r="AD2603" s="23">
        <f t="shared" si="7635"/>
        <v>0</v>
      </c>
      <c r="AE2603" s="23">
        <f t="shared" si="7635"/>
        <v>0</v>
      </c>
      <c r="AF2603" s="23">
        <f t="shared" si="7635"/>
        <v>0</v>
      </c>
      <c r="AG2603" s="23">
        <f t="shared" si="7635"/>
        <v>0</v>
      </c>
      <c r="AH2603" s="23">
        <f t="shared" si="7635"/>
        <v>0</v>
      </c>
      <c r="AI2603" s="23">
        <f t="shared" si="7635"/>
        <v>0</v>
      </c>
      <c r="AJ2603" s="23">
        <f t="shared" si="7635"/>
        <v>8752.4079999999994</v>
      </c>
      <c r="AK2603" s="23">
        <f t="shared" si="7635"/>
        <v>0</v>
      </c>
      <c r="AL2603" s="23">
        <f t="shared" si="7635"/>
        <v>0</v>
      </c>
      <c r="AM2603" s="23">
        <f t="shared" si="7635"/>
        <v>0</v>
      </c>
      <c r="AN2603" s="23">
        <f t="shared" si="7635"/>
        <v>0</v>
      </c>
      <c r="AO2603" s="23">
        <f t="shared" si="7547"/>
        <v>8752.4079999999994</v>
      </c>
      <c r="AP2603" s="23">
        <f t="shared" si="7548"/>
        <v>0</v>
      </c>
      <c r="AQ2603" s="23">
        <f t="shared" si="7549"/>
        <v>0</v>
      </c>
      <c r="AR2603" s="23">
        <f t="shared" si="7635"/>
        <v>0</v>
      </c>
      <c r="AS2603" s="23">
        <f t="shared" si="7550"/>
        <v>8752.4079999999994</v>
      </c>
      <c r="AT2603" s="23">
        <f t="shared" si="7635"/>
        <v>0</v>
      </c>
      <c r="AU2603" s="23">
        <f t="shared" si="7635"/>
        <v>0</v>
      </c>
      <c r="AV2603" s="23">
        <f t="shared" si="7635"/>
        <v>0</v>
      </c>
      <c r="AW2603" s="23">
        <f t="shared" si="7635"/>
        <v>0</v>
      </c>
      <c r="AX2603" s="23">
        <f t="shared" si="7635"/>
        <v>0</v>
      </c>
      <c r="AY2603" s="23">
        <f t="shared" si="7502"/>
        <v>8752.4079999999994</v>
      </c>
      <c r="AZ2603" s="23">
        <f t="shared" si="7635"/>
        <v>0</v>
      </c>
      <c r="BA2603" s="23">
        <f t="shared" si="7504"/>
        <v>8752.4079999999994</v>
      </c>
      <c r="BB2603" s="23">
        <f t="shared" si="7635"/>
        <v>0</v>
      </c>
      <c r="BC2603" s="23">
        <f t="shared" si="7635"/>
        <v>0</v>
      </c>
      <c r="BD2603" s="23">
        <f t="shared" si="7635"/>
        <v>0</v>
      </c>
      <c r="BE2603" s="23">
        <f t="shared" si="7635"/>
        <v>0</v>
      </c>
      <c r="BF2603" s="23">
        <f t="shared" si="7635"/>
        <v>0</v>
      </c>
      <c r="BG2603" s="23">
        <f t="shared" si="7635"/>
        <v>0</v>
      </c>
      <c r="BH2603" s="23">
        <f t="shared" si="7635"/>
        <v>0</v>
      </c>
      <c r="BI2603" s="23">
        <f t="shared" si="7635"/>
        <v>0</v>
      </c>
      <c r="BJ2603" s="23">
        <f t="shared" si="7635"/>
        <v>0</v>
      </c>
      <c r="BK2603" s="23">
        <f t="shared" si="7635"/>
        <v>0</v>
      </c>
      <c r="BL2603" s="23">
        <f t="shared" si="7635"/>
        <v>0</v>
      </c>
      <c r="BM2603" s="23">
        <f t="shared" si="7635"/>
        <v>0</v>
      </c>
      <c r="BN2603" s="23">
        <f t="shared" si="7635"/>
        <v>0</v>
      </c>
      <c r="BO2603" s="23">
        <f t="shared" si="7635"/>
        <v>0</v>
      </c>
      <c r="BP2603" s="23">
        <f t="shared" si="7635"/>
        <v>0</v>
      </c>
      <c r="BQ2603" s="23">
        <f t="shared" si="7635"/>
        <v>0</v>
      </c>
      <c r="BR2603" s="23">
        <f t="shared" si="7636"/>
        <v>8752.4079999999994</v>
      </c>
      <c r="BS2603" s="23">
        <f t="shared" si="7637"/>
        <v>0</v>
      </c>
      <c r="BT2603" s="23">
        <f t="shared" si="7638"/>
        <v>0</v>
      </c>
      <c r="BU2603" s="23">
        <f t="shared" si="7635"/>
        <v>0</v>
      </c>
      <c r="BV2603" s="23">
        <f t="shared" si="7612"/>
        <v>8752.4079999999994</v>
      </c>
      <c r="BW2603" s="23">
        <f t="shared" si="7635"/>
        <v>0</v>
      </c>
    </row>
    <row r="2604" spans="1:77" ht="31.2" x14ac:dyDescent="0.3">
      <c r="A2604" s="12">
        <v>940</v>
      </c>
      <c r="B2604" s="12" t="s">
        <v>17</v>
      </c>
      <c r="C2604" s="12" t="s">
        <v>14</v>
      </c>
      <c r="D2604" s="12" t="s">
        <v>934</v>
      </c>
      <c r="E2604" s="12" t="s">
        <v>315</v>
      </c>
      <c r="F2604" s="14" t="s">
        <v>372</v>
      </c>
      <c r="G2604" s="20"/>
      <c r="H2604" s="20"/>
      <c r="I2604" s="20"/>
      <c r="J2604" s="20"/>
      <c r="K2604" s="20"/>
      <c r="L2604" s="20"/>
      <c r="M2604" s="20"/>
      <c r="N2604" s="20"/>
      <c r="O2604" s="20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>
        <v>0</v>
      </c>
      <c r="AA2604" s="23">
        <v>0</v>
      </c>
      <c r="AB2604" s="23">
        <v>0</v>
      </c>
      <c r="AC2604" s="23"/>
      <c r="AD2604" s="23"/>
      <c r="AE2604" s="23"/>
      <c r="AF2604" s="23"/>
      <c r="AG2604" s="23"/>
      <c r="AH2604" s="23"/>
      <c r="AI2604" s="23"/>
      <c r="AJ2604" s="23">
        <v>8752.4079999999994</v>
      </c>
      <c r="AK2604" s="23"/>
      <c r="AL2604" s="23"/>
      <c r="AM2604" s="23"/>
      <c r="AN2604" s="23"/>
      <c r="AO2604" s="23">
        <f t="shared" si="7547"/>
        <v>8752.4079999999994</v>
      </c>
      <c r="AP2604" s="23">
        <f t="shared" si="7548"/>
        <v>0</v>
      </c>
      <c r="AQ2604" s="23">
        <f t="shared" si="7549"/>
        <v>0</v>
      </c>
      <c r="AR2604" s="23"/>
      <c r="AS2604" s="23">
        <f t="shared" si="7550"/>
        <v>8752.4079999999994</v>
      </c>
      <c r="AT2604" s="23"/>
      <c r="AU2604" s="23"/>
      <c r="AV2604" s="23"/>
      <c r="AW2604" s="23"/>
      <c r="AX2604" s="23"/>
      <c r="AY2604" s="23">
        <f t="shared" si="7502"/>
        <v>8752.4079999999994</v>
      </c>
      <c r="AZ2604" s="23"/>
      <c r="BA2604" s="23">
        <f t="shared" si="7504"/>
        <v>8752.4079999999994</v>
      </c>
      <c r="BB2604" s="23"/>
      <c r="BC2604" s="23"/>
      <c r="BD2604" s="23"/>
      <c r="BE2604" s="23"/>
      <c r="BF2604" s="23"/>
      <c r="BG2604" s="23"/>
      <c r="BH2604" s="23"/>
      <c r="BI2604" s="23"/>
      <c r="BJ2604" s="23"/>
      <c r="BK2604" s="23"/>
      <c r="BL2604" s="23"/>
      <c r="BM2604" s="23"/>
      <c r="BN2604" s="23"/>
      <c r="BO2604" s="23"/>
      <c r="BP2604" s="23"/>
      <c r="BQ2604" s="23"/>
      <c r="BR2604" s="23">
        <f t="shared" si="7636"/>
        <v>8752.4079999999994</v>
      </c>
      <c r="BS2604" s="23">
        <f t="shared" si="7637"/>
        <v>0</v>
      </c>
      <c r="BT2604" s="23">
        <f t="shared" si="7638"/>
        <v>0</v>
      </c>
      <c r="BU2604" s="23"/>
      <c r="BV2604" s="23">
        <f t="shared" si="7612"/>
        <v>8752.4079999999994</v>
      </c>
      <c r="BW2604" s="23"/>
    </row>
    <row r="2605" spans="1:77" s="3" customFormat="1" x14ac:dyDescent="0.3">
      <c r="A2605" s="16">
        <v>940</v>
      </c>
      <c r="B2605" s="16">
        <v>11</v>
      </c>
      <c r="C2605" s="16"/>
      <c r="D2605" s="16"/>
      <c r="E2605" s="16"/>
      <c r="F2605" s="7" t="s">
        <v>390</v>
      </c>
      <c r="G2605" s="18">
        <f t="shared" ref="G2605:G2610" si="7639">G2606</f>
        <v>652</v>
      </c>
      <c r="H2605" s="18">
        <f t="shared" ref="H2605:BW2610" si="7640">H2606</f>
        <v>652</v>
      </c>
      <c r="I2605" s="18">
        <f t="shared" si="7640"/>
        <v>652</v>
      </c>
      <c r="J2605" s="18">
        <f t="shared" si="7640"/>
        <v>0</v>
      </c>
      <c r="K2605" s="18">
        <f t="shared" si="7640"/>
        <v>0</v>
      </c>
      <c r="L2605" s="18">
        <f t="shared" si="7640"/>
        <v>0</v>
      </c>
      <c r="M2605" s="20">
        <f t="shared" si="7631"/>
        <v>652</v>
      </c>
      <c r="N2605" s="20">
        <f t="shared" si="7632"/>
        <v>652</v>
      </c>
      <c r="O2605" s="20">
        <f t="shared" si="7633"/>
        <v>652</v>
      </c>
      <c r="P2605" s="21">
        <f t="shared" si="7640"/>
        <v>0</v>
      </c>
      <c r="Q2605" s="21">
        <f t="shared" si="7640"/>
        <v>0</v>
      </c>
      <c r="R2605" s="21">
        <f t="shared" si="7640"/>
        <v>0</v>
      </c>
      <c r="S2605" s="21">
        <f t="shared" si="7640"/>
        <v>0</v>
      </c>
      <c r="T2605" s="21">
        <f t="shared" si="7640"/>
        <v>0</v>
      </c>
      <c r="U2605" s="21">
        <f t="shared" si="7640"/>
        <v>0</v>
      </c>
      <c r="V2605" s="21">
        <f t="shared" si="7640"/>
        <v>0</v>
      </c>
      <c r="W2605" s="21">
        <f t="shared" si="7640"/>
        <v>0</v>
      </c>
      <c r="X2605" s="21">
        <f t="shared" si="7640"/>
        <v>0</v>
      </c>
      <c r="Y2605" s="21">
        <f t="shared" si="7640"/>
        <v>0</v>
      </c>
      <c r="Z2605" s="21">
        <f t="shared" si="7577"/>
        <v>652</v>
      </c>
      <c r="AA2605" s="21">
        <f t="shared" si="7578"/>
        <v>652</v>
      </c>
      <c r="AB2605" s="21">
        <f t="shared" si="7579"/>
        <v>652</v>
      </c>
      <c r="AC2605" s="21">
        <f t="shared" si="7640"/>
        <v>0</v>
      </c>
      <c r="AD2605" s="21">
        <f t="shared" si="7640"/>
        <v>0</v>
      </c>
      <c r="AE2605" s="21">
        <f t="shared" si="7640"/>
        <v>0</v>
      </c>
      <c r="AF2605" s="21">
        <f t="shared" si="7640"/>
        <v>0</v>
      </c>
      <c r="AG2605" s="21">
        <f t="shared" si="7640"/>
        <v>0</v>
      </c>
      <c r="AH2605" s="21">
        <f t="shared" si="7640"/>
        <v>0</v>
      </c>
      <c r="AI2605" s="21">
        <f t="shared" si="7640"/>
        <v>0</v>
      </c>
      <c r="AJ2605" s="21">
        <f t="shared" si="7640"/>
        <v>0</v>
      </c>
      <c r="AK2605" s="21">
        <f t="shared" si="7640"/>
        <v>0</v>
      </c>
      <c r="AL2605" s="21">
        <f t="shared" si="7640"/>
        <v>0</v>
      </c>
      <c r="AM2605" s="21">
        <f t="shared" si="7640"/>
        <v>0</v>
      </c>
      <c r="AN2605" s="21">
        <f t="shared" si="7640"/>
        <v>0</v>
      </c>
      <c r="AO2605" s="21">
        <f t="shared" si="7547"/>
        <v>652</v>
      </c>
      <c r="AP2605" s="21">
        <f t="shared" si="7548"/>
        <v>652</v>
      </c>
      <c r="AQ2605" s="21">
        <f t="shared" si="7549"/>
        <v>652</v>
      </c>
      <c r="AR2605" s="21">
        <f t="shared" si="7640"/>
        <v>0</v>
      </c>
      <c r="AS2605" s="21">
        <f t="shared" si="7550"/>
        <v>652</v>
      </c>
      <c r="AT2605" s="21">
        <f t="shared" si="7640"/>
        <v>0</v>
      </c>
      <c r="AU2605" s="21">
        <f t="shared" si="7640"/>
        <v>0</v>
      </c>
      <c r="AV2605" s="21">
        <f t="shared" si="7640"/>
        <v>0</v>
      </c>
      <c r="AW2605" s="21">
        <f t="shared" si="7640"/>
        <v>0</v>
      </c>
      <c r="AX2605" s="21">
        <f t="shared" si="7640"/>
        <v>0</v>
      </c>
      <c r="AY2605" s="21">
        <f t="shared" si="7502"/>
        <v>652</v>
      </c>
      <c r="AZ2605" s="21">
        <f t="shared" si="7640"/>
        <v>0</v>
      </c>
      <c r="BA2605" s="21">
        <f t="shared" si="7504"/>
        <v>652</v>
      </c>
      <c r="BB2605" s="21">
        <f t="shared" si="7640"/>
        <v>0</v>
      </c>
      <c r="BC2605" s="21">
        <f t="shared" si="7640"/>
        <v>0</v>
      </c>
      <c r="BD2605" s="21">
        <f t="shared" ref="BD2605:BD2610" si="7641">BD2606</f>
        <v>0</v>
      </c>
      <c r="BE2605" s="21">
        <f t="shared" si="7640"/>
        <v>0</v>
      </c>
      <c r="BF2605" s="21">
        <f t="shared" si="7640"/>
        <v>0</v>
      </c>
      <c r="BG2605" s="21">
        <f t="shared" si="7640"/>
        <v>0</v>
      </c>
      <c r="BH2605" s="21">
        <f t="shared" ref="BH2605:BH2610" si="7642">BH2606</f>
        <v>794.79600000000005</v>
      </c>
      <c r="BI2605" s="21">
        <f t="shared" si="7640"/>
        <v>0</v>
      </c>
      <c r="BJ2605" s="21">
        <f t="shared" si="7640"/>
        <v>0</v>
      </c>
      <c r="BK2605" s="21">
        <f t="shared" ref="BK2605:BK2610" si="7643">BK2606</f>
        <v>0</v>
      </c>
      <c r="BL2605" s="21">
        <f t="shared" ref="BL2605:BL2610" si="7644">BL2606</f>
        <v>0</v>
      </c>
      <c r="BM2605" s="21">
        <f t="shared" ref="BM2605:BQ2610" si="7645">BM2606</f>
        <v>0</v>
      </c>
      <c r="BN2605" s="21">
        <f t="shared" si="7645"/>
        <v>0</v>
      </c>
      <c r="BO2605" s="21">
        <f t="shared" ref="BO2605:BO2610" si="7646">BO2606</f>
        <v>0</v>
      </c>
      <c r="BP2605" s="21">
        <f t="shared" ref="BP2605:BP2610" si="7647">BP2606</f>
        <v>0</v>
      </c>
      <c r="BQ2605" s="21">
        <f t="shared" si="7645"/>
        <v>0</v>
      </c>
      <c r="BR2605" s="21">
        <f t="shared" si="7636"/>
        <v>1446.796</v>
      </c>
      <c r="BS2605" s="21">
        <f t="shared" si="7637"/>
        <v>652</v>
      </c>
      <c r="BT2605" s="21">
        <f t="shared" si="7638"/>
        <v>652</v>
      </c>
      <c r="BU2605" s="21">
        <f t="shared" si="7640"/>
        <v>0</v>
      </c>
      <c r="BV2605" s="21">
        <f t="shared" si="7612"/>
        <v>1446.796</v>
      </c>
      <c r="BW2605" s="21">
        <f t="shared" si="7640"/>
        <v>0</v>
      </c>
    </row>
    <row r="2606" spans="1:77" s="15" customFormat="1" x14ac:dyDescent="0.3">
      <c r="A2606" s="17">
        <v>940</v>
      </c>
      <c r="B2606" s="17">
        <v>11</v>
      </c>
      <c r="C2606" s="17" t="s">
        <v>139</v>
      </c>
      <c r="D2606" s="17"/>
      <c r="E2606" s="17"/>
      <c r="F2606" s="10" t="s">
        <v>398</v>
      </c>
      <c r="G2606" s="19">
        <f t="shared" si="7639"/>
        <v>652</v>
      </c>
      <c r="H2606" s="19">
        <f t="shared" si="7640"/>
        <v>652</v>
      </c>
      <c r="I2606" s="19">
        <f t="shared" si="7640"/>
        <v>652</v>
      </c>
      <c r="J2606" s="19">
        <f t="shared" si="7640"/>
        <v>0</v>
      </c>
      <c r="K2606" s="19">
        <f t="shared" si="7640"/>
        <v>0</v>
      </c>
      <c r="L2606" s="19">
        <f t="shared" si="7640"/>
        <v>0</v>
      </c>
      <c r="M2606" s="20">
        <f t="shared" si="7631"/>
        <v>652</v>
      </c>
      <c r="N2606" s="20">
        <f t="shared" si="7632"/>
        <v>652</v>
      </c>
      <c r="O2606" s="20">
        <f t="shared" si="7633"/>
        <v>652</v>
      </c>
      <c r="P2606" s="22">
        <f t="shared" si="7640"/>
        <v>0</v>
      </c>
      <c r="Q2606" s="22">
        <f t="shared" si="7640"/>
        <v>0</v>
      </c>
      <c r="R2606" s="22">
        <f t="shared" si="7640"/>
        <v>0</v>
      </c>
      <c r="S2606" s="22">
        <f t="shared" si="7640"/>
        <v>0</v>
      </c>
      <c r="T2606" s="22">
        <f t="shared" si="7640"/>
        <v>0</v>
      </c>
      <c r="U2606" s="22">
        <f t="shared" si="7640"/>
        <v>0</v>
      </c>
      <c r="V2606" s="22">
        <f t="shared" si="7640"/>
        <v>0</v>
      </c>
      <c r="W2606" s="22">
        <f t="shared" si="7640"/>
        <v>0</v>
      </c>
      <c r="X2606" s="22">
        <f t="shared" si="7640"/>
        <v>0</v>
      </c>
      <c r="Y2606" s="22">
        <f t="shared" si="7640"/>
        <v>0</v>
      </c>
      <c r="Z2606" s="22">
        <f t="shared" si="7577"/>
        <v>652</v>
      </c>
      <c r="AA2606" s="22">
        <f t="shared" si="7578"/>
        <v>652</v>
      </c>
      <c r="AB2606" s="22">
        <f t="shared" si="7579"/>
        <v>652</v>
      </c>
      <c r="AC2606" s="22">
        <f t="shared" si="7640"/>
        <v>0</v>
      </c>
      <c r="AD2606" s="22">
        <f t="shared" si="7640"/>
        <v>0</v>
      </c>
      <c r="AE2606" s="22">
        <f t="shared" si="7640"/>
        <v>0</v>
      </c>
      <c r="AF2606" s="22">
        <f t="shared" si="7640"/>
        <v>0</v>
      </c>
      <c r="AG2606" s="22">
        <f t="shared" si="7640"/>
        <v>0</v>
      </c>
      <c r="AH2606" s="22">
        <f t="shared" si="7640"/>
        <v>0</v>
      </c>
      <c r="AI2606" s="22">
        <f t="shared" si="7640"/>
        <v>0</v>
      </c>
      <c r="AJ2606" s="22">
        <f t="shared" si="7640"/>
        <v>0</v>
      </c>
      <c r="AK2606" s="22">
        <f t="shared" si="7640"/>
        <v>0</v>
      </c>
      <c r="AL2606" s="22">
        <f t="shared" si="7640"/>
        <v>0</v>
      </c>
      <c r="AM2606" s="22">
        <f t="shared" si="7640"/>
        <v>0</v>
      </c>
      <c r="AN2606" s="22">
        <f t="shared" si="7640"/>
        <v>0</v>
      </c>
      <c r="AO2606" s="22">
        <f t="shared" si="7547"/>
        <v>652</v>
      </c>
      <c r="AP2606" s="22">
        <f t="shared" si="7548"/>
        <v>652</v>
      </c>
      <c r="AQ2606" s="22">
        <f t="shared" si="7549"/>
        <v>652</v>
      </c>
      <c r="AR2606" s="22">
        <f t="shared" si="7640"/>
        <v>0</v>
      </c>
      <c r="AS2606" s="22">
        <f t="shared" si="7550"/>
        <v>652</v>
      </c>
      <c r="AT2606" s="22">
        <f t="shared" si="7640"/>
        <v>0</v>
      </c>
      <c r="AU2606" s="22">
        <f t="shared" si="7640"/>
        <v>0</v>
      </c>
      <c r="AV2606" s="22">
        <f t="shared" si="7640"/>
        <v>0</v>
      </c>
      <c r="AW2606" s="22">
        <f t="shared" si="7640"/>
        <v>0</v>
      </c>
      <c r="AX2606" s="22">
        <f t="shared" si="7640"/>
        <v>0</v>
      </c>
      <c r="AY2606" s="22">
        <f t="shared" si="7502"/>
        <v>652</v>
      </c>
      <c r="AZ2606" s="22">
        <f t="shared" si="7640"/>
        <v>0</v>
      </c>
      <c r="BA2606" s="22">
        <f t="shared" si="7504"/>
        <v>652</v>
      </c>
      <c r="BB2606" s="22">
        <f t="shared" si="7640"/>
        <v>0</v>
      </c>
      <c r="BC2606" s="22">
        <f t="shared" si="7640"/>
        <v>0</v>
      </c>
      <c r="BD2606" s="22">
        <f t="shared" si="7641"/>
        <v>0</v>
      </c>
      <c r="BE2606" s="22">
        <f t="shared" si="7640"/>
        <v>0</v>
      </c>
      <c r="BF2606" s="22">
        <f t="shared" si="7640"/>
        <v>0</v>
      </c>
      <c r="BG2606" s="22">
        <f t="shared" si="7640"/>
        <v>0</v>
      </c>
      <c r="BH2606" s="22">
        <f t="shared" si="7642"/>
        <v>794.79600000000005</v>
      </c>
      <c r="BI2606" s="22">
        <f t="shared" si="7640"/>
        <v>0</v>
      </c>
      <c r="BJ2606" s="22">
        <f t="shared" si="7640"/>
        <v>0</v>
      </c>
      <c r="BK2606" s="22">
        <f t="shared" si="7643"/>
        <v>0</v>
      </c>
      <c r="BL2606" s="22">
        <f t="shared" si="7644"/>
        <v>0</v>
      </c>
      <c r="BM2606" s="22">
        <f t="shared" si="7645"/>
        <v>0</v>
      </c>
      <c r="BN2606" s="22">
        <f t="shared" si="7645"/>
        <v>0</v>
      </c>
      <c r="BO2606" s="22">
        <f t="shared" si="7646"/>
        <v>0</v>
      </c>
      <c r="BP2606" s="22">
        <f t="shared" si="7647"/>
        <v>0</v>
      </c>
      <c r="BQ2606" s="22">
        <f t="shared" si="7645"/>
        <v>0</v>
      </c>
      <c r="BR2606" s="22">
        <f t="shared" si="7636"/>
        <v>1446.796</v>
      </c>
      <c r="BS2606" s="22">
        <f t="shared" si="7637"/>
        <v>652</v>
      </c>
      <c r="BT2606" s="22">
        <f t="shared" si="7638"/>
        <v>652</v>
      </c>
      <c r="BU2606" s="22">
        <f t="shared" si="7640"/>
        <v>0</v>
      </c>
      <c r="BV2606" s="22">
        <f t="shared" si="7612"/>
        <v>1446.796</v>
      </c>
      <c r="BW2606" s="22">
        <f t="shared" si="7640"/>
        <v>0</v>
      </c>
    </row>
    <row r="2607" spans="1:77" ht="31.2" x14ac:dyDescent="0.3">
      <c r="A2607" s="12">
        <v>940</v>
      </c>
      <c r="B2607" s="12">
        <v>11</v>
      </c>
      <c r="C2607" s="12" t="s">
        <v>139</v>
      </c>
      <c r="D2607" s="12" t="s">
        <v>279</v>
      </c>
      <c r="E2607" s="12"/>
      <c r="F2607" s="14" t="s">
        <v>311</v>
      </c>
      <c r="G2607" s="20">
        <f t="shared" si="7639"/>
        <v>652</v>
      </c>
      <c r="H2607" s="20">
        <f t="shared" si="7640"/>
        <v>652</v>
      </c>
      <c r="I2607" s="20">
        <f t="shared" si="7640"/>
        <v>652</v>
      </c>
      <c r="J2607" s="20">
        <f t="shared" si="7640"/>
        <v>0</v>
      </c>
      <c r="K2607" s="20">
        <f t="shared" si="7640"/>
        <v>0</v>
      </c>
      <c r="L2607" s="20">
        <f t="shared" si="7640"/>
        <v>0</v>
      </c>
      <c r="M2607" s="20">
        <f t="shared" si="7631"/>
        <v>652</v>
      </c>
      <c r="N2607" s="20">
        <f t="shared" si="7632"/>
        <v>652</v>
      </c>
      <c r="O2607" s="20">
        <f t="shared" si="7633"/>
        <v>652</v>
      </c>
      <c r="P2607" s="23">
        <f t="shared" si="7640"/>
        <v>0</v>
      </c>
      <c r="Q2607" s="23">
        <f t="shared" si="7640"/>
        <v>0</v>
      </c>
      <c r="R2607" s="23">
        <f t="shared" si="7640"/>
        <v>0</v>
      </c>
      <c r="S2607" s="23">
        <f t="shared" si="7640"/>
        <v>0</v>
      </c>
      <c r="T2607" s="23">
        <f t="shared" si="7640"/>
        <v>0</v>
      </c>
      <c r="U2607" s="23">
        <f t="shared" si="7640"/>
        <v>0</v>
      </c>
      <c r="V2607" s="23">
        <f t="shared" si="7640"/>
        <v>0</v>
      </c>
      <c r="W2607" s="23">
        <f t="shared" si="7640"/>
        <v>0</v>
      </c>
      <c r="X2607" s="23">
        <f t="shared" si="7640"/>
        <v>0</v>
      </c>
      <c r="Y2607" s="23">
        <f t="shared" si="7640"/>
        <v>0</v>
      </c>
      <c r="Z2607" s="23">
        <f t="shared" si="7577"/>
        <v>652</v>
      </c>
      <c r="AA2607" s="23">
        <f t="shared" si="7578"/>
        <v>652</v>
      </c>
      <c r="AB2607" s="23">
        <f t="shared" si="7579"/>
        <v>652</v>
      </c>
      <c r="AC2607" s="23">
        <f t="shared" si="7640"/>
        <v>0</v>
      </c>
      <c r="AD2607" s="23">
        <f t="shared" si="7640"/>
        <v>0</v>
      </c>
      <c r="AE2607" s="23">
        <f t="shared" si="7640"/>
        <v>0</v>
      </c>
      <c r="AF2607" s="23">
        <f t="shared" si="7640"/>
        <v>0</v>
      </c>
      <c r="AG2607" s="23">
        <f t="shared" si="7640"/>
        <v>0</v>
      </c>
      <c r="AH2607" s="23">
        <f t="shared" si="7640"/>
        <v>0</v>
      </c>
      <c r="AI2607" s="23">
        <f t="shared" si="7640"/>
        <v>0</v>
      </c>
      <c r="AJ2607" s="23">
        <f t="shared" si="7640"/>
        <v>0</v>
      </c>
      <c r="AK2607" s="23">
        <f t="shared" si="7640"/>
        <v>0</v>
      </c>
      <c r="AL2607" s="23">
        <f t="shared" si="7640"/>
        <v>0</v>
      </c>
      <c r="AM2607" s="23">
        <f t="shared" si="7640"/>
        <v>0</v>
      </c>
      <c r="AN2607" s="23">
        <f t="shared" si="7640"/>
        <v>0</v>
      </c>
      <c r="AO2607" s="23">
        <f t="shared" si="7547"/>
        <v>652</v>
      </c>
      <c r="AP2607" s="23">
        <f t="shared" si="7548"/>
        <v>652</v>
      </c>
      <c r="AQ2607" s="23">
        <f t="shared" si="7549"/>
        <v>652</v>
      </c>
      <c r="AR2607" s="23">
        <f t="shared" si="7640"/>
        <v>0</v>
      </c>
      <c r="AS2607" s="23">
        <f t="shared" si="7550"/>
        <v>652</v>
      </c>
      <c r="AT2607" s="23">
        <f t="shared" si="7640"/>
        <v>0</v>
      </c>
      <c r="AU2607" s="23">
        <f t="shared" si="7640"/>
        <v>0</v>
      </c>
      <c r="AV2607" s="23">
        <f t="shared" si="7640"/>
        <v>0</v>
      </c>
      <c r="AW2607" s="23">
        <f t="shared" si="7640"/>
        <v>0</v>
      </c>
      <c r="AX2607" s="23">
        <f t="shared" si="7640"/>
        <v>0</v>
      </c>
      <c r="AY2607" s="23">
        <f t="shared" si="7502"/>
        <v>652</v>
      </c>
      <c r="AZ2607" s="23">
        <f t="shared" si="7640"/>
        <v>0</v>
      </c>
      <c r="BA2607" s="23">
        <f t="shared" si="7504"/>
        <v>652</v>
      </c>
      <c r="BB2607" s="23">
        <f t="shared" si="7640"/>
        <v>0</v>
      </c>
      <c r="BC2607" s="23">
        <f t="shared" si="7640"/>
        <v>0</v>
      </c>
      <c r="BD2607" s="23">
        <f t="shared" si="7641"/>
        <v>0</v>
      </c>
      <c r="BE2607" s="23">
        <f t="shared" si="7640"/>
        <v>0</v>
      </c>
      <c r="BF2607" s="23">
        <f t="shared" si="7640"/>
        <v>0</v>
      </c>
      <c r="BG2607" s="23">
        <f t="shared" si="7640"/>
        <v>0</v>
      </c>
      <c r="BH2607" s="23">
        <f t="shared" si="7642"/>
        <v>794.79600000000005</v>
      </c>
      <c r="BI2607" s="23">
        <f t="shared" si="7640"/>
        <v>0</v>
      </c>
      <c r="BJ2607" s="23">
        <f t="shared" si="7640"/>
        <v>0</v>
      </c>
      <c r="BK2607" s="23">
        <f t="shared" si="7643"/>
        <v>0</v>
      </c>
      <c r="BL2607" s="23">
        <f t="shared" si="7644"/>
        <v>0</v>
      </c>
      <c r="BM2607" s="23">
        <f t="shared" si="7645"/>
        <v>0</v>
      </c>
      <c r="BN2607" s="23">
        <f t="shared" si="7645"/>
        <v>0</v>
      </c>
      <c r="BO2607" s="23">
        <f t="shared" si="7646"/>
        <v>0</v>
      </c>
      <c r="BP2607" s="23">
        <f t="shared" si="7647"/>
        <v>0</v>
      </c>
      <c r="BQ2607" s="23">
        <f t="shared" si="7645"/>
        <v>0</v>
      </c>
      <c r="BR2607" s="23">
        <f t="shared" si="7636"/>
        <v>1446.796</v>
      </c>
      <c r="BS2607" s="23">
        <f t="shared" si="7637"/>
        <v>652</v>
      </c>
      <c r="BT2607" s="23">
        <f t="shared" si="7638"/>
        <v>652</v>
      </c>
      <c r="BU2607" s="23">
        <f t="shared" si="7640"/>
        <v>0</v>
      </c>
      <c r="BV2607" s="23">
        <f t="shared" si="7612"/>
        <v>1446.796</v>
      </c>
      <c r="BW2607" s="23">
        <f t="shared" si="7640"/>
        <v>0</v>
      </c>
      <c r="BX2607" s="5"/>
    </row>
    <row r="2608" spans="1:77" ht="46.8" x14ac:dyDescent="0.3">
      <c r="A2608" s="12">
        <v>940</v>
      </c>
      <c r="B2608" s="12">
        <v>11</v>
      </c>
      <c r="C2608" s="12" t="s">
        <v>139</v>
      </c>
      <c r="D2608" s="12" t="s">
        <v>280</v>
      </c>
      <c r="E2608" s="12"/>
      <c r="F2608" s="14" t="s">
        <v>312</v>
      </c>
      <c r="G2608" s="20">
        <f t="shared" si="7639"/>
        <v>652</v>
      </c>
      <c r="H2608" s="20">
        <f t="shared" si="7640"/>
        <v>652</v>
      </c>
      <c r="I2608" s="20">
        <f t="shared" si="7640"/>
        <v>652</v>
      </c>
      <c r="J2608" s="20">
        <f t="shared" si="7640"/>
        <v>0</v>
      </c>
      <c r="K2608" s="20">
        <f t="shared" si="7640"/>
        <v>0</v>
      </c>
      <c r="L2608" s="20">
        <f t="shared" si="7640"/>
        <v>0</v>
      </c>
      <c r="M2608" s="20">
        <f t="shared" si="7631"/>
        <v>652</v>
      </c>
      <c r="N2608" s="20">
        <f t="shared" si="7632"/>
        <v>652</v>
      </c>
      <c r="O2608" s="20">
        <f t="shared" si="7633"/>
        <v>652</v>
      </c>
      <c r="P2608" s="23">
        <f t="shared" si="7640"/>
        <v>0</v>
      </c>
      <c r="Q2608" s="23">
        <f t="shared" si="7640"/>
        <v>0</v>
      </c>
      <c r="R2608" s="23">
        <f t="shared" si="7640"/>
        <v>0</v>
      </c>
      <c r="S2608" s="23">
        <f t="shared" si="7640"/>
        <v>0</v>
      </c>
      <c r="T2608" s="23">
        <f t="shared" si="7640"/>
        <v>0</v>
      </c>
      <c r="U2608" s="23">
        <f t="shared" si="7640"/>
        <v>0</v>
      </c>
      <c r="V2608" s="23">
        <f t="shared" si="7640"/>
        <v>0</v>
      </c>
      <c r="W2608" s="23">
        <f t="shared" si="7640"/>
        <v>0</v>
      </c>
      <c r="X2608" s="23">
        <f t="shared" si="7640"/>
        <v>0</v>
      </c>
      <c r="Y2608" s="23">
        <f t="shared" si="7640"/>
        <v>0</v>
      </c>
      <c r="Z2608" s="23">
        <f t="shared" si="7577"/>
        <v>652</v>
      </c>
      <c r="AA2608" s="23">
        <f t="shared" si="7578"/>
        <v>652</v>
      </c>
      <c r="AB2608" s="23">
        <f t="shared" si="7579"/>
        <v>652</v>
      </c>
      <c r="AC2608" s="23">
        <f t="shared" si="7640"/>
        <v>0</v>
      </c>
      <c r="AD2608" s="23">
        <f t="shared" si="7640"/>
        <v>0</v>
      </c>
      <c r="AE2608" s="23">
        <f t="shared" si="7640"/>
        <v>0</v>
      </c>
      <c r="AF2608" s="23">
        <f t="shared" si="7640"/>
        <v>0</v>
      </c>
      <c r="AG2608" s="23">
        <f t="shared" si="7640"/>
        <v>0</v>
      </c>
      <c r="AH2608" s="23">
        <f t="shared" si="7640"/>
        <v>0</v>
      </c>
      <c r="AI2608" s="23">
        <f t="shared" si="7640"/>
        <v>0</v>
      </c>
      <c r="AJ2608" s="23">
        <f t="shared" si="7640"/>
        <v>0</v>
      </c>
      <c r="AK2608" s="23">
        <f t="shared" si="7640"/>
        <v>0</v>
      </c>
      <c r="AL2608" s="23">
        <f t="shared" si="7640"/>
        <v>0</v>
      </c>
      <c r="AM2608" s="23">
        <f t="shared" si="7640"/>
        <v>0</v>
      </c>
      <c r="AN2608" s="23">
        <f t="shared" si="7640"/>
        <v>0</v>
      </c>
      <c r="AO2608" s="23">
        <f t="shared" si="7547"/>
        <v>652</v>
      </c>
      <c r="AP2608" s="23">
        <f t="shared" si="7548"/>
        <v>652</v>
      </c>
      <c r="AQ2608" s="23">
        <f t="shared" si="7549"/>
        <v>652</v>
      </c>
      <c r="AR2608" s="23">
        <f t="shared" si="7640"/>
        <v>0</v>
      </c>
      <c r="AS2608" s="23">
        <f t="shared" si="7550"/>
        <v>652</v>
      </c>
      <c r="AT2608" s="23">
        <f t="shared" si="7640"/>
        <v>0</v>
      </c>
      <c r="AU2608" s="23">
        <f t="shared" si="7640"/>
        <v>0</v>
      </c>
      <c r="AV2608" s="23">
        <f t="shared" si="7640"/>
        <v>0</v>
      </c>
      <c r="AW2608" s="23">
        <f t="shared" si="7640"/>
        <v>0</v>
      </c>
      <c r="AX2608" s="23">
        <f t="shared" si="7640"/>
        <v>0</v>
      </c>
      <c r="AY2608" s="23">
        <f t="shared" si="7502"/>
        <v>652</v>
      </c>
      <c r="AZ2608" s="23">
        <f t="shared" si="7640"/>
        <v>0</v>
      </c>
      <c r="BA2608" s="23">
        <f t="shared" si="7504"/>
        <v>652</v>
      </c>
      <c r="BB2608" s="23">
        <f t="shared" si="7640"/>
        <v>0</v>
      </c>
      <c r="BC2608" s="23">
        <f t="shared" si="7640"/>
        <v>0</v>
      </c>
      <c r="BD2608" s="23">
        <f t="shared" si="7641"/>
        <v>0</v>
      </c>
      <c r="BE2608" s="23">
        <f t="shared" si="7640"/>
        <v>0</v>
      </c>
      <c r="BF2608" s="23">
        <f t="shared" si="7640"/>
        <v>0</v>
      </c>
      <c r="BG2608" s="23">
        <f t="shared" si="7640"/>
        <v>0</v>
      </c>
      <c r="BH2608" s="23">
        <f t="shared" si="7642"/>
        <v>794.79600000000005</v>
      </c>
      <c r="BI2608" s="23">
        <f t="shared" si="7640"/>
        <v>0</v>
      </c>
      <c r="BJ2608" s="23">
        <f t="shared" si="7640"/>
        <v>0</v>
      </c>
      <c r="BK2608" s="23">
        <f t="shared" si="7643"/>
        <v>0</v>
      </c>
      <c r="BL2608" s="23">
        <f t="shared" si="7644"/>
        <v>0</v>
      </c>
      <c r="BM2608" s="23">
        <f t="shared" si="7645"/>
        <v>0</v>
      </c>
      <c r="BN2608" s="23">
        <f t="shared" si="7645"/>
        <v>0</v>
      </c>
      <c r="BO2608" s="23">
        <f t="shared" si="7646"/>
        <v>0</v>
      </c>
      <c r="BP2608" s="23">
        <f t="shared" si="7647"/>
        <v>0</v>
      </c>
      <c r="BQ2608" s="23">
        <f t="shared" si="7645"/>
        <v>0</v>
      </c>
      <c r="BR2608" s="23">
        <f t="shared" si="7636"/>
        <v>1446.796</v>
      </c>
      <c r="BS2608" s="23">
        <f t="shared" si="7637"/>
        <v>652</v>
      </c>
      <c r="BT2608" s="23">
        <f t="shared" si="7638"/>
        <v>652</v>
      </c>
      <c r="BU2608" s="23">
        <f t="shared" si="7640"/>
        <v>0</v>
      </c>
      <c r="BV2608" s="23">
        <f t="shared" si="7612"/>
        <v>1446.796</v>
      </c>
      <c r="BW2608" s="23">
        <f t="shared" si="7640"/>
        <v>0</v>
      </c>
      <c r="BX2608" s="5"/>
    </row>
    <row r="2609" spans="1:77" ht="62.4" x14ac:dyDescent="0.3">
      <c r="A2609" s="12">
        <v>940</v>
      </c>
      <c r="B2609" s="12">
        <v>11</v>
      </c>
      <c r="C2609" s="12" t="s">
        <v>139</v>
      </c>
      <c r="D2609" s="12" t="s">
        <v>260</v>
      </c>
      <c r="E2609" s="12"/>
      <c r="F2609" s="14" t="s">
        <v>45</v>
      </c>
      <c r="G2609" s="20">
        <f t="shared" si="7639"/>
        <v>652</v>
      </c>
      <c r="H2609" s="20">
        <f t="shared" si="7640"/>
        <v>652</v>
      </c>
      <c r="I2609" s="20">
        <f t="shared" si="7640"/>
        <v>652</v>
      </c>
      <c r="J2609" s="20">
        <f t="shared" si="7640"/>
        <v>0</v>
      </c>
      <c r="K2609" s="20">
        <f t="shared" si="7640"/>
        <v>0</v>
      </c>
      <c r="L2609" s="20">
        <f t="shared" si="7640"/>
        <v>0</v>
      </c>
      <c r="M2609" s="20">
        <f t="shared" si="7631"/>
        <v>652</v>
      </c>
      <c r="N2609" s="20">
        <f t="shared" si="7632"/>
        <v>652</v>
      </c>
      <c r="O2609" s="20">
        <f t="shared" si="7633"/>
        <v>652</v>
      </c>
      <c r="P2609" s="23">
        <f t="shared" si="7640"/>
        <v>0</v>
      </c>
      <c r="Q2609" s="23">
        <f t="shared" si="7640"/>
        <v>0</v>
      </c>
      <c r="R2609" s="23">
        <f t="shared" si="7640"/>
        <v>0</v>
      </c>
      <c r="S2609" s="23">
        <f t="shared" si="7640"/>
        <v>0</v>
      </c>
      <c r="T2609" s="23">
        <f t="shared" si="7640"/>
        <v>0</v>
      </c>
      <c r="U2609" s="23">
        <f t="shared" si="7640"/>
        <v>0</v>
      </c>
      <c r="V2609" s="23">
        <f t="shared" si="7640"/>
        <v>0</v>
      </c>
      <c r="W2609" s="23">
        <f t="shared" si="7640"/>
        <v>0</v>
      </c>
      <c r="X2609" s="23">
        <f t="shared" si="7640"/>
        <v>0</v>
      </c>
      <c r="Y2609" s="23">
        <f t="shared" si="7640"/>
        <v>0</v>
      </c>
      <c r="Z2609" s="23">
        <f t="shared" si="7577"/>
        <v>652</v>
      </c>
      <c r="AA2609" s="23">
        <f t="shared" si="7578"/>
        <v>652</v>
      </c>
      <c r="AB2609" s="23">
        <f t="shared" si="7579"/>
        <v>652</v>
      </c>
      <c r="AC2609" s="23">
        <f t="shared" si="7640"/>
        <v>0</v>
      </c>
      <c r="AD2609" s="23">
        <f t="shared" si="7640"/>
        <v>0</v>
      </c>
      <c r="AE2609" s="23">
        <f t="shared" si="7640"/>
        <v>0</v>
      </c>
      <c r="AF2609" s="23">
        <f t="shared" si="7640"/>
        <v>0</v>
      </c>
      <c r="AG2609" s="23">
        <f t="shared" si="7640"/>
        <v>0</v>
      </c>
      <c r="AH2609" s="23">
        <f t="shared" si="7640"/>
        <v>0</v>
      </c>
      <c r="AI2609" s="23">
        <f t="shared" si="7640"/>
        <v>0</v>
      </c>
      <c r="AJ2609" s="23">
        <f t="shared" si="7640"/>
        <v>0</v>
      </c>
      <c r="AK2609" s="23">
        <f t="shared" si="7640"/>
        <v>0</v>
      </c>
      <c r="AL2609" s="23">
        <f t="shared" si="7640"/>
        <v>0</v>
      </c>
      <c r="AM2609" s="23">
        <f t="shared" si="7640"/>
        <v>0</v>
      </c>
      <c r="AN2609" s="23">
        <f t="shared" si="7640"/>
        <v>0</v>
      </c>
      <c r="AO2609" s="23">
        <f t="shared" si="7547"/>
        <v>652</v>
      </c>
      <c r="AP2609" s="23">
        <f t="shared" si="7548"/>
        <v>652</v>
      </c>
      <c r="AQ2609" s="23">
        <f t="shared" si="7549"/>
        <v>652</v>
      </c>
      <c r="AR2609" s="23">
        <f t="shared" si="7640"/>
        <v>0</v>
      </c>
      <c r="AS2609" s="23">
        <f t="shared" si="7550"/>
        <v>652</v>
      </c>
      <c r="AT2609" s="23">
        <f t="shared" si="7640"/>
        <v>0</v>
      </c>
      <c r="AU2609" s="23">
        <f t="shared" si="7640"/>
        <v>0</v>
      </c>
      <c r="AV2609" s="23">
        <f t="shared" si="7640"/>
        <v>0</v>
      </c>
      <c r="AW2609" s="23">
        <f t="shared" si="7640"/>
        <v>0</v>
      </c>
      <c r="AX2609" s="23">
        <f t="shared" si="7640"/>
        <v>0</v>
      </c>
      <c r="AY2609" s="23">
        <f t="shared" si="7502"/>
        <v>652</v>
      </c>
      <c r="AZ2609" s="23">
        <f t="shared" si="7640"/>
        <v>0</v>
      </c>
      <c r="BA2609" s="23">
        <f t="shared" si="7504"/>
        <v>652</v>
      </c>
      <c r="BB2609" s="23">
        <f t="shared" si="7640"/>
        <v>0</v>
      </c>
      <c r="BC2609" s="23">
        <f t="shared" si="7640"/>
        <v>0</v>
      </c>
      <c r="BD2609" s="23">
        <f t="shared" si="7641"/>
        <v>0</v>
      </c>
      <c r="BE2609" s="23">
        <f t="shared" si="7640"/>
        <v>0</v>
      </c>
      <c r="BF2609" s="23">
        <f t="shared" si="7640"/>
        <v>0</v>
      </c>
      <c r="BG2609" s="23">
        <f t="shared" si="7640"/>
        <v>0</v>
      </c>
      <c r="BH2609" s="23">
        <f t="shared" si="7642"/>
        <v>794.79600000000005</v>
      </c>
      <c r="BI2609" s="23">
        <f t="shared" si="7640"/>
        <v>0</v>
      </c>
      <c r="BJ2609" s="23">
        <f t="shared" si="7640"/>
        <v>0</v>
      </c>
      <c r="BK2609" s="23">
        <f t="shared" si="7643"/>
        <v>0</v>
      </c>
      <c r="BL2609" s="23">
        <f t="shared" si="7644"/>
        <v>0</v>
      </c>
      <c r="BM2609" s="23">
        <f t="shared" si="7645"/>
        <v>0</v>
      </c>
      <c r="BN2609" s="23">
        <f t="shared" si="7645"/>
        <v>0</v>
      </c>
      <c r="BO2609" s="23">
        <f t="shared" si="7646"/>
        <v>0</v>
      </c>
      <c r="BP2609" s="23">
        <f t="shared" si="7647"/>
        <v>0</v>
      </c>
      <c r="BQ2609" s="23">
        <f t="shared" si="7645"/>
        <v>0</v>
      </c>
      <c r="BR2609" s="23">
        <f t="shared" si="7636"/>
        <v>1446.796</v>
      </c>
      <c r="BS2609" s="23">
        <f t="shared" si="7637"/>
        <v>652</v>
      </c>
      <c r="BT2609" s="23">
        <f t="shared" si="7638"/>
        <v>652</v>
      </c>
      <c r="BU2609" s="23">
        <f t="shared" si="7640"/>
        <v>0</v>
      </c>
      <c r="BV2609" s="23">
        <f t="shared" si="7612"/>
        <v>1446.796</v>
      </c>
      <c r="BW2609" s="23">
        <f t="shared" si="7640"/>
        <v>0</v>
      </c>
    </row>
    <row r="2610" spans="1:77" x14ac:dyDescent="0.3">
      <c r="A2610" s="12">
        <v>940</v>
      </c>
      <c r="B2610" s="12">
        <v>11</v>
      </c>
      <c r="C2610" s="12" t="s">
        <v>139</v>
      </c>
      <c r="D2610" s="12" t="s">
        <v>260</v>
      </c>
      <c r="E2610" s="12" t="s">
        <v>8</v>
      </c>
      <c r="F2610" s="14" t="s">
        <v>387</v>
      </c>
      <c r="G2610" s="20">
        <f t="shared" si="7639"/>
        <v>652</v>
      </c>
      <c r="H2610" s="20">
        <f t="shared" si="7640"/>
        <v>652</v>
      </c>
      <c r="I2610" s="20">
        <f t="shared" si="7640"/>
        <v>652</v>
      </c>
      <c r="J2610" s="20">
        <f t="shared" si="7640"/>
        <v>0</v>
      </c>
      <c r="K2610" s="20">
        <f t="shared" si="7640"/>
        <v>0</v>
      </c>
      <c r="L2610" s="20">
        <f t="shared" si="7640"/>
        <v>0</v>
      </c>
      <c r="M2610" s="20">
        <f t="shared" si="7631"/>
        <v>652</v>
      </c>
      <c r="N2610" s="20">
        <f t="shared" si="7632"/>
        <v>652</v>
      </c>
      <c r="O2610" s="20">
        <f t="shared" si="7633"/>
        <v>652</v>
      </c>
      <c r="P2610" s="23">
        <f t="shared" si="7640"/>
        <v>0</v>
      </c>
      <c r="Q2610" s="23">
        <f t="shared" si="7640"/>
        <v>0</v>
      </c>
      <c r="R2610" s="23">
        <f t="shared" si="7640"/>
        <v>0</v>
      </c>
      <c r="S2610" s="23">
        <f t="shared" si="7640"/>
        <v>0</v>
      </c>
      <c r="T2610" s="23">
        <f t="shared" si="7640"/>
        <v>0</v>
      </c>
      <c r="U2610" s="23">
        <f t="shared" si="7640"/>
        <v>0</v>
      </c>
      <c r="V2610" s="23">
        <f t="shared" si="7640"/>
        <v>0</v>
      </c>
      <c r="W2610" s="23">
        <f t="shared" si="7640"/>
        <v>0</v>
      </c>
      <c r="X2610" s="23">
        <f t="shared" si="7640"/>
        <v>0</v>
      </c>
      <c r="Y2610" s="23">
        <f t="shared" si="7640"/>
        <v>0</v>
      </c>
      <c r="Z2610" s="23">
        <f t="shared" si="7577"/>
        <v>652</v>
      </c>
      <c r="AA2610" s="23">
        <f t="shared" si="7578"/>
        <v>652</v>
      </c>
      <c r="AB2610" s="23">
        <f t="shared" si="7579"/>
        <v>652</v>
      </c>
      <c r="AC2610" s="23">
        <f t="shared" si="7640"/>
        <v>0</v>
      </c>
      <c r="AD2610" s="23">
        <f t="shared" si="7640"/>
        <v>0</v>
      </c>
      <c r="AE2610" s="23">
        <f t="shared" si="7640"/>
        <v>0</v>
      </c>
      <c r="AF2610" s="23">
        <f t="shared" si="7640"/>
        <v>0</v>
      </c>
      <c r="AG2610" s="23">
        <f t="shared" si="7640"/>
        <v>0</v>
      </c>
      <c r="AH2610" s="23">
        <f t="shared" si="7640"/>
        <v>0</v>
      </c>
      <c r="AI2610" s="23">
        <f t="shared" si="7640"/>
        <v>0</v>
      </c>
      <c r="AJ2610" s="23">
        <f t="shared" si="7640"/>
        <v>0</v>
      </c>
      <c r="AK2610" s="23">
        <f t="shared" si="7640"/>
        <v>0</v>
      </c>
      <c r="AL2610" s="23">
        <f t="shared" si="7640"/>
        <v>0</v>
      </c>
      <c r="AM2610" s="23">
        <f t="shared" si="7640"/>
        <v>0</v>
      </c>
      <c r="AN2610" s="23">
        <f t="shared" si="7640"/>
        <v>0</v>
      </c>
      <c r="AO2610" s="23">
        <f t="shared" si="7547"/>
        <v>652</v>
      </c>
      <c r="AP2610" s="23">
        <f t="shared" si="7548"/>
        <v>652</v>
      </c>
      <c r="AQ2610" s="23">
        <f t="shared" si="7549"/>
        <v>652</v>
      </c>
      <c r="AR2610" s="23">
        <f t="shared" si="7640"/>
        <v>0</v>
      </c>
      <c r="AS2610" s="23">
        <f t="shared" si="7550"/>
        <v>652</v>
      </c>
      <c r="AT2610" s="23">
        <f t="shared" si="7640"/>
        <v>0</v>
      </c>
      <c r="AU2610" s="23">
        <f t="shared" si="7640"/>
        <v>0</v>
      </c>
      <c r="AV2610" s="23">
        <f t="shared" si="7640"/>
        <v>0</v>
      </c>
      <c r="AW2610" s="23">
        <f t="shared" si="7640"/>
        <v>0</v>
      </c>
      <c r="AX2610" s="23">
        <f t="shared" si="7640"/>
        <v>0</v>
      </c>
      <c r="AY2610" s="23">
        <f t="shared" si="7502"/>
        <v>652</v>
      </c>
      <c r="AZ2610" s="23">
        <f t="shared" si="7640"/>
        <v>0</v>
      </c>
      <c r="BA2610" s="23">
        <f t="shared" si="7504"/>
        <v>652</v>
      </c>
      <c r="BB2610" s="23">
        <f t="shared" si="7640"/>
        <v>0</v>
      </c>
      <c r="BC2610" s="23">
        <f t="shared" si="7640"/>
        <v>0</v>
      </c>
      <c r="BD2610" s="23">
        <f t="shared" si="7641"/>
        <v>0</v>
      </c>
      <c r="BE2610" s="23">
        <f t="shared" ref="BE2610:BI2610" si="7648">BE2611</f>
        <v>0</v>
      </c>
      <c r="BF2610" s="23">
        <f t="shared" si="7648"/>
        <v>0</v>
      </c>
      <c r="BG2610" s="23">
        <f t="shared" si="7640"/>
        <v>0</v>
      </c>
      <c r="BH2610" s="23">
        <f t="shared" si="7642"/>
        <v>794.79600000000005</v>
      </c>
      <c r="BI2610" s="23">
        <f t="shared" si="7648"/>
        <v>0</v>
      </c>
      <c r="BJ2610" s="23">
        <f t="shared" si="7640"/>
        <v>0</v>
      </c>
      <c r="BK2610" s="23">
        <f t="shared" si="7643"/>
        <v>0</v>
      </c>
      <c r="BL2610" s="23">
        <f t="shared" si="7644"/>
        <v>0</v>
      </c>
      <c r="BM2610" s="23">
        <f t="shared" si="7645"/>
        <v>0</v>
      </c>
      <c r="BN2610" s="23">
        <f t="shared" si="7645"/>
        <v>0</v>
      </c>
      <c r="BO2610" s="23">
        <f t="shared" si="7646"/>
        <v>0</v>
      </c>
      <c r="BP2610" s="23">
        <f t="shared" si="7647"/>
        <v>0</v>
      </c>
      <c r="BQ2610" s="23">
        <f t="shared" si="7645"/>
        <v>0</v>
      </c>
      <c r="BR2610" s="23">
        <f t="shared" si="7636"/>
        <v>1446.796</v>
      </c>
      <c r="BS2610" s="23">
        <f t="shared" si="7637"/>
        <v>652</v>
      </c>
      <c r="BT2610" s="23">
        <f t="shared" si="7638"/>
        <v>652</v>
      </c>
      <c r="BU2610" s="23">
        <f t="shared" si="7640"/>
        <v>0</v>
      </c>
      <c r="BV2610" s="23">
        <f t="shared" si="7612"/>
        <v>1446.796</v>
      </c>
      <c r="BW2610" s="23">
        <f t="shared" si="7640"/>
        <v>0</v>
      </c>
      <c r="BY2610" s="3"/>
    </row>
    <row r="2611" spans="1:77" x14ac:dyDescent="0.3">
      <c r="A2611" s="12">
        <v>940</v>
      </c>
      <c r="B2611" s="12">
        <v>11</v>
      </c>
      <c r="C2611" s="12" t="s">
        <v>139</v>
      </c>
      <c r="D2611" s="12" t="s">
        <v>260</v>
      </c>
      <c r="E2611" s="12">
        <v>850</v>
      </c>
      <c r="F2611" s="14" t="s">
        <v>381</v>
      </c>
      <c r="G2611" s="20">
        <v>652</v>
      </c>
      <c r="H2611" s="20">
        <v>652</v>
      </c>
      <c r="I2611" s="20">
        <v>652</v>
      </c>
      <c r="J2611" s="20"/>
      <c r="K2611" s="20"/>
      <c r="L2611" s="20"/>
      <c r="M2611" s="20">
        <f t="shared" si="7631"/>
        <v>652</v>
      </c>
      <c r="N2611" s="20">
        <f t="shared" si="7632"/>
        <v>652</v>
      </c>
      <c r="O2611" s="20">
        <f t="shared" si="7633"/>
        <v>652</v>
      </c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>
        <f t="shared" si="7577"/>
        <v>652</v>
      </c>
      <c r="AA2611" s="23">
        <f t="shared" si="7578"/>
        <v>652</v>
      </c>
      <c r="AB2611" s="23">
        <f t="shared" si="7579"/>
        <v>652</v>
      </c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>
        <f t="shared" si="7547"/>
        <v>652</v>
      </c>
      <c r="AP2611" s="23">
        <f t="shared" si="7548"/>
        <v>652</v>
      </c>
      <c r="AQ2611" s="23">
        <f t="shared" si="7549"/>
        <v>652</v>
      </c>
      <c r="AR2611" s="23"/>
      <c r="AS2611" s="23">
        <f t="shared" si="7550"/>
        <v>652</v>
      </c>
      <c r="AT2611" s="23"/>
      <c r="AU2611" s="23"/>
      <c r="AV2611" s="23"/>
      <c r="AW2611" s="23"/>
      <c r="AX2611" s="23"/>
      <c r="AY2611" s="23">
        <f t="shared" si="7502"/>
        <v>652</v>
      </c>
      <c r="AZ2611" s="23"/>
      <c r="BA2611" s="23">
        <f t="shared" si="7504"/>
        <v>652</v>
      </c>
      <c r="BB2611" s="23"/>
      <c r="BC2611" s="23"/>
      <c r="BD2611" s="23"/>
      <c r="BE2611" s="23"/>
      <c r="BF2611" s="23"/>
      <c r="BG2611" s="23"/>
      <c r="BH2611" s="23">
        <v>794.79600000000005</v>
      </c>
      <c r="BI2611" s="23"/>
      <c r="BJ2611" s="23"/>
      <c r="BK2611" s="23"/>
      <c r="BL2611" s="23"/>
      <c r="BM2611" s="23"/>
      <c r="BN2611" s="23"/>
      <c r="BO2611" s="23"/>
      <c r="BP2611" s="23"/>
      <c r="BQ2611" s="23"/>
      <c r="BR2611" s="23">
        <f t="shared" si="7636"/>
        <v>1446.796</v>
      </c>
      <c r="BS2611" s="23">
        <f t="shared" si="7637"/>
        <v>652</v>
      </c>
      <c r="BT2611" s="23">
        <f t="shared" si="7638"/>
        <v>652</v>
      </c>
      <c r="BU2611" s="23"/>
      <c r="BV2611" s="23">
        <f t="shared" si="7612"/>
        <v>1446.796</v>
      </c>
      <c r="BW2611" s="23"/>
      <c r="BY2611" s="15"/>
    </row>
    <row r="2612" spans="1:77" s="3" customFormat="1" ht="31.2" x14ac:dyDescent="0.3">
      <c r="A2612" s="6">
        <v>944</v>
      </c>
      <c r="B2612" s="16"/>
      <c r="C2612" s="16"/>
      <c r="D2612" s="16"/>
      <c r="E2612" s="16"/>
      <c r="F2612" s="7" t="s">
        <v>596</v>
      </c>
      <c r="G2612" s="18">
        <f>G2613+G2660</f>
        <v>1531701.0999999999</v>
      </c>
      <c r="H2612" s="18">
        <f t="shared" ref="H2612:L2612" si="7649">H2613+H2660</f>
        <v>1070650.5</v>
      </c>
      <c r="I2612" s="18">
        <f t="shared" si="7649"/>
        <v>1187345.0999999999</v>
      </c>
      <c r="J2612" s="18">
        <f t="shared" si="7649"/>
        <v>-773.9</v>
      </c>
      <c r="K2612" s="18">
        <f t="shared" si="7649"/>
        <v>-21214.399999999998</v>
      </c>
      <c r="L2612" s="18">
        <f t="shared" si="7649"/>
        <v>-55597.5</v>
      </c>
      <c r="M2612" s="20">
        <f t="shared" si="7631"/>
        <v>1530927.2</v>
      </c>
      <c r="N2612" s="20">
        <f t="shared" si="7632"/>
        <v>1049436.1000000001</v>
      </c>
      <c r="O2612" s="20">
        <f t="shared" si="7633"/>
        <v>1131747.5999999999</v>
      </c>
      <c r="P2612" s="21">
        <f t="shared" ref="P2612:Q2612" si="7650">P2613+P2660</f>
        <v>0</v>
      </c>
      <c r="Q2612" s="21">
        <f t="shared" si="7650"/>
        <v>0</v>
      </c>
      <c r="R2612" s="21">
        <f t="shared" ref="R2612:T2612" si="7651">R2613+R2660</f>
        <v>0</v>
      </c>
      <c r="S2612" s="21">
        <f t="shared" si="7651"/>
        <v>0</v>
      </c>
      <c r="T2612" s="21">
        <f t="shared" si="7651"/>
        <v>0</v>
      </c>
      <c r="U2612" s="21">
        <f t="shared" ref="U2612:W2612" si="7652">U2613+U2660</f>
        <v>0</v>
      </c>
      <c r="V2612" s="21">
        <f t="shared" si="7652"/>
        <v>0</v>
      </c>
      <c r="W2612" s="21">
        <f t="shared" si="7652"/>
        <v>0</v>
      </c>
      <c r="X2612" s="21">
        <f t="shared" ref="X2612:Y2612" si="7653">X2613+X2660</f>
        <v>1790.1</v>
      </c>
      <c r="Y2612" s="21">
        <f t="shared" si="7653"/>
        <v>0</v>
      </c>
      <c r="Z2612" s="21">
        <f t="shared" si="7577"/>
        <v>1530927.2</v>
      </c>
      <c r="AA2612" s="21">
        <f t="shared" si="7578"/>
        <v>1049436.1000000001</v>
      </c>
      <c r="AB2612" s="21">
        <f t="shared" si="7579"/>
        <v>1133537.7</v>
      </c>
      <c r="AC2612" s="21">
        <f t="shared" ref="AC2612:AL2612" si="7654">AC2613+AC2660</f>
        <v>0</v>
      </c>
      <c r="AD2612" s="21">
        <f t="shared" si="7654"/>
        <v>-12615.328</v>
      </c>
      <c r="AE2612" s="21">
        <f t="shared" ref="AE2612" si="7655">AE2613+AE2660</f>
        <v>1058.5889999999999</v>
      </c>
      <c r="AF2612" s="21">
        <f t="shared" si="7654"/>
        <v>68388.5</v>
      </c>
      <c r="AG2612" s="21">
        <f t="shared" si="7654"/>
        <v>0</v>
      </c>
      <c r="AH2612" s="21">
        <f t="shared" si="7654"/>
        <v>0</v>
      </c>
      <c r="AI2612" s="21">
        <f t="shared" ref="AI2612" si="7656">AI2613+AI2660</f>
        <v>3438.98</v>
      </c>
      <c r="AJ2612" s="21">
        <f t="shared" si="7654"/>
        <v>32419.806000000004</v>
      </c>
      <c r="AK2612" s="21">
        <f t="shared" si="7654"/>
        <v>2039.6480000000001</v>
      </c>
      <c r="AL2612" s="21">
        <f t="shared" si="7654"/>
        <v>68388.5</v>
      </c>
      <c r="AM2612" s="21">
        <f t="shared" ref="AM2612:BW2612" si="7657">AM2613+AM2660</f>
        <v>0</v>
      </c>
      <c r="AN2612" s="21">
        <f t="shared" si="7657"/>
        <v>0</v>
      </c>
      <c r="AO2612" s="21">
        <f t="shared" si="7547"/>
        <v>1694045.895</v>
      </c>
      <c r="AP2612" s="21">
        <f t="shared" si="7548"/>
        <v>1049436.1000000001</v>
      </c>
      <c r="AQ2612" s="21">
        <f t="shared" si="7549"/>
        <v>1133537.7</v>
      </c>
      <c r="AR2612" s="21">
        <f t="shared" ref="AR2612" si="7658">AR2613+AR2660</f>
        <v>-761.21400000000006</v>
      </c>
      <c r="AS2612" s="21">
        <f t="shared" si="7550"/>
        <v>1693284.6810000001</v>
      </c>
      <c r="AT2612" s="21">
        <f t="shared" ref="AT2612:AX2612" si="7659">AT2613+AT2660</f>
        <v>0</v>
      </c>
      <c r="AU2612" s="21">
        <f t="shared" si="7659"/>
        <v>81834.357000000004</v>
      </c>
      <c r="AV2612" s="21">
        <f t="shared" si="7659"/>
        <v>0</v>
      </c>
      <c r="AW2612" s="21">
        <f t="shared" si="7659"/>
        <v>0</v>
      </c>
      <c r="AX2612" s="21">
        <f t="shared" si="7659"/>
        <v>0</v>
      </c>
      <c r="AY2612" s="21">
        <f t="shared" si="7502"/>
        <v>1775119.0380000002</v>
      </c>
      <c r="AZ2612" s="21">
        <f t="shared" ref="AZ2612" si="7660">AZ2613+AZ2660</f>
        <v>0</v>
      </c>
      <c r="BA2612" s="21">
        <f t="shared" si="7504"/>
        <v>1775119.0380000002</v>
      </c>
      <c r="BB2612" s="21">
        <f t="shared" ref="BB2612:BI2612" si="7661">BB2613+BB2660</f>
        <v>0</v>
      </c>
      <c r="BC2612" s="21">
        <f t="shared" si="7661"/>
        <v>0</v>
      </c>
      <c r="BD2612" s="21">
        <f t="shared" si="7661"/>
        <v>0</v>
      </c>
      <c r="BE2612" s="21">
        <f t="shared" si="7661"/>
        <v>-5976.6619999999994</v>
      </c>
      <c r="BF2612" s="21">
        <f t="shared" si="7661"/>
        <v>5000</v>
      </c>
      <c r="BG2612" s="21">
        <f t="shared" si="7661"/>
        <v>0</v>
      </c>
      <c r="BH2612" s="21">
        <f t="shared" si="7661"/>
        <v>0</v>
      </c>
      <c r="BI2612" s="21">
        <f t="shared" si="7661"/>
        <v>0</v>
      </c>
      <c r="BJ2612" s="21">
        <f t="shared" ref="BJ2612:BP2612" si="7662">BJ2613+BJ2660</f>
        <v>-9499.9</v>
      </c>
      <c r="BK2612" s="21">
        <f t="shared" si="7662"/>
        <v>0</v>
      </c>
      <c r="BL2612" s="21">
        <f t="shared" si="7662"/>
        <v>0</v>
      </c>
      <c r="BM2612" s="21">
        <f t="shared" si="7662"/>
        <v>0</v>
      </c>
      <c r="BN2612" s="21">
        <f t="shared" si="7662"/>
        <v>0</v>
      </c>
      <c r="BO2612" s="21">
        <f t="shared" si="7662"/>
        <v>0</v>
      </c>
      <c r="BP2612" s="21">
        <f t="shared" si="7662"/>
        <v>0</v>
      </c>
      <c r="BQ2612" s="21">
        <f t="shared" ref="BQ2612" si="7663">BQ2613+BQ2660</f>
        <v>0</v>
      </c>
      <c r="BR2612" s="21">
        <f t="shared" si="7636"/>
        <v>1774142.3760000002</v>
      </c>
      <c r="BS2612" s="21">
        <f t="shared" si="7637"/>
        <v>1039936.2000000001</v>
      </c>
      <c r="BT2612" s="21">
        <f t="shared" si="7638"/>
        <v>1133537.7</v>
      </c>
      <c r="BU2612" s="34">
        <f t="shared" ref="BU2612" si="7664">BU2613+BU2660</f>
        <v>0</v>
      </c>
      <c r="BV2612" s="21">
        <f t="shared" si="7612"/>
        <v>1774142.3760000002</v>
      </c>
      <c r="BW2612" s="21">
        <f t="shared" si="7657"/>
        <v>0</v>
      </c>
    </row>
    <row r="2613" spans="1:77" s="3" customFormat="1" x14ac:dyDescent="0.3">
      <c r="A2613" s="6">
        <v>944</v>
      </c>
      <c r="B2613" s="6" t="s">
        <v>83</v>
      </c>
      <c r="C2613" s="16"/>
      <c r="D2613" s="16"/>
      <c r="E2613" s="16"/>
      <c r="F2613" s="7" t="s">
        <v>97</v>
      </c>
      <c r="G2613" s="18">
        <f>G2614</f>
        <v>960675.39999999991</v>
      </c>
      <c r="H2613" s="18">
        <f t="shared" ref="H2613:BW2613" si="7665">H2614</f>
        <v>589321</v>
      </c>
      <c r="I2613" s="18">
        <f t="shared" si="7665"/>
        <v>703828.89999999991</v>
      </c>
      <c r="J2613" s="18">
        <f t="shared" si="7665"/>
        <v>0</v>
      </c>
      <c r="K2613" s="18">
        <f t="shared" si="7665"/>
        <v>0</v>
      </c>
      <c r="L2613" s="18">
        <f t="shared" si="7665"/>
        <v>0</v>
      </c>
      <c r="M2613" s="20">
        <f t="shared" si="7631"/>
        <v>960675.39999999991</v>
      </c>
      <c r="N2613" s="20">
        <f t="shared" si="7632"/>
        <v>589321</v>
      </c>
      <c r="O2613" s="20">
        <f t="shared" si="7633"/>
        <v>703828.89999999991</v>
      </c>
      <c r="P2613" s="21">
        <f t="shared" si="7665"/>
        <v>0</v>
      </c>
      <c r="Q2613" s="21">
        <f t="shared" si="7665"/>
        <v>0</v>
      </c>
      <c r="R2613" s="21">
        <f t="shared" si="7665"/>
        <v>0</v>
      </c>
      <c r="S2613" s="21">
        <f t="shared" si="7665"/>
        <v>0</v>
      </c>
      <c r="T2613" s="21">
        <f t="shared" si="7665"/>
        <v>0</v>
      </c>
      <c r="U2613" s="21">
        <f t="shared" si="7665"/>
        <v>0</v>
      </c>
      <c r="V2613" s="21">
        <f t="shared" si="7665"/>
        <v>0</v>
      </c>
      <c r="W2613" s="21">
        <f t="shared" si="7665"/>
        <v>0</v>
      </c>
      <c r="X2613" s="21">
        <f t="shared" si="7665"/>
        <v>1790.1</v>
      </c>
      <c r="Y2613" s="21">
        <f t="shared" si="7665"/>
        <v>0</v>
      </c>
      <c r="Z2613" s="21">
        <f t="shared" si="7577"/>
        <v>960675.39999999991</v>
      </c>
      <c r="AA2613" s="21">
        <f t="shared" si="7578"/>
        <v>589321</v>
      </c>
      <c r="AB2613" s="21">
        <f t="shared" si="7579"/>
        <v>705618.99999999988</v>
      </c>
      <c r="AC2613" s="21">
        <f t="shared" si="7665"/>
        <v>0</v>
      </c>
      <c r="AD2613" s="21">
        <f t="shared" si="7665"/>
        <v>-10010</v>
      </c>
      <c r="AE2613" s="21">
        <f t="shared" si="7665"/>
        <v>0</v>
      </c>
      <c r="AF2613" s="21">
        <f t="shared" si="7665"/>
        <v>0</v>
      </c>
      <c r="AG2613" s="21">
        <f t="shared" si="7665"/>
        <v>0</v>
      </c>
      <c r="AH2613" s="21">
        <f t="shared" si="7665"/>
        <v>0</v>
      </c>
      <c r="AI2613" s="21">
        <f t="shared" si="7665"/>
        <v>0</v>
      </c>
      <c r="AJ2613" s="21">
        <f t="shared" si="7665"/>
        <v>13487.843000000001</v>
      </c>
      <c r="AK2613" s="21">
        <f t="shared" si="7665"/>
        <v>2039.6480000000001</v>
      </c>
      <c r="AL2613" s="21">
        <f t="shared" si="7665"/>
        <v>0</v>
      </c>
      <c r="AM2613" s="21">
        <f t="shared" si="7665"/>
        <v>0</v>
      </c>
      <c r="AN2613" s="21">
        <f t="shared" si="7665"/>
        <v>0</v>
      </c>
      <c r="AO2613" s="21">
        <f t="shared" si="7547"/>
        <v>966192.89099999995</v>
      </c>
      <c r="AP2613" s="21">
        <f t="shared" si="7548"/>
        <v>589321</v>
      </c>
      <c r="AQ2613" s="21">
        <f t="shared" si="7549"/>
        <v>705618.99999999988</v>
      </c>
      <c r="AR2613" s="21">
        <f t="shared" si="7665"/>
        <v>0</v>
      </c>
      <c r="AS2613" s="21">
        <f t="shared" si="7550"/>
        <v>966192.89099999995</v>
      </c>
      <c r="AT2613" s="21">
        <f t="shared" si="7665"/>
        <v>-524.9</v>
      </c>
      <c r="AU2613" s="21">
        <f t="shared" si="7665"/>
        <v>0</v>
      </c>
      <c r="AV2613" s="21">
        <f t="shared" si="7665"/>
        <v>0</v>
      </c>
      <c r="AW2613" s="21">
        <f t="shared" si="7665"/>
        <v>0</v>
      </c>
      <c r="AX2613" s="21">
        <f t="shared" si="7665"/>
        <v>0</v>
      </c>
      <c r="AY2613" s="21">
        <f t="shared" si="7502"/>
        <v>965667.99099999992</v>
      </c>
      <c r="AZ2613" s="21">
        <f t="shared" si="7665"/>
        <v>0</v>
      </c>
      <c r="BA2613" s="21">
        <f t="shared" si="7504"/>
        <v>965667.99099999992</v>
      </c>
      <c r="BB2613" s="21">
        <f t="shared" si="7665"/>
        <v>0</v>
      </c>
      <c r="BC2613" s="21">
        <f t="shared" si="7665"/>
        <v>0</v>
      </c>
      <c r="BD2613" s="21">
        <f t="shared" si="7665"/>
        <v>0</v>
      </c>
      <c r="BE2613" s="21">
        <f t="shared" si="7665"/>
        <v>-4977.7969999999996</v>
      </c>
      <c r="BF2613" s="21">
        <f t="shared" si="7665"/>
        <v>0</v>
      </c>
      <c r="BG2613" s="21">
        <f t="shared" si="7665"/>
        <v>0</v>
      </c>
      <c r="BH2613" s="21">
        <f t="shared" si="7665"/>
        <v>0</v>
      </c>
      <c r="BI2613" s="21">
        <f t="shared" si="7665"/>
        <v>0</v>
      </c>
      <c r="BJ2613" s="21">
        <f t="shared" si="7665"/>
        <v>-9499.9</v>
      </c>
      <c r="BK2613" s="21">
        <f t="shared" si="7665"/>
        <v>0</v>
      </c>
      <c r="BL2613" s="21">
        <f t="shared" si="7665"/>
        <v>0</v>
      </c>
      <c r="BM2613" s="21">
        <f t="shared" si="7665"/>
        <v>0</v>
      </c>
      <c r="BN2613" s="21">
        <f t="shared" si="7665"/>
        <v>0</v>
      </c>
      <c r="BO2613" s="21">
        <f t="shared" si="7665"/>
        <v>0</v>
      </c>
      <c r="BP2613" s="21">
        <f t="shared" si="7665"/>
        <v>0</v>
      </c>
      <c r="BQ2613" s="21">
        <f t="shared" si="7665"/>
        <v>0</v>
      </c>
      <c r="BR2613" s="21">
        <f t="shared" si="7636"/>
        <v>960690.1939999999</v>
      </c>
      <c r="BS2613" s="21">
        <f t="shared" si="7637"/>
        <v>579821.1</v>
      </c>
      <c r="BT2613" s="21">
        <f t="shared" si="7638"/>
        <v>705618.99999999988</v>
      </c>
      <c r="BU2613" s="34">
        <f t="shared" si="7665"/>
        <v>-1934.7550000000001</v>
      </c>
      <c r="BV2613" s="21">
        <f t="shared" si="7612"/>
        <v>958755.4389999999</v>
      </c>
      <c r="BW2613" s="21">
        <f t="shared" si="7665"/>
        <v>0</v>
      </c>
    </row>
    <row r="2614" spans="1:77" s="15" customFormat="1" x14ac:dyDescent="0.3">
      <c r="A2614" s="9">
        <v>944</v>
      </c>
      <c r="B2614" s="9" t="s">
        <v>83</v>
      </c>
      <c r="C2614" s="9" t="s">
        <v>137</v>
      </c>
      <c r="D2614" s="17"/>
      <c r="E2614" s="17"/>
      <c r="F2614" s="10" t="s">
        <v>392</v>
      </c>
      <c r="G2614" s="19">
        <f>G2615</f>
        <v>960675.39999999991</v>
      </c>
      <c r="H2614" s="19">
        <f t="shared" ref="H2614:BW2614" si="7666">H2615</f>
        <v>589321</v>
      </c>
      <c r="I2614" s="19">
        <f t="shared" si="7666"/>
        <v>703828.89999999991</v>
      </c>
      <c r="J2614" s="19">
        <f t="shared" si="7666"/>
        <v>0</v>
      </c>
      <c r="K2614" s="19">
        <f t="shared" si="7666"/>
        <v>0</v>
      </c>
      <c r="L2614" s="19">
        <f t="shared" si="7666"/>
        <v>0</v>
      </c>
      <c r="M2614" s="20">
        <f t="shared" si="7631"/>
        <v>960675.39999999991</v>
      </c>
      <c r="N2614" s="20">
        <f t="shared" si="7632"/>
        <v>589321</v>
      </c>
      <c r="O2614" s="20">
        <f t="shared" si="7633"/>
        <v>703828.89999999991</v>
      </c>
      <c r="P2614" s="22">
        <f t="shared" si="7666"/>
        <v>0</v>
      </c>
      <c r="Q2614" s="22">
        <f t="shared" si="7666"/>
        <v>0</v>
      </c>
      <c r="R2614" s="22">
        <f t="shared" si="7666"/>
        <v>0</v>
      </c>
      <c r="S2614" s="22">
        <f t="shared" si="7666"/>
        <v>0</v>
      </c>
      <c r="T2614" s="22">
        <f t="shared" si="7666"/>
        <v>0</v>
      </c>
      <c r="U2614" s="22">
        <f t="shared" si="7666"/>
        <v>0</v>
      </c>
      <c r="V2614" s="22">
        <f t="shared" si="7666"/>
        <v>0</v>
      </c>
      <c r="W2614" s="22">
        <f t="shared" si="7666"/>
        <v>0</v>
      </c>
      <c r="X2614" s="22">
        <f t="shared" si="7666"/>
        <v>1790.1</v>
      </c>
      <c r="Y2614" s="22">
        <f t="shared" si="7666"/>
        <v>0</v>
      </c>
      <c r="Z2614" s="22">
        <f t="shared" si="7577"/>
        <v>960675.39999999991</v>
      </c>
      <c r="AA2614" s="22">
        <f t="shared" si="7578"/>
        <v>589321</v>
      </c>
      <c r="AB2614" s="22">
        <f t="shared" si="7579"/>
        <v>705618.99999999988</v>
      </c>
      <c r="AC2614" s="22">
        <f t="shared" si="7666"/>
        <v>0</v>
      </c>
      <c r="AD2614" s="22">
        <f t="shared" si="7666"/>
        <v>-10010</v>
      </c>
      <c r="AE2614" s="22">
        <f t="shared" si="7666"/>
        <v>0</v>
      </c>
      <c r="AF2614" s="22">
        <f t="shared" si="7666"/>
        <v>0</v>
      </c>
      <c r="AG2614" s="22">
        <f t="shared" si="7666"/>
        <v>0</v>
      </c>
      <c r="AH2614" s="22">
        <f t="shared" si="7666"/>
        <v>0</v>
      </c>
      <c r="AI2614" s="22">
        <f t="shared" si="7666"/>
        <v>0</v>
      </c>
      <c r="AJ2614" s="22">
        <f t="shared" si="7666"/>
        <v>13487.843000000001</v>
      </c>
      <c r="AK2614" s="22">
        <f t="shared" si="7666"/>
        <v>2039.6480000000001</v>
      </c>
      <c r="AL2614" s="22">
        <f t="shared" si="7666"/>
        <v>0</v>
      </c>
      <c r="AM2614" s="22">
        <f t="shared" si="7666"/>
        <v>0</v>
      </c>
      <c r="AN2614" s="22">
        <f t="shared" si="7666"/>
        <v>0</v>
      </c>
      <c r="AO2614" s="22">
        <f t="shared" si="7547"/>
        <v>966192.89099999995</v>
      </c>
      <c r="AP2614" s="22">
        <f t="shared" si="7548"/>
        <v>589321</v>
      </c>
      <c r="AQ2614" s="22">
        <f t="shared" si="7549"/>
        <v>705618.99999999988</v>
      </c>
      <c r="AR2614" s="22">
        <f t="shared" si="7666"/>
        <v>0</v>
      </c>
      <c r="AS2614" s="22">
        <f t="shared" si="7550"/>
        <v>966192.89099999995</v>
      </c>
      <c r="AT2614" s="22">
        <f t="shared" si="7666"/>
        <v>-524.9</v>
      </c>
      <c r="AU2614" s="22">
        <f t="shared" si="7666"/>
        <v>0</v>
      </c>
      <c r="AV2614" s="22">
        <f t="shared" si="7666"/>
        <v>0</v>
      </c>
      <c r="AW2614" s="22">
        <f t="shared" si="7666"/>
        <v>0</v>
      </c>
      <c r="AX2614" s="22">
        <f t="shared" si="7666"/>
        <v>0</v>
      </c>
      <c r="AY2614" s="22">
        <f t="shared" si="7502"/>
        <v>965667.99099999992</v>
      </c>
      <c r="AZ2614" s="22">
        <f t="shared" si="7666"/>
        <v>0</v>
      </c>
      <c r="BA2614" s="22">
        <f t="shared" si="7504"/>
        <v>965667.99099999992</v>
      </c>
      <c r="BB2614" s="22">
        <f t="shared" si="7666"/>
        <v>0</v>
      </c>
      <c r="BC2614" s="22">
        <f t="shared" si="7666"/>
        <v>0</v>
      </c>
      <c r="BD2614" s="22">
        <f t="shared" si="7666"/>
        <v>0</v>
      </c>
      <c r="BE2614" s="22">
        <f t="shared" si="7666"/>
        <v>-4977.7969999999996</v>
      </c>
      <c r="BF2614" s="22">
        <f t="shared" si="7666"/>
        <v>0</v>
      </c>
      <c r="BG2614" s="22">
        <f t="shared" si="7666"/>
        <v>0</v>
      </c>
      <c r="BH2614" s="22">
        <f t="shared" si="7666"/>
        <v>0</v>
      </c>
      <c r="BI2614" s="22">
        <f t="shared" si="7666"/>
        <v>0</v>
      </c>
      <c r="BJ2614" s="22">
        <f t="shared" si="7666"/>
        <v>-9499.9</v>
      </c>
      <c r="BK2614" s="22">
        <f t="shared" si="7666"/>
        <v>0</v>
      </c>
      <c r="BL2614" s="22">
        <f t="shared" si="7666"/>
        <v>0</v>
      </c>
      <c r="BM2614" s="22">
        <f t="shared" si="7666"/>
        <v>0</v>
      </c>
      <c r="BN2614" s="22">
        <f t="shared" si="7666"/>
        <v>0</v>
      </c>
      <c r="BO2614" s="22">
        <f t="shared" si="7666"/>
        <v>0</v>
      </c>
      <c r="BP2614" s="22">
        <f t="shared" si="7666"/>
        <v>0</v>
      </c>
      <c r="BQ2614" s="22">
        <f t="shared" si="7666"/>
        <v>0</v>
      </c>
      <c r="BR2614" s="22">
        <f t="shared" si="7636"/>
        <v>960690.1939999999</v>
      </c>
      <c r="BS2614" s="22">
        <f t="shared" si="7637"/>
        <v>579821.1</v>
      </c>
      <c r="BT2614" s="22">
        <f t="shared" si="7638"/>
        <v>705618.99999999988</v>
      </c>
      <c r="BU2614" s="35">
        <f t="shared" si="7666"/>
        <v>-1934.7550000000001</v>
      </c>
      <c r="BV2614" s="22">
        <f t="shared" si="7612"/>
        <v>958755.4389999999</v>
      </c>
      <c r="BW2614" s="22">
        <f t="shared" si="7666"/>
        <v>0</v>
      </c>
    </row>
    <row r="2615" spans="1:77" ht="31.2" x14ac:dyDescent="0.3">
      <c r="A2615" s="13">
        <v>944</v>
      </c>
      <c r="B2615" s="13" t="s">
        <v>83</v>
      </c>
      <c r="C2615" s="13" t="s">
        <v>137</v>
      </c>
      <c r="D2615" s="12" t="s">
        <v>351</v>
      </c>
      <c r="E2615" s="12"/>
      <c r="F2615" s="14" t="s">
        <v>409</v>
      </c>
      <c r="G2615" s="20">
        <f>G2616+G2635</f>
        <v>960675.39999999991</v>
      </c>
      <c r="H2615" s="20">
        <f t="shared" ref="H2615:L2615" si="7667">H2616+H2635</f>
        <v>589321</v>
      </c>
      <c r="I2615" s="20">
        <f t="shared" si="7667"/>
        <v>703828.89999999991</v>
      </c>
      <c r="J2615" s="20">
        <f t="shared" si="7667"/>
        <v>0</v>
      </c>
      <c r="K2615" s="20">
        <f t="shared" si="7667"/>
        <v>0</v>
      </c>
      <c r="L2615" s="20">
        <f t="shared" si="7667"/>
        <v>0</v>
      </c>
      <c r="M2615" s="20">
        <f t="shared" si="7631"/>
        <v>960675.39999999991</v>
      </c>
      <c r="N2615" s="20">
        <f t="shared" si="7632"/>
        <v>589321</v>
      </c>
      <c r="O2615" s="20">
        <f t="shared" si="7633"/>
        <v>703828.89999999991</v>
      </c>
      <c r="P2615" s="23">
        <f t="shared" ref="P2615:Q2615" si="7668">P2616+P2635</f>
        <v>0</v>
      </c>
      <c r="Q2615" s="23">
        <f t="shared" si="7668"/>
        <v>0</v>
      </c>
      <c r="R2615" s="23">
        <f t="shared" ref="R2615:T2615" si="7669">R2616+R2635</f>
        <v>0</v>
      </c>
      <c r="S2615" s="23">
        <f t="shared" si="7669"/>
        <v>0</v>
      </c>
      <c r="T2615" s="23">
        <f t="shared" si="7669"/>
        <v>0</v>
      </c>
      <c r="U2615" s="23">
        <f t="shared" ref="U2615:W2615" si="7670">U2616+U2635</f>
        <v>0</v>
      </c>
      <c r="V2615" s="23">
        <f t="shared" si="7670"/>
        <v>0</v>
      </c>
      <c r="W2615" s="23">
        <f t="shared" si="7670"/>
        <v>0</v>
      </c>
      <c r="X2615" s="23">
        <f t="shared" ref="X2615:Y2615" si="7671">X2616+X2635</f>
        <v>1790.1</v>
      </c>
      <c r="Y2615" s="23">
        <f t="shared" si="7671"/>
        <v>0</v>
      </c>
      <c r="Z2615" s="23">
        <f t="shared" si="7577"/>
        <v>960675.39999999991</v>
      </c>
      <c r="AA2615" s="23">
        <f t="shared" si="7578"/>
        <v>589321</v>
      </c>
      <c r="AB2615" s="23">
        <f t="shared" si="7579"/>
        <v>705618.99999999988</v>
      </c>
      <c r="AC2615" s="23">
        <f t="shared" ref="AC2615:AL2615" si="7672">AC2616+AC2635</f>
        <v>0</v>
      </c>
      <c r="AD2615" s="23">
        <f t="shared" si="7672"/>
        <v>-10010</v>
      </c>
      <c r="AE2615" s="23">
        <f t="shared" ref="AE2615" si="7673">AE2616+AE2635</f>
        <v>0</v>
      </c>
      <c r="AF2615" s="23">
        <f t="shared" si="7672"/>
        <v>0</v>
      </c>
      <c r="AG2615" s="23">
        <f t="shared" si="7672"/>
        <v>0</v>
      </c>
      <c r="AH2615" s="23">
        <f t="shared" si="7672"/>
        <v>0</v>
      </c>
      <c r="AI2615" s="23">
        <f t="shared" ref="AI2615" si="7674">AI2616+AI2635</f>
        <v>0</v>
      </c>
      <c r="AJ2615" s="23">
        <f t="shared" si="7672"/>
        <v>13487.843000000001</v>
      </c>
      <c r="AK2615" s="23">
        <f t="shared" si="7672"/>
        <v>2039.6480000000001</v>
      </c>
      <c r="AL2615" s="23">
        <f t="shared" si="7672"/>
        <v>0</v>
      </c>
      <c r="AM2615" s="23">
        <f t="shared" ref="AM2615:BW2615" si="7675">AM2616+AM2635</f>
        <v>0</v>
      </c>
      <c r="AN2615" s="23">
        <f t="shared" si="7675"/>
        <v>0</v>
      </c>
      <c r="AO2615" s="23">
        <f t="shared" si="7547"/>
        <v>966192.89099999995</v>
      </c>
      <c r="AP2615" s="23">
        <f t="shared" si="7548"/>
        <v>589321</v>
      </c>
      <c r="AQ2615" s="23">
        <f t="shared" si="7549"/>
        <v>705618.99999999988</v>
      </c>
      <c r="AR2615" s="23">
        <f t="shared" ref="AR2615" si="7676">AR2616+AR2635</f>
        <v>0</v>
      </c>
      <c r="AS2615" s="23">
        <f t="shared" si="7550"/>
        <v>966192.89099999995</v>
      </c>
      <c r="AT2615" s="23">
        <f t="shared" ref="AT2615:AX2615" si="7677">AT2616+AT2635</f>
        <v>-524.9</v>
      </c>
      <c r="AU2615" s="23">
        <f t="shared" si="7677"/>
        <v>0</v>
      </c>
      <c r="AV2615" s="23">
        <f t="shared" si="7677"/>
        <v>0</v>
      </c>
      <c r="AW2615" s="23">
        <f t="shared" si="7677"/>
        <v>0</v>
      </c>
      <c r="AX2615" s="23">
        <f t="shared" si="7677"/>
        <v>0</v>
      </c>
      <c r="AY2615" s="23">
        <f t="shared" si="7502"/>
        <v>965667.99099999992</v>
      </c>
      <c r="AZ2615" s="23">
        <f t="shared" ref="AZ2615" si="7678">AZ2616+AZ2635</f>
        <v>0</v>
      </c>
      <c r="BA2615" s="23">
        <f t="shared" si="7504"/>
        <v>965667.99099999992</v>
      </c>
      <c r="BB2615" s="23">
        <f t="shared" ref="BB2615:BI2615" si="7679">BB2616+BB2635</f>
        <v>0</v>
      </c>
      <c r="BC2615" s="23">
        <f t="shared" si="7679"/>
        <v>0</v>
      </c>
      <c r="BD2615" s="23">
        <f t="shared" si="7679"/>
        <v>0</v>
      </c>
      <c r="BE2615" s="23">
        <f t="shared" si="7679"/>
        <v>-4977.7969999999996</v>
      </c>
      <c r="BF2615" s="23">
        <f t="shared" si="7679"/>
        <v>0</v>
      </c>
      <c r="BG2615" s="23">
        <f t="shared" si="7679"/>
        <v>0</v>
      </c>
      <c r="BH2615" s="23">
        <f t="shared" si="7679"/>
        <v>0</v>
      </c>
      <c r="BI2615" s="23">
        <f t="shared" si="7679"/>
        <v>0</v>
      </c>
      <c r="BJ2615" s="23">
        <f t="shared" ref="BJ2615:BP2615" si="7680">BJ2616+BJ2635</f>
        <v>-9499.9</v>
      </c>
      <c r="BK2615" s="23">
        <f t="shared" si="7680"/>
        <v>0</v>
      </c>
      <c r="BL2615" s="23">
        <f t="shared" si="7680"/>
        <v>0</v>
      </c>
      <c r="BM2615" s="23">
        <f t="shared" si="7680"/>
        <v>0</v>
      </c>
      <c r="BN2615" s="23">
        <f t="shared" si="7680"/>
        <v>0</v>
      </c>
      <c r="BO2615" s="23">
        <f t="shared" si="7680"/>
        <v>0</v>
      </c>
      <c r="BP2615" s="23">
        <f t="shared" si="7680"/>
        <v>0</v>
      </c>
      <c r="BQ2615" s="23">
        <f t="shared" ref="BQ2615" si="7681">BQ2616+BQ2635</f>
        <v>0</v>
      </c>
      <c r="BR2615" s="23">
        <f t="shared" si="7636"/>
        <v>960690.1939999999</v>
      </c>
      <c r="BS2615" s="23">
        <f t="shared" si="7637"/>
        <v>579821.1</v>
      </c>
      <c r="BT2615" s="23">
        <f t="shared" si="7638"/>
        <v>705618.99999999988</v>
      </c>
      <c r="BU2615" s="33">
        <f t="shared" ref="BU2615" si="7682">BU2616+BU2635</f>
        <v>-1934.7550000000001</v>
      </c>
      <c r="BV2615" s="23">
        <f t="shared" si="7612"/>
        <v>958755.4389999999</v>
      </c>
      <c r="BW2615" s="23">
        <f t="shared" si="7675"/>
        <v>0</v>
      </c>
      <c r="BX2615" s="5"/>
    </row>
    <row r="2616" spans="1:77" ht="31.2" x14ac:dyDescent="0.3">
      <c r="A2616" s="13">
        <v>944</v>
      </c>
      <c r="B2616" s="13" t="s">
        <v>83</v>
      </c>
      <c r="C2616" s="13" t="s">
        <v>137</v>
      </c>
      <c r="D2616" s="12" t="s">
        <v>352</v>
      </c>
      <c r="E2616" s="12"/>
      <c r="F2616" s="14" t="s">
        <v>410</v>
      </c>
      <c r="G2616" s="20">
        <f>G2617+G2620+G2623+G2626+G2629+G2632</f>
        <v>532805.1</v>
      </c>
      <c r="H2616" s="20">
        <f t="shared" ref="H2616:L2616" si="7683">H2617+H2620+H2623+H2626+H2629+H2632</f>
        <v>222443.2</v>
      </c>
      <c r="I2616" s="20">
        <f t="shared" si="7683"/>
        <v>331453.89999999997</v>
      </c>
      <c r="J2616" s="20">
        <f t="shared" si="7683"/>
        <v>0</v>
      </c>
      <c r="K2616" s="20">
        <f t="shared" si="7683"/>
        <v>0</v>
      </c>
      <c r="L2616" s="20">
        <f t="shared" si="7683"/>
        <v>0</v>
      </c>
      <c r="M2616" s="20">
        <f t="shared" si="7631"/>
        <v>532805.1</v>
      </c>
      <c r="N2616" s="20">
        <f t="shared" si="7632"/>
        <v>222443.2</v>
      </c>
      <c r="O2616" s="20">
        <f t="shared" si="7633"/>
        <v>331453.89999999997</v>
      </c>
      <c r="P2616" s="23">
        <f t="shared" ref="P2616:Q2616" si="7684">P2617+P2620+P2623+P2626+P2629+P2632</f>
        <v>0</v>
      </c>
      <c r="Q2616" s="23">
        <f t="shared" si="7684"/>
        <v>0</v>
      </c>
      <c r="R2616" s="23">
        <f t="shared" ref="R2616:T2616" si="7685">R2617+R2620+R2623+R2626+R2629+R2632</f>
        <v>0</v>
      </c>
      <c r="S2616" s="23">
        <f t="shared" si="7685"/>
        <v>0</v>
      </c>
      <c r="T2616" s="23">
        <f t="shared" si="7685"/>
        <v>0</v>
      </c>
      <c r="U2616" s="23">
        <f t="shared" ref="U2616:W2616" si="7686">U2617+U2620+U2623+U2626+U2629+U2632</f>
        <v>0</v>
      </c>
      <c r="V2616" s="23">
        <f t="shared" si="7686"/>
        <v>0</v>
      </c>
      <c r="W2616" s="23">
        <f t="shared" si="7686"/>
        <v>0</v>
      </c>
      <c r="X2616" s="23">
        <f t="shared" ref="X2616:Y2616" si="7687">X2617+X2620+X2623+X2626+X2629+X2632</f>
        <v>0</v>
      </c>
      <c r="Y2616" s="23">
        <f t="shared" si="7687"/>
        <v>0</v>
      </c>
      <c r="Z2616" s="23">
        <f t="shared" si="7577"/>
        <v>532805.1</v>
      </c>
      <c r="AA2616" s="23">
        <f t="shared" si="7578"/>
        <v>222443.2</v>
      </c>
      <c r="AB2616" s="23">
        <f t="shared" si="7579"/>
        <v>331453.89999999997</v>
      </c>
      <c r="AC2616" s="23">
        <f t="shared" ref="AC2616:AL2616" si="7688">AC2617+AC2620+AC2623+AC2626+AC2629+AC2632</f>
        <v>0</v>
      </c>
      <c r="AD2616" s="23">
        <f t="shared" si="7688"/>
        <v>0</v>
      </c>
      <c r="AE2616" s="23">
        <f t="shared" ref="AE2616" si="7689">AE2617+AE2620+AE2623+AE2626+AE2629+AE2632</f>
        <v>0</v>
      </c>
      <c r="AF2616" s="23">
        <f t="shared" si="7688"/>
        <v>0</v>
      </c>
      <c r="AG2616" s="23">
        <f t="shared" si="7688"/>
        <v>0</v>
      </c>
      <c r="AH2616" s="23">
        <f t="shared" si="7688"/>
        <v>0</v>
      </c>
      <c r="AI2616" s="23">
        <f t="shared" ref="AI2616" si="7690">AI2617+AI2620+AI2623+AI2626+AI2629+AI2632</f>
        <v>0</v>
      </c>
      <c r="AJ2616" s="23">
        <f t="shared" si="7688"/>
        <v>13487.843000000001</v>
      </c>
      <c r="AK2616" s="23">
        <f t="shared" si="7688"/>
        <v>2039.6480000000001</v>
      </c>
      <c r="AL2616" s="23">
        <f t="shared" si="7688"/>
        <v>0</v>
      </c>
      <c r="AM2616" s="23">
        <f t="shared" ref="AM2616:BW2616" si="7691">AM2617+AM2620+AM2623+AM2626+AM2629+AM2632</f>
        <v>0</v>
      </c>
      <c r="AN2616" s="23">
        <f t="shared" si="7691"/>
        <v>0</v>
      </c>
      <c r="AO2616" s="23">
        <f t="shared" si="7547"/>
        <v>548332.59100000001</v>
      </c>
      <c r="AP2616" s="23">
        <f t="shared" si="7548"/>
        <v>222443.2</v>
      </c>
      <c r="AQ2616" s="23">
        <f t="shared" si="7549"/>
        <v>331453.89999999997</v>
      </c>
      <c r="AR2616" s="23">
        <f t="shared" ref="AR2616" si="7692">AR2617+AR2620+AR2623+AR2626+AR2629+AR2632</f>
        <v>0</v>
      </c>
      <c r="AS2616" s="23">
        <f t="shared" si="7550"/>
        <v>548332.59100000001</v>
      </c>
      <c r="AT2616" s="23">
        <f t="shared" ref="AT2616:AX2616" si="7693">AT2617+AT2620+AT2623+AT2626+AT2629+AT2632</f>
        <v>-524.9</v>
      </c>
      <c r="AU2616" s="23">
        <f t="shared" si="7693"/>
        <v>0</v>
      </c>
      <c r="AV2616" s="23">
        <f t="shared" si="7693"/>
        <v>0</v>
      </c>
      <c r="AW2616" s="23">
        <f t="shared" si="7693"/>
        <v>0</v>
      </c>
      <c r="AX2616" s="23">
        <f t="shared" si="7693"/>
        <v>0</v>
      </c>
      <c r="AY2616" s="23">
        <f t="shared" si="7502"/>
        <v>547807.69099999999</v>
      </c>
      <c r="AZ2616" s="23">
        <f t="shared" ref="AZ2616" si="7694">AZ2617+AZ2620+AZ2623+AZ2626+AZ2629+AZ2632</f>
        <v>0</v>
      </c>
      <c r="BA2616" s="23">
        <f t="shared" si="7504"/>
        <v>547807.69099999999</v>
      </c>
      <c r="BB2616" s="23">
        <f t="shared" ref="BB2616:BI2616" si="7695">BB2617+BB2620+BB2623+BB2626+BB2629+BB2632</f>
        <v>0</v>
      </c>
      <c r="BC2616" s="23">
        <f t="shared" si="7695"/>
        <v>0</v>
      </c>
      <c r="BD2616" s="23">
        <f t="shared" si="7695"/>
        <v>0</v>
      </c>
      <c r="BE2616" s="23">
        <f t="shared" si="7695"/>
        <v>-4977.7969999999996</v>
      </c>
      <c r="BF2616" s="23">
        <f t="shared" si="7695"/>
        <v>0</v>
      </c>
      <c r="BG2616" s="23">
        <f t="shared" si="7695"/>
        <v>0</v>
      </c>
      <c r="BH2616" s="23">
        <f t="shared" si="7695"/>
        <v>0</v>
      </c>
      <c r="BI2616" s="23">
        <f t="shared" si="7695"/>
        <v>0</v>
      </c>
      <c r="BJ2616" s="23">
        <f t="shared" ref="BJ2616:BP2616" si="7696">BJ2617+BJ2620+BJ2623+BJ2626+BJ2629+BJ2632</f>
        <v>0</v>
      </c>
      <c r="BK2616" s="23">
        <f t="shared" si="7696"/>
        <v>0</v>
      </c>
      <c r="BL2616" s="23">
        <f t="shared" si="7696"/>
        <v>0</v>
      </c>
      <c r="BM2616" s="23">
        <f t="shared" si="7696"/>
        <v>0</v>
      </c>
      <c r="BN2616" s="23">
        <f t="shared" si="7696"/>
        <v>0</v>
      </c>
      <c r="BO2616" s="23">
        <f t="shared" si="7696"/>
        <v>0</v>
      </c>
      <c r="BP2616" s="23">
        <f t="shared" si="7696"/>
        <v>0</v>
      </c>
      <c r="BQ2616" s="23">
        <f t="shared" ref="BQ2616" si="7697">BQ2617+BQ2620+BQ2623+BQ2626+BQ2629+BQ2632</f>
        <v>0</v>
      </c>
      <c r="BR2616" s="23">
        <f t="shared" si="7636"/>
        <v>542829.89399999997</v>
      </c>
      <c r="BS2616" s="23">
        <f t="shared" si="7637"/>
        <v>222443.2</v>
      </c>
      <c r="BT2616" s="23">
        <f t="shared" si="7638"/>
        <v>331453.89999999997</v>
      </c>
      <c r="BU2616" s="33">
        <f t="shared" ref="BU2616" si="7698">BU2617+BU2620+BU2623+BU2626+BU2629+BU2632</f>
        <v>-1934.7550000000001</v>
      </c>
      <c r="BV2616" s="23">
        <f t="shared" si="7612"/>
        <v>540895.13899999997</v>
      </c>
      <c r="BW2616" s="23">
        <f t="shared" si="7691"/>
        <v>0</v>
      </c>
      <c r="BX2616" s="5"/>
    </row>
    <row r="2617" spans="1:77" x14ac:dyDescent="0.3">
      <c r="A2617" s="13">
        <v>944</v>
      </c>
      <c r="B2617" s="13" t="s">
        <v>83</v>
      </c>
      <c r="C2617" s="13" t="s">
        <v>137</v>
      </c>
      <c r="D2617" s="13" t="s">
        <v>327</v>
      </c>
      <c r="E2617" s="12"/>
      <c r="F2617" s="14" t="s">
        <v>845</v>
      </c>
      <c r="G2617" s="20">
        <f>G2618</f>
        <v>5228.2</v>
      </c>
      <c r="H2617" s="20">
        <f t="shared" ref="H2617:BW2618" si="7699">H2618</f>
        <v>5332.7</v>
      </c>
      <c r="I2617" s="20">
        <f t="shared" si="7699"/>
        <v>5332.7</v>
      </c>
      <c r="J2617" s="20">
        <f t="shared" si="7699"/>
        <v>0</v>
      </c>
      <c r="K2617" s="20">
        <f t="shared" si="7699"/>
        <v>0</v>
      </c>
      <c r="L2617" s="20">
        <f t="shared" si="7699"/>
        <v>0</v>
      </c>
      <c r="M2617" s="20">
        <f t="shared" si="7631"/>
        <v>5228.2</v>
      </c>
      <c r="N2617" s="20">
        <f t="shared" si="7632"/>
        <v>5332.7</v>
      </c>
      <c r="O2617" s="20">
        <f t="shared" si="7633"/>
        <v>5332.7</v>
      </c>
      <c r="P2617" s="23">
        <f t="shared" si="7699"/>
        <v>0</v>
      </c>
      <c r="Q2617" s="23">
        <f t="shared" si="7699"/>
        <v>0</v>
      </c>
      <c r="R2617" s="23">
        <f t="shared" si="7699"/>
        <v>0</v>
      </c>
      <c r="S2617" s="23">
        <f t="shared" si="7699"/>
        <v>0</v>
      </c>
      <c r="T2617" s="23">
        <f t="shared" si="7699"/>
        <v>0</v>
      </c>
      <c r="U2617" s="23">
        <f t="shared" si="7699"/>
        <v>0</v>
      </c>
      <c r="V2617" s="23">
        <f t="shared" si="7699"/>
        <v>0</v>
      </c>
      <c r="W2617" s="23">
        <f t="shared" si="7699"/>
        <v>0</v>
      </c>
      <c r="X2617" s="23">
        <f t="shared" si="7699"/>
        <v>0</v>
      </c>
      <c r="Y2617" s="23">
        <f t="shared" si="7699"/>
        <v>0</v>
      </c>
      <c r="Z2617" s="23">
        <f t="shared" si="7577"/>
        <v>5228.2</v>
      </c>
      <c r="AA2617" s="23">
        <f t="shared" si="7578"/>
        <v>5332.7</v>
      </c>
      <c r="AB2617" s="23">
        <f t="shared" si="7579"/>
        <v>5332.7</v>
      </c>
      <c r="AC2617" s="23">
        <f t="shared" si="7699"/>
        <v>0</v>
      </c>
      <c r="AD2617" s="23">
        <f t="shared" si="7699"/>
        <v>0</v>
      </c>
      <c r="AE2617" s="23">
        <f t="shared" si="7699"/>
        <v>0</v>
      </c>
      <c r="AF2617" s="23">
        <f t="shared" si="7699"/>
        <v>0</v>
      </c>
      <c r="AG2617" s="23">
        <f t="shared" si="7699"/>
        <v>0</v>
      </c>
      <c r="AH2617" s="23">
        <f t="shared" si="7699"/>
        <v>0</v>
      </c>
      <c r="AI2617" s="23">
        <f t="shared" si="7699"/>
        <v>0</v>
      </c>
      <c r="AJ2617" s="23">
        <f t="shared" si="7699"/>
        <v>0</v>
      </c>
      <c r="AK2617" s="23">
        <f t="shared" si="7699"/>
        <v>135.37200000000001</v>
      </c>
      <c r="AL2617" s="23">
        <f t="shared" si="7699"/>
        <v>0</v>
      </c>
      <c r="AM2617" s="23">
        <f t="shared" si="7699"/>
        <v>0</v>
      </c>
      <c r="AN2617" s="23">
        <f t="shared" si="7699"/>
        <v>0</v>
      </c>
      <c r="AO2617" s="23">
        <f t="shared" si="7547"/>
        <v>5363.5720000000001</v>
      </c>
      <c r="AP2617" s="23">
        <f t="shared" si="7548"/>
        <v>5332.7</v>
      </c>
      <c r="AQ2617" s="23">
        <f t="shared" si="7549"/>
        <v>5332.7</v>
      </c>
      <c r="AR2617" s="23">
        <f t="shared" si="7699"/>
        <v>0</v>
      </c>
      <c r="AS2617" s="23">
        <f t="shared" si="7550"/>
        <v>5363.5720000000001</v>
      </c>
      <c r="AT2617" s="23">
        <f t="shared" si="7699"/>
        <v>0</v>
      </c>
      <c r="AU2617" s="23">
        <f t="shared" si="7699"/>
        <v>0</v>
      </c>
      <c r="AV2617" s="23">
        <f t="shared" si="7699"/>
        <v>0</v>
      </c>
      <c r="AW2617" s="23">
        <f t="shared" si="7699"/>
        <v>0</v>
      </c>
      <c r="AX2617" s="23">
        <f t="shared" si="7699"/>
        <v>0</v>
      </c>
      <c r="AY2617" s="23">
        <f t="shared" si="7502"/>
        <v>5363.5720000000001</v>
      </c>
      <c r="AZ2617" s="23">
        <f t="shared" si="7699"/>
        <v>0</v>
      </c>
      <c r="BA2617" s="23">
        <f t="shared" si="7504"/>
        <v>5363.5720000000001</v>
      </c>
      <c r="BB2617" s="23">
        <f t="shared" si="7699"/>
        <v>0</v>
      </c>
      <c r="BC2617" s="23">
        <f t="shared" si="7699"/>
        <v>0</v>
      </c>
      <c r="BD2617" s="23">
        <f t="shared" si="7699"/>
        <v>0</v>
      </c>
      <c r="BE2617" s="23">
        <f t="shared" si="7699"/>
        <v>0</v>
      </c>
      <c r="BF2617" s="23">
        <f t="shared" si="7699"/>
        <v>0</v>
      </c>
      <c r="BG2617" s="23">
        <f t="shared" si="7699"/>
        <v>0</v>
      </c>
      <c r="BH2617" s="23">
        <f t="shared" si="7699"/>
        <v>0</v>
      </c>
      <c r="BI2617" s="23">
        <f t="shared" si="7699"/>
        <v>0</v>
      </c>
      <c r="BJ2617" s="23">
        <f t="shared" si="7699"/>
        <v>0</v>
      </c>
      <c r="BK2617" s="23">
        <f t="shared" si="7699"/>
        <v>0</v>
      </c>
      <c r="BL2617" s="23">
        <f t="shared" si="7699"/>
        <v>0</v>
      </c>
      <c r="BM2617" s="23">
        <f t="shared" si="7699"/>
        <v>0</v>
      </c>
      <c r="BN2617" s="23">
        <f t="shared" si="7699"/>
        <v>0</v>
      </c>
      <c r="BO2617" s="23">
        <f t="shared" si="7699"/>
        <v>0</v>
      </c>
      <c r="BP2617" s="23">
        <f t="shared" si="7699"/>
        <v>0</v>
      </c>
      <c r="BQ2617" s="23">
        <f t="shared" si="7699"/>
        <v>0</v>
      </c>
      <c r="BR2617" s="23">
        <f t="shared" si="7636"/>
        <v>5363.5720000000001</v>
      </c>
      <c r="BS2617" s="23">
        <f t="shared" si="7637"/>
        <v>5332.7</v>
      </c>
      <c r="BT2617" s="23">
        <f t="shared" si="7638"/>
        <v>5332.7</v>
      </c>
      <c r="BU2617" s="23">
        <f t="shared" si="7699"/>
        <v>0</v>
      </c>
      <c r="BV2617" s="23">
        <f t="shared" si="7612"/>
        <v>5363.5720000000001</v>
      </c>
      <c r="BW2617" s="23">
        <f t="shared" si="7699"/>
        <v>0</v>
      </c>
    </row>
    <row r="2618" spans="1:77" ht="31.2" x14ac:dyDescent="0.3">
      <c r="A2618" s="13">
        <v>944</v>
      </c>
      <c r="B2618" s="13" t="s">
        <v>83</v>
      </c>
      <c r="C2618" s="13" t="s">
        <v>137</v>
      </c>
      <c r="D2618" s="13" t="s">
        <v>327</v>
      </c>
      <c r="E2618" s="12" t="s">
        <v>7</v>
      </c>
      <c r="F2618" s="14" t="s">
        <v>383</v>
      </c>
      <c r="G2618" s="20">
        <f>G2619</f>
        <v>5228.2</v>
      </c>
      <c r="H2618" s="20">
        <f t="shared" si="7699"/>
        <v>5332.7</v>
      </c>
      <c r="I2618" s="20">
        <f t="shared" si="7699"/>
        <v>5332.7</v>
      </c>
      <c r="J2618" s="20">
        <f t="shared" si="7699"/>
        <v>0</v>
      </c>
      <c r="K2618" s="20">
        <f t="shared" si="7699"/>
        <v>0</v>
      </c>
      <c r="L2618" s="20">
        <f t="shared" si="7699"/>
        <v>0</v>
      </c>
      <c r="M2618" s="20">
        <f t="shared" si="7631"/>
        <v>5228.2</v>
      </c>
      <c r="N2618" s="20">
        <f t="shared" si="7632"/>
        <v>5332.7</v>
      </c>
      <c r="O2618" s="20">
        <f t="shared" si="7633"/>
        <v>5332.7</v>
      </c>
      <c r="P2618" s="23">
        <f t="shared" si="7699"/>
        <v>0</v>
      </c>
      <c r="Q2618" s="23">
        <f t="shared" si="7699"/>
        <v>0</v>
      </c>
      <c r="R2618" s="23">
        <f t="shared" si="7699"/>
        <v>0</v>
      </c>
      <c r="S2618" s="23">
        <f t="shared" si="7699"/>
        <v>0</v>
      </c>
      <c r="T2618" s="23">
        <f t="shared" si="7699"/>
        <v>0</v>
      </c>
      <c r="U2618" s="23">
        <f t="shared" si="7699"/>
        <v>0</v>
      </c>
      <c r="V2618" s="23">
        <f t="shared" si="7699"/>
        <v>0</v>
      </c>
      <c r="W2618" s="23">
        <f t="shared" si="7699"/>
        <v>0</v>
      </c>
      <c r="X2618" s="23">
        <f t="shared" si="7699"/>
        <v>0</v>
      </c>
      <c r="Y2618" s="23">
        <f t="shared" si="7699"/>
        <v>0</v>
      </c>
      <c r="Z2618" s="23">
        <f t="shared" si="7577"/>
        <v>5228.2</v>
      </c>
      <c r="AA2618" s="23">
        <f t="shared" si="7578"/>
        <v>5332.7</v>
      </c>
      <c r="AB2618" s="23">
        <f t="shared" si="7579"/>
        <v>5332.7</v>
      </c>
      <c r="AC2618" s="23">
        <f t="shared" si="7699"/>
        <v>0</v>
      </c>
      <c r="AD2618" s="23">
        <f t="shared" si="7699"/>
        <v>0</v>
      </c>
      <c r="AE2618" s="23">
        <f t="shared" si="7699"/>
        <v>0</v>
      </c>
      <c r="AF2618" s="23">
        <f t="shared" si="7699"/>
        <v>0</v>
      </c>
      <c r="AG2618" s="23">
        <f t="shared" si="7699"/>
        <v>0</v>
      </c>
      <c r="AH2618" s="23">
        <f t="shared" si="7699"/>
        <v>0</v>
      </c>
      <c r="AI2618" s="23">
        <f t="shared" si="7699"/>
        <v>0</v>
      </c>
      <c r="AJ2618" s="23">
        <f t="shared" si="7699"/>
        <v>0</v>
      </c>
      <c r="AK2618" s="23">
        <f t="shared" si="7699"/>
        <v>135.37200000000001</v>
      </c>
      <c r="AL2618" s="23">
        <f t="shared" si="7699"/>
        <v>0</v>
      </c>
      <c r="AM2618" s="23">
        <f t="shared" si="7699"/>
        <v>0</v>
      </c>
      <c r="AN2618" s="23">
        <f t="shared" si="7699"/>
        <v>0</v>
      </c>
      <c r="AO2618" s="23">
        <f t="shared" si="7547"/>
        <v>5363.5720000000001</v>
      </c>
      <c r="AP2618" s="23">
        <f t="shared" si="7548"/>
        <v>5332.7</v>
      </c>
      <c r="AQ2618" s="23">
        <f t="shared" si="7549"/>
        <v>5332.7</v>
      </c>
      <c r="AR2618" s="23">
        <f t="shared" si="7699"/>
        <v>0</v>
      </c>
      <c r="AS2618" s="23">
        <f t="shared" si="7550"/>
        <v>5363.5720000000001</v>
      </c>
      <c r="AT2618" s="23">
        <f t="shared" si="7699"/>
        <v>0</v>
      </c>
      <c r="AU2618" s="23">
        <f t="shared" si="7699"/>
        <v>0</v>
      </c>
      <c r="AV2618" s="23">
        <f t="shared" si="7699"/>
        <v>0</v>
      </c>
      <c r="AW2618" s="23">
        <f t="shared" si="7699"/>
        <v>0</v>
      </c>
      <c r="AX2618" s="23">
        <f t="shared" si="7699"/>
        <v>0</v>
      </c>
      <c r="AY2618" s="23">
        <f t="shared" ref="AY2618:AY2681" si="7700">AS2618+AT2618+AU2618+AV2618+AW2618+AX2618</f>
        <v>5363.5720000000001</v>
      </c>
      <c r="AZ2618" s="23">
        <f t="shared" si="7699"/>
        <v>0</v>
      </c>
      <c r="BA2618" s="23">
        <f t="shared" ref="BA2618:BA2681" si="7701">AY2618+AZ2618</f>
        <v>5363.5720000000001</v>
      </c>
      <c r="BB2618" s="23">
        <f t="shared" si="7699"/>
        <v>0</v>
      </c>
      <c r="BC2618" s="23">
        <f t="shared" si="7699"/>
        <v>0</v>
      </c>
      <c r="BD2618" s="23">
        <f t="shared" si="7699"/>
        <v>0</v>
      </c>
      <c r="BE2618" s="23">
        <f t="shared" si="7699"/>
        <v>0</v>
      </c>
      <c r="BF2618" s="23">
        <f t="shared" si="7699"/>
        <v>0</v>
      </c>
      <c r="BG2618" s="23">
        <f t="shared" si="7699"/>
        <v>0</v>
      </c>
      <c r="BH2618" s="23">
        <f t="shared" si="7699"/>
        <v>0</v>
      </c>
      <c r="BI2618" s="23">
        <f t="shared" si="7699"/>
        <v>0</v>
      </c>
      <c r="BJ2618" s="23">
        <f t="shared" si="7699"/>
        <v>0</v>
      </c>
      <c r="BK2618" s="23">
        <f t="shared" si="7699"/>
        <v>0</v>
      </c>
      <c r="BL2618" s="23">
        <f t="shared" si="7699"/>
        <v>0</v>
      </c>
      <c r="BM2618" s="23">
        <f t="shared" si="7699"/>
        <v>0</v>
      </c>
      <c r="BN2618" s="23">
        <f t="shared" si="7699"/>
        <v>0</v>
      </c>
      <c r="BO2618" s="23">
        <f t="shared" si="7699"/>
        <v>0</v>
      </c>
      <c r="BP2618" s="23">
        <f t="shared" si="7699"/>
        <v>0</v>
      </c>
      <c r="BQ2618" s="23">
        <f t="shared" si="7699"/>
        <v>0</v>
      </c>
      <c r="BR2618" s="23">
        <f t="shared" si="7636"/>
        <v>5363.5720000000001</v>
      </c>
      <c r="BS2618" s="23">
        <f t="shared" si="7637"/>
        <v>5332.7</v>
      </c>
      <c r="BT2618" s="23">
        <f t="shared" si="7638"/>
        <v>5332.7</v>
      </c>
      <c r="BU2618" s="23">
        <f t="shared" si="7699"/>
        <v>0</v>
      </c>
      <c r="BV2618" s="23">
        <f t="shared" si="7612"/>
        <v>5363.5720000000001</v>
      </c>
      <c r="BW2618" s="23">
        <f t="shared" si="7699"/>
        <v>0</v>
      </c>
    </row>
    <row r="2619" spans="1:77" ht="31.2" x14ac:dyDescent="0.3">
      <c r="A2619" s="13">
        <v>944</v>
      </c>
      <c r="B2619" s="13" t="s">
        <v>83</v>
      </c>
      <c r="C2619" s="13" t="s">
        <v>137</v>
      </c>
      <c r="D2619" s="13" t="s">
        <v>327</v>
      </c>
      <c r="E2619" s="13">
        <v>240</v>
      </c>
      <c r="F2619" s="14" t="s">
        <v>372</v>
      </c>
      <c r="G2619" s="20">
        <v>5228.2</v>
      </c>
      <c r="H2619" s="20">
        <v>5332.7</v>
      </c>
      <c r="I2619" s="20">
        <v>5332.7</v>
      </c>
      <c r="J2619" s="20"/>
      <c r="K2619" s="20"/>
      <c r="L2619" s="20"/>
      <c r="M2619" s="20">
        <f t="shared" si="7631"/>
        <v>5228.2</v>
      </c>
      <c r="N2619" s="20">
        <f t="shared" si="7632"/>
        <v>5332.7</v>
      </c>
      <c r="O2619" s="20">
        <f t="shared" si="7633"/>
        <v>5332.7</v>
      </c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>
        <f t="shared" si="7577"/>
        <v>5228.2</v>
      </c>
      <c r="AA2619" s="23">
        <f t="shared" si="7578"/>
        <v>5332.7</v>
      </c>
      <c r="AB2619" s="23">
        <f t="shared" si="7579"/>
        <v>5332.7</v>
      </c>
      <c r="AC2619" s="23"/>
      <c r="AD2619" s="23"/>
      <c r="AE2619" s="23"/>
      <c r="AF2619" s="23"/>
      <c r="AG2619" s="23"/>
      <c r="AH2619" s="23"/>
      <c r="AI2619" s="23"/>
      <c r="AJ2619" s="23"/>
      <c r="AK2619" s="23">
        <v>135.37200000000001</v>
      </c>
      <c r="AL2619" s="23"/>
      <c r="AM2619" s="23"/>
      <c r="AN2619" s="23"/>
      <c r="AO2619" s="23">
        <f t="shared" si="7547"/>
        <v>5363.5720000000001</v>
      </c>
      <c r="AP2619" s="23">
        <f t="shared" si="7548"/>
        <v>5332.7</v>
      </c>
      <c r="AQ2619" s="23">
        <f t="shared" si="7549"/>
        <v>5332.7</v>
      </c>
      <c r="AR2619" s="23"/>
      <c r="AS2619" s="23">
        <f t="shared" si="7550"/>
        <v>5363.5720000000001</v>
      </c>
      <c r="AT2619" s="23"/>
      <c r="AU2619" s="23"/>
      <c r="AV2619" s="23"/>
      <c r="AW2619" s="23"/>
      <c r="AX2619" s="23"/>
      <c r="AY2619" s="23">
        <f t="shared" si="7700"/>
        <v>5363.5720000000001</v>
      </c>
      <c r="AZ2619" s="23"/>
      <c r="BA2619" s="23">
        <f t="shared" si="7701"/>
        <v>5363.5720000000001</v>
      </c>
      <c r="BB2619" s="23"/>
      <c r="BC2619" s="23"/>
      <c r="BD2619" s="23"/>
      <c r="BE2619" s="23"/>
      <c r="BF2619" s="23"/>
      <c r="BG2619" s="23"/>
      <c r="BH2619" s="23"/>
      <c r="BI2619" s="23"/>
      <c r="BJ2619" s="23"/>
      <c r="BK2619" s="23"/>
      <c r="BL2619" s="23"/>
      <c r="BM2619" s="23"/>
      <c r="BN2619" s="23"/>
      <c r="BO2619" s="23"/>
      <c r="BP2619" s="23"/>
      <c r="BQ2619" s="23"/>
      <c r="BR2619" s="23">
        <f t="shared" si="7636"/>
        <v>5363.5720000000001</v>
      </c>
      <c r="BS2619" s="23">
        <f t="shared" si="7637"/>
        <v>5332.7</v>
      </c>
      <c r="BT2619" s="23">
        <f t="shared" si="7638"/>
        <v>5332.7</v>
      </c>
      <c r="BU2619" s="23"/>
      <c r="BV2619" s="23">
        <f t="shared" si="7612"/>
        <v>5363.5720000000001</v>
      </c>
      <c r="BW2619" s="23"/>
    </row>
    <row r="2620" spans="1:77" ht="31.2" x14ac:dyDescent="0.3">
      <c r="A2620" s="13">
        <v>944</v>
      </c>
      <c r="B2620" s="13" t="s">
        <v>83</v>
      </c>
      <c r="C2620" s="13" t="s">
        <v>137</v>
      </c>
      <c r="D2620" s="13" t="s">
        <v>480</v>
      </c>
      <c r="E2620" s="13"/>
      <c r="F2620" s="14" t="s">
        <v>682</v>
      </c>
      <c r="G2620" s="20">
        <f>G2621</f>
        <v>21713.200000000001</v>
      </c>
      <c r="H2620" s="20">
        <f t="shared" ref="H2620:BW2621" si="7702">H2621</f>
        <v>22147.4</v>
      </c>
      <c r="I2620" s="20">
        <f t="shared" si="7702"/>
        <v>22147.4</v>
      </c>
      <c r="J2620" s="20">
        <f t="shared" si="7702"/>
        <v>0</v>
      </c>
      <c r="K2620" s="20">
        <f t="shared" si="7702"/>
        <v>0</v>
      </c>
      <c r="L2620" s="20">
        <f t="shared" si="7702"/>
        <v>0</v>
      </c>
      <c r="M2620" s="20">
        <f t="shared" si="7631"/>
        <v>21713.200000000001</v>
      </c>
      <c r="N2620" s="20">
        <f t="shared" si="7632"/>
        <v>22147.4</v>
      </c>
      <c r="O2620" s="20">
        <f t="shared" si="7633"/>
        <v>22147.4</v>
      </c>
      <c r="P2620" s="23">
        <f t="shared" si="7702"/>
        <v>0</v>
      </c>
      <c r="Q2620" s="23">
        <f t="shared" si="7702"/>
        <v>0</v>
      </c>
      <c r="R2620" s="23">
        <f t="shared" si="7702"/>
        <v>0</v>
      </c>
      <c r="S2620" s="23">
        <f t="shared" si="7702"/>
        <v>0</v>
      </c>
      <c r="T2620" s="23">
        <f t="shared" si="7702"/>
        <v>0</v>
      </c>
      <c r="U2620" s="23">
        <f t="shared" si="7702"/>
        <v>0</v>
      </c>
      <c r="V2620" s="23">
        <f t="shared" si="7702"/>
        <v>0</v>
      </c>
      <c r="W2620" s="23">
        <f t="shared" si="7702"/>
        <v>0</v>
      </c>
      <c r="X2620" s="23">
        <f t="shared" si="7702"/>
        <v>0</v>
      </c>
      <c r="Y2620" s="23">
        <f t="shared" si="7702"/>
        <v>0</v>
      </c>
      <c r="Z2620" s="23">
        <f t="shared" si="7577"/>
        <v>21713.200000000001</v>
      </c>
      <c r="AA2620" s="23">
        <f t="shared" si="7578"/>
        <v>22147.4</v>
      </c>
      <c r="AB2620" s="23">
        <f t="shared" si="7579"/>
        <v>22147.4</v>
      </c>
      <c r="AC2620" s="23">
        <f t="shared" si="7702"/>
        <v>0</v>
      </c>
      <c r="AD2620" s="23">
        <f t="shared" si="7702"/>
        <v>0</v>
      </c>
      <c r="AE2620" s="23">
        <f t="shared" si="7702"/>
        <v>0</v>
      </c>
      <c r="AF2620" s="23">
        <f t="shared" si="7702"/>
        <v>0</v>
      </c>
      <c r="AG2620" s="23">
        <f t="shared" si="7702"/>
        <v>0</v>
      </c>
      <c r="AH2620" s="23">
        <f t="shared" si="7702"/>
        <v>0</v>
      </c>
      <c r="AI2620" s="23">
        <f t="shared" si="7702"/>
        <v>0</v>
      </c>
      <c r="AJ2620" s="23">
        <f t="shared" si="7702"/>
        <v>0</v>
      </c>
      <c r="AK2620" s="23">
        <f t="shared" si="7702"/>
        <v>44.008000000000003</v>
      </c>
      <c r="AL2620" s="23">
        <f t="shared" si="7702"/>
        <v>0</v>
      </c>
      <c r="AM2620" s="23">
        <f t="shared" si="7702"/>
        <v>0</v>
      </c>
      <c r="AN2620" s="23">
        <f t="shared" si="7702"/>
        <v>0</v>
      </c>
      <c r="AO2620" s="23">
        <f t="shared" si="7547"/>
        <v>21757.208000000002</v>
      </c>
      <c r="AP2620" s="23">
        <f t="shared" si="7548"/>
        <v>22147.4</v>
      </c>
      <c r="AQ2620" s="23">
        <f t="shared" si="7549"/>
        <v>22147.4</v>
      </c>
      <c r="AR2620" s="23">
        <f t="shared" si="7702"/>
        <v>0</v>
      </c>
      <c r="AS2620" s="23">
        <f t="shared" si="7550"/>
        <v>21757.208000000002</v>
      </c>
      <c r="AT2620" s="23">
        <f t="shared" si="7702"/>
        <v>0</v>
      </c>
      <c r="AU2620" s="23">
        <f t="shared" si="7702"/>
        <v>0</v>
      </c>
      <c r="AV2620" s="23">
        <f t="shared" si="7702"/>
        <v>0</v>
      </c>
      <c r="AW2620" s="23">
        <f t="shared" si="7702"/>
        <v>0</v>
      </c>
      <c r="AX2620" s="23">
        <f t="shared" si="7702"/>
        <v>0</v>
      </c>
      <c r="AY2620" s="23">
        <f t="shared" si="7700"/>
        <v>21757.208000000002</v>
      </c>
      <c r="AZ2620" s="23">
        <f t="shared" si="7702"/>
        <v>0</v>
      </c>
      <c r="BA2620" s="23">
        <f t="shared" si="7701"/>
        <v>21757.208000000002</v>
      </c>
      <c r="BB2620" s="23">
        <f t="shared" si="7702"/>
        <v>0</v>
      </c>
      <c r="BC2620" s="23">
        <f t="shared" si="7702"/>
        <v>0</v>
      </c>
      <c r="BD2620" s="23">
        <f t="shared" si="7702"/>
        <v>0</v>
      </c>
      <c r="BE2620" s="23">
        <f t="shared" si="7702"/>
        <v>0</v>
      </c>
      <c r="BF2620" s="23">
        <f t="shared" si="7702"/>
        <v>0</v>
      </c>
      <c r="BG2620" s="23">
        <f t="shared" si="7702"/>
        <v>0</v>
      </c>
      <c r="BH2620" s="23">
        <f t="shared" si="7702"/>
        <v>0</v>
      </c>
      <c r="BI2620" s="23">
        <f t="shared" si="7702"/>
        <v>0</v>
      </c>
      <c r="BJ2620" s="23">
        <f t="shared" si="7702"/>
        <v>0</v>
      </c>
      <c r="BK2620" s="23">
        <f t="shared" si="7702"/>
        <v>0</v>
      </c>
      <c r="BL2620" s="23">
        <f t="shared" si="7702"/>
        <v>0</v>
      </c>
      <c r="BM2620" s="23">
        <f t="shared" si="7702"/>
        <v>0</v>
      </c>
      <c r="BN2620" s="23">
        <f t="shared" si="7702"/>
        <v>0</v>
      </c>
      <c r="BO2620" s="23">
        <f t="shared" si="7702"/>
        <v>0</v>
      </c>
      <c r="BP2620" s="23">
        <f t="shared" si="7702"/>
        <v>0</v>
      </c>
      <c r="BQ2620" s="23">
        <f t="shared" si="7702"/>
        <v>0</v>
      </c>
      <c r="BR2620" s="23">
        <f t="shared" si="7636"/>
        <v>21757.208000000002</v>
      </c>
      <c r="BS2620" s="23">
        <f t="shared" si="7637"/>
        <v>22147.4</v>
      </c>
      <c r="BT2620" s="23">
        <f t="shared" si="7638"/>
        <v>22147.4</v>
      </c>
      <c r="BU2620" s="23">
        <f t="shared" si="7702"/>
        <v>0</v>
      </c>
      <c r="BV2620" s="23">
        <f t="shared" si="7612"/>
        <v>21757.208000000002</v>
      </c>
      <c r="BW2620" s="23">
        <f t="shared" si="7702"/>
        <v>0</v>
      </c>
    </row>
    <row r="2621" spans="1:77" ht="31.2" x14ac:dyDescent="0.3">
      <c r="A2621" s="13">
        <v>944</v>
      </c>
      <c r="B2621" s="13" t="s">
        <v>83</v>
      </c>
      <c r="C2621" s="13" t="s">
        <v>137</v>
      </c>
      <c r="D2621" s="13" t="s">
        <v>480</v>
      </c>
      <c r="E2621" s="13" t="s">
        <v>7</v>
      </c>
      <c r="F2621" s="14" t="s">
        <v>383</v>
      </c>
      <c r="G2621" s="20">
        <f>G2622</f>
        <v>21713.200000000001</v>
      </c>
      <c r="H2621" s="20">
        <f t="shared" si="7702"/>
        <v>22147.4</v>
      </c>
      <c r="I2621" s="20">
        <f t="shared" si="7702"/>
        <v>22147.4</v>
      </c>
      <c r="J2621" s="20">
        <f t="shared" si="7702"/>
        <v>0</v>
      </c>
      <c r="K2621" s="20">
        <f t="shared" si="7702"/>
        <v>0</v>
      </c>
      <c r="L2621" s="20">
        <f t="shared" si="7702"/>
        <v>0</v>
      </c>
      <c r="M2621" s="20">
        <f t="shared" si="7631"/>
        <v>21713.200000000001</v>
      </c>
      <c r="N2621" s="20">
        <f t="shared" si="7632"/>
        <v>22147.4</v>
      </c>
      <c r="O2621" s="20">
        <f t="shared" si="7633"/>
        <v>22147.4</v>
      </c>
      <c r="P2621" s="23">
        <f t="shared" si="7702"/>
        <v>0</v>
      </c>
      <c r="Q2621" s="23">
        <f t="shared" si="7702"/>
        <v>0</v>
      </c>
      <c r="R2621" s="23">
        <f t="shared" si="7702"/>
        <v>0</v>
      </c>
      <c r="S2621" s="23">
        <f t="shared" si="7702"/>
        <v>0</v>
      </c>
      <c r="T2621" s="23">
        <f t="shared" si="7702"/>
        <v>0</v>
      </c>
      <c r="U2621" s="23">
        <f t="shared" si="7702"/>
        <v>0</v>
      </c>
      <c r="V2621" s="23">
        <f t="shared" si="7702"/>
        <v>0</v>
      </c>
      <c r="W2621" s="23">
        <f t="shared" si="7702"/>
        <v>0</v>
      </c>
      <c r="X2621" s="23">
        <f t="shared" si="7702"/>
        <v>0</v>
      </c>
      <c r="Y2621" s="23">
        <f t="shared" si="7702"/>
        <v>0</v>
      </c>
      <c r="Z2621" s="23">
        <f t="shared" si="7577"/>
        <v>21713.200000000001</v>
      </c>
      <c r="AA2621" s="23">
        <f t="shared" si="7578"/>
        <v>22147.4</v>
      </c>
      <c r="AB2621" s="23">
        <f t="shared" si="7579"/>
        <v>22147.4</v>
      </c>
      <c r="AC2621" s="23">
        <f t="shared" si="7702"/>
        <v>0</v>
      </c>
      <c r="AD2621" s="23">
        <f t="shared" si="7702"/>
        <v>0</v>
      </c>
      <c r="AE2621" s="23">
        <f t="shared" si="7702"/>
        <v>0</v>
      </c>
      <c r="AF2621" s="23">
        <f t="shared" si="7702"/>
        <v>0</v>
      </c>
      <c r="AG2621" s="23">
        <f t="shared" si="7702"/>
        <v>0</v>
      </c>
      <c r="AH2621" s="23">
        <f t="shared" si="7702"/>
        <v>0</v>
      </c>
      <c r="AI2621" s="23">
        <f t="shared" si="7702"/>
        <v>0</v>
      </c>
      <c r="AJ2621" s="23">
        <f t="shared" si="7702"/>
        <v>0</v>
      </c>
      <c r="AK2621" s="23">
        <f t="shared" si="7702"/>
        <v>44.008000000000003</v>
      </c>
      <c r="AL2621" s="23">
        <f t="shared" si="7702"/>
        <v>0</v>
      </c>
      <c r="AM2621" s="23">
        <f t="shared" si="7702"/>
        <v>0</v>
      </c>
      <c r="AN2621" s="23">
        <f t="shared" si="7702"/>
        <v>0</v>
      </c>
      <c r="AO2621" s="23">
        <f t="shared" si="7547"/>
        <v>21757.208000000002</v>
      </c>
      <c r="AP2621" s="23">
        <f t="shared" si="7548"/>
        <v>22147.4</v>
      </c>
      <c r="AQ2621" s="23">
        <f t="shared" si="7549"/>
        <v>22147.4</v>
      </c>
      <c r="AR2621" s="23">
        <f t="shared" si="7702"/>
        <v>0</v>
      </c>
      <c r="AS2621" s="23">
        <f t="shared" si="7550"/>
        <v>21757.208000000002</v>
      </c>
      <c r="AT2621" s="23">
        <f t="shared" si="7702"/>
        <v>0</v>
      </c>
      <c r="AU2621" s="23">
        <f t="shared" si="7702"/>
        <v>0</v>
      </c>
      <c r="AV2621" s="23">
        <f t="shared" si="7702"/>
        <v>0</v>
      </c>
      <c r="AW2621" s="23">
        <f t="shared" si="7702"/>
        <v>0</v>
      </c>
      <c r="AX2621" s="23">
        <f t="shared" si="7702"/>
        <v>0</v>
      </c>
      <c r="AY2621" s="23">
        <f t="shared" si="7700"/>
        <v>21757.208000000002</v>
      </c>
      <c r="AZ2621" s="23">
        <f t="shared" si="7702"/>
        <v>0</v>
      </c>
      <c r="BA2621" s="23">
        <f t="shared" si="7701"/>
        <v>21757.208000000002</v>
      </c>
      <c r="BB2621" s="23">
        <f t="shared" si="7702"/>
        <v>0</v>
      </c>
      <c r="BC2621" s="23">
        <f t="shared" si="7702"/>
        <v>0</v>
      </c>
      <c r="BD2621" s="23">
        <f t="shared" si="7702"/>
        <v>0</v>
      </c>
      <c r="BE2621" s="23">
        <f t="shared" si="7702"/>
        <v>0</v>
      </c>
      <c r="BF2621" s="23">
        <f t="shared" si="7702"/>
        <v>0</v>
      </c>
      <c r="BG2621" s="23">
        <f t="shared" si="7702"/>
        <v>0</v>
      </c>
      <c r="BH2621" s="23">
        <f t="shared" si="7702"/>
        <v>0</v>
      </c>
      <c r="BI2621" s="23">
        <f t="shared" si="7702"/>
        <v>0</v>
      </c>
      <c r="BJ2621" s="23">
        <f t="shared" si="7702"/>
        <v>0</v>
      </c>
      <c r="BK2621" s="23">
        <f t="shared" si="7702"/>
        <v>0</v>
      </c>
      <c r="BL2621" s="23">
        <f t="shared" si="7702"/>
        <v>0</v>
      </c>
      <c r="BM2621" s="23">
        <f t="shared" si="7702"/>
        <v>0</v>
      </c>
      <c r="BN2621" s="23">
        <f t="shared" si="7702"/>
        <v>0</v>
      </c>
      <c r="BO2621" s="23">
        <f t="shared" si="7702"/>
        <v>0</v>
      </c>
      <c r="BP2621" s="23">
        <f t="shared" si="7702"/>
        <v>0</v>
      </c>
      <c r="BQ2621" s="23">
        <f t="shared" si="7702"/>
        <v>0</v>
      </c>
      <c r="BR2621" s="23">
        <f t="shared" si="7636"/>
        <v>21757.208000000002</v>
      </c>
      <c r="BS2621" s="23">
        <f t="shared" si="7637"/>
        <v>22147.4</v>
      </c>
      <c r="BT2621" s="23">
        <f t="shared" si="7638"/>
        <v>22147.4</v>
      </c>
      <c r="BU2621" s="23">
        <f t="shared" si="7702"/>
        <v>0</v>
      </c>
      <c r="BV2621" s="23">
        <f t="shared" si="7612"/>
        <v>21757.208000000002</v>
      </c>
      <c r="BW2621" s="23">
        <f t="shared" si="7702"/>
        <v>0</v>
      </c>
    </row>
    <row r="2622" spans="1:77" ht="31.2" x14ac:dyDescent="0.3">
      <c r="A2622" s="13">
        <v>944</v>
      </c>
      <c r="B2622" s="13" t="s">
        <v>83</v>
      </c>
      <c r="C2622" s="13" t="s">
        <v>137</v>
      </c>
      <c r="D2622" s="13" t="s">
        <v>480</v>
      </c>
      <c r="E2622" s="13">
        <v>240</v>
      </c>
      <c r="F2622" s="14" t="s">
        <v>372</v>
      </c>
      <c r="G2622" s="20">
        <v>21713.200000000001</v>
      </c>
      <c r="H2622" s="20">
        <v>22147.4</v>
      </c>
      <c r="I2622" s="20">
        <v>22147.4</v>
      </c>
      <c r="J2622" s="20"/>
      <c r="K2622" s="20"/>
      <c r="L2622" s="20"/>
      <c r="M2622" s="20">
        <f t="shared" si="7631"/>
        <v>21713.200000000001</v>
      </c>
      <c r="N2622" s="20">
        <f t="shared" si="7632"/>
        <v>22147.4</v>
      </c>
      <c r="O2622" s="20">
        <f t="shared" si="7633"/>
        <v>22147.4</v>
      </c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>
        <f t="shared" si="7577"/>
        <v>21713.200000000001</v>
      </c>
      <c r="AA2622" s="23">
        <f t="shared" si="7578"/>
        <v>22147.4</v>
      </c>
      <c r="AB2622" s="23">
        <f t="shared" si="7579"/>
        <v>22147.4</v>
      </c>
      <c r="AC2622" s="23"/>
      <c r="AD2622" s="23"/>
      <c r="AE2622" s="23"/>
      <c r="AF2622" s="23"/>
      <c r="AG2622" s="23"/>
      <c r="AH2622" s="23"/>
      <c r="AI2622" s="23"/>
      <c r="AJ2622" s="23"/>
      <c r="AK2622" s="23">
        <v>44.008000000000003</v>
      </c>
      <c r="AL2622" s="23"/>
      <c r="AM2622" s="23"/>
      <c r="AN2622" s="23"/>
      <c r="AO2622" s="23">
        <f t="shared" si="7547"/>
        <v>21757.208000000002</v>
      </c>
      <c r="AP2622" s="23">
        <f t="shared" si="7548"/>
        <v>22147.4</v>
      </c>
      <c r="AQ2622" s="23">
        <f t="shared" si="7549"/>
        <v>22147.4</v>
      </c>
      <c r="AR2622" s="23"/>
      <c r="AS2622" s="23">
        <f t="shared" si="7550"/>
        <v>21757.208000000002</v>
      </c>
      <c r="AT2622" s="23"/>
      <c r="AU2622" s="23"/>
      <c r="AV2622" s="23"/>
      <c r="AW2622" s="23"/>
      <c r="AX2622" s="23"/>
      <c r="AY2622" s="23">
        <f t="shared" si="7700"/>
        <v>21757.208000000002</v>
      </c>
      <c r="AZ2622" s="23"/>
      <c r="BA2622" s="23">
        <f t="shared" si="7701"/>
        <v>21757.208000000002</v>
      </c>
      <c r="BB2622" s="23"/>
      <c r="BC2622" s="23"/>
      <c r="BD2622" s="23"/>
      <c r="BE2622" s="23"/>
      <c r="BF2622" s="23"/>
      <c r="BG2622" s="23"/>
      <c r="BH2622" s="23"/>
      <c r="BI2622" s="23"/>
      <c r="BJ2622" s="23"/>
      <c r="BK2622" s="23"/>
      <c r="BL2622" s="23"/>
      <c r="BM2622" s="23"/>
      <c r="BN2622" s="23"/>
      <c r="BO2622" s="23"/>
      <c r="BP2622" s="23"/>
      <c r="BQ2622" s="23"/>
      <c r="BR2622" s="23">
        <f t="shared" si="7636"/>
        <v>21757.208000000002</v>
      </c>
      <c r="BS2622" s="23">
        <f t="shared" si="7637"/>
        <v>22147.4</v>
      </c>
      <c r="BT2622" s="23">
        <f t="shared" si="7638"/>
        <v>22147.4</v>
      </c>
      <c r="BU2622" s="23"/>
      <c r="BV2622" s="23">
        <f t="shared" si="7612"/>
        <v>21757.208000000002</v>
      </c>
      <c r="BW2622" s="23"/>
    </row>
    <row r="2623" spans="1:77" ht="31.2" x14ac:dyDescent="0.3">
      <c r="A2623" s="13">
        <v>944</v>
      </c>
      <c r="B2623" s="13" t="s">
        <v>83</v>
      </c>
      <c r="C2623" s="13" t="s">
        <v>137</v>
      </c>
      <c r="D2623" s="13" t="s">
        <v>481</v>
      </c>
      <c r="E2623" s="13"/>
      <c r="F2623" s="14" t="s">
        <v>846</v>
      </c>
      <c r="G2623" s="20">
        <f>G2624</f>
        <v>210330.69999999998</v>
      </c>
      <c r="H2623" s="20">
        <f t="shared" ref="H2623:BW2624" si="7703">H2624</f>
        <v>148648.29999999999</v>
      </c>
      <c r="I2623" s="20">
        <f t="shared" si="7703"/>
        <v>257659</v>
      </c>
      <c r="J2623" s="20">
        <f t="shared" si="7703"/>
        <v>0</v>
      </c>
      <c r="K2623" s="20">
        <f t="shared" si="7703"/>
        <v>0</v>
      </c>
      <c r="L2623" s="20">
        <f t="shared" si="7703"/>
        <v>0</v>
      </c>
      <c r="M2623" s="20">
        <f t="shared" si="7631"/>
        <v>210330.69999999998</v>
      </c>
      <c r="N2623" s="20">
        <f t="shared" si="7632"/>
        <v>148648.29999999999</v>
      </c>
      <c r="O2623" s="20">
        <f t="shared" si="7633"/>
        <v>257659</v>
      </c>
      <c r="P2623" s="23">
        <f t="shared" si="7703"/>
        <v>0</v>
      </c>
      <c r="Q2623" s="23">
        <f t="shared" si="7703"/>
        <v>0</v>
      </c>
      <c r="R2623" s="23">
        <f t="shared" si="7703"/>
        <v>0</v>
      </c>
      <c r="S2623" s="23">
        <f t="shared" si="7703"/>
        <v>0</v>
      </c>
      <c r="T2623" s="23">
        <f t="shared" si="7703"/>
        <v>0</v>
      </c>
      <c r="U2623" s="23">
        <f t="shared" si="7703"/>
        <v>0</v>
      </c>
      <c r="V2623" s="23">
        <f t="shared" si="7703"/>
        <v>0</v>
      </c>
      <c r="W2623" s="23">
        <f t="shared" si="7703"/>
        <v>0</v>
      </c>
      <c r="X2623" s="23">
        <f t="shared" si="7703"/>
        <v>0</v>
      </c>
      <c r="Y2623" s="23">
        <f t="shared" si="7703"/>
        <v>0</v>
      </c>
      <c r="Z2623" s="23">
        <f t="shared" si="7577"/>
        <v>210330.69999999998</v>
      </c>
      <c r="AA2623" s="23">
        <f t="shared" si="7578"/>
        <v>148648.29999999999</v>
      </c>
      <c r="AB2623" s="23">
        <f t="shared" si="7579"/>
        <v>257659</v>
      </c>
      <c r="AC2623" s="23">
        <f t="shared" si="7703"/>
        <v>0</v>
      </c>
      <c r="AD2623" s="23">
        <f t="shared" si="7703"/>
        <v>0</v>
      </c>
      <c r="AE2623" s="23">
        <f t="shared" si="7703"/>
        <v>0</v>
      </c>
      <c r="AF2623" s="23">
        <f t="shared" si="7703"/>
        <v>0</v>
      </c>
      <c r="AG2623" s="23">
        <f t="shared" si="7703"/>
        <v>0</v>
      </c>
      <c r="AH2623" s="23">
        <f t="shared" si="7703"/>
        <v>0</v>
      </c>
      <c r="AI2623" s="23">
        <f t="shared" si="7703"/>
        <v>0</v>
      </c>
      <c r="AJ2623" s="23">
        <f t="shared" si="7703"/>
        <v>13487.843000000001</v>
      </c>
      <c r="AK2623" s="23">
        <f t="shared" si="7703"/>
        <v>1860.268</v>
      </c>
      <c r="AL2623" s="23">
        <f t="shared" si="7703"/>
        <v>0</v>
      </c>
      <c r="AM2623" s="23">
        <f t="shared" si="7703"/>
        <v>0</v>
      </c>
      <c r="AN2623" s="23">
        <f t="shared" si="7703"/>
        <v>0</v>
      </c>
      <c r="AO2623" s="23">
        <f t="shared" si="7547"/>
        <v>225678.81099999999</v>
      </c>
      <c r="AP2623" s="23">
        <f t="shared" si="7548"/>
        <v>148648.29999999999</v>
      </c>
      <c r="AQ2623" s="23">
        <f t="shared" si="7549"/>
        <v>257659</v>
      </c>
      <c r="AR2623" s="23">
        <f t="shared" si="7703"/>
        <v>0</v>
      </c>
      <c r="AS2623" s="23">
        <f t="shared" si="7550"/>
        <v>225678.81099999999</v>
      </c>
      <c r="AT2623" s="23">
        <f t="shared" si="7703"/>
        <v>-524.9</v>
      </c>
      <c r="AU2623" s="23">
        <f t="shared" si="7703"/>
        <v>0</v>
      </c>
      <c r="AV2623" s="23">
        <f t="shared" si="7703"/>
        <v>0</v>
      </c>
      <c r="AW2623" s="23">
        <f t="shared" si="7703"/>
        <v>0</v>
      </c>
      <c r="AX2623" s="23">
        <f t="shared" si="7703"/>
        <v>0</v>
      </c>
      <c r="AY2623" s="23">
        <f t="shared" si="7700"/>
        <v>225153.91099999999</v>
      </c>
      <c r="AZ2623" s="23">
        <f t="shared" si="7703"/>
        <v>0</v>
      </c>
      <c r="BA2623" s="23">
        <f t="shared" si="7701"/>
        <v>225153.91099999999</v>
      </c>
      <c r="BB2623" s="23">
        <f t="shared" si="7703"/>
        <v>0</v>
      </c>
      <c r="BC2623" s="23">
        <f t="shared" si="7703"/>
        <v>0</v>
      </c>
      <c r="BD2623" s="23">
        <f t="shared" si="7703"/>
        <v>0</v>
      </c>
      <c r="BE2623" s="23">
        <f t="shared" si="7703"/>
        <v>-4977.7969999999996</v>
      </c>
      <c r="BF2623" s="23">
        <f t="shared" si="7703"/>
        <v>0</v>
      </c>
      <c r="BG2623" s="23">
        <f t="shared" si="7703"/>
        <v>0</v>
      </c>
      <c r="BH2623" s="23">
        <f t="shared" si="7703"/>
        <v>0</v>
      </c>
      <c r="BI2623" s="23">
        <f t="shared" si="7703"/>
        <v>0</v>
      </c>
      <c r="BJ2623" s="23">
        <f t="shared" si="7703"/>
        <v>0</v>
      </c>
      <c r="BK2623" s="23">
        <f t="shared" si="7703"/>
        <v>0</v>
      </c>
      <c r="BL2623" s="23">
        <f t="shared" si="7703"/>
        <v>0</v>
      </c>
      <c r="BM2623" s="23">
        <f t="shared" si="7703"/>
        <v>0</v>
      </c>
      <c r="BN2623" s="23">
        <f t="shared" si="7703"/>
        <v>0</v>
      </c>
      <c r="BO2623" s="23">
        <f t="shared" si="7703"/>
        <v>0</v>
      </c>
      <c r="BP2623" s="23">
        <f t="shared" si="7703"/>
        <v>0</v>
      </c>
      <c r="BQ2623" s="23">
        <f t="shared" si="7703"/>
        <v>0</v>
      </c>
      <c r="BR2623" s="23">
        <f t="shared" si="7636"/>
        <v>220176.114</v>
      </c>
      <c r="BS2623" s="23">
        <f t="shared" si="7637"/>
        <v>148648.29999999999</v>
      </c>
      <c r="BT2623" s="23">
        <f t="shared" si="7638"/>
        <v>257659</v>
      </c>
      <c r="BU2623" s="33">
        <f t="shared" si="7703"/>
        <v>-1934.7550000000001</v>
      </c>
      <c r="BV2623" s="23">
        <f t="shared" si="7612"/>
        <v>218241.359</v>
      </c>
      <c r="BW2623" s="23">
        <f t="shared" si="7703"/>
        <v>0</v>
      </c>
    </row>
    <row r="2624" spans="1:77" ht="31.2" x14ac:dyDescent="0.3">
      <c r="A2624" s="13">
        <v>944</v>
      </c>
      <c r="B2624" s="13" t="s">
        <v>83</v>
      </c>
      <c r="C2624" s="13" t="s">
        <v>137</v>
      </c>
      <c r="D2624" s="13" t="s">
        <v>481</v>
      </c>
      <c r="E2624" s="13" t="s">
        <v>7</v>
      </c>
      <c r="F2624" s="14" t="s">
        <v>383</v>
      </c>
      <c r="G2624" s="20">
        <f>G2625</f>
        <v>210330.69999999998</v>
      </c>
      <c r="H2624" s="20">
        <f t="shared" si="7703"/>
        <v>148648.29999999999</v>
      </c>
      <c r="I2624" s="20">
        <f t="shared" si="7703"/>
        <v>257659</v>
      </c>
      <c r="J2624" s="20">
        <f t="shared" si="7703"/>
        <v>0</v>
      </c>
      <c r="K2624" s="20">
        <f t="shared" si="7703"/>
        <v>0</v>
      </c>
      <c r="L2624" s="20">
        <f t="shared" si="7703"/>
        <v>0</v>
      </c>
      <c r="M2624" s="20">
        <f t="shared" si="7631"/>
        <v>210330.69999999998</v>
      </c>
      <c r="N2624" s="20">
        <f t="shared" si="7632"/>
        <v>148648.29999999999</v>
      </c>
      <c r="O2624" s="20">
        <f t="shared" si="7633"/>
        <v>257659</v>
      </c>
      <c r="P2624" s="23">
        <f t="shared" si="7703"/>
        <v>0</v>
      </c>
      <c r="Q2624" s="23">
        <f t="shared" si="7703"/>
        <v>0</v>
      </c>
      <c r="R2624" s="23">
        <f t="shared" si="7703"/>
        <v>0</v>
      </c>
      <c r="S2624" s="23">
        <f t="shared" si="7703"/>
        <v>0</v>
      </c>
      <c r="T2624" s="23">
        <f t="shared" si="7703"/>
        <v>0</v>
      </c>
      <c r="U2624" s="23">
        <f t="shared" si="7703"/>
        <v>0</v>
      </c>
      <c r="V2624" s="23">
        <f t="shared" si="7703"/>
        <v>0</v>
      </c>
      <c r="W2624" s="23">
        <f t="shared" si="7703"/>
        <v>0</v>
      </c>
      <c r="X2624" s="23">
        <f t="shared" si="7703"/>
        <v>0</v>
      </c>
      <c r="Y2624" s="23">
        <f t="shared" si="7703"/>
        <v>0</v>
      </c>
      <c r="Z2624" s="23">
        <f t="shared" si="7577"/>
        <v>210330.69999999998</v>
      </c>
      <c r="AA2624" s="23">
        <f t="shared" si="7578"/>
        <v>148648.29999999999</v>
      </c>
      <c r="AB2624" s="23">
        <f t="shared" si="7579"/>
        <v>257659</v>
      </c>
      <c r="AC2624" s="23">
        <f t="shared" si="7703"/>
        <v>0</v>
      </c>
      <c r="AD2624" s="23">
        <f t="shared" si="7703"/>
        <v>0</v>
      </c>
      <c r="AE2624" s="23">
        <f t="shared" si="7703"/>
        <v>0</v>
      </c>
      <c r="AF2624" s="23">
        <f t="shared" si="7703"/>
        <v>0</v>
      </c>
      <c r="AG2624" s="23">
        <f t="shared" si="7703"/>
        <v>0</v>
      </c>
      <c r="AH2624" s="23">
        <f t="shared" si="7703"/>
        <v>0</v>
      </c>
      <c r="AI2624" s="23">
        <f t="shared" si="7703"/>
        <v>0</v>
      </c>
      <c r="AJ2624" s="23">
        <f t="shared" si="7703"/>
        <v>13487.843000000001</v>
      </c>
      <c r="AK2624" s="23">
        <f t="shared" si="7703"/>
        <v>1860.268</v>
      </c>
      <c r="AL2624" s="23">
        <f t="shared" si="7703"/>
        <v>0</v>
      </c>
      <c r="AM2624" s="23">
        <f t="shared" si="7703"/>
        <v>0</v>
      </c>
      <c r="AN2624" s="23">
        <f t="shared" si="7703"/>
        <v>0</v>
      </c>
      <c r="AO2624" s="23">
        <f t="shared" si="7547"/>
        <v>225678.81099999999</v>
      </c>
      <c r="AP2624" s="23">
        <f t="shared" si="7548"/>
        <v>148648.29999999999</v>
      </c>
      <c r="AQ2624" s="23">
        <f t="shared" si="7549"/>
        <v>257659</v>
      </c>
      <c r="AR2624" s="23">
        <f t="shared" si="7703"/>
        <v>0</v>
      </c>
      <c r="AS2624" s="23">
        <f t="shared" si="7550"/>
        <v>225678.81099999999</v>
      </c>
      <c r="AT2624" s="23">
        <f t="shared" si="7703"/>
        <v>-524.9</v>
      </c>
      <c r="AU2624" s="23">
        <f t="shared" si="7703"/>
        <v>0</v>
      </c>
      <c r="AV2624" s="23">
        <f t="shared" si="7703"/>
        <v>0</v>
      </c>
      <c r="AW2624" s="23">
        <f t="shared" si="7703"/>
        <v>0</v>
      </c>
      <c r="AX2624" s="23">
        <f t="shared" si="7703"/>
        <v>0</v>
      </c>
      <c r="AY2624" s="23">
        <f t="shared" si="7700"/>
        <v>225153.91099999999</v>
      </c>
      <c r="AZ2624" s="23">
        <f t="shared" si="7703"/>
        <v>0</v>
      </c>
      <c r="BA2624" s="23">
        <f t="shared" si="7701"/>
        <v>225153.91099999999</v>
      </c>
      <c r="BB2624" s="23">
        <f t="shared" si="7703"/>
        <v>0</v>
      </c>
      <c r="BC2624" s="23">
        <f t="shared" si="7703"/>
        <v>0</v>
      </c>
      <c r="BD2624" s="23">
        <f t="shared" si="7703"/>
        <v>0</v>
      </c>
      <c r="BE2624" s="23">
        <f t="shared" si="7703"/>
        <v>-4977.7969999999996</v>
      </c>
      <c r="BF2624" s="23">
        <f t="shared" si="7703"/>
        <v>0</v>
      </c>
      <c r="BG2624" s="23">
        <f t="shared" si="7703"/>
        <v>0</v>
      </c>
      <c r="BH2624" s="23">
        <f t="shared" si="7703"/>
        <v>0</v>
      </c>
      <c r="BI2624" s="23">
        <f t="shared" si="7703"/>
        <v>0</v>
      </c>
      <c r="BJ2624" s="23">
        <f t="shared" si="7703"/>
        <v>0</v>
      </c>
      <c r="BK2624" s="23">
        <f t="shared" si="7703"/>
        <v>0</v>
      </c>
      <c r="BL2624" s="23">
        <f t="shared" si="7703"/>
        <v>0</v>
      </c>
      <c r="BM2624" s="23">
        <f t="shared" si="7703"/>
        <v>0</v>
      </c>
      <c r="BN2624" s="23">
        <f t="shared" si="7703"/>
        <v>0</v>
      </c>
      <c r="BO2624" s="23">
        <f t="shared" si="7703"/>
        <v>0</v>
      </c>
      <c r="BP2624" s="23">
        <f t="shared" si="7703"/>
        <v>0</v>
      </c>
      <c r="BQ2624" s="23">
        <f t="shared" si="7703"/>
        <v>0</v>
      </c>
      <c r="BR2624" s="23">
        <f t="shared" si="7636"/>
        <v>220176.114</v>
      </c>
      <c r="BS2624" s="23">
        <f t="shared" si="7637"/>
        <v>148648.29999999999</v>
      </c>
      <c r="BT2624" s="23">
        <f t="shared" si="7638"/>
        <v>257659</v>
      </c>
      <c r="BU2624" s="33">
        <f t="shared" si="7703"/>
        <v>-1934.7550000000001</v>
      </c>
      <c r="BV2624" s="23">
        <f t="shared" si="7612"/>
        <v>218241.359</v>
      </c>
      <c r="BW2624" s="23">
        <f t="shared" si="7703"/>
        <v>0</v>
      </c>
    </row>
    <row r="2625" spans="1:77" ht="31.2" x14ac:dyDescent="0.3">
      <c r="A2625" s="13">
        <v>944</v>
      </c>
      <c r="B2625" s="13" t="s">
        <v>83</v>
      </c>
      <c r="C2625" s="13" t="s">
        <v>137</v>
      </c>
      <c r="D2625" s="13" t="s">
        <v>481</v>
      </c>
      <c r="E2625" s="13">
        <v>240</v>
      </c>
      <c r="F2625" s="14" t="s">
        <v>372</v>
      </c>
      <c r="G2625" s="20">
        <v>210330.69999999998</v>
      </c>
      <c r="H2625" s="20">
        <v>148648.29999999999</v>
      </c>
      <c r="I2625" s="20">
        <v>257659</v>
      </c>
      <c r="J2625" s="20"/>
      <c r="K2625" s="20"/>
      <c r="L2625" s="20"/>
      <c r="M2625" s="20">
        <f t="shared" si="7631"/>
        <v>210330.69999999998</v>
      </c>
      <c r="N2625" s="20">
        <f t="shared" si="7632"/>
        <v>148648.29999999999</v>
      </c>
      <c r="O2625" s="20">
        <f t="shared" si="7633"/>
        <v>257659</v>
      </c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>
        <f t="shared" si="7577"/>
        <v>210330.69999999998</v>
      </c>
      <c r="AA2625" s="23">
        <f t="shared" si="7578"/>
        <v>148648.29999999999</v>
      </c>
      <c r="AB2625" s="23">
        <f t="shared" si="7579"/>
        <v>257659</v>
      </c>
      <c r="AC2625" s="23"/>
      <c r="AD2625" s="23"/>
      <c r="AE2625" s="23"/>
      <c r="AF2625" s="23"/>
      <c r="AG2625" s="23"/>
      <c r="AH2625" s="23"/>
      <c r="AI2625" s="23"/>
      <c r="AJ2625" s="23">
        <v>13487.843000000001</v>
      </c>
      <c r="AK2625" s="23">
        <v>1860.268</v>
      </c>
      <c r="AL2625" s="23"/>
      <c r="AM2625" s="23"/>
      <c r="AN2625" s="23"/>
      <c r="AO2625" s="23">
        <f t="shared" si="7547"/>
        <v>225678.81099999999</v>
      </c>
      <c r="AP2625" s="23">
        <f t="shared" si="7548"/>
        <v>148648.29999999999</v>
      </c>
      <c r="AQ2625" s="23">
        <f t="shared" si="7549"/>
        <v>257659</v>
      </c>
      <c r="AR2625" s="23"/>
      <c r="AS2625" s="23">
        <f t="shared" si="7550"/>
        <v>225678.81099999999</v>
      </c>
      <c r="AT2625" s="23">
        <v>-524.9</v>
      </c>
      <c r="AU2625" s="23"/>
      <c r="AV2625" s="23"/>
      <c r="AW2625" s="23"/>
      <c r="AX2625" s="23"/>
      <c r="AY2625" s="23">
        <f t="shared" si="7700"/>
        <v>225153.91099999999</v>
      </c>
      <c r="AZ2625" s="23"/>
      <c r="BA2625" s="23">
        <f t="shared" si="7701"/>
        <v>225153.91099999999</v>
      </c>
      <c r="BB2625" s="23"/>
      <c r="BC2625" s="23"/>
      <c r="BD2625" s="23"/>
      <c r="BE2625" s="23">
        <v>-4977.7969999999996</v>
      </c>
      <c r="BF2625" s="23"/>
      <c r="BG2625" s="23"/>
      <c r="BH2625" s="23"/>
      <c r="BI2625" s="23"/>
      <c r="BJ2625" s="23"/>
      <c r="BK2625" s="23"/>
      <c r="BL2625" s="23"/>
      <c r="BM2625" s="23"/>
      <c r="BN2625" s="23"/>
      <c r="BO2625" s="23"/>
      <c r="BP2625" s="23"/>
      <c r="BQ2625" s="23"/>
      <c r="BR2625" s="33">
        <f t="shared" si="7636"/>
        <v>220176.114</v>
      </c>
      <c r="BS2625" s="23">
        <f t="shared" si="7637"/>
        <v>148648.29999999999</v>
      </c>
      <c r="BT2625" s="23">
        <f t="shared" si="7638"/>
        <v>257659</v>
      </c>
      <c r="BU2625" s="33">
        <v>-1934.7550000000001</v>
      </c>
      <c r="BV2625" s="23">
        <f t="shared" si="7612"/>
        <v>218241.359</v>
      </c>
      <c r="BW2625" s="23"/>
    </row>
    <row r="2626" spans="1:77" ht="31.2" x14ac:dyDescent="0.3">
      <c r="A2626" s="13">
        <v>944</v>
      </c>
      <c r="B2626" s="13" t="s">
        <v>83</v>
      </c>
      <c r="C2626" s="13" t="s">
        <v>137</v>
      </c>
      <c r="D2626" s="13" t="s">
        <v>482</v>
      </c>
      <c r="E2626" s="13"/>
      <c r="F2626" s="14" t="s">
        <v>843</v>
      </c>
      <c r="G2626" s="20">
        <f>G2627</f>
        <v>12500</v>
      </c>
      <c r="H2626" s="20">
        <f t="shared" ref="H2626:BW2627" si="7704">H2627</f>
        <v>0</v>
      </c>
      <c r="I2626" s="20">
        <f t="shared" si="7704"/>
        <v>0</v>
      </c>
      <c r="J2626" s="20">
        <f t="shared" si="7704"/>
        <v>0</v>
      </c>
      <c r="K2626" s="20">
        <f t="shared" si="7704"/>
        <v>0</v>
      </c>
      <c r="L2626" s="20">
        <f t="shared" si="7704"/>
        <v>0</v>
      </c>
      <c r="M2626" s="20">
        <f t="shared" si="7631"/>
        <v>12500</v>
      </c>
      <c r="N2626" s="20">
        <f t="shared" si="7632"/>
        <v>0</v>
      </c>
      <c r="O2626" s="20">
        <f t="shared" si="7633"/>
        <v>0</v>
      </c>
      <c r="P2626" s="23">
        <f t="shared" si="7704"/>
        <v>0</v>
      </c>
      <c r="Q2626" s="23">
        <f t="shared" si="7704"/>
        <v>0</v>
      </c>
      <c r="R2626" s="23">
        <f t="shared" si="7704"/>
        <v>0</v>
      </c>
      <c r="S2626" s="23">
        <f t="shared" si="7704"/>
        <v>0</v>
      </c>
      <c r="T2626" s="23">
        <f t="shared" si="7704"/>
        <v>0</v>
      </c>
      <c r="U2626" s="23">
        <f t="shared" si="7704"/>
        <v>0</v>
      </c>
      <c r="V2626" s="23">
        <f t="shared" si="7704"/>
        <v>0</v>
      </c>
      <c r="W2626" s="23">
        <f t="shared" si="7704"/>
        <v>0</v>
      </c>
      <c r="X2626" s="23">
        <f t="shared" si="7704"/>
        <v>0</v>
      </c>
      <c r="Y2626" s="23">
        <f t="shared" si="7704"/>
        <v>0</v>
      </c>
      <c r="Z2626" s="23">
        <f t="shared" si="7577"/>
        <v>12500</v>
      </c>
      <c r="AA2626" s="23">
        <f t="shared" si="7578"/>
        <v>0</v>
      </c>
      <c r="AB2626" s="23">
        <f t="shared" si="7579"/>
        <v>0</v>
      </c>
      <c r="AC2626" s="23">
        <f t="shared" si="7704"/>
        <v>0</v>
      </c>
      <c r="AD2626" s="23">
        <f t="shared" si="7704"/>
        <v>0</v>
      </c>
      <c r="AE2626" s="23">
        <f t="shared" si="7704"/>
        <v>0</v>
      </c>
      <c r="AF2626" s="23">
        <f t="shared" si="7704"/>
        <v>0</v>
      </c>
      <c r="AG2626" s="23">
        <f t="shared" si="7704"/>
        <v>0</v>
      </c>
      <c r="AH2626" s="23">
        <f t="shared" si="7704"/>
        <v>0</v>
      </c>
      <c r="AI2626" s="23">
        <f t="shared" si="7704"/>
        <v>0</v>
      </c>
      <c r="AJ2626" s="23">
        <f t="shared" si="7704"/>
        <v>0</v>
      </c>
      <c r="AK2626" s="23">
        <f t="shared" si="7704"/>
        <v>0</v>
      </c>
      <c r="AL2626" s="23">
        <f t="shared" si="7704"/>
        <v>0</v>
      </c>
      <c r="AM2626" s="23">
        <f t="shared" si="7704"/>
        <v>0</v>
      </c>
      <c r="AN2626" s="23">
        <f t="shared" si="7704"/>
        <v>0</v>
      </c>
      <c r="AO2626" s="23">
        <f t="shared" si="7547"/>
        <v>12500</v>
      </c>
      <c r="AP2626" s="23">
        <f t="shared" si="7548"/>
        <v>0</v>
      </c>
      <c r="AQ2626" s="23">
        <f t="shared" si="7549"/>
        <v>0</v>
      </c>
      <c r="AR2626" s="23">
        <f t="shared" si="7704"/>
        <v>0</v>
      </c>
      <c r="AS2626" s="23">
        <f t="shared" si="7550"/>
        <v>12500</v>
      </c>
      <c r="AT2626" s="23">
        <f t="shared" si="7704"/>
        <v>0</v>
      </c>
      <c r="AU2626" s="23">
        <f t="shared" si="7704"/>
        <v>0</v>
      </c>
      <c r="AV2626" s="23">
        <f t="shared" si="7704"/>
        <v>0</v>
      </c>
      <c r="AW2626" s="23">
        <f t="shared" si="7704"/>
        <v>0</v>
      </c>
      <c r="AX2626" s="23">
        <f t="shared" si="7704"/>
        <v>0</v>
      </c>
      <c r="AY2626" s="23">
        <f t="shared" si="7700"/>
        <v>12500</v>
      </c>
      <c r="AZ2626" s="23">
        <f t="shared" si="7704"/>
        <v>0</v>
      </c>
      <c r="BA2626" s="23">
        <f t="shared" si="7701"/>
        <v>12500</v>
      </c>
      <c r="BB2626" s="23">
        <f t="shared" si="7704"/>
        <v>0</v>
      </c>
      <c r="BC2626" s="23">
        <f t="shared" si="7704"/>
        <v>0</v>
      </c>
      <c r="BD2626" s="23">
        <f t="shared" si="7704"/>
        <v>0</v>
      </c>
      <c r="BE2626" s="23">
        <f t="shared" si="7704"/>
        <v>0</v>
      </c>
      <c r="BF2626" s="23">
        <f t="shared" si="7704"/>
        <v>0</v>
      </c>
      <c r="BG2626" s="23">
        <f t="shared" si="7704"/>
        <v>0</v>
      </c>
      <c r="BH2626" s="23">
        <f t="shared" si="7704"/>
        <v>0</v>
      </c>
      <c r="BI2626" s="23">
        <f t="shared" si="7704"/>
        <v>0</v>
      </c>
      <c r="BJ2626" s="23">
        <f t="shared" si="7704"/>
        <v>0</v>
      </c>
      <c r="BK2626" s="23">
        <f t="shared" si="7704"/>
        <v>0</v>
      </c>
      <c r="BL2626" s="23">
        <f t="shared" si="7704"/>
        <v>0</v>
      </c>
      <c r="BM2626" s="23">
        <f t="shared" si="7704"/>
        <v>0</v>
      </c>
      <c r="BN2626" s="23">
        <f t="shared" si="7704"/>
        <v>0</v>
      </c>
      <c r="BO2626" s="23">
        <f t="shared" si="7704"/>
        <v>0</v>
      </c>
      <c r="BP2626" s="23">
        <f t="shared" si="7704"/>
        <v>0</v>
      </c>
      <c r="BQ2626" s="23">
        <f t="shared" si="7704"/>
        <v>0</v>
      </c>
      <c r="BR2626" s="23">
        <f t="shared" si="7636"/>
        <v>12500</v>
      </c>
      <c r="BS2626" s="23">
        <f t="shared" si="7637"/>
        <v>0</v>
      </c>
      <c r="BT2626" s="23">
        <f t="shared" si="7638"/>
        <v>0</v>
      </c>
      <c r="BU2626" s="23">
        <f t="shared" si="7704"/>
        <v>0</v>
      </c>
      <c r="BV2626" s="23">
        <f t="shared" si="7612"/>
        <v>12500</v>
      </c>
      <c r="BW2626" s="23">
        <f t="shared" si="7704"/>
        <v>0</v>
      </c>
    </row>
    <row r="2627" spans="1:77" ht="31.2" x14ac:dyDescent="0.3">
      <c r="A2627" s="13">
        <v>944</v>
      </c>
      <c r="B2627" s="13" t="s">
        <v>83</v>
      </c>
      <c r="C2627" s="13" t="s">
        <v>137</v>
      </c>
      <c r="D2627" s="13" t="s">
        <v>482</v>
      </c>
      <c r="E2627" s="13" t="s">
        <v>7</v>
      </c>
      <c r="F2627" s="14" t="s">
        <v>383</v>
      </c>
      <c r="G2627" s="20">
        <f>G2628</f>
        <v>12500</v>
      </c>
      <c r="H2627" s="20">
        <f t="shared" si="7704"/>
        <v>0</v>
      </c>
      <c r="I2627" s="20">
        <f t="shared" si="7704"/>
        <v>0</v>
      </c>
      <c r="J2627" s="20">
        <f t="shared" si="7704"/>
        <v>0</v>
      </c>
      <c r="K2627" s="20">
        <f t="shared" si="7704"/>
        <v>0</v>
      </c>
      <c r="L2627" s="20">
        <f t="shared" si="7704"/>
        <v>0</v>
      </c>
      <c r="M2627" s="20">
        <f t="shared" si="7631"/>
        <v>12500</v>
      </c>
      <c r="N2627" s="20">
        <f t="shared" si="7632"/>
        <v>0</v>
      </c>
      <c r="O2627" s="20">
        <f t="shared" si="7633"/>
        <v>0</v>
      </c>
      <c r="P2627" s="23">
        <f t="shared" si="7704"/>
        <v>0</v>
      </c>
      <c r="Q2627" s="23">
        <f t="shared" si="7704"/>
        <v>0</v>
      </c>
      <c r="R2627" s="23">
        <f t="shared" si="7704"/>
        <v>0</v>
      </c>
      <c r="S2627" s="23">
        <f t="shared" si="7704"/>
        <v>0</v>
      </c>
      <c r="T2627" s="23">
        <f t="shared" si="7704"/>
        <v>0</v>
      </c>
      <c r="U2627" s="23">
        <f t="shared" si="7704"/>
        <v>0</v>
      </c>
      <c r="V2627" s="23">
        <f t="shared" si="7704"/>
        <v>0</v>
      </c>
      <c r="W2627" s="23">
        <f t="shared" si="7704"/>
        <v>0</v>
      </c>
      <c r="X2627" s="23">
        <f t="shared" si="7704"/>
        <v>0</v>
      </c>
      <c r="Y2627" s="23">
        <f t="shared" si="7704"/>
        <v>0</v>
      </c>
      <c r="Z2627" s="23">
        <f t="shared" si="7577"/>
        <v>12500</v>
      </c>
      <c r="AA2627" s="23">
        <f t="shared" si="7578"/>
        <v>0</v>
      </c>
      <c r="AB2627" s="23">
        <f t="shared" si="7579"/>
        <v>0</v>
      </c>
      <c r="AC2627" s="23">
        <f t="shared" si="7704"/>
        <v>0</v>
      </c>
      <c r="AD2627" s="23">
        <f t="shared" si="7704"/>
        <v>0</v>
      </c>
      <c r="AE2627" s="23">
        <f t="shared" si="7704"/>
        <v>0</v>
      </c>
      <c r="AF2627" s="23">
        <f t="shared" si="7704"/>
        <v>0</v>
      </c>
      <c r="AG2627" s="23">
        <f t="shared" si="7704"/>
        <v>0</v>
      </c>
      <c r="AH2627" s="23">
        <f t="shared" si="7704"/>
        <v>0</v>
      </c>
      <c r="AI2627" s="23">
        <f t="shared" si="7704"/>
        <v>0</v>
      </c>
      <c r="AJ2627" s="23">
        <f t="shared" si="7704"/>
        <v>0</v>
      </c>
      <c r="AK2627" s="23">
        <f t="shared" si="7704"/>
        <v>0</v>
      </c>
      <c r="AL2627" s="23">
        <f t="shared" si="7704"/>
        <v>0</v>
      </c>
      <c r="AM2627" s="23">
        <f t="shared" si="7704"/>
        <v>0</v>
      </c>
      <c r="AN2627" s="23">
        <f t="shared" si="7704"/>
        <v>0</v>
      </c>
      <c r="AO2627" s="23">
        <f t="shared" si="7547"/>
        <v>12500</v>
      </c>
      <c r="AP2627" s="23">
        <f t="shared" si="7548"/>
        <v>0</v>
      </c>
      <c r="AQ2627" s="23">
        <f t="shared" si="7549"/>
        <v>0</v>
      </c>
      <c r="AR2627" s="23">
        <f t="shared" si="7704"/>
        <v>0</v>
      </c>
      <c r="AS2627" s="23">
        <f t="shared" si="7550"/>
        <v>12500</v>
      </c>
      <c r="AT2627" s="23">
        <f t="shared" si="7704"/>
        <v>0</v>
      </c>
      <c r="AU2627" s="23">
        <f t="shared" si="7704"/>
        <v>0</v>
      </c>
      <c r="AV2627" s="23">
        <f t="shared" si="7704"/>
        <v>0</v>
      </c>
      <c r="AW2627" s="23">
        <f t="shared" si="7704"/>
        <v>0</v>
      </c>
      <c r="AX2627" s="23">
        <f t="shared" si="7704"/>
        <v>0</v>
      </c>
      <c r="AY2627" s="23">
        <f t="shared" si="7700"/>
        <v>12500</v>
      </c>
      <c r="AZ2627" s="23">
        <f t="shared" si="7704"/>
        <v>0</v>
      </c>
      <c r="BA2627" s="23">
        <f t="shared" si="7701"/>
        <v>12500</v>
      </c>
      <c r="BB2627" s="23">
        <f t="shared" si="7704"/>
        <v>0</v>
      </c>
      <c r="BC2627" s="23">
        <f t="shared" si="7704"/>
        <v>0</v>
      </c>
      <c r="BD2627" s="23">
        <f t="shared" si="7704"/>
        <v>0</v>
      </c>
      <c r="BE2627" s="23">
        <f t="shared" si="7704"/>
        <v>0</v>
      </c>
      <c r="BF2627" s="23">
        <f t="shared" si="7704"/>
        <v>0</v>
      </c>
      <c r="BG2627" s="23">
        <f t="shared" si="7704"/>
        <v>0</v>
      </c>
      <c r="BH2627" s="23">
        <f t="shared" si="7704"/>
        <v>0</v>
      </c>
      <c r="BI2627" s="23">
        <f t="shared" si="7704"/>
        <v>0</v>
      </c>
      <c r="BJ2627" s="23">
        <f t="shared" si="7704"/>
        <v>0</v>
      </c>
      <c r="BK2627" s="23">
        <f t="shared" si="7704"/>
        <v>0</v>
      </c>
      <c r="BL2627" s="23">
        <f t="shared" si="7704"/>
        <v>0</v>
      </c>
      <c r="BM2627" s="23">
        <f t="shared" si="7704"/>
        <v>0</v>
      </c>
      <c r="BN2627" s="23">
        <f t="shared" si="7704"/>
        <v>0</v>
      </c>
      <c r="BO2627" s="23">
        <f t="shared" si="7704"/>
        <v>0</v>
      </c>
      <c r="BP2627" s="23">
        <f t="shared" si="7704"/>
        <v>0</v>
      </c>
      <c r="BQ2627" s="23">
        <f t="shared" si="7704"/>
        <v>0</v>
      </c>
      <c r="BR2627" s="23">
        <f t="shared" si="7636"/>
        <v>12500</v>
      </c>
      <c r="BS2627" s="23">
        <f t="shared" si="7637"/>
        <v>0</v>
      </c>
      <c r="BT2627" s="23">
        <f t="shared" si="7638"/>
        <v>0</v>
      </c>
      <c r="BU2627" s="23">
        <f t="shared" si="7704"/>
        <v>0</v>
      </c>
      <c r="BV2627" s="23">
        <f t="shared" si="7612"/>
        <v>12500</v>
      </c>
      <c r="BW2627" s="23">
        <f t="shared" si="7704"/>
        <v>0</v>
      </c>
    </row>
    <row r="2628" spans="1:77" ht="31.2" x14ac:dyDescent="0.3">
      <c r="A2628" s="13">
        <v>944</v>
      </c>
      <c r="B2628" s="13" t="s">
        <v>83</v>
      </c>
      <c r="C2628" s="13" t="s">
        <v>137</v>
      </c>
      <c r="D2628" s="13" t="s">
        <v>482</v>
      </c>
      <c r="E2628" s="13">
        <v>240</v>
      </c>
      <c r="F2628" s="14" t="s">
        <v>372</v>
      </c>
      <c r="G2628" s="20">
        <v>12500</v>
      </c>
      <c r="H2628" s="20">
        <v>0</v>
      </c>
      <c r="I2628" s="20">
        <v>0</v>
      </c>
      <c r="J2628" s="20"/>
      <c r="K2628" s="20"/>
      <c r="L2628" s="20"/>
      <c r="M2628" s="20">
        <f t="shared" si="7631"/>
        <v>12500</v>
      </c>
      <c r="N2628" s="20">
        <f t="shared" si="7632"/>
        <v>0</v>
      </c>
      <c r="O2628" s="20">
        <f t="shared" si="7633"/>
        <v>0</v>
      </c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>
        <f t="shared" si="7577"/>
        <v>12500</v>
      </c>
      <c r="AA2628" s="23">
        <f t="shared" si="7578"/>
        <v>0</v>
      </c>
      <c r="AB2628" s="23">
        <f t="shared" si="7579"/>
        <v>0</v>
      </c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f t="shared" si="7547"/>
        <v>12500</v>
      </c>
      <c r="AP2628" s="23">
        <f t="shared" si="7548"/>
        <v>0</v>
      </c>
      <c r="AQ2628" s="23">
        <f t="shared" si="7549"/>
        <v>0</v>
      </c>
      <c r="AR2628" s="23"/>
      <c r="AS2628" s="23">
        <f t="shared" si="7550"/>
        <v>12500</v>
      </c>
      <c r="AT2628" s="23"/>
      <c r="AU2628" s="23"/>
      <c r="AV2628" s="23"/>
      <c r="AW2628" s="23"/>
      <c r="AX2628" s="23"/>
      <c r="AY2628" s="23">
        <f t="shared" si="7700"/>
        <v>12500</v>
      </c>
      <c r="AZ2628" s="23"/>
      <c r="BA2628" s="23">
        <f t="shared" si="7701"/>
        <v>12500</v>
      </c>
      <c r="BB2628" s="23"/>
      <c r="BC2628" s="23"/>
      <c r="BD2628" s="23"/>
      <c r="BE2628" s="23"/>
      <c r="BF2628" s="23"/>
      <c r="BG2628" s="23"/>
      <c r="BH2628" s="23"/>
      <c r="BI2628" s="23"/>
      <c r="BJ2628" s="23"/>
      <c r="BK2628" s="23"/>
      <c r="BL2628" s="23"/>
      <c r="BM2628" s="23"/>
      <c r="BN2628" s="23"/>
      <c r="BO2628" s="23"/>
      <c r="BP2628" s="23"/>
      <c r="BQ2628" s="23"/>
      <c r="BR2628" s="23">
        <f t="shared" si="7636"/>
        <v>12500</v>
      </c>
      <c r="BS2628" s="23">
        <f t="shared" si="7637"/>
        <v>0</v>
      </c>
      <c r="BT2628" s="23">
        <f t="shared" si="7638"/>
        <v>0</v>
      </c>
      <c r="BU2628" s="23"/>
      <c r="BV2628" s="23">
        <f t="shared" si="7612"/>
        <v>12500</v>
      </c>
      <c r="BW2628" s="23"/>
    </row>
    <row r="2629" spans="1:77" ht="46.8" x14ac:dyDescent="0.3">
      <c r="A2629" s="13">
        <v>944</v>
      </c>
      <c r="B2629" s="13" t="s">
        <v>83</v>
      </c>
      <c r="C2629" s="13" t="s">
        <v>137</v>
      </c>
      <c r="D2629" s="13" t="s">
        <v>483</v>
      </c>
      <c r="E2629" s="13"/>
      <c r="F2629" s="14" t="s">
        <v>821</v>
      </c>
      <c r="G2629" s="20">
        <f>G2630</f>
        <v>237500</v>
      </c>
      <c r="H2629" s="20">
        <f t="shared" ref="H2629:BW2630" si="7705">H2630</f>
        <v>0</v>
      </c>
      <c r="I2629" s="20">
        <f t="shared" si="7705"/>
        <v>0</v>
      </c>
      <c r="J2629" s="20">
        <f t="shared" si="7705"/>
        <v>0</v>
      </c>
      <c r="K2629" s="20">
        <f t="shared" si="7705"/>
        <v>0</v>
      </c>
      <c r="L2629" s="20">
        <f t="shared" si="7705"/>
        <v>0</v>
      </c>
      <c r="M2629" s="20">
        <f t="shared" si="7631"/>
        <v>237500</v>
      </c>
      <c r="N2629" s="20">
        <f t="shared" si="7632"/>
        <v>0</v>
      </c>
      <c r="O2629" s="20">
        <f t="shared" si="7633"/>
        <v>0</v>
      </c>
      <c r="P2629" s="23">
        <f t="shared" si="7705"/>
        <v>0</v>
      </c>
      <c r="Q2629" s="23">
        <f t="shared" si="7705"/>
        <v>0</v>
      </c>
      <c r="R2629" s="23">
        <f t="shared" si="7705"/>
        <v>0</v>
      </c>
      <c r="S2629" s="23">
        <f t="shared" si="7705"/>
        <v>0</v>
      </c>
      <c r="T2629" s="23">
        <f t="shared" si="7705"/>
        <v>0</v>
      </c>
      <c r="U2629" s="23">
        <f t="shared" si="7705"/>
        <v>0</v>
      </c>
      <c r="V2629" s="23">
        <f t="shared" si="7705"/>
        <v>0</v>
      </c>
      <c r="W2629" s="23">
        <f t="shared" si="7705"/>
        <v>0</v>
      </c>
      <c r="X2629" s="23">
        <f t="shared" si="7705"/>
        <v>0</v>
      </c>
      <c r="Y2629" s="23">
        <f t="shared" si="7705"/>
        <v>0</v>
      </c>
      <c r="Z2629" s="23">
        <f t="shared" si="7577"/>
        <v>237500</v>
      </c>
      <c r="AA2629" s="23">
        <f t="shared" si="7578"/>
        <v>0</v>
      </c>
      <c r="AB2629" s="23">
        <f t="shared" si="7579"/>
        <v>0</v>
      </c>
      <c r="AC2629" s="23">
        <f t="shared" si="7705"/>
        <v>0</v>
      </c>
      <c r="AD2629" s="23">
        <f t="shared" si="7705"/>
        <v>0</v>
      </c>
      <c r="AE2629" s="23">
        <f t="shared" si="7705"/>
        <v>0</v>
      </c>
      <c r="AF2629" s="23">
        <f t="shared" si="7705"/>
        <v>0</v>
      </c>
      <c r="AG2629" s="23">
        <f t="shared" si="7705"/>
        <v>0</v>
      </c>
      <c r="AH2629" s="23">
        <f t="shared" si="7705"/>
        <v>0</v>
      </c>
      <c r="AI2629" s="23">
        <f t="shared" si="7705"/>
        <v>0</v>
      </c>
      <c r="AJ2629" s="23">
        <f t="shared" si="7705"/>
        <v>0</v>
      </c>
      <c r="AK2629" s="23">
        <f t="shared" si="7705"/>
        <v>0</v>
      </c>
      <c r="AL2629" s="23">
        <f t="shared" si="7705"/>
        <v>0</v>
      </c>
      <c r="AM2629" s="23">
        <f t="shared" si="7705"/>
        <v>0</v>
      </c>
      <c r="AN2629" s="23">
        <f t="shared" si="7705"/>
        <v>0</v>
      </c>
      <c r="AO2629" s="23">
        <f t="shared" si="7547"/>
        <v>237500</v>
      </c>
      <c r="AP2629" s="23">
        <f t="shared" si="7548"/>
        <v>0</v>
      </c>
      <c r="AQ2629" s="23">
        <f t="shared" si="7549"/>
        <v>0</v>
      </c>
      <c r="AR2629" s="23">
        <f t="shared" si="7705"/>
        <v>0</v>
      </c>
      <c r="AS2629" s="23">
        <f t="shared" si="7550"/>
        <v>237500</v>
      </c>
      <c r="AT2629" s="23">
        <f t="shared" si="7705"/>
        <v>0</v>
      </c>
      <c r="AU2629" s="23">
        <f t="shared" si="7705"/>
        <v>0</v>
      </c>
      <c r="AV2629" s="23">
        <f t="shared" si="7705"/>
        <v>0</v>
      </c>
      <c r="AW2629" s="23">
        <f t="shared" si="7705"/>
        <v>0</v>
      </c>
      <c r="AX2629" s="23">
        <f t="shared" si="7705"/>
        <v>0</v>
      </c>
      <c r="AY2629" s="23">
        <f t="shared" si="7700"/>
        <v>237500</v>
      </c>
      <c r="AZ2629" s="23">
        <f t="shared" si="7705"/>
        <v>0</v>
      </c>
      <c r="BA2629" s="23">
        <f t="shared" si="7701"/>
        <v>237500</v>
      </c>
      <c r="BB2629" s="23">
        <f t="shared" si="7705"/>
        <v>0</v>
      </c>
      <c r="BC2629" s="23">
        <f t="shared" si="7705"/>
        <v>0</v>
      </c>
      <c r="BD2629" s="23">
        <f t="shared" si="7705"/>
        <v>0</v>
      </c>
      <c r="BE2629" s="23">
        <f t="shared" si="7705"/>
        <v>0</v>
      </c>
      <c r="BF2629" s="23">
        <f t="shared" si="7705"/>
        <v>0</v>
      </c>
      <c r="BG2629" s="23">
        <f t="shared" si="7705"/>
        <v>0</v>
      </c>
      <c r="BH2629" s="23">
        <f t="shared" si="7705"/>
        <v>0</v>
      </c>
      <c r="BI2629" s="23">
        <f t="shared" si="7705"/>
        <v>0</v>
      </c>
      <c r="BJ2629" s="23">
        <f t="shared" si="7705"/>
        <v>0</v>
      </c>
      <c r="BK2629" s="23">
        <f t="shared" si="7705"/>
        <v>0</v>
      </c>
      <c r="BL2629" s="23">
        <f t="shared" si="7705"/>
        <v>0</v>
      </c>
      <c r="BM2629" s="23">
        <f t="shared" si="7705"/>
        <v>0</v>
      </c>
      <c r="BN2629" s="23">
        <f t="shared" si="7705"/>
        <v>0</v>
      </c>
      <c r="BO2629" s="23">
        <f t="shared" si="7705"/>
        <v>0</v>
      </c>
      <c r="BP2629" s="23">
        <f t="shared" si="7705"/>
        <v>0</v>
      </c>
      <c r="BQ2629" s="23">
        <f t="shared" si="7705"/>
        <v>0</v>
      </c>
      <c r="BR2629" s="23">
        <f t="shared" si="7636"/>
        <v>237500</v>
      </c>
      <c r="BS2629" s="23">
        <f t="shared" si="7637"/>
        <v>0</v>
      </c>
      <c r="BT2629" s="23">
        <f t="shared" si="7638"/>
        <v>0</v>
      </c>
      <c r="BU2629" s="23">
        <f t="shared" si="7705"/>
        <v>0</v>
      </c>
      <c r="BV2629" s="23">
        <f t="shared" si="7612"/>
        <v>237500</v>
      </c>
      <c r="BW2629" s="23">
        <f t="shared" si="7705"/>
        <v>0</v>
      </c>
    </row>
    <row r="2630" spans="1:77" ht="31.2" x14ac:dyDescent="0.3">
      <c r="A2630" s="13">
        <v>944</v>
      </c>
      <c r="B2630" s="13" t="s">
        <v>83</v>
      </c>
      <c r="C2630" s="13" t="s">
        <v>137</v>
      </c>
      <c r="D2630" s="13" t="s">
        <v>483</v>
      </c>
      <c r="E2630" s="13" t="s">
        <v>7</v>
      </c>
      <c r="F2630" s="14" t="s">
        <v>383</v>
      </c>
      <c r="G2630" s="20">
        <f>G2631</f>
        <v>237500</v>
      </c>
      <c r="H2630" s="20">
        <f t="shared" si="7705"/>
        <v>0</v>
      </c>
      <c r="I2630" s="20">
        <f t="shared" si="7705"/>
        <v>0</v>
      </c>
      <c r="J2630" s="20">
        <f t="shared" si="7705"/>
        <v>0</v>
      </c>
      <c r="K2630" s="20">
        <f t="shared" si="7705"/>
        <v>0</v>
      </c>
      <c r="L2630" s="20">
        <f t="shared" si="7705"/>
        <v>0</v>
      </c>
      <c r="M2630" s="20">
        <f t="shared" si="7631"/>
        <v>237500</v>
      </c>
      <c r="N2630" s="20">
        <f t="shared" si="7632"/>
        <v>0</v>
      </c>
      <c r="O2630" s="20">
        <f t="shared" si="7633"/>
        <v>0</v>
      </c>
      <c r="P2630" s="23">
        <f t="shared" si="7705"/>
        <v>0</v>
      </c>
      <c r="Q2630" s="23">
        <f t="shared" si="7705"/>
        <v>0</v>
      </c>
      <c r="R2630" s="23">
        <f t="shared" si="7705"/>
        <v>0</v>
      </c>
      <c r="S2630" s="23">
        <f t="shared" si="7705"/>
        <v>0</v>
      </c>
      <c r="T2630" s="23">
        <f t="shared" si="7705"/>
        <v>0</v>
      </c>
      <c r="U2630" s="23">
        <f t="shared" si="7705"/>
        <v>0</v>
      </c>
      <c r="V2630" s="23">
        <f t="shared" si="7705"/>
        <v>0</v>
      </c>
      <c r="W2630" s="23">
        <f t="shared" si="7705"/>
        <v>0</v>
      </c>
      <c r="X2630" s="23">
        <f t="shared" si="7705"/>
        <v>0</v>
      </c>
      <c r="Y2630" s="23">
        <f t="shared" si="7705"/>
        <v>0</v>
      </c>
      <c r="Z2630" s="23">
        <f t="shared" si="7577"/>
        <v>237500</v>
      </c>
      <c r="AA2630" s="23">
        <f t="shared" si="7578"/>
        <v>0</v>
      </c>
      <c r="AB2630" s="23">
        <f t="shared" si="7579"/>
        <v>0</v>
      </c>
      <c r="AC2630" s="23">
        <f t="shared" si="7705"/>
        <v>0</v>
      </c>
      <c r="AD2630" s="23">
        <f t="shared" si="7705"/>
        <v>0</v>
      </c>
      <c r="AE2630" s="23">
        <f t="shared" si="7705"/>
        <v>0</v>
      </c>
      <c r="AF2630" s="23">
        <f t="shared" si="7705"/>
        <v>0</v>
      </c>
      <c r="AG2630" s="23">
        <f t="shared" si="7705"/>
        <v>0</v>
      </c>
      <c r="AH2630" s="23">
        <f t="shared" si="7705"/>
        <v>0</v>
      </c>
      <c r="AI2630" s="23">
        <f t="shared" si="7705"/>
        <v>0</v>
      </c>
      <c r="AJ2630" s="23">
        <f t="shared" si="7705"/>
        <v>0</v>
      </c>
      <c r="AK2630" s="23">
        <f t="shared" si="7705"/>
        <v>0</v>
      </c>
      <c r="AL2630" s="23">
        <f t="shared" si="7705"/>
        <v>0</v>
      </c>
      <c r="AM2630" s="23">
        <f t="shared" si="7705"/>
        <v>0</v>
      </c>
      <c r="AN2630" s="23">
        <f t="shared" si="7705"/>
        <v>0</v>
      </c>
      <c r="AO2630" s="23">
        <f t="shared" si="7547"/>
        <v>237500</v>
      </c>
      <c r="AP2630" s="23">
        <f t="shared" si="7548"/>
        <v>0</v>
      </c>
      <c r="AQ2630" s="23">
        <f t="shared" si="7549"/>
        <v>0</v>
      </c>
      <c r="AR2630" s="23">
        <f t="shared" si="7705"/>
        <v>0</v>
      </c>
      <c r="AS2630" s="23">
        <f t="shared" si="7550"/>
        <v>237500</v>
      </c>
      <c r="AT2630" s="23">
        <f t="shared" si="7705"/>
        <v>0</v>
      </c>
      <c r="AU2630" s="23">
        <f t="shared" si="7705"/>
        <v>0</v>
      </c>
      <c r="AV2630" s="23">
        <f t="shared" si="7705"/>
        <v>0</v>
      </c>
      <c r="AW2630" s="23">
        <f t="shared" si="7705"/>
        <v>0</v>
      </c>
      <c r="AX2630" s="23">
        <f t="shared" si="7705"/>
        <v>0</v>
      </c>
      <c r="AY2630" s="23">
        <f t="shared" si="7700"/>
        <v>237500</v>
      </c>
      <c r="AZ2630" s="23">
        <f t="shared" si="7705"/>
        <v>0</v>
      </c>
      <c r="BA2630" s="23">
        <f t="shared" si="7701"/>
        <v>237500</v>
      </c>
      <c r="BB2630" s="23">
        <f t="shared" si="7705"/>
        <v>0</v>
      </c>
      <c r="BC2630" s="23">
        <f t="shared" si="7705"/>
        <v>0</v>
      </c>
      <c r="BD2630" s="23">
        <f t="shared" si="7705"/>
        <v>0</v>
      </c>
      <c r="BE2630" s="23">
        <f t="shared" si="7705"/>
        <v>0</v>
      </c>
      <c r="BF2630" s="23">
        <f t="shared" si="7705"/>
        <v>0</v>
      </c>
      <c r="BG2630" s="23">
        <f t="shared" si="7705"/>
        <v>0</v>
      </c>
      <c r="BH2630" s="23">
        <f t="shared" si="7705"/>
        <v>0</v>
      </c>
      <c r="BI2630" s="23">
        <f t="shared" si="7705"/>
        <v>0</v>
      </c>
      <c r="BJ2630" s="23">
        <f t="shared" si="7705"/>
        <v>0</v>
      </c>
      <c r="BK2630" s="23">
        <f t="shared" si="7705"/>
        <v>0</v>
      </c>
      <c r="BL2630" s="23">
        <f t="shared" si="7705"/>
        <v>0</v>
      </c>
      <c r="BM2630" s="23">
        <f t="shared" si="7705"/>
        <v>0</v>
      </c>
      <c r="BN2630" s="23">
        <f t="shared" si="7705"/>
        <v>0</v>
      </c>
      <c r="BO2630" s="23">
        <f t="shared" si="7705"/>
        <v>0</v>
      </c>
      <c r="BP2630" s="23">
        <f t="shared" si="7705"/>
        <v>0</v>
      </c>
      <c r="BQ2630" s="23">
        <f t="shared" si="7705"/>
        <v>0</v>
      </c>
      <c r="BR2630" s="23">
        <f t="shared" si="7636"/>
        <v>237500</v>
      </c>
      <c r="BS2630" s="23">
        <f t="shared" si="7637"/>
        <v>0</v>
      </c>
      <c r="BT2630" s="23">
        <f t="shared" si="7638"/>
        <v>0</v>
      </c>
      <c r="BU2630" s="23">
        <f t="shared" si="7705"/>
        <v>0</v>
      </c>
      <c r="BV2630" s="23">
        <f t="shared" si="7612"/>
        <v>237500</v>
      </c>
      <c r="BW2630" s="23">
        <f t="shared" si="7705"/>
        <v>0</v>
      </c>
    </row>
    <row r="2631" spans="1:77" ht="31.2" x14ac:dyDescent="0.3">
      <c r="A2631" s="13">
        <v>944</v>
      </c>
      <c r="B2631" s="13" t="s">
        <v>83</v>
      </c>
      <c r="C2631" s="13" t="s">
        <v>137</v>
      </c>
      <c r="D2631" s="13" t="s">
        <v>483</v>
      </c>
      <c r="E2631" s="13">
        <v>240</v>
      </c>
      <c r="F2631" s="14" t="s">
        <v>372</v>
      </c>
      <c r="G2631" s="20">
        <v>237500</v>
      </c>
      <c r="H2631" s="20">
        <v>0</v>
      </c>
      <c r="I2631" s="20">
        <v>0</v>
      </c>
      <c r="J2631" s="20"/>
      <c r="K2631" s="20"/>
      <c r="L2631" s="20"/>
      <c r="M2631" s="20">
        <f t="shared" si="7631"/>
        <v>237500</v>
      </c>
      <c r="N2631" s="20">
        <f t="shared" si="7632"/>
        <v>0</v>
      </c>
      <c r="O2631" s="20">
        <f t="shared" si="7633"/>
        <v>0</v>
      </c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>
        <f t="shared" si="7577"/>
        <v>237500</v>
      </c>
      <c r="AA2631" s="23">
        <f t="shared" si="7578"/>
        <v>0</v>
      </c>
      <c r="AB2631" s="23">
        <f t="shared" si="7579"/>
        <v>0</v>
      </c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>
        <f t="shared" si="7547"/>
        <v>237500</v>
      </c>
      <c r="AP2631" s="23">
        <f t="shared" si="7548"/>
        <v>0</v>
      </c>
      <c r="AQ2631" s="23">
        <f t="shared" si="7549"/>
        <v>0</v>
      </c>
      <c r="AR2631" s="23"/>
      <c r="AS2631" s="23">
        <f t="shared" si="7550"/>
        <v>237500</v>
      </c>
      <c r="AT2631" s="23"/>
      <c r="AU2631" s="23"/>
      <c r="AV2631" s="23"/>
      <c r="AW2631" s="23"/>
      <c r="AX2631" s="23"/>
      <c r="AY2631" s="23">
        <f t="shared" si="7700"/>
        <v>237500</v>
      </c>
      <c r="AZ2631" s="23"/>
      <c r="BA2631" s="23">
        <f t="shared" si="7701"/>
        <v>237500</v>
      </c>
      <c r="BB2631" s="23"/>
      <c r="BC2631" s="23"/>
      <c r="BD2631" s="23"/>
      <c r="BE2631" s="23"/>
      <c r="BF2631" s="23"/>
      <c r="BG2631" s="23"/>
      <c r="BH2631" s="23"/>
      <c r="BI2631" s="23"/>
      <c r="BJ2631" s="23"/>
      <c r="BK2631" s="23"/>
      <c r="BL2631" s="23"/>
      <c r="BM2631" s="23"/>
      <c r="BN2631" s="23"/>
      <c r="BO2631" s="23"/>
      <c r="BP2631" s="23"/>
      <c r="BQ2631" s="23"/>
      <c r="BR2631" s="23">
        <f t="shared" si="7636"/>
        <v>237500</v>
      </c>
      <c r="BS2631" s="23">
        <f t="shared" si="7637"/>
        <v>0</v>
      </c>
      <c r="BT2631" s="23">
        <f t="shared" si="7638"/>
        <v>0</v>
      </c>
      <c r="BU2631" s="23"/>
      <c r="BV2631" s="23">
        <f t="shared" si="7612"/>
        <v>237500</v>
      </c>
      <c r="BW2631" s="23"/>
    </row>
    <row r="2632" spans="1:77" ht="31.2" x14ac:dyDescent="0.3">
      <c r="A2632" s="13">
        <v>944</v>
      </c>
      <c r="B2632" s="13" t="s">
        <v>83</v>
      </c>
      <c r="C2632" s="13" t="s">
        <v>137</v>
      </c>
      <c r="D2632" s="13" t="s">
        <v>484</v>
      </c>
      <c r="E2632" s="13"/>
      <c r="F2632" s="14" t="s">
        <v>683</v>
      </c>
      <c r="G2632" s="20">
        <f>G2633</f>
        <v>45533</v>
      </c>
      <c r="H2632" s="20">
        <f t="shared" ref="H2632:BW2633" si="7706">H2633</f>
        <v>46314.8</v>
      </c>
      <c r="I2632" s="20">
        <f t="shared" si="7706"/>
        <v>46314.8</v>
      </c>
      <c r="J2632" s="20">
        <f t="shared" si="7706"/>
        <v>0</v>
      </c>
      <c r="K2632" s="20">
        <f t="shared" si="7706"/>
        <v>0</v>
      </c>
      <c r="L2632" s="20">
        <f t="shared" si="7706"/>
        <v>0</v>
      </c>
      <c r="M2632" s="20">
        <f t="shared" si="7631"/>
        <v>45533</v>
      </c>
      <c r="N2632" s="20">
        <f t="shared" si="7632"/>
        <v>46314.8</v>
      </c>
      <c r="O2632" s="20">
        <f t="shared" si="7633"/>
        <v>46314.8</v>
      </c>
      <c r="P2632" s="23">
        <f t="shared" si="7706"/>
        <v>0</v>
      </c>
      <c r="Q2632" s="23">
        <f t="shared" si="7706"/>
        <v>0</v>
      </c>
      <c r="R2632" s="23">
        <f t="shared" si="7706"/>
        <v>0</v>
      </c>
      <c r="S2632" s="23">
        <f t="shared" si="7706"/>
        <v>0</v>
      </c>
      <c r="T2632" s="23">
        <f t="shared" si="7706"/>
        <v>0</v>
      </c>
      <c r="U2632" s="23">
        <f t="shared" si="7706"/>
        <v>0</v>
      </c>
      <c r="V2632" s="23">
        <f t="shared" si="7706"/>
        <v>0</v>
      </c>
      <c r="W2632" s="23">
        <f t="shared" si="7706"/>
        <v>0</v>
      </c>
      <c r="X2632" s="23">
        <f t="shared" si="7706"/>
        <v>0</v>
      </c>
      <c r="Y2632" s="23">
        <f t="shared" si="7706"/>
        <v>0</v>
      </c>
      <c r="Z2632" s="23">
        <f t="shared" si="7577"/>
        <v>45533</v>
      </c>
      <c r="AA2632" s="23">
        <f t="shared" si="7578"/>
        <v>46314.8</v>
      </c>
      <c r="AB2632" s="23">
        <f t="shared" si="7579"/>
        <v>46314.8</v>
      </c>
      <c r="AC2632" s="23">
        <f t="shared" si="7706"/>
        <v>0</v>
      </c>
      <c r="AD2632" s="23">
        <f t="shared" si="7706"/>
        <v>0</v>
      </c>
      <c r="AE2632" s="23">
        <f t="shared" si="7706"/>
        <v>0</v>
      </c>
      <c r="AF2632" s="23">
        <f t="shared" si="7706"/>
        <v>0</v>
      </c>
      <c r="AG2632" s="23">
        <f t="shared" si="7706"/>
        <v>0</v>
      </c>
      <c r="AH2632" s="23">
        <f t="shared" si="7706"/>
        <v>0</v>
      </c>
      <c r="AI2632" s="23">
        <f t="shared" si="7706"/>
        <v>0</v>
      </c>
      <c r="AJ2632" s="23">
        <f t="shared" si="7706"/>
        <v>0</v>
      </c>
      <c r="AK2632" s="23">
        <f t="shared" si="7706"/>
        <v>0</v>
      </c>
      <c r="AL2632" s="23">
        <f t="shared" si="7706"/>
        <v>0</v>
      </c>
      <c r="AM2632" s="23">
        <f t="shared" si="7706"/>
        <v>0</v>
      </c>
      <c r="AN2632" s="23">
        <f t="shared" si="7706"/>
        <v>0</v>
      </c>
      <c r="AO2632" s="23">
        <f t="shared" ref="AO2632:AO2698" si="7707">Z2632+AC2632+AD2632+AE2632+AF2632+AG2632+AH2632+AI2632+AJ2632+AK2632+AL2632</f>
        <v>45533</v>
      </c>
      <c r="AP2632" s="23">
        <f t="shared" ref="AP2632:AP2698" si="7708">AA2632+AM2632</f>
        <v>46314.8</v>
      </c>
      <c r="AQ2632" s="23">
        <f t="shared" ref="AQ2632:AQ2698" si="7709">AB2632+AN2632</f>
        <v>46314.8</v>
      </c>
      <c r="AR2632" s="23">
        <f t="shared" si="7706"/>
        <v>0</v>
      </c>
      <c r="AS2632" s="23">
        <f t="shared" ref="AS2632:AS2698" si="7710">AO2632+AR2632</f>
        <v>45533</v>
      </c>
      <c r="AT2632" s="23">
        <f t="shared" si="7706"/>
        <v>0</v>
      </c>
      <c r="AU2632" s="23">
        <f t="shared" si="7706"/>
        <v>0</v>
      </c>
      <c r="AV2632" s="23">
        <f t="shared" si="7706"/>
        <v>0</v>
      </c>
      <c r="AW2632" s="23">
        <f t="shared" si="7706"/>
        <v>0</v>
      </c>
      <c r="AX2632" s="23">
        <f t="shared" si="7706"/>
        <v>0</v>
      </c>
      <c r="AY2632" s="23">
        <f t="shared" si="7700"/>
        <v>45533</v>
      </c>
      <c r="AZ2632" s="23">
        <f t="shared" si="7706"/>
        <v>0</v>
      </c>
      <c r="BA2632" s="23">
        <f t="shared" si="7701"/>
        <v>45533</v>
      </c>
      <c r="BB2632" s="23">
        <f t="shared" si="7706"/>
        <v>0</v>
      </c>
      <c r="BC2632" s="23">
        <f t="shared" si="7706"/>
        <v>0</v>
      </c>
      <c r="BD2632" s="23">
        <f t="shared" si="7706"/>
        <v>0</v>
      </c>
      <c r="BE2632" s="23">
        <f t="shared" si="7706"/>
        <v>0</v>
      </c>
      <c r="BF2632" s="23">
        <f t="shared" si="7706"/>
        <v>0</v>
      </c>
      <c r="BG2632" s="23">
        <f t="shared" si="7706"/>
        <v>0</v>
      </c>
      <c r="BH2632" s="23">
        <f t="shared" si="7706"/>
        <v>0</v>
      </c>
      <c r="BI2632" s="23">
        <f t="shared" si="7706"/>
        <v>0</v>
      </c>
      <c r="BJ2632" s="23">
        <f t="shared" si="7706"/>
        <v>0</v>
      </c>
      <c r="BK2632" s="23">
        <f t="shared" si="7706"/>
        <v>0</v>
      </c>
      <c r="BL2632" s="23">
        <f t="shared" si="7706"/>
        <v>0</v>
      </c>
      <c r="BM2632" s="23">
        <f t="shared" si="7706"/>
        <v>0</v>
      </c>
      <c r="BN2632" s="23">
        <f t="shared" si="7706"/>
        <v>0</v>
      </c>
      <c r="BO2632" s="23">
        <f t="shared" si="7706"/>
        <v>0</v>
      </c>
      <c r="BP2632" s="23">
        <f t="shared" si="7706"/>
        <v>0</v>
      </c>
      <c r="BQ2632" s="23">
        <f t="shared" si="7706"/>
        <v>0</v>
      </c>
      <c r="BR2632" s="23">
        <f t="shared" si="7636"/>
        <v>45533</v>
      </c>
      <c r="BS2632" s="23">
        <f t="shared" si="7637"/>
        <v>46314.8</v>
      </c>
      <c r="BT2632" s="23">
        <f t="shared" si="7638"/>
        <v>46314.8</v>
      </c>
      <c r="BU2632" s="23">
        <f t="shared" si="7706"/>
        <v>0</v>
      </c>
      <c r="BV2632" s="23">
        <f t="shared" si="7612"/>
        <v>45533</v>
      </c>
      <c r="BW2632" s="23">
        <f t="shared" si="7706"/>
        <v>0</v>
      </c>
    </row>
    <row r="2633" spans="1:77" x14ac:dyDescent="0.3">
      <c r="A2633" s="13">
        <v>944</v>
      </c>
      <c r="B2633" s="13" t="s">
        <v>83</v>
      </c>
      <c r="C2633" s="13" t="s">
        <v>137</v>
      </c>
      <c r="D2633" s="13" t="s">
        <v>484</v>
      </c>
      <c r="E2633" s="13" t="s">
        <v>8</v>
      </c>
      <c r="F2633" s="14" t="s">
        <v>387</v>
      </c>
      <c r="G2633" s="20">
        <f>G2634</f>
        <v>45533</v>
      </c>
      <c r="H2633" s="20">
        <f t="shared" si="7706"/>
        <v>46314.8</v>
      </c>
      <c r="I2633" s="20">
        <f t="shared" si="7706"/>
        <v>46314.8</v>
      </c>
      <c r="J2633" s="20">
        <f t="shared" si="7706"/>
        <v>0</v>
      </c>
      <c r="K2633" s="20">
        <f t="shared" si="7706"/>
        <v>0</v>
      </c>
      <c r="L2633" s="20">
        <f t="shared" si="7706"/>
        <v>0</v>
      </c>
      <c r="M2633" s="20">
        <f t="shared" si="7631"/>
        <v>45533</v>
      </c>
      <c r="N2633" s="20">
        <f t="shared" si="7632"/>
        <v>46314.8</v>
      </c>
      <c r="O2633" s="20">
        <f t="shared" si="7633"/>
        <v>46314.8</v>
      </c>
      <c r="P2633" s="23">
        <f t="shared" si="7706"/>
        <v>0</v>
      </c>
      <c r="Q2633" s="23">
        <f t="shared" si="7706"/>
        <v>0</v>
      </c>
      <c r="R2633" s="23">
        <f t="shared" si="7706"/>
        <v>0</v>
      </c>
      <c r="S2633" s="23">
        <f t="shared" si="7706"/>
        <v>0</v>
      </c>
      <c r="T2633" s="23">
        <f t="shared" si="7706"/>
        <v>0</v>
      </c>
      <c r="U2633" s="23">
        <f t="shared" si="7706"/>
        <v>0</v>
      </c>
      <c r="V2633" s="23">
        <f t="shared" si="7706"/>
        <v>0</v>
      </c>
      <c r="W2633" s="23">
        <f t="shared" si="7706"/>
        <v>0</v>
      </c>
      <c r="X2633" s="23">
        <f t="shared" si="7706"/>
        <v>0</v>
      </c>
      <c r="Y2633" s="23">
        <f t="shared" si="7706"/>
        <v>0</v>
      </c>
      <c r="Z2633" s="23">
        <f t="shared" si="7577"/>
        <v>45533</v>
      </c>
      <c r="AA2633" s="23">
        <f t="shared" si="7578"/>
        <v>46314.8</v>
      </c>
      <c r="AB2633" s="23">
        <f t="shared" si="7579"/>
        <v>46314.8</v>
      </c>
      <c r="AC2633" s="23">
        <f t="shared" si="7706"/>
        <v>0</v>
      </c>
      <c r="AD2633" s="23">
        <f t="shared" si="7706"/>
        <v>0</v>
      </c>
      <c r="AE2633" s="23">
        <f t="shared" si="7706"/>
        <v>0</v>
      </c>
      <c r="AF2633" s="23">
        <f t="shared" si="7706"/>
        <v>0</v>
      </c>
      <c r="AG2633" s="23">
        <f t="shared" si="7706"/>
        <v>0</v>
      </c>
      <c r="AH2633" s="23">
        <f t="shared" si="7706"/>
        <v>0</v>
      </c>
      <c r="AI2633" s="23">
        <f t="shared" si="7706"/>
        <v>0</v>
      </c>
      <c r="AJ2633" s="23">
        <f t="shared" si="7706"/>
        <v>0</v>
      </c>
      <c r="AK2633" s="23">
        <f t="shared" si="7706"/>
        <v>0</v>
      </c>
      <c r="AL2633" s="23">
        <f t="shared" si="7706"/>
        <v>0</v>
      </c>
      <c r="AM2633" s="23">
        <f t="shared" si="7706"/>
        <v>0</v>
      </c>
      <c r="AN2633" s="23">
        <f t="shared" si="7706"/>
        <v>0</v>
      </c>
      <c r="AO2633" s="23">
        <f t="shared" si="7707"/>
        <v>45533</v>
      </c>
      <c r="AP2633" s="23">
        <f t="shared" si="7708"/>
        <v>46314.8</v>
      </c>
      <c r="AQ2633" s="23">
        <f t="shared" si="7709"/>
        <v>46314.8</v>
      </c>
      <c r="AR2633" s="23">
        <f t="shared" si="7706"/>
        <v>0</v>
      </c>
      <c r="AS2633" s="23">
        <f t="shared" si="7710"/>
        <v>45533</v>
      </c>
      <c r="AT2633" s="23">
        <f t="shared" si="7706"/>
        <v>0</v>
      </c>
      <c r="AU2633" s="23">
        <f t="shared" si="7706"/>
        <v>0</v>
      </c>
      <c r="AV2633" s="23">
        <f t="shared" si="7706"/>
        <v>0</v>
      </c>
      <c r="AW2633" s="23">
        <f t="shared" si="7706"/>
        <v>0</v>
      </c>
      <c r="AX2633" s="23">
        <f t="shared" si="7706"/>
        <v>0</v>
      </c>
      <c r="AY2633" s="23">
        <f t="shared" si="7700"/>
        <v>45533</v>
      </c>
      <c r="AZ2633" s="23">
        <f t="shared" si="7706"/>
        <v>0</v>
      </c>
      <c r="BA2633" s="23">
        <f t="shared" si="7701"/>
        <v>45533</v>
      </c>
      <c r="BB2633" s="23">
        <f t="shared" si="7706"/>
        <v>0</v>
      </c>
      <c r="BC2633" s="23">
        <f t="shared" si="7706"/>
        <v>0</v>
      </c>
      <c r="BD2633" s="23">
        <f t="shared" si="7706"/>
        <v>0</v>
      </c>
      <c r="BE2633" s="23">
        <f t="shared" si="7706"/>
        <v>0</v>
      </c>
      <c r="BF2633" s="23">
        <f t="shared" si="7706"/>
        <v>0</v>
      </c>
      <c r="BG2633" s="23">
        <f t="shared" si="7706"/>
        <v>0</v>
      </c>
      <c r="BH2633" s="23">
        <f t="shared" si="7706"/>
        <v>0</v>
      </c>
      <c r="BI2633" s="23">
        <f t="shared" si="7706"/>
        <v>0</v>
      </c>
      <c r="BJ2633" s="23">
        <f t="shared" si="7706"/>
        <v>0</v>
      </c>
      <c r="BK2633" s="23">
        <f t="shared" si="7706"/>
        <v>0</v>
      </c>
      <c r="BL2633" s="23">
        <f t="shared" si="7706"/>
        <v>0</v>
      </c>
      <c r="BM2633" s="23">
        <f t="shared" si="7706"/>
        <v>0</v>
      </c>
      <c r="BN2633" s="23">
        <f t="shared" si="7706"/>
        <v>0</v>
      </c>
      <c r="BO2633" s="23">
        <f t="shared" si="7706"/>
        <v>0</v>
      </c>
      <c r="BP2633" s="23">
        <f t="shared" si="7706"/>
        <v>0</v>
      </c>
      <c r="BQ2633" s="23">
        <f t="shared" si="7706"/>
        <v>0</v>
      </c>
      <c r="BR2633" s="23">
        <f t="shared" si="7636"/>
        <v>45533</v>
      </c>
      <c r="BS2633" s="23">
        <f t="shared" si="7637"/>
        <v>46314.8</v>
      </c>
      <c r="BT2633" s="23">
        <f t="shared" si="7638"/>
        <v>46314.8</v>
      </c>
      <c r="BU2633" s="23">
        <f t="shared" si="7706"/>
        <v>0</v>
      </c>
      <c r="BV2633" s="23">
        <f t="shared" si="7612"/>
        <v>45533</v>
      </c>
      <c r="BW2633" s="23">
        <f t="shared" si="7706"/>
        <v>0</v>
      </c>
      <c r="BY2633" s="3"/>
    </row>
    <row r="2634" spans="1:77" ht="46.8" x14ac:dyDescent="0.3">
      <c r="A2634" s="13">
        <v>944</v>
      </c>
      <c r="B2634" s="13" t="s">
        <v>83</v>
      </c>
      <c r="C2634" s="13" t="s">
        <v>137</v>
      </c>
      <c r="D2634" s="13" t="s">
        <v>484</v>
      </c>
      <c r="E2634" s="13">
        <v>810</v>
      </c>
      <c r="F2634" s="14" t="s">
        <v>799</v>
      </c>
      <c r="G2634" s="20">
        <v>45533</v>
      </c>
      <c r="H2634" s="20">
        <v>46314.8</v>
      </c>
      <c r="I2634" s="20">
        <v>46314.8</v>
      </c>
      <c r="J2634" s="20"/>
      <c r="K2634" s="20"/>
      <c r="L2634" s="20"/>
      <c r="M2634" s="20">
        <f t="shared" si="7631"/>
        <v>45533</v>
      </c>
      <c r="N2634" s="20">
        <f t="shared" si="7632"/>
        <v>46314.8</v>
      </c>
      <c r="O2634" s="20">
        <f t="shared" si="7633"/>
        <v>46314.8</v>
      </c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>
        <f t="shared" si="7577"/>
        <v>45533</v>
      </c>
      <c r="AA2634" s="23">
        <f t="shared" si="7578"/>
        <v>46314.8</v>
      </c>
      <c r="AB2634" s="23">
        <f t="shared" si="7579"/>
        <v>46314.8</v>
      </c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>
        <f t="shared" si="7707"/>
        <v>45533</v>
      </c>
      <c r="AP2634" s="23">
        <f t="shared" si="7708"/>
        <v>46314.8</v>
      </c>
      <c r="AQ2634" s="23">
        <f t="shared" si="7709"/>
        <v>46314.8</v>
      </c>
      <c r="AR2634" s="23"/>
      <c r="AS2634" s="23">
        <f t="shared" si="7710"/>
        <v>45533</v>
      </c>
      <c r="AT2634" s="23"/>
      <c r="AU2634" s="23"/>
      <c r="AV2634" s="23"/>
      <c r="AW2634" s="23"/>
      <c r="AX2634" s="23"/>
      <c r="AY2634" s="23">
        <f t="shared" si="7700"/>
        <v>45533</v>
      </c>
      <c r="AZ2634" s="23"/>
      <c r="BA2634" s="23">
        <f t="shared" si="7701"/>
        <v>45533</v>
      </c>
      <c r="BB2634" s="23"/>
      <c r="BC2634" s="23"/>
      <c r="BD2634" s="23"/>
      <c r="BE2634" s="23"/>
      <c r="BF2634" s="23"/>
      <c r="BG2634" s="23"/>
      <c r="BH2634" s="23"/>
      <c r="BI2634" s="23"/>
      <c r="BJ2634" s="23"/>
      <c r="BK2634" s="23"/>
      <c r="BL2634" s="23"/>
      <c r="BM2634" s="23"/>
      <c r="BN2634" s="23"/>
      <c r="BO2634" s="23"/>
      <c r="BP2634" s="23"/>
      <c r="BQ2634" s="23"/>
      <c r="BR2634" s="23">
        <f t="shared" si="7636"/>
        <v>45533</v>
      </c>
      <c r="BS2634" s="23">
        <f t="shared" si="7637"/>
        <v>46314.8</v>
      </c>
      <c r="BT2634" s="23">
        <f t="shared" si="7638"/>
        <v>46314.8</v>
      </c>
      <c r="BU2634" s="23"/>
      <c r="BV2634" s="23">
        <f t="shared" si="7612"/>
        <v>45533</v>
      </c>
      <c r="BW2634" s="23"/>
    </row>
    <row r="2635" spans="1:77" ht="31.2" x14ac:dyDescent="0.3">
      <c r="A2635" s="13">
        <v>944</v>
      </c>
      <c r="B2635" s="13" t="s">
        <v>83</v>
      </c>
      <c r="C2635" s="13" t="s">
        <v>137</v>
      </c>
      <c r="D2635" s="13" t="s">
        <v>507</v>
      </c>
      <c r="E2635" s="13"/>
      <c r="F2635" s="14" t="s">
        <v>684</v>
      </c>
      <c r="G2635" s="20">
        <f>G2636+G2639+G2642+G2645+G2648+G2651+G2654+G2657</f>
        <v>427870.29999999993</v>
      </c>
      <c r="H2635" s="20">
        <f t="shared" ref="H2635:L2635" si="7711">H2636+H2639+H2642+H2645+H2648+H2651+H2654+H2657</f>
        <v>366877.8</v>
      </c>
      <c r="I2635" s="20">
        <f t="shared" si="7711"/>
        <v>372375</v>
      </c>
      <c r="J2635" s="20">
        <f t="shared" si="7711"/>
        <v>0</v>
      </c>
      <c r="K2635" s="20">
        <f t="shared" si="7711"/>
        <v>0</v>
      </c>
      <c r="L2635" s="20">
        <f t="shared" si="7711"/>
        <v>0</v>
      </c>
      <c r="M2635" s="20">
        <f t="shared" si="7631"/>
        <v>427870.29999999993</v>
      </c>
      <c r="N2635" s="20">
        <f t="shared" si="7632"/>
        <v>366877.8</v>
      </c>
      <c r="O2635" s="20">
        <f t="shared" si="7633"/>
        <v>372375</v>
      </c>
      <c r="P2635" s="23">
        <f t="shared" ref="P2635:Q2635" si="7712">P2636+P2639+P2642+P2645+P2648+P2651+P2654+P2657</f>
        <v>0</v>
      </c>
      <c r="Q2635" s="23">
        <f t="shared" si="7712"/>
        <v>0</v>
      </c>
      <c r="R2635" s="23">
        <f t="shared" ref="R2635:T2635" si="7713">R2636+R2639+R2642+R2645+R2648+R2651+R2654+R2657</f>
        <v>0</v>
      </c>
      <c r="S2635" s="23">
        <f t="shared" si="7713"/>
        <v>0</v>
      </c>
      <c r="T2635" s="23">
        <f t="shared" si="7713"/>
        <v>0</v>
      </c>
      <c r="U2635" s="23">
        <f t="shared" ref="U2635:W2635" si="7714">U2636+U2639+U2642+U2645+U2648+U2651+U2654+U2657</f>
        <v>0</v>
      </c>
      <c r="V2635" s="23">
        <f t="shared" si="7714"/>
        <v>0</v>
      </c>
      <c r="W2635" s="23">
        <f t="shared" si="7714"/>
        <v>0</v>
      </c>
      <c r="X2635" s="23">
        <f t="shared" ref="X2635:Y2635" si="7715">X2636+X2639+X2642+X2645+X2648+X2651+X2654+X2657</f>
        <v>1790.1</v>
      </c>
      <c r="Y2635" s="23">
        <f t="shared" si="7715"/>
        <v>0</v>
      </c>
      <c r="Z2635" s="23">
        <f t="shared" si="7577"/>
        <v>427870.29999999993</v>
      </c>
      <c r="AA2635" s="23">
        <f t="shared" si="7578"/>
        <v>366877.8</v>
      </c>
      <c r="AB2635" s="23">
        <f t="shared" si="7579"/>
        <v>374165.1</v>
      </c>
      <c r="AC2635" s="23">
        <f t="shared" ref="AC2635:AL2635" si="7716">AC2636+AC2639+AC2642+AC2645+AC2648+AC2651+AC2654+AC2657</f>
        <v>0</v>
      </c>
      <c r="AD2635" s="23">
        <f t="shared" si="7716"/>
        <v>-10010</v>
      </c>
      <c r="AE2635" s="23">
        <f t="shared" ref="AE2635" si="7717">AE2636+AE2639+AE2642+AE2645+AE2648+AE2651+AE2654+AE2657</f>
        <v>0</v>
      </c>
      <c r="AF2635" s="23">
        <f t="shared" si="7716"/>
        <v>0</v>
      </c>
      <c r="AG2635" s="23">
        <f t="shared" si="7716"/>
        <v>0</v>
      </c>
      <c r="AH2635" s="23">
        <f t="shared" si="7716"/>
        <v>0</v>
      </c>
      <c r="AI2635" s="23">
        <f t="shared" ref="AI2635" si="7718">AI2636+AI2639+AI2642+AI2645+AI2648+AI2651+AI2654+AI2657</f>
        <v>0</v>
      </c>
      <c r="AJ2635" s="23">
        <f t="shared" si="7716"/>
        <v>0</v>
      </c>
      <c r="AK2635" s="23">
        <f t="shared" si="7716"/>
        <v>0</v>
      </c>
      <c r="AL2635" s="23">
        <f t="shared" si="7716"/>
        <v>0</v>
      </c>
      <c r="AM2635" s="23">
        <f t="shared" ref="AM2635:BW2635" si="7719">AM2636+AM2639+AM2642+AM2645+AM2648+AM2651+AM2654+AM2657</f>
        <v>0</v>
      </c>
      <c r="AN2635" s="23">
        <f t="shared" si="7719"/>
        <v>0</v>
      </c>
      <c r="AO2635" s="23">
        <f t="shared" si="7707"/>
        <v>417860.29999999993</v>
      </c>
      <c r="AP2635" s="23">
        <f t="shared" si="7708"/>
        <v>366877.8</v>
      </c>
      <c r="AQ2635" s="23">
        <f t="shared" si="7709"/>
        <v>374165.1</v>
      </c>
      <c r="AR2635" s="23">
        <f t="shared" ref="AR2635" si="7720">AR2636+AR2639+AR2642+AR2645+AR2648+AR2651+AR2654+AR2657</f>
        <v>0</v>
      </c>
      <c r="AS2635" s="23">
        <f t="shared" si="7710"/>
        <v>417860.29999999993</v>
      </c>
      <c r="AT2635" s="23">
        <f t="shared" ref="AT2635:AX2635" si="7721">AT2636+AT2639+AT2642+AT2645+AT2648+AT2651+AT2654+AT2657</f>
        <v>0</v>
      </c>
      <c r="AU2635" s="23">
        <f t="shared" si="7721"/>
        <v>0</v>
      </c>
      <c r="AV2635" s="23">
        <f t="shared" si="7721"/>
        <v>0</v>
      </c>
      <c r="AW2635" s="23">
        <f t="shared" si="7721"/>
        <v>0</v>
      </c>
      <c r="AX2635" s="23">
        <f t="shared" si="7721"/>
        <v>0</v>
      </c>
      <c r="AY2635" s="23">
        <f t="shared" si="7700"/>
        <v>417860.29999999993</v>
      </c>
      <c r="AZ2635" s="23">
        <f t="shared" ref="AZ2635" si="7722">AZ2636+AZ2639+AZ2642+AZ2645+AZ2648+AZ2651+AZ2654+AZ2657</f>
        <v>0</v>
      </c>
      <c r="BA2635" s="23">
        <f t="shared" si="7701"/>
        <v>417860.29999999993</v>
      </c>
      <c r="BB2635" s="23">
        <f t="shared" ref="BB2635:BI2635" si="7723">BB2636+BB2639+BB2642+BB2645+BB2648+BB2651+BB2654+BB2657</f>
        <v>0</v>
      </c>
      <c r="BC2635" s="23">
        <f t="shared" si="7723"/>
        <v>0</v>
      </c>
      <c r="BD2635" s="23">
        <f t="shared" si="7723"/>
        <v>0</v>
      </c>
      <c r="BE2635" s="23">
        <f t="shared" si="7723"/>
        <v>0</v>
      </c>
      <c r="BF2635" s="23">
        <f t="shared" si="7723"/>
        <v>0</v>
      </c>
      <c r="BG2635" s="23">
        <f t="shared" si="7723"/>
        <v>0</v>
      </c>
      <c r="BH2635" s="23">
        <f t="shared" si="7723"/>
        <v>0</v>
      </c>
      <c r="BI2635" s="23">
        <f t="shared" si="7723"/>
        <v>0</v>
      </c>
      <c r="BJ2635" s="23">
        <f t="shared" ref="BJ2635:BP2635" si="7724">BJ2636+BJ2639+BJ2642+BJ2645+BJ2648+BJ2651+BJ2654+BJ2657</f>
        <v>-9499.9</v>
      </c>
      <c r="BK2635" s="23">
        <f t="shared" si="7724"/>
        <v>0</v>
      </c>
      <c r="BL2635" s="23">
        <f t="shared" si="7724"/>
        <v>0</v>
      </c>
      <c r="BM2635" s="23">
        <f t="shared" si="7724"/>
        <v>0</v>
      </c>
      <c r="BN2635" s="23">
        <f t="shared" si="7724"/>
        <v>0</v>
      </c>
      <c r="BO2635" s="23">
        <f t="shared" si="7724"/>
        <v>0</v>
      </c>
      <c r="BP2635" s="23">
        <f t="shared" si="7724"/>
        <v>0</v>
      </c>
      <c r="BQ2635" s="23">
        <f t="shared" ref="BQ2635" si="7725">BQ2636+BQ2639+BQ2642+BQ2645+BQ2648+BQ2651+BQ2654+BQ2657</f>
        <v>0</v>
      </c>
      <c r="BR2635" s="23">
        <f t="shared" si="7636"/>
        <v>417860.29999999993</v>
      </c>
      <c r="BS2635" s="23">
        <f t="shared" si="7637"/>
        <v>357377.89999999997</v>
      </c>
      <c r="BT2635" s="23">
        <f t="shared" si="7638"/>
        <v>374165.1</v>
      </c>
      <c r="BU2635" s="23">
        <f t="shared" ref="BU2635" si="7726">BU2636+BU2639+BU2642+BU2645+BU2648+BU2651+BU2654+BU2657</f>
        <v>0</v>
      </c>
      <c r="BV2635" s="23">
        <f t="shared" si="7612"/>
        <v>417860.29999999993</v>
      </c>
      <c r="BW2635" s="23">
        <f t="shared" si="7719"/>
        <v>0</v>
      </c>
      <c r="BX2635" s="5"/>
    </row>
    <row r="2636" spans="1:77" ht="62.4" x14ac:dyDescent="0.3">
      <c r="A2636" s="13">
        <v>944</v>
      </c>
      <c r="B2636" s="13" t="s">
        <v>83</v>
      </c>
      <c r="C2636" s="13" t="s">
        <v>137</v>
      </c>
      <c r="D2636" s="13" t="s">
        <v>485</v>
      </c>
      <c r="E2636" s="13"/>
      <c r="F2636" s="14" t="s">
        <v>866</v>
      </c>
      <c r="G2636" s="20">
        <f>G2637</f>
        <v>26278</v>
      </c>
      <c r="H2636" s="20">
        <f t="shared" ref="H2636:BW2637" si="7727">H2637</f>
        <v>0</v>
      </c>
      <c r="I2636" s="20">
        <f t="shared" si="7727"/>
        <v>0</v>
      </c>
      <c r="J2636" s="20">
        <f t="shared" si="7727"/>
        <v>0</v>
      </c>
      <c r="K2636" s="20">
        <f t="shared" si="7727"/>
        <v>0</v>
      </c>
      <c r="L2636" s="20">
        <f t="shared" si="7727"/>
        <v>0</v>
      </c>
      <c r="M2636" s="20">
        <f t="shared" si="7631"/>
        <v>26278</v>
      </c>
      <c r="N2636" s="20">
        <f t="shared" si="7632"/>
        <v>0</v>
      </c>
      <c r="O2636" s="20">
        <f t="shared" si="7633"/>
        <v>0</v>
      </c>
      <c r="P2636" s="23">
        <f t="shared" si="7727"/>
        <v>0</v>
      </c>
      <c r="Q2636" s="23">
        <f t="shared" si="7727"/>
        <v>0</v>
      </c>
      <c r="R2636" s="23">
        <f t="shared" si="7727"/>
        <v>0</v>
      </c>
      <c r="S2636" s="23">
        <f t="shared" si="7727"/>
        <v>0</v>
      </c>
      <c r="T2636" s="23">
        <f t="shared" si="7727"/>
        <v>0</v>
      </c>
      <c r="U2636" s="23">
        <f t="shared" si="7727"/>
        <v>0</v>
      </c>
      <c r="V2636" s="23">
        <f t="shared" si="7727"/>
        <v>0</v>
      </c>
      <c r="W2636" s="23">
        <f t="shared" si="7727"/>
        <v>0</v>
      </c>
      <c r="X2636" s="23">
        <f t="shared" si="7727"/>
        <v>0</v>
      </c>
      <c r="Y2636" s="23">
        <f t="shared" si="7727"/>
        <v>0</v>
      </c>
      <c r="Z2636" s="23">
        <f t="shared" si="7577"/>
        <v>26278</v>
      </c>
      <c r="AA2636" s="23">
        <f t="shared" si="7578"/>
        <v>0</v>
      </c>
      <c r="AB2636" s="23">
        <f t="shared" si="7579"/>
        <v>0</v>
      </c>
      <c r="AC2636" s="23">
        <f t="shared" si="7727"/>
        <v>0</v>
      </c>
      <c r="AD2636" s="23">
        <f t="shared" si="7727"/>
        <v>0</v>
      </c>
      <c r="AE2636" s="23">
        <f t="shared" si="7727"/>
        <v>0</v>
      </c>
      <c r="AF2636" s="23">
        <f t="shared" si="7727"/>
        <v>0</v>
      </c>
      <c r="AG2636" s="23">
        <f t="shared" si="7727"/>
        <v>0</v>
      </c>
      <c r="AH2636" s="23">
        <f t="shared" si="7727"/>
        <v>0</v>
      </c>
      <c r="AI2636" s="23">
        <f t="shared" si="7727"/>
        <v>0</v>
      </c>
      <c r="AJ2636" s="23">
        <f t="shared" si="7727"/>
        <v>0</v>
      </c>
      <c r="AK2636" s="23">
        <f t="shared" si="7727"/>
        <v>0</v>
      </c>
      <c r="AL2636" s="23">
        <f t="shared" si="7727"/>
        <v>0</v>
      </c>
      <c r="AM2636" s="23">
        <f t="shared" si="7727"/>
        <v>0</v>
      </c>
      <c r="AN2636" s="23">
        <f t="shared" si="7727"/>
        <v>0</v>
      </c>
      <c r="AO2636" s="23">
        <f t="shared" si="7707"/>
        <v>26278</v>
      </c>
      <c r="AP2636" s="23">
        <f t="shared" si="7708"/>
        <v>0</v>
      </c>
      <c r="AQ2636" s="23">
        <f t="shared" si="7709"/>
        <v>0</v>
      </c>
      <c r="AR2636" s="23">
        <f t="shared" si="7727"/>
        <v>0</v>
      </c>
      <c r="AS2636" s="23">
        <f t="shared" si="7710"/>
        <v>26278</v>
      </c>
      <c r="AT2636" s="23">
        <f t="shared" si="7727"/>
        <v>0</v>
      </c>
      <c r="AU2636" s="23">
        <f t="shared" si="7727"/>
        <v>0</v>
      </c>
      <c r="AV2636" s="23">
        <f t="shared" si="7727"/>
        <v>0</v>
      </c>
      <c r="AW2636" s="23">
        <f t="shared" si="7727"/>
        <v>0</v>
      </c>
      <c r="AX2636" s="23">
        <f t="shared" si="7727"/>
        <v>0</v>
      </c>
      <c r="AY2636" s="23">
        <f t="shared" si="7700"/>
        <v>26278</v>
      </c>
      <c r="AZ2636" s="23">
        <f t="shared" si="7727"/>
        <v>0</v>
      </c>
      <c r="BA2636" s="23">
        <f t="shared" si="7701"/>
        <v>26278</v>
      </c>
      <c r="BB2636" s="23">
        <f t="shared" si="7727"/>
        <v>0</v>
      </c>
      <c r="BC2636" s="23">
        <f t="shared" si="7727"/>
        <v>0</v>
      </c>
      <c r="BD2636" s="23">
        <f t="shared" si="7727"/>
        <v>0</v>
      </c>
      <c r="BE2636" s="23">
        <f t="shared" si="7727"/>
        <v>0</v>
      </c>
      <c r="BF2636" s="23">
        <f t="shared" si="7727"/>
        <v>0</v>
      </c>
      <c r="BG2636" s="23">
        <f t="shared" si="7727"/>
        <v>0</v>
      </c>
      <c r="BH2636" s="23">
        <f t="shared" si="7727"/>
        <v>0</v>
      </c>
      <c r="BI2636" s="23">
        <f t="shared" si="7727"/>
        <v>0</v>
      </c>
      <c r="BJ2636" s="23">
        <f t="shared" si="7727"/>
        <v>0</v>
      </c>
      <c r="BK2636" s="23">
        <f t="shared" si="7727"/>
        <v>0</v>
      </c>
      <c r="BL2636" s="23">
        <f t="shared" si="7727"/>
        <v>0</v>
      </c>
      <c r="BM2636" s="23">
        <f t="shared" si="7727"/>
        <v>0</v>
      </c>
      <c r="BN2636" s="23">
        <f t="shared" si="7727"/>
        <v>0</v>
      </c>
      <c r="BO2636" s="23">
        <f t="shared" si="7727"/>
        <v>0</v>
      </c>
      <c r="BP2636" s="23">
        <f t="shared" si="7727"/>
        <v>0</v>
      </c>
      <c r="BQ2636" s="23">
        <f t="shared" si="7727"/>
        <v>0</v>
      </c>
      <c r="BR2636" s="23">
        <f t="shared" si="7636"/>
        <v>26278</v>
      </c>
      <c r="BS2636" s="23">
        <f t="shared" si="7637"/>
        <v>0</v>
      </c>
      <c r="BT2636" s="23">
        <f t="shared" si="7638"/>
        <v>0</v>
      </c>
      <c r="BU2636" s="23">
        <f t="shared" si="7727"/>
        <v>0</v>
      </c>
      <c r="BV2636" s="23">
        <f t="shared" si="7612"/>
        <v>26278</v>
      </c>
      <c r="BW2636" s="23">
        <f t="shared" si="7727"/>
        <v>0</v>
      </c>
    </row>
    <row r="2637" spans="1:77" ht="46.8" x14ac:dyDescent="0.3">
      <c r="A2637" s="13">
        <v>944</v>
      </c>
      <c r="B2637" s="13" t="s">
        <v>83</v>
      </c>
      <c r="C2637" s="13" t="s">
        <v>137</v>
      </c>
      <c r="D2637" s="13" t="s">
        <v>485</v>
      </c>
      <c r="E2637" s="13" t="s">
        <v>26</v>
      </c>
      <c r="F2637" s="14" t="s">
        <v>385</v>
      </c>
      <c r="G2637" s="20">
        <f>G2638</f>
        <v>26278</v>
      </c>
      <c r="H2637" s="20">
        <f t="shared" si="7727"/>
        <v>0</v>
      </c>
      <c r="I2637" s="20">
        <f t="shared" si="7727"/>
        <v>0</v>
      </c>
      <c r="J2637" s="20">
        <f t="shared" si="7727"/>
        <v>0</v>
      </c>
      <c r="K2637" s="20">
        <f t="shared" si="7727"/>
        <v>0</v>
      </c>
      <c r="L2637" s="20">
        <f t="shared" si="7727"/>
        <v>0</v>
      </c>
      <c r="M2637" s="20">
        <f t="shared" si="7631"/>
        <v>26278</v>
      </c>
      <c r="N2637" s="20">
        <f t="shared" si="7632"/>
        <v>0</v>
      </c>
      <c r="O2637" s="20">
        <f t="shared" si="7633"/>
        <v>0</v>
      </c>
      <c r="P2637" s="23">
        <f t="shared" si="7727"/>
        <v>0</v>
      </c>
      <c r="Q2637" s="23">
        <f t="shared" si="7727"/>
        <v>0</v>
      </c>
      <c r="R2637" s="23">
        <f t="shared" si="7727"/>
        <v>0</v>
      </c>
      <c r="S2637" s="23">
        <f t="shared" si="7727"/>
        <v>0</v>
      </c>
      <c r="T2637" s="23">
        <f t="shared" si="7727"/>
        <v>0</v>
      </c>
      <c r="U2637" s="23">
        <f t="shared" si="7727"/>
        <v>0</v>
      </c>
      <c r="V2637" s="23">
        <f t="shared" si="7727"/>
        <v>0</v>
      </c>
      <c r="W2637" s="23">
        <f t="shared" si="7727"/>
        <v>0</v>
      </c>
      <c r="X2637" s="23">
        <f t="shared" si="7727"/>
        <v>0</v>
      </c>
      <c r="Y2637" s="23">
        <f t="shared" si="7727"/>
        <v>0</v>
      </c>
      <c r="Z2637" s="23">
        <f t="shared" si="7577"/>
        <v>26278</v>
      </c>
      <c r="AA2637" s="23">
        <f t="shared" si="7578"/>
        <v>0</v>
      </c>
      <c r="AB2637" s="23">
        <f t="shared" si="7579"/>
        <v>0</v>
      </c>
      <c r="AC2637" s="23">
        <f t="shared" si="7727"/>
        <v>0</v>
      </c>
      <c r="AD2637" s="23">
        <f t="shared" si="7727"/>
        <v>0</v>
      </c>
      <c r="AE2637" s="23">
        <f t="shared" si="7727"/>
        <v>0</v>
      </c>
      <c r="AF2637" s="23">
        <f t="shared" si="7727"/>
        <v>0</v>
      </c>
      <c r="AG2637" s="23">
        <f t="shared" si="7727"/>
        <v>0</v>
      </c>
      <c r="AH2637" s="23">
        <f t="shared" si="7727"/>
        <v>0</v>
      </c>
      <c r="AI2637" s="23">
        <f t="shared" si="7727"/>
        <v>0</v>
      </c>
      <c r="AJ2637" s="23">
        <f t="shared" si="7727"/>
        <v>0</v>
      </c>
      <c r="AK2637" s="23">
        <f t="shared" si="7727"/>
        <v>0</v>
      </c>
      <c r="AL2637" s="23">
        <f t="shared" si="7727"/>
        <v>0</v>
      </c>
      <c r="AM2637" s="23">
        <f t="shared" si="7727"/>
        <v>0</v>
      </c>
      <c r="AN2637" s="23">
        <f t="shared" si="7727"/>
        <v>0</v>
      </c>
      <c r="AO2637" s="23">
        <f t="shared" si="7707"/>
        <v>26278</v>
      </c>
      <c r="AP2637" s="23">
        <f t="shared" si="7708"/>
        <v>0</v>
      </c>
      <c r="AQ2637" s="23">
        <f t="shared" si="7709"/>
        <v>0</v>
      </c>
      <c r="AR2637" s="23">
        <f t="shared" si="7727"/>
        <v>0</v>
      </c>
      <c r="AS2637" s="23">
        <f t="shared" si="7710"/>
        <v>26278</v>
      </c>
      <c r="AT2637" s="23">
        <f t="shared" si="7727"/>
        <v>0</v>
      </c>
      <c r="AU2637" s="23">
        <f t="shared" si="7727"/>
        <v>0</v>
      </c>
      <c r="AV2637" s="23">
        <f t="shared" si="7727"/>
        <v>0</v>
      </c>
      <c r="AW2637" s="23">
        <f t="shared" si="7727"/>
        <v>0</v>
      </c>
      <c r="AX2637" s="23">
        <f t="shared" si="7727"/>
        <v>0</v>
      </c>
      <c r="AY2637" s="23">
        <f t="shared" si="7700"/>
        <v>26278</v>
      </c>
      <c r="AZ2637" s="23">
        <f t="shared" si="7727"/>
        <v>0</v>
      </c>
      <c r="BA2637" s="23">
        <f t="shared" si="7701"/>
        <v>26278</v>
      </c>
      <c r="BB2637" s="23">
        <f t="shared" si="7727"/>
        <v>0</v>
      </c>
      <c r="BC2637" s="23">
        <f t="shared" si="7727"/>
        <v>0</v>
      </c>
      <c r="BD2637" s="23">
        <f t="shared" si="7727"/>
        <v>0</v>
      </c>
      <c r="BE2637" s="23">
        <f t="shared" si="7727"/>
        <v>0</v>
      </c>
      <c r="BF2637" s="23">
        <f t="shared" si="7727"/>
        <v>0</v>
      </c>
      <c r="BG2637" s="23">
        <f t="shared" si="7727"/>
        <v>0</v>
      </c>
      <c r="BH2637" s="23">
        <f t="shared" si="7727"/>
        <v>0</v>
      </c>
      <c r="BI2637" s="23">
        <f t="shared" si="7727"/>
        <v>0</v>
      </c>
      <c r="BJ2637" s="23">
        <f t="shared" si="7727"/>
        <v>0</v>
      </c>
      <c r="BK2637" s="23">
        <f t="shared" si="7727"/>
        <v>0</v>
      </c>
      <c r="BL2637" s="23">
        <f t="shared" si="7727"/>
        <v>0</v>
      </c>
      <c r="BM2637" s="23">
        <f t="shared" si="7727"/>
        <v>0</v>
      </c>
      <c r="BN2637" s="23">
        <f t="shared" si="7727"/>
        <v>0</v>
      </c>
      <c r="BO2637" s="23">
        <f t="shared" si="7727"/>
        <v>0</v>
      </c>
      <c r="BP2637" s="23">
        <f t="shared" si="7727"/>
        <v>0</v>
      </c>
      <c r="BQ2637" s="23">
        <f t="shared" si="7727"/>
        <v>0</v>
      </c>
      <c r="BR2637" s="23">
        <f t="shared" si="7636"/>
        <v>26278</v>
      </c>
      <c r="BS2637" s="23">
        <f t="shared" si="7637"/>
        <v>0</v>
      </c>
      <c r="BT2637" s="23">
        <f t="shared" si="7638"/>
        <v>0</v>
      </c>
      <c r="BU2637" s="23">
        <f t="shared" si="7727"/>
        <v>0</v>
      </c>
      <c r="BV2637" s="23">
        <f t="shared" si="7612"/>
        <v>26278</v>
      </c>
      <c r="BW2637" s="23">
        <f t="shared" si="7727"/>
        <v>0</v>
      </c>
    </row>
    <row r="2638" spans="1:77" x14ac:dyDescent="0.3">
      <c r="A2638" s="13">
        <v>944</v>
      </c>
      <c r="B2638" s="13" t="s">
        <v>83</v>
      </c>
      <c r="C2638" s="13" t="s">
        <v>137</v>
      </c>
      <c r="D2638" s="13" t="s">
        <v>485</v>
      </c>
      <c r="E2638" s="13">
        <v>410</v>
      </c>
      <c r="F2638" s="14" t="s">
        <v>376</v>
      </c>
      <c r="G2638" s="20">
        <v>26278</v>
      </c>
      <c r="H2638" s="20">
        <v>0</v>
      </c>
      <c r="I2638" s="20">
        <v>0</v>
      </c>
      <c r="J2638" s="20"/>
      <c r="K2638" s="20"/>
      <c r="L2638" s="20"/>
      <c r="M2638" s="20">
        <f t="shared" si="7631"/>
        <v>26278</v>
      </c>
      <c r="N2638" s="20">
        <f t="shared" si="7632"/>
        <v>0</v>
      </c>
      <c r="O2638" s="20">
        <f t="shared" si="7633"/>
        <v>0</v>
      </c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>
        <f t="shared" si="7577"/>
        <v>26278</v>
      </c>
      <c r="AA2638" s="23">
        <f t="shared" si="7578"/>
        <v>0</v>
      </c>
      <c r="AB2638" s="23">
        <f t="shared" si="7579"/>
        <v>0</v>
      </c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>
        <f t="shared" si="7707"/>
        <v>26278</v>
      </c>
      <c r="AP2638" s="23">
        <f t="shared" si="7708"/>
        <v>0</v>
      </c>
      <c r="AQ2638" s="23">
        <f t="shared" si="7709"/>
        <v>0</v>
      </c>
      <c r="AR2638" s="23"/>
      <c r="AS2638" s="23">
        <f t="shared" si="7710"/>
        <v>26278</v>
      </c>
      <c r="AT2638" s="23"/>
      <c r="AU2638" s="23"/>
      <c r="AV2638" s="23"/>
      <c r="AW2638" s="23"/>
      <c r="AX2638" s="23"/>
      <c r="AY2638" s="23">
        <f t="shared" si="7700"/>
        <v>26278</v>
      </c>
      <c r="AZ2638" s="23"/>
      <c r="BA2638" s="23">
        <f t="shared" si="7701"/>
        <v>26278</v>
      </c>
      <c r="BB2638" s="23"/>
      <c r="BC2638" s="23"/>
      <c r="BD2638" s="23"/>
      <c r="BE2638" s="23"/>
      <c r="BF2638" s="23"/>
      <c r="BG2638" s="23"/>
      <c r="BH2638" s="23"/>
      <c r="BI2638" s="23"/>
      <c r="BJ2638" s="23"/>
      <c r="BK2638" s="23"/>
      <c r="BL2638" s="23"/>
      <c r="BM2638" s="23"/>
      <c r="BN2638" s="23"/>
      <c r="BO2638" s="23"/>
      <c r="BP2638" s="23"/>
      <c r="BQ2638" s="23"/>
      <c r="BR2638" s="23">
        <f t="shared" si="7636"/>
        <v>26278</v>
      </c>
      <c r="BS2638" s="23">
        <f t="shared" si="7637"/>
        <v>0</v>
      </c>
      <c r="BT2638" s="23">
        <f t="shared" si="7638"/>
        <v>0</v>
      </c>
      <c r="BU2638" s="23"/>
      <c r="BV2638" s="23">
        <f t="shared" si="7612"/>
        <v>26278</v>
      </c>
      <c r="BW2638" s="23"/>
    </row>
    <row r="2639" spans="1:77" ht="46.8" hidden="1" x14ac:dyDescent="0.3">
      <c r="A2639" s="13">
        <v>944</v>
      </c>
      <c r="B2639" s="13" t="s">
        <v>83</v>
      </c>
      <c r="C2639" s="13" t="s">
        <v>137</v>
      </c>
      <c r="D2639" s="13" t="s">
        <v>486</v>
      </c>
      <c r="E2639" s="13"/>
      <c r="F2639" s="14" t="s">
        <v>686</v>
      </c>
      <c r="G2639" s="20">
        <f>G2640</f>
        <v>0</v>
      </c>
      <c r="H2639" s="20">
        <f t="shared" ref="H2639:BW2640" si="7728">H2640</f>
        <v>36000</v>
      </c>
      <c r="I2639" s="20">
        <f t="shared" si="7728"/>
        <v>0</v>
      </c>
      <c r="J2639" s="20">
        <f t="shared" si="7728"/>
        <v>0</v>
      </c>
      <c r="K2639" s="20">
        <f t="shared" si="7728"/>
        <v>0</v>
      </c>
      <c r="L2639" s="20">
        <f t="shared" si="7728"/>
        <v>0</v>
      </c>
      <c r="M2639" s="20">
        <f t="shared" si="7631"/>
        <v>0</v>
      </c>
      <c r="N2639" s="20">
        <f t="shared" si="7632"/>
        <v>36000</v>
      </c>
      <c r="O2639" s="20">
        <f t="shared" si="7633"/>
        <v>0</v>
      </c>
      <c r="P2639" s="23">
        <f t="shared" si="7728"/>
        <v>0</v>
      </c>
      <c r="Q2639" s="23">
        <f t="shared" si="7728"/>
        <v>0</v>
      </c>
      <c r="R2639" s="23">
        <f t="shared" si="7728"/>
        <v>0</v>
      </c>
      <c r="S2639" s="23">
        <f t="shared" si="7728"/>
        <v>0</v>
      </c>
      <c r="T2639" s="23">
        <f t="shared" si="7728"/>
        <v>0</v>
      </c>
      <c r="U2639" s="23">
        <f t="shared" si="7728"/>
        <v>0</v>
      </c>
      <c r="V2639" s="23">
        <f t="shared" si="7728"/>
        <v>0</v>
      </c>
      <c r="W2639" s="23">
        <f t="shared" si="7728"/>
        <v>0</v>
      </c>
      <c r="X2639" s="23">
        <f t="shared" si="7728"/>
        <v>0</v>
      </c>
      <c r="Y2639" s="23">
        <f t="shared" si="7728"/>
        <v>0</v>
      </c>
      <c r="Z2639" s="23">
        <f t="shared" si="7577"/>
        <v>0</v>
      </c>
      <c r="AA2639" s="23">
        <f t="shared" si="7578"/>
        <v>36000</v>
      </c>
      <c r="AB2639" s="23">
        <f t="shared" si="7579"/>
        <v>0</v>
      </c>
      <c r="AC2639" s="23">
        <f t="shared" si="7728"/>
        <v>0</v>
      </c>
      <c r="AD2639" s="23">
        <f t="shared" si="7728"/>
        <v>0</v>
      </c>
      <c r="AE2639" s="23">
        <f t="shared" si="7728"/>
        <v>0</v>
      </c>
      <c r="AF2639" s="23">
        <f t="shared" si="7728"/>
        <v>0</v>
      </c>
      <c r="AG2639" s="23">
        <f t="shared" si="7728"/>
        <v>0</v>
      </c>
      <c r="AH2639" s="23">
        <f t="shared" si="7728"/>
        <v>0</v>
      </c>
      <c r="AI2639" s="23">
        <f t="shared" si="7728"/>
        <v>0</v>
      </c>
      <c r="AJ2639" s="23">
        <f t="shared" si="7728"/>
        <v>0</v>
      </c>
      <c r="AK2639" s="23">
        <f t="shared" si="7728"/>
        <v>0</v>
      </c>
      <c r="AL2639" s="23">
        <f t="shared" si="7728"/>
        <v>0</v>
      </c>
      <c r="AM2639" s="23">
        <f t="shared" si="7728"/>
        <v>0</v>
      </c>
      <c r="AN2639" s="23">
        <f t="shared" si="7728"/>
        <v>0</v>
      </c>
      <c r="AO2639" s="23">
        <f t="shared" si="7707"/>
        <v>0</v>
      </c>
      <c r="AP2639" s="23">
        <f t="shared" si="7708"/>
        <v>36000</v>
      </c>
      <c r="AQ2639" s="23">
        <f t="shared" si="7709"/>
        <v>0</v>
      </c>
      <c r="AR2639" s="23">
        <f t="shared" si="7728"/>
        <v>0</v>
      </c>
      <c r="AS2639" s="23">
        <f t="shared" si="7710"/>
        <v>0</v>
      </c>
      <c r="AT2639" s="23">
        <f t="shared" si="7728"/>
        <v>0</v>
      </c>
      <c r="AU2639" s="23">
        <f t="shared" si="7728"/>
        <v>0</v>
      </c>
      <c r="AV2639" s="23">
        <f t="shared" si="7728"/>
        <v>0</v>
      </c>
      <c r="AW2639" s="23">
        <f t="shared" si="7728"/>
        <v>0</v>
      </c>
      <c r="AX2639" s="23">
        <f t="shared" si="7728"/>
        <v>0</v>
      </c>
      <c r="AY2639" s="23">
        <f t="shared" si="7700"/>
        <v>0</v>
      </c>
      <c r="AZ2639" s="23">
        <f t="shared" si="7728"/>
        <v>0</v>
      </c>
      <c r="BA2639" s="23">
        <f t="shared" si="7701"/>
        <v>0</v>
      </c>
      <c r="BB2639" s="23">
        <f t="shared" si="7728"/>
        <v>0</v>
      </c>
      <c r="BC2639" s="23">
        <f t="shared" si="7728"/>
        <v>0</v>
      </c>
      <c r="BD2639" s="23">
        <f t="shared" si="7728"/>
        <v>0</v>
      </c>
      <c r="BE2639" s="23">
        <f t="shared" si="7728"/>
        <v>0</v>
      </c>
      <c r="BF2639" s="23">
        <f t="shared" si="7728"/>
        <v>0</v>
      </c>
      <c r="BG2639" s="23">
        <f t="shared" si="7728"/>
        <v>0</v>
      </c>
      <c r="BH2639" s="23">
        <f t="shared" si="7728"/>
        <v>0</v>
      </c>
      <c r="BI2639" s="23">
        <f t="shared" si="7728"/>
        <v>0</v>
      </c>
      <c r="BJ2639" s="23">
        <f t="shared" si="7728"/>
        <v>0</v>
      </c>
      <c r="BK2639" s="23">
        <f t="shared" si="7728"/>
        <v>0</v>
      </c>
      <c r="BL2639" s="23">
        <f t="shared" si="7728"/>
        <v>0</v>
      </c>
      <c r="BM2639" s="23">
        <f t="shared" si="7728"/>
        <v>0</v>
      </c>
      <c r="BN2639" s="23">
        <f t="shared" si="7728"/>
        <v>0</v>
      </c>
      <c r="BO2639" s="23">
        <f t="shared" si="7728"/>
        <v>0</v>
      </c>
      <c r="BP2639" s="23">
        <f t="shared" si="7728"/>
        <v>0</v>
      </c>
      <c r="BQ2639" s="23">
        <f t="shared" si="7728"/>
        <v>0</v>
      </c>
      <c r="BR2639" s="23">
        <f t="shared" si="7636"/>
        <v>0</v>
      </c>
      <c r="BS2639" s="23">
        <f t="shared" si="7637"/>
        <v>36000</v>
      </c>
      <c r="BT2639" s="23">
        <f t="shared" si="7638"/>
        <v>0</v>
      </c>
      <c r="BU2639" s="23">
        <f t="shared" si="7728"/>
        <v>0</v>
      </c>
      <c r="BV2639" s="23"/>
      <c r="BW2639" s="23">
        <f t="shared" si="7728"/>
        <v>0</v>
      </c>
      <c r="BX2639" s="5">
        <v>0</v>
      </c>
    </row>
    <row r="2640" spans="1:77" ht="46.8" hidden="1" x14ac:dyDescent="0.3">
      <c r="A2640" s="13">
        <v>944</v>
      </c>
      <c r="B2640" s="13" t="s">
        <v>83</v>
      </c>
      <c r="C2640" s="13" t="s">
        <v>137</v>
      </c>
      <c r="D2640" s="13" t="s">
        <v>486</v>
      </c>
      <c r="E2640" s="13" t="s">
        <v>26</v>
      </c>
      <c r="F2640" s="14" t="s">
        <v>385</v>
      </c>
      <c r="G2640" s="20">
        <f>G2641</f>
        <v>0</v>
      </c>
      <c r="H2640" s="20">
        <f t="shared" si="7728"/>
        <v>36000</v>
      </c>
      <c r="I2640" s="20">
        <f t="shared" si="7728"/>
        <v>0</v>
      </c>
      <c r="J2640" s="20">
        <f t="shared" si="7728"/>
        <v>0</v>
      </c>
      <c r="K2640" s="20">
        <f t="shared" si="7728"/>
        <v>0</v>
      </c>
      <c r="L2640" s="20">
        <f t="shared" si="7728"/>
        <v>0</v>
      </c>
      <c r="M2640" s="20">
        <f t="shared" si="7631"/>
        <v>0</v>
      </c>
      <c r="N2640" s="20">
        <f t="shared" si="7632"/>
        <v>36000</v>
      </c>
      <c r="O2640" s="20">
        <f t="shared" si="7633"/>
        <v>0</v>
      </c>
      <c r="P2640" s="23">
        <f t="shared" si="7728"/>
        <v>0</v>
      </c>
      <c r="Q2640" s="23">
        <f t="shared" si="7728"/>
        <v>0</v>
      </c>
      <c r="R2640" s="23">
        <f t="shared" si="7728"/>
        <v>0</v>
      </c>
      <c r="S2640" s="23">
        <f t="shared" si="7728"/>
        <v>0</v>
      </c>
      <c r="T2640" s="23">
        <f t="shared" si="7728"/>
        <v>0</v>
      </c>
      <c r="U2640" s="23">
        <f t="shared" si="7728"/>
        <v>0</v>
      </c>
      <c r="V2640" s="23">
        <f t="shared" si="7728"/>
        <v>0</v>
      </c>
      <c r="W2640" s="23">
        <f t="shared" si="7728"/>
        <v>0</v>
      </c>
      <c r="X2640" s="23">
        <f t="shared" si="7728"/>
        <v>0</v>
      </c>
      <c r="Y2640" s="23">
        <f t="shared" si="7728"/>
        <v>0</v>
      </c>
      <c r="Z2640" s="23">
        <f t="shared" si="7577"/>
        <v>0</v>
      </c>
      <c r="AA2640" s="23">
        <f t="shared" si="7578"/>
        <v>36000</v>
      </c>
      <c r="AB2640" s="23">
        <f t="shared" si="7579"/>
        <v>0</v>
      </c>
      <c r="AC2640" s="23">
        <f t="shared" si="7728"/>
        <v>0</v>
      </c>
      <c r="AD2640" s="23">
        <f t="shared" si="7728"/>
        <v>0</v>
      </c>
      <c r="AE2640" s="23">
        <f t="shared" si="7728"/>
        <v>0</v>
      </c>
      <c r="AF2640" s="23">
        <f t="shared" si="7728"/>
        <v>0</v>
      </c>
      <c r="AG2640" s="23">
        <f t="shared" si="7728"/>
        <v>0</v>
      </c>
      <c r="AH2640" s="23">
        <f t="shared" si="7728"/>
        <v>0</v>
      </c>
      <c r="AI2640" s="23">
        <f t="shared" si="7728"/>
        <v>0</v>
      </c>
      <c r="AJ2640" s="23">
        <f t="shared" si="7728"/>
        <v>0</v>
      </c>
      <c r="AK2640" s="23">
        <f t="shared" si="7728"/>
        <v>0</v>
      </c>
      <c r="AL2640" s="23">
        <f t="shared" si="7728"/>
        <v>0</v>
      </c>
      <c r="AM2640" s="23">
        <f t="shared" si="7728"/>
        <v>0</v>
      </c>
      <c r="AN2640" s="23">
        <f t="shared" si="7728"/>
        <v>0</v>
      </c>
      <c r="AO2640" s="23">
        <f t="shared" si="7707"/>
        <v>0</v>
      </c>
      <c r="AP2640" s="23">
        <f t="shared" si="7708"/>
        <v>36000</v>
      </c>
      <c r="AQ2640" s="23">
        <f t="shared" si="7709"/>
        <v>0</v>
      </c>
      <c r="AR2640" s="23">
        <f t="shared" si="7728"/>
        <v>0</v>
      </c>
      <c r="AS2640" s="23">
        <f t="shared" si="7710"/>
        <v>0</v>
      </c>
      <c r="AT2640" s="23">
        <f t="shared" si="7728"/>
        <v>0</v>
      </c>
      <c r="AU2640" s="23">
        <f t="shared" si="7728"/>
        <v>0</v>
      </c>
      <c r="AV2640" s="23">
        <f t="shared" si="7728"/>
        <v>0</v>
      </c>
      <c r="AW2640" s="23">
        <f t="shared" si="7728"/>
        <v>0</v>
      </c>
      <c r="AX2640" s="23">
        <f t="shared" si="7728"/>
        <v>0</v>
      </c>
      <c r="AY2640" s="23">
        <f t="shared" si="7700"/>
        <v>0</v>
      </c>
      <c r="AZ2640" s="23">
        <f t="shared" si="7728"/>
        <v>0</v>
      </c>
      <c r="BA2640" s="23">
        <f t="shared" si="7701"/>
        <v>0</v>
      </c>
      <c r="BB2640" s="23">
        <f t="shared" si="7728"/>
        <v>0</v>
      </c>
      <c r="BC2640" s="23">
        <f t="shared" si="7728"/>
        <v>0</v>
      </c>
      <c r="BD2640" s="23">
        <f t="shared" si="7728"/>
        <v>0</v>
      </c>
      <c r="BE2640" s="23">
        <f t="shared" si="7728"/>
        <v>0</v>
      </c>
      <c r="BF2640" s="23">
        <f t="shared" si="7728"/>
        <v>0</v>
      </c>
      <c r="BG2640" s="23">
        <f t="shared" si="7728"/>
        <v>0</v>
      </c>
      <c r="BH2640" s="23">
        <f t="shared" si="7728"/>
        <v>0</v>
      </c>
      <c r="BI2640" s="23">
        <f t="shared" si="7728"/>
        <v>0</v>
      </c>
      <c r="BJ2640" s="23">
        <f t="shared" si="7728"/>
        <v>0</v>
      </c>
      <c r="BK2640" s="23">
        <f t="shared" si="7728"/>
        <v>0</v>
      </c>
      <c r="BL2640" s="23">
        <f t="shared" si="7728"/>
        <v>0</v>
      </c>
      <c r="BM2640" s="23">
        <f t="shared" si="7728"/>
        <v>0</v>
      </c>
      <c r="BN2640" s="23">
        <f t="shared" si="7728"/>
        <v>0</v>
      </c>
      <c r="BO2640" s="23">
        <f t="shared" si="7728"/>
        <v>0</v>
      </c>
      <c r="BP2640" s="23">
        <f t="shared" si="7728"/>
        <v>0</v>
      </c>
      <c r="BQ2640" s="23">
        <f t="shared" si="7728"/>
        <v>0</v>
      </c>
      <c r="BR2640" s="23">
        <f t="shared" si="7636"/>
        <v>0</v>
      </c>
      <c r="BS2640" s="23">
        <f t="shared" si="7637"/>
        <v>36000</v>
      </c>
      <c r="BT2640" s="23">
        <f t="shared" si="7638"/>
        <v>0</v>
      </c>
      <c r="BU2640" s="23">
        <f t="shared" si="7728"/>
        <v>0</v>
      </c>
      <c r="BV2640" s="23"/>
      <c r="BW2640" s="23">
        <f t="shared" si="7728"/>
        <v>0</v>
      </c>
      <c r="BX2640" s="5">
        <v>0</v>
      </c>
    </row>
    <row r="2641" spans="1:76" hidden="1" x14ac:dyDescent="0.3">
      <c r="A2641" s="13">
        <v>944</v>
      </c>
      <c r="B2641" s="13" t="s">
        <v>83</v>
      </c>
      <c r="C2641" s="13" t="s">
        <v>137</v>
      </c>
      <c r="D2641" s="13" t="s">
        <v>486</v>
      </c>
      <c r="E2641" s="13">
        <v>410</v>
      </c>
      <c r="F2641" s="14" t="s">
        <v>376</v>
      </c>
      <c r="G2641" s="20">
        <v>0</v>
      </c>
      <c r="H2641" s="20">
        <v>36000</v>
      </c>
      <c r="I2641" s="20">
        <v>0</v>
      </c>
      <c r="J2641" s="20"/>
      <c r="K2641" s="20"/>
      <c r="L2641" s="20"/>
      <c r="M2641" s="20">
        <f t="shared" si="7631"/>
        <v>0</v>
      </c>
      <c r="N2641" s="20">
        <f t="shared" si="7632"/>
        <v>36000</v>
      </c>
      <c r="O2641" s="20">
        <f t="shared" si="7633"/>
        <v>0</v>
      </c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>
        <f t="shared" si="7577"/>
        <v>0</v>
      </c>
      <c r="AA2641" s="23">
        <f t="shared" si="7578"/>
        <v>36000</v>
      </c>
      <c r="AB2641" s="23">
        <f t="shared" si="7579"/>
        <v>0</v>
      </c>
      <c r="AC2641" s="23"/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>
        <f t="shared" si="7707"/>
        <v>0</v>
      </c>
      <c r="AP2641" s="23">
        <f t="shared" si="7708"/>
        <v>36000</v>
      </c>
      <c r="AQ2641" s="23">
        <f t="shared" si="7709"/>
        <v>0</v>
      </c>
      <c r="AR2641" s="23"/>
      <c r="AS2641" s="23">
        <f t="shared" si="7710"/>
        <v>0</v>
      </c>
      <c r="AT2641" s="23"/>
      <c r="AU2641" s="23"/>
      <c r="AV2641" s="23"/>
      <c r="AW2641" s="23"/>
      <c r="AX2641" s="23"/>
      <c r="AY2641" s="23">
        <f t="shared" si="7700"/>
        <v>0</v>
      </c>
      <c r="AZ2641" s="23"/>
      <c r="BA2641" s="23">
        <f t="shared" si="7701"/>
        <v>0</v>
      </c>
      <c r="BB2641" s="23"/>
      <c r="BC2641" s="23"/>
      <c r="BD2641" s="23"/>
      <c r="BE2641" s="23"/>
      <c r="BF2641" s="23"/>
      <c r="BG2641" s="23"/>
      <c r="BH2641" s="23"/>
      <c r="BI2641" s="23"/>
      <c r="BJ2641" s="23"/>
      <c r="BK2641" s="23"/>
      <c r="BL2641" s="23"/>
      <c r="BM2641" s="23"/>
      <c r="BN2641" s="23"/>
      <c r="BO2641" s="23"/>
      <c r="BP2641" s="23"/>
      <c r="BQ2641" s="23"/>
      <c r="BR2641" s="23">
        <f t="shared" si="7636"/>
        <v>0</v>
      </c>
      <c r="BS2641" s="23">
        <f t="shared" si="7637"/>
        <v>36000</v>
      </c>
      <c r="BT2641" s="23">
        <f t="shared" si="7638"/>
        <v>0</v>
      </c>
      <c r="BU2641" s="23"/>
      <c r="BV2641" s="23"/>
      <c r="BW2641" s="23"/>
      <c r="BX2641" s="5">
        <v>0</v>
      </c>
    </row>
    <row r="2642" spans="1:76" ht="31.2" x14ac:dyDescent="0.3">
      <c r="A2642" s="13">
        <v>944</v>
      </c>
      <c r="B2642" s="13" t="s">
        <v>83</v>
      </c>
      <c r="C2642" s="13" t="s">
        <v>137</v>
      </c>
      <c r="D2642" s="13" t="s">
        <v>487</v>
      </c>
      <c r="E2642" s="13"/>
      <c r="F2642" s="14" t="s">
        <v>687</v>
      </c>
      <c r="G2642" s="20">
        <f>G2643</f>
        <v>124384.59999999999</v>
      </c>
      <c r="H2642" s="20">
        <f t="shared" ref="H2642:BW2643" si="7729">H2643</f>
        <v>0</v>
      </c>
      <c r="I2642" s="20">
        <f t="shared" si="7729"/>
        <v>0</v>
      </c>
      <c r="J2642" s="20">
        <f t="shared" si="7729"/>
        <v>0</v>
      </c>
      <c r="K2642" s="20">
        <f t="shared" si="7729"/>
        <v>0</v>
      </c>
      <c r="L2642" s="20">
        <f t="shared" si="7729"/>
        <v>0</v>
      </c>
      <c r="M2642" s="20">
        <f t="shared" si="7631"/>
        <v>124384.59999999999</v>
      </c>
      <c r="N2642" s="20">
        <f t="shared" si="7632"/>
        <v>0</v>
      </c>
      <c r="O2642" s="20">
        <f t="shared" si="7633"/>
        <v>0</v>
      </c>
      <c r="P2642" s="23">
        <f t="shared" si="7729"/>
        <v>0</v>
      </c>
      <c r="Q2642" s="23">
        <f t="shared" si="7729"/>
        <v>0</v>
      </c>
      <c r="R2642" s="23">
        <f t="shared" si="7729"/>
        <v>0</v>
      </c>
      <c r="S2642" s="23">
        <f t="shared" si="7729"/>
        <v>0</v>
      </c>
      <c r="T2642" s="23">
        <f t="shared" si="7729"/>
        <v>0</v>
      </c>
      <c r="U2642" s="23">
        <f t="shared" si="7729"/>
        <v>0</v>
      </c>
      <c r="V2642" s="23">
        <f t="shared" si="7729"/>
        <v>0</v>
      </c>
      <c r="W2642" s="23">
        <f t="shared" si="7729"/>
        <v>0</v>
      </c>
      <c r="X2642" s="23">
        <f t="shared" si="7729"/>
        <v>0</v>
      </c>
      <c r="Y2642" s="23">
        <f t="shared" si="7729"/>
        <v>0</v>
      </c>
      <c r="Z2642" s="23">
        <f t="shared" si="7577"/>
        <v>124384.59999999999</v>
      </c>
      <c r="AA2642" s="23">
        <f t="shared" si="7578"/>
        <v>0</v>
      </c>
      <c r="AB2642" s="23">
        <f t="shared" si="7579"/>
        <v>0</v>
      </c>
      <c r="AC2642" s="23">
        <f t="shared" si="7729"/>
        <v>0</v>
      </c>
      <c r="AD2642" s="23">
        <f t="shared" si="7729"/>
        <v>0</v>
      </c>
      <c r="AE2642" s="23">
        <f t="shared" si="7729"/>
        <v>0</v>
      </c>
      <c r="AF2642" s="23">
        <f t="shared" si="7729"/>
        <v>0</v>
      </c>
      <c r="AG2642" s="23">
        <f t="shared" si="7729"/>
        <v>0</v>
      </c>
      <c r="AH2642" s="23">
        <f t="shared" si="7729"/>
        <v>0</v>
      </c>
      <c r="AI2642" s="23">
        <f t="shared" si="7729"/>
        <v>0</v>
      </c>
      <c r="AJ2642" s="23">
        <f t="shared" si="7729"/>
        <v>0</v>
      </c>
      <c r="AK2642" s="23">
        <f t="shared" si="7729"/>
        <v>0</v>
      </c>
      <c r="AL2642" s="23">
        <f t="shared" si="7729"/>
        <v>0</v>
      </c>
      <c r="AM2642" s="23">
        <f t="shared" si="7729"/>
        <v>0</v>
      </c>
      <c r="AN2642" s="23">
        <f t="shared" si="7729"/>
        <v>0</v>
      </c>
      <c r="AO2642" s="23">
        <f t="shared" si="7707"/>
        <v>124384.59999999999</v>
      </c>
      <c r="AP2642" s="23">
        <f t="shared" si="7708"/>
        <v>0</v>
      </c>
      <c r="AQ2642" s="23">
        <f t="shared" si="7709"/>
        <v>0</v>
      </c>
      <c r="AR2642" s="23">
        <f t="shared" si="7729"/>
        <v>0</v>
      </c>
      <c r="AS2642" s="23">
        <f t="shared" si="7710"/>
        <v>124384.59999999999</v>
      </c>
      <c r="AT2642" s="23">
        <f t="shared" si="7729"/>
        <v>0</v>
      </c>
      <c r="AU2642" s="23">
        <f t="shared" si="7729"/>
        <v>0</v>
      </c>
      <c r="AV2642" s="23">
        <f t="shared" si="7729"/>
        <v>0</v>
      </c>
      <c r="AW2642" s="23">
        <f t="shared" si="7729"/>
        <v>0</v>
      </c>
      <c r="AX2642" s="23">
        <f t="shared" si="7729"/>
        <v>0</v>
      </c>
      <c r="AY2642" s="23">
        <f t="shared" si="7700"/>
        <v>124384.59999999999</v>
      </c>
      <c r="AZ2642" s="23">
        <f t="shared" si="7729"/>
        <v>0</v>
      </c>
      <c r="BA2642" s="23">
        <f t="shared" si="7701"/>
        <v>124384.59999999999</v>
      </c>
      <c r="BB2642" s="23">
        <f t="shared" si="7729"/>
        <v>0</v>
      </c>
      <c r="BC2642" s="23">
        <f t="shared" si="7729"/>
        <v>0</v>
      </c>
      <c r="BD2642" s="23">
        <f t="shared" si="7729"/>
        <v>0</v>
      </c>
      <c r="BE2642" s="23">
        <f t="shared" si="7729"/>
        <v>0</v>
      </c>
      <c r="BF2642" s="23">
        <f t="shared" si="7729"/>
        <v>0</v>
      </c>
      <c r="BG2642" s="23">
        <f t="shared" si="7729"/>
        <v>0</v>
      </c>
      <c r="BH2642" s="23">
        <f t="shared" si="7729"/>
        <v>0</v>
      </c>
      <c r="BI2642" s="23">
        <f t="shared" si="7729"/>
        <v>0</v>
      </c>
      <c r="BJ2642" s="23">
        <f t="shared" si="7729"/>
        <v>0</v>
      </c>
      <c r="BK2642" s="23">
        <f t="shared" si="7729"/>
        <v>0</v>
      </c>
      <c r="BL2642" s="23">
        <f t="shared" si="7729"/>
        <v>0</v>
      </c>
      <c r="BM2642" s="23">
        <f t="shared" si="7729"/>
        <v>0</v>
      </c>
      <c r="BN2642" s="23">
        <f t="shared" si="7729"/>
        <v>0</v>
      </c>
      <c r="BO2642" s="23">
        <f t="shared" si="7729"/>
        <v>0</v>
      </c>
      <c r="BP2642" s="23">
        <f t="shared" si="7729"/>
        <v>0</v>
      </c>
      <c r="BQ2642" s="23">
        <f t="shared" si="7729"/>
        <v>0</v>
      </c>
      <c r="BR2642" s="23">
        <f t="shared" si="7636"/>
        <v>124384.59999999999</v>
      </c>
      <c r="BS2642" s="23">
        <f t="shared" si="7637"/>
        <v>0</v>
      </c>
      <c r="BT2642" s="23">
        <f t="shared" si="7638"/>
        <v>0</v>
      </c>
      <c r="BU2642" s="23">
        <f t="shared" si="7729"/>
        <v>0</v>
      </c>
      <c r="BV2642" s="23">
        <f t="shared" ref="BV2642:BV2650" si="7730">BR2642+BU2642</f>
        <v>124384.59999999999</v>
      </c>
      <c r="BW2642" s="23">
        <f t="shared" si="7729"/>
        <v>0</v>
      </c>
    </row>
    <row r="2643" spans="1:76" ht="46.8" x14ac:dyDescent="0.3">
      <c r="A2643" s="13">
        <v>944</v>
      </c>
      <c r="B2643" s="13" t="s">
        <v>83</v>
      </c>
      <c r="C2643" s="13" t="s">
        <v>137</v>
      </c>
      <c r="D2643" s="13" t="s">
        <v>487</v>
      </c>
      <c r="E2643" s="13" t="s">
        <v>26</v>
      </c>
      <c r="F2643" s="14" t="s">
        <v>385</v>
      </c>
      <c r="G2643" s="20">
        <f>G2644</f>
        <v>124384.59999999999</v>
      </c>
      <c r="H2643" s="20">
        <f t="shared" si="7729"/>
        <v>0</v>
      </c>
      <c r="I2643" s="20">
        <f t="shared" si="7729"/>
        <v>0</v>
      </c>
      <c r="J2643" s="20">
        <f t="shared" si="7729"/>
        <v>0</v>
      </c>
      <c r="K2643" s="20">
        <f t="shared" si="7729"/>
        <v>0</v>
      </c>
      <c r="L2643" s="20">
        <f t="shared" si="7729"/>
        <v>0</v>
      </c>
      <c r="M2643" s="20">
        <f t="shared" si="7631"/>
        <v>124384.59999999999</v>
      </c>
      <c r="N2643" s="20">
        <f t="shared" si="7632"/>
        <v>0</v>
      </c>
      <c r="O2643" s="20">
        <f t="shared" si="7633"/>
        <v>0</v>
      </c>
      <c r="P2643" s="23">
        <f t="shared" si="7729"/>
        <v>0</v>
      </c>
      <c r="Q2643" s="23">
        <f t="shared" si="7729"/>
        <v>0</v>
      </c>
      <c r="R2643" s="23">
        <f t="shared" si="7729"/>
        <v>0</v>
      </c>
      <c r="S2643" s="23">
        <f t="shared" si="7729"/>
        <v>0</v>
      </c>
      <c r="T2643" s="23">
        <f t="shared" si="7729"/>
        <v>0</v>
      </c>
      <c r="U2643" s="23">
        <f t="shared" si="7729"/>
        <v>0</v>
      </c>
      <c r="V2643" s="23">
        <f t="shared" si="7729"/>
        <v>0</v>
      </c>
      <c r="W2643" s="23">
        <f t="shared" si="7729"/>
        <v>0</v>
      </c>
      <c r="X2643" s="23">
        <f t="shared" si="7729"/>
        <v>0</v>
      </c>
      <c r="Y2643" s="23">
        <f t="shared" si="7729"/>
        <v>0</v>
      </c>
      <c r="Z2643" s="23">
        <f t="shared" si="7577"/>
        <v>124384.59999999999</v>
      </c>
      <c r="AA2643" s="23">
        <f t="shared" si="7578"/>
        <v>0</v>
      </c>
      <c r="AB2643" s="23">
        <f t="shared" si="7579"/>
        <v>0</v>
      </c>
      <c r="AC2643" s="23">
        <f t="shared" si="7729"/>
        <v>0</v>
      </c>
      <c r="AD2643" s="23">
        <f t="shared" si="7729"/>
        <v>0</v>
      </c>
      <c r="AE2643" s="23">
        <f t="shared" si="7729"/>
        <v>0</v>
      </c>
      <c r="AF2643" s="23">
        <f t="shared" si="7729"/>
        <v>0</v>
      </c>
      <c r="AG2643" s="23">
        <f t="shared" si="7729"/>
        <v>0</v>
      </c>
      <c r="AH2643" s="23">
        <f t="shared" si="7729"/>
        <v>0</v>
      </c>
      <c r="AI2643" s="23">
        <f t="shared" si="7729"/>
        <v>0</v>
      </c>
      <c r="AJ2643" s="23">
        <f t="shared" si="7729"/>
        <v>0</v>
      </c>
      <c r="AK2643" s="23">
        <f t="shared" si="7729"/>
        <v>0</v>
      </c>
      <c r="AL2643" s="23">
        <f t="shared" si="7729"/>
        <v>0</v>
      </c>
      <c r="AM2643" s="23">
        <f t="shared" si="7729"/>
        <v>0</v>
      </c>
      <c r="AN2643" s="23">
        <f t="shared" si="7729"/>
        <v>0</v>
      </c>
      <c r="AO2643" s="23">
        <f t="shared" si="7707"/>
        <v>124384.59999999999</v>
      </c>
      <c r="AP2643" s="23">
        <f t="shared" si="7708"/>
        <v>0</v>
      </c>
      <c r="AQ2643" s="23">
        <f t="shared" si="7709"/>
        <v>0</v>
      </c>
      <c r="AR2643" s="23">
        <f t="shared" si="7729"/>
        <v>0</v>
      </c>
      <c r="AS2643" s="23">
        <f t="shared" si="7710"/>
        <v>124384.59999999999</v>
      </c>
      <c r="AT2643" s="23">
        <f t="shared" si="7729"/>
        <v>0</v>
      </c>
      <c r="AU2643" s="23">
        <f t="shared" si="7729"/>
        <v>0</v>
      </c>
      <c r="AV2643" s="23">
        <f t="shared" si="7729"/>
        <v>0</v>
      </c>
      <c r="AW2643" s="23">
        <f t="shared" si="7729"/>
        <v>0</v>
      </c>
      <c r="AX2643" s="23">
        <f t="shared" si="7729"/>
        <v>0</v>
      </c>
      <c r="AY2643" s="23">
        <f t="shared" si="7700"/>
        <v>124384.59999999999</v>
      </c>
      <c r="AZ2643" s="23">
        <f t="shared" si="7729"/>
        <v>0</v>
      </c>
      <c r="BA2643" s="23">
        <f t="shared" si="7701"/>
        <v>124384.59999999999</v>
      </c>
      <c r="BB2643" s="23">
        <f t="shared" si="7729"/>
        <v>0</v>
      </c>
      <c r="BC2643" s="23">
        <f t="shared" si="7729"/>
        <v>0</v>
      </c>
      <c r="BD2643" s="23">
        <f t="shared" si="7729"/>
        <v>0</v>
      </c>
      <c r="BE2643" s="23">
        <f t="shared" si="7729"/>
        <v>0</v>
      </c>
      <c r="BF2643" s="23">
        <f t="shared" si="7729"/>
        <v>0</v>
      </c>
      <c r="BG2643" s="23">
        <f t="shared" si="7729"/>
        <v>0</v>
      </c>
      <c r="BH2643" s="23">
        <f t="shared" si="7729"/>
        <v>0</v>
      </c>
      <c r="BI2643" s="23">
        <f t="shared" si="7729"/>
        <v>0</v>
      </c>
      <c r="BJ2643" s="23">
        <f t="shared" si="7729"/>
        <v>0</v>
      </c>
      <c r="BK2643" s="23">
        <f t="shared" si="7729"/>
        <v>0</v>
      </c>
      <c r="BL2643" s="23">
        <f t="shared" si="7729"/>
        <v>0</v>
      </c>
      <c r="BM2643" s="23">
        <f t="shared" si="7729"/>
        <v>0</v>
      </c>
      <c r="BN2643" s="23">
        <f t="shared" si="7729"/>
        <v>0</v>
      </c>
      <c r="BO2643" s="23">
        <f t="shared" si="7729"/>
        <v>0</v>
      </c>
      <c r="BP2643" s="23">
        <f t="shared" si="7729"/>
        <v>0</v>
      </c>
      <c r="BQ2643" s="23">
        <f t="shared" si="7729"/>
        <v>0</v>
      </c>
      <c r="BR2643" s="23">
        <f t="shared" si="7636"/>
        <v>124384.59999999999</v>
      </c>
      <c r="BS2643" s="23">
        <f t="shared" si="7637"/>
        <v>0</v>
      </c>
      <c r="BT2643" s="23">
        <f t="shared" si="7638"/>
        <v>0</v>
      </c>
      <c r="BU2643" s="23">
        <f t="shared" si="7729"/>
        <v>0</v>
      </c>
      <c r="BV2643" s="23">
        <f t="shared" si="7730"/>
        <v>124384.59999999999</v>
      </c>
      <c r="BW2643" s="23">
        <f t="shared" si="7729"/>
        <v>0</v>
      </c>
    </row>
    <row r="2644" spans="1:76" ht="32.25" customHeight="1" x14ac:dyDescent="0.3">
      <c r="A2644" s="13">
        <v>944</v>
      </c>
      <c r="B2644" s="13" t="s">
        <v>83</v>
      </c>
      <c r="C2644" s="13" t="s">
        <v>137</v>
      </c>
      <c r="D2644" s="13" t="s">
        <v>487</v>
      </c>
      <c r="E2644" s="13">
        <v>410</v>
      </c>
      <c r="F2644" s="14" t="s">
        <v>376</v>
      </c>
      <c r="G2644" s="20">
        <v>124384.59999999999</v>
      </c>
      <c r="H2644" s="20">
        <v>0</v>
      </c>
      <c r="I2644" s="20">
        <v>0</v>
      </c>
      <c r="J2644" s="20"/>
      <c r="K2644" s="20"/>
      <c r="L2644" s="20"/>
      <c r="M2644" s="20">
        <f t="shared" si="7631"/>
        <v>124384.59999999999</v>
      </c>
      <c r="N2644" s="20">
        <f t="shared" si="7632"/>
        <v>0</v>
      </c>
      <c r="O2644" s="20">
        <f t="shared" si="7633"/>
        <v>0</v>
      </c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>
        <f t="shared" si="7577"/>
        <v>124384.59999999999</v>
      </c>
      <c r="AA2644" s="23">
        <f t="shared" si="7578"/>
        <v>0</v>
      </c>
      <c r="AB2644" s="23">
        <f t="shared" si="7579"/>
        <v>0</v>
      </c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>
        <f t="shared" si="7707"/>
        <v>124384.59999999999</v>
      </c>
      <c r="AP2644" s="23">
        <f t="shared" si="7708"/>
        <v>0</v>
      </c>
      <c r="AQ2644" s="23">
        <f t="shared" si="7709"/>
        <v>0</v>
      </c>
      <c r="AR2644" s="23"/>
      <c r="AS2644" s="23">
        <f t="shared" si="7710"/>
        <v>124384.59999999999</v>
      </c>
      <c r="AT2644" s="23"/>
      <c r="AU2644" s="23"/>
      <c r="AV2644" s="23"/>
      <c r="AW2644" s="23"/>
      <c r="AX2644" s="23"/>
      <c r="AY2644" s="23">
        <f t="shared" si="7700"/>
        <v>124384.59999999999</v>
      </c>
      <c r="AZ2644" s="23"/>
      <c r="BA2644" s="23">
        <f t="shared" si="7701"/>
        <v>124384.59999999999</v>
      </c>
      <c r="BB2644" s="23"/>
      <c r="BC2644" s="23"/>
      <c r="BD2644" s="23"/>
      <c r="BE2644" s="23"/>
      <c r="BF2644" s="23"/>
      <c r="BG2644" s="23"/>
      <c r="BH2644" s="23"/>
      <c r="BI2644" s="23"/>
      <c r="BJ2644" s="23"/>
      <c r="BK2644" s="23"/>
      <c r="BL2644" s="23"/>
      <c r="BM2644" s="23"/>
      <c r="BN2644" s="23"/>
      <c r="BO2644" s="23"/>
      <c r="BP2644" s="23"/>
      <c r="BQ2644" s="23"/>
      <c r="BR2644" s="23">
        <f t="shared" si="7636"/>
        <v>124384.59999999999</v>
      </c>
      <c r="BS2644" s="23">
        <f t="shared" si="7637"/>
        <v>0</v>
      </c>
      <c r="BT2644" s="23">
        <f t="shared" si="7638"/>
        <v>0</v>
      </c>
      <c r="BU2644" s="23"/>
      <c r="BV2644" s="23">
        <f t="shared" si="7730"/>
        <v>124384.59999999999</v>
      </c>
      <c r="BW2644" s="23"/>
    </row>
    <row r="2645" spans="1:76" ht="31.2" x14ac:dyDescent="0.3">
      <c r="A2645" s="13">
        <v>944</v>
      </c>
      <c r="B2645" s="13" t="s">
        <v>83</v>
      </c>
      <c r="C2645" s="13" t="s">
        <v>137</v>
      </c>
      <c r="D2645" s="13" t="s">
        <v>488</v>
      </c>
      <c r="E2645" s="13"/>
      <c r="F2645" s="14" t="s">
        <v>688</v>
      </c>
      <c r="G2645" s="20">
        <f>G2646</f>
        <v>5900</v>
      </c>
      <c r="H2645" s="20">
        <f t="shared" ref="H2645:BW2646" si="7731">H2646</f>
        <v>42914</v>
      </c>
      <c r="I2645" s="20">
        <f t="shared" si="7731"/>
        <v>0</v>
      </c>
      <c r="J2645" s="20">
        <f t="shared" si="7731"/>
        <v>0</v>
      </c>
      <c r="K2645" s="20">
        <f t="shared" si="7731"/>
        <v>0</v>
      </c>
      <c r="L2645" s="20">
        <f t="shared" si="7731"/>
        <v>0</v>
      </c>
      <c r="M2645" s="20">
        <f t="shared" si="7631"/>
        <v>5900</v>
      </c>
      <c r="N2645" s="20">
        <f t="shared" si="7632"/>
        <v>42914</v>
      </c>
      <c r="O2645" s="20">
        <f t="shared" si="7633"/>
        <v>0</v>
      </c>
      <c r="P2645" s="23">
        <f t="shared" si="7731"/>
        <v>0</v>
      </c>
      <c r="Q2645" s="23">
        <f t="shared" si="7731"/>
        <v>0</v>
      </c>
      <c r="R2645" s="23">
        <f t="shared" si="7731"/>
        <v>0</v>
      </c>
      <c r="S2645" s="23">
        <f t="shared" si="7731"/>
        <v>0</v>
      </c>
      <c r="T2645" s="23">
        <f t="shared" si="7731"/>
        <v>0</v>
      </c>
      <c r="U2645" s="23">
        <f t="shared" si="7731"/>
        <v>0</v>
      </c>
      <c r="V2645" s="23">
        <f t="shared" si="7731"/>
        <v>0</v>
      </c>
      <c r="W2645" s="23">
        <f t="shared" si="7731"/>
        <v>0</v>
      </c>
      <c r="X2645" s="23">
        <f t="shared" si="7731"/>
        <v>0</v>
      </c>
      <c r="Y2645" s="23">
        <f t="shared" si="7731"/>
        <v>0</v>
      </c>
      <c r="Z2645" s="23">
        <f t="shared" si="7577"/>
        <v>5900</v>
      </c>
      <c r="AA2645" s="23">
        <f t="shared" si="7578"/>
        <v>42914</v>
      </c>
      <c r="AB2645" s="23">
        <f t="shared" si="7579"/>
        <v>0</v>
      </c>
      <c r="AC2645" s="23">
        <f t="shared" si="7731"/>
        <v>0</v>
      </c>
      <c r="AD2645" s="23">
        <f t="shared" si="7731"/>
        <v>-5880</v>
      </c>
      <c r="AE2645" s="23">
        <f t="shared" si="7731"/>
        <v>0</v>
      </c>
      <c r="AF2645" s="23">
        <f t="shared" si="7731"/>
        <v>0</v>
      </c>
      <c r="AG2645" s="23">
        <f t="shared" si="7731"/>
        <v>0</v>
      </c>
      <c r="AH2645" s="23">
        <f t="shared" si="7731"/>
        <v>0</v>
      </c>
      <c r="AI2645" s="23">
        <f t="shared" si="7731"/>
        <v>0</v>
      </c>
      <c r="AJ2645" s="23">
        <f t="shared" si="7731"/>
        <v>0</v>
      </c>
      <c r="AK2645" s="23">
        <f t="shared" si="7731"/>
        <v>0</v>
      </c>
      <c r="AL2645" s="23">
        <f t="shared" si="7731"/>
        <v>0</v>
      </c>
      <c r="AM2645" s="23">
        <f t="shared" si="7731"/>
        <v>0</v>
      </c>
      <c r="AN2645" s="23">
        <f t="shared" si="7731"/>
        <v>0</v>
      </c>
      <c r="AO2645" s="23">
        <f t="shared" si="7707"/>
        <v>20</v>
      </c>
      <c r="AP2645" s="23">
        <f t="shared" si="7708"/>
        <v>42914</v>
      </c>
      <c r="AQ2645" s="23">
        <f t="shared" si="7709"/>
        <v>0</v>
      </c>
      <c r="AR2645" s="23">
        <f t="shared" si="7731"/>
        <v>0</v>
      </c>
      <c r="AS2645" s="23">
        <f t="shared" si="7710"/>
        <v>20</v>
      </c>
      <c r="AT2645" s="23">
        <f t="shared" si="7731"/>
        <v>0</v>
      </c>
      <c r="AU2645" s="23">
        <f t="shared" si="7731"/>
        <v>0</v>
      </c>
      <c r="AV2645" s="23">
        <f t="shared" si="7731"/>
        <v>0</v>
      </c>
      <c r="AW2645" s="23">
        <f t="shared" si="7731"/>
        <v>0</v>
      </c>
      <c r="AX2645" s="23">
        <f t="shared" si="7731"/>
        <v>0</v>
      </c>
      <c r="AY2645" s="23">
        <f t="shared" si="7700"/>
        <v>20</v>
      </c>
      <c r="AZ2645" s="23">
        <f t="shared" si="7731"/>
        <v>0</v>
      </c>
      <c r="BA2645" s="23">
        <f t="shared" si="7701"/>
        <v>20</v>
      </c>
      <c r="BB2645" s="23">
        <f t="shared" si="7731"/>
        <v>0</v>
      </c>
      <c r="BC2645" s="23">
        <f t="shared" si="7731"/>
        <v>0</v>
      </c>
      <c r="BD2645" s="23">
        <f t="shared" si="7731"/>
        <v>0</v>
      </c>
      <c r="BE2645" s="23">
        <f t="shared" si="7731"/>
        <v>0</v>
      </c>
      <c r="BF2645" s="23">
        <f t="shared" si="7731"/>
        <v>0</v>
      </c>
      <c r="BG2645" s="23">
        <f t="shared" si="7731"/>
        <v>0</v>
      </c>
      <c r="BH2645" s="23">
        <f t="shared" si="7731"/>
        <v>0</v>
      </c>
      <c r="BI2645" s="23">
        <f t="shared" si="7731"/>
        <v>0</v>
      </c>
      <c r="BJ2645" s="23">
        <f t="shared" si="7731"/>
        <v>0</v>
      </c>
      <c r="BK2645" s="23">
        <f t="shared" si="7731"/>
        <v>0</v>
      </c>
      <c r="BL2645" s="23">
        <f t="shared" si="7731"/>
        <v>0</v>
      </c>
      <c r="BM2645" s="23">
        <f t="shared" si="7731"/>
        <v>0</v>
      </c>
      <c r="BN2645" s="23">
        <f t="shared" si="7731"/>
        <v>0</v>
      </c>
      <c r="BO2645" s="23">
        <f t="shared" si="7731"/>
        <v>0</v>
      </c>
      <c r="BP2645" s="23">
        <f t="shared" si="7731"/>
        <v>0</v>
      </c>
      <c r="BQ2645" s="23">
        <f t="shared" si="7731"/>
        <v>0</v>
      </c>
      <c r="BR2645" s="23">
        <f t="shared" si="7636"/>
        <v>20</v>
      </c>
      <c r="BS2645" s="23">
        <f t="shared" si="7637"/>
        <v>42914</v>
      </c>
      <c r="BT2645" s="23">
        <f t="shared" si="7638"/>
        <v>0</v>
      </c>
      <c r="BU2645" s="23">
        <f t="shared" si="7731"/>
        <v>0</v>
      </c>
      <c r="BV2645" s="23">
        <f t="shared" si="7730"/>
        <v>20</v>
      </c>
      <c r="BW2645" s="23">
        <f t="shared" si="7731"/>
        <v>0</v>
      </c>
    </row>
    <row r="2646" spans="1:76" ht="46.8" x14ac:dyDescent="0.3">
      <c r="A2646" s="13">
        <v>944</v>
      </c>
      <c r="B2646" s="13" t="s">
        <v>83</v>
      </c>
      <c r="C2646" s="13" t="s">
        <v>137</v>
      </c>
      <c r="D2646" s="13" t="s">
        <v>488</v>
      </c>
      <c r="E2646" s="13" t="s">
        <v>26</v>
      </c>
      <c r="F2646" s="14" t="s">
        <v>385</v>
      </c>
      <c r="G2646" s="20">
        <f>G2647</f>
        <v>5900</v>
      </c>
      <c r="H2646" s="20">
        <f t="shared" si="7731"/>
        <v>42914</v>
      </c>
      <c r="I2646" s="20">
        <f t="shared" si="7731"/>
        <v>0</v>
      </c>
      <c r="J2646" s="20">
        <f t="shared" si="7731"/>
        <v>0</v>
      </c>
      <c r="K2646" s="20">
        <f t="shared" si="7731"/>
        <v>0</v>
      </c>
      <c r="L2646" s="20">
        <f t="shared" si="7731"/>
        <v>0</v>
      </c>
      <c r="M2646" s="20">
        <f t="shared" si="7631"/>
        <v>5900</v>
      </c>
      <c r="N2646" s="20">
        <f t="shared" si="7632"/>
        <v>42914</v>
      </c>
      <c r="O2646" s="20">
        <f t="shared" si="7633"/>
        <v>0</v>
      </c>
      <c r="P2646" s="23">
        <f t="shared" si="7731"/>
        <v>0</v>
      </c>
      <c r="Q2646" s="23">
        <f t="shared" si="7731"/>
        <v>0</v>
      </c>
      <c r="R2646" s="23">
        <f t="shared" si="7731"/>
        <v>0</v>
      </c>
      <c r="S2646" s="23">
        <f t="shared" si="7731"/>
        <v>0</v>
      </c>
      <c r="T2646" s="23">
        <f t="shared" si="7731"/>
        <v>0</v>
      </c>
      <c r="U2646" s="23">
        <f t="shared" si="7731"/>
        <v>0</v>
      </c>
      <c r="V2646" s="23">
        <f t="shared" si="7731"/>
        <v>0</v>
      </c>
      <c r="W2646" s="23">
        <f t="shared" si="7731"/>
        <v>0</v>
      </c>
      <c r="X2646" s="23">
        <f t="shared" si="7731"/>
        <v>0</v>
      </c>
      <c r="Y2646" s="23">
        <f t="shared" si="7731"/>
        <v>0</v>
      </c>
      <c r="Z2646" s="23">
        <f t="shared" si="7577"/>
        <v>5900</v>
      </c>
      <c r="AA2646" s="23">
        <f t="shared" si="7578"/>
        <v>42914</v>
      </c>
      <c r="AB2646" s="23">
        <f t="shared" si="7579"/>
        <v>0</v>
      </c>
      <c r="AC2646" s="23">
        <f t="shared" si="7731"/>
        <v>0</v>
      </c>
      <c r="AD2646" s="23">
        <f t="shared" si="7731"/>
        <v>-5880</v>
      </c>
      <c r="AE2646" s="23">
        <f t="shared" si="7731"/>
        <v>0</v>
      </c>
      <c r="AF2646" s="23">
        <f t="shared" si="7731"/>
        <v>0</v>
      </c>
      <c r="AG2646" s="23">
        <f t="shared" si="7731"/>
        <v>0</v>
      </c>
      <c r="AH2646" s="23">
        <f t="shared" si="7731"/>
        <v>0</v>
      </c>
      <c r="AI2646" s="23">
        <f t="shared" si="7731"/>
        <v>0</v>
      </c>
      <c r="AJ2646" s="23">
        <f t="shared" si="7731"/>
        <v>0</v>
      </c>
      <c r="AK2646" s="23">
        <f t="shared" si="7731"/>
        <v>0</v>
      </c>
      <c r="AL2646" s="23">
        <f t="shared" si="7731"/>
        <v>0</v>
      </c>
      <c r="AM2646" s="23">
        <f t="shared" si="7731"/>
        <v>0</v>
      </c>
      <c r="AN2646" s="23">
        <f t="shared" si="7731"/>
        <v>0</v>
      </c>
      <c r="AO2646" s="23">
        <f t="shared" si="7707"/>
        <v>20</v>
      </c>
      <c r="AP2646" s="23">
        <f t="shared" si="7708"/>
        <v>42914</v>
      </c>
      <c r="AQ2646" s="23">
        <f t="shared" si="7709"/>
        <v>0</v>
      </c>
      <c r="AR2646" s="23">
        <f t="shared" si="7731"/>
        <v>0</v>
      </c>
      <c r="AS2646" s="23">
        <f t="shared" si="7710"/>
        <v>20</v>
      </c>
      <c r="AT2646" s="23">
        <f t="shared" si="7731"/>
        <v>0</v>
      </c>
      <c r="AU2646" s="23">
        <f t="shared" si="7731"/>
        <v>0</v>
      </c>
      <c r="AV2646" s="23">
        <f t="shared" si="7731"/>
        <v>0</v>
      </c>
      <c r="AW2646" s="23">
        <f t="shared" si="7731"/>
        <v>0</v>
      </c>
      <c r="AX2646" s="23">
        <f t="shared" si="7731"/>
        <v>0</v>
      </c>
      <c r="AY2646" s="23">
        <f t="shared" si="7700"/>
        <v>20</v>
      </c>
      <c r="AZ2646" s="23">
        <f t="shared" si="7731"/>
        <v>0</v>
      </c>
      <c r="BA2646" s="23">
        <f t="shared" si="7701"/>
        <v>20</v>
      </c>
      <c r="BB2646" s="23">
        <f t="shared" si="7731"/>
        <v>0</v>
      </c>
      <c r="BC2646" s="23">
        <f t="shared" si="7731"/>
        <v>0</v>
      </c>
      <c r="BD2646" s="23">
        <f t="shared" si="7731"/>
        <v>0</v>
      </c>
      <c r="BE2646" s="23">
        <f t="shared" si="7731"/>
        <v>0</v>
      </c>
      <c r="BF2646" s="23">
        <f t="shared" si="7731"/>
        <v>0</v>
      </c>
      <c r="BG2646" s="23">
        <f t="shared" si="7731"/>
        <v>0</v>
      </c>
      <c r="BH2646" s="23">
        <f t="shared" si="7731"/>
        <v>0</v>
      </c>
      <c r="BI2646" s="23">
        <f t="shared" si="7731"/>
        <v>0</v>
      </c>
      <c r="BJ2646" s="23">
        <f t="shared" si="7731"/>
        <v>0</v>
      </c>
      <c r="BK2646" s="23">
        <f t="shared" si="7731"/>
        <v>0</v>
      </c>
      <c r="BL2646" s="23">
        <f t="shared" si="7731"/>
        <v>0</v>
      </c>
      <c r="BM2646" s="23">
        <f t="shared" si="7731"/>
        <v>0</v>
      </c>
      <c r="BN2646" s="23">
        <f t="shared" si="7731"/>
        <v>0</v>
      </c>
      <c r="BO2646" s="23">
        <f t="shared" si="7731"/>
        <v>0</v>
      </c>
      <c r="BP2646" s="23">
        <f t="shared" si="7731"/>
        <v>0</v>
      </c>
      <c r="BQ2646" s="23">
        <f t="shared" si="7731"/>
        <v>0</v>
      </c>
      <c r="BR2646" s="23">
        <f t="shared" si="7636"/>
        <v>20</v>
      </c>
      <c r="BS2646" s="23">
        <f t="shared" si="7637"/>
        <v>42914</v>
      </c>
      <c r="BT2646" s="23">
        <f t="shared" si="7638"/>
        <v>0</v>
      </c>
      <c r="BU2646" s="23">
        <f t="shared" si="7731"/>
        <v>0</v>
      </c>
      <c r="BV2646" s="23">
        <f t="shared" si="7730"/>
        <v>20</v>
      </c>
      <c r="BW2646" s="23">
        <f t="shared" si="7731"/>
        <v>0</v>
      </c>
    </row>
    <row r="2647" spans="1:76" x14ac:dyDescent="0.3">
      <c r="A2647" s="13">
        <v>944</v>
      </c>
      <c r="B2647" s="13" t="s">
        <v>83</v>
      </c>
      <c r="C2647" s="13" t="s">
        <v>137</v>
      </c>
      <c r="D2647" s="13" t="s">
        <v>488</v>
      </c>
      <c r="E2647" s="13">
        <v>410</v>
      </c>
      <c r="F2647" s="14" t="s">
        <v>376</v>
      </c>
      <c r="G2647" s="20">
        <v>5900</v>
      </c>
      <c r="H2647" s="20">
        <v>42914</v>
      </c>
      <c r="I2647" s="20">
        <v>0</v>
      </c>
      <c r="J2647" s="20"/>
      <c r="K2647" s="20"/>
      <c r="L2647" s="20"/>
      <c r="M2647" s="20">
        <f t="shared" si="7631"/>
        <v>5900</v>
      </c>
      <c r="N2647" s="20">
        <f t="shared" si="7632"/>
        <v>42914</v>
      </c>
      <c r="O2647" s="20">
        <f t="shared" si="7633"/>
        <v>0</v>
      </c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>
        <f t="shared" si="7577"/>
        <v>5900</v>
      </c>
      <c r="AA2647" s="23">
        <f t="shared" si="7578"/>
        <v>42914</v>
      </c>
      <c r="AB2647" s="23">
        <f t="shared" si="7579"/>
        <v>0</v>
      </c>
      <c r="AC2647" s="23"/>
      <c r="AD2647" s="23">
        <v>-5880</v>
      </c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>
        <f t="shared" si="7707"/>
        <v>20</v>
      </c>
      <c r="AP2647" s="23">
        <f t="shared" si="7708"/>
        <v>42914</v>
      </c>
      <c r="AQ2647" s="23">
        <f t="shared" si="7709"/>
        <v>0</v>
      </c>
      <c r="AR2647" s="23"/>
      <c r="AS2647" s="23">
        <f t="shared" si="7710"/>
        <v>20</v>
      </c>
      <c r="AT2647" s="23"/>
      <c r="AU2647" s="23"/>
      <c r="AV2647" s="23"/>
      <c r="AW2647" s="23"/>
      <c r="AX2647" s="23"/>
      <c r="AY2647" s="23">
        <f t="shared" si="7700"/>
        <v>20</v>
      </c>
      <c r="AZ2647" s="23"/>
      <c r="BA2647" s="23">
        <f t="shared" si="7701"/>
        <v>20</v>
      </c>
      <c r="BB2647" s="23"/>
      <c r="BC2647" s="23"/>
      <c r="BD2647" s="23"/>
      <c r="BE2647" s="23"/>
      <c r="BF2647" s="23"/>
      <c r="BG2647" s="23"/>
      <c r="BH2647" s="23"/>
      <c r="BI2647" s="23"/>
      <c r="BJ2647" s="23"/>
      <c r="BK2647" s="23"/>
      <c r="BL2647" s="23"/>
      <c r="BM2647" s="23"/>
      <c r="BN2647" s="23"/>
      <c r="BO2647" s="23"/>
      <c r="BP2647" s="23"/>
      <c r="BQ2647" s="23"/>
      <c r="BR2647" s="23">
        <f t="shared" si="7636"/>
        <v>20</v>
      </c>
      <c r="BS2647" s="23">
        <f t="shared" si="7637"/>
        <v>42914</v>
      </c>
      <c r="BT2647" s="23">
        <f t="shared" si="7638"/>
        <v>0</v>
      </c>
      <c r="BU2647" s="23"/>
      <c r="BV2647" s="23">
        <f t="shared" si="7730"/>
        <v>20</v>
      </c>
      <c r="BW2647" s="23"/>
    </row>
    <row r="2648" spans="1:76" x14ac:dyDescent="0.3">
      <c r="A2648" s="13">
        <v>944</v>
      </c>
      <c r="B2648" s="13" t="s">
        <v>83</v>
      </c>
      <c r="C2648" s="13" t="s">
        <v>137</v>
      </c>
      <c r="D2648" s="13" t="s">
        <v>489</v>
      </c>
      <c r="E2648" s="13"/>
      <c r="F2648" s="14" t="s">
        <v>689</v>
      </c>
      <c r="G2648" s="20">
        <f>G2649</f>
        <v>4150</v>
      </c>
      <c r="H2648" s="20">
        <f t="shared" ref="H2648:BW2649" si="7732">H2649</f>
        <v>40148.199999999997</v>
      </c>
      <c r="I2648" s="20">
        <f t="shared" si="7732"/>
        <v>0</v>
      </c>
      <c r="J2648" s="20">
        <f t="shared" si="7732"/>
        <v>0</v>
      </c>
      <c r="K2648" s="20">
        <f t="shared" si="7732"/>
        <v>0</v>
      </c>
      <c r="L2648" s="20">
        <f t="shared" si="7732"/>
        <v>0</v>
      </c>
      <c r="M2648" s="20">
        <f t="shared" si="7631"/>
        <v>4150</v>
      </c>
      <c r="N2648" s="20">
        <f t="shared" si="7632"/>
        <v>40148.199999999997</v>
      </c>
      <c r="O2648" s="20">
        <f t="shared" si="7633"/>
        <v>0</v>
      </c>
      <c r="P2648" s="23">
        <f t="shared" si="7732"/>
        <v>0</v>
      </c>
      <c r="Q2648" s="23">
        <f t="shared" si="7732"/>
        <v>0</v>
      </c>
      <c r="R2648" s="23">
        <f t="shared" si="7732"/>
        <v>0</v>
      </c>
      <c r="S2648" s="23">
        <f t="shared" si="7732"/>
        <v>0</v>
      </c>
      <c r="T2648" s="23">
        <f t="shared" si="7732"/>
        <v>0</v>
      </c>
      <c r="U2648" s="23">
        <f t="shared" si="7732"/>
        <v>0</v>
      </c>
      <c r="V2648" s="23">
        <f t="shared" si="7732"/>
        <v>0</v>
      </c>
      <c r="W2648" s="23">
        <f t="shared" si="7732"/>
        <v>0</v>
      </c>
      <c r="X2648" s="23">
        <f t="shared" si="7732"/>
        <v>0</v>
      </c>
      <c r="Y2648" s="23">
        <f t="shared" si="7732"/>
        <v>0</v>
      </c>
      <c r="Z2648" s="23">
        <f t="shared" si="7577"/>
        <v>4150</v>
      </c>
      <c r="AA2648" s="23">
        <f t="shared" si="7578"/>
        <v>40148.199999999997</v>
      </c>
      <c r="AB2648" s="23">
        <f t="shared" si="7579"/>
        <v>0</v>
      </c>
      <c r="AC2648" s="23">
        <f t="shared" si="7732"/>
        <v>0</v>
      </c>
      <c r="AD2648" s="23">
        <f t="shared" si="7732"/>
        <v>-4130</v>
      </c>
      <c r="AE2648" s="23">
        <f t="shared" si="7732"/>
        <v>0</v>
      </c>
      <c r="AF2648" s="23">
        <f t="shared" si="7732"/>
        <v>0</v>
      </c>
      <c r="AG2648" s="23">
        <f t="shared" si="7732"/>
        <v>0</v>
      </c>
      <c r="AH2648" s="23">
        <f t="shared" si="7732"/>
        <v>0</v>
      </c>
      <c r="AI2648" s="23">
        <f t="shared" si="7732"/>
        <v>0</v>
      </c>
      <c r="AJ2648" s="23">
        <f t="shared" si="7732"/>
        <v>0</v>
      </c>
      <c r="AK2648" s="23">
        <f t="shared" si="7732"/>
        <v>0</v>
      </c>
      <c r="AL2648" s="23">
        <f t="shared" si="7732"/>
        <v>0</v>
      </c>
      <c r="AM2648" s="23">
        <f t="shared" si="7732"/>
        <v>0</v>
      </c>
      <c r="AN2648" s="23">
        <f t="shared" si="7732"/>
        <v>0</v>
      </c>
      <c r="AO2648" s="23">
        <f t="shared" si="7707"/>
        <v>20</v>
      </c>
      <c r="AP2648" s="23">
        <f t="shared" si="7708"/>
        <v>40148.199999999997</v>
      </c>
      <c r="AQ2648" s="23">
        <f t="shared" si="7709"/>
        <v>0</v>
      </c>
      <c r="AR2648" s="23">
        <f t="shared" si="7732"/>
        <v>0</v>
      </c>
      <c r="AS2648" s="23">
        <f t="shared" si="7710"/>
        <v>20</v>
      </c>
      <c r="AT2648" s="23">
        <f t="shared" si="7732"/>
        <v>0</v>
      </c>
      <c r="AU2648" s="23">
        <f t="shared" si="7732"/>
        <v>0</v>
      </c>
      <c r="AV2648" s="23">
        <f t="shared" si="7732"/>
        <v>0</v>
      </c>
      <c r="AW2648" s="23">
        <f t="shared" si="7732"/>
        <v>0</v>
      </c>
      <c r="AX2648" s="23">
        <f t="shared" si="7732"/>
        <v>0</v>
      </c>
      <c r="AY2648" s="23">
        <f t="shared" si="7700"/>
        <v>20</v>
      </c>
      <c r="AZ2648" s="23">
        <f t="shared" si="7732"/>
        <v>0</v>
      </c>
      <c r="BA2648" s="23">
        <f t="shared" si="7701"/>
        <v>20</v>
      </c>
      <c r="BB2648" s="23">
        <f t="shared" si="7732"/>
        <v>0</v>
      </c>
      <c r="BC2648" s="23">
        <f t="shared" si="7732"/>
        <v>0</v>
      </c>
      <c r="BD2648" s="23">
        <f t="shared" si="7732"/>
        <v>0</v>
      </c>
      <c r="BE2648" s="23">
        <f t="shared" si="7732"/>
        <v>0</v>
      </c>
      <c r="BF2648" s="23">
        <f t="shared" si="7732"/>
        <v>0</v>
      </c>
      <c r="BG2648" s="23">
        <f t="shared" si="7732"/>
        <v>0</v>
      </c>
      <c r="BH2648" s="23">
        <f t="shared" si="7732"/>
        <v>0</v>
      </c>
      <c r="BI2648" s="23">
        <f t="shared" si="7732"/>
        <v>0</v>
      </c>
      <c r="BJ2648" s="23">
        <f t="shared" si="7732"/>
        <v>-9499.9</v>
      </c>
      <c r="BK2648" s="23">
        <f t="shared" si="7732"/>
        <v>0</v>
      </c>
      <c r="BL2648" s="23">
        <f t="shared" si="7732"/>
        <v>0</v>
      </c>
      <c r="BM2648" s="23">
        <f t="shared" si="7732"/>
        <v>0</v>
      </c>
      <c r="BN2648" s="23">
        <f t="shared" si="7732"/>
        <v>0</v>
      </c>
      <c r="BO2648" s="23">
        <f t="shared" si="7732"/>
        <v>0</v>
      </c>
      <c r="BP2648" s="23">
        <f t="shared" si="7732"/>
        <v>0</v>
      </c>
      <c r="BQ2648" s="23">
        <f t="shared" si="7732"/>
        <v>0</v>
      </c>
      <c r="BR2648" s="23">
        <f t="shared" si="7636"/>
        <v>20</v>
      </c>
      <c r="BS2648" s="23">
        <f t="shared" si="7637"/>
        <v>30648.299999999996</v>
      </c>
      <c r="BT2648" s="23">
        <f t="shared" si="7638"/>
        <v>0</v>
      </c>
      <c r="BU2648" s="23">
        <f t="shared" si="7732"/>
        <v>0</v>
      </c>
      <c r="BV2648" s="23">
        <f t="shared" si="7730"/>
        <v>20</v>
      </c>
      <c r="BW2648" s="23">
        <f t="shared" si="7732"/>
        <v>0</v>
      </c>
    </row>
    <row r="2649" spans="1:76" ht="46.8" x14ac:dyDescent="0.3">
      <c r="A2649" s="13">
        <v>944</v>
      </c>
      <c r="B2649" s="13" t="s">
        <v>83</v>
      </c>
      <c r="C2649" s="13" t="s">
        <v>137</v>
      </c>
      <c r="D2649" s="13" t="s">
        <v>489</v>
      </c>
      <c r="E2649" s="13" t="s">
        <v>26</v>
      </c>
      <c r="F2649" s="14" t="s">
        <v>385</v>
      </c>
      <c r="G2649" s="20">
        <f>G2650</f>
        <v>4150</v>
      </c>
      <c r="H2649" s="20">
        <f t="shared" si="7732"/>
        <v>40148.199999999997</v>
      </c>
      <c r="I2649" s="20">
        <f t="shared" si="7732"/>
        <v>0</v>
      </c>
      <c r="J2649" s="20">
        <f t="shared" si="7732"/>
        <v>0</v>
      </c>
      <c r="K2649" s="20">
        <f t="shared" si="7732"/>
        <v>0</v>
      </c>
      <c r="L2649" s="20">
        <f t="shared" si="7732"/>
        <v>0</v>
      </c>
      <c r="M2649" s="20">
        <f t="shared" si="7631"/>
        <v>4150</v>
      </c>
      <c r="N2649" s="20">
        <f t="shared" si="7632"/>
        <v>40148.199999999997</v>
      </c>
      <c r="O2649" s="20">
        <f t="shared" si="7633"/>
        <v>0</v>
      </c>
      <c r="P2649" s="23">
        <f t="shared" si="7732"/>
        <v>0</v>
      </c>
      <c r="Q2649" s="23">
        <f t="shared" si="7732"/>
        <v>0</v>
      </c>
      <c r="R2649" s="23">
        <f t="shared" si="7732"/>
        <v>0</v>
      </c>
      <c r="S2649" s="23">
        <f t="shared" si="7732"/>
        <v>0</v>
      </c>
      <c r="T2649" s="23">
        <f t="shared" si="7732"/>
        <v>0</v>
      </c>
      <c r="U2649" s="23">
        <f t="shared" si="7732"/>
        <v>0</v>
      </c>
      <c r="V2649" s="23">
        <f t="shared" si="7732"/>
        <v>0</v>
      </c>
      <c r="W2649" s="23">
        <f t="shared" si="7732"/>
        <v>0</v>
      </c>
      <c r="X2649" s="23">
        <f t="shared" si="7732"/>
        <v>0</v>
      </c>
      <c r="Y2649" s="23">
        <f t="shared" si="7732"/>
        <v>0</v>
      </c>
      <c r="Z2649" s="23">
        <f t="shared" si="7577"/>
        <v>4150</v>
      </c>
      <c r="AA2649" s="23">
        <f t="shared" si="7578"/>
        <v>40148.199999999997</v>
      </c>
      <c r="AB2649" s="23">
        <f t="shared" si="7579"/>
        <v>0</v>
      </c>
      <c r="AC2649" s="23">
        <f t="shared" si="7732"/>
        <v>0</v>
      </c>
      <c r="AD2649" s="23">
        <f t="shared" si="7732"/>
        <v>-4130</v>
      </c>
      <c r="AE2649" s="23">
        <f t="shared" si="7732"/>
        <v>0</v>
      </c>
      <c r="AF2649" s="23">
        <f t="shared" si="7732"/>
        <v>0</v>
      </c>
      <c r="AG2649" s="23">
        <f t="shared" si="7732"/>
        <v>0</v>
      </c>
      <c r="AH2649" s="23">
        <f t="shared" si="7732"/>
        <v>0</v>
      </c>
      <c r="AI2649" s="23">
        <f t="shared" si="7732"/>
        <v>0</v>
      </c>
      <c r="AJ2649" s="23">
        <f t="shared" si="7732"/>
        <v>0</v>
      </c>
      <c r="AK2649" s="23">
        <f t="shared" si="7732"/>
        <v>0</v>
      </c>
      <c r="AL2649" s="23">
        <f t="shared" si="7732"/>
        <v>0</v>
      </c>
      <c r="AM2649" s="23">
        <f t="shared" si="7732"/>
        <v>0</v>
      </c>
      <c r="AN2649" s="23">
        <f t="shared" si="7732"/>
        <v>0</v>
      </c>
      <c r="AO2649" s="23">
        <f t="shared" si="7707"/>
        <v>20</v>
      </c>
      <c r="AP2649" s="23">
        <f t="shared" si="7708"/>
        <v>40148.199999999997</v>
      </c>
      <c r="AQ2649" s="23">
        <f t="shared" si="7709"/>
        <v>0</v>
      </c>
      <c r="AR2649" s="23">
        <f t="shared" si="7732"/>
        <v>0</v>
      </c>
      <c r="AS2649" s="23">
        <f t="shared" si="7710"/>
        <v>20</v>
      </c>
      <c r="AT2649" s="23">
        <f t="shared" si="7732"/>
        <v>0</v>
      </c>
      <c r="AU2649" s="23">
        <f t="shared" si="7732"/>
        <v>0</v>
      </c>
      <c r="AV2649" s="23">
        <f t="shared" si="7732"/>
        <v>0</v>
      </c>
      <c r="AW2649" s="23">
        <f t="shared" si="7732"/>
        <v>0</v>
      </c>
      <c r="AX2649" s="23">
        <f t="shared" si="7732"/>
        <v>0</v>
      </c>
      <c r="AY2649" s="23">
        <f t="shared" si="7700"/>
        <v>20</v>
      </c>
      <c r="AZ2649" s="23">
        <f t="shared" si="7732"/>
        <v>0</v>
      </c>
      <c r="BA2649" s="23">
        <f t="shared" si="7701"/>
        <v>20</v>
      </c>
      <c r="BB2649" s="23">
        <f t="shared" si="7732"/>
        <v>0</v>
      </c>
      <c r="BC2649" s="23">
        <f t="shared" si="7732"/>
        <v>0</v>
      </c>
      <c r="BD2649" s="23">
        <f t="shared" si="7732"/>
        <v>0</v>
      </c>
      <c r="BE2649" s="23">
        <f t="shared" si="7732"/>
        <v>0</v>
      </c>
      <c r="BF2649" s="23">
        <f t="shared" si="7732"/>
        <v>0</v>
      </c>
      <c r="BG2649" s="23">
        <f t="shared" si="7732"/>
        <v>0</v>
      </c>
      <c r="BH2649" s="23">
        <f t="shared" si="7732"/>
        <v>0</v>
      </c>
      <c r="BI2649" s="23">
        <f t="shared" si="7732"/>
        <v>0</v>
      </c>
      <c r="BJ2649" s="23">
        <f t="shared" si="7732"/>
        <v>-9499.9</v>
      </c>
      <c r="BK2649" s="23">
        <f t="shared" si="7732"/>
        <v>0</v>
      </c>
      <c r="BL2649" s="23">
        <f t="shared" si="7732"/>
        <v>0</v>
      </c>
      <c r="BM2649" s="23">
        <f t="shared" si="7732"/>
        <v>0</v>
      </c>
      <c r="BN2649" s="23">
        <f t="shared" si="7732"/>
        <v>0</v>
      </c>
      <c r="BO2649" s="23">
        <f t="shared" si="7732"/>
        <v>0</v>
      </c>
      <c r="BP2649" s="23">
        <f t="shared" si="7732"/>
        <v>0</v>
      </c>
      <c r="BQ2649" s="23">
        <f t="shared" si="7732"/>
        <v>0</v>
      </c>
      <c r="BR2649" s="23">
        <f t="shared" si="7636"/>
        <v>20</v>
      </c>
      <c r="BS2649" s="23">
        <f t="shared" si="7637"/>
        <v>30648.299999999996</v>
      </c>
      <c r="BT2649" s="23">
        <f t="shared" si="7638"/>
        <v>0</v>
      </c>
      <c r="BU2649" s="23">
        <f t="shared" si="7732"/>
        <v>0</v>
      </c>
      <c r="BV2649" s="23">
        <f t="shared" si="7730"/>
        <v>20</v>
      </c>
      <c r="BW2649" s="23">
        <f t="shared" si="7732"/>
        <v>0</v>
      </c>
    </row>
    <row r="2650" spans="1:76" x14ac:dyDescent="0.3">
      <c r="A2650" s="13">
        <v>944</v>
      </c>
      <c r="B2650" s="13" t="s">
        <v>83</v>
      </c>
      <c r="C2650" s="13" t="s">
        <v>137</v>
      </c>
      <c r="D2650" s="13" t="s">
        <v>489</v>
      </c>
      <c r="E2650" s="13">
        <v>410</v>
      </c>
      <c r="F2650" s="14" t="s">
        <v>376</v>
      </c>
      <c r="G2650" s="20">
        <v>4150</v>
      </c>
      <c r="H2650" s="20">
        <v>40148.199999999997</v>
      </c>
      <c r="I2650" s="20">
        <v>0</v>
      </c>
      <c r="J2650" s="20"/>
      <c r="K2650" s="20"/>
      <c r="L2650" s="20"/>
      <c r="M2650" s="20">
        <f t="shared" si="7631"/>
        <v>4150</v>
      </c>
      <c r="N2650" s="20">
        <f t="shared" si="7632"/>
        <v>40148.199999999997</v>
      </c>
      <c r="O2650" s="20">
        <f t="shared" si="7633"/>
        <v>0</v>
      </c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>
        <f t="shared" si="7577"/>
        <v>4150</v>
      </c>
      <c r="AA2650" s="23">
        <f t="shared" si="7578"/>
        <v>40148.199999999997</v>
      </c>
      <c r="AB2650" s="23">
        <f t="shared" si="7579"/>
        <v>0</v>
      </c>
      <c r="AC2650" s="23"/>
      <c r="AD2650" s="23">
        <v>-4130</v>
      </c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>
        <f t="shared" si="7707"/>
        <v>20</v>
      </c>
      <c r="AP2650" s="23">
        <f t="shared" si="7708"/>
        <v>40148.199999999997</v>
      </c>
      <c r="AQ2650" s="23">
        <f t="shared" si="7709"/>
        <v>0</v>
      </c>
      <c r="AR2650" s="23"/>
      <c r="AS2650" s="23">
        <f t="shared" si="7710"/>
        <v>20</v>
      </c>
      <c r="AT2650" s="23"/>
      <c r="AU2650" s="23"/>
      <c r="AV2650" s="23"/>
      <c r="AW2650" s="23"/>
      <c r="AX2650" s="23"/>
      <c r="AY2650" s="23">
        <f t="shared" si="7700"/>
        <v>20</v>
      </c>
      <c r="AZ2650" s="23"/>
      <c r="BA2650" s="23">
        <f t="shared" si="7701"/>
        <v>20</v>
      </c>
      <c r="BB2650" s="23"/>
      <c r="BC2650" s="23"/>
      <c r="BD2650" s="23"/>
      <c r="BE2650" s="23"/>
      <c r="BF2650" s="23"/>
      <c r="BG2650" s="23"/>
      <c r="BH2650" s="23"/>
      <c r="BI2650" s="23"/>
      <c r="BJ2650" s="23">
        <v>-9499.9</v>
      </c>
      <c r="BK2650" s="23"/>
      <c r="BL2650" s="23"/>
      <c r="BM2650" s="23"/>
      <c r="BN2650" s="23"/>
      <c r="BO2650" s="23"/>
      <c r="BP2650" s="23"/>
      <c r="BQ2650" s="23"/>
      <c r="BR2650" s="23">
        <f t="shared" si="7636"/>
        <v>20</v>
      </c>
      <c r="BS2650" s="23">
        <f t="shared" si="7637"/>
        <v>30648.299999999996</v>
      </c>
      <c r="BT2650" s="23">
        <f t="shared" si="7638"/>
        <v>0</v>
      </c>
      <c r="BU2650" s="23"/>
      <c r="BV2650" s="23">
        <f t="shared" si="7730"/>
        <v>20</v>
      </c>
      <c r="BW2650" s="23"/>
    </row>
    <row r="2651" spans="1:76" ht="31.2" hidden="1" x14ac:dyDescent="0.3">
      <c r="A2651" s="13">
        <v>944</v>
      </c>
      <c r="B2651" s="13" t="s">
        <v>83</v>
      </c>
      <c r="C2651" s="13" t="s">
        <v>137</v>
      </c>
      <c r="D2651" s="13" t="s">
        <v>490</v>
      </c>
      <c r="E2651" s="13"/>
      <c r="F2651" s="14" t="s">
        <v>690</v>
      </c>
      <c r="G2651" s="20">
        <f>G2652</f>
        <v>0</v>
      </c>
      <c r="H2651" s="20">
        <f t="shared" ref="H2651:BW2652" si="7733">H2652</f>
        <v>0</v>
      </c>
      <c r="I2651" s="20">
        <f t="shared" si="7733"/>
        <v>90100</v>
      </c>
      <c r="J2651" s="20">
        <f t="shared" si="7733"/>
        <v>0</v>
      </c>
      <c r="K2651" s="20">
        <f t="shared" si="7733"/>
        <v>0</v>
      </c>
      <c r="L2651" s="20">
        <f t="shared" si="7733"/>
        <v>0</v>
      </c>
      <c r="M2651" s="20">
        <f t="shared" si="7631"/>
        <v>0</v>
      </c>
      <c r="N2651" s="20">
        <f t="shared" si="7632"/>
        <v>0</v>
      </c>
      <c r="O2651" s="20">
        <f t="shared" si="7633"/>
        <v>90100</v>
      </c>
      <c r="P2651" s="23">
        <f t="shared" si="7733"/>
        <v>0</v>
      </c>
      <c r="Q2651" s="23">
        <f t="shared" si="7733"/>
        <v>0</v>
      </c>
      <c r="R2651" s="23">
        <f t="shared" si="7733"/>
        <v>0</v>
      </c>
      <c r="S2651" s="23">
        <f t="shared" si="7733"/>
        <v>0</v>
      </c>
      <c r="T2651" s="23">
        <f t="shared" si="7733"/>
        <v>0</v>
      </c>
      <c r="U2651" s="23">
        <f t="shared" si="7733"/>
        <v>0</v>
      </c>
      <c r="V2651" s="23">
        <f t="shared" si="7733"/>
        <v>0</v>
      </c>
      <c r="W2651" s="23">
        <f t="shared" si="7733"/>
        <v>0</v>
      </c>
      <c r="X2651" s="23">
        <f t="shared" si="7733"/>
        <v>0</v>
      </c>
      <c r="Y2651" s="23">
        <f t="shared" si="7733"/>
        <v>0</v>
      </c>
      <c r="Z2651" s="23">
        <f t="shared" si="7577"/>
        <v>0</v>
      </c>
      <c r="AA2651" s="23">
        <f t="shared" si="7578"/>
        <v>0</v>
      </c>
      <c r="AB2651" s="23">
        <f t="shared" si="7579"/>
        <v>90100</v>
      </c>
      <c r="AC2651" s="23">
        <f t="shared" si="7733"/>
        <v>0</v>
      </c>
      <c r="AD2651" s="23">
        <f t="shared" si="7733"/>
        <v>0</v>
      </c>
      <c r="AE2651" s="23">
        <f t="shared" si="7733"/>
        <v>0</v>
      </c>
      <c r="AF2651" s="23">
        <f t="shared" si="7733"/>
        <v>0</v>
      </c>
      <c r="AG2651" s="23">
        <f t="shared" si="7733"/>
        <v>0</v>
      </c>
      <c r="AH2651" s="23">
        <f t="shared" si="7733"/>
        <v>0</v>
      </c>
      <c r="AI2651" s="23">
        <f t="shared" si="7733"/>
        <v>0</v>
      </c>
      <c r="AJ2651" s="23">
        <f t="shared" si="7733"/>
        <v>0</v>
      </c>
      <c r="AK2651" s="23">
        <f t="shared" si="7733"/>
        <v>0</v>
      </c>
      <c r="AL2651" s="23">
        <f t="shared" si="7733"/>
        <v>0</v>
      </c>
      <c r="AM2651" s="23">
        <f t="shared" si="7733"/>
        <v>0</v>
      </c>
      <c r="AN2651" s="23">
        <f t="shared" si="7733"/>
        <v>0</v>
      </c>
      <c r="AO2651" s="23">
        <f t="shared" si="7707"/>
        <v>0</v>
      </c>
      <c r="AP2651" s="23">
        <f t="shared" si="7708"/>
        <v>0</v>
      </c>
      <c r="AQ2651" s="23">
        <f t="shared" si="7709"/>
        <v>90100</v>
      </c>
      <c r="AR2651" s="23">
        <f t="shared" si="7733"/>
        <v>0</v>
      </c>
      <c r="AS2651" s="23">
        <f t="shared" si="7710"/>
        <v>0</v>
      </c>
      <c r="AT2651" s="23">
        <f t="shared" si="7733"/>
        <v>0</v>
      </c>
      <c r="AU2651" s="23">
        <f t="shared" si="7733"/>
        <v>0</v>
      </c>
      <c r="AV2651" s="23">
        <f t="shared" si="7733"/>
        <v>0</v>
      </c>
      <c r="AW2651" s="23">
        <f t="shared" si="7733"/>
        <v>0</v>
      </c>
      <c r="AX2651" s="23">
        <f t="shared" si="7733"/>
        <v>0</v>
      </c>
      <c r="AY2651" s="23">
        <f t="shared" si="7700"/>
        <v>0</v>
      </c>
      <c r="AZ2651" s="23">
        <f t="shared" si="7733"/>
        <v>0</v>
      </c>
      <c r="BA2651" s="23">
        <f t="shared" si="7701"/>
        <v>0</v>
      </c>
      <c r="BB2651" s="23">
        <f t="shared" si="7733"/>
        <v>0</v>
      </c>
      <c r="BC2651" s="23">
        <f t="shared" si="7733"/>
        <v>0</v>
      </c>
      <c r="BD2651" s="23">
        <f t="shared" si="7733"/>
        <v>0</v>
      </c>
      <c r="BE2651" s="23">
        <f t="shared" si="7733"/>
        <v>0</v>
      </c>
      <c r="BF2651" s="23">
        <f t="shared" si="7733"/>
        <v>0</v>
      </c>
      <c r="BG2651" s="23">
        <f t="shared" si="7733"/>
        <v>0</v>
      </c>
      <c r="BH2651" s="23">
        <f t="shared" si="7733"/>
        <v>0</v>
      </c>
      <c r="BI2651" s="23">
        <f t="shared" si="7733"/>
        <v>0</v>
      </c>
      <c r="BJ2651" s="23">
        <f t="shared" si="7733"/>
        <v>0</v>
      </c>
      <c r="BK2651" s="23">
        <f t="shared" si="7733"/>
        <v>0</v>
      </c>
      <c r="BL2651" s="23">
        <f t="shared" si="7733"/>
        <v>0</v>
      </c>
      <c r="BM2651" s="23">
        <f t="shared" si="7733"/>
        <v>0</v>
      </c>
      <c r="BN2651" s="23">
        <f t="shared" si="7733"/>
        <v>0</v>
      </c>
      <c r="BO2651" s="23">
        <f t="shared" si="7733"/>
        <v>0</v>
      </c>
      <c r="BP2651" s="23">
        <f t="shared" si="7733"/>
        <v>0</v>
      </c>
      <c r="BQ2651" s="23">
        <f t="shared" si="7733"/>
        <v>0</v>
      </c>
      <c r="BR2651" s="23">
        <f t="shared" si="7636"/>
        <v>0</v>
      </c>
      <c r="BS2651" s="23">
        <f t="shared" si="7637"/>
        <v>0</v>
      </c>
      <c r="BT2651" s="23">
        <f t="shared" si="7638"/>
        <v>90100</v>
      </c>
      <c r="BU2651" s="23">
        <f t="shared" si="7733"/>
        <v>0</v>
      </c>
      <c r="BV2651" s="23"/>
      <c r="BW2651" s="23">
        <f t="shared" si="7733"/>
        <v>0</v>
      </c>
      <c r="BX2651" s="5">
        <v>0</v>
      </c>
    </row>
    <row r="2652" spans="1:76" ht="46.8" hidden="1" x14ac:dyDescent="0.3">
      <c r="A2652" s="13">
        <v>944</v>
      </c>
      <c r="B2652" s="13" t="s">
        <v>83</v>
      </c>
      <c r="C2652" s="13" t="s">
        <v>137</v>
      </c>
      <c r="D2652" s="13" t="s">
        <v>490</v>
      </c>
      <c r="E2652" s="13" t="s">
        <v>26</v>
      </c>
      <c r="F2652" s="14" t="s">
        <v>385</v>
      </c>
      <c r="G2652" s="20">
        <f>G2653</f>
        <v>0</v>
      </c>
      <c r="H2652" s="20">
        <f t="shared" si="7733"/>
        <v>0</v>
      </c>
      <c r="I2652" s="20">
        <f t="shared" si="7733"/>
        <v>90100</v>
      </c>
      <c r="J2652" s="20">
        <f t="shared" si="7733"/>
        <v>0</v>
      </c>
      <c r="K2652" s="20">
        <f t="shared" si="7733"/>
        <v>0</v>
      </c>
      <c r="L2652" s="20">
        <f t="shared" si="7733"/>
        <v>0</v>
      </c>
      <c r="M2652" s="20">
        <f t="shared" si="7631"/>
        <v>0</v>
      </c>
      <c r="N2652" s="20">
        <f t="shared" si="7632"/>
        <v>0</v>
      </c>
      <c r="O2652" s="20">
        <f t="shared" si="7633"/>
        <v>90100</v>
      </c>
      <c r="P2652" s="23">
        <f t="shared" si="7733"/>
        <v>0</v>
      </c>
      <c r="Q2652" s="23">
        <f t="shared" si="7733"/>
        <v>0</v>
      </c>
      <c r="R2652" s="23">
        <f t="shared" si="7733"/>
        <v>0</v>
      </c>
      <c r="S2652" s="23">
        <f t="shared" si="7733"/>
        <v>0</v>
      </c>
      <c r="T2652" s="23">
        <f t="shared" si="7733"/>
        <v>0</v>
      </c>
      <c r="U2652" s="23">
        <f t="shared" si="7733"/>
        <v>0</v>
      </c>
      <c r="V2652" s="23">
        <f t="shared" si="7733"/>
        <v>0</v>
      </c>
      <c r="W2652" s="23">
        <f t="shared" si="7733"/>
        <v>0</v>
      </c>
      <c r="X2652" s="23">
        <f t="shared" si="7733"/>
        <v>0</v>
      </c>
      <c r="Y2652" s="23">
        <f t="shared" si="7733"/>
        <v>0</v>
      </c>
      <c r="Z2652" s="23">
        <f t="shared" ref="Z2652:Z2738" si="7734">M2652+P2652+Q2652+R2652+S2652</f>
        <v>0</v>
      </c>
      <c r="AA2652" s="23">
        <f t="shared" ref="AA2652:AA2738" si="7735">N2652+T2652+U2652+V2652</f>
        <v>0</v>
      </c>
      <c r="AB2652" s="23">
        <f t="shared" ref="AB2652:AB2738" si="7736">O2652+W2652+X2652+Y2652</f>
        <v>90100</v>
      </c>
      <c r="AC2652" s="23">
        <f t="shared" si="7733"/>
        <v>0</v>
      </c>
      <c r="AD2652" s="23">
        <f t="shared" si="7733"/>
        <v>0</v>
      </c>
      <c r="AE2652" s="23">
        <f t="shared" si="7733"/>
        <v>0</v>
      </c>
      <c r="AF2652" s="23">
        <f t="shared" si="7733"/>
        <v>0</v>
      </c>
      <c r="AG2652" s="23">
        <f t="shared" si="7733"/>
        <v>0</v>
      </c>
      <c r="AH2652" s="23">
        <f t="shared" si="7733"/>
        <v>0</v>
      </c>
      <c r="AI2652" s="23">
        <f t="shared" si="7733"/>
        <v>0</v>
      </c>
      <c r="AJ2652" s="23">
        <f t="shared" si="7733"/>
        <v>0</v>
      </c>
      <c r="AK2652" s="23">
        <f t="shared" si="7733"/>
        <v>0</v>
      </c>
      <c r="AL2652" s="23">
        <f t="shared" si="7733"/>
        <v>0</v>
      </c>
      <c r="AM2652" s="23">
        <f t="shared" si="7733"/>
        <v>0</v>
      </c>
      <c r="AN2652" s="23">
        <f t="shared" si="7733"/>
        <v>0</v>
      </c>
      <c r="AO2652" s="23">
        <f t="shared" si="7707"/>
        <v>0</v>
      </c>
      <c r="AP2652" s="23">
        <f t="shared" si="7708"/>
        <v>0</v>
      </c>
      <c r="AQ2652" s="23">
        <f t="shared" si="7709"/>
        <v>90100</v>
      </c>
      <c r="AR2652" s="23">
        <f t="shared" si="7733"/>
        <v>0</v>
      </c>
      <c r="AS2652" s="23">
        <f t="shared" si="7710"/>
        <v>0</v>
      </c>
      <c r="AT2652" s="23">
        <f t="shared" si="7733"/>
        <v>0</v>
      </c>
      <c r="AU2652" s="23">
        <f t="shared" si="7733"/>
        <v>0</v>
      </c>
      <c r="AV2652" s="23">
        <f t="shared" si="7733"/>
        <v>0</v>
      </c>
      <c r="AW2652" s="23">
        <f t="shared" si="7733"/>
        <v>0</v>
      </c>
      <c r="AX2652" s="23">
        <f t="shared" si="7733"/>
        <v>0</v>
      </c>
      <c r="AY2652" s="23">
        <f t="shared" si="7700"/>
        <v>0</v>
      </c>
      <c r="AZ2652" s="23">
        <f t="shared" si="7733"/>
        <v>0</v>
      </c>
      <c r="BA2652" s="23">
        <f t="shared" si="7701"/>
        <v>0</v>
      </c>
      <c r="BB2652" s="23">
        <f t="shared" si="7733"/>
        <v>0</v>
      </c>
      <c r="BC2652" s="23">
        <f t="shared" si="7733"/>
        <v>0</v>
      </c>
      <c r="BD2652" s="23">
        <f t="shared" si="7733"/>
        <v>0</v>
      </c>
      <c r="BE2652" s="23">
        <f t="shared" si="7733"/>
        <v>0</v>
      </c>
      <c r="BF2652" s="23">
        <f t="shared" si="7733"/>
        <v>0</v>
      </c>
      <c r="BG2652" s="23">
        <f t="shared" si="7733"/>
        <v>0</v>
      </c>
      <c r="BH2652" s="23">
        <f t="shared" si="7733"/>
        <v>0</v>
      </c>
      <c r="BI2652" s="23">
        <f t="shared" si="7733"/>
        <v>0</v>
      </c>
      <c r="BJ2652" s="23">
        <f t="shared" si="7733"/>
        <v>0</v>
      </c>
      <c r="BK2652" s="23">
        <f t="shared" si="7733"/>
        <v>0</v>
      </c>
      <c r="BL2652" s="23">
        <f t="shared" si="7733"/>
        <v>0</v>
      </c>
      <c r="BM2652" s="23">
        <f t="shared" si="7733"/>
        <v>0</v>
      </c>
      <c r="BN2652" s="23">
        <f t="shared" si="7733"/>
        <v>0</v>
      </c>
      <c r="BO2652" s="23">
        <f t="shared" si="7733"/>
        <v>0</v>
      </c>
      <c r="BP2652" s="23">
        <f t="shared" si="7733"/>
        <v>0</v>
      </c>
      <c r="BQ2652" s="23">
        <f t="shared" si="7733"/>
        <v>0</v>
      </c>
      <c r="BR2652" s="23">
        <f t="shared" si="7636"/>
        <v>0</v>
      </c>
      <c r="BS2652" s="23">
        <f t="shared" si="7637"/>
        <v>0</v>
      </c>
      <c r="BT2652" s="23">
        <f t="shared" si="7638"/>
        <v>90100</v>
      </c>
      <c r="BU2652" s="23">
        <f t="shared" si="7733"/>
        <v>0</v>
      </c>
      <c r="BV2652" s="23"/>
      <c r="BW2652" s="23">
        <f t="shared" si="7733"/>
        <v>0</v>
      </c>
      <c r="BX2652" s="5">
        <v>0</v>
      </c>
    </row>
    <row r="2653" spans="1:76" hidden="1" x14ac:dyDescent="0.3">
      <c r="A2653" s="13">
        <v>944</v>
      </c>
      <c r="B2653" s="13" t="s">
        <v>83</v>
      </c>
      <c r="C2653" s="13" t="s">
        <v>137</v>
      </c>
      <c r="D2653" s="13" t="s">
        <v>490</v>
      </c>
      <c r="E2653" s="13">
        <v>410</v>
      </c>
      <c r="F2653" s="14" t="s">
        <v>376</v>
      </c>
      <c r="G2653" s="20">
        <v>0</v>
      </c>
      <c r="H2653" s="20">
        <v>0</v>
      </c>
      <c r="I2653" s="20">
        <v>90100</v>
      </c>
      <c r="J2653" s="20"/>
      <c r="K2653" s="20"/>
      <c r="L2653" s="20"/>
      <c r="M2653" s="20">
        <f t="shared" si="7631"/>
        <v>0</v>
      </c>
      <c r="N2653" s="20">
        <f t="shared" si="7632"/>
        <v>0</v>
      </c>
      <c r="O2653" s="20">
        <f t="shared" si="7633"/>
        <v>90100</v>
      </c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>
        <f t="shared" si="7734"/>
        <v>0</v>
      </c>
      <c r="AA2653" s="23">
        <f t="shared" si="7735"/>
        <v>0</v>
      </c>
      <c r="AB2653" s="23">
        <f t="shared" si="7736"/>
        <v>90100</v>
      </c>
      <c r="AC2653" s="23"/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>
        <f t="shared" si="7707"/>
        <v>0</v>
      </c>
      <c r="AP2653" s="23">
        <f t="shared" si="7708"/>
        <v>0</v>
      </c>
      <c r="AQ2653" s="23">
        <f t="shared" si="7709"/>
        <v>90100</v>
      </c>
      <c r="AR2653" s="23"/>
      <c r="AS2653" s="23">
        <f t="shared" si="7710"/>
        <v>0</v>
      </c>
      <c r="AT2653" s="23"/>
      <c r="AU2653" s="23"/>
      <c r="AV2653" s="23"/>
      <c r="AW2653" s="23"/>
      <c r="AX2653" s="23"/>
      <c r="AY2653" s="23">
        <f t="shared" si="7700"/>
        <v>0</v>
      </c>
      <c r="AZ2653" s="23"/>
      <c r="BA2653" s="23">
        <f t="shared" si="7701"/>
        <v>0</v>
      </c>
      <c r="BB2653" s="23"/>
      <c r="BC2653" s="23"/>
      <c r="BD2653" s="23"/>
      <c r="BE2653" s="23"/>
      <c r="BF2653" s="23"/>
      <c r="BG2653" s="23"/>
      <c r="BH2653" s="23"/>
      <c r="BI2653" s="23"/>
      <c r="BJ2653" s="23"/>
      <c r="BK2653" s="23"/>
      <c r="BL2653" s="23"/>
      <c r="BM2653" s="23"/>
      <c r="BN2653" s="23"/>
      <c r="BO2653" s="23"/>
      <c r="BP2653" s="23"/>
      <c r="BQ2653" s="23"/>
      <c r="BR2653" s="23">
        <f t="shared" si="7636"/>
        <v>0</v>
      </c>
      <c r="BS2653" s="23">
        <f t="shared" si="7637"/>
        <v>0</v>
      </c>
      <c r="BT2653" s="23">
        <f t="shared" si="7638"/>
        <v>90100</v>
      </c>
      <c r="BU2653" s="23"/>
      <c r="BV2653" s="23"/>
      <c r="BW2653" s="23"/>
      <c r="BX2653" s="5">
        <v>0</v>
      </c>
    </row>
    <row r="2654" spans="1:76" ht="46.8" x14ac:dyDescent="0.3">
      <c r="A2654" s="13">
        <v>944</v>
      </c>
      <c r="B2654" s="13" t="s">
        <v>83</v>
      </c>
      <c r="C2654" s="13" t="s">
        <v>137</v>
      </c>
      <c r="D2654" s="13" t="s">
        <v>491</v>
      </c>
      <c r="E2654" s="13"/>
      <c r="F2654" s="14" t="s">
        <v>691</v>
      </c>
      <c r="G2654" s="20">
        <f>G2655</f>
        <v>7851.5</v>
      </c>
      <c r="H2654" s="20">
        <f t="shared" ref="H2654:BW2655" si="7737">H2655</f>
        <v>0</v>
      </c>
      <c r="I2654" s="20">
        <f t="shared" si="7737"/>
        <v>0</v>
      </c>
      <c r="J2654" s="20">
        <f t="shared" si="7737"/>
        <v>0</v>
      </c>
      <c r="K2654" s="20">
        <f t="shared" si="7737"/>
        <v>0</v>
      </c>
      <c r="L2654" s="20">
        <f t="shared" si="7737"/>
        <v>0</v>
      </c>
      <c r="M2654" s="20">
        <f t="shared" si="7631"/>
        <v>7851.5</v>
      </c>
      <c r="N2654" s="20">
        <f t="shared" si="7632"/>
        <v>0</v>
      </c>
      <c r="O2654" s="20">
        <f t="shared" si="7633"/>
        <v>0</v>
      </c>
      <c r="P2654" s="23">
        <f t="shared" si="7737"/>
        <v>0</v>
      </c>
      <c r="Q2654" s="23">
        <f t="shared" si="7737"/>
        <v>0</v>
      </c>
      <c r="R2654" s="23">
        <f t="shared" si="7737"/>
        <v>0</v>
      </c>
      <c r="S2654" s="23">
        <f t="shared" si="7737"/>
        <v>0</v>
      </c>
      <c r="T2654" s="23">
        <f t="shared" si="7737"/>
        <v>0</v>
      </c>
      <c r="U2654" s="23">
        <f t="shared" si="7737"/>
        <v>0</v>
      </c>
      <c r="V2654" s="23">
        <f t="shared" si="7737"/>
        <v>0</v>
      </c>
      <c r="W2654" s="23">
        <f t="shared" si="7737"/>
        <v>0</v>
      </c>
      <c r="X2654" s="23">
        <f t="shared" si="7737"/>
        <v>0</v>
      </c>
      <c r="Y2654" s="23">
        <f t="shared" si="7737"/>
        <v>0</v>
      </c>
      <c r="Z2654" s="23">
        <f t="shared" si="7734"/>
        <v>7851.5</v>
      </c>
      <c r="AA2654" s="23">
        <f t="shared" si="7735"/>
        <v>0</v>
      </c>
      <c r="AB2654" s="23">
        <f t="shared" si="7736"/>
        <v>0</v>
      </c>
      <c r="AC2654" s="23">
        <f t="shared" si="7737"/>
        <v>0</v>
      </c>
      <c r="AD2654" s="23">
        <f t="shared" si="7737"/>
        <v>0</v>
      </c>
      <c r="AE2654" s="23">
        <f t="shared" si="7737"/>
        <v>0</v>
      </c>
      <c r="AF2654" s="23">
        <f t="shared" si="7737"/>
        <v>0</v>
      </c>
      <c r="AG2654" s="23">
        <f t="shared" si="7737"/>
        <v>0</v>
      </c>
      <c r="AH2654" s="23">
        <f t="shared" si="7737"/>
        <v>0</v>
      </c>
      <c r="AI2654" s="23">
        <f t="shared" si="7737"/>
        <v>0</v>
      </c>
      <c r="AJ2654" s="23">
        <f t="shared" si="7737"/>
        <v>0</v>
      </c>
      <c r="AK2654" s="23">
        <f t="shared" si="7737"/>
        <v>0</v>
      </c>
      <c r="AL2654" s="23">
        <f t="shared" si="7737"/>
        <v>0</v>
      </c>
      <c r="AM2654" s="23">
        <f t="shared" si="7737"/>
        <v>0</v>
      </c>
      <c r="AN2654" s="23">
        <f t="shared" si="7737"/>
        <v>0</v>
      </c>
      <c r="AO2654" s="23">
        <f t="shared" si="7707"/>
        <v>7851.5</v>
      </c>
      <c r="AP2654" s="23">
        <f t="shared" si="7708"/>
        <v>0</v>
      </c>
      <c r="AQ2654" s="23">
        <f t="shared" si="7709"/>
        <v>0</v>
      </c>
      <c r="AR2654" s="23">
        <f t="shared" si="7737"/>
        <v>0</v>
      </c>
      <c r="AS2654" s="23">
        <f t="shared" si="7710"/>
        <v>7851.5</v>
      </c>
      <c r="AT2654" s="23">
        <f t="shared" si="7737"/>
        <v>0</v>
      </c>
      <c r="AU2654" s="23">
        <f t="shared" si="7737"/>
        <v>0</v>
      </c>
      <c r="AV2654" s="23">
        <f t="shared" si="7737"/>
        <v>0</v>
      </c>
      <c r="AW2654" s="23">
        <f t="shared" si="7737"/>
        <v>0</v>
      </c>
      <c r="AX2654" s="23">
        <f t="shared" si="7737"/>
        <v>0</v>
      </c>
      <c r="AY2654" s="23">
        <f t="shared" si="7700"/>
        <v>7851.5</v>
      </c>
      <c r="AZ2654" s="23">
        <f t="shared" si="7737"/>
        <v>0</v>
      </c>
      <c r="BA2654" s="23">
        <f t="shared" si="7701"/>
        <v>7851.5</v>
      </c>
      <c r="BB2654" s="23">
        <f t="shared" si="7737"/>
        <v>0</v>
      </c>
      <c r="BC2654" s="23">
        <f t="shared" si="7737"/>
        <v>0</v>
      </c>
      <c r="BD2654" s="23">
        <f t="shared" si="7737"/>
        <v>0</v>
      </c>
      <c r="BE2654" s="23">
        <f t="shared" si="7737"/>
        <v>0</v>
      </c>
      <c r="BF2654" s="23">
        <f t="shared" si="7737"/>
        <v>0</v>
      </c>
      <c r="BG2654" s="23">
        <f t="shared" si="7737"/>
        <v>0</v>
      </c>
      <c r="BH2654" s="23">
        <f t="shared" si="7737"/>
        <v>0</v>
      </c>
      <c r="BI2654" s="23">
        <f t="shared" si="7737"/>
        <v>0</v>
      </c>
      <c r="BJ2654" s="23">
        <f t="shared" si="7737"/>
        <v>0</v>
      </c>
      <c r="BK2654" s="23">
        <f t="shared" si="7737"/>
        <v>0</v>
      </c>
      <c r="BL2654" s="23">
        <f t="shared" si="7737"/>
        <v>0</v>
      </c>
      <c r="BM2654" s="23">
        <f t="shared" si="7737"/>
        <v>0</v>
      </c>
      <c r="BN2654" s="23">
        <f t="shared" si="7737"/>
        <v>0</v>
      </c>
      <c r="BO2654" s="23">
        <f t="shared" si="7737"/>
        <v>0</v>
      </c>
      <c r="BP2654" s="23">
        <f t="shared" si="7737"/>
        <v>0</v>
      </c>
      <c r="BQ2654" s="23">
        <f t="shared" si="7737"/>
        <v>0</v>
      </c>
      <c r="BR2654" s="23">
        <f t="shared" si="7636"/>
        <v>7851.5</v>
      </c>
      <c r="BS2654" s="23">
        <f t="shared" si="7637"/>
        <v>0</v>
      </c>
      <c r="BT2654" s="23">
        <f t="shared" si="7638"/>
        <v>0</v>
      </c>
      <c r="BU2654" s="23">
        <f t="shared" si="7737"/>
        <v>0</v>
      </c>
      <c r="BV2654" s="23">
        <f t="shared" ref="BV2654:BV2689" si="7738">BR2654+BU2654</f>
        <v>7851.5</v>
      </c>
      <c r="BW2654" s="23">
        <f t="shared" si="7737"/>
        <v>0</v>
      </c>
    </row>
    <row r="2655" spans="1:76" ht="46.8" x14ac:dyDescent="0.3">
      <c r="A2655" s="13">
        <v>944</v>
      </c>
      <c r="B2655" s="13" t="s">
        <v>83</v>
      </c>
      <c r="C2655" s="13" t="s">
        <v>137</v>
      </c>
      <c r="D2655" s="13" t="s">
        <v>491</v>
      </c>
      <c r="E2655" s="13" t="s">
        <v>26</v>
      </c>
      <c r="F2655" s="14" t="s">
        <v>385</v>
      </c>
      <c r="G2655" s="20">
        <f>G2656</f>
        <v>7851.5</v>
      </c>
      <c r="H2655" s="20">
        <f t="shared" si="7737"/>
        <v>0</v>
      </c>
      <c r="I2655" s="20">
        <f t="shared" si="7737"/>
        <v>0</v>
      </c>
      <c r="J2655" s="20">
        <f t="shared" si="7737"/>
        <v>0</v>
      </c>
      <c r="K2655" s="20">
        <f t="shared" si="7737"/>
        <v>0</v>
      </c>
      <c r="L2655" s="20">
        <f t="shared" si="7737"/>
        <v>0</v>
      </c>
      <c r="M2655" s="20">
        <f t="shared" si="7631"/>
        <v>7851.5</v>
      </c>
      <c r="N2655" s="20">
        <f t="shared" si="7632"/>
        <v>0</v>
      </c>
      <c r="O2655" s="20">
        <f t="shared" si="7633"/>
        <v>0</v>
      </c>
      <c r="P2655" s="23">
        <f t="shared" si="7737"/>
        <v>0</v>
      </c>
      <c r="Q2655" s="23">
        <f t="shared" si="7737"/>
        <v>0</v>
      </c>
      <c r="R2655" s="23">
        <f t="shared" si="7737"/>
        <v>0</v>
      </c>
      <c r="S2655" s="23">
        <f t="shared" si="7737"/>
        <v>0</v>
      </c>
      <c r="T2655" s="23">
        <f t="shared" si="7737"/>
        <v>0</v>
      </c>
      <c r="U2655" s="23">
        <f t="shared" si="7737"/>
        <v>0</v>
      </c>
      <c r="V2655" s="23">
        <f t="shared" si="7737"/>
        <v>0</v>
      </c>
      <c r="W2655" s="23">
        <f t="shared" si="7737"/>
        <v>0</v>
      </c>
      <c r="X2655" s="23">
        <f t="shared" si="7737"/>
        <v>0</v>
      </c>
      <c r="Y2655" s="23">
        <f t="shared" si="7737"/>
        <v>0</v>
      </c>
      <c r="Z2655" s="23">
        <f t="shared" si="7734"/>
        <v>7851.5</v>
      </c>
      <c r="AA2655" s="23">
        <f t="shared" si="7735"/>
        <v>0</v>
      </c>
      <c r="AB2655" s="23">
        <f t="shared" si="7736"/>
        <v>0</v>
      </c>
      <c r="AC2655" s="23">
        <f t="shared" si="7737"/>
        <v>0</v>
      </c>
      <c r="AD2655" s="23">
        <f t="shared" si="7737"/>
        <v>0</v>
      </c>
      <c r="AE2655" s="23">
        <f t="shared" si="7737"/>
        <v>0</v>
      </c>
      <c r="AF2655" s="23">
        <f t="shared" si="7737"/>
        <v>0</v>
      </c>
      <c r="AG2655" s="23">
        <f t="shared" si="7737"/>
        <v>0</v>
      </c>
      <c r="AH2655" s="23">
        <f t="shared" si="7737"/>
        <v>0</v>
      </c>
      <c r="AI2655" s="23">
        <f t="shared" si="7737"/>
        <v>0</v>
      </c>
      <c r="AJ2655" s="23">
        <f t="shared" si="7737"/>
        <v>0</v>
      </c>
      <c r="AK2655" s="23">
        <f t="shared" si="7737"/>
        <v>0</v>
      </c>
      <c r="AL2655" s="23">
        <f t="shared" si="7737"/>
        <v>0</v>
      </c>
      <c r="AM2655" s="23">
        <f t="shared" si="7737"/>
        <v>0</v>
      </c>
      <c r="AN2655" s="23">
        <f t="shared" si="7737"/>
        <v>0</v>
      </c>
      <c r="AO2655" s="23">
        <f t="shared" si="7707"/>
        <v>7851.5</v>
      </c>
      <c r="AP2655" s="23">
        <f t="shared" si="7708"/>
        <v>0</v>
      </c>
      <c r="AQ2655" s="23">
        <f t="shared" si="7709"/>
        <v>0</v>
      </c>
      <c r="AR2655" s="23">
        <f t="shared" si="7737"/>
        <v>0</v>
      </c>
      <c r="AS2655" s="23">
        <f t="shared" si="7710"/>
        <v>7851.5</v>
      </c>
      <c r="AT2655" s="23">
        <f t="shared" si="7737"/>
        <v>0</v>
      </c>
      <c r="AU2655" s="23">
        <f t="shared" si="7737"/>
        <v>0</v>
      </c>
      <c r="AV2655" s="23">
        <f t="shared" si="7737"/>
        <v>0</v>
      </c>
      <c r="AW2655" s="23">
        <f t="shared" si="7737"/>
        <v>0</v>
      </c>
      <c r="AX2655" s="23">
        <f t="shared" si="7737"/>
        <v>0</v>
      </c>
      <c r="AY2655" s="23">
        <f t="shared" si="7700"/>
        <v>7851.5</v>
      </c>
      <c r="AZ2655" s="23">
        <f t="shared" si="7737"/>
        <v>0</v>
      </c>
      <c r="BA2655" s="23">
        <f t="shared" si="7701"/>
        <v>7851.5</v>
      </c>
      <c r="BB2655" s="23">
        <f t="shared" si="7737"/>
        <v>0</v>
      </c>
      <c r="BC2655" s="23">
        <f t="shared" si="7737"/>
        <v>0</v>
      </c>
      <c r="BD2655" s="23">
        <f t="shared" si="7737"/>
        <v>0</v>
      </c>
      <c r="BE2655" s="23">
        <f t="shared" si="7737"/>
        <v>0</v>
      </c>
      <c r="BF2655" s="23">
        <f t="shared" si="7737"/>
        <v>0</v>
      </c>
      <c r="BG2655" s="23">
        <f t="shared" si="7737"/>
        <v>0</v>
      </c>
      <c r="BH2655" s="23">
        <f t="shared" si="7737"/>
        <v>0</v>
      </c>
      <c r="BI2655" s="23">
        <f t="shared" si="7737"/>
        <v>0</v>
      </c>
      <c r="BJ2655" s="23">
        <f t="shared" si="7737"/>
        <v>0</v>
      </c>
      <c r="BK2655" s="23">
        <f t="shared" si="7737"/>
        <v>0</v>
      </c>
      <c r="BL2655" s="23">
        <f t="shared" si="7737"/>
        <v>0</v>
      </c>
      <c r="BM2655" s="23">
        <f t="shared" si="7737"/>
        <v>0</v>
      </c>
      <c r="BN2655" s="23">
        <f t="shared" si="7737"/>
        <v>0</v>
      </c>
      <c r="BO2655" s="23">
        <f t="shared" si="7737"/>
        <v>0</v>
      </c>
      <c r="BP2655" s="23">
        <f t="shared" si="7737"/>
        <v>0</v>
      </c>
      <c r="BQ2655" s="23">
        <f t="shared" si="7737"/>
        <v>0</v>
      </c>
      <c r="BR2655" s="23">
        <f t="shared" si="7636"/>
        <v>7851.5</v>
      </c>
      <c r="BS2655" s="23">
        <f t="shared" si="7637"/>
        <v>0</v>
      </c>
      <c r="BT2655" s="23">
        <f t="shared" si="7638"/>
        <v>0</v>
      </c>
      <c r="BU2655" s="23">
        <f t="shared" si="7737"/>
        <v>0</v>
      </c>
      <c r="BV2655" s="23">
        <f t="shared" si="7738"/>
        <v>7851.5</v>
      </c>
      <c r="BW2655" s="23">
        <f t="shared" si="7737"/>
        <v>0</v>
      </c>
    </row>
    <row r="2656" spans="1:76" x14ac:dyDescent="0.3">
      <c r="A2656" s="13">
        <v>944</v>
      </c>
      <c r="B2656" s="13" t="s">
        <v>83</v>
      </c>
      <c r="C2656" s="13" t="s">
        <v>137</v>
      </c>
      <c r="D2656" s="13" t="s">
        <v>491</v>
      </c>
      <c r="E2656" s="13">
        <v>410</v>
      </c>
      <c r="F2656" s="14" t="s">
        <v>376</v>
      </c>
      <c r="G2656" s="20">
        <v>7851.5</v>
      </c>
      <c r="H2656" s="20">
        <v>0</v>
      </c>
      <c r="I2656" s="20">
        <v>0</v>
      </c>
      <c r="J2656" s="20"/>
      <c r="K2656" s="20"/>
      <c r="L2656" s="20"/>
      <c r="M2656" s="20">
        <f t="shared" si="7631"/>
        <v>7851.5</v>
      </c>
      <c r="N2656" s="20">
        <f t="shared" si="7632"/>
        <v>0</v>
      </c>
      <c r="O2656" s="20">
        <f t="shared" si="7633"/>
        <v>0</v>
      </c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>
        <f t="shared" si="7734"/>
        <v>7851.5</v>
      </c>
      <c r="AA2656" s="23">
        <f t="shared" si="7735"/>
        <v>0</v>
      </c>
      <c r="AB2656" s="23">
        <f t="shared" si="7736"/>
        <v>0</v>
      </c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>
        <f t="shared" si="7707"/>
        <v>7851.5</v>
      </c>
      <c r="AP2656" s="23">
        <f t="shared" si="7708"/>
        <v>0</v>
      </c>
      <c r="AQ2656" s="23">
        <f t="shared" si="7709"/>
        <v>0</v>
      </c>
      <c r="AR2656" s="23"/>
      <c r="AS2656" s="23">
        <f t="shared" si="7710"/>
        <v>7851.5</v>
      </c>
      <c r="AT2656" s="23"/>
      <c r="AU2656" s="23"/>
      <c r="AV2656" s="23"/>
      <c r="AW2656" s="23"/>
      <c r="AX2656" s="23"/>
      <c r="AY2656" s="23">
        <f t="shared" si="7700"/>
        <v>7851.5</v>
      </c>
      <c r="AZ2656" s="23"/>
      <c r="BA2656" s="23">
        <f t="shared" si="7701"/>
        <v>7851.5</v>
      </c>
      <c r="BB2656" s="23"/>
      <c r="BC2656" s="23"/>
      <c r="BD2656" s="23"/>
      <c r="BE2656" s="23"/>
      <c r="BF2656" s="23"/>
      <c r="BG2656" s="23"/>
      <c r="BH2656" s="23"/>
      <c r="BI2656" s="23"/>
      <c r="BJ2656" s="23"/>
      <c r="BK2656" s="23"/>
      <c r="BL2656" s="23"/>
      <c r="BM2656" s="23"/>
      <c r="BN2656" s="23"/>
      <c r="BO2656" s="23"/>
      <c r="BP2656" s="23"/>
      <c r="BQ2656" s="23"/>
      <c r="BR2656" s="23">
        <f t="shared" si="7636"/>
        <v>7851.5</v>
      </c>
      <c r="BS2656" s="23">
        <f t="shared" si="7637"/>
        <v>0</v>
      </c>
      <c r="BT2656" s="23">
        <f t="shared" si="7638"/>
        <v>0</v>
      </c>
      <c r="BU2656" s="23"/>
      <c r="BV2656" s="23">
        <f t="shared" si="7738"/>
        <v>7851.5</v>
      </c>
      <c r="BW2656" s="23"/>
    </row>
    <row r="2657" spans="1:77" ht="46.8" x14ac:dyDescent="0.3">
      <c r="A2657" s="13">
        <v>944</v>
      </c>
      <c r="B2657" s="13" t="s">
        <v>83</v>
      </c>
      <c r="C2657" s="13" t="s">
        <v>137</v>
      </c>
      <c r="D2657" s="13" t="s">
        <v>492</v>
      </c>
      <c r="E2657" s="13"/>
      <c r="F2657" s="14" t="s">
        <v>821</v>
      </c>
      <c r="G2657" s="20">
        <f>G2658</f>
        <v>259306.19999999998</v>
      </c>
      <c r="H2657" s="20">
        <f t="shared" ref="H2657:BW2658" si="7739">H2658</f>
        <v>247815.59999999998</v>
      </c>
      <c r="I2657" s="20">
        <f t="shared" si="7739"/>
        <v>282275</v>
      </c>
      <c r="J2657" s="20">
        <f t="shared" si="7739"/>
        <v>0</v>
      </c>
      <c r="K2657" s="20">
        <f t="shared" si="7739"/>
        <v>0</v>
      </c>
      <c r="L2657" s="20">
        <f t="shared" si="7739"/>
        <v>0</v>
      </c>
      <c r="M2657" s="20">
        <f t="shared" si="7631"/>
        <v>259306.19999999998</v>
      </c>
      <c r="N2657" s="20">
        <f t="shared" si="7632"/>
        <v>247815.59999999998</v>
      </c>
      <c r="O2657" s="20">
        <f t="shared" si="7633"/>
        <v>282275</v>
      </c>
      <c r="P2657" s="23">
        <f t="shared" si="7739"/>
        <v>0</v>
      </c>
      <c r="Q2657" s="23">
        <f t="shared" si="7739"/>
        <v>0</v>
      </c>
      <c r="R2657" s="23">
        <f t="shared" si="7739"/>
        <v>0</v>
      </c>
      <c r="S2657" s="23">
        <f t="shared" si="7739"/>
        <v>0</v>
      </c>
      <c r="T2657" s="23">
        <f t="shared" si="7739"/>
        <v>0</v>
      </c>
      <c r="U2657" s="23">
        <f t="shared" si="7739"/>
        <v>0</v>
      </c>
      <c r="V2657" s="23">
        <f t="shared" si="7739"/>
        <v>0</v>
      </c>
      <c r="W2657" s="23">
        <f t="shared" si="7739"/>
        <v>0</v>
      </c>
      <c r="X2657" s="23">
        <f t="shared" si="7739"/>
        <v>1790.1</v>
      </c>
      <c r="Y2657" s="23">
        <f t="shared" si="7739"/>
        <v>0</v>
      </c>
      <c r="Z2657" s="23">
        <f t="shared" si="7734"/>
        <v>259306.19999999998</v>
      </c>
      <c r="AA2657" s="23">
        <f t="shared" si="7735"/>
        <v>247815.59999999998</v>
      </c>
      <c r="AB2657" s="23">
        <f t="shared" si="7736"/>
        <v>284065.09999999998</v>
      </c>
      <c r="AC2657" s="23">
        <f t="shared" si="7739"/>
        <v>0</v>
      </c>
      <c r="AD2657" s="23">
        <f t="shared" si="7739"/>
        <v>0</v>
      </c>
      <c r="AE2657" s="23">
        <f t="shared" si="7739"/>
        <v>0</v>
      </c>
      <c r="AF2657" s="23">
        <f t="shared" si="7739"/>
        <v>0</v>
      </c>
      <c r="AG2657" s="23">
        <f t="shared" si="7739"/>
        <v>0</v>
      </c>
      <c r="AH2657" s="23">
        <f t="shared" si="7739"/>
        <v>0</v>
      </c>
      <c r="AI2657" s="23">
        <f t="shared" si="7739"/>
        <v>0</v>
      </c>
      <c r="AJ2657" s="23">
        <f t="shared" si="7739"/>
        <v>0</v>
      </c>
      <c r="AK2657" s="23">
        <f t="shared" si="7739"/>
        <v>0</v>
      </c>
      <c r="AL2657" s="23">
        <f t="shared" si="7739"/>
        <v>0</v>
      </c>
      <c r="AM2657" s="23">
        <f t="shared" si="7739"/>
        <v>0</v>
      </c>
      <c r="AN2657" s="23">
        <f t="shared" si="7739"/>
        <v>0</v>
      </c>
      <c r="AO2657" s="23">
        <f t="shared" si="7707"/>
        <v>259306.19999999998</v>
      </c>
      <c r="AP2657" s="23">
        <f t="shared" si="7708"/>
        <v>247815.59999999998</v>
      </c>
      <c r="AQ2657" s="23">
        <f t="shared" si="7709"/>
        <v>284065.09999999998</v>
      </c>
      <c r="AR2657" s="23">
        <f t="shared" si="7739"/>
        <v>0</v>
      </c>
      <c r="AS2657" s="23">
        <f t="shared" si="7710"/>
        <v>259306.19999999998</v>
      </c>
      <c r="AT2657" s="23">
        <f t="shared" si="7739"/>
        <v>0</v>
      </c>
      <c r="AU2657" s="23">
        <f t="shared" si="7739"/>
        <v>0</v>
      </c>
      <c r="AV2657" s="23">
        <f t="shared" si="7739"/>
        <v>0</v>
      </c>
      <c r="AW2657" s="23">
        <f t="shared" si="7739"/>
        <v>0</v>
      </c>
      <c r="AX2657" s="23">
        <f t="shared" si="7739"/>
        <v>0</v>
      </c>
      <c r="AY2657" s="23">
        <f t="shared" si="7700"/>
        <v>259306.19999999998</v>
      </c>
      <c r="AZ2657" s="23">
        <f t="shared" si="7739"/>
        <v>0</v>
      </c>
      <c r="BA2657" s="23">
        <f t="shared" si="7701"/>
        <v>259306.19999999998</v>
      </c>
      <c r="BB2657" s="23">
        <f t="shared" si="7739"/>
        <v>0</v>
      </c>
      <c r="BC2657" s="23">
        <f t="shared" si="7739"/>
        <v>0</v>
      </c>
      <c r="BD2657" s="23">
        <f t="shared" si="7739"/>
        <v>0</v>
      </c>
      <c r="BE2657" s="23">
        <f t="shared" si="7739"/>
        <v>0</v>
      </c>
      <c r="BF2657" s="23">
        <f t="shared" si="7739"/>
        <v>0</v>
      </c>
      <c r="BG2657" s="23">
        <f t="shared" si="7739"/>
        <v>0</v>
      </c>
      <c r="BH2657" s="23">
        <f t="shared" si="7739"/>
        <v>0</v>
      </c>
      <c r="BI2657" s="23">
        <f t="shared" si="7739"/>
        <v>0</v>
      </c>
      <c r="BJ2657" s="23">
        <f t="shared" si="7739"/>
        <v>0</v>
      </c>
      <c r="BK2657" s="23">
        <f t="shared" si="7739"/>
        <v>0</v>
      </c>
      <c r="BL2657" s="23">
        <f t="shared" si="7739"/>
        <v>0</v>
      </c>
      <c r="BM2657" s="23">
        <f t="shared" si="7739"/>
        <v>0</v>
      </c>
      <c r="BN2657" s="23">
        <f t="shared" si="7739"/>
        <v>0</v>
      </c>
      <c r="BO2657" s="23">
        <f t="shared" si="7739"/>
        <v>0</v>
      </c>
      <c r="BP2657" s="23">
        <f t="shared" si="7739"/>
        <v>0</v>
      </c>
      <c r="BQ2657" s="23">
        <f t="shared" si="7739"/>
        <v>0</v>
      </c>
      <c r="BR2657" s="23">
        <f t="shared" si="7636"/>
        <v>259306.19999999998</v>
      </c>
      <c r="BS2657" s="23">
        <f t="shared" si="7637"/>
        <v>247815.59999999998</v>
      </c>
      <c r="BT2657" s="23">
        <f t="shared" si="7638"/>
        <v>284065.09999999998</v>
      </c>
      <c r="BU2657" s="23">
        <f t="shared" si="7739"/>
        <v>0</v>
      </c>
      <c r="BV2657" s="23">
        <f t="shared" si="7738"/>
        <v>259306.19999999998</v>
      </c>
      <c r="BW2657" s="23">
        <f t="shared" si="7739"/>
        <v>0</v>
      </c>
    </row>
    <row r="2658" spans="1:77" ht="46.8" x14ac:dyDescent="0.3">
      <c r="A2658" s="13">
        <v>944</v>
      </c>
      <c r="B2658" s="13" t="s">
        <v>83</v>
      </c>
      <c r="C2658" s="13" t="s">
        <v>137</v>
      </c>
      <c r="D2658" s="13" t="s">
        <v>492</v>
      </c>
      <c r="E2658" s="13" t="s">
        <v>26</v>
      </c>
      <c r="F2658" s="14" t="s">
        <v>385</v>
      </c>
      <c r="G2658" s="20">
        <f>G2659</f>
        <v>259306.19999999998</v>
      </c>
      <c r="H2658" s="20">
        <f t="shared" si="7739"/>
        <v>247815.59999999998</v>
      </c>
      <c r="I2658" s="20">
        <f t="shared" si="7739"/>
        <v>282275</v>
      </c>
      <c r="J2658" s="20">
        <f t="shared" si="7739"/>
        <v>0</v>
      </c>
      <c r="K2658" s="20">
        <f t="shared" si="7739"/>
        <v>0</v>
      </c>
      <c r="L2658" s="20">
        <f t="shared" si="7739"/>
        <v>0</v>
      </c>
      <c r="M2658" s="20">
        <f t="shared" si="7631"/>
        <v>259306.19999999998</v>
      </c>
      <c r="N2658" s="20">
        <f t="shared" si="7632"/>
        <v>247815.59999999998</v>
      </c>
      <c r="O2658" s="20">
        <f t="shared" si="7633"/>
        <v>282275</v>
      </c>
      <c r="P2658" s="23">
        <f t="shared" si="7739"/>
        <v>0</v>
      </c>
      <c r="Q2658" s="23">
        <f t="shared" si="7739"/>
        <v>0</v>
      </c>
      <c r="R2658" s="23">
        <f t="shared" si="7739"/>
        <v>0</v>
      </c>
      <c r="S2658" s="23">
        <f t="shared" si="7739"/>
        <v>0</v>
      </c>
      <c r="T2658" s="23">
        <f t="shared" si="7739"/>
        <v>0</v>
      </c>
      <c r="U2658" s="23">
        <f t="shared" si="7739"/>
        <v>0</v>
      </c>
      <c r="V2658" s="23">
        <f t="shared" si="7739"/>
        <v>0</v>
      </c>
      <c r="W2658" s="23">
        <f t="shared" si="7739"/>
        <v>0</v>
      </c>
      <c r="X2658" s="23">
        <f t="shared" si="7739"/>
        <v>1790.1</v>
      </c>
      <c r="Y2658" s="23">
        <f t="shared" si="7739"/>
        <v>0</v>
      </c>
      <c r="Z2658" s="23">
        <f t="shared" si="7734"/>
        <v>259306.19999999998</v>
      </c>
      <c r="AA2658" s="23">
        <f t="shared" si="7735"/>
        <v>247815.59999999998</v>
      </c>
      <c r="AB2658" s="23">
        <f t="shared" si="7736"/>
        <v>284065.09999999998</v>
      </c>
      <c r="AC2658" s="23">
        <f t="shared" si="7739"/>
        <v>0</v>
      </c>
      <c r="AD2658" s="23">
        <f t="shared" si="7739"/>
        <v>0</v>
      </c>
      <c r="AE2658" s="23">
        <f t="shared" si="7739"/>
        <v>0</v>
      </c>
      <c r="AF2658" s="23">
        <f t="shared" si="7739"/>
        <v>0</v>
      </c>
      <c r="AG2658" s="23">
        <f t="shared" si="7739"/>
        <v>0</v>
      </c>
      <c r="AH2658" s="23">
        <f t="shared" si="7739"/>
        <v>0</v>
      </c>
      <c r="AI2658" s="23">
        <f t="shared" si="7739"/>
        <v>0</v>
      </c>
      <c r="AJ2658" s="23">
        <f t="shared" si="7739"/>
        <v>0</v>
      </c>
      <c r="AK2658" s="23">
        <f t="shared" si="7739"/>
        <v>0</v>
      </c>
      <c r="AL2658" s="23">
        <f t="shared" si="7739"/>
        <v>0</v>
      </c>
      <c r="AM2658" s="23">
        <f t="shared" si="7739"/>
        <v>0</v>
      </c>
      <c r="AN2658" s="23">
        <f t="shared" si="7739"/>
        <v>0</v>
      </c>
      <c r="AO2658" s="23">
        <f t="shared" si="7707"/>
        <v>259306.19999999998</v>
      </c>
      <c r="AP2658" s="23">
        <f t="shared" si="7708"/>
        <v>247815.59999999998</v>
      </c>
      <c r="AQ2658" s="23">
        <f t="shared" si="7709"/>
        <v>284065.09999999998</v>
      </c>
      <c r="AR2658" s="23">
        <f t="shared" si="7739"/>
        <v>0</v>
      </c>
      <c r="AS2658" s="23">
        <f t="shared" si="7710"/>
        <v>259306.19999999998</v>
      </c>
      <c r="AT2658" s="23">
        <f t="shared" si="7739"/>
        <v>0</v>
      </c>
      <c r="AU2658" s="23">
        <f t="shared" si="7739"/>
        <v>0</v>
      </c>
      <c r="AV2658" s="23">
        <f t="shared" si="7739"/>
        <v>0</v>
      </c>
      <c r="AW2658" s="23">
        <f t="shared" si="7739"/>
        <v>0</v>
      </c>
      <c r="AX2658" s="23">
        <f t="shared" si="7739"/>
        <v>0</v>
      </c>
      <c r="AY2658" s="23">
        <f t="shared" si="7700"/>
        <v>259306.19999999998</v>
      </c>
      <c r="AZ2658" s="23">
        <f t="shared" si="7739"/>
        <v>0</v>
      </c>
      <c r="BA2658" s="23">
        <f t="shared" si="7701"/>
        <v>259306.19999999998</v>
      </c>
      <c r="BB2658" s="23">
        <f t="shared" si="7739"/>
        <v>0</v>
      </c>
      <c r="BC2658" s="23">
        <f t="shared" si="7739"/>
        <v>0</v>
      </c>
      <c r="BD2658" s="23">
        <f t="shared" si="7739"/>
        <v>0</v>
      </c>
      <c r="BE2658" s="23">
        <f t="shared" si="7739"/>
        <v>0</v>
      </c>
      <c r="BF2658" s="23">
        <f t="shared" si="7739"/>
        <v>0</v>
      </c>
      <c r="BG2658" s="23">
        <f t="shared" si="7739"/>
        <v>0</v>
      </c>
      <c r="BH2658" s="23">
        <f t="shared" si="7739"/>
        <v>0</v>
      </c>
      <c r="BI2658" s="23">
        <f t="shared" si="7739"/>
        <v>0</v>
      </c>
      <c r="BJ2658" s="23">
        <f t="shared" si="7739"/>
        <v>0</v>
      </c>
      <c r="BK2658" s="23">
        <f t="shared" si="7739"/>
        <v>0</v>
      </c>
      <c r="BL2658" s="23">
        <f t="shared" si="7739"/>
        <v>0</v>
      </c>
      <c r="BM2658" s="23">
        <f t="shared" si="7739"/>
        <v>0</v>
      </c>
      <c r="BN2658" s="23">
        <f t="shared" si="7739"/>
        <v>0</v>
      </c>
      <c r="BO2658" s="23">
        <f t="shared" si="7739"/>
        <v>0</v>
      </c>
      <c r="BP2658" s="23">
        <f t="shared" si="7739"/>
        <v>0</v>
      </c>
      <c r="BQ2658" s="23">
        <f t="shared" si="7739"/>
        <v>0</v>
      </c>
      <c r="BR2658" s="23">
        <f t="shared" si="7636"/>
        <v>259306.19999999998</v>
      </c>
      <c r="BS2658" s="23">
        <f t="shared" si="7637"/>
        <v>247815.59999999998</v>
      </c>
      <c r="BT2658" s="23">
        <f t="shared" si="7638"/>
        <v>284065.09999999998</v>
      </c>
      <c r="BU2658" s="23">
        <f t="shared" si="7739"/>
        <v>0</v>
      </c>
      <c r="BV2658" s="23">
        <f t="shared" si="7738"/>
        <v>259306.19999999998</v>
      </c>
      <c r="BW2658" s="23">
        <f t="shared" si="7739"/>
        <v>0</v>
      </c>
    </row>
    <row r="2659" spans="1:77" x14ac:dyDescent="0.3">
      <c r="A2659" s="13">
        <v>944</v>
      </c>
      <c r="B2659" s="13" t="s">
        <v>83</v>
      </c>
      <c r="C2659" s="13" t="s">
        <v>137</v>
      </c>
      <c r="D2659" s="13" t="s">
        <v>492</v>
      </c>
      <c r="E2659" s="13">
        <v>410</v>
      </c>
      <c r="F2659" s="14" t="s">
        <v>376</v>
      </c>
      <c r="G2659" s="20">
        <v>259306.19999999998</v>
      </c>
      <c r="H2659" s="20">
        <v>247815.59999999998</v>
      </c>
      <c r="I2659" s="20">
        <v>282275</v>
      </c>
      <c r="J2659" s="20"/>
      <c r="K2659" s="20"/>
      <c r="L2659" s="20"/>
      <c r="M2659" s="20">
        <f t="shared" si="7631"/>
        <v>259306.19999999998</v>
      </c>
      <c r="N2659" s="20">
        <f t="shared" si="7632"/>
        <v>247815.59999999998</v>
      </c>
      <c r="O2659" s="20">
        <f t="shared" si="7633"/>
        <v>282275</v>
      </c>
      <c r="P2659" s="23"/>
      <c r="Q2659" s="23"/>
      <c r="R2659" s="23"/>
      <c r="S2659" s="23"/>
      <c r="T2659" s="23"/>
      <c r="U2659" s="23"/>
      <c r="V2659" s="23"/>
      <c r="W2659" s="23"/>
      <c r="X2659" s="23">
        <v>1790.1</v>
      </c>
      <c r="Y2659" s="23"/>
      <c r="Z2659" s="23">
        <f t="shared" si="7734"/>
        <v>259306.19999999998</v>
      </c>
      <c r="AA2659" s="23">
        <f t="shared" si="7735"/>
        <v>247815.59999999998</v>
      </c>
      <c r="AB2659" s="23">
        <f t="shared" si="7736"/>
        <v>284065.09999999998</v>
      </c>
      <c r="AC2659" s="23"/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>
        <f t="shared" si="7707"/>
        <v>259306.19999999998</v>
      </c>
      <c r="AP2659" s="23">
        <f t="shared" si="7708"/>
        <v>247815.59999999998</v>
      </c>
      <c r="AQ2659" s="23">
        <f t="shared" si="7709"/>
        <v>284065.09999999998</v>
      </c>
      <c r="AR2659" s="23"/>
      <c r="AS2659" s="23">
        <f t="shared" si="7710"/>
        <v>259306.19999999998</v>
      </c>
      <c r="AT2659" s="23"/>
      <c r="AU2659" s="23"/>
      <c r="AV2659" s="23"/>
      <c r="AW2659" s="23"/>
      <c r="AX2659" s="23"/>
      <c r="AY2659" s="23">
        <f t="shared" si="7700"/>
        <v>259306.19999999998</v>
      </c>
      <c r="AZ2659" s="23"/>
      <c r="BA2659" s="23">
        <f t="shared" si="7701"/>
        <v>259306.19999999998</v>
      </c>
      <c r="BB2659" s="23"/>
      <c r="BC2659" s="23"/>
      <c r="BD2659" s="23"/>
      <c r="BE2659" s="23"/>
      <c r="BF2659" s="23"/>
      <c r="BG2659" s="23"/>
      <c r="BH2659" s="23"/>
      <c r="BI2659" s="23"/>
      <c r="BJ2659" s="23"/>
      <c r="BK2659" s="23"/>
      <c r="BL2659" s="23"/>
      <c r="BM2659" s="23"/>
      <c r="BN2659" s="23"/>
      <c r="BO2659" s="23"/>
      <c r="BP2659" s="23"/>
      <c r="BQ2659" s="23"/>
      <c r="BR2659" s="23">
        <f t="shared" si="7636"/>
        <v>259306.19999999998</v>
      </c>
      <c r="BS2659" s="23">
        <f t="shared" si="7637"/>
        <v>247815.59999999998</v>
      </c>
      <c r="BT2659" s="23">
        <f t="shared" si="7638"/>
        <v>284065.09999999998</v>
      </c>
      <c r="BU2659" s="23"/>
      <c r="BV2659" s="23">
        <f t="shared" si="7738"/>
        <v>259306.19999999998</v>
      </c>
      <c r="BW2659" s="23"/>
    </row>
    <row r="2660" spans="1:77" s="3" customFormat="1" x14ac:dyDescent="0.3">
      <c r="A2660" s="6">
        <v>944</v>
      </c>
      <c r="B2660" s="6" t="s">
        <v>109</v>
      </c>
      <c r="C2660" s="6"/>
      <c r="D2660" s="6"/>
      <c r="E2660" s="6"/>
      <c r="F2660" s="7" t="s">
        <v>389</v>
      </c>
      <c r="G2660" s="18">
        <f t="shared" ref="G2660:L2660" si="7740">G2661+G2733</f>
        <v>571025.69999999995</v>
      </c>
      <c r="H2660" s="18">
        <f t="shared" si="7740"/>
        <v>481329.50000000006</v>
      </c>
      <c r="I2660" s="18">
        <f t="shared" si="7740"/>
        <v>483516.2</v>
      </c>
      <c r="J2660" s="18">
        <f t="shared" si="7740"/>
        <v>-773.9</v>
      </c>
      <c r="K2660" s="18">
        <f t="shared" si="7740"/>
        <v>-21214.399999999998</v>
      </c>
      <c r="L2660" s="18">
        <f t="shared" si="7740"/>
        <v>-55597.5</v>
      </c>
      <c r="M2660" s="20">
        <f t="shared" si="7631"/>
        <v>570251.79999999993</v>
      </c>
      <c r="N2660" s="20">
        <f t="shared" si="7632"/>
        <v>460115.10000000003</v>
      </c>
      <c r="O2660" s="20">
        <f t="shared" si="7633"/>
        <v>427918.7</v>
      </c>
      <c r="P2660" s="21">
        <f t="shared" ref="P2660:Y2660" si="7741">P2661+P2733</f>
        <v>0</v>
      </c>
      <c r="Q2660" s="21">
        <f t="shared" si="7741"/>
        <v>0</v>
      </c>
      <c r="R2660" s="21">
        <f t="shared" si="7741"/>
        <v>0</v>
      </c>
      <c r="S2660" s="21">
        <f t="shared" si="7741"/>
        <v>0</v>
      </c>
      <c r="T2660" s="21">
        <f t="shared" si="7741"/>
        <v>0</v>
      </c>
      <c r="U2660" s="21">
        <f t="shared" si="7741"/>
        <v>0</v>
      </c>
      <c r="V2660" s="21">
        <f t="shared" si="7741"/>
        <v>0</v>
      </c>
      <c r="W2660" s="21">
        <f t="shared" si="7741"/>
        <v>0</v>
      </c>
      <c r="X2660" s="21">
        <f t="shared" si="7741"/>
        <v>0</v>
      </c>
      <c r="Y2660" s="21">
        <f t="shared" si="7741"/>
        <v>0</v>
      </c>
      <c r="Z2660" s="21">
        <f t="shared" si="7734"/>
        <v>570251.79999999993</v>
      </c>
      <c r="AA2660" s="21">
        <f t="shared" si="7735"/>
        <v>460115.10000000003</v>
      </c>
      <c r="AB2660" s="21">
        <f t="shared" si="7736"/>
        <v>427918.7</v>
      </c>
      <c r="AC2660" s="21">
        <f t="shared" ref="AC2660:AN2660" si="7742">AC2661+AC2733</f>
        <v>0</v>
      </c>
      <c r="AD2660" s="21">
        <f t="shared" si="7742"/>
        <v>-2605.328</v>
      </c>
      <c r="AE2660" s="21">
        <f t="shared" si="7742"/>
        <v>1058.5889999999999</v>
      </c>
      <c r="AF2660" s="21">
        <f t="shared" si="7742"/>
        <v>68388.5</v>
      </c>
      <c r="AG2660" s="21">
        <f t="shared" si="7742"/>
        <v>0</v>
      </c>
      <c r="AH2660" s="21">
        <f t="shared" si="7742"/>
        <v>0</v>
      </c>
      <c r="AI2660" s="21">
        <f t="shared" si="7742"/>
        <v>3438.98</v>
      </c>
      <c r="AJ2660" s="21">
        <f t="shared" si="7742"/>
        <v>18931.963000000003</v>
      </c>
      <c r="AK2660" s="21">
        <f t="shared" si="7742"/>
        <v>0</v>
      </c>
      <c r="AL2660" s="21">
        <f t="shared" si="7742"/>
        <v>68388.5</v>
      </c>
      <c r="AM2660" s="21">
        <f t="shared" si="7742"/>
        <v>0</v>
      </c>
      <c r="AN2660" s="21">
        <f t="shared" si="7742"/>
        <v>0</v>
      </c>
      <c r="AO2660" s="21">
        <f t="shared" si="7707"/>
        <v>727853.00399999996</v>
      </c>
      <c r="AP2660" s="21">
        <f t="shared" si="7708"/>
        <v>460115.10000000003</v>
      </c>
      <c r="AQ2660" s="21">
        <f t="shared" si="7709"/>
        <v>427918.7</v>
      </c>
      <c r="AR2660" s="21">
        <f>AR2661+AR2733</f>
        <v>-761.21400000000006</v>
      </c>
      <c r="AS2660" s="21">
        <f t="shared" si="7710"/>
        <v>727091.78999999992</v>
      </c>
      <c r="AT2660" s="21">
        <f>AT2661+AT2733</f>
        <v>524.9</v>
      </c>
      <c r="AU2660" s="21">
        <f>AU2661+AU2733</f>
        <v>81834.357000000004</v>
      </c>
      <c r="AV2660" s="21">
        <f>AV2661+AV2733</f>
        <v>0</v>
      </c>
      <c r="AW2660" s="21">
        <f>AW2661+AW2733</f>
        <v>0</v>
      </c>
      <c r="AX2660" s="21">
        <f>AX2661+AX2733</f>
        <v>0</v>
      </c>
      <c r="AY2660" s="21">
        <f t="shared" si="7700"/>
        <v>809451.0469999999</v>
      </c>
      <c r="AZ2660" s="21">
        <f>AZ2661+AZ2733</f>
        <v>0</v>
      </c>
      <c r="BA2660" s="21">
        <f t="shared" si="7701"/>
        <v>809451.0469999999</v>
      </c>
      <c r="BB2660" s="21">
        <f t="shared" ref="BB2660:BQ2660" si="7743">BB2661+BB2733</f>
        <v>0</v>
      </c>
      <c r="BC2660" s="21">
        <f t="shared" si="7743"/>
        <v>0</v>
      </c>
      <c r="BD2660" s="21">
        <f t="shared" si="7743"/>
        <v>0</v>
      </c>
      <c r="BE2660" s="21">
        <f t="shared" si="7743"/>
        <v>-998.86500000000001</v>
      </c>
      <c r="BF2660" s="21">
        <f t="shared" si="7743"/>
        <v>5000</v>
      </c>
      <c r="BG2660" s="21">
        <f t="shared" si="7743"/>
        <v>0</v>
      </c>
      <c r="BH2660" s="21">
        <f t="shared" si="7743"/>
        <v>0</v>
      </c>
      <c r="BI2660" s="21">
        <f t="shared" si="7743"/>
        <v>0</v>
      </c>
      <c r="BJ2660" s="21">
        <f t="shared" si="7743"/>
        <v>0</v>
      </c>
      <c r="BK2660" s="21">
        <f t="shared" si="7743"/>
        <v>0</v>
      </c>
      <c r="BL2660" s="21">
        <f t="shared" si="7743"/>
        <v>0</v>
      </c>
      <c r="BM2660" s="21">
        <f t="shared" si="7743"/>
        <v>0</v>
      </c>
      <c r="BN2660" s="21">
        <f t="shared" si="7743"/>
        <v>0</v>
      </c>
      <c r="BO2660" s="21">
        <f t="shared" si="7743"/>
        <v>0</v>
      </c>
      <c r="BP2660" s="21">
        <f t="shared" si="7743"/>
        <v>0</v>
      </c>
      <c r="BQ2660" s="21">
        <f t="shared" si="7743"/>
        <v>0</v>
      </c>
      <c r="BR2660" s="21">
        <f t="shared" si="7636"/>
        <v>813452.18199999991</v>
      </c>
      <c r="BS2660" s="21">
        <f t="shared" si="7637"/>
        <v>460115.10000000003</v>
      </c>
      <c r="BT2660" s="21">
        <f t="shared" si="7638"/>
        <v>427918.7</v>
      </c>
      <c r="BU2660" s="34">
        <f>BU2661+BU2733</f>
        <v>1934.7550000000001</v>
      </c>
      <c r="BV2660" s="21">
        <f t="shared" si="7738"/>
        <v>815386.93699999992</v>
      </c>
      <c r="BW2660" s="21">
        <f>BW2661+BW2733</f>
        <v>0</v>
      </c>
    </row>
    <row r="2661" spans="1:77" s="15" customFormat="1" x14ac:dyDescent="0.3">
      <c r="A2661" s="9">
        <v>944</v>
      </c>
      <c r="B2661" s="9" t="s">
        <v>109</v>
      </c>
      <c r="C2661" s="9" t="s">
        <v>108</v>
      </c>
      <c r="D2661" s="9"/>
      <c r="E2661" s="9"/>
      <c r="F2661" s="10" t="s">
        <v>396</v>
      </c>
      <c r="G2661" s="19">
        <f>G2662+G2676</f>
        <v>508949.69999999995</v>
      </c>
      <c r="H2661" s="19">
        <f t="shared" ref="H2661:L2661" si="7744">H2662+H2676</f>
        <v>419040.10000000003</v>
      </c>
      <c r="I2661" s="19">
        <f t="shared" si="7744"/>
        <v>421226.9</v>
      </c>
      <c r="J2661" s="19">
        <f t="shared" si="7744"/>
        <v>-773.9</v>
      </c>
      <c r="K2661" s="19">
        <f t="shared" si="7744"/>
        <v>-21214.399999999998</v>
      </c>
      <c r="L2661" s="19">
        <f t="shared" si="7744"/>
        <v>-55597.5</v>
      </c>
      <c r="M2661" s="20">
        <f t="shared" si="7631"/>
        <v>508175.79999999993</v>
      </c>
      <c r="N2661" s="20">
        <f t="shared" si="7632"/>
        <v>397825.7</v>
      </c>
      <c r="O2661" s="20">
        <f t="shared" si="7633"/>
        <v>365629.4</v>
      </c>
      <c r="P2661" s="22">
        <f t="shared" ref="P2661:Q2661" si="7745">P2662+P2676</f>
        <v>0</v>
      </c>
      <c r="Q2661" s="22">
        <f t="shared" si="7745"/>
        <v>0</v>
      </c>
      <c r="R2661" s="22">
        <f t="shared" ref="R2661:T2661" si="7746">R2662+R2676</f>
        <v>0</v>
      </c>
      <c r="S2661" s="22">
        <f t="shared" si="7746"/>
        <v>0</v>
      </c>
      <c r="T2661" s="22">
        <f t="shared" si="7746"/>
        <v>0</v>
      </c>
      <c r="U2661" s="22">
        <f t="shared" ref="U2661:W2661" si="7747">U2662+U2676</f>
        <v>0</v>
      </c>
      <c r="V2661" s="22">
        <f t="shared" si="7747"/>
        <v>0</v>
      </c>
      <c r="W2661" s="22">
        <f t="shared" si="7747"/>
        <v>0</v>
      </c>
      <c r="X2661" s="22">
        <f t="shared" ref="X2661:Y2661" si="7748">X2662+X2676</f>
        <v>0</v>
      </c>
      <c r="Y2661" s="22">
        <f t="shared" si="7748"/>
        <v>0</v>
      </c>
      <c r="Z2661" s="22">
        <f t="shared" si="7734"/>
        <v>508175.79999999993</v>
      </c>
      <c r="AA2661" s="22">
        <f t="shared" si="7735"/>
        <v>397825.7</v>
      </c>
      <c r="AB2661" s="22">
        <f t="shared" si="7736"/>
        <v>365629.4</v>
      </c>
      <c r="AC2661" s="22">
        <f t="shared" ref="AC2661:AL2661" si="7749">AC2662+AC2676</f>
        <v>0</v>
      </c>
      <c r="AD2661" s="22">
        <f t="shared" si="7749"/>
        <v>-2605.328</v>
      </c>
      <c r="AE2661" s="22">
        <f t="shared" ref="AE2661" si="7750">AE2662+AE2676</f>
        <v>0</v>
      </c>
      <c r="AF2661" s="22">
        <f t="shared" si="7749"/>
        <v>68388.5</v>
      </c>
      <c r="AG2661" s="22">
        <f t="shared" si="7749"/>
        <v>0</v>
      </c>
      <c r="AH2661" s="22">
        <f t="shared" si="7749"/>
        <v>0</v>
      </c>
      <c r="AI2661" s="22">
        <f t="shared" ref="AI2661" si="7751">AI2662+AI2676</f>
        <v>3438.98</v>
      </c>
      <c r="AJ2661" s="22">
        <f t="shared" si="7749"/>
        <v>18931.963000000003</v>
      </c>
      <c r="AK2661" s="22">
        <f t="shared" si="7749"/>
        <v>0</v>
      </c>
      <c r="AL2661" s="22">
        <f t="shared" si="7749"/>
        <v>68388.5</v>
      </c>
      <c r="AM2661" s="22">
        <f t="shared" ref="AM2661:BW2661" si="7752">AM2662+AM2676</f>
        <v>0</v>
      </c>
      <c r="AN2661" s="22">
        <f t="shared" si="7752"/>
        <v>0</v>
      </c>
      <c r="AO2661" s="22">
        <f t="shared" si="7707"/>
        <v>664718.41499999992</v>
      </c>
      <c r="AP2661" s="22">
        <f t="shared" si="7708"/>
        <v>397825.7</v>
      </c>
      <c r="AQ2661" s="22">
        <f t="shared" si="7709"/>
        <v>365629.4</v>
      </c>
      <c r="AR2661" s="22">
        <f t="shared" ref="AR2661" si="7753">AR2662+AR2676</f>
        <v>-761.21400000000006</v>
      </c>
      <c r="AS2661" s="22">
        <f t="shared" si="7710"/>
        <v>663957.20099999988</v>
      </c>
      <c r="AT2661" s="22">
        <f t="shared" ref="AT2661:AX2661" si="7754">AT2662+AT2676</f>
        <v>24.9</v>
      </c>
      <c r="AU2661" s="22">
        <f t="shared" si="7754"/>
        <v>0</v>
      </c>
      <c r="AV2661" s="22">
        <f t="shared" si="7754"/>
        <v>0</v>
      </c>
      <c r="AW2661" s="22">
        <f t="shared" si="7754"/>
        <v>0</v>
      </c>
      <c r="AX2661" s="22">
        <f t="shared" si="7754"/>
        <v>0</v>
      </c>
      <c r="AY2661" s="22">
        <f t="shared" si="7700"/>
        <v>663982.10099999991</v>
      </c>
      <c r="AZ2661" s="22">
        <f t="shared" ref="AZ2661" si="7755">AZ2662+AZ2676</f>
        <v>0</v>
      </c>
      <c r="BA2661" s="22">
        <f t="shared" si="7701"/>
        <v>663982.10099999991</v>
      </c>
      <c r="BB2661" s="22">
        <f t="shared" ref="BB2661:BI2661" si="7756">BB2662+BB2676</f>
        <v>0</v>
      </c>
      <c r="BC2661" s="22">
        <f t="shared" si="7756"/>
        <v>0</v>
      </c>
      <c r="BD2661" s="22">
        <f t="shared" si="7756"/>
        <v>0</v>
      </c>
      <c r="BE2661" s="22">
        <f t="shared" si="7756"/>
        <v>-998.86500000000001</v>
      </c>
      <c r="BF2661" s="22">
        <f t="shared" si="7756"/>
        <v>5000</v>
      </c>
      <c r="BG2661" s="22">
        <f t="shared" si="7756"/>
        <v>0</v>
      </c>
      <c r="BH2661" s="22">
        <f t="shared" si="7756"/>
        <v>0</v>
      </c>
      <c r="BI2661" s="22">
        <f t="shared" si="7756"/>
        <v>0</v>
      </c>
      <c r="BJ2661" s="22">
        <f t="shared" ref="BJ2661:BP2661" si="7757">BJ2662+BJ2676</f>
        <v>0</v>
      </c>
      <c r="BK2661" s="22">
        <f t="shared" si="7757"/>
        <v>0</v>
      </c>
      <c r="BL2661" s="22">
        <f t="shared" si="7757"/>
        <v>0</v>
      </c>
      <c r="BM2661" s="22">
        <f t="shared" si="7757"/>
        <v>0</v>
      </c>
      <c r="BN2661" s="22">
        <f t="shared" si="7757"/>
        <v>0</v>
      </c>
      <c r="BO2661" s="22">
        <f t="shared" si="7757"/>
        <v>0</v>
      </c>
      <c r="BP2661" s="22">
        <f t="shared" si="7757"/>
        <v>0</v>
      </c>
      <c r="BQ2661" s="22">
        <f t="shared" ref="BQ2661" si="7758">BQ2662+BQ2676</f>
        <v>0</v>
      </c>
      <c r="BR2661" s="22">
        <f t="shared" si="7636"/>
        <v>667983.23599999992</v>
      </c>
      <c r="BS2661" s="22">
        <f t="shared" si="7637"/>
        <v>397825.7</v>
      </c>
      <c r="BT2661" s="22">
        <f t="shared" si="7638"/>
        <v>365629.4</v>
      </c>
      <c r="BU2661" s="35">
        <f t="shared" ref="BU2661" si="7759">BU2662+BU2676</f>
        <v>1934.7550000000001</v>
      </c>
      <c r="BV2661" s="22">
        <f t="shared" si="7738"/>
        <v>669917.99099999992</v>
      </c>
      <c r="BW2661" s="22">
        <f t="shared" si="7752"/>
        <v>0</v>
      </c>
    </row>
    <row r="2662" spans="1:77" ht="31.2" x14ac:dyDescent="0.3">
      <c r="A2662" s="13">
        <v>944</v>
      </c>
      <c r="B2662" s="13" t="s">
        <v>109</v>
      </c>
      <c r="C2662" s="13" t="s">
        <v>108</v>
      </c>
      <c r="D2662" s="13" t="s">
        <v>351</v>
      </c>
      <c r="E2662" s="13"/>
      <c r="F2662" s="14" t="s">
        <v>409</v>
      </c>
      <c r="G2662" s="20">
        <f>G2663+G2670</f>
        <v>188462.30000000002</v>
      </c>
      <c r="H2662" s="20">
        <f t="shared" ref="H2662:L2662" si="7760">H2663+H2670</f>
        <v>226378.7</v>
      </c>
      <c r="I2662" s="20">
        <f t="shared" si="7760"/>
        <v>221706.80000000002</v>
      </c>
      <c r="J2662" s="20">
        <f t="shared" si="7760"/>
        <v>-0.6</v>
      </c>
      <c r="K2662" s="20">
        <f t="shared" si="7760"/>
        <v>-0.6</v>
      </c>
      <c r="L2662" s="20">
        <f t="shared" si="7760"/>
        <v>-0.6</v>
      </c>
      <c r="M2662" s="20">
        <f t="shared" si="7631"/>
        <v>188461.7</v>
      </c>
      <c r="N2662" s="20">
        <f t="shared" si="7632"/>
        <v>226378.1</v>
      </c>
      <c r="O2662" s="20">
        <f t="shared" si="7633"/>
        <v>221706.2</v>
      </c>
      <c r="P2662" s="23">
        <f t="shared" ref="P2662:Q2662" si="7761">P2663+P2670</f>
        <v>0</v>
      </c>
      <c r="Q2662" s="23">
        <f t="shared" si="7761"/>
        <v>0</v>
      </c>
      <c r="R2662" s="23">
        <f t="shared" ref="R2662:T2662" si="7762">R2663+R2670</f>
        <v>0</v>
      </c>
      <c r="S2662" s="23">
        <f t="shared" si="7762"/>
        <v>0</v>
      </c>
      <c r="T2662" s="23">
        <f t="shared" si="7762"/>
        <v>0</v>
      </c>
      <c r="U2662" s="23">
        <f t="shared" ref="U2662:W2662" si="7763">U2663+U2670</f>
        <v>0</v>
      </c>
      <c r="V2662" s="23">
        <f t="shared" si="7763"/>
        <v>0</v>
      </c>
      <c r="W2662" s="23">
        <f t="shared" si="7763"/>
        <v>0</v>
      </c>
      <c r="X2662" s="23">
        <f t="shared" ref="X2662:Y2662" si="7764">X2663+X2670</f>
        <v>0</v>
      </c>
      <c r="Y2662" s="23">
        <f t="shared" si="7764"/>
        <v>0</v>
      </c>
      <c r="Z2662" s="23">
        <f t="shared" si="7734"/>
        <v>188461.7</v>
      </c>
      <c r="AA2662" s="23">
        <f t="shared" si="7735"/>
        <v>226378.1</v>
      </c>
      <c r="AB2662" s="23">
        <f t="shared" si="7736"/>
        <v>221706.2</v>
      </c>
      <c r="AC2662" s="23">
        <f t="shared" ref="AC2662:AL2662" si="7765">AC2663+AC2670</f>
        <v>0</v>
      </c>
      <c r="AD2662" s="23">
        <f t="shared" si="7765"/>
        <v>0</v>
      </c>
      <c r="AE2662" s="23">
        <f t="shared" ref="AE2662" si="7766">AE2663+AE2670</f>
        <v>0</v>
      </c>
      <c r="AF2662" s="23">
        <f t="shared" si="7765"/>
        <v>0</v>
      </c>
      <c r="AG2662" s="23">
        <f t="shared" si="7765"/>
        <v>0</v>
      </c>
      <c r="AH2662" s="23">
        <f t="shared" si="7765"/>
        <v>0</v>
      </c>
      <c r="AI2662" s="23">
        <f t="shared" ref="AI2662" si="7767">AI2663+AI2670</f>
        <v>0</v>
      </c>
      <c r="AJ2662" s="23">
        <f t="shared" si="7765"/>
        <v>12933.754000000001</v>
      </c>
      <c r="AK2662" s="23">
        <f t="shared" si="7765"/>
        <v>0</v>
      </c>
      <c r="AL2662" s="23">
        <f t="shared" si="7765"/>
        <v>0</v>
      </c>
      <c r="AM2662" s="23">
        <f t="shared" ref="AM2662:BW2662" si="7768">AM2663+AM2670</f>
        <v>0</v>
      </c>
      <c r="AN2662" s="23">
        <f t="shared" si="7768"/>
        <v>0</v>
      </c>
      <c r="AO2662" s="23">
        <f t="shared" si="7707"/>
        <v>201395.45400000003</v>
      </c>
      <c r="AP2662" s="23">
        <f t="shared" si="7708"/>
        <v>226378.1</v>
      </c>
      <c r="AQ2662" s="23">
        <f t="shared" si="7709"/>
        <v>221706.2</v>
      </c>
      <c r="AR2662" s="23">
        <f t="shared" ref="AR2662" si="7769">AR2663+AR2670</f>
        <v>-761.21400000000006</v>
      </c>
      <c r="AS2662" s="23">
        <f t="shared" si="7710"/>
        <v>200634.24000000002</v>
      </c>
      <c r="AT2662" s="23">
        <f t="shared" ref="AT2662:AX2662" si="7770">AT2663+AT2670</f>
        <v>0</v>
      </c>
      <c r="AU2662" s="23">
        <f t="shared" si="7770"/>
        <v>0</v>
      </c>
      <c r="AV2662" s="23">
        <f t="shared" si="7770"/>
        <v>0</v>
      </c>
      <c r="AW2662" s="23">
        <f t="shared" si="7770"/>
        <v>0</v>
      </c>
      <c r="AX2662" s="23">
        <f t="shared" si="7770"/>
        <v>0</v>
      </c>
      <c r="AY2662" s="23">
        <f t="shared" si="7700"/>
        <v>200634.24000000002</v>
      </c>
      <c r="AZ2662" s="23">
        <f t="shared" ref="AZ2662" si="7771">AZ2663+AZ2670</f>
        <v>0</v>
      </c>
      <c r="BA2662" s="23">
        <f t="shared" si="7701"/>
        <v>200634.24000000002</v>
      </c>
      <c r="BB2662" s="23">
        <f t="shared" ref="BB2662:BI2662" si="7772">BB2663+BB2670</f>
        <v>0</v>
      </c>
      <c r="BC2662" s="23">
        <f t="shared" si="7772"/>
        <v>0</v>
      </c>
      <c r="BD2662" s="23">
        <f t="shared" si="7772"/>
        <v>0</v>
      </c>
      <c r="BE2662" s="23">
        <f t="shared" si="7772"/>
        <v>-998.86500000000001</v>
      </c>
      <c r="BF2662" s="23">
        <f t="shared" si="7772"/>
        <v>0</v>
      </c>
      <c r="BG2662" s="23">
        <f t="shared" si="7772"/>
        <v>0</v>
      </c>
      <c r="BH2662" s="23">
        <f t="shared" si="7772"/>
        <v>0</v>
      </c>
      <c r="BI2662" s="23">
        <f t="shared" si="7772"/>
        <v>0</v>
      </c>
      <c r="BJ2662" s="23">
        <f t="shared" ref="BJ2662:BP2662" si="7773">BJ2663+BJ2670</f>
        <v>0</v>
      </c>
      <c r="BK2662" s="23">
        <f t="shared" si="7773"/>
        <v>0</v>
      </c>
      <c r="BL2662" s="23">
        <f t="shared" si="7773"/>
        <v>0</v>
      </c>
      <c r="BM2662" s="23">
        <f t="shared" si="7773"/>
        <v>0</v>
      </c>
      <c r="BN2662" s="23">
        <f t="shared" si="7773"/>
        <v>0</v>
      </c>
      <c r="BO2662" s="23">
        <f t="shared" si="7773"/>
        <v>0</v>
      </c>
      <c r="BP2662" s="23">
        <f t="shared" si="7773"/>
        <v>0</v>
      </c>
      <c r="BQ2662" s="23">
        <f t="shared" ref="BQ2662" si="7774">BQ2663+BQ2670</f>
        <v>0</v>
      </c>
      <c r="BR2662" s="23">
        <f t="shared" ref="BR2662:BR2728" si="7775">BA2662+BB2662+BC2662+BD2662+BE2662+BF2662+BG2662+BH2662+BI2662</f>
        <v>199635.37500000003</v>
      </c>
      <c r="BS2662" s="23">
        <f t="shared" ref="BS2662:BS2728" si="7776">AP2662+BJ2662+BK2662+BL2662+BM2662+BN2662</f>
        <v>226378.1</v>
      </c>
      <c r="BT2662" s="23">
        <f t="shared" ref="BT2662:BT2728" si="7777">AQ2662+BO2662+BP2662+BQ2662</f>
        <v>221706.2</v>
      </c>
      <c r="BU2662" s="23">
        <f t="shared" ref="BU2662" si="7778">BU2663+BU2670</f>
        <v>0</v>
      </c>
      <c r="BV2662" s="23">
        <f t="shared" si="7738"/>
        <v>199635.37500000003</v>
      </c>
      <c r="BW2662" s="23">
        <f t="shared" si="7768"/>
        <v>0</v>
      </c>
      <c r="BX2662" s="5"/>
    </row>
    <row r="2663" spans="1:77" ht="31.2" x14ac:dyDescent="0.3">
      <c r="A2663" s="13">
        <v>944</v>
      </c>
      <c r="B2663" s="13" t="s">
        <v>109</v>
      </c>
      <c r="C2663" s="13" t="s">
        <v>108</v>
      </c>
      <c r="D2663" s="13" t="s">
        <v>352</v>
      </c>
      <c r="E2663" s="13"/>
      <c r="F2663" s="14" t="s">
        <v>410</v>
      </c>
      <c r="G2663" s="20">
        <f>G2664+G2667</f>
        <v>133462.30000000002</v>
      </c>
      <c r="H2663" s="20">
        <f t="shared" ref="H2663:L2663" si="7779">H2664+H2667</f>
        <v>142993.70000000001</v>
      </c>
      <c r="I2663" s="20">
        <f t="shared" si="7779"/>
        <v>174206.80000000002</v>
      </c>
      <c r="J2663" s="20">
        <f t="shared" si="7779"/>
        <v>-0.6</v>
      </c>
      <c r="K2663" s="20">
        <f t="shared" si="7779"/>
        <v>-0.6</v>
      </c>
      <c r="L2663" s="20">
        <f t="shared" si="7779"/>
        <v>-0.6</v>
      </c>
      <c r="M2663" s="20">
        <f t="shared" si="7631"/>
        <v>133461.70000000001</v>
      </c>
      <c r="N2663" s="20">
        <f t="shared" si="7632"/>
        <v>142993.1</v>
      </c>
      <c r="O2663" s="20">
        <f t="shared" si="7633"/>
        <v>174206.2</v>
      </c>
      <c r="P2663" s="23">
        <f t="shared" ref="P2663:Q2663" si="7780">P2664+P2667</f>
        <v>0</v>
      </c>
      <c r="Q2663" s="23">
        <f t="shared" si="7780"/>
        <v>0</v>
      </c>
      <c r="R2663" s="23">
        <f t="shared" ref="R2663:T2663" si="7781">R2664+R2667</f>
        <v>0</v>
      </c>
      <c r="S2663" s="23">
        <f t="shared" si="7781"/>
        <v>0</v>
      </c>
      <c r="T2663" s="23">
        <f t="shared" si="7781"/>
        <v>0</v>
      </c>
      <c r="U2663" s="23">
        <f t="shared" ref="U2663:W2663" si="7782">U2664+U2667</f>
        <v>0</v>
      </c>
      <c r="V2663" s="23">
        <f t="shared" si="7782"/>
        <v>0</v>
      </c>
      <c r="W2663" s="23">
        <f t="shared" si="7782"/>
        <v>0</v>
      </c>
      <c r="X2663" s="23">
        <f t="shared" ref="X2663:Y2663" si="7783">X2664+X2667</f>
        <v>0</v>
      </c>
      <c r="Y2663" s="23">
        <f t="shared" si="7783"/>
        <v>0</v>
      </c>
      <c r="Z2663" s="23">
        <f t="shared" si="7734"/>
        <v>133461.70000000001</v>
      </c>
      <c r="AA2663" s="23">
        <f t="shared" si="7735"/>
        <v>142993.1</v>
      </c>
      <c r="AB2663" s="23">
        <f t="shared" si="7736"/>
        <v>174206.2</v>
      </c>
      <c r="AC2663" s="23">
        <f t="shared" ref="AC2663:AL2663" si="7784">AC2664+AC2667</f>
        <v>0</v>
      </c>
      <c r="AD2663" s="23">
        <f t="shared" si="7784"/>
        <v>0</v>
      </c>
      <c r="AE2663" s="23">
        <f t="shared" ref="AE2663" si="7785">AE2664+AE2667</f>
        <v>0</v>
      </c>
      <c r="AF2663" s="23">
        <f t="shared" si="7784"/>
        <v>0</v>
      </c>
      <c r="AG2663" s="23">
        <f t="shared" si="7784"/>
        <v>0</v>
      </c>
      <c r="AH2663" s="23">
        <f t="shared" si="7784"/>
        <v>0</v>
      </c>
      <c r="AI2663" s="23">
        <f t="shared" ref="AI2663" si="7786">AI2664+AI2667</f>
        <v>0</v>
      </c>
      <c r="AJ2663" s="23">
        <f t="shared" si="7784"/>
        <v>0</v>
      </c>
      <c r="AK2663" s="23">
        <f t="shared" si="7784"/>
        <v>0</v>
      </c>
      <c r="AL2663" s="23">
        <f t="shared" si="7784"/>
        <v>0</v>
      </c>
      <c r="AM2663" s="23">
        <f t="shared" ref="AM2663:BW2663" si="7787">AM2664+AM2667</f>
        <v>0</v>
      </c>
      <c r="AN2663" s="23">
        <f t="shared" si="7787"/>
        <v>0</v>
      </c>
      <c r="AO2663" s="23">
        <f t="shared" si="7707"/>
        <v>133461.70000000001</v>
      </c>
      <c r="AP2663" s="23">
        <f t="shared" si="7708"/>
        <v>142993.1</v>
      </c>
      <c r="AQ2663" s="23">
        <f t="shared" si="7709"/>
        <v>174206.2</v>
      </c>
      <c r="AR2663" s="23">
        <f t="shared" ref="AR2663" si="7788">AR2664+AR2667</f>
        <v>0</v>
      </c>
      <c r="AS2663" s="23">
        <f t="shared" si="7710"/>
        <v>133461.70000000001</v>
      </c>
      <c r="AT2663" s="23">
        <f t="shared" ref="AT2663:AX2663" si="7789">AT2664+AT2667</f>
        <v>0</v>
      </c>
      <c r="AU2663" s="23">
        <f t="shared" si="7789"/>
        <v>0</v>
      </c>
      <c r="AV2663" s="23">
        <f t="shared" si="7789"/>
        <v>0</v>
      </c>
      <c r="AW2663" s="23">
        <f t="shared" si="7789"/>
        <v>0</v>
      </c>
      <c r="AX2663" s="23">
        <f t="shared" si="7789"/>
        <v>0</v>
      </c>
      <c r="AY2663" s="23">
        <f t="shared" si="7700"/>
        <v>133461.70000000001</v>
      </c>
      <c r="AZ2663" s="23">
        <f t="shared" ref="AZ2663" si="7790">AZ2664+AZ2667</f>
        <v>0</v>
      </c>
      <c r="BA2663" s="23">
        <f t="shared" si="7701"/>
        <v>133461.70000000001</v>
      </c>
      <c r="BB2663" s="23">
        <f t="shared" ref="BB2663:BI2663" si="7791">BB2664+BB2667</f>
        <v>0</v>
      </c>
      <c r="BC2663" s="23">
        <f t="shared" si="7791"/>
        <v>0</v>
      </c>
      <c r="BD2663" s="23">
        <f t="shared" si="7791"/>
        <v>0</v>
      </c>
      <c r="BE2663" s="23">
        <f t="shared" si="7791"/>
        <v>0</v>
      </c>
      <c r="BF2663" s="23">
        <f t="shared" si="7791"/>
        <v>0</v>
      </c>
      <c r="BG2663" s="23">
        <f t="shared" si="7791"/>
        <v>0</v>
      </c>
      <c r="BH2663" s="23">
        <f t="shared" si="7791"/>
        <v>0</v>
      </c>
      <c r="BI2663" s="23">
        <f t="shared" si="7791"/>
        <v>0</v>
      </c>
      <c r="BJ2663" s="23">
        <f t="shared" ref="BJ2663:BP2663" si="7792">BJ2664+BJ2667</f>
        <v>0</v>
      </c>
      <c r="BK2663" s="23">
        <f t="shared" si="7792"/>
        <v>0</v>
      </c>
      <c r="BL2663" s="23">
        <f t="shared" si="7792"/>
        <v>0</v>
      </c>
      <c r="BM2663" s="23">
        <f t="shared" si="7792"/>
        <v>0</v>
      </c>
      <c r="BN2663" s="23">
        <f t="shared" si="7792"/>
        <v>0</v>
      </c>
      <c r="BO2663" s="23">
        <f t="shared" si="7792"/>
        <v>0</v>
      </c>
      <c r="BP2663" s="23">
        <f t="shared" si="7792"/>
        <v>0</v>
      </c>
      <c r="BQ2663" s="23">
        <f t="shared" ref="BQ2663" si="7793">BQ2664+BQ2667</f>
        <v>0</v>
      </c>
      <c r="BR2663" s="23">
        <f t="shared" si="7775"/>
        <v>133461.70000000001</v>
      </c>
      <c r="BS2663" s="23">
        <f t="shared" si="7776"/>
        <v>142993.1</v>
      </c>
      <c r="BT2663" s="23">
        <f t="shared" si="7777"/>
        <v>174206.2</v>
      </c>
      <c r="BU2663" s="23">
        <f t="shared" ref="BU2663" si="7794">BU2664+BU2667</f>
        <v>0</v>
      </c>
      <c r="BV2663" s="23">
        <f t="shared" si="7738"/>
        <v>133461.70000000001</v>
      </c>
      <c r="BW2663" s="23">
        <f t="shared" si="7787"/>
        <v>0</v>
      </c>
      <c r="BX2663" s="5"/>
    </row>
    <row r="2664" spans="1:77" x14ac:dyDescent="0.3">
      <c r="A2664" s="13">
        <v>944</v>
      </c>
      <c r="B2664" s="13" t="s">
        <v>109</v>
      </c>
      <c r="C2664" s="13" t="s">
        <v>108</v>
      </c>
      <c r="D2664" s="13" t="s">
        <v>493</v>
      </c>
      <c r="E2664" s="13"/>
      <c r="F2664" s="14" t="s">
        <v>844</v>
      </c>
      <c r="G2664" s="20">
        <f>G2665</f>
        <v>1021.6</v>
      </c>
      <c r="H2664" s="20">
        <f t="shared" ref="H2664:BW2665" si="7795">H2665</f>
        <v>1042.0999999999999</v>
      </c>
      <c r="I2664" s="20">
        <f t="shared" si="7795"/>
        <v>1042.0999999999999</v>
      </c>
      <c r="J2664" s="20">
        <f t="shared" si="7795"/>
        <v>0</v>
      </c>
      <c r="K2664" s="20">
        <f t="shared" si="7795"/>
        <v>0</v>
      </c>
      <c r="L2664" s="20">
        <f t="shared" si="7795"/>
        <v>0</v>
      </c>
      <c r="M2664" s="20">
        <f t="shared" si="7631"/>
        <v>1021.6</v>
      </c>
      <c r="N2664" s="20">
        <f t="shared" si="7632"/>
        <v>1042.0999999999999</v>
      </c>
      <c r="O2664" s="20">
        <f t="shared" si="7633"/>
        <v>1042.0999999999999</v>
      </c>
      <c r="P2664" s="23">
        <f t="shared" si="7795"/>
        <v>0</v>
      </c>
      <c r="Q2664" s="23">
        <f t="shared" si="7795"/>
        <v>0</v>
      </c>
      <c r="R2664" s="23">
        <f t="shared" si="7795"/>
        <v>0</v>
      </c>
      <c r="S2664" s="23">
        <f t="shared" si="7795"/>
        <v>0</v>
      </c>
      <c r="T2664" s="23">
        <f t="shared" si="7795"/>
        <v>0</v>
      </c>
      <c r="U2664" s="23">
        <f t="shared" si="7795"/>
        <v>0</v>
      </c>
      <c r="V2664" s="23">
        <f t="shared" si="7795"/>
        <v>0</v>
      </c>
      <c r="W2664" s="23">
        <f t="shared" si="7795"/>
        <v>0</v>
      </c>
      <c r="X2664" s="23">
        <f t="shared" si="7795"/>
        <v>0</v>
      </c>
      <c r="Y2664" s="23">
        <f t="shared" si="7795"/>
        <v>0</v>
      </c>
      <c r="Z2664" s="23">
        <f t="shared" si="7734"/>
        <v>1021.6</v>
      </c>
      <c r="AA2664" s="23">
        <f t="shared" si="7735"/>
        <v>1042.0999999999999</v>
      </c>
      <c r="AB2664" s="23">
        <f t="shared" si="7736"/>
        <v>1042.0999999999999</v>
      </c>
      <c r="AC2664" s="23">
        <f t="shared" si="7795"/>
        <v>0</v>
      </c>
      <c r="AD2664" s="23">
        <f t="shared" si="7795"/>
        <v>0</v>
      </c>
      <c r="AE2664" s="23">
        <f t="shared" si="7795"/>
        <v>0</v>
      </c>
      <c r="AF2664" s="23">
        <f t="shared" si="7795"/>
        <v>0</v>
      </c>
      <c r="AG2664" s="23">
        <f t="shared" si="7795"/>
        <v>0</v>
      </c>
      <c r="AH2664" s="23">
        <f t="shared" si="7795"/>
        <v>0</v>
      </c>
      <c r="AI2664" s="23">
        <f t="shared" si="7795"/>
        <v>0</v>
      </c>
      <c r="AJ2664" s="23">
        <f t="shared" si="7795"/>
        <v>0</v>
      </c>
      <c r="AK2664" s="23">
        <f t="shared" si="7795"/>
        <v>0</v>
      </c>
      <c r="AL2664" s="23">
        <f t="shared" si="7795"/>
        <v>0</v>
      </c>
      <c r="AM2664" s="23">
        <f t="shared" si="7795"/>
        <v>0</v>
      </c>
      <c r="AN2664" s="23">
        <f t="shared" si="7795"/>
        <v>0</v>
      </c>
      <c r="AO2664" s="23">
        <f t="shared" si="7707"/>
        <v>1021.6</v>
      </c>
      <c r="AP2664" s="23">
        <f t="shared" si="7708"/>
        <v>1042.0999999999999</v>
      </c>
      <c r="AQ2664" s="23">
        <f t="shared" si="7709"/>
        <v>1042.0999999999999</v>
      </c>
      <c r="AR2664" s="23">
        <f t="shared" si="7795"/>
        <v>0</v>
      </c>
      <c r="AS2664" s="23">
        <f t="shared" si="7710"/>
        <v>1021.6</v>
      </c>
      <c r="AT2664" s="23">
        <f t="shared" si="7795"/>
        <v>0</v>
      </c>
      <c r="AU2664" s="23">
        <f t="shared" si="7795"/>
        <v>0</v>
      </c>
      <c r="AV2664" s="23">
        <f t="shared" si="7795"/>
        <v>0</v>
      </c>
      <c r="AW2664" s="23">
        <f t="shared" si="7795"/>
        <v>0</v>
      </c>
      <c r="AX2664" s="23">
        <f t="shared" si="7795"/>
        <v>0</v>
      </c>
      <c r="AY2664" s="23">
        <f t="shared" si="7700"/>
        <v>1021.6</v>
      </c>
      <c r="AZ2664" s="23">
        <f t="shared" si="7795"/>
        <v>0</v>
      </c>
      <c r="BA2664" s="23">
        <f t="shared" si="7701"/>
        <v>1021.6</v>
      </c>
      <c r="BB2664" s="23">
        <f t="shared" si="7795"/>
        <v>0</v>
      </c>
      <c r="BC2664" s="23">
        <f t="shared" si="7795"/>
        <v>0</v>
      </c>
      <c r="BD2664" s="23">
        <f t="shared" si="7795"/>
        <v>0</v>
      </c>
      <c r="BE2664" s="23">
        <f t="shared" si="7795"/>
        <v>0</v>
      </c>
      <c r="BF2664" s="23">
        <f t="shared" si="7795"/>
        <v>0</v>
      </c>
      <c r="BG2664" s="23">
        <f t="shared" si="7795"/>
        <v>0</v>
      </c>
      <c r="BH2664" s="23">
        <f t="shared" si="7795"/>
        <v>0</v>
      </c>
      <c r="BI2664" s="23">
        <f t="shared" si="7795"/>
        <v>0</v>
      </c>
      <c r="BJ2664" s="23">
        <f t="shared" si="7795"/>
        <v>0</v>
      </c>
      <c r="BK2664" s="23">
        <f t="shared" si="7795"/>
        <v>0</v>
      </c>
      <c r="BL2664" s="23">
        <f t="shared" si="7795"/>
        <v>0</v>
      </c>
      <c r="BM2664" s="23">
        <f t="shared" si="7795"/>
        <v>0</v>
      </c>
      <c r="BN2664" s="23">
        <f t="shared" si="7795"/>
        <v>0</v>
      </c>
      <c r="BO2664" s="23">
        <f t="shared" si="7795"/>
        <v>0</v>
      </c>
      <c r="BP2664" s="23">
        <f t="shared" si="7795"/>
        <v>0</v>
      </c>
      <c r="BQ2664" s="23">
        <f t="shared" si="7795"/>
        <v>0</v>
      </c>
      <c r="BR2664" s="23">
        <f t="shared" si="7775"/>
        <v>1021.6</v>
      </c>
      <c r="BS2664" s="23">
        <f t="shared" si="7776"/>
        <v>1042.0999999999999</v>
      </c>
      <c r="BT2664" s="23">
        <f t="shared" si="7777"/>
        <v>1042.0999999999999</v>
      </c>
      <c r="BU2664" s="23">
        <f t="shared" si="7795"/>
        <v>0</v>
      </c>
      <c r="BV2664" s="23">
        <f t="shared" si="7738"/>
        <v>1021.6</v>
      </c>
      <c r="BW2664" s="23">
        <f t="shared" si="7795"/>
        <v>0</v>
      </c>
    </row>
    <row r="2665" spans="1:77" ht="31.2" x14ac:dyDescent="0.3">
      <c r="A2665" s="13">
        <v>944</v>
      </c>
      <c r="B2665" s="13" t="s">
        <v>109</v>
      </c>
      <c r="C2665" s="13" t="s">
        <v>108</v>
      </c>
      <c r="D2665" s="13" t="s">
        <v>493</v>
      </c>
      <c r="E2665" s="13" t="s">
        <v>7</v>
      </c>
      <c r="F2665" s="14" t="s">
        <v>383</v>
      </c>
      <c r="G2665" s="20">
        <f>G2666</f>
        <v>1021.6</v>
      </c>
      <c r="H2665" s="20">
        <f t="shared" si="7795"/>
        <v>1042.0999999999999</v>
      </c>
      <c r="I2665" s="20">
        <f t="shared" si="7795"/>
        <v>1042.0999999999999</v>
      </c>
      <c r="J2665" s="20">
        <f t="shared" si="7795"/>
        <v>0</v>
      </c>
      <c r="K2665" s="20">
        <f t="shared" si="7795"/>
        <v>0</v>
      </c>
      <c r="L2665" s="20">
        <f t="shared" si="7795"/>
        <v>0</v>
      </c>
      <c r="M2665" s="20">
        <f t="shared" si="7631"/>
        <v>1021.6</v>
      </c>
      <c r="N2665" s="20">
        <f t="shared" si="7632"/>
        <v>1042.0999999999999</v>
      </c>
      <c r="O2665" s="20">
        <f t="shared" si="7633"/>
        <v>1042.0999999999999</v>
      </c>
      <c r="P2665" s="23">
        <f t="shared" si="7795"/>
        <v>0</v>
      </c>
      <c r="Q2665" s="23">
        <f t="shared" si="7795"/>
        <v>0</v>
      </c>
      <c r="R2665" s="23">
        <f t="shared" si="7795"/>
        <v>0</v>
      </c>
      <c r="S2665" s="23">
        <f t="shared" si="7795"/>
        <v>0</v>
      </c>
      <c r="T2665" s="23">
        <f t="shared" si="7795"/>
        <v>0</v>
      </c>
      <c r="U2665" s="23">
        <f t="shared" si="7795"/>
        <v>0</v>
      </c>
      <c r="V2665" s="23">
        <f t="shared" si="7795"/>
        <v>0</v>
      </c>
      <c r="W2665" s="23">
        <f t="shared" si="7795"/>
        <v>0</v>
      </c>
      <c r="X2665" s="23">
        <f t="shared" si="7795"/>
        <v>0</v>
      </c>
      <c r="Y2665" s="23">
        <f t="shared" si="7795"/>
        <v>0</v>
      </c>
      <c r="Z2665" s="23">
        <f t="shared" si="7734"/>
        <v>1021.6</v>
      </c>
      <c r="AA2665" s="23">
        <f t="shared" si="7735"/>
        <v>1042.0999999999999</v>
      </c>
      <c r="AB2665" s="23">
        <f t="shared" si="7736"/>
        <v>1042.0999999999999</v>
      </c>
      <c r="AC2665" s="23">
        <f t="shared" si="7795"/>
        <v>0</v>
      </c>
      <c r="AD2665" s="23">
        <f t="shared" si="7795"/>
        <v>0</v>
      </c>
      <c r="AE2665" s="23">
        <f t="shared" si="7795"/>
        <v>0</v>
      </c>
      <c r="AF2665" s="23">
        <f t="shared" si="7795"/>
        <v>0</v>
      </c>
      <c r="AG2665" s="23">
        <f t="shared" si="7795"/>
        <v>0</v>
      </c>
      <c r="AH2665" s="23">
        <f t="shared" si="7795"/>
        <v>0</v>
      </c>
      <c r="AI2665" s="23">
        <f t="shared" si="7795"/>
        <v>0</v>
      </c>
      <c r="AJ2665" s="23">
        <f t="shared" si="7795"/>
        <v>0</v>
      </c>
      <c r="AK2665" s="23">
        <f t="shared" si="7795"/>
        <v>0</v>
      </c>
      <c r="AL2665" s="23">
        <f t="shared" si="7795"/>
        <v>0</v>
      </c>
      <c r="AM2665" s="23">
        <f t="shared" si="7795"/>
        <v>0</v>
      </c>
      <c r="AN2665" s="23">
        <f t="shared" si="7795"/>
        <v>0</v>
      </c>
      <c r="AO2665" s="23">
        <f t="shared" si="7707"/>
        <v>1021.6</v>
      </c>
      <c r="AP2665" s="23">
        <f t="shared" si="7708"/>
        <v>1042.0999999999999</v>
      </c>
      <c r="AQ2665" s="23">
        <f t="shared" si="7709"/>
        <v>1042.0999999999999</v>
      </c>
      <c r="AR2665" s="23">
        <f t="shared" si="7795"/>
        <v>0</v>
      </c>
      <c r="AS2665" s="23">
        <f t="shared" si="7710"/>
        <v>1021.6</v>
      </c>
      <c r="AT2665" s="23">
        <f t="shared" si="7795"/>
        <v>0</v>
      </c>
      <c r="AU2665" s="23">
        <f t="shared" si="7795"/>
        <v>0</v>
      </c>
      <c r="AV2665" s="23">
        <f t="shared" si="7795"/>
        <v>0</v>
      </c>
      <c r="AW2665" s="23">
        <f t="shared" si="7795"/>
        <v>0</v>
      </c>
      <c r="AX2665" s="23">
        <f t="shared" si="7795"/>
        <v>0</v>
      </c>
      <c r="AY2665" s="23">
        <f t="shared" si="7700"/>
        <v>1021.6</v>
      </c>
      <c r="AZ2665" s="23">
        <f t="shared" si="7795"/>
        <v>0</v>
      </c>
      <c r="BA2665" s="23">
        <f t="shared" si="7701"/>
        <v>1021.6</v>
      </c>
      <c r="BB2665" s="23">
        <f t="shared" si="7795"/>
        <v>0</v>
      </c>
      <c r="BC2665" s="23">
        <f t="shared" si="7795"/>
        <v>0</v>
      </c>
      <c r="BD2665" s="23">
        <f t="shared" si="7795"/>
        <v>0</v>
      </c>
      <c r="BE2665" s="23">
        <f t="shared" si="7795"/>
        <v>0</v>
      </c>
      <c r="BF2665" s="23">
        <f t="shared" si="7795"/>
        <v>0</v>
      </c>
      <c r="BG2665" s="23">
        <f t="shared" si="7795"/>
        <v>0</v>
      </c>
      <c r="BH2665" s="23">
        <f t="shared" si="7795"/>
        <v>0</v>
      </c>
      <c r="BI2665" s="23">
        <f t="shared" si="7795"/>
        <v>0</v>
      </c>
      <c r="BJ2665" s="23">
        <f t="shared" si="7795"/>
        <v>0</v>
      </c>
      <c r="BK2665" s="23">
        <f t="shared" si="7795"/>
        <v>0</v>
      </c>
      <c r="BL2665" s="23">
        <f t="shared" si="7795"/>
        <v>0</v>
      </c>
      <c r="BM2665" s="23">
        <f t="shared" si="7795"/>
        <v>0</v>
      </c>
      <c r="BN2665" s="23">
        <f t="shared" si="7795"/>
        <v>0</v>
      </c>
      <c r="BO2665" s="23">
        <f t="shared" si="7795"/>
        <v>0</v>
      </c>
      <c r="BP2665" s="23">
        <f t="shared" si="7795"/>
        <v>0</v>
      </c>
      <c r="BQ2665" s="23">
        <f t="shared" si="7795"/>
        <v>0</v>
      </c>
      <c r="BR2665" s="23">
        <f t="shared" si="7775"/>
        <v>1021.6</v>
      </c>
      <c r="BS2665" s="23">
        <f t="shared" si="7776"/>
        <v>1042.0999999999999</v>
      </c>
      <c r="BT2665" s="23">
        <f t="shared" si="7777"/>
        <v>1042.0999999999999</v>
      </c>
      <c r="BU2665" s="23">
        <f t="shared" si="7795"/>
        <v>0</v>
      </c>
      <c r="BV2665" s="23">
        <f t="shared" si="7738"/>
        <v>1021.6</v>
      </c>
      <c r="BW2665" s="23">
        <f t="shared" si="7795"/>
        <v>0</v>
      </c>
    </row>
    <row r="2666" spans="1:77" ht="31.2" x14ac:dyDescent="0.3">
      <c r="A2666" s="13">
        <v>944</v>
      </c>
      <c r="B2666" s="13" t="s">
        <v>109</v>
      </c>
      <c r="C2666" s="13" t="s">
        <v>108</v>
      </c>
      <c r="D2666" s="13" t="s">
        <v>493</v>
      </c>
      <c r="E2666" s="13">
        <v>240</v>
      </c>
      <c r="F2666" s="14" t="s">
        <v>372</v>
      </c>
      <c r="G2666" s="20">
        <v>1021.6</v>
      </c>
      <c r="H2666" s="20">
        <v>1042.0999999999999</v>
      </c>
      <c r="I2666" s="20">
        <v>1042.0999999999999</v>
      </c>
      <c r="J2666" s="20"/>
      <c r="K2666" s="20"/>
      <c r="L2666" s="20"/>
      <c r="M2666" s="20">
        <f t="shared" si="7631"/>
        <v>1021.6</v>
      </c>
      <c r="N2666" s="20">
        <f t="shared" si="7632"/>
        <v>1042.0999999999999</v>
      </c>
      <c r="O2666" s="20">
        <f t="shared" si="7633"/>
        <v>1042.0999999999999</v>
      </c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>
        <f t="shared" si="7734"/>
        <v>1021.6</v>
      </c>
      <c r="AA2666" s="23">
        <f t="shared" si="7735"/>
        <v>1042.0999999999999</v>
      </c>
      <c r="AB2666" s="23">
        <f t="shared" si="7736"/>
        <v>1042.0999999999999</v>
      </c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>
        <f t="shared" si="7707"/>
        <v>1021.6</v>
      </c>
      <c r="AP2666" s="23">
        <f t="shared" si="7708"/>
        <v>1042.0999999999999</v>
      </c>
      <c r="AQ2666" s="23">
        <f t="shared" si="7709"/>
        <v>1042.0999999999999</v>
      </c>
      <c r="AR2666" s="23"/>
      <c r="AS2666" s="23">
        <f t="shared" si="7710"/>
        <v>1021.6</v>
      </c>
      <c r="AT2666" s="23"/>
      <c r="AU2666" s="23"/>
      <c r="AV2666" s="23"/>
      <c r="AW2666" s="23"/>
      <c r="AX2666" s="23"/>
      <c r="AY2666" s="23">
        <f t="shared" si="7700"/>
        <v>1021.6</v>
      </c>
      <c r="AZ2666" s="23"/>
      <c r="BA2666" s="23">
        <f t="shared" si="7701"/>
        <v>1021.6</v>
      </c>
      <c r="BB2666" s="23"/>
      <c r="BC2666" s="23"/>
      <c r="BD2666" s="23"/>
      <c r="BE2666" s="23"/>
      <c r="BF2666" s="23"/>
      <c r="BG2666" s="23"/>
      <c r="BH2666" s="23"/>
      <c r="BI2666" s="23"/>
      <c r="BJ2666" s="23"/>
      <c r="BK2666" s="23"/>
      <c r="BL2666" s="23"/>
      <c r="BM2666" s="23"/>
      <c r="BN2666" s="23"/>
      <c r="BO2666" s="23"/>
      <c r="BP2666" s="23"/>
      <c r="BQ2666" s="23"/>
      <c r="BR2666" s="23">
        <f t="shared" si="7775"/>
        <v>1021.6</v>
      </c>
      <c r="BS2666" s="23">
        <f t="shared" si="7776"/>
        <v>1042.0999999999999</v>
      </c>
      <c r="BT2666" s="23">
        <f t="shared" si="7777"/>
        <v>1042.0999999999999</v>
      </c>
      <c r="BU2666" s="23"/>
      <c r="BV2666" s="23">
        <f t="shared" si="7738"/>
        <v>1021.6</v>
      </c>
      <c r="BW2666" s="23"/>
    </row>
    <row r="2667" spans="1:77" ht="31.2" x14ac:dyDescent="0.3">
      <c r="A2667" s="13">
        <v>944</v>
      </c>
      <c r="B2667" s="13" t="s">
        <v>109</v>
      </c>
      <c r="C2667" s="13" t="s">
        <v>108</v>
      </c>
      <c r="D2667" s="13" t="s">
        <v>494</v>
      </c>
      <c r="E2667" s="13"/>
      <c r="F2667" s="14" t="s">
        <v>847</v>
      </c>
      <c r="G2667" s="20">
        <f>G2668</f>
        <v>132440.70000000001</v>
      </c>
      <c r="H2667" s="20">
        <f t="shared" ref="H2667:BW2668" si="7796">H2668</f>
        <v>141951.6</v>
      </c>
      <c r="I2667" s="20">
        <f t="shared" si="7796"/>
        <v>173164.7</v>
      </c>
      <c r="J2667" s="20">
        <f t="shared" si="7796"/>
        <v>-0.6</v>
      </c>
      <c r="K2667" s="20">
        <f t="shared" si="7796"/>
        <v>-0.6</v>
      </c>
      <c r="L2667" s="20">
        <f t="shared" si="7796"/>
        <v>-0.6</v>
      </c>
      <c r="M2667" s="20">
        <f t="shared" ref="M2667:M2753" si="7797">G2667+J2667</f>
        <v>132440.1</v>
      </c>
      <c r="N2667" s="20">
        <f t="shared" ref="N2667:N2753" si="7798">H2667+K2667</f>
        <v>141951</v>
      </c>
      <c r="O2667" s="20">
        <f t="shared" ref="O2667:O2753" si="7799">I2667+L2667</f>
        <v>173164.1</v>
      </c>
      <c r="P2667" s="23">
        <f t="shared" si="7796"/>
        <v>0</v>
      </c>
      <c r="Q2667" s="23">
        <f t="shared" si="7796"/>
        <v>0</v>
      </c>
      <c r="R2667" s="23">
        <f t="shared" si="7796"/>
        <v>0</v>
      </c>
      <c r="S2667" s="23">
        <f t="shared" si="7796"/>
        <v>0</v>
      </c>
      <c r="T2667" s="23">
        <f t="shared" si="7796"/>
        <v>0</v>
      </c>
      <c r="U2667" s="23">
        <f t="shared" si="7796"/>
        <v>0</v>
      </c>
      <c r="V2667" s="23">
        <f t="shared" si="7796"/>
        <v>0</v>
      </c>
      <c r="W2667" s="23">
        <f t="shared" si="7796"/>
        <v>0</v>
      </c>
      <c r="X2667" s="23">
        <f t="shared" si="7796"/>
        <v>0</v>
      </c>
      <c r="Y2667" s="23">
        <f t="shared" si="7796"/>
        <v>0</v>
      </c>
      <c r="Z2667" s="23">
        <f t="shared" si="7734"/>
        <v>132440.1</v>
      </c>
      <c r="AA2667" s="23">
        <f t="shared" si="7735"/>
        <v>141951</v>
      </c>
      <c r="AB2667" s="23">
        <f t="shared" si="7736"/>
        <v>173164.1</v>
      </c>
      <c r="AC2667" s="23">
        <f t="shared" si="7796"/>
        <v>0</v>
      </c>
      <c r="AD2667" s="23">
        <f t="shared" si="7796"/>
        <v>0</v>
      </c>
      <c r="AE2667" s="23">
        <f t="shared" si="7796"/>
        <v>0</v>
      </c>
      <c r="AF2667" s="23">
        <f t="shared" si="7796"/>
        <v>0</v>
      </c>
      <c r="AG2667" s="23">
        <f t="shared" si="7796"/>
        <v>0</v>
      </c>
      <c r="AH2667" s="23">
        <f t="shared" si="7796"/>
        <v>0</v>
      </c>
      <c r="AI2667" s="23">
        <f t="shared" si="7796"/>
        <v>0</v>
      </c>
      <c r="AJ2667" s="23">
        <f t="shared" si="7796"/>
        <v>0</v>
      </c>
      <c r="AK2667" s="23">
        <f t="shared" si="7796"/>
        <v>0</v>
      </c>
      <c r="AL2667" s="23">
        <f t="shared" si="7796"/>
        <v>0</v>
      </c>
      <c r="AM2667" s="23">
        <f t="shared" si="7796"/>
        <v>0</v>
      </c>
      <c r="AN2667" s="23">
        <f t="shared" si="7796"/>
        <v>0</v>
      </c>
      <c r="AO2667" s="23">
        <f t="shared" si="7707"/>
        <v>132440.1</v>
      </c>
      <c r="AP2667" s="23">
        <f t="shared" si="7708"/>
        <v>141951</v>
      </c>
      <c r="AQ2667" s="23">
        <f t="shared" si="7709"/>
        <v>173164.1</v>
      </c>
      <c r="AR2667" s="23">
        <f t="shared" si="7796"/>
        <v>0</v>
      </c>
      <c r="AS2667" s="23">
        <f t="shared" si="7710"/>
        <v>132440.1</v>
      </c>
      <c r="AT2667" s="23">
        <f t="shared" si="7796"/>
        <v>0</v>
      </c>
      <c r="AU2667" s="23">
        <f t="shared" si="7796"/>
        <v>0</v>
      </c>
      <c r="AV2667" s="23">
        <f t="shared" si="7796"/>
        <v>0</v>
      </c>
      <c r="AW2667" s="23">
        <f t="shared" si="7796"/>
        <v>0</v>
      </c>
      <c r="AX2667" s="23">
        <f t="shared" si="7796"/>
        <v>0</v>
      </c>
      <c r="AY2667" s="23">
        <f t="shared" si="7700"/>
        <v>132440.1</v>
      </c>
      <c r="AZ2667" s="23">
        <f t="shared" si="7796"/>
        <v>0</v>
      </c>
      <c r="BA2667" s="23">
        <f t="shared" si="7701"/>
        <v>132440.1</v>
      </c>
      <c r="BB2667" s="23">
        <f t="shared" si="7796"/>
        <v>0</v>
      </c>
      <c r="BC2667" s="23">
        <f t="shared" si="7796"/>
        <v>0</v>
      </c>
      <c r="BD2667" s="23">
        <f t="shared" si="7796"/>
        <v>0</v>
      </c>
      <c r="BE2667" s="23">
        <f t="shared" si="7796"/>
        <v>0</v>
      </c>
      <c r="BF2667" s="23">
        <f t="shared" si="7796"/>
        <v>0</v>
      </c>
      <c r="BG2667" s="23">
        <f t="shared" si="7796"/>
        <v>0</v>
      </c>
      <c r="BH2667" s="23">
        <f t="shared" si="7796"/>
        <v>0</v>
      </c>
      <c r="BI2667" s="23">
        <f t="shared" si="7796"/>
        <v>0</v>
      </c>
      <c r="BJ2667" s="23">
        <f t="shared" si="7796"/>
        <v>0</v>
      </c>
      <c r="BK2667" s="23">
        <f t="shared" si="7796"/>
        <v>0</v>
      </c>
      <c r="BL2667" s="23">
        <f t="shared" si="7796"/>
        <v>0</v>
      </c>
      <c r="BM2667" s="23">
        <f t="shared" si="7796"/>
        <v>0</v>
      </c>
      <c r="BN2667" s="23">
        <f t="shared" si="7796"/>
        <v>0</v>
      </c>
      <c r="BO2667" s="23">
        <f t="shared" si="7796"/>
        <v>0</v>
      </c>
      <c r="BP2667" s="23">
        <f t="shared" si="7796"/>
        <v>0</v>
      </c>
      <c r="BQ2667" s="23">
        <f t="shared" si="7796"/>
        <v>0</v>
      </c>
      <c r="BR2667" s="23">
        <f t="shared" si="7775"/>
        <v>132440.1</v>
      </c>
      <c r="BS2667" s="23">
        <f t="shared" si="7776"/>
        <v>141951</v>
      </c>
      <c r="BT2667" s="23">
        <f t="shared" si="7777"/>
        <v>173164.1</v>
      </c>
      <c r="BU2667" s="23">
        <f t="shared" si="7796"/>
        <v>0</v>
      </c>
      <c r="BV2667" s="23">
        <f t="shared" si="7738"/>
        <v>132440.1</v>
      </c>
      <c r="BW2667" s="23">
        <f t="shared" si="7796"/>
        <v>0</v>
      </c>
    </row>
    <row r="2668" spans="1:77" x14ac:dyDescent="0.3">
      <c r="A2668" s="13">
        <v>944</v>
      </c>
      <c r="B2668" s="13" t="s">
        <v>109</v>
      </c>
      <c r="C2668" s="13" t="s">
        <v>108</v>
      </c>
      <c r="D2668" s="13" t="s">
        <v>494</v>
      </c>
      <c r="E2668" s="13" t="s">
        <v>8</v>
      </c>
      <c r="F2668" s="14" t="s">
        <v>387</v>
      </c>
      <c r="G2668" s="20">
        <f>G2669</f>
        <v>132440.70000000001</v>
      </c>
      <c r="H2668" s="20">
        <f t="shared" si="7796"/>
        <v>141951.6</v>
      </c>
      <c r="I2668" s="20">
        <f t="shared" si="7796"/>
        <v>173164.7</v>
      </c>
      <c r="J2668" s="20">
        <f t="shared" si="7796"/>
        <v>-0.6</v>
      </c>
      <c r="K2668" s="20">
        <f t="shared" si="7796"/>
        <v>-0.6</v>
      </c>
      <c r="L2668" s="20">
        <f t="shared" si="7796"/>
        <v>-0.6</v>
      </c>
      <c r="M2668" s="20">
        <f t="shared" si="7797"/>
        <v>132440.1</v>
      </c>
      <c r="N2668" s="20">
        <f t="shared" si="7798"/>
        <v>141951</v>
      </c>
      <c r="O2668" s="20">
        <f t="shared" si="7799"/>
        <v>173164.1</v>
      </c>
      <c r="P2668" s="23">
        <f t="shared" si="7796"/>
        <v>0</v>
      </c>
      <c r="Q2668" s="23">
        <f t="shared" si="7796"/>
        <v>0</v>
      </c>
      <c r="R2668" s="23">
        <f t="shared" si="7796"/>
        <v>0</v>
      </c>
      <c r="S2668" s="23">
        <f t="shared" si="7796"/>
        <v>0</v>
      </c>
      <c r="T2668" s="23">
        <f t="shared" si="7796"/>
        <v>0</v>
      </c>
      <c r="U2668" s="23">
        <f t="shared" si="7796"/>
        <v>0</v>
      </c>
      <c r="V2668" s="23">
        <f t="shared" si="7796"/>
        <v>0</v>
      </c>
      <c r="W2668" s="23">
        <f t="shared" si="7796"/>
        <v>0</v>
      </c>
      <c r="X2668" s="23">
        <f t="shared" si="7796"/>
        <v>0</v>
      </c>
      <c r="Y2668" s="23">
        <f t="shared" si="7796"/>
        <v>0</v>
      </c>
      <c r="Z2668" s="23">
        <f t="shared" si="7734"/>
        <v>132440.1</v>
      </c>
      <c r="AA2668" s="23">
        <f t="shared" si="7735"/>
        <v>141951</v>
      </c>
      <c r="AB2668" s="23">
        <f t="shared" si="7736"/>
        <v>173164.1</v>
      </c>
      <c r="AC2668" s="23">
        <f t="shared" si="7796"/>
        <v>0</v>
      </c>
      <c r="AD2668" s="23">
        <f t="shared" si="7796"/>
        <v>0</v>
      </c>
      <c r="AE2668" s="23">
        <f t="shared" si="7796"/>
        <v>0</v>
      </c>
      <c r="AF2668" s="23">
        <f t="shared" si="7796"/>
        <v>0</v>
      </c>
      <c r="AG2668" s="23">
        <f t="shared" si="7796"/>
        <v>0</v>
      </c>
      <c r="AH2668" s="23">
        <f t="shared" si="7796"/>
        <v>0</v>
      </c>
      <c r="AI2668" s="23">
        <f t="shared" si="7796"/>
        <v>0</v>
      </c>
      <c r="AJ2668" s="23">
        <f t="shared" si="7796"/>
        <v>0</v>
      </c>
      <c r="AK2668" s="23">
        <f t="shared" si="7796"/>
        <v>0</v>
      </c>
      <c r="AL2668" s="23">
        <f t="shared" si="7796"/>
        <v>0</v>
      </c>
      <c r="AM2668" s="23">
        <f t="shared" si="7796"/>
        <v>0</v>
      </c>
      <c r="AN2668" s="23">
        <f t="shared" si="7796"/>
        <v>0</v>
      </c>
      <c r="AO2668" s="23">
        <f t="shared" si="7707"/>
        <v>132440.1</v>
      </c>
      <c r="AP2668" s="23">
        <f t="shared" si="7708"/>
        <v>141951</v>
      </c>
      <c r="AQ2668" s="23">
        <f t="shared" si="7709"/>
        <v>173164.1</v>
      </c>
      <c r="AR2668" s="23">
        <f t="shared" si="7796"/>
        <v>0</v>
      </c>
      <c r="AS2668" s="23">
        <f t="shared" si="7710"/>
        <v>132440.1</v>
      </c>
      <c r="AT2668" s="23">
        <f t="shared" si="7796"/>
        <v>0</v>
      </c>
      <c r="AU2668" s="23">
        <f t="shared" si="7796"/>
        <v>0</v>
      </c>
      <c r="AV2668" s="23">
        <f t="shared" si="7796"/>
        <v>0</v>
      </c>
      <c r="AW2668" s="23">
        <f t="shared" si="7796"/>
        <v>0</v>
      </c>
      <c r="AX2668" s="23">
        <f t="shared" si="7796"/>
        <v>0</v>
      </c>
      <c r="AY2668" s="23">
        <f t="shared" si="7700"/>
        <v>132440.1</v>
      </c>
      <c r="AZ2668" s="23">
        <f t="shared" si="7796"/>
        <v>0</v>
      </c>
      <c r="BA2668" s="23">
        <f t="shared" si="7701"/>
        <v>132440.1</v>
      </c>
      <c r="BB2668" s="23">
        <f t="shared" si="7796"/>
        <v>0</v>
      </c>
      <c r="BC2668" s="23">
        <f t="shared" si="7796"/>
        <v>0</v>
      </c>
      <c r="BD2668" s="23">
        <f t="shared" si="7796"/>
        <v>0</v>
      </c>
      <c r="BE2668" s="23">
        <f t="shared" si="7796"/>
        <v>0</v>
      </c>
      <c r="BF2668" s="23">
        <f t="shared" si="7796"/>
        <v>0</v>
      </c>
      <c r="BG2668" s="23">
        <f t="shared" si="7796"/>
        <v>0</v>
      </c>
      <c r="BH2668" s="23">
        <f t="shared" si="7796"/>
        <v>0</v>
      </c>
      <c r="BI2668" s="23">
        <f t="shared" si="7796"/>
        <v>0</v>
      </c>
      <c r="BJ2668" s="23">
        <f t="shared" si="7796"/>
        <v>0</v>
      </c>
      <c r="BK2668" s="23">
        <f t="shared" si="7796"/>
        <v>0</v>
      </c>
      <c r="BL2668" s="23">
        <f t="shared" si="7796"/>
        <v>0</v>
      </c>
      <c r="BM2668" s="23">
        <f t="shared" si="7796"/>
        <v>0</v>
      </c>
      <c r="BN2668" s="23">
        <f t="shared" si="7796"/>
        <v>0</v>
      </c>
      <c r="BO2668" s="23">
        <f t="shared" si="7796"/>
        <v>0</v>
      </c>
      <c r="BP2668" s="23">
        <f t="shared" si="7796"/>
        <v>0</v>
      </c>
      <c r="BQ2668" s="23">
        <f t="shared" si="7796"/>
        <v>0</v>
      </c>
      <c r="BR2668" s="23">
        <f t="shared" si="7775"/>
        <v>132440.1</v>
      </c>
      <c r="BS2668" s="23">
        <f t="shared" si="7776"/>
        <v>141951</v>
      </c>
      <c r="BT2668" s="23">
        <f t="shared" si="7777"/>
        <v>173164.1</v>
      </c>
      <c r="BU2668" s="23">
        <f t="shared" si="7796"/>
        <v>0</v>
      </c>
      <c r="BV2668" s="23">
        <f t="shared" si="7738"/>
        <v>132440.1</v>
      </c>
      <c r="BW2668" s="23">
        <f t="shared" si="7796"/>
        <v>0</v>
      </c>
      <c r="BY2668" s="3"/>
    </row>
    <row r="2669" spans="1:77" ht="46.8" x14ac:dyDescent="0.3">
      <c r="A2669" s="13">
        <v>944</v>
      </c>
      <c r="B2669" s="13" t="s">
        <v>109</v>
      </c>
      <c r="C2669" s="13" t="s">
        <v>108</v>
      </c>
      <c r="D2669" s="13" t="s">
        <v>494</v>
      </c>
      <c r="E2669" s="13">
        <v>810</v>
      </c>
      <c r="F2669" s="14" t="s">
        <v>799</v>
      </c>
      <c r="G2669" s="20">
        <v>132440.70000000001</v>
      </c>
      <c r="H2669" s="20">
        <v>141951.6</v>
      </c>
      <c r="I2669" s="20">
        <v>173164.7</v>
      </c>
      <c r="J2669" s="20">
        <v>-0.6</v>
      </c>
      <c r="K2669" s="20">
        <v>-0.6</v>
      </c>
      <c r="L2669" s="20">
        <v>-0.6</v>
      </c>
      <c r="M2669" s="20">
        <f t="shared" si="7797"/>
        <v>132440.1</v>
      </c>
      <c r="N2669" s="20">
        <f t="shared" si="7798"/>
        <v>141951</v>
      </c>
      <c r="O2669" s="20">
        <f t="shared" si="7799"/>
        <v>173164.1</v>
      </c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>
        <f t="shared" si="7734"/>
        <v>132440.1</v>
      </c>
      <c r="AA2669" s="23">
        <f t="shared" si="7735"/>
        <v>141951</v>
      </c>
      <c r="AB2669" s="23">
        <f t="shared" si="7736"/>
        <v>173164.1</v>
      </c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>
        <f t="shared" si="7707"/>
        <v>132440.1</v>
      </c>
      <c r="AP2669" s="23">
        <f t="shared" si="7708"/>
        <v>141951</v>
      </c>
      <c r="AQ2669" s="23">
        <f t="shared" si="7709"/>
        <v>173164.1</v>
      </c>
      <c r="AR2669" s="23"/>
      <c r="AS2669" s="23">
        <f t="shared" si="7710"/>
        <v>132440.1</v>
      </c>
      <c r="AT2669" s="23"/>
      <c r="AU2669" s="23"/>
      <c r="AV2669" s="23"/>
      <c r="AW2669" s="23"/>
      <c r="AX2669" s="23"/>
      <c r="AY2669" s="23">
        <f t="shared" si="7700"/>
        <v>132440.1</v>
      </c>
      <c r="AZ2669" s="23"/>
      <c r="BA2669" s="23">
        <f t="shared" si="7701"/>
        <v>132440.1</v>
      </c>
      <c r="BB2669" s="23"/>
      <c r="BC2669" s="23"/>
      <c r="BD2669" s="23"/>
      <c r="BE2669" s="23"/>
      <c r="BF2669" s="23"/>
      <c r="BG2669" s="23"/>
      <c r="BH2669" s="23"/>
      <c r="BI2669" s="23"/>
      <c r="BJ2669" s="23"/>
      <c r="BK2669" s="23"/>
      <c r="BL2669" s="23"/>
      <c r="BM2669" s="23"/>
      <c r="BN2669" s="23"/>
      <c r="BO2669" s="23"/>
      <c r="BP2669" s="23"/>
      <c r="BQ2669" s="23"/>
      <c r="BR2669" s="23">
        <f t="shared" si="7775"/>
        <v>132440.1</v>
      </c>
      <c r="BS2669" s="23">
        <f t="shared" si="7776"/>
        <v>141951</v>
      </c>
      <c r="BT2669" s="23">
        <f t="shared" si="7777"/>
        <v>173164.1</v>
      </c>
      <c r="BU2669" s="23"/>
      <c r="BV2669" s="23">
        <f t="shared" si="7738"/>
        <v>132440.1</v>
      </c>
      <c r="BW2669" s="23"/>
    </row>
    <row r="2670" spans="1:77" ht="31.2" x14ac:dyDescent="0.3">
      <c r="A2670" s="13">
        <v>944</v>
      </c>
      <c r="B2670" s="13" t="s">
        <v>109</v>
      </c>
      <c r="C2670" s="13" t="s">
        <v>108</v>
      </c>
      <c r="D2670" s="13" t="s">
        <v>507</v>
      </c>
      <c r="E2670" s="13"/>
      <c r="F2670" s="14" t="s">
        <v>684</v>
      </c>
      <c r="G2670" s="20">
        <f>G2671</f>
        <v>55000</v>
      </c>
      <c r="H2670" s="20">
        <f t="shared" ref="H2670:BW2674" si="7800">H2671</f>
        <v>83385</v>
      </c>
      <c r="I2670" s="20">
        <f t="shared" si="7800"/>
        <v>47500</v>
      </c>
      <c r="J2670" s="20">
        <f t="shared" si="7800"/>
        <v>0</v>
      </c>
      <c r="K2670" s="20">
        <f t="shared" si="7800"/>
        <v>0</v>
      </c>
      <c r="L2670" s="20">
        <f t="shared" si="7800"/>
        <v>0</v>
      </c>
      <c r="M2670" s="20">
        <f t="shared" si="7797"/>
        <v>55000</v>
      </c>
      <c r="N2670" s="20">
        <f t="shared" si="7798"/>
        <v>83385</v>
      </c>
      <c r="O2670" s="20">
        <f t="shared" si="7799"/>
        <v>47500</v>
      </c>
      <c r="P2670" s="23">
        <f t="shared" si="7800"/>
        <v>0</v>
      </c>
      <c r="Q2670" s="23">
        <f t="shared" si="7800"/>
        <v>0</v>
      </c>
      <c r="R2670" s="23">
        <f t="shared" si="7800"/>
        <v>0</v>
      </c>
      <c r="S2670" s="23">
        <f t="shared" si="7800"/>
        <v>0</v>
      </c>
      <c r="T2670" s="23">
        <f t="shared" si="7800"/>
        <v>0</v>
      </c>
      <c r="U2670" s="23">
        <f t="shared" si="7800"/>
        <v>0</v>
      </c>
      <c r="V2670" s="23">
        <f t="shared" si="7800"/>
        <v>0</v>
      </c>
      <c r="W2670" s="23">
        <f t="shared" si="7800"/>
        <v>0</v>
      </c>
      <c r="X2670" s="23">
        <f t="shared" si="7800"/>
        <v>0</v>
      </c>
      <c r="Y2670" s="23">
        <f t="shared" si="7800"/>
        <v>0</v>
      </c>
      <c r="Z2670" s="23">
        <f t="shared" si="7734"/>
        <v>55000</v>
      </c>
      <c r="AA2670" s="23">
        <f t="shared" si="7735"/>
        <v>83385</v>
      </c>
      <c r="AB2670" s="23">
        <f t="shared" si="7736"/>
        <v>47500</v>
      </c>
      <c r="AC2670" s="23">
        <f t="shared" si="7800"/>
        <v>0</v>
      </c>
      <c r="AD2670" s="23">
        <f t="shared" si="7800"/>
        <v>0</v>
      </c>
      <c r="AE2670" s="23">
        <f t="shared" si="7800"/>
        <v>0</v>
      </c>
      <c r="AF2670" s="23">
        <f t="shared" si="7800"/>
        <v>0</v>
      </c>
      <c r="AG2670" s="23">
        <f t="shared" si="7800"/>
        <v>0</v>
      </c>
      <c r="AH2670" s="23">
        <f t="shared" si="7800"/>
        <v>0</v>
      </c>
      <c r="AI2670" s="23">
        <f t="shared" si="7800"/>
        <v>0</v>
      </c>
      <c r="AJ2670" s="23">
        <f t="shared" si="7800"/>
        <v>12933.754000000001</v>
      </c>
      <c r="AK2670" s="23">
        <f t="shared" si="7800"/>
        <v>0</v>
      </c>
      <c r="AL2670" s="23">
        <f t="shared" si="7800"/>
        <v>0</v>
      </c>
      <c r="AM2670" s="23">
        <f t="shared" si="7800"/>
        <v>0</v>
      </c>
      <c r="AN2670" s="23">
        <f t="shared" si="7800"/>
        <v>0</v>
      </c>
      <c r="AO2670" s="23">
        <f t="shared" si="7707"/>
        <v>67933.754000000001</v>
      </c>
      <c r="AP2670" s="23">
        <f t="shared" si="7708"/>
        <v>83385</v>
      </c>
      <c r="AQ2670" s="23">
        <f t="shared" si="7709"/>
        <v>47500</v>
      </c>
      <c r="AR2670" s="23">
        <f t="shared" si="7800"/>
        <v>-761.21400000000006</v>
      </c>
      <c r="AS2670" s="23">
        <f t="shared" si="7710"/>
        <v>67172.539999999994</v>
      </c>
      <c r="AT2670" s="23">
        <f t="shared" si="7800"/>
        <v>0</v>
      </c>
      <c r="AU2670" s="23">
        <f t="shared" si="7800"/>
        <v>0</v>
      </c>
      <c r="AV2670" s="23">
        <f t="shared" si="7800"/>
        <v>0</v>
      </c>
      <c r="AW2670" s="23">
        <f t="shared" si="7800"/>
        <v>0</v>
      </c>
      <c r="AX2670" s="23">
        <f t="shared" si="7800"/>
        <v>0</v>
      </c>
      <c r="AY2670" s="23">
        <f t="shared" si="7700"/>
        <v>67172.539999999994</v>
      </c>
      <c r="AZ2670" s="23">
        <f t="shared" si="7800"/>
        <v>0</v>
      </c>
      <c r="BA2670" s="23">
        <f t="shared" si="7701"/>
        <v>67172.539999999994</v>
      </c>
      <c r="BB2670" s="23">
        <f t="shared" si="7800"/>
        <v>0</v>
      </c>
      <c r="BC2670" s="23">
        <f t="shared" si="7800"/>
        <v>0</v>
      </c>
      <c r="BD2670" s="23">
        <f t="shared" si="7800"/>
        <v>0</v>
      </c>
      <c r="BE2670" s="23">
        <f t="shared" si="7800"/>
        <v>-998.86500000000001</v>
      </c>
      <c r="BF2670" s="23">
        <f t="shared" si="7800"/>
        <v>0</v>
      </c>
      <c r="BG2670" s="23">
        <f t="shared" si="7800"/>
        <v>0</v>
      </c>
      <c r="BH2670" s="23">
        <f t="shared" si="7800"/>
        <v>0</v>
      </c>
      <c r="BI2670" s="23">
        <f t="shared" si="7800"/>
        <v>0</v>
      </c>
      <c r="BJ2670" s="23">
        <f t="shared" si="7800"/>
        <v>0</v>
      </c>
      <c r="BK2670" s="23">
        <f t="shared" si="7800"/>
        <v>0</v>
      </c>
      <c r="BL2670" s="23">
        <f t="shared" si="7800"/>
        <v>0</v>
      </c>
      <c r="BM2670" s="23">
        <f t="shared" si="7800"/>
        <v>0</v>
      </c>
      <c r="BN2670" s="23">
        <f t="shared" si="7800"/>
        <v>0</v>
      </c>
      <c r="BO2670" s="23">
        <f t="shared" si="7800"/>
        <v>0</v>
      </c>
      <c r="BP2670" s="23">
        <f t="shared" si="7800"/>
        <v>0</v>
      </c>
      <c r="BQ2670" s="23">
        <f t="shared" si="7800"/>
        <v>0</v>
      </c>
      <c r="BR2670" s="23">
        <f t="shared" si="7775"/>
        <v>66173.674999999988</v>
      </c>
      <c r="BS2670" s="23">
        <f t="shared" si="7776"/>
        <v>83385</v>
      </c>
      <c r="BT2670" s="23">
        <f t="shared" si="7777"/>
        <v>47500</v>
      </c>
      <c r="BU2670" s="23">
        <f t="shared" si="7800"/>
        <v>0</v>
      </c>
      <c r="BV2670" s="23">
        <f t="shared" si="7738"/>
        <v>66173.674999999988</v>
      </c>
      <c r="BW2670" s="23">
        <f t="shared" si="7800"/>
        <v>0</v>
      </c>
      <c r="BX2670" s="5"/>
    </row>
    <row r="2671" spans="1:77" ht="31.2" x14ac:dyDescent="0.3">
      <c r="A2671" s="13">
        <v>944</v>
      </c>
      <c r="B2671" s="13" t="s">
        <v>109</v>
      </c>
      <c r="C2671" s="13" t="s">
        <v>108</v>
      </c>
      <c r="D2671" s="13" t="s">
        <v>495</v>
      </c>
      <c r="E2671" s="13"/>
      <c r="F2671" s="14" t="s">
        <v>685</v>
      </c>
      <c r="G2671" s="20">
        <f t="shared" ref="G2671:L2671" si="7801">G2674</f>
        <v>55000</v>
      </c>
      <c r="H2671" s="20">
        <f t="shared" si="7801"/>
        <v>83385</v>
      </c>
      <c r="I2671" s="20">
        <f t="shared" si="7801"/>
        <v>47500</v>
      </c>
      <c r="J2671" s="20">
        <f t="shared" si="7801"/>
        <v>0</v>
      </c>
      <c r="K2671" s="20">
        <f t="shared" si="7801"/>
        <v>0</v>
      </c>
      <c r="L2671" s="20">
        <f t="shared" si="7801"/>
        <v>0</v>
      </c>
      <c r="M2671" s="20">
        <f t="shared" si="7797"/>
        <v>55000</v>
      </c>
      <c r="N2671" s="20">
        <f t="shared" si="7798"/>
        <v>83385</v>
      </c>
      <c r="O2671" s="20">
        <f t="shared" si="7799"/>
        <v>47500</v>
      </c>
      <c r="P2671" s="23">
        <f t="shared" ref="P2671:Y2671" si="7802">P2674</f>
        <v>0</v>
      </c>
      <c r="Q2671" s="23">
        <f t="shared" si="7802"/>
        <v>0</v>
      </c>
      <c r="R2671" s="23">
        <f t="shared" si="7802"/>
        <v>0</v>
      </c>
      <c r="S2671" s="23">
        <f t="shared" si="7802"/>
        <v>0</v>
      </c>
      <c r="T2671" s="23">
        <f t="shared" si="7802"/>
        <v>0</v>
      </c>
      <c r="U2671" s="23">
        <f t="shared" si="7802"/>
        <v>0</v>
      </c>
      <c r="V2671" s="23">
        <f t="shared" si="7802"/>
        <v>0</v>
      </c>
      <c r="W2671" s="23">
        <f t="shared" si="7802"/>
        <v>0</v>
      </c>
      <c r="X2671" s="23">
        <f t="shared" si="7802"/>
        <v>0</v>
      </c>
      <c r="Y2671" s="23">
        <f t="shared" si="7802"/>
        <v>0</v>
      </c>
      <c r="Z2671" s="23">
        <f t="shared" si="7734"/>
        <v>55000</v>
      </c>
      <c r="AA2671" s="23">
        <f t="shared" si="7735"/>
        <v>83385</v>
      </c>
      <c r="AB2671" s="23">
        <f t="shared" si="7736"/>
        <v>47500</v>
      </c>
      <c r="AC2671" s="23">
        <f>AC2674+AC2672</f>
        <v>0</v>
      </c>
      <c r="AD2671" s="23">
        <f t="shared" ref="AD2671:BW2671" si="7803">AD2674+AD2672</f>
        <v>0</v>
      </c>
      <c r="AE2671" s="23">
        <f t="shared" ref="AE2671" si="7804">AE2674+AE2672</f>
        <v>0</v>
      </c>
      <c r="AF2671" s="23">
        <f t="shared" si="7803"/>
        <v>0</v>
      </c>
      <c r="AG2671" s="23">
        <f t="shared" ref="AG2671" si="7805">AG2674+AG2672</f>
        <v>0</v>
      </c>
      <c r="AH2671" s="23">
        <f t="shared" si="7803"/>
        <v>0</v>
      </c>
      <c r="AI2671" s="23">
        <f t="shared" ref="AI2671" si="7806">AI2674+AI2672</f>
        <v>0</v>
      </c>
      <c r="AJ2671" s="23">
        <f t="shared" si="7803"/>
        <v>12933.754000000001</v>
      </c>
      <c r="AK2671" s="23">
        <f t="shared" si="7803"/>
        <v>0</v>
      </c>
      <c r="AL2671" s="23">
        <f t="shared" ref="AL2671" si="7807">AL2674+AL2672</f>
        <v>0</v>
      </c>
      <c r="AM2671" s="23">
        <f t="shared" ref="AM2671:AN2671" si="7808">AM2674+AM2672</f>
        <v>0</v>
      </c>
      <c r="AN2671" s="23">
        <f t="shared" si="7808"/>
        <v>0</v>
      </c>
      <c r="AO2671" s="23">
        <f t="shared" si="7707"/>
        <v>67933.754000000001</v>
      </c>
      <c r="AP2671" s="23">
        <f t="shared" si="7708"/>
        <v>83385</v>
      </c>
      <c r="AQ2671" s="23">
        <f t="shared" si="7709"/>
        <v>47500</v>
      </c>
      <c r="AR2671" s="23">
        <f t="shared" ref="AR2671" si="7809">AR2674+AR2672</f>
        <v>-761.21400000000006</v>
      </c>
      <c r="AS2671" s="23">
        <f t="shared" si="7710"/>
        <v>67172.539999999994</v>
      </c>
      <c r="AT2671" s="23">
        <f t="shared" ref="AT2671:AX2671" si="7810">AT2674+AT2672</f>
        <v>0</v>
      </c>
      <c r="AU2671" s="23">
        <f t="shared" si="7810"/>
        <v>0</v>
      </c>
      <c r="AV2671" s="23">
        <f t="shared" si="7810"/>
        <v>0</v>
      </c>
      <c r="AW2671" s="23">
        <f t="shared" si="7810"/>
        <v>0</v>
      </c>
      <c r="AX2671" s="23">
        <f t="shared" si="7810"/>
        <v>0</v>
      </c>
      <c r="AY2671" s="23">
        <f t="shared" si="7700"/>
        <v>67172.539999999994</v>
      </c>
      <c r="AZ2671" s="23">
        <f t="shared" ref="AZ2671" si="7811">AZ2674+AZ2672</f>
        <v>0</v>
      </c>
      <c r="BA2671" s="23">
        <f t="shared" si="7701"/>
        <v>67172.539999999994</v>
      </c>
      <c r="BB2671" s="23">
        <f t="shared" ref="BB2671:BI2671" si="7812">BB2674+BB2672</f>
        <v>0</v>
      </c>
      <c r="BC2671" s="23">
        <f t="shared" si="7812"/>
        <v>0</v>
      </c>
      <c r="BD2671" s="23">
        <f t="shared" si="7812"/>
        <v>0</v>
      </c>
      <c r="BE2671" s="23">
        <f t="shared" si="7812"/>
        <v>-998.86500000000001</v>
      </c>
      <c r="BF2671" s="23">
        <f t="shared" si="7812"/>
        <v>0</v>
      </c>
      <c r="BG2671" s="23">
        <f t="shared" si="7812"/>
        <v>0</v>
      </c>
      <c r="BH2671" s="23">
        <f t="shared" si="7812"/>
        <v>0</v>
      </c>
      <c r="BI2671" s="23">
        <f t="shared" si="7812"/>
        <v>0</v>
      </c>
      <c r="BJ2671" s="23">
        <f t="shared" ref="BJ2671:BP2671" si="7813">BJ2674+BJ2672</f>
        <v>0</v>
      </c>
      <c r="BK2671" s="23">
        <f t="shared" si="7813"/>
        <v>0</v>
      </c>
      <c r="BL2671" s="23">
        <f t="shared" si="7813"/>
        <v>0</v>
      </c>
      <c r="BM2671" s="23">
        <f t="shared" si="7813"/>
        <v>0</v>
      </c>
      <c r="BN2671" s="23">
        <f t="shared" si="7813"/>
        <v>0</v>
      </c>
      <c r="BO2671" s="23">
        <f t="shared" si="7813"/>
        <v>0</v>
      </c>
      <c r="BP2671" s="23">
        <f t="shared" si="7813"/>
        <v>0</v>
      </c>
      <c r="BQ2671" s="23">
        <f t="shared" ref="BQ2671" si="7814">BQ2674+BQ2672</f>
        <v>0</v>
      </c>
      <c r="BR2671" s="23">
        <f t="shared" si="7775"/>
        <v>66173.674999999988</v>
      </c>
      <c r="BS2671" s="23">
        <f t="shared" si="7776"/>
        <v>83385</v>
      </c>
      <c r="BT2671" s="23">
        <f t="shared" si="7777"/>
        <v>47500</v>
      </c>
      <c r="BU2671" s="23">
        <f t="shared" ref="BU2671" si="7815">BU2674+BU2672</f>
        <v>0</v>
      </c>
      <c r="BV2671" s="23">
        <f t="shared" si="7738"/>
        <v>66173.674999999988</v>
      </c>
      <c r="BW2671" s="23">
        <f t="shared" si="7803"/>
        <v>0</v>
      </c>
    </row>
    <row r="2672" spans="1:77" ht="31.2" x14ac:dyDescent="0.3">
      <c r="A2672" s="13">
        <v>944</v>
      </c>
      <c r="B2672" s="13" t="s">
        <v>109</v>
      </c>
      <c r="C2672" s="13" t="s">
        <v>108</v>
      </c>
      <c r="D2672" s="13" t="s">
        <v>495</v>
      </c>
      <c r="E2672" s="13" t="s">
        <v>7</v>
      </c>
      <c r="F2672" s="14" t="s">
        <v>383</v>
      </c>
      <c r="G2672" s="20"/>
      <c r="H2672" s="20"/>
      <c r="I2672" s="20"/>
      <c r="J2672" s="20"/>
      <c r="K2672" s="20"/>
      <c r="L2672" s="20"/>
      <c r="M2672" s="20"/>
      <c r="N2672" s="20"/>
      <c r="O2672" s="20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>
        <f>Z2673</f>
        <v>0</v>
      </c>
      <c r="AA2672" s="23">
        <f t="shared" ref="AA2672:BW2672" si="7816">AA2673</f>
        <v>0</v>
      </c>
      <c r="AB2672" s="23">
        <f t="shared" si="7816"/>
        <v>0</v>
      </c>
      <c r="AC2672" s="23">
        <f t="shared" si="7816"/>
        <v>0</v>
      </c>
      <c r="AD2672" s="23">
        <f t="shared" si="7816"/>
        <v>0</v>
      </c>
      <c r="AE2672" s="23">
        <f t="shared" si="7816"/>
        <v>0</v>
      </c>
      <c r="AF2672" s="23">
        <f t="shared" si="7816"/>
        <v>0</v>
      </c>
      <c r="AG2672" s="23">
        <f t="shared" si="7816"/>
        <v>0</v>
      </c>
      <c r="AH2672" s="23">
        <f t="shared" si="7816"/>
        <v>0</v>
      </c>
      <c r="AI2672" s="23">
        <f t="shared" si="7816"/>
        <v>0</v>
      </c>
      <c r="AJ2672" s="23">
        <f t="shared" si="7816"/>
        <v>85.313000000000002</v>
      </c>
      <c r="AK2672" s="23">
        <f t="shared" si="7816"/>
        <v>0</v>
      </c>
      <c r="AL2672" s="23">
        <f t="shared" si="7816"/>
        <v>0</v>
      </c>
      <c r="AM2672" s="23">
        <f t="shared" si="7816"/>
        <v>0</v>
      </c>
      <c r="AN2672" s="23">
        <f t="shared" si="7816"/>
        <v>0</v>
      </c>
      <c r="AO2672" s="23">
        <f t="shared" si="7707"/>
        <v>85.313000000000002</v>
      </c>
      <c r="AP2672" s="23">
        <f t="shared" si="7708"/>
        <v>0</v>
      </c>
      <c r="AQ2672" s="23">
        <f t="shared" si="7709"/>
        <v>0</v>
      </c>
      <c r="AR2672" s="23">
        <f t="shared" si="7816"/>
        <v>0</v>
      </c>
      <c r="AS2672" s="23">
        <f t="shared" si="7710"/>
        <v>85.313000000000002</v>
      </c>
      <c r="AT2672" s="23">
        <f t="shared" si="7816"/>
        <v>0</v>
      </c>
      <c r="AU2672" s="23">
        <f t="shared" si="7816"/>
        <v>0</v>
      </c>
      <c r="AV2672" s="23">
        <f t="shared" si="7816"/>
        <v>0</v>
      </c>
      <c r="AW2672" s="23">
        <f t="shared" si="7816"/>
        <v>0</v>
      </c>
      <c r="AX2672" s="23">
        <f t="shared" si="7816"/>
        <v>0</v>
      </c>
      <c r="AY2672" s="23">
        <f t="shared" si="7700"/>
        <v>85.313000000000002</v>
      </c>
      <c r="AZ2672" s="23">
        <f t="shared" si="7816"/>
        <v>0</v>
      </c>
      <c r="BA2672" s="23">
        <f t="shared" si="7701"/>
        <v>85.313000000000002</v>
      </c>
      <c r="BB2672" s="23">
        <f t="shared" si="7816"/>
        <v>0</v>
      </c>
      <c r="BC2672" s="23">
        <f t="shared" si="7816"/>
        <v>0</v>
      </c>
      <c r="BD2672" s="23">
        <f t="shared" si="7816"/>
        <v>0</v>
      </c>
      <c r="BE2672" s="23">
        <f t="shared" si="7816"/>
        <v>0</v>
      </c>
      <c r="BF2672" s="23">
        <f t="shared" si="7816"/>
        <v>0</v>
      </c>
      <c r="BG2672" s="23">
        <f t="shared" si="7816"/>
        <v>0</v>
      </c>
      <c r="BH2672" s="23">
        <f t="shared" si="7816"/>
        <v>0</v>
      </c>
      <c r="BI2672" s="23">
        <f t="shared" si="7816"/>
        <v>0</v>
      </c>
      <c r="BJ2672" s="23">
        <f t="shared" si="7816"/>
        <v>0</v>
      </c>
      <c r="BK2672" s="23">
        <f t="shared" si="7816"/>
        <v>0</v>
      </c>
      <c r="BL2672" s="23">
        <f t="shared" si="7816"/>
        <v>0</v>
      </c>
      <c r="BM2672" s="23">
        <f t="shared" si="7816"/>
        <v>0</v>
      </c>
      <c r="BN2672" s="23">
        <f t="shared" si="7816"/>
        <v>0</v>
      </c>
      <c r="BO2672" s="23">
        <f t="shared" si="7816"/>
        <v>0</v>
      </c>
      <c r="BP2672" s="23">
        <f t="shared" si="7816"/>
        <v>0</v>
      </c>
      <c r="BQ2672" s="23">
        <f t="shared" si="7816"/>
        <v>0</v>
      </c>
      <c r="BR2672" s="23">
        <f t="shared" si="7775"/>
        <v>85.313000000000002</v>
      </c>
      <c r="BS2672" s="23">
        <f t="shared" si="7776"/>
        <v>0</v>
      </c>
      <c r="BT2672" s="23">
        <f t="shared" si="7777"/>
        <v>0</v>
      </c>
      <c r="BU2672" s="23">
        <f t="shared" si="7816"/>
        <v>0</v>
      </c>
      <c r="BV2672" s="23">
        <f t="shared" si="7738"/>
        <v>85.313000000000002</v>
      </c>
      <c r="BW2672" s="23">
        <f t="shared" si="7816"/>
        <v>0</v>
      </c>
    </row>
    <row r="2673" spans="1:76" ht="31.2" x14ac:dyDescent="0.3">
      <c r="A2673" s="13">
        <v>944</v>
      </c>
      <c r="B2673" s="13" t="s">
        <v>109</v>
      </c>
      <c r="C2673" s="13" t="s">
        <v>108</v>
      </c>
      <c r="D2673" s="13" t="s">
        <v>495</v>
      </c>
      <c r="E2673" s="13" t="s">
        <v>315</v>
      </c>
      <c r="F2673" s="14" t="s">
        <v>372</v>
      </c>
      <c r="G2673" s="20"/>
      <c r="H2673" s="20"/>
      <c r="I2673" s="20"/>
      <c r="J2673" s="20"/>
      <c r="K2673" s="20"/>
      <c r="L2673" s="20"/>
      <c r="M2673" s="20"/>
      <c r="N2673" s="20"/>
      <c r="O2673" s="20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>
        <v>0</v>
      </c>
      <c r="AA2673" s="23">
        <v>0</v>
      </c>
      <c r="AB2673" s="23">
        <v>0</v>
      </c>
      <c r="AC2673" s="23"/>
      <c r="AD2673" s="23"/>
      <c r="AE2673" s="23"/>
      <c r="AF2673" s="23"/>
      <c r="AG2673" s="23"/>
      <c r="AH2673" s="23"/>
      <c r="AI2673" s="23"/>
      <c r="AJ2673" s="23">
        <v>85.313000000000002</v>
      </c>
      <c r="AK2673" s="23"/>
      <c r="AL2673" s="23"/>
      <c r="AM2673" s="23"/>
      <c r="AN2673" s="23"/>
      <c r="AO2673" s="23">
        <f t="shared" si="7707"/>
        <v>85.313000000000002</v>
      </c>
      <c r="AP2673" s="23">
        <f t="shared" si="7708"/>
        <v>0</v>
      </c>
      <c r="AQ2673" s="23">
        <f t="shared" si="7709"/>
        <v>0</v>
      </c>
      <c r="AR2673" s="23"/>
      <c r="AS2673" s="23">
        <f t="shared" si="7710"/>
        <v>85.313000000000002</v>
      </c>
      <c r="AT2673" s="23"/>
      <c r="AU2673" s="23"/>
      <c r="AV2673" s="23"/>
      <c r="AW2673" s="23"/>
      <c r="AX2673" s="23"/>
      <c r="AY2673" s="23">
        <f t="shared" si="7700"/>
        <v>85.313000000000002</v>
      </c>
      <c r="AZ2673" s="23"/>
      <c r="BA2673" s="23">
        <f t="shared" si="7701"/>
        <v>85.313000000000002</v>
      </c>
      <c r="BB2673" s="23"/>
      <c r="BC2673" s="23"/>
      <c r="BD2673" s="23"/>
      <c r="BE2673" s="23"/>
      <c r="BF2673" s="23"/>
      <c r="BG2673" s="23"/>
      <c r="BH2673" s="23"/>
      <c r="BI2673" s="23"/>
      <c r="BJ2673" s="23"/>
      <c r="BK2673" s="23"/>
      <c r="BL2673" s="23"/>
      <c r="BM2673" s="23"/>
      <c r="BN2673" s="23"/>
      <c r="BO2673" s="23"/>
      <c r="BP2673" s="23"/>
      <c r="BQ2673" s="23"/>
      <c r="BR2673" s="23">
        <f t="shared" si="7775"/>
        <v>85.313000000000002</v>
      </c>
      <c r="BS2673" s="23">
        <f t="shared" si="7776"/>
        <v>0</v>
      </c>
      <c r="BT2673" s="23">
        <f t="shared" si="7777"/>
        <v>0</v>
      </c>
      <c r="BU2673" s="23"/>
      <c r="BV2673" s="23">
        <f t="shared" si="7738"/>
        <v>85.313000000000002</v>
      </c>
      <c r="BW2673" s="23"/>
    </row>
    <row r="2674" spans="1:76" ht="46.8" x14ac:dyDescent="0.3">
      <c r="A2674" s="13">
        <v>944</v>
      </c>
      <c r="B2674" s="13" t="s">
        <v>109</v>
      </c>
      <c r="C2674" s="13" t="s">
        <v>108</v>
      </c>
      <c r="D2674" s="13" t="s">
        <v>495</v>
      </c>
      <c r="E2674" s="13" t="s">
        <v>26</v>
      </c>
      <c r="F2674" s="14" t="s">
        <v>385</v>
      </c>
      <c r="G2674" s="20">
        <f>G2675</f>
        <v>55000</v>
      </c>
      <c r="H2674" s="20">
        <f t="shared" si="7800"/>
        <v>83385</v>
      </c>
      <c r="I2674" s="20">
        <f t="shared" si="7800"/>
        <v>47500</v>
      </c>
      <c r="J2674" s="20">
        <f t="shared" si="7800"/>
        <v>0</v>
      </c>
      <c r="K2674" s="20">
        <f t="shared" si="7800"/>
        <v>0</v>
      </c>
      <c r="L2674" s="20">
        <f t="shared" si="7800"/>
        <v>0</v>
      </c>
      <c r="M2674" s="20">
        <f t="shared" si="7797"/>
        <v>55000</v>
      </c>
      <c r="N2674" s="20">
        <f t="shared" si="7798"/>
        <v>83385</v>
      </c>
      <c r="O2674" s="20">
        <f t="shared" si="7799"/>
        <v>47500</v>
      </c>
      <c r="P2674" s="23">
        <f t="shared" si="7800"/>
        <v>0</v>
      </c>
      <c r="Q2674" s="23">
        <f t="shared" si="7800"/>
        <v>0</v>
      </c>
      <c r="R2674" s="23">
        <f t="shared" si="7800"/>
        <v>0</v>
      </c>
      <c r="S2674" s="23">
        <f t="shared" si="7800"/>
        <v>0</v>
      </c>
      <c r="T2674" s="23">
        <f t="shared" si="7800"/>
        <v>0</v>
      </c>
      <c r="U2674" s="23">
        <f t="shared" si="7800"/>
        <v>0</v>
      </c>
      <c r="V2674" s="23">
        <f t="shared" si="7800"/>
        <v>0</v>
      </c>
      <c r="W2674" s="23">
        <f t="shared" si="7800"/>
        <v>0</v>
      </c>
      <c r="X2674" s="23">
        <f t="shared" si="7800"/>
        <v>0</v>
      </c>
      <c r="Y2674" s="23">
        <f t="shared" si="7800"/>
        <v>0</v>
      </c>
      <c r="Z2674" s="23">
        <f t="shared" si="7734"/>
        <v>55000</v>
      </c>
      <c r="AA2674" s="23">
        <f t="shared" si="7735"/>
        <v>83385</v>
      </c>
      <c r="AB2674" s="23">
        <f t="shared" si="7736"/>
        <v>47500</v>
      </c>
      <c r="AC2674" s="23">
        <f t="shared" si="7800"/>
        <v>0</v>
      </c>
      <c r="AD2674" s="23">
        <f t="shared" si="7800"/>
        <v>0</v>
      </c>
      <c r="AE2674" s="23">
        <f t="shared" si="7800"/>
        <v>0</v>
      </c>
      <c r="AF2674" s="23">
        <f t="shared" si="7800"/>
        <v>0</v>
      </c>
      <c r="AG2674" s="23">
        <f t="shared" si="7800"/>
        <v>0</v>
      </c>
      <c r="AH2674" s="23">
        <f t="shared" si="7800"/>
        <v>0</v>
      </c>
      <c r="AI2674" s="23">
        <f t="shared" si="7800"/>
        <v>0</v>
      </c>
      <c r="AJ2674" s="23">
        <f t="shared" si="7800"/>
        <v>12848.441000000001</v>
      </c>
      <c r="AK2674" s="23">
        <f t="shared" si="7800"/>
        <v>0</v>
      </c>
      <c r="AL2674" s="23">
        <f t="shared" si="7800"/>
        <v>0</v>
      </c>
      <c r="AM2674" s="23">
        <f t="shared" si="7800"/>
        <v>0</v>
      </c>
      <c r="AN2674" s="23">
        <f t="shared" si="7800"/>
        <v>0</v>
      </c>
      <c r="AO2674" s="23">
        <f t="shared" si="7707"/>
        <v>67848.441000000006</v>
      </c>
      <c r="AP2674" s="23">
        <f t="shared" si="7708"/>
        <v>83385</v>
      </c>
      <c r="AQ2674" s="23">
        <f t="shared" si="7709"/>
        <v>47500</v>
      </c>
      <c r="AR2674" s="23">
        <f t="shared" si="7800"/>
        <v>-761.21400000000006</v>
      </c>
      <c r="AS2674" s="23">
        <f t="shared" si="7710"/>
        <v>67087.226999999999</v>
      </c>
      <c r="AT2674" s="23">
        <f t="shared" si="7800"/>
        <v>0</v>
      </c>
      <c r="AU2674" s="23">
        <f t="shared" si="7800"/>
        <v>0</v>
      </c>
      <c r="AV2674" s="23">
        <f t="shared" si="7800"/>
        <v>0</v>
      </c>
      <c r="AW2674" s="23">
        <f t="shared" si="7800"/>
        <v>0</v>
      </c>
      <c r="AX2674" s="23">
        <f t="shared" si="7800"/>
        <v>0</v>
      </c>
      <c r="AY2674" s="23">
        <f t="shared" si="7700"/>
        <v>67087.226999999999</v>
      </c>
      <c r="AZ2674" s="23">
        <f t="shared" si="7800"/>
        <v>0</v>
      </c>
      <c r="BA2674" s="23">
        <f t="shared" si="7701"/>
        <v>67087.226999999999</v>
      </c>
      <c r="BB2674" s="23">
        <f t="shared" si="7800"/>
        <v>0</v>
      </c>
      <c r="BC2674" s="23">
        <f t="shared" si="7800"/>
        <v>0</v>
      </c>
      <c r="BD2674" s="23">
        <f t="shared" si="7800"/>
        <v>0</v>
      </c>
      <c r="BE2674" s="23">
        <f t="shared" si="7800"/>
        <v>-998.86500000000001</v>
      </c>
      <c r="BF2674" s="23">
        <f t="shared" si="7800"/>
        <v>0</v>
      </c>
      <c r="BG2674" s="23">
        <f t="shared" si="7800"/>
        <v>0</v>
      </c>
      <c r="BH2674" s="23">
        <f t="shared" si="7800"/>
        <v>0</v>
      </c>
      <c r="BI2674" s="23">
        <f t="shared" si="7800"/>
        <v>0</v>
      </c>
      <c r="BJ2674" s="23">
        <f t="shared" si="7800"/>
        <v>0</v>
      </c>
      <c r="BK2674" s="23">
        <f t="shared" si="7800"/>
        <v>0</v>
      </c>
      <c r="BL2674" s="23">
        <f t="shared" si="7800"/>
        <v>0</v>
      </c>
      <c r="BM2674" s="23">
        <f t="shared" si="7800"/>
        <v>0</v>
      </c>
      <c r="BN2674" s="23">
        <f t="shared" si="7800"/>
        <v>0</v>
      </c>
      <c r="BO2674" s="23">
        <f t="shared" si="7800"/>
        <v>0</v>
      </c>
      <c r="BP2674" s="23">
        <f t="shared" si="7800"/>
        <v>0</v>
      </c>
      <c r="BQ2674" s="23">
        <f t="shared" si="7800"/>
        <v>0</v>
      </c>
      <c r="BR2674" s="23">
        <f t="shared" si="7775"/>
        <v>66088.361999999994</v>
      </c>
      <c r="BS2674" s="23">
        <f t="shared" si="7776"/>
        <v>83385</v>
      </c>
      <c r="BT2674" s="23">
        <f t="shared" si="7777"/>
        <v>47500</v>
      </c>
      <c r="BU2674" s="23">
        <f t="shared" si="7800"/>
        <v>0</v>
      </c>
      <c r="BV2674" s="23">
        <f t="shared" si="7738"/>
        <v>66088.361999999994</v>
      </c>
      <c r="BW2674" s="23">
        <f t="shared" si="7800"/>
        <v>0</v>
      </c>
    </row>
    <row r="2675" spans="1:76" x14ac:dyDescent="0.3">
      <c r="A2675" s="13">
        <v>944</v>
      </c>
      <c r="B2675" s="13" t="s">
        <v>109</v>
      </c>
      <c r="C2675" s="13" t="s">
        <v>108</v>
      </c>
      <c r="D2675" s="13" t="s">
        <v>495</v>
      </c>
      <c r="E2675" s="13">
        <v>410</v>
      </c>
      <c r="F2675" s="14" t="s">
        <v>376</v>
      </c>
      <c r="G2675" s="20">
        <v>55000</v>
      </c>
      <c r="H2675" s="20">
        <v>83385</v>
      </c>
      <c r="I2675" s="20">
        <v>47500</v>
      </c>
      <c r="J2675" s="20"/>
      <c r="K2675" s="20"/>
      <c r="L2675" s="20"/>
      <c r="M2675" s="20">
        <f t="shared" si="7797"/>
        <v>55000</v>
      </c>
      <c r="N2675" s="20">
        <f t="shared" si="7798"/>
        <v>83385</v>
      </c>
      <c r="O2675" s="20">
        <f t="shared" si="7799"/>
        <v>47500</v>
      </c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>
        <f t="shared" si="7734"/>
        <v>55000</v>
      </c>
      <c r="AA2675" s="23">
        <f t="shared" si="7735"/>
        <v>83385</v>
      </c>
      <c r="AB2675" s="23">
        <f t="shared" si="7736"/>
        <v>47500</v>
      </c>
      <c r="AC2675" s="23"/>
      <c r="AD2675" s="23"/>
      <c r="AE2675" s="23"/>
      <c r="AF2675" s="23"/>
      <c r="AG2675" s="23"/>
      <c r="AH2675" s="23"/>
      <c r="AI2675" s="23"/>
      <c r="AJ2675" s="23">
        <v>12848.441000000001</v>
      </c>
      <c r="AK2675" s="23"/>
      <c r="AL2675" s="23"/>
      <c r="AM2675" s="23"/>
      <c r="AN2675" s="23"/>
      <c r="AO2675" s="23">
        <f t="shared" si="7707"/>
        <v>67848.441000000006</v>
      </c>
      <c r="AP2675" s="23">
        <f t="shared" si="7708"/>
        <v>83385</v>
      </c>
      <c r="AQ2675" s="23">
        <f t="shared" si="7709"/>
        <v>47500</v>
      </c>
      <c r="AR2675" s="23">
        <v>-761.21400000000006</v>
      </c>
      <c r="AS2675" s="23">
        <f t="shared" si="7710"/>
        <v>67087.226999999999</v>
      </c>
      <c r="AT2675" s="23"/>
      <c r="AU2675" s="23"/>
      <c r="AV2675" s="23"/>
      <c r="AW2675" s="23"/>
      <c r="AX2675" s="23"/>
      <c r="AY2675" s="23">
        <f t="shared" si="7700"/>
        <v>67087.226999999999</v>
      </c>
      <c r="AZ2675" s="23"/>
      <c r="BA2675" s="23">
        <f t="shared" si="7701"/>
        <v>67087.226999999999</v>
      </c>
      <c r="BB2675" s="23"/>
      <c r="BC2675" s="23"/>
      <c r="BD2675" s="23"/>
      <c r="BE2675" s="23">
        <v>-998.86500000000001</v>
      </c>
      <c r="BF2675" s="23"/>
      <c r="BG2675" s="23"/>
      <c r="BH2675" s="23"/>
      <c r="BI2675" s="23"/>
      <c r="BJ2675" s="23"/>
      <c r="BK2675" s="23"/>
      <c r="BL2675" s="23"/>
      <c r="BM2675" s="23"/>
      <c r="BN2675" s="23"/>
      <c r="BO2675" s="23"/>
      <c r="BP2675" s="23"/>
      <c r="BQ2675" s="23"/>
      <c r="BR2675" s="23">
        <f t="shared" si="7775"/>
        <v>66088.361999999994</v>
      </c>
      <c r="BS2675" s="23">
        <f t="shared" si="7776"/>
        <v>83385</v>
      </c>
      <c r="BT2675" s="23">
        <f t="shared" si="7777"/>
        <v>47500</v>
      </c>
      <c r="BU2675" s="23"/>
      <c r="BV2675" s="23">
        <f t="shared" si="7738"/>
        <v>66088.361999999994</v>
      </c>
      <c r="BW2675" s="23"/>
    </row>
    <row r="2676" spans="1:76" ht="62.4" x14ac:dyDescent="0.3">
      <c r="A2676" s="13">
        <v>944</v>
      </c>
      <c r="B2676" s="13" t="s">
        <v>109</v>
      </c>
      <c r="C2676" s="13" t="s">
        <v>108</v>
      </c>
      <c r="D2676" s="13" t="s">
        <v>353</v>
      </c>
      <c r="E2676" s="13"/>
      <c r="F2676" s="14" t="s">
        <v>848</v>
      </c>
      <c r="G2676" s="20">
        <f t="shared" ref="G2676:L2676" si="7817">G2677+G2702</f>
        <v>320487.39999999997</v>
      </c>
      <c r="H2676" s="20">
        <f t="shared" si="7817"/>
        <v>192661.40000000002</v>
      </c>
      <c r="I2676" s="20">
        <f t="shared" si="7817"/>
        <v>199520.09999999998</v>
      </c>
      <c r="J2676" s="20">
        <f t="shared" si="7817"/>
        <v>-773.3</v>
      </c>
      <c r="K2676" s="20">
        <f t="shared" si="7817"/>
        <v>-21213.8</v>
      </c>
      <c r="L2676" s="20">
        <f t="shared" si="7817"/>
        <v>-55596.9</v>
      </c>
      <c r="M2676" s="20">
        <f t="shared" si="7797"/>
        <v>319714.09999999998</v>
      </c>
      <c r="N2676" s="20">
        <f t="shared" si="7798"/>
        <v>171447.60000000003</v>
      </c>
      <c r="O2676" s="20">
        <f t="shared" si="7799"/>
        <v>143923.19999999998</v>
      </c>
      <c r="P2676" s="23">
        <f t="shared" ref="P2676:Y2676" si="7818">P2677+P2702</f>
        <v>0</v>
      </c>
      <c r="Q2676" s="23">
        <f t="shared" si="7818"/>
        <v>0</v>
      </c>
      <c r="R2676" s="23">
        <f t="shared" si="7818"/>
        <v>0</v>
      </c>
      <c r="S2676" s="23">
        <f t="shared" si="7818"/>
        <v>0</v>
      </c>
      <c r="T2676" s="23">
        <f t="shared" si="7818"/>
        <v>0</v>
      </c>
      <c r="U2676" s="23">
        <f t="shared" si="7818"/>
        <v>0</v>
      </c>
      <c r="V2676" s="23">
        <f t="shared" si="7818"/>
        <v>0</v>
      </c>
      <c r="W2676" s="23">
        <f t="shared" si="7818"/>
        <v>0</v>
      </c>
      <c r="X2676" s="23">
        <f t="shared" si="7818"/>
        <v>0</v>
      </c>
      <c r="Y2676" s="23">
        <f t="shared" si="7818"/>
        <v>0</v>
      </c>
      <c r="Z2676" s="23">
        <f t="shared" si="7734"/>
        <v>319714.09999999998</v>
      </c>
      <c r="AA2676" s="23">
        <f t="shared" si="7735"/>
        <v>171447.60000000003</v>
      </c>
      <c r="AB2676" s="23">
        <f t="shared" si="7736"/>
        <v>143923.19999999998</v>
      </c>
      <c r="AC2676" s="23">
        <f t="shared" ref="AC2676:AN2676" si="7819">AC2677+AC2702</f>
        <v>0</v>
      </c>
      <c r="AD2676" s="23">
        <f t="shared" si="7819"/>
        <v>-2605.328</v>
      </c>
      <c r="AE2676" s="23">
        <f t="shared" si="7819"/>
        <v>0</v>
      </c>
      <c r="AF2676" s="23">
        <f t="shared" si="7819"/>
        <v>68388.5</v>
      </c>
      <c r="AG2676" s="23">
        <f t="shared" si="7819"/>
        <v>0</v>
      </c>
      <c r="AH2676" s="23">
        <f t="shared" si="7819"/>
        <v>0</v>
      </c>
      <c r="AI2676" s="23">
        <f t="shared" si="7819"/>
        <v>3438.98</v>
      </c>
      <c r="AJ2676" s="23">
        <f t="shared" si="7819"/>
        <v>5998.2090000000007</v>
      </c>
      <c r="AK2676" s="23">
        <f t="shared" si="7819"/>
        <v>0</v>
      </c>
      <c r="AL2676" s="23">
        <f t="shared" si="7819"/>
        <v>68388.5</v>
      </c>
      <c r="AM2676" s="23">
        <f t="shared" si="7819"/>
        <v>0</v>
      </c>
      <c r="AN2676" s="23">
        <f t="shared" si="7819"/>
        <v>0</v>
      </c>
      <c r="AO2676" s="23">
        <f t="shared" si="7707"/>
        <v>463322.96099999995</v>
      </c>
      <c r="AP2676" s="23">
        <f t="shared" si="7708"/>
        <v>171447.60000000003</v>
      </c>
      <c r="AQ2676" s="23">
        <f t="shared" si="7709"/>
        <v>143923.19999999998</v>
      </c>
      <c r="AR2676" s="23">
        <f>AR2677+AR2702</f>
        <v>0</v>
      </c>
      <c r="AS2676" s="23">
        <f t="shared" si="7710"/>
        <v>463322.96099999995</v>
      </c>
      <c r="AT2676" s="23">
        <f>AT2677+AT2702</f>
        <v>24.9</v>
      </c>
      <c r="AU2676" s="23">
        <f>AU2677+AU2702</f>
        <v>0</v>
      </c>
      <c r="AV2676" s="23">
        <f>AV2677+AV2702</f>
        <v>0</v>
      </c>
      <c r="AW2676" s="23">
        <f>AW2677+AW2702</f>
        <v>0</v>
      </c>
      <c r="AX2676" s="23">
        <f>AX2677+AX2702</f>
        <v>0</v>
      </c>
      <c r="AY2676" s="23">
        <f t="shared" si="7700"/>
        <v>463347.86099999998</v>
      </c>
      <c r="AZ2676" s="23">
        <f>AZ2677+AZ2702</f>
        <v>0</v>
      </c>
      <c r="BA2676" s="23">
        <f t="shared" si="7701"/>
        <v>463347.86099999998</v>
      </c>
      <c r="BB2676" s="23">
        <f t="shared" ref="BB2676:BQ2676" si="7820">BB2677+BB2702</f>
        <v>0</v>
      </c>
      <c r="BC2676" s="23">
        <f t="shared" si="7820"/>
        <v>0</v>
      </c>
      <c r="BD2676" s="23">
        <f t="shared" si="7820"/>
        <v>0</v>
      </c>
      <c r="BE2676" s="23">
        <f t="shared" si="7820"/>
        <v>0</v>
      </c>
      <c r="BF2676" s="23">
        <f t="shared" si="7820"/>
        <v>5000</v>
      </c>
      <c r="BG2676" s="23">
        <f t="shared" si="7820"/>
        <v>0</v>
      </c>
      <c r="BH2676" s="23">
        <f t="shared" si="7820"/>
        <v>0</v>
      </c>
      <c r="BI2676" s="23">
        <f t="shared" si="7820"/>
        <v>0</v>
      </c>
      <c r="BJ2676" s="23">
        <f t="shared" si="7820"/>
        <v>0</v>
      </c>
      <c r="BK2676" s="23">
        <f t="shared" si="7820"/>
        <v>0</v>
      </c>
      <c r="BL2676" s="23">
        <f t="shared" si="7820"/>
        <v>0</v>
      </c>
      <c r="BM2676" s="23">
        <f t="shared" si="7820"/>
        <v>0</v>
      </c>
      <c r="BN2676" s="23">
        <f t="shared" si="7820"/>
        <v>0</v>
      </c>
      <c r="BO2676" s="23">
        <f t="shared" si="7820"/>
        <v>0</v>
      </c>
      <c r="BP2676" s="23">
        <f t="shared" si="7820"/>
        <v>0</v>
      </c>
      <c r="BQ2676" s="23">
        <f t="shared" si="7820"/>
        <v>0</v>
      </c>
      <c r="BR2676" s="23">
        <f t="shared" si="7775"/>
        <v>468347.86099999998</v>
      </c>
      <c r="BS2676" s="23">
        <f t="shared" si="7776"/>
        <v>171447.60000000003</v>
      </c>
      <c r="BT2676" s="23">
        <f t="shared" si="7777"/>
        <v>143923.19999999998</v>
      </c>
      <c r="BU2676" s="33">
        <f>BU2677+BU2702</f>
        <v>1934.7550000000001</v>
      </c>
      <c r="BV2676" s="23">
        <f t="shared" si="7738"/>
        <v>470282.61599999998</v>
      </c>
      <c r="BW2676" s="23">
        <f>BW2677+BW2702</f>
        <v>0</v>
      </c>
      <c r="BX2676" s="5"/>
    </row>
    <row r="2677" spans="1:76" ht="31.2" x14ac:dyDescent="0.3">
      <c r="A2677" s="13">
        <v>944</v>
      </c>
      <c r="B2677" s="13" t="s">
        <v>109</v>
      </c>
      <c r="C2677" s="13" t="s">
        <v>108</v>
      </c>
      <c r="D2677" s="13" t="s">
        <v>354</v>
      </c>
      <c r="E2677" s="13"/>
      <c r="F2677" s="14" t="s">
        <v>413</v>
      </c>
      <c r="G2677" s="20">
        <f t="shared" ref="G2677:L2677" si="7821">G2678+G2687+G2690</f>
        <v>177777.09999999998</v>
      </c>
      <c r="H2677" s="20">
        <f t="shared" si="7821"/>
        <v>135221.20000000001</v>
      </c>
      <c r="I2677" s="20">
        <f t="shared" si="7821"/>
        <v>72091.399999999994</v>
      </c>
      <c r="J2677" s="20">
        <f t="shared" si="7821"/>
        <v>0</v>
      </c>
      <c r="K2677" s="20">
        <f t="shared" si="7821"/>
        <v>-20000</v>
      </c>
      <c r="L2677" s="20">
        <f t="shared" si="7821"/>
        <v>-54383.1</v>
      </c>
      <c r="M2677" s="20">
        <f t="shared" si="7797"/>
        <v>177777.09999999998</v>
      </c>
      <c r="N2677" s="20">
        <f t="shared" si="7798"/>
        <v>115221.20000000001</v>
      </c>
      <c r="O2677" s="20">
        <f t="shared" si="7799"/>
        <v>17708.299999999996</v>
      </c>
      <c r="P2677" s="23">
        <f t="shared" ref="P2677:Y2677" si="7822">P2678+P2687+P2690</f>
        <v>0</v>
      </c>
      <c r="Q2677" s="23">
        <f t="shared" si="7822"/>
        <v>0</v>
      </c>
      <c r="R2677" s="23">
        <f t="shared" si="7822"/>
        <v>0</v>
      </c>
      <c r="S2677" s="23">
        <f t="shared" si="7822"/>
        <v>0</v>
      </c>
      <c r="T2677" s="23">
        <f t="shared" si="7822"/>
        <v>0</v>
      </c>
      <c r="U2677" s="23">
        <f t="shared" si="7822"/>
        <v>0</v>
      </c>
      <c r="V2677" s="23">
        <f t="shared" si="7822"/>
        <v>0</v>
      </c>
      <c r="W2677" s="23">
        <f t="shared" si="7822"/>
        <v>0</v>
      </c>
      <c r="X2677" s="23">
        <f t="shared" si="7822"/>
        <v>0</v>
      </c>
      <c r="Y2677" s="23">
        <f t="shared" si="7822"/>
        <v>0</v>
      </c>
      <c r="Z2677" s="23">
        <f t="shared" si="7734"/>
        <v>177777.09999999998</v>
      </c>
      <c r="AA2677" s="23">
        <f t="shared" si="7735"/>
        <v>115221.20000000001</v>
      </c>
      <c r="AB2677" s="23">
        <f t="shared" si="7736"/>
        <v>17708.299999999996</v>
      </c>
      <c r="AC2677" s="23">
        <f t="shared" ref="AC2677:AN2677" si="7823">AC2678+AC2687+AC2690+AC2693+AC2696+AC2681+AC2699</f>
        <v>0</v>
      </c>
      <c r="AD2677" s="23">
        <f t="shared" si="7823"/>
        <v>0</v>
      </c>
      <c r="AE2677" s="23">
        <f t="shared" si="7823"/>
        <v>0</v>
      </c>
      <c r="AF2677" s="23">
        <f t="shared" si="7823"/>
        <v>11960</v>
      </c>
      <c r="AG2677" s="23">
        <f t="shared" si="7823"/>
        <v>0</v>
      </c>
      <c r="AH2677" s="23">
        <f t="shared" si="7823"/>
        <v>0</v>
      </c>
      <c r="AI2677" s="23">
        <f t="shared" si="7823"/>
        <v>0</v>
      </c>
      <c r="AJ2677" s="23">
        <f t="shared" si="7823"/>
        <v>4650.3540000000003</v>
      </c>
      <c r="AK2677" s="23">
        <f t="shared" si="7823"/>
        <v>0</v>
      </c>
      <c r="AL2677" s="23">
        <f t="shared" si="7823"/>
        <v>11960</v>
      </c>
      <c r="AM2677" s="23">
        <f t="shared" si="7823"/>
        <v>0</v>
      </c>
      <c r="AN2677" s="23">
        <f t="shared" si="7823"/>
        <v>0</v>
      </c>
      <c r="AO2677" s="23">
        <f t="shared" si="7707"/>
        <v>206347.45399999997</v>
      </c>
      <c r="AP2677" s="23">
        <f t="shared" si="7708"/>
        <v>115221.20000000001</v>
      </c>
      <c r="AQ2677" s="23">
        <f t="shared" si="7709"/>
        <v>17708.299999999996</v>
      </c>
      <c r="AR2677" s="23">
        <f>AR2678+AR2687+AR2690+AR2693+AR2696+AR2681+AR2699</f>
        <v>0</v>
      </c>
      <c r="AS2677" s="23">
        <f t="shared" si="7710"/>
        <v>206347.45399999997</v>
      </c>
      <c r="AT2677" s="23">
        <f>AT2678+AT2687+AT2690+AT2693+AT2696+AT2681+AT2699</f>
        <v>0</v>
      </c>
      <c r="AU2677" s="23">
        <f>AU2678+AU2687+AU2690+AU2693+AU2696+AU2681+AU2699</f>
        <v>0</v>
      </c>
      <c r="AV2677" s="23">
        <f>AV2678+AV2687+AV2690+AV2693+AV2696+AV2681+AV2699</f>
        <v>0</v>
      </c>
      <c r="AW2677" s="23">
        <f>AW2678+AW2687+AW2690+AW2693+AW2696+AW2681+AW2699</f>
        <v>0</v>
      </c>
      <c r="AX2677" s="23">
        <f>AX2678+AX2687+AX2690+AX2693+AX2696+AX2681+AX2699</f>
        <v>0</v>
      </c>
      <c r="AY2677" s="23">
        <f t="shared" si="7700"/>
        <v>206347.45399999997</v>
      </c>
      <c r="AZ2677" s="23">
        <f>AZ2678+AZ2687+AZ2690+AZ2693+AZ2696+AZ2681+AZ2699</f>
        <v>0</v>
      </c>
      <c r="BA2677" s="23">
        <f t="shared" si="7701"/>
        <v>206347.45399999997</v>
      </c>
      <c r="BB2677" s="23">
        <f t="shared" ref="BB2677:BQ2677" si="7824">BB2678+BB2687+BB2690+BB2693+BB2696+BB2681+BB2699</f>
        <v>0</v>
      </c>
      <c r="BC2677" s="23">
        <f t="shared" si="7824"/>
        <v>0</v>
      </c>
      <c r="BD2677" s="23">
        <f t="shared" si="7824"/>
        <v>0</v>
      </c>
      <c r="BE2677" s="23">
        <f t="shared" si="7824"/>
        <v>0</v>
      </c>
      <c r="BF2677" s="23">
        <f t="shared" si="7824"/>
        <v>0</v>
      </c>
      <c r="BG2677" s="23">
        <f t="shared" si="7824"/>
        <v>0</v>
      </c>
      <c r="BH2677" s="23">
        <f t="shared" si="7824"/>
        <v>0</v>
      </c>
      <c r="BI2677" s="23">
        <f t="shared" si="7824"/>
        <v>0</v>
      </c>
      <c r="BJ2677" s="23">
        <f t="shared" si="7824"/>
        <v>0</v>
      </c>
      <c r="BK2677" s="23">
        <f t="shared" si="7824"/>
        <v>0</v>
      </c>
      <c r="BL2677" s="23">
        <f t="shared" si="7824"/>
        <v>0</v>
      </c>
      <c r="BM2677" s="23">
        <f t="shared" si="7824"/>
        <v>0</v>
      </c>
      <c r="BN2677" s="23">
        <f t="shared" si="7824"/>
        <v>0</v>
      </c>
      <c r="BO2677" s="23">
        <f t="shared" si="7824"/>
        <v>0</v>
      </c>
      <c r="BP2677" s="23">
        <f t="shared" si="7824"/>
        <v>0</v>
      </c>
      <c r="BQ2677" s="23">
        <f t="shared" si="7824"/>
        <v>0</v>
      </c>
      <c r="BR2677" s="23">
        <f t="shared" si="7775"/>
        <v>206347.45399999997</v>
      </c>
      <c r="BS2677" s="23">
        <f t="shared" si="7776"/>
        <v>115221.20000000001</v>
      </c>
      <c r="BT2677" s="23">
        <f t="shared" si="7777"/>
        <v>17708.299999999996</v>
      </c>
      <c r="BU2677" s="33">
        <f>BU2678+BU2687+BU2690+BU2693+BU2696+BU2681+BU2699+BU2684</f>
        <v>1934.7550000000001</v>
      </c>
      <c r="BV2677" s="23">
        <f t="shared" si="7738"/>
        <v>208282.20899999997</v>
      </c>
      <c r="BW2677" s="23">
        <f>BW2678+BW2687+BW2690+BW2693+BW2696+BW2681+BW2699</f>
        <v>0</v>
      </c>
      <c r="BX2677" s="5"/>
    </row>
    <row r="2678" spans="1:76" ht="31.2" x14ac:dyDescent="0.3">
      <c r="A2678" s="13">
        <v>944</v>
      </c>
      <c r="B2678" s="13" t="s">
        <v>109</v>
      </c>
      <c r="C2678" s="13" t="s">
        <v>108</v>
      </c>
      <c r="D2678" s="13" t="s">
        <v>496</v>
      </c>
      <c r="E2678" s="13"/>
      <c r="F2678" s="14" t="s">
        <v>692</v>
      </c>
      <c r="G2678" s="20">
        <f>G2679</f>
        <v>10175.799999999999</v>
      </c>
      <c r="H2678" s="20">
        <f t="shared" ref="H2678:BW2679" si="7825">H2679</f>
        <v>17175.8</v>
      </c>
      <c r="I2678" s="20">
        <f t="shared" si="7825"/>
        <v>17708.3</v>
      </c>
      <c r="J2678" s="20">
        <f t="shared" si="7825"/>
        <v>0</v>
      </c>
      <c r="K2678" s="20">
        <f t="shared" si="7825"/>
        <v>0</v>
      </c>
      <c r="L2678" s="20">
        <f t="shared" si="7825"/>
        <v>0</v>
      </c>
      <c r="M2678" s="20">
        <f t="shared" si="7797"/>
        <v>10175.799999999999</v>
      </c>
      <c r="N2678" s="20">
        <f t="shared" si="7798"/>
        <v>17175.8</v>
      </c>
      <c r="O2678" s="20">
        <f t="shared" si="7799"/>
        <v>17708.3</v>
      </c>
      <c r="P2678" s="23">
        <f t="shared" si="7825"/>
        <v>0</v>
      </c>
      <c r="Q2678" s="23">
        <f t="shared" si="7825"/>
        <v>0</v>
      </c>
      <c r="R2678" s="23">
        <f t="shared" si="7825"/>
        <v>0</v>
      </c>
      <c r="S2678" s="23">
        <f t="shared" si="7825"/>
        <v>0</v>
      </c>
      <c r="T2678" s="23">
        <f t="shared" si="7825"/>
        <v>0</v>
      </c>
      <c r="U2678" s="23">
        <f t="shared" si="7825"/>
        <v>0</v>
      </c>
      <c r="V2678" s="23">
        <f t="shared" si="7825"/>
        <v>0</v>
      </c>
      <c r="W2678" s="23">
        <f t="shared" si="7825"/>
        <v>0</v>
      </c>
      <c r="X2678" s="23">
        <f t="shared" si="7825"/>
        <v>0</v>
      </c>
      <c r="Y2678" s="23">
        <f t="shared" si="7825"/>
        <v>0</v>
      </c>
      <c r="Z2678" s="23">
        <f t="shared" si="7734"/>
        <v>10175.799999999999</v>
      </c>
      <c r="AA2678" s="23">
        <f t="shared" si="7735"/>
        <v>17175.8</v>
      </c>
      <c r="AB2678" s="23">
        <f t="shared" si="7736"/>
        <v>17708.3</v>
      </c>
      <c r="AC2678" s="23">
        <f t="shared" si="7825"/>
        <v>0</v>
      </c>
      <c r="AD2678" s="23">
        <f t="shared" si="7825"/>
        <v>0</v>
      </c>
      <c r="AE2678" s="23">
        <f t="shared" si="7825"/>
        <v>0</v>
      </c>
      <c r="AF2678" s="23">
        <f t="shared" si="7825"/>
        <v>0</v>
      </c>
      <c r="AG2678" s="23">
        <f t="shared" si="7825"/>
        <v>0</v>
      </c>
      <c r="AH2678" s="23">
        <f t="shared" si="7825"/>
        <v>0</v>
      </c>
      <c r="AI2678" s="23">
        <f t="shared" si="7825"/>
        <v>0</v>
      </c>
      <c r="AJ2678" s="23">
        <f t="shared" si="7825"/>
        <v>0</v>
      </c>
      <c r="AK2678" s="23">
        <f t="shared" si="7825"/>
        <v>0</v>
      </c>
      <c r="AL2678" s="23">
        <f t="shared" si="7825"/>
        <v>0</v>
      </c>
      <c r="AM2678" s="23">
        <f t="shared" si="7825"/>
        <v>0</v>
      </c>
      <c r="AN2678" s="23">
        <f t="shared" si="7825"/>
        <v>0</v>
      </c>
      <c r="AO2678" s="23">
        <f t="shared" si="7707"/>
        <v>10175.799999999999</v>
      </c>
      <c r="AP2678" s="23">
        <f t="shared" si="7708"/>
        <v>17175.8</v>
      </c>
      <c r="AQ2678" s="23">
        <f t="shared" si="7709"/>
        <v>17708.3</v>
      </c>
      <c r="AR2678" s="23">
        <f t="shared" si="7825"/>
        <v>0</v>
      </c>
      <c r="AS2678" s="23">
        <f t="shared" si="7710"/>
        <v>10175.799999999999</v>
      </c>
      <c r="AT2678" s="23">
        <f t="shared" si="7825"/>
        <v>0</v>
      </c>
      <c r="AU2678" s="23">
        <f t="shared" si="7825"/>
        <v>0</v>
      </c>
      <c r="AV2678" s="23">
        <f t="shared" si="7825"/>
        <v>0</v>
      </c>
      <c r="AW2678" s="23">
        <f t="shared" si="7825"/>
        <v>0</v>
      </c>
      <c r="AX2678" s="23">
        <f t="shared" si="7825"/>
        <v>0</v>
      </c>
      <c r="AY2678" s="23">
        <f t="shared" si="7700"/>
        <v>10175.799999999999</v>
      </c>
      <c r="AZ2678" s="23">
        <f t="shared" si="7825"/>
        <v>0</v>
      </c>
      <c r="BA2678" s="23">
        <f t="shared" si="7701"/>
        <v>10175.799999999999</v>
      </c>
      <c r="BB2678" s="23">
        <f t="shared" si="7825"/>
        <v>0</v>
      </c>
      <c r="BC2678" s="23">
        <f t="shared" si="7825"/>
        <v>0</v>
      </c>
      <c r="BD2678" s="23">
        <f t="shared" si="7825"/>
        <v>0</v>
      </c>
      <c r="BE2678" s="23">
        <f t="shared" si="7825"/>
        <v>0</v>
      </c>
      <c r="BF2678" s="23">
        <f t="shared" si="7825"/>
        <v>0</v>
      </c>
      <c r="BG2678" s="23">
        <f t="shared" si="7825"/>
        <v>0</v>
      </c>
      <c r="BH2678" s="23">
        <f t="shared" si="7825"/>
        <v>0</v>
      </c>
      <c r="BI2678" s="23">
        <f t="shared" si="7825"/>
        <v>0</v>
      </c>
      <c r="BJ2678" s="23">
        <f t="shared" si="7825"/>
        <v>0</v>
      </c>
      <c r="BK2678" s="23">
        <f t="shared" si="7825"/>
        <v>0</v>
      </c>
      <c r="BL2678" s="23">
        <f t="shared" si="7825"/>
        <v>0</v>
      </c>
      <c r="BM2678" s="23">
        <f t="shared" si="7825"/>
        <v>0</v>
      </c>
      <c r="BN2678" s="23">
        <f t="shared" si="7825"/>
        <v>0</v>
      </c>
      <c r="BO2678" s="23">
        <f t="shared" si="7825"/>
        <v>0</v>
      </c>
      <c r="BP2678" s="23">
        <f t="shared" si="7825"/>
        <v>0</v>
      </c>
      <c r="BQ2678" s="23">
        <f t="shared" si="7825"/>
        <v>0</v>
      </c>
      <c r="BR2678" s="23">
        <f t="shared" si="7775"/>
        <v>10175.799999999999</v>
      </c>
      <c r="BS2678" s="23">
        <f t="shared" si="7776"/>
        <v>17175.8</v>
      </c>
      <c r="BT2678" s="23">
        <f t="shared" si="7777"/>
        <v>17708.3</v>
      </c>
      <c r="BU2678" s="23">
        <f t="shared" si="7825"/>
        <v>0</v>
      </c>
      <c r="BV2678" s="23">
        <f t="shared" si="7738"/>
        <v>10175.799999999999</v>
      </c>
      <c r="BW2678" s="23">
        <f t="shared" si="7825"/>
        <v>0</v>
      </c>
    </row>
    <row r="2679" spans="1:76" ht="31.2" x14ac:dyDescent="0.3">
      <c r="A2679" s="13">
        <v>944</v>
      </c>
      <c r="B2679" s="13" t="s">
        <v>109</v>
      </c>
      <c r="C2679" s="13" t="s">
        <v>108</v>
      </c>
      <c r="D2679" s="13" t="s">
        <v>496</v>
      </c>
      <c r="E2679" s="13" t="s">
        <v>7</v>
      </c>
      <c r="F2679" s="14" t="s">
        <v>383</v>
      </c>
      <c r="G2679" s="20">
        <f>G2680</f>
        <v>10175.799999999999</v>
      </c>
      <c r="H2679" s="20">
        <f t="shared" si="7825"/>
        <v>17175.8</v>
      </c>
      <c r="I2679" s="20">
        <f t="shared" si="7825"/>
        <v>17708.3</v>
      </c>
      <c r="J2679" s="20">
        <f t="shared" si="7825"/>
        <v>0</v>
      </c>
      <c r="K2679" s="20">
        <f t="shared" si="7825"/>
        <v>0</v>
      </c>
      <c r="L2679" s="20">
        <f t="shared" si="7825"/>
        <v>0</v>
      </c>
      <c r="M2679" s="20">
        <f t="shared" si="7797"/>
        <v>10175.799999999999</v>
      </c>
      <c r="N2679" s="20">
        <f t="shared" si="7798"/>
        <v>17175.8</v>
      </c>
      <c r="O2679" s="20">
        <f t="shared" si="7799"/>
        <v>17708.3</v>
      </c>
      <c r="P2679" s="23">
        <f t="shared" si="7825"/>
        <v>0</v>
      </c>
      <c r="Q2679" s="23">
        <f t="shared" si="7825"/>
        <v>0</v>
      </c>
      <c r="R2679" s="23">
        <f t="shared" si="7825"/>
        <v>0</v>
      </c>
      <c r="S2679" s="23">
        <f t="shared" si="7825"/>
        <v>0</v>
      </c>
      <c r="T2679" s="23">
        <f t="shared" si="7825"/>
        <v>0</v>
      </c>
      <c r="U2679" s="23">
        <f t="shared" si="7825"/>
        <v>0</v>
      </c>
      <c r="V2679" s="23">
        <f t="shared" si="7825"/>
        <v>0</v>
      </c>
      <c r="W2679" s="23">
        <f t="shared" si="7825"/>
        <v>0</v>
      </c>
      <c r="X2679" s="23">
        <f t="shared" si="7825"/>
        <v>0</v>
      </c>
      <c r="Y2679" s="23">
        <f t="shared" si="7825"/>
        <v>0</v>
      </c>
      <c r="Z2679" s="23">
        <f t="shared" si="7734"/>
        <v>10175.799999999999</v>
      </c>
      <c r="AA2679" s="23">
        <f t="shared" si="7735"/>
        <v>17175.8</v>
      </c>
      <c r="AB2679" s="23">
        <f t="shared" si="7736"/>
        <v>17708.3</v>
      </c>
      <c r="AC2679" s="23">
        <f t="shared" si="7825"/>
        <v>0</v>
      </c>
      <c r="AD2679" s="23">
        <f t="shared" si="7825"/>
        <v>0</v>
      </c>
      <c r="AE2679" s="23">
        <f t="shared" si="7825"/>
        <v>0</v>
      </c>
      <c r="AF2679" s="23">
        <f t="shared" si="7825"/>
        <v>0</v>
      </c>
      <c r="AG2679" s="23">
        <f t="shared" si="7825"/>
        <v>0</v>
      </c>
      <c r="AH2679" s="23">
        <f t="shared" si="7825"/>
        <v>0</v>
      </c>
      <c r="AI2679" s="23">
        <f t="shared" si="7825"/>
        <v>0</v>
      </c>
      <c r="AJ2679" s="23">
        <f t="shared" si="7825"/>
        <v>0</v>
      </c>
      <c r="AK2679" s="23">
        <f t="shared" si="7825"/>
        <v>0</v>
      </c>
      <c r="AL2679" s="23">
        <f t="shared" si="7825"/>
        <v>0</v>
      </c>
      <c r="AM2679" s="23">
        <f t="shared" si="7825"/>
        <v>0</v>
      </c>
      <c r="AN2679" s="23">
        <f t="shared" si="7825"/>
        <v>0</v>
      </c>
      <c r="AO2679" s="23">
        <f t="shared" si="7707"/>
        <v>10175.799999999999</v>
      </c>
      <c r="AP2679" s="23">
        <f t="shared" si="7708"/>
        <v>17175.8</v>
      </c>
      <c r="AQ2679" s="23">
        <f t="shared" si="7709"/>
        <v>17708.3</v>
      </c>
      <c r="AR2679" s="23">
        <f t="shared" si="7825"/>
        <v>0</v>
      </c>
      <c r="AS2679" s="23">
        <f t="shared" si="7710"/>
        <v>10175.799999999999</v>
      </c>
      <c r="AT2679" s="23">
        <f t="shared" si="7825"/>
        <v>0</v>
      </c>
      <c r="AU2679" s="23">
        <f t="shared" si="7825"/>
        <v>0</v>
      </c>
      <c r="AV2679" s="23">
        <f t="shared" si="7825"/>
        <v>0</v>
      </c>
      <c r="AW2679" s="23">
        <f t="shared" si="7825"/>
        <v>0</v>
      </c>
      <c r="AX2679" s="23">
        <f t="shared" si="7825"/>
        <v>0</v>
      </c>
      <c r="AY2679" s="23">
        <f t="shared" si="7700"/>
        <v>10175.799999999999</v>
      </c>
      <c r="AZ2679" s="23">
        <f t="shared" si="7825"/>
        <v>0</v>
      </c>
      <c r="BA2679" s="23">
        <f t="shared" si="7701"/>
        <v>10175.799999999999</v>
      </c>
      <c r="BB2679" s="23">
        <f t="shared" si="7825"/>
        <v>0</v>
      </c>
      <c r="BC2679" s="23">
        <f t="shared" si="7825"/>
        <v>0</v>
      </c>
      <c r="BD2679" s="23">
        <f t="shared" si="7825"/>
        <v>0</v>
      </c>
      <c r="BE2679" s="23">
        <f t="shared" si="7825"/>
        <v>0</v>
      </c>
      <c r="BF2679" s="23">
        <f t="shared" si="7825"/>
        <v>0</v>
      </c>
      <c r="BG2679" s="23">
        <f t="shared" si="7825"/>
        <v>0</v>
      </c>
      <c r="BH2679" s="23">
        <f t="shared" si="7825"/>
        <v>0</v>
      </c>
      <c r="BI2679" s="23">
        <f t="shared" si="7825"/>
        <v>0</v>
      </c>
      <c r="BJ2679" s="23">
        <f t="shared" si="7825"/>
        <v>0</v>
      </c>
      <c r="BK2679" s="23">
        <f t="shared" si="7825"/>
        <v>0</v>
      </c>
      <c r="BL2679" s="23">
        <f t="shared" si="7825"/>
        <v>0</v>
      </c>
      <c r="BM2679" s="23">
        <f t="shared" si="7825"/>
        <v>0</v>
      </c>
      <c r="BN2679" s="23">
        <f t="shared" si="7825"/>
        <v>0</v>
      </c>
      <c r="BO2679" s="23">
        <f t="shared" si="7825"/>
        <v>0</v>
      </c>
      <c r="BP2679" s="23">
        <f t="shared" si="7825"/>
        <v>0</v>
      </c>
      <c r="BQ2679" s="23">
        <f t="shared" si="7825"/>
        <v>0</v>
      </c>
      <c r="BR2679" s="23">
        <f t="shared" si="7775"/>
        <v>10175.799999999999</v>
      </c>
      <c r="BS2679" s="23">
        <f t="shared" si="7776"/>
        <v>17175.8</v>
      </c>
      <c r="BT2679" s="23">
        <f t="shared" si="7777"/>
        <v>17708.3</v>
      </c>
      <c r="BU2679" s="23">
        <f t="shared" si="7825"/>
        <v>0</v>
      </c>
      <c r="BV2679" s="23">
        <f t="shared" si="7738"/>
        <v>10175.799999999999</v>
      </c>
      <c r="BW2679" s="23">
        <f t="shared" si="7825"/>
        <v>0</v>
      </c>
    </row>
    <row r="2680" spans="1:76" ht="31.2" x14ac:dyDescent="0.3">
      <c r="A2680" s="13">
        <v>944</v>
      </c>
      <c r="B2680" s="13" t="s">
        <v>109</v>
      </c>
      <c r="C2680" s="13" t="s">
        <v>108</v>
      </c>
      <c r="D2680" s="13" t="s">
        <v>496</v>
      </c>
      <c r="E2680" s="13">
        <v>240</v>
      </c>
      <c r="F2680" s="14" t="s">
        <v>372</v>
      </c>
      <c r="G2680" s="20">
        <v>10175.799999999999</v>
      </c>
      <c r="H2680" s="20">
        <v>17175.8</v>
      </c>
      <c r="I2680" s="20">
        <v>17708.3</v>
      </c>
      <c r="J2680" s="20"/>
      <c r="K2680" s="20"/>
      <c r="L2680" s="20"/>
      <c r="M2680" s="20">
        <f t="shared" si="7797"/>
        <v>10175.799999999999</v>
      </c>
      <c r="N2680" s="20">
        <f t="shared" si="7798"/>
        <v>17175.8</v>
      </c>
      <c r="O2680" s="20">
        <f t="shared" si="7799"/>
        <v>17708.3</v>
      </c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>
        <f t="shared" si="7734"/>
        <v>10175.799999999999</v>
      </c>
      <c r="AA2680" s="23">
        <f t="shared" si="7735"/>
        <v>17175.8</v>
      </c>
      <c r="AB2680" s="23">
        <f t="shared" si="7736"/>
        <v>17708.3</v>
      </c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>
        <f t="shared" si="7707"/>
        <v>10175.799999999999</v>
      </c>
      <c r="AP2680" s="23">
        <f t="shared" si="7708"/>
        <v>17175.8</v>
      </c>
      <c r="AQ2680" s="23">
        <f t="shared" si="7709"/>
        <v>17708.3</v>
      </c>
      <c r="AR2680" s="23"/>
      <c r="AS2680" s="23">
        <f t="shared" si="7710"/>
        <v>10175.799999999999</v>
      </c>
      <c r="AT2680" s="23"/>
      <c r="AU2680" s="23"/>
      <c r="AV2680" s="23"/>
      <c r="AW2680" s="23"/>
      <c r="AX2680" s="23"/>
      <c r="AY2680" s="23">
        <f t="shared" si="7700"/>
        <v>10175.799999999999</v>
      </c>
      <c r="AZ2680" s="23"/>
      <c r="BA2680" s="23">
        <f t="shared" si="7701"/>
        <v>10175.799999999999</v>
      </c>
      <c r="BB2680" s="23"/>
      <c r="BC2680" s="23"/>
      <c r="BD2680" s="23"/>
      <c r="BE2680" s="23"/>
      <c r="BF2680" s="23"/>
      <c r="BG2680" s="23"/>
      <c r="BH2680" s="23"/>
      <c r="BI2680" s="23"/>
      <c r="BJ2680" s="23"/>
      <c r="BK2680" s="23"/>
      <c r="BL2680" s="23"/>
      <c r="BM2680" s="23"/>
      <c r="BN2680" s="23"/>
      <c r="BO2680" s="23"/>
      <c r="BP2680" s="23"/>
      <c r="BQ2680" s="23"/>
      <c r="BR2680" s="23">
        <f t="shared" si="7775"/>
        <v>10175.799999999999</v>
      </c>
      <c r="BS2680" s="23">
        <f t="shared" si="7776"/>
        <v>17175.8</v>
      </c>
      <c r="BT2680" s="23">
        <f t="shared" si="7777"/>
        <v>17708.3</v>
      </c>
      <c r="BU2680" s="23"/>
      <c r="BV2680" s="23">
        <f t="shared" si="7738"/>
        <v>10175.799999999999</v>
      </c>
      <c r="BW2680" s="23"/>
    </row>
    <row r="2681" spans="1:76" ht="46.8" x14ac:dyDescent="0.3">
      <c r="A2681" s="13">
        <v>944</v>
      </c>
      <c r="B2681" s="13" t="s">
        <v>109</v>
      </c>
      <c r="C2681" s="13" t="s">
        <v>108</v>
      </c>
      <c r="D2681" s="13" t="s">
        <v>955</v>
      </c>
      <c r="E2681" s="13"/>
      <c r="F2681" s="14" t="s">
        <v>988</v>
      </c>
      <c r="G2681" s="20"/>
      <c r="H2681" s="20"/>
      <c r="I2681" s="20"/>
      <c r="J2681" s="20"/>
      <c r="K2681" s="20"/>
      <c r="L2681" s="20"/>
      <c r="M2681" s="20"/>
      <c r="N2681" s="20"/>
      <c r="O2681" s="20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>
        <f>Z2682</f>
        <v>0</v>
      </c>
      <c r="AA2681" s="23">
        <f t="shared" ref="AA2681:BW2682" si="7826">AA2682</f>
        <v>0</v>
      </c>
      <c r="AB2681" s="23">
        <f t="shared" si="7826"/>
        <v>0</v>
      </c>
      <c r="AC2681" s="23">
        <f t="shared" si="7826"/>
        <v>0</v>
      </c>
      <c r="AD2681" s="23">
        <f t="shared" si="7826"/>
        <v>0</v>
      </c>
      <c r="AE2681" s="23">
        <f t="shared" si="7826"/>
        <v>0</v>
      </c>
      <c r="AF2681" s="23">
        <f t="shared" si="7826"/>
        <v>0</v>
      </c>
      <c r="AG2681" s="23">
        <f t="shared" si="7826"/>
        <v>0</v>
      </c>
      <c r="AH2681" s="23">
        <f t="shared" si="7826"/>
        <v>0</v>
      </c>
      <c r="AI2681" s="23">
        <f t="shared" si="7826"/>
        <v>0</v>
      </c>
      <c r="AJ2681" s="23">
        <f t="shared" si="7826"/>
        <v>0</v>
      </c>
      <c r="AK2681" s="23">
        <f t="shared" si="7826"/>
        <v>0</v>
      </c>
      <c r="AL2681" s="23">
        <f t="shared" si="7826"/>
        <v>11960</v>
      </c>
      <c r="AM2681" s="23">
        <f t="shared" si="7826"/>
        <v>0</v>
      </c>
      <c r="AN2681" s="23">
        <f t="shared" si="7826"/>
        <v>0</v>
      </c>
      <c r="AO2681" s="23">
        <f t="shared" si="7707"/>
        <v>11960</v>
      </c>
      <c r="AP2681" s="23">
        <f t="shared" si="7708"/>
        <v>0</v>
      </c>
      <c r="AQ2681" s="23">
        <f t="shared" si="7709"/>
        <v>0</v>
      </c>
      <c r="AR2681" s="23">
        <f t="shared" si="7826"/>
        <v>0</v>
      </c>
      <c r="AS2681" s="23">
        <f t="shared" si="7710"/>
        <v>11960</v>
      </c>
      <c r="AT2681" s="23">
        <f t="shared" si="7826"/>
        <v>0</v>
      </c>
      <c r="AU2681" s="23">
        <f t="shared" si="7826"/>
        <v>0</v>
      </c>
      <c r="AV2681" s="23">
        <f t="shared" si="7826"/>
        <v>0</v>
      </c>
      <c r="AW2681" s="23">
        <f t="shared" si="7826"/>
        <v>0</v>
      </c>
      <c r="AX2681" s="23">
        <f t="shared" si="7826"/>
        <v>0</v>
      </c>
      <c r="AY2681" s="23">
        <f t="shared" si="7700"/>
        <v>11960</v>
      </c>
      <c r="AZ2681" s="23">
        <f t="shared" si="7826"/>
        <v>0</v>
      </c>
      <c r="BA2681" s="23">
        <f t="shared" si="7701"/>
        <v>11960</v>
      </c>
      <c r="BB2681" s="23">
        <f t="shared" si="7826"/>
        <v>0</v>
      </c>
      <c r="BC2681" s="23">
        <f t="shared" si="7826"/>
        <v>0</v>
      </c>
      <c r="BD2681" s="23">
        <f t="shared" si="7826"/>
        <v>0</v>
      </c>
      <c r="BE2681" s="23">
        <f t="shared" si="7826"/>
        <v>0</v>
      </c>
      <c r="BF2681" s="23">
        <f t="shared" si="7826"/>
        <v>0</v>
      </c>
      <c r="BG2681" s="23">
        <f t="shared" si="7826"/>
        <v>0</v>
      </c>
      <c r="BH2681" s="23">
        <f t="shared" si="7826"/>
        <v>0</v>
      </c>
      <c r="BI2681" s="23">
        <f t="shared" si="7826"/>
        <v>0</v>
      </c>
      <c r="BJ2681" s="23">
        <f t="shared" si="7826"/>
        <v>0</v>
      </c>
      <c r="BK2681" s="23">
        <f t="shared" si="7826"/>
        <v>0</v>
      </c>
      <c r="BL2681" s="23">
        <f t="shared" si="7826"/>
        <v>0</v>
      </c>
      <c r="BM2681" s="23">
        <f t="shared" si="7826"/>
        <v>0</v>
      </c>
      <c r="BN2681" s="23">
        <f t="shared" si="7826"/>
        <v>0</v>
      </c>
      <c r="BO2681" s="23">
        <f t="shared" si="7826"/>
        <v>0</v>
      </c>
      <c r="BP2681" s="23">
        <f t="shared" si="7826"/>
        <v>0</v>
      </c>
      <c r="BQ2681" s="23">
        <f t="shared" si="7826"/>
        <v>0</v>
      </c>
      <c r="BR2681" s="23">
        <f t="shared" si="7775"/>
        <v>11960</v>
      </c>
      <c r="BS2681" s="23">
        <f t="shared" si="7776"/>
        <v>0</v>
      </c>
      <c r="BT2681" s="23">
        <f t="shared" si="7777"/>
        <v>0</v>
      </c>
      <c r="BU2681" s="23">
        <f t="shared" si="7826"/>
        <v>0</v>
      </c>
      <c r="BV2681" s="23">
        <f t="shared" si="7738"/>
        <v>11960</v>
      </c>
      <c r="BW2681" s="23">
        <f t="shared" si="7826"/>
        <v>0</v>
      </c>
    </row>
    <row r="2682" spans="1:76" ht="31.2" x14ac:dyDescent="0.3">
      <c r="A2682" s="13">
        <v>944</v>
      </c>
      <c r="B2682" s="13" t="s">
        <v>109</v>
      </c>
      <c r="C2682" s="13" t="s">
        <v>108</v>
      </c>
      <c r="D2682" s="13" t="s">
        <v>955</v>
      </c>
      <c r="E2682" s="13" t="s">
        <v>7</v>
      </c>
      <c r="F2682" s="14" t="s">
        <v>383</v>
      </c>
      <c r="G2682" s="20"/>
      <c r="H2682" s="20"/>
      <c r="I2682" s="20"/>
      <c r="J2682" s="20"/>
      <c r="K2682" s="20"/>
      <c r="L2682" s="20"/>
      <c r="M2682" s="20"/>
      <c r="N2682" s="20"/>
      <c r="O2682" s="20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>
        <f>Z2683</f>
        <v>0</v>
      </c>
      <c r="AA2682" s="23">
        <f t="shared" si="7826"/>
        <v>0</v>
      </c>
      <c r="AB2682" s="23">
        <f t="shared" si="7826"/>
        <v>0</v>
      </c>
      <c r="AC2682" s="23">
        <f t="shared" si="7826"/>
        <v>0</v>
      </c>
      <c r="AD2682" s="23">
        <f t="shared" si="7826"/>
        <v>0</v>
      </c>
      <c r="AE2682" s="23">
        <f t="shared" si="7826"/>
        <v>0</v>
      </c>
      <c r="AF2682" s="23">
        <f t="shared" si="7826"/>
        <v>0</v>
      </c>
      <c r="AG2682" s="23">
        <f t="shared" si="7826"/>
        <v>0</v>
      </c>
      <c r="AH2682" s="23">
        <f t="shared" si="7826"/>
        <v>0</v>
      </c>
      <c r="AI2682" s="23">
        <f t="shared" si="7826"/>
        <v>0</v>
      </c>
      <c r="AJ2682" s="23">
        <f t="shared" si="7826"/>
        <v>0</v>
      </c>
      <c r="AK2682" s="23">
        <f t="shared" si="7826"/>
        <v>0</v>
      </c>
      <c r="AL2682" s="23">
        <f t="shared" si="7826"/>
        <v>11960</v>
      </c>
      <c r="AM2682" s="23">
        <f t="shared" si="7826"/>
        <v>0</v>
      </c>
      <c r="AN2682" s="23">
        <f t="shared" si="7826"/>
        <v>0</v>
      </c>
      <c r="AO2682" s="23">
        <f t="shared" si="7707"/>
        <v>11960</v>
      </c>
      <c r="AP2682" s="23">
        <f t="shared" si="7708"/>
        <v>0</v>
      </c>
      <c r="AQ2682" s="23">
        <f t="shared" si="7709"/>
        <v>0</v>
      </c>
      <c r="AR2682" s="23">
        <f t="shared" si="7826"/>
        <v>0</v>
      </c>
      <c r="AS2682" s="23">
        <f t="shared" si="7710"/>
        <v>11960</v>
      </c>
      <c r="AT2682" s="23">
        <f t="shared" si="7826"/>
        <v>0</v>
      </c>
      <c r="AU2682" s="23">
        <f t="shared" si="7826"/>
        <v>0</v>
      </c>
      <c r="AV2682" s="23">
        <f t="shared" si="7826"/>
        <v>0</v>
      </c>
      <c r="AW2682" s="23">
        <f t="shared" si="7826"/>
        <v>0</v>
      </c>
      <c r="AX2682" s="23">
        <f t="shared" si="7826"/>
        <v>0</v>
      </c>
      <c r="AY2682" s="23">
        <f t="shared" ref="AY2682:AY2748" si="7827">AS2682+AT2682+AU2682+AV2682+AW2682+AX2682</f>
        <v>11960</v>
      </c>
      <c r="AZ2682" s="23">
        <f t="shared" si="7826"/>
        <v>0</v>
      </c>
      <c r="BA2682" s="23">
        <f t="shared" ref="BA2682:BA2748" si="7828">AY2682+AZ2682</f>
        <v>11960</v>
      </c>
      <c r="BB2682" s="23">
        <f t="shared" si="7826"/>
        <v>0</v>
      </c>
      <c r="BC2682" s="23">
        <f t="shared" si="7826"/>
        <v>0</v>
      </c>
      <c r="BD2682" s="23">
        <f t="shared" si="7826"/>
        <v>0</v>
      </c>
      <c r="BE2682" s="23">
        <f t="shared" si="7826"/>
        <v>0</v>
      </c>
      <c r="BF2682" s="23">
        <f t="shared" si="7826"/>
        <v>0</v>
      </c>
      <c r="BG2682" s="23">
        <f t="shared" si="7826"/>
        <v>0</v>
      </c>
      <c r="BH2682" s="23">
        <f t="shared" si="7826"/>
        <v>0</v>
      </c>
      <c r="BI2682" s="23">
        <f t="shared" si="7826"/>
        <v>0</v>
      </c>
      <c r="BJ2682" s="23">
        <f t="shared" si="7826"/>
        <v>0</v>
      </c>
      <c r="BK2682" s="23">
        <f t="shared" si="7826"/>
        <v>0</v>
      </c>
      <c r="BL2682" s="23">
        <f t="shared" si="7826"/>
        <v>0</v>
      </c>
      <c r="BM2682" s="23">
        <f t="shared" si="7826"/>
        <v>0</v>
      </c>
      <c r="BN2682" s="23">
        <f t="shared" si="7826"/>
        <v>0</v>
      </c>
      <c r="BO2682" s="23">
        <f t="shared" si="7826"/>
        <v>0</v>
      </c>
      <c r="BP2682" s="23">
        <f t="shared" si="7826"/>
        <v>0</v>
      </c>
      <c r="BQ2682" s="23">
        <f t="shared" si="7826"/>
        <v>0</v>
      </c>
      <c r="BR2682" s="23">
        <f t="shared" si="7775"/>
        <v>11960</v>
      </c>
      <c r="BS2682" s="23">
        <f t="shared" si="7776"/>
        <v>0</v>
      </c>
      <c r="BT2682" s="23">
        <f t="shared" si="7777"/>
        <v>0</v>
      </c>
      <c r="BU2682" s="23">
        <f t="shared" si="7826"/>
        <v>0</v>
      </c>
      <c r="BV2682" s="23">
        <f t="shared" si="7738"/>
        <v>11960</v>
      </c>
      <c r="BW2682" s="23">
        <f t="shared" si="7826"/>
        <v>0</v>
      </c>
    </row>
    <row r="2683" spans="1:76" ht="31.2" x14ac:dyDescent="0.3">
      <c r="A2683" s="13">
        <v>944</v>
      </c>
      <c r="B2683" s="13" t="s">
        <v>109</v>
      </c>
      <c r="C2683" s="13" t="s">
        <v>108</v>
      </c>
      <c r="D2683" s="13" t="s">
        <v>955</v>
      </c>
      <c r="E2683" s="13">
        <v>240</v>
      </c>
      <c r="F2683" s="14" t="s">
        <v>372</v>
      </c>
      <c r="G2683" s="20"/>
      <c r="H2683" s="20"/>
      <c r="I2683" s="20"/>
      <c r="J2683" s="20"/>
      <c r="K2683" s="20"/>
      <c r="L2683" s="20"/>
      <c r="M2683" s="20"/>
      <c r="N2683" s="20"/>
      <c r="O2683" s="20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>
        <v>0</v>
      </c>
      <c r="AA2683" s="23">
        <v>0</v>
      </c>
      <c r="AB2683" s="23">
        <v>0</v>
      </c>
      <c r="AC2683" s="23"/>
      <c r="AD2683" s="23"/>
      <c r="AE2683" s="23"/>
      <c r="AF2683" s="23"/>
      <c r="AG2683" s="23"/>
      <c r="AH2683" s="23"/>
      <c r="AI2683" s="23"/>
      <c r="AJ2683" s="23"/>
      <c r="AK2683" s="23"/>
      <c r="AL2683" s="23">
        <v>11960</v>
      </c>
      <c r="AM2683" s="23"/>
      <c r="AN2683" s="23"/>
      <c r="AO2683" s="23">
        <f t="shared" si="7707"/>
        <v>11960</v>
      </c>
      <c r="AP2683" s="23">
        <f t="shared" si="7708"/>
        <v>0</v>
      </c>
      <c r="AQ2683" s="23">
        <f t="shared" si="7709"/>
        <v>0</v>
      </c>
      <c r="AR2683" s="23"/>
      <c r="AS2683" s="23">
        <f t="shared" si="7710"/>
        <v>11960</v>
      </c>
      <c r="AT2683" s="23"/>
      <c r="AU2683" s="23"/>
      <c r="AV2683" s="23"/>
      <c r="AW2683" s="23"/>
      <c r="AX2683" s="23"/>
      <c r="AY2683" s="23">
        <f t="shared" si="7827"/>
        <v>11960</v>
      </c>
      <c r="AZ2683" s="23"/>
      <c r="BA2683" s="23">
        <f t="shared" si="7828"/>
        <v>11960</v>
      </c>
      <c r="BB2683" s="23"/>
      <c r="BC2683" s="23"/>
      <c r="BD2683" s="23"/>
      <c r="BE2683" s="23"/>
      <c r="BF2683" s="23"/>
      <c r="BG2683" s="23"/>
      <c r="BH2683" s="23"/>
      <c r="BI2683" s="23"/>
      <c r="BJ2683" s="23"/>
      <c r="BK2683" s="23"/>
      <c r="BL2683" s="23"/>
      <c r="BM2683" s="23"/>
      <c r="BN2683" s="23"/>
      <c r="BO2683" s="23"/>
      <c r="BP2683" s="23"/>
      <c r="BQ2683" s="23"/>
      <c r="BR2683" s="23">
        <f t="shared" si="7775"/>
        <v>11960</v>
      </c>
      <c r="BS2683" s="23">
        <f t="shared" si="7776"/>
        <v>0</v>
      </c>
      <c r="BT2683" s="23">
        <f t="shared" si="7777"/>
        <v>0</v>
      </c>
      <c r="BU2683" s="23"/>
      <c r="BV2683" s="23">
        <f t="shared" si="7738"/>
        <v>11960</v>
      </c>
      <c r="BW2683" s="23"/>
    </row>
    <row r="2684" spans="1:76" ht="31.2" x14ac:dyDescent="0.3">
      <c r="A2684" s="13" t="s">
        <v>1031</v>
      </c>
      <c r="B2684" s="13" t="s">
        <v>109</v>
      </c>
      <c r="C2684" s="13" t="s">
        <v>108</v>
      </c>
      <c r="D2684" s="13" t="s">
        <v>1032</v>
      </c>
      <c r="E2684" s="13"/>
      <c r="F2684" s="14" t="s">
        <v>1033</v>
      </c>
      <c r="G2684" s="20"/>
      <c r="H2684" s="20"/>
      <c r="I2684" s="20"/>
      <c r="J2684" s="20"/>
      <c r="K2684" s="20"/>
      <c r="L2684" s="20"/>
      <c r="M2684" s="20"/>
      <c r="N2684" s="20"/>
      <c r="O2684" s="20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  <c r="AQ2684" s="23"/>
      <c r="AR2684" s="23"/>
      <c r="AS2684" s="23"/>
      <c r="AT2684" s="23"/>
      <c r="AU2684" s="23"/>
      <c r="AV2684" s="23"/>
      <c r="AW2684" s="23"/>
      <c r="AX2684" s="23"/>
      <c r="AY2684" s="23"/>
      <c r="AZ2684" s="23"/>
      <c r="BA2684" s="23"/>
      <c r="BB2684" s="23"/>
      <c r="BC2684" s="23"/>
      <c r="BD2684" s="23"/>
      <c r="BE2684" s="23"/>
      <c r="BF2684" s="23"/>
      <c r="BG2684" s="23"/>
      <c r="BH2684" s="23"/>
      <c r="BI2684" s="23"/>
      <c r="BJ2684" s="23"/>
      <c r="BK2684" s="23"/>
      <c r="BL2684" s="23"/>
      <c r="BM2684" s="23"/>
      <c r="BN2684" s="23"/>
      <c r="BO2684" s="23"/>
      <c r="BP2684" s="23"/>
      <c r="BQ2684" s="23"/>
      <c r="BR2684" s="33"/>
      <c r="BS2684" s="23"/>
      <c r="BT2684" s="23"/>
      <c r="BU2684" s="33">
        <f>BU2685</f>
        <v>1934.7550000000001</v>
      </c>
      <c r="BV2684" s="23">
        <f t="shared" si="7738"/>
        <v>1934.7550000000001</v>
      </c>
      <c r="BW2684" s="23"/>
    </row>
    <row r="2685" spans="1:76" ht="31.2" x14ac:dyDescent="0.3">
      <c r="A2685" s="13" t="s">
        <v>1031</v>
      </c>
      <c r="B2685" s="13" t="s">
        <v>109</v>
      </c>
      <c r="C2685" s="13" t="s">
        <v>108</v>
      </c>
      <c r="D2685" s="13" t="s">
        <v>1032</v>
      </c>
      <c r="E2685" s="13" t="s">
        <v>7</v>
      </c>
      <c r="F2685" s="14" t="s">
        <v>383</v>
      </c>
      <c r="G2685" s="20"/>
      <c r="H2685" s="20"/>
      <c r="I2685" s="20"/>
      <c r="J2685" s="20"/>
      <c r="K2685" s="20"/>
      <c r="L2685" s="20"/>
      <c r="M2685" s="20"/>
      <c r="N2685" s="20"/>
      <c r="O2685" s="20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3"/>
      <c r="AT2685" s="23"/>
      <c r="AU2685" s="23"/>
      <c r="AV2685" s="23"/>
      <c r="AW2685" s="23"/>
      <c r="AX2685" s="23"/>
      <c r="AY2685" s="23"/>
      <c r="AZ2685" s="23"/>
      <c r="BA2685" s="23"/>
      <c r="BB2685" s="23"/>
      <c r="BC2685" s="23"/>
      <c r="BD2685" s="23"/>
      <c r="BE2685" s="23"/>
      <c r="BF2685" s="23"/>
      <c r="BG2685" s="23"/>
      <c r="BH2685" s="23"/>
      <c r="BI2685" s="23"/>
      <c r="BJ2685" s="23"/>
      <c r="BK2685" s="23"/>
      <c r="BL2685" s="23"/>
      <c r="BM2685" s="23"/>
      <c r="BN2685" s="23"/>
      <c r="BO2685" s="23"/>
      <c r="BP2685" s="23"/>
      <c r="BQ2685" s="23"/>
      <c r="BR2685" s="33"/>
      <c r="BS2685" s="23"/>
      <c r="BT2685" s="23"/>
      <c r="BU2685" s="33">
        <f>BU2686</f>
        <v>1934.7550000000001</v>
      </c>
      <c r="BV2685" s="23">
        <f t="shared" si="7738"/>
        <v>1934.7550000000001</v>
      </c>
      <c r="BW2685" s="23"/>
    </row>
    <row r="2686" spans="1:76" ht="31.2" x14ac:dyDescent="0.3">
      <c r="A2686" s="13" t="s">
        <v>1031</v>
      </c>
      <c r="B2686" s="13" t="s">
        <v>109</v>
      </c>
      <c r="C2686" s="13" t="s">
        <v>108</v>
      </c>
      <c r="D2686" s="13" t="s">
        <v>1032</v>
      </c>
      <c r="E2686" s="13" t="s">
        <v>315</v>
      </c>
      <c r="F2686" s="14" t="s">
        <v>372</v>
      </c>
      <c r="G2686" s="20"/>
      <c r="H2686" s="20"/>
      <c r="I2686" s="20"/>
      <c r="J2686" s="20"/>
      <c r="K2686" s="20"/>
      <c r="L2686" s="20"/>
      <c r="M2686" s="20"/>
      <c r="N2686" s="20"/>
      <c r="O2686" s="20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23"/>
      <c r="AS2686" s="23"/>
      <c r="AT2686" s="23"/>
      <c r="AU2686" s="23"/>
      <c r="AV2686" s="23"/>
      <c r="AW2686" s="23"/>
      <c r="AX2686" s="23"/>
      <c r="AY2686" s="23"/>
      <c r="AZ2686" s="23"/>
      <c r="BA2686" s="23"/>
      <c r="BB2686" s="23"/>
      <c r="BC2686" s="23"/>
      <c r="BD2686" s="23"/>
      <c r="BE2686" s="23"/>
      <c r="BF2686" s="23"/>
      <c r="BG2686" s="23"/>
      <c r="BH2686" s="23"/>
      <c r="BI2686" s="23"/>
      <c r="BJ2686" s="23"/>
      <c r="BK2686" s="23"/>
      <c r="BL2686" s="23"/>
      <c r="BM2686" s="23"/>
      <c r="BN2686" s="23"/>
      <c r="BO2686" s="23"/>
      <c r="BP2686" s="23"/>
      <c r="BQ2686" s="23"/>
      <c r="BR2686" s="33"/>
      <c r="BS2686" s="23"/>
      <c r="BT2686" s="23"/>
      <c r="BU2686" s="33">
        <v>1934.7550000000001</v>
      </c>
      <c r="BV2686" s="23">
        <f t="shared" si="7738"/>
        <v>1934.7550000000001</v>
      </c>
      <c r="BW2686" s="23"/>
    </row>
    <row r="2687" spans="1:76" ht="62.4" x14ac:dyDescent="0.3">
      <c r="A2687" s="13">
        <v>944</v>
      </c>
      <c r="B2687" s="13" t="s">
        <v>109</v>
      </c>
      <c r="C2687" s="13" t="s">
        <v>108</v>
      </c>
      <c r="D2687" s="13" t="s">
        <v>497</v>
      </c>
      <c r="E2687" s="13"/>
      <c r="F2687" s="14" t="s">
        <v>693</v>
      </c>
      <c r="G2687" s="20">
        <f>G2688</f>
        <v>167601.29999999999</v>
      </c>
      <c r="H2687" s="20">
        <f t="shared" ref="H2687:BW2688" si="7829">H2688</f>
        <v>98045.4</v>
      </c>
      <c r="I2687" s="20">
        <f t="shared" si="7829"/>
        <v>0</v>
      </c>
      <c r="J2687" s="20">
        <f t="shared" si="7829"/>
        <v>0</v>
      </c>
      <c r="K2687" s="20">
        <f t="shared" si="7829"/>
        <v>0</v>
      </c>
      <c r="L2687" s="20">
        <f t="shared" si="7829"/>
        <v>0</v>
      </c>
      <c r="M2687" s="20">
        <f t="shared" si="7797"/>
        <v>167601.29999999999</v>
      </c>
      <c r="N2687" s="20">
        <f t="shared" si="7798"/>
        <v>98045.4</v>
      </c>
      <c r="O2687" s="20">
        <f t="shared" si="7799"/>
        <v>0</v>
      </c>
      <c r="P2687" s="23">
        <f t="shared" si="7829"/>
        <v>0</v>
      </c>
      <c r="Q2687" s="23">
        <f t="shared" si="7829"/>
        <v>0</v>
      </c>
      <c r="R2687" s="23">
        <f t="shared" si="7829"/>
        <v>0</v>
      </c>
      <c r="S2687" s="23">
        <f t="shared" si="7829"/>
        <v>0</v>
      </c>
      <c r="T2687" s="23">
        <f t="shared" si="7829"/>
        <v>0</v>
      </c>
      <c r="U2687" s="23">
        <f t="shared" si="7829"/>
        <v>0</v>
      </c>
      <c r="V2687" s="23">
        <f t="shared" si="7829"/>
        <v>0</v>
      </c>
      <c r="W2687" s="23">
        <f t="shared" si="7829"/>
        <v>0</v>
      </c>
      <c r="X2687" s="23">
        <f t="shared" si="7829"/>
        <v>0</v>
      </c>
      <c r="Y2687" s="23">
        <f t="shared" si="7829"/>
        <v>0</v>
      </c>
      <c r="Z2687" s="23">
        <f t="shared" si="7734"/>
        <v>167601.29999999999</v>
      </c>
      <c r="AA2687" s="23">
        <f t="shared" si="7735"/>
        <v>98045.4</v>
      </c>
      <c r="AB2687" s="23">
        <f t="shared" si="7736"/>
        <v>0</v>
      </c>
      <c r="AC2687" s="23">
        <f t="shared" si="7829"/>
        <v>0</v>
      </c>
      <c r="AD2687" s="23">
        <f t="shared" si="7829"/>
        <v>0</v>
      </c>
      <c r="AE2687" s="23">
        <f t="shared" si="7829"/>
        <v>0</v>
      </c>
      <c r="AF2687" s="23">
        <f t="shared" si="7829"/>
        <v>0</v>
      </c>
      <c r="AG2687" s="23">
        <f t="shared" si="7829"/>
        <v>0</v>
      </c>
      <c r="AH2687" s="23">
        <f t="shared" si="7829"/>
        <v>0</v>
      </c>
      <c r="AI2687" s="23">
        <f t="shared" si="7829"/>
        <v>0</v>
      </c>
      <c r="AJ2687" s="23">
        <f t="shared" si="7829"/>
        <v>37.412999999999997</v>
      </c>
      <c r="AK2687" s="23">
        <f t="shared" si="7829"/>
        <v>0</v>
      </c>
      <c r="AL2687" s="23">
        <f t="shared" si="7829"/>
        <v>0</v>
      </c>
      <c r="AM2687" s="23">
        <f t="shared" si="7829"/>
        <v>0</v>
      </c>
      <c r="AN2687" s="23">
        <f t="shared" si="7829"/>
        <v>0</v>
      </c>
      <c r="AO2687" s="23">
        <f t="shared" si="7707"/>
        <v>167638.71299999999</v>
      </c>
      <c r="AP2687" s="23">
        <f t="shared" si="7708"/>
        <v>98045.4</v>
      </c>
      <c r="AQ2687" s="23">
        <f t="shared" si="7709"/>
        <v>0</v>
      </c>
      <c r="AR2687" s="23">
        <f t="shared" si="7829"/>
        <v>0</v>
      </c>
      <c r="AS2687" s="23">
        <f t="shared" si="7710"/>
        <v>167638.71299999999</v>
      </c>
      <c r="AT2687" s="23">
        <f t="shared" si="7829"/>
        <v>0</v>
      </c>
      <c r="AU2687" s="23">
        <f t="shared" si="7829"/>
        <v>0</v>
      </c>
      <c r="AV2687" s="23">
        <f t="shared" si="7829"/>
        <v>0</v>
      </c>
      <c r="AW2687" s="23">
        <f t="shared" si="7829"/>
        <v>0</v>
      </c>
      <c r="AX2687" s="23">
        <f t="shared" si="7829"/>
        <v>0</v>
      </c>
      <c r="AY2687" s="23">
        <f t="shared" si="7827"/>
        <v>167638.71299999999</v>
      </c>
      <c r="AZ2687" s="23">
        <f t="shared" si="7829"/>
        <v>0</v>
      </c>
      <c r="BA2687" s="23">
        <f t="shared" si="7828"/>
        <v>167638.71299999999</v>
      </c>
      <c r="BB2687" s="23">
        <f t="shared" si="7829"/>
        <v>0</v>
      </c>
      <c r="BC2687" s="23">
        <f t="shared" si="7829"/>
        <v>0</v>
      </c>
      <c r="BD2687" s="23">
        <f t="shared" si="7829"/>
        <v>0</v>
      </c>
      <c r="BE2687" s="23">
        <f t="shared" si="7829"/>
        <v>0</v>
      </c>
      <c r="BF2687" s="23">
        <f t="shared" si="7829"/>
        <v>0</v>
      </c>
      <c r="BG2687" s="23">
        <f t="shared" si="7829"/>
        <v>0</v>
      </c>
      <c r="BH2687" s="23">
        <f t="shared" si="7829"/>
        <v>0</v>
      </c>
      <c r="BI2687" s="23">
        <f t="shared" si="7829"/>
        <v>0</v>
      </c>
      <c r="BJ2687" s="23">
        <f t="shared" si="7829"/>
        <v>0</v>
      </c>
      <c r="BK2687" s="23">
        <f t="shared" si="7829"/>
        <v>0</v>
      </c>
      <c r="BL2687" s="23">
        <f t="shared" si="7829"/>
        <v>0</v>
      </c>
      <c r="BM2687" s="23">
        <f t="shared" si="7829"/>
        <v>0</v>
      </c>
      <c r="BN2687" s="23">
        <f t="shared" si="7829"/>
        <v>0</v>
      </c>
      <c r="BO2687" s="23">
        <f t="shared" si="7829"/>
        <v>0</v>
      </c>
      <c r="BP2687" s="23">
        <f t="shared" si="7829"/>
        <v>0</v>
      </c>
      <c r="BQ2687" s="23">
        <f t="shared" si="7829"/>
        <v>0</v>
      </c>
      <c r="BR2687" s="23">
        <f t="shared" si="7775"/>
        <v>167638.71299999999</v>
      </c>
      <c r="BS2687" s="23">
        <f t="shared" si="7776"/>
        <v>98045.4</v>
      </c>
      <c r="BT2687" s="23">
        <f t="shared" si="7777"/>
        <v>0</v>
      </c>
      <c r="BU2687" s="23">
        <f t="shared" si="7829"/>
        <v>0</v>
      </c>
      <c r="BV2687" s="23">
        <f t="shared" si="7738"/>
        <v>167638.71299999999</v>
      </c>
      <c r="BW2687" s="23">
        <f t="shared" si="7829"/>
        <v>0</v>
      </c>
    </row>
    <row r="2688" spans="1:76" ht="46.8" x14ac:dyDescent="0.3">
      <c r="A2688" s="13">
        <v>944</v>
      </c>
      <c r="B2688" s="13" t="s">
        <v>109</v>
      </c>
      <c r="C2688" s="13" t="s">
        <v>108</v>
      </c>
      <c r="D2688" s="13" t="s">
        <v>497</v>
      </c>
      <c r="E2688" s="13" t="s">
        <v>26</v>
      </c>
      <c r="F2688" s="14" t="s">
        <v>385</v>
      </c>
      <c r="G2688" s="20">
        <f>G2689</f>
        <v>167601.29999999999</v>
      </c>
      <c r="H2688" s="20">
        <f t="shared" si="7829"/>
        <v>98045.4</v>
      </c>
      <c r="I2688" s="20">
        <f t="shared" si="7829"/>
        <v>0</v>
      </c>
      <c r="J2688" s="20">
        <f t="shared" si="7829"/>
        <v>0</v>
      </c>
      <c r="K2688" s="20">
        <f t="shared" si="7829"/>
        <v>0</v>
      </c>
      <c r="L2688" s="20">
        <f t="shared" si="7829"/>
        <v>0</v>
      </c>
      <c r="M2688" s="20">
        <f t="shared" si="7797"/>
        <v>167601.29999999999</v>
      </c>
      <c r="N2688" s="20">
        <f t="shared" si="7798"/>
        <v>98045.4</v>
      </c>
      <c r="O2688" s="20">
        <f t="shared" si="7799"/>
        <v>0</v>
      </c>
      <c r="P2688" s="23">
        <f t="shared" si="7829"/>
        <v>0</v>
      </c>
      <c r="Q2688" s="23">
        <f t="shared" si="7829"/>
        <v>0</v>
      </c>
      <c r="R2688" s="23">
        <f t="shared" si="7829"/>
        <v>0</v>
      </c>
      <c r="S2688" s="23">
        <f t="shared" si="7829"/>
        <v>0</v>
      </c>
      <c r="T2688" s="23">
        <f t="shared" si="7829"/>
        <v>0</v>
      </c>
      <c r="U2688" s="23">
        <f t="shared" si="7829"/>
        <v>0</v>
      </c>
      <c r="V2688" s="23">
        <f t="shared" si="7829"/>
        <v>0</v>
      </c>
      <c r="W2688" s="23">
        <f t="shared" si="7829"/>
        <v>0</v>
      </c>
      <c r="X2688" s="23">
        <f t="shared" si="7829"/>
        <v>0</v>
      </c>
      <c r="Y2688" s="23">
        <f t="shared" si="7829"/>
        <v>0</v>
      </c>
      <c r="Z2688" s="23">
        <f t="shared" si="7734"/>
        <v>167601.29999999999</v>
      </c>
      <c r="AA2688" s="23">
        <f t="shared" si="7735"/>
        <v>98045.4</v>
      </c>
      <c r="AB2688" s="23">
        <f t="shared" si="7736"/>
        <v>0</v>
      </c>
      <c r="AC2688" s="23">
        <f t="shared" si="7829"/>
        <v>0</v>
      </c>
      <c r="AD2688" s="23">
        <f t="shared" si="7829"/>
        <v>0</v>
      </c>
      <c r="AE2688" s="23">
        <f t="shared" si="7829"/>
        <v>0</v>
      </c>
      <c r="AF2688" s="23">
        <f t="shared" si="7829"/>
        <v>0</v>
      </c>
      <c r="AG2688" s="23">
        <f t="shared" si="7829"/>
        <v>0</v>
      </c>
      <c r="AH2688" s="23">
        <f t="shared" si="7829"/>
        <v>0</v>
      </c>
      <c r="AI2688" s="23">
        <f t="shared" si="7829"/>
        <v>0</v>
      </c>
      <c r="AJ2688" s="23">
        <f t="shared" si="7829"/>
        <v>37.412999999999997</v>
      </c>
      <c r="AK2688" s="23">
        <f t="shared" si="7829"/>
        <v>0</v>
      </c>
      <c r="AL2688" s="23">
        <f t="shared" si="7829"/>
        <v>0</v>
      </c>
      <c r="AM2688" s="23">
        <f t="shared" si="7829"/>
        <v>0</v>
      </c>
      <c r="AN2688" s="23">
        <f t="shared" si="7829"/>
        <v>0</v>
      </c>
      <c r="AO2688" s="23">
        <f t="shared" si="7707"/>
        <v>167638.71299999999</v>
      </c>
      <c r="AP2688" s="23">
        <f t="shared" si="7708"/>
        <v>98045.4</v>
      </c>
      <c r="AQ2688" s="23">
        <f t="shared" si="7709"/>
        <v>0</v>
      </c>
      <c r="AR2688" s="23">
        <f t="shared" si="7829"/>
        <v>0</v>
      </c>
      <c r="AS2688" s="23">
        <f t="shared" si="7710"/>
        <v>167638.71299999999</v>
      </c>
      <c r="AT2688" s="23">
        <f t="shared" si="7829"/>
        <v>0</v>
      </c>
      <c r="AU2688" s="23">
        <f t="shared" si="7829"/>
        <v>0</v>
      </c>
      <c r="AV2688" s="23">
        <f t="shared" si="7829"/>
        <v>0</v>
      </c>
      <c r="AW2688" s="23">
        <f t="shared" si="7829"/>
        <v>0</v>
      </c>
      <c r="AX2688" s="23">
        <f t="shared" si="7829"/>
        <v>0</v>
      </c>
      <c r="AY2688" s="23">
        <f t="shared" si="7827"/>
        <v>167638.71299999999</v>
      </c>
      <c r="AZ2688" s="23">
        <f t="shared" si="7829"/>
        <v>0</v>
      </c>
      <c r="BA2688" s="23">
        <f t="shared" si="7828"/>
        <v>167638.71299999999</v>
      </c>
      <c r="BB2688" s="23">
        <f t="shared" si="7829"/>
        <v>0</v>
      </c>
      <c r="BC2688" s="23">
        <f t="shared" si="7829"/>
        <v>0</v>
      </c>
      <c r="BD2688" s="23">
        <f t="shared" si="7829"/>
        <v>0</v>
      </c>
      <c r="BE2688" s="23">
        <f t="shared" si="7829"/>
        <v>0</v>
      </c>
      <c r="BF2688" s="23">
        <f t="shared" si="7829"/>
        <v>0</v>
      </c>
      <c r="BG2688" s="23">
        <f t="shared" si="7829"/>
        <v>0</v>
      </c>
      <c r="BH2688" s="23">
        <f t="shared" si="7829"/>
        <v>0</v>
      </c>
      <c r="BI2688" s="23">
        <f t="shared" si="7829"/>
        <v>0</v>
      </c>
      <c r="BJ2688" s="23">
        <f t="shared" si="7829"/>
        <v>0</v>
      </c>
      <c r="BK2688" s="23">
        <f t="shared" si="7829"/>
        <v>0</v>
      </c>
      <c r="BL2688" s="23">
        <f t="shared" si="7829"/>
        <v>0</v>
      </c>
      <c r="BM2688" s="23">
        <f t="shared" si="7829"/>
        <v>0</v>
      </c>
      <c r="BN2688" s="23">
        <f t="shared" si="7829"/>
        <v>0</v>
      </c>
      <c r="BO2688" s="23">
        <f t="shared" si="7829"/>
        <v>0</v>
      </c>
      <c r="BP2688" s="23">
        <f t="shared" si="7829"/>
        <v>0</v>
      </c>
      <c r="BQ2688" s="23">
        <f t="shared" si="7829"/>
        <v>0</v>
      </c>
      <c r="BR2688" s="23">
        <f t="shared" si="7775"/>
        <v>167638.71299999999</v>
      </c>
      <c r="BS2688" s="23">
        <f t="shared" si="7776"/>
        <v>98045.4</v>
      </c>
      <c r="BT2688" s="23">
        <f t="shared" si="7777"/>
        <v>0</v>
      </c>
      <c r="BU2688" s="23">
        <f t="shared" si="7829"/>
        <v>0</v>
      </c>
      <c r="BV2688" s="23">
        <f t="shared" si="7738"/>
        <v>167638.71299999999</v>
      </c>
      <c r="BW2688" s="23">
        <f t="shared" si="7829"/>
        <v>0</v>
      </c>
    </row>
    <row r="2689" spans="1:76" x14ac:dyDescent="0.3">
      <c r="A2689" s="13">
        <v>944</v>
      </c>
      <c r="B2689" s="13" t="s">
        <v>109</v>
      </c>
      <c r="C2689" s="13" t="s">
        <v>108</v>
      </c>
      <c r="D2689" s="13" t="s">
        <v>497</v>
      </c>
      <c r="E2689" s="13">
        <v>410</v>
      </c>
      <c r="F2689" s="14" t="s">
        <v>376</v>
      </c>
      <c r="G2689" s="20">
        <v>167601.29999999999</v>
      </c>
      <c r="H2689" s="20">
        <v>98045.4</v>
      </c>
      <c r="I2689" s="20">
        <v>0</v>
      </c>
      <c r="J2689" s="20"/>
      <c r="K2689" s="20"/>
      <c r="L2689" s="20"/>
      <c r="M2689" s="20">
        <f t="shared" si="7797"/>
        <v>167601.29999999999</v>
      </c>
      <c r="N2689" s="20">
        <f t="shared" si="7798"/>
        <v>98045.4</v>
      </c>
      <c r="O2689" s="20">
        <f t="shared" si="7799"/>
        <v>0</v>
      </c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>
        <f t="shared" si="7734"/>
        <v>167601.29999999999</v>
      </c>
      <c r="AA2689" s="23">
        <f t="shared" si="7735"/>
        <v>98045.4</v>
      </c>
      <c r="AB2689" s="23">
        <f t="shared" si="7736"/>
        <v>0</v>
      </c>
      <c r="AC2689" s="23"/>
      <c r="AD2689" s="23"/>
      <c r="AE2689" s="23"/>
      <c r="AF2689" s="23"/>
      <c r="AG2689" s="23"/>
      <c r="AH2689" s="23"/>
      <c r="AI2689" s="23"/>
      <c r="AJ2689" s="23">
        <v>37.412999999999997</v>
      </c>
      <c r="AK2689" s="23"/>
      <c r="AL2689" s="23"/>
      <c r="AM2689" s="23"/>
      <c r="AN2689" s="23"/>
      <c r="AO2689" s="23">
        <f t="shared" si="7707"/>
        <v>167638.71299999999</v>
      </c>
      <c r="AP2689" s="23">
        <f t="shared" si="7708"/>
        <v>98045.4</v>
      </c>
      <c r="AQ2689" s="23">
        <f t="shared" si="7709"/>
        <v>0</v>
      </c>
      <c r="AR2689" s="23"/>
      <c r="AS2689" s="23">
        <f t="shared" si="7710"/>
        <v>167638.71299999999</v>
      </c>
      <c r="AT2689" s="23"/>
      <c r="AU2689" s="23"/>
      <c r="AV2689" s="23"/>
      <c r="AW2689" s="23"/>
      <c r="AX2689" s="23"/>
      <c r="AY2689" s="23">
        <f t="shared" si="7827"/>
        <v>167638.71299999999</v>
      </c>
      <c r="AZ2689" s="23"/>
      <c r="BA2689" s="23">
        <f t="shared" si="7828"/>
        <v>167638.71299999999</v>
      </c>
      <c r="BB2689" s="23"/>
      <c r="BC2689" s="23"/>
      <c r="BD2689" s="23"/>
      <c r="BE2689" s="23"/>
      <c r="BF2689" s="23"/>
      <c r="BG2689" s="23"/>
      <c r="BH2689" s="23"/>
      <c r="BI2689" s="23"/>
      <c r="BJ2689" s="23"/>
      <c r="BK2689" s="23"/>
      <c r="BL2689" s="23"/>
      <c r="BM2689" s="23"/>
      <c r="BN2689" s="23"/>
      <c r="BO2689" s="23"/>
      <c r="BP2689" s="23"/>
      <c r="BQ2689" s="23"/>
      <c r="BR2689" s="23">
        <f t="shared" si="7775"/>
        <v>167638.71299999999</v>
      </c>
      <c r="BS2689" s="23">
        <f t="shared" si="7776"/>
        <v>98045.4</v>
      </c>
      <c r="BT2689" s="23">
        <f t="shared" si="7777"/>
        <v>0</v>
      </c>
      <c r="BU2689" s="23"/>
      <c r="BV2689" s="23">
        <f t="shared" si="7738"/>
        <v>167638.71299999999</v>
      </c>
      <c r="BW2689" s="23"/>
    </row>
    <row r="2690" spans="1:76" ht="31.2" hidden="1" x14ac:dyDescent="0.3">
      <c r="A2690" s="13">
        <v>944</v>
      </c>
      <c r="B2690" s="13" t="s">
        <v>109</v>
      </c>
      <c r="C2690" s="13" t="s">
        <v>108</v>
      </c>
      <c r="D2690" s="13" t="s">
        <v>499</v>
      </c>
      <c r="E2690" s="13"/>
      <c r="F2690" s="14" t="s">
        <v>694</v>
      </c>
      <c r="G2690" s="20">
        <f>G2691</f>
        <v>0</v>
      </c>
      <c r="H2690" s="20">
        <f t="shared" ref="H2690:BW2691" si="7830">H2691</f>
        <v>20000</v>
      </c>
      <c r="I2690" s="20">
        <f t="shared" si="7830"/>
        <v>54383.1</v>
      </c>
      <c r="J2690" s="20">
        <f t="shared" si="7830"/>
        <v>0</v>
      </c>
      <c r="K2690" s="20">
        <f t="shared" si="7830"/>
        <v>-20000</v>
      </c>
      <c r="L2690" s="20">
        <f t="shared" si="7830"/>
        <v>-54383.1</v>
      </c>
      <c r="M2690" s="20">
        <f t="shared" si="7797"/>
        <v>0</v>
      </c>
      <c r="N2690" s="20">
        <f t="shared" si="7798"/>
        <v>0</v>
      </c>
      <c r="O2690" s="20">
        <f t="shared" si="7799"/>
        <v>0</v>
      </c>
      <c r="P2690" s="23">
        <f t="shared" si="7830"/>
        <v>0</v>
      </c>
      <c r="Q2690" s="23">
        <f t="shared" si="7830"/>
        <v>0</v>
      </c>
      <c r="R2690" s="23">
        <f t="shared" si="7830"/>
        <v>0</v>
      </c>
      <c r="S2690" s="23">
        <f t="shared" si="7830"/>
        <v>0</v>
      </c>
      <c r="T2690" s="23">
        <f t="shared" si="7830"/>
        <v>0</v>
      </c>
      <c r="U2690" s="23">
        <f t="shared" si="7830"/>
        <v>0</v>
      </c>
      <c r="V2690" s="23">
        <f t="shared" si="7830"/>
        <v>0</v>
      </c>
      <c r="W2690" s="23">
        <f t="shared" si="7830"/>
        <v>0</v>
      </c>
      <c r="X2690" s="23">
        <f t="shared" si="7830"/>
        <v>0</v>
      </c>
      <c r="Y2690" s="23">
        <f t="shared" si="7830"/>
        <v>0</v>
      </c>
      <c r="Z2690" s="23">
        <f t="shared" si="7734"/>
        <v>0</v>
      </c>
      <c r="AA2690" s="23">
        <f t="shared" si="7735"/>
        <v>0</v>
      </c>
      <c r="AB2690" s="23">
        <f t="shared" si="7736"/>
        <v>0</v>
      </c>
      <c r="AC2690" s="23">
        <f t="shared" si="7830"/>
        <v>0</v>
      </c>
      <c r="AD2690" s="23">
        <f t="shared" si="7830"/>
        <v>0</v>
      </c>
      <c r="AE2690" s="23">
        <f t="shared" si="7830"/>
        <v>0</v>
      </c>
      <c r="AF2690" s="23">
        <f t="shared" si="7830"/>
        <v>0</v>
      </c>
      <c r="AG2690" s="23">
        <f t="shared" si="7830"/>
        <v>0</v>
      </c>
      <c r="AH2690" s="23">
        <f t="shared" si="7830"/>
        <v>0</v>
      </c>
      <c r="AI2690" s="23">
        <f t="shared" si="7830"/>
        <v>0</v>
      </c>
      <c r="AJ2690" s="23">
        <f t="shared" si="7830"/>
        <v>0</v>
      </c>
      <c r="AK2690" s="23">
        <f t="shared" si="7830"/>
        <v>0</v>
      </c>
      <c r="AL2690" s="23">
        <f t="shared" si="7830"/>
        <v>0</v>
      </c>
      <c r="AM2690" s="23">
        <f t="shared" si="7830"/>
        <v>0</v>
      </c>
      <c r="AN2690" s="23">
        <f t="shared" si="7830"/>
        <v>0</v>
      </c>
      <c r="AO2690" s="23">
        <f t="shared" si="7707"/>
        <v>0</v>
      </c>
      <c r="AP2690" s="23">
        <f t="shared" si="7708"/>
        <v>0</v>
      </c>
      <c r="AQ2690" s="23">
        <f t="shared" si="7709"/>
        <v>0</v>
      </c>
      <c r="AR2690" s="23">
        <f t="shared" si="7830"/>
        <v>0</v>
      </c>
      <c r="AS2690" s="23">
        <f t="shared" si="7710"/>
        <v>0</v>
      </c>
      <c r="AT2690" s="23">
        <f t="shared" si="7830"/>
        <v>0</v>
      </c>
      <c r="AU2690" s="23">
        <f t="shared" si="7830"/>
        <v>0</v>
      </c>
      <c r="AV2690" s="23">
        <f t="shared" si="7830"/>
        <v>0</v>
      </c>
      <c r="AW2690" s="23">
        <f t="shared" si="7830"/>
        <v>0</v>
      </c>
      <c r="AX2690" s="23">
        <f t="shared" si="7830"/>
        <v>0</v>
      </c>
      <c r="AY2690" s="23">
        <f t="shared" si="7827"/>
        <v>0</v>
      </c>
      <c r="AZ2690" s="23">
        <f t="shared" si="7830"/>
        <v>0</v>
      </c>
      <c r="BA2690" s="23">
        <f t="shared" si="7828"/>
        <v>0</v>
      </c>
      <c r="BB2690" s="23">
        <f t="shared" si="7830"/>
        <v>0</v>
      </c>
      <c r="BC2690" s="23">
        <f t="shared" si="7830"/>
        <v>0</v>
      </c>
      <c r="BD2690" s="23">
        <f t="shared" si="7830"/>
        <v>0</v>
      </c>
      <c r="BE2690" s="23">
        <f t="shared" si="7830"/>
        <v>0</v>
      </c>
      <c r="BF2690" s="23">
        <f t="shared" si="7830"/>
        <v>0</v>
      </c>
      <c r="BG2690" s="23">
        <f t="shared" si="7830"/>
        <v>0</v>
      </c>
      <c r="BH2690" s="23">
        <f t="shared" si="7830"/>
        <v>0</v>
      </c>
      <c r="BI2690" s="23">
        <f t="shared" si="7830"/>
        <v>0</v>
      </c>
      <c r="BJ2690" s="23">
        <f t="shared" si="7830"/>
        <v>0</v>
      </c>
      <c r="BK2690" s="23">
        <f t="shared" si="7830"/>
        <v>0</v>
      </c>
      <c r="BL2690" s="23">
        <f t="shared" si="7830"/>
        <v>0</v>
      </c>
      <c r="BM2690" s="23">
        <f t="shared" si="7830"/>
        <v>0</v>
      </c>
      <c r="BN2690" s="23">
        <f t="shared" si="7830"/>
        <v>0</v>
      </c>
      <c r="BO2690" s="23">
        <f t="shared" si="7830"/>
        <v>0</v>
      </c>
      <c r="BP2690" s="23">
        <f t="shared" si="7830"/>
        <v>0</v>
      </c>
      <c r="BQ2690" s="23">
        <f t="shared" si="7830"/>
        <v>0</v>
      </c>
      <c r="BR2690" s="23">
        <f t="shared" si="7775"/>
        <v>0</v>
      </c>
      <c r="BS2690" s="23">
        <f t="shared" si="7776"/>
        <v>0</v>
      </c>
      <c r="BT2690" s="23">
        <f t="shared" si="7777"/>
        <v>0</v>
      </c>
      <c r="BU2690" s="23">
        <f t="shared" si="7830"/>
        <v>0</v>
      </c>
      <c r="BV2690" s="23"/>
      <c r="BW2690" s="23">
        <f t="shared" si="7830"/>
        <v>0</v>
      </c>
      <c r="BX2690" s="5">
        <v>0</v>
      </c>
    </row>
    <row r="2691" spans="1:76" ht="46.8" hidden="1" x14ac:dyDescent="0.3">
      <c r="A2691" s="13">
        <v>944</v>
      </c>
      <c r="B2691" s="13" t="s">
        <v>109</v>
      </c>
      <c r="C2691" s="13" t="s">
        <v>108</v>
      </c>
      <c r="D2691" s="13" t="s">
        <v>499</v>
      </c>
      <c r="E2691" s="13" t="s">
        <v>26</v>
      </c>
      <c r="F2691" s="14" t="s">
        <v>385</v>
      </c>
      <c r="G2691" s="20">
        <f>G2692</f>
        <v>0</v>
      </c>
      <c r="H2691" s="20">
        <f t="shared" si="7830"/>
        <v>20000</v>
      </c>
      <c r="I2691" s="20">
        <f t="shared" si="7830"/>
        <v>54383.1</v>
      </c>
      <c r="J2691" s="20">
        <f t="shared" si="7830"/>
        <v>0</v>
      </c>
      <c r="K2691" s="20">
        <f t="shared" si="7830"/>
        <v>-20000</v>
      </c>
      <c r="L2691" s="20">
        <f t="shared" si="7830"/>
        <v>-54383.1</v>
      </c>
      <c r="M2691" s="20">
        <f t="shared" si="7797"/>
        <v>0</v>
      </c>
      <c r="N2691" s="20">
        <f t="shared" si="7798"/>
        <v>0</v>
      </c>
      <c r="O2691" s="20">
        <f t="shared" si="7799"/>
        <v>0</v>
      </c>
      <c r="P2691" s="23">
        <f t="shared" si="7830"/>
        <v>0</v>
      </c>
      <c r="Q2691" s="23">
        <f t="shared" si="7830"/>
        <v>0</v>
      </c>
      <c r="R2691" s="23">
        <f t="shared" si="7830"/>
        <v>0</v>
      </c>
      <c r="S2691" s="23">
        <f t="shared" si="7830"/>
        <v>0</v>
      </c>
      <c r="T2691" s="23">
        <f t="shared" si="7830"/>
        <v>0</v>
      </c>
      <c r="U2691" s="23">
        <f t="shared" si="7830"/>
        <v>0</v>
      </c>
      <c r="V2691" s="23">
        <f t="shared" si="7830"/>
        <v>0</v>
      </c>
      <c r="W2691" s="23">
        <f t="shared" si="7830"/>
        <v>0</v>
      </c>
      <c r="X2691" s="23">
        <f t="shared" si="7830"/>
        <v>0</v>
      </c>
      <c r="Y2691" s="23">
        <f t="shared" si="7830"/>
        <v>0</v>
      </c>
      <c r="Z2691" s="23">
        <f t="shared" si="7734"/>
        <v>0</v>
      </c>
      <c r="AA2691" s="23">
        <f t="shared" si="7735"/>
        <v>0</v>
      </c>
      <c r="AB2691" s="23">
        <f t="shared" si="7736"/>
        <v>0</v>
      </c>
      <c r="AC2691" s="23">
        <f t="shared" si="7830"/>
        <v>0</v>
      </c>
      <c r="AD2691" s="23">
        <f t="shared" si="7830"/>
        <v>0</v>
      </c>
      <c r="AE2691" s="23">
        <f t="shared" si="7830"/>
        <v>0</v>
      </c>
      <c r="AF2691" s="23">
        <f t="shared" si="7830"/>
        <v>0</v>
      </c>
      <c r="AG2691" s="23">
        <f t="shared" si="7830"/>
        <v>0</v>
      </c>
      <c r="AH2691" s="23">
        <f t="shared" si="7830"/>
        <v>0</v>
      </c>
      <c r="AI2691" s="23">
        <f t="shared" si="7830"/>
        <v>0</v>
      </c>
      <c r="AJ2691" s="23">
        <f t="shared" si="7830"/>
        <v>0</v>
      </c>
      <c r="AK2691" s="23">
        <f t="shared" si="7830"/>
        <v>0</v>
      </c>
      <c r="AL2691" s="23">
        <f t="shared" si="7830"/>
        <v>0</v>
      </c>
      <c r="AM2691" s="23">
        <f t="shared" si="7830"/>
        <v>0</v>
      </c>
      <c r="AN2691" s="23">
        <f t="shared" si="7830"/>
        <v>0</v>
      </c>
      <c r="AO2691" s="23">
        <f t="shared" si="7707"/>
        <v>0</v>
      </c>
      <c r="AP2691" s="23">
        <f t="shared" si="7708"/>
        <v>0</v>
      </c>
      <c r="AQ2691" s="23">
        <f t="shared" si="7709"/>
        <v>0</v>
      </c>
      <c r="AR2691" s="23">
        <f t="shared" si="7830"/>
        <v>0</v>
      </c>
      <c r="AS2691" s="23">
        <f t="shared" si="7710"/>
        <v>0</v>
      </c>
      <c r="AT2691" s="23">
        <f t="shared" si="7830"/>
        <v>0</v>
      </c>
      <c r="AU2691" s="23">
        <f t="shared" si="7830"/>
        <v>0</v>
      </c>
      <c r="AV2691" s="23">
        <f t="shared" si="7830"/>
        <v>0</v>
      </c>
      <c r="AW2691" s="23">
        <f t="shared" si="7830"/>
        <v>0</v>
      </c>
      <c r="AX2691" s="23">
        <f t="shared" si="7830"/>
        <v>0</v>
      </c>
      <c r="AY2691" s="23">
        <f t="shared" si="7827"/>
        <v>0</v>
      </c>
      <c r="AZ2691" s="23">
        <f t="shared" si="7830"/>
        <v>0</v>
      </c>
      <c r="BA2691" s="23">
        <f t="shared" si="7828"/>
        <v>0</v>
      </c>
      <c r="BB2691" s="23">
        <f t="shared" si="7830"/>
        <v>0</v>
      </c>
      <c r="BC2691" s="23">
        <f t="shared" si="7830"/>
        <v>0</v>
      </c>
      <c r="BD2691" s="23">
        <f t="shared" si="7830"/>
        <v>0</v>
      </c>
      <c r="BE2691" s="23">
        <f t="shared" si="7830"/>
        <v>0</v>
      </c>
      <c r="BF2691" s="23">
        <f t="shared" si="7830"/>
        <v>0</v>
      </c>
      <c r="BG2691" s="23">
        <f t="shared" si="7830"/>
        <v>0</v>
      </c>
      <c r="BH2691" s="23">
        <f t="shared" si="7830"/>
        <v>0</v>
      </c>
      <c r="BI2691" s="23">
        <f t="shared" si="7830"/>
        <v>0</v>
      </c>
      <c r="BJ2691" s="23">
        <f t="shared" si="7830"/>
        <v>0</v>
      </c>
      <c r="BK2691" s="23">
        <f t="shared" si="7830"/>
        <v>0</v>
      </c>
      <c r="BL2691" s="23">
        <f t="shared" si="7830"/>
        <v>0</v>
      </c>
      <c r="BM2691" s="23">
        <f t="shared" si="7830"/>
        <v>0</v>
      </c>
      <c r="BN2691" s="23">
        <f t="shared" si="7830"/>
        <v>0</v>
      </c>
      <c r="BO2691" s="23">
        <f t="shared" si="7830"/>
        <v>0</v>
      </c>
      <c r="BP2691" s="23">
        <f t="shared" si="7830"/>
        <v>0</v>
      </c>
      <c r="BQ2691" s="23">
        <f t="shared" si="7830"/>
        <v>0</v>
      </c>
      <c r="BR2691" s="23">
        <f t="shared" si="7775"/>
        <v>0</v>
      </c>
      <c r="BS2691" s="23">
        <f t="shared" si="7776"/>
        <v>0</v>
      </c>
      <c r="BT2691" s="23">
        <f t="shared" si="7777"/>
        <v>0</v>
      </c>
      <c r="BU2691" s="23">
        <f t="shared" si="7830"/>
        <v>0</v>
      </c>
      <c r="BV2691" s="23"/>
      <c r="BW2691" s="23">
        <f t="shared" si="7830"/>
        <v>0</v>
      </c>
      <c r="BX2691" s="5">
        <v>0</v>
      </c>
    </row>
    <row r="2692" spans="1:76" hidden="1" x14ac:dyDescent="0.3">
      <c r="A2692" s="13">
        <v>944</v>
      </c>
      <c r="B2692" s="13" t="s">
        <v>109</v>
      </c>
      <c r="C2692" s="13" t="s">
        <v>108</v>
      </c>
      <c r="D2692" s="13" t="s">
        <v>499</v>
      </c>
      <c r="E2692" s="13">
        <v>410</v>
      </c>
      <c r="F2692" s="14" t="s">
        <v>376</v>
      </c>
      <c r="G2692" s="20">
        <v>0</v>
      </c>
      <c r="H2692" s="20">
        <v>20000</v>
      </c>
      <c r="I2692" s="20">
        <v>54383.1</v>
      </c>
      <c r="J2692" s="20"/>
      <c r="K2692" s="20">
        <v>-20000</v>
      </c>
      <c r="L2692" s="20">
        <v>-54383.1</v>
      </c>
      <c r="M2692" s="20">
        <f t="shared" si="7797"/>
        <v>0</v>
      </c>
      <c r="N2692" s="20">
        <f t="shared" si="7798"/>
        <v>0</v>
      </c>
      <c r="O2692" s="20">
        <f t="shared" si="7799"/>
        <v>0</v>
      </c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>
        <f t="shared" si="7734"/>
        <v>0</v>
      </c>
      <c r="AA2692" s="23">
        <f t="shared" si="7735"/>
        <v>0</v>
      </c>
      <c r="AB2692" s="23">
        <f t="shared" si="7736"/>
        <v>0</v>
      </c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>
        <f t="shared" si="7707"/>
        <v>0</v>
      </c>
      <c r="AP2692" s="23">
        <f t="shared" si="7708"/>
        <v>0</v>
      </c>
      <c r="AQ2692" s="23">
        <f t="shared" si="7709"/>
        <v>0</v>
      </c>
      <c r="AR2692" s="23"/>
      <c r="AS2692" s="23">
        <f t="shared" si="7710"/>
        <v>0</v>
      </c>
      <c r="AT2692" s="23"/>
      <c r="AU2692" s="23"/>
      <c r="AV2692" s="23"/>
      <c r="AW2692" s="23"/>
      <c r="AX2692" s="23"/>
      <c r="AY2692" s="23">
        <f t="shared" si="7827"/>
        <v>0</v>
      </c>
      <c r="AZ2692" s="23"/>
      <c r="BA2692" s="23">
        <f t="shared" si="7828"/>
        <v>0</v>
      </c>
      <c r="BB2692" s="23"/>
      <c r="BC2692" s="23"/>
      <c r="BD2692" s="23"/>
      <c r="BE2692" s="23"/>
      <c r="BF2692" s="23"/>
      <c r="BG2692" s="23"/>
      <c r="BH2692" s="23"/>
      <c r="BI2692" s="23"/>
      <c r="BJ2692" s="23"/>
      <c r="BK2692" s="23"/>
      <c r="BL2692" s="23"/>
      <c r="BM2692" s="23"/>
      <c r="BN2692" s="23"/>
      <c r="BO2692" s="23"/>
      <c r="BP2692" s="23"/>
      <c r="BQ2692" s="23"/>
      <c r="BR2692" s="23">
        <f t="shared" si="7775"/>
        <v>0</v>
      </c>
      <c r="BS2692" s="23">
        <f t="shared" si="7776"/>
        <v>0</v>
      </c>
      <c r="BT2692" s="23">
        <f t="shared" si="7777"/>
        <v>0</v>
      </c>
      <c r="BU2692" s="23"/>
      <c r="BV2692" s="23"/>
      <c r="BW2692" s="23"/>
      <c r="BX2692" s="5">
        <v>0</v>
      </c>
    </row>
    <row r="2693" spans="1:76" x14ac:dyDescent="0.3">
      <c r="A2693" s="13">
        <v>944</v>
      </c>
      <c r="B2693" s="13" t="s">
        <v>109</v>
      </c>
      <c r="C2693" s="13" t="s">
        <v>108</v>
      </c>
      <c r="D2693" s="13" t="s">
        <v>937</v>
      </c>
      <c r="E2693" s="13"/>
      <c r="F2693" s="14" t="s">
        <v>940</v>
      </c>
      <c r="G2693" s="20"/>
      <c r="H2693" s="20"/>
      <c r="I2693" s="20"/>
      <c r="J2693" s="20"/>
      <c r="K2693" s="20"/>
      <c r="L2693" s="20"/>
      <c r="M2693" s="20"/>
      <c r="N2693" s="20"/>
      <c r="O2693" s="20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>
        <f>Z2694</f>
        <v>0</v>
      </c>
      <c r="AA2693" s="23">
        <f t="shared" ref="AA2693:BW2694" si="7831">AA2694</f>
        <v>0</v>
      </c>
      <c r="AB2693" s="23">
        <f t="shared" si="7831"/>
        <v>0</v>
      </c>
      <c r="AC2693" s="23">
        <f t="shared" si="7831"/>
        <v>0</v>
      </c>
      <c r="AD2693" s="23">
        <f t="shared" si="7831"/>
        <v>0</v>
      </c>
      <c r="AE2693" s="23">
        <f t="shared" si="7831"/>
        <v>0</v>
      </c>
      <c r="AF2693" s="23">
        <f t="shared" si="7831"/>
        <v>0</v>
      </c>
      <c r="AG2693" s="23">
        <f t="shared" si="7831"/>
        <v>0</v>
      </c>
      <c r="AH2693" s="23">
        <f t="shared" si="7831"/>
        <v>0</v>
      </c>
      <c r="AI2693" s="23">
        <f t="shared" si="7831"/>
        <v>0</v>
      </c>
      <c r="AJ2693" s="23">
        <f t="shared" si="7831"/>
        <v>3317.4960000000001</v>
      </c>
      <c r="AK2693" s="23">
        <f t="shared" si="7831"/>
        <v>0</v>
      </c>
      <c r="AL2693" s="23">
        <f t="shared" si="7831"/>
        <v>0</v>
      </c>
      <c r="AM2693" s="23">
        <f t="shared" si="7831"/>
        <v>0</v>
      </c>
      <c r="AN2693" s="23">
        <f t="shared" si="7831"/>
        <v>0</v>
      </c>
      <c r="AO2693" s="23">
        <f t="shared" si="7707"/>
        <v>3317.4960000000001</v>
      </c>
      <c r="AP2693" s="23">
        <f t="shared" si="7708"/>
        <v>0</v>
      </c>
      <c r="AQ2693" s="23">
        <f t="shared" si="7709"/>
        <v>0</v>
      </c>
      <c r="AR2693" s="23">
        <f t="shared" si="7831"/>
        <v>0</v>
      </c>
      <c r="AS2693" s="23">
        <f t="shared" si="7710"/>
        <v>3317.4960000000001</v>
      </c>
      <c r="AT2693" s="23">
        <f t="shared" si="7831"/>
        <v>0</v>
      </c>
      <c r="AU2693" s="23">
        <f t="shared" si="7831"/>
        <v>0</v>
      </c>
      <c r="AV2693" s="23">
        <f t="shared" si="7831"/>
        <v>0</v>
      </c>
      <c r="AW2693" s="23">
        <f t="shared" si="7831"/>
        <v>0</v>
      </c>
      <c r="AX2693" s="23">
        <f t="shared" si="7831"/>
        <v>0</v>
      </c>
      <c r="AY2693" s="23">
        <f t="shared" si="7827"/>
        <v>3317.4960000000001</v>
      </c>
      <c r="AZ2693" s="23">
        <f t="shared" si="7831"/>
        <v>0</v>
      </c>
      <c r="BA2693" s="23">
        <f t="shared" si="7828"/>
        <v>3317.4960000000001</v>
      </c>
      <c r="BB2693" s="23">
        <f t="shared" si="7831"/>
        <v>0</v>
      </c>
      <c r="BC2693" s="23">
        <f t="shared" si="7831"/>
        <v>0</v>
      </c>
      <c r="BD2693" s="23">
        <f t="shared" si="7831"/>
        <v>0</v>
      </c>
      <c r="BE2693" s="23">
        <f t="shared" si="7831"/>
        <v>0</v>
      </c>
      <c r="BF2693" s="23">
        <f t="shared" si="7831"/>
        <v>0</v>
      </c>
      <c r="BG2693" s="23">
        <f t="shared" si="7831"/>
        <v>0</v>
      </c>
      <c r="BH2693" s="23">
        <f t="shared" si="7831"/>
        <v>0</v>
      </c>
      <c r="BI2693" s="23">
        <f t="shared" si="7831"/>
        <v>0</v>
      </c>
      <c r="BJ2693" s="23">
        <f t="shared" si="7831"/>
        <v>0</v>
      </c>
      <c r="BK2693" s="23">
        <f t="shared" si="7831"/>
        <v>0</v>
      </c>
      <c r="BL2693" s="23">
        <f t="shared" si="7831"/>
        <v>0</v>
      </c>
      <c r="BM2693" s="23">
        <f t="shared" si="7831"/>
        <v>0</v>
      </c>
      <c r="BN2693" s="23">
        <f t="shared" si="7831"/>
        <v>0</v>
      </c>
      <c r="BO2693" s="23">
        <f t="shared" si="7831"/>
        <v>0</v>
      </c>
      <c r="BP2693" s="23">
        <f t="shared" si="7831"/>
        <v>0</v>
      </c>
      <c r="BQ2693" s="23">
        <f t="shared" si="7831"/>
        <v>0</v>
      </c>
      <c r="BR2693" s="23">
        <f t="shared" si="7775"/>
        <v>3317.4960000000001</v>
      </c>
      <c r="BS2693" s="23">
        <f t="shared" si="7776"/>
        <v>0</v>
      </c>
      <c r="BT2693" s="23">
        <f t="shared" si="7777"/>
        <v>0</v>
      </c>
      <c r="BU2693" s="23">
        <f t="shared" si="7831"/>
        <v>0</v>
      </c>
      <c r="BV2693" s="23">
        <f t="shared" ref="BV2693:BV2723" si="7832">BR2693+BU2693</f>
        <v>3317.4960000000001</v>
      </c>
      <c r="BW2693" s="23">
        <f t="shared" si="7831"/>
        <v>0</v>
      </c>
    </row>
    <row r="2694" spans="1:76" ht="46.8" x14ac:dyDescent="0.3">
      <c r="A2694" s="13">
        <v>944</v>
      </c>
      <c r="B2694" s="13" t="s">
        <v>109</v>
      </c>
      <c r="C2694" s="13" t="s">
        <v>108</v>
      </c>
      <c r="D2694" s="13" t="s">
        <v>937</v>
      </c>
      <c r="E2694" s="13" t="s">
        <v>26</v>
      </c>
      <c r="F2694" s="14" t="s">
        <v>385</v>
      </c>
      <c r="G2694" s="20"/>
      <c r="H2694" s="20"/>
      <c r="I2694" s="20"/>
      <c r="J2694" s="20"/>
      <c r="K2694" s="20"/>
      <c r="L2694" s="20"/>
      <c r="M2694" s="20"/>
      <c r="N2694" s="20"/>
      <c r="O2694" s="20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>
        <f>Z2695</f>
        <v>0</v>
      </c>
      <c r="AA2694" s="23">
        <f t="shared" si="7831"/>
        <v>0</v>
      </c>
      <c r="AB2694" s="23">
        <f t="shared" si="7831"/>
        <v>0</v>
      </c>
      <c r="AC2694" s="23">
        <f t="shared" si="7831"/>
        <v>0</v>
      </c>
      <c r="AD2694" s="23">
        <f t="shared" si="7831"/>
        <v>0</v>
      </c>
      <c r="AE2694" s="23">
        <f t="shared" si="7831"/>
        <v>0</v>
      </c>
      <c r="AF2694" s="23">
        <f t="shared" si="7831"/>
        <v>0</v>
      </c>
      <c r="AG2694" s="23">
        <f t="shared" si="7831"/>
        <v>0</v>
      </c>
      <c r="AH2694" s="23">
        <f t="shared" si="7831"/>
        <v>0</v>
      </c>
      <c r="AI2694" s="23">
        <f t="shared" si="7831"/>
        <v>0</v>
      </c>
      <c r="AJ2694" s="23">
        <f t="shared" si="7831"/>
        <v>3317.4960000000001</v>
      </c>
      <c r="AK2694" s="23">
        <f t="shared" si="7831"/>
        <v>0</v>
      </c>
      <c r="AL2694" s="23">
        <f t="shared" si="7831"/>
        <v>0</v>
      </c>
      <c r="AM2694" s="23">
        <f t="shared" si="7831"/>
        <v>0</v>
      </c>
      <c r="AN2694" s="23">
        <f t="shared" si="7831"/>
        <v>0</v>
      </c>
      <c r="AO2694" s="23">
        <f t="shared" si="7707"/>
        <v>3317.4960000000001</v>
      </c>
      <c r="AP2694" s="23">
        <f t="shared" si="7708"/>
        <v>0</v>
      </c>
      <c r="AQ2694" s="23">
        <f t="shared" si="7709"/>
        <v>0</v>
      </c>
      <c r="AR2694" s="23">
        <f t="shared" si="7831"/>
        <v>0</v>
      </c>
      <c r="AS2694" s="23">
        <f t="shared" si="7710"/>
        <v>3317.4960000000001</v>
      </c>
      <c r="AT2694" s="23">
        <f t="shared" si="7831"/>
        <v>0</v>
      </c>
      <c r="AU2694" s="23">
        <f t="shared" si="7831"/>
        <v>0</v>
      </c>
      <c r="AV2694" s="23">
        <f t="shared" si="7831"/>
        <v>0</v>
      </c>
      <c r="AW2694" s="23">
        <f t="shared" si="7831"/>
        <v>0</v>
      </c>
      <c r="AX2694" s="23">
        <f t="shared" si="7831"/>
        <v>0</v>
      </c>
      <c r="AY2694" s="23">
        <f t="shared" si="7827"/>
        <v>3317.4960000000001</v>
      </c>
      <c r="AZ2694" s="23">
        <f t="shared" si="7831"/>
        <v>0</v>
      </c>
      <c r="BA2694" s="23">
        <f t="shared" si="7828"/>
        <v>3317.4960000000001</v>
      </c>
      <c r="BB2694" s="23">
        <f t="shared" si="7831"/>
        <v>0</v>
      </c>
      <c r="BC2694" s="23">
        <f t="shared" si="7831"/>
        <v>0</v>
      </c>
      <c r="BD2694" s="23">
        <f t="shared" si="7831"/>
        <v>0</v>
      </c>
      <c r="BE2694" s="23">
        <f t="shared" si="7831"/>
        <v>0</v>
      </c>
      <c r="BF2694" s="23">
        <f t="shared" si="7831"/>
        <v>0</v>
      </c>
      <c r="BG2694" s="23">
        <f t="shared" si="7831"/>
        <v>0</v>
      </c>
      <c r="BH2694" s="23">
        <f t="shared" si="7831"/>
        <v>0</v>
      </c>
      <c r="BI2694" s="23">
        <f t="shared" si="7831"/>
        <v>0</v>
      </c>
      <c r="BJ2694" s="23">
        <f t="shared" si="7831"/>
        <v>0</v>
      </c>
      <c r="BK2694" s="23">
        <f t="shared" si="7831"/>
        <v>0</v>
      </c>
      <c r="BL2694" s="23">
        <f t="shared" si="7831"/>
        <v>0</v>
      </c>
      <c r="BM2694" s="23">
        <f t="shared" si="7831"/>
        <v>0</v>
      </c>
      <c r="BN2694" s="23">
        <f t="shared" si="7831"/>
        <v>0</v>
      </c>
      <c r="BO2694" s="23">
        <f t="shared" si="7831"/>
        <v>0</v>
      </c>
      <c r="BP2694" s="23">
        <f t="shared" si="7831"/>
        <v>0</v>
      </c>
      <c r="BQ2694" s="23">
        <f t="shared" si="7831"/>
        <v>0</v>
      </c>
      <c r="BR2694" s="23">
        <f t="shared" si="7775"/>
        <v>3317.4960000000001</v>
      </c>
      <c r="BS2694" s="23">
        <f t="shared" si="7776"/>
        <v>0</v>
      </c>
      <c r="BT2694" s="23">
        <f t="shared" si="7777"/>
        <v>0</v>
      </c>
      <c r="BU2694" s="23">
        <f t="shared" si="7831"/>
        <v>0</v>
      </c>
      <c r="BV2694" s="23">
        <f t="shared" si="7832"/>
        <v>3317.4960000000001</v>
      </c>
      <c r="BW2694" s="23">
        <f t="shared" si="7831"/>
        <v>0</v>
      </c>
    </row>
    <row r="2695" spans="1:76" x14ac:dyDescent="0.3">
      <c r="A2695" s="13">
        <v>944</v>
      </c>
      <c r="B2695" s="13" t="s">
        <v>109</v>
      </c>
      <c r="C2695" s="13" t="s">
        <v>108</v>
      </c>
      <c r="D2695" s="13" t="s">
        <v>937</v>
      </c>
      <c r="E2695" s="13">
        <v>410</v>
      </c>
      <c r="F2695" s="14" t="s">
        <v>376</v>
      </c>
      <c r="G2695" s="20"/>
      <c r="H2695" s="20"/>
      <c r="I2695" s="20"/>
      <c r="J2695" s="20"/>
      <c r="K2695" s="20"/>
      <c r="L2695" s="20"/>
      <c r="M2695" s="20"/>
      <c r="N2695" s="20"/>
      <c r="O2695" s="20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>
        <v>0</v>
      </c>
      <c r="AA2695" s="23">
        <v>0</v>
      </c>
      <c r="AB2695" s="23">
        <v>0</v>
      </c>
      <c r="AC2695" s="23"/>
      <c r="AD2695" s="23"/>
      <c r="AE2695" s="23"/>
      <c r="AF2695" s="23"/>
      <c r="AG2695" s="23"/>
      <c r="AH2695" s="23"/>
      <c r="AI2695" s="23"/>
      <c r="AJ2695" s="23">
        <v>3317.4960000000001</v>
      </c>
      <c r="AK2695" s="23"/>
      <c r="AL2695" s="23"/>
      <c r="AM2695" s="23"/>
      <c r="AN2695" s="23"/>
      <c r="AO2695" s="23">
        <f t="shared" si="7707"/>
        <v>3317.4960000000001</v>
      </c>
      <c r="AP2695" s="23">
        <f t="shared" si="7708"/>
        <v>0</v>
      </c>
      <c r="AQ2695" s="23">
        <f t="shared" si="7709"/>
        <v>0</v>
      </c>
      <c r="AR2695" s="23"/>
      <c r="AS2695" s="23">
        <f t="shared" si="7710"/>
        <v>3317.4960000000001</v>
      </c>
      <c r="AT2695" s="23"/>
      <c r="AU2695" s="23"/>
      <c r="AV2695" s="23"/>
      <c r="AW2695" s="23"/>
      <c r="AX2695" s="23"/>
      <c r="AY2695" s="23">
        <f t="shared" si="7827"/>
        <v>3317.4960000000001</v>
      </c>
      <c r="AZ2695" s="23"/>
      <c r="BA2695" s="23">
        <f t="shared" si="7828"/>
        <v>3317.4960000000001</v>
      </c>
      <c r="BB2695" s="23"/>
      <c r="BC2695" s="23"/>
      <c r="BD2695" s="23"/>
      <c r="BE2695" s="23"/>
      <c r="BF2695" s="23"/>
      <c r="BG2695" s="23"/>
      <c r="BH2695" s="23"/>
      <c r="BI2695" s="23"/>
      <c r="BJ2695" s="23"/>
      <c r="BK2695" s="23"/>
      <c r="BL2695" s="23"/>
      <c r="BM2695" s="23"/>
      <c r="BN2695" s="23"/>
      <c r="BO2695" s="23"/>
      <c r="BP2695" s="23"/>
      <c r="BQ2695" s="23"/>
      <c r="BR2695" s="23">
        <f t="shared" si="7775"/>
        <v>3317.4960000000001</v>
      </c>
      <c r="BS2695" s="23">
        <f t="shared" si="7776"/>
        <v>0</v>
      </c>
      <c r="BT2695" s="23">
        <f t="shared" si="7777"/>
        <v>0</v>
      </c>
      <c r="BU2695" s="23"/>
      <c r="BV2695" s="23">
        <f t="shared" si="7832"/>
        <v>3317.4960000000001</v>
      </c>
      <c r="BW2695" s="23"/>
    </row>
    <row r="2696" spans="1:76" x14ac:dyDescent="0.3">
      <c r="A2696" s="13">
        <v>944</v>
      </c>
      <c r="B2696" s="13" t="s">
        <v>109</v>
      </c>
      <c r="C2696" s="13" t="s">
        <v>108</v>
      </c>
      <c r="D2696" s="13" t="s">
        <v>938</v>
      </c>
      <c r="E2696" s="13"/>
      <c r="F2696" s="25" t="s">
        <v>941</v>
      </c>
      <c r="G2696" s="20"/>
      <c r="H2696" s="20"/>
      <c r="I2696" s="20"/>
      <c r="J2696" s="20"/>
      <c r="K2696" s="20"/>
      <c r="L2696" s="20"/>
      <c r="M2696" s="20"/>
      <c r="N2696" s="20"/>
      <c r="O2696" s="20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>
        <f>Z2697</f>
        <v>0</v>
      </c>
      <c r="AA2696" s="23">
        <f>AA2697</f>
        <v>0</v>
      </c>
      <c r="AB2696" s="23">
        <f t="shared" ref="AB2696:BW2697" si="7833">AB2697</f>
        <v>0</v>
      </c>
      <c r="AC2696" s="23">
        <f t="shared" si="7833"/>
        <v>0</v>
      </c>
      <c r="AD2696" s="23">
        <f t="shared" si="7833"/>
        <v>0</v>
      </c>
      <c r="AE2696" s="23">
        <f t="shared" si="7833"/>
        <v>0</v>
      </c>
      <c r="AF2696" s="23">
        <f t="shared" si="7833"/>
        <v>0</v>
      </c>
      <c r="AG2696" s="23">
        <f t="shared" si="7833"/>
        <v>0</v>
      </c>
      <c r="AH2696" s="23">
        <f t="shared" si="7833"/>
        <v>0</v>
      </c>
      <c r="AI2696" s="23">
        <f t="shared" si="7833"/>
        <v>0</v>
      </c>
      <c r="AJ2696" s="23">
        <f t="shared" si="7833"/>
        <v>1295.4449999999999</v>
      </c>
      <c r="AK2696" s="23">
        <f t="shared" si="7833"/>
        <v>0</v>
      </c>
      <c r="AL2696" s="23">
        <f t="shared" si="7833"/>
        <v>0</v>
      </c>
      <c r="AM2696" s="23">
        <f t="shared" si="7833"/>
        <v>0</v>
      </c>
      <c r="AN2696" s="23">
        <f t="shared" si="7833"/>
        <v>0</v>
      </c>
      <c r="AO2696" s="23">
        <f t="shared" si="7707"/>
        <v>1295.4449999999999</v>
      </c>
      <c r="AP2696" s="23">
        <f t="shared" si="7708"/>
        <v>0</v>
      </c>
      <c r="AQ2696" s="23">
        <f t="shared" si="7709"/>
        <v>0</v>
      </c>
      <c r="AR2696" s="23">
        <f t="shared" si="7833"/>
        <v>0</v>
      </c>
      <c r="AS2696" s="23">
        <f t="shared" si="7710"/>
        <v>1295.4449999999999</v>
      </c>
      <c r="AT2696" s="23">
        <f t="shared" si="7833"/>
        <v>0</v>
      </c>
      <c r="AU2696" s="23">
        <f t="shared" si="7833"/>
        <v>0</v>
      </c>
      <c r="AV2696" s="23">
        <f t="shared" si="7833"/>
        <v>0</v>
      </c>
      <c r="AW2696" s="23">
        <f t="shared" si="7833"/>
        <v>0</v>
      </c>
      <c r="AX2696" s="23">
        <f t="shared" si="7833"/>
        <v>0</v>
      </c>
      <c r="AY2696" s="23">
        <f t="shared" si="7827"/>
        <v>1295.4449999999999</v>
      </c>
      <c r="AZ2696" s="23">
        <f t="shared" si="7833"/>
        <v>0</v>
      </c>
      <c r="BA2696" s="23">
        <f t="shared" si="7828"/>
        <v>1295.4449999999999</v>
      </c>
      <c r="BB2696" s="23">
        <f t="shared" si="7833"/>
        <v>0</v>
      </c>
      <c r="BC2696" s="23">
        <f t="shared" si="7833"/>
        <v>0</v>
      </c>
      <c r="BD2696" s="23">
        <f t="shared" si="7833"/>
        <v>0</v>
      </c>
      <c r="BE2696" s="23">
        <f t="shared" si="7833"/>
        <v>0</v>
      </c>
      <c r="BF2696" s="23">
        <f t="shared" si="7833"/>
        <v>0</v>
      </c>
      <c r="BG2696" s="23">
        <f t="shared" si="7833"/>
        <v>0</v>
      </c>
      <c r="BH2696" s="23">
        <f t="shared" si="7833"/>
        <v>0</v>
      </c>
      <c r="BI2696" s="23">
        <f t="shared" si="7833"/>
        <v>0</v>
      </c>
      <c r="BJ2696" s="23">
        <f t="shared" si="7833"/>
        <v>0</v>
      </c>
      <c r="BK2696" s="23">
        <f t="shared" si="7833"/>
        <v>0</v>
      </c>
      <c r="BL2696" s="23">
        <f t="shared" si="7833"/>
        <v>0</v>
      </c>
      <c r="BM2696" s="23">
        <f t="shared" si="7833"/>
        <v>0</v>
      </c>
      <c r="BN2696" s="23">
        <f t="shared" si="7833"/>
        <v>0</v>
      </c>
      <c r="BO2696" s="23">
        <f t="shared" si="7833"/>
        <v>0</v>
      </c>
      <c r="BP2696" s="23">
        <f t="shared" si="7833"/>
        <v>0</v>
      </c>
      <c r="BQ2696" s="23">
        <f t="shared" si="7833"/>
        <v>0</v>
      </c>
      <c r="BR2696" s="23">
        <f t="shared" si="7775"/>
        <v>1295.4449999999999</v>
      </c>
      <c r="BS2696" s="23">
        <f t="shared" si="7776"/>
        <v>0</v>
      </c>
      <c r="BT2696" s="23">
        <f t="shared" si="7777"/>
        <v>0</v>
      </c>
      <c r="BU2696" s="23">
        <f t="shared" si="7833"/>
        <v>0</v>
      </c>
      <c r="BV2696" s="23">
        <f t="shared" si="7832"/>
        <v>1295.4449999999999</v>
      </c>
      <c r="BW2696" s="23">
        <f t="shared" si="7833"/>
        <v>0</v>
      </c>
    </row>
    <row r="2697" spans="1:76" ht="46.8" x14ac:dyDescent="0.3">
      <c r="A2697" s="13">
        <v>944</v>
      </c>
      <c r="B2697" s="13" t="s">
        <v>109</v>
      </c>
      <c r="C2697" s="13" t="s">
        <v>108</v>
      </c>
      <c r="D2697" s="13" t="s">
        <v>938</v>
      </c>
      <c r="E2697" s="13" t="s">
        <v>26</v>
      </c>
      <c r="F2697" s="14" t="s">
        <v>385</v>
      </c>
      <c r="G2697" s="20"/>
      <c r="H2697" s="20"/>
      <c r="I2697" s="20"/>
      <c r="J2697" s="20"/>
      <c r="K2697" s="20"/>
      <c r="L2697" s="20"/>
      <c r="M2697" s="20"/>
      <c r="N2697" s="20"/>
      <c r="O2697" s="20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>
        <f>Z2698</f>
        <v>0</v>
      </c>
      <c r="AA2697" s="23">
        <f>AA2698</f>
        <v>0</v>
      </c>
      <c r="AB2697" s="23">
        <f t="shared" si="7833"/>
        <v>0</v>
      </c>
      <c r="AC2697" s="23">
        <f t="shared" si="7833"/>
        <v>0</v>
      </c>
      <c r="AD2697" s="23">
        <f t="shared" si="7833"/>
        <v>0</v>
      </c>
      <c r="AE2697" s="23">
        <f t="shared" si="7833"/>
        <v>0</v>
      </c>
      <c r="AF2697" s="23">
        <f t="shared" si="7833"/>
        <v>0</v>
      </c>
      <c r="AG2697" s="23">
        <f t="shared" si="7833"/>
        <v>0</v>
      </c>
      <c r="AH2697" s="23">
        <f t="shared" si="7833"/>
        <v>0</v>
      </c>
      <c r="AI2697" s="23">
        <f t="shared" si="7833"/>
        <v>0</v>
      </c>
      <c r="AJ2697" s="23">
        <f t="shared" si="7833"/>
        <v>1295.4449999999999</v>
      </c>
      <c r="AK2697" s="23">
        <f t="shared" si="7833"/>
        <v>0</v>
      </c>
      <c r="AL2697" s="23">
        <f t="shared" si="7833"/>
        <v>0</v>
      </c>
      <c r="AM2697" s="23">
        <f t="shared" si="7833"/>
        <v>0</v>
      </c>
      <c r="AN2697" s="23">
        <f t="shared" si="7833"/>
        <v>0</v>
      </c>
      <c r="AO2697" s="23">
        <f t="shared" si="7707"/>
        <v>1295.4449999999999</v>
      </c>
      <c r="AP2697" s="23">
        <f t="shared" si="7708"/>
        <v>0</v>
      </c>
      <c r="AQ2697" s="23">
        <f t="shared" si="7709"/>
        <v>0</v>
      </c>
      <c r="AR2697" s="23">
        <f t="shared" si="7833"/>
        <v>0</v>
      </c>
      <c r="AS2697" s="23">
        <f t="shared" si="7710"/>
        <v>1295.4449999999999</v>
      </c>
      <c r="AT2697" s="23">
        <f t="shared" si="7833"/>
        <v>0</v>
      </c>
      <c r="AU2697" s="23">
        <f t="shared" si="7833"/>
        <v>0</v>
      </c>
      <c r="AV2697" s="23">
        <f t="shared" si="7833"/>
        <v>0</v>
      </c>
      <c r="AW2697" s="23">
        <f t="shared" si="7833"/>
        <v>0</v>
      </c>
      <c r="AX2697" s="23">
        <f t="shared" si="7833"/>
        <v>0</v>
      </c>
      <c r="AY2697" s="23">
        <f t="shared" si="7827"/>
        <v>1295.4449999999999</v>
      </c>
      <c r="AZ2697" s="23">
        <f t="shared" si="7833"/>
        <v>0</v>
      </c>
      <c r="BA2697" s="23">
        <f t="shared" si="7828"/>
        <v>1295.4449999999999</v>
      </c>
      <c r="BB2697" s="23">
        <f t="shared" si="7833"/>
        <v>0</v>
      </c>
      <c r="BC2697" s="23">
        <f t="shared" si="7833"/>
        <v>0</v>
      </c>
      <c r="BD2697" s="23">
        <f t="shared" si="7833"/>
        <v>0</v>
      </c>
      <c r="BE2697" s="23">
        <f t="shared" si="7833"/>
        <v>0</v>
      </c>
      <c r="BF2697" s="23">
        <f t="shared" si="7833"/>
        <v>0</v>
      </c>
      <c r="BG2697" s="23">
        <f t="shared" si="7833"/>
        <v>0</v>
      </c>
      <c r="BH2697" s="23">
        <f t="shared" si="7833"/>
        <v>0</v>
      </c>
      <c r="BI2697" s="23">
        <f t="shared" si="7833"/>
        <v>0</v>
      </c>
      <c r="BJ2697" s="23">
        <f t="shared" si="7833"/>
        <v>0</v>
      </c>
      <c r="BK2697" s="23">
        <f t="shared" si="7833"/>
        <v>0</v>
      </c>
      <c r="BL2697" s="23">
        <f t="shared" si="7833"/>
        <v>0</v>
      </c>
      <c r="BM2697" s="23">
        <f t="shared" si="7833"/>
        <v>0</v>
      </c>
      <c r="BN2697" s="23">
        <f t="shared" si="7833"/>
        <v>0</v>
      </c>
      <c r="BO2697" s="23">
        <f t="shared" si="7833"/>
        <v>0</v>
      </c>
      <c r="BP2697" s="23">
        <f t="shared" si="7833"/>
        <v>0</v>
      </c>
      <c r="BQ2697" s="23">
        <f t="shared" si="7833"/>
        <v>0</v>
      </c>
      <c r="BR2697" s="23">
        <f t="shared" si="7775"/>
        <v>1295.4449999999999</v>
      </c>
      <c r="BS2697" s="23">
        <f t="shared" si="7776"/>
        <v>0</v>
      </c>
      <c r="BT2697" s="23">
        <f t="shared" si="7777"/>
        <v>0</v>
      </c>
      <c r="BU2697" s="23">
        <f t="shared" si="7833"/>
        <v>0</v>
      </c>
      <c r="BV2697" s="23">
        <f t="shared" si="7832"/>
        <v>1295.4449999999999</v>
      </c>
      <c r="BW2697" s="23">
        <f t="shared" si="7833"/>
        <v>0</v>
      </c>
    </row>
    <row r="2698" spans="1:76" x14ac:dyDescent="0.3">
      <c r="A2698" s="13">
        <v>944</v>
      </c>
      <c r="B2698" s="13" t="s">
        <v>109</v>
      </c>
      <c r="C2698" s="13" t="s">
        <v>108</v>
      </c>
      <c r="D2698" s="13" t="s">
        <v>938</v>
      </c>
      <c r="E2698" s="13">
        <v>410</v>
      </c>
      <c r="F2698" s="14" t="s">
        <v>376</v>
      </c>
      <c r="G2698" s="20"/>
      <c r="H2698" s="20"/>
      <c r="I2698" s="20"/>
      <c r="J2698" s="20"/>
      <c r="K2698" s="20"/>
      <c r="L2698" s="20"/>
      <c r="M2698" s="20"/>
      <c r="N2698" s="20"/>
      <c r="O2698" s="20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>
        <v>0</v>
      </c>
      <c r="AA2698" s="23">
        <v>0</v>
      </c>
      <c r="AB2698" s="23">
        <v>0</v>
      </c>
      <c r="AC2698" s="23"/>
      <c r="AD2698" s="23"/>
      <c r="AE2698" s="23"/>
      <c r="AF2698" s="23"/>
      <c r="AG2698" s="23"/>
      <c r="AH2698" s="23"/>
      <c r="AI2698" s="23"/>
      <c r="AJ2698" s="23">
        <v>1295.4449999999999</v>
      </c>
      <c r="AK2698" s="23"/>
      <c r="AL2698" s="23"/>
      <c r="AM2698" s="23"/>
      <c r="AN2698" s="23"/>
      <c r="AO2698" s="23">
        <f t="shared" si="7707"/>
        <v>1295.4449999999999</v>
      </c>
      <c r="AP2698" s="23">
        <f t="shared" si="7708"/>
        <v>0</v>
      </c>
      <c r="AQ2698" s="23">
        <f t="shared" si="7709"/>
        <v>0</v>
      </c>
      <c r="AR2698" s="23"/>
      <c r="AS2698" s="23">
        <f t="shared" si="7710"/>
        <v>1295.4449999999999</v>
      </c>
      <c r="AT2698" s="23"/>
      <c r="AU2698" s="23"/>
      <c r="AV2698" s="23"/>
      <c r="AW2698" s="23"/>
      <c r="AX2698" s="23"/>
      <c r="AY2698" s="23">
        <f t="shared" si="7827"/>
        <v>1295.4449999999999</v>
      </c>
      <c r="AZ2698" s="23"/>
      <c r="BA2698" s="23">
        <f t="shared" si="7828"/>
        <v>1295.4449999999999</v>
      </c>
      <c r="BB2698" s="23"/>
      <c r="BC2698" s="23"/>
      <c r="BD2698" s="23"/>
      <c r="BE2698" s="23"/>
      <c r="BF2698" s="23"/>
      <c r="BG2698" s="23"/>
      <c r="BH2698" s="23"/>
      <c r="BI2698" s="23"/>
      <c r="BJ2698" s="23"/>
      <c r="BK2698" s="23"/>
      <c r="BL2698" s="23"/>
      <c r="BM2698" s="23"/>
      <c r="BN2698" s="23"/>
      <c r="BO2698" s="23"/>
      <c r="BP2698" s="23"/>
      <c r="BQ2698" s="23"/>
      <c r="BR2698" s="23">
        <f t="shared" si="7775"/>
        <v>1295.4449999999999</v>
      </c>
      <c r="BS2698" s="23">
        <f t="shared" si="7776"/>
        <v>0</v>
      </c>
      <c r="BT2698" s="23">
        <f t="shared" si="7777"/>
        <v>0</v>
      </c>
      <c r="BU2698" s="23"/>
      <c r="BV2698" s="23">
        <f t="shared" si="7832"/>
        <v>1295.4449999999999</v>
      </c>
      <c r="BW2698" s="23"/>
    </row>
    <row r="2699" spans="1:76" ht="62.4" x14ac:dyDescent="0.3">
      <c r="A2699" s="13">
        <v>944</v>
      </c>
      <c r="B2699" s="13" t="s">
        <v>109</v>
      </c>
      <c r="C2699" s="13" t="s">
        <v>108</v>
      </c>
      <c r="D2699" s="13" t="s">
        <v>957</v>
      </c>
      <c r="E2699" s="13"/>
      <c r="F2699" s="14" t="s">
        <v>963</v>
      </c>
      <c r="G2699" s="20"/>
      <c r="H2699" s="20"/>
      <c r="I2699" s="20"/>
      <c r="J2699" s="20"/>
      <c r="K2699" s="20"/>
      <c r="L2699" s="20"/>
      <c r="M2699" s="20"/>
      <c r="N2699" s="20"/>
      <c r="O2699" s="20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>
        <f>Z2700</f>
        <v>0</v>
      </c>
      <c r="AA2699" s="23">
        <f t="shared" ref="AA2699:BW2700" si="7834">AA2700</f>
        <v>0</v>
      </c>
      <c r="AB2699" s="23">
        <f t="shared" si="7834"/>
        <v>0</v>
      </c>
      <c r="AC2699" s="23">
        <f t="shared" si="7834"/>
        <v>0</v>
      </c>
      <c r="AD2699" s="23">
        <f t="shared" si="7834"/>
        <v>0</v>
      </c>
      <c r="AE2699" s="23">
        <f t="shared" si="7834"/>
        <v>0</v>
      </c>
      <c r="AF2699" s="23">
        <f t="shared" si="7834"/>
        <v>11960</v>
      </c>
      <c r="AG2699" s="23">
        <f t="shared" si="7834"/>
        <v>0</v>
      </c>
      <c r="AH2699" s="23">
        <f t="shared" si="7834"/>
        <v>0</v>
      </c>
      <c r="AI2699" s="23">
        <f t="shared" si="7834"/>
        <v>0</v>
      </c>
      <c r="AJ2699" s="23">
        <f t="shared" si="7834"/>
        <v>0</v>
      </c>
      <c r="AK2699" s="23">
        <f t="shared" si="7834"/>
        <v>0</v>
      </c>
      <c r="AL2699" s="23">
        <f t="shared" si="7834"/>
        <v>0</v>
      </c>
      <c r="AM2699" s="23">
        <f t="shared" si="7834"/>
        <v>0</v>
      </c>
      <c r="AN2699" s="23">
        <f t="shared" si="7834"/>
        <v>0</v>
      </c>
      <c r="AO2699" s="23">
        <f t="shared" ref="AO2699:AO2762" si="7835">Z2699+AC2699+AD2699+AE2699+AF2699+AG2699+AH2699+AI2699+AJ2699+AK2699+AL2699</f>
        <v>11960</v>
      </c>
      <c r="AP2699" s="23">
        <f t="shared" ref="AP2699:AP2762" si="7836">AA2699+AM2699</f>
        <v>0</v>
      </c>
      <c r="AQ2699" s="23">
        <f t="shared" ref="AQ2699:AQ2762" si="7837">AB2699+AN2699</f>
        <v>0</v>
      </c>
      <c r="AR2699" s="23">
        <f t="shared" si="7834"/>
        <v>0</v>
      </c>
      <c r="AS2699" s="23">
        <f t="shared" ref="AS2699:AS2762" si="7838">AO2699+AR2699</f>
        <v>11960</v>
      </c>
      <c r="AT2699" s="23">
        <f t="shared" si="7834"/>
        <v>0</v>
      </c>
      <c r="AU2699" s="23">
        <f t="shared" si="7834"/>
        <v>0</v>
      </c>
      <c r="AV2699" s="23">
        <f t="shared" si="7834"/>
        <v>0</v>
      </c>
      <c r="AW2699" s="23">
        <f t="shared" si="7834"/>
        <v>0</v>
      </c>
      <c r="AX2699" s="23">
        <f t="shared" si="7834"/>
        <v>0</v>
      </c>
      <c r="AY2699" s="23">
        <f t="shared" si="7827"/>
        <v>11960</v>
      </c>
      <c r="AZ2699" s="23">
        <f t="shared" si="7834"/>
        <v>0</v>
      </c>
      <c r="BA2699" s="23">
        <f t="shared" si="7828"/>
        <v>11960</v>
      </c>
      <c r="BB2699" s="23">
        <f t="shared" si="7834"/>
        <v>0</v>
      </c>
      <c r="BC2699" s="23">
        <f t="shared" si="7834"/>
        <v>0</v>
      </c>
      <c r="BD2699" s="23">
        <f t="shared" si="7834"/>
        <v>0</v>
      </c>
      <c r="BE2699" s="23">
        <f t="shared" si="7834"/>
        <v>0</v>
      </c>
      <c r="BF2699" s="23">
        <f t="shared" si="7834"/>
        <v>0</v>
      </c>
      <c r="BG2699" s="23">
        <f t="shared" si="7834"/>
        <v>0</v>
      </c>
      <c r="BH2699" s="23">
        <f t="shared" si="7834"/>
        <v>0</v>
      </c>
      <c r="BI2699" s="23">
        <f t="shared" si="7834"/>
        <v>0</v>
      </c>
      <c r="BJ2699" s="23">
        <f t="shared" si="7834"/>
        <v>0</v>
      </c>
      <c r="BK2699" s="23">
        <f t="shared" si="7834"/>
        <v>0</v>
      </c>
      <c r="BL2699" s="23">
        <f t="shared" si="7834"/>
        <v>0</v>
      </c>
      <c r="BM2699" s="23">
        <f t="shared" si="7834"/>
        <v>0</v>
      </c>
      <c r="BN2699" s="23">
        <f t="shared" si="7834"/>
        <v>0</v>
      </c>
      <c r="BO2699" s="23">
        <f t="shared" si="7834"/>
        <v>0</v>
      </c>
      <c r="BP2699" s="23">
        <f t="shared" si="7834"/>
        <v>0</v>
      </c>
      <c r="BQ2699" s="23">
        <f t="shared" si="7834"/>
        <v>0</v>
      </c>
      <c r="BR2699" s="23">
        <f t="shared" si="7775"/>
        <v>11960</v>
      </c>
      <c r="BS2699" s="23">
        <f t="shared" si="7776"/>
        <v>0</v>
      </c>
      <c r="BT2699" s="23">
        <f t="shared" si="7777"/>
        <v>0</v>
      </c>
      <c r="BU2699" s="23">
        <f t="shared" si="7834"/>
        <v>0</v>
      </c>
      <c r="BV2699" s="23">
        <f t="shared" si="7832"/>
        <v>11960</v>
      </c>
      <c r="BW2699" s="23">
        <f t="shared" si="7834"/>
        <v>0</v>
      </c>
    </row>
    <row r="2700" spans="1:76" ht="31.2" x14ac:dyDescent="0.3">
      <c r="A2700" s="13">
        <v>944</v>
      </c>
      <c r="B2700" s="13" t="s">
        <v>109</v>
      </c>
      <c r="C2700" s="13" t="s">
        <v>108</v>
      </c>
      <c r="D2700" s="13" t="s">
        <v>957</v>
      </c>
      <c r="E2700" s="13" t="s">
        <v>7</v>
      </c>
      <c r="F2700" s="14" t="s">
        <v>383</v>
      </c>
      <c r="G2700" s="20"/>
      <c r="H2700" s="20"/>
      <c r="I2700" s="20"/>
      <c r="J2700" s="20"/>
      <c r="K2700" s="20"/>
      <c r="L2700" s="20"/>
      <c r="M2700" s="20"/>
      <c r="N2700" s="20"/>
      <c r="O2700" s="20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>
        <f>Z2701</f>
        <v>0</v>
      </c>
      <c r="AA2700" s="23">
        <f t="shared" si="7834"/>
        <v>0</v>
      </c>
      <c r="AB2700" s="23">
        <f t="shared" si="7834"/>
        <v>0</v>
      </c>
      <c r="AC2700" s="23">
        <f t="shared" si="7834"/>
        <v>0</v>
      </c>
      <c r="AD2700" s="23">
        <f t="shared" si="7834"/>
        <v>0</v>
      </c>
      <c r="AE2700" s="23">
        <f t="shared" si="7834"/>
        <v>0</v>
      </c>
      <c r="AF2700" s="23">
        <f t="shared" si="7834"/>
        <v>11960</v>
      </c>
      <c r="AG2700" s="23">
        <f t="shared" si="7834"/>
        <v>0</v>
      </c>
      <c r="AH2700" s="23">
        <f t="shared" si="7834"/>
        <v>0</v>
      </c>
      <c r="AI2700" s="23">
        <f t="shared" si="7834"/>
        <v>0</v>
      </c>
      <c r="AJ2700" s="23">
        <f t="shared" si="7834"/>
        <v>0</v>
      </c>
      <c r="AK2700" s="23">
        <f t="shared" si="7834"/>
        <v>0</v>
      </c>
      <c r="AL2700" s="23">
        <f t="shared" si="7834"/>
        <v>0</v>
      </c>
      <c r="AM2700" s="23">
        <f t="shared" si="7834"/>
        <v>0</v>
      </c>
      <c r="AN2700" s="23">
        <f t="shared" si="7834"/>
        <v>0</v>
      </c>
      <c r="AO2700" s="23">
        <f t="shared" si="7835"/>
        <v>11960</v>
      </c>
      <c r="AP2700" s="23">
        <f t="shared" si="7836"/>
        <v>0</v>
      </c>
      <c r="AQ2700" s="23">
        <f t="shared" si="7837"/>
        <v>0</v>
      </c>
      <c r="AR2700" s="23">
        <f t="shared" si="7834"/>
        <v>0</v>
      </c>
      <c r="AS2700" s="23">
        <f t="shared" si="7838"/>
        <v>11960</v>
      </c>
      <c r="AT2700" s="23">
        <f t="shared" si="7834"/>
        <v>0</v>
      </c>
      <c r="AU2700" s="23">
        <f t="shared" si="7834"/>
        <v>0</v>
      </c>
      <c r="AV2700" s="23">
        <f t="shared" si="7834"/>
        <v>0</v>
      </c>
      <c r="AW2700" s="23">
        <f t="shared" si="7834"/>
        <v>0</v>
      </c>
      <c r="AX2700" s="23">
        <f t="shared" si="7834"/>
        <v>0</v>
      </c>
      <c r="AY2700" s="23">
        <f t="shared" si="7827"/>
        <v>11960</v>
      </c>
      <c r="AZ2700" s="23">
        <f t="shared" si="7834"/>
        <v>0</v>
      </c>
      <c r="BA2700" s="23">
        <f t="shared" si="7828"/>
        <v>11960</v>
      </c>
      <c r="BB2700" s="23">
        <f t="shared" si="7834"/>
        <v>0</v>
      </c>
      <c r="BC2700" s="23">
        <f t="shared" si="7834"/>
        <v>0</v>
      </c>
      <c r="BD2700" s="23">
        <f t="shared" si="7834"/>
        <v>0</v>
      </c>
      <c r="BE2700" s="23">
        <f t="shared" si="7834"/>
        <v>0</v>
      </c>
      <c r="BF2700" s="23">
        <f t="shared" si="7834"/>
        <v>0</v>
      </c>
      <c r="BG2700" s="23">
        <f t="shared" si="7834"/>
        <v>0</v>
      </c>
      <c r="BH2700" s="23">
        <f t="shared" si="7834"/>
        <v>0</v>
      </c>
      <c r="BI2700" s="23">
        <f t="shared" si="7834"/>
        <v>0</v>
      </c>
      <c r="BJ2700" s="23">
        <f t="shared" si="7834"/>
        <v>0</v>
      </c>
      <c r="BK2700" s="23">
        <f t="shared" si="7834"/>
        <v>0</v>
      </c>
      <c r="BL2700" s="23">
        <f t="shared" si="7834"/>
        <v>0</v>
      </c>
      <c r="BM2700" s="23">
        <f t="shared" si="7834"/>
        <v>0</v>
      </c>
      <c r="BN2700" s="23">
        <f t="shared" si="7834"/>
        <v>0</v>
      </c>
      <c r="BO2700" s="23">
        <f t="shared" si="7834"/>
        <v>0</v>
      </c>
      <c r="BP2700" s="23">
        <f t="shared" si="7834"/>
        <v>0</v>
      </c>
      <c r="BQ2700" s="23">
        <f t="shared" si="7834"/>
        <v>0</v>
      </c>
      <c r="BR2700" s="23">
        <f t="shared" si="7775"/>
        <v>11960</v>
      </c>
      <c r="BS2700" s="23">
        <f t="shared" si="7776"/>
        <v>0</v>
      </c>
      <c r="BT2700" s="23">
        <f t="shared" si="7777"/>
        <v>0</v>
      </c>
      <c r="BU2700" s="23">
        <f t="shared" si="7834"/>
        <v>0</v>
      </c>
      <c r="BV2700" s="23">
        <f t="shared" si="7832"/>
        <v>11960</v>
      </c>
      <c r="BW2700" s="23">
        <f t="shared" si="7834"/>
        <v>0</v>
      </c>
    </row>
    <row r="2701" spans="1:76" ht="31.2" x14ac:dyDescent="0.3">
      <c r="A2701" s="13">
        <v>944</v>
      </c>
      <c r="B2701" s="13" t="s">
        <v>109</v>
      </c>
      <c r="C2701" s="13" t="s">
        <v>108</v>
      </c>
      <c r="D2701" s="13" t="s">
        <v>957</v>
      </c>
      <c r="E2701" s="13">
        <v>240</v>
      </c>
      <c r="F2701" s="14" t="s">
        <v>372</v>
      </c>
      <c r="G2701" s="20"/>
      <c r="H2701" s="20"/>
      <c r="I2701" s="20"/>
      <c r="J2701" s="20"/>
      <c r="K2701" s="20"/>
      <c r="L2701" s="20"/>
      <c r="M2701" s="20"/>
      <c r="N2701" s="20"/>
      <c r="O2701" s="20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>
        <v>0</v>
      </c>
      <c r="AA2701" s="23">
        <v>0</v>
      </c>
      <c r="AB2701" s="23">
        <v>0</v>
      </c>
      <c r="AC2701" s="23"/>
      <c r="AD2701" s="23"/>
      <c r="AE2701" s="23"/>
      <c r="AF2701" s="23">
        <v>11960</v>
      </c>
      <c r="AG2701" s="23"/>
      <c r="AH2701" s="23"/>
      <c r="AI2701" s="23"/>
      <c r="AJ2701" s="23"/>
      <c r="AK2701" s="23"/>
      <c r="AL2701" s="23"/>
      <c r="AM2701" s="23"/>
      <c r="AN2701" s="23"/>
      <c r="AO2701" s="23">
        <f t="shared" si="7835"/>
        <v>11960</v>
      </c>
      <c r="AP2701" s="23">
        <f t="shared" si="7836"/>
        <v>0</v>
      </c>
      <c r="AQ2701" s="23">
        <f t="shared" si="7837"/>
        <v>0</v>
      </c>
      <c r="AR2701" s="23"/>
      <c r="AS2701" s="23">
        <f t="shared" si="7838"/>
        <v>11960</v>
      </c>
      <c r="AT2701" s="23"/>
      <c r="AU2701" s="23"/>
      <c r="AV2701" s="23"/>
      <c r="AW2701" s="23"/>
      <c r="AX2701" s="23"/>
      <c r="AY2701" s="23">
        <f t="shared" si="7827"/>
        <v>11960</v>
      </c>
      <c r="AZ2701" s="23"/>
      <c r="BA2701" s="23">
        <f t="shared" si="7828"/>
        <v>11960</v>
      </c>
      <c r="BB2701" s="23"/>
      <c r="BC2701" s="23"/>
      <c r="BD2701" s="23"/>
      <c r="BE2701" s="23"/>
      <c r="BF2701" s="23"/>
      <c r="BG2701" s="23"/>
      <c r="BH2701" s="23"/>
      <c r="BI2701" s="23"/>
      <c r="BJ2701" s="23"/>
      <c r="BK2701" s="23"/>
      <c r="BL2701" s="23"/>
      <c r="BM2701" s="23"/>
      <c r="BN2701" s="23"/>
      <c r="BO2701" s="23"/>
      <c r="BP2701" s="23"/>
      <c r="BQ2701" s="23"/>
      <c r="BR2701" s="23">
        <f t="shared" si="7775"/>
        <v>11960</v>
      </c>
      <c r="BS2701" s="23">
        <f t="shared" si="7776"/>
        <v>0</v>
      </c>
      <c r="BT2701" s="23">
        <f t="shared" si="7777"/>
        <v>0</v>
      </c>
      <c r="BU2701" s="23"/>
      <c r="BV2701" s="23">
        <f t="shared" si="7832"/>
        <v>11960</v>
      </c>
      <c r="BW2701" s="23"/>
    </row>
    <row r="2702" spans="1:76" ht="31.2" x14ac:dyDescent="0.3">
      <c r="A2702" s="13">
        <v>944</v>
      </c>
      <c r="B2702" s="13" t="s">
        <v>109</v>
      </c>
      <c r="C2702" s="13" t="s">
        <v>108</v>
      </c>
      <c r="D2702" s="13" t="s">
        <v>508</v>
      </c>
      <c r="E2702" s="13"/>
      <c r="F2702" s="14" t="s">
        <v>695</v>
      </c>
      <c r="G2702" s="20">
        <f>G2703+G2706+G2709+G2712+G2718+G2721+G2724+G2730</f>
        <v>142710.29999999999</v>
      </c>
      <c r="H2702" s="20">
        <f t="shared" ref="H2702:L2702" si="7839">H2703+H2706+H2709+H2712+H2718+H2721+H2724+H2730</f>
        <v>57440.2</v>
      </c>
      <c r="I2702" s="20">
        <f t="shared" si="7839"/>
        <v>127428.7</v>
      </c>
      <c r="J2702" s="20">
        <f t="shared" si="7839"/>
        <v>-773.3</v>
      </c>
      <c r="K2702" s="20">
        <f t="shared" si="7839"/>
        <v>-1213.8</v>
      </c>
      <c r="L2702" s="20">
        <f t="shared" si="7839"/>
        <v>-1213.8</v>
      </c>
      <c r="M2702" s="20">
        <f t="shared" si="7797"/>
        <v>141937</v>
      </c>
      <c r="N2702" s="20">
        <f t="shared" si="7798"/>
        <v>56226.399999999994</v>
      </c>
      <c r="O2702" s="20">
        <f t="shared" si="7799"/>
        <v>126214.9</v>
      </c>
      <c r="P2702" s="23">
        <f t="shared" ref="P2702:Q2702" si="7840">P2703+P2706+P2709+P2712+P2718+P2721+P2724+P2730</f>
        <v>0</v>
      </c>
      <c r="Q2702" s="23">
        <f t="shared" si="7840"/>
        <v>0</v>
      </c>
      <c r="R2702" s="23">
        <f t="shared" ref="R2702:T2702" si="7841">R2703+R2706+R2709+R2712+R2718+R2721+R2724+R2730</f>
        <v>0</v>
      </c>
      <c r="S2702" s="23">
        <f t="shared" si="7841"/>
        <v>0</v>
      </c>
      <c r="T2702" s="23">
        <f t="shared" si="7841"/>
        <v>0</v>
      </c>
      <c r="U2702" s="23">
        <f t="shared" ref="U2702:W2702" si="7842">U2703+U2706+U2709+U2712+U2718+U2721+U2724+U2730</f>
        <v>0</v>
      </c>
      <c r="V2702" s="23">
        <f t="shared" si="7842"/>
        <v>0</v>
      </c>
      <c r="W2702" s="23">
        <f t="shared" si="7842"/>
        <v>0</v>
      </c>
      <c r="X2702" s="23">
        <f t="shared" ref="X2702:Y2702" si="7843">X2703+X2706+X2709+X2712+X2718+X2721+X2724+X2730</f>
        <v>0</v>
      </c>
      <c r="Y2702" s="23">
        <f t="shared" si="7843"/>
        <v>0</v>
      </c>
      <c r="Z2702" s="23">
        <f t="shared" si="7734"/>
        <v>141937</v>
      </c>
      <c r="AA2702" s="23">
        <f t="shared" si="7735"/>
        <v>56226.399999999994</v>
      </c>
      <c r="AB2702" s="23">
        <f t="shared" si="7736"/>
        <v>126214.9</v>
      </c>
      <c r="AC2702" s="23">
        <f>AC2703+AC2706+AC2709+AC2712+AC2718+AC2721+AC2724+AC2730+AC2715+AC2727</f>
        <v>0</v>
      </c>
      <c r="AD2702" s="23">
        <f t="shared" ref="AD2702:BW2702" si="7844">AD2703+AD2706+AD2709+AD2712+AD2718+AD2721+AD2724+AD2730+AD2715+AD2727</f>
        <v>-2605.328</v>
      </c>
      <c r="AE2702" s="23">
        <f t="shared" ref="AE2702" si="7845">AE2703+AE2706+AE2709+AE2712+AE2718+AE2721+AE2724+AE2730+AE2715+AE2727</f>
        <v>0</v>
      </c>
      <c r="AF2702" s="23">
        <f t="shared" si="7844"/>
        <v>56428.5</v>
      </c>
      <c r="AG2702" s="23">
        <f t="shared" ref="AG2702" si="7846">AG2703+AG2706+AG2709+AG2712+AG2718+AG2721+AG2724+AG2730+AG2715+AG2727</f>
        <v>0</v>
      </c>
      <c r="AH2702" s="23">
        <f t="shared" si="7844"/>
        <v>0</v>
      </c>
      <c r="AI2702" s="23">
        <f t="shared" ref="AI2702" si="7847">AI2703+AI2706+AI2709+AI2712+AI2718+AI2721+AI2724+AI2730+AI2715+AI2727</f>
        <v>3438.98</v>
      </c>
      <c r="AJ2702" s="23">
        <f t="shared" si="7844"/>
        <v>1347.855</v>
      </c>
      <c r="AK2702" s="23">
        <f t="shared" si="7844"/>
        <v>0</v>
      </c>
      <c r="AL2702" s="23">
        <f t="shared" ref="AL2702" si="7848">AL2703+AL2706+AL2709+AL2712+AL2718+AL2721+AL2724+AL2730+AL2715+AL2727</f>
        <v>56428.5</v>
      </c>
      <c r="AM2702" s="23">
        <f t="shared" si="7844"/>
        <v>0</v>
      </c>
      <c r="AN2702" s="23">
        <f t="shared" si="7844"/>
        <v>0</v>
      </c>
      <c r="AO2702" s="23">
        <f t="shared" si="7835"/>
        <v>256975.50700000001</v>
      </c>
      <c r="AP2702" s="23">
        <f t="shared" si="7836"/>
        <v>56226.399999999994</v>
      </c>
      <c r="AQ2702" s="23">
        <f t="shared" si="7837"/>
        <v>126214.9</v>
      </c>
      <c r="AR2702" s="23">
        <f t="shared" ref="AR2702" si="7849">AR2703+AR2706+AR2709+AR2712+AR2718+AR2721+AR2724+AR2730+AR2715+AR2727</f>
        <v>0</v>
      </c>
      <c r="AS2702" s="23">
        <f t="shared" si="7838"/>
        <v>256975.50700000001</v>
      </c>
      <c r="AT2702" s="23">
        <f t="shared" ref="AT2702:AX2702" si="7850">AT2703+AT2706+AT2709+AT2712+AT2718+AT2721+AT2724+AT2730+AT2715+AT2727</f>
        <v>24.9</v>
      </c>
      <c r="AU2702" s="23">
        <f t="shared" si="7850"/>
        <v>0</v>
      </c>
      <c r="AV2702" s="23">
        <f t="shared" si="7850"/>
        <v>0</v>
      </c>
      <c r="AW2702" s="23">
        <f t="shared" si="7850"/>
        <v>0</v>
      </c>
      <c r="AX2702" s="23">
        <f t="shared" si="7850"/>
        <v>0</v>
      </c>
      <c r="AY2702" s="23">
        <f t="shared" si="7827"/>
        <v>257000.40700000001</v>
      </c>
      <c r="AZ2702" s="23">
        <f t="shared" ref="AZ2702" si="7851">AZ2703+AZ2706+AZ2709+AZ2712+AZ2718+AZ2721+AZ2724+AZ2730+AZ2715+AZ2727</f>
        <v>0</v>
      </c>
      <c r="BA2702" s="23">
        <f t="shared" si="7828"/>
        <v>257000.40700000001</v>
      </c>
      <c r="BB2702" s="23">
        <f t="shared" ref="BB2702:BI2702" si="7852">BB2703+BB2706+BB2709+BB2712+BB2718+BB2721+BB2724+BB2730+BB2715+BB2727</f>
        <v>0</v>
      </c>
      <c r="BC2702" s="23">
        <f t="shared" si="7852"/>
        <v>0</v>
      </c>
      <c r="BD2702" s="23">
        <f t="shared" si="7852"/>
        <v>0</v>
      </c>
      <c r="BE2702" s="23">
        <f t="shared" si="7852"/>
        <v>0</v>
      </c>
      <c r="BF2702" s="23">
        <f t="shared" si="7852"/>
        <v>5000</v>
      </c>
      <c r="BG2702" s="23">
        <f t="shared" si="7852"/>
        <v>0</v>
      </c>
      <c r="BH2702" s="23">
        <f t="shared" si="7852"/>
        <v>0</v>
      </c>
      <c r="BI2702" s="23">
        <f t="shared" si="7852"/>
        <v>0</v>
      </c>
      <c r="BJ2702" s="23">
        <f t="shared" ref="BJ2702:BP2702" si="7853">BJ2703+BJ2706+BJ2709+BJ2712+BJ2718+BJ2721+BJ2724+BJ2730+BJ2715+BJ2727</f>
        <v>0</v>
      </c>
      <c r="BK2702" s="23">
        <f t="shared" si="7853"/>
        <v>0</v>
      </c>
      <c r="BL2702" s="23">
        <f t="shared" si="7853"/>
        <v>0</v>
      </c>
      <c r="BM2702" s="23">
        <f t="shared" si="7853"/>
        <v>0</v>
      </c>
      <c r="BN2702" s="23">
        <f t="shared" si="7853"/>
        <v>0</v>
      </c>
      <c r="BO2702" s="23">
        <f t="shared" si="7853"/>
        <v>0</v>
      </c>
      <c r="BP2702" s="23">
        <f t="shared" si="7853"/>
        <v>0</v>
      </c>
      <c r="BQ2702" s="23">
        <f t="shared" ref="BQ2702" si="7854">BQ2703+BQ2706+BQ2709+BQ2712+BQ2718+BQ2721+BQ2724+BQ2730+BQ2715+BQ2727</f>
        <v>0</v>
      </c>
      <c r="BR2702" s="23">
        <f t="shared" si="7775"/>
        <v>262000.40700000001</v>
      </c>
      <c r="BS2702" s="23">
        <f t="shared" si="7776"/>
        <v>56226.399999999994</v>
      </c>
      <c r="BT2702" s="23">
        <f t="shared" si="7777"/>
        <v>126214.9</v>
      </c>
      <c r="BU2702" s="23">
        <f t="shared" ref="BU2702" si="7855">BU2703+BU2706+BU2709+BU2712+BU2718+BU2721+BU2724+BU2730+BU2715+BU2727</f>
        <v>0</v>
      </c>
      <c r="BV2702" s="23">
        <f t="shared" si="7832"/>
        <v>262000.40700000001</v>
      </c>
      <c r="BW2702" s="23">
        <f t="shared" si="7844"/>
        <v>0</v>
      </c>
      <c r="BX2702" s="5"/>
    </row>
    <row r="2703" spans="1:76" x14ac:dyDescent="0.3">
      <c r="A2703" s="13">
        <v>944</v>
      </c>
      <c r="B2703" s="13" t="s">
        <v>109</v>
      </c>
      <c r="C2703" s="13" t="s">
        <v>108</v>
      </c>
      <c r="D2703" s="13" t="s">
        <v>498</v>
      </c>
      <c r="E2703" s="13"/>
      <c r="F2703" s="14" t="s">
        <v>696</v>
      </c>
      <c r="G2703" s="20">
        <f>G2704</f>
        <v>37003.799999999996</v>
      </c>
      <c r="H2703" s="20">
        <f t="shared" ref="H2703:BW2704" si="7856">H2704</f>
        <v>36856.199999999997</v>
      </c>
      <c r="I2703" s="20">
        <f t="shared" si="7856"/>
        <v>36856.199999999997</v>
      </c>
      <c r="J2703" s="20">
        <f t="shared" si="7856"/>
        <v>-699</v>
      </c>
      <c r="K2703" s="20">
        <f t="shared" si="7856"/>
        <v>-1138</v>
      </c>
      <c r="L2703" s="20">
        <f t="shared" si="7856"/>
        <v>-1138</v>
      </c>
      <c r="M2703" s="20">
        <f t="shared" si="7797"/>
        <v>36304.799999999996</v>
      </c>
      <c r="N2703" s="20">
        <f t="shared" si="7798"/>
        <v>35718.199999999997</v>
      </c>
      <c r="O2703" s="20">
        <f t="shared" si="7799"/>
        <v>35718.199999999997</v>
      </c>
      <c r="P2703" s="23">
        <f t="shared" si="7856"/>
        <v>0</v>
      </c>
      <c r="Q2703" s="23">
        <f t="shared" si="7856"/>
        <v>0</v>
      </c>
      <c r="R2703" s="23">
        <f t="shared" si="7856"/>
        <v>0</v>
      </c>
      <c r="S2703" s="23">
        <f t="shared" si="7856"/>
        <v>0</v>
      </c>
      <c r="T2703" s="23">
        <f t="shared" si="7856"/>
        <v>0</v>
      </c>
      <c r="U2703" s="23">
        <f t="shared" si="7856"/>
        <v>0</v>
      </c>
      <c r="V2703" s="23">
        <f t="shared" si="7856"/>
        <v>0</v>
      </c>
      <c r="W2703" s="23">
        <f t="shared" si="7856"/>
        <v>0</v>
      </c>
      <c r="X2703" s="23">
        <f t="shared" si="7856"/>
        <v>0</v>
      </c>
      <c r="Y2703" s="23">
        <f t="shared" si="7856"/>
        <v>0</v>
      </c>
      <c r="Z2703" s="23">
        <f t="shared" si="7734"/>
        <v>36304.799999999996</v>
      </c>
      <c r="AA2703" s="23">
        <f t="shared" si="7735"/>
        <v>35718.199999999997</v>
      </c>
      <c r="AB2703" s="23">
        <f t="shared" si="7736"/>
        <v>35718.199999999997</v>
      </c>
      <c r="AC2703" s="23">
        <f t="shared" si="7856"/>
        <v>0</v>
      </c>
      <c r="AD2703" s="23">
        <f t="shared" si="7856"/>
        <v>0</v>
      </c>
      <c r="AE2703" s="23">
        <f t="shared" si="7856"/>
        <v>0</v>
      </c>
      <c r="AF2703" s="23">
        <f t="shared" si="7856"/>
        <v>0</v>
      </c>
      <c r="AG2703" s="23">
        <f t="shared" si="7856"/>
        <v>0</v>
      </c>
      <c r="AH2703" s="23">
        <f t="shared" si="7856"/>
        <v>0</v>
      </c>
      <c r="AI2703" s="23">
        <f t="shared" si="7856"/>
        <v>0</v>
      </c>
      <c r="AJ2703" s="23">
        <f t="shared" si="7856"/>
        <v>0</v>
      </c>
      <c r="AK2703" s="23">
        <f t="shared" si="7856"/>
        <v>0</v>
      </c>
      <c r="AL2703" s="23">
        <f t="shared" si="7856"/>
        <v>0</v>
      </c>
      <c r="AM2703" s="23">
        <f t="shared" si="7856"/>
        <v>0</v>
      </c>
      <c r="AN2703" s="23">
        <f t="shared" si="7856"/>
        <v>0</v>
      </c>
      <c r="AO2703" s="23">
        <f t="shared" si="7835"/>
        <v>36304.799999999996</v>
      </c>
      <c r="AP2703" s="23">
        <f t="shared" si="7836"/>
        <v>35718.199999999997</v>
      </c>
      <c r="AQ2703" s="23">
        <f t="shared" si="7837"/>
        <v>35718.199999999997</v>
      </c>
      <c r="AR2703" s="23">
        <f t="shared" si="7856"/>
        <v>0</v>
      </c>
      <c r="AS2703" s="23">
        <f t="shared" si="7838"/>
        <v>36304.799999999996</v>
      </c>
      <c r="AT2703" s="23">
        <f t="shared" si="7856"/>
        <v>0</v>
      </c>
      <c r="AU2703" s="23">
        <f t="shared" si="7856"/>
        <v>0</v>
      </c>
      <c r="AV2703" s="23">
        <f t="shared" si="7856"/>
        <v>0</v>
      </c>
      <c r="AW2703" s="23">
        <f t="shared" si="7856"/>
        <v>0</v>
      </c>
      <c r="AX2703" s="23">
        <f t="shared" si="7856"/>
        <v>0</v>
      </c>
      <c r="AY2703" s="23">
        <f t="shared" si="7827"/>
        <v>36304.799999999996</v>
      </c>
      <c r="AZ2703" s="23">
        <f t="shared" si="7856"/>
        <v>0</v>
      </c>
      <c r="BA2703" s="23">
        <f t="shared" si="7828"/>
        <v>36304.799999999996</v>
      </c>
      <c r="BB2703" s="23">
        <f t="shared" si="7856"/>
        <v>0</v>
      </c>
      <c r="BC2703" s="23">
        <f t="shared" si="7856"/>
        <v>0</v>
      </c>
      <c r="BD2703" s="23">
        <f t="shared" si="7856"/>
        <v>0</v>
      </c>
      <c r="BE2703" s="23">
        <f t="shared" si="7856"/>
        <v>0</v>
      </c>
      <c r="BF2703" s="23">
        <f t="shared" si="7856"/>
        <v>0</v>
      </c>
      <c r="BG2703" s="23">
        <f t="shared" si="7856"/>
        <v>0</v>
      </c>
      <c r="BH2703" s="23">
        <f t="shared" si="7856"/>
        <v>0</v>
      </c>
      <c r="BI2703" s="23">
        <f t="shared" si="7856"/>
        <v>0</v>
      </c>
      <c r="BJ2703" s="23">
        <f t="shared" si="7856"/>
        <v>0</v>
      </c>
      <c r="BK2703" s="23">
        <f t="shared" si="7856"/>
        <v>0</v>
      </c>
      <c r="BL2703" s="23">
        <f t="shared" si="7856"/>
        <v>0</v>
      </c>
      <c r="BM2703" s="23">
        <f t="shared" si="7856"/>
        <v>0</v>
      </c>
      <c r="BN2703" s="23">
        <f t="shared" si="7856"/>
        <v>0</v>
      </c>
      <c r="BO2703" s="23">
        <f t="shared" si="7856"/>
        <v>0</v>
      </c>
      <c r="BP2703" s="23">
        <f t="shared" si="7856"/>
        <v>0</v>
      </c>
      <c r="BQ2703" s="23">
        <f t="shared" si="7856"/>
        <v>0</v>
      </c>
      <c r="BR2703" s="23">
        <f t="shared" si="7775"/>
        <v>36304.799999999996</v>
      </c>
      <c r="BS2703" s="23">
        <f t="shared" si="7776"/>
        <v>35718.199999999997</v>
      </c>
      <c r="BT2703" s="23">
        <f t="shared" si="7777"/>
        <v>35718.199999999997</v>
      </c>
      <c r="BU2703" s="23">
        <f t="shared" si="7856"/>
        <v>0</v>
      </c>
      <c r="BV2703" s="23">
        <f t="shared" si="7832"/>
        <v>36304.799999999996</v>
      </c>
      <c r="BW2703" s="23">
        <f t="shared" si="7856"/>
        <v>0</v>
      </c>
    </row>
    <row r="2704" spans="1:76" ht="31.2" x14ac:dyDescent="0.3">
      <c r="A2704" s="13">
        <v>944</v>
      </c>
      <c r="B2704" s="13" t="s">
        <v>109</v>
      </c>
      <c r="C2704" s="13" t="s">
        <v>108</v>
      </c>
      <c r="D2704" s="13" t="s">
        <v>498</v>
      </c>
      <c r="E2704" s="13" t="s">
        <v>7</v>
      </c>
      <c r="F2704" s="14" t="s">
        <v>383</v>
      </c>
      <c r="G2704" s="20">
        <f>G2705</f>
        <v>37003.799999999996</v>
      </c>
      <c r="H2704" s="20">
        <f t="shared" si="7856"/>
        <v>36856.199999999997</v>
      </c>
      <c r="I2704" s="20">
        <f t="shared" si="7856"/>
        <v>36856.199999999997</v>
      </c>
      <c r="J2704" s="20">
        <f t="shared" si="7856"/>
        <v>-699</v>
      </c>
      <c r="K2704" s="20">
        <f t="shared" si="7856"/>
        <v>-1138</v>
      </c>
      <c r="L2704" s="20">
        <f t="shared" si="7856"/>
        <v>-1138</v>
      </c>
      <c r="M2704" s="20">
        <f t="shared" si="7797"/>
        <v>36304.799999999996</v>
      </c>
      <c r="N2704" s="20">
        <f t="shared" si="7798"/>
        <v>35718.199999999997</v>
      </c>
      <c r="O2704" s="20">
        <f t="shared" si="7799"/>
        <v>35718.199999999997</v>
      </c>
      <c r="P2704" s="23">
        <f t="shared" si="7856"/>
        <v>0</v>
      </c>
      <c r="Q2704" s="23">
        <f t="shared" si="7856"/>
        <v>0</v>
      </c>
      <c r="R2704" s="23">
        <f t="shared" si="7856"/>
        <v>0</v>
      </c>
      <c r="S2704" s="23">
        <f t="shared" si="7856"/>
        <v>0</v>
      </c>
      <c r="T2704" s="23">
        <f t="shared" si="7856"/>
        <v>0</v>
      </c>
      <c r="U2704" s="23">
        <f t="shared" si="7856"/>
        <v>0</v>
      </c>
      <c r="V2704" s="23">
        <f t="shared" si="7856"/>
        <v>0</v>
      </c>
      <c r="W2704" s="23">
        <f t="shared" si="7856"/>
        <v>0</v>
      </c>
      <c r="X2704" s="23">
        <f t="shared" si="7856"/>
        <v>0</v>
      </c>
      <c r="Y2704" s="23">
        <f t="shared" si="7856"/>
        <v>0</v>
      </c>
      <c r="Z2704" s="23">
        <f t="shared" si="7734"/>
        <v>36304.799999999996</v>
      </c>
      <c r="AA2704" s="23">
        <f t="shared" si="7735"/>
        <v>35718.199999999997</v>
      </c>
      <c r="AB2704" s="23">
        <f t="shared" si="7736"/>
        <v>35718.199999999997</v>
      </c>
      <c r="AC2704" s="23">
        <f t="shared" si="7856"/>
        <v>0</v>
      </c>
      <c r="AD2704" s="23">
        <f t="shared" si="7856"/>
        <v>0</v>
      </c>
      <c r="AE2704" s="23">
        <f t="shared" si="7856"/>
        <v>0</v>
      </c>
      <c r="AF2704" s="23">
        <f t="shared" si="7856"/>
        <v>0</v>
      </c>
      <c r="AG2704" s="23">
        <f t="shared" si="7856"/>
        <v>0</v>
      </c>
      <c r="AH2704" s="23">
        <f t="shared" si="7856"/>
        <v>0</v>
      </c>
      <c r="AI2704" s="23">
        <f t="shared" si="7856"/>
        <v>0</v>
      </c>
      <c r="AJ2704" s="23">
        <f t="shared" si="7856"/>
        <v>0</v>
      </c>
      <c r="AK2704" s="23">
        <f t="shared" si="7856"/>
        <v>0</v>
      </c>
      <c r="AL2704" s="23">
        <f t="shared" si="7856"/>
        <v>0</v>
      </c>
      <c r="AM2704" s="23">
        <f t="shared" si="7856"/>
        <v>0</v>
      </c>
      <c r="AN2704" s="23">
        <f t="shared" si="7856"/>
        <v>0</v>
      </c>
      <c r="AO2704" s="23">
        <f t="shared" si="7835"/>
        <v>36304.799999999996</v>
      </c>
      <c r="AP2704" s="23">
        <f t="shared" si="7836"/>
        <v>35718.199999999997</v>
      </c>
      <c r="AQ2704" s="23">
        <f t="shared" si="7837"/>
        <v>35718.199999999997</v>
      </c>
      <c r="AR2704" s="23">
        <f t="shared" si="7856"/>
        <v>0</v>
      </c>
      <c r="AS2704" s="23">
        <f t="shared" si="7838"/>
        <v>36304.799999999996</v>
      </c>
      <c r="AT2704" s="23">
        <f t="shared" si="7856"/>
        <v>0</v>
      </c>
      <c r="AU2704" s="23">
        <f t="shared" si="7856"/>
        <v>0</v>
      </c>
      <c r="AV2704" s="23">
        <f t="shared" si="7856"/>
        <v>0</v>
      </c>
      <c r="AW2704" s="23">
        <f t="shared" si="7856"/>
        <v>0</v>
      </c>
      <c r="AX2704" s="23">
        <f t="shared" si="7856"/>
        <v>0</v>
      </c>
      <c r="AY2704" s="23">
        <f t="shared" si="7827"/>
        <v>36304.799999999996</v>
      </c>
      <c r="AZ2704" s="23">
        <f t="shared" si="7856"/>
        <v>0</v>
      </c>
      <c r="BA2704" s="23">
        <f t="shared" si="7828"/>
        <v>36304.799999999996</v>
      </c>
      <c r="BB2704" s="23">
        <f t="shared" si="7856"/>
        <v>0</v>
      </c>
      <c r="BC2704" s="23">
        <f t="shared" si="7856"/>
        <v>0</v>
      </c>
      <c r="BD2704" s="23">
        <f t="shared" si="7856"/>
        <v>0</v>
      </c>
      <c r="BE2704" s="23">
        <f t="shared" si="7856"/>
        <v>0</v>
      </c>
      <c r="BF2704" s="23">
        <f t="shared" si="7856"/>
        <v>0</v>
      </c>
      <c r="BG2704" s="23">
        <f t="shared" si="7856"/>
        <v>0</v>
      </c>
      <c r="BH2704" s="23">
        <f t="shared" si="7856"/>
        <v>0</v>
      </c>
      <c r="BI2704" s="23">
        <f t="shared" si="7856"/>
        <v>0</v>
      </c>
      <c r="BJ2704" s="23">
        <f t="shared" si="7856"/>
        <v>0</v>
      </c>
      <c r="BK2704" s="23">
        <f t="shared" si="7856"/>
        <v>0</v>
      </c>
      <c r="BL2704" s="23">
        <f t="shared" si="7856"/>
        <v>0</v>
      </c>
      <c r="BM2704" s="23">
        <f t="shared" si="7856"/>
        <v>0</v>
      </c>
      <c r="BN2704" s="23">
        <f t="shared" si="7856"/>
        <v>0</v>
      </c>
      <c r="BO2704" s="23">
        <f t="shared" si="7856"/>
        <v>0</v>
      </c>
      <c r="BP2704" s="23">
        <f t="shared" si="7856"/>
        <v>0</v>
      </c>
      <c r="BQ2704" s="23">
        <f t="shared" si="7856"/>
        <v>0</v>
      </c>
      <c r="BR2704" s="23">
        <f t="shared" si="7775"/>
        <v>36304.799999999996</v>
      </c>
      <c r="BS2704" s="23">
        <f t="shared" si="7776"/>
        <v>35718.199999999997</v>
      </c>
      <c r="BT2704" s="23">
        <f t="shared" si="7777"/>
        <v>35718.199999999997</v>
      </c>
      <c r="BU2704" s="23">
        <f t="shared" si="7856"/>
        <v>0</v>
      </c>
      <c r="BV2704" s="23">
        <f t="shared" si="7832"/>
        <v>36304.799999999996</v>
      </c>
      <c r="BW2704" s="23">
        <f t="shared" si="7856"/>
        <v>0</v>
      </c>
    </row>
    <row r="2705" spans="1:75" ht="31.2" x14ac:dyDescent="0.3">
      <c r="A2705" s="13">
        <v>944</v>
      </c>
      <c r="B2705" s="13" t="s">
        <v>109</v>
      </c>
      <c r="C2705" s="13" t="s">
        <v>108</v>
      </c>
      <c r="D2705" s="13" t="s">
        <v>498</v>
      </c>
      <c r="E2705" s="13">
        <v>240</v>
      </c>
      <c r="F2705" s="14" t="s">
        <v>372</v>
      </c>
      <c r="G2705" s="20">
        <v>37003.799999999996</v>
      </c>
      <c r="H2705" s="20">
        <v>36856.199999999997</v>
      </c>
      <c r="I2705" s="20">
        <v>36856.199999999997</v>
      </c>
      <c r="J2705" s="20">
        <v>-699</v>
      </c>
      <c r="K2705" s="20">
        <v>-1138</v>
      </c>
      <c r="L2705" s="20">
        <v>-1138</v>
      </c>
      <c r="M2705" s="20">
        <f t="shared" si="7797"/>
        <v>36304.799999999996</v>
      </c>
      <c r="N2705" s="20">
        <f t="shared" si="7798"/>
        <v>35718.199999999997</v>
      </c>
      <c r="O2705" s="20">
        <f t="shared" si="7799"/>
        <v>35718.199999999997</v>
      </c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>
        <f t="shared" si="7734"/>
        <v>36304.799999999996</v>
      </c>
      <c r="AA2705" s="23">
        <f t="shared" si="7735"/>
        <v>35718.199999999997</v>
      </c>
      <c r="AB2705" s="23">
        <f t="shared" si="7736"/>
        <v>35718.199999999997</v>
      </c>
      <c r="AC2705" s="23"/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/>
      <c r="AO2705" s="23">
        <f t="shared" si="7835"/>
        <v>36304.799999999996</v>
      </c>
      <c r="AP2705" s="23">
        <f t="shared" si="7836"/>
        <v>35718.199999999997</v>
      </c>
      <c r="AQ2705" s="23">
        <f t="shared" si="7837"/>
        <v>35718.199999999997</v>
      </c>
      <c r="AR2705" s="23"/>
      <c r="AS2705" s="23">
        <f t="shared" si="7838"/>
        <v>36304.799999999996</v>
      </c>
      <c r="AT2705" s="23"/>
      <c r="AU2705" s="23"/>
      <c r="AV2705" s="23"/>
      <c r="AW2705" s="23"/>
      <c r="AX2705" s="23"/>
      <c r="AY2705" s="23">
        <f t="shared" si="7827"/>
        <v>36304.799999999996</v>
      </c>
      <c r="AZ2705" s="23"/>
      <c r="BA2705" s="23">
        <f t="shared" si="7828"/>
        <v>36304.799999999996</v>
      </c>
      <c r="BB2705" s="23"/>
      <c r="BC2705" s="23"/>
      <c r="BD2705" s="23"/>
      <c r="BE2705" s="23"/>
      <c r="BF2705" s="23"/>
      <c r="BG2705" s="23"/>
      <c r="BH2705" s="23"/>
      <c r="BI2705" s="23"/>
      <c r="BJ2705" s="23"/>
      <c r="BK2705" s="23"/>
      <c r="BL2705" s="23"/>
      <c r="BM2705" s="23"/>
      <c r="BN2705" s="23"/>
      <c r="BO2705" s="23"/>
      <c r="BP2705" s="23"/>
      <c r="BQ2705" s="23"/>
      <c r="BR2705" s="23">
        <f t="shared" si="7775"/>
        <v>36304.799999999996</v>
      </c>
      <c r="BS2705" s="23">
        <f t="shared" si="7776"/>
        <v>35718.199999999997</v>
      </c>
      <c r="BT2705" s="23">
        <f t="shared" si="7777"/>
        <v>35718.199999999997</v>
      </c>
      <c r="BU2705" s="23"/>
      <c r="BV2705" s="23">
        <f t="shared" si="7832"/>
        <v>36304.799999999996</v>
      </c>
      <c r="BW2705" s="23"/>
    </row>
    <row r="2706" spans="1:75" ht="46.8" x14ac:dyDescent="0.3">
      <c r="A2706" s="13">
        <v>944</v>
      </c>
      <c r="B2706" s="13" t="s">
        <v>109</v>
      </c>
      <c r="C2706" s="13" t="s">
        <v>108</v>
      </c>
      <c r="D2706" s="13" t="s">
        <v>500</v>
      </c>
      <c r="E2706" s="13"/>
      <c r="F2706" s="14" t="s">
        <v>849</v>
      </c>
      <c r="G2706" s="20">
        <f>G2707</f>
        <v>473.8</v>
      </c>
      <c r="H2706" s="20">
        <f t="shared" ref="H2706:BW2707" si="7857">H2707</f>
        <v>483.3</v>
      </c>
      <c r="I2706" s="20">
        <f t="shared" si="7857"/>
        <v>483.3</v>
      </c>
      <c r="J2706" s="20">
        <f t="shared" si="7857"/>
        <v>0</v>
      </c>
      <c r="K2706" s="20">
        <f t="shared" si="7857"/>
        <v>0</v>
      </c>
      <c r="L2706" s="20">
        <f t="shared" si="7857"/>
        <v>0</v>
      </c>
      <c r="M2706" s="20">
        <f t="shared" si="7797"/>
        <v>473.8</v>
      </c>
      <c r="N2706" s="20">
        <f t="shared" si="7798"/>
        <v>483.3</v>
      </c>
      <c r="O2706" s="20">
        <f t="shared" si="7799"/>
        <v>483.3</v>
      </c>
      <c r="P2706" s="23">
        <f t="shared" si="7857"/>
        <v>0</v>
      </c>
      <c r="Q2706" s="23">
        <f t="shared" si="7857"/>
        <v>0</v>
      </c>
      <c r="R2706" s="23">
        <f t="shared" si="7857"/>
        <v>0</v>
      </c>
      <c r="S2706" s="23">
        <f t="shared" si="7857"/>
        <v>0</v>
      </c>
      <c r="T2706" s="23">
        <f t="shared" si="7857"/>
        <v>0</v>
      </c>
      <c r="U2706" s="23">
        <f t="shared" si="7857"/>
        <v>0</v>
      </c>
      <c r="V2706" s="23">
        <f t="shared" si="7857"/>
        <v>0</v>
      </c>
      <c r="W2706" s="23">
        <f t="shared" si="7857"/>
        <v>0</v>
      </c>
      <c r="X2706" s="23">
        <f t="shared" si="7857"/>
        <v>0</v>
      </c>
      <c r="Y2706" s="23">
        <f t="shared" si="7857"/>
        <v>0</v>
      </c>
      <c r="Z2706" s="23">
        <f t="shared" si="7734"/>
        <v>473.8</v>
      </c>
      <c r="AA2706" s="23">
        <f t="shared" si="7735"/>
        <v>483.3</v>
      </c>
      <c r="AB2706" s="23">
        <f t="shared" si="7736"/>
        <v>483.3</v>
      </c>
      <c r="AC2706" s="23">
        <f t="shared" si="7857"/>
        <v>0</v>
      </c>
      <c r="AD2706" s="23">
        <f t="shared" si="7857"/>
        <v>0</v>
      </c>
      <c r="AE2706" s="23">
        <f t="shared" si="7857"/>
        <v>0</v>
      </c>
      <c r="AF2706" s="23">
        <f t="shared" si="7857"/>
        <v>0</v>
      </c>
      <c r="AG2706" s="23">
        <f t="shared" si="7857"/>
        <v>0</v>
      </c>
      <c r="AH2706" s="23">
        <f t="shared" si="7857"/>
        <v>0</v>
      </c>
      <c r="AI2706" s="23">
        <f t="shared" si="7857"/>
        <v>0</v>
      </c>
      <c r="AJ2706" s="23">
        <f t="shared" si="7857"/>
        <v>0</v>
      </c>
      <c r="AK2706" s="23">
        <f t="shared" si="7857"/>
        <v>0</v>
      </c>
      <c r="AL2706" s="23">
        <f t="shared" si="7857"/>
        <v>0</v>
      </c>
      <c r="AM2706" s="23">
        <f t="shared" si="7857"/>
        <v>0</v>
      </c>
      <c r="AN2706" s="23">
        <f t="shared" si="7857"/>
        <v>0</v>
      </c>
      <c r="AO2706" s="23">
        <f t="shared" si="7835"/>
        <v>473.8</v>
      </c>
      <c r="AP2706" s="23">
        <f t="shared" si="7836"/>
        <v>483.3</v>
      </c>
      <c r="AQ2706" s="23">
        <f t="shared" si="7837"/>
        <v>483.3</v>
      </c>
      <c r="AR2706" s="23">
        <f t="shared" si="7857"/>
        <v>0</v>
      </c>
      <c r="AS2706" s="23">
        <f t="shared" si="7838"/>
        <v>473.8</v>
      </c>
      <c r="AT2706" s="23">
        <f t="shared" si="7857"/>
        <v>24.9</v>
      </c>
      <c r="AU2706" s="23">
        <f t="shared" si="7857"/>
        <v>0</v>
      </c>
      <c r="AV2706" s="23">
        <f t="shared" si="7857"/>
        <v>0</v>
      </c>
      <c r="AW2706" s="23">
        <f t="shared" si="7857"/>
        <v>0</v>
      </c>
      <c r="AX2706" s="23">
        <f t="shared" si="7857"/>
        <v>0</v>
      </c>
      <c r="AY2706" s="23">
        <f t="shared" si="7827"/>
        <v>498.7</v>
      </c>
      <c r="AZ2706" s="23">
        <f t="shared" si="7857"/>
        <v>0</v>
      </c>
      <c r="BA2706" s="23">
        <f t="shared" si="7828"/>
        <v>498.7</v>
      </c>
      <c r="BB2706" s="23">
        <f t="shared" si="7857"/>
        <v>0</v>
      </c>
      <c r="BC2706" s="23">
        <f t="shared" si="7857"/>
        <v>0</v>
      </c>
      <c r="BD2706" s="23">
        <f t="shared" si="7857"/>
        <v>0</v>
      </c>
      <c r="BE2706" s="23">
        <f t="shared" si="7857"/>
        <v>0</v>
      </c>
      <c r="BF2706" s="23">
        <f t="shared" si="7857"/>
        <v>0</v>
      </c>
      <c r="BG2706" s="23">
        <f t="shared" si="7857"/>
        <v>0</v>
      </c>
      <c r="BH2706" s="23">
        <f t="shared" si="7857"/>
        <v>0</v>
      </c>
      <c r="BI2706" s="23">
        <f t="shared" si="7857"/>
        <v>0</v>
      </c>
      <c r="BJ2706" s="23">
        <f t="shared" si="7857"/>
        <v>0</v>
      </c>
      <c r="BK2706" s="23">
        <f t="shared" si="7857"/>
        <v>0</v>
      </c>
      <c r="BL2706" s="23">
        <f t="shared" si="7857"/>
        <v>0</v>
      </c>
      <c r="BM2706" s="23">
        <f t="shared" si="7857"/>
        <v>0</v>
      </c>
      <c r="BN2706" s="23">
        <f t="shared" si="7857"/>
        <v>0</v>
      </c>
      <c r="BO2706" s="23">
        <f t="shared" si="7857"/>
        <v>0</v>
      </c>
      <c r="BP2706" s="23">
        <f t="shared" si="7857"/>
        <v>0</v>
      </c>
      <c r="BQ2706" s="23">
        <f t="shared" si="7857"/>
        <v>0</v>
      </c>
      <c r="BR2706" s="23">
        <f t="shared" si="7775"/>
        <v>498.7</v>
      </c>
      <c r="BS2706" s="23">
        <f t="shared" si="7776"/>
        <v>483.3</v>
      </c>
      <c r="BT2706" s="23">
        <f t="shared" si="7777"/>
        <v>483.3</v>
      </c>
      <c r="BU2706" s="23">
        <f t="shared" si="7857"/>
        <v>0</v>
      </c>
      <c r="BV2706" s="23">
        <f t="shared" si="7832"/>
        <v>498.7</v>
      </c>
      <c r="BW2706" s="23">
        <f t="shared" si="7857"/>
        <v>0</v>
      </c>
    </row>
    <row r="2707" spans="1:75" ht="31.2" x14ac:dyDescent="0.3">
      <c r="A2707" s="13">
        <v>944</v>
      </c>
      <c r="B2707" s="13" t="s">
        <v>109</v>
      </c>
      <c r="C2707" s="13" t="s">
        <v>108</v>
      </c>
      <c r="D2707" s="13" t="s">
        <v>500</v>
      </c>
      <c r="E2707" s="13" t="s">
        <v>7</v>
      </c>
      <c r="F2707" s="14" t="s">
        <v>383</v>
      </c>
      <c r="G2707" s="20">
        <f>G2708</f>
        <v>473.8</v>
      </c>
      <c r="H2707" s="20">
        <f t="shared" si="7857"/>
        <v>483.3</v>
      </c>
      <c r="I2707" s="20">
        <f t="shared" si="7857"/>
        <v>483.3</v>
      </c>
      <c r="J2707" s="20">
        <f t="shared" si="7857"/>
        <v>0</v>
      </c>
      <c r="K2707" s="20">
        <f t="shared" si="7857"/>
        <v>0</v>
      </c>
      <c r="L2707" s="20">
        <f t="shared" si="7857"/>
        <v>0</v>
      </c>
      <c r="M2707" s="20">
        <f t="shared" si="7797"/>
        <v>473.8</v>
      </c>
      <c r="N2707" s="20">
        <f t="shared" si="7798"/>
        <v>483.3</v>
      </c>
      <c r="O2707" s="20">
        <f t="shared" si="7799"/>
        <v>483.3</v>
      </c>
      <c r="P2707" s="23">
        <f t="shared" si="7857"/>
        <v>0</v>
      </c>
      <c r="Q2707" s="23">
        <f t="shared" si="7857"/>
        <v>0</v>
      </c>
      <c r="R2707" s="23">
        <f t="shared" si="7857"/>
        <v>0</v>
      </c>
      <c r="S2707" s="23">
        <f t="shared" si="7857"/>
        <v>0</v>
      </c>
      <c r="T2707" s="23">
        <f t="shared" si="7857"/>
        <v>0</v>
      </c>
      <c r="U2707" s="23">
        <f t="shared" si="7857"/>
        <v>0</v>
      </c>
      <c r="V2707" s="23">
        <f t="shared" si="7857"/>
        <v>0</v>
      </c>
      <c r="W2707" s="23">
        <f t="shared" si="7857"/>
        <v>0</v>
      </c>
      <c r="X2707" s="23">
        <f t="shared" si="7857"/>
        <v>0</v>
      </c>
      <c r="Y2707" s="23">
        <f t="shared" si="7857"/>
        <v>0</v>
      </c>
      <c r="Z2707" s="23">
        <f t="shared" si="7734"/>
        <v>473.8</v>
      </c>
      <c r="AA2707" s="23">
        <f t="shared" si="7735"/>
        <v>483.3</v>
      </c>
      <c r="AB2707" s="23">
        <f t="shared" si="7736"/>
        <v>483.3</v>
      </c>
      <c r="AC2707" s="23">
        <f t="shared" si="7857"/>
        <v>0</v>
      </c>
      <c r="AD2707" s="23">
        <f t="shared" si="7857"/>
        <v>0</v>
      </c>
      <c r="AE2707" s="23">
        <f t="shared" si="7857"/>
        <v>0</v>
      </c>
      <c r="AF2707" s="23">
        <f t="shared" si="7857"/>
        <v>0</v>
      </c>
      <c r="AG2707" s="23">
        <f t="shared" si="7857"/>
        <v>0</v>
      </c>
      <c r="AH2707" s="23">
        <f t="shared" si="7857"/>
        <v>0</v>
      </c>
      <c r="AI2707" s="23">
        <f t="shared" si="7857"/>
        <v>0</v>
      </c>
      <c r="AJ2707" s="23">
        <f t="shared" si="7857"/>
        <v>0</v>
      </c>
      <c r="AK2707" s="23">
        <f t="shared" si="7857"/>
        <v>0</v>
      </c>
      <c r="AL2707" s="23">
        <f t="shared" si="7857"/>
        <v>0</v>
      </c>
      <c r="AM2707" s="23">
        <f t="shared" si="7857"/>
        <v>0</v>
      </c>
      <c r="AN2707" s="23">
        <f t="shared" si="7857"/>
        <v>0</v>
      </c>
      <c r="AO2707" s="23">
        <f t="shared" si="7835"/>
        <v>473.8</v>
      </c>
      <c r="AP2707" s="23">
        <f t="shared" si="7836"/>
        <v>483.3</v>
      </c>
      <c r="AQ2707" s="23">
        <f t="shared" si="7837"/>
        <v>483.3</v>
      </c>
      <c r="AR2707" s="23">
        <f t="shared" si="7857"/>
        <v>0</v>
      </c>
      <c r="AS2707" s="23">
        <f t="shared" si="7838"/>
        <v>473.8</v>
      </c>
      <c r="AT2707" s="23">
        <f t="shared" si="7857"/>
        <v>24.9</v>
      </c>
      <c r="AU2707" s="23">
        <f t="shared" si="7857"/>
        <v>0</v>
      </c>
      <c r="AV2707" s="23">
        <f t="shared" si="7857"/>
        <v>0</v>
      </c>
      <c r="AW2707" s="23">
        <f t="shared" si="7857"/>
        <v>0</v>
      </c>
      <c r="AX2707" s="23">
        <f t="shared" si="7857"/>
        <v>0</v>
      </c>
      <c r="AY2707" s="23">
        <f t="shared" si="7827"/>
        <v>498.7</v>
      </c>
      <c r="AZ2707" s="23">
        <f t="shared" si="7857"/>
        <v>0</v>
      </c>
      <c r="BA2707" s="23">
        <f t="shared" si="7828"/>
        <v>498.7</v>
      </c>
      <c r="BB2707" s="23">
        <f t="shared" si="7857"/>
        <v>0</v>
      </c>
      <c r="BC2707" s="23">
        <f t="shared" si="7857"/>
        <v>0</v>
      </c>
      <c r="BD2707" s="23">
        <f t="shared" si="7857"/>
        <v>0</v>
      </c>
      <c r="BE2707" s="23">
        <f t="shared" si="7857"/>
        <v>0</v>
      </c>
      <c r="BF2707" s="23">
        <f t="shared" si="7857"/>
        <v>0</v>
      </c>
      <c r="BG2707" s="23">
        <f t="shared" si="7857"/>
        <v>0</v>
      </c>
      <c r="BH2707" s="23">
        <f t="shared" si="7857"/>
        <v>0</v>
      </c>
      <c r="BI2707" s="23">
        <f t="shared" si="7857"/>
        <v>0</v>
      </c>
      <c r="BJ2707" s="23">
        <f t="shared" si="7857"/>
        <v>0</v>
      </c>
      <c r="BK2707" s="23">
        <f t="shared" si="7857"/>
        <v>0</v>
      </c>
      <c r="BL2707" s="23">
        <f t="shared" si="7857"/>
        <v>0</v>
      </c>
      <c r="BM2707" s="23">
        <f t="shared" si="7857"/>
        <v>0</v>
      </c>
      <c r="BN2707" s="23">
        <f t="shared" si="7857"/>
        <v>0</v>
      </c>
      <c r="BO2707" s="23">
        <f t="shared" si="7857"/>
        <v>0</v>
      </c>
      <c r="BP2707" s="23">
        <f t="shared" si="7857"/>
        <v>0</v>
      </c>
      <c r="BQ2707" s="23">
        <f t="shared" si="7857"/>
        <v>0</v>
      </c>
      <c r="BR2707" s="23">
        <f t="shared" si="7775"/>
        <v>498.7</v>
      </c>
      <c r="BS2707" s="23">
        <f t="shared" si="7776"/>
        <v>483.3</v>
      </c>
      <c r="BT2707" s="23">
        <f t="shared" si="7777"/>
        <v>483.3</v>
      </c>
      <c r="BU2707" s="23">
        <f t="shared" si="7857"/>
        <v>0</v>
      </c>
      <c r="BV2707" s="23">
        <f t="shared" si="7832"/>
        <v>498.7</v>
      </c>
      <c r="BW2707" s="23">
        <f t="shared" si="7857"/>
        <v>0</v>
      </c>
    </row>
    <row r="2708" spans="1:75" ht="31.2" x14ac:dyDescent="0.3">
      <c r="A2708" s="13">
        <v>944</v>
      </c>
      <c r="B2708" s="13" t="s">
        <v>109</v>
      </c>
      <c r="C2708" s="13" t="s">
        <v>108</v>
      </c>
      <c r="D2708" s="13" t="s">
        <v>500</v>
      </c>
      <c r="E2708" s="13">
        <v>240</v>
      </c>
      <c r="F2708" s="14" t="s">
        <v>372</v>
      </c>
      <c r="G2708" s="20">
        <v>473.8</v>
      </c>
      <c r="H2708" s="20">
        <v>483.3</v>
      </c>
      <c r="I2708" s="20">
        <v>483.3</v>
      </c>
      <c r="J2708" s="20"/>
      <c r="K2708" s="20"/>
      <c r="L2708" s="20"/>
      <c r="M2708" s="20">
        <f t="shared" si="7797"/>
        <v>473.8</v>
      </c>
      <c r="N2708" s="20">
        <f t="shared" si="7798"/>
        <v>483.3</v>
      </c>
      <c r="O2708" s="20">
        <f t="shared" si="7799"/>
        <v>483.3</v>
      </c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>
        <f t="shared" si="7734"/>
        <v>473.8</v>
      </c>
      <c r="AA2708" s="23">
        <f t="shared" si="7735"/>
        <v>483.3</v>
      </c>
      <c r="AB2708" s="23">
        <f t="shared" si="7736"/>
        <v>483.3</v>
      </c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>
        <f t="shared" si="7835"/>
        <v>473.8</v>
      </c>
      <c r="AP2708" s="23">
        <f t="shared" si="7836"/>
        <v>483.3</v>
      </c>
      <c r="AQ2708" s="23">
        <f t="shared" si="7837"/>
        <v>483.3</v>
      </c>
      <c r="AR2708" s="23"/>
      <c r="AS2708" s="23">
        <f t="shared" si="7838"/>
        <v>473.8</v>
      </c>
      <c r="AT2708" s="23">
        <v>24.9</v>
      </c>
      <c r="AU2708" s="23"/>
      <c r="AV2708" s="23"/>
      <c r="AW2708" s="23"/>
      <c r="AX2708" s="23"/>
      <c r="AY2708" s="23">
        <f t="shared" si="7827"/>
        <v>498.7</v>
      </c>
      <c r="AZ2708" s="23"/>
      <c r="BA2708" s="23">
        <f t="shared" si="7828"/>
        <v>498.7</v>
      </c>
      <c r="BB2708" s="23"/>
      <c r="BC2708" s="23"/>
      <c r="BD2708" s="23"/>
      <c r="BE2708" s="23"/>
      <c r="BF2708" s="23"/>
      <c r="BG2708" s="23"/>
      <c r="BH2708" s="23"/>
      <c r="BI2708" s="23"/>
      <c r="BJ2708" s="23"/>
      <c r="BK2708" s="23"/>
      <c r="BL2708" s="23"/>
      <c r="BM2708" s="23"/>
      <c r="BN2708" s="23"/>
      <c r="BO2708" s="23"/>
      <c r="BP2708" s="23"/>
      <c r="BQ2708" s="23"/>
      <c r="BR2708" s="23">
        <f t="shared" si="7775"/>
        <v>498.7</v>
      </c>
      <c r="BS2708" s="23">
        <f t="shared" si="7776"/>
        <v>483.3</v>
      </c>
      <c r="BT2708" s="23">
        <f t="shared" si="7777"/>
        <v>483.3</v>
      </c>
      <c r="BU2708" s="23"/>
      <c r="BV2708" s="23">
        <f t="shared" si="7832"/>
        <v>498.7</v>
      </c>
      <c r="BW2708" s="23"/>
    </row>
    <row r="2709" spans="1:75" x14ac:dyDescent="0.3">
      <c r="A2709" s="13">
        <v>944</v>
      </c>
      <c r="B2709" s="13" t="s">
        <v>109</v>
      </c>
      <c r="C2709" s="13" t="s">
        <v>108</v>
      </c>
      <c r="D2709" s="13" t="s">
        <v>501</v>
      </c>
      <c r="E2709" s="13"/>
      <c r="F2709" s="14" t="s">
        <v>850</v>
      </c>
      <c r="G2709" s="20">
        <f>G2710</f>
        <v>4531.2</v>
      </c>
      <c r="H2709" s="20">
        <f t="shared" ref="H2709:BW2710" si="7858">H2710</f>
        <v>6371.7</v>
      </c>
      <c r="I2709" s="20">
        <f t="shared" si="7858"/>
        <v>6371.7</v>
      </c>
      <c r="J2709" s="20">
        <f t="shared" si="7858"/>
        <v>0</v>
      </c>
      <c r="K2709" s="20">
        <f t="shared" si="7858"/>
        <v>0</v>
      </c>
      <c r="L2709" s="20">
        <f t="shared" si="7858"/>
        <v>0</v>
      </c>
      <c r="M2709" s="20">
        <f t="shared" si="7797"/>
        <v>4531.2</v>
      </c>
      <c r="N2709" s="20">
        <f t="shared" si="7798"/>
        <v>6371.7</v>
      </c>
      <c r="O2709" s="20">
        <f t="shared" si="7799"/>
        <v>6371.7</v>
      </c>
      <c r="P2709" s="23">
        <f t="shared" si="7858"/>
        <v>0</v>
      </c>
      <c r="Q2709" s="23">
        <f t="shared" si="7858"/>
        <v>0</v>
      </c>
      <c r="R2709" s="23">
        <f t="shared" si="7858"/>
        <v>0</v>
      </c>
      <c r="S2709" s="23">
        <f t="shared" si="7858"/>
        <v>0</v>
      </c>
      <c r="T2709" s="23">
        <f t="shared" si="7858"/>
        <v>0</v>
      </c>
      <c r="U2709" s="23">
        <f t="shared" si="7858"/>
        <v>0</v>
      </c>
      <c r="V2709" s="23">
        <f t="shared" si="7858"/>
        <v>0</v>
      </c>
      <c r="W2709" s="23">
        <f t="shared" si="7858"/>
        <v>0</v>
      </c>
      <c r="X2709" s="23">
        <f t="shared" si="7858"/>
        <v>0</v>
      </c>
      <c r="Y2709" s="23">
        <f t="shared" si="7858"/>
        <v>0</v>
      </c>
      <c r="Z2709" s="23">
        <f t="shared" si="7734"/>
        <v>4531.2</v>
      </c>
      <c r="AA2709" s="23">
        <f t="shared" si="7735"/>
        <v>6371.7</v>
      </c>
      <c r="AB2709" s="23">
        <f t="shared" si="7736"/>
        <v>6371.7</v>
      </c>
      <c r="AC2709" s="23">
        <f t="shared" si="7858"/>
        <v>0</v>
      </c>
      <c r="AD2709" s="23">
        <f t="shared" si="7858"/>
        <v>-2605.328</v>
      </c>
      <c r="AE2709" s="23">
        <f t="shared" si="7858"/>
        <v>0</v>
      </c>
      <c r="AF2709" s="23">
        <f t="shared" si="7858"/>
        <v>0</v>
      </c>
      <c r="AG2709" s="23">
        <f t="shared" si="7858"/>
        <v>0</v>
      </c>
      <c r="AH2709" s="23">
        <f t="shared" si="7858"/>
        <v>0</v>
      </c>
      <c r="AI2709" s="23">
        <f t="shared" si="7858"/>
        <v>0</v>
      </c>
      <c r="AJ2709" s="23">
        <f t="shared" si="7858"/>
        <v>0</v>
      </c>
      <c r="AK2709" s="23">
        <f t="shared" si="7858"/>
        <v>0</v>
      </c>
      <c r="AL2709" s="23">
        <f t="shared" si="7858"/>
        <v>0</v>
      </c>
      <c r="AM2709" s="23">
        <f t="shared" si="7858"/>
        <v>0</v>
      </c>
      <c r="AN2709" s="23">
        <f t="shared" si="7858"/>
        <v>0</v>
      </c>
      <c r="AO2709" s="23">
        <f t="shared" si="7835"/>
        <v>1925.8719999999998</v>
      </c>
      <c r="AP2709" s="23">
        <f t="shared" si="7836"/>
        <v>6371.7</v>
      </c>
      <c r="AQ2709" s="23">
        <f t="shared" si="7837"/>
        <v>6371.7</v>
      </c>
      <c r="AR2709" s="23">
        <f t="shared" si="7858"/>
        <v>0</v>
      </c>
      <c r="AS2709" s="23">
        <f t="shared" si="7838"/>
        <v>1925.8719999999998</v>
      </c>
      <c r="AT2709" s="23">
        <f t="shared" si="7858"/>
        <v>0</v>
      </c>
      <c r="AU2709" s="23">
        <f t="shared" si="7858"/>
        <v>0</v>
      </c>
      <c r="AV2709" s="23">
        <f t="shared" si="7858"/>
        <v>0</v>
      </c>
      <c r="AW2709" s="23">
        <f t="shared" si="7858"/>
        <v>0</v>
      </c>
      <c r="AX2709" s="23">
        <f t="shared" si="7858"/>
        <v>0</v>
      </c>
      <c r="AY2709" s="23">
        <f t="shared" si="7827"/>
        <v>1925.8719999999998</v>
      </c>
      <c r="AZ2709" s="23">
        <f t="shared" si="7858"/>
        <v>0</v>
      </c>
      <c r="BA2709" s="23">
        <f t="shared" si="7828"/>
        <v>1925.8719999999998</v>
      </c>
      <c r="BB2709" s="23">
        <f t="shared" si="7858"/>
        <v>0</v>
      </c>
      <c r="BC2709" s="23">
        <f t="shared" si="7858"/>
        <v>0</v>
      </c>
      <c r="BD2709" s="23">
        <f t="shared" si="7858"/>
        <v>0</v>
      </c>
      <c r="BE2709" s="23">
        <f t="shared" si="7858"/>
        <v>0</v>
      </c>
      <c r="BF2709" s="23">
        <f t="shared" si="7858"/>
        <v>0</v>
      </c>
      <c r="BG2709" s="23">
        <f t="shared" si="7858"/>
        <v>0</v>
      </c>
      <c r="BH2709" s="23">
        <f t="shared" si="7858"/>
        <v>0</v>
      </c>
      <c r="BI2709" s="23">
        <f t="shared" si="7858"/>
        <v>0</v>
      </c>
      <c r="BJ2709" s="23">
        <f t="shared" si="7858"/>
        <v>0</v>
      </c>
      <c r="BK2709" s="23">
        <f t="shared" si="7858"/>
        <v>0</v>
      </c>
      <c r="BL2709" s="23">
        <f t="shared" si="7858"/>
        <v>0</v>
      </c>
      <c r="BM2709" s="23">
        <f t="shared" si="7858"/>
        <v>0</v>
      </c>
      <c r="BN2709" s="23">
        <f t="shared" si="7858"/>
        <v>0</v>
      </c>
      <c r="BO2709" s="23">
        <f t="shared" si="7858"/>
        <v>0</v>
      </c>
      <c r="BP2709" s="23">
        <f t="shared" si="7858"/>
        <v>0</v>
      </c>
      <c r="BQ2709" s="23">
        <f t="shared" si="7858"/>
        <v>0</v>
      </c>
      <c r="BR2709" s="23">
        <f t="shared" si="7775"/>
        <v>1925.8719999999998</v>
      </c>
      <c r="BS2709" s="23">
        <f t="shared" si="7776"/>
        <v>6371.7</v>
      </c>
      <c r="BT2709" s="23">
        <f t="shared" si="7777"/>
        <v>6371.7</v>
      </c>
      <c r="BU2709" s="23">
        <f t="shared" si="7858"/>
        <v>0</v>
      </c>
      <c r="BV2709" s="23">
        <f t="shared" si="7832"/>
        <v>1925.8719999999998</v>
      </c>
      <c r="BW2709" s="23">
        <f t="shared" si="7858"/>
        <v>0</v>
      </c>
    </row>
    <row r="2710" spans="1:75" ht="31.2" x14ac:dyDescent="0.3">
      <c r="A2710" s="13">
        <v>944</v>
      </c>
      <c r="B2710" s="13" t="s">
        <v>109</v>
      </c>
      <c r="C2710" s="13" t="s">
        <v>108</v>
      </c>
      <c r="D2710" s="13" t="s">
        <v>501</v>
      </c>
      <c r="E2710" s="13" t="s">
        <v>7</v>
      </c>
      <c r="F2710" s="14" t="s">
        <v>383</v>
      </c>
      <c r="G2710" s="20">
        <f>G2711</f>
        <v>4531.2</v>
      </c>
      <c r="H2710" s="20">
        <f t="shared" si="7858"/>
        <v>6371.7</v>
      </c>
      <c r="I2710" s="20">
        <f t="shared" si="7858"/>
        <v>6371.7</v>
      </c>
      <c r="J2710" s="20">
        <f t="shared" si="7858"/>
        <v>0</v>
      </c>
      <c r="K2710" s="20">
        <f t="shared" si="7858"/>
        <v>0</v>
      </c>
      <c r="L2710" s="20">
        <f t="shared" si="7858"/>
        <v>0</v>
      </c>
      <c r="M2710" s="20">
        <f t="shared" si="7797"/>
        <v>4531.2</v>
      </c>
      <c r="N2710" s="20">
        <f t="shared" si="7798"/>
        <v>6371.7</v>
      </c>
      <c r="O2710" s="20">
        <f t="shared" si="7799"/>
        <v>6371.7</v>
      </c>
      <c r="P2710" s="23">
        <f t="shared" si="7858"/>
        <v>0</v>
      </c>
      <c r="Q2710" s="23">
        <f t="shared" si="7858"/>
        <v>0</v>
      </c>
      <c r="R2710" s="23">
        <f t="shared" si="7858"/>
        <v>0</v>
      </c>
      <c r="S2710" s="23">
        <f t="shared" si="7858"/>
        <v>0</v>
      </c>
      <c r="T2710" s="23">
        <f t="shared" si="7858"/>
        <v>0</v>
      </c>
      <c r="U2710" s="23">
        <f t="shared" si="7858"/>
        <v>0</v>
      </c>
      <c r="V2710" s="23">
        <f t="shared" si="7858"/>
        <v>0</v>
      </c>
      <c r="W2710" s="23">
        <f t="shared" si="7858"/>
        <v>0</v>
      </c>
      <c r="X2710" s="23">
        <f t="shared" si="7858"/>
        <v>0</v>
      </c>
      <c r="Y2710" s="23">
        <f t="shared" si="7858"/>
        <v>0</v>
      </c>
      <c r="Z2710" s="23">
        <f t="shared" si="7734"/>
        <v>4531.2</v>
      </c>
      <c r="AA2710" s="23">
        <f t="shared" si="7735"/>
        <v>6371.7</v>
      </c>
      <c r="AB2710" s="23">
        <f t="shared" si="7736"/>
        <v>6371.7</v>
      </c>
      <c r="AC2710" s="23">
        <f t="shared" si="7858"/>
        <v>0</v>
      </c>
      <c r="AD2710" s="23">
        <f t="shared" si="7858"/>
        <v>-2605.328</v>
      </c>
      <c r="AE2710" s="23">
        <f t="shared" si="7858"/>
        <v>0</v>
      </c>
      <c r="AF2710" s="23">
        <f t="shared" si="7858"/>
        <v>0</v>
      </c>
      <c r="AG2710" s="23">
        <f t="shared" si="7858"/>
        <v>0</v>
      </c>
      <c r="AH2710" s="23">
        <f t="shared" si="7858"/>
        <v>0</v>
      </c>
      <c r="AI2710" s="23">
        <f t="shared" si="7858"/>
        <v>0</v>
      </c>
      <c r="AJ2710" s="23">
        <f t="shared" si="7858"/>
        <v>0</v>
      </c>
      <c r="AK2710" s="23">
        <f t="shared" si="7858"/>
        <v>0</v>
      </c>
      <c r="AL2710" s="23">
        <f t="shared" si="7858"/>
        <v>0</v>
      </c>
      <c r="AM2710" s="23">
        <f t="shared" si="7858"/>
        <v>0</v>
      </c>
      <c r="AN2710" s="23">
        <f t="shared" si="7858"/>
        <v>0</v>
      </c>
      <c r="AO2710" s="23">
        <f t="shared" si="7835"/>
        <v>1925.8719999999998</v>
      </c>
      <c r="AP2710" s="23">
        <f t="shared" si="7836"/>
        <v>6371.7</v>
      </c>
      <c r="AQ2710" s="23">
        <f t="shared" si="7837"/>
        <v>6371.7</v>
      </c>
      <c r="AR2710" s="23">
        <f t="shared" si="7858"/>
        <v>0</v>
      </c>
      <c r="AS2710" s="23">
        <f t="shared" si="7838"/>
        <v>1925.8719999999998</v>
      </c>
      <c r="AT2710" s="23">
        <f t="shared" si="7858"/>
        <v>0</v>
      </c>
      <c r="AU2710" s="23">
        <f t="shared" si="7858"/>
        <v>0</v>
      </c>
      <c r="AV2710" s="23">
        <f t="shared" si="7858"/>
        <v>0</v>
      </c>
      <c r="AW2710" s="23">
        <f t="shared" si="7858"/>
        <v>0</v>
      </c>
      <c r="AX2710" s="23">
        <f t="shared" si="7858"/>
        <v>0</v>
      </c>
      <c r="AY2710" s="23">
        <f t="shared" si="7827"/>
        <v>1925.8719999999998</v>
      </c>
      <c r="AZ2710" s="23">
        <f t="shared" si="7858"/>
        <v>0</v>
      </c>
      <c r="BA2710" s="23">
        <f t="shared" si="7828"/>
        <v>1925.8719999999998</v>
      </c>
      <c r="BB2710" s="23">
        <f t="shared" si="7858"/>
        <v>0</v>
      </c>
      <c r="BC2710" s="23">
        <f t="shared" si="7858"/>
        <v>0</v>
      </c>
      <c r="BD2710" s="23">
        <f t="shared" si="7858"/>
        <v>0</v>
      </c>
      <c r="BE2710" s="23">
        <f t="shared" si="7858"/>
        <v>0</v>
      </c>
      <c r="BF2710" s="23">
        <f t="shared" si="7858"/>
        <v>0</v>
      </c>
      <c r="BG2710" s="23">
        <f t="shared" si="7858"/>
        <v>0</v>
      </c>
      <c r="BH2710" s="23">
        <f t="shared" si="7858"/>
        <v>0</v>
      </c>
      <c r="BI2710" s="23">
        <f t="shared" si="7858"/>
        <v>0</v>
      </c>
      <c r="BJ2710" s="23">
        <f t="shared" si="7858"/>
        <v>0</v>
      </c>
      <c r="BK2710" s="23">
        <f t="shared" si="7858"/>
        <v>0</v>
      </c>
      <c r="BL2710" s="23">
        <f t="shared" si="7858"/>
        <v>0</v>
      </c>
      <c r="BM2710" s="23">
        <f t="shared" si="7858"/>
        <v>0</v>
      </c>
      <c r="BN2710" s="23">
        <f t="shared" si="7858"/>
        <v>0</v>
      </c>
      <c r="BO2710" s="23">
        <f t="shared" si="7858"/>
        <v>0</v>
      </c>
      <c r="BP2710" s="23">
        <f t="shared" si="7858"/>
        <v>0</v>
      </c>
      <c r="BQ2710" s="23">
        <f t="shared" si="7858"/>
        <v>0</v>
      </c>
      <c r="BR2710" s="23">
        <f t="shared" si="7775"/>
        <v>1925.8719999999998</v>
      </c>
      <c r="BS2710" s="23">
        <f t="shared" si="7776"/>
        <v>6371.7</v>
      </c>
      <c r="BT2710" s="23">
        <f t="shared" si="7777"/>
        <v>6371.7</v>
      </c>
      <c r="BU2710" s="23">
        <f t="shared" si="7858"/>
        <v>0</v>
      </c>
      <c r="BV2710" s="23">
        <f t="shared" si="7832"/>
        <v>1925.8719999999998</v>
      </c>
      <c r="BW2710" s="23">
        <f t="shared" si="7858"/>
        <v>0</v>
      </c>
    </row>
    <row r="2711" spans="1:75" ht="31.2" x14ac:dyDescent="0.3">
      <c r="A2711" s="13">
        <v>944</v>
      </c>
      <c r="B2711" s="13" t="s">
        <v>109</v>
      </c>
      <c r="C2711" s="13" t="s">
        <v>108</v>
      </c>
      <c r="D2711" s="13" t="s">
        <v>501</v>
      </c>
      <c r="E2711" s="13">
        <v>240</v>
      </c>
      <c r="F2711" s="14" t="s">
        <v>372</v>
      </c>
      <c r="G2711" s="20">
        <v>4531.2</v>
      </c>
      <c r="H2711" s="20">
        <v>6371.7</v>
      </c>
      <c r="I2711" s="20">
        <v>6371.7</v>
      </c>
      <c r="J2711" s="20"/>
      <c r="K2711" s="20"/>
      <c r="L2711" s="20"/>
      <c r="M2711" s="20">
        <f t="shared" si="7797"/>
        <v>4531.2</v>
      </c>
      <c r="N2711" s="20">
        <f t="shared" si="7798"/>
        <v>6371.7</v>
      </c>
      <c r="O2711" s="20">
        <f t="shared" si="7799"/>
        <v>6371.7</v>
      </c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>
        <f t="shared" si="7734"/>
        <v>4531.2</v>
      </c>
      <c r="AA2711" s="23">
        <f t="shared" si="7735"/>
        <v>6371.7</v>
      </c>
      <c r="AB2711" s="23">
        <f t="shared" si="7736"/>
        <v>6371.7</v>
      </c>
      <c r="AC2711" s="23"/>
      <c r="AD2711" s="23">
        <v>-2605.328</v>
      </c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23">
        <f t="shared" si="7835"/>
        <v>1925.8719999999998</v>
      </c>
      <c r="AP2711" s="23">
        <f t="shared" si="7836"/>
        <v>6371.7</v>
      </c>
      <c r="AQ2711" s="23">
        <f t="shared" si="7837"/>
        <v>6371.7</v>
      </c>
      <c r="AR2711" s="23"/>
      <c r="AS2711" s="23">
        <f t="shared" si="7838"/>
        <v>1925.8719999999998</v>
      </c>
      <c r="AT2711" s="23"/>
      <c r="AU2711" s="23"/>
      <c r="AV2711" s="23"/>
      <c r="AW2711" s="23"/>
      <c r="AX2711" s="23"/>
      <c r="AY2711" s="23">
        <f t="shared" si="7827"/>
        <v>1925.8719999999998</v>
      </c>
      <c r="AZ2711" s="23"/>
      <c r="BA2711" s="23">
        <f t="shared" si="7828"/>
        <v>1925.8719999999998</v>
      </c>
      <c r="BB2711" s="23"/>
      <c r="BC2711" s="23"/>
      <c r="BD2711" s="23"/>
      <c r="BE2711" s="23"/>
      <c r="BF2711" s="23"/>
      <c r="BG2711" s="23"/>
      <c r="BH2711" s="23"/>
      <c r="BI2711" s="23"/>
      <c r="BJ2711" s="23"/>
      <c r="BK2711" s="23"/>
      <c r="BL2711" s="23"/>
      <c r="BM2711" s="23"/>
      <c r="BN2711" s="23"/>
      <c r="BO2711" s="23"/>
      <c r="BP2711" s="23"/>
      <c r="BQ2711" s="23"/>
      <c r="BR2711" s="23">
        <f t="shared" si="7775"/>
        <v>1925.8719999999998</v>
      </c>
      <c r="BS2711" s="23">
        <f t="shared" si="7776"/>
        <v>6371.7</v>
      </c>
      <c r="BT2711" s="23">
        <f t="shared" si="7777"/>
        <v>6371.7</v>
      </c>
      <c r="BU2711" s="23"/>
      <c r="BV2711" s="23">
        <f t="shared" si="7832"/>
        <v>1925.8719999999998</v>
      </c>
      <c r="BW2711" s="23"/>
    </row>
    <row r="2712" spans="1:75" x14ac:dyDescent="0.3">
      <c r="A2712" s="13">
        <v>944</v>
      </c>
      <c r="B2712" s="13" t="s">
        <v>109</v>
      </c>
      <c r="C2712" s="13" t="s">
        <v>108</v>
      </c>
      <c r="D2712" s="13" t="s">
        <v>502</v>
      </c>
      <c r="E2712" s="13"/>
      <c r="F2712" s="14" t="s">
        <v>697</v>
      </c>
      <c r="G2712" s="20">
        <f>G2713</f>
        <v>8561.5</v>
      </c>
      <c r="H2712" s="20">
        <f t="shared" ref="H2712:BW2713" si="7859">H2713</f>
        <v>8561.5</v>
      </c>
      <c r="I2712" s="20">
        <f t="shared" si="7859"/>
        <v>8550</v>
      </c>
      <c r="J2712" s="20">
        <f t="shared" si="7859"/>
        <v>0</v>
      </c>
      <c r="K2712" s="20">
        <f t="shared" si="7859"/>
        <v>0</v>
      </c>
      <c r="L2712" s="20">
        <f t="shared" si="7859"/>
        <v>0</v>
      </c>
      <c r="M2712" s="20">
        <f t="shared" si="7797"/>
        <v>8561.5</v>
      </c>
      <c r="N2712" s="20">
        <f t="shared" si="7798"/>
        <v>8561.5</v>
      </c>
      <c r="O2712" s="20">
        <f t="shared" si="7799"/>
        <v>8550</v>
      </c>
      <c r="P2712" s="23">
        <f t="shared" si="7859"/>
        <v>0</v>
      </c>
      <c r="Q2712" s="23">
        <f t="shared" si="7859"/>
        <v>0</v>
      </c>
      <c r="R2712" s="23">
        <f t="shared" si="7859"/>
        <v>0</v>
      </c>
      <c r="S2712" s="23">
        <f t="shared" si="7859"/>
        <v>0</v>
      </c>
      <c r="T2712" s="23">
        <f t="shared" si="7859"/>
        <v>0</v>
      </c>
      <c r="U2712" s="23">
        <f t="shared" si="7859"/>
        <v>0</v>
      </c>
      <c r="V2712" s="23">
        <f t="shared" si="7859"/>
        <v>0</v>
      </c>
      <c r="W2712" s="23">
        <f t="shared" si="7859"/>
        <v>0</v>
      </c>
      <c r="X2712" s="23">
        <f t="shared" si="7859"/>
        <v>0</v>
      </c>
      <c r="Y2712" s="23">
        <f t="shared" si="7859"/>
        <v>0</v>
      </c>
      <c r="Z2712" s="23">
        <f t="shared" si="7734"/>
        <v>8561.5</v>
      </c>
      <c r="AA2712" s="23">
        <f t="shared" si="7735"/>
        <v>8561.5</v>
      </c>
      <c r="AB2712" s="23">
        <f t="shared" si="7736"/>
        <v>8550</v>
      </c>
      <c r="AC2712" s="23">
        <f t="shared" si="7859"/>
        <v>0</v>
      </c>
      <c r="AD2712" s="23">
        <f t="shared" si="7859"/>
        <v>0</v>
      </c>
      <c r="AE2712" s="23">
        <f t="shared" si="7859"/>
        <v>0</v>
      </c>
      <c r="AF2712" s="23">
        <f t="shared" si="7859"/>
        <v>0</v>
      </c>
      <c r="AG2712" s="23">
        <f t="shared" si="7859"/>
        <v>0</v>
      </c>
      <c r="AH2712" s="23">
        <f t="shared" si="7859"/>
        <v>0</v>
      </c>
      <c r="AI2712" s="23">
        <f t="shared" si="7859"/>
        <v>0</v>
      </c>
      <c r="AJ2712" s="23">
        <f t="shared" si="7859"/>
        <v>0</v>
      </c>
      <c r="AK2712" s="23">
        <f t="shared" si="7859"/>
        <v>0</v>
      </c>
      <c r="AL2712" s="23">
        <f t="shared" si="7859"/>
        <v>0</v>
      </c>
      <c r="AM2712" s="23">
        <f t="shared" si="7859"/>
        <v>0</v>
      </c>
      <c r="AN2712" s="23">
        <f t="shared" si="7859"/>
        <v>0</v>
      </c>
      <c r="AO2712" s="23">
        <f t="shared" si="7835"/>
        <v>8561.5</v>
      </c>
      <c r="AP2712" s="23">
        <f t="shared" si="7836"/>
        <v>8561.5</v>
      </c>
      <c r="AQ2712" s="23">
        <f t="shared" si="7837"/>
        <v>8550</v>
      </c>
      <c r="AR2712" s="23">
        <f t="shared" si="7859"/>
        <v>0</v>
      </c>
      <c r="AS2712" s="23">
        <f t="shared" si="7838"/>
        <v>8561.5</v>
      </c>
      <c r="AT2712" s="23">
        <f t="shared" si="7859"/>
        <v>0</v>
      </c>
      <c r="AU2712" s="23">
        <f t="shared" si="7859"/>
        <v>0</v>
      </c>
      <c r="AV2712" s="23">
        <f t="shared" si="7859"/>
        <v>0</v>
      </c>
      <c r="AW2712" s="23">
        <f t="shared" si="7859"/>
        <v>0</v>
      </c>
      <c r="AX2712" s="23">
        <f t="shared" si="7859"/>
        <v>0</v>
      </c>
      <c r="AY2712" s="23">
        <f t="shared" si="7827"/>
        <v>8561.5</v>
      </c>
      <c r="AZ2712" s="23">
        <f t="shared" si="7859"/>
        <v>0</v>
      </c>
      <c r="BA2712" s="23">
        <f t="shared" si="7828"/>
        <v>8561.5</v>
      </c>
      <c r="BB2712" s="23">
        <f t="shared" si="7859"/>
        <v>0</v>
      </c>
      <c r="BC2712" s="23">
        <f t="shared" si="7859"/>
        <v>0</v>
      </c>
      <c r="BD2712" s="23">
        <f t="shared" si="7859"/>
        <v>0</v>
      </c>
      <c r="BE2712" s="23">
        <f t="shared" si="7859"/>
        <v>0</v>
      </c>
      <c r="BF2712" s="23">
        <f t="shared" si="7859"/>
        <v>0</v>
      </c>
      <c r="BG2712" s="23">
        <f t="shared" si="7859"/>
        <v>0</v>
      </c>
      <c r="BH2712" s="23">
        <f t="shared" si="7859"/>
        <v>0</v>
      </c>
      <c r="BI2712" s="23">
        <f t="shared" si="7859"/>
        <v>0</v>
      </c>
      <c r="BJ2712" s="23">
        <f t="shared" si="7859"/>
        <v>0</v>
      </c>
      <c r="BK2712" s="23">
        <f t="shared" si="7859"/>
        <v>0</v>
      </c>
      <c r="BL2712" s="23">
        <f t="shared" si="7859"/>
        <v>0</v>
      </c>
      <c r="BM2712" s="23">
        <f t="shared" si="7859"/>
        <v>0</v>
      </c>
      <c r="BN2712" s="23">
        <f t="shared" si="7859"/>
        <v>0</v>
      </c>
      <c r="BO2712" s="23">
        <f t="shared" si="7859"/>
        <v>0</v>
      </c>
      <c r="BP2712" s="23">
        <f t="shared" si="7859"/>
        <v>0</v>
      </c>
      <c r="BQ2712" s="23">
        <f t="shared" si="7859"/>
        <v>0</v>
      </c>
      <c r="BR2712" s="23">
        <f t="shared" si="7775"/>
        <v>8561.5</v>
      </c>
      <c r="BS2712" s="23">
        <f t="shared" si="7776"/>
        <v>8561.5</v>
      </c>
      <c r="BT2712" s="23">
        <f t="shared" si="7777"/>
        <v>8550</v>
      </c>
      <c r="BU2712" s="23">
        <f t="shared" si="7859"/>
        <v>0</v>
      </c>
      <c r="BV2712" s="23">
        <f t="shared" si="7832"/>
        <v>8561.5</v>
      </c>
      <c r="BW2712" s="23">
        <f t="shared" si="7859"/>
        <v>0</v>
      </c>
    </row>
    <row r="2713" spans="1:75" ht="31.2" x14ac:dyDescent="0.3">
      <c r="A2713" s="13">
        <v>944</v>
      </c>
      <c r="B2713" s="13" t="s">
        <v>109</v>
      </c>
      <c r="C2713" s="13" t="s">
        <v>108</v>
      </c>
      <c r="D2713" s="13" t="s">
        <v>502</v>
      </c>
      <c r="E2713" s="13" t="s">
        <v>7</v>
      </c>
      <c r="F2713" s="14" t="s">
        <v>383</v>
      </c>
      <c r="G2713" s="20">
        <f>G2714</f>
        <v>8561.5</v>
      </c>
      <c r="H2713" s="20">
        <f t="shared" si="7859"/>
        <v>8561.5</v>
      </c>
      <c r="I2713" s="20">
        <f t="shared" si="7859"/>
        <v>8550</v>
      </c>
      <c r="J2713" s="20">
        <f t="shared" si="7859"/>
        <v>0</v>
      </c>
      <c r="K2713" s="20">
        <f t="shared" si="7859"/>
        <v>0</v>
      </c>
      <c r="L2713" s="20">
        <f t="shared" si="7859"/>
        <v>0</v>
      </c>
      <c r="M2713" s="20">
        <f t="shared" si="7797"/>
        <v>8561.5</v>
      </c>
      <c r="N2713" s="20">
        <f t="shared" si="7798"/>
        <v>8561.5</v>
      </c>
      <c r="O2713" s="20">
        <f t="shared" si="7799"/>
        <v>8550</v>
      </c>
      <c r="P2713" s="23">
        <f t="shared" si="7859"/>
        <v>0</v>
      </c>
      <c r="Q2713" s="23">
        <f t="shared" si="7859"/>
        <v>0</v>
      </c>
      <c r="R2713" s="23">
        <f t="shared" si="7859"/>
        <v>0</v>
      </c>
      <c r="S2713" s="23">
        <f t="shared" si="7859"/>
        <v>0</v>
      </c>
      <c r="T2713" s="23">
        <f t="shared" si="7859"/>
        <v>0</v>
      </c>
      <c r="U2713" s="23">
        <f t="shared" si="7859"/>
        <v>0</v>
      </c>
      <c r="V2713" s="23">
        <f t="shared" si="7859"/>
        <v>0</v>
      </c>
      <c r="W2713" s="23">
        <f t="shared" si="7859"/>
        <v>0</v>
      </c>
      <c r="X2713" s="23">
        <f t="shared" si="7859"/>
        <v>0</v>
      </c>
      <c r="Y2713" s="23">
        <f t="shared" si="7859"/>
        <v>0</v>
      </c>
      <c r="Z2713" s="23">
        <f t="shared" si="7734"/>
        <v>8561.5</v>
      </c>
      <c r="AA2713" s="23">
        <f t="shared" si="7735"/>
        <v>8561.5</v>
      </c>
      <c r="AB2713" s="23">
        <f t="shared" si="7736"/>
        <v>8550</v>
      </c>
      <c r="AC2713" s="23">
        <f t="shared" si="7859"/>
        <v>0</v>
      </c>
      <c r="AD2713" s="23">
        <f t="shared" si="7859"/>
        <v>0</v>
      </c>
      <c r="AE2713" s="23">
        <f t="shared" si="7859"/>
        <v>0</v>
      </c>
      <c r="AF2713" s="23">
        <f t="shared" si="7859"/>
        <v>0</v>
      </c>
      <c r="AG2713" s="23">
        <f t="shared" si="7859"/>
        <v>0</v>
      </c>
      <c r="AH2713" s="23">
        <f t="shared" si="7859"/>
        <v>0</v>
      </c>
      <c r="AI2713" s="23">
        <f t="shared" si="7859"/>
        <v>0</v>
      </c>
      <c r="AJ2713" s="23">
        <f t="shared" si="7859"/>
        <v>0</v>
      </c>
      <c r="AK2713" s="23">
        <f t="shared" si="7859"/>
        <v>0</v>
      </c>
      <c r="AL2713" s="23">
        <f t="shared" si="7859"/>
        <v>0</v>
      </c>
      <c r="AM2713" s="23">
        <f t="shared" si="7859"/>
        <v>0</v>
      </c>
      <c r="AN2713" s="23">
        <f t="shared" si="7859"/>
        <v>0</v>
      </c>
      <c r="AO2713" s="23">
        <f t="shared" si="7835"/>
        <v>8561.5</v>
      </c>
      <c r="AP2713" s="23">
        <f t="shared" si="7836"/>
        <v>8561.5</v>
      </c>
      <c r="AQ2713" s="23">
        <f t="shared" si="7837"/>
        <v>8550</v>
      </c>
      <c r="AR2713" s="23">
        <f t="shared" si="7859"/>
        <v>0</v>
      </c>
      <c r="AS2713" s="23">
        <f t="shared" si="7838"/>
        <v>8561.5</v>
      </c>
      <c r="AT2713" s="23">
        <f t="shared" si="7859"/>
        <v>0</v>
      </c>
      <c r="AU2713" s="23">
        <f t="shared" si="7859"/>
        <v>0</v>
      </c>
      <c r="AV2713" s="23">
        <f t="shared" si="7859"/>
        <v>0</v>
      </c>
      <c r="AW2713" s="23">
        <f t="shared" si="7859"/>
        <v>0</v>
      </c>
      <c r="AX2713" s="23">
        <f t="shared" si="7859"/>
        <v>0</v>
      </c>
      <c r="AY2713" s="23">
        <f t="shared" si="7827"/>
        <v>8561.5</v>
      </c>
      <c r="AZ2713" s="23">
        <f t="shared" si="7859"/>
        <v>0</v>
      </c>
      <c r="BA2713" s="23">
        <f t="shared" si="7828"/>
        <v>8561.5</v>
      </c>
      <c r="BB2713" s="23">
        <f t="shared" si="7859"/>
        <v>0</v>
      </c>
      <c r="BC2713" s="23">
        <f t="shared" si="7859"/>
        <v>0</v>
      </c>
      <c r="BD2713" s="23">
        <f t="shared" si="7859"/>
        <v>0</v>
      </c>
      <c r="BE2713" s="23">
        <f t="shared" si="7859"/>
        <v>0</v>
      </c>
      <c r="BF2713" s="23">
        <f t="shared" si="7859"/>
        <v>0</v>
      </c>
      <c r="BG2713" s="23">
        <f t="shared" si="7859"/>
        <v>0</v>
      </c>
      <c r="BH2713" s="23">
        <f t="shared" si="7859"/>
        <v>0</v>
      </c>
      <c r="BI2713" s="23">
        <f t="shared" si="7859"/>
        <v>0</v>
      </c>
      <c r="BJ2713" s="23">
        <f t="shared" si="7859"/>
        <v>0</v>
      </c>
      <c r="BK2713" s="23">
        <f t="shared" si="7859"/>
        <v>0</v>
      </c>
      <c r="BL2713" s="23">
        <f t="shared" si="7859"/>
        <v>0</v>
      </c>
      <c r="BM2713" s="23">
        <f t="shared" si="7859"/>
        <v>0</v>
      </c>
      <c r="BN2713" s="23">
        <f t="shared" si="7859"/>
        <v>0</v>
      </c>
      <c r="BO2713" s="23">
        <f t="shared" si="7859"/>
        <v>0</v>
      </c>
      <c r="BP2713" s="23">
        <f t="shared" si="7859"/>
        <v>0</v>
      </c>
      <c r="BQ2713" s="23">
        <f t="shared" si="7859"/>
        <v>0</v>
      </c>
      <c r="BR2713" s="23">
        <f t="shared" si="7775"/>
        <v>8561.5</v>
      </c>
      <c r="BS2713" s="23">
        <f t="shared" si="7776"/>
        <v>8561.5</v>
      </c>
      <c r="BT2713" s="23">
        <f t="shared" si="7777"/>
        <v>8550</v>
      </c>
      <c r="BU2713" s="23">
        <f t="shared" si="7859"/>
        <v>0</v>
      </c>
      <c r="BV2713" s="23">
        <f t="shared" si="7832"/>
        <v>8561.5</v>
      </c>
      <c r="BW2713" s="23">
        <f t="shared" si="7859"/>
        <v>0</v>
      </c>
    </row>
    <row r="2714" spans="1:75" ht="31.2" x14ac:dyDescent="0.3">
      <c r="A2714" s="13">
        <v>944</v>
      </c>
      <c r="B2714" s="13" t="s">
        <v>109</v>
      </c>
      <c r="C2714" s="13" t="s">
        <v>108</v>
      </c>
      <c r="D2714" s="13" t="s">
        <v>502</v>
      </c>
      <c r="E2714" s="13">
        <v>240</v>
      </c>
      <c r="F2714" s="14" t="s">
        <v>372</v>
      </c>
      <c r="G2714" s="20">
        <v>8561.5</v>
      </c>
      <c r="H2714" s="20">
        <v>8561.5</v>
      </c>
      <c r="I2714" s="20">
        <v>8550</v>
      </c>
      <c r="J2714" s="20"/>
      <c r="K2714" s="20"/>
      <c r="L2714" s="20"/>
      <c r="M2714" s="20">
        <f t="shared" si="7797"/>
        <v>8561.5</v>
      </c>
      <c r="N2714" s="20">
        <f t="shared" si="7798"/>
        <v>8561.5</v>
      </c>
      <c r="O2714" s="20">
        <f t="shared" si="7799"/>
        <v>8550</v>
      </c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>
        <f t="shared" si="7734"/>
        <v>8561.5</v>
      </c>
      <c r="AA2714" s="23">
        <f t="shared" si="7735"/>
        <v>8561.5</v>
      </c>
      <c r="AB2714" s="23">
        <f t="shared" si="7736"/>
        <v>8550</v>
      </c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>
        <f t="shared" si="7835"/>
        <v>8561.5</v>
      </c>
      <c r="AP2714" s="23">
        <f t="shared" si="7836"/>
        <v>8561.5</v>
      </c>
      <c r="AQ2714" s="23">
        <f t="shared" si="7837"/>
        <v>8550</v>
      </c>
      <c r="AR2714" s="23"/>
      <c r="AS2714" s="23">
        <f t="shared" si="7838"/>
        <v>8561.5</v>
      </c>
      <c r="AT2714" s="23"/>
      <c r="AU2714" s="23"/>
      <c r="AV2714" s="23"/>
      <c r="AW2714" s="23"/>
      <c r="AX2714" s="23"/>
      <c r="AY2714" s="23">
        <f t="shared" si="7827"/>
        <v>8561.5</v>
      </c>
      <c r="AZ2714" s="23"/>
      <c r="BA2714" s="23">
        <f t="shared" si="7828"/>
        <v>8561.5</v>
      </c>
      <c r="BB2714" s="23"/>
      <c r="BC2714" s="23"/>
      <c r="BD2714" s="23"/>
      <c r="BE2714" s="23"/>
      <c r="BF2714" s="23"/>
      <c r="BG2714" s="23"/>
      <c r="BH2714" s="23"/>
      <c r="BI2714" s="23"/>
      <c r="BJ2714" s="23"/>
      <c r="BK2714" s="23"/>
      <c r="BL2714" s="23"/>
      <c r="BM2714" s="23"/>
      <c r="BN2714" s="23"/>
      <c r="BO2714" s="23"/>
      <c r="BP2714" s="23"/>
      <c r="BQ2714" s="23"/>
      <c r="BR2714" s="23">
        <f t="shared" si="7775"/>
        <v>8561.5</v>
      </c>
      <c r="BS2714" s="23">
        <f t="shared" si="7776"/>
        <v>8561.5</v>
      </c>
      <c r="BT2714" s="23">
        <f t="shared" si="7777"/>
        <v>8550</v>
      </c>
      <c r="BU2714" s="23"/>
      <c r="BV2714" s="23">
        <f t="shared" si="7832"/>
        <v>8561.5</v>
      </c>
      <c r="BW2714" s="23"/>
    </row>
    <row r="2715" spans="1:75" ht="31.2" x14ac:dyDescent="0.3">
      <c r="A2715" s="13">
        <v>944</v>
      </c>
      <c r="B2715" s="13" t="s">
        <v>109</v>
      </c>
      <c r="C2715" s="13" t="s">
        <v>108</v>
      </c>
      <c r="D2715" s="13" t="s">
        <v>956</v>
      </c>
      <c r="E2715" s="13"/>
      <c r="F2715" s="14" t="s">
        <v>965</v>
      </c>
      <c r="G2715" s="20"/>
      <c r="H2715" s="20"/>
      <c r="I2715" s="20"/>
      <c r="J2715" s="20"/>
      <c r="K2715" s="20"/>
      <c r="L2715" s="20"/>
      <c r="M2715" s="20"/>
      <c r="N2715" s="20"/>
      <c r="O2715" s="20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>
        <f>Z2716</f>
        <v>0</v>
      </c>
      <c r="AA2715" s="23">
        <f t="shared" ref="AA2715:BW2716" si="7860">AA2716</f>
        <v>0</v>
      </c>
      <c r="AB2715" s="23">
        <f t="shared" si="7860"/>
        <v>0</v>
      </c>
      <c r="AC2715" s="23">
        <f t="shared" si="7860"/>
        <v>0</v>
      </c>
      <c r="AD2715" s="23">
        <f t="shared" si="7860"/>
        <v>0</v>
      </c>
      <c r="AE2715" s="23">
        <f t="shared" si="7860"/>
        <v>0</v>
      </c>
      <c r="AF2715" s="23">
        <f t="shared" si="7860"/>
        <v>0</v>
      </c>
      <c r="AG2715" s="23">
        <f t="shared" si="7860"/>
        <v>0</v>
      </c>
      <c r="AH2715" s="23">
        <f t="shared" si="7860"/>
        <v>0</v>
      </c>
      <c r="AI2715" s="23">
        <f t="shared" si="7860"/>
        <v>0</v>
      </c>
      <c r="AJ2715" s="23">
        <f t="shared" si="7860"/>
        <v>0</v>
      </c>
      <c r="AK2715" s="23">
        <f t="shared" si="7860"/>
        <v>0</v>
      </c>
      <c r="AL2715" s="23">
        <f t="shared" si="7860"/>
        <v>56428.5</v>
      </c>
      <c r="AM2715" s="23">
        <f t="shared" si="7860"/>
        <v>0</v>
      </c>
      <c r="AN2715" s="23">
        <f t="shared" si="7860"/>
        <v>0</v>
      </c>
      <c r="AO2715" s="23">
        <f t="shared" si="7835"/>
        <v>56428.5</v>
      </c>
      <c r="AP2715" s="23">
        <f t="shared" si="7836"/>
        <v>0</v>
      </c>
      <c r="AQ2715" s="23">
        <f t="shared" si="7837"/>
        <v>0</v>
      </c>
      <c r="AR2715" s="23">
        <f t="shared" si="7860"/>
        <v>0</v>
      </c>
      <c r="AS2715" s="23">
        <f t="shared" si="7838"/>
        <v>56428.5</v>
      </c>
      <c r="AT2715" s="23">
        <f t="shared" si="7860"/>
        <v>0</v>
      </c>
      <c r="AU2715" s="23">
        <f t="shared" si="7860"/>
        <v>0</v>
      </c>
      <c r="AV2715" s="23">
        <f t="shared" si="7860"/>
        <v>0</v>
      </c>
      <c r="AW2715" s="23">
        <f t="shared" si="7860"/>
        <v>0</v>
      </c>
      <c r="AX2715" s="23">
        <f t="shared" si="7860"/>
        <v>0</v>
      </c>
      <c r="AY2715" s="23">
        <f t="shared" si="7827"/>
        <v>56428.5</v>
      </c>
      <c r="AZ2715" s="23">
        <f t="shared" si="7860"/>
        <v>0</v>
      </c>
      <c r="BA2715" s="23">
        <f t="shared" si="7828"/>
        <v>56428.5</v>
      </c>
      <c r="BB2715" s="23">
        <f t="shared" si="7860"/>
        <v>0</v>
      </c>
      <c r="BC2715" s="23">
        <f t="shared" si="7860"/>
        <v>0</v>
      </c>
      <c r="BD2715" s="23">
        <f t="shared" si="7860"/>
        <v>0</v>
      </c>
      <c r="BE2715" s="23">
        <f t="shared" si="7860"/>
        <v>0</v>
      </c>
      <c r="BF2715" s="23">
        <f t="shared" si="7860"/>
        <v>0</v>
      </c>
      <c r="BG2715" s="23">
        <f t="shared" si="7860"/>
        <v>0</v>
      </c>
      <c r="BH2715" s="23">
        <f t="shared" si="7860"/>
        <v>0</v>
      </c>
      <c r="BI2715" s="23">
        <f t="shared" si="7860"/>
        <v>0</v>
      </c>
      <c r="BJ2715" s="23">
        <f t="shared" si="7860"/>
        <v>0</v>
      </c>
      <c r="BK2715" s="23">
        <f t="shared" si="7860"/>
        <v>0</v>
      </c>
      <c r="BL2715" s="23">
        <f t="shared" si="7860"/>
        <v>0</v>
      </c>
      <c r="BM2715" s="23">
        <f t="shared" si="7860"/>
        <v>0</v>
      </c>
      <c r="BN2715" s="23">
        <f t="shared" si="7860"/>
        <v>0</v>
      </c>
      <c r="BO2715" s="23">
        <f t="shared" si="7860"/>
        <v>0</v>
      </c>
      <c r="BP2715" s="23">
        <f t="shared" si="7860"/>
        <v>0</v>
      </c>
      <c r="BQ2715" s="23">
        <f t="shared" si="7860"/>
        <v>0</v>
      </c>
      <c r="BR2715" s="23">
        <f t="shared" si="7775"/>
        <v>56428.5</v>
      </c>
      <c r="BS2715" s="23">
        <f t="shared" si="7776"/>
        <v>0</v>
      </c>
      <c r="BT2715" s="23">
        <f t="shared" si="7777"/>
        <v>0</v>
      </c>
      <c r="BU2715" s="23">
        <f t="shared" si="7860"/>
        <v>0</v>
      </c>
      <c r="BV2715" s="23">
        <f t="shared" si="7832"/>
        <v>56428.5</v>
      </c>
      <c r="BW2715" s="23">
        <f t="shared" si="7860"/>
        <v>0</v>
      </c>
    </row>
    <row r="2716" spans="1:75" ht="31.2" x14ac:dyDescent="0.3">
      <c r="A2716" s="13">
        <v>944</v>
      </c>
      <c r="B2716" s="13" t="s">
        <v>109</v>
      </c>
      <c r="C2716" s="13" t="s">
        <v>108</v>
      </c>
      <c r="D2716" s="13" t="s">
        <v>956</v>
      </c>
      <c r="E2716" s="13" t="s">
        <v>7</v>
      </c>
      <c r="F2716" s="14" t="s">
        <v>383</v>
      </c>
      <c r="G2716" s="20"/>
      <c r="H2716" s="20"/>
      <c r="I2716" s="20"/>
      <c r="J2716" s="20"/>
      <c r="K2716" s="20"/>
      <c r="L2716" s="20"/>
      <c r="M2716" s="20"/>
      <c r="N2716" s="20"/>
      <c r="O2716" s="20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>
        <f>Z2717</f>
        <v>0</v>
      </c>
      <c r="AA2716" s="23">
        <f t="shared" si="7860"/>
        <v>0</v>
      </c>
      <c r="AB2716" s="23">
        <f t="shared" si="7860"/>
        <v>0</v>
      </c>
      <c r="AC2716" s="23">
        <f t="shared" si="7860"/>
        <v>0</v>
      </c>
      <c r="AD2716" s="23">
        <f t="shared" si="7860"/>
        <v>0</v>
      </c>
      <c r="AE2716" s="23">
        <f t="shared" si="7860"/>
        <v>0</v>
      </c>
      <c r="AF2716" s="23">
        <f t="shared" si="7860"/>
        <v>0</v>
      </c>
      <c r="AG2716" s="23">
        <f t="shared" si="7860"/>
        <v>0</v>
      </c>
      <c r="AH2716" s="23">
        <f t="shared" si="7860"/>
        <v>0</v>
      </c>
      <c r="AI2716" s="23">
        <f t="shared" si="7860"/>
        <v>0</v>
      </c>
      <c r="AJ2716" s="23">
        <f t="shared" si="7860"/>
        <v>0</v>
      </c>
      <c r="AK2716" s="23">
        <f t="shared" si="7860"/>
        <v>0</v>
      </c>
      <c r="AL2716" s="23">
        <f t="shared" si="7860"/>
        <v>56428.5</v>
      </c>
      <c r="AM2716" s="23">
        <f t="shared" si="7860"/>
        <v>0</v>
      </c>
      <c r="AN2716" s="23">
        <f t="shared" si="7860"/>
        <v>0</v>
      </c>
      <c r="AO2716" s="23">
        <f t="shared" si="7835"/>
        <v>56428.5</v>
      </c>
      <c r="AP2716" s="23">
        <f t="shared" si="7836"/>
        <v>0</v>
      </c>
      <c r="AQ2716" s="23">
        <f t="shared" si="7837"/>
        <v>0</v>
      </c>
      <c r="AR2716" s="23">
        <f t="shared" si="7860"/>
        <v>0</v>
      </c>
      <c r="AS2716" s="23">
        <f t="shared" si="7838"/>
        <v>56428.5</v>
      </c>
      <c r="AT2716" s="23">
        <f t="shared" si="7860"/>
        <v>0</v>
      </c>
      <c r="AU2716" s="23">
        <f t="shared" si="7860"/>
        <v>0</v>
      </c>
      <c r="AV2716" s="23">
        <f t="shared" si="7860"/>
        <v>0</v>
      </c>
      <c r="AW2716" s="23">
        <f t="shared" si="7860"/>
        <v>0</v>
      </c>
      <c r="AX2716" s="23">
        <f t="shared" si="7860"/>
        <v>0</v>
      </c>
      <c r="AY2716" s="23">
        <f t="shared" si="7827"/>
        <v>56428.5</v>
      </c>
      <c r="AZ2716" s="23">
        <f t="shared" si="7860"/>
        <v>0</v>
      </c>
      <c r="BA2716" s="23">
        <f t="shared" si="7828"/>
        <v>56428.5</v>
      </c>
      <c r="BB2716" s="23">
        <f t="shared" si="7860"/>
        <v>0</v>
      </c>
      <c r="BC2716" s="23">
        <f t="shared" si="7860"/>
        <v>0</v>
      </c>
      <c r="BD2716" s="23">
        <f t="shared" si="7860"/>
        <v>0</v>
      </c>
      <c r="BE2716" s="23">
        <f t="shared" si="7860"/>
        <v>0</v>
      </c>
      <c r="BF2716" s="23">
        <f t="shared" si="7860"/>
        <v>0</v>
      </c>
      <c r="BG2716" s="23">
        <f t="shared" si="7860"/>
        <v>0</v>
      </c>
      <c r="BH2716" s="23">
        <f t="shared" si="7860"/>
        <v>0</v>
      </c>
      <c r="BI2716" s="23">
        <f t="shared" si="7860"/>
        <v>0</v>
      </c>
      <c r="BJ2716" s="23">
        <f t="shared" si="7860"/>
        <v>0</v>
      </c>
      <c r="BK2716" s="23">
        <f t="shared" si="7860"/>
        <v>0</v>
      </c>
      <c r="BL2716" s="23">
        <f t="shared" si="7860"/>
        <v>0</v>
      </c>
      <c r="BM2716" s="23">
        <f t="shared" si="7860"/>
        <v>0</v>
      </c>
      <c r="BN2716" s="23">
        <f t="shared" si="7860"/>
        <v>0</v>
      </c>
      <c r="BO2716" s="23">
        <f t="shared" si="7860"/>
        <v>0</v>
      </c>
      <c r="BP2716" s="23">
        <f t="shared" si="7860"/>
        <v>0</v>
      </c>
      <c r="BQ2716" s="23">
        <f t="shared" si="7860"/>
        <v>0</v>
      </c>
      <c r="BR2716" s="23">
        <f t="shared" si="7775"/>
        <v>56428.5</v>
      </c>
      <c r="BS2716" s="23">
        <f t="shared" si="7776"/>
        <v>0</v>
      </c>
      <c r="BT2716" s="23">
        <f t="shared" si="7777"/>
        <v>0</v>
      </c>
      <c r="BU2716" s="23">
        <f t="shared" si="7860"/>
        <v>0</v>
      </c>
      <c r="BV2716" s="23">
        <f t="shared" si="7832"/>
        <v>56428.5</v>
      </c>
      <c r="BW2716" s="23">
        <f t="shared" si="7860"/>
        <v>0</v>
      </c>
    </row>
    <row r="2717" spans="1:75" ht="31.2" x14ac:dyDescent="0.3">
      <c r="A2717" s="13">
        <v>944</v>
      </c>
      <c r="B2717" s="13" t="s">
        <v>109</v>
      </c>
      <c r="C2717" s="13" t="s">
        <v>108</v>
      </c>
      <c r="D2717" s="13" t="s">
        <v>956</v>
      </c>
      <c r="E2717" s="13">
        <v>240</v>
      </c>
      <c r="F2717" s="14" t="s">
        <v>372</v>
      </c>
      <c r="G2717" s="20"/>
      <c r="H2717" s="20"/>
      <c r="I2717" s="20"/>
      <c r="J2717" s="20"/>
      <c r="K2717" s="20"/>
      <c r="L2717" s="20"/>
      <c r="M2717" s="20"/>
      <c r="N2717" s="20"/>
      <c r="O2717" s="20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>
        <v>0</v>
      </c>
      <c r="AA2717" s="23">
        <v>0</v>
      </c>
      <c r="AB2717" s="23">
        <v>0</v>
      </c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>
        <v>56428.5</v>
      </c>
      <c r="AM2717" s="23"/>
      <c r="AN2717" s="23"/>
      <c r="AO2717" s="23">
        <f t="shared" si="7835"/>
        <v>56428.5</v>
      </c>
      <c r="AP2717" s="23">
        <f t="shared" si="7836"/>
        <v>0</v>
      </c>
      <c r="AQ2717" s="23">
        <f t="shared" si="7837"/>
        <v>0</v>
      </c>
      <c r="AR2717" s="23"/>
      <c r="AS2717" s="23">
        <f t="shared" si="7838"/>
        <v>56428.5</v>
      </c>
      <c r="AT2717" s="23"/>
      <c r="AU2717" s="23"/>
      <c r="AV2717" s="23"/>
      <c r="AW2717" s="23"/>
      <c r="AX2717" s="23"/>
      <c r="AY2717" s="23">
        <f t="shared" si="7827"/>
        <v>56428.5</v>
      </c>
      <c r="AZ2717" s="23"/>
      <c r="BA2717" s="23">
        <f t="shared" si="7828"/>
        <v>56428.5</v>
      </c>
      <c r="BB2717" s="23"/>
      <c r="BC2717" s="23"/>
      <c r="BD2717" s="23"/>
      <c r="BE2717" s="23"/>
      <c r="BF2717" s="23"/>
      <c r="BG2717" s="23"/>
      <c r="BH2717" s="23"/>
      <c r="BI2717" s="23"/>
      <c r="BJ2717" s="23"/>
      <c r="BK2717" s="23"/>
      <c r="BL2717" s="23"/>
      <c r="BM2717" s="23"/>
      <c r="BN2717" s="23"/>
      <c r="BO2717" s="23"/>
      <c r="BP2717" s="23"/>
      <c r="BQ2717" s="23"/>
      <c r="BR2717" s="23">
        <f t="shared" si="7775"/>
        <v>56428.5</v>
      </c>
      <c r="BS2717" s="23">
        <f t="shared" si="7776"/>
        <v>0</v>
      </c>
      <c r="BT2717" s="23">
        <f t="shared" si="7777"/>
        <v>0</v>
      </c>
      <c r="BU2717" s="23"/>
      <c r="BV2717" s="23">
        <f t="shared" si="7832"/>
        <v>56428.5</v>
      </c>
      <c r="BW2717" s="23"/>
    </row>
    <row r="2718" spans="1:75" x14ac:dyDescent="0.3">
      <c r="A2718" s="13">
        <v>944</v>
      </c>
      <c r="B2718" s="13" t="s">
        <v>109</v>
      </c>
      <c r="C2718" s="13" t="s">
        <v>108</v>
      </c>
      <c r="D2718" s="13" t="s">
        <v>503</v>
      </c>
      <c r="E2718" s="13"/>
      <c r="F2718" s="14" t="s">
        <v>698</v>
      </c>
      <c r="G2718" s="20">
        <f>G2719</f>
        <v>64918.3</v>
      </c>
      <c r="H2718" s="20">
        <f t="shared" ref="H2718:BW2719" si="7861">H2719</f>
        <v>0</v>
      </c>
      <c r="I2718" s="20">
        <f t="shared" si="7861"/>
        <v>0</v>
      </c>
      <c r="J2718" s="20">
        <f t="shared" si="7861"/>
        <v>0</v>
      </c>
      <c r="K2718" s="20">
        <f t="shared" si="7861"/>
        <v>0</v>
      </c>
      <c r="L2718" s="20">
        <f t="shared" si="7861"/>
        <v>0</v>
      </c>
      <c r="M2718" s="20">
        <f t="shared" si="7797"/>
        <v>64918.3</v>
      </c>
      <c r="N2718" s="20">
        <f t="shared" si="7798"/>
        <v>0</v>
      </c>
      <c r="O2718" s="20">
        <f t="shared" si="7799"/>
        <v>0</v>
      </c>
      <c r="P2718" s="23">
        <f t="shared" si="7861"/>
        <v>0</v>
      </c>
      <c r="Q2718" s="23">
        <f t="shared" si="7861"/>
        <v>0</v>
      </c>
      <c r="R2718" s="23">
        <f t="shared" si="7861"/>
        <v>0</v>
      </c>
      <c r="S2718" s="23">
        <f t="shared" si="7861"/>
        <v>0</v>
      </c>
      <c r="T2718" s="23">
        <f t="shared" si="7861"/>
        <v>0</v>
      </c>
      <c r="U2718" s="23">
        <f t="shared" si="7861"/>
        <v>0</v>
      </c>
      <c r="V2718" s="23">
        <f t="shared" si="7861"/>
        <v>0</v>
      </c>
      <c r="W2718" s="23">
        <f t="shared" si="7861"/>
        <v>0</v>
      </c>
      <c r="X2718" s="23">
        <f t="shared" si="7861"/>
        <v>0</v>
      </c>
      <c r="Y2718" s="23">
        <f t="shared" si="7861"/>
        <v>0</v>
      </c>
      <c r="Z2718" s="23">
        <f t="shared" si="7734"/>
        <v>64918.3</v>
      </c>
      <c r="AA2718" s="23">
        <f t="shared" si="7735"/>
        <v>0</v>
      </c>
      <c r="AB2718" s="23">
        <f t="shared" si="7736"/>
        <v>0</v>
      </c>
      <c r="AC2718" s="23">
        <f t="shared" si="7861"/>
        <v>0</v>
      </c>
      <c r="AD2718" s="23">
        <f t="shared" si="7861"/>
        <v>0</v>
      </c>
      <c r="AE2718" s="23">
        <f t="shared" si="7861"/>
        <v>0</v>
      </c>
      <c r="AF2718" s="23">
        <f t="shared" si="7861"/>
        <v>0</v>
      </c>
      <c r="AG2718" s="23">
        <f t="shared" si="7861"/>
        <v>0</v>
      </c>
      <c r="AH2718" s="23">
        <f t="shared" si="7861"/>
        <v>0</v>
      </c>
      <c r="AI2718" s="23">
        <f t="shared" si="7861"/>
        <v>0</v>
      </c>
      <c r="AJ2718" s="23">
        <f t="shared" si="7861"/>
        <v>167.572</v>
      </c>
      <c r="AK2718" s="23">
        <f t="shared" si="7861"/>
        <v>0</v>
      </c>
      <c r="AL2718" s="23">
        <f t="shared" si="7861"/>
        <v>0</v>
      </c>
      <c r="AM2718" s="23">
        <f t="shared" si="7861"/>
        <v>0</v>
      </c>
      <c r="AN2718" s="23">
        <f t="shared" si="7861"/>
        <v>0</v>
      </c>
      <c r="AO2718" s="23">
        <f t="shared" si="7835"/>
        <v>65085.872000000003</v>
      </c>
      <c r="AP2718" s="23">
        <f t="shared" si="7836"/>
        <v>0</v>
      </c>
      <c r="AQ2718" s="23">
        <f t="shared" si="7837"/>
        <v>0</v>
      </c>
      <c r="AR2718" s="23">
        <f t="shared" si="7861"/>
        <v>0</v>
      </c>
      <c r="AS2718" s="23">
        <f t="shared" si="7838"/>
        <v>65085.872000000003</v>
      </c>
      <c r="AT2718" s="23">
        <f t="shared" si="7861"/>
        <v>0</v>
      </c>
      <c r="AU2718" s="23">
        <f t="shared" si="7861"/>
        <v>0</v>
      </c>
      <c r="AV2718" s="23">
        <f t="shared" si="7861"/>
        <v>0</v>
      </c>
      <c r="AW2718" s="23">
        <f t="shared" si="7861"/>
        <v>0</v>
      </c>
      <c r="AX2718" s="23">
        <f t="shared" si="7861"/>
        <v>0</v>
      </c>
      <c r="AY2718" s="23">
        <f t="shared" si="7827"/>
        <v>65085.872000000003</v>
      </c>
      <c r="AZ2718" s="23">
        <f t="shared" si="7861"/>
        <v>0</v>
      </c>
      <c r="BA2718" s="23">
        <f t="shared" si="7828"/>
        <v>65085.872000000003</v>
      </c>
      <c r="BB2718" s="23">
        <f t="shared" si="7861"/>
        <v>0</v>
      </c>
      <c r="BC2718" s="23">
        <f t="shared" si="7861"/>
        <v>0</v>
      </c>
      <c r="BD2718" s="23">
        <f t="shared" si="7861"/>
        <v>0</v>
      </c>
      <c r="BE2718" s="23">
        <f t="shared" si="7861"/>
        <v>0</v>
      </c>
      <c r="BF2718" s="23">
        <f t="shared" si="7861"/>
        <v>5000</v>
      </c>
      <c r="BG2718" s="23">
        <f t="shared" si="7861"/>
        <v>0</v>
      </c>
      <c r="BH2718" s="23">
        <f t="shared" si="7861"/>
        <v>0</v>
      </c>
      <c r="BI2718" s="23">
        <f t="shared" si="7861"/>
        <v>0</v>
      </c>
      <c r="BJ2718" s="23">
        <f t="shared" si="7861"/>
        <v>0</v>
      </c>
      <c r="BK2718" s="23">
        <f t="shared" si="7861"/>
        <v>0</v>
      </c>
      <c r="BL2718" s="23">
        <f t="shared" si="7861"/>
        <v>0</v>
      </c>
      <c r="BM2718" s="23">
        <f t="shared" si="7861"/>
        <v>0</v>
      </c>
      <c r="BN2718" s="23">
        <f t="shared" si="7861"/>
        <v>0</v>
      </c>
      <c r="BO2718" s="23">
        <f t="shared" si="7861"/>
        <v>0</v>
      </c>
      <c r="BP2718" s="23">
        <f t="shared" si="7861"/>
        <v>0</v>
      </c>
      <c r="BQ2718" s="23">
        <f t="shared" si="7861"/>
        <v>0</v>
      </c>
      <c r="BR2718" s="23">
        <f t="shared" si="7775"/>
        <v>70085.872000000003</v>
      </c>
      <c r="BS2718" s="23">
        <f t="shared" si="7776"/>
        <v>0</v>
      </c>
      <c r="BT2718" s="23">
        <f t="shared" si="7777"/>
        <v>0</v>
      </c>
      <c r="BU2718" s="23">
        <f t="shared" si="7861"/>
        <v>0</v>
      </c>
      <c r="BV2718" s="23">
        <f t="shared" si="7832"/>
        <v>70085.872000000003</v>
      </c>
      <c r="BW2718" s="23">
        <f t="shared" si="7861"/>
        <v>0</v>
      </c>
    </row>
    <row r="2719" spans="1:75" ht="46.8" x14ac:dyDescent="0.3">
      <c r="A2719" s="13">
        <v>944</v>
      </c>
      <c r="B2719" s="13" t="s">
        <v>109</v>
      </c>
      <c r="C2719" s="13" t="s">
        <v>108</v>
      </c>
      <c r="D2719" s="13" t="s">
        <v>503</v>
      </c>
      <c r="E2719" s="13" t="s">
        <v>26</v>
      </c>
      <c r="F2719" s="14" t="s">
        <v>385</v>
      </c>
      <c r="G2719" s="20">
        <f>G2720</f>
        <v>64918.3</v>
      </c>
      <c r="H2719" s="20">
        <f t="shared" si="7861"/>
        <v>0</v>
      </c>
      <c r="I2719" s="20">
        <f t="shared" si="7861"/>
        <v>0</v>
      </c>
      <c r="J2719" s="20">
        <f t="shared" si="7861"/>
        <v>0</v>
      </c>
      <c r="K2719" s="20">
        <f t="shared" si="7861"/>
        <v>0</v>
      </c>
      <c r="L2719" s="20">
        <f t="shared" si="7861"/>
        <v>0</v>
      </c>
      <c r="M2719" s="20">
        <f t="shared" si="7797"/>
        <v>64918.3</v>
      </c>
      <c r="N2719" s="20">
        <f t="shared" si="7798"/>
        <v>0</v>
      </c>
      <c r="O2719" s="20">
        <f t="shared" si="7799"/>
        <v>0</v>
      </c>
      <c r="P2719" s="23">
        <f t="shared" si="7861"/>
        <v>0</v>
      </c>
      <c r="Q2719" s="23">
        <f t="shared" si="7861"/>
        <v>0</v>
      </c>
      <c r="R2719" s="23">
        <f t="shared" si="7861"/>
        <v>0</v>
      </c>
      <c r="S2719" s="23">
        <f t="shared" si="7861"/>
        <v>0</v>
      </c>
      <c r="T2719" s="23">
        <f t="shared" si="7861"/>
        <v>0</v>
      </c>
      <c r="U2719" s="23">
        <f t="shared" si="7861"/>
        <v>0</v>
      </c>
      <c r="V2719" s="23">
        <f t="shared" si="7861"/>
        <v>0</v>
      </c>
      <c r="W2719" s="23">
        <f t="shared" si="7861"/>
        <v>0</v>
      </c>
      <c r="X2719" s="23">
        <f t="shared" si="7861"/>
        <v>0</v>
      </c>
      <c r="Y2719" s="23">
        <f t="shared" si="7861"/>
        <v>0</v>
      </c>
      <c r="Z2719" s="23">
        <f t="shared" si="7734"/>
        <v>64918.3</v>
      </c>
      <c r="AA2719" s="23">
        <f t="shared" si="7735"/>
        <v>0</v>
      </c>
      <c r="AB2719" s="23">
        <f t="shared" si="7736"/>
        <v>0</v>
      </c>
      <c r="AC2719" s="23">
        <f t="shared" si="7861"/>
        <v>0</v>
      </c>
      <c r="AD2719" s="23">
        <f t="shared" si="7861"/>
        <v>0</v>
      </c>
      <c r="AE2719" s="23">
        <f t="shared" si="7861"/>
        <v>0</v>
      </c>
      <c r="AF2719" s="23">
        <f t="shared" si="7861"/>
        <v>0</v>
      </c>
      <c r="AG2719" s="23">
        <f t="shared" si="7861"/>
        <v>0</v>
      </c>
      <c r="AH2719" s="23">
        <f t="shared" si="7861"/>
        <v>0</v>
      </c>
      <c r="AI2719" s="23">
        <f t="shared" si="7861"/>
        <v>0</v>
      </c>
      <c r="AJ2719" s="23">
        <f t="shared" si="7861"/>
        <v>167.572</v>
      </c>
      <c r="AK2719" s="23">
        <f t="shared" si="7861"/>
        <v>0</v>
      </c>
      <c r="AL2719" s="23">
        <f t="shared" si="7861"/>
        <v>0</v>
      </c>
      <c r="AM2719" s="23">
        <f t="shared" si="7861"/>
        <v>0</v>
      </c>
      <c r="AN2719" s="23">
        <f t="shared" si="7861"/>
        <v>0</v>
      </c>
      <c r="AO2719" s="23">
        <f t="shared" si="7835"/>
        <v>65085.872000000003</v>
      </c>
      <c r="AP2719" s="23">
        <f t="shared" si="7836"/>
        <v>0</v>
      </c>
      <c r="AQ2719" s="23">
        <f t="shared" si="7837"/>
        <v>0</v>
      </c>
      <c r="AR2719" s="23">
        <f t="shared" si="7861"/>
        <v>0</v>
      </c>
      <c r="AS2719" s="23">
        <f t="shared" si="7838"/>
        <v>65085.872000000003</v>
      </c>
      <c r="AT2719" s="23">
        <f t="shared" si="7861"/>
        <v>0</v>
      </c>
      <c r="AU2719" s="23">
        <f t="shared" si="7861"/>
        <v>0</v>
      </c>
      <c r="AV2719" s="23">
        <f t="shared" si="7861"/>
        <v>0</v>
      </c>
      <c r="AW2719" s="23">
        <f t="shared" si="7861"/>
        <v>0</v>
      </c>
      <c r="AX2719" s="23">
        <f t="shared" si="7861"/>
        <v>0</v>
      </c>
      <c r="AY2719" s="23">
        <f t="shared" si="7827"/>
        <v>65085.872000000003</v>
      </c>
      <c r="AZ2719" s="23">
        <f t="shared" si="7861"/>
        <v>0</v>
      </c>
      <c r="BA2719" s="23">
        <f t="shared" si="7828"/>
        <v>65085.872000000003</v>
      </c>
      <c r="BB2719" s="23">
        <f t="shared" si="7861"/>
        <v>0</v>
      </c>
      <c r="BC2719" s="23">
        <f t="shared" si="7861"/>
        <v>0</v>
      </c>
      <c r="BD2719" s="23">
        <f t="shared" si="7861"/>
        <v>0</v>
      </c>
      <c r="BE2719" s="23">
        <f t="shared" si="7861"/>
        <v>0</v>
      </c>
      <c r="BF2719" s="23">
        <f t="shared" si="7861"/>
        <v>5000</v>
      </c>
      <c r="BG2719" s="23">
        <f t="shared" si="7861"/>
        <v>0</v>
      </c>
      <c r="BH2719" s="23">
        <f t="shared" si="7861"/>
        <v>0</v>
      </c>
      <c r="BI2719" s="23">
        <f t="shared" si="7861"/>
        <v>0</v>
      </c>
      <c r="BJ2719" s="23">
        <f t="shared" si="7861"/>
        <v>0</v>
      </c>
      <c r="BK2719" s="23">
        <f t="shared" si="7861"/>
        <v>0</v>
      </c>
      <c r="BL2719" s="23">
        <f t="shared" si="7861"/>
        <v>0</v>
      </c>
      <c r="BM2719" s="23">
        <f t="shared" si="7861"/>
        <v>0</v>
      </c>
      <c r="BN2719" s="23">
        <f t="shared" si="7861"/>
        <v>0</v>
      </c>
      <c r="BO2719" s="23">
        <f t="shared" si="7861"/>
        <v>0</v>
      </c>
      <c r="BP2719" s="23">
        <f t="shared" si="7861"/>
        <v>0</v>
      </c>
      <c r="BQ2719" s="23">
        <f t="shared" si="7861"/>
        <v>0</v>
      </c>
      <c r="BR2719" s="23">
        <f t="shared" si="7775"/>
        <v>70085.872000000003</v>
      </c>
      <c r="BS2719" s="23">
        <f t="shared" si="7776"/>
        <v>0</v>
      </c>
      <c r="BT2719" s="23">
        <f t="shared" si="7777"/>
        <v>0</v>
      </c>
      <c r="BU2719" s="23">
        <f t="shared" si="7861"/>
        <v>0</v>
      </c>
      <c r="BV2719" s="23">
        <f t="shared" si="7832"/>
        <v>70085.872000000003</v>
      </c>
      <c r="BW2719" s="23">
        <f t="shared" si="7861"/>
        <v>0</v>
      </c>
    </row>
    <row r="2720" spans="1:75" x14ac:dyDescent="0.3">
      <c r="A2720" s="13">
        <v>944</v>
      </c>
      <c r="B2720" s="13" t="s">
        <v>109</v>
      </c>
      <c r="C2720" s="13" t="s">
        <v>108</v>
      </c>
      <c r="D2720" s="13" t="s">
        <v>503</v>
      </c>
      <c r="E2720" s="13">
        <v>410</v>
      </c>
      <c r="F2720" s="14" t="s">
        <v>376</v>
      </c>
      <c r="G2720" s="20">
        <v>64918.3</v>
      </c>
      <c r="H2720" s="20">
        <v>0</v>
      </c>
      <c r="I2720" s="20">
        <v>0</v>
      </c>
      <c r="J2720" s="20"/>
      <c r="K2720" s="20"/>
      <c r="L2720" s="20"/>
      <c r="M2720" s="20">
        <f t="shared" si="7797"/>
        <v>64918.3</v>
      </c>
      <c r="N2720" s="20">
        <f t="shared" si="7798"/>
        <v>0</v>
      </c>
      <c r="O2720" s="20">
        <f t="shared" si="7799"/>
        <v>0</v>
      </c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>
        <f t="shared" si="7734"/>
        <v>64918.3</v>
      </c>
      <c r="AA2720" s="23">
        <f t="shared" si="7735"/>
        <v>0</v>
      </c>
      <c r="AB2720" s="23">
        <f t="shared" si="7736"/>
        <v>0</v>
      </c>
      <c r="AC2720" s="23"/>
      <c r="AD2720" s="23"/>
      <c r="AE2720" s="23"/>
      <c r="AF2720" s="23"/>
      <c r="AG2720" s="23"/>
      <c r="AH2720" s="23"/>
      <c r="AI2720" s="23"/>
      <c r="AJ2720" s="23">
        <v>167.572</v>
      </c>
      <c r="AK2720" s="23"/>
      <c r="AL2720" s="23"/>
      <c r="AM2720" s="23"/>
      <c r="AN2720" s="23"/>
      <c r="AO2720" s="23">
        <f t="shared" si="7835"/>
        <v>65085.872000000003</v>
      </c>
      <c r="AP2720" s="23">
        <f t="shared" si="7836"/>
        <v>0</v>
      </c>
      <c r="AQ2720" s="23">
        <f t="shared" si="7837"/>
        <v>0</v>
      </c>
      <c r="AR2720" s="23"/>
      <c r="AS2720" s="23">
        <f t="shared" si="7838"/>
        <v>65085.872000000003</v>
      </c>
      <c r="AT2720" s="23"/>
      <c r="AU2720" s="23"/>
      <c r="AV2720" s="23"/>
      <c r="AW2720" s="23"/>
      <c r="AX2720" s="23"/>
      <c r="AY2720" s="23">
        <f t="shared" si="7827"/>
        <v>65085.872000000003</v>
      </c>
      <c r="AZ2720" s="23"/>
      <c r="BA2720" s="23">
        <f t="shared" si="7828"/>
        <v>65085.872000000003</v>
      </c>
      <c r="BB2720" s="23"/>
      <c r="BC2720" s="23"/>
      <c r="BD2720" s="23"/>
      <c r="BE2720" s="23"/>
      <c r="BF2720" s="23">
        <v>5000</v>
      </c>
      <c r="BG2720" s="23"/>
      <c r="BH2720" s="23"/>
      <c r="BI2720" s="23"/>
      <c r="BJ2720" s="23"/>
      <c r="BK2720" s="23"/>
      <c r="BL2720" s="23"/>
      <c r="BM2720" s="23"/>
      <c r="BN2720" s="23"/>
      <c r="BO2720" s="23"/>
      <c r="BP2720" s="23"/>
      <c r="BQ2720" s="23"/>
      <c r="BR2720" s="23">
        <f t="shared" si="7775"/>
        <v>70085.872000000003</v>
      </c>
      <c r="BS2720" s="23">
        <f t="shared" si="7776"/>
        <v>0</v>
      </c>
      <c r="BT2720" s="23">
        <f t="shared" si="7777"/>
        <v>0</v>
      </c>
      <c r="BU2720" s="23"/>
      <c r="BV2720" s="23">
        <f t="shared" si="7832"/>
        <v>70085.872000000003</v>
      </c>
      <c r="BW2720" s="23"/>
    </row>
    <row r="2721" spans="1:77" x14ac:dyDescent="0.3">
      <c r="A2721" s="13">
        <v>944</v>
      </c>
      <c r="B2721" s="13" t="s">
        <v>109</v>
      </c>
      <c r="C2721" s="13" t="s">
        <v>108</v>
      </c>
      <c r="D2721" s="13" t="s">
        <v>504</v>
      </c>
      <c r="E2721" s="13"/>
      <c r="F2721" s="14" t="s">
        <v>699</v>
      </c>
      <c r="G2721" s="20">
        <f>G2722</f>
        <v>27057.4</v>
      </c>
      <c r="H2721" s="20">
        <f t="shared" ref="H2721:BW2722" si="7862">H2722</f>
        <v>0</v>
      </c>
      <c r="I2721" s="20">
        <f t="shared" si="7862"/>
        <v>0</v>
      </c>
      <c r="J2721" s="20">
        <f t="shared" si="7862"/>
        <v>0</v>
      </c>
      <c r="K2721" s="20">
        <f t="shared" si="7862"/>
        <v>0</v>
      </c>
      <c r="L2721" s="20">
        <f t="shared" si="7862"/>
        <v>0</v>
      </c>
      <c r="M2721" s="20">
        <f t="shared" si="7797"/>
        <v>27057.4</v>
      </c>
      <c r="N2721" s="20">
        <f t="shared" si="7798"/>
        <v>0</v>
      </c>
      <c r="O2721" s="20">
        <f t="shared" si="7799"/>
        <v>0</v>
      </c>
      <c r="P2721" s="23">
        <f t="shared" si="7862"/>
        <v>0</v>
      </c>
      <c r="Q2721" s="23">
        <f t="shared" si="7862"/>
        <v>0</v>
      </c>
      <c r="R2721" s="23">
        <f t="shared" si="7862"/>
        <v>0</v>
      </c>
      <c r="S2721" s="23">
        <f t="shared" si="7862"/>
        <v>0</v>
      </c>
      <c r="T2721" s="23">
        <f t="shared" si="7862"/>
        <v>0</v>
      </c>
      <c r="U2721" s="23">
        <f t="shared" si="7862"/>
        <v>0</v>
      </c>
      <c r="V2721" s="23">
        <f t="shared" si="7862"/>
        <v>0</v>
      </c>
      <c r="W2721" s="23">
        <f t="shared" si="7862"/>
        <v>0</v>
      </c>
      <c r="X2721" s="23">
        <f t="shared" si="7862"/>
        <v>0</v>
      </c>
      <c r="Y2721" s="23">
        <f t="shared" si="7862"/>
        <v>0</v>
      </c>
      <c r="Z2721" s="23">
        <f t="shared" si="7734"/>
        <v>27057.4</v>
      </c>
      <c r="AA2721" s="23">
        <f t="shared" si="7735"/>
        <v>0</v>
      </c>
      <c r="AB2721" s="23">
        <f t="shared" si="7736"/>
        <v>0</v>
      </c>
      <c r="AC2721" s="23">
        <f t="shared" si="7862"/>
        <v>0</v>
      </c>
      <c r="AD2721" s="23">
        <f t="shared" si="7862"/>
        <v>0</v>
      </c>
      <c r="AE2721" s="23">
        <f t="shared" si="7862"/>
        <v>0</v>
      </c>
      <c r="AF2721" s="23">
        <f t="shared" si="7862"/>
        <v>0</v>
      </c>
      <c r="AG2721" s="23">
        <f t="shared" si="7862"/>
        <v>0</v>
      </c>
      <c r="AH2721" s="23">
        <f t="shared" si="7862"/>
        <v>0</v>
      </c>
      <c r="AI2721" s="23">
        <f t="shared" si="7862"/>
        <v>3438.98</v>
      </c>
      <c r="AJ2721" s="23">
        <f t="shared" si="7862"/>
        <v>1180.2829999999999</v>
      </c>
      <c r="AK2721" s="23">
        <f t="shared" si="7862"/>
        <v>0</v>
      </c>
      <c r="AL2721" s="23">
        <f t="shared" si="7862"/>
        <v>0</v>
      </c>
      <c r="AM2721" s="23">
        <f t="shared" si="7862"/>
        <v>0</v>
      </c>
      <c r="AN2721" s="23">
        <f t="shared" si="7862"/>
        <v>0</v>
      </c>
      <c r="AO2721" s="23">
        <f t="shared" si="7835"/>
        <v>31676.663</v>
      </c>
      <c r="AP2721" s="23">
        <f t="shared" si="7836"/>
        <v>0</v>
      </c>
      <c r="AQ2721" s="23">
        <f t="shared" si="7837"/>
        <v>0</v>
      </c>
      <c r="AR2721" s="23">
        <f t="shared" si="7862"/>
        <v>0</v>
      </c>
      <c r="AS2721" s="23">
        <f t="shared" si="7838"/>
        <v>31676.663</v>
      </c>
      <c r="AT2721" s="23">
        <f t="shared" si="7862"/>
        <v>0</v>
      </c>
      <c r="AU2721" s="23">
        <f t="shared" si="7862"/>
        <v>0</v>
      </c>
      <c r="AV2721" s="23">
        <f t="shared" si="7862"/>
        <v>0</v>
      </c>
      <c r="AW2721" s="23">
        <f t="shared" si="7862"/>
        <v>0</v>
      </c>
      <c r="AX2721" s="23">
        <f t="shared" si="7862"/>
        <v>0</v>
      </c>
      <c r="AY2721" s="23">
        <f t="shared" si="7827"/>
        <v>31676.663</v>
      </c>
      <c r="AZ2721" s="23">
        <f t="shared" si="7862"/>
        <v>0</v>
      </c>
      <c r="BA2721" s="23">
        <f t="shared" si="7828"/>
        <v>31676.663</v>
      </c>
      <c r="BB2721" s="23">
        <f t="shared" si="7862"/>
        <v>0</v>
      </c>
      <c r="BC2721" s="23">
        <f t="shared" si="7862"/>
        <v>0</v>
      </c>
      <c r="BD2721" s="23">
        <f t="shared" si="7862"/>
        <v>0</v>
      </c>
      <c r="BE2721" s="23">
        <f t="shared" si="7862"/>
        <v>0</v>
      </c>
      <c r="BF2721" s="23">
        <f t="shared" si="7862"/>
        <v>0</v>
      </c>
      <c r="BG2721" s="23">
        <f t="shared" si="7862"/>
        <v>0</v>
      </c>
      <c r="BH2721" s="23">
        <f t="shared" si="7862"/>
        <v>0</v>
      </c>
      <c r="BI2721" s="23">
        <f t="shared" si="7862"/>
        <v>0</v>
      </c>
      <c r="BJ2721" s="23">
        <f t="shared" si="7862"/>
        <v>0</v>
      </c>
      <c r="BK2721" s="23">
        <f t="shared" si="7862"/>
        <v>0</v>
      </c>
      <c r="BL2721" s="23">
        <f t="shared" si="7862"/>
        <v>0</v>
      </c>
      <c r="BM2721" s="23">
        <f t="shared" si="7862"/>
        <v>0</v>
      </c>
      <c r="BN2721" s="23">
        <f t="shared" si="7862"/>
        <v>0</v>
      </c>
      <c r="BO2721" s="23">
        <f t="shared" si="7862"/>
        <v>0</v>
      </c>
      <c r="BP2721" s="23">
        <f t="shared" si="7862"/>
        <v>0</v>
      </c>
      <c r="BQ2721" s="23">
        <f t="shared" si="7862"/>
        <v>0</v>
      </c>
      <c r="BR2721" s="23">
        <f t="shared" si="7775"/>
        <v>31676.663</v>
      </c>
      <c r="BS2721" s="23">
        <f t="shared" si="7776"/>
        <v>0</v>
      </c>
      <c r="BT2721" s="23">
        <f t="shared" si="7777"/>
        <v>0</v>
      </c>
      <c r="BU2721" s="23">
        <f t="shared" si="7862"/>
        <v>0</v>
      </c>
      <c r="BV2721" s="23">
        <f t="shared" si="7832"/>
        <v>31676.663</v>
      </c>
      <c r="BW2721" s="23">
        <f t="shared" si="7862"/>
        <v>0</v>
      </c>
    </row>
    <row r="2722" spans="1:77" ht="46.8" x14ac:dyDescent="0.3">
      <c r="A2722" s="13">
        <v>944</v>
      </c>
      <c r="B2722" s="13" t="s">
        <v>109</v>
      </c>
      <c r="C2722" s="13" t="s">
        <v>108</v>
      </c>
      <c r="D2722" s="13" t="s">
        <v>504</v>
      </c>
      <c r="E2722" s="13" t="s">
        <v>26</v>
      </c>
      <c r="F2722" s="14" t="s">
        <v>385</v>
      </c>
      <c r="G2722" s="20">
        <f>G2723</f>
        <v>27057.4</v>
      </c>
      <c r="H2722" s="20">
        <f t="shared" si="7862"/>
        <v>0</v>
      </c>
      <c r="I2722" s="20">
        <f t="shared" si="7862"/>
        <v>0</v>
      </c>
      <c r="J2722" s="20">
        <f t="shared" si="7862"/>
        <v>0</v>
      </c>
      <c r="K2722" s="20">
        <f t="shared" si="7862"/>
        <v>0</v>
      </c>
      <c r="L2722" s="20">
        <f t="shared" si="7862"/>
        <v>0</v>
      </c>
      <c r="M2722" s="20">
        <f t="shared" si="7797"/>
        <v>27057.4</v>
      </c>
      <c r="N2722" s="20">
        <f t="shared" si="7798"/>
        <v>0</v>
      </c>
      <c r="O2722" s="20">
        <f t="shared" si="7799"/>
        <v>0</v>
      </c>
      <c r="P2722" s="23">
        <f t="shared" si="7862"/>
        <v>0</v>
      </c>
      <c r="Q2722" s="23">
        <f t="shared" si="7862"/>
        <v>0</v>
      </c>
      <c r="R2722" s="23">
        <f t="shared" si="7862"/>
        <v>0</v>
      </c>
      <c r="S2722" s="23">
        <f t="shared" si="7862"/>
        <v>0</v>
      </c>
      <c r="T2722" s="23">
        <f t="shared" si="7862"/>
        <v>0</v>
      </c>
      <c r="U2722" s="23">
        <f t="shared" si="7862"/>
        <v>0</v>
      </c>
      <c r="V2722" s="23">
        <f t="shared" si="7862"/>
        <v>0</v>
      </c>
      <c r="W2722" s="23">
        <f t="shared" si="7862"/>
        <v>0</v>
      </c>
      <c r="X2722" s="23">
        <f t="shared" si="7862"/>
        <v>0</v>
      </c>
      <c r="Y2722" s="23">
        <f t="shared" si="7862"/>
        <v>0</v>
      </c>
      <c r="Z2722" s="23">
        <f t="shared" si="7734"/>
        <v>27057.4</v>
      </c>
      <c r="AA2722" s="23">
        <f t="shared" si="7735"/>
        <v>0</v>
      </c>
      <c r="AB2722" s="23">
        <f t="shared" si="7736"/>
        <v>0</v>
      </c>
      <c r="AC2722" s="23">
        <f t="shared" si="7862"/>
        <v>0</v>
      </c>
      <c r="AD2722" s="23">
        <f t="shared" si="7862"/>
        <v>0</v>
      </c>
      <c r="AE2722" s="23">
        <f t="shared" si="7862"/>
        <v>0</v>
      </c>
      <c r="AF2722" s="23">
        <f t="shared" si="7862"/>
        <v>0</v>
      </c>
      <c r="AG2722" s="23">
        <f t="shared" si="7862"/>
        <v>0</v>
      </c>
      <c r="AH2722" s="23">
        <f t="shared" si="7862"/>
        <v>0</v>
      </c>
      <c r="AI2722" s="23">
        <f t="shared" si="7862"/>
        <v>3438.98</v>
      </c>
      <c r="AJ2722" s="23">
        <f t="shared" si="7862"/>
        <v>1180.2829999999999</v>
      </c>
      <c r="AK2722" s="23">
        <f t="shared" si="7862"/>
        <v>0</v>
      </c>
      <c r="AL2722" s="23">
        <f t="shared" si="7862"/>
        <v>0</v>
      </c>
      <c r="AM2722" s="23">
        <f t="shared" si="7862"/>
        <v>0</v>
      </c>
      <c r="AN2722" s="23">
        <f t="shared" si="7862"/>
        <v>0</v>
      </c>
      <c r="AO2722" s="23">
        <f t="shared" si="7835"/>
        <v>31676.663</v>
      </c>
      <c r="AP2722" s="23">
        <f t="shared" si="7836"/>
        <v>0</v>
      </c>
      <c r="AQ2722" s="23">
        <f t="shared" si="7837"/>
        <v>0</v>
      </c>
      <c r="AR2722" s="23">
        <f t="shared" si="7862"/>
        <v>0</v>
      </c>
      <c r="AS2722" s="23">
        <f t="shared" si="7838"/>
        <v>31676.663</v>
      </c>
      <c r="AT2722" s="23">
        <f t="shared" si="7862"/>
        <v>0</v>
      </c>
      <c r="AU2722" s="23">
        <f t="shared" si="7862"/>
        <v>0</v>
      </c>
      <c r="AV2722" s="23">
        <f t="shared" si="7862"/>
        <v>0</v>
      </c>
      <c r="AW2722" s="23">
        <f t="shared" si="7862"/>
        <v>0</v>
      </c>
      <c r="AX2722" s="23">
        <f t="shared" si="7862"/>
        <v>0</v>
      </c>
      <c r="AY2722" s="23">
        <f t="shared" si="7827"/>
        <v>31676.663</v>
      </c>
      <c r="AZ2722" s="23">
        <f t="shared" si="7862"/>
        <v>0</v>
      </c>
      <c r="BA2722" s="23">
        <f t="shared" si="7828"/>
        <v>31676.663</v>
      </c>
      <c r="BB2722" s="23">
        <f t="shared" si="7862"/>
        <v>0</v>
      </c>
      <c r="BC2722" s="23">
        <f t="shared" si="7862"/>
        <v>0</v>
      </c>
      <c r="BD2722" s="23">
        <f t="shared" si="7862"/>
        <v>0</v>
      </c>
      <c r="BE2722" s="23">
        <f t="shared" si="7862"/>
        <v>0</v>
      </c>
      <c r="BF2722" s="23">
        <f t="shared" si="7862"/>
        <v>0</v>
      </c>
      <c r="BG2722" s="23">
        <f t="shared" si="7862"/>
        <v>0</v>
      </c>
      <c r="BH2722" s="23">
        <f t="shared" si="7862"/>
        <v>0</v>
      </c>
      <c r="BI2722" s="23">
        <f t="shared" si="7862"/>
        <v>0</v>
      </c>
      <c r="BJ2722" s="23">
        <f t="shared" si="7862"/>
        <v>0</v>
      </c>
      <c r="BK2722" s="23">
        <f t="shared" si="7862"/>
        <v>0</v>
      </c>
      <c r="BL2722" s="23">
        <f t="shared" si="7862"/>
        <v>0</v>
      </c>
      <c r="BM2722" s="23">
        <f t="shared" si="7862"/>
        <v>0</v>
      </c>
      <c r="BN2722" s="23">
        <f t="shared" si="7862"/>
        <v>0</v>
      </c>
      <c r="BO2722" s="23">
        <f t="shared" si="7862"/>
        <v>0</v>
      </c>
      <c r="BP2722" s="23">
        <f t="shared" si="7862"/>
        <v>0</v>
      </c>
      <c r="BQ2722" s="23">
        <f t="shared" si="7862"/>
        <v>0</v>
      </c>
      <c r="BR2722" s="23">
        <f t="shared" si="7775"/>
        <v>31676.663</v>
      </c>
      <c r="BS2722" s="23">
        <f t="shared" si="7776"/>
        <v>0</v>
      </c>
      <c r="BT2722" s="23">
        <f t="shared" si="7777"/>
        <v>0</v>
      </c>
      <c r="BU2722" s="23">
        <f t="shared" si="7862"/>
        <v>0</v>
      </c>
      <c r="BV2722" s="23">
        <f t="shared" si="7832"/>
        <v>31676.663</v>
      </c>
      <c r="BW2722" s="23">
        <f t="shared" si="7862"/>
        <v>0</v>
      </c>
    </row>
    <row r="2723" spans="1:77" x14ac:dyDescent="0.3">
      <c r="A2723" s="13">
        <v>944</v>
      </c>
      <c r="B2723" s="13" t="s">
        <v>109</v>
      </c>
      <c r="C2723" s="13" t="s">
        <v>108</v>
      </c>
      <c r="D2723" s="13" t="s">
        <v>504</v>
      </c>
      <c r="E2723" s="13">
        <v>410</v>
      </c>
      <c r="F2723" s="14" t="s">
        <v>376</v>
      </c>
      <c r="G2723" s="20">
        <v>27057.4</v>
      </c>
      <c r="H2723" s="20">
        <v>0</v>
      </c>
      <c r="I2723" s="20">
        <v>0</v>
      </c>
      <c r="J2723" s="20"/>
      <c r="K2723" s="20"/>
      <c r="L2723" s="20"/>
      <c r="M2723" s="20">
        <f t="shared" si="7797"/>
        <v>27057.4</v>
      </c>
      <c r="N2723" s="20">
        <f t="shared" si="7798"/>
        <v>0</v>
      </c>
      <c r="O2723" s="20">
        <f t="shared" si="7799"/>
        <v>0</v>
      </c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>
        <f t="shared" si="7734"/>
        <v>27057.4</v>
      </c>
      <c r="AA2723" s="23">
        <f t="shared" si="7735"/>
        <v>0</v>
      </c>
      <c r="AB2723" s="23">
        <f t="shared" si="7736"/>
        <v>0</v>
      </c>
      <c r="AC2723" s="23"/>
      <c r="AD2723" s="23"/>
      <c r="AE2723" s="23"/>
      <c r="AF2723" s="23"/>
      <c r="AG2723" s="23"/>
      <c r="AH2723" s="23"/>
      <c r="AI2723" s="23">
        <v>3438.98</v>
      </c>
      <c r="AJ2723" s="23">
        <v>1180.2829999999999</v>
      </c>
      <c r="AK2723" s="23"/>
      <c r="AL2723" s="23"/>
      <c r="AM2723" s="23"/>
      <c r="AN2723" s="23"/>
      <c r="AO2723" s="23">
        <f t="shared" si="7835"/>
        <v>31676.663</v>
      </c>
      <c r="AP2723" s="23">
        <f t="shared" si="7836"/>
        <v>0</v>
      </c>
      <c r="AQ2723" s="23">
        <f t="shared" si="7837"/>
        <v>0</v>
      </c>
      <c r="AR2723" s="23"/>
      <c r="AS2723" s="23">
        <f t="shared" si="7838"/>
        <v>31676.663</v>
      </c>
      <c r="AT2723" s="23"/>
      <c r="AU2723" s="23"/>
      <c r="AV2723" s="23"/>
      <c r="AW2723" s="23"/>
      <c r="AX2723" s="23"/>
      <c r="AY2723" s="23">
        <f t="shared" si="7827"/>
        <v>31676.663</v>
      </c>
      <c r="AZ2723" s="23"/>
      <c r="BA2723" s="23">
        <f t="shared" si="7828"/>
        <v>31676.663</v>
      </c>
      <c r="BB2723" s="23"/>
      <c r="BC2723" s="23"/>
      <c r="BD2723" s="23"/>
      <c r="BE2723" s="23"/>
      <c r="BF2723" s="23"/>
      <c r="BG2723" s="23"/>
      <c r="BH2723" s="23"/>
      <c r="BI2723" s="23"/>
      <c r="BJ2723" s="23"/>
      <c r="BK2723" s="23"/>
      <c r="BL2723" s="23"/>
      <c r="BM2723" s="23"/>
      <c r="BN2723" s="23"/>
      <c r="BO2723" s="23"/>
      <c r="BP2723" s="23"/>
      <c r="BQ2723" s="23"/>
      <c r="BR2723" s="23">
        <f t="shared" si="7775"/>
        <v>31676.663</v>
      </c>
      <c r="BS2723" s="23">
        <f t="shared" si="7776"/>
        <v>0</v>
      </c>
      <c r="BT2723" s="23">
        <f t="shared" si="7777"/>
        <v>0</v>
      </c>
      <c r="BU2723" s="23"/>
      <c r="BV2723" s="23">
        <f t="shared" si="7832"/>
        <v>31676.663</v>
      </c>
      <c r="BW2723" s="23"/>
    </row>
    <row r="2724" spans="1:77" hidden="1" x14ac:dyDescent="0.3">
      <c r="A2724" s="13">
        <v>944</v>
      </c>
      <c r="B2724" s="13" t="s">
        <v>109</v>
      </c>
      <c r="C2724" s="13" t="s">
        <v>108</v>
      </c>
      <c r="D2724" s="13" t="s">
        <v>505</v>
      </c>
      <c r="E2724" s="13"/>
      <c r="F2724" s="14" t="s">
        <v>892</v>
      </c>
      <c r="G2724" s="20">
        <f>G2725</f>
        <v>0</v>
      </c>
      <c r="H2724" s="20">
        <f t="shared" ref="H2724:BW2725" si="7863">H2725</f>
        <v>5000</v>
      </c>
      <c r="I2724" s="20">
        <f t="shared" si="7863"/>
        <v>75000</v>
      </c>
      <c r="J2724" s="20">
        <f t="shared" si="7863"/>
        <v>0</v>
      </c>
      <c r="K2724" s="20">
        <f t="shared" si="7863"/>
        <v>0</v>
      </c>
      <c r="L2724" s="20">
        <f t="shared" si="7863"/>
        <v>0</v>
      </c>
      <c r="M2724" s="20">
        <f t="shared" si="7797"/>
        <v>0</v>
      </c>
      <c r="N2724" s="20">
        <f t="shared" si="7798"/>
        <v>5000</v>
      </c>
      <c r="O2724" s="20">
        <f t="shared" si="7799"/>
        <v>75000</v>
      </c>
      <c r="P2724" s="23">
        <f t="shared" si="7863"/>
        <v>0</v>
      </c>
      <c r="Q2724" s="23">
        <f t="shared" si="7863"/>
        <v>0</v>
      </c>
      <c r="R2724" s="23">
        <f t="shared" si="7863"/>
        <v>0</v>
      </c>
      <c r="S2724" s="23">
        <f t="shared" si="7863"/>
        <v>0</v>
      </c>
      <c r="T2724" s="23">
        <f t="shared" si="7863"/>
        <v>0</v>
      </c>
      <c r="U2724" s="23">
        <f t="shared" si="7863"/>
        <v>0</v>
      </c>
      <c r="V2724" s="23">
        <f t="shared" si="7863"/>
        <v>0</v>
      </c>
      <c r="W2724" s="23">
        <f t="shared" si="7863"/>
        <v>0</v>
      </c>
      <c r="X2724" s="23">
        <f t="shared" si="7863"/>
        <v>0</v>
      </c>
      <c r="Y2724" s="23">
        <f t="shared" si="7863"/>
        <v>0</v>
      </c>
      <c r="Z2724" s="23">
        <f t="shared" si="7734"/>
        <v>0</v>
      </c>
      <c r="AA2724" s="23">
        <f t="shared" si="7735"/>
        <v>5000</v>
      </c>
      <c r="AB2724" s="23">
        <f t="shared" si="7736"/>
        <v>75000</v>
      </c>
      <c r="AC2724" s="23">
        <f t="shared" si="7863"/>
        <v>0</v>
      </c>
      <c r="AD2724" s="23">
        <f t="shared" si="7863"/>
        <v>0</v>
      </c>
      <c r="AE2724" s="23">
        <f t="shared" si="7863"/>
        <v>0</v>
      </c>
      <c r="AF2724" s="23">
        <f t="shared" si="7863"/>
        <v>0</v>
      </c>
      <c r="AG2724" s="23">
        <f t="shared" si="7863"/>
        <v>0</v>
      </c>
      <c r="AH2724" s="23">
        <f t="shared" si="7863"/>
        <v>0</v>
      </c>
      <c r="AI2724" s="23">
        <f t="shared" si="7863"/>
        <v>0</v>
      </c>
      <c r="AJ2724" s="23">
        <f t="shared" si="7863"/>
        <v>0</v>
      </c>
      <c r="AK2724" s="23">
        <f t="shared" si="7863"/>
        <v>0</v>
      </c>
      <c r="AL2724" s="23">
        <f t="shared" si="7863"/>
        <v>0</v>
      </c>
      <c r="AM2724" s="23">
        <f t="shared" si="7863"/>
        <v>0</v>
      </c>
      <c r="AN2724" s="23">
        <f t="shared" si="7863"/>
        <v>0</v>
      </c>
      <c r="AO2724" s="23">
        <f t="shared" si="7835"/>
        <v>0</v>
      </c>
      <c r="AP2724" s="23">
        <f t="shared" si="7836"/>
        <v>5000</v>
      </c>
      <c r="AQ2724" s="23">
        <f t="shared" si="7837"/>
        <v>75000</v>
      </c>
      <c r="AR2724" s="23">
        <f t="shared" si="7863"/>
        <v>0</v>
      </c>
      <c r="AS2724" s="23">
        <f t="shared" si="7838"/>
        <v>0</v>
      </c>
      <c r="AT2724" s="23">
        <f t="shared" si="7863"/>
        <v>0</v>
      </c>
      <c r="AU2724" s="23">
        <f t="shared" si="7863"/>
        <v>0</v>
      </c>
      <c r="AV2724" s="23">
        <f t="shared" si="7863"/>
        <v>0</v>
      </c>
      <c r="AW2724" s="23">
        <f t="shared" si="7863"/>
        <v>0</v>
      </c>
      <c r="AX2724" s="23">
        <f t="shared" si="7863"/>
        <v>0</v>
      </c>
      <c r="AY2724" s="23">
        <f t="shared" si="7827"/>
        <v>0</v>
      </c>
      <c r="AZ2724" s="23">
        <f t="shared" si="7863"/>
        <v>0</v>
      </c>
      <c r="BA2724" s="23">
        <f t="shared" si="7828"/>
        <v>0</v>
      </c>
      <c r="BB2724" s="23">
        <f t="shared" si="7863"/>
        <v>0</v>
      </c>
      <c r="BC2724" s="23">
        <f t="shared" si="7863"/>
        <v>0</v>
      </c>
      <c r="BD2724" s="23">
        <f t="shared" si="7863"/>
        <v>0</v>
      </c>
      <c r="BE2724" s="23">
        <f t="shared" si="7863"/>
        <v>0</v>
      </c>
      <c r="BF2724" s="23">
        <f t="shared" si="7863"/>
        <v>0</v>
      </c>
      <c r="BG2724" s="23">
        <f t="shared" si="7863"/>
        <v>0</v>
      </c>
      <c r="BH2724" s="23">
        <f t="shared" si="7863"/>
        <v>0</v>
      </c>
      <c r="BI2724" s="23">
        <f t="shared" si="7863"/>
        <v>0</v>
      </c>
      <c r="BJ2724" s="23">
        <f t="shared" si="7863"/>
        <v>0</v>
      </c>
      <c r="BK2724" s="23">
        <f t="shared" si="7863"/>
        <v>0</v>
      </c>
      <c r="BL2724" s="23">
        <f t="shared" si="7863"/>
        <v>0</v>
      </c>
      <c r="BM2724" s="23">
        <f t="shared" si="7863"/>
        <v>0</v>
      </c>
      <c r="BN2724" s="23">
        <f t="shared" si="7863"/>
        <v>0</v>
      </c>
      <c r="BO2724" s="23">
        <f t="shared" si="7863"/>
        <v>0</v>
      </c>
      <c r="BP2724" s="23">
        <f t="shared" si="7863"/>
        <v>0</v>
      </c>
      <c r="BQ2724" s="23">
        <f t="shared" si="7863"/>
        <v>0</v>
      </c>
      <c r="BR2724" s="23">
        <f t="shared" si="7775"/>
        <v>0</v>
      </c>
      <c r="BS2724" s="23">
        <f t="shared" si="7776"/>
        <v>5000</v>
      </c>
      <c r="BT2724" s="23">
        <f t="shared" si="7777"/>
        <v>75000</v>
      </c>
      <c r="BU2724" s="23">
        <f t="shared" si="7863"/>
        <v>0</v>
      </c>
      <c r="BV2724" s="23"/>
      <c r="BW2724" s="23">
        <f t="shared" si="7863"/>
        <v>0</v>
      </c>
      <c r="BX2724" s="5">
        <v>0</v>
      </c>
    </row>
    <row r="2725" spans="1:77" ht="46.8" hidden="1" x14ac:dyDescent="0.3">
      <c r="A2725" s="13">
        <v>944</v>
      </c>
      <c r="B2725" s="13" t="s">
        <v>109</v>
      </c>
      <c r="C2725" s="13" t="s">
        <v>108</v>
      </c>
      <c r="D2725" s="13" t="s">
        <v>505</v>
      </c>
      <c r="E2725" s="13" t="s">
        <v>26</v>
      </c>
      <c r="F2725" s="14" t="s">
        <v>385</v>
      </c>
      <c r="G2725" s="20">
        <f>G2726</f>
        <v>0</v>
      </c>
      <c r="H2725" s="20">
        <f t="shared" si="7863"/>
        <v>5000</v>
      </c>
      <c r="I2725" s="20">
        <f t="shared" si="7863"/>
        <v>75000</v>
      </c>
      <c r="J2725" s="20">
        <f t="shared" si="7863"/>
        <v>0</v>
      </c>
      <c r="K2725" s="20">
        <f t="shared" si="7863"/>
        <v>0</v>
      </c>
      <c r="L2725" s="20">
        <f t="shared" si="7863"/>
        <v>0</v>
      </c>
      <c r="M2725" s="20">
        <f t="shared" si="7797"/>
        <v>0</v>
      </c>
      <c r="N2725" s="20">
        <f t="shared" si="7798"/>
        <v>5000</v>
      </c>
      <c r="O2725" s="20">
        <f t="shared" si="7799"/>
        <v>75000</v>
      </c>
      <c r="P2725" s="23">
        <f t="shared" si="7863"/>
        <v>0</v>
      </c>
      <c r="Q2725" s="23">
        <f t="shared" si="7863"/>
        <v>0</v>
      </c>
      <c r="R2725" s="23">
        <f t="shared" si="7863"/>
        <v>0</v>
      </c>
      <c r="S2725" s="23">
        <f t="shared" si="7863"/>
        <v>0</v>
      </c>
      <c r="T2725" s="23">
        <f t="shared" si="7863"/>
        <v>0</v>
      </c>
      <c r="U2725" s="23">
        <f t="shared" si="7863"/>
        <v>0</v>
      </c>
      <c r="V2725" s="23">
        <f t="shared" si="7863"/>
        <v>0</v>
      </c>
      <c r="W2725" s="23">
        <f t="shared" si="7863"/>
        <v>0</v>
      </c>
      <c r="X2725" s="23">
        <f t="shared" si="7863"/>
        <v>0</v>
      </c>
      <c r="Y2725" s="23">
        <f t="shared" si="7863"/>
        <v>0</v>
      </c>
      <c r="Z2725" s="23">
        <f t="shared" si="7734"/>
        <v>0</v>
      </c>
      <c r="AA2725" s="23">
        <f t="shared" si="7735"/>
        <v>5000</v>
      </c>
      <c r="AB2725" s="23">
        <f t="shared" si="7736"/>
        <v>75000</v>
      </c>
      <c r="AC2725" s="23">
        <f t="shared" si="7863"/>
        <v>0</v>
      </c>
      <c r="AD2725" s="23">
        <f t="shared" si="7863"/>
        <v>0</v>
      </c>
      <c r="AE2725" s="23">
        <f t="shared" si="7863"/>
        <v>0</v>
      </c>
      <c r="AF2725" s="23">
        <f t="shared" si="7863"/>
        <v>0</v>
      </c>
      <c r="AG2725" s="23">
        <f t="shared" si="7863"/>
        <v>0</v>
      </c>
      <c r="AH2725" s="23">
        <f t="shared" si="7863"/>
        <v>0</v>
      </c>
      <c r="AI2725" s="23">
        <f t="shared" si="7863"/>
        <v>0</v>
      </c>
      <c r="AJ2725" s="23">
        <f t="shared" si="7863"/>
        <v>0</v>
      </c>
      <c r="AK2725" s="23">
        <f t="shared" si="7863"/>
        <v>0</v>
      </c>
      <c r="AL2725" s="23">
        <f t="shared" si="7863"/>
        <v>0</v>
      </c>
      <c r="AM2725" s="23">
        <f t="shared" si="7863"/>
        <v>0</v>
      </c>
      <c r="AN2725" s="23">
        <f t="shared" si="7863"/>
        <v>0</v>
      </c>
      <c r="AO2725" s="23">
        <f t="shared" si="7835"/>
        <v>0</v>
      </c>
      <c r="AP2725" s="23">
        <f t="shared" si="7836"/>
        <v>5000</v>
      </c>
      <c r="AQ2725" s="23">
        <f t="shared" si="7837"/>
        <v>75000</v>
      </c>
      <c r="AR2725" s="23">
        <f t="shared" si="7863"/>
        <v>0</v>
      </c>
      <c r="AS2725" s="23">
        <f t="shared" si="7838"/>
        <v>0</v>
      </c>
      <c r="AT2725" s="23">
        <f t="shared" si="7863"/>
        <v>0</v>
      </c>
      <c r="AU2725" s="23">
        <f t="shared" si="7863"/>
        <v>0</v>
      </c>
      <c r="AV2725" s="23">
        <f t="shared" si="7863"/>
        <v>0</v>
      </c>
      <c r="AW2725" s="23">
        <f t="shared" si="7863"/>
        <v>0</v>
      </c>
      <c r="AX2725" s="23">
        <f t="shared" si="7863"/>
        <v>0</v>
      </c>
      <c r="AY2725" s="23">
        <f t="shared" si="7827"/>
        <v>0</v>
      </c>
      <c r="AZ2725" s="23">
        <f t="shared" si="7863"/>
        <v>0</v>
      </c>
      <c r="BA2725" s="23">
        <f t="shared" si="7828"/>
        <v>0</v>
      </c>
      <c r="BB2725" s="23">
        <f t="shared" si="7863"/>
        <v>0</v>
      </c>
      <c r="BC2725" s="23">
        <f t="shared" si="7863"/>
        <v>0</v>
      </c>
      <c r="BD2725" s="23">
        <f t="shared" si="7863"/>
        <v>0</v>
      </c>
      <c r="BE2725" s="23">
        <f t="shared" si="7863"/>
        <v>0</v>
      </c>
      <c r="BF2725" s="23">
        <f t="shared" si="7863"/>
        <v>0</v>
      </c>
      <c r="BG2725" s="23">
        <f t="shared" si="7863"/>
        <v>0</v>
      </c>
      <c r="BH2725" s="23">
        <f t="shared" si="7863"/>
        <v>0</v>
      </c>
      <c r="BI2725" s="23">
        <f t="shared" si="7863"/>
        <v>0</v>
      </c>
      <c r="BJ2725" s="23">
        <f t="shared" si="7863"/>
        <v>0</v>
      </c>
      <c r="BK2725" s="23">
        <f t="shared" si="7863"/>
        <v>0</v>
      </c>
      <c r="BL2725" s="23">
        <f t="shared" si="7863"/>
        <v>0</v>
      </c>
      <c r="BM2725" s="23">
        <f t="shared" si="7863"/>
        <v>0</v>
      </c>
      <c r="BN2725" s="23">
        <f t="shared" si="7863"/>
        <v>0</v>
      </c>
      <c r="BO2725" s="23">
        <f t="shared" si="7863"/>
        <v>0</v>
      </c>
      <c r="BP2725" s="23">
        <f t="shared" si="7863"/>
        <v>0</v>
      </c>
      <c r="BQ2725" s="23">
        <f t="shared" si="7863"/>
        <v>0</v>
      </c>
      <c r="BR2725" s="23">
        <f t="shared" si="7775"/>
        <v>0</v>
      </c>
      <c r="BS2725" s="23">
        <f t="shared" si="7776"/>
        <v>5000</v>
      </c>
      <c r="BT2725" s="23">
        <f t="shared" si="7777"/>
        <v>75000</v>
      </c>
      <c r="BU2725" s="23">
        <f t="shared" si="7863"/>
        <v>0</v>
      </c>
      <c r="BV2725" s="23"/>
      <c r="BW2725" s="23">
        <f t="shared" si="7863"/>
        <v>0</v>
      </c>
      <c r="BX2725" s="5">
        <v>0</v>
      </c>
    </row>
    <row r="2726" spans="1:77" hidden="1" x14ac:dyDescent="0.3">
      <c r="A2726" s="13">
        <v>944</v>
      </c>
      <c r="B2726" s="13" t="s">
        <v>109</v>
      </c>
      <c r="C2726" s="13" t="s">
        <v>108</v>
      </c>
      <c r="D2726" s="13" t="s">
        <v>505</v>
      </c>
      <c r="E2726" s="13">
        <v>410</v>
      </c>
      <c r="F2726" s="14" t="s">
        <v>376</v>
      </c>
      <c r="G2726" s="20">
        <v>0</v>
      </c>
      <c r="H2726" s="20">
        <v>5000</v>
      </c>
      <c r="I2726" s="20">
        <v>75000</v>
      </c>
      <c r="J2726" s="20"/>
      <c r="K2726" s="20"/>
      <c r="L2726" s="20"/>
      <c r="M2726" s="20">
        <f t="shared" si="7797"/>
        <v>0</v>
      </c>
      <c r="N2726" s="20">
        <f t="shared" si="7798"/>
        <v>5000</v>
      </c>
      <c r="O2726" s="20">
        <f t="shared" si="7799"/>
        <v>75000</v>
      </c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>
        <f t="shared" si="7734"/>
        <v>0</v>
      </c>
      <c r="AA2726" s="23">
        <f t="shared" si="7735"/>
        <v>5000</v>
      </c>
      <c r="AB2726" s="23">
        <f t="shared" si="7736"/>
        <v>75000</v>
      </c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>
        <f t="shared" si="7835"/>
        <v>0</v>
      </c>
      <c r="AP2726" s="23">
        <f t="shared" si="7836"/>
        <v>5000</v>
      </c>
      <c r="AQ2726" s="23">
        <f t="shared" si="7837"/>
        <v>75000</v>
      </c>
      <c r="AR2726" s="23"/>
      <c r="AS2726" s="23">
        <f t="shared" si="7838"/>
        <v>0</v>
      </c>
      <c r="AT2726" s="23"/>
      <c r="AU2726" s="23"/>
      <c r="AV2726" s="23"/>
      <c r="AW2726" s="23"/>
      <c r="AX2726" s="23"/>
      <c r="AY2726" s="23">
        <f t="shared" si="7827"/>
        <v>0</v>
      </c>
      <c r="AZ2726" s="23"/>
      <c r="BA2726" s="23">
        <f t="shared" si="7828"/>
        <v>0</v>
      </c>
      <c r="BB2726" s="23"/>
      <c r="BC2726" s="23"/>
      <c r="BD2726" s="23"/>
      <c r="BE2726" s="23"/>
      <c r="BF2726" s="23"/>
      <c r="BG2726" s="23"/>
      <c r="BH2726" s="23"/>
      <c r="BI2726" s="23"/>
      <c r="BJ2726" s="23"/>
      <c r="BK2726" s="23"/>
      <c r="BL2726" s="23"/>
      <c r="BM2726" s="23"/>
      <c r="BN2726" s="23"/>
      <c r="BO2726" s="23"/>
      <c r="BP2726" s="23"/>
      <c r="BQ2726" s="23"/>
      <c r="BR2726" s="23">
        <f t="shared" si="7775"/>
        <v>0</v>
      </c>
      <c r="BS2726" s="23">
        <f t="shared" si="7776"/>
        <v>5000</v>
      </c>
      <c r="BT2726" s="23">
        <f t="shared" si="7777"/>
        <v>75000</v>
      </c>
      <c r="BU2726" s="23"/>
      <c r="BV2726" s="23"/>
      <c r="BW2726" s="23"/>
      <c r="BX2726" s="5">
        <v>0</v>
      </c>
    </row>
    <row r="2727" spans="1:77" ht="62.4" x14ac:dyDescent="0.3">
      <c r="A2727" s="13">
        <v>944</v>
      </c>
      <c r="B2727" s="13" t="s">
        <v>109</v>
      </c>
      <c r="C2727" s="13" t="s">
        <v>108</v>
      </c>
      <c r="D2727" s="13" t="s">
        <v>958</v>
      </c>
      <c r="E2727" s="13"/>
      <c r="F2727" s="14" t="s">
        <v>963</v>
      </c>
      <c r="G2727" s="20"/>
      <c r="H2727" s="20"/>
      <c r="I2727" s="20"/>
      <c r="J2727" s="20"/>
      <c r="K2727" s="20"/>
      <c r="L2727" s="20"/>
      <c r="M2727" s="20"/>
      <c r="N2727" s="20"/>
      <c r="O2727" s="20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>
        <f>Z2728</f>
        <v>0</v>
      </c>
      <c r="AA2727" s="23">
        <f t="shared" ref="AA2727:BW2728" si="7864">AA2728</f>
        <v>0</v>
      </c>
      <c r="AB2727" s="23">
        <f t="shared" si="7864"/>
        <v>0</v>
      </c>
      <c r="AC2727" s="23">
        <f t="shared" si="7864"/>
        <v>0</v>
      </c>
      <c r="AD2727" s="23">
        <f t="shared" si="7864"/>
        <v>0</v>
      </c>
      <c r="AE2727" s="23">
        <f t="shared" si="7864"/>
        <v>0</v>
      </c>
      <c r="AF2727" s="23">
        <f t="shared" si="7864"/>
        <v>56428.5</v>
      </c>
      <c r="AG2727" s="23">
        <f t="shared" si="7864"/>
        <v>0</v>
      </c>
      <c r="AH2727" s="23">
        <f t="shared" si="7864"/>
        <v>0</v>
      </c>
      <c r="AI2727" s="23">
        <f t="shared" si="7864"/>
        <v>0</v>
      </c>
      <c r="AJ2727" s="23">
        <f t="shared" si="7864"/>
        <v>0</v>
      </c>
      <c r="AK2727" s="23">
        <f t="shared" si="7864"/>
        <v>0</v>
      </c>
      <c r="AL2727" s="23">
        <f t="shared" si="7864"/>
        <v>0</v>
      </c>
      <c r="AM2727" s="23">
        <f t="shared" si="7864"/>
        <v>0</v>
      </c>
      <c r="AN2727" s="23">
        <f t="shared" si="7864"/>
        <v>0</v>
      </c>
      <c r="AO2727" s="23">
        <f t="shared" si="7835"/>
        <v>56428.5</v>
      </c>
      <c r="AP2727" s="23">
        <f t="shared" si="7836"/>
        <v>0</v>
      </c>
      <c r="AQ2727" s="23">
        <f t="shared" si="7837"/>
        <v>0</v>
      </c>
      <c r="AR2727" s="23">
        <f t="shared" si="7864"/>
        <v>0</v>
      </c>
      <c r="AS2727" s="23">
        <f t="shared" si="7838"/>
        <v>56428.5</v>
      </c>
      <c r="AT2727" s="23">
        <f t="shared" si="7864"/>
        <v>0</v>
      </c>
      <c r="AU2727" s="23">
        <f t="shared" si="7864"/>
        <v>0</v>
      </c>
      <c r="AV2727" s="23">
        <f t="shared" si="7864"/>
        <v>0</v>
      </c>
      <c r="AW2727" s="23">
        <f t="shared" si="7864"/>
        <v>0</v>
      </c>
      <c r="AX2727" s="23">
        <f t="shared" si="7864"/>
        <v>0</v>
      </c>
      <c r="AY2727" s="23">
        <f t="shared" si="7827"/>
        <v>56428.5</v>
      </c>
      <c r="AZ2727" s="23">
        <f t="shared" si="7864"/>
        <v>0</v>
      </c>
      <c r="BA2727" s="23">
        <f t="shared" si="7828"/>
        <v>56428.5</v>
      </c>
      <c r="BB2727" s="23">
        <f t="shared" si="7864"/>
        <v>0</v>
      </c>
      <c r="BC2727" s="23">
        <f t="shared" si="7864"/>
        <v>0</v>
      </c>
      <c r="BD2727" s="23">
        <f t="shared" si="7864"/>
        <v>0</v>
      </c>
      <c r="BE2727" s="23">
        <f t="shared" si="7864"/>
        <v>0</v>
      </c>
      <c r="BF2727" s="23">
        <f t="shared" si="7864"/>
        <v>0</v>
      </c>
      <c r="BG2727" s="23">
        <f t="shared" si="7864"/>
        <v>0</v>
      </c>
      <c r="BH2727" s="23">
        <f t="shared" si="7864"/>
        <v>0</v>
      </c>
      <c r="BI2727" s="23">
        <f t="shared" si="7864"/>
        <v>0</v>
      </c>
      <c r="BJ2727" s="23">
        <f t="shared" si="7864"/>
        <v>0</v>
      </c>
      <c r="BK2727" s="23">
        <f t="shared" si="7864"/>
        <v>0</v>
      </c>
      <c r="BL2727" s="23">
        <f t="shared" si="7864"/>
        <v>0</v>
      </c>
      <c r="BM2727" s="23">
        <f t="shared" si="7864"/>
        <v>0</v>
      </c>
      <c r="BN2727" s="23">
        <f t="shared" si="7864"/>
        <v>0</v>
      </c>
      <c r="BO2727" s="23">
        <f t="shared" si="7864"/>
        <v>0</v>
      </c>
      <c r="BP2727" s="23">
        <f t="shared" si="7864"/>
        <v>0</v>
      </c>
      <c r="BQ2727" s="23">
        <f t="shared" si="7864"/>
        <v>0</v>
      </c>
      <c r="BR2727" s="23">
        <f t="shared" si="7775"/>
        <v>56428.5</v>
      </c>
      <c r="BS2727" s="23">
        <f t="shared" si="7776"/>
        <v>0</v>
      </c>
      <c r="BT2727" s="23">
        <f t="shared" si="7777"/>
        <v>0</v>
      </c>
      <c r="BU2727" s="23">
        <f t="shared" si="7864"/>
        <v>0</v>
      </c>
      <c r="BV2727" s="23">
        <f t="shared" ref="BV2727:BV2790" si="7865">BR2727+BU2727</f>
        <v>56428.5</v>
      </c>
      <c r="BW2727" s="23">
        <f t="shared" si="7864"/>
        <v>0</v>
      </c>
    </row>
    <row r="2728" spans="1:77" ht="31.2" x14ac:dyDescent="0.3">
      <c r="A2728" s="13">
        <v>944</v>
      </c>
      <c r="B2728" s="13" t="s">
        <v>109</v>
      </c>
      <c r="C2728" s="13" t="s">
        <v>108</v>
      </c>
      <c r="D2728" s="13" t="s">
        <v>958</v>
      </c>
      <c r="E2728" s="13" t="s">
        <v>7</v>
      </c>
      <c r="F2728" s="14" t="s">
        <v>383</v>
      </c>
      <c r="G2728" s="20"/>
      <c r="H2728" s="20"/>
      <c r="I2728" s="20"/>
      <c r="J2728" s="20"/>
      <c r="K2728" s="20"/>
      <c r="L2728" s="20"/>
      <c r="M2728" s="20"/>
      <c r="N2728" s="20"/>
      <c r="O2728" s="20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>
        <f>Z2729</f>
        <v>0</v>
      </c>
      <c r="AA2728" s="23">
        <f t="shared" si="7864"/>
        <v>0</v>
      </c>
      <c r="AB2728" s="23">
        <f t="shared" si="7864"/>
        <v>0</v>
      </c>
      <c r="AC2728" s="23">
        <f t="shared" si="7864"/>
        <v>0</v>
      </c>
      <c r="AD2728" s="23">
        <f t="shared" si="7864"/>
        <v>0</v>
      </c>
      <c r="AE2728" s="23">
        <f t="shared" si="7864"/>
        <v>0</v>
      </c>
      <c r="AF2728" s="23">
        <f t="shared" si="7864"/>
        <v>56428.5</v>
      </c>
      <c r="AG2728" s="23">
        <f t="shared" si="7864"/>
        <v>0</v>
      </c>
      <c r="AH2728" s="23">
        <f t="shared" si="7864"/>
        <v>0</v>
      </c>
      <c r="AI2728" s="23">
        <f t="shared" si="7864"/>
        <v>0</v>
      </c>
      <c r="AJ2728" s="23">
        <f t="shared" si="7864"/>
        <v>0</v>
      </c>
      <c r="AK2728" s="23">
        <f t="shared" si="7864"/>
        <v>0</v>
      </c>
      <c r="AL2728" s="23">
        <f t="shared" si="7864"/>
        <v>0</v>
      </c>
      <c r="AM2728" s="23">
        <f t="shared" si="7864"/>
        <v>0</v>
      </c>
      <c r="AN2728" s="23">
        <f t="shared" si="7864"/>
        <v>0</v>
      </c>
      <c r="AO2728" s="23">
        <f t="shared" si="7835"/>
        <v>56428.5</v>
      </c>
      <c r="AP2728" s="23">
        <f t="shared" si="7836"/>
        <v>0</v>
      </c>
      <c r="AQ2728" s="23">
        <f t="shared" si="7837"/>
        <v>0</v>
      </c>
      <c r="AR2728" s="23">
        <f t="shared" si="7864"/>
        <v>0</v>
      </c>
      <c r="AS2728" s="23">
        <f t="shared" si="7838"/>
        <v>56428.5</v>
      </c>
      <c r="AT2728" s="23">
        <f t="shared" si="7864"/>
        <v>0</v>
      </c>
      <c r="AU2728" s="23">
        <f t="shared" si="7864"/>
        <v>0</v>
      </c>
      <c r="AV2728" s="23">
        <f t="shared" si="7864"/>
        <v>0</v>
      </c>
      <c r="AW2728" s="23">
        <f t="shared" si="7864"/>
        <v>0</v>
      </c>
      <c r="AX2728" s="23">
        <f t="shared" si="7864"/>
        <v>0</v>
      </c>
      <c r="AY2728" s="23">
        <f t="shared" si="7827"/>
        <v>56428.5</v>
      </c>
      <c r="AZ2728" s="23">
        <f t="shared" si="7864"/>
        <v>0</v>
      </c>
      <c r="BA2728" s="23">
        <f t="shared" si="7828"/>
        <v>56428.5</v>
      </c>
      <c r="BB2728" s="23">
        <f t="shared" si="7864"/>
        <v>0</v>
      </c>
      <c r="BC2728" s="23">
        <f t="shared" si="7864"/>
        <v>0</v>
      </c>
      <c r="BD2728" s="23">
        <f t="shared" si="7864"/>
        <v>0</v>
      </c>
      <c r="BE2728" s="23">
        <f t="shared" si="7864"/>
        <v>0</v>
      </c>
      <c r="BF2728" s="23">
        <f t="shared" si="7864"/>
        <v>0</v>
      </c>
      <c r="BG2728" s="23">
        <f t="shared" si="7864"/>
        <v>0</v>
      </c>
      <c r="BH2728" s="23">
        <f t="shared" si="7864"/>
        <v>0</v>
      </c>
      <c r="BI2728" s="23">
        <f t="shared" si="7864"/>
        <v>0</v>
      </c>
      <c r="BJ2728" s="23">
        <f t="shared" si="7864"/>
        <v>0</v>
      </c>
      <c r="BK2728" s="23">
        <f t="shared" si="7864"/>
        <v>0</v>
      </c>
      <c r="BL2728" s="23">
        <f t="shared" si="7864"/>
        <v>0</v>
      </c>
      <c r="BM2728" s="23">
        <f t="shared" si="7864"/>
        <v>0</v>
      </c>
      <c r="BN2728" s="23">
        <f t="shared" si="7864"/>
        <v>0</v>
      </c>
      <c r="BO2728" s="23">
        <f t="shared" si="7864"/>
        <v>0</v>
      </c>
      <c r="BP2728" s="23">
        <f t="shared" si="7864"/>
        <v>0</v>
      </c>
      <c r="BQ2728" s="23">
        <f t="shared" si="7864"/>
        <v>0</v>
      </c>
      <c r="BR2728" s="23">
        <f t="shared" si="7775"/>
        <v>56428.5</v>
      </c>
      <c r="BS2728" s="23">
        <f t="shared" si="7776"/>
        <v>0</v>
      </c>
      <c r="BT2728" s="23">
        <f t="shared" si="7777"/>
        <v>0</v>
      </c>
      <c r="BU2728" s="23">
        <f t="shared" si="7864"/>
        <v>0</v>
      </c>
      <c r="BV2728" s="23">
        <f t="shared" si="7865"/>
        <v>56428.5</v>
      </c>
      <c r="BW2728" s="23">
        <f t="shared" si="7864"/>
        <v>0</v>
      </c>
    </row>
    <row r="2729" spans="1:77" ht="31.2" x14ac:dyDescent="0.3">
      <c r="A2729" s="13">
        <v>944</v>
      </c>
      <c r="B2729" s="13" t="s">
        <v>109</v>
      </c>
      <c r="C2729" s="13" t="s">
        <v>108</v>
      </c>
      <c r="D2729" s="13" t="s">
        <v>958</v>
      </c>
      <c r="E2729" s="13">
        <v>240</v>
      </c>
      <c r="F2729" s="14" t="s">
        <v>372</v>
      </c>
      <c r="G2729" s="20"/>
      <c r="H2729" s="20"/>
      <c r="I2729" s="20"/>
      <c r="J2729" s="20"/>
      <c r="K2729" s="20"/>
      <c r="L2729" s="20"/>
      <c r="M2729" s="20"/>
      <c r="N2729" s="20"/>
      <c r="O2729" s="20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>
        <v>0</v>
      </c>
      <c r="AA2729" s="23">
        <v>0</v>
      </c>
      <c r="AB2729" s="23">
        <v>0</v>
      </c>
      <c r="AC2729" s="23"/>
      <c r="AD2729" s="23"/>
      <c r="AE2729" s="23"/>
      <c r="AF2729" s="23">
        <v>56428.5</v>
      </c>
      <c r="AG2729" s="23"/>
      <c r="AH2729" s="23"/>
      <c r="AI2729" s="23"/>
      <c r="AJ2729" s="23"/>
      <c r="AK2729" s="23"/>
      <c r="AL2729" s="23"/>
      <c r="AM2729" s="23"/>
      <c r="AN2729" s="23"/>
      <c r="AO2729" s="23">
        <f t="shared" si="7835"/>
        <v>56428.5</v>
      </c>
      <c r="AP2729" s="23">
        <f t="shared" si="7836"/>
        <v>0</v>
      </c>
      <c r="AQ2729" s="23">
        <f t="shared" si="7837"/>
        <v>0</v>
      </c>
      <c r="AR2729" s="23"/>
      <c r="AS2729" s="23">
        <f t="shared" si="7838"/>
        <v>56428.5</v>
      </c>
      <c r="AT2729" s="23"/>
      <c r="AU2729" s="23"/>
      <c r="AV2729" s="23"/>
      <c r="AW2729" s="23"/>
      <c r="AX2729" s="23"/>
      <c r="AY2729" s="23">
        <f t="shared" si="7827"/>
        <v>56428.5</v>
      </c>
      <c r="AZ2729" s="23"/>
      <c r="BA2729" s="23">
        <f t="shared" si="7828"/>
        <v>56428.5</v>
      </c>
      <c r="BB2729" s="23"/>
      <c r="BC2729" s="23"/>
      <c r="BD2729" s="23"/>
      <c r="BE2729" s="23"/>
      <c r="BF2729" s="23"/>
      <c r="BG2729" s="23"/>
      <c r="BH2729" s="23"/>
      <c r="BI2729" s="23"/>
      <c r="BJ2729" s="23"/>
      <c r="BK2729" s="23"/>
      <c r="BL2729" s="23"/>
      <c r="BM2729" s="23"/>
      <c r="BN2729" s="23"/>
      <c r="BO2729" s="23"/>
      <c r="BP2729" s="23"/>
      <c r="BQ2729" s="23"/>
      <c r="BR2729" s="23">
        <f t="shared" ref="BR2729:BR2792" si="7866">BA2729+BB2729+BC2729+BD2729+BE2729+BF2729+BG2729+BH2729+BI2729</f>
        <v>56428.5</v>
      </c>
      <c r="BS2729" s="23">
        <f t="shared" ref="BS2729:BS2792" si="7867">AP2729+BJ2729+BK2729+BL2729+BM2729+BN2729</f>
        <v>0</v>
      </c>
      <c r="BT2729" s="23">
        <f t="shared" ref="BT2729:BT2792" si="7868">AQ2729+BO2729+BP2729+BQ2729</f>
        <v>0</v>
      </c>
      <c r="BU2729" s="23"/>
      <c r="BV2729" s="23">
        <f t="shared" si="7865"/>
        <v>56428.5</v>
      </c>
      <c r="BW2729" s="23"/>
    </row>
    <row r="2730" spans="1:77" ht="46.8" x14ac:dyDescent="0.3">
      <c r="A2730" s="13">
        <v>944</v>
      </c>
      <c r="B2730" s="13" t="s">
        <v>109</v>
      </c>
      <c r="C2730" s="13" t="s">
        <v>108</v>
      </c>
      <c r="D2730" s="13" t="s">
        <v>506</v>
      </c>
      <c r="E2730" s="13"/>
      <c r="F2730" s="14" t="s">
        <v>851</v>
      </c>
      <c r="G2730" s="20">
        <f>G2731</f>
        <v>164.3</v>
      </c>
      <c r="H2730" s="20">
        <f t="shared" ref="H2730:BW2731" si="7869">H2731</f>
        <v>167.5</v>
      </c>
      <c r="I2730" s="20">
        <f t="shared" si="7869"/>
        <v>167.5</v>
      </c>
      <c r="J2730" s="20">
        <f t="shared" si="7869"/>
        <v>-74.3</v>
      </c>
      <c r="K2730" s="20">
        <f t="shared" si="7869"/>
        <v>-75.8</v>
      </c>
      <c r="L2730" s="20">
        <f t="shared" si="7869"/>
        <v>-75.8</v>
      </c>
      <c r="M2730" s="20">
        <f t="shared" si="7797"/>
        <v>90.000000000000014</v>
      </c>
      <c r="N2730" s="20">
        <f t="shared" si="7798"/>
        <v>91.7</v>
      </c>
      <c r="O2730" s="20">
        <f t="shared" si="7799"/>
        <v>91.7</v>
      </c>
      <c r="P2730" s="23">
        <f t="shared" si="7869"/>
        <v>0</v>
      </c>
      <c r="Q2730" s="23">
        <f t="shared" si="7869"/>
        <v>0</v>
      </c>
      <c r="R2730" s="23">
        <f t="shared" si="7869"/>
        <v>0</v>
      </c>
      <c r="S2730" s="23">
        <f t="shared" si="7869"/>
        <v>0</v>
      </c>
      <c r="T2730" s="23">
        <f t="shared" si="7869"/>
        <v>0</v>
      </c>
      <c r="U2730" s="23">
        <f t="shared" si="7869"/>
        <v>0</v>
      </c>
      <c r="V2730" s="23">
        <f t="shared" si="7869"/>
        <v>0</v>
      </c>
      <c r="W2730" s="23">
        <f t="shared" si="7869"/>
        <v>0</v>
      </c>
      <c r="X2730" s="23">
        <f t="shared" si="7869"/>
        <v>0</v>
      </c>
      <c r="Y2730" s="23">
        <f t="shared" si="7869"/>
        <v>0</v>
      </c>
      <c r="Z2730" s="23">
        <f t="shared" si="7734"/>
        <v>90.000000000000014</v>
      </c>
      <c r="AA2730" s="23">
        <f t="shared" si="7735"/>
        <v>91.7</v>
      </c>
      <c r="AB2730" s="23">
        <f t="shared" si="7736"/>
        <v>91.7</v>
      </c>
      <c r="AC2730" s="23">
        <f t="shared" si="7869"/>
        <v>0</v>
      </c>
      <c r="AD2730" s="23">
        <f t="shared" si="7869"/>
        <v>0</v>
      </c>
      <c r="AE2730" s="23">
        <f t="shared" si="7869"/>
        <v>0</v>
      </c>
      <c r="AF2730" s="23">
        <f t="shared" si="7869"/>
        <v>0</v>
      </c>
      <c r="AG2730" s="23">
        <f t="shared" si="7869"/>
        <v>0</v>
      </c>
      <c r="AH2730" s="23">
        <f t="shared" si="7869"/>
        <v>0</v>
      </c>
      <c r="AI2730" s="23">
        <f t="shared" si="7869"/>
        <v>0</v>
      </c>
      <c r="AJ2730" s="23">
        <f t="shared" si="7869"/>
        <v>0</v>
      </c>
      <c r="AK2730" s="23">
        <f t="shared" si="7869"/>
        <v>0</v>
      </c>
      <c r="AL2730" s="23">
        <f t="shared" si="7869"/>
        <v>0</v>
      </c>
      <c r="AM2730" s="23">
        <f t="shared" si="7869"/>
        <v>0</v>
      </c>
      <c r="AN2730" s="23">
        <f t="shared" si="7869"/>
        <v>0</v>
      </c>
      <c r="AO2730" s="23">
        <f t="shared" si="7835"/>
        <v>90.000000000000014</v>
      </c>
      <c r="AP2730" s="23">
        <f t="shared" si="7836"/>
        <v>91.7</v>
      </c>
      <c r="AQ2730" s="23">
        <f t="shared" si="7837"/>
        <v>91.7</v>
      </c>
      <c r="AR2730" s="23">
        <f t="shared" si="7869"/>
        <v>0</v>
      </c>
      <c r="AS2730" s="23">
        <f t="shared" si="7838"/>
        <v>90.000000000000014</v>
      </c>
      <c r="AT2730" s="23">
        <f t="shared" si="7869"/>
        <v>0</v>
      </c>
      <c r="AU2730" s="23">
        <f t="shared" si="7869"/>
        <v>0</v>
      </c>
      <c r="AV2730" s="23">
        <f t="shared" si="7869"/>
        <v>0</v>
      </c>
      <c r="AW2730" s="23">
        <f t="shared" si="7869"/>
        <v>0</v>
      </c>
      <c r="AX2730" s="23">
        <f t="shared" si="7869"/>
        <v>0</v>
      </c>
      <c r="AY2730" s="23">
        <f t="shared" si="7827"/>
        <v>90.000000000000014</v>
      </c>
      <c r="AZ2730" s="23">
        <f t="shared" si="7869"/>
        <v>0</v>
      </c>
      <c r="BA2730" s="23">
        <f t="shared" si="7828"/>
        <v>90.000000000000014</v>
      </c>
      <c r="BB2730" s="23">
        <f t="shared" si="7869"/>
        <v>0</v>
      </c>
      <c r="BC2730" s="23">
        <f t="shared" si="7869"/>
        <v>0</v>
      </c>
      <c r="BD2730" s="23">
        <f t="shared" si="7869"/>
        <v>0</v>
      </c>
      <c r="BE2730" s="23">
        <f t="shared" si="7869"/>
        <v>0</v>
      </c>
      <c r="BF2730" s="23">
        <f t="shared" si="7869"/>
        <v>0</v>
      </c>
      <c r="BG2730" s="23">
        <f t="shared" si="7869"/>
        <v>0</v>
      </c>
      <c r="BH2730" s="23">
        <f t="shared" si="7869"/>
        <v>0</v>
      </c>
      <c r="BI2730" s="23">
        <f t="shared" si="7869"/>
        <v>0</v>
      </c>
      <c r="BJ2730" s="23">
        <f t="shared" si="7869"/>
        <v>0</v>
      </c>
      <c r="BK2730" s="23">
        <f t="shared" si="7869"/>
        <v>0</v>
      </c>
      <c r="BL2730" s="23">
        <f t="shared" si="7869"/>
        <v>0</v>
      </c>
      <c r="BM2730" s="23">
        <f t="shared" si="7869"/>
        <v>0</v>
      </c>
      <c r="BN2730" s="23">
        <f t="shared" si="7869"/>
        <v>0</v>
      </c>
      <c r="BO2730" s="23">
        <f t="shared" si="7869"/>
        <v>0</v>
      </c>
      <c r="BP2730" s="23">
        <f t="shared" si="7869"/>
        <v>0</v>
      </c>
      <c r="BQ2730" s="23">
        <f t="shared" si="7869"/>
        <v>0</v>
      </c>
      <c r="BR2730" s="23">
        <f t="shared" si="7866"/>
        <v>90.000000000000014</v>
      </c>
      <c r="BS2730" s="23">
        <f t="shared" si="7867"/>
        <v>91.7</v>
      </c>
      <c r="BT2730" s="23">
        <f t="shared" si="7868"/>
        <v>91.7</v>
      </c>
      <c r="BU2730" s="23">
        <f t="shared" si="7869"/>
        <v>0</v>
      </c>
      <c r="BV2730" s="23">
        <f t="shared" si="7865"/>
        <v>90.000000000000014</v>
      </c>
      <c r="BW2730" s="23">
        <f t="shared" si="7869"/>
        <v>0</v>
      </c>
    </row>
    <row r="2731" spans="1:77" x14ac:dyDescent="0.3">
      <c r="A2731" s="13">
        <v>944</v>
      </c>
      <c r="B2731" s="13" t="s">
        <v>109</v>
      </c>
      <c r="C2731" s="13" t="s">
        <v>108</v>
      </c>
      <c r="D2731" s="13" t="s">
        <v>506</v>
      </c>
      <c r="E2731" s="13" t="s">
        <v>8</v>
      </c>
      <c r="F2731" s="14" t="s">
        <v>387</v>
      </c>
      <c r="G2731" s="20">
        <f>G2732</f>
        <v>164.3</v>
      </c>
      <c r="H2731" s="20">
        <f t="shared" si="7869"/>
        <v>167.5</v>
      </c>
      <c r="I2731" s="20">
        <f t="shared" si="7869"/>
        <v>167.5</v>
      </c>
      <c r="J2731" s="20">
        <f t="shared" si="7869"/>
        <v>-74.3</v>
      </c>
      <c r="K2731" s="20">
        <f t="shared" si="7869"/>
        <v>-75.8</v>
      </c>
      <c r="L2731" s="20">
        <f t="shared" si="7869"/>
        <v>-75.8</v>
      </c>
      <c r="M2731" s="20">
        <f t="shared" si="7797"/>
        <v>90.000000000000014</v>
      </c>
      <c r="N2731" s="20">
        <f t="shared" si="7798"/>
        <v>91.7</v>
      </c>
      <c r="O2731" s="20">
        <f t="shared" si="7799"/>
        <v>91.7</v>
      </c>
      <c r="P2731" s="23">
        <f t="shared" si="7869"/>
        <v>0</v>
      </c>
      <c r="Q2731" s="23">
        <f t="shared" si="7869"/>
        <v>0</v>
      </c>
      <c r="R2731" s="23">
        <f t="shared" si="7869"/>
        <v>0</v>
      </c>
      <c r="S2731" s="23">
        <f t="shared" si="7869"/>
        <v>0</v>
      </c>
      <c r="T2731" s="23">
        <f t="shared" si="7869"/>
        <v>0</v>
      </c>
      <c r="U2731" s="23">
        <f t="shared" si="7869"/>
        <v>0</v>
      </c>
      <c r="V2731" s="23">
        <f t="shared" si="7869"/>
        <v>0</v>
      </c>
      <c r="W2731" s="23">
        <f t="shared" si="7869"/>
        <v>0</v>
      </c>
      <c r="X2731" s="23">
        <f t="shared" si="7869"/>
        <v>0</v>
      </c>
      <c r="Y2731" s="23">
        <f t="shared" si="7869"/>
        <v>0</v>
      </c>
      <c r="Z2731" s="23">
        <f t="shared" si="7734"/>
        <v>90.000000000000014</v>
      </c>
      <c r="AA2731" s="23">
        <f t="shared" si="7735"/>
        <v>91.7</v>
      </c>
      <c r="AB2731" s="23">
        <f t="shared" si="7736"/>
        <v>91.7</v>
      </c>
      <c r="AC2731" s="23">
        <f t="shared" si="7869"/>
        <v>0</v>
      </c>
      <c r="AD2731" s="23">
        <f t="shared" si="7869"/>
        <v>0</v>
      </c>
      <c r="AE2731" s="23">
        <f t="shared" si="7869"/>
        <v>0</v>
      </c>
      <c r="AF2731" s="23">
        <f t="shared" si="7869"/>
        <v>0</v>
      </c>
      <c r="AG2731" s="23">
        <f t="shared" si="7869"/>
        <v>0</v>
      </c>
      <c r="AH2731" s="23">
        <f t="shared" si="7869"/>
        <v>0</v>
      </c>
      <c r="AI2731" s="23">
        <f t="shared" si="7869"/>
        <v>0</v>
      </c>
      <c r="AJ2731" s="23">
        <f t="shared" si="7869"/>
        <v>0</v>
      </c>
      <c r="AK2731" s="23">
        <f t="shared" si="7869"/>
        <v>0</v>
      </c>
      <c r="AL2731" s="23">
        <f t="shared" si="7869"/>
        <v>0</v>
      </c>
      <c r="AM2731" s="23">
        <f t="shared" si="7869"/>
        <v>0</v>
      </c>
      <c r="AN2731" s="23">
        <f t="shared" si="7869"/>
        <v>0</v>
      </c>
      <c r="AO2731" s="23">
        <f t="shared" si="7835"/>
        <v>90.000000000000014</v>
      </c>
      <c r="AP2731" s="23">
        <f t="shared" si="7836"/>
        <v>91.7</v>
      </c>
      <c r="AQ2731" s="23">
        <f t="shared" si="7837"/>
        <v>91.7</v>
      </c>
      <c r="AR2731" s="23">
        <f t="shared" si="7869"/>
        <v>0</v>
      </c>
      <c r="AS2731" s="23">
        <f t="shared" si="7838"/>
        <v>90.000000000000014</v>
      </c>
      <c r="AT2731" s="23">
        <f t="shared" si="7869"/>
        <v>0</v>
      </c>
      <c r="AU2731" s="23">
        <f t="shared" si="7869"/>
        <v>0</v>
      </c>
      <c r="AV2731" s="23">
        <f t="shared" si="7869"/>
        <v>0</v>
      </c>
      <c r="AW2731" s="23">
        <f t="shared" si="7869"/>
        <v>0</v>
      </c>
      <c r="AX2731" s="23">
        <f t="shared" si="7869"/>
        <v>0</v>
      </c>
      <c r="AY2731" s="23">
        <f t="shared" si="7827"/>
        <v>90.000000000000014</v>
      </c>
      <c r="AZ2731" s="23">
        <f t="shared" si="7869"/>
        <v>0</v>
      </c>
      <c r="BA2731" s="23">
        <f t="shared" si="7828"/>
        <v>90.000000000000014</v>
      </c>
      <c r="BB2731" s="23">
        <f t="shared" si="7869"/>
        <v>0</v>
      </c>
      <c r="BC2731" s="23">
        <f t="shared" si="7869"/>
        <v>0</v>
      </c>
      <c r="BD2731" s="23">
        <f t="shared" si="7869"/>
        <v>0</v>
      </c>
      <c r="BE2731" s="23">
        <f t="shared" si="7869"/>
        <v>0</v>
      </c>
      <c r="BF2731" s="23">
        <f t="shared" si="7869"/>
        <v>0</v>
      </c>
      <c r="BG2731" s="23">
        <f t="shared" si="7869"/>
        <v>0</v>
      </c>
      <c r="BH2731" s="23">
        <f t="shared" si="7869"/>
        <v>0</v>
      </c>
      <c r="BI2731" s="23">
        <f t="shared" si="7869"/>
        <v>0</v>
      </c>
      <c r="BJ2731" s="23">
        <f t="shared" si="7869"/>
        <v>0</v>
      </c>
      <c r="BK2731" s="23">
        <f t="shared" si="7869"/>
        <v>0</v>
      </c>
      <c r="BL2731" s="23">
        <f t="shared" si="7869"/>
        <v>0</v>
      </c>
      <c r="BM2731" s="23">
        <f t="shared" si="7869"/>
        <v>0</v>
      </c>
      <c r="BN2731" s="23">
        <f t="shared" si="7869"/>
        <v>0</v>
      </c>
      <c r="BO2731" s="23">
        <f t="shared" si="7869"/>
        <v>0</v>
      </c>
      <c r="BP2731" s="23">
        <f t="shared" si="7869"/>
        <v>0</v>
      </c>
      <c r="BQ2731" s="23">
        <f t="shared" si="7869"/>
        <v>0</v>
      </c>
      <c r="BR2731" s="23">
        <f t="shared" si="7866"/>
        <v>90.000000000000014</v>
      </c>
      <c r="BS2731" s="23">
        <f t="shared" si="7867"/>
        <v>91.7</v>
      </c>
      <c r="BT2731" s="23">
        <f t="shared" si="7868"/>
        <v>91.7</v>
      </c>
      <c r="BU2731" s="23">
        <f t="shared" si="7869"/>
        <v>0</v>
      </c>
      <c r="BV2731" s="23">
        <f t="shared" si="7865"/>
        <v>90.000000000000014</v>
      </c>
      <c r="BW2731" s="23">
        <f t="shared" si="7869"/>
        <v>0</v>
      </c>
      <c r="BY2731" s="3"/>
    </row>
    <row r="2732" spans="1:77" ht="46.8" x14ac:dyDescent="0.3">
      <c r="A2732" s="13">
        <v>944</v>
      </c>
      <c r="B2732" s="13" t="s">
        <v>109</v>
      </c>
      <c r="C2732" s="13" t="s">
        <v>108</v>
      </c>
      <c r="D2732" s="13" t="s">
        <v>506</v>
      </c>
      <c r="E2732" s="13">
        <v>810</v>
      </c>
      <c r="F2732" s="14" t="s">
        <v>799</v>
      </c>
      <c r="G2732" s="20">
        <v>164.3</v>
      </c>
      <c r="H2732" s="20">
        <v>167.5</v>
      </c>
      <c r="I2732" s="20">
        <v>167.5</v>
      </c>
      <c r="J2732" s="20">
        <v>-74.3</v>
      </c>
      <c r="K2732" s="20">
        <v>-75.8</v>
      </c>
      <c r="L2732" s="20">
        <v>-75.8</v>
      </c>
      <c r="M2732" s="20">
        <f t="shared" si="7797"/>
        <v>90.000000000000014</v>
      </c>
      <c r="N2732" s="20">
        <f t="shared" si="7798"/>
        <v>91.7</v>
      </c>
      <c r="O2732" s="20">
        <f t="shared" si="7799"/>
        <v>91.7</v>
      </c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>
        <f t="shared" si="7734"/>
        <v>90.000000000000014</v>
      </c>
      <c r="AA2732" s="23">
        <f t="shared" si="7735"/>
        <v>91.7</v>
      </c>
      <c r="AB2732" s="23">
        <f t="shared" si="7736"/>
        <v>91.7</v>
      </c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>
        <f t="shared" si="7835"/>
        <v>90.000000000000014</v>
      </c>
      <c r="AP2732" s="23">
        <f t="shared" si="7836"/>
        <v>91.7</v>
      </c>
      <c r="AQ2732" s="23">
        <f t="shared" si="7837"/>
        <v>91.7</v>
      </c>
      <c r="AR2732" s="23"/>
      <c r="AS2732" s="23">
        <f t="shared" si="7838"/>
        <v>90.000000000000014</v>
      </c>
      <c r="AT2732" s="23"/>
      <c r="AU2732" s="23"/>
      <c r="AV2732" s="23"/>
      <c r="AW2732" s="23"/>
      <c r="AX2732" s="23"/>
      <c r="AY2732" s="23">
        <f t="shared" si="7827"/>
        <v>90.000000000000014</v>
      </c>
      <c r="AZ2732" s="23"/>
      <c r="BA2732" s="23">
        <f t="shared" si="7828"/>
        <v>90.000000000000014</v>
      </c>
      <c r="BB2732" s="23"/>
      <c r="BC2732" s="23"/>
      <c r="BD2732" s="23"/>
      <c r="BE2732" s="23"/>
      <c r="BF2732" s="23"/>
      <c r="BG2732" s="23"/>
      <c r="BH2732" s="23"/>
      <c r="BI2732" s="23"/>
      <c r="BJ2732" s="23"/>
      <c r="BK2732" s="23"/>
      <c r="BL2732" s="23"/>
      <c r="BM2732" s="23"/>
      <c r="BN2732" s="23"/>
      <c r="BO2732" s="23"/>
      <c r="BP2732" s="23"/>
      <c r="BQ2732" s="23"/>
      <c r="BR2732" s="23">
        <f t="shared" si="7866"/>
        <v>90.000000000000014</v>
      </c>
      <c r="BS2732" s="23">
        <f t="shared" si="7867"/>
        <v>91.7</v>
      </c>
      <c r="BT2732" s="23">
        <f t="shared" si="7868"/>
        <v>91.7</v>
      </c>
      <c r="BU2732" s="23"/>
      <c r="BV2732" s="23">
        <f t="shared" si="7865"/>
        <v>90.000000000000014</v>
      </c>
      <c r="BW2732" s="23"/>
    </row>
    <row r="2733" spans="1:77" s="15" customFormat="1" ht="31.2" x14ac:dyDescent="0.3">
      <c r="A2733" s="9">
        <v>944</v>
      </c>
      <c r="B2733" s="9" t="s">
        <v>109</v>
      </c>
      <c r="C2733" s="9" t="s">
        <v>109</v>
      </c>
      <c r="D2733" s="9"/>
      <c r="E2733" s="9"/>
      <c r="F2733" s="10" t="s">
        <v>397</v>
      </c>
      <c r="G2733" s="19">
        <f>G2734+G2743</f>
        <v>62076</v>
      </c>
      <c r="H2733" s="19">
        <f t="shared" ref="H2733:L2733" si="7870">H2734+H2743</f>
        <v>62289.4</v>
      </c>
      <c r="I2733" s="19">
        <f t="shared" si="7870"/>
        <v>62289.3</v>
      </c>
      <c r="J2733" s="19">
        <f t="shared" si="7870"/>
        <v>0</v>
      </c>
      <c r="K2733" s="19">
        <f t="shared" si="7870"/>
        <v>0</v>
      </c>
      <c r="L2733" s="19">
        <f t="shared" si="7870"/>
        <v>0</v>
      </c>
      <c r="M2733" s="20">
        <f t="shared" si="7797"/>
        <v>62076</v>
      </c>
      <c r="N2733" s="20">
        <f t="shared" si="7798"/>
        <v>62289.4</v>
      </c>
      <c r="O2733" s="20">
        <f t="shared" si="7799"/>
        <v>62289.3</v>
      </c>
      <c r="P2733" s="22">
        <f t="shared" ref="P2733:Q2733" si="7871">P2734+P2743</f>
        <v>0</v>
      </c>
      <c r="Q2733" s="22">
        <f t="shared" si="7871"/>
        <v>0</v>
      </c>
      <c r="R2733" s="22">
        <f t="shared" ref="R2733:T2733" si="7872">R2734+R2743</f>
        <v>0</v>
      </c>
      <c r="S2733" s="22">
        <f t="shared" si="7872"/>
        <v>0</v>
      </c>
      <c r="T2733" s="22">
        <f t="shared" si="7872"/>
        <v>0</v>
      </c>
      <c r="U2733" s="22">
        <f t="shared" ref="U2733:W2733" si="7873">U2734+U2743</f>
        <v>0</v>
      </c>
      <c r="V2733" s="22">
        <f t="shared" si="7873"/>
        <v>0</v>
      </c>
      <c r="W2733" s="22">
        <f t="shared" si="7873"/>
        <v>0</v>
      </c>
      <c r="X2733" s="22">
        <f t="shared" ref="X2733:Y2733" si="7874">X2734+X2743</f>
        <v>0</v>
      </c>
      <c r="Y2733" s="22">
        <f t="shared" si="7874"/>
        <v>0</v>
      </c>
      <c r="Z2733" s="22">
        <f t="shared" si="7734"/>
        <v>62076</v>
      </c>
      <c r="AA2733" s="22">
        <f t="shared" si="7735"/>
        <v>62289.4</v>
      </c>
      <c r="AB2733" s="22">
        <f t="shared" si="7736"/>
        <v>62289.3</v>
      </c>
      <c r="AC2733" s="22">
        <f t="shared" ref="AC2733:AL2733" si="7875">AC2734+AC2743</f>
        <v>0</v>
      </c>
      <c r="AD2733" s="22">
        <f t="shared" si="7875"/>
        <v>0</v>
      </c>
      <c r="AE2733" s="22">
        <f t="shared" ref="AE2733" si="7876">AE2734+AE2743</f>
        <v>1058.5889999999999</v>
      </c>
      <c r="AF2733" s="22">
        <f t="shared" si="7875"/>
        <v>0</v>
      </c>
      <c r="AG2733" s="22">
        <f t="shared" si="7875"/>
        <v>0</v>
      </c>
      <c r="AH2733" s="22">
        <f t="shared" si="7875"/>
        <v>0</v>
      </c>
      <c r="AI2733" s="22">
        <f t="shared" ref="AI2733" si="7877">AI2734+AI2743</f>
        <v>0</v>
      </c>
      <c r="AJ2733" s="22">
        <f t="shared" si="7875"/>
        <v>0</v>
      </c>
      <c r="AK2733" s="22">
        <f t="shared" si="7875"/>
        <v>0</v>
      </c>
      <c r="AL2733" s="22">
        <f t="shared" si="7875"/>
        <v>0</v>
      </c>
      <c r="AM2733" s="22">
        <f t="shared" ref="AM2733:BW2733" si="7878">AM2734+AM2743</f>
        <v>0</v>
      </c>
      <c r="AN2733" s="22">
        <f t="shared" si="7878"/>
        <v>0</v>
      </c>
      <c r="AO2733" s="22">
        <f t="shared" si="7835"/>
        <v>63134.589</v>
      </c>
      <c r="AP2733" s="22">
        <f t="shared" si="7836"/>
        <v>62289.4</v>
      </c>
      <c r="AQ2733" s="22">
        <f t="shared" si="7837"/>
        <v>62289.3</v>
      </c>
      <c r="AR2733" s="22">
        <f t="shared" ref="AR2733" si="7879">AR2734+AR2743</f>
        <v>0</v>
      </c>
      <c r="AS2733" s="22">
        <f t="shared" si="7838"/>
        <v>63134.589</v>
      </c>
      <c r="AT2733" s="22">
        <f t="shared" ref="AT2733:AX2733" si="7880">AT2734+AT2743</f>
        <v>500</v>
      </c>
      <c r="AU2733" s="22">
        <f t="shared" si="7880"/>
        <v>81834.357000000004</v>
      </c>
      <c r="AV2733" s="22">
        <f t="shared" si="7880"/>
        <v>0</v>
      </c>
      <c r="AW2733" s="22">
        <f t="shared" si="7880"/>
        <v>0</v>
      </c>
      <c r="AX2733" s="22">
        <f t="shared" si="7880"/>
        <v>0</v>
      </c>
      <c r="AY2733" s="22">
        <f t="shared" si="7827"/>
        <v>145468.946</v>
      </c>
      <c r="AZ2733" s="22">
        <f t="shared" ref="AZ2733" si="7881">AZ2734+AZ2743</f>
        <v>0</v>
      </c>
      <c r="BA2733" s="22">
        <f t="shared" si="7828"/>
        <v>145468.946</v>
      </c>
      <c r="BB2733" s="22">
        <f t="shared" ref="BB2733:BI2733" si="7882">BB2734+BB2743</f>
        <v>0</v>
      </c>
      <c r="BC2733" s="22">
        <f t="shared" si="7882"/>
        <v>0</v>
      </c>
      <c r="BD2733" s="22">
        <f t="shared" si="7882"/>
        <v>0</v>
      </c>
      <c r="BE2733" s="22">
        <f t="shared" si="7882"/>
        <v>0</v>
      </c>
      <c r="BF2733" s="22">
        <f t="shared" si="7882"/>
        <v>0</v>
      </c>
      <c r="BG2733" s="22">
        <f t="shared" si="7882"/>
        <v>0</v>
      </c>
      <c r="BH2733" s="22">
        <f t="shared" si="7882"/>
        <v>0</v>
      </c>
      <c r="BI2733" s="22">
        <f t="shared" si="7882"/>
        <v>0</v>
      </c>
      <c r="BJ2733" s="22">
        <f t="shared" ref="BJ2733:BP2733" si="7883">BJ2734+BJ2743</f>
        <v>0</v>
      </c>
      <c r="BK2733" s="22">
        <f t="shared" si="7883"/>
        <v>0</v>
      </c>
      <c r="BL2733" s="22">
        <f t="shared" si="7883"/>
        <v>0</v>
      </c>
      <c r="BM2733" s="22">
        <f t="shared" si="7883"/>
        <v>0</v>
      </c>
      <c r="BN2733" s="22">
        <f t="shared" si="7883"/>
        <v>0</v>
      </c>
      <c r="BO2733" s="22">
        <f t="shared" si="7883"/>
        <v>0</v>
      </c>
      <c r="BP2733" s="22">
        <f t="shared" si="7883"/>
        <v>0</v>
      </c>
      <c r="BQ2733" s="22">
        <f t="shared" ref="BQ2733" si="7884">BQ2734+BQ2743</f>
        <v>0</v>
      </c>
      <c r="BR2733" s="22">
        <f t="shared" si="7866"/>
        <v>145468.946</v>
      </c>
      <c r="BS2733" s="22">
        <f t="shared" si="7867"/>
        <v>62289.4</v>
      </c>
      <c r="BT2733" s="22">
        <f t="shared" si="7868"/>
        <v>62289.3</v>
      </c>
      <c r="BU2733" s="22">
        <f t="shared" ref="BU2733" si="7885">BU2734+BU2743</f>
        <v>0</v>
      </c>
      <c r="BV2733" s="22">
        <f t="shared" si="7865"/>
        <v>145468.946</v>
      </c>
      <c r="BW2733" s="22">
        <f t="shared" si="7878"/>
        <v>0</v>
      </c>
    </row>
    <row r="2734" spans="1:77" ht="31.2" x14ac:dyDescent="0.3">
      <c r="A2734" s="13">
        <v>944</v>
      </c>
      <c r="B2734" s="13" t="s">
        <v>109</v>
      </c>
      <c r="C2734" s="13" t="s">
        <v>109</v>
      </c>
      <c r="D2734" s="13" t="s">
        <v>351</v>
      </c>
      <c r="E2734" s="13"/>
      <c r="F2734" s="14" t="s">
        <v>409</v>
      </c>
      <c r="G2734" s="20">
        <f>G2735</f>
        <v>39578</v>
      </c>
      <c r="H2734" s="20">
        <f t="shared" ref="H2734:BW2735" si="7886">H2735</f>
        <v>39751.800000000003</v>
      </c>
      <c r="I2734" s="20">
        <f t="shared" si="7886"/>
        <v>39752.200000000004</v>
      </c>
      <c r="J2734" s="20">
        <f t="shared" si="7886"/>
        <v>0</v>
      </c>
      <c r="K2734" s="20">
        <f t="shared" si="7886"/>
        <v>0</v>
      </c>
      <c r="L2734" s="20">
        <f t="shared" si="7886"/>
        <v>0</v>
      </c>
      <c r="M2734" s="20">
        <f t="shared" si="7797"/>
        <v>39578</v>
      </c>
      <c r="N2734" s="20">
        <f t="shared" si="7798"/>
        <v>39751.800000000003</v>
      </c>
      <c r="O2734" s="20">
        <f t="shared" si="7799"/>
        <v>39752.200000000004</v>
      </c>
      <c r="P2734" s="23">
        <f t="shared" si="7886"/>
        <v>0</v>
      </c>
      <c r="Q2734" s="23">
        <f t="shared" si="7886"/>
        <v>0</v>
      </c>
      <c r="R2734" s="23">
        <f t="shared" si="7886"/>
        <v>0</v>
      </c>
      <c r="S2734" s="23">
        <f t="shared" si="7886"/>
        <v>0</v>
      </c>
      <c r="T2734" s="23">
        <f t="shared" si="7886"/>
        <v>0</v>
      </c>
      <c r="U2734" s="23">
        <f t="shared" si="7886"/>
        <v>0</v>
      </c>
      <c r="V2734" s="23">
        <f t="shared" si="7886"/>
        <v>0</v>
      </c>
      <c r="W2734" s="23">
        <f t="shared" si="7886"/>
        <v>0</v>
      </c>
      <c r="X2734" s="23">
        <f t="shared" si="7886"/>
        <v>0</v>
      </c>
      <c r="Y2734" s="23">
        <f t="shared" si="7886"/>
        <v>0</v>
      </c>
      <c r="Z2734" s="23">
        <f t="shared" si="7734"/>
        <v>39578</v>
      </c>
      <c r="AA2734" s="23">
        <f t="shared" si="7735"/>
        <v>39751.800000000003</v>
      </c>
      <c r="AB2734" s="23">
        <f t="shared" si="7736"/>
        <v>39752.200000000004</v>
      </c>
      <c r="AC2734" s="23">
        <f t="shared" si="7886"/>
        <v>0</v>
      </c>
      <c r="AD2734" s="23">
        <f t="shared" si="7886"/>
        <v>0</v>
      </c>
      <c r="AE2734" s="23">
        <f t="shared" si="7886"/>
        <v>1058.5889999999999</v>
      </c>
      <c r="AF2734" s="23">
        <f t="shared" si="7886"/>
        <v>0</v>
      </c>
      <c r="AG2734" s="23">
        <f t="shared" si="7886"/>
        <v>0</v>
      </c>
      <c r="AH2734" s="23">
        <f t="shared" si="7886"/>
        <v>0</v>
      </c>
      <c r="AI2734" s="23">
        <f t="shared" si="7886"/>
        <v>0</v>
      </c>
      <c r="AJ2734" s="23">
        <f t="shared" si="7886"/>
        <v>0</v>
      </c>
      <c r="AK2734" s="23">
        <f t="shared" si="7886"/>
        <v>0</v>
      </c>
      <c r="AL2734" s="23">
        <f t="shared" si="7886"/>
        <v>0</v>
      </c>
      <c r="AM2734" s="23">
        <f t="shared" si="7886"/>
        <v>0</v>
      </c>
      <c r="AN2734" s="23">
        <f t="shared" si="7886"/>
        <v>0</v>
      </c>
      <c r="AO2734" s="23">
        <f t="shared" si="7835"/>
        <v>40636.589</v>
      </c>
      <c r="AP2734" s="23">
        <f t="shared" si="7836"/>
        <v>39751.800000000003</v>
      </c>
      <c r="AQ2734" s="23">
        <f t="shared" si="7837"/>
        <v>39752.200000000004</v>
      </c>
      <c r="AR2734" s="23">
        <f t="shared" si="7886"/>
        <v>0</v>
      </c>
      <c r="AS2734" s="23">
        <f t="shared" si="7838"/>
        <v>40636.589</v>
      </c>
      <c r="AT2734" s="23">
        <f t="shared" si="7886"/>
        <v>500</v>
      </c>
      <c r="AU2734" s="23">
        <f t="shared" si="7886"/>
        <v>81834.357000000004</v>
      </c>
      <c r="AV2734" s="23">
        <f t="shared" si="7886"/>
        <v>0</v>
      </c>
      <c r="AW2734" s="23">
        <f t="shared" si="7886"/>
        <v>0</v>
      </c>
      <c r="AX2734" s="23">
        <f t="shared" si="7886"/>
        <v>0</v>
      </c>
      <c r="AY2734" s="23">
        <f t="shared" si="7827"/>
        <v>122970.946</v>
      </c>
      <c r="AZ2734" s="23">
        <f t="shared" si="7886"/>
        <v>0</v>
      </c>
      <c r="BA2734" s="23">
        <f t="shared" si="7828"/>
        <v>122970.946</v>
      </c>
      <c r="BB2734" s="23">
        <f t="shared" si="7886"/>
        <v>0</v>
      </c>
      <c r="BC2734" s="23">
        <f t="shared" si="7886"/>
        <v>0</v>
      </c>
      <c r="BD2734" s="23">
        <f t="shared" si="7886"/>
        <v>0</v>
      </c>
      <c r="BE2734" s="23">
        <f t="shared" si="7886"/>
        <v>0</v>
      </c>
      <c r="BF2734" s="23">
        <f t="shared" si="7886"/>
        <v>0</v>
      </c>
      <c r="BG2734" s="23">
        <f t="shared" si="7886"/>
        <v>0</v>
      </c>
      <c r="BH2734" s="23">
        <f t="shared" si="7886"/>
        <v>0</v>
      </c>
      <c r="BI2734" s="23">
        <f t="shared" si="7886"/>
        <v>0</v>
      </c>
      <c r="BJ2734" s="23">
        <f t="shared" si="7886"/>
        <v>0</v>
      </c>
      <c r="BK2734" s="23">
        <f t="shared" si="7886"/>
        <v>0</v>
      </c>
      <c r="BL2734" s="23">
        <f t="shared" si="7886"/>
        <v>0</v>
      </c>
      <c r="BM2734" s="23">
        <f t="shared" si="7886"/>
        <v>0</v>
      </c>
      <c r="BN2734" s="23">
        <f t="shared" si="7886"/>
        <v>0</v>
      </c>
      <c r="BO2734" s="23">
        <f t="shared" si="7886"/>
        <v>0</v>
      </c>
      <c r="BP2734" s="23">
        <f t="shared" si="7886"/>
        <v>0</v>
      </c>
      <c r="BQ2734" s="23">
        <f t="shared" si="7886"/>
        <v>0</v>
      </c>
      <c r="BR2734" s="23">
        <f t="shared" si="7866"/>
        <v>122970.946</v>
      </c>
      <c r="BS2734" s="23">
        <f t="shared" si="7867"/>
        <v>39751.800000000003</v>
      </c>
      <c r="BT2734" s="23">
        <f t="shared" si="7868"/>
        <v>39752.200000000004</v>
      </c>
      <c r="BU2734" s="23">
        <f t="shared" si="7886"/>
        <v>0</v>
      </c>
      <c r="BV2734" s="23">
        <f t="shared" si="7865"/>
        <v>122970.946</v>
      </c>
      <c r="BW2734" s="23">
        <f t="shared" si="7886"/>
        <v>0</v>
      </c>
      <c r="BX2734" s="5"/>
    </row>
    <row r="2735" spans="1:77" ht="31.2" x14ac:dyDescent="0.3">
      <c r="A2735" s="13">
        <v>944</v>
      </c>
      <c r="B2735" s="13" t="s">
        <v>109</v>
      </c>
      <c r="C2735" s="13" t="s">
        <v>109</v>
      </c>
      <c r="D2735" s="13" t="s">
        <v>361</v>
      </c>
      <c r="E2735" s="13"/>
      <c r="F2735" s="14" t="s">
        <v>412</v>
      </c>
      <c r="G2735" s="20">
        <f>G2736</f>
        <v>39578</v>
      </c>
      <c r="H2735" s="20">
        <f t="shared" si="7886"/>
        <v>39751.800000000003</v>
      </c>
      <c r="I2735" s="20">
        <f t="shared" si="7886"/>
        <v>39752.200000000004</v>
      </c>
      <c r="J2735" s="20">
        <f t="shared" si="7886"/>
        <v>0</v>
      </c>
      <c r="K2735" s="20">
        <f t="shared" si="7886"/>
        <v>0</v>
      </c>
      <c r="L2735" s="20">
        <f t="shared" si="7886"/>
        <v>0</v>
      </c>
      <c r="M2735" s="20">
        <f t="shared" si="7797"/>
        <v>39578</v>
      </c>
      <c r="N2735" s="20">
        <f t="shared" si="7798"/>
        <v>39751.800000000003</v>
      </c>
      <c r="O2735" s="20">
        <f t="shared" si="7799"/>
        <v>39752.200000000004</v>
      </c>
      <c r="P2735" s="23">
        <f t="shared" si="7886"/>
        <v>0</v>
      </c>
      <c r="Q2735" s="23">
        <f t="shared" si="7886"/>
        <v>0</v>
      </c>
      <c r="R2735" s="23">
        <f t="shared" si="7886"/>
        <v>0</v>
      </c>
      <c r="S2735" s="23">
        <f t="shared" si="7886"/>
        <v>0</v>
      </c>
      <c r="T2735" s="23">
        <f t="shared" si="7886"/>
        <v>0</v>
      </c>
      <c r="U2735" s="23">
        <f t="shared" si="7886"/>
        <v>0</v>
      </c>
      <c r="V2735" s="23">
        <f t="shared" si="7886"/>
        <v>0</v>
      </c>
      <c r="W2735" s="23">
        <f t="shared" si="7886"/>
        <v>0</v>
      </c>
      <c r="X2735" s="23">
        <f t="shared" si="7886"/>
        <v>0</v>
      </c>
      <c r="Y2735" s="23">
        <f t="shared" si="7886"/>
        <v>0</v>
      </c>
      <c r="Z2735" s="23">
        <f t="shared" si="7734"/>
        <v>39578</v>
      </c>
      <c r="AA2735" s="23">
        <f t="shared" si="7735"/>
        <v>39751.800000000003</v>
      </c>
      <c r="AB2735" s="23">
        <f t="shared" si="7736"/>
        <v>39752.200000000004</v>
      </c>
      <c r="AC2735" s="23">
        <f t="shared" si="7886"/>
        <v>0</v>
      </c>
      <c r="AD2735" s="23">
        <f t="shared" si="7886"/>
        <v>0</v>
      </c>
      <c r="AE2735" s="23">
        <f t="shared" si="7886"/>
        <v>1058.5889999999999</v>
      </c>
      <c r="AF2735" s="23">
        <f t="shared" si="7886"/>
        <v>0</v>
      </c>
      <c r="AG2735" s="23">
        <f t="shared" si="7886"/>
        <v>0</v>
      </c>
      <c r="AH2735" s="23">
        <f t="shared" si="7886"/>
        <v>0</v>
      </c>
      <c r="AI2735" s="23">
        <f t="shared" si="7886"/>
        <v>0</v>
      </c>
      <c r="AJ2735" s="23">
        <f t="shared" si="7886"/>
        <v>0</v>
      </c>
      <c r="AK2735" s="23">
        <f t="shared" si="7886"/>
        <v>0</v>
      </c>
      <c r="AL2735" s="23">
        <f t="shared" si="7886"/>
        <v>0</v>
      </c>
      <c r="AM2735" s="23">
        <f t="shared" si="7886"/>
        <v>0</v>
      </c>
      <c r="AN2735" s="23">
        <f t="shared" si="7886"/>
        <v>0</v>
      </c>
      <c r="AO2735" s="23">
        <f t="shared" si="7835"/>
        <v>40636.589</v>
      </c>
      <c r="AP2735" s="23">
        <f t="shared" si="7836"/>
        <v>39751.800000000003</v>
      </c>
      <c r="AQ2735" s="23">
        <f t="shared" si="7837"/>
        <v>39752.200000000004</v>
      </c>
      <c r="AR2735" s="23">
        <f t="shared" si="7886"/>
        <v>0</v>
      </c>
      <c r="AS2735" s="23">
        <f t="shared" si="7838"/>
        <v>40636.589</v>
      </c>
      <c r="AT2735" s="23">
        <f t="shared" si="7886"/>
        <v>500</v>
      </c>
      <c r="AU2735" s="23">
        <f t="shared" si="7886"/>
        <v>81834.357000000004</v>
      </c>
      <c r="AV2735" s="23">
        <f t="shared" si="7886"/>
        <v>0</v>
      </c>
      <c r="AW2735" s="23">
        <f t="shared" si="7886"/>
        <v>0</v>
      </c>
      <c r="AX2735" s="23">
        <f t="shared" si="7886"/>
        <v>0</v>
      </c>
      <c r="AY2735" s="23">
        <f t="shared" si="7827"/>
        <v>122970.946</v>
      </c>
      <c r="AZ2735" s="23">
        <f t="shared" si="7886"/>
        <v>0</v>
      </c>
      <c r="BA2735" s="23">
        <f t="shared" si="7828"/>
        <v>122970.946</v>
      </c>
      <c r="BB2735" s="23">
        <f t="shared" si="7886"/>
        <v>0</v>
      </c>
      <c r="BC2735" s="23">
        <f t="shared" si="7886"/>
        <v>0</v>
      </c>
      <c r="BD2735" s="23">
        <f t="shared" si="7886"/>
        <v>0</v>
      </c>
      <c r="BE2735" s="23">
        <f t="shared" si="7886"/>
        <v>0</v>
      </c>
      <c r="BF2735" s="23">
        <f t="shared" si="7886"/>
        <v>0</v>
      </c>
      <c r="BG2735" s="23">
        <f t="shared" si="7886"/>
        <v>0</v>
      </c>
      <c r="BH2735" s="23">
        <f t="shared" si="7886"/>
        <v>0</v>
      </c>
      <c r="BI2735" s="23">
        <f t="shared" si="7886"/>
        <v>0</v>
      </c>
      <c r="BJ2735" s="23">
        <f t="shared" si="7886"/>
        <v>0</v>
      </c>
      <c r="BK2735" s="23">
        <f t="shared" si="7886"/>
        <v>0</v>
      </c>
      <c r="BL2735" s="23">
        <f t="shared" si="7886"/>
        <v>0</v>
      </c>
      <c r="BM2735" s="23">
        <f t="shared" si="7886"/>
        <v>0</v>
      </c>
      <c r="BN2735" s="23">
        <f t="shared" si="7886"/>
        <v>0</v>
      </c>
      <c r="BO2735" s="23">
        <f t="shared" si="7886"/>
        <v>0</v>
      </c>
      <c r="BP2735" s="23">
        <f t="shared" si="7886"/>
        <v>0</v>
      </c>
      <c r="BQ2735" s="23">
        <f t="shared" si="7886"/>
        <v>0</v>
      </c>
      <c r="BR2735" s="23">
        <f t="shared" si="7866"/>
        <v>122970.946</v>
      </c>
      <c r="BS2735" s="23">
        <f t="shared" si="7867"/>
        <v>39751.800000000003</v>
      </c>
      <c r="BT2735" s="23">
        <f t="shared" si="7868"/>
        <v>39752.200000000004</v>
      </c>
      <c r="BU2735" s="23">
        <f t="shared" si="7886"/>
        <v>0</v>
      </c>
      <c r="BV2735" s="23">
        <f t="shared" si="7865"/>
        <v>122970.946</v>
      </c>
      <c r="BW2735" s="23">
        <f t="shared" si="7886"/>
        <v>0</v>
      </c>
      <c r="BX2735" s="5"/>
    </row>
    <row r="2736" spans="1:77" ht="62.4" x14ac:dyDescent="0.3">
      <c r="A2736" s="13">
        <v>944</v>
      </c>
      <c r="B2736" s="13" t="s">
        <v>109</v>
      </c>
      <c r="C2736" s="13" t="s">
        <v>109</v>
      </c>
      <c r="D2736" s="13" t="s">
        <v>341</v>
      </c>
      <c r="E2736" s="13"/>
      <c r="F2736" s="14" t="s">
        <v>45</v>
      </c>
      <c r="G2736" s="20">
        <f>G2737+G2739+G2741</f>
        <v>39578</v>
      </c>
      <c r="H2736" s="20">
        <f t="shared" ref="H2736:L2736" si="7887">H2737+H2739+H2741</f>
        <v>39751.800000000003</v>
      </c>
      <c r="I2736" s="20">
        <f t="shared" si="7887"/>
        <v>39752.200000000004</v>
      </c>
      <c r="J2736" s="20">
        <f t="shared" si="7887"/>
        <v>0</v>
      </c>
      <c r="K2736" s="20">
        <f t="shared" si="7887"/>
        <v>0</v>
      </c>
      <c r="L2736" s="20">
        <f t="shared" si="7887"/>
        <v>0</v>
      </c>
      <c r="M2736" s="20">
        <f t="shared" si="7797"/>
        <v>39578</v>
      </c>
      <c r="N2736" s="20">
        <f t="shared" si="7798"/>
        <v>39751.800000000003</v>
      </c>
      <c r="O2736" s="20">
        <f t="shared" si="7799"/>
        <v>39752.200000000004</v>
      </c>
      <c r="P2736" s="23">
        <f t="shared" ref="P2736:Q2736" si="7888">P2737+P2739+P2741</f>
        <v>0</v>
      </c>
      <c r="Q2736" s="23">
        <f t="shared" si="7888"/>
        <v>0</v>
      </c>
      <c r="R2736" s="23">
        <f t="shared" ref="R2736:T2736" si="7889">R2737+R2739+R2741</f>
        <v>0</v>
      </c>
      <c r="S2736" s="23">
        <f t="shared" si="7889"/>
        <v>0</v>
      </c>
      <c r="T2736" s="23">
        <f t="shared" si="7889"/>
        <v>0</v>
      </c>
      <c r="U2736" s="23">
        <f t="shared" ref="U2736:W2736" si="7890">U2737+U2739+U2741</f>
        <v>0</v>
      </c>
      <c r="V2736" s="23">
        <f t="shared" si="7890"/>
        <v>0</v>
      </c>
      <c r="W2736" s="23">
        <f t="shared" si="7890"/>
        <v>0</v>
      </c>
      <c r="X2736" s="23">
        <f t="shared" ref="X2736:Y2736" si="7891">X2737+X2739+X2741</f>
        <v>0</v>
      </c>
      <c r="Y2736" s="23">
        <f t="shared" si="7891"/>
        <v>0</v>
      </c>
      <c r="Z2736" s="23">
        <f t="shared" si="7734"/>
        <v>39578</v>
      </c>
      <c r="AA2736" s="23">
        <f t="shared" si="7735"/>
        <v>39751.800000000003</v>
      </c>
      <c r="AB2736" s="23">
        <f t="shared" si="7736"/>
        <v>39752.200000000004</v>
      </c>
      <c r="AC2736" s="23">
        <f t="shared" ref="AC2736:AL2736" si="7892">AC2737+AC2739+AC2741</f>
        <v>0</v>
      </c>
      <c r="AD2736" s="23">
        <f t="shared" si="7892"/>
        <v>0</v>
      </c>
      <c r="AE2736" s="23">
        <f t="shared" ref="AE2736" si="7893">AE2737+AE2739+AE2741</f>
        <v>1058.5889999999999</v>
      </c>
      <c r="AF2736" s="23">
        <f t="shared" si="7892"/>
        <v>0</v>
      </c>
      <c r="AG2736" s="23">
        <f t="shared" si="7892"/>
        <v>0</v>
      </c>
      <c r="AH2736" s="23">
        <f t="shared" si="7892"/>
        <v>0</v>
      </c>
      <c r="AI2736" s="23">
        <f t="shared" ref="AI2736" si="7894">AI2737+AI2739+AI2741</f>
        <v>0</v>
      </c>
      <c r="AJ2736" s="23">
        <f t="shared" si="7892"/>
        <v>0</v>
      </c>
      <c r="AK2736" s="23">
        <f t="shared" si="7892"/>
        <v>0</v>
      </c>
      <c r="AL2736" s="23">
        <f t="shared" si="7892"/>
        <v>0</v>
      </c>
      <c r="AM2736" s="23">
        <f t="shared" ref="AM2736:BW2736" si="7895">AM2737+AM2739+AM2741</f>
        <v>0</v>
      </c>
      <c r="AN2736" s="23">
        <f t="shared" si="7895"/>
        <v>0</v>
      </c>
      <c r="AO2736" s="23">
        <f t="shared" si="7835"/>
        <v>40636.589</v>
      </c>
      <c r="AP2736" s="23">
        <f t="shared" si="7836"/>
        <v>39751.800000000003</v>
      </c>
      <c r="AQ2736" s="23">
        <f t="shared" si="7837"/>
        <v>39752.200000000004</v>
      </c>
      <c r="AR2736" s="23">
        <f t="shared" ref="AR2736" si="7896">AR2737+AR2739+AR2741</f>
        <v>0</v>
      </c>
      <c r="AS2736" s="23">
        <f t="shared" si="7838"/>
        <v>40636.589</v>
      </c>
      <c r="AT2736" s="23">
        <f t="shared" ref="AT2736:AX2736" si="7897">AT2737+AT2739+AT2741</f>
        <v>500</v>
      </c>
      <c r="AU2736" s="23">
        <f t="shared" si="7897"/>
        <v>81834.357000000004</v>
      </c>
      <c r="AV2736" s="23">
        <f t="shared" si="7897"/>
        <v>0</v>
      </c>
      <c r="AW2736" s="23">
        <f t="shared" si="7897"/>
        <v>0</v>
      </c>
      <c r="AX2736" s="23">
        <f t="shared" si="7897"/>
        <v>0</v>
      </c>
      <c r="AY2736" s="23">
        <f t="shared" si="7827"/>
        <v>122970.946</v>
      </c>
      <c r="AZ2736" s="23">
        <f t="shared" ref="AZ2736" si="7898">AZ2737+AZ2739+AZ2741</f>
        <v>0</v>
      </c>
      <c r="BA2736" s="23">
        <f t="shared" si="7828"/>
        <v>122970.946</v>
      </c>
      <c r="BB2736" s="23">
        <f t="shared" ref="BB2736:BI2736" si="7899">BB2737+BB2739+BB2741</f>
        <v>0</v>
      </c>
      <c r="BC2736" s="23">
        <f t="shared" si="7899"/>
        <v>0</v>
      </c>
      <c r="BD2736" s="23">
        <f t="shared" si="7899"/>
        <v>0</v>
      </c>
      <c r="BE2736" s="23">
        <f t="shared" si="7899"/>
        <v>0</v>
      </c>
      <c r="BF2736" s="23">
        <f t="shared" si="7899"/>
        <v>0</v>
      </c>
      <c r="BG2736" s="23">
        <f t="shared" si="7899"/>
        <v>0</v>
      </c>
      <c r="BH2736" s="23">
        <f t="shared" si="7899"/>
        <v>0</v>
      </c>
      <c r="BI2736" s="23">
        <f t="shared" si="7899"/>
        <v>0</v>
      </c>
      <c r="BJ2736" s="23">
        <f t="shared" ref="BJ2736:BP2736" si="7900">BJ2737+BJ2739+BJ2741</f>
        <v>0</v>
      </c>
      <c r="BK2736" s="23">
        <f t="shared" si="7900"/>
        <v>0</v>
      </c>
      <c r="BL2736" s="23">
        <f t="shared" si="7900"/>
        <v>0</v>
      </c>
      <c r="BM2736" s="23">
        <f t="shared" si="7900"/>
        <v>0</v>
      </c>
      <c r="BN2736" s="23">
        <f t="shared" si="7900"/>
        <v>0</v>
      </c>
      <c r="BO2736" s="23">
        <f t="shared" si="7900"/>
        <v>0</v>
      </c>
      <c r="BP2736" s="23">
        <f t="shared" si="7900"/>
        <v>0</v>
      </c>
      <c r="BQ2736" s="23">
        <f t="shared" ref="BQ2736" si="7901">BQ2737+BQ2739+BQ2741</f>
        <v>0</v>
      </c>
      <c r="BR2736" s="23">
        <f t="shared" si="7866"/>
        <v>122970.946</v>
      </c>
      <c r="BS2736" s="23">
        <f t="shared" si="7867"/>
        <v>39751.800000000003</v>
      </c>
      <c r="BT2736" s="23">
        <f t="shared" si="7868"/>
        <v>39752.200000000004</v>
      </c>
      <c r="BU2736" s="23">
        <f t="shared" ref="BU2736" si="7902">BU2737+BU2739+BU2741</f>
        <v>0</v>
      </c>
      <c r="BV2736" s="23">
        <f t="shared" si="7865"/>
        <v>122970.946</v>
      </c>
      <c r="BW2736" s="23">
        <f t="shared" si="7895"/>
        <v>0</v>
      </c>
    </row>
    <row r="2737" spans="1:77" ht="78" x14ac:dyDescent="0.3">
      <c r="A2737" s="13">
        <v>944</v>
      </c>
      <c r="B2737" s="13" t="s">
        <v>109</v>
      </c>
      <c r="C2737" s="13" t="s">
        <v>109</v>
      </c>
      <c r="D2737" s="13" t="s">
        <v>341</v>
      </c>
      <c r="E2737" s="13" t="s">
        <v>25</v>
      </c>
      <c r="F2737" s="14" t="s">
        <v>382</v>
      </c>
      <c r="G2737" s="20">
        <f>G2738</f>
        <v>22411.5</v>
      </c>
      <c r="H2737" s="20">
        <f t="shared" ref="H2737:BW2737" si="7903">H2738</f>
        <v>22411.5</v>
      </c>
      <c r="I2737" s="20">
        <f t="shared" si="7903"/>
        <v>22411.5</v>
      </c>
      <c r="J2737" s="20">
        <f t="shared" si="7903"/>
        <v>0</v>
      </c>
      <c r="K2737" s="20">
        <f t="shared" si="7903"/>
        <v>0</v>
      </c>
      <c r="L2737" s="20">
        <f t="shared" si="7903"/>
        <v>0</v>
      </c>
      <c r="M2737" s="20">
        <f t="shared" si="7797"/>
        <v>22411.5</v>
      </c>
      <c r="N2737" s="20">
        <f t="shared" si="7798"/>
        <v>22411.5</v>
      </c>
      <c r="O2737" s="20">
        <f t="shared" si="7799"/>
        <v>22411.5</v>
      </c>
      <c r="P2737" s="23">
        <f t="shared" si="7903"/>
        <v>0</v>
      </c>
      <c r="Q2737" s="23">
        <f t="shared" si="7903"/>
        <v>0</v>
      </c>
      <c r="R2737" s="23">
        <f t="shared" si="7903"/>
        <v>0</v>
      </c>
      <c r="S2737" s="23">
        <f t="shared" si="7903"/>
        <v>0</v>
      </c>
      <c r="T2737" s="23">
        <f t="shared" si="7903"/>
        <v>0</v>
      </c>
      <c r="U2737" s="23">
        <f t="shared" si="7903"/>
        <v>0</v>
      </c>
      <c r="V2737" s="23">
        <f t="shared" si="7903"/>
        <v>0</v>
      </c>
      <c r="W2737" s="23">
        <f t="shared" si="7903"/>
        <v>0</v>
      </c>
      <c r="X2737" s="23">
        <f t="shared" si="7903"/>
        <v>0</v>
      </c>
      <c r="Y2737" s="23">
        <f t="shared" si="7903"/>
        <v>0</v>
      </c>
      <c r="Z2737" s="23">
        <f t="shared" si="7734"/>
        <v>22411.5</v>
      </c>
      <c r="AA2737" s="23">
        <f t="shared" si="7735"/>
        <v>22411.5</v>
      </c>
      <c r="AB2737" s="23">
        <f t="shared" si="7736"/>
        <v>22411.5</v>
      </c>
      <c r="AC2737" s="23">
        <f t="shared" si="7903"/>
        <v>0</v>
      </c>
      <c r="AD2737" s="23">
        <f t="shared" si="7903"/>
        <v>0</v>
      </c>
      <c r="AE2737" s="23">
        <f t="shared" si="7903"/>
        <v>1058.5889999999999</v>
      </c>
      <c r="AF2737" s="23">
        <f t="shared" si="7903"/>
        <v>0</v>
      </c>
      <c r="AG2737" s="23">
        <f t="shared" si="7903"/>
        <v>0</v>
      </c>
      <c r="AH2737" s="23">
        <f t="shared" si="7903"/>
        <v>0</v>
      </c>
      <c r="AI2737" s="23">
        <f t="shared" si="7903"/>
        <v>0</v>
      </c>
      <c r="AJ2737" s="23">
        <f t="shared" si="7903"/>
        <v>0</v>
      </c>
      <c r="AK2737" s="23">
        <f t="shared" si="7903"/>
        <v>0</v>
      </c>
      <c r="AL2737" s="23">
        <f t="shared" si="7903"/>
        <v>0</v>
      </c>
      <c r="AM2737" s="23">
        <f t="shared" si="7903"/>
        <v>0</v>
      </c>
      <c r="AN2737" s="23">
        <f t="shared" si="7903"/>
        <v>0</v>
      </c>
      <c r="AO2737" s="23">
        <f t="shared" si="7835"/>
        <v>23470.089</v>
      </c>
      <c r="AP2737" s="23">
        <f t="shared" si="7836"/>
        <v>22411.5</v>
      </c>
      <c r="AQ2737" s="23">
        <f t="shared" si="7837"/>
        <v>22411.5</v>
      </c>
      <c r="AR2737" s="23">
        <f t="shared" si="7903"/>
        <v>0</v>
      </c>
      <c r="AS2737" s="23">
        <f t="shared" si="7838"/>
        <v>23470.089</v>
      </c>
      <c r="AT2737" s="23">
        <f t="shared" si="7903"/>
        <v>0</v>
      </c>
      <c r="AU2737" s="23">
        <f t="shared" si="7903"/>
        <v>0</v>
      </c>
      <c r="AV2737" s="23">
        <f t="shared" si="7903"/>
        <v>0</v>
      </c>
      <c r="AW2737" s="23">
        <f t="shared" si="7903"/>
        <v>0</v>
      </c>
      <c r="AX2737" s="23">
        <f t="shared" si="7903"/>
        <v>0</v>
      </c>
      <c r="AY2737" s="23">
        <f t="shared" si="7827"/>
        <v>23470.089</v>
      </c>
      <c r="AZ2737" s="23">
        <f t="shared" si="7903"/>
        <v>0</v>
      </c>
      <c r="BA2737" s="23">
        <f t="shared" si="7828"/>
        <v>23470.089</v>
      </c>
      <c r="BB2737" s="23">
        <f t="shared" si="7903"/>
        <v>0</v>
      </c>
      <c r="BC2737" s="23">
        <f t="shared" si="7903"/>
        <v>0</v>
      </c>
      <c r="BD2737" s="23">
        <f t="shared" si="7903"/>
        <v>0</v>
      </c>
      <c r="BE2737" s="23">
        <f t="shared" si="7903"/>
        <v>0</v>
      </c>
      <c r="BF2737" s="23">
        <f t="shared" si="7903"/>
        <v>0</v>
      </c>
      <c r="BG2737" s="23">
        <f t="shared" si="7903"/>
        <v>0</v>
      </c>
      <c r="BH2737" s="23">
        <f t="shared" si="7903"/>
        <v>0</v>
      </c>
      <c r="BI2737" s="23">
        <f t="shared" si="7903"/>
        <v>0</v>
      </c>
      <c r="BJ2737" s="23">
        <f t="shared" si="7903"/>
        <v>0</v>
      </c>
      <c r="BK2737" s="23">
        <f t="shared" si="7903"/>
        <v>0</v>
      </c>
      <c r="BL2737" s="23">
        <f t="shared" si="7903"/>
        <v>0</v>
      </c>
      <c r="BM2737" s="23">
        <f t="shared" si="7903"/>
        <v>0</v>
      </c>
      <c r="BN2737" s="23">
        <f t="shared" si="7903"/>
        <v>0</v>
      </c>
      <c r="BO2737" s="23">
        <f t="shared" si="7903"/>
        <v>0</v>
      </c>
      <c r="BP2737" s="23">
        <f t="shared" si="7903"/>
        <v>0</v>
      </c>
      <c r="BQ2737" s="23">
        <f t="shared" si="7903"/>
        <v>0</v>
      </c>
      <c r="BR2737" s="23">
        <f t="shared" si="7866"/>
        <v>23470.089</v>
      </c>
      <c r="BS2737" s="23">
        <f t="shared" si="7867"/>
        <v>22411.5</v>
      </c>
      <c r="BT2737" s="23">
        <f t="shared" si="7868"/>
        <v>22411.5</v>
      </c>
      <c r="BU2737" s="23">
        <f t="shared" si="7903"/>
        <v>0</v>
      </c>
      <c r="BV2737" s="23">
        <f t="shared" si="7865"/>
        <v>23470.089</v>
      </c>
      <c r="BW2737" s="23">
        <f t="shared" si="7903"/>
        <v>0</v>
      </c>
      <c r="BY2737" s="3"/>
    </row>
    <row r="2738" spans="1:77" x14ac:dyDescent="0.3">
      <c r="A2738" s="13">
        <v>944</v>
      </c>
      <c r="B2738" s="13" t="s">
        <v>109</v>
      </c>
      <c r="C2738" s="13" t="s">
        <v>109</v>
      </c>
      <c r="D2738" s="13" t="s">
        <v>341</v>
      </c>
      <c r="E2738" s="13">
        <v>110</v>
      </c>
      <c r="F2738" s="14" t="s">
        <v>370</v>
      </c>
      <c r="G2738" s="20">
        <v>22411.5</v>
      </c>
      <c r="H2738" s="20">
        <v>22411.5</v>
      </c>
      <c r="I2738" s="20">
        <v>22411.5</v>
      </c>
      <c r="J2738" s="20"/>
      <c r="K2738" s="20"/>
      <c r="L2738" s="20"/>
      <c r="M2738" s="20">
        <f t="shared" si="7797"/>
        <v>22411.5</v>
      </c>
      <c r="N2738" s="20">
        <f t="shared" si="7798"/>
        <v>22411.5</v>
      </c>
      <c r="O2738" s="20">
        <f t="shared" si="7799"/>
        <v>22411.5</v>
      </c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>
        <f t="shared" si="7734"/>
        <v>22411.5</v>
      </c>
      <c r="AA2738" s="23">
        <f t="shared" si="7735"/>
        <v>22411.5</v>
      </c>
      <c r="AB2738" s="23">
        <f t="shared" si="7736"/>
        <v>22411.5</v>
      </c>
      <c r="AC2738" s="23"/>
      <c r="AD2738" s="23"/>
      <c r="AE2738" s="23">
        <v>1058.5889999999999</v>
      </c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>
        <f t="shared" si="7835"/>
        <v>23470.089</v>
      </c>
      <c r="AP2738" s="23">
        <f t="shared" si="7836"/>
        <v>22411.5</v>
      </c>
      <c r="AQ2738" s="23">
        <f t="shared" si="7837"/>
        <v>22411.5</v>
      </c>
      <c r="AR2738" s="23"/>
      <c r="AS2738" s="23">
        <f t="shared" si="7838"/>
        <v>23470.089</v>
      </c>
      <c r="AT2738" s="23"/>
      <c r="AU2738" s="23"/>
      <c r="AV2738" s="23"/>
      <c r="AW2738" s="23"/>
      <c r="AX2738" s="23"/>
      <c r="AY2738" s="23">
        <f t="shared" si="7827"/>
        <v>23470.089</v>
      </c>
      <c r="AZ2738" s="23"/>
      <c r="BA2738" s="23">
        <f t="shared" si="7828"/>
        <v>23470.089</v>
      </c>
      <c r="BB2738" s="23"/>
      <c r="BC2738" s="23"/>
      <c r="BD2738" s="23"/>
      <c r="BE2738" s="23"/>
      <c r="BF2738" s="23"/>
      <c r="BG2738" s="23"/>
      <c r="BH2738" s="23"/>
      <c r="BI2738" s="23"/>
      <c r="BJ2738" s="23"/>
      <c r="BK2738" s="23"/>
      <c r="BL2738" s="23"/>
      <c r="BM2738" s="23"/>
      <c r="BN2738" s="23"/>
      <c r="BO2738" s="23"/>
      <c r="BP2738" s="23"/>
      <c r="BQ2738" s="23"/>
      <c r="BR2738" s="23">
        <f t="shared" si="7866"/>
        <v>23470.089</v>
      </c>
      <c r="BS2738" s="23">
        <f t="shared" si="7867"/>
        <v>22411.5</v>
      </c>
      <c r="BT2738" s="23">
        <f t="shared" si="7868"/>
        <v>22411.5</v>
      </c>
      <c r="BU2738" s="23"/>
      <c r="BV2738" s="23">
        <f t="shared" si="7865"/>
        <v>23470.089</v>
      </c>
      <c r="BW2738" s="23"/>
    </row>
    <row r="2739" spans="1:77" ht="31.2" x14ac:dyDescent="0.3">
      <c r="A2739" s="13">
        <v>944</v>
      </c>
      <c r="B2739" s="13" t="s">
        <v>109</v>
      </c>
      <c r="C2739" s="13" t="s">
        <v>109</v>
      </c>
      <c r="D2739" s="13" t="s">
        <v>341</v>
      </c>
      <c r="E2739" s="13" t="s">
        <v>7</v>
      </c>
      <c r="F2739" s="14" t="s">
        <v>383</v>
      </c>
      <c r="G2739" s="20">
        <f>G2740</f>
        <v>9892.1999999999971</v>
      </c>
      <c r="H2739" s="20">
        <f t="shared" ref="H2739:BW2739" si="7904">H2740</f>
        <v>10074.800000000001</v>
      </c>
      <c r="I2739" s="20">
        <f t="shared" si="7904"/>
        <v>10039.800000000001</v>
      </c>
      <c r="J2739" s="20">
        <f t="shared" si="7904"/>
        <v>0</v>
      </c>
      <c r="K2739" s="20">
        <f t="shared" si="7904"/>
        <v>0</v>
      </c>
      <c r="L2739" s="20">
        <f t="shared" si="7904"/>
        <v>0</v>
      </c>
      <c r="M2739" s="20">
        <f t="shared" si="7797"/>
        <v>9892.1999999999971</v>
      </c>
      <c r="N2739" s="20">
        <f t="shared" si="7798"/>
        <v>10074.800000000001</v>
      </c>
      <c r="O2739" s="20">
        <f t="shared" si="7799"/>
        <v>10039.800000000001</v>
      </c>
      <c r="P2739" s="23">
        <f t="shared" si="7904"/>
        <v>0</v>
      </c>
      <c r="Q2739" s="23">
        <f t="shared" si="7904"/>
        <v>0</v>
      </c>
      <c r="R2739" s="23">
        <f t="shared" si="7904"/>
        <v>0</v>
      </c>
      <c r="S2739" s="23">
        <f t="shared" si="7904"/>
        <v>0</v>
      </c>
      <c r="T2739" s="23">
        <f t="shared" si="7904"/>
        <v>0</v>
      </c>
      <c r="U2739" s="23">
        <f t="shared" si="7904"/>
        <v>0</v>
      </c>
      <c r="V2739" s="23">
        <f t="shared" si="7904"/>
        <v>0</v>
      </c>
      <c r="W2739" s="23">
        <f t="shared" si="7904"/>
        <v>0</v>
      </c>
      <c r="X2739" s="23">
        <f t="shared" si="7904"/>
        <v>0</v>
      </c>
      <c r="Y2739" s="23">
        <f t="shared" si="7904"/>
        <v>0</v>
      </c>
      <c r="Z2739" s="23">
        <f t="shared" ref="Z2739:Z2808" si="7905">M2739+P2739+Q2739+R2739+S2739</f>
        <v>9892.1999999999971</v>
      </c>
      <c r="AA2739" s="23">
        <f t="shared" ref="AA2739:AA2808" si="7906">N2739+T2739+U2739+V2739</f>
        <v>10074.800000000001</v>
      </c>
      <c r="AB2739" s="23">
        <f t="shared" ref="AB2739:AB2808" si="7907">O2739+W2739+X2739+Y2739</f>
        <v>10039.800000000001</v>
      </c>
      <c r="AC2739" s="23">
        <f t="shared" si="7904"/>
        <v>0</v>
      </c>
      <c r="AD2739" s="23">
        <f t="shared" si="7904"/>
        <v>0</v>
      </c>
      <c r="AE2739" s="23">
        <f t="shared" si="7904"/>
        <v>0</v>
      </c>
      <c r="AF2739" s="23">
        <f t="shared" si="7904"/>
        <v>0</v>
      </c>
      <c r="AG2739" s="23">
        <f t="shared" si="7904"/>
        <v>0</v>
      </c>
      <c r="AH2739" s="23">
        <f t="shared" si="7904"/>
        <v>0</v>
      </c>
      <c r="AI2739" s="23">
        <f t="shared" si="7904"/>
        <v>0</v>
      </c>
      <c r="AJ2739" s="23">
        <f t="shared" si="7904"/>
        <v>0</v>
      </c>
      <c r="AK2739" s="23">
        <f t="shared" si="7904"/>
        <v>0</v>
      </c>
      <c r="AL2739" s="23">
        <f t="shared" si="7904"/>
        <v>0</v>
      </c>
      <c r="AM2739" s="23">
        <f t="shared" si="7904"/>
        <v>0</v>
      </c>
      <c r="AN2739" s="23">
        <f t="shared" si="7904"/>
        <v>0</v>
      </c>
      <c r="AO2739" s="23">
        <f t="shared" si="7835"/>
        <v>9892.1999999999971</v>
      </c>
      <c r="AP2739" s="23">
        <f t="shared" si="7836"/>
        <v>10074.800000000001</v>
      </c>
      <c r="AQ2739" s="23">
        <f t="shared" si="7837"/>
        <v>10039.800000000001</v>
      </c>
      <c r="AR2739" s="23">
        <f t="shared" si="7904"/>
        <v>0</v>
      </c>
      <c r="AS2739" s="23">
        <f t="shared" si="7838"/>
        <v>9892.1999999999971</v>
      </c>
      <c r="AT2739" s="23">
        <f t="shared" si="7904"/>
        <v>0</v>
      </c>
      <c r="AU2739" s="23">
        <f t="shared" si="7904"/>
        <v>0</v>
      </c>
      <c r="AV2739" s="23">
        <f t="shared" si="7904"/>
        <v>0</v>
      </c>
      <c r="AW2739" s="23">
        <f t="shared" si="7904"/>
        <v>0</v>
      </c>
      <c r="AX2739" s="23">
        <f t="shared" si="7904"/>
        <v>0</v>
      </c>
      <c r="AY2739" s="23">
        <f t="shared" si="7827"/>
        <v>9892.1999999999971</v>
      </c>
      <c r="AZ2739" s="23">
        <f t="shared" si="7904"/>
        <v>0</v>
      </c>
      <c r="BA2739" s="23">
        <f t="shared" si="7828"/>
        <v>9892.1999999999971</v>
      </c>
      <c r="BB2739" s="23">
        <f t="shared" si="7904"/>
        <v>0</v>
      </c>
      <c r="BC2739" s="23">
        <f t="shared" si="7904"/>
        <v>0</v>
      </c>
      <c r="BD2739" s="23">
        <f t="shared" si="7904"/>
        <v>0</v>
      </c>
      <c r="BE2739" s="23">
        <f t="shared" si="7904"/>
        <v>0</v>
      </c>
      <c r="BF2739" s="23">
        <f t="shared" si="7904"/>
        <v>0</v>
      </c>
      <c r="BG2739" s="23">
        <f t="shared" si="7904"/>
        <v>0</v>
      </c>
      <c r="BH2739" s="23">
        <f t="shared" si="7904"/>
        <v>0</v>
      </c>
      <c r="BI2739" s="23">
        <f t="shared" si="7904"/>
        <v>0</v>
      </c>
      <c r="BJ2739" s="23">
        <f t="shared" si="7904"/>
        <v>0</v>
      </c>
      <c r="BK2739" s="23">
        <f t="shared" si="7904"/>
        <v>0</v>
      </c>
      <c r="BL2739" s="23">
        <f t="shared" si="7904"/>
        <v>0</v>
      </c>
      <c r="BM2739" s="23">
        <f t="shared" si="7904"/>
        <v>0</v>
      </c>
      <c r="BN2739" s="23">
        <f t="shared" si="7904"/>
        <v>0</v>
      </c>
      <c r="BO2739" s="23">
        <f t="shared" si="7904"/>
        <v>0</v>
      </c>
      <c r="BP2739" s="23">
        <f t="shared" si="7904"/>
        <v>0</v>
      </c>
      <c r="BQ2739" s="23">
        <f t="shared" si="7904"/>
        <v>0</v>
      </c>
      <c r="BR2739" s="23">
        <f t="shared" si="7866"/>
        <v>9892.1999999999971</v>
      </c>
      <c r="BS2739" s="23">
        <f t="shared" si="7867"/>
        <v>10074.800000000001</v>
      </c>
      <c r="BT2739" s="23">
        <f t="shared" si="7868"/>
        <v>10039.800000000001</v>
      </c>
      <c r="BU2739" s="23">
        <f t="shared" si="7904"/>
        <v>0</v>
      </c>
      <c r="BV2739" s="23">
        <f t="shared" si="7865"/>
        <v>9892.1999999999971</v>
      </c>
      <c r="BW2739" s="23">
        <f t="shared" si="7904"/>
        <v>0</v>
      </c>
    </row>
    <row r="2740" spans="1:77" ht="31.2" x14ac:dyDescent="0.3">
      <c r="A2740" s="13">
        <v>944</v>
      </c>
      <c r="B2740" s="13" t="s">
        <v>109</v>
      </c>
      <c r="C2740" s="13" t="s">
        <v>109</v>
      </c>
      <c r="D2740" s="13" t="s">
        <v>341</v>
      </c>
      <c r="E2740" s="13">
        <v>240</v>
      </c>
      <c r="F2740" s="14" t="s">
        <v>372</v>
      </c>
      <c r="G2740" s="20">
        <v>9892.1999999999971</v>
      </c>
      <c r="H2740" s="20">
        <v>10074.800000000001</v>
      </c>
      <c r="I2740" s="20">
        <v>10039.800000000001</v>
      </c>
      <c r="J2740" s="20"/>
      <c r="K2740" s="20"/>
      <c r="L2740" s="20"/>
      <c r="M2740" s="20">
        <f t="shared" si="7797"/>
        <v>9892.1999999999971</v>
      </c>
      <c r="N2740" s="20">
        <f t="shared" si="7798"/>
        <v>10074.800000000001</v>
      </c>
      <c r="O2740" s="20">
        <f t="shared" si="7799"/>
        <v>10039.800000000001</v>
      </c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>
        <f t="shared" si="7905"/>
        <v>9892.1999999999971</v>
      </c>
      <c r="AA2740" s="23">
        <f t="shared" si="7906"/>
        <v>10074.800000000001</v>
      </c>
      <c r="AB2740" s="23">
        <f t="shared" si="7907"/>
        <v>10039.800000000001</v>
      </c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>
        <f t="shared" si="7835"/>
        <v>9892.1999999999971</v>
      </c>
      <c r="AP2740" s="23">
        <f t="shared" si="7836"/>
        <v>10074.800000000001</v>
      </c>
      <c r="AQ2740" s="23">
        <f t="shared" si="7837"/>
        <v>10039.800000000001</v>
      </c>
      <c r="AR2740" s="23"/>
      <c r="AS2740" s="23">
        <f t="shared" si="7838"/>
        <v>9892.1999999999971</v>
      </c>
      <c r="AT2740" s="23"/>
      <c r="AU2740" s="23"/>
      <c r="AV2740" s="23"/>
      <c r="AW2740" s="23"/>
      <c r="AX2740" s="23"/>
      <c r="AY2740" s="23">
        <f t="shared" si="7827"/>
        <v>9892.1999999999971</v>
      </c>
      <c r="AZ2740" s="23"/>
      <c r="BA2740" s="23">
        <f t="shared" si="7828"/>
        <v>9892.1999999999971</v>
      </c>
      <c r="BB2740" s="23"/>
      <c r="BC2740" s="23"/>
      <c r="BD2740" s="23"/>
      <c r="BE2740" s="23"/>
      <c r="BF2740" s="23"/>
      <c r="BG2740" s="23"/>
      <c r="BH2740" s="23"/>
      <c r="BI2740" s="23"/>
      <c r="BJ2740" s="23"/>
      <c r="BK2740" s="23"/>
      <c r="BL2740" s="23"/>
      <c r="BM2740" s="23"/>
      <c r="BN2740" s="23"/>
      <c r="BO2740" s="23"/>
      <c r="BP2740" s="23"/>
      <c r="BQ2740" s="23"/>
      <c r="BR2740" s="23">
        <f t="shared" si="7866"/>
        <v>9892.1999999999971</v>
      </c>
      <c r="BS2740" s="23">
        <f t="shared" si="7867"/>
        <v>10074.800000000001</v>
      </c>
      <c r="BT2740" s="23">
        <f t="shared" si="7868"/>
        <v>10039.800000000001</v>
      </c>
      <c r="BU2740" s="23"/>
      <c r="BV2740" s="23">
        <f t="shared" si="7865"/>
        <v>9892.1999999999971</v>
      </c>
      <c r="BW2740" s="23"/>
    </row>
    <row r="2741" spans="1:77" x14ac:dyDescent="0.3">
      <c r="A2741" s="13">
        <v>944</v>
      </c>
      <c r="B2741" s="13" t="s">
        <v>109</v>
      </c>
      <c r="C2741" s="13" t="s">
        <v>109</v>
      </c>
      <c r="D2741" s="13" t="s">
        <v>341</v>
      </c>
      <c r="E2741" s="13" t="s">
        <v>8</v>
      </c>
      <c r="F2741" s="14" t="s">
        <v>387</v>
      </c>
      <c r="G2741" s="20">
        <f>G2742</f>
        <v>7274.3</v>
      </c>
      <c r="H2741" s="20">
        <f t="shared" ref="H2741:BW2741" si="7908">H2742</f>
        <v>7265.5</v>
      </c>
      <c r="I2741" s="20">
        <f t="shared" si="7908"/>
        <v>7300.9000000000005</v>
      </c>
      <c r="J2741" s="20">
        <f t="shared" si="7908"/>
        <v>0</v>
      </c>
      <c r="K2741" s="20">
        <f t="shared" si="7908"/>
        <v>0</v>
      </c>
      <c r="L2741" s="20">
        <f t="shared" si="7908"/>
        <v>0</v>
      </c>
      <c r="M2741" s="20">
        <f t="shared" si="7797"/>
        <v>7274.3</v>
      </c>
      <c r="N2741" s="20">
        <f t="shared" si="7798"/>
        <v>7265.5</v>
      </c>
      <c r="O2741" s="20">
        <f t="shared" si="7799"/>
        <v>7300.9000000000005</v>
      </c>
      <c r="P2741" s="23">
        <f t="shared" si="7908"/>
        <v>0</v>
      </c>
      <c r="Q2741" s="23">
        <f t="shared" si="7908"/>
        <v>0</v>
      </c>
      <c r="R2741" s="23">
        <f t="shared" si="7908"/>
        <v>0</v>
      </c>
      <c r="S2741" s="23">
        <f t="shared" si="7908"/>
        <v>0</v>
      </c>
      <c r="T2741" s="23">
        <f t="shared" si="7908"/>
        <v>0</v>
      </c>
      <c r="U2741" s="23">
        <f t="shared" si="7908"/>
        <v>0</v>
      </c>
      <c r="V2741" s="23">
        <f t="shared" si="7908"/>
        <v>0</v>
      </c>
      <c r="W2741" s="23">
        <f t="shared" si="7908"/>
        <v>0</v>
      </c>
      <c r="X2741" s="23">
        <f t="shared" si="7908"/>
        <v>0</v>
      </c>
      <c r="Y2741" s="23">
        <f t="shared" si="7908"/>
        <v>0</v>
      </c>
      <c r="Z2741" s="23">
        <f t="shared" si="7905"/>
        <v>7274.3</v>
      </c>
      <c r="AA2741" s="23">
        <f t="shared" si="7906"/>
        <v>7265.5</v>
      </c>
      <c r="AB2741" s="23">
        <f t="shared" si="7907"/>
        <v>7300.9000000000005</v>
      </c>
      <c r="AC2741" s="23">
        <f t="shared" si="7908"/>
        <v>0</v>
      </c>
      <c r="AD2741" s="23">
        <f t="shared" si="7908"/>
        <v>0</v>
      </c>
      <c r="AE2741" s="23">
        <f t="shared" si="7908"/>
        <v>0</v>
      </c>
      <c r="AF2741" s="23">
        <f t="shared" si="7908"/>
        <v>0</v>
      </c>
      <c r="AG2741" s="23">
        <f t="shared" si="7908"/>
        <v>0</v>
      </c>
      <c r="AH2741" s="23">
        <f t="shared" si="7908"/>
        <v>0</v>
      </c>
      <c r="AI2741" s="23">
        <f t="shared" si="7908"/>
        <v>0</v>
      </c>
      <c r="AJ2741" s="23">
        <f t="shared" si="7908"/>
        <v>0</v>
      </c>
      <c r="AK2741" s="23">
        <f t="shared" si="7908"/>
        <v>0</v>
      </c>
      <c r="AL2741" s="23">
        <f t="shared" si="7908"/>
        <v>0</v>
      </c>
      <c r="AM2741" s="23">
        <f t="shared" si="7908"/>
        <v>0</v>
      </c>
      <c r="AN2741" s="23">
        <f t="shared" si="7908"/>
        <v>0</v>
      </c>
      <c r="AO2741" s="23">
        <f t="shared" si="7835"/>
        <v>7274.3</v>
      </c>
      <c r="AP2741" s="23">
        <f t="shared" si="7836"/>
        <v>7265.5</v>
      </c>
      <c r="AQ2741" s="23">
        <f t="shared" si="7837"/>
        <v>7300.9000000000005</v>
      </c>
      <c r="AR2741" s="23">
        <f t="shared" si="7908"/>
        <v>0</v>
      </c>
      <c r="AS2741" s="23">
        <f t="shared" si="7838"/>
        <v>7274.3</v>
      </c>
      <c r="AT2741" s="23">
        <f t="shared" si="7908"/>
        <v>500</v>
      </c>
      <c r="AU2741" s="23">
        <f t="shared" si="7908"/>
        <v>81834.357000000004</v>
      </c>
      <c r="AV2741" s="23">
        <f t="shared" si="7908"/>
        <v>0</v>
      </c>
      <c r="AW2741" s="23">
        <f t="shared" si="7908"/>
        <v>0</v>
      </c>
      <c r="AX2741" s="23">
        <f t="shared" si="7908"/>
        <v>0</v>
      </c>
      <c r="AY2741" s="23">
        <f t="shared" si="7827"/>
        <v>89608.657000000007</v>
      </c>
      <c r="AZ2741" s="23">
        <f t="shared" si="7908"/>
        <v>0</v>
      </c>
      <c r="BA2741" s="23">
        <f t="shared" si="7828"/>
        <v>89608.657000000007</v>
      </c>
      <c r="BB2741" s="23">
        <f t="shared" si="7908"/>
        <v>0</v>
      </c>
      <c r="BC2741" s="23">
        <f t="shared" si="7908"/>
        <v>0</v>
      </c>
      <c r="BD2741" s="23">
        <f t="shared" si="7908"/>
        <v>0</v>
      </c>
      <c r="BE2741" s="23">
        <f t="shared" si="7908"/>
        <v>0</v>
      </c>
      <c r="BF2741" s="23">
        <f t="shared" si="7908"/>
        <v>0</v>
      </c>
      <c r="BG2741" s="23">
        <f t="shared" si="7908"/>
        <v>0</v>
      </c>
      <c r="BH2741" s="23">
        <f t="shared" si="7908"/>
        <v>0</v>
      </c>
      <c r="BI2741" s="23">
        <f t="shared" si="7908"/>
        <v>0</v>
      </c>
      <c r="BJ2741" s="23">
        <f t="shared" si="7908"/>
        <v>0</v>
      </c>
      <c r="BK2741" s="23">
        <f t="shared" si="7908"/>
        <v>0</v>
      </c>
      <c r="BL2741" s="23">
        <f t="shared" si="7908"/>
        <v>0</v>
      </c>
      <c r="BM2741" s="23">
        <f t="shared" si="7908"/>
        <v>0</v>
      </c>
      <c r="BN2741" s="23">
        <f t="shared" si="7908"/>
        <v>0</v>
      </c>
      <c r="BO2741" s="23">
        <f t="shared" si="7908"/>
        <v>0</v>
      </c>
      <c r="BP2741" s="23">
        <f t="shared" si="7908"/>
        <v>0</v>
      </c>
      <c r="BQ2741" s="23">
        <f t="shared" si="7908"/>
        <v>0</v>
      </c>
      <c r="BR2741" s="23">
        <f t="shared" si="7866"/>
        <v>89608.657000000007</v>
      </c>
      <c r="BS2741" s="23">
        <f t="shared" si="7867"/>
        <v>7265.5</v>
      </c>
      <c r="BT2741" s="23">
        <f t="shared" si="7868"/>
        <v>7300.9000000000005</v>
      </c>
      <c r="BU2741" s="23">
        <f t="shared" si="7908"/>
        <v>0</v>
      </c>
      <c r="BV2741" s="23">
        <f t="shared" si="7865"/>
        <v>89608.657000000007</v>
      </c>
      <c r="BW2741" s="23">
        <f t="shared" si="7908"/>
        <v>0</v>
      </c>
      <c r="BY2741" s="3"/>
    </row>
    <row r="2742" spans="1:77" x14ac:dyDescent="0.3">
      <c r="A2742" s="13">
        <v>944</v>
      </c>
      <c r="B2742" s="13" t="s">
        <v>109</v>
      </c>
      <c r="C2742" s="13" t="s">
        <v>109</v>
      </c>
      <c r="D2742" s="13" t="s">
        <v>341</v>
      </c>
      <c r="E2742" s="13">
        <v>850</v>
      </c>
      <c r="F2742" s="14" t="s">
        <v>381</v>
      </c>
      <c r="G2742" s="20">
        <v>7274.3</v>
      </c>
      <c r="H2742" s="20">
        <v>7265.5</v>
      </c>
      <c r="I2742" s="20">
        <v>7300.9000000000005</v>
      </c>
      <c r="J2742" s="20"/>
      <c r="K2742" s="20"/>
      <c r="L2742" s="20"/>
      <c r="M2742" s="20">
        <f t="shared" si="7797"/>
        <v>7274.3</v>
      </c>
      <c r="N2742" s="20">
        <f t="shared" si="7798"/>
        <v>7265.5</v>
      </c>
      <c r="O2742" s="20">
        <f t="shared" si="7799"/>
        <v>7300.9000000000005</v>
      </c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>
        <f t="shared" si="7905"/>
        <v>7274.3</v>
      </c>
      <c r="AA2742" s="23">
        <f t="shared" si="7906"/>
        <v>7265.5</v>
      </c>
      <c r="AB2742" s="23">
        <f t="shared" si="7907"/>
        <v>7300.9000000000005</v>
      </c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>
        <f t="shared" si="7835"/>
        <v>7274.3</v>
      </c>
      <c r="AP2742" s="23">
        <f t="shared" si="7836"/>
        <v>7265.5</v>
      </c>
      <c r="AQ2742" s="23">
        <f t="shared" si="7837"/>
        <v>7300.9000000000005</v>
      </c>
      <c r="AR2742" s="23"/>
      <c r="AS2742" s="23">
        <f t="shared" si="7838"/>
        <v>7274.3</v>
      </c>
      <c r="AT2742" s="23">
        <v>500</v>
      </c>
      <c r="AU2742" s="23">
        <v>81834.357000000004</v>
      </c>
      <c r="AV2742" s="23"/>
      <c r="AW2742" s="23"/>
      <c r="AX2742" s="23"/>
      <c r="AY2742" s="23">
        <f t="shared" si="7827"/>
        <v>89608.657000000007</v>
      </c>
      <c r="AZ2742" s="23"/>
      <c r="BA2742" s="23">
        <f t="shared" si="7828"/>
        <v>89608.657000000007</v>
      </c>
      <c r="BB2742" s="23"/>
      <c r="BC2742" s="23"/>
      <c r="BD2742" s="23"/>
      <c r="BE2742" s="23"/>
      <c r="BF2742" s="23"/>
      <c r="BG2742" s="23"/>
      <c r="BH2742" s="23"/>
      <c r="BI2742" s="23"/>
      <c r="BJ2742" s="23"/>
      <c r="BK2742" s="23"/>
      <c r="BL2742" s="23"/>
      <c r="BM2742" s="23"/>
      <c r="BN2742" s="23"/>
      <c r="BO2742" s="23"/>
      <c r="BP2742" s="23"/>
      <c r="BQ2742" s="23"/>
      <c r="BR2742" s="23">
        <f t="shared" si="7866"/>
        <v>89608.657000000007</v>
      </c>
      <c r="BS2742" s="23">
        <f t="shared" si="7867"/>
        <v>7265.5</v>
      </c>
      <c r="BT2742" s="23">
        <f t="shared" si="7868"/>
        <v>7300.9000000000005</v>
      </c>
      <c r="BU2742" s="23"/>
      <c r="BV2742" s="23">
        <f t="shared" si="7865"/>
        <v>89608.657000000007</v>
      </c>
      <c r="BW2742" s="23"/>
    </row>
    <row r="2743" spans="1:77" ht="31.2" x14ac:dyDescent="0.3">
      <c r="A2743" s="13">
        <v>944</v>
      </c>
      <c r="B2743" s="13" t="s">
        <v>109</v>
      </c>
      <c r="C2743" s="13" t="s">
        <v>109</v>
      </c>
      <c r="D2743" s="13" t="s">
        <v>37</v>
      </c>
      <c r="E2743" s="13"/>
      <c r="F2743" s="14" t="s">
        <v>50</v>
      </c>
      <c r="G2743" s="20">
        <f>G2744</f>
        <v>22498</v>
      </c>
      <c r="H2743" s="20">
        <f t="shared" ref="H2743:BW2743" si="7909">H2744</f>
        <v>22537.599999999999</v>
      </c>
      <c r="I2743" s="20">
        <f t="shared" si="7909"/>
        <v>22537.1</v>
      </c>
      <c r="J2743" s="20">
        <f t="shared" si="7909"/>
        <v>0</v>
      </c>
      <c r="K2743" s="20">
        <f t="shared" si="7909"/>
        <v>0</v>
      </c>
      <c r="L2743" s="20">
        <f t="shared" si="7909"/>
        <v>0</v>
      </c>
      <c r="M2743" s="20">
        <f t="shared" si="7797"/>
        <v>22498</v>
      </c>
      <c r="N2743" s="20">
        <f t="shared" si="7798"/>
        <v>22537.599999999999</v>
      </c>
      <c r="O2743" s="20">
        <f t="shared" si="7799"/>
        <v>22537.1</v>
      </c>
      <c r="P2743" s="23">
        <f t="shared" si="7909"/>
        <v>0</v>
      </c>
      <c r="Q2743" s="23">
        <f t="shared" si="7909"/>
        <v>0</v>
      </c>
      <c r="R2743" s="23">
        <f t="shared" si="7909"/>
        <v>0</v>
      </c>
      <c r="S2743" s="23">
        <f t="shared" si="7909"/>
        <v>0</v>
      </c>
      <c r="T2743" s="23">
        <f t="shared" si="7909"/>
        <v>0</v>
      </c>
      <c r="U2743" s="23">
        <f t="shared" si="7909"/>
        <v>0</v>
      </c>
      <c r="V2743" s="23">
        <f t="shared" si="7909"/>
        <v>0</v>
      </c>
      <c r="W2743" s="23">
        <f t="shared" si="7909"/>
        <v>0</v>
      </c>
      <c r="X2743" s="23">
        <f t="shared" si="7909"/>
        <v>0</v>
      </c>
      <c r="Y2743" s="23">
        <f t="shared" si="7909"/>
        <v>0</v>
      </c>
      <c r="Z2743" s="23">
        <f t="shared" si="7905"/>
        <v>22498</v>
      </c>
      <c r="AA2743" s="23">
        <f t="shared" si="7906"/>
        <v>22537.599999999999</v>
      </c>
      <c r="AB2743" s="23">
        <f t="shared" si="7907"/>
        <v>22537.1</v>
      </c>
      <c r="AC2743" s="23">
        <f t="shared" si="7909"/>
        <v>0</v>
      </c>
      <c r="AD2743" s="23">
        <f t="shared" si="7909"/>
        <v>0</v>
      </c>
      <c r="AE2743" s="23">
        <f t="shared" si="7909"/>
        <v>0</v>
      </c>
      <c r="AF2743" s="23">
        <f t="shared" si="7909"/>
        <v>0</v>
      </c>
      <c r="AG2743" s="23">
        <f t="shared" si="7909"/>
        <v>0</v>
      </c>
      <c r="AH2743" s="23">
        <f t="shared" si="7909"/>
        <v>0</v>
      </c>
      <c r="AI2743" s="23">
        <f t="shared" si="7909"/>
        <v>0</v>
      </c>
      <c r="AJ2743" s="23">
        <f t="shared" si="7909"/>
        <v>0</v>
      </c>
      <c r="AK2743" s="23">
        <f t="shared" si="7909"/>
        <v>0</v>
      </c>
      <c r="AL2743" s="23">
        <f t="shared" si="7909"/>
        <v>0</v>
      </c>
      <c r="AM2743" s="23">
        <f t="shared" si="7909"/>
        <v>0</v>
      </c>
      <c r="AN2743" s="23">
        <f t="shared" si="7909"/>
        <v>0</v>
      </c>
      <c r="AO2743" s="23">
        <f t="shared" si="7835"/>
        <v>22498</v>
      </c>
      <c r="AP2743" s="23">
        <f t="shared" si="7836"/>
        <v>22537.599999999999</v>
      </c>
      <c r="AQ2743" s="23">
        <f t="shared" si="7837"/>
        <v>22537.1</v>
      </c>
      <c r="AR2743" s="23">
        <f t="shared" si="7909"/>
        <v>0</v>
      </c>
      <c r="AS2743" s="23">
        <f t="shared" si="7838"/>
        <v>22498</v>
      </c>
      <c r="AT2743" s="23">
        <f t="shared" si="7909"/>
        <v>0</v>
      </c>
      <c r="AU2743" s="23">
        <f t="shared" si="7909"/>
        <v>0</v>
      </c>
      <c r="AV2743" s="23">
        <f t="shared" si="7909"/>
        <v>0</v>
      </c>
      <c r="AW2743" s="23">
        <f t="shared" si="7909"/>
        <v>0</v>
      </c>
      <c r="AX2743" s="23">
        <f t="shared" si="7909"/>
        <v>0</v>
      </c>
      <c r="AY2743" s="23">
        <f t="shared" si="7827"/>
        <v>22498</v>
      </c>
      <c r="AZ2743" s="23">
        <f t="shared" si="7909"/>
        <v>0</v>
      </c>
      <c r="BA2743" s="23">
        <f t="shared" si="7828"/>
        <v>22498</v>
      </c>
      <c r="BB2743" s="23">
        <f t="shared" si="7909"/>
        <v>0</v>
      </c>
      <c r="BC2743" s="23">
        <f t="shared" si="7909"/>
        <v>0</v>
      </c>
      <c r="BD2743" s="23">
        <f t="shared" si="7909"/>
        <v>0</v>
      </c>
      <c r="BE2743" s="23">
        <f t="shared" si="7909"/>
        <v>0</v>
      </c>
      <c r="BF2743" s="23">
        <f t="shared" si="7909"/>
        <v>0</v>
      </c>
      <c r="BG2743" s="23">
        <f t="shared" si="7909"/>
        <v>0</v>
      </c>
      <c r="BH2743" s="23">
        <f t="shared" si="7909"/>
        <v>0</v>
      </c>
      <c r="BI2743" s="23">
        <f t="shared" si="7909"/>
        <v>0</v>
      </c>
      <c r="BJ2743" s="23">
        <f t="shared" si="7909"/>
        <v>0</v>
      </c>
      <c r="BK2743" s="23">
        <f t="shared" si="7909"/>
        <v>0</v>
      </c>
      <c r="BL2743" s="23">
        <f t="shared" si="7909"/>
        <v>0</v>
      </c>
      <c r="BM2743" s="23">
        <f t="shared" si="7909"/>
        <v>0</v>
      </c>
      <c r="BN2743" s="23">
        <f t="shared" si="7909"/>
        <v>0</v>
      </c>
      <c r="BO2743" s="23">
        <f t="shared" si="7909"/>
        <v>0</v>
      </c>
      <c r="BP2743" s="23">
        <f t="shared" si="7909"/>
        <v>0</v>
      </c>
      <c r="BQ2743" s="23">
        <f t="shared" si="7909"/>
        <v>0</v>
      </c>
      <c r="BR2743" s="23">
        <f t="shared" si="7866"/>
        <v>22498</v>
      </c>
      <c r="BS2743" s="23">
        <f t="shared" si="7867"/>
        <v>22537.599999999999</v>
      </c>
      <c r="BT2743" s="23">
        <f t="shared" si="7868"/>
        <v>22537.1</v>
      </c>
      <c r="BU2743" s="23">
        <f t="shared" si="7909"/>
        <v>0</v>
      </c>
      <c r="BV2743" s="23">
        <f t="shared" si="7865"/>
        <v>22498</v>
      </c>
      <c r="BW2743" s="23">
        <f t="shared" si="7909"/>
        <v>0</v>
      </c>
      <c r="BX2743" s="5"/>
    </row>
    <row r="2744" spans="1:77" x14ac:dyDescent="0.3">
      <c r="A2744" s="13">
        <v>944</v>
      </c>
      <c r="B2744" s="13" t="s">
        <v>109</v>
      </c>
      <c r="C2744" s="13" t="s">
        <v>109</v>
      </c>
      <c r="D2744" s="13" t="s">
        <v>38</v>
      </c>
      <c r="E2744" s="13"/>
      <c r="F2744" s="14" t="s">
        <v>51</v>
      </c>
      <c r="G2744" s="20">
        <f>G2745+G2748</f>
        <v>22498</v>
      </c>
      <c r="H2744" s="20">
        <f t="shared" ref="H2744:L2744" si="7910">H2745+H2748</f>
        <v>22537.599999999999</v>
      </c>
      <c r="I2744" s="20">
        <f t="shared" si="7910"/>
        <v>22537.1</v>
      </c>
      <c r="J2744" s="20">
        <f t="shared" si="7910"/>
        <v>0</v>
      </c>
      <c r="K2744" s="20">
        <f t="shared" si="7910"/>
        <v>0</v>
      </c>
      <c r="L2744" s="20">
        <f t="shared" si="7910"/>
        <v>0</v>
      </c>
      <c r="M2744" s="20">
        <f t="shared" si="7797"/>
        <v>22498</v>
      </c>
      <c r="N2744" s="20">
        <f t="shared" si="7798"/>
        <v>22537.599999999999</v>
      </c>
      <c r="O2744" s="20">
        <f t="shared" si="7799"/>
        <v>22537.1</v>
      </c>
      <c r="P2744" s="23">
        <f t="shared" ref="P2744:Q2744" si="7911">P2745+P2748</f>
        <v>0</v>
      </c>
      <c r="Q2744" s="23">
        <f t="shared" si="7911"/>
        <v>0</v>
      </c>
      <c r="R2744" s="23">
        <f t="shared" ref="R2744:T2744" si="7912">R2745+R2748</f>
        <v>0</v>
      </c>
      <c r="S2744" s="23">
        <f t="shared" si="7912"/>
        <v>0</v>
      </c>
      <c r="T2744" s="23">
        <f t="shared" si="7912"/>
        <v>0</v>
      </c>
      <c r="U2744" s="23">
        <f t="shared" ref="U2744:W2744" si="7913">U2745+U2748</f>
        <v>0</v>
      </c>
      <c r="V2744" s="23">
        <f t="shared" si="7913"/>
        <v>0</v>
      </c>
      <c r="W2744" s="23">
        <f t="shared" si="7913"/>
        <v>0</v>
      </c>
      <c r="X2744" s="23">
        <f t="shared" ref="X2744:Y2744" si="7914">X2745+X2748</f>
        <v>0</v>
      </c>
      <c r="Y2744" s="23">
        <f t="shared" si="7914"/>
        <v>0</v>
      </c>
      <c r="Z2744" s="23">
        <f t="shared" si="7905"/>
        <v>22498</v>
      </c>
      <c r="AA2744" s="23">
        <f t="shared" si="7906"/>
        <v>22537.599999999999</v>
      </c>
      <c r="AB2744" s="23">
        <f t="shared" si="7907"/>
        <v>22537.1</v>
      </c>
      <c r="AC2744" s="23">
        <f t="shared" ref="AC2744:AL2744" si="7915">AC2745+AC2748</f>
        <v>0</v>
      </c>
      <c r="AD2744" s="23">
        <f t="shared" si="7915"/>
        <v>0</v>
      </c>
      <c r="AE2744" s="23">
        <f t="shared" ref="AE2744" si="7916">AE2745+AE2748</f>
        <v>0</v>
      </c>
      <c r="AF2744" s="23">
        <f t="shared" si="7915"/>
        <v>0</v>
      </c>
      <c r="AG2744" s="23">
        <f t="shared" si="7915"/>
        <v>0</v>
      </c>
      <c r="AH2744" s="23">
        <f t="shared" si="7915"/>
        <v>0</v>
      </c>
      <c r="AI2744" s="23">
        <f t="shared" ref="AI2744" si="7917">AI2745+AI2748</f>
        <v>0</v>
      </c>
      <c r="AJ2744" s="23">
        <f t="shared" si="7915"/>
        <v>0</v>
      </c>
      <c r="AK2744" s="23">
        <f t="shared" si="7915"/>
        <v>0</v>
      </c>
      <c r="AL2744" s="23">
        <f t="shared" si="7915"/>
        <v>0</v>
      </c>
      <c r="AM2744" s="23">
        <f t="shared" ref="AM2744:BW2744" si="7918">AM2745+AM2748</f>
        <v>0</v>
      </c>
      <c r="AN2744" s="23">
        <f t="shared" si="7918"/>
        <v>0</v>
      </c>
      <c r="AO2744" s="23">
        <f t="shared" si="7835"/>
        <v>22498</v>
      </c>
      <c r="AP2744" s="23">
        <f t="shared" si="7836"/>
        <v>22537.599999999999</v>
      </c>
      <c r="AQ2744" s="23">
        <f t="shared" si="7837"/>
        <v>22537.1</v>
      </c>
      <c r="AR2744" s="23">
        <f t="shared" ref="AR2744" si="7919">AR2745+AR2748</f>
        <v>0</v>
      </c>
      <c r="AS2744" s="23">
        <f t="shared" si="7838"/>
        <v>22498</v>
      </c>
      <c r="AT2744" s="23">
        <f t="shared" ref="AT2744:AX2744" si="7920">AT2745+AT2748</f>
        <v>0</v>
      </c>
      <c r="AU2744" s="23">
        <f t="shared" si="7920"/>
        <v>0</v>
      </c>
      <c r="AV2744" s="23">
        <f t="shared" si="7920"/>
        <v>0</v>
      </c>
      <c r="AW2744" s="23">
        <f t="shared" si="7920"/>
        <v>0</v>
      </c>
      <c r="AX2744" s="23">
        <f t="shared" si="7920"/>
        <v>0</v>
      </c>
      <c r="AY2744" s="23">
        <f t="shared" si="7827"/>
        <v>22498</v>
      </c>
      <c r="AZ2744" s="23">
        <f t="shared" ref="AZ2744" si="7921">AZ2745+AZ2748</f>
        <v>0</v>
      </c>
      <c r="BA2744" s="23">
        <f t="shared" si="7828"/>
        <v>22498</v>
      </c>
      <c r="BB2744" s="23">
        <f t="shared" ref="BB2744:BI2744" si="7922">BB2745+BB2748</f>
        <v>0</v>
      </c>
      <c r="BC2744" s="23">
        <f t="shared" si="7922"/>
        <v>0</v>
      </c>
      <c r="BD2744" s="23">
        <f t="shared" si="7922"/>
        <v>0</v>
      </c>
      <c r="BE2744" s="23">
        <f t="shared" si="7922"/>
        <v>0</v>
      </c>
      <c r="BF2744" s="23">
        <f t="shared" si="7922"/>
        <v>0</v>
      </c>
      <c r="BG2744" s="23">
        <f t="shared" si="7922"/>
        <v>0</v>
      </c>
      <c r="BH2744" s="23">
        <f t="shared" si="7922"/>
        <v>0</v>
      </c>
      <c r="BI2744" s="23">
        <f t="shared" si="7922"/>
        <v>0</v>
      </c>
      <c r="BJ2744" s="23">
        <f t="shared" ref="BJ2744:BP2744" si="7923">BJ2745+BJ2748</f>
        <v>0</v>
      </c>
      <c r="BK2744" s="23">
        <f t="shared" si="7923"/>
        <v>0</v>
      </c>
      <c r="BL2744" s="23">
        <f t="shared" si="7923"/>
        <v>0</v>
      </c>
      <c r="BM2744" s="23">
        <f t="shared" si="7923"/>
        <v>0</v>
      </c>
      <c r="BN2744" s="23">
        <f t="shared" si="7923"/>
        <v>0</v>
      </c>
      <c r="BO2744" s="23">
        <f t="shared" si="7923"/>
        <v>0</v>
      </c>
      <c r="BP2744" s="23">
        <f t="shared" si="7923"/>
        <v>0</v>
      </c>
      <c r="BQ2744" s="23">
        <f t="shared" ref="BQ2744" si="7924">BQ2745+BQ2748</f>
        <v>0</v>
      </c>
      <c r="BR2744" s="23">
        <f t="shared" si="7866"/>
        <v>22498</v>
      </c>
      <c r="BS2744" s="23">
        <f t="shared" si="7867"/>
        <v>22537.599999999999</v>
      </c>
      <c r="BT2744" s="23">
        <f t="shared" si="7868"/>
        <v>22537.1</v>
      </c>
      <c r="BU2744" s="23">
        <f t="shared" ref="BU2744" si="7925">BU2745+BU2748</f>
        <v>0</v>
      </c>
      <c r="BV2744" s="23">
        <f t="shared" si="7865"/>
        <v>22498</v>
      </c>
      <c r="BW2744" s="23">
        <f t="shared" si="7918"/>
        <v>0</v>
      </c>
      <c r="BX2744" s="5"/>
    </row>
    <row r="2745" spans="1:77" ht="46.8" x14ac:dyDescent="0.3">
      <c r="A2745" s="13">
        <v>944</v>
      </c>
      <c r="B2745" s="13" t="s">
        <v>109</v>
      </c>
      <c r="C2745" s="13" t="s">
        <v>109</v>
      </c>
      <c r="D2745" s="13" t="s">
        <v>39</v>
      </c>
      <c r="E2745" s="13"/>
      <c r="F2745" s="14" t="s">
        <v>52</v>
      </c>
      <c r="G2745" s="20">
        <f>G2746</f>
        <v>20776.599999999999</v>
      </c>
      <c r="H2745" s="20">
        <f t="shared" ref="H2745:BW2746" si="7926">H2746</f>
        <v>20776.599999999999</v>
      </c>
      <c r="I2745" s="20">
        <f t="shared" si="7926"/>
        <v>20776.599999999999</v>
      </c>
      <c r="J2745" s="20">
        <f t="shared" si="7926"/>
        <v>0</v>
      </c>
      <c r="K2745" s="20">
        <f t="shared" si="7926"/>
        <v>0</v>
      </c>
      <c r="L2745" s="20">
        <f t="shared" si="7926"/>
        <v>0</v>
      </c>
      <c r="M2745" s="20">
        <f t="shared" si="7797"/>
        <v>20776.599999999999</v>
      </c>
      <c r="N2745" s="20">
        <f t="shared" si="7798"/>
        <v>20776.599999999999</v>
      </c>
      <c r="O2745" s="20">
        <f t="shared" si="7799"/>
        <v>20776.599999999999</v>
      </c>
      <c r="P2745" s="23">
        <f t="shared" si="7926"/>
        <v>0</v>
      </c>
      <c r="Q2745" s="23">
        <f t="shared" si="7926"/>
        <v>0</v>
      </c>
      <c r="R2745" s="23">
        <f t="shared" si="7926"/>
        <v>0</v>
      </c>
      <c r="S2745" s="23">
        <f t="shared" si="7926"/>
        <v>0</v>
      </c>
      <c r="T2745" s="23">
        <f t="shared" si="7926"/>
        <v>0</v>
      </c>
      <c r="U2745" s="23">
        <f t="shared" si="7926"/>
        <v>0</v>
      </c>
      <c r="V2745" s="23">
        <f t="shared" si="7926"/>
        <v>0</v>
      </c>
      <c r="W2745" s="23">
        <f t="shared" si="7926"/>
        <v>0</v>
      </c>
      <c r="X2745" s="23">
        <f t="shared" si="7926"/>
        <v>0</v>
      </c>
      <c r="Y2745" s="23">
        <f t="shared" si="7926"/>
        <v>0</v>
      </c>
      <c r="Z2745" s="23">
        <f t="shared" si="7905"/>
        <v>20776.599999999999</v>
      </c>
      <c r="AA2745" s="23">
        <f t="shared" si="7906"/>
        <v>20776.599999999999</v>
      </c>
      <c r="AB2745" s="23">
        <f t="shared" si="7907"/>
        <v>20776.599999999999</v>
      </c>
      <c r="AC2745" s="23">
        <f t="shared" si="7926"/>
        <v>0</v>
      </c>
      <c r="AD2745" s="23">
        <f t="shared" si="7926"/>
        <v>0</v>
      </c>
      <c r="AE2745" s="23">
        <f t="shared" si="7926"/>
        <v>0</v>
      </c>
      <c r="AF2745" s="23">
        <f t="shared" si="7926"/>
        <v>0</v>
      </c>
      <c r="AG2745" s="23">
        <f t="shared" si="7926"/>
        <v>0</v>
      </c>
      <c r="AH2745" s="23">
        <f t="shared" si="7926"/>
        <v>0</v>
      </c>
      <c r="AI2745" s="23">
        <f t="shared" si="7926"/>
        <v>0</v>
      </c>
      <c r="AJ2745" s="23">
        <f t="shared" si="7926"/>
        <v>0</v>
      </c>
      <c r="AK2745" s="23">
        <f t="shared" si="7926"/>
        <v>0</v>
      </c>
      <c r="AL2745" s="23">
        <f t="shared" si="7926"/>
        <v>0</v>
      </c>
      <c r="AM2745" s="23">
        <f t="shared" si="7926"/>
        <v>0</v>
      </c>
      <c r="AN2745" s="23">
        <f t="shared" si="7926"/>
        <v>0</v>
      </c>
      <c r="AO2745" s="23">
        <f t="shared" si="7835"/>
        <v>20776.599999999999</v>
      </c>
      <c r="AP2745" s="23">
        <f t="shared" si="7836"/>
        <v>20776.599999999999</v>
      </c>
      <c r="AQ2745" s="23">
        <f t="shared" si="7837"/>
        <v>20776.599999999999</v>
      </c>
      <c r="AR2745" s="23">
        <f t="shared" si="7926"/>
        <v>0</v>
      </c>
      <c r="AS2745" s="23">
        <f t="shared" si="7838"/>
        <v>20776.599999999999</v>
      </c>
      <c r="AT2745" s="23">
        <f t="shared" si="7926"/>
        <v>0</v>
      </c>
      <c r="AU2745" s="23">
        <f t="shared" si="7926"/>
        <v>0</v>
      </c>
      <c r="AV2745" s="23">
        <f t="shared" si="7926"/>
        <v>0</v>
      </c>
      <c r="AW2745" s="23">
        <f t="shared" si="7926"/>
        <v>0</v>
      </c>
      <c r="AX2745" s="23">
        <f t="shared" si="7926"/>
        <v>0</v>
      </c>
      <c r="AY2745" s="23">
        <f t="shared" si="7827"/>
        <v>20776.599999999999</v>
      </c>
      <c r="AZ2745" s="23">
        <f t="shared" si="7926"/>
        <v>0</v>
      </c>
      <c r="BA2745" s="23">
        <f t="shared" si="7828"/>
        <v>20776.599999999999</v>
      </c>
      <c r="BB2745" s="23">
        <f t="shared" si="7926"/>
        <v>0</v>
      </c>
      <c r="BC2745" s="23">
        <f t="shared" si="7926"/>
        <v>0</v>
      </c>
      <c r="BD2745" s="23">
        <f t="shared" si="7926"/>
        <v>0</v>
      </c>
      <c r="BE2745" s="23">
        <f t="shared" si="7926"/>
        <v>0</v>
      </c>
      <c r="BF2745" s="23">
        <f t="shared" si="7926"/>
        <v>0</v>
      </c>
      <c r="BG2745" s="23">
        <f t="shared" si="7926"/>
        <v>0</v>
      </c>
      <c r="BH2745" s="23">
        <f t="shared" si="7926"/>
        <v>0</v>
      </c>
      <c r="BI2745" s="23">
        <f t="shared" si="7926"/>
        <v>0</v>
      </c>
      <c r="BJ2745" s="23">
        <f t="shared" si="7926"/>
        <v>0</v>
      </c>
      <c r="BK2745" s="23">
        <f t="shared" si="7926"/>
        <v>0</v>
      </c>
      <c r="BL2745" s="23">
        <f t="shared" si="7926"/>
        <v>0</v>
      </c>
      <c r="BM2745" s="23">
        <f t="shared" si="7926"/>
        <v>0</v>
      </c>
      <c r="BN2745" s="23">
        <f t="shared" si="7926"/>
        <v>0</v>
      </c>
      <c r="BO2745" s="23">
        <f t="shared" si="7926"/>
        <v>0</v>
      </c>
      <c r="BP2745" s="23">
        <f t="shared" si="7926"/>
        <v>0</v>
      </c>
      <c r="BQ2745" s="23">
        <f t="shared" si="7926"/>
        <v>0</v>
      </c>
      <c r="BR2745" s="23">
        <f t="shared" si="7866"/>
        <v>20776.599999999999</v>
      </c>
      <c r="BS2745" s="23">
        <f t="shared" si="7867"/>
        <v>20776.599999999999</v>
      </c>
      <c r="BT2745" s="23">
        <f t="shared" si="7868"/>
        <v>20776.599999999999</v>
      </c>
      <c r="BU2745" s="23">
        <f t="shared" si="7926"/>
        <v>0</v>
      </c>
      <c r="BV2745" s="23">
        <f t="shared" si="7865"/>
        <v>20776.599999999999</v>
      </c>
      <c r="BW2745" s="23">
        <f t="shared" si="7926"/>
        <v>0</v>
      </c>
    </row>
    <row r="2746" spans="1:77" ht="78" x14ac:dyDescent="0.3">
      <c r="A2746" s="13">
        <v>944</v>
      </c>
      <c r="B2746" s="13" t="s">
        <v>109</v>
      </c>
      <c r="C2746" s="13" t="s">
        <v>109</v>
      </c>
      <c r="D2746" s="13" t="s">
        <v>39</v>
      </c>
      <c r="E2746" s="13" t="s">
        <v>25</v>
      </c>
      <c r="F2746" s="14" t="s">
        <v>382</v>
      </c>
      <c r="G2746" s="20">
        <f>G2747</f>
        <v>20776.599999999999</v>
      </c>
      <c r="H2746" s="20">
        <f t="shared" si="7926"/>
        <v>20776.599999999999</v>
      </c>
      <c r="I2746" s="20">
        <f t="shared" si="7926"/>
        <v>20776.599999999999</v>
      </c>
      <c r="J2746" s="20">
        <f t="shared" si="7926"/>
        <v>0</v>
      </c>
      <c r="K2746" s="20">
        <f t="shared" si="7926"/>
        <v>0</v>
      </c>
      <c r="L2746" s="20">
        <f t="shared" si="7926"/>
        <v>0</v>
      </c>
      <c r="M2746" s="20">
        <f t="shared" si="7797"/>
        <v>20776.599999999999</v>
      </c>
      <c r="N2746" s="20">
        <f t="shared" si="7798"/>
        <v>20776.599999999999</v>
      </c>
      <c r="O2746" s="20">
        <f t="shared" si="7799"/>
        <v>20776.599999999999</v>
      </c>
      <c r="P2746" s="23">
        <f t="shared" si="7926"/>
        <v>0</v>
      </c>
      <c r="Q2746" s="23">
        <f t="shared" si="7926"/>
        <v>0</v>
      </c>
      <c r="R2746" s="23">
        <f t="shared" si="7926"/>
        <v>0</v>
      </c>
      <c r="S2746" s="23">
        <f t="shared" si="7926"/>
        <v>0</v>
      </c>
      <c r="T2746" s="23">
        <f t="shared" si="7926"/>
        <v>0</v>
      </c>
      <c r="U2746" s="23">
        <f t="shared" si="7926"/>
        <v>0</v>
      </c>
      <c r="V2746" s="23">
        <f t="shared" si="7926"/>
        <v>0</v>
      </c>
      <c r="W2746" s="23">
        <f t="shared" si="7926"/>
        <v>0</v>
      </c>
      <c r="X2746" s="23">
        <f t="shared" si="7926"/>
        <v>0</v>
      </c>
      <c r="Y2746" s="23">
        <f t="shared" si="7926"/>
        <v>0</v>
      </c>
      <c r="Z2746" s="23">
        <f t="shared" si="7905"/>
        <v>20776.599999999999</v>
      </c>
      <c r="AA2746" s="23">
        <f t="shared" si="7906"/>
        <v>20776.599999999999</v>
      </c>
      <c r="AB2746" s="23">
        <f t="shared" si="7907"/>
        <v>20776.599999999999</v>
      </c>
      <c r="AC2746" s="23">
        <f t="shared" si="7926"/>
        <v>0</v>
      </c>
      <c r="AD2746" s="23">
        <f t="shared" si="7926"/>
        <v>0</v>
      </c>
      <c r="AE2746" s="23">
        <f t="shared" si="7926"/>
        <v>0</v>
      </c>
      <c r="AF2746" s="23">
        <f t="shared" si="7926"/>
        <v>0</v>
      </c>
      <c r="AG2746" s="23">
        <f t="shared" si="7926"/>
        <v>0</v>
      </c>
      <c r="AH2746" s="23">
        <f t="shared" si="7926"/>
        <v>0</v>
      </c>
      <c r="AI2746" s="23">
        <f t="shared" si="7926"/>
        <v>0</v>
      </c>
      <c r="AJ2746" s="23">
        <f t="shared" si="7926"/>
        <v>0</v>
      </c>
      <c r="AK2746" s="23">
        <f t="shared" si="7926"/>
        <v>0</v>
      </c>
      <c r="AL2746" s="23">
        <f t="shared" si="7926"/>
        <v>0</v>
      </c>
      <c r="AM2746" s="23">
        <f t="shared" si="7926"/>
        <v>0</v>
      </c>
      <c r="AN2746" s="23">
        <f t="shared" si="7926"/>
        <v>0</v>
      </c>
      <c r="AO2746" s="23">
        <f t="shared" si="7835"/>
        <v>20776.599999999999</v>
      </c>
      <c r="AP2746" s="23">
        <f t="shared" si="7836"/>
        <v>20776.599999999999</v>
      </c>
      <c r="AQ2746" s="23">
        <f t="shared" si="7837"/>
        <v>20776.599999999999</v>
      </c>
      <c r="AR2746" s="23">
        <f t="shared" si="7926"/>
        <v>0</v>
      </c>
      <c r="AS2746" s="23">
        <f t="shared" si="7838"/>
        <v>20776.599999999999</v>
      </c>
      <c r="AT2746" s="23">
        <f t="shared" si="7926"/>
        <v>0</v>
      </c>
      <c r="AU2746" s="23">
        <f t="shared" si="7926"/>
        <v>0</v>
      </c>
      <c r="AV2746" s="23">
        <f t="shared" si="7926"/>
        <v>0</v>
      </c>
      <c r="AW2746" s="23">
        <f t="shared" si="7926"/>
        <v>0</v>
      </c>
      <c r="AX2746" s="23">
        <f t="shared" si="7926"/>
        <v>0</v>
      </c>
      <c r="AY2746" s="23">
        <f t="shared" si="7827"/>
        <v>20776.599999999999</v>
      </c>
      <c r="AZ2746" s="23">
        <f t="shared" si="7926"/>
        <v>0</v>
      </c>
      <c r="BA2746" s="23">
        <f t="shared" si="7828"/>
        <v>20776.599999999999</v>
      </c>
      <c r="BB2746" s="23">
        <f t="shared" si="7926"/>
        <v>0</v>
      </c>
      <c r="BC2746" s="23">
        <f t="shared" si="7926"/>
        <v>0</v>
      </c>
      <c r="BD2746" s="23">
        <f t="shared" si="7926"/>
        <v>0</v>
      </c>
      <c r="BE2746" s="23">
        <f t="shared" si="7926"/>
        <v>0</v>
      </c>
      <c r="BF2746" s="23">
        <f t="shared" si="7926"/>
        <v>0</v>
      </c>
      <c r="BG2746" s="23">
        <f t="shared" si="7926"/>
        <v>0</v>
      </c>
      <c r="BH2746" s="23">
        <f t="shared" si="7926"/>
        <v>0</v>
      </c>
      <c r="BI2746" s="23">
        <f t="shared" si="7926"/>
        <v>0</v>
      </c>
      <c r="BJ2746" s="23">
        <f t="shared" si="7926"/>
        <v>0</v>
      </c>
      <c r="BK2746" s="23">
        <f t="shared" si="7926"/>
        <v>0</v>
      </c>
      <c r="BL2746" s="23">
        <f t="shared" si="7926"/>
        <v>0</v>
      </c>
      <c r="BM2746" s="23">
        <f t="shared" si="7926"/>
        <v>0</v>
      </c>
      <c r="BN2746" s="23">
        <f t="shared" si="7926"/>
        <v>0</v>
      </c>
      <c r="BO2746" s="23">
        <f t="shared" si="7926"/>
        <v>0</v>
      </c>
      <c r="BP2746" s="23">
        <f t="shared" si="7926"/>
        <v>0</v>
      </c>
      <c r="BQ2746" s="23">
        <f t="shared" si="7926"/>
        <v>0</v>
      </c>
      <c r="BR2746" s="23">
        <f t="shared" si="7866"/>
        <v>20776.599999999999</v>
      </c>
      <c r="BS2746" s="23">
        <f t="shared" si="7867"/>
        <v>20776.599999999999</v>
      </c>
      <c r="BT2746" s="23">
        <f t="shared" si="7868"/>
        <v>20776.599999999999</v>
      </c>
      <c r="BU2746" s="23">
        <f t="shared" si="7926"/>
        <v>0</v>
      </c>
      <c r="BV2746" s="23">
        <f t="shared" si="7865"/>
        <v>20776.599999999999</v>
      </c>
      <c r="BW2746" s="23">
        <f t="shared" si="7926"/>
        <v>0</v>
      </c>
      <c r="BY2746" s="3"/>
    </row>
    <row r="2747" spans="1:77" ht="31.2" x14ac:dyDescent="0.3">
      <c r="A2747" s="13">
        <v>944</v>
      </c>
      <c r="B2747" s="13" t="s">
        <v>109</v>
      </c>
      <c r="C2747" s="13" t="s">
        <v>109</v>
      </c>
      <c r="D2747" s="13" t="s">
        <v>39</v>
      </c>
      <c r="E2747" s="13">
        <v>120</v>
      </c>
      <c r="F2747" s="14" t="s">
        <v>371</v>
      </c>
      <c r="G2747" s="20">
        <v>20776.599999999999</v>
      </c>
      <c r="H2747" s="20">
        <v>20776.599999999999</v>
      </c>
      <c r="I2747" s="20">
        <v>20776.599999999999</v>
      </c>
      <c r="J2747" s="20"/>
      <c r="K2747" s="20"/>
      <c r="L2747" s="20"/>
      <c r="M2747" s="20">
        <f t="shared" si="7797"/>
        <v>20776.599999999999</v>
      </c>
      <c r="N2747" s="20">
        <f t="shared" si="7798"/>
        <v>20776.599999999999</v>
      </c>
      <c r="O2747" s="20">
        <f t="shared" si="7799"/>
        <v>20776.599999999999</v>
      </c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>
        <f t="shared" si="7905"/>
        <v>20776.599999999999</v>
      </c>
      <c r="AA2747" s="23">
        <f t="shared" si="7906"/>
        <v>20776.599999999999</v>
      </c>
      <c r="AB2747" s="23">
        <f t="shared" si="7907"/>
        <v>20776.599999999999</v>
      </c>
      <c r="AC2747" s="23"/>
      <c r="AD2747" s="23"/>
      <c r="AE2747" s="23"/>
      <c r="AF2747" s="23"/>
      <c r="AG2747" s="23"/>
      <c r="AH2747" s="23"/>
      <c r="AI2747" s="23"/>
      <c r="AJ2747" s="23"/>
      <c r="AK2747" s="23"/>
      <c r="AL2747" s="23"/>
      <c r="AM2747" s="23"/>
      <c r="AN2747" s="23"/>
      <c r="AO2747" s="23">
        <f t="shared" si="7835"/>
        <v>20776.599999999999</v>
      </c>
      <c r="AP2747" s="23">
        <f t="shared" si="7836"/>
        <v>20776.599999999999</v>
      </c>
      <c r="AQ2747" s="23">
        <f t="shared" si="7837"/>
        <v>20776.599999999999</v>
      </c>
      <c r="AR2747" s="23"/>
      <c r="AS2747" s="23">
        <f t="shared" si="7838"/>
        <v>20776.599999999999</v>
      </c>
      <c r="AT2747" s="23"/>
      <c r="AU2747" s="23"/>
      <c r="AV2747" s="23"/>
      <c r="AW2747" s="23"/>
      <c r="AX2747" s="23"/>
      <c r="AY2747" s="23">
        <f t="shared" si="7827"/>
        <v>20776.599999999999</v>
      </c>
      <c r="AZ2747" s="23"/>
      <c r="BA2747" s="23">
        <f t="shared" si="7828"/>
        <v>20776.599999999999</v>
      </c>
      <c r="BB2747" s="23"/>
      <c r="BC2747" s="23"/>
      <c r="BD2747" s="23"/>
      <c r="BE2747" s="23"/>
      <c r="BF2747" s="23"/>
      <c r="BG2747" s="23"/>
      <c r="BH2747" s="23"/>
      <c r="BI2747" s="23"/>
      <c r="BJ2747" s="23"/>
      <c r="BK2747" s="23"/>
      <c r="BL2747" s="23"/>
      <c r="BM2747" s="23"/>
      <c r="BN2747" s="23"/>
      <c r="BO2747" s="23"/>
      <c r="BP2747" s="23"/>
      <c r="BQ2747" s="23"/>
      <c r="BR2747" s="23">
        <f t="shared" si="7866"/>
        <v>20776.599999999999</v>
      </c>
      <c r="BS2747" s="23">
        <f t="shared" si="7867"/>
        <v>20776.599999999999</v>
      </c>
      <c r="BT2747" s="23">
        <f t="shared" si="7868"/>
        <v>20776.599999999999</v>
      </c>
      <c r="BU2747" s="23"/>
      <c r="BV2747" s="23">
        <f t="shared" si="7865"/>
        <v>20776.599999999999</v>
      </c>
      <c r="BW2747" s="23"/>
    </row>
    <row r="2748" spans="1:77" ht="46.8" x14ac:dyDescent="0.3">
      <c r="A2748" s="13">
        <v>944</v>
      </c>
      <c r="B2748" s="13" t="s">
        <v>109</v>
      </c>
      <c r="C2748" s="13" t="s">
        <v>109</v>
      </c>
      <c r="D2748" s="13" t="s">
        <v>40</v>
      </c>
      <c r="E2748" s="13"/>
      <c r="F2748" s="14" t="s">
        <v>53</v>
      </c>
      <c r="G2748" s="20">
        <f>G2749+G2751+G2753</f>
        <v>1721.4</v>
      </c>
      <c r="H2748" s="20">
        <f t="shared" ref="H2748:L2748" si="7927">H2749+H2751+H2753</f>
        <v>1761</v>
      </c>
      <c r="I2748" s="20">
        <f t="shared" si="7927"/>
        <v>1760.5</v>
      </c>
      <c r="J2748" s="20">
        <f t="shared" si="7927"/>
        <v>0</v>
      </c>
      <c r="K2748" s="20">
        <f t="shared" si="7927"/>
        <v>0</v>
      </c>
      <c r="L2748" s="20">
        <f t="shared" si="7927"/>
        <v>0</v>
      </c>
      <c r="M2748" s="20">
        <f t="shared" si="7797"/>
        <v>1721.4</v>
      </c>
      <c r="N2748" s="20">
        <f t="shared" si="7798"/>
        <v>1761</v>
      </c>
      <c r="O2748" s="20">
        <f t="shared" si="7799"/>
        <v>1760.5</v>
      </c>
      <c r="P2748" s="23">
        <f t="shared" ref="P2748:Q2748" si="7928">P2749+P2751+P2753</f>
        <v>0</v>
      </c>
      <c r="Q2748" s="23">
        <f t="shared" si="7928"/>
        <v>0</v>
      </c>
      <c r="R2748" s="23">
        <f t="shared" ref="R2748:T2748" si="7929">R2749+R2751+R2753</f>
        <v>0</v>
      </c>
      <c r="S2748" s="23">
        <f t="shared" si="7929"/>
        <v>0</v>
      </c>
      <c r="T2748" s="23">
        <f t="shared" si="7929"/>
        <v>0</v>
      </c>
      <c r="U2748" s="23">
        <f t="shared" ref="U2748:W2748" si="7930">U2749+U2751+U2753</f>
        <v>0</v>
      </c>
      <c r="V2748" s="23">
        <f t="shared" si="7930"/>
        <v>0</v>
      </c>
      <c r="W2748" s="23">
        <f t="shared" si="7930"/>
        <v>0</v>
      </c>
      <c r="X2748" s="23">
        <f t="shared" ref="X2748:Y2748" si="7931">X2749+X2751+X2753</f>
        <v>0</v>
      </c>
      <c r="Y2748" s="23">
        <f t="shared" si="7931"/>
        <v>0</v>
      </c>
      <c r="Z2748" s="23">
        <f t="shared" si="7905"/>
        <v>1721.4</v>
      </c>
      <c r="AA2748" s="23">
        <f t="shared" si="7906"/>
        <v>1761</v>
      </c>
      <c r="AB2748" s="23">
        <f t="shared" si="7907"/>
        <v>1760.5</v>
      </c>
      <c r="AC2748" s="23">
        <f t="shared" ref="AC2748:AL2748" si="7932">AC2749+AC2751+AC2753</f>
        <v>0</v>
      </c>
      <c r="AD2748" s="23">
        <f t="shared" si="7932"/>
        <v>0</v>
      </c>
      <c r="AE2748" s="23">
        <f t="shared" ref="AE2748" si="7933">AE2749+AE2751+AE2753</f>
        <v>0</v>
      </c>
      <c r="AF2748" s="23">
        <f t="shared" si="7932"/>
        <v>0</v>
      </c>
      <c r="AG2748" s="23">
        <f t="shared" si="7932"/>
        <v>0</v>
      </c>
      <c r="AH2748" s="23">
        <f t="shared" si="7932"/>
        <v>0</v>
      </c>
      <c r="AI2748" s="23">
        <f t="shared" ref="AI2748" si="7934">AI2749+AI2751+AI2753</f>
        <v>0</v>
      </c>
      <c r="AJ2748" s="23">
        <f t="shared" si="7932"/>
        <v>0</v>
      </c>
      <c r="AK2748" s="23">
        <f t="shared" si="7932"/>
        <v>0</v>
      </c>
      <c r="AL2748" s="23">
        <f t="shared" si="7932"/>
        <v>0</v>
      </c>
      <c r="AM2748" s="23">
        <f t="shared" ref="AM2748:BW2748" si="7935">AM2749+AM2751+AM2753</f>
        <v>0</v>
      </c>
      <c r="AN2748" s="23">
        <f t="shared" si="7935"/>
        <v>0</v>
      </c>
      <c r="AO2748" s="23">
        <f t="shared" si="7835"/>
        <v>1721.4</v>
      </c>
      <c r="AP2748" s="23">
        <f t="shared" si="7836"/>
        <v>1761</v>
      </c>
      <c r="AQ2748" s="23">
        <f t="shared" si="7837"/>
        <v>1760.5</v>
      </c>
      <c r="AR2748" s="23">
        <f t="shared" ref="AR2748" si="7936">AR2749+AR2751+AR2753</f>
        <v>0</v>
      </c>
      <c r="AS2748" s="23">
        <f t="shared" si="7838"/>
        <v>1721.4</v>
      </c>
      <c r="AT2748" s="23">
        <f t="shared" ref="AT2748:AX2748" si="7937">AT2749+AT2751+AT2753</f>
        <v>0</v>
      </c>
      <c r="AU2748" s="23">
        <f t="shared" si="7937"/>
        <v>0</v>
      </c>
      <c r="AV2748" s="23">
        <f t="shared" si="7937"/>
        <v>0</v>
      </c>
      <c r="AW2748" s="23">
        <f t="shared" si="7937"/>
        <v>0</v>
      </c>
      <c r="AX2748" s="23">
        <f t="shared" si="7937"/>
        <v>0</v>
      </c>
      <c r="AY2748" s="23">
        <f t="shared" si="7827"/>
        <v>1721.4</v>
      </c>
      <c r="AZ2748" s="23">
        <f t="shared" ref="AZ2748" si="7938">AZ2749+AZ2751+AZ2753</f>
        <v>0</v>
      </c>
      <c r="BA2748" s="23">
        <f t="shared" si="7828"/>
        <v>1721.4</v>
      </c>
      <c r="BB2748" s="23">
        <f t="shared" ref="BB2748:BI2748" si="7939">BB2749+BB2751+BB2753</f>
        <v>0</v>
      </c>
      <c r="BC2748" s="23">
        <f t="shared" si="7939"/>
        <v>0</v>
      </c>
      <c r="BD2748" s="23">
        <f t="shared" si="7939"/>
        <v>0</v>
      </c>
      <c r="BE2748" s="23">
        <f t="shared" si="7939"/>
        <v>0</v>
      </c>
      <c r="BF2748" s="23">
        <f t="shared" si="7939"/>
        <v>0</v>
      </c>
      <c r="BG2748" s="23">
        <f t="shared" si="7939"/>
        <v>0</v>
      </c>
      <c r="BH2748" s="23">
        <f t="shared" si="7939"/>
        <v>0</v>
      </c>
      <c r="BI2748" s="23">
        <f t="shared" si="7939"/>
        <v>0</v>
      </c>
      <c r="BJ2748" s="23">
        <f t="shared" ref="BJ2748:BP2748" si="7940">BJ2749+BJ2751+BJ2753</f>
        <v>0</v>
      </c>
      <c r="BK2748" s="23">
        <f t="shared" si="7940"/>
        <v>0</v>
      </c>
      <c r="BL2748" s="23">
        <f t="shared" si="7940"/>
        <v>0</v>
      </c>
      <c r="BM2748" s="23">
        <f t="shared" si="7940"/>
        <v>0</v>
      </c>
      <c r="BN2748" s="23">
        <f t="shared" si="7940"/>
        <v>0</v>
      </c>
      <c r="BO2748" s="23">
        <f t="shared" si="7940"/>
        <v>0</v>
      </c>
      <c r="BP2748" s="23">
        <f t="shared" si="7940"/>
        <v>0</v>
      </c>
      <c r="BQ2748" s="23">
        <f t="shared" ref="BQ2748" si="7941">BQ2749+BQ2751+BQ2753</f>
        <v>0</v>
      </c>
      <c r="BR2748" s="23">
        <f t="shared" si="7866"/>
        <v>1721.4</v>
      </c>
      <c r="BS2748" s="23">
        <f t="shared" si="7867"/>
        <v>1761</v>
      </c>
      <c r="BT2748" s="23">
        <f t="shared" si="7868"/>
        <v>1760.5</v>
      </c>
      <c r="BU2748" s="23">
        <f t="shared" ref="BU2748" si="7942">BU2749+BU2751+BU2753</f>
        <v>0</v>
      </c>
      <c r="BV2748" s="23">
        <f t="shared" si="7865"/>
        <v>1721.4</v>
      </c>
      <c r="BW2748" s="23">
        <f t="shared" si="7935"/>
        <v>0</v>
      </c>
    </row>
    <row r="2749" spans="1:77" ht="78" x14ac:dyDescent="0.3">
      <c r="A2749" s="13">
        <v>944</v>
      </c>
      <c r="B2749" s="13" t="s">
        <v>109</v>
      </c>
      <c r="C2749" s="13" t="s">
        <v>109</v>
      </c>
      <c r="D2749" s="13" t="s">
        <v>40</v>
      </c>
      <c r="E2749" s="13" t="s">
        <v>25</v>
      </c>
      <c r="F2749" s="14" t="s">
        <v>382</v>
      </c>
      <c r="G2749" s="20">
        <f>G2750</f>
        <v>140.1</v>
      </c>
      <c r="H2749" s="20">
        <f t="shared" ref="H2749:BW2749" si="7943">H2750</f>
        <v>138.80000000000001</v>
      </c>
      <c r="I2749" s="20">
        <f t="shared" si="7943"/>
        <v>138.80000000000001</v>
      </c>
      <c r="J2749" s="20">
        <f t="shared" si="7943"/>
        <v>0</v>
      </c>
      <c r="K2749" s="20">
        <f t="shared" si="7943"/>
        <v>0</v>
      </c>
      <c r="L2749" s="20">
        <f t="shared" si="7943"/>
        <v>0</v>
      </c>
      <c r="M2749" s="20">
        <f t="shared" si="7797"/>
        <v>140.1</v>
      </c>
      <c r="N2749" s="20">
        <f t="shared" si="7798"/>
        <v>138.80000000000001</v>
      </c>
      <c r="O2749" s="20">
        <f t="shared" si="7799"/>
        <v>138.80000000000001</v>
      </c>
      <c r="P2749" s="23">
        <f t="shared" si="7943"/>
        <v>0</v>
      </c>
      <c r="Q2749" s="23">
        <f t="shared" si="7943"/>
        <v>0</v>
      </c>
      <c r="R2749" s="23">
        <f t="shared" si="7943"/>
        <v>0</v>
      </c>
      <c r="S2749" s="23">
        <f t="shared" si="7943"/>
        <v>0</v>
      </c>
      <c r="T2749" s="23">
        <f t="shared" si="7943"/>
        <v>0</v>
      </c>
      <c r="U2749" s="23">
        <f t="shared" si="7943"/>
        <v>0</v>
      </c>
      <c r="V2749" s="23">
        <f t="shared" si="7943"/>
        <v>0</v>
      </c>
      <c r="W2749" s="23">
        <f t="shared" si="7943"/>
        <v>0</v>
      </c>
      <c r="X2749" s="23">
        <f t="shared" si="7943"/>
        <v>0</v>
      </c>
      <c r="Y2749" s="23">
        <f t="shared" si="7943"/>
        <v>0</v>
      </c>
      <c r="Z2749" s="23">
        <f t="shared" si="7905"/>
        <v>140.1</v>
      </c>
      <c r="AA2749" s="23">
        <f t="shared" si="7906"/>
        <v>138.80000000000001</v>
      </c>
      <c r="AB2749" s="23">
        <f t="shared" si="7907"/>
        <v>138.80000000000001</v>
      </c>
      <c r="AC2749" s="23">
        <f t="shared" si="7943"/>
        <v>0</v>
      </c>
      <c r="AD2749" s="23">
        <f t="shared" si="7943"/>
        <v>0</v>
      </c>
      <c r="AE2749" s="23">
        <f t="shared" si="7943"/>
        <v>0</v>
      </c>
      <c r="AF2749" s="23">
        <f t="shared" si="7943"/>
        <v>0</v>
      </c>
      <c r="AG2749" s="23">
        <f t="shared" si="7943"/>
        <v>0</v>
      </c>
      <c r="AH2749" s="23">
        <f t="shared" si="7943"/>
        <v>0</v>
      </c>
      <c r="AI2749" s="23">
        <f t="shared" si="7943"/>
        <v>0</v>
      </c>
      <c r="AJ2749" s="23">
        <f t="shared" si="7943"/>
        <v>0</v>
      </c>
      <c r="AK2749" s="23">
        <f t="shared" si="7943"/>
        <v>0</v>
      </c>
      <c r="AL2749" s="23">
        <f t="shared" si="7943"/>
        <v>0</v>
      </c>
      <c r="AM2749" s="23">
        <f t="shared" si="7943"/>
        <v>0</v>
      </c>
      <c r="AN2749" s="23">
        <f t="shared" si="7943"/>
        <v>0</v>
      </c>
      <c r="AO2749" s="23">
        <f t="shared" si="7835"/>
        <v>140.1</v>
      </c>
      <c r="AP2749" s="23">
        <f t="shared" si="7836"/>
        <v>138.80000000000001</v>
      </c>
      <c r="AQ2749" s="23">
        <f t="shared" si="7837"/>
        <v>138.80000000000001</v>
      </c>
      <c r="AR2749" s="23">
        <f t="shared" si="7943"/>
        <v>0</v>
      </c>
      <c r="AS2749" s="23">
        <f t="shared" si="7838"/>
        <v>140.1</v>
      </c>
      <c r="AT2749" s="23">
        <f t="shared" si="7943"/>
        <v>0</v>
      </c>
      <c r="AU2749" s="23">
        <f t="shared" si="7943"/>
        <v>0</v>
      </c>
      <c r="AV2749" s="23">
        <f t="shared" si="7943"/>
        <v>0</v>
      </c>
      <c r="AW2749" s="23">
        <f t="shared" si="7943"/>
        <v>0</v>
      </c>
      <c r="AX2749" s="23">
        <f t="shared" si="7943"/>
        <v>0</v>
      </c>
      <c r="AY2749" s="23">
        <f t="shared" ref="AY2749:AY2815" si="7944">AS2749+AT2749+AU2749+AV2749+AW2749+AX2749</f>
        <v>140.1</v>
      </c>
      <c r="AZ2749" s="23">
        <f t="shared" si="7943"/>
        <v>0</v>
      </c>
      <c r="BA2749" s="23">
        <f t="shared" ref="BA2749:BA2815" si="7945">AY2749+AZ2749</f>
        <v>140.1</v>
      </c>
      <c r="BB2749" s="23">
        <f t="shared" si="7943"/>
        <v>0</v>
      </c>
      <c r="BC2749" s="23">
        <f t="shared" si="7943"/>
        <v>0</v>
      </c>
      <c r="BD2749" s="23">
        <f t="shared" si="7943"/>
        <v>0</v>
      </c>
      <c r="BE2749" s="23">
        <f t="shared" si="7943"/>
        <v>0</v>
      </c>
      <c r="BF2749" s="23">
        <f t="shared" si="7943"/>
        <v>0</v>
      </c>
      <c r="BG2749" s="23">
        <f t="shared" si="7943"/>
        <v>0</v>
      </c>
      <c r="BH2749" s="23">
        <f t="shared" si="7943"/>
        <v>0</v>
      </c>
      <c r="BI2749" s="23">
        <f t="shared" si="7943"/>
        <v>0</v>
      </c>
      <c r="BJ2749" s="23">
        <f t="shared" si="7943"/>
        <v>0</v>
      </c>
      <c r="BK2749" s="23">
        <f t="shared" si="7943"/>
        <v>0</v>
      </c>
      <c r="BL2749" s="23">
        <f t="shared" si="7943"/>
        <v>0</v>
      </c>
      <c r="BM2749" s="23">
        <f t="shared" si="7943"/>
        <v>0</v>
      </c>
      <c r="BN2749" s="23">
        <f t="shared" si="7943"/>
        <v>0</v>
      </c>
      <c r="BO2749" s="23">
        <f t="shared" si="7943"/>
        <v>0</v>
      </c>
      <c r="BP2749" s="23">
        <f t="shared" si="7943"/>
        <v>0</v>
      </c>
      <c r="BQ2749" s="23">
        <f t="shared" si="7943"/>
        <v>0</v>
      </c>
      <c r="BR2749" s="23">
        <f t="shared" si="7866"/>
        <v>140.1</v>
      </c>
      <c r="BS2749" s="23">
        <f t="shared" si="7867"/>
        <v>138.80000000000001</v>
      </c>
      <c r="BT2749" s="23">
        <f t="shared" si="7868"/>
        <v>138.80000000000001</v>
      </c>
      <c r="BU2749" s="23">
        <f t="shared" si="7943"/>
        <v>0</v>
      </c>
      <c r="BV2749" s="23">
        <f t="shared" si="7865"/>
        <v>140.1</v>
      </c>
      <c r="BW2749" s="23">
        <f t="shared" si="7943"/>
        <v>0</v>
      </c>
      <c r="BY2749" s="3"/>
    </row>
    <row r="2750" spans="1:77" ht="13.5" customHeight="1" x14ac:dyDescent="0.3">
      <c r="A2750" s="13">
        <v>944</v>
      </c>
      <c r="B2750" s="13" t="s">
        <v>109</v>
      </c>
      <c r="C2750" s="13" t="s">
        <v>109</v>
      </c>
      <c r="D2750" s="13" t="s">
        <v>40</v>
      </c>
      <c r="E2750" s="13">
        <v>120</v>
      </c>
      <c r="F2750" s="14" t="s">
        <v>371</v>
      </c>
      <c r="G2750" s="20">
        <v>140.1</v>
      </c>
      <c r="H2750" s="20">
        <v>138.80000000000001</v>
      </c>
      <c r="I2750" s="20">
        <v>138.80000000000001</v>
      </c>
      <c r="J2750" s="20"/>
      <c r="K2750" s="20"/>
      <c r="L2750" s="20"/>
      <c r="M2750" s="20">
        <f t="shared" si="7797"/>
        <v>140.1</v>
      </c>
      <c r="N2750" s="20">
        <f t="shared" si="7798"/>
        <v>138.80000000000001</v>
      </c>
      <c r="O2750" s="20">
        <f t="shared" si="7799"/>
        <v>138.80000000000001</v>
      </c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>
        <f t="shared" si="7905"/>
        <v>140.1</v>
      </c>
      <c r="AA2750" s="23">
        <f t="shared" si="7906"/>
        <v>138.80000000000001</v>
      </c>
      <c r="AB2750" s="23">
        <f t="shared" si="7907"/>
        <v>138.80000000000001</v>
      </c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>
        <f t="shared" si="7835"/>
        <v>140.1</v>
      </c>
      <c r="AP2750" s="23">
        <f t="shared" si="7836"/>
        <v>138.80000000000001</v>
      </c>
      <c r="AQ2750" s="23">
        <f t="shared" si="7837"/>
        <v>138.80000000000001</v>
      </c>
      <c r="AR2750" s="23"/>
      <c r="AS2750" s="23">
        <f t="shared" si="7838"/>
        <v>140.1</v>
      </c>
      <c r="AT2750" s="23"/>
      <c r="AU2750" s="23"/>
      <c r="AV2750" s="23"/>
      <c r="AW2750" s="23"/>
      <c r="AX2750" s="23"/>
      <c r="AY2750" s="23">
        <f t="shared" si="7944"/>
        <v>140.1</v>
      </c>
      <c r="AZ2750" s="23"/>
      <c r="BA2750" s="23">
        <f t="shared" si="7945"/>
        <v>140.1</v>
      </c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>
        <f t="shared" si="7866"/>
        <v>140.1</v>
      </c>
      <c r="BS2750" s="23">
        <f t="shared" si="7867"/>
        <v>138.80000000000001</v>
      </c>
      <c r="BT2750" s="23">
        <f t="shared" si="7868"/>
        <v>138.80000000000001</v>
      </c>
      <c r="BU2750" s="23"/>
      <c r="BV2750" s="23">
        <f t="shared" si="7865"/>
        <v>140.1</v>
      </c>
      <c r="BW2750" s="23"/>
    </row>
    <row r="2751" spans="1:77" ht="31.2" x14ac:dyDescent="0.3">
      <c r="A2751" s="13">
        <v>944</v>
      </c>
      <c r="B2751" s="13" t="s">
        <v>109</v>
      </c>
      <c r="C2751" s="13" t="s">
        <v>109</v>
      </c>
      <c r="D2751" s="13" t="s">
        <v>40</v>
      </c>
      <c r="E2751" s="13" t="s">
        <v>7</v>
      </c>
      <c r="F2751" s="14" t="s">
        <v>383</v>
      </c>
      <c r="G2751" s="20">
        <f>G2752</f>
        <v>1579.9</v>
      </c>
      <c r="H2751" s="20">
        <f t="shared" ref="H2751:BW2751" si="7946">H2752</f>
        <v>1621.2</v>
      </c>
      <c r="I2751" s="20">
        <f t="shared" si="7946"/>
        <v>1621.2</v>
      </c>
      <c r="J2751" s="20">
        <f t="shared" si="7946"/>
        <v>0</v>
      </c>
      <c r="K2751" s="20">
        <f t="shared" si="7946"/>
        <v>0</v>
      </c>
      <c r="L2751" s="20">
        <f t="shared" si="7946"/>
        <v>0</v>
      </c>
      <c r="M2751" s="20">
        <f t="shared" si="7797"/>
        <v>1579.9</v>
      </c>
      <c r="N2751" s="20">
        <f t="shared" si="7798"/>
        <v>1621.2</v>
      </c>
      <c r="O2751" s="20">
        <f t="shared" si="7799"/>
        <v>1621.2</v>
      </c>
      <c r="P2751" s="23">
        <f t="shared" si="7946"/>
        <v>0</v>
      </c>
      <c r="Q2751" s="23">
        <f t="shared" si="7946"/>
        <v>0</v>
      </c>
      <c r="R2751" s="23">
        <f t="shared" si="7946"/>
        <v>0</v>
      </c>
      <c r="S2751" s="23">
        <f t="shared" si="7946"/>
        <v>0</v>
      </c>
      <c r="T2751" s="23">
        <f t="shared" si="7946"/>
        <v>0</v>
      </c>
      <c r="U2751" s="23">
        <f t="shared" si="7946"/>
        <v>0</v>
      </c>
      <c r="V2751" s="23">
        <f t="shared" si="7946"/>
        <v>0</v>
      </c>
      <c r="W2751" s="23">
        <f t="shared" si="7946"/>
        <v>0</v>
      </c>
      <c r="X2751" s="23">
        <f t="shared" si="7946"/>
        <v>0</v>
      </c>
      <c r="Y2751" s="23">
        <f t="shared" si="7946"/>
        <v>0</v>
      </c>
      <c r="Z2751" s="23">
        <f t="shared" si="7905"/>
        <v>1579.9</v>
      </c>
      <c r="AA2751" s="23">
        <f t="shared" si="7906"/>
        <v>1621.2</v>
      </c>
      <c r="AB2751" s="23">
        <f t="shared" si="7907"/>
        <v>1621.2</v>
      </c>
      <c r="AC2751" s="23">
        <f t="shared" si="7946"/>
        <v>0</v>
      </c>
      <c r="AD2751" s="23">
        <f t="shared" si="7946"/>
        <v>0</v>
      </c>
      <c r="AE2751" s="23">
        <f t="shared" si="7946"/>
        <v>0</v>
      </c>
      <c r="AF2751" s="23">
        <f t="shared" si="7946"/>
        <v>0</v>
      </c>
      <c r="AG2751" s="23">
        <f t="shared" si="7946"/>
        <v>0</v>
      </c>
      <c r="AH2751" s="23">
        <f t="shared" si="7946"/>
        <v>0</v>
      </c>
      <c r="AI2751" s="23">
        <f t="shared" si="7946"/>
        <v>0</v>
      </c>
      <c r="AJ2751" s="23">
        <f t="shared" si="7946"/>
        <v>0</v>
      </c>
      <c r="AK2751" s="23">
        <f t="shared" si="7946"/>
        <v>0</v>
      </c>
      <c r="AL2751" s="23">
        <f t="shared" si="7946"/>
        <v>0</v>
      </c>
      <c r="AM2751" s="23">
        <f t="shared" si="7946"/>
        <v>0</v>
      </c>
      <c r="AN2751" s="23">
        <f t="shared" si="7946"/>
        <v>0</v>
      </c>
      <c r="AO2751" s="23">
        <f t="shared" si="7835"/>
        <v>1579.9</v>
      </c>
      <c r="AP2751" s="23">
        <f t="shared" si="7836"/>
        <v>1621.2</v>
      </c>
      <c r="AQ2751" s="23">
        <f t="shared" si="7837"/>
        <v>1621.2</v>
      </c>
      <c r="AR2751" s="23">
        <f t="shared" si="7946"/>
        <v>0</v>
      </c>
      <c r="AS2751" s="23">
        <f t="shared" si="7838"/>
        <v>1579.9</v>
      </c>
      <c r="AT2751" s="23">
        <f t="shared" si="7946"/>
        <v>0</v>
      </c>
      <c r="AU2751" s="23">
        <f t="shared" si="7946"/>
        <v>0</v>
      </c>
      <c r="AV2751" s="23">
        <f t="shared" si="7946"/>
        <v>0</v>
      </c>
      <c r="AW2751" s="23">
        <f t="shared" si="7946"/>
        <v>0</v>
      </c>
      <c r="AX2751" s="23">
        <f t="shared" si="7946"/>
        <v>0</v>
      </c>
      <c r="AY2751" s="23">
        <f t="shared" si="7944"/>
        <v>1579.9</v>
      </c>
      <c r="AZ2751" s="23">
        <f t="shared" si="7946"/>
        <v>0</v>
      </c>
      <c r="BA2751" s="23">
        <f t="shared" si="7945"/>
        <v>1579.9</v>
      </c>
      <c r="BB2751" s="23">
        <f t="shared" si="7946"/>
        <v>0</v>
      </c>
      <c r="BC2751" s="23">
        <f t="shared" si="7946"/>
        <v>0</v>
      </c>
      <c r="BD2751" s="23">
        <f t="shared" si="7946"/>
        <v>0</v>
      </c>
      <c r="BE2751" s="23">
        <f t="shared" si="7946"/>
        <v>0</v>
      </c>
      <c r="BF2751" s="23">
        <f t="shared" si="7946"/>
        <v>0</v>
      </c>
      <c r="BG2751" s="23">
        <f t="shared" si="7946"/>
        <v>0</v>
      </c>
      <c r="BH2751" s="23">
        <f t="shared" si="7946"/>
        <v>0</v>
      </c>
      <c r="BI2751" s="23">
        <f t="shared" si="7946"/>
        <v>0</v>
      </c>
      <c r="BJ2751" s="23">
        <f t="shared" si="7946"/>
        <v>0</v>
      </c>
      <c r="BK2751" s="23">
        <f t="shared" si="7946"/>
        <v>0</v>
      </c>
      <c r="BL2751" s="23">
        <f t="shared" si="7946"/>
        <v>0</v>
      </c>
      <c r="BM2751" s="23">
        <f t="shared" si="7946"/>
        <v>0</v>
      </c>
      <c r="BN2751" s="23">
        <f t="shared" si="7946"/>
        <v>0</v>
      </c>
      <c r="BO2751" s="23">
        <f t="shared" si="7946"/>
        <v>0</v>
      </c>
      <c r="BP2751" s="23">
        <f t="shared" si="7946"/>
        <v>0</v>
      </c>
      <c r="BQ2751" s="23">
        <f t="shared" si="7946"/>
        <v>0</v>
      </c>
      <c r="BR2751" s="23">
        <f t="shared" si="7866"/>
        <v>1579.9</v>
      </c>
      <c r="BS2751" s="23">
        <f t="shared" si="7867"/>
        <v>1621.2</v>
      </c>
      <c r="BT2751" s="23">
        <f t="shared" si="7868"/>
        <v>1621.2</v>
      </c>
      <c r="BU2751" s="23">
        <f t="shared" si="7946"/>
        <v>0</v>
      </c>
      <c r="BV2751" s="23">
        <f t="shared" si="7865"/>
        <v>1579.9</v>
      </c>
      <c r="BW2751" s="23">
        <f t="shared" si="7946"/>
        <v>0</v>
      </c>
    </row>
    <row r="2752" spans="1:77" ht="31.2" x14ac:dyDescent="0.3">
      <c r="A2752" s="13">
        <v>944</v>
      </c>
      <c r="B2752" s="13" t="s">
        <v>109</v>
      </c>
      <c r="C2752" s="13" t="s">
        <v>109</v>
      </c>
      <c r="D2752" s="13" t="s">
        <v>40</v>
      </c>
      <c r="E2752" s="13">
        <v>240</v>
      </c>
      <c r="F2752" s="14" t="s">
        <v>372</v>
      </c>
      <c r="G2752" s="20">
        <v>1579.9</v>
      </c>
      <c r="H2752" s="20">
        <v>1621.2</v>
      </c>
      <c r="I2752" s="20">
        <v>1621.2</v>
      </c>
      <c r="J2752" s="20"/>
      <c r="K2752" s="20"/>
      <c r="L2752" s="20"/>
      <c r="M2752" s="20">
        <f t="shared" si="7797"/>
        <v>1579.9</v>
      </c>
      <c r="N2752" s="20">
        <f t="shared" si="7798"/>
        <v>1621.2</v>
      </c>
      <c r="O2752" s="20">
        <f t="shared" si="7799"/>
        <v>1621.2</v>
      </c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>
        <f t="shared" si="7905"/>
        <v>1579.9</v>
      </c>
      <c r="AA2752" s="23">
        <f t="shared" si="7906"/>
        <v>1621.2</v>
      </c>
      <c r="AB2752" s="23">
        <f t="shared" si="7907"/>
        <v>1621.2</v>
      </c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>
        <f t="shared" si="7835"/>
        <v>1579.9</v>
      </c>
      <c r="AP2752" s="23">
        <f t="shared" si="7836"/>
        <v>1621.2</v>
      </c>
      <c r="AQ2752" s="23">
        <f t="shared" si="7837"/>
        <v>1621.2</v>
      </c>
      <c r="AR2752" s="23"/>
      <c r="AS2752" s="23">
        <f t="shared" si="7838"/>
        <v>1579.9</v>
      </c>
      <c r="AT2752" s="23"/>
      <c r="AU2752" s="23"/>
      <c r="AV2752" s="23"/>
      <c r="AW2752" s="23"/>
      <c r="AX2752" s="23"/>
      <c r="AY2752" s="23">
        <f t="shared" si="7944"/>
        <v>1579.9</v>
      </c>
      <c r="AZ2752" s="23"/>
      <c r="BA2752" s="23">
        <f t="shared" si="7945"/>
        <v>1579.9</v>
      </c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>
        <f t="shared" si="7866"/>
        <v>1579.9</v>
      </c>
      <c r="BS2752" s="23">
        <f t="shared" si="7867"/>
        <v>1621.2</v>
      </c>
      <c r="BT2752" s="23">
        <f t="shared" si="7868"/>
        <v>1621.2</v>
      </c>
      <c r="BU2752" s="23"/>
      <c r="BV2752" s="23">
        <f t="shared" si="7865"/>
        <v>1579.9</v>
      </c>
      <c r="BW2752" s="23"/>
    </row>
    <row r="2753" spans="1:77" x14ac:dyDescent="0.3">
      <c r="A2753" s="13">
        <v>944</v>
      </c>
      <c r="B2753" s="13" t="s">
        <v>109</v>
      </c>
      <c r="C2753" s="13" t="s">
        <v>109</v>
      </c>
      <c r="D2753" s="13" t="s">
        <v>40</v>
      </c>
      <c r="E2753" s="13" t="s">
        <v>8</v>
      </c>
      <c r="F2753" s="14" t="s">
        <v>387</v>
      </c>
      <c r="G2753" s="20">
        <f>G2754</f>
        <v>1.4</v>
      </c>
      <c r="H2753" s="20">
        <f t="shared" ref="H2753:BW2753" si="7947">H2754</f>
        <v>1</v>
      </c>
      <c r="I2753" s="20">
        <f t="shared" si="7947"/>
        <v>0.5</v>
      </c>
      <c r="J2753" s="20">
        <f t="shared" si="7947"/>
        <v>0</v>
      </c>
      <c r="K2753" s="20">
        <f t="shared" si="7947"/>
        <v>0</v>
      </c>
      <c r="L2753" s="20">
        <f t="shared" si="7947"/>
        <v>0</v>
      </c>
      <c r="M2753" s="20">
        <f t="shared" si="7797"/>
        <v>1.4</v>
      </c>
      <c r="N2753" s="20">
        <f t="shared" si="7798"/>
        <v>1</v>
      </c>
      <c r="O2753" s="20">
        <f t="shared" si="7799"/>
        <v>0.5</v>
      </c>
      <c r="P2753" s="23">
        <f t="shared" si="7947"/>
        <v>0</v>
      </c>
      <c r="Q2753" s="23">
        <f t="shared" si="7947"/>
        <v>0</v>
      </c>
      <c r="R2753" s="23">
        <f t="shared" si="7947"/>
        <v>0</v>
      </c>
      <c r="S2753" s="23">
        <f t="shared" si="7947"/>
        <v>0</v>
      </c>
      <c r="T2753" s="23">
        <f t="shared" si="7947"/>
        <v>0</v>
      </c>
      <c r="U2753" s="23">
        <f t="shared" si="7947"/>
        <v>0</v>
      </c>
      <c r="V2753" s="23">
        <f t="shared" si="7947"/>
        <v>0</v>
      </c>
      <c r="W2753" s="23">
        <f t="shared" si="7947"/>
        <v>0</v>
      </c>
      <c r="X2753" s="23">
        <f t="shared" si="7947"/>
        <v>0</v>
      </c>
      <c r="Y2753" s="23">
        <f t="shared" si="7947"/>
        <v>0</v>
      </c>
      <c r="Z2753" s="23">
        <f t="shared" si="7905"/>
        <v>1.4</v>
      </c>
      <c r="AA2753" s="23">
        <f t="shared" si="7906"/>
        <v>1</v>
      </c>
      <c r="AB2753" s="23">
        <f t="shared" si="7907"/>
        <v>0.5</v>
      </c>
      <c r="AC2753" s="23">
        <f t="shared" si="7947"/>
        <v>0</v>
      </c>
      <c r="AD2753" s="23">
        <f t="shared" si="7947"/>
        <v>0</v>
      </c>
      <c r="AE2753" s="23">
        <f t="shared" si="7947"/>
        <v>0</v>
      </c>
      <c r="AF2753" s="23">
        <f t="shared" si="7947"/>
        <v>0</v>
      </c>
      <c r="AG2753" s="23">
        <f t="shared" si="7947"/>
        <v>0</v>
      </c>
      <c r="AH2753" s="23">
        <f t="shared" si="7947"/>
        <v>0</v>
      </c>
      <c r="AI2753" s="23">
        <f t="shared" si="7947"/>
        <v>0</v>
      </c>
      <c r="AJ2753" s="23">
        <f t="shared" si="7947"/>
        <v>0</v>
      </c>
      <c r="AK2753" s="23">
        <f t="shared" si="7947"/>
        <v>0</v>
      </c>
      <c r="AL2753" s="23">
        <f t="shared" si="7947"/>
        <v>0</v>
      </c>
      <c r="AM2753" s="23">
        <f t="shared" si="7947"/>
        <v>0</v>
      </c>
      <c r="AN2753" s="23">
        <f t="shared" si="7947"/>
        <v>0</v>
      </c>
      <c r="AO2753" s="23">
        <f t="shared" si="7835"/>
        <v>1.4</v>
      </c>
      <c r="AP2753" s="23">
        <f t="shared" si="7836"/>
        <v>1</v>
      </c>
      <c r="AQ2753" s="23">
        <f t="shared" si="7837"/>
        <v>0.5</v>
      </c>
      <c r="AR2753" s="23">
        <f t="shared" si="7947"/>
        <v>0</v>
      </c>
      <c r="AS2753" s="23">
        <f t="shared" si="7838"/>
        <v>1.4</v>
      </c>
      <c r="AT2753" s="23">
        <f t="shared" si="7947"/>
        <v>0</v>
      </c>
      <c r="AU2753" s="23">
        <f t="shared" si="7947"/>
        <v>0</v>
      </c>
      <c r="AV2753" s="23">
        <f t="shared" si="7947"/>
        <v>0</v>
      </c>
      <c r="AW2753" s="23">
        <f t="shared" si="7947"/>
        <v>0</v>
      </c>
      <c r="AX2753" s="23">
        <f t="shared" si="7947"/>
        <v>0</v>
      </c>
      <c r="AY2753" s="23">
        <f t="shared" si="7944"/>
        <v>1.4</v>
      </c>
      <c r="AZ2753" s="23">
        <f t="shared" si="7947"/>
        <v>0</v>
      </c>
      <c r="BA2753" s="23">
        <f t="shared" si="7945"/>
        <v>1.4</v>
      </c>
      <c r="BB2753" s="23">
        <f t="shared" si="7947"/>
        <v>0</v>
      </c>
      <c r="BC2753" s="23">
        <f t="shared" si="7947"/>
        <v>0</v>
      </c>
      <c r="BD2753" s="23">
        <f t="shared" si="7947"/>
        <v>0</v>
      </c>
      <c r="BE2753" s="23">
        <f t="shared" si="7947"/>
        <v>0</v>
      </c>
      <c r="BF2753" s="23">
        <f t="shared" si="7947"/>
        <v>0</v>
      </c>
      <c r="BG2753" s="23">
        <f t="shared" si="7947"/>
        <v>0</v>
      </c>
      <c r="BH2753" s="23">
        <f t="shared" si="7947"/>
        <v>0</v>
      </c>
      <c r="BI2753" s="23">
        <f t="shared" si="7947"/>
        <v>0</v>
      </c>
      <c r="BJ2753" s="23">
        <f t="shared" si="7947"/>
        <v>0</v>
      </c>
      <c r="BK2753" s="23">
        <f t="shared" si="7947"/>
        <v>0</v>
      </c>
      <c r="BL2753" s="23">
        <f t="shared" si="7947"/>
        <v>0</v>
      </c>
      <c r="BM2753" s="23">
        <f t="shared" si="7947"/>
        <v>0</v>
      </c>
      <c r="BN2753" s="23">
        <f t="shared" si="7947"/>
        <v>0</v>
      </c>
      <c r="BO2753" s="23">
        <f t="shared" si="7947"/>
        <v>0</v>
      </c>
      <c r="BP2753" s="23">
        <f t="shared" si="7947"/>
        <v>0</v>
      </c>
      <c r="BQ2753" s="23">
        <f t="shared" si="7947"/>
        <v>0</v>
      </c>
      <c r="BR2753" s="23">
        <f t="shared" si="7866"/>
        <v>1.4</v>
      </c>
      <c r="BS2753" s="23">
        <f t="shared" si="7867"/>
        <v>1</v>
      </c>
      <c r="BT2753" s="23">
        <f t="shared" si="7868"/>
        <v>0.5</v>
      </c>
      <c r="BU2753" s="23">
        <f t="shared" si="7947"/>
        <v>0</v>
      </c>
      <c r="BV2753" s="23">
        <f t="shared" si="7865"/>
        <v>1.4</v>
      </c>
      <c r="BW2753" s="23">
        <f t="shared" si="7947"/>
        <v>0</v>
      </c>
      <c r="BY2753" s="3"/>
    </row>
    <row r="2754" spans="1:77" x14ac:dyDescent="0.3">
      <c r="A2754" s="13">
        <v>944</v>
      </c>
      <c r="B2754" s="13" t="s">
        <v>109</v>
      </c>
      <c r="C2754" s="13" t="s">
        <v>109</v>
      </c>
      <c r="D2754" s="13" t="s">
        <v>40</v>
      </c>
      <c r="E2754" s="13">
        <v>850</v>
      </c>
      <c r="F2754" s="14" t="s">
        <v>381</v>
      </c>
      <c r="G2754" s="20">
        <v>1.4</v>
      </c>
      <c r="H2754" s="20">
        <v>1</v>
      </c>
      <c r="I2754" s="20">
        <v>0.5</v>
      </c>
      <c r="J2754" s="20"/>
      <c r="K2754" s="20"/>
      <c r="L2754" s="20"/>
      <c r="M2754" s="20">
        <f t="shared" ref="M2754:M2823" si="7948">G2754+J2754</f>
        <v>1.4</v>
      </c>
      <c r="N2754" s="20">
        <f t="shared" ref="N2754:N2823" si="7949">H2754+K2754</f>
        <v>1</v>
      </c>
      <c r="O2754" s="20">
        <f t="shared" ref="O2754:O2823" si="7950">I2754+L2754</f>
        <v>0.5</v>
      </c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>
        <f t="shared" si="7905"/>
        <v>1.4</v>
      </c>
      <c r="AA2754" s="23">
        <f t="shared" si="7906"/>
        <v>1</v>
      </c>
      <c r="AB2754" s="23">
        <f t="shared" si="7907"/>
        <v>0.5</v>
      </c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>
        <f t="shared" si="7835"/>
        <v>1.4</v>
      </c>
      <c r="AP2754" s="23">
        <f t="shared" si="7836"/>
        <v>1</v>
      </c>
      <c r="AQ2754" s="23">
        <f t="shared" si="7837"/>
        <v>0.5</v>
      </c>
      <c r="AR2754" s="23"/>
      <c r="AS2754" s="23">
        <f t="shared" si="7838"/>
        <v>1.4</v>
      </c>
      <c r="AT2754" s="23"/>
      <c r="AU2754" s="23"/>
      <c r="AV2754" s="23"/>
      <c r="AW2754" s="23"/>
      <c r="AX2754" s="23"/>
      <c r="AY2754" s="23">
        <f t="shared" si="7944"/>
        <v>1.4</v>
      </c>
      <c r="AZ2754" s="23"/>
      <c r="BA2754" s="23">
        <f t="shared" si="7945"/>
        <v>1.4</v>
      </c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>
        <f t="shared" si="7866"/>
        <v>1.4</v>
      </c>
      <c r="BS2754" s="23">
        <f t="shared" si="7867"/>
        <v>1</v>
      </c>
      <c r="BT2754" s="23">
        <f t="shared" si="7868"/>
        <v>0.5</v>
      </c>
      <c r="BU2754" s="23"/>
      <c r="BV2754" s="23">
        <f t="shared" si="7865"/>
        <v>1.4</v>
      </c>
      <c r="BW2754" s="23"/>
      <c r="BY2754" s="15"/>
    </row>
    <row r="2755" spans="1:77" s="3" customFormat="1" ht="31.2" x14ac:dyDescent="0.3">
      <c r="A2755" s="6">
        <v>945</v>
      </c>
      <c r="B2755" s="6"/>
      <c r="C2755" s="6"/>
      <c r="D2755" s="6"/>
      <c r="E2755" s="6"/>
      <c r="F2755" s="7" t="s">
        <v>597</v>
      </c>
      <c r="G2755" s="18">
        <f>G2756</f>
        <v>966889.2</v>
      </c>
      <c r="H2755" s="18">
        <f t="shared" ref="H2755:BW2755" si="7951">H2756</f>
        <v>964314.8</v>
      </c>
      <c r="I2755" s="18">
        <f t="shared" si="7951"/>
        <v>918754.9</v>
      </c>
      <c r="J2755" s="18">
        <f t="shared" si="7951"/>
        <v>0</v>
      </c>
      <c r="K2755" s="18">
        <f t="shared" si="7951"/>
        <v>0</v>
      </c>
      <c r="L2755" s="18">
        <f t="shared" si="7951"/>
        <v>0</v>
      </c>
      <c r="M2755" s="20">
        <f t="shared" si="7948"/>
        <v>966889.2</v>
      </c>
      <c r="N2755" s="20">
        <f t="shared" si="7949"/>
        <v>964314.8</v>
      </c>
      <c r="O2755" s="20">
        <f t="shared" si="7950"/>
        <v>918754.9</v>
      </c>
      <c r="P2755" s="21">
        <f t="shared" si="7951"/>
        <v>0</v>
      </c>
      <c r="Q2755" s="21">
        <f t="shared" si="7951"/>
        <v>0</v>
      </c>
      <c r="R2755" s="21">
        <f t="shared" si="7951"/>
        <v>-0.1</v>
      </c>
      <c r="S2755" s="21">
        <f t="shared" si="7951"/>
        <v>0</v>
      </c>
      <c r="T2755" s="21">
        <f t="shared" si="7951"/>
        <v>0</v>
      </c>
      <c r="U2755" s="21">
        <f t="shared" si="7951"/>
        <v>-0.1</v>
      </c>
      <c r="V2755" s="21">
        <f t="shared" si="7951"/>
        <v>0</v>
      </c>
      <c r="W2755" s="21">
        <f t="shared" si="7951"/>
        <v>0</v>
      </c>
      <c r="X2755" s="21">
        <f t="shared" si="7951"/>
        <v>-0.1</v>
      </c>
      <c r="Y2755" s="21">
        <f t="shared" si="7951"/>
        <v>0</v>
      </c>
      <c r="Z2755" s="21">
        <f t="shared" si="7905"/>
        <v>966889.1</v>
      </c>
      <c r="AA2755" s="21">
        <f t="shared" si="7906"/>
        <v>964314.70000000007</v>
      </c>
      <c r="AB2755" s="21">
        <f t="shared" si="7907"/>
        <v>918754.8</v>
      </c>
      <c r="AC2755" s="21">
        <f t="shared" si="7951"/>
        <v>0</v>
      </c>
      <c r="AD2755" s="21">
        <f t="shared" si="7951"/>
        <v>0</v>
      </c>
      <c r="AE2755" s="21">
        <f t="shared" si="7951"/>
        <v>0</v>
      </c>
      <c r="AF2755" s="21">
        <f t="shared" si="7951"/>
        <v>0</v>
      </c>
      <c r="AG2755" s="21">
        <f t="shared" si="7951"/>
        <v>0</v>
      </c>
      <c r="AH2755" s="21">
        <f t="shared" si="7951"/>
        <v>11.167</v>
      </c>
      <c r="AI2755" s="21">
        <f t="shared" si="7951"/>
        <v>0</v>
      </c>
      <c r="AJ2755" s="21">
        <f t="shared" si="7951"/>
        <v>726.40599999999995</v>
      </c>
      <c r="AK2755" s="21">
        <f t="shared" si="7951"/>
        <v>1062.0329999999999</v>
      </c>
      <c r="AL2755" s="21">
        <f t="shared" si="7951"/>
        <v>0</v>
      </c>
      <c r="AM2755" s="21">
        <f t="shared" si="7951"/>
        <v>0</v>
      </c>
      <c r="AN2755" s="21">
        <f t="shared" si="7951"/>
        <v>0</v>
      </c>
      <c r="AO2755" s="21">
        <f t="shared" si="7835"/>
        <v>968688.70600000001</v>
      </c>
      <c r="AP2755" s="21">
        <f t="shared" si="7836"/>
        <v>964314.70000000007</v>
      </c>
      <c r="AQ2755" s="21">
        <f t="shared" si="7837"/>
        <v>918754.8</v>
      </c>
      <c r="AR2755" s="21">
        <f t="shared" si="7951"/>
        <v>0</v>
      </c>
      <c r="AS2755" s="21">
        <f t="shared" si="7838"/>
        <v>968688.70600000001</v>
      </c>
      <c r="AT2755" s="21">
        <f t="shared" si="7951"/>
        <v>0</v>
      </c>
      <c r="AU2755" s="21">
        <f t="shared" si="7951"/>
        <v>0</v>
      </c>
      <c r="AV2755" s="21">
        <f t="shared" si="7951"/>
        <v>0</v>
      </c>
      <c r="AW2755" s="21">
        <f t="shared" si="7951"/>
        <v>0</v>
      </c>
      <c r="AX2755" s="21">
        <f t="shared" si="7951"/>
        <v>0</v>
      </c>
      <c r="AY2755" s="21">
        <f t="shared" si="7944"/>
        <v>968688.70600000001</v>
      </c>
      <c r="AZ2755" s="21">
        <f t="shared" si="7951"/>
        <v>0</v>
      </c>
      <c r="BA2755" s="21">
        <f t="shared" si="7945"/>
        <v>968688.70600000001</v>
      </c>
      <c r="BB2755" s="21">
        <f t="shared" si="7951"/>
        <v>0</v>
      </c>
      <c r="BC2755" s="21">
        <f t="shared" si="7951"/>
        <v>420</v>
      </c>
      <c r="BD2755" s="21">
        <f t="shared" si="7951"/>
        <v>0</v>
      </c>
      <c r="BE2755" s="21">
        <f t="shared" si="7951"/>
        <v>0</v>
      </c>
      <c r="BF2755" s="21">
        <f t="shared" si="7951"/>
        <v>97.8</v>
      </c>
      <c r="BG2755" s="21">
        <f t="shared" si="7951"/>
        <v>0</v>
      </c>
      <c r="BH2755" s="21">
        <f t="shared" si="7951"/>
        <v>0</v>
      </c>
      <c r="BI2755" s="21">
        <f t="shared" si="7951"/>
        <v>0</v>
      </c>
      <c r="BJ2755" s="21">
        <f t="shared" si="7951"/>
        <v>0</v>
      </c>
      <c r="BK2755" s="21">
        <f t="shared" si="7951"/>
        <v>0</v>
      </c>
      <c r="BL2755" s="21">
        <f t="shared" si="7951"/>
        <v>0</v>
      </c>
      <c r="BM2755" s="21">
        <f t="shared" si="7951"/>
        <v>0</v>
      </c>
      <c r="BN2755" s="21">
        <f t="shared" si="7951"/>
        <v>0</v>
      </c>
      <c r="BO2755" s="21">
        <f t="shared" si="7951"/>
        <v>0</v>
      </c>
      <c r="BP2755" s="21">
        <f t="shared" si="7951"/>
        <v>0</v>
      </c>
      <c r="BQ2755" s="21">
        <f t="shared" si="7951"/>
        <v>0</v>
      </c>
      <c r="BR2755" s="21">
        <f t="shared" si="7866"/>
        <v>969206.50600000005</v>
      </c>
      <c r="BS2755" s="21">
        <f t="shared" si="7867"/>
        <v>964314.70000000007</v>
      </c>
      <c r="BT2755" s="21">
        <f t="shared" si="7868"/>
        <v>918754.8</v>
      </c>
      <c r="BU2755" s="21">
        <f t="shared" si="7951"/>
        <v>0</v>
      </c>
      <c r="BV2755" s="21">
        <f t="shared" si="7865"/>
        <v>969206.50600000005</v>
      </c>
      <c r="BW2755" s="21">
        <f t="shared" si="7951"/>
        <v>0</v>
      </c>
    </row>
    <row r="2756" spans="1:77" s="3" customFormat="1" x14ac:dyDescent="0.3">
      <c r="A2756" s="6">
        <v>945</v>
      </c>
      <c r="B2756" s="6" t="s">
        <v>83</v>
      </c>
      <c r="C2756" s="6"/>
      <c r="D2756" s="6"/>
      <c r="E2756" s="6"/>
      <c r="F2756" s="7" t="s">
        <v>97</v>
      </c>
      <c r="G2756" s="18">
        <f>G2757+G2810</f>
        <v>966889.2</v>
      </c>
      <c r="H2756" s="18">
        <f t="shared" ref="H2756:L2756" si="7952">H2757+H2810</f>
        <v>964314.8</v>
      </c>
      <c r="I2756" s="18">
        <f t="shared" si="7952"/>
        <v>918754.9</v>
      </c>
      <c r="J2756" s="18">
        <f t="shared" si="7952"/>
        <v>0</v>
      </c>
      <c r="K2756" s="18">
        <f t="shared" si="7952"/>
        <v>0</v>
      </c>
      <c r="L2756" s="18">
        <f t="shared" si="7952"/>
        <v>0</v>
      </c>
      <c r="M2756" s="20">
        <f t="shared" si="7948"/>
        <v>966889.2</v>
      </c>
      <c r="N2756" s="20">
        <f t="shared" si="7949"/>
        <v>964314.8</v>
      </c>
      <c r="O2756" s="20">
        <f t="shared" si="7950"/>
        <v>918754.9</v>
      </c>
      <c r="P2756" s="21">
        <f t="shared" ref="P2756:Q2756" si="7953">P2757+P2810</f>
        <v>0</v>
      </c>
      <c r="Q2756" s="21">
        <f t="shared" si="7953"/>
        <v>0</v>
      </c>
      <c r="R2756" s="21">
        <f t="shared" ref="R2756:T2756" si="7954">R2757+R2810</f>
        <v>-0.1</v>
      </c>
      <c r="S2756" s="21">
        <f t="shared" si="7954"/>
        <v>0</v>
      </c>
      <c r="T2756" s="21">
        <f t="shared" si="7954"/>
        <v>0</v>
      </c>
      <c r="U2756" s="21">
        <f t="shared" ref="U2756:W2756" si="7955">U2757+U2810</f>
        <v>-0.1</v>
      </c>
      <c r="V2756" s="21">
        <f t="shared" si="7955"/>
        <v>0</v>
      </c>
      <c r="W2756" s="21">
        <f t="shared" si="7955"/>
        <v>0</v>
      </c>
      <c r="X2756" s="21">
        <f t="shared" ref="X2756:Y2756" si="7956">X2757+X2810</f>
        <v>-0.1</v>
      </c>
      <c r="Y2756" s="21">
        <f t="shared" si="7956"/>
        <v>0</v>
      </c>
      <c r="Z2756" s="21">
        <f t="shared" si="7905"/>
        <v>966889.1</v>
      </c>
      <c r="AA2756" s="21">
        <f t="shared" si="7906"/>
        <v>964314.70000000007</v>
      </c>
      <c r="AB2756" s="21">
        <f t="shared" si="7907"/>
        <v>918754.8</v>
      </c>
      <c r="AC2756" s="21">
        <f t="shared" ref="AC2756:AL2756" si="7957">AC2757+AC2810</f>
        <v>0</v>
      </c>
      <c r="AD2756" s="21">
        <f t="shared" si="7957"/>
        <v>0</v>
      </c>
      <c r="AE2756" s="21">
        <f t="shared" ref="AE2756" si="7958">AE2757+AE2810</f>
        <v>0</v>
      </c>
      <c r="AF2756" s="21">
        <f t="shared" si="7957"/>
        <v>0</v>
      </c>
      <c r="AG2756" s="21">
        <f t="shared" si="7957"/>
        <v>0</v>
      </c>
      <c r="AH2756" s="21">
        <f t="shared" si="7957"/>
        <v>11.167</v>
      </c>
      <c r="AI2756" s="21">
        <f t="shared" ref="AI2756" si="7959">AI2757+AI2810</f>
        <v>0</v>
      </c>
      <c r="AJ2756" s="21">
        <f t="shared" si="7957"/>
        <v>726.40599999999995</v>
      </c>
      <c r="AK2756" s="21">
        <f t="shared" si="7957"/>
        <v>1062.0329999999999</v>
      </c>
      <c r="AL2756" s="21">
        <f t="shared" si="7957"/>
        <v>0</v>
      </c>
      <c r="AM2756" s="21">
        <f t="shared" ref="AM2756:BW2756" si="7960">AM2757+AM2810</f>
        <v>0</v>
      </c>
      <c r="AN2756" s="21">
        <f t="shared" si="7960"/>
        <v>0</v>
      </c>
      <c r="AO2756" s="21">
        <f t="shared" si="7835"/>
        <v>968688.70600000001</v>
      </c>
      <c r="AP2756" s="21">
        <f t="shared" si="7836"/>
        <v>964314.70000000007</v>
      </c>
      <c r="AQ2756" s="21">
        <f t="shared" si="7837"/>
        <v>918754.8</v>
      </c>
      <c r="AR2756" s="21">
        <f t="shared" ref="AR2756" si="7961">AR2757+AR2810</f>
        <v>0</v>
      </c>
      <c r="AS2756" s="21">
        <f t="shared" si="7838"/>
        <v>968688.70600000001</v>
      </c>
      <c r="AT2756" s="21">
        <f t="shared" ref="AT2756:AX2756" si="7962">AT2757+AT2810</f>
        <v>0</v>
      </c>
      <c r="AU2756" s="21">
        <f t="shared" si="7962"/>
        <v>0</v>
      </c>
      <c r="AV2756" s="21">
        <f t="shared" si="7962"/>
        <v>0</v>
      </c>
      <c r="AW2756" s="21">
        <f t="shared" si="7962"/>
        <v>0</v>
      </c>
      <c r="AX2756" s="21">
        <f t="shared" si="7962"/>
        <v>0</v>
      </c>
      <c r="AY2756" s="21">
        <f t="shared" si="7944"/>
        <v>968688.70600000001</v>
      </c>
      <c r="AZ2756" s="21">
        <f t="shared" ref="AZ2756" si="7963">AZ2757+AZ2810</f>
        <v>0</v>
      </c>
      <c r="BA2756" s="21">
        <f t="shared" si="7945"/>
        <v>968688.70600000001</v>
      </c>
      <c r="BB2756" s="21">
        <f t="shared" ref="BB2756:BI2756" si="7964">BB2757+BB2810</f>
        <v>0</v>
      </c>
      <c r="BC2756" s="21">
        <f t="shared" si="7964"/>
        <v>420</v>
      </c>
      <c r="BD2756" s="21">
        <f t="shared" si="7964"/>
        <v>0</v>
      </c>
      <c r="BE2756" s="21">
        <f t="shared" si="7964"/>
        <v>0</v>
      </c>
      <c r="BF2756" s="21">
        <f t="shared" si="7964"/>
        <v>97.8</v>
      </c>
      <c r="BG2756" s="21">
        <f t="shared" si="7964"/>
        <v>0</v>
      </c>
      <c r="BH2756" s="21">
        <f t="shared" si="7964"/>
        <v>0</v>
      </c>
      <c r="BI2756" s="21">
        <f t="shared" si="7964"/>
        <v>0</v>
      </c>
      <c r="BJ2756" s="21">
        <f t="shared" ref="BJ2756:BP2756" si="7965">BJ2757+BJ2810</f>
        <v>0</v>
      </c>
      <c r="BK2756" s="21">
        <f t="shared" si="7965"/>
        <v>0</v>
      </c>
      <c r="BL2756" s="21">
        <f t="shared" si="7965"/>
        <v>0</v>
      </c>
      <c r="BM2756" s="21">
        <f t="shared" si="7965"/>
        <v>0</v>
      </c>
      <c r="BN2756" s="21">
        <f t="shared" si="7965"/>
        <v>0</v>
      </c>
      <c r="BO2756" s="21">
        <f t="shared" si="7965"/>
        <v>0</v>
      </c>
      <c r="BP2756" s="21">
        <f t="shared" si="7965"/>
        <v>0</v>
      </c>
      <c r="BQ2756" s="21">
        <f t="shared" ref="BQ2756" si="7966">BQ2757+BQ2810</f>
        <v>0</v>
      </c>
      <c r="BR2756" s="21">
        <f t="shared" si="7866"/>
        <v>969206.50600000005</v>
      </c>
      <c r="BS2756" s="21">
        <f t="shared" si="7867"/>
        <v>964314.70000000007</v>
      </c>
      <c r="BT2756" s="21">
        <f t="shared" si="7868"/>
        <v>918754.8</v>
      </c>
      <c r="BU2756" s="21">
        <f t="shared" ref="BU2756" si="7967">BU2757+BU2810</f>
        <v>0</v>
      </c>
      <c r="BV2756" s="21">
        <f t="shared" si="7865"/>
        <v>969206.50600000005</v>
      </c>
      <c r="BW2756" s="21">
        <f t="shared" si="7960"/>
        <v>0</v>
      </c>
    </row>
    <row r="2757" spans="1:77" s="15" customFormat="1" x14ac:dyDescent="0.3">
      <c r="A2757" s="9">
        <v>945</v>
      </c>
      <c r="B2757" s="9" t="s">
        <v>83</v>
      </c>
      <c r="C2757" s="9" t="s">
        <v>182</v>
      </c>
      <c r="D2757" s="9"/>
      <c r="E2757" s="9"/>
      <c r="F2757" s="10" t="s">
        <v>656</v>
      </c>
      <c r="G2757" s="19">
        <f>G2758+G2793+G2798</f>
        <v>816956.29999999993</v>
      </c>
      <c r="H2757" s="19">
        <f t="shared" ref="H2757:L2757" si="7968">H2758+H2793+H2798</f>
        <v>816351.5</v>
      </c>
      <c r="I2757" s="19">
        <f t="shared" si="7968"/>
        <v>780498.70000000007</v>
      </c>
      <c r="J2757" s="19">
        <f t="shared" si="7968"/>
        <v>0</v>
      </c>
      <c r="K2757" s="19">
        <f t="shared" si="7968"/>
        <v>0</v>
      </c>
      <c r="L2757" s="19">
        <f t="shared" si="7968"/>
        <v>0</v>
      </c>
      <c r="M2757" s="20">
        <f t="shared" si="7948"/>
        <v>816956.29999999993</v>
      </c>
      <c r="N2757" s="20">
        <f t="shared" si="7949"/>
        <v>816351.5</v>
      </c>
      <c r="O2757" s="20">
        <f t="shared" si="7950"/>
        <v>780498.70000000007</v>
      </c>
      <c r="P2757" s="22">
        <f t="shared" ref="P2757:Q2757" si="7969">P2758+P2793+P2798</f>
        <v>0</v>
      </c>
      <c r="Q2757" s="22">
        <f t="shared" si="7969"/>
        <v>0</v>
      </c>
      <c r="R2757" s="22">
        <f t="shared" ref="R2757:T2757" si="7970">R2758+R2793+R2798</f>
        <v>-0.1</v>
      </c>
      <c r="S2757" s="22">
        <f t="shared" si="7970"/>
        <v>0</v>
      </c>
      <c r="T2757" s="22">
        <f t="shared" si="7970"/>
        <v>0</v>
      </c>
      <c r="U2757" s="22">
        <f t="shared" ref="U2757:W2757" si="7971">U2758+U2793+U2798</f>
        <v>-0.1</v>
      </c>
      <c r="V2757" s="22">
        <f t="shared" si="7971"/>
        <v>0</v>
      </c>
      <c r="W2757" s="22">
        <f t="shared" si="7971"/>
        <v>0</v>
      </c>
      <c r="X2757" s="22">
        <f t="shared" ref="X2757:Y2757" si="7972">X2758+X2793+X2798</f>
        <v>-0.1</v>
      </c>
      <c r="Y2757" s="22">
        <f t="shared" si="7972"/>
        <v>0</v>
      </c>
      <c r="Z2757" s="22">
        <f t="shared" si="7905"/>
        <v>816956.2</v>
      </c>
      <c r="AA2757" s="22">
        <f t="shared" si="7906"/>
        <v>816351.4</v>
      </c>
      <c r="AB2757" s="22">
        <f t="shared" si="7907"/>
        <v>780498.60000000009</v>
      </c>
      <c r="AC2757" s="22">
        <f t="shared" ref="AC2757:AL2757" si="7973">AC2758+AC2793+AC2798</f>
        <v>0</v>
      </c>
      <c r="AD2757" s="22">
        <f t="shared" si="7973"/>
        <v>0</v>
      </c>
      <c r="AE2757" s="22">
        <f t="shared" ref="AE2757" si="7974">AE2758+AE2793+AE2798</f>
        <v>0</v>
      </c>
      <c r="AF2757" s="22">
        <f t="shared" si="7973"/>
        <v>0</v>
      </c>
      <c r="AG2757" s="22">
        <f t="shared" si="7973"/>
        <v>0</v>
      </c>
      <c r="AH2757" s="22">
        <f t="shared" si="7973"/>
        <v>0</v>
      </c>
      <c r="AI2757" s="22">
        <f t="shared" ref="AI2757" si="7975">AI2758+AI2793+AI2798</f>
        <v>0</v>
      </c>
      <c r="AJ2757" s="22">
        <f t="shared" si="7973"/>
        <v>4.4249999999999998</v>
      </c>
      <c r="AK2757" s="22">
        <f t="shared" si="7973"/>
        <v>0</v>
      </c>
      <c r="AL2757" s="22">
        <f t="shared" si="7973"/>
        <v>0</v>
      </c>
      <c r="AM2757" s="22">
        <f t="shared" ref="AM2757:BW2757" si="7976">AM2758+AM2793+AM2798</f>
        <v>0</v>
      </c>
      <c r="AN2757" s="22">
        <f t="shared" si="7976"/>
        <v>0</v>
      </c>
      <c r="AO2757" s="22">
        <f t="shared" si="7835"/>
        <v>816960.625</v>
      </c>
      <c r="AP2757" s="22">
        <f t="shared" si="7836"/>
        <v>816351.4</v>
      </c>
      <c r="AQ2757" s="22">
        <f t="shared" si="7837"/>
        <v>780498.60000000009</v>
      </c>
      <c r="AR2757" s="22">
        <f t="shared" ref="AR2757" si="7977">AR2758+AR2793+AR2798</f>
        <v>0</v>
      </c>
      <c r="AS2757" s="22">
        <f t="shared" si="7838"/>
        <v>816960.625</v>
      </c>
      <c r="AT2757" s="22">
        <f t="shared" ref="AT2757:AX2757" si="7978">AT2758+AT2793+AT2798</f>
        <v>0</v>
      </c>
      <c r="AU2757" s="22">
        <f t="shared" si="7978"/>
        <v>0</v>
      </c>
      <c r="AV2757" s="22">
        <f t="shared" si="7978"/>
        <v>0</v>
      </c>
      <c r="AW2757" s="22">
        <f t="shared" si="7978"/>
        <v>0</v>
      </c>
      <c r="AX2757" s="22">
        <f t="shared" si="7978"/>
        <v>0</v>
      </c>
      <c r="AY2757" s="22">
        <f t="shared" si="7944"/>
        <v>816960.625</v>
      </c>
      <c r="AZ2757" s="22">
        <f t="shared" ref="AZ2757" si="7979">AZ2758+AZ2793+AZ2798</f>
        <v>0</v>
      </c>
      <c r="BA2757" s="22">
        <f t="shared" si="7945"/>
        <v>816960.625</v>
      </c>
      <c r="BB2757" s="22">
        <f t="shared" ref="BB2757:BI2757" si="7980">BB2758+BB2793+BB2798</f>
        <v>-134.98699999999999</v>
      </c>
      <c r="BC2757" s="22">
        <f t="shared" si="7980"/>
        <v>0</v>
      </c>
      <c r="BD2757" s="22">
        <f t="shared" si="7980"/>
        <v>0</v>
      </c>
      <c r="BE2757" s="22">
        <f t="shared" si="7980"/>
        <v>0</v>
      </c>
      <c r="BF2757" s="22">
        <f t="shared" si="7980"/>
        <v>97.8</v>
      </c>
      <c r="BG2757" s="22">
        <f t="shared" si="7980"/>
        <v>0</v>
      </c>
      <c r="BH2757" s="22">
        <f t="shared" si="7980"/>
        <v>0</v>
      </c>
      <c r="BI2757" s="22">
        <f t="shared" si="7980"/>
        <v>0</v>
      </c>
      <c r="BJ2757" s="22">
        <f t="shared" ref="BJ2757:BP2757" si="7981">BJ2758+BJ2793+BJ2798</f>
        <v>0</v>
      </c>
      <c r="BK2757" s="22">
        <f t="shared" si="7981"/>
        <v>0</v>
      </c>
      <c r="BL2757" s="22">
        <f t="shared" si="7981"/>
        <v>0</v>
      </c>
      <c r="BM2757" s="22">
        <f t="shared" si="7981"/>
        <v>0</v>
      </c>
      <c r="BN2757" s="22">
        <f t="shared" si="7981"/>
        <v>0</v>
      </c>
      <c r="BO2757" s="22">
        <f t="shared" si="7981"/>
        <v>0</v>
      </c>
      <c r="BP2757" s="22">
        <f t="shared" si="7981"/>
        <v>0</v>
      </c>
      <c r="BQ2757" s="22">
        <f t="shared" ref="BQ2757" si="7982">BQ2758+BQ2793+BQ2798</f>
        <v>0</v>
      </c>
      <c r="BR2757" s="22">
        <f t="shared" si="7866"/>
        <v>816923.43800000008</v>
      </c>
      <c r="BS2757" s="22">
        <f t="shared" si="7867"/>
        <v>816351.4</v>
      </c>
      <c r="BT2757" s="22">
        <f t="shared" si="7868"/>
        <v>780498.60000000009</v>
      </c>
      <c r="BU2757" s="22">
        <f t="shared" ref="BU2757" si="7983">BU2758+BU2793+BU2798</f>
        <v>0</v>
      </c>
      <c r="BV2757" s="22">
        <f t="shared" si="7865"/>
        <v>816923.43800000008</v>
      </c>
      <c r="BW2757" s="22">
        <f t="shared" si="7976"/>
        <v>0</v>
      </c>
    </row>
    <row r="2758" spans="1:77" ht="46.8" x14ac:dyDescent="0.3">
      <c r="A2758" s="13">
        <v>945</v>
      </c>
      <c r="B2758" s="13" t="s">
        <v>83</v>
      </c>
      <c r="C2758" s="13" t="s">
        <v>182</v>
      </c>
      <c r="D2758" s="13" t="s">
        <v>349</v>
      </c>
      <c r="E2758" s="13"/>
      <c r="F2758" s="14" t="s">
        <v>419</v>
      </c>
      <c r="G2758" s="20">
        <f>G2759</f>
        <v>801931.79999999993</v>
      </c>
      <c r="H2758" s="20">
        <f t="shared" ref="H2758:BW2758" si="7984">H2759</f>
        <v>801302.8</v>
      </c>
      <c r="I2758" s="20">
        <f t="shared" si="7984"/>
        <v>765450.00000000012</v>
      </c>
      <c r="J2758" s="20">
        <f t="shared" si="7984"/>
        <v>0</v>
      </c>
      <c r="K2758" s="20">
        <f t="shared" si="7984"/>
        <v>0</v>
      </c>
      <c r="L2758" s="20">
        <f t="shared" si="7984"/>
        <v>0</v>
      </c>
      <c r="M2758" s="20">
        <f t="shared" si="7948"/>
        <v>801931.79999999993</v>
      </c>
      <c r="N2758" s="20">
        <f t="shared" si="7949"/>
        <v>801302.8</v>
      </c>
      <c r="O2758" s="20">
        <f t="shared" si="7950"/>
        <v>765450.00000000012</v>
      </c>
      <c r="P2758" s="23">
        <f t="shared" si="7984"/>
        <v>0</v>
      </c>
      <c r="Q2758" s="23">
        <f t="shared" si="7984"/>
        <v>0</v>
      </c>
      <c r="R2758" s="23">
        <f t="shared" si="7984"/>
        <v>0</v>
      </c>
      <c r="S2758" s="23">
        <f t="shared" si="7984"/>
        <v>0</v>
      </c>
      <c r="T2758" s="23">
        <f t="shared" si="7984"/>
        <v>0</v>
      </c>
      <c r="U2758" s="23">
        <f t="shared" si="7984"/>
        <v>0</v>
      </c>
      <c r="V2758" s="23">
        <f t="shared" si="7984"/>
        <v>0</v>
      </c>
      <c r="W2758" s="23">
        <f t="shared" si="7984"/>
        <v>0</v>
      </c>
      <c r="X2758" s="23">
        <f t="shared" si="7984"/>
        <v>0</v>
      </c>
      <c r="Y2758" s="23">
        <f t="shared" si="7984"/>
        <v>0</v>
      </c>
      <c r="Z2758" s="23">
        <f t="shared" si="7905"/>
        <v>801931.79999999993</v>
      </c>
      <c r="AA2758" s="23">
        <f t="shared" si="7906"/>
        <v>801302.8</v>
      </c>
      <c r="AB2758" s="23">
        <f t="shared" si="7907"/>
        <v>765450.00000000012</v>
      </c>
      <c r="AC2758" s="23">
        <f t="shared" si="7984"/>
        <v>0</v>
      </c>
      <c r="AD2758" s="23">
        <f t="shared" si="7984"/>
        <v>0</v>
      </c>
      <c r="AE2758" s="23">
        <f t="shared" si="7984"/>
        <v>0</v>
      </c>
      <c r="AF2758" s="23">
        <f t="shared" si="7984"/>
        <v>0</v>
      </c>
      <c r="AG2758" s="23">
        <f t="shared" si="7984"/>
        <v>0</v>
      </c>
      <c r="AH2758" s="23">
        <f t="shared" si="7984"/>
        <v>0</v>
      </c>
      <c r="AI2758" s="23">
        <f t="shared" si="7984"/>
        <v>0</v>
      </c>
      <c r="AJ2758" s="23">
        <f t="shared" si="7984"/>
        <v>4.4249999999999998</v>
      </c>
      <c r="AK2758" s="23">
        <f t="shared" si="7984"/>
        <v>0</v>
      </c>
      <c r="AL2758" s="23">
        <f t="shared" si="7984"/>
        <v>0</v>
      </c>
      <c r="AM2758" s="23">
        <f t="shared" si="7984"/>
        <v>0</v>
      </c>
      <c r="AN2758" s="23">
        <f t="shared" si="7984"/>
        <v>0</v>
      </c>
      <c r="AO2758" s="23">
        <f t="shared" si="7835"/>
        <v>801936.22499999998</v>
      </c>
      <c r="AP2758" s="23">
        <f t="shared" si="7836"/>
        <v>801302.8</v>
      </c>
      <c r="AQ2758" s="23">
        <f t="shared" si="7837"/>
        <v>765450.00000000012</v>
      </c>
      <c r="AR2758" s="23">
        <f t="shared" si="7984"/>
        <v>0</v>
      </c>
      <c r="AS2758" s="23">
        <f t="shared" si="7838"/>
        <v>801936.22499999998</v>
      </c>
      <c r="AT2758" s="23">
        <f t="shared" si="7984"/>
        <v>0</v>
      </c>
      <c r="AU2758" s="23">
        <f t="shared" si="7984"/>
        <v>0</v>
      </c>
      <c r="AV2758" s="23">
        <f t="shared" si="7984"/>
        <v>0</v>
      </c>
      <c r="AW2758" s="23">
        <f t="shared" si="7984"/>
        <v>0</v>
      </c>
      <c r="AX2758" s="23">
        <f t="shared" si="7984"/>
        <v>0</v>
      </c>
      <c r="AY2758" s="23">
        <f t="shared" si="7944"/>
        <v>801936.22499999998</v>
      </c>
      <c r="AZ2758" s="23">
        <f t="shared" si="7984"/>
        <v>0</v>
      </c>
      <c r="BA2758" s="23">
        <f t="shared" si="7945"/>
        <v>801936.22499999998</v>
      </c>
      <c r="BB2758" s="23">
        <f t="shared" si="7984"/>
        <v>-134.98699999999999</v>
      </c>
      <c r="BC2758" s="23">
        <f t="shared" si="7984"/>
        <v>0</v>
      </c>
      <c r="BD2758" s="23">
        <f t="shared" si="7984"/>
        <v>0</v>
      </c>
      <c r="BE2758" s="23">
        <f t="shared" si="7984"/>
        <v>0</v>
      </c>
      <c r="BF2758" s="23">
        <f t="shared" si="7984"/>
        <v>97.8</v>
      </c>
      <c r="BG2758" s="23">
        <f t="shared" si="7984"/>
        <v>0</v>
      </c>
      <c r="BH2758" s="23">
        <f t="shared" si="7984"/>
        <v>0</v>
      </c>
      <c r="BI2758" s="23">
        <f t="shared" si="7984"/>
        <v>0</v>
      </c>
      <c r="BJ2758" s="23">
        <f t="shared" si="7984"/>
        <v>0</v>
      </c>
      <c r="BK2758" s="23">
        <f t="shared" si="7984"/>
        <v>0</v>
      </c>
      <c r="BL2758" s="23">
        <f t="shared" si="7984"/>
        <v>0</v>
      </c>
      <c r="BM2758" s="23">
        <f t="shared" si="7984"/>
        <v>0</v>
      </c>
      <c r="BN2758" s="23">
        <f t="shared" si="7984"/>
        <v>0</v>
      </c>
      <c r="BO2758" s="23">
        <f t="shared" si="7984"/>
        <v>0</v>
      </c>
      <c r="BP2758" s="23">
        <f t="shared" si="7984"/>
        <v>0</v>
      </c>
      <c r="BQ2758" s="23">
        <f t="shared" si="7984"/>
        <v>0</v>
      </c>
      <c r="BR2758" s="23">
        <f t="shared" si="7866"/>
        <v>801899.03800000006</v>
      </c>
      <c r="BS2758" s="23">
        <f t="shared" si="7867"/>
        <v>801302.8</v>
      </c>
      <c r="BT2758" s="23">
        <f t="shared" si="7868"/>
        <v>765450.00000000012</v>
      </c>
      <c r="BU2758" s="23">
        <f t="shared" si="7984"/>
        <v>0</v>
      </c>
      <c r="BV2758" s="23">
        <f t="shared" si="7865"/>
        <v>801899.03800000006</v>
      </c>
      <c r="BW2758" s="23">
        <f t="shared" si="7984"/>
        <v>0</v>
      </c>
      <c r="BX2758" s="5"/>
    </row>
    <row r="2759" spans="1:77" ht="31.2" x14ac:dyDescent="0.3">
      <c r="A2759" s="13">
        <v>945</v>
      </c>
      <c r="B2759" s="13" t="s">
        <v>83</v>
      </c>
      <c r="C2759" s="13" t="s">
        <v>182</v>
      </c>
      <c r="D2759" s="13" t="s">
        <v>355</v>
      </c>
      <c r="E2759" s="13"/>
      <c r="F2759" s="14" t="s">
        <v>420</v>
      </c>
      <c r="G2759" s="20">
        <f>G2760+G2769+G2772+G2775+G2778+G2781+G2784+G2787+G2790</f>
        <v>801931.79999999993</v>
      </c>
      <c r="H2759" s="20">
        <f t="shared" ref="H2759:L2759" si="7985">H2760+H2769+H2772+H2775+H2778+H2781+H2784+H2787+H2790</f>
        <v>801302.8</v>
      </c>
      <c r="I2759" s="20">
        <f t="shared" si="7985"/>
        <v>765450.00000000012</v>
      </c>
      <c r="J2759" s="20">
        <f t="shared" si="7985"/>
        <v>0</v>
      </c>
      <c r="K2759" s="20">
        <f t="shared" si="7985"/>
        <v>0</v>
      </c>
      <c r="L2759" s="20">
        <f t="shared" si="7985"/>
        <v>0</v>
      </c>
      <c r="M2759" s="20">
        <f t="shared" si="7948"/>
        <v>801931.79999999993</v>
      </c>
      <c r="N2759" s="20">
        <f t="shared" si="7949"/>
        <v>801302.8</v>
      </c>
      <c r="O2759" s="20">
        <f t="shared" si="7950"/>
        <v>765450.00000000012</v>
      </c>
      <c r="P2759" s="23">
        <f t="shared" ref="P2759:Q2759" si="7986">P2760+P2769+P2772+P2775+P2778+P2781+P2784+P2787+P2790</f>
        <v>0</v>
      </c>
      <c r="Q2759" s="23">
        <f t="shared" si="7986"/>
        <v>0</v>
      </c>
      <c r="R2759" s="23">
        <f t="shared" ref="R2759:T2759" si="7987">R2760+R2769+R2772+R2775+R2778+R2781+R2784+R2787+R2790</f>
        <v>0</v>
      </c>
      <c r="S2759" s="23">
        <f t="shared" si="7987"/>
        <v>0</v>
      </c>
      <c r="T2759" s="23">
        <f t="shared" si="7987"/>
        <v>0</v>
      </c>
      <c r="U2759" s="23">
        <f t="shared" ref="U2759:W2759" si="7988">U2760+U2769+U2772+U2775+U2778+U2781+U2784+U2787+U2790</f>
        <v>0</v>
      </c>
      <c r="V2759" s="23">
        <f t="shared" si="7988"/>
        <v>0</v>
      </c>
      <c r="W2759" s="23">
        <f t="shared" si="7988"/>
        <v>0</v>
      </c>
      <c r="X2759" s="23">
        <f t="shared" ref="X2759:Y2759" si="7989">X2760+X2769+X2772+X2775+X2778+X2781+X2784+X2787+X2790</f>
        <v>0</v>
      </c>
      <c r="Y2759" s="23">
        <f t="shared" si="7989"/>
        <v>0</v>
      </c>
      <c r="Z2759" s="23">
        <f t="shared" si="7905"/>
        <v>801931.79999999993</v>
      </c>
      <c r="AA2759" s="23">
        <f t="shared" si="7906"/>
        <v>801302.8</v>
      </c>
      <c r="AB2759" s="23">
        <f t="shared" si="7907"/>
        <v>765450.00000000012</v>
      </c>
      <c r="AC2759" s="23">
        <f>AC2760+AC2769+AC2772+AC2775+AC2778+AC2781+AC2784+AC2787+AC2790+AC2763</f>
        <v>0</v>
      </c>
      <c r="AD2759" s="23">
        <f t="shared" ref="AD2759:AK2759" si="7990">AD2760+AD2769+AD2772+AD2775+AD2778+AD2781+AD2784+AD2787+AD2790+AD2763</f>
        <v>0</v>
      </c>
      <c r="AE2759" s="23">
        <f t="shared" ref="AE2759" si="7991">AE2760+AE2769+AE2772+AE2775+AE2778+AE2781+AE2784+AE2787+AE2790+AE2763</f>
        <v>0</v>
      </c>
      <c r="AF2759" s="23">
        <f t="shared" si="7990"/>
        <v>0</v>
      </c>
      <c r="AG2759" s="23">
        <f t="shared" ref="AG2759" si="7992">AG2760+AG2769+AG2772+AG2775+AG2778+AG2781+AG2784+AG2787+AG2790+AG2763</f>
        <v>0</v>
      </c>
      <c r="AH2759" s="23">
        <f t="shared" si="7990"/>
        <v>0</v>
      </c>
      <c r="AI2759" s="23">
        <f t="shared" ref="AI2759" si="7993">AI2760+AI2769+AI2772+AI2775+AI2778+AI2781+AI2784+AI2787+AI2790+AI2763</f>
        <v>0</v>
      </c>
      <c r="AJ2759" s="23">
        <f t="shared" si="7990"/>
        <v>4.4249999999999998</v>
      </c>
      <c r="AK2759" s="23">
        <f t="shared" si="7990"/>
        <v>0</v>
      </c>
      <c r="AL2759" s="23">
        <f t="shared" ref="AL2759" si="7994">AL2760+AL2769+AL2772+AL2775+AL2778+AL2781+AL2784+AL2787+AL2790+AL2763</f>
        <v>0</v>
      </c>
      <c r="AM2759" s="23">
        <f t="shared" ref="AM2759:AN2759" si="7995">AM2760+AM2769+AM2772+AM2775+AM2778+AM2781+AM2784+AM2787+AM2790+AM2763</f>
        <v>0</v>
      </c>
      <c r="AN2759" s="23">
        <f t="shared" si="7995"/>
        <v>0</v>
      </c>
      <c r="AO2759" s="23">
        <f t="shared" si="7835"/>
        <v>801936.22499999998</v>
      </c>
      <c r="AP2759" s="23">
        <f t="shared" si="7836"/>
        <v>801302.8</v>
      </c>
      <c r="AQ2759" s="23">
        <f t="shared" si="7837"/>
        <v>765450.00000000012</v>
      </c>
      <c r="AR2759" s="23">
        <f t="shared" ref="AR2759" si="7996">AR2760+AR2769+AR2772+AR2775+AR2778+AR2781+AR2784+AR2787+AR2790+AR2763</f>
        <v>0</v>
      </c>
      <c r="AS2759" s="23">
        <f t="shared" si="7838"/>
        <v>801936.22499999998</v>
      </c>
      <c r="AT2759" s="23">
        <f t="shared" ref="AT2759:AX2759" si="7997">AT2760+AT2769+AT2772+AT2775+AT2778+AT2781+AT2784+AT2787+AT2790+AT2763</f>
        <v>0</v>
      </c>
      <c r="AU2759" s="23">
        <f t="shared" si="7997"/>
        <v>0</v>
      </c>
      <c r="AV2759" s="23">
        <f t="shared" si="7997"/>
        <v>0</v>
      </c>
      <c r="AW2759" s="23">
        <f t="shared" si="7997"/>
        <v>0</v>
      </c>
      <c r="AX2759" s="23">
        <f t="shared" si="7997"/>
        <v>0</v>
      </c>
      <c r="AY2759" s="23">
        <f t="shared" si="7944"/>
        <v>801936.22499999998</v>
      </c>
      <c r="AZ2759" s="23">
        <f t="shared" ref="AZ2759" si="7998">AZ2760+AZ2769+AZ2772+AZ2775+AZ2778+AZ2781+AZ2784+AZ2787+AZ2790+AZ2763</f>
        <v>0</v>
      </c>
      <c r="BA2759" s="23">
        <f t="shared" si="7945"/>
        <v>801936.22499999998</v>
      </c>
      <c r="BB2759" s="23">
        <f>BB2760+BB2769+BB2772+BB2775+BB2778+BB2781+BB2784+BB2787+BB2790+BB2763+BB2766</f>
        <v>-134.98699999999999</v>
      </c>
      <c r="BC2759" s="23">
        <f t="shared" ref="BC2759:BW2759" si="7999">BC2760+BC2769+BC2772+BC2775+BC2778+BC2781+BC2784+BC2787+BC2790+BC2763+BC2766</f>
        <v>0</v>
      </c>
      <c r="BD2759" s="23">
        <f t="shared" si="7999"/>
        <v>0</v>
      </c>
      <c r="BE2759" s="23">
        <f t="shared" si="7999"/>
        <v>0</v>
      </c>
      <c r="BF2759" s="23">
        <f t="shared" si="7999"/>
        <v>97.8</v>
      </c>
      <c r="BG2759" s="23">
        <f t="shared" si="7999"/>
        <v>0</v>
      </c>
      <c r="BH2759" s="23">
        <f t="shared" si="7999"/>
        <v>0</v>
      </c>
      <c r="BI2759" s="23">
        <f t="shared" si="7999"/>
        <v>0</v>
      </c>
      <c r="BJ2759" s="23">
        <f t="shared" si="7999"/>
        <v>0</v>
      </c>
      <c r="BK2759" s="23">
        <f t="shared" si="7999"/>
        <v>0</v>
      </c>
      <c r="BL2759" s="23">
        <f t="shared" si="7999"/>
        <v>0</v>
      </c>
      <c r="BM2759" s="23">
        <f t="shared" si="7999"/>
        <v>0</v>
      </c>
      <c r="BN2759" s="23">
        <f t="shared" si="7999"/>
        <v>0</v>
      </c>
      <c r="BO2759" s="23">
        <f t="shared" si="7999"/>
        <v>0</v>
      </c>
      <c r="BP2759" s="23">
        <f t="shared" si="7999"/>
        <v>0</v>
      </c>
      <c r="BQ2759" s="23">
        <f t="shared" si="7999"/>
        <v>0</v>
      </c>
      <c r="BR2759" s="23">
        <f t="shared" si="7866"/>
        <v>801899.03800000006</v>
      </c>
      <c r="BS2759" s="23">
        <f t="shared" si="7867"/>
        <v>801302.8</v>
      </c>
      <c r="BT2759" s="23">
        <f t="shared" si="7868"/>
        <v>765450.00000000012</v>
      </c>
      <c r="BU2759" s="23">
        <f t="shared" ref="BU2759" si="8000">BU2760+BU2769+BU2772+BU2775+BU2778+BU2781+BU2784+BU2787+BU2790+BU2763+BU2766</f>
        <v>0</v>
      </c>
      <c r="BV2759" s="23">
        <f t="shared" si="7865"/>
        <v>801899.03800000006</v>
      </c>
      <c r="BW2759" s="23">
        <f t="shared" si="7999"/>
        <v>0</v>
      </c>
      <c r="BX2759" s="5"/>
    </row>
    <row r="2760" spans="1:77" x14ac:dyDescent="0.3">
      <c r="A2760" s="13">
        <v>945</v>
      </c>
      <c r="B2760" s="13" t="s">
        <v>83</v>
      </c>
      <c r="C2760" s="13" t="s">
        <v>182</v>
      </c>
      <c r="D2760" s="13" t="s">
        <v>509</v>
      </c>
      <c r="E2760" s="13"/>
      <c r="F2760" s="14" t="s">
        <v>704</v>
      </c>
      <c r="G2760" s="20">
        <f>G2761</f>
        <v>697.2</v>
      </c>
      <c r="H2760" s="20">
        <f t="shared" ref="H2760:BW2761" si="8001">H2761</f>
        <v>0</v>
      </c>
      <c r="I2760" s="20">
        <f t="shared" si="8001"/>
        <v>0</v>
      </c>
      <c r="J2760" s="20">
        <f t="shared" si="8001"/>
        <v>0</v>
      </c>
      <c r="K2760" s="20">
        <f t="shared" si="8001"/>
        <v>0</v>
      </c>
      <c r="L2760" s="20">
        <f t="shared" si="8001"/>
        <v>0</v>
      </c>
      <c r="M2760" s="20">
        <f t="shared" si="7948"/>
        <v>697.2</v>
      </c>
      <c r="N2760" s="20">
        <f t="shared" si="7949"/>
        <v>0</v>
      </c>
      <c r="O2760" s="20">
        <f t="shared" si="7950"/>
        <v>0</v>
      </c>
      <c r="P2760" s="23">
        <f t="shared" si="8001"/>
        <v>0</v>
      </c>
      <c r="Q2760" s="23">
        <f t="shared" si="8001"/>
        <v>0</v>
      </c>
      <c r="R2760" s="23">
        <f t="shared" si="8001"/>
        <v>0</v>
      </c>
      <c r="S2760" s="23">
        <f t="shared" si="8001"/>
        <v>0</v>
      </c>
      <c r="T2760" s="23">
        <f t="shared" si="8001"/>
        <v>0</v>
      </c>
      <c r="U2760" s="23">
        <f t="shared" si="8001"/>
        <v>0</v>
      </c>
      <c r="V2760" s="23">
        <f t="shared" si="8001"/>
        <v>0</v>
      </c>
      <c r="W2760" s="23">
        <f t="shared" si="8001"/>
        <v>0</v>
      </c>
      <c r="X2760" s="23">
        <f t="shared" si="8001"/>
        <v>0</v>
      </c>
      <c r="Y2760" s="23">
        <f t="shared" si="8001"/>
        <v>0</v>
      </c>
      <c r="Z2760" s="23">
        <f t="shared" si="7905"/>
        <v>697.2</v>
      </c>
      <c r="AA2760" s="23">
        <f t="shared" si="7906"/>
        <v>0</v>
      </c>
      <c r="AB2760" s="23">
        <f t="shared" si="7907"/>
        <v>0</v>
      </c>
      <c r="AC2760" s="23">
        <f t="shared" si="8001"/>
        <v>0</v>
      </c>
      <c r="AD2760" s="23">
        <f t="shared" si="8001"/>
        <v>0</v>
      </c>
      <c r="AE2760" s="23">
        <f t="shared" si="8001"/>
        <v>0</v>
      </c>
      <c r="AF2760" s="23">
        <f t="shared" si="8001"/>
        <v>0</v>
      </c>
      <c r="AG2760" s="23">
        <f t="shared" si="8001"/>
        <v>0</v>
      </c>
      <c r="AH2760" s="23">
        <f t="shared" si="8001"/>
        <v>0</v>
      </c>
      <c r="AI2760" s="23">
        <f t="shared" si="8001"/>
        <v>0</v>
      </c>
      <c r="AJ2760" s="23">
        <f t="shared" si="8001"/>
        <v>0</v>
      </c>
      <c r="AK2760" s="23">
        <f t="shared" si="8001"/>
        <v>0</v>
      </c>
      <c r="AL2760" s="23">
        <f t="shared" si="8001"/>
        <v>0</v>
      </c>
      <c r="AM2760" s="23">
        <f t="shared" si="8001"/>
        <v>0</v>
      </c>
      <c r="AN2760" s="23">
        <f t="shared" si="8001"/>
        <v>0</v>
      </c>
      <c r="AO2760" s="23">
        <f t="shared" si="7835"/>
        <v>697.2</v>
      </c>
      <c r="AP2760" s="23">
        <f t="shared" si="7836"/>
        <v>0</v>
      </c>
      <c r="AQ2760" s="23">
        <f t="shared" si="7837"/>
        <v>0</v>
      </c>
      <c r="AR2760" s="23">
        <f t="shared" si="8001"/>
        <v>0</v>
      </c>
      <c r="AS2760" s="23">
        <f t="shared" si="7838"/>
        <v>697.2</v>
      </c>
      <c r="AT2760" s="23">
        <f t="shared" si="8001"/>
        <v>0</v>
      </c>
      <c r="AU2760" s="23">
        <f t="shared" si="8001"/>
        <v>0</v>
      </c>
      <c r="AV2760" s="23">
        <f t="shared" si="8001"/>
        <v>0</v>
      </c>
      <c r="AW2760" s="23">
        <f t="shared" si="8001"/>
        <v>0</v>
      </c>
      <c r="AX2760" s="23">
        <f t="shared" si="8001"/>
        <v>0</v>
      </c>
      <c r="AY2760" s="23">
        <f t="shared" si="7944"/>
        <v>697.2</v>
      </c>
      <c r="AZ2760" s="23">
        <f t="shared" si="8001"/>
        <v>0</v>
      </c>
      <c r="BA2760" s="23">
        <f t="shared" si="7945"/>
        <v>697.2</v>
      </c>
      <c r="BB2760" s="23">
        <f t="shared" si="8001"/>
        <v>0</v>
      </c>
      <c r="BC2760" s="23">
        <f t="shared" si="8001"/>
        <v>0</v>
      </c>
      <c r="BD2760" s="23">
        <f t="shared" si="8001"/>
        <v>0</v>
      </c>
      <c r="BE2760" s="23">
        <f t="shared" si="8001"/>
        <v>0</v>
      </c>
      <c r="BF2760" s="23">
        <f t="shared" si="8001"/>
        <v>2.8</v>
      </c>
      <c r="BG2760" s="23">
        <f t="shared" si="8001"/>
        <v>0</v>
      </c>
      <c r="BH2760" s="23">
        <f t="shared" si="8001"/>
        <v>0</v>
      </c>
      <c r="BI2760" s="23">
        <f t="shared" si="8001"/>
        <v>0</v>
      </c>
      <c r="BJ2760" s="23">
        <f t="shared" si="8001"/>
        <v>0</v>
      </c>
      <c r="BK2760" s="23">
        <f t="shared" si="8001"/>
        <v>0</v>
      </c>
      <c r="BL2760" s="23">
        <f t="shared" si="8001"/>
        <v>0</v>
      </c>
      <c r="BM2760" s="23">
        <f t="shared" si="8001"/>
        <v>0</v>
      </c>
      <c r="BN2760" s="23">
        <f t="shared" si="8001"/>
        <v>0</v>
      </c>
      <c r="BO2760" s="23">
        <f t="shared" si="8001"/>
        <v>0</v>
      </c>
      <c r="BP2760" s="23">
        <f t="shared" si="8001"/>
        <v>0</v>
      </c>
      <c r="BQ2760" s="23">
        <f t="shared" si="8001"/>
        <v>0</v>
      </c>
      <c r="BR2760" s="23">
        <f t="shared" si="7866"/>
        <v>700</v>
      </c>
      <c r="BS2760" s="23">
        <f t="shared" si="7867"/>
        <v>0</v>
      </c>
      <c r="BT2760" s="23">
        <f t="shared" si="7868"/>
        <v>0</v>
      </c>
      <c r="BU2760" s="23">
        <f t="shared" si="8001"/>
        <v>0</v>
      </c>
      <c r="BV2760" s="23">
        <f t="shared" si="7865"/>
        <v>700</v>
      </c>
      <c r="BW2760" s="23">
        <f t="shared" si="8001"/>
        <v>0</v>
      </c>
    </row>
    <row r="2761" spans="1:77" ht="31.2" x14ac:dyDescent="0.3">
      <c r="A2761" s="13">
        <v>945</v>
      </c>
      <c r="B2761" s="13" t="s">
        <v>83</v>
      </c>
      <c r="C2761" s="13" t="s">
        <v>182</v>
      </c>
      <c r="D2761" s="13" t="s">
        <v>509</v>
      </c>
      <c r="E2761" s="13" t="s">
        <v>7</v>
      </c>
      <c r="F2761" s="14" t="s">
        <v>383</v>
      </c>
      <c r="G2761" s="20">
        <f>G2762</f>
        <v>697.2</v>
      </c>
      <c r="H2761" s="20">
        <f t="shared" si="8001"/>
        <v>0</v>
      </c>
      <c r="I2761" s="20">
        <f t="shared" si="8001"/>
        <v>0</v>
      </c>
      <c r="J2761" s="20">
        <f t="shared" si="8001"/>
        <v>0</v>
      </c>
      <c r="K2761" s="20">
        <f t="shared" si="8001"/>
        <v>0</v>
      </c>
      <c r="L2761" s="20">
        <f t="shared" si="8001"/>
        <v>0</v>
      </c>
      <c r="M2761" s="20">
        <f t="shared" si="7948"/>
        <v>697.2</v>
      </c>
      <c r="N2761" s="20">
        <f t="shared" si="7949"/>
        <v>0</v>
      </c>
      <c r="O2761" s="20">
        <f t="shared" si="7950"/>
        <v>0</v>
      </c>
      <c r="P2761" s="23">
        <f t="shared" si="8001"/>
        <v>0</v>
      </c>
      <c r="Q2761" s="23">
        <f t="shared" si="8001"/>
        <v>0</v>
      </c>
      <c r="R2761" s="23">
        <f t="shared" si="8001"/>
        <v>0</v>
      </c>
      <c r="S2761" s="23">
        <f t="shared" si="8001"/>
        <v>0</v>
      </c>
      <c r="T2761" s="23">
        <f t="shared" si="8001"/>
        <v>0</v>
      </c>
      <c r="U2761" s="23">
        <f t="shared" si="8001"/>
        <v>0</v>
      </c>
      <c r="V2761" s="23">
        <f t="shared" si="8001"/>
        <v>0</v>
      </c>
      <c r="W2761" s="23">
        <f t="shared" si="8001"/>
        <v>0</v>
      </c>
      <c r="X2761" s="23">
        <f t="shared" si="8001"/>
        <v>0</v>
      </c>
      <c r="Y2761" s="23">
        <f t="shared" si="8001"/>
        <v>0</v>
      </c>
      <c r="Z2761" s="23">
        <f t="shared" si="7905"/>
        <v>697.2</v>
      </c>
      <c r="AA2761" s="23">
        <f t="shared" si="7906"/>
        <v>0</v>
      </c>
      <c r="AB2761" s="23">
        <f t="shared" si="7907"/>
        <v>0</v>
      </c>
      <c r="AC2761" s="23">
        <f t="shared" si="8001"/>
        <v>0</v>
      </c>
      <c r="AD2761" s="23">
        <f t="shared" si="8001"/>
        <v>0</v>
      </c>
      <c r="AE2761" s="23">
        <f t="shared" si="8001"/>
        <v>0</v>
      </c>
      <c r="AF2761" s="23">
        <f t="shared" si="8001"/>
        <v>0</v>
      </c>
      <c r="AG2761" s="23">
        <f t="shared" si="8001"/>
        <v>0</v>
      </c>
      <c r="AH2761" s="23">
        <f t="shared" si="8001"/>
        <v>0</v>
      </c>
      <c r="AI2761" s="23">
        <f t="shared" si="8001"/>
        <v>0</v>
      </c>
      <c r="AJ2761" s="23">
        <f t="shared" si="8001"/>
        <v>0</v>
      </c>
      <c r="AK2761" s="23">
        <f t="shared" si="8001"/>
        <v>0</v>
      </c>
      <c r="AL2761" s="23">
        <f t="shared" si="8001"/>
        <v>0</v>
      </c>
      <c r="AM2761" s="23">
        <f t="shared" si="8001"/>
        <v>0</v>
      </c>
      <c r="AN2761" s="23">
        <f t="shared" si="8001"/>
        <v>0</v>
      </c>
      <c r="AO2761" s="23">
        <f t="shared" si="7835"/>
        <v>697.2</v>
      </c>
      <c r="AP2761" s="23">
        <f t="shared" si="7836"/>
        <v>0</v>
      </c>
      <c r="AQ2761" s="23">
        <f t="shared" si="7837"/>
        <v>0</v>
      </c>
      <c r="AR2761" s="23">
        <f t="shared" si="8001"/>
        <v>0</v>
      </c>
      <c r="AS2761" s="23">
        <f t="shared" si="7838"/>
        <v>697.2</v>
      </c>
      <c r="AT2761" s="23">
        <f t="shared" si="8001"/>
        <v>0</v>
      </c>
      <c r="AU2761" s="23">
        <f t="shared" si="8001"/>
        <v>0</v>
      </c>
      <c r="AV2761" s="23">
        <f t="shared" si="8001"/>
        <v>0</v>
      </c>
      <c r="AW2761" s="23">
        <f t="shared" si="8001"/>
        <v>0</v>
      </c>
      <c r="AX2761" s="23">
        <f t="shared" si="8001"/>
        <v>0</v>
      </c>
      <c r="AY2761" s="23">
        <f t="shared" si="7944"/>
        <v>697.2</v>
      </c>
      <c r="AZ2761" s="23">
        <f t="shared" si="8001"/>
        <v>0</v>
      </c>
      <c r="BA2761" s="23">
        <f t="shared" si="7945"/>
        <v>697.2</v>
      </c>
      <c r="BB2761" s="23">
        <f t="shared" si="8001"/>
        <v>0</v>
      </c>
      <c r="BC2761" s="23">
        <f t="shared" si="8001"/>
        <v>0</v>
      </c>
      <c r="BD2761" s="23">
        <f t="shared" si="8001"/>
        <v>0</v>
      </c>
      <c r="BE2761" s="23">
        <f t="shared" si="8001"/>
        <v>0</v>
      </c>
      <c r="BF2761" s="23">
        <f t="shared" si="8001"/>
        <v>2.8</v>
      </c>
      <c r="BG2761" s="23">
        <f t="shared" si="8001"/>
        <v>0</v>
      </c>
      <c r="BH2761" s="23">
        <f t="shared" si="8001"/>
        <v>0</v>
      </c>
      <c r="BI2761" s="23">
        <f t="shared" si="8001"/>
        <v>0</v>
      </c>
      <c r="BJ2761" s="23">
        <f t="shared" si="8001"/>
        <v>0</v>
      </c>
      <c r="BK2761" s="23">
        <f t="shared" si="8001"/>
        <v>0</v>
      </c>
      <c r="BL2761" s="23">
        <f t="shared" si="8001"/>
        <v>0</v>
      </c>
      <c r="BM2761" s="23">
        <f t="shared" si="8001"/>
        <v>0</v>
      </c>
      <c r="BN2761" s="23">
        <f t="shared" si="8001"/>
        <v>0</v>
      </c>
      <c r="BO2761" s="23">
        <f t="shared" si="8001"/>
        <v>0</v>
      </c>
      <c r="BP2761" s="23">
        <f t="shared" si="8001"/>
        <v>0</v>
      </c>
      <c r="BQ2761" s="23">
        <f t="shared" si="8001"/>
        <v>0</v>
      </c>
      <c r="BR2761" s="23">
        <f t="shared" si="7866"/>
        <v>700</v>
      </c>
      <c r="BS2761" s="23">
        <f t="shared" si="7867"/>
        <v>0</v>
      </c>
      <c r="BT2761" s="23">
        <f t="shared" si="7868"/>
        <v>0</v>
      </c>
      <c r="BU2761" s="23">
        <f t="shared" si="8001"/>
        <v>0</v>
      </c>
      <c r="BV2761" s="23">
        <f t="shared" si="7865"/>
        <v>700</v>
      </c>
      <c r="BW2761" s="23">
        <f t="shared" si="8001"/>
        <v>0</v>
      </c>
    </row>
    <row r="2762" spans="1:77" ht="31.2" x14ac:dyDescent="0.3">
      <c r="A2762" s="13">
        <v>945</v>
      </c>
      <c r="B2762" s="13" t="s">
        <v>83</v>
      </c>
      <c r="C2762" s="13" t="s">
        <v>182</v>
      </c>
      <c r="D2762" s="13" t="s">
        <v>509</v>
      </c>
      <c r="E2762" s="13">
        <v>240</v>
      </c>
      <c r="F2762" s="14" t="s">
        <v>372</v>
      </c>
      <c r="G2762" s="20">
        <v>697.2</v>
      </c>
      <c r="H2762" s="20">
        <v>0</v>
      </c>
      <c r="I2762" s="20">
        <v>0</v>
      </c>
      <c r="J2762" s="20"/>
      <c r="K2762" s="20"/>
      <c r="L2762" s="20"/>
      <c r="M2762" s="20">
        <f t="shared" si="7948"/>
        <v>697.2</v>
      </c>
      <c r="N2762" s="20">
        <f t="shared" si="7949"/>
        <v>0</v>
      </c>
      <c r="O2762" s="20">
        <f t="shared" si="7950"/>
        <v>0</v>
      </c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>
        <f t="shared" si="7905"/>
        <v>697.2</v>
      </c>
      <c r="AA2762" s="23">
        <f t="shared" si="7906"/>
        <v>0</v>
      </c>
      <c r="AB2762" s="23">
        <f t="shared" si="7907"/>
        <v>0</v>
      </c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>
        <f t="shared" si="7835"/>
        <v>697.2</v>
      </c>
      <c r="AP2762" s="23">
        <f t="shared" si="7836"/>
        <v>0</v>
      </c>
      <c r="AQ2762" s="23">
        <f t="shared" si="7837"/>
        <v>0</v>
      </c>
      <c r="AR2762" s="23"/>
      <c r="AS2762" s="23">
        <f t="shared" si="7838"/>
        <v>697.2</v>
      </c>
      <c r="AT2762" s="23"/>
      <c r="AU2762" s="23"/>
      <c r="AV2762" s="23"/>
      <c r="AW2762" s="23"/>
      <c r="AX2762" s="23"/>
      <c r="AY2762" s="23">
        <f t="shared" si="7944"/>
        <v>697.2</v>
      </c>
      <c r="AZ2762" s="23"/>
      <c r="BA2762" s="23">
        <f t="shared" si="7945"/>
        <v>697.2</v>
      </c>
      <c r="BB2762" s="23"/>
      <c r="BC2762" s="23"/>
      <c r="BD2762" s="23"/>
      <c r="BE2762" s="23"/>
      <c r="BF2762" s="23">
        <v>2.8</v>
      </c>
      <c r="BG2762" s="23"/>
      <c r="BH2762" s="23"/>
      <c r="BI2762" s="23"/>
      <c r="BJ2762" s="23"/>
      <c r="BK2762" s="23"/>
      <c r="BL2762" s="23"/>
      <c r="BM2762" s="23"/>
      <c r="BN2762" s="23"/>
      <c r="BO2762" s="23"/>
      <c r="BP2762" s="23"/>
      <c r="BQ2762" s="23"/>
      <c r="BR2762" s="23">
        <f t="shared" si="7866"/>
        <v>700</v>
      </c>
      <c r="BS2762" s="23">
        <f t="shared" si="7867"/>
        <v>0</v>
      </c>
      <c r="BT2762" s="23">
        <f t="shared" si="7868"/>
        <v>0</v>
      </c>
      <c r="BU2762" s="23"/>
      <c r="BV2762" s="23">
        <f t="shared" si="7865"/>
        <v>700</v>
      </c>
      <c r="BW2762" s="23"/>
    </row>
    <row r="2763" spans="1:77" ht="62.4" x14ac:dyDescent="0.3">
      <c r="A2763" s="13">
        <v>945</v>
      </c>
      <c r="B2763" s="13" t="s">
        <v>83</v>
      </c>
      <c r="C2763" s="13" t="s">
        <v>182</v>
      </c>
      <c r="D2763" s="13" t="s">
        <v>939</v>
      </c>
      <c r="E2763" s="13"/>
      <c r="F2763" s="14" t="s">
        <v>989</v>
      </c>
      <c r="G2763" s="20"/>
      <c r="H2763" s="20"/>
      <c r="I2763" s="20"/>
      <c r="J2763" s="20"/>
      <c r="K2763" s="20"/>
      <c r="L2763" s="20"/>
      <c r="M2763" s="20"/>
      <c r="N2763" s="20"/>
      <c r="O2763" s="20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>
        <f>Z2764</f>
        <v>0</v>
      </c>
      <c r="AA2763" s="23">
        <f t="shared" ref="AA2763:BW2764" si="8002">AA2764</f>
        <v>0</v>
      </c>
      <c r="AB2763" s="23">
        <f t="shared" si="8002"/>
        <v>0</v>
      </c>
      <c r="AC2763" s="23">
        <f t="shared" si="8002"/>
        <v>44.372999999999998</v>
      </c>
      <c r="AD2763" s="23">
        <f t="shared" si="8002"/>
        <v>0</v>
      </c>
      <c r="AE2763" s="23">
        <f t="shared" si="8002"/>
        <v>0</v>
      </c>
      <c r="AF2763" s="23">
        <f t="shared" si="8002"/>
        <v>0</v>
      </c>
      <c r="AG2763" s="23">
        <f t="shared" si="8002"/>
        <v>0</v>
      </c>
      <c r="AH2763" s="23">
        <f t="shared" si="8002"/>
        <v>0</v>
      </c>
      <c r="AI2763" s="23">
        <f t="shared" si="8002"/>
        <v>0</v>
      </c>
      <c r="AJ2763" s="23">
        <f t="shared" si="8002"/>
        <v>4.4249999999999998</v>
      </c>
      <c r="AK2763" s="23">
        <f t="shared" si="8002"/>
        <v>0</v>
      </c>
      <c r="AL2763" s="23">
        <f t="shared" si="8002"/>
        <v>0</v>
      </c>
      <c r="AM2763" s="23">
        <f t="shared" si="8002"/>
        <v>0</v>
      </c>
      <c r="AN2763" s="23">
        <f t="shared" si="8002"/>
        <v>0</v>
      </c>
      <c r="AO2763" s="23">
        <f t="shared" ref="AO2763:AO2829" si="8003">Z2763+AC2763+AD2763+AE2763+AF2763+AG2763+AH2763+AI2763+AJ2763+AK2763+AL2763</f>
        <v>48.797999999999995</v>
      </c>
      <c r="AP2763" s="23">
        <f t="shared" ref="AP2763:AP2829" si="8004">AA2763+AM2763</f>
        <v>0</v>
      </c>
      <c r="AQ2763" s="23">
        <f t="shared" ref="AQ2763:AQ2829" si="8005">AB2763+AN2763</f>
        <v>0</v>
      </c>
      <c r="AR2763" s="23">
        <f t="shared" si="8002"/>
        <v>0</v>
      </c>
      <c r="AS2763" s="23">
        <f t="shared" ref="AS2763:AS2829" si="8006">AO2763+AR2763</f>
        <v>48.797999999999995</v>
      </c>
      <c r="AT2763" s="23">
        <f t="shared" si="8002"/>
        <v>0</v>
      </c>
      <c r="AU2763" s="23">
        <f t="shared" si="8002"/>
        <v>0</v>
      </c>
      <c r="AV2763" s="23">
        <f t="shared" si="8002"/>
        <v>0</v>
      </c>
      <c r="AW2763" s="23">
        <f t="shared" si="8002"/>
        <v>0</v>
      </c>
      <c r="AX2763" s="23">
        <f t="shared" si="8002"/>
        <v>0</v>
      </c>
      <c r="AY2763" s="23">
        <f t="shared" si="7944"/>
        <v>48.797999999999995</v>
      </c>
      <c r="AZ2763" s="23">
        <f t="shared" si="8002"/>
        <v>0</v>
      </c>
      <c r="BA2763" s="23">
        <f t="shared" si="7945"/>
        <v>48.797999999999995</v>
      </c>
      <c r="BB2763" s="23">
        <f t="shared" si="8002"/>
        <v>26.774999999999999</v>
      </c>
      <c r="BC2763" s="23">
        <f t="shared" si="8002"/>
        <v>0</v>
      </c>
      <c r="BD2763" s="23">
        <f t="shared" si="8002"/>
        <v>0</v>
      </c>
      <c r="BE2763" s="23">
        <f t="shared" si="8002"/>
        <v>0</v>
      </c>
      <c r="BF2763" s="23">
        <f t="shared" si="8002"/>
        <v>0</v>
      </c>
      <c r="BG2763" s="23">
        <f t="shared" si="8002"/>
        <v>0</v>
      </c>
      <c r="BH2763" s="23">
        <f t="shared" si="8002"/>
        <v>0</v>
      </c>
      <c r="BI2763" s="23">
        <f t="shared" si="8002"/>
        <v>0</v>
      </c>
      <c r="BJ2763" s="23">
        <f t="shared" si="8002"/>
        <v>0</v>
      </c>
      <c r="BK2763" s="23">
        <f t="shared" si="8002"/>
        <v>0</v>
      </c>
      <c r="BL2763" s="23">
        <f t="shared" si="8002"/>
        <v>0</v>
      </c>
      <c r="BM2763" s="23">
        <f t="shared" si="8002"/>
        <v>0</v>
      </c>
      <c r="BN2763" s="23">
        <f t="shared" si="8002"/>
        <v>0</v>
      </c>
      <c r="BO2763" s="23">
        <f t="shared" si="8002"/>
        <v>0</v>
      </c>
      <c r="BP2763" s="23">
        <f t="shared" si="8002"/>
        <v>0</v>
      </c>
      <c r="BQ2763" s="23">
        <f t="shared" si="8002"/>
        <v>0</v>
      </c>
      <c r="BR2763" s="23">
        <f t="shared" si="7866"/>
        <v>75.572999999999993</v>
      </c>
      <c r="BS2763" s="23">
        <f t="shared" si="7867"/>
        <v>0</v>
      </c>
      <c r="BT2763" s="23">
        <f t="shared" si="7868"/>
        <v>0</v>
      </c>
      <c r="BU2763" s="23">
        <f t="shared" si="8002"/>
        <v>0</v>
      </c>
      <c r="BV2763" s="23">
        <f t="shared" si="7865"/>
        <v>75.572999999999993</v>
      </c>
      <c r="BW2763" s="23">
        <f t="shared" si="8002"/>
        <v>0</v>
      </c>
    </row>
    <row r="2764" spans="1:77" ht="31.2" x14ac:dyDescent="0.3">
      <c r="A2764" s="13">
        <v>945</v>
      </c>
      <c r="B2764" s="13" t="s">
        <v>83</v>
      </c>
      <c r="C2764" s="13" t="s">
        <v>182</v>
      </c>
      <c r="D2764" s="13" t="s">
        <v>939</v>
      </c>
      <c r="E2764" s="13" t="s">
        <v>7</v>
      </c>
      <c r="F2764" s="14" t="s">
        <v>383</v>
      </c>
      <c r="G2764" s="20"/>
      <c r="H2764" s="20"/>
      <c r="I2764" s="20"/>
      <c r="J2764" s="20"/>
      <c r="K2764" s="20"/>
      <c r="L2764" s="20"/>
      <c r="M2764" s="20"/>
      <c r="N2764" s="20"/>
      <c r="O2764" s="20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>
        <f>Z2765</f>
        <v>0</v>
      </c>
      <c r="AA2764" s="23">
        <f t="shared" si="8002"/>
        <v>0</v>
      </c>
      <c r="AB2764" s="23">
        <f t="shared" si="8002"/>
        <v>0</v>
      </c>
      <c r="AC2764" s="23">
        <f t="shared" si="8002"/>
        <v>44.372999999999998</v>
      </c>
      <c r="AD2764" s="23">
        <f t="shared" si="8002"/>
        <v>0</v>
      </c>
      <c r="AE2764" s="23">
        <f t="shared" si="8002"/>
        <v>0</v>
      </c>
      <c r="AF2764" s="23">
        <f t="shared" si="8002"/>
        <v>0</v>
      </c>
      <c r="AG2764" s="23">
        <f t="shared" si="8002"/>
        <v>0</v>
      </c>
      <c r="AH2764" s="23">
        <f t="shared" si="8002"/>
        <v>0</v>
      </c>
      <c r="AI2764" s="23">
        <f t="shared" si="8002"/>
        <v>0</v>
      </c>
      <c r="AJ2764" s="23">
        <f t="shared" si="8002"/>
        <v>4.4249999999999998</v>
      </c>
      <c r="AK2764" s="23">
        <f t="shared" si="8002"/>
        <v>0</v>
      </c>
      <c r="AL2764" s="23">
        <f t="shared" si="8002"/>
        <v>0</v>
      </c>
      <c r="AM2764" s="23">
        <f t="shared" si="8002"/>
        <v>0</v>
      </c>
      <c r="AN2764" s="23">
        <f t="shared" si="8002"/>
        <v>0</v>
      </c>
      <c r="AO2764" s="23">
        <f t="shared" si="8003"/>
        <v>48.797999999999995</v>
      </c>
      <c r="AP2764" s="23">
        <f t="shared" si="8004"/>
        <v>0</v>
      </c>
      <c r="AQ2764" s="23">
        <f t="shared" si="8005"/>
        <v>0</v>
      </c>
      <c r="AR2764" s="23">
        <f t="shared" si="8002"/>
        <v>0</v>
      </c>
      <c r="AS2764" s="23">
        <f t="shared" si="8006"/>
        <v>48.797999999999995</v>
      </c>
      <c r="AT2764" s="23">
        <f t="shared" si="8002"/>
        <v>0</v>
      </c>
      <c r="AU2764" s="23">
        <f t="shared" si="8002"/>
        <v>0</v>
      </c>
      <c r="AV2764" s="23">
        <f t="shared" si="8002"/>
        <v>0</v>
      </c>
      <c r="AW2764" s="23">
        <f t="shared" si="8002"/>
        <v>0</v>
      </c>
      <c r="AX2764" s="23">
        <f t="shared" si="8002"/>
        <v>0</v>
      </c>
      <c r="AY2764" s="23">
        <f t="shared" si="7944"/>
        <v>48.797999999999995</v>
      </c>
      <c r="AZ2764" s="23">
        <f t="shared" si="8002"/>
        <v>0</v>
      </c>
      <c r="BA2764" s="23">
        <f t="shared" si="7945"/>
        <v>48.797999999999995</v>
      </c>
      <c r="BB2764" s="23">
        <f t="shared" si="8002"/>
        <v>26.774999999999999</v>
      </c>
      <c r="BC2764" s="23">
        <f t="shared" si="8002"/>
        <v>0</v>
      </c>
      <c r="BD2764" s="23">
        <f t="shared" si="8002"/>
        <v>0</v>
      </c>
      <c r="BE2764" s="23">
        <f t="shared" si="8002"/>
        <v>0</v>
      </c>
      <c r="BF2764" s="23">
        <f t="shared" si="8002"/>
        <v>0</v>
      </c>
      <c r="BG2764" s="23">
        <f t="shared" si="8002"/>
        <v>0</v>
      </c>
      <c r="BH2764" s="23">
        <f t="shared" si="8002"/>
        <v>0</v>
      </c>
      <c r="BI2764" s="23">
        <f t="shared" si="8002"/>
        <v>0</v>
      </c>
      <c r="BJ2764" s="23">
        <f t="shared" si="8002"/>
        <v>0</v>
      </c>
      <c r="BK2764" s="23">
        <f t="shared" si="8002"/>
        <v>0</v>
      </c>
      <c r="BL2764" s="23">
        <f t="shared" si="8002"/>
        <v>0</v>
      </c>
      <c r="BM2764" s="23">
        <f t="shared" si="8002"/>
        <v>0</v>
      </c>
      <c r="BN2764" s="23">
        <f t="shared" si="8002"/>
        <v>0</v>
      </c>
      <c r="BO2764" s="23">
        <f t="shared" si="8002"/>
        <v>0</v>
      </c>
      <c r="BP2764" s="23">
        <f t="shared" si="8002"/>
        <v>0</v>
      </c>
      <c r="BQ2764" s="23">
        <f t="shared" si="8002"/>
        <v>0</v>
      </c>
      <c r="BR2764" s="23">
        <f t="shared" si="7866"/>
        <v>75.572999999999993</v>
      </c>
      <c r="BS2764" s="23">
        <f t="shared" si="7867"/>
        <v>0</v>
      </c>
      <c r="BT2764" s="23">
        <f t="shared" si="7868"/>
        <v>0</v>
      </c>
      <c r="BU2764" s="23">
        <f t="shared" si="8002"/>
        <v>0</v>
      </c>
      <c r="BV2764" s="23">
        <f t="shared" si="7865"/>
        <v>75.572999999999993</v>
      </c>
      <c r="BW2764" s="23">
        <f t="shared" si="8002"/>
        <v>0</v>
      </c>
    </row>
    <row r="2765" spans="1:77" ht="31.2" x14ac:dyDescent="0.3">
      <c r="A2765" s="13">
        <v>945</v>
      </c>
      <c r="B2765" s="13" t="s">
        <v>83</v>
      </c>
      <c r="C2765" s="13" t="s">
        <v>182</v>
      </c>
      <c r="D2765" s="13" t="s">
        <v>939</v>
      </c>
      <c r="E2765" s="13" t="s">
        <v>315</v>
      </c>
      <c r="F2765" s="14" t="s">
        <v>372</v>
      </c>
      <c r="G2765" s="20"/>
      <c r="H2765" s="20"/>
      <c r="I2765" s="20"/>
      <c r="J2765" s="20"/>
      <c r="K2765" s="20"/>
      <c r="L2765" s="20"/>
      <c r="M2765" s="20"/>
      <c r="N2765" s="20"/>
      <c r="O2765" s="20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>
        <v>0</v>
      </c>
      <c r="AA2765" s="23">
        <v>0</v>
      </c>
      <c r="AB2765" s="23">
        <v>0</v>
      </c>
      <c r="AC2765" s="23">
        <v>44.372999999999998</v>
      </c>
      <c r="AD2765" s="23"/>
      <c r="AE2765" s="23"/>
      <c r="AF2765" s="23"/>
      <c r="AG2765" s="23"/>
      <c r="AH2765" s="23"/>
      <c r="AI2765" s="23"/>
      <c r="AJ2765" s="23">
        <v>4.4249999999999998</v>
      </c>
      <c r="AK2765" s="23"/>
      <c r="AL2765" s="23"/>
      <c r="AM2765" s="23"/>
      <c r="AN2765" s="23"/>
      <c r="AO2765" s="23">
        <f t="shared" si="8003"/>
        <v>48.797999999999995</v>
      </c>
      <c r="AP2765" s="23">
        <f t="shared" si="8004"/>
        <v>0</v>
      </c>
      <c r="AQ2765" s="23">
        <f t="shared" si="8005"/>
        <v>0</v>
      </c>
      <c r="AR2765" s="23"/>
      <c r="AS2765" s="23">
        <f t="shared" si="8006"/>
        <v>48.797999999999995</v>
      </c>
      <c r="AT2765" s="23"/>
      <c r="AU2765" s="23"/>
      <c r="AV2765" s="23"/>
      <c r="AW2765" s="23"/>
      <c r="AX2765" s="23"/>
      <c r="AY2765" s="23">
        <f t="shared" si="7944"/>
        <v>48.797999999999995</v>
      </c>
      <c r="AZ2765" s="23"/>
      <c r="BA2765" s="23">
        <f t="shared" si="7945"/>
        <v>48.797999999999995</v>
      </c>
      <c r="BB2765" s="23">
        <v>26.774999999999999</v>
      </c>
      <c r="BC2765" s="23"/>
      <c r="BD2765" s="23"/>
      <c r="BE2765" s="23"/>
      <c r="BF2765" s="23"/>
      <c r="BG2765" s="23"/>
      <c r="BH2765" s="23"/>
      <c r="BI2765" s="23"/>
      <c r="BJ2765" s="23"/>
      <c r="BK2765" s="23"/>
      <c r="BL2765" s="23"/>
      <c r="BM2765" s="23"/>
      <c r="BN2765" s="23"/>
      <c r="BO2765" s="23"/>
      <c r="BP2765" s="23"/>
      <c r="BQ2765" s="23"/>
      <c r="BR2765" s="23">
        <f t="shared" si="7866"/>
        <v>75.572999999999993</v>
      </c>
      <c r="BS2765" s="23">
        <f t="shared" si="7867"/>
        <v>0</v>
      </c>
      <c r="BT2765" s="23">
        <f t="shared" si="7868"/>
        <v>0</v>
      </c>
      <c r="BU2765" s="23"/>
      <c r="BV2765" s="23">
        <f t="shared" si="7865"/>
        <v>75.572999999999993</v>
      </c>
      <c r="BW2765" s="23"/>
    </row>
    <row r="2766" spans="1:77" ht="62.4" x14ac:dyDescent="0.3">
      <c r="A2766" s="13">
        <v>945</v>
      </c>
      <c r="B2766" s="13" t="s">
        <v>83</v>
      </c>
      <c r="C2766" s="13" t="s">
        <v>182</v>
      </c>
      <c r="D2766" s="13" t="s">
        <v>1014</v>
      </c>
      <c r="E2766" s="13"/>
      <c r="F2766" s="14" t="s">
        <v>1015</v>
      </c>
      <c r="G2766" s="20"/>
      <c r="H2766" s="20"/>
      <c r="I2766" s="20"/>
      <c r="J2766" s="20"/>
      <c r="K2766" s="20"/>
      <c r="L2766" s="20"/>
      <c r="M2766" s="20"/>
      <c r="N2766" s="20"/>
      <c r="O2766" s="20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>
        <f>AP2767</f>
        <v>0</v>
      </c>
      <c r="AQ2766" s="23">
        <f>AQ2767</f>
        <v>0</v>
      </c>
      <c r="AR2766" s="23"/>
      <c r="AS2766" s="23"/>
      <c r="AT2766" s="23"/>
      <c r="AU2766" s="23"/>
      <c r="AV2766" s="23"/>
      <c r="AW2766" s="23"/>
      <c r="AX2766" s="23"/>
      <c r="AY2766" s="23"/>
      <c r="AZ2766" s="23"/>
      <c r="BA2766" s="23">
        <f t="shared" ref="BA2766:BW2767" si="8007">BA2767</f>
        <v>0</v>
      </c>
      <c r="BB2766" s="23">
        <f t="shared" si="8007"/>
        <v>0</v>
      </c>
      <c r="BC2766" s="23">
        <f t="shared" si="8007"/>
        <v>0</v>
      </c>
      <c r="BD2766" s="23">
        <f t="shared" si="8007"/>
        <v>0</v>
      </c>
      <c r="BE2766" s="23">
        <f t="shared" si="8007"/>
        <v>0</v>
      </c>
      <c r="BF2766" s="23">
        <f t="shared" si="8007"/>
        <v>95</v>
      </c>
      <c r="BG2766" s="23">
        <f t="shared" si="8007"/>
        <v>0</v>
      </c>
      <c r="BH2766" s="23">
        <f t="shared" si="8007"/>
        <v>0</v>
      </c>
      <c r="BI2766" s="23">
        <f t="shared" si="8007"/>
        <v>0</v>
      </c>
      <c r="BJ2766" s="23">
        <f t="shared" si="8007"/>
        <v>0</v>
      </c>
      <c r="BK2766" s="23">
        <f t="shared" si="8007"/>
        <v>0</v>
      </c>
      <c r="BL2766" s="23">
        <f t="shared" si="8007"/>
        <v>0</v>
      </c>
      <c r="BM2766" s="23">
        <f t="shared" si="8007"/>
        <v>0</v>
      </c>
      <c r="BN2766" s="23">
        <f t="shared" si="8007"/>
        <v>0</v>
      </c>
      <c r="BO2766" s="23">
        <f t="shared" si="8007"/>
        <v>0</v>
      </c>
      <c r="BP2766" s="23">
        <f t="shared" si="8007"/>
        <v>0</v>
      </c>
      <c r="BQ2766" s="23">
        <f t="shared" si="8007"/>
        <v>0</v>
      </c>
      <c r="BR2766" s="23">
        <f t="shared" si="7866"/>
        <v>95</v>
      </c>
      <c r="BS2766" s="23">
        <f t="shared" si="7867"/>
        <v>0</v>
      </c>
      <c r="BT2766" s="23">
        <f t="shared" si="7868"/>
        <v>0</v>
      </c>
      <c r="BU2766" s="23">
        <f t="shared" si="8007"/>
        <v>0</v>
      </c>
      <c r="BV2766" s="23">
        <f t="shared" si="7865"/>
        <v>95</v>
      </c>
      <c r="BW2766" s="23">
        <f t="shared" si="8007"/>
        <v>0</v>
      </c>
    </row>
    <row r="2767" spans="1:77" ht="31.2" x14ac:dyDescent="0.3">
      <c r="A2767" s="13">
        <v>945</v>
      </c>
      <c r="B2767" s="13" t="s">
        <v>83</v>
      </c>
      <c r="C2767" s="13" t="s">
        <v>182</v>
      </c>
      <c r="D2767" s="13" t="s">
        <v>1014</v>
      </c>
      <c r="E2767" s="13" t="s">
        <v>7</v>
      </c>
      <c r="F2767" s="14" t="s">
        <v>383</v>
      </c>
      <c r="G2767" s="20"/>
      <c r="H2767" s="20"/>
      <c r="I2767" s="20"/>
      <c r="J2767" s="20"/>
      <c r="K2767" s="20"/>
      <c r="L2767" s="20"/>
      <c r="M2767" s="20"/>
      <c r="N2767" s="20"/>
      <c r="O2767" s="20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>
        <f>AP2768</f>
        <v>0</v>
      </c>
      <c r="AQ2767" s="23">
        <f>AQ2768</f>
        <v>0</v>
      </c>
      <c r="AR2767" s="23"/>
      <c r="AS2767" s="23"/>
      <c r="AT2767" s="23"/>
      <c r="AU2767" s="23"/>
      <c r="AV2767" s="23"/>
      <c r="AW2767" s="23"/>
      <c r="AX2767" s="23"/>
      <c r="AY2767" s="23"/>
      <c r="AZ2767" s="23"/>
      <c r="BA2767" s="23">
        <f t="shared" si="8007"/>
        <v>0</v>
      </c>
      <c r="BB2767" s="23">
        <f t="shared" si="8007"/>
        <v>0</v>
      </c>
      <c r="BC2767" s="23">
        <f t="shared" si="8007"/>
        <v>0</v>
      </c>
      <c r="BD2767" s="23">
        <f t="shared" si="8007"/>
        <v>0</v>
      </c>
      <c r="BE2767" s="23">
        <f t="shared" si="8007"/>
        <v>0</v>
      </c>
      <c r="BF2767" s="23">
        <f t="shared" si="8007"/>
        <v>95</v>
      </c>
      <c r="BG2767" s="23">
        <f t="shared" si="8007"/>
        <v>0</v>
      </c>
      <c r="BH2767" s="23">
        <f t="shared" si="8007"/>
        <v>0</v>
      </c>
      <c r="BI2767" s="23">
        <f t="shared" si="8007"/>
        <v>0</v>
      </c>
      <c r="BJ2767" s="23">
        <f t="shared" si="8007"/>
        <v>0</v>
      </c>
      <c r="BK2767" s="23">
        <f t="shared" si="8007"/>
        <v>0</v>
      </c>
      <c r="BL2767" s="23">
        <f t="shared" si="8007"/>
        <v>0</v>
      </c>
      <c r="BM2767" s="23">
        <f t="shared" si="8007"/>
        <v>0</v>
      </c>
      <c r="BN2767" s="23">
        <f t="shared" si="8007"/>
        <v>0</v>
      </c>
      <c r="BO2767" s="23">
        <f t="shared" si="8007"/>
        <v>0</v>
      </c>
      <c r="BP2767" s="23">
        <f t="shared" si="8007"/>
        <v>0</v>
      </c>
      <c r="BQ2767" s="23">
        <f t="shared" si="8007"/>
        <v>0</v>
      </c>
      <c r="BR2767" s="23">
        <f t="shared" si="7866"/>
        <v>95</v>
      </c>
      <c r="BS2767" s="23">
        <f t="shared" si="7867"/>
        <v>0</v>
      </c>
      <c r="BT2767" s="23">
        <f t="shared" si="7868"/>
        <v>0</v>
      </c>
      <c r="BU2767" s="23">
        <f t="shared" si="8007"/>
        <v>0</v>
      </c>
      <c r="BV2767" s="23">
        <f t="shared" si="7865"/>
        <v>95</v>
      </c>
      <c r="BW2767" s="23">
        <f t="shared" si="8007"/>
        <v>0</v>
      </c>
    </row>
    <row r="2768" spans="1:77" ht="31.2" x14ac:dyDescent="0.3">
      <c r="A2768" s="13">
        <v>945</v>
      </c>
      <c r="B2768" s="13" t="s">
        <v>83</v>
      </c>
      <c r="C2768" s="13" t="s">
        <v>182</v>
      </c>
      <c r="D2768" s="13" t="s">
        <v>1014</v>
      </c>
      <c r="E2768" s="13" t="s">
        <v>315</v>
      </c>
      <c r="F2768" s="14" t="s">
        <v>372</v>
      </c>
      <c r="G2768" s="20"/>
      <c r="H2768" s="20"/>
      <c r="I2768" s="20"/>
      <c r="J2768" s="20"/>
      <c r="K2768" s="20"/>
      <c r="L2768" s="20"/>
      <c r="M2768" s="20"/>
      <c r="N2768" s="20"/>
      <c r="O2768" s="20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>
        <v>0</v>
      </c>
      <c r="AQ2768" s="23">
        <v>0</v>
      </c>
      <c r="AR2768" s="23"/>
      <c r="AS2768" s="23"/>
      <c r="AT2768" s="23"/>
      <c r="AU2768" s="23"/>
      <c r="AV2768" s="23"/>
      <c r="AW2768" s="23"/>
      <c r="AX2768" s="23"/>
      <c r="AY2768" s="23"/>
      <c r="AZ2768" s="23"/>
      <c r="BA2768" s="23">
        <v>0</v>
      </c>
      <c r="BB2768" s="23"/>
      <c r="BC2768" s="23"/>
      <c r="BD2768" s="23"/>
      <c r="BE2768" s="23"/>
      <c r="BF2768" s="23">
        <v>95</v>
      </c>
      <c r="BG2768" s="23"/>
      <c r="BH2768" s="23"/>
      <c r="BI2768" s="23"/>
      <c r="BJ2768" s="23"/>
      <c r="BK2768" s="23"/>
      <c r="BL2768" s="23"/>
      <c r="BM2768" s="23"/>
      <c r="BN2768" s="23"/>
      <c r="BO2768" s="23"/>
      <c r="BP2768" s="23"/>
      <c r="BQ2768" s="23"/>
      <c r="BR2768" s="23">
        <f t="shared" si="7866"/>
        <v>95</v>
      </c>
      <c r="BS2768" s="23">
        <f t="shared" si="7867"/>
        <v>0</v>
      </c>
      <c r="BT2768" s="23">
        <f t="shared" si="7868"/>
        <v>0</v>
      </c>
      <c r="BU2768" s="23"/>
      <c r="BV2768" s="23">
        <f t="shared" si="7865"/>
        <v>95</v>
      </c>
      <c r="BW2768" s="23"/>
    </row>
    <row r="2769" spans="1:77" ht="46.8" x14ac:dyDescent="0.3">
      <c r="A2769" s="13">
        <v>945</v>
      </c>
      <c r="B2769" s="13" t="s">
        <v>83</v>
      </c>
      <c r="C2769" s="13" t="s">
        <v>182</v>
      </c>
      <c r="D2769" s="13" t="s">
        <v>510</v>
      </c>
      <c r="E2769" s="13"/>
      <c r="F2769" s="14" t="s">
        <v>706</v>
      </c>
      <c r="G2769" s="20">
        <f>G2770</f>
        <v>87474.5</v>
      </c>
      <c r="H2769" s="20">
        <f t="shared" ref="H2769:BW2770" si="8008">H2770</f>
        <v>87474.5</v>
      </c>
      <c r="I2769" s="20">
        <f t="shared" si="8008"/>
        <v>87474.5</v>
      </c>
      <c r="J2769" s="20">
        <f t="shared" si="8008"/>
        <v>0</v>
      </c>
      <c r="K2769" s="20">
        <f t="shared" si="8008"/>
        <v>0</v>
      </c>
      <c r="L2769" s="20">
        <f t="shared" si="8008"/>
        <v>0</v>
      </c>
      <c r="M2769" s="20">
        <f t="shared" si="7948"/>
        <v>87474.5</v>
      </c>
      <c r="N2769" s="20">
        <f t="shared" si="7949"/>
        <v>87474.5</v>
      </c>
      <c r="O2769" s="20">
        <f t="shared" si="7950"/>
        <v>87474.5</v>
      </c>
      <c r="P2769" s="23">
        <f t="shared" si="8008"/>
        <v>0</v>
      </c>
      <c r="Q2769" s="23">
        <f t="shared" si="8008"/>
        <v>0</v>
      </c>
      <c r="R2769" s="23">
        <f t="shared" si="8008"/>
        <v>0</v>
      </c>
      <c r="S2769" s="23">
        <f t="shared" si="8008"/>
        <v>0</v>
      </c>
      <c r="T2769" s="23">
        <f t="shared" si="8008"/>
        <v>0</v>
      </c>
      <c r="U2769" s="23">
        <f t="shared" si="8008"/>
        <v>0</v>
      </c>
      <c r="V2769" s="23">
        <f t="shared" si="8008"/>
        <v>0</v>
      </c>
      <c r="W2769" s="23">
        <f t="shared" si="8008"/>
        <v>0</v>
      </c>
      <c r="X2769" s="23">
        <f t="shared" si="8008"/>
        <v>0</v>
      </c>
      <c r="Y2769" s="23">
        <f t="shared" si="8008"/>
        <v>0</v>
      </c>
      <c r="Z2769" s="23">
        <f t="shared" si="7905"/>
        <v>87474.5</v>
      </c>
      <c r="AA2769" s="23">
        <f t="shared" si="7906"/>
        <v>87474.5</v>
      </c>
      <c r="AB2769" s="23">
        <f t="shared" si="7907"/>
        <v>87474.5</v>
      </c>
      <c r="AC2769" s="23">
        <f t="shared" si="8008"/>
        <v>0</v>
      </c>
      <c r="AD2769" s="23">
        <f t="shared" si="8008"/>
        <v>0</v>
      </c>
      <c r="AE2769" s="23">
        <f t="shared" si="8008"/>
        <v>0</v>
      </c>
      <c r="AF2769" s="23">
        <f t="shared" si="8008"/>
        <v>0</v>
      </c>
      <c r="AG2769" s="23">
        <f t="shared" si="8008"/>
        <v>0</v>
      </c>
      <c r="AH2769" s="23">
        <f t="shared" si="8008"/>
        <v>0</v>
      </c>
      <c r="AI2769" s="23">
        <f t="shared" si="8008"/>
        <v>0</v>
      </c>
      <c r="AJ2769" s="23">
        <f t="shared" si="8008"/>
        <v>0</v>
      </c>
      <c r="AK2769" s="23">
        <f t="shared" si="8008"/>
        <v>0</v>
      </c>
      <c r="AL2769" s="23">
        <f t="shared" si="8008"/>
        <v>0</v>
      </c>
      <c r="AM2769" s="23">
        <f t="shared" si="8008"/>
        <v>0</v>
      </c>
      <c r="AN2769" s="23">
        <f t="shared" si="8008"/>
        <v>0</v>
      </c>
      <c r="AO2769" s="23">
        <f t="shared" si="8003"/>
        <v>87474.5</v>
      </c>
      <c r="AP2769" s="23">
        <f t="shared" si="8004"/>
        <v>87474.5</v>
      </c>
      <c r="AQ2769" s="23">
        <f t="shared" si="8005"/>
        <v>87474.5</v>
      </c>
      <c r="AR2769" s="23">
        <f t="shared" si="8008"/>
        <v>0</v>
      </c>
      <c r="AS2769" s="23">
        <f t="shared" si="8006"/>
        <v>87474.5</v>
      </c>
      <c r="AT2769" s="23">
        <f t="shared" si="8008"/>
        <v>0</v>
      </c>
      <c r="AU2769" s="23">
        <f t="shared" si="8008"/>
        <v>0</v>
      </c>
      <c r="AV2769" s="23">
        <f t="shared" si="8008"/>
        <v>0</v>
      </c>
      <c r="AW2769" s="23">
        <f t="shared" si="8008"/>
        <v>0</v>
      </c>
      <c r="AX2769" s="23">
        <f t="shared" si="8008"/>
        <v>0</v>
      </c>
      <c r="AY2769" s="23">
        <f t="shared" si="7944"/>
        <v>87474.5</v>
      </c>
      <c r="AZ2769" s="23">
        <f t="shared" si="8008"/>
        <v>0</v>
      </c>
      <c r="BA2769" s="23">
        <f t="shared" si="7945"/>
        <v>87474.5</v>
      </c>
      <c r="BB2769" s="23">
        <f t="shared" si="8008"/>
        <v>0</v>
      </c>
      <c r="BC2769" s="23">
        <f t="shared" si="8008"/>
        <v>0</v>
      </c>
      <c r="BD2769" s="23">
        <f t="shared" si="8008"/>
        <v>0</v>
      </c>
      <c r="BE2769" s="23">
        <f t="shared" si="8008"/>
        <v>0</v>
      </c>
      <c r="BF2769" s="23">
        <f t="shared" si="8008"/>
        <v>0</v>
      </c>
      <c r="BG2769" s="23">
        <f t="shared" si="8008"/>
        <v>0</v>
      </c>
      <c r="BH2769" s="23">
        <f t="shared" si="8008"/>
        <v>0</v>
      </c>
      <c r="BI2769" s="23">
        <f t="shared" si="8008"/>
        <v>0</v>
      </c>
      <c r="BJ2769" s="23">
        <f t="shared" si="8008"/>
        <v>0</v>
      </c>
      <c r="BK2769" s="23">
        <f t="shared" si="8008"/>
        <v>0</v>
      </c>
      <c r="BL2769" s="23">
        <f t="shared" si="8008"/>
        <v>0</v>
      </c>
      <c r="BM2769" s="23">
        <f t="shared" si="8008"/>
        <v>0</v>
      </c>
      <c r="BN2769" s="23">
        <f t="shared" si="8008"/>
        <v>0</v>
      </c>
      <c r="BO2769" s="23">
        <f t="shared" si="8008"/>
        <v>0</v>
      </c>
      <c r="BP2769" s="23">
        <f t="shared" si="8008"/>
        <v>0</v>
      </c>
      <c r="BQ2769" s="23">
        <f t="shared" si="8008"/>
        <v>0</v>
      </c>
      <c r="BR2769" s="23">
        <f t="shared" si="7866"/>
        <v>87474.5</v>
      </c>
      <c r="BS2769" s="23">
        <f t="shared" si="7867"/>
        <v>87474.5</v>
      </c>
      <c r="BT2769" s="23">
        <f t="shared" si="7868"/>
        <v>87474.5</v>
      </c>
      <c r="BU2769" s="23">
        <f t="shared" si="8008"/>
        <v>0</v>
      </c>
      <c r="BV2769" s="23">
        <f t="shared" si="7865"/>
        <v>87474.5</v>
      </c>
      <c r="BW2769" s="23">
        <f t="shared" si="8008"/>
        <v>0</v>
      </c>
    </row>
    <row r="2770" spans="1:77" x14ac:dyDescent="0.3">
      <c r="A2770" s="13">
        <v>945</v>
      </c>
      <c r="B2770" s="13" t="s">
        <v>83</v>
      </c>
      <c r="C2770" s="13" t="s">
        <v>182</v>
      </c>
      <c r="D2770" s="13" t="s">
        <v>510</v>
      </c>
      <c r="E2770" s="13" t="s">
        <v>8</v>
      </c>
      <c r="F2770" s="14" t="s">
        <v>387</v>
      </c>
      <c r="G2770" s="20">
        <f>G2771</f>
        <v>87474.5</v>
      </c>
      <c r="H2770" s="20">
        <f t="shared" si="8008"/>
        <v>87474.5</v>
      </c>
      <c r="I2770" s="20">
        <f t="shared" si="8008"/>
        <v>87474.5</v>
      </c>
      <c r="J2770" s="20">
        <f t="shared" si="8008"/>
        <v>0</v>
      </c>
      <c r="K2770" s="20">
        <f t="shared" si="8008"/>
        <v>0</v>
      </c>
      <c r="L2770" s="20">
        <f t="shared" si="8008"/>
        <v>0</v>
      </c>
      <c r="M2770" s="20">
        <f t="shared" si="7948"/>
        <v>87474.5</v>
      </c>
      <c r="N2770" s="20">
        <f t="shared" si="7949"/>
        <v>87474.5</v>
      </c>
      <c r="O2770" s="20">
        <f t="shared" si="7950"/>
        <v>87474.5</v>
      </c>
      <c r="P2770" s="23">
        <f t="shared" si="8008"/>
        <v>0</v>
      </c>
      <c r="Q2770" s="23">
        <f t="shared" si="8008"/>
        <v>0</v>
      </c>
      <c r="R2770" s="23">
        <f t="shared" si="8008"/>
        <v>0</v>
      </c>
      <c r="S2770" s="23">
        <f t="shared" si="8008"/>
        <v>0</v>
      </c>
      <c r="T2770" s="23">
        <f t="shared" si="8008"/>
        <v>0</v>
      </c>
      <c r="U2770" s="23">
        <f t="shared" si="8008"/>
        <v>0</v>
      </c>
      <c r="V2770" s="23">
        <f t="shared" si="8008"/>
        <v>0</v>
      </c>
      <c r="W2770" s="23">
        <f t="shared" si="8008"/>
        <v>0</v>
      </c>
      <c r="X2770" s="23">
        <f t="shared" si="8008"/>
        <v>0</v>
      </c>
      <c r="Y2770" s="23">
        <f t="shared" si="8008"/>
        <v>0</v>
      </c>
      <c r="Z2770" s="23">
        <f t="shared" si="7905"/>
        <v>87474.5</v>
      </c>
      <c r="AA2770" s="23">
        <f t="shared" si="7906"/>
        <v>87474.5</v>
      </c>
      <c r="AB2770" s="23">
        <f t="shared" si="7907"/>
        <v>87474.5</v>
      </c>
      <c r="AC2770" s="23">
        <f t="shared" si="8008"/>
        <v>0</v>
      </c>
      <c r="AD2770" s="23">
        <f t="shared" si="8008"/>
        <v>0</v>
      </c>
      <c r="AE2770" s="23">
        <f t="shared" si="8008"/>
        <v>0</v>
      </c>
      <c r="AF2770" s="23">
        <f t="shared" si="8008"/>
        <v>0</v>
      </c>
      <c r="AG2770" s="23">
        <f t="shared" si="8008"/>
        <v>0</v>
      </c>
      <c r="AH2770" s="23">
        <f t="shared" si="8008"/>
        <v>0</v>
      </c>
      <c r="AI2770" s="23">
        <f t="shared" si="8008"/>
        <v>0</v>
      </c>
      <c r="AJ2770" s="23">
        <f t="shared" si="8008"/>
        <v>0</v>
      </c>
      <c r="AK2770" s="23">
        <f t="shared" si="8008"/>
        <v>0</v>
      </c>
      <c r="AL2770" s="23">
        <f t="shared" si="8008"/>
        <v>0</v>
      </c>
      <c r="AM2770" s="23">
        <f t="shared" si="8008"/>
        <v>0</v>
      </c>
      <c r="AN2770" s="23">
        <f t="shared" si="8008"/>
        <v>0</v>
      </c>
      <c r="AO2770" s="23">
        <f t="shared" si="8003"/>
        <v>87474.5</v>
      </c>
      <c r="AP2770" s="23">
        <f t="shared" si="8004"/>
        <v>87474.5</v>
      </c>
      <c r="AQ2770" s="23">
        <f t="shared" si="8005"/>
        <v>87474.5</v>
      </c>
      <c r="AR2770" s="23">
        <f t="shared" si="8008"/>
        <v>0</v>
      </c>
      <c r="AS2770" s="23">
        <f t="shared" si="8006"/>
        <v>87474.5</v>
      </c>
      <c r="AT2770" s="23">
        <f t="shared" si="8008"/>
        <v>0</v>
      </c>
      <c r="AU2770" s="23">
        <f t="shared" si="8008"/>
        <v>0</v>
      </c>
      <c r="AV2770" s="23">
        <f t="shared" si="8008"/>
        <v>0</v>
      </c>
      <c r="AW2770" s="23">
        <f t="shared" si="8008"/>
        <v>0</v>
      </c>
      <c r="AX2770" s="23">
        <f t="shared" si="8008"/>
        <v>0</v>
      </c>
      <c r="AY2770" s="23">
        <f t="shared" si="7944"/>
        <v>87474.5</v>
      </c>
      <c r="AZ2770" s="23">
        <f t="shared" si="8008"/>
        <v>0</v>
      </c>
      <c r="BA2770" s="23">
        <f t="shared" si="7945"/>
        <v>87474.5</v>
      </c>
      <c r="BB2770" s="23">
        <f t="shared" si="8008"/>
        <v>0</v>
      </c>
      <c r="BC2770" s="23">
        <f t="shared" si="8008"/>
        <v>0</v>
      </c>
      <c r="BD2770" s="23">
        <f t="shared" si="8008"/>
        <v>0</v>
      </c>
      <c r="BE2770" s="23">
        <f t="shared" si="8008"/>
        <v>0</v>
      </c>
      <c r="BF2770" s="23">
        <f t="shared" si="8008"/>
        <v>0</v>
      </c>
      <c r="BG2770" s="23">
        <f t="shared" si="8008"/>
        <v>0</v>
      </c>
      <c r="BH2770" s="23">
        <f t="shared" si="8008"/>
        <v>0</v>
      </c>
      <c r="BI2770" s="23">
        <f t="shared" si="8008"/>
        <v>0</v>
      </c>
      <c r="BJ2770" s="23">
        <f t="shared" si="8008"/>
        <v>0</v>
      </c>
      <c r="BK2770" s="23">
        <f t="shared" si="8008"/>
        <v>0</v>
      </c>
      <c r="BL2770" s="23">
        <f t="shared" si="8008"/>
        <v>0</v>
      </c>
      <c r="BM2770" s="23">
        <f t="shared" si="8008"/>
        <v>0</v>
      </c>
      <c r="BN2770" s="23">
        <f t="shared" si="8008"/>
        <v>0</v>
      </c>
      <c r="BO2770" s="23">
        <f t="shared" si="8008"/>
        <v>0</v>
      </c>
      <c r="BP2770" s="23">
        <f t="shared" si="8008"/>
        <v>0</v>
      </c>
      <c r="BQ2770" s="23">
        <f t="shared" si="8008"/>
        <v>0</v>
      </c>
      <c r="BR2770" s="23">
        <f t="shared" si="7866"/>
        <v>87474.5</v>
      </c>
      <c r="BS2770" s="23">
        <f t="shared" si="7867"/>
        <v>87474.5</v>
      </c>
      <c r="BT2770" s="23">
        <f t="shared" si="7868"/>
        <v>87474.5</v>
      </c>
      <c r="BU2770" s="23">
        <f t="shared" si="8008"/>
        <v>0</v>
      </c>
      <c r="BV2770" s="23">
        <f t="shared" si="7865"/>
        <v>87474.5</v>
      </c>
      <c r="BW2770" s="23">
        <f t="shared" si="8008"/>
        <v>0</v>
      </c>
      <c r="BY2770" s="3"/>
    </row>
    <row r="2771" spans="1:77" ht="46.8" x14ac:dyDescent="0.3">
      <c r="A2771" s="13">
        <v>945</v>
      </c>
      <c r="B2771" s="13" t="s">
        <v>83</v>
      </c>
      <c r="C2771" s="13" t="s">
        <v>182</v>
      </c>
      <c r="D2771" s="13" t="s">
        <v>510</v>
      </c>
      <c r="E2771" s="13">
        <v>810</v>
      </c>
      <c r="F2771" s="14" t="s">
        <v>799</v>
      </c>
      <c r="G2771" s="20">
        <v>87474.5</v>
      </c>
      <c r="H2771" s="20">
        <v>87474.5</v>
      </c>
      <c r="I2771" s="20">
        <v>87474.5</v>
      </c>
      <c r="J2771" s="20"/>
      <c r="K2771" s="20"/>
      <c r="L2771" s="20"/>
      <c r="M2771" s="20">
        <f t="shared" si="7948"/>
        <v>87474.5</v>
      </c>
      <c r="N2771" s="20">
        <f t="shared" si="7949"/>
        <v>87474.5</v>
      </c>
      <c r="O2771" s="20">
        <f t="shared" si="7950"/>
        <v>87474.5</v>
      </c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>
        <f t="shared" si="7905"/>
        <v>87474.5</v>
      </c>
      <c r="AA2771" s="23">
        <f t="shared" si="7906"/>
        <v>87474.5</v>
      </c>
      <c r="AB2771" s="23">
        <f t="shared" si="7907"/>
        <v>87474.5</v>
      </c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>
        <f t="shared" si="8003"/>
        <v>87474.5</v>
      </c>
      <c r="AP2771" s="23">
        <f t="shared" si="8004"/>
        <v>87474.5</v>
      </c>
      <c r="AQ2771" s="23">
        <f t="shared" si="8005"/>
        <v>87474.5</v>
      </c>
      <c r="AR2771" s="23"/>
      <c r="AS2771" s="23">
        <f t="shared" si="8006"/>
        <v>87474.5</v>
      </c>
      <c r="AT2771" s="23"/>
      <c r="AU2771" s="23"/>
      <c r="AV2771" s="23"/>
      <c r="AW2771" s="23"/>
      <c r="AX2771" s="23"/>
      <c r="AY2771" s="23">
        <f t="shared" si="7944"/>
        <v>87474.5</v>
      </c>
      <c r="AZ2771" s="23"/>
      <c r="BA2771" s="23">
        <f t="shared" si="7945"/>
        <v>87474.5</v>
      </c>
      <c r="BB2771" s="23"/>
      <c r="BC2771" s="23"/>
      <c r="BD2771" s="23"/>
      <c r="BE2771" s="23"/>
      <c r="BF2771" s="23"/>
      <c r="BG2771" s="23"/>
      <c r="BH2771" s="23"/>
      <c r="BI2771" s="23"/>
      <c r="BJ2771" s="23"/>
      <c r="BK2771" s="23"/>
      <c r="BL2771" s="23"/>
      <c r="BM2771" s="23"/>
      <c r="BN2771" s="23"/>
      <c r="BO2771" s="23"/>
      <c r="BP2771" s="23"/>
      <c r="BQ2771" s="23"/>
      <c r="BR2771" s="23">
        <f t="shared" si="7866"/>
        <v>87474.5</v>
      </c>
      <c r="BS2771" s="23">
        <f t="shared" si="7867"/>
        <v>87474.5</v>
      </c>
      <c r="BT2771" s="23">
        <f t="shared" si="7868"/>
        <v>87474.5</v>
      </c>
      <c r="BU2771" s="23"/>
      <c r="BV2771" s="23">
        <f t="shared" si="7865"/>
        <v>87474.5</v>
      </c>
      <c r="BW2771" s="23"/>
    </row>
    <row r="2772" spans="1:77" ht="62.4" x14ac:dyDescent="0.3">
      <c r="A2772" s="13">
        <v>945</v>
      </c>
      <c r="B2772" s="13" t="s">
        <v>83</v>
      </c>
      <c r="C2772" s="13" t="s">
        <v>182</v>
      </c>
      <c r="D2772" s="13" t="s">
        <v>511</v>
      </c>
      <c r="E2772" s="13"/>
      <c r="F2772" s="14" t="s">
        <v>707</v>
      </c>
      <c r="G2772" s="20">
        <f>G2773</f>
        <v>193040.1</v>
      </c>
      <c r="H2772" s="20">
        <f t="shared" ref="H2772:BW2773" si="8009">H2773</f>
        <v>193040.1</v>
      </c>
      <c r="I2772" s="20">
        <f t="shared" si="8009"/>
        <v>193040.1</v>
      </c>
      <c r="J2772" s="20">
        <f t="shared" si="8009"/>
        <v>0</v>
      </c>
      <c r="K2772" s="20">
        <f t="shared" si="8009"/>
        <v>0</v>
      </c>
      <c r="L2772" s="20">
        <f t="shared" si="8009"/>
        <v>0</v>
      </c>
      <c r="M2772" s="20">
        <f t="shared" si="7948"/>
        <v>193040.1</v>
      </c>
      <c r="N2772" s="20">
        <f t="shared" si="7949"/>
        <v>193040.1</v>
      </c>
      <c r="O2772" s="20">
        <f t="shared" si="7950"/>
        <v>193040.1</v>
      </c>
      <c r="P2772" s="23">
        <f t="shared" si="8009"/>
        <v>0</v>
      </c>
      <c r="Q2772" s="23">
        <f t="shared" si="8009"/>
        <v>0</v>
      </c>
      <c r="R2772" s="23">
        <f t="shared" si="8009"/>
        <v>0</v>
      </c>
      <c r="S2772" s="23">
        <f t="shared" si="8009"/>
        <v>0</v>
      </c>
      <c r="T2772" s="23">
        <f t="shared" si="8009"/>
        <v>0</v>
      </c>
      <c r="U2772" s="23">
        <f t="shared" si="8009"/>
        <v>0</v>
      </c>
      <c r="V2772" s="23">
        <f t="shared" si="8009"/>
        <v>0</v>
      </c>
      <c r="W2772" s="23">
        <f t="shared" si="8009"/>
        <v>0</v>
      </c>
      <c r="X2772" s="23">
        <f t="shared" si="8009"/>
        <v>0</v>
      </c>
      <c r="Y2772" s="23">
        <f t="shared" si="8009"/>
        <v>0</v>
      </c>
      <c r="Z2772" s="23">
        <f t="shared" si="7905"/>
        <v>193040.1</v>
      </c>
      <c r="AA2772" s="23">
        <f t="shared" si="7906"/>
        <v>193040.1</v>
      </c>
      <c r="AB2772" s="23">
        <f t="shared" si="7907"/>
        <v>193040.1</v>
      </c>
      <c r="AC2772" s="23">
        <f t="shared" si="8009"/>
        <v>0</v>
      </c>
      <c r="AD2772" s="23">
        <f t="shared" si="8009"/>
        <v>0</v>
      </c>
      <c r="AE2772" s="23">
        <f t="shared" si="8009"/>
        <v>0</v>
      </c>
      <c r="AF2772" s="23">
        <f t="shared" si="8009"/>
        <v>0</v>
      </c>
      <c r="AG2772" s="23">
        <f t="shared" si="8009"/>
        <v>0</v>
      </c>
      <c r="AH2772" s="23">
        <f t="shared" si="8009"/>
        <v>0</v>
      </c>
      <c r="AI2772" s="23">
        <f t="shared" si="8009"/>
        <v>0</v>
      </c>
      <c r="AJ2772" s="23">
        <f t="shared" si="8009"/>
        <v>0</v>
      </c>
      <c r="AK2772" s="23">
        <f t="shared" si="8009"/>
        <v>0</v>
      </c>
      <c r="AL2772" s="23">
        <f t="shared" si="8009"/>
        <v>0</v>
      </c>
      <c r="AM2772" s="23">
        <f t="shared" si="8009"/>
        <v>0</v>
      </c>
      <c r="AN2772" s="23">
        <f t="shared" si="8009"/>
        <v>0</v>
      </c>
      <c r="AO2772" s="23">
        <f t="shared" si="8003"/>
        <v>193040.1</v>
      </c>
      <c r="AP2772" s="23">
        <f t="shared" si="8004"/>
        <v>193040.1</v>
      </c>
      <c r="AQ2772" s="23">
        <f t="shared" si="8005"/>
        <v>193040.1</v>
      </c>
      <c r="AR2772" s="23">
        <f t="shared" si="8009"/>
        <v>0</v>
      </c>
      <c r="AS2772" s="23">
        <f t="shared" si="8006"/>
        <v>193040.1</v>
      </c>
      <c r="AT2772" s="23">
        <f t="shared" si="8009"/>
        <v>0</v>
      </c>
      <c r="AU2772" s="23">
        <f t="shared" si="8009"/>
        <v>0</v>
      </c>
      <c r="AV2772" s="23">
        <f t="shared" si="8009"/>
        <v>0</v>
      </c>
      <c r="AW2772" s="23">
        <f t="shared" si="8009"/>
        <v>0</v>
      </c>
      <c r="AX2772" s="23">
        <f t="shared" si="8009"/>
        <v>0</v>
      </c>
      <c r="AY2772" s="23">
        <f t="shared" si="7944"/>
        <v>193040.1</v>
      </c>
      <c r="AZ2772" s="23">
        <f t="shared" si="8009"/>
        <v>0</v>
      </c>
      <c r="BA2772" s="23">
        <f t="shared" si="7945"/>
        <v>193040.1</v>
      </c>
      <c r="BB2772" s="23">
        <f t="shared" si="8009"/>
        <v>0</v>
      </c>
      <c r="BC2772" s="23">
        <f t="shared" si="8009"/>
        <v>0</v>
      </c>
      <c r="BD2772" s="23">
        <f t="shared" si="8009"/>
        <v>0</v>
      </c>
      <c r="BE2772" s="23">
        <f t="shared" si="8009"/>
        <v>0</v>
      </c>
      <c r="BF2772" s="23">
        <f t="shared" si="8009"/>
        <v>0</v>
      </c>
      <c r="BG2772" s="23">
        <f t="shared" si="8009"/>
        <v>0</v>
      </c>
      <c r="BH2772" s="23">
        <f t="shared" si="8009"/>
        <v>0</v>
      </c>
      <c r="BI2772" s="23">
        <f t="shared" si="8009"/>
        <v>0</v>
      </c>
      <c r="BJ2772" s="23">
        <f t="shared" si="8009"/>
        <v>0</v>
      </c>
      <c r="BK2772" s="23">
        <f t="shared" si="8009"/>
        <v>0</v>
      </c>
      <c r="BL2772" s="23">
        <f t="shared" si="8009"/>
        <v>0</v>
      </c>
      <c r="BM2772" s="23">
        <f t="shared" si="8009"/>
        <v>0</v>
      </c>
      <c r="BN2772" s="23">
        <f t="shared" si="8009"/>
        <v>0</v>
      </c>
      <c r="BO2772" s="23">
        <f t="shared" si="8009"/>
        <v>0</v>
      </c>
      <c r="BP2772" s="23">
        <f t="shared" si="8009"/>
        <v>0</v>
      </c>
      <c r="BQ2772" s="23">
        <f t="shared" si="8009"/>
        <v>0</v>
      </c>
      <c r="BR2772" s="23">
        <f t="shared" si="7866"/>
        <v>193040.1</v>
      </c>
      <c r="BS2772" s="23">
        <f t="shared" si="7867"/>
        <v>193040.1</v>
      </c>
      <c r="BT2772" s="23">
        <f t="shared" si="7868"/>
        <v>193040.1</v>
      </c>
      <c r="BU2772" s="23">
        <f t="shared" si="8009"/>
        <v>0</v>
      </c>
      <c r="BV2772" s="23">
        <f t="shared" si="7865"/>
        <v>193040.1</v>
      </c>
      <c r="BW2772" s="23">
        <f t="shared" si="8009"/>
        <v>0</v>
      </c>
    </row>
    <row r="2773" spans="1:77" x14ac:dyDescent="0.3">
      <c r="A2773" s="13">
        <v>945</v>
      </c>
      <c r="B2773" s="13" t="s">
        <v>83</v>
      </c>
      <c r="C2773" s="13" t="s">
        <v>182</v>
      </c>
      <c r="D2773" s="13" t="s">
        <v>511</v>
      </c>
      <c r="E2773" s="13" t="s">
        <v>8</v>
      </c>
      <c r="F2773" s="14" t="s">
        <v>387</v>
      </c>
      <c r="G2773" s="20">
        <f>G2774</f>
        <v>193040.1</v>
      </c>
      <c r="H2773" s="20">
        <f t="shared" si="8009"/>
        <v>193040.1</v>
      </c>
      <c r="I2773" s="20">
        <f t="shared" si="8009"/>
        <v>193040.1</v>
      </c>
      <c r="J2773" s="20">
        <f t="shared" si="8009"/>
        <v>0</v>
      </c>
      <c r="K2773" s="20">
        <f t="shared" si="8009"/>
        <v>0</v>
      </c>
      <c r="L2773" s="20">
        <f t="shared" si="8009"/>
        <v>0</v>
      </c>
      <c r="M2773" s="20">
        <f t="shared" si="7948"/>
        <v>193040.1</v>
      </c>
      <c r="N2773" s="20">
        <f t="shared" si="7949"/>
        <v>193040.1</v>
      </c>
      <c r="O2773" s="20">
        <f t="shared" si="7950"/>
        <v>193040.1</v>
      </c>
      <c r="P2773" s="23">
        <f t="shared" si="8009"/>
        <v>0</v>
      </c>
      <c r="Q2773" s="23">
        <f t="shared" si="8009"/>
        <v>0</v>
      </c>
      <c r="R2773" s="23">
        <f t="shared" si="8009"/>
        <v>0</v>
      </c>
      <c r="S2773" s="23">
        <f t="shared" si="8009"/>
        <v>0</v>
      </c>
      <c r="T2773" s="23">
        <f t="shared" si="8009"/>
        <v>0</v>
      </c>
      <c r="U2773" s="23">
        <f t="shared" si="8009"/>
        <v>0</v>
      </c>
      <c r="V2773" s="23">
        <f t="shared" si="8009"/>
        <v>0</v>
      </c>
      <c r="W2773" s="23">
        <f t="shared" si="8009"/>
        <v>0</v>
      </c>
      <c r="X2773" s="23">
        <f t="shared" si="8009"/>
        <v>0</v>
      </c>
      <c r="Y2773" s="23">
        <f t="shared" si="8009"/>
        <v>0</v>
      </c>
      <c r="Z2773" s="23">
        <f t="shared" si="7905"/>
        <v>193040.1</v>
      </c>
      <c r="AA2773" s="23">
        <f t="shared" si="7906"/>
        <v>193040.1</v>
      </c>
      <c r="AB2773" s="23">
        <f t="shared" si="7907"/>
        <v>193040.1</v>
      </c>
      <c r="AC2773" s="23">
        <f t="shared" si="8009"/>
        <v>0</v>
      </c>
      <c r="AD2773" s="23">
        <f t="shared" si="8009"/>
        <v>0</v>
      </c>
      <c r="AE2773" s="23">
        <f t="shared" si="8009"/>
        <v>0</v>
      </c>
      <c r="AF2773" s="23">
        <f t="shared" si="8009"/>
        <v>0</v>
      </c>
      <c r="AG2773" s="23">
        <f t="shared" si="8009"/>
        <v>0</v>
      </c>
      <c r="AH2773" s="23">
        <f t="shared" si="8009"/>
        <v>0</v>
      </c>
      <c r="AI2773" s="23">
        <f t="shared" si="8009"/>
        <v>0</v>
      </c>
      <c r="AJ2773" s="23">
        <f t="shared" si="8009"/>
        <v>0</v>
      </c>
      <c r="AK2773" s="23">
        <f t="shared" si="8009"/>
        <v>0</v>
      </c>
      <c r="AL2773" s="23">
        <f t="shared" si="8009"/>
        <v>0</v>
      </c>
      <c r="AM2773" s="23">
        <f t="shared" si="8009"/>
        <v>0</v>
      </c>
      <c r="AN2773" s="23">
        <f t="shared" si="8009"/>
        <v>0</v>
      </c>
      <c r="AO2773" s="23">
        <f t="shared" si="8003"/>
        <v>193040.1</v>
      </c>
      <c r="AP2773" s="23">
        <f t="shared" si="8004"/>
        <v>193040.1</v>
      </c>
      <c r="AQ2773" s="23">
        <f t="shared" si="8005"/>
        <v>193040.1</v>
      </c>
      <c r="AR2773" s="23">
        <f t="shared" si="8009"/>
        <v>0</v>
      </c>
      <c r="AS2773" s="23">
        <f t="shared" si="8006"/>
        <v>193040.1</v>
      </c>
      <c r="AT2773" s="23">
        <f t="shared" si="8009"/>
        <v>0</v>
      </c>
      <c r="AU2773" s="23">
        <f t="shared" si="8009"/>
        <v>0</v>
      </c>
      <c r="AV2773" s="23">
        <f t="shared" si="8009"/>
        <v>0</v>
      </c>
      <c r="AW2773" s="23">
        <f t="shared" si="8009"/>
        <v>0</v>
      </c>
      <c r="AX2773" s="23">
        <f t="shared" si="8009"/>
        <v>0</v>
      </c>
      <c r="AY2773" s="23">
        <f t="shared" si="7944"/>
        <v>193040.1</v>
      </c>
      <c r="AZ2773" s="23">
        <f t="shared" si="8009"/>
        <v>0</v>
      </c>
      <c r="BA2773" s="23">
        <f t="shared" si="7945"/>
        <v>193040.1</v>
      </c>
      <c r="BB2773" s="23">
        <f t="shared" si="8009"/>
        <v>0</v>
      </c>
      <c r="BC2773" s="23">
        <f t="shared" si="8009"/>
        <v>0</v>
      </c>
      <c r="BD2773" s="23">
        <f t="shared" si="8009"/>
        <v>0</v>
      </c>
      <c r="BE2773" s="23">
        <f t="shared" si="8009"/>
        <v>0</v>
      </c>
      <c r="BF2773" s="23">
        <f t="shared" si="8009"/>
        <v>0</v>
      </c>
      <c r="BG2773" s="23">
        <f t="shared" si="8009"/>
        <v>0</v>
      </c>
      <c r="BH2773" s="23">
        <f t="shared" si="8009"/>
        <v>0</v>
      </c>
      <c r="BI2773" s="23">
        <f t="shared" si="8009"/>
        <v>0</v>
      </c>
      <c r="BJ2773" s="23">
        <f t="shared" si="8009"/>
        <v>0</v>
      </c>
      <c r="BK2773" s="23">
        <f t="shared" si="8009"/>
        <v>0</v>
      </c>
      <c r="BL2773" s="23">
        <f t="shared" si="8009"/>
        <v>0</v>
      </c>
      <c r="BM2773" s="23">
        <f t="shared" si="8009"/>
        <v>0</v>
      </c>
      <c r="BN2773" s="23">
        <f t="shared" si="8009"/>
        <v>0</v>
      </c>
      <c r="BO2773" s="23">
        <f t="shared" si="8009"/>
        <v>0</v>
      </c>
      <c r="BP2773" s="23">
        <f t="shared" si="8009"/>
        <v>0</v>
      </c>
      <c r="BQ2773" s="23">
        <f t="shared" si="8009"/>
        <v>0</v>
      </c>
      <c r="BR2773" s="23">
        <f t="shared" si="7866"/>
        <v>193040.1</v>
      </c>
      <c r="BS2773" s="23">
        <f t="shared" si="7867"/>
        <v>193040.1</v>
      </c>
      <c r="BT2773" s="23">
        <f t="shared" si="7868"/>
        <v>193040.1</v>
      </c>
      <c r="BU2773" s="23">
        <f t="shared" si="8009"/>
        <v>0</v>
      </c>
      <c r="BV2773" s="23">
        <f t="shared" si="7865"/>
        <v>193040.1</v>
      </c>
      <c r="BW2773" s="23">
        <f t="shared" si="8009"/>
        <v>0</v>
      </c>
      <c r="BY2773" s="3"/>
    </row>
    <row r="2774" spans="1:77" ht="46.8" x14ac:dyDescent="0.3">
      <c r="A2774" s="13">
        <v>945</v>
      </c>
      <c r="B2774" s="13" t="s">
        <v>83</v>
      </c>
      <c r="C2774" s="13" t="s">
        <v>182</v>
      </c>
      <c r="D2774" s="13" t="s">
        <v>511</v>
      </c>
      <c r="E2774" s="13">
        <v>810</v>
      </c>
      <c r="F2774" s="14" t="s">
        <v>799</v>
      </c>
      <c r="G2774" s="20">
        <v>193040.1</v>
      </c>
      <c r="H2774" s="20">
        <v>193040.1</v>
      </c>
      <c r="I2774" s="20">
        <v>193040.1</v>
      </c>
      <c r="J2774" s="20"/>
      <c r="K2774" s="20"/>
      <c r="L2774" s="20"/>
      <c r="M2774" s="20">
        <f t="shared" si="7948"/>
        <v>193040.1</v>
      </c>
      <c r="N2774" s="20">
        <f t="shared" si="7949"/>
        <v>193040.1</v>
      </c>
      <c r="O2774" s="20">
        <f t="shared" si="7950"/>
        <v>193040.1</v>
      </c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>
        <f t="shared" si="7905"/>
        <v>193040.1</v>
      </c>
      <c r="AA2774" s="23">
        <f t="shared" si="7906"/>
        <v>193040.1</v>
      </c>
      <c r="AB2774" s="23">
        <f t="shared" si="7907"/>
        <v>193040.1</v>
      </c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>
        <f t="shared" si="8003"/>
        <v>193040.1</v>
      </c>
      <c r="AP2774" s="23">
        <f t="shared" si="8004"/>
        <v>193040.1</v>
      </c>
      <c r="AQ2774" s="23">
        <f t="shared" si="8005"/>
        <v>193040.1</v>
      </c>
      <c r="AR2774" s="23"/>
      <c r="AS2774" s="23">
        <f t="shared" si="8006"/>
        <v>193040.1</v>
      </c>
      <c r="AT2774" s="23"/>
      <c r="AU2774" s="23"/>
      <c r="AV2774" s="23"/>
      <c r="AW2774" s="23"/>
      <c r="AX2774" s="23"/>
      <c r="AY2774" s="23">
        <f t="shared" si="7944"/>
        <v>193040.1</v>
      </c>
      <c r="AZ2774" s="23"/>
      <c r="BA2774" s="23">
        <f t="shared" si="7945"/>
        <v>193040.1</v>
      </c>
      <c r="BB2774" s="23"/>
      <c r="BC2774" s="23"/>
      <c r="BD2774" s="23"/>
      <c r="BE2774" s="23"/>
      <c r="BF2774" s="23"/>
      <c r="BG2774" s="23"/>
      <c r="BH2774" s="23"/>
      <c r="BI2774" s="23"/>
      <c r="BJ2774" s="23"/>
      <c r="BK2774" s="23"/>
      <c r="BL2774" s="23"/>
      <c r="BM2774" s="23"/>
      <c r="BN2774" s="23"/>
      <c r="BO2774" s="23"/>
      <c r="BP2774" s="23"/>
      <c r="BQ2774" s="23"/>
      <c r="BR2774" s="23">
        <f t="shared" si="7866"/>
        <v>193040.1</v>
      </c>
      <c r="BS2774" s="23">
        <f t="shared" si="7867"/>
        <v>193040.1</v>
      </c>
      <c r="BT2774" s="23">
        <f t="shared" si="7868"/>
        <v>193040.1</v>
      </c>
      <c r="BU2774" s="23"/>
      <c r="BV2774" s="23">
        <f t="shared" si="7865"/>
        <v>193040.1</v>
      </c>
      <c r="BW2774" s="23"/>
    </row>
    <row r="2775" spans="1:77" ht="62.4" x14ac:dyDescent="0.3">
      <c r="A2775" s="13">
        <v>945</v>
      </c>
      <c r="B2775" s="13" t="s">
        <v>83</v>
      </c>
      <c r="C2775" s="13" t="s">
        <v>182</v>
      </c>
      <c r="D2775" s="13" t="s">
        <v>512</v>
      </c>
      <c r="E2775" s="13"/>
      <c r="F2775" s="14" t="s">
        <v>708</v>
      </c>
      <c r="G2775" s="20">
        <f>G2776</f>
        <v>321425.40000000002</v>
      </c>
      <c r="H2775" s="20">
        <f t="shared" ref="H2775:BW2776" si="8010">H2776</f>
        <v>321425.40000000002</v>
      </c>
      <c r="I2775" s="20">
        <f t="shared" si="8010"/>
        <v>321425.40000000002</v>
      </c>
      <c r="J2775" s="20">
        <f t="shared" si="8010"/>
        <v>0</v>
      </c>
      <c r="K2775" s="20">
        <f t="shared" si="8010"/>
        <v>0</v>
      </c>
      <c r="L2775" s="20">
        <f t="shared" si="8010"/>
        <v>0</v>
      </c>
      <c r="M2775" s="20">
        <f t="shared" si="7948"/>
        <v>321425.40000000002</v>
      </c>
      <c r="N2775" s="20">
        <f t="shared" si="7949"/>
        <v>321425.40000000002</v>
      </c>
      <c r="O2775" s="20">
        <f t="shared" si="7950"/>
        <v>321425.40000000002</v>
      </c>
      <c r="P2775" s="23">
        <f t="shared" si="8010"/>
        <v>0</v>
      </c>
      <c r="Q2775" s="23">
        <f t="shared" si="8010"/>
        <v>0</v>
      </c>
      <c r="R2775" s="23">
        <f t="shared" si="8010"/>
        <v>0</v>
      </c>
      <c r="S2775" s="23">
        <f t="shared" si="8010"/>
        <v>0</v>
      </c>
      <c r="T2775" s="23">
        <f t="shared" si="8010"/>
        <v>0</v>
      </c>
      <c r="U2775" s="23">
        <f t="shared" si="8010"/>
        <v>0</v>
      </c>
      <c r="V2775" s="23">
        <f t="shared" si="8010"/>
        <v>0</v>
      </c>
      <c r="W2775" s="23">
        <f t="shared" si="8010"/>
        <v>0</v>
      </c>
      <c r="X2775" s="23">
        <f t="shared" si="8010"/>
        <v>0</v>
      </c>
      <c r="Y2775" s="23">
        <f t="shared" si="8010"/>
        <v>0</v>
      </c>
      <c r="Z2775" s="23">
        <f t="shared" si="7905"/>
        <v>321425.40000000002</v>
      </c>
      <c r="AA2775" s="23">
        <f t="shared" si="7906"/>
        <v>321425.40000000002</v>
      </c>
      <c r="AB2775" s="23">
        <f t="shared" si="7907"/>
        <v>321425.40000000002</v>
      </c>
      <c r="AC2775" s="23">
        <f t="shared" si="8010"/>
        <v>0</v>
      </c>
      <c r="AD2775" s="23">
        <f t="shared" si="8010"/>
        <v>0</v>
      </c>
      <c r="AE2775" s="23">
        <f t="shared" si="8010"/>
        <v>0</v>
      </c>
      <c r="AF2775" s="23">
        <f t="shared" si="8010"/>
        <v>0</v>
      </c>
      <c r="AG2775" s="23">
        <f t="shared" si="8010"/>
        <v>0</v>
      </c>
      <c r="AH2775" s="23">
        <f t="shared" si="8010"/>
        <v>0</v>
      </c>
      <c r="AI2775" s="23">
        <f t="shared" si="8010"/>
        <v>0</v>
      </c>
      <c r="AJ2775" s="23">
        <f t="shared" si="8010"/>
        <v>0</v>
      </c>
      <c r="AK2775" s="23">
        <f t="shared" si="8010"/>
        <v>0</v>
      </c>
      <c r="AL2775" s="23">
        <f t="shared" si="8010"/>
        <v>0</v>
      </c>
      <c r="AM2775" s="23">
        <f t="shared" si="8010"/>
        <v>0</v>
      </c>
      <c r="AN2775" s="23">
        <f t="shared" si="8010"/>
        <v>0</v>
      </c>
      <c r="AO2775" s="23">
        <f t="shared" si="8003"/>
        <v>321425.40000000002</v>
      </c>
      <c r="AP2775" s="23">
        <f t="shared" si="8004"/>
        <v>321425.40000000002</v>
      </c>
      <c r="AQ2775" s="23">
        <f t="shared" si="8005"/>
        <v>321425.40000000002</v>
      </c>
      <c r="AR2775" s="23">
        <f t="shared" si="8010"/>
        <v>0</v>
      </c>
      <c r="AS2775" s="23">
        <f t="shared" si="8006"/>
        <v>321425.40000000002</v>
      </c>
      <c r="AT2775" s="23">
        <f t="shared" si="8010"/>
        <v>0</v>
      </c>
      <c r="AU2775" s="23">
        <f t="shared" si="8010"/>
        <v>0</v>
      </c>
      <c r="AV2775" s="23">
        <f t="shared" si="8010"/>
        <v>0</v>
      </c>
      <c r="AW2775" s="23">
        <f t="shared" si="8010"/>
        <v>0</v>
      </c>
      <c r="AX2775" s="23">
        <f t="shared" si="8010"/>
        <v>0</v>
      </c>
      <c r="AY2775" s="23">
        <f t="shared" si="7944"/>
        <v>321425.40000000002</v>
      </c>
      <c r="AZ2775" s="23">
        <f t="shared" si="8010"/>
        <v>0</v>
      </c>
      <c r="BA2775" s="23">
        <f t="shared" si="7945"/>
        <v>321425.40000000002</v>
      </c>
      <c r="BB2775" s="23">
        <f t="shared" si="8010"/>
        <v>0</v>
      </c>
      <c r="BC2775" s="23">
        <f t="shared" si="8010"/>
        <v>0</v>
      </c>
      <c r="BD2775" s="23">
        <f t="shared" si="8010"/>
        <v>0</v>
      </c>
      <c r="BE2775" s="23">
        <f t="shared" si="8010"/>
        <v>0</v>
      </c>
      <c r="BF2775" s="23">
        <f t="shared" si="8010"/>
        <v>0</v>
      </c>
      <c r="BG2775" s="23">
        <f t="shared" si="8010"/>
        <v>0</v>
      </c>
      <c r="BH2775" s="23">
        <f t="shared" si="8010"/>
        <v>0</v>
      </c>
      <c r="BI2775" s="23">
        <f t="shared" si="8010"/>
        <v>0</v>
      </c>
      <c r="BJ2775" s="23">
        <f t="shared" si="8010"/>
        <v>0</v>
      </c>
      <c r="BK2775" s="23">
        <f t="shared" si="8010"/>
        <v>0</v>
      </c>
      <c r="BL2775" s="23">
        <f t="shared" si="8010"/>
        <v>0</v>
      </c>
      <c r="BM2775" s="23">
        <f t="shared" si="8010"/>
        <v>0</v>
      </c>
      <c r="BN2775" s="23">
        <f t="shared" si="8010"/>
        <v>0</v>
      </c>
      <c r="BO2775" s="23">
        <f t="shared" si="8010"/>
        <v>0</v>
      </c>
      <c r="BP2775" s="23">
        <f t="shared" si="8010"/>
        <v>0</v>
      </c>
      <c r="BQ2775" s="23">
        <f t="shared" si="8010"/>
        <v>0</v>
      </c>
      <c r="BR2775" s="23">
        <f t="shared" si="7866"/>
        <v>321425.40000000002</v>
      </c>
      <c r="BS2775" s="23">
        <f t="shared" si="7867"/>
        <v>321425.40000000002</v>
      </c>
      <c r="BT2775" s="23">
        <f t="shared" si="7868"/>
        <v>321425.40000000002</v>
      </c>
      <c r="BU2775" s="23">
        <f t="shared" si="8010"/>
        <v>0</v>
      </c>
      <c r="BV2775" s="23">
        <f t="shared" si="7865"/>
        <v>321425.40000000002</v>
      </c>
      <c r="BW2775" s="23">
        <f t="shared" si="8010"/>
        <v>0</v>
      </c>
    </row>
    <row r="2776" spans="1:77" x14ac:dyDescent="0.3">
      <c r="A2776" s="13">
        <v>945</v>
      </c>
      <c r="B2776" s="13" t="s">
        <v>83</v>
      </c>
      <c r="C2776" s="13" t="s">
        <v>182</v>
      </c>
      <c r="D2776" s="13" t="s">
        <v>512</v>
      </c>
      <c r="E2776" s="13" t="s">
        <v>8</v>
      </c>
      <c r="F2776" s="14" t="s">
        <v>387</v>
      </c>
      <c r="G2776" s="20">
        <f>G2777</f>
        <v>321425.40000000002</v>
      </c>
      <c r="H2776" s="20">
        <f t="shared" si="8010"/>
        <v>321425.40000000002</v>
      </c>
      <c r="I2776" s="20">
        <f t="shared" si="8010"/>
        <v>321425.40000000002</v>
      </c>
      <c r="J2776" s="20">
        <f t="shared" si="8010"/>
        <v>0</v>
      </c>
      <c r="K2776" s="20">
        <f t="shared" si="8010"/>
        <v>0</v>
      </c>
      <c r="L2776" s="20">
        <f t="shared" si="8010"/>
        <v>0</v>
      </c>
      <c r="M2776" s="20">
        <f t="shared" si="7948"/>
        <v>321425.40000000002</v>
      </c>
      <c r="N2776" s="20">
        <f t="shared" si="7949"/>
        <v>321425.40000000002</v>
      </c>
      <c r="O2776" s="20">
        <f t="shared" si="7950"/>
        <v>321425.40000000002</v>
      </c>
      <c r="P2776" s="23">
        <f t="shared" si="8010"/>
        <v>0</v>
      </c>
      <c r="Q2776" s="23">
        <f t="shared" si="8010"/>
        <v>0</v>
      </c>
      <c r="R2776" s="23">
        <f t="shared" si="8010"/>
        <v>0</v>
      </c>
      <c r="S2776" s="23">
        <f t="shared" si="8010"/>
        <v>0</v>
      </c>
      <c r="T2776" s="23">
        <f t="shared" si="8010"/>
        <v>0</v>
      </c>
      <c r="U2776" s="23">
        <f t="shared" si="8010"/>
        <v>0</v>
      </c>
      <c r="V2776" s="23">
        <f t="shared" si="8010"/>
        <v>0</v>
      </c>
      <c r="W2776" s="23">
        <f t="shared" si="8010"/>
        <v>0</v>
      </c>
      <c r="X2776" s="23">
        <f t="shared" si="8010"/>
        <v>0</v>
      </c>
      <c r="Y2776" s="23">
        <f t="shared" si="8010"/>
        <v>0</v>
      </c>
      <c r="Z2776" s="23">
        <f t="shared" si="7905"/>
        <v>321425.40000000002</v>
      </c>
      <c r="AA2776" s="23">
        <f t="shared" si="7906"/>
        <v>321425.40000000002</v>
      </c>
      <c r="AB2776" s="23">
        <f t="shared" si="7907"/>
        <v>321425.40000000002</v>
      </c>
      <c r="AC2776" s="23">
        <f t="shared" si="8010"/>
        <v>0</v>
      </c>
      <c r="AD2776" s="23">
        <f t="shared" si="8010"/>
        <v>0</v>
      </c>
      <c r="AE2776" s="23">
        <f t="shared" si="8010"/>
        <v>0</v>
      </c>
      <c r="AF2776" s="23">
        <f t="shared" si="8010"/>
        <v>0</v>
      </c>
      <c r="AG2776" s="23">
        <f t="shared" si="8010"/>
        <v>0</v>
      </c>
      <c r="AH2776" s="23">
        <f t="shared" si="8010"/>
        <v>0</v>
      </c>
      <c r="AI2776" s="23">
        <f t="shared" si="8010"/>
        <v>0</v>
      </c>
      <c r="AJ2776" s="23">
        <f t="shared" si="8010"/>
        <v>0</v>
      </c>
      <c r="AK2776" s="23">
        <f t="shared" si="8010"/>
        <v>0</v>
      </c>
      <c r="AL2776" s="23">
        <f t="shared" si="8010"/>
        <v>0</v>
      </c>
      <c r="AM2776" s="23">
        <f t="shared" si="8010"/>
        <v>0</v>
      </c>
      <c r="AN2776" s="23">
        <f t="shared" si="8010"/>
        <v>0</v>
      </c>
      <c r="AO2776" s="23">
        <f t="shared" si="8003"/>
        <v>321425.40000000002</v>
      </c>
      <c r="AP2776" s="23">
        <f t="shared" si="8004"/>
        <v>321425.40000000002</v>
      </c>
      <c r="AQ2776" s="23">
        <f t="shared" si="8005"/>
        <v>321425.40000000002</v>
      </c>
      <c r="AR2776" s="23">
        <f t="shared" si="8010"/>
        <v>0</v>
      </c>
      <c r="AS2776" s="23">
        <f t="shared" si="8006"/>
        <v>321425.40000000002</v>
      </c>
      <c r="AT2776" s="23">
        <f t="shared" si="8010"/>
        <v>0</v>
      </c>
      <c r="AU2776" s="23">
        <f t="shared" si="8010"/>
        <v>0</v>
      </c>
      <c r="AV2776" s="23">
        <f t="shared" si="8010"/>
        <v>0</v>
      </c>
      <c r="AW2776" s="23">
        <f t="shared" si="8010"/>
        <v>0</v>
      </c>
      <c r="AX2776" s="23">
        <f t="shared" si="8010"/>
        <v>0</v>
      </c>
      <c r="AY2776" s="23">
        <f t="shared" si="7944"/>
        <v>321425.40000000002</v>
      </c>
      <c r="AZ2776" s="23">
        <f t="shared" si="8010"/>
        <v>0</v>
      </c>
      <c r="BA2776" s="23">
        <f t="shared" si="7945"/>
        <v>321425.40000000002</v>
      </c>
      <c r="BB2776" s="23">
        <f t="shared" si="8010"/>
        <v>0</v>
      </c>
      <c r="BC2776" s="23">
        <f t="shared" si="8010"/>
        <v>0</v>
      </c>
      <c r="BD2776" s="23">
        <f t="shared" si="8010"/>
        <v>0</v>
      </c>
      <c r="BE2776" s="23">
        <f t="shared" si="8010"/>
        <v>0</v>
      </c>
      <c r="BF2776" s="23">
        <f t="shared" si="8010"/>
        <v>0</v>
      </c>
      <c r="BG2776" s="23">
        <f t="shared" si="8010"/>
        <v>0</v>
      </c>
      <c r="BH2776" s="23">
        <f t="shared" si="8010"/>
        <v>0</v>
      </c>
      <c r="BI2776" s="23">
        <f t="shared" si="8010"/>
        <v>0</v>
      </c>
      <c r="BJ2776" s="23">
        <f t="shared" si="8010"/>
        <v>0</v>
      </c>
      <c r="BK2776" s="23">
        <f t="shared" si="8010"/>
        <v>0</v>
      </c>
      <c r="BL2776" s="23">
        <f t="shared" si="8010"/>
        <v>0</v>
      </c>
      <c r="BM2776" s="23">
        <f t="shared" si="8010"/>
        <v>0</v>
      </c>
      <c r="BN2776" s="23">
        <f t="shared" si="8010"/>
        <v>0</v>
      </c>
      <c r="BO2776" s="23">
        <f t="shared" si="8010"/>
        <v>0</v>
      </c>
      <c r="BP2776" s="23">
        <f t="shared" si="8010"/>
        <v>0</v>
      </c>
      <c r="BQ2776" s="23">
        <f t="shared" si="8010"/>
        <v>0</v>
      </c>
      <c r="BR2776" s="23">
        <f t="shared" si="7866"/>
        <v>321425.40000000002</v>
      </c>
      <c r="BS2776" s="23">
        <f t="shared" si="7867"/>
        <v>321425.40000000002</v>
      </c>
      <c r="BT2776" s="23">
        <f t="shared" si="7868"/>
        <v>321425.40000000002</v>
      </c>
      <c r="BU2776" s="23">
        <f t="shared" si="8010"/>
        <v>0</v>
      </c>
      <c r="BV2776" s="23">
        <f t="shared" si="7865"/>
        <v>321425.40000000002</v>
      </c>
      <c r="BW2776" s="23">
        <f t="shared" si="8010"/>
        <v>0</v>
      </c>
      <c r="BY2776" s="3"/>
    </row>
    <row r="2777" spans="1:77" ht="46.8" x14ac:dyDescent="0.3">
      <c r="A2777" s="13">
        <v>945</v>
      </c>
      <c r="B2777" s="13" t="s">
        <v>83</v>
      </c>
      <c r="C2777" s="13" t="s">
        <v>182</v>
      </c>
      <c r="D2777" s="13" t="s">
        <v>512</v>
      </c>
      <c r="E2777" s="13">
        <v>810</v>
      </c>
      <c r="F2777" s="14" t="s">
        <v>799</v>
      </c>
      <c r="G2777" s="20">
        <v>321425.40000000002</v>
      </c>
      <c r="H2777" s="20">
        <v>321425.40000000002</v>
      </c>
      <c r="I2777" s="20">
        <v>321425.40000000002</v>
      </c>
      <c r="J2777" s="20"/>
      <c r="K2777" s="20"/>
      <c r="L2777" s="20"/>
      <c r="M2777" s="20">
        <f t="shared" si="7948"/>
        <v>321425.40000000002</v>
      </c>
      <c r="N2777" s="20">
        <f t="shared" si="7949"/>
        <v>321425.40000000002</v>
      </c>
      <c r="O2777" s="20">
        <f t="shared" si="7950"/>
        <v>321425.40000000002</v>
      </c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>
        <f t="shared" si="7905"/>
        <v>321425.40000000002</v>
      </c>
      <c r="AA2777" s="23">
        <f t="shared" si="7906"/>
        <v>321425.40000000002</v>
      </c>
      <c r="AB2777" s="23">
        <f t="shared" si="7907"/>
        <v>321425.40000000002</v>
      </c>
      <c r="AC2777" s="23"/>
      <c r="AD2777" s="23"/>
      <c r="AE2777" s="23"/>
      <c r="AF2777" s="23"/>
      <c r="AG2777" s="23"/>
      <c r="AH2777" s="23"/>
      <c r="AI2777" s="23"/>
      <c r="AJ2777" s="23"/>
      <c r="AK2777" s="23"/>
      <c r="AL2777" s="23"/>
      <c r="AM2777" s="23"/>
      <c r="AN2777" s="23"/>
      <c r="AO2777" s="23">
        <f t="shared" si="8003"/>
        <v>321425.40000000002</v>
      </c>
      <c r="AP2777" s="23">
        <f t="shared" si="8004"/>
        <v>321425.40000000002</v>
      </c>
      <c r="AQ2777" s="23">
        <f t="shared" si="8005"/>
        <v>321425.40000000002</v>
      </c>
      <c r="AR2777" s="23"/>
      <c r="AS2777" s="23">
        <f t="shared" si="8006"/>
        <v>321425.40000000002</v>
      </c>
      <c r="AT2777" s="23"/>
      <c r="AU2777" s="23"/>
      <c r="AV2777" s="23"/>
      <c r="AW2777" s="23"/>
      <c r="AX2777" s="23"/>
      <c r="AY2777" s="23">
        <f t="shared" si="7944"/>
        <v>321425.40000000002</v>
      </c>
      <c r="AZ2777" s="23"/>
      <c r="BA2777" s="23">
        <f t="shared" si="7945"/>
        <v>321425.40000000002</v>
      </c>
      <c r="BB2777" s="23"/>
      <c r="BC2777" s="23"/>
      <c r="BD2777" s="23"/>
      <c r="BE2777" s="23"/>
      <c r="BF2777" s="23"/>
      <c r="BG2777" s="23"/>
      <c r="BH2777" s="23"/>
      <c r="BI2777" s="23"/>
      <c r="BJ2777" s="23"/>
      <c r="BK2777" s="23"/>
      <c r="BL2777" s="23"/>
      <c r="BM2777" s="23"/>
      <c r="BN2777" s="23"/>
      <c r="BO2777" s="23"/>
      <c r="BP2777" s="23"/>
      <c r="BQ2777" s="23"/>
      <c r="BR2777" s="23">
        <f t="shared" si="7866"/>
        <v>321425.40000000002</v>
      </c>
      <c r="BS2777" s="23">
        <f t="shared" si="7867"/>
        <v>321425.40000000002</v>
      </c>
      <c r="BT2777" s="23">
        <f t="shared" si="7868"/>
        <v>321425.40000000002</v>
      </c>
      <c r="BU2777" s="23"/>
      <c r="BV2777" s="23">
        <f t="shared" si="7865"/>
        <v>321425.40000000002</v>
      </c>
      <c r="BW2777" s="23"/>
    </row>
    <row r="2778" spans="1:77" ht="62.4" x14ac:dyDescent="0.3">
      <c r="A2778" s="13">
        <v>945</v>
      </c>
      <c r="B2778" s="13" t="s">
        <v>83</v>
      </c>
      <c r="C2778" s="13" t="s">
        <v>182</v>
      </c>
      <c r="D2778" s="13" t="s">
        <v>513</v>
      </c>
      <c r="E2778" s="13"/>
      <c r="F2778" s="14" t="s">
        <v>709</v>
      </c>
      <c r="G2778" s="20">
        <f>G2779</f>
        <v>148698.20000000001</v>
      </c>
      <c r="H2778" s="20">
        <f t="shared" ref="H2778:BW2779" si="8011">H2779</f>
        <v>148694.70000000001</v>
      </c>
      <c r="I2778" s="20">
        <f t="shared" si="8011"/>
        <v>112836.3</v>
      </c>
      <c r="J2778" s="20">
        <f t="shared" si="8011"/>
        <v>0</v>
      </c>
      <c r="K2778" s="20">
        <f t="shared" si="8011"/>
        <v>0</v>
      </c>
      <c r="L2778" s="20">
        <f t="shared" si="8011"/>
        <v>0</v>
      </c>
      <c r="M2778" s="20">
        <f t="shared" si="7948"/>
        <v>148698.20000000001</v>
      </c>
      <c r="N2778" s="20">
        <f t="shared" si="7949"/>
        <v>148694.70000000001</v>
      </c>
      <c r="O2778" s="20">
        <f t="shared" si="7950"/>
        <v>112836.3</v>
      </c>
      <c r="P2778" s="23">
        <f t="shared" si="8011"/>
        <v>0</v>
      </c>
      <c r="Q2778" s="23">
        <f t="shared" si="8011"/>
        <v>0</v>
      </c>
      <c r="R2778" s="23">
        <f t="shared" si="8011"/>
        <v>0</v>
      </c>
      <c r="S2778" s="23">
        <f t="shared" si="8011"/>
        <v>0</v>
      </c>
      <c r="T2778" s="23">
        <f t="shared" si="8011"/>
        <v>0</v>
      </c>
      <c r="U2778" s="23">
        <f t="shared" si="8011"/>
        <v>0</v>
      </c>
      <c r="V2778" s="23">
        <f t="shared" si="8011"/>
        <v>0</v>
      </c>
      <c r="W2778" s="23">
        <f t="shared" si="8011"/>
        <v>0</v>
      </c>
      <c r="X2778" s="23">
        <f t="shared" si="8011"/>
        <v>0</v>
      </c>
      <c r="Y2778" s="23">
        <f t="shared" si="8011"/>
        <v>0</v>
      </c>
      <c r="Z2778" s="23">
        <f t="shared" si="7905"/>
        <v>148698.20000000001</v>
      </c>
      <c r="AA2778" s="23">
        <f t="shared" si="7906"/>
        <v>148694.70000000001</v>
      </c>
      <c r="AB2778" s="23">
        <f t="shared" si="7907"/>
        <v>112836.3</v>
      </c>
      <c r="AC2778" s="23">
        <f t="shared" si="8011"/>
        <v>0</v>
      </c>
      <c r="AD2778" s="23">
        <f t="shared" si="8011"/>
        <v>0</v>
      </c>
      <c r="AE2778" s="23">
        <f t="shared" si="8011"/>
        <v>0</v>
      </c>
      <c r="AF2778" s="23">
        <f t="shared" si="8011"/>
        <v>0</v>
      </c>
      <c r="AG2778" s="23">
        <f t="shared" si="8011"/>
        <v>0</v>
      </c>
      <c r="AH2778" s="23">
        <f t="shared" si="8011"/>
        <v>0</v>
      </c>
      <c r="AI2778" s="23">
        <f t="shared" si="8011"/>
        <v>0</v>
      </c>
      <c r="AJ2778" s="23">
        <f t="shared" si="8011"/>
        <v>0</v>
      </c>
      <c r="AK2778" s="23">
        <f t="shared" si="8011"/>
        <v>0</v>
      </c>
      <c r="AL2778" s="23">
        <f t="shared" si="8011"/>
        <v>0</v>
      </c>
      <c r="AM2778" s="23">
        <f t="shared" si="8011"/>
        <v>0</v>
      </c>
      <c r="AN2778" s="23">
        <f t="shared" si="8011"/>
        <v>0</v>
      </c>
      <c r="AO2778" s="23">
        <f t="shared" si="8003"/>
        <v>148698.20000000001</v>
      </c>
      <c r="AP2778" s="23">
        <f t="shared" si="8004"/>
        <v>148694.70000000001</v>
      </c>
      <c r="AQ2778" s="23">
        <f t="shared" si="8005"/>
        <v>112836.3</v>
      </c>
      <c r="AR2778" s="23">
        <f t="shared" si="8011"/>
        <v>0</v>
      </c>
      <c r="AS2778" s="23">
        <f t="shared" si="8006"/>
        <v>148698.20000000001</v>
      </c>
      <c r="AT2778" s="23">
        <f t="shared" si="8011"/>
        <v>0</v>
      </c>
      <c r="AU2778" s="23">
        <f t="shared" si="8011"/>
        <v>0</v>
      </c>
      <c r="AV2778" s="23">
        <f t="shared" si="8011"/>
        <v>0</v>
      </c>
      <c r="AW2778" s="23">
        <f t="shared" si="8011"/>
        <v>0</v>
      </c>
      <c r="AX2778" s="23">
        <f t="shared" si="8011"/>
        <v>0</v>
      </c>
      <c r="AY2778" s="23">
        <f t="shared" si="7944"/>
        <v>148698.20000000001</v>
      </c>
      <c r="AZ2778" s="23">
        <f t="shared" si="8011"/>
        <v>0</v>
      </c>
      <c r="BA2778" s="23">
        <f t="shared" si="7945"/>
        <v>148698.20000000001</v>
      </c>
      <c r="BB2778" s="23">
        <f t="shared" si="8011"/>
        <v>0</v>
      </c>
      <c r="BC2778" s="23">
        <f t="shared" si="8011"/>
        <v>0</v>
      </c>
      <c r="BD2778" s="23">
        <f t="shared" si="8011"/>
        <v>0</v>
      </c>
      <c r="BE2778" s="23">
        <f t="shared" si="8011"/>
        <v>0</v>
      </c>
      <c r="BF2778" s="23">
        <f t="shared" si="8011"/>
        <v>0</v>
      </c>
      <c r="BG2778" s="23">
        <f t="shared" si="8011"/>
        <v>0</v>
      </c>
      <c r="BH2778" s="23">
        <f t="shared" si="8011"/>
        <v>0</v>
      </c>
      <c r="BI2778" s="23">
        <f t="shared" si="8011"/>
        <v>0</v>
      </c>
      <c r="BJ2778" s="23">
        <f t="shared" si="8011"/>
        <v>0</v>
      </c>
      <c r="BK2778" s="23">
        <f t="shared" si="8011"/>
        <v>0</v>
      </c>
      <c r="BL2778" s="23">
        <f t="shared" si="8011"/>
        <v>0</v>
      </c>
      <c r="BM2778" s="23">
        <f t="shared" si="8011"/>
        <v>0</v>
      </c>
      <c r="BN2778" s="23">
        <f t="shared" si="8011"/>
        <v>0</v>
      </c>
      <c r="BO2778" s="23">
        <f t="shared" si="8011"/>
        <v>0</v>
      </c>
      <c r="BP2778" s="23">
        <f t="shared" si="8011"/>
        <v>0</v>
      </c>
      <c r="BQ2778" s="23">
        <f t="shared" si="8011"/>
        <v>0</v>
      </c>
      <c r="BR2778" s="23">
        <f t="shared" si="7866"/>
        <v>148698.20000000001</v>
      </c>
      <c r="BS2778" s="23">
        <f t="shared" si="7867"/>
        <v>148694.70000000001</v>
      </c>
      <c r="BT2778" s="23">
        <f t="shared" si="7868"/>
        <v>112836.3</v>
      </c>
      <c r="BU2778" s="23">
        <f t="shared" si="8011"/>
        <v>0</v>
      </c>
      <c r="BV2778" s="23">
        <f t="shared" si="7865"/>
        <v>148698.20000000001</v>
      </c>
      <c r="BW2778" s="23">
        <f t="shared" si="8011"/>
        <v>0</v>
      </c>
    </row>
    <row r="2779" spans="1:77" x14ac:dyDescent="0.3">
      <c r="A2779" s="13">
        <v>945</v>
      </c>
      <c r="B2779" s="13" t="s">
        <v>83</v>
      </c>
      <c r="C2779" s="13" t="s">
        <v>182</v>
      </c>
      <c r="D2779" s="13" t="s">
        <v>513</v>
      </c>
      <c r="E2779" s="13" t="s">
        <v>8</v>
      </c>
      <c r="F2779" s="14" t="s">
        <v>387</v>
      </c>
      <c r="G2779" s="20">
        <f>G2780</f>
        <v>148698.20000000001</v>
      </c>
      <c r="H2779" s="20">
        <f t="shared" si="8011"/>
        <v>148694.70000000001</v>
      </c>
      <c r="I2779" s="20">
        <f t="shared" si="8011"/>
        <v>112836.3</v>
      </c>
      <c r="J2779" s="20">
        <f t="shared" si="8011"/>
        <v>0</v>
      </c>
      <c r="K2779" s="20">
        <f t="shared" si="8011"/>
        <v>0</v>
      </c>
      <c r="L2779" s="20">
        <f t="shared" si="8011"/>
        <v>0</v>
      </c>
      <c r="M2779" s="20">
        <f t="shared" si="7948"/>
        <v>148698.20000000001</v>
      </c>
      <c r="N2779" s="20">
        <f t="shared" si="7949"/>
        <v>148694.70000000001</v>
      </c>
      <c r="O2779" s="20">
        <f t="shared" si="7950"/>
        <v>112836.3</v>
      </c>
      <c r="P2779" s="23">
        <f t="shared" si="8011"/>
        <v>0</v>
      </c>
      <c r="Q2779" s="23">
        <f t="shared" si="8011"/>
        <v>0</v>
      </c>
      <c r="R2779" s="23">
        <f t="shared" si="8011"/>
        <v>0</v>
      </c>
      <c r="S2779" s="23">
        <f t="shared" si="8011"/>
        <v>0</v>
      </c>
      <c r="T2779" s="23">
        <f t="shared" si="8011"/>
        <v>0</v>
      </c>
      <c r="U2779" s="23">
        <f t="shared" si="8011"/>
        <v>0</v>
      </c>
      <c r="V2779" s="23">
        <f t="shared" si="8011"/>
        <v>0</v>
      </c>
      <c r="W2779" s="23">
        <f t="shared" si="8011"/>
        <v>0</v>
      </c>
      <c r="X2779" s="23">
        <f t="shared" si="8011"/>
        <v>0</v>
      </c>
      <c r="Y2779" s="23">
        <f t="shared" si="8011"/>
        <v>0</v>
      </c>
      <c r="Z2779" s="23">
        <f t="shared" si="7905"/>
        <v>148698.20000000001</v>
      </c>
      <c r="AA2779" s="23">
        <f t="shared" si="7906"/>
        <v>148694.70000000001</v>
      </c>
      <c r="AB2779" s="23">
        <f t="shared" si="7907"/>
        <v>112836.3</v>
      </c>
      <c r="AC2779" s="23">
        <f t="shared" si="8011"/>
        <v>0</v>
      </c>
      <c r="AD2779" s="23">
        <f t="shared" si="8011"/>
        <v>0</v>
      </c>
      <c r="AE2779" s="23">
        <f t="shared" si="8011"/>
        <v>0</v>
      </c>
      <c r="AF2779" s="23">
        <f t="shared" si="8011"/>
        <v>0</v>
      </c>
      <c r="AG2779" s="23">
        <f t="shared" si="8011"/>
        <v>0</v>
      </c>
      <c r="AH2779" s="23">
        <f t="shared" si="8011"/>
        <v>0</v>
      </c>
      <c r="AI2779" s="23">
        <f t="shared" si="8011"/>
        <v>0</v>
      </c>
      <c r="AJ2779" s="23">
        <f t="shared" si="8011"/>
        <v>0</v>
      </c>
      <c r="AK2779" s="23">
        <f t="shared" si="8011"/>
        <v>0</v>
      </c>
      <c r="AL2779" s="23">
        <f t="shared" si="8011"/>
        <v>0</v>
      </c>
      <c r="AM2779" s="23">
        <f t="shared" si="8011"/>
        <v>0</v>
      </c>
      <c r="AN2779" s="23">
        <f t="shared" si="8011"/>
        <v>0</v>
      </c>
      <c r="AO2779" s="23">
        <f t="shared" si="8003"/>
        <v>148698.20000000001</v>
      </c>
      <c r="AP2779" s="23">
        <f t="shared" si="8004"/>
        <v>148694.70000000001</v>
      </c>
      <c r="AQ2779" s="23">
        <f t="shared" si="8005"/>
        <v>112836.3</v>
      </c>
      <c r="AR2779" s="23">
        <f t="shared" si="8011"/>
        <v>0</v>
      </c>
      <c r="AS2779" s="23">
        <f t="shared" si="8006"/>
        <v>148698.20000000001</v>
      </c>
      <c r="AT2779" s="23">
        <f t="shared" si="8011"/>
        <v>0</v>
      </c>
      <c r="AU2779" s="23">
        <f t="shared" si="8011"/>
        <v>0</v>
      </c>
      <c r="AV2779" s="23">
        <f t="shared" si="8011"/>
        <v>0</v>
      </c>
      <c r="AW2779" s="23">
        <f t="shared" si="8011"/>
        <v>0</v>
      </c>
      <c r="AX2779" s="23">
        <f t="shared" si="8011"/>
        <v>0</v>
      </c>
      <c r="AY2779" s="23">
        <f t="shared" si="7944"/>
        <v>148698.20000000001</v>
      </c>
      <c r="AZ2779" s="23">
        <f t="shared" si="8011"/>
        <v>0</v>
      </c>
      <c r="BA2779" s="23">
        <f t="shared" si="7945"/>
        <v>148698.20000000001</v>
      </c>
      <c r="BB2779" s="23">
        <f t="shared" si="8011"/>
        <v>0</v>
      </c>
      <c r="BC2779" s="23">
        <f t="shared" si="8011"/>
        <v>0</v>
      </c>
      <c r="BD2779" s="23">
        <f t="shared" si="8011"/>
        <v>0</v>
      </c>
      <c r="BE2779" s="23">
        <f t="shared" si="8011"/>
        <v>0</v>
      </c>
      <c r="BF2779" s="23">
        <f t="shared" si="8011"/>
        <v>0</v>
      </c>
      <c r="BG2779" s="23">
        <f t="shared" si="8011"/>
        <v>0</v>
      </c>
      <c r="BH2779" s="23">
        <f t="shared" si="8011"/>
        <v>0</v>
      </c>
      <c r="BI2779" s="23">
        <f t="shared" si="8011"/>
        <v>0</v>
      </c>
      <c r="BJ2779" s="23">
        <f t="shared" si="8011"/>
        <v>0</v>
      </c>
      <c r="BK2779" s="23">
        <f t="shared" si="8011"/>
        <v>0</v>
      </c>
      <c r="BL2779" s="23">
        <f t="shared" si="8011"/>
        <v>0</v>
      </c>
      <c r="BM2779" s="23">
        <f t="shared" si="8011"/>
        <v>0</v>
      </c>
      <c r="BN2779" s="23">
        <f t="shared" si="8011"/>
        <v>0</v>
      </c>
      <c r="BO2779" s="23">
        <f t="shared" si="8011"/>
        <v>0</v>
      </c>
      <c r="BP2779" s="23">
        <f t="shared" si="8011"/>
        <v>0</v>
      </c>
      <c r="BQ2779" s="23">
        <f t="shared" si="8011"/>
        <v>0</v>
      </c>
      <c r="BR2779" s="23">
        <f t="shared" si="7866"/>
        <v>148698.20000000001</v>
      </c>
      <c r="BS2779" s="23">
        <f t="shared" si="7867"/>
        <v>148694.70000000001</v>
      </c>
      <c r="BT2779" s="23">
        <f t="shared" si="7868"/>
        <v>112836.3</v>
      </c>
      <c r="BU2779" s="23">
        <f t="shared" si="8011"/>
        <v>0</v>
      </c>
      <c r="BV2779" s="23">
        <f t="shared" si="7865"/>
        <v>148698.20000000001</v>
      </c>
      <c r="BW2779" s="23">
        <f t="shared" si="8011"/>
        <v>0</v>
      </c>
      <c r="BY2779" s="3"/>
    </row>
    <row r="2780" spans="1:77" ht="46.8" x14ac:dyDescent="0.3">
      <c r="A2780" s="13">
        <v>945</v>
      </c>
      <c r="B2780" s="13" t="s">
        <v>83</v>
      </c>
      <c r="C2780" s="13" t="s">
        <v>182</v>
      </c>
      <c r="D2780" s="13" t="s">
        <v>513</v>
      </c>
      <c r="E2780" s="13">
        <v>810</v>
      </c>
      <c r="F2780" s="14" t="s">
        <v>799</v>
      </c>
      <c r="G2780" s="20">
        <v>148698.20000000001</v>
      </c>
      <c r="H2780" s="20">
        <v>148694.70000000001</v>
      </c>
      <c r="I2780" s="20">
        <v>112836.3</v>
      </c>
      <c r="J2780" s="20"/>
      <c r="K2780" s="20"/>
      <c r="L2780" s="20"/>
      <c r="M2780" s="20">
        <f t="shared" si="7948"/>
        <v>148698.20000000001</v>
      </c>
      <c r="N2780" s="20">
        <f t="shared" si="7949"/>
        <v>148694.70000000001</v>
      </c>
      <c r="O2780" s="20">
        <f t="shared" si="7950"/>
        <v>112836.3</v>
      </c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>
        <f t="shared" si="7905"/>
        <v>148698.20000000001</v>
      </c>
      <c r="AA2780" s="23">
        <f t="shared" si="7906"/>
        <v>148694.70000000001</v>
      </c>
      <c r="AB2780" s="23">
        <f t="shared" si="7907"/>
        <v>112836.3</v>
      </c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>
        <f t="shared" si="8003"/>
        <v>148698.20000000001</v>
      </c>
      <c r="AP2780" s="23">
        <f t="shared" si="8004"/>
        <v>148694.70000000001</v>
      </c>
      <c r="AQ2780" s="23">
        <f t="shared" si="8005"/>
        <v>112836.3</v>
      </c>
      <c r="AR2780" s="23"/>
      <c r="AS2780" s="23">
        <f t="shared" si="8006"/>
        <v>148698.20000000001</v>
      </c>
      <c r="AT2780" s="23"/>
      <c r="AU2780" s="23"/>
      <c r="AV2780" s="23"/>
      <c r="AW2780" s="23"/>
      <c r="AX2780" s="23"/>
      <c r="AY2780" s="23">
        <f t="shared" si="7944"/>
        <v>148698.20000000001</v>
      </c>
      <c r="AZ2780" s="23"/>
      <c r="BA2780" s="23">
        <f t="shared" si="7945"/>
        <v>148698.20000000001</v>
      </c>
      <c r="BB2780" s="23"/>
      <c r="BC2780" s="23"/>
      <c r="BD2780" s="23"/>
      <c r="BE2780" s="23"/>
      <c r="BF2780" s="23"/>
      <c r="BG2780" s="23"/>
      <c r="BH2780" s="23"/>
      <c r="BI2780" s="23"/>
      <c r="BJ2780" s="23"/>
      <c r="BK2780" s="23"/>
      <c r="BL2780" s="23"/>
      <c r="BM2780" s="23"/>
      <c r="BN2780" s="23"/>
      <c r="BO2780" s="23"/>
      <c r="BP2780" s="23"/>
      <c r="BQ2780" s="23"/>
      <c r="BR2780" s="23">
        <f t="shared" si="7866"/>
        <v>148698.20000000001</v>
      </c>
      <c r="BS2780" s="23">
        <f t="shared" si="7867"/>
        <v>148694.70000000001</v>
      </c>
      <c r="BT2780" s="23">
        <f t="shared" si="7868"/>
        <v>112836.3</v>
      </c>
      <c r="BU2780" s="23"/>
      <c r="BV2780" s="23">
        <f t="shared" si="7865"/>
        <v>148698.20000000001</v>
      </c>
      <c r="BW2780" s="23"/>
    </row>
    <row r="2781" spans="1:77" ht="62.4" x14ac:dyDescent="0.3">
      <c r="A2781" s="13">
        <v>945</v>
      </c>
      <c r="B2781" s="13" t="s">
        <v>83</v>
      </c>
      <c r="C2781" s="13" t="s">
        <v>182</v>
      </c>
      <c r="D2781" s="13" t="s">
        <v>514</v>
      </c>
      <c r="E2781" s="13"/>
      <c r="F2781" s="14" t="s">
        <v>710</v>
      </c>
      <c r="G2781" s="20">
        <f>G2782</f>
        <v>38862.800000000003</v>
      </c>
      <c r="H2781" s="20">
        <f t="shared" ref="H2781:BW2782" si="8012">H2782</f>
        <v>38862.800000000003</v>
      </c>
      <c r="I2781" s="20">
        <f t="shared" si="8012"/>
        <v>38862.800000000003</v>
      </c>
      <c r="J2781" s="20">
        <f t="shared" si="8012"/>
        <v>0</v>
      </c>
      <c r="K2781" s="20">
        <f t="shared" si="8012"/>
        <v>0</v>
      </c>
      <c r="L2781" s="20">
        <f t="shared" si="8012"/>
        <v>0</v>
      </c>
      <c r="M2781" s="20">
        <f t="shared" si="7948"/>
        <v>38862.800000000003</v>
      </c>
      <c r="N2781" s="20">
        <f t="shared" si="7949"/>
        <v>38862.800000000003</v>
      </c>
      <c r="O2781" s="20">
        <f t="shared" si="7950"/>
        <v>38862.800000000003</v>
      </c>
      <c r="P2781" s="23">
        <f t="shared" si="8012"/>
        <v>0</v>
      </c>
      <c r="Q2781" s="23">
        <f t="shared" si="8012"/>
        <v>0</v>
      </c>
      <c r="R2781" s="23">
        <f t="shared" si="8012"/>
        <v>0</v>
      </c>
      <c r="S2781" s="23">
        <f t="shared" si="8012"/>
        <v>0</v>
      </c>
      <c r="T2781" s="23">
        <f t="shared" si="8012"/>
        <v>0</v>
      </c>
      <c r="U2781" s="23">
        <f t="shared" si="8012"/>
        <v>0</v>
      </c>
      <c r="V2781" s="23">
        <f t="shared" si="8012"/>
        <v>0</v>
      </c>
      <c r="W2781" s="23">
        <f t="shared" si="8012"/>
        <v>0</v>
      </c>
      <c r="X2781" s="23">
        <f t="shared" si="8012"/>
        <v>0</v>
      </c>
      <c r="Y2781" s="23">
        <f t="shared" si="8012"/>
        <v>0</v>
      </c>
      <c r="Z2781" s="23">
        <f t="shared" si="7905"/>
        <v>38862.800000000003</v>
      </c>
      <c r="AA2781" s="23">
        <f t="shared" si="7906"/>
        <v>38862.800000000003</v>
      </c>
      <c r="AB2781" s="23">
        <f t="shared" si="7907"/>
        <v>38862.800000000003</v>
      </c>
      <c r="AC2781" s="23">
        <f t="shared" si="8012"/>
        <v>0</v>
      </c>
      <c r="AD2781" s="23">
        <f t="shared" si="8012"/>
        <v>0</v>
      </c>
      <c r="AE2781" s="23">
        <f t="shared" si="8012"/>
        <v>0</v>
      </c>
      <c r="AF2781" s="23">
        <f t="shared" si="8012"/>
        <v>0</v>
      </c>
      <c r="AG2781" s="23">
        <f t="shared" si="8012"/>
        <v>0</v>
      </c>
      <c r="AH2781" s="23">
        <f t="shared" si="8012"/>
        <v>0</v>
      </c>
      <c r="AI2781" s="23">
        <f t="shared" si="8012"/>
        <v>0</v>
      </c>
      <c r="AJ2781" s="23">
        <f t="shared" si="8012"/>
        <v>0</v>
      </c>
      <c r="AK2781" s="23">
        <f t="shared" si="8012"/>
        <v>0</v>
      </c>
      <c r="AL2781" s="23">
        <f t="shared" si="8012"/>
        <v>0</v>
      </c>
      <c r="AM2781" s="23">
        <f t="shared" si="8012"/>
        <v>0</v>
      </c>
      <c r="AN2781" s="23">
        <f t="shared" si="8012"/>
        <v>0</v>
      </c>
      <c r="AO2781" s="23">
        <f t="shared" si="8003"/>
        <v>38862.800000000003</v>
      </c>
      <c r="AP2781" s="23">
        <f t="shared" si="8004"/>
        <v>38862.800000000003</v>
      </c>
      <c r="AQ2781" s="23">
        <f t="shared" si="8005"/>
        <v>38862.800000000003</v>
      </c>
      <c r="AR2781" s="23">
        <f t="shared" si="8012"/>
        <v>0</v>
      </c>
      <c r="AS2781" s="23">
        <f t="shared" si="8006"/>
        <v>38862.800000000003</v>
      </c>
      <c r="AT2781" s="23">
        <f t="shared" si="8012"/>
        <v>0</v>
      </c>
      <c r="AU2781" s="23">
        <f t="shared" si="8012"/>
        <v>0</v>
      </c>
      <c r="AV2781" s="23">
        <f t="shared" si="8012"/>
        <v>0</v>
      </c>
      <c r="AW2781" s="23">
        <f t="shared" si="8012"/>
        <v>0</v>
      </c>
      <c r="AX2781" s="23">
        <f t="shared" si="8012"/>
        <v>0</v>
      </c>
      <c r="AY2781" s="23">
        <f t="shared" si="7944"/>
        <v>38862.800000000003</v>
      </c>
      <c r="AZ2781" s="23">
        <f t="shared" si="8012"/>
        <v>0</v>
      </c>
      <c r="BA2781" s="23">
        <f t="shared" si="7945"/>
        <v>38862.800000000003</v>
      </c>
      <c r="BB2781" s="23">
        <f t="shared" si="8012"/>
        <v>0</v>
      </c>
      <c r="BC2781" s="23">
        <f t="shared" si="8012"/>
        <v>0</v>
      </c>
      <c r="BD2781" s="23">
        <f t="shared" si="8012"/>
        <v>0</v>
      </c>
      <c r="BE2781" s="23">
        <f t="shared" si="8012"/>
        <v>0</v>
      </c>
      <c r="BF2781" s="23">
        <f t="shared" si="8012"/>
        <v>0</v>
      </c>
      <c r="BG2781" s="23">
        <f t="shared" si="8012"/>
        <v>0</v>
      </c>
      <c r="BH2781" s="23">
        <f t="shared" si="8012"/>
        <v>0</v>
      </c>
      <c r="BI2781" s="23">
        <f t="shared" si="8012"/>
        <v>0</v>
      </c>
      <c r="BJ2781" s="23">
        <f t="shared" si="8012"/>
        <v>0</v>
      </c>
      <c r="BK2781" s="23">
        <f t="shared" si="8012"/>
        <v>0</v>
      </c>
      <c r="BL2781" s="23">
        <f t="shared" si="8012"/>
        <v>0</v>
      </c>
      <c r="BM2781" s="23">
        <f t="shared" si="8012"/>
        <v>0</v>
      </c>
      <c r="BN2781" s="23">
        <f t="shared" si="8012"/>
        <v>0</v>
      </c>
      <c r="BO2781" s="23">
        <f t="shared" si="8012"/>
        <v>0</v>
      </c>
      <c r="BP2781" s="23">
        <f t="shared" si="8012"/>
        <v>0</v>
      </c>
      <c r="BQ2781" s="23">
        <f t="shared" si="8012"/>
        <v>0</v>
      </c>
      <c r="BR2781" s="23">
        <f t="shared" si="7866"/>
        <v>38862.800000000003</v>
      </c>
      <c r="BS2781" s="23">
        <f t="shared" si="7867"/>
        <v>38862.800000000003</v>
      </c>
      <c r="BT2781" s="23">
        <f t="shared" si="7868"/>
        <v>38862.800000000003</v>
      </c>
      <c r="BU2781" s="23">
        <f t="shared" si="8012"/>
        <v>0</v>
      </c>
      <c r="BV2781" s="23">
        <f t="shared" si="7865"/>
        <v>38862.800000000003</v>
      </c>
      <c r="BW2781" s="23">
        <f t="shared" si="8012"/>
        <v>0</v>
      </c>
    </row>
    <row r="2782" spans="1:77" x14ac:dyDescent="0.3">
      <c r="A2782" s="13">
        <v>945</v>
      </c>
      <c r="B2782" s="13" t="s">
        <v>83</v>
      </c>
      <c r="C2782" s="13" t="s">
        <v>182</v>
      </c>
      <c r="D2782" s="13" t="s">
        <v>514</v>
      </c>
      <c r="E2782" s="13" t="s">
        <v>8</v>
      </c>
      <c r="F2782" s="14" t="s">
        <v>387</v>
      </c>
      <c r="G2782" s="20">
        <f>G2783</f>
        <v>38862.800000000003</v>
      </c>
      <c r="H2782" s="20">
        <f t="shared" si="8012"/>
        <v>38862.800000000003</v>
      </c>
      <c r="I2782" s="20">
        <f t="shared" si="8012"/>
        <v>38862.800000000003</v>
      </c>
      <c r="J2782" s="20">
        <f t="shared" si="8012"/>
        <v>0</v>
      </c>
      <c r="K2782" s="20">
        <f t="shared" si="8012"/>
        <v>0</v>
      </c>
      <c r="L2782" s="20">
        <f t="shared" si="8012"/>
        <v>0</v>
      </c>
      <c r="M2782" s="20">
        <f t="shared" si="7948"/>
        <v>38862.800000000003</v>
      </c>
      <c r="N2782" s="20">
        <f t="shared" si="7949"/>
        <v>38862.800000000003</v>
      </c>
      <c r="O2782" s="20">
        <f t="shared" si="7950"/>
        <v>38862.800000000003</v>
      </c>
      <c r="P2782" s="23">
        <f t="shared" si="8012"/>
        <v>0</v>
      </c>
      <c r="Q2782" s="23">
        <f t="shared" si="8012"/>
        <v>0</v>
      </c>
      <c r="R2782" s="23">
        <f t="shared" si="8012"/>
        <v>0</v>
      </c>
      <c r="S2782" s="23">
        <f t="shared" si="8012"/>
        <v>0</v>
      </c>
      <c r="T2782" s="23">
        <f t="shared" si="8012"/>
        <v>0</v>
      </c>
      <c r="U2782" s="23">
        <f t="shared" si="8012"/>
        <v>0</v>
      </c>
      <c r="V2782" s="23">
        <f t="shared" si="8012"/>
        <v>0</v>
      </c>
      <c r="W2782" s="23">
        <f t="shared" si="8012"/>
        <v>0</v>
      </c>
      <c r="X2782" s="23">
        <f t="shared" si="8012"/>
        <v>0</v>
      </c>
      <c r="Y2782" s="23">
        <f t="shared" si="8012"/>
        <v>0</v>
      </c>
      <c r="Z2782" s="23">
        <f t="shared" si="7905"/>
        <v>38862.800000000003</v>
      </c>
      <c r="AA2782" s="23">
        <f t="shared" si="7906"/>
        <v>38862.800000000003</v>
      </c>
      <c r="AB2782" s="23">
        <f t="shared" si="7907"/>
        <v>38862.800000000003</v>
      </c>
      <c r="AC2782" s="23">
        <f t="shared" si="8012"/>
        <v>0</v>
      </c>
      <c r="AD2782" s="23">
        <f t="shared" si="8012"/>
        <v>0</v>
      </c>
      <c r="AE2782" s="23">
        <f t="shared" si="8012"/>
        <v>0</v>
      </c>
      <c r="AF2782" s="23">
        <f t="shared" si="8012"/>
        <v>0</v>
      </c>
      <c r="AG2782" s="23">
        <f t="shared" si="8012"/>
        <v>0</v>
      </c>
      <c r="AH2782" s="23">
        <f t="shared" si="8012"/>
        <v>0</v>
      </c>
      <c r="AI2782" s="23">
        <f t="shared" si="8012"/>
        <v>0</v>
      </c>
      <c r="AJ2782" s="23">
        <f t="shared" si="8012"/>
        <v>0</v>
      </c>
      <c r="AK2782" s="23">
        <f t="shared" si="8012"/>
        <v>0</v>
      </c>
      <c r="AL2782" s="23">
        <f t="shared" si="8012"/>
        <v>0</v>
      </c>
      <c r="AM2782" s="23">
        <f t="shared" si="8012"/>
        <v>0</v>
      </c>
      <c r="AN2782" s="23">
        <f t="shared" si="8012"/>
        <v>0</v>
      </c>
      <c r="AO2782" s="23">
        <f t="shared" si="8003"/>
        <v>38862.800000000003</v>
      </c>
      <c r="AP2782" s="23">
        <f t="shared" si="8004"/>
        <v>38862.800000000003</v>
      </c>
      <c r="AQ2782" s="23">
        <f t="shared" si="8005"/>
        <v>38862.800000000003</v>
      </c>
      <c r="AR2782" s="23">
        <f t="shared" si="8012"/>
        <v>0</v>
      </c>
      <c r="AS2782" s="23">
        <f t="shared" si="8006"/>
        <v>38862.800000000003</v>
      </c>
      <c r="AT2782" s="23">
        <f t="shared" si="8012"/>
        <v>0</v>
      </c>
      <c r="AU2782" s="23">
        <f t="shared" si="8012"/>
        <v>0</v>
      </c>
      <c r="AV2782" s="23">
        <f t="shared" si="8012"/>
        <v>0</v>
      </c>
      <c r="AW2782" s="23">
        <f t="shared" si="8012"/>
        <v>0</v>
      </c>
      <c r="AX2782" s="23">
        <f t="shared" si="8012"/>
        <v>0</v>
      </c>
      <c r="AY2782" s="23">
        <f t="shared" si="7944"/>
        <v>38862.800000000003</v>
      </c>
      <c r="AZ2782" s="23">
        <f t="shared" si="8012"/>
        <v>0</v>
      </c>
      <c r="BA2782" s="23">
        <f t="shared" si="7945"/>
        <v>38862.800000000003</v>
      </c>
      <c r="BB2782" s="23">
        <f t="shared" si="8012"/>
        <v>0</v>
      </c>
      <c r="BC2782" s="23">
        <f t="shared" si="8012"/>
        <v>0</v>
      </c>
      <c r="BD2782" s="23">
        <f t="shared" si="8012"/>
        <v>0</v>
      </c>
      <c r="BE2782" s="23">
        <f t="shared" si="8012"/>
        <v>0</v>
      </c>
      <c r="BF2782" s="23">
        <f t="shared" si="8012"/>
        <v>0</v>
      </c>
      <c r="BG2782" s="23">
        <f t="shared" si="8012"/>
        <v>0</v>
      </c>
      <c r="BH2782" s="23">
        <f t="shared" si="8012"/>
        <v>0</v>
      </c>
      <c r="BI2782" s="23">
        <f t="shared" si="8012"/>
        <v>0</v>
      </c>
      <c r="BJ2782" s="23">
        <f t="shared" si="8012"/>
        <v>0</v>
      </c>
      <c r="BK2782" s="23">
        <f t="shared" si="8012"/>
        <v>0</v>
      </c>
      <c r="BL2782" s="23">
        <f t="shared" si="8012"/>
        <v>0</v>
      </c>
      <c r="BM2782" s="23">
        <f t="shared" si="8012"/>
        <v>0</v>
      </c>
      <c r="BN2782" s="23">
        <f t="shared" si="8012"/>
        <v>0</v>
      </c>
      <c r="BO2782" s="23">
        <f t="shared" si="8012"/>
        <v>0</v>
      </c>
      <c r="BP2782" s="23">
        <f t="shared" si="8012"/>
        <v>0</v>
      </c>
      <c r="BQ2782" s="23">
        <f t="shared" si="8012"/>
        <v>0</v>
      </c>
      <c r="BR2782" s="23">
        <f t="shared" si="7866"/>
        <v>38862.800000000003</v>
      </c>
      <c r="BS2782" s="23">
        <f t="shared" si="7867"/>
        <v>38862.800000000003</v>
      </c>
      <c r="BT2782" s="23">
        <f t="shared" si="7868"/>
        <v>38862.800000000003</v>
      </c>
      <c r="BU2782" s="23">
        <f t="shared" si="8012"/>
        <v>0</v>
      </c>
      <c r="BV2782" s="23">
        <f t="shared" si="7865"/>
        <v>38862.800000000003</v>
      </c>
      <c r="BW2782" s="23">
        <f t="shared" si="8012"/>
        <v>0</v>
      </c>
      <c r="BY2782" s="3"/>
    </row>
    <row r="2783" spans="1:77" ht="46.8" x14ac:dyDescent="0.3">
      <c r="A2783" s="13">
        <v>945</v>
      </c>
      <c r="B2783" s="13" t="s">
        <v>83</v>
      </c>
      <c r="C2783" s="13" t="s">
        <v>182</v>
      </c>
      <c r="D2783" s="13" t="s">
        <v>514</v>
      </c>
      <c r="E2783" s="13">
        <v>810</v>
      </c>
      <c r="F2783" s="14" t="s">
        <v>799</v>
      </c>
      <c r="G2783" s="20">
        <v>38862.800000000003</v>
      </c>
      <c r="H2783" s="20">
        <v>38862.800000000003</v>
      </c>
      <c r="I2783" s="20">
        <v>38862.800000000003</v>
      </c>
      <c r="J2783" s="20"/>
      <c r="K2783" s="20"/>
      <c r="L2783" s="20"/>
      <c r="M2783" s="20">
        <f t="shared" si="7948"/>
        <v>38862.800000000003</v>
      </c>
      <c r="N2783" s="20">
        <f t="shared" si="7949"/>
        <v>38862.800000000003</v>
      </c>
      <c r="O2783" s="20">
        <f t="shared" si="7950"/>
        <v>38862.800000000003</v>
      </c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>
        <f t="shared" si="7905"/>
        <v>38862.800000000003</v>
      </c>
      <c r="AA2783" s="23">
        <f t="shared" si="7906"/>
        <v>38862.800000000003</v>
      </c>
      <c r="AB2783" s="23">
        <f t="shared" si="7907"/>
        <v>38862.800000000003</v>
      </c>
      <c r="AC2783" s="23"/>
      <c r="AD2783" s="23"/>
      <c r="AE2783" s="23"/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>
        <f t="shared" si="8003"/>
        <v>38862.800000000003</v>
      </c>
      <c r="AP2783" s="23">
        <f t="shared" si="8004"/>
        <v>38862.800000000003</v>
      </c>
      <c r="AQ2783" s="23">
        <f t="shared" si="8005"/>
        <v>38862.800000000003</v>
      </c>
      <c r="AR2783" s="23"/>
      <c r="AS2783" s="23">
        <f t="shared" si="8006"/>
        <v>38862.800000000003</v>
      </c>
      <c r="AT2783" s="23"/>
      <c r="AU2783" s="23"/>
      <c r="AV2783" s="23"/>
      <c r="AW2783" s="23"/>
      <c r="AX2783" s="23"/>
      <c r="AY2783" s="23">
        <f t="shared" si="7944"/>
        <v>38862.800000000003</v>
      </c>
      <c r="AZ2783" s="23"/>
      <c r="BA2783" s="23">
        <f t="shared" si="7945"/>
        <v>38862.800000000003</v>
      </c>
      <c r="BB2783" s="23"/>
      <c r="BC2783" s="23"/>
      <c r="BD2783" s="23"/>
      <c r="BE2783" s="23"/>
      <c r="BF2783" s="23"/>
      <c r="BG2783" s="23"/>
      <c r="BH2783" s="23"/>
      <c r="BI2783" s="23"/>
      <c r="BJ2783" s="23"/>
      <c r="BK2783" s="23"/>
      <c r="BL2783" s="23"/>
      <c r="BM2783" s="23"/>
      <c r="BN2783" s="23"/>
      <c r="BO2783" s="23"/>
      <c r="BP2783" s="23"/>
      <c r="BQ2783" s="23"/>
      <c r="BR2783" s="23">
        <f t="shared" si="7866"/>
        <v>38862.800000000003</v>
      </c>
      <c r="BS2783" s="23">
        <f t="shared" si="7867"/>
        <v>38862.800000000003</v>
      </c>
      <c r="BT2783" s="23">
        <f t="shared" si="7868"/>
        <v>38862.800000000003</v>
      </c>
      <c r="BU2783" s="23"/>
      <c r="BV2783" s="23">
        <f t="shared" si="7865"/>
        <v>38862.800000000003</v>
      </c>
      <c r="BW2783" s="23"/>
    </row>
    <row r="2784" spans="1:77" ht="46.8" x14ac:dyDescent="0.3">
      <c r="A2784" s="13">
        <v>945</v>
      </c>
      <c r="B2784" s="13" t="s">
        <v>83</v>
      </c>
      <c r="C2784" s="13" t="s">
        <v>182</v>
      </c>
      <c r="D2784" s="13" t="s">
        <v>515</v>
      </c>
      <c r="E2784" s="13"/>
      <c r="F2784" s="14" t="s">
        <v>711</v>
      </c>
      <c r="G2784" s="20">
        <f>G2785</f>
        <v>1970</v>
      </c>
      <c r="H2784" s="20">
        <f t="shared" ref="H2784:BW2785" si="8013">H2785</f>
        <v>1970</v>
      </c>
      <c r="I2784" s="20">
        <f t="shared" si="8013"/>
        <v>1970</v>
      </c>
      <c r="J2784" s="20">
        <f t="shared" si="8013"/>
        <v>0</v>
      </c>
      <c r="K2784" s="20">
        <f t="shared" si="8013"/>
        <v>0</v>
      </c>
      <c r="L2784" s="20">
        <f t="shared" si="8013"/>
        <v>0</v>
      </c>
      <c r="M2784" s="20">
        <f t="shared" si="7948"/>
        <v>1970</v>
      </c>
      <c r="N2784" s="20">
        <f t="shared" si="7949"/>
        <v>1970</v>
      </c>
      <c r="O2784" s="20">
        <f t="shared" si="7950"/>
        <v>1970</v>
      </c>
      <c r="P2784" s="23">
        <f t="shared" si="8013"/>
        <v>0</v>
      </c>
      <c r="Q2784" s="23">
        <f t="shared" si="8013"/>
        <v>0</v>
      </c>
      <c r="R2784" s="23">
        <f t="shared" si="8013"/>
        <v>0</v>
      </c>
      <c r="S2784" s="23">
        <f t="shared" si="8013"/>
        <v>0</v>
      </c>
      <c r="T2784" s="23">
        <f t="shared" si="8013"/>
        <v>0</v>
      </c>
      <c r="U2784" s="23">
        <f t="shared" si="8013"/>
        <v>0</v>
      </c>
      <c r="V2784" s="23">
        <f t="shared" si="8013"/>
        <v>0</v>
      </c>
      <c r="W2784" s="23">
        <f t="shared" si="8013"/>
        <v>0</v>
      </c>
      <c r="X2784" s="23">
        <f t="shared" si="8013"/>
        <v>0</v>
      </c>
      <c r="Y2784" s="23">
        <f t="shared" si="8013"/>
        <v>0</v>
      </c>
      <c r="Z2784" s="23">
        <f t="shared" si="7905"/>
        <v>1970</v>
      </c>
      <c r="AA2784" s="23">
        <f t="shared" si="7906"/>
        <v>1970</v>
      </c>
      <c r="AB2784" s="23">
        <f t="shared" si="7907"/>
        <v>1970</v>
      </c>
      <c r="AC2784" s="23">
        <f t="shared" si="8013"/>
        <v>0</v>
      </c>
      <c r="AD2784" s="23">
        <f t="shared" si="8013"/>
        <v>0</v>
      </c>
      <c r="AE2784" s="23">
        <f t="shared" si="8013"/>
        <v>0</v>
      </c>
      <c r="AF2784" s="23">
        <f t="shared" si="8013"/>
        <v>0</v>
      </c>
      <c r="AG2784" s="23">
        <f t="shared" si="8013"/>
        <v>0</v>
      </c>
      <c r="AH2784" s="23">
        <f t="shared" si="8013"/>
        <v>0</v>
      </c>
      <c r="AI2784" s="23">
        <f t="shared" si="8013"/>
        <v>0</v>
      </c>
      <c r="AJ2784" s="23">
        <f t="shared" si="8013"/>
        <v>0</v>
      </c>
      <c r="AK2784" s="23">
        <f t="shared" si="8013"/>
        <v>0</v>
      </c>
      <c r="AL2784" s="23">
        <f t="shared" si="8013"/>
        <v>0</v>
      </c>
      <c r="AM2784" s="23">
        <f t="shared" si="8013"/>
        <v>0</v>
      </c>
      <c r="AN2784" s="23">
        <f t="shared" si="8013"/>
        <v>0</v>
      </c>
      <c r="AO2784" s="23">
        <f t="shared" si="8003"/>
        <v>1970</v>
      </c>
      <c r="AP2784" s="23">
        <f t="shared" si="8004"/>
        <v>1970</v>
      </c>
      <c r="AQ2784" s="23">
        <f t="shared" si="8005"/>
        <v>1970</v>
      </c>
      <c r="AR2784" s="23">
        <f t="shared" si="8013"/>
        <v>0</v>
      </c>
      <c r="AS2784" s="23">
        <f t="shared" si="8006"/>
        <v>1970</v>
      </c>
      <c r="AT2784" s="23">
        <f t="shared" si="8013"/>
        <v>0</v>
      </c>
      <c r="AU2784" s="23">
        <f t="shared" si="8013"/>
        <v>0</v>
      </c>
      <c r="AV2784" s="23">
        <f t="shared" si="8013"/>
        <v>0</v>
      </c>
      <c r="AW2784" s="23">
        <f t="shared" si="8013"/>
        <v>0</v>
      </c>
      <c r="AX2784" s="23">
        <f t="shared" si="8013"/>
        <v>0</v>
      </c>
      <c r="AY2784" s="23">
        <f t="shared" si="7944"/>
        <v>1970</v>
      </c>
      <c r="AZ2784" s="23">
        <f t="shared" si="8013"/>
        <v>0</v>
      </c>
      <c r="BA2784" s="23">
        <f t="shared" si="7945"/>
        <v>1970</v>
      </c>
      <c r="BB2784" s="23">
        <f t="shared" si="8013"/>
        <v>0</v>
      </c>
      <c r="BC2784" s="23">
        <f t="shared" si="8013"/>
        <v>0</v>
      </c>
      <c r="BD2784" s="23">
        <f t="shared" si="8013"/>
        <v>0</v>
      </c>
      <c r="BE2784" s="23">
        <f t="shared" si="8013"/>
        <v>0</v>
      </c>
      <c r="BF2784" s="23">
        <f t="shared" si="8013"/>
        <v>0</v>
      </c>
      <c r="BG2784" s="23">
        <f t="shared" si="8013"/>
        <v>0</v>
      </c>
      <c r="BH2784" s="23">
        <f t="shared" si="8013"/>
        <v>0</v>
      </c>
      <c r="BI2784" s="23">
        <f t="shared" si="8013"/>
        <v>0</v>
      </c>
      <c r="BJ2784" s="23">
        <f t="shared" si="8013"/>
        <v>0</v>
      </c>
      <c r="BK2784" s="23">
        <f t="shared" si="8013"/>
        <v>0</v>
      </c>
      <c r="BL2784" s="23">
        <f t="shared" si="8013"/>
        <v>0</v>
      </c>
      <c r="BM2784" s="23">
        <f t="shared" si="8013"/>
        <v>0</v>
      </c>
      <c r="BN2784" s="23">
        <f t="shared" si="8013"/>
        <v>0</v>
      </c>
      <c r="BO2784" s="23">
        <f t="shared" si="8013"/>
        <v>0</v>
      </c>
      <c r="BP2784" s="23">
        <f t="shared" si="8013"/>
        <v>0</v>
      </c>
      <c r="BQ2784" s="23">
        <f t="shared" si="8013"/>
        <v>0</v>
      </c>
      <c r="BR2784" s="23">
        <f t="shared" si="7866"/>
        <v>1970</v>
      </c>
      <c r="BS2784" s="23">
        <f t="shared" si="7867"/>
        <v>1970</v>
      </c>
      <c r="BT2784" s="23">
        <f t="shared" si="7868"/>
        <v>1970</v>
      </c>
      <c r="BU2784" s="23">
        <f t="shared" si="8013"/>
        <v>0</v>
      </c>
      <c r="BV2784" s="23">
        <f t="shared" si="7865"/>
        <v>1970</v>
      </c>
      <c r="BW2784" s="23">
        <f t="shared" si="8013"/>
        <v>0</v>
      </c>
    </row>
    <row r="2785" spans="1:77" x14ac:dyDescent="0.3">
      <c r="A2785" s="13">
        <v>945</v>
      </c>
      <c r="B2785" s="13" t="s">
        <v>83</v>
      </c>
      <c r="C2785" s="13" t="s">
        <v>182</v>
      </c>
      <c r="D2785" s="13" t="s">
        <v>515</v>
      </c>
      <c r="E2785" s="13" t="s">
        <v>8</v>
      </c>
      <c r="F2785" s="14" t="s">
        <v>387</v>
      </c>
      <c r="G2785" s="20">
        <f>G2786</f>
        <v>1970</v>
      </c>
      <c r="H2785" s="20">
        <f t="shared" si="8013"/>
        <v>1970</v>
      </c>
      <c r="I2785" s="20">
        <f t="shared" si="8013"/>
        <v>1970</v>
      </c>
      <c r="J2785" s="20">
        <f t="shared" si="8013"/>
        <v>0</v>
      </c>
      <c r="K2785" s="20">
        <f t="shared" si="8013"/>
        <v>0</v>
      </c>
      <c r="L2785" s="20">
        <f t="shared" si="8013"/>
        <v>0</v>
      </c>
      <c r="M2785" s="20">
        <f t="shared" si="7948"/>
        <v>1970</v>
      </c>
      <c r="N2785" s="20">
        <f t="shared" si="7949"/>
        <v>1970</v>
      </c>
      <c r="O2785" s="20">
        <f t="shared" si="7950"/>
        <v>1970</v>
      </c>
      <c r="P2785" s="23">
        <f t="shared" si="8013"/>
        <v>0</v>
      </c>
      <c r="Q2785" s="23">
        <f t="shared" si="8013"/>
        <v>0</v>
      </c>
      <c r="R2785" s="23">
        <f t="shared" si="8013"/>
        <v>0</v>
      </c>
      <c r="S2785" s="23">
        <f t="shared" si="8013"/>
        <v>0</v>
      </c>
      <c r="T2785" s="23">
        <f t="shared" si="8013"/>
        <v>0</v>
      </c>
      <c r="U2785" s="23">
        <f t="shared" si="8013"/>
        <v>0</v>
      </c>
      <c r="V2785" s="23">
        <f t="shared" si="8013"/>
        <v>0</v>
      </c>
      <c r="W2785" s="23">
        <f t="shared" si="8013"/>
        <v>0</v>
      </c>
      <c r="X2785" s="23">
        <f t="shared" si="8013"/>
        <v>0</v>
      </c>
      <c r="Y2785" s="23">
        <f t="shared" si="8013"/>
        <v>0</v>
      </c>
      <c r="Z2785" s="23">
        <f t="shared" si="7905"/>
        <v>1970</v>
      </c>
      <c r="AA2785" s="23">
        <f t="shared" si="7906"/>
        <v>1970</v>
      </c>
      <c r="AB2785" s="23">
        <f t="shared" si="7907"/>
        <v>1970</v>
      </c>
      <c r="AC2785" s="23">
        <f t="shared" si="8013"/>
        <v>0</v>
      </c>
      <c r="AD2785" s="23">
        <f t="shared" si="8013"/>
        <v>0</v>
      </c>
      <c r="AE2785" s="23">
        <f t="shared" si="8013"/>
        <v>0</v>
      </c>
      <c r="AF2785" s="23">
        <f t="shared" si="8013"/>
        <v>0</v>
      </c>
      <c r="AG2785" s="23">
        <f t="shared" si="8013"/>
        <v>0</v>
      </c>
      <c r="AH2785" s="23">
        <f t="shared" si="8013"/>
        <v>0</v>
      </c>
      <c r="AI2785" s="23">
        <f t="shared" si="8013"/>
        <v>0</v>
      </c>
      <c r="AJ2785" s="23">
        <f t="shared" si="8013"/>
        <v>0</v>
      </c>
      <c r="AK2785" s="23">
        <f t="shared" si="8013"/>
        <v>0</v>
      </c>
      <c r="AL2785" s="23">
        <f t="shared" si="8013"/>
        <v>0</v>
      </c>
      <c r="AM2785" s="23">
        <f t="shared" si="8013"/>
        <v>0</v>
      </c>
      <c r="AN2785" s="23">
        <f t="shared" si="8013"/>
        <v>0</v>
      </c>
      <c r="AO2785" s="23">
        <f t="shared" si="8003"/>
        <v>1970</v>
      </c>
      <c r="AP2785" s="23">
        <f t="shared" si="8004"/>
        <v>1970</v>
      </c>
      <c r="AQ2785" s="23">
        <f t="shared" si="8005"/>
        <v>1970</v>
      </c>
      <c r="AR2785" s="23">
        <f t="shared" si="8013"/>
        <v>0</v>
      </c>
      <c r="AS2785" s="23">
        <f t="shared" si="8006"/>
        <v>1970</v>
      </c>
      <c r="AT2785" s="23">
        <f t="shared" si="8013"/>
        <v>0</v>
      </c>
      <c r="AU2785" s="23">
        <f t="shared" si="8013"/>
        <v>0</v>
      </c>
      <c r="AV2785" s="23">
        <f t="shared" si="8013"/>
        <v>0</v>
      </c>
      <c r="AW2785" s="23">
        <f t="shared" si="8013"/>
        <v>0</v>
      </c>
      <c r="AX2785" s="23">
        <f t="shared" si="8013"/>
        <v>0</v>
      </c>
      <c r="AY2785" s="23">
        <f t="shared" si="7944"/>
        <v>1970</v>
      </c>
      <c r="AZ2785" s="23">
        <f t="shared" si="8013"/>
        <v>0</v>
      </c>
      <c r="BA2785" s="23">
        <f t="shared" si="7945"/>
        <v>1970</v>
      </c>
      <c r="BB2785" s="23">
        <f t="shared" si="8013"/>
        <v>0</v>
      </c>
      <c r="BC2785" s="23">
        <f t="shared" si="8013"/>
        <v>0</v>
      </c>
      <c r="BD2785" s="23">
        <f t="shared" si="8013"/>
        <v>0</v>
      </c>
      <c r="BE2785" s="23">
        <f t="shared" si="8013"/>
        <v>0</v>
      </c>
      <c r="BF2785" s="23">
        <f t="shared" si="8013"/>
        <v>0</v>
      </c>
      <c r="BG2785" s="23">
        <f t="shared" si="8013"/>
        <v>0</v>
      </c>
      <c r="BH2785" s="23">
        <f t="shared" si="8013"/>
        <v>0</v>
      </c>
      <c r="BI2785" s="23">
        <f t="shared" si="8013"/>
        <v>0</v>
      </c>
      <c r="BJ2785" s="23">
        <f t="shared" si="8013"/>
        <v>0</v>
      </c>
      <c r="BK2785" s="23">
        <f t="shared" si="8013"/>
        <v>0</v>
      </c>
      <c r="BL2785" s="23">
        <f t="shared" si="8013"/>
        <v>0</v>
      </c>
      <c r="BM2785" s="23">
        <f t="shared" si="8013"/>
        <v>0</v>
      </c>
      <c r="BN2785" s="23">
        <f t="shared" si="8013"/>
        <v>0</v>
      </c>
      <c r="BO2785" s="23">
        <f t="shared" si="8013"/>
        <v>0</v>
      </c>
      <c r="BP2785" s="23">
        <f t="shared" si="8013"/>
        <v>0</v>
      </c>
      <c r="BQ2785" s="23">
        <f t="shared" si="8013"/>
        <v>0</v>
      </c>
      <c r="BR2785" s="23">
        <f t="shared" si="7866"/>
        <v>1970</v>
      </c>
      <c r="BS2785" s="23">
        <f t="shared" si="7867"/>
        <v>1970</v>
      </c>
      <c r="BT2785" s="23">
        <f t="shared" si="7868"/>
        <v>1970</v>
      </c>
      <c r="BU2785" s="23">
        <f t="shared" si="8013"/>
        <v>0</v>
      </c>
      <c r="BV2785" s="23">
        <f t="shared" si="7865"/>
        <v>1970</v>
      </c>
      <c r="BW2785" s="23">
        <f t="shared" si="8013"/>
        <v>0</v>
      </c>
      <c r="BY2785" s="3"/>
    </row>
    <row r="2786" spans="1:77" ht="46.8" x14ac:dyDescent="0.3">
      <c r="A2786" s="13">
        <v>945</v>
      </c>
      <c r="B2786" s="13" t="s">
        <v>83</v>
      </c>
      <c r="C2786" s="13" t="s">
        <v>182</v>
      </c>
      <c r="D2786" s="13" t="s">
        <v>515</v>
      </c>
      <c r="E2786" s="13">
        <v>810</v>
      </c>
      <c r="F2786" s="14" t="s">
        <v>799</v>
      </c>
      <c r="G2786" s="20">
        <v>1970</v>
      </c>
      <c r="H2786" s="20">
        <v>1970</v>
      </c>
      <c r="I2786" s="20">
        <v>1970</v>
      </c>
      <c r="J2786" s="20"/>
      <c r="K2786" s="20"/>
      <c r="L2786" s="20"/>
      <c r="M2786" s="20">
        <f t="shared" si="7948"/>
        <v>1970</v>
      </c>
      <c r="N2786" s="20">
        <f t="shared" si="7949"/>
        <v>1970</v>
      </c>
      <c r="O2786" s="20">
        <f t="shared" si="7950"/>
        <v>1970</v>
      </c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>
        <f t="shared" si="7905"/>
        <v>1970</v>
      </c>
      <c r="AA2786" s="23">
        <f t="shared" si="7906"/>
        <v>1970</v>
      </c>
      <c r="AB2786" s="23">
        <f t="shared" si="7907"/>
        <v>1970</v>
      </c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>
        <f t="shared" si="8003"/>
        <v>1970</v>
      </c>
      <c r="AP2786" s="23">
        <f t="shared" si="8004"/>
        <v>1970</v>
      </c>
      <c r="AQ2786" s="23">
        <f t="shared" si="8005"/>
        <v>1970</v>
      </c>
      <c r="AR2786" s="23"/>
      <c r="AS2786" s="23">
        <f t="shared" si="8006"/>
        <v>1970</v>
      </c>
      <c r="AT2786" s="23"/>
      <c r="AU2786" s="23"/>
      <c r="AV2786" s="23"/>
      <c r="AW2786" s="23"/>
      <c r="AX2786" s="23"/>
      <c r="AY2786" s="23">
        <f t="shared" si="7944"/>
        <v>1970</v>
      </c>
      <c r="AZ2786" s="23"/>
      <c r="BA2786" s="23">
        <f t="shared" si="7945"/>
        <v>1970</v>
      </c>
      <c r="BB2786" s="23"/>
      <c r="BC2786" s="23"/>
      <c r="BD2786" s="23"/>
      <c r="BE2786" s="23"/>
      <c r="BF2786" s="23"/>
      <c r="BG2786" s="23"/>
      <c r="BH2786" s="23"/>
      <c r="BI2786" s="23"/>
      <c r="BJ2786" s="23"/>
      <c r="BK2786" s="23"/>
      <c r="BL2786" s="23"/>
      <c r="BM2786" s="23"/>
      <c r="BN2786" s="23"/>
      <c r="BO2786" s="23"/>
      <c r="BP2786" s="23"/>
      <c r="BQ2786" s="23"/>
      <c r="BR2786" s="23">
        <f t="shared" si="7866"/>
        <v>1970</v>
      </c>
      <c r="BS2786" s="23">
        <f t="shared" si="7867"/>
        <v>1970</v>
      </c>
      <c r="BT2786" s="23">
        <f t="shared" si="7868"/>
        <v>1970</v>
      </c>
      <c r="BU2786" s="23"/>
      <c r="BV2786" s="23">
        <f t="shared" si="7865"/>
        <v>1970</v>
      </c>
      <c r="BW2786" s="23"/>
    </row>
    <row r="2787" spans="1:77" ht="78" x14ac:dyDescent="0.3">
      <c r="A2787" s="13">
        <v>945</v>
      </c>
      <c r="B2787" s="13" t="s">
        <v>83</v>
      </c>
      <c r="C2787" s="13" t="s">
        <v>182</v>
      </c>
      <c r="D2787" s="13" t="s">
        <v>516</v>
      </c>
      <c r="E2787" s="13"/>
      <c r="F2787" s="14" t="s">
        <v>712</v>
      </c>
      <c r="G2787" s="20">
        <f>G2788</f>
        <v>3369.1</v>
      </c>
      <c r="H2787" s="20">
        <f t="shared" ref="H2787:BW2788" si="8014">H2788</f>
        <v>3440.8</v>
      </c>
      <c r="I2787" s="20">
        <f t="shared" si="8014"/>
        <v>3446.3999999999996</v>
      </c>
      <c r="J2787" s="20">
        <f t="shared" si="8014"/>
        <v>0</v>
      </c>
      <c r="K2787" s="20">
        <f t="shared" si="8014"/>
        <v>0</v>
      </c>
      <c r="L2787" s="20">
        <f t="shared" si="8014"/>
        <v>0</v>
      </c>
      <c r="M2787" s="20">
        <f t="shared" si="7948"/>
        <v>3369.1</v>
      </c>
      <c r="N2787" s="20">
        <f t="shared" si="7949"/>
        <v>3440.8</v>
      </c>
      <c r="O2787" s="20">
        <f t="shared" si="7950"/>
        <v>3446.3999999999996</v>
      </c>
      <c r="P2787" s="23">
        <f t="shared" si="8014"/>
        <v>0</v>
      </c>
      <c r="Q2787" s="23">
        <f t="shared" si="8014"/>
        <v>0</v>
      </c>
      <c r="R2787" s="23">
        <f t="shared" si="8014"/>
        <v>0</v>
      </c>
      <c r="S2787" s="23">
        <f t="shared" si="8014"/>
        <v>0</v>
      </c>
      <c r="T2787" s="23">
        <f t="shared" si="8014"/>
        <v>0</v>
      </c>
      <c r="U2787" s="23">
        <f t="shared" si="8014"/>
        <v>0</v>
      </c>
      <c r="V2787" s="23">
        <f t="shared" si="8014"/>
        <v>0</v>
      </c>
      <c r="W2787" s="23">
        <f t="shared" si="8014"/>
        <v>0</v>
      </c>
      <c r="X2787" s="23">
        <f t="shared" si="8014"/>
        <v>0</v>
      </c>
      <c r="Y2787" s="23">
        <f t="shared" si="8014"/>
        <v>0</v>
      </c>
      <c r="Z2787" s="23">
        <f t="shared" si="7905"/>
        <v>3369.1</v>
      </c>
      <c r="AA2787" s="23">
        <f t="shared" si="7906"/>
        <v>3440.8</v>
      </c>
      <c r="AB2787" s="23">
        <f t="shared" si="7907"/>
        <v>3446.3999999999996</v>
      </c>
      <c r="AC2787" s="23">
        <f t="shared" si="8014"/>
        <v>-44.372999999999998</v>
      </c>
      <c r="AD2787" s="23">
        <f t="shared" si="8014"/>
        <v>0</v>
      </c>
      <c r="AE2787" s="23">
        <f t="shared" si="8014"/>
        <v>0</v>
      </c>
      <c r="AF2787" s="23">
        <f t="shared" si="8014"/>
        <v>0</v>
      </c>
      <c r="AG2787" s="23">
        <f t="shared" si="8014"/>
        <v>0</v>
      </c>
      <c r="AH2787" s="23">
        <f t="shared" si="8014"/>
        <v>0</v>
      </c>
      <c r="AI2787" s="23">
        <f t="shared" si="8014"/>
        <v>0</v>
      </c>
      <c r="AJ2787" s="23">
        <f t="shared" si="8014"/>
        <v>0</v>
      </c>
      <c r="AK2787" s="23">
        <f t="shared" si="8014"/>
        <v>0</v>
      </c>
      <c r="AL2787" s="23">
        <f t="shared" si="8014"/>
        <v>0</v>
      </c>
      <c r="AM2787" s="23">
        <f t="shared" si="8014"/>
        <v>0</v>
      </c>
      <c r="AN2787" s="23">
        <f t="shared" si="8014"/>
        <v>0</v>
      </c>
      <c r="AO2787" s="23">
        <f t="shared" si="8003"/>
        <v>3324.7269999999999</v>
      </c>
      <c r="AP2787" s="23">
        <f t="shared" si="8004"/>
        <v>3440.8</v>
      </c>
      <c r="AQ2787" s="23">
        <f t="shared" si="8005"/>
        <v>3446.3999999999996</v>
      </c>
      <c r="AR2787" s="23">
        <f t="shared" si="8014"/>
        <v>0</v>
      </c>
      <c r="AS2787" s="23">
        <f t="shared" si="8006"/>
        <v>3324.7269999999999</v>
      </c>
      <c r="AT2787" s="23">
        <f t="shared" si="8014"/>
        <v>0</v>
      </c>
      <c r="AU2787" s="23">
        <f t="shared" si="8014"/>
        <v>0</v>
      </c>
      <c r="AV2787" s="23">
        <f t="shared" si="8014"/>
        <v>0</v>
      </c>
      <c r="AW2787" s="23">
        <f t="shared" si="8014"/>
        <v>0</v>
      </c>
      <c r="AX2787" s="23">
        <f t="shared" si="8014"/>
        <v>0</v>
      </c>
      <c r="AY2787" s="23">
        <f t="shared" si="7944"/>
        <v>3324.7269999999999</v>
      </c>
      <c r="AZ2787" s="23">
        <f t="shared" si="8014"/>
        <v>0</v>
      </c>
      <c r="BA2787" s="23">
        <f t="shared" si="7945"/>
        <v>3324.7269999999999</v>
      </c>
      <c r="BB2787" s="23">
        <f t="shared" si="8014"/>
        <v>-161.762</v>
      </c>
      <c r="BC2787" s="23">
        <f t="shared" si="8014"/>
        <v>0</v>
      </c>
      <c r="BD2787" s="23">
        <f t="shared" si="8014"/>
        <v>0</v>
      </c>
      <c r="BE2787" s="23">
        <f t="shared" si="8014"/>
        <v>0</v>
      </c>
      <c r="BF2787" s="23">
        <f t="shared" si="8014"/>
        <v>0</v>
      </c>
      <c r="BG2787" s="23">
        <f t="shared" si="8014"/>
        <v>0</v>
      </c>
      <c r="BH2787" s="23">
        <f t="shared" si="8014"/>
        <v>0</v>
      </c>
      <c r="BI2787" s="23">
        <f t="shared" si="8014"/>
        <v>0</v>
      </c>
      <c r="BJ2787" s="23">
        <f t="shared" si="8014"/>
        <v>0</v>
      </c>
      <c r="BK2787" s="23">
        <f t="shared" si="8014"/>
        <v>0</v>
      </c>
      <c r="BL2787" s="23">
        <f t="shared" si="8014"/>
        <v>0</v>
      </c>
      <c r="BM2787" s="23">
        <f t="shared" si="8014"/>
        <v>0</v>
      </c>
      <c r="BN2787" s="23">
        <f t="shared" si="8014"/>
        <v>0</v>
      </c>
      <c r="BO2787" s="23">
        <f t="shared" si="8014"/>
        <v>0</v>
      </c>
      <c r="BP2787" s="23">
        <f t="shared" si="8014"/>
        <v>0</v>
      </c>
      <c r="BQ2787" s="23">
        <f t="shared" si="8014"/>
        <v>0</v>
      </c>
      <c r="BR2787" s="23">
        <f t="shared" si="7866"/>
        <v>3162.9649999999997</v>
      </c>
      <c r="BS2787" s="23">
        <f t="shared" si="7867"/>
        <v>3440.8</v>
      </c>
      <c r="BT2787" s="23">
        <f t="shared" si="7868"/>
        <v>3446.3999999999996</v>
      </c>
      <c r="BU2787" s="23">
        <f t="shared" si="8014"/>
        <v>0</v>
      </c>
      <c r="BV2787" s="23">
        <f t="shared" si="7865"/>
        <v>3162.9649999999997</v>
      </c>
      <c r="BW2787" s="23">
        <f t="shared" si="8014"/>
        <v>0</v>
      </c>
    </row>
    <row r="2788" spans="1:77" x14ac:dyDescent="0.3">
      <c r="A2788" s="13">
        <v>945</v>
      </c>
      <c r="B2788" s="13" t="s">
        <v>83</v>
      </c>
      <c r="C2788" s="13" t="s">
        <v>182</v>
      </c>
      <c r="D2788" s="13" t="s">
        <v>516</v>
      </c>
      <c r="E2788" s="13" t="s">
        <v>8</v>
      </c>
      <c r="F2788" s="14" t="s">
        <v>387</v>
      </c>
      <c r="G2788" s="20">
        <f>G2789</f>
        <v>3369.1</v>
      </c>
      <c r="H2788" s="20">
        <f t="shared" si="8014"/>
        <v>3440.8</v>
      </c>
      <c r="I2788" s="20">
        <f t="shared" si="8014"/>
        <v>3446.3999999999996</v>
      </c>
      <c r="J2788" s="20">
        <f t="shared" si="8014"/>
        <v>0</v>
      </c>
      <c r="K2788" s="20">
        <f t="shared" si="8014"/>
        <v>0</v>
      </c>
      <c r="L2788" s="20">
        <f t="shared" si="8014"/>
        <v>0</v>
      </c>
      <c r="M2788" s="20">
        <f t="shared" si="7948"/>
        <v>3369.1</v>
      </c>
      <c r="N2788" s="20">
        <f t="shared" si="7949"/>
        <v>3440.8</v>
      </c>
      <c r="O2788" s="20">
        <f t="shared" si="7950"/>
        <v>3446.3999999999996</v>
      </c>
      <c r="P2788" s="23">
        <f t="shared" si="8014"/>
        <v>0</v>
      </c>
      <c r="Q2788" s="23">
        <f t="shared" si="8014"/>
        <v>0</v>
      </c>
      <c r="R2788" s="23">
        <f t="shared" si="8014"/>
        <v>0</v>
      </c>
      <c r="S2788" s="23">
        <f t="shared" si="8014"/>
        <v>0</v>
      </c>
      <c r="T2788" s="23">
        <f t="shared" si="8014"/>
        <v>0</v>
      </c>
      <c r="U2788" s="23">
        <f t="shared" si="8014"/>
        <v>0</v>
      </c>
      <c r="V2788" s="23">
        <f t="shared" si="8014"/>
        <v>0</v>
      </c>
      <c r="W2788" s="23">
        <f t="shared" si="8014"/>
        <v>0</v>
      </c>
      <c r="X2788" s="23">
        <f t="shared" si="8014"/>
        <v>0</v>
      </c>
      <c r="Y2788" s="23">
        <f t="shared" si="8014"/>
        <v>0</v>
      </c>
      <c r="Z2788" s="23">
        <f t="shared" si="7905"/>
        <v>3369.1</v>
      </c>
      <c r="AA2788" s="23">
        <f t="shared" si="7906"/>
        <v>3440.8</v>
      </c>
      <c r="AB2788" s="23">
        <f t="shared" si="7907"/>
        <v>3446.3999999999996</v>
      </c>
      <c r="AC2788" s="23">
        <f t="shared" si="8014"/>
        <v>-44.372999999999998</v>
      </c>
      <c r="AD2788" s="23">
        <f t="shared" si="8014"/>
        <v>0</v>
      </c>
      <c r="AE2788" s="23">
        <f t="shared" si="8014"/>
        <v>0</v>
      </c>
      <c r="AF2788" s="23">
        <f t="shared" si="8014"/>
        <v>0</v>
      </c>
      <c r="AG2788" s="23">
        <f t="shared" si="8014"/>
        <v>0</v>
      </c>
      <c r="AH2788" s="23">
        <f t="shared" si="8014"/>
        <v>0</v>
      </c>
      <c r="AI2788" s="23">
        <f t="shared" si="8014"/>
        <v>0</v>
      </c>
      <c r="AJ2788" s="23">
        <f t="shared" si="8014"/>
        <v>0</v>
      </c>
      <c r="AK2788" s="23">
        <f t="shared" si="8014"/>
        <v>0</v>
      </c>
      <c r="AL2788" s="23">
        <f t="shared" si="8014"/>
        <v>0</v>
      </c>
      <c r="AM2788" s="23">
        <f t="shared" si="8014"/>
        <v>0</v>
      </c>
      <c r="AN2788" s="23">
        <f t="shared" si="8014"/>
        <v>0</v>
      </c>
      <c r="AO2788" s="23">
        <f t="shared" si="8003"/>
        <v>3324.7269999999999</v>
      </c>
      <c r="AP2788" s="23">
        <f t="shared" si="8004"/>
        <v>3440.8</v>
      </c>
      <c r="AQ2788" s="23">
        <f t="shared" si="8005"/>
        <v>3446.3999999999996</v>
      </c>
      <c r="AR2788" s="23">
        <f t="shared" si="8014"/>
        <v>0</v>
      </c>
      <c r="AS2788" s="23">
        <f t="shared" si="8006"/>
        <v>3324.7269999999999</v>
      </c>
      <c r="AT2788" s="23">
        <f t="shared" si="8014"/>
        <v>0</v>
      </c>
      <c r="AU2788" s="23">
        <f t="shared" si="8014"/>
        <v>0</v>
      </c>
      <c r="AV2788" s="23">
        <f t="shared" si="8014"/>
        <v>0</v>
      </c>
      <c r="AW2788" s="23">
        <f t="shared" si="8014"/>
        <v>0</v>
      </c>
      <c r="AX2788" s="23">
        <f t="shared" si="8014"/>
        <v>0</v>
      </c>
      <c r="AY2788" s="23">
        <f t="shared" si="7944"/>
        <v>3324.7269999999999</v>
      </c>
      <c r="AZ2788" s="23">
        <f t="shared" si="8014"/>
        <v>0</v>
      </c>
      <c r="BA2788" s="23">
        <f t="shared" si="7945"/>
        <v>3324.7269999999999</v>
      </c>
      <c r="BB2788" s="23">
        <f t="shared" si="8014"/>
        <v>-161.762</v>
      </c>
      <c r="BC2788" s="23">
        <f t="shared" si="8014"/>
        <v>0</v>
      </c>
      <c r="BD2788" s="23">
        <f t="shared" si="8014"/>
        <v>0</v>
      </c>
      <c r="BE2788" s="23">
        <f t="shared" si="8014"/>
        <v>0</v>
      </c>
      <c r="BF2788" s="23">
        <f t="shared" si="8014"/>
        <v>0</v>
      </c>
      <c r="BG2788" s="23">
        <f t="shared" si="8014"/>
        <v>0</v>
      </c>
      <c r="BH2788" s="23">
        <f t="shared" si="8014"/>
        <v>0</v>
      </c>
      <c r="BI2788" s="23">
        <f t="shared" si="8014"/>
        <v>0</v>
      </c>
      <c r="BJ2788" s="23">
        <f t="shared" si="8014"/>
        <v>0</v>
      </c>
      <c r="BK2788" s="23">
        <f t="shared" si="8014"/>
        <v>0</v>
      </c>
      <c r="BL2788" s="23">
        <f t="shared" si="8014"/>
        <v>0</v>
      </c>
      <c r="BM2788" s="23">
        <f t="shared" si="8014"/>
        <v>0</v>
      </c>
      <c r="BN2788" s="23">
        <f t="shared" si="8014"/>
        <v>0</v>
      </c>
      <c r="BO2788" s="23">
        <f t="shared" si="8014"/>
        <v>0</v>
      </c>
      <c r="BP2788" s="23">
        <f t="shared" si="8014"/>
        <v>0</v>
      </c>
      <c r="BQ2788" s="23">
        <f t="shared" si="8014"/>
        <v>0</v>
      </c>
      <c r="BR2788" s="23">
        <f t="shared" si="7866"/>
        <v>3162.9649999999997</v>
      </c>
      <c r="BS2788" s="23">
        <f t="shared" si="7867"/>
        <v>3440.8</v>
      </c>
      <c r="BT2788" s="23">
        <f t="shared" si="7868"/>
        <v>3446.3999999999996</v>
      </c>
      <c r="BU2788" s="23">
        <f t="shared" si="8014"/>
        <v>0</v>
      </c>
      <c r="BV2788" s="23">
        <f t="shared" si="7865"/>
        <v>3162.9649999999997</v>
      </c>
      <c r="BW2788" s="23">
        <f t="shared" si="8014"/>
        <v>0</v>
      </c>
      <c r="BY2788" s="3"/>
    </row>
    <row r="2789" spans="1:77" ht="46.8" x14ac:dyDescent="0.3">
      <c r="A2789" s="13">
        <v>945</v>
      </c>
      <c r="B2789" s="13" t="s">
        <v>83</v>
      </c>
      <c r="C2789" s="13" t="s">
        <v>182</v>
      </c>
      <c r="D2789" s="13" t="s">
        <v>516</v>
      </c>
      <c r="E2789" s="13">
        <v>810</v>
      </c>
      <c r="F2789" s="14" t="s">
        <v>799</v>
      </c>
      <c r="G2789" s="20">
        <v>3369.1</v>
      </c>
      <c r="H2789" s="20">
        <v>3440.8</v>
      </c>
      <c r="I2789" s="20">
        <v>3446.3999999999996</v>
      </c>
      <c r="J2789" s="20"/>
      <c r="K2789" s="20"/>
      <c r="L2789" s="20"/>
      <c r="M2789" s="20">
        <f t="shared" si="7948"/>
        <v>3369.1</v>
      </c>
      <c r="N2789" s="20">
        <f t="shared" si="7949"/>
        <v>3440.8</v>
      </c>
      <c r="O2789" s="20">
        <f t="shared" si="7950"/>
        <v>3446.3999999999996</v>
      </c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>
        <f t="shared" si="7905"/>
        <v>3369.1</v>
      </c>
      <c r="AA2789" s="23">
        <f t="shared" si="7906"/>
        <v>3440.8</v>
      </c>
      <c r="AB2789" s="23">
        <f t="shared" si="7907"/>
        <v>3446.3999999999996</v>
      </c>
      <c r="AC2789" s="23">
        <v>-44.372999999999998</v>
      </c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/>
      <c r="AN2789" s="23"/>
      <c r="AO2789" s="23">
        <f t="shared" si="8003"/>
        <v>3324.7269999999999</v>
      </c>
      <c r="AP2789" s="23">
        <f t="shared" si="8004"/>
        <v>3440.8</v>
      </c>
      <c r="AQ2789" s="23">
        <f t="shared" si="8005"/>
        <v>3446.3999999999996</v>
      </c>
      <c r="AR2789" s="23"/>
      <c r="AS2789" s="23">
        <f t="shared" si="8006"/>
        <v>3324.7269999999999</v>
      </c>
      <c r="AT2789" s="23"/>
      <c r="AU2789" s="23"/>
      <c r="AV2789" s="23"/>
      <c r="AW2789" s="23"/>
      <c r="AX2789" s="23"/>
      <c r="AY2789" s="23">
        <f t="shared" si="7944"/>
        <v>3324.7269999999999</v>
      </c>
      <c r="AZ2789" s="23"/>
      <c r="BA2789" s="23">
        <f t="shared" si="7945"/>
        <v>3324.7269999999999</v>
      </c>
      <c r="BB2789" s="23">
        <v>-161.762</v>
      </c>
      <c r="BC2789" s="23"/>
      <c r="BD2789" s="23"/>
      <c r="BE2789" s="23"/>
      <c r="BF2789" s="23"/>
      <c r="BG2789" s="23"/>
      <c r="BH2789" s="23"/>
      <c r="BI2789" s="23"/>
      <c r="BJ2789" s="23"/>
      <c r="BK2789" s="23"/>
      <c r="BL2789" s="23"/>
      <c r="BM2789" s="23"/>
      <c r="BN2789" s="23"/>
      <c r="BO2789" s="23"/>
      <c r="BP2789" s="23"/>
      <c r="BQ2789" s="23"/>
      <c r="BR2789" s="23">
        <f t="shared" si="7866"/>
        <v>3162.9649999999997</v>
      </c>
      <c r="BS2789" s="23">
        <f t="shared" si="7867"/>
        <v>3440.8</v>
      </c>
      <c r="BT2789" s="23">
        <f t="shared" si="7868"/>
        <v>3446.3999999999996</v>
      </c>
      <c r="BU2789" s="23"/>
      <c r="BV2789" s="23">
        <f t="shared" si="7865"/>
        <v>3162.9649999999997</v>
      </c>
      <c r="BW2789" s="23"/>
    </row>
    <row r="2790" spans="1:77" ht="78" x14ac:dyDescent="0.3">
      <c r="A2790" s="13">
        <v>945</v>
      </c>
      <c r="B2790" s="13" t="s">
        <v>83</v>
      </c>
      <c r="C2790" s="13" t="s">
        <v>182</v>
      </c>
      <c r="D2790" s="13" t="s">
        <v>517</v>
      </c>
      <c r="E2790" s="13"/>
      <c r="F2790" s="14" t="s">
        <v>713</v>
      </c>
      <c r="G2790" s="20">
        <f>G2791</f>
        <v>6394.5</v>
      </c>
      <c r="H2790" s="20">
        <f t="shared" ref="H2790:BW2791" si="8015">H2791</f>
        <v>6394.5</v>
      </c>
      <c r="I2790" s="20">
        <f t="shared" si="8015"/>
        <v>6394.5</v>
      </c>
      <c r="J2790" s="20">
        <f t="shared" si="8015"/>
        <v>0</v>
      </c>
      <c r="K2790" s="20">
        <f t="shared" si="8015"/>
        <v>0</v>
      </c>
      <c r="L2790" s="20">
        <f t="shared" si="8015"/>
        <v>0</v>
      </c>
      <c r="M2790" s="20">
        <f t="shared" si="7948"/>
        <v>6394.5</v>
      </c>
      <c r="N2790" s="20">
        <f t="shared" si="7949"/>
        <v>6394.5</v>
      </c>
      <c r="O2790" s="20">
        <f t="shared" si="7950"/>
        <v>6394.5</v>
      </c>
      <c r="P2790" s="23">
        <f t="shared" si="8015"/>
        <v>0</v>
      </c>
      <c r="Q2790" s="23">
        <f t="shared" si="8015"/>
        <v>0</v>
      </c>
      <c r="R2790" s="23">
        <f t="shared" si="8015"/>
        <v>0</v>
      </c>
      <c r="S2790" s="23">
        <f t="shared" si="8015"/>
        <v>0</v>
      </c>
      <c r="T2790" s="23">
        <f t="shared" si="8015"/>
        <v>0</v>
      </c>
      <c r="U2790" s="23">
        <f t="shared" si="8015"/>
        <v>0</v>
      </c>
      <c r="V2790" s="23">
        <f t="shared" si="8015"/>
        <v>0</v>
      </c>
      <c r="W2790" s="23">
        <f t="shared" si="8015"/>
        <v>0</v>
      </c>
      <c r="X2790" s="23">
        <f t="shared" si="8015"/>
        <v>0</v>
      </c>
      <c r="Y2790" s="23">
        <f t="shared" si="8015"/>
        <v>0</v>
      </c>
      <c r="Z2790" s="23">
        <f t="shared" si="7905"/>
        <v>6394.5</v>
      </c>
      <c r="AA2790" s="23">
        <f t="shared" si="7906"/>
        <v>6394.5</v>
      </c>
      <c r="AB2790" s="23">
        <f t="shared" si="7907"/>
        <v>6394.5</v>
      </c>
      <c r="AC2790" s="23">
        <f t="shared" si="8015"/>
        <v>0</v>
      </c>
      <c r="AD2790" s="23">
        <f t="shared" si="8015"/>
        <v>0</v>
      </c>
      <c r="AE2790" s="23">
        <f t="shared" si="8015"/>
        <v>0</v>
      </c>
      <c r="AF2790" s="23">
        <f t="shared" si="8015"/>
        <v>0</v>
      </c>
      <c r="AG2790" s="23">
        <f t="shared" si="8015"/>
        <v>0</v>
      </c>
      <c r="AH2790" s="23">
        <f t="shared" si="8015"/>
        <v>0</v>
      </c>
      <c r="AI2790" s="23">
        <f t="shared" si="8015"/>
        <v>0</v>
      </c>
      <c r="AJ2790" s="23">
        <f t="shared" si="8015"/>
        <v>0</v>
      </c>
      <c r="AK2790" s="23">
        <f t="shared" si="8015"/>
        <v>0</v>
      </c>
      <c r="AL2790" s="23">
        <f t="shared" si="8015"/>
        <v>0</v>
      </c>
      <c r="AM2790" s="23">
        <f t="shared" si="8015"/>
        <v>0</v>
      </c>
      <c r="AN2790" s="23">
        <f t="shared" si="8015"/>
        <v>0</v>
      </c>
      <c r="AO2790" s="23">
        <f t="shared" si="8003"/>
        <v>6394.5</v>
      </c>
      <c r="AP2790" s="23">
        <f t="shared" si="8004"/>
        <v>6394.5</v>
      </c>
      <c r="AQ2790" s="23">
        <f t="shared" si="8005"/>
        <v>6394.5</v>
      </c>
      <c r="AR2790" s="23">
        <f t="shared" si="8015"/>
        <v>0</v>
      </c>
      <c r="AS2790" s="23">
        <f t="shared" si="8006"/>
        <v>6394.5</v>
      </c>
      <c r="AT2790" s="23">
        <f t="shared" si="8015"/>
        <v>0</v>
      </c>
      <c r="AU2790" s="23">
        <f t="shared" si="8015"/>
        <v>0</v>
      </c>
      <c r="AV2790" s="23">
        <f t="shared" si="8015"/>
        <v>0</v>
      </c>
      <c r="AW2790" s="23">
        <f t="shared" si="8015"/>
        <v>0</v>
      </c>
      <c r="AX2790" s="23">
        <f t="shared" si="8015"/>
        <v>0</v>
      </c>
      <c r="AY2790" s="23">
        <f t="shared" si="7944"/>
        <v>6394.5</v>
      </c>
      <c r="AZ2790" s="23">
        <f t="shared" si="8015"/>
        <v>0</v>
      </c>
      <c r="BA2790" s="23">
        <f t="shared" si="7945"/>
        <v>6394.5</v>
      </c>
      <c r="BB2790" s="23">
        <f t="shared" si="8015"/>
        <v>0</v>
      </c>
      <c r="BC2790" s="23">
        <f t="shared" si="8015"/>
        <v>0</v>
      </c>
      <c r="BD2790" s="23">
        <f t="shared" si="8015"/>
        <v>0</v>
      </c>
      <c r="BE2790" s="23">
        <f t="shared" si="8015"/>
        <v>0</v>
      </c>
      <c r="BF2790" s="23">
        <f t="shared" si="8015"/>
        <v>0</v>
      </c>
      <c r="BG2790" s="23">
        <f t="shared" si="8015"/>
        <v>0</v>
      </c>
      <c r="BH2790" s="23">
        <f t="shared" si="8015"/>
        <v>0</v>
      </c>
      <c r="BI2790" s="23">
        <f t="shared" si="8015"/>
        <v>0</v>
      </c>
      <c r="BJ2790" s="23">
        <f t="shared" si="8015"/>
        <v>0</v>
      </c>
      <c r="BK2790" s="23">
        <f t="shared" si="8015"/>
        <v>0</v>
      </c>
      <c r="BL2790" s="23">
        <f t="shared" si="8015"/>
        <v>0</v>
      </c>
      <c r="BM2790" s="23">
        <f t="shared" si="8015"/>
        <v>0</v>
      </c>
      <c r="BN2790" s="23">
        <f t="shared" si="8015"/>
        <v>0</v>
      </c>
      <c r="BO2790" s="23">
        <f t="shared" si="8015"/>
        <v>0</v>
      </c>
      <c r="BP2790" s="23">
        <f t="shared" si="8015"/>
        <v>0</v>
      </c>
      <c r="BQ2790" s="23">
        <f t="shared" si="8015"/>
        <v>0</v>
      </c>
      <c r="BR2790" s="23">
        <f t="shared" si="7866"/>
        <v>6394.5</v>
      </c>
      <c r="BS2790" s="23">
        <f t="shared" si="7867"/>
        <v>6394.5</v>
      </c>
      <c r="BT2790" s="23">
        <f t="shared" si="7868"/>
        <v>6394.5</v>
      </c>
      <c r="BU2790" s="23">
        <f t="shared" si="8015"/>
        <v>0</v>
      </c>
      <c r="BV2790" s="23">
        <f t="shared" si="7865"/>
        <v>6394.5</v>
      </c>
      <c r="BW2790" s="23">
        <f t="shared" si="8015"/>
        <v>0</v>
      </c>
    </row>
    <row r="2791" spans="1:77" x14ac:dyDescent="0.3">
      <c r="A2791" s="13">
        <v>945</v>
      </c>
      <c r="B2791" s="13" t="s">
        <v>83</v>
      </c>
      <c r="C2791" s="13" t="s">
        <v>182</v>
      </c>
      <c r="D2791" s="13" t="s">
        <v>517</v>
      </c>
      <c r="E2791" s="13" t="s">
        <v>8</v>
      </c>
      <c r="F2791" s="14" t="s">
        <v>387</v>
      </c>
      <c r="G2791" s="20">
        <f>G2792</f>
        <v>6394.5</v>
      </c>
      <c r="H2791" s="20">
        <f t="shared" si="8015"/>
        <v>6394.5</v>
      </c>
      <c r="I2791" s="20">
        <f t="shared" si="8015"/>
        <v>6394.5</v>
      </c>
      <c r="J2791" s="20">
        <f t="shared" si="8015"/>
        <v>0</v>
      </c>
      <c r="K2791" s="20">
        <f t="shared" si="8015"/>
        <v>0</v>
      </c>
      <c r="L2791" s="20">
        <f t="shared" si="8015"/>
        <v>0</v>
      </c>
      <c r="M2791" s="20">
        <f t="shared" si="7948"/>
        <v>6394.5</v>
      </c>
      <c r="N2791" s="20">
        <f t="shared" si="7949"/>
        <v>6394.5</v>
      </c>
      <c r="O2791" s="20">
        <f t="shared" si="7950"/>
        <v>6394.5</v>
      </c>
      <c r="P2791" s="23">
        <f t="shared" si="8015"/>
        <v>0</v>
      </c>
      <c r="Q2791" s="23">
        <f t="shared" si="8015"/>
        <v>0</v>
      </c>
      <c r="R2791" s="23">
        <f t="shared" si="8015"/>
        <v>0</v>
      </c>
      <c r="S2791" s="23">
        <f t="shared" si="8015"/>
        <v>0</v>
      </c>
      <c r="T2791" s="23">
        <f t="shared" si="8015"/>
        <v>0</v>
      </c>
      <c r="U2791" s="23">
        <f t="shared" si="8015"/>
        <v>0</v>
      </c>
      <c r="V2791" s="23">
        <f t="shared" si="8015"/>
        <v>0</v>
      </c>
      <c r="W2791" s="23">
        <f t="shared" si="8015"/>
        <v>0</v>
      </c>
      <c r="X2791" s="23">
        <f t="shared" si="8015"/>
        <v>0</v>
      </c>
      <c r="Y2791" s="23">
        <f t="shared" si="8015"/>
        <v>0</v>
      </c>
      <c r="Z2791" s="23">
        <f t="shared" si="7905"/>
        <v>6394.5</v>
      </c>
      <c r="AA2791" s="23">
        <f t="shared" si="7906"/>
        <v>6394.5</v>
      </c>
      <c r="AB2791" s="23">
        <f t="shared" si="7907"/>
        <v>6394.5</v>
      </c>
      <c r="AC2791" s="23">
        <f t="shared" si="8015"/>
        <v>0</v>
      </c>
      <c r="AD2791" s="23">
        <f t="shared" si="8015"/>
        <v>0</v>
      </c>
      <c r="AE2791" s="23">
        <f t="shared" si="8015"/>
        <v>0</v>
      </c>
      <c r="AF2791" s="23">
        <f t="shared" si="8015"/>
        <v>0</v>
      </c>
      <c r="AG2791" s="23">
        <f t="shared" si="8015"/>
        <v>0</v>
      </c>
      <c r="AH2791" s="23">
        <f t="shared" si="8015"/>
        <v>0</v>
      </c>
      <c r="AI2791" s="23">
        <f t="shared" si="8015"/>
        <v>0</v>
      </c>
      <c r="AJ2791" s="23">
        <f t="shared" si="8015"/>
        <v>0</v>
      </c>
      <c r="AK2791" s="23">
        <f t="shared" si="8015"/>
        <v>0</v>
      </c>
      <c r="AL2791" s="23">
        <f t="shared" si="8015"/>
        <v>0</v>
      </c>
      <c r="AM2791" s="23">
        <f t="shared" si="8015"/>
        <v>0</v>
      </c>
      <c r="AN2791" s="23">
        <f t="shared" si="8015"/>
        <v>0</v>
      </c>
      <c r="AO2791" s="23">
        <f t="shared" si="8003"/>
        <v>6394.5</v>
      </c>
      <c r="AP2791" s="23">
        <f t="shared" si="8004"/>
        <v>6394.5</v>
      </c>
      <c r="AQ2791" s="23">
        <f t="shared" si="8005"/>
        <v>6394.5</v>
      </c>
      <c r="AR2791" s="23">
        <f t="shared" si="8015"/>
        <v>0</v>
      </c>
      <c r="AS2791" s="23">
        <f t="shared" si="8006"/>
        <v>6394.5</v>
      </c>
      <c r="AT2791" s="23">
        <f t="shared" si="8015"/>
        <v>0</v>
      </c>
      <c r="AU2791" s="23">
        <f t="shared" si="8015"/>
        <v>0</v>
      </c>
      <c r="AV2791" s="23">
        <f t="shared" si="8015"/>
        <v>0</v>
      </c>
      <c r="AW2791" s="23">
        <f t="shared" si="8015"/>
        <v>0</v>
      </c>
      <c r="AX2791" s="23">
        <f t="shared" si="8015"/>
        <v>0</v>
      </c>
      <c r="AY2791" s="23">
        <f t="shared" si="7944"/>
        <v>6394.5</v>
      </c>
      <c r="AZ2791" s="23">
        <f t="shared" si="8015"/>
        <v>0</v>
      </c>
      <c r="BA2791" s="23">
        <f t="shared" si="7945"/>
        <v>6394.5</v>
      </c>
      <c r="BB2791" s="23">
        <f t="shared" si="8015"/>
        <v>0</v>
      </c>
      <c r="BC2791" s="23">
        <f t="shared" si="8015"/>
        <v>0</v>
      </c>
      <c r="BD2791" s="23">
        <f t="shared" si="8015"/>
        <v>0</v>
      </c>
      <c r="BE2791" s="23">
        <f t="shared" si="8015"/>
        <v>0</v>
      </c>
      <c r="BF2791" s="23">
        <f t="shared" si="8015"/>
        <v>0</v>
      </c>
      <c r="BG2791" s="23">
        <f t="shared" si="8015"/>
        <v>0</v>
      </c>
      <c r="BH2791" s="23">
        <f t="shared" si="8015"/>
        <v>0</v>
      </c>
      <c r="BI2791" s="23">
        <f t="shared" si="8015"/>
        <v>0</v>
      </c>
      <c r="BJ2791" s="23">
        <f t="shared" si="8015"/>
        <v>0</v>
      </c>
      <c r="BK2791" s="23">
        <f t="shared" si="8015"/>
        <v>0</v>
      </c>
      <c r="BL2791" s="23">
        <f t="shared" si="8015"/>
        <v>0</v>
      </c>
      <c r="BM2791" s="23">
        <f t="shared" si="8015"/>
        <v>0</v>
      </c>
      <c r="BN2791" s="23">
        <f t="shared" si="8015"/>
        <v>0</v>
      </c>
      <c r="BO2791" s="23">
        <f t="shared" si="8015"/>
        <v>0</v>
      </c>
      <c r="BP2791" s="23">
        <f t="shared" si="8015"/>
        <v>0</v>
      </c>
      <c r="BQ2791" s="23">
        <f t="shared" si="8015"/>
        <v>0</v>
      </c>
      <c r="BR2791" s="23">
        <f t="shared" si="7866"/>
        <v>6394.5</v>
      </c>
      <c r="BS2791" s="23">
        <f t="shared" si="7867"/>
        <v>6394.5</v>
      </c>
      <c r="BT2791" s="23">
        <f t="shared" si="7868"/>
        <v>6394.5</v>
      </c>
      <c r="BU2791" s="23">
        <f t="shared" si="8015"/>
        <v>0</v>
      </c>
      <c r="BV2791" s="23">
        <f t="shared" ref="BV2791:BV2831" si="8016">BR2791+BU2791</f>
        <v>6394.5</v>
      </c>
      <c r="BW2791" s="23">
        <f t="shared" si="8015"/>
        <v>0</v>
      </c>
      <c r="BY2791" s="3"/>
    </row>
    <row r="2792" spans="1:77" ht="46.8" x14ac:dyDescent="0.3">
      <c r="A2792" s="13">
        <v>945</v>
      </c>
      <c r="B2792" s="13" t="s">
        <v>83</v>
      </c>
      <c r="C2792" s="13" t="s">
        <v>182</v>
      </c>
      <c r="D2792" s="13" t="s">
        <v>517</v>
      </c>
      <c r="E2792" s="13">
        <v>810</v>
      </c>
      <c r="F2792" s="14" t="s">
        <v>799</v>
      </c>
      <c r="G2792" s="20">
        <v>6394.5</v>
      </c>
      <c r="H2792" s="20">
        <v>6394.5</v>
      </c>
      <c r="I2792" s="20">
        <v>6394.5</v>
      </c>
      <c r="J2792" s="20"/>
      <c r="K2792" s="20"/>
      <c r="L2792" s="20"/>
      <c r="M2792" s="20">
        <f t="shared" si="7948"/>
        <v>6394.5</v>
      </c>
      <c r="N2792" s="20">
        <f t="shared" si="7949"/>
        <v>6394.5</v>
      </c>
      <c r="O2792" s="20">
        <f t="shared" si="7950"/>
        <v>6394.5</v>
      </c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>
        <f t="shared" si="7905"/>
        <v>6394.5</v>
      </c>
      <c r="AA2792" s="23">
        <f t="shared" si="7906"/>
        <v>6394.5</v>
      </c>
      <c r="AB2792" s="23">
        <f t="shared" si="7907"/>
        <v>6394.5</v>
      </c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>
        <f t="shared" si="8003"/>
        <v>6394.5</v>
      </c>
      <c r="AP2792" s="23">
        <f t="shared" si="8004"/>
        <v>6394.5</v>
      </c>
      <c r="AQ2792" s="23">
        <f t="shared" si="8005"/>
        <v>6394.5</v>
      </c>
      <c r="AR2792" s="23"/>
      <c r="AS2792" s="23">
        <f t="shared" si="8006"/>
        <v>6394.5</v>
      </c>
      <c r="AT2792" s="23"/>
      <c r="AU2792" s="23"/>
      <c r="AV2792" s="23"/>
      <c r="AW2792" s="23"/>
      <c r="AX2792" s="23"/>
      <c r="AY2792" s="23">
        <f t="shared" si="7944"/>
        <v>6394.5</v>
      </c>
      <c r="AZ2792" s="23"/>
      <c r="BA2792" s="23">
        <f t="shared" si="7945"/>
        <v>6394.5</v>
      </c>
      <c r="BB2792" s="23"/>
      <c r="BC2792" s="23"/>
      <c r="BD2792" s="23"/>
      <c r="BE2792" s="23"/>
      <c r="BF2792" s="23"/>
      <c r="BG2792" s="23"/>
      <c r="BH2792" s="23"/>
      <c r="BI2792" s="23"/>
      <c r="BJ2792" s="23"/>
      <c r="BK2792" s="23"/>
      <c r="BL2792" s="23"/>
      <c r="BM2792" s="23"/>
      <c r="BN2792" s="23"/>
      <c r="BO2792" s="23"/>
      <c r="BP2792" s="23"/>
      <c r="BQ2792" s="23"/>
      <c r="BR2792" s="23">
        <f t="shared" si="7866"/>
        <v>6394.5</v>
      </c>
      <c r="BS2792" s="23">
        <f t="shared" si="7867"/>
        <v>6394.5</v>
      </c>
      <c r="BT2792" s="23">
        <f t="shared" si="7868"/>
        <v>6394.5</v>
      </c>
      <c r="BU2792" s="23"/>
      <c r="BV2792" s="23">
        <f t="shared" si="8016"/>
        <v>6394.5</v>
      </c>
      <c r="BW2792" s="23"/>
    </row>
    <row r="2793" spans="1:77" ht="31.2" x14ac:dyDescent="0.3">
      <c r="A2793" s="13">
        <v>945</v>
      </c>
      <c r="B2793" s="13" t="s">
        <v>83</v>
      </c>
      <c r="C2793" s="13" t="s">
        <v>182</v>
      </c>
      <c r="D2793" s="13" t="s">
        <v>34</v>
      </c>
      <c r="E2793" s="13"/>
      <c r="F2793" s="14" t="s">
        <v>47</v>
      </c>
      <c r="G2793" s="20">
        <f>G2794</f>
        <v>34.1</v>
      </c>
      <c r="H2793" s="20">
        <f t="shared" ref="H2793:BW2796" si="8017">H2794</f>
        <v>34.700000000000003</v>
      </c>
      <c r="I2793" s="20">
        <f t="shared" si="8017"/>
        <v>34.700000000000003</v>
      </c>
      <c r="J2793" s="20">
        <f t="shared" si="8017"/>
        <v>0</v>
      </c>
      <c r="K2793" s="20">
        <f t="shared" si="8017"/>
        <v>0</v>
      </c>
      <c r="L2793" s="20">
        <f t="shared" si="8017"/>
        <v>0</v>
      </c>
      <c r="M2793" s="20">
        <f t="shared" si="7948"/>
        <v>34.1</v>
      </c>
      <c r="N2793" s="20">
        <f t="shared" si="7949"/>
        <v>34.700000000000003</v>
      </c>
      <c r="O2793" s="20">
        <f t="shared" si="7950"/>
        <v>34.700000000000003</v>
      </c>
      <c r="P2793" s="23">
        <f t="shared" si="8017"/>
        <v>0</v>
      </c>
      <c r="Q2793" s="23">
        <f t="shared" si="8017"/>
        <v>0</v>
      </c>
      <c r="R2793" s="23">
        <f t="shared" si="8017"/>
        <v>-0.1</v>
      </c>
      <c r="S2793" s="23">
        <f t="shared" si="8017"/>
        <v>0</v>
      </c>
      <c r="T2793" s="23">
        <f t="shared" si="8017"/>
        <v>0</v>
      </c>
      <c r="U2793" s="23">
        <f t="shared" si="8017"/>
        <v>-0.1</v>
      </c>
      <c r="V2793" s="23">
        <f t="shared" si="8017"/>
        <v>0</v>
      </c>
      <c r="W2793" s="23">
        <f t="shared" si="8017"/>
        <v>0</v>
      </c>
      <c r="X2793" s="23">
        <f t="shared" si="8017"/>
        <v>-0.1</v>
      </c>
      <c r="Y2793" s="23">
        <f t="shared" si="8017"/>
        <v>0</v>
      </c>
      <c r="Z2793" s="23">
        <f t="shared" si="7905"/>
        <v>34</v>
      </c>
      <c r="AA2793" s="23">
        <f t="shared" si="7906"/>
        <v>34.6</v>
      </c>
      <c r="AB2793" s="23">
        <f t="shared" si="7907"/>
        <v>34.6</v>
      </c>
      <c r="AC2793" s="23">
        <f t="shared" si="8017"/>
        <v>0</v>
      </c>
      <c r="AD2793" s="23">
        <f t="shared" si="8017"/>
        <v>0</v>
      </c>
      <c r="AE2793" s="23">
        <f t="shared" si="8017"/>
        <v>0</v>
      </c>
      <c r="AF2793" s="23">
        <f t="shared" si="8017"/>
        <v>0</v>
      </c>
      <c r="AG2793" s="23">
        <f t="shared" si="8017"/>
        <v>0</v>
      </c>
      <c r="AH2793" s="23">
        <f t="shared" si="8017"/>
        <v>0</v>
      </c>
      <c r="AI2793" s="23">
        <f t="shared" si="8017"/>
        <v>0</v>
      </c>
      <c r="AJ2793" s="23">
        <f t="shared" si="8017"/>
        <v>0</v>
      </c>
      <c r="AK2793" s="23">
        <f t="shared" si="8017"/>
        <v>0</v>
      </c>
      <c r="AL2793" s="23">
        <f t="shared" si="8017"/>
        <v>0</v>
      </c>
      <c r="AM2793" s="23">
        <f t="shared" si="8017"/>
        <v>0</v>
      </c>
      <c r="AN2793" s="23">
        <f t="shared" si="8017"/>
        <v>0</v>
      </c>
      <c r="AO2793" s="23">
        <f t="shared" si="8003"/>
        <v>34</v>
      </c>
      <c r="AP2793" s="23">
        <f t="shared" si="8004"/>
        <v>34.6</v>
      </c>
      <c r="AQ2793" s="23">
        <f t="shared" si="8005"/>
        <v>34.6</v>
      </c>
      <c r="AR2793" s="23">
        <f t="shared" si="8017"/>
        <v>0</v>
      </c>
      <c r="AS2793" s="23">
        <f t="shared" si="8006"/>
        <v>34</v>
      </c>
      <c r="AT2793" s="23">
        <f t="shared" si="8017"/>
        <v>0</v>
      </c>
      <c r="AU2793" s="23">
        <f t="shared" si="8017"/>
        <v>0</v>
      </c>
      <c r="AV2793" s="23">
        <f t="shared" si="8017"/>
        <v>0</v>
      </c>
      <c r="AW2793" s="23">
        <f t="shared" si="8017"/>
        <v>0</v>
      </c>
      <c r="AX2793" s="23">
        <f t="shared" si="8017"/>
        <v>0</v>
      </c>
      <c r="AY2793" s="23">
        <f t="shared" si="7944"/>
        <v>34</v>
      </c>
      <c r="AZ2793" s="23">
        <f t="shared" si="8017"/>
        <v>0</v>
      </c>
      <c r="BA2793" s="23">
        <f t="shared" si="7945"/>
        <v>34</v>
      </c>
      <c r="BB2793" s="23">
        <f t="shared" si="8017"/>
        <v>0</v>
      </c>
      <c r="BC2793" s="23">
        <f t="shared" si="8017"/>
        <v>0</v>
      </c>
      <c r="BD2793" s="23">
        <f t="shared" si="8017"/>
        <v>0</v>
      </c>
      <c r="BE2793" s="23">
        <f t="shared" si="8017"/>
        <v>0</v>
      </c>
      <c r="BF2793" s="23">
        <f t="shared" si="8017"/>
        <v>0</v>
      </c>
      <c r="BG2793" s="23">
        <f t="shared" si="8017"/>
        <v>0</v>
      </c>
      <c r="BH2793" s="23">
        <f t="shared" si="8017"/>
        <v>0</v>
      </c>
      <c r="BI2793" s="23">
        <f t="shared" si="8017"/>
        <v>0</v>
      </c>
      <c r="BJ2793" s="23">
        <f t="shared" si="8017"/>
        <v>0</v>
      </c>
      <c r="BK2793" s="23">
        <f t="shared" si="8017"/>
        <v>0</v>
      </c>
      <c r="BL2793" s="23">
        <f t="shared" si="8017"/>
        <v>0</v>
      </c>
      <c r="BM2793" s="23">
        <f t="shared" si="8017"/>
        <v>0</v>
      </c>
      <c r="BN2793" s="23">
        <f t="shared" si="8017"/>
        <v>0</v>
      </c>
      <c r="BO2793" s="23">
        <f t="shared" si="8017"/>
        <v>0</v>
      </c>
      <c r="BP2793" s="23">
        <f t="shared" si="8017"/>
        <v>0</v>
      </c>
      <c r="BQ2793" s="23">
        <f t="shared" si="8017"/>
        <v>0</v>
      </c>
      <c r="BR2793" s="23">
        <f t="shared" ref="BR2793:BR2856" si="8018">BA2793+BB2793+BC2793+BD2793+BE2793+BF2793+BG2793+BH2793+BI2793</f>
        <v>34</v>
      </c>
      <c r="BS2793" s="23">
        <f t="shared" ref="BS2793:BS2856" si="8019">AP2793+BJ2793+BK2793+BL2793+BM2793+BN2793</f>
        <v>34.6</v>
      </c>
      <c r="BT2793" s="23">
        <f t="shared" ref="BT2793:BT2856" si="8020">AQ2793+BO2793+BP2793+BQ2793</f>
        <v>34.6</v>
      </c>
      <c r="BU2793" s="23">
        <f t="shared" si="8017"/>
        <v>0</v>
      </c>
      <c r="BV2793" s="23">
        <f t="shared" si="8016"/>
        <v>34</v>
      </c>
      <c r="BW2793" s="23">
        <f t="shared" si="8017"/>
        <v>0</v>
      </c>
      <c r="BX2793" s="5"/>
    </row>
    <row r="2794" spans="1:77" x14ac:dyDescent="0.3">
      <c r="A2794" s="13">
        <v>945</v>
      </c>
      <c r="B2794" s="13" t="s">
        <v>83</v>
      </c>
      <c r="C2794" s="13" t="s">
        <v>182</v>
      </c>
      <c r="D2794" s="13" t="s">
        <v>35</v>
      </c>
      <c r="E2794" s="13"/>
      <c r="F2794" s="14" t="s">
        <v>48</v>
      </c>
      <c r="G2794" s="20">
        <f>G2795</f>
        <v>34.1</v>
      </c>
      <c r="H2794" s="20">
        <f t="shared" si="8017"/>
        <v>34.700000000000003</v>
      </c>
      <c r="I2794" s="20">
        <f t="shared" si="8017"/>
        <v>34.700000000000003</v>
      </c>
      <c r="J2794" s="20">
        <f t="shared" si="8017"/>
        <v>0</v>
      </c>
      <c r="K2794" s="20">
        <f t="shared" si="8017"/>
        <v>0</v>
      </c>
      <c r="L2794" s="20">
        <f t="shared" si="8017"/>
        <v>0</v>
      </c>
      <c r="M2794" s="20">
        <f t="shared" si="7948"/>
        <v>34.1</v>
      </c>
      <c r="N2794" s="20">
        <f t="shared" si="7949"/>
        <v>34.700000000000003</v>
      </c>
      <c r="O2794" s="20">
        <f t="shared" si="7950"/>
        <v>34.700000000000003</v>
      </c>
      <c r="P2794" s="23">
        <f t="shared" si="8017"/>
        <v>0</v>
      </c>
      <c r="Q2794" s="23">
        <f t="shared" si="8017"/>
        <v>0</v>
      </c>
      <c r="R2794" s="23">
        <f t="shared" si="8017"/>
        <v>-0.1</v>
      </c>
      <c r="S2794" s="23">
        <f t="shared" si="8017"/>
        <v>0</v>
      </c>
      <c r="T2794" s="23">
        <f t="shared" si="8017"/>
        <v>0</v>
      </c>
      <c r="U2794" s="23">
        <f t="shared" si="8017"/>
        <v>-0.1</v>
      </c>
      <c r="V2794" s="23">
        <f t="shared" si="8017"/>
        <v>0</v>
      </c>
      <c r="W2794" s="23">
        <f t="shared" si="8017"/>
        <v>0</v>
      </c>
      <c r="X2794" s="23">
        <f t="shared" si="8017"/>
        <v>-0.1</v>
      </c>
      <c r="Y2794" s="23">
        <f t="shared" si="8017"/>
        <v>0</v>
      </c>
      <c r="Z2794" s="23">
        <f t="shared" si="7905"/>
        <v>34</v>
      </c>
      <c r="AA2794" s="23">
        <f t="shared" si="7906"/>
        <v>34.6</v>
      </c>
      <c r="AB2794" s="23">
        <f t="shared" si="7907"/>
        <v>34.6</v>
      </c>
      <c r="AC2794" s="23">
        <f t="shared" si="8017"/>
        <v>0</v>
      </c>
      <c r="AD2794" s="23">
        <f t="shared" si="8017"/>
        <v>0</v>
      </c>
      <c r="AE2794" s="23">
        <f t="shared" si="8017"/>
        <v>0</v>
      </c>
      <c r="AF2794" s="23">
        <f t="shared" si="8017"/>
        <v>0</v>
      </c>
      <c r="AG2794" s="23">
        <f t="shared" si="8017"/>
        <v>0</v>
      </c>
      <c r="AH2794" s="23">
        <f t="shared" si="8017"/>
        <v>0</v>
      </c>
      <c r="AI2794" s="23">
        <f t="shared" si="8017"/>
        <v>0</v>
      </c>
      <c r="AJ2794" s="23">
        <f t="shared" si="8017"/>
        <v>0</v>
      </c>
      <c r="AK2794" s="23">
        <f t="shared" si="8017"/>
        <v>0</v>
      </c>
      <c r="AL2794" s="23">
        <f t="shared" si="8017"/>
        <v>0</v>
      </c>
      <c r="AM2794" s="23">
        <f t="shared" si="8017"/>
        <v>0</v>
      </c>
      <c r="AN2794" s="23">
        <f t="shared" si="8017"/>
        <v>0</v>
      </c>
      <c r="AO2794" s="23">
        <f t="shared" si="8003"/>
        <v>34</v>
      </c>
      <c r="AP2794" s="23">
        <f t="shared" si="8004"/>
        <v>34.6</v>
      </c>
      <c r="AQ2794" s="23">
        <f t="shared" si="8005"/>
        <v>34.6</v>
      </c>
      <c r="AR2794" s="23">
        <f t="shared" si="8017"/>
        <v>0</v>
      </c>
      <c r="AS2794" s="23">
        <f t="shared" si="8006"/>
        <v>34</v>
      </c>
      <c r="AT2794" s="23">
        <f t="shared" si="8017"/>
        <v>0</v>
      </c>
      <c r="AU2794" s="23">
        <f t="shared" si="8017"/>
        <v>0</v>
      </c>
      <c r="AV2794" s="23">
        <f t="shared" si="8017"/>
        <v>0</v>
      </c>
      <c r="AW2794" s="23">
        <f t="shared" si="8017"/>
        <v>0</v>
      </c>
      <c r="AX2794" s="23">
        <f t="shared" si="8017"/>
        <v>0</v>
      </c>
      <c r="AY2794" s="23">
        <f t="shared" si="7944"/>
        <v>34</v>
      </c>
      <c r="AZ2794" s="23">
        <f t="shared" si="8017"/>
        <v>0</v>
      </c>
      <c r="BA2794" s="23">
        <f t="shared" si="7945"/>
        <v>34</v>
      </c>
      <c r="BB2794" s="23">
        <f t="shared" si="8017"/>
        <v>0</v>
      </c>
      <c r="BC2794" s="23">
        <f t="shared" si="8017"/>
        <v>0</v>
      </c>
      <c r="BD2794" s="23">
        <f t="shared" si="8017"/>
        <v>0</v>
      </c>
      <c r="BE2794" s="23">
        <f t="shared" si="8017"/>
        <v>0</v>
      </c>
      <c r="BF2794" s="23">
        <f t="shared" si="8017"/>
        <v>0</v>
      </c>
      <c r="BG2794" s="23">
        <f t="shared" si="8017"/>
        <v>0</v>
      </c>
      <c r="BH2794" s="23">
        <f t="shared" si="8017"/>
        <v>0</v>
      </c>
      <c r="BI2794" s="23">
        <f t="shared" si="8017"/>
        <v>0</v>
      </c>
      <c r="BJ2794" s="23">
        <f t="shared" si="8017"/>
        <v>0</v>
      </c>
      <c r="BK2794" s="23">
        <f t="shared" si="8017"/>
        <v>0</v>
      </c>
      <c r="BL2794" s="23">
        <f t="shared" si="8017"/>
        <v>0</v>
      </c>
      <c r="BM2794" s="23">
        <f t="shared" si="8017"/>
        <v>0</v>
      </c>
      <c r="BN2794" s="23">
        <f t="shared" si="8017"/>
        <v>0</v>
      </c>
      <c r="BO2794" s="23">
        <f t="shared" si="8017"/>
        <v>0</v>
      </c>
      <c r="BP2794" s="23">
        <f t="shared" si="8017"/>
        <v>0</v>
      </c>
      <c r="BQ2794" s="23">
        <f t="shared" si="8017"/>
        <v>0</v>
      </c>
      <c r="BR2794" s="23">
        <f t="shared" si="8018"/>
        <v>34</v>
      </c>
      <c r="BS2794" s="23">
        <f t="shared" si="8019"/>
        <v>34.6</v>
      </c>
      <c r="BT2794" s="23">
        <f t="shared" si="8020"/>
        <v>34.6</v>
      </c>
      <c r="BU2794" s="23">
        <f t="shared" si="8017"/>
        <v>0</v>
      </c>
      <c r="BV2794" s="23">
        <f t="shared" si="8016"/>
        <v>34</v>
      </c>
      <c r="BW2794" s="23">
        <f t="shared" si="8017"/>
        <v>0</v>
      </c>
      <c r="BX2794" s="5"/>
    </row>
    <row r="2795" spans="1:77" ht="93.6" x14ac:dyDescent="0.3">
      <c r="A2795" s="13">
        <v>945</v>
      </c>
      <c r="B2795" s="13" t="s">
        <v>83</v>
      </c>
      <c r="C2795" s="13" t="s">
        <v>182</v>
      </c>
      <c r="D2795" s="13" t="s">
        <v>518</v>
      </c>
      <c r="E2795" s="13"/>
      <c r="F2795" s="14" t="s">
        <v>822</v>
      </c>
      <c r="G2795" s="20">
        <f>G2796</f>
        <v>34.1</v>
      </c>
      <c r="H2795" s="20">
        <f t="shared" si="8017"/>
        <v>34.700000000000003</v>
      </c>
      <c r="I2795" s="20">
        <f t="shared" si="8017"/>
        <v>34.700000000000003</v>
      </c>
      <c r="J2795" s="20">
        <f t="shared" si="8017"/>
        <v>0</v>
      </c>
      <c r="K2795" s="20">
        <f t="shared" si="8017"/>
        <v>0</v>
      </c>
      <c r="L2795" s="20">
        <f t="shared" si="8017"/>
        <v>0</v>
      </c>
      <c r="M2795" s="20">
        <f t="shared" si="7948"/>
        <v>34.1</v>
      </c>
      <c r="N2795" s="20">
        <f t="shared" si="7949"/>
        <v>34.700000000000003</v>
      </c>
      <c r="O2795" s="20">
        <f t="shared" si="7950"/>
        <v>34.700000000000003</v>
      </c>
      <c r="P2795" s="23">
        <f t="shared" si="8017"/>
        <v>0</v>
      </c>
      <c r="Q2795" s="23">
        <f t="shared" si="8017"/>
        <v>0</v>
      </c>
      <c r="R2795" s="23">
        <f t="shared" si="8017"/>
        <v>-0.1</v>
      </c>
      <c r="S2795" s="23">
        <f t="shared" si="8017"/>
        <v>0</v>
      </c>
      <c r="T2795" s="23">
        <f t="shared" si="8017"/>
        <v>0</v>
      </c>
      <c r="U2795" s="23">
        <f t="shared" si="8017"/>
        <v>-0.1</v>
      </c>
      <c r="V2795" s="23">
        <f t="shared" si="8017"/>
        <v>0</v>
      </c>
      <c r="W2795" s="23">
        <f t="shared" si="8017"/>
        <v>0</v>
      </c>
      <c r="X2795" s="23">
        <f t="shared" si="8017"/>
        <v>-0.1</v>
      </c>
      <c r="Y2795" s="23">
        <f t="shared" si="8017"/>
        <v>0</v>
      </c>
      <c r="Z2795" s="23">
        <f t="shared" si="7905"/>
        <v>34</v>
      </c>
      <c r="AA2795" s="23">
        <f t="shared" si="7906"/>
        <v>34.6</v>
      </c>
      <c r="AB2795" s="23">
        <f t="shared" si="7907"/>
        <v>34.6</v>
      </c>
      <c r="AC2795" s="23">
        <f t="shared" si="8017"/>
        <v>0</v>
      </c>
      <c r="AD2795" s="23">
        <f t="shared" si="8017"/>
        <v>0</v>
      </c>
      <c r="AE2795" s="23">
        <f t="shared" si="8017"/>
        <v>0</v>
      </c>
      <c r="AF2795" s="23">
        <f t="shared" si="8017"/>
        <v>0</v>
      </c>
      <c r="AG2795" s="23">
        <f t="shared" si="8017"/>
        <v>0</v>
      </c>
      <c r="AH2795" s="23">
        <f t="shared" si="8017"/>
        <v>0</v>
      </c>
      <c r="AI2795" s="23">
        <f t="shared" si="8017"/>
        <v>0</v>
      </c>
      <c r="AJ2795" s="23">
        <f t="shared" si="8017"/>
        <v>0</v>
      </c>
      <c r="AK2795" s="23">
        <f t="shared" si="8017"/>
        <v>0</v>
      </c>
      <c r="AL2795" s="23">
        <f t="shared" si="8017"/>
        <v>0</v>
      </c>
      <c r="AM2795" s="23">
        <f t="shared" si="8017"/>
        <v>0</v>
      </c>
      <c r="AN2795" s="23">
        <f t="shared" si="8017"/>
        <v>0</v>
      </c>
      <c r="AO2795" s="23">
        <f t="shared" si="8003"/>
        <v>34</v>
      </c>
      <c r="AP2795" s="23">
        <f t="shared" si="8004"/>
        <v>34.6</v>
      </c>
      <c r="AQ2795" s="23">
        <f t="shared" si="8005"/>
        <v>34.6</v>
      </c>
      <c r="AR2795" s="23">
        <f t="shared" si="8017"/>
        <v>0</v>
      </c>
      <c r="AS2795" s="23">
        <f t="shared" si="8006"/>
        <v>34</v>
      </c>
      <c r="AT2795" s="23">
        <f t="shared" si="8017"/>
        <v>0</v>
      </c>
      <c r="AU2795" s="23">
        <f t="shared" si="8017"/>
        <v>0</v>
      </c>
      <c r="AV2795" s="23">
        <f t="shared" si="8017"/>
        <v>0</v>
      </c>
      <c r="AW2795" s="23">
        <f t="shared" si="8017"/>
        <v>0</v>
      </c>
      <c r="AX2795" s="23">
        <f t="shared" si="8017"/>
        <v>0</v>
      </c>
      <c r="AY2795" s="23">
        <f t="shared" si="7944"/>
        <v>34</v>
      </c>
      <c r="AZ2795" s="23">
        <f t="shared" si="8017"/>
        <v>0</v>
      </c>
      <c r="BA2795" s="23">
        <f t="shared" si="7945"/>
        <v>34</v>
      </c>
      <c r="BB2795" s="23">
        <f t="shared" si="8017"/>
        <v>0</v>
      </c>
      <c r="BC2795" s="23">
        <f t="shared" si="8017"/>
        <v>0</v>
      </c>
      <c r="BD2795" s="23">
        <f t="shared" si="8017"/>
        <v>0</v>
      </c>
      <c r="BE2795" s="23">
        <f t="shared" si="8017"/>
        <v>0</v>
      </c>
      <c r="BF2795" s="23">
        <f t="shared" si="8017"/>
        <v>0</v>
      </c>
      <c r="BG2795" s="23">
        <f t="shared" si="8017"/>
        <v>0</v>
      </c>
      <c r="BH2795" s="23">
        <f t="shared" si="8017"/>
        <v>0</v>
      </c>
      <c r="BI2795" s="23">
        <f t="shared" si="8017"/>
        <v>0</v>
      </c>
      <c r="BJ2795" s="23">
        <f t="shared" si="8017"/>
        <v>0</v>
      </c>
      <c r="BK2795" s="23">
        <f t="shared" si="8017"/>
        <v>0</v>
      </c>
      <c r="BL2795" s="23">
        <f t="shared" si="8017"/>
        <v>0</v>
      </c>
      <c r="BM2795" s="23">
        <f t="shared" si="8017"/>
        <v>0</v>
      </c>
      <c r="BN2795" s="23">
        <f t="shared" si="8017"/>
        <v>0</v>
      </c>
      <c r="BO2795" s="23">
        <f t="shared" si="8017"/>
        <v>0</v>
      </c>
      <c r="BP2795" s="23">
        <f t="shared" si="8017"/>
        <v>0</v>
      </c>
      <c r="BQ2795" s="23">
        <f t="shared" si="8017"/>
        <v>0</v>
      </c>
      <c r="BR2795" s="23">
        <f t="shared" si="8018"/>
        <v>34</v>
      </c>
      <c r="BS2795" s="23">
        <f t="shared" si="8019"/>
        <v>34.6</v>
      </c>
      <c r="BT2795" s="23">
        <f t="shared" si="8020"/>
        <v>34.6</v>
      </c>
      <c r="BU2795" s="23">
        <f t="shared" si="8017"/>
        <v>0</v>
      </c>
      <c r="BV2795" s="23">
        <f t="shared" si="8016"/>
        <v>34</v>
      </c>
      <c r="BW2795" s="23">
        <f t="shared" si="8017"/>
        <v>0</v>
      </c>
    </row>
    <row r="2796" spans="1:77" ht="78" x14ac:dyDescent="0.3">
      <c r="A2796" s="13">
        <v>945</v>
      </c>
      <c r="B2796" s="13" t="s">
        <v>83</v>
      </c>
      <c r="C2796" s="13" t="s">
        <v>182</v>
      </c>
      <c r="D2796" s="13" t="s">
        <v>518</v>
      </c>
      <c r="E2796" s="13" t="s">
        <v>25</v>
      </c>
      <c r="F2796" s="14" t="s">
        <v>382</v>
      </c>
      <c r="G2796" s="20">
        <f>G2797</f>
        <v>34.1</v>
      </c>
      <c r="H2796" s="20">
        <f t="shared" si="8017"/>
        <v>34.700000000000003</v>
      </c>
      <c r="I2796" s="20">
        <f t="shared" si="8017"/>
        <v>34.700000000000003</v>
      </c>
      <c r="J2796" s="20">
        <f t="shared" si="8017"/>
        <v>0</v>
      </c>
      <c r="K2796" s="20">
        <f t="shared" si="8017"/>
        <v>0</v>
      </c>
      <c r="L2796" s="20">
        <f t="shared" si="8017"/>
        <v>0</v>
      </c>
      <c r="M2796" s="20">
        <f t="shared" si="7948"/>
        <v>34.1</v>
      </c>
      <c r="N2796" s="20">
        <f t="shared" si="7949"/>
        <v>34.700000000000003</v>
      </c>
      <c r="O2796" s="20">
        <f t="shared" si="7950"/>
        <v>34.700000000000003</v>
      </c>
      <c r="P2796" s="23">
        <f t="shared" si="8017"/>
        <v>0</v>
      </c>
      <c r="Q2796" s="23">
        <f t="shared" si="8017"/>
        <v>0</v>
      </c>
      <c r="R2796" s="23">
        <f t="shared" si="8017"/>
        <v>-0.1</v>
      </c>
      <c r="S2796" s="23">
        <f t="shared" si="8017"/>
        <v>0</v>
      </c>
      <c r="T2796" s="23">
        <f t="shared" si="8017"/>
        <v>0</v>
      </c>
      <c r="U2796" s="23">
        <f t="shared" si="8017"/>
        <v>-0.1</v>
      </c>
      <c r="V2796" s="23">
        <f t="shared" si="8017"/>
        <v>0</v>
      </c>
      <c r="W2796" s="23">
        <f t="shared" si="8017"/>
        <v>0</v>
      </c>
      <c r="X2796" s="23">
        <f t="shared" si="8017"/>
        <v>-0.1</v>
      </c>
      <c r="Y2796" s="23">
        <f t="shared" si="8017"/>
        <v>0</v>
      </c>
      <c r="Z2796" s="23">
        <f t="shared" si="7905"/>
        <v>34</v>
      </c>
      <c r="AA2796" s="23">
        <f t="shared" si="7906"/>
        <v>34.6</v>
      </c>
      <c r="AB2796" s="23">
        <f t="shared" si="7907"/>
        <v>34.6</v>
      </c>
      <c r="AC2796" s="23">
        <f t="shared" si="8017"/>
        <v>0</v>
      </c>
      <c r="AD2796" s="23">
        <f t="shared" si="8017"/>
        <v>0</v>
      </c>
      <c r="AE2796" s="23">
        <f t="shared" si="8017"/>
        <v>0</v>
      </c>
      <c r="AF2796" s="23">
        <f t="shared" si="8017"/>
        <v>0</v>
      </c>
      <c r="AG2796" s="23">
        <f t="shared" si="8017"/>
        <v>0</v>
      </c>
      <c r="AH2796" s="23">
        <f t="shared" si="8017"/>
        <v>0</v>
      </c>
      <c r="AI2796" s="23">
        <f t="shared" si="8017"/>
        <v>0</v>
      </c>
      <c r="AJ2796" s="23">
        <f t="shared" si="8017"/>
        <v>0</v>
      </c>
      <c r="AK2796" s="23">
        <f t="shared" si="8017"/>
        <v>0</v>
      </c>
      <c r="AL2796" s="23">
        <f t="shared" si="8017"/>
        <v>0</v>
      </c>
      <c r="AM2796" s="23">
        <f t="shared" si="8017"/>
        <v>0</v>
      </c>
      <c r="AN2796" s="23">
        <f t="shared" si="8017"/>
        <v>0</v>
      </c>
      <c r="AO2796" s="23">
        <f t="shared" si="8003"/>
        <v>34</v>
      </c>
      <c r="AP2796" s="23">
        <f t="shared" si="8004"/>
        <v>34.6</v>
      </c>
      <c r="AQ2796" s="23">
        <f t="shared" si="8005"/>
        <v>34.6</v>
      </c>
      <c r="AR2796" s="23">
        <f t="shared" si="8017"/>
        <v>0</v>
      </c>
      <c r="AS2796" s="23">
        <f t="shared" si="8006"/>
        <v>34</v>
      </c>
      <c r="AT2796" s="23">
        <f t="shared" si="8017"/>
        <v>0</v>
      </c>
      <c r="AU2796" s="23">
        <f t="shared" si="8017"/>
        <v>0</v>
      </c>
      <c r="AV2796" s="23">
        <f t="shared" si="8017"/>
        <v>0</v>
      </c>
      <c r="AW2796" s="23">
        <f t="shared" si="8017"/>
        <v>0</v>
      </c>
      <c r="AX2796" s="23">
        <f t="shared" si="8017"/>
        <v>0</v>
      </c>
      <c r="AY2796" s="23">
        <f t="shared" si="7944"/>
        <v>34</v>
      </c>
      <c r="AZ2796" s="23">
        <f t="shared" si="8017"/>
        <v>0</v>
      </c>
      <c r="BA2796" s="23">
        <f t="shared" si="7945"/>
        <v>34</v>
      </c>
      <c r="BB2796" s="23">
        <f t="shared" si="8017"/>
        <v>0</v>
      </c>
      <c r="BC2796" s="23">
        <f t="shared" si="8017"/>
        <v>0</v>
      </c>
      <c r="BD2796" s="23">
        <f t="shared" si="8017"/>
        <v>0</v>
      </c>
      <c r="BE2796" s="23">
        <f t="shared" si="8017"/>
        <v>0</v>
      </c>
      <c r="BF2796" s="23">
        <f t="shared" si="8017"/>
        <v>0</v>
      </c>
      <c r="BG2796" s="23">
        <f t="shared" si="8017"/>
        <v>0</v>
      </c>
      <c r="BH2796" s="23">
        <f t="shared" si="8017"/>
        <v>0</v>
      </c>
      <c r="BI2796" s="23">
        <f t="shared" si="8017"/>
        <v>0</v>
      </c>
      <c r="BJ2796" s="23">
        <f t="shared" si="8017"/>
        <v>0</v>
      </c>
      <c r="BK2796" s="23">
        <f t="shared" si="8017"/>
        <v>0</v>
      </c>
      <c r="BL2796" s="23">
        <f t="shared" si="8017"/>
        <v>0</v>
      </c>
      <c r="BM2796" s="23">
        <f t="shared" si="8017"/>
        <v>0</v>
      </c>
      <c r="BN2796" s="23">
        <f t="shared" si="8017"/>
        <v>0</v>
      </c>
      <c r="BO2796" s="23">
        <f t="shared" si="8017"/>
        <v>0</v>
      </c>
      <c r="BP2796" s="23">
        <f t="shared" si="8017"/>
        <v>0</v>
      </c>
      <c r="BQ2796" s="23">
        <f t="shared" si="8017"/>
        <v>0</v>
      </c>
      <c r="BR2796" s="23">
        <f t="shared" si="8018"/>
        <v>34</v>
      </c>
      <c r="BS2796" s="23">
        <f t="shared" si="8019"/>
        <v>34.6</v>
      </c>
      <c r="BT2796" s="23">
        <f t="shared" si="8020"/>
        <v>34.6</v>
      </c>
      <c r="BU2796" s="23">
        <f t="shared" si="8017"/>
        <v>0</v>
      </c>
      <c r="BV2796" s="23">
        <f t="shared" si="8016"/>
        <v>34</v>
      </c>
      <c r="BW2796" s="23">
        <f t="shared" si="8017"/>
        <v>0</v>
      </c>
      <c r="BY2796" s="3"/>
    </row>
    <row r="2797" spans="1:77" ht="31.2" x14ac:dyDescent="0.3">
      <c r="A2797" s="13">
        <v>945</v>
      </c>
      <c r="B2797" s="13" t="s">
        <v>83</v>
      </c>
      <c r="C2797" s="13" t="s">
        <v>182</v>
      </c>
      <c r="D2797" s="13" t="s">
        <v>518</v>
      </c>
      <c r="E2797" s="13">
        <v>120</v>
      </c>
      <c r="F2797" s="14" t="s">
        <v>371</v>
      </c>
      <c r="G2797" s="20">
        <v>34.1</v>
      </c>
      <c r="H2797" s="20">
        <v>34.700000000000003</v>
      </c>
      <c r="I2797" s="20">
        <v>34.700000000000003</v>
      </c>
      <c r="J2797" s="20"/>
      <c r="K2797" s="20"/>
      <c r="L2797" s="20"/>
      <c r="M2797" s="20">
        <f t="shared" si="7948"/>
        <v>34.1</v>
      </c>
      <c r="N2797" s="20">
        <f t="shared" si="7949"/>
        <v>34.700000000000003</v>
      </c>
      <c r="O2797" s="20">
        <f t="shared" si="7950"/>
        <v>34.700000000000003</v>
      </c>
      <c r="P2797" s="23"/>
      <c r="Q2797" s="23"/>
      <c r="R2797" s="23">
        <v>-0.1</v>
      </c>
      <c r="S2797" s="23"/>
      <c r="T2797" s="23"/>
      <c r="U2797" s="23">
        <v>-0.1</v>
      </c>
      <c r="V2797" s="23"/>
      <c r="W2797" s="23"/>
      <c r="X2797" s="23">
        <v>-0.1</v>
      </c>
      <c r="Y2797" s="23"/>
      <c r="Z2797" s="23">
        <f t="shared" si="7905"/>
        <v>34</v>
      </c>
      <c r="AA2797" s="23">
        <f t="shared" si="7906"/>
        <v>34.6</v>
      </c>
      <c r="AB2797" s="23">
        <f t="shared" si="7907"/>
        <v>34.6</v>
      </c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>
        <f t="shared" si="8003"/>
        <v>34</v>
      </c>
      <c r="AP2797" s="23">
        <f t="shared" si="8004"/>
        <v>34.6</v>
      </c>
      <c r="AQ2797" s="23">
        <f t="shared" si="8005"/>
        <v>34.6</v>
      </c>
      <c r="AR2797" s="23"/>
      <c r="AS2797" s="23">
        <f t="shared" si="8006"/>
        <v>34</v>
      </c>
      <c r="AT2797" s="23"/>
      <c r="AU2797" s="23"/>
      <c r="AV2797" s="23"/>
      <c r="AW2797" s="23"/>
      <c r="AX2797" s="23"/>
      <c r="AY2797" s="23">
        <f t="shared" si="7944"/>
        <v>34</v>
      </c>
      <c r="AZ2797" s="23"/>
      <c r="BA2797" s="23">
        <f t="shared" si="7945"/>
        <v>34</v>
      </c>
      <c r="BB2797" s="23"/>
      <c r="BC2797" s="23"/>
      <c r="BD2797" s="23"/>
      <c r="BE2797" s="23"/>
      <c r="BF2797" s="23"/>
      <c r="BG2797" s="23"/>
      <c r="BH2797" s="23"/>
      <c r="BI2797" s="23"/>
      <c r="BJ2797" s="23"/>
      <c r="BK2797" s="23"/>
      <c r="BL2797" s="23"/>
      <c r="BM2797" s="23"/>
      <c r="BN2797" s="23"/>
      <c r="BO2797" s="23"/>
      <c r="BP2797" s="23"/>
      <c r="BQ2797" s="23"/>
      <c r="BR2797" s="23">
        <f t="shared" si="8018"/>
        <v>34</v>
      </c>
      <c r="BS2797" s="23">
        <f t="shared" si="8019"/>
        <v>34.6</v>
      </c>
      <c r="BT2797" s="23">
        <f t="shared" si="8020"/>
        <v>34.6</v>
      </c>
      <c r="BU2797" s="23"/>
      <c r="BV2797" s="23">
        <f t="shared" si="8016"/>
        <v>34</v>
      </c>
      <c r="BW2797" s="23"/>
    </row>
    <row r="2798" spans="1:77" ht="31.2" x14ac:dyDescent="0.3">
      <c r="A2798" s="13">
        <v>945</v>
      </c>
      <c r="B2798" s="13" t="s">
        <v>83</v>
      </c>
      <c r="C2798" s="13" t="s">
        <v>182</v>
      </c>
      <c r="D2798" s="13" t="s">
        <v>37</v>
      </c>
      <c r="E2798" s="13"/>
      <c r="F2798" s="14" t="s">
        <v>50</v>
      </c>
      <c r="G2798" s="20">
        <f>G2799</f>
        <v>14990.400000000001</v>
      </c>
      <c r="H2798" s="20">
        <f t="shared" ref="H2798:BW2798" si="8021">H2799</f>
        <v>15014</v>
      </c>
      <c r="I2798" s="20">
        <f t="shared" si="8021"/>
        <v>15014</v>
      </c>
      <c r="J2798" s="20">
        <f t="shared" si="8021"/>
        <v>0</v>
      </c>
      <c r="K2798" s="20">
        <f t="shared" si="8021"/>
        <v>0</v>
      </c>
      <c r="L2798" s="20">
        <f t="shared" si="8021"/>
        <v>0</v>
      </c>
      <c r="M2798" s="20">
        <f t="shared" si="7948"/>
        <v>14990.400000000001</v>
      </c>
      <c r="N2798" s="20">
        <f t="shared" si="7949"/>
        <v>15014</v>
      </c>
      <c r="O2798" s="20">
        <f t="shared" si="7950"/>
        <v>15014</v>
      </c>
      <c r="P2798" s="23">
        <f t="shared" si="8021"/>
        <v>0</v>
      </c>
      <c r="Q2798" s="23">
        <f t="shared" si="8021"/>
        <v>0</v>
      </c>
      <c r="R2798" s="23">
        <f t="shared" si="8021"/>
        <v>0</v>
      </c>
      <c r="S2798" s="23">
        <f t="shared" si="8021"/>
        <v>0</v>
      </c>
      <c r="T2798" s="23">
        <f t="shared" si="8021"/>
        <v>0</v>
      </c>
      <c r="U2798" s="23">
        <f t="shared" si="8021"/>
        <v>0</v>
      </c>
      <c r="V2798" s="23">
        <f t="shared" si="8021"/>
        <v>0</v>
      </c>
      <c r="W2798" s="23">
        <f t="shared" si="8021"/>
        <v>0</v>
      </c>
      <c r="X2798" s="23">
        <f t="shared" si="8021"/>
        <v>0</v>
      </c>
      <c r="Y2798" s="23">
        <f t="shared" si="8021"/>
        <v>0</v>
      </c>
      <c r="Z2798" s="23">
        <f t="shared" si="7905"/>
        <v>14990.400000000001</v>
      </c>
      <c r="AA2798" s="23">
        <f t="shared" si="7906"/>
        <v>15014</v>
      </c>
      <c r="AB2798" s="23">
        <f t="shared" si="7907"/>
        <v>15014</v>
      </c>
      <c r="AC2798" s="23">
        <f t="shared" si="8021"/>
        <v>0</v>
      </c>
      <c r="AD2798" s="23">
        <f t="shared" si="8021"/>
        <v>0</v>
      </c>
      <c r="AE2798" s="23">
        <f t="shared" si="8021"/>
        <v>0</v>
      </c>
      <c r="AF2798" s="23">
        <f t="shared" si="8021"/>
        <v>0</v>
      </c>
      <c r="AG2798" s="23">
        <f t="shared" si="8021"/>
        <v>0</v>
      </c>
      <c r="AH2798" s="23">
        <f t="shared" si="8021"/>
        <v>0</v>
      </c>
      <c r="AI2798" s="23">
        <f t="shared" si="8021"/>
        <v>0</v>
      </c>
      <c r="AJ2798" s="23">
        <f t="shared" si="8021"/>
        <v>0</v>
      </c>
      <c r="AK2798" s="23">
        <f t="shared" si="8021"/>
        <v>0</v>
      </c>
      <c r="AL2798" s="23">
        <f t="shared" si="8021"/>
        <v>0</v>
      </c>
      <c r="AM2798" s="23">
        <f t="shared" si="8021"/>
        <v>0</v>
      </c>
      <c r="AN2798" s="23">
        <f t="shared" si="8021"/>
        <v>0</v>
      </c>
      <c r="AO2798" s="23">
        <f t="shared" si="8003"/>
        <v>14990.400000000001</v>
      </c>
      <c r="AP2798" s="23">
        <f t="shared" si="8004"/>
        <v>15014</v>
      </c>
      <c r="AQ2798" s="23">
        <f t="shared" si="8005"/>
        <v>15014</v>
      </c>
      <c r="AR2798" s="23">
        <f t="shared" si="8021"/>
        <v>0</v>
      </c>
      <c r="AS2798" s="23">
        <f t="shared" si="8006"/>
        <v>14990.400000000001</v>
      </c>
      <c r="AT2798" s="23">
        <f t="shared" si="8021"/>
        <v>0</v>
      </c>
      <c r="AU2798" s="23">
        <f t="shared" si="8021"/>
        <v>0</v>
      </c>
      <c r="AV2798" s="23">
        <f t="shared" si="8021"/>
        <v>0</v>
      </c>
      <c r="AW2798" s="23">
        <f t="shared" si="8021"/>
        <v>0</v>
      </c>
      <c r="AX2798" s="23">
        <f t="shared" si="8021"/>
        <v>0</v>
      </c>
      <c r="AY2798" s="23">
        <f t="shared" si="7944"/>
        <v>14990.400000000001</v>
      </c>
      <c r="AZ2798" s="23">
        <f t="shared" si="8021"/>
        <v>0</v>
      </c>
      <c r="BA2798" s="23">
        <f t="shared" si="7945"/>
        <v>14990.400000000001</v>
      </c>
      <c r="BB2798" s="23">
        <f t="shared" si="8021"/>
        <v>0</v>
      </c>
      <c r="BC2798" s="23">
        <f t="shared" si="8021"/>
        <v>0</v>
      </c>
      <c r="BD2798" s="23">
        <f t="shared" si="8021"/>
        <v>0</v>
      </c>
      <c r="BE2798" s="23">
        <f t="shared" si="8021"/>
        <v>0</v>
      </c>
      <c r="BF2798" s="23">
        <f t="shared" si="8021"/>
        <v>0</v>
      </c>
      <c r="BG2798" s="23">
        <f t="shared" si="8021"/>
        <v>0</v>
      </c>
      <c r="BH2798" s="23">
        <f t="shared" si="8021"/>
        <v>0</v>
      </c>
      <c r="BI2798" s="23">
        <f t="shared" si="8021"/>
        <v>0</v>
      </c>
      <c r="BJ2798" s="23">
        <f t="shared" si="8021"/>
        <v>0</v>
      </c>
      <c r="BK2798" s="23">
        <f t="shared" si="8021"/>
        <v>0</v>
      </c>
      <c r="BL2798" s="23">
        <f t="shared" si="8021"/>
        <v>0</v>
      </c>
      <c r="BM2798" s="23">
        <f t="shared" si="8021"/>
        <v>0</v>
      </c>
      <c r="BN2798" s="23">
        <f t="shared" si="8021"/>
        <v>0</v>
      </c>
      <c r="BO2798" s="23">
        <f t="shared" si="8021"/>
        <v>0</v>
      </c>
      <c r="BP2798" s="23">
        <f t="shared" si="8021"/>
        <v>0</v>
      </c>
      <c r="BQ2798" s="23">
        <f t="shared" si="8021"/>
        <v>0</v>
      </c>
      <c r="BR2798" s="23">
        <f t="shared" si="8018"/>
        <v>14990.400000000001</v>
      </c>
      <c r="BS2798" s="23">
        <f t="shared" si="8019"/>
        <v>15014</v>
      </c>
      <c r="BT2798" s="23">
        <f t="shared" si="8020"/>
        <v>15014</v>
      </c>
      <c r="BU2798" s="23">
        <f t="shared" si="8021"/>
        <v>0</v>
      </c>
      <c r="BV2798" s="23">
        <f t="shared" si="8016"/>
        <v>14990.400000000001</v>
      </c>
      <c r="BW2798" s="23">
        <f t="shared" si="8021"/>
        <v>0</v>
      </c>
      <c r="BX2798" s="5"/>
    </row>
    <row r="2799" spans="1:77" x14ac:dyDescent="0.3">
      <c r="A2799" s="13">
        <v>945</v>
      </c>
      <c r="B2799" s="13" t="s">
        <v>83</v>
      </c>
      <c r="C2799" s="13" t="s">
        <v>182</v>
      </c>
      <c r="D2799" s="13" t="s">
        <v>38</v>
      </c>
      <c r="E2799" s="13"/>
      <c r="F2799" s="14" t="s">
        <v>51</v>
      </c>
      <c r="G2799" s="20">
        <f>G2800+G2803</f>
        <v>14990.400000000001</v>
      </c>
      <c r="H2799" s="20">
        <f t="shared" ref="H2799:L2799" si="8022">H2800+H2803</f>
        <v>15014</v>
      </c>
      <c r="I2799" s="20">
        <f t="shared" si="8022"/>
        <v>15014</v>
      </c>
      <c r="J2799" s="20">
        <f t="shared" si="8022"/>
        <v>0</v>
      </c>
      <c r="K2799" s="20">
        <f t="shared" si="8022"/>
        <v>0</v>
      </c>
      <c r="L2799" s="20">
        <f t="shared" si="8022"/>
        <v>0</v>
      </c>
      <c r="M2799" s="20">
        <f t="shared" si="7948"/>
        <v>14990.400000000001</v>
      </c>
      <c r="N2799" s="20">
        <f t="shared" si="7949"/>
        <v>15014</v>
      </c>
      <c r="O2799" s="20">
        <f t="shared" si="7950"/>
        <v>15014</v>
      </c>
      <c r="P2799" s="23">
        <f t="shared" ref="P2799:Q2799" si="8023">P2800+P2803</f>
        <v>0</v>
      </c>
      <c r="Q2799" s="23">
        <f t="shared" si="8023"/>
        <v>0</v>
      </c>
      <c r="R2799" s="23">
        <f t="shared" ref="R2799:T2799" si="8024">R2800+R2803</f>
        <v>0</v>
      </c>
      <c r="S2799" s="23">
        <f t="shared" si="8024"/>
        <v>0</v>
      </c>
      <c r="T2799" s="23">
        <f t="shared" si="8024"/>
        <v>0</v>
      </c>
      <c r="U2799" s="23">
        <f t="shared" ref="U2799:W2799" si="8025">U2800+U2803</f>
        <v>0</v>
      </c>
      <c r="V2799" s="23">
        <f t="shared" si="8025"/>
        <v>0</v>
      </c>
      <c r="W2799" s="23">
        <f t="shared" si="8025"/>
        <v>0</v>
      </c>
      <c r="X2799" s="23">
        <f t="shared" ref="X2799:Y2799" si="8026">X2800+X2803</f>
        <v>0</v>
      </c>
      <c r="Y2799" s="23">
        <f t="shared" si="8026"/>
        <v>0</v>
      </c>
      <c r="Z2799" s="23">
        <f t="shared" si="7905"/>
        <v>14990.400000000001</v>
      </c>
      <c r="AA2799" s="23">
        <f t="shared" si="7906"/>
        <v>15014</v>
      </c>
      <c r="AB2799" s="23">
        <f t="shared" si="7907"/>
        <v>15014</v>
      </c>
      <c r="AC2799" s="23">
        <f t="shared" ref="AC2799:AL2799" si="8027">AC2800+AC2803</f>
        <v>0</v>
      </c>
      <c r="AD2799" s="23">
        <f t="shared" si="8027"/>
        <v>0</v>
      </c>
      <c r="AE2799" s="23">
        <f t="shared" ref="AE2799" si="8028">AE2800+AE2803</f>
        <v>0</v>
      </c>
      <c r="AF2799" s="23">
        <f t="shared" si="8027"/>
        <v>0</v>
      </c>
      <c r="AG2799" s="23">
        <f t="shared" si="8027"/>
        <v>0</v>
      </c>
      <c r="AH2799" s="23">
        <f t="shared" si="8027"/>
        <v>0</v>
      </c>
      <c r="AI2799" s="23">
        <f t="shared" ref="AI2799" si="8029">AI2800+AI2803</f>
        <v>0</v>
      </c>
      <c r="AJ2799" s="23">
        <f t="shared" si="8027"/>
        <v>0</v>
      </c>
      <c r="AK2799" s="23">
        <f t="shared" si="8027"/>
        <v>0</v>
      </c>
      <c r="AL2799" s="23">
        <f t="shared" si="8027"/>
        <v>0</v>
      </c>
      <c r="AM2799" s="23">
        <f t="shared" ref="AM2799:BW2799" si="8030">AM2800+AM2803</f>
        <v>0</v>
      </c>
      <c r="AN2799" s="23">
        <f t="shared" si="8030"/>
        <v>0</v>
      </c>
      <c r="AO2799" s="23">
        <f t="shared" si="8003"/>
        <v>14990.400000000001</v>
      </c>
      <c r="AP2799" s="23">
        <f t="shared" si="8004"/>
        <v>15014</v>
      </c>
      <c r="AQ2799" s="23">
        <f t="shared" si="8005"/>
        <v>15014</v>
      </c>
      <c r="AR2799" s="23">
        <f t="shared" ref="AR2799" si="8031">AR2800+AR2803</f>
        <v>0</v>
      </c>
      <c r="AS2799" s="23">
        <f t="shared" si="8006"/>
        <v>14990.400000000001</v>
      </c>
      <c r="AT2799" s="23">
        <f t="shared" ref="AT2799:AX2799" si="8032">AT2800+AT2803</f>
        <v>0</v>
      </c>
      <c r="AU2799" s="23">
        <f t="shared" si="8032"/>
        <v>0</v>
      </c>
      <c r="AV2799" s="23">
        <f t="shared" si="8032"/>
        <v>0</v>
      </c>
      <c r="AW2799" s="23">
        <f t="shared" si="8032"/>
        <v>0</v>
      </c>
      <c r="AX2799" s="23">
        <f t="shared" si="8032"/>
        <v>0</v>
      </c>
      <c r="AY2799" s="23">
        <f t="shared" si="7944"/>
        <v>14990.400000000001</v>
      </c>
      <c r="AZ2799" s="23">
        <f t="shared" ref="AZ2799" si="8033">AZ2800+AZ2803</f>
        <v>0</v>
      </c>
      <c r="BA2799" s="23">
        <f t="shared" si="7945"/>
        <v>14990.400000000001</v>
      </c>
      <c r="BB2799" s="23">
        <f t="shared" ref="BB2799:BI2799" si="8034">BB2800+BB2803</f>
        <v>0</v>
      </c>
      <c r="BC2799" s="23">
        <f t="shared" si="8034"/>
        <v>0</v>
      </c>
      <c r="BD2799" s="23">
        <f t="shared" si="8034"/>
        <v>0</v>
      </c>
      <c r="BE2799" s="23">
        <f t="shared" si="8034"/>
        <v>0</v>
      </c>
      <c r="BF2799" s="23">
        <f t="shared" si="8034"/>
        <v>0</v>
      </c>
      <c r="BG2799" s="23">
        <f t="shared" si="8034"/>
        <v>0</v>
      </c>
      <c r="BH2799" s="23">
        <f t="shared" si="8034"/>
        <v>0</v>
      </c>
      <c r="BI2799" s="23">
        <f t="shared" si="8034"/>
        <v>0</v>
      </c>
      <c r="BJ2799" s="23">
        <f t="shared" ref="BJ2799:BP2799" si="8035">BJ2800+BJ2803</f>
        <v>0</v>
      </c>
      <c r="BK2799" s="23">
        <f t="shared" si="8035"/>
        <v>0</v>
      </c>
      <c r="BL2799" s="23">
        <f t="shared" si="8035"/>
        <v>0</v>
      </c>
      <c r="BM2799" s="23">
        <f t="shared" si="8035"/>
        <v>0</v>
      </c>
      <c r="BN2799" s="23">
        <f t="shared" si="8035"/>
        <v>0</v>
      </c>
      <c r="BO2799" s="23">
        <f t="shared" si="8035"/>
        <v>0</v>
      </c>
      <c r="BP2799" s="23">
        <f t="shared" si="8035"/>
        <v>0</v>
      </c>
      <c r="BQ2799" s="23">
        <f t="shared" ref="BQ2799" si="8036">BQ2800+BQ2803</f>
        <v>0</v>
      </c>
      <c r="BR2799" s="23">
        <f t="shared" si="8018"/>
        <v>14990.400000000001</v>
      </c>
      <c r="BS2799" s="23">
        <f t="shared" si="8019"/>
        <v>15014</v>
      </c>
      <c r="BT2799" s="23">
        <f t="shared" si="8020"/>
        <v>15014</v>
      </c>
      <c r="BU2799" s="23">
        <f t="shared" ref="BU2799" si="8037">BU2800+BU2803</f>
        <v>0</v>
      </c>
      <c r="BV2799" s="23">
        <f t="shared" si="8016"/>
        <v>14990.400000000001</v>
      </c>
      <c r="BW2799" s="23">
        <f t="shared" si="8030"/>
        <v>0</v>
      </c>
      <c r="BX2799" s="5"/>
    </row>
    <row r="2800" spans="1:77" ht="46.8" x14ac:dyDescent="0.3">
      <c r="A2800" s="13">
        <v>945</v>
      </c>
      <c r="B2800" s="13" t="s">
        <v>83</v>
      </c>
      <c r="C2800" s="13" t="s">
        <v>182</v>
      </c>
      <c r="D2800" s="13" t="s">
        <v>39</v>
      </c>
      <c r="E2800" s="13"/>
      <c r="F2800" s="14" t="s">
        <v>52</v>
      </c>
      <c r="G2800" s="20">
        <f>G2801</f>
        <v>13306.6</v>
      </c>
      <c r="H2800" s="20">
        <f t="shared" ref="H2800:BW2801" si="8038">H2801</f>
        <v>13306.6</v>
      </c>
      <c r="I2800" s="20">
        <f t="shared" si="8038"/>
        <v>13306.6</v>
      </c>
      <c r="J2800" s="20">
        <f t="shared" si="8038"/>
        <v>0</v>
      </c>
      <c r="K2800" s="20">
        <f t="shared" si="8038"/>
        <v>0</v>
      </c>
      <c r="L2800" s="20">
        <f t="shared" si="8038"/>
        <v>0</v>
      </c>
      <c r="M2800" s="20">
        <f t="shared" si="7948"/>
        <v>13306.6</v>
      </c>
      <c r="N2800" s="20">
        <f t="shared" si="7949"/>
        <v>13306.6</v>
      </c>
      <c r="O2800" s="20">
        <f t="shared" si="7950"/>
        <v>13306.6</v>
      </c>
      <c r="P2800" s="23">
        <f t="shared" si="8038"/>
        <v>0</v>
      </c>
      <c r="Q2800" s="23">
        <f t="shared" si="8038"/>
        <v>0</v>
      </c>
      <c r="R2800" s="23">
        <f t="shared" si="8038"/>
        <v>0</v>
      </c>
      <c r="S2800" s="23">
        <f t="shared" si="8038"/>
        <v>0</v>
      </c>
      <c r="T2800" s="23">
        <f t="shared" si="8038"/>
        <v>0</v>
      </c>
      <c r="U2800" s="23">
        <f t="shared" si="8038"/>
        <v>0</v>
      </c>
      <c r="V2800" s="23">
        <f t="shared" si="8038"/>
        <v>0</v>
      </c>
      <c r="W2800" s="23">
        <f t="shared" si="8038"/>
        <v>0</v>
      </c>
      <c r="X2800" s="23">
        <f t="shared" si="8038"/>
        <v>0</v>
      </c>
      <c r="Y2800" s="23">
        <f t="shared" si="8038"/>
        <v>0</v>
      </c>
      <c r="Z2800" s="23">
        <f t="shared" si="7905"/>
        <v>13306.6</v>
      </c>
      <c r="AA2800" s="23">
        <f t="shared" si="7906"/>
        <v>13306.6</v>
      </c>
      <c r="AB2800" s="23">
        <f t="shared" si="7907"/>
        <v>13306.6</v>
      </c>
      <c r="AC2800" s="23">
        <f t="shared" si="8038"/>
        <v>0</v>
      </c>
      <c r="AD2800" s="23">
        <f t="shared" si="8038"/>
        <v>0</v>
      </c>
      <c r="AE2800" s="23">
        <f t="shared" si="8038"/>
        <v>0</v>
      </c>
      <c r="AF2800" s="23">
        <f t="shared" si="8038"/>
        <v>0</v>
      </c>
      <c r="AG2800" s="23">
        <f t="shared" si="8038"/>
        <v>0</v>
      </c>
      <c r="AH2800" s="23">
        <f t="shared" si="8038"/>
        <v>0</v>
      </c>
      <c r="AI2800" s="23">
        <f t="shared" si="8038"/>
        <v>0</v>
      </c>
      <c r="AJ2800" s="23">
        <f t="shared" si="8038"/>
        <v>0</v>
      </c>
      <c r="AK2800" s="23">
        <f t="shared" si="8038"/>
        <v>0</v>
      </c>
      <c r="AL2800" s="23">
        <f t="shared" si="8038"/>
        <v>0</v>
      </c>
      <c r="AM2800" s="23">
        <f t="shared" si="8038"/>
        <v>0</v>
      </c>
      <c r="AN2800" s="23">
        <f t="shared" si="8038"/>
        <v>0</v>
      </c>
      <c r="AO2800" s="23">
        <f t="shared" si="8003"/>
        <v>13306.6</v>
      </c>
      <c r="AP2800" s="23">
        <f t="shared" si="8004"/>
        <v>13306.6</v>
      </c>
      <c r="AQ2800" s="23">
        <f t="shared" si="8005"/>
        <v>13306.6</v>
      </c>
      <c r="AR2800" s="23">
        <f t="shared" si="8038"/>
        <v>0</v>
      </c>
      <c r="AS2800" s="23">
        <f t="shared" si="8006"/>
        <v>13306.6</v>
      </c>
      <c r="AT2800" s="23">
        <f t="shared" si="8038"/>
        <v>0</v>
      </c>
      <c r="AU2800" s="23">
        <f t="shared" si="8038"/>
        <v>0</v>
      </c>
      <c r="AV2800" s="23">
        <f t="shared" si="8038"/>
        <v>0</v>
      </c>
      <c r="AW2800" s="23">
        <f t="shared" si="8038"/>
        <v>0</v>
      </c>
      <c r="AX2800" s="23">
        <f t="shared" si="8038"/>
        <v>0</v>
      </c>
      <c r="AY2800" s="23">
        <f t="shared" si="7944"/>
        <v>13306.6</v>
      </c>
      <c r="AZ2800" s="23">
        <f t="shared" si="8038"/>
        <v>0</v>
      </c>
      <c r="BA2800" s="23">
        <f t="shared" si="7945"/>
        <v>13306.6</v>
      </c>
      <c r="BB2800" s="23">
        <f t="shared" si="8038"/>
        <v>0</v>
      </c>
      <c r="BC2800" s="23">
        <f t="shared" si="8038"/>
        <v>0</v>
      </c>
      <c r="BD2800" s="23">
        <f t="shared" si="8038"/>
        <v>0</v>
      </c>
      <c r="BE2800" s="23">
        <f t="shared" si="8038"/>
        <v>0</v>
      </c>
      <c r="BF2800" s="23">
        <f t="shared" si="8038"/>
        <v>0</v>
      </c>
      <c r="BG2800" s="23">
        <f t="shared" si="8038"/>
        <v>0</v>
      </c>
      <c r="BH2800" s="23">
        <f t="shared" si="8038"/>
        <v>0</v>
      </c>
      <c r="BI2800" s="23">
        <f t="shared" si="8038"/>
        <v>0</v>
      </c>
      <c r="BJ2800" s="23">
        <f t="shared" si="8038"/>
        <v>0</v>
      </c>
      <c r="BK2800" s="23">
        <f t="shared" si="8038"/>
        <v>0</v>
      </c>
      <c r="BL2800" s="23">
        <f t="shared" si="8038"/>
        <v>0</v>
      </c>
      <c r="BM2800" s="23">
        <f t="shared" si="8038"/>
        <v>0</v>
      </c>
      <c r="BN2800" s="23">
        <f t="shared" si="8038"/>
        <v>0</v>
      </c>
      <c r="BO2800" s="23">
        <f t="shared" si="8038"/>
        <v>0</v>
      </c>
      <c r="BP2800" s="23">
        <f t="shared" si="8038"/>
        <v>0</v>
      </c>
      <c r="BQ2800" s="23">
        <f t="shared" si="8038"/>
        <v>0</v>
      </c>
      <c r="BR2800" s="23">
        <f t="shared" si="8018"/>
        <v>13306.6</v>
      </c>
      <c r="BS2800" s="23">
        <f t="shared" si="8019"/>
        <v>13306.6</v>
      </c>
      <c r="BT2800" s="23">
        <f t="shared" si="8020"/>
        <v>13306.6</v>
      </c>
      <c r="BU2800" s="23">
        <f t="shared" si="8038"/>
        <v>0</v>
      </c>
      <c r="BV2800" s="23">
        <f t="shared" si="8016"/>
        <v>13306.6</v>
      </c>
      <c r="BW2800" s="23">
        <f t="shared" si="8038"/>
        <v>0</v>
      </c>
    </row>
    <row r="2801" spans="1:77" ht="78" x14ac:dyDescent="0.3">
      <c r="A2801" s="13">
        <v>945</v>
      </c>
      <c r="B2801" s="13" t="s">
        <v>83</v>
      </c>
      <c r="C2801" s="13" t="s">
        <v>182</v>
      </c>
      <c r="D2801" s="13" t="s">
        <v>39</v>
      </c>
      <c r="E2801" s="13" t="s">
        <v>25</v>
      </c>
      <c r="F2801" s="14" t="s">
        <v>382</v>
      </c>
      <c r="G2801" s="20">
        <f>G2802</f>
        <v>13306.6</v>
      </c>
      <c r="H2801" s="20">
        <f t="shared" si="8038"/>
        <v>13306.6</v>
      </c>
      <c r="I2801" s="20">
        <f t="shared" si="8038"/>
        <v>13306.6</v>
      </c>
      <c r="J2801" s="20">
        <f t="shared" si="8038"/>
        <v>0</v>
      </c>
      <c r="K2801" s="20">
        <f t="shared" si="8038"/>
        <v>0</v>
      </c>
      <c r="L2801" s="20">
        <f t="shared" si="8038"/>
        <v>0</v>
      </c>
      <c r="M2801" s="20">
        <f t="shared" si="7948"/>
        <v>13306.6</v>
      </c>
      <c r="N2801" s="20">
        <f t="shared" si="7949"/>
        <v>13306.6</v>
      </c>
      <c r="O2801" s="20">
        <f t="shared" si="7950"/>
        <v>13306.6</v>
      </c>
      <c r="P2801" s="23">
        <f t="shared" si="8038"/>
        <v>0</v>
      </c>
      <c r="Q2801" s="23">
        <f t="shared" si="8038"/>
        <v>0</v>
      </c>
      <c r="R2801" s="23">
        <f t="shared" si="8038"/>
        <v>0</v>
      </c>
      <c r="S2801" s="23">
        <f t="shared" si="8038"/>
        <v>0</v>
      </c>
      <c r="T2801" s="23">
        <f t="shared" si="8038"/>
        <v>0</v>
      </c>
      <c r="U2801" s="23">
        <f t="shared" si="8038"/>
        <v>0</v>
      </c>
      <c r="V2801" s="23">
        <f t="shared" si="8038"/>
        <v>0</v>
      </c>
      <c r="W2801" s="23">
        <f t="shared" si="8038"/>
        <v>0</v>
      </c>
      <c r="X2801" s="23">
        <f t="shared" si="8038"/>
        <v>0</v>
      </c>
      <c r="Y2801" s="23">
        <f t="shared" si="8038"/>
        <v>0</v>
      </c>
      <c r="Z2801" s="23">
        <f t="shared" si="7905"/>
        <v>13306.6</v>
      </c>
      <c r="AA2801" s="23">
        <f t="shared" si="7906"/>
        <v>13306.6</v>
      </c>
      <c r="AB2801" s="23">
        <f t="shared" si="7907"/>
        <v>13306.6</v>
      </c>
      <c r="AC2801" s="23">
        <f t="shared" si="8038"/>
        <v>0</v>
      </c>
      <c r="AD2801" s="23">
        <f t="shared" si="8038"/>
        <v>0</v>
      </c>
      <c r="AE2801" s="23">
        <f t="shared" si="8038"/>
        <v>0</v>
      </c>
      <c r="AF2801" s="23">
        <f t="shared" si="8038"/>
        <v>0</v>
      </c>
      <c r="AG2801" s="23">
        <f t="shared" si="8038"/>
        <v>0</v>
      </c>
      <c r="AH2801" s="23">
        <f t="shared" si="8038"/>
        <v>0</v>
      </c>
      <c r="AI2801" s="23">
        <f t="shared" si="8038"/>
        <v>0</v>
      </c>
      <c r="AJ2801" s="23">
        <f t="shared" si="8038"/>
        <v>0</v>
      </c>
      <c r="AK2801" s="23">
        <f t="shared" si="8038"/>
        <v>0</v>
      </c>
      <c r="AL2801" s="23">
        <f t="shared" si="8038"/>
        <v>0</v>
      </c>
      <c r="AM2801" s="23">
        <f t="shared" si="8038"/>
        <v>0</v>
      </c>
      <c r="AN2801" s="23">
        <f t="shared" si="8038"/>
        <v>0</v>
      </c>
      <c r="AO2801" s="23">
        <f t="shared" si="8003"/>
        <v>13306.6</v>
      </c>
      <c r="AP2801" s="23">
        <f t="shared" si="8004"/>
        <v>13306.6</v>
      </c>
      <c r="AQ2801" s="23">
        <f t="shared" si="8005"/>
        <v>13306.6</v>
      </c>
      <c r="AR2801" s="23">
        <f t="shared" si="8038"/>
        <v>0</v>
      </c>
      <c r="AS2801" s="23">
        <f t="shared" si="8006"/>
        <v>13306.6</v>
      </c>
      <c r="AT2801" s="23">
        <f t="shared" si="8038"/>
        <v>0</v>
      </c>
      <c r="AU2801" s="23">
        <f t="shared" si="8038"/>
        <v>0</v>
      </c>
      <c r="AV2801" s="23">
        <f t="shared" si="8038"/>
        <v>0</v>
      </c>
      <c r="AW2801" s="23">
        <f t="shared" si="8038"/>
        <v>0</v>
      </c>
      <c r="AX2801" s="23">
        <f t="shared" si="8038"/>
        <v>0</v>
      </c>
      <c r="AY2801" s="23">
        <f t="shared" si="7944"/>
        <v>13306.6</v>
      </c>
      <c r="AZ2801" s="23">
        <f t="shared" si="8038"/>
        <v>0</v>
      </c>
      <c r="BA2801" s="23">
        <f t="shared" si="7945"/>
        <v>13306.6</v>
      </c>
      <c r="BB2801" s="23">
        <f t="shared" si="8038"/>
        <v>0</v>
      </c>
      <c r="BC2801" s="23">
        <f t="shared" si="8038"/>
        <v>0</v>
      </c>
      <c r="BD2801" s="23">
        <f t="shared" si="8038"/>
        <v>0</v>
      </c>
      <c r="BE2801" s="23">
        <f t="shared" si="8038"/>
        <v>0</v>
      </c>
      <c r="BF2801" s="23">
        <f t="shared" si="8038"/>
        <v>0</v>
      </c>
      <c r="BG2801" s="23">
        <f t="shared" si="8038"/>
        <v>0</v>
      </c>
      <c r="BH2801" s="23">
        <f t="shared" si="8038"/>
        <v>0</v>
      </c>
      <c r="BI2801" s="23">
        <f t="shared" si="8038"/>
        <v>0</v>
      </c>
      <c r="BJ2801" s="23">
        <f t="shared" si="8038"/>
        <v>0</v>
      </c>
      <c r="BK2801" s="23">
        <f t="shared" si="8038"/>
        <v>0</v>
      </c>
      <c r="BL2801" s="23">
        <f t="shared" si="8038"/>
        <v>0</v>
      </c>
      <c r="BM2801" s="23">
        <f t="shared" si="8038"/>
        <v>0</v>
      </c>
      <c r="BN2801" s="23">
        <f t="shared" si="8038"/>
        <v>0</v>
      </c>
      <c r="BO2801" s="23">
        <f t="shared" si="8038"/>
        <v>0</v>
      </c>
      <c r="BP2801" s="23">
        <f t="shared" si="8038"/>
        <v>0</v>
      </c>
      <c r="BQ2801" s="23">
        <f t="shared" si="8038"/>
        <v>0</v>
      </c>
      <c r="BR2801" s="23">
        <f t="shared" si="8018"/>
        <v>13306.6</v>
      </c>
      <c r="BS2801" s="23">
        <f t="shared" si="8019"/>
        <v>13306.6</v>
      </c>
      <c r="BT2801" s="23">
        <f t="shared" si="8020"/>
        <v>13306.6</v>
      </c>
      <c r="BU2801" s="23">
        <f t="shared" si="8038"/>
        <v>0</v>
      </c>
      <c r="BV2801" s="23">
        <f t="shared" si="8016"/>
        <v>13306.6</v>
      </c>
      <c r="BW2801" s="23">
        <f t="shared" si="8038"/>
        <v>0</v>
      </c>
      <c r="BY2801" s="3"/>
    </row>
    <row r="2802" spans="1:77" ht="31.2" x14ac:dyDescent="0.3">
      <c r="A2802" s="13">
        <v>945</v>
      </c>
      <c r="B2802" s="13" t="s">
        <v>83</v>
      </c>
      <c r="C2802" s="13" t="s">
        <v>182</v>
      </c>
      <c r="D2802" s="13" t="s">
        <v>39</v>
      </c>
      <c r="E2802" s="13">
        <v>120</v>
      </c>
      <c r="F2802" s="14" t="s">
        <v>371</v>
      </c>
      <c r="G2802" s="20">
        <v>13306.6</v>
      </c>
      <c r="H2802" s="20">
        <v>13306.6</v>
      </c>
      <c r="I2802" s="20">
        <v>13306.6</v>
      </c>
      <c r="J2802" s="20"/>
      <c r="K2802" s="20"/>
      <c r="L2802" s="20"/>
      <c r="M2802" s="20">
        <f t="shared" si="7948"/>
        <v>13306.6</v>
      </c>
      <c r="N2802" s="20">
        <f t="shared" si="7949"/>
        <v>13306.6</v>
      </c>
      <c r="O2802" s="20">
        <f t="shared" si="7950"/>
        <v>13306.6</v>
      </c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>
        <f t="shared" si="7905"/>
        <v>13306.6</v>
      </c>
      <c r="AA2802" s="23">
        <f t="shared" si="7906"/>
        <v>13306.6</v>
      </c>
      <c r="AB2802" s="23">
        <f t="shared" si="7907"/>
        <v>13306.6</v>
      </c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>
        <f t="shared" si="8003"/>
        <v>13306.6</v>
      </c>
      <c r="AP2802" s="23">
        <f t="shared" si="8004"/>
        <v>13306.6</v>
      </c>
      <c r="AQ2802" s="23">
        <f t="shared" si="8005"/>
        <v>13306.6</v>
      </c>
      <c r="AR2802" s="23"/>
      <c r="AS2802" s="23">
        <f t="shared" si="8006"/>
        <v>13306.6</v>
      </c>
      <c r="AT2802" s="23"/>
      <c r="AU2802" s="23"/>
      <c r="AV2802" s="23"/>
      <c r="AW2802" s="23"/>
      <c r="AX2802" s="23"/>
      <c r="AY2802" s="23">
        <f t="shared" si="7944"/>
        <v>13306.6</v>
      </c>
      <c r="AZ2802" s="23"/>
      <c r="BA2802" s="23">
        <f t="shared" si="7945"/>
        <v>13306.6</v>
      </c>
      <c r="BB2802" s="23"/>
      <c r="BC2802" s="23"/>
      <c r="BD2802" s="23"/>
      <c r="BE2802" s="23"/>
      <c r="BF2802" s="23"/>
      <c r="BG2802" s="23"/>
      <c r="BH2802" s="23"/>
      <c r="BI2802" s="23"/>
      <c r="BJ2802" s="23"/>
      <c r="BK2802" s="23"/>
      <c r="BL2802" s="23"/>
      <c r="BM2802" s="23"/>
      <c r="BN2802" s="23"/>
      <c r="BO2802" s="23"/>
      <c r="BP2802" s="23"/>
      <c r="BQ2802" s="23"/>
      <c r="BR2802" s="23">
        <f t="shared" si="8018"/>
        <v>13306.6</v>
      </c>
      <c r="BS2802" s="23">
        <f t="shared" si="8019"/>
        <v>13306.6</v>
      </c>
      <c r="BT2802" s="23">
        <f t="shared" si="8020"/>
        <v>13306.6</v>
      </c>
      <c r="BU2802" s="23"/>
      <c r="BV2802" s="23">
        <f t="shared" si="8016"/>
        <v>13306.6</v>
      </c>
      <c r="BW2802" s="23"/>
    </row>
    <row r="2803" spans="1:77" ht="46.8" x14ac:dyDescent="0.3">
      <c r="A2803" s="13">
        <v>945</v>
      </c>
      <c r="B2803" s="13" t="s">
        <v>83</v>
      </c>
      <c r="C2803" s="13" t="s">
        <v>182</v>
      </c>
      <c r="D2803" s="13" t="s">
        <v>40</v>
      </c>
      <c r="E2803" s="13"/>
      <c r="F2803" s="14" t="s">
        <v>53</v>
      </c>
      <c r="G2803" s="20">
        <f>G2804+G2806+G2808</f>
        <v>1683.8000000000002</v>
      </c>
      <c r="H2803" s="20">
        <f t="shared" ref="H2803:L2803" si="8039">H2804+H2806+H2808</f>
        <v>1707.4</v>
      </c>
      <c r="I2803" s="20">
        <f t="shared" si="8039"/>
        <v>1707.4</v>
      </c>
      <c r="J2803" s="20">
        <f t="shared" si="8039"/>
        <v>0</v>
      </c>
      <c r="K2803" s="20">
        <f t="shared" si="8039"/>
        <v>0</v>
      </c>
      <c r="L2803" s="20">
        <f t="shared" si="8039"/>
        <v>0</v>
      </c>
      <c r="M2803" s="20">
        <f t="shared" si="7948"/>
        <v>1683.8000000000002</v>
      </c>
      <c r="N2803" s="20">
        <f t="shared" si="7949"/>
        <v>1707.4</v>
      </c>
      <c r="O2803" s="20">
        <f t="shared" si="7950"/>
        <v>1707.4</v>
      </c>
      <c r="P2803" s="23">
        <f t="shared" ref="P2803:Q2803" si="8040">P2804+P2806+P2808</f>
        <v>0</v>
      </c>
      <c r="Q2803" s="23">
        <f t="shared" si="8040"/>
        <v>0</v>
      </c>
      <c r="R2803" s="23">
        <f t="shared" ref="R2803:T2803" si="8041">R2804+R2806+R2808</f>
        <v>0</v>
      </c>
      <c r="S2803" s="23">
        <f t="shared" si="8041"/>
        <v>0</v>
      </c>
      <c r="T2803" s="23">
        <f t="shared" si="8041"/>
        <v>0</v>
      </c>
      <c r="U2803" s="23">
        <f t="shared" ref="U2803:W2803" si="8042">U2804+U2806+U2808</f>
        <v>0</v>
      </c>
      <c r="V2803" s="23">
        <f t="shared" si="8042"/>
        <v>0</v>
      </c>
      <c r="W2803" s="23">
        <f t="shared" si="8042"/>
        <v>0</v>
      </c>
      <c r="X2803" s="23">
        <f t="shared" ref="X2803:Y2803" si="8043">X2804+X2806+X2808</f>
        <v>0</v>
      </c>
      <c r="Y2803" s="23">
        <f t="shared" si="8043"/>
        <v>0</v>
      </c>
      <c r="Z2803" s="23">
        <f t="shared" si="7905"/>
        <v>1683.8000000000002</v>
      </c>
      <c r="AA2803" s="23">
        <f t="shared" si="7906"/>
        <v>1707.4</v>
      </c>
      <c r="AB2803" s="23">
        <f t="shared" si="7907"/>
        <v>1707.4</v>
      </c>
      <c r="AC2803" s="23">
        <f t="shared" ref="AC2803:AL2803" si="8044">AC2804+AC2806+AC2808</f>
        <v>0</v>
      </c>
      <c r="AD2803" s="23">
        <f t="shared" si="8044"/>
        <v>0</v>
      </c>
      <c r="AE2803" s="23">
        <f t="shared" ref="AE2803" si="8045">AE2804+AE2806+AE2808</f>
        <v>0</v>
      </c>
      <c r="AF2803" s="23">
        <f t="shared" si="8044"/>
        <v>0</v>
      </c>
      <c r="AG2803" s="23">
        <f t="shared" si="8044"/>
        <v>0</v>
      </c>
      <c r="AH2803" s="23">
        <f t="shared" si="8044"/>
        <v>0</v>
      </c>
      <c r="AI2803" s="23">
        <f t="shared" ref="AI2803" si="8046">AI2804+AI2806+AI2808</f>
        <v>0</v>
      </c>
      <c r="AJ2803" s="23">
        <f t="shared" si="8044"/>
        <v>0</v>
      </c>
      <c r="AK2803" s="23">
        <f t="shared" si="8044"/>
        <v>0</v>
      </c>
      <c r="AL2803" s="23">
        <f t="shared" si="8044"/>
        <v>0</v>
      </c>
      <c r="AM2803" s="23">
        <f t="shared" ref="AM2803:BW2803" si="8047">AM2804+AM2806+AM2808</f>
        <v>0</v>
      </c>
      <c r="AN2803" s="23">
        <f t="shared" si="8047"/>
        <v>0</v>
      </c>
      <c r="AO2803" s="23">
        <f t="shared" si="8003"/>
        <v>1683.8000000000002</v>
      </c>
      <c r="AP2803" s="23">
        <f t="shared" si="8004"/>
        <v>1707.4</v>
      </c>
      <c r="AQ2803" s="23">
        <f t="shared" si="8005"/>
        <v>1707.4</v>
      </c>
      <c r="AR2803" s="23">
        <f t="shared" ref="AR2803" si="8048">AR2804+AR2806+AR2808</f>
        <v>0</v>
      </c>
      <c r="AS2803" s="23">
        <f t="shared" si="8006"/>
        <v>1683.8000000000002</v>
      </c>
      <c r="AT2803" s="23">
        <f t="shared" ref="AT2803:AX2803" si="8049">AT2804+AT2806+AT2808</f>
        <v>0</v>
      </c>
      <c r="AU2803" s="23">
        <f t="shared" si="8049"/>
        <v>0</v>
      </c>
      <c r="AV2803" s="23">
        <f t="shared" si="8049"/>
        <v>0</v>
      </c>
      <c r="AW2803" s="23">
        <f t="shared" si="8049"/>
        <v>0</v>
      </c>
      <c r="AX2803" s="23">
        <f t="shared" si="8049"/>
        <v>0</v>
      </c>
      <c r="AY2803" s="23">
        <f t="shared" si="7944"/>
        <v>1683.8000000000002</v>
      </c>
      <c r="AZ2803" s="23">
        <f t="shared" ref="AZ2803" si="8050">AZ2804+AZ2806+AZ2808</f>
        <v>0</v>
      </c>
      <c r="BA2803" s="23">
        <f t="shared" si="7945"/>
        <v>1683.8000000000002</v>
      </c>
      <c r="BB2803" s="23">
        <f t="shared" ref="BB2803:BI2803" si="8051">BB2804+BB2806+BB2808</f>
        <v>0</v>
      </c>
      <c r="BC2803" s="23">
        <f t="shared" si="8051"/>
        <v>0</v>
      </c>
      <c r="BD2803" s="23">
        <f t="shared" si="8051"/>
        <v>0</v>
      </c>
      <c r="BE2803" s="23">
        <f t="shared" si="8051"/>
        <v>0</v>
      </c>
      <c r="BF2803" s="23">
        <f t="shared" si="8051"/>
        <v>0</v>
      </c>
      <c r="BG2803" s="23">
        <f t="shared" si="8051"/>
        <v>0</v>
      </c>
      <c r="BH2803" s="23">
        <f t="shared" si="8051"/>
        <v>0</v>
      </c>
      <c r="BI2803" s="23">
        <f t="shared" si="8051"/>
        <v>0</v>
      </c>
      <c r="BJ2803" s="23">
        <f t="shared" ref="BJ2803:BP2803" si="8052">BJ2804+BJ2806+BJ2808</f>
        <v>0</v>
      </c>
      <c r="BK2803" s="23">
        <f t="shared" si="8052"/>
        <v>0</v>
      </c>
      <c r="BL2803" s="23">
        <f t="shared" si="8052"/>
        <v>0</v>
      </c>
      <c r="BM2803" s="23">
        <f t="shared" si="8052"/>
        <v>0</v>
      </c>
      <c r="BN2803" s="23">
        <f t="shared" si="8052"/>
        <v>0</v>
      </c>
      <c r="BO2803" s="23">
        <f t="shared" si="8052"/>
        <v>0</v>
      </c>
      <c r="BP2803" s="23">
        <f t="shared" si="8052"/>
        <v>0</v>
      </c>
      <c r="BQ2803" s="23">
        <f t="shared" ref="BQ2803" si="8053">BQ2804+BQ2806+BQ2808</f>
        <v>0</v>
      </c>
      <c r="BR2803" s="23">
        <f t="shared" si="8018"/>
        <v>1683.8000000000002</v>
      </c>
      <c r="BS2803" s="23">
        <f t="shared" si="8019"/>
        <v>1707.4</v>
      </c>
      <c r="BT2803" s="23">
        <f t="shared" si="8020"/>
        <v>1707.4</v>
      </c>
      <c r="BU2803" s="23">
        <f t="shared" ref="BU2803" si="8054">BU2804+BU2806+BU2808</f>
        <v>0</v>
      </c>
      <c r="BV2803" s="23">
        <f t="shared" si="8016"/>
        <v>1683.8000000000002</v>
      </c>
      <c r="BW2803" s="23">
        <f t="shared" si="8047"/>
        <v>0</v>
      </c>
    </row>
    <row r="2804" spans="1:77" ht="78" x14ac:dyDescent="0.3">
      <c r="A2804" s="13">
        <v>945</v>
      </c>
      <c r="B2804" s="13" t="s">
        <v>83</v>
      </c>
      <c r="C2804" s="13" t="s">
        <v>182</v>
      </c>
      <c r="D2804" s="13" t="s">
        <v>40</v>
      </c>
      <c r="E2804" s="13" t="s">
        <v>25</v>
      </c>
      <c r="F2804" s="14" t="s">
        <v>382</v>
      </c>
      <c r="G2804" s="20">
        <f>G2805</f>
        <v>7.1</v>
      </c>
      <c r="H2804" s="20">
        <f t="shared" ref="H2804:BW2804" si="8055">H2805</f>
        <v>7.1</v>
      </c>
      <c r="I2804" s="20">
        <f t="shared" si="8055"/>
        <v>7.1</v>
      </c>
      <c r="J2804" s="20">
        <f t="shared" si="8055"/>
        <v>0</v>
      </c>
      <c r="K2804" s="20">
        <f t="shared" si="8055"/>
        <v>0</v>
      </c>
      <c r="L2804" s="20">
        <f t="shared" si="8055"/>
        <v>0</v>
      </c>
      <c r="M2804" s="20">
        <f t="shared" si="7948"/>
        <v>7.1</v>
      </c>
      <c r="N2804" s="20">
        <f t="shared" si="7949"/>
        <v>7.1</v>
      </c>
      <c r="O2804" s="20">
        <f t="shared" si="7950"/>
        <v>7.1</v>
      </c>
      <c r="P2804" s="23">
        <f t="shared" si="8055"/>
        <v>0</v>
      </c>
      <c r="Q2804" s="23">
        <f t="shared" si="8055"/>
        <v>0</v>
      </c>
      <c r="R2804" s="23">
        <f t="shared" si="8055"/>
        <v>0</v>
      </c>
      <c r="S2804" s="23">
        <f t="shared" si="8055"/>
        <v>0</v>
      </c>
      <c r="T2804" s="23">
        <f t="shared" si="8055"/>
        <v>0</v>
      </c>
      <c r="U2804" s="23">
        <f t="shared" si="8055"/>
        <v>0</v>
      </c>
      <c r="V2804" s="23">
        <f t="shared" si="8055"/>
        <v>0</v>
      </c>
      <c r="W2804" s="23">
        <f t="shared" si="8055"/>
        <v>0</v>
      </c>
      <c r="X2804" s="23">
        <f t="shared" si="8055"/>
        <v>0</v>
      </c>
      <c r="Y2804" s="23">
        <f t="shared" si="8055"/>
        <v>0</v>
      </c>
      <c r="Z2804" s="23">
        <f t="shared" si="7905"/>
        <v>7.1</v>
      </c>
      <c r="AA2804" s="23">
        <f t="shared" si="7906"/>
        <v>7.1</v>
      </c>
      <c r="AB2804" s="23">
        <f t="shared" si="7907"/>
        <v>7.1</v>
      </c>
      <c r="AC2804" s="23">
        <f t="shared" si="8055"/>
        <v>0</v>
      </c>
      <c r="AD2804" s="23">
        <f t="shared" si="8055"/>
        <v>0</v>
      </c>
      <c r="AE2804" s="23">
        <f t="shared" si="8055"/>
        <v>0</v>
      </c>
      <c r="AF2804" s="23">
        <f t="shared" si="8055"/>
        <v>0</v>
      </c>
      <c r="AG2804" s="23">
        <f t="shared" si="8055"/>
        <v>0</v>
      </c>
      <c r="AH2804" s="23">
        <f t="shared" si="8055"/>
        <v>0</v>
      </c>
      <c r="AI2804" s="23">
        <f t="shared" si="8055"/>
        <v>0</v>
      </c>
      <c r="AJ2804" s="23">
        <f t="shared" si="8055"/>
        <v>0</v>
      </c>
      <c r="AK2804" s="23">
        <f t="shared" si="8055"/>
        <v>0</v>
      </c>
      <c r="AL2804" s="23">
        <f t="shared" si="8055"/>
        <v>0</v>
      </c>
      <c r="AM2804" s="23">
        <f t="shared" si="8055"/>
        <v>0</v>
      </c>
      <c r="AN2804" s="23">
        <f t="shared" si="8055"/>
        <v>0</v>
      </c>
      <c r="AO2804" s="23">
        <f t="shared" si="8003"/>
        <v>7.1</v>
      </c>
      <c r="AP2804" s="23">
        <f t="shared" si="8004"/>
        <v>7.1</v>
      </c>
      <c r="AQ2804" s="23">
        <f t="shared" si="8005"/>
        <v>7.1</v>
      </c>
      <c r="AR2804" s="23">
        <f t="shared" si="8055"/>
        <v>0</v>
      </c>
      <c r="AS2804" s="23">
        <f t="shared" si="8006"/>
        <v>7.1</v>
      </c>
      <c r="AT2804" s="23">
        <f t="shared" si="8055"/>
        <v>0</v>
      </c>
      <c r="AU2804" s="23">
        <f t="shared" si="8055"/>
        <v>0</v>
      </c>
      <c r="AV2804" s="23">
        <f t="shared" si="8055"/>
        <v>0</v>
      </c>
      <c r="AW2804" s="23">
        <f t="shared" si="8055"/>
        <v>0</v>
      </c>
      <c r="AX2804" s="23">
        <f t="shared" si="8055"/>
        <v>0</v>
      </c>
      <c r="AY2804" s="23">
        <f t="shared" si="7944"/>
        <v>7.1</v>
      </c>
      <c r="AZ2804" s="23">
        <f t="shared" si="8055"/>
        <v>0</v>
      </c>
      <c r="BA2804" s="23">
        <f t="shared" si="7945"/>
        <v>7.1</v>
      </c>
      <c r="BB2804" s="23">
        <f t="shared" si="8055"/>
        <v>0</v>
      </c>
      <c r="BC2804" s="23">
        <f t="shared" si="8055"/>
        <v>0</v>
      </c>
      <c r="BD2804" s="23">
        <f t="shared" si="8055"/>
        <v>0</v>
      </c>
      <c r="BE2804" s="23">
        <f t="shared" si="8055"/>
        <v>0</v>
      </c>
      <c r="BF2804" s="23">
        <f t="shared" si="8055"/>
        <v>0</v>
      </c>
      <c r="BG2804" s="23">
        <f t="shared" si="8055"/>
        <v>0</v>
      </c>
      <c r="BH2804" s="23">
        <f t="shared" si="8055"/>
        <v>0</v>
      </c>
      <c r="BI2804" s="23">
        <f t="shared" si="8055"/>
        <v>0</v>
      </c>
      <c r="BJ2804" s="23">
        <f t="shared" si="8055"/>
        <v>0</v>
      </c>
      <c r="BK2804" s="23">
        <f t="shared" si="8055"/>
        <v>0</v>
      </c>
      <c r="BL2804" s="23">
        <f t="shared" si="8055"/>
        <v>0</v>
      </c>
      <c r="BM2804" s="23">
        <f t="shared" si="8055"/>
        <v>0</v>
      </c>
      <c r="BN2804" s="23">
        <f t="shared" si="8055"/>
        <v>0</v>
      </c>
      <c r="BO2804" s="23">
        <f t="shared" si="8055"/>
        <v>0</v>
      </c>
      <c r="BP2804" s="23">
        <f t="shared" si="8055"/>
        <v>0</v>
      </c>
      <c r="BQ2804" s="23">
        <f t="shared" si="8055"/>
        <v>0</v>
      </c>
      <c r="BR2804" s="23">
        <f t="shared" si="8018"/>
        <v>7.1</v>
      </c>
      <c r="BS2804" s="23">
        <f t="shared" si="8019"/>
        <v>7.1</v>
      </c>
      <c r="BT2804" s="23">
        <f t="shared" si="8020"/>
        <v>7.1</v>
      </c>
      <c r="BU2804" s="23">
        <f t="shared" si="8055"/>
        <v>0</v>
      </c>
      <c r="BV2804" s="23">
        <f t="shared" si="8016"/>
        <v>7.1</v>
      </c>
      <c r="BW2804" s="23">
        <f t="shared" si="8055"/>
        <v>0</v>
      </c>
      <c r="BY2804" s="3"/>
    </row>
    <row r="2805" spans="1:77" ht="31.2" x14ac:dyDescent="0.3">
      <c r="A2805" s="13">
        <v>945</v>
      </c>
      <c r="B2805" s="13" t="s">
        <v>83</v>
      </c>
      <c r="C2805" s="13" t="s">
        <v>182</v>
      </c>
      <c r="D2805" s="13" t="s">
        <v>40</v>
      </c>
      <c r="E2805" s="13">
        <v>120</v>
      </c>
      <c r="F2805" s="14" t="s">
        <v>371</v>
      </c>
      <c r="G2805" s="20">
        <v>7.1</v>
      </c>
      <c r="H2805" s="20">
        <v>7.1</v>
      </c>
      <c r="I2805" s="20">
        <v>7.1</v>
      </c>
      <c r="J2805" s="20"/>
      <c r="K2805" s="20"/>
      <c r="L2805" s="20"/>
      <c r="M2805" s="20">
        <f t="shared" si="7948"/>
        <v>7.1</v>
      </c>
      <c r="N2805" s="20">
        <f t="shared" si="7949"/>
        <v>7.1</v>
      </c>
      <c r="O2805" s="20">
        <f t="shared" si="7950"/>
        <v>7.1</v>
      </c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>
        <f t="shared" si="7905"/>
        <v>7.1</v>
      </c>
      <c r="AA2805" s="23">
        <f t="shared" si="7906"/>
        <v>7.1</v>
      </c>
      <c r="AB2805" s="23">
        <f t="shared" si="7907"/>
        <v>7.1</v>
      </c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>
        <f t="shared" si="8003"/>
        <v>7.1</v>
      </c>
      <c r="AP2805" s="23">
        <f t="shared" si="8004"/>
        <v>7.1</v>
      </c>
      <c r="AQ2805" s="23">
        <f t="shared" si="8005"/>
        <v>7.1</v>
      </c>
      <c r="AR2805" s="23"/>
      <c r="AS2805" s="23">
        <f t="shared" si="8006"/>
        <v>7.1</v>
      </c>
      <c r="AT2805" s="23"/>
      <c r="AU2805" s="23"/>
      <c r="AV2805" s="23"/>
      <c r="AW2805" s="23"/>
      <c r="AX2805" s="23"/>
      <c r="AY2805" s="23">
        <f t="shared" si="7944"/>
        <v>7.1</v>
      </c>
      <c r="AZ2805" s="23"/>
      <c r="BA2805" s="23">
        <f t="shared" si="7945"/>
        <v>7.1</v>
      </c>
      <c r="BB2805" s="23"/>
      <c r="BC2805" s="23"/>
      <c r="BD2805" s="23"/>
      <c r="BE2805" s="23"/>
      <c r="BF2805" s="23"/>
      <c r="BG2805" s="23"/>
      <c r="BH2805" s="23"/>
      <c r="BI2805" s="23"/>
      <c r="BJ2805" s="23"/>
      <c r="BK2805" s="23"/>
      <c r="BL2805" s="23"/>
      <c r="BM2805" s="23"/>
      <c r="BN2805" s="23"/>
      <c r="BO2805" s="23"/>
      <c r="BP2805" s="23"/>
      <c r="BQ2805" s="23"/>
      <c r="BR2805" s="23">
        <f t="shared" si="8018"/>
        <v>7.1</v>
      </c>
      <c r="BS2805" s="23">
        <f t="shared" si="8019"/>
        <v>7.1</v>
      </c>
      <c r="BT2805" s="23">
        <f t="shared" si="8020"/>
        <v>7.1</v>
      </c>
      <c r="BU2805" s="23"/>
      <c r="BV2805" s="23">
        <f t="shared" si="8016"/>
        <v>7.1</v>
      </c>
      <c r="BW2805" s="23"/>
    </row>
    <row r="2806" spans="1:77" ht="31.2" x14ac:dyDescent="0.3">
      <c r="A2806" s="13">
        <v>945</v>
      </c>
      <c r="B2806" s="13" t="s">
        <v>83</v>
      </c>
      <c r="C2806" s="13" t="s">
        <v>182</v>
      </c>
      <c r="D2806" s="13" t="s">
        <v>40</v>
      </c>
      <c r="E2806" s="13" t="s">
        <v>7</v>
      </c>
      <c r="F2806" s="14" t="s">
        <v>383</v>
      </c>
      <c r="G2806" s="20">
        <f>G2807</f>
        <v>1669.3000000000002</v>
      </c>
      <c r="H2806" s="20">
        <f t="shared" ref="H2806:BW2806" si="8056">H2807</f>
        <v>1695.3000000000002</v>
      </c>
      <c r="I2806" s="20">
        <f t="shared" si="8056"/>
        <v>1695.3000000000002</v>
      </c>
      <c r="J2806" s="20">
        <f t="shared" si="8056"/>
        <v>0</v>
      </c>
      <c r="K2806" s="20">
        <f t="shared" si="8056"/>
        <v>0</v>
      </c>
      <c r="L2806" s="20">
        <f t="shared" si="8056"/>
        <v>0</v>
      </c>
      <c r="M2806" s="20">
        <f t="shared" si="7948"/>
        <v>1669.3000000000002</v>
      </c>
      <c r="N2806" s="20">
        <f t="shared" si="7949"/>
        <v>1695.3000000000002</v>
      </c>
      <c r="O2806" s="20">
        <f t="shared" si="7950"/>
        <v>1695.3000000000002</v>
      </c>
      <c r="P2806" s="23">
        <f t="shared" si="8056"/>
        <v>0</v>
      </c>
      <c r="Q2806" s="23">
        <f t="shared" si="8056"/>
        <v>0</v>
      </c>
      <c r="R2806" s="23">
        <f t="shared" si="8056"/>
        <v>0</v>
      </c>
      <c r="S2806" s="23">
        <f t="shared" si="8056"/>
        <v>0</v>
      </c>
      <c r="T2806" s="23">
        <f t="shared" si="8056"/>
        <v>0</v>
      </c>
      <c r="U2806" s="23">
        <f t="shared" si="8056"/>
        <v>0</v>
      </c>
      <c r="V2806" s="23">
        <f t="shared" si="8056"/>
        <v>0</v>
      </c>
      <c r="W2806" s="23">
        <f t="shared" si="8056"/>
        <v>0</v>
      </c>
      <c r="X2806" s="23">
        <f t="shared" si="8056"/>
        <v>0</v>
      </c>
      <c r="Y2806" s="23">
        <f t="shared" si="8056"/>
        <v>0</v>
      </c>
      <c r="Z2806" s="23">
        <f t="shared" si="7905"/>
        <v>1669.3000000000002</v>
      </c>
      <c r="AA2806" s="23">
        <f t="shared" si="7906"/>
        <v>1695.3000000000002</v>
      </c>
      <c r="AB2806" s="23">
        <f t="shared" si="7907"/>
        <v>1695.3000000000002</v>
      </c>
      <c r="AC2806" s="23">
        <f t="shared" si="8056"/>
        <v>0</v>
      </c>
      <c r="AD2806" s="23">
        <f t="shared" si="8056"/>
        <v>0</v>
      </c>
      <c r="AE2806" s="23">
        <f t="shared" si="8056"/>
        <v>0</v>
      </c>
      <c r="AF2806" s="23">
        <f t="shared" si="8056"/>
        <v>0</v>
      </c>
      <c r="AG2806" s="23">
        <f t="shared" si="8056"/>
        <v>0</v>
      </c>
      <c r="AH2806" s="23">
        <f t="shared" si="8056"/>
        <v>0</v>
      </c>
      <c r="AI2806" s="23">
        <f t="shared" si="8056"/>
        <v>0</v>
      </c>
      <c r="AJ2806" s="23">
        <f t="shared" si="8056"/>
        <v>0</v>
      </c>
      <c r="AK2806" s="23">
        <f t="shared" si="8056"/>
        <v>0</v>
      </c>
      <c r="AL2806" s="23">
        <f t="shared" si="8056"/>
        <v>0</v>
      </c>
      <c r="AM2806" s="23">
        <f t="shared" si="8056"/>
        <v>0</v>
      </c>
      <c r="AN2806" s="23">
        <f t="shared" si="8056"/>
        <v>0</v>
      </c>
      <c r="AO2806" s="23">
        <f t="shared" si="8003"/>
        <v>1669.3000000000002</v>
      </c>
      <c r="AP2806" s="23">
        <f t="shared" si="8004"/>
        <v>1695.3000000000002</v>
      </c>
      <c r="AQ2806" s="23">
        <f t="shared" si="8005"/>
        <v>1695.3000000000002</v>
      </c>
      <c r="AR2806" s="23">
        <f t="shared" si="8056"/>
        <v>0</v>
      </c>
      <c r="AS2806" s="23">
        <f t="shared" si="8006"/>
        <v>1669.3000000000002</v>
      </c>
      <c r="AT2806" s="23">
        <f t="shared" si="8056"/>
        <v>0</v>
      </c>
      <c r="AU2806" s="23">
        <f t="shared" si="8056"/>
        <v>0</v>
      </c>
      <c r="AV2806" s="23">
        <f t="shared" si="8056"/>
        <v>0</v>
      </c>
      <c r="AW2806" s="23">
        <f t="shared" si="8056"/>
        <v>0</v>
      </c>
      <c r="AX2806" s="23">
        <f t="shared" si="8056"/>
        <v>0</v>
      </c>
      <c r="AY2806" s="23">
        <f t="shared" si="7944"/>
        <v>1669.3000000000002</v>
      </c>
      <c r="AZ2806" s="23">
        <f t="shared" si="8056"/>
        <v>0</v>
      </c>
      <c r="BA2806" s="23">
        <f t="shared" si="7945"/>
        <v>1669.3000000000002</v>
      </c>
      <c r="BB2806" s="23">
        <f t="shared" si="8056"/>
        <v>0</v>
      </c>
      <c r="BC2806" s="23">
        <f t="shared" si="8056"/>
        <v>0</v>
      </c>
      <c r="BD2806" s="23">
        <f t="shared" si="8056"/>
        <v>0</v>
      </c>
      <c r="BE2806" s="23">
        <f t="shared" si="8056"/>
        <v>0</v>
      </c>
      <c r="BF2806" s="23">
        <f t="shared" si="8056"/>
        <v>0</v>
      </c>
      <c r="BG2806" s="23">
        <f t="shared" si="8056"/>
        <v>0</v>
      </c>
      <c r="BH2806" s="23">
        <f t="shared" si="8056"/>
        <v>0</v>
      </c>
      <c r="BI2806" s="23">
        <f t="shared" si="8056"/>
        <v>0</v>
      </c>
      <c r="BJ2806" s="23">
        <f t="shared" si="8056"/>
        <v>0</v>
      </c>
      <c r="BK2806" s="23">
        <f t="shared" si="8056"/>
        <v>0</v>
      </c>
      <c r="BL2806" s="23">
        <f t="shared" si="8056"/>
        <v>0</v>
      </c>
      <c r="BM2806" s="23">
        <f t="shared" si="8056"/>
        <v>0</v>
      </c>
      <c r="BN2806" s="23">
        <f t="shared" si="8056"/>
        <v>0</v>
      </c>
      <c r="BO2806" s="23">
        <f t="shared" si="8056"/>
        <v>0</v>
      </c>
      <c r="BP2806" s="23">
        <f t="shared" si="8056"/>
        <v>0</v>
      </c>
      <c r="BQ2806" s="23">
        <f t="shared" si="8056"/>
        <v>0</v>
      </c>
      <c r="BR2806" s="23">
        <f t="shared" si="8018"/>
        <v>1669.3000000000002</v>
      </c>
      <c r="BS2806" s="23">
        <f t="shared" si="8019"/>
        <v>1695.3000000000002</v>
      </c>
      <c r="BT2806" s="23">
        <f t="shared" si="8020"/>
        <v>1695.3000000000002</v>
      </c>
      <c r="BU2806" s="23">
        <f t="shared" si="8056"/>
        <v>0</v>
      </c>
      <c r="BV2806" s="23">
        <f t="shared" si="8016"/>
        <v>1669.3000000000002</v>
      </c>
      <c r="BW2806" s="23">
        <f t="shared" si="8056"/>
        <v>0</v>
      </c>
    </row>
    <row r="2807" spans="1:77" ht="31.2" x14ac:dyDescent="0.3">
      <c r="A2807" s="13">
        <v>945</v>
      </c>
      <c r="B2807" s="13" t="s">
        <v>83</v>
      </c>
      <c r="C2807" s="13" t="s">
        <v>182</v>
      </c>
      <c r="D2807" s="13" t="s">
        <v>40</v>
      </c>
      <c r="E2807" s="13">
        <v>240</v>
      </c>
      <c r="F2807" s="14" t="s">
        <v>372</v>
      </c>
      <c r="G2807" s="20">
        <v>1669.3000000000002</v>
      </c>
      <c r="H2807" s="20">
        <v>1695.3000000000002</v>
      </c>
      <c r="I2807" s="20">
        <v>1695.3000000000002</v>
      </c>
      <c r="J2807" s="20"/>
      <c r="K2807" s="20"/>
      <c r="L2807" s="20"/>
      <c r="M2807" s="20">
        <f t="shared" si="7948"/>
        <v>1669.3000000000002</v>
      </c>
      <c r="N2807" s="20">
        <f t="shared" si="7949"/>
        <v>1695.3000000000002</v>
      </c>
      <c r="O2807" s="20">
        <f t="shared" si="7950"/>
        <v>1695.3000000000002</v>
      </c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>
        <f t="shared" si="7905"/>
        <v>1669.3000000000002</v>
      </c>
      <c r="AA2807" s="23">
        <f t="shared" si="7906"/>
        <v>1695.3000000000002</v>
      </c>
      <c r="AB2807" s="23">
        <f t="shared" si="7907"/>
        <v>1695.3000000000002</v>
      </c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>
        <f t="shared" si="8003"/>
        <v>1669.3000000000002</v>
      </c>
      <c r="AP2807" s="23">
        <f t="shared" si="8004"/>
        <v>1695.3000000000002</v>
      </c>
      <c r="AQ2807" s="23">
        <f t="shared" si="8005"/>
        <v>1695.3000000000002</v>
      </c>
      <c r="AR2807" s="23"/>
      <c r="AS2807" s="23">
        <f t="shared" si="8006"/>
        <v>1669.3000000000002</v>
      </c>
      <c r="AT2807" s="23"/>
      <c r="AU2807" s="23"/>
      <c r="AV2807" s="23"/>
      <c r="AW2807" s="23"/>
      <c r="AX2807" s="23"/>
      <c r="AY2807" s="23">
        <f t="shared" si="7944"/>
        <v>1669.3000000000002</v>
      </c>
      <c r="AZ2807" s="23"/>
      <c r="BA2807" s="23">
        <f t="shared" si="7945"/>
        <v>1669.3000000000002</v>
      </c>
      <c r="BB2807" s="23"/>
      <c r="BC2807" s="23"/>
      <c r="BD2807" s="23"/>
      <c r="BE2807" s="23"/>
      <c r="BF2807" s="23"/>
      <c r="BG2807" s="23"/>
      <c r="BH2807" s="23"/>
      <c r="BI2807" s="23"/>
      <c r="BJ2807" s="23"/>
      <c r="BK2807" s="23"/>
      <c r="BL2807" s="23"/>
      <c r="BM2807" s="23"/>
      <c r="BN2807" s="23"/>
      <c r="BO2807" s="23"/>
      <c r="BP2807" s="23"/>
      <c r="BQ2807" s="23"/>
      <c r="BR2807" s="23">
        <f t="shared" si="8018"/>
        <v>1669.3000000000002</v>
      </c>
      <c r="BS2807" s="23">
        <f t="shared" si="8019"/>
        <v>1695.3000000000002</v>
      </c>
      <c r="BT2807" s="23">
        <f t="shared" si="8020"/>
        <v>1695.3000000000002</v>
      </c>
      <c r="BU2807" s="23"/>
      <c r="BV2807" s="23">
        <f t="shared" si="8016"/>
        <v>1669.3000000000002</v>
      </c>
      <c r="BW2807" s="23"/>
    </row>
    <row r="2808" spans="1:77" x14ac:dyDescent="0.3">
      <c r="A2808" s="13">
        <v>945</v>
      </c>
      <c r="B2808" s="13" t="s">
        <v>83</v>
      </c>
      <c r="C2808" s="13" t="s">
        <v>182</v>
      </c>
      <c r="D2808" s="13" t="s">
        <v>40</v>
      </c>
      <c r="E2808" s="13" t="s">
        <v>8</v>
      </c>
      <c r="F2808" s="14" t="s">
        <v>387</v>
      </c>
      <c r="G2808" s="20">
        <f>G2809</f>
        <v>7.4</v>
      </c>
      <c r="H2808" s="20">
        <f t="shared" ref="H2808:BW2808" si="8057">H2809</f>
        <v>5</v>
      </c>
      <c r="I2808" s="20">
        <f t="shared" si="8057"/>
        <v>5</v>
      </c>
      <c r="J2808" s="20">
        <f t="shared" si="8057"/>
        <v>0</v>
      </c>
      <c r="K2808" s="20">
        <f t="shared" si="8057"/>
        <v>0</v>
      </c>
      <c r="L2808" s="20">
        <f t="shared" si="8057"/>
        <v>0</v>
      </c>
      <c r="M2808" s="20">
        <f t="shared" si="7948"/>
        <v>7.4</v>
      </c>
      <c r="N2808" s="20">
        <f t="shared" si="7949"/>
        <v>5</v>
      </c>
      <c r="O2808" s="20">
        <f t="shared" si="7950"/>
        <v>5</v>
      </c>
      <c r="P2808" s="23">
        <f t="shared" si="8057"/>
        <v>0</v>
      </c>
      <c r="Q2808" s="23">
        <f t="shared" si="8057"/>
        <v>0</v>
      </c>
      <c r="R2808" s="23">
        <f t="shared" si="8057"/>
        <v>0</v>
      </c>
      <c r="S2808" s="23">
        <f t="shared" si="8057"/>
        <v>0</v>
      </c>
      <c r="T2808" s="23">
        <f t="shared" si="8057"/>
        <v>0</v>
      </c>
      <c r="U2808" s="23">
        <f t="shared" si="8057"/>
        <v>0</v>
      </c>
      <c r="V2808" s="23">
        <f t="shared" si="8057"/>
        <v>0</v>
      </c>
      <c r="W2808" s="23">
        <f t="shared" si="8057"/>
        <v>0</v>
      </c>
      <c r="X2808" s="23">
        <f t="shared" si="8057"/>
        <v>0</v>
      </c>
      <c r="Y2808" s="23">
        <f t="shared" si="8057"/>
        <v>0</v>
      </c>
      <c r="Z2808" s="23">
        <f t="shared" si="7905"/>
        <v>7.4</v>
      </c>
      <c r="AA2808" s="23">
        <f t="shared" si="7906"/>
        <v>5</v>
      </c>
      <c r="AB2808" s="23">
        <f t="shared" si="7907"/>
        <v>5</v>
      </c>
      <c r="AC2808" s="23">
        <f t="shared" si="8057"/>
        <v>0</v>
      </c>
      <c r="AD2808" s="23">
        <f t="shared" si="8057"/>
        <v>0</v>
      </c>
      <c r="AE2808" s="23">
        <f t="shared" si="8057"/>
        <v>0</v>
      </c>
      <c r="AF2808" s="23">
        <f t="shared" si="8057"/>
        <v>0</v>
      </c>
      <c r="AG2808" s="23">
        <f t="shared" si="8057"/>
        <v>0</v>
      </c>
      <c r="AH2808" s="23">
        <f t="shared" si="8057"/>
        <v>0</v>
      </c>
      <c r="AI2808" s="23">
        <f t="shared" si="8057"/>
        <v>0</v>
      </c>
      <c r="AJ2808" s="23">
        <f t="shared" si="8057"/>
        <v>0</v>
      </c>
      <c r="AK2808" s="23">
        <f t="shared" si="8057"/>
        <v>0</v>
      </c>
      <c r="AL2808" s="23">
        <f t="shared" si="8057"/>
        <v>0</v>
      </c>
      <c r="AM2808" s="23">
        <f t="shared" si="8057"/>
        <v>0</v>
      </c>
      <c r="AN2808" s="23">
        <f t="shared" si="8057"/>
        <v>0</v>
      </c>
      <c r="AO2808" s="23">
        <f t="shared" si="8003"/>
        <v>7.4</v>
      </c>
      <c r="AP2808" s="23">
        <f t="shared" si="8004"/>
        <v>5</v>
      </c>
      <c r="AQ2808" s="23">
        <f t="shared" si="8005"/>
        <v>5</v>
      </c>
      <c r="AR2808" s="23">
        <f t="shared" si="8057"/>
        <v>0</v>
      </c>
      <c r="AS2808" s="23">
        <f t="shared" si="8006"/>
        <v>7.4</v>
      </c>
      <c r="AT2808" s="23">
        <f t="shared" si="8057"/>
        <v>0</v>
      </c>
      <c r="AU2808" s="23">
        <f t="shared" si="8057"/>
        <v>0</v>
      </c>
      <c r="AV2808" s="23">
        <f t="shared" si="8057"/>
        <v>0</v>
      </c>
      <c r="AW2808" s="23">
        <f t="shared" si="8057"/>
        <v>0</v>
      </c>
      <c r="AX2808" s="23">
        <f t="shared" si="8057"/>
        <v>0</v>
      </c>
      <c r="AY2808" s="23">
        <f t="shared" si="7944"/>
        <v>7.4</v>
      </c>
      <c r="AZ2808" s="23">
        <f t="shared" si="8057"/>
        <v>0</v>
      </c>
      <c r="BA2808" s="23">
        <f t="shared" si="7945"/>
        <v>7.4</v>
      </c>
      <c r="BB2808" s="23">
        <f t="shared" si="8057"/>
        <v>0</v>
      </c>
      <c r="BC2808" s="23">
        <f t="shared" si="8057"/>
        <v>0</v>
      </c>
      <c r="BD2808" s="23">
        <f t="shared" si="8057"/>
        <v>0</v>
      </c>
      <c r="BE2808" s="23">
        <f t="shared" si="8057"/>
        <v>0</v>
      </c>
      <c r="BF2808" s="23">
        <f t="shared" si="8057"/>
        <v>0</v>
      </c>
      <c r="BG2808" s="23">
        <f t="shared" si="8057"/>
        <v>0</v>
      </c>
      <c r="BH2808" s="23">
        <f t="shared" si="8057"/>
        <v>0</v>
      </c>
      <c r="BI2808" s="23">
        <f t="shared" si="8057"/>
        <v>0</v>
      </c>
      <c r="BJ2808" s="23">
        <f t="shared" si="8057"/>
        <v>0</v>
      </c>
      <c r="BK2808" s="23">
        <f t="shared" si="8057"/>
        <v>0</v>
      </c>
      <c r="BL2808" s="23">
        <f t="shared" si="8057"/>
        <v>0</v>
      </c>
      <c r="BM2808" s="23">
        <f t="shared" si="8057"/>
        <v>0</v>
      </c>
      <c r="BN2808" s="23">
        <f t="shared" si="8057"/>
        <v>0</v>
      </c>
      <c r="BO2808" s="23">
        <f t="shared" si="8057"/>
        <v>0</v>
      </c>
      <c r="BP2808" s="23">
        <f t="shared" si="8057"/>
        <v>0</v>
      </c>
      <c r="BQ2808" s="23">
        <f t="shared" si="8057"/>
        <v>0</v>
      </c>
      <c r="BR2808" s="23">
        <f t="shared" si="8018"/>
        <v>7.4</v>
      </c>
      <c r="BS2808" s="23">
        <f t="shared" si="8019"/>
        <v>5</v>
      </c>
      <c r="BT2808" s="23">
        <f t="shared" si="8020"/>
        <v>5</v>
      </c>
      <c r="BU2808" s="23">
        <f t="shared" si="8057"/>
        <v>0</v>
      </c>
      <c r="BV2808" s="23">
        <f t="shared" si="8016"/>
        <v>7.4</v>
      </c>
      <c r="BW2808" s="23">
        <f t="shared" si="8057"/>
        <v>0</v>
      </c>
      <c r="BY2808" s="3"/>
    </row>
    <row r="2809" spans="1:77" x14ac:dyDescent="0.3">
      <c r="A2809" s="13">
        <v>945</v>
      </c>
      <c r="B2809" s="13" t="s">
        <v>83</v>
      </c>
      <c r="C2809" s="13" t="s">
        <v>182</v>
      </c>
      <c r="D2809" s="13" t="s">
        <v>40</v>
      </c>
      <c r="E2809" s="13">
        <v>850</v>
      </c>
      <c r="F2809" s="14" t="s">
        <v>381</v>
      </c>
      <c r="G2809" s="20">
        <v>7.4</v>
      </c>
      <c r="H2809" s="20">
        <v>5</v>
      </c>
      <c r="I2809" s="20">
        <v>5</v>
      </c>
      <c r="J2809" s="20"/>
      <c r="K2809" s="20"/>
      <c r="L2809" s="20"/>
      <c r="M2809" s="20">
        <f t="shared" si="7948"/>
        <v>7.4</v>
      </c>
      <c r="N2809" s="20">
        <f t="shared" si="7949"/>
        <v>5</v>
      </c>
      <c r="O2809" s="20">
        <f t="shared" si="7950"/>
        <v>5</v>
      </c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>
        <f t="shared" ref="Z2809:Z2874" si="8058">M2809+P2809+Q2809+R2809+S2809</f>
        <v>7.4</v>
      </c>
      <c r="AA2809" s="23">
        <f t="shared" ref="AA2809:AA2874" si="8059">N2809+T2809+U2809+V2809</f>
        <v>5</v>
      </c>
      <c r="AB2809" s="23">
        <f t="shared" ref="AB2809:AB2874" si="8060">O2809+W2809+X2809+Y2809</f>
        <v>5</v>
      </c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/>
      <c r="AN2809" s="23"/>
      <c r="AO2809" s="23">
        <f t="shared" si="8003"/>
        <v>7.4</v>
      </c>
      <c r="AP2809" s="23">
        <f t="shared" si="8004"/>
        <v>5</v>
      </c>
      <c r="AQ2809" s="23">
        <f t="shared" si="8005"/>
        <v>5</v>
      </c>
      <c r="AR2809" s="23"/>
      <c r="AS2809" s="23">
        <f t="shared" si="8006"/>
        <v>7.4</v>
      </c>
      <c r="AT2809" s="23"/>
      <c r="AU2809" s="23"/>
      <c r="AV2809" s="23"/>
      <c r="AW2809" s="23"/>
      <c r="AX2809" s="23"/>
      <c r="AY2809" s="23">
        <f t="shared" si="7944"/>
        <v>7.4</v>
      </c>
      <c r="AZ2809" s="23"/>
      <c r="BA2809" s="23">
        <f t="shared" si="7945"/>
        <v>7.4</v>
      </c>
      <c r="BB2809" s="23"/>
      <c r="BC2809" s="23"/>
      <c r="BD2809" s="23"/>
      <c r="BE2809" s="23"/>
      <c r="BF2809" s="23"/>
      <c r="BG2809" s="23"/>
      <c r="BH2809" s="23"/>
      <c r="BI2809" s="23"/>
      <c r="BJ2809" s="23"/>
      <c r="BK2809" s="23"/>
      <c r="BL2809" s="23"/>
      <c r="BM2809" s="23"/>
      <c r="BN2809" s="23"/>
      <c r="BO2809" s="23"/>
      <c r="BP2809" s="23"/>
      <c r="BQ2809" s="23"/>
      <c r="BR2809" s="23">
        <f t="shared" si="8018"/>
        <v>7.4</v>
      </c>
      <c r="BS2809" s="23">
        <f t="shared" si="8019"/>
        <v>5</v>
      </c>
      <c r="BT2809" s="23">
        <f t="shared" si="8020"/>
        <v>5</v>
      </c>
      <c r="BU2809" s="23"/>
      <c r="BV2809" s="23">
        <f t="shared" si="8016"/>
        <v>7.4</v>
      </c>
      <c r="BW2809" s="23"/>
      <c r="BY2809" s="15"/>
    </row>
    <row r="2810" spans="1:77" s="15" customFormat="1" x14ac:dyDescent="0.3">
      <c r="A2810" s="9">
        <v>945</v>
      </c>
      <c r="B2810" s="9" t="s">
        <v>83</v>
      </c>
      <c r="C2810" s="9" t="s">
        <v>137</v>
      </c>
      <c r="D2810" s="9"/>
      <c r="E2810" s="9"/>
      <c r="F2810" s="10" t="s">
        <v>392</v>
      </c>
      <c r="G2810" s="19">
        <f>G2811+G2835</f>
        <v>149932.90000000002</v>
      </c>
      <c r="H2810" s="19">
        <f t="shared" ref="H2810:L2810" si="8061">H2811+H2835</f>
        <v>147963.29999999999</v>
      </c>
      <c r="I2810" s="19">
        <f t="shared" si="8061"/>
        <v>138256.19999999998</v>
      </c>
      <c r="J2810" s="19">
        <f t="shared" si="8061"/>
        <v>0</v>
      </c>
      <c r="K2810" s="19">
        <f t="shared" si="8061"/>
        <v>0</v>
      </c>
      <c r="L2810" s="19">
        <f t="shared" si="8061"/>
        <v>0</v>
      </c>
      <c r="M2810" s="20">
        <f t="shared" si="7948"/>
        <v>149932.90000000002</v>
      </c>
      <c r="N2810" s="20">
        <f t="shared" si="7949"/>
        <v>147963.29999999999</v>
      </c>
      <c r="O2810" s="20">
        <f t="shared" si="7950"/>
        <v>138256.19999999998</v>
      </c>
      <c r="P2810" s="22">
        <f t="shared" ref="P2810:Q2810" si="8062">P2811+P2835</f>
        <v>0</v>
      </c>
      <c r="Q2810" s="22">
        <f t="shared" si="8062"/>
        <v>0</v>
      </c>
      <c r="R2810" s="22">
        <f t="shared" ref="R2810:T2810" si="8063">R2811+R2835</f>
        <v>0</v>
      </c>
      <c r="S2810" s="22">
        <f t="shared" si="8063"/>
        <v>0</v>
      </c>
      <c r="T2810" s="22">
        <f t="shared" si="8063"/>
        <v>0</v>
      </c>
      <c r="U2810" s="22">
        <f t="shared" ref="U2810:W2810" si="8064">U2811+U2835</f>
        <v>0</v>
      </c>
      <c r="V2810" s="22">
        <f t="shared" si="8064"/>
        <v>0</v>
      </c>
      <c r="W2810" s="22">
        <f t="shared" si="8064"/>
        <v>0</v>
      </c>
      <c r="X2810" s="22">
        <f t="shared" ref="X2810:Y2810" si="8065">X2811+X2835</f>
        <v>0</v>
      </c>
      <c r="Y2810" s="22">
        <f t="shared" si="8065"/>
        <v>0</v>
      </c>
      <c r="Z2810" s="22">
        <f t="shared" si="8058"/>
        <v>149932.90000000002</v>
      </c>
      <c r="AA2810" s="22">
        <f t="shared" si="8059"/>
        <v>147963.29999999999</v>
      </c>
      <c r="AB2810" s="22">
        <f t="shared" si="8060"/>
        <v>138256.19999999998</v>
      </c>
      <c r="AC2810" s="22">
        <f t="shared" ref="AC2810:AL2810" si="8066">AC2811+AC2835</f>
        <v>0</v>
      </c>
      <c r="AD2810" s="22">
        <f t="shared" si="8066"/>
        <v>0</v>
      </c>
      <c r="AE2810" s="22">
        <f t="shared" ref="AE2810" si="8067">AE2811+AE2835</f>
        <v>0</v>
      </c>
      <c r="AF2810" s="22">
        <f t="shared" si="8066"/>
        <v>0</v>
      </c>
      <c r="AG2810" s="22">
        <f t="shared" si="8066"/>
        <v>0</v>
      </c>
      <c r="AH2810" s="22">
        <f t="shared" si="8066"/>
        <v>11.167</v>
      </c>
      <c r="AI2810" s="22">
        <f t="shared" ref="AI2810" si="8068">AI2811+AI2835</f>
        <v>0</v>
      </c>
      <c r="AJ2810" s="22">
        <f t="shared" si="8066"/>
        <v>721.98099999999999</v>
      </c>
      <c r="AK2810" s="22">
        <f t="shared" si="8066"/>
        <v>1062.0329999999999</v>
      </c>
      <c r="AL2810" s="22">
        <f t="shared" si="8066"/>
        <v>0</v>
      </c>
      <c r="AM2810" s="22">
        <f t="shared" ref="AM2810:BW2810" si="8069">AM2811+AM2835</f>
        <v>0</v>
      </c>
      <c r="AN2810" s="22">
        <f t="shared" si="8069"/>
        <v>0</v>
      </c>
      <c r="AO2810" s="22">
        <f t="shared" si="8003"/>
        <v>151728.08100000001</v>
      </c>
      <c r="AP2810" s="22">
        <f t="shared" si="8004"/>
        <v>147963.29999999999</v>
      </c>
      <c r="AQ2810" s="22">
        <f t="shared" si="8005"/>
        <v>138256.19999999998</v>
      </c>
      <c r="AR2810" s="22">
        <f t="shared" ref="AR2810" si="8070">AR2811+AR2835</f>
        <v>0</v>
      </c>
      <c r="AS2810" s="22">
        <f t="shared" si="8006"/>
        <v>151728.08100000001</v>
      </c>
      <c r="AT2810" s="22">
        <f t="shared" ref="AT2810:AX2810" si="8071">AT2811+AT2835</f>
        <v>0</v>
      </c>
      <c r="AU2810" s="22">
        <f t="shared" si="8071"/>
        <v>0</v>
      </c>
      <c r="AV2810" s="22">
        <f t="shared" si="8071"/>
        <v>0</v>
      </c>
      <c r="AW2810" s="22">
        <f t="shared" si="8071"/>
        <v>0</v>
      </c>
      <c r="AX2810" s="22">
        <f t="shared" si="8071"/>
        <v>0</v>
      </c>
      <c r="AY2810" s="22">
        <f t="shared" si="7944"/>
        <v>151728.08100000001</v>
      </c>
      <c r="AZ2810" s="22">
        <f t="shared" ref="AZ2810" si="8072">AZ2811+AZ2835</f>
        <v>0</v>
      </c>
      <c r="BA2810" s="22">
        <f t="shared" si="7945"/>
        <v>151728.08100000001</v>
      </c>
      <c r="BB2810" s="22">
        <f t="shared" ref="BB2810:BI2810" si="8073">BB2811+BB2835</f>
        <v>134.98699999999999</v>
      </c>
      <c r="BC2810" s="22">
        <f t="shared" si="8073"/>
        <v>420</v>
      </c>
      <c r="BD2810" s="22">
        <f t="shared" si="8073"/>
        <v>0</v>
      </c>
      <c r="BE2810" s="22">
        <f t="shared" si="8073"/>
        <v>0</v>
      </c>
      <c r="BF2810" s="22">
        <f t="shared" si="8073"/>
        <v>0</v>
      </c>
      <c r="BG2810" s="22">
        <f t="shared" si="8073"/>
        <v>0</v>
      </c>
      <c r="BH2810" s="22">
        <f t="shared" si="8073"/>
        <v>0</v>
      </c>
      <c r="BI2810" s="22">
        <f t="shared" si="8073"/>
        <v>0</v>
      </c>
      <c r="BJ2810" s="22">
        <f t="shared" ref="BJ2810:BP2810" si="8074">BJ2811+BJ2835</f>
        <v>0</v>
      </c>
      <c r="BK2810" s="22">
        <f t="shared" si="8074"/>
        <v>0</v>
      </c>
      <c r="BL2810" s="22">
        <f t="shared" si="8074"/>
        <v>0</v>
      </c>
      <c r="BM2810" s="22">
        <f t="shared" si="8074"/>
        <v>0</v>
      </c>
      <c r="BN2810" s="22">
        <f t="shared" si="8074"/>
        <v>0</v>
      </c>
      <c r="BO2810" s="22">
        <f t="shared" si="8074"/>
        <v>0</v>
      </c>
      <c r="BP2810" s="22">
        <f t="shared" si="8074"/>
        <v>0</v>
      </c>
      <c r="BQ2810" s="22">
        <f t="shared" ref="BQ2810" si="8075">BQ2811+BQ2835</f>
        <v>0</v>
      </c>
      <c r="BR2810" s="22">
        <f t="shared" si="8018"/>
        <v>152283.068</v>
      </c>
      <c r="BS2810" s="22">
        <f t="shared" si="8019"/>
        <v>147963.29999999999</v>
      </c>
      <c r="BT2810" s="22">
        <f t="shared" si="8020"/>
        <v>138256.19999999998</v>
      </c>
      <c r="BU2810" s="22">
        <f t="shared" ref="BU2810" si="8076">BU2811+BU2835</f>
        <v>0</v>
      </c>
      <c r="BV2810" s="22">
        <f t="shared" si="8016"/>
        <v>152283.068</v>
      </c>
      <c r="BW2810" s="22">
        <f t="shared" si="8069"/>
        <v>0</v>
      </c>
    </row>
    <row r="2811" spans="1:77" ht="46.8" x14ac:dyDescent="0.3">
      <c r="A2811" s="13">
        <v>945</v>
      </c>
      <c r="B2811" s="13" t="s">
        <v>83</v>
      </c>
      <c r="C2811" s="13" t="s">
        <v>137</v>
      </c>
      <c r="D2811" s="13" t="s">
        <v>349</v>
      </c>
      <c r="E2811" s="13"/>
      <c r="F2811" s="14" t="s">
        <v>419</v>
      </c>
      <c r="G2811" s="20">
        <f>G2812+G2828</f>
        <v>148452.90000000002</v>
      </c>
      <c r="H2811" s="20">
        <f t="shared" ref="H2811:L2811" si="8077">H2812+H2828</f>
        <v>147963.29999999999</v>
      </c>
      <c r="I2811" s="20">
        <f t="shared" si="8077"/>
        <v>138256.19999999998</v>
      </c>
      <c r="J2811" s="20">
        <f t="shared" si="8077"/>
        <v>0</v>
      </c>
      <c r="K2811" s="20">
        <f t="shared" si="8077"/>
        <v>0</v>
      </c>
      <c r="L2811" s="20">
        <f t="shared" si="8077"/>
        <v>0</v>
      </c>
      <c r="M2811" s="20">
        <f t="shared" si="7948"/>
        <v>148452.90000000002</v>
      </c>
      <c r="N2811" s="20">
        <f t="shared" si="7949"/>
        <v>147963.29999999999</v>
      </c>
      <c r="O2811" s="20">
        <f t="shared" si="7950"/>
        <v>138256.19999999998</v>
      </c>
      <c r="P2811" s="23">
        <f t="shared" ref="P2811:Q2811" si="8078">P2812+P2828</f>
        <v>0</v>
      </c>
      <c r="Q2811" s="23">
        <f t="shared" si="8078"/>
        <v>0</v>
      </c>
      <c r="R2811" s="23">
        <f t="shared" ref="R2811:T2811" si="8079">R2812+R2828</f>
        <v>0</v>
      </c>
      <c r="S2811" s="23">
        <f t="shared" si="8079"/>
        <v>0</v>
      </c>
      <c r="T2811" s="23">
        <f t="shared" si="8079"/>
        <v>0</v>
      </c>
      <c r="U2811" s="23">
        <f t="shared" ref="U2811:W2811" si="8080">U2812+U2828</f>
        <v>0</v>
      </c>
      <c r="V2811" s="23">
        <f t="shared" si="8080"/>
        <v>0</v>
      </c>
      <c r="W2811" s="23">
        <f t="shared" si="8080"/>
        <v>0</v>
      </c>
      <c r="X2811" s="23">
        <f t="shared" ref="X2811:Y2811" si="8081">X2812+X2828</f>
        <v>0</v>
      </c>
      <c r="Y2811" s="23">
        <f t="shared" si="8081"/>
        <v>0</v>
      </c>
      <c r="Z2811" s="23">
        <f t="shared" si="8058"/>
        <v>148452.90000000002</v>
      </c>
      <c r="AA2811" s="23">
        <f t="shared" si="8059"/>
        <v>147963.29999999999</v>
      </c>
      <c r="AB2811" s="23">
        <f t="shared" si="8060"/>
        <v>138256.19999999998</v>
      </c>
      <c r="AC2811" s="23">
        <f t="shared" ref="AC2811:AL2811" si="8082">AC2812+AC2828</f>
        <v>0</v>
      </c>
      <c r="AD2811" s="23">
        <f t="shared" si="8082"/>
        <v>0</v>
      </c>
      <c r="AE2811" s="23">
        <f t="shared" ref="AE2811" si="8083">AE2812+AE2828</f>
        <v>0</v>
      </c>
      <c r="AF2811" s="23">
        <f t="shared" si="8082"/>
        <v>0</v>
      </c>
      <c r="AG2811" s="23">
        <f t="shared" si="8082"/>
        <v>0</v>
      </c>
      <c r="AH2811" s="23">
        <f t="shared" si="8082"/>
        <v>0</v>
      </c>
      <c r="AI2811" s="23">
        <f t="shared" ref="AI2811" si="8084">AI2812+AI2828</f>
        <v>0</v>
      </c>
      <c r="AJ2811" s="23">
        <f t="shared" si="8082"/>
        <v>721.98099999999999</v>
      </c>
      <c r="AK2811" s="23">
        <f t="shared" si="8082"/>
        <v>1062.0329999999999</v>
      </c>
      <c r="AL2811" s="23">
        <f t="shared" si="8082"/>
        <v>0</v>
      </c>
      <c r="AM2811" s="23">
        <f t="shared" ref="AM2811:BW2811" si="8085">AM2812+AM2828</f>
        <v>0</v>
      </c>
      <c r="AN2811" s="23">
        <f t="shared" si="8085"/>
        <v>0</v>
      </c>
      <c r="AO2811" s="23">
        <f t="shared" si="8003"/>
        <v>150236.91400000002</v>
      </c>
      <c r="AP2811" s="23">
        <f t="shared" si="8004"/>
        <v>147963.29999999999</v>
      </c>
      <c r="AQ2811" s="23">
        <f t="shared" si="8005"/>
        <v>138256.19999999998</v>
      </c>
      <c r="AR2811" s="23">
        <f t="shared" ref="AR2811" si="8086">AR2812+AR2828</f>
        <v>0</v>
      </c>
      <c r="AS2811" s="23">
        <f t="shared" si="8006"/>
        <v>150236.91400000002</v>
      </c>
      <c r="AT2811" s="23">
        <f t="shared" ref="AT2811:AX2811" si="8087">AT2812+AT2828</f>
        <v>0</v>
      </c>
      <c r="AU2811" s="23">
        <f t="shared" si="8087"/>
        <v>0</v>
      </c>
      <c r="AV2811" s="23">
        <f t="shared" si="8087"/>
        <v>0</v>
      </c>
      <c r="AW2811" s="23">
        <f t="shared" si="8087"/>
        <v>0</v>
      </c>
      <c r="AX2811" s="23">
        <f t="shared" si="8087"/>
        <v>0</v>
      </c>
      <c r="AY2811" s="23">
        <f t="shared" si="7944"/>
        <v>150236.91400000002</v>
      </c>
      <c r="AZ2811" s="23">
        <f t="shared" ref="AZ2811" si="8088">AZ2812+AZ2828</f>
        <v>0</v>
      </c>
      <c r="BA2811" s="23">
        <f t="shared" si="7945"/>
        <v>150236.91400000002</v>
      </c>
      <c r="BB2811" s="23">
        <f t="shared" ref="BB2811:BI2811" si="8089">BB2812+BB2828</f>
        <v>134.98699999999999</v>
      </c>
      <c r="BC2811" s="23">
        <f t="shared" si="8089"/>
        <v>0</v>
      </c>
      <c r="BD2811" s="23">
        <f t="shared" si="8089"/>
        <v>0</v>
      </c>
      <c r="BE2811" s="23">
        <f t="shared" si="8089"/>
        <v>0</v>
      </c>
      <c r="BF2811" s="23">
        <f t="shared" si="8089"/>
        <v>0</v>
      </c>
      <c r="BG2811" s="23">
        <f t="shared" si="8089"/>
        <v>0</v>
      </c>
      <c r="BH2811" s="23">
        <f t="shared" si="8089"/>
        <v>0</v>
      </c>
      <c r="BI2811" s="23">
        <f t="shared" si="8089"/>
        <v>0</v>
      </c>
      <c r="BJ2811" s="23">
        <f t="shared" ref="BJ2811:BP2811" si="8090">BJ2812+BJ2828</f>
        <v>0</v>
      </c>
      <c r="BK2811" s="23">
        <f t="shared" si="8090"/>
        <v>0</v>
      </c>
      <c r="BL2811" s="23">
        <f t="shared" si="8090"/>
        <v>0</v>
      </c>
      <c r="BM2811" s="23">
        <f t="shared" si="8090"/>
        <v>0</v>
      </c>
      <c r="BN2811" s="23">
        <f t="shared" si="8090"/>
        <v>0</v>
      </c>
      <c r="BO2811" s="23">
        <f t="shared" si="8090"/>
        <v>0</v>
      </c>
      <c r="BP2811" s="23">
        <f t="shared" si="8090"/>
        <v>0</v>
      </c>
      <c r="BQ2811" s="23">
        <f t="shared" ref="BQ2811" si="8091">BQ2812+BQ2828</f>
        <v>0</v>
      </c>
      <c r="BR2811" s="23">
        <f t="shared" si="8018"/>
        <v>150371.90100000001</v>
      </c>
      <c r="BS2811" s="23">
        <f t="shared" si="8019"/>
        <v>147963.29999999999</v>
      </c>
      <c r="BT2811" s="23">
        <f t="shared" si="8020"/>
        <v>138256.19999999998</v>
      </c>
      <c r="BU2811" s="23">
        <f t="shared" ref="BU2811" si="8092">BU2812+BU2828</f>
        <v>0</v>
      </c>
      <c r="BV2811" s="23">
        <f t="shared" si="8016"/>
        <v>150371.90100000001</v>
      </c>
      <c r="BW2811" s="23">
        <f t="shared" si="8085"/>
        <v>0</v>
      </c>
      <c r="BX2811" s="5"/>
    </row>
    <row r="2812" spans="1:77" ht="31.2" x14ac:dyDescent="0.3">
      <c r="A2812" s="13">
        <v>945</v>
      </c>
      <c r="B2812" s="13" t="s">
        <v>83</v>
      </c>
      <c r="C2812" s="13" t="s">
        <v>137</v>
      </c>
      <c r="D2812" s="13" t="s">
        <v>524</v>
      </c>
      <c r="E2812" s="13"/>
      <c r="F2812" s="14" t="s">
        <v>700</v>
      </c>
      <c r="G2812" s="20">
        <f>G2813+G2820+G2823</f>
        <v>142956.80000000002</v>
      </c>
      <c r="H2812" s="20">
        <f t="shared" ref="H2812:L2812" si="8093">H2813+H2820+H2823</f>
        <v>135641.79999999999</v>
      </c>
      <c r="I2812" s="20">
        <f t="shared" si="8093"/>
        <v>132934.69999999998</v>
      </c>
      <c r="J2812" s="20">
        <f t="shared" si="8093"/>
        <v>0</v>
      </c>
      <c r="K2812" s="20">
        <f t="shared" si="8093"/>
        <v>0</v>
      </c>
      <c r="L2812" s="20">
        <f t="shared" si="8093"/>
        <v>0</v>
      </c>
      <c r="M2812" s="20">
        <f t="shared" si="7948"/>
        <v>142956.80000000002</v>
      </c>
      <c r="N2812" s="20">
        <f t="shared" si="7949"/>
        <v>135641.79999999999</v>
      </c>
      <c r="O2812" s="20">
        <f t="shared" si="7950"/>
        <v>132934.69999999998</v>
      </c>
      <c r="P2812" s="23">
        <f t="shared" ref="P2812:Q2812" si="8094">P2813+P2820+P2823</f>
        <v>0</v>
      </c>
      <c r="Q2812" s="23">
        <f t="shared" si="8094"/>
        <v>0</v>
      </c>
      <c r="R2812" s="23">
        <f t="shared" ref="R2812:T2812" si="8095">R2813+R2820+R2823</f>
        <v>0</v>
      </c>
      <c r="S2812" s="23">
        <f t="shared" si="8095"/>
        <v>0</v>
      </c>
      <c r="T2812" s="23">
        <f t="shared" si="8095"/>
        <v>0</v>
      </c>
      <c r="U2812" s="23">
        <f t="shared" ref="U2812:W2812" si="8096">U2813+U2820+U2823</f>
        <v>0</v>
      </c>
      <c r="V2812" s="23">
        <f t="shared" si="8096"/>
        <v>0</v>
      </c>
      <c r="W2812" s="23">
        <f t="shared" si="8096"/>
        <v>0</v>
      </c>
      <c r="X2812" s="23">
        <f t="shared" ref="X2812:Y2812" si="8097">X2813+X2820+X2823</f>
        <v>0</v>
      </c>
      <c r="Y2812" s="23">
        <f t="shared" si="8097"/>
        <v>0</v>
      </c>
      <c r="Z2812" s="23">
        <f t="shared" si="8058"/>
        <v>142956.80000000002</v>
      </c>
      <c r="AA2812" s="23">
        <f t="shared" si="8059"/>
        <v>135641.79999999999</v>
      </c>
      <c r="AB2812" s="23">
        <f t="shared" si="8060"/>
        <v>132934.69999999998</v>
      </c>
      <c r="AC2812" s="23">
        <f t="shared" ref="AC2812:AL2812" si="8098">AC2813+AC2820+AC2823</f>
        <v>0</v>
      </c>
      <c r="AD2812" s="23">
        <f t="shared" si="8098"/>
        <v>0</v>
      </c>
      <c r="AE2812" s="23">
        <f t="shared" ref="AE2812" si="8099">AE2813+AE2820+AE2823</f>
        <v>0</v>
      </c>
      <c r="AF2812" s="23">
        <f t="shared" si="8098"/>
        <v>0</v>
      </c>
      <c r="AG2812" s="23">
        <f t="shared" si="8098"/>
        <v>0</v>
      </c>
      <c r="AH2812" s="23">
        <f t="shared" si="8098"/>
        <v>0</v>
      </c>
      <c r="AI2812" s="23">
        <f t="shared" ref="AI2812" si="8100">AI2813+AI2820+AI2823</f>
        <v>0</v>
      </c>
      <c r="AJ2812" s="23">
        <f t="shared" si="8098"/>
        <v>721.98099999999999</v>
      </c>
      <c r="AK2812" s="23">
        <f t="shared" si="8098"/>
        <v>946.31899999999996</v>
      </c>
      <c r="AL2812" s="23">
        <f t="shared" si="8098"/>
        <v>0</v>
      </c>
      <c r="AM2812" s="23">
        <f t="shared" ref="AM2812:BW2812" si="8101">AM2813+AM2820+AM2823</f>
        <v>0</v>
      </c>
      <c r="AN2812" s="23">
        <f t="shared" si="8101"/>
        <v>0</v>
      </c>
      <c r="AO2812" s="23">
        <f t="shared" si="8003"/>
        <v>144625.1</v>
      </c>
      <c r="AP2812" s="23">
        <f t="shared" si="8004"/>
        <v>135641.79999999999</v>
      </c>
      <c r="AQ2812" s="23">
        <f t="shared" si="8005"/>
        <v>132934.69999999998</v>
      </c>
      <c r="AR2812" s="23">
        <f t="shared" ref="AR2812" si="8102">AR2813+AR2820+AR2823</f>
        <v>0</v>
      </c>
      <c r="AS2812" s="23">
        <f t="shared" si="8006"/>
        <v>144625.1</v>
      </c>
      <c r="AT2812" s="23">
        <f t="shared" ref="AT2812:AX2812" si="8103">AT2813+AT2820+AT2823</f>
        <v>0</v>
      </c>
      <c r="AU2812" s="23">
        <f t="shared" si="8103"/>
        <v>0</v>
      </c>
      <c r="AV2812" s="23">
        <f t="shared" si="8103"/>
        <v>0</v>
      </c>
      <c r="AW2812" s="23">
        <f t="shared" si="8103"/>
        <v>0</v>
      </c>
      <c r="AX2812" s="23">
        <f t="shared" si="8103"/>
        <v>0</v>
      </c>
      <c r="AY2812" s="23">
        <f t="shared" si="7944"/>
        <v>144625.1</v>
      </c>
      <c r="AZ2812" s="23">
        <f t="shared" ref="AZ2812" si="8104">AZ2813+AZ2820+AZ2823</f>
        <v>0</v>
      </c>
      <c r="BA2812" s="23">
        <f t="shared" si="7945"/>
        <v>144625.1</v>
      </c>
      <c r="BB2812" s="23">
        <f t="shared" ref="BB2812:BI2812" si="8105">BB2813+BB2820+BB2823</f>
        <v>0</v>
      </c>
      <c r="BC2812" s="23">
        <f t="shared" si="8105"/>
        <v>0</v>
      </c>
      <c r="BD2812" s="23">
        <f t="shared" si="8105"/>
        <v>0</v>
      </c>
      <c r="BE2812" s="23">
        <f t="shared" si="8105"/>
        <v>0</v>
      </c>
      <c r="BF2812" s="23">
        <f t="shared" si="8105"/>
        <v>0</v>
      </c>
      <c r="BG2812" s="23">
        <f t="shared" si="8105"/>
        <v>0</v>
      </c>
      <c r="BH2812" s="23">
        <f t="shared" si="8105"/>
        <v>0</v>
      </c>
      <c r="BI2812" s="23">
        <f t="shared" si="8105"/>
        <v>0</v>
      </c>
      <c r="BJ2812" s="23">
        <f t="shared" ref="BJ2812:BP2812" si="8106">BJ2813+BJ2820+BJ2823</f>
        <v>0</v>
      </c>
      <c r="BK2812" s="23">
        <f t="shared" si="8106"/>
        <v>0</v>
      </c>
      <c r="BL2812" s="23">
        <f t="shared" si="8106"/>
        <v>0</v>
      </c>
      <c r="BM2812" s="23">
        <f t="shared" si="8106"/>
        <v>0</v>
      </c>
      <c r="BN2812" s="23">
        <f t="shared" si="8106"/>
        <v>0</v>
      </c>
      <c r="BO2812" s="23">
        <f t="shared" si="8106"/>
        <v>0</v>
      </c>
      <c r="BP2812" s="23">
        <f t="shared" si="8106"/>
        <v>0</v>
      </c>
      <c r="BQ2812" s="23">
        <f t="shared" ref="BQ2812" si="8107">BQ2813+BQ2820+BQ2823</f>
        <v>0</v>
      </c>
      <c r="BR2812" s="23">
        <f t="shared" si="8018"/>
        <v>144625.1</v>
      </c>
      <c r="BS2812" s="23">
        <f t="shared" si="8019"/>
        <v>135641.79999999999</v>
      </c>
      <c r="BT2812" s="23">
        <f t="shared" si="8020"/>
        <v>132934.69999999998</v>
      </c>
      <c r="BU2812" s="23">
        <f t="shared" ref="BU2812" si="8108">BU2813+BU2820+BU2823</f>
        <v>0</v>
      </c>
      <c r="BV2812" s="23">
        <f t="shared" si="8016"/>
        <v>144625.1</v>
      </c>
      <c r="BW2812" s="23">
        <f t="shared" si="8101"/>
        <v>0</v>
      </c>
      <c r="BX2812" s="5"/>
    </row>
    <row r="2813" spans="1:77" ht="62.4" x14ac:dyDescent="0.3">
      <c r="A2813" s="13">
        <v>945</v>
      </c>
      <c r="B2813" s="13" t="s">
        <v>83</v>
      </c>
      <c r="C2813" s="13" t="s">
        <v>137</v>
      </c>
      <c r="D2813" s="13" t="s">
        <v>519</v>
      </c>
      <c r="E2813" s="13"/>
      <c r="F2813" s="14" t="s">
        <v>45</v>
      </c>
      <c r="G2813" s="20">
        <f>G2814+G2816+G2818</f>
        <v>22127.1</v>
      </c>
      <c r="H2813" s="20">
        <f t="shared" ref="H2813:L2813" si="8109">H2814+H2816+H2818</f>
        <v>22193.7</v>
      </c>
      <c r="I2813" s="20">
        <f t="shared" si="8109"/>
        <v>22193.7</v>
      </c>
      <c r="J2813" s="20">
        <f t="shared" si="8109"/>
        <v>0</v>
      </c>
      <c r="K2813" s="20">
        <f t="shared" si="8109"/>
        <v>0</v>
      </c>
      <c r="L2813" s="20">
        <f t="shared" si="8109"/>
        <v>0</v>
      </c>
      <c r="M2813" s="20">
        <f t="shared" si="7948"/>
        <v>22127.1</v>
      </c>
      <c r="N2813" s="20">
        <f t="shared" si="7949"/>
        <v>22193.7</v>
      </c>
      <c r="O2813" s="20">
        <f t="shared" si="7950"/>
        <v>22193.7</v>
      </c>
      <c r="P2813" s="23">
        <f t="shared" ref="P2813:Q2813" si="8110">P2814+P2816+P2818</f>
        <v>0</v>
      </c>
      <c r="Q2813" s="23">
        <f t="shared" si="8110"/>
        <v>0</v>
      </c>
      <c r="R2813" s="23">
        <f t="shared" ref="R2813:T2813" si="8111">R2814+R2816+R2818</f>
        <v>0</v>
      </c>
      <c r="S2813" s="23">
        <f t="shared" si="8111"/>
        <v>0</v>
      </c>
      <c r="T2813" s="23">
        <f t="shared" si="8111"/>
        <v>0</v>
      </c>
      <c r="U2813" s="23">
        <f t="shared" ref="U2813:W2813" si="8112">U2814+U2816+U2818</f>
        <v>0</v>
      </c>
      <c r="V2813" s="23">
        <f t="shared" si="8112"/>
        <v>0</v>
      </c>
      <c r="W2813" s="23">
        <f t="shared" si="8112"/>
        <v>0</v>
      </c>
      <c r="X2813" s="23">
        <f t="shared" ref="X2813:Y2813" si="8113">X2814+X2816+X2818</f>
        <v>0</v>
      </c>
      <c r="Y2813" s="23">
        <f t="shared" si="8113"/>
        <v>0</v>
      </c>
      <c r="Z2813" s="23">
        <f t="shared" si="8058"/>
        <v>22127.1</v>
      </c>
      <c r="AA2813" s="23">
        <f t="shared" si="8059"/>
        <v>22193.7</v>
      </c>
      <c r="AB2813" s="23">
        <f t="shared" si="8060"/>
        <v>22193.7</v>
      </c>
      <c r="AC2813" s="23">
        <f t="shared" ref="AC2813:AL2813" si="8114">AC2814+AC2816+AC2818</f>
        <v>0</v>
      </c>
      <c r="AD2813" s="23">
        <f t="shared" si="8114"/>
        <v>0</v>
      </c>
      <c r="AE2813" s="23">
        <f t="shared" ref="AE2813" si="8115">AE2814+AE2816+AE2818</f>
        <v>0</v>
      </c>
      <c r="AF2813" s="23">
        <f t="shared" si="8114"/>
        <v>0</v>
      </c>
      <c r="AG2813" s="23">
        <f t="shared" si="8114"/>
        <v>0</v>
      </c>
      <c r="AH2813" s="23">
        <f t="shared" si="8114"/>
        <v>0</v>
      </c>
      <c r="AI2813" s="23">
        <f t="shared" ref="AI2813" si="8116">AI2814+AI2816+AI2818</f>
        <v>0</v>
      </c>
      <c r="AJ2813" s="23">
        <f t="shared" si="8114"/>
        <v>0</v>
      </c>
      <c r="AK2813" s="23">
        <f t="shared" si="8114"/>
        <v>89.543000000000006</v>
      </c>
      <c r="AL2813" s="23">
        <f t="shared" si="8114"/>
        <v>0</v>
      </c>
      <c r="AM2813" s="23">
        <f t="shared" ref="AM2813:BW2813" si="8117">AM2814+AM2816+AM2818</f>
        <v>0</v>
      </c>
      <c r="AN2813" s="23">
        <f t="shared" si="8117"/>
        <v>0</v>
      </c>
      <c r="AO2813" s="23">
        <f t="shared" si="8003"/>
        <v>22216.643</v>
      </c>
      <c r="AP2813" s="23">
        <f t="shared" si="8004"/>
        <v>22193.7</v>
      </c>
      <c r="AQ2813" s="23">
        <f t="shared" si="8005"/>
        <v>22193.7</v>
      </c>
      <c r="AR2813" s="23">
        <f t="shared" ref="AR2813" si="8118">AR2814+AR2816+AR2818</f>
        <v>0</v>
      </c>
      <c r="AS2813" s="23">
        <f t="shared" si="8006"/>
        <v>22216.643</v>
      </c>
      <c r="AT2813" s="23">
        <f t="shared" ref="AT2813:AX2813" si="8119">AT2814+AT2816+AT2818</f>
        <v>0</v>
      </c>
      <c r="AU2813" s="23">
        <f t="shared" si="8119"/>
        <v>0</v>
      </c>
      <c r="AV2813" s="23">
        <f t="shared" si="8119"/>
        <v>0</v>
      </c>
      <c r="AW2813" s="23">
        <f t="shared" si="8119"/>
        <v>0</v>
      </c>
      <c r="AX2813" s="23">
        <f t="shared" si="8119"/>
        <v>0</v>
      </c>
      <c r="AY2813" s="23">
        <f t="shared" si="7944"/>
        <v>22216.643</v>
      </c>
      <c r="AZ2813" s="23">
        <f t="shared" ref="AZ2813" si="8120">AZ2814+AZ2816+AZ2818</f>
        <v>0</v>
      </c>
      <c r="BA2813" s="23">
        <f t="shared" si="7945"/>
        <v>22216.643</v>
      </c>
      <c r="BB2813" s="23">
        <f t="shared" ref="BB2813:BI2813" si="8121">BB2814+BB2816+BB2818</f>
        <v>0</v>
      </c>
      <c r="BC2813" s="23">
        <f t="shared" si="8121"/>
        <v>0</v>
      </c>
      <c r="BD2813" s="23">
        <f t="shared" si="8121"/>
        <v>0</v>
      </c>
      <c r="BE2813" s="23">
        <f t="shared" si="8121"/>
        <v>0</v>
      </c>
      <c r="BF2813" s="23">
        <f t="shared" si="8121"/>
        <v>0</v>
      </c>
      <c r="BG2813" s="23">
        <f t="shared" si="8121"/>
        <v>0</v>
      </c>
      <c r="BH2813" s="23">
        <f t="shared" si="8121"/>
        <v>0</v>
      </c>
      <c r="BI2813" s="23">
        <f t="shared" si="8121"/>
        <v>0</v>
      </c>
      <c r="BJ2813" s="23">
        <f t="shared" ref="BJ2813:BP2813" si="8122">BJ2814+BJ2816+BJ2818</f>
        <v>0</v>
      </c>
      <c r="BK2813" s="23">
        <f t="shared" si="8122"/>
        <v>0</v>
      </c>
      <c r="BL2813" s="23">
        <f t="shared" si="8122"/>
        <v>0</v>
      </c>
      <c r="BM2813" s="23">
        <f t="shared" si="8122"/>
        <v>0</v>
      </c>
      <c r="BN2813" s="23">
        <f t="shared" si="8122"/>
        <v>0</v>
      </c>
      <c r="BO2813" s="23">
        <f t="shared" si="8122"/>
        <v>0</v>
      </c>
      <c r="BP2813" s="23">
        <f t="shared" si="8122"/>
        <v>0</v>
      </c>
      <c r="BQ2813" s="23">
        <f t="shared" ref="BQ2813" si="8123">BQ2814+BQ2816+BQ2818</f>
        <v>0</v>
      </c>
      <c r="BR2813" s="23">
        <f t="shared" si="8018"/>
        <v>22216.643</v>
      </c>
      <c r="BS2813" s="23">
        <f t="shared" si="8019"/>
        <v>22193.7</v>
      </c>
      <c r="BT2813" s="23">
        <f t="shared" si="8020"/>
        <v>22193.7</v>
      </c>
      <c r="BU2813" s="23">
        <f t="shared" ref="BU2813" si="8124">BU2814+BU2816+BU2818</f>
        <v>0</v>
      </c>
      <c r="BV2813" s="23">
        <f t="shared" si="8016"/>
        <v>22216.643</v>
      </c>
      <c r="BW2813" s="23">
        <f t="shared" si="8117"/>
        <v>0</v>
      </c>
    </row>
    <row r="2814" spans="1:77" ht="78" x14ac:dyDescent="0.3">
      <c r="A2814" s="13">
        <v>945</v>
      </c>
      <c r="B2814" s="13" t="s">
        <v>83</v>
      </c>
      <c r="C2814" s="13" t="s">
        <v>137</v>
      </c>
      <c r="D2814" s="13" t="s">
        <v>519</v>
      </c>
      <c r="E2814" s="13" t="s">
        <v>25</v>
      </c>
      <c r="F2814" s="14" t="s">
        <v>382</v>
      </c>
      <c r="G2814" s="20">
        <f>G2815</f>
        <v>15763.400000000001</v>
      </c>
      <c r="H2814" s="20">
        <f t="shared" ref="H2814:BW2814" si="8125">H2815</f>
        <v>15763.400000000001</v>
      </c>
      <c r="I2814" s="20">
        <f t="shared" si="8125"/>
        <v>15763.400000000001</v>
      </c>
      <c r="J2814" s="20">
        <f t="shared" si="8125"/>
        <v>0</v>
      </c>
      <c r="K2814" s="20">
        <f t="shared" si="8125"/>
        <v>0</v>
      </c>
      <c r="L2814" s="20">
        <f t="shared" si="8125"/>
        <v>0</v>
      </c>
      <c r="M2814" s="20">
        <f t="shared" si="7948"/>
        <v>15763.400000000001</v>
      </c>
      <c r="N2814" s="20">
        <f t="shared" si="7949"/>
        <v>15763.400000000001</v>
      </c>
      <c r="O2814" s="20">
        <f t="shared" si="7950"/>
        <v>15763.400000000001</v>
      </c>
      <c r="P2814" s="23">
        <f t="shared" si="8125"/>
        <v>0</v>
      </c>
      <c r="Q2814" s="23">
        <f t="shared" si="8125"/>
        <v>0</v>
      </c>
      <c r="R2814" s="23">
        <f t="shared" si="8125"/>
        <v>0</v>
      </c>
      <c r="S2814" s="23">
        <f t="shared" si="8125"/>
        <v>0</v>
      </c>
      <c r="T2814" s="23">
        <f t="shared" si="8125"/>
        <v>0</v>
      </c>
      <c r="U2814" s="23">
        <f t="shared" si="8125"/>
        <v>0</v>
      </c>
      <c r="V2814" s="23">
        <f t="shared" si="8125"/>
        <v>0</v>
      </c>
      <c r="W2814" s="23">
        <f t="shared" si="8125"/>
        <v>0</v>
      </c>
      <c r="X2814" s="23">
        <f t="shared" si="8125"/>
        <v>0</v>
      </c>
      <c r="Y2814" s="23">
        <f t="shared" si="8125"/>
        <v>0</v>
      </c>
      <c r="Z2814" s="23">
        <f t="shared" si="8058"/>
        <v>15763.400000000001</v>
      </c>
      <c r="AA2814" s="23">
        <f t="shared" si="8059"/>
        <v>15763.400000000001</v>
      </c>
      <c r="AB2814" s="23">
        <f t="shared" si="8060"/>
        <v>15763.400000000001</v>
      </c>
      <c r="AC2814" s="23">
        <f t="shared" si="8125"/>
        <v>0</v>
      </c>
      <c r="AD2814" s="23">
        <f t="shared" si="8125"/>
        <v>0</v>
      </c>
      <c r="AE2814" s="23">
        <f t="shared" si="8125"/>
        <v>0</v>
      </c>
      <c r="AF2814" s="23">
        <f t="shared" si="8125"/>
        <v>0</v>
      </c>
      <c r="AG2814" s="23">
        <f t="shared" si="8125"/>
        <v>0</v>
      </c>
      <c r="AH2814" s="23">
        <f t="shared" si="8125"/>
        <v>0</v>
      </c>
      <c r="AI2814" s="23">
        <f t="shared" si="8125"/>
        <v>0</v>
      </c>
      <c r="AJ2814" s="23">
        <f t="shared" si="8125"/>
        <v>0</v>
      </c>
      <c r="AK2814" s="23">
        <f t="shared" si="8125"/>
        <v>57.173000000000002</v>
      </c>
      <c r="AL2814" s="23">
        <f t="shared" si="8125"/>
        <v>0</v>
      </c>
      <c r="AM2814" s="23">
        <f t="shared" si="8125"/>
        <v>0</v>
      </c>
      <c r="AN2814" s="23">
        <f t="shared" si="8125"/>
        <v>0</v>
      </c>
      <c r="AO2814" s="23">
        <f t="shared" si="8003"/>
        <v>15820.573000000002</v>
      </c>
      <c r="AP2814" s="23">
        <f t="shared" si="8004"/>
        <v>15763.400000000001</v>
      </c>
      <c r="AQ2814" s="23">
        <f t="shared" si="8005"/>
        <v>15763.400000000001</v>
      </c>
      <c r="AR2814" s="23">
        <f t="shared" si="8125"/>
        <v>0</v>
      </c>
      <c r="AS2814" s="23">
        <f t="shared" si="8006"/>
        <v>15820.573000000002</v>
      </c>
      <c r="AT2814" s="23">
        <f t="shared" si="8125"/>
        <v>0</v>
      </c>
      <c r="AU2814" s="23">
        <f t="shared" si="8125"/>
        <v>0</v>
      </c>
      <c r="AV2814" s="23">
        <f t="shared" si="8125"/>
        <v>0</v>
      </c>
      <c r="AW2814" s="23">
        <f t="shared" si="8125"/>
        <v>0</v>
      </c>
      <c r="AX2814" s="23">
        <f t="shared" si="8125"/>
        <v>0</v>
      </c>
      <c r="AY2814" s="23">
        <f t="shared" si="7944"/>
        <v>15820.573000000002</v>
      </c>
      <c r="AZ2814" s="23">
        <f t="shared" si="8125"/>
        <v>0</v>
      </c>
      <c r="BA2814" s="23">
        <f t="shared" si="7945"/>
        <v>15820.573000000002</v>
      </c>
      <c r="BB2814" s="23">
        <f t="shared" si="8125"/>
        <v>0</v>
      </c>
      <c r="BC2814" s="23">
        <f t="shared" si="8125"/>
        <v>0</v>
      </c>
      <c r="BD2814" s="23">
        <f t="shared" si="8125"/>
        <v>0</v>
      </c>
      <c r="BE2814" s="23">
        <f t="shared" si="8125"/>
        <v>0</v>
      </c>
      <c r="BF2814" s="23">
        <f t="shared" si="8125"/>
        <v>0</v>
      </c>
      <c r="BG2814" s="23">
        <f t="shared" si="8125"/>
        <v>0</v>
      </c>
      <c r="BH2814" s="23">
        <f t="shared" si="8125"/>
        <v>0</v>
      </c>
      <c r="BI2814" s="23">
        <f t="shared" si="8125"/>
        <v>0</v>
      </c>
      <c r="BJ2814" s="23">
        <f t="shared" si="8125"/>
        <v>0</v>
      </c>
      <c r="BK2814" s="23">
        <f t="shared" si="8125"/>
        <v>0</v>
      </c>
      <c r="BL2814" s="23">
        <f t="shared" si="8125"/>
        <v>0</v>
      </c>
      <c r="BM2814" s="23">
        <f t="shared" si="8125"/>
        <v>0</v>
      </c>
      <c r="BN2814" s="23">
        <f t="shared" si="8125"/>
        <v>0</v>
      </c>
      <c r="BO2814" s="23">
        <f t="shared" si="8125"/>
        <v>0</v>
      </c>
      <c r="BP2814" s="23">
        <f t="shared" si="8125"/>
        <v>0</v>
      </c>
      <c r="BQ2814" s="23">
        <f t="shared" si="8125"/>
        <v>0</v>
      </c>
      <c r="BR2814" s="23">
        <f t="shared" si="8018"/>
        <v>15820.573000000002</v>
      </c>
      <c r="BS2814" s="23">
        <f t="shared" si="8019"/>
        <v>15763.400000000001</v>
      </c>
      <c r="BT2814" s="23">
        <f t="shared" si="8020"/>
        <v>15763.400000000001</v>
      </c>
      <c r="BU2814" s="23">
        <f t="shared" si="8125"/>
        <v>0</v>
      </c>
      <c r="BV2814" s="23">
        <f t="shared" si="8016"/>
        <v>15820.573000000002</v>
      </c>
      <c r="BW2814" s="23">
        <f t="shared" si="8125"/>
        <v>0</v>
      </c>
      <c r="BY2814" s="3"/>
    </row>
    <row r="2815" spans="1:77" x14ac:dyDescent="0.3">
      <c r="A2815" s="13">
        <v>945</v>
      </c>
      <c r="B2815" s="13" t="s">
        <v>83</v>
      </c>
      <c r="C2815" s="13" t="s">
        <v>137</v>
      </c>
      <c r="D2815" s="13" t="s">
        <v>519</v>
      </c>
      <c r="E2815" s="13">
        <v>110</v>
      </c>
      <c r="F2815" s="14" t="s">
        <v>370</v>
      </c>
      <c r="G2815" s="20">
        <v>15763.400000000001</v>
      </c>
      <c r="H2815" s="20">
        <v>15763.400000000001</v>
      </c>
      <c r="I2815" s="20">
        <v>15763.400000000001</v>
      </c>
      <c r="J2815" s="20"/>
      <c r="K2815" s="20"/>
      <c r="L2815" s="20"/>
      <c r="M2815" s="20">
        <f t="shared" si="7948"/>
        <v>15763.400000000001</v>
      </c>
      <c r="N2815" s="20">
        <f t="shared" si="7949"/>
        <v>15763.400000000001</v>
      </c>
      <c r="O2815" s="20">
        <f t="shared" si="7950"/>
        <v>15763.400000000001</v>
      </c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>
        <f t="shared" si="8058"/>
        <v>15763.400000000001</v>
      </c>
      <c r="AA2815" s="23">
        <f t="shared" si="8059"/>
        <v>15763.400000000001</v>
      </c>
      <c r="AB2815" s="23">
        <f t="shared" si="8060"/>
        <v>15763.400000000001</v>
      </c>
      <c r="AC2815" s="23"/>
      <c r="AD2815" s="23"/>
      <c r="AE2815" s="23"/>
      <c r="AF2815" s="23"/>
      <c r="AG2815" s="23"/>
      <c r="AH2815" s="23"/>
      <c r="AI2815" s="23"/>
      <c r="AJ2815" s="23"/>
      <c r="AK2815" s="23">
        <v>57.173000000000002</v>
      </c>
      <c r="AL2815" s="23"/>
      <c r="AM2815" s="23"/>
      <c r="AN2815" s="23"/>
      <c r="AO2815" s="23">
        <f t="shared" si="8003"/>
        <v>15820.573000000002</v>
      </c>
      <c r="AP2815" s="23">
        <f t="shared" si="8004"/>
        <v>15763.400000000001</v>
      </c>
      <c r="AQ2815" s="23">
        <f t="shared" si="8005"/>
        <v>15763.400000000001</v>
      </c>
      <c r="AR2815" s="23"/>
      <c r="AS2815" s="23">
        <f t="shared" si="8006"/>
        <v>15820.573000000002</v>
      </c>
      <c r="AT2815" s="23"/>
      <c r="AU2815" s="23"/>
      <c r="AV2815" s="23"/>
      <c r="AW2815" s="23"/>
      <c r="AX2815" s="23"/>
      <c r="AY2815" s="23">
        <f t="shared" si="7944"/>
        <v>15820.573000000002</v>
      </c>
      <c r="AZ2815" s="23"/>
      <c r="BA2815" s="23">
        <f t="shared" si="7945"/>
        <v>15820.573000000002</v>
      </c>
      <c r="BB2815" s="23"/>
      <c r="BC2815" s="23"/>
      <c r="BD2815" s="23"/>
      <c r="BE2815" s="23"/>
      <c r="BF2815" s="23"/>
      <c r="BG2815" s="23"/>
      <c r="BH2815" s="23"/>
      <c r="BI2815" s="23"/>
      <c r="BJ2815" s="23"/>
      <c r="BK2815" s="23"/>
      <c r="BL2815" s="23"/>
      <c r="BM2815" s="23"/>
      <c r="BN2815" s="23"/>
      <c r="BO2815" s="23"/>
      <c r="BP2815" s="23"/>
      <c r="BQ2815" s="23"/>
      <c r="BR2815" s="23">
        <f t="shared" si="8018"/>
        <v>15820.573000000002</v>
      </c>
      <c r="BS2815" s="23">
        <f t="shared" si="8019"/>
        <v>15763.400000000001</v>
      </c>
      <c r="BT2815" s="23">
        <f t="shared" si="8020"/>
        <v>15763.400000000001</v>
      </c>
      <c r="BU2815" s="23"/>
      <c r="BV2815" s="23">
        <f t="shared" si="8016"/>
        <v>15820.573000000002</v>
      </c>
      <c r="BW2815" s="23"/>
    </row>
    <row r="2816" spans="1:77" ht="31.2" x14ac:dyDescent="0.3">
      <c r="A2816" s="13">
        <v>945</v>
      </c>
      <c r="B2816" s="13" t="s">
        <v>83</v>
      </c>
      <c r="C2816" s="13" t="s">
        <v>137</v>
      </c>
      <c r="D2816" s="13" t="s">
        <v>519</v>
      </c>
      <c r="E2816" s="13" t="s">
        <v>7</v>
      </c>
      <c r="F2816" s="14" t="s">
        <v>383</v>
      </c>
      <c r="G2816" s="20">
        <f>G2817</f>
        <v>4163.6000000000004</v>
      </c>
      <c r="H2816" s="20">
        <f t="shared" ref="H2816:BW2816" si="8126">H2817</f>
        <v>4230.2000000000007</v>
      </c>
      <c r="I2816" s="20">
        <f t="shared" si="8126"/>
        <v>4230.2000000000007</v>
      </c>
      <c r="J2816" s="20">
        <f t="shared" si="8126"/>
        <v>0</v>
      </c>
      <c r="K2816" s="20">
        <f t="shared" si="8126"/>
        <v>0</v>
      </c>
      <c r="L2816" s="20">
        <f t="shared" si="8126"/>
        <v>0</v>
      </c>
      <c r="M2816" s="20">
        <f t="shared" si="7948"/>
        <v>4163.6000000000004</v>
      </c>
      <c r="N2816" s="20">
        <f t="shared" si="7949"/>
        <v>4230.2000000000007</v>
      </c>
      <c r="O2816" s="20">
        <f t="shared" si="7950"/>
        <v>4230.2000000000007</v>
      </c>
      <c r="P2816" s="23">
        <f t="shared" si="8126"/>
        <v>0</v>
      </c>
      <c r="Q2816" s="23">
        <f t="shared" si="8126"/>
        <v>0</v>
      </c>
      <c r="R2816" s="23">
        <f t="shared" si="8126"/>
        <v>0</v>
      </c>
      <c r="S2816" s="23">
        <f t="shared" si="8126"/>
        <v>0</v>
      </c>
      <c r="T2816" s="23">
        <f t="shared" si="8126"/>
        <v>0</v>
      </c>
      <c r="U2816" s="23">
        <f t="shared" si="8126"/>
        <v>0</v>
      </c>
      <c r="V2816" s="23">
        <f t="shared" si="8126"/>
        <v>0</v>
      </c>
      <c r="W2816" s="23">
        <f t="shared" si="8126"/>
        <v>0</v>
      </c>
      <c r="X2816" s="23">
        <f t="shared" si="8126"/>
        <v>0</v>
      </c>
      <c r="Y2816" s="23">
        <f t="shared" si="8126"/>
        <v>0</v>
      </c>
      <c r="Z2816" s="23">
        <f t="shared" si="8058"/>
        <v>4163.6000000000004</v>
      </c>
      <c r="AA2816" s="23">
        <f t="shared" si="8059"/>
        <v>4230.2000000000007</v>
      </c>
      <c r="AB2816" s="23">
        <f t="shared" si="8060"/>
        <v>4230.2000000000007</v>
      </c>
      <c r="AC2816" s="23">
        <f t="shared" si="8126"/>
        <v>0</v>
      </c>
      <c r="AD2816" s="23">
        <f t="shared" si="8126"/>
        <v>0</v>
      </c>
      <c r="AE2816" s="23">
        <f t="shared" si="8126"/>
        <v>0</v>
      </c>
      <c r="AF2816" s="23">
        <f t="shared" si="8126"/>
        <v>0</v>
      </c>
      <c r="AG2816" s="23">
        <f t="shared" si="8126"/>
        <v>0</v>
      </c>
      <c r="AH2816" s="23">
        <f t="shared" si="8126"/>
        <v>0</v>
      </c>
      <c r="AI2816" s="23">
        <f t="shared" si="8126"/>
        <v>0</v>
      </c>
      <c r="AJ2816" s="23">
        <f t="shared" si="8126"/>
        <v>0</v>
      </c>
      <c r="AK2816" s="23">
        <f t="shared" si="8126"/>
        <v>32.369999999999997</v>
      </c>
      <c r="AL2816" s="23">
        <f t="shared" si="8126"/>
        <v>0</v>
      </c>
      <c r="AM2816" s="23">
        <f t="shared" si="8126"/>
        <v>0</v>
      </c>
      <c r="AN2816" s="23">
        <f t="shared" si="8126"/>
        <v>0</v>
      </c>
      <c r="AO2816" s="23">
        <f t="shared" si="8003"/>
        <v>4195.97</v>
      </c>
      <c r="AP2816" s="23">
        <f t="shared" si="8004"/>
        <v>4230.2000000000007</v>
      </c>
      <c r="AQ2816" s="23">
        <f t="shared" si="8005"/>
        <v>4230.2000000000007</v>
      </c>
      <c r="AR2816" s="23">
        <f t="shared" si="8126"/>
        <v>0</v>
      </c>
      <c r="AS2816" s="23">
        <f t="shared" si="8006"/>
        <v>4195.97</v>
      </c>
      <c r="AT2816" s="23">
        <f t="shared" si="8126"/>
        <v>0</v>
      </c>
      <c r="AU2816" s="23">
        <f t="shared" si="8126"/>
        <v>0</v>
      </c>
      <c r="AV2816" s="23">
        <f t="shared" si="8126"/>
        <v>0</v>
      </c>
      <c r="AW2816" s="23">
        <f t="shared" si="8126"/>
        <v>0</v>
      </c>
      <c r="AX2816" s="23">
        <f t="shared" si="8126"/>
        <v>0</v>
      </c>
      <c r="AY2816" s="23">
        <f t="shared" ref="AY2816:AY2879" si="8127">AS2816+AT2816+AU2816+AV2816+AW2816+AX2816</f>
        <v>4195.97</v>
      </c>
      <c r="AZ2816" s="23">
        <f t="shared" si="8126"/>
        <v>0</v>
      </c>
      <c r="BA2816" s="23">
        <f t="shared" ref="BA2816:BA2879" si="8128">AY2816+AZ2816</f>
        <v>4195.97</v>
      </c>
      <c r="BB2816" s="23">
        <f t="shared" si="8126"/>
        <v>0</v>
      </c>
      <c r="BC2816" s="23">
        <f t="shared" si="8126"/>
        <v>0</v>
      </c>
      <c r="BD2816" s="23">
        <f t="shared" si="8126"/>
        <v>0</v>
      </c>
      <c r="BE2816" s="23">
        <f t="shared" si="8126"/>
        <v>0</v>
      </c>
      <c r="BF2816" s="23">
        <f t="shared" si="8126"/>
        <v>0</v>
      </c>
      <c r="BG2816" s="23">
        <f t="shared" si="8126"/>
        <v>0</v>
      </c>
      <c r="BH2816" s="23">
        <f t="shared" si="8126"/>
        <v>0</v>
      </c>
      <c r="BI2816" s="23">
        <f t="shared" si="8126"/>
        <v>0</v>
      </c>
      <c r="BJ2816" s="23">
        <f t="shared" si="8126"/>
        <v>0</v>
      </c>
      <c r="BK2816" s="23">
        <f t="shared" si="8126"/>
        <v>0</v>
      </c>
      <c r="BL2816" s="23">
        <f t="shared" si="8126"/>
        <v>0</v>
      </c>
      <c r="BM2816" s="23">
        <f t="shared" si="8126"/>
        <v>0</v>
      </c>
      <c r="BN2816" s="23">
        <f t="shared" si="8126"/>
        <v>0</v>
      </c>
      <c r="BO2816" s="23">
        <f t="shared" si="8126"/>
        <v>0</v>
      </c>
      <c r="BP2816" s="23">
        <f t="shared" si="8126"/>
        <v>0</v>
      </c>
      <c r="BQ2816" s="23">
        <f t="shared" si="8126"/>
        <v>0</v>
      </c>
      <c r="BR2816" s="23">
        <f t="shared" si="8018"/>
        <v>4195.97</v>
      </c>
      <c r="BS2816" s="23">
        <f t="shared" si="8019"/>
        <v>4230.2000000000007</v>
      </c>
      <c r="BT2816" s="23">
        <f t="shared" si="8020"/>
        <v>4230.2000000000007</v>
      </c>
      <c r="BU2816" s="23">
        <f t="shared" si="8126"/>
        <v>0</v>
      </c>
      <c r="BV2816" s="23">
        <f t="shared" si="8016"/>
        <v>4195.97</v>
      </c>
      <c r="BW2816" s="23">
        <f t="shared" si="8126"/>
        <v>0</v>
      </c>
    </row>
    <row r="2817" spans="1:77" ht="31.2" x14ac:dyDescent="0.3">
      <c r="A2817" s="13">
        <v>945</v>
      </c>
      <c r="B2817" s="13" t="s">
        <v>83</v>
      </c>
      <c r="C2817" s="13" t="s">
        <v>137</v>
      </c>
      <c r="D2817" s="13" t="s">
        <v>519</v>
      </c>
      <c r="E2817" s="13">
        <v>240</v>
      </c>
      <c r="F2817" s="14" t="s">
        <v>372</v>
      </c>
      <c r="G2817" s="20">
        <v>4163.6000000000004</v>
      </c>
      <c r="H2817" s="20">
        <v>4230.2000000000007</v>
      </c>
      <c r="I2817" s="20">
        <v>4230.2000000000007</v>
      </c>
      <c r="J2817" s="20"/>
      <c r="K2817" s="20"/>
      <c r="L2817" s="20"/>
      <c r="M2817" s="20">
        <f t="shared" si="7948"/>
        <v>4163.6000000000004</v>
      </c>
      <c r="N2817" s="20">
        <f t="shared" si="7949"/>
        <v>4230.2000000000007</v>
      </c>
      <c r="O2817" s="20">
        <f t="shared" si="7950"/>
        <v>4230.2000000000007</v>
      </c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>
        <f t="shared" si="8058"/>
        <v>4163.6000000000004</v>
      </c>
      <c r="AA2817" s="23">
        <f t="shared" si="8059"/>
        <v>4230.2000000000007</v>
      </c>
      <c r="AB2817" s="23">
        <f t="shared" si="8060"/>
        <v>4230.2000000000007</v>
      </c>
      <c r="AC2817" s="23"/>
      <c r="AD2817" s="23"/>
      <c r="AE2817" s="23"/>
      <c r="AF2817" s="23"/>
      <c r="AG2817" s="23"/>
      <c r="AH2817" s="23"/>
      <c r="AI2817" s="23"/>
      <c r="AJ2817" s="23"/>
      <c r="AK2817" s="23">
        <v>32.369999999999997</v>
      </c>
      <c r="AL2817" s="23"/>
      <c r="AM2817" s="23"/>
      <c r="AN2817" s="23"/>
      <c r="AO2817" s="23">
        <f t="shared" si="8003"/>
        <v>4195.97</v>
      </c>
      <c r="AP2817" s="23">
        <f t="shared" si="8004"/>
        <v>4230.2000000000007</v>
      </c>
      <c r="AQ2817" s="23">
        <f t="shared" si="8005"/>
        <v>4230.2000000000007</v>
      </c>
      <c r="AR2817" s="23"/>
      <c r="AS2817" s="23">
        <f t="shared" si="8006"/>
        <v>4195.97</v>
      </c>
      <c r="AT2817" s="23"/>
      <c r="AU2817" s="23"/>
      <c r="AV2817" s="23"/>
      <c r="AW2817" s="23"/>
      <c r="AX2817" s="23"/>
      <c r="AY2817" s="23">
        <f t="shared" si="8127"/>
        <v>4195.97</v>
      </c>
      <c r="AZ2817" s="23"/>
      <c r="BA2817" s="23">
        <f t="shared" si="8128"/>
        <v>4195.97</v>
      </c>
      <c r="BB2817" s="23"/>
      <c r="BC2817" s="23"/>
      <c r="BD2817" s="23"/>
      <c r="BE2817" s="23"/>
      <c r="BF2817" s="23"/>
      <c r="BG2817" s="23"/>
      <c r="BH2817" s="23"/>
      <c r="BI2817" s="23"/>
      <c r="BJ2817" s="23"/>
      <c r="BK2817" s="23"/>
      <c r="BL2817" s="23"/>
      <c r="BM2817" s="23"/>
      <c r="BN2817" s="23"/>
      <c r="BO2817" s="23"/>
      <c r="BP2817" s="23"/>
      <c r="BQ2817" s="23"/>
      <c r="BR2817" s="23">
        <f t="shared" si="8018"/>
        <v>4195.97</v>
      </c>
      <c r="BS2817" s="23">
        <f t="shared" si="8019"/>
        <v>4230.2000000000007</v>
      </c>
      <c r="BT2817" s="23">
        <f t="shared" si="8020"/>
        <v>4230.2000000000007</v>
      </c>
      <c r="BU2817" s="23"/>
      <c r="BV2817" s="23">
        <f t="shared" si="8016"/>
        <v>4195.97</v>
      </c>
      <c r="BW2817" s="23"/>
    </row>
    <row r="2818" spans="1:77" x14ac:dyDescent="0.3">
      <c r="A2818" s="13">
        <v>945</v>
      </c>
      <c r="B2818" s="13" t="s">
        <v>83</v>
      </c>
      <c r="C2818" s="13" t="s">
        <v>137</v>
      </c>
      <c r="D2818" s="13" t="s">
        <v>519</v>
      </c>
      <c r="E2818" s="13" t="s">
        <v>8</v>
      </c>
      <c r="F2818" s="14" t="s">
        <v>387</v>
      </c>
      <c r="G2818" s="20">
        <f>G2819</f>
        <v>2200.1</v>
      </c>
      <c r="H2818" s="20">
        <f t="shared" ref="H2818:BW2818" si="8129">H2819</f>
        <v>2200.1</v>
      </c>
      <c r="I2818" s="20">
        <f t="shared" si="8129"/>
        <v>2200.1</v>
      </c>
      <c r="J2818" s="20">
        <f t="shared" si="8129"/>
        <v>0</v>
      </c>
      <c r="K2818" s="20">
        <f t="shared" si="8129"/>
        <v>0</v>
      </c>
      <c r="L2818" s="20">
        <f t="shared" si="8129"/>
        <v>0</v>
      </c>
      <c r="M2818" s="20">
        <f t="shared" si="7948"/>
        <v>2200.1</v>
      </c>
      <c r="N2818" s="20">
        <f t="shared" si="7949"/>
        <v>2200.1</v>
      </c>
      <c r="O2818" s="20">
        <f t="shared" si="7950"/>
        <v>2200.1</v>
      </c>
      <c r="P2818" s="23">
        <f t="shared" si="8129"/>
        <v>0</v>
      </c>
      <c r="Q2818" s="23">
        <f t="shared" si="8129"/>
        <v>0</v>
      </c>
      <c r="R2818" s="23">
        <f t="shared" si="8129"/>
        <v>0</v>
      </c>
      <c r="S2818" s="23">
        <f t="shared" si="8129"/>
        <v>0</v>
      </c>
      <c r="T2818" s="23">
        <f t="shared" si="8129"/>
        <v>0</v>
      </c>
      <c r="U2818" s="23">
        <f t="shared" si="8129"/>
        <v>0</v>
      </c>
      <c r="V2818" s="23">
        <f t="shared" si="8129"/>
        <v>0</v>
      </c>
      <c r="W2818" s="23">
        <f t="shared" si="8129"/>
        <v>0</v>
      </c>
      <c r="X2818" s="23">
        <f t="shared" si="8129"/>
        <v>0</v>
      </c>
      <c r="Y2818" s="23">
        <f t="shared" si="8129"/>
        <v>0</v>
      </c>
      <c r="Z2818" s="23">
        <f t="shared" si="8058"/>
        <v>2200.1</v>
      </c>
      <c r="AA2818" s="23">
        <f t="shared" si="8059"/>
        <v>2200.1</v>
      </c>
      <c r="AB2818" s="23">
        <f t="shared" si="8060"/>
        <v>2200.1</v>
      </c>
      <c r="AC2818" s="23">
        <f t="shared" si="8129"/>
        <v>0</v>
      </c>
      <c r="AD2818" s="23">
        <f t="shared" si="8129"/>
        <v>0</v>
      </c>
      <c r="AE2818" s="23">
        <f t="shared" si="8129"/>
        <v>0</v>
      </c>
      <c r="AF2818" s="23">
        <f t="shared" si="8129"/>
        <v>0</v>
      </c>
      <c r="AG2818" s="23">
        <f t="shared" si="8129"/>
        <v>0</v>
      </c>
      <c r="AH2818" s="23">
        <f t="shared" si="8129"/>
        <v>0</v>
      </c>
      <c r="AI2818" s="23">
        <f t="shared" si="8129"/>
        <v>0</v>
      </c>
      <c r="AJ2818" s="23">
        <f t="shared" si="8129"/>
        <v>0</v>
      </c>
      <c r="AK2818" s="23">
        <f t="shared" si="8129"/>
        <v>0</v>
      </c>
      <c r="AL2818" s="23">
        <f t="shared" si="8129"/>
        <v>0</v>
      </c>
      <c r="AM2818" s="23">
        <f t="shared" si="8129"/>
        <v>0</v>
      </c>
      <c r="AN2818" s="23">
        <f t="shared" si="8129"/>
        <v>0</v>
      </c>
      <c r="AO2818" s="23">
        <f t="shared" si="8003"/>
        <v>2200.1</v>
      </c>
      <c r="AP2818" s="23">
        <f t="shared" si="8004"/>
        <v>2200.1</v>
      </c>
      <c r="AQ2818" s="23">
        <f t="shared" si="8005"/>
        <v>2200.1</v>
      </c>
      <c r="AR2818" s="23">
        <f t="shared" si="8129"/>
        <v>0</v>
      </c>
      <c r="AS2818" s="23">
        <f t="shared" si="8006"/>
        <v>2200.1</v>
      </c>
      <c r="AT2818" s="23">
        <f t="shared" si="8129"/>
        <v>0</v>
      </c>
      <c r="AU2818" s="23">
        <f t="shared" si="8129"/>
        <v>0</v>
      </c>
      <c r="AV2818" s="23">
        <f t="shared" si="8129"/>
        <v>0</v>
      </c>
      <c r="AW2818" s="23">
        <f t="shared" si="8129"/>
        <v>0</v>
      </c>
      <c r="AX2818" s="23">
        <f t="shared" si="8129"/>
        <v>0</v>
      </c>
      <c r="AY2818" s="23">
        <f t="shared" si="8127"/>
        <v>2200.1</v>
      </c>
      <c r="AZ2818" s="23">
        <f t="shared" si="8129"/>
        <v>0</v>
      </c>
      <c r="BA2818" s="23">
        <f t="shared" si="8128"/>
        <v>2200.1</v>
      </c>
      <c r="BB2818" s="23">
        <f t="shared" si="8129"/>
        <v>0</v>
      </c>
      <c r="BC2818" s="23">
        <f t="shared" si="8129"/>
        <v>0</v>
      </c>
      <c r="BD2818" s="23">
        <f t="shared" si="8129"/>
        <v>0</v>
      </c>
      <c r="BE2818" s="23">
        <f t="shared" si="8129"/>
        <v>0</v>
      </c>
      <c r="BF2818" s="23">
        <f t="shared" si="8129"/>
        <v>0</v>
      </c>
      <c r="BG2818" s="23">
        <f t="shared" si="8129"/>
        <v>0</v>
      </c>
      <c r="BH2818" s="23">
        <f t="shared" si="8129"/>
        <v>0</v>
      </c>
      <c r="BI2818" s="23">
        <f t="shared" si="8129"/>
        <v>0</v>
      </c>
      <c r="BJ2818" s="23">
        <f t="shared" si="8129"/>
        <v>0</v>
      </c>
      <c r="BK2818" s="23">
        <f t="shared" si="8129"/>
        <v>0</v>
      </c>
      <c r="BL2818" s="23">
        <f t="shared" si="8129"/>
        <v>0</v>
      </c>
      <c r="BM2818" s="23">
        <f t="shared" si="8129"/>
        <v>0</v>
      </c>
      <c r="BN2818" s="23">
        <f t="shared" si="8129"/>
        <v>0</v>
      </c>
      <c r="BO2818" s="23">
        <f t="shared" si="8129"/>
        <v>0</v>
      </c>
      <c r="BP2818" s="23">
        <f t="shared" si="8129"/>
        <v>0</v>
      </c>
      <c r="BQ2818" s="23">
        <f t="shared" si="8129"/>
        <v>0</v>
      </c>
      <c r="BR2818" s="23">
        <f t="shared" si="8018"/>
        <v>2200.1</v>
      </c>
      <c r="BS2818" s="23">
        <f t="shared" si="8019"/>
        <v>2200.1</v>
      </c>
      <c r="BT2818" s="23">
        <f t="shared" si="8020"/>
        <v>2200.1</v>
      </c>
      <c r="BU2818" s="23">
        <f t="shared" si="8129"/>
        <v>0</v>
      </c>
      <c r="BV2818" s="23">
        <f t="shared" si="8016"/>
        <v>2200.1</v>
      </c>
      <c r="BW2818" s="23">
        <f t="shared" si="8129"/>
        <v>0</v>
      </c>
      <c r="BY2818" s="3"/>
    </row>
    <row r="2819" spans="1:77" x14ac:dyDescent="0.3">
      <c r="A2819" s="13">
        <v>945</v>
      </c>
      <c r="B2819" s="13" t="s">
        <v>83</v>
      </c>
      <c r="C2819" s="13" t="s">
        <v>137</v>
      </c>
      <c r="D2819" s="13" t="s">
        <v>519</v>
      </c>
      <c r="E2819" s="13">
        <v>850</v>
      </c>
      <c r="F2819" s="14" t="s">
        <v>381</v>
      </c>
      <c r="G2819" s="20">
        <v>2200.1</v>
      </c>
      <c r="H2819" s="20">
        <v>2200.1</v>
      </c>
      <c r="I2819" s="20">
        <v>2200.1</v>
      </c>
      <c r="J2819" s="20"/>
      <c r="K2819" s="20"/>
      <c r="L2819" s="20"/>
      <c r="M2819" s="20">
        <f t="shared" si="7948"/>
        <v>2200.1</v>
      </c>
      <c r="N2819" s="20">
        <f t="shared" si="7949"/>
        <v>2200.1</v>
      </c>
      <c r="O2819" s="20">
        <f t="shared" si="7950"/>
        <v>2200.1</v>
      </c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>
        <f t="shared" si="8058"/>
        <v>2200.1</v>
      </c>
      <c r="AA2819" s="23">
        <f t="shared" si="8059"/>
        <v>2200.1</v>
      </c>
      <c r="AB2819" s="23">
        <f t="shared" si="8060"/>
        <v>2200.1</v>
      </c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>
        <f t="shared" si="8003"/>
        <v>2200.1</v>
      </c>
      <c r="AP2819" s="23">
        <f t="shared" si="8004"/>
        <v>2200.1</v>
      </c>
      <c r="AQ2819" s="23">
        <f t="shared" si="8005"/>
        <v>2200.1</v>
      </c>
      <c r="AR2819" s="23"/>
      <c r="AS2819" s="23">
        <f t="shared" si="8006"/>
        <v>2200.1</v>
      </c>
      <c r="AT2819" s="23"/>
      <c r="AU2819" s="23"/>
      <c r="AV2819" s="23"/>
      <c r="AW2819" s="23"/>
      <c r="AX2819" s="23"/>
      <c r="AY2819" s="23">
        <f t="shared" si="8127"/>
        <v>2200.1</v>
      </c>
      <c r="AZ2819" s="23"/>
      <c r="BA2819" s="23">
        <f t="shared" si="8128"/>
        <v>2200.1</v>
      </c>
      <c r="BB2819" s="23"/>
      <c r="BC2819" s="23"/>
      <c r="BD2819" s="23"/>
      <c r="BE2819" s="23"/>
      <c r="BF2819" s="23"/>
      <c r="BG2819" s="23"/>
      <c r="BH2819" s="23"/>
      <c r="BI2819" s="23"/>
      <c r="BJ2819" s="23"/>
      <c r="BK2819" s="23"/>
      <c r="BL2819" s="23"/>
      <c r="BM2819" s="23"/>
      <c r="BN2819" s="23"/>
      <c r="BO2819" s="23"/>
      <c r="BP2819" s="23"/>
      <c r="BQ2819" s="23"/>
      <c r="BR2819" s="23">
        <f t="shared" si="8018"/>
        <v>2200.1</v>
      </c>
      <c r="BS2819" s="23">
        <f t="shared" si="8019"/>
        <v>2200.1</v>
      </c>
      <c r="BT2819" s="23">
        <f t="shared" si="8020"/>
        <v>2200.1</v>
      </c>
      <c r="BU2819" s="23"/>
      <c r="BV2819" s="23">
        <f t="shared" si="8016"/>
        <v>2200.1</v>
      </c>
      <c r="BW2819" s="23"/>
      <c r="BY2819" s="15"/>
    </row>
    <row r="2820" spans="1:77" ht="62.4" x14ac:dyDescent="0.3">
      <c r="A2820" s="13">
        <v>945</v>
      </c>
      <c r="B2820" s="13" t="s">
        <v>83</v>
      </c>
      <c r="C2820" s="13" t="s">
        <v>137</v>
      </c>
      <c r="D2820" s="13" t="s">
        <v>520</v>
      </c>
      <c r="E2820" s="13"/>
      <c r="F2820" s="14" t="s">
        <v>701</v>
      </c>
      <c r="G2820" s="20">
        <f>G2821</f>
        <v>110771.5</v>
      </c>
      <c r="H2820" s="20">
        <f t="shared" ref="H2820:BW2821" si="8130">H2821</f>
        <v>106890.4</v>
      </c>
      <c r="I2820" s="20">
        <f t="shared" si="8130"/>
        <v>106890.4</v>
      </c>
      <c r="J2820" s="20">
        <f t="shared" si="8130"/>
        <v>0</v>
      </c>
      <c r="K2820" s="20">
        <f t="shared" si="8130"/>
        <v>0</v>
      </c>
      <c r="L2820" s="20">
        <f t="shared" si="8130"/>
        <v>0</v>
      </c>
      <c r="M2820" s="20">
        <f t="shared" si="7948"/>
        <v>110771.5</v>
      </c>
      <c r="N2820" s="20">
        <f t="shared" si="7949"/>
        <v>106890.4</v>
      </c>
      <c r="O2820" s="20">
        <f t="shared" si="7950"/>
        <v>106890.4</v>
      </c>
      <c r="P2820" s="23">
        <f t="shared" si="8130"/>
        <v>0</v>
      </c>
      <c r="Q2820" s="23">
        <f t="shared" si="8130"/>
        <v>0</v>
      </c>
      <c r="R2820" s="23">
        <f t="shared" si="8130"/>
        <v>0</v>
      </c>
      <c r="S2820" s="23">
        <f t="shared" si="8130"/>
        <v>0</v>
      </c>
      <c r="T2820" s="23">
        <f t="shared" si="8130"/>
        <v>0</v>
      </c>
      <c r="U2820" s="23">
        <f t="shared" si="8130"/>
        <v>0</v>
      </c>
      <c r="V2820" s="23">
        <f t="shared" si="8130"/>
        <v>0</v>
      </c>
      <c r="W2820" s="23">
        <f t="shared" si="8130"/>
        <v>0</v>
      </c>
      <c r="X2820" s="23">
        <f t="shared" si="8130"/>
        <v>0</v>
      </c>
      <c r="Y2820" s="23">
        <f t="shared" si="8130"/>
        <v>0</v>
      </c>
      <c r="Z2820" s="23">
        <f t="shared" si="8058"/>
        <v>110771.5</v>
      </c>
      <c r="AA2820" s="23">
        <f t="shared" si="8059"/>
        <v>106890.4</v>
      </c>
      <c r="AB2820" s="23">
        <f t="shared" si="8060"/>
        <v>106890.4</v>
      </c>
      <c r="AC2820" s="23">
        <f t="shared" si="8130"/>
        <v>0</v>
      </c>
      <c r="AD2820" s="23">
        <f t="shared" si="8130"/>
        <v>0</v>
      </c>
      <c r="AE2820" s="23">
        <f t="shared" si="8130"/>
        <v>0</v>
      </c>
      <c r="AF2820" s="23">
        <f t="shared" si="8130"/>
        <v>0</v>
      </c>
      <c r="AG2820" s="23">
        <f t="shared" si="8130"/>
        <v>0</v>
      </c>
      <c r="AH2820" s="23">
        <f t="shared" si="8130"/>
        <v>0</v>
      </c>
      <c r="AI2820" s="23">
        <f t="shared" si="8130"/>
        <v>0</v>
      </c>
      <c r="AJ2820" s="23">
        <f t="shared" si="8130"/>
        <v>721.98099999999999</v>
      </c>
      <c r="AK2820" s="23">
        <f t="shared" si="8130"/>
        <v>0</v>
      </c>
      <c r="AL2820" s="23">
        <f t="shared" si="8130"/>
        <v>0</v>
      </c>
      <c r="AM2820" s="23">
        <f t="shared" si="8130"/>
        <v>0</v>
      </c>
      <c r="AN2820" s="23">
        <f t="shared" si="8130"/>
        <v>0</v>
      </c>
      <c r="AO2820" s="23">
        <f t="shared" si="8003"/>
        <v>111493.481</v>
      </c>
      <c r="AP2820" s="23">
        <f t="shared" si="8004"/>
        <v>106890.4</v>
      </c>
      <c r="AQ2820" s="23">
        <f t="shared" si="8005"/>
        <v>106890.4</v>
      </c>
      <c r="AR2820" s="23">
        <f t="shared" si="8130"/>
        <v>0</v>
      </c>
      <c r="AS2820" s="23">
        <f t="shared" si="8006"/>
        <v>111493.481</v>
      </c>
      <c r="AT2820" s="23">
        <f t="shared" si="8130"/>
        <v>0</v>
      </c>
      <c r="AU2820" s="23">
        <f t="shared" si="8130"/>
        <v>0</v>
      </c>
      <c r="AV2820" s="23">
        <f t="shared" si="8130"/>
        <v>0</v>
      </c>
      <c r="AW2820" s="23">
        <f t="shared" si="8130"/>
        <v>0</v>
      </c>
      <c r="AX2820" s="23">
        <f t="shared" si="8130"/>
        <v>0</v>
      </c>
      <c r="AY2820" s="23">
        <f t="shared" si="8127"/>
        <v>111493.481</v>
      </c>
      <c r="AZ2820" s="23">
        <f t="shared" si="8130"/>
        <v>0</v>
      </c>
      <c r="BA2820" s="23">
        <f t="shared" si="8128"/>
        <v>111493.481</v>
      </c>
      <c r="BB2820" s="23">
        <f t="shared" si="8130"/>
        <v>0</v>
      </c>
      <c r="BC2820" s="23">
        <f t="shared" si="8130"/>
        <v>0</v>
      </c>
      <c r="BD2820" s="23">
        <f t="shared" si="8130"/>
        <v>0</v>
      </c>
      <c r="BE2820" s="23">
        <f t="shared" si="8130"/>
        <v>0</v>
      </c>
      <c r="BF2820" s="23">
        <f t="shared" si="8130"/>
        <v>0</v>
      </c>
      <c r="BG2820" s="23">
        <f t="shared" si="8130"/>
        <v>0</v>
      </c>
      <c r="BH2820" s="23">
        <f t="shared" si="8130"/>
        <v>0</v>
      </c>
      <c r="BI2820" s="23">
        <f t="shared" si="8130"/>
        <v>0</v>
      </c>
      <c r="BJ2820" s="23">
        <f t="shared" si="8130"/>
        <v>0</v>
      </c>
      <c r="BK2820" s="23">
        <f t="shared" si="8130"/>
        <v>0</v>
      </c>
      <c r="BL2820" s="23">
        <f t="shared" si="8130"/>
        <v>0</v>
      </c>
      <c r="BM2820" s="23">
        <f t="shared" si="8130"/>
        <v>0</v>
      </c>
      <c r="BN2820" s="23">
        <f t="shared" si="8130"/>
        <v>0</v>
      </c>
      <c r="BO2820" s="23">
        <f t="shared" si="8130"/>
        <v>0</v>
      </c>
      <c r="BP2820" s="23">
        <f t="shared" si="8130"/>
        <v>0</v>
      </c>
      <c r="BQ2820" s="23">
        <f t="shared" si="8130"/>
        <v>0</v>
      </c>
      <c r="BR2820" s="23">
        <f t="shared" si="8018"/>
        <v>111493.481</v>
      </c>
      <c r="BS2820" s="23">
        <f t="shared" si="8019"/>
        <v>106890.4</v>
      </c>
      <c r="BT2820" s="23">
        <f t="shared" si="8020"/>
        <v>106890.4</v>
      </c>
      <c r="BU2820" s="23">
        <f t="shared" si="8130"/>
        <v>0</v>
      </c>
      <c r="BV2820" s="23">
        <f t="shared" si="8016"/>
        <v>111493.481</v>
      </c>
      <c r="BW2820" s="23">
        <f t="shared" si="8130"/>
        <v>0</v>
      </c>
    </row>
    <row r="2821" spans="1:77" ht="31.2" x14ac:dyDescent="0.3">
      <c r="A2821" s="13">
        <v>945</v>
      </c>
      <c r="B2821" s="13" t="s">
        <v>83</v>
      </c>
      <c r="C2821" s="13" t="s">
        <v>137</v>
      </c>
      <c r="D2821" s="13" t="s">
        <v>520</v>
      </c>
      <c r="E2821" s="13" t="s">
        <v>7</v>
      </c>
      <c r="F2821" s="14" t="s">
        <v>383</v>
      </c>
      <c r="G2821" s="20">
        <f>G2822</f>
        <v>110771.5</v>
      </c>
      <c r="H2821" s="20">
        <f t="shared" si="8130"/>
        <v>106890.4</v>
      </c>
      <c r="I2821" s="20">
        <f t="shared" si="8130"/>
        <v>106890.4</v>
      </c>
      <c r="J2821" s="20">
        <f t="shared" si="8130"/>
        <v>0</v>
      </c>
      <c r="K2821" s="20">
        <f t="shared" si="8130"/>
        <v>0</v>
      </c>
      <c r="L2821" s="20">
        <f t="shared" si="8130"/>
        <v>0</v>
      </c>
      <c r="M2821" s="20">
        <f t="shared" si="7948"/>
        <v>110771.5</v>
      </c>
      <c r="N2821" s="20">
        <f t="shared" si="7949"/>
        <v>106890.4</v>
      </c>
      <c r="O2821" s="20">
        <f t="shared" si="7950"/>
        <v>106890.4</v>
      </c>
      <c r="P2821" s="23">
        <f t="shared" si="8130"/>
        <v>0</v>
      </c>
      <c r="Q2821" s="23">
        <f t="shared" si="8130"/>
        <v>0</v>
      </c>
      <c r="R2821" s="23">
        <f t="shared" si="8130"/>
        <v>0</v>
      </c>
      <c r="S2821" s="23">
        <f t="shared" si="8130"/>
        <v>0</v>
      </c>
      <c r="T2821" s="23">
        <f t="shared" si="8130"/>
        <v>0</v>
      </c>
      <c r="U2821" s="23">
        <f t="shared" si="8130"/>
        <v>0</v>
      </c>
      <c r="V2821" s="23">
        <f t="shared" si="8130"/>
        <v>0</v>
      </c>
      <c r="W2821" s="23">
        <f t="shared" si="8130"/>
        <v>0</v>
      </c>
      <c r="X2821" s="23">
        <f t="shared" si="8130"/>
        <v>0</v>
      </c>
      <c r="Y2821" s="23">
        <f t="shared" si="8130"/>
        <v>0</v>
      </c>
      <c r="Z2821" s="23">
        <f t="shared" si="8058"/>
        <v>110771.5</v>
      </c>
      <c r="AA2821" s="23">
        <f t="shared" si="8059"/>
        <v>106890.4</v>
      </c>
      <c r="AB2821" s="23">
        <f t="shared" si="8060"/>
        <v>106890.4</v>
      </c>
      <c r="AC2821" s="23">
        <f t="shared" si="8130"/>
        <v>0</v>
      </c>
      <c r="AD2821" s="23">
        <f t="shared" si="8130"/>
        <v>0</v>
      </c>
      <c r="AE2821" s="23">
        <f t="shared" si="8130"/>
        <v>0</v>
      </c>
      <c r="AF2821" s="23">
        <f t="shared" si="8130"/>
        <v>0</v>
      </c>
      <c r="AG2821" s="23">
        <f t="shared" si="8130"/>
        <v>0</v>
      </c>
      <c r="AH2821" s="23">
        <f t="shared" si="8130"/>
        <v>0</v>
      </c>
      <c r="AI2821" s="23">
        <f t="shared" si="8130"/>
        <v>0</v>
      </c>
      <c r="AJ2821" s="23">
        <f t="shared" si="8130"/>
        <v>721.98099999999999</v>
      </c>
      <c r="AK2821" s="23">
        <f t="shared" si="8130"/>
        <v>0</v>
      </c>
      <c r="AL2821" s="23">
        <f t="shared" si="8130"/>
        <v>0</v>
      </c>
      <c r="AM2821" s="23">
        <f t="shared" si="8130"/>
        <v>0</v>
      </c>
      <c r="AN2821" s="23">
        <f t="shared" si="8130"/>
        <v>0</v>
      </c>
      <c r="AO2821" s="23">
        <f t="shared" si="8003"/>
        <v>111493.481</v>
      </c>
      <c r="AP2821" s="23">
        <f t="shared" si="8004"/>
        <v>106890.4</v>
      </c>
      <c r="AQ2821" s="23">
        <f t="shared" si="8005"/>
        <v>106890.4</v>
      </c>
      <c r="AR2821" s="23">
        <f t="shared" si="8130"/>
        <v>0</v>
      </c>
      <c r="AS2821" s="23">
        <f t="shared" si="8006"/>
        <v>111493.481</v>
      </c>
      <c r="AT2821" s="23">
        <f t="shared" si="8130"/>
        <v>0</v>
      </c>
      <c r="AU2821" s="23">
        <f t="shared" si="8130"/>
        <v>0</v>
      </c>
      <c r="AV2821" s="23">
        <f t="shared" si="8130"/>
        <v>0</v>
      </c>
      <c r="AW2821" s="23">
        <f t="shared" si="8130"/>
        <v>0</v>
      </c>
      <c r="AX2821" s="23">
        <f t="shared" si="8130"/>
        <v>0</v>
      </c>
      <c r="AY2821" s="23">
        <f t="shared" si="8127"/>
        <v>111493.481</v>
      </c>
      <c r="AZ2821" s="23">
        <f t="shared" si="8130"/>
        <v>0</v>
      </c>
      <c r="BA2821" s="23">
        <f t="shared" si="8128"/>
        <v>111493.481</v>
      </c>
      <c r="BB2821" s="23">
        <f t="shared" si="8130"/>
        <v>0</v>
      </c>
      <c r="BC2821" s="23">
        <f t="shared" si="8130"/>
        <v>0</v>
      </c>
      <c r="BD2821" s="23">
        <f t="shared" si="8130"/>
        <v>0</v>
      </c>
      <c r="BE2821" s="23">
        <f t="shared" si="8130"/>
        <v>0</v>
      </c>
      <c r="BF2821" s="23">
        <f t="shared" si="8130"/>
        <v>0</v>
      </c>
      <c r="BG2821" s="23">
        <f t="shared" si="8130"/>
        <v>0</v>
      </c>
      <c r="BH2821" s="23">
        <f t="shared" si="8130"/>
        <v>0</v>
      </c>
      <c r="BI2821" s="23">
        <f t="shared" si="8130"/>
        <v>0</v>
      </c>
      <c r="BJ2821" s="23">
        <f t="shared" si="8130"/>
        <v>0</v>
      </c>
      <c r="BK2821" s="23">
        <f t="shared" si="8130"/>
        <v>0</v>
      </c>
      <c r="BL2821" s="23">
        <f t="shared" si="8130"/>
        <v>0</v>
      </c>
      <c r="BM2821" s="23">
        <f t="shared" si="8130"/>
        <v>0</v>
      </c>
      <c r="BN2821" s="23">
        <f t="shared" si="8130"/>
        <v>0</v>
      </c>
      <c r="BO2821" s="23">
        <f t="shared" si="8130"/>
        <v>0</v>
      </c>
      <c r="BP2821" s="23">
        <f t="shared" si="8130"/>
        <v>0</v>
      </c>
      <c r="BQ2821" s="23">
        <f t="shared" si="8130"/>
        <v>0</v>
      </c>
      <c r="BR2821" s="23">
        <f t="shared" si="8018"/>
        <v>111493.481</v>
      </c>
      <c r="BS2821" s="23">
        <f t="shared" si="8019"/>
        <v>106890.4</v>
      </c>
      <c r="BT2821" s="23">
        <f t="shared" si="8020"/>
        <v>106890.4</v>
      </c>
      <c r="BU2821" s="23">
        <f t="shared" si="8130"/>
        <v>0</v>
      </c>
      <c r="BV2821" s="23">
        <f t="shared" si="8016"/>
        <v>111493.481</v>
      </c>
      <c r="BW2821" s="23">
        <f t="shared" si="8130"/>
        <v>0</v>
      </c>
    </row>
    <row r="2822" spans="1:77" ht="31.2" x14ac:dyDescent="0.3">
      <c r="A2822" s="13">
        <v>945</v>
      </c>
      <c r="B2822" s="13" t="s">
        <v>83</v>
      </c>
      <c r="C2822" s="13" t="s">
        <v>137</v>
      </c>
      <c r="D2822" s="13" t="s">
        <v>520</v>
      </c>
      <c r="E2822" s="13">
        <v>240</v>
      </c>
      <c r="F2822" s="14" t="s">
        <v>372</v>
      </c>
      <c r="G2822" s="20">
        <v>110771.5</v>
      </c>
      <c r="H2822" s="20">
        <v>106890.4</v>
      </c>
      <c r="I2822" s="20">
        <v>106890.4</v>
      </c>
      <c r="J2822" s="20"/>
      <c r="K2822" s="20"/>
      <c r="L2822" s="20"/>
      <c r="M2822" s="20">
        <f t="shared" si="7948"/>
        <v>110771.5</v>
      </c>
      <c r="N2822" s="20">
        <f t="shared" si="7949"/>
        <v>106890.4</v>
      </c>
      <c r="O2822" s="20">
        <f t="shared" si="7950"/>
        <v>106890.4</v>
      </c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>
        <f t="shared" si="8058"/>
        <v>110771.5</v>
      </c>
      <c r="AA2822" s="23">
        <f t="shared" si="8059"/>
        <v>106890.4</v>
      </c>
      <c r="AB2822" s="23">
        <f t="shared" si="8060"/>
        <v>106890.4</v>
      </c>
      <c r="AC2822" s="23"/>
      <c r="AD2822" s="23"/>
      <c r="AE2822" s="23"/>
      <c r="AF2822" s="23"/>
      <c r="AG2822" s="23"/>
      <c r="AH2822" s="23"/>
      <c r="AI2822" s="23"/>
      <c r="AJ2822" s="23">
        <v>721.98099999999999</v>
      </c>
      <c r="AK2822" s="23"/>
      <c r="AL2822" s="23"/>
      <c r="AM2822" s="23"/>
      <c r="AN2822" s="23"/>
      <c r="AO2822" s="23">
        <f t="shared" si="8003"/>
        <v>111493.481</v>
      </c>
      <c r="AP2822" s="23">
        <f t="shared" si="8004"/>
        <v>106890.4</v>
      </c>
      <c r="AQ2822" s="23">
        <f t="shared" si="8005"/>
        <v>106890.4</v>
      </c>
      <c r="AR2822" s="23"/>
      <c r="AS2822" s="23">
        <f t="shared" si="8006"/>
        <v>111493.481</v>
      </c>
      <c r="AT2822" s="23"/>
      <c r="AU2822" s="23"/>
      <c r="AV2822" s="23"/>
      <c r="AW2822" s="23"/>
      <c r="AX2822" s="23"/>
      <c r="AY2822" s="23">
        <f t="shared" si="8127"/>
        <v>111493.481</v>
      </c>
      <c r="AZ2822" s="23"/>
      <c r="BA2822" s="23">
        <f t="shared" si="8128"/>
        <v>111493.481</v>
      </c>
      <c r="BB2822" s="23"/>
      <c r="BC2822" s="23"/>
      <c r="BD2822" s="23"/>
      <c r="BE2822" s="23"/>
      <c r="BF2822" s="23"/>
      <c r="BG2822" s="23"/>
      <c r="BH2822" s="23"/>
      <c r="BI2822" s="23"/>
      <c r="BJ2822" s="23"/>
      <c r="BK2822" s="23"/>
      <c r="BL2822" s="23"/>
      <c r="BM2822" s="23"/>
      <c r="BN2822" s="23"/>
      <c r="BO2822" s="23"/>
      <c r="BP2822" s="23"/>
      <c r="BQ2822" s="23"/>
      <c r="BR2822" s="23">
        <f t="shared" si="8018"/>
        <v>111493.481</v>
      </c>
      <c r="BS2822" s="23">
        <f t="shared" si="8019"/>
        <v>106890.4</v>
      </c>
      <c r="BT2822" s="23">
        <f t="shared" si="8020"/>
        <v>106890.4</v>
      </c>
      <c r="BU2822" s="23"/>
      <c r="BV2822" s="23">
        <f t="shared" si="8016"/>
        <v>111493.481</v>
      </c>
      <c r="BW2822" s="23"/>
    </row>
    <row r="2823" spans="1:77" ht="62.4" x14ac:dyDescent="0.3">
      <c r="A2823" s="13">
        <v>945</v>
      </c>
      <c r="B2823" s="13" t="s">
        <v>83</v>
      </c>
      <c r="C2823" s="13" t="s">
        <v>137</v>
      </c>
      <c r="D2823" s="13" t="s">
        <v>521</v>
      </c>
      <c r="E2823" s="13"/>
      <c r="F2823" s="14" t="s">
        <v>702</v>
      </c>
      <c r="G2823" s="20">
        <f>G2824+G2826</f>
        <v>10058.200000000001</v>
      </c>
      <c r="H2823" s="20">
        <f t="shared" ref="H2823:L2823" si="8131">H2824+H2826</f>
        <v>6557.7</v>
      </c>
      <c r="I2823" s="20">
        <f t="shared" si="8131"/>
        <v>3850.6000000000004</v>
      </c>
      <c r="J2823" s="20">
        <f t="shared" si="8131"/>
        <v>0</v>
      </c>
      <c r="K2823" s="20">
        <f t="shared" si="8131"/>
        <v>0</v>
      </c>
      <c r="L2823" s="20">
        <f t="shared" si="8131"/>
        <v>0</v>
      </c>
      <c r="M2823" s="20">
        <f t="shared" si="7948"/>
        <v>10058.200000000001</v>
      </c>
      <c r="N2823" s="20">
        <f t="shared" si="7949"/>
        <v>6557.7</v>
      </c>
      <c r="O2823" s="20">
        <f t="shared" si="7950"/>
        <v>3850.6000000000004</v>
      </c>
      <c r="P2823" s="23">
        <f t="shared" ref="P2823:Q2823" si="8132">P2824+P2826</f>
        <v>0</v>
      </c>
      <c r="Q2823" s="23">
        <f t="shared" si="8132"/>
        <v>0</v>
      </c>
      <c r="R2823" s="23">
        <f t="shared" ref="R2823:T2823" si="8133">R2824+R2826</f>
        <v>0</v>
      </c>
      <c r="S2823" s="23">
        <f t="shared" si="8133"/>
        <v>0</v>
      </c>
      <c r="T2823" s="23">
        <f t="shared" si="8133"/>
        <v>0</v>
      </c>
      <c r="U2823" s="23">
        <f t="shared" ref="U2823:W2823" si="8134">U2824+U2826</f>
        <v>0</v>
      </c>
      <c r="V2823" s="23">
        <f t="shared" si="8134"/>
        <v>0</v>
      </c>
      <c r="W2823" s="23">
        <f t="shared" si="8134"/>
        <v>0</v>
      </c>
      <c r="X2823" s="23">
        <f t="shared" ref="X2823:Y2823" si="8135">X2824+X2826</f>
        <v>0</v>
      </c>
      <c r="Y2823" s="23">
        <f t="shared" si="8135"/>
        <v>0</v>
      </c>
      <c r="Z2823" s="23">
        <f t="shared" si="8058"/>
        <v>10058.200000000001</v>
      </c>
      <c r="AA2823" s="23">
        <f t="shared" si="8059"/>
        <v>6557.7</v>
      </c>
      <c r="AB2823" s="23">
        <f t="shared" si="8060"/>
        <v>3850.6000000000004</v>
      </c>
      <c r="AC2823" s="23">
        <f t="shared" ref="AC2823:AL2823" si="8136">AC2824+AC2826</f>
        <v>0</v>
      </c>
      <c r="AD2823" s="23">
        <f t="shared" si="8136"/>
        <v>0</v>
      </c>
      <c r="AE2823" s="23">
        <f t="shared" ref="AE2823" si="8137">AE2824+AE2826</f>
        <v>0</v>
      </c>
      <c r="AF2823" s="23">
        <f t="shared" si="8136"/>
        <v>0</v>
      </c>
      <c r="AG2823" s="23">
        <f t="shared" si="8136"/>
        <v>0</v>
      </c>
      <c r="AH2823" s="23">
        <f t="shared" si="8136"/>
        <v>0</v>
      </c>
      <c r="AI2823" s="23">
        <f t="shared" ref="AI2823" si="8138">AI2824+AI2826</f>
        <v>0</v>
      </c>
      <c r="AJ2823" s="23">
        <f t="shared" si="8136"/>
        <v>0</v>
      </c>
      <c r="AK2823" s="23">
        <f t="shared" si="8136"/>
        <v>856.77599999999995</v>
      </c>
      <c r="AL2823" s="23">
        <f t="shared" si="8136"/>
        <v>0</v>
      </c>
      <c r="AM2823" s="23">
        <f t="shared" ref="AM2823:BW2823" si="8139">AM2824+AM2826</f>
        <v>0</v>
      </c>
      <c r="AN2823" s="23">
        <f t="shared" si="8139"/>
        <v>0</v>
      </c>
      <c r="AO2823" s="23">
        <f t="shared" si="8003"/>
        <v>10914.976000000001</v>
      </c>
      <c r="AP2823" s="23">
        <f t="shared" si="8004"/>
        <v>6557.7</v>
      </c>
      <c r="AQ2823" s="23">
        <f t="shared" si="8005"/>
        <v>3850.6000000000004</v>
      </c>
      <c r="AR2823" s="23">
        <f t="shared" ref="AR2823" si="8140">AR2824+AR2826</f>
        <v>0</v>
      </c>
      <c r="AS2823" s="23">
        <f t="shared" si="8006"/>
        <v>10914.976000000001</v>
      </c>
      <c r="AT2823" s="23">
        <f t="shared" ref="AT2823:AX2823" si="8141">AT2824+AT2826</f>
        <v>0</v>
      </c>
      <c r="AU2823" s="23">
        <f t="shared" si="8141"/>
        <v>0</v>
      </c>
      <c r="AV2823" s="23">
        <f t="shared" si="8141"/>
        <v>0</v>
      </c>
      <c r="AW2823" s="23">
        <f t="shared" si="8141"/>
        <v>0</v>
      </c>
      <c r="AX2823" s="23">
        <f t="shared" si="8141"/>
        <v>0</v>
      </c>
      <c r="AY2823" s="23">
        <f t="shared" si="8127"/>
        <v>10914.976000000001</v>
      </c>
      <c r="AZ2823" s="23">
        <f t="shared" ref="AZ2823" si="8142">AZ2824+AZ2826</f>
        <v>0</v>
      </c>
      <c r="BA2823" s="23">
        <f t="shared" si="8128"/>
        <v>10914.976000000001</v>
      </c>
      <c r="BB2823" s="23">
        <f t="shared" ref="BB2823:BI2823" si="8143">BB2824+BB2826</f>
        <v>0</v>
      </c>
      <c r="BC2823" s="23">
        <f t="shared" si="8143"/>
        <v>0</v>
      </c>
      <c r="BD2823" s="23">
        <f t="shared" si="8143"/>
        <v>0</v>
      </c>
      <c r="BE2823" s="23">
        <f t="shared" si="8143"/>
        <v>0</v>
      </c>
      <c r="BF2823" s="23">
        <f t="shared" si="8143"/>
        <v>0</v>
      </c>
      <c r="BG2823" s="23">
        <f t="shared" si="8143"/>
        <v>0</v>
      </c>
      <c r="BH2823" s="23">
        <f t="shared" si="8143"/>
        <v>0</v>
      </c>
      <c r="BI2823" s="23">
        <f t="shared" si="8143"/>
        <v>0</v>
      </c>
      <c r="BJ2823" s="23">
        <f t="shared" ref="BJ2823:BP2823" si="8144">BJ2824+BJ2826</f>
        <v>0</v>
      </c>
      <c r="BK2823" s="23">
        <f t="shared" si="8144"/>
        <v>0</v>
      </c>
      <c r="BL2823" s="23">
        <f t="shared" si="8144"/>
        <v>0</v>
      </c>
      <c r="BM2823" s="23">
        <f t="shared" si="8144"/>
        <v>0</v>
      </c>
      <c r="BN2823" s="23">
        <f t="shared" si="8144"/>
        <v>0</v>
      </c>
      <c r="BO2823" s="23">
        <f t="shared" si="8144"/>
        <v>0</v>
      </c>
      <c r="BP2823" s="23">
        <f t="shared" si="8144"/>
        <v>0</v>
      </c>
      <c r="BQ2823" s="23">
        <f t="shared" ref="BQ2823" si="8145">BQ2824+BQ2826</f>
        <v>0</v>
      </c>
      <c r="BR2823" s="23">
        <f t="shared" si="8018"/>
        <v>10914.976000000001</v>
      </c>
      <c r="BS2823" s="23">
        <f t="shared" si="8019"/>
        <v>6557.7</v>
      </c>
      <c r="BT2823" s="23">
        <f t="shared" si="8020"/>
        <v>3850.6000000000004</v>
      </c>
      <c r="BU2823" s="23">
        <f t="shared" ref="BU2823" si="8146">BU2824+BU2826</f>
        <v>0</v>
      </c>
      <c r="BV2823" s="23">
        <f t="shared" si="8016"/>
        <v>10914.976000000001</v>
      </c>
      <c r="BW2823" s="23">
        <f t="shared" si="8139"/>
        <v>0</v>
      </c>
    </row>
    <row r="2824" spans="1:77" ht="31.2" x14ac:dyDescent="0.3">
      <c r="A2824" s="13">
        <v>945</v>
      </c>
      <c r="B2824" s="13" t="s">
        <v>83</v>
      </c>
      <c r="C2824" s="13" t="s">
        <v>137</v>
      </c>
      <c r="D2824" s="13" t="s">
        <v>521</v>
      </c>
      <c r="E2824" s="13" t="s">
        <v>7</v>
      </c>
      <c r="F2824" s="14" t="s">
        <v>383</v>
      </c>
      <c r="G2824" s="20">
        <f>G2825</f>
        <v>1150.2000000000007</v>
      </c>
      <c r="H2824" s="20">
        <f t="shared" ref="H2824:BW2824" si="8147">H2825</f>
        <v>340</v>
      </c>
      <c r="I2824" s="20">
        <f t="shared" si="8147"/>
        <v>850.60000000000036</v>
      </c>
      <c r="J2824" s="20">
        <f t="shared" si="8147"/>
        <v>0</v>
      </c>
      <c r="K2824" s="20">
        <f t="shared" si="8147"/>
        <v>0</v>
      </c>
      <c r="L2824" s="20">
        <f t="shared" si="8147"/>
        <v>0</v>
      </c>
      <c r="M2824" s="20">
        <f t="shared" ref="M2824:M2889" si="8148">G2824+J2824</f>
        <v>1150.2000000000007</v>
      </c>
      <c r="N2824" s="20">
        <f t="shared" ref="N2824:N2889" si="8149">H2824+K2824</f>
        <v>340</v>
      </c>
      <c r="O2824" s="20">
        <f t="shared" ref="O2824:O2889" si="8150">I2824+L2824</f>
        <v>850.60000000000036</v>
      </c>
      <c r="P2824" s="23">
        <f t="shared" si="8147"/>
        <v>0</v>
      </c>
      <c r="Q2824" s="23">
        <f t="shared" si="8147"/>
        <v>0</v>
      </c>
      <c r="R2824" s="23">
        <f t="shared" si="8147"/>
        <v>0</v>
      </c>
      <c r="S2824" s="23">
        <f t="shared" si="8147"/>
        <v>0</v>
      </c>
      <c r="T2824" s="23">
        <f t="shared" si="8147"/>
        <v>0</v>
      </c>
      <c r="U2824" s="23">
        <f t="shared" si="8147"/>
        <v>0</v>
      </c>
      <c r="V2824" s="23">
        <f t="shared" si="8147"/>
        <v>0</v>
      </c>
      <c r="W2824" s="23">
        <f t="shared" si="8147"/>
        <v>0</v>
      </c>
      <c r="X2824" s="23">
        <f t="shared" si="8147"/>
        <v>0</v>
      </c>
      <c r="Y2824" s="23">
        <f t="shared" si="8147"/>
        <v>0</v>
      </c>
      <c r="Z2824" s="23">
        <f t="shared" si="8058"/>
        <v>1150.2000000000007</v>
      </c>
      <c r="AA2824" s="23">
        <f t="shared" si="8059"/>
        <v>340</v>
      </c>
      <c r="AB2824" s="23">
        <f t="shared" si="8060"/>
        <v>850.60000000000036</v>
      </c>
      <c r="AC2824" s="23">
        <f t="shared" si="8147"/>
        <v>0</v>
      </c>
      <c r="AD2824" s="23">
        <f t="shared" si="8147"/>
        <v>0</v>
      </c>
      <c r="AE2824" s="23">
        <f t="shared" si="8147"/>
        <v>0</v>
      </c>
      <c r="AF2824" s="23">
        <f t="shared" si="8147"/>
        <v>0</v>
      </c>
      <c r="AG2824" s="23">
        <f t="shared" si="8147"/>
        <v>0</v>
      </c>
      <c r="AH2824" s="23">
        <f t="shared" si="8147"/>
        <v>0</v>
      </c>
      <c r="AI2824" s="23">
        <f t="shared" si="8147"/>
        <v>0</v>
      </c>
      <c r="AJ2824" s="23">
        <f t="shared" si="8147"/>
        <v>0</v>
      </c>
      <c r="AK2824" s="23">
        <f t="shared" si="8147"/>
        <v>856.77599999999995</v>
      </c>
      <c r="AL2824" s="23">
        <f t="shared" si="8147"/>
        <v>0</v>
      </c>
      <c r="AM2824" s="23">
        <f t="shared" si="8147"/>
        <v>0</v>
      </c>
      <c r="AN2824" s="23">
        <f t="shared" si="8147"/>
        <v>0</v>
      </c>
      <c r="AO2824" s="23">
        <f t="shared" si="8003"/>
        <v>2006.9760000000006</v>
      </c>
      <c r="AP2824" s="23">
        <f t="shared" si="8004"/>
        <v>340</v>
      </c>
      <c r="AQ2824" s="23">
        <f t="shared" si="8005"/>
        <v>850.60000000000036</v>
      </c>
      <c r="AR2824" s="23">
        <f t="shared" si="8147"/>
        <v>0</v>
      </c>
      <c r="AS2824" s="23">
        <f t="shared" si="8006"/>
        <v>2006.9760000000006</v>
      </c>
      <c r="AT2824" s="23">
        <f t="shared" si="8147"/>
        <v>0</v>
      </c>
      <c r="AU2824" s="23">
        <f t="shared" si="8147"/>
        <v>0</v>
      </c>
      <c r="AV2824" s="23">
        <f t="shared" si="8147"/>
        <v>0</v>
      </c>
      <c r="AW2824" s="23">
        <f t="shared" si="8147"/>
        <v>0</v>
      </c>
      <c r="AX2824" s="23">
        <f t="shared" si="8147"/>
        <v>0</v>
      </c>
      <c r="AY2824" s="23">
        <f t="shared" si="8127"/>
        <v>2006.9760000000006</v>
      </c>
      <c r="AZ2824" s="23">
        <f t="shared" si="8147"/>
        <v>0</v>
      </c>
      <c r="BA2824" s="23">
        <f t="shared" si="8128"/>
        <v>2006.9760000000006</v>
      </c>
      <c r="BB2824" s="23">
        <f t="shared" si="8147"/>
        <v>0</v>
      </c>
      <c r="BC2824" s="23">
        <f t="shared" si="8147"/>
        <v>0</v>
      </c>
      <c r="BD2824" s="23">
        <f t="shared" si="8147"/>
        <v>0</v>
      </c>
      <c r="BE2824" s="23">
        <f t="shared" si="8147"/>
        <v>0</v>
      </c>
      <c r="BF2824" s="23">
        <f t="shared" si="8147"/>
        <v>0</v>
      </c>
      <c r="BG2824" s="23">
        <f t="shared" si="8147"/>
        <v>0</v>
      </c>
      <c r="BH2824" s="23">
        <f t="shared" si="8147"/>
        <v>0</v>
      </c>
      <c r="BI2824" s="23">
        <f t="shared" si="8147"/>
        <v>0</v>
      </c>
      <c r="BJ2824" s="23">
        <f t="shared" si="8147"/>
        <v>0</v>
      </c>
      <c r="BK2824" s="23">
        <f t="shared" si="8147"/>
        <v>0</v>
      </c>
      <c r="BL2824" s="23">
        <f t="shared" si="8147"/>
        <v>0</v>
      </c>
      <c r="BM2824" s="23">
        <f t="shared" si="8147"/>
        <v>0</v>
      </c>
      <c r="BN2824" s="23">
        <f t="shared" si="8147"/>
        <v>0</v>
      </c>
      <c r="BO2824" s="23">
        <f t="shared" si="8147"/>
        <v>0</v>
      </c>
      <c r="BP2824" s="23">
        <f t="shared" si="8147"/>
        <v>0</v>
      </c>
      <c r="BQ2824" s="23">
        <f t="shared" si="8147"/>
        <v>0</v>
      </c>
      <c r="BR2824" s="23">
        <f t="shared" si="8018"/>
        <v>2006.9760000000006</v>
      </c>
      <c r="BS2824" s="23">
        <f t="shared" si="8019"/>
        <v>340</v>
      </c>
      <c r="BT2824" s="23">
        <f t="shared" si="8020"/>
        <v>850.60000000000036</v>
      </c>
      <c r="BU2824" s="23">
        <f t="shared" si="8147"/>
        <v>0</v>
      </c>
      <c r="BV2824" s="23">
        <f t="shared" si="8016"/>
        <v>2006.9760000000006</v>
      </c>
      <c r="BW2824" s="23">
        <f t="shared" si="8147"/>
        <v>0</v>
      </c>
    </row>
    <row r="2825" spans="1:77" ht="31.2" x14ac:dyDescent="0.3">
      <c r="A2825" s="13">
        <v>945</v>
      </c>
      <c r="B2825" s="13" t="s">
        <v>83</v>
      </c>
      <c r="C2825" s="13" t="s">
        <v>137</v>
      </c>
      <c r="D2825" s="13" t="s">
        <v>521</v>
      </c>
      <c r="E2825" s="13">
        <v>240</v>
      </c>
      <c r="F2825" s="14" t="s">
        <v>372</v>
      </c>
      <c r="G2825" s="20">
        <v>1150.2000000000007</v>
      </c>
      <c r="H2825" s="20">
        <v>340</v>
      </c>
      <c r="I2825" s="20">
        <v>850.60000000000036</v>
      </c>
      <c r="J2825" s="20"/>
      <c r="K2825" s="20"/>
      <c r="L2825" s="20"/>
      <c r="M2825" s="20">
        <f t="shared" si="8148"/>
        <v>1150.2000000000007</v>
      </c>
      <c r="N2825" s="20">
        <f t="shared" si="8149"/>
        <v>340</v>
      </c>
      <c r="O2825" s="20">
        <f t="shared" si="8150"/>
        <v>850.60000000000036</v>
      </c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>
        <f t="shared" si="8058"/>
        <v>1150.2000000000007</v>
      </c>
      <c r="AA2825" s="23">
        <f t="shared" si="8059"/>
        <v>340</v>
      </c>
      <c r="AB2825" s="23">
        <f t="shared" si="8060"/>
        <v>850.60000000000036</v>
      </c>
      <c r="AC2825" s="23"/>
      <c r="AD2825" s="23"/>
      <c r="AE2825" s="23"/>
      <c r="AF2825" s="23"/>
      <c r="AG2825" s="23"/>
      <c r="AH2825" s="23"/>
      <c r="AI2825" s="23"/>
      <c r="AJ2825" s="23"/>
      <c r="AK2825" s="23">
        <v>856.77599999999995</v>
      </c>
      <c r="AL2825" s="23"/>
      <c r="AM2825" s="23"/>
      <c r="AN2825" s="23"/>
      <c r="AO2825" s="23">
        <f t="shared" si="8003"/>
        <v>2006.9760000000006</v>
      </c>
      <c r="AP2825" s="23">
        <f t="shared" si="8004"/>
        <v>340</v>
      </c>
      <c r="AQ2825" s="23">
        <f t="shared" si="8005"/>
        <v>850.60000000000036</v>
      </c>
      <c r="AR2825" s="23"/>
      <c r="AS2825" s="23">
        <f t="shared" si="8006"/>
        <v>2006.9760000000006</v>
      </c>
      <c r="AT2825" s="23"/>
      <c r="AU2825" s="23"/>
      <c r="AV2825" s="23"/>
      <c r="AW2825" s="23"/>
      <c r="AX2825" s="23"/>
      <c r="AY2825" s="23">
        <f t="shared" si="8127"/>
        <v>2006.9760000000006</v>
      </c>
      <c r="AZ2825" s="23"/>
      <c r="BA2825" s="23">
        <f t="shared" si="8128"/>
        <v>2006.9760000000006</v>
      </c>
      <c r="BB2825" s="23"/>
      <c r="BC2825" s="23"/>
      <c r="BD2825" s="23"/>
      <c r="BE2825" s="23"/>
      <c r="BF2825" s="23"/>
      <c r="BG2825" s="23"/>
      <c r="BH2825" s="23"/>
      <c r="BI2825" s="23"/>
      <c r="BJ2825" s="23"/>
      <c r="BK2825" s="23"/>
      <c r="BL2825" s="23"/>
      <c r="BM2825" s="23"/>
      <c r="BN2825" s="23"/>
      <c r="BO2825" s="23"/>
      <c r="BP2825" s="23"/>
      <c r="BQ2825" s="23"/>
      <c r="BR2825" s="23">
        <f t="shared" si="8018"/>
        <v>2006.9760000000006</v>
      </c>
      <c r="BS2825" s="23">
        <f t="shared" si="8019"/>
        <v>340</v>
      </c>
      <c r="BT2825" s="23">
        <f t="shared" si="8020"/>
        <v>850.60000000000036</v>
      </c>
      <c r="BU2825" s="23"/>
      <c r="BV2825" s="23">
        <f t="shared" si="8016"/>
        <v>2006.9760000000006</v>
      </c>
      <c r="BW2825" s="23"/>
    </row>
    <row r="2826" spans="1:77" ht="46.8" x14ac:dyDescent="0.3">
      <c r="A2826" s="13">
        <v>945</v>
      </c>
      <c r="B2826" s="13" t="s">
        <v>83</v>
      </c>
      <c r="C2826" s="13" t="s">
        <v>137</v>
      </c>
      <c r="D2826" s="13" t="s">
        <v>521</v>
      </c>
      <c r="E2826" s="13" t="s">
        <v>26</v>
      </c>
      <c r="F2826" s="14" t="s">
        <v>385</v>
      </c>
      <c r="G2826" s="20">
        <f>G2827</f>
        <v>8908</v>
      </c>
      <c r="H2826" s="20">
        <f t="shared" ref="H2826:BW2826" si="8151">H2827</f>
        <v>6217.7</v>
      </c>
      <c r="I2826" s="20">
        <f t="shared" si="8151"/>
        <v>3000</v>
      </c>
      <c r="J2826" s="20">
        <f t="shared" si="8151"/>
        <v>0</v>
      </c>
      <c r="K2826" s="20">
        <f t="shared" si="8151"/>
        <v>0</v>
      </c>
      <c r="L2826" s="20">
        <f t="shared" si="8151"/>
        <v>0</v>
      </c>
      <c r="M2826" s="20">
        <f t="shared" si="8148"/>
        <v>8908</v>
      </c>
      <c r="N2826" s="20">
        <f t="shared" si="8149"/>
        <v>6217.7</v>
      </c>
      <c r="O2826" s="20">
        <f t="shared" si="8150"/>
        <v>3000</v>
      </c>
      <c r="P2826" s="23">
        <f t="shared" si="8151"/>
        <v>0</v>
      </c>
      <c r="Q2826" s="23">
        <f t="shared" si="8151"/>
        <v>0</v>
      </c>
      <c r="R2826" s="23">
        <f t="shared" si="8151"/>
        <v>0</v>
      </c>
      <c r="S2826" s="23">
        <f t="shared" si="8151"/>
        <v>0</v>
      </c>
      <c r="T2826" s="23">
        <f t="shared" si="8151"/>
        <v>0</v>
      </c>
      <c r="U2826" s="23">
        <f t="shared" si="8151"/>
        <v>0</v>
      </c>
      <c r="V2826" s="23">
        <f t="shared" si="8151"/>
        <v>0</v>
      </c>
      <c r="W2826" s="23">
        <f t="shared" si="8151"/>
        <v>0</v>
      </c>
      <c r="X2826" s="23">
        <f t="shared" si="8151"/>
        <v>0</v>
      </c>
      <c r="Y2826" s="23">
        <f t="shared" si="8151"/>
        <v>0</v>
      </c>
      <c r="Z2826" s="23">
        <f t="shared" si="8058"/>
        <v>8908</v>
      </c>
      <c r="AA2826" s="23">
        <f t="shared" si="8059"/>
        <v>6217.7</v>
      </c>
      <c r="AB2826" s="23">
        <f t="shared" si="8060"/>
        <v>3000</v>
      </c>
      <c r="AC2826" s="23">
        <f t="shared" si="8151"/>
        <v>0</v>
      </c>
      <c r="AD2826" s="23">
        <f t="shared" si="8151"/>
        <v>0</v>
      </c>
      <c r="AE2826" s="23">
        <f t="shared" si="8151"/>
        <v>0</v>
      </c>
      <c r="AF2826" s="23">
        <f t="shared" si="8151"/>
        <v>0</v>
      </c>
      <c r="AG2826" s="23">
        <f t="shared" si="8151"/>
        <v>0</v>
      </c>
      <c r="AH2826" s="23">
        <f t="shared" si="8151"/>
        <v>0</v>
      </c>
      <c r="AI2826" s="23">
        <f t="shared" si="8151"/>
        <v>0</v>
      </c>
      <c r="AJ2826" s="23">
        <f t="shared" si="8151"/>
        <v>0</v>
      </c>
      <c r="AK2826" s="23">
        <f t="shared" si="8151"/>
        <v>0</v>
      </c>
      <c r="AL2826" s="23">
        <f t="shared" si="8151"/>
        <v>0</v>
      </c>
      <c r="AM2826" s="23">
        <f t="shared" si="8151"/>
        <v>0</v>
      </c>
      <c r="AN2826" s="23">
        <f t="shared" si="8151"/>
        <v>0</v>
      </c>
      <c r="AO2826" s="23">
        <f t="shared" si="8003"/>
        <v>8908</v>
      </c>
      <c r="AP2826" s="23">
        <f t="shared" si="8004"/>
        <v>6217.7</v>
      </c>
      <c r="AQ2826" s="23">
        <f t="shared" si="8005"/>
        <v>3000</v>
      </c>
      <c r="AR2826" s="23">
        <f t="shared" si="8151"/>
        <v>0</v>
      </c>
      <c r="AS2826" s="23">
        <f t="shared" si="8006"/>
        <v>8908</v>
      </c>
      <c r="AT2826" s="23">
        <f t="shared" si="8151"/>
        <v>0</v>
      </c>
      <c r="AU2826" s="23">
        <f t="shared" si="8151"/>
        <v>0</v>
      </c>
      <c r="AV2826" s="23">
        <f t="shared" si="8151"/>
        <v>0</v>
      </c>
      <c r="AW2826" s="23">
        <f t="shared" si="8151"/>
        <v>0</v>
      </c>
      <c r="AX2826" s="23">
        <f t="shared" si="8151"/>
        <v>0</v>
      </c>
      <c r="AY2826" s="23">
        <f t="shared" si="8127"/>
        <v>8908</v>
      </c>
      <c r="AZ2826" s="23">
        <f t="shared" si="8151"/>
        <v>0</v>
      </c>
      <c r="BA2826" s="23">
        <f t="shared" si="8128"/>
        <v>8908</v>
      </c>
      <c r="BB2826" s="23">
        <f t="shared" si="8151"/>
        <v>0</v>
      </c>
      <c r="BC2826" s="23">
        <f t="shared" si="8151"/>
        <v>0</v>
      </c>
      <c r="BD2826" s="23">
        <f t="shared" si="8151"/>
        <v>0</v>
      </c>
      <c r="BE2826" s="23">
        <f t="shared" si="8151"/>
        <v>0</v>
      </c>
      <c r="BF2826" s="23">
        <f t="shared" si="8151"/>
        <v>0</v>
      </c>
      <c r="BG2826" s="23">
        <f t="shared" si="8151"/>
        <v>0</v>
      </c>
      <c r="BH2826" s="23">
        <f t="shared" si="8151"/>
        <v>0</v>
      </c>
      <c r="BI2826" s="23">
        <f t="shared" si="8151"/>
        <v>0</v>
      </c>
      <c r="BJ2826" s="23">
        <f t="shared" si="8151"/>
        <v>0</v>
      </c>
      <c r="BK2826" s="23">
        <f t="shared" si="8151"/>
        <v>0</v>
      </c>
      <c r="BL2826" s="23">
        <f t="shared" si="8151"/>
        <v>0</v>
      </c>
      <c r="BM2826" s="23">
        <f t="shared" si="8151"/>
        <v>0</v>
      </c>
      <c r="BN2826" s="23">
        <f t="shared" si="8151"/>
        <v>0</v>
      </c>
      <c r="BO2826" s="23">
        <f t="shared" si="8151"/>
        <v>0</v>
      </c>
      <c r="BP2826" s="23">
        <f t="shared" si="8151"/>
        <v>0</v>
      </c>
      <c r="BQ2826" s="23">
        <f t="shared" si="8151"/>
        <v>0</v>
      </c>
      <c r="BR2826" s="23">
        <f t="shared" si="8018"/>
        <v>8908</v>
      </c>
      <c r="BS2826" s="23">
        <f t="shared" si="8019"/>
        <v>6217.7</v>
      </c>
      <c r="BT2826" s="23">
        <f t="shared" si="8020"/>
        <v>3000</v>
      </c>
      <c r="BU2826" s="23">
        <f t="shared" si="8151"/>
        <v>0</v>
      </c>
      <c r="BV2826" s="23">
        <f t="shared" si="8016"/>
        <v>8908</v>
      </c>
      <c r="BW2826" s="23">
        <f t="shared" si="8151"/>
        <v>0</v>
      </c>
    </row>
    <row r="2827" spans="1:77" x14ac:dyDescent="0.3">
      <c r="A2827" s="13">
        <v>945</v>
      </c>
      <c r="B2827" s="13" t="s">
        <v>83</v>
      </c>
      <c r="C2827" s="13" t="s">
        <v>137</v>
      </c>
      <c r="D2827" s="13" t="s">
        <v>521</v>
      </c>
      <c r="E2827" s="13">
        <v>410</v>
      </c>
      <c r="F2827" s="14" t="s">
        <v>376</v>
      </c>
      <c r="G2827" s="20">
        <v>8908</v>
      </c>
      <c r="H2827" s="20">
        <v>6217.7</v>
      </c>
      <c r="I2827" s="20">
        <v>3000</v>
      </c>
      <c r="J2827" s="20"/>
      <c r="K2827" s="20"/>
      <c r="L2827" s="20"/>
      <c r="M2827" s="20">
        <f t="shared" si="8148"/>
        <v>8908</v>
      </c>
      <c r="N2827" s="20">
        <f t="shared" si="8149"/>
        <v>6217.7</v>
      </c>
      <c r="O2827" s="20">
        <f t="shared" si="8150"/>
        <v>3000</v>
      </c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>
        <f t="shared" si="8058"/>
        <v>8908</v>
      </c>
      <c r="AA2827" s="23">
        <f t="shared" si="8059"/>
        <v>6217.7</v>
      </c>
      <c r="AB2827" s="23">
        <f t="shared" si="8060"/>
        <v>3000</v>
      </c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/>
      <c r="AO2827" s="23">
        <f t="shared" si="8003"/>
        <v>8908</v>
      </c>
      <c r="AP2827" s="23">
        <f t="shared" si="8004"/>
        <v>6217.7</v>
      </c>
      <c r="AQ2827" s="23">
        <f t="shared" si="8005"/>
        <v>3000</v>
      </c>
      <c r="AR2827" s="23"/>
      <c r="AS2827" s="23">
        <f t="shared" si="8006"/>
        <v>8908</v>
      </c>
      <c r="AT2827" s="23"/>
      <c r="AU2827" s="23"/>
      <c r="AV2827" s="23"/>
      <c r="AW2827" s="23"/>
      <c r="AX2827" s="23"/>
      <c r="AY2827" s="23">
        <f t="shared" si="8127"/>
        <v>8908</v>
      </c>
      <c r="AZ2827" s="23"/>
      <c r="BA2827" s="23">
        <f t="shared" si="8128"/>
        <v>8908</v>
      </c>
      <c r="BB2827" s="23"/>
      <c r="BC2827" s="23"/>
      <c r="BD2827" s="23"/>
      <c r="BE2827" s="23"/>
      <c r="BF2827" s="23"/>
      <c r="BG2827" s="23"/>
      <c r="BH2827" s="23"/>
      <c r="BI2827" s="23"/>
      <c r="BJ2827" s="23"/>
      <c r="BK2827" s="23"/>
      <c r="BL2827" s="23"/>
      <c r="BM2827" s="23"/>
      <c r="BN2827" s="23"/>
      <c r="BO2827" s="23"/>
      <c r="BP2827" s="23"/>
      <c r="BQ2827" s="23"/>
      <c r="BR2827" s="23">
        <f t="shared" si="8018"/>
        <v>8908</v>
      </c>
      <c r="BS2827" s="23">
        <f t="shared" si="8019"/>
        <v>6217.7</v>
      </c>
      <c r="BT2827" s="23">
        <f t="shared" si="8020"/>
        <v>3000</v>
      </c>
      <c r="BU2827" s="23"/>
      <c r="BV2827" s="23">
        <f t="shared" si="8016"/>
        <v>8908</v>
      </c>
      <c r="BW2827" s="23"/>
    </row>
    <row r="2828" spans="1:77" ht="31.2" x14ac:dyDescent="0.3">
      <c r="A2828" s="13">
        <v>945</v>
      </c>
      <c r="B2828" s="13" t="s">
        <v>83</v>
      </c>
      <c r="C2828" s="13" t="s">
        <v>137</v>
      </c>
      <c r="D2828" s="13" t="s">
        <v>355</v>
      </c>
      <c r="E2828" s="13"/>
      <c r="F2828" s="14" t="s">
        <v>420</v>
      </c>
      <c r="G2828" s="20">
        <f>G2829+G2832</f>
        <v>5496.1</v>
      </c>
      <c r="H2828" s="20">
        <f t="shared" ref="H2828:L2828" si="8152">H2829+H2832</f>
        <v>12321.5</v>
      </c>
      <c r="I2828" s="20">
        <f t="shared" si="8152"/>
        <v>5321.5</v>
      </c>
      <c r="J2828" s="20">
        <f t="shared" si="8152"/>
        <v>0</v>
      </c>
      <c r="K2828" s="20">
        <f t="shared" si="8152"/>
        <v>0</v>
      </c>
      <c r="L2828" s="20">
        <f t="shared" si="8152"/>
        <v>0</v>
      </c>
      <c r="M2828" s="20">
        <f t="shared" si="8148"/>
        <v>5496.1</v>
      </c>
      <c r="N2828" s="20">
        <f t="shared" si="8149"/>
        <v>12321.5</v>
      </c>
      <c r="O2828" s="20">
        <f t="shared" si="8150"/>
        <v>5321.5</v>
      </c>
      <c r="P2828" s="23">
        <f t="shared" ref="P2828:Q2828" si="8153">P2829+P2832</f>
        <v>0</v>
      </c>
      <c r="Q2828" s="23">
        <f t="shared" si="8153"/>
        <v>0</v>
      </c>
      <c r="R2828" s="23">
        <f t="shared" ref="R2828:T2828" si="8154">R2829+R2832</f>
        <v>0</v>
      </c>
      <c r="S2828" s="23">
        <f t="shared" si="8154"/>
        <v>0</v>
      </c>
      <c r="T2828" s="23">
        <f t="shared" si="8154"/>
        <v>0</v>
      </c>
      <c r="U2828" s="23">
        <f t="shared" ref="U2828:W2828" si="8155">U2829+U2832</f>
        <v>0</v>
      </c>
      <c r="V2828" s="23">
        <f t="shared" si="8155"/>
        <v>0</v>
      </c>
      <c r="W2828" s="23">
        <f t="shared" si="8155"/>
        <v>0</v>
      </c>
      <c r="X2828" s="23">
        <f t="shared" ref="X2828:Y2828" si="8156">X2829+X2832</f>
        <v>0</v>
      </c>
      <c r="Y2828" s="23">
        <f t="shared" si="8156"/>
        <v>0</v>
      </c>
      <c r="Z2828" s="23">
        <f t="shared" si="8058"/>
        <v>5496.1</v>
      </c>
      <c r="AA2828" s="23">
        <f t="shared" si="8059"/>
        <v>12321.5</v>
      </c>
      <c r="AB2828" s="23">
        <f t="shared" si="8060"/>
        <v>5321.5</v>
      </c>
      <c r="AC2828" s="23">
        <f t="shared" ref="AC2828:AL2828" si="8157">AC2829+AC2832</f>
        <v>0</v>
      </c>
      <c r="AD2828" s="23">
        <f t="shared" si="8157"/>
        <v>0</v>
      </c>
      <c r="AE2828" s="23">
        <f t="shared" ref="AE2828" si="8158">AE2829+AE2832</f>
        <v>0</v>
      </c>
      <c r="AF2828" s="23">
        <f t="shared" si="8157"/>
        <v>0</v>
      </c>
      <c r="AG2828" s="23">
        <f t="shared" si="8157"/>
        <v>0</v>
      </c>
      <c r="AH2828" s="23">
        <f t="shared" si="8157"/>
        <v>0</v>
      </c>
      <c r="AI2828" s="23">
        <f t="shared" ref="AI2828" si="8159">AI2829+AI2832</f>
        <v>0</v>
      </c>
      <c r="AJ2828" s="23">
        <f t="shared" si="8157"/>
        <v>0</v>
      </c>
      <c r="AK2828" s="23">
        <f t="shared" si="8157"/>
        <v>115.714</v>
      </c>
      <c r="AL2828" s="23">
        <f t="shared" si="8157"/>
        <v>0</v>
      </c>
      <c r="AM2828" s="23">
        <f t="shared" ref="AM2828:BW2828" si="8160">AM2829+AM2832</f>
        <v>0</v>
      </c>
      <c r="AN2828" s="23">
        <f t="shared" si="8160"/>
        <v>0</v>
      </c>
      <c r="AO2828" s="23">
        <f t="shared" si="8003"/>
        <v>5611.8140000000003</v>
      </c>
      <c r="AP2828" s="23">
        <f t="shared" si="8004"/>
        <v>12321.5</v>
      </c>
      <c r="AQ2828" s="23">
        <f t="shared" si="8005"/>
        <v>5321.5</v>
      </c>
      <c r="AR2828" s="23">
        <f t="shared" ref="AR2828" si="8161">AR2829+AR2832</f>
        <v>0</v>
      </c>
      <c r="AS2828" s="23">
        <f t="shared" si="8006"/>
        <v>5611.8140000000003</v>
      </c>
      <c r="AT2828" s="23">
        <f t="shared" ref="AT2828:AX2828" si="8162">AT2829+AT2832</f>
        <v>0</v>
      </c>
      <c r="AU2828" s="23">
        <f t="shared" si="8162"/>
        <v>0</v>
      </c>
      <c r="AV2828" s="23">
        <f t="shared" si="8162"/>
        <v>0</v>
      </c>
      <c r="AW2828" s="23">
        <f t="shared" si="8162"/>
        <v>0</v>
      </c>
      <c r="AX2828" s="23">
        <f t="shared" si="8162"/>
        <v>0</v>
      </c>
      <c r="AY2828" s="23">
        <f t="shared" si="8127"/>
        <v>5611.8140000000003</v>
      </c>
      <c r="AZ2828" s="23">
        <f t="shared" ref="AZ2828" si="8163">AZ2829+AZ2832</f>
        <v>0</v>
      </c>
      <c r="BA2828" s="23">
        <f t="shared" si="8128"/>
        <v>5611.8140000000003</v>
      </c>
      <c r="BB2828" s="23">
        <f t="shared" ref="BB2828:BI2828" si="8164">BB2829+BB2832</f>
        <v>134.98699999999999</v>
      </c>
      <c r="BC2828" s="23">
        <f t="shared" si="8164"/>
        <v>0</v>
      </c>
      <c r="BD2828" s="23">
        <f t="shared" si="8164"/>
        <v>0</v>
      </c>
      <c r="BE2828" s="23">
        <f t="shared" si="8164"/>
        <v>0</v>
      </c>
      <c r="BF2828" s="23">
        <f t="shared" si="8164"/>
        <v>0</v>
      </c>
      <c r="BG2828" s="23">
        <f t="shared" si="8164"/>
        <v>0</v>
      </c>
      <c r="BH2828" s="23">
        <f t="shared" si="8164"/>
        <v>0</v>
      </c>
      <c r="BI2828" s="23">
        <f t="shared" si="8164"/>
        <v>0</v>
      </c>
      <c r="BJ2828" s="23">
        <f t="shared" ref="BJ2828:BP2828" si="8165">BJ2829+BJ2832</f>
        <v>0</v>
      </c>
      <c r="BK2828" s="23">
        <f t="shared" si="8165"/>
        <v>0</v>
      </c>
      <c r="BL2828" s="23">
        <f t="shared" si="8165"/>
        <v>0</v>
      </c>
      <c r="BM2828" s="23">
        <f t="shared" si="8165"/>
        <v>0</v>
      </c>
      <c r="BN2828" s="23">
        <f t="shared" si="8165"/>
        <v>0</v>
      </c>
      <c r="BO2828" s="23">
        <f t="shared" si="8165"/>
        <v>0</v>
      </c>
      <c r="BP2828" s="23">
        <f t="shared" si="8165"/>
        <v>0</v>
      </c>
      <c r="BQ2828" s="23">
        <f t="shared" ref="BQ2828" si="8166">BQ2829+BQ2832</f>
        <v>0</v>
      </c>
      <c r="BR2828" s="23">
        <f t="shared" si="8018"/>
        <v>5746.8010000000004</v>
      </c>
      <c r="BS2828" s="23">
        <f t="shared" si="8019"/>
        <v>12321.5</v>
      </c>
      <c r="BT2828" s="23">
        <f t="shared" si="8020"/>
        <v>5321.5</v>
      </c>
      <c r="BU2828" s="23">
        <f t="shared" ref="BU2828" si="8167">BU2829+BU2832</f>
        <v>0</v>
      </c>
      <c r="BV2828" s="23">
        <f t="shared" si="8016"/>
        <v>5746.8010000000004</v>
      </c>
      <c r="BW2828" s="23">
        <f t="shared" si="8160"/>
        <v>0</v>
      </c>
      <c r="BX2828" s="5"/>
    </row>
    <row r="2829" spans="1:77" ht="62.4" x14ac:dyDescent="0.3">
      <c r="A2829" s="13">
        <v>945</v>
      </c>
      <c r="B2829" s="13" t="s">
        <v>83</v>
      </c>
      <c r="C2829" s="13" t="s">
        <v>137</v>
      </c>
      <c r="D2829" s="13" t="s">
        <v>522</v>
      </c>
      <c r="E2829" s="13"/>
      <c r="F2829" s="14" t="s">
        <v>703</v>
      </c>
      <c r="G2829" s="20">
        <f>G2830</f>
        <v>5496.1</v>
      </c>
      <c r="H2829" s="20">
        <f t="shared" ref="H2829:BW2830" si="8168">H2830</f>
        <v>10321.5</v>
      </c>
      <c r="I2829" s="20">
        <f t="shared" si="8168"/>
        <v>5321.5</v>
      </c>
      <c r="J2829" s="20">
        <f t="shared" si="8168"/>
        <v>0</v>
      </c>
      <c r="K2829" s="20">
        <f t="shared" si="8168"/>
        <v>0</v>
      </c>
      <c r="L2829" s="20">
        <f t="shared" si="8168"/>
        <v>0</v>
      </c>
      <c r="M2829" s="20">
        <f t="shared" si="8148"/>
        <v>5496.1</v>
      </c>
      <c r="N2829" s="20">
        <f t="shared" si="8149"/>
        <v>10321.5</v>
      </c>
      <c r="O2829" s="20">
        <f t="shared" si="8150"/>
        <v>5321.5</v>
      </c>
      <c r="P2829" s="23">
        <f t="shared" si="8168"/>
        <v>0</v>
      </c>
      <c r="Q2829" s="23">
        <f t="shared" si="8168"/>
        <v>0</v>
      </c>
      <c r="R2829" s="23">
        <f t="shared" si="8168"/>
        <v>0</v>
      </c>
      <c r="S2829" s="23">
        <f t="shared" si="8168"/>
        <v>0</v>
      </c>
      <c r="T2829" s="23">
        <f t="shared" si="8168"/>
        <v>0</v>
      </c>
      <c r="U2829" s="23">
        <f t="shared" si="8168"/>
        <v>0</v>
      </c>
      <c r="V2829" s="23">
        <f t="shared" si="8168"/>
        <v>0</v>
      </c>
      <c r="W2829" s="23">
        <f t="shared" si="8168"/>
        <v>0</v>
      </c>
      <c r="X2829" s="23">
        <f t="shared" si="8168"/>
        <v>0</v>
      </c>
      <c r="Y2829" s="23">
        <f t="shared" si="8168"/>
        <v>0</v>
      </c>
      <c r="Z2829" s="23">
        <f t="shared" si="8058"/>
        <v>5496.1</v>
      </c>
      <c r="AA2829" s="23">
        <f t="shared" si="8059"/>
        <v>10321.5</v>
      </c>
      <c r="AB2829" s="23">
        <f t="shared" si="8060"/>
        <v>5321.5</v>
      </c>
      <c r="AC2829" s="23">
        <f t="shared" si="8168"/>
        <v>0</v>
      </c>
      <c r="AD2829" s="23">
        <f t="shared" si="8168"/>
        <v>0</v>
      </c>
      <c r="AE2829" s="23">
        <f t="shared" si="8168"/>
        <v>0</v>
      </c>
      <c r="AF2829" s="23">
        <f t="shared" si="8168"/>
        <v>0</v>
      </c>
      <c r="AG2829" s="23">
        <f t="shared" si="8168"/>
        <v>0</v>
      </c>
      <c r="AH2829" s="23">
        <f t="shared" si="8168"/>
        <v>0</v>
      </c>
      <c r="AI2829" s="23">
        <f t="shared" si="8168"/>
        <v>0</v>
      </c>
      <c r="AJ2829" s="23">
        <f t="shared" si="8168"/>
        <v>0</v>
      </c>
      <c r="AK2829" s="23">
        <f t="shared" si="8168"/>
        <v>115.714</v>
      </c>
      <c r="AL2829" s="23">
        <f t="shared" si="8168"/>
        <v>0</v>
      </c>
      <c r="AM2829" s="23">
        <f t="shared" si="8168"/>
        <v>0</v>
      </c>
      <c r="AN2829" s="23">
        <f t="shared" si="8168"/>
        <v>0</v>
      </c>
      <c r="AO2829" s="23">
        <f t="shared" si="8003"/>
        <v>5611.8140000000003</v>
      </c>
      <c r="AP2829" s="23">
        <f t="shared" si="8004"/>
        <v>10321.5</v>
      </c>
      <c r="AQ2829" s="23">
        <f t="shared" si="8005"/>
        <v>5321.5</v>
      </c>
      <c r="AR2829" s="23">
        <f t="shared" si="8168"/>
        <v>0</v>
      </c>
      <c r="AS2829" s="23">
        <f t="shared" si="8006"/>
        <v>5611.8140000000003</v>
      </c>
      <c r="AT2829" s="23">
        <f t="shared" si="8168"/>
        <v>0</v>
      </c>
      <c r="AU2829" s="23">
        <f t="shared" si="8168"/>
        <v>0</v>
      </c>
      <c r="AV2829" s="23">
        <f t="shared" si="8168"/>
        <v>0</v>
      </c>
      <c r="AW2829" s="23">
        <f t="shared" si="8168"/>
        <v>0</v>
      </c>
      <c r="AX2829" s="23">
        <f t="shared" si="8168"/>
        <v>0</v>
      </c>
      <c r="AY2829" s="23">
        <f t="shared" si="8127"/>
        <v>5611.8140000000003</v>
      </c>
      <c r="AZ2829" s="23">
        <f t="shared" si="8168"/>
        <v>0</v>
      </c>
      <c r="BA2829" s="23">
        <f t="shared" si="8128"/>
        <v>5611.8140000000003</v>
      </c>
      <c r="BB2829" s="23">
        <f t="shared" si="8168"/>
        <v>134.98699999999999</v>
      </c>
      <c r="BC2829" s="23">
        <f t="shared" si="8168"/>
        <v>0</v>
      </c>
      <c r="BD2829" s="23">
        <f t="shared" si="8168"/>
        <v>0</v>
      </c>
      <c r="BE2829" s="23">
        <f t="shared" si="8168"/>
        <v>0</v>
      </c>
      <c r="BF2829" s="23">
        <f t="shared" si="8168"/>
        <v>0</v>
      </c>
      <c r="BG2829" s="23">
        <f t="shared" si="8168"/>
        <v>0</v>
      </c>
      <c r="BH2829" s="23">
        <f t="shared" si="8168"/>
        <v>0</v>
      </c>
      <c r="BI2829" s="23">
        <f t="shared" si="8168"/>
        <v>0</v>
      </c>
      <c r="BJ2829" s="23">
        <f t="shared" si="8168"/>
        <v>0</v>
      </c>
      <c r="BK2829" s="23">
        <f t="shared" si="8168"/>
        <v>0</v>
      </c>
      <c r="BL2829" s="23">
        <f t="shared" si="8168"/>
        <v>0</v>
      </c>
      <c r="BM2829" s="23">
        <f t="shared" si="8168"/>
        <v>0</v>
      </c>
      <c r="BN2829" s="23">
        <f t="shared" si="8168"/>
        <v>0</v>
      </c>
      <c r="BO2829" s="23">
        <f t="shared" si="8168"/>
        <v>0</v>
      </c>
      <c r="BP2829" s="23">
        <f t="shared" si="8168"/>
        <v>0</v>
      </c>
      <c r="BQ2829" s="23">
        <f t="shared" si="8168"/>
        <v>0</v>
      </c>
      <c r="BR2829" s="23">
        <f t="shared" si="8018"/>
        <v>5746.8010000000004</v>
      </c>
      <c r="BS2829" s="23">
        <f t="shared" si="8019"/>
        <v>10321.5</v>
      </c>
      <c r="BT2829" s="23">
        <f t="shared" si="8020"/>
        <v>5321.5</v>
      </c>
      <c r="BU2829" s="23">
        <f t="shared" si="8168"/>
        <v>0</v>
      </c>
      <c r="BV2829" s="23">
        <f t="shared" si="8016"/>
        <v>5746.8010000000004</v>
      </c>
      <c r="BW2829" s="23">
        <f t="shared" si="8168"/>
        <v>0</v>
      </c>
    </row>
    <row r="2830" spans="1:77" ht="31.2" x14ac:dyDescent="0.3">
      <c r="A2830" s="13">
        <v>945</v>
      </c>
      <c r="B2830" s="13" t="s">
        <v>83</v>
      </c>
      <c r="C2830" s="13" t="s">
        <v>137</v>
      </c>
      <c r="D2830" s="13" t="s">
        <v>522</v>
      </c>
      <c r="E2830" s="13" t="s">
        <v>7</v>
      </c>
      <c r="F2830" s="14" t="s">
        <v>383</v>
      </c>
      <c r="G2830" s="20">
        <f>G2831</f>
        <v>5496.1</v>
      </c>
      <c r="H2830" s="20">
        <f t="shared" si="8168"/>
        <v>10321.5</v>
      </c>
      <c r="I2830" s="20">
        <f t="shared" si="8168"/>
        <v>5321.5</v>
      </c>
      <c r="J2830" s="20">
        <f t="shared" si="8168"/>
        <v>0</v>
      </c>
      <c r="K2830" s="20">
        <f t="shared" si="8168"/>
        <v>0</v>
      </c>
      <c r="L2830" s="20">
        <f t="shared" si="8168"/>
        <v>0</v>
      </c>
      <c r="M2830" s="20">
        <f t="shared" si="8148"/>
        <v>5496.1</v>
      </c>
      <c r="N2830" s="20">
        <f t="shared" si="8149"/>
        <v>10321.5</v>
      </c>
      <c r="O2830" s="20">
        <f t="shared" si="8150"/>
        <v>5321.5</v>
      </c>
      <c r="P2830" s="23">
        <f t="shared" si="8168"/>
        <v>0</v>
      </c>
      <c r="Q2830" s="23">
        <f t="shared" si="8168"/>
        <v>0</v>
      </c>
      <c r="R2830" s="23">
        <f t="shared" si="8168"/>
        <v>0</v>
      </c>
      <c r="S2830" s="23">
        <f t="shared" si="8168"/>
        <v>0</v>
      </c>
      <c r="T2830" s="23">
        <f t="shared" si="8168"/>
        <v>0</v>
      </c>
      <c r="U2830" s="23">
        <f t="shared" si="8168"/>
        <v>0</v>
      </c>
      <c r="V2830" s="23">
        <f t="shared" si="8168"/>
        <v>0</v>
      </c>
      <c r="W2830" s="23">
        <f t="shared" si="8168"/>
        <v>0</v>
      </c>
      <c r="X2830" s="23">
        <f t="shared" si="8168"/>
        <v>0</v>
      </c>
      <c r="Y2830" s="23">
        <f t="shared" si="8168"/>
        <v>0</v>
      </c>
      <c r="Z2830" s="23">
        <f t="shared" si="8058"/>
        <v>5496.1</v>
      </c>
      <c r="AA2830" s="23">
        <f t="shared" si="8059"/>
        <v>10321.5</v>
      </c>
      <c r="AB2830" s="23">
        <f t="shared" si="8060"/>
        <v>5321.5</v>
      </c>
      <c r="AC2830" s="23">
        <f t="shared" si="8168"/>
        <v>0</v>
      </c>
      <c r="AD2830" s="23">
        <f t="shared" si="8168"/>
        <v>0</v>
      </c>
      <c r="AE2830" s="23">
        <f t="shared" si="8168"/>
        <v>0</v>
      </c>
      <c r="AF2830" s="23">
        <f t="shared" si="8168"/>
        <v>0</v>
      </c>
      <c r="AG2830" s="23">
        <f t="shared" si="8168"/>
        <v>0</v>
      </c>
      <c r="AH2830" s="23">
        <f t="shared" si="8168"/>
        <v>0</v>
      </c>
      <c r="AI2830" s="23">
        <f t="shared" si="8168"/>
        <v>0</v>
      </c>
      <c r="AJ2830" s="23">
        <f t="shared" si="8168"/>
        <v>0</v>
      </c>
      <c r="AK2830" s="23">
        <f t="shared" si="8168"/>
        <v>115.714</v>
      </c>
      <c r="AL2830" s="23">
        <f t="shared" si="8168"/>
        <v>0</v>
      </c>
      <c r="AM2830" s="23">
        <f t="shared" si="8168"/>
        <v>0</v>
      </c>
      <c r="AN2830" s="23">
        <f t="shared" si="8168"/>
        <v>0</v>
      </c>
      <c r="AO2830" s="23">
        <f t="shared" ref="AO2830:AO2893" si="8169">Z2830+AC2830+AD2830+AE2830+AF2830+AG2830+AH2830+AI2830+AJ2830+AK2830+AL2830</f>
        <v>5611.8140000000003</v>
      </c>
      <c r="AP2830" s="23">
        <f t="shared" ref="AP2830:AP2893" si="8170">AA2830+AM2830</f>
        <v>10321.5</v>
      </c>
      <c r="AQ2830" s="23">
        <f t="shared" ref="AQ2830:AQ2893" si="8171">AB2830+AN2830</f>
        <v>5321.5</v>
      </c>
      <c r="AR2830" s="23">
        <f t="shared" si="8168"/>
        <v>0</v>
      </c>
      <c r="AS2830" s="23">
        <f t="shared" ref="AS2830:AS2893" si="8172">AO2830+AR2830</f>
        <v>5611.8140000000003</v>
      </c>
      <c r="AT2830" s="23">
        <f t="shared" si="8168"/>
        <v>0</v>
      </c>
      <c r="AU2830" s="23">
        <f t="shared" si="8168"/>
        <v>0</v>
      </c>
      <c r="AV2830" s="23">
        <f t="shared" si="8168"/>
        <v>0</v>
      </c>
      <c r="AW2830" s="23">
        <f t="shared" si="8168"/>
        <v>0</v>
      </c>
      <c r="AX2830" s="23">
        <f t="shared" si="8168"/>
        <v>0</v>
      </c>
      <c r="AY2830" s="23">
        <f t="shared" si="8127"/>
        <v>5611.8140000000003</v>
      </c>
      <c r="AZ2830" s="23">
        <f t="shared" si="8168"/>
        <v>0</v>
      </c>
      <c r="BA2830" s="23">
        <f t="shared" si="8128"/>
        <v>5611.8140000000003</v>
      </c>
      <c r="BB2830" s="23">
        <f t="shared" si="8168"/>
        <v>134.98699999999999</v>
      </c>
      <c r="BC2830" s="23">
        <f t="shared" si="8168"/>
        <v>0</v>
      </c>
      <c r="BD2830" s="23">
        <f t="shared" si="8168"/>
        <v>0</v>
      </c>
      <c r="BE2830" s="23">
        <f t="shared" si="8168"/>
        <v>0</v>
      </c>
      <c r="BF2830" s="23">
        <f t="shared" si="8168"/>
        <v>0</v>
      </c>
      <c r="BG2830" s="23">
        <f t="shared" si="8168"/>
        <v>0</v>
      </c>
      <c r="BH2830" s="23">
        <f t="shared" si="8168"/>
        <v>0</v>
      </c>
      <c r="BI2830" s="23">
        <f t="shared" si="8168"/>
        <v>0</v>
      </c>
      <c r="BJ2830" s="23">
        <f t="shared" si="8168"/>
        <v>0</v>
      </c>
      <c r="BK2830" s="23">
        <f t="shared" si="8168"/>
        <v>0</v>
      </c>
      <c r="BL2830" s="23">
        <f t="shared" si="8168"/>
        <v>0</v>
      </c>
      <c r="BM2830" s="23">
        <f t="shared" si="8168"/>
        <v>0</v>
      </c>
      <c r="BN2830" s="23">
        <f t="shared" si="8168"/>
        <v>0</v>
      </c>
      <c r="BO2830" s="23">
        <f t="shared" si="8168"/>
        <v>0</v>
      </c>
      <c r="BP2830" s="23">
        <f t="shared" si="8168"/>
        <v>0</v>
      </c>
      <c r="BQ2830" s="23">
        <f t="shared" si="8168"/>
        <v>0</v>
      </c>
      <c r="BR2830" s="23">
        <f t="shared" si="8018"/>
        <v>5746.8010000000004</v>
      </c>
      <c r="BS2830" s="23">
        <f t="shared" si="8019"/>
        <v>10321.5</v>
      </c>
      <c r="BT2830" s="23">
        <f t="shared" si="8020"/>
        <v>5321.5</v>
      </c>
      <c r="BU2830" s="23">
        <f t="shared" si="8168"/>
        <v>0</v>
      </c>
      <c r="BV2830" s="23">
        <f t="shared" si="8016"/>
        <v>5746.8010000000004</v>
      </c>
      <c r="BW2830" s="23">
        <f t="shared" si="8168"/>
        <v>0</v>
      </c>
    </row>
    <row r="2831" spans="1:77" ht="31.2" x14ac:dyDescent="0.3">
      <c r="A2831" s="13">
        <v>945</v>
      </c>
      <c r="B2831" s="13" t="s">
        <v>83</v>
      </c>
      <c r="C2831" s="13" t="s">
        <v>137</v>
      </c>
      <c r="D2831" s="13" t="s">
        <v>522</v>
      </c>
      <c r="E2831" s="13">
        <v>240</v>
      </c>
      <c r="F2831" s="14" t="s">
        <v>372</v>
      </c>
      <c r="G2831" s="20">
        <v>5496.1</v>
      </c>
      <c r="H2831" s="20">
        <v>10321.5</v>
      </c>
      <c r="I2831" s="20">
        <v>5321.5</v>
      </c>
      <c r="J2831" s="20"/>
      <c r="K2831" s="20"/>
      <c r="L2831" s="20"/>
      <c r="M2831" s="20">
        <f t="shared" si="8148"/>
        <v>5496.1</v>
      </c>
      <c r="N2831" s="20">
        <f t="shared" si="8149"/>
        <v>10321.5</v>
      </c>
      <c r="O2831" s="20">
        <f t="shared" si="8150"/>
        <v>5321.5</v>
      </c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>
        <f t="shared" si="8058"/>
        <v>5496.1</v>
      </c>
      <c r="AA2831" s="23">
        <f t="shared" si="8059"/>
        <v>10321.5</v>
      </c>
      <c r="AB2831" s="23">
        <f t="shared" si="8060"/>
        <v>5321.5</v>
      </c>
      <c r="AC2831" s="23"/>
      <c r="AD2831" s="23"/>
      <c r="AE2831" s="23"/>
      <c r="AF2831" s="23"/>
      <c r="AG2831" s="23"/>
      <c r="AH2831" s="23"/>
      <c r="AI2831" s="23"/>
      <c r="AJ2831" s="23"/>
      <c r="AK2831" s="23">
        <v>115.714</v>
      </c>
      <c r="AL2831" s="23"/>
      <c r="AM2831" s="23"/>
      <c r="AN2831" s="23"/>
      <c r="AO2831" s="23">
        <f t="shared" si="8169"/>
        <v>5611.8140000000003</v>
      </c>
      <c r="AP2831" s="23">
        <f t="shared" si="8170"/>
        <v>10321.5</v>
      </c>
      <c r="AQ2831" s="23">
        <f t="shared" si="8171"/>
        <v>5321.5</v>
      </c>
      <c r="AR2831" s="23"/>
      <c r="AS2831" s="23">
        <f t="shared" si="8172"/>
        <v>5611.8140000000003</v>
      </c>
      <c r="AT2831" s="23"/>
      <c r="AU2831" s="23"/>
      <c r="AV2831" s="23"/>
      <c r="AW2831" s="23"/>
      <c r="AX2831" s="23"/>
      <c r="AY2831" s="23">
        <f t="shared" si="8127"/>
        <v>5611.8140000000003</v>
      </c>
      <c r="AZ2831" s="23"/>
      <c r="BA2831" s="23">
        <f t="shared" si="8128"/>
        <v>5611.8140000000003</v>
      </c>
      <c r="BB2831" s="23">
        <v>134.98699999999999</v>
      </c>
      <c r="BC2831" s="23"/>
      <c r="BD2831" s="23"/>
      <c r="BE2831" s="23"/>
      <c r="BF2831" s="23"/>
      <c r="BG2831" s="23"/>
      <c r="BH2831" s="23"/>
      <c r="BI2831" s="23"/>
      <c r="BJ2831" s="23"/>
      <c r="BK2831" s="23"/>
      <c r="BL2831" s="23"/>
      <c r="BM2831" s="23"/>
      <c r="BN2831" s="23"/>
      <c r="BO2831" s="23"/>
      <c r="BP2831" s="23"/>
      <c r="BQ2831" s="23"/>
      <c r="BR2831" s="23">
        <f t="shared" si="8018"/>
        <v>5746.8010000000004</v>
      </c>
      <c r="BS2831" s="23">
        <f t="shared" si="8019"/>
        <v>10321.5</v>
      </c>
      <c r="BT2831" s="23">
        <f t="shared" si="8020"/>
        <v>5321.5</v>
      </c>
      <c r="BU2831" s="23"/>
      <c r="BV2831" s="23">
        <f t="shared" si="8016"/>
        <v>5746.8010000000004</v>
      </c>
      <c r="BW2831" s="23"/>
    </row>
    <row r="2832" spans="1:77" ht="46.8" hidden="1" x14ac:dyDescent="0.3">
      <c r="A2832" s="13">
        <v>945</v>
      </c>
      <c r="B2832" s="13" t="s">
        <v>83</v>
      </c>
      <c r="C2832" s="13" t="s">
        <v>137</v>
      </c>
      <c r="D2832" s="13" t="s">
        <v>523</v>
      </c>
      <c r="E2832" s="13"/>
      <c r="F2832" s="14" t="s">
        <v>705</v>
      </c>
      <c r="G2832" s="20">
        <f>G2833</f>
        <v>0</v>
      </c>
      <c r="H2832" s="20">
        <f t="shared" ref="H2832:BW2833" si="8173">H2833</f>
        <v>2000</v>
      </c>
      <c r="I2832" s="20">
        <f t="shared" si="8173"/>
        <v>0</v>
      </c>
      <c r="J2832" s="20">
        <f t="shared" si="8173"/>
        <v>0</v>
      </c>
      <c r="K2832" s="20">
        <f t="shared" si="8173"/>
        <v>0</v>
      </c>
      <c r="L2832" s="20">
        <f t="shared" si="8173"/>
        <v>0</v>
      </c>
      <c r="M2832" s="20">
        <f t="shared" si="8148"/>
        <v>0</v>
      </c>
      <c r="N2832" s="20">
        <f t="shared" si="8149"/>
        <v>2000</v>
      </c>
      <c r="O2832" s="20">
        <f t="shared" si="8150"/>
        <v>0</v>
      </c>
      <c r="P2832" s="23">
        <f t="shared" si="8173"/>
        <v>0</v>
      </c>
      <c r="Q2832" s="23">
        <f t="shared" si="8173"/>
        <v>0</v>
      </c>
      <c r="R2832" s="23">
        <f t="shared" si="8173"/>
        <v>0</v>
      </c>
      <c r="S2832" s="23">
        <f t="shared" si="8173"/>
        <v>0</v>
      </c>
      <c r="T2832" s="23">
        <f t="shared" si="8173"/>
        <v>0</v>
      </c>
      <c r="U2832" s="23">
        <f t="shared" si="8173"/>
        <v>0</v>
      </c>
      <c r="V2832" s="23">
        <f t="shared" si="8173"/>
        <v>0</v>
      </c>
      <c r="W2832" s="23">
        <f t="shared" si="8173"/>
        <v>0</v>
      </c>
      <c r="X2832" s="23">
        <f t="shared" si="8173"/>
        <v>0</v>
      </c>
      <c r="Y2832" s="23">
        <f t="shared" si="8173"/>
        <v>0</v>
      </c>
      <c r="Z2832" s="23">
        <f t="shared" si="8058"/>
        <v>0</v>
      </c>
      <c r="AA2832" s="23">
        <f t="shared" si="8059"/>
        <v>2000</v>
      </c>
      <c r="AB2832" s="23">
        <f t="shared" si="8060"/>
        <v>0</v>
      </c>
      <c r="AC2832" s="23">
        <f t="shared" si="8173"/>
        <v>0</v>
      </c>
      <c r="AD2832" s="23">
        <f t="shared" si="8173"/>
        <v>0</v>
      </c>
      <c r="AE2832" s="23">
        <f t="shared" si="8173"/>
        <v>0</v>
      </c>
      <c r="AF2832" s="23">
        <f t="shared" si="8173"/>
        <v>0</v>
      </c>
      <c r="AG2832" s="23">
        <f t="shared" si="8173"/>
        <v>0</v>
      </c>
      <c r="AH2832" s="23">
        <f t="shared" si="8173"/>
        <v>0</v>
      </c>
      <c r="AI2832" s="23">
        <f t="shared" si="8173"/>
        <v>0</v>
      </c>
      <c r="AJ2832" s="23">
        <f t="shared" si="8173"/>
        <v>0</v>
      </c>
      <c r="AK2832" s="23">
        <f t="shared" si="8173"/>
        <v>0</v>
      </c>
      <c r="AL2832" s="23">
        <f t="shared" si="8173"/>
        <v>0</v>
      </c>
      <c r="AM2832" s="23">
        <f t="shared" si="8173"/>
        <v>0</v>
      </c>
      <c r="AN2832" s="23">
        <f t="shared" si="8173"/>
        <v>0</v>
      </c>
      <c r="AO2832" s="23">
        <f t="shared" si="8169"/>
        <v>0</v>
      </c>
      <c r="AP2832" s="23">
        <f t="shared" si="8170"/>
        <v>2000</v>
      </c>
      <c r="AQ2832" s="23">
        <f t="shared" si="8171"/>
        <v>0</v>
      </c>
      <c r="AR2832" s="23">
        <f t="shared" si="8173"/>
        <v>0</v>
      </c>
      <c r="AS2832" s="23">
        <f t="shared" si="8172"/>
        <v>0</v>
      </c>
      <c r="AT2832" s="23">
        <f t="shared" si="8173"/>
        <v>0</v>
      </c>
      <c r="AU2832" s="23">
        <f t="shared" si="8173"/>
        <v>0</v>
      </c>
      <c r="AV2832" s="23">
        <f t="shared" si="8173"/>
        <v>0</v>
      </c>
      <c r="AW2832" s="23">
        <f t="shared" si="8173"/>
        <v>0</v>
      </c>
      <c r="AX2832" s="23">
        <f t="shared" si="8173"/>
        <v>0</v>
      </c>
      <c r="AY2832" s="23">
        <f t="shared" si="8127"/>
        <v>0</v>
      </c>
      <c r="AZ2832" s="23">
        <f t="shared" si="8173"/>
        <v>0</v>
      </c>
      <c r="BA2832" s="23">
        <f t="shared" si="8128"/>
        <v>0</v>
      </c>
      <c r="BB2832" s="23">
        <f t="shared" si="8173"/>
        <v>0</v>
      </c>
      <c r="BC2832" s="23">
        <f t="shared" si="8173"/>
        <v>0</v>
      </c>
      <c r="BD2832" s="23">
        <f t="shared" si="8173"/>
        <v>0</v>
      </c>
      <c r="BE2832" s="23">
        <f t="shared" si="8173"/>
        <v>0</v>
      </c>
      <c r="BF2832" s="23">
        <f t="shared" si="8173"/>
        <v>0</v>
      </c>
      <c r="BG2832" s="23">
        <f t="shared" si="8173"/>
        <v>0</v>
      </c>
      <c r="BH2832" s="23">
        <f t="shared" si="8173"/>
        <v>0</v>
      </c>
      <c r="BI2832" s="23">
        <f t="shared" si="8173"/>
        <v>0</v>
      </c>
      <c r="BJ2832" s="23">
        <f t="shared" si="8173"/>
        <v>0</v>
      </c>
      <c r="BK2832" s="23">
        <f t="shared" si="8173"/>
        <v>0</v>
      </c>
      <c r="BL2832" s="23">
        <f t="shared" si="8173"/>
        <v>0</v>
      </c>
      <c r="BM2832" s="23">
        <f t="shared" si="8173"/>
        <v>0</v>
      </c>
      <c r="BN2832" s="23">
        <f t="shared" si="8173"/>
        <v>0</v>
      </c>
      <c r="BO2832" s="23">
        <f t="shared" si="8173"/>
        <v>0</v>
      </c>
      <c r="BP2832" s="23">
        <f t="shared" si="8173"/>
        <v>0</v>
      </c>
      <c r="BQ2832" s="23">
        <f t="shared" si="8173"/>
        <v>0</v>
      </c>
      <c r="BR2832" s="23">
        <f t="shared" si="8018"/>
        <v>0</v>
      </c>
      <c r="BS2832" s="23">
        <f t="shared" si="8019"/>
        <v>2000</v>
      </c>
      <c r="BT2832" s="23">
        <f t="shared" si="8020"/>
        <v>0</v>
      </c>
      <c r="BU2832" s="23">
        <f t="shared" si="8173"/>
        <v>0</v>
      </c>
      <c r="BV2832" s="23"/>
      <c r="BW2832" s="23">
        <f t="shared" si="8173"/>
        <v>0</v>
      </c>
      <c r="BX2832" s="5">
        <v>0</v>
      </c>
    </row>
    <row r="2833" spans="1:76" ht="46.8" hidden="1" x14ac:dyDescent="0.3">
      <c r="A2833" s="13">
        <v>945</v>
      </c>
      <c r="B2833" s="13" t="s">
        <v>83</v>
      </c>
      <c r="C2833" s="13" t="s">
        <v>137</v>
      </c>
      <c r="D2833" s="13" t="s">
        <v>523</v>
      </c>
      <c r="E2833" s="13" t="s">
        <v>26</v>
      </c>
      <c r="F2833" s="14" t="s">
        <v>385</v>
      </c>
      <c r="G2833" s="20">
        <f>G2834</f>
        <v>0</v>
      </c>
      <c r="H2833" s="20">
        <f t="shared" si="8173"/>
        <v>2000</v>
      </c>
      <c r="I2833" s="20">
        <f t="shared" si="8173"/>
        <v>0</v>
      </c>
      <c r="J2833" s="20">
        <f t="shared" si="8173"/>
        <v>0</v>
      </c>
      <c r="K2833" s="20">
        <f t="shared" si="8173"/>
        <v>0</v>
      </c>
      <c r="L2833" s="20">
        <f t="shared" si="8173"/>
        <v>0</v>
      </c>
      <c r="M2833" s="20">
        <f t="shared" si="8148"/>
        <v>0</v>
      </c>
      <c r="N2833" s="20">
        <f t="shared" si="8149"/>
        <v>2000</v>
      </c>
      <c r="O2833" s="20">
        <f t="shared" si="8150"/>
        <v>0</v>
      </c>
      <c r="P2833" s="23">
        <f t="shared" si="8173"/>
        <v>0</v>
      </c>
      <c r="Q2833" s="23">
        <f t="shared" si="8173"/>
        <v>0</v>
      </c>
      <c r="R2833" s="23">
        <f t="shared" si="8173"/>
        <v>0</v>
      </c>
      <c r="S2833" s="23">
        <f t="shared" si="8173"/>
        <v>0</v>
      </c>
      <c r="T2833" s="23">
        <f t="shared" si="8173"/>
        <v>0</v>
      </c>
      <c r="U2833" s="23">
        <f t="shared" si="8173"/>
        <v>0</v>
      </c>
      <c r="V2833" s="23">
        <f t="shared" si="8173"/>
        <v>0</v>
      </c>
      <c r="W2833" s="23">
        <f t="shared" si="8173"/>
        <v>0</v>
      </c>
      <c r="X2833" s="23">
        <f t="shared" si="8173"/>
        <v>0</v>
      </c>
      <c r="Y2833" s="23">
        <f t="shared" si="8173"/>
        <v>0</v>
      </c>
      <c r="Z2833" s="23">
        <f t="shared" si="8058"/>
        <v>0</v>
      </c>
      <c r="AA2833" s="23">
        <f t="shared" si="8059"/>
        <v>2000</v>
      </c>
      <c r="AB2833" s="23">
        <f t="shared" si="8060"/>
        <v>0</v>
      </c>
      <c r="AC2833" s="23">
        <f t="shared" si="8173"/>
        <v>0</v>
      </c>
      <c r="AD2833" s="23">
        <f t="shared" si="8173"/>
        <v>0</v>
      </c>
      <c r="AE2833" s="23">
        <f t="shared" si="8173"/>
        <v>0</v>
      </c>
      <c r="AF2833" s="23">
        <f t="shared" si="8173"/>
        <v>0</v>
      </c>
      <c r="AG2833" s="23">
        <f t="shared" si="8173"/>
        <v>0</v>
      </c>
      <c r="AH2833" s="23">
        <f t="shared" si="8173"/>
        <v>0</v>
      </c>
      <c r="AI2833" s="23">
        <f t="shared" si="8173"/>
        <v>0</v>
      </c>
      <c r="AJ2833" s="23">
        <f t="shared" si="8173"/>
        <v>0</v>
      </c>
      <c r="AK2833" s="23">
        <f t="shared" si="8173"/>
        <v>0</v>
      </c>
      <c r="AL2833" s="23">
        <f t="shared" si="8173"/>
        <v>0</v>
      </c>
      <c r="AM2833" s="23">
        <f t="shared" si="8173"/>
        <v>0</v>
      </c>
      <c r="AN2833" s="23">
        <f t="shared" si="8173"/>
        <v>0</v>
      </c>
      <c r="AO2833" s="23">
        <f t="shared" si="8169"/>
        <v>0</v>
      </c>
      <c r="AP2833" s="23">
        <f t="shared" si="8170"/>
        <v>2000</v>
      </c>
      <c r="AQ2833" s="23">
        <f t="shared" si="8171"/>
        <v>0</v>
      </c>
      <c r="AR2833" s="23">
        <f t="shared" si="8173"/>
        <v>0</v>
      </c>
      <c r="AS2833" s="23">
        <f t="shared" si="8172"/>
        <v>0</v>
      </c>
      <c r="AT2833" s="23">
        <f t="shared" si="8173"/>
        <v>0</v>
      </c>
      <c r="AU2833" s="23">
        <f t="shared" si="8173"/>
        <v>0</v>
      </c>
      <c r="AV2833" s="23">
        <f t="shared" si="8173"/>
        <v>0</v>
      </c>
      <c r="AW2833" s="23">
        <f t="shared" si="8173"/>
        <v>0</v>
      </c>
      <c r="AX2833" s="23">
        <f t="shared" si="8173"/>
        <v>0</v>
      </c>
      <c r="AY2833" s="23">
        <f t="shared" si="8127"/>
        <v>0</v>
      </c>
      <c r="AZ2833" s="23">
        <f t="shared" si="8173"/>
        <v>0</v>
      </c>
      <c r="BA2833" s="23">
        <f t="shared" si="8128"/>
        <v>0</v>
      </c>
      <c r="BB2833" s="23">
        <f t="shared" si="8173"/>
        <v>0</v>
      </c>
      <c r="BC2833" s="23">
        <f t="shared" si="8173"/>
        <v>0</v>
      </c>
      <c r="BD2833" s="23">
        <f t="shared" si="8173"/>
        <v>0</v>
      </c>
      <c r="BE2833" s="23">
        <f t="shared" si="8173"/>
        <v>0</v>
      </c>
      <c r="BF2833" s="23">
        <f t="shared" si="8173"/>
        <v>0</v>
      </c>
      <c r="BG2833" s="23">
        <f t="shared" si="8173"/>
        <v>0</v>
      </c>
      <c r="BH2833" s="23">
        <f t="shared" si="8173"/>
        <v>0</v>
      </c>
      <c r="BI2833" s="23">
        <f t="shared" si="8173"/>
        <v>0</v>
      </c>
      <c r="BJ2833" s="23">
        <f t="shared" si="8173"/>
        <v>0</v>
      </c>
      <c r="BK2833" s="23">
        <f t="shared" si="8173"/>
        <v>0</v>
      </c>
      <c r="BL2833" s="23">
        <f t="shared" si="8173"/>
        <v>0</v>
      </c>
      <c r="BM2833" s="23">
        <f t="shared" si="8173"/>
        <v>0</v>
      </c>
      <c r="BN2833" s="23">
        <f t="shared" si="8173"/>
        <v>0</v>
      </c>
      <c r="BO2833" s="23">
        <f t="shared" si="8173"/>
        <v>0</v>
      </c>
      <c r="BP2833" s="23">
        <f t="shared" si="8173"/>
        <v>0</v>
      </c>
      <c r="BQ2833" s="23">
        <f t="shared" si="8173"/>
        <v>0</v>
      </c>
      <c r="BR2833" s="23">
        <f t="shared" si="8018"/>
        <v>0</v>
      </c>
      <c r="BS2833" s="23">
        <f t="shared" si="8019"/>
        <v>2000</v>
      </c>
      <c r="BT2833" s="23">
        <f t="shared" si="8020"/>
        <v>0</v>
      </c>
      <c r="BU2833" s="23">
        <f t="shared" si="8173"/>
        <v>0</v>
      </c>
      <c r="BV2833" s="23"/>
      <c r="BW2833" s="23">
        <f t="shared" si="8173"/>
        <v>0</v>
      </c>
      <c r="BX2833" s="5">
        <v>0</v>
      </c>
    </row>
    <row r="2834" spans="1:76" hidden="1" x14ac:dyDescent="0.3">
      <c r="A2834" s="13">
        <v>945</v>
      </c>
      <c r="B2834" s="13" t="s">
        <v>83</v>
      </c>
      <c r="C2834" s="13" t="s">
        <v>137</v>
      </c>
      <c r="D2834" s="13" t="s">
        <v>523</v>
      </c>
      <c r="E2834" s="13" t="s">
        <v>554</v>
      </c>
      <c r="F2834" s="14" t="s">
        <v>376</v>
      </c>
      <c r="G2834" s="20">
        <v>0</v>
      </c>
      <c r="H2834" s="20">
        <v>2000</v>
      </c>
      <c r="I2834" s="20">
        <v>0</v>
      </c>
      <c r="J2834" s="20"/>
      <c r="K2834" s="20"/>
      <c r="L2834" s="20"/>
      <c r="M2834" s="20">
        <f t="shared" si="8148"/>
        <v>0</v>
      </c>
      <c r="N2834" s="20">
        <f t="shared" si="8149"/>
        <v>2000</v>
      </c>
      <c r="O2834" s="20">
        <f t="shared" si="8150"/>
        <v>0</v>
      </c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>
        <f t="shared" si="8058"/>
        <v>0</v>
      </c>
      <c r="AA2834" s="23">
        <f t="shared" si="8059"/>
        <v>2000</v>
      </c>
      <c r="AB2834" s="23">
        <f t="shared" si="8060"/>
        <v>0</v>
      </c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>
        <f t="shared" si="8169"/>
        <v>0</v>
      </c>
      <c r="AP2834" s="23">
        <f t="shared" si="8170"/>
        <v>2000</v>
      </c>
      <c r="AQ2834" s="23">
        <f t="shared" si="8171"/>
        <v>0</v>
      </c>
      <c r="AR2834" s="23"/>
      <c r="AS2834" s="23">
        <f t="shared" si="8172"/>
        <v>0</v>
      </c>
      <c r="AT2834" s="23"/>
      <c r="AU2834" s="23"/>
      <c r="AV2834" s="23"/>
      <c r="AW2834" s="23"/>
      <c r="AX2834" s="23"/>
      <c r="AY2834" s="23">
        <f t="shared" si="8127"/>
        <v>0</v>
      </c>
      <c r="AZ2834" s="23"/>
      <c r="BA2834" s="23">
        <f t="shared" si="8128"/>
        <v>0</v>
      </c>
      <c r="BB2834" s="23"/>
      <c r="BC2834" s="23"/>
      <c r="BD2834" s="23"/>
      <c r="BE2834" s="23"/>
      <c r="BF2834" s="23"/>
      <c r="BG2834" s="23"/>
      <c r="BH2834" s="23"/>
      <c r="BI2834" s="23"/>
      <c r="BJ2834" s="23"/>
      <c r="BK2834" s="23"/>
      <c r="BL2834" s="23"/>
      <c r="BM2834" s="23"/>
      <c r="BN2834" s="23"/>
      <c r="BO2834" s="23"/>
      <c r="BP2834" s="23"/>
      <c r="BQ2834" s="23"/>
      <c r="BR2834" s="23">
        <f t="shared" si="8018"/>
        <v>0</v>
      </c>
      <c r="BS2834" s="23">
        <f t="shared" si="8019"/>
        <v>2000</v>
      </c>
      <c r="BT2834" s="23">
        <f t="shared" si="8020"/>
        <v>0</v>
      </c>
      <c r="BU2834" s="23"/>
      <c r="BV2834" s="23"/>
      <c r="BW2834" s="23"/>
      <c r="BX2834" s="5">
        <v>0</v>
      </c>
    </row>
    <row r="2835" spans="1:76" ht="31.2" x14ac:dyDescent="0.3">
      <c r="A2835" s="13">
        <v>945</v>
      </c>
      <c r="B2835" s="13" t="s">
        <v>83</v>
      </c>
      <c r="C2835" s="13" t="s">
        <v>137</v>
      </c>
      <c r="D2835" s="13" t="s">
        <v>34</v>
      </c>
      <c r="E2835" s="13"/>
      <c r="F2835" s="14" t="s">
        <v>47</v>
      </c>
      <c r="G2835" s="20">
        <f>G2836</f>
        <v>1480</v>
      </c>
      <c r="H2835" s="20">
        <f t="shared" ref="H2835:BW2840" si="8174">H2836</f>
        <v>0</v>
      </c>
      <c r="I2835" s="20">
        <f t="shared" si="8174"/>
        <v>0</v>
      </c>
      <c r="J2835" s="20">
        <f t="shared" si="8174"/>
        <v>0</v>
      </c>
      <c r="K2835" s="20">
        <f t="shared" si="8174"/>
        <v>0</v>
      </c>
      <c r="L2835" s="20">
        <f t="shared" si="8174"/>
        <v>0</v>
      </c>
      <c r="M2835" s="20">
        <f t="shared" si="8148"/>
        <v>1480</v>
      </c>
      <c r="N2835" s="20">
        <f t="shared" si="8149"/>
        <v>0</v>
      </c>
      <c r="O2835" s="20">
        <f t="shared" si="8150"/>
        <v>0</v>
      </c>
      <c r="P2835" s="23">
        <f t="shared" si="8174"/>
        <v>0</v>
      </c>
      <c r="Q2835" s="23">
        <f t="shared" si="8174"/>
        <v>0</v>
      </c>
      <c r="R2835" s="23">
        <f t="shared" si="8174"/>
        <v>0</v>
      </c>
      <c r="S2835" s="23">
        <f t="shared" si="8174"/>
        <v>0</v>
      </c>
      <c r="T2835" s="23">
        <f t="shared" si="8174"/>
        <v>0</v>
      </c>
      <c r="U2835" s="23">
        <f t="shared" si="8174"/>
        <v>0</v>
      </c>
      <c r="V2835" s="23">
        <f t="shared" si="8174"/>
        <v>0</v>
      </c>
      <c r="W2835" s="23">
        <f t="shared" si="8174"/>
        <v>0</v>
      </c>
      <c r="X2835" s="23">
        <f t="shared" si="8174"/>
        <v>0</v>
      </c>
      <c r="Y2835" s="23">
        <f t="shared" si="8174"/>
        <v>0</v>
      </c>
      <c r="Z2835" s="23">
        <f t="shared" si="8058"/>
        <v>1480</v>
      </c>
      <c r="AA2835" s="23">
        <f t="shared" si="8059"/>
        <v>0</v>
      </c>
      <c r="AB2835" s="23">
        <f t="shared" si="8060"/>
        <v>0</v>
      </c>
      <c r="AC2835" s="23">
        <f t="shared" si="8174"/>
        <v>0</v>
      </c>
      <c r="AD2835" s="23">
        <f t="shared" si="8174"/>
        <v>0</v>
      </c>
      <c r="AE2835" s="23">
        <f t="shared" si="8174"/>
        <v>0</v>
      </c>
      <c r="AF2835" s="23">
        <f t="shared" si="8174"/>
        <v>0</v>
      </c>
      <c r="AG2835" s="23">
        <f t="shared" si="8174"/>
        <v>0</v>
      </c>
      <c r="AH2835" s="23">
        <f t="shared" si="8174"/>
        <v>11.167</v>
      </c>
      <c r="AI2835" s="23">
        <f t="shared" si="8174"/>
        <v>0</v>
      </c>
      <c r="AJ2835" s="23">
        <f t="shared" si="8174"/>
        <v>0</v>
      </c>
      <c r="AK2835" s="23">
        <f t="shared" si="8174"/>
        <v>0</v>
      </c>
      <c r="AL2835" s="23">
        <f t="shared" si="8174"/>
        <v>0</v>
      </c>
      <c r="AM2835" s="23">
        <f t="shared" si="8174"/>
        <v>0</v>
      </c>
      <c r="AN2835" s="23">
        <f t="shared" si="8174"/>
        <v>0</v>
      </c>
      <c r="AO2835" s="23">
        <f t="shared" si="8169"/>
        <v>1491.1669999999999</v>
      </c>
      <c r="AP2835" s="23">
        <f t="shared" si="8170"/>
        <v>0</v>
      </c>
      <c r="AQ2835" s="23">
        <f t="shared" si="8171"/>
        <v>0</v>
      </c>
      <c r="AR2835" s="23">
        <f t="shared" si="8174"/>
        <v>0</v>
      </c>
      <c r="AS2835" s="23">
        <f t="shared" si="8172"/>
        <v>1491.1669999999999</v>
      </c>
      <c r="AT2835" s="23">
        <f t="shared" si="8174"/>
        <v>0</v>
      </c>
      <c r="AU2835" s="23">
        <f t="shared" si="8174"/>
        <v>0</v>
      </c>
      <c r="AV2835" s="23">
        <f t="shared" si="8174"/>
        <v>0</v>
      </c>
      <c r="AW2835" s="23">
        <f t="shared" si="8174"/>
        <v>0</v>
      </c>
      <c r="AX2835" s="23">
        <f t="shared" si="8174"/>
        <v>0</v>
      </c>
      <c r="AY2835" s="23">
        <f t="shared" si="8127"/>
        <v>1491.1669999999999</v>
      </c>
      <c r="AZ2835" s="23">
        <f t="shared" si="8174"/>
        <v>0</v>
      </c>
      <c r="BA2835" s="23">
        <f t="shared" si="8128"/>
        <v>1491.1669999999999</v>
      </c>
      <c r="BB2835" s="23">
        <f t="shared" si="8174"/>
        <v>0</v>
      </c>
      <c r="BC2835" s="23">
        <f t="shared" si="8174"/>
        <v>420</v>
      </c>
      <c r="BD2835" s="23">
        <f t="shared" si="8174"/>
        <v>0</v>
      </c>
      <c r="BE2835" s="23">
        <f t="shared" si="8174"/>
        <v>0</v>
      </c>
      <c r="BF2835" s="23">
        <f t="shared" si="8174"/>
        <v>0</v>
      </c>
      <c r="BG2835" s="23">
        <f t="shared" si="8174"/>
        <v>0</v>
      </c>
      <c r="BH2835" s="23">
        <f t="shared" si="8174"/>
        <v>0</v>
      </c>
      <c r="BI2835" s="23">
        <f t="shared" si="8174"/>
        <v>0</v>
      </c>
      <c r="BJ2835" s="23">
        <f t="shared" si="8174"/>
        <v>0</v>
      </c>
      <c r="BK2835" s="23">
        <f t="shared" si="8174"/>
        <v>0</v>
      </c>
      <c r="BL2835" s="23">
        <f t="shared" si="8174"/>
        <v>0</v>
      </c>
      <c r="BM2835" s="23">
        <f t="shared" si="8174"/>
        <v>0</v>
      </c>
      <c r="BN2835" s="23">
        <f t="shared" si="8174"/>
        <v>0</v>
      </c>
      <c r="BO2835" s="23">
        <f t="shared" si="8174"/>
        <v>0</v>
      </c>
      <c r="BP2835" s="23">
        <f t="shared" si="8174"/>
        <v>0</v>
      </c>
      <c r="BQ2835" s="23">
        <f t="shared" si="8174"/>
        <v>0</v>
      </c>
      <c r="BR2835" s="23">
        <f t="shared" si="8018"/>
        <v>1911.1669999999999</v>
      </c>
      <c r="BS2835" s="23">
        <f t="shared" si="8019"/>
        <v>0</v>
      </c>
      <c r="BT2835" s="23">
        <f t="shared" si="8020"/>
        <v>0</v>
      </c>
      <c r="BU2835" s="23">
        <f t="shared" si="8174"/>
        <v>0</v>
      </c>
      <c r="BV2835" s="23">
        <f t="shared" ref="BV2835:BV2884" si="8175">BR2835+BU2835</f>
        <v>1911.1669999999999</v>
      </c>
      <c r="BW2835" s="23">
        <f t="shared" si="8174"/>
        <v>0</v>
      </c>
      <c r="BX2835" s="5"/>
    </row>
    <row r="2836" spans="1:76" ht="31.2" x14ac:dyDescent="0.3">
      <c r="A2836" s="13">
        <v>945</v>
      </c>
      <c r="B2836" s="13" t="s">
        <v>83</v>
      </c>
      <c r="C2836" s="13" t="s">
        <v>137</v>
      </c>
      <c r="D2836" s="13" t="s">
        <v>68</v>
      </c>
      <c r="E2836" s="13"/>
      <c r="F2836" s="14" t="s">
        <v>81</v>
      </c>
      <c r="G2836" s="20">
        <f>G2837</f>
        <v>1480</v>
      </c>
      <c r="H2836" s="20">
        <f t="shared" si="8174"/>
        <v>0</v>
      </c>
      <c r="I2836" s="20">
        <f t="shared" si="8174"/>
        <v>0</v>
      </c>
      <c r="J2836" s="20">
        <f t="shared" si="8174"/>
        <v>0</v>
      </c>
      <c r="K2836" s="20">
        <f t="shared" si="8174"/>
        <v>0</v>
      </c>
      <c r="L2836" s="20">
        <f t="shared" si="8174"/>
        <v>0</v>
      </c>
      <c r="M2836" s="20">
        <f t="shared" si="8148"/>
        <v>1480</v>
      </c>
      <c r="N2836" s="20">
        <f t="shared" si="8149"/>
        <v>0</v>
      </c>
      <c r="O2836" s="20">
        <f t="shared" si="8150"/>
        <v>0</v>
      </c>
      <c r="P2836" s="23">
        <f t="shared" si="8174"/>
        <v>0</v>
      </c>
      <c r="Q2836" s="23">
        <f t="shared" si="8174"/>
        <v>0</v>
      </c>
      <c r="R2836" s="23">
        <f t="shared" si="8174"/>
        <v>0</v>
      </c>
      <c r="S2836" s="23">
        <f t="shared" si="8174"/>
        <v>0</v>
      </c>
      <c r="T2836" s="23">
        <f t="shared" si="8174"/>
        <v>0</v>
      </c>
      <c r="U2836" s="23">
        <f t="shared" si="8174"/>
        <v>0</v>
      </c>
      <c r="V2836" s="23">
        <f t="shared" si="8174"/>
        <v>0</v>
      </c>
      <c r="W2836" s="23">
        <f t="shared" si="8174"/>
        <v>0</v>
      </c>
      <c r="X2836" s="23">
        <f t="shared" si="8174"/>
        <v>0</v>
      </c>
      <c r="Y2836" s="23">
        <f t="shared" si="8174"/>
        <v>0</v>
      </c>
      <c r="Z2836" s="23">
        <f t="shared" si="8058"/>
        <v>1480</v>
      </c>
      <c r="AA2836" s="23">
        <f t="shared" si="8059"/>
        <v>0</v>
      </c>
      <c r="AB2836" s="23">
        <f t="shared" si="8060"/>
        <v>0</v>
      </c>
      <c r="AC2836" s="23">
        <f t="shared" si="8174"/>
        <v>0</v>
      </c>
      <c r="AD2836" s="23">
        <f t="shared" si="8174"/>
        <v>0</v>
      </c>
      <c r="AE2836" s="23">
        <f t="shared" si="8174"/>
        <v>0</v>
      </c>
      <c r="AF2836" s="23">
        <f t="shared" si="8174"/>
        <v>0</v>
      </c>
      <c r="AG2836" s="23">
        <f t="shared" si="8174"/>
        <v>0</v>
      </c>
      <c r="AH2836" s="23">
        <f t="shared" si="8174"/>
        <v>11.167</v>
      </c>
      <c r="AI2836" s="23">
        <f t="shared" si="8174"/>
        <v>0</v>
      </c>
      <c r="AJ2836" s="23">
        <f t="shared" si="8174"/>
        <v>0</v>
      </c>
      <c r="AK2836" s="23">
        <f t="shared" si="8174"/>
        <v>0</v>
      </c>
      <c r="AL2836" s="23">
        <f t="shared" si="8174"/>
        <v>0</v>
      </c>
      <c r="AM2836" s="23">
        <f t="shared" si="8174"/>
        <v>0</v>
      </c>
      <c r="AN2836" s="23">
        <f t="shared" si="8174"/>
        <v>0</v>
      </c>
      <c r="AO2836" s="23">
        <f t="shared" si="8169"/>
        <v>1491.1669999999999</v>
      </c>
      <c r="AP2836" s="23">
        <f t="shared" si="8170"/>
        <v>0</v>
      </c>
      <c r="AQ2836" s="23">
        <f t="shared" si="8171"/>
        <v>0</v>
      </c>
      <c r="AR2836" s="23">
        <f t="shared" si="8174"/>
        <v>0</v>
      </c>
      <c r="AS2836" s="23">
        <f t="shared" si="8172"/>
        <v>1491.1669999999999</v>
      </c>
      <c r="AT2836" s="23">
        <f t="shared" si="8174"/>
        <v>0</v>
      </c>
      <c r="AU2836" s="23">
        <f t="shared" si="8174"/>
        <v>0</v>
      </c>
      <c r="AV2836" s="23">
        <f t="shared" si="8174"/>
        <v>0</v>
      </c>
      <c r="AW2836" s="23">
        <f t="shared" si="8174"/>
        <v>0</v>
      </c>
      <c r="AX2836" s="23">
        <f t="shared" si="8174"/>
        <v>0</v>
      </c>
      <c r="AY2836" s="23">
        <f t="shared" si="8127"/>
        <v>1491.1669999999999</v>
      </c>
      <c r="AZ2836" s="23">
        <f t="shared" si="8174"/>
        <v>0</v>
      </c>
      <c r="BA2836" s="23">
        <f t="shared" si="8128"/>
        <v>1491.1669999999999</v>
      </c>
      <c r="BB2836" s="23">
        <f t="shared" si="8174"/>
        <v>0</v>
      </c>
      <c r="BC2836" s="23">
        <f t="shared" si="8174"/>
        <v>420</v>
      </c>
      <c r="BD2836" s="23">
        <f t="shared" si="8174"/>
        <v>0</v>
      </c>
      <c r="BE2836" s="23">
        <f t="shared" si="8174"/>
        <v>0</v>
      </c>
      <c r="BF2836" s="23">
        <f t="shared" si="8174"/>
        <v>0</v>
      </c>
      <c r="BG2836" s="23">
        <f t="shared" si="8174"/>
        <v>0</v>
      </c>
      <c r="BH2836" s="23">
        <f t="shared" si="8174"/>
        <v>0</v>
      </c>
      <c r="BI2836" s="23">
        <f t="shared" si="8174"/>
        <v>0</v>
      </c>
      <c r="BJ2836" s="23">
        <f t="shared" si="8174"/>
        <v>0</v>
      </c>
      <c r="BK2836" s="23">
        <f t="shared" si="8174"/>
        <v>0</v>
      </c>
      <c r="BL2836" s="23">
        <f t="shared" si="8174"/>
        <v>0</v>
      </c>
      <c r="BM2836" s="23">
        <f t="shared" si="8174"/>
        <v>0</v>
      </c>
      <c r="BN2836" s="23">
        <f t="shared" si="8174"/>
        <v>0</v>
      </c>
      <c r="BO2836" s="23">
        <f t="shared" si="8174"/>
        <v>0</v>
      </c>
      <c r="BP2836" s="23">
        <f t="shared" si="8174"/>
        <v>0</v>
      </c>
      <c r="BQ2836" s="23">
        <f t="shared" si="8174"/>
        <v>0</v>
      </c>
      <c r="BR2836" s="23">
        <f t="shared" si="8018"/>
        <v>1911.1669999999999</v>
      </c>
      <c r="BS2836" s="23">
        <f t="shared" si="8019"/>
        <v>0</v>
      </c>
      <c r="BT2836" s="23">
        <f t="shared" si="8020"/>
        <v>0</v>
      </c>
      <c r="BU2836" s="23">
        <f t="shared" si="8174"/>
        <v>0</v>
      </c>
      <c r="BV2836" s="23">
        <f t="shared" si="8175"/>
        <v>1911.1669999999999</v>
      </c>
      <c r="BW2836" s="23">
        <f t="shared" si="8174"/>
        <v>0</v>
      </c>
      <c r="BX2836" s="5"/>
    </row>
    <row r="2837" spans="1:76" ht="46.8" x14ac:dyDescent="0.3">
      <c r="A2837" s="13">
        <v>945</v>
      </c>
      <c r="B2837" s="13" t="s">
        <v>83</v>
      </c>
      <c r="C2837" s="13" t="s">
        <v>137</v>
      </c>
      <c r="D2837" s="13" t="s">
        <v>62</v>
      </c>
      <c r="E2837" s="13"/>
      <c r="F2837" s="14" t="s">
        <v>82</v>
      </c>
      <c r="G2837" s="20">
        <f t="shared" ref="G2837:L2837" si="8176">G2840</f>
        <v>1480</v>
      </c>
      <c r="H2837" s="20">
        <f t="shared" si="8176"/>
        <v>0</v>
      </c>
      <c r="I2837" s="20">
        <f t="shared" si="8176"/>
        <v>0</v>
      </c>
      <c r="J2837" s="20">
        <f t="shared" si="8176"/>
        <v>0</v>
      </c>
      <c r="K2837" s="20">
        <f t="shared" si="8176"/>
        <v>0</v>
      </c>
      <c r="L2837" s="20">
        <f t="shared" si="8176"/>
        <v>0</v>
      </c>
      <c r="M2837" s="20">
        <f t="shared" si="8148"/>
        <v>1480</v>
      </c>
      <c r="N2837" s="20">
        <f t="shared" si="8149"/>
        <v>0</v>
      </c>
      <c r="O2837" s="20">
        <f t="shared" si="8150"/>
        <v>0</v>
      </c>
      <c r="P2837" s="23">
        <f t="shared" ref="P2837:Y2837" si="8177">P2840</f>
        <v>0</v>
      </c>
      <c r="Q2837" s="23">
        <f t="shared" si="8177"/>
        <v>0</v>
      </c>
      <c r="R2837" s="23">
        <f t="shared" si="8177"/>
        <v>0</v>
      </c>
      <c r="S2837" s="23">
        <f t="shared" si="8177"/>
        <v>0</v>
      </c>
      <c r="T2837" s="23">
        <f t="shared" si="8177"/>
        <v>0</v>
      </c>
      <c r="U2837" s="23">
        <f t="shared" si="8177"/>
        <v>0</v>
      </c>
      <c r="V2837" s="23">
        <f t="shared" si="8177"/>
        <v>0</v>
      </c>
      <c r="W2837" s="23">
        <f t="shared" si="8177"/>
        <v>0</v>
      </c>
      <c r="X2837" s="23">
        <f t="shared" si="8177"/>
        <v>0</v>
      </c>
      <c r="Y2837" s="23">
        <f t="shared" si="8177"/>
        <v>0</v>
      </c>
      <c r="Z2837" s="23">
        <f t="shared" si="8058"/>
        <v>1480</v>
      </c>
      <c r="AA2837" s="23">
        <f t="shared" si="8059"/>
        <v>0</v>
      </c>
      <c r="AB2837" s="23">
        <f t="shared" si="8060"/>
        <v>0</v>
      </c>
      <c r="AC2837" s="23">
        <f>AC2840+AC2838</f>
        <v>0</v>
      </c>
      <c r="AD2837" s="23">
        <f t="shared" ref="AD2837:BW2837" si="8178">AD2840+AD2838</f>
        <v>0</v>
      </c>
      <c r="AE2837" s="23">
        <f t="shared" ref="AE2837" si="8179">AE2840+AE2838</f>
        <v>0</v>
      </c>
      <c r="AF2837" s="23">
        <f t="shared" si="8178"/>
        <v>0</v>
      </c>
      <c r="AG2837" s="23">
        <f t="shared" ref="AG2837" si="8180">AG2840+AG2838</f>
        <v>0</v>
      </c>
      <c r="AH2837" s="23">
        <f t="shared" si="8178"/>
        <v>11.167</v>
      </c>
      <c r="AI2837" s="23">
        <f t="shared" ref="AI2837" si="8181">AI2840+AI2838</f>
        <v>0</v>
      </c>
      <c r="AJ2837" s="23">
        <f t="shared" si="8178"/>
        <v>0</v>
      </c>
      <c r="AK2837" s="23">
        <f t="shared" si="8178"/>
        <v>0</v>
      </c>
      <c r="AL2837" s="23">
        <f t="shared" ref="AL2837" si="8182">AL2840+AL2838</f>
        <v>0</v>
      </c>
      <c r="AM2837" s="23">
        <f t="shared" ref="AM2837:AN2837" si="8183">AM2840+AM2838</f>
        <v>0</v>
      </c>
      <c r="AN2837" s="23">
        <f t="shared" si="8183"/>
        <v>0</v>
      </c>
      <c r="AO2837" s="23">
        <f t="shared" si="8169"/>
        <v>1491.1669999999999</v>
      </c>
      <c r="AP2837" s="23">
        <f t="shared" si="8170"/>
        <v>0</v>
      </c>
      <c r="AQ2837" s="23">
        <f t="shared" si="8171"/>
        <v>0</v>
      </c>
      <c r="AR2837" s="23">
        <f t="shared" ref="AR2837" si="8184">AR2840+AR2838</f>
        <v>0</v>
      </c>
      <c r="AS2837" s="23">
        <f t="shared" si="8172"/>
        <v>1491.1669999999999</v>
      </c>
      <c r="AT2837" s="23">
        <f t="shared" ref="AT2837:AX2837" si="8185">AT2840+AT2838</f>
        <v>0</v>
      </c>
      <c r="AU2837" s="23">
        <f t="shared" si="8185"/>
        <v>0</v>
      </c>
      <c r="AV2837" s="23">
        <f t="shared" si="8185"/>
        <v>0</v>
      </c>
      <c r="AW2837" s="23">
        <f t="shared" si="8185"/>
        <v>0</v>
      </c>
      <c r="AX2837" s="23">
        <f t="shared" si="8185"/>
        <v>0</v>
      </c>
      <c r="AY2837" s="23">
        <f t="shared" si="8127"/>
        <v>1491.1669999999999</v>
      </c>
      <c r="AZ2837" s="23">
        <f t="shared" ref="AZ2837" si="8186">AZ2840+AZ2838</f>
        <v>0</v>
      </c>
      <c r="BA2837" s="23">
        <f t="shared" si="8128"/>
        <v>1491.1669999999999</v>
      </c>
      <c r="BB2837" s="23">
        <f t="shared" ref="BB2837:BI2837" si="8187">BB2840+BB2838</f>
        <v>0</v>
      </c>
      <c r="BC2837" s="23">
        <f t="shared" si="8187"/>
        <v>420</v>
      </c>
      <c r="BD2837" s="23">
        <f t="shared" si="8187"/>
        <v>0</v>
      </c>
      <c r="BE2837" s="23">
        <f t="shared" si="8187"/>
        <v>0</v>
      </c>
      <c r="BF2837" s="23">
        <f t="shared" si="8187"/>
        <v>0</v>
      </c>
      <c r="BG2837" s="23">
        <f t="shared" si="8187"/>
        <v>0</v>
      </c>
      <c r="BH2837" s="23">
        <f t="shared" si="8187"/>
        <v>0</v>
      </c>
      <c r="BI2837" s="23">
        <f t="shared" si="8187"/>
        <v>0</v>
      </c>
      <c r="BJ2837" s="23">
        <f t="shared" ref="BJ2837:BP2837" si="8188">BJ2840+BJ2838</f>
        <v>0</v>
      </c>
      <c r="BK2837" s="23">
        <f t="shared" si="8188"/>
        <v>0</v>
      </c>
      <c r="BL2837" s="23">
        <f t="shared" si="8188"/>
        <v>0</v>
      </c>
      <c r="BM2837" s="23">
        <f t="shared" si="8188"/>
        <v>0</v>
      </c>
      <c r="BN2837" s="23">
        <f t="shared" si="8188"/>
        <v>0</v>
      </c>
      <c r="BO2837" s="23">
        <f t="shared" si="8188"/>
        <v>0</v>
      </c>
      <c r="BP2837" s="23">
        <f t="shared" si="8188"/>
        <v>0</v>
      </c>
      <c r="BQ2837" s="23">
        <f t="shared" ref="BQ2837" si="8189">BQ2840+BQ2838</f>
        <v>0</v>
      </c>
      <c r="BR2837" s="23">
        <f t="shared" si="8018"/>
        <v>1911.1669999999999</v>
      </c>
      <c r="BS2837" s="23">
        <f t="shared" si="8019"/>
        <v>0</v>
      </c>
      <c r="BT2837" s="23">
        <f t="shared" si="8020"/>
        <v>0</v>
      </c>
      <c r="BU2837" s="23">
        <f t="shared" ref="BU2837" si="8190">BU2840+BU2838</f>
        <v>0</v>
      </c>
      <c r="BV2837" s="23">
        <f t="shared" si="8175"/>
        <v>1911.1669999999999</v>
      </c>
      <c r="BW2837" s="23">
        <f t="shared" si="8178"/>
        <v>0</v>
      </c>
    </row>
    <row r="2838" spans="1:76" ht="31.2" x14ac:dyDescent="0.3">
      <c r="A2838" s="13">
        <v>945</v>
      </c>
      <c r="B2838" s="13" t="s">
        <v>83</v>
      </c>
      <c r="C2838" s="13" t="s">
        <v>137</v>
      </c>
      <c r="D2838" s="13" t="s">
        <v>62</v>
      </c>
      <c r="E2838" s="13" t="s">
        <v>7</v>
      </c>
      <c r="F2838" s="14" t="s">
        <v>383</v>
      </c>
      <c r="G2838" s="20"/>
      <c r="H2838" s="20"/>
      <c r="I2838" s="20"/>
      <c r="J2838" s="20"/>
      <c r="K2838" s="20"/>
      <c r="L2838" s="20"/>
      <c r="M2838" s="20"/>
      <c r="N2838" s="20"/>
      <c r="O2838" s="20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>
        <f>Z2839</f>
        <v>0</v>
      </c>
      <c r="AA2838" s="23">
        <f t="shared" ref="AA2838:BW2838" si="8191">AA2839</f>
        <v>0</v>
      </c>
      <c r="AB2838" s="23">
        <f t="shared" si="8191"/>
        <v>0</v>
      </c>
      <c r="AC2838" s="23">
        <f t="shared" si="8191"/>
        <v>0</v>
      </c>
      <c r="AD2838" s="23">
        <f t="shared" si="8191"/>
        <v>0</v>
      </c>
      <c r="AE2838" s="23">
        <f t="shared" si="8191"/>
        <v>0</v>
      </c>
      <c r="AF2838" s="23">
        <f t="shared" si="8191"/>
        <v>0</v>
      </c>
      <c r="AG2838" s="23">
        <f t="shared" si="8191"/>
        <v>0</v>
      </c>
      <c r="AH2838" s="23">
        <f t="shared" si="8191"/>
        <v>11.167</v>
      </c>
      <c r="AI2838" s="23">
        <f t="shared" si="8191"/>
        <v>0</v>
      </c>
      <c r="AJ2838" s="23">
        <f t="shared" si="8191"/>
        <v>0</v>
      </c>
      <c r="AK2838" s="23">
        <f t="shared" si="8191"/>
        <v>0</v>
      </c>
      <c r="AL2838" s="23">
        <f t="shared" si="8191"/>
        <v>0</v>
      </c>
      <c r="AM2838" s="23">
        <f t="shared" si="8191"/>
        <v>0</v>
      </c>
      <c r="AN2838" s="23">
        <f t="shared" si="8191"/>
        <v>0</v>
      </c>
      <c r="AO2838" s="23">
        <f t="shared" si="8169"/>
        <v>11.167</v>
      </c>
      <c r="AP2838" s="23">
        <f t="shared" si="8170"/>
        <v>0</v>
      </c>
      <c r="AQ2838" s="23">
        <f t="shared" si="8171"/>
        <v>0</v>
      </c>
      <c r="AR2838" s="23">
        <f t="shared" si="8191"/>
        <v>0</v>
      </c>
      <c r="AS2838" s="23">
        <f t="shared" si="8172"/>
        <v>11.167</v>
      </c>
      <c r="AT2838" s="23">
        <f t="shared" si="8191"/>
        <v>0</v>
      </c>
      <c r="AU2838" s="23">
        <f t="shared" si="8191"/>
        <v>0</v>
      </c>
      <c r="AV2838" s="23">
        <f t="shared" si="8191"/>
        <v>0</v>
      </c>
      <c r="AW2838" s="23">
        <f t="shared" si="8191"/>
        <v>0</v>
      </c>
      <c r="AX2838" s="23">
        <f t="shared" si="8191"/>
        <v>0</v>
      </c>
      <c r="AY2838" s="23">
        <f t="shared" si="8127"/>
        <v>11.167</v>
      </c>
      <c r="AZ2838" s="23">
        <f t="shared" si="8191"/>
        <v>0</v>
      </c>
      <c r="BA2838" s="23">
        <f t="shared" si="8128"/>
        <v>11.167</v>
      </c>
      <c r="BB2838" s="23">
        <f t="shared" si="8191"/>
        <v>0</v>
      </c>
      <c r="BC2838" s="23">
        <f t="shared" si="8191"/>
        <v>0</v>
      </c>
      <c r="BD2838" s="23">
        <f t="shared" si="8191"/>
        <v>0</v>
      </c>
      <c r="BE2838" s="23">
        <f t="shared" si="8191"/>
        <v>0</v>
      </c>
      <c r="BF2838" s="23">
        <f t="shared" si="8191"/>
        <v>0</v>
      </c>
      <c r="BG2838" s="23">
        <f t="shared" si="8191"/>
        <v>0</v>
      </c>
      <c r="BH2838" s="23">
        <f t="shared" si="8191"/>
        <v>0</v>
      </c>
      <c r="BI2838" s="23">
        <f t="shared" si="8191"/>
        <v>0</v>
      </c>
      <c r="BJ2838" s="23">
        <f t="shared" si="8191"/>
        <v>0</v>
      </c>
      <c r="BK2838" s="23">
        <f t="shared" si="8191"/>
        <v>0</v>
      </c>
      <c r="BL2838" s="23">
        <f t="shared" si="8191"/>
        <v>0</v>
      </c>
      <c r="BM2838" s="23">
        <f t="shared" si="8191"/>
        <v>0</v>
      </c>
      <c r="BN2838" s="23">
        <f t="shared" si="8191"/>
        <v>0</v>
      </c>
      <c r="BO2838" s="23">
        <f t="shared" si="8191"/>
        <v>0</v>
      </c>
      <c r="BP2838" s="23">
        <f t="shared" si="8191"/>
        <v>0</v>
      </c>
      <c r="BQ2838" s="23">
        <f t="shared" si="8191"/>
        <v>0</v>
      </c>
      <c r="BR2838" s="23">
        <f t="shared" si="8018"/>
        <v>11.167</v>
      </c>
      <c r="BS2838" s="23">
        <f t="shared" si="8019"/>
        <v>0</v>
      </c>
      <c r="BT2838" s="23">
        <f t="shared" si="8020"/>
        <v>0</v>
      </c>
      <c r="BU2838" s="23">
        <f t="shared" si="8191"/>
        <v>0</v>
      </c>
      <c r="BV2838" s="23">
        <f t="shared" si="8175"/>
        <v>11.167</v>
      </c>
      <c r="BW2838" s="23">
        <f t="shared" si="8191"/>
        <v>0</v>
      </c>
    </row>
    <row r="2839" spans="1:76" ht="31.2" x14ac:dyDescent="0.3">
      <c r="A2839" s="13">
        <v>945</v>
      </c>
      <c r="B2839" s="13" t="s">
        <v>83</v>
      </c>
      <c r="C2839" s="13" t="s">
        <v>137</v>
      </c>
      <c r="D2839" s="13" t="s">
        <v>62</v>
      </c>
      <c r="E2839" s="13" t="s">
        <v>315</v>
      </c>
      <c r="F2839" s="14" t="s">
        <v>372</v>
      </c>
      <c r="G2839" s="20"/>
      <c r="H2839" s="20"/>
      <c r="I2839" s="20"/>
      <c r="J2839" s="20"/>
      <c r="K2839" s="20"/>
      <c r="L2839" s="20"/>
      <c r="M2839" s="20"/>
      <c r="N2839" s="20"/>
      <c r="O2839" s="20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>
        <v>0</v>
      </c>
      <c r="AA2839" s="23">
        <v>0</v>
      </c>
      <c r="AB2839" s="23">
        <v>0</v>
      </c>
      <c r="AC2839" s="23"/>
      <c r="AD2839" s="23"/>
      <c r="AE2839" s="23"/>
      <c r="AF2839" s="23"/>
      <c r="AG2839" s="23"/>
      <c r="AH2839" s="23">
        <v>11.167</v>
      </c>
      <c r="AI2839" s="23"/>
      <c r="AJ2839" s="23"/>
      <c r="AK2839" s="23"/>
      <c r="AL2839" s="23"/>
      <c r="AM2839" s="23"/>
      <c r="AN2839" s="23"/>
      <c r="AO2839" s="23">
        <f t="shared" si="8169"/>
        <v>11.167</v>
      </c>
      <c r="AP2839" s="23">
        <f t="shared" si="8170"/>
        <v>0</v>
      </c>
      <c r="AQ2839" s="23">
        <f t="shared" si="8171"/>
        <v>0</v>
      </c>
      <c r="AR2839" s="23"/>
      <c r="AS2839" s="23">
        <f t="shared" si="8172"/>
        <v>11.167</v>
      </c>
      <c r="AT2839" s="23"/>
      <c r="AU2839" s="23"/>
      <c r="AV2839" s="23"/>
      <c r="AW2839" s="23"/>
      <c r="AX2839" s="23"/>
      <c r="AY2839" s="23">
        <f t="shared" si="8127"/>
        <v>11.167</v>
      </c>
      <c r="AZ2839" s="23"/>
      <c r="BA2839" s="23">
        <f t="shared" si="8128"/>
        <v>11.167</v>
      </c>
      <c r="BB2839" s="23"/>
      <c r="BC2839" s="23"/>
      <c r="BD2839" s="23"/>
      <c r="BE2839" s="23"/>
      <c r="BF2839" s="23"/>
      <c r="BG2839" s="23"/>
      <c r="BH2839" s="23"/>
      <c r="BI2839" s="23"/>
      <c r="BJ2839" s="23"/>
      <c r="BK2839" s="23"/>
      <c r="BL2839" s="23"/>
      <c r="BM2839" s="23"/>
      <c r="BN2839" s="23"/>
      <c r="BO2839" s="23"/>
      <c r="BP2839" s="23"/>
      <c r="BQ2839" s="23"/>
      <c r="BR2839" s="23">
        <f t="shared" si="8018"/>
        <v>11.167</v>
      </c>
      <c r="BS2839" s="23">
        <f t="shared" si="8019"/>
        <v>0</v>
      </c>
      <c r="BT2839" s="23">
        <f t="shared" si="8020"/>
        <v>0</v>
      </c>
      <c r="BU2839" s="23"/>
      <c r="BV2839" s="23">
        <f t="shared" si="8175"/>
        <v>11.167</v>
      </c>
      <c r="BW2839" s="23"/>
    </row>
    <row r="2840" spans="1:76" ht="46.8" x14ac:dyDescent="0.3">
      <c r="A2840" s="13">
        <v>945</v>
      </c>
      <c r="B2840" s="13" t="s">
        <v>83</v>
      </c>
      <c r="C2840" s="13" t="s">
        <v>137</v>
      </c>
      <c r="D2840" s="13" t="s">
        <v>62</v>
      </c>
      <c r="E2840" s="13" t="s">
        <v>26</v>
      </c>
      <c r="F2840" s="14" t="s">
        <v>385</v>
      </c>
      <c r="G2840" s="20">
        <f>G2841</f>
        <v>1480</v>
      </c>
      <c r="H2840" s="20">
        <f t="shared" si="8174"/>
        <v>0</v>
      </c>
      <c r="I2840" s="20">
        <f t="shared" si="8174"/>
        <v>0</v>
      </c>
      <c r="J2840" s="20">
        <f t="shared" si="8174"/>
        <v>0</v>
      </c>
      <c r="K2840" s="20">
        <f t="shared" si="8174"/>
        <v>0</v>
      </c>
      <c r="L2840" s="20">
        <f t="shared" si="8174"/>
        <v>0</v>
      </c>
      <c r="M2840" s="20">
        <f t="shared" si="8148"/>
        <v>1480</v>
      </c>
      <c r="N2840" s="20">
        <f t="shared" si="8149"/>
        <v>0</v>
      </c>
      <c r="O2840" s="20">
        <f t="shared" si="8150"/>
        <v>0</v>
      </c>
      <c r="P2840" s="23">
        <f t="shared" si="8174"/>
        <v>0</v>
      </c>
      <c r="Q2840" s="23">
        <f t="shared" si="8174"/>
        <v>0</v>
      </c>
      <c r="R2840" s="23">
        <f t="shared" si="8174"/>
        <v>0</v>
      </c>
      <c r="S2840" s="23">
        <f t="shared" si="8174"/>
        <v>0</v>
      </c>
      <c r="T2840" s="23">
        <f t="shared" si="8174"/>
        <v>0</v>
      </c>
      <c r="U2840" s="23">
        <f t="shared" si="8174"/>
        <v>0</v>
      </c>
      <c r="V2840" s="23">
        <f t="shared" si="8174"/>
        <v>0</v>
      </c>
      <c r="W2840" s="23">
        <f t="shared" si="8174"/>
        <v>0</v>
      </c>
      <c r="X2840" s="23">
        <f t="shared" si="8174"/>
        <v>0</v>
      </c>
      <c r="Y2840" s="23">
        <f t="shared" si="8174"/>
        <v>0</v>
      </c>
      <c r="Z2840" s="23">
        <f t="shared" si="8058"/>
        <v>1480</v>
      </c>
      <c r="AA2840" s="23">
        <f t="shared" si="8059"/>
        <v>0</v>
      </c>
      <c r="AB2840" s="23">
        <f t="shared" si="8060"/>
        <v>0</v>
      </c>
      <c r="AC2840" s="23">
        <f t="shared" si="8174"/>
        <v>0</v>
      </c>
      <c r="AD2840" s="23">
        <f t="shared" si="8174"/>
        <v>0</v>
      </c>
      <c r="AE2840" s="23">
        <f t="shared" si="8174"/>
        <v>0</v>
      </c>
      <c r="AF2840" s="23">
        <f t="shared" si="8174"/>
        <v>0</v>
      </c>
      <c r="AG2840" s="23">
        <f t="shared" si="8174"/>
        <v>0</v>
      </c>
      <c r="AH2840" s="23">
        <f t="shared" si="8174"/>
        <v>0</v>
      </c>
      <c r="AI2840" s="23">
        <f t="shared" si="8174"/>
        <v>0</v>
      </c>
      <c r="AJ2840" s="23">
        <f t="shared" si="8174"/>
        <v>0</v>
      </c>
      <c r="AK2840" s="23">
        <f t="shared" si="8174"/>
        <v>0</v>
      </c>
      <c r="AL2840" s="23">
        <f t="shared" si="8174"/>
        <v>0</v>
      </c>
      <c r="AM2840" s="23">
        <f t="shared" si="8174"/>
        <v>0</v>
      </c>
      <c r="AN2840" s="23">
        <f t="shared" si="8174"/>
        <v>0</v>
      </c>
      <c r="AO2840" s="23">
        <f t="shared" si="8169"/>
        <v>1480</v>
      </c>
      <c r="AP2840" s="23">
        <f t="shared" si="8170"/>
        <v>0</v>
      </c>
      <c r="AQ2840" s="23">
        <f t="shared" si="8171"/>
        <v>0</v>
      </c>
      <c r="AR2840" s="23">
        <f t="shared" si="8174"/>
        <v>0</v>
      </c>
      <c r="AS2840" s="23">
        <f t="shared" si="8172"/>
        <v>1480</v>
      </c>
      <c r="AT2840" s="23">
        <f t="shared" si="8174"/>
        <v>0</v>
      </c>
      <c r="AU2840" s="23">
        <f t="shared" si="8174"/>
        <v>0</v>
      </c>
      <c r="AV2840" s="23">
        <f t="shared" si="8174"/>
        <v>0</v>
      </c>
      <c r="AW2840" s="23">
        <f t="shared" si="8174"/>
        <v>0</v>
      </c>
      <c r="AX2840" s="23">
        <f t="shared" si="8174"/>
        <v>0</v>
      </c>
      <c r="AY2840" s="23">
        <f t="shared" si="8127"/>
        <v>1480</v>
      </c>
      <c r="AZ2840" s="23">
        <f t="shared" si="8174"/>
        <v>0</v>
      </c>
      <c r="BA2840" s="23">
        <f t="shared" si="8128"/>
        <v>1480</v>
      </c>
      <c r="BB2840" s="23">
        <f t="shared" si="8174"/>
        <v>0</v>
      </c>
      <c r="BC2840" s="23">
        <f t="shared" si="8174"/>
        <v>420</v>
      </c>
      <c r="BD2840" s="23">
        <f t="shared" si="8174"/>
        <v>0</v>
      </c>
      <c r="BE2840" s="23">
        <f t="shared" si="8174"/>
        <v>0</v>
      </c>
      <c r="BF2840" s="23">
        <f t="shared" si="8174"/>
        <v>0</v>
      </c>
      <c r="BG2840" s="23">
        <f t="shared" si="8174"/>
        <v>0</v>
      </c>
      <c r="BH2840" s="23">
        <f t="shared" si="8174"/>
        <v>0</v>
      </c>
      <c r="BI2840" s="23">
        <f t="shared" si="8174"/>
        <v>0</v>
      </c>
      <c r="BJ2840" s="23">
        <f t="shared" si="8174"/>
        <v>0</v>
      </c>
      <c r="BK2840" s="23">
        <f t="shared" si="8174"/>
        <v>0</v>
      </c>
      <c r="BL2840" s="23">
        <f t="shared" si="8174"/>
        <v>0</v>
      </c>
      <c r="BM2840" s="23">
        <f t="shared" si="8174"/>
        <v>0</v>
      </c>
      <c r="BN2840" s="23">
        <f t="shared" si="8174"/>
        <v>0</v>
      </c>
      <c r="BO2840" s="23">
        <f t="shared" si="8174"/>
        <v>0</v>
      </c>
      <c r="BP2840" s="23">
        <f t="shared" si="8174"/>
        <v>0</v>
      </c>
      <c r="BQ2840" s="23">
        <f t="shared" si="8174"/>
        <v>0</v>
      </c>
      <c r="BR2840" s="23">
        <f t="shared" si="8018"/>
        <v>1900</v>
      </c>
      <c r="BS2840" s="23">
        <f t="shared" si="8019"/>
        <v>0</v>
      </c>
      <c r="BT2840" s="23">
        <f t="shared" si="8020"/>
        <v>0</v>
      </c>
      <c r="BU2840" s="23">
        <f t="shared" si="8174"/>
        <v>0</v>
      </c>
      <c r="BV2840" s="23">
        <f t="shared" si="8175"/>
        <v>1900</v>
      </c>
      <c r="BW2840" s="23">
        <f t="shared" si="8174"/>
        <v>0</v>
      </c>
    </row>
    <row r="2841" spans="1:76" x14ac:dyDescent="0.3">
      <c r="A2841" s="13">
        <v>945</v>
      </c>
      <c r="B2841" s="13" t="s">
        <v>83</v>
      </c>
      <c r="C2841" s="13" t="s">
        <v>137</v>
      </c>
      <c r="D2841" s="13" t="s">
        <v>62</v>
      </c>
      <c r="E2841" s="13">
        <v>410</v>
      </c>
      <c r="F2841" s="14" t="s">
        <v>376</v>
      </c>
      <c r="G2841" s="20">
        <v>1480</v>
      </c>
      <c r="H2841" s="20">
        <v>0</v>
      </c>
      <c r="I2841" s="20">
        <v>0</v>
      </c>
      <c r="J2841" s="20"/>
      <c r="K2841" s="20"/>
      <c r="L2841" s="20"/>
      <c r="M2841" s="20">
        <f t="shared" si="8148"/>
        <v>1480</v>
      </c>
      <c r="N2841" s="20">
        <f t="shared" si="8149"/>
        <v>0</v>
      </c>
      <c r="O2841" s="20">
        <f t="shared" si="8150"/>
        <v>0</v>
      </c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>
        <f t="shared" si="8058"/>
        <v>1480</v>
      </c>
      <c r="AA2841" s="23">
        <f t="shared" si="8059"/>
        <v>0</v>
      </c>
      <c r="AB2841" s="23">
        <f t="shared" si="8060"/>
        <v>0</v>
      </c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>
        <f t="shared" si="8169"/>
        <v>1480</v>
      </c>
      <c r="AP2841" s="23">
        <f t="shared" si="8170"/>
        <v>0</v>
      </c>
      <c r="AQ2841" s="23">
        <f t="shared" si="8171"/>
        <v>0</v>
      </c>
      <c r="AR2841" s="23"/>
      <c r="AS2841" s="23">
        <f t="shared" si="8172"/>
        <v>1480</v>
      </c>
      <c r="AT2841" s="23"/>
      <c r="AU2841" s="23"/>
      <c r="AV2841" s="23"/>
      <c r="AW2841" s="23"/>
      <c r="AX2841" s="23"/>
      <c r="AY2841" s="23">
        <f t="shared" si="8127"/>
        <v>1480</v>
      </c>
      <c r="AZ2841" s="23"/>
      <c r="BA2841" s="23">
        <f t="shared" si="8128"/>
        <v>1480</v>
      </c>
      <c r="BB2841" s="23"/>
      <c r="BC2841" s="23">
        <v>420</v>
      </c>
      <c r="BD2841" s="23"/>
      <c r="BE2841" s="23"/>
      <c r="BF2841" s="23"/>
      <c r="BG2841" s="23"/>
      <c r="BH2841" s="23"/>
      <c r="BI2841" s="23"/>
      <c r="BJ2841" s="23"/>
      <c r="BK2841" s="23"/>
      <c r="BL2841" s="23"/>
      <c r="BM2841" s="23"/>
      <c r="BN2841" s="23"/>
      <c r="BO2841" s="23"/>
      <c r="BP2841" s="23"/>
      <c r="BQ2841" s="23"/>
      <c r="BR2841" s="23">
        <f t="shared" si="8018"/>
        <v>1900</v>
      </c>
      <c r="BS2841" s="23">
        <f t="shared" si="8019"/>
        <v>0</v>
      </c>
      <c r="BT2841" s="23">
        <f t="shared" si="8020"/>
        <v>0</v>
      </c>
      <c r="BU2841" s="23"/>
      <c r="BV2841" s="23">
        <f t="shared" si="8175"/>
        <v>1900</v>
      </c>
      <c r="BW2841" s="23"/>
    </row>
    <row r="2842" spans="1:76" s="3" customFormat="1" ht="46.8" x14ac:dyDescent="0.3">
      <c r="A2842" s="6" t="s">
        <v>529</v>
      </c>
      <c r="B2842" s="6"/>
      <c r="C2842" s="6"/>
      <c r="D2842" s="6"/>
      <c r="E2842" s="6"/>
      <c r="F2842" s="7" t="s">
        <v>823</v>
      </c>
      <c r="G2842" s="18">
        <f>G2843+G2860</f>
        <v>27720.299999999996</v>
      </c>
      <c r="H2842" s="18">
        <f t="shared" ref="H2842:L2842" si="8192">H2843+H2860</f>
        <v>27084.899999999998</v>
      </c>
      <c r="I2842" s="18">
        <f t="shared" si="8192"/>
        <v>27406.199999999997</v>
      </c>
      <c r="J2842" s="18">
        <f t="shared" si="8192"/>
        <v>0</v>
      </c>
      <c r="K2842" s="18">
        <f t="shared" si="8192"/>
        <v>0</v>
      </c>
      <c r="L2842" s="18">
        <f t="shared" si="8192"/>
        <v>0</v>
      </c>
      <c r="M2842" s="20">
        <f t="shared" si="8148"/>
        <v>27720.299999999996</v>
      </c>
      <c r="N2842" s="20">
        <f t="shared" si="8149"/>
        <v>27084.899999999998</v>
      </c>
      <c r="O2842" s="20">
        <f t="shared" si="8150"/>
        <v>27406.199999999997</v>
      </c>
      <c r="P2842" s="21">
        <f t="shared" ref="P2842:Q2842" si="8193">P2843+P2860</f>
        <v>0</v>
      </c>
      <c r="Q2842" s="21">
        <f t="shared" si="8193"/>
        <v>0</v>
      </c>
      <c r="R2842" s="21">
        <f t="shared" ref="R2842:T2842" si="8194">R2843+R2860</f>
        <v>0</v>
      </c>
      <c r="S2842" s="21">
        <f t="shared" si="8194"/>
        <v>0</v>
      </c>
      <c r="T2842" s="21">
        <f t="shared" si="8194"/>
        <v>0</v>
      </c>
      <c r="U2842" s="21">
        <f t="shared" ref="U2842:W2842" si="8195">U2843+U2860</f>
        <v>0</v>
      </c>
      <c r="V2842" s="21">
        <f t="shared" si="8195"/>
        <v>0</v>
      </c>
      <c r="W2842" s="21">
        <f t="shared" si="8195"/>
        <v>0</v>
      </c>
      <c r="X2842" s="21">
        <f t="shared" ref="X2842:Y2842" si="8196">X2843+X2860</f>
        <v>0</v>
      </c>
      <c r="Y2842" s="21">
        <f t="shared" si="8196"/>
        <v>0</v>
      </c>
      <c r="Z2842" s="21">
        <f t="shared" si="8058"/>
        <v>27720.299999999996</v>
      </c>
      <c r="AA2842" s="21">
        <f t="shared" si="8059"/>
        <v>27084.899999999998</v>
      </c>
      <c r="AB2842" s="21">
        <f t="shared" si="8060"/>
        <v>27406.199999999997</v>
      </c>
      <c r="AC2842" s="21">
        <f t="shared" ref="AC2842:AL2842" si="8197">AC2843+AC2860</f>
        <v>0</v>
      </c>
      <c r="AD2842" s="21">
        <f t="shared" si="8197"/>
        <v>0</v>
      </c>
      <c r="AE2842" s="21">
        <f t="shared" ref="AE2842" si="8198">AE2843+AE2860</f>
        <v>0</v>
      </c>
      <c r="AF2842" s="21">
        <f t="shared" si="8197"/>
        <v>0</v>
      </c>
      <c r="AG2842" s="21">
        <f t="shared" si="8197"/>
        <v>0</v>
      </c>
      <c r="AH2842" s="21">
        <f t="shared" si="8197"/>
        <v>0</v>
      </c>
      <c r="AI2842" s="21">
        <f t="shared" ref="AI2842" si="8199">AI2843+AI2860</f>
        <v>0</v>
      </c>
      <c r="AJ2842" s="21">
        <f t="shared" si="8197"/>
        <v>50</v>
      </c>
      <c r="AK2842" s="21">
        <f t="shared" si="8197"/>
        <v>0</v>
      </c>
      <c r="AL2842" s="21">
        <f t="shared" si="8197"/>
        <v>0</v>
      </c>
      <c r="AM2842" s="21">
        <f t="shared" ref="AM2842:BW2842" si="8200">AM2843+AM2860</f>
        <v>0</v>
      </c>
      <c r="AN2842" s="21">
        <f t="shared" si="8200"/>
        <v>0</v>
      </c>
      <c r="AO2842" s="21">
        <f t="shared" si="8169"/>
        <v>27770.299999999996</v>
      </c>
      <c r="AP2842" s="21">
        <f t="shared" si="8170"/>
        <v>27084.899999999998</v>
      </c>
      <c r="AQ2842" s="21">
        <f t="shared" si="8171"/>
        <v>27406.199999999997</v>
      </c>
      <c r="AR2842" s="21">
        <f t="shared" ref="AR2842" si="8201">AR2843+AR2860</f>
        <v>0</v>
      </c>
      <c r="AS2842" s="21">
        <f t="shared" si="8172"/>
        <v>27770.299999999996</v>
      </c>
      <c r="AT2842" s="21">
        <f t="shared" ref="AT2842:AX2842" si="8202">AT2843+AT2860</f>
        <v>0</v>
      </c>
      <c r="AU2842" s="21">
        <f t="shared" si="8202"/>
        <v>0</v>
      </c>
      <c r="AV2842" s="21">
        <f t="shared" si="8202"/>
        <v>0</v>
      </c>
      <c r="AW2842" s="21">
        <f t="shared" si="8202"/>
        <v>0</v>
      </c>
      <c r="AX2842" s="21">
        <f t="shared" si="8202"/>
        <v>0</v>
      </c>
      <c r="AY2842" s="21">
        <f t="shared" si="8127"/>
        <v>27770.299999999996</v>
      </c>
      <c r="AZ2842" s="21">
        <f t="shared" ref="AZ2842" si="8203">AZ2843+AZ2860</f>
        <v>0</v>
      </c>
      <c r="BA2842" s="21">
        <f t="shared" si="8128"/>
        <v>27770.299999999996</v>
      </c>
      <c r="BB2842" s="21">
        <f t="shared" ref="BB2842:BI2842" si="8204">BB2843+BB2860</f>
        <v>0</v>
      </c>
      <c r="BC2842" s="21">
        <f t="shared" si="8204"/>
        <v>0</v>
      </c>
      <c r="BD2842" s="21">
        <f t="shared" si="8204"/>
        <v>0</v>
      </c>
      <c r="BE2842" s="21">
        <f t="shared" si="8204"/>
        <v>0</v>
      </c>
      <c r="BF2842" s="21">
        <f t="shared" si="8204"/>
        <v>0</v>
      </c>
      <c r="BG2842" s="21">
        <f t="shared" si="8204"/>
        <v>0</v>
      </c>
      <c r="BH2842" s="21">
        <f t="shared" si="8204"/>
        <v>0</v>
      </c>
      <c r="BI2842" s="21">
        <f t="shared" si="8204"/>
        <v>0</v>
      </c>
      <c r="BJ2842" s="21">
        <f t="shared" ref="BJ2842:BP2842" si="8205">BJ2843+BJ2860</f>
        <v>0</v>
      </c>
      <c r="BK2842" s="21">
        <f t="shared" si="8205"/>
        <v>0</v>
      </c>
      <c r="BL2842" s="21">
        <f t="shared" si="8205"/>
        <v>0</v>
      </c>
      <c r="BM2842" s="21">
        <f t="shared" si="8205"/>
        <v>0</v>
      </c>
      <c r="BN2842" s="21">
        <f t="shared" si="8205"/>
        <v>0</v>
      </c>
      <c r="BO2842" s="21">
        <f t="shared" si="8205"/>
        <v>0</v>
      </c>
      <c r="BP2842" s="21">
        <f t="shared" si="8205"/>
        <v>0</v>
      </c>
      <c r="BQ2842" s="21">
        <f t="shared" ref="BQ2842" si="8206">BQ2843+BQ2860</f>
        <v>0</v>
      </c>
      <c r="BR2842" s="21">
        <f t="shared" si="8018"/>
        <v>27770.299999999996</v>
      </c>
      <c r="BS2842" s="21">
        <f t="shared" si="8019"/>
        <v>27084.899999999998</v>
      </c>
      <c r="BT2842" s="21">
        <f t="shared" si="8020"/>
        <v>27406.199999999997</v>
      </c>
      <c r="BU2842" s="21">
        <f t="shared" ref="BU2842" si="8207">BU2843+BU2860</f>
        <v>0</v>
      </c>
      <c r="BV2842" s="21">
        <f t="shared" si="8175"/>
        <v>27770.299999999996</v>
      </c>
      <c r="BW2842" s="21">
        <f t="shared" si="8200"/>
        <v>0</v>
      </c>
    </row>
    <row r="2843" spans="1:76" s="3" customFormat="1" x14ac:dyDescent="0.3">
      <c r="A2843" s="6" t="s">
        <v>529</v>
      </c>
      <c r="B2843" s="6" t="s">
        <v>14</v>
      </c>
      <c r="C2843" s="6"/>
      <c r="D2843" s="6"/>
      <c r="E2843" s="6"/>
      <c r="F2843" s="7" t="s">
        <v>19</v>
      </c>
      <c r="G2843" s="18">
        <f>G2844</f>
        <v>12216.699999999999</v>
      </c>
      <c r="H2843" s="18">
        <f t="shared" ref="H2843:BW2843" si="8208">H2844</f>
        <v>12234.499999999998</v>
      </c>
      <c r="I2843" s="18">
        <f t="shared" si="8208"/>
        <v>12232.099999999999</v>
      </c>
      <c r="J2843" s="18">
        <f t="shared" si="8208"/>
        <v>0</v>
      </c>
      <c r="K2843" s="18">
        <f t="shared" si="8208"/>
        <v>0</v>
      </c>
      <c r="L2843" s="18">
        <f t="shared" si="8208"/>
        <v>0</v>
      </c>
      <c r="M2843" s="20">
        <f t="shared" si="8148"/>
        <v>12216.699999999999</v>
      </c>
      <c r="N2843" s="20">
        <f t="shared" si="8149"/>
        <v>12234.499999999998</v>
      </c>
      <c r="O2843" s="20">
        <f t="shared" si="8150"/>
        <v>12232.099999999999</v>
      </c>
      <c r="P2843" s="21">
        <f t="shared" si="8208"/>
        <v>0</v>
      </c>
      <c r="Q2843" s="21">
        <f t="shared" si="8208"/>
        <v>0</v>
      </c>
      <c r="R2843" s="21">
        <f t="shared" si="8208"/>
        <v>0</v>
      </c>
      <c r="S2843" s="21">
        <f t="shared" si="8208"/>
        <v>0</v>
      </c>
      <c r="T2843" s="21">
        <f t="shared" si="8208"/>
        <v>0</v>
      </c>
      <c r="U2843" s="21">
        <f t="shared" si="8208"/>
        <v>0</v>
      </c>
      <c r="V2843" s="21">
        <f t="shared" si="8208"/>
        <v>0</v>
      </c>
      <c r="W2843" s="21">
        <f t="shared" si="8208"/>
        <v>0</v>
      </c>
      <c r="X2843" s="21">
        <f t="shared" si="8208"/>
        <v>0</v>
      </c>
      <c r="Y2843" s="21">
        <f t="shared" si="8208"/>
        <v>0</v>
      </c>
      <c r="Z2843" s="21">
        <f t="shared" si="8058"/>
        <v>12216.699999999999</v>
      </c>
      <c r="AA2843" s="21">
        <f t="shared" si="8059"/>
        <v>12234.499999999998</v>
      </c>
      <c r="AB2843" s="21">
        <f t="shared" si="8060"/>
        <v>12232.099999999999</v>
      </c>
      <c r="AC2843" s="21">
        <f t="shared" si="8208"/>
        <v>0</v>
      </c>
      <c r="AD2843" s="21">
        <f t="shared" si="8208"/>
        <v>0</v>
      </c>
      <c r="AE2843" s="21">
        <f t="shared" si="8208"/>
        <v>0</v>
      </c>
      <c r="AF2843" s="21">
        <f t="shared" si="8208"/>
        <v>0</v>
      </c>
      <c r="AG2843" s="21">
        <f t="shared" si="8208"/>
        <v>0</v>
      </c>
      <c r="AH2843" s="21">
        <f t="shared" si="8208"/>
        <v>0</v>
      </c>
      <c r="AI2843" s="21">
        <f t="shared" si="8208"/>
        <v>0</v>
      </c>
      <c r="AJ2843" s="21">
        <f t="shared" si="8208"/>
        <v>0</v>
      </c>
      <c r="AK2843" s="21">
        <f t="shared" si="8208"/>
        <v>0</v>
      </c>
      <c r="AL2843" s="21">
        <f t="shared" si="8208"/>
        <v>0</v>
      </c>
      <c r="AM2843" s="21">
        <f t="shared" si="8208"/>
        <v>0</v>
      </c>
      <c r="AN2843" s="21">
        <f t="shared" si="8208"/>
        <v>0</v>
      </c>
      <c r="AO2843" s="21">
        <f t="shared" si="8169"/>
        <v>12216.699999999999</v>
      </c>
      <c r="AP2843" s="21">
        <f t="shared" si="8170"/>
        <v>12234.499999999998</v>
      </c>
      <c r="AQ2843" s="21">
        <f t="shared" si="8171"/>
        <v>12232.099999999999</v>
      </c>
      <c r="AR2843" s="21">
        <f t="shared" si="8208"/>
        <v>0</v>
      </c>
      <c r="AS2843" s="21">
        <f t="shared" si="8172"/>
        <v>12216.699999999999</v>
      </c>
      <c r="AT2843" s="21">
        <f t="shared" si="8208"/>
        <v>0</v>
      </c>
      <c r="AU2843" s="21">
        <f t="shared" si="8208"/>
        <v>0</v>
      </c>
      <c r="AV2843" s="21">
        <f t="shared" si="8208"/>
        <v>0</v>
      </c>
      <c r="AW2843" s="21">
        <f t="shared" si="8208"/>
        <v>0</v>
      </c>
      <c r="AX2843" s="21">
        <f t="shared" si="8208"/>
        <v>0</v>
      </c>
      <c r="AY2843" s="21">
        <f t="shared" si="8127"/>
        <v>12216.699999999999</v>
      </c>
      <c r="AZ2843" s="21">
        <f t="shared" si="8208"/>
        <v>0</v>
      </c>
      <c r="BA2843" s="21">
        <f t="shared" si="8128"/>
        <v>12216.699999999999</v>
      </c>
      <c r="BB2843" s="21">
        <f t="shared" si="8208"/>
        <v>0</v>
      </c>
      <c r="BC2843" s="21">
        <f t="shared" si="8208"/>
        <v>0</v>
      </c>
      <c r="BD2843" s="21">
        <f t="shared" si="8208"/>
        <v>0</v>
      </c>
      <c r="BE2843" s="21">
        <f t="shared" si="8208"/>
        <v>0</v>
      </c>
      <c r="BF2843" s="21">
        <f t="shared" si="8208"/>
        <v>0</v>
      </c>
      <c r="BG2843" s="21">
        <f t="shared" si="8208"/>
        <v>0</v>
      </c>
      <c r="BH2843" s="21">
        <f t="shared" si="8208"/>
        <v>0</v>
      </c>
      <c r="BI2843" s="21">
        <f t="shared" si="8208"/>
        <v>0</v>
      </c>
      <c r="BJ2843" s="21">
        <f t="shared" si="8208"/>
        <v>0</v>
      </c>
      <c r="BK2843" s="21">
        <f t="shared" si="8208"/>
        <v>0</v>
      </c>
      <c r="BL2843" s="21">
        <f t="shared" si="8208"/>
        <v>0</v>
      </c>
      <c r="BM2843" s="21">
        <f t="shared" si="8208"/>
        <v>0</v>
      </c>
      <c r="BN2843" s="21">
        <f t="shared" si="8208"/>
        <v>0</v>
      </c>
      <c r="BO2843" s="21">
        <f t="shared" si="8208"/>
        <v>0</v>
      </c>
      <c r="BP2843" s="21">
        <f t="shared" si="8208"/>
        <v>0</v>
      </c>
      <c r="BQ2843" s="21">
        <f t="shared" si="8208"/>
        <v>0</v>
      </c>
      <c r="BR2843" s="21">
        <f t="shared" si="8018"/>
        <v>12216.699999999999</v>
      </c>
      <c r="BS2843" s="21">
        <f t="shared" si="8019"/>
        <v>12234.499999999998</v>
      </c>
      <c r="BT2843" s="21">
        <f t="shared" si="8020"/>
        <v>12232.099999999999</v>
      </c>
      <c r="BU2843" s="21">
        <f t="shared" si="8208"/>
        <v>0</v>
      </c>
      <c r="BV2843" s="21">
        <f t="shared" si="8175"/>
        <v>12216.699999999999</v>
      </c>
      <c r="BW2843" s="21">
        <f t="shared" si="8208"/>
        <v>0</v>
      </c>
    </row>
    <row r="2844" spans="1:76" s="15" customFormat="1" x14ac:dyDescent="0.3">
      <c r="A2844" s="9" t="s">
        <v>529</v>
      </c>
      <c r="B2844" s="9" t="s">
        <v>14</v>
      </c>
      <c r="C2844" s="9" t="s">
        <v>16</v>
      </c>
      <c r="D2844" s="9"/>
      <c r="E2844" s="9"/>
      <c r="F2844" s="10" t="s">
        <v>20</v>
      </c>
      <c r="G2844" s="19">
        <f>G2845+G2850</f>
        <v>12216.699999999999</v>
      </c>
      <c r="H2844" s="19">
        <f t="shared" ref="H2844:L2844" si="8209">H2845+H2850</f>
        <v>12234.499999999998</v>
      </c>
      <c r="I2844" s="19">
        <f t="shared" si="8209"/>
        <v>12232.099999999999</v>
      </c>
      <c r="J2844" s="19">
        <f t="shared" si="8209"/>
        <v>0</v>
      </c>
      <c r="K2844" s="19">
        <f t="shared" si="8209"/>
        <v>0</v>
      </c>
      <c r="L2844" s="19">
        <f t="shared" si="8209"/>
        <v>0</v>
      </c>
      <c r="M2844" s="20">
        <f t="shared" si="8148"/>
        <v>12216.699999999999</v>
      </c>
      <c r="N2844" s="20">
        <f t="shared" si="8149"/>
        <v>12234.499999999998</v>
      </c>
      <c r="O2844" s="20">
        <f t="shared" si="8150"/>
        <v>12232.099999999999</v>
      </c>
      <c r="P2844" s="22">
        <f t="shared" ref="P2844:Q2844" si="8210">P2845+P2850</f>
        <v>0</v>
      </c>
      <c r="Q2844" s="22">
        <f t="shared" si="8210"/>
        <v>0</v>
      </c>
      <c r="R2844" s="22">
        <f t="shared" ref="R2844:T2844" si="8211">R2845+R2850</f>
        <v>0</v>
      </c>
      <c r="S2844" s="22">
        <f t="shared" si="8211"/>
        <v>0</v>
      </c>
      <c r="T2844" s="22">
        <f t="shared" si="8211"/>
        <v>0</v>
      </c>
      <c r="U2844" s="22">
        <f t="shared" ref="U2844:W2844" si="8212">U2845+U2850</f>
        <v>0</v>
      </c>
      <c r="V2844" s="22">
        <f t="shared" si="8212"/>
        <v>0</v>
      </c>
      <c r="W2844" s="22">
        <f t="shared" si="8212"/>
        <v>0</v>
      </c>
      <c r="X2844" s="22">
        <f t="shared" ref="X2844:Y2844" si="8213">X2845+X2850</f>
        <v>0</v>
      </c>
      <c r="Y2844" s="22">
        <f t="shared" si="8213"/>
        <v>0</v>
      </c>
      <c r="Z2844" s="22">
        <f t="shared" si="8058"/>
        <v>12216.699999999999</v>
      </c>
      <c r="AA2844" s="22">
        <f t="shared" si="8059"/>
        <v>12234.499999999998</v>
      </c>
      <c r="AB2844" s="22">
        <f t="shared" si="8060"/>
        <v>12232.099999999999</v>
      </c>
      <c r="AC2844" s="22">
        <f t="shared" ref="AC2844:AL2844" si="8214">AC2845+AC2850</f>
        <v>0</v>
      </c>
      <c r="AD2844" s="22">
        <f t="shared" si="8214"/>
        <v>0</v>
      </c>
      <c r="AE2844" s="22">
        <f t="shared" ref="AE2844" si="8215">AE2845+AE2850</f>
        <v>0</v>
      </c>
      <c r="AF2844" s="22">
        <f t="shared" si="8214"/>
        <v>0</v>
      </c>
      <c r="AG2844" s="22">
        <f t="shared" si="8214"/>
        <v>0</v>
      </c>
      <c r="AH2844" s="22">
        <f t="shared" si="8214"/>
        <v>0</v>
      </c>
      <c r="AI2844" s="22">
        <f t="shared" ref="AI2844" si="8216">AI2845+AI2850</f>
        <v>0</v>
      </c>
      <c r="AJ2844" s="22">
        <f t="shared" si="8214"/>
        <v>0</v>
      </c>
      <c r="AK2844" s="22">
        <f t="shared" si="8214"/>
        <v>0</v>
      </c>
      <c r="AL2844" s="22">
        <f t="shared" si="8214"/>
        <v>0</v>
      </c>
      <c r="AM2844" s="22">
        <f t="shared" ref="AM2844:BW2844" si="8217">AM2845+AM2850</f>
        <v>0</v>
      </c>
      <c r="AN2844" s="22">
        <f t="shared" si="8217"/>
        <v>0</v>
      </c>
      <c r="AO2844" s="22">
        <f t="shared" si="8169"/>
        <v>12216.699999999999</v>
      </c>
      <c r="AP2844" s="22">
        <f t="shared" si="8170"/>
        <v>12234.499999999998</v>
      </c>
      <c r="AQ2844" s="22">
        <f t="shared" si="8171"/>
        <v>12232.099999999999</v>
      </c>
      <c r="AR2844" s="22">
        <f t="shared" ref="AR2844" si="8218">AR2845+AR2850</f>
        <v>0</v>
      </c>
      <c r="AS2844" s="22">
        <f t="shared" si="8172"/>
        <v>12216.699999999999</v>
      </c>
      <c r="AT2844" s="22">
        <f t="shared" ref="AT2844:AX2844" si="8219">AT2845+AT2850</f>
        <v>0</v>
      </c>
      <c r="AU2844" s="22">
        <f t="shared" si="8219"/>
        <v>0</v>
      </c>
      <c r="AV2844" s="22">
        <f t="shared" si="8219"/>
        <v>0</v>
      </c>
      <c r="AW2844" s="22">
        <f t="shared" si="8219"/>
        <v>0</v>
      </c>
      <c r="AX2844" s="22">
        <f t="shared" si="8219"/>
        <v>0</v>
      </c>
      <c r="AY2844" s="22">
        <f t="shared" si="8127"/>
        <v>12216.699999999999</v>
      </c>
      <c r="AZ2844" s="22">
        <f t="shared" ref="AZ2844" si="8220">AZ2845+AZ2850</f>
        <v>0</v>
      </c>
      <c r="BA2844" s="22">
        <f t="shared" si="8128"/>
        <v>12216.699999999999</v>
      </c>
      <c r="BB2844" s="22">
        <f t="shared" ref="BB2844:BI2844" si="8221">BB2845+BB2850</f>
        <v>0</v>
      </c>
      <c r="BC2844" s="22">
        <f t="shared" si="8221"/>
        <v>0</v>
      </c>
      <c r="BD2844" s="22">
        <f t="shared" si="8221"/>
        <v>0</v>
      </c>
      <c r="BE2844" s="22">
        <f t="shared" si="8221"/>
        <v>0</v>
      </c>
      <c r="BF2844" s="22">
        <f t="shared" si="8221"/>
        <v>0</v>
      </c>
      <c r="BG2844" s="22">
        <f t="shared" si="8221"/>
        <v>0</v>
      </c>
      <c r="BH2844" s="22">
        <f t="shared" si="8221"/>
        <v>0</v>
      </c>
      <c r="BI2844" s="22">
        <f t="shared" si="8221"/>
        <v>0</v>
      </c>
      <c r="BJ2844" s="22">
        <f t="shared" ref="BJ2844:BP2844" si="8222">BJ2845+BJ2850</f>
        <v>0</v>
      </c>
      <c r="BK2844" s="22">
        <f t="shared" si="8222"/>
        <v>0</v>
      </c>
      <c r="BL2844" s="22">
        <f t="shared" si="8222"/>
        <v>0</v>
      </c>
      <c r="BM2844" s="22">
        <f t="shared" si="8222"/>
        <v>0</v>
      </c>
      <c r="BN2844" s="22">
        <f t="shared" si="8222"/>
        <v>0</v>
      </c>
      <c r="BO2844" s="22">
        <f t="shared" si="8222"/>
        <v>0</v>
      </c>
      <c r="BP2844" s="22">
        <f t="shared" si="8222"/>
        <v>0</v>
      </c>
      <c r="BQ2844" s="22">
        <f t="shared" ref="BQ2844" si="8223">BQ2845+BQ2850</f>
        <v>0</v>
      </c>
      <c r="BR2844" s="22">
        <f t="shared" si="8018"/>
        <v>12216.699999999999</v>
      </c>
      <c r="BS2844" s="22">
        <f t="shared" si="8019"/>
        <v>12234.499999999998</v>
      </c>
      <c r="BT2844" s="22">
        <f t="shared" si="8020"/>
        <v>12232.099999999999</v>
      </c>
      <c r="BU2844" s="22">
        <f t="shared" ref="BU2844" si="8224">BU2845+BU2850</f>
        <v>0</v>
      </c>
      <c r="BV2844" s="22">
        <f t="shared" si="8175"/>
        <v>12216.699999999999</v>
      </c>
      <c r="BW2844" s="22">
        <f t="shared" si="8217"/>
        <v>0</v>
      </c>
    </row>
    <row r="2845" spans="1:76" ht="31.2" x14ac:dyDescent="0.3">
      <c r="A2845" s="13" t="s">
        <v>529</v>
      </c>
      <c r="B2845" s="13" t="s">
        <v>14</v>
      </c>
      <c r="C2845" s="13" t="s">
        <v>16</v>
      </c>
      <c r="D2845" s="13" t="s">
        <v>34</v>
      </c>
      <c r="E2845" s="13"/>
      <c r="F2845" s="14" t="s">
        <v>47</v>
      </c>
      <c r="G2845" s="20">
        <f>G2846</f>
        <v>58.5</v>
      </c>
      <c r="H2845" s="20">
        <f t="shared" ref="H2845:BW2848" si="8225">H2846</f>
        <v>58.5</v>
      </c>
      <c r="I2845" s="20">
        <f t="shared" si="8225"/>
        <v>58.5</v>
      </c>
      <c r="J2845" s="20">
        <f t="shared" si="8225"/>
        <v>0</v>
      </c>
      <c r="K2845" s="20">
        <f t="shared" si="8225"/>
        <v>0</v>
      </c>
      <c r="L2845" s="20">
        <f t="shared" si="8225"/>
        <v>0</v>
      </c>
      <c r="M2845" s="20">
        <f t="shared" si="8148"/>
        <v>58.5</v>
      </c>
      <c r="N2845" s="20">
        <f t="shared" si="8149"/>
        <v>58.5</v>
      </c>
      <c r="O2845" s="20">
        <f t="shared" si="8150"/>
        <v>58.5</v>
      </c>
      <c r="P2845" s="23">
        <f t="shared" si="8225"/>
        <v>0</v>
      </c>
      <c r="Q2845" s="23">
        <f t="shared" si="8225"/>
        <v>0</v>
      </c>
      <c r="R2845" s="23">
        <f t="shared" si="8225"/>
        <v>0</v>
      </c>
      <c r="S2845" s="23">
        <f t="shared" si="8225"/>
        <v>0</v>
      </c>
      <c r="T2845" s="23">
        <f t="shared" si="8225"/>
        <v>0</v>
      </c>
      <c r="U2845" s="23">
        <f t="shared" si="8225"/>
        <v>0</v>
      </c>
      <c r="V2845" s="23">
        <f t="shared" si="8225"/>
        <v>0</v>
      </c>
      <c r="W2845" s="23">
        <f t="shared" si="8225"/>
        <v>0</v>
      </c>
      <c r="X2845" s="23">
        <f t="shared" si="8225"/>
        <v>0</v>
      </c>
      <c r="Y2845" s="23">
        <f t="shared" si="8225"/>
        <v>0</v>
      </c>
      <c r="Z2845" s="23">
        <f t="shared" si="8058"/>
        <v>58.5</v>
      </c>
      <c r="AA2845" s="23">
        <f t="shared" si="8059"/>
        <v>58.5</v>
      </c>
      <c r="AB2845" s="23">
        <f t="shared" si="8060"/>
        <v>58.5</v>
      </c>
      <c r="AC2845" s="23">
        <f t="shared" si="8225"/>
        <v>0</v>
      </c>
      <c r="AD2845" s="23">
        <f t="shared" si="8225"/>
        <v>0</v>
      </c>
      <c r="AE2845" s="23">
        <f t="shared" si="8225"/>
        <v>0</v>
      </c>
      <c r="AF2845" s="23">
        <f t="shared" si="8225"/>
        <v>0</v>
      </c>
      <c r="AG2845" s="23">
        <f t="shared" si="8225"/>
        <v>0</v>
      </c>
      <c r="AH2845" s="23">
        <f t="shared" si="8225"/>
        <v>0</v>
      </c>
      <c r="AI2845" s="23">
        <f t="shared" si="8225"/>
        <v>0</v>
      </c>
      <c r="AJ2845" s="23">
        <f t="shared" si="8225"/>
        <v>0</v>
      </c>
      <c r="AK2845" s="23">
        <f t="shared" si="8225"/>
        <v>0</v>
      </c>
      <c r="AL2845" s="23">
        <f t="shared" si="8225"/>
        <v>0</v>
      </c>
      <c r="AM2845" s="23">
        <f t="shared" si="8225"/>
        <v>0</v>
      </c>
      <c r="AN2845" s="23">
        <f t="shared" si="8225"/>
        <v>0</v>
      </c>
      <c r="AO2845" s="23">
        <f t="shared" si="8169"/>
        <v>58.5</v>
      </c>
      <c r="AP2845" s="23">
        <f t="shared" si="8170"/>
        <v>58.5</v>
      </c>
      <c r="AQ2845" s="23">
        <f t="shared" si="8171"/>
        <v>58.5</v>
      </c>
      <c r="AR2845" s="23">
        <f t="shared" si="8225"/>
        <v>0</v>
      </c>
      <c r="AS2845" s="23">
        <f t="shared" si="8172"/>
        <v>58.5</v>
      </c>
      <c r="AT2845" s="23">
        <f t="shared" si="8225"/>
        <v>0</v>
      </c>
      <c r="AU2845" s="23">
        <f t="shared" si="8225"/>
        <v>0</v>
      </c>
      <c r="AV2845" s="23">
        <f t="shared" si="8225"/>
        <v>0</v>
      </c>
      <c r="AW2845" s="23">
        <f t="shared" si="8225"/>
        <v>0</v>
      </c>
      <c r="AX2845" s="23">
        <f t="shared" si="8225"/>
        <v>0</v>
      </c>
      <c r="AY2845" s="23">
        <f t="shared" si="8127"/>
        <v>58.5</v>
      </c>
      <c r="AZ2845" s="23">
        <f t="shared" si="8225"/>
        <v>0</v>
      </c>
      <c r="BA2845" s="23">
        <f t="shared" si="8128"/>
        <v>58.5</v>
      </c>
      <c r="BB2845" s="23">
        <f t="shared" si="8225"/>
        <v>0</v>
      </c>
      <c r="BC2845" s="23">
        <f t="shared" si="8225"/>
        <v>0</v>
      </c>
      <c r="BD2845" s="23">
        <f t="shared" si="8225"/>
        <v>0</v>
      </c>
      <c r="BE2845" s="23">
        <f t="shared" si="8225"/>
        <v>0</v>
      </c>
      <c r="BF2845" s="23">
        <f t="shared" si="8225"/>
        <v>0</v>
      </c>
      <c r="BG2845" s="23">
        <f t="shared" si="8225"/>
        <v>0</v>
      </c>
      <c r="BH2845" s="23">
        <f t="shared" si="8225"/>
        <v>0</v>
      </c>
      <c r="BI2845" s="23">
        <f t="shared" si="8225"/>
        <v>0</v>
      </c>
      <c r="BJ2845" s="23">
        <f t="shared" si="8225"/>
        <v>0</v>
      </c>
      <c r="BK2845" s="23">
        <f t="shared" si="8225"/>
        <v>0</v>
      </c>
      <c r="BL2845" s="23">
        <f t="shared" si="8225"/>
        <v>0</v>
      </c>
      <c r="BM2845" s="23">
        <f t="shared" si="8225"/>
        <v>0</v>
      </c>
      <c r="BN2845" s="23">
        <f t="shared" si="8225"/>
        <v>0</v>
      </c>
      <c r="BO2845" s="23">
        <f t="shared" si="8225"/>
        <v>0</v>
      </c>
      <c r="BP2845" s="23">
        <f t="shared" si="8225"/>
        <v>0</v>
      </c>
      <c r="BQ2845" s="23">
        <f t="shared" si="8225"/>
        <v>0</v>
      </c>
      <c r="BR2845" s="23">
        <f t="shared" si="8018"/>
        <v>58.5</v>
      </c>
      <c r="BS2845" s="23">
        <f t="shared" si="8019"/>
        <v>58.5</v>
      </c>
      <c r="BT2845" s="23">
        <f t="shared" si="8020"/>
        <v>58.5</v>
      </c>
      <c r="BU2845" s="23">
        <f t="shared" si="8225"/>
        <v>0</v>
      </c>
      <c r="BV2845" s="23">
        <f t="shared" si="8175"/>
        <v>58.5</v>
      </c>
      <c r="BW2845" s="23">
        <f t="shared" si="8225"/>
        <v>0</v>
      </c>
      <c r="BX2845" s="5"/>
    </row>
    <row r="2846" spans="1:76" x14ac:dyDescent="0.3">
      <c r="A2846" s="13" t="s">
        <v>529</v>
      </c>
      <c r="B2846" s="13" t="s">
        <v>14</v>
      </c>
      <c r="C2846" s="13" t="s">
        <v>16</v>
      </c>
      <c r="D2846" s="13" t="s">
        <v>35</v>
      </c>
      <c r="E2846" s="13"/>
      <c r="F2846" s="14" t="s">
        <v>48</v>
      </c>
      <c r="G2846" s="20">
        <f>G2847</f>
        <v>58.5</v>
      </c>
      <c r="H2846" s="20">
        <f t="shared" si="8225"/>
        <v>58.5</v>
      </c>
      <c r="I2846" s="20">
        <f t="shared" si="8225"/>
        <v>58.5</v>
      </c>
      <c r="J2846" s="20">
        <f t="shared" si="8225"/>
        <v>0</v>
      </c>
      <c r="K2846" s="20">
        <f t="shared" si="8225"/>
        <v>0</v>
      </c>
      <c r="L2846" s="20">
        <f t="shared" si="8225"/>
        <v>0</v>
      </c>
      <c r="M2846" s="20">
        <f t="shared" si="8148"/>
        <v>58.5</v>
      </c>
      <c r="N2846" s="20">
        <f t="shared" si="8149"/>
        <v>58.5</v>
      </c>
      <c r="O2846" s="20">
        <f t="shared" si="8150"/>
        <v>58.5</v>
      </c>
      <c r="P2846" s="23">
        <f t="shared" si="8225"/>
        <v>0</v>
      </c>
      <c r="Q2846" s="23">
        <f t="shared" si="8225"/>
        <v>0</v>
      </c>
      <c r="R2846" s="23">
        <f t="shared" si="8225"/>
        <v>0</v>
      </c>
      <c r="S2846" s="23">
        <f t="shared" si="8225"/>
        <v>0</v>
      </c>
      <c r="T2846" s="23">
        <f t="shared" si="8225"/>
        <v>0</v>
      </c>
      <c r="U2846" s="23">
        <f t="shared" si="8225"/>
        <v>0</v>
      </c>
      <c r="V2846" s="23">
        <f t="shared" si="8225"/>
        <v>0</v>
      </c>
      <c r="W2846" s="23">
        <f t="shared" si="8225"/>
        <v>0</v>
      </c>
      <c r="X2846" s="23">
        <f t="shared" si="8225"/>
        <v>0</v>
      </c>
      <c r="Y2846" s="23">
        <f t="shared" si="8225"/>
        <v>0</v>
      </c>
      <c r="Z2846" s="23">
        <f t="shared" si="8058"/>
        <v>58.5</v>
      </c>
      <c r="AA2846" s="23">
        <f t="shared" si="8059"/>
        <v>58.5</v>
      </c>
      <c r="AB2846" s="23">
        <f t="shared" si="8060"/>
        <v>58.5</v>
      </c>
      <c r="AC2846" s="23">
        <f t="shared" si="8225"/>
        <v>0</v>
      </c>
      <c r="AD2846" s="23">
        <f t="shared" si="8225"/>
        <v>0</v>
      </c>
      <c r="AE2846" s="23">
        <f t="shared" si="8225"/>
        <v>0</v>
      </c>
      <c r="AF2846" s="23">
        <f t="shared" si="8225"/>
        <v>0</v>
      </c>
      <c r="AG2846" s="23">
        <f t="shared" si="8225"/>
        <v>0</v>
      </c>
      <c r="AH2846" s="23">
        <f t="shared" si="8225"/>
        <v>0</v>
      </c>
      <c r="AI2846" s="23">
        <f t="shared" si="8225"/>
        <v>0</v>
      </c>
      <c r="AJ2846" s="23">
        <f t="shared" si="8225"/>
        <v>0</v>
      </c>
      <c r="AK2846" s="23">
        <f t="shared" si="8225"/>
        <v>0</v>
      </c>
      <c r="AL2846" s="23">
        <f t="shared" si="8225"/>
        <v>0</v>
      </c>
      <c r="AM2846" s="23">
        <f t="shared" si="8225"/>
        <v>0</v>
      </c>
      <c r="AN2846" s="23">
        <f t="shared" si="8225"/>
        <v>0</v>
      </c>
      <c r="AO2846" s="23">
        <f t="shared" si="8169"/>
        <v>58.5</v>
      </c>
      <c r="AP2846" s="23">
        <f t="shared" si="8170"/>
        <v>58.5</v>
      </c>
      <c r="AQ2846" s="23">
        <f t="shared" si="8171"/>
        <v>58.5</v>
      </c>
      <c r="AR2846" s="23">
        <f t="shared" si="8225"/>
        <v>0</v>
      </c>
      <c r="AS2846" s="23">
        <f t="shared" si="8172"/>
        <v>58.5</v>
      </c>
      <c r="AT2846" s="23">
        <f t="shared" si="8225"/>
        <v>0</v>
      </c>
      <c r="AU2846" s="23">
        <f t="shared" si="8225"/>
        <v>0</v>
      </c>
      <c r="AV2846" s="23">
        <f t="shared" si="8225"/>
        <v>0</v>
      </c>
      <c r="AW2846" s="23">
        <f t="shared" si="8225"/>
        <v>0</v>
      </c>
      <c r="AX2846" s="23">
        <f t="shared" si="8225"/>
        <v>0</v>
      </c>
      <c r="AY2846" s="23">
        <f t="shared" si="8127"/>
        <v>58.5</v>
      </c>
      <c r="AZ2846" s="23">
        <f t="shared" si="8225"/>
        <v>0</v>
      </c>
      <c r="BA2846" s="23">
        <f t="shared" si="8128"/>
        <v>58.5</v>
      </c>
      <c r="BB2846" s="23">
        <f t="shared" si="8225"/>
        <v>0</v>
      </c>
      <c r="BC2846" s="23">
        <f t="shared" si="8225"/>
        <v>0</v>
      </c>
      <c r="BD2846" s="23">
        <f t="shared" si="8225"/>
        <v>0</v>
      </c>
      <c r="BE2846" s="23">
        <f t="shared" si="8225"/>
        <v>0</v>
      </c>
      <c r="BF2846" s="23">
        <f t="shared" si="8225"/>
        <v>0</v>
      </c>
      <c r="BG2846" s="23">
        <f t="shared" si="8225"/>
        <v>0</v>
      </c>
      <c r="BH2846" s="23">
        <f t="shared" si="8225"/>
        <v>0</v>
      </c>
      <c r="BI2846" s="23">
        <f t="shared" si="8225"/>
        <v>0</v>
      </c>
      <c r="BJ2846" s="23">
        <f t="shared" si="8225"/>
        <v>0</v>
      </c>
      <c r="BK2846" s="23">
        <f t="shared" si="8225"/>
        <v>0</v>
      </c>
      <c r="BL2846" s="23">
        <f t="shared" si="8225"/>
        <v>0</v>
      </c>
      <c r="BM2846" s="23">
        <f t="shared" si="8225"/>
        <v>0</v>
      </c>
      <c r="BN2846" s="23">
        <f t="shared" si="8225"/>
        <v>0</v>
      </c>
      <c r="BO2846" s="23">
        <f t="shared" si="8225"/>
        <v>0</v>
      </c>
      <c r="BP2846" s="23">
        <f t="shared" si="8225"/>
        <v>0</v>
      </c>
      <c r="BQ2846" s="23">
        <f t="shared" si="8225"/>
        <v>0</v>
      </c>
      <c r="BR2846" s="23">
        <f t="shared" si="8018"/>
        <v>58.5</v>
      </c>
      <c r="BS2846" s="23">
        <f t="shared" si="8019"/>
        <v>58.5</v>
      </c>
      <c r="BT2846" s="23">
        <f t="shared" si="8020"/>
        <v>58.5</v>
      </c>
      <c r="BU2846" s="23">
        <f t="shared" si="8225"/>
        <v>0</v>
      </c>
      <c r="BV2846" s="23">
        <f t="shared" si="8175"/>
        <v>58.5</v>
      </c>
      <c r="BW2846" s="23">
        <f t="shared" si="8225"/>
        <v>0</v>
      </c>
      <c r="BX2846" s="5"/>
    </row>
    <row r="2847" spans="1:76" ht="46.8" x14ac:dyDescent="0.3">
      <c r="A2847" s="13" t="s">
        <v>529</v>
      </c>
      <c r="B2847" s="13" t="s">
        <v>14</v>
      </c>
      <c r="C2847" s="13" t="s">
        <v>16</v>
      </c>
      <c r="D2847" s="13" t="s">
        <v>525</v>
      </c>
      <c r="E2847" s="13"/>
      <c r="F2847" s="14" t="s">
        <v>770</v>
      </c>
      <c r="G2847" s="20">
        <f>G2848</f>
        <v>58.5</v>
      </c>
      <c r="H2847" s="20">
        <f t="shared" si="8225"/>
        <v>58.5</v>
      </c>
      <c r="I2847" s="20">
        <f t="shared" si="8225"/>
        <v>58.5</v>
      </c>
      <c r="J2847" s="20">
        <f t="shared" si="8225"/>
        <v>0</v>
      </c>
      <c r="K2847" s="20">
        <f t="shared" si="8225"/>
        <v>0</v>
      </c>
      <c r="L2847" s="20">
        <f t="shared" si="8225"/>
        <v>0</v>
      </c>
      <c r="M2847" s="20">
        <f t="shared" si="8148"/>
        <v>58.5</v>
      </c>
      <c r="N2847" s="20">
        <f t="shared" si="8149"/>
        <v>58.5</v>
      </c>
      <c r="O2847" s="20">
        <f t="shared" si="8150"/>
        <v>58.5</v>
      </c>
      <c r="P2847" s="23">
        <f t="shared" si="8225"/>
        <v>0</v>
      </c>
      <c r="Q2847" s="23">
        <f t="shared" si="8225"/>
        <v>0</v>
      </c>
      <c r="R2847" s="23">
        <f t="shared" si="8225"/>
        <v>0</v>
      </c>
      <c r="S2847" s="23">
        <f t="shared" si="8225"/>
        <v>0</v>
      </c>
      <c r="T2847" s="23">
        <f t="shared" si="8225"/>
        <v>0</v>
      </c>
      <c r="U2847" s="23">
        <f t="shared" si="8225"/>
        <v>0</v>
      </c>
      <c r="V2847" s="23">
        <f t="shared" si="8225"/>
        <v>0</v>
      </c>
      <c r="W2847" s="23">
        <f t="shared" si="8225"/>
        <v>0</v>
      </c>
      <c r="X2847" s="23">
        <f t="shared" si="8225"/>
        <v>0</v>
      </c>
      <c r="Y2847" s="23">
        <f t="shared" si="8225"/>
        <v>0</v>
      </c>
      <c r="Z2847" s="23">
        <f t="shared" si="8058"/>
        <v>58.5</v>
      </c>
      <c r="AA2847" s="23">
        <f t="shared" si="8059"/>
        <v>58.5</v>
      </c>
      <c r="AB2847" s="23">
        <f t="shared" si="8060"/>
        <v>58.5</v>
      </c>
      <c r="AC2847" s="23">
        <f t="shared" si="8225"/>
        <v>0</v>
      </c>
      <c r="AD2847" s="23">
        <f t="shared" si="8225"/>
        <v>0</v>
      </c>
      <c r="AE2847" s="23">
        <f t="shared" si="8225"/>
        <v>0</v>
      </c>
      <c r="AF2847" s="23">
        <f t="shared" si="8225"/>
        <v>0</v>
      </c>
      <c r="AG2847" s="23">
        <f t="shared" si="8225"/>
        <v>0</v>
      </c>
      <c r="AH2847" s="23">
        <f t="shared" si="8225"/>
        <v>0</v>
      </c>
      <c r="AI2847" s="23">
        <f t="shared" si="8225"/>
        <v>0</v>
      </c>
      <c r="AJ2847" s="23">
        <f t="shared" si="8225"/>
        <v>0</v>
      </c>
      <c r="AK2847" s="23">
        <f t="shared" si="8225"/>
        <v>0</v>
      </c>
      <c r="AL2847" s="23">
        <f t="shared" si="8225"/>
        <v>0</v>
      </c>
      <c r="AM2847" s="23">
        <f t="shared" si="8225"/>
        <v>0</v>
      </c>
      <c r="AN2847" s="23">
        <f t="shared" si="8225"/>
        <v>0</v>
      </c>
      <c r="AO2847" s="23">
        <f t="shared" si="8169"/>
        <v>58.5</v>
      </c>
      <c r="AP2847" s="23">
        <f t="shared" si="8170"/>
        <v>58.5</v>
      </c>
      <c r="AQ2847" s="23">
        <f t="shared" si="8171"/>
        <v>58.5</v>
      </c>
      <c r="AR2847" s="23">
        <f t="shared" si="8225"/>
        <v>0</v>
      </c>
      <c r="AS2847" s="23">
        <f t="shared" si="8172"/>
        <v>58.5</v>
      </c>
      <c r="AT2847" s="23">
        <f t="shared" si="8225"/>
        <v>0</v>
      </c>
      <c r="AU2847" s="23">
        <f t="shared" si="8225"/>
        <v>0</v>
      </c>
      <c r="AV2847" s="23">
        <f t="shared" si="8225"/>
        <v>0</v>
      </c>
      <c r="AW2847" s="23">
        <f t="shared" si="8225"/>
        <v>0</v>
      </c>
      <c r="AX2847" s="23">
        <f t="shared" si="8225"/>
        <v>0</v>
      </c>
      <c r="AY2847" s="23">
        <f t="shared" si="8127"/>
        <v>58.5</v>
      </c>
      <c r="AZ2847" s="23">
        <f t="shared" si="8225"/>
        <v>0</v>
      </c>
      <c r="BA2847" s="23">
        <f t="shared" si="8128"/>
        <v>58.5</v>
      </c>
      <c r="BB2847" s="23">
        <f t="shared" si="8225"/>
        <v>0</v>
      </c>
      <c r="BC2847" s="23">
        <f t="shared" si="8225"/>
        <v>0</v>
      </c>
      <c r="BD2847" s="23">
        <f t="shared" si="8225"/>
        <v>0</v>
      </c>
      <c r="BE2847" s="23">
        <f t="shared" si="8225"/>
        <v>0</v>
      </c>
      <c r="BF2847" s="23">
        <f t="shared" si="8225"/>
        <v>0</v>
      </c>
      <c r="BG2847" s="23">
        <f t="shared" si="8225"/>
        <v>0</v>
      </c>
      <c r="BH2847" s="23">
        <f t="shared" si="8225"/>
        <v>0</v>
      </c>
      <c r="BI2847" s="23">
        <f t="shared" si="8225"/>
        <v>0</v>
      </c>
      <c r="BJ2847" s="23">
        <f t="shared" si="8225"/>
        <v>0</v>
      </c>
      <c r="BK2847" s="23">
        <f t="shared" si="8225"/>
        <v>0</v>
      </c>
      <c r="BL2847" s="23">
        <f t="shared" si="8225"/>
        <v>0</v>
      </c>
      <c r="BM2847" s="23">
        <f t="shared" si="8225"/>
        <v>0</v>
      </c>
      <c r="BN2847" s="23">
        <f t="shared" si="8225"/>
        <v>0</v>
      </c>
      <c r="BO2847" s="23">
        <f t="shared" si="8225"/>
        <v>0</v>
      </c>
      <c r="BP2847" s="23">
        <f t="shared" si="8225"/>
        <v>0</v>
      </c>
      <c r="BQ2847" s="23">
        <f t="shared" si="8225"/>
        <v>0</v>
      </c>
      <c r="BR2847" s="23">
        <f t="shared" si="8018"/>
        <v>58.5</v>
      </c>
      <c r="BS2847" s="23">
        <f t="shared" si="8019"/>
        <v>58.5</v>
      </c>
      <c r="BT2847" s="23">
        <f t="shared" si="8020"/>
        <v>58.5</v>
      </c>
      <c r="BU2847" s="23">
        <f t="shared" si="8225"/>
        <v>0</v>
      </c>
      <c r="BV2847" s="23">
        <f t="shared" si="8175"/>
        <v>58.5</v>
      </c>
      <c r="BW2847" s="23">
        <f t="shared" si="8225"/>
        <v>0</v>
      </c>
    </row>
    <row r="2848" spans="1:76" ht="31.2" x14ac:dyDescent="0.3">
      <c r="A2848" s="13" t="s">
        <v>529</v>
      </c>
      <c r="B2848" s="13" t="s">
        <v>14</v>
      </c>
      <c r="C2848" s="13" t="s">
        <v>16</v>
      </c>
      <c r="D2848" s="13" t="s">
        <v>525</v>
      </c>
      <c r="E2848" s="13" t="s">
        <v>7</v>
      </c>
      <c r="F2848" s="14" t="s">
        <v>383</v>
      </c>
      <c r="G2848" s="20">
        <f>G2849</f>
        <v>58.5</v>
      </c>
      <c r="H2848" s="20">
        <f t="shared" si="8225"/>
        <v>58.5</v>
      </c>
      <c r="I2848" s="20">
        <f t="shared" si="8225"/>
        <v>58.5</v>
      </c>
      <c r="J2848" s="20">
        <f t="shared" si="8225"/>
        <v>0</v>
      </c>
      <c r="K2848" s="20">
        <f t="shared" si="8225"/>
        <v>0</v>
      </c>
      <c r="L2848" s="20">
        <f t="shared" si="8225"/>
        <v>0</v>
      </c>
      <c r="M2848" s="20">
        <f t="shared" si="8148"/>
        <v>58.5</v>
      </c>
      <c r="N2848" s="20">
        <f t="shared" si="8149"/>
        <v>58.5</v>
      </c>
      <c r="O2848" s="20">
        <f t="shared" si="8150"/>
        <v>58.5</v>
      </c>
      <c r="P2848" s="23">
        <f t="shared" si="8225"/>
        <v>0</v>
      </c>
      <c r="Q2848" s="23">
        <f t="shared" si="8225"/>
        <v>0</v>
      </c>
      <c r="R2848" s="23">
        <f t="shared" si="8225"/>
        <v>0</v>
      </c>
      <c r="S2848" s="23">
        <f t="shared" si="8225"/>
        <v>0</v>
      </c>
      <c r="T2848" s="23">
        <f t="shared" si="8225"/>
        <v>0</v>
      </c>
      <c r="U2848" s="23">
        <f t="shared" si="8225"/>
        <v>0</v>
      </c>
      <c r="V2848" s="23">
        <f t="shared" si="8225"/>
        <v>0</v>
      </c>
      <c r="W2848" s="23">
        <f t="shared" si="8225"/>
        <v>0</v>
      </c>
      <c r="X2848" s="23">
        <f t="shared" si="8225"/>
        <v>0</v>
      </c>
      <c r="Y2848" s="23">
        <f t="shared" si="8225"/>
        <v>0</v>
      </c>
      <c r="Z2848" s="23">
        <f t="shared" si="8058"/>
        <v>58.5</v>
      </c>
      <c r="AA2848" s="23">
        <f t="shared" si="8059"/>
        <v>58.5</v>
      </c>
      <c r="AB2848" s="23">
        <f t="shared" si="8060"/>
        <v>58.5</v>
      </c>
      <c r="AC2848" s="23">
        <f t="shared" si="8225"/>
        <v>0</v>
      </c>
      <c r="AD2848" s="23">
        <f t="shared" si="8225"/>
        <v>0</v>
      </c>
      <c r="AE2848" s="23">
        <f t="shared" si="8225"/>
        <v>0</v>
      </c>
      <c r="AF2848" s="23">
        <f t="shared" si="8225"/>
        <v>0</v>
      </c>
      <c r="AG2848" s="23">
        <f t="shared" si="8225"/>
        <v>0</v>
      </c>
      <c r="AH2848" s="23">
        <f t="shared" si="8225"/>
        <v>0</v>
      </c>
      <c r="AI2848" s="23">
        <f t="shared" si="8225"/>
        <v>0</v>
      </c>
      <c r="AJ2848" s="23">
        <f t="shared" si="8225"/>
        <v>0</v>
      </c>
      <c r="AK2848" s="23">
        <f t="shared" si="8225"/>
        <v>0</v>
      </c>
      <c r="AL2848" s="23">
        <f t="shared" si="8225"/>
        <v>0</v>
      </c>
      <c r="AM2848" s="23">
        <f t="shared" si="8225"/>
        <v>0</v>
      </c>
      <c r="AN2848" s="23">
        <f t="shared" si="8225"/>
        <v>0</v>
      </c>
      <c r="AO2848" s="23">
        <f t="shared" si="8169"/>
        <v>58.5</v>
      </c>
      <c r="AP2848" s="23">
        <f t="shared" si="8170"/>
        <v>58.5</v>
      </c>
      <c r="AQ2848" s="23">
        <f t="shared" si="8171"/>
        <v>58.5</v>
      </c>
      <c r="AR2848" s="23">
        <f t="shared" si="8225"/>
        <v>0</v>
      </c>
      <c r="AS2848" s="23">
        <f t="shared" si="8172"/>
        <v>58.5</v>
      </c>
      <c r="AT2848" s="23">
        <f t="shared" si="8225"/>
        <v>0</v>
      </c>
      <c r="AU2848" s="23">
        <f t="shared" si="8225"/>
        <v>0</v>
      </c>
      <c r="AV2848" s="23">
        <f t="shared" si="8225"/>
        <v>0</v>
      </c>
      <c r="AW2848" s="23">
        <f t="shared" si="8225"/>
        <v>0</v>
      </c>
      <c r="AX2848" s="23">
        <f t="shared" si="8225"/>
        <v>0</v>
      </c>
      <c r="AY2848" s="23">
        <f t="shared" si="8127"/>
        <v>58.5</v>
      </c>
      <c r="AZ2848" s="23">
        <f t="shared" si="8225"/>
        <v>0</v>
      </c>
      <c r="BA2848" s="23">
        <f t="shared" si="8128"/>
        <v>58.5</v>
      </c>
      <c r="BB2848" s="23">
        <f t="shared" si="8225"/>
        <v>0</v>
      </c>
      <c r="BC2848" s="23">
        <f t="shared" si="8225"/>
        <v>0</v>
      </c>
      <c r="BD2848" s="23">
        <f t="shared" si="8225"/>
        <v>0</v>
      </c>
      <c r="BE2848" s="23">
        <f t="shared" si="8225"/>
        <v>0</v>
      </c>
      <c r="BF2848" s="23">
        <f t="shared" si="8225"/>
        <v>0</v>
      </c>
      <c r="BG2848" s="23">
        <f t="shared" si="8225"/>
        <v>0</v>
      </c>
      <c r="BH2848" s="23">
        <f t="shared" si="8225"/>
        <v>0</v>
      </c>
      <c r="BI2848" s="23">
        <f t="shared" si="8225"/>
        <v>0</v>
      </c>
      <c r="BJ2848" s="23">
        <f t="shared" si="8225"/>
        <v>0</v>
      </c>
      <c r="BK2848" s="23">
        <f t="shared" si="8225"/>
        <v>0</v>
      </c>
      <c r="BL2848" s="23">
        <f t="shared" si="8225"/>
        <v>0</v>
      </c>
      <c r="BM2848" s="23">
        <f t="shared" si="8225"/>
        <v>0</v>
      </c>
      <c r="BN2848" s="23">
        <f t="shared" si="8225"/>
        <v>0</v>
      </c>
      <c r="BO2848" s="23">
        <f t="shared" si="8225"/>
        <v>0</v>
      </c>
      <c r="BP2848" s="23">
        <f t="shared" si="8225"/>
        <v>0</v>
      </c>
      <c r="BQ2848" s="23">
        <f t="shared" si="8225"/>
        <v>0</v>
      </c>
      <c r="BR2848" s="23">
        <f t="shared" si="8018"/>
        <v>58.5</v>
      </c>
      <c r="BS2848" s="23">
        <f t="shared" si="8019"/>
        <v>58.5</v>
      </c>
      <c r="BT2848" s="23">
        <f t="shared" si="8020"/>
        <v>58.5</v>
      </c>
      <c r="BU2848" s="23">
        <f t="shared" si="8225"/>
        <v>0</v>
      </c>
      <c r="BV2848" s="23">
        <f t="shared" si="8175"/>
        <v>58.5</v>
      </c>
      <c r="BW2848" s="23">
        <f t="shared" si="8225"/>
        <v>0</v>
      </c>
    </row>
    <row r="2849" spans="1:77" ht="31.2" x14ac:dyDescent="0.3">
      <c r="A2849" s="13" t="s">
        <v>529</v>
      </c>
      <c r="B2849" s="13" t="s">
        <v>14</v>
      </c>
      <c r="C2849" s="13" t="s">
        <v>16</v>
      </c>
      <c r="D2849" s="13" t="s">
        <v>525</v>
      </c>
      <c r="E2849" s="13">
        <v>240</v>
      </c>
      <c r="F2849" s="14" t="s">
        <v>372</v>
      </c>
      <c r="G2849" s="20">
        <v>58.5</v>
      </c>
      <c r="H2849" s="20">
        <v>58.5</v>
      </c>
      <c r="I2849" s="20">
        <v>58.5</v>
      </c>
      <c r="J2849" s="20"/>
      <c r="K2849" s="20"/>
      <c r="L2849" s="20"/>
      <c r="M2849" s="20">
        <f t="shared" si="8148"/>
        <v>58.5</v>
      </c>
      <c r="N2849" s="20">
        <f t="shared" si="8149"/>
        <v>58.5</v>
      </c>
      <c r="O2849" s="20">
        <f t="shared" si="8150"/>
        <v>58.5</v>
      </c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>
        <f t="shared" si="8058"/>
        <v>58.5</v>
      </c>
      <c r="AA2849" s="23">
        <f t="shared" si="8059"/>
        <v>58.5</v>
      </c>
      <c r="AB2849" s="23">
        <f t="shared" si="8060"/>
        <v>58.5</v>
      </c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>
        <f t="shared" si="8169"/>
        <v>58.5</v>
      </c>
      <c r="AP2849" s="23">
        <f t="shared" si="8170"/>
        <v>58.5</v>
      </c>
      <c r="AQ2849" s="23">
        <f t="shared" si="8171"/>
        <v>58.5</v>
      </c>
      <c r="AR2849" s="23"/>
      <c r="AS2849" s="23">
        <f t="shared" si="8172"/>
        <v>58.5</v>
      </c>
      <c r="AT2849" s="23"/>
      <c r="AU2849" s="23"/>
      <c r="AV2849" s="23"/>
      <c r="AW2849" s="23"/>
      <c r="AX2849" s="23"/>
      <c r="AY2849" s="23">
        <f t="shared" si="8127"/>
        <v>58.5</v>
      </c>
      <c r="AZ2849" s="23"/>
      <c r="BA2849" s="23">
        <f t="shared" si="8128"/>
        <v>58.5</v>
      </c>
      <c r="BB2849" s="23"/>
      <c r="BC2849" s="23"/>
      <c r="BD2849" s="23"/>
      <c r="BE2849" s="23"/>
      <c r="BF2849" s="23"/>
      <c r="BG2849" s="23"/>
      <c r="BH2849" s="23"/>
      <c r="BI2849" s="23"/>
      <c r="BJ2849" s="23"/>
      <c r="BK2849" s="23"/>
      <c r="BL2849" s="23"/>
      <c r="BM2849" s="23"/>
      <c r="BN2849" s="23"/>
      <c r="BO2849" s="23"/>
      <c r="BP2849" s="23"/>
      <c r="BQ2849" s="23"/>
      <c r="BR2849" s="23">
        <f t="shared" si="8018"/>
        <v>58.5</v>
      </c>
      <c r="BS2849" s="23">
        <f t="shared" si="8019"/>
        <v>58.5</v>
      </c>
      <c r="BT2849" s="23">
        <f t="shared" si="8020"/>
        <v>58.5</v>
      </c>
      <c r="BU2849" s="23"/>
      <c r="BV2849" s="23">
        <f t="shared" si="8175"/>
        <v>58.5</v>
      </c>
      <c r="BW2849" s="23"/>
    </row>
    <row r="2850" spans="1:77" ht="31.2" x14ac:dyDescent="0.3">
      <c r="A2850" s="13" t="s">
        <v>529</v>
      </c>
      <c r="B2850" s="13" t="s">
        <v>14</v>
      </c>
      <c r="C2850" s="13" t="s">
        <v>16</v>
      </c>
      <c r="D2850" s="13" t="s">
        <v>37</v>
      </c>
      <c r="E2850" s="13"/>
      <c r="F2850" s="14" t="s">
        <v>50</v>
      </c>
      <c r="G2850" s="20">
        <f>G2851</f>
        <v>12158.199999999999</v>
      </c>
      <c r="H2850" s="20">
        <f t="shared" ref="H2850:BW2850" si="8226">H2851</f>
        <v>12175.999999999998</v>
      </c>
      <c r="I2850" s="20">
        <f t="shared" si="8226"/>
        <v>12173.599999999999</v>
      </c>
      <c r="J2850" s="20">
        <f t="shared" si="8226"/>
        <v>0</v>
      </c>
      <c r="K2850" s="20">
        <f t="shared" si="8226"/>
        <v>0</v>
      </c>
      <c r="L2850" s="20">
        <f t="shared" si="8226"/>
        <v>0</v>
      </c>
      <c r="M2850" s="20">
        <f t="shared" si="8148"/>
        <v>12158.199999999999</v>
      </c>
      <c r="N2850" s="20">
        <f t="shared" si="8149"/>
        <v>12175.999999999998</v>
      </c>
      <c r="O2850" s="20">
        <f t="shared" si="8150"/>
        <v>12173.599999999999</v>
      </c>
      <c r="P2850" s="23">
        <f t="shared" si="8226"/>
        <v>0</v>
      </c>
      <c r="Q2850" s="23">
        <f t="shared" si="8226"/>
        <v>0</v>
      </c>
      <c r="R2850" s="23">
        <f t="shared" si="8226"/>
        <v>0</v>
      </c>
      <c r="S2850" s="23">
        <f t="shared" si="8226"/>
        <v>0</v>
      </c>
      <c r="T2850" s="23">
        <f t="shared" si="8226"/>
        <v>0</v>
      </c>
      <c r="U2850" s="23">
        <f t="shared" si="8226"/>
        <v>0</v>
      </c>
      <c r="V2850" s="23">
        <f t="shared" si="8226"/>
        <v>0</v>
      </c>
      <c r="W2850" s="23">
        <f t="shared" si="8226"/>
        <v>0</v>
      </c>
      <c r="X2850" s="23">
        <f t="shared" si="8226"/>
        <v>0</v>
      </c>
      <c r="Y2850" s="23">
        <f t="shared" si="8226"/>
        <v>0</v>
      </c>
      <c r="Z2850" s="23">
        <f t="shared" si="8058"/>
        <v>12158.199999999999</v>
      </c>
      <c r="AA2850" s="23">
        <f t="shared" si="8059"/>
        <v>12175.999999999998</v>
      </c>
      <c r="AB2850" s="23">
        <f t="shared" si="8060"/>
        <v>12173.599999999999</v>
      </c>
      <c r="AC2850" s="23">
        <f t="shared" si="8226"/>
        <v>0</v>
      </c>
      <c r="AD2850" s="23">
        <f t="shared" si="8226"/>
        <v>0</v>
      </c>
      <c r="AE2850" s="23">
        <f t="shared" si="8226"/>
        <v>0</v>
      </c>
      <c r="AF2850" s="23">
        <f t="shared" si="8226"/>
        <v>0</v>
      </c>
      <c r="AG2850" s="23">
        <f t="shared" si="8226"/>
        <v>0</v>
      </c>
      <c r="AH2850" s="23">
        <f t="shared" si="8226"/>
        <v>0</v>
      </c>
      <c r="AI2850" s="23">
        <f t="shared" si="8226"/>
        <v>0</v>
      </c>
      <c r="AJ2850" s="23">
        <f t="shared" si="8226"/>
        <v>0</v>
      </c>
      <c r="AK2850" s="23">
        <f t="shared" si="8226"/>
        <v>0</v>
      </c>
      <c r="AL2850" s="23">
        <f t="shared" si="8226"/>
        <v>0</v>
      </c>
      <c r="AM2850" s="23">
        <f t="shared" si="8226"/>
        <v>0</v>
      </c>
      <c r="AN2850" s="23">
        <f t="shared" si="8226"/>
        <v>0</v>
      </c>
      <c r="AO2850" s="23">
        <f t="shared" si="8169"/>
        <v>12158.199999999999</v>
      </c>
      <c r="AP2850" s="23">
        <f t="shared" si="8170"/>
        <v>12175.999999999998</v>
      </c>
      <c r="AQ2850" s="23">
        <f t="shared" si="8171"/>
        <v>12173.599999999999</v>
      </c>
      <c r="AR2850" s="23">
        <f t="shared" si="8226"/>
        <v>0</v>
      </c>
      <c r="AS2850" s="23">
        <f t="shared" si="8172"/>
        <v>12158.199999999999</v>
      </c>
      <c r="AT2850" s="23">
        <f t="shared" si="8226"/>
        <v>0</v>
      </c>
      <c r="AU2850" s="23">
        <f t="shared" si="8226"/>
        <v>0</v>
      </c>
      <c r="AV2850" s="23">
        <f t="shared" si="8226"/>
        <v>0</v>
      </c>
      <c r="AW2850" s="23">
        <f t="shared" si="8226"/>
        <v>0</v>
      </c>
      <c r="AX2850" s="23">
        <f t="shared" si="8226"/>
        <v>0</v>
      </c>
      <c r="AY2850" s="23">
        <f t="shared" si="8127"/>
        <v>12158.199999999999</v>
      </c>
      <c r="AZ2850" s="23">
        <f t="shared" si="8226"/>
        <v>0</v>
      </c>
      <c r="BA2850" s="23">
        <f t="shared" si="8128"/>
        <v>12158.199999999999</v>
      </c>
      <c r="BB2850" s="23">
        <f t="shared" si="8226"/>
        <v>0</v>
      </c>
      <c r="BC2850" s="23">
        <f t="shared" si="8226"/>
        <v>0</v>
      </c>
      <c r="BD2850" s="23">
        <f t="shared" si="8226"/>
        <v>0</v>
      </c>
      <c r="BE2850" s="23">
        <f t="shared" si="8226"/>
        <v>0</v>
      </c>
      <c r="BF2850" s="23">
        <f t="shared" si="8226"/>
        <v>0</v>
      </c>
      <c r="BG2850" s="23">
        <f t="shared" si="8226"/>
        <v>0</v>
      </c>
      <c r="BH2850" s="23">
        <f t="shared" si="8226"/>
        <v>0</v>
      </c>
      <c r="BI2850" s="23">
        <f t="shared" si="8226"/>
        <v>0</v>
      </c>
      <c r="BJ2850" s="23">
        <f t="shared" si="8226"/>
        <v>0</v>
      </c>
      <c r="BK2850" s="23">
        <f t="shared" si="8226"/>
        <v>0</v>
      </c>
      <c r="BL2850" s="23">
        <f t="shared" si="8226"/>
        <v>0</v>
      </c>
      <c r="BM2850" s="23">
        <f t="shared" si="8226"/>
        <v>0</v>
      </c>
      <c r="BN2850" s="23">
        <f t="shared" si="8226"/>
        <v>0</v>
      </c>
      <c r="BO2850" s="23">
        <f t="shared" si="8226"/>
        <v>0</v>
      </c>
      <c r="BP2850" s="23">
        <f t="shared" si="8226"/>
        <v>0</v>
      </c>
      <c r="BQ2850" s="23">
        <f t="shared" si="8226"/>
        <v>0</v>
      </c>
      <c r="BR2850" s="23">
        <f t="shared" si="8018"/>
        <v>12158.199999999999</v>
      </c>
      <c r="BS2850" s="23">
        <f t="shared" si="8019"/>
        <v>12175.999999999998</v>
      </c>
      <c r="BT2850" s="23">
        <f t="shared" si="8020"/>
        <v>12173.599999999999</v>
      </c>
      <c r="BU2850" s="23">
        <f t="shared" si="8226"/>
        <v>0</v>
      </c>
      <c r="BV2850" s="23">
        <f t="shared" si="8175"/>
        <v>12158.199999999999</v>
      </c>
      <c r="BW2850" s="23">
        <f t="shared" si="8226"/>
        <v>0</v>
      </c>
      <c r="BX2850" s="5"/>
    </row>
    <row r="2851" spans="1:77" x14ac:dyDescent="0.3">
      <c r="A2851" s="13" t="s">
        <v>529</v>
      </c>
      <c r="B2851" s="13" t="s">
        <v>14</v>
      </c>
      <c r="C2851" s="13" t="s">
        <v>16</v>
      </c>
      <c r="D2851" s="13" t="s">
        <v>38</v>
      </c>
      <c r="E2851" s="13"/>
      <c r="F2851" s="14" t="s">
        <v>51</v>
      </c>
      <c r="G2851" s="20">
        <f>G2852+G2855</f>
        <v>12158.199999999999</v>
      </c>
      <c r="H2851" s="20">
        <f t="shared" ref="H2851:L2851" si="8227">H2852+H2855</f>
        <v>12175.999999999998</v>
      </c>
      <c r="I2851" s="20">
        <f t="shared" si="8227"/>
        <v>12173.599999999999</v>
      </c>
      <c r="J2851" s="20">
        <f t="shared" si="8227"/>
        <v>0</v>
      </c>
      <c r="K2851" s="20">
        <f t="shared" si="8227"/>
        <v>0</v>
      </c>
      <c r="L2851" s="20">
        <f t="shared" si="8227"/>
        <v>0</v>
      </c>
      <c r="M2851" s="20">
        <f t="shared" si="8148"/>
        <v>12158.199999999999</v>
      </c>
      <c r="N2851" s="20">
        <f t="shared" si="8149"/>
        <v>12175.999999999998</v>
      </c>
      <c r="O2851" s="20">
        <f t="shared" si="8150"/>
        <v>12173.599999999999</v>
      </c>
      <c r="P2851" s="23">
        <f t="shared" ref="P2851:Q2851" si="8228">P2852+P2855</f>
        <v>0</v>
      </c>
      <c r="Q2851" s="23">
        <f t="shared" si="8228"/>
        <v>0</v>
      </c>
      <c r="R2851" s="23">
        <f t="shared" ref="R2851:T2851" si="8229">R2852+R2855</f>
        <v>0</v>
      </c>
      <c r="S2851" s="23">
        <f t="shared" si="8229"/>
        <v>0</v>
      </c>
      <c r="T2851" s="23">
        <f t="shared" si="8229"/>
        <v>0</v>
      </c>
      <c r="U2851" s="23">
        <f t="shared" ref="U2851:W2851" si="8230">U2852+U2855</f>
        <v>0</v>
      </c>
      <c r="V2851" s="23">
        <f t="shared" si="8230"/>
        <v>0</v>
      </c>
      <c r="W2851" s="23">
        <f t="shared" si="8230"/>
        <v>0</v>
      </c>
      <c r="X2851" s="23">
        <f t="shared" ref="X2851:Y2851" si="8231">X2852+X2855</f>
        <v>0</v>
      </c>
      <c r="Y2851" s="23">
        <f t="shared" si="8231"/>
        <v>0</v>
      </c>
      <c r="Z2851" s="23">
        <f t="shared" si="8058"/>
        <v>12158.199999999999</v>
      </c>
      <c r="AA2851" s="23">
        <f t="shared" si="8059"/>
        <v>12175.999999999998</v>
      </c>
      <c r="AB2851" s="23">
        <f t="shared" si="8060"/>
        <v>12173.599999999999</v>
      </c>
      <c r="AC2851" s="23">
        <f t="shared" ref="AC2851:AL2851" si="8232">AC2852+AC2855</f>
        <v>0</v>
      </c>
      <c r="AD2851" s="23">
        <f t="shared" si="8232"/>
        <v>0</v>
      </c>
      <c r="AE2851" s="23">
        <f t="shared" ref="AE2851" si="8233">AE2852+AE2855</f>
        <v>0</v>
      </c>
      <c r="AF2851" s="23">
        <f t="shared" si="8232"/>
        <v>0</v>
      </c>
      <c r="AG2851" s="23">
        <f t="shared" si="8232"/>
        <v>0</v>
      </c>
      <c r="AH2851" s="23">
        <f t="shared" si="8232"/>
        <v>0</v>
      </c>
      <c r="AI2851" s="23">
        <f t="shared" ref="AI2851" si="8234">AI2852+AI2855</f>
        <v>0</v>
      </c>
      <c r="AJ2851" s="23">
        <f t="shared" si="8232"/>
        <v>0</v>
      </c>
      <c r="AK2851" s="23">
        <f t="shared" si="8232"/>
        <v>0</v>
      </c>
      <c r="AL2851" s="23">
        <f t="shared" si="8232"/>
        <v>0</v>
      </c>
      <c r="AM2851" s="23">
        <f t="shared" ref="AM2851:BW2851" si="8235">AM2852+AM2855</f>
        <v>0</v>
      </c>
      <c r="AN2851" s="23">
        <f t="shared" si="8235"/>
        <v>0</v>
      </c>
      <c r="AO2851" s="23">
        <f t="shared" si="8169"/>
        <v>12158.199999999999</v>
      </c>
      <c r="AP2851" s="23">
        <f t="shared" si="8170"/>
        <v>12175.999999999998</v>
      </c>
      <c r="AQ2851" s="23">
        <f t="shared" si="8171"/>
        <v>12173.599999999999</v>
      </c>
      <c r="AR2851" s="23">
        <f t="shared" ref="AR2851" si="8236">AR2852+AR2855</f>
        <v>0</v>
      </c>
      <c r="AS2851" s="23">
        <f t="shared" si="8172"/>
        <v>12158.199999999999</v>
      </c>
      <c r="AT2851" s="23">
        <f t="shared" ref="AT2851:AX2851" si="8237">AT2852+AT2855</f>
        <v>0</v>
      </c>
      <c r="AU2851" s="23">
        <f t="shared" si="8237"/>
        <v>0</v>
      </c>
      <c r="AV2851" s="23">
        <f t="shared" si="8237"/>
        <v>0</v>
      </c>
      <c r="AW2851" s="23">
        <f t="shared" si="8237"/>
        <v>0</v>
      </c>
      <c r="AX2851" s="23">
        <f t="shared" si="8237"/>
        <v>0</v>
      </c>
      <c r="AY2851" s="23">
        <f t="shared" si="8127"/>
        <v>12158.199999999999</v>
      </c>
      <c r="AZ2851" s="23">
        <f t="shared" ref="AZ2851" si="8238">AZ2852+AZ2855</f>
        <v>0</v>
      </c>
      <c r="BA2851" s="23">
        <f t="shared" si="8128"/>
        <v>12158.199999999999</v>
      </c>
      <c r="BB2851" s="23">
        <f t="shared" ref="BB2851:BI2851" si="8239">BB2852+BB2855</f>
        <v>0</v>
      </c>
      <c r="BC2851" s="23">
        <f t="shared" si="8239"/>
        <v>0</v>
      </c>
      <c r="BD2851" s="23">
        <f t="shared" si="8239"/>
        <v>0</v>
      </c>
      <c r="BE2851" s="23">
        <f t="shared" si="8239"/>
        <v>0</v>
      </c>
      <c r="BF2851" s="23">
        <f t="shared" si="8239"/>
        <v>0</v>
      </c>
      <c r="BG2851" s="23">
        <f t="shared" si="8239"/>
        <v>0</v>
      </c>
      <c r="BH2851" s="23">
        <f t="shared" si="8239"/>
        <v>0</v>
      </c>
      <c r="BI2851" s="23">
        <f t="shared" si="8239"/>
        <v>0</v>
      </c>
      <c r="BJ2851" s="23">
        <f t="shared" ref="BJ2851:BP2851" si="8240">BJ2852+BJ2855</f>
        <v>0</v>
      </c>
      <c r="BK2851" s="23">
        <f t="shared" si="8240"/>
        <v>0</v>
      </c>
      <c r="BL2851" s="23">
        <f t="shared" si="8240"/>
        <v>0</v>
      </c>
      <c r="BM2851" s="23">
        <f t="shared" si="8240"/>
        <v>0</v>
      </c>
      <c r="BN2851" s="23">
        <f t="shared" si="8240"/>
        <v>0</v>
      </c>
      <c r="BO2851" s="23">
        <f t="shared" si="8240"/>
        <v>0</v>
      </c>
      <c r="BP2851" s="23">
        <f t="shared" si="8240"/>
        <v>0</v>
      </c>
      <c r="BQ2851" s="23">
        <f t="shared" ref="BQ2851" si="8241">BQ2852+BQ2855</f>
        <v>0</v>
      </c>
      <c r="BR2851" s="23">
        <f t="shared" si="8018"/>
        <v>12158.199999999999</v>
      </c>
      <c r="BS2851" s="23">
        <f t="shared" si="8019"/>
        <v>12175.999999999998</v>
      </c>
      <c r="BT2851" s="23">
        <f t="shared" si="8020"/>
        <v>12173.599999999999</v>
      </c>
      <c r="BU2851" s="23">
        <f t="shared" ref="BU2851" si="8242">BU2852+BU2855</f>
        <v>0</v>
      </c>
      <c r="BV2851" s="23">
        <f t="shared" si="8175"/>
        <v>12158.199999999999</v>
      </c>
      <c r="BW2851" s="23">
        <f t="shared" si="8235"/>
        <v>0</v>
      </c>
      <c r="BX2851" s="5"/>
    </row>
    <row r="2852" spans="1:77" ht="46.8" x14ac:dyDescent="0.3">
      <c r="A2852" s="13" t="s">
        <v>529</v>
      </c>
      <c r="B2852" s="13" t="s">
        <v>14</v>
      </c>
      <c r="C2852" s="13" t="s">
        <v>16</v>
      </c>
      <c r="D2852" s="13" t="s">
        <v>39</v>
      </c>
      <c r="E2852" s="13"/>
      <c r="F2852" s="14" t="s">
        <v>52</v>
      </c>
      <c r="G2852" s="20">
        <f>G2853</f>
        <v>11205.599999999999</v>
      </c>
      <c r="H2852" s="20">
        <f t="shared" ref="H2852:BW2853" si="8243">H2853</f>
        <v>11205.599999999999</v>
      </c>
      <c r="I2852" s="20">
        <f t="shared" si="8243"/>
        <v>11205.599999999999</v>
      </c>
      <c r="J2852" s="20">
        <f t="shared" si="8243"/>
        <v>0</v>
      </c>
      <c r="K2852" s="20">
        <f t="shared" si="8243"/>
        <v>0</v>
      </c>
      <c r="L2852" s="20">
        <f t="shared" si="8243"/>
        <v>0</v>
      </c>
      <c r="M2852" s="20">
        <f t="shared" si="8148"/>
        <v>11205.599999999999</v>
      </c>
      <c r="N2852" s="20">
        <f t="shared" si="8149"/>
        <v>11205.599999999999</v>
      </c>
      <c r="O2852" s="20">
        <f t="shared" si="8150"/>
        <v>11205.599999999999</v>
      </c>
      <c r="P2852" s="23">
        <f t="shared" si="8243"/>
        <v>0</v>
      </c>
      <c r="Q2852" s="23">
        <f t="shared" si="8243"/>
        <v>0</v>
      </c>
      <c r="R2852" s="23">
        <f t="shared" si="8243"/>
        <v>0</v>
      </c>
      <c r="S2852" s="23">
        <f t="shared" si="8243"/>
        <v>0</v>
      </c>
      <c r="T2852" s="23">
        <f t="shared" si="8243"/>
        <v>0</v>
      </c>
      <c r="U2852" s="23">
        <f t="shared" si="8243"/>
        <v>0</v>
      </c>
      <c r="V2852" s="23">
        <f t="shared" si="8243"/>
        <v>0</v>
      </c>
      <c r="W2852" s="23">
        <f t="shared" si="8243"/>
        <v>0</v>
      </c>
      <c r="X2852" s="23">
        <f t="shared" si="8243"/>
        <v>0</v>
      </c>
      <c r="Y2852" s="23">
        <f t="shared" si="8243"/>
        <v>0</v>
      </c>
      <c r="Z2852" s="23">
        <f t="shared" si="8058"/>
        <v>11205.599999999999</v>
      </c>
      <c r="AA2852" s="23">
        <f t="shared" si="8059"/>
        <v>11205.599999999999</v>
      </c>
      <c r="AB2852" s="23">
        <f t="shared" si="8060"/>
        <v>11205.599999999999</v>
      </c>
      <c r="AC2852" s="23">
        <f t="shared" si="8243"/>
        <v>0</v>
      </c>
      <c r="AD2852" s="23">
        <f t="shared" si="8243"/>
        <v>0</v>
      </c>
      <c r="AE2852" s="23">
        <f t="shared" si="8243"/>
        <v>0</v>
      </c>
      <c r="AF2852" s="23">
        <f t="shared" si="8243"/>
        <v>0</v>
      </c>
      <c r="AG2852" s="23">
        <f t="shared" si="8243"/>
        <v>0</v>
      </c>
      <c r="AH2852" s="23">
        <f t="shared" si="8243"/>
        <v>0</v>
      </c>
      <c r="AI2852" s="23">
        <f t="shared" si="8243"/>
        <v>0</v>
      </c>
      <c r="AJ2852" s="23">
        <f t="shared" si="8243"/>
        <v>0</v>
      </c>
      <c r="AK2852" s="23">
        <f t="shared" si="8243"/>
        <v>0</v>
      </c>
      <c r="AL2852" s="23">
        <f t="shared" si="8243"/>
        <v>0</v>
      </c>
      <c r="AM2852" s="23">
        <f t="shared" si="8243"/>
        <v>0</v>
      </c>
      <c r="AN2852" s="23">
        <f t="shared" si="8243"/>
        <v>0</v>
      </c>
      <c r="AO2852" s="23">
        <f t="shared" si="8169"/>
        <v>11205.599999999999</v>
      </c>
      <c r="AP2852" s="23">
        <f t="shared" si="8170"/>
        <v>11205.599999999999</v>
      </c>
      <c r="AQ2852" s="23">
        <f t="shared" si="8171"/>
        <v>11205.599999999999</v>
      </c>
      <c r="AR2852" s="23">
        <f t="shared" si="8243"/>
        <v>0</v>
      </c>
      <c r="AS2852" s="23">
        <f t="shared" si="8172"/>
        <v>11205.599999999999</v>
      </c>
      <c r="AT2852" s="23">
        <f t="shared" si="8243"/>
        <v>0</v>
      </c>
      <c r="AU2852" s="23">
        <f t="shared" si="8243"/>
        <v>0</v>
      </c>
      <c r="AV2852" s="23">
        <f t="shared" si="8243"/>
        <v>0</v>
      </c>
      <c r="AW2852" s="23">
        <f t="shared" si="8243"/>
        <v>0</v>
      </c>
      <c r="AX2852" s="23">
        <f t="shared" si="8243"/>
        <v>0</v>
      </c>
      <c r="AY2852" s="23">
        <f t="shared" si="8127"/>
        <v>11205.599999999999</v>
      </c>
      <c r="AZ2852" s="23">
        <f t="shared" si="8243"/>
        <v>0</v>
      </c>
      <c r="BA2852" s="23">
        <f t="shared" si="8128"/>
        <v>11205.599999999999</v>
      </c>
      <c r="BB2852" s="23">
        <f t="shared" si="8243"/>
        <v>0</v>
      </c>
      <c r="BC2852" s="23">
        <f t="shared" si="8243"/>
        <v>0</v>
      </c>
      <c r="BD2852" s="23">
        <f t="shared" si="8243"/>
        <v>0</v>
      </c>
      <c r="BE2852" s="23">
        <f t="shared" si="8243"/>
        <v>0</v>
      </c>
      <c r="BF2852" s="23">
        <f t="shared" si="8243"/>
        <v>0</v>
      </c>
      <c r="BG2852" s="23">
        <f t="shared" si="8243"/>
        <v>0</v>
      </c>
      <c r="BH2852" s="23">
        <f t="shared" si="8243"/>
        <v>0</v>
      </c>
      <c r="BI2852" s="23">
        <f t="shared" si="8243"/>
        <v>0</v>
      </c>
      <c r="BJ2852" s="23">
        <f t="shared" si="8243"/>
        <v>0</v>
      </c>
      <c r="BK2852" s="23">
        <f t="shared" si="8243"/>
        <v>0</v>
      </c>
      <c r="BL2852" s="23">
        <f t="shared" si="8243"/>
        <v>0</v>
      </c>
      <c r="BM2852" s="23">
        <f t="shared" si="8243"/>
        <v>0</v>
      </c>
      <c r="BN2852" s="23">
        <f t="shared" si="8243"/>
        <v>0</v>
      </c>
      <c r="BO2852" s="23">
        <f t="shared" si="8243"/>
        <v>0</v>
      </c>
      <c r="BP2852" s="23">
        <f t="shared" si="8243"/>
        <v>0</v>
      </c>
      <c r="BQ2852" s="23">
        <f t="shared" si="8243"/>
        <v>0</v>
      </c>
      <c r="BR2852" s="23">
        <f t="shared" si="8018"/>
        <v>11205.599999999999</v>
      </c>
      <c r="BS2852" s="23">
        <f t="shared" si="8019"/>
        <v>11205.599999999999</v>
      </c>
      <c r="BT2852" s="23">
        <f t="shared" si="8020"/>
        <v>11205.599999999999</v>
      </c>
      <c r="BU2852" s="23">
        <f t="shared" si="8243"/>
        <v>0</v>
      </c>
      <c r="BV2852" s="23">
        <f t="shared" si="8175"/>
        <v>11205.599999999999</v>
      </c>
      <c r="BW2852" s="23">
        <f t="shared" si="8243"/>
        <v>0</v>
      </c>
    </row>
    <row r="2853" spans="1:77" ht="78" x14ac:dyDescent="0.3">
      <c r="A2853" s="13" t="s">
        <v>529</v>
      </c>
      <c r="B2853" s="13" t="s">
        <v>14</v>
      </c>
      <c r="C2853" s="13" t="s">
        <v>16</v>
      </c>
      <c r="D2853" s="13" t="s">
        <v>39</v>
      </c>
      <c r="E2853" s="13" t="s">
        <v>25</v>
      </c>
      <c r="F2853" s="14" t="s">
        <v>382</v>
      </c>
      <c r="G2853" s="20">
        <f>G2854</f>
        <v>11205.599999999999</v>
      </c>
      <c r="H2853" s="20">
        <f t="shared" si="8243"/>
        <v>11205.599999999999</v>
      </c>
      <c r="I2853" s="20">
        <f t="shared" si="8243"/>
        <v>11205.599999999999</v>
      </c>
      <c r="J2853" s="20">
        <f t="shared" si="8243"/>
        <v>0</v>
      </c>
      <c r="K2853" s="20">
        <f t="shared" si="8243"/>
        <v>0</v>
      </c>
      <c r="L2853" s="20">
        <f t="shared" si="8243"/>
        <v>0</v>
      </c>
      <c r="M2853" s="20">
        <f t="shared" si="8148"/>
        <v>11205.599999999999</v>
      </c>
      <c r="N2853" s="20">
        <f t="shared" si="8149"/>
        <v>11205.599999999999</v>
      </c>
      <c r="O2853" s="20">
        <f t="shared" si="8150"/>
        <v>11205.599999999999</v>
      </c>
      <c r="P2853" s="23">
        <f t="shared" si="8243"/>
        <v>0</v>
      </c>
      <c r="Q2853" s="23">
        <f t="shared" si="8243"/>
        <v>0</v>
      </c>
      <c r="R2853" s="23">
        <f t="shared" si="8243"/>
        <v>0</v>
      </c>
      <c r="S2853" s="23">
        <f t="shared" si="8243"/>
        <v>0</v>
      </c>
      <c r="T2853" s="23">
        <f t="shared" si="8243"/>
        <v>0</v>
      </c>
      <c r="U2853" s="23">
        <f t="shared" si="8243"/>
        <v>0</v>
      </c>
      <c r="V2853" s="23">
        <f t="shared" si="8243"/>
        <v>0</v>
      </c>
      <c r="W2853" s="23">
        <f t="shared" si="8243"/>
        <v>0</v>
      </c>
      <c r="X2853" s="23">
        <f t="shared" si="8243"/>
        <v>0</v>
      </c>
      <c r="Y2853" s="23">
        <f t="shared" si="8243"/>
        <v>0</v>
      </c>
      <c r="Z2853" s="23">
        <f t="shared" si="8058"/>
        <v>11205.599999999999</v>
      </c>
      <c r="AA2853" s="23">
        <f t="shared" si="8059"/>
        <v>11205.599999999999</v>
      </c>
      <c r="AB2853" s="23">
        <f t="shared" si="8060"/>
        <v>11205.599999999999</v>
      </c>
      <c r="AC2853" s="23">
        <f t="shared" si="8243"/>
        <v>0</v>
      </c>
      <c r="AD2853" s="23">
        <f t="shared" si="8243"/>
        <v>0</v>
      </c>
      <c r="AE2853" s="23">
        <f t="shared" si="8243"/>
        <v>0</v>
      </c>
      <c r="AF2853" s="23">
        <f t="shared" si="8243"/>
        <v>0</v>
      </c>
      <c r="AG2853" s="23">
        <f t="shared" si="8243"/>
        <v>0</v>
      </c>
      <c r="AH2853" s="23">
        <f t="shared" si="8243"/>
        <v>0</v>
      </c>
      <c r="AI2853" s="23">
        <f t="shared" si="8243"/>
        <v>0</v>
      </c>
      <c r="AJ2853" s="23">
        <f t="shared" si="8243"/>
        <v>0</v>
      </c>
      <c r="AK2853" s="23">
        <f t="shared" si="8243"/>
        <v>0</v>
      </c>
      <c r="AL2853" s="23">
        <f t="shared" si="8243"/>
        <v>0</v>
      </c>
      <c r="AM2853" s="23">
        <f t="shared" si="8243"/>
        <v>0</v>
      </c>
      <c r="AN2853" s="23">
        <f t="shared" si="8243"/>
        <v>0</v>
      </c>
      <c r="AO2853" s="23">
        <f t="shared" si="8169"/>
        <v>11205.599999999999</v>
      </c>
      <c r="AP2853" s="23">
        <f t="shared" si="8170"/>
        <v>11205.599999999999</v>
      </c>
      <c r="AQ2853" s="23">
        <f t="shared" si="8171"/>
        <v>11205.599999999999</v>
      </c>
      <c r="AR2853" s="23">
        <f t="shared" si="8243"/>
        <v>0</v>
      </c>
      <c r="AS2853" s="23">
        <f t="shared" si="8172"/>
        <v>11205.599999999999</v>
      </c>
      <c r="AT2853" s="23">
        <f t="shared" si="8243"/>
        <v>0</v>
      </c>
      <c r="AU2853" s="23">
        <f t="shared" si="8243"/>
        <v>0</v>
      </c>
      <c r="AV2853" s="23">
        <f t="shared" si="8243"/>
        <v>0</v>
      </c>
      <c r="AW2853" s="23">
        <f t="shared" si="8243"/>
        <v>0</v>
      </c>
      <c r="AX2853" s="23">
        <f t="shared" si="8243"/>
        <v>0</v>
      </c>
      <c r="AY2853" s="23">
        <f t="shared" si="8127"/>
        <v>11205.599999999999</v>
      </c>
      <c r="AZ2853" s="23">
        <f t="shared" si="8243"/>
        <v>0</v>
      </c>
      <c r="BA2853" s="23">
        <f t="shared" si="8128"/>
        <v>11205.599999999999</v>
      </c>
      <c r="BB2853" s="23">
        <f t="shared" si="8243"/>
        <v>0</v>
      </c>
      <c r="BC2853" s="23">
        <f t="shared" si="8243"/>
        <v>0</v>
      </c>
      <c r="BD2853" s="23">
        <f t="shared" si="8243"/>
        <v>0</v>
      </c>
      <c r="BE2853" s="23">
        <f t="shared" si="8243"/>
        <v>0</v>
      </c>
      <c r="BF2853" s="23">
        <f t="shared" si="8243"/>
        <v>0</v>
      </c>
      <c r="BG2853" s="23">
        <f t="shared" si="8243"/>
        <v>0</v>
      </c>
      <c r="BH2853" s="23">
        <f t="shared" si="8243"/>
        <v>0</v>
      </c>
      <c r="BI2853" s="23">
        <f t="shared" si="8243"/>
        <v>0</v>
      </c>
      <c r="BJ2853" s="23">
        <f t="shared" si="8243"/>
        <v>0</v>
      </c>
      <c r="BK2853" s="23">
        <f t="shared" si="8243"/>
        <v>0</v>
      </c>
      <c r="BL2853" s="23">
        <f t="shared" si="8243"/>
        <v>0</v>
      </c>
      <c r="BM2853" s="23">
        <f t="shared" si="8243"/>
        <v>0</v>
      </c>
      <c r="BN2853" s="23">
        <f t="shared" si="8243"/>
        <v>0</v>
      </c>
      <c r="BO2853" s="23">
        <f t="shared" si="8243"/>
        <v>0</v>
      </c>
      <c r="BP2853" s="23">
        <f t="shared" si="8243"/>
        <v>0</v>
      </c>
      <c r="BQ2853" s="23">
        <f t="shared" si="8243"/>
        <v>0</v>
      </c>
      <c r="BR2853" s="23">
        <f t="shared" si="8018"/>
        <v>11205.599999999999</v>
      </c>
      <c r="BS2853" s="23">
        <f t="shared" si="8019"/>
        <v>11205.599999999999</v>
      </c>
      <c r="BT2853" s="23">
        <f t="shared" si="8020"/>
        <v>11205.599999999999</v>
      </c>
      <c r="BU2853" s="23">
        <f t="shared" si="8243"/>
        <v>0</v>
      </c>
      <c r="BV2853" s="23">
        <f t="shared" si="8175"/>
        <v>11205.599999999999</v>
      </c>
      <c r="BW2853" s="23">
        <f t="shared" si="8243"/>
        <v>0</v>
      </c>
      <c r="BY2853" s="3"/>
    </row>
    <row r="2854" spans="1:77" ht="31.2" x14ac:dyDescent="0.3">
      <c r="A2854" s="13" t="s">
        <v>529</v>
      </c>
      <c r="B2854" s="13" t="s">
        <v>14</v>
      </c>
      <c r="C2854" s="13" t="s">
        <v>16</v>
      </c>
      <c r="D2854" s="13" t="s">
        <v>39</v>
      </c>
      <c r="E2854" s="13">
        <v>120</v>
      </c>
      <c r="F2854" s="14" t="s">
        <v>371</v>
      </c>
      <c r="G2854" s="20">
        <v>11205.599999999999</v>
      </c>
      <c r="H2854" s="20">
        <v>11205.599999999999</v>
      </c>
      <c r="I2854" s="20">
        <v>11205.599999999999</v>
      </c>
      <c r="J2854" s="20"/>
      <c r="K2854" s="20"/>
      <c r="L2854" s="20"/>
      <c r="M2854" s="20">
        <f t="shared" si="8148"/>
        <v>11205.599999999999</v>
      </c>
      <c r="N2854" s="20">
        <f t="shared" si="8149"/>
        <v>11205.599999999999</v>
      </c>
      <c r="O2854" s="20">
        <f t="shared" si="8150"/>
        <v>11205.599999999999</v>
      </c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>
        <f t="shared" si="8058"/>
        <v>11205.599999999999</v>
      </c>
      <c r="AA2854" s="23">
        <f t="shared" si="8059"/>
        <v>11205.599999999999</v>
      </c>
      <c r="AB2854" s="23">
        <f t="shared" si="8060"/>
        <v>11205.599999999999</v>
      </c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>
        <f t="shared" si="8169"/>
        <v>11205.599999999999</v>
      </c>
      <c r="AP2854" s="23">
        <f t="shared" si="8170"/>
        <v>11205.599999999999</v>
      </c>
      <c r="AQ2854" s="23">
        <f t="shared" si="8171"/>
        <v>11205.599999999999</v>
      </c>
      <c r="AR2854" s="23"/>
      <c r="AS2854" s="23">
        <f t="shared" si="8172"/>
        <v>11205.599999999999</v>
      </c>
      <c r="AT2854" s="23"/>
      <c r="AU2854" s="23"/>
      <c r="AV2854" s="23"/>
      <c r="AW2854" s="23"/>
      <c r="AX2854" s="23"/>
      <c r="AY2854" s="23">
        <f t="shared" si="8127"/>
        <v>11205.599999999999</v>
      </c>
      <c r="AZ2854" s="23"/>
      <c r="BA2854" s="23">
        <f t="shared" si="8128"/>
        <v>11205.599999999999</v>
      </c>
      <c r="BB2854" s="23"/>
      <c r="BC2854" s="23"/>
      <c r="BD2854" s="23"/>
      <c r="BE2854" s="23"/>
      <c r="BF2854" s="23"/>
      <c r="BG2854" s="23"/>
      <c r="BH2854" s="23"/>
      <c r="BI2854" s="23"/>
      <c r="BJ2854" s="23"/>
      <c r="BK2854" s="23"/>
      <c r="BL2854" s="23"/>
      <c r="BM2854" s="23"/>
      <c r="BN2854" s="23"/>
      <c r="BO2854" s="23"/>
      <c r="BP2854" s="23"/>
      <c r="BQ2854" s="23"/>
      <c r="BR2854" s="23">
        <f t="shared" si="8018"/>
        <v>11205.599999999999</v>
      </c>
      <c r="BS2854" s="23">
        <f t="shared" si="8019"/>
        <v>11205.599999999999</v>
      </c>
      <c r="BT2854" s="23">
        <f t="shared" si="8020"/>
        <v>11205.599999999999</v>
      </c>
      <c r="BU2854" s="23"/>
      <c r="BV2854" s="23">
        <f t="shared" si="8175"/>
        <v>11205.599999999999</v>
      </c>
      <c r="BW2854" s="23"/>
    </row>
    <row r="2855" spans="1:77" ht="46.8" x14ac:dyDescent="0.3">
      <c r="A2855" s="13" t="s">
        <v>529</v>
      </c>
      <c r="B2855" s="13" t="s">
        <v>14</v>
      </c>
      <c r="C2855" s="13" t="s">
        <v>16</v>
      </c>
      <c r="D2855" s="13" t="s">
        <v>40</v>
      </c>
      <c r="E2855" s="13"/>
      <c r="F2855" s="14" t="s">
        <v>53</v>
      </c>
      <c r="G2855" s="20">
        <f>G2856+G2858</f>
        <v>952.6</v>
      </c>
      <c r="H2855" s="20">
        <f t="shared" ref="H2855:L2855" si="8244">H2856+H2858</f>
        <v>970.4</v>
      </c>
      <c r="I2855" s="20">
        <f t="shared" si="8244"/>
        <v>968</v>
      </c>
      <c r="J2855" s="20">
        <f t="shared" si="8244"/>
        <v>0</v>
      </c>
      <c r="K2855" s="20">
        <f t="shared" si="8244"/>
        <v>0</v>
      </c>
      <c r="L2855" s="20">
        <f t="shared" si="8244"/>
        <v>0</v>
      </c>
      <c r="M2855" s="20">
        <f t="shared" si="8148"/>
        <v>952.6</v>
      </c>
      <c r="N2855" s="20">
        <f t="shared" si="8149"/>
        <v>970.4</v>
      </c>
      <c r="O2855" s="20">
        <f t="shared" si="8150"/>
        <v>968</v>
      </c>
      <c r="P2855" s="23">
        <f t="shared" ref="P2855:Q2855" si="8245">P2856+P2858</f>
        <v>0</v>
      </c>
      <c r="Q2855" s="23">
        <f t="shared" si="8245"/>
        <v>0</v>
      </c>
      <c r="R2855" s="23">
        <f t="shared" ref="R2855:T2855" si="8246">R2856+R2858</f>
        <v>0</v>
      </c>
      <c r="S2855" s="23">
        <f t="shared" si="8246"/>
        <v>0</v>
      </c>
      <c r="T2855" s="23">
        <f t="shared" si="8246"/>
        <v>0</v>
      </c>
      <c r="U2855" s="23">
        <f t="shared" ref="U2855:W2855" si="8247">U2856+U2858</f>
        <v>0</v>
      </c>
      <c r="V2855" s="23">
        <f t="shared" si="8247"/>
        <v>0</v>
      </c>
      <c r="W2855" s="23">
        <f t="shared" si="8247"/>
        <v>0</v>
      </c>
      <c r="X2855" s="23">
        <f t="shared" ref="X2855:Y2855" si="8248">X2856+X2858</f>
        <v>0</v>
      </c>
      <c r="Y2855" s="23">
        <f t="shared" si="8248"/>
        <v>0</v>
      </c>
      <c r="Z2855" s="23">
        <f t="shared" si="8058"/>
        <v>952.6</v>
      </c>
      <c r="AA2855" s="23">
        <f t="shared" si="8059"/>
        <v>970.4</v>
      </c>
      <c r="AB2855" s="23">
        <f t="shared" si="8060"/>
        <v>968</v>
      </c>
      <c r="AC2855" s="23">
        <f t="shared" ref="AC2855:AL2855" si="8249">AC2856+AC2858</f>
        <v>0</v>
      </c>
      <c r="AD2855" s="23">
        <f t="shared" si="8249"/>
        <v>0</v>
      </c>
      <c r="AE2855" s="23">
        <f t="shared" ref="AE2855" si="8250">AE2856+AE2858</f>
        <v>0</v>
      </c>
      <c r="AF2855" s="23">
        <f t="shared" si="8249"/>
        <v>0</v>
      </c>
      <c r="AG2855" s="23">
        <f t="shared" si="8249"/>
        <v>0</v>
      </c>
      <c r="AH2855" s="23">
        <f t="shared" si="8249"/>
        <v>0</v>
      </c>
      <c r="AI2855" s="23">
        <f t="shared" ref="AI2855" si="8251">AI2856+AI2858</f>
        <v>0</v>
      </c>
      <c r="AJ2855" s="23">
        <f t="shared" si="8249"/>
        <v>0</v>
      </c>
      <c r="AK2855" s="23">
        <f t="shared" si="8249"/>
        <v>0</v>
      </c>
      <c r="AL2855" s="23">
        <f t="shared" si="8249"/>
        <v>0</v>
      </c>
      <c r="AM2855" s="23">
        <f t="shared" ref="AM2855:BW2855" si="8252">AM2856+AM2858</f>
        <v>0</v>
      </c>
      <c r="AN2855" s="23">
        <f t="shared" si="8252"/>
        <v>0</v>
      </c>
      <c r="AO2855" s="23">
        <f t="shared" si="8169"/>
        <v>952.6</v>
      </c>
      <c r="AP2855" s="23">
        <f t="shared" si="8170"/>
        <v>970.4</v>
      </c>
      <c r="AQ2855" s="23">
        <f t="shared" si="8171"/>
        <v>968</v>
      </c>
      <c r="AR2855" s="23">
        <f t="shared" ref="AR2855" si="8253">AR2856+AR2858</f>
        <v>0</v>
      </c>
      <c r="AS2855" s="23">
        <f t="shared" si="8172"/>
        <v>952.6</v>
      </c>
      <c r="AT2855" s="23">
        <f t="shared" ref="AT2855:AX2855" si="8254">AT2856+AT2858</f>
        <v>0</v>
      </c>
      <c r="AU2855" s="23">
        <f t="shared" si="8254"/>
        <v>0</v>
      </c>
      <c r="AV2855" s="23">
        <f t="shared" si="8254"/>
        <v>0</v>
      </c>
      <c r="AW2855" s="23">
        <f t="shared" si="8254"/>
        <v>0</v>
      </c>
      <c r="AX2855" s="23">
        <f t="shared" si="8254"/>
        <v>0</v>
      </c>
      <c r="AY2855" s="23">
        <f t="shared" si="8127"/>
        <v>952.6</v>
      </c>
      <c r="AZ2855" s="23">
        <f t="shared" ref="AZ2855" si="8255">AZ2856+AZ2858</f>
        <v>0</v>
      </c>
      <c r="BA2855" s="23">
        <f t="shared" si="8128"/>
        <v>952.6</v>
      </c>
      <c r="BB2855" s="23">
        <f t="shared" ref="BB2855:BI2855" si="8256">BB2856+BB2858</f>
        <v>0</v>
      </c>
      <c r="BC2855" s="23">
        <f t="shared" si="8256"/>
        <v>0</v>
      </c>
      <c r="BD2855" s="23">
        <f t="shared" si="8256"/>
        <v>0</v>
      </c>
      <c r="BE2855" s="23">
        <f t="shared" si="8256"/>
        <v>0</v>
      </c>
      <c r="BF2855" s="23">
        <f t="shared" si="8256"/>
        <v>0</v>
      </c>
      <c r="BG2855" s="23">
        <f t="shared" si="8256"/>
        <v>0</v>
      </c>
      <c r="BH2855" s="23">
        <f t="shared" si="8256"/>
        <v>0</v>
      </c>
      <c r="BI2855" s="23">
        <f t="shared" si="8256"/>
        <v>0</v>
      </c>
      <c r="BJ2855" s="23">
        <f t="shared" ref="BJ2855:BP2855" si="8257">BJ2856+BJ2858</f>
        <v>0</v>
      </c>
      <c r="BK2855" s="23">
        <f t="shared" si="8257"/>
        <v>0</v>
      </c>
      <c r="BL2855" s="23">
        <f t="shared" si="8257"/>
        <v>0</v>
      </c>
      <c r="BM2855" s="23">
        <f t="shared" si="8257"/>
        <v>0</v>
      </c>
      <c r="BN2855" s="23">
        <f t="shared" si="8257"/>
        <v>0</v>
      </c>
      <c r="BO2855" s="23">
        <f t="shared" si="8257"/>
        <v>0</v>
      </c>
      <c r="BP2855" s="23">
        <f t="shared" si="8257"/>
        <v>0</v>
      </c>
      <c r="BQ2855" s="23">
        <f t="shared" ref="BQ2855" si="8258">BQ2856+BQ2858</f>
        <v>0</v>
      </c>
      <c r="BR2855" s="23">
        <f t="shared" si="8018"/>
        <v>952.6</v>
      </c>
      <c r="BS2855" s="23">
        <f t="shared" si="8019"/>
        <v>970.4</v>
      </c>
      <c r="BT2855" s="23">
        <f t="shared" si="8020"/>
        <v>968</v>
      </c>
      <c r="BU2855" s="23">
        <f t="shared" ref="BU2855" si="8259">BU2856+BU2858</f>
        <v>0</v>
      </c>
      <c r="BV2855" s="23">
        <f t="shared" si="8175"/>
        <v>952.6</v>
      </c>
      <c r="BW2855" s="23">
        <f t="shared" si="8252"/>
        <v>0</v>
      </c>
    </row>
    <row r="2856" spans="1:77" ht="31.2" x14ac:dyDescent="0.3">
      <c r="A2856" s="13" t="s">
        <v>529</v>
      </c>
      <c r="B2856" s="13" t="s">
        <v>14</v>
      </c>
      <c r="C2856" s="13" t="s">
        <v>16</v>
      </c>
      <c r="D2856" s="13" t="s">
        <v>40</v>
      </c>
      <c r="E2856" s="13" t="s">
        <v>7</v>
      </c>
      <c r="F2856" s="14" t="s">
        <v>383</v>
      </c>
      <c r="G2856" s="20">
        <f>G2857</f>
        <v>946</v>
      </c>
      <c r="H2856" s="20">
        <f t="shared" ref="H2856:BW2856" si="8260">H2857</f>
        <v>968</v>
      </c>
      <c r="I2856" s="20">
        <f t="shared" si="8260"/>
        <v>968</v>
      </c>
      <c r="J2856" s="20">
        <f t="shared" si="8260"/>
        <v>0</v>
      </c>
      <c r="K2856" s="20">
        <f t="shared" si="8260"/>
        <v>0</v>
      </c>
      <c r="L2856" s="20">
        <f t="shared" si="8260"/>
        <v>0</v>
      </c>
      <c r="M2856" s="20">
        <f t="shared" si="8148"/>
        <v>946</v>
      </c>
      <c r="N2856" s="20">
        <f t="shared" si="8149"/>
        <v>968</v>
      </c>
      <c r="O2856" s="20">
        <f t="shared" si="8150"/>
        <v>968</v>
      </c>
      <c r="P2856" s="23">
        <f t="shared" si="8260"/>
        <v>0</v>
      </c>
      <c r="Q2856" s="23">
        <f t="shared" si="8260"/>
        <v>0</v>
      </c>
      <c r="R2856" s="23">
        <f t="shared" si="8260"/>
        <v>0</v>
      </c>
      <c r="S2856" s="23">
        <f t="shared" si="8260"/>
        <v>0</v>
      </c>
      <c r="T2856" s="23">
        <f t="shared" si="8260"/>
        <v>0</v>
      </c>
      <c r="U2856" s="23">
        <f t="shared" si="8260"/>
        <v>0</v>
      </c>
      <c r="V2856" s="23">
        <f t="shared" si="8260"/>
        <v>0</v>
      </c>
      <c r="W2856" s="23">
        <f t="shared" si="8260"/>
        <v>0</v>
      </c>
      <c r="X2856" s="23">
        <f t="shared" si="8260"/>
        <v>0</v>
      </c>
      <c r="Y2856" s="23">
        <f t="shared" si="8260"/>
        <v>0</v>
      </c>
      <c r="Z2856" s="23">
        <f t="shared" si="8058"/>
        <v>946</v>
      </c>
      <c r="AA2856" s="23">
        <f t="shared" si="8059"/>
        <v>968</v>
      </c>
      <c r="AB2856" s="23">
        <f t="shared" si="8060"/>
        <v>968</v>
      </c>
      <c r="AC2856" s="23">
        <f t="shared" si="8260"/>
        <v>0</v>
      </c>
      <c r="AD2856" s="23">
        <f t="shared" si="8260"/>
        <v>0</v>
      </c>
      <c r="AE2856" s="23">
        <f t="shared" si="8260"/>
        <v>0</v>
      </c>
      <c r="AF2856" s="23">
        <f t="shared" si="8260"/>
        <v>0</v>
      </c>
      <c r="AG2856" s="23">
        <f t="shared" si="8260"/>
        <v>0</v>
      </c>
      <c r="AH2856" s="23">
        <f t="shared" si="8260"/>
        <v>0</v>
      </c>
      <c r="AI2856" s="23">
        <f t="shared" si="8260"/>
        <v>0</v>
      </c>
      <c r="AJ2856" s="23">
        <f t="shared" si="8260"/>
        <v>0</v>
      </c>
      <c r="AK2856" s="23">
        <f t="shared" si="8260"/>
        <v>0</v>
      </c>
      <c r="AL2856" s="23">
        <f t="shared" si="8260"/>
        <v>0</v>
      </c>
      <c r="AM2856" s="23">
        <f t="shared" si="8260"/>
        <v>0</v>
      </c>
      <c r="AN2856" s="23">
        <f t="shared" si="8260"/>
        <v>0</v>
      </c>
      <c r="AO2856" s="23">
        <f t="shared" si="8169"/>
        <v>946</v>
      </c>
      <c r="AP2856" s="23">
        <f t="shared" si="8170"/>
        <v>968</v>
      </c>
      <c r="AQ2856" s="23">
        <f t="shared" si="8171"/>
        <v>968</v>
      </c>
      <c r="AR2856" s="23">
        <f t="shared" si="8260"/>
        <v>0</v>
      </c>
      <c r="AS2856" s="23">
        <f t="shared" si="8172"/>
        <v>946</v>
      </c>
      <c r="AT2856" s="23">
        <f t="shared" si="8260"/>
        <v>0</v>
      </c>
      <c r="AU2856" s="23">
        <f t="shared" si="8260"/>
        <v>0</v>
      </c>
      <c r="AV2856" s="23">
        <f t="shared" si="8260"/>
        <v>0</v>
      </c>
      <c r="AW2856" s="23">
        <f t="shared" si="8260"/>
        <v>0</v>
      </c>
      <c r="AX2856" s="23">
        <f t="shared" si="8260"/>
        <v>0</v>
      </c>
      <c r="AY2856" s="23">
        <f t="shared" si="8127"/>
        <v>946</v>
      </c>
      <c r="AZ2856" s="23">
        <f t="shared" si="8260"/>
        <v>0</v>
      </c>
      <c r="BA2856" s="23">
        <f t="shared" si="8128"/>
        <v>946</v>
      </c>
      <c r="BB2856" s="23">
        <f t="shared" si="8260"/>
        <v>0</v>
      </c>
      <c r="BC2856" s="23">
        <f t="shared" si="8260"/>
        <v>0</v>
      </c>
      <c r="BD2856" s="23">
        <f t="shared" si="8260"/>
        <v>0</v>
      </c>
      <c r="BE2856" s="23">
        <f t="shared" si="8260"/>
        <v>0</v>
      </c>
      <c r="BF2856" s="23">
        <f t="shared" si="8260"/>
        <v>0</v>
      </c>
      <c r="BG2856" s="23">
        <f t="shared" si="8260"/>
        <v>0</v>
      </c>
      <c r="BH2856" s="23">
        <f t="shared" si="8260"/>
        <v>0</v>
      </c>
      <c r="BI2856" s="23">
        <f t="shared" si="8260"/>
        <v>0</v>
      </c>
      <c r="BJ2856" s="23">
        <f t="shared" si="8260"/>
        <v>0</v>
      </c>
      <c r="BK2856" s="23">
        <f t="shared" si="8260"/>
        <v>0</v>
      </c>
      <c r="BL2856" s="23">
        <f t="shared" si="8260"/>
        <v>0</v>
      </c>
      <c r="BM2856" s="23">
        <f t="shared" si="8260"/>
        <v>0</v>
      </c>
      <c r="BN2856" s="23">
        <f t="shared" si="8260"/>
        <v>0</v>
      </c>
      <c r="BO2856" s="23">
        <f t="shared" si="8260"/>
        <v>0</v>
      </c>
      <c r="BP2856" s="23">
        <f t="shared" si="8260"/>
        <v>0</v>
      </c>
      <c r="BQ2856" s="23">
        <f t="shared" si="8260"/>
        <v>0</v>
      </c>
      <c r="BR2856" s="23">
        <f t="shared" si="8018"/>
        <v>946</v>
      </c>
      <c r="BS2856" s="23">
        <f t="shared" si="8019"/>
        <v>968</v>
      </c>
      <c r="BT2856" s="23">
        <f t="shared" si="8020"/>
        <v>968</v>
      </c>
      <c r="BU2856" s="23">
        <f t="shared" si="8260"/>
        <v>0</v>
      </c>
      <c r="BV2856" s="23">
        <f t="shared" si="8175"/>
        <v>946</v>
      </c>
      <c r="BW2856" s="23">
        <f t="shared" si="8260"/>
        <v>0</v>
      </c>
    </row>
    <row r="2857" spans="1:77" ht="31.2" x14ac:dyDescent="0.3">
      <c r="A2857" s="13" t="s">
        <v>529</v>
      </c>
      <c r="B2857" s="13" t="s">
        <v>14</v>
      </c>
      <c r="C2857" s="13" t="s">
        <v>16</v>
      </c>
      <c r="D2857" s="13" t="s">
        <v>40</v>
      </c>
      <c r="E2857" s="13">
        <v>240</v>
      </c>
      <c r="F2857" s="14" t="s">
        <v>372</v>
      </c>
      <c r="G2857" s="20">
        <v>946</v>
      </c>
      <c r="H2857" s="20">
        <v>968</v>
      </c>
      <c r="I2857" s="20">
        <v>968</v>
      </c>
      <c r="J2857" s="20"/>
      <c r="K2857" s="20"/>
      <c r="L2857" s="20"/>
      <c r="M2857" s="20">
        <f t="shared" si="8148"/>
        <v>946</v>
      </c>
      <c r="N2857" s="20">
        <f t="shared" si="8149"/>
        <v>968</v>
      </c>
      <c r="O2857" s="20">
        <f t="shared" si="8150"/>
        <v>968</v>
      </c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>
        <f t="shared" si="8058"/>
        <v>946</v>
      </c>
      <c r="AA2857" s="23">
        <f t="shared" si="8059"/>
        <v>968</v>
      </c>
      <c r="AB2857" s="23">
        <f t="shared" si="8060"/>
        <v>968</v>
      </c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>
        <f t="shared" si="8169"/>
        <v>946</v>
      </c>
      <c r="AP2857" s="23">
        <f t="shared" si="8170"/>
        <v>968</v>
      </c>
      <c r="AQ2857" s="23">
        <f t="shared" si="8171"/>
        <v>968</v>
      </c>
      <c r="AR2857" s="23"/>
      <c r="AS2857" s="23">
        <f t="shared" si="8172"/>
        <v>946</v>
      </c>
      <c r="AT2857" s="23"/>
      <c r="AU2857" s="23"/>
      <c r="AV2857" s="23"/>
      <c r="AW2857" s="23"/>
      <c r="AX2857" s="23"/>
      <c r="AY2857" s="23">
        <f t="shared" si="8127"/>
        <v>946</v>
      </c>
      <c r="AZ2857" s="23"/>
      <c r="BA2857" s="23">
        <f t="shared" si="8128"/>
        <v>946</v>
      </c>
      <c r="BB2857" s="23"/>
      <c r="BC2857" s="23"/>
      <c r="BD2857" s="23"/>
      <c r="BE2857" s="23"/>
      <c r="BF2857" s="23"/>
      <c r="BG2857" s="23"/>
      <c r="BH2857" s="23"/>
      <c r="BI2857" s="23"/>
      <c r="BJ2857" s="23"/>
      <c r="BK2857" s="23"/>
      <c r="BL2857" s="23"/>
      <c r="BM2857" s="23"/>
      <c r="BN2857" s="23"/>
      <c r="BO2857" s="23"/>
      <c r="BP2857" s="23"/>
      <c r="BQ2857" s="23"/>
      <c r="BR2857" s="23">
        <f t="shared" ref="BR2857:BR2920" si="8261">BA2857+BB2857+BC2857+BD2857+BE2857+BF2857+BG2857+BH2857+BI2857</f>
        <v>946</v>
      </c>
      <c r="BS2857" s="23">
        <f t="shared" ref="BS2857:BS2920" si="8262">AP2857+BJ2857+BK2857+BL2857+BM2857+BN2857</f>
        <v>968</v>
      </c>
      <c r="BT2857" s="23">
        <f t="shared" ref="BT2857:BT2920" si="8263">AQ2857+BO2857+BP2857+BQ2857</f>
        <v>968</v>
      </c>
      <c r="BU2857" s="23"/>
      <c r="BV2857" s="23">
        <f t="shared" si="8175"/>
        <v>946</v>
      </c>
      <c r="BW2857" s="23"/>
    </row>
    <row r="2858" spans="1:77" x14ac:dyDescent="0.3">
      <c r="A2858" s="13" t="s">
        <v>529</v>
      </c>
      <c r="B2858" s="13" t="s">
        <v>14</v>
      </c>
      <c r="C2858" s="13" t="s">
        <v>16</v>
      </c>
      <c r="D2858" s="13" t="s">
        <v>40</v>
      </c>
      <c r="E2858" s="13" t="s">
        <v>8</v>
      </c>
      <c r="F2858" s="14" t="s">
        <v>387</v>
      </c>
      <c r="G2858" s="20">
        <f>G2859</f>
        <v>6.6</v>
      </c>
      <c r="H2858" s="20">
        <f t="shared" ref="H2858:BW2858" si="8264">H2859</f>
        <v>2.4</v>
      </c>
      <c r="I2858" s="20">
        <f t="shared" si="8264"/>
        <v>0</v>
      </c>
      <c r="J2858" s="20">
        <f t="shared" si="8264"/>
        <v>0</v>
      </c>
      <c r="K2858" s="20">
        <f t="shared" si="8264"/>
        <v>0</v>
      </c>
      <c r="L2858" s="20">
        <f t="shared" si="8264"/>
        <v>0</v>
      </c>
      <c r="M2858" s="20">
        <f t="shared" si="8148"/>
        <v>6.6</v>
      </c>
      <c r="N2858" s="20">
        <f t="shared" si="8149"/>
        <v>2.4</v>
      </c>
      <c r="O2858" s="20">
        <f t="shared" si="8150"/>
        <v>0</v>
      </c>
      <c r="P2858" s="23">
        <f t="shared" si="8264"/>
        <v>0</v>
      </c>
      <c r="Q2858" s="23">
        <f t="shared" si="8264"/>
        <v>0</v>
      </c>
      <c r="R2858" s="23">
        <f t="shared" si="8264"/>
        <v>0</v>
      </c>
      <c r="S2858" s="23">
        <f t="shared" si="8264"/>
        <v>0</v>
      </c>
      <c r="T2858" s="23">
        <f t="shared" si="8264"/>
        <v>0</v>
      </c>
      <c r="U2858" s="23">
        <f t="shared" si="8264"/>
        <v>0</v>
      </c>
      <c r="V2858" s="23">
        <f t="shared" si="8264"/>
        <v>0</v>
      </c>
      <c r="W2858" s="23">
        <f t="shared" si="8264"/>
        <v>0</v>
      </c>
      <c r="X2858" s="23">
        <f t="shared" si="8264"/>
        <v>0</v>
      </c>
      <c r="Y2858" s="23">
        <f t="shared" si="8264"/>
        <v>0</v>
      </c>
      <c r="Z2858" s="23">
        <f t="shared" si="8058"/>
        <v>6.6</v>
      </c>
      <c r="AA2858" s="23">
        <f t="shared" si="8059"/>
        <v>2.4</v>
      </c>
      <c r="AB2858" s="23">
        <f t="shared" si="8060"/>
        <v>0</v>
      </c>
      <c r="AC2858" s="23">
        <f t="shared" si="8264"/>
        <v>0</v>
      </c>
      <c r="AD2858" s="23">
        <f t="shared" si="8264"/>
        <v>0</v>
      </c>
      <c r="AE2858" s="23">
        <f t="shared" si="8264"/>
        <v>0</v>
      </c>
      <c r="AF2858" s="23">
        <f t="shared" si="8264"/>
        <v>0</v>
      </c>
      <c r="AG2858" s="23">
        <f t="shared" si="8264"/>
        <v>0</v>
      </c>
      <c r="AH2858" s="23">
        <f t="shared" si="8264"/>
        <v>0</v>
      </c>
      <c r="AI2858" s="23">
        <f t="shared" si="8264"/>
        <v>0</v>
      </c>
      <c r="AJ2858" s="23">
        <f t="shared" si="8264"/>
        <v>0</v>
      </c>
      <c r="AK2858" s="23">
        <f t="shared" si="8264"/>
        <v>0</v>
      </c>
      <c r="AL2858" s="23">
        <f t="shared" si="8264"/>
        <v>0</v>
      </c>
      <c r="AM2858" s="23">
        <f t="shared" si="8264"/>
        <v>0</v>
      </c>
      <c r="AN2858" s="23">
        <f t="shared" si="8264"/>
        <v>0</v>
      </c>
      <c r="AO2858" s="23">
        <f t="shared" si="8169"/>
        <v>6.6</v>
      </c>
      <c r="AP2858" s="23">
        <f t="shared" si="8170"/>
        <v>2.4</v>
      </c>
      <c r="AQ2858" s="23">
        <f t="shared" si="8171"/>
        <v>0</v>
      </c>
      <c r="AR2858" s="23">
        <f t="shared" si="8264"/>
        <v>0</v>
      </c>
      <c r="AS2858" s="23">
        <f t="shared" si="8172"/>
        <v>6.6</v>
      </c>
      <c r="AT2858" s="23">
        <f t="shared" si="8264"/>
        <v>0</v>
      </c>
      <c r="AU2858" s="23">
        <f t="shared" si="8264"/>
        <v>0</v>
      </c>
      <c r="AV2858" s="23">
        <f t="shared" si="8264"/>
        <v>0</v>
      </c>
      <c r="AW2858" s="23">
        <f t="shared" si="8264"/>
        <v>0</v>
      </c>
      <c r="AX2858" s="23">
        <f t="shared" si="8264"/>
        <v>0</v>
      </c>
      <c r="AY2858" s="23">
        <f t="shared" si="8127"/>
        <v>6.6</v>
      </c>
      <c r="AZ2858" s="23">
        <f t="shared" si="8264"/>
        <v>0</v>
      </c>
      <c r="BA2858" s="23">
        <f t="shared" si="8128"/>
        <v>6.6</v>
      </c>
      <c r="BB2858" s="23">
        <f t="shared" si="8264"/>
        <v>0</v>
      </c>
      <c r="BC2858" s="23">
        <f t="shared" si="8264"/>
        <v>0</v>
      </c>
      <c r="BD2858" s="23">
        <f t="shared" si="8264"/>
        <v>0</v>
      </c>
      <c r="BE2858" s="23">
        <f t="shared" si="8264"/>
        <v>0</v>
      </c>
      <c r="BF2858" s="23">
        <f t="shared" si="8264"/>
        <v>0</v>
      </c>
      <c r="BG2858" s="23">
        <f t="shared" si="8264"/>
        <v>0</v>
      </c>
      <c r="BH2858" s="23">
        <f t="shared" si="8264"/>
        <v>0</v>
      </c>
      <c r="BI2858" s="23">
        <f t="shared" si="8264"/>
        <v>0</v>
      </c>
      <c r="BJ2858" s="23">
        <f t="shared" si="8264"/>
        <v>0</v>
      </c>
      <c r="BK2858" s="23">
        <f t="shared" si="8264"/>
        <v>0</v>
      </c>
      <c r="BL2858" s="23">
        <f t="shared" si="8264"/>
        <v>0</v>
      </c>
      <c r="BM2858" s="23">
        <f t="shared" si="8264"/>
        <v>0</v>
      </c>
      <c r="BN2858" s="23">
        <f t="shared" si="8264"/>
        <v>0</v>
      </c>
      <c r="BO2858" s="23">
        <f t="shared" si="8264"/>
        <v>0</v>
      </c>
      <c r="BP2858" s="23">
        <f t="shared" si="8264"/>
        <v>0</v>
      </c>
      <c r="BQ2858" s="23">
        <f t="shared" si="8264"/>
        <v>0</v>
      </c>
      <c r="BR2858" s="23">
        <f t="shared" si="8261"/>
        <v>6.6</v>
      </c>
      <c r="BS2858" s="23">
        <f t="shared" si="8262"/>
        <v>2.4</v>
      </c>
      <c r="BT2858" s="23">
        <f t="shared" si="8263"/>
        <v>0</v>
      </c>
      <c r="BU2858" s="23">
        <f t="shared" si="8264"/>
        <v>0</v>
      </c>
      <c r="BV2858" s="23">
        <f t="shared" si="8175"/>
        <v>6.6</v>
      </c>
      <c r="BW2858" s="23">
        <f t="shared" si="8264"/>
        <v>0</v>
      </c>
      <c r="BY2858" s="3"/>
    </row>
    <row r="2859" spans="1:77" x14ac:dyDescent="0.3">
      <c r="A2859" s="13" t="s">
        <v>529</v>
      </c>
      <c r="B2859" s="13" t="s">
        <v>14</v>
      </c>
      <c r="C2859" s="13" t="s">
        <v>16</v>
      </c>
      <c r="D2859" s="13" t="s">
        <v>40</v>
      </c>
      <c r="E2859" s="13">
        <v>850</v>
      </c>
      <c r="F2859" s="14" t="s">
        <v>381</v>
      </c>
      <c r="G2859" s="20">
        <v>6.6</v>
      </c>
      <c r="H2859" s="20">
        <v>2.4</v>
      </c>
      <c r="I2859" s="20">
        <v>0</v>
      </c>
      <c r="J2859" s="20"/>
      <c r="K2859" s="20"/>
      <c r="L2859" s="20"/>
      <c r="M2859" s="20">
        <f t="shared" si="8148"/>
        <v>6.6</v>
      </c>
      <c r="N2859" s="20">
        <f t="shared" si="8149"/>
        <v>2.4</v>
      </c>
      <c r="O2859" s="20">
        <f t="shared" si="8150"/>
        <v>0</v>
      </c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>
        <f t="shared" si="8058"/>
        <v>6.6</v>
      </c>
      <c r="AA2859" s="23">
        <f t="shared" si="8059"/>
        <v>2.4</v>
      </c>
      <c r="AB2859" s="23">
        <f t="shared" si="8060"/>
        <v>0</v>
      </c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>
        <f t="shared" si="8169"/>
        <v>6.6</v>
      </c>
      <c r="AP2859" s="23">
        <f t="shared" si="8170"/>
        <v>2.4</v>
      </c>
      <c r="AQ2859" s="23">
        <f t="shared" si="8171"/>
        <v>0</v>
      </c>
      <c r="AR2859" s="23"/>
      <c r="AS2859" s="23">
        <f t="shared" si="8172"/>
        <v>6.6</v>
      </c>
      <c r="AT2859" s="23"/>
      <c r="AU2859" s="23"/>
      <c r="AV2859" s="23"/>
      <c r="AW2859" s="23"/>
      <c r="AX2859" s="23"/>
      <c r="AY2859" s="23">
        <f t="shared" si="8127"/>
        <v>6.6</v>
      </c>
      <c r="AZ2859" s="23"/>
      <c r="BA2859" s="23">
        <f t="shared" si="8128"/>
        <v>6.6</v>
      </c>
      <c r="BB2859" s="23"/>
      <c r="BC2859" s="23"/>
      <c r="BD2859" s="23"/>
      <c r="BE2859" s="23"/>
      <c r="BF2859" s="23"/>
      <c r="BG2859" s="23"/>
      <c r="BH2859" s="23"/>
      <c r="BI2859" s="23"/>
      <c r="BJ2859" s="23"/>
      <c r="BK2859" s="23"/>
      <c r="BL2859" s="23"/>
      <c r="BM2859" s="23"/>
      <c r="BN2859" s="23"/>
      <c r="BO2859" s="23"/>
      <c r="BP2859" s="23"/>
      <c r="BQ2859" s="23"/>
      <c r="BR2859" s="23">
        <f t="shared" si="8261"/>
        <v>6.6</v>
      </c>
      <c r="BS2859" s="23">
        <f t="shared" si="8262"/>
        <v>2.4</v>
      </c>
      <c r="BT2859" s="23">
        <f t="shared" si="8263"/>
        <v>0</v>
      </c>
      <c r="BU2859" s="23"/>
      <c r="BV2859" s="23">
        <f t="shared" si="8175"/>
        <v>6.6</v>
      </c>
      <c r="BW2859" s="23"/>
      <c r="BY2859" s="15"/>
    </row>
    <row r="2860" spans="1:77" s="3" customFormat="1" x14ac:dyDescent="0.3">
      <c r="A2860" s="6" t="s">
        <v>529</v>
      </c>
      <c r="B2860" s="6" t="s">
        <v>83</v>
      </c>
      <c r="C2860" s="6"/>
      <c r="D2860" s="6"/>
      <c r="E2860" s="6"/>
      <c r="F2860" s="7" t="s">
        <v>97</v>
      </c>
      <c r="G2860" s="18">
        <f>G2861</f>
        <v>15503.599999999999</v>
      </c>
      <c r="H2860" s="18">
        <f t="shared" ref="H2860:BW2861" si="8265">H2861</f>
        <v>14850.4</v>
      </c>
      <c r="I2860" s="18">
        <f t="shared" si="8265"/>
        <v>15174.099999999999</v>
      </c>
      <c r="J2860" s="18">
        <f t="shared" si="8265"/>
        <v>0</v>
      </c>
      <c r="K2860" s="18">
        <f t="shared" si="8265"/>
        <v>0</v>
      </c>
      <c r="L2860" s="18">
        <f t="shared" si="8265"/>
        <v>0</v>
      </c>
      <c r="M2860" s="20">
        <f t="shared" si="8148"/>
        <v>15503.599999999999</v>
      </c>
      <c r="N2860" s="20">
        <f t="shared" si="8149"/>
        <v>14850.4</v>
      </c>
      <c r="O2860" s="20">
        <f t="shared" si="8150"/>
        <v>15174.099999999999</v>
      </c>
      <c r="P2860" s="21">
        <f t="shared" si="8265"/>
        <v>0</v>
      </c>
      <c r="Q2860" s="21">
        <f t="shared" si="8265"/>
        <v>0</v>
      </c>
      <c r="R2860" s="21">
        <f t="shared" si="8265"/>
        <v>0</v>
      </c>
      <c r="S2860" s="21">
        <f t="shared" si="8265"/>
        <v>0</v>
      </c>
      <c r="T2860" s="21">
        <f t="shared" si="8265"/>
        <v>0</v>
      </c>
      <c r="U2860" s="21">
        <f t="shared" si="8265"/>
        <v>0</v>
      </c>
      <c r="V2860" s="21">
        <f t="shared" si="8265"/>
        <v>0</v>
      </c>
      <c r="W2860" s="21">
        <f t="shared" si="8265"/>
        <v>0</v>
      </c>
      <c r="X2860" s="21">
        <f t="shared" si="8265"/>
        <v>0</v>
      </c>
      <c r="Y2860" s="21">
        <f t="shared" si="8265"/>
        <v>0</v>
      </c>
      <c r="Z2860" s="21">
        <f t="shared" si="8058"/>
        <v>15503.599999999999</v>
      </c>
      <c r="AA2860" s="21">
        <f t="shared" si="8059"/>
        <v>14850.4</v>
      </c>
      <c r="AB2860" s="21">
        <f t="shared" si="8060"/>
        <v>15174.099999999999</v>
      </c>
      <c r="AC2860" s="21">
        <f t="shared" si="8265"/>
        <v>0</v>
      </c>
      <c r="AD2860" s="21">
        <f t="shared" si="8265"/>
        <v>0</v>
      </c>
      <c r="AE2860" s="21">
        <f t="shared" si="8265"/>
        <v>0</v>
      </c>
      <c r="AF2860" s="21">
        <f t="shared" si="8265"/>
        <v>0</v>
      </c>
      <c r="AG2860" s="21">
        <f t="shared" si="8265"/>
        <v>0</v>
      </c>
      <c r="AH2860" s="21">
        <f t="shared" si="8265"/>
        <v>0</v>
      </c>
      <c r="AI2860" s="21">
        <f t="shared" si="8265"/>
        <v>0</v>
      </c>
      <c r="AJ2860" s="21">
        <f t="shared" si="8265"/>
        <v>50</v>
      </c>
      <c r="AK2860" s="21">
        <f t="shared" si="8265"/>
        <v>0</v>
      </c>
      <c r="AL2860" s="21">
        <f t="shared" si="8265"/>
        <v>0</v>
      </c>
      <c r="AM2860" s="21">
        <f t="shared" si="8265"/>
        <v>0</v>
      </c>
      <c r="AN2860" s="21">
        <f t="shared" si="8265"/>
        <v>0</v>
      </c>
      <c r="AO2860" s="21">
        <f t="shared" si="8169"/>
        <v>15553.599999999999</v>
      </c>
      <c r="AP2860" s="21">
        <f t="shared" si="8170"/>
        <v>14850.4</v>
      </c>
      <c r="AQ2860" s="21">
        <f t="shared" si="8171"/>
        <v>15174.099999999999</v>
      </c>
      <c r="AR2860" s="21">
        <f t="shared" si="8265"/>
        <v>0</v>
      </c>
      <c r="AS2860" s="21">
        <f t="shared" si="8172"/>
        <v>15553.599999999999</v>
      </c>
      <c r="AT2860" s="21">
        <f t="shared" si="8265"/>
        <v>0</v>
      </c>
      <c r="AU2860" s="21">
        <f t="shared" si="8265"/>
        <v>0</v>
      </c>
      <c r="AV2860" s="21">
        <f t="shared" si="8265"/>
        <v>0</v>
      </c>
      <c r="AW2860" s="21">
        <f t="shared" si="8265"/>
        <v>0</v>
      </c>
      <c r="AX2860" s="21">
        <f t="shared" si="8265"/>
        <v>0</v>
      </c>
      <c r="AY2860" s="21">
        <f t="shared" si="8127"/>
        <v>15553.599999999999</v>
      </c>
      <c r="AZ2860" s="21">
        <f t="shared" si="8265"/>
        <v>0</v>
      </c>
      <c r="BA2860" s="21">
        <f t="shared" si="8128"/>
        <v>15553.599999999999</v>
      </c>
      <c r="BB2860" s="21">
        <f t="shared" si="8265"/>
        <v>0</v>
      </c>
      <c r="BC2860" s="21">
        <f t="shared" si="8265"/>
        <v>0</v>
      </c>
      <c r="BD2860" s="21">
        <f t="shared" si="8265"/>
        <v>0</v>
      </c>
      <c r="BE2860" s="21">
        <f t="shared" si="8265"/>
        <v>0</v>
      </c>
      <c r="BF2860" s="21">
        <f t="shared" si="8265"/>
        <v>0</v>
      </c>
      <c r="BG2860" s="21">
        <f t="shared" si="8265"/>
        <v>0</v>
      </c>
      <c r="BH2860" s="21">
        <f t="shared" si="8265"/>
        <v>0</v>
      </c>
      <c r="BI2860" s="21">
        <f t="shared" si="8265"/>
        <v>0</v>
      </c>
      <c r="BJ2860" s="21">
        <f t="shared" si="8265"/>
        <v>0</v>
      </c>
      <c r="BK2860" s="21">
        <f t="shared" si="8265"/>
        <v>0</v>
      </c>
      <c r="BL2860" s="21">
        <f t="shared" si="8265"/>
        <v>0</v>
      </c>
      <c r="BM2860" s="21">
        <f t="shared" si="8265"/>
        <v>0</v>
      </c>
      <c r="BN2860" s="21">
        <f t="shared" si="8265"/>
        <v>0</v>
      </c>
      <c r="BO2860" s="21">
        <f t="shared" si="8265"/>
        <v>0</v>
      </c>
      <c r="BP2860" s="21">
        <f t="shared" si="8265"/>
        <v>0</v>
      </c>
      <c r="BQ2860" s="21">
        <f t="shared" si="8265"/>
        <v>0</v>
      </c>
      <c r="BR2860" s="21">
        <f t="shared" si="8261"/>
        <v>15553.599999999999</v>
      </c>
      <c r="BS2860" s="21">
        <f t="shared" si="8262"/>
        <v>14850.4</v>
      </c>
      <c r="BT2860" s="21">
        <f t="shared" si="8263"/>
        <v>15174.099999999999</v>
      </c>
      <c r="BU2860" s="21">
        <f t="shared" si="8265"/>
        <v>0</v>
      </c>
      <c r="BV2860" s="21">
        <f t="shared" si="8175"/>
        <v>15553.599999999999</v>
      </c>
      <c r="BW2860" s="21">
        <f t="shared" si="8265"/>
        <v>0</v>
      </c>
    </row>
    <row r="2861" spans="1:77" s="15" customFormat="1" x14ac:dyDescent="0.3">
      <c r="A2861" s="9" t="s">
        <v>529</v>
      </c>
      <c r="B2861" s="9" t="s">
        <v>83</v>
      </c>
      <c r="C2861" s="9" t="s">
        <v>84</v>
      </c>
      <c r="D2861" s="9"/>
      <c r="E2861" s="9"/>
      <c r="F2861" s="10" t="s">
        <v>98</v>
      </c>
      <c r="G2861" s="19">
        <f>G2862</f>
        <v>15503.599999999999</v>
      </c>
      <c r="H2861" s="19">
        <f t="shared" si="8265"/>
        <v>14850.4</v>
      </c>
      <c r="I2861" s="19">
        <f t="shared" si="8265"/>
        <v>15174.099999999999</v>
      </c>
      <c r="J2861" s="19">
        <f t="shared" si="8265"/>
        <v>0</v>
      </c>
      <c r="K2861" s="19">
        <f t="shared" si="8265"/>
        <v>0</v>
      </c>
      <c r="L2861" s="19">
        <f t="shared" si="8265"/>
        <v>0</v>
      </c>
      <c r="M2861" s="20">
        <f t="shared" si="8148"/>
        <v>15503.599999999999</v>
      </c>
      <c r="N2861" s="20">
        <f t="shared" si="8149"/>
        <v>14850.4</v>
      </c>
      <c r="O2861" s="20">
        <f t="shared" si="8150"/>
        <v>15174.099999999999</v>
      </c>
      <c r="P2861" s="22">
        <f t="shared" si="8265"/>
        <v>0</v>
      </c>
      <c r="Q2861" s="22">
        <f t="shared" si="8265"/>
        <v>0</v>
      </c>
      <c r="R2861" s="22">
        <f t="shared" si="8265"/>
        <v>0</v>
      </c>
      <c r="S2861" s="22">
        <f t="shared" si="8265"/>
        <v>0</v>
      </c>
      <c r="T2861" s="22">
        <f t="shared" si="8265"/>
        <v>0</v>
      </c>
      <c r="U2861" s="22">
        <f t="shared" si="8265"/>
        <v>0</v>
      </c>
      <c r="V2861" s="22">
        <f t="shared" si="8265"/>
        <v>0</v>
      </c>
      <c r="W2861" s="22">
        <f t="shared" si="8265"/>
        <v>0</v>
      </c>
      <c r="X2861" s="22">
        <f t="shared" si="8265"/>
        <v>0</v>
      </c>
      <c r="Y2861" s="22">
        <f t="shared" si="8265"/>
        <v>0</v>
      </c>
      <c r="Z2861" s="22">
        <f t="shared" si="8058"/>
        <v>15503.599999999999</v>
      </c>
      <c r="AA2861" s="22">
        <f t="shared" si="8059"/>
        <v>14850.4</v>
      </c>
      <c r="AB2861" s="22">
        <f t="shared" si="8060"/>
        <v>15174.099999999999</v>
      </c>
      <c r="AC2861" s="22">
        <f t="shared" si="8265"/>
        <v>0</v>
      </c>
      <c r="AD2861" s="22">
        <f t="shared" si="8265"/>
        <v>0</v>
      </c>
      <c r="AE2861" s="22">
        <f t="shared" si="8265"/>
        <v>0</v>
      </c>
      <c r="AF2861" s="22">
        <f t="shared" si="8265"/>
        <v>0</v>
      </c>
      <c r="AG2861" s="22">
        <f t="shared" si="8265"/>
        <v>0</v>
      </c>
      <c r="AH2861" s="22">
        <f t="shared" si="8265"/>
        <v>0</v>
      </c>
      <c r="AI2861" s="22">
        <f t="shared" si="8265"/>
        <v>0</v>
      </c>
      <c r="AJ2861" s="22">
        <f t="shared" si="8265"/>
        <v>50</v>
      </c>
      <c r="AK2861" s="22">
        <f t="shared" si="8265"/>
        <v>0</v>
      </c>
      <c r="AL2861" s="22">
        <f t="shared" si="8265"/>
        <v>0</v>
      </c>
      <c r="AM2861" s="22">
        <f t="shared" si="8265"/>
        <v>0</v>
      </c>
      <c r="AN2861" s="22">
        <f t="shared" si="8265"/>
        <v>0</v>
      </c>
      <c r="AO2861" s="22">
        <f t="shared" si="8169"/>
        <v>15553.599999999999</v>
      </c>
      <c r="AP2861" s="22">
        <f t="shared" si="8170"/>
        <v>14850.4</v>
      </c>
      <c r="AQ2861" s="22">
        <f t="shared" si="8171"/>
        <v>15174.099999999999</v>
      </c>
      <c r="AR2861" s="22">
        <f t="shared" si="8265"/>
        <v>0</v>
      </c>
      <c r="AS2861" s="22">
        <f t="shared" si="8172"/>
        <v>15553.599999999999</v>
      </c>
      <c r="AT2861" s="22">
        <f t="shared" si="8265"/>
        <v>0</v>
      </c>
      <c r="AU2861" s="22">
        <f t="shared" si="8265"/>
        <v>0</v>
      </c>
      <c r="AV2861" s="22">
        <f t="shared" si="8265"/>
        <v>0</v>
      </c>
      <c r="AW2861" s="22">
        <f t="shared" si="8265"/>
        <v>0</v>
      </c>
      <c r="AX2861" s="22">
        <f t="shared" si="8265"/>
        <v>0</v>
      </c>
      <c r="AY2861" s="22">
        <f t="shared" si="8127"/>
        <v>15553.599999999999</v>
      </c>
      <c r="AZ2861" s="22">
        <f t="shared" si="8265"/>
        <v>0</v>
      </c>
      <c r="BA2861" s="22">
        <f t="shared" si="8128"/>
        <v>15553.599999999999</v>
      </c>
      <c r="BB2861" s="22">
        <f t="shared" si="8265"/>
        <v>0</v>
      </c>
      <c r="BC2861" s="22">
        <f t="shared" si="8265"/>
        <v>0</v>
      </c>
      <c r="BD2861" s="22">
        <f t="shared" si="8265"/>
        <v>0</v>
      </c>
      <c r="BE2861" s="22">
        <f t="shared" si="8265"/>
        <v>0</v>
      </c>
      <c r="BF2861" s="22">
        <f t="shared" si="8265"/>
        <v>0</v>
      </c>
      <c r="BG2861" s="22">
        <f t="shared" si="8265"/>
        <v>0</v>
      </c>
      <c r="BH2861" s="22">
        <f t="shared" si="8265"/>
        <v>0</v>
      </c>
      <c r="BI2861" s="22">
        <f t="shared" si="8265"/>
        <v>0</v>
      </c>
      <c r="BJ2861" s="22">
        <f t="shared" si="8265"/>
        <v>0</v>
      </c>
      <c r="BK2861" s="22">
        <f t="shared" si="8265"/>
        <v>0</v>
      </c>
      <c r="BL2861" s="22">
        <f t="shared" si="8265"/>
        <v>0</v>
      </c>
      <c r="BM2861" s="22">
        <f t="shared" si="8265"/>
        <v>0</v>
      </c>
      <c r="BN2861" s="22">
        <f t="shared" si="8265"/>
        <v>0</v>
      </c>
      <c r="BO2861" s="22">
        <f t="shared" si="8265"/>
        <v>0</v>
      </c>
      <c r="BP2861" s="22">
        <f t="shared" si="8265"/>
        <v>0</v>
      </c>
      <c r="BQ2861" s="22">
        <f t="shared" si="8265"/>
        <v>0</v>
      </c>
      <c r="BR2861" s="22">
        <f t="shared" si="8261"/>
        <v>15553.599999999999</v>
      </c>
      <c r="BS2861" s="22">
        <f t="shared" si="8262"/>
        <v>14850.4</v>
      </c>
      <c r="BT2861" s="22">
        <f t="shared" si="8263"/>
        <v>15174.099999999999</v>
      </c>
      <c r="BU2861" s="22">
        <f t="shared" si="8265"/>
        <v>0</v>
      </c>
      <c r="BV2861" s="22">
        <f t="shared" si="8175"/>
        <v>15553.599999999999</v>
      </c>
      <c r="BW2861" s="22">
        <f t="shared" si="8265"/>
        <v>0</v>
      </c>
    </row>
    <row r="2862" spans="1:77" ht="31.2" x14ac:dyDescent="0.3">
      <c r="A2862" s="13" t="s">
        <v>529</v>
      </c>
      <c r="B2862" s="13" t="s">
        <v>83</v>
      </c>
      <c r="C2862" s="13" t="s">
        <v>84</v>
      </c>
      <c r="D2862" s="13" t="s">
        <v>530</v>
      </c>
      <c r="E2862" s="13"/>
      <c r="F2862" s="14" t="s">
        <v>679</v>
      </c>
      <c r="G2862" s="20">
        <f>G2863+G2869</f>
        <v>15503.599999999999</v>
      </c>
      <c r="H2862" s="20">
        <f t="shared" ref="H2862:L2862" si="8266">H2863+H2869</f>
        <v>14850.4</v>
      </c>
      <c r="I2862" s="20">
        <f t="shared" si="8266"/>
        <v>15174.099999999999</v>
      </c>
      <c r="J2862" s="20">
        <f t="shared" si="8266"/>
        <v>0</v>
      </c>
      <c r="K2862" s="20">
        <f t="shared" si="8266"/>
        <v>0</v>
      </c>
      <c r="L2862" s="20">
        <f t="shared" si="8266"/>
        <v>0</v>
      </c>
      <c r="M2862" s="20">
        <f t="shared" si="8148"/>
        <v>15503.599999999999</v>
      </c>
      <c r="N2862" s="20">
        <f t="shared" si="8149"/>
        <v>14850.4</v>
      </c>
      <c r="O2862" s="20">
        <f t="shared" si="8150"/>
        <v>15174.099999999999</v>
      </c>
      <c r="P2862" s="23">
        <f t="shared" ref="P2862:Q2862" si="8267">P2863+P2869</f>
        <v>0</v>
      </c>
      <c r="Q2862" s="23">
        <f t="shared" si="8267"/>
        <v>0</v>
      </c>
      <c r="R2862" s="23">
        <f t="shared" ref="R2862:T2862" si="8268">R2863+R2869</f>
        <v>0</v>
      </c>
      <c r="S2862" s="23">
        <f t="shared" si="8268"/>
        <v>0</v>
      </c>
      <c r="T2862" s="23">
        <f t="shared" si="8268"/>
        <v>0</v>
      </c>
      <c r="U2862" s="23">
        <f t="shared" ref="U2862:W2862" si="8269">U2863+U2869</f>
        <v>0</v>
      </c>
      <c r="V2862" s="23">
        <f t="shared" si="8269"/>
        <v>0</v>
      </c>
      <c r="W2862" s="23">
        <f t="shared" si="8269"/>
        <v>0</v>
      </c>
      <c r="X2862" s="23">
        <f t="shared" ref="X2862:Y2862" si="8270">X2863+X2869</f>
        <v>0</v>
      </c>
      <c r="Y2862" s="23">
        <f t="shared" si="8270"/>
        <v>0</v>
      </c>
      <c r="Z2862" s="23">
        <f t="shared" si="8058"/>
        <v>15503.599999999999</v>
      </c>
      <c r="AA2862" s="23">
        <f t="shared" si="8059"/>
        <v>14850.4</v>
      </c>
      <c r="AB2862" s="23">
        <f t="shared" si="8060"/>
        <v>15174.099999999999</v>
      </c>
      <c r="AC2862" s="23">
        <f t="shared" ref="AC2862:AL2862" si="8271">AC2863+AC2869</f>
        <v>0</v>
      </c>
      <c r="AD2862" s="23">
        <f t="shared" si="8271"/>
        <v>0</v>
      </c>
      <c r="AE2862" s="23">
        <f t="shared" ref="AE2862" si="8272">AE2863+AE2869</f>
        <v>0</v>
      </c>
      <c r="AF2862" s="23">
        <f t="shared" si="8271"/>
        <v>0</v>
      </c>
      <c r="AG2862" s="23">
        <f t="shared" si="8271"/>
        <v>0</v>
      </c>
      <c r="AH2862" s="23">
        <f t="shared" si="8271"/>
        <v>0</v>
      </c>
      <c r="AI2862" s="23">
        <f t="shared" ref="AI2862" si="8273">AI2863+AI2869</f>
        <v>0</v>
      </c>
      <c r="AJ2862" s="23">
        <f t="shared" si="8271"/>
        <v>50</v>
      </c>
      <c r="AK2862" s="23">
        <f t="shared" si="8271"/>
        <v>0</v>
      </c>
      <c r="AL2862" s="23">
        <f t="shared" si="8271"/>
        <v>0</v>
      </c>
      <c r="AM2862" s="23">
        <f t="shared" ref="AM2862:BW2862" si="8274">AM2863+AM2869</f>
        <v>0</v>
      </c>
      <c r="AN2862" s="23">
        <f t="shared" si="8274"/>
        <v>0</v>
      </c>
      <c r="AO2862" s="23">
        <f t="shared" si="8169"/>
        <v>15553.599999999999</v>
      </c>
      <c r="AP2862" s="23">
        <f t="shared" si="8170"/>
        <v>14850.4</v>
      </c>
      <c r="AQ2862" s="23">
        <f t="shared" si="8171"/>
        <v>15174.099999999999</v>
      </c>
      <c r="AR2862" s="23">
        <f t="shared" ref="AR2862" si="8275">AR2863+AR2869</f>
        <v>0</v>
      </c>
      <c r="AS2862" s="23">
        <f t="shared" si="8172"/>
        <v>15553.599999999999</v>
      </c>
      <c r="AT2862" s="23">
        <f t="shared" ref="AT2862:AX2862" si="8276">AT2863+AT2869</f>
        <v>0</v>
      </c>
      <c r="AU2862" s="23">
        <f t="shared" si="8276"/>
        <v>0</v>
      </c>
      <c r="AV2862" s="23">
        <f t="shared" si="8276"/>
        <v>0</v>
      </c>
      <c r="AW2862" s="23">
        <f t="shared" si="8276"/>
        <v>0</v>
      </c>
      <c r="AX2862" s="23">
        <f t="shared" si="8276"/>
        <v>0</v>
      </c>
      <c r="AY2862" s="23">
        <f t="shared" si="8127"/>
        <v>15553.599999999999</v>
      </c>
      <c r="AZ2862" s="23">
        <f t="shared" ref="AZ2862" si="8277">AZ2863+AZ2869</f>
        <v>0</v>
      </c>
      <c r="BA2862" s="23">
        <f t="shared" si="8128"/>
        <v>15553.599999999999</v>
      </c>
      <c r="BB2862" s="23">
        <f t="shared" ref="BB2862:BI2862" si="8278">BB2863+BB2869</f>
        <v>0</v>
      </c>
      <c r="BC2862" s="23">
        <f t="shared" si="8278"/>
        <v>0</v>
      </c>
      <c r="BD2862" s="23">
        <f t="shared" si="8278"/>
        <v>0</v>
      </c>
      <c r="BE2862" s="23">
        <f t="shared" si="8278"/>
        <v>0</v>
      </c>
      <c r="BF2862" s="23">
        <f t="shared" si="8278"/>
        <v>0</v>
      </c>
      <c r="BG2862" s="23">
        <f t="shared" si="8278"/>
        <v>0</v>
      </c>
      <c r="BH2862" s="23">
        <f t="shared" si="8278"/>
        <v>0</v>
      </c>
      <c r="BI2862" s="23">
        <f t="shared" si="8278"/>
        <v>0</v>
      </c>
      <c r="BJ2862" s="23">
        <f t="shared" ref="BJ2862:BP2862" si="8279">BJ2863+BJ2869</f>
        <v>0</v>
      </c>
      <c r="BK2862" s="23">
        <f t="shared" si="8279"/>
        <v>0</v>
      </c>
      <c r="BL2862" s="23">
        <f t="shared" si="8279"/>
        <v>0</v>
      </c>
      <c r="BM2862" s="23">
        <f t="shared" si="8279"/>
        <v>0</v>
      </c>
      <c r="BN2862" s="23">
        <f t="shared" si="8279"/>
        <v>0</v>
      </c>
      <c r="BO2862" s="23">
        <f t="shared" si="8279"/>
        <v>0</v>
      </c>
      <c r="BP2862" s="23">
        <f t="shared" si="8279"/>
        <v>0</v>
      </c>
      <c r="BQ2862" s="23">
        <f t="shared" ref="BQ2862" si="8280">BQ2863+BQ2869</f>
        <v>0</v>
      </c>
      <c r="BR2862" s="23">
        <f t="shared" si="8261"/>
        <v>15553.599999999999</v>
      </c>
      <c r="BS2862" s="23">
        <f t="shared" si="8262"/>
        <v>14850.4</v>
      </c>
      <c r="BT2862" s="23">
        <f t="shared" si="8263"/>
        <v>15174.099999999999</v>
      </c>
      <c r="BU2862" s="23">
        <f t="shared" ref="BU2862" si="8281">BU2863+BU2869</f>
        <v>0</v>
      </c>
      <c r="BV2862" s="23">
        <f t="shared" si="8175"/>
        <v>15553.599999999999</v>
      </c>
      <c r="BW2862" s="23">
        <f t="shared" si="8274"/>
        <v>0</v>
      </c>
      <c r="BX2862" s="5"/>
    </row>
    <row r="2863" spans="1:77" ht="31.2" x14ac:dyDescent="0.3">
      <c r="A2863" s="13" t="s">
        <v>529</v>
      </c>
      <c r="B2863" s="13" t="s">
        <v>83</v>
      </c>
      <c r="C2863" s="13" t="s">
        <v>84</v>
      </c>
      <c r="D2863" s="13" t="s">
        <v>531</v>
      </c>
      <c r="E2863" s="13"/>
      <c r="F2863" s="14" t="s">
        <v>680</v>
      </c>
      <c r="G2863" s="20">
        <f>G2864</f>
        <v>5585.5999999999995</v>
      </c>
      <c r="H2863" s="20">
        <f t="shared" ref="H2863:BW2863" si="8282">H2864</f>
        <v>4913.3000000000011</v>
      </c>
      <c r="I2863" s="20">
        <f t="shared" si="8282"/>
        <v>5215.3</v>
      </c>
      <c r="J2863" s="20">
        <f t="shared" si="8282"/>
        <v>0</v>
      </c>
      <c r="K2863" s="20">
        <f t="shared" si="8282"/>
        <v>0</v>
      </c>
      <c r="L2863" s="20">
        <f t="shared" si="8282"/>
        <v>0</v>
      </c>
      <c r="M2863" s="20">
        <f t="shared" si="8148"/>
        <v>5585.5999999999995</v>
      </c>
      <c r="N2863" s="20">
        <f t="shared" si="8149"/>
        <v>4913.3000000000011</v>
      </c>
      <c r="O2863" s="20">
        <f t="shared" si="8150"/>
        <v>5215.3</v>
      </c>
      <c r="P2863" s="23">
        <f t="shared" si="8282"/>
        <v>0</v>
      </c>
      <c r="Q2863" s="23">
        <f t="shared" si="8282"/>
        <v>0</v>
      </c>
      <c r="R2863" s="23">
        <f t="shared" si="8282"/>
        <v>0</v>
      </c>
      <c r="S2863" s="23">
        <f t="shared" si="8282"/>
        <v>0</v>
      </c>
      <c r="T2863" s="23">
        <f t="shared" si="8282"/>
        <v>0</v>
      </c>
      <c r="U2863" s="23">
        <f t="shared" si="8282"/>
        <v>0</v>
      </c>
      <c r="V2863" s="23">
        <f t="shared" si="8282"/>
        <v>0</v>
      </c>
      <c r="W2863" s="23">
        <f t="shared" si="8282"/>
        <v>0</v>
      </c>
      <c r="X2863" s="23">
        <f t="shared" si="8282"/>
        <v>0</v>
      </c>
      <c r="Y2863" s="23">
        <f t="shared" si="8282"/>
        <v>0</v>
      </c>
      <c r="Z2863" s="23">
        <f t="shared" si="8058"/>
        <v>5585.5999999999995</v>
      </c>
      <c r="AA2863" s="23">
        <f t="shared" si="8059"/>
        <v>4913.3000000000011</v>
      </c>
      <c r="AB2863" s="23">
        <f t="shared" si="8060"/>
        <v>5215.3</v>
      </c>
      <c r="AC2863" s="23">
        <f t="shared" si="8282"/>
        <v>0</v>
      </c>
      <c r="AD2863" s="23">
        <f t="shared" si="8282"/>
        <v>0</v>
      </c>
      <c r="AE2863" s="23">
        <f t="shared" si="8282"/>
        <v>0</v>
      </c>
      <c r="AF2863" s="23">
        <f t="shared" si="8282"/>
        <v>0</v>
      </c>
      <c r="AG2863" s="23">
        <f t="shared" si="8282"/>
        <v>0</v>
      </c>
      <c r="AH2863" s="23">
        <f t="shared" si="8282"/>
        <v>0</v>
      </c>
      <c r="AI2863" s="23">
        <f t="shared" si="8282"/>
        <v>0</v>
      </c>
      <c r="AJ2863" s="23">
        <f t="shared" si="8282"/>
        <v>50</v>
      </c>
      <c r="AK2863" s="23">
        <f t="shared" si="8282"/>
        <v>0</v>
      </c>
      <c r="AL2863" s="23">
        <f t="shared" si="8282"/>
        <v>0</v>
      </c>
      <c r="AM2863" s="23">
        <f t="shared" si="8282"/>
        <v>0</v>
      </c>
      <c r="AN2863" s="23">
        <f t="shared" si="8282"/>
        <v>0</v>
      </c>
      <c r="AO2863" s="23">
        <f t="shared" si="8169"/>
        <v>5635.5999999999995</v>
      </c>
      <c r="AP2863" s="23">
        <f t="shared" si="8170"/>
        <v>4913.3000000000011</v>
      </c>
      <c r="AQ2863" s="23">
        <f t="shared" si="8171"/>
        <v>5215.3</v>
      </c>
      <c r="AR2863" s="23">
        <f t="shared" si="8282"/>
        <v>0</v>
      </c>
      <c r="AS2863" s="23">
        <f t="shared" si="8172"/>
        <v>5635.5999999999995</v>
      </c>
      <c r="AT2863" s="23">
        <f t="shared" si="8282"/>
        <v>0</v>
      </c>
      <c r="AU2863" s="23">
        <f t="shared" si="8282"/>
        <v>0</v>
      </c>
      <c r="AV2863" s="23">
        <f t="shared" si="8282"/>
        <v>0</v>
      </c>
      <c r="AW2863" s="23">
        <f t="shared" si="8282"/>
        <v>0</v>
      </c>
      <c r="AX2863" s="23">
        <f t="shared" si="8282"/>
        <v>0</v>
      </c>
      <c r="AY2863" s="23">
        <f t="shared" si="8127"/>
        <v>5635.5999999999995</v>
      </c>
      <c r="AZ2863" s="23">
        <f t="shared" si="8282"/>
        <v>0</v>
      </c>
      <c r="BA2863" s="23">
        <f t="shared" si="8128"/>
        <v>5635.5999999999995</v>
      </c>
      <c r="BB2863" s="23">
        <f t="shared" si="8282"/>
        <v>0</v>
      </c>
      <c r="BC2863" s="23">
        <f t="shared" si="8282"/>
        <v>0</v>
      </c>
      <c r="BD2863" s="23">
        <f t="shared" si="8282"/>
        <v>0</v>
      </c>
      <c r="BE2863" s="23">
        <f t="shared" si="8282"/>
        <v>0</v>
      </c>
      <c r="BF2863" s="23">
        <f t="shared" si="8282"/>
        <v>0</v>
      </c>
      <c r="BG2863" s="23">
        <f t="shared" si="8282"/>
        <v>0</v>
      </c>
      <c r="BH2863" s="23">
        <f t="shared" si="8282"/>
        <v>0</v>
      </c>
      <c r="BI2863" s="23">
        <f t="shared" si="8282"/>
        <v>0</v>
      </c>
      <c r="BJ2863" s="23">
        <f t="shared" si="8282"/>
        <v>0</v>
      </c>
      <c r="BK2863" s="23">
        <f t="shared" si="8282"/>
        <v>0</v>
      </c>
      <c r="BL2863" s="23">
        <f t="shared" si="8282"/>
        <v>0</v>
      </c>
      <c r="BM2863" s="23">
        <f t="shared" si="8282"/>
        <v>0</v>
      </c>
      <c r="BN2863" s="23">
        <f t="shared" si="8282"/>
        <v>0</v>
      </c>
      <c r="BO2863" s="23">
        <f t="shared" si="8282"/>
        <v>0</v>
      </c>
      <c r="BP2863" s="23">
        <f t="shared" si="8282"/>
        <v>0</v>
      </c>
      <c r="BQ2863" s="23">
        <f t="shared" si="8282"/>
        <v>0</v>
      </c>
      <c r="BR2863" s="23">
        <f t="shared" si="8261"/>
        <v>5635.5999999999995</v>
      </c>
      <c r="BS2863" s="23">
        <f t="shared" si="8262"/>
        <v>4913.3000000000011</v>
      </c>
      <c r="BT2863" s="23">
        <f t="shared" si="8263"/>
        <v>5215.3</v>
      </c>
      <c r="BU2863" s="23">
        <f t="shared" si="8282"/>
        <v>0</v>
      </c>
      <c r="BV2863" s="23">
        <f t="shared" si="8175"/>
        <v>5635.5999999999995</v>
      </c>
      <c r="BW2863" s="23">
        <f t="shared" si="8282"/>
        <v>0</v>
      </c>
      <c r="BX2863" s="5"/>
    </row>
    <row r="2864" spans="1:77" ht="31.2" x14ac:dyDescent="0.3">
      <c r="A2864" s="13" t="s">
        <v>529</v>
      </c>
      <c r="B2864" s="13" t="s">
        <v>83</v>
      </c>
      <c r="C2864" s="13" t="s">
        <v>84</v>
      </c>
      <c r="D2864" s="13" t="s">
        <v>526</v>
      </c>
      <c r="E2864" s="13"/>
      <c r="F2864" s="14" t="s">
        <v>829</v>
      </c>
      <c r="G2864" s="20">
        <f>G2865+G2867</f>
        <v>5585.5999999999995</v>
      </c>
      <c r="H2864" s="20">
        <f t="shared" ref="H2864:L2864" si="8283">H2865+H2867</f>
        <v>4913.3000000000011</v>
      </c>
      <c r="I2864" s="20">
        <f t="shared" si="8283"/>
        <v>5215.3</v>
      </c>
      <c r="J2864" s="20">
        <f t="shared" si="8283"/>
        <v>0</v>
      </c>
      <c r="K2864" s="20">
        <f t="shared" si="8283"/>
        <v>0</v>
      </c>
      <c r="L2864" s="20">
        <f t="shared" si="8283"/>
        <v>0</v>
      </c>
      <c r="M2864" s="20">
        <f t="shared" si="8148"/>
        <v>5585.5999999999995</v>
      </c>
      <c r="N2864" s="20">
        <f t="shared" si="8149"/>
        <v>4913.3000000000011</v>
      </c>
      <c r="O2864" s="20">
        <f t="shared" si="8150"/>
        <v>5215.3</v>
      </c>
      <c r="P2864" s="23">
        <f t="shared" ref="P2864:Q2864" si="8284">P2865+P2867</f>
        <v>0</v>
      </c>
      <c r="Q2864" s="23">
        <f t="shared" si="8284"/>
        <v>0</v>
      </c>
      <c r="R2864" s="23">
        <f t="shared" ref="R2864:T2864" si="8285">R2865+R2867</f>
        <v>0</v>
      </c>
      <c r="S2864" s="23">
        <f t="shared" si="8285"/>
        <v>0</v>
      </c>
      <c r="T2864" s="23">
        <f t="shared" si="8285"/>
        <v>0</v>
      </c>
      <c r="U2864" s="23">
        <f t="shared" ref="U2864:W2864" si="8286">U2865+U2867</f>
        <v>0</v>
      </c>
      <c r="V2864" s="23">
        <f t="shared" si="8286"/>
        <v>0</v>
      </c>
      <c r="W2864" s="23">
        <f t="shared" si="8286"/>
        <v>0</v>
      </c>
      <c r="X2864" s="23">
        <f t="shared" ref="X2864:Y2864" si="8287">X2865+X2867</f>
        <v>0</v>
      </c>
      <c r="Y2864" s="23">
        <f t="shared" si="8287"/>
        <v>0</v>
      </c>
      <c r="Z2864" s="23">
        <f t="shared" si="8058"/>
        <v>5585.5999999999995</v>
      </c>
      <c r="AA2864" s="23">
        <f t="shared" si="8059"/>
        <v>4913.3000000000011</v>
      </c>
      <c r="AB2864" s="23">
        <f t="shared" si="8060"/>
        <v>5215.3</v>
      </c>
      <c r="AC2864" s="23">
        <f t="shared" ref="AC2864:AL2864" si="8288">AC2865+AC2867</f>
        <v>0</v>
      </c>
      <c r="AD2864" s="23">
        <f t="shared" si="8288"/>
        <v>0</v>
      </c>
      <c r="AE2864" s="23">
        <f t="shared" ref="AE2864" si="8289">AE2865+AE2867</f>
        <v>0</v>
      </c>
      <c r="AF2864" s="23">
        <f t="shared" si="8288"/>
        <v>0</v>
      </c>
      <c r="AG2864" s="23">
        <f t="shared" si="8288"/>
        <v>0</v>
      </c>
      <c r="AH2864" s="23">
        <f t="shared" si="8288"/>
        <v>0</v>
      </c>
      <c r="AI2864" s="23">
        <f t="shared" ref="AI2864" si="8290">AI2865+AI2867</f>
        <v>0</v>
      </c>
      <c r="AJ2864" s="23">
        <f t="shared" si="8288"/>
        <v>50</v>
      </c>
      <c r="AK2864" s="23">
        <f t="shared" si="8288"/>
        <v>0</v>
      </c>
      <c r="AL2864" s="23">
        <f t="shared" si="8288"/>
        <v>0</v>
      </c>
      <c r="AM2864" s="23">
        <f t="shared" ref="AM2864:BW2864" si="8291">AM2865+AM2867</f>
        <v>0</v>
      </c>
      <c r="AN2864" s="23">
        <f t="shared" si="8291"/>
        <v>0</v>
      </c>
      <c r="AO2864" s="23">
        <f t="shared" si="8169"/>
        <v>5635.5999999999995</v>
      </c>
      <c r="AP2864" s="23">
        <f t="shared" si="8170"/>
        <v>4913.3000000000011</v>
      </c>
      <c r="AQ2864" s="23">
        <f t="shared" si="8171"/>
        <v>5215.3</v>
      </c>
      <c r="AR2864" s="23">
        <f t="shared" ref="AR2864" si="8292">AR2865+AR2867</f>
        <v>0</v>
      </c>
      <c r="AS2864" s="23">
        <f t="shared" si="8172"/>
        <v>5635.5999999999995</v>
      </c>
      <c r="AT2864" s="23">
        <f t="shared" ref="AT2864:AX2864" si="8293">AT2865+AT2867</f>
        <v>0</v>
      </c>
      <c r="AU2864" s="23">
        <f t="shared" si="8293"/>
        <v>0</v>
      </c>
      <c r="AV2864" s="23">
        <f t="shared" si="8293"/>
        <v>0</v>
      </c>
      <c r="AW2864" s="23">
        <f t="shared" si="8293"/>
        <v>0</v>
      </c>
      <c r="AX2864" s="23">
        <f t="shared" si="8293"/>
        <v>0</v>
      </c>
      <c r="AY2864" s="23">
        <f t="shared" si="8127"/>
        <v>5635.5999999999995</v>
      </c>
      <c r="AZ2864" s="23">
        <f t="shared" ref="AZ2864" si="8294">AZ2865+AZ2867</f>
        <v>0</v>
      </c>
      <c r="BA2864" s="23">
        <f t="shared" si="8128"/>
        <v>5635.5999999999995</v>
      </c>
      <c r="BB2864" s="23">
        <f t="shared" ref="BB2864:BI2864" si="8295">BB2865+BB2867</f>
        <v>0</v>
      </c>
      <c r="BC2864" s="23">
        <f t="shared" si="8295"/>
        <v>0</v>
      </c>
      <c r="BD2864" s="23">
        <f t="shared" si="8295"/>
        <v>0</v>
      </c>
      <c r="BE2864" s="23">
        <f t="shared" si="8295"/>
        <v>0</v>
      </c>
      <c r="BF2864" s="23">
        <f t="shared" si="8295"/>
        <v>0</v>
      </c>
      <c r="BG2864" s="23">
        <f t="shared" si="8295"/>
        <v>0</v>
      </c>
      <c r="BH2864" s="23">
        <f t="shared" si="8295"/>
        <v>0</v>
      </c>
      <c r="BI2864" s="23">
        <f t="shared" si="8295"/>
        <v>0</v>
      </c>
      <c r="BJ2864" s="23">
        <f t="shared" ref="BJ2864:BP2864" si="8296">BJ2865+BJ2867</f>
        <v>0</v>
      </c>
      <c r="BK2864" s="23">
        <f t="shared" si="8296"/>
        <v>0</v>
      </c>
      <c r="BL2864" s="23">
        <f t="shared" si="8296"/>
        <v>0</v>
      </c>
      <c r="BM2864" s="23">
        <f t="shared" si="8296"/>
        <v>0</v>
      </c>
      <c r="BN2864" s="23">
        <f t="shared" si="8296"/>
        <v>0</v>
      </c>
      <c r="BO2864" s="23">
        <f t="shared" si="8296"/>
        <v>0</v>
      </c>
      <c r="BP2864" s="23">
        <f t="shared" si="8296"/>
        <v>0</v>
      </c>
      <c r="BQ2864" s="23">
        <f t="shared" ref="BQ2864" si="8297">BQ2865+BQ2867</f>
        <v>0</v>
      </c>
      <c r="BR2864" s="23">
        <f t="shared" si="8261"/>
        <v>5635.5999999999995</v>
      </c>
      <c r="BS2864" s="23">
        <f t="shared" si="8262"/>
        <v>4913.3000000000011</v>
      </c>
      <c r="BT2864" s="23">
        <f t="shared" si="8263"/>
        <v>5215.3</v>
      </c>
      <c r="BU2864" s="23">
        <f t="shared" ref="BU2864" si="8298">BU2865+BU2867</f>
        <v>0</v>
      </c>
      <c r="BV2864" s="23">
        <f t="shared" si="8175"/>
        <v>5635.5999999999995</v>
      </c>
      <c r="BW2864" s="23">
        <f t="shared" si="8291"/>
        <v>0</v>
      </c>
    </row>
    <row r="2865" spans="1:77" ht="78" x14ac:dyDescent="0.3">
      <c r="A2865" s="13" t="s">
        <v>529</v>
      </c>
      <c r="B2865" s="13" t="s">
        <v>83</v>
      </c>
      <c r="C2865" s="13" t="s">
        <v>84</v>
      </c>
      <c r="D2865" s="13" t="s">
        <v>526</v>
      </c>
      <c r="E2865" s="13" t="s">
        <v>25</v>
      </c>
      <c r="F2865" s="14" t="s">
        <v>382</v>
      </c>
      <c r="G2865" s="20">
        <f>G2866</f>
        <v>56.4</v>
      </c>
      <c r="H2865" s="20">
        <f t="shared" ref="H2865:BW2865" si="8299">H2866</f>
        <v>63.800000000000004</v>
      </c>
      <c r="I2865" s="20">
        <f t="shared" si="8299"/>
        <v>67.099999999999994</v>
      </c>
      <c r="J2865" s="20">
        <f t="shared" si="8299"/>
        <v>0</v>
      </c>
      <c r="K2865" s="20">
        <f t="shared" si="8299"/>
        <v>0</v>
      </c>
      <c r="L2865" s="20">
        <f t="shared" si="8299"/>
        <v>0</v>
      </c>
      <c r="M2865" s="20">
        <f t="shared" si="8148"/>
        <v>56.4</v>
      </c>
      <c r="N2865" s="20">
        <f t="shared" si="8149"/>
        <v>63.800000000000004</v>
      </c>
      <c r="O2865" s="20">
        <f t="shared" si="8150"/>
        <v>67.099999999999994</v>
      </c>
      <c r="P2865" s="23">
        <f t="shared" si="8299"/>
        <v>0</v>
      </c>
      <c r="Q2865" s="23">
        <f t="shared" si="8299"/>
        <v>0</v>
      </c>
      <c r="R2865" s="23">
        <f t="shared" si="8299"/>
        <v>0</v>
      </c>
      <c r="S2865" s="23">
        <f t="shared" si="8299"/>
        <v>0</v>
      </c>
      <c r="T2865" s="23">
        <f t="shared" si="8299"/>
        <v>0</v>
      </c>
      <c r="U2865" s="23">
        <f t="shared" si="8299"/>
        <v>0</v>
      </c>
      <c r="V2865" s="23">
        <f t="shared" si="8299"/>
        <v>0</v>
      </c>
      <c r="W2865" s="23">
        <f t="shared" si="8299"/>
        <v>0</v>
      </c>
      <c r="X2865" s="23">
        <f t="shared" si="8299"/>
        <v>0</v>
      </c>
      <c r="Y2865" s="23">
        <f t="shared" si="8299"/>
        <v>0</v>
      </c>
      <c r="Z2865" s="23">
        <f t="shared" si="8058"/>
        <v>56.4</v>
      </c>
      <c r="AA2865" s="23">
        <f t="shared" si="8059"/>
        <v>63.800000000000004</v>
      </c>
      <c r="AB2865" s="23">
        <f t="shared" si="8060"/>
        <v>67.099999999999994</v>
      </c>
      <c r="AC2865" s="23">
        <f t="shared" si="8299"/>
        <v>0</v>
      </c>
      <c r="AD2865" s="23">
        <f t="shared" si="8299"/>
        <v>0</v>
      </c>
      <c r="AE2865" s="23">
        <f t="shared" si="8299"/>
        <v>0</v>
      </c>
      <c r="AF2865" s="23">
        <f t="shared" si="8299"/>
        <v>0</v>
      </c>
      <c r="AG2865" s="23">
        <f t="shared" si="8299"/>
        <v>0</v>
      </c>
      <c r="AH2865" s="23">
        <f t="shared" si="8299"/>
        <v>0</v>
      </c>
      <c r="AI2865" s="23">
        <f t="shared" si="8299"/>
        <v>0</v>
      </c>
      <c r="AJ2865" s="23">
        <f t="shared" si="8299"/>
        <v>0</v>
      </c>
      <c r="AK2865" s="23">
        <f t="shared" si="8299"/>
        <v>0</v>
      </c>
      <c r="AL2865" s="23">
        <f t="shared" si="8299"/>
        <v>0</v>
      </c>
      <c r="AM2865" s="23">
        <f t="shared" si="8299"/>
        <v>0</v>
      </c>
      <c r="AN2865" s="23">
        <f t="shared" si="8299"/>
        <v>0</v>
      </c>
      <c r="AO2865" s="23">
        <f t="shared" si="8169"/>
        <v>56.4</v>
      </c>
      <c r="AP2865" s="23">
        <f t="shared" si="8170"/>
        <v>63.800000000000004</v>
      </c>
      <c r="AQ2865" s="23">
        <f t="shared" si="8171"/>
        <v>67.099999999999994</v>
      </c>
      <c r="AR2865" s="23">
        <f t="shared" si="8299"/>
        <v>0</v>
      </c>
      <c r="AS2865" s="23">
        <f t="shared" si="8172"/>
        <v>56.4</v>
      </c>
      <c r="AT2865" s="23">
        <f t="shared" si="8299"/>
        <v>0</v>
      </c>
      <c r="AU2865" s="23">
        <f t="shared" si="8299"/>
        <v>0</v>
      </c>
      <c r="AV2865" s="23">
        <f t="shared" si="8299"/>
        <v>0</v>
      </c>
      <c r="AW2865" s="23">
        <f t="shared" si="8299"/>
        <v>0</v>
      </c>
      <c r="AX2865" s="23">
        <f t="shared" si="8299"/>
        <v>0</v>
      </c>
      <c r="AY2865" s="23">
        <f t="shared" si="8127"/>
        <v>56.4</v>
      </c>
      <c r="AZ2865" s="23">
        <f t="shared" si="8299"/>
        <v>0</v>
      </c>
      <c r="BA2865" s="23">
        <f t="shared" si="8128"/>
        <v>56.4</v>
      </c>
      <c r="BB2865" s="23">
        <f t="shared" si="8299"/>
        <v>0</v>
      </c>
      <c r="BC2865" s="23">
        <f t="shared" si="8299"/>
        <v>0</v>
      </c>
      <c r="BD2865" s="23">
        <f t="shared" si="8299"/>
        <v>0</v>
      </c>
      <c r="BE2865" s="23">
        <f t="shared" si="8299"/>
        <v>0</v>
      </c>
      <c r="BF2865" s="23">
        <f t="shared" si="8299"/>
        <v>0</v>
      </c>
      <c r="BG2865" s="23">
        <f t="shared" si="8299"/>
        <v>0</v>
      </c>
      <c r="BH2865" s="23">
        <f t="shared" si="8299"/>
        <v>0</v>
      </c>
      <c r="BI2865" s="23">
        <f t="shared" si="8299"/>
        <v>0</v>
      </c>
      <c r="BJ2865" s="23">
        <f t="shared" si="8299"/>
        <v>0</v>
      </c>
      <c r="BK2865" s="23">
        <f t="shared" si="8299"/>
        <v>0</v>
      </c>
      <c r="BL2865" s="23">
        <f t="shared" si="8299"/>
        <v>0</v>
      </c>
      <c r="BM2865" s="23">
        <f t="shared" si="8299"/>
        <v>0</v>
      </c>
      <c r="BN2865" s="23">
        <f t="shared" si="8299"/>
        <v>0</v>
      </c>
      <c r="BO2865" s="23">
        <f t="shared" si="8299"/>
        <v>0</v>
      </c>
      <c r="BP2865" s="23">
        <f t="shared" si="8299"/>
        <v>0</v>
      </c>
      <c r="BQ2865" s="23">
        <f t="shared" si="8299"/>
        <v>0</v>
      </c>
      <c r="BR2865" s="23">
        <f t="shared" si="8261"/>
        <v>56.4</v>
      </c>
      <c r="BS2865" s="23">
        <f t="shared" si="8262"/>
        <v>63.800000000000004</v>
      </c>
      <c r="BT2865" s="23">
        <f t="shared" si="8263"/>
        <v>67.099999999999994</v>
      </c>
      <c r="BU2865" s="23">
        <f t="shared" si="8299"/>
        <v>0</v>
      </c>
      <c r="BV2865" s="23">
        <f t="shared" si="8175"/>
        <v>56.4</v>
      </c>
      <c r="BW2865" s="23">
        <f t="shared" si="8299"/>
        <v>0</v>
      </c>
      <c r="BY2865" s="3"/>
    </row>
    <row r="2866" spans="1:77" ht="31.2" x14ac:dyDescent="0.3">
      <c r="A2866" s="13" t="s">
        <v>529</v>
      </c>
      <c r="B2866" s="13" t="s">
        <v>83</v>
      </c>
      <c r="C2866" s="13" t="s">
        <v>84</v>
      </c>
      <c r="D2866" s="13" t="s">
        <v>526</v>
      </c>
      <c r="E2866" s="13">
        <v>120</v>
      </c>
      <c r="F2866" s="14" t="s">
        <v>371</v>
      </c>
      <c r="G2866" s="20">
        <v>56.4</v>
      </c>
      <c r="H2866" s="20">
        <v>63.800000000000004</v>
      </c>
      <c r="I2866" s="20">
        <v>67.099999999999994</v>
      </c>
      <c r="J2866" s="20"/>
      <c r="K2866" s="20"/>
      <c r="L2866" s="20"/>
      <c r="M2866" s="20">
        <f t="shared" si="8148"/>
        <v>56.4</v>
      </c>
      <c r="N2866" s="20">
        <f t="shared" si="8149"/>
        <v>63.800000000000004</v>
      </c>
      <c r="O2866" s="20">
        <f t="shared" si="8150"/>
        <v>67.099999999999994</v>
      </c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>
        <f t="shared" si="8058"/>
        <v>56.4</v>
      </c>
      <c r="AA2866" s="23">
        <f t="shared" si="8059"/>
        <v>63.800000000000004</v>
      </c>
      <c r="AB2866" s="23">
        <f t="shared" si="8060"/>
        <v>67.099999999999994</v>
      </c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>
        <f t="shared" si="8169"/>
        <v>56.4</v>
      </c>
      <c r="AP2866" s="23">
        <f t="shared" si="8170"/>
        <v>63.800000000000004</v>
      </c>
      <c r="AQ2866" s="23">
        <f t="shared" si="8171"/>
        <v>67.099999999999994</v>
      </c>
      <c r="AR2866" s="23"/>
      <c r="AS2866" s="23">
        <f t="shared" si="8172"/>
        <v>56.4</v>
      </c>
      <c r="AT2866" s="23"/>
      <c r="AU2866" s="23"/>
      <c r="AV2866" s="23"/>
      <c r="AW2866" s="23"/>
      <c r="AX2866" s="23"/>
      <c r="AY2866" s="23">
        <f t="shared" si="8127"/>
        <v>56.4</v>
      </c>
      <c r="AZ2866" s="23"/>
      <c r="BA2866" s="23">
        <f t="shared" si="8128"/>
        <v>56.4</v>
      </c>
      <c r="BB2866" s="23"/>
      <c r="BC2866" s="23"/>
      <c r="BD2866" s="23"/>
      <c r="BE2866" s="23"/>
      <c r="BF2866" s="23"/>
      <c r="BG2866" s="23"/>
      <c r="BH2866" s="23"/>
      <c r="BI2866" s="23"/>
      <c r="BJ2866" s="23"/>
      <c r="BK2866" s="23"/>
      <c r="BL2866" s="23"/>
      <c r="BM2866" s="23"/>
      <c r="BN2866" s="23"/>
      <c r="BO2866" s="23"/>
      <c r="BP2866" s="23"/>
      <c r="BQ2866" s="23"/>
      <c r="BR2866" s="23">
        <f t="shared" si="8261"/>
        <v>56.4</v>
      </c>
      <c r="BS2866" s="23">
        <f t="shared" si="8262"/>
        <v>63.800000000000004</v>
      </c>
      <c r="BT2866" s="23">
        <f t="shared" si="8263"/>
        <v>67.099999999999994</v>
      </c>
      <c r="BU2866" s="23"/>
      <c r="BV2866" s="23">
        <f t="shared" si="8175"/>
        <v>56.4</v>
      </c>
      <c r="BW2866" s="23"/>
    </row>
    <row r="2867" spans="1:77" ht="31.2" x14ac:dyDescent="0.3">
      <c r="A2867" s="13" t="s">
        <v>529</v>
      </c>
      <c r="B2867" s="13" t="s">
        <v>83</v>
      </c>
      <c r="C2867" s="13" t="s">
        <v>84</v>
      </c>
      <c r="D2867" s="13" t="s">
        <v>526</v>
      </c>
      <c r="E2867" s="13" t="s">
        <v>7</v>
      </c>
      <c r="F2867" s="14" t="s">
        <v>383</v>
      </c>
      <c r="G2867" s="20">
        <f>G2868</f>
        <v>5529.2</v>
      </c>
      <c r="H2867" s="20">
        <f t="shared" ref="H2867:BW2867" si="8300">H2868</f>
        <v>4849.5000000000009</v>
      </c>
      <c r="I2867" s="20">
        <f t="shared" si="8300"/>
        <v>5148.2</v>
      </c>
      <c r="J2867" s="20">
        <f t="shared" si="8300"/>
        <v>0</v>
      </c>
      <c r="K2867" s="20">
        <f t="shared" si="8300"/>
        <v>0</v>
      </c>
      <c r="L2867" s="20">
        <f t="shared" si="8300"/>
        <v>0</v>
      </c>
      <c r="M2867" s="20">
        <f t="shared" si="8148"/>
        <v>5529.2</v>
      </c>
      <c r="N2867" s="20">
        <f t="shared" si="8149"/>
        <v>4849.5000000000009</v>
      </c>
      <c r="O2867" s="20">
        <f t="shared" si="8150"/>
        <v>5148.2</v>
      </c>
      <c r="P2867" s="23">
        <f t="shared" si="8300"/>
        <v>0</v>
      </c>
      <c r="Q2867" s="23">
        <f t="shared" si="8300"/>
        <v>0</v>
      </c>
      <c r="R2867" s="23">
        <f t="shared" si="8300"/>
        <v>0</v>
      </c>
      <c r="S2867" s="23">
        <f t="shared" si="8300"/>
        <v>0</v>
      </c>
      <c r="T2867" s="23">
        <f t="shared" si="8300"/>
        <v>0</v>
      </c>
      <c r="U2867" s="23">
        <f t="shared" si="8300"/>
        <v>0</v>
      </c>
      <c r="V2867" s="23">
        <f t="shared" si="8300"/>
        <v>0</v>
      </c>
      <c r="W2867" s="23">
        <f t="shared" si="8300"/>
        <v>0</v>
      </c>
      <c r="X2867" s="23">
        <f t="shared" si="8300"/>
        <v>0</v>
      </c>
      <c r="Y2867" s="23">
        <f t="shared" si="8300"/>
        <v>0</v>
      </c>
      <c r="Z2867" s="23">
        <f t="shared" si="8058"/>
        <v>5529.2</v>
      </c>
      <c r="AA2867" s="23">
        <f t="shared" si="8059"/>
        <v>4849.5000000000009</v>
      </c>
      <c r="AB2867" s="23">
        <f t="shared" si="8060"/>
        <v>5148.2</v>
      </c>
      <c r="AC2867" s="23">
        <f t="shared" si="8300"/>
        <v>0</v>
      </c>
      <c r="AD2867" s="23">
        <f t="shared" si="8300"/>
        <v>0</v>
      </c>
      <c r="AE2867" s="23">
        <f t="shared" si="8300"/>
        <v>0</v>
      </c>
      <c r="AF2867" s="23">
        <f t="shared" si="8300"/>
        <v>0</v>
      </c>
      <c r="AG2867" s="23">
        <f t="shared" si="8300"/>
        <v>0</v>
      </c>
      <c r="AH2867" s="23">
        <f t="shared" si="8300"/>
        <v>0</v>
      </c>
      <c r="AI2867" s="23">
        <f t="shared" si="8300"/>
        <v>0</v>
      </c>
      <c r="AJ2867" s="23">
        <f t="shared" si="8300"/>
        <v>50</v>
      </c>
      <c r="AK2867" s="23">
        <f t="shared" si="8300"/>
        <v>0</v>
      </c>
      <c r="AL2867" s="23">
        <f t="shared" si="8300"/>
        <v>0</v>
      </c>
      <c r="AM2867" s="23">
        <f t="shared" si="8300"/>
        <v>0</v>
      </c>
      <c r="AN2867" s="23">
        <f t="shared" si="8300"/>
        <v>0</v>
      </c>
      <c r="AO2867" s="23">
        <f t="shared" si="8169"/>
        <v>5579.2</v>
      </c>
      <c r="AP2867" s="23">
        <f t="shared" si="8170"/>
        <v>4849.5000000000009</v>
      </c>
      <c r="AQ2867" s="23">
        <f t="shared" si="8171"/>
        <v>5148.2</v>
      </c>
      <c r="AR2867" s="23">
        <f t="shared" si="8300"/>
        <v>0</v>
      </c>
      <c r="AS2867" s="23">
        <f t="shared" si="8172"/>
        <v>5579.2</v>
      </c>
      <c r="AT2867" s="23">
        <f t="shared" si="8300"/>
        <v>0</v>
      </c>
      <c r="AU2867" s="23">
        <f t="shared" si="8300"/>
        <v>0</v>
      </c>
      <c r="AV2867" s="23">
        <f t="shared" si="8300"/>
        <v>0</v>
      </c>
      <c r="AW2867" s="23">
        <f t="shared" si="8300"/>
        <v>0</v>
      </c>
      <c r="AX2867" s="23">
        <f t="shared" si="8300"/>
        <v>0</v>
      </c>
      <c r="AY2867" s="23">
        <f t="shared" si="8127"/>
        <v>5579.2</v>
      </c>
      <c r="AZ2867" s="23">
        <f t="shared" si="8300"/>
        <v>0</v>
      </c>
      <c r="BA2867" s="23">
        <f t="shared" si="8128"/>
        <v>5579.2</v>
      </c>
      <c r="BB2867" s="23">
        <f t="shared" si="8300"/>
        <v>0</v>
      </c>
      <c r="BC2867" s="23">
        <f t="shared" si="8300"/>
        <v>0</v>
      </c>
      <c r="BD2867" s="23">
        <f t="shared" si="8300"/>
        <v>0</v>
      </c>
      <c r="BE2867" s="23">
        <f t="shared" si="8300"/>
        <v>0</v>
      </c>
      <c r="BF2867" s="23">
        <f t="shared" si="8300"/>
        <v>0</v>
      </c>
      <c r="BG2867" s="23">
        <f t="shared" si="8300"/>
        <v>0</v>
      </c>
      <c r="BH2867" s="23">
        <f t="shared" si="8300"/>
        <v>0</v>
      </c>
      <c r="BI2867" s="23">
        <f t="shared" si="8300"/>
        <v>0</v>
      </c>
      <c r="BJ2867" s="23">
        <f t="shared" si="8300"/>
        <v>0</v>
      </c>
      <c r="BK2867" s="23">
        <f t="shared" si="8300"/>
        <v>0</v>
      </c>
      <c r="BL2867" s="23">
        <f t="shared" si="8300"/>
        <v>0</v>
      </c>
      <c r="BM2867" s="23">
        <f t="shared" si="8300"/>
        <v>0</v>
      </c>
      <c r="BN2867" s="23">
        <f t="shared" si="8300"/>
        <v>0</v>
      </c>
      <c r="BO2867" s="23">
        <f t="shared" si="8300"/>
        <v>0</v>
      </c>
      <c r="BP2867" s="23">
        <f t="shared" si="8300"/>
        <v>0</v>
      </c>
      <c r="BQ2867" s="23">
        <f t="shared" si="8300"/>
        <v>0</v>
      </c>
      <c r="BR2867" s="23">
        <f t="shared" si="8261"/>
        <v>5579.2</v>
      </c>
      <c r="BS2867" s="23">
        <f t="shared" si="8262"/>
        <v>4849.5000000000009</v>
      </c>
      <c r="BT2867" s="23">
        <f t="shared" si="8263"/>
        <v>5148.2</v>
      </c>
      <c r="BU2867" s="23">
        <f t="shared" si="8300"/>
        <v>0</v>
      </c>
      <c r="BV2867" s="23">
        <f t="shared" si="8175"/>
        <v>5579.2</v>
      </c>
      <c r="BW2867" s="23">
        <f t="shared" si="8300"/>
        <v>0</v>
      </c>
    </row>
    <row r="2868" spans="1:77" ht="31.2" x14ac:dyDescent="0.3">
      <c r="A2868" s="13" t="s">
        <v>529</v>
      </c>
      <c r="B2868" s="13" t="s">
        <v>83</v>
      </c>
      <c r="C2868" s="13" t="s">
        <v>84</v>
      </c>
      <c r="D2868" s="13" t="s">
        <v>526</v>
      </c>
      <c r="E2868" s="13">
        <v>240</v>
      </c>
      <c r="F2868" s="14" t="s">
        <v>372</v>
      </c>
      <c r="G2868" s="20">
        <v>5529.2</v>
      </c>
      <c r="H2868" s="20">
        <v>4849.5000000000009</v>
      </c>
      <c r="I2868" s="20">
        <v>5148.2</v>
      </c>
      <c r="J2868" s="20"/>
      <c r="K2868" s="20"/>
      <c r="L2868" s="20"/>
      <c r="M2868" s="20">
        <f t="shared" si="8148"/>
        <v>5529.2</v>
      </c>
      <c r="N2868" s="20">
        <f t="shared" si="8149"/>
        <v>4849.5000000000009</v>
      </c>
      <c r="O2868" s="20">
        <f t="shared" si="8150"/>
        <v>5148.2</v>
      </c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>
        <f t="shared" si="8058"/>
        <v>5529.2</v>
      </c>
      <c r="AA2868" s="23">
        <f t="shared" si="8059"/>
        <v>4849.5000000000009</v>
      </c>
      <c r="AB2868" s="23">
        <f t="shared" si="8060"/>
        <v>5148.2</v>
      </c>
      <c r="AC2868" s="23"/>
      <c r="AD2868" s="23"/>
      <c r="AE2868" s="23"/>
      <c r="AF2868" s="23"/>
      <c r="AG2868" s="23"/>
      <c r="AH2868" s="23"/>
      <c r="AI2868" s="23"/>
      <c r="AJ2868" s="23">
        <v>50</v>
      </c>
      <c r="AK2868" s="23"/>
      <c r="AL2868" s="23"/>
      <c r="AM2868" s="23"/>
      <c r="AN2868" s="23"/>
      <c r="AO2868" s="23">
        <f t="shared" si="8169"/>
        <v>5579.2</v>
      </c>
      <c r="AP2868" s="23">
        <f t="shared" si="8170"/>
        <v>4849.5000000000009</v>
      </c>
      <c r="AQ2868" s="23">
        <f t="shared" si="8171"/>
        <v>5148.2</v>
      </c>
      <c r="AR2868" s="23"/>
      <c r="AS2868" s="23">
        <f t="shared" si="8172"/>
        <v>5579.2</v>
      </c>
      <c r="AT2868" s="23"/>
      <c r="AU2868" s="23"/>
      <c r="AV2868" s="23"/>
      <c r="AW2868" s="23"/>
      <c r="AX2868" s="23"/>
      <c r="AY2868" s="23">
        <f t="shared" si="8127"/>
        <v>5579.2</v>
      </c>
      <c r="AZ2868" s="23"/>
      <c r="BA2868" s="23">
        <f t="shared" si="8128"/>
        <v>5579.2</v>
      </c>
      <c r="BB2868" s="23"/>
      <c r="BC2868" s="23"/>
      <c r="BD2868" s="23"/>
      <c r="BE2868" s="23"/>
      <c r="BF2868" s="23"/>
      <c r="BG2868" s="23"/>
      <c r="BH2868" s="23"/>
      <c r="BI2868" s="23"/>
      <c r="BJ2868" s="23"/>
      <c r="BK2868" s="23"/>
      <c r="BL2868" s="23"/>
      <c r="BM2868" s="23"/>
      <c r="BN2868" s="23"/>
      <c r="BO2868" s="23"/>
      <c r="BP2868" s="23"/>
      <c r="BQ2868" s="23"/>
      <c r="BR2868" s="23">
        <f t="shared" si="8261"/>
        <v>5579.2</v>
      </c>
      <c r="BS2868" s="23">
        <f t="shared" si="8262"/>
        <v>4849.5000000000009</v>
      </c>
      <c r="BT2868" s="23">
        <f t="shared" si="8263"/>
        <v>5148.2</v>
      </c>
      <c r="BU2868" s="23"/>
      <c r="BV2868" s="23">
        <f t="shared" si="8175"/>
        <v>5579.2</v>
      </c>
      <c r="BW2868" s="23"/>
    </row>
    <row r="2869" spans="1:77" ht="31.2" x14ac:dyDescent="0.3">
      <c r="A2869" s="13" t="s">
        <v>529</v>
      </c>
      <c r="B2869" s="13" t="s">
        <v>83</v>
      </c>
      <c r="C2869" s="13" t="s">
        <v>84</v>
      </c>
      <c r="D2869" s="13" t="s">
        <v>532</v>
      </c>
      <c r="E2869" s="13"/>
      <c r="F2869" s="14" t="s">
        <v>681</v>
      </c>
      <c r="G2869" s="20">
        <f>G2870+G2873</f>
        <v>9918</v>
      </c>
      <c r="H2869" s="20">
        <f t="shared" ref="H2869:L2869" si="8301">H2870+H2873</f>
        <v>9937.0999999999985</v>
      </c>
      <c r="I2869" s="20">
        <f t="shared" si="8301"/>
        <v>9958.7999999999993</v>
      </c>
      <c r="J2869" s="20">
        <f t="shared" si="8301"/>
        <v>0</v>
      </c>
      <c r="K2869" s="20">
        <f t="shared" si="8301"/>
        <v>0</v>
      </c>
      <c r="L2869" s="20">
        <f t="shared" si="8301"/>
        <v>0</v>
      </c>
      <c r="M2869" s="20">
        <f t="shared" si="8148"/>
        <v>9918</v>
      </c>
      <c r="N2869" s="20">
        <f t="shared" si="8149"/>
        <v>9937.0999999999985</v>
      </c>
      <c r="O2869" s="20">
        <f t="shared" si="8150"/>
        <v>9958.7999999999993</v>
      </c>
      <c r="P2869" s="23">
        <f t="shared" ref="P2869:Q2869" si="8302">P2870+P2873</f>
        <v>0</v>
      </c>
      <c r="Q2869" s="23">
        <f t="shared" si="8302"/>
        <v>0</v>
      </c>
      <c r="R2869" s="23">
        <f t="shared" ref="R2869:T2869" si="8303">R2870+R2873</f>
        <v>0</v>
      </c>
      <c r="S2869" s="23">
        <f t="shared" si="8303"/>
        <v>0</v>
      </c>
      <c r="T2869" s="23">
        <f t="shared" si="8303"/>
        <v>0</v>
      </c>
      <c r="U2869" s="23">
        <f t="shared" ref="U2869:W2869" si="8304">U2870+U2873</f>
        <v>0</v>
      </c>
      <c r="V2869" s="23">
        <f t="shared" si="8304"/>
        <v>0</v>
      </c>
      <c r="W2869" s="23">
        <f t="shared" si="8304"/>
        <v>0</v>
      </c>
      <c r="X2869" s="23">
        <f t="shared" ref="X2869:Y2869" si="8305">X2870+X2873</f>
        <v>0</v>
      </c>
      <c r="Y2869" s="23">
        <f t="shared" si="8305"/>
        <v>0</v>
      </c>
      <c r="Z2869" s="23">
        <f t="shared" si="8058"/>
        <v>9918</v>
      </c>
      <c r="AA2869" s="23">
        <f t="shared" si="8059"/>
        <v>9937.0999999999985</v>
      </c>
      <c r="AB2869" s="23">
        <f t="shared" si="8060"/>
        <v>9958.7999999999993</v>
      </c>
      <c r="AC2869" s="23">
        <f t="shared" ref="AC2869:AL2869" si="8306">AC2870+AC2873</f>
        <v>0</v>
      </c>
      <c r="AD2869" s="23">
        <f t="shared" si="8306"/>
        <v>0</v>
      </c>
      <c r="AE2869" s="23">
        <f t="shared" ref="AE2869" si="8307">AE2870+AE2873</f>
        <v>0</v>
      </c>
      <c r="AF2869" s="23">
        <f t="shared" si="8306"/>
        <v>0</v>
      </c>
      <c r="AG2869" s="23">
        <f t="shared" si="8306"/>
        <v>0</v>
      </c>
      <c r="AH2869" s="23">
        <f t="shared" si="8306"/>
        <v>0</v>
      </c>
      <c r="AI2869" s="23">
        <f t="shared" ref="AI2869" si="8308">AI2870+AI2873</f>
        <v>0</v>
      </c>
      <c r="AJ2869" s="23">
        <f t="shared" si="8306"/>
        <v>0</v>
      </c>
      <c r="AK2869" s="23">
        <f t="shared" si="8306"/>
        <v>0</v>
      </c>
      <c r="AL2869" s="23">
        <f t="shared" si="8306"/>
        <v>0</v>
      </c>
      <c r="AM2869" s="23">
        <f t="shared" ref="AM2869:BW2869" si="8309">AM2870+AM2873</f>
        <v>0</v>
      </c>
      <c r="AN2869" s="23">
        <f t="shared" si="8309"/>
        <v>0</v>
      </c>
      <c r="AO2869" s="23">
        <f t="shared" si="8169"/>
        <v>9918</v>
      </c>
      <c r="AP2869" s="23">
        <f t="shared" si="8170"/>
        <v>9937.0999999999985</v>
      </c>
      <c r="AQ2869" s="23">
        <f t="shared" si="8171"/>
        <v>9958.7999999999993</v>
      </c>
      <c r="AR2869" s="23">
        <f t="shared" ref="AR2869" si="8310">AR2870+AR2873</f>
        <v>0</v>
      </c>
      <c r="AS2869" s="23">
        <f t="shared" si="8172"/>
        <v>9918</v>
      </c>
      <c r="AT2869" s="23">
        <f t="shared" ref="AT2869:AX2869" si="8311">AT2870+AT2873</f>
        <v>0</v>
      </c>
      <c r="AU2869" s="23">
        <f t="shared" si="8311"/>
        <v>0</v>
      </c>
      <c r="AV2869" s="23">
        <f t="shared" si="8311"/>
        <v>0</v>
      </c>
      <c r="AW2869" s="23">
        <f t="shared" si="8311"/>
        <v>0</v>
      </c>
      <c r="AX2869" s="23">
        <f t="shared" si="8311"/>
        <v>0</v>
      </c>
      <c r="AY2869" s="23">
        <f t="shared" si="8127"/>
        <v>9918</v>
      </c>
      <c r="AZ2869" s="23">
        <f t="shared" ref="AZ2869" si="8312">AZ2870+AZ2873</f>
        <v>0</v>
      </c>
      <c r="BA2869" s="23">
        <f t="shared" si="8128"/>
        <v>9918</v>
      </c>
      <c r="BB2869" s="23">
        <f t="shared" ref="BB2869:BI2869" si="8313">BB2870+BB2873</f>
        <v>0</v>
      </c>
      <c r="BC2869" s="23">
        <f t="shared" si="8313"/>
        <v>0</v>
      </c>
      <c r="BD2869" s="23">
        <f t="shared" si="8313"/>
        <v>0</v>
      </c>
      <c r="BE2869" s="23">
        <f t="shared" si="8313"/>
        <v>0</v>
      </c>
      <c r="BF2869" s="23">
        <f t="shared" si="8313"/>
        <v>0</v>
      </c>
      <c r="BG2869" s="23">
        <f t="shared" si="8313"/>
        <v>0</v>
      </c>
      <c r="BH2869" s="23">
        <f t="shared" si="8313"/>
        <v>0</v>
      </c>
      <c r="BI2869" s="23">
        <f t="shared" si="8313"/>
        <v>0</v>
      </c>
      <c r="BJ2869" s="23">
        <f t="shared" ref="BJ2869:BP2869" si="8314">BJ2870+BJ2873</f>
        <v>0</v>
      </c>
      <c r="BK2869" s="23">
        <f t="shared" si="8314"/>
        <v>0</v>
      </c>
      <c r="BL2869" s="23">
        <f t="shared" si="8314"/>
        <v>0</v>
      </c>
      <c r="BM2869" s="23">
        <f t="shared" si="8314"/>
        <v>0</v>
      </c>
      <c r="BN2869" s="23">
        <f t="shared" si="8314"/>
        <v>0</v>
      </c>
      <c r="BO2869" s="23">
        <f t="shared" si="8314"/>
        <v>0</v>
      </c>
      <c r="BP2869" s="23">
        <f t="shared" si="8314"/>
        <v>0</v>
      </c>
      <c r="BQ2869" s="23">
        <f t="shared" ref="BQ2869" si="8315">BQ2870+BQ2873</f>
        <v>0</v>
      </c>
      <c r="BR2869" s="23">
        <f t="shared" si="8261"/>
        <v>9918</v>
      </c>
      <c r="BS2869" s="23">
        <f t="shared" si="8262"/>
        <v>9937.0999999999985</v>
      </c>
      <c r="BT2869" s="23">
        <f t="shared" si="8263"/>
        <v>9958.7999999999993</v>
      </c>
      <c r="BU2869" s="23">
        <f t="shared" ref="BU2869" si="8316">BU2870+BU2873</f>
        <v>0</v>
      </c>
      <c r="BV2869" s="23">
        <f t="shared" si="8175"/>
        <v>9918</v>
      </c>
      <c r="BW2869" s="23">
        <f t="shared" si="8309"/>
        <v>0</v>
      </c>
      <c r="BX2869" s="5"/>
    </row>
    <row r="2870" spans="1:77" ht="62.4" x14ac:dyDescent="0.3">
      <c r="A2870" s="13" t="s">
        <v>529</v>
      </c>
      <c r="B2870" s="13" t="s">
        <v>83</v>
      </c>
      <c r="C2870" s="13" t="s">
        <v>84</v>
      </c>
      <c r="D2870" s="13" t="s">
        <v>528</v>
      </c>
      <c r="E2870" s="13"/>
      <c r="F2870" s="14" t="s">
        <v>45</v>
      </c>
      <c r="G2870" s="20">
        <f>G2871</f>
        <v>3836.7</v>
      </c>
      <c r="H2870" s="20">
        <f t="shared" ref="H2870:BW2871" si="8317">H2871</f>
        <v>3831.2</v>
      </c>
      <c r="I2870" s="20">
        <f t="shared" si="8317"/>
        <v>3831.2</v>
      </c>
      <c r="J2870" s="20">
        <f t="shared" si="8317"/>
        <v>0</v>
      </c>
      <c r="K2870" s="20">
        <f t="shared" si="8317"/>
        <v>0</v>
      </c>
      <c r="L2870" s="20">
        <f t="shared" si="8317"/>
        <v>0</v>
      </c>
      <c r="M2870" s="20">
        <f t="shared" si="8148"/>
        <v>3836.7</v>
      </c>
      <c r="N2870" s="20">
        <f t="shared" si="8149"/>
        <v>3831.2</v>
      </c>
      <c r="O2870" s="20">
        <f t="shared" si="8150"/>
        <v>3831.2</v>
      </c>
      <c r="P2870" s="23">
        <f t="shared" si="8317"/>
        <v>0</v>
      </c>
      <c r="Q2870" s="23">
        <f t="shared" si="8317"/>
        <v>0</v>
      </c>
      <c r="R2870" s="23">
        <f t="shared" si="8317"/>
        <v>0</v>
      </c>
      <c r="S2870" s="23">
        <f t="shared" si="8317"/>
        <v>0</v>
      </c>
      <c r="T2870" s="23">
        <f t="shared" si="8317"/>
        <v>0</v>
      </c>
      <c r="U2870" s="23">
        <f t="shared" si="8317"/>
        <v>0</v>
      </c>
      <c r="V2870" s="23">
        <f t="shared" si="8317"/>
        <v>0</v>
      </c>
      <c r="W2870" s="23">
        <f t="shared" si="8317"/>
        <v>0</v>
      </c>
      <c r="X2870" s="23">
        <f t="shared" si="8317"/>
        <v>0</v>
      </c>
      <c r="Y2870" s="23">
        <f t="shared" si="8317"/>
        <v>0</v>
      </c>
      <c r="Z2870" s="23">
        <f t="shared" si="8058"/>
        <v>3836.7</v>
      </c>
      <c r="AA2870" s="23">
        <f t="shared" si="8059"/>
        <v>3831.2</v>
      </c>
      <c r="AB2870" s="23">
        <f t="shared" si="8060"/>
        <v>3831.2</v>
      </c>
      <c r="AC2870" s="23">
        <f t="shared" si="8317"/>
        <v>0</v>
      </c>
      <c r="AD2870" s="23">
        <f t="shared" si="8317"/>
        <v>0</v>
      </c>
      <c r="AE2870" s="23">
        <f t="shared" si="8317"/>
        <v>0</v>
      </c>
      <c r="AF2870" s="23">
        <f t="shared" si="8317"/>
        <v>0</v>
      </c>
      <c r="AG2870" s="23">
        <f t="shared" si="8317"/>
        <v>0</v>
      </c>
      <c r="AH2870" s="23">
        <f t="shared" si="8317"/>
        <v>0</v>
      </c>
      <c r="AI2870" s="23">
        <f t="shared" si="8317"/>
        <v>0</v>
      </c>
      <c r="AJ2870" s="23">
        <f t="shared" si="8317"/>
        <v>0</v>
      </c>
      <c r="AK2870" s="23">
        <f t="shared" si="8317"/>
        <v>0</v>
      </c>
      <c r="AL2870" s="23">
        <f t="shared" si="8317"/>
        <v>0</v>
      </c>
      <c r="AM2870" s="23">
        <f t="shared" si="8317"/>
        <v>0</v>
      </c>
      <c r="AN2870" s="23">
        <f t="shared" si="8317"/>
        <v>0</v>
      </c>
      <c r="AO2870" s="23">
        <f t="shared" si="8169"/>
        <v>3836.7</v>
      </c>
      <c r="AP2870" s="23">
        <f t="shared" si="8170"/>
        <v>3831.2</v>
      </c>
      <c r="AQ2870" s="23">
        <f t="shared" si="8171"/>
        <v>3831.2</v>
      </c>
      <c r="AR2870" s="23">
        <f t="shared" si="8317"/>
        <v>0</v>
      </c>
      <c r="AS2870" s="23">
        <f t="shared" si="8172"/>
        <v>3836.7</v>
      </c>
      <c r="AT2870" s="23">
        <f t="shared" si="8317"/>
        <v>0</v>
      </c>
      <c r="AU2870" s="23">
        <f t="shared" si="8317"/>
        <v>0</v>
      </c>
      <c r="AV2870" s="23">
        <f t="shared" si="8317"/>
        <v>0</v>
      </c>
      <c r="AW2870" s="23">
        <f t="shared" si="8317"/>
        <v>0</v>
      </c>
      <c r="AX2870" s="23">
        <f t="shared" si="8317"/>
        <v>0</v>
      </c>
      <c r="AY2870" s="23">
        <f t="shared" si="8127"/>
        <v>3836.7</v>
      </c>
      <c r="AZ2870" s="23">
        <f t="shared" si="8317"/>
        <v>0</v>
      </c>
      <c r="BA2870" s="23">
        <f t="shared" si="8128"/>
        <v>3836.7</v>
      </c>
      <c r="BB2870" s="23">
        <f t="shared" si="8317"/>
        <v>0</v>
      </c>
      <c r="BC2870" s="23">
        <f t="shared" si="8317"/>
        <v>0</v>
      </c>
      <c r="BD2870" s="23">
        <f t="shared" si="8317"/>
        <v>0</v>
      </c>
      <c r="BE2870" s="23">
        <f t="shared" si="8317"/>
        <v>0</v>
      </c>
      <c r="BF2870" s="23">
        <f t="shared" si="8317"/>
        <v>0</v>
      </c>
      <c r="BG2870" s="23">
        <f t="shared" si="8317"/>
        <v>0</v>
      </c>
      <c r="BH2870" s="23">
        <f t="shared" si="8317"/>
        <v>0</v>
      </c>
      <c r="BI2870" s="23">
        <f t="shared" si="8317"/>
        <v>0</v>
      </c>
      <c r="BJ2870" s="23">
        <f t="shared" si="8317"/>
        <v>0</v>
      </c>
      <c r="BK2870" s="23">
        <f t="shared" si="8317"/>
        <v>0</v>
      </c>
      <c r="BL2870" s="23">
        <f t="shared" si="8317"/>
        <v>0</v>
      </c>
      <c r="BM2870" s="23">
        <f t="shared" si="8317"/>
        <v>0</v>
      </c>
      <c r="BN2870" s="23">
        <f t="shared" si="8317"/>
        <v>0</v>
      </c>
      <c r="BO2870" s="23">
        <f t="shared" si="8317"/>
        <v>0</v>
      </c>
      <c r="BP2870" s="23">
        <f t="shared" si="8317"/>
        <v>0</v>
      </c>
      <c r="BQ2870" s="23">
        <f t="shared" si="8317"/>
        <v>0</v>
      </c>
      <c r="BR2870" s="23">
        <f t="shared" si="8261"/>
        <v>3836.7</v>
      </c>
      <c r="BS2870" s="23">
        <f t="shared" si="8262"/>
        <v>3831.2</v>
      </c>
      <c r="BT2870" s="23">
        <f t="shared" si="8263"/>
        <v>3831.2</v>
      </c>
      <c r="BU2870" s="23">
        <f t="shared" si="8317"/>
        <v>0</v>
      </c>
      <c r="BV2870" s="23">
        <f t="shared" si="8175"/>
        <v>3836.7</v>
      </c>
      <c r="BW2870" s="23">
        <f t="shared" si="8317"/>
        <v>0</v>
      </c>
    </row>
    <row r="2871" spans="1:77" ht="31.2" x14ac:dyDescent="0.3">
      <c r="A2871" s="13" t="s">
        <v>529</v>
      </c>
      <c r="B2871" s="13" t="s">
        <v>83</v>
      </c>
      <c r="C2871" s="13" t="s">
        <v>84</v>
      </c>
      <c r="D2871" s="13" t="s">
        <v>528</v>
      </c>
      <c r="E2871" s="13" t="s">
        <v>94</v>
      </c>
      <c r="F2871" s="14" t="s">
        <v>386</v>
      </c>
      <c r="G2871" s="20">
        <f>G2872</f>
        <v>3836.7</v>
      </c>
      <c r="H2871" s="20">
        <f t="shared" si="8317"/>
        <v>3831.2</v>
      </c>
      <c r="I2871" s="20">
        <f t="shared" si="8317"/>
        <v>3831.2</v>
      </c>
      <c r="J2871" s="20">
        <f t="shared" si="8317"/>
        <v>0</v>
      </c>
      <c r="K2871" s="20">
        <f t="shared" si="8317"/>
        <v>0</v>
      </c>
      <c r="L2871" s="20">
        <f t="shared" si="8317"/>
        <v>0</v>
      </c>
      <c r="M2871" s="20">
        <f t="shared" si="8148"/>
        <v>3836.7</v>
      </c>
      <c r="N2871" s="20">
        <f t="shared" si="8149"/>
        <v>3831.2</v>
      </c>
      <c r="O2871" s="20">
        <f t="shared" si="8150"/>
        <v>3831.2</v>
      </c>
      <c r="P2871" s="23">
        <f t="shared" si="8317"/>
        <v>0</v>
      </c>
      <c r="Q2871" s="23">
        <f t="shared" si="8317"/>
        <v>0</v>
      </c>
      <c r="R2871" s="23">
        <f t="shared" si="8317"/>
        <v>0</v>
      </c>
      <c r="S2871" s="23">
        <f t="shared" si="8317"/>
        <v>0</v>
      </c>
      <c r="T2871" s="23">
        <f t="shared" si="8317"/>
        <v>0</v>
      </c>
      <c r="U2871" s="23">
        <f t="shared" si="8317"/>
        <v>0</v>
      </c>
      <c r="V2871" s="23">
        <f t="shared" si="8317"/>
        <v>0</v>
      </c>
      <c r="W2871" s="23">
        <f t="shared" si="8317"/>
        <v>0</v>
      </c>
      <c r="X2871" s="23">
        <f t="shared" si="8317"/>
        <v>0</v>
      </c>
      <c r="Y2871" s="23">
        <f t="shared" si="8317"/>
        <v>0</v>
      </c>
      <c r="Z2871" s="23">
        <f t="shared" si="8058"/>
        <v>3836.7</v>
      </c>
      <c r="AA2871" s="23">
        <f t="shared" si="8059"/>
        <v>3831.2</v>
      </c>
      <c r="AB2871" s="23">
        <f t="shared" si="8060"/>
        <v>3831.2</v>
      </c>
      <c r="AC2871" s="23">
        <f t="shared" si="8317"/>
        <v>0</v>
      </c>
      <c r="AD2871" s="23">
        <f t="shared" si="8317"/>
        <v>0</v>
      </c>
      <c r="AE2871" s="23">
        <f t="shared" si="8317"/>
        <v>0</v>
      </c>
      <c r="AF2871" s="23">
        <f t="shared" si="8317"/>
        <v>0</v>
      </c>
      <c r="AG2871" s="23">
        <f t="shared" si="8317"/>
        <v>0</v>
      </c>
      <c r="AH2871" s="23">
        <f t="shared" si="8317"/>
        <v>0</v>
      </c>
      <c r="AI2871" s="23">
        <f t="shared" si="8317"/>
        <v>0</v>
      </c>
      <c r="AJ2871" s="23">
        <f t="shared" si="8317"/>
        <v>0</v>
      </c>
      <c r="AK2871" s="23">
        <f t="shared" si="8317"/>
        <v>0</v>
      </c>
      <c r="AL2871" s="23">
        <f t="shared" si="8317"/>
        <v>0</v>
      </c>
      <c r="AM2871" s="23">
        <f t="shared" si="8317"/>
        <v>0</v>
      </c>
      <c r="AN2871" s="23">
        <f t="shared" si="8317"/>
        <v>0</v>
      </c>
      <c r="AO2871" s="23">
        <f t="shared" si="8169"/>
        <v>3836.7</v>
      </c>
      <c r="AP2871" s="23">
        <f t="shared" si="8170"/>
        <v>3831.2</v>
      </c>
      <c r="AQ2871" s="23">
        <f t="shared" si="8171"/>
        <v>3831.2</v>
      </c>
      <c r="AR2871" s="23">
        <f t="shared" si="8317"/>
        <v>0</v>
      </c>
      <c r="AS2871" s="23">
        <f t="shared" si="8172"/>
        <v>3836.7</v>
      </c>
      <c r="AT2871" s="23">
        <f t="shared" si="8317"/>
        <v>0</v>
      </c>
      <c r="AU2871" s="23">
        <f t="shared" si="8317"/>
        <v>0</v>
      </c>
      <c r="AV2871" s="23">
        <f t="shared" si="8317"/>
        <v>0</v>
      </c>
      <c r="AW2871" s="23">
        <f t="shared" si="8317"/>
        <v>0</v>
      </c>
      <c r="AX2871" s="23">
        <f t="shared" si="8317"/>
        <v>0</v>
      </c>
      <c r="AY2871" s="23">
        <f t="shared" si="8127"/>
        <v>3836.7</v>
      </c>
      <c r="AZ2871" s="23">
        <f t="shared" si="8317"/>
        <v>0</v>
      </c>
      <c r="BA2871" s="23">
        <f t="shared" si="8128"/>
        <v>3836.7</v>
      </c>
      <c r="BB2871" s="23">
        <f t="shared" si="8317"/>
        <v>0</v>
      </c>
      <c r="BC2871" s="23">
        <f t="shared" si="8317"/>
        <v>0</v>
      </c>
      <c r="BD2871" s="23">
        <f t="shared" si="8317"/>
        <v>0</v>
      </c>
      <c r="BE2871" s="23">
        <f t="shared" si="8317"/>
        <v>0</v>
      </c>
      <c r="BF2871" s="23">
        <f t="shared" si="8317"/>
        <v>0</v>
      </c>
      <c r="BG2871" s="23">
        <f t="shared" si="8317"/>
        <v>0</v>
      </c>
      <c r="BH2871" s="23">
        <f t="shared" si="8317"/>
        <v>0</v>
      </c>
      <c r="BI2871" s="23">
        <f t="shared" si="8317"/>
        <v>0</v>
      </c>
      <c r="BJ2871" s="23">
        <f t="shared" si="8317"/>
        <v>0</v>
      </c>
      <c r="BK2871" s="23">
        <f t="shared" si="8317"/>
        <v>0</v>
      </c>
      <c r="BL2871" s="23">
        <f t="shared" si="8317"/>
        <v>0</v>
      </c>
      <c r="BM2871" s="23">
        <f t="shared" si="8317"/>
        <v>0</v>
      </c>
      <c r="BN2871" s="23">
        <f t="shared" si="8317"/>
        <v>0</v>
      </c>
      <c r="BO2871" s="23">
        <f t="shared" si="8317"/>
        <v>0</v>
      </c>
      <c r="BP2871" s="23">
        <f t="shared" si="8317"/>
        <v>0</v>
      </c>
      <c r="BQ2871" s="23">
        <f t="shared" si="8317"/>
        <v>0</v>
      </c>
      <c r="BR2871" s="23">
        <f t="shared" si="8261"/>
        <v>3836.7</v>
      </c>
      <c r="BS2871" s="23">
        <f t="shared" si="8262"/>
        <v>3831.2</v>
      </c>
      <c r="BT2871" s="23">
        <f t="shared" si="8263"/>
        <v>3831.2</v>
      </c>
      <c r="BU2871" s="23">
        <f t="shared" si="8317"/>
        <v>0</v>
      </c>
      <c r="BV2871" s="23">
        <f t="shared" si="8175"/>
        <v>3836.7</v>
      </c>
      <c r="BW2871" s="23">
        <f t="shared" si="8317"/>
        <v>0</v>
      </c>
    </row>
    <row r="2872" spans="1:77" x14ac:dyDescent="0.3">
      <c r="A2872" s="13" t="s">
        <v>529</v>
      </c>
      <c r="B2872" s="13" t="s">
        <v>83</v>
      </c>
      <c r="C2872" s="13" t="s">
        <v>84</v>
      </c>
      <c r="D2872" s="13" t="s">
        <v>528</v>
      </c>
      <c r="E2872" s="13">
        <v>610</v>
      </c>
      <c r="F2872" s="14" t="s">
        <v>377</v>
      </c>
      <c r="G2872" s="20">
        <v>3836.7</v>
      </c>
      <c r="H2872" s="20">
        <v>3831.2</v>
      </c>
      <c r="I2872" s="20">
        <v>3831.2</v>
      </c>
      <c r="J2872" s="20"/>
      <c r="K2872" s="20"/>
      <c r="L2872" s="20"/>
      <c r="M2872" s="20">
        <f t="shared" si="8148"/>
        <v>3836.7</v>
      </c>
      <c r="N2872" s="20">
        <f t="shared" si="8149"/>
        <v>3831.2</v>
      </c>
      <c r="O2872" s="20">
        <f t="shared" si="8150"/>
        <v>3831.2</v>
      </c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>
        <f t="shared" si="8058"/>
        <v>3836.7</v>
      </c>
      <c r="AA2872" s="23">
        <f t="shared" si="8059"/>
        <v>3831.2</v>
      </c>
      <c r="AB2872" s="23">
        <f t="shared" si="8060"/>
        <v>3831.2</v>
      </c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>
        <f t="shared" si="8169"/>
        <v>3836.7</v>
      </c>
      <c r="AP2872" s="23">
        <f t="shared" si="8170"/>
        <v>3831.2</v>
      </c>
      <c r="AQ2872" s="23">
        <f t="shared" si="8171"/>
        <v>3831.2</v>
      </c>
      <c r="AR2872" s="23"/>
      <c r="AS2872" s="23">
        <f t="shared" si="8172"/>
        <v>3836.7</v>
      </c>
      <c r="AT2872" s="23"/>
      <c r="AU2872" s="23"/>
      <c r="AV2872" s="23"/>
      <c r="AW2872" s="23"/>
      <c r="AX2872" s="23"/>
      <c r="AY2872" s="23">
        <f t="shared" si="8127"/>
        <v>3836.7</v>
      </c>
      <c r="AZ2872" s="23"/>
      <c r="BA2872" s="23">
        <f t="shared" si="8128"/>
        <v>3836.7</v>
      </c>
      <c r="BB2872" s="23"/>
      <c r="BC2872" s="23"/>
      <c r="BD2872" s="23"/>
      <c r="BE2872" s="23"/>
      <c r="BF2872" s="23"/>
      <c r="BG2872" s="23"/>
      <c r="BH2872" s="23"/>
      <c r="BI2872" s="23"/>
      <c r="BJ2872" s="23"/>
      <c r="BK2872" s="23"/>
      <c r="BL2872" s="23"/>
      <c r="BM2872" s="23"/>
      <c r="BN2872" s="23"/>
      <c r="BO2872" s="23"/>
      <c r="BP2872" s="23"/>
      <c r="BQ2872" s="23"/>
      <c r="BR2872" s="23">
        <f t="shared" si="8261"/>
        <v>3836.7</v>
      </c>
      <c r="BS2872" s="23">
        <f t="shared" si="8262"/>
        <v>3831.2</v>
      </c>
      <c r="BT2872" s="23">
        <f t="shared" si="8263"/>
        <v>3831.2</v>
      </c>
      <c r="BU2872" s="23"/>
      <c r="BV2872" s="23">
        <f t="shared" si="8175"/>
        <v>3836.7</v>
      </c>
      <c r="BW2872" s="23"/>
    </row>
    <row r="2873" spans="1:77" ht="31.2" x14ac:dyDescent="0.3">
      <c r="A2873" s="13" t="s">
        <v>529</v>
      </c>
      <c r="B2873" s="13" t="s">
        <v>83</v>
      </c>
      <c r="C2873" s="13" t="s">
        <v>84</v>
      </c>
      <c r="D2873" s="13" t="s">
        <v>527</v>
      </c>
      <c r="E2873" s="13"/>
      <c r="F2873" s="14" t="s">
        <v>830</v>
      </c>
      <c r="G2873" s="20">
        <f>G2874+G2876+G2878</f>
        <v>6081.3</v>
      </c>
      <c r="H2873" s="20">
        <f t="shared" ref="H2873:L2873" si="8318">H2874+H2876+H2878</f>
        <v>6105.9</v>
      </c>
      <c r="I2873" s="20">
        <f t="shared" si="8318"/>
        <v>6127.6</v>
      </c>
      <c r="J2873" s="20">
        <f t="shared" si="8318"/>
        <v>0</v>
      </c>
      <c r="K2873" s="20">
        <f t="shared" si="8318"/>
        <v>0</v>
      </c>
      <c r="L2873" s="20">
        <f t="shared" si="8318"/>
        <v>0</v>
      </c>
      <c r="M2873" s="20">
        <f t="shared" si="8148"/>
        <v>6081.3</v>
      </c>
      <c r="N2873" s="20">
        <f t="shared" si="8149"/>
        <v>6105.9</v>
      </c>
      <c r="O2873" s="20">
        <f t="shared" si="8150"/>
        <v>6127.6</v>
      </c>
      <c r="P2873" s="23">
        <f t="shared" ref="P2873:Q2873" si="8319">P2874+P2876+P2878</f>
        <v>0</v>
      </c>
      <c r="Q2873" s="23">
        <f t="shared" si="8319"/>
        <v>0</v>
      </c>
      <c r="R2873" s="23">
        <f t="shared" ref="R2873:T2873" si="8320">R2874+R2876+R2878</f>
        <v>0</v>
      </c>
      <c r="S2873" s="23">
        <f t="shared" si="8320"/>
        <v>0</v>
      </c>
      <c r="T2873" s="23">
        <f t="shared" si="8320"/>
        <v>0</v>
      </c>
      <c r="U2873" s="23">
        <f t="shared" ref="U2873:W2873" si="8321">U2874+U2876+U2878</f>
        <v>0</v>
      </c>
      <c r="V2873" s="23">
        <f t="shared" si="8321"/>
        <v>0</v>
      </c>
      <c r="W2873" s="23">
        <f t="shared" si="8321"/>
        <v>0</v>
      </c>
      <c r="X2873" s="23">
        <f t="shared" ref="X2873:Y2873" si="8322">X2874+X2876+X2878</f>
        <v>0</v>
      </c>
      <c r="Y2873" s="23">
        <f t="shared" si="8322"/>
        <v>0</v>
      </c>
      <c r="Z2873" s="23">
        <f t="shared" si="8058"/>
        <v>6081.3</v>
      </c>
      <c r="AA2873" s="23">
        <f t="shared" si="8059"/>
        <v>6105.9</v>
      </c>
      <c r="AB2873" s="23">
        <f t="shared" si="8060"/>
        <v>6127.6</v>
      </c>
      <c r="AC2873" s="23">
        <f t="shared" ref="AC2873:AL2873" si="8323">AC2874+AC2876+AC2878</f>
        <v>0</v>
      </c>
      <c r="AD2873" s="23">
        <f t="shared" si="8323"/>
        <v>0</v>
      </c>
      <c r="AE2873" s="23">
        <f t="shared" ref="AE2873" si="8324">AE2874+AE2876+AE2878</f>
        <v>0</v>
      </c>
      <c r="AF2873" s="23">
        <f t="shared" si="8323"/>
        <v>0</v>
      </c>
      <c r="AG2873" s="23">
        <f t="shared" si="8323"/>
        <v>0</v>
      </c>
      <c r="AH2873" s="23">
        <f t="shared" si="8323"/>
        <v>0</v>
      </c>
      <c r="AI2873" s="23">
        <f t="shared" ref="AI2873" si="8325">AI2874+AI2876+AI2878</f>
        <v>0</v>
      </c>
      <c r="AJ2873" s="23">
        <f t="shared" si="8323"/>
        <v>0</v>
      </c>
      <c r="AK2873" s="23">
        <f t="shared" si="8323"/>
        <v>0</v>
      </c>
      <c r="AL2873" s="23">
        <f t="shared" si="8323"/>
        <v>0</v>
      </c>
      <c r="AM2873" s="23">
        <f t="shared" ref="AM2873:BW2873" si="8326">AM2874+AM2876+AM2878</f>
        <v>0</v>
      </c>
      <c r="AN2873" s="23">
        <f t="shared" si="8326"/>
        <v>0</v>
      </c>
      <c r="AO2873" s="23">
        <f t="shared" si="8169"/>
        <v>6081.3</v>
      </c>
      <c r="AP2873" s="23">
        <f t="shared" si="8170"/>
        <v>6105.9</v>
      </c>
      <c r="AQ2873" s="23">
        <f t="shared" si="8171"/>
        <v>6127.6</v>
      </c>
      <c r="AR2873" s="23">
        <f t="shared" ref="AR2873" si="8327">AR2874+AR2876+AR2878</f>
        <v>0</v>
      </c>
      <c r="AS2873" s="23">
        <f t="shared" si="8172"/>
        <v>6081.3</v>
      </c>
      <c r="AT2873" s="23">
        <f t="shared" ref="AT2873:AX2873" si="8328">AT2874+AT2876+AT2878</f>
        <v>0</v>
      </c>
      <c r="AU2873" s="23">
        <f t="shared" si="8328"/>
        <v>0</v>
      </c>
      <c r="AV2873" s="23">
        <f t="shared" si="8328"/>
        <v>0</v>
      </c>
      <c r="AW2873" s="23">
        <f t="shared" si="8328"/>
        <v>0</v>
      </c>
      <c r="AX2873" s="23">
        <f t="shared" si="8328"/>
        <v>0</v>
      </c>
      <c r="AY2873" s="23">
        <f t="shared" si="8127"/>
        <v>6081.3</v>
      </c>
      <c r="AZ2873" s="23">
        <f t="shared" ref="AZ2873" si="8329">AZ2874+AZ2876+AZ2878</f>
        <v>0</v>
      </c>
      <c r="BA2873" s="23">
        <f t="shared" si="8128"/>
        <v>6081.3</v>
      </c>
      <c r="BB2873" s="23">
        <f t="shared" ref="BB2873:BI2873" si="8330">BB2874+BB2876+BB2878</f>
        <v>0</v>
      </c>
      <c r="BC2873" s="23">
        <f t="shared" si="8330"/>
        <v>0</v>
      </c>
      <c r="BD2873" s="23">
        <f t="shared" si="8330"/>
        <v>0</v>
      </c>
      <c r="BE2873" s="23">
        <f t="shared" si="8330"/>
        <v>0</v>
      </c>
      <c r="BF2873" s="23">
        <f t="shared" si="8330"/>
        <v>0</v>
      </c>
      <c r="BG2873" s="23">
        <f t="shared" si="8330"/>
        <v>0</v>
      </c>
      <c r="BH2873" s="23">
        <f t="shared" si="8330"/>
        <v>0</v>
      </c>
      <c r="BI2873" s="23">
        <f t="shared" si="8330"/>
        <v>0</v>
      </c>
      <c r="BJ2873" s="23">
        <f t="shared" ref="BJ2873:BP2873" si="8331">BJ2874+BJ2876+BJ2878</f>
        <v>0</v>
      </c>
      <c r="BK2873" s="23">
        <f t="shared" si="8331"/>
        <v>0</v>
      </c>
      <c r="BL2873" s="23">
        <f t="shared" si="8331"/>
        <v>0</v>
      </c>
      <c r="BM2873" s="23">
        <f t="shared" si="8331"/>
        <v>0</v>
      </c>
      <c r="BN2873" s="23">
        <f t="shared" si="8331"/>
        <v>0</v>
      </c>
      <c r="BO2873" s="23">
        <f t="shared" si="8331"/>
        <v>0</v>
      </c>
      <c r="BP2873" s="23">
        <f t="shared" si="8331"/>
        <v>0</v>
      </c>
      <c r="BQ2873" s="23">
        <f t="shared" ref="BQ2873" si="8332">BQ2874+BQ2876+BQ2878</f>
        <v>0</v>
      </c>
      <c r="BR2873" s="23">
        <f t="shared" si="8261"/>
        <v>6081.3</v>
      </c>
      <c r="BS2873" s="23">
        <f t="shared" si="8262"/>
        <v>6105.9</v>
      </c>
      <c r="BT2873" s="23">
        <f t="shared" si="8263"/>
        <v>6127.6</v>
      </c>
      <c r="BU2873" s="23">
        <f t="shared" ref="BU2873" si="8333">BU2874+BU2876+BU2878</f>
        <v>0</v>
      </c>
      <c r="BV2873" s="23">
        <f t="shared" si="8175"/>
        <v>6081.3</v>
      </c>
      <c r="BW2873" s="23">
        <f t="shared" si="8326"/>
        <v>0</v>
      </c>
    </row>
    <row r="2874" spans="1:77" ht="78" x14ac:dyDescent="0.3">
      <c r="A2874" s="13" t="s">
        <v>529</v>
      </c>
      <c r="B2874" s="13" t="s">
        <v>83</v>
      </c>
      <c r="C2874" s="13" t="s">
        <v>84</v>
      </c>
      <c r="D2874" s="13" t="s">
        <v>527</v>
      </c>
      <c r="E2874" s="13" t="s">
        <v>25</v>
      </c>
      <c r="F2874" s="14" t="s">
        <v>382</v>
      </c>
      <c r="G2874" s="20">
        <f>G2875</f>
        <v>150</v>
      </c>
      <c r="H2874" s="20">
        <f t="shared" ref="H2874:BW2874" si="8334">H2875</f>
        <v>150</v>
      </c>
      <c r="I2874" s="20">
        <f t="shared" si="8334"/>
        <v>150</v>
      </c>
      <c r="J2874" s="20">
        <f t="shared" si="8334"/>
        <v>0</v>
      </c>
      <c r="K2874" s="20">
        <f t="shared" si="8334"/>
        <v>0</v>
      </c>
      <c r="L2874" s="20">
        <f t="shared" si="8334"/>
        <v>0</v>
      </c>
      <c r="M2874" s="20">
        <f t="shared" si="8148"/>
        <v>150</v>
      </c>
      <c r="N2874" s="20">
        <f t="shared" si="8149"/>
        <v>150</v>
      </c>
      <c r="O2874" s="20">
        <f t="shared" si="8150"/>
        <v>150</v>
      </c>
      <c r="P2874" s="23">
        <f t="shared" si="8334"/>
        <v>0</v>
      </c>
      <c r="Q2874" s="23">
        <f t="shared" si="8334"/>
        <v>0</v>
      </c>
      <c r="R2874" s="23">
        <f t="shared" si="8334"/>
        <v>0</v>
      </c>
      <c r="S2874" s="23">
        <f t="shared" si="8334"/>
        <v>0</v>
      </c>
      <c r="T2874" s="23">
        <f t="shared" si="8334"/>
        <v>0</v>
      </c>
      <c r="U2874" s="23">
        <f t="shared" si="8334"/>
        <v>0</v>
      </c>
      <c r="V2874" s="23">
        <f t="shared" si="8334"/>
        <v>0</v>
      </c>
      <c r="W2874" s="23">
        <f t="shared" si="8334"/>
        <v>0</v>
      </c>
      <c r="X2874" s="23">
        <f t="shared" si="8334"/>
        <v>0</v>
      </c>
      <c r="Y2874" s="23">
        <f t="shared" si="8334"/>
        <v>0</v>
      </c>
      <c r="Z2874" s="23">
        <f t="shared" si="8058"/>
        <v>150</v>
      </c>
      <c r="AA2874" s="23">
        <f t="shared" si="8059"/>
        <v>150</v>
      </c>
      <c r="AB2874" s="23">
        <f t="shared" si="8060"/>
        <v>150</v>
      </c>
      <c r="AC2874" s="23">
        <f t="shared" si="8334"/>
        <v>0</v>
      </c>
      <c r="AD2874" s="23">
        <f t="shared" si="8334"/>
        <v>0</v>
      </c>
      <c r="AE2874" s="23">
        <f t="shared" si="8334"/>
        <v>0</v>
      </c>
      <c r="AF2874" s="23">
        <f t="shared" si="8334"/>
        <v>0</v>
      </c>
      <c r="AG2874" s="23">
        <f t="shared" si="8334"/>
        <v>0</v>
      </c>
      <c r="AH2874" s="23">
        <f t="shared" si="8334"/>
        <v>0</v>
      </c>
      <c r="AI2874" s="23">
        <f t="shared" si="8334"/>
        <v>0</v>
      </c>
      <c r="AJ2874" s="23">
        <f t="shared" si="8334"/>
        <v>0</v>
      </c>
      <c r="AK2874" s="23">
        <f t="shared" si="8334"/>
        <v>0</v>
      </c>
      <c r="AL2874" s="23">
        <f t="shared" si="8334"/>
        <v>0</v>
      </c>
      <c r="AM2874" s="23">
        <f t="shared" si="8334"/>
        <v>0</v>
      </c>
      <c r="AN2874" s="23">
        <f t="shared" si="8334"/>
        <v>0</v>
      </c>
      <c r="AO2874" s="23">
        <f t="shared" si="8169"/>
        <v>150</v>
      </c>
      <c r="AP2874" s="23">
        <f t="shared" si="8170"/>
        <v>150</v>
      </c>
      <c r="AQ2874" s="23">
        <f t="shared" si="8171"/>
        <v>150</v>
      </c>
      <c r="AR2874" s="23">
        <f t="shared" si="8334"/>
        <v>0</v>
      </c>
      <c r="AS2874" s="23">
        <f t="shared" si="8172"/>
        <v>150</v>
      </c>
      <c r="AT2874" s="23">
        <f t="shared" si="8334"/>
        <v>0</v>
      </c>
      <c r="AU2874" s="23">
        <f t="shared" si="8334"/>
        <v>0</v>
      </c>
      <c r="AV2874" s="23">
        <f t="shared" si="8334"/>
        <v>0</v>
      </c>
      <c r="AW2874" s="23">
        <f t="shared" si="8334"/>
        <v>0</v>
      </c>
      <c r="AX2874" s="23">
        <f t="shared" si="8334"/>
        <v>0</v>
      </c>
      <c r="AY2874" s="23">
        <f t="shared" si="8127"/>
        <v>150</v>
      </c>
      <c r="AZ2874" s="23">
        <f t="shared" si="8334"/>
        <v>0</v>
      </c>
      <c r="BA2874" s="23">
        <f t="shared" si="8128"/>
        <v>150</v>
      </c>
      <c r="BB2874" s="23">
        <f t="shared" si="8334"/>
        <v>0</v>
      </c>
      <c r="BC2874" s="23">
        <f t="shared" si="8334"/>
        <v>0</v>
      </c>
      <c r="BD2874" s="23">
        <f t="shared" si="8334"/>
        <v>0</v>
      </c>
      <c r="BE2874" s="23">
        <f t="shared" si="8334"/>
        <v>0</v>
      </c>
      <c r="BF2874" s="23">
        <f t="shared" si="8334"/>
        <v>0</v>
      </c>
      <c r="BG2874" s="23">
        <f t="shared" si="8334"/>
        <v>0</v>
      </c>
      <c r="BH2874" s="23">
        <f t="shared" si="8334"/>
        <v>0</v>
      </c>
      <c r="BI2874" s="23">
        <f t="shared" si="8334"/>
        <v>0</v>
      </c>
      <c r="BJ2874" s="23">
        <f t="shared" si="8334"/>
        <v>0</v>
      </c>
      <c r="BK2874" s="23">
        <f t="shared" si="8334"/>
        <v>0</v>
      </c>
      <c r="BL2874" s="23">
        <f t="shared" si="8334"/>
        <v>0</v>
      </c>
      <c r="BM2874" s="23">
        <f t="shared" si="8334"/>
        <v>0</v>
      </c>
      <c r="BN2874" s="23">
        <f t="shared" si="8334"/>
        <v>0</v>
      </c>
      <c r="BO2874" s="23">
        <f t="shared" si="8334"/>
        <v>0</v>
      </c>
      <c r="BP2874" s="23">
        <f t="shared" si="8334"/>
        <v>0</v>
      </c>
      <c r="BQ2874" s="23">
        <f t="shared" si="8334"/>
        <v>0</v>
      </c>
      <c r="BR2874" s="23">
        <f t="shared" si="8261"/>
        <v>150</v>
      </c>
      <c r="BS2874" s="23">
        <f t="shared" si="8262"/>
        <v>150</v>
      </c>
      <c r="BT2874" s="23">
        <f t="shared" si="8263"/>
        <v>150</v>
      </c>
      <c r="BU2874" s="23">
        <f t="shared" si="8334"/>
        <v>0</v>
      </c>
      <c r="BV2874" s="23">
        <f t="shared" si="8175"/>
        <v>150</v>
      </c>
      <c r="BW2874" s="23">
        <f t="shared" si="8334"/>
        <v>0</v>
      </c>
      <c r="BY2874" s="3"/>
    </row>
    <row r="2875" spans="1:77" ht="31.2" x14ac:dyDescent="0.3">
      <c r="A2875" s="13" t="s">
        <v>529</v>
      </c>
      <c r="B2875" s="13" t="s">
        <v>83</v>
      </c>
      <c r="C2875" s="13" t="s">
        <v>84</v>
      </c>
      <c r="D2875" s="13" t="s">
        <v>527</v>
      </c>
      <c r="E2875" s="13">
        <v>120</v>
      </c>
      <c r="F2875" s="14" t="s">
        <v>371</v>
      </c>
      <c r="G2875" s="20">
        <v>150</v>
      </c>
      <c r="H2875" s="20">
        <v>150</v>
      </c>
      <c r="I2875" s="20">
        <v>150</v>
      </c>
      <c r="J2875" s="20"/>
      <c r="K2875" s="20"/>
      <c r="L2875" s="20"/>
      <c r="M2875" s="20">
        <f t="shared" si="8148"/>
        <v>150</v>
      </c>
      <c r="N2875" s="20">
        <f t="shared" si="8149"/>
        <v>150</v>
      </c>
      <c r="O2875" s="20">
        <f t="shared" si="8150"/>
        <v>150</v>
      </c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>
        <f t="shared" ref="Z2875:Z2938" si="8335">M2875+P2875+Q2875+R2875+S2875</f>
        <v>150</v>
      </c>
      <c r="AA2875" s="23">
        <f t="shared" ref="AA2875:AA2938" si="8336">N2875+T2875+U2875+V2875</f>
        <v>150</v>
      </c>
      <c r="AB2875" s="23">
        <f t="shared" ref="AB2875:AB2938" si="8337">O2875+W2875+X2875+Y2875</f>
        <v>150</v>
      </c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>
        <f t="shared" si="8169"/>
        <v>150</v>
      </c>
      <c r="AP2875" s="23">
        <f t="shared" si="8170"/>
        <v>150</v>
      </c>
      <c r="AQ2875" s="23">
        <f t="shared" si="8171"/>
        <v>150</v>
      </c>
      <c r="AR2875" s="23"/>
      <c r="AS2875" s="23">
        <f t="shared" si="8172"/>
        <v>150</v>
      </c>
      <c r="AT2875" s="23"/>
      <c r="AU2875" s="23"/>
      <c r="AV2875" s="23"/>
      <c r="AW2875" s="23"/>
      <c r="AX2875" s="23"/>
      <c r="AY2875" s="23">
        <f t="shared" si="8127"/>
        <v>150</v>
      </c>
      <c r="AZ2875" s="23"/>
      <c r="BA2875" s="23">
        <f t="shared" si="8128"/>
        <v>150</v>
      </c>
      <c r="BB2875" s="23"/>
      <c r="BC2875" s="23"/>
      <c r="BD2875" s="23"/>
      <c r="BE2875" s="23"/>
      <c r="BF2875" s="23"/>
      <c r="BG2875" s="23"/>
      <c r="BH2875" s="23"/>
      <c r="BI2875" s="23"/>
      <c r="BJ2875" s="23"/>
      <c r="BK2875" s="23"/>
      <c r="BL2875" s="23"/>
      <c r="BM2875" s="23"/>
      <c r="BN2875" s="23"/>
      <c r="BO2875" s="23"/>
      <c r="BP2875" s="23"/>
      <c r="BQ2875" s="23"/>
      <c r="BR2875" s="23">
        <f t="shared" si="8261"/>
        <v>150</v>
      </c>
      <c r="BS2875" s="23">
        <f t="shared" si="8262"/>
        <v>150</v>
      </c>
      <c r="BT2875" s="23">
        <f t="shared" si="8263"/>
        <v>150</v>
      </c>
      <c r="BU2875" s="23"/>
      <c r="BV2875" s="23">
        <f t="shared" si="8175"/>
        <v>150</v>
      </c>
      <c r="BW2875" s="23"/>
    </row>
    <row r="2876" spans="1:77" ht="31.2" x14ac:dyDescent="0.3">
      <c r="A2876" s="13" t="s">
        <v>529</v>
      </c>
      <c r="B2876" s="13" t="s">
        <v>83</v>
      </c>
      <c r="C2876" s="13" t="s">
        <v>84</v>
      </c>
      <c r="D2876" s="13" t="s">
        <v>527</v>
      </c>
      <c r="E2876" s="13" t="s">
        <v>7</v>
      </c>
      <c r="F2876" s="14" t="s">
        <v>383</v>
      </c>
      <c r="G2876" s="20">
        <f>G2877</f>
        <v>4931.3</v>
      </c>
      <c r="H2876" s="20">
        <f t="shared" ref="H2876:BW2876" si="8338">H2877</f>
        <v>4955.8999999999996</v>
      </c>
      <c r="I2876" s="20">
        <f t="shared" si="8338"/>
        <v>4977.6000000000004</v>
      </c>
      <c r="J2876" s="20">
        <f t="shared" si="8338"/>
        <v>0</v>
      </c>
      <c r="K2876" s="20">
        <f t="shared" si="8338"/>
        <v>0</v>
      </c>
      <c r="L2876" s="20">
        <f t="shared" si="8338"/>
        <v>0</v>
      </c>
      <c r="M2876" s="20">
        <f t="shared" si="8148"/>
        <v>4931.3</v>
      </c>
      <c r="N2876" s="20">
        <f t="shared" si="8149"/>
        <v>4955.8999999999996</v>
      </c>
      <c r="O2876" s="20">
        <f t="shared" si="8150"/>
        <v>4977.6000000000004</v>
      </c>
      <c r="P2876" s="23">
        <f t="shared" si="8338"/>
        <v>0</v>
      </c>
      <c r="Q2876" s="23">
        <f t="shared" si="8338"/>
        <v>0</v>
      </c>
      <c r="R2876" s="23">
        <f t="shared" si="8338"/>
        <v>0</v>
      </c>
      <c r="S2876" s="23">
        <f t="shared" si="8338"/>
        <v>0</v>
      </c>
      <c r="T2876" s="23">
        <f t="shared" si="8338"/>
        <v>0</v>
      </c>
      <c r="U2876" s="23">
        <f t="shared" si="8338"/>
        <v>0</v>
      </c>
      <c r="V2876" s="23">
        <f t="shared" si="8338"/>
        <v>0</v>
      </c>
      <c r="W2876" s="23">
        <f t="shared" si="8338"/>
        <v>0</v>
      </c>
      <c r="X2876" s="23">
        <f t="shared" si="8338"/>
        <v>0</v>
      </c>
      <c r="Y2876" s="23">
        <f t="shared" si="8338"/>
        <v>0</v>
      </c>
      <c r="Z2876" s="23">
        <f t="shared" si="8335"/>
        <v>4931.3</v>
      </c>
      <c r="AA2876" s="23">
        <f t="shared" si="8336"/>
        <v>4955.8999999999996</v>
      </c>
      <c r="AB2876" s="23">
        <f t="shared" si="8337"/>
        <v>4977.6000000000004</v>
      </c>
      <c r="AC2876" s="23">
        <f t="shared" si="8338"/>
        <v>0</v>
      </c>
      <c r="AD2876" s="23">
        <f t="shared" si="8338"/>
        <v>0</v>
      </c>
      <c r="AE2876" s="23">
        <f t="shared" si="8338"/>
        <v>0</v>
      </c>
      <c r="AF2876" s="23">
        <f t="shared" si="8338"/>
        <v>0</v>
      </c>
      <c r="AG2876" s="23">
        <f t="shared" si="8338"/>
        <v>0</v>
      </c>
      <c r="AH2876" s="23">
        <f t="shared" si="8338"/>
        <v>0</v>
      </c>
      <c r="AI2876" s="23">
        <f t="shared" si="8338"/>
        <v>0</v>
      </c>
      <c r="AJ2876" s="23">
        <f t="shared" si="8338"/>
        <v>0</v>
      </c>
      <c r="AK2876" s="23">
        <f t="shared" si="8338"/>
        <v>0</v>
      </c>
      <c r="AL2876" s="23">
        <f t="shared" si="8338"/>
        <v>0</v>
      </c>
      <c r="AM2876" s="23">
        <f t="shared" si="8338"/>
        <v>0</v>
      </c>
      <c r="AN2876" s="23">
        <f t="shared" si="8338"/>
        <v>0</v>
      </c>
      <c r="AO2876" s="23">
        <f t="shared" si="8169"/>
        <v>4931.3</v>
      </c>
      <c r="AP2876" s="23">
        <f t="shared" si="8170"/>
        <v>4955.8999999999996</v>
      </c>
      <c r="AQ2876" s="23">
        <f t="shared" si="8171"/>
        <v>4977.6000000000004</v>
      </c>
      <c r="AR2876" s="23">
        <f t="shared" si="8338"/>
        <v>0</v>
      </c>
      <c r="AS2876" s="23">
        <f t="shared" si="8172"/>
        <v>4931.3</v>
      </c>
      <c r="AT2876" s="23">
        <f t="shared" si="8338"/>
        <v>0</v>
      </c>
      <c r="AU2876" s="23">
        <f t="shared" si="8338"/>
        <v>0</v>
      </c>
      <c r="AV2876" s="23">
        <f t="shared" si="8338"/>
        <v>0</v>
      </c>
      <c r="AW2876" s="23">
        <f t="shared" si="8338"/>
        <v>0</v>
      </c>
      <c r="AX2876" s="23">
        <f t="shared" si="8338"/>
        <v>0</v>
      </c>
      <c r="AY2876" s="23">
        <f t="shared" si="8127"/>
        <v>4931.3</v>
      </c>
      <c r="AZ2876" s="23">
        <f t="shared" si="8338"/>
        <v>0</v>
      </c>
      <c r="BA2876" s="23">
        <f t="shared" si="8128"/>
        <v>4931.3</v>
      </c>
      <c r="BB2876" s="23">
        <f t="shared" si="8338"/>
        <v>0</v>
      </c>
      <c r="BC2876" s="23">
        <f t="shared" si="8338"/>
        <v>0</v>
      </c>
      <c r="BD2876" s="23">
        <f t="shared" si="8338"/>
        <v>0</v>
      </c>
      <c r="BE2876" s="23">
        <f t="shared" si="8338"/>
        <v>0</v>
      </c>
      <c r="BF2876" s="23">
        <f t="shared" si="8338"/>
        <v>0</v>
      </c>
      <c r="BG2876" s="23">
        <f t="shared" si="8338"/>
        <v>0</v>
      </c>
      <c r="BH2876" s="23">
        <f t="shared" si="8338"/>
        <v>0</v>
      </c>
      <c r="BI2876" s="23">
        <f t="shared" si="8338"/>
        <v>0</v>
      </c>
      <c r="BJ2876" s="23">
        <f t="shared" si="8338"/>
        <v>0</v>
      </c>
      <c r="BK2876" s="23">
        <f t="shared" si="8338"/>
        <v>0</v>
      </c>
      <c r="BL2876" s="23">
        <f t="shared" si="8338"/>
        <v>0</v>
      </c>
      <c r="BM2876" s="23">
        <f t="shared" si="8338"/>
        <v>0</v>
      </c>
      <c r="BN2876" s="23">
        <f t="shared" si="8338"/>
        <v>0</v>
      </c>
      <c r="BO2876" s="23">
        <f t="shared" si="8338"/>
        <v>0</v>
      </c>
      <c r="BP2876" s="23">
        <f t="shared" si="8338"/>
        <v>0</v>
      </c>
      <c r="BQ2876" s="23">
        <f t="shared" si="8338"/>
        <v>0</v>
      </c>
      <c r="BR2876" s="23">
        <f t="shared" si="8261"/>
        <v>4931.3</v>
      </c>
      <c r="BS2876" s="23">
        <f t="shared" si="8262"/>
        <v>4955.8999999999996</v>
      </c>
      <c r="BT2876" s="23">
        <f t="shared" si="8263"/>
        <v>4977.6000000000004</v>
      </c>
      <c r="BU2876" s="23">
        <f t="shared" si="8338"/>
        <v>0</v>
      </c>
      <c r="BV2876" s="23">
        <f t="shared" si="8175"/>
        <v>4931.3</v>
      </c>
      <c r="BW2876" s="23">
        <f t="shared" si="8338"/>
        <v>0</v>
      </c>
    </row>
    <row r="2877" spans="1:77" ht="31.2" x14ac:dyDescent="0.3">
      <c r="A2877" s="13" t="s">
        <v>529</v>
      </c>
      <c r="B2877" s="13" t="s">
        <v>83</v>
      </c>
      <c r="C2877" s="13" t="s">
        <v>84</v>
      </c>
      <c r="D2877" s="13" t="s">
        <v>527</v>
      </c>
      <c r="E2877" s="13">
        <v>240</v>
      </c>
      <c r="F2877" s="14" t="s">
        <v>372</v>
      </c>
      <c r="G2877" s="20">
        <v>4931.3</v>
      </c>
      <c r="H2877" s="20">
        <v>4955.8999999999996</v>
      </c>
      <c r="I2877" s="20">
        <v>4977.6000000000004</v>
      </c>
      <c r="J2877" s="20"/>
      <c r="K2877" s="20"/>
      <c r="L2877" s="20"/>
      <c r="M2877" s="20">
        <f t="shared" si="8148"/>
        <v>4931.3</v>
      </c>
      <c r="N2877" s="20">
        <f t="shared" si="8149"/>
        <v>4955.8999999999996</v>
      </c>
      <c r="O2877" s="20">
        <f t="shared" si="8150"/>
        <v>4977.6000000000004</v>
      </c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>
        <f t="shared" si="8335"/>
        <v>4931.3</v>
      </c>
      <c r="AA2877" s="23">
        <f t="shared" si="8336"/>
        <v>4955.8999999999996</v>
      </c>
      <c r="AB2877" s="23">
        <f t="shared" si="8337"/>
        <v>4977.6000000000004</v>
      </c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23">
        <f t="shared" si="8169"/>
        <v>4931.3</v>
      </c>
      <c r="AP2877" s="23">
        <f t="shared" si="8170"/>
        <v>4955.8999999999996</v>
      </c>
      <c r="AQ2877" s="23">
        <f t="shared" si="8171"/>
        <v>4977.6000000000004</v>
      </c>
      <c r="AR2877" s="23"/>
      <c r="AS2877" s="23">
        <f t="shared" si="8172"/>
        <v>4931.3</v>
      </c>
      <c r="AT2877" s="23"/>
      <c r="AU2877" s="23"/>
      <c r="AV2877" s="23"/>
      <c r="AW2877" s="23"/>
      <c r="AX2877" s="23"/>
      <c r="AY2877" s="23">
        <f t="shared" si="8127"/>
        <v>4931.3</v>
      </c>
      <c r="AZ2877" s="23"/>
      <c r="BA2877" s="23">
        <f t="shared" si="8128"/>
        <v>4931.3</v>
      </c>
      <c r="BB2877" s="23"/>
      <c r="BC2877" s="23"/>
      <c r="BD2877" s="23"/>
      <c r="BE2877" s="23"/>
      <c r="BF2877" s="23"/>
      <c r="BG2877" s="23"/>
      <c r="BH2877" s="23"/>
      <c r="BI2877" s="23"/>
      <c r="BJ2877" s="23"/>
      <c r="BK2877" s="23"/>
      <c r="BL2877" s="23"/>
      <c r="BM2877" s="23"/>
      <c r="BN2877" s="23"/>
      <c r="BO2877" s="23"/>
      <c r="BP2877" s="23"/>
      <c r="BQ2877" s="23"/>
      <c r="BR2877" s="23">
        <f t="shared" si="8261"/>
        <v>4931.3</v>
      </c>
      <c r="BS2877" s="23">
        <f t="shared" si="8262"/>
        <v>4955.8999999999996</v>
      </c>
      <c r="BT2877" s="23">
        <f t="shared" si="8263"/>
        <v>4977.6000000000004</v>
      </c>
      <c r="BU2877" s="23"/>
      <c r="BV2877" s="23">
        <f t="shared" si="8175"/>
        <v>4931.3</v>
      </c>
      <c r="BW2877" s="23"/>
    </row>
    <row r="2878" spans="1:77" x14ac:dyDescent="0.3">
      <c r="A2878" s="13" t="s">
        <v>529</v>
      </c>
      <c r="B2878" s="13" t="s">
        <v>83</v>
      </c>
      <c r="C2878" s="13" t="s">
        <v>84</v>
      </c>
      <c r="D2878" s="13" t="s">
        <v>527</v>
      </c>
      <c r="E2878" s="13" t="s">
        <v>8</v>
      </c>
      <c r="F2878" s="14" t="s">
        <v>387</v>
      </c>
      <c r="G2878" s="20">
        <f>G2879</f>
        <v>1000</v>
      </c>
      <c r="H2878" s="20">
        <f t="shared" ref="H2878:BW2878" si="8339">H2879</f>
        <v>1000</v>
      </c>
      <c r="I2878" s="20">
        <f t="shared" si="8339"/>
        <v>1000</v>
      </c>
      <c r="J2878" s="20">
        <f t="shared" si="8339"/>
        <v>0</v>
      </c>
      <c r="K2878" s="20">
        <f t="shared" si="8339"/>
        <v>0</v>
      </c>
      <c r="L2878" s="20">
        <f t="shared" si="8339"/>
        <v>0</v>
      </c>
      <c r="M2878" s="20">
        <f t="shared" si="8148"/>
        <v>1000</v>
      </c>
      <c r="N2878" s="20">
        <f t="shared" si="8149"/>
        <v>1000</v>
      </c>
      <c r="O2878" s="20">
        <f t="shared" si="8150"/>
        <v>1000</v>
      </c>
      <c r="P2878" s="23">
        <f t="shared" si="8339"/>
        <v>0</v>
      </c>
      <c r="Q2878" s="23">
        <f t="shared" si="8339"/>
        <v>0</v>
      </c>
      <c r="R2878" s="23">
        <f t="shared" si="8339"/>
        <v>0</v>
      </c>
      <c r="S2878" s="23">
        <f t="shared" si="8339"/>
        <v>0</v>
      </c>
      <c r="T2878" s="23">
        <f t="shared" si="8339"/>
        <v>0</v>
      </c>
      <c r="U2878" s="23">
        <f t="shared" si="8339"/>
        <v>0</v>
      </c>
      <c r="V2878" s="23">
        <f t="shared" si="8339"/>
        <v>0</v>
      </c>
      <c r="W2878" s="23">
        <f t="shared" si="8339"/>
        <v>0</v>
      </c>
      <c r="X2878" s="23">
        <f t="shared" si="8339"/>
        <v>0</v>
      </c>
      <c r="Y2878" s="23">
        <f t="shared" si="8339"/>
        <v>0</v>
      </c>
      <c r="Z2878" s="23">
        <f t="shared" si="8335"/>
        <v>1000</v>
      </c>
      <c r="AA2878" s="23">
        <f t="shared" si="8336"/>
        <v>1000</v>
      </c>
      <c r="AB2878" s="23">
        <f t="shared" si="8337"/>
        <v>1000</v>
      </c>
      <c r="AC2878" s="23">
        <f t="shared" si="8339"/>
        <v>0</v>
      </c>
      <c r="AD2878" s="23">
        <f t="shared" si="8339"/>
        <v>0</v>
      </c>
      <c r="AE2878" s="23">
        <f t="shared" si="8339"/>
        <v>0</v>
      </c>
      <c r="AF2878" s="23">
        <f t="shared" si="8339"/>
        <v>0</v>
      </c>
      <c r="AG2878" s="23">
        <f t="shared" si="8339"/>
        <v>0</v>
      </c>
      <c r="AH2878" s="23">
        <f t="shared" si="8339"/>
        <v>0</v>
      </c>
      <c r="AI2878" s="23">
        <f t="shared" si="8339"/>
        <v>0</v>
      </c>
      <c r="AJ2878" s="23">
        <f t="shared" si="8339"/>
        <v>0</v>
      </c>
      <c r="AK2878" s="23">
        <f t="shared" si="8339"/>
        <v>0</v>
      </c>
      <c r="AL2878" s="23">
        <f t="shared" si="8339"/>
        <v>0</v>
      </c>
      <c r="AM2878" s="23">
        <f t="shared" si="8339"/>
        <v>0</v>
      </c>
      <c r="AN2878" s="23">
        <f t="shared" si="8339"/>
        <v>0</v>
      </c>
      <c r="AO2878" s="23">
        <f t="shared" si="8169"/>
        <v>1000</v>
      </c>
      <c r="AP2878" s="23">
        <f t="shared" si="8170"/>
        <v>1000</v>
      </c>
      <c r="AQ2878" s="23">
        <f t="shared" si="8171"/>
        <v>1000</v>
      </c>
      <c r="AR2878" s="23">
        <f t="shared" si="8339"/>
        <v>0</v>
      </c>
      <c r="AS2878" s="23">
        <f t="shared" si="8172"/>
        <v>1000</v>
      </c>
      <c r="AT2878" s="23">
        <f t="shared" si="8339"/>
        <v>0</v>
      </c>
      <c r="AU2878" s="23">
        <f t="shared" si="8339"/>
        <v>0</v>
      </c>
      <c r="AV2878" s="23">
        <f t="shared" si="8339"/>
        <v>0</v>
      </c>
      <c r="AW2878" s="23">
        <f t="shared" si="8339"/>
        <v>0</v>
      </c>
      <c r="AX2878" s="23">
        <f t="shared" si="8339"/>
        <v>0</v>
      </c>
      <c r="AY2878" s="23">
        <f t="shared" si="8127"/>
        <v>1000</v>
      </c>
      <c r="AZ2878" s="23">
        <f t="shared" si="8339"/>
        <v>0</v>
      </c>
      <c r="BA2878" s="23">
        <f t="shared" si="8128"/>
        <v>1000</v>
      </c>
      <c r="BB2878" s="23">
        <f t="shared" si="8339"/>
        <v>0</v>
      </c>
      <c r="BC2878" s="23">
        <f t="shared" si="8339"/>
        <v>0</v>
      </c>
      <c r="BD2878" s="23">
        <f t="shared" si="8339"/>
        <v>0</v>
      </c>
      <c r="BE2878" s="23">
        <f t="shared" si="8339"/>
        <v>0</v>
      </c>
      <c r="BF2878" s="23">
        <f t="shared" si="8339"/>
        <v>0</v>
      </c>
      <c r="BG2878" s="23">
        <f t="shared" si="8339"/>
        <v>0</v>
      </c>
      <c r="BH2878" s="23">
        <f t="shared" si="8339"/>
        <v>0</v>
      </c>
      <c r="BI2878" s="23">
        <f t="shared" si="8339"/>
        <v>0</v>
      </c>
      <c r="BJ2878" s="23">
        <f t="shared" si="8339"/>
        <v>0</v>
      </c>
      <c r="BK2878" s="23">
        <f t="shared" si="8339"/>
        <v>0</v>
      </c>
      <c r="BL2878" s="23">
        <f t="shared" si="8339"/>
        <v>0</v>
      </c>
      <c r="BM2878" s="23">
        <f t="shared" si="8339"/>
        <v>0</v>
      </c>
      <c r="BN2878" s="23">
        <f t="shared" si="8339"/>
        <v>0</v>
      </c>
      <c r="BO2878" s="23">
        <f t="shared" si="8339"/>
        <v>0</v>
      </c>
      <c r="BP2878" s="23">
        <f t="shared" si="8339"/>
        <v>0</v>
      </c>
      <c r="BQ2878" s="23">
        <f t="shared" si="8339"/>
        <v>0</v>
      </c>
      <c r="BR2878" s="23">
        <f t="shared" si="8261"/>
        <v>1000</v>
      </c>
      <c r="BS2878" s="23">
        <f t="shared" si="8262"/>
        <v>1000</v>
      </c>
      <c r="BT2878" s="23">
        <f t="shared" si="8263"/>
        <v>1000</v>
      </c>
      <c r="BU2878" s="23">
        <f t="shared" si="8339"/>
        <v>0</v>
      </c>
      <c r="BV2878" s="23">
        <f t="shared" si="8175"/>
        <v>1000</v>
      </c>
      <c r="BW2878" s="23">
        <f t="shared" si="8339"/>
        <v>0</v>
      </c>
      <c r="BY2878" s="3"/>
    </row>
    <row r="2879" spans="1:77" ht="46.8" x14ac:dyDescent="0.3">
      <c r="A2879" s="13" t="s">
        <v>529</v>
      </c>
      <c r="B2879" s="13" t="s">
        <v>83</v>
      </c>
      <c r="C2879" s="13" t="s">
        <v>84</v>
      </c>
      <c r="D2879" s="13" t="s">
        <v>527</v>
      </c>
      <c r="E2879" s="13">
        <v>810</v>
      </c>
      <c r="F2879" s="14" t="s">
        <v>799</v>
      </c>
      <c r="G2879" s="20">
        <v>1000</v>
      </c>
      <c r="H2879" s="20">
        <v>1000</v>
      </c>
      <c r="I2879" s="20">
        <v>1000</v>
      </c>
      <c r="J2879" s="20"/>
      <c r="K2879" s="20"/>
      <c r="L2879" s="20"/>
      <c r="M2879" s="20">
        <f t="shared" si="8148"/>
        <v>1000</v>
      </c>
      <c r="N2879" s="20">
        <f t="shared" si="8149"/>
        <v>1000</v>
      </c>
      <c r="O2879" s="20">
        <f t="shared" si="8150"/>
        <v>1000</v>
      </c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>
        <f t="shared" si="8335"/>
        <v>1000</v>
      </c>
      <c r="AA2879" s="23">
        <f t="shared" si="8336"/>
        <v>1000</v>
      </c>
      <c r="AB2879" s="23">
        <f t="shared" si="8337"/>
        <v>1000</v>
      </c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>
        <f t="shared" si="8169"/>
        <v>1000</v>
      </c>
      <c r="AP2879" s="23">
        <f t="shared" si="8170"/>
        <v>1000</v>
      </c>
      <c r="AQ2879" s="23">
        <f t="shared" si="8171"/>
        <v>1000</v>
      </c>
      <c r="AR2879" s="23"/>
      <c r="AS2879" s="23">
        <f t="shared" si="8172"/>
        <v>1000</v>
      </c>
      <c r="AT2879" s="23"/>
      <c r="AU2879" s="23"/>
      <c r="AV2879" s="23"/>
      <c r="AW2879" s="23"/>
      <c r="AX2879" s="23"/>
      <c r="AY2879" s="23">
        <f t="shared" si="8127"/>
        <v>1000</v>
      </c>
      <c r="AZ2879" s="23"/>
      <c r="BA2879" s="23">
        <f t="shared" si="8128"/>
        <v>1000</v>
      </c>
      <c r="BB2879" s="23"/>
      <c r="BC2879" s="23"/>
      <c r="BD2879" s="23"/>
      <c r="BE2879" s="23"/>
      <c r="BF2879" s="23"/>
      <c r="BG2879" s="23"/>
      <c r="BH2879" s="23"/>
      <c r="BI2879" s="23"/>
      <c r="BJ2879" s="23"/>
      <c r="BK2879" s="23"/>
      <c r="BL2879" s="23"/>
      <c r="BM2879" s="23"/>
      <c r="BN2879" s="23"/>
      <c r="BO2879" s="23"/>
      <c r="BP2879" s="23"/>
      <c r="BQ2879" s="23"/>
      <c r="BR2879" s="23">
        <f t="shared" si="8261"/>
        <v>1000</v>
      </c>
      <c r="BS2879" s="23">
        <f t="shared" si="8262"/>
        <v>1000</v>
      </c>
      <c r="BT2879" s="23">
        <f t="shared" si="8263"/>
        <v>1000</v>
      </c>
      <c r="BU2879" s="23"/>
      <c r="BV2879" s="23">
        <f t="shared" si="8175"/>
        <v>1000</v>
      </c>
      <c r="BW2879" s="23"/>
    </row>
    <row r="2880" spans="1:77" s="3" customFormat="1" ht="31.2" x14ac:dyDescent="0.3">
      <c r="A2880" s="6">
        <v>955</v>
      </c>
      <c r="B2880" s="6"/>
      <c r="C2880" s="6"/>
      <c r="D2880" s="6"/>
      <c r="E2880" s="6"/>
      <c r="F2880" s="7" t="s">
        <v>598</v>
      </c>
      <c r="G2880" s="18">
        <f>G2881+G2906</f>
        <v>1380511.7</v>
      </c>
      <c r="H2880" s="18">
        <f t="shared" ref="H2880:L2880" si="8340">H2881+H2906</f>
        <v>489334.4</v>
      </c>
      <c r="I2880" s="18">
        <f t="shared" si="8340"/>
        <v>295118.10000000003</v>
      </c>
      <c r="J2880" s="18">
        <f t="shared" si="8340"/>
        <v>0</v>
      </c>
      <c r="K2880" s="18">
        <f t="shared" si="8340"/>
        <v>0</v>
      </c>
      <c r="L2880" s="18">
        <f t="shared" si="8340"/>
        <v>0</v>
      </c>
      <c r="M2880" s="20">
        <f t="shared" si="8148"/>
        <v>1380511.7</v>
      </c>
      <c r="N2880" s="20">
        <f t="shared" si="8149"/>
        <v>489334.4</v>
      </c>
      <c r="O2880" s="20">
        <f t="shared" si="8150"/>
        <v>295118.10000000003</v>
      </c>
      <c r="P2880" s="21">
        <f t="shared" ref="P2880:Q2880" si="8341">P2881+P2906</f>
        <v>0</v>
      </c>
      <c r="Q2880" s="21">
        <f t="shared" si="8341"/>
        <v>0</v>
      </c>
      <c r="R2880" s="21">
        <f t="shared" ref="R2880:T2880" si="8342">R2881+R2906</f>
        <v>-499.29999999999995</v>
      </c>
      <c r="S2880" s="21">
        <f t="shared" si="8342"/>
        <v>0</v>
      </c>
      <c r="T2880" s="21">
        <f t="shared" si="8342"/>
        <v>0</v>
      </c>
      <c r="U2880" s="21">
        <f t="shared" ref="U2880:W2880" si="8343">U2881+U2906</f>
        <v>-499.29999999999995</v>
      </c>
      <c r="V2880" s="21">
        <f t="shared" si="8343"/>
        <v>0</v>
      </c>
      <c r="W2880" s="21">
        <f t="shared" si="8343"/>
        <v>0</v>
      </c>
      <c r="X2880" s="21">
        <f t="shared" ref="X2880:Y2880" si="8344">X2881+X2906</f>
        <v>-499.29999999999995</v>
      </c>
      <c r="Y2880" s="21">
        <f t="shared" si="8344"/>
        <v>0</v>
      </c>
      <c r="Z2880" s="21">
        <f t="shared" si="8335"/>
        <v>1380012.4</v>
      </c>
      <c r="AA2880" s="21">
        <f t="shared" si="8336"/>
        <v>488835.10000000003</v>
      </c>
      <c r="AB2880" s="21">
        <f t="shared" si="8337"/>
        <v>294618.80000000005</v>
      </c>
      <c r="AC2880" s="21">
        <f t="shared" ref="AC2880:AL2880" si="8345">AC2881+AC2906</f>
        <v>0</v>
      </c>
      <c r="AD2880" s="21">
        <f t="shared" si="8345"/>
        <v>0</v>
      </c>
      <c r="AE2880" s="21">
        <f t="shared" ref="AE2880" si="8346">AE2881+AE2906</f>
        <v>0</v>
      </c>
      <c r="AF2880" s="21">
        <f t="shared" si="8345"/>
        <v>0</v>
      </c>
      <c r="AG2880" s="21">
        <f t="shared" si="8345"/>
        <v>0</v>
      </c>
      <c r="AH2880" s="21">
        <f t="shared" si="8345"/>
        <v>0</v>
      </c>
      <c r="AI2880" s="21">
        <f t="shared" ref="AI2880" si="8347">AI2881+AI2906</f>
        <v>0</v>
      </c>
      <c r="AJ2880" s="21">
        <f t="shared" si="8345"/>
        <v>0</v>
      </c>
      <c r="AK2880" s="21">
        <f t="shared" si="8345"/>
        <v>6.4039999999999999</v>
      </c>
      <c r="AL2880" s="21">
        <f t="shared" si="8345"/>
        <v>0</v>
      </c>
      <c r="AM2880" s="21">
        <f t="shared" ref="AM2880:BW2880" si="8348">AM2881+AM2906</f>
        <v>0</v>
      </c>
      <c r="AN2880" s="21">
        <f t="shared" si="8348"/>
        <v>0</v>
      </c>
      <c r="AO2880" s="21">
        <f t="shared" si="8169"/>
        <v>1380018.804</v>
      </c>
      <c r="AP2880" s="21">
        <f t="shared" si="8170"/>
        <v>488835.10000000003</v>
      </c>
      <c r="AQ2880" s="21">
        <f t="shared" si="8171"/>
        <v>294618.80000000005</v>
      </c>
      <c r="AR2880" s="21">
        <f t="shared" ref="AR2880" si="8349">AR2881+AR2906</f>
        <v>0</v>
      </c>
      <c r="AS2880" s="21">
        <f t="shared" si="8172"/>
        <v>1380018.804</v>
      </c>
      <c r="AT2880" s="21">
        <f t="shared" ref="AT2880:AX2880" si="8350">AT2881+AT2906</f>
        <v>0</v>
      </c>
      <c r="AU2880" s="21">
        <f t="shared" si="8350"/>
        <v>0</v>
      </c>
      <c r="AV2880" s="21">
        <f t="shared" si="8350"/>
        <v>0</v>
      </c>
      <c r="AW2880" s="21">
        <f t="shared" si="8350"/>
        <v>0</v>
      </c>
      <c r="AX2880" s="21">
        <f t="shared" si="8350"/>
        <v>0</v>
      </c>
      <c r="AY2880" s="21">
        <f t="shared" ref="AY2880:AY2943" si="8351">AS2880+AT2880+AU2880+AV2880+AW2880+AX2880</f>
        <v>1380018.804</v>
      </c>
      <c r="AZ2880" s="21">
        <f t="shared" ref="AZ2880" si="8352">AZ2881+AZ2906</f>
        <v>0</v>
      </c>
      <c r="BA2880" s="21">
        <f t="shared" ref="BA2880:BA2943" si="8353">AY2880+AZ2880</f>
        <v>1380018.804</v>
      </c>
      <c r="BB2880" s="21">
        <f t="shared" ref="BB2880:BI2880" si="8354">BB2881+BB2906</f>
        <v>0</v>
      </c>
      <c r="BC2880" s="21">
        <f t="shared" si="8354"/>
        <v>0</v>
      </c>
      <c r="BD2880" s="21">
        <f t="shared" si="8354"/>
        <v>0</v>
      </c>
      <c r="BE2880" s="21">
        <f t="shared" si="8354"/>
        <v>0</v>
      </c>
      <c r="BF2880" s="21">
        <f t="shared" si="8354"/>
        <v>0</v>
      </c>
      <c r="BG2880" s="21">
        <f t="shared" si="8354"/>
        <v>0</v>
      </c>
      <c r="BH2880" s="21">
        <f t="shared" si="8354"/>
        <v>0</v>
      </c>
      <c r="BI2880" s="21">
        <f t="shared" si="8354"/>
        <v>0</v>
      </c>
      <c r="BJ2880" s="21">
        <f t="shared" ref="BJ2880:BP2880" si="8355">BJ2881+BJ2906</f>
        <v>0</v>
      </c>
      <c r="BK2880" s="21">
        <f t="shared" si="8355"/>
        <v>0</v>
      </c>
      <c r="BL2880" s="21">
        <f t="shared" si="8355"/>
        <v>0</v>
      </c>
      <c r="BM2880" s="21">
        <f t="shared" si="8355"/>
        <v>0</v>
      </c>
      <c r="BN2880" s="21">
        <f t="shared" si="8355"/>
        <v>0</v>
      </c>
      <c r="BO2880" s="21">
        <f t="shared" si="8355"/>
        <v>0</v>
      </c>
      <c r="BP2880" s="21">
        <f t="shared" si="8355"/>
        <v>0</v>
      </c>
      <c r="BQ2880" s="21">
        <f t="shared" ref="BQ2880" si="8356">BQ2881+BQ2906</f>
        <v>0</v>
      </c>
      <c r="BR2880" s="21">
        <f t="shared" si="8261"/>
        <v>1380018.804</v>
      </c>
      <c r="BS2880" s="21">
        <f t="shared" si="8262"/>
        <v>488835.10000000003</v>
      </c>
      <c r="BT2880" s="21">
        <f t="shared" si="8263"/>
        <v>294618.80000000005</v>
      </c>
      <c r="BU2880" s="21">
        <f t="shared" ref="BU2880" si="8357">BU2881+BU2906</f>
        <v>0</v>
      </c>
      <c r="BV2880" s="21">
        <f t="shared" si="8175"/>
        <v>1380018.804</v>
      </c>
      <c r="BW2880" s="21">
        <f t="shared" si="8348"/>
        <v>0</v>
      </c>
    </row>
    <row r="2881" spans="1:77" s="3" customFormat="1" x14ac:dyDescent="0.3">
      <c r="A2881" s="6">
        <v>955</v>
      </c>
      <c r="B2881" s="6" t="s">
        <v>17</v>
      </c>
      <c r="C2881" s="6"/>
      <c r="D2881" s="6"/>
      <c r="E2881" s="6"/>
      <c r="F2881" s="7" t="s">
        <v>54</v>
      </c>
      <c r="G2881" s="18">
        <f>G2882</f>
        <v>157352.20000000004</v>
      </c>
      <c r="H2881" s="18">
        <f t="shared" ref="H2881:BW2883" si="8358">H2882</f>
        <v>158422.90000000002</v>
      </c>
      <c r="I2881" s="18">
        <f t="shared" si="8358"/>
        <v>159568.90000000002</v>
      </c>
      <c r="J2881" s="18">
        <f t="shared" si="8358"/>
        <v>0</v>
      </c>
      <c r="K2881" s="18">
        <f t="shared" si="8358"/>
        <v>0</v>
      </c>
      <c r="L2881" s="18">
        <f t="shared" si="8358"/>
        <v>0</v>
      </c>
      <c r="M2881" s="20">
        <f t="shared" si="8148"/>
        <v>157352.20000000004</v>
      </c>
      <c r="N2881" s="20">
        <f t="shared" si="8149"/>
        <v>158422.90000000002</v>
      </c>
      <c r="O2881" s="20">
        <f t="shared" si="8150"/>
        <v>159568.90000000002</v>
      </c>
      <c r="P2881" s="21">
        <f t="shared" si="8358"/>
        <v>0</v>
      </c>
      <c r="Q2881" s="21">
        <f t="shared" si="8358"/>
        <v>0</v>
      </c>
      <c r="R2881" s="21">
        <f t="shared" si="8358"/>
        <v>-499.29999999999995</v>
      </c>
      <c r="S2881" s="21">
        <f t="shared" si="8358"/>
        <v>0</v>
      </c>
      <c r="T2881" s="21">
        <f t="shared" si="8358"/>
        <v>0</v>
      </c>
      <c r="U2881" s="21">
        <f t="shared" si="8358"/>
        <v>-499.29999999999995</v>
      </c>
      <c r="V2881" s="21">
        <f t="shared" si="8358"/>
        <v>0</v>
      </c>
      <c r="W2881" s="21">
        <f t="shared" si="8358"/>
        <v>0</v>
      </c>
      <c r="X2881" s="21">
        <f t="shared" si="8358"/>
        <v>-499.29999999999995</v>
      </c>
      <c r="Y2881" s="21">
        <f t="shared" si="8358"/>
        <v>0</v>
      </c>
      <c r="Z2881" s="21">
        <f t="shared" si="8335"/>
        <v>156852.90000000005</v>
      </c>
      <c r="AA2881" s="21">
        <f t="shared" si="8336"/>
        <v>157923.60000000003</v>
      </c>
      <c r="AB2881" s="21">
        <f t="shared" si="8337"/>
        <v>159069.60000000003</v>
      </c>
      <c r="AC2881" s="21">
        <f t="shared" si="8358"/>
        <v>0</v>
      </c>
      <c r="AD2881" s="21">
        <f t="shared" si="8358"/>
        <v>0</v>
      </c>
      <c r="AE2881" s="21">
        <f t="shared" si="8358"/>
        <v>0</v>
      </c>
      <c r="AF2881" s="21">
        <f t="shared" si="8358"/>
        <v>0</v>
      </c>
      <c r="AG2881" s="21">
        <f t="shared" si="8358"/>
        <v>0</v>
      </c>
      <c r="AH2881" s="21">
        <f t="shared" si="8358"/>
        <v>0</v>
      </c>
      <c r="AI2881" s="21">
        <f t="shared" si="8358"/>
        <v>0</v>
      </c>
      <c r="AJ2881" s="21">
        <f t="shared" si="8358"/>
        <v>0</v>
      </c>
      <c r="AK2881" s="21">
        <f t="shared" si="8358"/>
        <v>0</v>
      </c>
      <c r="AL2881" s="21">
        <f t="shared" si="8358"/>
        <v>0</v>
      </c>
      <c r="AM2881" s="21">
        <f t="shared" si="8358"/>
        <v>0</v>
      </c>
      <c r="AN2881" s="21">
        <f t="shared" si="8358"/>
        <v>0</v>
      </c>
      <c r="AO2881" s="21">
        <f t="shared" si="8169"/>
        <v>156852.90000000005</v>
      </c>
      <c r="AP2881" s="21">
        <f t="shared" si="8170"/>
        <v>157923.60000000003</v>
      </c>
      <c r="AQ2881" s="21">
        <f t="shared" si="8171"/>
        <v>159069.60000000003</v>
      </c>
      <c r="AR2881" s="21">
        <f t="shared" si="8358"/>
        <v>0</v>
      </c>
      <c r="AS2881" s="21">
        <f t="shared" si="8172"/>
        <v>156852.90000000005</v>
      </c>
      <c r="AT2881" s="21">
        <f t="shared" si="8358"/>
        <v>0</v>
      </c>
      <c r="AU2881" s="21">
        <f t="shared" si="8358"/>
        <v>0</v>
      </c>
      <c r="AV2881" s="21">
        <f t="shared" si="8358"/>
        <v>0</v>
      </c>
      <c r="AW2881" s="21">
        <f t="shared" si="8358"/>
        <v>0</v>
      </c>
      <c r="AX2881" s="21">
        <f t="shared" si="8358"/>
        <v>0</v>
      </c>
      <c r="AY2881" s="21">
        <f t="shared" si="8351"/>
        <v>156852.90000000005</v>
      </c>
      <c r="AZ2881" s="21">
        <f t="shared" si="8358"/>
        <v>0</v>
      </c>
      <c r="BA2881" s="21">
        <f t="shared" si="8353"/>
        <v>156852.90000000005</v>
      </c>
      <c r="BB2881" s="21">
        <f t="shared" si="8358"/>
        <v>0</v>
      </c>
      <c r="BC2881" s="21">
        <f t="shared" si="8358"/>
        <v>0</v>
      </c>
      <c r="BD2881" s="21">
        <f t="shared" si="8358"/>
        <v>0</v>
      </c>
      <c r="BE2881" s="21">
        <f t="shared" si="8358"/>
        <v>0</v>
      </c>
      <c r="BF2881" s="21">
        <f t="shared" si="8358"/>
        <v>0</v>
      </c>
      <c r="BG2881" s="21">
        <f t="shared" si="8358"/>
        <v>0</v>
      </c>
      <c r="BH2881" s="21">
        <f t="shared" si="8358"/>
        <v>0</v>
      </c>
      <c r="BI2881" s="21">
        <f t="shared" si="8358"/>
        <v>0</v>
      </c>
      <c r="BJ2881" s="21">
        <f t="shared" si="8358"/>
        <v>0</v>
      </c>
      <c r="BK2881" s="21">
        <f t="shared" si="8358"/>
        <v>0</v>
      </c>
      <c r="BL2881" s="21">
        <f t="shared" si="8358"/>
        <v>0</v>
      </c>
      <c r="BM2881" s="21">
        <f t="shared" si="8358"/>
        <v>0</v>
      </c>
      <c r="BN2881" s="21">
        <f t="shared" si="8358"/>
        <v>0</v>
      </c>
      <c r="BO2881" s="21">
        <f t="shared" si="8358"/>
        <v>0</v>
      </c>
      <c r="BP2881" s="21">
        <f t="shared" si="8358"/>
        <v>0</v>
      </c>
      <c r="BQ2881" s="21">
        <f t="shared" si="8358"/>
        <v>0</v>
      </c>
      <c r="BR2881" s="21">
        <f t="shared" si="8261"/>
        <v>156852.90000000005</v>
      </c>
      <c r="BS2881" s="21">
        <f t="shared" si="8262"/>
        <v>157923.60000000003</v>
      </c>
      <c r="BT2881" s="21">
        <f t="shared" si="8263"/>
        <v>159069.60000000003</v>
      </c>
      <c r="BU2881" s="21">
        <f t="shared" si="8358"/>
        <v>0</v>
      </c>
      <c r="BV2881" s="21">
        <f t="shared" si="8175"/>
        <v>156852.90000000005</v>
      </c>
      <c r="BW2881" s="21">
        <f t="shared" si="8358"/>
        <v>0</v>
      </c>
    </row>
    <row r="2882" spans="1:77" s="15" customFormat="1" x14ac:dyDescent="0.3">
      <c r="A2882" s="9">
        <v>955</v>
      </c>
      <c r="B2882" s="9" t="s">
        <v>17</v>
      </c>
      <c r="C2882" s="9" t="s">
        <v>17</v>
      </c>
      <c r="D2882" s="9"/>
      <c r="E2882" s="9"/>
      <c r="F2882" s="10" t="s">
        <v>207</v>
      </c>
      <c r="G2882" s="19">
        <f>G2883</f>
        <v>157352.20000000004</v>
      </c>
      <c r="H2882" s="19">
        <f t="shared" si="8358"/>
        <v>158422.90000000002</v>
      </c>
      <c r="I2882" s="19">
        <f t="shared" si="8358"/>
        <v>159568.90000000002</v>
      </c>
      <c r="J2882" s="19">
        <f t="shared" si="8358"/>
        <v>0</v>
      </c>
      <c r="K2882" s="19">
        <f t="shared" si="8358"/>
        <v>0</v>
      </c>
      <c r="L2882" s="19">
        <f t="shared" si="8358"/>
        <v>0</v>
      </c>
      <c r="M2882" s="20">
        <f t="shared" si="8148"/>
        <v>157352.20000000004</v>
      </c>
      <c r="N2882" s="20">
        <f t="shared" si="8149"/>
        <v>158422.90000000002</v>
      </c>
      <c r="O2882" s="20">
        <f t="shared" si="8150"/>
        <v>159568.90000000002</v>
      </c>
      <c r="P2882" s="22">
        <f t="shared" si="8358"/>
        <v>0</v>
      </c>
      <c r="Q2882" s="22">
        <f t="shared" si="8358"/>
        <v>0</v>
      </c>
      <c r="R2882" s="22">
        <f t="shared" si="8358"/>
        <v>-499.29999999999995</v>
      </c>
      <c r="S2882" s="22">
        <f t="shared" si="8358"/>
        <v>0</v>
      </c>
      <c r="T2882" s="22">
        <f t="shared" si="8358"/>
        <v>0</v>
      </c>
      <c r="U2882" s="22">
        <f t="shared" si="8358"/>
        <v>-499.29999999999995</v>
      </c>
      <c r="V2882" s="22">
        <f t="shared" si="8358"/>
        <v>0</v>
      </c>
      <c r="W2882" s="22">
        <f t="shared" si="8358"/>
        <v>0</v>
      </c>
      <c r="X2882" s="22">
        <f t="shared" si="8358"/>
        <v>-499.29999999999995</v>
      </c>
      <c r="Y2882" s="22">
        <f t="shared" si="8358"/>
        <v>0</v>
      </c>
      <c r="Z2882" s="22">
        <f t="shared" si="8335"/>
        <v>156852.90000000005</v>
      </c>
      <c r="AA2882" s="22">
        <f t="shared" si="8336"/>
        <v>157923.60000000003</v>
      </c>
      <c r="AB2882" s="22">
        <f t="shared" si="8337"/>
        <v>159069.60000000003</v>
      </c>
      <c r="AC2882" s="22">
        <f t="shared" si="8358"/>
        <v>0</v>
      </c>
      <c r="AD2882" s="22">
        <f t="shared" si="8358"/>
        <v>0</v>
      </c>
      <c r="AE2882" s="22">
        <f t="shared" si="8358"/>
        <v>0</v>
      </c>
      <c r="AF2882" s="22">
        <f t="shared" si="8358"/>
        <v>0</v>
      </c>
      <c r="AG2882" s="22">
        <f t="shared" si="8358"/>
        <v>0</v>
      </c>
      <c r="AH2882" s="22">
        <f t="shared" si="8358"/>
        <v>0</v>
      </c>
      <c r="AI2882" s="22">
        <f t="shared" si="8358"/>
        <v>0</v>
      </c>
      <c r="AJ2882" s="22">
        <f t="shared" si="8358"/>
        <v>0</v>
      </c>
      <c r="AK2882" s="22">
        <f t="shared" si="8358"/>
        <v>0</v>
      </c>
      <c r="AL2882" s="22">
        <f t="shared" si="8358"/>
        <v>0</v>
      </c>
      <c r="AM2882" s="22">
        <f t="shared" si="8358"/>
        <v>0</v>
      </c>
      <c r="AN2882" s="22">
        <f t="shared" si="8358"/>
        <v>0</v>
      </c>
      <c r="AO2882" s="22">
        <f t="shared" si="8169"/>
        <v>156852.90000000005</v>
      </c>
      <c r="AP2882" s="22">
        <f t="shared" si="8170"/>
        <v>157923.60000000003</v>
      </c>
      <c r="AQ2882" s="22">
        <f t="shared" si="8171"/>
        <v>159069.60000000003</v>
      </c>
      <c r="AR2882" s="22">
        <f t="shared" si="8358"/>
        <v>0</v>
      </c>
      <c r="AS2882" s="22">
        <f t="shared" si="8172"/>
        <v>156852.90000000005</v>
      </c>
      <c r="AT2882" s="22">
        <f t="shared" si="8358"/>
        <v>0</v>
      </c>
      <c r="AU2882" s="22">
        <f t="shared" si="8358"/>
        <v>0</v>
      </c>
      <c r="AV2882" s="22">
        <f t="shared" si="8358"/>
        <v>0</v>
      </c>
      <c r="AW2882" s="22">
        <f t="shared" si="8358"/>
        <v>0</v>
      </c>
      <c r="AX2882" s="22">
        <f t="shared" si="8358"/>
        <v>0</v>
      </c>
      <c r="AY2882" s="22">
        <f t="shared" si="8351"/>
        <v>156852.90000000005</v>
      </c>
      <c r="AZ2882" s="22">
        <f t="shared" si="8358"/>
        <v>0</v>
      </c>
      <c r="BA2882" s="22">
        <f t="shared" si="8353"/>
        <v>156852.90000000005</v>
      </c>
      <c r="BB2882" s="22">
        <f t="shared" si="8358"/>
        <v>0</v>
      </c>
      <c r="BC2882" s="22">
        <f t="shared" si="8358"/>
        <v>0</v>
      </c>
      <c r="BD2882" s="22">
        <f t="shared" si="8358"/>
        <v>0</v>
      </c>
      <c r="BE2882" s="22">
        <f t="shared" si="8358"/>
        <v>0</v>
      </c>
      <c r="BF2882" s="22">
        <f t="shared" si="8358"/>
        <v>0</v>
      </c>
      <c r="BG2882" s="22">
        <f t="shared" si="8358"/>
        <v>0</v>
      </c>
      <c r="BH2882" s="22">
        <f t="shared" si="8358"/>
        <v>0</v>
      </c>
      <c r="BI2882" s="22">
        <f t="shared" si="8358"/>
        <v>0</v>
      </c>
      <c r="BJ2882" s="22">
        <f t="shared" si="8358"/>
        <v>0</v>
      </c>
      <c r="BK2882" s="22">
        <f t="shared" si="8358"/>
        <v>0</v>
      </c>
      <c r="BL2882" s="22">
        <f t="shared" si="8358"/>
        <v>0</v>
      </c>
      <c r="BM2882" s="22">
        <f t="shared" si="8358"/>
        <v>0</v>
      </c>
      <c r="BN2882" s="22">
        <f t="shared" si="8358"/>
        <v>0</v>
      </c>
      <c r="BO2882" s="22">
        <f t="shared" si="8358"/>
        <v>0</v>
      </c>
      <c r="BP2882" s="22">
        <f t="shared" si="8358"/>
        <v>0</v>
      </c>
      <c r="BQ2882" s="22">
        <f t="shared" si="8358"/>
        <v>0</v>
      </c>
      <c r="BR2882" s="22">
        <f t="shared" si="8261"/>
        <v>156852.90000000005</v>
      </c>
      <c r="BS2882" s="22">
        <f t="shared" si="8262"/>
        <v>157923.60000000003</v>
      </c>
      <c r="BT2882" s="22">
        <f t="shared" si="8263"/>
        <v>159069.60000000003</v>
      </c>
      <c r="BU2882" s="22">
        <f t="shared" si="8358"/>
        <v>0</v>
      </c>
      <c r="BV2882" s="22">
        <f t="shared" si="8175"/>
        <v>156852.90000000005</v>
      </c>
      <c r="BW2882" s="22">
        <f t="shared" si="8358"/>
        <v>0</v>
      </c>
    </row>
    <row r="2883" spans="1:77" ht="31.2" x14ac:dyDescent="0.3">
      <c r="A2883" s="13">
        <v>955</v>
      </c>
      <c r="B2883" s="13" t="s">
        <v>17</v>
      </c>
      <c r="C2883" s="13" t="s">
        <v>17</v>
      </c>
      <c r="D2883" s="13" t="s">
        <v>196</v>
      </c>
      <c r="E2883" s="13"/>
      <c r="F2883" s="14" t="s">
        <v>224</v>
      </c>
      <c r="G2883" s="20">
        <f>G2884</f>
        <v>157352.20000000004</v>
      </c>
      <c r="H2883" s="20">
        <f t="shared" si="8358"/>
        <v>158422.90000000002</v>
      </c>
      <c r="I2883" s="20">
        <f t="shared" si="8358"/>
        <v>159568.90000000002</v>
      </c>
      <c r="J2883" s="20">
        <f t="shared" si="8358"/>
        <v>0</v>
      </c>
      <c r="K2883" s="20">
        <f t="shared" si="8358"/>
        <v>0</v>
      </c>
      <c r="L2883" s="20">
        <f t="shared" si="8358"/>
        <v>0</v>
      </c>
      <c r="M2883" s="20">
        <f t="shared" si="8148"/>
        <v>157352.20000000004</v>
      </c>
      <c r="N2883" s="20">
        <f t="shared" si="8149"/>
        <v>158422.90000000002</v>
      </c>
      <c r="O2883" s="20">
        <f t="shared" si="8150"/>
        <v>159568.90000000002</v>
      </c>
      <c r="P2883" s="23">
        <f t="shared" si="8358"/>
        <v>0</v>
      </c>
      <c r="Q2883" s="23">
        <f t="shared" si="8358"/>
        <v>0</v>
      </c>
      <c r="R2883" s="23">
        <f t="shared" si="8358"/>
        <v>-499.29999999999995</v>
      </c>
      <c r="S2883" s="23">
        <f t="shared" si="8358"/>
        <v>0</v>
      </c>
      <c r="T2883" s="23">
        <f t="shared" si="8358"/>
        <v>0</v>
      </c>
      <c r="U2883" s="23">
        <f t="shared" si="8358"/>
        <v>-499.29999999999995</v>
      </c>
      <c r="V2883" s="23">
        <f t="shared" si="8358"/>
        <v>0</v>
      </c>
      <c r="W2883" s="23">
        <f t="shared" si="8358"/>
        <v>0</v>
      </c>
      <c r="X2883" s="23">
        <f t="shared" si="8358"/>
        <v>-499.29999999999995</v>
      </c>
      <c r="Y2883" s="23">
        <f t="shared" si="8358"/>
        <v>0</v>
      </c>
      <c r="Z2883" s="23">
        <f t="shared" si="8335"/>
        <v>156852.90000000005</v>
      </c>
      <c r="AA2883" s="23">
        <f t="shared" si="8336"/>
        <v>157923.60000000003</v>
      </c>
      <c r="AB2883" s="23">
        <f t="shared" si="8337"/>
        <v>159069.60000000003</v>
      </c>
      <c r="AC2883" s="23">
        <f t="shared" si="8358"/>
        <v>0</v>
      </c>
      <c r="AD2883" s="23">
        <f t="shared" si="8358"/>
        <v>0</v>
      </c>
      <c r="AE2883" s="23">
        <f t="shared" si="8358"/>
        <v>0</v>
      </c>
      <c r="AF2883" s="23">
        <f t="shared" si="8358"/>
        <v>0</v>
      </c>
      <c r="AG2883" s="23">
        <f t="shared" si="8358"/>
        <v>0</v>
      </c>
      <c r="AH2883" s="23">
        <f t="shared" si="8358"/>
        <v>0</v>
      </c>
      <c r="AI2883" s="23">
        <f t="shared" si="8358"/>
        <v>0</v>
      </c>
      <c r="AJ2883" s="23">
        <f t="shared" si="8358"/>
        <v>0</v>
      </c>
      <c r="AK2883" s="23">
        <f t="shared" si="8358"/>
        <v>0</v>
      </c>
      <c r="AL2883" s="23">
        <f t="shared" si="8358"/>
        <v>0</v>
      </c>
      <c r="AM2883" s="23">
        <f t="shared" si="8358"/>
        <v>0</v>
      </c>
      <c r="AN2883" s="23">
        <f t="shared" si="8358"/>
        <v>0</v>
      </c>
      <c r="AO2883" s="23">
        <f t="shared" si="8169"/>
        <v>156852.90000000005</v>
      </c>
      <c r="AP2883" s="23">
        <f t="shared" si="8170"/>
        <v>157923.60000000003</v>
      </c>
      <c r="AQ2883" s="23">
        <f t="shared" si="8171"/>
        <v>159069.60000000003</v>
      </c>
      <c r="AR2883" s="23">
        <f t="shared" si="8358"/>
        <v>0</v>
      </c>
      <c r="AS2883" s="23">
        <f t="shared" si="8172"/>
        <v>156852.90000000005</v>
      </c>
      <c r="AT2883" s="23">
        <f t="shared" si="8358"/>
        <v>0</v>
      </c>
      <c r="AU2883" s="23">
        <f t="shared" si="8358"/>
        <v>0</v>
      </c>
      <c r="AV2883" s="23">
        <f t="shared" si="8358"/>
        <v>0</v>
      </c>
      <c r="AW2883" s="23">
        <f t="shared" si="8358"/>
        <v>0</v>
      </c>
      <c r="AX2883" s="23">
        <f t="shared" si="8358"/>
        <v>0</v>
      </c>
      <c r="AY2883" s="23">
        <f t="shared" si="8351"/>
        <v>156852.90000000005</v>
      </c>
      <c r="AZ2883" s="23">
        <f t="shared" si="8358"/>
        <v>0</v>
      </c>
      <c r="BA2883" s="23">
        <f t="shared" si="8353"/>
        <v>156852.90000000005</v>
      </c>
      <c r="BB2883" s="23">
        <f t="shared" si="8358"/>
        <v>0</v>
      </c>
      <c r="BC2883" s="23">
        <f t="shared" si="8358"/>
        <v>0</v>
      </c>
      <c r="BD2883" s="23">
        <f t="shared" si="8358"/>
        <v>0</v>
      </c>
      <c r="BE2883" s="23">
        <f t="shared" si="8358"/>
        <v>0</v>
      </c>
      <c r="BF2883" s="23">
        <f t="shared" si="8358"/>
        <v>0</v>
      </c>
      <c r="BG2883" s="23">
        <f t="shared" si="8358"/>
        <v>0</v>
      </c>
      <c r="BH2883" s="23">
        <f t="shared" si="8358"/>
        <v>0</v>
      </c>
      <c r="BI2883" s="23">
        <f t="shared" si="8358"/>
        <v>0</v>
      </c>
      <c r="BJ2883" s="23">
        <f t="shared" si="8358"/>
        <v>0</v>
      </c>
      <c r="BK2883" s="23">
        <f t="shared" si="8358"/>
        <v>0</v>
      </c>
      <c r="BL2883" s="23">
        <f t="shared" si="8358"/>
        <v>0</v>
      </c>
      <c r="BM2883" s="23">
        <f t="shared" si="8358"/>
        <v>0</v>
      </c>
      <c r="BN2883" s="23">
        <f t="shared" si="8358"/>
        <v>0</v>
      </c>
      <c r="BO2883" s="23">
        <f t="shared" si="8358"/>
        <v>0</v>
      </c>
      <c r="BP2883" s="23">
        <f t="shared" si="8358"/>
        <v>0</v>
      </c>
      <c r="BQ2883" s="23">
        <f t="shared" si="8358"/>
        <v>0</v>
      </c>
      <c r="BR2883" s="23">
        <f t="shared" si="8261"/>
        <v>156852.90000000005</v>
      </c>
      <c r="BS2883" s="23">
        <f t="shared" si="8262"/>
        <v>157923.60000000003</v>
      </c>
      <c r="BT2883" s="23">
        <f t="shared" si="8263"/>
        <v>159069.60000000003</v>
      </c>
      <c r="BU2883" s="23">
        <f t="shared" si="8358"/>
        <v>0</v>
      </c>
      <c r="BV2883" s="23">
        <f t="shared" si="8175"/>
        <v>156852.90000000005</v>
      </c>
      <c r="BW2883" s="23">
        <f t="shared" si="8358"/>
        <v>0</v>
      </c>
      <c r="BX2883" s="5"/>
    </row>
    <row r="2884" spans="1:77" ht="31.2" x14ac:dyDescent="0.3">
      <c r="A2884" s="13">
        <v>955</v>
      </c>
      <c r="B2884" s="13" t="s">
        <v>17</v>
      </c>
      <c r="C2884" s="13" t="s">
        <v>17</v>
      </c>
      <c r="D2884" s="13" t="s">
        <v>197</v>
      </c>
      <c r="E2884" s="13"/>
      <c r="F2884" s="14" t="s">
        <v>225</v>
      </c>
      <c r="G2884" s="20">
        <f>G2885+G2894+G2903+G2888+G2891</f>
        <v>157352.20000000004</v>
      </c>
      <c r="H2884" s="20">
        <f t="shared" ref="H2884:L2884" si="8359">H2885+H2894+H2903+H2888+H2891</f>
        <v>158422.90000000002</v>
      </c>
      <c r="I2884" s="20">
        <f t="shared" si="8359"/>
        <v>159568.90000000002</v>
      </c>
      <c r="J2884" s="20">
        <f t="shared" si="8359"/>
        <v>0</v>
      </c>
      <c r="K2884" s="20">
        <f t="shared" si="8359"/>
        <v>0</v>
      </c>
      <c r="L2884" s="20">
        <f t="shared" si="8359"/>
        <v>0</v>
      </c>
      <c r="M2884" s="20">
        <f t="shared" si="8148"/>
        <v>157352.20000000004</v>
      </c>
      <c r="N2884" s="20">
        <f t="shared" si="8149"/>
        <v>158422.90000000002</v>
      </c>
      <c r="O2884" s="20">
        <f t="shared" si="8150"/>
        <v>159568.90000000002</v>
      </c>
      <c r="P2884" s="23">
        <f t="shared" ref="P2884:Q2884" si="8360">P2885+P2894+P2903+P2888+P2891</f>
        <v>0</v>
      </c>
      <c r="Q2884" s="23">
        <f t="shared" si="8360"/>
        <v>0</v>
      </c>
      <c r="R2884" s="23">
        <f t="shared" ref="R2884:T2884" si="8361">R2885+R2894+R2903+R2888+R2891</f>
        <v>-499.29999999999995</v>
      </c>
      <c r="S2884" s="23">
        <f t="shared" si="8361"/>
        <v>0</v>
      </c>
      <c r="T2884" s="23">
        <f t="shared" si="8361"/>
        <v>0</v>
      </c>
      <c r="U2884" s="23">
        <f t="shared" ref="U2884:W2884" si="8362">U2885+U2894+U2903+U2888+U2891</f>
        <v>-499.29999999999995</v>
      </c>
      <c r="V2884" s="23">
        <f t="shared" si="8362"/>
        <v>0</v>
      </c>
      <c r="W2884" s="23">
        <f t="shared" si="8362"/>
        <v>0</v>
      </c>
      <c r="X2884" s="23">
        <f t="shared" ref="X2884:Y2884" si="8363">X2885+X2894+X2903+X2888+X2891</f>
        <v>-499.29999999999995</v>
      </c>
      <c r="Y2884" s="23">
        <f t="shared" si="8363"/>
        <v>0</v>
      </c>
      <c r="Z2884" s="23">
        <f t="shared" si="8335"/>
        <v>156852.90000000005</v>
      </c>
      <c r="AA2884" s="23">
        <f t="shared" si="8336"/>
        <v>157923.60000000003</v>
      </c>
      <c r="AB2884" s="23">
        <f t="shared" si="8337"/>
        <v>159069.60000000003</v>
      </c>
      <c r="AC2884" s="23">
        <f t="shared" ref="AC2884:AL2884" si="8364">AC2885+AC2894+AC2903+AC2888+AC2891</f>
        <v>0</v>
      </c>
      <c r="AD2884" s="23">
        <f t="shared" si="8364"/>
        <v>0</v>
      </c>
      <c r="AE2884" s="23">
        <f t="shared" ref="AE2884" si="8365">AE2885+AE2894+AE2903+AE2888+AE2891</f>
        <v>0</v>
      </c>
      <c r="AF2884" s="23">
        <f t="shared" si="8364"/>
        <v>0</v>
      </c>
      <c r="AG2884" s="23">
        <f t="shared" si="8364"/>
        <v>0</v>
      </c>
      <c r="AH2884" s="23">
        <f t="shared" si="8364"/>
        <v>0</v>
      </c>
      <c r="AI2884" s="23">
        <f t="shared" ref="AI2884" si="8366">AI2885+AI2894+AI2903+AI2888+AI2891</f>
        <v>0</v>
      </c>
      <c r="AJ2884" s="23">
        <f t="shared" si="8364"/>
        <v>0</v>
      </c>
      <c r="AK2884" s="23">
        <f t="shared" si="8364"/>
        <v>0</v>
      </c>
      <c r="AL2884" s="23">
        <f t="shared" si="8364"/>
        <v>0</v>
      </c>
      <c r="AM2884" s="23">
        <f t="shared" ref="AM2884:BW2884" si="8367">AM2885+AM2894+AM2903+AM2888+AM2891</f>
        <v>0</v>
      </c>
      <c r="AN2884" s="23">
        <f t="shared" si="8367"/>
        <v>0</v>
      </c>
      <c r="AO2884" s="23">
        <f t="shared" si="8169"/>
        <v>156852.90000000005</v>
      </c>
      <c r="AP2884" s="23">
        <f t="shared" si="8170"/>
        <v>157923.60000000003</v>
      </c>
      <c r="AQ2884" s="23">
        <f t="shared" si="8171"/>
        <v>159069.60000000003</v>
      </c>
      <c r="AR2884" s="23">
        <f t="shared" ref="AR2884" si="8368">AR2885+AR2894+AR2903+AR2888+AR2891</f>
        <v>0</v>
      </c>
      <c r="AS2884" s="23">
        <f t="shared" si="8172"/>
        <v>156852.90000000005</v>
      </c>
      <c r="AT2884" s="23">
        <f t="shared" ref="AT2884:AX2884" si="8369">AT2885+AT2894+AT2903+AT2888+AT2891</f>
        <v>0</v>
      </c>
      <c r="AU2884" s="23">
        <f t="shared" si="8369"/>
        <v>0</v>
      </c>
      <c r="AV2884" s="23">
        <f t="shared" si="8369"/>
        <v>0</v>
      </c>
      <c r="AW2884" s="23">
        <f t="shared" si="8369"/>
        <v>0</v>
      </c>
      <c r="AX2884" s="23">
        <f t="shared" si="8369"/>
        <v>0</v>
      </c>
      <c r="AY2884" s="23">
        <f t="shared" si="8351"/>
        <v>156852.90000000005</v>
      </c>
      <c r="AZ2884" s="23">
        <f t="shared" ref="AZ2884" si="8370">AZ2885+AZ2894+AZ2903+AZ2888+AZ2891</f>
        <v>0</v>
      </c>
      <c r="BA2884" s="23">
        <f t="shared" si="8353"/>
        <v>156852.90000000005</v>
      </c>
      <c r="BB2884" s="23">
        <f t="shared" ref="BB2884:BI2884" si="8371">BB2885+BB2894+BB2903+BB2888+BB2891</f>
        <v>0</v>
      </c>
      <c r="BC2884" s="23">
        <f t="shared" si="8371"/>
        <v>0</v>
      </c>
      <c r="BD2884" s="23">
        <f t="shared" si="8371"/>
        <v>0</v>
      </c>
      <c r="BE2884" s="23">
        <f t="shared" si="8371"/>
        <v>0</v>
      </c>
      <c r="BF2884" s="23">
        <f t="shared" si="8371"/>
        <v>0</v>
      </c>
      <c r="BG2884" s="23">
        <f t="shared" si="8371"/>
        <v>0</v>
      </c>
      <c r="BH2884" s="23">
        <f t="shared" si="8371"/>
        <v>0</v>
      </c>
      <c r="BI2884" s="23">
        <f t="shared" si="8371"/>
        <v>0</v>
      </c>
      <c r="BJ2884" s="23">
        <f t="shared" ref="BJ2884:BP2884" si="8372">BJ2885+BJ2894+BJ2903+BJ2888+BJ2891</f>
        <v>0</v>
      </c>
      <c r="BK2884" s="23">
        <f t="shared" si="8372"/>
        <v>0</v>
      </c>
      <c r="BL2884" s="23">
        <f t="shared" si="8372"/>
        <v>0</v>
      </c>
      <c r="BM2884" s="23">
        <f t="shared" si="8372"/>
        <v>0</v>
      </c>
      <c r="BN2884" s="23">
        <f t="shared" si="8372"/>
        <v>0</v>
      </c>
      <c r="BO2884" s="23">
        <f t="shared" si="8372"/>
        <v>0</v>
      </c>
      <c r="BP2884" s="23">
        <f t="shared" si="8372"/>
        <v>0</v>
      </c>
      <c r="BQ2884" s="23">
        <f t="shared" ref="BQ2884" si="8373">BQ2885+BQ2894+BQ2903+BQ2888+BQ2891</f>
        <v>0</v>
      </c>
      <c r="BR2884" s="23">
        <f t="shared" si="8261"/>
        <v>156852.90000000005</v>
      </c>
      <c r="BS2884" s="23">
        <f t="shared" si="8262"/>
        <v>157923.60000000003</v>
      </c>
      <c r="BT2884" s="23">
        <f t="shared" si="8263"/>
        <v>159069.60000000003</v>
      </c>
      <c r="BU2884" s="23">
        <f t="shared" ref="BU2884" si="8374">BU2885+BU2894+BU2903+BU2888+BU2891</f>
        <v>0</v>
      </c>
      <c r="BV2884" s="23">
        <f t="shared" si="8175"/>
        <v>156852.90000000005</v>
      </c>
      <c r="BW2884" s="23">
        <f t="shared" si="8367"/>
        <v>0</v>
      </c>
      <c r="BX2884" s="5"/>
    </row>
    <row r="2885" spans="1:77" ht="62.4" hidden="1" x14ac:dyDescent="0.3">
      <c r="A2885" s="13">
        <v>955</v>
      </c>
      <c r="B2885" s="13" t="s">
        <v>17</v>
      </c>
      <c r="C2885" s="13" t="s">
        <v>17</v>
      </c>
      <c r="D2885" s="13" t="s">
        <v>177</v>
      </c>
      <c r="E2885" s="13"/>
      <c r="F2885" s="14" t="s">
        <v>45</v>
      </c>
      <c r="G2885" s="20">
        <f>G2886</f>
        <v>1087.7</v>
      </c>
      <c r="H2885" s="20">
        <f t="shared" ref="H2885:BW2886" si="8375">H2886</f>
        <v>1087.7</v>
      </c>
      <c r="I2885" s="20">
        <f t="shared" si="8375"/>
        <v>1087.7</v>
      </c>
      <c r="J2885" s="20">
        <f t="shared" si="8375"/>
        <v>-1087.7</v>
      </c>
      <c r="K2885" s="20">
        <f t="shared" si="8375"/>
        <v>-1087.7</v>
      </c>
      <c r="L2885" s="20">
        <f t="shared" si="8375"/>
        <v>-1087.7</v>
      </c>
      <c r="M2885" s="20">
        <f t="shared" si="8148"/>
        <v>0</v>
      </c>
      <c r="N2885" s="20">
        <f t="shared" si="8149"/>
        <v>0</v>
      </c>
      <c r="O2885" s="20">
        <f t="shared" si="8150"/>
        <v>0</v>
      </c>
      <c r="P2885" s="23">
        <f t="shared" si="8375"/>
        <v>0</v>
      </c>
      <c r="Q2885" s="23">
        <f t="shared" si="8375"/>
        <v>0</v>
      </c>
      <c r="R2885" s="23">
        <f t="shared" si="8375"/>
        <v>0</v>
      </c>
      <c r="S2885" s="23">
        <f t="shared" si="8375"/>
        <v>0</v>
      </c>
      <c r="T2885" s="23">
        <f t="shared" si="8375"/>
        <v>0</v>
      </c>
      <c r="U2885" s="23">
        <f t="shared" si="8375"/>
        <v>0</v>
      </c>
      <c r="V2885" s="23">
        <f t="shared" si="8375"/>
        <v>0</v>
      </c>
      <c r="W2885" s="23">
        <f t="shared" si="8375"/>
        <v>0</v>
      </c>
      <c r="X2885" s="23">
        <f t="shared" si="8375"/>
        <v>0</v>
      </c>
      <c r="Y2885" s="23">
        <f t="shared" si="8375"/>
        <v>0</v>
      </c>
      <c r="Z2885" s="23">
        <f t="shared" si="8335"/>
        <v>0</v>
      </c>
      <c r="AA2885" s="23">
        <f t="shared" si="8336"/>
        <v>0</v>
      </c>
      <c r="AB2885" s="23">
        <f t="shared" si="8337"/>
        <v>0</v>
      </c>
      <c r="AC2885" s="23">
        <f t="shared" si="8375"/>
        <v>0</v>
      </c>
      <c r="AD2885" s="23">
        <f t="shared" si="8375"/>
        <v>0</v>
      </c>
      <c r="AE2885" s="23">
        <f t="shared" si="8375"/>
        <v>0</v>
      </c>
      <c r="AF2885" s="23">
        <f t="shared" si="8375"/>
        <v>0</v>
      </c>
      <c r="AG2885" s="23">
        <f t="shared" si="8375"/>
        <v>0</v>
      </c>
      <c r="AH2885" s="23">
        <f t="shared" si="8375"/>
        <v>0</v>
      </c>
      <c r="AI2885" s="23">
        <f t="shared" si="8375"/>
        <v>0</v>
      </c>
      <c r="AJ2885" s="23">
        <f t="shared" si="8375"/>
        <v>0</v>
      </c>
      <c r="AK2885" s="23">
        <f t="shared" si="8375"/>
        <v>0</v>
      </c>
      <c r="AL2885" s="23">
        <f t="shared" si="8375"/>
        <v>0</v>
      </c>
      <c r="AM2885" s="23">
        <f t="shared" si="8375"/>
        <v>0</v>
      </c>
      <c r="AN2885" s="23">
        <f t="shared" si="8375"/>
        <v>0</v>
      </c>
      <c r="AO2885" s="23">
        <f t="shared" si="8169"/>
        <v>0</v>
      </c>
      <c r="AP2885" s="23">
        <f t="shared" si="8170"/>
        <v>0</v>
      </c>
      <c r="AQ2885" s="23">
        <f t="shared" si="8171"/>
        <v>0</v>
      </c>
      <c r="AR2885" s="23">
        <f t="shared" si="8375"/>
        <v>0</v>
      </c>
      <c r="AS2885" s="23">
        <f t="shared" si="8172"/>
        <v>0</v>
      </c>
      <c r="AT2885" s="23">
        <f t="shared" si="8375"/>
        <v>0</v>
      </c>
      <c r="AU2885" s="23">
        <f t="shared" si="8375"/>
        <v>0</v>
      </c>
      <c r="AV2885" s="23">
        <f t="shared" si="8375"/>
        <v>0</v>
      </c>
      <c r="AW2885" s="23">
        <f t="shared" si="8375"/>
        <v>0</v>
      </c>
      <c r="AX2885" s="23">
        <f t="shared" si="8375"/>
        <v>0</v>
      </c>
      <c r="AY2885" s="23">
        <f t="shared" si="8351"/>
        <v>0</v>
      </c>
      <c r="AZ2885" s="23">
        <f t="shared" si="8375"/>
        <v>0</v>
      </c>
      <c r="BA2885" s="23">
        <f t="shared" si="8353"/>
        <v>0</v>
      </c>
      <c r="BB2885" s="23">
        <f t="shared" si="8375"/>
        <v>0</v>
      </c>
      <c r="BC2885" s="23">
        <f t="shared" si="8375"/>
        <v>0</v>
      </c>
      <c r="BD2885" s="23">
        <f t="shared" si="8375"/>
        <v>0</v>
      </c>
      <c r="BE2885" s="23">
        <f t="shared" si="8375"/>
        <v>0</v>
      </c>
      <c r="BF2885" s="23">
        <f t="shared" si="8375"/>
        <v>0</v>
      </c>
      <c r="BG2885" s="23">
        <f t="shared" si="8375"/>
        <v>0</v>
      </c>
      <c r="BH2885" s="23">
        <f t="shared" si="8375"/>
        <v>0</v>
      </c>
      <c r="BI2885" s="23">
        <f t="shared" si="8375"/>
        <v>0</v>
      </c>
      <c r="BJ2885" s="23">
        <f t="shared" si="8375"/>
        <v>0</v>
      </c>
      <c r="BK2885" s="23">
        <f t="shared" si="8375"/>
        <v>0</v>
      </c>
      <c r="BL2885" s="23">
        <f t="shared" si="8375"/>
        <v>0</v>
      </c>
      <c r="BM2885" s="23">
        <f t="shared" si="8375"/>
        <v>0</v>
      </c>
      <c r="BN2885" s="23">
        <f t="shared" si="8375"/>
        <v>0</v>
      </c>
      <c r="BO2885" s="23">
        <f t="shared" si="8375"/>
        <v>0</v>
      </c>
      <c r="BP2885" s="23">
        <f t="shared" si="8375"/>
        <v>0</v>
      </c>
      <c r="BQ2885" s="23">
        <f t="shared" si="8375"/>
        <v>0</v>
      </c>
      <c r="BR2885" s="23">
        <f t="shared" si="8261"/>
        <v>0</v>
      </c>
      <c r="BS2885" s="23">
        <f t="shared" si="8262"/>
        <v>0</v>
      </c>
      <c r="BT2885" s="23">
        <f t="shared" si="8263"/>
        <v>0</v>
      </c>
      <c r="BU2885" s="23">
        <f t="shared" si="8375"/>
        <v>0</v>
      </c>
      <c r="BV2885" s="23"/>
      <c r="BW2885" s="23">
        <f t="shared" si="8375"/>
        <v>0</v>
      </c>
      <c r="BX2885" s="5">
        <v>0</v>
      </c>
    </row>
    <row r="2886" spans="1:77" ht="31.2" hidden="1" x14ac:dyDescent="0.3">
      <c r="A2886" s="13">
        <v>955</v>
      </c>
      <c r="B2886" s="13" t="s">
        <v>17</v>
      </c>
      <c r="C2886" s="13" t="s">
        <v>17</v>
      </c>
      <c r="D2886" s="13" t="s">
        <v>177</v>
      </c>
      <c r="E2886" s="13" t="s">
        <v>7</v>
      </c>
      <c r="F2886" s="14" t="s">
        <v>383</v>
      </c>
      <c r="G2886" s="20">
        <f>G2887</f>
        <v>1087.7</v>
      </c>
      <c r="H2886" s="20">
        <f t="shared" si="8375"/>
        <v>1087.7</v>
      </c>
      <c r="I2886" s="20">
        <f t="shared" si="8375"/>
        <v>1087.7</v>
      </c>
      <c r="J2886" s="20">
        <f t="shared" si="8375"/>
        <v>-1087.7</v>
      </c>
      <c r="K2886" s="20">
        <f t="shared" si="8375"/>
        <v>-1087.7</v>
      </c>
      <c r="L2886" s="20">
        <f t="shared" si="8375"/>
        <v>-1087.7</v>
      </c>
      <c r="M2886" s="20">
        <f t="shared" si="8148"/>
        <v>0</v>
      </c>
      <c r="N2886" s="20">
        <f t="shared" si="8149"/>
        <v>0</v>
      </c>
      <c r="O2886" s="20">
        <f t="shared" si="8150"/>
        <v>0</v>
      </c>
      <c r="P2886" s="23">
        <f t="shared" si="8375"/>
        <v>0</v>
      </c>
      <c r="Q2886" s="23">
        <f t="shared" si="8375"/>
        <v>0</v>
      </c>
      <c r="R2886" s="23">
        <f t="shared" si="8375"/>
        <v>0</v>
      </c>
      <c r="S2886" s="23">
        <f t="shared" si="8375"/>
        <v>0</v>
      </c>
      <c r="T2886" s="23">
        <f t="shared" si="8375"/>
        <v>0</v>
      </c>
      <c r="U2886" s="23">
        <f t="shared" si="8375"/>
        <v>0</v>
      </c>
      <c r="V2886" s="23">
        <f t="shared" si="8375"/>
        <v>0</v>
      </c>
      <c r="W2886" s="23">
        <f t="shared" si="8375"/>
        <v>0</v>
      </c>
      <c r="X2886" s="23">
        <f t="shared" si="8375"/>
        <v>0</v>
      </c>
      <c r="Y2886" s="23">
        <f t="shared" si="8375"/>
        <v>0</v>
      </c>
      <c r="Z2886" s="23">
        <f t="shared" si="8335"/>
        <v>0</v>
      </c>
      <c r="AA2886" s="23">
        <f t="shared" si="8336"/>
        <v>0</v>
      </c>
      <c r="AB2886" s="23">
        <f t="shared" si="8337"/>
        <v>0</v>
      </c>
      <c r="AC2886" s="23">
        <f t="shared" si="8375"/>
        <v>0</v>
      </c>
      <c r="AD2886" s="23">
        <f t="shared" si="8375"/>
        <v>0</v>
      </c>
      <c r="AE2886" s="23">
        <f t="shared" si="8375"/>
        <v>0</v>
      </c>
      <c r="AF2886" s="23">
        <f t="shared" si="8375"/>
        <v>0</v>
      </c>
      <c r="AG2886" s="23">
        <f t="shared" si="8375"/>
        <v>0</v>
      </c>
      <c r="AH2886" s="23">
        <f t="shared" si="8375"/>
        <v>0</v>
      </c>
      <c r="AI2886" s="23">
        <f t="shared" si="8375"/>
        <v>0</v>
      </c>
      <c r="AJ2886" s="23">
        <f t="shared" si="8375"/>
        <v>0</v>
      </c>
      <c r="AK2886" s="23">
        <f t="shared" si="8375"/>
        <v>0</v>
      </c>
      <c r="AL2886" s="23">
        <f t="shared" si="8375"/>
        <v>0</v>
      </c>
      <c r="AM2886" s="23">
        <f t="shared" si="8375"/>
        <v>0</v>
      </c>
      <c r="AN2886" s="23">
        <f t="shared" si="8375"/>
        <v>0</v>
      </c>
      <c r="AO2886" s="23">
        <f t="shared" si="8169"/>
        <v>0</v>
      </c>
      <c r="AP2886" s="23">
        <f t="shared" si="8170"/>
        <v>0</v>
      </c>
      <c r="AQ2886" s="23">
        <f t="shared" si="8171"/>
        <v>0</v>
      </c>
      <c r="AR2886" s="23">
        <f t="shared" si="8375"/>
        <v>0</v>
      </c>
      <c r="AS2886" s="23">
        <f t="shared" si="8172"/>
        <v>0</v>
      </c>
      <c r="AT2886" s="23">
        <f t="shared" si="8375"/>
        <v>0</v>
      </c>
      <c r="AU2886" s="23">
        <f t="shared" si="8375"/>
        <v>0</v>
      </c>
      <c r="AV2886" s="23">
        <f t="shared" si="8375"/>
        <v>0</v>
      </c>
      <c r="AW2886" s="23">
        <f t="shared" si="8375"/>
        <v>0</v>
      </c>
      <c r="AX2886" s="23">
        <f t="shared" si="8375"/>
        <v>0</v>
      </c>
      <c r="AY2886" s="23">
        <f t="shared" si="8351"/>
        <v>0</v>
      </c>
      <c r="AZ2886" s="23">
        <f t="shared" si="8375"/>
        <v>0</v>
      </c>
      <c r="BA2886" s="23">
        <f t="shared" si="8353"/>
        <v>0</v>
      </c>
      <c r="BB2886" s="23">
        <f t="shared" si="8375"/>
        <v>0</v>
      </c>
      <c r="BC2886" s="23">
        <f t="shared" si="8375"/>
        <v>0</v>
      </c>
      <c r="BD2886" s="23">
        <f t="shared" si="8375"/>
        <v>0</v>
      </c>
      <c r="BE2886" s="23">
        <f t="shared" si="8375"/>
        <v>0</v>
      </c>
      <c r="BF2886" s="23">
        <f t="shared" si="8375"/>
        <v>0</v>
      </c>
      <c r="BG2886" s="23">
        <f t="shared" si="8375"/>
        <v>0</v>
      </c>
      <c r="BH2886" s="23">
        <f t="shared" si="8375"/>
        <v>0</v>
      </c>
      <c r="BI2886" s="23">
        <f t="shared" si="8375"/>
        <v>0</v>
      </c>
      <c r="BJ2886" s="23">
        <f t="shared" si="8375"/>
        <v>0</v>
      </c>
      <c r="BK2886" s="23">
        <f t="shared" si="8375"/>
        <v>0</v>
      </c>
      <c r="BL2886" s="23">
        <f t="shared" si="8375"/>
        <v>0</v>
      </c>
      <c r="BM2886" s="23">
        <f t="shared" si="8375"/>
        <v>0</v>
      </c>
      <c r="BN2886" s="23">
        <f t="shared" si="8375"/>
        <v>0</v>
      </c>
      <c r="BO2886" s="23">
        <f t="shared" si="8375"/>
        <v>0</v>
      </c>
      <c r="BP2886" s="23">
        <f t="shared" si="8375"/>
        <v>0</v>
      </c>
      <c r="BQ2886" s="23">
        <f t="shared" si="8375"/>
        <v>0</v>
      </c>
      <c r="BR2886" s="23">
        <f t="shared" si="8261"/>
        <v>0</v>
      </c>
      <c r="BS2886" s="23">
        <f t="shared" si="8262"/>
        <v>0</v>
      </c>
      <c r="BT2886" s="23">
        <f t="shared" si="8263"/>
        <v>0</v>
      </c>
      <c r="BU2886" s="23">
        <f t="shared" si="8375"/>
        <v>0</v>
      </c>
      <c r="BV2886" s="23"/>
      <c r="BW2886" s="23">
        <f t="shared" si="8375"/>
        <v>0</v>
      </c>
      <c r="BX2886" s="5">
        <v>0</v>
      </c>
    </row>
    <row r="2887" spans="1:77" ht="31.2" hidden="1" x14ac:dyDescent="0.3">
      <c r="A2887" s="13">
        <v>955</v>
      </c>
      <c r="B2887" s="13" t="s">
        <v>17</v>
      </c>
      <c r="C2887" s="13" t="s">
        <v>17</v>
      </c>
      <c r="D2887" s="13" t="s">
        <v>177</v>
      </c>
      <c r="E2887" s="13">
        <v>240</v>
      </c>
      <c r="F2887" s="14" t="s">
        <v>372</v>
      </c>
      <c r="G2887" s="20">
        <v>1087.7</v>
      </c>
      <c r="H2887" s="20">
        <v>1087.7</v>
      </c>
      <c r="I2887" s="20">
        <v>1087.7</v>
      </c>
      <c r="J2887" s="20">
        <v>-1087.7</v>
      </c>
      <c r="K2887" s="20">
        <v>-1087.7</v>
      </c>
      <c r="L2887" s="20">
        <v>-1087.7</v>
      </c>
      <c r="M2887" s="20">
        <f t="shared" si="8148"/>
        <v>0</v>
      </c>
      <c r="N2887" s="20">
        <f t="shared" si="8149"/>
        <v>0</v>
      </c>
      <c r="O2887" s="20">
        <f t="shared" si="8150"/>
        <v>0</v>
      </c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>
        <f t="shared" si="8335"/>
        <v>0</v>
      </c>
      <c r="AA2887" s="23">
        <f t="shared" si="8336"/>
        <v>0</v>
      </c>
      <c r="AB2887" s="23">
        <f t="shared" si="8337"/>
        <v>0</v>
      </c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>
        <f t="shared" si="8169"/>
        <v>0</v>
      </c>
      <c r="AP2887" s="23">
        <f t="shared" si="8170"/>
        <v>0</v>
      </c>
      <c r="AQ2887" s="23">
        <f t="shared" si="8171"/>
        <v>0</v>
      </c>
      <c r="AR2887" s="23"/>
      <c r="AS2887" s="23">
        <f t="shared" si="8172"/>
        <v>0</v>
      </c>
      <c r="AT2887" s="23"/>
      <c r="AU2887" s="23"/>
      <c r="AV2887" s="23"/>
      <c r="AW2887" s="23"/>
      <c r="AX2887" s="23"/>
      <c r="AY2887" s="23">
        <f t="shared" si="8351"/>
        <v>0</v>
      </c>
      <c r="AZ2887" s="23"/>
      <c r="BA2887" s="23">
        <f t="shared" si="8353"/>
        <v>0</v>
      </c>
      <c r="BB2887" s="23"/>
      <c r="BC2887" s="23"/>
      <c r="BD2887" s="23"/>
      <c r="BE2887" s="23"/>
      <c r="BF2887" s="23"/>
      <c r="BG2887" s="23"/>
      <c r="BH2887" s="23"/>
      <c r="BI2887" s="23"/>
      <c r="BJ2887" s="23"/>
      <c r="BK2887" s="23"/>
      <c r="BL2887" s="23"/>
      <c r="BM2887" s="23"/>
      <c r="BN2887" s="23"/>
      <c r="BO2887" s="23"/>
      <c r="BP2887" s="23"/>
      <c r="BQ2887" s="23"/>
      <c r="BR2887" s="23">
        <f t="shared" si="8261"/>
        <v>0</v>
      </c>
      <c r="BS2887" s="23">
        <f t="shared" si="8262"/>
        <v>0</v>
      </c>
      <c r="BT2887" s="23">
        <f t="shared" si="8263"/>
        <v>0</v>
      </c>
      <c r="BU2887" s="23"/>
      <c r="BV2887" s="23"/>
      <c r="BW2887" s="23"/>
      <c r="BX2887" s="5">
        <v>0</v>
      </c>
    </row>
    <row r="2888" spans="1:77" ht="46.8" x14ac:dyDescent="0.3">
      <c r="A2888" s="13">
        <v>955</v>
      </c>
      <c r="B2888" s="13" t="s">
        <v>17</v>
      </c>
      <c r="C2888" s="13" t="s">
        <v>17</v>
      </c>
      <c r="D2888" s="13" t="s">
        <v>533</v>
      </c>
      <c r="E2888" s="13"/>
      <c r="F2888" s="14" t="s">
        <v>676</v>
      </c>
      <c r="G2888" s="20">
        <f>G2889</f>
        <v>16412.7</v>
      </c>
      <c r="H2888" s="20">
        <f t="shared" ref="H2888:BW2889" si="8376">H2889</f>
        <v>17364.7</v>
      </c>
      <c r="I2888" s="20">
        <f t="shared" si="8376"/>
        <v>18510.7</v>
      </c>
      <c r="J2888" s="20">
        <f t="shared" si="8376"/>
        <v>0</v>
      </c>
      <c r="K2888" s="20">
        <f t="shared" si="8376"/>
        <v>0</v>
      </c>
      <c r="L2888" s="20">
        <f t="shared" si="8376"/>
        <v>0</v>
      </c>
      <c r="M2888" s="20">
        <f t="shared" si="8148"/>
        <v>16412.7</v>
      </c>
      <c r="N2888" s="20">
        <f t="shared" si="8149"/>
        <v>17364.7</v>
      </c>
      <c r="O2888" s="20">
        <f t="shared" si="8150"/>
        <v>18510.7</v>
      </c>
      <c r="P2888" s="23">
        <f t="shared" si="8376"/>
        <v>0</v>
      </c>
      <c r="Q2888" s="23">
        <f t="shared" si="8376"/>
        <v>0</v>
      </c>
      <c r="R2888" s="23">
        <f t="shared" si="8376"/>
        <v>0</v>
      </c>
      <c r="S2888" s="23">
        <f t="shared" si="8376"/>
        <v>0</v>
      </c>
      <c r="T2888" s="23">
        <f t="shared" si="8376"/>
        <v>0</v>
      </c>
      <c r="U2888" s="23">
        <f t="shared" si="8376"/>
        <v>0</v>
      </c>
      <c r="V2888" s="23">
        <f t="shared" si="8376"/>
        <v>0</v>
      </c>
      <c r="W2888" s="23">
        <f t="shared" si="8376"/>
        <v>0</v>
      </c>
      <c r="X2888" s="23">
        <f t="shared" si="8376"/>
        <v>0</v>
      </c>
      <c r="Y2888" s="23">
        <f t="shared" si="8376"/>
        <v>0</v>
      </c>
      <c r="Z2888" s="23">
        <f t="shared" si="8335"/>
        <v>16412.7</v>
      </c>
      <c r="AA2888" s="23">
        <f t="shared" si="8336"/>
        <v>17364.7</v>
      </c>
      <c r="AB2888" s="23">
        <f t="shared" si="8337"/>
        <v>18510.7</v>
      </c>
      <c r="AC2888" s="23">
        <f t="shared" si="8376"/>
        <v>0</v>
      </c>
      <c r="AD2888" s="23">
        <f t="shared" si="8376"/>
        <v>0</v>
      </c>
      <c r="AE2888" s="23">
        <f t="shared" si="8376"/>
        <v>0</v>
      </c>
      <c r="AF2888" s="23">
        <f t="shared" si="8376"/>
        <v>0</v>
      </c>
      <c r="AG2888" s="23">
        <f t="shared" si="8376"/>
        <v>0</v>
      </c>
      <c r="AH2888" s="23">
        <f t="shared" si="8376"/>
        <v>0</v>
      </c>
      <c r="AI2888" s="23">
        <f t="shared" si="8376"/>
        <v>0</v>
      </c>
      <c r="AJ2888" s="23">
        <f t="shared" si="8376"/>
        <v>0</v>
      </c>
      <c r="AK2888" s="23">
        <f t="shared" si="8376"/>
        <v>0</v>
      </c>
      <c r="AL2888" s="23">
        <f t="shared" si="8376"/>
        <v>0</v>
      </c>
      <c r="AM2888" s="23">
        <f t="shared" si="8376"/>
        <v>0</v>
      </c>
      <c r="AN2888" s="23">
        <f t="shared" si="8376"/>
        <v>0</v>
      </c>
      <c r="AO2888" s="23">
        <f t="shared" si="8169"/>
        <v>16412.7</v>
      </c>
      <c r="AP2888" s="23">
        <f t="shared" si="8170"/>
        <v>17364.7</v>
      </c>
      <c r="AQ2888" s="23">
        <f t="shared" si="8171"/>
        <v>18510.7</v>
      </c>
      <c r="AR2888" s="23">
        <f t="shared" si="8376"/>
        <v>0</v>
      </c>
      <c r="AS2888" s="23">
        <f t="shared" si="8172"/>
        <v>16412.7</v>
      </c>
      <c r="AT2888" s="23">
        <f t="shared" si="8376"/>
        <v>0</v>
      </c>
      <c r="AU2888" s="23">
        <f t="shared" si="8376"/>
        <v>0</v>
      </c>
      <c r="AV2888" s="23">
        <f t="shared" si="8376"/>
        <v>0</v>
      </c>
      <c r="AW2888" s="23">
        <f t="shared" si="8376"/>
        <v>0</v>
      </c>
      <c r="AX2888" s="23">
        <f t="shared" si="8376"/>
        <v>0</v>
      </c>
      <c r="AY2888" s="23">
        <f t="shared" si="8351"/>
        <v>16412.7</v>
      </c>
      <c r="AZ2888" s="23">
        <f t="shared" si="8376"/>
        <v>0</v>
      </c>
      <c r="BA2888" s="23">
        <f t="shared" si="8353"/>
        <v>16412.7</v>
      </c>
      <c r="BB2888" s="23">
        <f t="shared" si="8376"/>
        <v>0</v>
      </c>
      <c r="BC2888" s="23">
        <f t="shared" si="8376"/>
        <v>0</v>
      </c>
      <c r="BD2888" s="23">
        <f t="shared" si="8376"/>
        <v>0</v>
      </c>
      <c r="BE2888" s="23">
        <f t="shared" si="8376"/>
        <v>0</v>
      </c>
      <c r="BF2888" s="23">
        <f t="shared" si="8376"/>
        <v>0</v>
      </c>
      <c r="BG2888" s="23">
        <f t="shared" si="8376"/>
        <v>0</v>
      </c>
      <c r="BH2888" s="23">
        <f t="shared" si="8376"/>
        <v>0</v>
      </c>
      <c r="BI2888" s="23">
        <f t="shared" si="8376"/>
        <v>0</v>
      </c>
      <c r="BJ2888" s="23">
        <f t="shared" si="8376"/>
        <v>0</v>
      </c>
      <c r="BK2888" s="23">
        <f t="shared" si="8376"/>
        <v>0</v>
      </c>
      <c r="BL2888" s="23">
        <f t="shared" si="8376"/>
        <v>0</v>
      </c>
      <c r="BM2888" s="23">
        <f t="shared" si="8376"/>
        <v>0</v>
      </c>
      <c r="BN2888" s="23">
        <f t="shared" si="8376"/>
        <v>0</v>
      </c>
      <c r="BO2888" s="23">
        <f t="shared" si="8376"/>
        <v>0</v>
      </c>
      <c r="BP2888" s="23">
        <f t="shared" si="8376"/>
        <v>0</v>
      </c>
      <c r="BQ2888" s="23">
        <f t="shared" si="8376"/>
        <v>0</v>
      </c>
      <c r="BR2888" s="23">
        <f t="shared" si="8261"/>
        <v>16412.7</v>
      </c>
      <c r="BS2888" s="23">
        <f t="shared" si="8262"/>
        <v>17364.7</v>
      </c>
      <c r="BT2888" s="23">
        <f t="shared" si="8263"/>
        <v>18510.7</v>
      </c>
      <c r="BU2888" s="23">
        <f t="shared" si="8376"/>
        <v>0</v>
      </c>
      <c r="BV2888" s="23">
        <f t="shared" ref="BV2888:BV2913" si="8377">BR2888+BU2888</f>
        <v>16412.7</v>
      </c>
      <c r="BW2888" s="23">
        <f t="shared" si="8376"/>
        <v>0</v>
      </c>
    </row>
    <row r="2889" spans="1:77" x14ac:dyDescent="0.3">
      <c r="A2889" s="13">
        <v>955</v>
      </c>
      <c r="B2889" s="13" t="s">
        <v>17</v>
      </c>
      <c r="C2889" s="13" t="s">
        <v>17</v>
      </c>
      <c r="D2889" s="13" t="s">
        <v>533</v>
      </c>
      <c r="E2889" s="13" t="s">
        <v>8</v>
      </c>
      <c r="F2889" s="14" t="s">
        <v>387</v>
      </c>
      <c r="G2889" s="20">
        <f>G2890</f>
        <v>16412.7</v>
      </c>
      <c r="H2889" s="20">
        <f t="shared" si="8376"/>
        <v>17364.7</v>
      </c>
      <c r="I2889" s="20">
        <f t="shared" si="8376"/>
        <v>18510.7</v>
      </c>
      <c r="J2889" s="20">
        <f t="shared" si="8376"/>
        <v>0</v>
      </c>
      <c r="K2889" s="20">
        <f t="shared" si="8376"/>
        <v>0</v>
      </c>
      <c r="L2889" s="20">
        <f t="shared" si="8376"/>
        <v>0</v>
      </c>
      <c r="M2889" s="20">
        <f t="shared" si="8148"/>
        <v>16412.7</v>
      </c>
      <c r="N2889" s="20">
        <f t="shared" si="8149"/>
        <v>17364.7</v>
      </c>
      <c r="O2889" s="20">
        <f t="shared" si="8150"/>
        <v>18510.7</v>
      </c>
      <c r="P2889" s="23">
        <f t="shared" si="8376"/>
        <v>0</v>
      </c>
      <c r="Q2889" s="23">
        <f t="shared" si="8376"/>
        <v>0</v>
      </c>
      <c r="R2889" s="23">
        <f t="shared" si="8376"/>
        <v>0</v>
      </c>
      <c r="S2889" s="23">
        <f t="shared" si="8376"/>
        <v>0</v>
      </c>
      <c r="T2889" s="23">
        <f t="shared" si="8376"/>
        <v>0</v>
      </c>
      <c r="U2889" s="23">
        <f t="shared" si="8376"/>
        <v>0</v>
      </c>
      <c r="V2889" s="23">
        <f t="shared" si="8376"/>
        <v>0</v>
      </c>
      <c r="W2889" s="23">
        <f t="shared" si="8376"/>
        <v>0</v>
      </c>
      <c r="X2889" s="23">
        <f t="shared" si="8376"/>
        <v>0</v>
      </c>
      <c r="Y2889" s="23">
        <f t="shared" si="8376"/>
        <v>0</v>
      </c>
      <c r="Z2889" s="23">
        <f t="shared" si="8335"/>
        <v>16412.7</v>
      </c>
      <c r="AA2889" s="23">
        <f t="shared" si="8336"/>
        <v>17364.7</v>
      </c>
      <c r="AB2889" s="23">
        <f t="shared" si="8337"/>
        <v>18510.7</v>
      </c>
      <c r="AC2889" s="23">
        <f t="shared" si="8376"/>
        <v>0</v>
      </c>
      <c r="AD2889" s="23">
        <f t="shared" si="8376"/>
        <v>0</v>
      </c>
      <c r="AE2889" s="23">
        <f t="shared" si="8376"/>
        <v>0</v>
      </c>
      <c r="AF2889" s="23">
        <f t="shared" si="8376"/>
        <v>0</v>
      </c>
      <c r="AG2889" s="23">
        <f t="shared" si="8376"/>
        <v>0</v>
      </c>
      <c r="AH2889" s="23">
        <f t="shared" si="8376"/>
        <v>0</v>
      </c>
      <c r="AI2889" s="23">
        <f t="shared" si="8376"/>
        <v>0</v>
      </c>
      <c r="AJ2889" s="23">
        <f t="shared" si="8376"/>
        <v>0</v>
      </c>
      <c r="AK2889" s="23">
        <f t="shared" si="8376"/>
        <v>0</v>
      </c>
      <c r="AL2889" s="23">
        <f t="shared" si="8376"/>
        <v>0</v>
      </c>
      <c r="AM2889" s="23">
        <f t="shared" si="8376"/>
        <v>0</v>
      </c>
      <c r="AN2889" s="23">
        <f t="shared" si="8376"/>
        <v>0</v>
      </c>
      <c r="AO2889" s="23">
        <f t="shared" si="8169"/>
        <v>16412.7</v>
      </c>
      <c r="AP2889" s="23">
        <f t="shared" si="8170"/>
        <v>17364.7</v>
      </c>
      <c r="AQ2889" s="23">
        <f t="shared" si="8171"/>
        <v>18510.7</v>
      </c>
      <c r="AR2889" s="23">
        <f t="shared" si="8376"/>
        <v>0</v>
      </c>
      <c r="AS2889" s="23">
        <f t="shared" si="8172"/>
        <v>16412.7</v>
      </c>
      <c r="AT2889" s="23">
        <f t="shared" si="8376"/>
        <v>0</v>
      </c>
      <c r="AU2889" s="23">
        <f t="shared" si="8376"/>
        <v>0</v>
      </c>
      <c r="AV2889" s="23">
        <f t="shared" si="8376"/>
        <v>0</v>
      </c>
      <c r="AW2889" s="23">
        <f t="shared" si="8376"/>
        <v>0</v>
      </c>
      <c r="AX2889" s="23">
        <f t="shared" si="8376"/>
        <v>0</v>
      </c>
      <c r="AY2889" s="23">
        <f t="shared" si="8351"/>
        <v>16412.7</v>
      </c>
      <c r="AZ2889" s="23">
        <f t="shared" si="8376"/>
        <v>0</v>
      </c>
      <c r="BA2889" s="23">
        <f t="shared" si="8353"/>
        <v>16412.7</v>
      </c>
      <c r="BB2889" s="23">
        <f t="shared" si="8376"/>
        <v>0</v>
      </c>
      <c r="BC2889" s="23">
        <f t="shared" si="8376"/>
        <v>0</v>
      </c>
      <c r="BD2889" s="23">
        <f t="shared" si="8376"/>
        <v>0</v>
      </c>
      <c r="BE2889" s="23">
        <f t="shared" si="8376"/>
        <v>0</v>
      </c>
      <c r="BF2889" s="23">
        <f t="shared" si="8376"/>
        <v>0</v>
      </c>
      <c r="BG2889" s="23">
        <f t="shared" si="8376"/>
        <v>0</v>
      </c>
      <c r="BH2889" s="23">
        <f t="shared" si="8376"/>
        <v>0</v>
      </c>
      <c r="BI2889" s="23">
        <f t="shared" si="8376"/>
        <v>0</v>
      </c>
      <c r="BJ2889" s="23">
        <f t="shared" si="8376"/>
        <v>0</v>
      </c>
      <c r="BK2889" s="23">
        <f t="shared" si="8376"/>
        <v>0</v>
      </c>
      <c r="BL2889" s="23">
        <f t="shared" si="8376"/>
        <v>0</v>
      </c>
      <c r="BM2889" s="23">
        <f t="shared" si="8376"/>
        <v>0</v>
      </c>
      <c r="BN2889" s="23">
        <f t="shared" si="8376"/>
        <v>0</v>
      </c>
      <c r="BO2889" s="23">
        <f t="shared" si="8376"/>
        <v>0</v>
      </c>
      <c r="BP2889" s="23">
        <f t="shared" si="8376"/>
        <v>0</v>
      </c>
      <c r="BQ2889" s="23">
        <f t="shared" si="8376"/>
        <v>0</v>
      </c>
      <c r="BR2889" s="23">
        <f t="shared" si="8261"/>
        <v>16412.7</v>
      </c>
      <c r="BS2889" s="23">
        <f t="shared" si="8262"/>
        <v>17364.7</v>
      </c>
      <c r="BT2889" s="23">
        <f t="shared" si="8263"/>
        <v>18510.7</v>
      </c>
      <c r="BU2889" s="23">
        <f t="shared" si="8376"/>
        <v>0</v>
      </c>
      <c r="BV2889" s="23">
        <f t="shared" si="8377"/>
        <v>16412.7</v>
      </c>
      <c r="BW2889" s="23">
        <f t="shared" si="8376"/>
        <v>0</v>
      </c>
      <c r="BY2889" s="3"/>
    </row>
    <row r="2890" spans="1:77" ht="46.8" x14ac:dyDescent="0.3">
      <c r="A2890" s="13">
        <v>955</v>
      </c>
      <c r="B2890" s="13" t="s">
        <v>17</v>
      </c>
      <c r="C2890" s="13" t="s">
        <v>17</v>
      </c>
      <c r="D2890" s="13" t="s">
        <v>533</v>
      </c>
      <c r="E2890" s="13">
        <v>810</v>
      </c>
      <c r="F2890" s="14" t="s">
        <v>799</v>
      </c>
      <c r="G2890" s="20">
        <v>16412.7</v>
      </c>
      <c r="H2890" s="20">
        <v>17364.7</v>
      </c>
      <c r="I2890" s="20">
        <v>18510.7</v>
      </c>
      <c r="J2890" s="20"/>
      <c r="K2890" s="20"/>
      <c r="L2890" s="20"/>
      <c r="M2890" s="20">
        <f t="shared" ref="M2890:M2958" si="8378">G2890+J2890</f>
        <v>16412.7</v>
      </c>
      <c r="N2890" s="20">
        <f t="shared" ref="N2890:N2958" si="8379">H2890+K2890</f>
        <v>17364.7</v>
      </c>
      <c r="O2890" s="20">
        <f t="shared" ref="O2890:O2958" si="8380">I2890+L2890</f>
        <v>18510.7</v>
      </c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>
        <f t="shared" si="8335"/>
        <v>16412.7</v>
      </c>
      <c r="AA2890" s="23">
        <f t="shared" si="8336"/>
        <v>17364.7</v>
      </c>
      <c r="AB2890" s="23">
        <f t="shared" si="8337"/>
        <v>18510.7</v>
      </c>
      <c r="AC2890" s="23"/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/>
      <c r="AO2890" s="23">
        <f t="shared" si="8169"/>
        <v>16412.7</v>
      </c>
      <c r="AP2890" s="23">
        <f t="shared" si="8170"/>
        <v>17364.7</v>
      </c>
      <c r="AQ2890" s="23">
        <f t="shared" si="8171"/>
        <v>18510.7</v>
      </c>
      <c r="AR2890" s="23"/>
      <c r="AS2890" s="23">
        <f t="shared" si="8172"/>
        <v>16412.7</v>
      </c>
      <c r="AT2890" s="23"/>
      <c r="AU2890" s="23"/>
      <c r="AV2890" s="23"/>
      <c r="AW2890" s="23"/>
      <c r="AX2890" s="23"/>
      <c r="AY2890" s="23">
        <f t="shared" si="8351"/>
        <v>16412.7</v>
      </c>
      <c r="AZ2890" s="23"/>
      <c r="BA2890" s="23">
        <f t="shared" si="8353"/>
        <v>16412.7</v>
      </c>
      <c r="BB2890" s="23"/>
      <c r="BC2890" s="23"/>
      <c r="BD2890" s="23"/>
      <c r="BE2890" s="23"/>
      <c r="BF2890" s="23"/>
      <c r="BG2890" s="23"/>
      <c r="BH2890" s="23"/>
      <c r="BI2890" s="23"/>
      <c r="BJ2890" s="23"/>
      <c r="BK2890" s="23"/>
      <c r="BL2890" s="23"/>
      <c r="BM2890" s="23"/>
      <c r="BN2890" s="23"/>
      <c r="BO2890" s="23"/>
      <c r="BP2890" s="23"/>
      <c r="BQ2890" s="23"/>
      <c r="BR2890" s="23">
        <f t="shared" si="8261"/>
        <v>16412.7</v>
      </c>
      <c r="BS2890" s="23">
        <f t="shared" si="8262"/>
        <v>17364.7</v>
      </c>
      <c r="BT2890" s="23">
        <f t="shared" si="8263"/>
        <v>18510.7</v>
      </c>
      <c r="BU2890" s="23"/>
      <c r="BV2890" s="23">
        <f t="shared" si="8377"/>
        <v>16412.7</v>
      </c>
      <c r="BW2890" s="23"/>
    </row>
    <row r="2891" spans="1:77" ht="31.2" x14ac:dyDescent="0.3">
      <c r="A2891" s="13">
        <v>955</v>
      </c>
      <c r="B2891" s="13" t="s">
        <v>17</v>
      </c>
      <c r="C2891" s="13" t="s">
        <v>17</v>
      </c>
      <c r="D2891" s="13" t="s">
        <v>878</v>
      </c>
      <c r="E2891" s="13"/>
      <c r="F2891" s="14" t="s">
        <v>882</v>
      </c>
      <c r="G2891" s="20">
        <f>G2892</f>
        <v>0</v>
      </c>
      <c r="H2891" s="20">
        <f t="shared" ref="H2891:L2892" si="8381">H2892</f>
        <v>0</v>
      </c>
      <c r="I2891" s="20">
        <f t="shared" si="8381"/>
        <v>0</v>
      </c>
      <c r="J2891" s="20">
        <f t="shared" si="8381"/>
        <v>1087.7</v>
      </c>
      <c r="K2891" s="20">
        <f t="shared" si="8381"/>
        <v>1087.7</v>
      </c>
      <c r="L2891" s="20">
        <f t="shared" si="8381"/>
        <v>1087.7</v>
      </c>
      <c r="M2891" s="20">
        <f t="shared" ref="M2891:M2893" si="8382">G2891+J2891</f>
        <v>1087.7</v>
      </c>
      <c r="N2891" s="20">
        <f t="shared" ref="N2891:N2893" si="8383">H2891+K2891</f>
        <v>1087.7</v>
      </c>
      <c r="O2891" s="20">
        <f t="shared" ref="O2891:O2893" si="8384">I2891+L2891</f>
        <v>1087.7</v>
      </c>
      <c r="P2891" s="23">
        <f t="shared" ref="P2891:Y2892" si="8385">P2892</f>
        <v>0</v>
      </c>
      <c r="Q2891" s="23">
        <f t="shared" si="8385"/>
        <v>0</v>
      </c>
      <c r="R2891" s="23">
        <f t="shared" si="8385"/>
        <v>0</v>
      </c>
      <c r="S2891" s="23">
        <f t="shared" si="8385"/>
        <v>0</v>
      </c>
      <c r="T2891" s="23">
        <f t="shared" si="8385"/>
        <v>0</v>
      </c>
      <c r="U2891" s="23">
        <f t="shared" si="8385"/>
        <v>0</v>
      </c>
      <c r="V2891" s="23">
        <f t="shared" si="8385"/>
        <v>0</v>
      </c>
      <c r="W2891" s="23">
        <f t="shared" si="8385"/>
        <v>0</v>
      </c>
      <c r="X2891" s="23">
        <f t="shared" si="8385"/>
        <v>0</v>
      </c>
      <c r="Y2891" s="23">
        <f t="shared" si="8385"/>
        <v>0</v>
      </c>
      <c r="Z2891" s="23">
        <f t="shared" si="8335"/>
        <v>1087.7</v>
      </c>
      <c r="AA2891" s="23">
        <f t="shared" si="8336"/>
        <v>1087.7</v>
      </c>
      <c r="AB2891" s="23">
        <f t="shared" si="8337"/>
        <v>1087.7</v>
      </c>
      <c r="AC2891" s="23">
        <f t="shared" ref="AC2891:AK2892" si="8386">AC2892</f>
        <v>0</v>
      </c>
      <c r="AD2891" s="23">
        <f t="shared" si="8386"/>
        <v>0</v>
      </c>
      <c r="AE2891" s="23">
        <f t="shared" si="8386"/>
        <v>0</v>
      </c>
      <c r="AF2891" s="23">
        <f t="shared" si="8386"/>
        <v>0</v>
      </c>
      <c r="AG2891" s="23">
        <f t="shared" si="8386"/>
        <v>0</v>
      </c>
      <c r="AH2891" s="23">
        <f t="shared" si="8386"/>
        <v>0</v>
      </c>
      <c r="AI2891" s="23">
        <f t="shared" si="8386"/>
        <v>0</v>
      </c>
      <c r="AJ2891" s="23">
        <f t="shared" si="8386"/>
        <v>0</v>
      </c>
      <c r="AK2891" s="23">
        <f t="shared" si="8386"/>
        <v>0</v>
      </c>
      <c r="AL2891" s="23">
        <f t="shared" ref="AL2891:BW2892" si="8387">AL2892</f>
        <v>0</v>
      </c>
      <c r="AM2891" s="23">
        <f t="shared" si="8387"/>
        <v>0</v>
      </c>
      <c r="AN2891" s="23">
        <f t="shared" si="8387"/>
        <v>0</v>
      </c>
      <c r="AO2891" s="23">
        <f t="shared" si="8169"/>
        <v>1087.7</v>
      </c>
      <c r="AP2891" s="23">
        <f t="shared" si="8170"/>
        <v>1087.7</v>
      </c>
      <c r="AQ2891" s="23">
        <f t="shared" si="8171"/>
        <v>1087.7</v>
      </c>
      <c r="AR2891" s="23">
        <f t="shared" si="8387"/>
        <v>0</v>
      </c>
      <c r="AS2891" s="23">
        <f t="shared" si="8172"/>
        <v>1087.7</v>
      </c>
      <c r="AT2891" s="23">
        <f t="shared" si="8387"/>
        <v>0</v>
      </c>
      <c r="AU2891" s="23">
        <f t="shared" si="8387"/>
        <v>0</v>
      </c>
      <c r="AV2891" s="23">
        <f t="shared" si="8387"/>
        <v>0</v>
      </c>
      <c r="AW2891" s="23">
        <f t="shared" si="8387"/>
        <v>0</v>
      </c>
      <c r="AX2891" s="23">
        <f t="shared" si="8387"/>
        <v>0</v>
      </c>
      <c r="AY2891" s="23">
        <f t="shared" si="8351"/>
        <v>1087.7</v>
      </c>
      <c r="AZ2891" s="23">
        <f t="shared" si="8387"/>
        <v>0</v>
      </c>
      <c r="BA2891" s="23">
        <f t="shared" si="8353"/>
        <v>1087.7</v>
      </c>
      <c r="BB2891" s="23">
        <f t="shared" si="8387"/>
        <v>0</v>
      </c>
      <c r="BC2891" s="23">
        <f t="shared" si="8387"/>
        <v>0</v>
      </c>
      <c r="BD2891" s="23">
        <f t="shared" si="8387"/>
        <v>0</v>
      </c>
      <c r="BE2891" s="23">
        <f t="shared" si="8387"/>
        <v>0</v>
      </c>
      <c r="BF2891" s="23">
        <f t="shared" si="8387"/>
        <v>0</v>
      </c>
      <c r="BG2891" s="23">
        <f t="shared" si="8387"/>
        <v>0</v>
      </c>
      <c r="BH2891" s="23">
        <f t="shared" si="8387"/>
        <v>0</v>
      </c>
      <c r="BI2891" s="23">
        <f t="shared" si="8387"/>
        <v>0</v>
      </c>
      <c r="BJ2891" s="23">
        <f t="shared" si="8387"/>
        <v>0</v>
      </c>
      <c r="BK2891" s="23">
        <f t="shared" si="8387"/>
        <v>0</v>
      </c>
      <c r="BL2891" s="23">
        <f t="shared" si="8387"/>
        <v>0</v>
      </c>
      <c r="BM2891" s="23">
        <f t="shared" si="8387"/>
        <v>0</v>
      </c>
      <c r="BN2891" s="23">
        <f t="shared" si="8387"/>
        <v>0</v>
      </c>
      <c r="BO2891" s="23">
        <f t="shared" si="8387"/>
        <v>0</v>
      </c>
      <c r="BP2891" s="23">
        <f t="shared" si="8387"/>
        <v>0</v>
      </c>
      <c r="BQ2891" s="23">
        <f t="shared" si="8387"/>
        <v>0</v>
      </c>
      <c r="BR2891" s="23">
        <f t="shared" si="8261"/>
        <v>1087.7</v>
      </c>
      <c r="BS2891" s="23">
        <f t="shared" si="8262"/>
        <v>1087.7</v>
      </c>
      <c r="BT2891" s="23">
        <f t="shared" si="8263"/>
        <v>1087.7</v>
      </c>
      <c r="BU2891" s="23">
        <f t="shared" si="8387"/>
        <v>0</v>
      </c>
      <c r="BV2891" s="23">
        <f t="shared" si="8377"/>
        <v>1087.7</v>
      </c>
      <c r="BW2891" s="23">
        <f t="shared" si="8387"/>
        <v>0</v>
      </c>
    </row>
    <row r="2892" spans="1:77" ht="31.2" x14ac:dyDescent="0.3">
      <c r="A2892" s="13">
        <v>955</v>
      </c>
      <c r="B2892" s="13" t="s">
        <v>17</v>
      </c>
      <c r="C2892" s="13" t="s">
        <v>17</v>
      </c>
      <c r="D2892" s="13" t="s">
        <v>878</v>
      </c>
      <c r="E2892" s="13" t="s">
        <v>7</v>
      </c>
      <c r="F2892" s="14" t="s">
        <v>383</v>
      </c>
      <c r="G2892" s="20">
        <f>G2893</f>
        <v>0</v>
      </c>
      <c r="H2892" s="20">
        <f t="shared" si="8381"/>
        <v>0</v>
      </c>
      <c r="I2892" s="20">
        <f t="shared" si="8381"/>
        <v>0</v>
      </c>
      <c r="J2892" s="20">
        <f t="shared" si="8381"/>
        <v>1087.7</v>
      </c>
      <c r="K2892" s="20">
        <f t="shared" si="8381"/>
        <v>1087.7</v>
      </c>
      <c r="L2892" s="20">
        <f t="shared" si="8381"/>
        <v>1087.7</v>
      </c>
      <c r="M2892" s="20">
        <f t="shared" si="8382"/>
        <v>1087.7</v>
      </c>
      <c r="N2892" s="20">
        <f t="shared" si="8383"/>
        <v>1087.7</v>
      </c>
      <c r="O2892" s="20">
        <f t="shared" si="8384"/>
        <v>1087.7</v>
      </c>
      <c r="P2892" s="23">
        <f t="shared" si="8385"/>
        <v>0</v>
      </c>
      <c r="Q2892" s="23">
        <f t="shared" si="8385"/>
        <v>0</v>
      </c>
      <c r="R2892" s="23">
        <f t="shared" si="8385"/>
        <v>0</v>
      </c>
      <c r="S2892" s="23">
        <f t="shared" si="8385"/>
        <v>0</v>
      </c>
      <c r="T2892" s="23">
        <f t="shared" si="8385"/>
        <v>0</v>
      </c>
      <c r="U2892" s="23">
        <f t="shared" si="8385"/>
        <v>0</v>
      </c>
      <c r="V2892" s="23">
        <f t="shared" si="8385"/>
        <v>0</v>
      </c>
      <c r="W2892" s="23">
        <f t="shared" si="8385"/>
        <v>0</v>
      </c>
      <c r="X2892" s="23">
        <f t="shared" si="8385"/>
        <v>0</v>
      </c>
      <c r="Y2892" s="23">
        <f t="shared" si="8385"/>
        <v>0</v>
      </c>
      <c r="Z2892" s="23">
        <f t="shared" si="8335"/>
        <v>1087.7</v>
      </c>
      <c r="AA2892" s="23">
        <f t="shared" si="8336"/>
        <v>1087.7</v>
      </c>
      <c r="AB2892" s="23">
        <f t="shared" si="8337"/>
        <v>1087.7</v>
      </c>
      <c r="AC2892" s="23">
        <f t="shared" si="8386"/>
        <v>0</v>
      </c>
      <c r="AD2892" s="23">
        <f t="shared" si="8386"/>
        <v>0</v>
      </c>
      <c r="AE2892" s="23">
        <f t="shared" si="8386"/>
        <v>0</v>
      </c>
      <c r="AF2892" s="23">
        <f t="shared" si="8386"/>
        <v>0</v>
      </c>
      <c r="AG2892" s="23">
        <f t="shared" si="8386"/>
        <v>0</v>
      </c>
      <c r="AH2892" s="23">
        <f t="shared" si="8386"/>
        <v>0</v>
      </c>
      <c r="AI2892" s="23">
        <f t="shared" si="8386"/>
        <v>0</v>
      </c>
      <c r="AJ2892" s="23">
        <f t="shared" si="8386"/>
        <v>0</v>
      </c>
      <c r="AK2892" s="23">
        <f t="shared" si="8386"/>
        <v>0</v>
      </c>
      <c r="AL2892" s="23">
        <f t="shared" si="8387"/>
        <v>0</v>
      </c>
      <c r="AM2892" s="23">
        <f t="shared" si="8387"/>
        <v>0</v>
      </c>
      <c r="AN2892" s="23">
        <f t="shared" si="8387"/>
        <v>0</v>
      </c>
      <c r="AO2892" s="23">
        <f t="shared" si="8169"/>
        <v>1087.7</v>
      </c>
      <c r="AP2892" s="23">
        <f t="shared" si="8170"/>
        <v>1087.7</v>
      </c>
      <c r="AQ2892" s="23">
        <f t="shared" si="8171"/>
        <v>1087.7</v>
      </c>
      <c r="AR2892" s="23">
        <f t="shared" si="8387"/>
        <v>0</v>
      </c>
      <c r="AS2892" s="23">
        <f t="shared" si="8172"/>
        <v>1087.7</v>
      </c>
      <c r="AT2892" s="23">
        <f t="shared" si="8387"/>
        <v>0</v>
      </c>
      <c r="AU2892" s="23">
        <f t="shared" si="8387"/>
        <v>0</v>
      </c>
      <c r="AV2892" s="23">
        <f t="shared" si="8387"/>
        <v>0</v>
      </c>
      <c r="AW2892" s="23">
        <f t="shared" si="8387"/>
        <v>0</v>
      </c>
      <c r="AX2892" s="23">
        <f t="shared" si="8387"/>
        <v>0</v>
      </c>
      <c r="AY2892" s="23">
        <f t="shared" si="8351"/>
        <v>1087.7</v>
      </c>
      <c r="AZ2892" s="23">
        <f t="shared" si="8387"/>
        <v>0</v>
      </c>
      <c r="BA2892" s="23">
        <f t="shared" si="8353"/>
        <v>1087.7</v>
      </c>
      <c r="BB2892" s="23">
        <f t="shared" si="8387"/>
        <v>0</v>
      </c>
      <c r="BC2892" s="23">
        <f t="shared" si="8387"/>
        <v>0</v>
      </c>
      <c r="BD2892" s="23">
        <f t="shared" si="8387"/>
        <v>0</v>
      </c>
      <c r="BE2892" s="23">
        <f t="shared" si="8387"/>
        <v>0</v>
      </c>
      <c r="BF2892" s="23">
        <f t="shared" si="8387"/>
        <v>0</v>
      </c>
      <c r="BG2892" s="23">
        <f t="shared" si="8387"/>
        <v>0</v>
      </c>
      <c r="BH2892" s="23">
        <f t="shared" si="8387"/>
        <v>0</v>
      </c>
      <c r="BI2892" s="23">
        <f t="shared" si="8387"/>
        <v>0</v>
      </c>
      <c r="BJ2892" s="23">
        <f t="shared" si="8387"/>
        <v>0</v>
      </c>
      <c r="BK2892" s="23">
        <f t="shared" si="8387"/>
        <v>0</v>
      </c>
      <c r="BL2892" s="23">
        <f t="shared" si="8387"/>
        <v>0</v>
      </c>
      <c r="BM2892" s="23">
        <f t="shared" si="8387"/>
        <v>0</v>
      </c>
      <c r="BN2892" s="23">
        <f t="shared" si="8387"/>
        <v>0</v>
      </c>
      <c r="BO2892" s="23">
        <f t="shared" si="8387"/>
        <v>0</v>
      </c>
      <c r="BP2892" s="23">
        <f t="shared" si="8387"/>
        <v>0</v>
      </c>
      <c r="BQ2892" s="23">
        <f t="shared" si="8387"/>
        <v>0</v>
      </c>
      <c r="BR2892" s="23">
        <f t="shared" si="8261"/>
        <v>1087.7</v>
      </c>
      <c r="BS2892" s="23">
        <f t="shared" si="8262"/>
        <v>1087.7</v>
      </c>
      <c r="BT2892" s="23">
        <f t="shared" si="8263"/>
        <v>1087.7</v>
      </c>
      <c r="BU2892" s="23">
        <f t="shared" si="8387"/>
        <v>0</v>
      </c>
      <c r="BV2892" s="23">
        <f t="shared" si="8377"/>
        <v>1087.7</v>
      </c>
      <c r="BW2892" s="23">
        <f t="shared" si="8387"/>
        <v>0</v>
      </c>
    </row>
    <row r="2893" spans="1:77" ht="31.2" x14ac:dyDescent="0.3">
      <c r="A2893" s="13">
        <v>955</v>
      </c>
      <c r="B2893" s="13" t="s">
        <v>17</v>
      </c>
      <c r="C2893" s="13" t="s">
        <v>17</v>
      </c>
      <c r="D2893" s="13" t="s">
        <v>878</v>
      </c>
      <c r="E2893" s="13" t="s">
        <v>315</v>
      </c>
      <c r="F2893" s="14" t="s">
        <v>372</v>
      </c>
      <c r="G2893" s="20">
        <v>0</v>
      </c>
      <c r="H2893" s="20">
        <v>0</v>
      </c>
      <c r="I2893" s="20">
        <v>0</v>
      </c>
      <c r="J2893" s="20">
        <v>1087.7</v>
      </c>
      <c r="K2893" s="20">
        <v>1087.7</v>
      </c>
      <c r="L2893" s="20">
        <v>1087.7</v>
      </c>
      <c r="M2893" s="20">
        <f t="shared" si="8382"/>
        <v>1087.7</v>
      </c>
      <c r="N2893" s="20">
        <f t="shared" si="8383"/>
        <v>1087.7</v>
      </c>
      <c r="O2893" s="20">
        <f t="shared" si="8384"/>
        <v>1087.7</v>
      </c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>
        <f t="shared" si="8335"/>
        <v>1087.7</v>
      </c>
      <c r="AA2893" s="23">
        <f t="shared" si="8336"/>
        <v>1087.7</v>
      </c>
      <c r="AB2893" s="23">
        <f t="shared" si="8337"/>
        <v>1087.7</v>
      </c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/>
      <c r="AO2893" s="23">
        <f t="shared" si="8169"/>
        <v>1087.7</v>
      </c>
      <c r="AP2893" s="23">
        <f t="shared" si="8170"/>
        <v>1087.7</v>
      </c>
      <c r="AQ2893" s="23">
        <f t="shared" si="8171"/>
        <v>1087.7</v>
      </c>
      <c r="AR2893" s="23"/>
      <c r="AS2893" s="23">
        <f t="shared" si="8172"/>
        <v>1087.7</v>
      </c>
      <c r="AT2893" s="23"/>
      <c r="AU2893" s="23"/>
      <c r="AV2893" s="23"/>
      <c r="AW2893" s="23"/>
      <c r="AX2893" s="23"/>
      <c r="AY2893" s="23">
        <f t="shared" si="8351"/>
        <v>1087.7</v>
      </c>
      <c r="AZ2893" s="23"/>
      <c r="BA2893" s="23">
        <f t="shared" si="8353"/>
        <v>1087.7</v>
      </c>
      <c r="BB2893" s="23"/>
      <c r="BC2893" s="23"/>
      <c r="BD2893" s="23"/>
      <c r="BE2893" s="23"/>
      <c r="BF2893" s="23"/>
      <c r="BG2893" s="23"/>
      <c r="BH2893" s="23"/>
      <c r="BI2893" s="23"/>
      <c r="BJ2893" s="23"/>
      <c r="BK2893" s="23"/>
      <c r="BL2893" s="23"/>
      <c r="BM2893" s="23"/>
      <c r="BN2893" s="23"/>
      <c r="BO2893" s="23"/>
      <c r="BP2893" s="23"/>
      <c r="BQ2893" s="23"/>
      <c r="BR2893" s="23">
        <f t="shared" si="8261"/>
        <v>1087.7</v>
      </c>
      <c r="BS2893" s="23">
        <f t="shared" si="8262"/>
        <v>1087.7</v>
      </c>
      <c r="BT2893" s="23">
        <f t="shared" si="8263"/>
        <v>1087.7</v>
      </c>
      <c r="BU2893" s="23"/>
      <c r="BV2893" s="23">
        <f t="shared" si="8377"/>
        <v>1087.7</v>
      </c>
      <c r="BW2893" s="23"/>
    </row>
    <row r="2894" spans="1:77" x14ac:dyDescent="0.3">
      <c r="A2894" s="13">
        <v>955</v>
      </c>
      <c r="B2894" s="13" t="s">
        <v>17</v>
      </c>
      <c r="C2894" s="13" t="s">
        <v>17</v>
      </c>
      <c r="D2894" s="13" t="s">
        <v>534</v>
      </c>
      <c r="E2894" s="13"/>
      <c r="F2894" s="14" t="s">
        <v>677</v>
      </c>
      <c r="G2894" s="20">
        <f>G2895+G2897+G2899+G2901</f>
        <v>133305.60000000001</v>
      </c>
      <c r="H2894" s="20">
        <f t="shared" ref="H2894:L2894" si="8388">H2895+H2897+H2899+H2901</f>
        <v>133305.60000000001</v>
      </c>
      <c r="I2894" s="20">
        <f t="shared" si="8388"/>
        <v>133305.60000000001</v>
      </c>
      <c r="J2894" s="20">
        <f t="shared" si="8388"/>
        <v>0</v>
      </c>
      <c r="K2894" s="20">
        <f t="shared" si="8388"/>
        <v>0</v>
      </c>
      <c r="L2894" s="20">
        <f t="shared" si="8388"/>
        <v>0</v>
      </c>
      <c r="M2894" s="20">
        <f t="shared" si="8378"/>
        <v>133305.60000000001</v>
      </c>
      <c r="N2894" s="20">
        <f t="shared" si="8379"/>
        <v>133305.60000000001</v>
      </c>
      <c r="O2894" s="20">
        <f t="shared" si="8380"/>
        <v>133305.60000000001</v>
      </c>
      <c r="P2894" s="23">
        <f t="shared" ref="P2894:Q2894" si="8389">P2895+P2897+P2899+P2901</f>
        <v>0</v>
      </c>
      <c r="Q2894" s="23">
        <f t="shared" si="8389"/>
        <v>0</v>
      </c>
      <c r="R2894" s="23">
        <f t="shared" ref="R2894:T2894" si="8390">R2895+R2897+R2899+R2901</f>
        <v>-499.29999999999995</v>
      </c>
      <c r="S2894" s="23">
        <f t="shared" si="8390"/>
        <v>0</v>
      </c>
      <c r="T2894" s="23">
        <f t="shared" si="8390"/>
        <v>0</v>
      </c>
      <c r="U2894" s="23">
        <f t="shared" ref="U2894:W2894" si="8391">U2895+U2897+U2899+U2901</f>
        <v>-499.29999999999995</v>
      </c>
      <c r="V2894" s="23">
        <f t="shared" si="8391"/>
        <v>0</v>
      </c>
      <c r="W2894" s="23">
        <f t="shared" si="8391"/>
        <v>0</v>
      </c>
      <c r="X2894" s="23">
        <f t="shared" ref="X2894:Y2894" si="8392">X2895+X2897+X2899+X2901</f>
        <v>-499.29999999999995</v>
      </c>
      <c r="Y2894" s="23">
        <f t="shared" si="8392"/>
        <v>0</v>
      </c>
      <c r="Z2894" s="23">
        <f t="shared" si="8335"/>
        <v>132806.30000000002</v>
      </c>
      <c r="AA2894" s="23">
        <f t="shared" si="8336"/>
        <v>132806.30000000002</v>
      </c>
      <c r="AB2894" s="23">
        <f t="shared" si="8337"/>
        <v>132806.30000000002</v>
      </c>
      <c r="AC2894" s="23">
        <f t="shared" ref="AC2894:AL2894" si="8393">AC2895+AC2897+AC2899+AC2901</f>
        <v>0</v>
      </c>
      <c r="AD2894" s="23">
        <f t="shared" si="8393"/>
        <v>0</v>
      </c>
      <c r="AE2894" s="23">
        <f t="shared" ref="AE2894" si="8394">AE2895+AE2897+AE2899+AE2901</f>
        <v>0</v>
      </c>
      <c r="AF2894" s="23">
        <f t="shared" si="8393"/>
        <v>0</v>
      </c>
      <c r="AG2894" s="23">
        <f t="shared" si="8393"/>
        <v>0</v>
      </c>
      <c r="AH2894" s="23">
        <f t="shared" si="8393"/>
        <v>0</v>
      </c>
      <c r="AI2894" s="23">
        <f t="shared" ref="AI2894" si="8395">AI2895+AI2897+AI2899+AI2901</f>
        <v>0</v>
      </c>
      <c r="AJ2894" s="23">
        <f t="shared" si="8393"/>
        <v>0</v>
      </c>
      <c r="AK2894" s="23">
        <f t="shared" si="8393"/>
        <v>0</v>
      </c>
      <c r="AL2894" s="23">
        <f t="shared" si="8393"/>
        <v>0</v>
      </c>
      <c r="AM2894" s="23">
        <f t="shared" ref="AM2894:BW2894" si="8396">AM2895+AM2897+AM2899+AM2901</f>
        <v>0</v>
      </c>
      <c r="AN2894" s="23">
        <f t="shared" si="8396"/>
        <v>0</v>
      </c>
      <c r="AO2894" s="23">
        <f t="shared" ref="AO2894:AO2957" si="8397">Z2894+AC2894+AD2894+AE2894+AF2894+AG2894+AH2894+AI2894+AJ2894+AK2894+AL2894</f>
        <v>132806.30000000002</v>
      </c>
      <c r="AP2894" s="23">
        <f t="shared" ref="AP2894:AP2957" si="8398">AA2894+AM2894</f>
        <v>132806.30000000002</v>
      </c>
      <c r="AQ2894" s="23">
        <f t="shared" ref="AQ2894:AQ2957" si="8399">AB2894+AN2894</f>
        <v>132806.30000000002</v>
      </c>
      <c r="AR2894" s="23">
        <f t="shared" ref="AR2894" si="8400">AR2895+AR2897+AR2899+AR2901</f>
        <v>0</v>
      </c>
      <c r="AS2894" s="23">
        <f t="shared" ref="AS2894:AS2957" si="8401">AO2894+AR2894</f>
        <v>132806.30000000002</v>
      </c>
      <c r="AT2894" s="23">
        <f t="shared" ref="AT2894:AX2894" si="8402">AT2895+AT2897+AT2899+AT2901</f>
        <v>0</v>
      </c>
      <c r="AU2894" s="23">
        <f t="shared" si="8402"/>
        <v>0</v>
      </c>
      <c r="AV2894" s="23">
        <f t="shared" si="8402"/>
        <v>0</v>
      </c>
      <c r="AW2894" s="23">
        <f t="shared" si="8402"/>
        <v>0</v>
      </c>
      <c r="AX2894" s="23">
        <f t="shared" si="8402"/>
        <v>0</v>
      </c>
      <c r="AY2894" s="23">
        <f t="shared" si="8351"/>
        <v>132806.30000000002</v>
      </c>
      <c r="AZ2894" s="23">
        <f t="shared" ref="AZ2894" si="8403">AZ2895+AZ2897+AZ2899+AZ2901</f>
        <v>0</v>
      </c>
      <c r="BA2894" s="23">
        <f t="shared" si="8353"/>
        <v>132806.30000000002</v>
      </c>
      <c r="BB2894" s="23">
        <f t="shared" ref="BB2894:BI2894" si="8404">BB2895+BB2897+BB2899+BB2901</f>
        <v>0</v>
      </c>
      <c r="BC2894" s="23">
        <f t="shared" si="8404"/>
        <v>0</v>
      </c>
      <c r="BD2894" s="23">
        <f t="shared" si="8404"/>
        <v>0</v>
      </c>
      <c r="BE2894" s="23">
        <f t="shared" si="8404"/>
        <v>0</v>
      </c>
      <c r="BF2894" s="23">
        <f t="shared" si="8404"/>
        <v>0</v>
      </c>
      <c r="BG2894" s="23">
        <f t="shared" si="8404"/>
        <v>0</v>
      </c>
      <c r="BH2894" s="23">
        <f t="shared" si="8404"/>
        <v>0</v>
      </c>
      <c r="BI2894" s="23">
        <f t="shared" si="8404"/>
        <v>0</v>
      </c>
      <c r="BJ2894" s="23">
        <f t="shared" ref="BJ2894:BP2894" si="8405">BJ2895+BJ2897+BJ2899+BJ2901</f>
        <v>0</v>
      </c>
      <c r="BK2894" s="23">
        <f t="shared" si="8405"/>
        <v>0</v>
      </c>
      <c r="BL2894" s="23">
        <f t="shared" si="8405"/>
        <v>0</v>
      </c>
      <c r="BM2894" s="23">
        <f t="shared" si="8405"/>
        <v>0</v>
      </c>
      <c r="BN2894" s="23">
        <f t="shared" si="8405"/>
        <v>0</v>
      </c>
      <c r="BO2894" s="23">
        <f t="shared" si="8405"/>
        <v>0</v>
      </c>
      <c r="BP2894" s="23">
        <f t="shared" si="8405"/>
        <v>0</v>
      </c>
      <c r="BQ2894" s="23">
        <f t="shared" ref="BQ2894" si="8406">BQ2895+BQ2897+BQ2899+BQ2901</f>
        <v>0</v>
      </c>
      <c r="BR2894" s="23">
        <f t="shared" si="8261"/>
        <v>132806.30000000002</v>
      </c>
      <c r="BS2894" s="23">
        <f t="shared" si="8262"/>
        <v>132806.30000000002</v>
      </c>
      <c r="BT2894" s="23">
        <f t="shared" si="8263"/>
        <v>132806.30000000002</v>
      </c>
      <c r="BU2894" s="23">
        <f t="shared" ref="BU2894" si="8407">BU2895+BU2897+BU2899+BU2901</f>
        <v>0</v>
      </c>
      <c r="BV2894" s="23">
        <f t="shared" si="8377"/>
        <v>132806.30000000002</v>
      </c>
      <c r="BW2894" s="23">
        <f t="shared" si="8396"/>
        <v>0</v>
      </c>
    </row>
    <row r="2895" spans="1:77" ht="78" x14ac:dyDescent="0.3">
      <c r="A2895" s="13">
        <v>955</v>
      </c>
      <c r="B2895" s="13" t="s">
        <v>17</v>
      </c>
      <c r="C2895" s="13" t="s">
        <v>17</v>
      </c>
      <c r="D2895" s="13" t="s">
        <v>534</v>
      </c>
      <c r="E2895" s="13" t="s">
        <v>25</v>
      </c>
      <c r="F2895" s="14" t="s">
        <v>382</v>
      </c>
      <c r="G2895" s="20">
        <f>G2896</f>
        <v>1271.4000000000001</v>
      </c>
      <c r="H2895" s="20">
        <f t="shared" ref="H2895:BW2895" si="8408">H2896</f>
        <v>1271.4000000000001</v>
      </c>
      <c r="I2895" s="20">
        <f t="shared" si="8408"/>
        <v>1271.4000000000001</v>
      </c>
      <c r="J2895" s="20">
        <f t="shared" si="8408"/>
        <v>0</v>
      </c>
      <c r="K2895" s="20">
        <f t="shared" si="8408"/>
        <v>0</v>
      </c>
      <c r="L2895" s="20">
        <f t="shared" si="8408"/>
        <v>0</v>
      </c>
      <c r="M2895" s="20">
        <f t="shared" si="8378"/>
        <v>1271.4000000000001</v>
      </c>
      <c r="N2895" s="20">
        <f t="shared" si="8379"/>
        <v>1271.4000000000001</v>
      </c>
      <c r="O2895" s="20">
        <f t="shared" si="8380"/>
        <v>1271.4000000000001</v>
      </c>
      <c r="P2895" s="23">
        <f t="shared" si="8408"/>
        <v>0</v>
      </c>
      <c r="Q2895" s="23">
        <f t="shared" si="8408"/>
        <v>0</v>
      </c>
      <c r="R2895" s="23">
        <f t="shared" si="8408"/>
        <v>0</v>
      </c>
      <c r="S2895" s="23">
        <f t="shared" si="8408"/>
        <v>0</v>
      </c>
      <c r="T2895" s="23">
        <f t="shared" si="8408"/>
        <v>0</v>
      </c>
      <c r="U2895" s="23">
        <f t="shared" si="8408"/>
        <v>0</v>
      </c>
      <c r="V2895" s="23">
        <f t="shared" si="8408"/>
        <v>0</v>
      </c>
      <c r="W2895" s="23">
        <f t="shared" si="8408"/>
        <v>0</v>
      </c>
      <c r="X2895" s="23">
        <f t="shared" si="8408"/>
        <v>0</v>
      </c>
      <c r="Y2895" s="23">
        <f t="shared" si="8408"/>
        <v>0</v>
      </c>
      <c r="Z2895" s="23">
        <f t="shared" si="8335"/>
        <v>1271.4000000000001</v>
      </c>
      <c r="AA2895" s="23">
        <f t="shared" si="8336"/>
        <v>1271.4000000000001</v>
      </c>
      <c r="AB2895" s="23">
        <f t="shared" si="8337"/>
        <v>1271.4000000000001</v>
      </c>
      <c r="AC2895" s="23">
        <f t="shared" si="8408"/>
        <v>0</v>
      </c>
      <c r="AD2895" s="23">
        <f t="shared" si="8408"/>
        <v>0</v>
      </c>
      <c r="AE2895" s="23">
        <f t="shared" si="8408"/>
        <v>0</v>
      </c>
      <c r="AF2895" s="23">
        <f t="shared" si="8408"/>
        <v>0</v>
      </c>
      <c r="AG2895" s="23">
        <f t="shared" si="8408"/>
        <v>0</v>
      </c>
      <c r="AH2895" s="23">
        <f t="shared" si="8408"/>
        <v>0</v>
      </c>
      <c r="AI2895" s="23">
        <f t="shared" si="8408"/>
        <v>0</v>
      </c>
      <c r="AJ2895" s="23">
        <f t="shared" si="8408"/>
        <v>0</v>
      </c>
      <c r="AK2895" s="23">
        <f t="shared" si="8408"/>
        <v>0</v>
      </c>
      <c r="AL2895" s="23">
        <f t="shared" si="8408"/>
        <v>0</v>
      </c>
      <c r="AM2895" s="23">
        <f t="shared" si="8408"/>
        <v>0</v>
      </c>
      <c r="AN2895" s="23">
        <f t="shared" si="8408"/>
        <v>0</v>
      </c>
      <c r="AO2895" s="23">
        <f t="shared" si="8397"/>
        <v>1271.4000000000001</v>
      </c>
      <c r="AP2895" s="23">
        <f t="shared" si="8398"/>
        <v>1271.4000000000001</v>
      </c>
      <c r="AQ2895" s="23">
        <f t="shared" si="8399"/>
        <v>1271.4000000000001</v>
      </c>
      <c r="AR2895" s="23">
        <f t="shared" si="8408"/>
        <v>0</v>
      </c>
      <c r="AS2895" s="23">
        <f t="shared" si="8401"/>
        <v>1271.4000000000001</v>
      </c>
      <c r="AT2895" s="23">
        <f t="shared" si="8408"/>
        <v>0</v>
      </c>
      <c r="AU2895" s="23">
        <f t="shared" si="8408"/>
        <v>0</v>
      </c>
      <c r="AV2895" s="23">
        <f t="shared" si="8408"/>
        <v>0</v>
      </c>
      <c r="AW2895" s="23">
        <f t="shared" si="8408"/>
        <v>0</v>
      </c>
      <c r="AX2895" s="23">
        <f t="shared" si="8408"/>
        <v>0</v>
      </c>
      <c r="AY2895" s="23">
        <f t="shared" si="8351"/>
        <v>1271.4000000000001</v>
      </c>
      <c r="AZ2895" s="23">
        <f t="shared" si="8408"/>
        <v>0</v>
      </c>
      <c r="BA2895" s="23">
        <f t="shared" si="8353"/>
        <v>1271.4000000000001</v>
      </c>
      <c r="BB2895" s="23">
        <f t="shared" si="8408"/>
        <v>0</v>
      </c>
      <c r="BC2895" s="23">
        <f t="shared" si="8408"/>
        <v>0</v>
      </c>
      <c r="BD2895" s="23">
        <f t="shared" si="8408"/>
        <v>0</v>
      </c>
      <c r="BE2895" s="23">
        <f t="shared" si="8408"/>
        <v>0</v>
      </c>
      <c r="BF2895" s="23">
        <f t="shared" si="8408"/>
        <v>0</v>
      </c>
      <c r="BG2895" s="23">
        <f t="shared" si="8408"/>
        <v>0</v>
      </c>
      <c r="BH2895" s="23">
        <f t="shared" si="8408"/>
        <v>0</v>
      </c>
      <c r="BI2895" s="23">
        <f t="shared" si="8408"/>
        <v>0</v>
      </c>
      <c r="BJ2895" s="23">
        <f t="shared" si="8408"/>
        <v>0</v>
      </c>
      <c r="BK2895" s="23">
        <f t="shared" si="8408"/>
        <v>0</v>
      </c>
      <c r="BL2895" s="23">
        <f t="shared" si="8408"/>
        <v>0</v>
      </c>
      <c r="BM2895" s="23">
        <f t="shared" si="8408"/>
        <v>0</v>
      </c>
      <c r="BN2895" s="23">
        <f t="shared" si="8408"/>
        <v>0</v>
      </c>
      <c r="BO2895" s="23">
        <f t="shared" si="8408"/>
        <v>0</v>
      </c>
      <c r="BP2895" s="23">
        <f t="shared" si="8408"/>
        <v>0</v>
      </c>
      <c r="BQ2895" s="23">
        <f t="shared" si="8408"/>
        <v>0</v>
      </c>
      <c r="BR2895" s="23">
        <f t="shared" si="8261"/>
        <v>1271.4000000000001</v>
      </c>
      <c r="BS2895" s="23">
        <f t="shared" si="8262"/>
        <v>1271.4000000000001</v>
      </c>
      <c r="BT2895" s="23">
        <f t="shared" si="8263"/>
        <v>1271.4000000000001</v>
      </c>
      <c r="BU2895" s="23">
        <f t="shared" si="8408"/>
        <v>0</v>
      </c>
      <c r="BV2895" s="23">
        <f t="shared" si="8377"/>
        <v>1271.4000000000001</v>
      </c>
      <c r="BW2895" s="23">
        <f t="shared" si="8408"/>
        <v>0</v>
      </c>
      <c r="BY2895" s="3"/>
    </row>
    <row r="2896" spans="1:77" ht="31.2" x14ac:dyDescent="0.3">
      <c r="A2896" s="13">
        <v>955</v>
      </c>
      <c r="B2896" s="13" t="s">
        <v>17</v>
      </c>
      <c r="C2896" s="13" t="s">
        <v>17</v>
      </c>
      <c r="D2896" s="13" t="s">
        <v>534</v>
      </c>
      <c r="E2896" s="13">
        <v>120</v>
      </c>
      <c r="F2896" s="14" t="s">
        <v>371</v>
      </c>
      <c r="G2896" s="20">
        <v>1271.4000000000001</v>
      </c>
      <c r="H2896" s="20">
        <v>1271.4000000000001</v>
      </c>
      <c r="I2896" s="20">
        <v>1271.4000000000001</v>
      </c>
      <c r="J2896" s="20"/>
      <c r="K2896" s="20"/>
      <c r="L2896" s="20"/>
      <c r="M2896" s="20">
        <f t="shared" si="8378"/>
        <v>1271.4000000000001</v>
      </c>
      <c r="N2896" s="20">
        <f t="shared" si="8379"/>
        <v>1271.4000000000001</v>
      </c>
      <c r="O2896" s="20">
        <f t="shared" si="8380"/>
        <v>1271.4000000000001</v>
      </c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>
        <f t="shared" si="8335"/>
        <v>1271.4000000000001</v>
      </c>
      <c r="AA2896" s="23">
        <f t="shared" si="8336"/>
        <v>1271.4000000000001</v>
      </c>
      <c r="AB2896" s="23">
        <f t="shared" si="8337"/>
        <v>1271.4000000000001</v>
      </c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>
        <f t="shared" si="8397"/>
        <v>1271.4000000000001</v>
      </c>
      <c r="AP2896" s="23">
        <f t="shared" si="8398"/>
        <v>1271.4000000000001</v>
      </c>
      <c r="AQ2896" s="23">
        <f t="shared" si="8399"/>
        <v>1271.4000000000001</v>
      </c>
      <c r="AR2896" s="23"/>
      <c r="AS2896" s="23">
        <f t="shared" si="8401"/>
        <v>1271.4000000000001</v>
      </c>
      <c r="AT2896" s="23"/>
      <c r="AU2896" s="23"/>
      <c r="AV2896" s="23"/>
      <c r="AW2896" s="23"/>
      <c r="AX2896" s="23"/>
      <c r="AY2896" s="23">
        <f t="shared" si="8351"/>
        <v>1271.4000000000001</v>
      </c>
      <c r="AZ2896" s="23"/>
      <c r="BA2896" s="23">
        <f t="shared" si="8353"/>
        <v>1271.4000000000001</v>
      </c>
      <c r="BB2896" s="23"/>
      <c r="BC2896" s="23"/>
      <c r="BD2896" s="23"/>
      <c r="BE2896" s="23"/>
      <c r="BF2896" s="23"/>
      <c r="BG2896" s="23"/>
      <c r="BH2896" s="23"/>
      <c r="BI2896" s="23"/>
      <c r="BJ2896" s="23"/>
      <c r="BK2896" s="23"/>
      <c r="BL2896" s="23"/>
      <c r="BM2896" s="23"/>
      <c r="BN2896" s="23"/>
      <c r="BO2896" s="23"/>
      <c r="BP2896" s="23"/>
      <c r="BQ2896" s="23"/>
      <c r="BR2896" s="23">
        <f t="shared" si="8261"/>
        <v>1271.4000000000001</v>
      </c>
      <c r="BS2896" s="23">
        <f t="shared" si="8262"/>
        <v>1271.4000000000001</v>
      </c>
      <c r="BT2896" s="23">
        <f t="shared" si="8263"/>
        <v>1271.4000000000001</v>
      </c>
      <c r="BU2896" s="23"/>
      <c r="BV2896" s="23">
        <f t="shared" si="8377"/>
        <v>1271.4000000000001</v>
      </c>
      <c r="BW2896" s="23"/>
    </row>
    <row r="2897" spans="1:77" ht="31.2" x14ac:dyDescent="0.3">
      <c r="A2897" s="13">
        <v>955</v>
      </c>
      <c r="B2897" s="13" t="s">
        <v>17</v>
      </c>
      <c r="C2897" s="13" t="s">
        <v>17</v>
      </c>
      <c r="D2897" s="13" t="s">
        <v>534</v>
      </c>
      <c r="E2897" s="13" t="s">
        <v>7</v>
      </c>
      <c r="F2897" s="14" t="s">
        <v>383</v>
      </c>
      <c r="G2897" s="20">
        <f>G2898</f>
        <v>698.60000000000014</v>
      </c>
      <c r="H2897" s="20">
        <f t="shared" ref="H2897:BW2897" si="8409">H2898</f>
        <v>698.60000000000014</v>
      </c>
      <c r="I2897" s="20">
        <f t="shared" si="8409"/>
        <v>698.60000000000014</v>
      </c>
      <c r="J2897" s="20">
        <f t="shared" si="8409"/>
        <v>0</v>
      </c>
      <c r="K2897" s="20">
        <f t="shared" si="8409"/>
        <v>0</v>
      </c>
      <c r="L2897" s="20">
        <f t="shared" si="8409"/>
        <v>0</v>
      </c>
      <c r="M2897" s="20">
        <f t="shared" si="8378"/>
        <v>698.60000000000014</v>
      </c>
      <c r="N2897" s="20">
        <f t="shared" si="8379"/>
        <v>698.60000000000014</v>
      </c>
      <c r="O2897" s="20">
        <f t="shared" si="8380"/>
        <v>698.60000000000014</v>
      </c>
      <c r="P2897" s="23">
        <f t="shared" si="8409"/>
        <v>0</v>
      </c>
      <c r="Q2897" s="23">
        <f t="shared" si="8409"/>
        <v>0</v>
      </c>
      <c r="R2897" s="23">
        <f t="shared" si="8409"/>
        <v>-7.4</v>
      </c>
      <c r="S2897" s="23">
        <f t="shared" si="8409"/>
        <v>0</v>
      </c>
      <c r="T2897" s="23">
        <f t="shared" si="8409"/>
        <v>0</v>
      </c>
      <c r="U2897" s="23">
        <f t="shared" si="8409"/>
        <v>-7.4</v>
      </c>
      <c r="V2897" s="23">
        <f t="shared" si="8409"/>
        <v>0</v>
      </c>
      <c r="W2897" s="23">
        <f t="shared" si="8409"/>
        <v>0</v>
      </c>
      <c r="X2897" s="23">
        <f t="shared" si="8409"/>
        <v>-7.4</v>
      </c>
      <c r="Y2897" s="23">
        <f t="shared" si="8409"/>
        <v>0</v>
      </c>
      <c r="Z2897" s="23">
        <f t="shared" si="8335"/>
        <v>691.20000000000016</v>
      </c>
      <c r="AA2897" s="23">
        <f t="shared" si="8336"/>
        <v>691.20000000000016</v>
      </c>
      <c r="AB2897" s="23">
        <f t="shared" si="8337"/>
        <v>691.20000000000016</v>
      </c>
      <c r="AC2897" s="23">
        <f t="shared" si="8409"/>
        <v>0</v>
      </c>
      <c r="AD2897" s="23">
        <f t="shared" si="8409"/>
        <v>0</v>
      </c>
      <c r="AE2897" s="23">
        <f t="shared" si="8409"/>
        <v>0</v>
      </c>
      <c r="AF2897" s="23">
        <f t="shared" si="8409"/>
        <v>0</v>
      </c>
      <c r="AG2897" s="23">
        <f t="shared" si="8409"/>
        <v>0</v>
      </c>
      <c r="AH2897" s="23">
        <f t="shared" si="8409"/>
        <v>0</v>
      </c>
      <c r="AI2897" s="23">
        <f t="shared" si="8409"/>
        <v>0</v>
      </c>
      <c r="AJ2897" s="23">
        <f t="shared" si="8409"/>
        <v>0</v>
      </c>
      <c r="AK2897" s="23">
        <f t="shared" si="8409"/>
        <v>0</v>
      </c>
      <c r="AL2897" s="23">
        <f t="shared" si="8409"/>
        <v>0</v>
      </c>
      <c r="AM2897" s="23">
        <f t="shared" si="8409"/>
        <v>0</v>
      </c>
      <c r="AN2897" s="23">
        <f t="shared" si="8409"/>
        <v>0</v>
      </c>
      <c r="AO2897" s="23">
        <f t="shared" si="8397"/>
        <v>691.20000000000016</v>
      </c>
      <c r="AP2897" s="23">
        <f t="shared" si="8398"/>
        <v>691.20000000000016</v>
      </c>
      <c r="AQ2897" s="23">
        <f t="shared" si="8399"/>
        <v>691.20000000000016</v>
      </c>
      <c r="AR2897" s="23">
        <f t="shared" si="8409"/>
        <v>0</v>
      </c>
      <c r="AS2897" s="23">
        <f t="shared" si="8401"/>
        <v>691.20000000000016</v>
      </c>
      <c r="AT2897" s="23">
        <f t="shared" si="8409"/>
        <v>0</v>
      </c>
      <c r="AU2897" s="23">
        <f t="shared" si="8409"/>
        <v>0</v>
      </c>
      <c r="AV2897" s="23">
        <f t="shared" si="8409"/>
        <v>0</v>
      </c>
      <c r="AW2897" s="23">
        <f t="shared" si="8409"/>
        <v>0</v>
      </c>
      <c r="AX2897" s="23">
        <f t="shared" si="8409"/>
        <v>0</v>
      </c>
      <c r="AY2897" s="23">
        <f t="shared" si="8351"/>
        <v>691.20000000000016</v>
      </c>
      <c r="AZ2897" s="23">
        <f t="shared" si="8409"/>
        <v>0</v>
      </c>
      <c r="BA2897" s="23">
        <f t="shared" si="8353"/>
        <v>691.20000000000016</v>
      </c>
      <c r="BB2897" s="23">
        <f t="shared" si="8409"/>
        <v>0</v>
      </c>
      <c r="BC2897" s="23">
        <f t="shared" si="8409"/>
        <v>0</v>
      </c>
      <c r="BD2897" s="23">
        <f t="shared" si="8409"/>
        <v>0</v>
      </c>
      <c r="BE2897" s="23">
        <f t="shared" si="8409"/>
        <v>0</v>
      </c>
      <c r="BF2897" s="23">
        <f t="shared" si="8409"/>
        <v>0</v>
      </c>
      <c r="BG2897" s="23">
        <f t="shared" si="8409"/>
        <v>0</v>
      </c>
      <c r="BH2897" s="23">
        <f t="shared" si="8409"/>
        <v>0</v>
      </c>
      <c r="BI2897" s="23">
        <f t="shared" si="8409"/>
        <v>0</v>
      </c>
      <c r="BJ2897" s="23">
        <f t="shared" si="8409"/>
        <v>0</v>
      </c>
      <c r="BK2897" s="23">
        <f t="shared" si="8409"/>
        <v>0</v>
      </c>
      <c r="BL2897" s="23">
        <f t="shared" si="8409"/>
        <v>0</v>
      </c>
      <c r="BM2897" s="23">
        <f t="shared" si="8409"/>
        <v>0</v>
      </c>
      <c r="BN2897" s="23">
        <f t="shared" si="8409"/>
        <v>0</v>
      </c>
      <c r="BO2897" s="23">
        <f t="shared" si="8409"/>
        <v>0</v>
      </c>
      <c r="BP2897" s="23">
        <f t="shared" si="8409"/>
        <v>0</v>
      </c>
      <c r="BQ2897" s="23">
        <f t="shared" si="8409"/>
        <v>0</v>
      </c>
      <c r="BR2897" s="23">
        <f t="shared" si="8261"/>
        <v>691.20000000000016</v>
      </c>
      <c r="BS2897" s="23">
        <f t="shared" si="8262"/>
        <v>691.20000000000016</v>
      </c>
      <c r="BT2897" s="23">
        <f t="shared" si="8263"/>
        <v>691.20000000000016</v>
      </c>
      <c r="BU2897" s="23">
        <f t="shared" si="8409"/>
        <v>0</v>
      </c>
      <c r="BV2897" s="23">
        <f t="shared" si="8377"/>
        <v>691.20000000000016</v>
      </c>
      <c r="BW2897" s="23">
        <f t="shared" si="8409"/>
        <v>0</v>
      </c>
    </row>
    <row r="2898" spans="1:77" ht="31.2" x14ac:dyDescent="0.3">
      <c r="A2898" s="13">
        <v>955</v>
      </c>
      <c r="B2898" s="13" t="s">
        <v>17</v>
      </c>
      <c r="C2898" s="13" t="s">
        <v>17</v>
      </c>
      <c r="D2898" s="13" t="s">
        <v>534</v>
      </c>
      <c r="E2898" s="13">
        <v>240</v>
      </c>
      <c r="F2898" s="14" t="s">
        <v>372</v>
      </c>
      <c r="G2898" s="20">
        <v>698.60000000000014</v>
      </c>
      <c r="H2898" s="20">
        <v>698.60000000000014</v>
      </c>
      <c r="I2898" s="20">
        <v>698.60000000000014</v>
      </c>
      <c r="J2898" s="20"/>
      <c r="K2898" s="20"/>
      <c r="L2898" s="20"/>
      <c r="M2898" s="20">
        <f t="shared" si="8378"/>
        <v>698.60000000000014</v>
      </c>
      <c r="N2898" s="20">
        <f t="shared" si="8379"/>
        <v>698.60000000000014</v>
      </c>
      <c r="O2898" s="20">
        <f t="shared" si="8380"/>
        <v>698.60000000000014</v>
      </c>
      <c r="P2898" s="23"/>
      <c r="Q2898" s="23"/>
      <c r="R2898" s="23">
        <v>-7.4</v>
      </c>
      <c r="S2898" s="23"/>
      <c r="T2898" s="23"/>
      <c r="U2898" s="23">
        <v>-7.4</v>
      </c>
      <c r="V2898" s="23"/>
      <c r="W2898" s="23"/>
      <c r="X2898" s="23">
        <v>-7.4</v>
      </c>
      <c r="Y2898" s="23"/>
      <c r="Z2898" s="23">
        <f t="shared" si="8335"/>
        <v>691.20000000000016</v>
      </c>
      <c r="AA2898" s="23">
        <f t="shared" si="8336"/>
        <v>691.20000000000016</v>
      </c>
      <c r="AB2898" s="23">
        <f t="shared" si="8337"/>
        <v>691.20000000000016</v>
      </c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>
        <f t="shared" si="8397"/>
        <v>691.20000000000016</v>
      </c>
      <c r="AP2898" s="23">
        <f t="shared" si="8398"/>
        <v>691.20000000000016</v>
      </c>
      <c r="AQ2898" s="23">
        <f t="shared" si="8399"/>
        <v>691.20000000000016</v>
      </c>
      <c r="AR2898" s="23"/>
      <c r="AS2898" s="23">
        <f t="shared" si="8401"/>
        <v>691.20000000000016</v>
      </c>
      <c r="AT2898" s="23"/>
      <c r="AU2898" s="23"/>
      <c r="AV2898" s="23"/>
      <c r="AW2898" s="23"/>
      <c r="AX2898" s="23"/>
      <c r="AY2898" s="23">
        <f t="shared" si="8351"/>
        <v>691.20000000000016</v>
      </c>
      <c r="AZ2898" s="23"/>
      <c r="BA2898" s="23">
        <f t="shared" si="8353"/>
        <v>691.20000000000016</v>
      </c>
      <c r="BB2898" s="23"/>
      <c r="BC2898" s="23"/>
      <c r="BD2898" s="23"/>
      <c r="BE2898" s="23"/>
      <c r="BF2898" s="23"/>
      <c r="BG2898" s="23"/>
      <c r="BH2898" s="23"/>
      <c r="BI2898" s="23"/>
      <c r="BJ2898" s="23"/>
      <c r="BK2898" s="23"/>
      <c r="BL2898" s="23"/>
      <c r="BM2898" s="23"/>
      <c r="BN2898" s="23"/>
      <c r="BO2898" s="23"/>
      <c r="BP2898" s="23"/>
      <c r="BQ2898" s="23"/>
      <c r="BR2898" s="23">
        <f t="shared" si="8261"/>
        <v>691.20000000000016</v>
      </c>
      <c r="BS2898" s="23">
        <f t="shared" si="8262"/>
        <v>691.20000000000016</v>
      </c>
      <c r="BT2898" s="23">
        <f t="shared" si="8263"/>
        <v>691.20000000000016</v>
      </c>
      <c r="BU2898" s="23"/>
      <c r="BV2898" s="23">
        <f t="shared" si="8377"/>
        <v>691.20000000000016</v>
      </c>
      <c r="BW2898" s="23"/>
    </row>
    <row r="2899" spans="1:77" x14ac:dyDescent="0.3">
      <c r="A2899" s="13">
        <v>955</v>
      </c>
      <c r="B2899" s="13" t="s">
        <v>17</v>
      </c>
      <c r="C2899" s="13" t="s">
        <v>17</v>
      </c>
      <c r="D2899" s="13" t="s">
        <v>534</v>
      </c>
      <c r="E2899" s="13" t="s">
        <v>150</v>
      </c>
      <c r="F2899" s="14" t="s">
        <v>384</v>
      </c>
      <c r="G2899" s="20">
        <f>G2900</f>
        <v>13997.1</v>
      </c>
      <c r="H2899" s="20">
        <f t="shared" ref="H2899:BW2899" si="8410">H2900</f>
        <v>13997.1</v>
      </c>
      <c r="I2899" s="20">
        <f t="shared" si="8410"/>
        <v>13997.1</v>
      </c>
      <c r="J2899" s="20">
        <f t="shared" si="8410"/>
        <v>0</v>
      </c>
      <c r="K2899" s="20">
        <f t="shared" si="8410"/>
        <v>0</v>
      </c>
      <c r="L2899" s="20">
        <f t="shared" si="8410"/>
        <v>0</v>
      </c>
      <c r="M2899" s="20">
        <f t="shared" si="8378"/>
        <v>13997.1</v>
      </c>
      <c r="N2899" s="20">
        <f t="shared" si="8379"/>
        <v>13997.1</v>
      </c>
      <c r="O2899" s="20">
        <f t="shared" si="8380"/>
        <v>13997.1</v>
      </c>
      <c r="P2899" s="23">
        <f t="shared" si="8410"/>
        <v>0</v>
      </c>
      <c r="Q2899" s="23">
        <f t="shared" si="8410"/>
        <v>0</v>
      </c>
      <c r="R2899" s="23">
        <f t="shared" si="8410"/>
        <v>0</v>
      </c>
      <c r="S2899" s="23">
        <f t="shared" si="8410"/>
        <v>0</v>
      </c>
      <c r="T2899" s="23">
        <f t="shared" si="8410"/>
        <v>0</v>
      </c>
      <c r="U2899" s="23">
        <f t="shared" si="8410"/>
        <v>0</v>
      </c>
      <c r="V2899" s="23">
        <f t="shared" si="8410"/>
        <v>0</v>
      </c>
      <c r="W2899" s="23">
        <f t="shared" si="8410"/>
        <v>0</v>
      </c>
      <c r="X2899" s="23">
        <f t="shared" si="8410"/>
        <v>0</v>
      </c>
      <c r="Y2899" s="23">
        <f t="shared" si="8410"/>
        <v>0</v>
      </c>
      <c r="Z2899" s="23">
        <f t="shared" si="8335"/>
        <v>13997.1</v>
      </c>
      <c r="AA2899" s="23">
        <f t="shared" si="8336"/>
        <v>13997.1</v>
      </c>
      <c r="AB2899" s="23">
        <f t="shared" si="8337"/>
        <v>13997.1</v>
      </c>
      <c r="AC2899" s="23">
        <f t="shared" si="8410"/>
        <v>0</v>
      </c>
      <c r="AD2899" s="23">
        <f t="shared" si="8410"/>
        <v>0</v>
      </c>
      <c r="AE2899" s="23">
        <f t="shared" si="8410"/>
        <v>0</v>
      </c>
      <c r="AF2899" s="23">
        <f t="shared" si="8410"/>
        <v>0</v>
      </c>
      <c r="AG2899" s="23">
        <f t="shared" si="8410"/>
        <v>0</v>
      </c>
      <c r="AH2899" s="23">
        <f t="shared" si="8410"/>
        <v>0</v>
      </c>
      <c r="AI2899" s="23">
        <f t="shared" si="8410"/>
        <v>0</v>
      </c>
      <c r="AJ2899" s="23">
        <f t="shared" si="8410"/>
        <v>0</v>
      </c>
      <c r="AK2899" s="23">
        <f t="shared" si="8410"/>
        <v>0</v>
      </c>
      <c r="AL2899" s="23">
        <f t="shared" si="8410"/>
        <v>0</v>
      </c>
      <c r="AM2899" s="23">
        <f t="shared" si="8410"/>
        <v>0</v>
      </c>
      <c r="AN2899" s="23">
        <f t="shared" si="8410"/>
        <v>0</v>
      </c>
      <c r="AO2899" s="23">
        <f t="shared" si="8397"/>
        <v>13997.1</v>
      </c>
      <c r="AP2899" s="23">
        <f t="shared" si="8398"/>
        <v>13997.1</v>
      </c>
      <c r="AQ2899" s="23">
        <f t="shared" si="8399"/>
        <v>13997.1</v>
      </c>
      <c r="AR2899" s="23">
        <f t="shared" si="8410"/>
        <v>0</v>
      </c>
      <c r="AS2899" s="23">
        <f t="shared" si="8401"/>
        <v>13997.1</v>
      </c>
      <c r="AT2899" s="23">
        <f t="shared" si="8410"/>
        <v>0</v>
      </c>
      <c r="AU2899" s="23">
        <f t="shared" si="8410"/>
        <v>0</v>
      </c>
      <c r="AV2899" s="23">
        <f t="shared" si="8410"/>
        <v>0</v>
      </c>
      <c r="AW2899" s="23">
        <f t="shared" si="8410"/>
        <v>0</v>
      </c>
      <c r="AX2899" s="23">
        <f t="shared" si="8410"/>
        <v>0</v>
      </c>
      <c r="AY2899" s="23">
        <f t="shared" si="8351"/>
        <v>13997.1</v>
      </c>
      <c r="AZ2899" s="23">
        <f t="shared" si="8410"/>
        <v>0</v>
      </c>
      <c r="BA2899" s="23">
        <f t="shared" si="8353"/>
        <v>13997.1</v>
      </c>
      <c r="BB2899" s="23">
        <f t="shared" si="8410"/>
        <v>0</v>
      </c>
      <c r="BC2899" s="23">
        <f t="shared" si="8410"/>
        <v>0</v>
      </c>
      <c r="BD2899" s="23">
        <f t="shared" si="8410"/>
        <v>0</v>
      </c>
      <c r="BE2899" s="23">
        <f t="shared" si="8410"/>
        <v>0</v>
      </c>
      <c r="BF2899" s="23">
        <f t="shared" si="8410"/>
        <v>0</v>
      </c>
      <c r="BG2899" s="23">
        <f t="shared" si="8410"/>
        <v>0</v>
      </c>
      <c r="BH2899" s="23">
        <f t="shared" si="8410"/>
        <v>0</v>
      </c>
      <c r="BI2899" s="23">
        <f t="shared" si="8410"/>
        <v>0</v>
      </c>
      <c r="BJ2899" s="23">
        <f t="shared" si="8410"/>
        <v>0</v>
      </c>
      <c r="BK2899" s="23">
        <f t="shared" si="8410"/>
        <v>0</v>
      </c>
      <c r="BL2899" s="23">
        <f t="shared" si="8410"/>
        <v>0</v>
      </c>
      <c r="BM2899" s="23">
        <f t="shared" si="8410"/>
        <v>0</v>
      </c>
      <c r="BN2899" s="23">
        <f t="shared" si="8410"/>
        <v>0</v>
      </c>
      <c r="BO2899" s="23">
        <f t="shared" si="8410"/>
        <v>0</v>
      </c>
      <c r="BP2899" s="23">
        <f t="shared" si="8410"/>
        <v>0</v>
      </c>
      <c r="BQ2899" s="23">
        <f t="shared" si="8410"/>
        <v>0</v>
      </c>
      <c r="BR2899" s="23">
        <f t="shared" si="8261"/>
        <v>13997.1</v>
      </c>
      <c r="BS2899" s="23">
        <f t="shared" si="8262"/>
        <v>13997.1</v>
      </c>
      <c r="BT2899" s="23">
        <f t="shared" si="8263"/>
        <v>13997.1</v>
      </c>
      <c r="BU2899" s="23">
        <f t="shared" si="8410"/>
        <v>0</v>
      </c>
      <c r="BV2899" s="23">
        <f t="shared" si="8377"/>
        <v>13997.1</v>
      </c>
      <c r="BW2899" s="23">
        <f t="shared" si="8410"/>
        <v>0</v>
      </c>
    </row>
    <row r="2900" spans="1:77" ht="31.2" x14ac:dyDescent="0.3">
      <c r="A2900" s="13">
        <v>955</v>
      </c>
      <c r="B2900" s="13" t="s">
        <v>17</v>
      </c>
      <c r="C2900" s="13" t="s">
        <v>17</v>
      </c>
      <c r="D2900" s="13" t="s">
        <v>534</v>
      </c>
      <c r="E2900" s="13">
        <v>320</v>
      </c>
      <c r="F2900" s="14" t="s">
        <v>373</v>
      </c>
      <c r="G2900" s="20">
        <v>13997.1</v>
      </c>
      <c r="H2900" s="20">
        <v>13997.1</v>
      </c>
      <c r="I2900" s="20">
        <v>13997.1</v>
      </c>
      <c r="J2900" s="20"/>
      <c r="K2900" s="20"/>
      <c r="L2900" s="20"/>
      <c r="M2900" s="20">
        <f t="shared" si="8378"/>
        <v>13997.1</v>
      </c>
      <c r="N2900" s="20">
        <f t="shared" si="8379"/>
        <v>13997.1</v>
      </c>
      <c r="O2900" s="20">
        <f t="shared" si="8380"/>
        <v>13997.1</v>
      </c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>
        <f t="shared" si="8335"/>
        <v>13997.1</v>
      </c>
      <c r="AA2900" s="23">
        <f t="shared" si="8336"/>
        <v>13997.1</v>
      </c>
      <c r="AB2900" s="23">
        <f t="shared" si="8337"/>
        <v>13997.1</v>
      </c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>
        <f t="shared" si="8397"/>
        <v>13997.1</v>
      </c>
      <c r="AP2900" s="23">
        <f t="shared" si="8398"/>
        <v>13997.1</v>
      </c>
      <c r="AQ2900" s="23">
        <f t="shared" si="8399"/>
        <v>13997.1</v>
      </c>
      <c r="AR2900" s="23"/>
      <c r="AS2900" s="23">
        <f t="shared" si="8401"/>
        <v>13997.1</v>
      </c>
      <c r="AT2900" s="23"/>
      <c r="AU2900" s="23"/>
      <c r="AV2900" s="23"/>
      <c r="AW2900" s="23"/>
      <c r="AX2900" s="23"/>
      <c r="AY2900" s="23">
        <f t="shared" si="8351"/>
        <v>13997.1</v>
      </c>
      <c r="AZ2900" s="23"/>
      <c r="BA2900" s="23">
        <f t="shared" si="8353"/>
        <v>13997.1</v>
      </c>
      <c r="BB2900" s="23"/>
      <c r="BC2900" s="23"/>
      <c r="BD2900" s="23"/>
      <c r="BE2900" s="23"/>
      <c r="BF2900" s="23"/>
      <c r="BG2900" s="23"/>
      <c r="BH2900" s="23"/>
      <c r="BI2900" s="23"/>
      <c r="BJ2900" s="23"/>
      <c r="BK2900" s="23"/>
      <c r="BL2900" s="23"/>
      <c r="BM2900" s="23"/>
      <c r="BN2900" s="23"/>
      <c r="BO2900" s="23"/>
      <c r="BP2900" s="23"/>
      <c r="BQ2900" s="23"/>
      <c r="BR2900" s="23">
        <f t="shared" si="8261"/>
        <v>13997.1</v>
      </c>
      <c r="BS2900" s="23">
        <f t="shared" si="8262"/>
        <v>13997.1</v>
      </c>
      <c r="BT2900" s="23">
        <f t="shared" si="8263"/>
        <v>13997.1</v>
      </c>
      <c r="BU2900" s="23"/>
      <c r="BV2900" s="23">
        <f t="shared" si="8377"/>
        <v>13997.1</v>
      </c>
      <c r="BW2900" s="23"/>
    </row>
    <row r="2901" spans="1:77" x14ac:dyDescent="0.3">
      <c r="A2901" s="13">
        <v>955</v>
      </c>
      <c r="B2901" s="13" t="s">
        <v>17</v>
      </c>
      <c r="C2901" s="13" t="s">
        <v>17</v>
      </c>
      <c r="D2901" s="13" t="s">
        <v>534</v>
      </c>
      <c r="E2901" s="13" t="s">
        <v>8</v>
      </c>
      <c r="F2901" s="14" t="s">
        <v>387</v>
      </c>
      <c r="G2901" s="20">
        <f>G2902</f>
        <v>117338.5</v>
      </c>
      <c r="H2901" s="20">
        <f t="shared" ref="H2901:BW2901" si="8411">H2902</f>
        <v>117338.5</v>
      </c>
      <c r="I2901" s="20">
        <f t="shared" si="8411"/>
        <v>117338.5</v>
      </c>
      <c r="J2901" s="20">
        <f t="shared" si="8411"/>
        <v>0</v>
      </c>
      <c r="K2901" s="20">
        <f t="shared" si="8411"/>
        <v>0</v>
      </c>
      <c r="L2901" s="20">
        <f t="shared" si="8411"/>
        <v>0</v>
      </c>
      <c r="M2901" s="20">
        <f t="shared" si="8378"/>
        <v>117338.5</v>
      </c>
      <c r="N2901" s="20">
        <f t="shared" si="8379"/>
        <v>117338.5</v>
      </c>
      <c r="O2901" s="20">
        <f t="shared" si="8380"/>
        <v>117338.5</v>
      </c>
      <c r="P2901" s="23">
        <f t="shared" si="8411"/>
        <v>0</v>
      </c>
      <c r="Q2901" s="23">
        <f t="shared" si="8411"/>
        <v>0</v>
      </c>
      <c r="R2901" s="23">
        <f t="shared" si="8411"/>
        <v>-491.9</v>
      </c>
      <c r="S2901" s="23">
        <f t="shared" si="8411"/>
        <v>0</v>
      </c>
      <c r="T2901" s="23">
        <f t="shared" si="8411"/>
        <v>0</v>
      </c>
      <c r="U2901" s="23">
        <f t="shared" si="8411"/>
        <v>-491.9</v>
      </c>
      <c r="V2901" s="23">
        <f t="shared" si="8411"/>
        <v>0</v>
      </c>
      <c r="W2901" s="23">
        <f t="shared" si="8411"/>
        <v>0</v>
      </c>
      <c r="X2901" s="23">
        <f t="shared" si="8411"/>
        <v>-491.9</v>
      </c>
      <c r="Y2901" s="23">
        <f t="shared" si="8411"/>
        <v>0</v>
      </c>
      <c r="Z2901" s="23">
        <f t="shared" si="8335"/>
        <v>116846.6</v>
      </c>
      <c r="AA2901" s="23">
        <f t="shared" si="8336"/>
        <v>116846.6</v>
      </c>
      <c r="AB2901" s="23">
        <f t="shared" si="8337"/>
        <v>116846.6</v>
      </c>
      <c r="AC2901" s="23">
        <f t="shared" si="8411"/>
        <v>0</v>
      </c>
      <c r="AD2901" s="23">
        <f t="shared" si="8411"/>
        <v>0</v>
      </c>
      <c r="AE2901" s="23">
        <f t="shared" si="8411"/>
        <v>0</v>
      </c>
      <c r="AF2901" s="23">
        <f t="shared" si="8411"/>
        <v>0</v>
      </c>
      <c r="AG2901" s="23">
        <f t="shared" si="8411"/>
        <v>0</v>
      </c>
      <c r="AH2901" s="23">
        <f t="shared" si="8411"/>
        <v>0</v>
      </c>
      <c r="AI2901" s="23">
        <f t="shared" si="8411"/>
        <v>0</v>
      </c>
      <c r="AJ2901" s="23">
        <f t="shared" si="8411"/>
        <v>0</v>
      </c>
      <c r="AK2901" s="23">
        <f t="shared" si="8411"/>
        <v>0</v>
      </c>
      <c r="AL2901" s="23">
        <f t="shared" si="8411"/>
        <v>0</v>
      </c>
      <c r="AM2901" s="23">
        <f t="shared" si="8411"/>
        <v>0</v>
      </c>
      <c r="AN2901" s="23">
        <f t="shared" si="8411"/>
        <v>0</v>
      </c>
      <c r="AO2901" s="23">
        <f t="shared" si="8397"/>
        <v>116846.6</v>
      </c>
      <c r="AP2901" s="23">
        <f t="shared" si="8398"/>
        <v>116846.6</v>
      </c>
      <c r="AQ2901" s="23">
        <f t="shared" si="8399"/>
        <v>116846.6</v>
      </c>
      <c r="AR2901" s="23">
        <f t="shared" si="8411"/>
        <v>0</v>
      </c>
      <c r="AS2901" s="23">
        <f t="shared" si="8401"/>
        <v>116846.6</v>
      </c>
      <c r="AT2901" s="23">
        <f t="shared" si="8411"/>
        <v>0</v>
      </c>
      <c r="AU2901" s="23">
        <f t="shared" si="8411"/>
        <v>0</v>
      </c>
      <c r="AV2901" s="23">
        <f t="shared" si="8411"/>
        <v>0</v>
      </c>
      <c r="AW2901" s="23">
        <f t="shared" si="8411"/>
        <v>0</v>
      </c>
      <c r="AX2901" s="23">
        <f t="shared" si="8411"/>
        <v>0</v>
      </c>
      <c r="AY2901" s="23">
        <f t="shared" si="8351"/>
        <v>116846.6</v>
      </c>
      <c r="AZ2901" s="23">
        <f t="shared" si="8411"/>
        <v>0</v>
      </c>
      <c r="BA2901" s="23">
        <f t="shared" si="8353"/>
        <v>116846.6</v>
      </c>
      <c r="BB2901" s="23">
        <f t="shared" si="8411"/>
        <v>0</v>
      </c>
      <c r="BC2901" s="23">
        <f t="shared" si="8411"/>
        <v>0</v>
      </c>
      <c r="BD2901" s="23">
        <f t="shared" si="8411"/>
        <v>0</v>
      </c>
      <c r="BE2901" s="23">
        <f t="shared" si="8411"/>
        <v>0</v>
      </c>
      <c r="BF2901" s="23">
        <f t="shared" si="8411"/>
        <v>0</v>
      </c>
      <c r="BG2901" s="23">
        <f t="shared" si="8411"/>
        <v>0</v>
      </c>
      <c r="BH2901" s="23">
        <f t="shared" si="8411"/>
        <v>0</v>
      </c>
      <c r="BI2901" s="23">
        <f t="shared" si="8411"/>
        <v>0</v>
      </c>
      <c r="BJ2901" s="23">
        <f t="shared" si="8411"/>
        <v>0</v>
      </c>
      <c r="BK2901" s="23">
        <f t="shared" si="8411"/>
        <v>0</v>
      </c>
      <c r="BL2901" s="23">
        <f t="shared" si="8411"/>
        <v>0</v>
      </c>
      <c r="BM2901" s="23">
        <f t="shared" si="8411"/>
        <v>0</v>
      </c>
      <c r="BN2901" s="23">
        <f t="shared" si="8411"/>
        <v>0</v>
      </c>
      <c r="BO2901" s="23">
        <f t="shared" si="8411"/>
        <v>0</v>
      </c>
      <c r="BP2901" s="23">
        <f t="shared" si="8411"/>
        <v>0</v>
      </c>
      <c r="BQ2901" s="23">
        <f t="shared" si="8411"/>
        <v>0</v>
      </c>
      <c r="BR2901" s="23">
        <f t="shared" si="8261"/>
        <v>116846.6</v>
      </c>
      <c r="BS2901" s="23">
        <f t="shared" si="8262"/>
        <v>116846.6</v>
      </c>
      <c r="BT2901" s="23">
        <f t="shared" si="8263"/>
        <v>116846.6</v>
      </c>
      <c r="BU2901" s="23">
        <f t="shared" si="8411"/>
        <v>0</v>
      </c>
      <c r="BV2901" s="23">
        <f t="shared" si="8377"/>
        <v>116846.6</v>
      </c>
      <c r="BW2901" s="23">
        <f t="shared" si="8411"/>
        <v>0</v>
      </c>
      <c r="BY2901" s="3"/>
    </row>
    <row r="2902" spans="1:77" ht="46.8" x14ac:dyDescent="0.3">
      <c r="A2902" s="13">
        <v>955</v>
      </c>
      <c r="B2902" s="13" t="s">
        <v>17</v>
      </c>
      <c r="C2902" s="13" t="s">
        <v>17</v>
      </c>
      <c r="D2902" s="13" t="s">
        <v>534</v>
      </c>
      <c r="E2902" s="13">
        <v>810</v>
      </c>
      <c r="F2902" s="14" t="s">
        <v>799</v>
      </c>
      <c r="G2902" s="20">
        <v>117338.5</v>
      </c>
      <c r="H2902" s="20">
        <v>117338.5</v>
      </c>
      <c r="I2902" s="20">
        <v>117338.5</v>
      </c>
      <c r="J2902" s="20"/>
      <c r="K2902" s="20"/>
      <c r="L2902" s="20"/>
      <c r="M2902" s="20">
        <f t="shared" si="8378"/>
        <v>117338.5</v>
      </c>
      <c r="N2902" s="20">
        <f t="shared" si="8379"/>
        <v>117338.5</v>
      </c>
      <c r="O2902" s="20">
        <f t="shared" si="8380"/>
        <v>117338.5</v>
      </c>
      <c r="P2902" s="23"/>
      <c r="Q2902" s="23"/>
      <c r="R2902" s="23">
        <v>-491.9</v>
      </c>
      <c r="S2902" s="23"/>
      <c r="T2902" s="23"/>
      <c r="U2902" s="23">
        <v>-491.9</v>
      </c>
      <c r="V2902" s="23"/>
      <c r="W2902" s="23"/>
      <c r="X2902" s="23">
        <v>-491.9</v>
      </c>
      <c r="Y2902" s="23"/>
      <c r="Z2902" s="23">
        <f t="shared" si="8335"/>
        <v>116846.6</v>
      </c>
      <c r="AA2902" s="23">
        <f t="shared" si="8336"/>
        <v>116846.6</v>
      </c>
      <c r="AB2902" s="23">
        <f t="shared" si="8337"/>
        <v>116846.6</v>
      </c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>
        <f t="shared" si="8397"/>
        <v>116846.6</v>
      </c>
      <c r="AP2902" s="23">
        <f t="shared" si="8398"/>
        <v>116846.6</v>
      </c>
      <c r="AQ2902" s="23">
        <f t="shared" si="8399"/>
        <v>116846.6</v>
      </c>
      <c r="AR2902" s="23"/>
      <c r="AS2902" s="23">
        <f t="shared" si="8401"/>
        <v>116846.6</v>
      </c>
      <c r="AT2902" s="23"/>
      <c r="AU2902" s="23"/>
      <c r="AV2902" s="23"/>
      <c r="AW2902" s="23"/>
      <c r="AX2902" s="23"/>
      <c r="AY2902" s="23">
        <f t="shared" si="8351"/>
        <v>116846.6</v>
      </c>
      <c r="AZ2902" s="23"/>
      <c r="BA2902" s="23">
        <f t="shared" si="8353"/>
        <v>116846.6</v>
      </c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>
        <f t="shared" si="8261"/>
        <v>116846.6</v>
      </c>
      <c r="BS2902" s="23">
        <f t="shared" si="8262"/>
        <v>116846.6</v>
      </c>
      <c r="BT2902" s="23">
        <f t="shared" si="8263"/>
        <v>116846.6</v>
      </c>
      <c r="BU2902" s="23"/>
      <c r="BV2902" s="23">
        <f t="shared" si="8377"/>
        <v>116846.6</v>
      </c>
      <c r="BW2902" s="23"/>
    </row>
    <row r="2903" spans="1:77" ht="93.6" x14ac:dyDescent="0.3">
      <c r="A2903" s="13">
        <v>955</v>
      </c>
      <c r="B2903" s="13" t="s">
        <v>17</v>
      </c>
      <c r="C2903" s="13" t="s">
        <v>17</v>
      </c>
      <c r="D2903" s="13" t="s">
        <v>535</v>
      </c>
      <c r="E2903" s="13"/>
      <c r="F2903" s="14" t="s">
        <v>678</v>
      </c>
      <c r="G2903" s="20">
        <f>G2904</f>
        <v>6546.2</v>
      </c>
      <c r="H2903" s="20">
        <f t="shared" ref="H2903:BW2904" si="8412">H2904</f>
        <v>6664.9</v>
      </c>
      <c r="I2903" s="20">
        <f t="shared" si="8412"/>
        <v>6664.9</v>
      </c>
      <c r="J2903" s="20">
        <f t="shared" si="8412"/>
        <v>0</v>
      </c>
      <c r="K2903" s="20">
        <f t="shared" si="8412"/>
        <v>0</v>
      </c>
      <c r="L2903" s="20">
        <f t="shared" si="8412"/>
        <v>0</v>
      </c>
      <c r="M2903" s="20">
        <f t="shared" si="8378"/>
        <v>6546.2</v>
      </c>
      <c r="N2903" s="20">
        <f t="shared" si="8379"/>
        <v>6664.9</v>
      </c>
      <c r="O2903" s="20">
        <f t="shared" si="8380"/>
        <v>6664.9</v>
      </c>
      <c r="P2903" s="23">
        <f t="shared" si="8412"/>
        <v>0</v>
      </c>
      <c r="Q2903" s="23">
        <f t="shared" si="8412"/>
        <v>0</v>
      </c>
      <c r="R2903" s="23">
        <f t="shared" si="8412"/>
        <v>0</v>
      </c>
      <c r="S2903" s="23">
        <f t="shared" si="8412"/>
        <v>0</v>
      </c>
      <c r="T2903" s="23">
        <f t="shared" si="8412"/>
        <v>0</v>
      </c>
      <c r="U2903" s="23">
        <f t="shared" si="8412"/>
        <v>0</v>
      </c>
      <c r="V2903" s="23">
        <f t="shared" si="8412"/>
        <v>0</v>
      </c>
      <c r="W2903" s="23">
        <f t="shared" si="8412"/>
        <v>0</v>
      </c>
      <c r="X2903" s="23">
        <f t="shared" si="8412"/>
        <v>0</v>
      </c>
      <c r="Y2903" s="23">
        <f t="shared" si="8412"/>
        <v>0</v>
      </c>
      <c r="Z2903" s="23">
        <f t="shared" si="8335"/>
        <v>6546.2</v>
      </c>
      <c r="AA2903" s="23">
        <f t="shared" si="8336"/>
        <v>6664.9</v>
      </c>
      <c r="AB2903" s="23">
        <f t="shared" si="8337"/>
        <v>6664.9</v>
      </c>
      <c r="AC2903" s="23">
        <f t="shared" si="8412"/>
        <v>0</v>
      </c>
      <c r="AD2903" s="23">
        <f t="shared" si="8412"/>
        <v>0</v>
      </c>
      <c r="AE2903" s="23">
        <f t="shared" si="8412"/>
        <v>0</v>
      </c>
      <c r="AF2903" s="23">
        <f t="shared" si="8412"/>
        <v>0</v>
      </c>
      <c r="AG2903" s="23">
        <f t="shared" si="8412"/>
        <v>0</v>
      </c>
      <c r="AH2903" s="23">
        <f t="shared" si="8412"/>
        <v>0</v>
      </c>
      <c r="AI2903" s="23">
        <f t="shared" si="8412"/>
        <v>0</v>
      </c>
      <c r="AJ2903" s="23">
        <f t="shared" si="8412"/>
        <v>0</v>
      </c>
      <c r="AK2903" s="23">
        <f t="shared" si="8412"/>
        <v>0</v>
      </c>
      <c r="AL2903" s="23">
        <f t="shared" si="8412"/>
        <v>0</v>
      </c>
      <c r="AM2903" s="23">
        <f t="shared" si="8412"/>
        <v>0</v>
      </c>
      <c r="AN2903" s="23">
        <f t="shared" si="8412"/>
        <v>0</v>
      </c>
      <c r="AO2903" s="23">
        <f t="shared" si="8397"/>
        <v>6546.2</v>
      </c>
      <c r="AP2903" s="23">
        <f t="shared" si="8398"/>
        <v>6664.9</v>
      </c>
      <c r="AQ2903" s="23">
        <f t="shared" si="8399"/>
        <v>6664.9</v>
      </c>
      <c r="AR2903" s="23">
        <f t="shared" si="8412"/>
        <v>0</v>
      </c>
      <c r="AS2903" s="23">
        <f t="shared" si="8401"/>
        <v>6546.2</v>
      </c>
      <c r="AT2903" s="23">
        <f t="shared" si="8412"/>
        <v>0</v>
      </c>
      <c r="AU2903" s="23">
        <f t="shared" si="8412"/>
        <v>0</v>
      </c>
      <c r="AV2903" s="23">
        <f t="shared" si="8412"/>
        <v>0</v>
      </c>
      <c r="AW2903" s="23">
        <f t="shared" si="8412"/>
        <v>0</v>
      </c>
      <c r="AX2903" s="23">
        <f t="shared" si="8412"/>
        <v>0</v>
      </c>
      <c r="AY2903" s="23">
        <f t="shared" si="8351"/>
        <v>6546.2</v>
      </c>
      <c r="AZ2903" s="23">
        <f t="shared" si="8412"/>
        <v>0</v>
      </c>
      <c r="BA2903" s="23">
        <f t="shared" si="8353"/>
        <v>6546.2</v>
      </c>
      <c r="BB2903" s="23">
        <f t="shared" si="8412"/>
        <v>0</v>
      </c>
      <c r="BC2903" s="23">
        <f t="shared" si="8412"/>
        <v>0</v>
      </c>
      <c r="BD2903" s="23">
        <f t="shared" si="8412"/>
        <v>0</v>
      </c>
      <c r="BE2903" s="23">
        <f t="shared" si="8412"/>
        <v>0</v>
      </c>
      <c r="BF2903" s="23">
        <f t="shared" si="8412"/>
        <v>0</v>
      </c>
      <c r="BG2903" s="23">
        <f t="shared" si="8412"/>
        <v>0</v>
      </c>
      <c r="BH2903" s="23">
        <f t="shared" si="8412"/>
        <v>0</v>
      </c>
      <c r="BI2903" s="23">
        <f t="shared" si="8412"/>
        <v>0</v>
      </c>
      <c r="BJ2903" s="23">
        <f t="shared" si="8412"/>
        <v>0</v>
      </c>
      <c r="BK2903" s="23">
        <f t="shared" si="8412"/>
        <v>0</v>
      </c>
      <c r="BL2903" s="23">
        <f t="shared" si="8412"/>
        <v>0</v>
      </c>
      <c r="BM2903" s="23">
        <f t="shared" si="8412"/>
        <v>0</v>
      </c>
      <c r="BN2903" s="23">
        <f t="shared" si="8412"/>
        <v>0</v>
      </c>
      <c r="BO2903" s="23">
        <f t="shared" si="8412"/>
        <v>0</v>
      </c>
      <c r="BP2903" s="23">
        <f t="shared" si="8412"/>
        <v>0</v>
      </c>
      <c r="BQ2903" s="23">
        <f t="shared" si="8412"/>
        <v>0</v>
      </c>
      <c r="BR2903" s="23">
        <f t="shared" si="8261"/>
        <v>6546.2</v>
      </c>
      <c r="BS2903" s="23">
        <f t="shared" si="8262"/>
        <v>6664.9</v>
      </c>
      <c r="BT2903" s="23">
        <f t="shared" si="8263"/>
        <v>6664.9</v>
      </c>
      <c r="BU2903" s="23">
        <f t="shared" si="8412"/>
        <v>0</v>
      </c>
      <c r="BV2903" s="23">
        <f t="shared" si="8377"/>
        <v>6546.2</v>
      </c>
      <c r="BW2903" s="23">
        <f t="shared" si="8412"/>
        <v>0</v>
      </c>
    </row>
    <row r="2904" spans="1:77" x14ac:dyDescent="0.3">
      <c r="A2904" s="13">
        <v>955</v>
      </c>
      <c r="B2904" s="13" t="s">
        <v>17</v>
      </c>
      <c r="C2904" s="13" t="s">
        <v>17</v>
      </c>
      <c r="D2904" s="13" t="s">
        <v>535</v>
      </c>
      <c r="E2904" s="13" t="s">
        <v>8</v>
      </c>
      <c r="F2904" s="14" t="s">
        <v>387</v>
      </c>
      <c r="G2904" s="20">
        <f>G2905</f>
        <v>6546.2</v>
      </c>
      <c r="H2904" s="20">
        <f t="shared" si="8412"/>
        <v>6664.9</v>
      </c>
      <c r="I2904" s="20">
        <f t="shared" si="8412"/>
        <v>6664.9</v>
      </c>
      <c r="J2904" s="20">
        <f t="shared" si="8412"/>
        <v>0</v>
      </c>
      <c r="K2904" s="20">
        <f t="shared" si="8412"/>
        <v>0</v>
      </c>
      <c r="L2904" s="20">
        <f t="shared" si="8412"/>
        <v>0</v>
      </c>
      <c r="M2904" s="20">
        <f t="shared" si="8378"/>
        <v>6546.2</v>
      </c>
      <c r="N2904" s="20">
        <f t="shared" si="8379"/>
        <v>6664.9</v>
      </c>
      <c r="O2904" s="20">
        <f t="shared" si="8380"/>
        <v>6664.9</v>
      </c>
      <c r="P2904" s="23">
        <f t="shared" si="8412"/>
        <v>0</v>
      </c>
      <c r="Q2904" s="23">
        <f t="shared" si="8412"/>
        <v>0</v>
      </c>
      <c r="R2904" s="23">
        <f t="shared" si="8412"/>
        <v>0</v>
      </c>
      <c r="S2904" s="23">
        <f t="shared" si="8412"/>
        <v>0</v>
      </c>
      <c r="T2904" s="23">
        <f t="shared" si="8412"/>
        <v>0</v>
      </c>
      <c r="U2904" s="23">
        <f t="shared" si="8412"/>
        <v>0</v>
      </c>
      <c r="V2904" s="23">
        <f t="shared" si="8412"/>
        <v>0</v>
      </c>
      <c r="W2904" s="23">
        <f t="shared" si="8412"/>
        <v>0</v>
      </c>
      <c r="X2904" s="23">
        <f t="shared" si="8412"/>
        <v>0</v>
      </c>
      <c r="Y2904" s="23">
        <f t="shared" si="8412"/>
        <v>0</v>
      </c>
      <c r="Z2904" s="23">
        <f t="shared" si="8335"/>
        <v>6546.2</v>
      </c>
      <c r="AA2904" s="23">
        <f t="shared" si="8336"/>
        <v>6664.9</v>
      </c>
      <c r="AB2904" s="23">
        <f t="shared" si="8337"/>
        <v>6664.9</v>
      </c>
      <c r="AC2904" s="23">
        <f t="shared" si="8412"/>
        <v>0</v>
      </c>
      <c r="AD2904" s="23">
        <f t="shared" si="8412"/>
        <v>0</v>
      </c>
      <c r="AE2904" s="23">
        <f t="shared" si="8412"/>
        <v>0</v>
      </c>
      <c r="AF2904" s="23">
        <f t="shared" si="8412"/>
        <v>0</v>
      </c>
      <c r="AG2904" s="23">
        <f t="shared" si="8412"/>
        <v>0</v>
      </c>
      <c r="AH2904" s="23">
        <f t="shared" si="8412"/>
        <v>0</v>
      </c>
      <c r="AI2904" s="23">
        <f t="shared" si="8412"/>
        <v>0</v>
      </c>
      <c r="AJ2904" s="23">
        <f t="shared" si="8412"/>
        <v>0</v>
      </c>
      <c r="AK2904" s="23">
        <f t="shared" si="8412"/>
        <v>0</v>
      </c>
      <c r="AL2904" s="23">
        <f t="shared" si="8412"/>
        <v>0</v>
      </c>
      <c r="AM2904" s="23">
        <f t="shared" si="8412"/>
        <v>0</v>
      </c>
      <c r="AN2904" s="23">
        <f t="shared" si="8412"/>
        <v>0</v>
      </c>
      <c r="AO2904" s="23">
        <f t="shared" si="8397"/>
        <v>6546.2</v>
      </c>
      <c r="AP2904" s="23">
        <f t="shared" si="8398"/>
        <v>6664.9</v>
      </c>
      <c r="AQ2904" s="23">
        <f t="shared" si="8399"/>
        <v>6664.9</v>
      </c>
      <c r="AR2904" s="23">
        <f t="shared" si="8412"/>
        <v>0</v>
      </c>
      <c r="AS2904" s="23">
        <f t="shared" si="8401"/>
        <v>6546.2</v>
      </c>
      <c r="AT2904" s="23">
        <f t="shared" si="8412"/>
        <v>0</v>
      </c>
      <c r="AU2904" s="23">
        <f t="shared" si="8412"/>
        <v>0</v>
      </c>
      <c r="AV2904" s="23">
        <f t="shared" si="8412"/>
        <v>0</v>
      </c>
      <c r="AW2904" s="23">
        <f t="shared" si="8412"/>
        <v>0</v>
      </c>
      <c r="AX2904" s="23">
        <f t="shared" si="8412"/>
        <v>0</v>
      </c>
      <c r="AY2904" s="23">
        <f t="shared" si="8351"/>
        <v>6546.2</v>
      </c>
      <c r="AZ2904" s="23">
        <f t="shared" si="8412"/>
        <v>0</v>
      </c>
      <c r="BA2904" s="23">
        <f t="shared" si="8353"/>
        <v>6546.2</v>
      </c>
      <c r="BB2904" s="23">
        <f t="shared" si="8412"/>
        <v>0</v>
      </c>
      <c r="BC2904" s="23">
        <f t="shared" si="8412"/>
        <v>0</v>
      </c>
      <c r="BD2904" s="23">
        <f t="shared" si="8412"/>
        <v>0</v>
      </c>
      <c r="BE2904" s="23">
        <f t="shared" si="8412"/>
        <v>0</v>
      </c>
      <c r="BF2904" s="23">
        <f t="shared" si="8412"/>
        <v>0</v>
      </c>
      <c r="BG2904" s="23">
        <f t="shared" si="8412"/>
        <v>0</v>
      </c>
      <c r="BH2904" s="23">
        <f t="shared" si="8412"/>
        <v>0</v>
      </c>
      <c r="BI2904" s="23">
        <f t="shared" si="8412"/>
        <v>0</v>
      </c>
      <c r="BJ2904" s="23">
        <f t="shared" si="8412"/>
        <v>0</v>
      </c>
      <c r="BK2904" s="23">
        <f t="shared" si="8412"/>
        <v>0</v>
      </c>
      <c r="BL2904" s="23">
        <f t="shared" si="8412"/>
        <v>0</v>
      </c>
      <c r="BM2904" s="23">
        <f t="shared" si="8412"/>
        <v>0</v>
      </c>
      <c r="BN2904" s="23">
        <f t="shared" si="8412"/>
        <v>0</v>
      </c>
      <c r="BO2904" s="23">
        <f t="shared" si="8412"/>
        <v>0</v>
      </c>
      <c r="BP2904" s="23">
        <f t="shared" si="8412"/>
        <v>0</v>
      </c>
      <c r="BQ2904" s="23">
        <f t="shared" si="8412"/>
        <v>0</v>
      </c>
      <c r="BR2904" s="23">
        <f t="shared" si="8261"/>
        <v>6546.2</v>
      </c>
      <c r="BS2904" s="23">
        <f t="shared" si="8262"/>
        <v>6664.9</v>
      </c>
      <c r="BT2904" s="23">
        <f t="shared" si="8263"/>
        <v>6664.9</v>
      </c>
      <c r="BU2904" s="23">
        <f t="shared" si="8412"/>
        <v>0</v>
      </c>
      <c r="BV2904" s="23">
        <f t="shared" si="8377"/>
        <v>6546.2</v>
      </c>
      <c r="BW2904" s="23">
        <f t="shared" si="8412"/>
        <v>0</v>
      </c>
      <c r="BY2904" s="3"/>
    </row>
    <row r="2905" spans="1:77" ht="46.8" x14ac:dyDescent="0.3">
      <c r="A2905" s="13">
        <v>955</v>
      </c>
      <c r="B2905" s="13" t="s">
        <v>17</v>
      </c>
      <c r="C2905" s="13" t="s">
        <v>17</v>
      </c>
      <c r="D2905" s="13" t="s">
        <v>535</v>
      </c>
      <c r="E2905" s="13">
        <v>810</v>
      </c>
      <c r="F2905" s="14" t="s">
        <v>799</v>
      </c>
      <c r="G2905" s="20">
        <v>6546.2</v>
      </c>
      <c r="H2905" s="20">
        <v>6664.9</v>
      </c>
      <c r="I2905" s="20">
        <v>6664.9</v>
      </c>
      <c r="J2905" s="20"/>
      <c r="K2905" s="20"/>
      <c r="L2905" s="20"/>
      <c r="M2905" s="20">
        <f t="shared" si="8378"/>
        <v>6546.2</v>
      </c>
      <c r="N2905" s="20">
        <f t="shared" si="8379"/>
        <v>6664.9</v>
      </c>
      <c r="O2905" s="20">
        <f t="shared" si="8380"/>
        <v>6664.9</v>
      </c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>
        <f t="shared" si="8335"/>
        <v>6546.2</v>
      </c>
      <c r="AA2905" s="23">
        <f t="shared" si="8336"/>
        <v>6664.9</v>
      </c>
      <c r="AB2905" s="23">
        <f t="shared" si="8337"/>
        <v>6664.9</v>
      </c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/>
      <c r="AO2905" s="23">
        <f t="shared" si="8397"/>
        <v>6546.2</v>
      </c>
      <c r="AP2905" s="23">
        <f t="shared" si="8398"/>
        <v>6664.9</v>
      </c>
      <c r="AQ2905" s="23">
        <f t="shared" si="8399"/>
        <v>6664.9</v>
      </c>
      <c r="AR2905" s="23"/>
      <c r="AS2905" s="23">
        <f t="shared" si="8401"/>
        <v>6546.2</v>
      </c>
      <c r="AT2905" s="23"/>
      <c r="AU2905" s="23"/>
      <c r="AV2905" s="23"/>
      <c r="AW2905" s="23"/>
      <c r="AX2905" s="23"/>
      <c r="AY2905" s="23">
        <f t="shared" si="8351"/>
        <v>6546.2</v>
      </c>
      <c r="AZ2905" s="23"/>
      <c r="BA2905" s="23">
        <f t="shared" si="8353"/>
        <v>6546.2</v>
      </c>
      <c r="BB2905" s="23"/>
      <c r="BC2905" s="23"/>
      <c r="BD2905" s="23"/>
      <c r="BE2905" s="23"/>
      <c r="BF2905" s="23"/>
      <c r="BG2905" s="23"/>
      <c r="BH2905" s="23"/>
      <c r="BI2905" s="23"/>
      <c r="BJ2905" s="23"/>
      <c r="BK2905" s="23"/>
      <c r="BL2905" s="23"/>
      <c r="BM2905" s="23"/>
      <c r="BN2905" s="23"/>
      <c r="BO2905" s="23"/>
      <c r="BP2905" s="23"/>
      <c r="BQ2905" s="23"/>
      <c r="BR2905" s="23">
        <f t="shared" si="8261"/>
        <v>6546.2</v>
      </c>
      <c r="BS2905" s="23">
        <f t="shared" si="8262"/>
        <v>6664.9</v>
      </c>
      <c r="BT2905" s="23">
        <f t="shared" si="8263"/>
        <v>6664.9</v>
      </c>
      <c r="BU2905" s="23"/>
      <c r="BV2905" s="23">
        <f t="shared" si="8377"/>
        <v>6546.2</v>
      </c>
      <c r="BW2905" s="23"/>
    </row>
    <row r="2906" spans="1:77" s="3" customFormat="1" x14ac:dyDescent="0.3">
      <c r="A2906" s="6">
        <v>955</v>
      </c>
      <c r="B2906" s="6" t="s">
        <v>138</v>
      </c>
      <c r="C2906" s="6"/>
      <c r="D2906" s="6"/>
      <c r="E2906" s="6"/>
      <c r="F2906" s="7" t="s">
        <v>159</v>
      </c>
      <c r="G2906" s="18">
        <f>G2907+G2916+G2935</f>
        <v>1223159.5</v>
      </c>
      <c r="H2906" s="18">
        <f t="shared" ref="H2906:L2906" si="8413">H2907+H2916+H2935</f>
        <v>330911.5</v>
      </c>
      <c r="I2906" s="18">
        <f t="shared" si="8413"/>
        <v>135549.20000000001</v>
      </c>
      <c r="J2906" s="18">
        <f t="shared" si="8413"/>
        <v>0</v>
      </c>
      <c r="K2906" s="18">
        <f t="shared" si="8413"/>
        <v>0</v>
      </c>
      <c r="L2906" s="18">
        <f t="shared" si="8413"/>
        <v>0</v>
      </c>
      <c r="M2906" s="20">
        <f t="shared" si="8378"/>
        <v>1223159.5</v>
      </c>
      <c r="N2906" s="20">
        <f t="shared" si="8379"/>
        <v>330911.5</v>
      </c>
      <c r="O2906" s="20">
        <f t="shared" si="8380"/>
        <v>135549.20000000001</v>
      </c>
      <c r="P2906" s="21">
        <f t="shared" ref="P2906:Q2906" si="8414">P2907+P2916+P2935</f>
        <v>0</v>
      </c>
      <c r="Q2906" s="21">
        <f t="shared" si="8414"/>
        <v>0</v>
      </c>
      <c r="R2906" s="21">
        <f t="shared" ref="R2906:T2906" si="8415">R2907+R2916+R2935</f>
        <v>0</v>
      </c>
      <c r="S2906" s="21">
        <f t="shared" si="8415"/>
        <v>0</v>
      </c>
      <c r="T2906" s="21">
        <f t="shared" si="8415"/>
        <v>0</v>
      </c>
      <c r="U2906" s="21">
        <f t="shared" ref="U2906:W2906" si="8416">U2907+U2916+U2935</f>
        <v>0</v>
      </c>
      <c r="V2906" s="21">
        <f t="shared" si="8416"/>
        <v>0</v>
      </c>
      <c r="W2906" s="21">
        <f t="shared" si="8416"/>
        <v>0</v>
      </c>
      <c r="X2906" s="21">
        <f t="shared" ref="X2906:Y2906" si="8417">X2907+X2916+X2935</f>
        <v>0</v>
      </c>
      <c r="Y2906" s="21">
        <f t="shared" si="8417"/>
        <v>0</v>
      </c>
      <c r="Z2906" s="21">
        <f t="shared" si="8335"/>
        <v>1223159.5</v>
      </c>
      <c r="AA2906" s="21">
        <f t="shared" si="8336"/>
        <v>330911.5</v>
      </c>
      <c r="AB2906" s="21">
        <f t="shared" si="8337"/>
        <v>135549.20000000001</v>
      </c>
      <c r="AC2906" s="21">
        <f t="shared" ref="AC2906:AL2906" si="8418">AC2907+AC2916+AC2935</f>
        <v>0</v>
      </c>
      <c r="AD2906" s="21">
        <f t="shared" si="8418"/>
        <v>0</v>
      </c>
      <c r="AE2906" s="21">
        <f t="shared" ref="AE2906" si="8419">AE2907+AE2916+AE2935</f>
        <v>0</v>
      </c>
      <c r="AF2906" s="21">
        <f t="shared" si="8418"/>
        <v>0</v>
      </c>
      <c r="AG2906" s="21">
        <f t="shared" si="8418"/>
        <v>0</v>
      </c>
      <c r="AH2906" s="21">
        <f t="shared" si="8418"/>
        <v>0</v>
      </c>
      <c r="AI2906" s="21">
        <f t="shared" ref="AI2906" si="8420">AI2907+AI2916+AI2935</f>
        <v>0</v>
      </c>
      <c r="AJ2906" s="21">
        <f t="shared" si="8418"/>
        <v>0</v>
      </c>
      <c r="AK2906" s="21">
        <f t="shared" si="8418"/>
        <v>6.4039999999999999</v>
      </c>
      <c r="AL2906" s="21">
        <f t="shared" si="8418"/>
        <v>0</v>
      </c>
      <c r="AM2906" s="21">
        <f t="shared" ref="AM2906:BW2906" si="8421">AM2907+AM2916+AM2935</f>
        <v>0</v>
      </c>
      <c r="AN2906" s="21">
        <f t="shared" si="8421"/>
        <v>0</v>
      </c>
      <c r="AO2906" s="21">
        <f t="shared" si="8397"/>
        <v>1223165.9040000001</v>
      </c>
      <c r="AP2906" s="21">
        <f t="shared" si="8398"/>
        <v>330911.5</v>
      </c>
      <c r="AQ2906" s="21">
        <f t="shared" si="8399"/>
        <v>135549.20000000001</v>
      </c>
      <c r="AR2906" s="21">
        <f t="shared" ref="AR2906" si="8422">AR2907+AR2916+AR2935</f>
        <v>0</v>
      </c>
      <c r="AS2906" s="21">
        <f t="shared" si="8401"/>
        <v>1223165.9040000001</v>
      </c>
      <c r="AT2906" s="21">
        <f t="shared" ref="AT2906:AX2906" si="8423">AT2907+AT2916+AT2935</f>
        <v>0</v>
      </c>
      <c r="AU2906" s="21">
        <f t="shared" si="8423"/>
        <v>0</v>
      </c>
      <c r="AV2906" s="21">
        <f t="shared" si="8423"/>
        <v>0</v>
      </c>
      <c r="AW2906" s="21">
        <f t="shared" si="8423"/>
        <v>0</v>
      </c>
      <c r="AX2906" s="21">
        <f t="shared" si="8423"/>
        <v>0</v>
      </c>
      <c r="AY2906" s="21">
        <f t="shared" si="8351"/>
        <v>1223165.9040000001</v>
      </c>
      <c r="AZ2906" s="21">
        <f t="shared" ref="AZ2906" si="8424">AZ2907+AZ2916+AZ2935</f>
        <v>0</v>
      </c>
      <c r="BA2906" s="21">
        <f t="shared" si="8353"/>
        <v>1223165.9040000001</v>
      </c>
      <c r="BB2906" s="21">
        <f t="shared" ref="BB2906:BI2906" si="8425">BB2907+BB2916+BB2935</f>
        <v>0</v>
      </c>
      <c r="BC2906" s="21">
        <f t="shared" si="8425"/>
        <v>0</v>
      </c>
      <c r="BD2906" s="21">
        <f t="shared" si="8425"/>
        <v>0</v>
      </c>
      <c r="BE2906" s="21">
        <f t="shared" si="8425"/>
        <v>0</v>
      </c>
      <c r="BF2906" s="21">
        <f t="shared" si="8425"/>
        <v>0</v>
      </c>
      <c r="BG2906" s="21">
        <f t="shared" si="8425"/>
        <v>0</v>
      </c>
      <c r="BH2906" s="21">
        <f t="shared" si="8425"/>
        <v>0</v>
      </c>
      <c r="BI2906" s="21">
        <f t="shared" si="8425"/>
        <v>0</v>
      </c>
      <c r="BJ2906" s="21">
        <f t="shared" ref="BJ2906:BP2906" si="8426">BJ2907+BJ2916+BJ2935</f>
        <v>0</v>
      </c>
      <c r="BK2906" s="21">
        <f t="shared" si="8426"/>
        <v>0</v>
      </c>
      <c r="BL2906" s="21">
        <f t="shared" si="8426"/>
        <v>0</v>
      </c>
      <c r="BM2906" s="21">
        <f t="shared" si="8426"/>
        <v>0</v>
      </c>
      <c r="BN2906" s="21">
        <f t="shared" si="8426"/>
        <v>0</v>
      </c>
      <c r="BO2906" s="21">
        <f t="shared" si="8426"/>
        <v>0</v>
      </c>
      <c r="BP2906" s="21">
        <f t="shared" si="8426"/>
        <v>0</v>
      </c>
      <c r="BQ2906" s="21">
        <f t="shared" ref="BQ2906" si="8427">BQ2907+BQ2916+BQ2935</f>
        <v>0</v>
      </c>
      <c r="BR2906" s="21">
        <f t="shared" si="8261"/>
        <v>1223165.9040000001</v>
      </c>
      <c r="BS2906" s="21">
        <f t="shared" si="8262"/>
        <v>330911.5</v>
      </c>
      <c r="BT2906" s="21">
        <f t="shared" si="8263"/>
        <v>135549.20000000001</v>
      </c>
      <c r="BU2906" s="21">
        <f t="shared" ref="BU2906" si="8428">BU2907+BU2916+BU2935</f>
        <v>0</v>
      </c>
      <c r="BV2906" s="21">
        <f t="shared" si="8377"/>
        <v>1223165.9040000001</v>
      </c>
      <c r="BW2906" s="21">
        <f t="shared" si="8421"/>
        <v>0</v>
      </c>
    </row>
    <row r="2907" spans="1:77" s="15" customFormat="1" x14ac:dyDescent="0.3">
      <c r="A2907" s="9">
        <v>955</v>
      </c>
      <c r="B2907" s="9" t="s">
        <v>138</v>
      </c>
      <c r="C2907" s="9" t="s">
        <v>14</v>
      </c>
      <c r="D2907" s="9"/>
      <c r="E2907" s="9"/>
      <c r="F2907" s="10" t="s">
        <v>658</v>
      </c>
      <c r="G2907" s="19">
        <f>G2908</f>
        <v>46622.2</v>
      </c>
      <c r="H2907" s="19">
        <f t="shared" ref="H2907:BW2909" si="8429">H2908</f>
        <v>47380.299999999996</v>
      </c>
      <c r="I2907" s="19">
        <f t="shared" si="8429"/>
        <v>48138.5</v>
      </c>
      <c r="J2907" s="19">
        <f t="shared" si="8429"/>
        <v>0</v>
      </c>
      <c r="K2907" s="19">
        <f t="shared" si="8429"/>
        <v>0</v>
      </c>
      <c r="L2907" s="19">
        <f t="shared" si="8429"/>
        <v>0</v>
      </c>
      <c r="M2907" s="20">
        <f t="shared" si="8378"/>
        <v>46622.2</v>
      </c>
      <c r="N2907" s="20">
        <f t="shared" si="8379"/>
        <v>47380.299999999996</v>
      </c>
      <c r="O2907" s="20">
        <f t="shared" si="8380"/>
        <v>48138.5</v>
      </c>
      <c r="P2907" s="22">
        <f t="shared" si="8429"/>
        <v>0</v>
      </c>
      <c r="Q2907" s="22">
        <f t="shared" si="8429"/>
        <v>0</v>
      </c>
      <c r="R2907" s="22">
        <f t="shared" si="8429"/>
        <v>0</v>
      </c>
      <c r="S2907" s="22">
        <f t="shared" si="8429"/>
        <v>0</v>
      </c>
      <c r="T2907" s="22">
        <f t="shared" si="8429"/>
        <v>0</v>
      </c>
      <c r="U2907" s="22">
        <f t="shared" si="8429"/>
        <v>0</v>
      </c>
      <c r="V2907" s="22">
        <f t="shared" si="8429"/>
        <v>0</v>
      </c>
      <c r="W2907" s="22">
        <f t="shared" si="8429"/>
        <v>0</v>
      </c>
      <c r="X2907" s="22">
        <f t="shared" si="8429"/>
        <v>0</v>
      </c>
      <c r="Y2907" s="22">
        <f t="shared" si="8429"/>
        <v>0</v>
      </c>
      <c r="Z2907" s="22">
        <f t="shared" si="8335"/>
        <v>46622.2</v>
      </c>
      <c r="AA2907" s="22">
        <f t="shared" si="8336"/>
        <v>47380.299999999996</v>
      </c>
      <c r="AB2907" s="22">
        <f t="shared" si="8337"/>
        <v>48138.5</v>
      </c>
      <c r="AC2907" s="22">
        <f t="shared" si="8429"/>
        <v>0</v>
      </c>
      <c r="AD2907" s="22">
        <f t="shared" si="8429"/>
        <v>0</v>
      </c>
      <c r="AE2907" s="22">
        <f t="shared" si="8429"/>
        <v>0</v>
      </c>
      <c r="AF2907" s="22">
        <f t="shared" si="8429"/>
        <v>0</v>
      </c>
      <c r="AG2907" s="22">
        <f t="shared" si="8429"/>
        <v>0</v>
      </c>
      <c r="AH2907" s="22">
        <f t="shared" si="8429"/>
        <v>0</v>
      </c>
      <c r="AI2907" s="22">
        <f t="shared" si="8429"/>
        <v>0</v>
      </c>
      <c r="AJ2907" s="22">
        <f t="shared" si="8429"/>
        <v>0</v>
      </c>
      <c r="AK2907" s="22">
        <f t="shared" si="8429"/>
        <v>0</v>
      </c>
      <c r="AL2907" s="22">
        <f t="shared" si="8429"/>
        <v>0</v>
      </c>
      <c r="AM2907" s="22">
        <f t="shared" si="8429"/>
        <v>0</v>
      </c>
      <c r="AN2907" s="22">
        <f t="shared" si="8429"/>
        <v>0</v>
      </c>
      <c r="AO2907" s="22">
        <f t="shared" si="8397"/>
        <v>46622.2</v>
      </c>
      <c r="AP2907" s="22">
        <f t="shared" si="8398"/>
        <v>47380.299999999996</v>
      </c>
      <c r="AQ2907" s="22">
        <f t="shared" si="8399"/>
        <v>48138.5</v>
      </c>
      <c r="AR2907" s="22">
        <f t="shared" si="8429"/>
        <v>0</v>
      </c>
      <c r="AS2907" s="22">
        <f t="shared" si="8401"/>
        <v>46622.2</v>
      </c>
      <c r="AT2907" s="22">
        <f t="shared" si="8429"/>
        <v>0</v>
      </c>
      <c r="AU2907" s="22">
        <f t="shared" si="8429"/>
        <v>0</v>
      </c>
      <c r="AV2907" s="22">
        <f t="shared" si="8429"/>
        <v>0</v>
      </c>
      <c r="AW2907" s="22">
        <f t="shared" si="8429"/>
        <v>0</v>
      </c>
      <c r="AX2907" s="22">
        <f t="shared" si="8429"/>
        <v>0</v>
      </c>
      <c r="AY2907" s="22">
        <f t="shared" si="8351"/>
        <v>46622.2</v>
      </c>
      <c r="AZ2907" s="22">
        <f t="shared" si="8429"/>
        <v>0</v>
      </c>
      <c r="BA2907" s="22">
        <f t="shared" si="8353"/>
        <v>46622.2</v>
      </c>
      <c r="BB2907" s="22">
        <f t="shared" si="8429"/>
        <v>0</v>
      </c>
      <c r="BC2907" s="22">
        <f t="shared" si="8429"/>
        <v>0</v>
      </c>
      <c r="BD2907" s="22">
        <f t="shared" si="8429"/>
        <v>0</v>
      </c>
      <c r="BE2907" s="22">
        <f t="shared" si="8429"/>
        <v>0</v>
      </c>
      <c r="BF2907" s="22">
        <f t="shared" si="8429"/>
        <v>0</v>
      </c>
      <c r="BG2907" s="22">
        <f t="shared" si="8429"/>
        <v>0</v>
      </c>
      <c r="BH2907" s="22">
        <f t="shared" si="8429"/>
        <v>0</v>
      </c>
      <c r="BI2907" s="22">
        <f t="shared" si="8429"/>
        <v>0</v>
      </c>
      <c r="BJ2907" s="22">
        <f t="shared" si="8429"/>
        <v>0</v>
      </c>
      <c r="BK2907" s="22">
        <f t="shared" si="8429"/>
        <v>0</v>
      </c>
      <c r="BL2907" s="22">
        <f t="shared" si="8429"/>
        <v>0</v>
      </c>
      <c r="BM2907" s="22">
        <f t="shared" si="8429"/>
        <v>0</v>
      </c>
      <c r="BN2907" s="22">
        <f t="shared" si="8429"/>
        <v>0</v>
      </c>
      <c r="BO2907" s="22">
        <f t="shared" si="8429"/>
        <v>0</v>
      </c>
      <c r="BP2907" s="22">
        <f t="shared" si="8429"/>
        <v>0</v>
      </c>
      <c r="BQ2907" s="22">
        <f t="shared" si="8429"/>
        <v>0</v>
      </c>
      <c r="BR2907" s="22">
        <f t="shared" si="8261"/>
        <v>46622.2</v>
      </c>
      <c r="BS2907" s="22">
        <f t="shared" si="8262"/>
        <v>47380.299999999996</v>
      </c>
      <c r="BT2907" s="22">
        <f t="shared" si="8263"/>
        <v>48138.5</v>
      </c>
      <c r="BU2907" s="22">
        <f t="shared" si="8429"/>
        <v>0</v>
      </c>
      <c r="BV2907" s="22">
        <f t="shared" si="8377"/>
        <v>46622.2</v>
      </c>
      <c r="BW2907" s="22">
        <f t="shared" si="8429"/>
        <v>0</v>
      </c>
    </row>
    <row r="2908" spans="1:77" ht="31.2" x14ac:dyDescent="0.3">
      <c r="A2908" s="13">
        <v>955</v>
      </c>
      <c r="B2908" s="13" t="s">
        <v>138</v>
      </c>
      <c r="C2908" s="13" t="s">
        <v>14</v>
      </c>
      <c r="D2908" s="13" t="s">
        <v>34</v>
      </c>
      <c r="E2908" s="13"/>
      <c r="F2908" s="14" t="s">
        <v>47</v>
      </c>
      <c r="G2908" s="20">
        <f>G2909</f>
        <v>46622.2</v>
      </c>
      <c r="H2908" s="20">
        <f t="shared" si="8429"/>
        <v>47380.299999999996</v>
      </c>
      <c r="I2908" s="20">
        <f t="shared" si="8429"/>
        <v>48138.5</v>
      </c>
      <c r="J2908" s="20">
        <f t="shared" si="8429"/>
        <v>0</v>
      </c>
      <c r="K2908" s="20">
        <f t="shared" si="8429"/>
        <v>0</v>
      </c>
      <c r="L2908" s="20">
        <f t="shared" si="8429"/>
        <v>0</v>
      </c>
      <c r="M2908" s="20">
        <f t="shared" si="8378"/>
        <v>46622.2</v>
      </c>
      <c r="N2908" s="20">
        <f t="shared" si="8379"/>
        <v>47380.299999999996</v>
      </c>
      <c r="O2908" s="20">
        <f t="shared" si="8380"/>
        <v>48138.5</v>
      </c>
      <c r="P2908" s="23">
        <f t="shared" si="8429"/>
        <v>0</v>
      </c>
      <c r="Q2908" s="23">
        <f t="shared" si="8429"/>
        <v>0</v>
      </c>
      <c r="R2908" s="23">
        <f t="shared" si="8429"/>
        <v>0</v>
      </c>
      <c r="S2908" s="23">
        <f t="shared" si="8429"/>
        <v>0</v>
      </c>
      <c r="T2908" s="23">
        <f t="shared" si="8429"/>
        <v>0</v>
      </c>
      <c r="U2908" s="23">
        <f t="shared" si="8429"/>
        <v>0</v>
      </c>
      <c r="V2908" s="23">
        <f t="shared" si="8429"/>
        <v>0</v>
      </c>
      <c r="W2908" s="23">
        <f t="shared" si="8429"/>
        <v>0</v>
      </c>
      <c r="X2908" s="23">
        <f t="shared" si="8429"/>
        <v>0</v>
      </c>
      <c r="Y2908" s="23">
        <f t="shared" si="8429"/>
        <v>0</v>
      </c>
      <c r="Z2908" s="23">
        <f t="shared" si="8335"/>
        <v>46622.2</v>
      </c>
      <c r="AA2908" s="23">
        <f t="shared" si="8336"/>
        <v>47380.299999999996</v>
      </c>
      <c r="AB2908" s="23">
        <f t="shared" si="8337"/>
        <v>48138.5</v>
      </c>
      <c r="AC2908" s="23">
        <f t="shared" si="8429"/>
        <v>0</v>
      </c>
      <c r="AD2908" s="23">
        <f t="shared" si="8429"/>
        <v>0</v>
      </c>
      <c r="AE2908" s="23">
        <f t="shared" si="8429"/>
        <v>0</v>
      </c>
      <c r="AF2908" s="23">
        <f t="shared" si="8429"/>
        <v>0</v>
      </c>
      <c r="AG2908" s="23">
        <f t="shared" si="8429"/>
        <v>0</v>
      </c>
      <c r="AH2908" s="23">
        <f t="shared" si="8429"/>
        <v>0</v>
      </c>
      <c r="AI2908" s="23">
        <f t="shared" si="8429"/>
        <v>0</v>
      </c>
      <c r="AJ2908" s="23">
        <f t="shared" si="8429"/>
        <v>0</v>
      </c>
      <c r="AK2908" s="23">
        <f t="shared" si="8429"/>
        <v>0</v>
      </c>
      <c r="AL2908" s="23">
        <f t="shared" si="8429"/>
        <v>0</v>
      </c>
      <c r="AM2908" s="23">
        <f t="shared" si="8429"/>
        <v>0</v>
      </c>
      <c r="AN2908" s="23">
        <f t="shared" si="8429"/>
        <v>0</v>
      </c>
      <c r="AO2908" s="23">
        <f t="shared" si="8397"/>
        <v>46622.2</v>
      </c>
      <c r="AP2908" s="23">
        <f t="shared" si="8398"/>
        <v>47380.299999999996</v>
      </c>
      <c r="AQ2908" s="23">
        <f t="shared" si="8399"/>
        <v>48138.5</v>
      </c>
      <c r="AR2908" s="23">
        <f t="shared" si="8429"/>
        <v>0</v>
      </c>
      <c r="AS2908" s="23">
        <f t="shared" si="8401"/>
        <v>46622.2</v>
      </c>
      <c r="AT2908" s="23">
        <f t="shared" si="8429"/>
        <v>0</v>
      </c>
      <c r="AU2908" s="23">
        <f t="shared" si="8429"/>
        <v>0</v>
      </c>
      <c r="AV2908" s="23">
        <f t="shared" si="8429"/>
        <v>0</v>
      </c>
      <c r="AW2908" s="23">
        <f t="shared" si="8429"/>
        <v>0</v>
      </c>
      <c r="AX2908" s="23">
        <f t="shared" si="8429"/>
        <v>0</v>
      </c>
      <c r="AY2908" s="23">
        <f t="shared" si="8351"/>
        <v>46622.2</v>
      </c>
      <c r="AZ2908" s="23">
        <f t="shared" si="8429"/>
        <v>0</v>
      </c>
      <c r="BA2908" s="23">
        <f t="shared" si="8353"/>
        <v>46622.2</v>
      </c>
      <c r="BB2908" s="23">
        <f t="shared" si="8429"/>
        <v>0</v>
      </c>
      <c r="BC2908" s="23">
        <f t="shared" si="8429"/>
        <v>0</v>
      </c>
      <c r="BD2908" s="23">
        <f t="shared" si="8429"/>
        <v>0</v>
      </c>
      <c r="BE2908" s="23">
        <f t="shared" si="8429"/>
        <v>0</v>
      </c>
      <c r="BF2908" s="23">
        <f t="shared" si="8429"/>
        <v>0</v>
      </c>
      <c r="BG2908" s="23">
        <f t="shared" si="8429"/>
        <v>0</v>
      </c>
      <c r="BH2908" s="23">
        <f t="shared" si="8429"/>
        <v>0</v>
      </c>
      <c r="BI2908" s="23">
        <f t="shared" si="8429"/>
        <v>0</v>
      </c>
      <c r="BJ2908" s="23">
        <f t="shared" si="8429"/>
        <v>0</v>
      </c>
      <c r="BK2908" s="23">
        <f t="shared" si="8429"/>
        <v>0</v>
      </c>
      <c r="BL2908" s="23">
        <f t="shared" si="8429"/>
        <v>0</v>
      </c>
      <c r="BM2908" s="23">
        <f t="shared" si="8429"/>
        <v>0</v>
      </c>
      <c r="BN2908" s="23">
        <f t="shared" si="8429"/>
        <v>0</v>
      </c>
      <c r="BO2908" s="23">
        <f t="shared" si="8429"/>
        <v>0</v>
      </c>
      <c r="BP2908" s="23">
        <f t="shared" si="8429"/>
        <v>0</v>
      </c>
      <c r="BQ2908" s="23">
        <f t="shared" si="8429"/>
        <v>0</v>
      </c>
      <c r="BR2908" s="23">
        <f t="shared" si="8261"/>
        <v>46622.2</v>
      </c>
      <c r="BS2908" s="23">
        <f t="shared" si="8262"/>
        <v>47380.299999999996</v>
      </c>
      <c r="BT2908" s="23">
        <f t="shared" si="8263"/>
        <v>48138.5</v>
      </c>
      <c r="BU2908" s="23">
        <f t="shared" si="8429"/>
        <v>0</v>
      </c>
      <c r="BV2908" s="23">
        <f t="shared" si="8377"/>
        <v>46622.2</v>
      </c>
      <c r="BW2908" s="23">
        <f t="shared" si="8429"/>
        <v>0</v>
      </c>
      <c r="BX2908" s="5"/>
    </row>
    <row r="2909" spans="1:77" x14ac:dyDescent="0.3">
      <c r="A2909" s="13">
        <v>955</v>
      </c>
      <c r="B2909" s="13" t="s">
        <v>138</v>
      </c>
      <c r="C2909" s="13" t="s">
        <v>14</v>
      </c>
      <c r="D2909" s="13" t="s">
        <v>35</v>
      </c>
      <c r="E2909" s="13"/>
      <c r="F2909" s="14" t="s">
        <v>48</v>
      </c>
      <c r="G2909" s="20">
        <f>G2910</f>
        <v>46622.2</v>
      </c>
      <c r="H2909" s="20">
        <f t="shared" si="8429"/>
        <v>47380.299999999996</v>
      </c>
      <c r="I2909" s="20">
        <f t="shared" si="8429"/>
        <v>48138.5</v>
      </c>
      <c r="J2909" s="20">
        <f t="shared" si="8429"/>
        <v>0</v>
      </c>
      <c r="K2909" s="20">
        <f t="shared" si="8429"/>
        <v>0</v>
      </c>
      <c r="L2909" s="20">
        <f t="shared" si="8429"/>
        <v>0</v>
      </c>
      <c r="M2909" s="20">
        <f t="shared" si="8378"/>
        <v>46622.2</v>
      </c>
      <c r="N2909" s="20">
        <f t="shared" si="8379"/>
        <v>47380.299999999996</v>
      </c>
      <c r="O2909" s="20">
        <f t="shared" si="8380"/>
        <v>48138.5</v>
      </c>
      <c r="P2909" s="23">
        <f t="shared" si="8429"/>
        <v>0</v>
      </c>
      <c r="Q2909" s="23">
        <f t="shared" si="8429"/>
        <v>0</v>
      </c>
      <c r="R2909" s="23">
        <f t="shared" si="8429"/>
        <v>0</v>
      </c>
      <c r="S2909" s="23">
        <f t="shared" si="8429"/>
        <v>0</v>
      </c>
      <c r="T2909" s="23">
        <f t="shared" si="8429"/>
        <v>0</v>
      </c>
      <c r="U2909" s="23">
        <f t="shared" si="8429"/>
        <v>0</v>
      </c>
      <c r="V2909" s="23">
        <f t="shared" si="8429"/>
        <v>0</v>
      </c>
      <c r="W2909" s="23">
        <f t="shared" si="8429"/>
        <v>0</v>
      </c>
      <c r="X2909" s="23">
        <f t="shared" si="8429"/>
        <v>0</v>
      </c>
      <c r="Y2909" s="23">
        <f t="shared" si="8429"/>
        <v>0</v>
      </c>
      <c r="Z2909" s="23">
        <f t="shared" si="8335"/>
        <v>46622.2</v>
      </c>
      <c r="AA2909" s="23">
        <f t="shared" si="8336"/>
        <v>47380.299999999996</v>
      </c>
      <c r="AB2909" s="23">
        <f t="shared" si="8337"/>
        <v>48138.5</v>
      </c>
      <c r="AC2909" s="23">
        <f t="shared" si="8429"/>
        <v>0</v>
      </c>
      <c r="AD2909" s="23">
        <f t="shared" si="8429"/>
        <v>0</v>
      </c>
      <c r="AE2909" s="23">
        <f t="shared" si="8429"/>
        <v>0</v>
      </c>
      <c r="AF2909" s="23">
        <f t="shared" si="8429"/>
        <v>0</v>
      </c>
      <c r="AG2909" s="23">
        <f t="shared" si="8429"/>
        <v>0</v>
      </c>
      <c r="AH2909" s="23">
        <f t="shared" si="8429"/>
        <v>0</v>
      </c>
      <c r="AI2909" s="23">
        <f t="shared" si="8429"/>
        <v>0</v>
      </c>
      <c r="AJ2909" s="23">
        <f t="shared" si="8429"/>
        <v>0</v>
      </c>
      <c r="AK2909" s="23">
        <f t="shared" si="8429"/>
        <v>0</v>
      </c>
      <c r="AL2909" s="23">
        <f t="shared" si="8429"/>
        <v>0</v>
      </c>
      <c r="AM2909" s="23">
        <f t="shared" si="8429"/>
        <v>0</v>
      </c>
      <c r="AN2909" s="23">
        <f t="shared" si="8429"/>
        <v>0</v>
      </c>
      <c r="AO2909" s="23">
        <f t="shared" si="8397"/>
        <v>46622.2</v>
      </c>
      <c r="AP2909" s="23">
        <f t="shared" si="8398"/>
        <v>47380.299999999996</v>
      </c>
      <c r="AQ2909" s="23">
        <f t="shared" si="8399"/>
        <v>48138.5</v>
      </c>
      <c r="AR2909" s="23">
        <f t="shared" si="8429"/>
        <v>0</v>
      </c>
      <c r="AS2909" s="23">
        <f t="shared" si="8401"/>
        <v>46622.2</v>
      </c>
      <c r="AT2909" s="23">
        <f t="shared" si="8429"/>
        <v>0</v>
      </c>
      <c r="AU2909" s="23">
        <f t="shared" si="8429"/>
        <v>0</v>
      </c>
      <c r="AV2909" s="23">
        <f t="shared" si="8429"/>
        <v>0</v>
      </c>
      <c r="AW2909" s="23">
        <f t="shared" si="8429"/>
        <v>0</v>
      </c>
      <c r="AX2909" s="23">
        <f t="shared" si="8429"/>
        <v>0</v>
      </c>
      <c r="AY2909" s="23">
        <f t="shared" si="8351"/>
        <v>46622.2</v>
      </c>
      <c r="AZ2909" s="23">
        <f t="shared" si="8429"/>
        <v>0</v>
      </c>
      <c r="BA2909" s="23">
        <f t="shared" si="8353"/>
        <v>46622.2</v>
      </c>
      <c r="BB2909" s="23">
        <f t="shared" si="8429"/>
        <v>0</v>
      </c>
      <c r="BC2909" s="23">
        <f t="shared" si="8429"/>
        <v>0</v>
      </c>
      <c r="BD2909" s="23">
        <f t="shared" si="8429"/>
        <v>0</v>
      </c>
      <c r="BE2909" s="23">
        <f t="shared" si="8429"/>
        <v>0</v>
      </c>
      <c r="BF2909" s="23">
        <f t="shared" si="8429"/>
        <v>0</v>
      </c>
      <c r="BG2909" s="23">
        <f t="shared" si="8429"/>
        <v>0</v>
      </c>
      <c r="BH2909" s="23">
        <f t="shared" si="8429"/>
        <v>0</v>
      </c>
      <c r="BI2909" s="23">
        <f t="shared" si="8429"/>
        <v>0</v>
      </c>
      <c r="BJ2909" s="23">
        <f t="shared" si="8429"/>
        <v>0</v>
      </c>
      <c r="BK2909" s="23">
        <f t="shared" si="8429"/>
        <v>0</v>
      </c>
      <c r="BL2909" s="23">
        <f t="shared" si="8429"/>
        <v>0</v>
      </c>
      <c r="BM2909" s="23">
        <f t="shared" si="8429"/>
        <v>0</v>
      </c>
      <c r="BN2909" s="23">
        <f t="shared" si="8429"/>
        <v>0</v>
      </c>
      <c r="BO2909" s="23">
        <f t="shared" si="8429"/>
        <v>0</v>
      </c>
      <c r="BP2909" s="23">
        <f t="shared" si="8429"/>
        <v>0</v>
      </c>
      <c r="BQ2909" s="23">
        <f t="shared" si="8429"/>
        <v>0</v>
      </c>
      <c r="BR2909" s="23">
        <f t="shared" si="8261"/>
        <v>46622.2</v>
      </c>
      <c r="BS2909" s="23">
        <f t="shared" si="8262"/>
        <v>47380.299999999996</v>
      </c>
      <c r="BT2909" s="23">
        <f t="shared" si="8263"/>
        <v>48138.5</v>
      </c>
      <c r="BU2909" s="23">
        <f t="shared" si="8429"/>
        <v>0</v>
      </c>
      <c r="BV2909" s="23">
        <f t="shared" si="8377"/>
        <v>46622.2</v>
      </c>
      <c r="BW2909" s="23">
        <f t="shared" si="8429"/>
        <v>0</v>
      </c>
      <c r="BX2909" s="5"/>
    </row>
    <row r="2910" spans="1:77" ht="46.8" x14ac:dyDescent="0.3">
      <c r="A2910" s="13">
        <v>955</v>
      </c>
      <c r="B2910" s="13" t="s">
        <v>138</v>
      </c>
      <c r="C2910" s="13" t="s">
        <v>14</v>
      </c>
      <c r="D2910" s="13" t="s">
        <v>536</v>
      </c>
      <c r="E2910" s="13"/>
      <c r="F2910" s="14" t="s">
        <v>774</v>
      </c>
      <c r="G2910" s="20">
        <f>G2911+G2913</f>
        <v>46622.2</v>
      </c>
      <c r="H2910" s="20">
        <f t="shared" ref="H2910:L2910" si="8430">H2911+H2913</f>
        <v>47380.299999999996</v>
      </c>
      <c r="I2910" s="20">
        <f t="shared" si="8430"/>
        <v>48138.5</v>
      </c>
      <c r="J2910" s="20">
        <f t="shared" si="8430"/>
        <v>0</v>
      </c>
      <c r="K2910" s="20">
        <f t="shared" si="8430"/>
        <v>0</v>
      </c>
      <c r="L2910" s="20">
        <f t="shared" si="8430"/>
        <v>0</v>
      </c>
      <c r="M2910" s="20">
        <f t="shared" si="8378"/>
        <v>46622.2</v>
      </c>
      <c r="N2910" s="20">
        <f t="shared" si="8379"/>
        <v>47380.299999999996</v>
      </c>
      <c r="O2910" s="20">
        <f t="shared" si="8380"/>
        <v>48138.5</v>
      </c>
      <c r="P2910" s="23">
        <f t="shared" ref="P2910:Q2910" si="8431">P2911+P2913</f>
        <v>0</v>
      </c>
      <c r="Q2910" s="23">
        <f t="shared" si="8431"/>
        <v>0</v>
      </c>
      <c r="R2910" s="23">
        <f t="shared" ref="R2910:T2910" si="8432">R2911+R2913</f>
        <v>0</v>
      </c>
      <c r="S2910" s="23">
        <f t="shared" si="8432"/>
        <v>0</v>
      </c>
      <c r="T2910" s="23">
        <f t="shared" si="8432"/>
        <v>0</v>
      </c>
      <c r="U2910" s="23">
        <f t="shared" ref="U2910:W2910" si="8433">U2911+U2913</f>
        <v>0</v>
      </c>
      <c r="V2910" s="23">
        <f t="shared" si="8433"/>
        <v>0</v>
      </c>
      <c r="W2910" s="23">
        <f t="shared" si="8433"/>
        <v>0</v>
      </c>
      <c r="X2910" s="23">
        <f t="shared" ref="X2910:Y2910" si="8434">X2911+X2913</f>
        <v>0</v>
      </c>
      <c r="Y2910" s="23">
        <f t="shared" si="8434"/>
        <v>0</v>
      </c>
      <c r="Z2910" s="23">
        <f t="shared" si="8335"/>
        <v>46622.2</v>
      </c>
      <c r="AA2910" s="23">
        <f t="shared" si="8336"/>
        <v>47380.299999999996</v>
      </c>
      <c r="AB2910" s="23">
        <f t="shared" si="8337"/>
        <v>48138.5</v>
      </c>
      <c r="AC2910" s="23">
        <f t="shared" ref="AC2910:AL2910" si="8435">AC2911+AC2913</f>
        <v>0</v>
      </c>
      <c r="AD2910" s="23">
        <f t="shared" si="8435"/>
        <v>0</v>
      </c>
      <c r="AE2910" s="23">
        <f t="shared" ref="AE2910" si="8436">AE2911+AE2913</f>
        <v>0</v>
      </c>
      <c r="AF2910" s="23">
        <f t="shared" si="8435"/>
        <v>0</v>
      </c>
      <c r="AG2910" s="23">
        <f t="shared" si="8435"/>
        <v>0</v>
      </c>
      <c r="AH2910" s="23">
        <f t="shared" si="8435"/>
        <v>0</v>
      </c>
      <c r="AI2910" s="23">
        <f t="shared" ref="AI2910" si="8437">AI2911+AI2913</f>
        <v>0</v>
      </c>
      <c r="AJ2910" s="23">
        <f t="shared" si="8435"/>
        <v>0</v>
      </c>
      <c r="AK2910" s="23">
        <f t="shared" si="8435"/>
        <v>0</v>
      </c>
      <c r="AL2910" s="23">
        <f t="shared" si="8435"/>
        <v>0</v>
      </c>
      <c r="AM2910" s="23">
        <f t="shared" ref="AM2910:BW2910" si="8438">AM2911+AM2913</f>
        <v>0</v>
      </c>
      <c r="AN2910" s="23">
        <f t="shared" si="8438"/>
        <v>0</v>
      </c>
      <c r="AO2910" s="23">
        <f t="shared" si="8397"/>
        <v>46622.2</v>
      </c>
      <c r="AP2910" s="23">
        <f t="shared" si="8398"/>
        <v>47380.299999999996</v>
      </c>
      <c r="AQ2910" s="23">
        <f t="shared" si="8399"/>
        <v>48138.5</v>
      </c>
      <c r="AR2910" s="23">
        <f t="shared" ref="AR2910" si="8439">AR2911+AR2913</f>
        <v>0</v>
      </c>
      <c r="AS2910" s="23">
        <f t="shared" si="8401"/>
        <v>46622.2</v>
      </c>
      <c r="AT2910" s="23">
        <f t="shared" ref="AT2910:AX2910" si="8440">AT2911+AT2913</f>
        <v>0</v>
      </c>
      <c r="AU2910" s="23">
        <f t="shared" si="8440"/>
        <v>0</v>
      </c>
      <c r="AV2910" s="23">
        <f t="shared" si="8440"/>
        <v>0</v>
      </c>
      <c r="AW2910" s="23">
        <f t="shared" si="8440"/>
        <v>0</v>
      </c>
      <c r="AX2910" s="23">
        <f t="shared" si="8440"/>
        <v>0</v>
      </c>
      <c r="AY2910" s="23">
        <f t="shared" si="8351"/>
        <v>46622.2</v>
      </c>
      <c r="AZ2910" s="23">
        <f t="shared" ref="AZ2910" si="8441">AZ2911+AZ2913</f>
        <v>0</v>
      </c>
      <c r="BA2910" s="23">
        <f t="shared" si="8353"/>
        <v>46622.2</v>
      </c>
      <c r="BB2910" s="23">
        <f t="shared" ref="BB2910:BI2910" si="8442">BB2911+BB2913</f>
        <v>0</v>
      </c>
      <c r="BC2910" s="23">
        <f t="shared" si="8442"/>
        <v>0</v>
      </c>
      <c r="BD2910" s="23">
        <f t="shared" si="8442"/>
        <v>0</v>
      </c>
      <c r="BE2910" s="23">
        <f t="shared" si="8442"/>
        <v>0</v>
      </c>
      <c r="BF2910" s="23">
        <f t="shared" si="8442"/>
        <v>0</v>
      </c>
      <c r="BG2910" s="23">
        <f t="shared" si="8442"/>
        <v>0</v>
      </c>
      <c r="BH2910" s="23">
        <f t="shared" si="8442"/>
        <v>0</v>
      </c>
      <c r="BI2910" s="23">
        <f t="shared" si="8442"/>
        <v>0</v>
      </c>
      <c r="BJ2910" s="23">
        <f t="shared" ref="BJ2910:BP2910" si="8443">BJ2911+BJ2913</f>
        <v>0</v>
      </c>
      <c r="BK2910" s="23">
        <f t="shared" si="8443"/>
        <v>0</v>
      </c>
      <c r="BL2910" s="23">
        <f t="shared" si="8443"/>
        <v>0</v>
      </c>
      <c r="BM2910" s="23">
        <f t="shared" si="8443"/>
        <v>0</v>
      </c>
      <c r="BN2910" s="23">
        <f t="shared" si="8443"/>
        <v>0</v>
      </c>
      <c r="BO2910" s="23">
        <f t="shared" si="8443"/>
        <v>0</v>
      </c>
      <c r="BP2910" s="23">
        <f t="shared" si="8443"/>
        <v>0</v>
      </c>
      <c r="BQ2910" s="23">
        <f t="shared" ref="BQ2910" si="8444">BQ2911+BQ2913</f>
        <v>0</v>
      </c>
      <c r="BR2910" s="23">
        <f t="shared" si="8261"/>
        <v>46622.2</v>
      </c>
      <c r="BS2910" s="23">
        <f t="shared" si="8262"/>
        <v>47380.299999999996</v>
      </c>
      <c r="BT2910" s="23">
        <f t="shared" si="8263"/>
        <v>48138.5</v>
      </c>
      <c r="BU2910" s="23">
        <f t="shared" ref="BU2910" si="8445">BU2911+BU2913</f>
        <v>0</v>
      </c>
      <c r="BV2910" s="23">
        <f t="shared" si="8377"/>
        <v>46622.2</v>
      </c>
      <c r="BW2910" s="23">
        <f t="shared" si="8438"/>
        <v>0</v>
      </c>
    </row>
    <row r="2911" spans="1:77" ht="31.2" x14ac:dyDescent="0.3">
      <c r="A2911" s="13">
        <v>955</v>
      </c>
      <c r="B2911" s="13" t="s">
        <v>138</v>
      </c>
      <c r="C2911" s="13" t="s">
        <v>14</v>
      </c>
      <c r="D2911" s="13" t="s">
        <v>536</v>
      </c>
      <c r="E2911" s="13" t="s">
        <v>7</v>
      </c>
      <c r="F2911" s="14" t="s">
        <v>383</v>
      </c>
      <c r="G2911" s="20">
        <f>G2912</f>
        <v>232</v>
      </c>
      <c r="H2911" s="20">
        <f t="shared" ref="H2911:BW2911" si="8446">H2912</f>
        <v>235.7</v>
      </c>
      <c r="I2911" s="20">
        <f t="shared" si="8446"/>
        <v>239.5</v>
      </c>
      <c r="J2911" s="20">
        <f t="shared" si="8446"/>
        <v>0</v>
      </c>
      <c r="K2911" s="20">
        <f t="shared" si="8446"/>
        <v>0</v>
      </c>
      <c r="L2911" s="20">
        <f t="shared" si="8446"/>
        <v>0</v>
      </c>
      <c r="M2911" s="20">
        <f t="shared" si="8378"/>
        <v>232</v>
      </c>
      <c r="N2911" s="20">
        <f t="shared" si="8379"/>
        <v>235.7</v>
      </c>
      <c r="O2911" s="20">
        <f t="shared" si="8380"/>
        <v>239.5</v>
      </c>
      <c r="P2911" s="23">
        <f t="shared" si="8446"/>
        <v>0</v>
      </c>
      <c r="Q2911" s="23">
        <f t="shared" si="8446"/>
        <v>0</v>
      </c>
      <c r="R2911" s="23">
        <f t="shared" si="8446"/>
        <v>0</v>
      </c>
      <c r="S2911" s="23">
        <f t="shared" si="8446"/>
        <v>0</v>
      </c>
      <c r="T2911" s="23">
        <f t="shared" si="8446"/>
        <v>0</v>
      </c>
      <c r="U2911" s="23">
        <f t="shared" si="8446"/>
        <v>0</v>
      </c>
      <c r="V2911" s="23">
        <f t="shared" si="8446"/>
        <v>0</v>
      </c>
      <c r="W2911" s="23">
        <f t="shared" si="8446"/>
        <v>0</v>
      </c>
      <c r="X2911" s="23">
        <f t="shared" si="8446"/>
        <v>0</v>
      </c>
      <c r="Y2911" s="23">
        <f t="shared" si="8446"/>
        <v>0</v>
      </c>
      <c r="Z2911" s="23">
        <f t="shared" si="8335"/>
        <v>232</v>
      </c>
      <c r="AA2911" s="23">
        <f t="shared" si="8336"/>
        <v>235.7</v>
      </c>
      <c r="AB2911" s="23">
        <f t="shared" si="8337"/>
        <v>239.5</v>
      </c>
      <c r="AC2911" s="23">
        <f t="shared" si="8446"/>
        <v>0</v>
      </c>
      <c r="AD2911" s="23">
        <f t="shared" si="8446"/>
        <v>0</v>
      </c>
      <c r="AE2911" s="23">
        <f t="shared" si="8446"/>
        <v>0</v>
      </c>
      <c r="AF2911" s="23">
        <f t="shared" si="8446"/>
        <v>0</v>
      </c>
      <c r="AG2911" s="23">
        <f t="shared" si="8446"/>
        <v>0</v>
      </c>
      <c r="AH2911" s="23">
        <f t="shared" si="8446"/>
        <v>0</v>
      </c>
      <c r="AI2911" s="23">
        <f t="shared" si="8446"/>
        <v>0</v>
      </c>
      <c r="AJ2911" s="23">
        <f t="shared" si="8446"/>
        <v>0</v>
      </c>
      <c r="AK2911" s="23">
        <f t="shared" si="8446"/>
        <v>0</v>
      </c>
      <c r="AL2911" s="23">
        <f t="shared" si="8446"/>
        <v>0</v>
      </c>
      <c r="AM2911" s="23">
        <f t="shared" si="8446"/>
        <v>0</v>
      </c>
      <c r="AN2911" s="23">
        <f t="shared" si="8446"/>
        <v>0</v>
      </c>
      <c r="AO2911" s="23">
        <f t="shared" si="8397"/>
        <v>232</v>
      </c>
      <c r="AP2911" s="23">
        <f t="shared" si="8398"/>
        <v>235.7</v>
      </c>
      <c r="AQ2911" s="23">
        <f t="shared" si="8399"/>
        <v>239.5</v>
      </c>
      <c r="AR2911" s="23">
        <f t="shared" si="8446"/>
        <v>0</v>
      </c>
      <c r="AS2911" s="23">
        <f t="shared" si="8401"/>
        <v>232</v>
      </c>
      <c r="AT2911" s="23">
        <f t="shared" si="8446"/>
        <v>0</v>
      </c>
      <c r="AU2911" s="23">
        <f t="shared" si="8446"/>
        <v>0</v>
      </c>
      <c r="AV2911" s="23">
        <f t="shared" si="8446"/>
        <v>0</v>
      </c>
      <c r="AW2911" s="23">
        <f t="shared" si="8446"/>
        <v>0</v>
      </c>
      <c r="AX2911" s="23">
        <f t="shared" si="8446"/>
        <v>0</v>
      </c>
      <c r="AY2911" s="23">
        <f t="shared" si="8351"/>
        <v>232</v>
      </c>
      <c r="AZ2911" s="23">
        <f t="shared" si="8446"/>
        <v>0</v>
      </c>
      <c r="BA2911" s="23">
        <f t="shared" si="8353"/>
        <v>232</v>
      </c>
      <c r="BB2911" s="23">
        <f t="shared" si="8446"/>
        <v>0</v>
      </c>
      <c r="BC2911" s="23">
        <f t="shared" si="8446"/>
        <v>0</v>
      </c>
      <c r="BD2911" s="23">
        <f t="shared" si="8446"/>
        <v>0</v>
      </c>
      <c r="BE2911" s="23">
        <f t="shared" si="8446"/>
        <v>0</v>
      </c>
      <c r="BF2911" s="23">
        <f t="shared" si="8446"/>
        <v>0</v>
      </c>
      <c r="BG2911" s="23">
        <f t="shared" si="8446"/>
        <v>0</v>
      </c>
      <c r="BH2911" s="23">
        <f t="shared" si="8446"/>
        <v>0</v>
      </c>
      <c r="BI2911" s="23">
        <f t="shared" si="8446"/>
        <v>0</v>
      </c>
      <c r="BJ2911" s="23">
        <f t="shared" si="8446"/>
        <v>0</v>
      </c>
      <c r="BK2911" s="23">
        <f t="shared" si="8446"/>
        <v>0</v>
      </c>
      <c r="BL2911" s="23">
        <f t="shared" si="8446"/>
        <v>0</v>
      </c>
      <c r="BM2911" s="23">
        <f t="shared" si="8446"/>
        <v>0</v>
      </c>
      <c r="BN2911" s="23">
        <f t="shared" si="8446"/>
        <v>0</v>
      </c>
      <c r="BO2911" s="23">
        <f t="shared" si="8446"/>
        <v>0</v>
      </c>
      <c r="BP2911" s="23">
        <f t="shared" si="8446"/>
        <v>0</v>
      </c>
      <c r="BQ2911" s="23">
        <f t="shared" si="8446"/>
        <v>0</v>
      </c>
      <c r="BR2911" s="23">
        <f t="shared" si="8261"/>
        <v>232</v>
      </c>
      <c r="BS2911" s="23">
        <f t="shared" si="8262"/>
        <v>235.7</v>
      </c>
      <c r="BT2911" s="23">
        <f t="shared" si="8263"/>
        <v>239.5</v>
      </c>
      <c r="BU2911" s="23">
        <f t="shared" si="8446"/>
        <v>0</v>
      </c>
      <c r="BV2911" s="23">
        <f t="shared" si="8377"/>
        <v>232</v>
      </c>
      <c r="BW2911" s="23">
        <f t="shared" si="8446"/>
        <v>0</v>
      </c>
    </row>
    <row r="2912" spans="1:77" ht="31.2" x14ac:dyDescent="0.3">
      <c r="A2912" s="13">
        <v>955</v>
      </c>
      <c r="B2912" s="13" t="s">
        <v>138</v>
      </c>
      <c r="C2912" s="13" t="s">
        <v>14</v>
      </c>
      <c r="D2912" s="13" t="s">
        <v>536</v>
      </c>
      <c r="E2912" s="13">
        <v>240</v>
      </c>
      <c r="F2912" s="14" t="s">
        <v>372</v>
      </c>
      <c r="G2912" s="20">
        <v>232</v>
      </c>
      <c r="H2912" s="20">
        <v>235.7</v>
      </c>
      <c r="I2912" s="20">
        <v>239.5</v>
      </c>
      <c r="J2912" s="20"/>
      <c r="K2912" s="20"/>
      <c r="L2912" s="20"/>
      <c r="M2912" s="20">
        <f t="shared" si="8378"/>
        <v>232</v>
      </c>
      <c r="N2912" s="20">
        <f t="shared" si="8379"/>
        <v>235.7</v>
      </c>
      <c r="O2912" s="20">
        <f t="shared" si="8380"/>
        <v>239.5</v>
      </c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>
        <f t="shared" si="8335"/>
        <v>232</v>
      </c>
      <c r="AA2912" s="23">
        <f t="shared" si="8336"/>
        <v>235.7</v>
      </c>
      <c r="AB2912" s="23">
        <f t="shared" si="8337"/>
        <v>239.5</v>
      </c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>
        <f t="shared" si="8397"/>
        <v>232</v>
      </c>
      <c r="AP2912" s="23">
        <f t="shared" si="8398"/>
        <v>235.7</v>
      </c>
      <c r="AQ2912" s="23">
        <f t="shared" si="8399"/>
        <v>239.5</v>
      </c>
      <c r="AR2912" s="23"/>
      <c r="AS2912" s="23">
        <f t="shared" si="8401"/>
        <v>232</v>
      </c>
      <c r="AT2912" s="23"/>
      <c r="AU2912" s="23"/>
      <c r="AV2912" s="23"/>
      <c r="AW2912" s="23"/>
      <c r="AX2912" s="23"/>
      <c r="AY2912" s="23">
        <f t="shared" si="8351"/>
        <v>232</v>
      </c>
      <c r="AZ2912" s="23"/>
      <c r="BA2912" s="23">
        <f t="shared" si="8353"/>
        <v>232</v>
      </c>
      <c r="BB2912" s="23"/>
      <c r="BC2912" s="23"/>
      <c r="BD2912" s="23"/>
      <c r="BE2912" s="23"/>
      <c r="BF2912" s="23"/>
      <c r="BG2912" s="23"/>
      <c r="BH2912" s="23"/>
      <c r="BI2912" s="23"/>
      <c r="BJ2912" s="23"/>
      <c r="BK2912" s="23"/>
      <c r="BL2912" s="23"/>
      <c r="BM2912" s="23"/>
      <c r="BN2912" s="23"/>
      <c r="BO2912" s="23"/>
      <c r="BP2912" s="23"/>
      <c r="BQ2912" s="23"/>
      <c r="BR2912" s="23">
        <f t="shared" si="8261"/>
        <v>232</v>
      </c>
      <c r="BS2912" s="23">
        <f t="shared" si="8262"/>
        <v>235.7</v>
      </c>
      <c r="BT2912" s="23">
        <f t="shared" si="8263"/>
        <v>239.5</v>
      </c>
      <c r="BU2912" s="23"/>
      <c r="BV2912" s="23">
        <f t="shared" si="8377"/>
        <v>232</v>
      </c>
      <c r="BW2912" s="23"/>
    </row>
    <row r="2913" spans="1:76" x14ac:dyDescent="0.3">
      <c r="A2913" s="13">
        <v>955</v>
      </c>
      <c r="B2913" s="13" t="s">
        <v>138</v>
      </c>
      <c r="C2913" s="13" t="s">
        <v>14</v>
      </c>
      <c r="D2913" s="13" t="s">
        <v>536</v>
      </c>
      <c r="E2913" s="13" t="s">
        <v>150</v>
      </c>
      <c r="F2913" s="14" t="s">
        <v>384</v>
      </c>
      <c r="G2913" s="20">
        <f>G2914+G2915</f>
        <v>46390.2</v>
      </c>
      <c r="H2913" s="20">
        <f t="shared" ref="H2913:L2913" si="8447">H2914+H2915</f>
        <v>47144.6</v>
      </c>
      <c r="I2913" s="20">
        <f t="shared" si="8447"/>
        <v>47899</v>
      </c>
      <c r="J2913" s="20">
        <f t="shared" si="8447"/>
        <v>0</v>
      </c>
      <c r="K2913" s="20">
        <f t="shared" si="8447"/>
        <v>0</v>
      </c>
      <c r="L2913" s="20">
        <f t="shared" si="8447"/>
        <v>0</v>
      </c>
      <c r="M2913" s="20">
        <f t="shared" si="8378"/>
        <v>46390.2</v>
      </c>
      <c r="N2913" s="20">
        <f t="shared" si="8379"/>
        <v>47144.6</v>
      </c>
      <c r="O2913" s="20">
        <f t="shared" si="8380"/>
        <v>47899</v>
      </c>
      <c r="P2913" s="23">
        <f t="shared" ref="P2913:Q2913" si="8448">P2914+P2915</f>
        <v>0</v>
      </c>
      <c r="Q2913" s="23">
        <f t="shared" si="8448"/>
        <v>0</v>
      </c>
      <c r="R2913" s="23">
        <f t="shared" ref="R2913:T2913" si="8449">R2914+R2915</f>
        <v>0</v>
      </c>
      <c r="S2913" s="23">
        <f t="shared" si="8449"/>
        <v>0</v>
      </c>
      <c r="T2913" s="23">
        <f t="shared" si="8449"/>
        <v>0</v>
      </c>
      <c r="U2913" s="23">
        <f t="shared" ref="U2913:W2913" si="8450">U2914+U2915</f>
        <v>0</v>
      </c>
      <c r="V2913" s="23">
        <f t="shared" si="8450"/>
        <v>0</v>
      </c>
      <c r="W2913" s="23">
        <f t="shared" si="8450"/>
        <v>0</v>
      </c>
      <c r="X2913" s="23">
        <f t="shared" ref="X2913:Y2913" si="8451">X2914+X2915</f>
        <v>0</v>
      </c>
      <c r="Y2913" s="23">
        <f t="shared" si="8451"/>
        <v>0</v>
      </c>
      <c r="Z2913" s="23">
        <f t="shared" si="8335"/>
        <v>46390.2</v>
      </c>
      <c r="AA2913" s="23">
        <f t="shared" si="8336"/>
        <v>47144.6</v>
      </c>
      <c r="AB2913" s="23">
        <f t="shared" si="8337"/>
        <v>47899</v>
      </c>
      <c r="AC2913" s="23">
        <f t="shared" ref="AC2913:AL2913" si="8452">AC2914+AC2915</f>
        <v>0</v>
      </c>
      <c r="AD2913" s="23">
        <f t="shared" si="8452"/>
        <v>0</v>
      </c>
      <c r="AE2913" s="23">
        <f t="shared" ref="AE2913" si="8453">AE2914+AE2915</f>
        <v>0</v>
      </c>
      <c r="AF2913" s="23">
        <f t="shared" si="8452"/>
        <v>0</v>
      </c>
      <c r="AG2913" s="23">
        <f t="shared" si="8452"/>
        <v>0</v>
      </c>
      <c r="AH2913" s="23">
        <f t="shared" si="8452"/>
        <v>0</v>
      </c>
      <c r="AI2913" s="23">
        <f t="shared" ref="AI2913" si="8454">AI2914+AI2915</f>
        <v>0</v>
      </c>
      <c r="AJ2913" s="23">
        <f t="shared" si="8452"/>
        <v>0</v>
      </c>
      <c r="AK2913" s="23">
        <f t="shared" si="8452"/>
        <v>0</v>
      </c>
      <c r="AL2913" s="23">
        <f t="shared" si="8452"/>
        <v>0</v>
      </c>
      <c r="AM2913" s="23">
        <f t="shared" ref="AM2913:BW2913" si="8455">AM2914+AM2915</f>
        <v>0</v>
      </c>
      <c r="AN2913" s="23">
        <f t="shared" si="8455"/>
        <v>0</v>
      </c>
      <c r="AO2913" s="23">
        <f t="shared" si="8397"/>
        <v>46390.2</v>
      </c>
      <c r="AP2913" s="23">
        <f t="shared" si="8398"/>
        <v>47144.6</v>
      </c>
      <c r="AQ2913" s="23">
        <f t="shared" si="8399"/>
        <v>47899</v>
      </c>
      <c r="AR2913" s="23">
        <f t="shared" ref="AR2913" si="8456">AR2914+AR2915</f>
        <v>0</v>
      </c>
      <c r="AS2913" s="23">
        <f t="shared" si="8401"/>
        <v>46390.2</v>
      </c>
      <c r="AT2913" s="23">
        <f t="shared" ref="AT2913:AX2913" si="8457">AT2914+AT2915</f>
        <v>0</v>
      </c>
      <c r="AU2913" s="23">
        <f t="shared" si="8457"/>
        <v>0</v>
      </c>
      <c r="AV2913" s="23">
        <f t="shared" si="8457"/>
        <v>0</v>
      </c>
      <c r="AW2913" s="23">
        <f t="shared" si="8457"/>
        <v>0</v>
      </c>
      <c r="AX2913" s="23">
        <f t="shared" si="8457"/>
        <v>0</v>
      </c>
      <c r="AY2913" s="23">
        <f t="shared" si="8351"/>
        <v>46390.2</v>
      </c>
      <c r="AZ2913" s="23">
        <f t="shared" ref="AZ2913" si="8458">AZ2914+AZ2915</f>
        <v>0</v>
      </c>
      <c r="BA2913" s="23">
        <f t="shared" si="8353"/>
        <v>46390.2</v>
      </c>
      <c r="BB2913" s="23">
        <f t="shared" ref="BB2913:BI2913" si="8459">BB2914+BB2915</f>
        <v>0</v>
      </c>
      <c r="BC2913" s="23">
        <f t="shared" si="8459"/>
        <v>0</v>
      </c>
      <c r="BD2913" s="23">
        <f t="shared" si="8459"/>
        <v>0</v>
      </c>
      <c r="BE2913" s="23">
        <f t="shared" si="8459"/>
        <v>0</v>
      </c>
      <c r="BF2913" s="23">
        <f t="shared" si="8459"/>
        <v>0</v>
      </c>
      <c r="BG2913" s="23">
        <f t="shared" si="8459"/>
        <v>0</v>
      </c>
      <c r="BH2913" s="23">
        <f t="shared" si="8459"/>
        <v>0</v>
      </c>
      <c r="BI2913" s="23">
        <f t="shared" si="8459"/>
        <v>0</v>
      </c>
      <c r="BJ2913" s="23">
        <f t="shared" ref="BJ2913:BP2913" si="8460">BJ2914+BJ2915</f>
        <v>0</v>
      </c>
      <c r="BK2913" s="23">
        <f t="shared" si="8460"/>
        <v>0</v>
      </c>
      <c r="BL2913" s="23">
        <f t="shared" si="8460"/>
        <v>0</v>
      </c>
      <c r="BM2913" s="23">
        <f t="shared" si="8460"/>
        <v>0</v>
      </c>
      <c r="BN2913" s="23">
        <f t="shared" si="8460"/>
        <v>0</v>
      </c>
      <c r="BO2913" s="23">
        <f t="shared" si="8460"/>
        <v>0</v>
      </c>
      <c r="BP2913" s="23">
        <f t="shared" si="8460"/>
        <v>0</v>
      </c>
      <c r="BQ2913" s="23">
        <f t="shared" ref="BQ2913" si="8461">BQ2914+BQ2915</f>
        <v>0</v>
      </c>
      <c r="BR2913" s="23">
        <f t="shared" si="8261"/>
        <v>46390.2</v>
      </c>
      <c r="BS2913" s="23">
        <f t="shared" si="8262"/>
        <v>47144.6</v>
      </c>
      <c r="BT2913" s="23">
        <f t="shared" si="8263"/>
        <v>47899</v>
      </c>
      <c r="BU2913" s="23">
        <f t="shared" ref="BU2913" si="8462">BU2914+BU2915</f>
        <v>0</v>
      </c>
      <c r="BV2913" s="23">
        <f t="shared" si="8377"/>
        <v>46390.2</v>
      </c>
      <c r="BW2913" s="23">
        <f t="shared" si="8455"/>
        <v>0</v>
      </c>
    </row>
    <row r="2914" spans="1:76" ht="31.2" hidden="1" x14ac:dyDescent="0.3">
      <c r="A2914" s="13">
        <v>955</v>
      </c>
      <c r="B2914" s="13" t="s">
        <v>138</v>
      </c>
      <c r="C2914" s="13" t="s">
        <v>14</v>
      </c>
      <c r="D2914" s="13" t="s">
        <v>536</v>
      </c>
      <c r="E2914" s="13">
        <v>310</v>
      </c>
      <c r="F2914" s="14" t="s">
        <v>798</v>
      </c>
      <c r="G2914" s="20">
        <v>46390.2</v>
      </c>
      <c r="H2914" s="20">
        <v>47144.6</v>
      </c>
      <c r="I2914" s="20">
        <v>47899</v>
      </c>
      <c r="J2914" s="20">
        <v>-46390.2</v>
      </c>
      <c r="K2914" s="20">
        <v>-47144.6</v>
      </c>
      <c r="L2914" s="20">
        <v>-47899</v>
      </c>
      <c r="M2914" s="20">
        <f t="shared" si="8378"/>
        <v>0</v>
      </c>
      <c r="N2914" s="20">
        <f t="shared" si="8379"/>
        <v>0</v>
      </c>
      <c r="O2914" s="20">
        <f t="shared" si="8380"/>
        <v>0</v>
      </c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>
        <f t="shared" si="8335"/>
        <v>0</v>
      </c>
      <c r="AA2914" s="23">
        <f t="shared" si="8336"/>
        <v>0</v>
      </c>
      <c r="AB2914" s="23">
        <f t="shared" si="8337"/>
        <v>0</v>
      </c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>
        <f t="shared" si="8397"/>
        <v>0</v>
      </c>
      <c r="AP2914" s="23">
        <f t="shared" si="8398"/>
        <v>0</v>
      </c>
      <c r="AQ2914" s="23">
        <f t="shared" si="8399"/>
        <v>0</v>
      </c>
      <c r="AR2914" s="23"/>
      <c r="AS2914" s="23">
        <f t="shared" si="8401"/>
        <v>0</v>
      </c>
      <c r="AT2914" s="23"/>
      <c r="AU2914" s="23"/>
      <c r="AV2914" s="23"/>
      <c r="AW2914" s="23"/>
      <c r="AX2914" s="23"/>
      <c r="AY2914" s="23">
        <f t="shared" si="8351"/>
        <v>0</v>
      </c>
      <c r="AZ2914" s="23"/>
      <c r="BA2914" s="23">
        <f t="shared" si="8353"/>
        <v>0</v>
      </c>
      <c r="BB2914" s="23"/>
      <c r="BC2914" s="23"/>
      <c r="BD2914" s="23"/>
      <c r="BE2914" s="23"/>
      <c r="BF2914" s="23"/>
      <c r="BG2914" s="23"/>
      <c r="BH2914" s="23"/>
      <c r="BI2914" s="23"/>
      <c r="BJ2914" s="23"/>
      <c r="BK2914" s="23"/>
      <c r="BL2914" s="23"/>
      <c r="BM2914" s="23"/>
      <c r="BN2914" s="23"/>
      <c r="BO2914" s="23"/>
      <c r="BP2914" s="23"/>
      <c r="BQ2914" s="23"/>
      <c r="BR2914" s="23">
        <f t="shared" si="8261"/>
        <v>0</v>
      </c>
      <c r="BS2914" s="23">
        <f t="shared" si="8262"/>
        <v>0</v>
      </c>
      <c r="BT2914" s="23">
        <f t="shared" si="8263"/>
        <v>0</v>
      </c>
      <c r="BU2914" s="23"/>
      <c r="BV2914" s="23"/>
      <c r="BW2914" s="23"/>
      <c r="BX2914" s="5">
        <v>0</v>
      </c>
    </row>
    <row r="2915" spans="1:76" ht="31.2" x14ac:dyDescent="0.3">
      <c r="A2915" s="13">
        <v>955</v>
      </c>
      <c r="B2915" s="13" t="s">
        <v>138</v>
      </c>
      <c r="C2915" s="13" t="s">
        <v>14</v>
      </c>
      <c r="D2915" s="13" t="s">
        <v>536</v>
      </c>
      <c r="E2915" s="13" t="s">
        <v>876</v>
      </c>
      <c r="F2915" s="14" t="s">
        <v>373</v>
      </c>
      <c r="G2915" s="20">
        <v>0</v>
      </c>
      <c r="H2915" s="20">
        <v>0</v>
      </c>
      <c r="I2915" s="20">
        <v>0</v>
      </c>
      <c r="J2915" s="20">
        <v>46390.2</v>
      </c>
      <c r="K2915" s="20">
        <v>47144.6</v>
      </c>
      <c r="L2915" s="20">
        <v>47899</v>
      </c>
      <c r="M2915" s="20">
        <f t="shared" ref="M2915" si="8463">G2915+J2915</f>
        <v>46390.2</v>
      </c>
      <c r="N2915" s="20">
        <f t="shared" ref="N2915" si="8464">H2915+K2915</f>
        <v>47144.6</v>
      </c>
      <c r="O2915" s="20">
        <f t="shared" ref="O2915" si="8465">I2915+L2915</f>
        <v>47899</v>
      </c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>
        <f t="shared" si="8335"/>
        <v>46390.2</v>
      </c>
      <c r="AA2915" s="23">
        <f t="shared" si="8336"/>
        <v>47144.6</v>
      </c>
      <c r="AB2915" s="23">
        <f t="shared" si="8337"/>
        <v>47899</v>
      </c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/>
      <c r="AM2915" s="23"/>
      <c r="AN2915" s="23"/>
      <c r="AO2915" s="23">
        <f t="shared" si="8397"/>
        <v>46390.2</v>
      </c>
      <c r="AP2915" s="23">
        <f t="shared" si="8398"/>
        <v>47144.6</v>
      </c>
      <c r="AQ2915" s="23">
        <f t="shared" si="8399"/>
        <v>47899</v>
      </c>
      <c r="AR2915" s="23"/>
      <c r="AS2915" s="23">
        <f t="shared" si="8401"/>
        <v>46390.2</v>
      </c>
      <c r="AT2915" s="23"/>
      <c r="AU2915" s="23"/>
      <c r="AV2915" s="23"/>
      <c r="AW2915" s="23"/>
      <c r="AX2915" s="23"/>
      <c r="AY2915" s="23">
        <f t="shared" si="8351"/>
        <v>46390.2</v>
      </c>
      <c r="AZ2915" s="23"/>
      <c r="BA2915" s="23">
        <f t="shared" si="8353"/>
        <v>46390.2</v>
      </c>
      <c r="BB2915" s="23"/>
      <c r="BC2915" s="23"/>
      <c r="BD2915" s="23"/>
      <c r="BE2915" s="23"/>
      <c r="BF2915" s="23"/>
      <c r="BG2915" s="23"/>
      <c r="BH2915" s="23"/>
      <c r="BI2915" s="23"/>
      <c r="BJ2915" s="23"/>
      <c r="BK2915" s="23"/>
      <c r="BL2915" s="23"/>
      <c r="BM2915" s="23"/>
      <c r="BN2915" s="23"/>
      <c r="BO2915" s="23"/>
      <c r="BP2915" s="23"/>
      <c r="BQ2915" s="23"/>
      <c r="BR2915" s="23">
        <f t="shared" si="8261"/>
        <v>46390.2</v>
      </c>
      <c r="BS2915" s="23">
        <f t="shared" si="8262"/>
        <v>47144.6</v>
      </c>
      <c r="BT2915" s="23">
        <f t="shared" si="8263"/>
        <v>47899</v>
      </c>
      <c r="BU2915" s="23"/>
      <c r="BV2915" s="23">
        <f t="shared" ref="BV2915:BV2921" si="8466">BR2915+BU2915</f>
        <v>46390.2</v>
      </c>
      <c r="BW2915" s="23"/>
    </row>
    <row r="2916" spans="1:76" s="15" customFormat="1" x14ac:dyDescent="0.3">
      <c r="A2916" s="9">
        <v>955</v>
      </c>
      <c r="B2916" s="9" t="s">
        <v>138</v>
      </c>
      <c r="C2916" s="9" t="s">
        <v>108</v>
      </c>
      <c r="D2916" s="9"/>
      <c r="E2916" s="9"/>
      <c r="F2916" s="10" t="s">
        <v>160</v>
      </c>
      <c r="G2916" s="19">
        <f>G2917+G2923</f>
        <v>1087651.8</v>
      </c>
      <c r="H2916" s="19">
        <f t="shared" ref="H2916:L2916" si="8467">H2917+H2923</f>
        <v>201042.9</v>
      </c>
      <c r="I2916" s="19">
        <f t="shared" si="8467"/>
        <v>7067.1</v>
      </c>
      <c r="J2916" s="19">
        <f t="shared" si="8467"/>
        <v>0</v>
      </c>
      <c r="K2916" s="19">
        <f t="shared" si="8467"/>
        <v>0</v>
      </c>
      <c r="L2916" s="19">
        <f t="shared" si="8467"/>
        <v>0</v>
      </c>
      <c r="M2916" s="20">
        <f t="shared" si="8378"/>
        <v>1087651.8</v>
      </c>
      <c r="N2916" s="20">
        <f t="shared" si="8379"/>
        <v>201042.9</v>
      </c>
      <c r="O2916" s="20">
        <f t="shared" si="8380"/>
        <v>7067.1</v>
      </c>
      <c r="P2916" s="22">
        <f t="shared" ref="P2916:Q2916" si="8468">P2917+P2923</f>
        <v>0</v>
      </c>
      <c r="Q2916" s="22">
        <f t="shared" si="8468"/>
        <v>0</v>
      </c>
      <c r="R2916" s="22">
        <f t="shared" ref="R2916:T2916" si="8469">R2917+R2923</f>
        <v>0</v>
      </c>
      <c r="S2916" s="22">
        <f t="shared" si="8469"/>
        <v>0</v>
      </c>
      <c r="T2916" s="22">
        <f t="shared" si="8469"/>
        <v>0</v>
      </c>
      <c r="U2916" s="22">
        <f t="shared" ref="U2916:W2916" si="8470">U2917+U2923</f>
        <v>0</v>
      </c>
      <c r="V2916" s="22">
        <f t="shared" si="8470"/>
        <v>0</v>
      </c>
      <c r="W2916" s="22">
        <f t="shared" si="8470"/>
        <v>0</v>
      </c>
      <c r="X2916" s="22">
        <f t="shared" ref="X2916:Y2916" si="8471">X2917+X2923</f>
        <v>0</v>
      </c>
      <c r="Y2916" s="22">
        <f t="shared" si="8471"/>
        <v>0</v>
      </c>
      <c r="Z2916" s="22">
        <f t="shared" si="8335"/>
        <v>1087651.8</v>
      </c>
      <c r="AA2916" s="22">
        <f t="shared" si="8336"/>
        <v>201042.9</v>
      </c>
      <c r="AB2916" s="22">
        <f t="shared" si="8337"/>
        <v>7067.1</v>
      </c>
      <c r="AC2916" s="22">
        <f t="shared" ref="AC2916:AL2916" si="8472">AC2917+AC2923</f>
        <v>0</v>
      </c>
      <c r="AD2916" s="22">
        <f t="shared" si="8472"/>
        <v>0</v>
      </c>
      <c r="AE2916" s="22">
        <f t="shared" ref="AE2916" si="8473">AE2917+AE2923</f>
        <v>0</v>
      </c>
      <c r="AF2916" s="22">
        <f t="shared" si="8472"/>
        <v>0</v>
      </c>
      <c r="AG2916" s="22">
        <f t="shared" si="8472"/>
        <v>0</v>
      </c>
      <c r="AH2916" s="22">
        <f t="shared" si="8472"/>
        <v>0</v>
      </c>
      <c r="AI2916" s="22">
        <f t="shared" ref="AI2916" si="8474">AI2917+AI2923</f>
        <v>0</v>
      </c>
      <c r="AJ2916" s="22">
        <f t="shared" si="8472"/>
        <v>0</v>
      </c>
      <c r="AK2916" s="22">
        <f t="shared" si="8472"/>
        <v>0</v>
      </c>
      <c r="AL2916" s="22">
        <f t="shared" si="8472"/>
        <v>0</v>
      </c>
      <c r="AM2916" s="22">
        <f t="shared" ref="AM2916:BW2916" si="8475">AM2917+AM2923</f>
        <v>0</v>
      </c>
      <c r="AN2916" s="22">
        <f t="shared" si="8475"/>
        <v>0</v>
      </c>
      <c r="AO2916" s="22">
        <f t="shared" si="8397"/>
        <v>1087651.8</v>
      </c>
      <c r="AP2916" s="22">
        <f t="shared" si="8398"/>
        <v>201042.9</v>
      </c>
      <c r="AQ2916" s="22">
        <f t="shared" si="8399"/>
        <v>7067.1</v>
      </c>
      <c r="AR2916" s="22">
        <f t="shared" ref="AR2916" si="8476">AR2917+AR2923</f>
        <v>0</v>
      </c>
      <c r="AS2916" s="22">
        <f t="shared" si="8401"/>
        <v>1087651.8</v>
      </c>
      <c r="AT2916" s="22">
        <f t="shared" ref="AT2916:AX2916" si="8477">AT2917+AT2923</f>
        <v>0</v>
      </c>
      <c r="AU2916" s="22">
        <f t="shared" si="8477"/>
        <v>0</v>
      </c>
      <c r="AV2916" s="22">
        <f t="shared" si="8477"/>
        <v>0</v>
      </c>
      <c r="AW2916" s="22">
        <f t="shared" si="8477"/>
        <v>0</v>
      </c>
      <c r="AX2916" s="22">
        <f t="shared" si="8477"/>
        <v>0</v>
      </c>
      <c r="AY2916" s="22">
        <f t="shared" si="8351"/>
        <v>1087651.8</v>
      </c>
      <c r="AZ2916" s="22">
        <f t="shared" ref="AZ2916" si="8478">AZ2917+AZ2923</f>
        <v>0</v>
      </c>
      <c r="BA2916" s="22">
        <f t="shared" si="8353"/>
        <v>1087651.8</v>
      </c>
      <c r="BB2916" s="22">
        <f t="shared" ref="BB2916:BI2916" si="8479">BB2917+BB2923</f>
        <v>0</v>
      </c>
      <c r="BC2916" s="22">
        <f t="shared" si="8479"/>
        <v>0</v>
      </c>
      <c r="BD2916" s="22">
        <f t="shared" si="8479"/>
        <v>0</v>
      </c>
      <c r="BE2916" s="22">
        <f t="shared" si="8479"/>
        <v>0</v>
      </c>
      <c r="BF2916" s="22">
        <f t="shared" si="8479"/>
        <v>0</v>
      </c>
      <c r="BG2916" s="22">
        <f t="shared" si="8479"/>
        <v>0</v>
      </c>
      <c r="BH2916" s="22">
        <f t="shared" si="8479"/>
        <v>0</v>
      </c>
      <c r="BI2916" s="22">
        <f t="shared" si="8479"/>
        <v>0</v>
      </c>
      <c r="BJ2916" s="22">
        <f t="shared" ref="BJ2916:BP2916" si="8480">BJ2917+BJ2923</f>
        <v>0</v>
      </c>
      <c r="BK2916" s="22">
        <f t="shared" si="8480"/>
        <v>0</v>
      </c>
      <c r="BL2916" s="22">
        <f t="shared" si="8480"/>
        <v>0</v>
      </c>
      <c r="BM2916" s="22">
        <f t="shared" si="8480"/>
        <v>0</v>
      </c>
      <c r="BN2916" s="22">
        <f t="shared" si="8480"/>
        <v>0</v>
      </c>
      <c r="BO2916" s="22">
        <f t="shared" si="8480"/>
        <v>0</v>
      </c>
      <c r="BP2916" s="22">
        <f t="shared" si="8480"/>
        <v>0</v>
      </c>
      <c r="BQ2916" s="22">
        <f t="shared" ref="BQ2916" si="8481">BQ2917+BQ2923</f>
        <v>0</v>
      </c>
      <c r="BR2916" s="22">
        <f t="shared" si="8261"/>
        <v>1087651.8</v>
      </c>
      <c r="BS2916" s="22">
        <f t="shared" si="8262"/>
        <v>201042.9</v>
      </c>
      <c r="BT2916" s="22">
        <f t="shared" si="8263"/>
        <v>7067.1</v>
      </c>
      <c r="BU2916" s="22">
        <f t="shared" ref="BU2916" si="8482">BU2917+BU2923</f>
        <v>0</v>
      </c>
      <c r="BV2916" s="22">
        <f t="shared" si="8466"/>
        <v>1087651.8</v>
      </c>
      <c r="BW2916" s="22">
        <f t="shared" si="8475"/>
        <v>0</v>
      </c>
    </row>
    <row r="2917" spans="1:76" ht="31.2" x14ac:dyDescent="0.3">
      <c r="A2917" s="13">
        <v>955</v>
      </c>
      <c r="B2917" s="13" t="s">
        <v>138</v>
      </c>
      <c r="C2917" s="13" t="s">
        <v>108</v>
      </c>
      <c r="D2917" s="13" t="s">
        <v>41</v>
      </c>
      <c r="E2917" s="13"/>
      <c r="F2917" s="14" t="s">
        <v>56</v>
      </c>
      <c r="G2917" s="20">
        <f>G2918</f>
        <v>1080998.6000000001</v>
      </c>
      <c r="H2917" s="20">
        <f t="shared" ref="H2917:BW2919" si="8483">H2918</f>
        <v>194201.9</v>
      </c>
      <c r="I2917" s="20">
        <f t="shared" si="8483"/>
        <v>0</v>
      </c>
      <c r="J2917" s="20">
        <f t="shared" si="8483"/>
        <v>0</v>
      </c>
      <c r="K2917" s="20">
        <f t="shared" si="8483"/>
        <v>0</v>
      </c>
      <c r="L2917" s="20">
        <f t="shared" si="8483"/>
        <v>0</v>
      </c>
      <c r="M2917" s="20">
        <f t="shared" si="8378"/>
        <v>1080998.6000000001</v>
      </c>
      <c r="N2917" s="20">
        <f t="shared" si="8379"/>
        <v>194201.9</v>
      </c>
      <c r="O2917" s="20">
        <f t="shared" si="8380"/>
        <v>0</v>
      </c>
      <c r="P2917" s="23">
        <f t="shared" si="8483"/>
        <v>0</v>
      </c>
      <c r="Q2917" s="23">
        <f t="shared" si="8483"/>
        <v>0</v>
      </c>
      <c r="R2917" s="23">
        <f t="shared" si="8483"/>
        <v>0</v>
      </c>
      <c r="S2917" s="23">
        <f t="shared" si="8483"/>
        <v>0</v>
      </c>
      <c r="T2917" s="23">
        <f t="shared" si="8483"/>
        <v>0</v>
      </c>
      <c r="U2917" s="23">
        <f t="shared" si="8483"/>
        <v>0</v>
      </c>
      <c r="V2917" s="23">
        <f t="shared" si="8483"/>
        <v>0</v>
      </c>
      <c r="W2917" s="23">
        <f t="shared" si="8483"/>
        <v>0</v>
      </c>
      <c r="X2917" s="23">
        <f t="shared" si="8483"/>
        <v>0</v>
      </c>
      <c r="Y2917" s="23">
        <f t="shared" si="8483"/>
        <v>0</v>
      </c>
      <c r="Z2917" s="23">
        <f t="shared" si="8335"/>
        <v>1080998.6000000001</v>
      </c>
      <c r="AA2917" s="23">
        <f t="shared" si="8336"/>
        <v>194201.9</v>
      </c>
      <c r="AB2917" s="23">
        <f t="shared" si="8337"/>
        <v>0</v>
      </c>
      <c r="AC2917" s="23">
        <f t="shared" si="8483"/>
        <v>0</v>
      </c>
      <c r="AD2917" s="23">
        <f t="shared" si="8483"/>
        <v>0</v>
      </c>
      <c r="AE2917" s="23">
        <f t="shared" si="8483"/>
        <v>0</v>
      </c>
      <c r="AF2917" s="23">
        <f t="shared" si="8483"/>
        <v>0</v>
      </c>
      <c r="AG2917" s="23">
        <f t="shared" si="8483"/>
        <v>0</v>
      </c>
      <c r="AH2917" s="23">
        <f t="shared" si="8483"/>
        <v>0</v>
      </c>
      <c r="AI2917" s="23">
        <f t="shared" si="8483"/>
        <v>0</v>
      </c>
      <c r="AJ2917" s="23">
        <f t="shared" si="8483"/>
        <v>0</v>
      </c>
      <c r="AK2917" s="23">
        <f t="shared" si="8483"/>
        <v>0</v>
      </c>
      <c r="AL2917" s="23">
        <f t="shared" si="8483"/>
        <v>0</v>
      </c>
      <c r="AM2917" s="23">
        <f t="shared" si="8483"/>
        <v>0</v>
      </c>
      <c r="AN2917" s="23">
        <f t="shared" si="8483"/>
        <v>0</v>
      </c>
      <c r="AO2917" s="23">
        <f t="shared" si="8397"/>
        <v>1080998.6000000001</v>
      </c>
      <c r="AP2917" s="23">
        <f t="shared" si="8398"/>
        <v>194201.9</v>
      </c>
      <c r="AQ2917" s="23">
        <f t="shared" si="8399"/>
        <v>0</v>
      </c>
      <c r="AR2917" s="23">
        <f t="shared" si="8483"/>
        <v>0</v>
      </c>
      <c r="AS2917" s="23">
        <f t="shared" si="8401"/>
        <v>1080998.6000000001</v>
      </c>
      <c r="AT2917" s="23">
        <f t="shared" si="8483"/>
        <v>0</v>
      </c>
      <c r="AU2917" s="23">
        <f t="shared" si="8483"/>
        <v>0</v>
      </c>
      <c r="AV2917" s="23">
        <f t="shared" si="8483"/>
        <v>0</v>
      </c>
      <c r="AW2917" s="23">
        <f t="shared" si="8483"/>
        <v>0</v>
      </c>
      <c r="AX2917" s="23">
        <f t="shared" si="8483"/>
        <v>0</v>
      </c>
      <c r="AY2917" s="23">
        <f t="shared" si="8351"/>
        <v>1080998.6000000001</v>
      </c>
      <c r="AZ2917" s="23">
        <f t="shared" si="8483"/>
        <v>0</v>
      </c>
      <c r="BA2917" s="23">
        <f t="shared" si="8353"/>
        <v>1080998.6000000001</v>
      </c>
      <c r="BB2917" s="23">
        <f t="shared" si="8483"/>
        <v>0</v>
      </c>
      <c r="BC2917" s="23">
        <f t="shared" si="8483"/>
        <v>0</v>
      </c>
      <c r="BD2917" s="23">
        <f t="shared" si="8483"/>
        <v>0</v>
      </c>
      <c r="BE2917" s="23">
        <f t="shared" si="8483"/>
        <v>0</v>
      </c>
      <c r="BF2917" s="23">
        <f t="shared" si="8483"/>
        <v>0</v>
      </c>
      <c r="BG2917" s="23">
        <f t="shared" si="8483"/>
        <v>0</v>
      </c>
      <c r="BH2917" s="23">
        <f t="shared" si="8483"/>
        <v>0</v>
      </c>
      <c r="BI2917" s="23">
        <f t="shared" si="8483"/>
        <v>0</v>
      </c>
      <c r="BJ2917" s="23">
        <f t="shared" si="8483"/>
        <v>0</v>
      </c>
      <c r="BK2917" s="23">
        <f t="shared" si="8483"/>
        <v>0</v>
      </c>
      <c r="BL2917" s="23">
        <f t="shared" si="8483"/>
        <v>0</v>
      </c>
      <c r="BM2917" s="23">
        <f t="shared" si="8483"/>
        <v>0</v>
      </c>
      <c r="BN2917" s="23">
        <f t="shared" si="8483"/>
        <v>0</v>
      </c>
      <c r="BO2917" s="23">
        <f t="shared" si="8483"/>
        <v>0</v>
      </c>
      <c r="BP2917" s="23">
        <f t="shared" si="8483"/>
        <v>0</v>
      </c>
      <c r="BQ2917" s="23">
        <f t="shared" si="8483"/>
        <v>0</v>
      </c>
      <c r="BR2917" s="23">
        <f t="shared" si="8261"/>
        <v>1080998.6000000001</v>
      </c>
      <c r="BS2917" s="23">
        <f t="shared" si="8262"/>
        <v>194201.9</v>
      </c>
      <c r="BT2917" s="23">
        <f t="shared" si="8263"/>
        <v>0</v>
      </c>
      <c r="BU2917" s="23">
        <f t="shared" si="8483"/>
        <v>0</v>
      </c>
      <c r="BV2917" s="23">
        <f t="shared" si="8466"/>
        <v>1080998.6000000001</v>
      </c>
      <c r="BW2917" s="23">
        <f t="shared" si="8483"/>
        <v>0</v>
      </c>
      <c r="BX2917" s="5"/>
    </row>
    <row r="2918" spans="1:76" ht="46.8" x14ac:dyDescent="0.3">
      <c r="A2918" s="13">
        <v>955</v>
      </c>
      <c r="B2918" s="13" t="s">
        <v>138</v>
      </c>
      <c r="C2918" s="13" t="s">
        <v>108</v>
      </c>
      <c r="D2918" s="13" t="s">
        <v>42</v>
      </c>
      <c r="E2918" s="13"/>
      <c r="F2918" s="14" t="s">
        <v>57</v>
      </c>
      <c r="G2918" s="20">
        <f>G2919</f>
        <v>1080998.6000000001</v>
      </c>
      <c r="H2918" s="20">
        <f t="shared" si="8483"/>
        <v>194201.9</v>
      </c>
      <c r="I2918" s="20">
        <f t="shared" si="8483"/>
        <v>0</v>
      </c>
      <c r="J2918" s="20">
        <f t="shared" si="8483"/>
        <v>0</v>
      </c>
      <c r="K2918" s="20">
        <f t="shared" si="8483"/>
        <v>0</v>
      </c>
      <c r="L2918" s="20">
        <f t="shared" si="8483"/>
        <v>0</v>
      </c>
      <c r="M2918" s="20">
        <f t="shared" si="8378"/>
        <v>1080998.6000000001</v>
      </c>
      <c r="N2918" s="20">
        <f t="shared" si="8379"/>
        <v>194201.9</v>
      </c>
      <c r="O2918" s="20">
        <f t="shared" si="8380"/>
        <v>0</v>
      </c>
      <c r="P2918" s="23">
        <f t="shared" si="8483"/>
        <v>0</v>
      </c>
      <c r="Q2918" s="23">
        <f t="shared" si="8483"/>
        <v>0</v>
      </c>
      <c r="R2918" s="23">
        <f t="shared" si="8483"/>
        <v>0</v>
      </c>
      <c r="S2918" s="23">
        <f t="shared" si="8483"/>
        <v>0</v>
      </c>
      <c r="T2918" s="23">
        <f t="shared" si="8483"/>
        <v>0</v>
      </c>
      <c r="U2918" s="23">
        <f t="shared" si="8483"/>
        <v>0</v>
      </c>
      <c r="V2918" s="23">
        <f t="shared" si="8483"/>
        <v>0</v>
      </c>
      <c r="W2918" s="23">
        <f t="shared" si="8483"/>
        <v>0</v>
      </c>
      <c r="X2918" s="23">
        <f t="shared" si="8483"/>
        <v>0</v>
      </c>
      <c r="Y2918" s="23">
        <f t="shared" si="8483"/>
        <v>0</v>
      </c>
      <c r="Z2918" s="23">
        <f t="shared" si="8335"/>
        <v>1080998.6000000001</v>
      </c>
      <c r="AA2918" s="23">
        <f t="shared" si="8336"/>
        <v>194201.9</v>
      </c>
      <c r="AB2918" s="23">
        <f t="shared" si="8337"/>
        <v>0</v>
      </c>
      <c r="AC2918" s="23">
        <f t="shared" si="8483"/>
        <v>0</v>
      </c>
      <c r="AD2918" s="23">
        <f t="shared" si="8483"/>
        <v>0</v>
      </c>
      <c r="AE2918" s="23">
        <f t="shared" si="8483"/>
        <v>0</v>
      </c>
      <c r="AF2918" s="23">
        <f t="shared" si="8483"/>
        <v>0</v>
      </c>
      <c r="AG2918" s="23">
        <f t="shared" si="8483"/>
        <v>0</v>
      </c>
      <c r="AH2918" s="23">
        <f t="shared" si="8483"/>
        <v>0</v>
      </c>
      <c r="AI2918" s="23">
        <f t="shared" si="8483"/>
        <v>0</v>
      </c>
      <c r="AJ2918" s="23">
        <f t="shared" si="8483"/>
        <v>0</v>
      </c>
      <c r="AK2918" s="23">
        <f t="shared" si="8483"/>
        <v>0</v>
      </c>
      <c r="AL2918" s="23">
        <f t="shared" si="8483"/>
        <v>0</v>
      </c>
      <c r="AM2918" s="23">
        <f t="shared" si="8483"/>
        <v>0</v>
      </c>
      <c r="AN2918" s="23">
        <f t="shared" si="8483"/>
        <v>0</v>
      </c>
      <c r="AO2918" s="23">
        <f t="shared" si="8397"/>
        <v>1080998.6000000001</v>
      </c>
      <c r="AP2918" s="23">
        <f t="shared" si="8398"/>
        <v>194201.9</v>
      </c>
      <c r="AQ2918" s="23">
        <f t="shared" si="8399"/>
        <v>0</v>
      </c>
      <c r="AR2918" s="23">
        <f t="shared" si="8483"/>
        <v>0</v>
      </c>
      <c r="AS2918" s="23">
        <f t="shared" si="8401"/>
        <v>1080998.6000000001</v>
      </c>
      <c r="AT2918" s="23">
        <f t="shared" si="8483"/>
        <v>0</v>
      </c>
      <c r="AU2918" s="23">
        <f t="shared" si="8483"/>
        <v>0</v>
      </c>
      <c r="AV2918" s="23">
        <f t="shared" si="8483"/>
        <v>0</v>
      </c>
      <c r="AW2918" s="23">
        <f t="shared" si="8483"/>
        <v>0</v>
      </c>
      <c r="AX2918" s="23">
        <f t="shared" si="8483"/>
        <v>0</v>
      </c>
      <c r="AY2918" s="23">
        <f t="shared" si="8351"/>
        <v>1080998.6000000001</v>
      </c>
      <c r="AZ2918" s="23">
        <f t="shared" si="8483"/>
        <v>0</v>
      </c>
      <c r="BA2918" s="23">
        <f t="shared" si="8353"/>
        <v>1080998.6000000001</v>
      </c>
      <c r="BB2918" s="23">
        <f t="shared" si="8483"/>
        <v>0</v>
      </c>
      <c r="BC2918" s="23">
        <f t="shared" si="8483"/>
        <v>0</v>
      </c>
      <c r="BD2918" s="23">
        <f t="shared" si="8483"/>
        <v>0</v>
      </c>
      <c r="BE2918" s="23">
        <f t="shared" si="8483"/>
        <v>0</v>
      </c>
      <c r="BF2918" s="23">
        <f t="shared" si="8483"/>
        <v>0</v>
      </c>
      <c r="BG2918" s="23">
        <f t="shared" si="8483"/>
        <v>0</v>
      </c>
      <c r="BH2918" s="23">
        <f t="shared" si="8483"/>
        <v>0</v>
      </c>
      <c r="BI2918" s="23">
        <f t="shared" si="8483"/>
        <v>0</v>
      </c>
      <c r="BJ2918" s="23">
        <f t="shared" si="8483"/>
        <v>0</v>
      </c>
      <c r="BK2918" s="23">
        <f t="shared" si="8483"/>
        <v>0</v>
      </c>
      <c r="BL2918" s="23">
        <f t="shared" si="8483"/>
        <v>0</v>
      </c>
      <c r="BM2918" s="23">
        <f t="shared" si="8483"/>
        <v>0</v>
      </c>
      <c r="BN2918" s="23">
        <f t="shared" si="8483"/>
        <v>0</v>
      </c>
      <c r="BO2918" s="23">
        <f t="shared" si="8483"/>
        <v>0</v>
      </c>
      <c r="BP2918" s="23">
        <f t="shared" si="8483"/>
        <v>0</v>
      </c>
      <c r="BQ2918" s="23">
        <f t="shared" si="8483"/>
        <v>0</v>
      </c>
      <c r="BR2918" s="23">
        <f t="shared" si="8261"/>
        <v>1080998.6000000001</v>
      </c>
      <c r="BS2918" s="23">
        <f t="shared" si="8262"/>
        <v>194201.9</v>
      </c>
      <c r="BT2918" s="23">
        <f t="shared" si="8263"/>
        <v>0</v>
      </c>
      <c r="BU2918" s="23">
        <f t="shared" si="8483"/>
        <v>0</v>
      </c>
      <c r="BV2918" s="23">
        <f t="shared" si="8466"/>
        <v>1080998.6000000001</v>
      </c>
      <c r="BW2918" s="23">
        <f t="shared" si="8483"/>
        <v>0</v>
      </c>
      <c r="BX2918" s="5"/>
    </row>
    <row r="2919" spans="1:76" ht="31.2" x14ac:dyDescent="0.3">
      <c r="A2919" s="13">
        <v>955</v>
      </c>
      <c r="B2919" s="13" t="s">
        <v>138</v>
      </c>
      <c r="C2919" s="13" t="s">
        <v>108</v>
      </c>
      <c r="D2919" s="13" t="s">
        <v>262</v>
      </c>
      <c r="E2919" s="13"/>
      <c r="F2919" s="14" t="s">
        <v>287</v>
      </c>
      <c r="G2919" s="20">
        <f>G2920</f>
        <v>1080998.6000000001</v>
      </c>
      <c r="H2919" s="20">
        <f t="shared" si="8483"/>
        <v>194201.9</v>
      </c>
      <c r="I2919" s="20">
        <f t="shared" si="8483"/>
        <v>0</v>
      </c>
      <c r="J2919" s="20">
        <f t="shared" si="8483"/>
        <v>0</v>
      </c>
      <c r="K2919" s="20">
        <f t="shared" si="8483"/>
        <v>0</v>
      </c>
      <c r="L2919" s="20">
        <f t="shared" si="8483"/>
        <v>0</v>
      </c>
      <c r="M2919" s="20">
        <f t="shared" si="8378"/>
        <v>1080998.6000000001</v>
      </c>
      <c r="N2919" s="20">
        <f t="shared" si="8379"/>
        <v>194201.9</v>
      </c>
      <c r="O2919" s="20">
        <f t="shared" si="8380"/>
        <v>0</v>
      </c>
      <c r="P2919" s="23">
        <f t="shared" si="8483"/>
        <v>0</v>
      </c>
      <c r="Q2919" s="23">
        <f t="shared" si="8483"/>
        <v>0</v>
      </c>
      <c r="R2919" s="23">
        <f t="shared" si="8483"/>
        <v>0</v>
      </c>
      <c r="S2919" s="23">
        <f t="shared" si="8483"/>
        <v>0</v>
      </c>
      <c r="T2919" s="23">
        <f t="shared" si="8483"/>
        <v>0</v>
      </c>
      <c r="U2919" s="23">
        <f t="shared" si="8483"/>
        <v>0</v>
      </c>
      <c r="V2919" s="23">
        <f t="shared" si="8483"/>
        <v>0</v>
      </c>
      <c r="W2919" s="23">
        <f t="shared" si="8483"/>
        <v>0</v>
      </c>
      <c r="X2919" s="23">
        <f t="shared" si="8483"/>
        <v>0</v>
      </c>
      <c r="Y2919" s="23">
        <f t="shared" si="8483"/>
        <v>0</v>
      </c>
      <c r="Z2919" s="23">
        <f t="shared" si="8335"/>
        <v>1080998.6000000001</v>
      </c>
      <c r="AA2919" s="23">
        <f t="shared" si="8336"/>
        <v>194201.9</v>
      </c>
      <c r="AB2919" s="23">
        <f t="shared" si="8337"/>
        <v>0</v>
      </c>
      <c r="AC2919" s="23">
        <f t="shared" si="8483"/>
        <v>0</v>
      </c>
      <c r="AD2919" s="23">
        <f t="shared" si="8483"/>
        <v>0</v>
      </c>
      <c r="AE2919" s="23">
        <f t="shared" si="8483"/>
        <v>0</v>
      </c>
      <c r="AF2919" s="23">
        <f t="shared" si="8483"/>
        <v>0</v>
      </c>
      <c r="AG2919" s="23">
        <f t="shared" si="8483"/>
        <v>0</v>
      </c>
      <c r="AH2919" s="23">
        <f t="shared" si="8483"/>
        <v>0</v>
      </c>
      <c r="AI2919" s="23">
        <f t="shared" si="8483"/>
        <v>0</v>
      </c>
      <c r="AJ2919" s="23">
        <f t="shared" si="8483"/>
        <v>0</v>
      </c>
      <c r="AK2919" s="23">
        <f t="shared" si="8483"/>
        <v>0</v>
      </c>
      <c r="AL2919" s="23">
        <f t="shared" si="8483"/>
        <v>0</v>
      </c>
      <c r="AM2919" s="23">
        <f t="shared" si="8483"/>
        <v>0</v>
      </c>
      <c r="AN2919" s="23">
        <f t="shared" si="8483"/>
        <v>0</v>
      </c>
      <c r="AO2919" s="23">
        <f t="shared" si="8397"/>
        <v>1080998.6000000001</v>
      </c>
      <c r="AP2919" s="23">
        <f t="shared" si="8398"/>
        <v>194201.9</v>
      </c>
      <c r="AQ2919" s="23">
        <f t="shared" si="8399"/>
        <v>0</v>
      </c>
      <c r="AR2919" s="23">
        <f t="shared" si="8483"/>
        <v>0</v>
      </c>
      <c r="AS2919" s="23">
        <f t="shared" si="8401"/>
        <v>1080998.6000000001</v>
      </c>
      <c r="AT2919" s="23">
        <f t="shared" si="8483"/>
        <v>0</v>
      </c>
      <c r="AU2919" s="23">
        <f t="shared" si="8483"/>
        <v>0</v>
      </c>
      <c r="AV2919" s="23">
        <f t="shared" si="8483"/>
        <v>0</v>
      </c>
      <c r="AW2919" s="23">
        <f t="shared" si="8483"/>
        <v>0</v>
      </c>
      <c r="AX2919" s="23">
        <f t="shared" si="8483"/>
        <v>0</v>
      </c>
      <c r="AY2919" s="23">
        <f t="shared" si="8351"/>
        <v>1080998.6000000001</v>
      </c>
      <c r="AZ2919" s="23">
        <f t="shared" si="8483"/>
        <v>0</v>
      </c>
      <c r="BA2919" s="23">
        <f t="shared" si="8353"/>
        <v>1080998.6000000001</v>
      </c>
      <c r="BB2919" s="23">
        <f t="shared" si="8483"/>
        <v>0</v>
      </c>
      <c r="BC2919" s="23">
        <f t="shared" si="8483"/>
        <v>0</v>
      </c>
      <c r="BD2919" s="23">
        <f t="shared" si="8483"/>
        <v>0</v>
      </c>
      <c r="BE2919" s="23">
        <f t="shared" si="8483"/>
        <v>0</v>
      </c>
      <c r="BF2919" s="23">
        <f t="shared" si="8483"/>
        <v>0</v>
      </c>
      <c r="BG2919" s="23">
        <f t="shared" si="8483"/>
        <v>0</v>
      </c>
      <c r="BH2919" s="23">
        <f t="shared" si="8483"/>
        <v>0</v>
      </c>
      <c r="BI2919" s="23">
        <f t="shared" si="8483"/>
        <v>0</v>
      </c>
      <c r="BJ2919" s="23">
        <f t="shared" si="8483"/>
        <v>0</v>
      </c>
      <c r="BK2919" s="23">
        <f t="shared" si="8483"/>
        <v>0</v>
      </c>
      <c r="BL2919" s="23">
        <f t="shared" si="8483"/>
        <v>0</v>
      </c>
      <c r="BM2919" s="23">
        <f t="shared" si="8483"/>
        <v>0</v>
      </c>
      <c r="BN2919" s="23">
        <f t="shared" si="8483"/>
        <v>0</v>
      </c>
      <c r="BO2919" s="23">
        <f t="shared" si="8483"/>
        <v>0</v>
      </c>
      <c r="BP2919" s="23">
        <f t="shared" si="8483"/>
        <v>0</v>
      </c>
      <c r="BQ2919" s="23">
        <f t="shared" si="8483"/>
        <v>0</v>
      </c>
      <c r="BR2919" s="23">
        <f t="shared" si="8261"/>
        <v>1080998.6000000001</v>
      </c>
      <c r="BS2919" s="23">
        <f t="shared" si="8262"/>
        <v>194201.9</v>
      </c>
      <c r="BT2919" s="23">
        <f t="shared" si="8263"/>
        <v>0</v>
      </c>
      <c r="BU2919" s="23">
        <f t="shared" si="8483"/>
        <v>0</v>
      </c>
      <c r="BV2919" s="23">
        <f t="shared" si="8466"/>
        <v>1080998.6000000001</v>
      </c>
      <c r="BW2919" s="23">
        <f t="shared" si="8483"/>
        <v>0</v>
      </c>
    </row>
    <row r="2920" spans="1:76" x14ac:dyDescent="0.3">
      <c r="A2920" s="13">
        <v>955</v>
      </c>
      <c r="B2920" s="13" t="s">
        <v>138</v>
      </c>
      <c r="C2920" s="13" t="s">
        <v>108</v>
      </c>
      <c r="D2920" s="13" t="s">
        <v>262</v>
      </c>
      <c r="E2920" s="13" t="s">
        <v>150</v>
      </c>
      <c r="F2920" s="14" t="s">
        <v>384</v>
      </c>
      <c r="G2920" s="20">
        <f>G2922+G2921</f>
        <v>1080998.6000000001</v>
      </c>
      <c r="H2920" s="20">
        <f t="shared" ref="H2920:L2920" si="8484">H2922+H2921</f>
        <v>194201.9</v>
      </c>
      <c r="I2920" s="20">
        <f t="shared" si="8484"/>
        <v>0</v>
      </c>
      <c r="J2920" s="20">
        <f t="shared" si="8484"/>
        <v>0</v>
      </c>
      <c r="K2920" s="20">
        <f t="shared" si="8484"/>
        <v>0</v>
      </c>
      <c r="L2920" s="20">
        <f t="shared" si="8484"/>
        <v>0</v>
      </c>
      <c r="M2920" s="20">
        <f t="shared" si="8378"/>
        <v>1080998.6000000001</v>
      </c>
      <c r="N2920" s="20">
        <f t="shared" si="8379"/>
        <v>194201.9</v>
      </c>
      <c r="O2920" s="20">
        <f t="shared" si="8380"/>
        <v>0</v>
      </c>
      <c r="P2920" s="23">
        <f t="shared" ref="P2920:Q2920" si="8485">P2922+P2921</f>
        <v>0</v>
      </c>
      <c r="Q2920" s="23">
        <f t="shared" si="8485"/>
        <v>0</v>
      </c>
      <c r="R2920" s="23">
        <f t="shared" ref="R2920:T2920" si="8486">R2922+R2921</f>
        <v>0</v>
      </c>
      <c r="S2920" s="23">
        <f t="shared" si="8486"/>
        <v>0</v>
      </c>
      <c r="T2920" s="23">
        <f t="shared" si="8486"/>
        <v>0</v>
      </c>
      <c r="U2920" s="23">
        <f t="shared" ref="U2920:W2920" si="8487">U2922+U2921</f>
        <v>0</v>
      </c>
      <c r="V2920" s="23">
        <f t="shared" si="8487"/>
        <v>0</v>
      </c>
      <c r="W2920" s="23">
        <f t="shared" si="8487"/>
        <v>0</v>
      </c>
      <c r="X2920" s="23">
        <f t="shared" ref="X2920:Y2920" si="8488">X2922+X2921</f>
        <v>0</v>
      </c>
      <c r="Y2920" s="23">
        <f t="shared" si="8488"/>
        <v>0</v>
      </c>
      <c r="Z2920" s="23">
        <f t="shared" si="8335"/>
        <v>1080998.6000000001</v>
      </c>
      <c r="AA2920" s="23">
        <f t="shared" si="8336"/>
        <v>194201.9</v>
      </c>
      <c r="AB2920" s="23">
        <f t="shared" si="8337"/>
        <v>0</v>
      </c>
      <c r="AC2920" s="23">
        <f t="shared" ref="AC2920:AL2920" si="8489">AC2922+AC2921</f>
        <v>0</v>
      </c>
      <c r="AD2920" s="23">
        <f t="shared" si="8489"/>
        <v>0</v>
      </c>
      <c r="AE2920" s="23">
        <f t="shared" ref="AE2920" si="8490">AE2922+AE2921</f>
        <v>0</v>
      </c>
      <c r="AF2920" s="23">
        <f t="shared" si="8489"/>
        <v>0</v>
      </c>
      <c r="AG2920" s="23">
        <f t="shared" si="8489"/>
        <v>0</v>
      </c>
      <c r="AH2920" s="23">
        <f t="shared" si="8489"/>
        <v>0</v>
      </c>
      <c r="AI2920" s="23">
        <f t="shared" ref="AI2920" si="8491">AI2922+AI2921</f>
        <v>0</v>
      </c>
      <c r="AJ2920" s="23">
        <f t="shared" si="8489"/>
        <v>0</v>
      </c>
      <c r="AK2920" s="23">
        <f t="shared" si="8489"/>
        <v>0</v>
      </c>
      <c r="AL2920" s="23">
        <f t="shared" si="8489"/>
        <v>0</v>
      </c>
      <c r="AM2920" s="23">
        <f t="shared" ref="AM2920:BW2920" si="8492">AM2922+AM2921</f>
        <v>0</v>
      </c>
      <c r="AN2920" s="23">
        <f t="shared" si="8492"/>
        <v>0</v>
      </c>
      <c r="AO2920" s="23">
        <f t="shared" si="8397"/>
        <v>1080998.6000000001</v>
      </c>
      <c r="AP2920" s="23">
        <f t="shared" si="8398"/>
        <v>194201.9</v>
      </c>
      <c r="AQ2920" s="23">
        <f t="shared" si="8399"/>
        <v>0</v>
      </c>
      <c r="AR2920" s="23">
        <f t="shared" ref="AR2920" si="8493">AR2922+AR2921</f>
        <v>0</v>
      </c>
      <c r="AS2920" s="23">
        <f t="shared" si="8401"/>
        <v>1080998.6000000001</v>
      </c>
      <c r="AT2920" s="23">
        <f t="shared" ref="AT2920:AX2920" si="8494">AT2922+AT2921</f>
        <v>0</v>
      </c>
      <c r="AU2920" s="23">
        <f t="shared" si="8494"/>
        <v>0</v>
      </c>
      <c r="AV2920" s="23">
        <f t="shared" si="8494"/>
        <v>0</v>
      </c>
      <c r="AW2920" s="23">
        <f t="shared" si="8494"/>
        <v>0</v>
      </c>
      <c r="AX2920" s="23">
        <f t="shared" si="8494"/>
        <v>0</v>
      </c>
      <c r="AY2920" s="23">
        <f t="shared" si="8351"/>
        <v>1080998.6000000001</v>
      </c>
      <c r="AZ2920" s="23">
        <f t="shared" ref="AZ2920" si="8495">AZ2922+AZ2921</f>
        <v>0</v>
      </c>
      <c r="BA2920" s="23">
        <f t="shared" si="8353"/>
        <v>1080998.6000000001</v>
      </c>
      <c r="BB2920" s="23">
        <f t="shared" ref="BB2920:BI2920" si="8496">BB2922+BB2921</f>
        <v>0</v>
      </c>
      <c r="BC2920" s="23">
        <f t="shared" si="8496"/>
        <v>0</v>
      </c>
      <c r="BD2920" s="23">
        <f t="shared" si="8496"/>
        <v>0</v>
      </c>
      <c r="BE2920" s="23">
        <f t="shared" si="8496"/>
        <v>0</v>
      </c>
      <c r="BF2920" s="23">
        <f t="shared" si="8496"/>
        <v>0</v>
      </c>
      <c r="BG2920" s="23">
        <f t="shared" si="8496"/>
        <v>0</v>
      </c>
      <c r="BH2920" s="23">
        <f t="shared" si="8496"/>
        <v>0</v>
      </c>
      <c r="BI2920" s="23">
        <f t="shared" si="8496"/>
        <v>0</v>
      </c>
      <c r="BJ2920" s="23">
        <f t="shared" ref="BJ2920:BP2920" si="8497">BJ2922+BJ2921</f>
        <v>0</v>
      </c>
      <c r="BK2920" s="23">
        <f t="shared" si="8497"/>
        <v>0</v>
      </c>
      <c r="BL2920" s="23">
        <f t="shared" si="8497"/>
        <v>0</v>
      </c>
      <c r="BM2920" s="23">
        <f t="shared" si="8497"/>
        <v>0</v>
      </c>
      <c r="BN2920" s="23">
        <f t="shared" si="8497"/>
        <v>0</v>
      </c>
      <c r="BO2920" s="23">
        <f t="shared" si="8497"/>
        <v>0</v>
      </c>
      <c r="BP2920" s="23">
        <f t="shared" si="8497"/>
        <v>0</v>
      </c>
      <c r="BQ2920" s="23">
        <f t="shared" ref="BQ2920" si="8498">BQ2922+BQ2921</f>
        <v>0</v>
      </c>
      <c r="BR2920" s="23">
        <f t="shared" si="8261"/>
        <v>1080998.6000000001</v>
      </c>
      <c r="BS2920" s="23">
        <f t="shared" si="8262"/>
        <v>194201.9</v>
      </c>
      <c r="BT2920" s="23">
        <f t="shared" si="8263"/>
        <v>0</v>
      </c>
      <c r="BU2920" s="23">
        <f t="shared" ref="BU2920" si="8499">BU2922+BU2921</f>
        <v>0</v>
      </c>
      <c r="BV2920" s="23">
        <f t="shared" si="8466"/>
        <v>1080998.6000000001</v>
      </c>
      <c r="BW2920" s="23">
        <f t="shared" si="8492"/>
        <v>0</v>
      </c>
    </row>
    <row r="2921" spans="1:76" ht="31.2" x14ac:dyDescent="0.3">
      <c r="A2921" s="13">
        <v>955</v>
      </c>
      <c r="B2921" s="13" t="s">
        <v>138</v>
      </c>
      <c r="C2921" s="13" t="s">
        <v>108</v>
      </c>
      <c r="D2921" s="13" t="s">
        <v>262</v>
      </c>
      <c r="E2921" s="13" t="s">
        <v>877</v>
      </c>
      <c r="F2921" s="14" t="s">
        <v>798</v>
      </c>
      <c r="G2921" s="20">
        <v>0</v>
      </c>
      <c r="H2921" s="20">
        <v>0</v>
      </c>
      <c r="I2921" s="20">
        <v>0</v>
      </c>
      <c r="J2921" s="20">
        <v>1080998.6000000001</v>
      </c>
      <c r="K2921" s="20">
        <v>194201.9</v>
      </c>
      <c r="L2921" s="20"/>
      <c r="M2921" s="20">
        <f t="shared" ref="M2921" si="8500">G2921+J2921</f>
        <v>1080998.6000000001</v>
      </c>
      <c r="N2921" s="20">
        <f t="shared" ref="N2921" si="8501">H2921+K2921</f>
        <v>194201.9</v>
      </c>
      <c r="O2921" s="20">
        <f t="shared" ref="O2921" si="8502">I2921+L2921</f>
        <v>0</v>
      </c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>
        <f t="shared" si="8335"/>
        <v>1080998.6000000001</v>
      </c>
      <c r="AA2921" s="23">
        <f t="shared" si="8336"/>
        <v>194201.9</v>
      </c>
      <c r="AB2921" s="23">
        <f t="shared" si="8337"/>
        <v>0</v>
      </c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>
        <f t="shared" si="8397"/>
        <v>1080998.6000000001</v>
      </c>
      <c r="AP2921" s="23">
        <f t="shared" si="8398"/>
        <v>194201.9</v>
      </c>
      <c r="AQ2921" s="23">
        <f t="shared" si="8399"/>
        <v>0</v>
      </c>
      <c r="AR2921" s="23"/>
      <c r="AS2921" s="23">
        <f t="shared" si="8401"/>
        <v>1080998.6000000001</v>
      </c>
      <c r="AT2921" s="23"/>
      <c r="AU2921" s="23"/>
      <c r="AV2921" s="23"/>
      <c r="AW2921" s="23"/>
      <c r="AX2921" s="23"/>
      <c r="AY2921" s="23">
        <f t="shared" si="8351"/>
        <v>1080998.6000000001</v>
      </c>
      <c r="AZ2921" s="23"/>
      <c r="BA2921" s="23">
        <f t="shared" si="8353"/>
        <v>1080998.6000000001</v>
      </c>
      <c r="BB2921" s="23"/>
      <c r="BC2921" s="23"/>
      <c r="BD2921" s="23"/>
      <c r="BE2921" s="23"/>
      <c r="BF2921" s="23"/>
      <c r="BG2921" s="23"/>
      <c r="BH2921" s="23"/>
      <c r="BI2921" s="23"/>
      <c r="BJ2921" s="23"/>
      <c r="BK2921" s="23"/>
      <c r="BL2921" s="23"/>
      <c r="BM2921" s="23"/>
      <c r="BN2921" s="23"/>
      <c r="BO2921" s="23"/>
      <c r="BP2921" s="23"/>
      <c r="BQ2921" s="23"/>
      <c r="BR2921" s="23">
        <f t="shared" ref="BR2921:BR2984" si="8503">BA2921+BB2921+BC2921+BD2921+BE2921+BF2921+BG2921+BH2921+BI2921</f>
        <v>1080998.6000000001</v>
      </c>
      <c r="BS2921" s="23">
        <f t="shared" ref="BS2921:BS2984" si="8504">AP2921+BJ2921+BK2921+BL2921+BM2921+BN2921</f>
        <v>194201.9</v>
      </c>
      <c r="BT2921" s="23">
        <f t="shared" ref="BT2921:BT2984" si="8505">AQ2921+BO2921+BP2921+BQ2921</f>
        <v>0</v>
      </c>
      <c r="BU2921" s="23"/>
      <c r="BV2921" s="23">
        <f t="shared" si="8466"/>
        <v>1080998.6000000001</v>
      </c>
      <c r="BW2921" s="23"/>
    </row>
    <row r="2922" spans="1:76" ht="31.2" hidden="1" x14ac:dyDescent="0.3">
      <c r="A2922" s="13">
        <v>955</v>
      </c>
      <c r="B2922" s="13" t="s">
        <v>138</v>
      </c>
      <c r="C2922" s="13" t="s">
        <v>108</v>
      </c>
      <c r="D2922" s="13" t="s">
        <v>262</v>
      </c>
      <c r="E2922" s="13">
        <v>320</v>
      </c>
      <c r="F2922" s="14" t="s">
        <v>373</v>
      </c>
      <c r="G2922" s="20">
        <v>1080998.6000000001</v>
      </c>
      <c r="H2922" s="20">
        <v>194201.9</v>
      </c>
      <c r="I2922" s="20">
        <v>0</v>
      </c>
      <c r="J2922" s="20">
        <v>-1080998.6000000001</v>
      </c>
      <c r="K2922" s="20">
        <v>-194201.9</v>
      </c>
      <c r="L2922" s="20"/>
      <c r="M2922" s="20">
        <f t="shared" si="8378"/>
        <v>0</v>
      </c>
      <c r="N2922" s="20">
        <f t="shared" si="8379"/>
        <v>0</v>
      </c>
      <c r="O2922" s="20">
        <f t="shared" si="8380"/>
        <v>0</v>
      </c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>
        <f t="shared" si="8335"/>
        <v>0</v>
      </c>
      <c r="AA2922" s="23">
        <f t="shared" si="8336"/>
        <v>0</v>
      </c>
      <c r="AB2922" s="23">
        <f t="shared" si="8337"/>
        <v>0</v>
      </c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>
        <f t="shared" si="8397"/>
        <v>0</v>
      </c>
      <c r="AP2922" s="23">
        <f t="shared" si="8398"/>
        <v>0</v>
      </c>
      <c r="AQ2922" s="23">
        <f t="shared" si="8399"/>
        <v>0</v>
      </c>
      <c r="AR2922" s="23"/>
      <c r="AS2922" s="23">
        <f t="shared" si="8401"/>
        <v>0</v>
      </c>
      <c r="AT2922" s="23"/>
      <c r="AU2922" s="23"/>
      <c r="AV2922" s="23"/>
      <c r="AW2922" s="23"/>
      <c r="AX2922" s="23"/>
      <c r="AY2922" s="23">
        <f t="shared" si="8351"/>
        <v>0</v>
      </c>
      <c r="AZ2922" s="23"/>
      <c r="BA2922" s="23">
        <f t="shared" si="8353"/>
        <v>0</v>
      </c>
      <c r="BB2922" s="23"/>
      <c r="BC2922" s="23"/>
      <c r="BD2922" s="23"/>
      <c r="BE2922" s="23"/>
      <c r="BF2922" s="23"/>
      <c r="BG2922" s="23"/>
      <c r="BH2922" s="23"/>
      <c r="BI2922" s="23"/>
      <c r="BJ2922" s="23"/>
      <c r="BK2922" s="23"/>
      <c r="BL2922" s="23"/>
      <c r="BM2922" s="23"/>
      <c r="BN2922" s="23"/>
      <c r="BO2922" s="23"/>
      <c r="BP2922" s="23"/>
      <c r="BQ2922" s="23"/>
      <c r="BR2922" s="23">
        <f t="shared" si="8503"/>
        <v>0</v>
      </c>
      <c r="BS2922" s="23">
        <f t="shared" si="8504"/>
        <v>0</v>
      </c>
      <c r="BT2922" s="23">
        <f t="shared" si="8505"/>
        <v>0</v>
      </c>
      <c r="BU2922" s="23"/>
      <c r="BV2922" s="23"/>
      <c r="BW2922" s="23"/>
      <c r="BX2922" s="5">
        <v>0</v>
      </c>
    </row>
    <row r="2923" spans="1:76" ht="31.2" x14ac:dyDescent="0.3">
      <c r="A2923" s="13">
        <v>955</v>
      </c>
      <c r="B2923" s="13" t="s">
        <v>138</v>
      </c>
      <c r="C2923" s="13" t="s">
        <v>108</v>
      </c>
      <c r="D2923" s="13" t="s">
        <v>151</v>
      </c>
      <c r="E2923" s="13"/>
      <c r="F2923" s="14" t="s">
        <v>167</v>
      </c>
      <c r="G2923" s="20">
        <f>G2924</f>
        <v>6653.2</v>
      </c>
      <c r="H2923" s="20">
        <f t="shared" ref="H2923:BW2923" si="8506">H2924</f>
        <v>6841</v>
      </c>
      <c r="I2923" s="20">
        <f t="shared" si="8506"/>
        <v>7067.1</v>
      </c>
      <c r="J2923" s="20">
        <f t="shared" si="8506"/>
        <v>0</v>
      </c>
      <c r="K2923" s="20">
        <f t="shared" si="8506"/>
        <v>0</v>
      </c>
      <c r="L2923" s="20">
        <f t="shared" si="8506"/>
        <v>0</v>
      </c>
      <c r="M2923" s="20">
        <f t="shared" si="8378"/>
        <v>6653.2</v>
      </c>
      <c r="N2923" s="20">
        <f t="shared" si="8379"/>
        <v>6841</v>
      </c>
      <c r="O2923" s="20">
        <f t="shared" si="8380"/>
        <v>7067.1</v>
      </c>
      <c r="P2923" s="23">
        <f t="shared" si="8506"/>
        <v>0</v>
      </c>
      <c r="Q2923" s="23">
        <f t="shared" si="8506"/>
        <v>0</v>
      </c>
      <c r="R2923" s="23">
        <f t="shared" si="8506"/>
        <v>0</v>
      </c>
      <c r="S2923" s="23">
        <f t="shared" si="8506"/>
        <v>0</v>
      </c>
      <c r="T2923" s="23">
        <f t="shared" si="8506"/>
        <v>0</v>
      </c>
      <c r="U2923" s="23">
        <f t="shared" si="8506"/>
        <v>0</v>
      </c>
      <c r="V2923" s="23">
        <f t="shared" si="8506"/>
        <v>0</v>
      </c>
      <c r="W2923" s="23">
        <f t="shared" si="8506"/>
        <v>0</v>
      </c>
      <c r="X2923" s="23">
        <f t="shared" si="8506"/>
        <v>0</v>
      </c>
      <c r="Y2923" s="23">
        <f t="shared" si="8506"/>
        <v>0</v>
      </c>
      <c r="Z2923" s="23">
        <f t="shared" si="8335"/>
        <v>6653.2</v>
      </c>
      <c r="AA2923" s="23">
        <f t="shared" si="8336"/>
        <v>6841</v>
      </c>
      <c r="AB2923" s="23">
        <f t="shared" si="8337"/>
        <v>7067.1</v>
      </c>
      <c r="AC2923" s="23">
        <f t="shared" si="8506"/>
        <v>0</v>
      </c>
      <c r="AD2923" s="23">
        <f t="shared" si="8506"/>
        <v>0</v>
      </c>
      <c r="AE2923" s="23">
        <f t="shared" si="8506"/>
        <v>0</v>
      </c>
      <c r="AF2923" s="23">
        <f t="shared" si="8506"/>
        <v>0</v>
      </c>
      <c r="AG2923" s="23">
        <f t="shared" si="8506"/>
        <v>0</v>
      </c>
      <c r="AH2923" s="23">
        <f t="shared" si="8506"/>
        <v>0</v>
      </c>
      <c r="AI2923" s="23">
        <f t="shared" si="8506"/>
        <v>0</v>
      </c>
      <c r="AJ2923" s="23">
        <f t="shared" si="8506"/>
        <v>0</v>
      </c>
      <c r="AK2923" s="23">
        <f t="shared" si="8506"/>
        <v>0</v>
      </c>
      <c r="AL2923" s="23">
        <f t="shared" si="8506"/>
        <v>0</v>
      </c>
      <c r="AM2923" s="23">
        <f t="shared" si="8506"/>
        <v>0</v>
      </c>
      <c r="AN2923" s="23">
        <f t="shared" si="8506"/>
        <v>0</v>
      </c>
      <c r="AO2923" s="23">
        <f t="shared" si="8397"/>
        <v>6653.2</v>
      </c>
      <c r="AP2923" s="23">
        <f t="shared" si="8398"/>
        <v>6841</v>
      </c>
      <c r="AQ2923" s="23">
        <f t="shared" si="8399"/>
        <v>7067.1</v>
      </c>
      <c r="AR2923" s="23">
        <f t="shared" si="8506"/>
        <v>0</v>
      </c>
      <c r="AS2923" s="23">
        <f t="shared" si="8401"/>
        <v>6653.2</v>
      </c>
      <c r="AT2923" s="23">
        <f t="shared" si="8506"/>
        <v>0</v>
      </c>
      <c r="AU2923" s="23">
        <f t="shared" si="8506"/>
        <v>0</v>
      </c>
      <c r="AV2923" s="23">
        <f t="shared" si="8506"/>
        <v>0</v>
      </c>
      <c r="AW2923" s="23">
        <f t="shared" si="8506"/>
        <v>0</v>
      </c>
      <c r="AX2923" s="23">
        <f t="shared" si="8506"/>
        <v>0</v>
      </c>
      <c r="AY2923" s="23">
        <f t="shared" si="8351"/>
        <v>6653.2</v>
      </c>
      <c r="AZ2923" s="23">
        <f t="shared" si="8506"/>
        <v>0</v>
      </c>
      <c r="BA2923" s="23">
        <f t="shared" si="8353"/>
        <v>6653.2</v>
      </c>
      <c r="BB2923" s="23">
        <f t="shared" si="8506"/>
        <v>0</v>
      </c>
      <c r="BC2923" s="23">
        <f t="shared" si="8506"/>
        <v>0</v>
      </c>
      <c r="BD2923" s="23">
        <f t="shared" si="8506"/>
        <v>0</v>
      </c>
      <c r="BE2923" s="23">
        <f t="shared" si="8506"/>
        <v>0</v>
      </c>
      <c r="BF2923" s="23">
        <f t="shared" si="8506"/>
        <v>0</v>
      </c>
      <c r="BG2923" s="23">
        <f t="shared" si="8506"/>
        <v>0</v>
      </c>
      <c r="BH2923" s="23">
        <f t="shared" si="8506"/>
        <v>0</v>
      </c>
      <c r="BI2923" s="23">
        <f t="shared" si="8506"/>
        <v>0</v>
      </c>
      <c r="BJ2923" s="23">
        <f t="shared" si="8506"/>
        <v>0</v>
      </c>
      <c r="BK2923" s="23">
        <f t="shared" si="8506"/>
        <v>0</v>
      </c>
      <c r="BL2923" s="23">
        <f t="shared" si="8506"/>
        <v>0</v>
      </c>
      <c r="BM2923" s="23">
        <f t="shared" si="8506"/>
        <v>0</v>
      </c>
      <c r="BN2923" s="23">
        <f t="shared" si="8506"/>
        <v>0</v>
      </c>
      <c r="BO2923" s="23">
        <f t="shared" si="8506"/>
        <v>0</v>
      </c>
      <c r="BP2923" s="23">
        <f t="shared" si="8506"/>
        <v>0</v>
      </c>
      <c r="BQ2923" s="23">
        <f t="shared" si="8506"/>
        <v>0</v>
      </c>
      <c r="BR2923" s="23">
        <f t="shared" si="8503"/>
        <v>6653.2</v>
      </c>
      <c r="BS2923" s="23">
        <f t="shared" si="8504"/>
        <v>6841</v>
      </c>
      <c r="BT2923" s="23">
        <f t="shared" si="8505"/>
        <v>7067.1</v>
      </c>
      <c r="BU2923" s="23">
        <f t="shared" si="8506"/>
        <v>0</v>
      </c>
      <c r="BV2923" s="23">
        <f t="shared" ref="BV2923:BV2961" si="8507">BR2923+BU2923</f>
        <v>6653.2</v>
      </c>
      <c r="BW2923" s="23">
        <f t="shared" si="8506"/>
        <v>0</v>
      </c>
      <c r="BX2923" s="5"/>
    </row>
    <row r="2924" spans="1:76" ht="31.2" x14ac:dyDescent="0.3">
      <c r="A2924" s="13">
        <v>955</v>
      </c>
      <c r="B2924" s="13" t="s">
        <v>138</v>
      </c>
      <c r="C2924" s="13" t="s">
        <v>108</v>
      </c>
      <c r="D2924" s="13" t="s">
        <v>152</v>
      </c>
      <c r="E2924" s="13"/>
      <c r="F2924" s="14" t="s">
        <v>168</v>
      </c>
      <c r="G2924" s="20">
        <f>G2925+G2930</f>
        <v>6653.2</v>
      </c>
      <c r="H2924" s="20">
        <f t="shared" ref="H2924:L2924" si="8508">H2925+H2930</f>
        <v>6841</v>
      </c>
      <c r="I2924" s="20">
        <f t="shared" si="8508"/>
        <v>7067.1</v>
      </c>
      <c r="J2924" s="20">
        <f t="shared" si="8508"/>
        <v>0</v>
      </c>
      <c r="K2924" s="20">
        <f t="shared" si="8508"/>
        <v>0</v>
      </c>
      <c r="L2924" s="20">
        <f t="shared" si="8508"/>
        <v>0</v>
      </c>
      <c r="M2924" s="20">
        <f t="shared" si="8378"/>
        <v>6653.2</v>
      </c>
      <c r="N2924" s="20">
        <f t="shared" si="8379"/>
        <v>6841</v>
      </c>
      <c r="O2924" s="20">
        <f t="shared" si="8380"/>
        <v>7067.1</v>
      </c>
      <c r="P2924" s="23">
        <f t="shared" ref="P2924:Q2924" si="8509">P2925+P2930</f>
        <v>0</v>
      </c>
      <c r="Q2924" s="23">
        <f t="shared" si="8509"/>
        <v>0</v>
      </c>
      <c r="R2924" s="23">
        <f t="shared" ref="R2924:T2924" si="8510">R2925+R2930</f>
        <v>0</v>
      </c>
      <c r="S2924" s="23">
        <f t="shared" si="8510"/>
        <v>0</v>
      </c>
      <c r="T2924" s="23">
        <f t="shared" si="8510"/>
        <v>0</v>
      </c>
      <c r="U2924" s="23">
        <f t="shared" ref="U2924:W2924" si="8511">U2925+U2930</f>
        <v>0</v>
      </c>
      <c r="V2924" s="23">
        <f t="shared" si="8511"/>
        <v>0</v>
      </c>
      <c r="W2924" s="23">
        <f t="shared" si="8511"/>
        <v>0</v>
      </c>
      <c r="X2924" s="23">
        <f t="shared" ref="X2924:Y2924" si="8512">X2925+X2930</f>
        <v>0</v>
      </c>
      <c r="Y2924" s="23">
        <f t="shared" si="8512"/>
        <v>0</v>
      </c>
      <c r="Z2924" s="23">
        <f t="shared" si="8335"/>
        <v>6653.2</v>
      </c>
      <c r="AA2924" s="23">
        <f t="shared" si="8336"/>
        <v>6841</v>
      </c>
      <c r="AB2924" s="23">
        <f t="shared" si="8337"/>
        <v>7067.1</v>
      </c>
      <c r="AC2924" s="23">
        <f t="shared" ref="AC2924:AL2924" si="8513">AC2925+AC2930</f>
        <v>0</v>
      </c>
      <c r="AD2924" s="23">
        <f t="shared" si="8513"/>
        <v>0</v>
      </c>
      <c r="AE2924" s="23">
        <f t="shared" ref="AE2924" si="8514">AE2925+AE2930</f>
        <v>0</v>
      </c>
      <c r="AF2924" s="23">
        <f t="shared" si="8513"/>
        <v>0</v>
      </c>
      <c r="AG2924" s="23">
        <f t="shared" si="8513"/>
        <v>0</v>
      </c>
      <c r="AH2924" s="23">
        <f t="shared" si="8513"/>
        <v>0</v>
      </c>
      <c r="AI2924" s="23">
        <f t="shared" ref="AI2924" si="8515">AI2925+AI2930</f>
        <v>0</v>
      </c>
      <c r="AJ2924" s="23">
        <f t="shared" si="8513"/>
        <v>0</v>
      </c>
      <c r="AK2924" s="23">
        <f t="shared" si="8513"/>
        <v>0</v>
      </c>
      <c r="AL2924" s="23">
        <f t="shared" si="8513"/>
        <v>0</v>
      </c>
      <c r="AM2924" s="23">
        <f t="shared" ref="AM2924:BW2924" si="8516">AM2925+AM2930</f>
        <v>0</v>
      </c>
      <c r="AN2924" s="23">
        <f t="shared" si="8516"/>
        <v>0</v>
      </c>
      <c r="AO2924" s="23">
        <f t="shared" si="8397"/>
        <v>6653.2</v>
      </c>
      <c r="AP2924" s="23">
        <f t="shared" si="8398"/>
        <v>6841</v>
      </c>
      <c r="AQ2924" s="23">
        <f t="shared" si="8399"/>
        <v>7067.1</v>
      </c>
      <c r="AR2924" s="23">
        <f t="shared" ref="AR2924" si="8517">AR2925+AR2930</f>
        <v>0</v>
      </c>
      <c r="AS2924" s="23">
        <f t="shared" si="8401"/>
        <v>6653.2</v>
      </c>
      <c r="AT2924" s="23">
        <f t="shared" ref="AT2924:AX2924" si="8518">AT2925+AT2930</f>
        <v>0</v>
      </c>
      <c r="AU2924" s="23">
        <f t="shared" si="8518"/>
        <v>0</v>
      </c>
      <c r="AV2924" s="23">
        <f t="shared" si="8518"/>
        <v>0</v>
      </c>
      <c r="AW2924" s="23">
        <f t="shared" si="8518"/>
        <v>0</v>
      </c>
      <c r="AX2924" s="23">
        <f t="shared" si="8518"/>
        <v>0</v>
      </c>
      <c r="AY2924" s="23">
        <f t="shared" si="8351"/>
        <v>6653.2</v>
      </c>
      <c r="AZ2924" s="23">
        <f t="shared" ref="AZ2924" si="8519">AZ2925+AZ2930</f>
        <v>0</v>
      </c>
      <c r="BA2924" s="23">
        <f t="shared" si="8353"/>
        <v>6653.2</v>
      </c>
      <c r="BB2924" s="23">
        <f t="shared" ref="BB2924:BI2924" si="8520">BB2925+BB2930</f>
        <v>0</v>
      </c>
      <c r="BC2924" s="23">
        <f t="shared" si="8520"/>
        <v>0</v>
      </c>
      <c r="BD2924" s="23">
        <f t="shared" si="8520"/>
        <v>0</v>
      </c>
      <c r="BE2924" s="23">
        <f t="shared" si="8520"/>
        <v>0</v>
      </c>
      <c r="BF2924" s="23">
        <f t="shared" si="8520"/>
        <v>0</v>
      </c>
      <c r="BG2924" s="23">
        <f t="shared" si="8520"/>
        <v>0</v>
      </c>
      <c r="BH2924" s="23">
        <f t="shared" si="8520"/>
        <v>0</v>
      </c>
      <c r="BI2924" s="23">
        <f t="shared" si="8520"/>
        <v>0</v>
      </c>
      <c r="BJ2924" s="23">
        <f t="shared" ref="BJ2924:BP2924" si="8521">BJ2925+BJ2930</f>
        <v>0</v>
      </c>
      <c r="BK2924" s="23">
        <f t="shared" si="8521"/>
        <v>0</v>
      </c>
      <c r="BL2924" s="23">
        <f t="shared" si="8521"/>
        <v>0</v>
      </c>
      <c r="BM2924" s="23">
        <f t="shared" si="8521"/>
        <v>0</v>
      </c>
      <c r="BN2924" s="23">
        <f t="shared" si="8521"/>
        <v>0</v>
      </c>
      <c r="BO2924" s="23">
        <f t="shared" si="8521"/>
        <v>0</v>
      </c>
      <c r="BP2924" s="23">
        <f t="shared" si="8521"/>
        <v>0</v>
      </c>
      <c r="BQ2924" s="23">
        <f t="shared" ref="BQ2924" si="8522">BQ2925+BQ2930</f>
        <v>0</v>
      </c>
      <c r="BR2924" s="23">
        <f t="shared" si="8503"/>
        <v>6653.2</v>
      </c>
      <c r="BS2924" s="23">
        <f t="shared" si="8504"/>
        <v>6841</v>
      </c>
      <c r="BT2924" s="23">
        <f t="shared" si="8505"/>
        <v>7067.1</v>
      </c>
      <c r="BU2924" s="23">
        <f t="shared" ref="BU2924" si="8523">BU2925+BU2930</f>
        <v>0</v>
      </c>
      <c r="BV2924" s="23">
        <f t="shared" si="8507"/>
        <v>6653.2</v>
      </c>
      <c r="BW2924" s="23">
        <f t="shared" si="8516"/>
        <v>0</v>
      </c>
      <c r="BX2924" s="5"/>
    </row>
    <row r="2925" spans="1:76" ht="31.2" x14ac:dyDescent="0.3">
      <c r="A2925" s="13">
        <v>955</v>
      </c>
      <c r="B2925" s="13" t="s">
        <v>138</v>
      </c>
      <c r="C2925" s="13" t="s">
        <v>108</v>
      </c>
      <c r="D2925" s="13" t="s">
        <v>537</v>
      </c>
      <c r="E2925" s="13"/>
      <c r="F2925" s="14" t="s">
        <v>663</v>
      </c>
      <c r="G2925" s="20">
        <f>G2926+G2928</f>
        <v>3415.2</v>
      </c>
      <c r="H2925" s="20">
        <f t="shared" ref="H2925:L2925" si="8524">H2926+H2928</f>
        <v>3415.2</v>
      </c>
      <c r="I2925" s="20">
        <f t="shared" si="8524"/>
        <v>3415.2</v>
      </c>
      <c r="J2925" s="20">
        <f t="shared" si="8524"/>
        <v>0</v>
      </c>
      <c r="K2925" s="20">
        <f t="shared" si="8524"/>
        <v>0</v>
      </c>
      <c r="L2925" s="20">
        <f t="shared" si="8524"/>
        <v>0</v>
      </c>
      <c r="M2925" s="20">
        <f t="shared" si="8378"/>
        <v>3415.2</v>
      </c>
      <c r="N2925" s="20">
        <f t="shared" si="8379"/>
        <v>3415.2</v>
      </c>
      <c r="O2925" s="20">
        <f t="shared" si="8380"/>
        <v>3415.2</v>
      </c>
      <c r="P2925" s="23">
        <f t="shared" ref="P2925:Q2925" si="8525">P2926+P2928</f>
        <v>0</v>
      </c>
      <c r="Q2925" s="23">
        <f t="shared" si="8525"/>
        <v>0</v>
      </c>
      <c r="R2925" s="23">
        <f t="shared" ref="R2925:T2925" si="8526">R2926+R2928</f>
        <v>0</v>
      </c>
      <c r="S2925" s="23">
        <f t="shared" si="8526"/>
        <v>0</v>
      </c>
      <c r="T2925" s="23">
        <f t="shared" si="8526"/>
        <v>0</v>
      </c>
      <c r="U2925" s="23">
        <f t="shared" ref="U2925:W2925" si="8527">U2926+U2928</f>
        <v>0</v>
      </c>
      <c r="V2925" s="23">
        <f t="shared" si="8527"/>
        <v>0</v>
      </c>
      <c r="W2925" s="23">
        <f t="shared" si="8527"/>
        <v>0</v>
      </c>
      <c r="X2925" s="23">
        <f t="shared" ref="X2925:Y2925" si="8528">X2926+X2928</f>
        <v>0</v>
      </c>
      <c r="Y2925" s="23">
        <f t="shared" si="8528"/>
        <v>0</v>
      </c>
      <c r="Z2925" s="23">
        <f t="shared" si="8335"/>
        <v>3415.2</v>
      </c>
      <c r="AA2925" s="23">
        <f t="shared" si="8336"/>
        <v>3415.2</v>
      </c>
      <c r="AB2925" s="23">
        <f t="shared" si="8337"/>
        <v>3415.2</v>
      </c>
      <c r="AC2925" s="23">
        <f t="shared" ref="AC2925:AL2925" si="8529">AC2926+AC2928</f>
        <v>0</v>
      </c>
      <c r="AD2925" s="23">
        <f t="shared" si="8529"/>
        <v>0</v>
      </c>
      <c r="AE2925" s="23">
        <f t="shared" ref="AE2925" si="8530">AE2926+AE2928</f>
        <v>0</v>
      </c>
      <c r="AF2925" s="23">
        <f t="shared" si="8529"/>
        <v>0</v>
      </c>
      <c r="AG2925" s="23">
        <f t="shared" si="8529"/>
        <v>0</v>
      </c>
      <c r="AH2925" s="23">
        <f t="shared" si="8529"/>
        <v>0</v>
      </c>
      <c r="AI2925" s="23">
        <f t="shared" ref="AI2925" si="8531">AI2926+AI2928</f>
        <v>0</v>
      </c>
      <c r="AJ2925" s="23">
        <f t="shared" si="8529"/>
        <v>0</v>
      </c>
      <c r="AK2925" s="23">
        <f t="shared" si="8529"/>
        <v>0</v>
      </c>
      <c r="AL2925" s="23">
        <f t="shared" si="8529"/>
        <v>0</v>
      </c>
      <c r="AM2925" s="23">
        <f t="shared" ref="AM2925:BW2925" si="8532">AM2926+AM2928</f>
        <v>0</v>
      </c>
      <c r="AN2925" s="23">
        <f t="shared" si="8532"/>
        <v>0</v>
      </c>
      <c r="AO2925" s="23">
        <f t="shared" si="8397"/>
        <v>3415.2</v>
      </c>
      <c r="AP2925" s="23">
        <f t="shared" si="8398"/>
        <v>3415.2</v>
      </c>
      <c r="AQ2925" s="23">
        <f t="shared" si="8399"/>
        <v>3415.2</v>
      </c>
      <c r="AR2925" s="23">
        <f t="shared" ref="AR2925" si="8533">AR2926+AR2928</f>
        <v>0</v>
      </c>
      <c r="AS2925" s="23">
        <f t="shared" si="8401"/>
        <v>3415.2</v>
      </c>
      <c r="AT2925" s="23">
        <f t="shared" ref="AT2925:AX2925" si="8534">AT2926+AT2928</f>
        <v>0</v>
      </c>
      <c r="AU2925" s="23">
        <f t="shared" si="8534"/>
        <v>0</v>
      </c>
      <c r="AV2925" s="23">
        <f t="shared" si="8534"/>
        <v>0</v>
      </c>
      <c r="AW2925" s="23">
        <f t="shared" si="8534"/>
        <v>0</v>
      </c>
      <c r="AX2925" s="23">
        <f t="shared" si="8534"/>
        <v>0</v>
      </c>
      <c r="AY2925" s="23">
        <f t="shared" si="8351"/>
        <v>3415.2</v>
      </c>
      <c r="AZ2925" s="23">
        <f t="shared" ref="AZ2925" si="8535">AZ2926+AZ2928</f>
        <v>0</v>
      </c>
      <c r="BA2925" s="23">
        <f t="shared" si="8353"/>
        <v>3415.2</v>
      </c>
      <c r="BB2925" s="23">
        <f t="shared" ref="BB2925:BI2925" si="8536">BB2926+BB2928</f>
        <v>0</v>
      </c>
      <c r="BC2925" s="23">
        <f t="shared" si="8536"/>
        <v>0</v>
      </c>
      <c r="BD2925" s="23">
        <f t="shared" si="8536"/>
        <v>0</v>
      </c>
      <c r="BE2925" s="23">
        <f t="shared" si="8536"/>
        <v>0</v>
      </c>
      <c r="BF2925" s="23">
        <f t="shared" si="8536"/>
        <v>0</v>
      </c>
      <c r="BG2925" s="23">
        <f t="shared" si="8536"/>
        <v>0</v>
      </c>
      <c r="BH2925" s="23">
        <f t="shared" si="8536"/>
        <v>0</v>
      </c>
      <c r="BI2925" s="23">
        <f t="shared" si="8536"/>
        <v>0</v>
      </c>
      <c r="BJ2925" s="23">
        <f t="shared" ref="BJ2925:BP2925" si="8537">BJ2926+BJ2928</f>
        <v>0</v>
      </c>
      <c r="BK2925" s="23">
        <f t="shared" si="8537"/>
        <v>0</v>
      </c>
      <c r="BL2925" s="23">
        <f t="shared" si="8537"/>
        <v>0</v>
      </c>
      <c r="BM2925" s="23">
        <f t="shared" si="8537"/>
        <v>0</v>
      </c>
      <c r="BN2925" s="23">
        <f t="shared" si="8537"/>
        <v>0</v>
      </c>
      <c r="BO2925" s="23">
        <f t="shared" si="8537"/>
        <v>0</v>
      </c>
      <c r="BP2925" s="23">
        <f t="shared" si="8537"/>
        <v>0</v>
      </c>
      <c r="BQ2925" s="23">
        <f t="shared" ref="BQ2925" si="8538">BQ2926+BQ2928</f>
        <v>0</v>
      </c>
      <c r="BR2925" s="23">
        <f t="shared" si="8503"/>
        <v>3415.2</v>
      </c>
      <c r="BS2925" s="23">
        <f t="shared" si="8504"/>
        <v>3415.2</v>
      </c>
      <c r="BT2925" s="23">
        <f t="shared" si="8505"/>
        <v>3415.2</v>
      </c>
      <c r="BU2925" s="23">
        <f t="shared" ref="BU2925" si="8539">BU2926+BU2928</f>
        <v>0</v>
      </c>
      <c r="BV2925" s="23">
        <f t="shared" si="8507"/>
        <v>3415.2</v>
      </c>
      <c r="BW2925" s="23">
        <f t="shared" si="8532"/>
        <v>0</v>
      </c>
    </row>
    <row r="2926" spans="1:76" ht="31.2" x14ac:dyDescent="0.3">
      <c r="A2926" s="13">
        <v>955</v>
      </c>
      <c r="B2926" s="13" t="s">
        <v>138</v>
      </c>
      <c r="C2926" s="13" t="s">
        <v>108</v>
      </c>
      <c r="D2926" s="13" t="s">
        <v>537</v>
      </c>
      <c r="E2926" s="13" t="s">
        <v>7</v>
      </c>
      <c r="F2926" s="14" t="s">
        <v>383</v>
      </c>
      <c r="G2926" s="20">
        <f>G2927</f>
        <v>17.7</v>
      </c>
      <c r="H2926" s="20">
        <f t="shared" ref="H2926:BW2926" si="8540">H2927</f>
        <v>17.7</v>
      </c>
      <c r="I2926" s="20">
        <f t="shared" si="8540"/>
        <v>17.7</v>
      </c>
      <c r="J2926" s="20">
        <f t="shared" si="8540"/>
        <v>0</v>
      </c>
      <c r="K2926" s="20">
        <f t="shared" si="8540"/>
        <v>0</v>
      </c>
      <c r="L2926" s="20">
        <f t="shared" si="8540"/>
        <v>0</v>
      </c>
      <c r="M2926" s="20">
        <f t="shared" si="8378"/>
        <v>17.7</v>
      </c>
      <c r="N2926" s="20">
        <f t="shared" si="8379"/>
        <v>17.7</v>
      </c>
      <c r="O2926" s="20">
        <f t="shared" si="8380"/>
        <v>17.7</v>
      </c>
      <c r="P2926" s="23">
        <f t="shared" si="8540"/>
        <v>0</v>
      </c>
      <c r="Q2926" s="23">
        <f t="shared" si="8540"/>
        <v>0</v>
      </c>
      <c r="R2926" s="23">
        <f t="shared" si="8540"/>
        <v>0</v>
      </c>
      <c r="S2926" s="23">
        <f t="shared" si="8540"/>
        <v>0</v>
      </c>
      <c r="T2926" s="23">
        <f t="shared" si="8540"/>
        <v>0</v>
      </c>
      <c r="U2926" s="23">
        <f t="shared" si="8540"/>
        <v>0</v>
      </c>
      <c r="V2926" s="23">
        <f t="shared" si="8540"/>
        <v>0</v>
      </c>
      <c r="W2926" s="23">
        <f t="shared" si="8540"/>
        <v>0</v>
      </c>
      <c r="X2926" s="23">
        <f t="shared" si="8540"/>
        <v>0</v>
      </c>
      <c r="Y2926" s="23">
        <f t="shared" si="8540"/>
        <v>0</v>
      </c>
      <c r="Z2926" s="23">
        <f t="shared" si="8335"/>
        <v>17.7</v>
      </c>
      <c r="AA2926" s="23">
        <f t="shared" si="8336"/>
        <v>17.7</v>
      </c>
      <c r="AB2926" s="23">
        <f t="shared" si="8337"/>
        <v>17.7</v>
      </c>
      <c r="AC2926" s="23">
        <f t="shared" si="8540"/>
        <v>0</v>
      </c>
      <c r="AD2926" s="23">
        <f t="shared" si="8540"/>
        <v>0</v>
      </c>
      <c r="AE2926" s="23">
        <f t="shared" si="8540"/>
        <v>0</v>
      </c>
      <c r="AF2926" s="23">
        <f t="shared" si="8540"/>
        <v>0</v>
      </c>
      <c r="AG2926" s="23">
        <f t="shared" si="8540"/>
        <v>0</v>
      </c>
      <c r="AH2926" s="23">
        <f t="shared" si="8540"/>
        <v>0</v>
      </c>
      <c r="AI2926" s="23">
        <f t="shared" si="8540"/>
        <v>0</v>
      </c>
      <c r="AJ2926" s="23">
        <f t="shared" si="8540"/>
        <v>0</v>
      </c>
      <c r="AK2926" s="23">
        <f t="shared" si="8540"/>
        <v>0</v>
      </c>
      <c r="AL2926" s="23">
        <f t="shared" si="8540"/>
        <v>0</v>
      </c>
      <c r="AM2926" s="23">
        <f t="shared" si="8540"/>
        <v>0</v>
      </c>
      <c r="AN2926" s="23">
        <f t="shared" si="8540"/>
        <v>0</v>
      </c>
      <c r="AO2926" s="23">
        <f t="shared" si="8397"/>
        <v>17.7</v>
      </c>
      <c r="AP2926" s="23">
        <f t="shared" si="8398"/>
        <v>17.7</v>
      </c>
      <c r="AQ2926" s="23">
        <f t="shared" si="8399"/>
        <v>17.7</v>
      </c>
      <c r="AR2926" s="23">
        <f t="shared" si="8540"/>
        <v>0</v>
      </c>
      <c r="AS2926" s="23">
        <f t="shared" si="8401"/>
        <v>17.7</v>
      </c>
      <c r="AT2926" s="23">
        <f t="shared" si="8540"/>
        <v>0</v>
      </c>
      <c r="AU2926" s="23">
        <f t="shared" si="8540"/>
        <v>0</v>
      </c>
      <c r="AV2926" s="23">
        <f t="shared" si="8540"/>
        <v>0</v>
      </c>
      <c r="AW2926" s="23">
        <f t="shared" si="8540"/>
        <v>0</v>
      </c>
      <c r="AX2926" s="23">
        <f t="shared" si="8540"/>
        <v>0</v>
      </c>
      <c r="AY2926" s="23">
        <f t="shared" si="8351"/>
        <v>17.7</v>
      </c>
      <c r="AZ2926" s="23">
        <f t="shared" si="8540"/>
        <v>0</v>
      </c>
      <c r="BA2926" s="23">
        <f t="shared" si="8353"/>
        <v>17.7</v>
      </c>
      <c r="BB2926" s="23">
        <f t="shared" si="8540"/>
        <v>0</v>
      </c>
      <c r="BC2926" s="23">
        <f t="shared" si="8540"/>
        <v>0</v>
      </c>
      <c r="BD2926" s="23">
        <f t="shared" si="8540"/>
        <v>0</v>
      </c>
      <c r="BE2926" s="23">
        <f t="shared" si="8540"/>
        <v>0</v>
      </c>
      <c r="BF2926" s="23">
        <f t="shared" si="8540"/>
        <v>0</v>
      </c>
      <c r="BG2926" s="23">
        <f t="shared" si="8540"/>
        <v>0</v>
      </c>
      <c r="BH2926" s="23">
        <f t="shared" si="8540"/>
        <v>0</v>
      </c>
      <c r="BI2926" s="23">
        <f t="shared" si="8540"/>
        <v>0</v>
      </c>
      <c r="BJ2926" s="23">
        <f t="shared" si="8540"/>
        <v>0</v>
      </c>
      <c r="BK2926" s="23">
        <f t="shared" si="8540"/>
        <v>0</v>
      </c>
      <c r="BL2926" s="23">
        <f t="shared" si="8540"/>
        <v>0</v>
      </c>
      <c r="BM2926" s="23">
        <f t="shared" si="8540"/>
        <v>0</v>
      </c>
      <c r="BN2926" s="23">
        <f t="shared" si="8540"/>
        <v>0</v>
      </c>
      <c r="BO2926" s="23">
        <f t="shared" si="8540"/>
        <v>0</v>
      </c>
      <c r="BP2926" s="23">
        <f t="shared" si="8540"/>
        <v>0</v>
      </c>
      <c r="BQ2926" s="23">
        <f t="shared" si="8540"/>
        <v>0</v>
      </c>
      <c r="BR2926" s="23">
        <f t="shared" si="8503"/>
        <v>17.7</v>
      </c>
      <c r="BS2926" s="23">
        <f t="shared" si="8504"/>
        <v>17.7</v>
      </c>
      <c r="BT2926" s="23">
        <f t="shared" si="8505"/>
        <v>17.7</v>
      </c>
      <c r="BU2926" s="23">
        <f t="shared" si="8540"/>
        <v>0</v>
      </c>
      <c r="BV2926" s="23">
        <f t="shared" si="8507"/>
        <v>17.7</v>
      </c>
      <c r="BW2926" s="23">
        <f t="shared" si="8540"/>
        <v>0</v>
      </c>
    </row>
    <row r="2927" spans="1:76" ht="31.2" x14ac:dyDescent="0.3">
      <c r="A2927" s="13">
        <v>955</v>
      </c>
      <c r="B2927" s="13" t="s">
        <v>138</v>
      </c>
      <c r="C2927" s="13" t="s">
        <v>108</v>
      </c>
      <c r="D2927" s="13" t="s">
        <v>537</v>
      </c>
      <c r="E2927" s="13">
        <v>240</v>
      </c>
      <c r="F2927" s="14" t="s">
        <v>372</v>
      </c>
      <c r="G2927" s="20">
        <v>17.7</v>
      </c>
      <c r="H2927" s="20">
        <v>17.7</v>
      </c>
      <c r="I2927" s="20">
        <v>17.7</v>
      </c>
      <c r="J2927" s="20"/>
      <c r="K2927" s="20"/>
      <c r="L2927" s="20"/>
      <c r="M2927" s="20">
        <f t="shared" si="8378"/>
        <v>17.7</v>
      </c>
      <c r="N2927" s="20">
        <f t="shared" si="8379"/>
        <v>17.7</v>
      </c>
      <c r="O2927" s="20">
        <f t="shared" si="8380"/>
        <v>17.7</v>
      </c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>
        <f t="shared" si="8335"/>
        <v>17.7</v>
      </c>
      <c r="AA2927" s="23">
        <f t="shared" si="8336"/>
        <v>17.7</v>
      </c>
      <c r="AB2927" s="23">
        <f t="shared" si="8337"/>
        <v>17.7</v>
      </c>
      <c r="AC2927" s="23"/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/>
      <c r="AN2927" s="23"/>
      <c r="AO2927" s="23">
        <f t="shared" si="8397"/>
        <v>17.7</v>
      </c>
      <c r="AP2927" s="23">
        <f t="shared" si="8398"/>
        <v>17.7</v>
      </c>
      <c r="AQ2927" s="23">
        <f t="shared" si="8399"/>
        <v>17.7</v>
      </c>
      <c r="AR2927" s="23"/>
      <c r="AS2927" s="23">
        <f t="shared" si="8401"/>
        <v>17.7</v>
      </c>
      <c r="AT2927" s="23"/>
      <c r="AU2927" s="23"/>
      <c r="AV2927" s="23"/>
      <c r="AW2927" s="23"/>
      <c r="AX2927" s="23"/>
      <c r="AY2927" s="23">
        <f t="shared" si="8351"/>
        <v>17.7</v>
      </c>
      <c r="AZ2927" s="23"/>
      <c r="BA2927" s="23">
        <f t="shared" si="8353"/>
        <v>17.7</v>
      </c>
      <c r="BB2927" s="23"/>
      <c r="BC2927" s="23"/>
      <c r="BD2927" s="23"/>
      <c r="BE2927" s="23"/>
      <c r="BF2927" s="23"/>
      <c r="BG2927" s="23"/>
      <c r="BH2927" s="23"/>
      <c r="BI2927" s="23"/>
      <c r="BJ2927" s="23"/>
      <c r="BK2927" s="23"/>
      <c r="BL2927" s="23"/>
      <c r="BM2927" s="23"/>
      <c r="BN2927" s="23"/>
      <c r="BO2927" s="23"/>
      <c r="BP2927" s="23"/>
      <c r="BQ2927" s="23"/>
      <c r="BR2927" s="23">
        <f t="shared" si="8503"/>
        <v>17.7</v>
      </c>
      <c r="BS2927" s="23">
        <f t="shared" si="8504"/>
        <v>17.7</v>
      </c>
      <c r="BT2927" s="23">
        <f t="shared" si="8505"/>
        <v>17.7</v>
      </c>
      <c r="BU2927" s="23"/>
      <c r="BV2927" s="23">
        <f t="shared" si="8507"/>
        <v>17.7</v>
      </c>
      <c r="BW2927" s="23"/>
    </row>
    <row r="2928" spans="1:76" x14ac:dyDescent="0.3">
      <c r="A2928" s="13">
        <v>955</v>
      </c>
      <c r="B2928" s="13" t="s">
        <v>138</v>
      </c>
      <c r="C2928" s="13" t="s">
        <v>108</v>
      </c>
      <c r="D2928" s="13" t="s">
        <v>537</v>
      </c>
      <c r="E2928" s="13" t="s">
        <v>150</v>
      </c>
      <c r="F2928" s="14" t="s">
        <v>384</v>
      </c>
      <c r="G2928" s="20">
        <f>G2929</f>
        <v>3397.5</v>
      </c>
      <c r="H2928" s="20">
        <f t="shared" ref="H2928:BW2928" si="8541">H2929</f>
        <v>3397.5</v>
      </c>
      <c r="I2928" s="20">
        <f t="shared" si="8541"/>
        <v>3397.5</v>
      </c>
      <c r="J2928" s="20">
        <f t="shared" si="8541"/>
        <v>0</v>
      </c>
      <c r="K2928" s="20">
        <f t="shared" si="8541"/>
        <v>0</v>
      </c>
      <c r="L2928" s="20">
        <f t="shared" si="8541"/>
        <v>0</v>
      </c>
      <c r="M2928" s="20">
        <f t="shared" si="8378"/>
        <v>3397.5</v>
      </c>
      <c r="N2928" s="20">
        <f t="shared" si="8379"/>
        <v>3397.5</v>
      </c>
      <c r="O2928" s="20">
        <f t="shared" si="8380"/>
        <v>3397.5</v>
      </c>
      <c r="P2928" s="23">
        <f t="shared" si="8541"/>
        <v>0</v>
      </c>
      <c r="Q2928" s="23">
        <f t="shared" si="8541"/>
        <v>0</v>
      </c>
      <c r="R2928" s="23">
        <f t="shared" si="8541"/>
        <v>0</v>
      </c>
      <c r="S2928" s="23">
        <f t="shared" si="8541"/>
        <v>0</v>
      </c>
      <c r="T2928" s="23">
        <f t="shared" si="8541"/>
        <v>0</v>
      </c>
      <c r="U2928" s="23">
        <f t="shared" si="8541"/>
        <v>0</v>
      </c>
      <c r="V2928" s="23">
        <f t="shared" si="8541"/>
        <v>0</v>
      </c>
      <c r="W2928" s="23">
        <f t="shared" si="8541"/>
        <v>0</v>
      </c>
      <c r="X2928" s="23">
        <f t="shared" si="8541"/>
        <v>0</v>
      </c>
      <c r="Y2928" s="23">
        <f t="shared" si="8541"/>
        <v>0</v>
      </c>
      <c r="Z2928" s="23">
        <f t="shared" si="8335"/>
        <v>3397.5</v>
      </c>
      <c r="AA2928" s="23">
        <f t="shared" si="8336"/>
        <v>3397.5</v>
      </c>
      <c r="AB2928" s="23">
        <f t="shared" si="8337"/>
        <v>3397.5</v>
      </c>
      <c r="AC2928" s="23">
        <f t="shared" si="8541"/>
        <v>0</v>
      </c>
      <c r="AD2928" s="23">
        <f t="shared" si="8541"/>
        <v>0</v>
      </c>
      <c r="AE2928" s="23">
        <f t="shared" si="8541"/>
        <v>0</v>
      </c>
      <c r="AF2928" s="23">
        <f t="shared" si="8541"/>
        <v>0</v>
      </c>
      <c r="AG2928" s="23">
        <f t="shared" si="8541"/>
        <v>0</v>
      </c>
      <c r="AH2928" s="23">
        <f t="shared" si="8541"/>
        <v>0</v>
      </c>
      <c r="AI2928" s="23">
        <f t="shared" si="8541"/>
        <v>0</v>
      </c>
      <c r="AJ2928" s="23">
        <f t="shared" si="8541"/>
        <v>0</v>
      </c>
      <c r="AK2928" s="23">
        <f t="shared" si="8541"/>
        <v>0</v>
      </c>
      <c r="AL2928" s="23">
        <f t="shared" si="8541"/>
        <v>0</v>
      </c>
      <c r="AM2928" s="23">
        <f t="shared" si="8541"/>
        <v>0</v>
      </c>
      <c r="AN2928" s="23">
        <f t="shared" si="8541"/>
        <v>0</v>
      </c>
      <c r="AO2928" s="23">
        <f t="shared" si="8397"/>
        <v>3397.5</v>
      </c>
      <c r="AP2928" s="23">
        <f t="shared" si="8398"/>
        <v>3397.5</v>
      </c>
      <c r="AQ2928" s="23">
        <f t="shared" si="8399"/>
        <v>3397.5</v>
      </c>
      <c r="AR2928" s="23">
        <f t="shared" si="8541"/>
        <v>0</v>
      </c>
      <c r="AS2928" s="23">
        <f t="shared" si="8401"/>
        <v>3397.5</v>
      </c>
      <c r="AT2928" s="23">
        <f t="shared" si="8541"/>
        <v>0</v>
      </c>
      <c r="AU2928" s="23">
        <f t="shared" si="8541"/>
        <v>0</v>
      </c>
      <c r="AV2928" s="23">
        <f t="shared" si="8541"/>
        <v>0</v>
      </c>
      <c r="AW2928" s="23">
        <f t="shared" si="8541"/>
        <v>0</v>
      </c>
      <c r="AX2928" s="23">
        <f t="shared" si="8541"/>
        <v>0</v>
      </c>
      <c r="AY2928" s="23">
        <f t="shared" si="8351"/>
        <v>3397.5</v>
      </c>
      <c r="AZ2928" s="23">
        <f t="shared" si="8541"/>
        <v>0</v>
      </c>
      <c r="BA2928" s="23">
        <f t="shared" si="8353"/>
        <v>3397.5</v>
      </c>
      <c r="BB2928" s="23">
        <f t="shared" si="8541"/>
        <v>0</v>
      </c>
      <c r="BC2928" s="23">
        <f t="shared" si="8541"/>
        <v>0</v>
      </c>
      <c r="BD2928" s="23">
        <f t="shared" si="8541"/>
        <v>0</v>
      </c>
      <c r="BE2928" s="23">
        <f t="shared" si="8541"/>
        <v>0</v>
      </c>
      <c r="BF2928" s="23">
        <f t="shared" si="8541"/>
        <v>0</v>
      </c>
      <c r="BG2928" s="23">
        <f t="shared" si="8541"/>
        <v>0</v>
      </c>
      <c r="BH2928" s="23">
        <f t="shared" si="8541"/>
        <v>0</v>
      </c>
      <c r="BI2928" s="23">
        <f t="shared" si="8541"/>
        <v>0</v>
      </c>
      <c r="BJ2928" s="23">
        <f t="shared" si="8541"/>
        <v>0</v>
      </c>
      <c r="BK2928" s="23">
        <f t="shared" si="8541"/>
        <v>0</v>
      </c>
      <c r="BL2928" s="23">
        <f t="shared" si="8541"/>
        <v>0</v>
      </c>
      <c r="BM2928" s="23">
        <f t="shared" si="8541"/>
        <v>0</v>
      </c>
      <c r="BN2928" s="23">
        <f t="shared" si="8541"/>
        <v>0</v>
      </c>
      <c r="BO2928" s="23">
        <f t="shared" si="8541"/>
        <v>0</v>
      </c>
      <c r="BP2928" s="23">
        <f t="shared" si="8541"/>
        <v>0</v>
      </c>
      <c r="BQ2928" s="23">
        <f t="shared" si="8541"/>
        <v>0</v>
      </c>
      <c r="BR2928" s="23">
        <f t="shared" si="8503"/>
        <v>3397.5</v>
      </c>
      <c r="BS2928" s="23">
        <f t="shared" si="8504"/>
        <v>3397.5</v>
      </c>
      <c r="BT2928" s="23">
        <f t="shared" si="8505"/>
        <v>3397.5</v>
      </c>
      <c r="BU2928" s="23">
        <f t="shared" si="8541"/>
        <v>0</v>
      </c>
      <c r="BV2928" s="23">
        <f t="shared" si="8507"/>
        <v>3397.5</v>
      </c>
      <c r="BW2928" s="23">
        <f t="shared" si="8541"/>
        <v>0</v>
      </c>
    </row>
    <row r="2929" spans="1:76" ht="31.2" x14ac:dyDescent="0.3">
      <c r="A2929" s="13">
        <v>955</v>
      </c>
      <c r="B2929" s="13" t="s">
        <v>138</v>
      </c>
      <c r="C2929" s="13" t="s">
        <v>108</v>
      </c>
      <c r="D2929" s="13" t="s">
        <v>537</v>
      </c>
      <c r="E2929" s="13">
        <v>310</v>
      </c>
      <c r="F2929" s="14" t="s">
        <v>798</v>
      </c>
      <c r="G2929" s="20">
        <v>3397.5</v>
      </c>
      <c r="H2929" s="20">
        <v>3397.5</v>
      </c>
      <c r="I2929" s="20">
        <v>3397.5</v>
      </c>
      <c r="J2929" s="20"/>
      <c r="K2929" s="20"/>
      <c r="L2929" s="20"/>
      <c r="M2929" s="20">
        <f t="shared" si="8378"/>
        <v>3397.5</v>
      </c>
      <c r="N2929" s="20">
        <f t="shared" si="8379"/>
        <v>3397.5</v>
      </c>
      <c r="O2929" s="20">
        <f t="shared" si="8380"/>
        <v>3397.5</v>
      </c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>
        <f t="shared" si="8335"/>
        <v>3397.5</v>
      </c>
      <c r="AA2929" s="23">
        <f t="shared" si="8336"/>
        <v>3397.5</v>
      </c>
      <c r="AB2929" s="23">
        <f t="shared" si="8337"/>
        <v>3397.5</v>
      </c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>
        <f t="shared" si="8397"/>
        <v>3397.5</v>
      </c>
      <c r="AP2929" s="23">
        <f t="shared" si="8398"/>
        <v>3397.5</v>
      </c>
      <c r="AQ2929" s="23">
        <f t="shared" si="8399"/>
        <v>3397.5</v>
      </c>
      <c r="AR2929" s="23"/>
      <c r="AS2929" s="23">
        <f t="shared" si="8401"/>
        <v>3397.5</v>
      </c>
      <c r="AT2929" s="23"/>
      <c r="AU2929" s="23"/>
      <c r="AV2929" s="23"/>
      <c r="AW2929" s="23"/>
      <c r="AX2929" s="23"/>
      <c r="AY2929" s="23">
        <f t="shared" si="8351"/>
        <v>3397.5</v>
      </c>
      <c r="AZ2929" s="23"/>
      <c r="BA2929" s="23">
        <f t="shared" si="8353"/>
        <v>3397.5</v>
      </c>
      <c r="BB2929" s="23"/>
      <c r="BC2929" s="23"/>
      <c r="BD2929" s="23"/>
      <c r="BE2929" s="23"/>
      <c r="BF2929" s="23"/>
      <c r="BG2929" s="23"/>
      <c r="BH2929" s="23"/>
      <c r="BI2929" s="23"/>
      <c r="BJ2929" s="23"/>
      <c r="BK2929" s="23"/>
      <c r="BL2929" s="23"/>
      <c r="BM2929" s="23"/>
      <c r="BN2929" s="23"/>
      <c r="BO2929" s="23"/>
      <c r="BP2929" s="23"/>
      <c r="BQ2929" s="23"/>
      <c r="BR2929" s="23">
        <f t="shared" si="8503"/>
        <v>3397.5</v>
      </c>
      <c r="BS2929" s="23">
        <f t="shared" si="8504"/>
        <v>3397.5</v>
      </c>
      <c r="BT2929" s="23">
        <f t="shared" si="8505"/>
        <v>3397.5</v>
      </c>
      <c r="BU2929" s="23"/>
      <c r="BV2929" s="23">
        <f t="shared" si="8507"/>
        <v>3397.5</v>
      </c>
      <c r="BW2929" s="23"/>
    </row>
    <row r="2930" spans="1:76" ht="46.8" x14ac:dyDescent="0.3">
      <c r="A2930" s="13">
        <v>955</v>
      </c>
      <c r="B2930" s="13" t="s">
        <v>138</v>
      </c>
      <c r="C2930" s="13" t="s">
        <v>108</v>
      </c>
      <c r="D2930" s="13" t="s">
        <v>538</v>
      </c>
      <c r="E2930" s="13"/>
      <c r="F2930" s="14" t="s">
        <v>664</v>
      </c>
      <c r="G2930" s="20">
        <f>G2931+G2933</f>
        <v>3238</v>
      </c>
      <c r="H2930" s="20">
        <f t="shared" ref="H2930:L2930" si="8542">H2931+H2933</f>
        <v>3425.8</v>
      </c>
      <c r="I2930" s="20">
        <f t="shared" si="8542"/>
        <v>3651.9</v>
      </c>
      <c r="J2930" s="20">
        <f t="shared" si="8542"/>
        <v>0</v>
      </c>
      <c r="K2930" s="20">
        <f t="shared" si="8542"/>
        <v>0</v>
      </c>
      <c r="L2930" s="20">
        <f t="shared" si="8542"/>
        <v>0</v>
      </c>
      <c r="M2930" s="20">
        <f t="shared" si="8378"/>
        <v>3238</v>
      </c>
      <c r="N2930" s="20">
        <f t="shared" si="8379"/>
        <v>3425.8</v>
      </c>
      <c r="O2930" s="20">
        <f t="shared" si="8380"/>
        <v>3651.9</v>
      </c>
      <c r="P2930" s="23">
        <f t="shared" ref="P2930:Q2930" si="8543">P2931+P2933</f>
        <v>0</v>
      </c>
      <c r="Q2930" s="23">
        <f t="shared" si="8543"/>
        <v>0</v>
      </c>
      <c r="R2930" s="23">
        <f t="shared" ref="R2930:T2930" si="8544">R2931+R2933</f>
        <v>0</v>
      </c>
      <c r="S2930" s="23">
        <f t="shared" si="8544"/>
        <v>0</v>
      </c>
      <c r="T2930" s="23">
        <f t="shared" si="8544"/>
        <v>0</v>
      </c>
      <c r="U2930" s="23">
        <f t="shared" ref="U2930:W2930" si="8545">U2931+U2933</f>
        <v>0</v>
      </c>
      <c r="V2930" s="23">
        <f t="shared" si="8545"/>
        <v>0</v>
      </c>
      <c r="W2930" s="23">
        <f t="shared" si="8545"/>
        <v>0</v>
      </c>
      <c r="X2930" s="23">
        <f t="shared" ref="X2930:Y2930" si="8546">X2931+X2933</f>
        <v>0</v>
      </c>
      <c r="Y2930" s="23">
        <f t="shared" si="8546"/>
        <v>0</v>
      </c>
      <c r="Z2930" s="23">
        <f t="shared" si="8335"/>
        <v>3238</v>
      </c>
      <c r="AA2930" s="23">
        <f t="shared" si="8336"/>
        <v>3425.8</v>
      </c>
      <c r="AB2930" s="23">
        <f t="shared" si="8337"/>
        <v>3651.9</v>
      </c>
      <c r="AC2930" s="23">
        <f t="shared" ref="AC2930:AL2930" si="8547">AC2931+AC2933</f>
        <v>0</v>
      </c>
      <c r="AD2930" s="23">
        <f t="shared" si="8547"/>
        <v>0</v>
      </c>
      <c r="AE2930" s="23">
        <f t="shared" ref="AE2930" si="8548">AE2931+AE2933</f>
        <v>0</v>
      </c>
      <c r="AF2930" s="23">
        <f t="shared" si="8547"/>
        <v>0</v>
      </c>
      <c r="AG2930" s="23">
        <f t="shared" si="8547"/>
        <v>0</v>
      </c>
      <c r="AH2930" s="23">
        <f t="shared" si="8547"/>
        <v>0</v>
      </c>
      <c r="AI2930" s="23">
        <f t="shared" ref="AI2930" si="8549">AI2931+AI2933</f>
        <v>0</v>
      </c>
      <c r="AJ2930" s="23">
        <f t="shared" si="8547"/>
        <v>0</v>
      </c>
      <c r="AK2930" s="23">
        <f t="shared" si="8547"/>
        <v>0</v>
      </c>
      <c r="AL2930" s="23">
        <f t="shared" si="8547"/>
        <v>0</v>
      </c>
      <c r="AM2930" s="23">
        <f t="shared" ref="AM2930:BW2930" si="8550">AM2931+AM2933</f>
        <v>0</v>
      </c>
      <c r="AN2930" s="23">
        <f t="shared" si="8550"/>
        <v>0</v>
      </c>
      <c r="AO2930" s="23">
        <f t="shared" si="8397"/>
        <v>3238</v>
      </c>
      <c r="AP2930" s="23">
        <f t="shared" si="8398"/>
        <v>3425.8</v>
      </c>
      <c r="AQ2930" s="23">
        <f t="shared" si="8399"/>
        <v>3651.9</v>
      </c>
      <c r="AR2930" s="23">
        <f t="shared" ref="AR2930" si="8551">AR2931+AR2933</f>
        <v>0</v>
      </c>
      <c r="AS2930" s="23">
        <f t="shared" si="8401"/>
        <v>3238</v>
      </c>
      <c r="AT2930" s="23">
        <f t="shared" ref="AT2930:AX2930" si="8552">AT2931+AT2933</f>
        <v>0</v>
      </c>
      <c r="AU2930" s="23">
        <f t="shared" si="8552"/>
        <v>0</v>
      </c>
      <c r="AV2930" s="23">
        <f t="shared" si="8552"/>
        <v>0</v>
      </c>
      <c r="AW2930" s="23">
        <f t="shared" si="8552"/>
        <v>0</v>
      </c>
      <c r="AX2930" s="23">
        <f t="shared" si="8552"/>
        <v>0</v>
      </c>
      <c r="AY2930" s="23">
        <f t="shared" si="8351"/>
        <v>3238</v>
      </c>
      <c r="AZ2930" s="23">
        <f t="shared" ref="AZ2930" si="8553">AZ2931+AZ2933</f>
        <v>0</v>
      </c>
      <c r="BA2930" s="23">
        <f t="shared" si="8353"/>
        <v>3238</v>
      </c>
      <c r="BB2930" s="23">
        <f t="shared" ref="BB2930:BI2930" si="8554">BB2931+BB2933</f>
        <v>0</v>
      </c>
      <c r="BC2930" s="23">
        <f t="shared" si="8554"/>
        <v>0</v>
      </c>
      <c r="BD2930" s="23">
        <f t="shared" si="8554"/>
        <v>0</v>
      </c>
      <c r="BE2930" s="23">
        <f t="shared" si="8554"/>
        <v>0</v>
      </c>
      <c r="BF2930" s="23">
        <f t="shared" si="8554"/>
        <v>0</v>
      </c>
      <c r="BG2930" s="23">
        <f t="shared" si="8554"/>
        <v>0</v>
      </c>
      <c r="BH2930" s="23">
        <f t="shared" si="8554"/>
        <v>0</v>
      </c>
      <c r="BI2930" s="23">
        <f t="shared" si="8554"/>
        <v>0</v>
      </c>
      <c r="BJ2930" s="23">
        <f t="shared" ref="BJ2930:BP2930" si="8555">BJ2931+BJ2933</f>
        <v>0</v>
      </c>
      <c r="BK2930" s="23">
        <f t="shared" si="8555"/>
        <v>0</v>
      </c>
      <c r="BL2930" s="23">
        <f t="shared" si="8555"/>
        <v>0</v>
      </c>
      <c r="BM2930" s="23">
        <f t="shared" si="8555"/>
        <v>0</v>
      </c>
      <c r="BN2930" s="23">
        <f t="shared" si="8555"/>
        <v>0</v>
      </c>
      <c r="BO2930" s="23">
        <f t="shared" si="8555"/>
        <v>0</v>
      </c>
      <c r="BP2930" s="23">
        <f t="shared" si="8555"/>
        <v>0</v>
      </c>
      <c r="BQ2930" s="23">
        <f t="shared" ref="BQ2930" si="8556">BQ2931+BQ2933</f>
        <v>0</v>
      </c>
      <c r="BR2930" s="23">
        <f t="shared" si="8503"/>
        <v>3238</v>
      </c>
      <c r="BS2930" s="23">
        <f t="shared" si="8504"/>
        <v>3425.8</v>
      </c>
      <c r="BT2930" s="23">
        <f t="shared" si="8505"/>
        <v>3651.9</v>
      </c>
      <c r="BU2930" s="23">
        <f t="shared" ref="BU2930" si="8557">BU2931+BU2933</f>
        <v>0</v>
      </c>
      <c r="BV2930" s="23">
        <f t="shared" si="8507"/>
        <v>3238</v>
      </c>
      <c r="BW2930" s="23">
        <f t="shared" si="8550"/>
        <v>0</v>
      </c>
    </row>
    <row r="2931" spans="1:76" ht="31.2" x14ac:dyDescent="0.3">
      <c r="A2931" s="13">
        <v>955</v>
      </c>
      <c r="B2931" s="13" t="s">
        <v>138</v>
      </c>
      <c r="C2931" s="13" t="s">
        <v>108</v>
      </c>
      <c r="D2931" s="13" t="s">
        <v>538</v>
      </c>
      <c r="E2931" s="13" t="s">
        <v>7</v>
      </c>
      <c r="F2931" s="14" t="s">
        <v>383</v>
      </c>
      <c r="G2931" s="20">
        <f>G2932</f>
        <v>16.8</v>
      </c>
      <c r="H2931" s="20">
        <f t="shared" ref="H2931:BW2931" si="8558">H2932</f>
        <v>17.8</v>
      </c>
      <c r="I2931" s="20">
        <f t="shared" si="8558"/>
        <v>18.899999999999999</v>
      </c>
      <c r="J2931" s="20">
        <f t="shared" si="8558"/>
        <v>0</v>
      </c>
      <c r="K2931" s="20">
        <f t="shared" si="8558"/>
        <v>0</v>
      </c>
      <c r="L2931" s="20">
        <f t="shared" si="8558"/>
        <v>0</v>
      </c>
      <c r="M2931" s="20">
        <f t="shared" si="8378"/>
        <v>16.8</v>
      </c>
      <c r="N2931" s="20">
        <f t="shared" si="8379"/>
        <v>17.8</v>
      </c>
      <c r="O2931" s="20">
        <f t="shared" si="8380"/>
        <v>18.899999999999999</v>
      </c>
      <c r="P2931" s="23">
        <f t="shared" si="8558"/>
        <v>0</v>
      </c>
      <c r="Q2931" s="23">
        <f t="shared" si="8558"/>
        <v>0</v>
      </c>
      <c r="R2931" s="23">
        <f t="shared" si="8558"/>
        <v>0</v>
      </c>
      <c r="S2931" s="23">
        <f t="shared" si="8558"/>
        <v>0</v>
      </c>
      <c r="T2931" s="23">
        <f t="shared" si="8558"/>
        <v>0</v>
      </c>
      <c r="U2931" s="23">
        <f t="shared" si="8558"/>
        <v>0</v>
      </c>
      <c r="V2931" s="23">
        <f t="shared" si="8558"/>
        <v>0</v>
      </c>
      <c r="W2931" s="23">
        <f t="shared" si="8558"/>
        <v>0</v>
      </c>
      <c r="X2931" s="23">
        <f t="shared" si="8558"/>
        <v>0</v>
      </c>
      <c r="Y2931" s="23">
        <f t="shared" si="8558"/>
        <v>0</v>
      </c>
      <c r="Z2931" s="23">
        <f t="shared" si="8335"/>
        <v>16.8</v>
      </c>
      <c r="AA2931" s="23">
        <f t="shared" si="8336"/>
        <v>17.8</v>
      </c>
      <c r="AB2931" s="23">
        <f t="shared" si="8337"/>
        <v>18.899999999999999</v>
      </c>
      <c r="AC2931" s="23">
        <f t="shared" si="8558"/>
        <v>0</v>
      </c>
      <c r="AD2931" s="23">
        <f t="shared" si="8558"/>
        <v>0</v>
      </c>
      <c r="AE2931" s="23">
        <f t="shared" si="8558"/>
        <v>0</v>
      </c>
      <c r="AF2931" s="23">
        <f t="shared" si="8558"/>
        <v>0</v>
      </c>
      <c r="AG2931" s="23">
        <f t="shared" si="8558"/>
        <v>0</v>
      </c>
      <c r="AH2931" s="23">
        <f t="shared" si="8558"/>
        <v>0</v>
      </c>
      <c r="AI2931" s="23">
        <f t="shared" si="8558"/>
        <v>0</v>
      </c>
      <c r="AJ2931" s="23">
        <f t="shared" si="8558"/>
        <v>0</v>
      </c>
      <c r="AK2931" s="23">
        <f t="shared" si="8558"/>
        <v>0</v>
      </c>
      <c r="AL2931" s="23">
        <f t="shared" si="8558"/>
        <v>0</v>
      </c>
      <c r="AM2931" s="23">
        <f t="shared" si="8558"/>
        <v>0</v>
      </c>
      <c r="AN2931" s="23">
        <f t="shared" si="8558"/>
        <v>0</v>
      </c>
      <c r="AO2931" s="23">
        <f t="shared" si="8397"/>
        <v>16.8</v>
      </c>
      <c r="AP2931" s="23">
        <f t="shared" si="8398"/>
        <v>17.8</v>
      </c>
      <c r="AQ2931" s="23">
        <f t="shared" si="8399"/>
        <v>18.899999999999999</v>
      </c>
      <c r="AR2931" s="23">
        <f t="shared" si="8558"/>
        <v>0</v>
      </c>
      <c r="AS2931" s="23">
        <f t="shared" si="8401"/>
        <v>16.8</v>
      </c>
      <c r="AT2931" s="23">
        <f t="shared" si="8558"/>
        <v>0</v>
      </c>
      <c r="AU2931" s="23">
        <f t="shared" si="8558"/>
        <v>0</v>
      </c>
      <c r="AV2931" s="23">
        <f t="shared" si="8558"/>
        <v>0</v>
      </c>
      <c r="AW2931" s="23">
        <f t="shared" si="8558"/>
        <v>0</v>
      </c>
      <c r="AX2931" s="23">
        <f t="shared" si="8558"/>
        <v>0</v>
      </c>
      <c r="AY2931" s="23">
        <f t="shared" si="8351"/>
        <v>16.8</v>
      </c>
      <c r="AZ2931" s="23">
        <f t="shared" si="8558"/>
        <v>0</v>
      </c>
      <c r="BA2931" s="23">
        <f t="shared" si="8353"/>
        <v>16.8</v>
      </c>
      <c r="BB2931" s="23">
        <f t="shared" si="8558"/>
        <v>0</v>
      </c>
      <c r="BC2931" s="23">
        <f t="shared" si="8558"/>
        <v>0</v>
      </c>
      <c r="BD2931" s="23">
        <f t="shared" si="8558"/>
        <v>0</v>
      </c>
      <c r="BE2931" s="23">
        <f t="shared" si="8558"/>
        <v>0</v>
      </c>
      <c r="BF2931" s="23">
        <f t="shared" si="8558"/>
        <v>0</v>
      </c>
      <c r="BG2931" s="23">
        <f t="shared" si="8558"/>
        <v>0</v>
      </c>
      <c r="BH2931" s="23">
        <f t="shared" si="8558"/>
        <v>0</v>
      </c>
      <c r="BI2931" s="23">
        <f t="shared" si="8558"/>
        <v>0</v>
      </c>
      <c r="BJ2931" s="23">
        <f t="shared" si="8558"/>
        <v>0</v>
      </c>
      <c r="BK2931" s="23">
        <f t="shared" si="8558"/>
        <v>0</v>
      </c>
      <c r="BL2931" s="23">
        <f t="shared" si="8558"/>
        <v>0</v>
      </c>
      <c r="BM2931" s="23">
        <f t="shared" si="8558"/>
        <v>0</v>
      </c>
      <c r="BN2931" s="23">
        <f t="shared" si="8558"/>
        <v>0</v>
      </c>
      <c r="BO2931" s="23">
        <f t="shared" si="8558"/>
        <v>0</v>
      </c>
      <c r="BP2931" s="23">
        <f t="shared" si="8558"/>
        <v>0</v>
      </c>
      <c r="BQ2931" s="23">
        <f t="shared" si="8558"/>
        <v>0</v>
      </c>
      <c r="BR2931" s="23">
        <f t="shared" si="8503"/>
        <v>16.8</v>
      </c>
      <c r="BS2931" s="23">
        <f t="shared" si="8504"/>
        <v>17.8</v>
      </c>
      <c r="BT2931" s="23">
        <f t="shared" si="8505"/>
        <v>18.899999999999999</v>
      </c>
      <c r="BU2931" s="23">
        <f t="shared" si="8558"/>
        <v>0</v>
      </c>
      <c r="BV2931" s="23">
        <f t="shared" si="8507"/>
        <v>16.8</v>
      </c>
      <c r="BW2931" s="23">
        <f t="shared" si="8558"/>
        <v>0</v>
      </c>
    </row>
    <row r="2932" spans="1:76" ht="31.2" x14ac:dyDescent="0.3">
      <c r="A2932" s="13">
        <v>955</v>
      </c>
      <c r="B2932" s="13" t="s">
        <v>138</v>
      </c>
      <c r="C2932" s="13" t="s">
        <v>108</v>
      </c>
      <c r="D2932" s="13" t="s">
        <v>538</v>
      </c>
      <c r="E2932" s="13">
        <v>240</v>
      </c>
      <c r="F2932" s="14" t="s">
        <v>372</v>
      </c>
      <c r="G2932" s="20">
        <v>16.8</v>
      </c>
      <c r="H2932" s="20">
        <v>17.8</v>
      </c>
      <c r="I2932" s="20">
        <v>18.899999999999999</v>
      </c>
      <c r="J2932" s="20"/>
      <c r="K2932" s="20"/>
      <c r="L2932" s="20"/>
      <c r="M2932" s="20">
        <f t="shared" si="8378"/>
        <v>16.8</v>
      </c>
      <c r="N2932" s="20">
        <f t="shared" si="8379"/>
        <v>17.8</v>
      </c>
      <c r="O2932" s="20">
        <f t="shared" si="8380"/>
        <v>18.899999999999999</v>
      </c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>
        <f t="shared" si="8335"/>
        <v>16.8</v>
      </c>
      <c r="AA2932" s="23">
        <f t="shared" si="8336"/>
        <v>17.8</v>
      </c>
      <c r="AB2932" s="23">
        <f t="shared" si="8337"/>
        <v>18.899999999999999</v>
      </c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>
        <f t="shared" si="8397"/>
        <v>16.8</v>
      </c>
      <c r="AP2932" s="23">
        <f t="shared" si="8398"/>
        <v>17.8</v>
      </c>
      <c r="AQ2932" s="23">
        <f t="shared" si="8399"/>
        <v>18.899999999999999</v>
      </c>
      <c r="AR2932" s="23"/>
      <c r="AS2932" s="23">
        <f t="shared" si="8401"/>
        <v>16.8</v>
      </c>
      <c r="AT2932" s="23"/>
      <c r="AU2932" s="23"/>
      <c r="AV2932" s="23"/>
      <c r="AW2932" s="23"/>
      <c r="AX2932" s="23"/>
      <c r="AY2932" s="23">
        <f t="shared" si="8351"/>
        <v>16.8</v>
      </c>
      <c r="AZ2932" s="23"/>
      <c r="BA2932" s="23">
        <f t="shared" si="8353"/>
        <v>16.8</v>
      </c>
      <c r="BB2932" s="23"/>
      <c r="BC2932" s="23"/>
      <c r="BD2932" s="23"/>
      <c r="BE2932" s="23"/>
      <c r="BF2932" s="23"/>
      <c r="BG2932" s="23"/>
      <c r="BH2932" s="23"/>
      <c r="BI2932" s="23"/>
      <c r="BJ2932" s="23"/>
      <c r="BK2932" s="23"/>
      <c r="BL2932" s="23"/>
      <c r="BM2932" s="23"/>
      <c r="BN2932" s="23"/>
      <c r="BO2932" s="23"/>
      <c r="BP2932" s="23"/>
      <c r="BQ2932" s="23"/>
      <c r="BR2932" s="23">
        <f t="shared" si="8503"/>
        <v>16.8</v>
      </c>
      <c r="BS2932" s="23">
        <f t="shared" si="8504"/>
        <v>17.8</v>
      </c>
      <c r="BT2932" s="23">
        <f t="shared" si="8505"/>
        <v>18.899999999999999</v>
      </c>
      <c r="BU2932" s="23"/>
      <c r="BV2932" s="23">
        <f t="shared" si="8507"/>
        <v>16.8</v>
      </c>
      <c r="BW2932" s="23"/>
    </row>
    <row r="2933" spans="1:76" x14ac:dyDescent="0.3">
      <c r="A2933" s="13">
        <v>955</v>
      </c>
      <c r="B2933" s="13" t="s">
        <v>138</v>
      </c>
      <c r="C2933" s="13" t="s">
        <v>108</v>
      </c>
      <c r="D2933" s="13" t="s">
        <v>538</v>
      </c>
      <c r="E2933" s="13" t="s">
        <v>150</v>
      </c>
      <c r="F2933" s="14" t="s">
        <v>384</v>
      </c>
      <c r="G2933" s="20">
        <f>G2934</f>
        <v>3221.2</v>
      </c>
      <c r="H2933" s="20">
        <f t="shared" ref="H2933:BW2933" si="8559">H2934</f>
        <v>3408</v>
      </c>
      <c r="I2933" s="20">
        <f t="shared" si="8559"/>
        <v>3633</v>
      </c>
      <c r="J2933" s="20">
        <f t="shared" si="8559"/>
        <v>0</v>
      </c>
      <c r="K2933" s="20">
        <f t="shared" si="8559"/>
        <v>0</v>
      </c>
      <c r="L2933" s="20">
        <f t="shared" si="8559"/>
        <v>0</v>
      </c>
      <c r="M2933" s="20">
        <f t="shared" si="8378"/>
        <v>3221.2</v>
      </c>
      <c r="N2933" s="20">
        <f t="shared" si="8379"/>
        <v>3408</v>
      </c>
      <c r="O2933" s="20">
        <f t="shared" si="8380"/>
        <v>3633</v>
      </c>
      <c r="P2933" s="23">
        <f t="shared" si="8559"/>
        <v>0</v>
      </c>
      <c r="Q2933" s="23">
        <f t="shared" si="8559"/>
        <v>0</v>
      </c>
      <c r="R2933" s="23">
        <f t="shared" si="8559"/>
        <v>0</v>
      </c>
      <c r="S2933" s="23">
        <f t="shared" si="8559"/>
        <v>0</v>
      </c>
      <c r="T2933" s="23">
        <f t="shared" si="8559"/>
        <v>0</v>
      </c>
      <c r="U2933" s="23">
        <f t="shared" si="8559"/>
        <v>0</v>
      </c>
      <c r="V2933" s="23">
        <f t="shared" si="8559"/>
        <v>0</v>
      </c>
      <c r="W2933" s="23">
        <f t="shared" si="8559"/>
        <v>0</v>
      </c>
      <c r="X2933" s="23">
        <f t="shared" si="8559"/>
        <v>0</v>
      </c>
      <c r="Y2933" s="23">
        <f t="shared" si="8559"/>
        <v>0</v>
      </c>
      <c r="Z2933" s="23">
        <f t="shared" si="8335"/>
        <v>3221.2</v>
      </c>
      <c r="AA2933" s="23">
        <f t="shared" si="8336"/>
        <v>3408</v>
      </c>
      <c r="AB2933" s="23">
        <f t="shared" si="8337"/>
        <v>3633</v>
      </c>
      <c r="AC2933" s="23">
        <f t="shared" si="8559"/>
        <v>0</v>
      </c>
      <c r="AD2933" s="23">
        <f t="shared" si="8559"/>
        <v>0</v>
      </c>
      <c r="AE2933" s="23">
        <f t="shared" si="8559"/>
        <v>0</v>
      </c>
      <c r="AF2933" s="23">
        <f t="shared" si="8559"/>
        <v>0</v>
      </c>
      <c r="AG2933" s="23">
        <f t="shared" si="8559"/>
        <v>0</v>
      </c>
      <c r="AH2933" s="23">
        <f t="shared" si="8559"/>
        <v>0</v>
      </c>
      <c r="AI2933" s="23">
        <f t="shared" si="8559"/>
        <v>0</v>
      </c>
      <c r="AJ2933" s="23">
        <f t="shared" si="8559"/>
        <v>0</v>
      </c>
      <c r="AK2933" s="23">
        <f t="shared" si="8559"/>
        <v>0</v>
      </c>
      <c r="AL2933" s="23">
        <f t="shared" si="8559"/>
        <v>0</v>
      </c>
      <c r="AM2933" s="23">
        <f t="shared" si="8559"/>
        <v>0</v>
      </c>
      <c r="AN2933" s="23">
        <f t="shared" si="8559"/>
        <v>0</v>
      </c>
      <c r="AO2933" s="23">
        <f t="shared" si="8397"/>
        <v>3221.2</v>
      </c>
      <c r="AP2933" s="23">
        <f t="shared" si="8398"/>
        <v>3408</v>
      </c>
      <c r="AQ2933" s="23">
        <f t="shared" si="8399"/>
        <v>3633</v>
      </c>
      <c r="AR2933" s="23">
        <f t="shared" si="8559"/>
        <v>0</v>
      </c>
      <c r="AS2933" s="23">
        <f t="shared" si="8401"/>
        <v>3221.2</v>
      </c>
      <c r="AT2933" s="23">
        <f t="shared" si="8559"/>
        <v>0</v>
      </c>
      <c r="AU2933" s="23">
        <f t="shared" si="8559"/>
        <v>0</v>
      </c>
      <c r="AV2933" s="23">
        <f t="shared" si="8559"/>
        <v>0</v>
      </c>
      <c r="AW2933" s="23">
        <f t="shared" si="8559"/>
        <v>0</v>
      </c>
      <c r="AX2933" s="23">
        <f t="shared" si="8559"/>
        <v>0</v>
      </c>
      <c r="AY2933" s="23">
        <f t="shared" si="8351"/>
        <v>3221.2</v>
      </c>
      <c r="AZ2933" s="23">
        <f t="shared" si="8559"/>
        <v>0</v>
      </c>
      <c r="BA2933" s="23">
        <f t="shared" si="8353"/>
        <v>3221.2</v>
      </c>
      <c r="BB2933" s="23">
        <f t="shared" si="8559"/>
        <v>0</v>
      </c>
      <c r="BC2933" s="23">
        <f t="shared" si="8559"/>
        <v>0</v>
      </c>
      <c r="BD2933" s="23">
        <f t="shared" si="8559"/>
        <v>0</v>
      </c>
      <c r="BE2933" s="23">
        <f t="shared" si="8559"/>
        <v>0</v>
      </c>
      <c r="BF2933" s="23">
        <f t="shared" si="8559"/>
        <v>0</v>
      </c>
      <c r="BG2933" s="23">
        <f t="shared" si="8559"/>
        <v>0</v>
      </c>
      <c r="BH2933" s="23">
        <f t="shared" si="8559"/>
        <v>0</v>
      </c>
      <c r="BI2933" s="23">
        <f t="shared" si="8559"/>
        <v>0</v>
      </c>
      <c r="BJ2933" s="23">
        <f t="shared" si="8559"/>
        <v>0</v>
      </c>
      <c r="BK2933" s="23">
        <f t="shared" si="8559"/>
        <v>0</v>
      </c>
      <c r="BL2933" s="23">
        <f t="shared" si="8559"/>
        <v>0</v>
      </c>
      <c r="BM2933" s="23">
        <f t="shared" si="8559"/>
        <v>0</v>
      </c>
      <c r="BN2933" s="23">
        <f t="shared" si="8559"/>
        <v>0</v>
      </c>
      <c r="BO2933" s="23">
        <f t="shared" si="8559"/>
        <v>0</v>
      </c>
      <c r="BP2933" s="23">
        <f t="shared" si="8559"/>
        <v>0</v>
      </c>
      <c r="BQ2933" s="23">
        <f t="shared" si="8559"/>
        <v>0</v>
      </c>
      <c r="BR2933" s="23">
        <f t="shared" si="8503"/>
        <v>3221.2</v>
      </c>
      <c r="BS2933" s="23">
        <f t="shared" si="8504"/>
        <v>3408</v>
      </c>
      <c r="BT2933" s="23">
        <f t="shared" si="8505"/>
        <v>3633</v>
      </c>
      <c r="BU2933" s="23">
        <f t="shared" si="8559"/>
        <v>0</v>
      </c>
      <c r="BV2933" s="23">
        <f t="shared" si="8507"/>
        <v>3221.2</v>
      </c>
      <c r="BW2933" s="23">
        <f t="shared" si="8559"/>
        <v>0</v>
      </c>
    </row>
    <row r="2934" spans="1:76" ht="31.2" x14ac:dyDescent="0.3">
      <c r="A2934" s="13">
        <v>955</v>
      </c>
      <c r="B2934" s="13" t="s">
        <v>138</v>
      </c>
      <c r="C2934" s="13" t="s">
        <v>108</v>
      </c>
      <c r="D2934" s="13" t="s">
        <v>538</v>
      </c>
      <c r="E2934" s="13">
        <v>310</v>
      </c>
      <c r="F2934" s="14" t="s">
        <v>798</v>
      </c>
      <c r="G2934" s="20">
        <v>3221.2</v>
      </c>
      <c r="H2934" s="20">
        <v>3408</v>
      </c>
      <c r="I2934" s="20">
        <v>3633</v>
      </c>
      <c r="J2934" s="20"/>
      <c r="K2934" s="20"/>
      <c r="L2934" s="20"/>
      <c r="M2934" s="20">
        <f t="shared" si="8378"/>
        <v>3221.2</v>
      </c>
      <c r="N2934" s="20">
        <f t="shared" si="8379"/>
        <v>3408</v>
      </c>
      <c r="O2934" s="20">
        <f t="shared" si="8380"/>
        <v>3633</v>
      </c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>
        <f t="shared" si="8335"/>
        <v>3221.2</v>
      </c>
      <c r="AA2934" s="23">
        <f t="shared" si="8336"/>
        <v>3408</v>
      </c>
      <c r="AB2934" s="23">
        <f t="shared" si="8337"/>
        <v>3633</v>
      </c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>
        <f t="shared" si="8397"/>
        <v>3221.2</v>
      </c>
      <c r="AP2934" s="23">
        <f t="shared" si="8398"/>
        <v>3408</v>
      </c>
      <c r="AQ2934" s="23">
        <f t="shared" si="8399"/>
        <v>3633</v>
      </c>
      <c r="AR2934" s="23"/>
      <c r="AS2934" s="23">
        <f t="shared" si="8401"/>
        <v>3221.2</v>
      </c>
      <c r="AT2934" s="23"/>
      <c r="AU2934" s="23"/>
      <c r="AV2934" s="23"/>
      <c r="AW2934" s="23"/>
      <c r="AX2934" s="23"/>
      <c r="AY2934" s="23">
        <f t="shared" si="8351"/>
        <v>3221.2</v>
      </c>
      <c r="AZ2934" s="23"/>
      <c r="BA2934" s="23">
        <f t="shared" si="8353"/>
        <v>3221.2</v>
      </c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>
        <f t="shared" si="8503"/>
        <v>3221.2</v>
      </c>
      <c r="BS2934" s="23">
        <f t="shared" si="8504"/>
        <v>3408</v>
      </c>
      <c r="BT2934" s="23">
        <f t="shared" si="8505"/>
        <v>3633</v>
      </c>
      <c r="BU2934" s="23"/>
      <c r="BV2934" s="23">
        <f t="shared" si="8507"/>
        <v>3221.2</v>
      </c>
      <c r="BW2934" s="23"/>
    </row>
    <row r="2935" spans="1:76" s="15" customFormat="1" x14ac:dyDescent="0.3">
      <c r="A2935" s="9">
        <v>955</v>
      </c>
      <c r="B2935" s="9" t="s">
        <v>138</v>
      </c>
      <c r="C2935" s="9" t="s">
        <v>59</v>
      </c>
      <c r="D2935" s="9"/>
      <c r="E2935" s="9"/>
      <c r="F2935" s="10" t="s">
        <v>212</v>
      </c>
      <c r="G2935" s="19">
        <f>G2936+G2941+G2965+G2972</f>
        <v>88885.5</v>
      </c>
      <c r="H2935" s="19">
        <f t="shared" ref="H2935:L2935" si="8560">H2936+H2941+H2965+H2972</f>
        <v>82488.3</v>
      </c>
      <c r="I2935" s="19">
        <f t="shared" si="8560"/>
        <v>80343.600000000006</v>
      </c>
      <c r="J2935" s="19">
        <f t="shared" si="8560"/>
        <v>0</v>
      </c>
      <c r="K2935" s="19">
        <f t="shared" si="8560"/>
        <v>0</v>
      </c>
      <c r="L2935" s="19">
        <f t="shared" si="8560"/>
        <v>0</v>
      </c>
      <c r="M2935" s="20">
        <f t="shared" si="8378"/>
        <v>88885.5</v>
      </c>
      <c r="N2935" s="20">
        <f t="shared" si="8379"/>
        <v>82488.3</v>
      </c>
      <c r="O2935" s="20">
        <f t="shared" si="8380"/>
        <v>80343.600000000006</v>
      </c>
      <c r="P2935" s="22">
        <f t="shared" ref="P2935:Q2935" si="8561">P2936+P2941+P2965+P2972</f>
        <v>0</v>
      </c>
      <c r="Q2935" s="22">
        <f t="shared" si="8561"/>
        <v>0</v>
      </c>
      <c r="R2935" s="22">
        <f t="shared" ref="R2935:T2935" si="8562">R2936+R2941+R2965+R2972</f>
        <v>0</v>
      </c>
      <c r="S2935" s="22">
        <f t="shared" si="8562"/>
        <v>0</v>
      </c>
      <c r="T2935" s="22">
        <f t="shared" si="8562"/>
        <v>0</v>
      </c>
      <c r="U2935" s="22">
        <f t="shared" ref="U2935:W2935" si="8563">U2936+U2941+U2965+U2972</f>
        <v>0</v>
      </c>
      <c r="V2935" s="22">
        <f t="shared" si="8563"/>
        <v>0</v>
      </c>
      <c r="W2935" s="22">
        <f t="shared" si="8563"/>
        <v>0</v>
      </c>
      <c r="X2935" s="22">
        <f t="shared" ref="X2935:Y2935" si="8564">X2936+X2941+X2965+X2972</f>
        <v>0</v>
      </c>
      <c r="Y2935" s="22">
        <f t="shared" si="8564"/>
        <v>0</v>
      </c>
      <c r="Z2935" s="22">
        <f t="shared" si="8335"/>
        <v>88885.5</v>
      </c>
      <c r="AA2935" s="22">
        <f t="shared" si="8336"/>
        <v>82488.3</v>
      </c>
      <c r="AB2935" s="22">
        <f t="shared" si="8337"/>
        <v>80343.600000000006</v>
      </c>
      <c r="AC2935" s="22">
        <f t="shared" ref="AC2935:AL2935" si="8565">AC2936+AC2941+AC2965+AC2972</f>
        <v>0</v>
      </c>
      <c r="AD2935" s="22">
        <f t="shared" si="8565"/>
        <v>0</v>
      </c>
      <c r="AE2935" s="22">
        <f t="shared" ref="AE2935" si="8566">AE2936+AE2941+AE2965+AE2972</f>
        <v>0</v>
      </c>
      <c r="AF2935" s="22">
        <f t="shared" si="8565"/>
        <v>0</v>
      </c>
      <c r="AG2935" s="22">
        <f t="shared" si="8565"/>
        <v>0</v>
      </c>
      <c r="AH2935" s="22">
        <f t="shared" si="8565"/>
        <v>0</v>
      </c>
      <c r="AI2935" s="22">
        <f t="shared" ref="AI2935" si="8567">AI2936+AI2941+AI2965+AI2972</f>
        <v>0</v>
      </c>
      <c r="AJ2935" s="22">
        <f t="shared" si="8565"/>
        <v>0</v>
      </c>
      <c r="AK2935" s="22">
        <f t="shared" si="8565"/>
        <v>6.4039999999999999</v>
      </c>
      <c r="AL2935" s="22">
        <f t="shared" si="8565"/>
        <v>0</v>
      </c>
      <c r="AM2935" s="22">
        <f t="shared" ref="AM2935:BW2935" si="8568">AM2936+AM2941+AM2965+AM2972</f>
        <v>0</v>
      </c>
      <c r="AN2935" s="22">
        <f t="shared" si="8568"/>
        <v>0</v>
      </c>
      <c r="AO2935" s="22">
        <f t="shared" si="8397"/>
        <v>88891.903999999995</v>
      </c>
      <c r="AP2935" s="22">
        <f t="shared" si="8398"/>
        <v>82488.3</v>
      </c>
      <c r="AQ2935" s="22">
        <f t="shared" si="8399"/>
        <v>80343.600000000006</v>
      </c>
      <c r="AR2935" s="22">
        <f t="shared" ref="AR2935" si="8569">AR2936+AR2941+AR2965+AR2972</f>
        <v>0</v>
      </c>
      <c r="AS2935" s="22">
        <f t="shared" si="8401"/>
        <v>88891.903999999995</v>
      </c>
      <c r="AT2935" s="22">
        <f t="shared" ref="AT2935:AX2935" si="8570">AT2936+AT2941+AT2965+AT2972</f>
        <v>0</v>
      </c>
      <c r="AU2935" s="22">
        <f t="shared" si="8570"/>
        <v>0</v>
      </c>
      <c r="AV2935" s="22">
        <f t="shared" si="8570"/>
        <v>0</v>
      </c>
      <c r="AW2935" s="22">
        <f t="shared" si="8570"/>
        <v>0</v>
      </c>
      <c r="AX2935" s="22">
        <f t="shared" si="8570"/>
        <v>0</v>
      </c>
      <c r="AY2935" s="22">
        <f t="shared" si="8351"/>
        <v>88891.903999999995</v>
      </c>
      <c r="AZ2935" s="22">
        <f t="shared" ref="AZ2935" si="8571">AZ2936+AZ2941+AZ2965+AZ2972</f>
        <v>0</v>
      </c>
      <c r="BA2935" s="22">
        <f t="shared" si="8353"/>
        <v>88891.903999999995</v>
      </c>
      <c r="BB2935" s="22">
        <f t="shared" ref="BB2935:BI2935" si="8572">BB2936+BB2941+BB2965+BB2972</f>
        <v>0</v>
      </c>
      <c r="BC2935" s="22">
        <f t="shared" si="8572"/>
        <v>0</v>
      </c>
      <c r="BD2935" s="22">
        <f t="shared" si="8572"/>
        <v>0</v>
      </c>
      <c r="BE2935" s="22">
        <f t="shared" si="8572"/>
        <v>0</v>
      </c>
      <c r="BF2935" s="22">
        <f t="shared" si="8572"/>
        <v>0</v>
      </c>
      <c r="BG2935" s="22">
        <f t="shared" si="8572"/>
        <v>0</v>
      </c>
      <c r="BH2935" s="22">
        <f t="shared" si="8572"/>
        <v>0</v>
      </c>
      <c r="BI2935" s="22">
        <f t="shared" si="8572"/>
        <v>0</v>
      </c>
      <c r="BJ2935" s="22">
        <f t="shared" ref="BJ2935:BP2935" si="8573">BJ2936+BJ2941+BJ2965+BJ2972</f>
        <v>0</v>
      </c>
      <c r="BK2935" s="22">
        <f t="shared" si="8573"/>
        <v>0</v>
      </c>
      <c r="BL2935" s="22">
        <f t="shared" si="8573"/>
        <v>0</v>
      </c>
      <c r="BM2935" s="22">
        <f t="shared" si="8573"/>
        <v>0</v>
      </c>
      <c r="BN2935" s="22">
        <f t="shared" si="8573"/>
        <v>0</v>
      </c>
      <c r="BO2935" s="22">
        <f t="shared" si="8573"/>
        <v>0</v>
      </c>
      <c r="BP2935" s="22">
        <f t="shared" si="8573"/>
        <v>0</v>
      </c>
      <c r="BQ2935" s="22">
        <f t="shared" ref="BQ2935" si="8574">BQ2936+BQ2941+BQ2965+BQ2972</f>
        <v>0</v>
      </c>
      <c r="BR2935" s="22">
        <f t="shared" si="8503"/>
        <v>88891.903999999995</v>
      </c>
      <c r="BS2935" s="22">
        <f t="shared" si="8504"/>
        <v>82488.3</v>
      </c>
      <c r="BT2935" s="22">
        <f t="shared" si="8505"/>
        <v>80343.600000000006</v>
      </c>
      <c r="BU2935" s="22">
        <f t="shared" ref="BU2935" si="8575">BU2936+BU2941+BU2965+BU2972</f>
        <v>0</v>
      </c>
      <c r="BV2935" s="22">
        <f t="shared" si="8507"/>
        <v>88891.903999999995</v>
      </c>
      <c r="BW2935" s="22">
        <f t="shared" si="8568"/>
        <v>0</v>
      </c>
    </row>
    <row r="2936" spans="1:76" ht="31.2" x14ac:dyDescent="0.3">
      <c r="A2936" s="13">
        <v>955</v>
      </c>
      <c r="B2936" s="13" t="s">
        <v>138</v>
      </c>
      <c r="C2936" s="13" t="s">
        <v>59</v>
      </c>
      <c r="D2936" s="13" t="s">
        <v>41</v>
      </c>
      <c r="E2936" s="13"/>
      <c r="F2936" s="14" t="s">
        <v>56</v>
      </c>
      <c r="G2936" s="20">
        <f>G2937</f>
        <v>9404.7000000000007</v>
      </c>
      <c r="H2936" s="20">
        <f t="shared" ref="H2936:BW2939" si="8576">H2937</f>
        <v>1689.6</v>
      </c>
      <c r="I2936" s="20">
        <f t="shared" si="8576"/>
        <v>0</v>
      </c>
      <c r="J2936" s="20">
        <f t="shared" si="8576"/>
        <v>0</v>
      </c>
      <c r="K2936" s="20">
        <f t="shared" si="8576"/>
        <v>0</v>
      </c>
      <c r="L2936" s="20">
        <f t="shared" si="8576"/>
        <v>0</v>
      </c>
      <c r="M2936" s="20">
        <f t="shared" si="8378"/>
        <v>9404.7000000000007</v>
      </c>
      <c r="N2936" s="20">
        <f t="shared" si="8379"/>
        <v>1689.6</v>
      </c>
      <c r="O2936" s="20">
        <f t="shared" si="8380"/>
        <v>0</v>
      </c>
      <c r="P2936" s="23">
        <f t="shared" si="8576"/>
        <v>0</v>
      </c>
      <c r="Q2936" s="23">
        <f t="shared" si="8576"/>
        <v>0</v>
      </c>
      <c r="R2936" s="23">
        <f t="shared" si="8576"/>
        <v>0</v>
      </c>
      <c r="S2936" s="23">
        <f t="shared" si="8576"/>
        <v>0</v>
      </c>
      <c r="T2936" s="23">
        <f t="shared" si="8576"/>
        <v>0</v>
      </c>
      <c r="U2936" s="23">
        <f t="shared" si="8576"/>
        <v>0</v>
      </c>
      <c r="V2936" s="23">
        <f t="shared" si="8576"/>
        <v>0</v>
      </c>
      <c r="W2936" s="23">
        <f t="shared" si="8576"/>
        <v>0</v>
      </c>
      <c r="X2936" s="23">
        <f t="shared" si="8576"/>
        <v>0</v>
      </c>
      <c r="Y2936" s="23">
        <f t="shared" si="8576"/>
        <v>0</v>
      </c>
      <c r="Z2936" s="23">
        <f t="shared" si="8335"/>
        <v>9404.7000000000007</v>
      </c>
      <c r="AA2936" s="23">
        <f t="shared" si="8336"/>
        <v>1689.6</v>
      </c>
      <c r="AB2936" s="23">
        <f t="shared" si="8337"/>
        <v>0</v>
      </c>
      <c r="AC2936" s="23">
        <f t="shared" si="8576"/>
        <v>0</v>
      </c>
      <c r="AD2936" s="23">
        <f t="shared" si="8576"/>
        <v>0</v>
      </c>
      <c r="AE2936" s="23">
        <f t="shared" si="8576"/>
        <v>0</v>
      </c>
      <c r="AF2936" s="23">
        <f t="shared" si="8576"/>
        <v>0</v>
      </c>
      <c r="AG2936" s="23">
        <f t="shared" si="8576"/>
        <v>0</v>
      </c>
      <c r="AH2936" s="23">
        <f t="shared" si="8576"/>
        <v>0</v>
      </c>
      <c r="AI2936" s="23">
        <f t="shared" si="8576"/>
        <v>0</v>
      </c>
      <c r="AJ2936" s="23">
        <f t="shared" si="8576"/>
        <v>0</v>
      </c>
      <c r="AK2936" s="23">
        <f t="shared" si="8576"/>
        <v>0</v>
      </c>
      <c r="AL2936" s="23">
        <f t="shared" si="8576"/>
        <v>0</v>
      </c>
      <c r="AM2936" s="23">
        <f t="shared" si="8576"/>
        <v>0</v>
      </c>
      <c r="AN2936" s="23">
        <f t="shared" si="8576"/>
        <v>0</v>
      </c>
      <c r="AO2936" s="23">
        <f t="shared" si="8397"/>
        <v>9404.7000000000007</v>
      </c>
      <c r="AP2936" s="23">
        <f t="shared" si="8398"/>
        <v>1689.6</v>
      </c>
      <c r="AQ2936" s="23">
        <f t="shared" si="8399"/>
        <v>0</v>
      </c>
      <c r="AR2936" s="23">
        <f t="shared" si="8576"/>
        <v>0</v>
      </c>
      <c r="AS2936" s="23">
        <f t="shared" si="8401"/>
        <v>9404.7000000000007</v>
      </c>
      <c r="AT2936" s="23">
        <f t="shared" si="8576"/>
        <v>0</v>
      </c>
      <c r="AU2936" s="23">
        <f t="shared" si="8576"/>
        <v>0</v>
      </c>
      <c r="AV2936" s="23">
        <f t="shared" si="8576"/>
        <v>0</v>
      </c>
      <c r="AW2936" s="23">
        <f t="shared" si="8576"/>
        <v>0</v>
      </c>
      <c r="AX2936" s="23">
        <f t="shared" si="8576"/>
        <v>0</v>
      </c>
      <c r="AY2936" s="23">
        <f t="shared" si="8351"/>
        <v>9404.7000000000007</v>
      </c>
      <c r="AZ2936" s="23">
        <f t="shared" si="8576"/>
        <v>0</v>
      </c>
      <c r="BA2936" s="23">
        <f t="shared" si="8353"/>
        <v>9404.7000000000007</v>
      </c>
      <c r="BB2936" s="23">
        <f t="shared" si="8576"/>
        <v>0</v>
      </c>
      <c r="BC2936" s="23">
        <f t="shared" si="8576"/>
        <v>0</v>
      </c>
      <c r="BD2936" s="23">
        <f t="shared" si="8576"/>
        <v>0</v>
      </c>
      <c r="BE2936" s="23">
        <f t="shared" si="8576"/>
        <v>0</v>
      </c>
      <c r="BF2936" s="23">
        <f t="shared" si="8576"/>
        <v>0</v>
      </c>
      <c r="BG2936" s="23">
        <f t="shared" si="8576"/>
        <v>0</v>
      </c>
      <c r="BH2936" s="23">
        <f t="shared" si="8576"/>
        <v>0</v>
      </c>
      <c r="BI2936" s="23">
        <f t="shared" si="8576"/>
        <v>0</v>
      </c>
      <c r="BJ2936" s="23">
        <f t="shared" si="8576"/>
        <v>0</v>
      </c>
      <c r="BK2936" s="23">
        <f t="shared" si="8576"/>
        <v>0</v>
      </c>
      <c r="BL2936" s="23">
        <f t="shared" si="8576"/>
        <v>0</v>
      </c>
      <c r="BM2936" s="23">
        <f t="shared" si="8576"/>
        <v>0</v>
      </c>
      <c r="BN2936" s="23">
        <f t="shared" si="8576"/>
        <v>0</v>
      </c>
      <c r="BO2936" s="23">
        <f t="shared" si="8576"/>
        <v>0</v>
      </c>
      <c r="BP2936" s="23">
        <f t="shared" si="8576"/>
        <v>0</v>
      </c>
      <c r="BQ2936" s="23">
        <f t="shared" si="8576"/>
        <v>0</v>
      </c>
      <c r="BR2936" s="23">
        <f t="shared" si="8503"/>
        <v>9404.7000000000007</v>
      </c>
      <c r="BS2936" s="23">
        <f t="shared" si="8504"/>
        <v>1689.6</v>
      </c>
      <c r="BT2936" s="23">
        <f t="shared" si="8505"/>
        <v>0</v>
      </c>
      <c r="BU2936" s="23">
        <f t="shared" si="8576"/>
        <v>0</v>
      </c>
      <c r="BV2936" s="23">
        <f t="shared" si="8507"/>
        <v>9404.7000000000007</v>
      </c>
      <c r="BW2936" s="23">
        <f t="shared" si="8576"/>
        <v>0</v>
      </c>
      <c r="BX2936" s="5"/>
    </row>
    <row r="2937" spans="1:76" ht="46.8" x14ac:dyDescent="0.3">
      <c r="A2937" s="13">
        <v>955</v>
      </c>
      <c r="B2937" s="13" t="s">
        <v>138</v>
      </c>
      <c r="C2937" s="13" t="s">
        <v>59</v>
      </c>
      <c r="D2937" s="13" t="s">
        <v>42</v>
      </c>
      <c r="E2937" s="13"/>
      <c r="F2937" s="14" t="s">
        <v>57</v>
      </c>
      <c r="G2937" s="20">
        <f>G2938</f>
        <v>9404.7000000000007</v>
      </c>
      <c r="H2937" s="20">
        <f t="shared" si="8576"/>
        <v>1689.6</v>
      </c>
      <c r="I2937" s="20">
        <f t="shared" si="8576"/>
        <v>0</v>
      </c>
      <c r="J2937" s="20">
        <f t="shared" si="8576"/>
        <v>0</v>
      </c>
      <c r="K2937" s="20">
        <f t="shared" si="8576"/>
        <v>0</v>
      </c>
      <c r="L2937" s="20">
        <f t="shared" si="8576"/>
        <v>0</v>
      </c>
      <c r="M2937" s="20">
        <f t="shared" si="8378"/>
        <v>9404.7000000000007</v>
      </c>
      <c r="N2937" s="20">
        <f t="shared" si="8379"/>
        <v>1689.6</v>
      </c>
      <c r="O2937" s="20">
        <f t="shared" si="8380"/>
        <v>0</v>
      </c>
      <c r="P2937" s="23">
        <f t="shared" si="8576"/>
        <v>0</v>
      </c>
      <c r="Q2937" s="23">
        <f t="shared" si="8576"/>
        <v>0</v>
      </c>
      <c r="R2937" s="23">
        <f t="shared" si="8576"/>
        <v>0</v>
      </c>
      <c r="S2937" s="23">
        <f t="shared" si="8576"/>
        <v>0</v>
      </c>
      <c r="T2937" s="23">
        <f t="shared" si="8576"/>
        <v>0</v>
      </c>
      <c r="U2937" s="23">
        <f t="shared" si="8576"/>
        <v>0</v>
      </c>
      <c r="V2937" s="23">
        <f t="shared" si="8576"/>
        <v>0</v>
      </c>
      <c r="W2937" s="23">
        <f t="shared" si="8576"/>
        <v>0</v>
      </c>
      <c r="X2937" s="23">
        <f t="shared" si="8576"/>
        <v>0</v>
      </c>
      <c r="Y2937" s="23">
        <f t="shared" si="8576"/>
        <v>0</v>
      </c>
      <c r="Z2937" s="23">
        <f t="shared" si="8335"/>
        <v>9404.7000000000007</v>
      </c>
      <c r="AA2937" s="23">
        <f t="shared" si="8336"/>
        <v>1689.6</v>
      </c>
      <c r="AB2937" s="23">
        <f t="shared" si="8337"/>
        <v>0</v>
      </c>
      <c r="AC2937" s="23">
        <f t="shared" si="8576"/>
        <v>0</v>
      </c>
      <c r="AD2937" s="23">
        <f t="shared" si="8576"/>
        <v>0</v>
      </c>
      <c r="AE2937" s="23">
        <f t="shared" si="8576"/>
        <v>0</v>
      </c>
      <c r="AF2937" s="23">
        <f t="shared" si="8576"/>
        <v>0</v>
      </c>
      <c r="AG2937" s="23">
        <f t="shared" si="8576"/>
        <v>0</v>
      </c>
      <c r="AH2937" s="23">
        <f t="shared" si="8576"/>
        <v>0</v>
      </c>
      <c r="AI2937" s="23">
        <f t="shared" si="8576"/>
        <v>0</v>
      </c>
      <c r="AJ2937" s="23">
        <f t="shared" si="8576"/>
        <v>0</v>
      </c>
      <c r="AK2937" s="23">
        <f t="shared" si="8576"/>
        <v>0</v>
      </c>
      <c r="AL2937" s="23">
        <f t="shared" si="8576"/>
        <v>0</v>
      </c>
      <c r="AM2937" s="23">
        <f t="shared" si="8576"/>
        <v>0</v>
      </c>
      <c r="AN2937" s="23">
        <f t="shared" si="8576"/>
        <v>0</v>
      </c>
      <c r="AO2937" s="23">
        <f t="shared" si="8397"/>
        <v>9404.7000000000007</v>
      </c>
      <c r="AP2937" s="23">
        <f t="shared" si="8398"/>
        <v>1689.6</v>
      </c>
      <c r="AQ2937" s="23">
        <f t="shared" si="8399"/>
        <v>0</v>
      </c>
      <c r="AR2937" s="23">
        <f t="shared" si="8576"/>
        <v>0</v>
      </c>
      <c r="AS2937" s="23">
        <f t="shared" si="8401"/>
        <v>9404.7000000000007</v>
      </c>
      <c r="AT2937" s="23">
        <f t="shared" si="8576"/>
        <v>0</v>
      </c>
      <c r="AU2937" s="23">
        <f t="shared" si="8576"/>
        <v>0</v>
      </c>
      <c r="AV2937" s="23">
        <f t="shared" si="8576"/>
        <v>0</v>
      </c>
      <c r="AW2937" s="23">
        <f t="shared" si="8576"/>
        <v>0</v>
      </c>
      <c r="AX2937" s="23">
        <f t="shared" si="8576"/>
        <v>0</v>
      </c>
      <c r="AY2937" s="23">
        <f t="shared" si="8351"/>
        <v>9404.7000000000007</v>
      </c>
      <c r="AZ2937" s="23">
        <f t="shared" si="8576"/>
        <v>0</v>
      </c>
      <c r="BA2937" s="23">
        <f t="shared" si="8353"/>
        <v>9404.7000000000007</v>
      </c>
      <c r="BB2937" s="23">
        <f t="shared" si="8576"/>
        <v>0</v>
      </c>
      <c r="BC2937" s="23">
        <f t="shared" si="8576"/>
        <v>0</v>
      </c>
      <c r="BD2937" s="23">
        <f t="shared" si="8576"/>
        <v>0</v>
      </c>
      <c r="BE2937" s="23">
        <f t="shared" si="8576"/>
        <v>0</v>
      </c>
      <c r="BF2937" s="23">
        <f t="shared" si="8576"/>
        <v>0</v>
      </c>
      <c r="BG2937" s="23">
        <f t="shared" si="8576"/>
        <v>0</v>
      </c>
      <c r="BH2937" s="23">
        <f t="shared" si="8576"/>
        <v>0</v>
      </c>
      <c r="BI2937" s="23">
        <f t="shared" si="8576"/>
        <v>0</v>
      </c>
      <c r="BJ2937" s="23">
        <f t="shared" si="8576"/>
        <v>0</v>
      </c>
      <c r="BK2937" s="23">
        <f t="shared" si="8576"/>
        <v>0</v>
      </c>
      <c r="BL2937" s="23">
        <f t="shared" si="8576"/>
        <v>0</v>
      </c>
      <c r="BM2937" s="23">
        <f t="shared" si="8576"/>
        <v>0</v>
      </c>
      <c r="BN2937" s="23">
        <f t="shared" si="8576"/>
        <v>0</v>
      </c>
      <c r="BO2937" s="23">
        <f t="shared" si="8576"/>
        <v>0</v>
      </c>
      <c r="BP2937" s="23">
        <f t="shared" si="8576"/>
        <v>0</v>
      </c>
      <c r="BQ2937" s="23">
        <f t="shared" si="8576"/>
        <v>0</v>
      </c>
      <c r="BR2937" s="23">
        <f t="shared" si="8503"/>
        <v>9404.7000000000007</v>
      </c>
      <c r="BS2937" s="23">
        <f t="shared" si="8504"/>
        <v>1689.6</v>
      </c>
      <c r="BT2937" s="23">
        <f t="shared" si="8505"/>
        <v>0</v>
      </c>
      <c r="BU2937" s="23">
        <f t="shared" si="8576"/>
        <v>0</v>
      </c>
      <c r="BV2937" s="23">
        <f t="shared" si="8507"/>
        <v>9404.7000000000007</v>
      </c>
      <c r="BW2937" s="23">
        <f t="shared" si="8576"/>
        <v>0</v>
      </c>
      <c r="BX2937" s="5"/>
    </row>
    <row r="2938" spans="1:76" ht="31.2" x14ac:dyDescent="0.3">
      <c r="A2938" s="13">
        <v>955</v>
      </c>
      <c r="B2938" s="13" t="s">
        <v>138</v>
      </c>
      <c r="C2938" s="13" t="s">
        <v>59</v>
      </c>
      <c r="D2938" s="13" t="s">
        <v>262</v>
      </c>
      <c r="E2938" s="13"/>
      <c r="F2938" s="14" t="s">
        <v>287</v>
      </c>
      <c r="G2938" s="20">
        <f>G2939</f>
        <v>9404.7000000000007</v>
      </c>
      <c r="H2938" s="20">
        <f t="shared" si="8576"/>
        <v>1689.6</v>
      </c>
      <c r="I2938" s="20">
        <f t="shared" si="8576"/>
        <v>0</v>
      </c>
      <c r="J2938" s="20">
        <f t="shared" si="8576"/>
        <v>0</v>
      </c>
      <c r="K2938" s="20">
        <f t="shared" si="8576"/>
        <v>0</v>
      </c>
      <c r="L2938" s="20">
        <f t="shared" si="8576"/>
        <v>0</v>
      </c>
      <c r="M2938" s="20">
        <f t="shared" si="8378"/>
        <v>9404.7000000000007</v>
      </c>
      <c r="N2938" s="20">
        <f t="shared" si="8379"/>
        <v>1689.6</v>
      </c>
      <c r="O2938" s="20">
        <f t="shared" si="8380"/>
        <v>0</v>
      </c>
      <c r="P2938" s="23">
        <f t="shared" si="8576"/>
        <v>0</v>
      </c>
      <c r="Q2938" s="23">
        <f t="shared" si="8576"/>
        <v>0</v>
      </c>
      <c r="R2938" s="23">
        <f t="shared" si="8576"/>
        <v>0</v>
      </c>
      <c r="S2938" s="23">
        <f t="shared" si="8576"/>
        <v>0</v>
      </c>
      <c r="T2938" s="23">
        <f t="shared" si="8576"/>
        <v>0</v>
      </c>
      <c r="U2938" s="23">
        <f t="shared" si="8576"/>
        <v>0</v>
      </c>
      <c r="V2938" s="23">
        <f t="shared" si="8576"/>
        <v>0</v>
      </c>
      <c r="W2938" s="23">
        <f t="shared" si="8576"/>
        <v>0</v>
      </c>
      <c r="X2938" s="23">
        <f t="shared" si="8576"/>
        <v>0</v>
      </c>
      <c r="Y2938" s="23">
        <f t="shared" si="8576"/>
        <v>0</v>
      </c>
      <c r="Z2938" s="23">
        <f t="shared" si="8335"/>
        <v>9404.7000000000007</v>
      </c>
      <c r="AA2938" s="23">
        <f t="shared" si="8336"/>
        <v>1689.6</v>
      </c>
      <c r="AB2938" s="23">
        <f t="shared" si="8337"/>
        <v>0</v>
      </c>
      <c r="AC2938" s="23">
        <f t="shared" si="8576"/>
        <v>0</v>
      </c>
      <c r="AD2938" s="23">
        <f t="shared" si="8576"/>
        <v>0</v>
      </c>
      <c r="AE2938" s="23">
        <f t="shared" si="8576"/>
        <v>0</v>
      </c>
      <c r="AF2938" s="23">
        <f t="shared" si="8576"/>
        <v>0</v>
      </c>
      <c r="AG2938" s="23">
        <f t="shared" si="8576"/>
        <v>0</v>
      </c>
      <c r="AH2938" s="23">
        <f t="shared" si="8576"/>
        <v>0</v>
      </c>
      <c r="AI2938" s="23">
        <f t="shared" si="8576"/>
        <v>0</v>
      </c>
      <c r="AJ2938" s="23">
        <f t="shared" si="8576"/>
        <v>0</v>
      </c>
      <c r="AK2938" s="23">
        <f t="shared" si="8576"/>
        <v>0</v>
      </c>
      <c r="AL2938" s="23">
        <f t="shared" si="8576"/>
        <v>0</v>
      </c>
      <c r="AM2938" s="23">
        <f t="shared" si="8576"/>
        <v>0</v>
      </c>
      <c r="AN2938" s="23">
        <f t="shared" si="8576"/>
        <v>0</v>
      </c>
      <c r="AO2938" s="23">
        <f t="shared" si="8397"/>
        <v>9404.7000000000007</v>
      </c>
      <c r="AP2938" s="23">
        <f t="shared" si="8398"/>
        <v>1689.6</v>
      </c>
      <c r="AQ2938" s="23">
        <f t="shared" si="8399"/>
        <v>0</v>
      </c>
      <c r="AR2938" s="23">
        <f t="shared" si="8576"/>
        <v>0</v>
      </c>
      <c r="AS2938" s="23">
        <f t="shared" si="8401"/>
        <v>9404.7000000000007</v>
      </c>
      <c r="AT2938" s="23">
        <f t="shared" si="8576"/>
        <v>0</v>
      </c>
      <c r="AU2938" s="23">
        <f t="shared" si="8576"/>
        <v>0</v>
      </c>
      <c r="AV2938" s="23">
        <f t="shared" si="8576"/>
        <v>0</v>
      </c>
      <c r="AW2938" s="23">
        <f t="shared" si="8576"/>
        <v>0</v>
      </c>
      <c r="AX2938" s="23">
        <f t="shared" si="8576"/>
        <v>0</v>
      </c>
      <c r="AY2938" s="23">
        <f t="shared" si="8351"/>
        <v>9404.7000000000007</v>
      </c>
      <c r="AZ2938" s="23">
        <f t="shared" si="8576"/>
        <v>0</v>
      </c>
      <c r="BA2938" s="23">
        <f t="shared" si="8353"/>
        <v>9404.7000000000007</v>
      </c>
      <c r="BB2938" s="23">
        <f t="shared" si="8576"/>
        <v>0</v>
      </c>
      <c r="BC2938" s="23">
        <f t="shared" si="8576"/>
        <v>0</v>
      </c>
      <c r="BD2938" s="23">
        <f t="shared" si="8576"/>
        <v>0</v>
      </c>
      <c r="BE2938" s="23">
        <f t="shared" si="8576"/>
        <v>0</v>
      </c>
      <c r="BF2938" s="23">
        <f t="shared" si="8576"/>
        <v>0</v>
      </c>
      <c r="BG2938" s="23">
        <f t="shared" si="8576"/>
        <v>0</v>
      </c>
      <c r="BH2938" s="23">
        <f t="shared" si="8576"/>
        <v>0</v>
      </c>
      <c r="BI2938" s="23">
        <f t="shared" si="8576"/>
        <v>0</v>
      </c>
      <c r="BJ2938" s="23">
        <f t="shared" si="8576"/>
        <v>0</v>
      </c>
      <c r="BK2938" s="23">
        <f t="shared" si="8576"/>
        <v>0</v>
      </c>
      <c r="BL2938" s="23">
        <f t="shared" si="8576"/>
        <v>0</v>
      </c>
      <c r="BM2938" s="23">
        <f t="shared" si="8576"/>
        <v>0</v>
      </c>
      <c r="BN2938" s="23">
        <f t="shared" si="8576"/>
        <v>0</v>
      </c>
      <c r="BO2938" s="23">
        <f t="shared" si="8576"/>
        <v>0</v>
      </c>
      <c r="BP2938" s="23">
        <f t="shared" si="8576"/>
        <v>0</v>
      </c>
      <c r="BQ2938" s="23">
        <f t="shared" si="8576"/>
        <v>0</v>
      </c>
      <c r="BR2938" s="23">
        <f t="shared" si="8503"/>
        <v>9404.7000000000007</v>
      </c>
      <c r="BS2938" s="23">
        <f t="shared" si="8504"/>
        <v>1689.6</v>
      </c>
      <c r="BT2938" s="23">
        <f t="shared" si="8505"/>
        <v>0</v>
      </c>
      <c r="BU2938" s="23">
        <f t="shared" si="8576"/>
        <v>0</v>
      </c>
      <c r="BV2938" s="23">
        <f t="shared" si="8507"/>
        <v>9404.7000000000007</v>
      </c>
      <c r="BW2938" s="23">
        <f t="shared" si="8576"/>
        <v>0</v>
      </c>
    </row>
    <row r="2939" spans="1:76" ht="31.2" x14ac:dyDescent="0.3">
      <c r="A2939" s="13">
        <v>955</v>
      </c>
      <c r="B2939" s="13" t="s">
        <v>138</v>
      </c>
      <c r="C2939" s="13" t="s">
        <v>59</v>
      </c>
      <c r="D2939" s="13" t="s">
        <v>262</v>
      </c>
      <c r="E2939" s="13" t="s">
        <v>7</v>
      </c>
      <c r="F2939" s="14" t="s">
        <v>383</v>
      </c>
      <c r="G2939" s="20">
        <f>G2940</f>
        <v>9404.7000000000007</v>
      </c>
      <c r="H2939" s="20">
        <f t="shared" si="8576"/>
        <v>1689.6</v>
      </c>
      <c r="I2939" s="20">
        <f t="shared" si="8576"/>
        <v>0</v>
      </c>
      <c r="J2939" s="20">
        <f t="shared" si="8576"/>
        <v>0</v>
      </c>
      <c r="K2939" s="20">
        <f t="shared" si="8576"/>
        <v>0</v>
      </c>
      <c r="L2939" s="20">
        <f t="shared" si="8576"/>
        <v>0</v>
      </c>
      <c r="M2939" s="20">
        <f t="shared" si="8378"/>
        <v>9404.7000000000007</v>
      </c>
      <c r="N2939" s="20">
        <f t="shared" si="8379"/>
        <v>1689.6</v>
      </c>
      <c r="O2939" s="20">
        <f t="shared" si="8380"/>
        <v>0</v>
      </c>
      <c r="P2939" s="23">
        <f t="shared" si="8576"/>
        <v>0</v>
      </c>
      <c r="Q2939" s="23">
        <f t="shared" si="8576"/>
        <v>0</v>
      </c>
      <c r="R2939" s="23">
        <f t="shared" si="8576"/>
        <v>0</v>
      </c>
      <c r="S2939" s="23">
        <f t="shared" si="8576"/>
        <v>0</v>
      </c>
      <c r="T2939" s="23">
        <f t="shared" si="8576"/>
        <v>0</v>
      </c>
      <c r="U2939" s="23">
        <f t="shared" si="8576"/>
        <v>0</v>
      </c>
      <c r="V2939" s="23">
        <f t="shared" si="8576"/>
        <v>0</v>
      </c>
      <c r="W2939" s="23">
        <f t="shared" si="8576"/>
        <v>0</v>
      </c>
      <c r="X2939" s="23">
        <f t="shared" si="8576"/>
        <v>0</v>
      </c>
      <c r="Y2939" s="23">
        <f t="shared" si="8576"/>
        <v>0</v>
      </c>
      <c r="Z2939" s="23">
        <f t="shared" ref="Z2939:Z3002" si="8577">M2939+P2939+Q2939+R2939+S2939</f>
        <v>9404.7000000000007</v>
      </c>
      <c r="AA2939" s="23">
        <f t="shared" ref="AA2939:AA3002" si="8578">N2939+T2939+U2939+V2939</f>
        <v>1689.6</v>
      </c>
      <c r="AB2939" s="23">
        <f t="shared" ref="AB2939:AB3002" si="8579">O2939+W2939+X2939+Y2939</f>
        <v>0</v>
      </c>
      <c r="AC2939" s="23">
        <f t="shared" si="8576"/>
        <v>0</v>
      </c>
      <c r="AD2939" s="23">
        <f t="shared" si="8576"/>
        <v>0</v>
      </c>
      <c r="AE2939" s="23">
        <f t="shared" si="8576"/>
        <v>0</v>
      </c>
      <c r="AF2939" s="23">
        <f t="shared" si="8576"/>
        <v>0</v>
      </c>
      <c r="AG2939" s="23">
        <f t="shared" si="8576"/>
        <v>0</v>
      </c>
      <c r="AH2939" s="23">
        <f t="shared" si="8576"/>
        <v>0</v>
      </c>
      <c r="AI2939" s="23">
        <f t="shared" si="8576"/>
        <v>0</v>
      </c>
      <c r="AJ2939" s="23">
        <f t="shared" si="8576"/>
        <v>0</v>
      </c>
      <c r="AK2939" s="23">
        <f t="shared" si="8576"/>
        <v>0</v>
      </c>
      <c r="AL2939" s="23">
        <f t="shared" si="8576"/>
        <v>0</v>
      </c>
      <c r="AM2939" s="23">
        <f t="shared" si="8576"/>
        <v>0</v>
      </c>
      <c r="AN2939" s="23">
        <f t="shared" si="8576"/>
        <v>0</v>
      </c>
      <c r="AO2939" s="23">
        <f t="shared" si="8397"/>
        <v>9404.7000000000007</v>
      </c>
      <c r="AP2939" s="23">
        <f t="shared" si="8398"/>
        <v>1689.6</v>
      </c>
      <c r="AQ2939" s="23">
        <f t="shared" si="8399"/>
        <v>0</v>
      </c>
      <c r="AR2939" s="23">
        <f t="shared" si="8576"/>
        <v>0</v>
      </c>
      <c r="AS2939" s="23">
        <f t="shared" si="8401"/>
        <v>9404.7000000000007</v>
      </c>
      <c r="AT2939" s="23">
        <f t="shared" si="8576"/>
        <v>0</v>
      </c>
      <c r="AU2939" s="23">
        <f t="shared" si="8576"/>
        <v>0</v>
      </c>
      <c r="AV2939" s="23">
        <f t="shared" si="8576"/>
        <v>0</v>
      </c>
      <c r="AW2939" s="23">
        <f t="shared" si="8576"/>
        <v>0</v>
      </c>
      <c r="AX2939" s="23">
        <f t="shared" si="8576"/>
        <v>0</v>
      </c>
      <c r="AY2939" s="23">
        <f t="shared" si="8351"/>
        <v>9404.7000000000007</v>
      </c>
      <c r="AZ2939" s="23">
        <f t="shared" si="8576"/>
        <v>0</v>
      </c>
      <c r="BA2939" s="23">
        <f t="shared" si="8353"/>
        <v>9404.7000000000007</v>
      </c>
      <c r="BB2939" s="23">
        <f t="shared" si="8576"/>
        <v>0</v>
      </c>
      <c r="BC2939" s="23">
        <f t="shared" si="8576"/>
        <v>0</v>
      </c>
      <c r="BD2939" s="23">
        <f t="shared" si="8576"/>
        <v>0</v>
      </c>
      <c r="BE2939" s="23">
        <f t="shared" si="8576"/>
        <v>0</v>
      </c>
      <c r="BF2939" s="23">
        <f t="shared" si="8576"/>
        <v>0</v>
      </c>
      <c r="BG2939" s="23">
        <f t="shared" si="8576"/>
        <v>0</v>
      </c>
      <c r="BH2939" s="23">
        <f t="shared" si="8576"/>
        <v>0</v>
      </c>
      <c r="BI2939" s="23">
        <f t="shared" si="8576"/>
        <v>0</v>
      </c>
      <c r="BJ2939" s="23">
        <f t="shared" si="8576"/>
        <v>0</v>
      </c>
      <c r="BK2939" s="23">
        <f t="shared" si="8576"/>
        <v>0</v>
      </c>
      <c r="BL2939" s="23">
        <f t="shared" si="8576"/>
        <v>0</v>
      </c>
      <c r="BM2939" s="23">
        <f t="shared" si="8576"/>
        <v>0</v>
      </c>
      <c r="BN2939" s="23">
        <f t="shared" si="8576"/>
        <v>0</v>
      </c>
      <c r="BO2939" s="23">
        <f t="shared" si="8576"/>
        <v>0</v>
      </c>
      <c r="BP2939" s="23">
        <f t="shared" si="8576"/>
        <v>0</v>
      </c>
      <c r="BQ2939" s="23">
        <f t="shared" si="8576"/>
        <v>0</v>
      </c>
      <c r="BR2939" s="23">
        <f t="shared" si="8503"/>
        <v>9404.7000000000007</v>
      </c>
      <c r="BS2939" s="23">
        <f t="shared" si="8504"/>
        <v>1689.6</v>
      </c>
      <c r="BT2939" s="23">
        <f t="shared" si="8505"/>
        <v>0</v>
      </c>
      <c r="BU2939" s="23">
        <f t="shared" si="8576"/>
        <v>0</v>
      </c>
      <c r="BV2939" s="23">
        <f t="shared" si="8507"/>
        <v>9404.7000000000007</v>
      </c>
      <c r="BW2939" s="23">
        <f t="shared" si="8576"/>
        <v>0</v>
      </c>
    </row>
    <row r="2940" spans="1:76" ht="31.2" x14ac:dyDescent="0.3">
      <c r="A2940" s="13">
        <v>955</v>
      </c>
      <c r="B2940" s="13" t="s">
        <v>138</v>
      </c>
      <c r="C2940" s="13" t="s">
        <v>59</v>
      </c>
      <c r="D2940" s="13" t="s">
        <v>262</v>
      </c>
      <c r="E2940" s="13">
        <v>240</v>
      </c>
      <c r="F2940" s="14" t="s">
        <v>372</v>
      </c>
      <c r="G2940" s="20">
        <v>9404.7000000000007</v>
      </c>
      <c r="H2940" s="20">
        <v>1689.6</v>
      </c>
      <c r="I2940" s="20">
        <v>0</v>
      </c>
      <c r="J2940" s="20"/>
      <c r="K2940" s="20"/>
      <c r="L2940" s="20"/>
      <c r="M2940" s="20">
        <f t="shared" si="8378"/>
        <v>9404.7000000000007</v>
      </c>
      <c r="N2940" s="20">
        <f t="shared" si="8379"/>
        <v>1689.6</v>
      </c>
      <c r="O2940" s="20">
        <f t="shared" si="8380"/>
        <v>0</v>
      </c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>
        <f t="shared" si="8577"/>
        <v>9404.7000000000007</v>
      </c>
      <c r="AA2940" s="23">
        <f t="shared" si="8578"/>
        <v>1689.6</v>
      </c>
      <c r="AB2940" s="23">
        <f t="shared" si="8579"/>
        <v>0</v>
      </c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>
        <f t="shared" si="8397"/>
        <v>9404.7000000000007</v>
      </c>
      <c r="AP2940" s="23">
        <f t="shared" si="8398"/>
        <v>1689.6</v>
      </c>
      <c r="AQ2940" s="23">
        <f t="shared" si="8399"/>
        <v>0</v>
      </c>
      <c r="AR2940" s="23"/>
      <c r="AS2940" s="23">
        <f t="shared" si="8401"/>
        <v>9404.7000000000007</v>
      </c>
      <c r="AT2940" s="23"/>
      <c r="AU2940" s="23"/>
      <c r="AV2940" s="23"/>
      <c r="AW2940" s="23"/>
      <c r="AX2940" s="23"/>
      <c r="AY2940" s="23">
        <f t="shared" si="8351"/>
        <v>9404.7000000000007</v>
      </c>
      <c r="AZ2940" s="23"/>
      <c r="BA2940" s="23">
        <f t="shared" si="8353"/>
        <v>9404.7000000000007</v>
      </c>
      <c r="BB2940" s="23"/>
      <c r="BC2940" s="23"/>
      <c r="BD2940" s="23"/>
      <c r="BE2940" s="23"/>
      <c r="BF2940" s="23"/>
      <c r="BG2940" s="23"/>
      <c r="BH2940" s="23"/>
      <c r="BI2940" s="23"/>
      <c r="BJ2940" s="23"/>
      <c r="BK2940" s="23"/>
      <c r="BL2940" s="23"/>
      <c r="BM2940" s="23"/>
      <c r="BN2940" s="23"/>
      <c r="BO2940" s="23"/>
      <c r="BP2940" s="23"/>
      <c r="BQ2940" s="23"/>
      <c r="BR2940" s="23">
        <f t="shared" si="8503"/>
        <v>9404.7000000000007</v>
      </c>
      <c r="BS2940" s="23">
        <f t="shared" si="8504"/>
        <v>1689.6</v>
      </c>
      <c r="BT2940" s="23">
        <f t="shared" si="8505"/>
        <v>0</v>
      </c>
      <c r="BU2940" s="23"/>
      <c r="BV2940" s="23">
        <f t="shared" si="8507"/>
        <v>9404.7000000000007</v>
      </c>
      <c r="BW2940" s="23"/>
    </row>
    <row r="2941" spans="1:76" ht="31.2" x14ac:dyDescent="0.3">
      <c r="A2941" s="13">
        <v>955</v>
      </c>
      <c r="B2941" s="13" t="s">
        <v>138</v>
      </c>
      <c r="C2941" s="13" t="s">
        <v>59</v>
      </c>
      <c r="D2941" s="13" t="s">
        <v>151</v>
      </c>
      <c r="E2941" s="13"/>
      <c r="F2941" s="14" t="s">
        <v>167</v>
      </c>
      <c r="G2941" s="20">
        <f>G2942+G2958</f>
        <v>12750.1</v>
      </c>
      <c r="H2941" s="20">
        <f t="shared" ref="H2941:L2941" si="8580">H2942+H2958</f>
        <v>13055.1</v>
      </c>
      <c r="I2941" s="20">
        <f t="shared" si="8580"/>
        <v>12600.1</v>
      </c>
      <c r="J2941" s="20">
        <f t="shared" si="8580"/>
        <v>0</v>
      </c>
      <c r="K2941" s="20">
        <f t="shared" si="8580"/>
        <v>0</v>
      </c>
      <c r="L2941" s="20">
        <f t="shared" si="8580"/>
        <v>0</v>
      </c>
      <c r="M2941" s="20">
        <f t="shared" si="8378"/>
        <v>12750.1</v>
      </c>
      <c r="N2941" s="20">
        <f t="shared" si="8379"/>
        <v>13055.1</v>
      </c>
      <c r="O2941" s="20">
        <f t="shared" si="8380"/>
        <v>12600.1</v>
      </c>
      <c r="P2941" s="23">
        <f t="shared" ref="P2941:Q2941" si="8581">P2942+P2958</f>
        <v>0</v>
      </c>
      <c r="Q2941" s="23">
        <f t="shared" si="8581"/>
        <v>0</v>
      </c>
      <c r="R2941" s="23">
        <f t="shared" ref="R2941:T2941" si="8582">R2942+R2958</f>
        <v>0</v>
      </c>
      <c r="S2941" s="23">
        <f t="shared" si="8582"/>
        <v>0</v>
      </c>
      <c r="T2941" s="23">
        <f t="shared" si="8582"/>
        <v>0</v>
      </c>
      <c r="U2941" s="23">
        <f t="shared" ref="U2941:W2941" si="8583">U2942+U2958</f>
        <v>0</v>
      </c>
      <c r="V2941" s="23">
        <f t="shared" si="8583"/>
        <v>0</v>
      </c>
      <c r="W2941" s="23">
        <f t="shared" si="8583"/>
        <v>0</v>
      </c>
      <c r="X2941" s="23">
        <f t="shared" ref="X2941:Y2941" si="8584">X2942+X2958</f>
        <v>0</v>
      </c>
      <c r="Y2941" s="23">
        <f t="shared" si="8584"/>
        <v>0</v>
      </c>
      <c r="Z2941" s="23">
        <f t="shared" si="8577"/>
        <v>12750.1</v>
      </c>
      <c r="AA2941" s="23">
        <f t="shared" si="8578"/>
        <v>13055.1</v>
      </c>
      <c r="AB2941" s="23">
        <f t="shared" si="8579"/>
        <v>12600.1</v>
      </c>
      <c r="AC2941" s="23">
        <f t="shared" ref="AC2941:AL2941" si="8585">AC2942+AC2958</f>
        <v>0</v>
      </c>
      <c r="AD2941" s="23">
        <f t="shared" si="8585"/>
        <v>0</v>
      </c>
      <c r="AE2941" s="23">
        <f t="shared" ref="AE2941" si="8586">AE2942+AE2958</f>
        <v>0</v>
      </c>
      <c r="AF2941" s="23">
        <f t="shared" si="8585"/>
        <v>0</v>
      </c>
      <c r="AG2941" s="23">
        <f t="shared" si="8585"/>
        <v>0</v>
      </c>
      <c r="AH2941" s="23">
        <f t="shared" si="8585"/>
        <v>0</v>
      </c>
      <c r="AI2941" s="23">
        <f t="shared" ref="AI2941" si="8587">AI2942+AI2958</f>
        <v>0</v>
      </c>
      <c r="AJ2941" s="23">
        <f t="shared" si="8585"/>
        <v>0</v>
      </c>
      <c r="AK2941" s="23">
        <f t="shared" si="8585"/>
        <v>6.4039999999999999</v>
      </c>
      <c r="AL2941" s="23">
        <f t="shared" si="8585"/>
        <v>0</v>
      </c>
      <c r="AM2941" s="23">
        <f t="shared" ref="AM2941:BW2941" si="8588">AM2942+AM2958</f>
        <v>0</v>
      </c>
      <c r="AN2941" s="23">
        <f t="shared" si="8588"/>
        <v>0</v>
      </c>
      <c r="AO2941" s="23">
        <f t="shared" si="8397"/>
        <v>12756.504000000001</v>
      </c>
      <c r="AP2941" s="23">
        <f t="shared" si="8398"/>
        <v>13055.1</v>
      </c>
      <c r="AQ2941" s="23">
        <f t="shared" si="8399"/>
        <v>12600.1</v>
      </c>
      <c r="AR2941" s="23">
        <f t="shared" ref="AR2941" si="8589">AR2942+AR2958</f>
        <v>0</v>
      </c>
      <c r="AS2941" s="23">
        <f t="shared" si="8401"/>
        <v>12756.504000000001</v>
      </c>
      <c r="AT2941" s="23">
        <f t="shared" ref="AT2941:AX2941" si="8590">AT2942+AT2958</f>
        <v>0</v>
      </c>
      <c r="AU2941" s="23">
        <f t="shared" si="8590"/>
        <v>0</v>
      </c>
      <c r="AV2941" s="23">
        <f t="shared" si="8590"/>
        <v>0</v>
      </c>
      <c r="AW2941" s="23">
        <f t="shared" si="8590"/>
        <v>0</v>
      </c>
      <c r="AX2941" s="23">
        <f t="shared" si="8590"/>
        <v>0</v>
      </c>
      <c r="AY2941" s="23">
        <f t="shared" si="8351"/>
        <v>12756.504000000001</v>
      </c>
      <c r="AZ2941" s="23">
        <f t="shared" ref="AZ2941" si="8591">AZ2942+AZ2958</f>
        <v>0</v>
      </c>
      <c r="BA2941" s="23">
        <f t="shared" si="8353"/>
        <v>12756.504000000001</v>
      </c>
      <c r="BB2941" s="23">
        <f t="shared" ref="BB2941:BI2941" si="8592">BB2942+BB2958</f>
        <v>0</v>
      </c>
      <c r="BC2941" s="23">
        <f t="shared" si="8592"/>
        <v>0</v>
      </c>
      <c r="BD2941" s="23">
        <f t="shared" si="8592"/>
        <v>0</v>
      </c>
      <c r="BE2941" s="23">
        <f t="shared" si="8592"/>
        <v>0</v>
      </c>
      <c r="BF2941" s="23">
        <f t="shared" si="8592"/>
        <v>0</v>
      </c>
      <c r="BG2941" s="23">
        <f t="shared" si="8592"/>
        <v>0</v>
      </c>
      <c r="BH2941" s="23">
        <f t="shared" si="8592"/>
        <v>0</v>
      </c>
      <c r="BI2941" s="23">
        <f t="shared" si="8592"/>
        <v>0</v>
      </c>
      <c r="BJ2941" s="23">
        <f t="shared" ref="BJ2941:BP2941" si="8593">BJ2942+BJ2958</f>
        <v>0</v>
      </c>
      <c r="BK2941" s="23">
        <f t="shared" si="8593"/>
        <v>0</v>
      </c>
      <c r="BL2941" s="23">
        <f t="shared" si="8593"/>
        <v>0</v>
      </c>
      <c r="BM2941" s="23">
        <f t="shared" si="8593"/>
        <v>0</v>
      </c>
      <c r="BN2941" s="23">
        <f t="shared" si="8593"/>
        <v>0</v>
      </c>
      <c r="BO2941" s="23">
        <f t="shared" si="8593"/>
        <v>0</v>
      </c>
      <c r="BP2941" s="23">
        <f t="shared" si="8593"/>
        <v>0</v>
      </c>
      <c r="BQ2941" s="23">
        <f t="shared" ref="BQ2941" si="8594">BQ2942+BQ2958</f>
        <v>0</v>
      </c>
      <c r="BR2941" s="23">
        <f t="shared" si="8503"/>
        <v>12756.504000000001</v>
      </c>
      <c r="BS2941" s="23">
        <f t="shared" si="8504"/>
        <v>13055.1</v>
      </c>
      <c r="BT2941" s="23">
        <f t="shared" si="8505"/>
        <v>12600.1</v>
      </c>
      <c r="BU2941" s="23">
        <f t="shared" ref="BU2941" si="8595">BU2942+BU2958</f>
        <v>0</v>
      </c>
      <c r="BV2941" s="23">
        <f t="shared" si="8507"/>
        <v>12756.504000000001</v>
      </c>
      <c r="BW2941" s="23">
        <f t="shared" si="8588"/>
        <v>0</v>
      </c>
      <c r="BX2941" s="5"/>
    </row>
    <row r="2942" spans="1:76" ht="31.2" x14ac:dyDescent="0.3">
      <c r="A2942" s="13">
        <v>955</v>
      </c>
      <c r="B2942" s="13" t="s">
        <v>138</v>
      </c>
      <c r="C2942" s="13" t="s">
        <v>59</v>
      </c>
      <c r="D2942" s="13" t="s">
        <v>152</v>
      </c>
      <c r="E2942" s="13"/>
      <c r="F2942" s="14" t="s">
        <v>168</v>
      </c>
      <c r="G2942" s="20">
        <f>G2943+G2946+G2949+G2952+G2955</f>
        <v>10605.2</v>
      </c>
      <c r="H2942" s="20">
        <f t="shared" ref="H2942:L2942" si="8596">H2943+H2946+H2949+H2952+H2955</f>
        <v>10706.1</v>
      </c>
      <c r="I2942" s="20">
        <f t="shared" si="8596"/>
        <v>10457.200000000001</v>
      </c>
      <c r="J2942" s="20">
        <f t="shared" si="8596"/>
        <v>0</v>
      </c>
      <c r="K2942" s="20">
        <f t="shared" si="8596"/>
        <v>0</v>
      </c>
      <c r="L2942" s="20">
        <f t="shared" si="8596"/>
        <v>0</v>
      </c>
      <c r="M2942" s="20">
        <f t="shared" si="8378"/>
        <v>10605.2</v>
      </c>
      <c r="N2942" s="20">
        <f t="shared" si="8379"/>
        <v>10706.1</v>
      </c>
      <c r="O2942" s="20">
        <f t="shared" si="8380"/>
        <v>10457.200000000001</v>
      </c>
      <c r="P2942" s="23">
        <f t="shared" ref="P2942:Q2942" si="8597">P2943+P2946+P2949+P2952+P2955</f>
        <v>0</v>
      </c>
      <c r="Q2942" s="23">
        <f t="shared" si="8597"/>
        <v>0</v>
      </c>
      <c r="R2942" s="23">
        <f t="shared" ref="R2942:T2942" si="8598">R2943+R2946+R2949+R2952+R2955</f>
        <v>0</v>
      </c>
      <c r="S2942" s="23">
        <f t="shared" si="8598"/>
        <v>0</v>
      </c>
      <c r="T2942" s="23">
        <f t="shared" si="8598"/>
        <v>0</v>
      </c>
      <c r="U2942" s="23">
        <f t="shared" ref="U2942:W2942" si="8599">U2943+U2946+U2949+U2952+U2955</f>
        <v>0</v>
      </c>
      <c r="V2942" s="23">
        <f t="shared" si="8599"/>
        <v>0</v>
      </c>
      <c r="W2942" s="23">
        <f t="shared" si="8599"/>
        <v>0</v>
      </c>
      <c r="X2942" s="23">
        <f t="shared" ref="X2942:Y2942" si="8600">X2943+X2946+X2949+X2952+X2955</f>
        <v>0</v>
      </c>
      <c r="Y2942" s="23">
        <f t="shared" si="8600"/>
        <v>0</v>
      </c>
      <c r="Z2942" s="23">
        <f t="shared" si="8577"/>
        <v>10605.2</v>
      </c>
      <c r="AA2942" s="23">
        <f t="shared" si="8578"/>
        <v>10706.1</v>
      </c>
      <c r="AB2942" s="23">
        <f t="shared" si="8579"/>
        <v>10457.200000000001</v>
      </c>
      <c r="AC2942" s="23">
        <f t="shared" ref="AC2942:AL2942" si="8601">AC2943+AC2946+AC2949+AC2952+AC2955</f>
        <v>0</v>
      </c>
      <c r="AD2942" s="23">
        <f t="shared" si="8601"/>
        <v>0</v>
      </c>
      <c r="AE2942" s="23">
        <f t="shared" ref="AE2942" si="8602">AE2943+AE2946+AE2949+AE2952+AE2955</f>
        <v>0</v>
      </c>
      <c r="AF2942" s="23">
        <f t="shared" si="8601"/>
        <v>0</v>
      </c>
      <c r="AG2942" s="23">
        <f t="shared" si="8601"/>
        <v>0</v>
      </c>
      <c r="AH2942" s="23">
        <f t="shared" si="8601"/>
        <v>0</v>
      </c>
      <c r="AI2942" s="23">
        <f t="shared" ref="AI2942" si="8603">AI2943+AI2946+AI2949+AI2952+AI2955</f>
        <v>0</v>
      </c>
      <c r="AJ2942" s="23">
        <f t="shared" si="8601"/>
        <v>0</v>
      </c>
      <c r="AK2942" s="23">
        <f t="shared" si="8601"/>
        <v>6.4039999999999999</v>
      </c>
      <c r="AL2942" s="23">
        <f t="shared" si="8601"/>
        <v>0</v>
      </c>
      <c r="AM2942" s="23">
        <f t="shared" ref="AM2942:BW2942" si="8604">AM2943+AM2946+AM2949+AM2952+AM2955</f>
        <v>0</v>
      </c>
      <c r="AN2942" s="23">
        <f t="shared" si="8604"/>
        <v>0</v>
      </c>
      <c r="AO2942" s="23">
        <f t="shared" si="8397"/>
        <v>10611.604000000001</v>
      </c>
      <c r="AP2942" s="23">
        <f t="shared" si="8398"/>
        <v>10706.1</v>
      </c>
      <c r="AQ2942" s="23">
        <f t="shared" si="8399"/>
        <v>10457.200000000001</v>
      </c>
      <c r="AR2942" s="23">
        <f t="shared" ref="AR2942" si="8605">AR2943+AR2946+AR2949+AR2952+AR2955</f>
        <v>0</v>
      </c>
      <c r="AS2942" s="23">
        <f t="shared" si="8401"/>
        <v>10611.604000000001</v>
      </c>
      <c r="AT2942" s="23">
        <f t="shared" ref="AT2942:AX2942" si="8606">AT2943+AT2946+AT2949+AT2952+AT2955</f>
        <v>0</v>
      </c>
      <c r="AU2942" s="23">
        <f t="shared" si="8606"/>
        <v>0</v>
      </c>
      <c r="AV2942" s="23">
        <f t="shared" si="8606"/>
        <v>0</v>
      </c>
      <c r="AW2942" s="23">
        <f t="shared" si="8606"/>
        <v>0</v>
      </c>
      <c r="AX2942" s="23">
        <f t="shared" si="8606"/>
        <v>0</v>
      </c>
      <c r="AY2942" s="23">
        <f t="shared" si="8351"/>
        <v>10611.604000000001</v>
      </c>
      <c r="AZ2942" s="23">
        <f t="shared" ref="AZ2942" si="8607">AZ2943+AZ2946+AZ2949+AZ2952+AZ2955</f>
        <v>0</v>
      </c>
      <c r="BA2942" s="23">
        <f t="shared" si="8353"/>
        <v>10611.604000000001</v>
      </c>
      <c r="BB2942" s="23">
        <f t="shared" ref="BB2942:BI2942" si="8608">BB2943+BB2946+BB2949+BB2952+BB2955</f>
        <v>0</v>
      </c>
      <c r="BC2942" s="23">
        <f t="shared" si="8608"/>
        <v>0</v>
      </c>
      <c r="BD2942" s="23">
        <f t="shared" si="8608"/>
        <v>0</v>
      </c>
      <c r="BE2942" s="23">
        <f t="shared" si="8608"/>
        <v>0</v>
      </c>
      <c r="BF2942" s="23">
        <f t="shared" si="8608"/>
        <v>0</v>
      </c>
      <c r="BG2942" s="23">
        <f t="shared" si="8608"/>
        <v>0</v>
      </c>
      <c r="BH2942" s="23">
        <f t="shared" si="8608"/>
        <v>0</v>
      </c>
      <c r="BI2942" s="23">
        <f t="shared" si="8608"/>
        <v>0</v>
      </c>
      <c r="BJ2942" s="23">
        <f t="shared" ref="BJ2942:BP2942" si="8609">BJ2943+BJ2946+BJ2949+BJ2952+BJ2955</f>
        <v>0</v>
      </c>
      <c r="BK2942" s="23">
        <f t="shared" si="8609"/>
        <v>0</v>
      </c>
      <c r="BL2942" s="23">
        <f t="shared" si="8609"/>
        <v>0</v>
      </c>
      <c r="BM2942" s="23">
        <f t="shared" si="8609"/>
        <v>0</v>
      </c>
      <c r="BN2942" s="23">
        <f t="shared" si="8609"/>
        <v>0</v>
      </c>
      <c r="BO2942" s="23">
        <f t="shared" si="8609"/>
        <v>0</v>
      </c>
      <c r="BP2942" s="23">
        <f t="shared" si="8609"/>
        <v>0</v>
      </c>
      <c r="BQ2942" s="23">
        <f t="shared" ref="BQ2942" si="8610">BQ2943+BQ2946+BQ2949+BQ2952+BQ2955</f>
        <v>0</v>
      </c>
      <c r="BR2942" s="23">
        <f t="shared" si="8503"/>
        <v>10611.604000000001</v>
      </c>
      <c r="BS2942" s="23">
        <f t="shared" si="8504"/>
        <v>10706.1</v>
      </c>
      <c r="BT2942" s="23">
        <f t="shared" si="8505"/>
        <v>10457.200000000001</v>
      </c>
      <c r="BU2942" s="23">
        <f t="shared" ref="BU2942" si="8611">BU2943+BU2946+BU2949+BU2952+BU2955</f>
        <v>0</v>
      </c>
      <c r="BV2942" s="23">
        <f t="shared" si="8507"/>
        <v>10611.604000000001</v>
      </c>
      <c r="BW2942" s="23">
        <f t="shared" si="8604"/>
        <v>0</v>
      </c>
      <c r="BX2942" s="5"/>
    </row>
    <row r="2943" spans="1:76" x14ac:dyDescent="0.3">
      <c r="A2943" s="13">
        <v>955</v>
      </c>
      <c r="B2943" s="13" t="s">
        <v>138</v>
      </c>
      <c r="C2943" s="13" t="s">
        <v>59</v>
      </c>
      <c r="D2943" s="13" t="s">
        <v>183</v>
      </c>
      <c r="E2943" s="13"/>
      <c r="F2943" s="14" t="s">
        <v>229</v>
      </c>
      <c r="G2943" s="20">
        <f>G2944</f>
        <v>1215.5</v>
      </c>
      <c r="H2943" s="20">
        <f t="shared" ref="H2943:BW2944" si="8612">H2944</f>
        <v>1216.4000000000001</v>
      </c>
      <c r="I2943" s="20">
        <f t="shared" si="8612"/>
        <v>1217.5</v>
      </c>
      <c r="J2943" s="20">
        <f t="shared" si="8612"/>
        <v>0</v>
      </c>
      <c r="K2943" s="20">
        <f t="shared" si="8612"/>
        <v>0</v>
      </c>
      <c r="L2943" s="20">
        <f t="shared" si="8612"/>
        <v>0</v>
      </c>
      <c r="M2943" s="20">
        <f t="shared" si="8378"/>
        <v>1215.5</v>
      </c>
      <c r="N2943" s="20">
        <f t="shared" si="8379"/>
        <v>1216.4000000000001</v>
      </c>
      <c r="O2943" s="20">
        <f t="shared" si="8380"/>
        <v>1217.5</v>
      </c>
      <c r="P2943" s="23">
        <f t="shared" si="8612"/>
        <v>0</v>
      </c>
      <c r="Q2943" s="23">
        <f t="shared" si="8612"/>
        <v>0</v>
      </c>
      <c r="R2943" s="23">
        <f t="shared" si="8612"/>
        <v>0</v>
      </c>
      <c r="S2943" s="23">
        <f t="shared" si="8612"/>
        <v>0</v>
      </c>
      <c r="T2943" s="23">
        <f t="shared" si="8612"/>
        <v>0</v>
      </c>
      <c r="U2943" s="23">
        <f t="shared" si="8612"/>
        <v>0</v>
      </c>
      <c r="V2943" s="23">
        <f t="shared" si="8612"/>
        <v>0</v>
      </c>
      <c r="W2943" s="23">
        <f t="shared" si="8612"/>
        <v>0</v>
      </c>
      <c r="X2943" s="23">
        <f t="shared" si="8612"/>
        <v>0</v>
      </c>
      <c r="Y2943" s="23">
        <f t="shared" si="8612"/>
        <v>0</v>
      </c>
      <c r="Z2943" s="23">
        <f t="shared" si="8577"/>
        <v>1215.5</v>
      </c>
      <c r="AA2943" s="23">
        <f t="shared" si="8578"/>
        <v>1216.4000000000001</v>
      </c>
      <c r="AB2943" s="23">
        <f t="shared" si="8579"/>
        <v>1217.5</v>
      </c>
      <c r="AC2943" s="23">
        <f t="shared" si="8612"/>
        <v>0</v>
      </c>
      <c r="AD2943" s="23">
        <f t="shared" si="8612"/>
        <v>0</v>
      </c>
      <c r="AE2943" s="23">
        <f t="shared" si="8612"/>
        <v>0</v>
      </c>
      <c r="AF2943" s="23">
        <f t="shared" si="8612"/>
        <v>0</v>
      </c>
      <c r="AG2943" s="23">
        <f t="shared" si="8612"/>
        <v>0</v>
      </c>
      <c r="AH2943" s="23">
        <f t="shared" si="8612"/>
        <v>0</v>
      </c>
      <c r="AI2943" s="23">
        <f t="shared" si="8612"/>
        <v>0</v>
      </c>
      <c r="AJ2943" s="23">
        <f t="shared" si="8612"/>
        <v>0</v>
      </c>
      <c r="AK2943" s="23">
        <f t="shared" si="8612"/>
        <v>0</v>
      </c>
      <c r="AL2943" s="23">
        <f t="shared" si="8612"/>
        <v>0</v>
      </c>
      <c r="AM2943" s="23">
        <f t="shared" si="8612"/>
        <v>0</v>
      </c>
      <c r="AN2943" s="23">
        <f t="shared" si="8612"/>
        <v>0</v>
      </c>
      <c r="AO2943" s="23">
        <f t="shared" si="8397"/>
        <v>1215.5</v>
      </c>
      <c r="AP2943" s="23">
        <f t="shared" si="8398"/>
        <v>1216.4000000000001</v>
      </c>
      <c r="AQ2943" s="23">
        <f t="shared" si="8399"/>
        <v>1217.5</v>
      </c>
      <c r="AR2943" s="23">
        <f t="shared" si="8612"/>
        <v>0</v>
      </c>
      <c r="AS2943" s="23">
        <f t="shared" si="8401"/>
        <v>1215.5</v>
      </c>
      <c r="AT2943" s="23">
        <f t="shared" si="8612"/>
        <v>0</v>
      </c>
      <c r="AU2943" s="23">
        <f t="shared" si="8612"/>
        <v>0</v>
      </c>
      <c r="AV2943" s="23">
        <f t="shared" si="8612"/>
        <v>0</v>
      </c>
      <c r="AW2943" s="23">
        <f t="shared" si="8612"/>
        <v>0</v>
      </c>
      <c r="AX2943" s="23">
        <f t="shared" si="8612"/>
        <v>0</v>
      </c>
      <c r="AY2943" s="23">
        <f t="shared" si="8351"/>
        <v>1215.5</v>
      </c>
      <c r="AZ2943" s="23">
        <f t="shared" si="8612"/>
        <v>0</v>
      </c>
      <c r="BA2943" s="23">
        <f t="shared" si="8353"/>
        <v>1215.5</v>
      </c>
      <c r="BB2943" s="23">
        <f t="shared" si="8612"/>
        <v>0</v>
      </c>
      <c r="BC2943" s="23">
        <f t="shared" si="8612"/>
        <v>0</v>
      </c>
      <c r="BD2943" s="23">
        <f t="shared" si="8612"/>
        <v>0</v>
      </c>
      <c r="BE2943" s="23">
        <f t="shared" si="8612"/>
        <v>0</v>
      </c>
      <c r="BF2943" s="23">
        <f t="shared" si="8612"/>
        <v>0</v>
      </c>
      <c r="BG2943" s="23">
        <f t="shared" si="8612"/>
        <v>0</v>
      </c>
      <c r="BH2943" s="23">
        <f t="shared" si="8612"/>
        <v>0</v>
      </c>
      <c r="BI2943" s="23">
        <f t="shared" si="8612"/>
        <v>0</v>
      </c>
      <c r="BJ2943" s="23">
        <f t="shared" si="8612"/>
        <v>0</v>
      </c>
      <c r="BK2943" s="23">
        <f t="shared" si="8612"/>
        <v>0</v>
      </c>
      <c r="BL2943" s="23">
        <f t="shared" si="8612"/>
        <v>0</v>
      </c>
      <c r="BM2943" s="23">
        <f t="shared" si="8612"/>
        <v>0</v>
      </c>
      <c r="BN2943" s="23">
        <f t="shared" si="8612"/>
        <v>0</v>
      </c>
      <c r="BO2943" s="23">
        <f t="shared" si="8612"/>
        <v>0</v>
      </c>
      <c r="BP2943" s="23">
        <f t="shared" si="8612"/>
        <v>0</v>
      </c>
      <c r="BQ2943" s="23">
        <f t="shared" si="8612"/>
        <v>0</v>
      </c>
      <c r="BR2943" s="23">
        <f t="shared" si="8503"/>
        <v>1215.5</v>
      </c>
      <c r="BS2943" s="23">
        <f t="shared" si="8504"/>
        <v>1216.4000000000001</v>
      </c>
      <c r="BT2943" s="23">
        <f t="shared" si="8505"/>
        <v>1217.5</v>
      </c>
      <c r="BU2943" s="23">
        <f t="shared" si="8612"/>
        <v>0</v>
      </c>
      <c r="BV2943" s="23">
        <f t="shared" si="8507"/>
        <v>1215.5</v>
      </c>
      <c r="BW2943" s="23">
        <f t="shared" si="8612"/>
        <v>0</v>
      </c>
    </row>
    <row r="2944" spans="1:76" ht="31.2" x14ac:dyDescent="0.3">
      <c r="A2944" s="13">
        <v>955</v>
      </c>
      <c r="B2944" s="13" t="s">
        <v>138</v>
      </c>
      <c r="C2944" s="13" t="s">
        <v>59</v>
      </c>
      <c r="D2944" s="13" t="s">
        <v>183</v>
      </c>
      <c r="E2944" s="13" t="s">
        <v>7</v>
      </c>
      <c r="F2944" s="14" t="s">
        <v>383</v>
      </c>
      <c r="G2944" s="20">
        <f>G2945</f>
        <v>1215.5</v>
      </c>
      <c r="H2944" s="20">
        <f t="shared" si="8612"/>
        <v>1216.4000000000001</v>
      </c>
      <c r="I2944" s="20">
        <f t="shared" si="8612"/>
        <v>1217.5</v>
      </c>
      <c r="J2944" s="20">
        <f t="shared" si="8612"/>
        <v>0</v>
      </c>
      <c r="K2944" s="20">
        <f t="shared" si="8612"/>
        <v>0</v>
      </c>
      <c r="L2944" s="20">
        <f t="shared" si="8612"/>
        <v>0</v>
      </c>
      <c r="M2944" s="20">
        <f t="shared" si="8378"/>
        <v>1215.5</v>
      </c>
      <c r="N2944" s="20">
        <f t="shared" si="8379"/>
        <v>1216.4000000000001</v>
      </c>
      <c r="O2944" s="20">
        <f t="shared" si="8380"/>
        <v>1217.5</v>
      </c>
      <c r="P2944" s="23">
        <f t="shared" si="8612"/>
        <v>0</v>
      </c>
      <c r="Q2944" s="23">
        <f t="shared" si="8612"/>
        <v>0</v>
      </c>
      <c r="R2944" s="23">
        <f t="shared" si="8612"/>
        <v>0</v>
      </c>
      <c r="S2944" s="23">
        <f t="shared" si="8612"/>
        <v>0</v>
      </c>
      <c r="T2944" s="23">
        <f t="shared" si="8612"/>
        <v>0</v>
      </c>
      <c r="U2944" s="23">
        <f t="shared" si="8612"/>
        <v>0</v>
      </c>
      <c r="V2944" s="23">
        <f t="shared" si="8612"/>
        <v>0</v>
      </c>
      <c r="W2944" s="23">
        <f t="shared" si="8612"/>
        <v>0</v>
      </c>
      <c r="X2944" s="23">
        <f t="shared" si="8612"/>
        <v>0</v>
      </c>
      <c r="Y2944" s="23">
        <f t="shared" si="8612"/>
        <v>0</v>
      </c>
      <c r="Z2944" s="23">
        <f t="shared" si="8577"/>
        <v>1215.5</v>
      </c>
      <c r="AA2944" s="23">
        <f t="shared" si="8578"/>
        <v>1216.4000000000001</v>
      </c>
      <c r="AB2944" s="23">
        <f t="shared" si="8579"/>
        <v>1217.5</v>
      </c>
      <c r="AC2944" s="23">
        <f t="shared" si="8612"/>
        <v>0</v>
      </c>
      <c r="AD2944" s="23">
        <f t="shared" si="8612"/>
        <v>0</v>
      </c>
      <c r="AE2944" s="23">
        <f t="shared" si="8612"/>
        <v>0</v>
      </c>
      <c r="AF2944" s="23">
        <f t="shared" si="8612"/>
        <v>0</v>
      </c>
      <c r="AG2944" s="23">
        <f t="shared" si="8612"/>
        <v>0</v>
      </c>
      <c r="AH2944" s="23">
        <f t="shared" si="8612"/>
        <v>0</v>
      </c>
      <c r="AI2944" s="23">
        <f t="shared" si="8612"/>
        <v>0</v>
      </c>
      <c r="AJ2944" s="23">
        <f t="shared" si="8612"/>
        <v>0</v>
      </c>
      <c r="AK2944" s="23">
        <f t="shared" si="8612"/>
        <v>0</v>
      </c>
      <c r="AL2944" s="23">
        <f t="shared" si="8612"/>
        <v>0</v>
      </c>
      <c r="AM2944" s="23">
        <f t="shared" si="8612"/>
        <v>0</v>
      </c>
      <c r="AN2944" s="23">
        <f t="shared" si="8612"/>
        <v>0</v>
      </c>
      <c r="AO2944" s="23">
        <f t="shared" si="8397"/>
        <v>1215.5</v>
      </c>
      <c r="AP2944" s="23">
        <f t="shared" si="8398"/>
        <v>1216.4000000000001</v>
      </c>
      <c r="AQ2944" s="23">
        <f t="shared" si="8399"/>
        <v>1217.5</v>
      </c>
      <c r="AR2944" s="23">
        <f t="shared" si="8612"/>
        <v>0</v>
      </c>
      <c r="AS2944" s="23">
        <f t="shared" si="8401"/>
        <v>1215.5</v>
      </c>
      <c r="AT2944" s="23">
        <f t="shared" si="8612"/>
        <v>0</v>
      </c>
      <c r="AU2944" s="23">
        <f t="shared" si="8612"/>
        <v>0</v>
      </c>
      <c r="AV2944" s="23">
        <f t="shared" si="8612"/>
        <v>0</v>
      </c>
      <c r="AW2944" s="23">
        <f t="shared" si="8612"/>
        <v>0</v>
      </c>
      <c r="AX2944" s="23">
        <f t="shared" si="8612"/>
        <v>0</v>
      </c>
      <c r="AY2944" s="23">
        <f t="shared" ref="AY2944:AY3007" si="8613">AS2944+AT2944+AU2944+AV2944+AW2944+AX2944</f>
        <v>1215.5</v>
      </c>
      <c r="AZ2944" s="23">
        <f t="shared" si="8612"/>
        <v>0</v>
      </c>
      <c r="BA2944" s="23">
        <f t="shared" ref="BA2944:BA3007" si="8614">AY2944+AZ2944</f>
        <v>1215.5</v>
      </c>
      <c r="BB2944" s="23">
        <f t="shared" si="8612"/>
        <v>0</v>
      </c>
      <c r="BC2944" s="23">
        <f t="shared" si="8612"/>
        <v>0</v>
      </c>
      <c r="BD2944" s="23">
        <f t="shared" si="8612"/>
        <v>0</v>
      </c>
      <c r="BE2944" s="23">
        <f t="shared" si="8612"/>
        <v>0</v>
      </c>
      <c r="BF2944" s="23">
        <f t="shared" si="8612"/>
        <v>0</v>
      </c>
      <c r="BG2944" s="23">
        <f t="shared" si="8612"/>
        <v>0</v>
      </c>
      <c r="BH2944" s="23">
        <f t="shared" si="8612"/>
        <v>0</v>
      </c>
      <c r="BI2944" s="23">
        <f t="shared" si="8612"/>
        <v>0</v>
      </c>
      <c r="BJ2944" s="23">
        <f t="shared" si="8612"/>
        <v>0</v>
      </c>
      <c r="BK2944" s="23">
        <f t="shared" si="8612"/>
        <v>0</v>
      </c>
      <c r="BL2944" s="23">
        <f t="shared" si="8612"/>
        <v>0</v>
      </c>
      <c r="BM2944" s="23">
        <f t="shared" si="8612"/>
        <v>0</v>
      </c>
      <c r="BN2944" s="23">
        <f t="shared" si="8612"/>
        <v>0</v>
      </c>
      <c r="BO2944" s="23">
        <f t="shared" si="8612"/>
        <v>0</v>
      </c>
      <c r="BP2944" s="23">
        <f t="shared" si="8612"/>
        <v>0</v>
      </c>
      <c r="BQ2944" s="23">
        <f t="shared" si="8612"/>
        <v>0</v>
      </c>
      <c r="BR2944" s="23">
        <f t="shared" si="8503"/>
        <v>1215.5</v>
      </c>
      <c r="BS2944" s="23">
        <f t="shared" si="8504"/>
        <v>1216.4000000000001</v>
      </c>
      <c r="BT2944" s="23">
        <f t="shared" si="8505"/>
        <v>1217.5</v>
      </c>
      <c r="BU2944" s="23">
        <f t="shared" si="8612"/>
        <v>0</v>
      </c>
      <c r="BV2944" s="23">
        <f t="shared" si="8507"/>
        <v>1215.5</v>
      </c>
      <c r="BW2944" s="23">
        <f t="shared" si="8612"/>
        <v>0</v>
      </c>
    </row>
    <row r="2945" spans="1:77" ht="31.2" x14ac:dyDescent="0.3">
      <c r="A2945" s="13">
        <v>955</v>
      </c>
      <c r="B2945" s="13" t="s">
        <v>138</v>
      </c>
      <c r="C2945" s="13" t="s">
        <v>59</v>
      </c>
      <c r="D2945" s="13" t="s">
        <v>183</v>
      </c>
      <c r="E2945" s="13">
        <v>240</v>
      </c>
      <c r="F2945" s="14" t="s">
        <v>372</v>
      </c>
      <c r="G2945" s="20">
        <v>1215.5</v>
      </c>
      <c r="H2945" s="20">
        <v>1216.4000000000001</v>
      </c>
      <c r="I2945" s="20">
        <v>1217.5</v>
      </c>
      <c r="J2945" s="20"/>
      <c r="K2945" s="20"/>
      <c r="L2945" s="20"/>
      <c r="M2945" s="20">
        <f t="shared" si="8378"/>
        <v>1215.5</v>
      </c>
      <c r="N2945" s="20">
        <f t="shared" si="8379"/>
        <v>1216.4000000000001</v>
      </c>
      <c r="O2945" s="20">
        <f t="shared" si="8380"/>
        <v>1217.5</v>
      </c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>
        <f t="shared" si="8577"/>
        <v>1215.5</v>
      </c>
      <c r="AA2945" s="23">
        <f t="shared" si="8578"/>
        <v>1216.4000000000001</v>
      </c>
      <c r="AB2945" s="23">
        <f t="shared" si="8579"/>
        <v>1217.5</v>
      </c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23"/>
      <c r="AN2945" s="23"/>
      <c r="AO2945" s="23">
        <f t="shared" si="8397"/>
        <v>1215.5</v>
      </c>
      <c r="AP2945" s="23">
        <f t="shared" si="8398"/>
        <v>1216.4000000000001</v>
      </c>
      <c r="AQ2945" s="23">
        <f t="shared" si="8399"/>
        <v>1217.5</v>
      </c>
      <c r="AR2945" s="23"/>
      <c r="AS2945" s="23">
        <f t="shared" si="8401"/>
        <v>1215.5</v>
      </c>
      <c r="AT2945" s="23"/>
      <c r="AU2945" s="23"/>
      <c r="AV2945" s="23"/>
      <c r="AW2945" s="23"/>
      <c r="AX2945" s="23"/>
      <c r="AY2945" s="23">
        <f t="shared" si="8613"/>
        <v>1215.5</v>
      </c>
      <c r="AZ2945" s="23"/>
      <c r="BA2945" s="23">
        <f t="shared" si="8614"/>
        <v>1215.5</v>
      </c>
      <c r="BB2945" s="23"/>
      <c r="BC2945" s="23"/>
      <c r="BD2945" s="23"/>
      <c r="BE2945" s="23"/>
      <c r="BF2945" s="23"/>
      <c r="BG2945" s="23"/>
      <c r="BH2945" s="23"/>
      <c r="BI2945" s="23"/>
      <c r="BJ2945" s="23"/>
      <c r="BK2945" s="23"/>
      <c r="BL2945" s="23"/>
      <c r="BM2945" s="23"/>
      <c r="BN2945" s="23"/>
      <c r="BO2945" s="23"/>
      <c r="BP2945" s="23"/>
      <c r="BQ2945" s="23"/>
      <c r="BR2945" s="23">
        <f t="shared" si="8503"/>
        <v>1215.5</v>
      </c>
      <c r="BS2945" s="23">
        <f t="shared" si="8504"/>
        <v>1216.4000000000001</v>
      </c>
      <c r="BT2945" s="23">
        <f t="shared" si="8505"/>
        <v>1217.5</v>
      </c>
      <c r="BU2945" s="23"/>
      <c r="BV2945" s="23">
        <f t="shared" si="8507"/>
        <v>1215.5</v>
      </c>
      <c r="BW2945" s="23"/>
    </row>
    <row r="2946" spans="1:77" ht="31.2" x14ac:dyDescent="0.3">
      <c r="A2946" s="13">
        <v>955</v>
      </c>
      <c r="B2946" s="13" t="s">
        <v>138</v>
      </c>
      <c r="C2946" s="13" t="s">
        <v>59</v>
      </c>
      <c r="D2946" s="13" t="s">
        <v>539</v>
      </c>
      <c r="E2946" s="13"/>
      <c r="F2946" s="14" t="s">
        <v>661</v>
      </c>
      <c r="G2946" s="20">
        <f>G2947</f>
        <v>927.8</v>
      </c>
      <c r="H2946" s="20">
        <f t="shared" ref="H2946:BW2947" si="8615">H2947</f>
        <v>927.8</v>
      </c>
      <c r="I2946" s="20">
        <f t="shared" si="8615"/>
        <v>927.8</v>
      </c>
      <c r="J2946" s="20">
        <f t="shared" si="8615"/>
        <v>0</v>
      </c>
      <c r="K2946" s="20">
        <f t="shared" si="8615"/>
        <v>0</v>
      </c>
      <c r="L2946" s="20">
        <f t="shared" si="8615"/>
        <v>0</v>
      </c>
      <c r="M2946" s="20">
        <f t="shared" si="8378"/>
        <v>927.8</v>
      </c>
      <c r="N2946" s="20">
        <f t="shared" si="8379"/>
        <v>927.8</v>
      </c>
      <c r="O2946" s="20">
        <f t="shared" si="8380"/>
        <v>927.8</v>
      </c>
      <c r="P2946" s="23">
        <f t="shared" si="8615"/>
        <v>0</v>
      </c>
      <c r="Q2946" s="23">
        <f t="shared" si="8615"/>
        <v>0</v>
      </c>
      <c r="R2946" s="23">
        <f t="shared" si="8615"/>
        <v>0</v>
      </c>
      <c r="S2946" s="23">
        <f t="shared" si="8615"/>
        <v>0</v>
      </c>
      <c r="T2946" s="23">
        <f t="shared" si="8615"/>
        <v>0</v>
      </c>
      <c r="U2946" s="23">
        <f t="shared" si="8615"/>
        <v>0</v>
      </c>
      <c r="V2946" s="23">
        <f t="shared" si="8615"/>
        <v>0</v>
      </c>
      <c r="W2946" s="23">
        <f t="shared" si="8615"/>
        <v>0</v>
      </c>
      <c r="X2946" s="23">
        <f t="shared" si="8615"/>
        <v>0</v>
      </c>
      <c r="Y2946" s="23">
        <f t="shared" si="8615"/>
        <v>0</v>
      </c>
      <c r="Z2946" s="23">
        <f t="shared" si="8577"/>
        <v>927.8</v>
      </c>
      <c r="AA2946" s="23">
        <f t="shared" si="8578"/>
        <v>927.8</v>
      </c>
      <c r="AB2946" s="23">
        <f t="shared" si="8579"/>
        <v>927.8</v>
      </c>
      <c r="AC2946" s="23">
        <f t="shared" si="8615"/>
        <v>0</v>
      </c>
      <c r="AD2946" s="23">
        <f t="shared" si="8615"/>
        <v>0</v>
      </c>
      <c r="AE2946" s="23">
        <f t="shared" si="8615"/>
        <v>0</v>
      </c>
      <c r="AF2946" s="23">
        <f t="shared" si="8615"/>
        <v>0</v>
      </c>
      <c r="AG2946" s="23">
        <f t="shared" si="8615"/>
        <v>0</v>
      </c>
      <c r="AH2946" s="23">
        <f t="shared" si="8615"/>
        <v>0</v>
      </c>
      <c r="AI2946" s="23">
        <f t="shared" si="8615"/>
        <v>0</v>
      </c>
      <c r="AJ2946" s="23">
        <f t="shared" si="8615"/>
        <v>0</v>
      </c>
      <c r="AK2946" s="23">
        <f t="shared" si="8615"/>
        <v>0</v>
      </c>
      <c r="AL2946" s="23">
        <f t="shared" si="8615"/>
        <v>0</v>
      </c>
      <c r="AM2946" s="23">
        <f t="shared" si="8615"/>
        <v>0</v>
      </c>
      <c r="AN2946" s="23">
        <f t="shared" si="8615"/>
        <v>0</v>
      </c>
      <c r="AO2946" s="23">
        <f t="shared" si="8397"/>
        <v>927.8</v>
      </c>
      <c r="AP2946" s="23">
        <f t="shared" si="8398"/>
        <v>927.8</v>
      </c>
      <c r="AQ2946" s="23">
        <f t="shared" si="8399"/>
        <v>927.8</v>
      </c>
      <c r="AR2946" s="23">
        <f t="shared" si="8615"/>
        <v>0</v>
      </c>
      <c r="AS2946" s="23">
        <f t="shared" si="8401"/>
        <v>927.8</v>
      </c>
      <c r="AT2946" s="23">
        <f t="shared" si="8615"/>
        <v>0</v>
      </c>
      <c r="AU2946" s="23">
        <f t="shared" si="8615"/>
        <v>0</v>
      </c>
      <c r="AV2946" s="23">
        <f t="shared" si="8615"/>
        <v>0</v>
      </c>
      <c r="AW2946" s="23">
        <f t="shared" si="8615"/>
        <v>0</v>
      </c>
      <c r="AX2946" s="23">
        <f t="shared" si="8615"/>
        <v>0</v>
      </c>
      <c r="AY2946" s="23">
        <f t="shared" si="8613"/>
        <v>927.8</v>
      </c>
      <c r="AZ2946" s="23">
        <f t="shared" si="8615"/>
        <v>0</v>
      </c>
      <c r="BA2946" s="23">
        <f t="shared" si="8614"/>
        <v>927.8</v>
      </c>
      <c r="BB2946" s="23">
        <f t="shared" si="8615"/>
        <v>0</v>
      </c>
      <c r="BC2946" s="23">
        <f t="shared" si="8615"/>
        <v>0</v>
      </c>
      <c r="BD2946" s="23">
        <f t="shared" si="8615"/>
        <v>0</v>
      </c>
      <c r="BE2946" s="23">
        <f t="shared" si="8615"/>
        <v>0</v>
      </c>
      <c r="BF2946" s="23">
        <f t="shared" si="8615"/>
        <v>0</v>
      </c>
      <c r="BG2946" s="23">
        <f t="shared" si="8615"/>
        <v>0</v>
      </c>
      <c r="BH2946" s="23">
        <f t="shared" si="8615"/>
        <v>0</v>
      </c>
      <c r="BI2946" s="23">
        <f t="shared" si="8615"/>
        <v>0</v>
      </c>
      <c r="BJ2946" s="23">
        <f t="shared" si="8615"/>
        <v>0</v>
      </c>
      <c r="BK2946" s="23">
        <f t="shared" si="8615"/>
        <v>0</v>
      </c>
      <c r="BL2946" s="23">
        <f t="shared" si="8615"/>
        <v>0</v>
      </c>
      <c r="BM2946" s="23">
        <f t="shared" si="8615"/>
        <v>0</v>
      </c>
      <c r="BN2946" s="23">
        <f t="shared" si="8615"/>
        <v>0</v>
      </c>
      <c r="BO2946" s="23">
        <f t="shared" si="8615"/>
        <v>0</v>
      </c>
      <c r="BP2946" s="23">
        <f t="shared" si="8615"/>
        <v>0</v>
      </c>
      <c r="BQ2946" s="23">
        <f t="shared" si="8615"/>
        <v>0</v>
      </c>
      <c r="BR2946" s="23">
        <f t="shared" si="8503"/>
        <v>927.8</v>
      </c>
      <c r="BS2946" s="23">
        <f t="shared" si="8504"/>
        <v>927.8</v>
      </c>
      <c r="BT2946" s="23">
        <f t="shared" si="8505"/>
        <v>927.8</v>
      </c>
      <c r="BU2946" s="23">
        <f t="shared" si="8615"/>
        <v>0</v>
      </c>
      <c r="BV2946" s="23">
        <f t="shared" si="8507"/>
        <v>927.8</v>
      </c>
      <c r="BW2946" s="23">
        <f t="shared" si="8615"/>
        <v>0</v>
      </c>
    </row>
    <row r="2947" spans="1:77" ht="31.2" x14ac:dyDescent="0.3">
      <c r="A2947" s="13">
        <v>955</v>
      </c>
      <c r="B2947" s="13" t="s">
        <v>138</v>
      </c>
      <c r="C2947" s="13" t="s">
        <v>59</v>
      </c>
      <c r="D2947" s="13" t="s">
        <v>539</v>
      </c>
      <c r="E2947" s="13" t="s">
        <v>7</v>
      </c>
      <c r="F2947" s="14" t="s">
        <v>383</v>
      </c>
      <c r="G2947" s="20">
        <f>G2948</f>
        <v>927.8</v>
      </c>
      <c r="H2947" s="20">
        <f t="shared" si="8615"/>
        <v>927.8</v>
      </c>
      <c r="I2947" s="20">
        <f t="shared" si="8615"/>
        <v>927.8</v>
      </c>
      <c r="J2947" s="20">
        <f t="shared" si="8615"/>
        <v>0</v>
      </c>
      <c r="K2947" s="20">
        <f t="shared" si="8615"/>
        <v>0</v>
      </c>
      <c r="L2947" s="20">
        <f t="shared" si="8615"/>
        <v>0</v>
      </c>
      <c r="M2947" s="20">
        <f t="shared" si="8378"/>
        <v>927.8</v>
      </c>
      <c r="N2947" s="20">
        <f t="shared" si="8379"/>
        <v>927.8</v>
      </c>
      <c r="O2947" s="20">
        <f t="shared" si="8380"/>
        <v>927.8</v>
      </c>
      <c r="P2947" s="23">
        <f t="shared" si="8615"/>
        <v>0</v>
      </c>
      <c r="Q2947" s="23">
        <f t="shared" si="8615"/>
        <v>0</v>
      </c>
      <c r="R2947" s="23">
        <f t="shared" si="8615"/>
        <v>0</v>
      </c>
      <c r="S2947" s="23">
        <f t="shared" si="8615"/>
        <v>0</v>
      </c>
      <c r="T2947" s="23">
        <f t="shared" si="8615"/>
        <v>0</v>
      </c>
      <c r="U2947" s="23">
        <f t="shared" si="8615"/>
        <v>0</v>
      </c>
      <c r="V2947" s="23">
        <f t="shared" si="8615"/>
        <v>0</v>
      </c>
      <c r="W2947" s="23">
        <f t="shared" si="8615"/>
        <v>0</v>
      </c>
      <c r="X2947" s="23">
        <f t="shared" si="8615"/>
        <v>0</v>
      </c>
      <c r="Y2947" s="23">
        <f t="shared" si="8615"/>
        <v>0</v>
      </c>
      <c r="Z2947" s="23">
        <f t="shared" si="8577"/>
        <v>927.8</v>
      </c>
      <c r="AA2947" s="23">
        <f t="shared" si="8578"/>
        <v>927.8</v>
      </c>
      <c r="AB2947" s="23">
        <f t="shared" si="8579"/>
        <v>927.8</v>
      </c>
      <c r="AC2947" s="23">
        <f t="shared" si="8615"/>
        <v>0</v>
      </c>
      <c r="AD2947" s="23">
        <f t="shared" si="8615"/>
        <v>0</v>
      </c>
      <c r="AE2947" s="23">
        <f t="shared" si="8615"/>
        <v>0</v>
      </c>
      <c r="AF2947" s="23">
        <f t="shared" si="8615"/>
        <v>0</v>
      </c>
      <c r="AG2947" s="23">
        <f t="shared" si="8615"/>
        <v>0</v>
      </c>
      <c r="AH2947" s="23">
        <f t="shared" si="8615"/>
        <v>0</v>
      </c>
      <c r="AI2947" s="23">
        <f t="shared" si="8615"/>
        <v>0</v>
      </c>
      <c r="AJ2947" s="23">
        <f t="shared" si="8615"/>
        <v>0</v>
      </c>
      <c r="AK2947" s="23">
        <f t="shared" si="8615"/>
        <v>0</v>
      </c>
      <c r="AL2947" s="23">
        <f t="shared" si="8615"/>
        <v>0</v>
      </c>
      <c r="AM2947" s="23">
        <f t="shared" si="8615"/>
        <v>0</v>
      </c>
      <c r="AN2947" s="23">
        <f t="shared" si="8615"/>
        <v>0</v>
      </c>
      <c r="AO2947" s="23">
        <f t="shared" si="8397"/>
        <v>927.8</v>
      </c>
      <c r="AP2947" s="23">
        <f t="shared" si="8398"/>
        <v>927.8</v>
      </c>
      <c r="AQ2947" s="23">
        <f t="shared" si="8399"/>
        <v>927.8</v>
      </c>
      <c r="AR2947" s="23">
        <f t="shared" si="8615"/>
        <v>0</v>
      </c>
      <c r="AS2947" s="23">
        <f t="shared" si="8401"/>
        <v>927.8</v>
      </c>
      <c r="AT2947" s="23">
        <f t="shared" si="8615"/>
        <v>0</v>
      </c>
      <c r="AU2947" s="23">
        <f t="shared" si="8615"/>
        <v>0</v>
      </c>
      <c r="AV2947" s="23">
        <f t="shared" si="8615"/>
        <v>0</v>
      </c>
      <c r="AW2947" s="23">
        <f t="shared" si="8615"/>
        <v>0</v>
      </c>
      <c r="AX2947" s="23">
        <f t="shared" si="8615"/>
        <v>0</v>
      </c>
      <c r="AY2947" s="23">
        <f t="shared" si="8613"/>
        <v>927.8</v>
      </c>
      <c r="AZ2947" s="23">
        <f t="shared" si="8615"/>
        <v>0</v>
      </c>
      <c r="BA2947" s="23">
        <f t="shared" si="8614"/>
        <v>927.8</v>
      </c>
      <c r="BB2947" s="23">
        <f t="shared" si="8615"/>
        <v>0</v>
      </c>
      <c r="BC2947" s="23">
        <f t="shared" si="8615"/>
        <v>0</v>
      </c>
      <c r="BD2947" s="23">
        <f t="shared" si="8615"/>
        <v>0</v>
      </c>
      <c r="BE2947" s="23">
        <f t="shared" si="8615"/>
        <v>0</v>
      </c>
      <c r="BF2947" s="23">
        <f t="shared" si="8615"/>
        <v>0</v>
      </c>
      <c r="BG2947" s="23">
        <f t="shared" si="8615"/>
        <v>0</v>
      </c>
      <c r="BH2947" s="23">
        <f t="shared" si="8615"/>
        <v>0</v>
      </c>
      <c r="BI2947" s="23">
        <f t="shared" si="8615"/>
        <v>0</v>
      </c>
      <c r="BJ2947" s="23">
        <f t="shared" si="8615"/>
        <v>0</v>
      </c>
      <c r="BK2947" s="23">
        <f t="shared" si="8615"/>
        <v>0</v>
      </c>
      <c r="BL2947" s="23">
        <f t="shared" si="8615"/>
        <v>0</v>
      </c>
      <c r="BM2947" s="23">
        <f t="shared" si="8615"/>
        <v>0</v>
      </c>
      <c r="BN2947" s="23">
        <f t="shared" si="8615"/>
        <v>0</v>
      </c>
      <c r="BO2947" s="23">
        <f t="shared" si="8615"/>
        <v>0</v>
      </c>
      <c r="BP2947" s="23">
        <f t="shared" si="8615"/>
        <v>0</v>
      </c>
      <c r="BQ2947" s="23">
        <f t="shared" si="8615"/>
        <v>0</v>
      </c>
      <c r="BR2947" s="23">
        <f t="shared" si="8503"/>
        <v>927.8</v>
      </c>
      <c r="BS2947" s="23">
        <f t="shared" si="8504"/>
        <v>927.8</v>
      </c>
      <c r="BT2947" s="23">
        <f t="shared" si="8505"/>
        <v>927.8</v>
      </c>
      <c r="BU2947" s="23">
        <f t="shared" si="8615"/>
        <v>0</v>
      </c>
      <c r="BV2947" s="23">
        <f t="shared" si="8507"/>
        <v>927.8</v>
      </c>
      <c r="BW2947" s="23">
        <f t="shared" si="8615"/>
        <v>0</v>
      </c>
    </row>
    <row r="2948" spans="1:77" ht="31.2" x14ac:dyDescent="0.3">
      <c r="A2948" s="13">
        <v>955</v>
      </c>
      <c r="B2948" s="13" t="s">
        <v>138</v>
      </c>
      <c r="C2948" s="13" t="s">
        <v>59</v>
      </c>
      <c r="D2948" s="13" t="s">
        <v>539</v>
      </c>
      <c r="E2948" s="13">
        <v>240</v>
      </c>
      <c r="F2948" s="14" t="s">
        <v>372</v>
      </c>
      <c r="G2948" s="20">
        <v>927.8</v>
      </c>
      <c r="H2948" s="20">
        <v>927.8</v>
      </c>
      <c r="I2948" s="20">
        <v>927.8</v>
      </c>
      <c r="J2948" s="20"/>
      <c r="K2948" s="20"/>
      <c r="L2948" s="20"/>
      <c r="M2948" s="20">
        <f t="shared" si="8378"/>
        <v>927.8</v>
      </c>
      <c r="N2948" s="20">
        <f t="shared" si="8379"/>
        <v>927.8</v>
      </c>
      <c r="O2948" s="20">
        <f t="shared" si="8380"/>
        <v>927.8</v>
      </c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>
        <f t="shared" si="8577"/>
        <v>927.8</v>
      </c>
      <c r="AA2948" s="23">
        <f t="shared" si="8578"/>
        <v>927.8</v>
      </c>
      <c r="AB2948" s="23">
        <f t="shared" si="8579"/>
        <v>927.8</v>
      </c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>
        <f t="shared" si="8397"/>
        <v>927.8</v>
      </c>
      <c r="AP2948" s="23">
        <f t="shared" si="8398"/>
        <v>927.8</v>
      </c>
      <c r="AQ2948" s="23">
        <f t="shared" si="8399"/>
        <v>927.8</v>
      </c>
      <c r="AR2948" s="23"/>
      <c r="AS2948" s="23">
        <f t="shared" si="8401"/>
        <v>927.8</v>
      </c>
      <c r="AT2948" s="23"/>
      <c r="AU2948" s="23"/>
      <c r="AV2948" s="23"/>
      <c r="AW2948" s="23"/>
      <c r="AX2948" s="23"/>
      <c r="AY2948" s="23">
        <f t="shared" si="8613"/>
        <v>927.8</v>
      </c>
      <c r="AZ2948" s="23"/>
      <c r="BA2948" s="23">
        <f t="shared" si="8614"/>
        <v>927.8</v>
      </c>
      <c r="BB2948" s="23"/>
      <c r="BC2948" s="23"/>
      <c r="BD2948" s="23"/>
      <c r="BE2948" s="23"/>
      <c r="BF2948" s="23"/>
      <c r="BG2948" s="23"/>
      <c r="BH2948" s="23"/>
      <c r="BI2948" s="23"/>
      <c r="BJ2948" s="23"/>
      <c r="BK2948" s="23"/>
      <c r="BL2948" s="23"/>
      <c r="BM2948" s="23"/>
      <c r="BN2948" s="23"/>
      <c r="BO2948" s="23"/>
      <c r="BP2948" s="23"/>
      <c r="BQ2948" s="23"/>
      <c r="BR2948" s="23">
        <f t="shared" si="8503"/>
        <v>927.8</v>
      </c>
      <c r="BS2948" s="23">
        <f t="shared" si="8504"/>
        <v>927.8</v>
      </c>
      <c r="BT2948" s="23">
        <f t="shared" si="8505"/>
        <v>927.8</v>
      </c>
      <c r="BU2948" s="23"/>
      <c r="BV2948" s="23">
        <f t="shared" si="8507"/>
        <v>927.8</v>
      </c>
      <c r="BW2948" s="23"/>
    </row>
    <row r="2949" spans="1:77" ht="46.8" x14ac:dyDescent="0.3">
      <c r="A2949" s="13">
        <v>955</v>
      </c>
      <c r="B2949" s="13" t="s">
        <v>138</v>
      </c>
      <c r="C2949" s="13" t="s">
        <v>59</v>
      </c>
      <c r="D2949" s="13" t="s">
        <v>540</v>
      </c>
      <c r="E2949" s="13"/>
      <c r="F2949" s="14" t="s">
        <v>662</v>
      </c>
      <c r="G2949" s="20">
        <f>G2950</f>
        <v>1100</v>
      </c>
      <c r="H2949" s="20">
        <f t="shared" ref="H2949:BW2950" si="8616">H2950</f>
        <v>1200</v>
      </c>
      <c r="I2949" s="20">
        <f t="shared" si="8616"/>
        <v>950</v>
      </c>
      <c r="J2949" s="20">
        <f t="shared" si="8616"/>
        <v>0</v>
      </c>
      <c r="K2949" s="20">
        <f t="shared" si="8616"/>
        <v>0</v>
      </c>
      <c r="L2949" s="20">
        <f t="shared" si="8616"/>
        <v>0</v>
      </c>
      <c r="M2949" s="20">
        <f t="shared" si="8378"/>
        <v>1100</v>
      </c>
      <c r="N2949" s="20">
        <f t="shared" si="8379"/>
        <v>1200</v>
      </c>
      <c r="O2949" s="20">
        <f t="shared" si="8380"/>
        <v>950</v>
      </c>
      <c r="P2949" s="23">
        <f t="shared" si="8616"/>
        <v>0</v>
      </c>
      <c r="Q2949" s="23">
        <f t="shared" si="8616"/>
        <v>0</v>
      </c>
      <c r="R2949" s="23">
        <f t="shared" si="8616"/>
        <v>0</v>
      </c>
      <c r="S2949" s="23">
        <f t="shared" si="8616"/>
        <v>0</v>
      </c>
      <c r="T2949" s="23">
        <f t="shared" si="8616"/>
        <v>0</v>
      </c>
      <c r="U2949" s="23">
        <f t="shared" si="8616"/>
        <v>0</v>
      </c>
      <c r="V2949" s="23">
        <f t="shared" si="8616"/>
        <v>0</v>
      </c>
      <c r="W2949" s="23">
        <f t="shared" si="8616"/>
        <v>0</v>
      </c>
      <c r="X2949" s="23">
        <f t="shared" si="8616"/>
        <v>0</v>
      </c>
      <c r="Y2949" s="23">
        <f t="shared" si="8616"/>
        <v>0</v>
      </c>
      <c r="Z2949" s="23">
        <f t="shared" si="8577"/>
        <v>1100</v>
      </c>
      <c r="AA2949" s="23">
        <f t="shared" si="8578"/>
        <v>1200</v>
      </c>
      <c r="AB2949" s="23">
        <f t="shared" si="8579"/>
        <v>950</v>
      </c>
      <c r="AC2949" s="23">
        <f t="shared" si="8616"/>
        <v>0</v>
      </c>
      <c r="AD2949" s="23">
        <f t="shared" si="8616"/>
        <v>0</v>
      </c>
      <c r="AE2949" s="23">
        <f t="shared" si="8616"/>
        <v>0</v>
      </c>
      <c r="AF2949" s="23">
        <f t="shared" si="8616"/>
        <v>0</v>
      </c>
      <c r="AG2949" s="23">
        <f t="shared" si="8616"/>
        <v>0</v>
      </c>
      <c r="AH2949" s="23">
        <f t="shared" si="8616"/>
        <v>0</v>
      </c>
      <c r="AI2949" s="23">
        <f t="shared" si="8616"/>
        <v>0</v>
      </c>
      <c r="AJ2949" s="23">
        <f t="shared" si="8616"/>
        <v>0</v>
      </c>
      <c r="AK2949" s="23">
        <f t="shared" si="8616"/>
        <v>0</v>
      </c>
      <c r="AL2949" s="23">
        <f t="shared" si="8616"/>
        <v>0</v>
      </c>
      <c r="AM2949" s="23">
        <f t="shared" si="8616"/>
        <v>0</v>
      </c>
      <c r="AN2949" s="23">
        <f t="shared" si="8616"/>
        <v>0</v>
      </c>
      <c r="AO2949" s="23">
        <f t="shared" si="8397"/>
        <v>1100</v>
      </c>
      <c r="AP2949" s="23">
        <f t="shared" si="8398"/>
        <v>1200</v>
      </c>
      <c r="AQ2949" s="23">
        <f t="shared" si="8399"/>
        <v>950</v>
      </c>
      <c r="AR2949" s="23">
        <f t="shared" si="8616"/>
        <v>0</v>
      </c>
      <c r="AS2949" s="23">
        <f t="shared" si="8401"/>
        <v>1100</v>
      </c>
      <c r="AT2949" s="23">
        <f t="shared" si="8616"/>
        <v>0</v>
      </c>
      <c r="AU2949" s="23">
        <f t="shared" si="8616"/>
        <v>0</v>
      </c>
      <c r="AV2949" s="23">
        <f t="shared" si="8616"/>
        <v>0</v>
      </c>
      <c r="AW2949" s="23">
        <f t="shared" si="8616"/>
        <v>0</v>
      </c>
      <c r="AX2949" s="23">
        <f t="shared" si="8616"/>
        <v>0</v>
      </c>
      <c r="AY2949" s="23">
        <f t="shared" si="8613"/>
        <v>1100</v>
      </c>
      <c r="AZ2949" s="23">
        <f t="shared" si="8616"/>
        <v>0</v>
      </c>
      <c r="BA2949" s="23">
        <f t="shared" si="8614"/>
        <v>1100</v>
      </c>
      <c r="BB2949" s="23">
        <f t="shared" si="8616"/>
        <v>0</v>
      </c>
      <c r="BC2949" s="23">
        <f t="shared" si="8616"/>
        <v>0</v>
      </c>
      <c r="BD2949" s="23">
        <f t="shared" si="8616"/>
        <v>0</v>
      </c>
      <c r="BE2949" s="23">
        <f t="shared" si="8616"/>
        <v>0</v>
      </c>
      <c r="BF2949" s="23">
        <f t="shared" si="8616"/>
        <v>0</v>
      </c>
      <c r="BG2949" s="23">
        <f t="shared" si="8616"/>
        <v>0</v>
      </c>
      <c r="BH2949" s="23">
        <f t="shared" si="8616"/>
        <v>0</v>
      </c>
      <c r="BI2949" s="23">
        <f t="shared" si="8616"/>
        <v>0</v>
      </c>
      <c r="BJ2949" s="23">
        <f t="shared" si="8616"/>
        <v>0</v>
      </c>
      <c r="BK2949" s="23">
        <f t="shared" si="8616"/>
        <v>0</v>
      </c>
      <c r="BL2949" s="23">
        <f t="shared" si="8616"/>
        <v>0</v>
      </c>
      <c r="BM2949" s="23">
        <f t="shared" si="8616"/>
        <v>0</v>
      </c>
      <c r="BN2949" s="23">
        <f t="shared" si="8616"/>
        <v>0</v>
      </c>
      <c r="BO2949" s="23">
        <f t="shared" si="8616"/>
        <v>0</v>
      </c>
      <c r="BP2949" s="23">
        <f t="shared" si="8616"/>
        <v>0</v>
      </c>
      <c r="BQ2949" s="23">
        <f t="shared" si="8616"/>
        <v>0</v>
      </c>
      <c r="BR2949" s="23">
        <f t="shared" si="8503"/>
        <v>1100</v>
      </c>
      <c r="BS2949" s="23">
        <f t="shared" si="8504"/>
        <v>1200</v>
      </c>
      <c r="BT2949" s="23">
        <f t="shared" si="8505"/>
        <v>950</v>
      </c>
      <c r="BU2949" s="23">
        <f t="shared" si="8616"/>
        <v>0</v>
      </c>
      <c r="BV2949" s="23">
        <f t="shared" si="8507"/>
        <v>1100</v>
      </c>
      <c r="BW2949" s="23">
        <f t="shared" si="8616"/>
        <v>0</v>
      </c>
    </row>
    <row r="2950" spans="1:77" ht="31.2" x14ac:dyDescent="0.3">
      <c r="A2950" s="13">
        <v>955</v>
      </c>
      <c r="B2950" s="13" t="s">
        <v>138</v>
      </c>
      <c r="C2950" s="13" t="s">
        <v>59</v>
      </c>
      <c r="D2950" s="13" t="s">
        <v>540</v>
      </c>
      <c r="E2950" s="13" t="s">
        <v>94</v>
      </c>
      <c r="F2950" s="14" t="s">
        <v>386</v>
      </c>
      <c r="G2950" s="20">
        <f>G2951</f>
        <v>1100</v>
      </c>
      <c r="H2950" s="20">
        <f t="shared" si="8616"/>
        <v>1200</v>
      </c>
      <c r="I2950" s="20">
        <f t="shared" si="8616"/>
        <v>950</v>
      </c>
      <c r="J2950" s="20">
        <f t="shared" si="8616"/>
        <v>0</v>
      </c>
      <c r="K2950" s="20">
        <f t="shared" si="8616"/>
        <v>0</v>
      </c>
      <c r="L2950" s="20">
        <f t="shared" si="8616"/>
        <v>0</v>
      </c>
      <c r="M2950" s="20">
        <f t="shared" si="8378"/>
        <v>1100</v>
      </c>
      <c r="N2950" s="20">
        <f t="shared" si="8379"/>
        <v>1200</v>
      </c>
      <c r="O2950" s="20">
        <f t="shared" si="8380"/>
        <v>950</v>
      </c>
      <c r="P2950" s="23">
        <f t="shared" si="8616"/>
        <v>0</v>
      </c>
      <c r="Q2950" s="23">
        <f t="shared" si="8616"/>
        <v>0</v>
      </c>
      <c r="R2950" s="23">
        <f t="shared" si="8616"/>
        <v>0</v>
      </c>
      <c r="S2950" s="23">
        <f t="shared" si="8616"/>
        <v>0</v>
      </c>
      <c r="T2950" s="23">
        <f t="shared" si="8616"/>
        <v>0</v>
      </c>
      <c r="U2950" s="23">
        <f t="shared" si="8616"/>
        <v>0</v>
      </c>
      <c r="V2950" s="23">
        <f t="shared" si="8616"/>
        <v>0</v>
      </c>
      <c r="W2950" s="23">
        <f t="shared" si="8616"/>
        <v>0</v>
      </c>
      <c r="X2950" s="23">
        <f t="shared" si="8616"/>
        <v>0</v>
      </c>
      <c r="Y2950" s="23">
        <f t="shared" si="8616"/>
        <v>0</v>
      </c>
      <c r="Z2950" s="23">
        <f t="shared" si="8577"/>
        <v>1100</v>
      </c>
      <c r="AA2950" s="23">
        <f t="shared" si="8578"/>
        <v>1200</v>
      </c>
      <c r="AB2950" s="23">
        <f t="shared" si="8579"/>
        <v>950</v>
      </c>
      <c r="AC2950" s="23">
        <f t="shared" si="8616"/>
        <v>0</v>
      </c>
      <c r="AD2950" s="23">
        <f t="shared" si="8616"/>
        <v>0</v>
      </c>
      <c r="AE2950" s="23">
        <f t="shared" si="8616"/>
        <v>0</v>
      </c>
      <c r="AF2950" s="23">
        <f t="shared" si="8616"/>
        <v>0</v>
      </c>
      <c r="AG2950" s="23">
        <f t="shared" si="8616"/>
        <v>0</v>
      </c>
      <c r="AH2950" s="23">
        <f t="shared" si="8616"/>
        <v>0</v>
      </c>
      <c r="AI2950" s="23">
        <f t="shared" si="8616"/>
        <v>0</v>
      </c>
      <c r="AJ2950" s="23">
        <f t="shared" si="8616"/>
        <v>0</v>
      </c>
      <c r="AK2950" s="23">
        <f t="shared" si="8616"/>
        <v>0</v>
      </c>
      <c r="AL2950" s="23">
        <f t="shared" si="8616"/>
        <v>0</v>
      </c>
      <c r="AM2950" s="23">
        <f t="shared" si="8616"/>
        <v>0</v>
      </c>
      <c r="AN2950" s="23">
        <f t="shared" si="8616"/>
        <v>0</v>
      </c>
      <c r="AO2950" s="23">
        <f t="shared" si="8397"/>
        <v>1100</v>
      </c>
      <c r="AP2950" s="23">
        <f t="shared" si="8398"/>
        <v>1200</v>
      </c>
      <c r="AQ2950" s="23">
        <f t="shared" si="8399"/>
        <v>950</v>
      </c>
      <c r="AR2950" s="23">
        <f t="shared" si="8616"/>
        <v>0</v>
      </c>
      <c r="AS2950" s="23">
        <f t="shared" si="8401"/>
        <v>1100</v>
      </c>
      <c r="AT2950" s="23">
        <f t="shared" si="8616"/>
        <v>0</v>
      </c>
      <c r="AU2950" s="23">
        <f t="shared" si="8616"/>
        <v>0</v>
      </c>
      <c r="AV2950" s="23">
        <f t="shared" si="8616"/>
        <v>0</v>
      </c>
      <c r="AW2950" s="23">
        <f t="shared" si="8616"/>
        <v>0</v>
      </c>
      <c r="AX2950" s="23">
        <f t="shared" si="8616"/>
        <v>0</v>
      </c>
      <c r="AY2950" s="23">
        <f t="shared" si="8613"/>
        <v>1100</v>
      </c>
      <c r="AZ2950" s="23">
        <f t="shared" si="8616"/>
        <v>0</v>
      </c>
      <c r="BA2950" s="23">
        <f t="shared" si="8614"/>
        <v>1100</v>
      </c>
      <c r="BB2950" s="23">
        <f t="shared" si="8616"/>
        <v>0</v>
      </c>
      <c r="BC2950" s="23">
        <f t="shared" si="8616"/>
        <v>0</v>
      </c>
      <c r="BD2950" s="23">
        <f t="shared" si="8616"/>
        <v>0</v>
      </c>
      <c r="BE2950" s="23">
        <f t="shared" si="8616"/>
        <v>0</v>
      </c>
      <c r="BF2950" s="23">
        <f t="shared" si="8616"/>
        <v>0</v>
      </c>
      <c r="BG2950" s="23">
        <f t="shared" si="8616"/>
        <v>0</v>
      </c>
      <c r="BH2950" s="23">
        <f t="shared" si="8616"/>
        <v>0</v>
      </c>
      <c r="BI2950" s="23">
        <f t="shared" si="8616"/>
        <v>0</v>
      </c>
      <c r="BJ2950" s="23">
        <f t="shared" si="8616"/>
        <v>0</v>
      </c>
      <c r="BK2950" s="23">
        <f t="shared" si="8616"/>
        <v>0</v>
      </c>
      <c r="BL2950" s="23">
        <f t="shared" si="8616"/>
        <v>0</v>
      </c>
      <c r="BM2950" s="23">
        <f t="shared" si="8616"/>
        <v>0</v>
      </c>
      <c r="BN2950" s="23">
        <f t="shared" si="8616"/>
        <v>0</v>
      </c>
      <c r="BO2950" s="23">
        <f t="shared" si="8616"/>
        <v>0</v>
      </c>
      <c r="BP2950" s="23">
        <f t="shared" si="8616"/>
        <v>0</v>
      </c>
      <c r="BQ2950" s="23">
        <f t="shared" si="8616"/>
        <v>0</v>
      </c>
      <c r="BR2950" s="23">
        <f t="shared" si="8503"/>
        <v>1100</v>
      </c>
      <c r="BS2950" s="23">
        <f t="shared" si="8504"/>
        <v>1200</v>
      </c>
      <c r="BT2950" s="23">
        <f t="shared" si="8505"/>
        <v>950</v>
      </c>
      <c r="BU2950" s="23">
        <f t="shared" si="8616"/>
        <v>0</v>
      </c>
      <c r="BV2950" s="23">
        <f t="shared" si="8507"/>
        <v>1100</v>
      </c>
      <c r="BW2950" s="23">
        <f t="shared" si="8616"/>
        <v>0</v>
      </c>
    </row>
    <row r="2951" spans="1:77" ht="46.8" x14ac:dyDescent="0.3">
      <c r="A2951" s="13">
        <v>955</v>
      </c>
      <c r="B2951" s="13" t="s">
        <v>138</v>
      </c>
      <c r="C2951" s="13" t="s">
        <v>59</v>
      </c>
      <c r="D2951" s="13" t="s">
        <v>540</v>
      </c>
      <c r="E2951" s="13">
        <v>630</v>
      </c>
      <c r="F2951" s="14" t="s">
        <v>379</v>
      </c>
      <c r="G2951" s="20">
        <v>1100</v>
      </c>
      <c r="H2951" s="20">
        <v>1200</v>
      </c>
      <c r="I2951" s="20">
        <v>950</v>
      </c>
      <c r="J2951" s="20"/>
      <c r="K2951" s="20"/>
      <c r="L2951" s="20"/>
      <c r="M2951" s="20">
        <f t="shared" si="8378"/>
        <v>1100</v>
      </c>
      <c r="N2951" s="20">
        <f t="shared" si="8379"/>
        <v>1200</v>
      </c>
      <c r="O2951" s="20">
        <f t="shared" si="8380"/>
        <v>950</v>
      </c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>
        <f t="shared" si="8577"/>
        <v>1100</v>
      </c>
      <c r="AA2951" s="23">
        <f t="shared" si="8578"/>
        <v>1200</v>
      </c>
      <c r="AB2951" s="23">
        <f t="shared" si="8579"/>
        <v>950</v>
      </c>
      <c r="AC2951" s="23"/>
      <c r="AD2951" s="23"/>
      <c r="AE2951" s="23"/>
      <c r="AF2951" s="23"/>
      <c r="AG2951" s="23"/>
      <c r="AH2951" s="23"/>
      <c r="AI2951" s="23"/>
      <c r="AJ2951" s="23"/>
      <c r="AK2951" s="23"/>
      <c r="AL2951" s="23"/>
      <c r="AM2951" s="23"/>
      <c r="AN2951" s="23"/>
      <c r="AO2951" s="23">
        <f t="shared" si="8397"/>
        <v>1100</v>
      </c>
      <c r="AP2951" s="23">
        <f t="shared" si="8398"/>
        <v>1200</v>
      </c>
      <c r="AQ2951" s="23">
        <f t="shared" si="8399"/>
        <v>950</v>
      </c>
      <c r="AR2951" s="23"/>
      <c r="AS2951" s="23">
        <f t="shared" si="8401"/>
        <v>1100</v>
      </c>
      <c r="AT2951" s="23"/>
      <c r="AU2951" s="23"/>
      <c r="AV2951" s="23"/>
      <c r="AW2951" s="23"/>
      <c r="AX2951" s="23"/>
      <c r="AY2951" s="23">
        <f t="shared" si="8613"/>
        <v>1100</v>
      </c>
      <c r="AZ2951" s="23"/>
      <c r="BA2951" s="23">
        <f t="shared" si="8614"/>
        <v>1100</v>
      </c>
      <c r="BB2951" s="23"/>
      <c r="BC2951" s="23"/>
      <c r="BD2951" s="23"/>
      <c r="BE2951" s="23"/>
      <c r="BF2951" s="23"/>
      <c r="BG2951" s="23"/>
      <c r="BH2951" s="23"/>
      <c r="BI2951" s="23"/>
      <c r="BJ2951" s="23"/>
      <c r="BK2951" s="23"/>
      <c r="BL2951" s="23"/>
      <c r="BM2951" s="23"/>
      <c r="BN2951" s="23"/>
      <c r="BO2951" s="23"/>
      <c r="BP2951" s="23"/>
      <c r="BQ2951" s="23"/>
      <c r="BR2951" s="23">
        <f t="shared" si="8503"/>
        <v>1100</v>
      </c>
      <c r="BS2951" s="23">
        <f t="shared" si="8504"/>
        <v>1200</v>
      </c>
      <c r="BT2951" s="23">
        <f t="shared" si="8505"/>
        <v>950</v>
      </c>
      <c r="BU2951" s="23"/>
      <c r="BV2951" s="23">
        <f t="shared" si="8507"/>
        <v>1100</v>
      </c>
      <c r="BW2951" s="23"/>
      <c r="BY2951" s="3"/>
    </row>
    <row r="2952" spans="1:77" x14ac:dyDescent="0.3">
      <c r="A2952" s="13">
        <v>955</v>
      </c>
      <c r="B2952" s="13" t="s">
        <v>138</v>
      </c>
      <c r="C2952" s="13" t="s">
        <v>59</v>
      </c>
      <c r="D2952" s="13" t="s">
        <v>541</v>
      </c>
      <c r="E2952" s="13"/>
      <c r="F2952" s="14" t="s">
        <v>665</v>
      </c>
      <c r="G2952" s="20">
        <f>G2953</f>
        <v>287.39999999999998</v>
      </c>
      <c r="H2952" s="20">
        <f t="shared" ref="H2952:BW2953" si="8617">H2953</f>
        <v>287.39999999999998</v>
      </c>
      <c r="I2952" s="20">
        <f t="shared" si="8617"/>
        <v>287.39999999999998</v>
      </c>
      <c r="J2952" s="20">
        <f t="shared" si="8617"/>
        <v>0</v>
      </c>
      <c r="K2952" s="20">
        <f t="shared" si="8617"/>
        <v>0</v>
      </c>
      <c r="L2952" s="20">
        <f t="shared" si="8617"/>
        <v>0</v>
      </c>
      <c r="M2952" s="20">
        <f t="shared" si="8378"/>
        <v>287.39999999999998</v>
      </c>
      <c r="N2952" s="20">
        <f t="shared" si="8379"/>
        <v>287.39999999999998</v>
      </c>
      <c r="O2952" s="20">
        <f t="shared" si="8380"/>
        <v>287.39999999999998</v>
      </c>
      <c r="P2952" s="23">
        <f t="shared" si="8617"/>
        <v>0</v>
      </c>
      <c r="Q2952" s="23">
        <f t="shared" si="8617"/>
        <v>0</v>
      </c>
      <c r="R2952" s="23">
        <f t="shared" si="8617"/>
        <v>0</v>
      </c>
      <c r="S2952" s="23">
        <f t="shared" si="8617"/>
        <v>0</v>
      </c>
      <c r="T2952" s="23">
        <f t="shared" si="8617"/>
        <v>0</v>
      </c>
      <c r="U2952" s="23">
        <f t="shared" si="8617"/>
        <v>0</v>
      </c>
      <c r="V2952" s="23">
        <f t="shared" si="8617"/>
        <v>0</v>
      </c>
      <c r="W2952" s="23">
        <f t="shared" si="8617"/>
        <v>0</v>
      </c>
      <c r="X2952" s="23">
        <f t="shared" si="8617"/>
        <v>0</v>
      </c>
      <c r="Y2952" s="23">
        <f t="shared" si="8617"/>
        <v>0</v>
      </c>
      <c r="Z2952" s="23">
        <f t="shared" si="8577"/>
        <v>287.39999999999998</v>
      </c>
      <c r="AA2952" s="23">
        <f t="shared" si="8578"/>
        <v>287.39999999999998</v>
      </c>
      <c r="AB2952" s="23">
        <f t="shared" si="8579"/>
        <v>287.39999999999998</v>
      </c>
      <c r="AC2952" s="23">
        <f t="shared" si="8617"/>
        <v>0</v>
      </c>
      <c r="AD2952" s="23">
        <f t="shared" si="8617"/>
        <v>0</v>
      </c>
      <c r="AE2952" s="23">
        <f t="shared" si="8617"/>
        <v>0</v>
      </c>
      <c r="AF2952" s="23">
        <f t="shared" si="8617"/>
        <v>0</v>
      </c>
      <c r="AG2952" s="23">
        <f t="shared" si="8617"/>
        <v>0</v>
      </c>
      <c r="AH2952" s="23">
        <f t="shared" si="8617"/>
        <v>0</v>
      </c>
      <c r="AI2952" s="23">
        <f t="shared" si="8617"/>
        <v>0</v>
      </c>
      <c r="AJ2952" s="23">
        <f t="shared" si="8617"/>
        <v>0</v>
      </c>
      <c r="AK2952" s="23">
        <f t="shared" si="8617"/>
        <v>0</v>
      </c>
      <c r="AL2952" s="23">
        <f t="shared" si="8617"/>
        <v>0</v>
      </c>
      <c r="AM2952" s="23">
        <f t="shared" si="8617"/>
        <v>0</v>
      </c>
      <c r="AN2952" s="23">
        <f t="shared" si="8617"/>
        <v>0</v>
      </c>
      <c r="AO2952" s="23">
        <f t="shared" si="8397"/>
        <v>287.39999999999998</v>
      </c>
      <c r="AP2952" s="23">
        <f t="shared" si="8398"/>
        <v>287.39999999999998</v>
      </c>
      <c r="AQ2952" s="23">
        <f t="shared" si="8399"/>
        <v>287.39999999999998</v>
      </c>
      <c r="AR2952" s="23">
        <f t="shared" si="8617"/>
        <v>0</v>
      </c>
      <c r="AS2952" s="23">
        <f t="shared" si="8401"/>
        <v>287.39999999999998</v>
      </c>
      <c r="AT2952" s="23">
        <f t="shared" si="8617"/>
        <v>0</v>
      </c>
      <c r="AU2952" s="23">
        <f t="shared" si="8617"/>
        <v>0</v>
      </c>
      <c r="AV2952" s="23">
        <f t="shared" si="8617"/>
        <v>0</v>
      </c>
      <c r="AW2952" s="23">
        <f t="shared" si="8617"/>
        <v>0</v>
      </c>
      <c r="AX2952" s="23">
        <f t="shared" si="8617"/>
        <v>0</v>
      </c>
      <c r="AY2952" s="23">
        <f t="shared" si="8613"/>
        <v>287.39999999999998</v>
      </c>
      <c r="AZ2952" s="23">
        <f t="shared" si="8617"/>
        <v>0</v>
      </c>
      <c r="BA2952" s="23">
        <f t="shared" si="8614"/>
        <v>287.39999999999998</v>
      </c>
      <c r="BB2952" s="23">
        <f t="shared" si="8617"/>
        <v>0</v>
      </c>
      <c r="BC2952" s="23">
        <f t="shared" si="8617"/>
        <v>0</v>
      </c>
      <c r="BD2952" s="23">
        <f t="shared" si="8617"/>
        <v>0</v>
      </c>
      <c r="BE2952" s="23">
        <f t="shared" si="8617"/>
        <v>0</v>
      </c>
      <c r="BF2952" s="23">
        <f t="shared" si="8617"/>
        <v>0</v>
      </c>
      <c r="BG2952" s="23">
        <f t="shared" si="8617"/>
        <v>0</v>
      </c>
      <c r="BH2952" s="23">
        <f t="shared" si="8617"/>
        <v>0</v>
      </c>
      <c r="BI2952" s="23">
        <f t="shared" si="8617"/>
        <v>0</v>
      </c>
      <c r="BJ2952" s="23">
        <f t="shared" si="8617"/>
        <v>0</v>
      </c>
      <c r="BK2952" s="23">
        <f t="shared" si="8617"/>
        <v>0</v>
      </c>
      <c r="BL2952" s="23">
        <f t="shared" si="8617"/>
        <v>0</v>
      </c>
      <c r="BM2952" s="23">
        <f t="shared" si="8617"/>
        <v>0</v>
      </c>
      <c r="BN2952" s="23">
        <f t="shared" si="8617"/>
        <v>0</v>
      </c>
      <c r="BO2952" s="23">
        <f t="shared" si="8617"/>
        <v>0</v>
      </c>
      <c r="BP2952" s="23">
        <f t="shared" si="8617"/>
        <v>0</v>
      </c>
      <c r="BQ2952" s="23">
        <f t="shared" si="8617"/>
        <v>0</v>
      </c>
      <c r="BR2952" s="23">
        <f t="shared" si="8503"/>
        <v>287.39999999999998</v>
      </c>
      <c r="BS2952" s="23">
        <f t="shared" si="8504"/>
        <v>287.39999999999998</v>
      </c>
      <c r="BT2952" s="23">
        <f t="shared" si="8505"/>
        <v>287.39999999999998</v>
      </c>
      <c r="BU2952" s="23">
        <f t="shared" si="8617"/>
        <v>0</v>
      </c>
      <c r="BV2952" s="23">
        <f t="shared" si="8507"/>
        <v>287.39999999999998</v>
      </c>
      <c r="BW2952" s="23">
        <f t="shared" si="8617"/>
        <v>0</v>
      </c>
    </row>
    <row r="2953" spans="1:77" x14ac:dyDescent="0.3">
      <c r="A2953" s="13">
        <v>955</v>
      </c>
      <c r="B2953" s="13" t="s">
        <v>138</v>
      </c>
      <c r="C2953" s="13" t="s">
        <v>59</v>
      </c>
      <c r="D2953" s="13" t="s">
        <v>541</v>
      </c>
      <c r="E2953" s="13" t="s">
        <v>150</v>
      </c>
      <c r="F2953" s="14" t="s">
        <v>384</v>
      </c>
      <c r="G2953" s="20">
        <f>G2954</f>
        <v>287.39999999999998</v>
      </c>
      <c r="H2953" s="20">
        <f t="shared" si="8617"/>
        <v>287.39999999999998</v>
      </c>
      <c r="I2953" s="20">
        <f t="shared" si="8617"/>
        <v>287.39999999999998</v>
      </c>
      <c r="J2953" s="20">
        <f t="shared" si="8617"/>
        <v>0</v>
      </c>
      <c r="K2953" s="20">
        <f t="shared" si="8617"/>
        <v>0</v>
      </c>
      <c r="L2953" s="20">
        <f t="shared" si="8617"/>
        <v>0</v>
      </c>
      <c r="M2953" s="20">
        <f t="shared" si="8378"/>
        <v>287.39999999999998</v>
      </c>
      <c r="N2953" s="20">
        <f t="shared" si="8379"/>
        <v>287.39999999999998</v>
      </c>
      <c r="O2953" s="20">
        <f t="shared" si="8380"/>
        <v>287.39999999999998</v>
      </c>
      <c r="P2953" s="23">
        <f t="shared" si="8617"/>
        <v>0</v>
      </c>
      <c r="Q2953" s="23">
        <f t="shared" si="8617"/>
        <v>0</v>
      </c>
      <c r="R2953" s="23">
        <f t="shared" si="8617"/>
        <v>0</v>
      </c>
      <c r="S2953" s="23">
        <f t="shared" si="8617"/>
        <v>0</v>
      </c>
      <c r="T2953" s="23">
        <f t="shared" si="8617"/>
        <v>0</v>
      </c>
      <c r="U2953" s="23">
        <f t="shared" si="8617"/>
        <v>0</v>
      </c>
      <c r="V2953" s="23">
        <f t="shared" si="8617"/>
        <v>0</v>
      </c>
      <c r="W2953" s="23">
        <f t="shared" si="8617"/>
        <v>0</v>
      </c>
      <c r="X2953" s="23">
        <f t="shared" si="8617"/>
        <v>0</v>
      </c>
      <c r="Y2953" s="23">
        <f t="shared" si="8617"/>
        <v>0</v>
      </c>
      <c r="Z2953" s="23">
        <f t="shared" si="8577"/>
        <v>287.39999999999998</v>
      </c>
      <c r="AA2953" s="23">
        <f t="shared" si="8578"/>
        <v>287.39999999999998</v>
      </c>
      <c r="AB2953" s="23">
        <f t="shared" si="8579"/>
        <v>287.39999999999998</v>
      </c>
      <c r="AC2953" s="23">
        <f t="shared" si="8617"/>
        <v>0</v>
      </c>
      <c r="AD2953" s="23">
        <f t="shared" si="8617"/>
        <v>0</v>
      </c>
      <c r="AE2953" s="23">
        <f t="shared" si="8617"/>
        <v>0</v>
      </c>
      <c r="AF2953" s="23">
        <f t="shared" si="8617"/>
        <v>0</v>
      </c>
      <c r="AG2953" s="23">
        <f t="shared" si="8617"/>
        <v>0</v>
      </c>
      <c r="AH2953" s="23">
        <f t="shared" si="8617"/>
        <v>0</v>
      </c>
      <c r="AI2953" s="23">
        <f t="shared" si="8617"/>
        <v>0</v>
      </c>
      <c r="AJ2953" s="23">
        <f t="shared" si="8617"/>
        <v>0</v>
      </c>
      <c r="AK2953" s="23">
        <f t="shared" si="8617"/>
        <v>0</v>
      </c>
      <c r="AL2953" s="23">
        <f t="shared" si="8617"/>
        <v>0</v>
      </c>
      <c r="AM2953" s="23">
        <f t="shared" si="8617"/>
        <v>0</v>
      </c>
      <c r="AN2953" s="23">
        <f t="shared" si="8617"/>
        <v>0</v>
      </c>
      <c r="AO2953" s="23">
        <f t="shared" si="8397"/>
        <v>287.39999999999998</v>
      </c>
      <c r="AP2953" s="23">
        <f t="shared" si="8398"/>
        <v>287.39999999999998</v>
      </c>
      <c r="AQ2953" s="23">
        <f t="shared" si="8399"/>
        <v>287.39999999999998</v>
      </c>
      <c r="AR2953" s="23">
        <f t="shared" si="8617"/>
        <v>0</v>
      </c>
      <c r="AS2953" s="23">
        <f t="shared" si="8401"/>
        <v>287.39999999999998</v>
      </c>
      <c r="AT2953" s="23">
        <f t="shared" si="8617"/>
        <v>0</v>
      </c>
      <c r="AU2953" s="23">
        <f t="shared" si="8617"/>
        <v>0</v>
      </c>
      <c r="AV2953" s="23">
        <f t="shared" si="8617"/>
        <v>0</v>
      </c>
      <c r="AW2953" s="23">
        <f t="shared" si="8617"/>
        <v>0</v>
      </c>
      <c r="AX2953" s="23">
        <f t="shared" si="8617"/>
        <v>0</v>
      </c>
      <c r="AY2953" s="23">
        <f t="shared" si="8613"/>
        <v>287.39999999999998</v>
      </c>
      <c r="AZ2953" s="23">
        <f t="shared" si="8617"/>
        <v>0</v>
      </c>
      <c r="BA2953" s="23">
        <f t="shared" si="8614"/>
        <v>287.39999999999998</v>
      </c>
      <c r="BB2953" s="23">
        <f t="shared" si="8617"/>
        <v>0</v>
      </c>
      <c r="BC2953" s="23">
        <f t="shared" si="8617"/>
        <v>0</v>
      </c>
      <c r="BD2953" s="23">
        <f t="shared" si="8617"/>
        <v>0</v>
      </c>
      <c r="BE2953" s="23">
        <f t="shared" si="8617"/>
        <v>0</v>
      </c>
      <c r="BF2953" s="23">
        <f t="shared" si="8617"/>
        <v>0</v>
      </c>
      <c r="BG2953" s="23">
        <f t="shared" si="8617"/>
        <v>0</v>
      </c>
      <c r="BH2953" s="23">
        <f t="shared" si="8617"/>
        <v>0</v>
      </c>
      <c r="BI2953" s="23">
        <f t="shared" si="8617"/>
        <v>0</v>
      </c>
      <c r="BJ2953" s="23">
        <f t="shared" si="8617"/>
        <v>0</v>
      </c>
      <c r="BK2953" s="23">
        <f t="shared" si="8617"/>
        <v>0</v>
      </c>
      <c r="BL2953" s="23">
        <f t="shared" si="8617"/>
        <v>0</v>
      </c>
      <c r="BM2953" s="23">
        <f t="shared" si="8617"/>
        <v>0</v>
      </c>
      <c r="BN2953" s="23">
        <f t="shared" si="8617"/>
        <v>0</v>
      </c>
      <c r="BO2953" s="23">
        <f t="shared" si="8617"/>
        <v>0</v>
      </c>
      <c r="BP2953" s="23">
        <f t="shared" si="8617"/>
        <v>0</v>
      </c>
      <c r="BQ2953" s="23">
        <f t="shared" si="8617"/>
        <v>0</v>
      </c>
      <c r="BR2953" s="23">
        <f t="shared" si="8503"/>
        <v>287.39999999999998</v>
      </c>
      <c r="BS2953" s="23">
        <f t="shared" si="8504"/>
        <v>287.39999999999998</v>
      </c>
      <c r="BT2953" s="23">
        <f t="shared" si="8505"/>
        <v>287.39999999999998</v>
      </c>
      <c r="BU2953" s="23">
        <f t="shared" si="8617"/>
        <v>0</v>
      </c>
      <c r="BV2953" s="23">
        <f t="shared" si="8507"/>
        <v>287.39999999999998</v>
      </c>
      <c r="BW2953" s="23">
        <f t="shared" si="8617"/>
        <v>0</v>
      </c>
    </row>
    <row r="2954" spans="1:77" x14ac:dyDescent="0.3">
      <c r="A2954" s="13">
        <v>955</v>
      </c>
      <c r="B2954" s="13" t="s">
        <v>138</v>
      </c>
      <c r="C2954" s="13" t="s">
        <v>59</v>
      </c>
      <c r="D2954" s="13" t="s">
        <v>541</v>
      </c>
      <c r="E2954" s="13">
        <v>350</v>
      </c>
      <c r="F2954" s="14" t="s">
        <v>375</v>
      </c>
      <c r="G2954" s="20">
        <v>287.39999999999998</v>
      </c>
      <c r="H2954" s="20">
        <v>287.39999999999998</v>
      </c>
      <c r="I2954" s="20">
        <v>287.39999999999998</v>
      </c>
      <c r="J2954" s="20"/>
      <c r="K2954" s="20"/>
      <c r="L2954" s="20"/>
      <c r="M2954" s="20">
        <f t="shared" si="8378"/>
        <v>287.39999999999998</v>
      </c>
      <c r="N2954" s="20">
        <f t="shared" si="8379"/>
        <v>287.39999999999998</v>
      </c>
      <c r="O2954" s="20">
        <f t="shared" si="8380"/>
        <v>287.39999999999998</v>
      </c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>
        <f t="shared" si="8577"/>
        <v>287.39999999999998</v>
      </c>
      <c r="AA2954" s="23">
        <f t="shared" si="8578"/>
        <v>287.39999999999998</v>
      </c>
      <c r="AB2954" s="23">
        <f t="shared" si="8579"/>
        <v>287.39999999999998</v>
      </c>
      <c r="AC2954" s="23"/>
      <c r="AD2954" s="23"/>
      <c r="AE2954" s="23"/>
      <c r="AF2954" s="23"/>
      <c r="AG2954" s="23"/>
      <c r="AH2954" s="23"/>
      <c r="AI2954" s="23"/>
      <c r="AJ2954" s="23"/>
      <c r="AK2954" s="23"/>
      <c r="AL2954" s="23"/>
      <c r="AM2954" s="23"/>
      <c r="AN2954" s="23"/>
      <c r="AO2954" s="23">
        <f t="shared" si="8397"/>
        <v>287.39999999999998</v>
      </c>
      <c r="AP2954" s="23">
        <f t="shared" si="8398"/>
        <v>287.39999999999998</v>
      </c>
      <c r="AQ2954" s="23">
        <f t="shared" si="8399"/>
        <v>287.39999999999998</v>
      </c>
      <c r="AR2954" s="23"/>
      <c r="AS2954" s="23">
        <f t="shared" si="8401"/>
        <v>287.39999999999998</v>
      </c>
      <c r="AT2954" s="23"/>
      <c r="AU2954" s="23"/>
      <c r="AV2954" s="23"/>
      <c r="AW2954" s="23"/>
      <c r="AX2954" s="23"/>
      <c r="AY2954" s="23">
        <f t="shared" si="8613"/>
        <v>287.39999999999998</v>
      </c>
      <c r="AZ2954" s="23"/>
      <c r="BA2954" s="23">
        <f t="shared" si="8614"/>
        <v>287.39999999999998</v>
      </c>
      <c r="BB2954" s="23"/>
      <c r="BC2954" s="23"/>
      <c r="BD2954" s="23"/>
      <c r="BE2954" s="23"/>
      <c r="BF2954" s="23"/>
      <c r="BG2954" s="23"/>
      <c r="BH2954" s="23"/>
      <c r="BI2954" s="23"/>
      <c r="BJ2954" s="23"/>
      <c r="BK2954" s="23"/>
      <c r="BL2954" s="23"/>
      <c r="BM2954" s="23"/>
      <c r="BN2954" s="23"/>
      <c r="BO2954" s="23"/>
      <c r="BP2954" s="23"/>
      <c r="BQ2954" s="23"/>
      <c r="BR2954" s="23">
        <f t="shared" si="8503"/>
        <v>287.39999999999998</v>
      </c>
      <c r="BS2954" s="23">
        <f t="shared" si="8504"/>
        <v>287.39999999999998</v>
      </c>
      <c r="BT2954" s="23">
        <f t="shared" si="8505"/>
        <v>287.39999999999998</v>
      </c>
      <c r="BU2954" s="23"/>
      <c r="BV2954" s="23">
        <f t="shared" si="8507"/>
        <v>287.39999999999998</v>
      </c>
      <c r="BW2954" s="23"/>
    </row>
    <row r="2955" spans="1:77" ht="31.2" x14ac:dyDescent="0.3">
      <c r="A2955" s="13">
        <v>955</v>
      </c>
      <c r="B2955" s="13" t="s">
        <v>138</v>
      </c>
      <c r="C2955" s="13" t="s">
        <v>59</v>
      </c>
      <c r="D2955" s="13" t="s">
        <v>542</v>
      </c>
      <c r="E2955" s="13"/>
      <c r="F2955" s="14" t="s">
        <v>666</v>
      </c>
      <c r="G2955" s="20">
        <f>G2956</f>
        <v>7074.5</v>
      </c>
      <c r="H2955" s="20">
        <f t="shared" ref="H2955:BW2956" si="8618">H2956</f>
        <v>7074.5</v>
      </c>
      <c r="I2955" s="20">
        <f t="shared" si="8618"/>
        <v>7074.5</v>
      </c>
      <c r="J2955" s="20">
        <f t="shared" si="8618"/>
        <v>0</v>
      </c>
      <c r="K2955" s="20">
        <f t="shared" si="8618"/>
        <v>0</v>
      </c>
      <c r="L2955" s="20">
        <f t="shared" si="8618"/>
        <v>0</v>
      </c>
      <c r="M2955" s="20">
        <f t="shared" si="8378"/>
        <v>7074.5</v>
      </c>
      <c r="N2955" s="20">
        <f t="shared" si="8379"/>
        <v>7074.5</v>
      </c>
      <c r="O2955" s="20">
        <f t="shared" si="8380"/>
        <v>7074.5</v>
      </c>
      <c r="P2955" s="23">
        <f t="shared" si="8618"/>
        <v>0</v>
      </c>
      <c r="Q2955" s="23">
        <f t="shared" si="8618"/>
        <v>0</v>
      </c>
      <c r="R2955" s="23">
        <f t="shared" si="8618"/>
        <v>0</v>
      </c>
      <c r="S2955" s="23">
        <f t="shared" si="8618"/>
        <v>0</v>
      </c>
      <c r="T2955" s="23">
        <f t="shared" si="8618"/>
        <v>0</v>
      </c>
      <c r="U2955" s="23">
        <f t="shared" si="8618"/>
        <v>0</v>
      </c>
      <c r="V2955" s="23">
        <f t="shared" si="8618"/>
        <v>0</v>
      </c>
      <c r="W2955" s="23">
        <f t="shared" si="8618"/>
        <v>0</v>
      </c>
      <c r="X2955" s="23">
        <f t="shared" si="8618"/>
        <v>0</v>
      </c>
      <c r="Y2955" s="23">
        <f t="shared" si="8618"/>
        <v>0</v>
      </c>
      <c r="Z2955" s="23">
        <f t="shared" si="8577"/>
        <v>7074.5</v>
      </c>
      <c r="AA2955" s="23">
        <f t="shared" si="8578"/>
        <v>7074.5</v>
      </c>
      <c r="AB2955" s="23">
        <f t="shared" si="8579"/>
        <v>7074.5</v>
      </c>
      <c r="AC2955" s="23">
        <f t="shared" si="8618"/>
        <v>0</v>
      </c>
      <c r="AD2955" s="23">
        <f t="shared" si="8618"/>
        <v>0</v>
      </c>
      <c r="AE2955" s="23">
        <f t="shared" si="8618"/>
        <v>0</v>
      </c>
      <c r="AF2955" s="23">
        <f t="shared" si="8618"/>
        <v>0</v>
      </c>
      <c r="AG2955" s="23">
        <f t="shared" si="8618"/>
        <v>0</v>
      </c>
      <c r="AH2955" s="23">
        <f t="shared" si="8618"/>
        <v>0</v>
      </c>
      <c r="AI2955" s="23">
        <f t="shared" si="8618"/>
        <v>0</v>
      </c>
      <c r="AJ2955" s="23">
        <f t="shared" si="8618"/>
        <v>0</v>
      </c>
      <c r="AK2955" s="23">
        <f t="shared" si="8618"/>
        <v>6.4039999999999999</v>
      </c>
      <c r="AL2955" s="23">
        <f t="shared" si="8618"/>
        <v>0</v>
      </c>
      <c r="AM2955" s="23">
        <f t="shared" si="8618"/>
        <v>0</v>
      </c>
      <c r="AN2955" s="23">
        <f t="shared" si="8618"/>
        <v>0</v>
      </c>
      <c r="AO2955" s="23">
        <f t="shared" si="8397"/>
        <v>7080.9040000000005</v>
      </c>
      <c r="AP2955" s="23">
        <f t="shared" si="8398"/>
        <v>7074.5</v>
      </c>
      <c r="AQ2955" s="23">
        <f t="shared" si="8399"/>
        <v>7074.5</v>
      </c>
      <c r="AR2955" s="23">
        <f t="shared" si="8618"/>
        <v>0</v>
      </c>
      <c r="AS2955" s="23">
        <f t="shared" si="8401"/>
        <v>7080.9040000000005</v>
      </c>
      <c r="AT2955" s="23">
        <f t="shared" si="8618"/>
        <v>0</v>
      </c>
      <c r="AU2955" s="23">
        <f t="shared" si="8618"/>
        <v>0</v>
      </c>
      <c r="AV2955" s="23">
        <f t="shared" si="8618"/>
        <v>0</v>
      </c>
      <c r="AW2955" s="23">
        <f t="shared" si="8618"/>
        <v>0</v>
      </c>
      <c r="AX2955" s="23">
        <f t="shared" si="8618"/>
        <v>0</v>
      </c>
      <c r="AY2955" s="23">
        <f t="shared" si="8613"/>
        <v>7080.9040000000005</v>
      </c>
      <c r="AZ2955" s="23">
        <f t="shared" si="8618"/>
        <v>0</v>
      </c>
      <c r="BA2955" s="23">
        <f t="shared" si="8614"/>
        <v>7080.9040000000005</v>
      </c>
      <c r="BB2955" s="23">
        <f t="shared" si="8618"/>
        <v>0</v>
      </c>
      <c r="BC2955" s="23">
        <f t="shared" si="8618"/>
        <v>0</v>
      </c>
      <c r="BD2955" s="23">
        <f t="shared" si="8618"/>
        <v>0</v>
      </c>
      <c r="BE2955" s="23">
        <f t="shared" si="8618"/>
        <v>0</v>
      </c>
      <c r="BF2955" s="23">
        <f t="shared" si="8618"/>
        <v>0</v>
      </c>
      <c r="BG2955" s="23">
        <f t="shared" si="8618"/>
        <v>0</v>
      </c>
      <c r="BH2955" s="23">
        <f t="shared" si="8618"/>
        <v>0</v>
      </c>
      <c r="BI2955" s="23">
        <f t="shared" si="8618"/>
        <v>0</v>
      </c>
      <c r="BJ2955" s="23">
        <f t="shared" si="8618"/>
        <v>0</v>
      </c>
      <c r="BK2955" s="23">
        <f t="shared" si="8618"/>
        <v>0</v>
      </c>
      <c r="BL2955" s="23">
        <f t="shared" si="8618"/>
        <v>0</v>
      </c>
      <c r="BM2955" s="23">
        <f t="shared" si="8618"/>
        <v>0</v>
      </c>
      <c r="BN2955" s="23">
        <f t="shared" si="8618"/>
        <v>0</v>
      </c>
      <c r="BO2955" s="23">
        <f t="shared" si="8618"/>
        <v>0</v>
      </c>
      <c r="BP2955" s="23">
        <f t="shared" si="8618"/>
        <v>0</v>
      </c>
      <c r="BQ2955" s="23">
        <f t="shared" si="8618"/>
        <v>0</v>
      </c>
      <c r="BR2955" s="23">
        <f t="shared" si="8503"/>
        <v>7080.9040000000005</v>
      </c>
      <c r="BS2955" s="23">
        <f t="shared" si="8504"/>
        <v>7074.5</v>
      </c>
      <c r="BT2955" s="23">
        <f t="shared" si="8505"/>
        <v>7074.5</v>
      </c>
      <c r="BU2955" s="23">
        <f t="shared" si="8618"/>
        <v>0</v>
      </c>
      <c r="BV2955" s="23">
        <f t="shared" si="8507"/>
        <v>7080.9040000000005</v>
      </c>
      <c r="BW2955" s="23">
        <f t="shared" si="8618"/>
        <v>0</v>
      </c>
    </row>
    <row r="2956" spans="1:77" x14ac:dyDescent="0.3">
      <c r="A2956" s="13">
        <v>955</v>
      </c>
      <c r="B2956" s="13" t="s">
        <v>138</v>
      </c>
      <c r="C2956" s="13" t="s">
        <v>59</v>
      </c>
      <c r="D2956" s="13" t="s">
        <v>542</v>
      </c>
      <c r="E2956" s="13" t="s">
        <v>150</v>
      </c>
      <c r="F2956" s="14" t="s">
        <v>384</v>
      </c>
      <c r="G2956" s="20">
        <f>G2957</f>
        <v>7074.5</v>
      </c>
      <c r="H2956" s="20">
        <f t="shared" si="8618"/>
        <v>7074.5</v>
      </c>
      <c r="I2956" s="20">
        <f t="shared" si="8618"/>
        <v>7074.5</v>
      </c>
      <c r="J2956" s="20">
        <f t="shared" si="8618"/>
        <v>0</v>
      </c>
      <c r="K2956" s="20">
        <f t="shared" si="8618"/>
        <v>0</v>
      </c>
      <c r="L2956" s="20">
        <f t="shared" si="8618"/>
        <v>0</v>
      </c>
      <c r="M2956" s="20">
        <f t="shared" si="8378"/>
        <v>7074.5</v>
      </c>
      <c r="N2956" s="20">
        <f t="shared" si="8379"/>
        <v>7074.5</v>
      </c>
      <c r="O2956" s="20">
        <f t="shared" si="8380"/>
        <v>7074.5</v>
      </c>
      <c r="P2956" s="23">
        <f t="shared" si="8618"/>
        <v>0</v>
      </c>
      <c r="Q2956" s="23">
        <f t="shared" si="8618"/>
        <v>0</v>
      </c>
      <c r="R2956" s="23">
        <f t="shared" si="8618"/>
        <v>0</v>
      </c>
      <c r="S2956" s="23">
        <f t="shared" si="8618"/>
        <v>0</v>
      </c>
      <c r="T2956" s="23">
        <f t="shared" si="8618"/>
        <v>0</v>
      </c>
      <c r="U2956" s="23">
        <f t="shared" si="8618"/>
        <v>0</v>
      </c>
      <c r="V2956" s="23">
        <f t="shared" si="8618"/>
        <v>0</v>
      </c>
      <c r="W2956" s="23">
        <f t="shared" si="8618"/>
        <v>0</v>
      </c>
      <c r="X2956" s="23">
        <f t="shared" si="8618"/>
        <v>0</v>
      </c>
      <c r="Y2956" s="23">
        <f t="shared" si="8618"/>
        <v>0</v>
      </c>
      <c r="Z2956" s="23">
        <f t="shared" si="8577"/>
        <v>7074.5</v>
      </c>
      <c r="AA2956" s="23">
        <f t="shared" si="8578"/>
        <v>7074.5</v>
      </c>
      <c r="AB2956" s="23">
        <f t="shared" si="8579"/>
        <v>7074.5</v>
      </c>
      <c r="AC2956" s="23">
        <f t="shared" si="8618"/>
        <v>0</v>
      </c>
      <c r="AD2956" s="23">
        <f t="shared" si="8618"/>
        <v>0</v>
      </c>
      <c r="AE2956" s="23">
        <f t="shared" si="8618"/>
        <v>0</v>
      </c>
      <c r="AF2956" s="23">
        <f t="shared" si="8618"/>
        <v>0</v>
      </c>
      <c r="AG2956" s="23">
        <f t="shared" si="8618"/>
        <v>0</v>
      </c>
      <c r="AH2956" s="23">
        <f t="shared" si="8618"/>
        <v>0</v>
      </c>
      <c r="AI2956" s="23">
        <f t="shared" si="8618"/>
        <v>0</v>
      </c>
      <c r="AJ2956" s="23">
        <f t="shared" si="8618"/>
        <v>0</v>
      </c>
      <c r="AK2956" s="23">
        <f t="shared" si="8618"/>
        <v>6.4039999999999999</v>
      </c>
      <c r="AL2956" s="23">
        <f t="shared" si="8618"/>
        <v>0</v>
      </c>
      <c r="AM2956" s="23">
        <f t="shared" si="8618"/>
        <v>0</v>
      </c>
      <c r="AN2956" s="23">
        <f t="shared" si="8618"/>
        <v>0</v>
      </c>
      <c r="AO2956" s="23">
        <f t="shared" si="8397"/>
        <v>7080.9040000000005</v>
      </c>
      <c r="AP2956" s="23">
        <f t="shared" si="8398"/>
        <v>7074.5</v>
      </c>
      <c r="AQ2956" s="23">
        <f t="shared" si="8399"/>
        <v>7074.5</v>
      </c>
      <c r="AR2956" s="23">
        <f t="shared" si="8618"/>
        <v>0</v>
      </c>
      <c r="AS2956" s="23">
        <f t="shared" si="8401"/>
        <v>7080.9040000000005</v>
      </c>
      <c r="AT2956" s="23">
        <f t="shared" si="8618"/>
        <v>0</v>
      </c>
      <c r="AU2956" s="23">
        <f t="shared" si="8618"/>
        <v>0</v>
      </c>
      <c r="AV2956" s="23">
        <f t="shared" si="8618"/>
        <v>0</v>
      </c>
      <c r="AW2956" s="23">
        <f t="shared" si="8618"/>
        <v>0</v>
      </c>
      <c r="AX2956" s="23">
        <f t="shared" si="8618"/>
        <v>0</v>
      </c>
      <c r="AY2956" s="23">
        <f t="shared" si="8613"/>
        <v>7080.9040000000005</v>
      </c>
      <c r="AZ2956" s="23">
        <f t="shared" si="8618"/>
        <v>0</v>
      </c>
      <c r="BA2956" s="23">
        <f t="shared" si="8614"/>
        <v>7080.9040000000005</v>
      </c>
      <c r="BB2956" s="23">
        <f t="shared" si="8618"/>
        <v>0</v>
      </c>
      <c r="BC2956" s="23">
        <f t="shared" si="8618"/>
        <v>0</v>
      </c>
      <c r="BD2956" s="23">
        <f t="shared" si="8618"/>
        <v>0</v>
      </c>
      <c r="BE2956" s="23">
        <f t="shared" si="8618"/>
        <v>0</v>
      </c>
      <c r="BF2956" s="23">
        <f t="shared" si="8618"/>
        <v>0</v>
      </c>
      <c r="BG2956" s="23">
        <f t="shared" si="8618"/>
        <v>0</v>
      </c>
      <c r="BH2956" s="23">
        <f t="shared" si="8618"/>
        <v>0</v>
      </c>
      <c r="BI2956" s="23">
        <f t="shared" si="8618"/>
        <v>0</v>
      </c>
      <c r="BJ2956" s="23">
        <f t="shared" si="8618"/>
        <v>0</v>
      </c>
      <c r="BK2956" s="23">
        <f t="shared" si="8618"/>
        <v>0</v>
      </c>
      <c r="BL2956" s="23">
        <f t="shared" si="8618"/>
        <v>0</v>
      </c>
      <c r="BM2956" s="23">
        <f t="shared" si="8618"/>
        <v>0</v>
      </c>
      <c r="BN2956" s="23">
        <f t="shared" si="8618"/>
        <v>0</v>
      </c>
      <c r="BO2956" s="23">
        <f t="shared" si="8618"/>
        <v>0</v>
      </c>
      <c r="BP2956" s="23">
        <f t="shared" si="8618"/>
        <v>0</v>
      </c>
      <c r="BQ2956" s="23">
        <f t="shared" si="8618"/>
        <v>0</v>
      </c>
      <c r="BR2956" s="23">
        <f t="shared" si="8503"/>
        <v>7080.9040000000005</v>
      </c>
      <c r="BS2956" s="23">
        <f t="shared" si="8504"/>
        <v>7074.5</v>
      </c>
      <c r="BT2956" s="23">
        <f t="shared" si="8505"/>
        <v>7074.5</v>
      </c>
      <c r="BU2956" s="23">
        <f t="shared" si="8618"/>
        <v>0</v>
      </c>
      <c r="BV2956" s="23">
        <f t="shared" si="8507"/>
        <v>7080.9040000000005</v>
      </c>
      <c r="BW2956" s="23">
        <f t="shared" si="8618"/>
        <v>0</v>
      </c>
    </row>
    <row r="2957" spans="1:77" ht="31.2" x14ac:dyDescent="0.3">
      <c r="A2957" s="13">
        <v>955</v>
      </c>
      <c r="B2957" s="13" t="s">
        <v>138</v>
      </c>
      <c r="C2957" s="13" t="s">
        <v>59</v>
      </c>
      <c r="D2957" s="13" t="s">
        <v>542</v>
      </c>
      <c r="E2957" s="13">
        <v>320</v>
      </c>
      <c r="F2957" s="14" t="s">
        <v>373</v>
      </c>
      <c r="G2957" s="20">
        <v>7074.5</v>
      </c>
      <c r="H2957" s="20">
        <v>7074.5</v>
      </c>
      <c r="I2957" s="20">
        <v>7074.5</v>
      </c>
      <c r="J2957" s="20"/>
      <c r="K2957" s="20"/>
      <c r="L2957" s="20"/>
      <c r="M2957" s="20">
        <f t="shared" si="8378"/>
        <v>7074.5</v>
      </c>
      <c r="N2957" s="20">
        <f t="shared" si="8379"/>
        <v>7074.5</v>
      </c>
      <c r="O2957" s="20">
        <f t="shared" si="8380"/>
        <v>7074.5</v>
      </c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>
        <f t="shared" si="8577"/>
        <v>7074.5</v>
      </c>
      <c r="AA2957" s="23">
        <f t="shared" si="8578"/>
        <v>7074.5</v>
      </c>
      <c r="AB2957" s="23">
        <f t="shared" si="8579"/>
        <v>7074.5</v>
      </c>
      <c r="AC2957" s="23"/>
      <c r="AD2957" s="23"/>
      <c r="AE2957" s="23"/>
      <c r="AF2957" s="23"/>
      <c r="AG2957" s="23"/>
      <c r="AH2957" s="23"/>
      <c r="AI2957" s="23"/>
      <c r="AJ2957" s="23"/>
      <c r="AK2957" s="23">
        <v>6.4039999999999999</v>
      </c>
      <c r="AL2957" s="23"/>
      <c r="AM2957" s="23"/>
      <c r="AN2957" s="23"/>
      <c r="AO2957" s="23">
        <f t="shared" si="8397"/>
        <v>7080.9040000000005</v>
      </c>
      <c r="AP2957" s="23">
        <f t="shared" si="8398"/>
        <v>7074.5</v>
      </c>
      <c r="AQ2957" s="23">
        <f t="shared" si="8399"/>
        <v>7074.5</v>
      </c>
      <c r="AR2957" s="23"/>
      <c r="AS2957" s="23">
        <f t="shared" si="8401"/>
        <v>7080.9040000000005</v>
      </c>
      <c r="AT2957" s="23"/>
      <c r="AU2957" s="23"/>
      <c r="AV2957" s="23"/>
      <c r="AW2957" s="23"/>
      <c r="AX2957" s="23"/>
      <c r="AY2957" s="23">
        <f t="shared" si="8613"/>
        <v>7080.9040000000005</v>
      </c>
      <c r="AZ2957" s="23"/>
      <c r="BA2957" s="23">
        <f t="shared" si="8614"/>
        <v>7080.9040000000005</v>
      </c>
      <c r="BB2957" s="23"/>
      <c r="BC2957" s="23"/>
      <c r="BD2957" s="23"/>
      <c r="BE2957" s="23"/>
      <c r="BF2957" s="23"/>
      <c r="BG2957" s="23"/>
      <c r="BH2957" s="23"/>
      <c r="BI2957" s="23"/>
      <c r="BJ2957" s="23"/>
      <c r="BK2957" s="23"/>
      <c r="BL2957" s="23"/>
      <c r="BM2957" s="23"/>
      <c r="BN2957" s="23"/>
      <c r="BO2957" s="23"/>
      <c r="BP2957" s="23"/>
      <c r="BQ2957" s="23"/>
      <c r="BR2957" s="23">
        <f t="shared" si="8503"/>
        <v>7080.9040000000005</v>
      </c>
      <c r="BS2957" s="23">
        <f t="shared" si="8504"/>
        <v>7074.5</v>
      </c>
      <c r="BT2957" s="23">
        <f t="shared" si="8505"/>
        <v>7074.5</v>
      </c>
      <c r="BU2957" s="23"/>
      <c r="BV2957" s="23">
        <f t="shared" si="8507"/>
        <v>7080.9040000000005</v>
      </c>
      <c r="BW2957" s="23"/>
    </row>
    <row r="2958" spans="1:77" x14ac:dyDescent="0.3">
      <c r="A2958" s="13">
        <v>955</v>
      </c>
      <c r="B2958" s="13" t="s">
        <v>138</v>
      </c>
      <c r="C2958" s="13" t="s">
        <v>59</v>
      </c>
      <c r="D2958" s="13" t="s">
        <v>193</v>
      </c>
      <c r="E2958" s="13"/>
      <c r="F2958" s="14" t="s">
        <v>217</v>
      </c>
      <c r="G2958" s="20">
        <f>G2959+G2962</f>
        <v>2144.9</v>
      </c>
      <c r="H2958" s="20">
        <f t="shared" ref="H2958:L2958" si="8619">H2959+H2962</f>
        <v>2349</v>
      </c>
      <c r="I2958" s="20">
        <f t="shared" si="8619"/>
        <v>2142.9</v>
      </c>
      <c r="J2958" s="20">
        <f t="shared" si="8619"/>
        <v>0</v>
      </c>
      <c r="K2958" s="20">
        <f t="shared" si="8619"/>
        <v>0</v>
      </c>
      <c r="L2958" s="20">
        <f t="shared" si="8619"/>
        <v>0</v>
      </c>
      <c r="M2958" s="20">
        <f t="shared" si="8378"/>
        <v>2144.9</v>
      </c>
      <c r="N2958" s="20">
        <f t="shared" si="8379"/>
        <v>2349</v>
      </c>
      <c r="O2958" s="20">
        <f t="shared" si="8380"/>
        <v>2142.9</v>
      </c>
      <c r="P2958" s="23">
        <f t="shared" ref="P2958:Q2958" si="8620">P2959+P2962</f>
        <v>0</v>
      </c>
      <c r="Q2958" s="23">
        <f t="shared" si="8620"/>
        <v>0</v>
      </c>
      <c r="R2958" s="23">
        <f t="shared" ref="R2958:T2958" si="8621">R2959+R2962</f>
        <v>0</v>
      </c>
      <c r="S2958" s="23">
        <f t="shared" si="8621"/>
        <v>0</v>
      </c>
      <c r="T2958" s="23">
        <f t="shared" si="8621"/>
        <v>0</v>
      </c>
      <c r="U2958" s="23">
        <f t="shared" ref="U2958:W2958" si="8622">U2959+U2962</f>
        <v>0</v>
      </c>
      <c r="V2958" s="23">
        <f t="shared" si="8622"/>
        <v>0</v>
      </c>
      <c r="W2958" s="23">
        <f t="shared" si="8622"/>
        <v>0</v>
      </c>
      <c r="X2958" s="23">
        <f t="shared" ref="X2958:Y2958" si="8623">X2959+X2962</f>
        <v>0</v>
      </c>
      <c r="Y2958" s="23">
        <f t="shared" si="8623"/>
        <v>0</v>
      </c>
      <c r="Z2958" s="23">
        <f t="shared" si="8577"/>
        <v>2144.9</v>
      </c>
      <c r="AA2958" s="23">
        <f t="shared" si="8578"/>
        <v>2349</v>
      </c>
      <c r="AB2958" s="23">
        <f t="shared" si="8579"/>
        <v>2142.9</v>
      </c>
      <c r="AC2958" s="23">
        <f t="shared" ref="AC2958:AL2958" si="8624">AC2959+AC2962</f>
        <v>0</v>
      </c>
      <c r="AD2958" s="23">
        <f t="shared" si="8624"/>
        <v>0</v>
      </c>
      <c r="AE2958" s="23">
        <f t="shared" ref="AE2958" si="8625">AE2959+AE2962</f>
        <v>0</v>
      </c>
      <c r="AF2958" s="23">
        <f t="shared" si="8624"/>
        <v>0</v>
      </c>
      <c r="AG2958" s="23">
        <f t="shared" si="8624"/>
        <v>0</v>
      </c>
      <c r="AH2958" s="23">
        <f t="shared" si="8624"/>
        <v>0</v>
      </c>
      <c r="AI2958" s="23">
        <f t="shared" ref="AI2958" si="8626">AI2959+AI2962</f>
        <v>0</v>
      </c>
      <c r="AJ2958" s="23">
        <f t="shared" si="8624"/>
        <v>0</v>
      </c>
      <c r="AK2958" s="23">
        <f t="shared" si="8624"/>
        <v>0</v>
      </c>
      <c r="AL2958" s="23">
        <f t="shared" si="8624"/>
        <v>0</v>
      </c>
      <c r="AM2958" s="23">
        <f t="shared" ref="AM2958:BW2958" si="8627">AM2959+AM2962</f>
        <v>0</v>
      </c>
      <c r="AN2958" s="23">
        <f t="shared" si="8627"/>
        <v>0</v>
      </c>
      <c r="AO2958" s="23">
        <f t="shared" ref="AO2958:AO3021" si="8628">Z2958+AC2958+AD2958+AE2958+AF2958+AG2958+AH2958+AI2958+AJ2958+AK2958+AL2958</f>
        <v>2144.9</v>
      </c>
      <c r="AP2958" s="23">
        <f t="shared" ref="AP2958:AP3021" si="8629">AA2958+AM2958</f>
        <v>2349</v>
      </c>
      <c r="AQ2958" s="23">
        <f t="shared" ref="AQ2958:AQ3021" si="8630">AB2958+AN2958</f>
        <v>2142.9</v>
      </c>
      <c r="AR2958" s="23">
        <f t="shared" ref="AR2958" si="8631">AR2959+AR2962</f>
        <v>0</v>
      </c>
      <c r="AS2958" s="23">
        <f t="shared" ref="AS2958:AS3021" si="8632">AO2958+AR2958</f>
        <v>2144.9</v>
      </c>
      <c r="AT2958" s="23">
        <f t="shared" ref="AT2958:AX2958" si="8633">AT2959+AT2962</f>
        <v>0</v>
      </c>
      <c r="AU2958" s="23">
        <f t="shared" si="8633"/>
        <v>0</v>
      </c>
      <c r="AV2958" s="23">
        <f t="shared" si="8633"/>
        <v>0</v>
      </c>
      <c r="AW2958" s="23">
        <f t="shared" si="8633"/>
        <v>0</v>
      </c>
      <c r="AX2958" s="23">
        <f t="shared" si="8633"/>
        <v>0</v>
      </c>
      <c r="AY2958" s="23">
        <f t="shared" si="8613"/>
        <v>2144.9</v>
      </c>
      <c r="AZ2958" s="23">
        <f t="shared" ref="AZ2958" si="8634">AZ2959+AZ2962</f>
        <v>0</v>
      </c>
      <c r="BA2958" s="23">
        <f t="shared" si="8614"/>
        <v>2144.9</v>
      </c>
      <c r="BB2958" s="23">
        <f t="shared" ref="BB2958:BI2958" si="8635">BB2959+BB2962</f>
        <v>0</v>
      </c>
      <c r="BC2958" s="23">
        <f t="shared" si="8635"/>
        <v>0</v>
      </c>
      <c r="BD2958" s="23">
        <f t="shared" si="8635"/>
        <v>0</v>
      </c>
      <c r="BE2958" s="23">
        <f t="shared" si="8635"/>
        <v>0</v>
      </c>
      <c r="BF2958" s="23">
        <f t="shared" si="8635"/>
        <v>0</v>
      </c>
      <c r="BG2958" s="23">
        <f t="shared" si="8635"/>
        <v>0</v>
      </c>
      <c r="BH2958" s="23">
        <f t="shared" si="8635"/>
        <v>0</v>
      </c>
      <c r="BI2958" s="23">
        <f t="shared" si="8635"/>
        <v>0</v>
      </c>
      <c r="BJ2958" s="23">
        <f t="shared" ref="BJ2958:BP2958" si="8636">BJ2959+BJ2962</f>
        <v>0</v>
      </c>
      <c r="BK2958" s="23">
        <f t="shared" si="8636"/>
        <v>0</v>
      </c>
      <c r="BL2958" s="23">
        <f t="shared" si="8636"/>
        <v>0</v>
      </c>
      <c r="BM2958" s="23">
        <f t="shared" si="8636"/>
        <v>0</v>
      </c>
      <c r="BN2958" s="23">
        <f t="shared" si="8636"/>
        <v>0</v>
      </c>
      <c r="BO2958" s="23">
        <f t="shared" si="8636"/>
        <v>0</v>
      </c>
      <c r="BP2958" s="23">
        <f t="shared" si="8636"/>
        <v>0</v>
      </c>
      <c r="BQ2958" s="23">
        <f t="shared" ref="BQ2958" si="8637">BQ2959+BQ2962</f>
        <v>0</v>
      </c>
      <c r="BR2958" s="23">
        <f t="shared" si="8503"/>
        <v>2144.9</v>
      </c>
      <c r="BS2958" s="23">
        <f t="shared" si="8504"/>
        <v>2349</v>
      </c>
      <c r="BT2958" s="23">
        <f t="shared" si="8505"/>
        <v>2142.9</v>
      </c>
      <c r="BU2958" s="23">
        <f t="shared" ref="BU2958" si="8638">BU2959+BU2962</f>
        <v>0</v>
      </c>
      <c r="BV2958" s="23">
        <f t="shared" si="8507"/>
        <v>2144.9</v>
      </c>
      <c r="BW2958" s="23">
        <f t="shared" si="8627"/>
        <v>0</v>
      </c>
      <c r="BX2958" s="5"/>
    </row>
    <row r="2959" spans="1:77" x14ac:dyDescent="0.3">
      <c r="A2959" s="13">
        <v>955</v>
      </c>
      <c r="B2959" s="13" t="s">
        <v>138</v>
      </c>
      <c r="C2959" s="13" t="s">
        <v>59</v>
      </c>
      <c r="D2959" s="13" t="s">
        <v>543</v>
      </c>
      <c r="E2959" s="13"/>
      <c r="F2959" s="14" t="s">
        <v>895</v>
      </c>
      <c r="G2959" s="20">
        <f>G2960</f>
        <v>2144.9</v>
      </c>
      <c r="H2959" s="20">
        <f t="shared" ref="H2959:BW2960" si="8639">H2960</f>
        <v>2144</v>
      </c>
      <c r="I2959" s="20">
        <f t="shared" si="8639"/>
        <v>2142.9</v>
      </c>
      <c r="J2959" s="20">
        <f t="shared" si="8639"/>
        <v>0</v>
      </c>
      <c r="K2959" s="20">
        <f t="shared" si="8639"/>
        <v>0</v>
      </c>
      <c r="L2959" s="20">
        <f t="shared" si="8639"/>
        <v>0</v>
      </c>
      <c r="M2959" s="20">
        <f t="shared" ref="M2959:M3042" si="8640">G2959+J2959</f>
        <v>2144.9</v>
      </c>
      <c r="N2959" s="20">
        <f t="shared" ref="N2959:N3042" si="8641">H2959+K2959</f>
        <v>2144</v>
      </c>
      <c r="O2959" s="20">
        <f t="shared" ref="O2959:O3042" si="8642">I2959+L2959</f>
        <v>2142.9</v>
      </c>
      <c r="P2959" s="23">
        <f t="shared" si="8639"/>
        <v>0</v>
      </c>
      <c r="Q2959" s="23">
        <f t="shared" si="8639"/>
        <v>0</v>
      </c>
      <c r="R2959" s="23">
        <f t="shared" si="8639"/>
        <v>0</v>
      </c>
      <c r="S2959" s="23">
        <f t="shared" si="8639"/>
        <v>0</v>
      </c>
      <c r="T2959" s="23">
        <f t="shared" si="8639"/>
        <v>0</v>
      </c>
      <c r="U2959" s="23">
        <f t="shared" si="8639"/>
        <v>0</v>
      </c>
      <c r="V2959" s="23">
        <f t="shared" si="8639"/>
        <v>0</v>
      </c>
      <c r="W2959" s="23">
        <f t="shared" si="8639"/>
        <v>0</v>
      </c>
      <c r="X2959" s="23">
        <f t="shared" si="8639"/>
        <v>0</v>
      </c>
      <c r="Y2959" s="23">
        <f t="shared" si="8639"/>
        <v>0</v>
      </c>
      <c r="Z2959" s="23">
        <f t="shared" si="8577"/>
        <v>2144.9</v>
      </c>
      <c r="AA2959" s="23">
        <f t="shared" si="8578"/>
        <v>2144</v>
      </c>
      <c r="AB2959" s="23">
        <f t="shared" si="8579"/>
        <v>2142.9</v>
      </c>
      <c r="AC2959" s="23">
        <f t="shared" si="8639"/>
        <v>0</v>
      </c>
      <c r="AD2959" s="23">
        <f t="shared" si="8639"/>
        <v>0</v>
      </c>
      <c r="AE2959" s="23">
        <f t="shared" si="8639"/>
        <v>0</v>
      </c>
      <c r="AF2959" s="23">
        <f t="shared" si="8639"/>
        <v>0</v>
      </c>
      <c r="AG2959" s="23">
        <f t="shared" si="8639"/>
        <v>0</v>
      </c>
      <c r="AH2959" s="23">
        <f t="shared" si="8639"/>
        <v>0</v>
      </c>
      <c r="AI2959" s="23">
        <f t="shared" si="8639"/>
        <v>0</v>
      </c>
      <c r="AJ2959" s="23">
        <f t="shared" si="8639"/>
        <v>0</v>
      </c>
      <c r="AK2959" s="23">
        <f t="shared" si="8639"/>
        <v>0</v>
      </c>
      <c r="AL2959" s="23">
        <f t="shared" si="8639"/>
        <v>0</v>
      </c>
      <c r="AM2959" s="23">
        <f t="shared" si="8639"/>
        <v>0</v>
      </c>
      <c r="AN2959" s="23">
        <f t="shared" si="8639"/>
        <v>0</v>
      </c>
      <c r="AO2959" s="23">
        <f t="shared" si="8628"/>
        <v>2144.9</v>
      </c>
      <c r="AP2959" s="23">
        <f t="shared" si="8629"/>
        <v>2144</v>
      </c>
      <c r="AQ2959" s="23">
        <f t="shared" si="8630"/>
        <v>2142.9</v>
      </c>
      <c r="AR2959" s="23">
        <f t="shared" si="8639"/>
        <v>0</v>
      </c>
      <c r="AS2959" s="23">
        <f t="shared" si="8632"/>
        <v>2144.9</v>
      </c>
      <c r="AT2959" s="23">
        <f t="shared" si="8639"/>
        <v>0</v>
      </c>
      <c r="AU2959" s="23">
        <f t="shared" si="8639"/>
        <v>0</v>
      </c>
      <c r="AV2959" s="23">
        <f t="shared" si="8639"/>
        <v>0</v>
      </c>
      <c r="AW2959" s="23">
        <f t="shared" si="8639"/>
        <v>0</v>
      </c>
      <c r="AX2959" s="23">
        <f t="shared" si="8639"/>
        <v>0</v>
      </c>
      <c r="AY2959" s="23">
        <f t="shared" si="8613"/>
        <v>2144.9</v>
      </c>
      <c r="AZ2959" s="23">
        <f t="shared" si="8639"/>
        <v>0</v>
      </c>
      <c r="BA2959" s="23">
        <f t="shared" si="8614"/>
        <v>2144.9</v>
      </c>
      <c r="BB2959" s="23">
        <f t="shared" si="8639"/>
        <v>0</v>
      </c>
      <c r="BC2959" s="23">
        <f t="shared" si="8639"/>
        <v>0</v>
      </c>
      <c r="BD2959" s="23">
        <f t="shared" si="8639"/>
        <v>0</v>
      </c>
      <c r="BE2959" s="23">
        <f t="shared" si="8639"/>
        <v>0</v>
      </c>
      <c r="BF2959" s="23">
        <f t="shared" si="8639"/>
        <v>0</v>
      </c>
      <c r="BG2959" s="23">
        <f t="shared" si="8639"/>
        <v>0</v>
      </c>
      <c r="BH2959" s="23">
        <f t="shared" si="8639"/>
        <v>0</v>
      </c>
      <c r="BI2959" s="23">
        <f t="shared" si="8639"/>
        <v>0</v>
      </c>
      <c r="BJ2959" s="23">
        <f t="shared" si="8639"/>
        <v>0</v>
      </c>
      <c r="BK2959" s="23">
        <f t="shared" si="8639"/>
        <v>0</v>
      </c>
      <c r="BL2959" s="23">
        <f t="shared" si="8639"/>
        <v>0</v>
      </c>
      <c r="BM2959" s="23">
        <f t="shared" si="8639"/>
        <v>0</v>
      </c>
      <c r="BN2959" s="23">
        <f t="shared" si="8639"/>
        <v>0</v>
      </c>
      <c r="BO2959" s="23">
        <f t="shared" si="8639"/>
        <v>0</v>
      </c>
      <c r="BP2959" s="23">
        <f t="shared" si="8639"/>
        <v>0</v>
      </c>
      <c r="BQ2959" s="23">
        <f t="shared" si="8639"/>
        <v>0</v>
      </c>
      <c r="BR2959" s="23">
        <f t="shared" si="8503"/>
        <v>2144.9</v>
      </c>
      <c r="BS2959" s="23">
        <f t="shared" si="8504"/>
        <v>2144</v>
      </c>
      <c r="BT2959" s="23">
        <f t="shared" si="8505"/>
        <v>2142.9</v>
      </c>
      <c r="BU2959" s="23">
        <f t="shared" si="8639"/>
        <v>0</v>
      </c>
      <c r="BV2959" s="23">
        <f t="shared" si="8507"/>
        <v>2144.9</v>
      </c>
      <c r="BW2959" s="23">
        <f t="shared" si="8639"/>
        <v>0</v>
      </c>
    </row>
    <row r="2960" spans="1:77" ht="31.2" x14ac:dyDescent="0.3">
      <c r="A2960" s="13">
        <v>955</v>
      </c>
      <c r="B2960" s="13" t="s">
        <v>138</v>
      </c>
      <c r="C2960" s="13" t="s">
        <v>59</v>
      </c>
      <c r="D2960" s="13" t="s">
        <v>543</v>
      </c>
      <c r="E2960" s="13" t="s">
        <v>7</v>
      </c>
      <c r="F2960" s="14" t="s">
        <v>383</v>
      </c>
      <c r="G2960" s="20">
        <f>G2961</f>
        <v>2144.9</v>
      </c>
      <c r="H2960" s="20">
        <f t="shared" si="8639"/>
        <v>2144</v>
      </c>
      <c r="I2960" s="20">
        <f t="shared" si="8639"/>
        <v>2142.9</v>
      </c>
      <c r="J2960" s="20">
        <f t="shared" si="8639"/>
        <v>0</v>
      </c>
      <c r="K2960" s="20">
        <f t="shared" si="8639"/>
        <v>0</v>
      </c>
      <c r="L2960" s="20">
        <f t="shared" si="8639"/>
        <v>0</v>
      </c>
      <c r="M2960" s="20">
        <f t="shared" si="8640"/>
        <v>2144.9</v>
      </c>
      <c r="N2960" s="20">
        <f t="shared" si="8641"/>
        <v>2144</v>
      </c>
      <c r="O2960" s="20">
        <f t="shared" si="8642"/>
        <v>2142.9</v>
      </c>
      <c r="P2960" s="23">
        <f t="shared" si="8639"/>
        <v>0</v>
      </c>
      <c r="Q2960" s="23">
        <f t="shared" si="8639"/>
        <v>0</v>
      </c>
      <c r="R2960" s="23">
        <f t="shared" si="8639"/>
        <v>0</v>
      </c>
      <c r="S2960" s="23">
        <f t="shared" si="8639"/>
        <v>0</v>
      </c>
      <c r="T2960" s="23">
        <f t="shared" si="8639"/>
        <v>0</v>
      </c>
      <c r="U2960" s="23">
        <f t="shared" si="8639"/>
        <v>0</v>
      </c>
      <c r="V2960" s="23">
        <f t="shared" si="8639"/>
        <v>0</v>
      </c>
      <c r="W2960" s="23">
        <f t="shared" si="8639"/>
        <v>0</v>
      </c>
      <c r="X2960" s="23">
        <f t="shared" si="8639"/>
        <v>0</v>
      </c>
      <c r="Y2960" s="23">
        <f t="shared" si="8639"/>
        <v>0</v>
      </c>
      <c r="Z2960" s="23">
        <f t="shared" si="8577"/>
        <v>2144.9</v>
      </c>
      <c r="AA2960" s="23">
        <f t="shared" si="8578"/>
        <v>2144</v>
      </c>
      <c r="AB2960" s="23">
        <f t="shared" si="8579"/>
        <v>2142.9</v>
      </c>
      <c r="AC2960" s="23">
        <f t="shared" si="8639"/>
        <v>0</v>
      </c>
      <c r="AD2960" s="23">
        <f t="shared" si="8639"/>
        <v>0</v>
      </c>
      <c r="AE2960" s="23">
        <f t="shared" si="8639"/>
        <v>0</v>
      </c>
      <c r="AF2960" s="23">
        <f t="shared" si="8639"/>
        <v>0</v>
      </c>
      <c r="AG2960" s="23">
        <f t="shared" si="8639"/>
        <v>0</v>
      </c>
      <c r="AH2960" s="23">
        <f t="shared" si="8639"/>
        <v>0</v>
      </c>
      <c r="AI2960" s="23">
        <f t="shared" si="8639"/>
        <v>0</v>
      </c>
      <c r="AJ2960" s="23">
        <f t="shared" si="8639"/>
        <v>0</v>
      </c>
      <c r="AK2960" s="23">
        <f t="shared" si="8639"/>
        <v>0</v>
      </c>
      <c r="AL2960" s="23">
        <f t="shared" si="8639"/>
        <v>0</v>
      </c>
      <c r="AM2960" s="23">
        <f t="shared" si="8639"/>
        <v>0</v>
      </c>
      <c r="AN2960" s="23">
        <f t="shared" si="8639"/>
        <v>0</v>
      </c>
      <c r="AO2960" s="23">
        <f t="shared" si="8628"/>
        <v>2144.9</v>
      </c>
      <c r="AP2960" s="23">
        <f t="shared" si="8629"/>
        <v>2144</v>
      </c>
      <c r="AQ2960" s="23">
        <f t="shared" si="8630"/>
        <v>2142.9</v>
      </c>
      <c r="AR2960" s="23">
        <f t="shared" si="8639"/>
        <v>0</v>
      </c>
      <c r="AS2960" s="23">
        <f t="shared" si="8632"/>
        <v>2144.9</v>
      </c>
      <c r="AT2960" s="23">
        <f t="shared" si="8639"/>
        <v>0</v>
      </c>
      <c r="AU2960" s="23">
        <f t="shared" si="8639"/>
        <v>0</v>
      </c>
      <c r="AV2960" s="23">
        <f t="shared" si="8639"/>
        <v>0</v>
      </c>
      <c r="AW2960" s="23">
        <f t="shared" si="8639"/>
        <v>0</v>
      </c>
      <c r="AX2960" s="23">
        <f t="shared" si="8639"/>
        <v>0</v>
      </c>
      <c r="AY2960" s="23">
        <f t="shared" si="8613"/>
        <v>2144.9</v>
      </c>
      <c r="AZ2960" s="23">
        <f t="shared" si="8639"/>
        <v>0</v>
      </c>
      <c r="BA2960" s="23">
        <f t="shared" si="8614"/>
        <v>2144.9</v>
      </c>
      <c r="BB2960" s="23">
        <f t="shared" si="8639"/>
        <v>0</v>
      </c>
      <c r="BC2960" s="23">
        <f t="shared" si="8639"/>
        <v>0</v>
      </c>
      <c r="BD2960" s="23">
        <f t="shared" si="8639"/>
        <v>0</v>
      </c>
      <c r="BE2960" s="23">
        <f t="shared" si="8639"/>
        <v>0</v>
      </c>
      <c r="BF2960" s="23">
        <f t="shared" si="8639"/>
        <v>0</v>
      </c>
      <c r="BG2960" s="23">
        <f t="shared" si="8639"/>
        <v>0</v>
      </c>
      <c r="BH2960" s="23">
        <f t="shared" si="8639"/>
        <v>0</v>
      </c>
      <c r="BI2960" s="23">
        <f t="shared" si="8639"/>
        <v>0</v>
      </c>
      <c r="BJ2960" s="23">
        <f t="shared" si="8639"/>
        <v>0</v>
      </c>
      <c r="BK2960" s="23">
        <f t="shared" si="8639"/>
        <v>0</v>
      </c>
      <c r="BL2960" s="23">
        <f t="shared" si="8639"/>
        <v>0</v>
      </c>
      <c r="BM2960" s="23">
        <f t="shared" si="8639"/>
        <v>0</v>
      </c>
      <c r="BN2960" s="23">
        <f t="shared" si="8639"/>
        <v>0</v>
      </c>
      <c r="BO2960" s="23">
        <f t="shared" si="8639"/>
        <v>0</v>
      </c>
      <c r="BP2960" s="23">
        <f t="shared" si="8639"/>
        <v>0</v>
      </c>
      <c r="BQ2960" s="23">
        <f t="shared" si="8639"/>
        <v>0</v>
      </c>
      <c r="BR2960" s="23">
        <f t="shared" si="8503"/>
        <v>2144.9</v>
      </c>
      <c r="BS2960" s="23">
        <f t="shared" si="8504"/>
        <v>2144</v>
      </c>
      <c r="BT2960" s="23">
        <f t="shared" si="8505"/>
        <v>2142.9</v>
      </c>
      <c r="BU2960" s="23">
        <f t="shared" si="8639"/>
        <v>0</v>
      </c>
      <c r="BV2960" s="23">
        <f t="shared" si="8507"/>
        <v>2144.9</v>
      </c>
      <c r="BW2960" s="23">
        <f t="shared" si="8639"/>
        <v>0</v>
      </c>
    </row>
    <row r="2961" spans="1:77" ht="31.2" x14ac:dyDescent="0.3">
      <c r="A2961" s="13">
        <v>955</v>
      </c>
      <c r="B2961" s="13" t="s">
        <v>138</v>
      </c>
      <c r="C2961" s="13" t="s">
        <v>59</v>
      </c>
      <c r="D2961" s="13" t="s">
        <v>543</v>
      </c>
      <c r="E2961" s="13">
        <v>240</v>
      </c>
      <c r="F2961" s="14" t="s">
        <v>372</v>
      </c>
      <c r="G2961" s="20">
        <v>2144.9</v>
      </c>
      <c r="H2961" s="20">
        <v>2144</v>
      </c>
      <c r="I2961" s="20">
        <v>2142.9</v>
      </c>
      <c r="J2961" s="20"/>
      <c r="K2961" s="20"/>
      <c r="L2961" s="20"/>
      <c r="M2961" s="20">
        <f t="shared" si="8640"/>
        <v>2144.9</v>
      </c>
      <c r="N2961" s="20">
        <f t="shared" si="8641"/>
        <v>2144</v>
      </c>
      <c r="O2961" s="20">
        <f t="shared" si="8642"/>
        <v>2142.9</v>
      </c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>
        <f t="shared" si="8577"/>
        <v>2144.9</v>
      </c>
      <c r="AA2961" s="23">
        <f t="shared" si="8578"/>
        <v>2144</v>
      </c>
      <c r="AB2961" s="23">
        <f t="shared" si="8579"/>
        <v>2142.9</v>
      </c>
      <c r="AC2961" s="23"/>
      <c r="AD2961" s="23"/>
      <c r="AE2961" s="23"/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>
        <f t="shared" si="8628"/>
        <v>2144.9</v>
      </c>
      <c r="AP2961" s="23">
        <f t="shared" si="8629"/>
        <v>2144</v>
      </c>
      <c r="AQ2961" s="23">
        <f t="shared" si="8630"/>
        <v>2142.9</v>
      </c>
      <c r="AR2961" s="23"/>
      <c r="AS2961" s="23">
        <f t="shared" si="8632"/>
        <v>2144.9</v>
      </c>
      <c r="AT2961" s="23"/>
      <c r="AU2961" s="23"/>
      <c r="AV2961" s="23"/>
      <c r="AW2961" s="23"/>
      <c r="AX2961" s="23"/>
      <c r="AY2961" s="23">
        <f t="shared" si="8613"/>
        <v>2144.9</v>
      </c>
      <c r="AZ2961" s="23"/>
      <c r="BA2961" s="23">
        <f t="shared" si="8614"/>
        <v>2144.9</v>
      </c>
      <c r="BB2961" s="23"/>
      <c r="BC2961" s="23"/>
      <c r="BD2961" s="23"/>
      <c r="BE2961" s="23"/>
      <c r="BF2961" s="23"/>
      <c r="BG2961" s="23"/>
      <c r="BH2961" s="23"/>
      <c r="BI2961" s="23"/>
      <c r="BJ2961" s="23"/>
      <c r="BK2961" s="23"/>
      <c r="BL2961" s="23"/>
      <c r="BM2961" s="23"/>
      <c r="BN2961" s="23"/>
      <c r="BO2961" s="23"/>
      <c r="BP2961" s="23"/>
      <c r="BQ2961" s="23"/>
      <c r="BR2961" s="23">
        <f t="shared" si="8503"/>
        <v>2144.9</v>
      </c>
      <c r="BS2961" s="23">
        <f t="shared" si="8504"/>
        <v>2144</v>
      </c>
      <c r="BT2961" s="23">
        <f t="shared" si="8505"/>
        <v>2142.9</v>
      </c>
      <c r="BU2961" s="23"/>
      <c r="BV2961" s="23">
        <f t="shared" si="8507"/>
        <v>2144.9</v>
      </c>
      <c r="BW2961" s="23"/>
    </row>
    <row r="2962" spans="1:77" ht="31.2" hidden="1" x14ac:dyDescent="0.3">
      <c r="A2962" s="13">
        <v>955</v>
      </c>
      <c r="B2962" s="13" t="s">
        <v>138</v>
      </c>
      <c r="C2962" s="13" t="s">
        <v>59</v>
      </c>
      <c r="D2962" s="13" t="s">
        <v>173</v>
      </c>
      <c r="E2962" s="13"/>
      <c r="F2962" s="14" t="s">
        <v>218</v>
      </c>
      <c r="G2962" s="20">
        <f>G2963</f>
        <v>0</v>
      </c>
      <c r="H2962" s="20">
        <f t="shared" ref="H2962:BW2963" si="8643">H2963</f>
        <v>205</v>
      </c>
      <c r="I2962" s="20">
        <f t="shared" si="8643"/>
        <v>0</v>
      </c>
      <c r="J2962" s="20">
        <f t="shared" si="8643"/>
        <v>0</v>
      </c>
      <c r="K2962" s="20">
        <f t="shared" si="8643"/>
        <v>0</v>
      </c>
      <c r="L2962" s="20">
        <f t="shared" si="8643"/>
        <v>0</v>
      </c>
      <c r="M2962" s="20">
        <f t="shared" si="8640"/>
        <v>0</v>
      </c>
      <c r="N2962" s="20">
        <f t="shared" si="8641"/>
        <v>205</v>
      </c>
      <c r="O2962" s="20">
        <f t="shared" si="8642"/>
        <v>0</v>
      </c>
      <c r="P2962" s="23">
        <f t="shared" si="8643"/>
        <v>0</v>
      </c>
      <c r="Q2962" s="23">
        <f t="shared" si="8643"/>
        <v>0</v>
      </c>
      <c r="R2962" s="23">
        <f t="shared" si="8643"/>
        <v>0</v>
      </c>
      <c r="S2962" s="23">
        <f t="shared" si="8643"/>
        <v>0</v>
      </c>
      <c r="T2962" s="23">
        <f t="shared" si="8643"/>
        <v>0</v>
      </c>
      <c r="U2962" s="23">
        <f t="shared" si="8643"/>
        <v>0</v>
      </c>
      <c r="V2962" s="23">
        <f t="shared" si="8643"/>
        <v>0</v>
      </c>
      <c r="W2962" s="23">
        <f t="shared" si="8643"/>
        <v>0</v>
      </c>
      <c r="X2962" s="23">
        <f t="shared" si="8643"/>
        <v>0</v>
      </c>
      <c r="Y2962" s="23">
        <f t="shared" si="8643"/>
        <v>0</v>
      </c>
      <c r="Z2962" s="23">
        <f t="shared" si="8577"/>
        <v>0</v>
      </c>
      <c r="AA2962" s="23">
        <f t="shared" si="8578"/>
        <v>205</v>
      </c>
      <c r="AB2962" s="23">
        <f t="shared" si="8579"/>
        <v>0</v>
      </c>
      <c r="AC2962" s="23">
        <f t="shared" si="8643"/>
        <v>0</v>
      </c>
      <c r="AD2962" s="23">
        <f t="shared" si="8643"/>
        <v>0</v>
      </c>
      <c r="AE2962" s="23">
        <f t="shared" si="8643"/>
        <v>0</v>
      </c>
      <c r="AF2962" s="23">
        <f t="shared" si="8643"/>
        <v>0</v>
      </c>
      <c r="AG2962" s="23">
        <f t="shared" si="8643"/>
        <v>0</v>
      </c>
      <c r="AH2962" s="23">
        <f t="shared" si="8643"/>
        <v>0</v>
      </c>
      <c r="AI2962" s="23">
        <f t="shared" si="8643"/>
        <v>0</v>
      </c>
      <c r="AJ2962" s="23">
        <f t="shared" si="8643"/>
        <v>0</v>
      </c>
      <c r="AK2962" s="23">
        <f t="shared" si="8643"/>
        <v>0</v>
      </c>
      <c r="AL2962" s="23">
        <f t="shared" si="8643"/>
        <v>0</v>
      </c>
      <c r="AM2962" s="23">
        <f t="shared" si="8643"/>
        <v>0</v>
      </c>
      <c r="AN2962" s="23">
        <f t="shared" si="8643"/>
        <v>0</v>
      </c>
      <c r="AO2962" s="23">
        <f t="shared" si="8628"/>
        <v>0</v>
      </c>
      <c r="AP2962" s="23">
        <f t="shared" si="8629"/>
        <v>205</v>
      </c>
      <c r="AQ2962" s="23">
        <f t="shared" si="8630"/>
        <v>0</v>
      </c>
      <c r="AR2962" s="23">
        <f t="shared" si="8643"/>
        <v>0</v>
      </c>
      <c r="AS2962" s="23">
        <f t="shared" si="8632"/>
        <v>0</v>
      </c>
      <c r="AT2962" s="23">
        <f t="shared" si="8643"/>
        <v>0</v>
      </c>
      <c r="AU2962" s="23">
        <f t="shared" si="8643"/>
        <v>0</v>
      </c>
      <c r="AV2962" s="23">
        <f t="shared" si="8643"/>
        <v>0</v>
      </c>
      <c r="AW2962" s="23">
        <f t="shared" si="8643"/>
        <v>0</v>
      </c>
      <c r="AX2962" s="23">
        <f t="shared" si="8643"/>
        <v>0</v>
      </c>
      <c r="AY2962" s="23">
        <f t="shared" si="8613"/>
        <v>0</v>
      </c>
      <c r="AZ2962" s="23">
        <f t="shared" si="8643"/>
        <v>0</v>
      </c>
      <c r="BA2962" s="23">
        <f t="shared" si="8614"/>
        <v>0</v>
      </c>
      <c r="BB2962" s="23">
        <f t="shared" si="8643"/>
        <v>0</v>
      </c>
      <c r="BC2962" s="23">
        <f t="shared" si="8643"/>
        <v>0</v>
      </c>
      <c r="BD2962" s="23">
        <f t="shared" si="8643"/>
        <v>0</v>
      </c>
      <c r="BE2962" s="23">
        <f t="shared" si="8643"/>
        <v>0</v>
      </c>
      <c r="BF2962" s="23">
        <f t="shared" si="8643"/>
        <v>0</v>
      </c>
      <c r="BG2962" s="23">
        <f t="shared" si="8643"/>
        <v>0</v>
      </c>
      <c r="BH2962" s="23">
        <f t="shared" si="8643"/>
        <v>0</v>
      </c>
      <c r="BI2962" s="23">
        <f t="shared" si="8643"/>
        <v>0</v>
      </c>
      <c r="BJ2962" s="23">
        <f t="shared" si="8643"/>
        <v>0</v>
      </c>
      <c r="BK2962" s="23">
        <f t="shared" si="8643"/>
        <v>0</v>
      </c>
      <c r="BL2962" s="23">
        <f t="shared" si="8643"/>
        <v>0</v>
      </c>
      <c r="BM2962" s="23">
        <f t="shared" si="8643"/>
        <v>0</v>
      </c>
      <c r="BN2962" s="23">
        <f t="shared" si="8643"/>
        <v>0</v>
      </c>
      <c r="BO2962" s="23">
        <f t="shared" si="8643"/>
        <v>0</v>
      </c>
      <c r="BP2962" s="23">
        <f t="shared" si="8643"/>
        <v>0</v>
      </c>
      <c r="BQ2962" s="23">
        <f t="shared" si="8643"/>
        <v>0</v>
      </c>
      <c r="BR2962" s="23">
        <f t="shared" si="8503"/>
        <v>0</v>
      </c>
      <c r="BS2962" s="23">
        <f t="shared" si="8504"/>
        <v>205</v>
      </c>
      <c r="BT2962" s="23">
        <f t="shared" si="8505"/>
        <v>0</v>
      </c>
      <c r="BU2962" s="23">
        <f t="shared" si="8643"/>
        <v>0</v>
      </c>
      <c r="BV2962" s="23"/>
      <c r="BW2962" s="23">
        <f t="shared" si="8643"/>
        <v>0</v>
      </c>
      <c r="BX2962" s="5">
        <v>0</v>
      </c>
    </row>
    <row r="2963" spans="1:77" ht="31.2" hidden="1" x14ac:dyDescent="0.3">
      <c r="A2963" s="13">
        <v>955</v>
      </c>
      <c r="B2963" s="13" t="s">
        <v>138</v>
      </c>
      <c r="C2963" s="13" t="s">
        <v>59</v>
      </c>
      <c r="D2963" s="13" t="s">
        <v>173</v>
      </c>
      <c r="E2963" s="13" t="s">
        <v>7</v>
      </c>
      <c r="F2963" s="14" t="s">
        <v>383</v>
      </c>
      <c r="G2963" s="20">
        <f>G2964</f>
        <v>0</v>
      </c>
      <c r="H2963" s="20">
        <f t="shared" si="8643"/>
        <v>205</v>
      </c>
      <c r="I2963" s="20">
        <f t="shared" si="8643"/>
        <v>0</v>
      </c>
      <c r="J2963" s="20">
        <f t="shared" si="8643"/>
        <v>0</v>
      </c>
      <c r="K2963" s="20">
        <f t="shared" si="8643"/>
        <v>0</v>
      </c>
      <c r="L2963" s="20">
        <f t="shared" si="8643"/>
        <v>0</v>
      </c>
      <c r="M2963" s="20">
        <f t="shared" si="8640"/>
        <v>0</v>
      </c>
      <c r="N2963" s="20">
        <f t="shared" si="8641"/>
        <v>205</v>
      </c>
      <c r="O2963" s="20">
        <f t="shared" si="8642"/>
        <v>0</v>
      </c>
      <c r="P2963" s="23">
        <f t="shared" si="8643"/>
        <v>0</v>
      </c>
      <c r="Q2963" s="23">
        <f t="shared" si="8643"/>
        <v>0</v>
      </c>
      <c r="R2963" s="23">
        <f t="shared" si="8643"/>
        <v>0</v>
      </c>
      <c r="S2963" s="23">
        <f t="shared" si="8643"/>
        <v>0</v>
      </c>
      <c r="T2963" s="23">
        <f t="shared" si="8643"/>
        <v>0</v>
      </c>
      <c r="U2963" s="23">
        <f t="shared" si="8643"/>
        <v>0</v>
      </c>
      <c r="V2963" s="23">
        <f t="shared" si="8643"/>
        <v>0</v>
      </c>
      <c r="W2963" s="23">
        <f t="shared" si="8643"/>
        <v>0</v>
      </c>
      <c r="X2963" s="23">
        <f t="shared" si="8643"/>
        <v>0</v>
      </c>
      <c r="Y2963" s="23">
        <f t="shared" si="8643"/>
        <v>0</v>
      </c>
      <c r="Z2963" s="23">
        <f t="shared" si="8577"/>
        <v>0</v>
      </c>
      <c r="AA2963" s="23">
        <f t="shared" si="8578"/>
        <v>205</v>
      </c>
      <c r="AB2963" s="23">
        <f t="shared" si="8579"/>
        <v>0</v>
      </c>
      <c r="AC2963" s="23">
        <f t="shared" si="8643"/>
        <v>0</v>
      </c>
      <c r="AD2963" s="23">
        <f t="shared" si="8643"/>
        <v>0</v>
      </c>
      <c r="AE2963" s="23">
        <f t="shared" si="8643"/>
        <v>0</v>
      </c>
      <c r="AF2963" s="23">
        <f t="shared" si="8643"/>
        <v>0</v>
      </c>
      <c r="AG2963" s="23">
        <f t="shared" si="8643"/>
        <v>0</v>
      </c>
      <c r="AH2963" s="23">
        <f t="shared" si="8643"/>
        <v>0</v>
      </c>
      <c r="AI2963" s="23">
        <f t="shared" si="8643"/>
        <v>0</v>
      </c>
      <c r="AJ2963" s="23">
        <f t="shared" si="8643"/>
        <v>0</v>
      </c>
      <c r="AK2963" s="23">
        <f t="shared" si="8643"/>
        <v>0</v>
      </c>
      <c r="AL2963" s="23">
        <f t="shared" si="8643"/>
        <v>0</v>
      </c>
      <c r="AM2963" s="23">
        <f t="shared" si="8643"/>
        <v>0</v>
      </c>
      <c r="AN2963" s="23">
        <f t="shared" si="8643"/>
        <v>0</v>
      </c>
      <c r="AO2963" s="23">
        <f t="shared" si="8628"/>
        <v>0</v>
      </c>
      <c r="AP2963" s="23">
        <f t="shared" si="8629"/>
        <v>205</v>
      </c>
      <c r="AQ2963" s="23">
        <f t="shared" si="8630"/>
        <v>0</v>
      </c>
      <c r="AR2963" s="23">
        <f t="shared" si="8643"/>
        <v>0</v>
      </c>
      <c r="AS2963" s="23">
        <f t="shared" si="8632"/>
        <v>0</v>
      </c>
      <c r="AT2963" s="23">
        <f t="shared" si="8643"/>
        <v>0</v>
      </c>
      <c r="AU2963" s="23">
        <f t="shared" si="8643"/>
        <v>0</v>
      </c>
      <c r="AV2963" s="23">
        <f t="shared" si="8643"/>
        <v>0</v>
      </c>
      <c r="AW2963" s="23">
        <f t="shared" si="8643"/>
        <v>0</v>
      </c>
      <c r="AX2963" s="23">
        <f t="shared" si="8643"/>
        <v>0</v>
      </c>
      <c r="AY2963" s="23">
        <f t="shared" si="8613"/>
        <v>0</v>
      </c>
      <c r="AZ2963" s="23">
        <f t="shared" si="8643"/>
        <v>0</v>
      </c>
      <c r="BA2963" s="23">
        <f t="shared" si="8614"/>
        <v>0</v>
      </c>
      <c r="BB2963" s="23">
        <f t="shared" si="8643"/>
        <v>0</v>
      </c>
      <c r="BC2963" s="23">
        <f t="shared" si="8643"/>
        <v>0</v>
      </c>
      <c r="BD2963" s="23">
        <f t="shared" si="8643"/>
        <v>0</v>
      </c>
      <c r="BE2963" s="23">
        <f t="shared" si="8643"/>
        <v>0</v>
      </c>
      <c r="BF2963" s="23">
        <f t="shared" si="8643"/>
        <v>0</v>
      </c>
      <c r="BG2963" s="23">
        <f t="shared" si="8643"/>
        <v>0</v>
      </c>
      <c r="BH2963" s="23">
        <f t="shared" si="8643"/>
        <v>0</v>
      </c>
      <c r="BI2963" s="23">
        <f t="shared" si="8643"/>
        <v>0</v>
      </c>
      <c r="BJ2963" s="23">
        <f t="shared" si="8643"/>
        <v>0</v>
      </c>
      <c r="BK2963" s="23">
        <f t="shared" si="8643"/>
        <v>0</v>
      </c>
      <c r="BL2963" s="23">
        <f t="shared" si="8643"/>
        <v>0</v>
      </c>
      <c r="BM2963" s="23">
        <f t="shared" si="8643"/>
        <v>0</v>
      </c>
      <c r="BN2963" s="23">
        <f t="shared" si="8643"/>
        <v>0</v>
      </c>
      <c r="BO2963" s="23">
        <f t="shared" si="8643"/>
        <v>0</v>
      </c>
      <c r="BP2963" s="23">
        <f t="shared" si="8643"/>
        <v>0</v>
      </c>
      <c r="BQ2963" s="23">
        <f t="shared" si="8643"/>
        <v>0</v>
      </c>
      <c r="BR2963" s="23">
        <f t="shared" si="8503"/>
        <v>0</v>
      </c>
      <c r="BS2963" s="23">
        <f t="shared" si="8504"/>
        <v>205</v>
      </c>
      <c r="BT2963" s="23">
        <f t="shared" si="8505"/>
        <v>0</v>
      </c>
      <c r="BU2963" s="23">
        <f t="shared" si="8643"/>
        <v>0</v>
      </c>
      <c r="BV2963" s="23"/>
      <c r="BW2963" s="23">
        <f t="shared" si="8643"/>
        <v>0</v>
      </c>
      <c r="BX2963" s="5">
        <v>0</v>
      </c>
    </row>
    <row r="2964" spans="1:77" ht="31.2" hidden="1" x14ac:dyDescent="0.3">
      <c r="A2964" s="13">
        <v>955</v>
      </c>
      <c r="B2964" s="13" t="s">
        <v>138</v>
      </c>
      <c r="C2964" s="13" t="s">
        <v>59</v>
      </c>
      <c r="D2964" s="13" t="s">
        <v>173</v>
      </c>
      <c r="E2964" s="13">
        <v>240</v>
      </c>
      <c r="F2964" s="14" t="s">
        <v>372</v>
      </c>
      <c r="G2964" s="20">
        <v>0</v>
      </c>
      <c r="H2964" s="20">
        <v>205</v>
      </c>
      <c r="I2964" s="20">
        <v>0</v>
      </c>
      <c r="J2964" s="20"/>
      <c r="K2964" s="20"/>
      <c r="L2964" s="20"/>
      <c r="M2964" s="20">
        <f t="shared" si="8640"/>
        <v>0</v>
      </c>
      <c r="N2964" s="20">
        <f t="shared" si="8641"/>
        <v>205</v>
      </c>
      <c r="O2964" s="20">
        <f t="shared" si="8642"/>
        <v>0</v>
      </c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>
        <f t="shared" si="8577"/>
        <v>0</v>
      </c>
      <c r="AA2964" s="23">
        <f t="shared" si="8578"/>
        <v>205</v>
      </c>
      <c r="AB2964" s="23">
        <f t="shared" si="8579"/>
        <v>0</v>
      </c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>
        <f t="shared" si="8628"/>
        <v>0</v>
      </c>
      <c r="AP2964" s="23">
        <f t="shared" si="8629"/>
        <v>205</v>
      </c>
      <c r="AQ2964" s="23">
        <f t="shared" si="8630"/>
        <v>0</v>
      </c>
      <c r="AR2964" s="23"/>
      <c r="AS2964" s="23">
        <f t="shared" si="8632"/>
        <v>0</v>
      </c>
      <c r="AT2964" s="23"/>
      <c r="AU2964" s="23"/>
      <c r="AV2964" s="23"/>
      <c r="AW2964" s="23"/>
      <c r="AX2964" s="23"/>
      <c r="AY2964" s="23">
        <f t="shared" si="8613"/>
        <v>0</v>
      </c>
      <c r="AZ2964" s="23"/>
      <c r="BA2964" s="23">
        <f t="shared" si="8614"/>
        <v>0</v>
      </c>
      <c r="BB2964" s="23"/>
      <c r="BC2964" s="23"/>
      <c r="BD2964" s="23"/>
      <c r="BE2964" s="23"/>
      <c r="BF2964" s="23"/>
      <c r="BG2964" s="23"/>
      <c r="BH2964" s="23"/>
      <c r="BI2964" s="23"/>
      <c r="BJ2964" s="23"/>
      <c r="BK2964" s="23"/>
      <c r="BL2964" s="23"/>
      <c r="BM2964" s="23"/>
      <c r="BN2964" s="23"/>
      <c r="BO2964" s="23"/>
      <c r="BP2964" s="23"/>
      <c r="BQ2964" s="23"/>
      <c r="BR2964" s="23">
        <f t="shared" si="8503"/>
        <v>0</v>
      </c>
      <c r="BS2964" s="23">
        <f t="shared" si="8504"/>
        <v>205</v>
      </c>
      <c r="BT2964" s="23">
        <f t="shared" si="8505"/>
        <v>0</v>
      </c>
      <c r="BU2964" s="23"/>
      <c r="BV2964" s="23"/>
      <c r="BW2964" s="23"/>
      <c r="BX2964" s="5">
        <v>0</v>
      </c>
    </row>
    <row r="2965" spans="1:77" ht="31.2" x14ac:dyDescent="0.3">
      <c r="A2965" s="13">
        <v>955</v>
      </c>
      <c r="B2965" s="13" t="s">
        <v>138</v>
      </c>
      <c r="C2965" s="13" t="s">
        <v>59</v>
      </c>
      <c r="D2965" s="13" t="s">
        <v>545</v>
      </c>
      <c r="E2965" s="13"/>
      <c r="F2965" s="14" t="s">
        <v>861</v>
      </c>
      <c r="G2965" s="20">
        <f>G2966</f>
        <v>48853.3</v>
      </c>
      <c r="H2965" s="20">
        <f t="shared" ref="H2965:BW2968" si="8644">H2966</f>
        <v>49830.400000000001</v>
      </c>
      <c r="I2965" s="20">
        <f t="shared" si="8644"/>
        <v>49830.400000000001</v>
      </c>
      <c r="J2965" s="20">
        <f t="shared" si="8644"/>
        <v>0</v>
      </c>
      <c r="K2965" s="20">
        <f t="shared" si="8644"/>
        <v>0</v>
      </c>
      <c r="L2965" s="20">
        <f t="shared" si="8644"/>
        <v>0</v>
      </c>
      <c r="M2965" s="20">
        <f t="shared" si="8640"/>
        <v>48853.3</v>
      </c>
      <c r="N2965" s="20">
        <f t="shared" si="8641"/>
        <v>49830.400000000001</v>
      </c>
      <c r="O2965" s="20">
        <f t="shared" si="8642"/>
        <v>49830.400000000001</v>
      </c>
      <c r="P2965" s="23">
        <f t="shared" si="8644"/>
        <v>0</v>
      </c>
      <c r="Q2965" s="23">
        <f t="shared" si="8644"/>
        <v>0</v>
      </c>
      <c r="R2965" s="23">
        <f t="shared" si="8644"/>
        <v>0</v>
      </c>
      <c r="S2965" s="23">
        <f t="shared" si="8644"/>
        <v>0</v>
      </c>
      <c r="T2965" s="23">
        <f t="shared" si="8644"/>
        <v>0</v>
      </c>
      <c r="U2965" s="23">
        <f t="shared" si="8644"/>
        <v>0</v>
      </c>
      <c r="V2965" s="23">
        <f t="shared" si="8644"/>
        <v>0</v>
      </c>
      <c r="W2965" s="23">
        <f t="shared" si="8644"/>
        <v>0</v>
      </c>
      <c r="X2965" s="23">
        <f t="shared" si="8644"/>
        <v>0</v>
      </c>
      <c r="Y2965" s="23">
        <f t="shared" si="8644"/>
        <v>0</v>
      </c>
      <c r="Z2965" s="23">
        <f t="shared" si="8577"/>
        <v>48853.3</v>
      </c>
      <c r="AA2965" s="23">
        <f t="shared" si="8578"/>
        <v>49830.400000000001</v>
      </c>
      <c r="AB2965" s="23">
        <f t="shared" si="8579"/>
        <v>49830.400000000001</v>
      </c>
      <c r="AC2965" s="23">
        <f t="shared" si="8644"/>
        <v>0</v>
      </c>
      <c r="AD2965" s="23">
        <f t="shared" si="8644"/>
        <v>0</v>
      </c>
      <c r="AE2965" s="23">
        <f t="shared" si="8644"/>
        <v>0</v>
      </c>
      <c r="AF2965" s="23">
        <f t="shared" si="8644"/>
        <v>0</v>
      </c>
      <c r="AG2965" s="23">
        <f t="shared" si="8644"/>
        <v>0</v>
      </c>
      <c r="AH2965" s="23">
        <f t="shared" si="8644"/>
        <v>0</v>
      </c>
      <c r="AI2965" s="23">
        <f t="shared" si="8644"/>
        <v>0</v>
      </c>
      <c r="AJ2965" s="23">
        <f t="shared" si="8644"/>
        <v>0</v>
      </c>
      <c r="AK2965" s="23">
        <f t="shared" si="8644"/>
        <v>0</v>
      </c>
      <c r="AL2965" s="23">
        <f t="shared" si="8644"/>
        <v>0</v>
      </c>
      <c r="AM2965" s="23">
        <f t="shared" si="8644"/>
        <v>0</v>
      </c>
      <c r="AN2965" s="23">
        <f t="shared" si="8644"/>
        <v>0</v>
      </c>
      <c r="AO2965" s="23">
        <f t="shared" si="8628"/>
        <v>48853.3</v>
      </c>
      <c r="AP2965" s="23">
        <f t="shared" si="8629"/>
        <v>49830.400000000001</v>
      </c>
      <c r="AQ2965" s="23">
        <f t="shared" si="8630"/>
        <v>49830.400000000001</v>
      </c>
      <c r="AR2965" s="23">
        <f t="shared" si="8644"/>
        <v>0</v>
      </c>
      <c r="AS2965" s="23">
        <f t="shared" si="8632"/>
        <v>48853.3</v>
      </c>
      <c r="AT2965" s="23">
        <f t="shared" si="8644"/>
        <v>0</v>
      </c>
      <c r="AU2965" s="23">
        <f t="shared" si="8644"/>
        <v>0</v>
      </c>
      <c r="AV2965" s="23">
        <f t="shared" si="8644"/>
        <v>0</v>
      </c>
      <c r="AW2965" s="23">
        <f t="shared" si="8644"/>
        <v>0</v>
      </c>
      <c r="AX2965" s="23">
        <f t="shared" si="8644"/>
        <v>0</v>
      </c>
      <c r="AY2965" s="23">
        <f t="shared" si="8613"/>
        <v>48853.3</v>
      </c>
      <c r="AZ2965" s="23">
        <f t="shared" si="8644"/>
        <v>0</v>
      </c>
      <c r="BA2965" s="23">
        <f t="shared" si="8614"/>
        <v>48853.3</v>
      </c>
      <c r="BB2965" s="23">
        <f t="shared" si="8644"/>
        <v>0</v>
      </c>
      <c r="BC2965" s="23">
        <f t="shared" si="8644"/>
        <v>0</v>
      </c>
      <c r="BD2965" s="23">
        <f t="shared" si="8644"/>
        <v>0</v>
      </c>
      <c r="BE2965" s="23">
        <f t="shared" si="8644"/>
        <v>0</v>
      </c>
      <c r="BF2965" s="23">
        <f t="shared" si="8644"/>
        <v>0</v>
      </c>
      <c r="BG2965" s="23">
        <f t="shared" si="8644"/>
        <v>0</v>
      </c>
      <c r="BH2965" s="23">
        <f t="shared" si="8644"/>
        <v>0</v>
      </c>
      <c r="BI2965" s="23">
        <f t="shared" si="8644"/>
        <v>0</v>
      </c>
      <c r="BJ2965" s="23">
        <f t="shared" si="8644"/>
        <v>0</v>
      </c>
      <c r="BK2965" s="23">
        <f t="shared" si="8644"/>
        <v>0</v>
      </c>
      <c r="BL2965" s="23">
        <f t="shared" si="8644"/>
        <v>0</v>
      </c>
      <c r="BM2965" s="23">
        <f t="shared" si="8644"/>
        <v>0</v>
      </c>
      <c r="BN2965" s="23">
        <f t="shared" si="8644"/>
        <v>0</v>
      </c>
      <c r="BO2965" s="23">
        <f t="shared" si="8644"/>
        <v>0</v>
      </c>
      <c r="BP2965" s="23">
        <f t="shared" si="8644"/>
        <v>0</v>
      </c>
      <c r="BQ2965" s="23">
        <f t="shared" si="8644"/>
        <v>0</v>
      </c>
      <c r="BR2965" s="23">
        <f t="shared" si="8503"/>
        <v>48853.3</v>
      </c>
      <c r="BS2965" s="23">
        <f t="shared" si="8504"/>
        <v>49830.400000000001</v>
      </c>
      <c r="BT2965" s="23">
        <f t="shared" si="8505"/>
        <v>49830.400000000001</v>
      </c>
      <c r="BU2965" s="23">
        <f t="shared" si="8644"/>
        <v>0</v>
      </c>
      <c r="BV2965" s="23">
        <f t="shared" ref="BV2965:BV2967" si="8645">BR2965+BU2965</f>
        <v>48853.3</v>
      </c>
      <c r="BW2965" s="23">
        <f t="shared" si="8644"/>
        <v>0</v>
      </c>
      <c r="BX2965" s="5"/>
    </row>
    <row r="2966" spans="1:77" ht="31.2" x14ac:dyDescent="0.3">
      <c r="A2966" s="13">
        <v>955</v>
      </c>
      <c r="B2966" s="13" t="s">
        <v>138</v>
      </c>
      <c r="C2966" s="13" t="s">
        <v>59</v>
      </c>
      <c r="D2966" s="13" t="s">
        <v>546</v>
      </c>
      <c r="E2966" s="13"/>
      <c r="F2966" s="14" t="s">
        <v>726</v>
      </c>
      <c r="G2966" s="20">
        <f>G2967</f>
        <v>48853.3</v>
      </c>
      <c r="H2966" s="20">
        <f t="shared" si="8644"/>
        <v>49830.400000000001</v>
      </c>
      <c r="I2966" s="20">
        <f t="shared" si="8644"/>
        <v>49830.400000000001</v>
      </c>
      <c r="J2966" s="20">
        <f t="shared" si="8644"/>
        <v>0</v>
      </c>
      <c r="K2966" s="20">
        <f t="shared" si="8644"/>
        <v>0</v>
      </c>
      <c r="L2966" s="20">
        <f t="shared" si="8644"/>
        <v>0</v>
      </c>
      <c r="M2966" s="20">
        <f t="shared" si="8640"/>
        <v>48853.3</v>
      </c>
      <c r="N2966" s="20">
        <f t="shared" si="8641"/>
        <v>49830.400000000001</v>
      </c>
      <c r="O2966" s="20">
        <f t="shared" si="8642"/>
        <v>49830.400000000001</v>
      </c>
      <c r="P2966" s="23">
        <f t="shared" si="8644"/>
        <v>0</v>
      </c>
      <c r="Q2966" s="23">
        <f t="shared" si="8644"/>
        <v>0</v>
      </c>
      <c r="R2966" s="23">
        <f t="shared" si="8644"/>
        <v>0</v>
      </c>
      <c r="S2966" s="23">
        <f t="shared" si="8644"/>
        <v>0</v>
      </c>
      <c r="T2966" s="23">
        <f t="shared" si="8644"/>
        <v>0</v>
      </c>
      <c r="U2966" s="23">
        <f t="shared" si="8644"/>
        <v>0</v>
      </c>
      <c r="V2966" s="23">
        <f t="shared" si="8644"/>
        <v>0</v>
      </c>
      <c r="W2966" s="23">
        <f t="shared" si="8644"/>
        <v>0</v>
      </c>
      <c r="X2966" s="23">
        <f t="shared" si="8644"/>
        <v>0</v>
      </c>
      <c r="Y2966" s="23">
        <f t="shared" si="8644"/>
        <v>0</v>
      </c>
      <c r="Z2966" s="23">
        <f t="shared" si="8577"/>
        <v>48853.3</v>
      </c>
      <c r="AA2966" s="23">
        <f t="shared" si="8578"/>
        <v>49830.400000000001</v>
      </c>
      <c r="AB2966" s="23">
        <f t="shared" si="8579"/>
        <v>49830.400000000001</v>
      </c>
      <c r="AC2966" s="23">
        <f t="shared" si="8644"/>
        <v>0</v>
      </c>
      <c r="AD2966" s="23">
        <f t="shared" si="8644"/>
        <v>0</v>
      </c>
      <c r="AE2966" s="23">
        <f t="shared" si="8644"/>
        <v>0</v>
      </c>
      <c r="AF2966" s="23">
        <f t="shared" si="8644"/>
        <v>0</v>
      </c>
      <c r="AG2966" s="23">
        <f t="shared" si="8644"/>
        <v>0</v>
      </c>
      <c r="AH2966" s="23">
        <f t="shared" si="8644"/>
        <v>0</v>
      </c>
      <c r="AI2966" s="23">
        <f t="shared" si="8644"/>
        <v>0</v>
      </c>
      <c r="AJ2966" s="23">
        <f t="shared" si="8644"/>
        <v>0</v>
      </c>
      <c r="AK2966" s="23">
        <f t="shared" si="8644"/>
        <v>0</v>
      </c>
      <c r="AL2966" s="23">
        <f t="shared" si="8644"/>
        <v>0</v>
      </c>
      <c r="AM2966" s="23">
        <f t="shared" si="8644"/>
        <v>0</v>
      </c>
      <c r="AN2966" s="23">
        <f t="shared" si="8644"/>
        <v>0</v>
      </c>
      <c r="AO2966" s="23">
        <f t="shared" si="8628"/>
        <v>48853.3</v>
      </c>
      <c r="AP2966" s="23">
        <f t="shared" si="8629"/>
        <v>49830.400000000001</v>
      </c>
      <c r="AQ2966" s="23">
        <f t="shared" si="8630"/>
        <v>49830.400000000001</v>
      </c>
      <c r="AR2966" s="23">
        <f t="shared" si="8644"/>
        <v>0</v>
      </c>
      <c r="AS2966" s="23">
        <f t="shared" si="8632"/>
        <v>48853.3</v>
      </c>
      <c r="AT2966" s="23">
        <f t="shared" si="8644"/>
        <v>0</v>
      </c>
      <c r="AU2966" s="23">
        <f t="shared" si="8644"/>
        <v>0</v>
      </c>
      <c r="AV2966" s="23">
        <f t="shared" si="8644"/>
        <v>0</v>
      </c>
      <c r="AW2966" s="23">
        <f t="shared" si="8644"/>
        <v>0</v>
      </c>
      <c r="AX2966" s="23">
        <f t="shared" si="8644"/>
        <v>0</v>
      </c>
      <c r="AY2966" s="23">
        <f t="shared" si="8613"/>
        <v>48853.3</v>
      </c>
      <c r="AZ2966" s="23">
        <f t="shared" si="8644"/>
        <v>0</v>
      </c>
      <c r="BA2966" s="23">
        <f t="shared" si="8614"/>
        <v>48853.3</v>
      </c>
      <c r="BB2966" s="23">
        <f t="shared" si="8644"/>
        <v>0</v>
      </c>
      <c r="BC2966" s="23">
        <f t="shared" si="8644"/>
        <v>0</v>
      </c>
      <c r="BD2966" s="23">
        <f t="shared" si="8644"/>
        <v>0</v>
      </c>
      <c r="BE2966" s="23">
        <f t="shared" si="8644"/>
        <v>0</v>
      </c>
      <c r="BF2966" s="23">
        <f t="shared" si="8644"/>
        <v>0</v>
      </c>
      <c r="BG2966" s="23">
        <f t="shared" si="8644"/>
        <v>0</v>
      </c>
      <c r="BH2966" s="23">
        <f t="shared" si="8644"/>
        <v>0</v>
      </c>
      <c r="BI2966" s="23">
        <f t="shared" si="8644"/>
        <v>0</v>
      </c>
      <c r="BJ2966" s="23">
        <f t="shared" si="8644"/>
        <v>0</v>
      </c>
      <c r="BK2966" s="23">
        <f t="shared" si="8644"/>
        <v>0</v>
      </c>
      <c r="BL2966" s="23">
        <f t="shared" si="8644"/>
        <v>0</v>
      </c>
      <c r="BM2966" s="23">
        <f t="shared" si="8644"/>
        <v>0</v>
      </c>
      <c r="BN2966" s="23">
        <f t="shared" si="8644"/>
        <v>0</v>
      </c>
      <c r="BO2966" s="23">
        <f t="shared" si="8644"/>
        <v>0</v>
      </c>
      <c r="BP2966" s="23">
        <f t="shared" si="8644"/>
        <v>0</v>
      </c>
      <c r="BQ2966" s="23">
        <f t="shared" si="8644"/>
        <v>0</v>
      </c>
      <c r="BR2966" s="23">
        <f t="shared" si="8503"/>
        <v>48853.3</v>
      </c>
      <c r="BS2966" s="23">
        <f t="shared" si="8504"/>
        <v>49830.400000000001</v>
      </c>
      <c r="BT2966" s="23">
        <f t="shared" si="8505"/>
        <v>49830.400000000001</v>
      </c>
      <c r="BU2966" s="23">
        <f t="shared" si="8644"/>
        <v>0</v>
      </c>
      <c r="BV2966" s="23">
        <f t="shared" si="8645"/>
        <v>48853.3</v>
      </c>
      <c r="BW2966" s="23">
        <f t="shared" si="8644"/>
        <v>0</v>
      </c>
      <c r="BX2966" s="5"/>
    </row>
    <row r="2967" spans="1:77" ht="46.8" x14ac:dyDescent="0.3">
      <c r="A2967" s="13">
        <v>955</v>
      </c>
      <c r="B2967" s="13" t="s">
        <v>138</v>
      </c>
      <c r="C2967" s="13" t="s">
        <v>59</v>
      </c>
      <c r="D2967" s="13" t="s">
        <v>544</v>
      </c>
      <c r="E2967" s="13"/>
      <c r="F2967" s="14" t="s">
        <v>894</v>
      </c>
      <c r="G2967" s="20">
        <f>G2968+G2970</f>
        <v>48853.3</v>
      </c>
      <c r="H2967" s="20">
        <f t="shared" ref="H2967:L2967" si="8646">H2968+H2970</f>
        <v>49830.400000000001</v>
      </c>
      <c r="I2967" s="20">
        <f t="shared" si="8646"/>
        <v>49830.400000000001</v>
      </c>
      <c r="J2967" s="20">
        <f t="shared" si="8646"/>
        <v>0</v>
      </c>
      <c r="K2967" s="20">
        <f t="shared" si="8646"/>
        <v>0</v>
      </c>
      <c r="L2967" s="20">
        <f t="shared" si="8646"/>
        <v>0</v>
      </c>
      <c r="M2967" s="20">
        <f t="shared" si="8640"/>
        <v>48853.3</v>
      </c>
      <c r="N2967" s="20">
        <f t="shared" si="8641"/>
        <v>49830.400000000001</v>
      </c>
      <c r="O2967" s="20">
        <f t="shared" si="8642"/>
        <v>49830.400000000001</v>
      </c>
      <c r="P2967" s="23">
        <f t="shared" ref="P2967:Q2967" si="8647">P2968+P2970</f>
        <v>0</v>
      </c>
      <c r="Q2967" s="23">
        <f t="shared" si="8647"/>
        <v>0</v>
      </c>
      <c r="R2967" s="23">
        <f t="shared" ref="R2967:T2967" si="8648">R2968+R2970</f>
        <v>0</v>
      </c>
      <c r="S2967" s="23">
        <f t="shared" si="8648"/>
        <v>0</v>
      </c>
      <c r="T2967" s="23">
        <f t="shared" si="8648"/>
        <v>0</v>
      </c>
      <c r="U2967" s="23">
        <f t="shared" ref="U2967:W2967" si="8649">U2968+U2970</f>
        <v>0</v>
      </c>
      <c r="V2967" s="23">
        <f t="shared" si="8649"/>
        <v>0</v>
      </c>
      <c r="W2967" s="23">
        <f t="shared" si="8649"/>
        <v>0</v>
      </c>
      <c r="X2967" s="23">
        <f t="shared" ref="X2967:Y2967" si="8650">X2968+X2970</f>
        <v>0</v>
      </c>
      <c r="Y2967" s="23">
        <f t="shared" si="8650"/>
        <v>0</v>
      </c>
      <c r="Z2967" s="23">
        <f t="shared" si="8577"/>
        <v>48853.3</v>
      </c>
      <c r="AA2967" s="23">
        <f t="shared" si="8578"/>
        <v>49830.400000000001</v>
      </c>
      <c r="AB2967" s="23">
        <f t="shared" si="8579"/>
        <v>49830.400000000001</v>
      </c>
      <c r="AC2967" s="23">
        <f t="shared" ref="AC2967:AL2967" si="8651">AC2968+AC2970</f>
        <v>0</v>
      </c>
      <c r="AD2967" s="23">
        <f t="shared" si="8651"/>
        <v>0</v>
      </c>
      <c r="AE2967" s="23">
        <f t="shared" ref="AE2967" si="8652">AE2968+AE2970</f>
        <v>0</v>
      </c>
      <c r="AF2967" s="23">
        <f t="shared" si="8651"/>
        <v>0</v>
      </c>
      <c r="AG2967" s="23">
        <f t="shared" si="8651"/>
        <v>0</v>
      </c>
      <c r="AH2967" s="23">
        <f t="shared" si="8651"/>
        <v>0</v>
      </c>
      <c r="AI2967" s="23">
        <f t="shared" ref="AI2967" si="8653">AI2968+AI2970</f>
        <v>0</v>
      </c>
      <c r="AJ2967" s="23">
        <f t="shared" si="8651"/>
        <v>0</v>
      </c>
      <c r="AK2967" s="23">
        <f t="shared" si="8651"/>
        <v>0</v>
      </c>
      <c r="AL2967" s="23">
        <f t="shared" si="8651"/>
        <v>0</v>
      </c>
      <c r="AM2967" s="23">
        <f t="shared" ref="AM2967:BW2967" si="8654">AM2968+AM2970</f>
        <v>0</v>
      </c>
      <c r="AN2967" s="23">
        <f t="shared" si="8654"/>
        <v>0</v>
      </c>
      <c r="AO2967" s="23">
        <f t="shared" si="8628"/>
        <v>48853.3</v>
      </c>
      <c r="AP2967" s="23">
        <f t="shared" si="8629"/>
        <v>49830.400000000001</v>
      </c>
      <c r="AQ2967" s="23">
        <f t="shared" si="8630"/>
        <v>49830.400000000001</v>
      </c>
      <c r="AR2967" s="23">
        <f t="shared" ref="AR2967" si="8655">AR2968+AR2970</f>
        <v>0</v>
      </c>
      <c r="AS2967" s="23">
        <f t="shared" si="8632"/>
        <v>48853.3</v>
      </c>
      <c r="AT2967" s="23">
        <f t="shared" ref="AT2967:AX2967" si="8656">AT2968+AT2970</f>
        <v>0</v>
      </c>
      <c r="AU2967" s="23">
        <f t="shared" si="8656"/>
        <v>0</v>
      </c>
      <c r="AV2967" s="23">
        <f t="shared" si="8656"/>
        <v>0</v>
      </c>
      <c r="AW2967" s="23">
        <f t="shared" si="8656"/>
        <v>0</v>
      </c>
      <c r="AX2967" s="23">
        <f t="shared" si="8656"/>
        <v>0</v>
      </c>
      <c r="AY2967" s="23">
        <f t="shared" si="8613"/>
        <v>48853.3</v>
      </c>
      <c r="AZ2967" s="23">
        <f t="shared" ref="AZ2967" si="8657">AZ2968+AZ2970</f>
        <v>0</v>
      </c>
      <c r="BA2967" s="23">
        <f t="shared" si="8614"/>
        <v>48853.3</v>
      </c>
      <c r="BB2967" s="23">
        <f t="shared" ref="BB2967:BI2967" si="8658">BB2968+BB2970</f>
        <v>0</v>
      </c>
      <c r="BC2967" s="23">
        <f t="shared" si="8658"/>
        <v>0</v>
      </c>
      <c r="BD2967" s="23">
        <f t="shared" si="8658"/>
        <v>0</v>
      </c>
      <c r="BE2967" s="23">
        <f t="shared" si="8658"/>
        <v>0</v>
      </c>
      <c r="BF2967" s="23">
        <f t="shared" si="8658"/>
        <v>0</v>
      </c>
      <c r="BG2967" s="23">
        <f t="shared" si="8658"/>
        <v>0</v>
      </c>
      <c r="BH2967" s="23">
        <f t="shared" si="8658"/>
        <v>0</v>
      </c>
      <c r="BI2967" s="23">
        <f t="shared" si="8658"/>
        <v>0</v>
      </c>
      <c r="BJ2967" s="23">
        <f t="shared" ref="BJ2967:BP2967" si="8659">BJ2968+BJ2970</f>
        <v>0</v>
      </c>
      <c r="BK2967" s="23">
        <f t="shared" si="8659"/>
        <v>0</v>
      </c>
      <c r="BL2967" s="23">
        <f t="shared" si="8659"/>
        <v>0</v>
      </c>
      <c r="BM2967" s="23">
        <f t="shared" si="8659"/>
        <v>0</v>
      </c>
      <c r="BN2967" s="23">
        <f t="shared" si="8659"/>
        <v>0</v>
      </c>
      <c r="BO2967" s="23">
        <f t="shared" si="8659"/>
        <v>0</v>
      </c>
      <c r="BP2967" s="23">
        <f t="shared" si="8659"/>
        <v>0</v>
      </c>
      <c r="BQ2967" s="23">
        <f t="shared" ref="BQ2967" si="8660">BQ2968+BQ2970</f>
        <v>0</v>
      </c>
      <c r="BR2967" s="23">
        <f t="shared" si="8503"/>
        <v>48853.3</v>
      </c>
      <c r="BS2967" s="23">
        <f t="shared" si="8504"/>
        <v>49830.400000000001</v>
      </c>
      <c r="BT2967" s="23">
        <f t="shared" si="8505"/>
        <v>49830.400000000001</v>
      </c>
      <c r="BU2967" s="23">
        <f t="shared" ref="BU2967" si="8661">BU2968+BU2970</f>
        <v>0</v>
      </c>
      <c r="BV2967" s="23">
        <f t="shared" si="8645"/>
        <v>48853.3</v>
      </c>
      <c r="BW2967" s="23">
        <f t="shared" si="8654"/>
        <v>0</v>
      </c>
    </row>
    <row r="2968" spans="1:77" hidden="1" x14ac:dyDescent="0.3">
      <c r="A2968" s="13">
        <v>955</v>
      </c>
      <c r="B2968" s="13" t="s">
        <v>138</v>
      </c>
      <c r="C2968" s="13" t="s">
        <v>59</v>
      </c>
      <c r="D2968" s="13" t="s">
        <v>544</v>
      </c>
      <c r="E2968" s="13" t="s">
        <v>150</v>
      </c>
      <c r="F2968" s="14" t="s">
        <v>384</v>
      </c>
      <c r="G2968" s="20">
        <f>G2969</f>
        <v>48853.3</v>
      </c>
      <c r="H2968" s="20">
        <f t="shared" si="8644"/>
        <v>49830.400000000001</v>
      </c>
      <c r="I2968" s="20">
        <f t="shared" si="8644"/>
        <v>49830.400000000001</v>
      </c>
      <c r="J2968" s="20">
        <f t="shared" si="8644"/>
        <v>-48853.3</v>
      </c>
      <c r="K2968" s="20">
        <f t="shared" si="8644"/>
        <v>-49830.400000000001</v>
      </c>
      <c r="L2968" s="20">
        <f t="shared" si="8644"/>
        <v>-49830.400000000001</v>
      </c>
      <c r="M2968" s="20">
        <f t="shared" si="8640"/>
        <v>0</v>
      </c>
      <c r="N2968" s="20">
        <f t="shared" si="8641"/>
        <v>0</v>
      </c>
      <c r="O2968" s="20">
        <f t="shared" si="8642"/>
        <v>0</v>
      </c>
      <c r="P2968" s="23">
        <f t="shared" si="8644"/>
        <v>0</v>
      </c>
      <c r="Q2968" s="23">
        <f t="shared" si="8644"/>
        <v>0</v>
      </c>
      <c r="R2968" s="23">
        <f t="shared" si="8644"/>
        <v>0</v>
      </c>
      <c r="S2968" s="23">
        <f t="shared" si="8644"/>
        <v>0</v>
      </c>
      <c r="T2968" s="23">
        <f t="shared" si="8644"/>
        <v>0</v>
      </c>
      <c r="U2968" s="23">
        <f t="shared" si="8644"/>
        <v>0</v>
      </c>
      <c r="V2968" s="23">
        <f t="shared" si="8644"/>
        <v>0</v>
      </c>
      <c r="W2968" s="23">
        <f t="shared" si="8644"/>
        <v>0</v>
      </c>
      <c r="X2968" s="23">
        <f t="shared" si="8644"/>
        <v>0</v>
      </c>
      <c r="Y2968" s="23">
        <f t="shared" si="8644"/>
        <v>0</v>
      </c>
      <c r="Z2968" s="23">
        <f t="shared" si="8577"/>
        <v>0</v>
      </c>
      <c r="AA2968" s="23">
        <f t="shared" si="8578"/>
        <v>0</v>
      </c>
      <c r="AB2968" s="23">
        <f t="shared" si="8579"/>
        <v>0</v>
      </c>
      <c r="AC2968" s="23">
        <f t="shared" si="8644"/>
        <v>0</v>
      </c>
      <c r="AD2968" s="23">
        <f t="shared" si="8644"/>
        <v>0</v>
      </c>
      <c r="AE2968" s="23">
        <f t="shared" si="8644"/>
        <v>0</v>
      </c>
      <c r="AF2968" s="23">
        <f t="shared" si="8644"/>
        <v>0</v>
      </c>
      <c r="AG2968" s="23">
        <f t="shared" si="8644"/>
        <v>0</v>
      </c>
      <c r="AH2968" s="23">
        <f t="shared" si="8644"/>
        <v>0</v>
      </c>
      <c r="AI2968" s="23">
        <f t="shared" si="8644"/>
        <v>0</v>
      </c>
      <c r="AJ2968" s="23">
        <f t="shared" si="8644"/>
        <v>0</v>
      </c>
      <c r="AK2968" s="23">
        <f t="shared" si="8644"/>
        <v>0</v>
      </c>
      <c r="AL2968" s="23">
        <f t="shared" si="8644"/>
        <v>0</v>
      </c>
      <c r="AM2968" s="23">
        <f t="shared" si="8644"/>
        <v>0</v>
      </c>
      <c r="AN2968" s="23">
        <f t="shared" si="8644"/>
        <v>0</v>
      </c>
      <c r="AO2968" s="23">
        <f t="shared" si="8628"/>
        <v>0</v>
      </c>
      <c r="AP2968" s="23">
        <f t="shared" si="8629"/>
        <v>0</v>
      </c>
      <c r="AQ2968" s="23">
        <f t="shared" si="8630"/>
        <v>0</v>
      </c>
      <c r="AR2968" s="23">
        <f t="shared" si="8644"/>
        <v>0</v>
      </c>
      <c r="AS2968" s="23">
        <f t="shared" si="8632"/>
        <v>0</v>
      </c>
      <c r="AT2968" s="23">
        <f t="shared" si="8644"/>
        <v>0</v>
      </c>
      <c r="AU2968" s="23">
        <f t="shared" si="8644"/>
        <v>0</v>
      </c>
      <c r="AV2968" s="23">
        <f t="shared" si="8644"/>
        <v>0</v>
      </c>
      <c r="AW2968" s="23">
        <f t="shared" si="8644"/>
        <v>0</v>
      </c>
      <c r="AX2968" s="23">
        <f t="shared" si="8644"/>
        <v>0</v>
      </c>
      <c r="AY2968" s="23">
        <f t="shared" si="8613"/>
        <v>0</v>
      </c>
      <c r="AZ2968" s="23">
        <f t="shared" si="8644"/>
        <v>0</v>
      </c>
      <c r="BA2968" s="23">
        <f t="shared" si="8614"/>
        <v>0</v>
      </c>
      <c r="BB2968" s="23">
        <f t="shared" si="8644"/>
        <v>0</v>
      </c>
      <c r="BC2968" s="23">
        <f t="shared" si="8644"/>
        <v>0</v>
      </c>
      <c r="BD2968" s="23">
        <f t="shared" si="8644"/>
        <v>0</v>
      </c>
      <c r="BE2968" s="23">
        <f t="shared" si="8644"/>
        <v>0</v>
      </c>
      <c r="BF2968" s="23">
        <f t="shared" si="8644"/>
        <v>0</v>
      </c>
      <c r="BG2968" s="23">
        <f t="shared" si="8644"/>
        <v>0</v>
      </c>
      <c r="BH2968" s="23">
        <f t="shared" si="8644"/>
        <v>0</v>
      </c>
      <c r="BI2968" s="23">
        <f t="shared" si="8644"/>
        <v>0</v>
      </c>
      <c r="BJ2968" s="23">
        <f t="shared" si="8644"/>
        <v>0</v>
      </c>
      <c r="BK2968" s="23">
        <f t="shared" si="8644"/>
        <v>0</v>
      </c>
      <c r="BL2968" s="23">
        <f t="shared" si="8644"/>
        <v>0</v>
      </c>
      <c r="BM2968" s="23">
        <f t="shared" si="8644"/>
        <v>0</v>
      </c>
      <c r="BN2968" s="23">
        <f t="shared" si="8644"/>
        <v>0</v>
      </c>
      <c r="BO2968" s="23">
        <f t="shared" si="8644"/>
        <v>0</v>
      </c>
      <c r="BP2968" s="23">
        <f t="shared" si="8644"/>
        <v>0</v>
      </c>
      <c r="BQ2968" s="23">
        <f t="shared" si="8644"/>
        <v>0</v>
      </c>
      <c r="BR2968" s="23">
        <f t="shared" si="8503"/>
        <v>0</v>
      </c>
      <c r="BS2968" s="23">
        <f t="shared" si="8504"/>
        <v>0</v>
      </c>
      <c r="BT2968" s="23">
        <f t="shared" si="8505"/>
        <v>0</v>
      </c>
      <c r="BU2968" s="23">
        <f t="shared" si="8644"/>
        <v>0</v>
      </c>
      <c r="BV2968" s="23"/>
      <c r="BW2968" s="23">
        <f t="shared" si="8644"/>
        <v>0</v>
      </c>
      <c r="BX2968" s="5">
        <v>0</v>
      </c>
    </row>
    <row r="2969" spans="1:77" ht="31.2" hidden="1" x14ac:dyDescent="0.3">
      <c r="A2969" s="13">
        <v>955</v>
      </c>
      <c r="B2969" s="13" t="s">
        <v>138</v>
      </c>
      <c r="C2969" s="13" t="s">
        <v>59</v>
      </c>
      <c r="D2969" s="13" t="s">
        <v>544</v>
      </c>
      <c r="E2969" s="13">
        <v>320</v>
      </c>
      <c r="F2969" s="14" t="s">
        <v>373</v>
      </c>
      <c r="G2969" s="20">
        <v>48853.3</v>
      </c>
      <c r="H2969" s="20">
        <v>49830.400000000001</v>
      </c>
      <c r="I2969" s="20">
        <v>49830.400000000001</v>
      </c>
      <c r="J2969" s="20">
        <v>-48853.3</v>
      </c>
      <c r="K2969" s="20">
        <v>-49830.400000000001</v>
      </c>
      <c r="L2969" s="20">
        <v>-49830.400000000001</v>
      </c>
      <c r="M2969" s="20">
        <f t="shared" si="8640"/>
        <v>0</v>
      </c>
      <c r="N2969" s="20">
        <f t="shared" si="8641"/>
        <v>0</v>
      </c>
      <c r="O2969" s="20">
        <f t="shared" si="8642"/>
        <v>0</v>
      </c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>
        <f t="shared" si="8577"/>
        <v>0</v>
      </c>
      <c r="AA2969" s="23">
        <f t="shared" si="8578"/>
        <v>0</v>
      </c>
      <c r="AB2969" s="23">
        <f t="shared" si="8579"/>
        <v>0</v>
      </c>
      <c r="AC2969" s="23"/>
      <c r="AD2969" s="23"/>
      <c r="AE2969" s="23"/>
      <c r="AF2969" s="23"/>
      <c r="AG2969" s="23"/>
      <c r="AH2969" s="23"/>
      <c r="AI2969" s="23"/>
      <c r="AJ2969" s="23"/>
      <c r="AK2969" s="23"/>
      <c r="AL2969" s="23"/>
      <c r="AM2969" s="23"/>
      <c r="AN2969" s="23"/>
      <c r="AO2969" s="23">
        <f t="shared" si="8628"/>
        <v>0</v>
      </c>
      <c r="AP2969" s="23">
        <f t="shared" si="8629"/>
        <v>0</v>
      </c>
      <c r="AQ2969" s="23">
        <f t="shared" si="8630"/>
        <v>0</v>
      </c>
      <c r="AR2969" s="23"/>
      <c r="AS2969" s="23">
        <f t="shared" si="8632"/>
        <v>0</v>
      </c>
      <c r="AT2969" s="23"/>
      <c r="AU2969" s="23"/>
      <c r="AV2969" s="23"/>
      <c r="AW2969" s="23"/>
      <c r="AX2969" s="23"/>
      <c r="AY2969" s="23">
        <f t="shared" si="8613"/>
        <v>0</v>
      </c>
      <c r="AZ2969" s="23"/>
      <c r="BA2969" s="23">
        <f t="shared" si="8614"/>
        <v>0</v>
      </c>
      <c r="BB2969" s="23"/>
      <c r="BC2969" s="23"/>
      <c r="BD2969" s="23"/>
      <c r="BE2969" s="23"/>
      <c r="BF2969" s="23"/>
      <c r="BG2969" s="23"/>
      <c r="BH2969" s="23"/>
      <c r="BI2969" s="23"/>
      <c r="BJ2969" s="23"/>
      <c r="BK2969" s="23"/>
      <c r="BL2969" s="23"/>
      <c r="BM2969" s="23"/>
      <c r="BN2969" s="23"/>
      <c r="BO2969" s="23"/>
      <c r="BP2969" s="23"/>
      <c r="BQ2969" s="23"/>
      <c r="BR2969" s="23">
        <f t="shared" si="8503"/>
        <v>0</v>
      </c>
      <c r="BS2969" s="23">
        <f t="shared" si="8504"/>
        <v>0</v>
      </c>
      <c r="BT2969" s="23">
        <f t="shared" si="8505"/>
        <v>0</v>
      </c>
      <c r="BU2969" s="23"/>
      <c r="BV2969" s="23"/>
      <c r="BW2969" s="23"/>
      <c r="BX2969" s="5">
        <v>0</v>
      </c>
    </row>
    <row r="2970" spans="1:77" x14ac:dyDescent="0.3">
      <c r="A2970" s="13">
        <v>955</v>
      </c>
      <c r="B2970" s="13" t="s">
        <v>138</v>
      </c>
      <c r="C2970" s="13" t="s">
        <v>59</v>
      </c>
      <c r="D2970" s="13" t="s">
        <v>544</v>
      </c>
      <c r="E2970" s="13" t="s">
        <v>8</v>
      </c>
      <c r="F2970" s="14" t="s">
        <v>387</v>
      </c>
      <c r="G2970" s="20">
        <f>G2971</f>
        <v>0</v>
      </c>
      <c r="H2970" s="20">
        <f t="shared" ref="H2970:L2970" si="8662">H2971</f>
        <v>0</v>
      </c>
      <c r="I2970" s="20">
        <f t="shared" si="8662"/>
        <v>0</v>
      </c>
      <c r="J2970" s="20">
        <f t="shared" si="8662"/>
        <v>48853.3</v>
      </c>
      <c r="K2970" s="20">
        <f t="shared" si="8662"/>
        <v>49830.400000000001</v>
      </c>
      <c r="L2970" s="20">
        <f t="shared" si="8662"/>
        <v>49830.400000000001</v>
      </c>
      <c r="M2970" s="20">
        <f t="shared" ref="M2970:M2971" si="8663">G2970+J2970</f>
        <v>48853.3</v>
      </c>
      <c r="N2970" s="20">
        <f t="shared" ref="N2970:N2971" si="8664">H2970+K2970</f>
        <v>49830.400000000001</v>
      </c>
      <c r="O2970" s="20">
        <f t="shared" ref="O2970:O2971" si="8665">I2970+L2970</f>
        <v>49830.400000000001</v>
      </c>
      <c r="P2970" s="23">
        <f t="shared" ref="P2970:Y2970" si="8666">P2971</f>
        <v>0</v>
      </c>
      <c r="Q2970" s="23">
        <f t="shared" si="8666"/>
        <v>0</v>
      </c>
      <c r="R2970" s="23">
        <f t="shared" si="8666"/>
        <v>0</v>
      </c>
      <c r="S2970" s="23">
        <f t="shared" si="8666"/>
        <v>0</v>
      </c>
      <c r="T2970" s="23">
        <f t="shared" si="8666"/>
        <v>0</v>
      </c>
      <c r="U2970" s="23">
        <f t="shared" si="8666"/>
        <v>0</v>
      </c>
      <c r="V2970" s="23">
        <f t="shared" si="8666"/>
        <v>0</v>
      </c>
      <c r="W2970" s="23">
        <f t="shared" si="8666"/>
        <v>0</v>
      </c>
      <c r="X2970" s="23">
        <f t="shared" si="8666"/>
        <v>0</v>
      </c>
      <c r="Y2970" s="23">
        <f t="shared" si="8666"/>
        <v>0</v>
      </c>
      <c r="Z2970" s="23">
        <f t="shared" si="8577"/>
        <v>48853.3</v>
      </c>
      <c r="AA2970" s="23">
        <f t="shared" si="8578"/>
        <v>49830.400000000001</v>
      </c>
      <c r="AB2970" s="23">
        <f t="shared" si="8579"/>
        <v>49830.400000000001</v>
      </c>
      <c r="AC2970" s="23">
        <f t="shared" ref="AC2970:AK2970" si="8667">AC2971</f>
        <v>0</v>
      </c>
      <c r="AD2970" s="23">
        <f t="shared" si="8667"/>
        <v>0</v>
      </c>
      <c r="AE2970" s="23">
        <f t="shared" si="8667"/>
        <v>0</v>
      </c>
      <c r="AF2970" s="23">
        <f t="shared" si="8667"/>
        <v>0</v>
      </c>
      <c r="AG2970" s="23">
        <f t="shared" si="8667"/>
        <v>0</v>
      </c>
      <c r="AH2970" s="23">
        <f t="shared" si="8667"/>
        <v>0</v>
      </c>
      <c r="AI2970" s="23">
        <f t="shared" si="8667"/>
        <v>0</v>
      </c>
      <c r="AJ2970" s="23">
        <f t="shared" si="8667"/>
        <v>0</v>
      </c>
      <c r="AK2970" s="23">
        <f t="shared" si="8667"/>
        <v>0</v>
      </c>
      <c r="AL2970" s="23">
        <f t="shared" ref="AL2970:BW2970" si="8668">AL2971</f>
        <v>0</v>
      </c>
      <c r="AM2970" s="23">
        <f t="shared" si="8668"/>
        <v>0</v>
      </c>
      <c r="AN2970" s="23">
        <f t="shared" si="8668"/>
        <v>0</v>
      </c>
      <c r="AO2970" s="23">
        <f t="shared" si="8628"/>
        <v>48853.3</v>
      </c>
      <c r="AP2970" s="23">
        <f t="shared" si="8629"/>
        <v>49830.400000000001</v>
      </c>
      <c r="AQ2970" s="23">
        <f t="shared" si="8630"/>
        <v>49830.400000000001</v>
      </c>
      <c r="AR2970" s="23">
        <f t="shared" si="8668"/>
        <v>0</v>
      </c>
      <c r="AS2970" s="23">
        <f t="shared" si="8632"/>
        <v>48853.3</v>
      </c>
      <c r="AT2970" s="23">
        <f t="shared" si="8668"/>
        <v>0</v>
      </c>
      <c r="AU2970" s="23">
        <f t="shared" si="8668"/>
        <v>0</v>
      </c>
      <c r="AV2970" s="23">
        <f t="shared" si="8668"/>
        <v>0</v>
      </c>
      <c r="AW2970" s="23">
        <f t="shared" si="8668"/>
        <v>0</v>
      </c>
      <c r="AX2970" s="23">
        <f t="shared" si="8668"/>
        <v>0</v>
      </c>
      <c r="AY2970" s="23">
        <f t="shared" si="8613"/>
        <v>48853.3</v>
      </c>
      <c r="AZ2970" s="23">
        <f t="shared" si="8668"/>
        <v>0</v>
      </c>
      <c r="BA2970" s="23">
        <f t="shared" si="8614"/>
        <v>48853.3</v>
      </c>
      <c r="BB2970" s="23">
        <f t="shared" si="8668"/>
        <v>0</v>
      </c>
      <c r="BC2970" s="23">
        <f t="shared" si="8668"/>
        <v>0</v>
      </c>
      <c r="BD2970" s="23">
        <f t="shared" si="8668"/>
        <v>0</v>
      </c>
      <c r="BE2970" s="23">
        <f t="shared" si="8668"/>
        <v>0</v>
      </c>
      <c r="BF2970" s="23">
        <f t="shared" si="8668"/>
        <v>0</v>
      </c>
      <c r="BG2970" s="23">
        <f t="shared" si="8668"/>
        <v>0</v>
      </c>
      <c r="BH2970" s="23">
        <f t="shared" si="8668"/>
        <v>0</v>
      </c>
      <c r="BI2970" s="23">
        <f t="shared" si="8668"/>
        <v>0</v>
      </c>
      <c r="BJ2970" s="23">
        <f t="shared" si="8668"/>
        <v>0</v>
      </c>
      <c r="BK2970" s="23">
        <f t="shared" si="8668"/>
        <v>0</v>
      </c>
      <c r="BL2970" s="23">
        <f t="shared" si="8668"/>
        <v>0</v>
      </c>
      <c r="BM2970" s="23">
        <f t="shared" si="8668"/>
        <v>0</v>
      </c>
      <c r="BN2970" s="23">
        <f t="shared" si="8668"/>
        <v>0</v>
      </c>
      <c r="BO2970" s="23">
        <f t="shared" si="8668"/>
        <v>0</v>
      </c>
      <c r="BP2970" s="23">
        <f t="shared" si="8668"/>
        <v>0</v>
      </c>
      <c r="BQ2970" s="23">
        <f t="shared" si="8668"/>
        <v>0</v>
      </c>
      <c r="BR2970" s="23">
        <f t="shared" si="8503"/>
        <v>48853.3</v>
      </c>
      <c r="BS2970" s="23">
        <f t="shared" si="8504"/>
        <v>49830.400000000001</v>
      </c>
      <c r="BT2970" s="23">
        <f t="shared" si="8505"/>
        <v>49830.400000000001</v>
      </c>
      <c r="BU2970" s="23">
        <f t="shared" si="8668"/>
        <v>0</v>
      </c>
      <c r="BV2970" s="23">
        <f t="shared" ref="BV2970:BV2985" si="8669">BR2970+BU2970</f>
        <v>48853.3</v>
      </c>
      <c r="BW2970" s="23">
        <f t="shared" si="8668"/>
        <v>0</v>
      </c>
      <c r="BY2970" s="3"/>
    </row>
    <row r="2971" spans="1:77" ht="46.8" x14ac:dyDescent="0.3">
      <c r="A2971" s="13">
        <v>955</v>
      </c>
      <c r="B2971" s="13" t="s">
        <v>138</v>
      </c>
      <c r="C2971" s="13" t="s">
        <v>59</v>
      </c>
      <c r="D2971" s="13" t="s">
        <v>544</v>
      </c>
      <c r="E2971" s="13" t="s">
        <v>442</v>
      </c>
      <c r="F2971" s="14" t="s">
        <v>799</v>
      </c>
      <c r="G2971" s="20">
        <v>0</v>
      </c>
      <c r="H2971" s="20">
        <v>0</v>
      </c>
      <c r="I2971" s="20">
        <v>0</v>
      </c>
      <c r="J2971" s="20">
        <v>48853.3</v>
      </c>
      <c r="K2971" s="20">
        <v>49830.400000000001</v>
      </c>
      <c r="L2971" s="20">
        <v>49830.400000000001</v>
      </c>
      <c r="M2971" s="20">
        <f t="shared" si="8663"/>
        <v>48853.3</v>
      </c>
      <c r="N2971" s="20">
        <f t="shared" si="8664"/>
        <v>49830.400000000001</v>
      </c>
      <c r="O2971" s="20">
        <f t="shared" si="8665"/>
        <v>49830.400000000001</v>
      </c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>
        <f t="shared" si="8577"/>
        <v>48853.3</v>
      </c>
      <c r="AA2971" s="23">
        <f t="shared" si="8578"/>
        <v>49830.400000000001</v>
      </c>
      <c r="AB2971" s="23">
        <f t="shared" si="8579"/>
        <v>49830.400000000001</v>
      </c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/>
      <c r="AN2971" s="23"/>
      <c r="AO2971" s="23">
        <f t="shared" si="8628"/>
        <v>48853.3</v>
      </c>
      <c r="AP2971" s="23">
        <f t="shared" si="8629"/>
        <v>49830.400000000001</v>
      </c>
      <c r="AQ2971" s="23">
        <f t="shared" si="8630"/>
        <v>49830.400000000001</v>
      </c>
      <c r="AR2971" s="23"/>
      <c r="AS2971" s="23">
        <f t="shared" si="8632"/>
        <v>48853.3</v>
      </c>
      <c r="AT2971" s="23"/>
      <c r="AU2971" s="23"/>
      <c r="AV2971" s="23"/>
      <c r="AW2971" s="23"/>
      <c r="AX2971" s="23"/>
      <c r="AY2971" s="23">
        <f t="shared" si="8613"/>
        <v>48853.3</v>
      </c>
      <c r="AZ2971" s="23"/>
      <c r="BA2971" s="23">
        <f t="shared" si="8614"/>
        <v>48853.3</v>
      </c>
      <c r="BB2971" s="23"/>
      <c r="BC2971" s="23"/>
      <c r="BD2971" s="23"/>
      <c r="BE2971" s="23"/>
      <c r="BF2971" s="23"/>
      <c r="BG2971" s="23"/>
      <c r="BH2971" s="23"/>
      <c r="BI2971" s="23"/>
      <c r="BJ2971" s="23"/>
      <c r="BK2971" s="23"/>
      <c r="BL2971" s="23"/>
      <c r="BM2971" s="23"/>
      <c r="BN2971" s="23"/>
      <c r="BO2971" s="23"/>
      <c r="BP2971" s="23"/>
      <c r="BQ2971" s="23"/>
      <c r="BR2971" s="23">
        <f t="shared" si="8503"/>
        <v>48853.3</v>
      </c>
      <c r="BS2971" s="23">
        <f t="shared" si="8504"/>
        <v>49830.400000000001</v>
      </c>
      <c r="BT2971" s="23">
        <f t="shared" si="8505"/>
        <v>49830.400000000001</v>
      </c>
      <c r="BU2971" s="23"/>
      <c r="BV2971" s="23">
        <f t="shared" si="8669"/>
        <v>48853.3</v>
      </c>
      <c r="BW2971" s="23"/>
    </row>
    <row r="2972" spans="1:77" ht="31.2" x14ac:dyDescent="0.3">
      <c r="A2972" s="13">
        <v>955</v>
      </c>
      <c r="B2972" s="13" t="s">
        <v>138</v>
      </c>
      <c r="C2972" s="13" t="s">
        <v>59</v>
      </c>
      <c r="D2972" s="13" t="s">
        <v>37</v>
      </c>
      <c r="E2972" s="13"/>
      <c r="F2972" s="14" t="s">
        <v>50</v>
      </c>
      <c r="G2972" s="20">
        <f>G2973</f>
        <v>17877.399999999998</v>
      </c>
      <c r="H2972" s="20">
        <f t="shared" ref="H2972:BW2972" si="8670">H2973</f>
        <v>17913.2</v>
      </c>
      <c r="I2972" s="20">
        <f t="shared" si="8670"/>
        <v>17913.099999999999</v>
      </c>
      <c r="J2972" s="20">
        <f t="shared" si="8670"/>
        <v>0</v>
      </c>
      <c r="K2972" s="20">
        <f t="shared" si="8670"/>
        <v>0</v>
      </c>
      <c r="L2972" s="20">
        <f t="shared" si="8670"/>
        <v>0</v>
      </c>
      <c r="M2972" s="20">
        <f t="shared" si="8640"/>
        <v>17877.399999999998</v>
      </c>
      <c r="N2972" s="20">
        <f t="shared" si="8641"/>
        <v>17913.2</v>
      </c>
      <c r="O2972" s="20">
        <f t="shared" si="8642"/>
        <v>17913.099999999999</v>
      </c>
      <c r="P2972" s="23">
        <f t="shared" si="8670"/>
        <v>0</v>
      </c>
      <c r="Q2972" s="23">
        <f t="shared" si="8670"/>
        <v>0</v>
      </c>
      <c r="R2972" s="23">
        <f t="shared" si="8670"/>
        <v>0</v>
      </c>
      <c r="S2972" s="23">
        <f t="shared" si="8670"/>
        <v>0</v>
      </c>
      <c r="T2972" s="23">
        <f t="shared" si="8670"/>
        <v>0</v>
      </c>
      <c r="U2972" s="23">
        <f t="shared" si="8670"/>
        <v>0</v>
      </c>
      <c r="V2972" s="23">
        <f t="shared" si="8670"/>
        <v>0</v>
      </c>
      <c r="W2972" s="23">
        <f t="shared" si="8670"/>
        <v>0</v>
      </c>
      <c r="X2972" s="23">
        <f t="shared" si="8670"/>
        <v>0</v>
      </c>
      <c r="Y2972" s="23">
        <f t="shared" si="8670"/>
        <v>0</v>
      </c>
      <c r="Z2972" s="23">
        <f t="shared" si="8577"/>
        <v>17877.399999999998</v>
      </c>
      <c r="AA2972" s="23">
        <f t="shared" si="8578"/>
        <v>17913.2</v>
      </c>
      <c r="AB2972" s="23">
        <f t="shared" si="8579"/>
        <v>17913.099999999999</v>
      </c>
      <c r="AC2972" s="23">
        <f t="shared" si="8670"/>
        <v>0</v>
      </c>
      <c r="AD2972" s="23">
        <f t="shared" si="8670"/>
        <v>0</v>
      </c>
      <c r="AE2972" s="23">
        <f t="shared" si="8670"/>
        <v>0</v>
      </c>
      <c r="AF2972" s="23">
        <f t="shared" si="8670"/>
        <v>0</v>
      </c>
      <c r="AG2972" s="23">
        <f t="shared" si="8670"/>
        <v>0</v>
      </c>
      <c r="AH2972" s="23">
        <f t="shared" si="8670"/>
        <v>0</v>
      </c>
      <c r="AI2972" s="23">
        <f t="shared" si="8670"/>
        <v>0</v>
      </c>
      <c r="AJ2972" s="23">
        <f t="shared" si="8670"/>
        <v>0</v>
      </c>
      <c r="AK2972" s="23">
        <f t="shared" si="8670"/>
        <v>0</v>
      </c>
      <c r="AL2972" s="23">
        <f t="shared" si="8670"/>
        <v>0</v>
      </c>
      <c r="AM2972" s="23">
        <f t="shared" si="8670"/>
        <v>0</v>
      </c>
      <c r="AN2972" s="23">
        <f t="shared" si="8670"/>
        <v>0</v>
      </c>
      <c r="AO2972" s="23">
        <f t="shared" si="8628"/>
        <v>17877.399999999998</v>
      </c>
      <c r="AP2972" s="23">
        <f t="shared" si="8629"/>
        <v>17913.2</v>
      </c>
      <c r="AQ2972" s="23">
        <f t="shared" si="8630"/>
        <v>17913.099999999999</v>
      </c>
      <c r="AR2972" s="23">
        <f t="shared" si="8670"/>
        <v>0</v>
      </c>
      <c r="AS2972" s="23">
        <f t="shared" si="8632"/>
        <v>17877.399999999998</v>
      </c>
      <c r="AT2972" s="23">
        <f t="shared" si="8670"/>
        <v>0</v>
      </c>
      <c r="AU2972" s="23">
        <f t="shared" si="8670"/>
        <v>0</v>
      </c>
      <c r="AV2972" s="23">
        <f t="shared" si="8670"/>
        <v>0</v>
      </c>
      <c r="AW2972" s="23">
        <f t="shared" si="8670"/>
        <v>0</v>
      </c>
      <c r="AX2972" s="23">
        <f t="shared" si="8670"/>
        <v>0</v>
      </c>
      <c r="AY2972" s="23">
        <f t="shared" si="8613"/>
        <v>17877.399999999998</v>
      </c>
      <c r="AZ2972" s="23">
        <f t="shared" si="8670"/>
        <v>0</v>
      </c>
      <c r="BA2972" s="23">
        <f t="shared" si="8614"/>
        <v>17877.399999999998</v>
      </c>
      <c r="BB2972" s="23">
        <f t="shared" si="8670"/>
        <v>0</v>
      </c>
      <c r="BC2972" s="23">
        <f t="shared" si="8670"/>
        <v>0</v>
      </c>
      <c r="BD2972" s="23">
        <f t="shared" si="8670"/>
        <v>0</v>
      </c>
      <c r="BE2972" s="23">
        <f t="shared" si="8670"/>
        <v>0</v>
      </c>
      <c r="BF2972" s="23">
        <f t="shared" si="8670"/>
        <v>0</v>
      </c>
      <c r="BG2972" s="23">
        <f t="shared" si="8670"/>
        <v>0</v>
      </c>
      <c r="BH2972" s="23">
        <f t="shared" si="8670"/>
        <v>0</v>
      </c>
      <c r="BI2972" s="23">
        <f t="shared" si="8670"/>
        <v>0</v>
      </c>
      <c r="BJ2972" s="23">
        <f t="shared" si="8670"/>
        <v>0</v>
      </c>
      <c r="BK2972" s="23">
        <f t="shared" si="8670"/>
        <v>0</v>
      </c>
      <c r="BL2972" s="23">
        <f t="shared" si="8670"/>
        <v>0</v>
      </c>
      <c r="BM2972" s="23">
        <f t="shared" si="8670"/>
        <v>0</v>
      </c>
      <c r="BN2972" s="23">
        <f t="shared" si="8670"/>
        <v>0</v>
      </c>
      <c r="BO2972" s="23">
        <f t="shared" si="8670"/>
        <v>0</v>
      </c>
      <c r="BP2972" s="23">
        <f t="shared" si="8670"/>
        <v>0</v>
      </c>
      <c r="BQ2972" s="23">
        <f t="shared" si="8670"/>
        <v>0</v>
      </c>
      <c r="BR2972" s="23">
        <f t="shared" si="8503"/>
        <v>17877.399999999998</v>
      </c>
      <c r="BS2972" s="23">
        <f t="shared" si="8504"/>
        <v>17913.2</v>
      </c>
      <c r="BT2972" s="23">
        <f t="shared" si="8505"/>
        <v>17913.099999999999</v>
      </c>
      <c r="BU2972" s="23">
        <f t="shared" si="8670"/>
        <v>0</v>
      </c>
      <c r="BV2972" s="23">
        <f t="shared" si="8669"/>
        <v>17877.399999999998</v>
      </c>
      <c r="BW2972" s="23">
        <f t="shared" si="8670"/>
        <v>0</v>
      </c>
      <c r="BX2972" s="5"/>
    </row>
    <row r="2973" spans="1:77" x14ac:dyDescent="0.3">
      <c r="A2973" s="13">
        <v>955</v>
      </c>
      <c r="B2973" s="13" t="s">
        <v>138</v>
      </c>
      <c r="C2973" s="13" t="s">
        <v>59</v>
      </c>
      <c r="D2973" s="13" t="s">
        <v>38</v>
      </c>
      <c r="E2973" s="13"/>
      <c r="F2973" s="14" t="s">
        <v>51</v>
      </c>
      <c r="G2973" s="20">
        <f>G2974+G2977</f>
        <v>17877.399999999998</v>
      </c>
      <c r="H2973" s="20">
        <f t="shared" ref="H2973:L2973" si="8671">H2974+H2977</f>
        <v>17913.2</v>
      </c>
      <c r="I2973" s="20">
        <f t="shared" si="8671"/>
        <v>17913.099999999999</v>
      </c>
      <c r="J2973" s="20">
        <f t="shared" si="8671"/>
        <v>0</v>
      </c>
      <c r="K2973" s="20">
        <f t="shared" si="8671"/>
        <v>0</v>
      </c>
      <c r="L2973" s="20">
        <f t="shared" si="8671"/>
        <v>0</v>
      </c>
      <c r="M2973" s="20">
        <f t="shared" si="8640"/>
        <v>17877.399999999998</v>
      </c>
      <c r="N2973" s="20">
        <f t="shared" si="8641"/>
        <v>17913.2</v>
      </c>
      <c r="O2973" s="20">
        <f t="shared" si="8642"/>
        <v>17913.099999999999</v>
      </c>
      <c r="P2973" s="23">
        <f t="shared" ref="P2973:Q2973" si="8672">P2974+P2977</f>
        <v>0</v>
      </c>
      <c r="Q2973" s="23">
        <f t="shared" si="8672"/>
        <v>0</v>
      </c>
      <c r="R2973" s="23">
        <f t="shared" ref="R2973:T2973" si="8673">R2974+R2977</f>
        <v>0</v>
      </c>
      <c r="S2973" s="23">
        <f t="shared" si="8673"/>
        <v>0</v>
      </c>
      <c r="T2973" s="23">
        <f t="shared" si="8673"/>
        <v>0</v>
      </c>
      <c r="U2973" s="23">
        <f t="shared" ref="U2973:W2973" si="8674">U2974+U2977</f>
        <v>0</v>
      </c>
      <c r="V2973" s="23">
        <f t="shared" si="8674"/>
        <v>0</v>
      </c>
      <c r="W2973" s="23">
        <f t="shared" si="8674"/>
        <v>0</v>
      </c>
      <c r="X2973" s="23">
        <f t="shared" ref="X2973:Y2973" si="8675">X2974+X2977</f>
        <v>0</v>
      </c>
      <c r="Y2973" s="23">
        <f t="shared" si="8675"/>
        <v>0</v>
      </c>
      <c r="Z2973" s="23">
        <f t="shared" si="8577"/>
        <v>17877.399999999998</v>
      </c>
      <c r="AA2973" s="23">
        <f t="shared" si="8578"/>
        <v>17913.2</v>
      </c>
      <c r="AB2973" s="23">
        <f t="shared" si="8579"/>
        <v>17913.099999999999</v>
      </c>
      <c r="AC2973" s="23">
        <f t="shared" ref="AC2973:AL2973" si="8676">AC2974+AC2977</f>
        <v>0</v>
      </c>
      <c r="AD2973" s="23">
        <f t="shared" si="8676"/>
        <v>0</v>
      </c>
      <c r="AE2973" s="23">
        <f t="shared" ref="AE2973" si="8677">AE2974+AE2977</f>
        <v>0</v>
      </c>
      <c r="AF2973" s="23">
        <f t="shared" si="8676"/>
        <v>0</v>
      </c>
      <c r="AG2973" s="23">
        <f t="shared" si="8676"/>
        <v>0</v>
      </c>
      <c r="AH2973" s="23">
        <f t="shared" si="8676"/>
        <v>0</v>
      </c>
      <c r="AI2973" s="23">
        <f t="shared" ref="AI2973" si="8678">AI2974+AI2977</f>
        <v>0</v>
      </c>
      <c r="AJ2973" s="23">
        <f t="shared" si="8676"/>
        <v>0</v>
      </c>
      <c r="AK2973" s="23">
        <f t="shared" si="8676"/>
        <v>0</v>
      </c>
      <c r="AL2973" s="23">
        <f t="shared" si="8676"/>
        <v>0</v>
      </c>
      <c r="AM2973" s="23">
        <f t="shared" ref="AM2973:BW2973" si="8679">AM2974+AM2977</f>
        <v>0</v>
      </c>
      <c r="AN2973" s="23">
        <f t="shared" si="8679"/>
        <v>0</v>
      </c>
      <c r="AO2973" s="23">
        <f t="shared" si="8628"/>
        <v>17877.399999999998</v>
      </c>
      <c r="AP2973" s="23">
        <f t="shared" si="8629"/>
        <v>17913.2</v>
      </c>
      <c r="AQ2973" s="23">
        <f t="shared" si="8630"/>
        <v>17913.099999999999</v>
      </c>
      <c r="AR2973" s="23">
        <f t="shared" ref="AR2973" si="8680">AR2974+AR2977</f>
        <v>0</v>
      </c>
      <c r="AS2973" s="23">
        <f t="shared" si="8632"/>
        <v>17877.399999999998</v>
      </c>
      <c r="AT2973" s="23">
        <f t="shared" ref="AT2973:AX2973" si="8681">AT2974+AT2977</f>
        <v>0</v>
      </c>
      <c r="AU2973" s="23">
        <f t="shared" si="8681"/>
        <v>0</v>
      </c>
      <c r="AV2973" s="23">
        <f t="shared" si="8681"/>
        <v>0</v>
      </c>
      <c r="AW2973" s="23">
        <f t="shared" si="8681"/>
        <v>0</v>
      </c>
      <c r="AX2973" s="23">
        <f t="shared" si="8681"/>
        <v>0</v>
      </c>
      <c r="AY2973" s="23">
        <f t="shared" si="8613"/>
        <v>17877.399999999998</v>
      </c>
      <c r="AZ2973" s="23">
        <f t="shared" ref="AZ2973" si="8682">AZ2974+AZ2977</f>
        <v>0</v>
      </c>
      <c r="BA2973" s="23">
        <f t="shared" si="8614"/>
        <v>17877.399999999998</v>
      </c>
      <c r="BB2973" s="23">
        <f t="shared" ref="BB2973:BI2973" si="8683">BB2974+BB2977</f>
        <v>0</v>
      </c>
      <c r="BC2973" s="23">
        <f t="shared" si="8683"/>
        <v>0</v>
      </c>
      <c r="BD2973" s="23">
        <f t="shared" si="8683"/>
        <v>0</v>
      </c>
      <c r="BE2973" s="23">
        <f t="shared" si="8683"/>
        <v>0</v>
      </c>
      <c r="BF2973" s="23">
        <f t="shared" si="8683"/>
        <v>0</v>
      </c>
      <c r="BG2973" s="23">
        <f t="shared" si="8683"/>
        <v>0</v>
      </c>
      <c r="BH2973" s="23">
        <f t="shared" si="8683"/>
        <v>0</v>
      </c>
      <c r="BI2973" s="23">
        <f t="shared" si="8683"/>
        <v>0</v>
      </c>
      <c r="BJ2973" s="23">
        <f t="shared" ref="BJ2973:BP2973" si="8684">BJ2974+BJ2977</f>
        <v>0</v>
      </c>
      <c r="BK2973" s="23">
        <f t="shared" si="8684"/>
        <v>0</v>
      </c>
      <c r="BL2973" s="23">
        <f t="shared" si="8684"/>
        <v>0</v>
      </c>
      <c r="BM2973" s="23">
        <f t="shared" si="8684"/>
        <v>0</v>
      </c>
      <c r="BN2973" s="23">
        <f t="shared" si="8684"/>
        <v>0</v>
      </c>
      <c r="BO2973" s="23">
        <f t="shared" si="8684"/>
        <v>0</v>
      </c>
      <c r="BP2973" s="23">
        <f t="shared" si="8684"/>
        <v>0</v>
      </c>
      <c r="BQ2973" s="23">
        <f t="shared" ref="BQ2973" si="8685">BQ2974+BQ2977</f>
        <v>0</v>
      </c>
      <c r="BR2973" s="23">
        <f t="shared" si="8503"/>
        <v>17877.399999999998</v>
      </c>
      <c r="BS2973" s="23">
        <f t="shared" si="8504"/>
        <v>17913.2</v>
      </c>
      <c r="BT2973" s="23">
        <f t="shared" si="8505"/>
        <v>17913.099999999999</v>
      </c>
      <c r="BU2973" s="23">
        <f t="shared" ref="BU2973" si="8686">BU2974+BU2977</f>
        <v>0</v>
      </c>
      <c r="BV2973" s="23">
        <f t="shared" si="8669"/>
        <v>17877.399999999998</v>
      </c>
      <c r="BW2973" s="23">
        <f t="shared" si="8679"/>
        <v>0</v>
      </c>
      <c r="BX2973" s="5"/>
    </row>
    <row r="2974" spans="1:77" ht="46.8" x14ac:dyDescent="0.3">
      <c r="A2974" s="13">
        <v>955</v>
      </c>
      <c r="B2974" s="13" t="s">
        <v>138</v>
      </c>
      <c r="C2974" s="13" t="s">
        <v>59</v>
      </c>
      <c r="D2974" s="13" t="s">
        <v>39</v>
      </c>
      <c r="E2974" s="13"/>
      <c r="F2974" s="14" t="s">
        <v>52</v>
      </c>
      <c r="G2974" s="20">
        <f>G2975</f>
        <v>16326.8</v>
      </c>
      <c r="H2974" s="20">
        <f t="shared" ref="H2974:BW2975" si="8687">H2975</f>
        <v>16326.8</v>
      </c>
      <c r="I2974" s="20">
        <f t="shared" si="8687"/>
        <v>16326.8</v>
      </c>
      <c r="J2974" s="20">
        <f t="shared" si="8687"/>
        <v>0</v>
      </c>
      <c r="K2974" s="20">
        <f t="shared" si="8687"/>
        <v>0</v>
      </c>
      <c r="L2974" s="20">
        <f t="shared" si="8687"/>
        <v>0</v>
      </c>
      <c r="M2974" s="20">
        <f t="shared" si="8640"/>
        <v>16326.8</v>
      </c>
      <c r="N2974" s="20">
        <f t="shared" si="8641"/>
        <v>16326.8</v>
      </c>
      <c r="O2974" s="20">
        <f t="shared" si="8642"/>
        <v>16326.8</v>
      </c>
      <c r="P2974" s="23">
        <f t="shared" si="8687"/>
        <v>0</v>
      </c>
      <c r="Q2974" s="23">
        <f t="shared" si="8687"/>
        <v>0</v>
      </c>
      <c r="R2974" s="23">
        <f t="shared" si="8687"/>
        <v>0</v>
      </c>
      <c r="S2974" s="23">
        <f t="shared" si="8687"/>
        <v>0</v>
      </c>
      <c r="T2974" s="23">
        <f t="shared" si="8687"/>
        <v>0</v>
      </c>
      <c r="U2974" s="23">
        <f t="shared" si="8687"/>
        <v>0</v>
      </c>
      <c r="V2974" s="23">
        <f t="shared" si="8687"/>
        <v>0</v>
      </c>
      <c r="W2974" s="23">
        <f t="shared" si="8687"/>
        <v>0</v>
      </c>
      <c r="X2974" s="23">
        <f t="shared" si="8687"/>
        <v>0</v>
      </c>
      <c r="Y2974" s="23">
        <f t="shared" si="8687"/>
        <v>0</v>
      </c>
      <c r="Z2974" s="23">
        <f t="shared" si="8577"/>
        <v>16326.8</v>
      </c>
      <c r="AA2974" s="23">
        <f t="shared" si="8578"/>
        <v>16326.8</v>
      </c>
      <c r="AB2974" s="23">
        <f t="shared" si="8579"/>
        <v>16326.8</v>
      </c>
      <c r="AC2974" s="23">
        <f t="shared" si="8687"/>
        <v>0</v>
      </c>
      <c r="AD2974" s="23">
        <f t="shared" si="8687"/>
        <v>0</v>
      </c>
      <c r="AE2974" s="23">
        <f t="shared" si="8687"/>
        <v>0</v>
      </c>
      <c r="AF2974" s="23">
        <f t="shared" si="8687"/>
        <v>0</v>
      </c>
      <c r="AG2974" s="23">
        <f t="shared" si="8687"/>
        <v>0</v>
      </c>
      <c r="AH2974" s="23">
        <f t="shared" si="8687"/>
        <v>0</v>
      </c>
      <c r="AI2974" s="23">
        <f t="shared" si="8687"/>
        <v>0</v>
      </c>
      <c r="AJ2974" s="23">
        <f t="shared" si="8687"/>
        <v>0</v>
      </c>
      <c r="AK2974" s="23">
        <f t="shared" si="8687"/>
        <v>0</v>
      </c>
      <c r="AL2974" s="23">
        <f t="shared" si="8687"/>
        <v>0</v>
      </c>
      <c r="AM2974" s="23">
        <f t="shared" si="8687"/>
        <v>0</v>
      </c>
      <c r="AN2974" s="23">
        <f t="shared" si="8687"/>
        <v>0</v>
      </c>
      <c r="AO2974" s="23">
        <f t="shared" si="8628"/>
        <v>16326.8</v>
      </c>
      <c r="AP2974" s="23">
        <f t="shared" si="8629"/>
        <v>16326.8</v>
      </c>
      <c r="AQ2974" s="23">
        <f t="shared" si="8630"/>
        <v>16326.8</v>
      </c>
      <c r="AR2974" s="23">
        <f t="shared" si="8687"/>
        <v>0</v>
      </c>
      <c r="AS2974" s="23">
        <f t="shared" si="8632"/>
        <v>16326.8</v>
      </c>
      <c r="AT2974" s="23">
        <f t="shared" si="8687"/>
        <v>0</v>
      </c>
      <c r="AU2974" s="23">
        <f t="shared" si="8687"/>
        <v>0</v>
      </c>
      <c r="AV2974" s="23">
        <f t="shared" si="8687"/>
        <v>0</v>
      </c>
      <c r="AW2974" s="23">
        <f t="shared" si="8687"/>
        <v>0</v>
      </c>
      <c r="AX2974" s="23">
        <f t="shared" si="8687"/>
        <v>0</v>
      </c>
      <c r="AY2974" s="23">
        <f t="shared" si="8613"/>
        <v>16326.8</v>
      </c>
      <c r="AZ2974" s="23">
        <f t="shared" si="8687"/>
        <v>0</v>
      </c>
      <c r="BA2974" s="23">
        <f t="shared" si="8614"/>
        <v>16326.8</v>
      </c>
      <c r="BB2974" s="23">
        <f t="shared" si="8687"/>
        <v>0</v>
      </c>
      <c r="BC2974" s="23">
        <f t="shared" si="8687"/>
        <v>0</v>
      </c>
      <c r="BD2974" s="23">
        <f t="shared" si="8687"/>
        <v>0</v>
      </c>
      <c r="BE2974" s="23">
        <f t="shared" si="8687"/>
        <v>0</v>
      </c>
      <c r="BF2974" s="23">
        <f t="shared" si="8687"/>
        <v>0</v>
      </c>
      <c r="BG2974" s="23">
        <f t="shared" si="8687"/>
        <v>0</v>
      </c>
      <c r="BH2974" s="23">
        <f t="shared" si="8687"/>
        <v>0</v>
      </c>
      <c r="BI2974" s="23">
        <f t="shared" si="8687"/>
        <v>0</v>
      </c>
      <c r="BJ2974" s="23">
        <f t="shared" si="8687"/>
        <v>0</v>
      </c>
      <c r="BK2974" s="23">
        <f t="shared" si="8687"/>
        <v>0</v>
      </c>
      <c r="BL2974" s="23">
        <f t="shared" si="8687"/>
        <v>0</v>
      </c>
      <c r="BM2974" s="23">
        <f t="shared" si="8687"/>
        <v>0</v>
      </c>
      <c r="BN2974" s="23">
        <f t="shared" si="8687"/>
        <v>0</v>
      </c>
      <c r="BO2974" s="23">
        <f t="shared" si="8687"/>
        <v>0</v>
      </c>
      <c r="BP2974" s="23">
        <f t="shared" si="8687"/>
        <v>0</v>
      </c>
      <c r="BQ2974" s="23">
        <f t="shared" si="8687"/>
        <v>0</v>
      </c>
      <c r="BR2974" s="23">
        <f t="shared" si="8503"/>
        <v>16326.8</v>
      </c>
      <c r="BS2974" s="23">
        <f t="shared" si="8504"/>
        <v>16326.8</v>
      </c>
      <c r="BT2974" s="23">
        <f t="shared" si="8505"/>
        <v>16326.8</v>
      </c>
      <c r="BU2974" s="23">
        <f t="shared" si="8687"/>
        <v>0</v>
      </c>
      <c r="BV2974" s="23">
        <f t="shared" si="8669"/>
        <v>16326.8</v>
      </c>
      <c r="BW2974" s="23">
        <f t="shared" si="8687"/>
        <v>0</v>
      </c>
    </row>
    <row r="2975" spans="1:77" ht="78" x14ac:dyDescent="0.3">
      <c r="A2975" s="13">
        <v>955</v>
      </c>
      <c r="B2975" s="13" t="s">
        <v>138</v>
      </c>
      <c r="C2975" s="13" t="s">
        <v>59</v>
      </c>
      <c r="D2975" s="13" t="s">
        <v>39</v>
      </c>
      <c r="E2975" s="13" t="s">
        <v>25</v>
      </c>
      <c r="F2975" s="14" t="s">
        <v>382</v>
      </c>
      <c r="G2975" s="20">
        <f>G2976</f>
        <v>16326.8</v>
      </c>
      <c r="H2975" s="20">
        <f t="shared" si="8687"/>
        <v>16326.8</v>
      </c>
      <c r="I2975" s="20">
        <f t="shared" si="8687"/>
        <v>16326.8</v>
      </c>
      <c r="J2975" s="20">
        <f t="shared" si="8687"/>
        <v>0</v>
      </c>
      <c r="K2975" s="20">
        <f t="shared" si="8687"/>
        <v>0</v>
      </c>
      <c r="L2975" s="20">
        <f t="shared" si="8687"/>
        <v>0</v>
      </c>
      <c r="M2975" s="20">
        <f t="shared" si="8640"/>
        <v>16326.8</v>
      </c>
      <c r="N2975" s="20">
        <f t="shared" si="8641"/>
        <v>16326.8</v>
      </c>
      <c r="O2975" s="20">
        <f t="shared" si="8642"/>
        <v>16326.8</v>
      </c>
      <c r="P2975" s="23">
        <f t="shared" si="8687"/>
        <v>0</v>
      </c>
      <c r="Q2975" s="23">
        <f t="shared" si="8687"/>
        <v>0</v>
      </c>
      <c r="R2975" s="23">
        <f t="shared" si="8687"/>
        <v>0</v>
      </c>
      <c r="S2975" s="23">
        <f t="shared" si="8687"/>
        <v>0</v>
      </c>
      <c r="T2975" s="23">
        <f t="shared" si="8687"/>
        <v>0</v>
      </c>
      <c r="U2975" s="23">
        <f t="shared" si="8687"/>
        <v>0</v>
      </c>
      <c r="V2975" s="23">
        <f t="shared" si="8687"/>
        <v>0</v>
      </c>
      <c r="W2975" s="23">
        <f t="shared" si="8687"/>
        <v>0</v>
      </c>
      <c r="X2975" s="23">
        <f t="shared" si="8687"/>
        <v>0</v>
      </c>
      <c r="Y2975" s="23">
        <f t="shared" si="8687"/>
        <v>0</v>
      </c>
      <c r="Z2975" s="23">
        <f t="shared" si="8577"/>
        <v>16326.8</v>
      </c>
      <c r="AA2975" s="23">
        <f t="shared" si="8578"/>
        <v>16326.8</v>
      </c>
      <c r="AB2975" s="23">
        <f t="shared" si="8579"/>
        <v>16326.8</v>
      </c>
      <c r="AC2975" s="23">
        <f t="shared" si="8687"/>
        <v>0</v>
      </c>
      <c r="AD2975" s="23">
        <f t="shared" si="8687"/>
        <v>0</v>
      </c>
      <c r="AE2975" s="23">
        <f t="shared" si="8687"/>
        <v>0</v>
      </c>
      <c r="AF2975" s="23">
        <f t="shared" si="8687"/>
        <v>0</v>
      </c>
      <c r="AG2975" s="23">
        <f t="shared" si="8687"/>
        <v>0</v>
      </c>
      <c r="AH2975" s="23">
        <f t="shared" si="8687"/>
        <v>0</v>
      </c>
      <c r="AI2975" s="23">
        <f t="shared" si="8687"/>
        <v>0</v>
      </c>
      <c r="AJ2975" s="23">
        <f t="shared" si="8687"/>
        <v>0</v>
      </c>
      <c r="AK2975" s="23">
        <f t="shared" si="8687"/>
        <v>0</v>
      </c>
      <c r="AL2975" s="23">
        <f t="shared" si="8687"/>
        <v>0</v>
      </c>
      <c r="AM2975" s="23">
        <f t="shared" si="8687"/>
        <v>0</v>
      </c>
      <c r="AN2975" s="23">
        <f t="shared" si="8687"/>
        <v>0</v>
      </c>
      <c r="AO2975" s="23">
        <f t="shared" si="8628"/>
        <v>16326.8</v>
      </c>
      <c r="AP2975" s="23">
        <f t="shared" si="8629"/>
        <v>16326.8</v>
      </c>
      <c r="AQ2975" s="23">
        <f t="shared" si="8630"/>
        <v>16326.8</v>
      </c>
      <c r="AR2975" s="23">
        <f t="shared" si="8687"/>
        <v>0</v>
      </c>
      <c r="AS2975" s="23">
        <f t="shared" si="8632"/>
        <v>16326.8</v>
      </c>
      <c r="AT2975" s="23">
        <f t="shared" si="8687"/>
        <v>0</v>
      </c>
      <c r="AU2975" s="23">
        <f t="shared" si="8687"/>
        <v>0</v>
      </c>
      <c r="AV2975" s="23">
        <f t="shared" si="8687"/>
        <v>0</v>
      </c>
      <c r="AW2975" s="23">
        <f t="shared" si="8687"/>
        <v>0</v>
      </c>
      <c r="AX2975" s="23">
        <f t="shared" si="8687"/>
        <v>0</v>
      </c>
      <c r="AY2975" s="23">
        <f t="shared" si="8613"/>
        <v>16326.8</v>
      </c>
      <c r="AZ2975" s="23">
        <f t="shared" si="8687"/>
        <v>0</v>
      </c>
      <c r="BA2975" s="23">
        <f t="shared" si="8614"/>
        <v>16326.8</v>
      </c>
      <c r="BB2975" s="23">
        <f t="shared" si="8687"/>
        <v>0</v>
      </c>
      <c r="BC2975" s="23">
        <f t="shared" si="8687"/>
        <v>0</v>
      </c>
      <c r="BD2975" s="23">
        <f t="shared" si="8687"/>
        <v>0</v>
      </c>
      <c r="BE2975" s="23">
        <f t="shared" si="8687"/>
        <v>0</v>
      </c>
      <c r="BF2975" s="23">
        <f t="shared" si="8687"/>
        <v>0</v>
      </c>
      <c r="BG2975" s="23">
        <f t="shared" si="8687"/>
        <v>0</v>
      </c>
      <c r="BH2975" s="23">
        <f t="shared" si="8687"/>
        <v>0</v>
      </c>
      <c r="BI2975" s="23">
        <f t="shared" si="8687"/>
        <v>0</v>
      </c>
      <c r="BJ2975" s="23">
        <f t="shared" si="8687"/>
        <v>0</v>
      </c>
      <c r="BK2975" s="23">
        <f t="shared" si="8687"/>
        <v>0</v>
      </c>
      <c r="BL2975" s="23">
        <f t="shared" si="8687"/>
        <v>0</v>
      </c>
      <c r="BM2975" s="23">
        <f t="shared" si="8687"/>
        <v>0</v>
      </c>
      <c r="BN2975" s="23">
        <f t="shared" si="8687"/>
        <v>0</v>
      </c>
      <c r="BO2975" s="23">
        <f t="shared" si="8687"/>
        <v>0</v>
      </c>
      <c r="BP2975" s="23">
        <f t="shared" si="8687"/>
        <v>0</v>
      </c>
      <c r="BQ2975" s="23">
        <f t="shared" si="8687"/>
        <v>0</v>
      </c>
      <c r="BR2975" s="23">
        <f t="shared" si="8503"/>
        <v>16326.8</v>
      </c>
      <c r="BS2975" s="23">
        <f t="shared" si="8504"/>
        <v>16326.8</v>
      </c>
      <c r="BT2975" s="23">
        <f t="shared" si="8505"/>
        <v>16326.8</v>
      </c>
      <c r="BU2975" s="23">
        <f t="shared" si="8687"/>
        <v>0</v>
      </c>
      <c r="BV2975" s="23">
        <f t="shared" si="8669"/>
        <v>16326.8</v>
      </c>
      <c r="BW2975" s="23">
        <f t="shared" si="8687"/>
        <v>0</v>
      </c>
      <c r="BY2975" s="3"/>
    </row>
    <row r="2976" spans="1:77" ht="31.2" x14ac:dyDescent="0.3">
      <c r="A2976" s="13">
        <v>955</v>
      </c>
      <c r="B2976" s="13" t="s">
        <v>138</v>
      </c>
      <c r="C2976" s="13" t="s">
        <v>59</v>
      </c>
      <c r="D2976" s="13" t="s">
        <v>39</v>
      </c>
      <c r="E2976" s="13">
        <v>120</v>
      </c>
      <c r="F2976" s="14" t="s">
        <v>371</v>
      </c>
      <c r="G2976" s="20">
        <v>16326.8</v>
      </c>
      <c r="H2976" s="20">
        <v>16326.8</v>
      </c>
      <c r="I2976" s="20">
        <v>16326.8</v>
      </c>
      <c r="J2976" s="20"/>
      <c r="K2976" s="20"/>
      <c r="L2976" s="20"/>
      <c r="M2976" s="20">
        <f t="shared" si="8640"/>
        <v>16326.8</v>
      </c>
      <c r="N2976" s="20">
        <f t="shared" si="8641"/>
        <v>16326.8</v>
      </c>
      <c r="O2976" s="20">
        <f t="shared" si="8642"/>
        <v>16326.8</v>
      </c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>
        <f t="shared" si="8577"/>
        <v>16326.8</v>
      </c>
      <c r="AA2976" s="23">
        <f t="shared" si="8578"/>
        <v>16326.8</v>
      </c>
      <c r="AB2976" s="23">
        <f t="shared" si="8579"/>
        <v>16326.8</v>
      </c>
      <c r="AC2976" s="23"/>
      <c r="AD2976" s="23"/>
      <c r="AE2976" s="23"/>
      <c r="AF2976" s="23"/>
      <c r="AG2976" s="23"/>
      <c r="AH2976" s="23"/>
      <c r="AI2976" s="23"/>
      <c r="AJ2976" s="23"/>
      <c r="AK2976" s="23"/>
      <c r="AL2976" s="23"/>
      <c r="AM2976" s="23"/>
      <c r="AN2976" s="23"/>
      <c r="AO2976" s="23">
        <f t="shared" si="8628"/>
        <v>16326.8</v>
      </c>
      <c r="AP2976" s="23">
        <f t="shared" si="8629"/>
        <v>16326.8</v>
      </c>
      <c r="AQ2976" s="23">
        <f t="shared" si="8630"/>
        <v>16326.8</v>
      </c>
      <c r="AR2976" s="23"/>
      <c r="AS2976" s="23">
        <f t="shared" si="8632"/>
        <v>16326.8</v>
      </c>
      <c r="AT2976" s="23"/>
      <c r="AU2976" s="23"/>
      <c r="AV2976" s="23"/>
      <c r="AW2976" s="23"/>
      <c r="AX2976" s="23"/>
      <c r="AY2976" s="23">
        <f t="shared" si="8613"/>
        <v>16326.8</v>
      </c>
      <c r="AZ2976" s="23"/>
      <c r="BA2976" s="23">
        <f t="shared" si="8614"/>
        <v>16326.8</v>
      </c>
      <c r="BB2976" s="23"/>
      <c r="BC2976" s="23"/>
      <c r="BD2976" s="23"/>
      <c r="BE2976" s="23"/>
      <c r="BF2976" s="23"/>
      <c r="BG2976" s="23"/>
      <c r="BH2976" s="23"/>
      <c r="BI2976" s="23"/>
      <c r="BJ2976" s="23"/>
      <c r="BK2976" s="23"/>
      <c r="BL2976" s="23"/>
      <c r="BM2976" s="23"/>
      <c r="BN2976" s="23"/>
      <c r="BO2976" s="23"/>
      <c r="BP2976" s="23"/>
      <c r="BQ2976" s="23"/>
      <c r="BR2976" s="23">
        <f t="shared" si="8503"/>
        <v>16326.8</v>
      </c>
      <c r="BS2976" s="23">
        <f t="shared" si="8504"/>
        <v>16326.8</v>
      </c>
      <c r="BT2976" s="23">
        <f t="shared" si="8505"/>
        <v>16326.8</v>
      </c>
      <c r="BU2976" s="23"/>
      <c r="BV2976" s="23">
        <f t="shared" si="8669"/>
        <v>16326.8</v>
      </c>
      <c r="BW2976" s="23"/>
    </row>
    <row r="2977" spans="1:77" ht="46.8" x14ac:dyDescent="0.3">
      <c r="A2977" s="13">
        <v>955</v>
      </c>
      <c r="B2977" s="13" t="s">
        <v>138</v>
      </c>
      <c r="C2977" s="13" t="s">
        <v>59</v>
      </c>
      <c r="D2977" s="13" t="s">
        <v>40</v>
      </c>
      <c r="E2977" s="13"/>
      <c r="F2977" s="14" t="s">
        <v>53</v>
      </c>
      <c r="G2977" s="20">
        <f>G2978+G2980+G2982</f>
        <v>1550.5999999999997</v>
      </c>
      <c r="H2977" s="20">
        <f t="shared" ref="H2977:L2977" si="8688">H2978+H2980+H2982</f>
        <v>1586.4</v>
      </c>
      <c r="I2977" s="20">
        <f t="shared" si="8688"/>
        <v>1586.3</v>
      </c>
      <c r="J2977" s="20">
        <f t="shared" si="8688"/>
        <v>0</v>
      </c>
      <c r="K2977" s="20">
        <f t="shared" si="8688"/>
        <v>0</v>
      </c>
      <c r="L2977" s="20">
        <f t="shared" si="8688"/>
        <v>0</v>
      </c>
      <c r="M2977" s="20">
        <f t="shared" si="8640"/>
        <v>1550.5999999999997</v>
      </c>
      <c r="N2977" s="20">
        <f t="shared" si="8641"/>
        <v>1586.4</v>
      </c>
      <c r="O2977" s="20">
        <f t="shared" si="8642"/>
        <v>1586.3</v>
      </c>
      <c r="P2977" s="23">
        <f t="shared" ref="P2977:Q2977" si="8689">P2978+P2980+P2982</f>
        <v>0</v>
      </c>
      <c r="Q2977" s="23">
        <f t="shared" si="8689"/>
        <v>0</v>
      </c>
      <c r="R2977" s="23">
        <f t="shared" ref="R2977:T2977" si="8690">R2978+R2980+R2982</f>
        <v>0</v>
      </c>
      <c r="S2977" s="23">
        <f t="shared" si="8690"/>
        <v>0</v>
      </c>
      <c r="T2977" s="23">
        <f t="shared" si="8690"/>
        <v>0</v>
      </c>
      <c r="U2977" s="23">
        <f t="shared" ref="U2977:W2977" si="8691">U2978+U2980+U2982</f>
        <v>0</v>
      </c>
      <c r="V2977" s="23">
        <f t="shared" si="8691"/>
        <v>0</v>
      </c>
      <c r="W2977" s="23">
        <f t="shared" si="8691"/>
        <v>0</v>
      </c>
      <c r="X2977" s="23">
        <f t="shared" ref="X2977:Y2977" si="8692">X2978+X2980+X2982</f>
        <v>0</v>
      </c>
      <c r="Y2977" s="23">
        <f t="shared" si="8692"/>
        <v>0</v>
      </c>
      <c r="Z2977" s="23">
        <f t="shared" si="8577"/>
        <v>1550.5999999999997</v>
      </c>
      <c r="AA2977" s="23">
        <f t="shared" si="8578"/>
        <v>1586.4</v>
      </c>
      <c r="AB2977" s="23">
        <f t="shared" si="8579"/>
        <v>1586.3</v>
      </c>
      <c r="AC2977" s="23">
        <f t="shared" ref="AC2977:AL2977" si="8693">AC2978+AC2980+AC2982</f>
        <v>0</v>
      </c>
      <c r="AD2977" s="23">
        <f t="shared" si="8693"/>
        <v>0</v>
      </c>
      <c r="AE2977" s="23">
        <f t="shared" ref="AE2977" si="8694">AE2978+AE2980+AE2982</f>
        <v>0</v>
      </c>
      <c r="AF2977" s="23">
        <f t="shared" si="8693"/>
        <v>0</v>
      </c>
      <c r="AG2977" s="23">
        <f t="shared" si="8693"/>
        <v>0</v>
      </c>
      <c r="AH2977" s="23">
        <f t="shared" si="8693"/>
        <v>0</v>
      </c>
      <c r="AI2977" s="23">
        <f t="shared" ref="AI2977" si="8695">AI2978+AI2980+AI2982</f>
        <v>0</v>
      </c>
      <c r="AJ2977" s="23">
        <f t="shared" si="8693"/>
        <v>0</v>
      </c>
      <c r="AK2977" s="23">
        <f t="shared" si="8693"/>
        <v>0</v>
      </c>
      <c r="AL2977" s="23">
        <f t="shared" si="8693"/>
        <v>0</v>
      </c>
      <c r="AM2977" s="23">
        <f t="shared" ref="AM2977:BW2977" si="8696">AM2978+AM2980+AM2982</f>
        <v>0</v>
      </c>
      <c r="AN2977" s="23">
        <f t="shared" si="8696"/>
        <v>0</v>
      </c>
      <c r="AO2977" s="23">
        <f t="shared" si="8628"/>
        <v>1550.5999999999997</v>
      </c>
      <c r="AP2977" s="23">
        <f t="shared" si="8629"/>
        <v>1586.4</v>
      </c>
      <c r="AQ2977" s="23">
        <f t="shared" si="8630"/>
        <v>1586.3</v>
      </c>
      <c r="AR2977" s="23">
        <f t="shared" ref="AR2977" si="8697">AR2978+AR2980+AR2982</f>
        <v>0</v>
      </c>
      <c r="AS2977" s="23">
        <f t="shared" si="8632"/>
        <v>1550.5999999999997</v>
      </c>
      <c r="AT2977" s="23">
        <f t="shared" ref="AT2977:AX2977" si="8698">AT2978+AT2980+AT2982</f>
        <v>0</v>
      </c>
      <c r="AU2977" s="23">
        <f t="shared" si="8698"/>
        <v>0</v>
      </c>
      <c r="AV2977" s="23">
        <f t="shared" si="8698"/>
        <v>0</v>
      </c>
      <c r="AW2977" s="23">
        <f t="shared" si="8698"/>
        <v>0</v>
      </c>
      <c r="AX2977" s="23">
        <f t="shared" si="8698"/>
        <v>0</v>
      </c>
      <c r="AY2977" s="23">
        <f t="shared" si="8613"/>
        <v>1550.5999999999997</v>
      </c>
      <c r="AZ2977" s="23">
        <f t="shared" ref="AZ2977" si="8699">AZ2978+AZ2980+AZ2982</f>
        <v>0</v>
      </c>
      <c r="BA2977" s="23">
        <f t="shared" si="8614"/>
        <v>1550.5999999999997</v>
      </c>
      <c r="BB2977" s="23">
        <f t="shared" ref="BB2977:BI2977" si="8700">BB2978+BB2980+BB2982</f>
        <v>0</v>
      </c>
      <c r="BC2977" s="23">
        <f t="shared" si="8700"/>
        <v>0</v>
      </c>
      <c r="BD2977" s="23">
        <f t="shared" si="8700"/>
        <v>0</v>
      </c>
      <c r="BE2977" s="23">
        <f t="shared" si="8700"/>
        <v>0</v>
      </c>
      <c r="BF2977" s="23">
        <f t="shared" si="8700"/>
        <v>0</v>
      </c>
      <c r="BG2977" s="23">
        <f t="shared" si="8700"/>
        <v>0</v>
      </c>
      <c r="BH2977" s="23">
        <f t="shared" si="8700"/>
        <v>0</v>
      </c>
      <c r="BI2977" s="23">
        <f t="shared" si="8700"/>
        <v>0</v>
      </c>
      <c r="BJ2977" s="23">
        <f t="shared" ref="BJ2977:BP2977" si="8701">BJ2978+BJ2980+BJ2982</f>
        <v>0</v>
      </c>
      <c r="BK2977" s="23">
        <f t="shared" si="8701"/>
        <v>0</v>
      </c>
      <c r="BL2977" s="23">
        <f t="shared" si="8701"/>
        <v>0</v>
      </c>
      <c r="BM2977" s="23">
        <f t="shared" si="8701"/>
        <v>0</v>
      </c>
      <c r="BN2977" s="23">
        <f t="shared" si="8701"/>
        <v>0</v>
      </c>
      <c r="BO2977" s="23">
        <f t="shared" si="8701"/>
        <v>0</v>
      </c>
      <c r="BP2977" s="23">
        <f t="shared" si="8701"/>
        <v>0</v>
      </c>
      <c r="BQ2977" s="23">
        <f t="shared" ref="BQ2977" si="8702">BQ2978+BQ2980+BQ2982</f>
        <v>0</v>
      </c>
      <c r="BR2977" s="23">
        <f t="shared" si="8503"/>
        <v>1550.5999999999997</v>
      </c>
      <c r="BS2977" s="23">
        <f t="shared" si="8504"/>
        <v>1586.4</v>
      </c>
      <c r="BT2977" s="23">
        <f t="shared" si="8505"/>
        <v>1586.3</v>
      </c>
      <c r="BU2977" s="23">
        <f t="shared" ref="BU2977" si="8703">BU2978+BU2980+BU2982</f>
        <v>0</v>
      </c>
      <c r="BV2977" s="23">
        <f t="shared" si="8669"/>
        <v>1550.5999999999997</v>
      </c>
      <c r="BW2977" s="23">
        <f t="shared" si="8696"/>
        <v>0</v>
      </c>
    </row>
    <row r="2978" spans="1:77" ht="78" x14ac:dyDescent="0.3">
      <c r="A2978" s="13">
        <v>955</v>
      </c>
      <c r="B2978" s="13" t="s">
        <v>138</v>
      </c>
      <c r="C2978" s="13" t="s">
        <v>59</v>
      </c>
      <c r="D2978" s="13" t="s">
        <v>40</v>
      </c>
      <c r="E2978" s="13" t="s">
        <v>25</v>
      </c>
      <c r="F2978" s="14" t="s">
        <v>382</v>
      </c>
      <c r="G2978" s="20">
        <f>G2979</f>
        <v>3.6</v>
      </c>
      <c r="H2978" s="20">
        <f t="shared" ref="H2978:BW2978" si="8704">H2979</f>
        <v>2.5</v>
      </c>
      <c r="I2978" s="20">
        <f t="shared" si="8704"/>
        <v>0.4</v>
      </c>
      <c r="J2978" s="20">
        <f t="shared" si="8704"/>
        <v>0</v>
      </c>
      <c r="K2978" s="20">
        <f t="shared" si="8704"/>
        <v>0</v>
      </c>
      <c r="L2978" s="20">
        <f t="shared" si="8704"/>
        <v>0</v>
      </c>
      <c r="M2978" s="20">
        <f t="shared" si="8640"/>
        <v>3.6</v>
      </c>
      <c r="N2978" s="20">
        <f t="shared" si="8641"/>
        <v>2.5</v>
      </c>
      <c r="O2978" s="20">
        <f t="shared" si="8642"/>
        <v>0.4</v>
      </c>
      <c r="P2978" s="23">
        <f t="shared" si="8704"/>
        <v>0</v>
      </c>
      <c r="Q2978" s="23">
        <f t="shared" si="8704"/>
        <v>0</v>
      </c>
      <c r="R2978" s="23">
        <f t="shared" si="8704"/>
        <v>0</v>
      </c>
      <c r="S2978" s="23">
        <f t="shared" si="8704"/>
        <v>0</v>
      </c>
      <c r="T2978" s="23">
        <f t="shared" si="8704"/>
        <v>0</v>
      </c>
      <c r="U2978" s="23">
        <f t="shared" si="8704"/>
        <v>0</v>
      </c>
      <c r="V2978" s="23">
        <f t="shared" si="8704"/>
        <v>0</v>
      </c>
      <c r="W2978" s="23">
        <f t="shared" si="8704"/>
        <v>0</v>
      </c>
      <c r="X2978" s="23">
        <f t="shared" si="8704"/>
        <v>0</v>
      </c>
      <c r="Y2978" s="23">
        <f t="shared" si="8704"/>
        <v>0</v>
      </c>
      <c r="Z2978" s="23">
        <f t="shared" si="8577"/>
        <v>3.6</v>
      </c>
      <c r="AA2978" s="23">
        <f t="shared" si="8578"/>
        <v>2.5</v>
      </c>
      <c r="AB2978" s="23">
        <f t="shared" si="8579"/>
        <v>0.4</v>
      </c>
      <c r="AC2978" s="23">
        <f t="shared" si="8704"/>
        <v>0</v>
      </c>
      <c r="AD2978" s="23">
        <f t="shared" si="8704"/>
        <v>0</v>
      </c>
      <c r="AE2978" s="23">
        <f t="shared" si="8704"/>
        <v>0</v>
      </c>
      <c r="AF2978" s="23">
        <f t="shared" si="8704"/>
        <v>0</v>
      </c>
      <c r="AG2978" s="23">
        <f t="shared" si="8704"/>
        <v>0</v>
      </c>
      <c r="AH2978" s="23">
        <f t="shared" si="8704"/>
        <v>0</v>
      </c>
      <c r="AI2978" s="23">
        <f t="shared" si="8704"/>
        <v>0</v>
      </c>
      <c r="AJ2978" s="23">
        <f t="shared" si="8704"/>
        <v>0</v>
      </c>
      <c r="AK2978" s="23">
        <f t="shared" si="8704"/>
        <v>0</v>
      </c>
      <c r="AL2978" s="23">
        <f t="shared" si="8704"/>
        <v>0</v>
      </c>
      <c r="AM2978" s="23">
        <f t="shared" si="8704"/>
        <v>0</v>
      </c>
      <c r="AN2978" s="23">
        <f t="shared" si="8704"/>
        <v>0</v>
      </c>
      <c r="AO2978" s="23">
        <f t="shared" si="8628"/>
        <v>3.6</v>
      </c>
      <c r="AP2978" s="23">
        <f t="shared" si="8629"/>
        <v>2.5</v>
      </c>
      <c r="AQ2978" s="23">
        <f t="shared" si="8630"/>
        <v>0.4</v>
      </c>
      <c r="AR2978" s="23">
        <f t="shared" si="8704"/>
        <v>0</v>
      </c>
      <c r="AS2978" s="23">
        <f t="shared" si="8632"/>
        <v>3.6</v>
      </c>
      <c r="AT2978" s="23">
        <f t="shared" si="8704"/>
        <v>0</v>
      </c>
      <c r="AU2978" s="23">
        <f t="shared" si="8704"/>
        <v>0</v>
      </c>
      <c r="AV2978" s="23">
        <f t="shared" si="8704"/>
        <v>0</v>
      </c>
      <c r="AW2978" s="23">
        <f t="shared" si="8704"/>
        <v>0</v>
      </c>
      <c r="AX2978" s="23">
        <f t="shared" si="8704"/>
        <v>0</v>
      </c>
      <c r="AY2978" s="23">
        <f t="shared" si="8613"/>
        <v>3.6</v>
      </c>
      <c r="AZ2978" s="23">
        <f t="shared" si="8704"/>
        <v>0</v>
      </c>
      <c r="BA2978" s="23">
        <f t="shared" si="8614"/>
        <v>3.6</v>
      </c>
      <c r="BB2978" s="23">
        <f t="shared" si="8704"/>
        <v>0</v>
      </c>
      <c r="BC2978" s="23">
        <f t="shared" si="8704"/>
        <v>0</v>
      </c>
      <c r="BD2978" s="23">
        <f t="shared" si="8704"/>
        <v>0</v>
      </c>
      <c r="BE2978" s="23">
        <f t="shared" si="8704"/>
        <v>0</v>
      </c>
      <c r="BF2978" s="23">
        <f t="shared" si="8704"/>
        <v>0</v>
      </c>
      <c r="BG2978" s="23">
        <f t="shared" si="8704"/>
        <v>0</v>
      </c>
      <c r="BH2978" s="23">
        <f t="shared" si="8704"/>
        <v>0</v>
      </c>
      <c r="BI2978" s="23">
        <f t="shared" si="8704"/>
        <v>0</v>
      </c>
      <c r="BJ2978" s="23">
        <f t="shared" si="8704"/>
        <v>0</v>
      </c>
      <c r="BK2978" s="23">
        <f t="shared" si="8704"/>
        <v>0</v>
      </c>
      <c r="BL2978" s="23">
        <f t="shared" si="8704"/>
        <v>0</v>
      </c>
      <c r="BM2978" s="23">
        <f t="shared" si="8704"/>
        <v>0</v>
      </c>
      <c r="BN2978" s="23">
        <f t="shared" si="8704"/>
        <v>0</v>
      </c>
      <c r="BO2978" s="23">
        <f t="shared" si="8704"/>
        <v>0</v>
      </c>
      <c r="BP2978" s="23">
        <f t="shared" si="8704"/>
        <v>0</v>
      </c>
      <c r="BQ2978" s="23">
        <f t="shared" si="8704"/>
        <v>0</v>
      </c>
      <c r="BR2978" s="23">
        <f t="shared" si="8503"/>
        <v>3.6</v>
      </c>
      <c r="BS2978" s="23">
        <f t="shared" si="8504"/>
        <v>2.5</v>
      </c>
      <c r="BT2978" s="23">
        <f t="shared" si="8505"/>
        <v>0.4</v>
      </c>
      <c r="BU2978" s="23">
        <f t="shared" si="8704"/>
        <v>0</v>
      </c>
      <c r="BV2978" s="23">
        <f t="shared" si="8669"/>
        <v>3.6</v>
      </c>
      <c r="BW2978" s="23">
        <f t="shared" si="8704"/>
        <v>0</v>
      </c>
      <c r="BY2978" s="3"/>
    </row>
    <row r="2979" spans="1:77" ht="31.2" x14ac:dyDescent="0.3">
      <c r="A2979" s="13">
        <v>955</v>
      </c>
      <c r="B2979" s="13" t="s">
        <v>138</v>
      </c>
      <c r="C2979" s="13" t="s">
        <v>59</v>
      </c>
      <c r="D2979" s="13" t="s">
        <v>40</v>
      </c>
      <c r="E2979" s="13">
        <v>120</v>
      </c>
      <c r="F2979" s="14" t="s">
        <v>371</v>
      </c>
      <c r="G2979" s="20">
        <v>3.6</v>
      </c>
      <c r="H2979" s="20">
        <v>2.5</v>
      </c>
      <c r="I2979" s="20">
        <v>0.4</v>
      </c>
      <c r="J2979" s="20"/>
      <c r="K2979" s="20"/>
      <c r="L2979" s="20"/>
      <c r="M2979" s="20">
        <f t="shared" si="8640"/>
        <v>3.6</v>
      </c>
      <c r="N2979" s="20">
        <f t="shared" si="8641"/>
        <v>2.5</v>
      </c>
      <c r="O2979" s="20">
        <f t="shared" si="8642"/>
        <v>0.4</v>
      </c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>
        <f t="shared" si="8577"/>
        <v>3.6</v>
      </c>
      <c r="AA2979" s="23">
        <f t="shared" si="8578"/>
        <v>2.5</v>
      </c>
      <c r="AB2979" s="23">
        <f t="shared" si="8579"/>
        <v>0.4</v>
      </c>
      <c r="AC2979" s="23"/>
      <c r="AD2979" s="23"/>
      <c r="AE2979" s="23"/>
      <c r="AF2979" s="23"/>
      <c r="AG2979" s="23"/>
      <c r="AH2979" s="23"/>
      <c r="AI2979" s="23"/>
      <c r="AJ2979" s="23"/>
      <c r="AK2979" s="23"/>
      <c r="AL2979" s="23"/>
      <c r="AM2979" s="23"/>
      <c r="AN2979" s="23"/>
      <c r="AO2979" s="23">
        <f t="shared" si="8628"/>
        <v>3.6</v>
      </c>
      <c r="AP2979" s="23">
        <f t="shared" si="8629"/>
        <v>2.5</v>
      </c>
      <c r="AQ2979" s="23">
        <f t="shared" si="8630"/>
        <v>0.4</v>
      </c>
      <c r="AR2979" s="23"/>
      <c r="AS2979" s="23">
        <f t="shared" si="8632"/>
        <v>3.6</v>
      </c>
      <c r="AT2979" s="23"/>
      <c r="AU2979" s="23"/>
      <c r="AV2979" s="23"/>
      <c r="AW2979" s="23"/>
      <c r="AX2979" s="23"/>
      <c r="AY2979" s="23">
        <f t="shared" si="8613"/>
        <v>3.6</v>
      </c>
      <c r="AZ2979" s="23"/>
      <c r="BA2979" s="23">
        <f t="shared" si="8614"/>
        <v>3.6</v>
      </c>
      <c r="BB2979" s="23"/>
      <c r="BC2979" s="23"/>
      <c r="BD2979" s="23"/>
      <c r="BE2979" s="23"/>
      <c r="BF2979" s="23"/>
      <c r="BG2979" s="23"/>
      <c r="BH2979" s="23"/>
      <c r="BI2979" s="23"/>
      <c r="BJ2979" s="23"/>
      <c r="BK2979" s="23"/>
      <c r="BL2979" s="23"/>
      <c r="BM2979" s="23"/>
      <c r="BN2979" s="23"/>
      <c r="BO2979" s="23"/>
      <c r="BP2979" s="23"/>
      <c r="BQ2979" s="23"/>
      <c r="BR2979" s="23">
        <f t="shared" si="8503"/>
        <v>3.6</v>
      </c>
      <c r="BS2979" s="23">
        <f t="shared" si="8504"/>
        <v>2.5</v>
      </c>
      <c r="BT2979" s="23">
        <f t="shared" si="8505"/>
        <v>0.4</v>
      </c>
      <c r="BU2979" s="23"/>
      <c r="BV2979" s="23">
        <f t="shared" si="8669"/>
        <v>3.6</v>
      </c>
      <c r="BW2979" s="23"/>
    </row>
    <row r="2980" spans="1:77" ht="31.2" x14ac:dyDescent="0.3">
      <c r="A2980" s="13">
        <v>955</v>
      </c>
      <c r="B2980" s="13" t="s">
        <v>138</v>
      </c>
      <c r="C2980" s="13" t="s">
        <v>59</v>
      </c>
      <c r="D2980" s="13" t="s">
        <v>40</v>
      </c>
      <c r="E2980" s="13" t="s">
        <v>7</v>
      </c>
      <c r="F2980" s="14" t="s">
        <v>383</v>
      </c>
      <c r="G2980" s="20">
        <f>G2981</f>
        <v>1544.3999999999999</v>
      </c>
      <c r="H2980" s="20">
        <f t="shared" ref="H2980:BW2980" si="8705">H2981</f>
        <v>1581.5</v>
      </c>
      <c r="I2980" s="20">
        <f t="shared" si="8705"/>
        <v>1583.6</v>
      </c>
      <c r="J2980" s="20">
        <f t="shared" si="8705"/>
        <v>0</v>
      </c>
      <c r="K2980" s="20">
        <f t="shared" si="8705"/>
        <v>0</v>
      </c>
      <c r="L2980" s="20">
        <f t="shared" si="8705"/>
        <v>0</v>
      </c>
      <c r="M2980" s="20">
        <f t="shared" si="8640"/>
        <v>1544.3999999999999</v>
      </c>
      <c r="N2980" s="20">
        <f t="shared" si="8641"/>
        <v>1581.5</v>
      </c>
      <c r="O2980" s="20">
        <f t="shared" si="8642"/>
        <v>1583.6</v>
      </c>
      <c r="P2980" s="23">
        <f t="shared" si="8705"/>
        <v>0</v>
      </c>
      <c r="Q2980" s="23">
        <f t="shared" si="8705"/>
        <v>0</v>
      </c>
      <c r="R2980" s="23">
        <f t="shared" si="8705"/>
        <v>0</v>
      </c>
      <c r="S2980" s="23">
        <f t="shared" si="8705"/>
        <v>0</v>
      </c>
      <c r="T2980" s="23">
        <f t="shared" si="8705"/>
        <v>0</v>
      </c>
      <c r="U2980" s="23">
        <f t="shared" si="8705"/>
        <v>0</v>
      </c>
      <c r="V2980" s="23">
        <f t="shared" si="8705"/>
        <v>0</v>
      </c>
      <c r="W2980" s="23">
        <f t="shared" si="8705"/>
        <v>0</v>
      </c>
      <c r="X2980" s="23">
        <f t="shared" si="8705"/>
        <v>0</v>
      </c>
      <c r="Y2980" s="23">
        <f t="shared" si="8705"/>
        <v>0</v>
      </c>
      <c r="Z2980" s="23">
        <f t="shared" si="8577"/>
        <v>1544.3999999999999</v>
      </c>
      <c r="AA2980" s="23">
        <f t="shared" si="8578"/>
        <v>1581.5</v>
      </c>
      <c r="AB2980" s="23">
        <f t="shared" si="8579"/>
        <v>1583.6</v>
      </c>
      <c r="AC2980" s="23">
        <f t="shared" si="8705"/>
        <v>0</v>
      </c>
      <c r="AD2980" s="23">
        <f t="shared" si="8705"/>
        <v>0</v>
      </c>
      <c r="AE2980" s="23">
        <f t="shared" si="8705"/>
        <v>0</v>
      </c>
      <c r="AF2980" s="23">
        <f t="shared" si="8705"/>
        <v>0</v>
      </c>
      <c r="AG2980" s="23">
        <f t="shared" si="8705"/>
        <v>0</v>
      </c>
      <c r="AH2980" s="23">
        <f t="shared" si="8705"/>
        <v>0</v>
      </c>
      <c r="AI2980" s="23">
        <f t="shared" si="8705"/>
        <v>0</v>
      </c>
      <c r="AJ2980" s="23">
        <f t="shared" si="8705"/>
        <v>0</v>
      </c>
      <c r="AK2980" s="23">
        <f t="shared" si="8705"/>
        <v>0</v>
      </c>
      <c r="AL2980" s="23">
        <f t="shared" si="8705"/>
        <v>0</v>
      </c>
      <c r="AM2980" s="23">
        <f t="shared" si="8705"/>
        <v>0</v>
      </c>
      <c r="AN2980" s="23">
        <f t="shared" si="8705"/>
        <v>0</v>
      </c>
      <c r="AO2980" s="23">
        <f t="shared" si="8628"/>
        <v>1544.3999999999999</v>
      </c>
      <c r="AP2980" s="23">
        <f t="shared" si="8629"/>
        <v>1581.5</v>
      </c>
      <c r="AQ2980" s="23">
        <f t="shared" si="8630"/>
        <v>1583.6</v>
      </c>
      <c r="AR2980" s="23">
        <f t="shared" si="8705"/>
        <v>0</v>
      </c>
      <c r="AS2980" s="23">
        <f t="shared" si="8632"/>
        <v>1544.3999999999999</v>
      </c>
      <c r="AT2980" s="23">
        <f t="shared" si="8705"/>
        <v>0</v>
      </c>
      <c r="AU2980" s="23">
        <f t="shared" si="8705"/>
        <v>0</v>
      </c>
      <c r="AV2980" s="23">
        <f t="shared" si="8705"/>
        <v>0</v>
      </c>
      <c r="AW2980" s="23">
        <f t="shared" si="8705"/>
        <v>0</v>
      </c>
      <c r="AX2980" s="23">
        <f t="shared" si="8705"/>
        <v>0</v>
      </c>
      <c r="AY2980" s="23">
        <f t="shared" si="8613"/>
        <v>1544.3999999999999</v>
      </c>
      <c r="AZ2980" s="23">
        <f t="shared" si="8705"/>
        <v>0</v>
      </c>
      <c r="BA2980" s="23">
        <f t="shared" si="8614"/>
        <v>1544.3999999999999</v>
      </c>
      <c r="BB2980" s="23">
        <f t="shared" si="8705"/>
        <v>0</v>
      </c>
      <c r="BC2980" s="23">
        <f t="shared" si="8705"/>
        <v>0</v>
      </c>
      <c r="BD2980" s="23">
        <f t="shared" si="8705"/>
        <v>0</v>
      </c>
      <c r="BE2980" s="23">
        <f t="shared" si="8705"/>
        <v>0</v>
      </c>
      <c r="BF2980" s="23">
        <f t="shared" si="8705"/>
        <v>0</v>
      </c>
      <c r="BG2980" s="23">
        <f t="shared" si="8705"/>
        <v>0</v>
      </c>
      <c r="BH2980" s="23">
        <f t="shared" si="8705"/>
        <v>0</v>
      </c>
      <c r="BI2980" s="23">
        <f t="shared" si="8705"/>
        <v>0</v>
      </c>
      <c r="BJ2980" s="23">
        <f t="shared" si="8705"/>
        <v>0</v>
      </c>
      <c r="BK2980" s="23">
        <f t="shared" si="8705"/>
        <v>0</v>
      </c>
      <c r="BL2980" s="23">
        <f t="shared" si="8705"/>
        <v>0</v>
      </c>
      <c r="BM2980" s="23">
        <f t="shared" si="8705"/>
        <v>0</v>
      </c>
      <c r="BN2980" s="23">
        <f t="shared" si="8705"/>
        <v>0</v>
      </c>
      <c r="BO2980" s="23">
        <f t="shared" si="8705"/>
        <v>0</v>
      </c>
      <c r="BP2980" s="23">
        <f t="shared" si="8705"/>
        <v>0</v>
      </c>
      <c r="BQ2980" s="23">
        <f t="shared" si="8705"/>
        <v>0</v>
      </c>
      <c r="BR2980" s="23">
        <f t="shared" si="8503"/>
        <v>1544.3999999999999</v>
      </c>
      <c r="BS2980" s="23">
        <f t="shared" si="8504"/>
        <v>1581.5</v>
      </c>
      <c r="BT2980" s="23">
        <f t="shared" si="8505"/>
        <v>1583.6</v>
      </c>
      <c r="BU2980" s="23">
        <f t="shared" si="8705"/>
        <v>0</v>
      </c>
      <c r="BV2980" s="23">
        <f t="shared" si="8669"/>
        <v>1544.3999999999999</v>
      </c>
      <c r="BW2980" s="23">
        <f t="shared" si="8705"/>
        <v>0</v>
      </c>
    </row>
    <row r="2981" spans="1:77" ht="31.2" x14ac:dyDescent="0.3">
      <c r="A2981" s="13">
        <v>955</v>
      </c>
      <c r="B2981" s="13" t="s">
        <v>138</v>
      </c>
      <c r="C2981" s="13" t="s">
        <v>59</v>
      </c>
      <c r="D2981" s="13" t="s">
        <v>40</v>
      </c>
      <c r="E2981" s="13">
        <v>240</v>
      </c>
      <c r="F2981" s="14" t="s">
        <v>372</v>
      </c>
      <c r="G2981" s="20">
        <v>1544.3999999999999</v>
      </c>
      <c r="H2981" s="20">
        <v>1581.5</v>
      </c>
      <c r="I2981" s="20">
        <v>1583.6</v>
      </c>
      <c r="J2981" s="20"/>
      <c r="K2981" s="20"/>
      <c r="L2981" s="20"/>
      <c r="M2981" s="20">
        <f t="shared" si="8640"/>
        <v>1544.3999999999999</v>
      </c>
      <c r="N2981" s="20">
        <f t="shared" si="8641"/>
        <v>1581.5</v>
      </c>
      <c r="O2981" s="20">
        <f t="shared" si="8642"/>
        <v>1583.6</v>
      </c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>
        <f t="shared" si="8577"/>
        <v>1544.3999999999999</v>
      </c>
      <c r="AA2981" s="23">
        <f t="shared" si="8578"/>
        <v>1581.5</v>
      </c>
      <c r="AB2981" s="23">
        <f t="shared" si="8579"/>
        <v>1583.6</v>
      </c>
      <c r="AC2981" s="23"/>
      <c r="AD2981" s="23"/>
      <c r="AE2981" s="23"/>
      <c r="AF2981" s="23"/>
      <c r="AG2981" s="23"/>
      <c r="AH2981" s="23"/>
      <c r="AI2981" s="23"/>
      <c r="AJ2981" s="23"/>
      <c r="AK2981" s="23"/>
      <c r="AL2981" s="23"/>
      <c r="AM2981" s="23"/>
      <c r="AN2981" s="23"/>
      <c r="AO2981" s="23">
        <f t="shared" si="8628"/>
        <v>1544.3999999999999</v>
      </c>
      <c r="AP2981" s="23">
        <f t="shared" si="8629"/>
        <v>1581.5</v>
      </c>
      <c r="AQ2981" s="23">
        <f t="shared" si="8630"/>
        <v>1583.6</v>
      </c>
      <c r="AR2981" s="23"/>
      <c r="AS2981" s="23">
        <f t="shared" si="8632"/>
        <v>1544.3999999999999</v>
      </c>
      <c r="AT2981" s="23"/>
      <c r="AU2981" s="23"/>
      <c r="AV2981" s="23"/>
      <c r="AW2981" s="23"/>
      <c r="AX2981" s="23"/>
      <c r="AY2981" s="23">
        <f t="shared" si="8613"/>
        <v>1544.3999999999999</v>
      </c>
      <c r="AZ2981" s="23"/>
      <c r="BA2981" s="23">
        <f t="shared" si="8614"/>
        <v>1544.3999999999999</v>
      </c>
      <c r="BB2981" s="23"/>
      <c r="BC2981" s="23"/>
      <c r="BD2981" s="23"/>
      <c r="BE2981" s="23"/>
      <c r="BF2981" s="23"/>
      <c r="BG2981" s="23"/>
      <c r="BH2981" s="23"/>
      <c r="BI2981" s="23"/>
      <c r="BJ2981" s="23"/>
      <c r="BK2981" s="23"/>
      <c r="BL2981" s="23"/>
      <c r="BM2981" s="23"/>
      <c r="BN2981" s="23"/>
      <c r="BO2981" s="23"/>
      <c r="BP2981" s="23"/>
      <c r="BQ2981" s="23"/>
      <c r="BR2981" s="23">
        <f t="shared" si="8503"/>
        <v>1544.3999999999999</v>
      </c>
      <c r="BS2981" s="23">
        <f t="shared" si="8504"/>
        <v>1581.5</v>
      </c>
      <c r="BT2981" s="23">
        <f t="shared" si="8505"/>
        <v>1583.6</v>
      </c>
      <c r="BU2981" s="23"/>
      <c r="BV2981" s="23">
        <f t="shared" si="8669"/>
        <v>1544.3999999999999</v>
      </c>
      <c r="BW2981" s="23"/>
    </row>
    <row r="2982" spans="1:77" x14ac:dyDescent="0.3">
      <c r="A2982" s="13">
        <v>955</v>
      </c>
      <c r="B2982" s="13" t="s">
        <v>138</v>
      </c>
      <c r="C2982" s="13" t="s">
        <v>59</v>
      </c>
      <c r="D2982" s="13" t="s">
        <v>40</v>
      </c>
      <c r="E2982" s="13" t="s">
        <v>8</v>
      </c>
      <c r="F2982" s="14" t="s">
        <v>387</v>
      </c>
      <c r="G2982" s="20">
        <f>G2983</f>
        <v>2.6</v>
      </c>
      <c r="H2982" s="20">
        <f t="shared" ref="H2982:BW2982" si="8706">H2983</f>
        <v>2.4</v>
      </c>
      <c r="I2982" s="20">
        <f t="shared" si="8706"/>
        <v>2.2999999999999998</v>
      </c>
      <c r="J2982" s="20">
        <f t="shared" si="8706"/>
        <v>0</v>
      </c>
      <c r="K2982" s="20">
        <f t="shared" si="8706"/>
        <v>0</v>
      </c>
      <c r="L2982" s="20">
        <f t="shared" si="8706"/>
        <v>0</v>
      </c>
      <c r="M2982" s="20">
        <f t="shared" si="8640"/>
        <v>2.6</v>
      </c>
      <c r="N2982" s="20">
        <f t="shared" si="8641"/>
        <v>2.4</v>
      </c>
      <c r="O2982" s="20">
        <f t="shared" si="8642"/>
        <v>2.2999999999999998</v>
      </c>
      <c r="P2982" s="23">
        <f t="shared" si="8706"/>
        <v>0</v>
      </c>
      <c r="Q2982" s="23">
        <f t="shared" si="8706"/>
        <v>0</v>
      </c>
      <c r="R2982" s="23">
        <f t="shared" si="8706"/>
        <v>0</v>
      </c>
      <c r="S2982" s="23">
        <f t="shared" si="8706"/>
        <v>0</v>
      </c>
      <c r="T2982" s="23">
        <f t="shared" si="8706"/>
        <v>0</v>
      </c>
      <c r="U2982" s="23">
        <f t="shared" si="8706"/>
        <v>0</v>
      </c>
      <c r="V2982" s="23">
        <f t="shared" si="8706"/>
        <v>0</v>
      </c>
      <c r="W2982" s="23">
        <f t="shared" si="8706"/>
        <v>0</v>
      </c>
      <c r="X2982" s="23">
        <f t="shared" si="8706"/>
        <v>0</v>
      </c>
      <c r="Y2982" s="23">
        <f t="shared" si="8706"/>
        <v>0</v>
      </c>
      <c r="Z2982" s="23">
        <f t="shared" si="8577"/>
        <v>2.6</v>
      </c>
      <c r="AA2982" s="23">
        <f t="shared" si="8578"/>
        <v>2.4</v>
      </c>
      <c r="AB2982" s="23">
        <f t="shared" si="8579"/>
        <v>2.2999999999999998</v>
      </c>
      <c r="AC2982" s="23">
        <f t="shared" si="8706"/>
        <v>0</v>
      </c>
      <c r="AD2982" s="23">
        <f t="shared" si="8706"/>
        <v>0</v>
      </c>
      <c r="AE2982" s="23">
        <f t="shared" si="8706"/>
        <v>0</v>
      </c>
      <c r="AF2982" s="23">
        <f t="shared" si="8706"/>
        <v>0</v>
      </c>
      <c r="AG2982" s="23">
        <f t="shared" si="8706"/>
        <v>0</v>
      </c>
      <c r="AH2982" s="23">
        <f t="shared" si="8706"/>
        <v>0</v>
      </c>
      <c r="AI2982" s="23">
        <f t="shared" si="8706"/>
        <v>0</v>
      </c>
      <c r="AJ2982" s="23">
        <f t="shared" si="8706"/>
        <v>0</v>
      </c>
      <c r="AK2982" s="23">
        <f t="shared" si="8706"/>
        <v>0</v>
      </c>
      <c r="AL2982" s="23">
        <f t="shared" si="8706"/>
        <v>0</v>
      </c>
      <c r="AM2982" s="23">
        <f t="shared" si="8706"/>
        <v>0</v>
      </c>
      <c r="AN2982" s="23">
        <f t="shared" si="8706"/>
        <v>0</v>
      </c>
      <c r="AO2982" s="23">
        <f t="shared" si="8628"/>
        <v>2.6</v>
      </c>
      <c r="AP2982" s="23">
        <f t="shared" si="8629"/>
        <v>2.4</v>
      </c>
      <c r="AQ2982" s="23">
        <f t="shared" si="8630"/>
        <v>2.2999999999999998</v>
      </c>
      <c r="AR2982" s="23">
        <f t="shared" si="8706"/>
        <v>0</v>
      </c>
      <c r="AS2982" s="23">
        <f t="shared" si="8632"/>
        <v>2.6</v>
      </c>
      <c r="AT2982" s="23">
        <f t="shared" si="8706"/>
        <v>0</v>
      </c>
      <c r="AU2982" s="23">
        <f t="shared" si="8706"/>
        <v>0</v>
      </c>
      <c r="AV2982" s="23">
        <f t="shared" si="8706"/>
        <v>0</v>
      </c>
      <c r="AW2982" s="23">
        <f t="shared" si="8706"/>
        <v>0</v>
      </c>
      <c r="AX2982" s="23">
        <f t="shared" si="8706"/>
        <v>0</v>
      </c>
      <c r="AY2982" s="23">
        <f t="shared" si="8613"/>
        <v>2.6</v>
      </c>
      <c r="AZ2982" s="23">
        <f t="shared" si="8706"/>
        <v>0</v>
      </c>
      <c r="BA2982" s="23">
        <f t="shared" si="8614"/>
        <v>2.6</v>
      </c>
      <c r="BB2982" s="23">
        <f t="shared" si="8706"/>
        <v>0</v>
      </c>
      <c r="BC2982" s="23">
        <f t="shared" si="8706"/>
        <v>0</v>
      </c>
      <c r="BD2982" s="23">
        <f t="shared" si="8706"/>
        <v>0</v>
      </c>
      <c r="BE2982" s="23">
        <f t="shared" si="8706"/>
        <v>0</v>
      </c>
      <c r="BF2982" s="23">
        <f t="shared" si="8706"/>
        <v>0</v>
      </c>
      <c r="BG2982" s="23">
        <f t="shared" si="8706"/>
        <v>0</v>
      </c>
      <c r="BH2982" s="23">
        <f t="shared" si="8706"/>
        <v>0</v>
      </c>
      <c r="BI2982" s="23">
        <f t="shared" si="8706"/>
        <v>0</v>
      </c>
      <c r="BJ2982" s="23">
        <f t="shared" si="8706"/>
        <v>0</v>
      </c>
      <c r="BK2982" s="23">
        <f t="shared" si="8706"/>
        <v>0</v>
      </c>
      <c r="BL2982" s="23">
        <f t="shared" si="8706"/>
        <v>0</v>
      </c>
      <c r="BM2982" s="23">
        <f t="shared" si="8706"/>
        <v>0</v>
      </c>
      <c r="BN2982" s="23">
        <f t="shared" si="8706"/>
        <v>0</v>
      </c>
      <c r="BO2982" s="23">
        <f t="shared" si="8706"/>
        <v>0</v>
      </c>
      <c r="BP2982" s="23">
        <f t="shared" si="8706"/>
        <v>0</v>
      </c>
      <c r="BQ2982" s="23">
        <f t="shared" si="8706"/>
        <v>0</v>
      </c>
      <c r="BR2982" s="23">
        <f t="shared" si="8503"/>
        <v>2.6</v>
      </c>
      <c r="BS2982" s="23">
        <f t="shared" si="8504"/>
        <v>2.4</v>
      </c>
      <c r="BT2982" s="23">
        <f t="shared" si="8505"/>
        <v>2.2999999999999998</v>
      </c>
      <c r="BU2982" s="23">
        <f t="shared" si="8706"/>
        <v>0</v>
      </c>
      <c r="BV2982" s="23">
        <f t="shared" si="8669"/>
        <v>2.6</v>
      </c>
      <c r="BW2982" s="23">
        <f t="shared" si="8706"/>
        <v>0</v>
      </c>
      <c r="BY2982" s="3"/>
    </row>
    <row r="2983" spans="1:77" x14ac:dyDescent="0.3">
      <c r="A2983" s="13">
        <v>955</v>
      </c>
      <c r="B2983" s="13" t="s">
        <v>138</v>
      </c>
      <c r="C2983" s="13" t="s">
        <v>59</v>
      </c>
      <c r="D2983" s="13" t="s">
        <v>40</v>
      </c>
      <c r="E2983" s="13">
        <v>850</v>
      </c>
      <c r="F2983" s="14" t="s">
        <v>381</v>
      </c>
      <c r="G2983" s="20">
        <v>2.6</v>
      </c>
      <c r="H2983" s="20">
        <v>2.4</v>
      </c>
      <c r="I2983" s="20">
        <v>2.2999999999999998</v>
      </c>
      <c r="J2983" s="20"/>
      <c r="K2983" s="20"/>
      <c r="L2983" s="20"/>
      <c r="M2983" s="20">
        <f t="shared" si="8640"/>
        <v>2.6</v>
      </c>
      <c r="N2983" s="20">
        <f t="shared" si="8641"/>
        <v>2.4</v>
      </c>
      <c r="O2983" s="20">
        <f t="shared" si="8642"/>
        <v>2.2999999999999998</v>
      </c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>
        <f t="shared" si="8577"/>
        <v>2.6</v>
      </c>
      <c r="AA2983" s="23">
        <f t="shared" si="8578"/>
        <v>2.4</v>
      </c>
      <c r="AB2983" s="23">
        <f t="shared" si="8579"/>
        <v>2.2999999999999998</v>
      </c>
      <c r="AC2983" s="23"/>
      <c r="AD2983" s="23"/>
      <c r="AE2983" s="23"/>
      <c r="AF2983" s="23"/>
      <c r="AG2983" s="23"/>
      <c r="AH2983" s="23"/>
      <c r="AI2983" s="23"/>
      <c r="AJ2983" s="23"/>
      <c r="AK2983" s="23"/>
      <c r="AL2983" s="23"/>
      <c r="AM2983" s="23"/>
      <c r="AN2983" s="23"/>
      <c r="AO2983" s="23">
        <f t="shared" si="8628"/>
        <v>2.6</v>
      </c>
      <c r="AP2983" s="23">
        <f t="shared" si="8629"/>
        <v>2.4</v>
      </c>
      <c r="AQ2983" s="23">
        <f t="shared" si="8630"/>
        <v>2.2999999999999998</v>
      </c>
      <c r="AR2983" s="23"/>
      <c r="AS2983" s="23">
        <f t="shared" si="8632"/>
        <v>2.6</v>
      </c>
      <c r="AT2983" s="23"/>
      <c r="AU2983" s="23"/>
      <c r="AV2983" s="23"/>
      <c r="AW2983" s="23"/>
      <c r="AX2983" s="23"/>
      <c r="AY2983" s="23">
        <f t="shared" si="8613"/>
        <v>2.6</v>
      </c>
      <c r="AZ2983" s="23"/>
      <c r="BA2983" s="23">
        <f t="shared" si="8614"/>
        <v>2.6</v>
      </c>
      <c r="BB2983" s="23"/>
      <c r="BC2983" s="23"/>
      <c r="BD2983" s="23"/>
      <c r="BE2983" s="23"/>
      <c r="BF2983" s="23"/>
      <c r="BG2983" s="23"/>
      <c r="BH2983" s="23"/>
      <c r="BI2983" s="23"/>
      <c r="BJ2983" s="23"/>
      <c r="BK2983" s="23"/>
      <c r="BL2983" s="23"/>
      <c r="BM2983" s="23"/>
      <c r="BN2983" s="23"/>
      <c r="BO2983" s="23"/>
      <c r="BP2983" s="23"/>
      <c r="BQ2983" s="23"/>
      <c r="BR2983" s="23">
        <f t="shared" si="8503"/>
        <v>2.6</v>
      </c>
      <c r="BS2983" s="23">
        <f t="shared" si="8504"/>
        <v>2.4</v>
      </c>
      <c r="BT2983" s="23">
        <f t="shared" si="8505"/>
        <v>2.2999999999999998</v>
      </c>
      <c r="BU2983" s="23"/>
      <c r="BV2983" s="23">
        <f t="shared" si="8669"/>
        <v>2.6</v>
      </c>
      <c r="BW2983" s="23"/>
      <c r="BY2983" s="15"/>
    </row>
    <row r="2984" spans="1:77" s="3" customFormat="1" ht="31.2" x14ac:dyDescent="0.3">
      <c r="A2984" s="6">
        <v>964</v>
      </c>
      <c r="B2984" s="6"/>
      <c r="C2984" s="6"/>
      <c r="D2984" s="6"/>
      <c r="E2984" s="6"/>
      <c r="F2984" s="7" t="s">
        <v>599</v>
      </c>
      <c r="G2984" s="18">
        <f>G2998</f>
        <v>147535.20000000001</v>
      </c>
      <c r="H2984" s="18">
        <f t="shared" ref="H2984:L2984" si="8707">H2998</f>
        <v>134551.69999999998</v>
      </c>
      <c r="I2984" s="18">
        <f t="shared" si="8707"/>
        <v>134766.79999999999</v>
      </c>
      <c r="J2984" s="18">
        <f t="shared" si="8707"/>
        <v>4376.2</v>
      </c>
      <c r="K2984" s="18">
        <f t="shared" si="8707"/>
        <v>0</v>
      </c>
      <c r="L2984" s="18">
        <f t="shared" si="8707"/>
        <v>-2720.2</v>
      </c>
      <c r="M2984" s="20">
        <f t="shared" si="8640"/>
        <v>151911.40000000002</v>
      </c>
      <c r="N2984" s="20">
        <f t="shared" si="8641"/>
        <v>134551.69999999998</v>
      </c>
      <c r="O2984" s="20">
        <f t="shared" si="8642"/>
        <v>132046.59999999998</v>
      </c>
      <c r="P2984" s="21">
        <f>P2998+P2985</f>
        <v>0</v>
      </c>
      <c r="Q2984" s="21">
        <f t="shared" ref="Q2984:BW2984" si="8708">Q2998+Q2985</f>
        <v>0</v>
      </c>
      <c r="R2984" s="21">
        <f t="shared" si="8708"/>
        <v>0</v>
      </c>
      <c r="S2984" s="21">
        <f t="shared" ref="S2984" si="8709">S2998+S2985</f>
        <v>0</v>
      </c>
      <c r="T2984" s="21">
        <f t="shared" si="8708"/>
        <v>0</v>
      </c>
      <c r="U2984" s="21">
        <f t="shared" si="8708"/>
        <v>0</v>
      </c>
      <c r="V2984" s="21">
        <f t="shared" ref="V2984" si="8710">V2998+V2985</f>
        <v>0</v>
      </c>
      <c r="W2984" s="21">
        <f t="shared" si="8708"/>
        <v>0</v>
      </c>
      <c r="X2984" s="21">
        <f t="shared" si="8708"/>
        <v>466.2</v>
      </c>
      <c r="Y2984" s="21">
        <f t="shared" si="8708"/>
        <v>0</v>
      </c>
      <c r="Z2984" s="21">
        <f t="shared" si="8577"/>
        <v>151911.40000000002</v>
      </c>
      <c r="AA2984" s="21">
        <f t="shared" si="8578"/>
        <v>134551.69999999998</v>
      </c>
      <c r="AB2984" s="21">
        <f t="shared" si="8579"/>
        <v>132512.79999999999</v>
      </c>
      <c r="AC2984" s="21">
        <f t="shared" ref="AC2984:AN2984" si="8711">AC2998+AC2985</f>
        <v>0</v>
      </c>
      <c r="AD2984" s="21">
        <f t="shared" si="8711"/>
        <v>0</v>
      </c>
      <c r="AE2984" s="21">
        <f t="shared" ref="AE2984" si="8712">AE2998+AE2985</f>
        <v>0</v>
      </c>
      <c r="AF2984" s="21">
        <f t="shared" si="8711"/>
        <v>0</v>
      </c>
      <c r="AG2984" s="21">
        <f t="shared" si="8711"/>
        <v>0</v>
      </c>
      <c r="AH2984" s="21">
        <f t="shared" si="8711"/>
        <v>0</v>
      </c>
      <c r="AI2984" s="21">
        <f t="shared" ref="AI2984" si="8713">AI2998+AI2985</f>
        <v>0</v>
      </c>
      <c r="AJ2984" s="21">
        <f t="shared" si="8711"/>
        <v>0</v>
      </c>
      <c r="AK2984" s="21">
        <f t="shared" si="8711"/>
        <v>0</v>
      </c>
      <c r="AL2984" s="21">
        <f t="shared" si="8711"/>
        <v>0</v>
      </c>
      <c r="AM2984" s="21">
        <f t="shared" si="8711"/>
        <v>0</v>
      </c>
      <c r="AN2984" s="21">
        <f t="shared" si="8711"/>
        <v>0</v>
      </c>
      <c r="AO2984" s="21">
        <f t="shared" si="8628"/>
        <v>151911.40000000002</v>
      </c>
      <c r="AP2984" s="21">
        <f t="shared" si="8629"/>
        <v>134551.69999999998</v>
      </c>
      <c r="AQ2984" s="21">
        <f t="shared" si="8630"/>
        <v>132512.79999999999</v>
      </c>
      <c r="AR2984" s="21">
        <f t="shared" ref="AR2984" si="8714">AR2998+AR2985</f>
        <v>0</v>
      </c>
      <c r="AS2984" s="21">
        <f t="shared" si="8632"/>
        <v>151911.40000000002</v>
      </c>
      <c r="AT2984" s="21">
        <f t="shared" ref="AT2984:AX2984" si="8715">AT2998+AT2985</f>
        <v>0</v>
      </c>
      <c r="AU2984" s="21">
        <f t="shared" si="8715"/>
        <v>0</v>
      </c>
      <c r="AV2984" s="21">
        <f t="shared" si="8715"/>
        <v>0</v>
      </c>
      <c r="AW2984" s="21">
        <f t="shared" si="8715"/>
        <v>0</v>
      </c>
      <c r="AX2984" s="21">
        <f t="shared" si="8715"/>
        <v>0</v>
      </c>
      <c r="AY2984" s="21">
        <f t="shared" si="8613"/>
        <v>151911.40000000002</v>
      </c>
      <c r="AZ2984" s="21">
        <f t="shared" ref="AZ2984" si="8716">AZ2998+AZ2985</f>
        <v>0</v>
      </c>
      <c r="BA2984" s="21">
        <f t="shared" si="8614"/>
        <v>151911.40000000002</v>
      </c>
      <c r="BB2984" s="21">
        <f t="shared" ref="BB2984:BI2984" si="8717">BB2998+BB2985</f>
        <v>0</v>
      </c>
      <c r="BC2984" s="21">
        <f t="shared" si="8717"/>
        <v>0</v>
      </c>
      <c r="BD2984" s="21">
        <f t="shared" si="8717"/>
        <v>0</v>
      </c>
      <c r="BE2984" s="21">
        <f t="shared" si="8717"/>
        <v>-9174.4</v>
      </c>
      <c r="BF2984" s="21">
        <f t="shared" si="8717"/>
        <v>0</v>
      </c>
      <c r="BG2984" s="21">
        <f t="shared" si="8717"/>
        <v>0</v>
      </c>
      <c r="BH2984" s="21">
        <f t="shared" si="8717"/>
        <v>0</v>
      </c>
      <c r="BI2984" s="21">
        <f t="shared" si="8717"/>
        <v>0</v>
      </c>
      <c r="BJ2984" s="21">
        <f t="shared" ref="BJ2984:BP2984" si="8718">BJ2998+BJ2985</f>
        <v>0</v>
      </c>
      <c r="BK2984" s="21">
        <f t="shared" si="8718"/>
        <v>0</v>
      </c>
      <c r="BL2984" s="21">
        <f t="shared" si="8718"/>
        <v>-1374.4</v>
      </c>
      <c r="BM2984" s="21">
        <f t="shared" si="8718"/>
        <v>0</v>
      </c>
      <c r="BN2984" s="21">
        <f t="shared" si="8718"/>
        <v>0</v>
      </c>
      <c r="BO2984" s="21">
        <f t="shared" si="8718"/>
        <v>0</v>
      </c>
      <c r="BP2984" s="21">
        <f t="shared" si="8718"/>
        <v>-1374.4</v>
      </c>
      <c r="BQ2984" s="21">
        <f t="shared" ref="BQ2984" si="8719">BQ2998+BQ2985</f>
        <v>0</v>
      </c>
      <c r="BR2984" s="21">
        <f t="shared" si="8503"/>
        <v>142737.00000000003</v>
      </c>
      <c r="BS2984" s="21">
        <f t="shared" si="8504"/>
        <v>133177.29999999999</v>
      </c>
      <c r="BT2984" s="21">
        <f t="shared" si="8505"/>
        <v>131138.4</v>
      </c>
      <c r="BU2984" s="21">
        <f t="shared" ref="BU2984" si="8720">BU2998+BU2985</f>
        <v>0</v>
      </c>
      <c r="BV2984" s="21">
        <f t="shared" si="8669"/>
        <v>142737.00000000003</v>
      </c>
      <c r="BW2984" s="21">
        <f t="shared" si="8708"/>
        <v>0</v>
      </c>
    </row>
    <row r="2985" spans="1:77" s="3" customFormat="1" x14ac:dyDescent="0.3">
      <c r="A2985" s="6" t="s">
        <v>916</v>
      </c>
      <c r="B2985" s="6" t="s">
        <v>14</v>
      </c>
      <c r="C2985" s="6"/>
      <c r="D2985" s="6"/>
      <c r="E2985" s="6"/>
      <c r="F2985" s="7" t="s">
        <v>19</v>
      </c>
      <c r="G2985" s="18"/>
      <c r="H2985" s="18"/>
      <c r="I2985" s="18"/>
      <c r="J2985" s="18"/>
      <c r="K2985" s="18"/>
      <c r="L2985" s="18"/>
      <c r="M2985" s="18">
        <f>M2986+M2992</f>
        <v>0</v>
      </c>
      <c r="N2985" s="18">
        <f t="shared" ref="N2985:BW2985" si="8721">N2986+N2992</f>
        <v>0</v>
      </c>
      <c r="O2985" s="18">
        <f t="shared" si="8721"/>
        <v>0</v>
      </c>
      <c r="P2985" s="21">
        <f t="shared" si="8721"/>
        <v>0</v>
      </c>
      <c r="Q2985" s="21">
        <f t="shared" si="8721"/>
        <v>0</v>
      </c>
      <c r="R2985" s="21">
        <f t="shared" si="8721"/>
        <v>0</v>
      </c>
      <c r="S2985" s="21">
        <f t="shared" si="8721"/>
        <v>53.7</v>
      </c>
      <c r="T2985" s="21">
        <f t="shared" si="8721"/>
        <v>0</v>
      </c>
      <c r="U2985" s="21">
        <f t="shared" si="8721"/>
        <v>0</v>
      </c>
      <c r="V2985" s="21">
        <f t="shared" si="8721"/>
        <v>53.7</v>
      </c>
      <c r="W2985" s="21">
        <f t="shared" si="8721"/>
        <v>0</v>
      </c>
      <c r="X2985" s="21">
        <f t="shared" si="8721"/>
        <v>466.2</v>
      </c>
      <c r="Y2985" s="21">
        <f t="shared" si="8721"/>
        <v>53.7</v>
      </c>
      <c r="Z2985" s="21">
        <f t="shared" si="8577"/>
        <v>53.7</v>
      </c>
      <c r="AA2985" s="21">
        <f t="shared" si="8578"/>
        <v>53.7</v>
      </c>
      <c r="AB2985" s="21">
        <f t="shared" si="8579"/>
        <v>519.9</v>
      </c>
      <c r="AC2985" s="21">
        <f t="shared" ref="AC2985:AN2985" si="8722">AC2986+AC2992</f>
        <v>0</v>
      </c>
      <c r="AD2985" s="21">
        <f t="shared" si="8722"/>
        <v>0</v>
      </c>
      <c r="AE2985" s="21">
        <f t="shared" ref="AE2985" si="8723">AE2986+AE2992</f>
        <v>0</v>
      </c>
      <c r="AF2985" s="21">
        <f t="shared" si="8722"/>
        <v>0</v>
      </c>
      <c r="AG2985" s="21">
        <f t="shared" si="8722"/>
        <v>0</v>
      </c>
      <c r="AH2985" s="21">
        <f t="shared" si="8722"/>
        <v>0</v>
      </c>
      <c r="AI2985" s="21">
        <f t="shared" ref="AI2985" si="8724">AI2986+AI2992</f>
        <v>0</v>
      </c>
      <c r="AJ2985" s="21">
        <f t="shared" si="8722"/>
        <v>0</v>
      </c>
      <c r="AK2985" s="21">
        <f t="shared" si="8722"/>
        <v>0</v>
      </c>
      <c r="AL2985" s="21">
        <f t="shared" si="8722"/>
        <v>0</v>
      </c>
      <c r="AM2985" s="21">
        <f t="shared" si="8722"/>
        <v>0</v>
      </c>
      <c r="AN2985" s="21">
        <f t="shared" si="8722"/>
        <v>0</v>
      </c>
      <c r="AO2985" s="21">
        <f t="shared" si="8628"/>
        <v>53.7</v>
      </c>
      <c r="AP2985" s="21">
        <f t="shared" si="8629"/>
        <v>53.7</v>
      </c>
      <c r="AQ2985" s="21">
        <f t="shared" si="8630"/>
        <v>519.9</v>
      </c>
      <c r="AR2985" s="21">
        <f t="shared" ref="AR2985" si="8725">AR2986+AR2992</f>
        <v>0</v>
      </c>
      <c r="AS2985" s="21">
        <f t="shared" si="8632"/>
        <v>53.7</v>
      </c>
      <c r="AT2985" s="21">
        <f t="shared" ref="AT2985:AX2985" si="8726">AT2986+AT2992</f>
        <v>0</v>
      </c>
      <c r="AU2985" s="21">
        <f t="shared" si="8726"/>
        <v>0</v>
      </c>
      <c r="AV2985" s="21">
        <f t="shared" si="8726"/>
        <v>0</v>
      </c>
      <c r="AW2985" s="21">
        <f t="shared" si="8726"/>
        <v>0</v>
      </c>
      <c r="AX2985" s="21">
        <f t="shared" si="8726"/>
        <v>0</v>
      </c>
      <c r="AY2985" s="21">
        <f t="shared" si="8613"/>
        <v>53.7</v>
      </c>
      <c r="AZ2985" s="21">
        <f t="shared" ref="AZ2985" si="8727">AZ2986+AZ2992</f>
        <v>0</v>
      </c>
      <c r="BA2985" s="21">
        <f t="shared" si="8614"/>
        <v>53.7</v>
      </c>
      <c r="BB2985" s="21">
        <f t="shared" ref="BB2985:BI2985" si="8728">BB2986+BB2992</f>
        <v>0</v>
      </c>
      <c r="BC2985" s="21">
        <f t="shared" si="8728"/>
        <v>0</v>
      </c>
      <c r="BD2985" s="21">
        <f t="shared" si="8728"/>
        <v>0</v>
      </c>
      <c r="BE2985" s="21">
        <f t="shared" si="8728"/>
        <v>0</v>
      </c>
      <c r="BF2985" s="21">
        <f t="shared" si="8728"/>
        <v>0</v>
      </c>
      <c r="BG2985" s="21">
        <f t="shared" si="8728"/>
        <v>0</v>
      </c>
      <c r="BH2985" s="21">
        <f t="shared" si="8728"/>
        <v>0</v>
      </c>
      <c r="BI2985" s="21">
        <f t="shared" si="8728"/>
        <v>0</v>
      </c>
      <c r="BJ2985" s="21">
        <f t="shared" ref="BJ2985:BP2985" si="8729">BJ2986+BJ2992</f>
        <v>0</v>
      </c>
      <c r="BK2985" s="21">
        <f t="shared" si="8729"/>
        <v>0</v>
      </c>
      <c r="BL2985" s="21">
        <f t="shared" si="8729"/>
        <v>0</v>
      </c>
      <c r="BM2985" s="21">
        <f t="shared" si="8729"/>
        <v>0</v>
      </c>
      <c r="BN2985" s="21">
        <f t="shared" si="8729"/>
        <v>0</v>
      </c>
      <c r="BO2985" s="21">
        <f t="shared" si="8729"/>
        <v>0</v>
      </c>
      <c r="BP2985" s="21">
        <f t="shared" si="8729"/>
        <v>0</v>
      </c>
      <c r="BQ2985" s="21">
        <f t="shared" ref="BQ2985" si="8730">BQ2986+BQ2992</f>
        <v>0</v>
      </c>
      <c r="BR2985" s="21">
        <f t="shared" ref="BR2985:BR3048" si="8731">BA2985+BB2985+BC2985+BD2985+BE2985+BF2985+BG2985+BH2985+BI2985</f>
        <v>53.7</v>
      </c>
      <c r="BS2985" s="21">
        <f t="shared" ref="BS2985:BS3048" si="8732">AP2985+BJ2985+BK2985+BL2985+BM2985+BN2985</f>
        <v>53.7</v>
      </c>
      <c r="BT2985" s="21">
        <f t="shared" ref="BT2985:BT3048" si="8733">AQ2985+BO2985+BP2985+BQ2985</f>
        <v>519.9</v>
      </c>
      <c r="BU2985" s="21">
        <f t="shared" ref="BU2985" si="8734">BU2986+BU2992</f>
        <v>0</v>
      </c>
      <c r="BV2985" s="21">
        <f t="shared" si="8669"/>
        <v>53.7</v>
      </c>
      <c r="BW2985" s="21">
        <f t="shared" si="8721"/>
        <v>0</v>
      </c>
    </row>
    <row r="2986" spans="1:77" s="15" customFormat="1" hidden="1" x14ac:dyDescent="0.3">
      <c r="A2986" s="9" t="s">
        <v>916</v>
      </c>
      <c r="B2986" s="9" t="s">
        <v>14</v>
      </c>
      <c r="C2986" s="9" t="s">
        <v>109</v>
      </c>
      <c r="D2986" s="9"/>
      <c r="E2986" s="9"/>
      <c r="F2986" s="10" t="s">
        <v>923</v>
      </c>
      <c r="G2986" s="19"/>
      <c r="H2986" s="19"/>
      <c r="I2986" s="19"/>
      <c r="J2986" s="19"/>
      <c r="K2986" s="19"/>
      <c r="L2986" s="19"/>
      <c r="M2986" s="19">
        <f t="shared" ref="M2986:M2990" si="8735">M2987</f>
        <v>0</v>
      </c>
      <c r="N2986" s="19">
        <f t="shared" ref="N2986:BW2990" si="8736">N2987</f>
        <v>0</v>
      </c>
      <c r="O2986" s="19">
        <f t="shared" si="8736"/>
        <v>0</v>
      </c>
      <c r="P2986" s="22">
        <f t="shared" si="8736"/>
        <v>0</v>
      </c>
      <c r="Q2986" s="22">
        <f t="shared" si="8736"/>
        <v>0</v>
      </c>
      <c r="R2986" s="22">
        <f t="shared" si="8736"/>
        <v>0</v>
      </c>
      <c r="S2986" s="22">
        <f t="shared" si="8736"/>
        <v>0</v>
      </c>
      <c r="T2986" s="22">
        <f t="shared" si="8736"/>
        <v>0</v>
      </c>
      <c r="U2986" s="22">
        <f t="shared" si="8736"/>
        <v>0</v>
      </c>
      <c r="V2986" s="22">
        <f t="shared" si="8736"/>
        <v>0</v>
      </c>
      <c r="W2986" s="22">
        <f t="shared" si="8736"/>
        <v>0</v>
      </c>
      <c r="X2986" s="22">
        <f t="shared" si="8736"/>
        <v>466.2</v>
      </c>
      <c r="Y2986" s="22">
        <f t="shared" si="8736"/>
        <v>0</v>
      </c>
      <c r="Z2986" s="22">
        <f t="shared" si="8577"/>
        <v>0</v>
      </c>
      <c r="AA2986" s="22">
        <f t="shared" si="8578"/>
        <v>0</v>
      </c>
      <c r="AB2986" s="22">
        <f t="shared" si="8579"/>
        <v>466.2</v>
      </c>
      <c r="AC2986" s="22">
        <f t="shared" si="8736"/>
        <v>0</v>
      </c>
      <c r="AD2986" s="22">
        <f t="shared" si="8736"/>
        <v>0</v>
      </c>
      <c r="AE2986" s="22">
        <f t="shared" si="8736"/>
        <v>0</v>
      </c>
      <c r="AF2986" s="22">
        <f t="shared" si="8736"/>
        <v>0</v>
      </c>
      <c r="AG2986" s="22">
        <f t="shared" si="8736"/>
        <v>0</v>
      </c>
      <c r="AH2986" s="22">
        <f t="shared" si="8736"/>
        <v>0</v>
      </c>
      <c r="AI2986" s="22">
        <f t="shared" si="8736"/>
        <v>0</v>
      </c>
      <c r="AJ2986" s="22">
        <f t="shared" si="8736"/>
        <v>0</v>
      </c>
      <c r="AK2986" s="22">
        <f t="shared" si="8736"/>
        <v>0</v>
      </c>
      <c r="AL2986" s="22">
        <f t="shared" si="8736"/>
        <v>0</v>
      </c>
      <c r="AM2986" s="22">
        <f t="shared" si="8736"/>
        <v>0</v>
      </c>
      <c r="AN2986" s="22">
        <f t="shared" si="8736"/>
        <v>0</v>
      </c>
      <c r="AO2986" s="22">
        <f t="shared" si="8628"/>
        <v>0</v>
      </c>
      <c r="AP2986" s="22">
        <f t="shared" si="8629"/>
        <v>0</v>
      </c>
      <c r="AQ2986" s="22">
        <f t="shared" si="8630"/>
        <v>466.2</v>
      </c>
      <c r="AR2986" s="22">
        <f t="shared" si="8736"/>
        <v>0</v>
      </c>
      <c r="AS2986" s="22">
        <f t="shared" si="8632"/>
        <v>0</v>
      </c>
      <c r="AT2986" s="22">
        <f t="shared" si="8736"/>
        <v>0</v>
      </c>
      <c r="AU2986" s="22">
        <f t="shared" si="8736"/>
        <v>0</v>
      </c>
      <c r="AV2986" s="22">
        <f t="shared" si="8736"/>
        <v>0</v>
      </c>
      <c r="AW2986" s="22">
        <f t="shared" si="8736"/>
        <v>0</v>
      </c>
      <c r="AX2986" s="22">
        <f t="shared" si="8736"/>
        <v>0</v>
      </c>
      <c r="AY2986" s="22">
        <f t="shared" si="8613"/>
        <v>0</v>
      </c>
      <c r="AZ2986" s="22">
        <f t="shared" si="8736"/>
        <v>0</v>
      </c>
      <c r="BA2986" s="22">
        <f t="shared" si="8614"/>
        <v>0</v>
      </c>
      <c r="BB2986" s="22">
        <f t="shared" si="8736"/>
        <v>0</v>
      </c>
      <c r="BC2986" s="22">
        <f t="shared" si="8736"/>
        <v>0</v>
      </c>
      <c r="BD2986" s="22">
        <f t="shared" si="8736"/>
        <v>0</v>
      </c>
      <c r="BE2986" s="22">
        <f t="shared" si="8736"/>
        <v>0</v>
      </c>
      <c r="BF2986" s="22">
        <f t="shared" si="8736"/>
        <v>0</v>
      </c>
      <c r="BG2986" s="22">
        <f t="shared" si="8736"/>
        <v>0</v>
      </c>
      <c r="BH2986" s="22">
        <f t="shared" si="8736"/>
        <v>0</v>
      </c>
      <c r="BI2986" s="22">
        <f t="shared" si="8736"/>
        <v>0</v>
      </c>
      <c r="BJ2986" s="22">
        <f t="shared" si="8736"/>
        <v>0</v>
      </c>
      <c r="BK2986" s="22">
        <f t="shared" si="8736"/>
        <v>0</v>
      </c>
      <c r="BL2986" s="22">
        <f t="shared" si="8736"/>
        <v>0</v>
      </c>
      <c r="BM2986" s="22">
        <f t="shared" si="8736"/>
        <v>0</v>
      </c>
      <c r="BN2986" s="22">
        <f t="shared" si="8736"/>
        <v>0</v>
      </c>
      <c r="BO2986" s="22">
        <f t="shared" si="8736"/>
        <v>0</v>
      </c>
      <c r="BP2986" s="22">
        <f t="shared" si="8736"/>
        <v>0</v>
      </c>
      <c r="BQ2986" s="22">
        <f t="shared" si="8736"/>
        <v>0</v>
      </c>
      <c r="BR2986" s="22">
        <f t="shared" si="8731"/>
        <v>0</v>
      </c>
      <c r="BS2986" s="22">
        <f t="shared" si="8732"/>
        <v>0</v>
      </c>
      <c r="BT2986" s="22">
        <f t="shared" si="8733"/>
        <v>466.2</v>
      </c>
      <c r="BU2986" s="22">
        <f t="shared" si="8736"/>
        <v>0</v>
      </c>
      <c r="BV2986" s="22"/>
      <c r="BW2986" s="22">
        <f t="shared" si="8736"/>
        <v>0</v>
      </c>
      <c r="BX2986" s="5">
        <v>0</v>
      </c>
    </row>
    <row r="2987" spans="1:77" ht="31.2" hidden="1" x14ac:dyDescent="0.3">
      <c r="A2987" s="13" t="s">
        <v>916</v>
      </c>
      <c r="B2987" s="13" t="s">
        <v>14</v>
      </c>
      <c r="C2987" s="13" t="s">
        <v>109</v>
      </c>
      <c r="D2987" s="13" t="s">
        <v>34</v>
      </c>
      <c r="E2987" s="13"/>
      <c r="F2987" s="14" t="s">
        <v>47</v>
      </c>
      <c r="G2987" s="20"/>
      <c r="H2987" s="20"/>
      <c r="I2987" s="20"/>
      <c r="J2987" s="20"/>
      <c r="K2987" s="20"/>
      <c r="L2987" s="20"/>
      <c r="M2987" s="20">
        <f t="shared" si="8735"/>
        <v>0</v>
      </c>
      <c r="N2987" s="20">
        <f t="shared" si="8736"/>
        <v>0</v>
      </c>
      <c r="O2987" s="20">
        <f t="shared" si="8736"/>
        <v>0</v>
      </c>
      <c r="P2987" s="23">
        <f t="shared" si="8736"/>
        <v>0</v>
      </c>
      <c r="Q2987" s="23">
        <f t="shared" si="8736"/>
        <v>0</v>
      </c>
      <c r="R2987" s="23">
        <f t="shared" si="8736"/>
        <v>0</v>
      </c>
      <c r="S2987" s="23">
        <f t="shared" si="8736"/>
        <v>0</v>
      </c>
      <c r="T2987" s="23">
        <f t="shared" si="8736"/>
        <v>0</v>
      </c>
      <c r="U2987" s="23">
        <f t="shared" si="8736"/>
        <v>0</v>
      </c>
      <c r="V2987" s="23">
        <f t="shared" si="8736"/>
        <v>0</v>
      </c>
      <c r="W2987" s="23">
        <f t="shared" si="8736"/>
        <v>0</v>
      </c>
      <c r="X2987" s="23">
        <f t="shared" si="8736"/>
        <v>466.2</v>
      </c>
      <c r="Y2987" s="23">
        <f t="shared" si="8736"/>
        <v>0</v>
      </c>
      <c r="Z2987" s="23">
        <f t="shared" si="8577"/>
        <v>0</v>
      </c>
      <c r="AA2987" s="23">
        <f t="shared" si="8578"/>
        <v>0</v>
      </c>
      <c r="AB2987" s="23">
        <f t="shared" si="8579"/>
        <v>466.2</v>
      </c>
      <c r="AC2987" s="23">
        <f t="shared" si="8736"/>
        <v>0</v>
      </c>
      <c r="AD2987" s="23">
        <f t="shared" si="8736"/>
        <v>0</v>
      </c>
      <c r="AE2987" s="23">
        <f t="shared" si="8736"/>
        <v>0</v>
      </c>
      <c r="AF2987" s="23">
        <f t="shared" si="8736"/>
        <v>0</v>
      </c>
      <c r="AG2987" s="23">
        <f t="shared" si="8736"/>
        <v>0</v>
      </c>
      <c r="AH2987" s="23">
        <f t="shared" si="8736"/>
        <v>0</v>
      </c>
      <c r="AI2987" s="23">
        <f t="shared" si="8736"/>
        <v>0</v>
      </c>
      <c r="AJ2987" s="23">
        <f t="shared" si="8736"/>
        <v>0</v>
      </c>
      <c r="AK2987" s="23">
        <f t="shared" si="8736"/>
        <v>0</v>
      </c>
      <c r="AL2987" s="23">
        <f t="shared" si="8736"/>
        <v>0</v>
      </c>
      <c r="AM2987" s="23">
        <f t="shared" si="8736"/>
        <v>0</v>
      </c>
      <c r="AN2987" s="23">
        <f t="shared" si="8736"/>
        <v>0</v>
      </c>
      <c r="AO2987" s="23">
        <f t="shared" si="8628"/>
        <v>0</v>
      </c>
      <c r="AP2987" s="23">
        <f t="shared" si="8629"/>
        <v>0</v>
      </c>
      <c r="AQ2987" s="23">
        <f t="shared" si="8630"/>
        <v>466.2</v>
      </c>
      <c r="AR2987" s="23">
        <f t="shared" si="8736"/>
        <v>0</v>
      </c>
      <c r="AS2987" s="23">
        <f t="shared" si="8632"/>
        <v>0</v>
      </c>
      <c r="AT2987" s="23">
        <f t="shared" si="8736"/>
        <v>0</v>
      </c>
      <c r="AU2987" s="23">
        <f t="shared" si="8736"/>
        <v>0</v>
      </c>
      <c r="AV2987" s="23">
        <f t="shared" si="8736"/>
        <v>0</v>
      </c>
      <c r="AW2987" s="23">
        <f t="shared" si="8736"/>
        <v>0</v>
      </c>
      <c r="AX2987" s="23">
        <f t="shared" si="8736"/>
        <v>0</v>
      </c>
      <c r="AY2987" s="23">
        <f t="shared" si="8613"/>
        <v>0</v>
      </c>
      <c r="AZ2987" s="23">
        <f t="shared" si="8736"/>
        <v>0</v>
      </c>
      <c r="BA2987" s="23">
        <f t="shared" si="8614"/>
        <v>0</v>
      </c>
      <c r="BB2987" s="23">
        <f t="shared" si="8736"/>
        <v>0</v>
      </c>
      <c r="BC2987" s="23">
        <f t="shared" si="8736"/>
        <v>0</v>
      </c>
      <c r="BD2987" s="23">
        <f t="shared" si="8736"/>
        <v>0</v>
      </c>
      <c r="BE2987" s="23">
        <f t="shared" si="8736"/>
        <v>0</v>
      </c>
      <c r="BF2987" s="23">
        <f t="shared" si="8736"/>
        <v>0</v>
      </c>
      <c r="BG2987" s="23">
        <f t="shared" si="8736"/>
        <v>0</v>
      </c>
      <c r="BH2987" s="23">
        <f t="shared" si="8736"/>
        <v>0</v>
      </c>
      <c r="BI2987" s="23">
        <f t="shared" si="8736"/>
        <v>0</v>
      </c>
      <c r="BJ2987" s="23">
        <f t="shared" si="8736"/>
        <v>0</v>
      </c>
      <c r="BK2987" s="23">
        <f t="shared" si="8736"/>
        <v>0</v>
      </c>
      <c r="BL2987" s="23">
        <f t="shared" si="8736"/>
        <v>0</v>
      </c>
      <c r="BM2987" s="23">
        <f t="shared" si="8736"/>
        <v>0</v>
      </c>
      <c r="BN2987" s="23">
        <f t="shared" si="8736"/>
        <v>0</v>
      </c>
      <c r="BO2987" s="23">
        <f t="shared" si="8736"/>
        <v>0</v>
      </c>
      <c r="BP2987" s="23">
        <f t="shared" si="8736"/>
        <v>0</v>
      </c>
      <c r="BQ2987" s="23">
        <f t="shared" si="8736"/>
        <v>0</v>
      </c>
      <c r="BR2987" s="23">
        <f t="shared" si="8731"/>
        <v>0</v>
      </c>
      <c r="BS2987" s="23">
        <f t="shared" si="8732"/>
        <v>0</v>
      </c>
      <c r="BT2987" s="23">
        <f t="shared" si="8733"/>
        <v>466.2</v>
      </c>
      <c r="BU2987" s="23">
        <f t="shared" si="8736"/>
        <v>0</v>
      </c>
      <c r="BV2987" s="23"/>
      <c r="BW2987" s="23">
        <f t="shared" si="8736"/>
        <v>0</v>
      </c>
      <c r="BX2987" s="5">
        <v>0</v>
      </c>
    </row>
    <row r="2988" spans="1:77" hidden="1" x14ac:dyDescent="0.3">
      <c r="A2988" s="13" t="s">
        <v>916</v>
      </c>
      <c r="B2988" s="13" t="s">
        <v>14</v>
      </c>
      <c r="C2988" s="13" t="s">
        <v>109</v>
      </c>
      <c r="D2988" s="13" t="s">
        <v>35</v>
      </c>
      <c r="E2988" s="13"/>
      <c r="F2988" s="14" t="s">
        <v>48</v>
      </c>
      <c r="G2988" s="20"/>
      <c r="H2988" s="20"/>
      <c r="I2988" s="20"/>
      <c r="J2988" s="20"/>
      <c r="K2988" s="20"/>
      <c r="L2988" s="20"/>
      <c r="M2988" s="20">
        <f t="shared" si="8735"/>
        <v>0</v>
      </c>
      <c r="N2988" s="20">
        <f t="shared" si="8736"/>
        <v>0</v>
      </c>
      <c r="O2988" s="20">
        <f t="shared" si="8736"/>
        <v>0</v>
      </c>
      <c r="P2988" s="23">
        <f t="shared" si="8736"/>
        <v>0</v>
      </c>
      <c r="Q2988" s="23">
        <f t="shared" si="8736"/>
        <v>0</v>
      </c>
      <c r="R2988" s="23">
        <f t="shared" si="8736"/>
        <v>0</v>
      </c>
      <c r="S2988" s="23">
        <f t="shared" si="8736"/>
        <v>0</v>
      </c>
      <c r="T2988" s="23">
        <f t="shared" si="8736"/>
        <v>0</v>
      </c>
      <c r="U2988" s="23">
        <f t="shared" si="8736"/>
        <v>0</v>
      </c>
      <c r="V2988" s="23">
        <f t="shared" si="8736"/>
        <v>0</v>
      </c>
      <c r="W2988" s="23">
        <f t="shared" si="8736"/>
        <v>0</v>
      </c>
      <c r="X2988" s="23">
        <f t="shared" si="8736"/>
        <v>466.2</v>
      </c>
      <c r="Y2988" s="23">
        <f t="shared" si="8736"/>
        <v>0</v>
      </c>
      <c r="Z2988" s="23">
        <f t="shared" si="8577"/>
        <v>0</v>
      </c>
      <c r="AA2988" s="23">
        <f t="shared" si="8578"/>
        <v>0</v>
      </c>
      <c r="AB2988" s="23">
        <f t="shared" si="8579"/>
        <v>466.2</v>
      </c>
      <c r="AC2988" s="23">
        <f t="shared" si="8736"/>
        <v>0</v>
      </c>
      <c r="AD2988" s="23">
        <f t="shared" si="8736"/>
        <v>0</v>
      </c>
      <c r="AE2988" s="23">
        <f t="shared" si="8736"/>
        <v>0</v>
      </c>
      <c r="AF2988" s="23">
        <f t="shared" si="8736"/>
        <v>0</v>
      </c>
      <c r="AG2988" s="23">
        <f t="shared" si="8736"/>
        <v>0</v>
      </c>
      <c r="AH2988" s="23">
        <f t="shared" si="8736"/>
        <v>0</v>
      </c>
      <c r="AI2988" s="23">
        <f t="shared" si="8736"/>
        <v>0</v>
      </c>
      <c r="AJ2988" s="23">
        <f t="shared" si="8736"/>
        <v>0</v>
      </c>
      <c r="AK2988" s="23">
        <f t="shared" si="8736"/>
        <v>0</v>
      </c>
      <c r="AL2988" s="23">
        <f t="shared" si="8736"/>
        <v>0</v>
      </c>
      <c r="AM2988" s="23">
        <f t="shared" si="8736"/>
        <v>0</v>
      </c>
      <c r="AN2988" s="23">
        <f t="shared" si="8736"/>
        <v>0</v>
      </c>
      <c r="AO2988" s="23">
        <f t="shared" si="8628"/>
        <v>0</v>
      </c>
      <c r="AP2988" s="23">
        <f t="shared" si="8629"/>
        <v>0</v>
      </c>
      <c r="AQ2988" s="23">
        <f t="shared" si="8630"/>
        <v>466.2</v>
      </c>
      <c r="AR2988" s="23">
        <f t="shared" si="8736"/>
        <v>0</v>
      </c>
      <c r="AS2988" s="23">
        <f t="shared" si="8632"/>
        <v>0</v>
      </c>
      <c r="AT2988" s="23">
        <f t="shared" si="8736"/>
        <v>0</v>
      </c>
      <c r="AU2988" s="23">
        <f t="shared" si="8736"/>
        <v>0</v>
      </c>
      <c r="AV2988" s="23">
        <f t="shared" si="8736"/>
        <v>0</v>
      </c>
      <c r="AW2988" s="23">
        <f t="shared" si="8736"/>
        <v>0</v>
      </c>
      <c r="AX2988" s="23">
        <f t="shared" si="8736"/>
        <v>0</v>
      </c>
      <c r="AY2988" s="23">
        <f t="shared" si="8613"/>
        <v>0</v>
      </c>
      <c r="AZ2988" s="23">
        <f t="shared" si="8736"/>
        <v>0</v>
      </c>
      <c r="BA2988" s="23">
        <f t="shared" si="8614"/>
        <v>0</v>
      </c>
      <c r="BB2988" s="23">
        <f t="shared" si="8736"/>
        <v>0</v>
      </c>
      <c r="BC2988" s="23">
        <f t="shared" si="8736"/>
        <v>0</v>
      </c>
      <c r="BD2988" s="23">
        <f t="shared" si="8736"/>
        <v>0</v>
      </c>
      <c r="BE2988" s="23">
        <f t="shared" si="8736"/>
        <v>0</v>
      </c>
      <c r="BF2988" s="23">
        <f t="shared" si="8736"/>
        <v>0</v>
      </c>
      <c r="BG2988" s="23">
        <f t="shared" si="8736"/>
        <v>0</v>
      </c>
      <c r="BH2988" s="23">
        <f t="shared" si="8736"/>
        <v>0</v>
      </c>
      <c r="BI2988" s="23">
        <f t="shared" si="8736"/>
        <v>0</v>
      </c>
      <c r="BJ2988" s="23">
        <f t="shared" si="8736"/>
        <v>0</v>
      </c>
      <c r="BK2988" s="23">
        <f t="shared" si="8736"/>
        <v>0</v>
      </c>
      <c r="BL2988" s="23">
        <f t="shared" si="8736"/>
        <v>0</v>
      </c>
      <c r="BM2988" s="23">
        <f t="shared" si="8736"/>
        <v>0</v>
      </c>
      <c r="BN2988" s="23">
        <f t="shared" si="8736"/>
        <v>0</v>
      </c>
      <c r="BO2988" s="23">
        <f t="shared" si="8736"/>
        <v>0</v>
      </c>
      <c r="BP2988" s="23">
        <f t="shared" si="8736"/>
        <v>0</v>
      </c>
      <c r="BQ2988" s="23">
        <f t="shared" si="8736"/>
        <v>0</v>
      </c>
      <c r="BR2988" s="23">
        <f t="shared" si="8731"/>
        <v>0</v>
      </c>
      <c r="BS2988" s="23">
        <f t="shared" si="8732"/>
        <v>0</v>
      </c>
      <c r="BT2988" s="23">
        <f t="shared" si="8733"/>
        <v>466.2</v>
      </c>
      <c r="BU2988" s="23">
        <f t="shared" si="8736"/>
        <v>0</v>
      </c>
      <c r="BV2988" s="23"/>
      <c r="BW2988" s="23">
        <f t="shared" si="8736"/>
        <v>0</v>
      </c>
      <c r="BX2988" s="5">
        <v>0</v>
      </c>
    </row>
    <row r="2989" spans="1:77" ht="62.4" hidden="1" x14ac:dyDescent="0.3">
      <c r="A2989" s="13" t="s">
        <v>916</v>
      </c>
      <c r="B2989" s="13" t="s">
        <v>14</v>
      </c>
      <c r="C2989" s="13" t="s">
        <v>109</v>
      </c>
      <c r="D2989" s="13" t="s">
        <v>917</v>
      </c>
      <c r="E2989" s="13"/>
      <c r="F2989" s="14" t="s">
        <v>925</v>
      </c>
      <c r="G2989" s="20"/>
      <c r="H2989" s="20"/>
      <c r="I2989" s="20"/>
      <c r="J2989" s="20"/>
      <c r="K2989" s="20"/>
      <c r="L2989" s="20"/>
      <c r="M2989" s="20">
        <f t="shared" si="8735"/>
        <v>0</v>
      </c>
      <c r="N2989" s="20">
        <f t="shared" si="8736"/>
        <v>0</v>
      </c>
      <c r="O2989" s="20">
        <f t="shared" si="8736"/>
        <v>0</v>
      </c>
      <c r="P2989" s="23">
        <f t="shared" si="8736"/>
        <v>0</v>
      </c>
      <c r="Q2989" s="23">
        <f t="shared" si="8736"/>
        <v>0</v>
      </c>
      <c r="R2989" s="23">
        <f t="shared" si="8736"/>
        <v>0</v>
      </c>
      <c r="S2989" s="23">
        <f t="shared" si="8736"/>
        <v>0</v>
      </c>
      <c r="T2989" s="23">
        <f t="shared" si="8736"/>
        <v>0</v>
      </c>
      <c r="U2989" s="23">
        <f t="shared" si="8736"/>
        <v>0</v>
      </c>
      <c r="V2989" s="23">
        <f t="shared" si="8736"/>
        <v>0</v>
      </c>
      <c r="W2989" s="23">
        <f t="shared" si="8736"/>
        <v>0</v>
      </c>
      <c r="X2989" s="23">
        <f t="shared" si="8736"/>
        <v>466.2</v>
      </c>
      <c r="Y2989" s="23">
        <f t="shared" si="8736"/>
        <v>0</v>
      </c>
      <c r="Z2989" s="23">
        <f t="shared" si="8577"/>
        <v>0</v>
      </c>
      <c r="AA2989" s="23">
        <f t="shared" si="8578"/>
        <v>0</v>
      </c>
      <c r="AB2989" s="23">
        <f t="shared" si="8579"/>
        <v>466.2</v>
      </c>
      <c r="AC2989" s="23">
        <f t="shared" si="8736"/>
        <v>0</v>
      </c>
      <c r="AD2989" s="23">
        <f t="shared" si="8736"/>
        <v>0</v>
      </c>
      <c r="AE2989" s="23">
        <f t="shared" si="8736"/>
        <v>0</v>
      </c>
      <c r="AF2989" s="23">
        <f t="shared" si="8736"/>
        <v>0</v>
      </c>
      <c r="AG2989" s="23">
        <f t="shared" si="8736"/>
        <v>0</v>
      </c>
      <c r="AH2989" s="23">
        <f t="shared" si="8736"/>
        <v>0</v>
      </c>
      <c r="AI2989" s="23">
        <f t="shared" si="8736"/>
        <v>0</v>
      </c>
      <c r="AJ2989" s="23">
        <f t="shared" si="8736"/>
        <v>0</v>
      </c>
      <c r="AK2989" s="23">
        <f t="shared" si="8736"/>
        <v>0</v>
      </c>
      <c r="AL2989" s="23">
        <f t="shared" si="8736"/>
        <v>0</v>
      </c>
      <c r="AM2989" s="23">
        <f t="shared" si="8736"/>
        <v>0</v>
      </c>
      <c r="AN2989" s="23">
        <f t="shared" si="8736"/>
        <v>0</v>
      </c>
      <c r="AO2989" s="23">
        <f t="shared" si="8628"/>
        <v>0</v>
      </c>
      <c r="AP2989" s="23">
        <f t="shared" si="8629"/>
        <v>0</v>
      </c>
      <c r="AQ2989" s="23">
        <f t="shared" si="8630"/>
        <v>466.2</v>
      </c>
      <c r="AR2989" s="23">
        <f t="shared" si="8736"/>
        <v>0</v>
      </c>
      <c r="AS2989" s="23">
        <f t="shared" si="8632"/>
        <v>0</v>
      </c>
      <c r="AT2989" s="23">
        <f t="shared" si="8736"/>
        <v>0</v>
      </c>
      <c r="AU2989" s="23">
        <f t="shared" si="8736"/>
        <v>0</v>
      </c>
      <c r="AV2989" s="23">
        <f t="shared" si="8736"/>
        <v>0</v>
      </c>
      <c r="AW2989" s="23">
        <f t="shared" si="8736"/>
        <v>0</v>
      </c>
      <c r="AX2989" s="23">
        <f t="shared" si="8736"/>
        <v>0</v>
      </c>
      <c r="AY2989" s="23">
        <f t="shared" si="8613"/>
        <v>0</v>
      </c>
      <c r="AZ2989" s="23">
        <f t="shared" si="8736"/>
        <v>0</v>
      </c>
      <c r="BA2989" s="23">
        <f t="shared" si="8614"/>
        <v>0</v>
      </c>
      <c r="BB2989" s="23">
        <f t="shared" si="8736"/>
        <v>0</v>
      </c>
      <c r="BC2989" s="23">
        <f t="shared" si="8736"/>
        <v>0</v>
      </c>
      <c r="BD2989" s="23">
        <f t="shared" si="8736"/>
        <v>0</v>
      </c>
      <c r="BE2989" s="23">
        <f t="shared" si="8736"/>
        <v>0</v>
      </c>
      <c r="BF2989" s="23">
        <f t="shared" si="8736"/>
        <v>0</v>
      </c>
      <c r="BG2989" s="23">
        <f t="shared" si="8736"/>
        <v>0</v>
      </c>
      <c r="BH2989" s="23">
        <f t="shared" si="8736"/>
        <v>0</v>
      </c>
      <c r="BI2989" s="23">
        <f t="shared" si="8736"/>
        <v>0</v>
      </c>
      <c r="BJ2989" s="23">
        <f t="shared" si="8736"/>
        <v>0</v>
      </c>
      <c r="BK2989" s="23">
        <f t="shared" si="8736"/>
        <v>0</v>
      </c>
      <c r="BL2989" s="23">
        <f t="shared" si="8736"/>
        <v>0</v>
      </c>
      <c r="BM2989" s="23">
        <f t="shared" si="8736"/>
        <v>0</v>
      </c>
      <c r="BN2989" s="23">
        <f t="shared" si="8736"/>
        <v>0</v>
      </c>
      <c r="BO2989" s="23">
        <f t="shared" si="8736"/>
        <v>0</v>
      </c>
      <c r="BP2989" s="23">
        <f t="shared" si="8736"/>
        <v>0</v>
      </c>
      <c r="BQ2989" s="23">
        <f t="shared" si="8736"/>
        <v>0</v>
      </c>
      <c r="BR2989" s="23">
        <f t="shared" si="8731"/>
        <v>0</v>
      </c>
      <c r="BS2989" s="23">
        <f t="shared" si="8732"/>
        <v>0</v>
      </c>
      <c r="BT2989" s="23">
        <f t="shared" si="8733"/>
        <v>466.2</v>
      </c>
      <c r="BU2989" s="23">
        <f t="shared" si="8736"/>
        <v>0</v>
      </c>
      <c r="BV2989" s="23"/>
      <c r="BW2989" s="23">
        <f t="shared" si="8736"/>
        <v>0</v>
      </c>
      <c r="BX2989" s="5">
        <v>0</v>
      </c>
    </row>
    <row r="2990" spans="1:77" ht="31.2" hidden="1" x14ac:dyDescent="0.3">
      <c r="A2990" s="13" t="s">
        <v>916</v>
      </c>
      <c r="B2990" s="13" t="s">
        <v>14</v>
      </c>
      <c r="C2990" s="13" t="s">
        <v>109</v>
      </c>
      <c r="D2990" s="13" t="s">
        <v>917</v>
      </c>
      <c r="E2990" s="13" t="s">
        <v>7</v>
      </c>
      <c r="F2990" s="14" t="s">
        <v>383</v>
      </c>
      <c r="G2990" s="20"/>
      <c r="H2990" s="20"/>
      <c r="I2990" s="20"/>
      <c r="J2990" s="20"/>
      <c r="K2990" s="20"/>
      <c r="L2990" s="20"/>
      <c r="M2990" s="20">
        <f t="shared" si="8735"/>
        <v>0</v>
      </c>
      <c r="N2990" s="20">
        <f t="shared" si="8736"/>
        <v>0</v>
      </c>
      <c r="O2990" s="20">
        <f t="shared" si="8736"/>
        <v>0</v>
      </c>
      <c r="P2990" s="23">
        <f t="shared" si="8736"/>
        <v>0</v>
      </c>
      <c r="Q2990" s="23">
        <f t="shared" si="8736"/>
        <v>0</v>
      </c>
      <c r="R2990" s="23">
        <f t="shared" si="8736"/>
        <v>0</v>
      </c>
      <c r="S2990" s="23">
        <f t="shared" si="8736"/>
        <v>0</v>
      </c>
      <c r="T2990" s="23">
        <f t="shared" si="8736"/>
        <v>0</v>
      </c>
      <c r="U2990" s="23">
        <f t="shared" si="8736"/>
        <v>0</v>
      </c>
      <c r="V2990" s="23">
        <f t="shared" si="8736"/>
        <v>0</v>
      </c>
      <c r="W2990" s="23">
        <f t="shared" si="8736"/>
        <v>0</v>
      </c>
      <c r="X2990" s="23">
        <f t="shared" si="8736"/>
        <v>466.2</v>
      </c>
      <c r="Y2990" s="23">
        <f t="shared" si="8736"/>
        <v>0</v>
      </c>
      <c r="Z2990" s="23">
        <f t="shared" si="8577"/>
        <v>0</v>
      </c>
      <c r="AA2990" s="23">
        <f t="shared" si="8578"/>
        <v>0</v>
      </c>
      <c r="AB2990" s="23">
        <f t="shared" si="8579"/>
        <v>466.2</v>
      </c>
      <c r="AC2990" s="23">
        <f t="shared" si="8736"/>
        <v>0</v>
      </c>
      <c r="AD2990" s="23">
        <f t="shared" si="8736"/>
        <v>0</v>
      </c>
      <c r="AE2990" s="23">
        <f t="shared" si="8736"/>
        <v>0</v>
      </c>
      <c r="AF2990" s="23">
        <f t="shared" si="8736"/>
        <v>0</v>
      </c>
      <c r="AG2990" s="23">
        <f t="shared" si="8736"/>
        <v>0</v>
      </c>
      <c r="AH2990" s="23">
        <f t="shared" si="8736"/>
        <v>0</v>
      </c>
      <c r="AI2990" s="23">
        <f t="shared" si="8736"/>
        <v>0</v>
      </c>
      <c r="AJ2990" s="23">
        <f t="shared" si="8736"/>
        <v>0</v>
      </c>
      <c r="AK2990" s="23">
        <f t="shared" si="8736"/>
        <v>0</v>
      </c>
      <c r="AL2990" s="23">
        <f t="shared" si="8736"/>
        <v>0</v>
      </c>
      <c r="AM2990" s="23">
        <f t="shared" si="8736"/>
        <v>0</v>
      </c>
      <c r="AN2990" s="23">
        <f t="shared" si="8736"/>
        <v>0</v>
      </c>
      <c r="AO2990" s="23">
        <f t="shared" si="8628"/>
        <v>0</v>
      </c>
      <c r="AP2990" s="23">
        <f t="shared" si="8629"/>
        <v>0</v>
      </c>
      <c r="AQ2990" s="23">
        <f t="shared" si="8630"/>
        <v>466.2</v>
      </c>
      <c r="AR2990" s="23">
        <f t="shared" si="8736"/>
        <v>0</v>
      </c>
      <c r="AS2990" s="23">
        <f t="shared" si="8632"/>
        <v>0</v>
      </c>
      <c r="AT2990" s="23">
        <f t="shared" si="8736"/>
        <v>0</v>
      </c>
      <c r="AU2990" s="23">
        <f t="shared" si="8736"/>
        <v>0</v>
      </c>
      <c r="AV2990" s="23">
        <f t="shared" si="8736"/>
        <v>0</v>
      </c>
      <c r="AW2990" s="23">
        <f t="shared" si="8736"/>
        <v>0</v>
      </c>
      <c r="AX2990" s="23">
        <f t="shared" si="8736"/>
        <v>0</v>
      </c>
      <c r="AY2990" s="23">
        <f t="shared" si="8613"/>
        <v>0</v>
      </c>
      <c r="AZ2990" s="23">
        <f t="shared" si="8736"/>
        <v>0</v>
      </c>
      <c r="BA2990" s="23">
        <f t="shared" si="8614"/>
        <v>0</v>
      </c>
      <c r="BB2990" s="23">
        <f t="shared" si="8736"/>
        <v>0</v>
      </c>
      <c r="BC2990" s="23">
        <f t="shared" si="8736"/>
        <v>0</v>
      </c>
      <c r="BD2990" s="23">
        <f t="shared" si="8736"/>
        <v>0</v>
      </c>
      <c r="BE2990" s="23">
        <f t="shared" si="8736"/>
        <v>0</v>
      </c>
      <c r="BF2990" s="23">
        <f t="shared" si="8736"/>
        <v>0</v>
      </c>
      <c r="BG2990" s="23">
        <f t="shared" si="8736"/>
        <v>0</v>
      </c>
      <c r="BH2990" s="23">
        <f t="shared" si="8736"/>
        <v>0</v>
      </c>
      <c r="BI2990" s="23">
        <f t="shared" si="8736"/>
        <v>0</v>
      </c>
      <c r="BJ2990" s="23">
        <f t="shared" si="8736"/>
        <v>0</v>
      </c>
      <c r="BK2990" s="23">
        <f t="shared" si="8736"/>
        <v>0</v>
      </c>
      <c r="BL2990" s="23">
        <f t="shared" si="8736"/>
        <v>0</v>
      </c>
      <c r="BM2990" s="23">
        <f t="shared" si="8736"/>
        <v>0</v>
      </c>
      <c r="BN2990" s="23">
        <f t="shared" si="8736"/>
        <v>0</v>
      </c>
      <c r="BO2990" s="23">
        <f t="shared" si="8736"/>
        <v>0</v>
      </c>
      <c r="BP2990" s="23">
        <f t="shared" si="8736"/>
        <v>0</v>
      </c>
      <c r="BQ2990" s="23">
        <f t="shared" si="8736"/>
        <v>0</v>
      </c>
      <c r="BR2990" s="23">
        <f t="shared" si="8731"/>
        <v>0</v>
      </c>
      <c r="BS2990" s="23">
        <f t="shared" si="8732"/>
        <v>0</v>
      </c>
      <c r="BT2990" s="23">
        <f t="shared" si="8733"/>
        <v>466.2</v>
      </c>
      <c r="BU2990" s="23">
        <f t="shared" si="8736"/>
        <v>0</v>
      </c>
      <c r="BV2990" s="23"/>
      <c r="BW2990" s="23">
        <f t="shared" si="8736"/>
        <v>0</v>
      </c>
      <c r="BX2990" s="5">
        <v>0</v>
      </c>
    </row>
    <row r="2991" spans="1:77" ht="31.2" hidden="1" x14ac:dyDescent="0.3">
      <c r="A2991" s="13" t="s">
        <v>916</v>
      </c>
      <c r="B2991" s="13" t="s">
        <v>14</v>
      </c>
      <c r="C2991" s="13" t="s">
        <v>109</v>
      </c>
      <c r="D2991" s="13" t="s">
        <v>917</v>
      </c>
      <c r="E2991" s="13" t="s">
        <v>315</v>
      </c>
      <c r="F2991" s="14" t="s">
        <v>372</v>
      </c>
      <c r="G2991" s="20"/>
      <c r="H2991" s="20"/>
      <c r="I2991" s="20"/>
      <c r="J2991" s="20"/>
      <c r="K2991" s="20"/>
      <c r="L2991" s="20"/>
      <c r="M2991" s="20">
        <v>0</v>
      </c>
      <c r="N2991" s="20">
        <v>0</v>
      </c>
      <c r="O2991" s="20">
        <v>0</v>
      </c>
      <c r="P2991" s="23"/>
      <c r="Q2991" s="23"/>
      <c r="R2991" s="23"/>
      <c r="S2991" s="23"/>
      <c r="T2991" s="23"/>
      <c r="U2991" s="23"/>
      <c r="V2991" s="23"/>
      <c r="W2991" s="23"/>
      <c r="X2991" s="23">
        <v>466.2</v>
      </c>
      <c r="Y2991" s="23"/>
      <c r="Z2991" s="23">
        <f t="shared" si="8577"/>
        <v>0</v>
      </c>
      <c r="AA2991" s="23">
        <f t="shared" si="8578"/>
        <v>0</v>
      </c>
      <c r="AB2991" s="23">
        <f t="shared" si="8579"/>
        <v>466.2</v>
      </c>
      <c r="AC2991" s="23"/>
      <c r="AD2991" s="23"/>
      <c r="AE2991" s="23"/>
      <c r="AF2991" s="23"/>
      <c r="AG2991" s="23"/>
      <c r="AH2991" s="23"/>
      <c r="AI2991" s="23"/>
      <c r="AJ2991" s="23"/>
      <c r="AK2991" s="23"/>
      <c r="AL2991" s="23"/>
      <c r="AM2991" s="23"/>
      <c r="AN2991" s="23"/>
      <c r="AO2991" s="23">
        <f t="shared" si="8628"/>
        <v>0</v>
      </c>
      <c r="AP2991" s="23">
        <f t="shared" si="8629"/>
        <v>0</v>
      </c>
      <c r="AQ2991" s="23">
        <f t="shared" si="8630"/>
        <v>466.2</v>
      </c>
      <c r="AR2991" s="23"/>
      <c r="AS2991" s="23">
        <f t="shared" si="8632"/>
        <v>0</v>
      </c>
      <c r="AT2991" s="23"/>
      <c r="AU2991" s="23"/>
      <c r="AV2991" s="23"/>
      <c r="AW2991" s="23"/>
      <c r="AX2991" s="23"/>
      <c r="AY2991" s="23">
        <f t="shared" si="8613"/>
        <v>0</v>
      </c>
      <c r="AZ2991" s="23"/>
      <c r="BA2991" s="23">
        <f t="shared" si="8614"/>
        <v>0</v>
      </c>
      <c r="BB2991" s="23"/>
      <c r="BC2991" s="23"/>
      <c r="BD2991" s="23"/>
      <c r="BE2991" s="23"/>
      <c r="BF2991" s="23"/>
      <c r="BG2991" s="23"/>
      <c r="BH2991" s="23"/>
      <c r="BI2991" s="23"/>
      <c r="BJ2991" s="23"/>
      <c r="BK2991" s="23"/>
      <c r="BL2991" s="23"/>
      <c r="BM2991" s="23"/>
      <c r="BN2991" s="23"/>
      <c r="BO2991" s="23"/>
      <c r="BP2991" s="23"/>
      <c r="BQ2991" s="23"/>
      <c r="BR2991" s="23">
        <f t="shared" si="8731"/>
        <v>0</v>
      </c>
      <c r="BS2991" s="23">
        <f t="shared" si="8732"/>
        <v>0</v>
      </c>
      <c r="BT2991" s="23">
        <f t="shared" si="8733"/>
        <v>466.2</v>
      </c>
      <c r="BU2991" s="23"/>
      <c r="BV2991" s="23"/>
      <c r="BW2991" s="23"/>
      <c r="BX2991" s="5">
        <v>0</v>
      </c>
    </row>
    <row r="2992" spans="1:77" s="15" customFormat="1" x14ac:dyDescent="0.3">
      <c r="A2992" s="9" t="s">
        <v>916</v>
      </c>
      <c r="B2992" s="9" t="s">
        <v>14</v>
      </c>
      <c r="C2992" s="9" t="s">
        <v>16</v>
      </c>
      <c r="D2992" s="9"/>
      <c r="E2992" s="9"/>
      <c r="F2992" s="10" t="s">
        <v>20</v>
      </c>
      <c r="G2992" s="19"/>
      <c r="H2992" s="19"/>
      <c r="I2992" s="19"/>
      <c r="J2992" s="19"/>
      <c r="K2992" s="19"/>
      <c r="L2992" s="19"/>
      <c r="M2992" s="19">
        <f>M2993</f>
        <v>0</v>
      </c>
      <c r="N2992" s="19">
        <f t="shared" ref="N2992:BW2996" si="8737">N2993</f>
        <v>0</v>
      </c>
      <c r="O2992" s="19">
        <f t="shared" si="8737"/>
        <v>0</v>
      </c>
      <c r="P2992" s="22">
        <f t="shared" si="8737"/>
        <v>0</v>
      </c>
      <c r="Q2992" s="22">
        <f t="shared" si="8737"/>
        <v>0</v>
      </c>
      <c r="R2992" s="22">
        <f t="shared" si="8737"/>
        <v>0</v>
      </c>
      <c r="S2992" s="22">
        <f t="shared" si="8737"/>
        <v>53.7</v>
      </c>
      <c r="T2992" s="22">
        <f t="shared" si="8737"/>
        <v>0</v>
      </c>
      <c r="U2992" s="22">
        <f t="shared" si="8737"/>
        <v>0</v>
      </c>
      <c r="V2992" s="22">
        <f t="shared" si="8737"/>
        <v>53.7</v>
      </c>
      <c r="W2992" s="22">
        <f t="shared" si="8737"/>
        <v>0</v>
      </c>
      <c r="X2992" s="22">
        <f t="shared" si="8737"/>
        <v>0</v>
      </c>
      <c r="Y2992" s="22">
        <f t="shared" si="8737"/>
        <v>53.7</v>
      </c>
      <c r="Z2992" s="22">
        <f t="shared" si="8577"/>
        <v>53.7</v>
      </c>
      <c r="AA2992" s="22">
        <f t="shared" si="8578"/>
        <v>53.7</v>
      </c>
      <c r="AB2992" s="22">
        <f t="shared" si="8579"/>
        <v>53.7</v>
      </c>
      <c r="AC2992" s="22">
        <f t="shared" si="8737"/>
        <v>0</v>
      </c>
      <c r="AD2992" s="22">
        <f t="shared" si="8737"/>
        <v>0</v>
      </c>
      <c r="AE2992" s="22">
        <f t="shared" si="8737"/>
        <v>0</v>
      </c>
      <c r="AF2992" s="22">
        <f t="shared" si="8737"/>
        <v>0</v>
      </c>
      <c r="AG2992" s="22">
        <f t="shared" si="8737"/>
        <v>0</v>
      </c>
      <c r="AH2992" s="22">
        <f t="shared" si="8737"/>
        <v>0</v>
      </c>
      <c r="AI2992" s="22">
        <f t="shared" si="8737"/>
        <v>0</v>
      </c>
      <c r="AJ2992" s="22">
        <f t="shared" si="8737"/>
        <v>0</v>
      </c>
      <c r="AK2992" s="22">
        <f t="shared" si="8737"/>
        <v>0</v>
      </c>
      <c r="AL2992" s="22">
        <f t="shared" si="8737"/>
        <v>0</v>
      </c>
      <c r="AM2992" s="22">
        <f t="shared" si="8737"/>
        <v>0</v>
      </c>
      <c r="AN2992" s="22">
        <f t="shared" si="8737"/>
        <v>0</v>
      </c>
      <c r="AO2992" s="22">
        <f t="shared" si="8628"/>
        <v>53.7</v>
      </c>
      <c r="AP2992" s="22">
        <f t="shared" si="8629"/>
        <v>53.7</v>
      </c>
      <c r="AQ2992" s="22">
        <f t="shared" si="8630"/>
        <v>53.7</v>
      </c>
      <c r="AR2992" s="22">
        <f t="shared" si="8737"/>
        <v>0</v>
      </c>
      <c r="AS2992" s="22">
        <f t="shared" si="8632"/>
        <v>53.7</v>
      </c>
      <c r="AT2992" s="22">
        <f t="shared" si="8737"/>
        <v>0</v>
      </c>
      <c r="AU2992" s="22">
        <f t="shared" si="8737"/>
        <v>0</v>
      </c>
      <c r="AV2992" s="22">
        <f t="shared" si="8737"/>
        <v>0</v>
      </c>
      <c r="AW2992" s="22">
        <f t="shared" si="8737"/>
        <v>0</v>
      </c>
      <c r="AX2992" s="22">
        <f t="shared" si="8737"/>
        <v>0</v>
      </c>
      <c r="AY2992" s="22">
        <f t="shared" si="8613"/>
        <v>53.7</v>
      </c>
      <c r="AZ2992" s="22">
        <f t="shared" si="8737"/>
        <v>0</v>
      </c>
      <c r="BA2992" s="22">
        <f t="shared" si="8614"/>
        <v>53.7</v>
      </c>
      <c r="BB2992" s="22">
        <f t="shared" si="8737"/>
        <v>0</v>
      </c>
      <c r="BC2992" s="22">
        <f t="shared" si="8737"/>
        <v>0</v>
      </c>
      <c r="BD2992" s="22">
        <f t="shared" si="8737"/>
        <v>0</v>
      </c>
      <c r="BE2992" s="22">
        <f t="shared" si="8737"/>
        <v>0</v>
      </c>
      <c r="BF2992" s="22">
        <f t="shared" si="8737"/>
        <v>0</v>
      </c>
      <c r="BG2992" s="22">
        <f t="shared" si="8737"/>
        <v>0</v>
      </c>
      <c r="BH2992" s="22">
        <f t="shared" si="8737"/>
        <v>0</v>
      </c>
      <c r="BI2992" s="22">
        <f t="shared" si="8737"/>
        <v>0</v>
      </c>
      <c r="BJ2992" s="22">
        <f t="shared" si="8737"/>
        <v>0</v>
      </c>
      <c r="BK2992" s="22">
        <f t="shared" si="8737"/>
        <v>0</v>
      </c>
      <c r="BL2992" s="22">
        <f t="shared" si="8737"/>
        <v>0</v>
      </c>
      <c r="BM2992" s="22">
        <f t="shared" si="8737"/>
        <v>0</v>
      </c>
      <c r="BN2992" s="22">
        <f t="shared" si="8737"/>
        <v>0</v>
      </c>
      <c r="BO2992" s="22">
        <f t="shared" si="8737"/>
        <v>0</v>
      </c>
      <c r="BP2992" s="22">
        <f t="shared" si="8737"/>
        <v>0</v>
      </c>
      <c r="BQ2992" s="22">
        <f t="shared" si="8737"/>
        <v>0</v>
      </c>
      <c r="BR2992" s="22">
        <f t="shared" si="8731"/>
        <v>53.7</v>
      </c>
      <c r="BS2992" s="22">
        <f t="shared" si="8732"/>
        <v>53.7</v>
      </c>
      <c r="BT2992" s="22">
        <f t="shared" si="8733"/>
        <v>53.7</v>
      </c>
      <c r="BU2992" s="22">
        <f t="shared" si="8737"/>
        <v>0</v>
      </c>
      <c r="BV2992" s="22">
        <f t="shared" ref="BV2992:BV3035" si="8738">BR2992+BU2992</f>
        <v>53.7</v>
      </c>
      <c r="BW2992" s="22">
        <f t="shared" si="8737"/>
        <v>0</v>
      </c>
    </row>
    <row r="2993" spans="1:77" ht="31.2" x14ac:dyDescent="0.3">
      <c r="A2993" s="13" t="s">
        <v>916</v>
      </c>
      <c r="B2993" s="13" t="s">
        <v>14</v>
      </c>
      <c r="C2993" s="13" t="s">
        <v>16</v>
      </c>
      <c r="D2993" s="13" t="s">
        <v>198</v>
      </c>
      <c r="E2993" s="13"/>
      <c r="F2993" s="14" t="s">
        <v>832</v>
      </c>
      <c r="G2993" s="20"/>
      <c r="H2993" s="20"/>
      <c r="I2993" s="20"/>
      <c r="J2993" s="20"/>
      <c r="K2993" s="20"/>
      <c r="L2993" s="20"/>
      <c r="M2993" s="20">
        <f>M2994</f>
        <v>0</v>
      </c>
      <c r="N2993" s="20">
        <f t="shared" si="8737"/>
        <v>0</v>
      </c>
      <c r="O2993" s="20">
        <f t="shared" si="8737"/>
        <v>0</v>
      </c>
      <c r="P2993" s="23">
        <f t="shared" si="8737"/>
        <v>0</v>
      </c>
      <c r="Q2993" s="23">
        <f t="shared" si="8737"/>
        <v>0</v>
      </c>
      <c r="R2993" s="23">
        <f t="shared" si="8737"/>
        <v>0</v>
      </c>
      <c r="S2993" s="23">
        <f t="shared" si="8737"/>
        <v>53.7</v>
      </c>
      <c r="T2993" s="23">
        <f t="shared" si="8737"/>
        <v>0</v>
      </c>
      <c r="U2993" s="23">
        <f t="shared" si="8737"/>
        <v>0</v>
      </c>
      <c r="V2993" s="23">
        <f t="shared" si="8737"/>
        <v>53.7</v>
      </c>
      <c r="W2993" s="23">
        <f t="shared" si="8737"/>
        <v>0</v>
      </c>
      <c r="X2993" s="23">
        <f t="shared" si="8737"/>
        <v>0</v>
      </c>
      <c r="Y2993" s="23">
        <f t="shared" si="8737"/>
        <v>53.7</v>
      </c>
      <c r="Z2993" s="23">
        <f t="shared" si="8577"/>
        <v>53.7</v>
      </c>
      <c r="AA2993" s="23">
        <f t="shared" si="8578"/>
        <v>53.7</v>
      </c>
      <c r="AB2993" s="23">
        <f t="shared" si="8579"/>
        <v>53.7</v>
      </c>
      <c r="AC2993" s="23">
        <f t="shared" si="8737"/>
        <v>0</v>
      </c>
      <c r="AD2993" s="23">
        <f t="shared" si="8737"/>
        <v>0</v>
      </c>
      <c r="AE2993" s="23">
        <f t="shared" si="8737"/>
        <v>0</v>
      </c>
      <c r="AF2993" s="23">
        <f t="shared" si="8737"/>
        <v>0</v>
      </c>
      <c r="AG2993" s="23">
        <f t="shared" si="8737"/>
        <v>0</v>
      </c>
      <c r="AH2993" s="23">
        <f t="shared" si="8737"/>
        <v>0</v>
      </c>
      <c r="AI2993" s="23">
        <f t="shared" si="8737"/>
        <v>0</v>
      </c>
      <c r="AJ2993" s="23">
        <f t="shared" si="8737"/>
        <v>0</v>
      </c>
      <c r="AK2993" s="23">
        <f t="shared" si="8737"/>
        <v>0</v>
      </c>
      <c r="AL2993" s="23">
        <f t="shared" si="8737"/>
        <v>0</v>
      </c>
      <c r="AM2993" s="23">
        <f t="shared" si="8737"/>
        <v>0</v>
      </c>
      <c r="AN2993" s="23">
        <f t="shared" si="8737"/>
        <v>0</v>
      </c>
      <c r="AO2993" s="23">
        <f t="shared" si="8628"/>
        <v>53.7</v>
      </c>
      <c r="AP2993" s="23">
        <f t="shared" si="8629"/>
        <v>53.7</v>
      </c>
      <c r="AQ2993" s="23">
        <f t="shared" si="8630"/>
        <v>53.7</v>
      </c>
      <c r="AR2993" s="23">
        <f t="shared" si="8737"/>
        <v>0</v>
      </c>
      <c r="AS2993" s="23">
        <f t="shared" si="8632"/>
        <v>53.7</v>
      </c>
      <c r="AT2993" s="23">
        <f t="shared" si="8737"/>
        <v>0</v>
      </c>
      <c r="AU2993" s="23">
        <f t="shared" si="8737"/>
        <v>0</v>
      </c>
      <c r="AV2993" s="23">
        <f t="shared" si="8737"/>
        <v>0</v>
      </c>
      <c r="AW2993" s="23">
        <f t="shared" si="8737"/>
        <v>0</v>
      </c>
      <c r="AX2993" s="23">
        <f t="shared" si="8737"/>
        <v>0</v>
      </c>
      <c r="AY2993" s="23">
        <f t="shared" si="8613"/>
        <v>53.7</v>
      </c>
      <c r="AZ2993" s="23">
        <f t="shared" si="8737"/>
        <v>0</v>
      </c>
      <c r="BA2993" s="23">
        <f t="shared" si="8614"/>
        <v>53.7</v>
      </c>
      <c r="BB2993" s="23">
        <f t="shared" si="8737"/>
        <v>0</v>
      </c>
      <c r="BC2993" s="23">
        <f t="shared" si="8737"/>
        <v>0</v>
      </c>
      <c r="BD2993" s="23">
        <f t="shared" si="8737"/>
        <v>0</v>
      </c>
      <c r="BE2993" s="23">
        <f t="shared" si="8737"/>
        <v>0</v>
      </c>
      <c r="BF2993" s="23">
        <f t="shared" si="8737"/>
        <v>0</v>
      </c>
      <c r="BG2993" s="23">
        <f t="shared" si="8737"/>
        <v>0</v>
      </c>
      <c r="BH2993" s="23">
        <f t="shared" si="8737"/>
        <v>0</v>
      </c>
      <c r="BI2993" s="23">
        <f t="shared" si="8737"/>
        <v>0</v>
      </c>
      <c r="BJ2993" s="23">
        <f t="shared" si="8737"/>
        <v>0</v>
      </c>
      <c r="BK2993" s="23">
        <f t="shared" si="8737"/>
        <v>0</v>
      </c>
      <c r="BL2993" s="23">
        <f t="shared" si="8737"/>
        <v>0</v>
      </c>
      <c r="BM2993" s="23">
        <f t="shared" si="8737"/>
        <v>0</v>
      </c>
      <c r="BN2993" s="23">
        <f t="shared" si="8737"/>
        <v>0</v>
      </c>
      <c r="BO2993" s="23">
        <f t="shared" si="8737"/>
        <v>0</v>
      </c>
      <c r="BP2993" s="23">
        <f t="shared" si="8737"/>
        <v>0</v>
      </c>
      <c r="BQ2993" s="23">
        <f t="shared" si="8737"/>
        <v>0</v>
      </c>
      <c r="BR2993" s="23">
        <f t="shared" si="8731"/>
        <v>53.7</v>
      </c>
      <c r="BS2993" s="23">
        <f t="shared" si="8732"/>
        <v>53.7</v>
      </c>
      <c r="BT2993" s="23">
        <f t="shared" si="8733"/>
        <v>53.7</v>
      </c>
      <c r="BU2993" s="23">
        <f t="shared" si="8737"/>
        <v>0</v>
      </c>
      <c r="BV2993" s="23">
        <f t="shared" si="8738"/>
        <v>53.7</v>
      </c>
      <c r="BW2993" s="23">
        <f t="shared" si="8737"/>
        <v>0</v>
      </c>
      <c r="BX2993" s="5"/>
    </row>
    <row r="2994" spans="1:77" ht="46.8" x14ac:dyDescent="0.3">
      <c r="A2994" s="13" t="s">
        <v>916</v>
      </c>
      <c r="B2994" s="13" t="s">
        <v>14</v>
      </c>
      <c r="C2994" s="13" t="s">
        <v>16</v>
      </c>
      <c r="D2994" s="13" t="s">
        <v>199</v>
      </c>
      <c r="E2994" s="13"/>
      <c r="F2994" s="14" t="s">
        <v>833</v>
      </c>
      <c r="G2994" s="20"/>
      <c r="H2994" s="20"/>
      <c r="I2994" s="20"/>
      <c r="J2994" s="20"/>
      <c r="K2994" s="20"/>
      <c r="L2994" s="20"/>
      <c r="M2994" s="20">
        <f>M2995</f>
        <v>0</v>
      </c>
      <c r="N2994" s="20">
        <f t="shared" si="8737"/>
        <v>0</v>
      </c>
      <c r="O2994" s="20">
        <f t="shared" si="8737"/>
        <v>0</v>
      </c>
      <c r="P2994" s="23">
        <f t="shared" si="8737"/>
        <v>0</v>
      </c>
      <c r="Q2994" s="23">
        <f t="shared" si="8737"/>
        <v>0</v>
      </c>
      <c r="R2994" s="23">
        <f t="shared" si="8737"/>
        <v>0</v>
      </c>
      <c r="S2994" s="23">
        <f t="shared" si="8737"/>
        <v>53.7</v>
      </c>
      <c r="T2994" s="23">
        <f t="shared" si="8737"/>
        <v>0</v>
      </c>
      <c r="U2994" s="23">
        <f t="shared" si="8737"/>
        <v>0</v>
      </c>
      <c r="V2994" s="23">
        <f t="shared" si="8737"/>
        <v>53.7</v>
      </c>
      <c r="W2994" s="23">
        <f t="shared" si="8737"/>
        <v>0</v>
      </c>
      <c r="X2994" s="23">
        <f t="shared" si="8737"/>
        <v>0</v>
      </c>
      <c r="Y2994" s="23">
        <f t="shared" si="8737"/>
        <v>53.7</v>
      </c>
      <c r="Z2994" s="23">
        <f t="shared" si="8577"/>
        <v>53.7</v>
      </c>
      <c r="AA2994" s="23">
        <f t="shared" si="8578"/>
        <v>53.7</v>
      </c>
      <c r="AB2994" s="23">
        <f t="shared" si="8579"/>
        <v>53.7</v>
      </c>
      <c r="AC2994" s="23">
        <f t="shared" si="8737"/>
        <v>0</v>
      </c>
      <c r="AD2994" s="23">
        <f t="shared" si="8737"/>
        <v>0</v>
      </c>
      <c r="AE2994" s="23">
        <f t="shared" si="8737"/>
        <v>0</v>
      </c>
      <c r="AF2994" s="23">
        <f t="shared" si="8737"/>
        <v>0</v>
      </c>
      <c r="AG2994" s="23">
        <f t="shared" si="8737"/>
        <v>0</v>
      </c>
      <c r="AH2994" s="23">
        <f t="shared" si="8737"/>
        <v>0</v>
      </c>
      <c r="AI2994" s="23">
        <f t="shared" si="8737"/>
        <v>0</v>
      </c>
      <c r="AJ2994" s="23">
        <f t="shared" si="8737"/>
        <v>0</v>
      </c>
      <c r="AK2994" s="23">
        <f t="shared" si="8737"/>
        <v>0</v>
      </c>
      <c r="AL2994" s="23">
        <f t="shared" si="8737"/>
        <v>0</v>
      </c>
      <c r="AM2994" s="23">
        <f t="shared" si="8737"/>
        <v>0</v>
      </c>
      <c r="AN2994" s="23">
        <f t="shared" si="8737"/>
        <v>0</v>
      </c>
      <c r="AO2994" s="23">
        <f t="shared" si="8628"/>
        <v>53.7</v>
      </c>
      <c r="AP2994" s="23">
        <f t="shared" si="8629"/>
        <v>53.7</v>
      </c>
      <c r="AQ2994" s="23">
        <f t="shared" si="8630"/>
        <v>53.7</v>
      </c>
      <c r="AR2994" s="23">
        <f t="shared" si="8737"/>
        <v>0</v>
      </c>
      <c r="AS2994" s="23">
        <f t="shared" si="8632"/>
        <v>53.7</v>
      </c>
      <c r="AT2994" s="23">
        <f t="shared" si="8737"/>
        <v>0</v>
      </c>
      <c r="AU2994" s="23">
        <f t="shared" si="8737"/>
        <v>0</v>
      </c>
      <c r="AV2994" s="23">
        <f t="shared" si="8737"/>
        <v>0</v>
      </c>
      <c r="AW2994" s="23">
        <f t="shared" si="8737"/>
        <v>0</v>
      </c>
      <c r="AX2994" s="23">
        <f t="shared" si="8737"/>
        <v>0</v>
      </c>
      <c r="AY2994" s="23">
        <f t="shared" si="8613"/>
        <v>53.7</v>
      </c>
      <c r="AZ2994" s="23">
        <f t="shared" si="8737"/>
        <v>0</v>
      </c>
      <c r="BA2994" s="23">
        <f t="shared" si="8614"/>
        <v>53.7</v>
      </c>
      <c r="BB2994" s="23">
        <f t="shared" si="8737"/>
        <v>0</v>
      </c>
      <c r="BC2994" s="23">
        <f t="shared" si="8737"/>
        <v>0</v>
      </c>
      <c r="BD2994" s="23">
        <f t="shared" si="8737"/>
        <v>0</v>
      </c>
      <c r="BE2994" s="23">
        <f t="shared" si="8737"/>
        <v>0</v>
      </c>
      <c r="BF2994" s="23">
        <f t="shared" si="8737"/>
        <v>0</v>
      </c>
      <c r="BG2994" s="23">
        <f t="shared" si="8737"/>
        <v>0</v>
      </c>
      <c r="BH2994" s="23">
        <f t="shared" si="8737"/>
        <v>0</v>
      </c>
      <c r="BI2994" s="23">
        <f t="shared" si="8737"/>
        <v>0</v>
      </c>
      <c r="BJ2994" s="23">
        <f t="shared" si="8737"/>
        <v>0</v>
      </c>
      <c r="BK2994" s="23">
        <f t="shared" si="8737"/>
        <v>0</v>
      </c>
      <c r="BL2994" s="23">
        <f t="shared" si="8737"/>
        <v>0</v>
      </c>
      <c r="BM2994" s="23">
        <f t="shared" si="8737"/>
        <v>0</v>
      </c>
      <c r="BN2994" s="23">
        <f t="shared" si="8737"/>
        <v>0</v>
      </c>
      <c r="BO2994" s="23">
        <f t="shared" si="8737"/>
        <v>0</v>
      </c>
      <c r="BP2994" s="23">
        <f t="shared" si="8737"/>
        <v>0</v>
      </c>
      <c r="BQ2994" s="23">
        <f t="shared" si="8737"/>
        <v>0</v>
      </c>
      <c r="BR2994" s="23">
        <f t="shared" si="8731"/>
        <v>53.7</v>
      </c>
      <c r="BS2994" s="23">
        <f t="shared" si="8732"/>
        <v>53.7</v>
      </c>
      <c r="BT2994" s="23">
        <f t="shared" si="8733"/>
        <v>53.7</v>
      </c>
      <c r="BU2994" s="23">
        <f t="shared" si="8737"/>
        <v>0</v>
      </c>
      <c r="BV2994" s="23">
        <f t="shared" si="8738"/>
        <v>53.7</v>
      </c>
      <c r="BW2994" s="23">
        <f t="shared" si="8737"/>
        <v>0</v>
      </c>
      <c r="BX2994" s="5"/>
    </row>
    <row r="2995" spans="1:77" ht="62.4" x14ac:dyDescent="0.3">
      <c r="A2995" s="13" t="s">
        <v>916</v>
      </c>
      <c r="B2995" s="13" t="s">
        <v>14</v>
      </c>
      <c r="C2995" s="13" t="s">
        <v>16</v>
      </c>
      <c r="D2995" s="13" t="s">
        <v>549</v>
      </c>
      <c r="E2995" s="13"/>
      <c r="F2995" s="14" t="s">
        <v>824</v>
      </c>
      <c r="G2995" s="20"/>
      <c r="H2995" s="20"/>
      <c r="I2995" s="20"/>
      <c r="J2995" s="20"/>
      <c r="K2995" s="20"/>
      <c r="L2995" s="20"/>
      <c r="M2995" s="20">
        <f>M2996</f>
        <v>0</v>
      </c>
      <c r="N2995" s="20">
        <f t="shared" si="8737"/>
        <v>0</v>
      </c>
      <c r="O2995" s="20">
        <f t="shared" si="8737"/>
        <v>0</v>
      </c>
      <c r="P2995" s="23">
        <f t="shared" si="8737"/>
        <v>0</v>
      </c>
      <c r="Q2995" s="23">
        <f t="shared" si="8737"/>
        <v>0</v>
      </c>
      <c r="R2995" s="23">
        <f t="shared" si="8737"/>
        <v>0</v>
      </c>
      <c r="S2995" s="23">
        <f t="shared" si="8737"/>
        <v>53.7</v>
      </c>
      <c r="T2995" s="23">
        <f t="shared" si="8737"/>
        <v>0</v>
      </c>
      <c r="U2995" s="23">
        <f t="shared" si="8737"/>
        <v>0</v>
      </c>
      <c r="V2995" s="23">
        <f t="shared" si="8737"/>
        <v>53.7</v>
      </c>
      <c r="W2995" s="23">
        <f t="shared" si="8737"/>
        <v>0</v>
      </c>
      <c r="X2995" s="23">
        <f t="shared" si="8737"/>
        <v>0</v>
      </c>
      <c r="Y2995" s="23">
        <f t="shared" si="8737"/>
        <v>53.7</v>
      </c>
      <c r="Z2995" s="23">
        <f t="shared" si="8577"/>
        <v>53.7</v>
      </c>
      <c r="AA2995" s="23">
        <f t="shared" si="8578"/>
        <v>53.7</v>
      </c>
      <c r="AB2995" s="23">
        <f t="shared" si="8579"/>
        <v>53.7</v>
      </c>
      <c r="AC2995" s="23">
        <f t="shared" si="8737"/>
        <v>0</v>
      </c>
      <c r="AD2995" s="23">
        <f t="shared" si="8737"/>
        <v>0</v>
      </c>
      <c r="AE2995" s="23">
        <f t="shared" si="8737"/>
        <v>0</v>
      </c>
      <c r="AF2995" s="23">
        <f t="shared" si="8737"/>
        <v>0</v>
      </c>
      <c r="AG2995" s="23">
        <f t="shared" si="8737"/>
        <v>0</v>
      </c>
      <c r="AH2995" s="23">
        <f t="shared" si="8737"/>
        <v>0</v>
      </c>
      <c r="AI2995" s="23">
        <f t="shared" si="8737"/>
        <v>0</v>
      </c>
      <c r="AJ2995" s="23">
        <f t="shared" si="8737"/>
        <v>0</v>
      </c>
      <c r="AK2995" s="23">
        <f t="shared" si="8737"/>
        <v>0</v>
      </c>
      <c r="AL2995" s="23">
        <f t="shared" si="8737"/>
        <v>0</v>
      </c>
      <c r="AM2995" s="23">
        <f t="shared" si="8737"/>
        <v>0</v>
      </c>
      <c r="AN2995" s="23">
        <f t="shared" si="8737"/>
        <v>0</v>
      </c>
      <c r="AO2995" s="23">
        <f t="shared" si="8628"/>
        <v>53.7</v>
      </c>
      <c r="AP2995" s="23">
        <f t="shared" si="8629"/>
        <v>53.7</v>
      </c>
      <c r="AQ2995" s="23">
        <f t="shared" si="8630"/>
        <v>53.7</v>
      </c>
      <c r="AR2995" s="23">
        <f t="shared" si="8737"/>
        <v>0</v>
      </c>
      <c r="AS2995" s="23">
        <f t="shared" si="8632"/>
        <v>53.7</v>
      </c>
      <c r="AT2995" s="23">
        <f t="shared" si="8737"/>
        <v>0</v>
      </c>
      <c r="AU2995" s="23">
        <f t="shared" si="8737"/>
        <v>0</v>
      </c>
      <c r="AV2995" s="23">
        <f t="shared" si="8737"/>
        <v>0</v>
      </c>
      <c r="AW2995" s="23">
        <f t="shared" si="8737"/>
        <v>0</v>
      </c>
      <c r="AX2995" s="23">
        <f t="shared" si="8737"/>
        <v>0</v>
      </c>
      <c r="AY2995" s="23">
        <f t="shared" si="8613"/>
        <v>53.7</v>
      </c>
      <c r="AZ2995" s="23">
        <f t="shared" si="8737"/>
        <v>0</v>
      </c>
      <c r="BA2995" s="23">
        <f t="shared" si="8614"/>
        <v>53.7</v>
      </c>
      <c r="BB2995" s="23">
        <f t="shared" si="8737"/>
        <v>0</v>
      </c>
      <c r="BC2995" s="23">
        <f t="shared" si="8737"/>
        <v>0</v>
      </c>
      <c r="BD2995" s="23">
        <f t="shared" si="8737"/>
        <v>0</v>
      </c>
      <c r="BE2995" s="23">
        <f t="shared" si="8737"/>
        <v>0</v>
      </c>
      <c r="BF2995" s="23">
        <f t="shared" si="8737"/>
        <v>0</v>
      </c>
      <c r="BG2995" s="23">
        <f t="shared" si="8737"/>
        <v>0</v>
      </c>
      <c r="BH2995" s="23">
        <f t="shared" si="8737"/>
        <v>0</v>
      </c>
      <c r="BI2995" s="23">
        <f t="shared" si="8737"/>
        <v>0</v>
      </c>
      <c r="BJ2995" s="23">
        <f t="shared" si="8737"/>
        <v>0</v>
      </c>
      <c r="BK2995" s="23">
        <f t="shared" si="8737"/>
        <v>0</v>
      </c>
      <c r="BL2995" s="23">
        <f t="shared" si="8737"/>
        <v>0</v>
      </c>
      <c r="BM2995" s="23">
        <f t="shared" si="8737"/>
        <v>0</v>
      </c>
      <c r="BN2995" s="23">
        <f t="shared" si="8737"/>
        <v>0</v>
      </c>
      <c r="BO2995" s="23">
        <f t="shared" si="8737"/>
        <v>0</v>
      </c>
      <c r="BP2995" s="23">
        <f t="shared" si="8737"/>
        <v>0</v>
      </c>
      <c r="BQ2995" s="23">
        <f t="shared" si="8737"/>
        <v>0</v>
      </c>
      <c r="BR2995" s="23">
        <f t="shared" si="8731"/>
        <v>53.7</v>
      </c>
      <c r="BS2995" s="23">
        <f t="shared" si="8732"/>
        <v>53.7</v>
      </c>
      <c r="BT2995" s="23">
        <f t="shared" si="8733"/>
        <v>53.7</v>
      </c>
      <c r="BU2995" s="23">
        <f t="shared" si="8737"/>
        <v>0</v>
      </c>
      <c r="BV2995" s="23">
        <f t="shared" si="8738"/>
        <v>53.7</v>
      </c>
      <c r="BW2995" s="23">
        <f t="shared" si="8737"/>
        <v>0</v>
      </c>
    </row>
    <row r="2996" spans="1:77" ht="31.2" x14ac:dyDescent="0.3">
      <c r="A2996" s="13" t="s">
        <v>916</v>
      </c>
      <c r="B2996" s="13" t="s">
        <v>14</v>
      </c>
      <c r="C2996" s="13" t="s">
        <v>16</v>
      </c>
      <c r="D2996" s="13" t="s">
        <v>549</v>
      </c>
      <c r="E2996" s="13" t="s">
        <v>7</v>
      </c>
      <c r="F2996" s="14" t="s">
        <v>383</v>
      </c>
      <c r="G2996" s="20"/>
      <c r="H2996" s="20"/>
      <c r="I2996" s="20"/>
      <c r="J2996" s="20"/>
      <c r="K2996" s="20"/>
      <c r="L2996" s="20"/>
      <c r="M2996" s="20">
        <f>M2997</f>
        <v>0</v>
      </c>
      <c r="N2996" s="20">
        <f t="shared" si="8737"/>
        <v>0</v>
      </c>
      <c r="O2996" s="20">
        <f t="shared" si="8737"/>
        <v>0</v>
      </c>
      <c r="P2996" s="23">
        <f t="shared" si="8737"/>
        <v>0</v>
      </c>
      <c r="Q2996" s="23">
        <f t="shared" si="8737"/>
        <v>0</v>
      </c>
      <c r="R2996" s="23">
        <f t="shared" si="8737"/>
        <v>0</v>
      </c>
      <c r="S2996" s="23">
        <f t="shared" si="8737"/>
        <v>53.7</v>
      </c>
      <c r="T2996" s="23">
        <f t="shared" si="8737"/>
        <v>0</v>
      </c>
      <c r="U2996" s="23">
        <f t="shared" si="8737"/>
        <v>0</v>
      </c>
      <c r="V2996" s="23">
        <f t="shared" si="8737"/>
        <v>53.7</v>
      </c>
      <c r="W2996" s="23">
        <f t="shared" si="8737"/>
        <v>0</v>
      </c>
      <c r="X2996" s="23">
        <f t="shared" si="8737"/>
        <v>0</v>
      </c>
      <c r="Y2996" s="23">
        <f t="shared" si="8737"/>
        <v>53.7</v>
      </c>
      <c r="Z2996" s="23">
        <f t="shared" si="8577"/>
        <v>53.7</v>
      </c>
      <c r="AA2996" s="23">
        <f t="shared" si="8578"/>
        <v>53.7</v>
      </c>
      <c r="AB2996" s="23">
        <f t="shared" si="8579"/>
        <v>53.7</v>
      </c>
      <c r="AC2996" s="23">
        <f t="shared" si="8737"/>
        <v>0</v>
      </c>
      <c r="AD2996" s="23">
        <f t="shared" si="8737"/>
        <v>0</v>
      </c>
      <c r="AE2996" s="23">
        <f t="shared" si="8737"/>
        <v>0</v>
      </c>
      <c r="AF2996" s="23">
        <f t="shared" si="8737"/>
        <v>0</v>
      </c>
      <c r="AG2996" s="23">
        <f t="shared" si="8737"/>
        <v>0</v>
      </c>
      <c r="AH2996" s="23">
        <f t="shared" si="8737"/>
        <v>0</v>
      </c>
      <c r="AI2996" s="23">
        <f t="shared" si="8737"/>
        <v>0</v>
      </c>
      <c r="AJ2996" s="23">
        <f t="shared" si="8737"/>
        <v>0</v>
      </c>
      <c r="AK2996" s="23">
        <f t="shared" si="8737"/>
        <v>0</v>
      </c>
      <c r="AL2996" s="23">
        <f t="shared" si="8737"/>
        <v>0</v>
      </c>
      <c r="AM2996" s="23">
        <f t="shared" si="8737"/>
        <v>0</v>
      </c>
      <c r="AN2996" s="23">
        <f t="shared" si="8737"/>
        <v>0</v>
      </c>
      <c r="AO2996" s="23">
        <f t="shared" si="8628"/>
        <v>53.7</v>
      </c>
      <c r="AP2996" s="23">
        <f t="shared" si="8629"/>
        <v>53.7</v>
      </c>
      <c r="AQ2996" s="23">
        <f t="shared" si="8630"/>
        <v>53.7</v>
      </c>
      <c r="AR2996" s="23">
        <f t="shared" si="8737"/>
        <v>0</v>
      </c>
      <c r="AS2996" s="23">
        <f t="shared" si="8632"/>
        <v>53.7</v>
      </c>
      <c r="AT2996" s="23">
        <f t="shared" si="8737"/>
        <v>0</v>
      </c>
      <c r="AU2996" s="23">
        <f t="shared" si="8737"/>
        <v>0</v>
      </c>
      <c r="AV2996" s="23">
        <f t="shared" si="8737"/>
        <v>0</v>
      </c>
      <c r="AW2996" s="23">
        <f t="shared" si="8737"/>
        <v>0</v>
      </c>
      <c r="AX2996" s="23">
        <f t="shared" si="8737"/>
        <v>0</v>
      </c>
      <c r="AY2996" s="23">
        <f t="shared" si="8613"/>
        <v>53.7</v>
      </c>
      <c r="AZ2996" s="23">
        <f t="shared" si="8737"/>
        <v>0</v>
      </c>
      <c r="BA2996" s="23">
        <f t="shared" si="8614"/>
        <v>53.7</v>
      </c>
      <c r="BB2996" s="23">
        <f t="shared" si="8737"/>
        <v>0</v>
      </c>
      <c r="BC2996" s="23">
        <f t="shared" si="8737"/>
        <v>0</v>
      </c>
      <c r="BD2996" s="23">
        <f t="shared" si="8737"/>
        <v>0</v>
      </c>
      <c r="BE2996" s="23">
        <f t="shared" si="8737"/>
        <v>0</v>
      </c>
      <c r="BF2996" s="23">
        <f t="shared" si="8737"/>
        <v>0</v>
      </c>
      <c r="BG2996" s="23">
        <f t="shared" si="8737"/>
        <v>0</v>
      </c>
      <c r="BH2996" s="23">
        <f t="shared" si="8737"/>
        <v>0</v>
      </c>
      <c r="BI2996" s="23">
        <f t="shared" si="8737"/>
        <v>0</v>
      </c>
      <c r="BJ2996" s="23">
        <f t="shared" si="8737"/>
        <v>0</v>
      </c>
      <c r="BK2996" s="23">
        <f t="shared" si="8737"/>
        <v>0</v>
      </c>
      <c r="BL2996" s="23">
        <f t="shared" si="8737"/>
        <v>0</v>
      </c>
      <c r="BM2996" s="23">
        <f t="shared" si="8737"/>
        <v>0</v>
      </c>
      <c r="BN2996" s="23">
        <f t="shared" si="8737"/>
        <v>0</v>
      </c>
      <c r="BO2996" s="23">
        <f t="shared" si="8737"/>
        <v>0</v>
      </c>
      <c r="BP2996" s="23">
        <f t="shared" si="8737"/>
        <v>0</v>
      </c>
      <c r="BQ2996" s="23">
        <f t="shared" si="8737"/>
        <v>0</v>
      </c>
      <c r="BR2996" s="23">
        <f t="shared" si="8731"/>
        <v>53.7</v>
      </c>
      <c r="BS2996" s="23">
        <f t="shared" si="8732"/>
        <v>53.7</v>
      </c>
      <c r="BT2996" s="23">
        <f t="shared" si="8733"/>
        <v>53.7</v>
      </c>
      <c r="BU2996" s="23">
        <f t="shared" si="8737"/>
        <v>0</v>
      </c>
      <c r="BV2996" s="23">
        <f t="shared" si="8738"/>
        <v>53.7</v>
      </c>
      <c r="BW2996" s="23">
        <f t="shared" si="8737"/>
        <v>0</v>
      </c>
    </row>
    <row r="2997" spans="1:77" ht="31.2" x14ac:dyDescent="0.3">
      <c r="A2997" s="13" t="s">
        <v>916</v>
      </c>
      <c r="B2997" s="13" t="s">
        <v>14</v>
      </c>
      <c r="C2997" s="13" t="s">
        <v>16</v>
      </c>
      <c r="D2997" s="13" t="s">
        <v>549</v>
      </c>
      <c r="E2997" s="13" t="s">
        <v>315</v>
      </c>
      <c r="F2997" s="14" t="s">
        <v>372</v>
      </c>
      <c r="G2997" s="20"/>
      <c r="H2997" s="20"/>
      <c r="I2997" s="20"/>
      <c r="J2997" s="20"/>
      <c r="K2997" s="20"/>
      <c r="L2997" s="20"/>
      <c r="M2997" s="20">
        <v>0</v>
      </c>
      <c r="N2997" s="20">
        <v>0</v>
      </c>
      <c r="O2997" s="20">
        <v>0</v>
      </c>
      <c r="P2997" s="23"/>
      <c r="Q2997" s="23"/>
      <c r="R2997" s="23"/>
      <c r="S2997" s="23">
        <v>53.7</v>
      </c>
      <c r="T2997" s="23"/>
      <c r="U2997" s="23"/>
      <c r="V2997" s="23">
        <v>53.7</v>
      </c>
      <c r="W2997" s="23"/>
      <c r="X2997" s="23"/>
      <c r="Y2997" s="23">
        <v>53.7</v>
      </c>
      <c r="Z2997" s="23">
        <f t="shared" si="8577"/>
        <v>53.7</v>
      </c>
      <c r="AA2997" s="23">
        <f t="shared" si="8578"/>
        <v>53.7</v>
      </c>
      <c r="AB2997" s="23">
        <f t="shared" si="8579"/>
        <v>53.7</v>
      </c>
      <c r="AC2997" s="23"/>
      <c r="AD2997" s="23"/>
      <c r="AE2997" s="23"/>
      <c r="AF2997" s="23"/>
      <c r="AG2997" s="23"/>
      <c r="AH2997" s="23"/>
      <c r="AI2997" s="23"/>
      <c r="AJ2997" s="23"/>
      <c r="AK2997" s="23"/>
      <c r="AL2997" s="23"/>
      <c r="AM2997" s="23"/>
      <c r="AN2997" s="23"/>
      <c r="AO2997" s="23">
        <f t="shared" si="8628"/>
        <v>53.7</v>
      </c>
      <c r="AP2997" s="23">
        <f t="shared" si="8629"/>
        <v>53.7</v>
      </c>
      <c r="AQ2997" s="23">
        <f t="shared" si="8630"/>
        <v>53.7</v>
      </c>
      <c r="AR2997" s="23"/>
      <c r="AS2997" s="23">
        <f t="shared" si="8632"/>
        <v>53.7</v>
      </c>
      <c r="AT2997" s="23"/>
      <c r="AU2997" s="23"/>
      <c r="AV2997" s="23"/>
      <c r="AW2997" s="23"/>
      <c r="AX2997" s="23"/>
      <c r="AY2997" s="23">
        <f t="shared" si="8613"/>
        <v>53.7</v>
      </c>
      <c r="AZ2997" s="23"/>
      <c r="BA2997" s="23">
        <f t="shared" si="8614"/>
        <v>53.7</v>
      </c>
      <c r="BB2997" s="23"/>
      <c r="BC2997" s="23"/>
      <c r="BD2997" s="23"/>
      <c r="BE2997" s="23"/>
      <c r="BF2997" s="23"/>
      <c r="BG2997" s="23"/>
      <c r="BH2997" s="23"/>
      <c r="BI2997" s="23"/>
      <c r="BJ2997" s="23"/>
      <c r="BK2997" s="23"/>
      <c r="BL2997" s="23"/>
      <c r="BM2997" s="23"/>
      <c r="BN2997" s="23"/>
      <c r="BO2997" s="23"/>
      <c r="BP2997" s="23"/>
      <c r="BQ2997" s="23"/>
      <c r="BR2997" s="23">
        <f t="shared" si="8731"/>
        <v>53.7</v>
      </c>
      <c r="BS2997" s="23">
        <f t="shared" si="8732"/>
        <v>53.7</v>
      </c>
      <c r="BT2997" s="23">
        <f t="shared" si="8733"/>
        <v>53.7</v>
      </c>
      <c r="BU2997" s="23"/>
      <c r="BV2997" s="23">
        <f t="shared" si="8738"/>
        <v>53.7</v>
      </c>
      <c r="BW2997" s="23"/>
    </row>
    <row r="2998" spans="1:77" s="3" customFormat="1" ht="31.2" x14ac:dyDescent="0.3">
      <c r="A2998" s="6">
        <v>964</v>
      </c>
      <c r="B2998" s="6" t="s">
        <v>108</v>
      </c>
      <c r="C2998" s="6"/>
      <c r="D2998" s="6"/>
      <c r="E2998" s="6"/>
      <c r="F2998" s="7" t="s">
        <v>388</v>
      </c>
      <c r="G2998" s="18">
        <f>G2999+G3030</f>
        <v>147535.20000000001</v>
      </c>
      <c r="H2998" s="18">
        <f t="shared" ref="H2998:L2998" si="8739">H2999+H3030</f>
        <v>134551.69999999998</v>
      </c>
      <c r="I2998" s="18">
        <f t="shared" si="8739"/>
        <v>134766.79999999999</v>
      </c>
      <c r="J2998" s="18">
        <f t="shared" si="8739"/>
        <v>4376.2</v>
      </c>
      <c r="K2998" s="18">
        <f t="shared" si="8739"/>
        <v>0</v>
      </c>
      <c r="L2998" s="18">
        <f t="shared" si="8739"/>
        <v>-2720.2</v>
      </c>
      <c r="M2998" s="20">
        <f t="shared" si="8640"/>
        <v>151911.40000000002</v>
      </c>
      <c r="N2998" s="20">
        <f t="shared" si="8641"/>
        <v>134551.69999999998</v>
      </c>
      <c r="O2998" s="20">
        <f t="shared" si="8642"/>
        <v>132046.59999999998</v>
      </c>
      <c r="P2998" s="21">
        <f t="shared" ref="P2998:Q2998" si="8740">P2999+P3030</f>
        <v>0</v>
      </c>
      <c r="Q2998" s="21">
        <f t="shared" si="8740"/>
        <v>0</v>
      </c>
      <c r="R2998" s="21">
        <f t="shared" ref="R2998:T2998" si="8741">R2999+R3030</f>
        <v>0</v>
      </c>
      <c r="S2998" s="21">
        <f t="shared" si="8741"/>
        <v>-53.7</v>
      </c>
      <c r="T2998" s="21">
        <f t="shared" si="8741"/>
        <v>0</v>
      </c>
      <c r="U2998" s="21">
        <f t="shared" ref="U2998:W2998" si="8742">U2999+U3030</f>
        <v>0</v>
      </c>
      <c r="V2998" s="21">
        <f t="shared" si="8742"/>
        <v>-53.7</v>
      </c>
      <c r="W2998" s="21">
        <f t="shared" si="8742"/>
        <v>0</v>
      </c>
      <c r="X2998" s="21">
        <f t="shared" ref="X2998:Y2998" si="8743">X2999+X3030</f>
        <v>0</v>
      </c>
      <c r="Y2998" s="21">
        <f t="shared" si="8743"/>
        <v>-53.7</v>
      </c>
      <c r="Z2998" s="21">
        <f t="shared" si="8577"/>
        <v>151857.70000000001</v>
      </c>
      <c r="AA2998" s="21">
        <f t="shared" si="8578"/>
        <v>134497.99999999997</v>
      </c>
      <c r="AB2998" s="21">
        <f t="shared" si="8579"/>
        <v>131992.89999999997</v>
      </c>
      <c r="AC2998" s="21">
        <f t="shared" ref="AC2998:AL2998" si="8744">AC2999+AC3030</f>
        <v>0</v>
      </c>
      <c r="AD2998" s="21">
        <f t="shared" si="8744"/>
        <v>0</v>
      </c>
      <c r="AE2998" s="21">
        <f t="shared" ref="AE2998" si="8745">AE2999+AE3030</f>
        <v>0</v>
      </c>
      <c r="AF2998" s="21">
        <f t="shared" si="8744"/>
        <v>0</v>
      </c>
      <c r="AG2998" s="21">
        <f t="shared" si="8744"/>
        <v>0</v>
      </c>
      <c r="AH2998" s="21">
        <f t="shared" si="8744"/>
        <v>0</v>
      </c>
      <c r="AI2998" s="21">
        <f t="shared" ref="AI2998" si="8746">AI2999+AI3030</f>
        <v>0</v>
      </c>
      <c r="AJ2998" s="21">
        <f t="shared" si="8744"/>
        <v>0</v>
      </c>
      <c r="AK2998" s="21">
        <f t="shared" si="8744"/>
        <v>0</v>
      </c>
      <c r="AL2998" s="21">
        <f t="shared" si="8744"/>
        <v>0</v>
      </c>
      <c r="AM2998" s="21">
        <f t="shared" ref="AM2998:BW2998" si="8747">AM2999+AM3030</f>
        <v>0</v>
      </c>
      <c r="AN2998" s="21">
        <f t="shared" si="8747"/>
        <v>0</v>
      </c>
      <c r="AO2998" s="21">
        <f t="shared" si="8628"/>
        <v>151857.70000000001</v>
      </c>
      <c r="AP2998" s="21">
        <f t="shared" si="8629"/>
        <v>134497.99999999997</v>
      </c>
      <c r="AQ2998" s="21">
        <f t="shared" si="8630"/>
        <v>131992.89999999997</v>
      </c>
      <c r="AR2998" s="21">
        <f t="shared" ref="AR2998" si="8748">AR2999+AR3030</f>
        <v>0</v>
      </c>
      <c r="AS2998" s="21">
        <f t="shared" si="8632"/>
        <v>151857.70000000001</v>
      </c>
      <c r="AT2998" s="21">
        <f t="shared" ref="AT2998:AX2998" si="8749">AT2999+AT3030</f>
        <v>0</v>
      </c>
      <c r="AU2998" s="21">
        <f t="shared" si="8749"/>
        <v>0</v>
      </c>
      <c r="AV2998" s="21">
        <f t="shared" si="8749"/>
        <v>0</v>
      </c>
      <c r="AW2998" s="21">
        <f t="shared" si="8749"/>
        <v>0</v>
      </c>
      <c r="AX2998" s="21">
        <f t="shared" si="8749"/>
        <v>0</v>
      </c>
      <c r="AY2998" s="21">
        <f t="shared" si="8613"/>
        <v>151857.70000000001</v>
      </c>
      <c r="AZ2998" s="21">
        <f t="shared" ref="AZ2998" si="8750">AZ2999+AZ3030</f>
        <v>0</v>
      </c>
      <c r="BA2998" s="21">
        <f t="shared" si="8614"/>
        <v>151857.70000000001</v>
      </c>
      <c r="BB2998" s="21">
        <f t="shared" ref="BB2998:BI2998" si="8751">BB2999+BB3030</f>
        <v>0</v>
      </c>
      <c r="BC2998" s="21">
        <f t="shared" si="8751"/>
        <v>0</v>
      </c>
      <c r="BD2998" s="21">
        <f t="shared" si="8751"/>
        <v>0</v>
      </c>
      <c r="BE2998" s="21">
        <f t="shared" si="8751"/>
        <v>-9174.4</v>
      </c>
      <c r="BF2998" s="21">
        <f t="shared" si="8751"/>
        <v>0</v>
      </c>
      <c r="BG2998" s="21">
        <f t="shared" si="8751"/>
        <v>0</v>
      </c>
      <c r="BH2998" s="21">
        <f t="shared" si="8751"/>
        <v>0</v>
      </c>
      <c r="BI2998" s="21">
        <f t="shared" si="8751"/>
        <v>0</v>
      </c>
      <c r="BJ2998" s="21">
        <f t="shared" ref="BJ2998:BP2998" si="8752">BJ2999+BJ3030</f>
        <v>0</v>
      </c>
      <c r="BK2998" s="21">
        <f t="shared" si="8752"/>
        <v>0</v>
      </c>
      <c r="BL2998" s="21">
        <f t="shared" si="8752"/>
        <v>-1374.4</v>
      </c>
      <c r="BM2998" s="21">
        <f t="shared" si="8752"/>
        <v>0</v>
      </c>
      <c r="BN2998" s="21">
        <f t="shared" si="8752"/>
        <v>0</v>
      </c>
      <c r="BO2998" s="21">
        <f t="shared" si="8752"/>
        <v>0</v>
      </c>
      <c r="BP2998" s="21">
        <f t="shared" si="8752"/>
        <v>-1374.4</v>
      </c>
      <c r="BQ2998" s="21">
        <f t="shared" ref="BQ2998" si="8753">BQ2999+BQ3030</f>
        <v>0</v>
      </c>
      <c r="BR2998" s="21">
        <f t="shared" si="8731"/>
        <v>142683.30000000002</v>
      </c>
      <c r="BS2998" s="21">
        <f t="shared" si="8732"/>
        <v>133123.59999999998</v>
      </c>
      <c r="BT2998" s="21">
        <f t="shared" si="8733"/>
        <v>130618.49999999997</v>
      </c>
      <c r="BU2998" s="21">
        <f t="shared" ref="BU2998" si="8754">BU2999+BU3030</f>
        <v>0</v>
      </c>
      <c r="BV2998" s="21">
        <f t="shared" si="8738"/>
        <v>142683.30000000002</v>
      </c>
      <c r="BW2998" s="21">
        <f t="shared" si="8747"/>
        <v>0</v>
      </c>
    </row>
    <row r="2999" spans="1:77" s="15" customFormat="1" ht="46.8" x14ac:dyDescent="0.3">
      <c r="A2999" s="9">
        <v>964</v>
      </c>
      <c r="B2999" s="9" t="s">
        <v>108</v>
      </c>
      <c r="C2999" s="9" t="s">
        <v>137</v>
      </c>
      <c r="D2999" s="9"/>
      <c r="E2999" s="9"/>
      <c r="F2999" s="10" t="s">
        <v>393</v>
      </c>
      <c r="G2999" s="19">
        <f>G3000+G3007+G3025</f>
        <v>133066.5</v>
      </c>
      <c r="H2999" s="19">
        <f t="shared" ref="H2999:L2999" si="8755">H3000+H3007+H3025</f>
        <v>120009.09999999999</v>
      </c>
      <c r="I2999" s="19">
        <f t="shared" si="8755"/>
        <v>120224.2</v>
      </c>
      <c r="J2999" s="19">
        <f t="shared" si="8755"/>
        <v>4376.2</v>
      </c>
      <c r="K2999" s="19">
        <f t="shared" si="8755"/>
        <v>0</v>
      </c>
      <c r="L2999" s="19">
        <f t="shared" si="8755"/>
        <v>-2720.2</v>
      </c>
      <c r="M2999" s="20">
        <f t="shared" si="8640"/>
        <v>137442.70000000001</v>
      </c>
      <c r="N2999" s="20">
        <f t="shared" si="8641"/>
        <v>120009.09999999999</v>
      </c>
      <c r="O2999" s="20">
        <f t="shared" si="8642"/>
        <v>117504</v>
      </c>
      <c r="P2999" s="22">
        <f t="shared" ref="P2999:Q2999" si="8756">P3000+P3007+P3025</f>
        <v>0</v>
      </c>
      <c r="Q2999" s="22">
        <f t="shared" si="8756"/>
        <v>0</v>
      </c>
      <c r="R2999" s="22">
        <f t="shared" ref="R2999:T2999" si="8757">R3000+R3007+R3025</f>
        <v>0</v>
      </c>
      <c r="S2999" s="22">
        <f t="shared" si="8757"/>
        <v>0</v>
      </c>
      <c r="T2999" s="22">
        <f t="shared" si="8757"/>
        <v>0</v>
      </c>
      <c r="U2999" s="22">
        <f t="shared" ref="U2999:W2999" si="8758">U3000+U3007+U3025</f>
        <v>0</v>
      </c>
      <c r="V2999" s="22">
        <f t="shared" si="8758"/>
        <v>0</v>
      </c>
      <c r="W2999" s="22">
        <f t="shared" si="8758"/>
        <v>0</v>
      </c>
      <c r="X2999" s="22">
        <f t="shared" ref="X2999:Y2999" si="8759">X3000+X3007+X3025</f>
        <v>0</v>
      </c>
      <c r="Y2999" s="22">
        <f t="shared" si="8759"/>
        <v>0</v>
      </c>
      <c r="Z2999" s="22">
        <f t="shared" si="8577"/>
        <v>137442.70000000001</v>
      </c>
      <c r="AA2999" s="22">
        <f t="shared" si="8578"/>
        <v>120009.09999999999</v>
      </c>
      <c r="AB2999" s="22">
        <f t="shared" si="8579"/>
        <v>117504</v>
      </c>
      <c r="AC2999" s="22">
        <f t="shared" ref="AC2999:AL2999" si="8760">AC3000+AC3007+AC3025</f>
        <v>0</v>
      </c>
      <c r="AD2999" s="22">
        <f t="shared" si="8760"/>
        <v>0</v>
      </c>
      <c r="AE2999" s="22">
        <f t="shared" ref="AE2999" si="8761">AE3000+AE3007+AE3025</f>
        <v>0</v>
      </c>
      <c r="AF2999" s="22">
        <f t="shared" si="8760"/>
        <v>0</v>
      </c>
      <c r="AG2999" s="22">
        <f t="shared" si="8760"/>
        <v>0</v>
      </c>
      <c r="AH2999" s="22">
        <f t="shared" si="8760"/>
        <v>0</v>
      </c>
      <c r="AI2999" s="22">
        <f t="shared" ref="AI2999" si="8762">AI3000+AI3007+AI3025</f>
        <v>0</v>
      </c>
      <c r="AJ2999" s="22">
        <f t="shared" si="8760"/>
        <v>0</v>
      </c>
      <c r="AK2999" s="22">
        <f t="shared" si="8760"/>
        <v>0</v>
      </c>
      <c r="AL2999" s="22">
        <f t="shared" si="8760"/>
        <v>0</v>
      </c>
      <c r="AM2999" s="22">
        <f t="shared" ref="AM2999:BW2999" si="8763">AM3000+AM3007+AM3025</f>
        <v>0</v>
      </c>
      <c r="AN2999" s="22">
        <f t="shared" si="8763"/>
        <v>0</v>
      </c>
      <c r="AO2999" s="22">
        <f t="shared" si="8628"/>
        <v>137442.70000000001</v>
      </c>
      <c r="AP2999" s="22">
        <f t="shared" si="8629"/>
        <v>120009.09999999999</v>
      </c>
      <c r="AQ2999" s="22">
        <f t="shared" si="8630"/>
        <v>117504</v>
      </c>
      <c r="AR2999" s="22">
        <f t="shared" ref="AR2999" si="8764">AR3000+AR3007+AR3025</f>
        <v>0</v>
      </c>
      <c r="AS2999" s="22">
        <f t="shared" si="8632"/>
        <v>137442.70000000001</v>
      </c>
      <c r="AT2999" s="22">
        <f t="shared" ref="AT2999:AX2999" si="8765">AT3000+AT3007+AT3025</f>
        <v>0</v>
      </c>
      <c r="AU2999" s="22">
        <f t="shared" si="8765"/>
        <v>0</v>
      </c>
      <c r="AV2999" s="22">
        <f t="shared" si="8765"/>
        <v>0</v>
      </c>
      <c r="AW2999" s="22">
        <f t="shared" si="8765"/>
        <v>0</v>
      </c>
      <c r="AX2999" s="22">
        <f t="shared" si="8765"/>
        <v>0</v>
      </c>
      <c r="AY2999" s="22">
        <f t="shared" si="8613"/>
        <v>137442.70000000001</v>
      </c>
      <c r="AZ2999" s="22">
        <f t="shared" ref="AZ2999" si="8766">AZ3000+AZ3007+AZ3025</f>
        <v>0</v>
      </c>
      <c r="BA2999" s="22">
        <f t="shared" si="8614"/>
        <v>137442.70000000001</v>
      </c>
      <c r="BB2999" s="22">
        <f t="shared" ref="BB2999:BI2999" si="8767">BB3000+BB3007+BB3025</f>
        <v>0</v>
      </c>
      <c r="BC2999" s="22">
        <f t="shared" si="8767"/>
        <v>0</v>
      </c>
      <c r="BD2999" s="22">
        <f t="shared" si="8767"/>
        <v>0</v>
      </c>
      <c r="BE2999" s="22">
        <f t="shared" si="8767"/>
        <v>-9174.4</v>
      </c>
      <c r="BF2999" s="22">
        <f t="shared" si="8767"/>
        <v>0</v>
      </c>
      <c r="BG2999" s="22">
        <f t="shared" si="8767"/>
        <v>0</v>
      </c>
      <c r="BH2999" s="22">
        <f t="shared" si="8767"/>
        <v>0</v>
      </c>
      <c r="BI2999" s="22">
        <f t="shared" si="8767"/>
        <v>0</v>
      </c>
      <c r="BJ2999" s="22">
        <f t="shared" ref="BJ2999:BP2999" si="8768">BJ3000+BJ3007+BJ3025</f>
        <v>0</v>
      </c>
      <c r="BK2999" s="22">
        <f t="shared" si="8768"/>
        <v>0</v>
      </c>
      <c r="BL2999" s="22">
        <f t="shared" si="8768"/>
        <v>-1374.4</v>
      </c>
      <c r="BM2999" s="22">
        <f t="shared" si="8768"/>
        <v>0</v>
      </c>
      <c r="BN2999" s="22">
        <f t="shared" si="8768"/>
        <v>0</v>
      </c>
      <c r="BO2999" s="22">
        <f t="shared" si="8768"/>
        <v>0</v>
      </c>
      <c r="BP2999" s="22">
        <f t="shared" si="8768"/>
        <v>-1374.4</v>
      </c>
      <c r="BQ2999" s="22">
        <f t="shared" ref="BQ2999" si="8769">BQ3000+BQ3007+BQ3025</f>
        <v>0</v>
      </c>
      <c r="BR2999" s="22">
        <f t="shared" si="8731"/>
        <v>128268.30000000002</v>
      </c>
      <c r="BS2999" s="22">
        <f t="shared" si="8732"/>
        <v>118634.7</v>
      </c>
      <c r="BT2999" s="22">
        <f t="shared" si="8733"/>
        <v>116129.60000000001</v>
      </c>
      <c r="BU2999" s="22">
        <f t="shared" ref="BU2999" si="8770">BU3000+BU3007+BU3025</f>
        <v>0</v>
      </c>
      <c r="BV2999" s="22">
        <f t="shared" si="8738"/>
        <v>128268.30000000002</v>
      </c>
      <c r="BW2999" s="22">
        <f t="shared" si="8763"/>
        <v>0</v>
      </c>
    </row>
    <row r="3000" spans="1:77" ht="31.2" x14ac:dyDescent="0.3">
      <c r="A3000" s="13">
        <v>964</v>
      </c>
      <c r="B3000" s="13" t="s">
        <v>108</v>
      </c>
      <c r="C3000" s="13" t="s">
        <v>137</v>
      </c>
      <c r="D3000" s="13" t="s">
        <v>356</v>
      </c>
      <c r="E3000" s="13"/>
      <c r="F3000" s="14" t="s">
        <v>405</v>
      </c>
      <c r="G3000" s="20">
        <f>G3001</f>
        <v>3275.7</v>
      </c>
      <c r="H3000" s="20">
        <f t="shared" ref="H3000:BW3001" si="8771">H3001</f>
        <v>3281.2</v>
      </c>
      <c r="I3000" s="20">
        <f t="shared" si="8771"/>
        <v>3281.2</v>
      </c>
      <c r="J3000" s="20">
        <f t="shared" si="8771"/>
        <v>0</v>
      </c>
      <c r="K3000" s="20">
        <f t="shared" si="8771"/>
        <v>0</v>
      </c>
      <c r="L3000" s="20">
        <f t="shared" si="8771"/>
        <v>0</v>
      </c>
      <c r="M3000" s="20">
        <f t="shared" si="8640"/>
        <v>3275.7</v>
      </c>
      <c r="N3000" s="20">
        <f t="shared" si="8641"/>
        <v>3281.2</v>
      </c>
      <c r="O3000" s="20">
        <f t="shared" si="8642"/>
        <v>3281.2</v>
      </c>
      <c r="P3000" s="23">
        <f t="shared" si="8771"/>
        <v>0</v>
      </c>
      <c r="Q3000" s="23">
        <f t="shared" si="8771"/>
        <v>0</v>
      </c>
      <c r="R3000" s="23">
        <f t="shared" si="8771"/>
        <v>0</v>
      </c>
      <c r="S3000" s="23">
        <f t="shared" si="8771"/>
        <v>0</v>
      </c>
      <c r="T3000" s="23">
        <f t="shared" si="8771"/>
        <v>0</v>
      </c>
      <c r="U3000" s="23">
        <f t="shared" si="8771"/>
        <v>0</v>
      </c>
      <c r="V3000" s="23">
        <f t="shared" si="8771"/>
        <v>0</v>
      </c>
      <c r="W3000" s="23">
        <f t="shared" si="8771"/>
        <v>0</v>
      </c>
      <c r="X3000" s="23">
        <f t="shared" si="8771"/>
        <v>0</v>
      </c>
      <c r="Y3000" s="23">
        <f t="shared" si="8771"/>
        <v>0</v>
      </c>
      <c r="Z3000" s="23">
        <f t="shared" si="8577"/>
        <v>3275.7</v>
      </c>
      <c r="AA3000" s="23">
        <f t="shared" si="8578"/>
        <v>3281.2</v>
      </c>
      <c r="AB3000" s="23">
        <f t="shared" si="8579"/>
        <v>3281.2</v>
      </c>
      <c r="AC3000" s="23">
        <f t="shared" si="8771"/>
        <v>0</v>
      </c>
      <c r="AD3000" s="23">
        <f t="shared" si="8771"/>
        <v>0</v>
      </c>
      <c r="AE3000" s="23">
        <f t="shared" si="8771"/>
        <v>0</v>
      </c>
      <c r="AF3000" s="23">
        <f t="shared" si="8771"/>
        <v>0</v>
      </c>
      <c r="AG3000" s="23">
        <f t="shared" si="8771"/>
        <v>0</v>
      </c>
      <c r="AH3000" s="23">
        <f t="shared" si="8771"/>
        <v>0</v>
      </c>
      <c r="AI3000" s="23">
        <f t="shared" si="8771"/>
        <v>0</v>
      </c>
      <c r="AJ3000" s="23">
        <f t="shared" si="8771"/>
        <v>0</v>
      </c>
      <c r="AK3000" s="23">
        <f t="shared" si="8771"/>
        <v>0</v>
      </c>
      <c r="AL3000" s="23">
        <f t="shared" si="8771"/>
        <v>0</v>
      </c>
      <c r="AM3000" s="23">
        <f t="shared" si="8771"/>
        <v>0</v>
      </c>
      <c r="AN3000" s="23">
        <f t="shared" si="8771"/>
        <v>0</v>
      </c>
      <c r="AO3000" s="23">
        <f t="shared" si="8628"/>
        <v>3275.7</v>
      </c>
      <c r="AP3000" s="23">
        <f t="shared" si="8629"/>
        <v>3281.2</v>
      </c>
      <c r="AQ3000" s="23">
        <f t="shared" si="8630"/>
        <v>3281.2</v>
      </c>
      <c r="AR3000" s="23">
        <f t="shared" si="8771"/>
        <v>0</v>
      </c>
      <c r="AS3000" s="23">
        <f t="shared" si="8632"/>
        <v>3275.7</v>
      </c>
      <c r="AT3000" s="23">
        <f t="shared" si="8771"/>
        <v>0</v>
      </c>
      <c r="AU3000" s="23">
        <f t="shared" si="8771"/>
        <v>0</v>
      </c>
      <c r="AV3000" s="23">
        <f t="shared" si="8771"/>
        <v>0</v>
      </c>
      <c r="AW3000" s="23">
        <f t="shared" si="8771"/>
        <v>0</v>
      </c>
      <c r="AX3000" s="23">
        <f t="shared" si="8771"/>
        <v>0</v>
      </c>
      <c r="AY3000" s="23">
        <f t="shared" si="8613"/>
        <v>3275.7</v>
      </c>
      <c r="AZ3000" s="23">
        <f t="shared" si="8771"/>
        <v>0</v>
      </c>
      <c r="BA3000" s="23">
        <f t="shared" si="8614"/>
        <v>3275.7</v>
      </c>
      <c r="BB3000" s="23">
        <f t="shared" si="8771"/>
        <v>0</v>
      </c>
      <c r="BC3000" s="23">
        <f t="shared" si="8771"/>
        <v>0</v>
      </c>
      <c r="BD3000" s="23">
        <f t="shared" si="8771"/>
        <v>0</v>
      </c>
      <c r="BE3000" s="23">
        <f t="shared" si="8771"/>
        <v>0</v>
      </c>
      <c r="BF3000" s="23">
        <f t="shared" si="8771"/>
        <v>0</v>
      </c>
      <c r="BG3000" s="23">
        <f t="shared" si="8771"/>
        <v>0</v>
      </c>
      <c r="BH3000" s="23">
        <f t="shared" si="8771"/>
        <v>0</v>
      </c>
      <c r="BI3000" s="23">
        <f t="shared" si="8771"/>
        <v>0</v>
      </c>
      <c r="BJ3000" s="23">
        <f t="shared" si="8771"/>
        <v>0</v>
      </c>
      <c r="BK3000" s="23">
        <f t="shared" si="8771"/>
        <v>0</v>
      </c>
      <c r="BL3000" s="23">
        <f t="shared" si="8771"/>
        <v>0</v>
      </c>
      <c r="BM3000" s="23">
        <f t="shared" si="8771"/>
        <v>0</v>
      </c>
      <c r="BN3000" s="23">
        <f t="shared" si="8771"/>
        <v>0</v>
      </c>
      <c r="BO3000" s="23">
        <f t="shared" si="8771"/>
        <v>0</v>
      </c>
      <c r="BP3000" s="23">
        <f t="shared" si="8771"/>
        <v>0</v>
      </c>
      <c r="BQ3000" s="23">
        <f t="shared" si="8771"/>
        <v>0</v>
      </c>
      <c r="BR3000" s="23">
        <f t="shared" si="8731"/>
        <v>3275.7</v>
      </c>
      <c r="BS3000" s="23">
        <f t="shared" si="8732"/>
        <v>3281.2</v>
      </c>
      <c r="BT3000" s="23">
        <f t="shared" si="8733"/>
        <v>3281.2</v>
      </c>
      <c r="BU3000" s="23">
        <f t="shared" si="8771"/>
        <v>0</v>
      </c>
      <c r="BV3000" s="23">
        <f t="shared" si="8738"/>
        <v>3275.7</v>
      </c>
      <c r="BW3000" s="23">
        <f t="shared" si="8771"/>
        <v>0</v>
      </c>
      <c r="BX3000" s="5"/>
    </row>
    <row r="3001" spans="1:77" ht="31.2" x14ac:dyDescent="0.3">
      <c r="A3001" s="13">
        <v>964</v>
      </c>
      <c r="B3001" s="13" t="s">
        <v>108</v>
      </c>
      <c r="C3001" s="13" t="s">
        <v>137</v>
      </c>
      <c r="D3001" s="13" t="s">
        <v>358</v>
      </c>
      <c r="E3001" s="13"/>
      <c r="F3001" s="14" t="s">
        <v>406</v>
      </c>
      <c r="G3001" s="20">
        <f>G3002</f>
        <v>3275.7</v>
      </c>
      <c r="H3001" s="20">
        <f t="shared" si="8771"/>
        <v>3281.2</v>
      </c>
      <c r="I3001" s="20">
        <f t="shared" si="8771"/>
        <v>3281.2</v>
      </c>
      <c r="J3001" s="20">
        <f t="shared" si="8771"/>
        <v>0</v>
      </c>
      <c r="K3001" s="20">
        <f t="shared" si="8771"/>
        <v>0</v>
      </c>
      <c r="L3001" s="20">
        <f t="shared" si="8771"/>
        <v>0</v>
      </c>
      <c r="M3001" s="20">
        <f t="shared" si="8640"/>
        <v>3275.7</v>
      </c>
      <c r="N3001" s="20">
        <f t="shared" si="8641"/>
        <v>3281.2</v>
      </c>
      <c r="O3001" s="20">
        <f t="shared" si="8642"/>
        <v>3281.2</v>
      </c>
      <c r="P3001" s="23">
        <f t="shared" si="8771"/>
        <v>0</v>
      </c>
      <c r="Q3001" s="23">
        <f t="shared" si="8771"/>
        <v>0</v>
      </c>
      <c r="R3001" s="23">
        <f t="shared" si="8771"/>
        <v>0</v>
      </c>
      <c r="S3001" s="23">
        <f t="shared" si="8771"/>
        <v>0</v>
      </c>
      <c r="T3001" s="23">
        <f t="shared" si="8771"/>
        <v>0</v>
      </c>
      <c r="U3001" s="23">
        <f t="shared" si="8771"/>
        <v>0</v>
      </c>
      <c r="V3001" s="23">
        <f t="shared" si="8771"/>
        <v>0</v>
      </c>
      <c r="W3001" s="23">
        <f t="shared" si="8771"/>
        <v>0</v>
      </c>
      <c r="X3001" s="23">
        <f t="shared" si="8771"/>
        <v>0</v>
      </c>
      <c r="Y3001" s="23">
        <f t="shared" si="8771"/>
        <v>0</v>
      </c>
      <c r="Z3001" s="23">
        <f t="shared" si="8577"/>
        <v>3275.7</v>
      </c>
      <c r="AA3001" s="23">
        <f t="shared" si="8578"/>
        <v>3281.2</v>
      </c>
      <c r="AB3001" s="23">
        <f t="shared" si="8579"/>
        <v>3281.2</v>
      </c>
      <c r="AC3001" s="23">
        <f t="shared" si="8771"/>
        <v>0</v>
      </c>
      <c r="AD3001" s="23">
        <f t="shared" si="8771"/>
        <v>0</v>
      </c>
      <c r="AE3001" s="23">
        <f t="shared" si="8771"/>
        <v>0</v>
      </c>
      <c r="AF3001" s="23">
        <f t="shared" si="8771"/>
        <v>0</v>
      </c>
      <c r="AG3001" s="23">
        <f t="shared" si="8771"/>
        <v>0</v>
      </c>
      <c r="AH3001" s="23">
        <f t="shared" si="8771"/>
        <v>0</v>
      </c>
      <c r="AI3001" s="23">
        <f t="shared" si="8771"/>
        <v>0</v>
      </c>
      <c r="AJ3001" s="23">
        <f t="shared" si="8771"/>
        <v>0</v>
      </c>
      <c r="AK3001" s="23">
        <f t="shared" si="8771"/>
        <v>0</v>
      </c>
      <c r="AL3001" s="23">
        <f t="shared" si="8771"/>
        <v>0</v>
      </c>
      <c r="AM3001" s="23">
        <f t="shared" si="8771"/>
        <v>0</v>
      </c>
      <c r="AN3001" s="23">
        <f t="shared" si="8771"/>
        <v>0</v>
      </c>
      <c r="AO3001" s="23">
        <f t="shared" si="8628"/>
        <v>3275.7</v>
      </c>
      <c r="AP3001" s="23">
        <f t="shared" si="8629"/>
        <v>3281.2</v>
      </c>
      <c r="AQ3001" s="23">
        <f t="shared" si="8630"/>
        <v>3281.2</v>
      </c>
      <c r="AR3001" s="23">
        <f t="shared" si="8771"/>
        <v>0</v>
      </c>
      <c r="AS3001" s="23">
        <f t="shared" si="8632"/>
        <v>3275.7</v>
      </c>
      <c r="AT3001" s="23">
        <f t="shared" si="8771"/>
        <v>0</v>
      </c>
      <c r="AU3001" s="23">
        <f t="shared" si="8771"/>
        <v>0</v>
      </c>
      <c r="AV3001" s="23">
        <f t="shared" si="8771"/>
        <v>0</v>
      </c>
      <c r="AW3001" s="23">
        <f t="shared" si="8771"/>
        <v>0</v>
      </c>
      <c r="AX3001" s="23">
        <f t="shared" si="8771"/>
        <v>0</v>
      </c>
      <c r="AY3001" s="23">
        <f t="shared" si="8613"/>
        <v>3275.7</v>
      </c>
      <c r="AZ3001" s="23">
        <f t="shared" si="8771"/>
        <v>0</v>
      </c>
      <c r="BA3001" s="23">
        <f t="shared" si="8614"/>
        <v>3275.7</v>
      </c>
      <c r="BB3001" s="23">
        <f t="shared" si="8771"/>
        <v>0</v>
      </c>
      <c r="BC3001" s="23">
        <f t="shared" si="8771"/>
        <v>0</v>
      </c>
      <c r="BD3001" s="23">
        <f t="shared" si="8771"/>
        <v>0</v>
      </c>
      <c r="BE3001" s="23">
        <f t="shared" si="8771"/>
        <v>0</v>
      </c>
      <c r="BF3001" s="23">
        <f t="shared" si="8771"/>
        <v>0</v>
      </c>
      <c r="BG3001" s="23">
        <f t="shared" si="8771"/>
        <v>0</v>
      </c>
      <c r="BH3001" s="23">
        <f t="shared" si="8771"/>
        <v>0</v>
      </c>
      <c r="BI3001" s="23">
        <f t="shared" si="8771"/>
        <v>0</v>
      </c>
      <c r="BJ3001" s="23">
        <f t="shared" si="8771"/>
        <v>0</v>
      </c>
      <c r="BK3001" s="23">
        <f t="shared" si="8771"/>
        <v>0</v>
      </c>
      <c r="BL3001" s="23">
        <f t="shared" si="8771"/>
        <v>0</v>
      </c>
      <c r="BM3001" s="23">
        <f t="shared" si="8771"/>
        <v>0</v>
      </c>
      <c r="BN3001" s="23">
        <f t="shared" si="8771"/>
        <v>0</v>
      </c>
      <c r="BO3001" s="23">
        <f t="shared" si="8771"/>
        <v>0</v>
      </c>
      <c r="BP3001" s="23">
        <f t="shared" si="8771"/>
        <v>0</v>
      </c>
      <c r="BQ3001" s="23">
        <f t="shared" si="8771"/>
        <v>0</v>
      </c>
      <c r="BR3001" s="23">
        <f t="shared" si="8731"/>
        <v>3275.7</v>
      </c>
      <c r="BS3001" s="23">
        <f t="shared" si="8732"/>
        <v>3281.2</v>
      </c>
      <c r="BT3001" s="23">
        <f t="shared" si="8733"/>
        <v>3281.2</v>
      </c>
      <c r="BU3001" s="23">
        <f t="shared" si="8771"/>
        <v>0</v>
      </c>
      <c r="BV3001" s="23">
        <f t="shared" si="8738"/>
        <v>3275.7</v>
      </c>
      <c r="BW3001" s="23">
        <f t="shared" si="8771"/>
        <v>0</v>
      </c>
      <c r="BX3001" s="5"/>
    </row>
    <row r="3002" spans="1:77" ht="46.8" x14ac:dyDescent="0.3">
      <c r="A3002" s="13">
        <v>964</v>
      </c>
      <c r="B3002" s="13" t="s">
        <v>108</v>
      </c>
      <c r="C3002" s="13" t="s">
        <v>137</v>
      </c>
      <c r="D3002" s="13" t="s">
        <v>335</v>
      </c>
      <c r="E3002" s="13"/>
      <c r="F3002" s="14" t="s">
        <v>842</v>
      </c>
      <c r="G3002" s="20">
        <f>G3003+G3005</f>
        <v>3275.7</v>
      </c>
      <c r="H3002" s="20">
        <f t="shared" ref="H3002:L3002" si="8772">H3003+H3005</f>
        <v>3281.2</v>
      </c>
      <c r="I3002" s="20">
        <f t="shared" si="8772"/>
        <v>3281.2</v>
      </c>
      <c r="J3002" s="20">
        <f t="shared" si="8772"/>
        <v>0</v>
      </c>
      <c r="K3002" s="20">
        <f t="shared" si="8772"/>
        <v>0</v>
      </c>
      <c r="L3002" s="20">
        <f t="shared" si="8772"/>
        <v>0</v>
      </c>
      <c r="M3002" s="20">
        <f t="shared" si="8640"/>
        <v>3275.7</v>
      </c>
      <c r="N3002" s="20">
        <f t="shared" si="8641"/>
        <v>3281.2</v>
      </c>
      <c r="O3002" s="20">
        <f t="shared" si="8642"/>
        <v>3281.2</v>
      </c>
      <c r="P3002" s="23">
        <f t="shared" ref="P3002:Q3002" si="8773">P3003+P3005</f>
        <v>0</v>
      </c>
      <c r="Q3002" s="23">
        <f t="shared" si="8773"/>
        <v>0</v>
      </c>
      <c r="R3002" s="23">
        <f t="shared" ref="R3002:T3002" si="8774">R3003+R3005</f>
        <v>0</v>
      </c>
      <c r="S3002" s="23">
        <f t="shared" si="8774"/>
        <v>0</v>
      </c>
      <c r="T3002" s="23">
        <f t="shared" si="8774"/>
        <v>0</v>
      </c>
      <c r="U3002" s="23">
        <f t="shared" ref="U3002:W3002" si="8775">U3003+U3005</f>
        <v>0</v>
      </c>
      <c r="V3002" s="23">
        <f t="shared" si="8775"/>
        <v>0</v>
      </c>
      <c r="W3002" s="23">
        <f t="shared" si="8775"/>
        <v>0</v>
      </c>
      <c r="X3002" s="23">
        <f t="shared" ref="X3002:Y3002" si="8776">X3003+X3005</f>
        <v>0</v>
      </c>
      <c r="Y3002" s="23">
        <f t="shared" si="8776"/>
        <v>0</v>
      </c>
      <c r="Z3002" s="23">
        <f t="shared" si="8577"/>
        <v>3275.7</v>
      </c>
      <c r="AA3002" s="23">
        <f t="shared" si="8578"/>
        <v>3281.2</v>
      </c>
      <c r="AB3002" s="23">
        <f t="shared" si="8579"/>
        <v>3281.2</v>
      </c>
      <c r="AC3002" s="23">
        <f t="shared" ref="AC3002:AL3002" si="8777">AC3003+AC3005</f>
        <v>0</v>
      </c>
      <c r="AD3002" s="23">
        <f t="shared" si="8777"/>
        <v>0</v>
      </c>
      <c r="AE3002" s="23">
        <f t="shared" ref="AE3002" si="8778">AE3003+AE3005</f>
        <v>0</v>
      </c>
      <c r="AF3002" s="23">
        <f t="shared" si="8777"/>
        <v>0</v>
      </c>
      <c r="AG3002" s="23">
        <f t="shared" si="8777"/>
        <v>0</v>
      </c>
      <c r="AH3002" s="23">
        <f t="shared" si="8777"/>
        <v>0</v>
      </c>
      <c r="AI3002" s="23">
        <f t="shared" ref="AI3002" si="8779">AI3003+AI3005</f>
        <v>0</v>
      </c>
      <c r="AJ3002" s="23">
        <f t="shared" si="8777"/>
        <v>0</v>
      </c>
      <c r="AK3002" s="23">
        <f t="shared" si="8777"/>
        <v>0</v>
      </c>
      <c r="AL3002" s="23">
        <f t="shared" si="8777"/>
        <v>0</v>
      </c>
      <c r="AM3002" s="23">
        <f t="shared" ref="AM3002:BW3002" si="8780">AM3003+AM3005</f>
        <v>0</v>
      </c>
      <c r="AN3002" s="23">
        <f t="shared" si="8780"/>
        <v>0</v>
      </c>
      <c r="AO3002" s="23">
        <f t="shared" si="8628"/>
        <v>3275.7</v>
      </c>
      <c r="AP3002" s="23">
        <f t="shared" si="8629"/>
        <v>3281.2</v>
      </c>
      <c r="AQ3002" s="23">
        <f t="shared" si="8630"/>
        <v>3281.2</v>
      </c>
      <c r="AR3002" s="23">
        <f t="shared" ref="AR3002" si="8781">AR3003+AR3005</f>
        <v>0</v>
      </c>
      <c r="AS3002" s="23">
        <f t="shared" si="8632"/>
        <v>3275.7</v>
      </c>
      <c r="AT3002" s="23">
        <f t="shared" ref="AT3002:AX3002" si="8782">AT3003+AT3005</f>
        <v>0</v>
      </c>
      <c r="AU3002" s="23">
        <f t="shared" si="8782"/>
        <v>0</v>
      </c>
      <c r="AV3002" s="23">
        <f t="shared" si="8782"/>
        <v>0</v>
      </c>
      <c r="AW3002" s="23">
        <f t="shared" si="8782"/>
        <v>0</v>
      </c>
      <c r="AX3002" s="23">
        <f t="shared" si="8782"/>
        <v>0</v>
      </c>
      <c r="AY3002" s="23">
        <f t="shared" si="8613"/>
        <v>3275.7</v>
      </c>
      <c r="AZ3002" s="23">
        <f t="shared" ref="AZ3002" si="8783">AZ3003+AZ3005</f>
        <v>0</v>
      </c>
      <c r="BA3002" s="23">
        <f t="shared" si="8614"/>
        <v>3275.7</v>
      </c>
      <c r="BB3002" s="23">
        <f t="shared" ref="BB3002:BI3002" si="8784">BB3003+BB3005</f>
        <v>0</v>
      </c>
      <c r="BC3002" s="23">
        <f t="shared" si="8784"/>
        <v>0</v>
      </c>
      <c r="BD3002" s="23">
        <f t="shared" si="8784"/>
        <v>0</v>
      </c>
      <c r="BE3002" s="23">
        <f t="shared" si="8784"/>
        <v>0</v>
      </c>
      <c r="BF3002" s="23">
        <f t="shared" si="8784"/>
        <v>0</v>
      </c>
      <c r="BG3002" s="23">
        <f t="shared" si="8784"/>
        <v>0</v>
      </c>
      <c r="BH3002" s="23">
        <f t="shared" si="8784"/>
        <v>0</v>
      </c>
      <c r="BI3002" s="23">
        <f t="shared" si="8784"/>
        <v>0</v>
      </c>
      <c r="BJ3002" s="23">
        <f t="shared" ref="BJ3002:BP3002" si="8785">BJ3003+BJ3005</f>
        <v>0</v>
      </c>
      <c r="BK3002" s="23">
        <f t="shared" si="8785"/>
        <v>0</v>
      </c>
      <c r="BL3002" s="23">
        <f t="shared" si="8785"/>
        <v>0</v>
      </c>
      <c r="BM3002" s="23">
        <f t="shared" si="8785"/>
        <v>0</v>
      </c>
      <c r="BN3002" s="23">
        <f t="shared" si="8785"/>
        <v>0</v>
      </c>
      <c r="BO3002" s="23">
        <f t="shared" si="8785"/>
        <v>0</v>
      </c>
      <c r="BP3002" s="23">
        <f t="shared" si="8785"/>
        <v>0</v>
      </c>
      <c r="BQ3002" s="23">
        <f t="shared" ref="BQ3002" si="8786">BQ3003+BQ3005</f>
        <v>0</v>
      </c>
      <c r="BR3002" s="23">
        <f t="shared" si="8731"/>
        <v>3275.7</v>
      </c>
      <c r="BS3002" s="23">
        <f t="shared" si="8732"/>
        <v>3281.2</v>
      </c>
      <c r="BT3002" s="23">
        <f t="shared" si="8733"/>
        <v>3281.2</v>
      </c>
      <c r="BU3002" s="23">
        <f t="shared" ref="BU3002" si="8787">BU3003+BU3005</f>
        <v>0</v>
      </c>
      <c r="BV3002" s="23">
        <f t="shared" si="8738"/>
        <v>3275.7</v>
      </c>
      <c r="BW3002" s="23">
        <f t="shared" si="8780"/>
        <v>0</v>
      </c>
    </row>
    <row r="3003" spans="1:77" ht="78" x14ac:dyDescent="0.3">
      <c r="A3003" s="13">
        <v>964</v>
      </c>
      <c r="B3003" s="13" t="s">
        <v>108</v>
      </c>
      <c r="C3003" s="13" t="s">
        <v>137</v>
      </c>
      <c r="D3003" s="13" t="s">
        <v>335</v>
      </c>
      <c r="E3003" s="13" t="s">
        <v>25</v>
      </c>
      <c r="F3003" s="14" t="s">
        <v>382</v>
      </c>
      <c r="G3003" s="20">
        <f>G3004</f>
        <v>2997.2</v>
      </c>
      <c r="H3003" s="20">
        <f t="shared" ref="H3003:BW3003" si="8788">H3004</f>
        <v>2997.2</v>
      </c>
      <c r="I3003" s="20">
        <f t="shared" si="8788"/>
        <v>2997.2</v>
      </c>
      <c r="J3003" s="20">
        <f t="shared" si="8788"/>
        <v>0</v>
      </c>
      <c r="K3003" s="20">
        <f t="shared" si="8788"/>
        <v>0</v>
      </c>
      <c r="L3003" s="20">
        <f t="shared" si="8788"/>
        <v>0</v>
      </c>
      <c r="M3003" s="20">
        <f t="shared" si="8640"/>
        <v>2997.2</v>
      </c>
      <c r="N3003" s="20">
        <f t="shared" si="8641"/>
        <v>2997.2</v>
      </c>
      <c r="O3003" s="20">
        <f t="shared" si="8642"/>
        <v>2997.2</v>
      </c>
      <c r="P3003" s="23">
        <f t="shared" si="8788"/>
        <v>0</v>
      </c>
      <c r="Q3003" s="23">
        <f t="shared" si="8788"/>
        <v>0</v>
      </c>
      <c r="R3003" s="23">
        <f t="shared" si="8788"/>
        <v>0</v>
      </c>
      <c r="S3003" s="23">
        <f t="shared" si="8788"/>
        <v>0</v>
      </c>
      <c r="T3003" s="23">
        <f t="shared" si="8788"/>
        <v>0</v>
      </c>
      <c r="U3003" s="23">
        <f t="shared" si="8788"/>
        <v>0</v>
      </c>
      <c r="V3003" s="23">
        <f t="shared" si="8788"/>
        <v>0</v>
      </c>
      <c r="W3003" s="23">
        <f t="shared" si="8788"/>
        <v>0</v>
      </c>
      <c r="X3003" s="23">
        <f t="shared" si="8788"/>
        <v>0</v>
      </c>
      <c r="Y3003" s="23">
        <f t="shared" si="8788"/>
        <v>0</v>
      </c>
      <c r="Z3003" s="23">
        <f t="shared" ref="Z3003:Z3066" si="8789">M3003+P3003+Q3003+R3003+S3003</f>
        <v>2997.2</v>
      </c>
      <c r="AA3003" s="23">
        <f t="shared" ref="AA3003:AA3066" si="8790">N3003+T3003+U3003+V3003</f>
        <v>2997.2</v>
      </c>
      <c r="AB3003" s="23">
        <f t="shared" ref="AB3003:AB3066" si="8791">O3003+W3003+X3003+Y3003</f>
        <v>2997.2</v>
      </c>
      <c r="AC3003" s="23">
        <f t="shared" si="8788"/>
        <v>0</v>
      </c>
      <c r="AD3003" s="23">
        <f t="shared" si="8788"/>
        <v>0</v>
      </c>
      <c r="AE3003" s="23">
        <f t="shared" si="8788"/>
        <v>0</v>
      </c>
      <c r="AF3003" s="23">
        <f t="shared" si="8788"/>
        <v>0</v>
      </c>
      <c r="AG3003" s="23">
        <f t="shared" si="8788"/>
        <v>0</v>
      </c>
      <c r="AH3003" s="23">
        <f t="shared" si="8788"/>
        <v>0</v>
      </c>
      <c r="AI3003" s="23">
        <f t="shared" si="8788"/>
        <v>0</v>
      </c>
      <c r="AJ3003" s="23">
        <f t="shared" si="8788"/>
        <v>0</v>
      </c>
      <c r="AK3003" s="23">
        <f t="shared" si="8788"/>
        <v>0</v>
      </c>
      <c r="AL3003" s="23">
        <f t="shared" si="8788"/>
        <v>0</v>
      </c>
      <c r="AM3003" s="23">
        <f t="shared" si="8788"/>
        <v>0</v>
      </c>
      <c r="AN3003" s="23">
        <f t="shared" si="8788"/>
        <v>0</v>
      </c>
      <c r="AO3003" s="23">
        <f t="shared" si="8628"/>
        <v>2997.2</v>
      </c>
      <c r="AP3003" s="23">
        <f t="shared" si="8629"/>
        <v>2997.2</v>
      </c>
      <c r="AQ3003" s="23">
        <f t="shared" si="8630"/>
        <v>2997.2</v>
      </c>
      <c r="AR3003" s="23">
        <f t="shared" si="8788"/>
        <v>0</v>
      </c>
      <c r="AS3003" s="23">
        <f t="shared" si="8632"/>
        <v>2997.2</v>
      </c>
      <c r="AT3003" s="23">
        <f t="shared" si="8788"/>
        <v>0</v>
      </c>
      <c r="AU3003" s="23">
        <f t="shared" si="8788"/>
        <v>0</v>
      </c>
      <c r="AV3003" s="23">
        <f t="shared" si="8788"/>
        <v>0</v>
      </c>
      <c r="AW3003" s="23">
        <f t="shared" si="8788"/>
        <v>0</v>
      </c>
      <c r="AX3003" s="23">
        <f t="shared" si="8788"/>
        <v>0</v>
      </c>
      <c r="AY3003" s="23">
        <f t="shared" si="8613"/>
        <v>2997.2</v>
      </c>
      <c r="AZ3003" s="23">
        <f t="shared" si="8788"/>
        <v>0</v>
      </c>
      <c r="BA3003" s="23">
        <f t="shared" si="8614"/>
        <v>2997.2</v>
      </c>
      <c r="BB3003" s="23">
        <f t="shared" si="8788"/>
        <v>0</v>
      </c>
      <c r="BC3003" s="23">
        <f t="shared" si="8788"/>
        <v>0</v>
      </c>
      <c r="BD3003" s="23">
        <f t="shared" si="8788"/>
        <v>0</v>
      </c>
      <c r="BE3003" s="23">
        <f t="shared" si="8788"/>
        <v>0</v>
      </c>
      <c r="BF3003" s="23">
        <f t="shared" si="8788"/>
        <v>0</v>
      </c>
      <c r="BG3003" s="23">
        <f t="shared" si="8788"/>
        <v>0</v>
      </c>
      <c r="BH3003" s="23">
        <f t="shared" si="8788"/>
        <v>0</v>
      </c>
      <c r="BI3003" s="23">
        <f t="shared" si="8788"/>
        <v>0</v>
      </c>
      <c r="BJ3003" s="23">
        <f t="shared" si="8788"/>
        <v>0</v>
      </c>
      <c r="BK3003" s="23">
        <f t="shared" si="8788"/>
        <v>0</v>
      </c>
      <c r="BL3003" s="23">
        <f t="shared" si="8788"/>
        <v>0</v>
      </c>
      <c r="BM3003" s="23">
        <f t="shared" si="8788"/>
        <v>0</v>
      </c>
      <c r="BN3003" s="23">
        <f t="shared" si="8788"/>
        <v>0</v>
      </c>
      <c r="BO3003" s="23">
        <f t="shared" si="8788"/>
        <v>0</v>
      </c>
      <c r="BP3003" s="23">
        <f t="shared" si="8788"/>
        <v>0</v>
      </c>
      <c r="BQ3003" s="23">
        <f t="shared" si="8788"/>
        <v>0</v>
      </c>
      <c r="BR3003" s="23">
        <f t="shared" si="8731"/>
        <v>2997.2</v>
      </c>
      <c r="BS3003" s="23">
        <f t="shared" si="8732"/>
        <v>2997.2</v>
      </c>
      <c r="BT3003" s="23">
        <f t="shared" si="8733"/>
        <v>2997.2</v>
      </c>
      <c r="BU3003" s="23">
        <f t="shared" si="8788"/>
        <v>0</v>
      </c>
      <c r="BV3003" s="23">
        <f t="shared" si="8738"/>
        <v>2997.2</v>
      </c>
      <c r="BW3003" s="23">
        <f t="shared" si="8788"/>
        <v>0</v>
      </c>
      <c r="BY3003" s="3"/>
    </row>
    <row r="3004" spans="1:77" x14ac:dyDescent="0.3">
      <c r="A3004" s="13">
        <v>964</v>
      </c>
      <c r="B3004" s="13" t="s">
        <v>108</v>
      </c>
      <c r="C3004" s="13" t="s">
        <v>137</v>
      </c>
      <c r="D3004" s="13" t="s">
        <v>335</v>
      </c>
      <c r="E3004" s="13">
        <v>110</v>
      </c>
      <c r="F3004" s="14" t="s">
        <v>370</v>
      </c>
      <c r="G3004" s="20">
        <v>2997.2</v>
      </c>
      <c r="H3004" s="20">
        <v>2997.2</v>
      </c>
      <c r="I3004" s="20">
        <v>2997.2</v>
      </c>
      <c r="J3004" s="20"/>
      <c r="K3004" s="20"/>
      <c r="L3004" s="20"/>
      <c r="M3004" s="20">
        <f t="shared" si="8640"/>
        <v>2997.2</v>
      </c>
      <c r="N3004" s="20">
        <f t="shared" si="8641"/>
        <v>2997.2</v>
      </c>
      <c r="O3004" s="20">
        <f t="shared" si="8642"/>
        <v>2997.2</v>
      </c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>
        <f t="shared" si="8789"/>
        <v>2997.2</v>
      </c>
      <c r="AA3004" s="23">
        <f t="shared" si="8790"/>
        <v>2997.2</v>
      </c>
      <c r="AB3004" s="23">
        <f t="shared" si="8791"/>
        <v>2997.2</v>
      </c>
      <c r="AC3004" s="23"/>
      <c r="AD3004" s="23"/>
      <c r="AE3004" s="23"/>
      <c r="AF3004" s="23"/>
      <c r="AG3004" s="23"/>
      <c r="AH3004" s="23"/>
      <c r="AI3004" s="23"/>
      <c r="AJ3004" s="23"/>
      <c r="AK3004" s="23"/>
      <c r="AL3004" s="23"/>
      <c r="AM3004" s="23"/>
      <c r="AN3004" s="23"/>
      <c r="AO3004" s="23">
        <f t="shared" si="8628"/>
        <v>2997.2</v>
      </c>
      <c r="AP3004" s="23">
        <f t="shared" si="8629"/>
        <v>2997.2</v>
      </c>
      <c r="AQ3004" s="23">
        <f t="shared" si="8630"/>
        <v>2997.2</v>
      </c>
      <c r="AR3004" s="23"/>
      <c r="AS3004" s="23">
        <f t="shared" si="8632"/>
        <v>2997.2</v>
      </c>
      <c r="AT3004" s="23"/>
      <c r="AU3004" s="23"/>
      <c r="AV3004" s="23"/>
      <c r="AW3004" s="23"/>
      <c r="AX3004" s="23"/>
      <c r="AY3004" s="23">
        <f t="shared" si="8613"/>
        <v>2997.2</v>
      </c>
      <c r="AZ3004" s="23"/>
      <c r="BA3004" s="23">
        <f t="shared" si="8614"/>
        <v>2997.2</v>
      </c>
      <c r="BB3004" s="23"/>
      <c r="BC3004" s="23"/>
      <c r="BD3004" s="23"/>
      <c r="BE3004" s="23"/>
      <c r="BF3004" s="23"/>
      <c r="BG3004" s="23"/>
      <c r="BH3004" s="23"/>
      <c r="BI3004" s="23"/>
      <c r="BJ3004" s="23"/>
      <c r="BK3004" s="23"/>
      <c r="BL3004" s="23"/>
      <c r="BM3004" s="23"/>
      <c r="BN3004" s="23"/>
      <c r="BO3004" s="23"/>
      <c r="BP3004" s="23"/>
      <c r="BQ3004" s="23"/>
      <c r="BR3004" s="23">
        <f t="shared" si="8731"/>
        <v>2997.2</v>
      </c>
      <c r="BS3004" s="23">
        <f t="shared" si="8732"/>
        <v>2997.2</v>
      </c>
      <c r="BT3004" s="23">
        <f t="shared" si="8733"/>
        <v>2997.2</v>
      </c>
      <c r="BU3004" s="23"/>
      <c r="BV3004" s="23">
        <f t="shared" si="8738"/>
        <v>2997.2</v>
      </c>
      <c r="BW3004" s="23"/>
    </row>
    <row r="3005" spans="1:77" ht="31.2" x14ac:dyDescent="0.3">
      <c r="A3005" s="13">
        <v>964</v>
      </c>
      <c r="B3005" s="13" t="s">
        <v>108</v>
      </c>
      <c r="C3005" s="13" t="s">
        <v>137</v>
      </c>
      <c r="D3005" s="13" t="s">
        <v>335</v>
      </c>
      <c r="E3005" s="13" t="s">
        <v>7</v>
      </c>
      <c r="F3005" s="14" t="s">
        <v>383</v>
      </c>
      <c r="G3005" s="20">
        <f>G3006</f>
        <v>278.5</v>
      </c>
      <c r="H3005" s="20">
        <f t="shared" ref="H3005:BW3005" si="8792">H3006</f>
        <v>284</v>
      </c>
      <c r="I3005" s="20">
        <f t="shared" si="8792"/>
        <v>284</v>
      </c>
      <c r="J3005" s="20">
        <f t="shared" si="8792"/>
        <v>0</v>
      </c>
      <c r="K3005" s="20">
        <f t="shared" si="8792"/>
        <v>0</v>
      </c>
      <c r="L3005" s="20">
        <f t="shared" si="8792"/>
        <v>0</v>
      </c>
      <c r="M3005" s="20">
        <f t="shared" si="8640"/>
        <v>278.5</v>
      </c>
      <c r="N3005" s="20">
        <f t="shared" si="8641"/>
        <v>284</v>
      </c>
      <c r="O3005" s="20">
        <f t="shared" si="8642"/>
        <v>284</v>
      </c>
      <c r="P3005" s="23">
        <f t="shared" si="8792"/>
        <v>0</v>
      </c>
      <c r="Q3005" s="23">
        <f t="shared" si="8792"/>
        <v>0</v>
      </c>
      <c r="R3005" s="23">
        <f t="shared" si="8792"/>
        <v>0</v>
      </c>
      <c r="S3005" s="23">
        <f t="shared" si="8792"/>
        <v>0</v>
      </c>
      <c r="T3005" s="23">
        <f t="shared" si="8792"/>
        <v>0</v>
      </c>
      <c r="U3005" s="23">
        <f t="shared" si="8792"/>
        <v>0</v>
      </c>
      <c r="V3005" s="23">
        <f t="shared" si="8792"/>
        <v>0</v>
      </c>
      <c r="W3005" s="23">
        <f t="shared" si="8792"/>
        <v>0</v>
      </c>
      <c r="X3005" s="23">
        <f t="shared" si="8792"/>
        <v>0</v>
      </c>
      <c r="Y3005" s="23">
        <f t="shared" si="8792"/>
        <v>0</v>
      </c>
      <c r="Z3005" s="23">
        <f t="shared" si="8789"/>
        <v>278.5</v>
      </c>
      <c r="AA3005" s="23">
        <f t="shared" si="8790"/>
        <v>284</v>
      </c>
      <c r="AB3005" s="23">
        <f t="shared" si="8791"/>
        <v>284</v>
      </c>
      <c r="AC3005" s="23">
        <f t="shared" si="8792"/>
        <v>0</v>
      </c>
      <c r="AD3005" s="23">
        <f t="shared" si="8792"/>
        <v>0</v>
      </c>
      <c r="AE3005" s="23">
        <f t="shared" si="8792"/>
        <v>0</v>
      </c>
      <c r="AF3005" s="23">
        <f t="shared" si="8792"/>
        <v>0</v>
      </c>
      <c r="AG3005" s="23">
        <f t="shared" si="8792"/>
        <v>0</v>
      </c>
      <c r="AH3005" s="23">
        <f t="shared" si="8792"/>
        <v>0</v>
      </c>
      <c r="AI3005" s="23">
        <f t="shared" si="8792"/>
        <v>0</v>
      </c>
      <c r="AJ3005" s="23">
        <f t="shared" si="8792"/>
        <v>0</v>
      </c>
      <c r="AK3005" s="23">
        <f t="shared" si="8792"/>
        <v>0</v>
      </c>
      <c r="AL3005" s="23">
        <f t="shared" si="8792"/>
        <v>0</v>
      </c>
      <c r="AM3005" s="23">
        <f t="shared" si="8792"/>
        <v>0</v>
      </c>
      <c r="AN3005" s="23">
        <f t="shared" si="8792"/>
        <v>0</v>
      </c>
      <c r="AO3005" s="23">
        <f t="shared" si="8628"/>
        <v>278.5</v>
      </c>
      <c r="AP3005" s="23">
        <f t="shared" si="8629"/>
        <v>284</v>
      </c>
      <c r="AQ3005" s="23">
        <f t="shared" si="8630"/>
        <v>284</v>
      </c>
      <c r="AR3005" s="23">
        <f t="shared" si="8792"/>
        <v>0</v>
      </c>
      <c r="AS3005" s="23">
        <f t="shared" si="8632"/>
        <v>278.5</v>
      </c>
      <c r="AT3005" s="23">
        <f t="shared" si="8792"/>
        <v>0</v>
      </c>
      <c r="AU3005" s="23">
        <f t="shared" si="8792"/>
        <v>0</v>
      </c>
      <c r="AV3005" s="23">
        <f t="shared" si="8792"/>
        <v>0</v>
      </c>
      <c r="AW3005" s="23">
        <f t="shared" si="8792"/>
        <v>0</v>
      </c>
      <c r="AX3005" s="23">
        <f t="shared" si="8792"/>
        <v>0</v>
      </c>
      <c r="AY3005" s="23">
        <f t="shared" si="8613"/>
        <v>278.5</v>
      </c>
      <c r="AZ3005" s="23">
        <f t="shared" si="8792"/>
        <v>0</v>
      </c>
      <c r="BA3005" s="23">
        <f t="shared" si="8614"/>
        <v>278.5</v>
      </c>
      <c r="BB3005" s="23">
        <f t="shared" si="8792"/>
        <v>0</v>
      </c>
      <c r="BC3005" s="23">
        <f t="shared" si="8792"/>
        <v>0</v>
      </c>
      <c r="BD3005" s="23">
        <f t="shared" si="8792"/>
        <v>0</v>
      </c>
      <c r="BE3005" s="23">
        <f t="shared" si="8792"/>
        <v>0</v>
      </c>
      <c r="BF3005" s="23">
        <f t="shared" si="8792"/>
        <v>0</v>
      </c>
      <c r="BG3005" s="23">
        <f t="shared" si="8792"/>
        <v>0</v>
      </c>
      <c r="BH3005" s="23">
        <f t="shared" si="8792"/>
        <v>0</v>
      </c>
      <c r="BI3005" s="23">
        <f t="shared" si="8792"/>
        <v>0</v>
      </c>
      <c r="BJ3005" s="23">
        <f t="shared" si="8792"/>
        <v>0</v>
      </c>
      <c r="BK3005" s="23">
        <f t="shared" si="8792"/>
        <v>0</v>
      </c>
      <c r="BL3005" s="23">
        <f t="shared" si="8792"/>
        <v>0</v>
      </c>
      <c r="BM3005" s="23">
        <f t="shared" si="8792"/>
        <v>0</v>
      </c>
      <c r="BN3005" s="23">
        <f t="shared" si="8792"/>
        <v>0</v>
      </c>
      <c r="BO3005" s="23">
        <f t="shared" si="8792"/>
        <v>0</v>
      </c>
      <c r="BP3005" s="23">
        <f t="shared" si="8792"/>
        <v>0</v>
      </c>
      <c r="BQ3005" s="23">
        <f t="shared" si="8792"/>
        <v>0</v>
      </c>
      <c r="BR3005" s="23">
        <f t="shared" si="8731"/>
        <v>278.5</v>
      </c>
      <c r="BS3005" s="23">
        <f t="shared" si="8732"/>
        <v>284</v>
      </c>
      <c r="BT3005" s="23">
        <f t="shared" si="8733"/>
        <v>284</v>
      </c>
      <c r="BU3005" s="23">
        <f t="shared" si="8792"/>
        <v>0</v>
      </c>
      <c r="BV3005" s="23">
        <f t="shared" si="8738"/>
        <v>278.5</v>
      </c>
      <c r="BW3005" s="23">
        <f t="shared" si="8792"/>
        <v>0</v>
      </c>
    </row>
    <row r="3006" spans="1:77" ht="31.2" x14ac:dyDescent="0.3">
      <c r="A3006" s="13">
        <v>964</v>
      </c>
      <c r="B3006" s="13" t="s">
        <v>108</v>
      </c>
      <c r="C3006" s="13" t="s">
        <v>137</v>
      </c>
      <c r="D3006" s="13" t="s">
        <v>335</v>
      </c>
      <c r="E3006" s="13">
        <v>240</v>
      </c>
      <c r="F3006" s="14" t="s">
        <v>372</v>
      </c>
      <c r="G3006" s="20">
        <v>278.5</v>
      </c>
      <c r="H3006" s="20">
        <v>284</v>
      </c>
      <c r="I3006" s="20">
        <v>284</v>
      </c>
      <c r="J3006" s="20"/>
      <c r="K3006" s="20"/>
      <c r="L3006" s="20"/>
      <c r="M3006" s="20">
        <f t="shared" si="8640"/>
        <v>278.5</v>
      </c>
      <c r="N3006" s="20">
        <f t="shared" si="8641"/>
        <v>284</v>
      </c>
      <c r="O3006" s="20">
        <f t="shared" si="8642"/>
        <v>284</v>
      </c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>
        <f t="shared" si="8789"/>
        <v>278.5</v>
      </c>
      <c r="AA3006" s="23">
        <f t="shared" si="8790"/>
        <v>284</v>
      </c>
      <c r="AB3006" s="23">
        <f t="shared" si="8791"/>
        <v>284</v>
      </c>
      <c r="AC3006" s="23"/>
      <c r="AD3006" s="23"/>
      <c r="AE3006" s="23"/>
      <c r="AF3006" s="23"/>
      <c r="AG3006" s="23"/>
      <c r="AH3006" s="23"/>
      <c r="AI3006" s="23"/>
      <c r="AJ3006" s="23"/>
      <c r="AK3006" s="23"/>
      <c r="AL3006" s="23"/>
      <c r="AM3006" s="23"/>
      <c r="AN3006" s="23"/>
      <c r="AO3006" s="23">
        <f t="shared" si="8628"/>
        <v>278.5</v>
      </c>
      <c r="AP3006" s="23">
        <f t="shared" si="8629"/>
        <v>284</v>
      </c>
      <c r="AQ3006" s="23">
        <f t="shared" si="8630"/>
        <v>284</v>
      </c>
      <c r="AR3006" s="23"/>
      <c r="AS3006" s="23">
        <f t="shared" si="8632"/>
        <v>278.5</v>
      </c>
      <c r="AT3006" s="23"/>
      <c r="AU3006" s="23"/>
      <c r="AV3006" s="23"/>
      <c r="AW3006" s="23"/>
      <c r="AX3006" s="23"/>
      <c r="AY3006" s="23">
        <f t="shared" si="8613"/>
        <v>278.5</v>
      </c>
      <c r="AZ3006" s="23"/>
      <c r="BA3006" s="23">
        <f t="shared" si="8614"/>
        <v>278.5</v>
      </c>
      <c r="BB3006" s="23"/>
      <c r="BC3006" s="23"/>
      <c r="BD3006" s="23"/>
      <c r="BE3006" s="23"/>
      <c r="BF3006" s="23"/>
      <c r="BG3006" s="23"/>
      <c r="BH3006" s="23"/>
      <c r="BI3006" s="23"/>
      <c r="BJ3006" s="23"/>
      <c r="BK3006" s="23"/>
      <c r="BL3006" s="23"/>
      <c r="BM3006" s="23"/>
      <c r="BN3006" s="23"/>
      <c r="BO3006" s="23"/>
      <c r="BP3006" s="23"/>
      <c r="BQ3006" s="23"/>
      <c r="BR3006" s="23">
        <f t="shared" si="8731"/>
        <v>278.5</v>
      </c>
      <c r="BS3006" s="23">
        <f t="shared" si="8732"/>
        <v>284</v>
      </c>
      <c r="BT3006" s="23">
        <f t="shared" si="8733"/>
        <v>284</v>
      </c>
      <c r="BU3006" s="23"/>
      <c r="BV3006" s="23">
        <f t="shared" si="8738"/>
        <v>278.5</v>
      </c>
      <c r="BW3006" s="23"/>
    </row>
    <row r="3007" spans="1:77" ht="46.8" x14ac:dyDescent="0.3">
      <c r="A3007" s="13">
        <v>964</v>
      </c>
      <c r="B3007" s="13" t="s">
        <v>108</v>
      </c>
      <c r="C3007" s="13" t="s">
        <v>137</v>
      </c>
      <c r="D3007" s="13" t="s">
        <v>148</v>
      </c>
      <c r="E3007" s="13"/>
      <c r="F3007" s="14" t="s">
        <v>161</v>
      </c>
      <c r="G3007" s="20">
        <f>G3008+G3021</f>
        <v>129790.79999999999</v>
      </c>
      <c r="H3007" s="20">
        <f t="shared" ref="H3007:L3007" si="8793">H3008+H3021</f>
        <v>116727.9</v>
      </c>
      <c r="I3007" s="20">
        <f t="shared" si="8793"/>
        <v>116943</v>
      </c>
      <c r="J3007" s="20">
        <f t="shared" si="8793"/>
        <v>0</v>
      </c>
      <c r="K3007" s="20">
        <f t="shared" si="8793"/>
        <v>0</v>
      </c>
      <c r="L3007" s="20">
        <f t="shared" si="8793"/>
        <v>-2720.2</v>
      </c>
      <c r="M3007" s="20">
        <f t="shared" si="8640"/>
        <v>129790.79999999999</v>
      </c>
      <c r="N3007" s="20">
        <f t="shared" si="8641"/>
        <v>116727.9</v>
      </c>
      <c r="O3007" s="20">
        <f t="shared" si="8642"/>
        <v>114222.8</v>
      </c>
      <c r="P3007" s="23">
        <f t="shared" ref="P3007:Q3007" si="8794">P3008+P3021</f>
        <v>0</v>
      </c>
      <c r="Q3007" s="23">
        <f t="shared" si="8794"/>
        <v>0</v>
      </c>
      <c r="R3007" s="23">
        <f t="shared" ref="R3007:T3007" si="8795">R3008+R3021</f>
        <v>0</v>
      </c>
      <c r="S3007" s="23">
        <f t="shared" si="8795"/>
        <v>0</v>
      </c>
      <c r="T3007" s="23">
        <f t="shared" si="8795"/>
        <v>0</v>
      </c>
      <c r="U3007" s="23">
        <f t="shared" ref="U3007:W3007" si="8796">U3008+U3021</f>
        <v>0</v>
      </c>
      <c r="V3007" s="23">
        <f t="shared" si="8796"/>
        <v>0</v>
      </c>
      <c r="W3007" s="23">
        <f t="shared" si="8796"/>
        <v>0</v>
      </c>
      <c r="X3007" s="23">
        <f t="shared" ref="X3007:Y3007" si="8797">X3008+X3021</f>
        <v>0</v>
      </c>
      <c r="Y3007" s="23">
        <f t="shared" si="8797"/>
        <v>0</v>
      </c>
      <c r="Z3007" s="23">
        <f t="shared" si="8789"/>
        <v>129790.79999999999</v>
      </c>
      <c r="AA3007" s="23">
        <f t="shared" si="8790"/>
        <v>116727.9</v>
      </c>
      <c r="AB3007" s="23">
        <f t="shared" si="8791"/>
        <v>114222.8</v>
      </c>
      <c r="AC3007" s="23">
        <f t="shared" ref="AC3007:AL3007" si="8798">AC3008+AC3021</f>
        <v>0</v>
      </c>
      <c r="AD3007" s="23">
        <f t="shared" si="8798"/>
        <v>0</v>
      </c>
      <c r="AE3007" s="23">
        <f t="shared" ref="AE3007" si="8799">AE3008+AE3021</f>
        <v>0</v>
      </c>
      <c r="AF3007" s="23">
        <f t="shared" si="8798"/>
        <v>0</v>
      </c>
      <c r="AG3007" s="23">
        <f t="shared" si="8798"/>
        <v>0</v>
      </c>
      <c r="AH3007" s="23">
        <f t="shared" si="8798"/>
        <v>0</v>
      </c>
      <c r="AI3007" s="23">
        <f t="shared" ref="AI3007" si="8800">AI3008+AI3021</f>
        <v>0</v>
      </c>
      <c r="AJ3007" s="23">
        <f t="shared" si="8798"/>
        <v>0</v>
      </c>
      <c r="AK3007" s="23">
        <f t="shared" si="8798"/>
        <v>0</v>
      </c>
      <c r="AL3007" s="23">
        <f t="shared" si="8798"/>
        <v>0</v>
      </c>
      <c r="AM3007" s="23">
        <f t="shared" ref="AM3007:BW3007" si="8801">AM3008+AM3021</f>
        <v>0</v>
      </c>
      <c r="AN3007" s="23">
        <f t="shared" si="8801"/>
        <v>0</v>
      </c>
      <c r="AO3007" s="23">
        <f t="shared" si="8628"/>
        <v>129790.79999999999</v>
      </c>
      <c r="AP3007" s="23">
        <f t="shared" si="8629"/>
        <v>116727.9</v>
      </c>
      <c r="AQ3007" s="23">
        <f t="shared" si="8630"/>
        <v>114222.8</v>
      </c>
      <c r="AR3007" s="23">
        <f t="shared" ref="AR3007" si="8802">AR3008+AR3021</f>
        <v>0</v>
      </c>
      <c r="AS3007" s="23">
        <f t="shared" si="8632"/>
        <v>129790.79999999999</v>
      </c>
      <c r="AT3007" s="23">
        <f t="shared" ref="AT3007:AX3007" si="8803">AT3008+AT3021</f>
        <v>0</v>
      </c>
      <c r="AU3007" s="23">
        <f t="shared" si="8803"/>
        <v>0</v>
      </c>
      <c r="AV3007" s="23">
        <f t="shared" si="8803"/>
        <v>0</v>
      </c>
      <c r="AW3007" s="23">
        <f t="shared" si="8803"/>
        <v>0</v>
      </c>
      <c r="AX3007" s="23">
        <f t="shared" si="8803"/>
        <v>0</v>
      </c>
      <c r="AY3007" s="23">
        <f t="shared" si="8613"/>
        <v>129790.79999999999</v>
      </c>
      <c r="AZ3007" s="23">
        <f t="shared" ref="AZ3007" si="8804">AZ3008+AZ3021</f>
        <v>0</v>
      </c>
      <c r="BA3007" s="23">
        <f t="shared" si="8614"/>
        <v>129790.79999999999</v>
      </c>
      <c r="BB3007" s="23">
        <f t="shared" ref="BB3007:BI3007" si="8805">BB3008+BB3021</f>
        <v>0</v>
      </c>
      <c r="BC3007" s="23">
        <f t="shared" si="8805"/>
        <v>0</v>
      </c>
      <c r="BD3007" s="23">
        <f t="shared" si="8805"/>
        <v>0</v>
      </c>
      <c r="BE3007" s="23">
        <f t="shared" si="8805"/>
        <v>-9174.4</v>
      </c>
      <c r="BF3007" s="23">
        <f t="shared" si="8805"/>
        <v>0</v>
      </c>
      <c r="BG3007" s="23">
        <f t="shared" si="8805"/>
        <v>0</v>
      </c>
      <c r="BH3007" s="23">
        <f t="shared" si="8805"/>
        <v>0</v>
      </c>
      <c r="BI3007" s="23">
        <f t="shared" si="8805"/>
        <v>0</v>
      </c>
      <c r="BJ3007" s="23">
        <f t="shared" ref="BJ3007:BP3007" si="8806">BJ3008+BJ3021</f>
        <v>0</v>
      </c>
      <c r="BK3007" s="23">
        <f t="shared" si="8806"/>
        <v>0</v>
      </c>
      <c r="BL3007" s="23">
        <f t="shared" si="8806"/>
        <v>-1374.4</v>
      </c>
      <c r="BM3007" s="23">
        <f t="shared" si="8806"/>
        <v>0</v>
      </c>
      <c r="BN3007" s="23">
        <f t="shared" si="8806"/>
        <v>0</v>
      </c>
      <c r="BO3007" s="23">
        <f t="shared" si="8806"/>
        <v>0</v>
      </c>
      <c r="BP3007" s="23">
        <f t="shared" si="8806"/>
        <v>-1374.4</v>
      </c>
      <c r="BQ3007" s="23">
        <f t="shared" ref="BQ3007" si="8807">BQ3008+BQ3021</f>
        <v>0</v>
      </c>
      <c r="BR3007" s="23">
        <f t="shared" si="8731"/>
        <v>120616.4</v>
      </c>
      <c r="BS3007" s="23">
        <f t="shared" si="8732"/>
        <v>115353.5</v>
      </c>
      <c r="BT3007" s="23">
        <f t="shared" si="8733"/>
        <v>112848.40000000001</v>
      </c>
      <c r="BU3007" s="23">
        <f t="shared" ref="BU3007" si="8808">BU3008+BU3021</f>
        <v>0</v>
      </c>
      <c r="BV3007" s="23">
        <f t="shared" si="8738"/>
        <v>120616.4</v>
      </c>
      <c r="BW3007" s="23">
        <f t="shared" si="8801"/>
        <v>0</v>
      </c>
      <c r="BX3007" s="5"/>
    </row>
    <row r="3008" spans="1:77" ht="62.4" x14ac:dyDescent="0.3">
      <c r="A3008" s="13">
        <v>964</v>
      </c>
      <c r="B3008" s="13" t="s">
        <v>108</v>
      </c>
      <c r="C3008" s="13" t="s">
        <v>137</v>
      </c>
      <c r="D3008" s="13" t="s">
        <v>149</v>
      </c>
      <c r="E3008" s="13"/>
      <c r="F3008" s="14" t="s">
        <v>162</v>
      </c>
      <c r="G3008" s="20">
        <f>G3009+G3016</f>
        <v>129469.79999999999</v>
      </c>
      <c r="H3008" s="20">
        <f t="shared" ref="H3008:L3008" si="8809">H3009+H3016</f>
        <v>116406.9</v>
      </c>
      <c r="I3008" s="20">
        <f t="shared" si="8809"/>
        <v>116622</v>
      </c>
      <c r="J3008" s="20">
        <f t="shared" si="8809"/>
        <v>0</v>
      </c>
      <c r="K3008" s="20">
        <f t="shared" si="8809"/>
        <v>0</v>
      </c>
      <c r="L3008" s="20">
        <f t="shared" si="8809"/>
        <v>-2720.2</v>
      </c>
      <c r="M3008" s="20">
        <f t="shared" si="8640"/>
        <v>129469.79999999999</v>
      </c>
      <c r="N3008" s="20">
        <f t="shared" si="8641"/>
        <v>116406.9</v>
      </c>
      <c r="O3008" s="20">
        <f t="shared" si="8642"/>
        <v>113901.8</v>
      </c>
      <c r="P3008" s="23">
        <f t="shared" ref="P3008:Q3008" si="8810">P3009+P3016</f>
        <v>0</v>
      </c>
      <c r="Q3008" s="23">
        <f t="shared" si="8810"/>
        <v>0</v>
      </c>
      <c r="R3008" s="23">
        <f t="shared" ref="R3008:T3008" si="8811">R3009+R3016</f>
        <v>0</v>
      </c>
      <c r="S3008" s="23">
        <f t="shared" si="8811"/>
        <v>0</v>
      </c>
      <c r="T3008" s="23">
        <f t="shared" si="8811"/>
        <v>0</v>
      </c>
      <c r="U3008" s="23">
        <f t="shared" ref="U3008:W3008" si="8812">U3009+U3016</f>
        <v>0</v>
      </c>
      <c r="V3008" s="23">
        <f t="shared" si="8812"/>
        <v>0</v>
      </c>
      <c r="W3008" s="23">
        <f t="shared" si="8812"/>
        <v>0</v>
      </c>
      <c r="X3008" s="23">
        <f t="shared" ref="X3008:Y3008" si="8813">X3009+X3016</f>
        <v>0</v>
      </c>
      <c r="Y3008" s="23">
        <f t="shared" si="8813"/>
        <v>0</v>
      </c>
      <c r="Z3008" s="23">
        <f t="shared" si="8789"/>
        <v>129469.79999999999</v>
      </c>
      <c r="AA3008" s="23">
        <f t="shared" si="8790"/>
        <v>116406.9</v>
      </c>
      <c r="AB3008" s="23">
        <f t="shared" si="8791"/>
        <v>113901.8</v>
      </c>
      <c r="AC3008" s="23">
        <f t="shared" ref="AC3008:AL3008" si="8814">AC3009+AC3016</f>
        <v>0</v>
      </c>
      <c r="AD3008" s="23">
        <f t="shared" si="8814"/>
        <v>0</v>
      </c>
      <c r="AE3008" s="23">
        <f t="shared" ref="AE3008" si="8815">AE3009+AE3016</f>
        <v>0</v>
      </c>
      <c r="AF3008" s="23">
        <f t="shared" si="8814"/>
        <v>0</v>
      </c>
      <c r="AG3008" s="23">
        <f t="shared" si="8814"/>
        <v>0</v>
      </c>
      <c r="AH3008" s="23">
        <f t="shared" si="8814"/>
        <v>0</v>
      </c>
      <c r="AI3008" s="23">
        <f t="shared" ref="AI3008" si="8816">AI3009+AI3016</f>
        <v>0</v>
      </c>
      <c r="AJ3008" s="23">
        <f t="shared" si="8814"/>
        <v>0</v>
      </c>
      <c r="AK3008" s="23">
        <f t="shared" si="8814"/>
        <v>0</v>
      </c>
      <c r="AL3008" s="23">
        <f t="shared" si="8814"/>
        <v>0</v>
      </c>
      <c r="AM3008" s="23">
        <f t="shared" ref="AM3008:BW3008" si="8817">AM3009+AM3016</f>
        <v>0</v>
      </c>
      <c r="AN3008" s="23">
        <f t="shared" si="8817"/>
        <v>0</v>
      </c>
      <c r="AO3008" s="23">
        <f t="shared" si="8628"/>
        <v>129469.79999999999</v>
      </c>
      <c r="AP3008" s="23">
        <f t="shared" si="8629"/>
        <v>116406.9</v>
      </c>
      <c r="AQ3008" s="23">
        <f t="shared" si="8630"/>
        <v>113901.8</v>
      </c>
      <c r="AR3008" s="23">
        <f t="shared" ref="AR3008" si="8818">AR3009+AR3016</f>
        <v>0</v>
      </c>
      <c r="AS3008" s="23">
        <f t="shared" si="8632"/>
        <v>129469.79999999999</v>
      </c>
      <c r="AT3008" s="23">
        <f t="shared" ref="AT3008:AX3008" si="8819">AT3009+AT3016</f>
        <v>0</v>
      </c>
      <c r="AU3008" s="23">
        <f t="shared" si="8819"/>
        <v>0</v>
      </c>
      <c r="AV3008" s="23">
        <f t="shared" si="8819"/>
        <v>0</v>
      </c>
      <c r="AW3008" s="23">
        <f t="shared" si="8819"/>
        <v>0</v>
      </c>
      <c r="AX3008" s="23">
        <f t="shared" si="8819"/>
        <v>0</v>
      </c>
      <c r="AY3008" s="23">
        <f t="shared" ref="AY3008:AY3071" si="8820">AS3008+AT3008+AU3008+AV3008+AW3008+AX3008</f>
        <v>129469.79999999999</v>
      </c>
      <c r="AZ3008" s="23">
        <f t="shared" ref="AZ3008" si="8821">AZ3009+AZ3016</f>
        <v>0</v>
      </c>
      <c r="BA3008" s="23">
        <f t="shared" ref="BA3008:BA3071" si="8822">AY3008+AZ3008</f>
        <v>129469.79999999999</v>
      </c>
      <c r="BB3008" s="23">
        <f t="shared" ref="BB3008:BI3008" si="8823">BB3009+BB3016</f>
        <v>0</v>
      </c>
      <c r="BC3008" s="23">
        <f t="shared" si="8823"/>
        <v>0</v>
      </c>
      <c r="BD3008" s="23">
        <f t="shared" si="8823"/>
        <v>0</v>
      </c>
      <c r="BE3008" s="23">
        <f t="shared" si="8823"/>
        <v>-9174.4</v>
      </c>
      <c r="BF3008" s="23">
        <f t="shared" si="8823"/>
        <v>0</v>
      </c>
      <c r="BG3008" s="23">
        <f t="shared" si="8823"/>
        <v>0</v>
      </c>
      <c r="BH3008" s="23">
        <f t="shared" si="8823"/>
        <v>0</v>
      </c>
      <c r="BI3008" s="23">
        <f t="shared" si="8823"/>
        <v>0</v>
      </c>
      <c r="BJ3008" s="23">
        <f t="shared" ref="BJ3008:BP3008" si="8824">BJ3009+BJ3016</f>
        <v>0</v>
      </c>
      <c r="BK3008" s="23">
        <f t="shared" si="8824"/>
        <v>0</v>
      </c>
      <c r="BL3008" s="23">
        <f t="shared" si="8824"/>
        <v>-1374.4</v>
      </c>
      <c r="BM3008" s="23">
        <f t="shared" si="8824"/>
        <v>0</v>
      </c>
      <c r="BN3008" s="23">
        <f t="shared" si="8824"/>
        <v>0</v>
      </c>
      <c r="BO3008" s="23">
        <f t="shared" si="8824"/>
        <v>0</v>
      </c>
      <c r="BP3008" s="23">
        <f t="shared" si="8824"/>
        <v>-1374.4</v>
      </c>
      <c r="BQ3008" s="23">
        <f t="shared" ref="BQ3008" si="8825">BQ3009+BQ3016</f>
        <v>0</v>
      </c>
      <c r="BR3008" s="23">
        <f t="shared" si="8731"/>
        <v>120295.4</v>
      </c>
      <c r="BS3008" s="23">
        <f t="shared" si="8732"/>
        <v>115032.5</v>
      </c>
      <c r="BT3008" s="23">
        <f t="shared" si="8733"/>
        <v>112527.40000000001</v>
      </c>
      <c r="BU3008" s="23">
        <f t="shared" ref="BU3008" si="8826">BU3009+BU3016</f>
        <v>0</v>
      </c>
      <c r="BV3008" s="23">
        <f t="shared" si="8738"/>
        <v>120295.4</v>
      </c>
      <c r="BW3008" s="23">
        <f t="shared" si="8817"/>
        <v>0</v>
      </c>
      <c r="BX3008" s="5"/>
    </row>
    <row r="3009" spans="1:77" ht="62.4" x14ac:dyDescent="0.3">
      <c r="A3009" s="13">
        <v>964</v>
      </c>
      <c r="B3009" s="13" t="s">
        <v>108</v>
      </c>
      <c r="C3009" s="13" t="s">
        <v>137</v>
      </c>
      <c r="D3009" s="13" t="s">
        <v>553</v>
      </c>
      <c r="E3009" s="13"/>
      <c r="F3009" s="14" t="s">
        <v>45</v>
      </c>
      <c r="G3009" s="20">
        <f>G3010+G3012+G3014</f>
        <v>117806.9</v>
      </c>
      <c r="H3009" s="20">
        <f t="shared" ref="H3009:L3009" si="8827">H3010+H3012+H3014</f>
        <v>109931.79999999999</v>
      </c>
      <c r="I3009" s="20">
        <f t="shared" si="8827"/>
        <v>110146.9</v>
      </c>
      <c r="J3009" s="20">
        <f t="shared" si="8827"/>
        <v>0</v>
      </c>
      <c r="K3009" s="20">
        <f t="shared" si="8827"/>
        <v>0</v>
      </c>
      <c r="L3009" s="20">
        <f t="shared" si="8827"/>
        <v>0</v>
      </c>
      <c r="M3009" s="20">
        <f t="shared" si="8640"/>
        <v>117806.9</v>
      </c>
      <c r="N3009" s="20">
        <f t="shared" si="8641"/>
        <v>109931.79999999999</v>
      </c>
      <c r="O3009" s="20">
        <f t="shared" si="8642"/>
        <v>110146.9</v>
      </c>
      <c r="P3009" s="23">
        <f t="shared" ref="P3009:Q3009" si="8828">P3010+P3012+P3014</f>
        <v>0</v>
      </c>
      <c r="Q3009" s="23">
        <f t="shared" si="8828"/>
        <v>0</v>
      </c>
      <c r="R3009" s="23">
        <f t="shared" ref="R3009:T3009" si="8829">R3010+R3012+R3014</f>
        <v>0</v>
      </c>
      <c r="S3009" s="23">
        <f t="shared" si="8829"/>
        <v>0</v>
      </c>
      <c r="T3009" s="23">
        <f t="shared" si="8829"/>
        <v>0</v>
      </c>
      <c r="U3009" s="23">
        <f t="shared" ref="U3009:W3009" si="8830">U3010+U3012+U3014</f>
        <v>0</v>
      </c>
      <c r="V3009" s="23">
        <f t="shared" si="8830"/>
        <v>0</v>
      </c>
      <c r="W3009" s="23">
        <f t="shared" si="8830"/>
        <v>0</v>
      </c>
      <c r="X3009" s="23">
        <f t="shared" ref="X3009:Y3009" si="8831">X3010+X3012+X3014</f>
        <v>0</v>
      </c>
      <c r="Y3009" s="23">
        <f t="shared" si="8831"/>
        <v>0</v>
      </c>
      <c r="Z3009" s="23">
        <f t="shared" si="8789"/>
        <v>117806.9</v>
      </c>
      <c r="AA3009" s="23">
        <f t="shared" si="8790"/>
        <v>109931.79999999999</v>
      </c>
      <c r="AB3009" s="23">
        <f t="shared" si="8791"/>
        <v>110146.9</v>
      </c>
      <c r="AC3009" s="23">
        <f t="shared" ref="AC3009:AL3009" si="8832">AC3010+AC3012+AC3014</f>
        <v>0</v>
      </c>
      <c r="AD3009" s="23">
        <f t="shared" si="8832"/>
        <v>0</v>
      </c>
      <c r="AE3009" s="23">
        <f t="shared" ref="AE3009" si="8833">AE3010+AE3012+AE3014</f>
        <v>0</v>
      </c>
      <c r="AF3009" s="23">
        <f t="shared" si="8832"/>
        <v>0</v>
      </c>
      <c r="AG3009" s="23">
        <f t="shared" si="8832"/>
        <v>0</v>
      </c>
      <c r="AH3009" s="23">
        <f t="shared" si="8832"/>
        <v>0</v>
      </c>
      <c r="AI3009" s="23">
        <f t="shared" ref="AI3009" si="8834">AI3010+AI3012+AI3014</f>
        <v>0</v>
      </c>
      <c r="AJ3009" s="23">
        <f t="shared" si="8832"/>
        <v>0</v>
      </c>
      <c r="AK3009" s="23">
        <f t="shared" si="8832"/>
        <v>0</v>
      </c>
      <c r="AL3009" s="23">
        <f t="shared" si="8832"/>
        <v>0</v>
      </c>
      <c r="AM3009" s="23">
        <f t="shared" ref="AM3009:BW3009" si="8835">AM3010+AM3012+AM3014</f>
        <v>0</v>
      </c>
      <c r="AN3009" s="23">
        <f t="shared" si="8835"/>
        <v>0</v>
      </c>
      <c r="AO3009" s="23">
        <f t="shared" si="8628"/>
        <v>117806.9</v>
      </c>
      <c r="AP3009" s="23">
        <f t="shared" si="8629"/>
        <v>109931.79999999999</v>
      </c>
      <c r="AQ3009" s="23">
        <f t="shared" si="8630"/>
        <v>110146.9</v>
      </c>
      <c r="AR3009" s="23">
        <f t="shared" ref="AR3009" si="8836">AR3010+AR3012+AR3014</f>
        <v>0</v>
      </c>
      <c r="AS3009" s="23">
        <f t="shared" si="8632"/>
        <v>117806.9</v>
      </c>
      <c r="AT3009" s="23">
        <f t="shared" ref="AT3009:AX3009" si="8837">AT3010+AT3012+AT3014</f>
        <v>0</v>
      </c>
      <c r="AU3009" s="23">
        <f t="shared" si="8837"/>
        <v>0</v>
      </c>
      <c r="AV3009" s="23">
        <f t="shared" si="8837"/>
        <v>0</v>
      </c>
      <c r="AW3009" s="23">
        <f t="shared" si="8837"/>
        <v>0</v>
      </c>
      <c r="AX3009" s="23">
        <f t="shared" si="8837"/>
        <v>0</v>
      </c>
      <c r="AY3009" s="23">
        <f t="shared" si="8820"/>
        <v>117806.9</v>
      </c>
      <c r="AZ3009" s="23">
        <f t="shared" ref="AZ3009" si="8838">AZ3010+AZ3012+AZ3014</f>
        <v>0</v>
      </c>
      <c r="BA3009" s="23">
        <f t="shared" si="8822"/>
        <v>117806.9</v>
      </c>
      <c r="BB3009" s="23">
        <f t="shared" ref="BB3009:BI3009" si="8839">BB3010+BB3012+BB3014</f>
        <v>0</v>
      </c>
      <c r="BC3009" s="23">
        <f t="shared" si="8839"/>
        <v>0</v>
      </c>
      <c r="BD3009" s="23">
        <f t="shared" si="8839"/>
        <v>0</v>
      </c>
      <c r="BE3009" s="23">
        <f t="shared" si="8839"/>
        <v>-9174.4</v>
      </c>
      <c r="BF3009" s="23">
        <f t="shared" si="8839"/>
        <v>0</v>
      </c>
      <c r="BG3009" s="23">
        <f t="shared" si="8839"/>
        <v>0</v>
      </c>
      <c r="BH3009" s="23">
        <f t="shared" si="8839"/>
        <v>0</v>
      </c>
      <c r="BI3009" s="23">
        <f t="shared" si="8839"/>
        <v>0</v>
      </c>
      <c r="BJ3009" s="23">
        <f t="shared" ref="BJ3009:BP3009" si="8840">BJ3010+BJ3012+BJ3014</f>
        <v>0</v>
      </c>
      <c r="BK3009" s="23">
        <f t="shared" si="8840"/>
        <v>0</v>
      </c>
      <c r="BL3009" s="23">
        <f t="shared" si="8840"/>
        <v>-1374.4</v>
      </c>
      <c r="BM3009" s="23">
        <f t="shared" si="8840"/>
        <v>0</v>
      </c>
      <c r="BN3009" s="23">
        <f t="shared" si="8840"/>
        <v>0</v>
      </c>
      <c r="BO3009" s="23">
        <f t="shared" si="8840"/>
        <v>0</v>
      </c>
      <c r="BP3009" s="23">
        <f t="shared" si="8840"/>
        <v>-1374.4</v>
      </c>
      <c r="BQ3009" s="23">
        <f t="shared" ref="BQ3009" si="8841">BQ3010+BQ3012+BQ3014</f>
        <v>0</v>
      </c>
      <c r="BR3009" s="23">
        <f t="shared" si="8731"/>
        <v>108632.5</v>
      </c>
      <c r="BS3009" s="23">
        <f t="shared" si="8732"/>
        <v>108557.4</v>
      </c>
      <c r="BT3009" s="23">
        <f t="shared" si="8733"/>
        <v>108772.5</v>
      </c>
      <c r="BU3009" s="23">
        <f t="shared" ref="BU3009" si="8842">BU3010+BU3012+BU3014</f>
        <v>0</v>
      </c>
      <c r="BV3009" s="23">
        <f t="shared" si="8738"/>
        <v>108632.5</v>
      </c>
      <c r="BW3009" s="23">
        <f t="shared" si="8835"/>
        <v>0</v>
      </c>
    </row>
    <row r="3010" spans="1:77" ht="78" x14ac:dyDescent="0.3">
      <c r="A3010" s="13">
        <v>964</v>
      </c>
      <c r="B3010" s="13" t="s">
        <v>108</v>
      </c>
      <c r="C3010" s="13" t="s">
        <v>137</v>
      </c>
      <c r="D3010" s="13" t="s">
        <v>553</v>
      </c>
      <c r="E3010" s="13" t="s">
        <v>25</v>
      </c>
      <c r="F3010" s="14" t="s">
        <v>382</v>
      </c>
      <c r="G3010" s="20">
        <f>G3011</f>
        <v>89835.9</v>
      </c>
      <c r="H3010" s="20">
        <f t="shared" ref="H3010:BW3010" si="8843">H3011</f>
        <v>89835.9</v>
      </c>
      <c r="I3010" s="20">
        <f t="shared" si="8843"/>
        <v>89835.9</v>
      </c>
      <c r="J3010" s="20">
        <f t="shared" si="8843"/>
        <v>0</v>
      </c>
      <c r="K3010" s="20">
        <f t="shared" si="8843"/>
        <v>0</v>
      </c>
      <c r="L3010" s="20">
        <f t="shared" si="8843"/>
        <v>0</v>
      </c>
      <c r="M3010" s="20">
        <f t="shared" si="8640"/>
        <v>89835.9</v>
      </c>
      <c r="N3010" s="20">
        <f t="shared" si="8641"/>
        <v>89835.9</v>
      </c>
      <c r="O3010" s="20">
        <f t="shared" si="8642"/>
        <v>89835.9</v>
      </c>
      <c r="P3010" s="23">
        <f t="shared" si="8843"/>
        <v>0</v>
      </c>
      <c r="Q3010" s="23">
        <f t="shared" si="8843"/>
        <v>0</v>
      </c>
      <c r="R3010" s="23">
        <f t="shared" si="8843"/>
        <v>0</v>
      </c>
      <c r="S3010" s="23">
        <f t="shared" si="8843"/>
        <v>0</v>
      </c>
      <c r="T3010" s="23">
        <f t="shared" si="8843"/>
        <v>0</v>
      </c>
      <c r="U3010" s="23">
        <f t="shared" si="8843"/>
        <v>0</v>
      </c>
      <c r="V3010" s="23">
        <f t="shared" si="8843"/>
        <v>0</v>
      </c>
      <c r="W3010" s="23">
        <f t="shared" si="8843"/>
        <v>0</v>
      </c>
      <c r="X3010" s="23">
        <f t="shared" si="8843"/>
        <v>0</v>
      </c>
      <c r="Y3010" s="23">
        <f t="shared" si="8843"/>
        <v>0</v>
      </c>
      <c r="Z3010" s="23">
        <f t="shared" si="8789"/>
        <v>89835.9</v>
      </c>
      <c r="AA3010" s="23">
        <f t="shared" si="8790"/>
        <v>89835.9</v>
      </c>
      <c r="AB3010" s="23">
        <f t="shared" si="8791"/>
        <v>89835.9</v>
      </c>
      <c r="AC3010" s="23">
        <f t="shared" si="8843"/>
        <v>0</v>
      </c>
      <c r="AD3010" s="23">
        <f t="shared" si="8843"/>
        <v>0</v>
      </c>
      <c r="AE3010" s="23">
        <f t="shared" si="8843"/>
        <v>0</v>
      </c>
      <c r="AF3010" s="23">
        <f t="shared" si="8843"/>
        <v>0</v>
      </c>
      <c r="AG3010" s="23">
        <f t="shared" si="8843"/>
        <v>0</v>
      </c>
      <c r="AH3010" s="23">
        <f t="shared" si="8843"/>
        <v>0</v>
      </c>
      <c r="AI3010" s="23">
        <f t="shared" si="8843"/>
        <v>0</v>
      </c>
      <c r="AJ3010" s="23">
        <f t="shared" si="8843"/>
        <v>0</v>
      </c>
      <c r="AK3010" s="23">
        <f t="shared" si="8843"/>
        <v>0</v>
      </c>
      <c r="AL3010" s="23">
        <f t="shared" si="8843"/>
        <v>0</v>
      </c>
      <c r="AM3010" s="23">
        <f t="shared" si="8843"/>
        <v>0</v>
      </c>
      <c r="AN3010" s="23">
        <f t="shared" si="8843"/>
        <v>0</v>
      </c>
      <c r="AO3010" s="23">
        <f t="shared" si="8628"/>
        <v>89835.9</v>
      </c>
      <c r="AP3010" s="23">
        <f t="shared" si="8629"/>
        <v>89835.9</v>
      </c>
      <c r="AQ3010" s="23">
        <f t="shared" si="8630"/>
        <v>89835.9</v>
      </c>
      <c r="AR3010" s="23">
        <f t="shared" si="8843"/>
        <v>0</v>
      </c>
      <c r="AS3010" s="23">
        <f t="shared" si="8632"/>
        <v>89835.9</v>
      </c>
      <c r="AT3010" s="23">
        <f t="shared" si="8843"/>
        <v>0</v>
      </c>
      <c r="AU3010" s="23">
        <f t="shared" si="8843"/>
        <v>0</v>
      </c>
      <c r="AV3010" s="23">
        <f t="shared" si="8843"/>
        <v>0</v>
      </c>
      <c r="AW3010" s="23">
        <f t="shared" si="8843"/>
        <v>0</v>
      </c>
      <c r="AX3010" s="23">
        <f t="shared" si="8843"/>
        <v>0</v>
      </c>
      <c r="AY3010" s="23">
        <f t="shared" si="8820"/>
        <v>89835.9</v>
      </c>
      <c r="AZ3010" s="23">
        <f t="shared" si="8843"/>
        <v>0</v>
      </c>
      <c r="BA3010" s="23">
        <f t="shared" si="8822"/>
        <v>89835.9</v>
      </c>
      <c r="BB3010" s="23">
        <f t="shared" si="8843"/>
        <v>0</v>
      </c>
      <c r="BC3010" s="23">
        <f t="shared" si="8843"/>
        <v>0</v>
      </c>
      <c r="BD3010" s="23">
        <f t="shared" si="8843"/>
        <v>0</v>
      </c>
      <c r="BE3010" s="23">
        <f t="shared" si="8843"/>
        <v>-954.1</v>
      </c>
      <c r="BF3010" s="23">
        <f t="shared" si="8843"/>
        <v>0</v>
      </c>
      <c r="BG3010" s="23">
        <f t="shared" si="8843"/>
        <v>0</v>
      </c>
      <c r="BH3010" s="23">
        <f t="shared" si="8843"/>
        <v>0</v>
      </c>
      <c r="BI3010" s="23">
        <f t="shared" si="8843"/>
        <v>0</v>
      </c>
      <c r="BJ3010" s="23">
        <f t="shared" si="8843"/>
        <v>0</v>
      </c>
      <c r="BK3010" s="23">
        <f t="shared" si="8843"/>
        <v>0</v>
      </c>
      <c r="BL3010" s="23">
        <f t="shared" si="8843"/>
        <v>-954.1</v>
      </c>
      <c r="BM3010" s="23">
        <f t="shared" si="8843"/>
        <v>0</v>
      </c>
      <c r="BN3010" s="23">
        <f t="shared" si="8843"/>
        <v>0</v>
      </c>
      <c r="BO3010" s="23">
        <f t="shared" si="8843"/>
        <v>0</v>
      </c>
      <c r="BP3010" s="23">
        <f t="shared" si="8843"/>
        <v>-954.1</v>
      </c>
      <c r="BQ3010" s="23">
        <f t="shared" si="8843"/>
        <v>0</v>
      </c>
      <c r="BR3010" s="23">
        <f t="shared" si="8731"/>
        <v>88881.799999999988</v>
      </c>
      <c r="BS3010" s="23">
        <f t="shared" si="8732"/>
        <v>88881.799999999988</v>
      </c>
      <c r="BT3010" s="23">
        <f t="shared" si="8733"/>
        <v>88881.799999999988</v>
      </c>
      <c r="BU3010" s="23">
        <f t="shared" si="8843"/>
        <v>0</v>
      </c>
      <c r="BV3010" s="23">
        <f t="shared" si="8738"/>
        <v>88881.799999999988</v>
      </c>
      <c r="BW3010" s="23">
        <f t="shared" si="8843"/>
        <v>0</v>
      </c>
      <c r="BY3010" s="3"/>
    </row>
    <row r="3011" spans="1:77" x14ac:dyDescent="0.3">
      <c r="A3011" s="13">
        <v>964</v>
      </c>
      <c r="B3011" s="13" t="s">
        <v>108</v>
      </c>
      <c r="C3011" s="13" t="s">
        <v>137</v>
      </c>
      <c r="D3011" s="13" t="s">
        <v>553</v>
      </c>
      <c r="E3011" s="13">
        <v>110</v>
      </c>
      <c r="F3011" s="14" t="s">
        <v>370</v>
      </c>
      <c r="G3011" s="20">
        <v>89835.9</v>
      </c>
      <c r="H3011" s="20">
        <v>89835.9</v>
      </c>
      <c r="I3011" s="20">
        <v>89835.9</v>
      </c>
      <c r="J3011" s="20"/>
      <c r="K3011" s="20"/>
      <c r="L3011" s="20"/>
      <c r="M3011" s="20">
        <f t="shared" si="8640"/>
        <v>89835.9</v>
      </c>
      <c r="N3011" s="20">
        <f t="shared" si="8641"/>
        <v>89835.9</v>
      </c>
      <c r="O3011" s="20">
        <f t="shared" si="8642"/>
        <v>89835.9</v>
      </c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>
        <f t="shared" si="8789"/>
        <v>89835.9</v>
      </c>
      <c r="AA3011" s="23">
        <f t="shared" si="8790"/>
        <v>89835.9</v>
      </c>
      <c r="AB3011" s="23">
        <f t="shared" si="8791"/>
        <v>89835.9</v>
      </c>
      <c r="AC3011" s="23"/>
      <c r="AD3011" s="23"/>
      <c r="AE3011" s="23"/>
      <c r="AF3011" s="23"/>
      <c r="AG3011" s="23"/>
      <c r="AH3011" s="23"/>
      <c r="AI3011" s="23"/>
      <c r="AJ3011" s="23"/>
      <c r="AK3011" s="23"/>
      <c r="AL3011" s="23"/>
      <c r="AM3011" s="23"/>
      <c r="AN3011" s="23"/>
      <c r="AO3011" s="23">
        <f t="shared" si="8628"/>
        <v>89835.9</v>
      </c>
      <c r="AP3011" s="23">
        <f t="shared" si="8629"/>
        <v>89835.9</v>
      </c>
      <c r="AQ3011" s="23">
        <f t="shared" si="8630"/>
        <v>89835.9</v>
      </c>
      <c r="AR3011" s="23"/>
      <c r="AS3011" s="23">
        <f t="shared" si="8632"/>
        <v>89835.9</v>
      </c>
      <c r="AT3011" s="23"/>
      <c r="AU3011" s="23"/>
      <c r="AV3011" s="23"/>
      <c r="AW3011" s="23"/>
      <c r="AX3011" s="23"/>
      <c r="AY3011" s="23">
        <f t="shared" si="8820"/>
        <v>89835.9</v>
      </c>
      <c r="AZ3011" s="23"/>
      <c r="BA3011" s="23">
        <f t="shared" si="8822"/>
        <v>89835.9</v>
      </c>
      <c r="BB3011" s="23"/>
      <c r="BC3011" s="23"/>
      <c r="BD3011" s="23"/>
      <c r="BE3011" s="23">
        <v>-954.1</v>
      </c>
      <c r="BF3011" s="23"/>
      <c r="BG3011" s="23"/>
      <c r="BH3011" s="23"/>
      <c r="BI3011" s="23"/>
      <c r="BJ3011" s="23"/>
      <c r="BK3011" s="23"/>
      <c r="BL3011" s="23">
        <v>-954.1</v>
      </c>
      <c r="BM3011" s="23"/>
      <c r="BN3011" s="23"/>
      <c r="BO3011" s="23"/>
      <c r="BP3011" s="23">
        <v>-954.1</v>
      </c>
      <c r="BQ3011" s="23"/>
      <c r="BR3011" s="23">
        <f t="shared" si="8731"/>
        <v>88881.799999999988</v>
      </c>
      <c r="BS3011" s="23">
        <f t="shared" si="8732"/>
        <v>88881.799999999988</v>
      </c>
      <c r="BT3011" s="23">
        <f t="shared" si="8733"/>
        <v>88881.799999999988</v>
      </c>
      <c r="BU3011" s="23"/>
      <c r="BV3011" s="23">
        <f t="shared" si="8738"/>
        <v>88881.799999999988</v>
      </c>
      <c r="BW3011" s="23"/>
    </row>
    <row r="3012" spans="1:77" ht="31.2" x14ac:dyDescent="0.3">
      <c r="A3012" s="13">
        <v>964</v>
      </c>
      <c r="B3012" s="13" t="s">
        <v>108</v>
      </c>
      <c r="C3012" s="13" t="s">
        <v>137</v>
      </c>
      <c r="D3012" s="13" t="s">
        <v>553</v>
      </c>
      <c r="E3012" s="13" t="s">
        <v>7</v>
      </c>
      <c r="F3012" s="14" t="s">
        <v>383</v>
      </c>
      <c r="G3012" s="20">
        <f>G3013</f>
        <v>27820.500000000004</v>
      </c>
      <c r="H3012" s="20">
        <f t="shared" ref="H3012:BW3012" si="8844">H3013</f>
        <v>19945.400000000001</v>
      </c>
      <c r="I3012" s="20">
        <f t="shared" si="8844"/>
        <v>20160.5</v>
      </c>
      <c r="J3012" s="20">
        <f t="shared" si="8844"/>
        <v>0</v>
      </c>
      <c r="K3012" s="20">
        <f t="shared" si="8844"/>
        <v>0</v>
      </c>
      <c r="L3012" s="20">
        <f t="shared" si="8844"/>
        <v>0</v>
      </c>
      <c r="M3012" s="20">
        <f t="shared" si="8640"/>
        <v>27820.500000000004</v>
      </c>
      <c r="N3012" s="20">
        <f t="shared" si="8641"/>
        <v>19945.400000000001</v>
      </c>
      <c r="O3012" s="20">
        <f t="shared" si="8642"/>
        <v>20160.5</v>
      </c>
      <c r="P3012" s="23">
        <f t="shared" si="8844"/>
        <v>0</v>
      </c>
      <c r="Q3012" s="23">
        <f t="shared" si="8844"/>
        <v>0</v>
      </c>
      <c r="R3012" s="23">
        <f t="shared" si="8844"/>
        <v>0</v>
      </c>
      <c r="S3012" s="23">
        <f t="shared" si="8844"/>
        <v>0</v>
      </c>
      <c r="T3012" s="23">
        <f t="shared" si="8844"/>
        <v>0</v>
      </c>
      <c r="U3012" s="23">
        <f t="shared" si="8844"/>
        <v>0</v>
      </c>
      <c r="V3012" s="23">
        <f t="shared" si="8844"/>
        <v>0</v>
      </c>
      <c r="W3012" s="23">
        <f t="shared" si="8844"/>
        <v>0</v>
      </c>
      <c r="X3012" s="23">
        <f t="shared" si="8844"/>
        <v>0</v>
      </c>
      <c r="Y3012" s="23">
        <f t="shared" si="8844"/>
        <v>0</v>
      </c>
      <c r="Z3012" s="23">
        <f t="shared" si="8789"/>
        <v>27820.500000000004</v>
      </c>
      <c r="AA3012" s="23">
        <f t="shared" si="8790"/>
        <v>19945.400000000001</v>
      </c>
      <c r="AB3012" s="23">
        <f t="shared" si="8791"/>
        <v>20160.5</v>
      </c>
      <c r="AC3012" s="23">
        <f t="shared" si="8844"/>
        <v>0</v>
      </c>
      <c r="AD3012" s="23">
        <f t="shared" si="8844"/>
        <v>0</v>
      </c>
      <c r="AE3012" s="23">
        <f t="shared" si="8844"/>
        <v>0</v>
      </c>
      <c r="AF3012" s="23">
        <f t="shared" si="8844"/>
        <v>0</v>
      </c>
      <c r="AG3012" s="23">
        <f t="shared" si="8844"/>
        <v>0</v>
      </c>
      <c r="AH3012" s="23">
        <f t="shared" si="8844"/>
        <v>0</v>
      </c>
      <c r="AI3012" s="23">
        <f t="shared" si="8844"/>
        <v>0</v>
      </c>
      <c r="AJ3012" s="23">
        <f t="shared" si="8844"/>
        <v>0</v>
      </c>
      <c r="AK3012" s="23">
        <f t="shared" si="8844"/>
        <v>0</v>
      </c>
      <c r="AL3012" s="23">
        <f t="shared" si="8844"/>
        <v>0</v>
      </c>
      <c r="AM3012" s="23">
        <f t="shared" si="8844"/>
        <v>0</v>
      </c>
      <c r="AN3012" s="23">
        <f t="shared" si="8844"/>
        <v>0</v>
      </c>
      <c r="AO3012" s="23">
        <f t="shared" si="8628"/>
        <v>27820.500000000004</v>
      </c>
      <c r="AP3012" s="23">
        <f t="shared" si="8629"/>
        <v>19945.400000000001</v>
      </c>
      <c r="AQ3012" s="23">
        <f t="shared" si="8630"/>
        <v>20160.5</v>
      </c>
      <c r="AR3012" s="23">
        <f t="shared" si="8844"/>
        <v>0</v>
      </c>
      <c r="AS3012" s="23">
        <f t="shared" si="8632"/>
        <v>27820.500000000004</v>
      </c>
      <c r="AT3012" s="23">
        <f t="shared" si="8844"/>
        <v>0</v>
      </c>
      <c r="AU3012" s="23">
        <f t="shared" si="8844"/>
        <v>0</v>
      </c>
      <c r="AV3012" s="23">
        <f t="shared" si="8844"/>
        <v>0</v>
      </c>
      <c r="AW3012" s="23">
        <f t="shared" si="8844"/>
        <v>0</v>
      </c>
      <c r="AX3012" s="23">
        <f t="shared" si="8844"/>
        <v>0</v>
      </c>
      <c r="AY3012" s="23">
        <f t="shared" si="8820"/>
        <v>27820.500000000004</v>
      </c>
      <c r="AZ3012" s="23">
        <f t="shared" si="8844"/>
        <v>0</v>
      </c>
      <c r="BA3012" s="23">
        <f t="shared" si="8822"/>
        <v>27820.500000000004</v>
      </c>
      <c r="BB3012" s="23">
        <f t="shared" si="8844"/>
        <v>0</v>
      </c>
      <c r="BC3012" s="23">
        <f t="shared" si="8844"/>
        <v>0</v>
      </c>
      <c r="BD3012" s="23">
        <f t="shared" si="8844"/>
        <v>0</v>
      </c>
      <c r="BE3012" s="23">
        <f t="shared" si="8844"/>
        <v>-8220.2999999999993</v>
      </c>
      <c r="BF3012" s="23">
        <f t="shared" si="8844"/>
        <v>0</v>
      </c>
      <c r="BG3012" s="23">
        <f t="shared" si="8844"/>
        <v>0</v>
      </c>
      <c r="BH3012" s="23">
        <f t="shared" si="8844"/>
        <v>0</v>
      </c>
      <c r="BI3012" s="23">
        <f t="shared" si="8844"/>
        <v>0</v>
      </c>
      <c r="BJ3012" s="23">
        <f t="shared" si="8844"/>
        <v>0</v>
      </c>
      <c r="BK3012" s="23">
        <f t="shared" si="8844"/>
        <v>0</v>
      </c>
      <c r="BL3012" s="23">
        <f t="shared" si="8844"/>
        <v>-420.3</v>
      </c>
      <c r="BM3012" s="23">
        <f t="shared" si="8844"/>
        <v>0</v>
      </c>
      <c r="BN3012" s="23">
        <f t="shared" si="8844"/>
        <v>0</v>
      </c>
      <c r="BO3012" s="23">
        <f t="shared" si="8844"/>
        <v>0</v>
      </c>
      <c r="BP3012" s="23">
        <f t="shared" si="8844"/>
        <v>-420.3</v>
      </c>
      <c r="BQ3012" s="23">
        <f t="shared" si="8844"/>
        <v>0</v>
      </c>
      <c r="BR3012" s="23">
        <f t="shared" si="8731"/>
        <v>19600.200000000004</v>
      </c>
      <c r="BS3012" s="23">
        <f t="shared" si="8732"/>
        <v>19525.100000000002</v>
      </c>
      <c r="BT3012" s="23">
        <f t="shared" si="8733"/>
        <v>19740.2</v>
      </c>
      <c r="BU3012" s="23">
        <f t="shared" si="8844"/>
        <v>0</v>
      </c>
      <c r="BV3012" s="23">
        <f t="shared" si="8738"/>
        <v>19600.200000000004</v>
      </c>
      <c r="BW3012" s="23">
        <f t="shared" si="8844"/>
        <v>0</v>
      </c>
    </row>
    <row r="3013" spans="1:77" ht="31.2" x14ac:dyDescent="0.3">
      <c r="A3013" s="13">
        <v>964</v>
      </c>
      <c r="B3013" s="13" t="s">
        <v>108</v>
      </c>
      <c r="C3013" s="13" t="s">
        <v>137</v>
      </c>
      <c r="D3013" s="13" t="s">
        <v>553</v>
      </c>
      <c r="E3013" s="13">
        <v>240</v>
      </c>
      <c r="F3013" s="14" t="s">
        <v>372</v>
      </c>
      <c r="G3013" s="20">
        <v>27820.500000000004</v>
      </c>
      <c r="H3013" s="20">
        <v>19945.400000000001</v>
      </c>
      <c r="I3013" s="20">
        <v>20160.5</v>
      </c>
      <c r="J3013" s="20"/>
      <c r="K3013" s="20"/>
      <c r="L3013" s="20"/>
      <c r="M3013" s="20">
        <f t="shared" si="8640"/>
        <v>27820.500000000004</v>
      </c>
      <c r="N3013" s="20">
        <f t="shared" si="8641"/>
        <v>19945.400000000001</v>
      </c>
      <c r="O3013" s="20">
        <f t="shared" si="8642"/>
        <v>20160.5</v>
      </c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>
        <f t="shared" si="8789"/>
        <v>27820.500000000004</v>
      </c>
      <c r="AA3013" s="23">
        <f t="shared" si="8790"/>
        <v>19945.400000000001</v>
      </c>
      <c r="AB3013" s="23">
        <f t="shared" si="8791"/>
        <v>20160.5</v>
      </c>
      <c r="AC3013" s="23"/>
      <c r="AD3013" s="23"/>
      <c r="AE3013" s="23"/>
      <c r="AF3013" s="23"/>
      <c r="AG3013" s="23"/>
      <c r="AH3013" s="23"/>
      <c r="AI3013" s="23"/>
      <c r="AJ3013" s="23"/>
      <c r="AK3013" s="23"/>
      <c r="AL3013" s="23"/>
      <c r="AM3013" s="23"/>
      <c r="AN3013" s="23"/>
      <c r="AO3013" s="23">
        <f t="shared" si="8628"/>
        <v>27820.500000000004</v>
      </c>
      <c r="AP3013" s="23">
        <f t="shared" si="8629"/>
        <v>19945.400000000001</v>
      </c>
      <c r="AQ3013" s="23">
        <f t="shared" si="8630"/>
        <v>20160.5</v>
      </c>
      <c r="AR3013" s="23"/>
      <c r="AS3013" s="23">
        <f t="shared" si="8632"/>
        <v>27820.500000000004</v>
      </c>
      <c r="AT3013" s="23"/>
      <c r="AU3013" s="23"/>
      <c r="AV3013" s="23"/>
      <c r="AW3013" s="23"/>
      <c r="AX3013" s="23"/>
      <c r="AY3013" s="23">
        <f t="shared" si="8820"/>
        <v>27820.500000000004</v>
      </c>
      <c r="AZ3013" s="23"/>
      <c r="BA3013" s="23">
        <f t="shared" si="8822"/>
        <v>27820.500000000004</v>
      </c>
      <c r="BB3013" s="23"/>
      <c r="BC3013" s="23"/>
      <c r="BD3013" s="23"/>
      <c r="BE3013" s="23">
        <v>-8220.2999999999993</v>
      </c>
      <c r="BF3013" s="23"/>
      <c r="BG3013" s="23"/>
      <c r="BH3013" s="23"/>
      <c r="BI3013" s="23"/>
      <c r="BJ3013" s="23"/>
      <c r="BK3013" s="23"/>
      <c r="BL3013" s="23">
        <v>-420.3</v>
      </c>
      <c r="BM3013" s="23"/>
      <c r="BN3013" s="23"/>
      <c r="BO3013" s="23"/>
      <c r="BP3013" s="23">
        <v>-420.3</v>
      </c>
      <c r="BQ3013" s="23"/>
      <c r="BR3013" s="23">
        <f t="shared" si="8731"/>
        <v>19600.200000000004</v>
      </c>
      <c r="BS3013" s="23">
        <f t="shared" si="8732"/>
        <v>19525.100000000002</v>
      </c>
      <c r="BT3013" s="23">
        <f t="shared" si="8733"/>
        <v>19740.2</v>
      </c>
      <c r="BU3013" s="23"/>
      <c r="BV3013" s="23">
        <f t="shared" si="8738"/>
        <v>19600.200000000004</v>
      </c>
      <c r="BW3013" s="23"/>
    </row>
    <row r="3014" spans="1:77" x14ac:dyDescent="0.3">
      <c r="A3014" s="13">
        <v>964</v>
      </c>
      <c r="B3014" s="13" t="s">
        <v>108</v>
      </c>
      <c r="C3014" s="13" t="s">
        <v>137</v>
      </c>
      <c r="D3014" s="13" t="s">
        <v>553</v>
      </c>
      <c r="E3014" s="13" t="s">
        <v>8</v>
      </c>
      <c r="F3014" s="14" t="s">
        <v>387</v>
      </c>
      <c r="G3014" s="20">
        <f>G3015</f>
        <v>150.5</v>
      </c>
      <c r="H3014" s="20">
        <f t="shared" ref="H3014:BW3014" si="8845">H3015</f>
        <v>150.5</v>
      </c>
      <c r="I3014" s="20">
        <f t="shared" si="8845"/>
        <v>150.5</v>
      </c>
      <c r="J3014" s="20">
        <f t="shared" si="8845"/>
        <v>0</v>
      </c>
      <c r="K3014" s="20">
        <f t="shared" si="8845"/>
        <v>0</v>
      </c>
      <c r="L3014" s="20">
        <f t="shared" si="8845"/>
        <v>0</v>
      </c>
      <c r="M3014" s="20">
        <f t="shared" si="8640"/>
        <v>150.5</v>
      </c>
      <c r="N3014" s="20">
        <f t="shared" si="8641"/>
        <v>150.5</v>
      </c>
      <c r="O3014" s="20">
        <f t="shared" si="8642"/>
        <v>150.5</v>
      </c>
      <c r="P3014" s="23">
        <f t="shared" si="8845"/>
        <v>0</v>
      </c>
      <c r="Q3014" s="23">
        <f t="shared" si="8845"/>
        <v>0</v>
      </c>
      <c r="R3014" s="23">
        <f t="shared" si="8845"/>
        <v>0</v>
      </c>
      <c r="S3014" s="23">
        <f t="shared" si="8845"/>
        <v>0</v>
      </c>
      <c r="T3014" s="23">
        <f t="shared" si="8845"/>
        <v>0</v>
      </c>
      <c r="U3014" s="23">
        <f t="shared" si="8845"/>
        <v>0</v>
      </c>
      <c r="V3014" s="23">
        <f t="shared" si="8845"/>
        <v>0</v>
      </c>
      <c r="W3014" s="23">
        <f t="shared" si="8845"/>
        <v>0</v>
      </c>
      <c r="X3014" s="23">
        <f t="shared" si="8845"/>
        <v>0</v>
      </c>
      <c r="Y3014" s="23">
        <f t="shared" si="8845"/>
        <v>0</v>
      </c>
      <c r="Z3014" s="23">
        <f t="shared" si="8789"/>
        <v>150.5</v>
      </c>
      <c r="AA3014" s="23">
        <f t="shared" si="8790"/>
        <v>150.5</v>
      </c>
      <c r="AB3014" s="23">
        <f t="shared" si="8791"/>
        <v>150.5</v>
      </c>
      <c r="AC3014" s="23">
        <f t="shared" si="8845"/>
        <v>0</v>
      </c>
      <c r="AD3014" s="23">
        <f t="shared" si="8845"/>
        <v>0</v>
      </c>
      <c r="AE3014" s="23">
        <f t="shared" si="8845"/>
        <v>0</v>
      </c>
      <c r="AF3014" s="23">
        <f t="shared" si="8845"/>
        <v>0</v>
      </c>
      <c r="AG3014" s="23">
        <f t="shared" si="8845"/>
        <v>0</v>
      </c>
      <c r="AH3014" s="23">
        <f t="shared" si="8845"/>
        <v>0</v>
      </c>
      <c r="AI3014" s="23">
        <f t="shared" si="8845"/>
        <v>0</v>
      </c>
      <c r="AJ3014" s="23">
        <f t="shared" si="8845"/>
        <v>0</v>
      </c>
      <c r="AK3014" s="23">
        <f t="shared" si="8845"/>
        <v>0</v>
      </c>
      <c r="AL3014" s="23">
        <f t="shared" si="8845"/>
        <v>0</v>
      </c>
      <c r="AM3014" s="23">
        <f t="shared" si="8845"/>
        <v>0</v>
      </c>
      <c r="AN3014" s="23">
        <f t="shared" si="8845"/>
        <v>0</v>
      </c>
      <c r="AO3014" s="23">
        <f t="shared" si="8628"/>
        <v>150.5</v>
      </c>
      <c r="AP3014" s="23">
        <f t="shared" si="8629"/>
        <v>150.5</v>
      </c>
      <c r="AQ3014" s="23">
        <f t="shared" si="8630"/>
        <v>150.5</v>
      </c>
      <c r="AR3014" s="23">
        <f t="shared" si="8845"/>
        <v>0</v>
      </c>
      <c r="AS3014" s="23">
        <f t="shared" si="8632"/>
        <v>150.5</v>
      </c>
      <c r="AT3014" s="23">
        <f t="shared" si="8845"/>
        <v>0</v>
      </c>
      <c r="AU3014" s="23">
        <f t="shared" si="8845"/>
        <v>0</v>
      </c>
      <c r="AV3014" s="23">
        <f t="shared" si="8845"/>
        <v>0</v>
      </c>
      <c r="AW3014" s="23">
        <f t="shared" si="8845"/>
        <v>0</v>
      </c>
      <c r="AX3014" s="23">
        <f t="shared" si="8845"/>
        <v>0</v>
      </c>
      <c r="AY3014" s="23">
        <f t="shared" si="8820"/>
        <v>150.5</v>
      </c>
      <c r="AZ3014" s="23">
        <f t="shared" si="8845"/>
        <v>0</v>
      </c>
      <c r="BA3014" s="23">
        <f t="shared" si="8822"/>
        <v>150.5</v>
      </c>
      <c r="BB3014" s="23">
        <f t="shared" si="8845"/>
        <v>0</v>
      </c>
      <c r="BC3014" s="23">
        <f t="shared" si="8845"/>
        <v>0</v>
      </c>
      <c r="BD3014" s="23">
        <f t="shared" si="8845"/>
        <v>0</v>
      </c>
      <c r="BE3014" s="23">
        <f t="shared" si="8845"/>
        <v>0</v>
      </c>
      <c r="BF3014" s="23">
        <f t="shared" si="8845"/>
        <v>0</v>
      </c>
      <c r="BG3014" s="23">
        <f t="shared" si="8845"/>
        <v>0</v>
      </c>
      <c r="BH3014" s="23">
        <f t="shared" si="8845"/>
        <v>0</v>
      </c>
      <c r="BI3014" s="23">
        <f t="shared" si="8845"/>
        <v>0</v>
      </c>
      <c r="BJ3014" s="23">
        <f t="shared" si="8845"/>
        <v>0</v>
      </c>
      <c r="BK3014" s="23">
        <f t="shared" si="8845"/>
        <v>0</v>
      </c>
      <c r="BL3014" s="23">
        <f t="shared" si="8845"/>
        <v>0</v>
      </c>
      <c r="BM3014" s="23">
        <f t="shared" si="8845"/>
        <v>0</v>
      </c>
      <c r="BN3014" s="23">
        <f t="shared" si="8845"/>
        <v>0</v>
      </c>
      <c r="BO3014" s="23">
        <f t="shared" si="8845"/>
        <v>0</v>
      </c>
      <c r="BP3014" s="23">
        <f t="shared" si="8845"/>
        <v>0</v>
      </c>
      <c r="BQ3014" s="23">
        <f t="shared" si="8845"/>
        <v>0</v>
      </c>
      <c r="BR3014" s="23">
        <f t="shared" si="8731"/>
        <v>150.5</v>
      </c>
      <c r="BS3014" s="23">
        <f t="shared" si="8732"/>
        <v>150.5</v>
      </c>
      <c r="BT3014" s="23">
        <f t="shared" si="8733"/>
        <v>150.5</v>
      </c>
      <c r="BU3014" s="23">
        <f t="shared" si="8845"/>
        <v>0</v>
      </c>
      <c r="BV3014" s="23">
        <f t="shared" si="8738"/>
        <v>150.5</v>
      </c>
      <c r="BW3014" s="23">
        <f t="shared" si="8845"/>
        <v>0</v>
      </c>
      <c r="BY3014" s="3"/>
    </row>
    <row r="3015" spans="1:77" x14ac:dyDescent="0.3">
      <c r="A3015" s="13">
        <v>964</v>
      </c>
      <c r="B3015" s="13" t="s">
        <v>108</v>
      </c>
      <c r="C3015" s="13" t="s">
        <v>137</v>
      </c>
      <c r="D3015" s="13" t="s">
        <v>553</v>
      </c>
      <c r="E3015" s="13">
        <v>850</v>
      </c>
      <c r="F3015" s="14" t="s">
        <v>381</v>
      </c>
      <c r="G3015" s="20">
        <v>150.5</v>
      </c>
      <c r="H3015" s="20">
        <v>150.5</v>
      </c>
      <c r="I3015" s="20">
        <v>150.5</v>
      </c>
      <c r="J3015" s="20"/>
      <c r="K3015" s="20"/>
      <c r="L3015" s="20"/>
      <c r="M3015" s="20">
        <f t="shared" si="8640"/>
        <v>150.5</v>
      </c>
      <c r="N3015" s="20">
        <f t="shared" si="8641"/>
        <v>150.5</v>
      </c>
      <c r="O3015" s="20">
        <f t="shared" si="8642"/>
        <v>150.5</v>
      </c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>
        <f t="shared" si="8789"/>
        <v>150.5</v>
      </c>
      <c r="AA3015" s="23">
        <f t="shared" si="8790"/>
        <v>150.5</v>
      </c>
      <c r="AB3015" s="23">
        <f t="shared" si="8791"/>
        <v>150.5</v>
      </c>
      <c r="AC3015" s="23"/>
      <c r="AD3015" s="23"/>
      <c r="AE3015" s="23"/>
      <c r="AF3015" s="23"/>
      <c r="AG3015" s="23"/>
      <c r="AH3015" s="23"/>
      <c r="AI3015" s="23"/>
      <c r="AJ3015" s="23"/>
      <c r="AK3015" s="23"/>
      <c r="AL3015" s="23"/>
      <c r="AM3015" s="23"/>
      <c r="AN3015" s="23"/>
      <c r="AO3015" s="23">
        <f t="shared" si="8628"/>
        <v>150.5</v>
      </c>
      <c r="AP3015" s="23">
        <f t="shared" si="8629"/>
        <v>150.5</v>
      </c>
      <c r="AQ3015" s="23">
        <f t="shared" si="8630"/>
        <v>150.5</v>
      </c>
      <c r="AR3015" s="23"/>
      <c r="AS3015" s="23">
        <f t="shared" si="8632"/>
        <v>150.5</v>
      </c>
      <c r="AT3015" s="23"/>
      <c r="AU3015" s="23"/>
      <c r="AV3015" s="23"/>
      <c r="AW3015" s="23"/>
      <c r="AX3015" s="23"/>
      <c r="AY3015" s="23">
        <f t="shared" si="8820"/>
        <v>150.5</v>
      </c>
      <c r="AZ3015" s="23"/>
      <c r="BA3015" s="23">
        <f t="shared" si="8822"/>
        <v>150.5</v>
      </c>
      <c r="BB3015" s="23"/>
      <c r="BC3015" s="23"/>
      <c r="BD3015" s="23"/>
      <c r="BE3015" s="23"/>
      <c r="BF3015" s="23"/>
      <c r="BG3015" s="23"/>
      <c r="BH3015" s="23"/>
      <c r="BI3015" s="23"/>
      <c r="BJ3015" s="23"/>
      <c r="BK3015" s="23"/>
      <c r="BL3015" s="23"/>
      <c r="BM3015" s="23"/>
      <c r="BN3015" s="23"/>
      <c r="BO3015" s="23"/>
      <c r="BP3015" s="23"/>
      <c r="BQ3015" s="23"/>
      <c r="BR3015" s="23">
        <f t="shared" si="8731"/>
        <v>150.5</v>
      </c>
      <c r="BS3015" s="23">
        <f t="shared" si="8732"/>
        <v>150.5</v>
      </c>
      <c r="BT3015" s="23">
        <f t="shared" si="8733"/>
        <v>150.5</v>
      </c>
      <c r="BU3015" s="23"/>
      <c r="BV3015" s="23">
        <f t="shared" si="8738"/>
        <v>150.5</v>
      </c>
      <c r="BW3015" s="23"/>
      <c r="BY3015" s="15"/>
    </row>
    <row r="3016" spans="1:77" ht="93.6" x14ac:dyDescent="0.3">
      <c r="A3016" s="13">
        <v>964</v>
      </c>
      <c r="B3016" s="13" t="s">
        <v>108</v>
      </c>
      <c r="C3016" s="13" t="s">
        <v>137</v>
      </c>
      <c r="D3016" s="13" t="s">
        <v>143</v>
      </c>
      <c r="E3016" s="13"/>
      <c r="F3016" s="14" t="s">
        <v>868</v>
      </c>
      <c r="G3016" s="20">
        <f>G3017+G3019</f>
        <v>11662.899999999998</v>
      </c>
      <c r="H3016" s="20">
        <f t="shared" ref="H3016:L3016" si="8846">H3017+H3019</f>
        <v>6475.0999999999995</v>
      </c>
      <c r="I3016" s="20">
        <f t="shared" si="8846"/>
        <v>6475.0999999999995</v>
      </c>
      <c r="J3016" s="20">
        <f t="shared" si="8846"/>
        <v>0</v>
      </c>
      <c r="K3016" s="20">
        <f t="shared" si="8846"/>
        <v>0</v>
      </c>
      <c r="L3016" s="20">
        <f t="shared" si="8846"/>
        <v>-2720.2</v>
      </c>
      <c r="M3016" s="20">
        <f t="shared" si="8640"/>
        <v>11662.899999999998</v>
      </c>
      <c r="N3016" s="20">
        <f t="shared" si="8641"/>
        <v>6475.0999999999995</v>
      </c>
      <c r="O3016" s="20">
        <f t="shared" si="8642"/>
        <v>3754.8999999999996</v>
      </c>
      <c r="P3016" s="23">
        <f t="shared" ref="P3016:Q3016" si="8847">P3017+P3019</f>
        <v>0</v>
      </c>
      <c r="Q3016" s="23">
        <f t="shared" si="8847"/>
        <v>0</v>
      </c>
      <c r="R3016" s="23">
        <f t="shared" ref="R3016:T3016" si="8848">R3017+R3019</f>
        <v>0</v>
      </c>
      <c r="S3016" s="23">
        <f t="shared" si="8848"/>
        <v>0</v>
      </c>
      <c r="T3016" s="23">
        <f t="shared" si="8848"/>
        <v>0</v>
      </c>
      <c r="U3016" s="23">
        <f t="shared" ref="U3016:W3016" si="8849">U3017+U3019</f>
        <v>0</v>
      </c>
      <c r="V3016" s="23">
        <f t="shared" si="8849"/>
        <v>0</v>
      </c>
      <c r="W3016" s="23">
        <f t="shared" si="8849"/>
        <v>0</v>
      </c>
      <c r="X3016" s="23">
        <f t="shared" ref="X3016:Y3016" si="8850">X3017+X3019</f>
        <v>0</v>
      </c>
      <c r="Y3016" s="23">
        <f t="shared" si="8850"/>
        <v>0</v>
      </c>
      <c r="Z3016" s="23">
        <f t="shared" si="8789"/>
        <v>11662.899999999998</v>
      </c>
      <c r="AA3016" s="23">
        <f t="shared" si="8790"/>
        <v>6475.0999999999995</v>
      </c>
      <c r="AB3016" s="23">
        <f t="shared" si="8791"/>
        <v>3754.8999999999996</v>
      </c>
      <c r="AC3016" s="23">
        <f t="shared" ref="AC3016:AL3016" si="8851">AC3017+AC3019</f>
        <v>0</v>
      </c>
      <c r="AD3016" s="23">
        <f t="shared" si="8851"/>
        <v>0</v>
      </c>
      <c r="AE3016" s="23">
        <f t="shared" ref="AE3016" si="8852">AE3017+AE3019</f>
        <v>0</v>
      </c>
      <c r="AF3016" s="23">
        <f t="shared" si="8851"/>
        <v>0</v>
      </c>
      <c r="AG3016" s="23">
        <f t="shared" si="8851"/>
        <v>0</v>
      </c>
      <c r="AH3016" s="23">
        <f t="shared" si="8851"/>
        <v>0</v>
      </c>
      <c r="AI3016" s="23">
        <f t="shared" ref="AI3016" si="8853">AI3017+AI3019</f>
        <v>0</v>
      </c>
      <c r="AJ3016" s="23">
        <f t="shared" si="8851"/>
        <v>0</v>
      </c>
      <c r="AK3016" s="23">
        <f t="shared" si="8851"/>
        <v>0</v>
      </c>
      <c r="AL3016" s="23">
        <f t="shared" si="8851"/>
        <v>0</v>
      </c>
      <c r="AM3016" s="23">
        <f t="shared" ref="AM3016:BW3016" si="8854">AM3017+AM3019</f>
        <v>0</v>
      </c>
      <c r="AN3016" s="23">
        <f t="shared" si="8854"/>
        <v>0</v>
      </c>
      <c r="AO3016" s="23">
        <f t="shared" si="8628"/>
        <v>11662.899999999998</v>
      </c>
      <c r="AP3016" s="23">
        <f t="shared" si="8629"/>
        <v>6475.0999999999995</v>
      </c>
      <c r="AQ3016" s="23">
        <f t="shared" si="8630"/>
        <v>3754.8999999999996</v>
      </c>
      <c r="AR3016" s="23">
        <f t="shared" ref="AR3016" si="8855">AR3017+AR3019</f>
        <v>0</v>
      </c>
      <c r="AS3016" s="23">
        <f t="shared" si="8632"/>
        <v>11662.899999999998</v>
      </c>
      <c r="AT3016" s="23">
        <f t="shared" ref="AT3016:AX3016" si="8856">AT3017+AT3019</f>
        <v>0</v>
      </c>
      <c r="AU3016" s="23">
        <f t="shared" si="8856"/>
        <v>0</v>
      </c>
      <c r="AV3016" s="23">
        <f t="shared" si="8856"/>
        <v>0</v>
      </c>
      <c r="AW3016" s="23">
        <f t="shared" si="8856"/>
        <v>0</v>
      </c>
      <c r="AX3016" s="23">
        <f t="shared" si="8856"/>
        <v>0</v>
      </c>
      <c r="AY3016" s="23">
        <f t="shared" si="8820"/>
        <v>11662.899999999998</v>
      </c>
      <c r="AZ3016" s="23">
        <f t="shared" ref="AZ3016" si="8857">AZ3017+AZ3019</f>
        <v>0</v>
      </c>
      <c r="BA3016" s="23">
        <f t="shared" si="8822"/>
        <v>11662.899999999998</v>
      </c>
      <c r="BB3016" s="23">
        <f t="shared" ref="BB3016:BI3016" si="8858">BB3017+BB3019</f>
        <v>0</v>
      </c>
      <c r="BC3016" s="23">
        <f t="shared" si="8858"/>
        <v>0</v>
      </c>
      <c r="BD3016" s="23">
        <f t="shared" si="8858"/>
        <v>0</v>
      </c>
      <c r="BE3016" s="23">
        <f t="shared" si="8858"/>
        <v>0</v>
      </c>
      <c r="BF3016" s="23">
        <f t="shared" si="8858"/>
        <v>0</v>
      </c>
      <c r="BG3016" s="23">
        <f t="shared" si="8858"/>
        <v>0</v>
      </c>
      <c r="BH3016" s="23">
        <f t="shared" si="8858"/>
        <v>0</v>
      </c>
      <c r="BI3016" s="23">
        <f t="shared" si="8858"/>
        <v>0</v>
      </c>
      <c r="BJ3016" s="23">
        <f t="shared" ref="BJ3016:BP3016" si="8859">BJ3017+BJ3019</f>
        <v>0</v>
      </c>
      <c r="BK3016" s="23">
        <f t="shared" si="8859"/>
        <v>0</v>
      </c>
      <c r="BL3016" s="23">
        <f t="shared" si="8859"/>
        <v>0</v>
      </c>
      <c r="BM3016" s="23">
        <f t="shared" si="8859"/>
        <v>0</v>
      </c>
      <c r="BN3016" s="23">
        <f t="shared" si="8859"/>
        <v>0</v>
      </c>
      <c r="BO3016" s="23">
        <f t="shared" si="8859"/>
        <v>0</v>
      </c>
      <c r="BP3016" s="23">
        <f t="shared" si="8859"/>
        <v>0</v>
      </c>
      <c r="BQ3016" s="23">
        <f t="shared" ref="BQ3016" si="8860">BQ3017+BQ3019</f>
        <v>0</v>
      </c>
      <c r="BR3016" s="23">
        <f t="shared" si="8731"/>
        <v>11662.899999999998</v>
      </c>
      <c r="BS3016" s="23">
        <f t="shared" si="8732"/>
        <v>6475.0999999999995</v>
      </c>
      <c r="BT3016" s="23">
        <f t="shared" si="8733"/>
        <v>3754.8999999999996</v>
      </c>
      <c r="BU3016" s="23">
        <f t="shared" ref="BU3016" si="8861">BU3017+BU3019</f>
        <v>0</v>
      </c>
      <c r="BV3016" s="23">
        <f t="shared" si="8738"/>
        <v>11662.899999999998</v>
      </c>
      <c r="BW3016" s="23">
        <f t="shared" si="8854"/>
        <v>0</v>
      </c>
    </row>
    <row r="3017" spans="1:77" ht="78" x14ac:dyDescent="0.3">
      <c r="A3017" s="13">
        <v>964</v>
      </c>
      <c r="B3017" s="13" t="s">
        <v>108</v>
      </c>
      <c r="C3017" s="13" t="s">
        <v>137</v>
      </c>
      <c r="D3017" s="13" t="s">
        <v>143</v>
      </c>
      <c r="E3017" s="13" t="s">
        <v>25</v>
      </c>
      <c r="F3017" s="14" t="s">
        <v>382</v>
      </c>
      <c r="G3017" s="20">
        <f>G3018</f>
        <v>63.8</v>
      </c>
      <c r="H3017" s="20">
        <f t="shared" ref="H3017:BW3017" si="8862">H3018</f>
        <v>63.8</v>
      </c>
      <c r="I3017" s="20">
        <f t="shared" si="8862"/>
        <v>63.8</v>
      </c>
      <c r="J3017" s="20">
        <f t="shared" si="8862"/>
        <v>0</v>
      </c>
      <c r="K3017" s="20">
        <f t="shared" si="8862"/>
        <v>0</v>
      </c>
      <c r="L3017" s="20">
        <f t="shared" si="8862"/>
        <v>0</v>
      </c>
      <c r="M3017" s="20">
        <f t="shared" si="8640"/>
        <v>63.8</v>
      </c>
      <c r="N3017" s="20">
        <f t="shared" si="8641"/>
        <v>63.8</v>
      </c>
      <c r="O3017" s="20">
        <f t="shared" si="8642"/>
        <v>63.8</v>
      </c>
      <c r="P3017" s="23">
        <f t="shared" si="8862"/>
        <v>0</v>
      </c>
      <c r="Q3017" s="23">
        <f t="shared" si="8862"/>
        <v>0</v>
      </c>
      <c r="R3017" s="23">
        <f t="shared" si="8862"/>
        <v>0</v>
      </c>
      <c r="S3017" s="23">
        <f t="shared" si="8862"/>
        <v>0</v>
      </c>
      <c r="T3017" s="23">
        <f t="shared" si="8862"/>
        <v>0</v>
      </c>
      <c r="U3017" s="23">
        <f t="shared" si="8862"/>
        <v>0</v>
      </c>
      <c r="V3017" s="23">
        <f t="shared" si="8862"/>
        <v>0</v>
      </c>
      <c r="W3017" s="23">
        <f t="shared" si="8862"/>
        <v>0</v>
      </c>
      <c r="X3017" s="23">
        <f t="shared" si="8862"/>
        <v>0</v>
      </c>
      <c r="Y3017" s="23">
        <f t="shared" si="8862"/>
        <v>0</v>
      </c>
      <c r="Z3017" s="23">
        <f t="shared" si="8789"/>
        <v>63.8</v>
      </c>
      <c r="AA3017" s="23">
        <f t="shared" si="8790"/>
        <v>63.8</v>
      </c>
      <c r="AB3017" s="23">
        <f t="shared" si="8791"/>
        <v>63.8</v>
      </c>
      <c r="AC3017" s="23">
        <f t="shared" si="8862"/>
        <v>0</v>
      </c>
      <c r="AD3017" s="23">
        <f t="shared" si="8862"/>
        <v>0</v>
      </c>
      <c r="AE3017" s="23">
        <f t="shared" si="8862"/>
        <v>0</v>
      </c>
      <c r="AF3017" s="23">
        <f t="shared" si="8862"/>
        <v>0</v>
      </c>
      <c r="AG3017" s="23">
        <f t="shared" si="8862"/>
        <v>0</v>
      </c>
      <c r="AH3017" s="23">
        <f t="shared" si="8862"/>
        <v>0</v>
      </c>
      <c r="AI3017" s="23">
        <f t="shared" si="8862"/>
        <v>0</v>
      </c>
      <c r="AJ3017" s="23">
        <f t="shared" si="8862"/>
        <v>0</v>
      </c>
      <c r="AK3017" s="23">
        <f t="shared" si="8862"/>
        <v>0</v>
      </c>
      <c r="AL3017" s="23">
        <f t="shared" si="8862"/>
        <v>0</v>
      </c>
      <c r="AM3017" s="23">
        <f t="shared" si="8862"/>
        <v>0</v>
      </c>
      <c r="AN3017" s="23">
        <f t="shared" si="8862"/>
        <v>0</v>
      </c>
      <c r="AO3017" s="23">
        <f t="shared" si="8628"/>
        <v>63.8</v>
      </c>
      <c r="AP3017" s="23">
        <f t="shared" si="8629"/>
        <v>63.8</v>
      </c>
      <c r="AQ3017" s="23">
        <f t="shared" si="8630"/>
        <v>63.8</v>
      </c>
      <c r="AR3017" s="23">
        <f t="shared" si="8862"/>
        <v>0</v>
      </c>
      <c r="AS3017" s="23">
        <f t="shared" si="8632"/>
        <v>63.8</v>
      </c>
      <c r="AT3017" s="23">
        <f t="shared" si="8862"/>
        <v>0</v>
      </c>
      <c r="AU3017" s="23">
        <f t="shared" si="8862"/>
        <v>0</v>
      </c>
      <c r="AV3017" s="23">
        <f t="shared" si="8862"/>
        <v>0</v>
      </c>
      <c r="AW3017" s="23">
        <f t="shared" si="8862"/>
        <v>0</v>
      </c>
      <c r="AX3017" s="23">
        <f t="shared" si="8862"/>
        <v>0</v>
      </c>
      <c r="AY3017" s="23">
        <f t="shared" si="8820"/>
        <v>63.8</v>
      </c>
      <c r="AZ3017" s="23">
        <f t="shared" si="8862"/>
        <v>0</v>
      </c>
      <c r="BA3017" s="23">
        <f t="shared" si="8822"/>
        <v>63.8</v>
      </c>
      <c r="BB3017" s="23">
        <f t="shared" si="8862"/>
        <v>0</v>
      </c>
      <c r="BC3017" s="23">
        <f t="shared" si="8862"/>
        <v>0</v>
      </c>
      <c r="BD3017" s="23">
        <f t="shared" si="8862"/>
        <v>0</v>
      </c>
      <c r="BE3017" s="23">
        <f t="shared" si="8862"/>
        <v>0</v>
      </c>
      <c r="BF3017" s="23">
        <f t="shared" si="8862"/>
        <v>0</v>
      </c>
      <c r="BG3017" s="23">
        <f t="shared" si="8862"/>
        <v>0</v>
      </c>
      <c r="BH3017" s="23">
        <f t="shared" si="8862"/>
        <v>0</v>
      </c>
      <c r="BI3017" s="23">
        <f t="shared" si="8862"/>
        <v>0</v>
      </c>
      <c r="BJ3017" s="23">
        <f t="shared" si="8862"/>
        <v>0</v>
      </c>
      <c r="BK3017" s="23">
        <f t="shared" si="8862"/>
        <v>0</v>
      </c>
      <c r="BL3017" s="23">
        <f t="shared" si="8862"/>
        <v>0</v>
      </c>
      <c r="BM3017" s="23">
        <f t="shared" si="8862"/>
        <v>0</v>
      </c>
      <c r="BN3017" s="23">
        <f t="shared" si="8862"/>
        <v>0</v>
      </c>
      <c r="BO3017" s="23">
        <f t="shared" si="8862"/>
        <v>0</v>
      </c>
      <c r="BP3017" s="23">
        <f t="shared" si="8862"/>
        <v>0</v>
      </c>
      <c r="BQ3017" s="23">
        <f t="shared" si="8862"/>
        <v>0</v>
      </c>
      <c r="BR3017" s="23">
        <f t="shared" si="8731"/>
        <v>63.8</v>
      </c>
      <c r="BS3017" s="23">
        <f t="shared" si="8732"/>
        <v>63.8</v>
      </c>
      <c r="BT3017" s="23">
        <f t="shared" si="8733"/>
        <v>63.8</v>
      </c>
      <c r="BU3017" s="23">
        <f t="shared" si="8862"/>
        <v>0</v>
      </c>
      <c r="BV3017" s="23">
        <f t="shared" si="8738"/>
        <v>63.8</v>
      </c>
      <c r="BW3017" s="23">
        <f t="shared" si="8862"/>
        <v>0</v>
      </c>
      <c r="BY3017" s="3"/>
    </row>
    <row r="3018" spans="1:77" x14ac:dyDescent="0.3">
      <c r="A3018" s="13">
        <v>964</v>
      </c>
      <c r="B3018" s="13" t="s">
        <v>108</v>
      </c>
      <c r="C3018" s="13" t="s">
        <v>137</v>
      </c>
      <c r="D3018" s="13" t="s">
        <v>143</v>
      </c>
      <c r="E3018" s="13">
        <v>110</v>
      </c>
      <c r="F3018" s="14" t="s">
        <v>370</v>
      </c>
      <c r="G3018" s="20">
        <v>63.8</v>
      </c>
      <c r="H3018" s="20">
        <v>63.8</v>
      </c>
      <c r="I3018" s="20">
        <v>63.8</v>
      </c>
      <c r="J3018" s="20"/>
      <c r="K3018" s="20"/>
      <c r="L3018" s="20"/>
      <c r="M3018" s="20">
        <f t="shared" si="8640"/>
        <v>63.8</v>
      </c>
      <c r="N3018" s="20">
        <f t="shared" si="8641"/>
        <v>63.8</v>
      </c>
      <c r="O3018" s="20">
        <f t="shared" si="8642"/>
        <v>63.8</v>
      </c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>
        <f t="shared" si="8789"/>
        <v>63.8</v>
      </c>
      <c r="AA3018" s="23">
        <f t="shared" si="8790"/>
        <v>63.8</v>
      </c>
      <c r="AB3018" s="23">
        <f t="shared" si="8791"/>
        <v>63.8</v>
      </c>
      <c r="AC3018" s="23"/>
      <c r="AD3018" s="23"/>
      <c r="AE3018" s="23"/>
      <c r="AF3018" s="23"/>
      <c r="AG3018" s="23"/>
      <c r="AH3018" s="23"/>
      <c r="AI3018" s="23"/>
      <c r="AJ3018" s="23"/>
      <c r="AK3018" s="23"/>
      <c r="AL3018" s="23"/>
      <c r="AM3018" s="23"/>
      <c r="AN3018" s="23"/>
      <c r="AO3018" s="23">
        <f t="shared" si="8628"/>
        <v>63.8</v>
      </c>
      <c r="AP3018" s="23">
        <f t="shared" si="8629"/>
        <v>63.8</v>
      </c>
      <c r="AQ3018" s="23">
        <f t="shared" si="8630"/>
        <v>63.8</v>
      </c>
      <c r="AR3018" s="23"/>
      <c r="AS3018" s="23">
        <f t="shared" si="8632"/>
        <v>63.8</v>
      </c>
      <c r="AT3018" s="23"/>
      <c r="AU3018" s="23"/>
      <c r="AV3018" s="23"/>
      <c r="AW3018" s="23"/>
      <c r="AX3018" s="23"/>
      <c r="AY3018" s="23">
        <f t="shared" si="8820"/>
        <v>63.8</v>
      </c>
      <c r="AZ3018" s="23"/>
      <c r="BA3018" s="23">
        <f t="shared" si="8822"/>
        <v>63.8</v>
      </c>
      <c r="BB3018" s="23"/>
      <c r="BC3018" s="23"/>
      <c r="BD3018" s="23"/>
      <c r="BE3018" s="23"/>
      <c r="BF3018" s="23"/>
      <c r="BG3018" s="23"/>
      <c r="BH3018" s="23"/>
      <c r="BI3018" s="23"/>
      <c r="BJ3018" s="23"/>
      <c r="BK3018" s="23"/>
      <c r="BL3018" s="23"/>
      <c r="BM3018" s="23"/>
      <c r="BN3018" s="23"/>
      <c r="BO3018" s="23"/>
      <c r="BP3018" s="23"/>
      <c r="BQ3018" s="23"/>
      <c r="BR3018" s="23">
        <f t="shared" si="8731"/>
        <v>63.8</v>
      </c>
      <c r="BS3018" s="23">
        <f t="shared" si="8732"/>
        <v>63.8</v>
      </c>
      <c r="BT3018" s="23">
        <f t="shared" si="8733"/>
        <v>63.8</v>
      </c>
      <c r="BU3018" s="23"/>
      <c r="BV3018" s="23">
        <f t="shared" si="8738"/>
        <v>63.8</v>
      </c>
      <c r="BW3018" s="23"/>
    </row>
    <row r="3019" spans="1:77" ht="31.2" x14ac:dyDescent="0.3">
      <c r="A3019" s="13">
        <v>964</v>
      </c>
      <c r="B3019" s="13" t="s">
        <v>108</v>
      </c>
      <c r="C3019" s="13" t="s">
        <v>137</v>
      </c>
      <c r="D3019" s="13" t="s">
        <v>143</v>
      </c>
      <c r="E3019" s="13" t="s">
        <v>7</v>
      </c>
      <c r="F3019" s="14" t="s">
        <v>383</v>
      </c>
      <c r="G3019" s="20">
        <f>G3020</f>
        <v>11599.099999999999</v>
      </c>
      <c r="H3019" s="20">
        <f t="shared" ref="H3019:BW3019" si="8863">H3020</f>
        <v>6411.2999999999993</v>
      </c>
      <c r="I3019" s="20">
        <f t="shared" si="8863"/>
        <v>6411.2999999999993</v>
      </c>
      <c r="J3019" s="20">
        <f t="shared" si="8863"/>
        <v>0</v>
      </c>
      <c r="K3019" s="20">
        <f t="shared" si="8863"/>
        <v>0</v>
      </c>
      <c r="L3019" s="20">
        <f t="shared" si="8863"/>
        <v>-2720.2</v>
      </c>
      <c r="M3019" s="20">
        <f t="shared" si="8640"/>
        <v>11599.099999999999</v>
      </c>
      <c r="N3019" s="20">
        <f t="shared" si="8641"/>
        <v>6411.2999999999993</v>
      </c>
      <c r="O3019" s="20">
        <f t="shared" si="8642"/>
        <v>3691.0999999999995</v>
      </c>
      <c r="P3019" s="23">
        <f t="shared" si="8863"/>
        <v>0</v>
      </c>
      <c r="Q3019" s="23">
        <f t="shared" si="8863"/>
        <v>0</v>
      </c>
      <c r="R3019" s="23">
        <f t="shared" si="8863"/>
        <v>0</v>
      </c>
      <c r="S3019" s="23">
        <f t="shared" si="8863"/>
        <v>0</v>
      </c>
      <c r="T3019" s="23">
        <f t="shared" si="8863"/>
        <v>0</v>
      </c>
      <c r="U3019" s="23">
        <f t="shared" si="8863"/>
        <v>0</v>
      </c>
      <c r="V3019" s="23">
        <f t="shared" si="8863"/>
        <v>0</v>
      </c>
      <c r="W3019" s="23">
        <f t="shared" si="8863"/>
        <v>0</v>
      </c>
      <c r="X3019" s="23">
        <f t="shared" si="8863"/>
        <v>0</v>
      </c>
      <c r="Y3019" s="23">
        <f t="shared" si="8863"/>
        <v>0</v>
      </c>
      <c r="Z3019" s="23">
        <f t="shared" si="8789"/>
        <v>11599.099999999999</v>
      </c>
      <c r="AA3019" s="23">
        <f t="shared" si="8790"/>
        <v>6411.2999999999993</v>
      </c>
      <c r="AB3019" s="23">
        <f t="shared" si="8791"/>
        <v>3691.0999999999995</v>
      </c>
      <c r="AC3019" s="23">
        <f t="shared" si="8863"/>
        <v>0</v>
      </c>
      <c r="AD3019" s="23">
        <f t="shared" si="8863"/>
        <v>0</v>
      </c>
      <c r="AE3019" s="23">
        <f t="shared" si="8863"/>
        <v>0</v>
      </c>
      <c r="AF3019" s="23">
        <f t="shared" si="8863"/>
        <v>0</v>
      </c>
      <c r="AG3019" s="23">
        <f t="shared" si="8863"/>
        <v>0</v>
      </c>
      <c r="AH3019" s="23">
        <f t="shared" si="8863"/>
        <v>0</v>
      </c>
      <c r="AI3019" s="23">
        <f t="shared" si="8863"/>
        <v>0</v>
      </c>
      <c r="AJ3019" s="23">
        <f t="shared" si="8863"/>
        <v>0</v>
      </c>
      <c r="AK3019" s="23">
        <f t="shared" si="8863"/>
        <v>0</v>
      </c>
      <c r="AL3019" s="23">
        <f t="shared" si="8863"/>
        <v>0</v>
      </c>
      <c r="AM3019" s="23">
        <f t="shared" si="8863"/>
        <v>0</v>
      </c>
      <c r="AN3019" s="23">
        <f t="shared" si="8863"/>
        <v>0</v>
      </c>
      <c r="AO3019" s="23">
        <f t="shared" si="8628"/>
        <v>11599.099999999999</v>
      </c>
      <c r="AP3019" s="23">
        <f t="shared" si="8629"/>
        <v>6411.2999999999993</v>
      </c>
      <c r="AQ3019" s="23">
        <f t="shared" si="8630"/>
        <v>3691.0999999999995</v>
      </c>
      <c r="AR3019" s="23">
        <f t="shared" si="8863"/>
        <v>0</v>
      </c>
      <c r="AS3019" s="23">
        <f t="shared" si="8632"/>
        <v>11599.099999999999</v>
      </c>
      <c r="AT3019" s="23">
        <f t="shared" si="8863"/>
        <v>0</v>
      </c>
      <c r="AU3019" s="23">
        <f t="shared" si="8863"/>
        <v>0</v>
      </c>
      <c r="AV3019" s="23">
        <f t="shared" si="8863"/>
        <v>0</v>
      </c>
      <c r="AW3019" s="23">
        <f t="shared" si="8863"/>
        <v>0</v>
      </c>
      <c r="AX3019" s="23">
        <f t="shared" si="8863"/>
        <v>0</v>
      </c>
      <c r="AY3019" s="23">
        <f t="shared" si="8820"/>
        <v>11599.099999999999</v>
      </c>
      <c r="AZ3019" s="23">
        <f t="shared" si="8863"/>
        <v>0</v>
      </c>
      <c r="BA3019" s="23">
        <f t="shared" si="8822"/>
        <v>11599.099999999999</v>
      </c>
      <c r="BB3019" s="23">
        <f t="shared" si="8863"/>
        <v>0</v>
      </c>
      <c r="BC3019" s="23">
        <f t="shared" si="8863"/>
        <v>0</v>
      </c>
      <c r="BD3019" s="23">
        <f t="shared" si="8863"/>
        <v>0</v>
      </c>
      <c r="BE3019" s="23">
        <f t="shared" si="8863"/>
        <v>0</v>
      </c>
      <c r="BF3019" s="23">
        <f t="shared" si="8863"/>
        <v>0</v>
      </c>
      <c r="BG3019" s="23">
        <f t="shared" si="8863"/>
        <v>0</v>
      </c>
      <c r="BH3019" s="23">
        <f t="shared" si="8863"/>
        <v>0</v>
      </c>
      <c r="BI3019" s="23">
        <f t="shared" si="8863"/>
        <v>0</v>
      </c>
      <c r="BJ3019" s="23">
        <f t="shared" si="8863"/>
        <v>0</v>
      </c>
      <c r="BK3019" s="23">
        <f t="shared" si="8863"/>
        <v>0</v>
      </c>
      <c r="BL3019" s="23">
        <f t="shared" si="8863"/>
        <v>0</v>
      </c>
      <c r="BM3019" s="23">
        <f t="shared" si="8863"/>
        <v>0</v>
      </c>
      <c r="BN3019" s="23">
        <f t="shared" si="8863"/>
        <v>0</v>
      </c>
      <c r="BO3019" s="23">
        <f t="shared" si="8863"/>
        <v>0</v>
      </c>
      <c r="BP3019" s="23">
        <f t="shared" si="8863"/>
        <v>0</v>
      </c>
      <c r="BQ3019" s="23">
        <f t="shared" si="8863"/>
        <v>0</v>
      </c>
      <c r="BR3019" s="23">
        <f t="shared" si="8731"/>
        <v>11599.099999999999</v>
      </c>
      <c r="BS3019" s="23">
        <f t="shared" si="8732"/>
        <v>6411.2999999999993</v>
      </c>
      <c r="BT3019" s="23">
        <f t="shared" si="8733"/>
        <v>3691.0999999999995</v>
      </c>
      <c r="BU3019" s="23">
        <f t="shared" si="8863"/>
        <v>0</v>
      </c>
      <c r="BV3019" s="23">
        <f t="shared" si="8738"/>
        <v>11599.099999999999</v>
      </c>
      <c r="BW3019" s="23">
        <f t="shared" si="8863"/>
        <v>0</v>
      </c>
    </row>
    <row r="3020" spans="1:77" ht="31.2" x14ac:dyDescent="0.3">
      <c r="A3020" s="13">
        <v>964</v>
      </c>
      <c r="B3020" s="13" t="s">
        <v>108</v>
      </c>
      <c r="C3020" s="13" t="s">
        <v>137</v>
      </c>
      <c r="D3020" s="13" t="s">
        <v>143</v>
      </c>
      <c r="E3020" s="13">
        <v>240</v>
      </c>
      <c r="F3020" s="14" t="s">
        <v>372</v>
      </c>
      <c r="G3020" s="20">
        <v>11599.099999999999</v>
      </c>
      <c r="H3020" s="20">
        <v>6411.2999999999993</v>
      </c>
      <c r="I3020" s="20">
        <v>6411.2999999999993</v>
      </c>
      <c r="J3020" s="20"/>
      <c r="K3020" s="20"/>
      <c r="L3020" s="20">
        <v>-2720.2</v>
      </c>
      <c r="M3020" s="20">
        <f t="shared" si="8640"/>
        <v>11599.099999999999</v>
      </c>
      <c r="N3020" s="20">
        <f t="shared" si="8641"/>
        <v>6411.2999999999993</v>
      </c>
      <c r="O3020" s="20">
        <f t="shared" si="8642"/>
        <v>3691.0999999999995</v>
      </c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>
        <f t="shared" si="8789"/>
        <v>11599.099999999999</v>
      </c>
      <c r="AA3020" s="23">
        <f t="shared" si="8790"/>
        <v>6411.2999999999993</v>
      </c>
      <c r="AB3020" s="23">
        <f t="shared" si="8791"/>
        <v>3691.0999999999995</v>
      </c>
      <c r="AC3020" s="23"/>
      <c r="AD3020" s="23"/>
      <c r="AE3020" s="23"/>
      <c r="AF3020" s="23"/>
      <c r="AG3020" s="23"/>
      <c r="AH3020" s="23"/>
      <c r="AI3020" s="23"/>
      <c r="AJ3020" s="23"/>
      <c r="AK3020" s="23"/>
      <c r="AL3020" s="23"/>
      <c r="AM3020" s="23"/>
      <c r="AN3020" s="23"/>
      <c r="AO3020" s="23">
        <f t="shared" si="8628"/>
        <v>11599.099999999999</v>
      </c>
      <c r="AP3020" s="23">
        <f t="shared" si="8629"/>
        <v>6411.2999999999993</v>
      </c>
      <c r="AQ3020" s="23">
        <f t="shared" si="8630"/>
        <v>3691.0999999999995</v>
      </c>
      <c r="AR3020" s="23"/>
      <c r="AS3020" s="23">
        <f t="shared" si="8632"/>
        <v>11599.099999999999</v>
      </c>
      <c r="AT3020" s="23"/>
      <c r="AU3020" s="23"/>
      <c r="AV3020" s="23"/>
      <c r="AW3020" s="23"/>
      <c r="AX3020" s="23"/>
      <c r="AY3020" s="23">
        <f t="shared" si="8820"/>
        <v>11599.099999999999</v>
      </c>
      <c r="AZ3020" s="23"/>
      <c r="BA3020" s="23">
        <f t="shared" si="8822"/>
        <v>11599.099999999999</v>
      </c>
      <c r="BB3020" s="23"/>
      <c r="BC3020" s="23"/>
      <c r="BD3020" s="23"/>
      <c r="BE3020" s="23"/>
      <c r="BF3020" s="23"/>
      <c r="BG3020" s="23"/>
      <c r="BH3020" s="23"/>
      <c r="BI3020" s="23"/>
      <c r="BJ3020" s="23"/>
      <c r="BK3020" s="23"/>
      <c r="BL3020" s="23"/>
      <c r="BM3020" s="23"/>
      <c r="BN3020" s="23"/>
      <c r="BO3020" s="23"/>
      <c r="BP3020" s="23"/>
      <c r="BQ3020" s="23"/>
      <c r="BR3020" s="23">
        <f t="shared" si="8731"/>
        <v>11599.099999999999</v>
      </c>
      <c r="BS3020" s="23">
        <f t="shared" si="8732"/>
        <v>6411.2999999999993</v>
      </c>
      <c r="BT3020" s="23">
        <f t="shared" si="8733"/>
        <v>3691.0999999999995</v>
      </c>
      <c r="BU3020" s="23"/>
      <c r="BV3020" s="23">
        <f t="shared" si="8738"/>
        <v>11599.099999999999</v>
      </c>
      <c r="BW3020" s="23"/>
    </row>
    <row r="3021" spans="1:77" ht="31.2" x14ac:dyDescent="0.3">
      <c r="A3021" s="13">
        <v>964</v>
      </c>
      <c r="B3021" s="13" t="s">
        <v>108</v>
      </c>
      <c r="C3021" s="13" t="s">
        <v>137</v>
      </c>
      <c r="D3021" s="13" t="s">
        <v>350</v>
      </c>
      <c r="E3021" s="13"/>
      <c r="F3021" s="14" t="s">
        <v>422</v>
      </c>
      <c r="G3021" s="20">
        <f>G3022</f>
        <v>321</v>
      </c>
      <c r="H3021" s="20">
        <f t="shared" ref="H3021:BW3023" si="8864">H3022</f>
        <v>321</v>
      </c>
      <c r="I3021" s="20">
        <f t="shared" si="8864"/>
        <v>321</v>
      </c>
      <c r="J3021" s="20">
        <f t="shared" si="8864"/>
        <v>0</v>
      </c>
      <c r="K3021" s="20">
        <f t="shared" si="8864"/>
        <v>0</v>
      </c>
      <c r="L3021" s="20">
        <f t="shared" si="8864"/>
        <v>0</v>
      </c>
      <c r="M3021" s="20">
        <f t="shared" si="8640"/>
        <v>321</v>
      </c>
      <c r="N3021" s="20">
        <f t="shared" si="8641"/>
        <v>321</v>
      </c>
      <c r="O3021" s="20">
        <f t="shared" si="8642"/>
        <v>321</v>
      </c>
      <c r="P3021" s="23">
        <f t="shared" si="8864"/>
        <v>0</v>
      </c>
      <c r="Q3021" s="23">
        <f t="shared" si="8864"/>
        <v>0</v>
      </c>
      <c r="R3021" s="23">
        <f t="shared" si="8864"/>
        <v>0</v>
      </c>
      <c r="S3021" s="23">
        <f t="shared" si="8864"/>
        <v>0</v>
      </c>
      <c r="T3021" s="23">
        <f t="shared" si="8864"/>
        <v>0</v>
      </c>
      <c r="U3021" s="23">
        <f t="shared" si="8864"/>
        <v>0</v>
      </c>
      <c r="V3021" s="23">
        <f t="shared" si="8864"/>
        <v>0</v>
      </c>
      <c r="W3021" s="23">
        <f t="shared" si="8864"/>
        <v>0</v>
      </c>
      <c r="X3021" s="23">
        <f t="shared" si="8864"/>
        <v>0</v>
      </c>
      <c r="Y3021" s="23">
        <f t="shared" si="8864"/>
        <v>0</v>
      </c>
      <c r="Z3021" s="23">
        <f t="shared" si="8789"/>
        <v>321</v>
      </c>
      <c r="AA3021" s="23">
        <f t="shared" si="8790"/>
        <v>321</v>
      </c>
      <c r="AB3021" s="23">
        <f t="shared" si="8791"/>
        <v>321</v>
      </c>
      <c r="AC3021" s="23">
        <f t="shared" si="8864"/>
        <v>0</v>
      </c>
      <c r="AD3021" s="23">
        <f t="shared" si="8864"/>
        <v>0</v>
      </c>
      <c r="AE3021" s="23">
        <f t="shared" si="8864"/>
        <v>0</v>
      </c>
      <c r="AF3021" s="23">
        <f t="shared" si="8864"/>
        <v>0</v>
      </c>
      <c r="AG3021" s="23">
        <f t="shared" si="8864"/>
        <v>0</v>
      </c>
      <c r="AH3021" s="23">
        <f t="shared" si="8864"/>
        <v>0</v>
      </c>
      <c r="AI3021" s="23">
        <f t="shared" si="8864"/>
        <v>0</v>
      </c>
      <c r="AJ3021" s="23">
        <f t="shared" si="8864"/>
        <v>0</v>
      </c>
      <c r="AK3021" s="23">
        <f t="shared" si="8864"/>
        <v>0</v>
      </c>
      <c r="AL3021" s="23">
        <f t="shared" si="8864"/>
        <v>0</v>
      </c>
      <c r="AM3021" s="23">
        <f t="shared" si="8864"/>
        <v>0</v>
      </c>
      <c r="AN3021" s="23">
        <f t="shared" si="8864"/>
        <v>0</v>
      </c>
      <c r="AO3021" s="23">
        <f t="shared" si="8628"/>
        <v>321</v>
      </c>
      <c r="AP3021" s="23">
        <f t="shared" si="8629"/>
        <v>321</v>
      </c>
      <c r="AQ3021" s="23">
        <f t="shared" si="8630"/>
        <v>321</v>
      </c>
      <c r="AR3021" s="23">
        <f t="shared" si="8864"/>
        <v>0</v>
      </c>
      <c r="AS3021" s="23">
        <f t="shared" si="8632"/>
        <v>321</v>
      </c>
      <c r="AT3021" s="23">
        <f t="shared" si="8864"/>
        <v>0</v>
      </c>
      <c r="AU3021" s="23">
        <f t="shared" si="8864"/>
        <v>0</v>
      </c>
      <c r="AV3021" s="23">
        <f t="shared" si="8864"/>
        <v>0</v>
      </c>
      <c r="AW3021" s="23">
        <f t="shared" si="8864"/>
        <v>0</v>
      </c>
      <c r="AX3021" s="23">
        <f t="shared" si="8864"/>
        <v>0</v>
      </c>
      <c r="AY3021" s="23">
        <f t="shared" si="8820"/>
        <v>321</v>
      </c>
      <c r="AZ3021" s="23">
        <f t="shared" si="8864"/>
        <v>0</v>
      </c>
      <c r="BA3021" s="23">
        <f t="shared" si="8822"/>
        <v>321</v>
      </c>
      <c r="BB3021" s="23">
        <f t="shared" si="8864"/>
        <v>0</v>
      </c>
      <c r="BC3021" s="23">
        <f t="shared" si="8864"/>
        <v>0</v>
      </c>
      <c r="BD3021" s="23">
        <f t="shared" si="8864"/>
        <v>0</v>
      </c>
      <c r="BE3021" s="23">
        <f t="shared" si="8864"/>
        <v>0</v>
      </c>
      <c r="BF3021" s="23">
        <f t="shared" si="8864"/>
        <v>0</v>
      </c>
      <c r="BG3021" s="23">
        <f t="shared" si="8864"/>
        <v>0</v>
      </c>
      <c r="BH3021" s="23">
        <f t="shared" si="8864"/>
        <v>0</v>
      </c>
      <c r="BI3021" s="23">
        <f t="shared" si="8864"/>
        <v>0</v>
      </c>
      <c r="BJ3021" s="23">
        <f t="shared" si="8864"/>
        <v>0</v>
      </c>
      <c r="BK3021" s="23">
        <f t="shared" si="8864"/>
        <v>0</v>
      </c>
      <c r="BL3021" s="23">
        <f t="shared" si="8864"/>
        <v>0</v>
      </c>
      <c r="BM3021" s="23">
        <f t="shared" si="8864"/>
        <v>0</v>
      </c>
      <c r="BN3021" s="23">
        <f t="shared" si="8864"/>
        <v>0</v>
      </c>
      <c r="BO3021" s="23">
        <f t="shared" si="8864"/>
        <v>0</v>
      </c>
      <c r="BP3021" s="23">
        <f t="shared" si="8864"/>
        <v>0</v>
      </c>
      <c r="BQ3021" s="23">
        <f t="shared" si="8864"/>
        <v>0</v>
      </c>
      <c r="BR3021" s="23">
        <f t="shared" si="8731"/>
        <v>321</v>
      </c>
      <c r="BS3021" s="23">
        <f t="shared" si="8732"/>
        <v>321</v>
      </c>
      <c r="BT3021" s="23">
        <f t="shared" si="8733"/>
        <v>321</v>
      </c>
      <c r="BU3021" s="23">
        <f t="shared" si="8864"/>
        <v>0</v>
      </c>
      <c r="BV3021" s="23">
        <f t="shared" si="8738"/>
        <v>321</v>
      </c>
      <c r="BW3021" s="23">
        <f t="shared" si="8864"/>
        <v>0</v>
      </c>
      <c r="BX3021" s="5"/>
    </row>
    <row r="3022" spans="1:77" ht="46.8" x14ac:dyDescent="0.3">
      <c r="A3022" s="13">
        <v>964</v>
      </c>
      <c r="B3022" s="13" t="s">
        <v>108</v>
      </c>
      <c r="C3022" s="13" t="s">
        <v>137</v>
      </c>
      <c r="D3022" s="13" t="s">
        <v>547</v>
      </c>
      <c r="E3022" s="13"/>
      <c r="F3022" s="14" t="s">
        <v>869</v>
      </c>
      <c r="G3022" s="20">
        <f>G3023</f>
        <v>321</v>
      </c>
      <c r="H3022" s="20">
        <f t="shared" si="8864"/>
        <v>321</v>
      </c>
      <c r="I3022" s="20">
        <f t="shared" si="8864"/>
        <v>321</v>
      </c>
      <c r="J3022" s="20">
        <f t="shared" si="8864"/>
        <v>0</v>
      </c>
      <c r="K3022" s="20">
        <f t="shared" si="8864"/>
        <v>0</v>
      </c>
      <c r="L3022" s="20">
        <f t="shared" si="8864"/>
        <v>0</v>
      </c>
      <c r="M3022" s="20">
        <f t="shared" si="8640"/>
        <v>321</v>
      </c>
      <c r="N3022" s="20">
        <f t="shared" si="8641"/>
        <v>321</v>
      </c>
      <c r="O3022" s="20">
        <f t="shared" si="8642"/>
        <v>321</v>
      </c>
      <c r="P3022" s="23">
        <f t="shared" si="8864"/>
        <v>0</v>
      </c>
      <c r="Q3022" s="23">
        <f t="shared" si="8864"/>
        <v>0</v>
      </c>
      <c r="R3022" s="23">
        <f t="shared" si="8864"/>
        <v>0</v>
      </c>
      <c r="S3022" s="23">
        <f t="shared" si="8864"/>
        <v>0</v>
      </c>
      <c r="T3022" s="23">
        <f t="shared" si="8864"/>
        <v>0</v>
      </c>
      <c r="U3022" s="23">
        <f t="shared" si="8864"/>
        <v>0</v>
      </c>
      <c r="V3022" s="23">
        <f t="shared" si="8864"/>
        <v>0</v>
      </c>
      <c r="W3022" s="23">
        <f t="shared" si="8864"/>
        <v>0</v>
      </c>
      <c r="X3022" s="23">
        <f t="shared" si="8864"/>
        <v>0</v>
      </c>
      <c r="Y3022" s="23">
        <f t="shared" si="8864"/>
        <v>0</v>
      </c>
      <c r="Z3022" s="23">
        <f t="shared" si="8789"/>
        <v>321</v>
      </c>
      <c r="AA3022" s="23">
        <f t="shared" si="8790"/>
        <v>321</v>
      </c>
      <c r="AB3022" s="23">
        <f t="shared" si="8791"/>
        <v>321</v>
      </c>
      <c r="AC3022" s="23">
        <f t="shared" si="8864"/>
        <v>0</v>
      </c>
      <c r="AD3022" s="23">
        <f t="shared" si="8864"/>
        <v>0</v>
      </c>
      <c r="AE3022" s="23">
        <f t="shared" si="8864"/>
        <v>0</v>
      </c>
      <c r="AF3022" s="23">
        <f t="shared" si="8864"/>
        <v>0</v>
      </c>
      <c r="AG3022" s="23">
        <f t="shared" si="8864"/>
        <v>0</v>
      </c>
      <c r="AH3022" s="23">
        <f t="shared" si="8864"/>
        <v>0</v>
      </c>
      <c r="AI3022" s="23">
        <f t="shared" si="8864"/>
        <v>0</v>
      </c>
      <c r="AJ3022" s="23">
        <f t="shared" si="8864"/>
        <v>0</v>
      </c>
      <c r="AK3022" s="23">
        <f t="shared" si="8864"/>
        <v>0</v>
      </c>
      <c r="AL3022" s="23">
        <f t="shared" si="8864"/>
        <v>0</v>
      </c>
      <c r="AM3022" s="23">
        <f t="shared" si="8864"/>
        <v>0</v>
      </c>
      <c r="AN3022" s="23">
        <f t="shared" si="8864"/>
        <v>0</v>
      </c>
      <c r="AO3022" s="23">
        <f t="shared" ref="AO3022:AO3085" si="8865">Z3022+AC3022+AD3022+AE3022+AF3022+AG3022+AH3022+AI3022+AJ3022+AK3022+AL3022</f>
        <v>321</v>
      </c>
      <c r="AP3022" s="23">
        <f t="shared" ref="AP3022:AP3085" si="8866">AA3022+AM3022</f>
        <v>321</v>
      </c>
      <c r="AQ3022" s="23">
        <f t="shared" ref="AQ3022:AQ3085" si="8867">AB3022+AN3022</f>
        <v>321</v>
      </c>
      <c r="AR3022" s="23">
        <f t="shared" si="8864"/>
        <v>0</v>
      </c>
      <c r="AS3022" s="23">
        <f t="shared" ref="AS3022:AS3085" si="8868">AO3022+AR3022</f>
        <v>321</v>
      </c>
      <c r="AT3022" s="23">
        <f t="shared" si="8864"/>
        <v>0</v>
      </c>
      <c r="AU3022" s="23">
        <f t="shared" si="8864"/>
        <v>0</v>
      </c>
      <c r="AV3022" s="23">
        <f t="shared" si="8864"/>
        <v>0</v>
      </c>
      <c r="AW3022" s="23">
        <f t="shared" si="8864"/>
        <v>0</v>
      </c>
      <c r="AX3022" s="23">
        <f t="shared" si="8864"/>
        <v>0</v>
      </c>
      <c r="AY3022" s="23">
        <f t="shared" si="8820"/>
        <v>321</v>
      </c>
      <c r="AZ3022" s="23">
        <f t="shared" si="8864"/>
        <v>0</v>
      </c>
      <c r="BA3022" s="23">
        <f t="shared" si="8822"/>
        <v>321</v>
      </c>
      <c r="BB3022" s="23">
        <f t="shared" si="8864"/>
        <v>0</v>
      </c>
      <c r="BC3022" s="23">
        <f t="shared" si="8864"/>
        <v>0</v>
      </c>
      <c r="BD3022" s="23">
        <f t="shared" si="8864"/>
        <v>0</v>
      </c>
      <c r="BE3022" s="23">
        <f t="shared" si="8864"/>
        <v>0</v>
      </c>
      <c r="BF3022" s="23">
        <f t="shared" si="8864"/>
        <v>0</v>
      </c>
      <c r="BG3022" s="23">
        <f t="shared" si="8864"/>
        <v>0</v>
      </c>
      <c r="BH3022" s="23">
        <f t="shared" si="8864"/>
        <v>0</v>
      </c>
      <c r="BI3022" s="23">
        <f t="shared" si="8864"/>
        <v>0</v>
      </c>
      <c r="BJ3022" s="23">
        <f t="shared" si="8864"/>
        <v>0</v>
      </c>
      <c r="BK3022" s="23">
        <f t="shared" si="8864"/>
        <v>0</v>
      </c>
      <c r="BL3022" s="23">
        <f t="shared" si="8864"/>
        <v>0</v>
      </c>
      <c r="BM3022" s="23">
        <f t="shared" si="8864"/>
        <v>0</v>
      </c>
      <c r="BN3022" s="23">
        <f t="shared" si="8864"/>
        <v>0</v>
      </c>
      <c r="BO3022" s="23">
        <f t="shared" si="8864"/>
        <v>0</v>
      </c>
      <c r="BP3022" s="23">
        <f t="shared" si="8864"/>
        <v>0</v>
      </c>
      <c r="BQ3022" s="23">
        <f t="shared" si="8864"/>
        <v>0</v>
      </c>
      <c r="BR3022" s="23">
        <f t="shared" si="8731"/>
        <v>321</v>
      </c>
      <c r="BS3022" s="23">
        <f t="shared" si="8732"/>
        <v>321</v>
      </c>
      <c r="BT3022" s="23">
        <f t="shared" si="8733"/>
        <v>321</v>
      </c>
      <c r="BU3022" s="23">
        <f t="shared" si="8864"/>
        <v>0</v>
      </c>
      <c r="BV3022" s="23">
        <f t="shared" si="8738"/>
        <v>321</v>
      </c>
      <c r="BW3022" s="23">
        <f t="shared" si="8864"/>
        <v>0</v>
      </c>
    </row>
    <row r="3023" spans="1:77" ht="31.2" x14ac:dyDescent="0.3">
      <c r="A3023" s="13">
        <v>964</v>
      </c>
      <c r="B3023" s="13" t="s">
        <v>108</v>
      </c>
      <c r="C3023" s="13" t="s">
        <v>137</v>
      </c>
      <c r="D3023" s="13" t="s">
        <v>547</v>
      </c>
      <c r="E3023" s="13" t="s">
        <v>7</v>
      </c>
      <c r="F3023" s="14" t="s">
        <v>383</v>
      </c>
      <c r="G3023" s="20">
        <f>G3024</f>
        <v>321</v>
      </c>
      <c r="H3023" s="20">
        <f t="shared" si="8864"/>
        <v>321</v>
      </c>
      <c r="I3023" s="20">
        <f t="shared" si="8864"/>
        <v>321</v>
      </c>
      <c r="J3023" s="20">
        <f t="shared" si="8864"/>
        <v>0</v>
      </c>
      <c r="K3023" s="20">
        <f t="shared" si="8864"/>
        <v>0</v>
      </c>
      <c r="L3023" s="20">
        <f t="shared" si="8864"/>
        <v>0</v>
      </c>
      <c r="M3023" s="20">
        <f t="shared" si="8640"/>
        <v>321</v>
      </c>
      <c r="N3023" s="20">
        <f t="shared" si="8641"/>
        <v>321</v>
      </c>
      <c r="O3023" s="20">
        <f t="shared" si="8642"/>
        <v>321</v>
      </c>
      <c r="P3023" s="23">
        <f t="shared" si="8864"/>
        <v>0</v>
      </c>
      <c r="Q3023" s="23">
        <f t="shared" si="8864"/>
        <v>0</v>
      </c>
      <c r="R3023" s="23">
        <f t="shared" si="8864"/>
        <v>0</v>
      </c>
      <c r="S3023" s="23">
        <f t="shared" si="8864"/>
        <v>0</v>
      </c>
      <c r="T3023" s="23">
        <f t="shared" si="8864"/>
        <v>0</v>
      </c>
      <c r="U3023" s="23">
        <f t="shared" si="8864"/>
        <v>0</v>
      </c>
      <c r="V3023" s="23">
        <f t="shared" si="8864"/>
        <v>0</v>
      </c>
      <c r="W3023" s="23">
        <f t="shared" si="8864"/>
        <v>0</v>
      </c>
      <c r="X3023" s="23">
        <f t="shared" si="8864"/>
        <v>0</v>
      </c>
      <c r="Y3023" s="23">
        <f t="shared" si="8864"/>
        <v>0</v>
      </c>
      <c r="Z3023" s="23">
        <f t="shared" si="8789"/>
        <v>321</v>
      </c>
      <c r="AA3023" s="23">
        <f t="shared" si="8790"/>
        <v>321</v>
      </c>
      <c r="AB3023" s="23">
        <f t="shared" si="8791"/>
        <v>321</v>
      </c>
      <c r="AC3023" s="23">
        <f t="shared" si="8864"/>
        <v>0</v>
      </c>
      <c r="AD3023" s="23">
        <f t="shared" si="8864"/>
        <v>0</v>
      </c>
      <c r="AE3023" s="23">
        <f t="shared" si="8864"/>
        <v>0</v>
      </c>
      <c r="AF3023" s="23">
        <f t="shared" si="8864"/>
        <v>0</v>
      </c>
      <c r="AG3023" s="23">
        <f t="shared" si="8864"/>
        <v>0</v>
      </c>
      <c r="AH3023" s="23">
        <f t="shared" si="8864"/>
        <v>0</v>
      </c>
      <c r="AI3023" s="23">
        <f t="shared" si="8864"/>
        <v>0</v>
      </c>
      <c r="AJ3023" s="23">
        <f t="shared" si="8864"/>
        <v>0</v>
      </c>
      <c r="AK3023" s="23">
        <f t="shared" si="8864"/>
        <v>0</v>
      </c>
      <c r="AL3023" s="23">
        <f t="shared" si="8864"/>
        <v>0</v>
      </c>
      <c r="AM3023" s="23">
        <f t="shared" si="8864"/>
        <v>0</v>
      </c>
      <c r="AN3023" s="23">
        <f t="shared" si="8864"/>
        <v>0</v>
      </c>
      <c r="AO3023" s="23">
        <f t="shared" si="8865"/>
        <v>321</v>
      </c>
      <c r="AP3023" s="23">
        <f t="shared" si="8866"/>
        <v>321</v>
      </c>
      <c r="AQ3023" s="23">
        <f t="shared" si="8867"/>
        <v>321</v>
      </c>
      <c r="AR3023" s="23">
        <f t="shared" si="8864"/>
        <v>0</v>
      </c>
      <c r="AS3023" s="23">
        <f t="shared" si="8868"/>
        <v>321</v>
      </c>
      <c r="AT3023" s="23">
        <f t="shared" si="8864"/>
        <v>0</v>
      </c>
      <c r="AU3023" s="23">
        <f t="shared" si="8864"/>
        <v>0</v>
      </c>
      <c r="AV3023" s="23">
        <f t="shared" si="8864"/>
        <v>0</v>
      </c>
      <c r="AW3023" s="23">
        <f t="shared" si="8864"/>
        <v>0</v>
      </c>
      <c r="AX3023" s="23">
        <f t="shared" si="8864"/>
        <v>0</v>
      </c>
      <c r="AY3023" s="23">
        <f t="shared" si="8820"/>
        <v>321</v>
      </c>
      <c r="AZ3023" s="23">
        <f t="shared" si="8864"/>
        <v>0</v>
      </c>
      <c r="BA3023" s="23">
        <f t="shared" si="8822"/>
        <v>321</v>
      </c>
      <c r="BB3023" s="23">
        <f t="shared" si="8864"/>
        <v>0</v>
      </c>
      <c r="BC3023" s="23">
        <f t="shared" si="8864"/>
        <v>0</v>
      </c>
      <c r="BD3023" s="23">
        <f t="shared" si="8864"/>
        <v>0</v>
      </c>
      <c r="BE3023" s="23">
        <f t="shared" si="8864"/>
        <v>0</v>
      </c>
      <c r="BF3023" s="23">
        <f t="shared" si="8864"/>
        <v>0</v>
      </c>
      <c r="BG3023" s="23">
        <f t="shared" si="8864"/>
        <v>0</v>
      </c>
      <c r="BH3023" s="23">
        <f t="shared" si="8864"/>
        <v>0</v>
      </c>
      <c r="BI3023" s="23">
        <f t="shared" si="8864"/>
        <v>0</v>
      </c>
      <c r="BJ3023" s="23">
        <f t="shared" si="8864"/>
        <v>0</v>
      </c>
      <c r="BK3023" s="23">
        <f t="shared" si="8864"/>
        <v>0</v>
      </c>
      <c r="BL3023" s="23">
        <f t="shared" si="8864"/>
        <v>0</v>
      </c>
      <c r="BM3023" s="23">
        <f t="shared" si="8864"/>
        <v>0</v>
      </c>
      <c r="BN3023" s="23">
        <f t="shared" si="8864"/>
        <v>0</v>
      </c>
      <c r="BO3023" s="23">
        <f t="shared" si="8864"/>
        <v>0</v>
      </c>
      <c r="BP3023" s="23">
        <f t="shared" si="8864"/>
        <v>0</v>
      </c>
      <c r="BQ3023" s="23">
        <f t="shared" si="8864"/>
        <v>0</v>
      </c>
      <c r="BR3023" s="23">
        <f t="shared" si="8731"/>
        <v>321</v>
      </c>
      <c r="BS3023" s="23">
        <f t="shared" si="8732"/>
        <v>321</v>
      </c>
      <c r="BT3023" s="23">
        <f t="shared" si="8733"/>
        <v>321</v>
      </c>
      <c r="BU3023" s="23">
        <f t="shared" si="8864"/>
        <v>0</v>
      </c>
      <c r="BV3023" s="23">
        <f t="shared" si="8738"/>
        <v>321</v>
      </c>
      <c r="BW3023" s="23">
        <f t="shared" si="8864"/>
        <v>0</v>
      </c>
    </row>
    <row r="3024" spans="1:77" ht="31.2" x14ac:dyDescent="0.3">
      <c r="A3024" s="13">
        <v>964</v>
      </c>
      <c r="B3024" s="13" t="s">
        <v>108</v>
      </c>
      <c r="C3024" s="13" t="s">
        <v>137</v>
      </c>
      <c r="D3024" s="13" t="s">
        <v>547</v>
      </c>
      <c r="E3024" s="13">
        <v>240</v>
      </c>
      <c r="F3024" s="14" t="s">
        <v>372</v>
      </c>
      <c r="G3024" s="20">
        <v>321</v>
      </c>
      <c r="H3024" s="20">
        <v>321</v>
      </c>
      <c r="I3024" s="20">
        <v>321</v>
      </c>
      <c r="J3024" s="20"/>
      <c r="K3024" s="20"/>
      <c r="L3024" s="20"/>
      <c r="M3024" s="20">
        <f t="shared" si="8640"/>
        <v>321</v>
      </c>
      <c r="N3024" s="20">
        <f t="shared" si="8641"/>
        <v>321</v>
      </c>
      <c r="O3024" s="20">
        <f t="shared" si="8642"/>
        <v>321</v>
      </c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>
        <f t="shared" si="8789"/>
        <v>321</v>
      </c>
      <c r="AA3024" s="23">
        <f t="shared" si="8790"/>
        <v>321</v>
      </c>
      <c r="AB3024" s="23">
        <f t="shared" si="8791"/>
        <v>321</v>
      </c>
      <c r="AC3024" s="23"/>
      <c r="AD3024" s="23"/>
      <c r="AE3024" s="23"/>
      <c r="AF3024" s="23"/>
      <c r="AG3024" s="23"/>
      <c r="AH3024" s="23"/>
      <c r="AI3024" s="23"/>
      <c r="AJ3024" s="23"/>
      <c r="AK3024" s="23"/>
      <c r="AL3024" s="23"/>
      <c r="AM3024" s="23"/>
      <c r="AN3024" s="23"/>
      <c r="AO3024" s="23">
        <f t="shared" si="8865"/>
        <v>321</v>
      </c>
      <c r="AP3024" s="23">
        <f t="shared" si="8866"/>
        <v>321</v>
      </c>
      <c r="AQ3024" s="23">
        <f t="shared" si="8867"/>
        <v>321</v>
      </c>
      <c r="AR3024" s="23"/>
      <c r="AS3024" s="23">
        <f t="shared" si="8868"/>
        <v>321</v>
      </c>
      <c r="AT3024" s="23"/>
      <c r="AU3024" s="23"/>
      <c r="AV3024" s="23"/>
      <c r="AW3024" s="23"/>
      <c r="AX3024" s="23"/>
      <c r="AY3024" s="23">
        <f t="shared" si="8820"/>
        <v>321</v>
      </c>
      <c r="AZ3024" s="23"/>
      <c r="BA3024" s="23">
        <f t="shared" si="8822"/>
        <v>321</v>
      </c>
      <c r="BB3024" s="23"/>
      <c r="BC3024" s="23"/>
      <c r="BD3024" s="23"/>
      <c r="BE3024" s="23"/>
      <c r="BF3024" s="23"/>
      <c r="BG3024" s="23"/>
      <c r="BH3024" s="23"/>
      <c r="BI3024" s="23"/>
      <c r="BJ3024" s="23"/>
      <c r="BK3024" s="23"/>
      <c r="BL3024" s="23"/>
      <c r="BM3024" s="23"/>
      <c r="BN3024" s="23"/>
      <c r="BO3024" s="23"/>
      <c r="BP3024" s="23"/>
      <c r="BQ3024" s="23"/>
      <c r="BR3024" s="23">
        <f t="shared" si="8731"/>
        <v>321</v>
      </c>
      <c r="BS3024" s="23">
        <f t="shared" si="8732"/>
        <v>321</v>
      </c>
      <c r="BT3024" s="23">
        <f t="shared" si="8733"/>
        <v>321</v>
      </c>
      <c r="BU3024" s="23"/>
      <c r="BV3024" s="23">
        <f t="shared" si="8738"/>
        <v>321</v>
      </c>
      <c r="BW3024" s="23"/>
    </row>
    <row r="3025" spans="1:77" ht="31.2" x14ac:dyDescent="0.3">
      <c r="A3025" s="13">
        <v>964</v>
      </c>
      <c r="B3025" s="13" t="s">
        <v>108</v>
      </c>
      <c r="C3025" s="13" t="s">
        <v>137</v>
      </c>
      <c r="D3025" s="13" t="s">
        <v>34</v>
      </c>
      <c r="E3025" s="13"/>
      <c r="F3025" s="14" t="s">
        <v>47</v>
      </c>
      <c r="G3025" s="20">
        <f>G3026</f>
        <v>0</v>
      </c>
      <c r="H3025" s="20">
        <f t="shared" ref="H3025:L3028" si="8869">H3026</f>
        <v>0</v>
      </c>
      <c r="I3025" s="20">
        <f t="shared" si="8869"/>
        <v>0</v>
      </c>
      <c r="J3025" s="20">
        <f t="shared" si="8869"/>
        <v>4376.2</v>
      </c>
      <c r="K3025" s="20">
        <f t="shared" si="8869"/>
        <v>0</v>
      </c>
      <c r="L3025" s="20">
        <f t="shared" si="8869"/>
        <v>0</v>
      </c>
      <c r="M3025" s="20">
        <f t="shared" ref="M3025:M3029" si="8870">G3025+J3025</f>
        <v>4376.2</v>
      </c>
      <c r="N3025" s="20">
        <f t="shared" ref="N3025:N3029" si="8871">H3025+K3025</f>
        <v>0</v>
      </c>
      <c r="O3025" s="20">
        <f t="shared" ref="O3025:O3029" si="8872">I3025+L3025</f>
        <v>0</v>
      </c>
      <c r="P3025" s="23">
        <f t="shared" ref="P3025:Y3028" si="8873">P3026</f>
        <v>0</v>
      </c>
      <c r="Q3025" s="23">
        <f t="shared" si="8873"/>
        <v>0</v>
      </c>
      <c r="R3025" s="23">
        <f t="shared" si="8873"/>
        <v>0</v>
      </c>
      <c r="S3025" s="23">
        <f t="shared" si="8873"/>
        <v>0</v>
      </c>
      <c r="T3025" s="23">
        <f t="shared" si="8873"/>
        <v>0</v>
      </c>
      <c r="U3025" s="23">
        <f t="shared" si="8873"/>
        <v>0</v>
      </c>
      <c r="V3025" s="23">
        <f t="shared" si="8873"/>
        <v>0</v>
      </c>
      <c r="W3025" s="23">
        <f t="shared" si="8873"/>
        <v>0</v>
      </c>
      <c r="X3025" s="23">
        <f t="shared" si="8873"/>
        <v>0</v>
      </c>
      <c r="Y3025" s="23">
        <f t="shared" si="8873"/>
        <v>0</v>
      </c>
      <c r="Z3025" s="23">
        <f t="shared" si="8789"/>
        <v>4376.2</v>
      </c>
      <c r="AA3025" s="23">
        <f t="shared" si="8790"/>
        <v>0</v>
      </c>
      <c r="AB3025" s="23">
        <f t="shared" si="8791"/>
        <v>0</v>
      </c>
      <c r="AC3025" s="23">
        <f t="shared" ref="AC3025:AK3028" si="8874">AC3026</f>
        <v>0</v>
      </c>
      <c r="AD3025" s="23">
        <f t="shared" si="8874"/>
        <v>0</v>
      </c>
      <c r="AE3025" s="23">
        <f t="shared" si="8874"/>
        <v>0</v>
      </c>
      <c r="AF3025" s="23">
        <f t="shared" si="8874"/>
        <v>0</v>
      </c>
      <c r="AG3025" s="23">
        <f t="shared" si="8874"/>
        <v>0</v>
      </c>
      <c r="AH3025" s="23">
        <f t="shared" si="8874"/>
        <v>0</v>
      </c>
      <c r="AI3025" s="23">
        <f t="shared" si="8874"/>
        <v>0</v>
      </c>
      <c r="AJ3025" s="23">
        <f t="shared" si="8874"/>
        <v>0</v>
      </c>
      <c r="AK3025" s="23">
        <f t="shared" si="8874"/>
        <v>0</v>
      </c>
      <c r="AL3025" s="23">
        <f t="shared" ref="AL3025:BW3028" si="8875">AL3026</f>
        <v>0</v>
      </c>
      <c r="AM3025" s="23">
        <f t="shared" si="8875"/>
        <v>0</v>
      </c>
      <c r="AN3025" s="23">
        <f t="shared" si="8875"/>
        <v>0</v>
      </c>
      <c r="AO3025" s="23">
        <f t="shared" si="8865"/>
        <v>4376.2</v>
      </c>
      <c r="AP3025" s="23">
        <f t="shared" si="8866"/>
        <v>0</v>
      </c>
      <c r="AQ3025" s="23">
        <f t="shared" si="8867"/>
        <v>0</v>
      </c>
      <c r="AR3025" s="23">
        <f t="shared" si="8875"/>
        <v>0</v>
      </c>
      <c r="AS3025" s="23">
        <f t="shared" si="8868"/>
        <v>4376.2</v>
      </c>
      <c r="AT3025" s="23">
        <f t="shared" si="8875"/>
        <v>0</v>
      </c>
      <c r="AU3025" s="23">
        <f t="shared" si="8875"/>
        <v>0</v>
      </c>
      <c r="AV3025" s="23">
        <f t="shared" si="8875"/>
        <v>0</v>
      </c>
      <c r="AW3025" s="23">
        <f t="shared" si="8875"/>
        <v>0</v>
      </c>
      <c r="AX3025" s="23">
        <f t="shared" si="8875"/>
        <v>0</v>
      </c>
      <c r="AY3025" s="23">
        <f t="shared" si="8820"/>
        <v>4376.2</v>
      </c>
      <c r="AZ3025" s="23">
        <f t="shared" si="8875"/>
        <v>0</v>
      </c>
      <c r="BA3025" s="23">
        <f t="shared" si="8822"/>
        <v>4376.2</v>
      </c>
      <c r="BB3025" s="23">
        <f t="shared" si="8875"/>
        <v>0</v>
      </c>
      <c r="BC3025" s="23">
        <f t="shared" si="8875"/>
        <v>0</v>
      </c>
      <c r="BD3025" s="23">
        <f t="shared" si="8875"/>
        <v>0</v>
      </c>
      <c r="BE3025" s="23">
        <f t="shared" si="8875"/>
        <v>0</v>
      </c>
      <c r="BF3025" s="23">
        <f t="shared" si="8875"/>
        <v>0</v>
      </c>
      <c r="BG3025" s="23">
        <f t="shared" si="8875"/>
        <v>0</v>
      </c>
      <c r="BH3025" s="23">
        <f t="shared" si="8875"/>
        <v>0</v>
      </c>
      <c r="BI3025" s="23">
        <f t="shared" si="8875"/>
        <v>0</v>
      </c>
      <c r="BJ3025" s="23">
        <f t="shared" si="8875"/>
        <v>0</v>
      </c>
      <c r="BK3025" s="23">
        <f t="shared" si="8875"/>
        <v>0</v>
      </c>
      <c r="BL3025" s="23">
        <f t="shared" si="8875"/>
        <v>0</v>
      </c>
      <c r="BM3025" s="23">
        <f t="shared" si="8875"/>
        <v>0</v>
      </c>
      <c r="BN3025" s="23">
        <f t="shared" si="8875"/>
        <v>0</v>
      </c>
      <c r="BO3025" s="23">
        <f t="shared" si="8875"/>
        <v>0</v>
      </c>
      <c r="BP3025" s="23">
        <f t="shared" si="8875"/>
        <v>0</v>
      </c>
      <c r="BQ3025" s="23">
        <f t="shared" si="8875"/>
        <v>0</v>
      </c>
      <c r="BR3025" s="23">
        <f t="shared" si="8731"/>
        <v>4376.2</v>
      </c>
      <c r="BS3025" s="23">
        <f t="shared" si="8732"/>
        <v>0</v>
      </c>
      <c r="BT3025" s="23">
        <f t="shared" si="8733"/>
        <v>0</v>
      </c>
      <c r="BU3025" s="23">
        <f t="shared" si="8875"/>
        <v>0</v>
      </c>
      <c r="BV3025" s="23">
        <f t="shared" si="8738"/>
        <v>4376.2</v>
      </c>
      <c r="BW3025" s="23">
        <f t="shared" si="8875"/>
        <v>0</v>
      </c>
      <c r="BX3025" s="1"/>
    </row>
    <row r="3026" spans="1:77" x14ac:dyDescent="0.3">
      <c r="A3026" s="13">
        <v>964</v>
      </c>
      <c r="B3026" s="13" t="s">
        <v>108</v>
      </c>
      <c r="C3026" s="13" t="s">
        <v>137</v>
      </c>
      <c r="D3026" s="13" t="s">
        <v>35</v>
      </c>
      <c r="E3026" s="13"/>
      <c r="F3026" s="14" t="s">
        <v>48</v>
      </c>
      <c r="G3026" s="20">
        <f>G3027</f>
        <v>0</v>
      </c>
      <c r="H3026" s="20">
        <f t="shared" si="8869"/>
        <v>0</v>
      </c>
      <c r="I3026" s="20">
        <f t="shared" si="8869"/>
        <v>0</v>
      </c>
      <c r="J3026" s="20">
        <f t="shared" si="8869"/>
        <v>4376.2</v>
      </c>
      <c r="K3026" s="20">
        <f t="shared" si="8869"/>
        <v>0</v>
      </c>
      <c r="L3026" s="20">
        <f t="shared" si="8869"/>
        <v>0</v>
      </c>
      <c r="M3026" s="20">
        <f t="shared" si="8870"/>
        <v>4376.2</v>
      </c>
      <c r="N3026" s="20">
        <f t="shared" si="8871"/>
        <v>0</v>
      </c>
      <c r="O3026" s="20">
        <f t="shared" si="8872"/>
        <v>0</v>
      </c>
      <c r="P3026" s="23">
        <f t="shared" si="8873"/>
        <v>0</v>
      </c>
      <c r="Q3026" s="23">
        <f t="shared" si="8873"/>
        <v>0</v>
      </c>
      <c r="R3026" s="23">
        <f t="shared" si="8873"/>
        <v>0</v>
      </c>
      <c r="S3026" s="23">
        <f t="shared" si="8873"/>
        <v>0</v>
      </c>
      <c r="T3026" s="23">
        <f t="shared" si="8873"/>
        <v>0</v>
      </c>
      <c r="U3026" s="23">
        <f t="shared" si="8873"/>
        <v>0</v>
      </c>
      <c r="V3026" s="23">
        <f t="shared" si="8873"/>
        <v>0</v>
      </c>
      <c r="W3026" s="23">
        <f t="shared" si="8873"/>
        <v>0</v>
      </c>
      <c r="X3026" s="23">
        <f t="shared" si="8873"/>
        <v>0</v>
      </c>
      <c r="Y3026" s="23">
        <f t="shared" si="8873"/>
        <v>0</v>
      </c>
      <c r="Z3026" s="23">
        <f t="shared" si="8789"/>
        <v>4376.2</v>
      </c>
      <c r="AA3026" s="23">
        <f t="shared" si="8790"/>
        <v>0</v>
      </c>
      <c r="AB3026" s="23">
        <f t="shared" si="8791"/>
        <v>0</v>
      </c>
      <c r="AC3026" s="23">
        <f t="shared" si="8874"/>
        <v>0</v>
      </c>
      <c r="AD3026" s="23">
        <f t="shared" si="8874"/>
        <v>0</v>
      </c>
      <c r="AE3026" s="23">
        <f t="shared" si="8874"/>
        <v>0</v>
      </c>
      <c r="AF3026" s="23">
        <f t="shared" si="8874"/>
        <v>0</v>
      </c>
      <c r="AG3026" s="23">
        <f t="shared" si="8874"/>
        <v>0</v>
      </c>
      <c r="AH3026" s="23">
        <f t="shared" si="8874"/>
        <v>0</v>
      </c>
      <c r="AI3026" s="23">
        <f t="shared" si="8874"/>
        <v>0</v>
      </c>
      <c r="AJ3026" s="23">
        <f t="shared" si="8874"/>
        <v>0</v>
      </c>
      <c r="AK3026" s="23">
        <f t="shared" si="8874"/>
        <v>0</v>
      </c>
      <c r="AL3026" s="23">
        <f t="shared" si="8875"/>
        <v>0</v>
      </c>
      <c r="AM3026" s="23">
        <f t="shared" si="8875"/>
        <v>0</v>
      </c>
      <c r="AN3026" s="23">
        <f t="shared" si="8875"/>
        <v>0</v>
      </c>
      <c r="AO3026" s="23">
        <f t="shared" si="8865"/>
        <v>4376.2</v>
      </c>
      <c r="AP3026" s="23">
        <f t="shared" si="8866"/>
        <v>0</v>
      </c>
      <c r="AQ3026" s="23">
        <f t="shared" si="8867"/>
        <v>0</v>
      </c>
      <c r="AR3026" s="23">
        <f t="shared" si="8875"/>
        <v>0</v>
      </c>
      <c r="AS3026" s="23">
        <f t="shared" si="8868"/>
        <v>4376.2</v>
      </c>
      <c r="AT3026" s="23">
        <f t="shared" si="8875"/>
        <v>0</v>
      </c>
      <c r="AU3026" s="23">
        <f t="shared" si="8875"/>
        <v>0</v>
      </c>
      <c r="AV3026" s="23">
        <f t="shared" si="8875"/>
        <v>0</v>
      </c>
      <c r="AW3026" s="23">
        <f t="shared" si="8875"/>
        <v>0</v>
      </c>
      <c r="AX3026" s="23">
        <f t="shared" si="8875"/>
        <v>0</v>
      </c>
      <c r="AY3026" s="23">
        <f t="shared" si="8820"/>
        <v>4376.2</v>
      </c>
      <c r="AZ3026" s="23">
        <f t="shared" si="8875"/>
        <v>0</v>
      </c>
      <c r="BA3026" s="23">
        <f t="shared" si="8822"/>
        <v>4376.2</v>
      </c>
      <c r="BB3026" s="23">
        <f t="shared" si="8875"/>
        <v>0</v>
      </c>
      <c r="BC3026" s="23">
        <f t="shared" si="8875"/>
        <v>0</v>
      </c>
      <c r="BD3026" s="23">
        <f t="shared" si="8875"/>
        <v>0</v>
      </c>
      <c r="BE3026" s="23">
        <f t="shared" si="8875"/>
        <v>0</v>
      </c>
      <c r="BF3026" s="23">
        <f t="shared" si="8875"/>
        <v>0</v>
      </c>
      <c r="BG3026" s="23">
        <f t="shared" si="8875"/>
        <v>0</v>
      </c>
      <c r="BH3026" s="23">
        <f t="shared" si="8875"/>
        <v>0</v>
      </c>
      <c r="BI3026" s="23">
        <f t="shared" si="8875"/>
        <v>0</v>
      </c>
      <c r="BJ3026" s="23">
        <f t="shared" si="8875"/>
        <v>0</v>
      </c>
      <c r="BK3026" s="23">
        <f t="shared" si="8875"/>
        <v>0</v>
      </c>
      <c r="BL3026" s="23">
        <f t="shared" si="8875"/>
        <v>0</v>
      </c>
      <c r="BM3026" s="23">
        <f t="shared" si="8875"/>
        <v>0</v>
      </c>
      <c r="BN3026" s="23">
        <f t="shared" si="8875"/>
        <v>0</v>
      </c>
      <c r="BO3026" s="23">
        <f t="shared" si="8875"/>
        <v>0</v>
      </c>
      <c r="BP3026" s="23">
        <f t="shared" si="8875"/>
        <v>0</v>
      </c>
      <c r="BQ3026" s="23">
        <f t="shared" si="8875"/>
        <v>0</v>
      </c>
      <c r="BR3026" s="23">
        <f t="shared" si="8731"/>
        <v>4376.2</v>
      </c>
      <c r="BS3026" s="23">
        <f t="shared" si="8732"/>
        <v>0</v>
      </c>
      <c r="BT3026" s="23">
        <f t="shared" si="8733"/>
        <v>0</v>
      </c>
      <c r="BU3026" s="23">
        <f t="shared" si="8875"/>
        <v>0</v>
      </c>
      <c r="BV3026" s="23">
        <f t="shared" si="8738"/>
        <v>4376.2</v>
      </c>
      <c r="BW3026" s="23">
        <f t="shared" si="8875"/>
        <v>0</v>
      </c>
    </row>
    <row r="3027" spans="1:77" ht="46.8" x14ac:dyDescent="0.3">
      <c r="A3027" s="13">
        <v>964</v>
      </c>
      <c r="B3027" s="13" t="s">
        <v>108</v>
      </c>
      <c r="C3027" s="13" t="s">
        <v>137</v>
      </c>
      <c r="D3027" s="13" t="s">
        <v>324</v>
      </c>
      <c r="E3027" s="13"/>
      <c r="F3027" s="14" t="s">
        <v>427</v>
      </c>
      <c r="G3027" s="20">
        <f>G3028</f>
        <v>0</v>
      </c>
      <c r="H3027" s="20">
        <f t="shared" si="8869"/>
        <v>0</v>
      </c>
      <c r="I3027" s="20">
        <f t="shared" si="8869"/>
        <v>0</v>
      </c>
      <c r="J3027" s="20">
        <f t="shared" si="8869"/>
        <v>4376.2</v>
      </c>
      <c r="K3027" s="20">
        <f t="shared" si="8869"/>
        <v>0</v>
      </c>
      <c r="L3027" s="20">
        <f t="shared" si="8869"/>
        <v>0</v>
      </c>
      <c r="M3027" s="20">
        <f t="shared" si="8870"/>
        <v>4376.2</v>
      </c>
      <c r="N3027" s="20">
        <f t="shared" si="8871"/>
        <v>0</v>
      </c>
      <c r="O3027" s="20">
        <f t="shared" si="8872"/>
        <v>0</v>
      </c>
      <c r="P3027" s="23">
        <f t="shared" si="8873"/>
        <v>0</v>
      </c>
      <c r="Q3027" s="23">
        <f t="shared" si="8873"/>
        <v>0</v>
      </c>
      <c r="R3027" s="23">
        <f t="shared" si="8873"/>
        <v>0</v>
      </c>
      <c r="S3027" s="23">
        <f t="shared" si="8873"/>
        <v>0</v>
      </c>
      <c r="T3027" s="23">
        <f t="shared" si="8873"/>
        <v>0</v>
      </c>
      <c r="U3027" s="23">
        <f t="shared" si="8873"/>
        <v>0</v>
      </c>
      <c r="V3027" s="23">
        <f t="shared" si="8873"/>
        <v>0</v>
      </c>
      <c r="W3027" s="23">
        <f t="shared" si="8873"/>
        <v>0</v>
      </c>
      <c r="X3027" s="23">
        <f t="shared" si="8873"/>
        <v>0</v>
      </c>
      <c r="Y3027" s="23">
        <f t="shared" si="8873"/>
        <v>0</v>
      </c>
      <c r="Z3027" s="23">
        <f t="shared" si="8789"/>
        <v>4376.2</v>
      </c>
      <c r="AA3027" s="23">
        <f t="shared" si="8790"/>
        <v>0</v>
      </c>
      <c r="AB3027" s="23">
        <f t="shared" si="8791"/>
        <v>0</v>
      </c>
      <c r="AC3027" s="23">
        <f t="shared" si="8874"/>
        <v>0</v>
      </c>
      <c r="AD3027" s="23">
        <f t="shared" si="8874"/>
        <v>0</v>
      </c>
      <c r="AE3027" s="23">
        <f t="shared" si="8874"/>
        <v>0</v>
      </c>
      <c r="AF3027" s="23">
        <f t="shared" si="8874"/>
        <v>0</v>
      </c>
      <c r="AG3027" s="23">
        <f t="shared" si="8874"/>
        <v>0</v>
      </c>
      <c r="AH3027" s="23">
        <f t="shared" si="8874"/>
        <v>0</v>
      </c>
      <c r="AI3027" s="23">
        <f t="shared" si="8874"/>
        <v>0</v>
      </c>
      <c r="AJ3027" s="23">
        <f t="shared" si="8874"/>
        <v>0</v>
      </c>
      <c r="AK3027" s="23">
        <f t="shared" si="8874"/>
        <v>0</v>
      </c>
      <c r="AL3027" s="23">
        <f t="shared" si="8875"/>
        <v>0</v>
      </c>
      <c r="AM3027" s="23">
        <f t="shared" si="8875"/>
        <v>0</v>
      </c>
      <c r="AN3027" s="23">
        <f t="shared" si="8875"/>
        <v>0</v>
      </c>
      <c r="AO3027" s="23">
        <f t="shared" si="8865"/>
        <v>4376.2</v>
      </c>
      <c r="AP3027" s="23">
        <f t="shared" si="8866"/>
        <v>0</v>
      </c>
      <c r="AQ3027" s="23">
        <f t="shared" si="8867"/>
        <v>0</v>
      </c>
      <c r="AR3027" s="23">
        <f t="shared" si="8875"/>
        <v>0</v>
      </c>
      <c r="AS3027" s="23">
        <f t="shared" si="8868"/>
        <v>4376.2</v>
      </c>
      <c r="AT3027" s="23">
        <f t="shared" si="8875"/>
        <v>0</v>
      </c>
      <c r="AU3027" s="23">
        <f t="shared" si="8875"/>
        <v>0</v>
      </c>
      <c r="AV3027" s="23">
        <f t="shared" si="8875"/>
        <v>0</v>
      </c>
      <c r="AW3027" s="23">
        <f t="shared" si="8875"/>
        <v>0</v>
      </c>
      <c r="AX3027" s="23">
        <f t="shared" si="8875"/>
        <v>0</v>
      </c>
      <c r="AY3027" s="23">
        <f t="shared" si="8820"/>
        <v>4376.2</v>
      </c>
      <c r="AZ3027" s="23">
        <f t="shared" si="8875"/>
        <v>0</v>
      </c>
      <c r="BA3027" s="23">
        <f t="shared" si="8822"/>
        <v>4376.2</v>
      </c>
      <c r="BB3027" s="23">
        <f t="shared" si="8875"/>
        <v>0</v>
      </c>
      <c r="BC3027" s="23">
        <f t="shared" si="8875"/>
        <v>0</v>
      </c>
      <c r="BD3027" s="23">
        <f t="shared" si="8875"/>
        <v>0</v>
      </c>
      <c r="BE3027" s="23">
        <f t="shared" si="8875"/>
        <v>0</v>
      </c>
      <c r="BF3027" s="23">
        <f t="shared" si="8875"/>
        <v>0</v>
      </c>
      <c r="BG3027" s="23">
        <f t="shared" si="8875"/>
        <v>0</v>
      </c>
      <c r="BH3027" s="23">
        <f t="shared" si="8875"/>
        <v>0</v>
      </c>
      <c r="BI3027" s="23">
        <f t="shared" si="8875"/>
        <v>0</v>
      </c>
      <c r="BJ3027" s="23">
        <f t="shared" si="8875"/>
        <v>0</v>
      </c>
      <c r="BK3027" s="23">
        <f t="shared" si="8875"/>
        <v>0</v>
      </c>
      <c r="BL3027" s="23">
        <f t="shared" si="8875"/>
        <v>0</v>
      </c>
      <c r="BM3027" s="23">
        <f t="shared" si="8875"/>
        <v>0</v>
      </c>
      <c r="BN3027" s="23">
        <f t="shared" si="8875"/>
        <v>0</v>
      </c>
      <c r="BO3027" s="23">
        <f t="shared" si="8875"/>
        <v>0</v>
      </c>
      <c r="BP3027" s="23">
        <f t="shared" si="8875"/>
        <v>0</v>
      </c>
      <c r="BQ3027" s="23">
        <f t="shared" si="8875"/>
        <v>0</v>
      </c>
      <c r="BR3027" s="23">
        <f t="shared" si="8731"/>
        <v>4376.2</v>
      </c>
      <c r="BS3027" s="23">
        <f t="shared" si="8732"/>
        <v>0</v>
      </c>
      <c r="BT3027" s="23">
        <f t="shared" si="8733"/>
        <v>0</v>
      </c>
      <c r="BU3027" s="23">
        <f t="shared" si="8875"/>
        <v>0</v>
      </c>
      <c r="BV3027" s="23">
        <f t="shared" si="8738"/>
        <v>4376.2</v>
      </c>
      <c r="BW3027" s="23">
        <f t="shared" si="8875"/>
        <v>0</v>
      </c>
    </row>
    <row r="3028" spans="1:77" ht="31.2" x14ac:dyDescent="0.3">
      <c r="A3028" s="13">
        <v>964</v>
      </c>
      <c r="B3028" s="13" t="s">
        <v>108</v>
      </c>
      <c r="C3028" s="13" t="s">
        <v>137</v>
      </c>
      <c r="D3028" s="13" t="s">
        <v>324</v>
      </c>
      <c r="E3028" s="13" t="s">
        <v>7</v>
      </c>
      <c r="F3028" s="14" t="s">
        <v>383</v>
      </c>
      <c r="G3028" s="20">
        <f>G3029</f>
        <v>0</v>
      </c>
      <c r="H3028" s="20">
        <f t="shared" si="8869"/>
        <v>0</v>
      </c>
      <c r="I3028" s="20">
        <f t="shared" si="8869"/>
        <v>0</v>
      </c>
      <c r="J3028" s="20">
        <f t="shared" si="8869"/>
        <v>4376.2</v>
      </c>
      <c r="K3028" s="20">
        <f t="shared" si="8869"/>
        <v>0</v>
      </c>
      <c r="L3028" s="20">
        <f t="shared" si="8869"/>
        <v>0</v>
      </c>
      <c r="M3028" s="20">
        <f t="shared" si="8870"/>
        <v>4376.2</v>
      </c>
      <c r="N3028" s="20">
        <f t="shared" si="8871"/>
        <v>0</v>
      </c>
      <c r="O3028" s="20">
        <f t="shared" si="8872"/>
        <v>0</v>
      </c>
      <c r="P3028" s="23">
        <f t="shared" si="8873"/>
        <v>0</v>
      </c>
      <c r="Q3028" s="23">
        <f t="shared" si="8873"/>
        <v>0</v>
      </c>
      <c r="R3028" s="23">
        <f t="shared" si="8873"/>
        <v>0</v>
      </c>
      <c r="S3028" s="23">
        <f t="shared" si="8873"/>
        <v>0</v>
      </c>
      <c r="T3028" s="23">
        <f t="shared" si="8873"/>
        <v>0</v>
      </c>
      <c r="U3028" s="23">
        <f t="shared" si="8873"/>
        <v>0</v>
      </c>
      <c r="V3028" s="23">
        <f t="shared" si="8873"/>
        <v>0</v>
      </c>
      <c r="W3028" s="23">
        <f t="shared" si="8873"/>
        <v>0</v>
      </c>
      <c r="X3028" s="23">
        <f t="shared" si="8873"/>
        <v>0</v>
      </c>
      <c r="Y3028" s="23">
        <f t="shared" si="8873"/>
        <v>0</v>
      </c>
      <c r="Z3028" s="23">
        <f t="shared" si="8789"/>
        <v>4376.2</v>
      </c>
      <c r="AA3028" s="23">
        <f t="shared" si="8790"/>
        <v>0</v>
      </c>
      <c r="AB3028" s="23">
        <f t="shared" si="8791"/>
        <v>0</v>
      </c>
      <c r="AC3028" s="23">
        <f t="shared" si="8874"/>
        <v>0</v>
      </c>
      <c r="AD3028" s="23">
        <f t="shared" si="8874"/>
        <v>0</v>
      </c>
      <c r="AE3028" s="23">
        <f t="shared" si="8874"/>
        <v>0</v>
      </c>
      <c r="AF3028" s="23">
        <f t="shared" si="8874"/>
        <v>0</v>
      </c>
      <c r="AG3028" s="23">
        <f t="shared" si="8874"/>
        <v>0</v>
      </c>
      <c r="AH3028" s="23">
        <f t="shared" si="8874"/>
        <v>0</v>
      </c>
      <c r="AI3028" s="23">
        <f t="shared" si="8874"/>
        <v>0</v>
      </c>
      <c r="AJ3028" s="23">
        <f t="shared" si="8874"/>
        <v>0</v>
      </c>
      <c r="AK3028" s="23">
        <f t="shared" si="8874"/>
        <v>0</v>
      </c>
      <c r="AL3028" s="23">
        <f t="shared" si="8875"/>
        <v>0</v>
      </c>
      <c r="AM3028" s="23">
        <f t="shared" si="8875"/>
        <v>0</v>
      </c>
      <c r="AN3028" s="23">
        <f t="shared" si="8875"/>
        <v>0</v>
      </c>
      <c r="AO3028" s="23">
        <f t="shared" si="8865"/>
        <v>4376.2</v>
      </c>
      <c r="AP3028" s="23">
        <f t="shared" si="8866"/>
        <v>0</v>
      </c>
      <c r="AQ3028" s="23">
        <f t="shared" si="8867"/>
        <v>0</v>
      </c>
      <c r="AR3028" s="23">
        <f t="shared" si="8875"/>
        <v>0</v>
      </c>
      <c r="AS3028" s="23">
        <f t="shared" si="8868"/>
        <v>4376.2</v>
      </c>
      <c r="AT3028" s="23">
        <f t="shared" si="8875"/>
        <v>0</v>
      </c>
      <c r="AU3028" s="23">
        <f t="shared" si="8875"/>
        <v>0</v>
      </c>
      <c r="AV3028" s="23">
        <f t="shared" si="8875"/>
        <v>0</v>
      </c>
      <c r="AW3028" s="23">
        <f t="shared" si="8875"/>
        <v>0</v>
      </c>
      <c r="AX3028" s="23">
        <f t="shared" si="8875"/>
        <v>0</v>
      </c>
      <c r="AY3028" s="23">
        <f t="shared" si="8820"/>
        <v>4376.2</v>
      </c>
      <c r="AZ3028" s="23">
        <f t="shared" si="8875"/>
        <v>0</v>
      </c>
      <c r="BA3028" s="23">
        <f t="shared" si="8822"/>
        <v>4376.2</v>
      </c>
      <c r="BB3028" s="23">
        <f t="shared" si="8875"/>
        <v>0</v>
      </c>
      <c r="BC3028" s="23">
        <f t="shared" si="8875"/>
        <v>0</v>
      </c>
      <c r="BD3028" s="23">
        <f t="shared" si="8875"/>
        <v>0</v>
      </c>
      <c r="BE3028" s="23">
        <f t="shared" si="8875"/>
        <v>0</v>
      </c>
      <c r="BF3028" s="23">
        <f t="shared" si="8875"/>
        <v>0</v>
      </c>
      <c r="BG3028" s="23">
        <f t="shared" si="8875"/>
        <v>0</v>
      </c>
      <c r="BH3028" s="23">
        <f t="shared" si="8875"/>
        <v>0</v>
      </c>
      <c r="BI3028" s="23">
        <f t="shared" si="8875"/>
        <v>0</v>
      </c>
      <c r="BJ3028" s="23">
        <f t="shared" si="8875"/>
        <v>0</v>
      </c>
      <c r="BK3028" s="23">
        <f t="shared" si="8875"/>
        <v>0</v>
      </c>
      <c r="BL3028" s="23">
        <f t="shared" si="8875"/>
        <v>0</v>
      </c>
      <c r="BM3028" s="23">
        <f t="shared" si="8875"/>
        <v>0</v>
      </c>
      <c r="BN3028" s="23">
        <f t="shared" si="8875"/>
        <v>0</v>
      </c>
      <c r="BO3028" s="23">
        <f t="shared" si="8875"/>
        <v>0</v>
      </c>
      <c r="BP3028" s="23">
        <f t="shared" si="8875"/>
        <v>0</v>
      </c>
      <c r="BQ3028" s="23">
        <f t="shared" si="8875"/>
        <v>0</v>
      </c>
      <c r="BR3028" s="23">
        <f t="shared" si="8731"/>
        <v>4376.2</v>
      </c>
      <c r="BS3028" s="23">
        <f t="shared" si="8732"/>
        <v>0</v>
      </c>
      <c r="BT3028" s="23">
        <f t="shared" si="8733"/>
        <v>0</v>
      </c>
      <c r="BU3028" s="23">
        <f t="shared" si="8875"/>
        <v>0</v>
      </c>
      <c r="BV3028" s="23">
        <f t="shared" si="8738"/>
        <v>4376.2</v>
      </c>
      <c r="BW3028" s="23">
        <f t="shared" si="8875"/>
        <v>0</v>
      </c>
    </row>
    <row r="3029" spans="1:77" ht="31.2" x14ac:dyDescent="0.3">
      <c r="A3029" s="13">
        <v>964</v>
      </c>
      <c r="B3029" s="13" t="s">
        <v>108</v>
      </c>
      <c r="C3029" s="13" t="s">
        <v>137</v>
      </c>
      <c r="D3029" s="13" t="s">
        <v>324</v>
      </c>
      <c r="E3029" s="13" t="s">
        <v>315</v>
      </c>
      <c r="F3029" s="14" t="s">
        <v>372</v>
      </c>
      <c r="G3029" s="20">
        <v>0</v>
      </c>
      <c r="H3029" s="20">
        <v>0</v>
      </c>
      <c r="I3029" s="20">
        <v>0</v>
      </c>
      <c r="J3029" s="20">
        <v>4376.2</v>
      </c>
      <c r="K3029" s="20"/>
      <c r="L3029" s="20"/>
      <c r="M3029" s="20">
        <f t="shared" si="8870"/>
        <v>4376.2</v>
      </c>
      <c r="N3029" s="20">
        <f t="shared" si="8871"/>
        <v>0</v>
      </c>
      <c r="O3029" s="20">
        <f t="shared" si="8872"/>
        <v>0</v>
      </c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>
        <f t="shared" si="8789"/>
        <v>4376.2</v>
      </c>
      <c r="AA3029" s="23">
        <f t="shared" si="8790"/>
        <v>0</v>
      </c>
      <c r="AB3029" s="23">
        <f t="shared" si="8791"/>
        <v>0</v>
      </c>
      <c r="AC3029" s="23"/>
      <c r="AD3029" s="23"/>
      <c r="AE3029" s="23"/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>
        <f t="shared" si="8865"/>
        <v>4376.2</v>
      </c>
      <c r="AP3029" s="23">
        <f t="shared" si="8866"/>
        <v>0</v>
      </c>
      <c r="AQ3029" s="23">
        <f t="shared" si="8867"/>
        <v>0</v>
      </c>
      <c r="AR3029" s="23"/>
      <c r="AS3029" s="23">
        <f t="shared" si="8868"/>
        <v>4376.2</v>
      </c>
      <c r="AT3029" s="23"/>
      <c r="AU3029" s="23"/>
      <c r="AV3029" s="23"/>
      <c r="AW3029" s="23"/>
      <c r="AX3029" s="23"/>
      <c r="AY3029" s="23">
        <f t="shared" si="8820"/>
        <v>4376.2</v>
      </c>
      <c r="AZ3029" s="23"/>
      <c r="BA3029" s="23">
        <f t="shared" si="8822"/>
        <v>4376.2</v>
      </c>
      <c r="BB3029" s="23"/>
      <c r="BC3029" s="23"/>
      <c r="BD3029" s="23"/>
      <c r="BE3029" s="23"/>
      <c r="BF3029" s="23"/>
      <c r="BG3029" s="23"/>
      <c r="BH3029" s="23"/>
      <c r="BI3029" s="23"/>
      <c r="BJ3029" s="23"/>
      <c r="BK3029" s="23"/>
      <c r="BL3029" s="23"/>
      <c r="BM3029" s="23"/>
      <c r="BN3029" s="23"/>
      <c r="BO3029" s="23"/>
      <c r="BP3029" s="23"/>
      <c r="BQ3029" s="23"/>
      <c r="BR3029" s="23">
        <f t="shared" si="8731"/>
        <v>4376.2</v>
      </c>
      <c r="BS3029" s="23">
        <f t="shared" si="8732"/>
        <v>0</v>
      </c>
      <c r="BT3029" s="23">
        <f t="shared" si="8733"/>
        <v>0</v>
      </c>
      <c r="BU3029" s="23"/>
      <c r="BV3029" s="23">
        <f t="shared" si="8738"/>
        <v>4376.2</v>
      </c>
      <c r="BW3029" s="23"/>
    </row>
    <row r="3030" spans="1:77" s="15" customFormat="1" ht="31.2" x14ac:dyDescent="0.3">
      <c r="A3030" s="9">
        <v>964</v>
      </c>
      <c r="B3030" s="9" t="s">
        <v>108</v>
      </c>
      <c r="C3030" s="9" t="s">
        <v>325</v>
      </c>
      <c r="D3030" s="9"/>
      <c r="E3030" s="9"/>
      <c r="F3030" s="10" t="s">
        <v>394</v>
      </c>
      <c r="G3030" s="19">
        <f>G3031+G3043+G3057</f>
        <v>14468.7</v>
      </c>
      <c r="H3030" s="19">
        <f t="shared" ref="H3030:L3030" si="8876">H3031+H3043+H3057</f>
        <v>14542.6</v>
      </c>
      <c r="I3030" s="19">
        <f t="shared" si="8876"/>
        <v>14542.6</v>
      </c>
      <c r="J3030" s="19">
        <f t="shared" si="8876"/>
        <v>0</v>
      </c>
      <c r="K3030" s="19">
        <f t="shared" si="8876"/>
        <v>0</v>
      </c>
      <c r="L3030" s="19">
        <f t="shared" si="8876"/>
        <v>0</v>
      </c>
      <c r="M3030" s="20">
        <f t="shared" si="8640"/>
        <v>14468.7</v>
      </c>
      <c r="N3030" s="20">
        <f t="shared" si="8641"/>
        <v>14542.6</v>
      </c>
      <c r="O3030" s="20">
        <f t="shared" si="8642"/>
        <v>14542.6</v>
      </c>
      <c r="P3030" s="22">
        <f t="shared" ref="P3030:Q3030" si="8877">P3031+P3043+P3057</f>
        <v>0</v>
      </c>
      <c r="Q3030" s="22">
        <f t="shared" si="8877"/>
        <v>0</v>
      </c>
      <c r="R3030" s="22">
        <f t="shared" ref="R3030:T3030" si="8878">R3031+R3043+R3057</f>
        <v>0</v>
      </c>
      <c r="S3030" s="22">
        <f t="shared" si="8878"/>
        <v>-53.7</v>
      </c>
      <c r="T3030" s="22">
        <f t="shared" si="8878"/>
        <v>0</v>
      </c>
      <c r="U3030" s="22">
        <f t="shared" ref="U3030:W3030" si="8879">U3031+U3043+U3057</f>
        <v>0</v>
      </c>
      <c r="V3030" s="22">
        <f t="shared" si="8879"/>
        <v>-53.7</v>
      </c>
      <c r="W3030" s="22">
        <f t="shared" si="8879"/>
        <v>0</v>
      </c>
      <c r="X3030" s="22">
        <f t="shared" ref="X3030:Y3030" si="8880">X3031+X3043+X3057</f>
        <v>0</v>
      </c>
      <c r="Y3030" s="22">
        <f t="shared" si="8880"/>
        <v>-53.7</v>
      </c>
      <c r="Z3030" s="22">
        <f t="shared" si="8789"/>
        <v>14415</v>
      </c>
      <c r="AA3030" s="22">
        <f t="shared" si="8790"/>
        <v>14488.9</v>
      </c>
      <c r="AB3030" s="22">
        <f t="shared" si="8791"/>
        <v>14488.9</v>
      </c>
      <c r="AC3030" s="22">
        <f t="shared" ref="AC3030:AL3030" si="8881">AC3031+AC3043+AC3057</f>
        <v>0</v>
      </c>
      <c r="AD3030" s="22">
        <f t="shared" si="8881"/>
        <v>0</v>
      </c>
      <c r="AE3030" s="22">
        <f t="shared" ref="AE3030" si="8882">AE3031+AE3043+AE3057</f>
        <v>0</v>
      </c>
      <c r="AF3030" s="22">
        <f t="shared" si="8881"/>
        <v>0</v>
      </c>
      <c r="AG3030" s="22">
        <f t="shared" si="8881"/>
        <v>0</v>
      </c>
      <c r="AH3030" s="22">
        <f t="shared" si="8881"/>
        <v>0</v>
      </c>
      <c r="AI3030" s="22">
        <f t="shared" ref="AI3030" si="8883">AI3031+AI3043+AI3057</f>
        <v>0</v>
      </c>
      <c r="AJ3030" s="22">
        <f t="shared" si="8881"/>
        <v>0</v>
      </c>
      <c r="AK3030" s="22">
        <f t="shared" si="8881"/>
        <v>0</v>
      </c>
      <c r="AL3030" s="22">
        <f t="shared" si="8881"/>
        <v>0</v>
      </c>
      <c r="AM3030" s="22">
        <f t="shared" ref="AM3030:BW3030" si="8884">AM3031+AM3043+AM3057</f>
        <v>0</v>
      </c>
      <c r="AN3030" s="22">
        <f t="shared" si="8884"/>
        <v>0</v>
      </c>
      <c r="AO3030" s="22">
        <f t="shared" si="8865"/>
        <v>14415</v>
      </c>
      <c r="AP3030" s="22">
        <f t="shared" si="8866"/>
        <v>14488.9</v>
      </c>
      <c r="AQ3030" s="22">
        <f t="shared" si="8867"/>
        <v>14488.9</v>
      </c>
      <c r="AR3030" s="22">
        <f t="shared" ref="AR3030" si="8885">AR3031+AR3043+AR3057</f>
        <v>0</v>
      </c>
      <c r="AS3030" s="22">
        <f t="shared" si="8868"/>
        <v>14415</v>
      </c>
      <c r="AT3030" s="22">
        <f t="shared" ref="AT3030:AX3030" si="8886">AT3031+AT3043+AT3057</f>
        <v>0</v>
      </c>
      <c r="AU3030" s="22">
        <f t="shared" si="8886"/>
        <v>0</v>
      </c>
      <c r="AV3030" s="22">
        <f t="shared" si="8886"/>
        <v>0</v>
      </c>
      <c r="AW3030" s="22">
        <f t="shared" si="8886"/>
        <v>0</v>
      </c>
      <c r="AX3030" s="22">
        <f t="shared" si="8886"/>
        <v>0</v>
      </c>
      <c r="AY3030" s="22">
        <f t="shared" si="8820"/>
        <v>14415</v>
      </c>
      <c r="AZ3030" s="22">
        <f t="shared" ref="AZ3030" si="8887">AZ3031+AZ3043+AZ3057</f>
        <v>0</v>
      </c>
      <c r="BA3030" s="22">
        <f t="shared" si="8822"/>
        <v>14415</v>
      </c>
      <c r="BB3030" s="22">
        <f t="shared" ref="BB3030:BI3030" si="8888">BB3031+BB3043+BB3057</f>
        <v>0</v>
      </c>
      <c r="BC3030" s="22">
        <f t="shared" si="8888"/>
        <v>0</v>
      </c>
      <c r="BD3030" s="22">
        <f t="shared" si="8888"/>
        <v>0</v>
      </c>
      <c r="BE3030" s="22">
        <f t="shared" si="8888"/>
        <v>0</v>
      </c>
      <c r="BF3030" s="22">
        <f t="shared" si="8888"/>
        <v>0</v>
      </c>
      <c r="BG3030" s="22">
        <f t="shared" si="8888"/>
        <v>0</v>
      </c>
      <c r="BH3030" s="22">
        <f t="shared" si="8888"/>
        <v>0</v>
      </c>
      <c r="BI3030" s="22">
        <f t="shared" si="8888"/>
        <v>0</v>
      </c>
      <c r="BJ3030" s="22">
        <f t="shared" ref="BJ3030:BP3030" si="8889">BJ3031+BJ3043+BJ3057</f>
        <v>0</v>
      </c>
      <c r="BK3030" s="22">
        <f t="shared" si="8889"/>
        <v>0</v>
      </c>
      <c r="BL3030" s="22">
        <f t="shared" si="8889"/>
        <v>0</v>
      </c>
      <c r="BM3030" s="22">
        <f t="shared" si="8889"/>
        <v>0</v>
      </c>
      <c r="BN3030" s="22">
        <f t="shared" si="8889"/>
        <v>0</v>
      </c>
      <c r="BO3030" s="22">
        <f t="shared" si="8889"/>
        <v>0</v>
      </c>
      <c r="BP3030" s="22">
        <f t="shared" si="8889"/>
        <v>0</v>
      </c>
      <c r="BQ3030" s="22">
        <f t="shared" ref="BQ3030" si="8890">BQ3031+BQ3043+BQ3057</f>
        <v>0</v>
      </c>
      <c r="BR3030" s="22">
        <f t="shared" si="8731"/>
        <v>14415</v>
      </c>
      <c r="BS3030" s="22">
        <f t="shared" si="8732"/>
        <v>14488.9</v>
      </c>
      <c r="BT3030" s="22">
        <f t="shared" si="8733"/>
        <v>14488.9</v>
      </c>
      <c r="BU3030" s="22">
        <f t="shared" ref="BU3030" si="8891">BU3031+BU3043+BU3057</f>
        <v>0</v>
      </c>
      <c r="BV3030" s="22">
        <f t="shared" si="8738"/>
        <v>14415</v>
      </c>
      <c r="BW3030" s="22">
        <f t="shared" si="8884"/>
        <v>0</v>
      </c>
    </row>
    <row r="3031" spans="1:77" ht="31.2" x14ac:dyDescent="0.3">
      <c r="A3031" s="13">
        <v>964</v>
      </c>
      <c r="B3031" s="13" t="s">
        <v>108</v>
      </c>
      <c r="C3031" s="13" t="s">
        <v>325</v>
      </c>
      <c r="D3031" s="13" t="s">
        <v>198</v>
      </c>
      <c r="E3031" s="13"/>
      <c r="F3031" s="14" t="s">
        <v>832</v>
      </c>
      <c r="G3031" s="20">
        <f>G3032+G3039</f>
        <v>2957.5</v>
      </c>
      <c r="H3031" s="20">
        <f t="shared" ref="H3031:L3031" si="8892">H3032+H3039</f>
        <v>3009.5</v>
      </c>
      <c r="I3031" s="20">
        <f t="shared" si="8892"/>
        <v>3009.5</v>
      </c>
      <c r="J3031" s="20">
        <f t="shared" si="8892"/>
        <v>0</v>
      </c>
      <c r="K3031" s="20">
        <f t="shared" si="8892"/>
        <v>0</v>
      </c>
      <c r="L3031" s="20">
        <f t="shared" si="8892"/>
        <v>0</v>
      </c>
      <c r="M3031" s="20">
        <f t="shared" si="8640"/>
        <v>2957.5</v>
      </c>
      <c r="N3031" s="20">
        <f t="shared" si="8641"/>
        <v>3009.5</v>
      </c>
      <c r="O3031" s="20">
        <f t="shared" si="8642"/>
        <v>3009.5</v>
      </c>
      <c r="P3031" s="23">
        <f t="shared" ref="P3031:Q3031" si="8893">P3032+P3039</f>
        <v>0</v>
      </c>
      <c r="Q3031" s="23">
        <f t="shared" si="8893"/>
        <v>0</v>
      </c>
      <c r="R3031" s="23">
        <f t="shared" ref="R3031:T3031" si="8894">R3032+R3039</f>
        <v>0</v>
      </c>
      <c r="S3031" s="23">
        <f t="shared" si="8894"/>
        <v>-53.7</v>
      </c>
      <c r="T3031" s="23">
        <f t="shared" si="8894"/>
        <v>0</v>
      </c>
      <c r="U3031" s="23">
        <f t="shared" ref="U3031:W3031" si="8895">U3032+U3039</f>
        <v>0</v>
      </c>
      <c r="V3031" s="23">
        <f t="shared" si="8895"/>
        <v>-53.7</v>
      </c>
      <c r="W3031" s="23">
        <f t="shared" si="8895"/>
        <v>0</v>
      </c>
      <c r="X3031" s="23">
        <f t="shared" ref="X3031:Y3031" si="8896">X3032+X3039</f>
        <v>0</v>
      </c>
      <c r="Y3031" s="23">
        <f t="shared" si="8896"/>
        <v>-53.7</v>
      </c>
      <c r="Z3031" s="23">
        <f t="shared" si="8789"/>
        <v>2903.8</v>
      </c>
      <c r="AA3031" s="23">
        <f t="shared" si="8790"/>
        <v>2955.8</v>
      </c>
      <c r="AB3031" s="23">
        <f t="shared" si="8791"/>
        <v>2955.8</v>
      </c>
      <c r="AC3031" s="23">
        <f t="shared" ref="AC3031:AL3031" si="8897">AC3032+AC3039</f>
        <v>0</v>
      </c>
      <c r="AD3031" s="23">
        <f t="shared" si="8897"/>
        <v>0</v>
      </c>
      <c r="AE3031" s="23">
        <f t="shared" ref="AE3031" si="8898">AE3032+AE3039</f>
        <v>0</v>
      </c>
      <c r="AF3031" s="23">
        <f t="shared" si="8897"/>
        <v>0</v>
      </c>
      <c r="AG3031" s="23">
        <f t="shared" si="8897"/>
        <v>0</v>
      </c>
      <c r="AH3031" s="23">
        <f t="shared" si="8897"/>
        <v>0</v>
      </c>
      <c r="AI3031" s="23">
        <f t="shared" ref="AI3031" si="8899">AI3032+AI3039</f>
        <v>0</v>
      </c>
      <c r="AJ3031" s="23">
        <f t="shared" si="8897"/>
        <v>0</v>
      </c>
      <c r="AK3031" s="23">
        <f t="shared" si="8897"/>
        <v>0</v>
      </c>
      <c r="AL3031" s="23">
        <f t="shared" si="8897"/>
        <v>0</v>
      </c>
      <c r="AM3031" s="23">
        <f t="shared" ref="AM3031:BW3031" si="8900">AM3032+AM3039</f>
        <v>0</v>
      </c>
      <c r="AN3031" s="23">
        <f t="shared" si="8900"/>
        <v>0</v>
      </c>
      <c r="AO3031" s="23">
        <f t="shared" si="8865"/>
        <v>2903.8</v>
      </c>
      <c r="AP3031" s="23">
        <f t="shared" si="8866"/>
        <v>2955.8</v>
      </c>
      <c r="AQ3031" s="23">
        <f t="shared" si="8867"/>
        <v>2955.8</v>
      </c>
      <c r="AR3031" s="23">
        <f t="shared" ref="AR3031" si="8901">AR3032+AR3039</f>
        <v>0</v>
      </c>
      <c r="AS3031" s="23">
        <f t="shared" si="8868"/>
        <v>2903.8</v>
      </c>
      <c r="AT3031" s="23">
        <f t="shared" ref="AT3031:AX3031" si="8902">AT3032+AT3039</f>
        <v>0</v>
      </c>
      <c r="AU3031" s="23">
        <f t="shared" si="8902"/>
        <v>0</v>
      </c>
      <c r="AV3031" s="23">
        <f t="shared" si="8902"/>
        <v>0</v>
      </c>
      <c r="AW3031" s="23">
        <f t="shared" si="8902"/>
        <v>0</v>
      </c>
      <c r="AX3031" s="23">
        <f t="shared" si="8902"/>
        <v>0</v>
      </c>
      <c r="AY3031" s="23">
        <f t="shared" si="8820"/>
        <v>2903.8</v>
      </c>
      <c r="AZ3031" s="23">
        <f t="shared" ref="AZ3031" si="8903">AZ3032+AZ3039</f>
        <v>0</v>
      </c>
      <c r="BA3031" s="23">
        <f t="shared" si="8822"/>
        <v>2903.8</v>
      </c>
      <c r="BB3031" s="23">
        <f t="shared" ref="BB3031:BI3031" si="8904">BB3032+BB3039</f>
        <v>0</v>
      </c>
      <c r="BC3031" s="23">
        <f t="shared" si="8904"/>
        <v>0</v>
      </c>
      <c r="BD3031" s="23">
        <f t="shared" si="8904"/>
        <v>0</v>
      </c>
      <c r="BE3031" s="23">
        <f t="shared" si="8904"/>
        <v>0</v>
      </c>
      <c r="BF3031" s="23">
        <f t="shared" si="8904"/>
        <v>0</v>
      </c>
      <c r="BG3031" s="23">
        <f t="shared" si="8904"/>
        <v>0</v>
      </c>
      <c r="BH3031" s="23">
        <f t="shared" si="8904"/>
        <v>0</v>
      </c>
      <c r="BI3031" s="23">
        <f t="shared" si="8904"/>
        <v>0</v>
      </c>
      <c r="BJ3031" s="23">
        <f t="shared" ref="BJ3031:BP3031" si="8905">BJ3032+BJ3039</f>
        <v>0</v>
      </c>
      <c r="BK3031" s="23">
        <f t="shared" si="8905"/>
        <v>0</v>
      </c>
      <c r="BL3031" s="23">
        <f t="shared" si="8905"/>
        <v>0</v>
      </c>
      <c r="BM3031" s="23">
        <f t="shared" si="8905"/>
        <v>0</v>
      </c>
      <c r="BN3031" s="23">
        <f t="shared" si="8905"/>
        <v>0</v>
      </c>
      <c r="BO3031" s="23">
        <f t="shared" si="8905"/>
        <v>0</v>
      </c>
      <c r="BP3031" s="23">
        <f t="shared" si="8905"/>
        <v>0</v>
      </c>
      <c r="BQ3031" s="23">
        <f t="shared" ref="BQ3031" si="8906">BQ3032+BQ3039</f>
        <v>0</v>
      </c>
      <c r="BR3031" s="23">
        <f t="shared" si="8731"/>
        <v>2903.8</v>
      </c>
      <c r="BS3031" s="23">
        <f t="shared" si="8732"/>
        <v>2955.8</v>
      </c>
      <c r="BT3031" s="23">
        <f t="shared" si="8733"/>
        <v>2955.8</v>
      </c>
      <c r="BU3031" s="23">
        <f t="shared" ref="BU3031" si="8907">BU3032+BU3039</f>
        <v>0</v>
      </c>
      <c r="BV3031" s="23">
        <f t="shared" si="8738"/>
        <v>2903.8</v>
      </c>
      <c r="BW3031" s="23">
        <f t="shared" si="8900"/>
        <v>0</v>
      </c>
      <c r="BX3031" s="5"/>
    </row>
    <row r="3032" spans="1:77" ht="46.8" x14ac:dyDescent="0.3">
      <c r="A3032" s="13">
        <v>964</v>
      </c>
      <c r="B3032" s="13" t="s">
        <v>108</v>
      </c>
      <c r="C3032" s="13" t="s">
        <v>325</v>
      </c>
      <c r="D3032" s="13" t="s">
        <v>199</v>
      </c>
      <c r="E3032" s="13"/>
      <c r="F3032" s="14" t="s">
        <v>833</v>
      </c>
      <c r="G3032" s="20">
        <f>G3033+G3036</f>
        <v>2657.5</v>
      </c>
      <c r="H3032" s="20">
        <f t="shared" ref="H3032:L3032" si="8908">H3033+H3036</f>
        <v>2709.5</v>
      </c>
      <c r="I3032" s="20">
        <f t="shared" si="8908"/>
        <v>2709.5</v>
      </c>
      <c r="J3032" s="20">
        <f t="shared" si="8908"/>
        <v>0</v>
      </c>
      <c r="K3032" s="20">
        <f t="shared" si="8908"/>
        <v>0</v>
      </c>
      <c r="L3032" s="20">
        <f t="shared" si="8908"/>
        <v>0</v>
      </c>
      <c r="M3032" s="20">
        <f t="shared" si="8640"/>
        <v>2657.5</v>
      </c>
      <c r="N3032" s="20">
        <f t="shared" si="8641"/>
        <v>2709.5</v>
      </c>
      <c r="O3032" s="20">
        <f t="shared" si="8642"/>
        <v>2709.5</v>
      </c>
      <c r="P3032" s="23">
        <f t="shared" ref="P3032:Q3032" si="8909">P3033+P3036</f>
        <v>0</v>
      </c>
      <c r="Q3032" s="23">
        <f t="shared" si="8909"/>
        <v>0</v>
      </c>
      <c r="R3032" s="23">
        <f t="shared" ref="R3032:T3032" si="8910">R3033+R3036</f>
        <v>0</v>
      </c>
      <c r="S3032" s="23">
        <f t="shared" si="8910"/>
        <v>-53.7</v>
      </c>
      <c r="T3032" s="23">
        <f t="shared" si="8910"/>
        <v>0</v>
      </c>
      <c r="U3032" s="23">
        <f t="shared" ref="U3032:W3032" si="8911">U3033+U3036</f>
        <v>0</v>
      </c>
      <c r="V3032" s="23">
        <f t="shared" si="8911"/>
        <v>-53.7</v>
      </c>
      <c r="W3032" s="23">
        <f t="shared" si="8911"/>
        <v>0</v>
      </c>
      <c r="X3032" s="23">
        <f t="shared" ref="X3032:Y3032" si="8912">X3033+X3036</f>
        <v>0</v>
      </c>
      <c r="Y3032" s="23">
        <f t="shared" si="8912"/>
        <v>-53.7</v>
      </c>
      <c r="Z3032" s="23">
        <f t="shared" si="8789"/>
        <v>2603.8000000000002</v>
      </c>
      <c r="AA3032" s="23">
        <f t="shared" si="8790"/>
        <v>2655.8</v>
      </c>
      <c r="AB3032" s="23">
        <f t="shared" si="8791"/>
        <v>2655.8</v>
      </c>
      <c r="AC3032" s="23">
        <f t="shared" ref="AC3032:AL3032" si="8913">AC3033+AC3036</f>
        <v>0</v>
      </c>
      <c r="AD3032" s="23">
        <f t="shared" si="8913"/>
        <v>0</v>
      </c>
      <c r="AE3032" s="23">
        <f t="shared" ref="AE3032" si="8914">AE3033+AE3036</f>
        <v>0</v>
      </c>
      <c r="AF3032" s="23">
        <f t="shared" si="8913"/>
        <v>0</v>
      </c>
      <c r="AG3032" s="23">
        <f t="shared" si="8913"/>
        <v>0</v>
      </c>
      <c r="AH3032" s="23">
        <f t="shared" si="8913"/>
        <v>0</v>
      </c>
      <c r="AI3032" s="23">
        <f t="shared" ref="AI3032" si="8915">AI3033+AI3036</f>
        <v>0</v>
      </c>
      <c r="AJ3032" s="23">
        <f t="shared" si="8913"/>
        <v>0</v>
      </c>
      <c r="AK3032" s="23">
        <f t="shared" si="8913"/>
        <v>0</v>
      </c>
      <c r="AL3032" s="23">
        <f t="shared" si="8913"/>
        <v>0</v>
      </c>
      <c r="AM3032" s="23">
        <f t="shared" ref="AM3032:BW3032" si="8916">AM3033+AM3036</f>
        <v>0</v>
      </c>
      <c r="AN3032" s="23">
        <f t="shared" si="8916"/>
        <v>0</v>
      </c>
      <c r="AO3032" s="23">
        <f t="shared" si="8865"/>
        <v>2603.8000000000002</v>
      </c>
      <c r="AP3032" s="23">
        <f t="shared" si="8866"/>
        <v>2655.8</v>
      </c>
      <c r="AQ3032" s="23">
        <f t="shared" si="8867"/>
        <v>2655.8</v>
      </c>
      <c r="AR3032" s="23">
        <f t="shared" ref="AR3032" si="8917">AR3033+AR3036</f>
        <v>0</v>
      </c>
      <c r="AS3032" s="23">
        <f t="shared" si="8868"/>
        <v>2603.8000000000002</v>
      </c>
      <c r="AT3032" s="23">
        <f t="shared" ref="AT3032:AX3032" si="8918">AT3033+AT3036</f>
        <v>0</v>
      </c>
      <c r="AU3032" s="23">
        <f t="shared" si="8918"/>
        <v>0</v>
      </c>
      <c r="AV3032" s="23">
        <f t="shared" si="8918"/>
        <v>0</v>
      </c>
      <c r="AW3032" s="23">
        <f t="shared" si="8918"/>
        <v>0</v>
      </c>
      <c r="AX3032" s="23">
        <f t="shared" si="8918"/>
        <v>0</v>
      </c>
      <c r="AY3032" s="23">
        <f t="shared" si="8820"/>
        <v>2603.8000000000002</v>
      </c>
      <c r="AZ3032" s="23">
        <f t="shared" ref="AZ3032" si="8919">AZ3033+AZ3036</f>
        <v>0</v>
      </c>
      <c r="BA3032" s="23">
        <f t="shared" si="8822"/>
        <v>2603.8000000000002</v>
      </c>
      <c r="BB3032" s="23">
        <f t="shared" ref="BB3032:BI3032" si="8920">BB3033+BB3036</f>
        <v>0</v>
      </c>
      <c r="BC3032" s="23">
        <f t="shared" si="8920"/>
        <v>0</v>
      </c>
      <c r="BD3032" s="23">
        <f t="shared" si="8920"/>
        <v>0</v>
      </c>
      <c r="BE3032" s="23">
        <f t="shared" si="8920"/>
        <v>0</v>
      </c>
      <c r="BF3032" s="23">
        <f t="shared" si="8920"/>
        <v>0</v>
      </c>
      <c r="BG3032" s="23">
        <f t="shared" si="8920"/>
        <v>0</v>
      </c>
      <c r="BH3032" s="23">
        <f t="shared" si="8920"/>
        <v>0</v>
      </c>
      <c r="BI3032" s="23">
        <f t="shared" si="8920"/>
        <v>0</v>
      </c>
      <c r="BJ3032" s="23">
        <f t="shared" ref="BJ3032:BP3032" si="8921">BJ3033+BJ3036</f>
        <v>0</v>
      </c>
      <c r="BK3032" s="23">
        <f t="shared" si="8921"/>
        <v>0</v>
      </c>
      <c r="BL3032" s="23">
        <f t="shared" si="8921"/>
        <v>0</v>
      </c>
      <c r="BM3032" s="23">
        <f t="shared" si="8921"/>
        <v>0</v>
      </c>
      <c r="BN3032" s="23">
        <f t="shared" si="8921"/>
        <v>0</v>
      </c>
      <c r="BO3032" s="23">
        <f t="shared" si="8921"/>
        <v>0</v>
      </c>
      <c r="BP3032" s="23">
        <f t="shared" si="8921"/>
        <v>0</v>
      </c>
      <c r="BQ3032" s="23">
        <f t="shared" ref="BQ3032" si="8922">BQ3033+BQ3036</f>
        <v>0</v>
      </c>
      <c r="BR3032" s="23">
        <f t="shared" si="8731"/>
        <v>2603.8000000000002</v>
      </c>
      <c r="BS3032" s="23">
        <f t="shared" si="8732"/>
        <v>2655.8</v>
      </c>
      <c r="BT3032" s="23">
        <f t="shared" si="8733"/>
        <v>2655.8</v>
      </c>
      <c r="BU3032" s="23">
        <f t="shared" ref="BU3032" si="8923">BU3033+BU3036</f>
        <v>0</v>
      </c>
      <c r="BV3032" s="23">
        <f t="shared" si="8738"/>
        <v>2603.8000000000002</v>
      </c>
      <c r="BW3032" s="23">
        <f t="shared" si="8916"/>
        <v>0</v>
      </c>
      <c r="BX3032" s="5"/>
    </row>
    <row r="3033" spans="1:77" ht="46.8" x14ac:dyDescent="0.3">
      <c r="A3033" s="13">
        <v>964</v>
      </c>
      <c r="B3033" s="13" t="s">
        <v>108</v>
      </c>
      <c r="C3033" s="13" t="s">
        <v>325</v>
      </c>
      <c r="D3033" s="13" t="s">
        <v>548</v>
      </c>
      <c r="E3033" s="13"/>
      <c r="F3033" s="14" t="s">
        <v>714</v>
      </c>
      <c r="G3033" s="20">
        <f>G3034</f>
        <v>2603.8000000000002</v>
      </c>
      <c r="H3033" s="20">
        <f t="shared" ref="H3033:BW3034" si="8924">H3034</f>
        <v>2655.8</v>
      </c>
      <c r="I3033" s="20">
        <f t="shared" si="8924"/>
        <v>2655.8</v>
      </c>
      <c r="J3033" s="20">
        <f t="shared" si="8924"/>
        <v>0</v>
      </c>
      <c r="K3033" s="20">
        <f t="shared" si="8924"/>
        <v>0</v>
      </c>
      <c r="L3033" s="20">
        <f t="shared" si="8924"/>
        <v>0</v>
      </c>
      <c r="M3033" s="20">
        <f t="shared" si="8640"/>
        <v>2603.8000000000002</v>
      </c>
      <c r="N3033" s="20">
        <f t="shared" si="8641"/>
        <v>2655.8</v>
      </c>
      <c r="O3033" s="20">
        <f t="shared" si="8642"/>
        <v>2655.8</v>
      </c>
      <c r="P3033" s="23">
        <f t="shared" si="8924"/>
        <v>0</v>
      </c>
      <c r="Q3033" s="23">
        <f t="shared" si="8924"/>
        <v>0</v>
      </c>
      <c r="R3033" s="23">
        <f t="shared" si="8924"/>
        <v>0</v>
      </c>
      <c r="S3033" s="23">
        <f t="shared" si="8924"/>
        <v>0</v>
      </c>
      <c r="T3033" s="23">
        <f t="shared" si="8924"/>
        <v>0</v>
      </c>
      <c r="U3033" s="23">
        <f t="shared" si="8924"/>
        <v>0</v>
      </c>
      <c r="V3033" s="23">
        <f t="shared" si="8924"/>
        <v>0</v>
      </c>
      <c r="W3033" s="23">
        <f t="shared" si="8924"/>
        <v>0</v>
      </c>
      <c r="X3033" s="23">
        <f t="shared" si="8924"/>
        <v>0</v>
      </c>
      <c r="Y3033" s="23">
        <f t="shared" si="8924"/>
        <v>0</v>
      </c>
      <c r="Z3033" s="23">
        <f t="shared" si="8789"/>
        <v>2603.8000000000002</v>
      </c>
      <c r="AA3033" s="23">
        <f t="shared" si="8790"/>
        <v>2655.8</v>
      </c>
      <c r="AB3033" s="23">
        <f t="shared" si="8791"/>
        <v>2655.8</v>
      </c>
      <c r="AC3033" s="23">
        <f t="shared" si="8924"/>
        <v>0</v>
      </c>
      <c r="AD3033" s="23">
        <f t="shared" si="8924"/>
        <v>0</v>
      </c>
      <c r="AE3033" s="23">
        <f t="shared" si="8924"/>
        <v>0</v>
      </c>
      <c r="AF3033" s="23">
        <f t="shared" si="8924"/>
        <v>0</v>
      </c>
      <c r="AG3033" s="23">
        <f t="shared" si="8924"/>
        <v>0</v>
      </c>
      <c r="AH3033" s="23">
        <f t="shared" si="8924"/>
        <v>0</v>
      </c>
      <c r="AI3033" s="23">
        <f t="shared" si="8924"/>
        <v>0</v>
      </c>
      <c r="AJ3033" s="23">
        <f t="shared" si="8924"/>
        <v>0</v>
      </c>
      <c r="AK3033" s="23">
        <f t="shared" si="8924"/>
        <v>0</v>
      </c>
      <c r="AL3033" s="23">
        <f t="shared" si="8924"/>
        <v>0</v>
      </c>
      <c r="AM3033" s="23">
        <f t="shared" si="8924"/>
        <v>0</v>
      </c>
      <c r="AN3033" s="23">
        <f t="shared" si="8924"/>
        <v>0</v>
      </c>
      <c r="AO3033" s="23">
        <f t="shared" si="8865"/>
        <v>2603.8000000000002</v>
      </c>
      <c r="AP3033" s="23">
        <f t="shared" si="8866"/>
        <v>2655.8</v>
      </c>
      <c r="AQ3033" s="23">
        <f t="shared" si="8867"/>
        <v>2655.8</v>
      </c>
      <c r="AR3033" s="23">
        <f t="shared" si="8924"/>
        <v>0</v>
      </c>
      <c r="AS3033" s="23">
        <f t="shared" si="8868"/>
        <v>2603.8000000000002</v>
      </c>
      <c r="AT3033" s="23">
        <f t="shared" si="8924"/>
        <v>0</v>
      </c>
      <c r="AU3033" s="23">
        <f t="shared" si="8924"/>
        <v>0</v>
      </c>
      <c r="AV3033" s="23">
        <f t="shared" si="8924"/>
        <v>0</v>
      </c>
      <c r="AW3033" s="23">
        <f t="shared" si="8924"/>
        <v>0</v>
      </c>
      <c r="AX3033" s="23">
        <f t="shared" si="8924"/>
        <v>0</v>
      </c>
      <c r="AY3033" s="23">
        <f t="shared" si="8820"/>
        <v>2603.8000000000002</v>
      </c>
      <c r="AZ3033" s="23">
        <f t="shared" si="8924"/>
        <v>0</v>
      </c>
      <c r="BA3033" s="23">
        <f t="shared" si="8822"/>
        <v>2603.8000000000002</v>
      </c>
      <c r="BB3033" s="23">
        <f t="shared" si="8924"/>
        <v>0</v>
      </c>
      <c r="BC3033" s="23">
        <f t="shared" si="8924"/>
        <v>0</v>
      </c>
      <c r="BD3033" s="23">
        <f t="shared" si="8924"/>
        <v>0</v>
      </c>
      <c r="BE3033" s="23">
        <f t="shared" si="8924"/>
        <v>0</v>
      </c>
      <c r="BF3033" s="23">
        <f t="shared" si="8924"/>
        <v>0</v>
      </c>
      <c r="BG3033" s="23">
        <f t="shared" si="8924"/>
        <v>0</v>
      </c>
      <c r="BH3033" s="23">
        <f t="shared" si="8924"/>
        <v>0</v>
      </c>
      <c r="BI3033" s="23">
        <f t="shared" si="8924"/>
        <v>0</v>
      </c>
      <c r="BJ3033" s="23">
        <f t="shared" si="8924"/>
        <v>0</v>
      </c>
      <c r="BK3033" s="23">
        <f t="shared" si="8924"/>
        <v>0</v>
      </c>
      <c r="BL3033" s="23">
        <f t="shared" si="8924"/>
        <v>0</v>
      </c>
      <c r="BM3033" s="23">
        <f t="shared" si="8924"/>
        <v>0</v>
      </c>
      <c r="BN3033" s="23">
        <f t="shared" si="8924"/>
        <v>0</v>
      </c>
      <c r="BO3033" s="23">
        <f t="shared" si="8924"/>
        <v>0</v>
      </c>
      <c r="BP3033" s="23">
        <f t="shared" si="8924"/>
        <v>0</v>
      </c>
      <c r="BQ3033" s="23">
        <f t="shared" si="8924"/>
        <v>0</v>
      </c>
      <c r="BR3033" s="23">
        <f t="shared" si="8731"/>
        <v>2603.8000000000002</v>
      </c>
      <c r="BS3033" s="23">
        <f t="shared" si="8732"/>
        <v>2655.8</v>
      </c>
      <c r="BT3033" s="23">
        <f t="shared" si="8733"/>
        <v>2655.8</v>
      </c>
      <c r="BU3033" s="23">
        <f t="shared" si="8924"/>
        <v>0</v>
      </c>
      <c r="BV3033" s="23">
        <f t="shared" si="8738"/>
        <v>2603.8000000000002</v>
      </c>
      <c r="BW3033" s="23">
        <f t="shared" si="8924"/>
        <v>0</v>
      </c>
    </row>
    <row r="3034" spans="1:77" ht="31.2" x14ac:dyDescent="0.3">
      <c r="A3034" s="13">
        <v>964</v>
      </c>
      <c r="B3034" s="13" t="s">
        <v>108</v>
      </c>
      <c r="C3034" s="13" t="s">
        <v>325</v>
      </c>
      <c r="D3034" s="13" t="s">
        <v>548</v>
      </c>
      <c r="E3034" s="13" t="s">
        <v>94</v>
      </c>
      <c r="F3034" s="14" t="s">
        <v>386</v>
      </c>
      <c r="G3034" s="20">
        <f>G3035</f>
        <v>2603.8000000000002</v>
      </c>
      <c r="H3034" s="20">
        <f t="shared" si="8924"/>
        <v>2655.8</v>
      </c>
      <c r="I3034" s="20">
        <f t="shared" si="8924"/>
        <v>2655.8</v>
      </c>
      <c r="J3034" s="20">
        <f t="shared" si="8924"/>
        <v>0</v>
      </c>
      <c r="K3034" s="20">
        <f t="shared" si="8924"/>
        <v>0</v>
      </c>
      <c r="L3034" s="20">
        <f t="shared" si="8924"/>
        <v>0</v>
      </c>
      <c r="M3034" s="20">
        <f t="shared" si="8640"/>
        <v>2603.8000000000002</v>
      </c>
      <c r="N3034" s="20">
        <f t="shared" si="8641"/>
        <v>2655.8</v>
      </c>
      <c r="O3034" s="20">
        <f t="shared" si="8642"/>
        <v>2655.8</v>
      </c>
      <c r="P3034" s="23">
        <f t="shared" si="8924"/>
        <v>0</v>
      </c>
      <c r="Q3034" s="23">
        <f t="shared" si="8924"/>
        <v>0</v>
      </c>
      <c r="R3034" s="23">
        <f t="shared" si="8924"/>
        <v>0</v>
      </c>
      <c r="S3034" s="23">
        <f t="shared" si="8924"/>
        <v>0</v>
      </c>
      <c r="T3034" s="23">
        <f t="shared" si="8924"/>
        <v>0</v>
      </c>
      <c r="U3034" s="23">
        <f t="shared" si="8924"/>
        <v>0</v>
      </c>
      <c r="V3034" s="23">
        <f t="shared" si="8924"/>
        <v>0</v>
      </c>
      <c r="W3034" s="23">
        <f t="shared" si="8924"/>
        <v>0</v>
      </c>
      <c r="X3034" s="23">
        <f t="shared" si="8924"/>
        <v>0</v>
      </c>
      <c r="Y3034" s="23">
        <f t="shared" si="8924"/>
        <v>0</v>
      </c>
      <c r="Z3034" s="23">
        <f t="shared" si="8789"/>
        <v>2603.8000000000002</v>
      </c>
      <c r="AA3034" s="23">
        <f t="shared" si="8790"/>
        <v>2655.8</v>
      </c>
      <c r="AB3034" s="23">
        <f t="shared" si="8791"/>
        <v>2655.8</v>
      </c>
      <c r="AC3034" s="23">
        <f t="shared" si="8924"/>
        <v>0</v>
      </c>
      <c r="AD3034" s="23">
        <f t="shared" si="8924"/>
        <v>0</v>
      </c>
      <c r="AE3034" s="23">
        <f t="shared" si="8924"/>
        <v>0</v>
      </c>
      <c r="AF3034" s="23">
        <f t="shared" si="8924"/>
        <v>0</v>
      </c>
      <c r="AG3034" s="23">
        <f t="shared" si="8924"/>
        <v>0</v>
      </c>
      <c r="AH3034" s="23">
        <f t="shared" si="8924"/>
        <v>0</v>
      </c>
      <c r="AI3034" s="23">
        <f t="shared" si="8924"/>
        <v>0</v>
      </c>
      <c r="AJ3034" s="23">
        <f t="shared" si="8924"/>
        <v>0</v>
      </c>
      <c r="AK3034" s="23">
        <f t="shared" si="8924"/>
        <v>0</v>
      </c>
      <c r="AL3034" s="23">
        <f t="shared" si="8924"/>
        <v>0</v>
      </c>
      <c r="AM3034" s="23">
        <f t="shared" si="8924"/>
        <v>0</v>
      </c>
      <c r="AN3034" s="23">
        <f t="shared" si="8924"/>
        <v>0</v>
      </c>
      <c r="AO3034" s="23">
        <f t="shared" si="8865"/>
        <v>2603.8000000000002</v>
      </c>
      <c r="AP3034" s="23">
        <f t="shared" si="8866"/>
        <v>2655.8</v>
      </c>
      <c r="AQ3034" s="23">
        <f t="shared" si="8867"/>
        <v>2655.8</v>
      </c>
      <c r="AR3034" s="23">
        <f t="shared" si="8924"/>
        <v>0</v>
      </c>
      <c r="AS3034" s="23">
        <f t="shared" si="8868"/>
        <v>2603.8000000000002</v>
      </c>
      <c r="AT3034" s="23">
        <f t="shared" si="8924"/>
        <v>0</v>
      </c>
      <c r="AU3034" s="23">
        <f t="shared" si="8924"/>
        <v>0</v>
      </c>
      <c r="AV3034" s="23">
        <f t="shared" si="8924"/>
        <v>0</v>
      </c>
      <c r="AW3034" s="23">
        <f t="shared" si="8924"/>
        <v>0</v>
      </c>
      <c r="AX3034" s="23">
        <f t="shared" si="8924"/>
        <v>0</v>
      </c>
      <c r="AY3034" s="23">
        <f t="shared" si="8820"/>
        <v>2603.8000000000002</v>
      </c>
      <c r="AZ3034" s="23">
        <f t="shared" si="8924"/>
        <v>0</v>
      </c>
      <c r="BA3034" s="23">
        <f t="shared" si="8822"/>
        <v>2603.8000000000002</v>
      </c>
      <c r="BB3034" s="23">
        <f t="shared" si="8924"/>
        <v>0</v>
      </c>
      <c r="BC3034" s="23">
        <f t="shared" si="8924"/>
        <v>0</v>
      </c>
      <c r="BD3034" s="23">
        <f t="shared" si="8924"/>
        <v>0</v>
      </c>
      <c r="BE3034" s="23">
        <f t="shared" si="8924"/>
        <v>0</v>
      </c>
      <c r="BF3034" s="23">
        <f t="shared" si="8924"/>
        <v>0</v>
      </c>
      <c r="BG3034" s="23">
        <f t="shared" si="8924"/>
        <v>0</v>
      </c>
      <c r="BH3034" s="23">
        <f t="shared" si="8924"/>
        <v>0</v>
      </c>
      <c r="BI3034" s="23">
        <f t="shared" si="8924"/>
        <v>0</v>
      </c>
      <c r="BJ3034" s="23">
        <f t="shared" si="8924"/>
        <v>0</v>
      </c>
      <c r="BK3034" s="23">
        <f t="shared" si="8924"/>
        <v>0</v>
      </c>
      <c r="BL3034" s="23">
        <f t="shared" si="8924"/>
        <v>0</v>
      </c>
      <c r="BM3034" s="23">
        <f t="shared" si="8924"/>
        <v>0</v>
      </c>
      <c r="BN3034" s="23">
        <f t="shared" si="8924"/>
        <v>0</v>
      </c>
      <c r="BO3034" s="23">
        <f t="shared" si="8924"/>
        <v>0</v>
      </c>
      <c r="BP3034" s="23">
        <f t="shared" si="8924"/>
        <v>0</v>
      </c>
      <c r="BQ3034" s="23">
        <f t="shared" si="8924"/>
        <v>0</v>
      </c>
      <c r="BR3034" s="23">
        <f t="shared" si="8731"/>
        <v>2603.8000000000002</v>
      </c>
      <c r="BS3034" s="23">
        <f t="shared" si="8732"/>
        <v>2655.8</v>
      </c>
      <c r="BT3034" s="23">
        <f t="shared" si="8733"/>
        <v>2655.8</v>
      </c>
      <c r="BU3034" s="23">
        <f t="shared" si="8924"/>
        <v>0</v>
      </c>
      <c r="BV3034" s="23">
        <f t="shared" si="8738"/>
        <v>2603.8000000000002</v>
      </c>
      <c r="BW3034" s="23">
        <f t="shared" si="8924"/>
        <v>0</v>
      </c>
    </row>
    <row r="3035" spans="1:77" ht="46.8" x14ac:dyDescent="0.3">
      <c r="A3035" s="13">
        <v>964</v>
      </c>
      <c r="B3035" s="13" t="s">
        <v>108</v>
      </c>
      <c r="C3035" s="13" t="s">
        <v>325</v>
      </c>
      <c r="D3035" s="13" t="s">
        <v>548</v>
      </c>
      <c r="E3035" s="13">
        <v>630</v>
      </c>
      <c r="F3035" s="14" t="s">
        <v>379</v>
      </c>
      <c r="G3035" s="20">
        <v>2603.8000000000002</v>
      </c>
      <c r="H3035" s="20">
        <v>2655.8</v>
      </c>
      <c r="I3035" s="20">
        <v>2655.8</v>
      </c>
      <c r="J3035" s="20"/>
      <c r="K3035" s="20"/>
      <c r="L3035" s="20"/>
      <c r="M3035" s="20">
        <f t="shared" si="8640"/>
        <v>2603.8000000000002</v>
      </c>
      <c r="N3035" s="20">
        <f t="shared" si="8641"/>
        <v>2655.8</v>
      </c>
      <c r="O3035" s="20">
        <f t="shared" si="8642"/>
        <v>2655.8</v>
      </c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>
        <f t="shared" si="8789"/>
        <v>2603.8000000000002</v>
      </c>
      <c r="AA3035" s="23">
        <f t="shared" si="8790"/>
        <v>2655.8</v>
      </c>
      <c r="AB3035" s="23">
        <f t="shared" si="8791"/>
        <v>2655.8</v>
      </c>
      <c r="AC3035" s="23"/>
      <c r="AD3035" s="23"/>
      <c r="AE3035" s="23"/>
      <c r="AF3035" s="23"/>
      <c r="AG3035" s="23"/>
      <c r="AH3035" s="23"/>
      <c r="AI3035" s="23"/>
      <c r="AJ3035" s="23"/>
      <c r="AK3035" s="23"/>
      <c r="AL3035" s="23"/>
      <c r="AM3035" s="23"/>
      <c r="AN3035" s="23"/>
      <c r="AO3035" s="23">
        <f t="shared" si="8865"/>
        <v>2603.8000000000002</v>
      </c>
      <c r="AP3035" s="23">
        <f t="shared" si="8866"/>
        <v>2655.8</v>
      </c>
      <c r="AQ3035" s="23">
        <f t="shared" si="8867"/>
        <v>2655.8</v>
      </c>
      <c r="AR3035" s="23"/>
      <c r="AS3035" s="23">
        <f t="shared" si="8868"/>
        <v>2603.8000000000002</v>
      </c>
      <c r="AT3035" s="23"/>
      <c r="AU3035" s="23"/>
      <c r="AV3035" s="23"/>
      <c r="AW3035" s="23"/>
      <c r="AX3035" s="23"/>
      <c r="AY3035" s="23">
        <f t="shared" si="8820"/>
        <v>2603.8000000000002</v>
      </c>
      <c r="AZ3035" s="23"/>
      <c r="BA3035" s="23">
        <f t="shared" si="8822"/>
        <v>2603.8000000000002</v>
      </c>
      <c r="BB3035" s="23"/>
      <c r="BC3035" s="23"/>
      <c r="BD3035" s="23"/>
      <c r="BE3035" s="23"/>
      <c r="BF3035" s="23"/>
      <c r="BG3035" s="23"/>
      <c r="BH3035" s="23"/>
      <c r="BI3035" s="23"/>
      <c r="BJ3035" s="23"/>
      <c r="BK3035" s="23"/>
      <c r="BL3035" s="23"/>
      <c r="BM3035" s="23"/>
      <c r="BN3035" s="23"/>
      <c r="BO3035" s="23"/>
      <c r="BP3035" s="23"/>
      <c r="BQ3035" s="23"/>
      <c r="BR3035" s="23">
        <f t="shared" si="8731"/>
        <v>2603.8000000000002</v>
      </c>
      <c r="BS3035" s="23">
        <f t="shared" si="8732"/>
        <v>2655.8</v>
      </c>
      <c r="BT3035" s="23">
        <f t="shared" si="8733"/>
        <v>2655.8</v>
      </c>
      <c r="BU3035" s="23"/>
      <c r="BV3035" s="23">
        <f t="shared" si="8738"/>
        <v>2603.8000000000002</v>
      </c>
      <c r="BW3035" s="23"/>
      <c r="BY3035" s="3"/>
    </row>
    <row r="3036" spans="1:77" ht="62.4" hidden="1" x14ac:dyDescent="0.3">
      <c r="A3036" s="13">
        <v>964</v>
      </c>
      <c r="B3036" s="13" t="s">
        <v>108</v>
      </c>
      <c r="C3036" s="13" t="s">
        <v>325</v>
      </c>
      <c r="D3036" s="13" t="s">
        <v>549</v>
      </c>
      <c r="E3036" s="13"/>
      <c r="F3036" s="14" t="s">
        <v>824</v>
      </c>
      <c r="G3036" s="20">
        <f>G3037</f>
        <v>53.7</v>
      </c>
      <c r="H3036" s="20">
        <f t="shared" ref="H3036:BW3037" si="8925">H3037</f>
        <v>53.7</v>
      </c>
      <c r="I3036" s="20">
        <f t="shared" si="8925"/>
        <v>53.7</v>
      </c>
      <c r="J3036" s="20">
        <f t="shared" si="8925"/>
        <v>0</v>
      </c>
      <c r="K3036" s="20">
        <f t="shared" si="8925"/>
        <v>0</v>
      </c>
      <c r="L3036" s="20">
        <f t="shared" si="8925"/>
        <v>0</v>
      </c>
      <c r="M3036" s="20">
        <f t="shared" si="8640"/>
        <v>53.7</v>
      </c>
      <c r="N3036" s="20">
        <f t="shared" si="8641"/>
        <v>53.7</v>
      </c>
      <c r="O3036" s="20">
        <f t="shared" si="8642"/>
        <v>53.7</v>
      </c>
      <c r="P3036" s="23">
        <f t="shared" si="8925"/>
        <v>0</v>
      </c>
      <c r="Q3036" s="23">
        <f t="shared" si="8925"/>
        <v>0</v>
      </c>
      <c r="R3036" s="23">
        <f t="shared" si="8925"/>
        <v>0</v>
      </c>
      <c r="S3036" s="23">
        <f t="shared" si="8925"/>
        <v>-53.7</v>
      </c>
      <c r="T3036" s="23">
        <f t="shared" si="8925"/>
        <v>0</v>
      </c>
      <c r="U3036" s="23">
        <f t="shared" si="8925"/>
        <v>0</v>
      </c>
      <c r="V3036" s="23">
        <f t="shared" si="8925"/>
        <v>-53.7</v>
      </c>
      <c r="W3036" s="23">
        <f t="shared" si="8925"/>
        <v>0</v>
      </c>
      <c r="X3036" s="23">
        <f t="shared" si="8925"/>
        <v>0</v>
      </c>
      <c r="Y3036" s="23">
        <f t="shared" si="8925"/>
        <v>-53.7</v>
      </c>
      <c r="Z3036" s="23">
        <f t="shared" si="8789"/>
        <v>0</v>
      </c>
      <c r="AA3036" s="23">
        <f t="shared" si="8790"/>
        <v>0</v>
      </c>
      <c r="AB3036" s="23">
        <f t="shared" si="8791"/>
        <v>0</v>
      </c>
      <c r="AC3036" s="23">
        <f t="shared" si="8925"/>
        <v>0</v>
      </c>
      <c r="AD3036" s="23">
        <f t="shared" si="8925"/>
        <v>0</v>
      </c>
      <c r="AE3036" s="23">
        <f t="shared" si="8925"/>
        <v>0</v>
      </c>
      <c r="AF3036" s="23">
        <f t="shared" si="8925"/>
        <v>0</v>
      </c>
      <c r="AG3036" s="23">
        <f t="shared" si="8925"/>
        <v>0</v>
      </c>
      <c r="AH3036" s="23">
        <f t="shared" si="8925"/>
        <v>0</v>
      </c>
      <c r="AI3036" s="23">
        <f t="shared" si="8925"/>
        <v>0</v>
      </c>
      <c r="AJ3036" s="23">
        <f t="shared" si="8925"/>
        <v>0</v>
      </c>
      <c r="AK3036" s="23">
        <f t="shared" si="8925"/>
        <v>0</v>
      </c>
      <c r="AL3036" s="23">
        <f t="shared" si="8925"/>
        <v>0</v>
      </c>
      <c r="AM3036" s="23">
        <f t="shared" si="8925"/>
        <v>0</v>
      </c>
      <c r="AN3036" s="23">
        <f t="shared" si="8925"/>
        <v>0</v>
      </c>
      <c r="AO3036" s="23">
        <f t="shared" si="8865"/>
        <v>0</v>
      </c>
      <c r="AP3036" s="23">
        <f t="shared" si="8866"/>
        <v>0</v>
      </c>
      <c r="AQ3036" s="23">
        <f t="shared" si="8867"/>
        <v>0</v>
      </c>
      <c r="AR3036" s="23">
        <f t="shared" si="8925"/>
        <v>0</v>
      </c>
      <c r="AS3036" s="23">
        <f t="shared" si="8868"/>
        <v>0</v>
      </c>
      <c r="AT3036" s="23">
        <f t="shared" si="8925"/>
        <v>0</v>
      </c>
      <c r="AU3036" s="23">
        <f t="shared" si="8925"/>
        <v>0</v>
      </c>
      <c r="AV3036" s="23">
        <f t="shared" si="8925"/>
        <v>0</v>
      </c>
      <c r="AW3036" s="23">
        <f t="shared" si="8925"/>
        <v>0</v>
      </c>
      <c r="AX3036" s="23">
        <f t="shared" si="8925"/>
        <v>0</v>
      </c>
      <c r="AY3036" s="23">
        <f t="shared" si="8820"/>
        <v>0</v>
      </c>
      <c r="AZ3036" s="23">
        <f t="shared" si="8925"/>
        <v>0</v>
      </c>
      <c r="BA3036" s="23">
        <f t="shared" si="8822"/>
        <v>0</v>
      </c>
      <c r="BB3036" s="23">
        <f t="shared" si="8925"/>
        <v>0</v>
      </c>
      <c r="BC3036" s="23">
        <f t="shared" si="8925"/>
        <v>0</v>
      </c>
      <c r="BD3036" s="23">
        <f t="shared" si="8925"/>
        <v>0</v>
      </c>
      <c r="BE3036" s="23">
        <f t="shared" si="8925"/>
        <v>0</v>
      </c>
      <c r="BF3036" s="23">
        <f t="shared" si="8925"/>
        <v>0</v>
      </c>
      <c r="BG3036" s="23">
        <f t="shared" si="8925"/>
        <v>0</v>
      </c>
      <c r="BH3036" s="23">
        <f t="shared" si="8925"/>
        <v>0</v>
      </c>
      <c r="BI3036" s="23">
        <f t="shared" si="8925"/>
        <v>0</v>
      </c>
      <c r="BJ3036" s="23">
        <f t="shared" si="8925"/>
        <v>0</v>
      </c>
      <c r="BK3036" s="23">
        <f t="shared" si="8925"/>
        <v>0</v>
      </c>
      <c r="BL3036" s="23">
        <f t="shared" si="8925"/>
        <v>0</v>
      </c>
      <c r="BM3036" s="23">
        <f t="shared" si="8925"/>
        <v>0</v>
      </c>
      <c r="BN3036" s="23">
        <f t="shared" si="8925"/>
        <v>0</v>
      </c>
      <c r="BO3036" s="23">
        <f t="shared" si="8925"/>
        <v>0</v>
      </c>
      <c r="BP3036" s="23">
        <f t="shared" si="8925"/>
        <v>0</v>
      </c>
      <c r="BQ3036" s="23">
        <f t="shared" si="8925"/>
        <v>0</v>
      </c>
      <c r="BR3036" s="23">
        <f t="shared" si="8731"/>
        <v>0</v>
      </c>
      <c r="BS3036" s="23">
        <f t="shared" si="8732"/>
        <v>0</v>
      </c>
      <c r="BT3036" s="23">
        <f t="shared" si="8733"/>
        <v>0</v>
      </c>
      <c r="BU3036" s="23">
        <f t="shared" si="8925"/>
        <v>0</v>
      </c>
      <c r="BV3036" s="23"/>
      <c r="BW3036" s="23">
        <f t="shared" si="8925"/>
        <v>0</v>
      </c>
      <c r="BX3036" s="5">
        <v>0</v>
      </c>
    </row>
    <row r="3037" spans="1:77" ht="31.2" hidden="1" x14ac:dyDescent="0.3">
      <c r="A3037" s="13">
        <v>964</v>
      </c>
      <c r="B3037" s="13" t="s">
        <v>108</v>
      </c>
      <c r="C3037" s="13" t="s">
        <v>325</v>
      </c>
      <c r="D3037" s="13" t="s">
        <v>549</v>
      </c>
      <c r="E3037" s="13" t="s">
        <v>7</v>
      </c>
      <c r="F3037" s="14" t="s">
        <v>383</v>
      </c>
      <c r="G3037" s="20">
        <f>G3038</f>
        <v>53.7</v>
      </c>
      <c r="H3037" s="20">
        <f t="shared" si="8925"/>
        <v>53.7</v>
      </c>
      <c r="I3037" s="20">
        <f t="shared" si="8925"/>
        <v>53.7</v>
      </c>
      <c r="J3037" s="20">
        <f t="shared" si="8925"/>
        <v>0</v>
      </c>
      <c r="K3037" s="20">
        <f t="shared" si="8925"/>
        <v>0</v>
      </c>
      <c r="L3037" s="20">
        <f t="shared" si="8925"/>
        <v>0</v>
      </c>
      <c r="M3037" s="20">
        <f t="shared" si="8640"/>
        <v>53.7</v>
      </c>
      <c r="N3037" s="20">
        <f t="shared" si="8641"/>
        <v>53.7</v>
      </c>
      <c r="O3037" s="20">
        <f t="shared" si="8642"/>
        <v>53.7</v>
      </c>
      <c r="P3037" s="23">
        <f t="shared" si="8925"/>
        <v>0</v>
      </c>
      <c r="Q3037" s="23">
        <f t="shared" si="8925"/>
        <v>0</v>
      </c>
      <c r="R3037" s="23">
        <f t="shared" si="8925"/>
        <v>0</v>
      </c>
      <c r="S3037" s="23">
        <f t="shared" si="8925"/>
        <v>-53.7</v>
      </c>
      <c r="T3037" s="23">
        <f t="shared" si="8925"/>
        <v>0</v>
      </c>
      <c r="U3037" s="23">
        <f t="shared" si="8925"/>
        <v>0</v>
      </c>
      <c r="V3037" s="23">
        <f t="shared" si="8925"/>
        <v>-53.7</v>
      </c>
      <c r="W3037" s="23">
        <f t="shared" si="8925"/>
        <v>0</v>
      </c>
      <c r="X3037" s="23">
        <f t="shared" si="8925"/>
        <v>0</v>
      </c>
      <c r="Y3037" s="23">
        <f t="shared" si="8925"/>
        <v>-53.7</v>
      </c>
      <c r="Z3037" s="23">
        <f t="shared" si="8789"/>
        <v>0</v>
      </c>
      <c r="AA3037" s="23">
        <f t="shared" si="8790"/>
        <v>0</v>
      </c>
      <c r="AB3037" s="23">
        <f t="shared" si="8791"/>
        <v>0</v>
      </c>
      <c r="AC3037" s="23">
        <f t="shared" si="8925"/>
        <v>0</v>
      </c>
      <c r="AD3037" s="23">
        <f t="shared" si="8925"/>
        <v>0</v>
      </c>
      <c r="AE3037" s="23">
        <f t="shared" si="8925"/>
        <v>0</v>
      </c>
      <c r="AF3037" s="23">
        <f t="shared" si="8925"/>
        <v>0</v>
      </c>
      <c r="AG3037" s="23">
        <f t="shared" si="8925"/>
        <v>0</v>
      </c>
      <c r="AH3037" s="23">
        <f t="shared" si="8925"/>
        <v>0</v>
      </c>
      <c r="AI3037" s="23">
        <f t="shared" si="8925"/>
        <v>0</v>
      </c>
      <c r="AJ3037" s="23">
        <f t="shared" si="8925"/>
        <v>0</v>
      </c>
      <c r="AK3037" s="23">
        <f t="shared" si="8925"/>
        <v>0</v>
      </c>
      <c r="AL3037" s="23">
        <f t="shared" si="8925"/>
        <v>0</v>
      </c>
      <c r="AM3037" s="23">
        <f t="shared" si="8925"/>
        <v>0</v>
      </c>
      <c r="AN3037" s="23">
        <f t="shared" si="8925"/>
        <v>0</v>
      </c>
      <c r="AO3037" s="23">
        <f t="shared" si="8865"/>
        <v>0</v>
      </c>
      <c r="AP3037" s="23">
        <f t="shared" si="8866"/>
        <v>0</v>
      </c>
      <c r="AQ3037" s="23">
        <f t="shared" si="8867"/>
        <v>0</v>
      </c>
      <c r="AR3037" s="23">
        <f t="shared" si="8925"/>
        <v>0</v>
      </c>
      <c r="AS3037" s="23">
        <f t="shared" si="8868"/>
        <v>0</v>
      </c>
      <c r="AT3037" s="23">
        <f t="shared" si="8925"/>
        <v>0</v>
      </c>
      <c r="AU3037" s="23">
        <f t="shared" si="8925"/>
        <v>0</v>
      </c>
      <c r="AV3037" s="23">
        <f t="shared" si="8925"/>
        <v>0</v>
      </c>
      <c r="AW3037" s="23">
        <f t="shared" si="8925"/>
        <v>0</v>
      </c>
      <c r="AX3037" s="23">
        <f t="shared" si="8925"/>
        <v>0</v>
      </c>
      <c r="AY3037" s="23">
        <f t="shared" si="8820"/>
        <v>0</v>
      </c>
      <c r="AZ3037" s="23">
        <f t="shared" si="8925"/>
        <v>0</v>
      </c>
      <c r="BA3037" s="23">
        <f t="shared" si="8822"/>
        <v>0</v>
      </c>
      <c r="BB3037" s="23">
        <f t="shared" si="8925"/>
        <v>0</v>
      </c>
      <c r="BC3037" s="23">
        <f t="shared" si="8925"/>
        <v>0</v>
      </c>
      <c r="BD3037" s="23">
        <f t="shared" si="8925"/>
        <v>0</v>
      </c>
      <c r="BE3037" s="23">
        <f t="shared" si="8925"/>
        <v>0</v>
      </c>
      <c r="BF3037" s="23">
        <f t="shared" si="8925"/>
        <v>0</v>
      </c>
      <c r="BG3037" s="23">
        <f t="shared" si="8925"/>
        <v>0</v>
      </c>
      <c r="BH3037" s="23">
        <f t="shared" si="8925"/>
        <v>0</v>
      </c>
      <c r="BI3037" s="23">
        <f t="shared" si="8925"/>
        <v>0</v>
      </c>
      <c r="BJ3037" s="23">
        <f t="shared" si="8925"/>
        <v>0</v>
      </c>
      <c r="BK3037" s="23">
        <f t="shared" si="8925"/>
        <v>0</v>
      </c>
      <c r="BL3037" s="23">
        <f t="shared" si="8925"/>
        <v>0</v>
      </c>
      <c r="BM3037" s="23">
        <f t="shared" si="8925"/>
        <v>0</v>
      </c>
      <c r="BN3037" s="23">
        <f t="shared" si="8925"/>
        <v>0</v>
      </c>
      <c r="BO3037" s="23">
        <f t="shared" si="8925"/>
        <v>0</v>
      </c>
      <c r="BP3037" s="23">
        <f t="shared" si="8925"/>
        <v>0</v>
      </c>
      <c r="BQ3037" s="23">
        <f t="shared" si="8925"/>
        <v>0</v>
      </c>
      <c r="BR3037" s="23">
        <f t="shared" si="8731"/>
        <v>0</v>
      </c>
      <c r="BS3037" s="23">
        <f t="shared" si="8732"/>
        <v>0</v>
      </c>
      <c r="BT3037" s="23">
        <f t="shared" si="8733"/>
        <v>0</v>
      </c>
      <c r="BU3037" s="23">
        <f t="shared" si="8925"/>
        <v>0</v>
      </c>
      <c r="BV3037" s="23"/>
      <c r="BW3037" s="23">
        <f t="shared" si="8925"/>
        <v>0</v>
      </c>
      <c r="BX3037" s="5">
        <v>0</v>
      </c>
    </row>
    <row r="3038" spans="1:77" ht="31.2" hidden="1" x14ac:dyDescent="0.3">
      <c r="A3038" s="13">
        <v>964</v>
      </c>
      <c r="B3038" s="13" t="s">
        <v>108</v>
      </c>
      <c r="C3038" s="13" t="s">
        <v>325</v>
      </c>
      <c r="D3038" s="13" t="s">
        <v>549</v>
      </c>
      <c r="E3038" s="13">
        <v>240</v>
      </c>
      <c r="F3038" s="14" t="s">
        <v>372</v>
      </c>
      <c r="G3038" s="20">
        <v>53.7</v>
      </c>
      <c r="H3038" s="20">
        <v>53.7</v>
      </c>
      <c r="I3038" s="20">
        <v>53.7</v>
      </c>
      <c r="J3038" s="20"/>
      <c r="K3038" s="20"/>
      <c r="L3038" s="20"/>
      <c r="M3038" s="20">
        <f t="shared" si="8640"/>
        <v>53.7</v>
      </c>
      <c r="N3038" s="20">
        <f t="shared" si="8641"/>
        <v>53.7</v>
      </c>
      <c r="O3038" s="20">
        <f t="shared" si="8642"/>
        <v>53.7</v>
      </c>
      <c r="P3038" s="23"/>
      <c r="Q3038" s="23"/>
      <c r="R3038" s="23"/>
      <c r="S3038" s="23">
        <v>-53.7</v>
      </c>
      <c r="T3038" s="23"/>
      <c r="U3038" s="23"/>
      <c r="V3038" s="23">
        <v>-53.7</v>
      </c>
      <c r="W3038" s="23"/>
      <c r="X3038" s="23"/>
      <c r="Y3038" s="23">
        <v>-53.7</v>
      </c>
      <c r="Z3038" s="23">
        <f t="shared" si="8789"/>
        <v>0</v>
      </c>
      <c r="AA3038" s="23">
        <f t="shared" si="8790"/>
        <v>0</v>
      </c>
      <c r="AB3038" s="23">
        <f t="shared" si="8791"/>
        <v>0</v>
      </c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>
        <f t="shared" si="8865"/>
        <v>0</v>
      </c>
      <c r="AP3038" s="23">
        <f t="shared" si="8866"/>
        <v>0</v>
      </c>
      <c r="AQ3038" s="23">
        <f t="shared" si="8867"/>
        <v>0</v>
      </c>
      <c r="AR3038" s="23"/>
      <c r="AS3038" s="23">
        <f t="shared" si="8868"/>
        <v>0</v>
      </c>
      <c r="AT3038" s="23"/>
      <c r="AU3038" s="23"/>
      <c r="AV3038" s="23"/>
      <c r="AW3038" s="23"/>
      <c r="AX3038" s="23"/>
      <c r="AY3038" s="23">
        <f t="shared" si="8820"/>
        <v>0</v>
      </c>
      <c r="AZ3038" s="23"/>
      <c r="BA3038" s="23">
        <f t="shared" si="8822"/>
        <v>0</v>
      </c>
      <c r="BB3038" s="23"/>
      <c r="BC3038" s="23"/>
      <c r="BD3038" s="23"/>
      <c r="BE3038" s="23"/>
      <c r="BF3038" s="23"/>
      <c r="BG3038" s="23"/>
      <c r="BH3038" s="23"/>
      <c r="BI3038" s="23"/>
      <c r="BJ3038" s="23"/>
      <c r="BK3038" s="23"/>
      <c r="BL3038" s="23"/>
      <c r="BM3038" s="23"/>
      <c r="BN3038" s="23"/>
      <c r="BO3038" s="23"/>
      <c r="BP3038" s="23"/>
      <c r="BQ3038" s="23"/>
      <c r="BR3038" s="23">
        <f t="shared" si="8731"/>
        <v>0</v>
      </c>
      <c r="BS3038" s="23">
        <f t="shared" si="8732"/>
        <v>0</v>
      </c>
      <c r="BT3038" s="23">
        <f t="shared" si="8733"/>
        <v>0</v>
      </c>
      <c r="BU3038" s="23"/>
      <c r="BV3038" s="23"/>
      <c r="BW3038" s="23"/>
      <c r="BX3038" s="5">
        <v>0</v>
      </c>
    </row>
    <row r="3039" spans="1:77" ht="31.2" x14ac:dyDescent="0.3">
      <c r="A3039" s="13">
        <v>964</v>
      </c>
      <c r="B3039" s="13" t="s">
        <v>108</v>
      </c>
      <c r="C3039" s="13" t="s">
        <v>325</v>
      </c>
      <c r="D3039" s="13" t="s">
        <v>200</v>
      </c>
      <c r="E3039" s="13"/>
      <c r="F3039" s="14" t="s">
        <v>227</v>
      </c>
      <c r="G3039" s="20">
        <f>G3040</f>
        <v>300</v>
      </c>
      <c r="H3039" s="20">
        <f t="shared" ref="H3039:BW3041" si="8926">H3040</f>
        <v>300</v>
      </c>
      <c r="I3039" s="20">
        <f t="shared" si="8926"/>
        <v>300</v>
      </c>
      <c r="J3039" s="20">
        <f t="shared" si="8926"/>
        <v>0</v>
      </c>
      <c r="K3039" s="20">
        <f t="shared" si="8926"/>
        <v>0</v>
      </c>
      <c r="L3039" s="20">
        <f t="shared" si="8926"/>
        <v>0</v>
      </c>
      <c r="M3039" s="20">
        <f t="shared" si="8640"/>
        <v>300</v>
      </c>
      <c r="N3039" s="20">
        <f t="shared" si="8641"/>
        <v>300</v>
      </c>
      <c r="O3039" s="20">
        <f t="shared" si="8642"/>
        <v>300</v>
      </c>
      <c r="P3039" s="23">
        <f t="shared" si="8926"/>
        <v>0</v>
      </c>
      <c r="Q3039" s="23">
        <f t="shared" si="8926"/>
        <v>0</v>
      </c>
      <c r="R3039" s="23">
        <f t="shared" si="8926"/>
        <v>0</v>
      </c>
      <c r="S3039" s="23">
        <f t="shared" si="8926"/>
        <v>0</v>
      </c>
      <c r="T3039" s="23">
        <f t="shared" si="8926"/>
        <v>0</v>
      </c>
      <c r="U3039" s="23">
        <f t="shared" si="8926"/>
        <v>0</v>
      </c>
      <c r="V3039" s="23">
        <f t="shared" si="8926"/>
        <v>0</v>
      </c>
      <c r="W3039" s="23">
        <f t="shared" si="8926"/>
        <v>0</v>
      </c>
      <c r="X3039" s="23">
        <f t="shared" si="8926"/>
        <v>0</v>
      </c>
      <c r="Y3039" s="23">
        <f t="shared" si="8926"/>
        <v>0</v>
      </c>
      <c r="Z3039" s="23">
        <f t="shared" si="8789"/>
        <v>300</v>
      </c>
      <c r="AA3039" s="23">
        <f t="shared" si="8790"/>
        <v>300</v>
      </c>
      <c r="AB3039" s="23">
        <f t="shared" si="8791"/>
        <v>300</v>
      </c>
      <c r="AC3039" s="23">
        <f t="shared" si="8926"/>
        <v>0</v>
      </c>
      <c r="AD3039" s="23">
        <f t="shared" si="8926"/>
        <v>0</v>
      </c>
      <c r="AE3039" s="23">
        <f t="shared" si="8926"/>
        <v>0</v>
      </c>
      <c r="AF3039" s="23">
        <f t="shared" si="8926"/>
        <v>0</v>
      </c>
      <c r="AG3039" s="23">
        <f t="shared" si="8926"/>
        <v>0</v>
      </c>
      <c r="AH3039" s="23">
        <f t="shared" si="8926"/>
        <v>0</v>
      </c>
      <c r="AI3039" s="23">
        <f t="shared" si="8926"/>
        <v>0</v>
      </c>
      <c r="AJ3039" s="23">
        <f t="shared" si="8926"/>
        <v>0</v>
      </c>
      <c r="AK3039" s="23">
        <f t="shared" si="8926"/>
        <v>0</v>
      </c>
      <c r="AL3039" s="23">
        <f t="shared" si="8926"/>
        <v>0</v>
      </c>
      <c r="AM3039" s="23">
        <f t="shared" si="8926"/>
        <v>0</v>
      </c>
      <c r="AN3039" s="23">
        <f t="shared" si="8926"/>
        <v>0</v>
      </c>
      <c r="AO3039" s="23">
        <f t="shared" si="8865"/>
        <v>300</v>
      </c>
      <c r="AP3039" s="23">
        <f t="shared" si="8866"/>
        <v>300</v>
      </c>
      <c r="AQ3039" s="23">
        <f t="shared" si="8867"/>
        <v>300</v>
      </c>
      <c r="AR3039" s="23">
        <f t="shared" si="8926"/>
        <v>0</v>
      </c>
      <c r="AS3039" s="23">
        <f t="shared" si="8868"/>
        <v>300</v>
      </c>
      <c r="AT3039" s="23">
        <f t="shared" si="8926"/>
        <v>0</v>
      </c>
      <c r="AU3039" s="23">
        <f t="shared" si="8926"/>
        <v>0</v>
      </c>
      <c r="AV3039" s="23">
        <f t="shared" si="8926"/>
        <v>0</v>
      </c>
      <c r="AW3039" s="23">
        <f t="shared" si="8926"/>
        <v>0</v>
      </c>
      <c r="AX3039" s="23">
        <f t="shared" si="8926"/>
        <v>0</v>
      </c>
      <c r="AY3039" s="23">
        <f t="shared" si="8820"/>
        <v>300</v>
      </c>
      <c r="AZ3039" s="23">
        <f t="shared" si="8926"/>
        <v>0</v>
      </c>
      <c r="BA3039" s="23">
        <f t="shared" si="8822"/>
        <v>300</v>
      </c>
      <c r="BB3039" s="23">
        <f t="shared" si="8926"/>
        <v>0</v>
      </c>
      <c r="BC3039" s="23">
        <f t="shared" si="8926"/>
        <v>0</v>
      </c>
      <c r="BD3039" s="23">
        <f t="shared" si="8926"/>
        <v>0</v>
      </c>
      <c r="BE3039" s="23">
        <f t="shared" si="8926"/>
        <v>0</v>
      </c>
      <c r="BF3039" s="23">
        <f t="shared" si="8926"/>
        <v>0</v>
      </c>
      <c r="BG3039" s="23">
        <f t="shared" si="8926"/>
        <v>0</v>
      </c>
      <c r="BH3039" s="23">
        <f t="shared" si="8926"/>
        <v>0</v>
      </c>
      <c r="BI3039" s="23">
        <f t="shared" si="8926"/>
        <v>0</v>
      </c>
      <c r="BJ3039" s="23">
        <f t="shared" si="8926"/>
        <v>0</v>
      </c>
      <c r="BK3039" s="23">
        <f t="shared" si="8926"/>
        <v>0</v>
      </c>
      <c r="BL3039" s="23">
        <f t="shared" si="8926"/>
        <v>0</v>
      </c>
      <c r="BM3039" s="23">
        <f t="shared" si="8926"/>
        <v>0</v>
      </c>
      <c r="BN3039" s="23">
        <f t="shared" si="8926"/>
        <v>0</v>
      </c>
      <c r="BO3039" s="23">
        <f t="shared" si="8926"/>
        <v>0</v>
      </c>
      <c r="BP3039" s="23">
        <f t="shared" si="8926"/>
        <v>0</v>
      </c>
      <c r="BQ3039" s="23">
        <f t="shared" si="8926"/>
        <v>0</v>
      </c>
      <c r="BR3039" s="23">
        <f t="shared" si="8731"/>
        <v>300</v>
      </c>
      <c r="BS3039" s="23">
        <f t="shared" si="8732"/>
        <v>300</v>
      </c>
      <c r="BT3039" s="23">
        <f t="shared" si="8733"/>
        <v>300</v>
      </c>
      <c r="BU3039" s="23">
        <f t="shared" si="8926"/>
        <v>0</v>
      </c>
      <c r="BV3039" s="23">
        <f t="shared" ref="BV3039:BV3090" si="8927">BR3039+BU3039</f>
        <v>300</v>
      </c>
      <c r="BW3039" s="23">
        <f t="shared" si="8926"/>
        <v>0</v>
      </c>
      <c r="BX3039" s="5"/>
    </row>
    <row r="3040" spans="1:77" ht="31.2" x14ac:dyDescent="0.3">
      <c r="A3040" s="13">
        <v>964</v>
      </c>
      <c r="B3040" s="13" t="s">
        <v>108</v>
      </c>
      <c r="C3040" s="13" t="s">
        <v>325</v>
      </c>
      <c r="D3040" s="13" t="s">
        <v>181</v>
      </c>
      <c r="E3040" s="13"/>
      <c r="F3040" s="14" t="s">
        <v>228</v>
      </c>
      <c r="G3040" s="20">
        <f>G3041</f>
        <v>300</v>
      </c>
      <c r="H3040" s="20">
        <f t="shared" si="8926"/>
        <v>300</v>
      </c>
      <c r="I3040" s="20">
        <f t="shared" si="8926"/>
        <v>300</v>
      </c>
      <c r="J3040" s="20">
        <f t="shared" si="8926"/>
        <v>0</v>
      </c>
      <c r="K3040" s="20">
        <f t="shared" si="8926"/>
        <v>0</v>
      </c>
      <c r="L3040" s="20">
        <f t="shared" si="8926"/>
        <v>0</v>
      </c>
      <c r="M3040" s="20">
        <f t="shared" si="8640"/>
        <v>300</v>
      </c>
      <c r="N3040" s="20">
        <f t="shared" si="8641"/>
        <v>300</v>
      </c>
      <c r="O3040" s="20">
        <f t="shared" si="8642"/>
        <v>300</v>
      </c>
      <c r="P3040" s="23">
        <f t="shared" si="8926"/>
        <v>0</v>
      </c>
      <c r="Q3040" s="23">
        <f t="shared" si="8926"/>
        <v>0</v>
      </c>
      <c r="R3040" s="23">
        <f t="shared" si="8926"/>
        <v>0</v>
      </c>
      <c r="S3040" s="23">
        <f t="shared" si="8926"/>
        <v>0</v>
      </c>
      <c r="T3040" s="23">
        <f t="shared" si="8926"/>
        <v>0</v>
      </c>
      <c r="U3040" s="23">
        <f t="shared" si="8926"/>
        <v>0</v>
      </c>
      <c r="V3040" s="23">
        <f t="shared" si="8926"/>
        <v>0</v>
      </c>
      <c r="W3040" s="23">
        <f t="shared" si="8926"/>
        <v>0</v>
      </c>
      <c r="X3040" s="23">
        <f t="shared" si="8926"/>
        <v>0</v>
      </c>
      <c r="Y3040" s="23">
        <f t="shared" si="8926"/>
        <v>0</v>
      </c>
      <c r="Z3040" s="23">
        <f t="shared" si="8789"/>
        <v>300</v>
      </c>
      <c r="AA3040" s="23">
        <f t="shared" si="8790"/>
        <v>300</v>
      </c>
      <c r="AB3040" s="23">
        <f t="shared" si="8791"/>
        <v>300</v>
      </c>
      <c r="AC3040" s="23">
        <f t="shared" si="8926"/>
        <v>0</v>
      </c>
      <c r="AD3040" s="23">
        <f t="shared" si="8926"/>
        <v>0</v>
      </c>
      <c r="AE3040" s="23">
        <f t="shared" si="8926"/>
        <v>0</v>
      </c>
      <c r="AF3040" s="23">
        <f t="shared" si="8926"/>
        <v>0</v>
      </c>
      <c r="AG3040" s="23">
        <f t="shared" si="8926"/>
        <v>0</v>
      </c>
      <c r="AH3040" s="23">
        <f t="shared" si="8926"/>
        <v>0</v>
      </c>
      <c r="AI3040" s="23">
        <f t="shared" si="8926"/>
        <v>0</v>
      </c>
      <c r="AJ3040" s="23">
        <f t="shared" si="8926"/>
        <v>0</v>
      </c>
      <c r="AK3040" s="23">
        <f t="shared" si="8926"/>
        <v>0</v>
      </c>
      <c r="AL3040" s="23">
        <f t="shared" si="8926"/>
        <v>0</v>
      </c>
      <c r="AM3040" s="23">
        <f t="shared" si="8926"/>
        <v>0</v>
      </c>
      <c r="AN3040" s="23">
        <f t="shared" si="8926"/>
        <v>0</v>
      </c>
      <c r="AO3040" s="23">
        <f t="shared" si="8865"/>
        <v>300</v>
      </c>
      <c r="AP3040" s="23">
        <f t="shared" si="8866"/>
        <v>300</v>
      </c>
      <c r="AQ3040" s="23">
        <f t="shared" si="8867"/>
        <v>300</v>
      </c>
      <c r="AR3040" s="23">
        <f t="shared" si="8926"/>
        <v>0</v>
      </c>
      <c r="AS3040" s="23">
        <f t="shared" si="8868"/>
        <v>300</v>
      </c>
      <c r="AT3040" s="23">
        <f t="shared" si="8926"/>
        <v>0</v>
      </c>
      <c r="AU3040" s="23">
        <f t="shared" si="8926"/>
        <v>0</v>
      </c>
      <c r="AV3040" s="23">
        <f t="shared" si="8926"/>
        <v>0</v>
      </c>
      <c r="AW3040" s="23">
        <f t="shared" si="8926"/>
        <v>0</v>
      </c>
      <c r="AX3040" s="23">
        <f t="shared" si="8926"/>
        <v>0</v>
      </c>
      <c r="AY3040" s="23">
        <f t="shared" si="8820"/>
        <v>300</v>
      </c>
      <c r="AZ3040" s="23">
        <f t="shared" si="8926"/>
        <v>0</v>
      </c>
      <c r="BA3040" s="23">
        <f t="shared" si="8822"/>
        <v>300</v>
      </c>
      <c r="BB3040" s="23">
        <f t="shared" si="8926"/>
        <v>0</v>
      </c>
      <c r="BC3040" s="23">
        <f t="shared" si="8926"/>
        <v>0</v>
      </c>
      <c r="BD3040" s="23">
        <f t="shared" si="8926"/>
        <v>0</v>
      </c>
      <c r="BE3040" s="23">
        <f t="shared" si="8926"/>
        <v>0</v>
      </c>
      <c r="BF3040" s="23">
        <f t="shared" si="8926"/>
        <v>0</v>
      </c>
      <c r="BG3040" s="23">
        <f t="shared" si="8926"/>
        <v>0</v>
      </c>
      <c r="BH3040" s="23">
        <f t="shared" si="8926"/>
        <v>0</v>
      </c>
      <c r="BI3040" s="23">
        <f t="shared" si="8926"/>
        <v>0</v>
      </c>
      <c r="BJ3040" s="23">
        <f t="shared" si="8926"/>
        <v>0</v>
      </c>
      <c r="BK3040" s="23">
        <f t="shared" si="8926"/>
        <v>0</v>
      </c>
      <c r="BL3040" s="23">
        <f t="shared" si="8926"/>
        <v>0</v>
      </c>
      <c r="BM3040" s="23">
        <f t="shared" si="8926"/>
        <v>0</v>
      </c>
      <c r="BN3040" s="23">
        <f t="shared" si="8926"/>
        <v>0</v>
      </c>
      <c r="BO3040" s="23">
        <f t="shared" si="8926"/>
        <v>0</v>
      </c>
      <c r="BP3040" s="23">
        <f t="shared" si="8926"/>
        <v>0</v>
      </c>
      <c r="BQ3040" s="23">
        <f t="shared" si="8926"/>
        <v>0</v>
      </c>
      <c r="BR3040" s="23">
        <f t="shared" si="8731"/>
        <v>300</v>
      </c>
      <c r="BS3040" s="23">
        <f t="shared" si="8732"/>
        <v>300</v>
      </c>
      <c r="BT3040" s="23">
        <f t="shared" si="8733"/>
        <v>300</v>
      </c>
      <c r="BU3040" s="23">
        <f t="shared" si="8926"/>
        <v>0</v>
      </c>
      <c r="BV3040" s="23">
        <f t="shared" si="8927"/>
        <v>300</v>
      </c>
      <c r="BW3040" s="23">
        <f t="shared" si="8926"/>
        <v>0</v>
      </c>
    </row>
    <row r="3041" spans="1:77" ht="31.2" x14ac:dyDescent="0.3">
      <c r="A3041" s="13">
        <v>964</v>
      </c>
      <c r="B3041" s="13" t="s">
        <v>108</v>
      </c>
      <c r="C3041" s="13" t="s">
        <v>325</v>
      </c>
      <c r="D3041" s="13" t="s">
        <v>181</v>
      </c>
      <c r="E3041" s="13" t="s">
        <v>94</v>
      </c>
      <c r="F3041" s="14" t="s">
        <v>386</v>
      </c>
      <c r="G3041" s="20">
        <f>G3042</f>
        <v>300</v>
      </c>
      <c r="H3041" s="20">
        <f t="shared" si="8926"/>
        <v>300</v>
      </c>
      <c r="I3041" s="20">
        <f t="shared" si="8926"/>
        <v>300</v>
      </c>
      <c r="J3041" s="20">
        <f t="shared" si="8926"/>
        <v>0</v>
      </c>
      <c r="K3041" s="20">
        <f t="shared" si="8926"/>
        <v>0</v>
      </c>
      <c r="L3041" s="20">
        <f t="shared" si="8926"/>
        <v>0</v>
      </c>
      <c r="M3041" s="20">
        <f t="shared" si="8640"/>
        <v>300</v>
      </c>
      <c r="N3041" s="20">
        <f t="shared" si="8641"/>
        <v>300</v>
      </c>
      <c r="O3041" s="20">
        <f t="shared" si="8642"/>
        <v>300</v>
      </c>
      <c r="P3041" s="23">
        <f t="shared" si="8926"/>
        <v>0</v>
      </c>
      <c r="Q3041" s="23">
        <f t="shared" si="8926"/>
        <v>0</v>
      </c>
      <c r="R3041" s="23">
        <f t="shared" si="8926"/>
        <v>0</v>
      </c>
      <c r="S3041" s="23">
        <f t="shared" si="8926"/>
        <v>0</v>
      </c>
      <c r="T3041" s="23">
        <f t="shared" si="8926"/>
        <v>0</v>
      </c>
      <c r="U3041" s="23">
        <f t="shared" si="8926"/>
        <v>0</v>
      </c>
      <c r="V3041" s="23">
        <f t="shared" si="8926"/>
        <v>0</v>
      </c>
      <c r="W3041" s="23">
        <f t="shared" si="8926"/>
        <v>0</v>
      </c>
      <c r="X3041" s="23">
        <f t="shared" si="8926"/>
        <v>0</v>
      </c>
      <c r="Y3041" s="23">
        <f t="shared" si="8926"/>
        <v>0</v>
      </c>
      <c r="Z3041" s="23">
        <f t="shared" si="8789"/>
        <v>300</v>
      </c>
      <c r="AA3041" s="23">
        <f t="shared" si="8790"/>
        <v>300</v>
      </c>
      <c r="AB3041" s="23">
        <f t="shared" si="8791"/>
        <v>300</v>
      </c>
      <c r="AC3041" s="23">
        <f t="shared" si="8926"/>
        <v>0</v>
      </c>
      <c r="AD3041" s="23">
        <f t="shared" si="8926"/>
        <v>0</v>
      </c>
      <c r="AE3041" s="23">
        <f t="shared" si="8926"/>
        <v>0</v>
      </c>
      <c r="AF3041" s="23">
        <f t="shared" si="8926"/>
        <v>0</v>
      </c>
      <c r="AG3041" s="23">
        <f t="shared" si="8926"/>
        <v>0</v>
      </c>
      <c r="AH3041" s="23">
        <f t="shared" si="8926"/>
        <v>0</v>
      </c>
      <c r="AI3041" s="23">
        <f t="shared" si="8926"/>
        <v>0</v>
      </c>
      <c r="AJ3041" s="23">
        <f t="shared" si="8926"/>
        <v>0</v>
      </c>
      <c r="AK3041" s="23">
        <f t="shared" si="8926"/>
        <v>0</v>
      </c>
      <c r="AL3041" s="23">
        <f t="shared" si="8926"/>
        <v>0</v>
      </c>
      <c r="AM3041" s="23">
        <f t="shared" si="8926"/>
        <v>0</v>
      </c>
      <c r="AN3041" s="23">
        <f t="shared" si="8926"/>
        <v>0</v>
      </c>
      <c r="AO3041" s="23">
        <f t="shared" si="8865"/>
        <v>300</v>
      </c>
      <c r="AP3041" s="23">
        <f t="shared" si="8866"/>
        <v>300</v>
      </c>
      <c r="AQ3041" s="23">
        <f t="shared" si="8867"/>
        <v>300</v>
      </c>
      <c r="AR3041" s="23">
        <f t="shared" si="8926"/>
        <v>0</v>
      </c>
      <c r="AS3041" s="23">
        <f t="shared" si="8868"/>
        <v>300</v>
      </c>
      <c r="AT3041" s="23">
        <f t="shared" si="8926"/>
        <v>0</v>
      </c>
      <c r="AU3041" s="23">
        <f t="shared" si="8926"/>
        <v>0</v>
      </c>
      <c r="AV3041" s="23">
        <f t="shared" si="8926"/>
        <v>0</v>
      </c>
      <c r="AW3041" s="23">
        <f t="shared" si="8926"/>
        <v>0</v>
      </c>
      <c r="AX3041" s="23">
        <f t="shared" si="8926"/>
        <v>0</v>
      </c>
      <c r="AY3041" s="23">
        <f t="shared" si="8820"/>
        <v>300</v>
      </c>
      <c r="AZ3041" s="23">
        <f t="shared" si="8926"/>
        <v>0</v>
      </c>
      <c r="BA3041" s="23">
        <f t="shared" si="8822"/>
        <v>300</v>
      </c>
      <c r="BB3041" s="23">
        <f t="shared" si="8926"/>
        <v>0</v>
      </c>
      <c r="BC3041" s="23">
        <f t="shared" si="8926"/>
        <v>0</v>
      </c>
      <c r="BD3041" s="23">
        <f t="shared" si="8926"/>
        <v>0</v>
      </c>
      <c r="BE3041" s="23">
        <f t="shared" si="8926"/>
        <v>0</v>
      </c>
      <c r="BF3041" s="23">
        <f t="shared" si="8926"/>
        <v>0</v>
      </c>
      <c r="BG3041" s="23">
        <f t="shared" si="8926"/>
        <v>0</v>
      </c>
      <c r="BH3041" s="23">
        <f t="shared" si="8926"/>
        <v>0</v>
      </c>
      <c r="BI3041" s="23">
        <f t="shared" si="8926"/>
        <v>0</v>
      </c>
      <c r="BJ3041" s="23">
        <f t="shared" si="8926"/>
        <v>0</v>
      </c>
      <c r="BK3041" s="23">
        <f t="shared" si="8926"/>
        <v>0</v>
      </c>
      <c r="BL3041" s="23">
        <f t="shared" si="8926"/>
        <v>0</v>
      </c>
      <c r="BM3041" s="23">
        <f t="shared" si="8926"/>
        <v>0</v>
      </c>
      <c r="BN3041" s="23">
        <f t="shared" si="8926"/>
        <v>0</v>
      </c>
      <c r="BO3041" s="23">
        <f t="shared" si="8926"/>
        <v>0</v>
      </c>
      <c r="BP3041" s="23">
        <f t="shared" si="8926"/>
        <v>0</v>
      </c>
      <c r="BQ3041" s="23">
        <f t="shared" si="8926"/>
        <v>0</v>
      </c>
      <c r="BR3041" s="23">
        <f t="shared" si="8731"/>
        <v>300</v>
      </c>
      <c r="BS3041" s="23">
        <f t="shared" si="8732"/>
        <v>300</v>
      </c>
      <c r="BT3041" s="23">
        <f t="shared" si="8733"/>
        <v>300</v>
      </c>
      <c r="BU3041" s="23">
        <f t="shared" si="8926"/>
        <v>0</v>
      </c>
      <c r="BV3041" s="23">
        <f t="shared" si="8927"/>
        <v>300</v>
      </c>
      <c r="BW3041" s="23">
        <f t="shared" si="8926"/>
        <v>0</v>
      </c>
    </row>
    <row r="3042" spans="1:77" ht="46.8" x14ac:dyDescent="0.3">
      <c r="A3042" s="13">
        <v>964</v>
      </c>
      <c r="B3042" s="13" t="s">
        <v>108</v>
      </c>
      <c r="C3042" s="13" t="s">
        <v>325</v>
      </c>
      <c r="D3042" s="13" t="s">
        <v>181</v>
      </c>
      <c r="E3042" s="13">
        <v>630</v>
      </c>
      <c r="F3042" s="14" t="s">
        <v>379</v>
      </c>
      <c r="G3042" s="20">
        <v>300</v>
      </c>
      <c r="H3042" s="20">
        <v>300</v>
      </c>
      <c r="I3042" s="20">
        <v>300</v>
      </c>
      <c r="J3042" s="20"/>
      <c r="K3042" s="20"/>
      <c r="L3042" s="20"/>
      <c r="M3042" s="20">
        <f t="shared" si="8640"/>
        <v>300</v>
      </c>
      <c r="N3042" s="20">
        <f t="shared" si="8641"/>
        <v>300</v>
      </c>
      <c r="O3042" s="20">
        <f t="shared" si="8642"/>
        <v>300</v>
      </c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>
        <f t="shared" si="8789"/>
        <v>300</v>
      </c>
      <c r="AA3042" s="23">
        <f t="shared" si="8790"/>
        <v>300</v>
      </c>
      <c r="AB3042" s="23">
        <f t="shared" si="8791"/>
        <v>300</v>
      </c>
      <c r="AC3042" s="23"/>
      <c r="AD3042" s="23"/>
      <c r="AE3042" s="23"/>
      <c r="AF3042" s="23"/>
      <c r="AG3042" s="23"/>
      <c r="AH3042" s="23"/>
      <c r="AI3042" s="23"/>
      <c r="AJ3042" s="23"/>
      <c r="AK3042" s="23"/>
      <c r="AL3042" s="23"/>
      <c r="AM3042" s="23"/>
      <c r="AN3042" s="23"/>
      <c r="AO3042" s="23">
        <f t="shared" si="8865"/>
        <v>300</v>
      </c>
      <c r="AP3042" s="23">
        <f t="shared" si="8866"/>
        <v>300</v>
      </c>
      <c r="AQ3042" s="23">
        <f t="shared" si="8867"/>
        <v>300</v>
      </c>
      <c r="AR3042" s="23"/>
      <c r="AS3042" s="23">
        <f t="shared" si="8868"/>
        <v>300</v>
      </c>
      <c r="AT3042" s="23"/>
      <c r="AU3042" s="23"/>
      <c r="AV3042" s="23"/>
      <c r="AW3042" s="23"/>
      <c r="AX3042" s="23"/>
      <c r="AY3042" s="23">
        <f t="shared" si="8820"/>
        <v>300</v>
      </c>
      <c r="AZ3042" s="23"/>
      <c r="BA3042" s="23">
        <f t="shared" si="8822"/>
        <v>300</v>
      </c>
      <c r="BB3042" s="23"/>
      <c r="BC3042" s="23"/>
      <c r="BD3042" s="23"/>
      <c r="BE3042" s="23"/>
      <c r="BF3042" s="23"/>
      <c r="BG3042" s="23"/>
      <c r="BH3042" s="23"/>
      <c r="BI3042" s="23"/>
      <c r="BJ3042" s="23"/>
      <c r="BK3042" s="23"/>
      <c r="BL3042" s="23"/>
      <c r="BM3042" s="23"/>
      <c r="BN3042" s="23"/>
      <c r="BO3042" s="23"/>
      <c r="BP3042" s="23"/>
      <c r="BQ3042" s="23"/>
      <c r="BR3042" s="23">
        <f t="shared" si="8731"/>
        <v>300</v>
      </c>
      <c r="BS3042" s="23">
        <f t="shared" si="8732"/>
        <v>300</v>
      </c>
      <c r="BT3042" s="23">
        <f t="shared" si="8733"/>
        <v>300</v>
      </c>
      <c r="BU3042" s="23"/>
      <c r="BV3042" s="23">
        <f t="shared" si="8927"/>
        <v>300</v>
      </c>
      <c r="BW3042" s="23"/>
      <c r="BY3042" s="3"/>
    </row>
    <row r="3043" spans="1:77" ht="46.8" x14ac:dyDescent="0.3">
      <c r="A3043" s="13">
        <v>964</v>
      </c>
      <c r="B3043" s="13" t="s">
        <v>108</v>
      </c>
      <c r="C3043" s="13" t="s">
        <v>325</v>
      </c>
      <c r="D3043" s="13" t="s">
        <v>148</v>
      </c>
      <c r="E3043" s="13"/>
      <c r="F3043" s="14" t="s">
        <v>161</v>
      </c>
      <c r="G3043" s="20">
        <f>G3044</f>
        <v>2079.8999999999996</v>
      </c>
      <c r="H3043" s="20">
        <f t="shared" ref="H3043:BW3043" si="8928">H3044</f>
        <v>2084.8999999999996</v>
      </c>
      <c r="I3043" s="20">
        <f t="shared" si="8928"/>
        <v>2084.8999999999996</v>
      </c>
      <c r="J3043" s="20">
        <f t="shared" si="8928"/>
        <v>0</v>
      </c>
      <c r="K3043" s="20">
        <f t="shared" si="8928"/>
        <v>0</v>
      </c>
      <c r="L3043" s="20">
        <f t="shared" si="8928"/>
        <v>0</v>
      </c>
      <c r="M3043" s="20">
        <f t="shared" ref="M3043:M3106" si="8929">G3043+J3043</f>
        <v>2079.8999999999996</v>
      </c>
      <c r="N3043" s="20">
        <f t="shared" ref="N3043:N3106" si="8930">H3043+K3043</f>
        <v>2084.8999999999996</v>
      </c>
      <c r="O3043" s="20">
        <f t="shared" ref="O3043:O3106" si="8931">I3043+L3043</f>
        <v>2084.8999999999996</v>
      </c>
      <c r="P3043" s="23">
        <f t="shared" si="8928"/>
        <v>0</v>
      </c>
      <c r="Q3043" s="23">
        <f t="shared" si="8928"/>
        <v>0</v>
      </c>
      <c r="R3043" s="23">
        <f t="shared" si="8928"/>
        <v>0</v>
      </c>
      <c r="S3043" s="23">
        <f t="shared" si="8928"/>
        <v>0</v>
      </c>
      <c r="T3043" s="23">
        <f t="shared" si="8928"/>
        <v>0</v>
      </c>
      <c r="U3043" s="23">
        <f t="shared" si="8928"/>
        <v>0</v>
      </c>
      <c r="V3043" s="23">
        <f t="shared" si="8928"/>
        <v>0</v>
      </c>
      <c r="W3043" s="23">
        <f t="shared" si="8928"/>
        <v>0</v>
      </c>
      <c r="X3043" s="23">
        <f t="shared" si="8928"/>
        <v>0</v>
      </c>
      <c r="Y3043" s="23">
        <f t="shared" si="8928"/>
        <v>0</v>
      </c>
      <c r="Z3043" s="23">
        <f t="shared" si="8789"/>
        <v>2079.8999999999996</v>
      </c>
      <c r="AA3043" s="23">
        <f t="shared" si="8790"/>
        <v>2084.8999999999996</v>
      </c>
      <c r="AB3043" s="23">
        <f t="shared" si="8791"/>
        <v>2084.8999999999996</v>
      </c>
      <c r="AC3043" s="23">
        <f t="shared" si="8928"/>
        <v>0</v>
      </c>
      <c r="AD3043" s="23">
        <f t="shared" si="8928"/>
        <v>0</v>
      </c>
      <c r="AE3043" s="23">
        <f t="shared" si="8928"/>
        <v>0</v>
      </c>
      <c r="AF3043" s="23">
        <f t="shared" si="8928"/>
        <v>0</v>
      </c>
      <c r="AG3043" s="23">
        <f t="shared" si="8928"/>
        <v>0</v>
      </c>
      <c r="AH3043" s="23">
        <f t="shared" si="8928"/>
        <v>0</v>
      </c>
      <c r="AI3043" s="23">
        <f t="shared" si="8928"/>
        <v>0</v>
      </c>
      <c r="AJ3043" s="23">
        <f t="shared" si="8928"/>
        <v>0</v>
      </c>
      <c r="AK3043" s="23">
        <f t="shared" si="8928"/>
        <v>0</v>
      </c>
      <c r="AL3043" s="23">
        <f t="shared" si="8928"/>
        <v>0</v>
      </c>
      <c r="AM3043" s="23">
        <f t="shared" si="8928"/>
        <v>0</v>
      </c>
      <c r="AN3043" s="23">
        <f t="shared" si="8928"/>
        <v>0</v>
      </c>
      <c r="AO3043" s="23">
        <f t="shared" si="8865"/>
        <v>2079.8999999999996</v>
      </c>
      <c r="AP3043" s="23">
        <f t="shared" si="8866"/>
        <v>2084.8999999999996</v>
      </c>
      <c r="AQ3043" s="23">
        <f t="shared" si="8867"/>
        <v>2084.8999999999996</v>
      </c>
      <c r="AR3043" s="23">
        <f t="shared" si="8928"/>
        <v>0</v>
      </c>
      <c r="AS3043" s="23">
        <f t="shared" si="8868"/>
        <v>2079.8999999999996</v>
      </c>
      <c r="AT3043" s="23">
        <f t="shared" si="8928"/>
        <v>0</v>
      </c>
      <c r="AU3043" s="23">
        <f t="shared" si="8928"/>
        <v>0</v>
      </c>
      <c r="AV3043" s="23">
        <f t="shared" si="8928"/>
        <v>0</v>
      </c>
      <c r="AW3043" s="23">
        <f t="shared" si="8928"/>
        <v>0</v>
      </c>
      <c r="AX3043" s="23">
        <f t="shared" si="8928"/>
        <v>0</v>
      </c>
      <c r="AY3043" s="23">
        <f t="shared" si="8820"/>
        <v>2079.8999999999996</v>
      </c>
      <c r="AZ3043" s="23">
        <f t="shared" si="8928"/>
        <v>0</v>
      </c>
      <c r="BA3043" s="23">
        <f t="shared" si="8822"/>
        <v>2079.8999999999996</v>
      </c>
      <c r="BB3043" s="23">
        <f t="shared" si="8928"/>
        <v>0</v>
      </c>
      <c r="BC3043" s="23">
        <f t="shared" si="8928"/>
        <v>0</v>
      </c>
      <c r="BD3043" s="23">
        <f t="shared" si="8928"/>
        <v>0</v>
      </c>
      <c r="BE3043" s="23">
        <f t="shared" si="8928"/>
        <v>0</v>
      </c>
      <c r="BF3043" s="23">
        <f t="shared" si="8928"/>
        <v>0</v>
      </c>
      <c r="BG3043" s="23">
        <f t="shared" si="8928"/>
        <v>0</v>
      </c>
      <c r="BH3043" s="23">
        <f t="shared" si="8928"/>
        <v>0</v>
      </c>
      <c r="BI3043" s="23">
        <f t="shared" si="8928"/>
        <v>0</v>
      </c>
      <c r="BJ3043" s="23">
        <f t="shared" si="8928"/>
        <v>0</v>
      </c>
      <c r="BK3043" s="23">
        <f t="shared" si="8928"/>
        <v>0</v>
      </c>
      <c r="BL3043" s="23">
        <f t="shared" si="8928"/>
        <v>0</v>
      </c>
      <c r="BM3043" s="23">
        <f t="shared" si="8928"/>
        <v>0</v>
      </c>
      <c r="BN3043" s="23">
        <f t="shared" si="8928"/>
        <v>0</v>
      </c>
      <c r="BO3043" s="23">
        <f t="shared" si="8928"/>
        <v>0</v>
      </c>
      <c r="BP3043" s="23">
        <f t="shared" si="8928"/>
        <v>0</v>
      </c>
      <c r="BQ3043" s="23">
        <f t="shared" si="8928"/>
        <v>0</v>
      </c>
      <c r="BR3043" s="23">
        <f t="shared" si="8731"/>
        <v>2079.8999999999996</v>
      </c>
      <c r="BS3043" s="23">
        <f t="shared" si="8732"/>
        <v>2084.8999999999996</v>
      </c>
      <c r="BT3043" s="23">
        <f t="shared" si="8733"/>
        <v>2084.8999999999996</v>
      </c>
      <c r="BU3043" s="23">
        <f t="shared" si="8928"/>
        <v>0</v>
      </c>
      <c r="BV3043" s="23">
        <f t="shared" si="8927"/>
        <v>2079.8999999999996</v>
      </c>
      <c r="BW3043" s="23">
        <f t="shared" si="8928"/>
        <v>0</v>
      </c>
      <c r="BX3043" s="5"/>
    </row>
    <row r="3044" spans="1:77" ht="31.2" x14ac:dyDescent="0.3">
      <c r="A3044" s="13">
        <v>964</v>
      </c>
      <c r="B3044" s="13" t="s">
        <v>108</v>
      </c>
      <c r="C3044" s="13" t="s">
        <v>325</v>
      </c>
      <c r="D3044" s="13" t="s">
        <v>350</v>
      </c>
      <c r="E3044" s="13"/>
      <c r="F3044" s="14" t="s">
        <v>422</v>
      </c>
      <c r="G3044" s="20">
        <f>G3045+G3048+G3051+G3054</f>
        <v>2079.8999999999996</v>
      </c>
      <c r="H3044" s="20">
        <f t="shared" ref="H3044:L3044" si="8932">H3045+H3048+H3051+H3054</f>
        <v>2084.8999999999996</v>
      </c>
      <c r="I3044" s="20">
        <f t="shared" si="8932"/>
        <v>2084.8999999999996</v>
      </c>
      <c r="J3044" s="20">
        <f t="shared" si="8932"/>
        <v>0</v>
      </c>
      <c r="K3044" s="20">
        <f t="shared" si="8932"/>
        <v>0</v>
      </c>
      <c r="L3044" s="20">
        <f t="shared" si="8932"/>
        <v>0</v>
      </c>
      <c r="M3044" s="20">
        <f t="shared" si="8929"/>
        <v>2079.8999999999996</v>
      </c>
      <c r="N3044" s="20">
        <f t="shared" si="8930"/>
        <v>2084.8999999999996</v>
      </c>
      <c r="O3044" s="20">
        <f t="shared" si="8931"/>
        <v>2084.8999999999996</v>
      </c>
      <c r="P3044" s="23">
        <f t="shared" ref="P3044:Q3044" si="8933">P3045+P3048+P3051+P3054</f>
        <v>0</v>
      </c>
      <c r="Q3044" s="23">
        <f t="shared" si="8933"/>
        <v>0</v>
      </c>
      <c r="R3044" s="23">
        <f t="shared" ref="R3044:T3044" si="8934">R3045+R3048+R3051+R3054</f>
        <v>0</v>
      </c>
      <c r="S3044" s="23">
        <f t="shared" si="8934"/>
        <v>0</v>
      </c>
      <c r="T3044" s="23">
        <f t="shared" si="8934"/>
        <v>0</v>
      </c>
      <c r="U3044" s="23">
        <f t="shared" ref="U3044:W3044" si="8935">U3045+U3048+U3051+U3054</f>
        <v>0</v>
      </c>
      <c r="V3044" s="23">
        <f t="shared" si="8935"/>
        <v>0</v>
      </c>
      <c r="W3044" s="23">
        <f t="shared" si="8935"/>
        <v>0</v>
      </c>
      <c r="X3044" s="23">
        <f t="shared" ref="X3044:Y3044" si="8936">X3045+X3048+X3051+X3054</f>
        <v>0</v>
      </c>
      <c r="Y3044" s="23">
        <f t="shared" si="8936"/>
        <v>0</v>
      </c>
      <c r="Z3044" s="23">
        <f t="shared" si="8789"/>
        <v>2079.8999999999996</v>
      </c>
      <c r="AA3044" s="23">
        <f t="shared" si="8790"/>
        <v>2084.8999999999996</v>
      </c>
      <c r="AB3044" s="23">
        <f t="shared" si="8791"/>
        <v>2084.8999999999996</v>
      </c>
      <c r="AC3044" s="23">
        <f t="shared" ref="AC3044:AL3044" si="8937">AC3045+AC3048+AC3051+AC3054</f>
        <v>0</v>
      </c>
      <c r="AD3044" s="23">
        <f t="shared" si="8937"/>
        <v>0</v>
      </c>
      <c r="AE3044" s="23">
        <f t="shared" ref="AE3044" si="8938">AE3045+AE3048+AE3051+AE3054</f>
        <v>0</v>
      </c>
      <c r="AF3044" s="23">
        <f t="shared" si="8937"/>
        <v>0</v>
      </c>
      <c r="AG3044" s="23">
        <f t="shared" si="8937"/>
        <v>0</v>
      </c>
      <c r="AH3044" s="23">
        <f t="shared" si="8937"/>
        <v>0</v>
      </c>
      <c r="AI3044" s="23">
        <f t="shared" ref="AI3044" si="8939">AI3045+AI3048+AI3051+AI3054</f>
        <v>0</v>
      </c>
      <c r="AJ3044" s="23">
        <f t="shared" si="8937"/>
        <v>0</v>
      </c>
      <c r="AK3044" s="23">
        <f t="shared" si="8937"/>
        <v>0</v>
      </c>
      <c r="AL3044" s="23">
        <f t="shared" si="8937"/>
        <v>0</v>
      </c>
      <c r="AM3044" s="23">
        <f t="shared" ref="AM3044:BW3044" si="8940">AM3045+AM3048+AM3051+AM3054</f>
        <v>0</v>
      </c>
      <c r="AN3044" s="23">
        <f t="shared" si="8940"/>
        <v>0</v>
      </c>
      <c r="AO3044" s="23">
        <f t="shared" si="8865"/>
        <v>2079.8999999999996</v>
      </c>
      <c r="AP3044" s="23">
        <f t="shared" si="8866"/>
        <v>2084.8999999999996</v>
      </c>
      <c r="AQ3044" s="23">
        <f t="shared" si="8867"/>
        <v>2084.8999999999996</v>
      </c>
      <c r="AR3044" s="23">
        <f t="shared" ref="AR3044" si="8941">AR3045+AR3048+AR3051+AR3054</f>
        <v>0</v>
      </c>
      <c r="AS3044" s="23">
        <f t="shared" si="8868"/>
        <v>2079.8999999999996</v>
      </c>
      <c r="AT3044" s="23">
        <f t="shared" ref="AT3044:AX3044" si="8942">AT3045+AT3048+AT3051+AT3054</f>
        <v>0</v>
      </c>
      <c r="AU3044" s="23">
        <f t="shared" si="8942"/>
        <v>0</v>
      </c>
      <c r="AV3044" s="23">
        <f t="shared" si="8942"/>
        <v>0</v>
      </c>
      <c r="AW3044" s="23">
        <f t="shared" si="8942"/>
        <v>0</v>
      </c>
      <c r="AX3044" s="23">
        <f t="shared" si="8942"/>
        <v>0</v>
      </c>
      <c r="AY3044" s="23">
        <f t="shared" si="8820"/>
        <v>2079.8999999999996</v>
      </c>
      <c r="AZ3044" s="23">
        <f t="shared" ref="AZ3044" si="8943">AZ3045+AZ3048+AZ3051+AZ3054</f>
        <v>0</v>
      </c>
      <c r="BA3044" s="23">
        <f t="shared" si="8822"/>
        <v>2079.8999999999996</v>
      </c>
      <c r="BB3044" s="23">
        <f t="shared" ref="BB3044:BI3044" si="8944">BB3045+BB3048+BB3051+BB3054</f>
        <v>0</v>
      </c>
      <c r="BC3044" s="23">
        <f t="shared" si="8944"/>
        <v>0</v>
      </c>
      <c r="BD3044" s="23">
        <f t="shared" si="8944"/>
        <v>0</v>
      </c>
      <c r="BE3044" s="23">
        <f t="shared" si="8944"/>
        <v>0</v>
      </c>
      <c r="BF3044" s="23">
        <f t="shared" si="8944"/>
        <v>0</v>
      </c>
      <c r="BG3044" s="23">
        <f t="shared" si="8944"/>
        <v>0</v>
      </c>
      <c r="BH3044" s="23">
        <f t="shared" si="8944"/>
        <v>0</v>
      </c>
      <c r="BI3044" s="23">
        <f t="shared" si="8944"/>
        <v>0</v>
      </c>
      <c r="BJ3044" s="23">
        <f t="shared" ref="BJ3044:BP3044" si="8945">BJ3045+BJ3048+BJ3051+BJ3054</f>
        <v>0</v>
      </c>
      <c r="BK3044" s="23">
        <f t="shared" si="8945"/>
        <v>0</v>
      </c>
      <c r="BL3044" s="23">
        <f t="shared" si="8945"/>
        <v>0</v>
      </c>
      <c r="BM3044" s="23">
        <f t="shared" si="8945"/>
        <v>0</v>
      </c>
      <c r="BN3044" s="23">
        <f t="shared" si="8945"/>
        <v>0</v>
      </c>
      <c r="BO3044" s="23">
        <f t="shared" si="8945"/>
        <v>0</v>
      </c>
      <c r="BP3044" s="23">
        <f t="shared" si="8945"/>
        <v>0</v>
      </c>
      <c r="BQ3044" s="23">
        <f t="shared" ref="BQ3044" si="8946">BQ3045+BQ3048+BQ3051+BQ3054</f>
        <v>0</v>
      </c>
      <c r="BR3044" s="23">
        <f t="shared" si="8731"/>
        <v>2079.8999999999996</v>
      </c>
      <c r="BS3044" s="23">
        <f t="shared" si="8732"/>
        <v>2084.8999999999996</v>
      </c>
      <c r="BT3044" s="23">
        <f t="shared" si="8733"/>
        <v>2084.8999999999996</v>
      </c>
      <c r="BU3044" s="23">
        <f t="shared" ref="BU3044" si="8947">BU3045+BU3048+BU3051+BU3054</f>
        <v>0</v>
      </c>
      <c r="BV3044" s="23">
        <f t="shared" si="8927"/>
        <v>2079.8999999999996</v>
      </c>
      <c r="BW3044" s="23">
        <f t="shared" si="8940"/>
        <v>0</v>
      </c>
      <c r="BX3044" s="5"/>
    </row>
    <row r="3045" spans="1:77" ht="46.8" x14ac:dyDescent="0.3">
      <c r="A3045" s="13">
        <v>964</v>
      </c>
      <c r="B3045" s="13" t="s">
        <v>108</v>
      </c>
      <c r="C3045" s="13" t="s">
        <v>325</v>
      </c>
      <c r="D3045" s="13" t="s">
        <v>547</v>
      </c>
      <c r="E3045" s="13"/>
      <c r="F3045" s="14" t="s">
        <v>869</v>
      </c>
      <c r="G3045" s="20">
        <f>G3046</f>
        <v>1249.0999999999999</v>
      </c>
      <c r="H3045" s="20">
        <f t="shared" ref="H3045:BW3046" si="8948">H3046</f>
        <v>1249.0999999999999</v>
      </c>
      <c r="I3045" s="20">
        <f t="shared" si="8948"/>
        <v>1249.0999999999999</v>
      </c>
      <c r="J3045" s="20">
        <f t="shared" si="8948"/>
        <v>0</v>
      </c>
      <c r="K3045" s="20">
        <f t="shared" si="8948"/>
        <v>0</v>
      </c>
      <c r="L3045" s="20">
        <f t="shared" si="8948"/>
        <v>0</v>
      </c>
      <c r="M3045" s="20">
        <f t="shared" si="8929"/>
        <v>1249.0999999999999</v>
      </c>
      <c r="N3045" s="20">
        <f t="shared" si="8930"/>
        <v>1249.0999999999999</v>
      </c>
      <c r="O3045" s="20">
        <f t="shared" si="8931"/>
        <v>1249.0999999999999</v>
      </c>
      <c r="P3045" s="23">
        <f t="shared" si="8948"/>
        <v>0</v>
      </c>
      <c r="Q3045" s="23">
        <f t="shared" si="8948"/>
        <v>0</v>
      </c>
      <c r="R3045" s="23">
        <f t="shared" si="8948"/>
        <v>0</v>
      </c>
      <c r="S3045" s="23">
        <f t="shared" si="8948"/>
        <v>0</v>
      </c>
      <c r="T3045" s="23">
        <f t="shared" si="8948"/>
        <v>0</v>
      </c>
      <c r="U3045" s="23">
        <f t="shared" si="8948"/>
        <v>0</v>
      </c>
      <c r="V3045" s="23">
        <f t="shared" si="8948"/>
        <v>0</v>
      </c>
      <c r="W3045" s="23">
        <f t="shared" si="8948"/>
        <v>0</v>
      </c>
      <c r="X3045" s="23">
        <f t="shared" si="8948"/>
        <v>0</v>
      </c>
      <c r="Y3045" s="23">
        <f t="shared" si="8948"/>
        <v>0</v>
      </c>
      <c r="Z3045" s="23">
        <f t="shared" si="8789"/>
        <v>1249.0999999999999</v>
      </c>
      <c r="AA3045" s="23">
        <f t="shared" si="8790"/>
        <v>1249.0999999999999</v>
      </c>
      <c r="AB3045" s="23">
        <f t="shared" si="8791"/>
        <v>1249.0999999999999</v>
      </c>
      <c r="AC3045" s="23">
        <f t="shared" si="8948"/>
        <v>0</v>
      </c>
      <c r="AD3045" s="23">
        <f t="shared" si="8948"/>
        <v>0</v>
      </c>
      <c r="AE3045" s="23">
        <f t="shared" si="8948"/>
        <v>0</v>
      </c>
      <c r="AF3045" s="23">
        <f t="shared" si="8948"/>
        <v>0</v>
      </c>
      <c r="AG3045" s="23">
        <f t="shared" si="8948"/>
        <v>0</v>
      </c>
      <c r="AH3045" s="23">
        <f t="shared" si="8948"/>
        <v>0</v>
      </c>
      <c r="AI3045" s="23">
        <f t="shared" si="8948"/>
        <v>0</v>
      </c>
      <c r="AJ3045" s="23">
        <f t="shared" si="8948"/>
        <v>0</v>
      </c>
      <c r="AK3045" s="23">
        <f t="shared" si="8948"/>
        <v>0</v>
      </c>
      <c r="AL3045" s="23">
        <f t="shared" si="8948"/>
        <v>0</v>
      </c>
      <c r="AM3045" s="23">
        <f t="shared" si="8948"/>
        <v>0</v>
      </c>
      <c r="AN3045" s="23">
        <f t="shared" si="8948"/>
        <v>0</v>
      </c>
      <c r="AO3045" s="23">
        <f t="shared" si="8865"/>
        <v>1249.0999999999999</v>
      </c>
      <c r="AP3045" s="23">
        <f t="shared" si="8866"/>
        <v>1249.0999999999999</v>
      </c>
      <c r="AQ3045" s="23">
        <f t="shared" si="8867"/>
        <v>1249.0999999999999</v>
      </c>
      <c r="AR3045" s="23">
        <f t="shared" si="8948"/>
        <v>0</v>
      </c>
      <c r="AS3045" s="23">
        <f t="shared" si="8868"/>
        <v>1249.0999999999999</v>
      </c>
      <c r="AT3045" s="23">
        <f t="shared" si="8948"/>
        <v>0</v>
      </c>
      <c r="AU3045" s="23">
        <f t="shared" si="8948"/>
        <v>0</v>
      </c>
      <c r="AV3045" s="23">
        <f t="shared" si="8948"/>
        <v>0</v>
      </c>
      <c r="AW3045" s="23">
        <f t="shared" si="8948"/>
        <v>0</v>
      </c>
      <c r="AX3045" s="23">
        <f t="shared" si="8948"/>
        <v>0</v>
      </c>
      <c r="AY3045" s="23">
        <f t="shared" si="8820"/>
        <v>1249.0999999999999</v>
      </c>
      <c r="AZ3045" s="23">
        <f t="shared" si="8948"/>
        <v>0</v>
      </c>
      <c r="BA3045" s="23">
        <f t="shared" si="8822"/>
        <v>1249.0999999999999</v>
      </c>
      <c r="BB3045" s="23">
        <f t="shared" si="8948"/>
        <v>0</v>
      </c>
      <c r="BC3045" s="23">
        <f t="shared" si="8948"/>
        <v>0</v>
      </c>
      <c r="BD3045" s="23">
        <f t="shared" si="8948"/>
        <v>0</v>
      </c>
      <c r="BE3045" s="23">
        <f t="shared" si="8948"/>
        <v>0</v>
      </c>
      <c r="BF3045" s="23">
        <f t="shared" si="8948"/>
        <v>0</v>
      </c>
      <c r="BG3045" s="23">
        <f t="shared" si="8948"/>
        <v>0</v>
      </c>
      <c r="BH3045" s="23">
        <f t="shared" si="8948"/>
        <v>0</v>
      </c>
      <c r="BI3045" s="23">
        <f t="shared" si="8948"/>
        <v>0</v>
      </c>
      <c r="BJ3045" s="23">
        <f t="shared" si="8948"/>
        <v>0</v>
      </c>
      <c r="BK3045" s="23">
        <f t="shared" si="8948"/>
        <v>0</v>
      </c>
      <c r="BL3045" s="23">
        <f t="shared" si="8948"/>
        <v>0</v>
      </c>
      <c r="BM3045" s="23">
        <f t="shared" si="8948"/>
        <v>0</v>
      </c>
      <c r="BN3045" s="23">
        <f t="shared" si="8948"/>
        <v>0</v>
      </c>
      <c r="BO3045" s="23">
        <f t="shared" si="8948"/>
        <v>0</v>
      </c>
      <c r="BP3045" s="23">
        <f t="shared" si="8948"/>
        <v>0</v>
      </c>
      <c r="BQ3045" s="23">
        <f t="shared" si="8948"/>
        <v>0</v>
      </c>
      <c r="BR3045" s="23">
        <f t="shared" si="8731"/>
        <v>1249.0999999999999</v>
      </c>
      <c r="BS3045" s="23">
        <f t="shared" si="8732"/>
        <v>1249.0999999999999</v>
      </c>
      <c r="BT3045" s="23">
        <f t="shared" si="8733"/>
        <v>1249.0999999999999</v>
      </c>
      <c r="BU3045" s="23">
        <f t="shared" si="8948"/>
        <v>0</v>
      </c>
      <c r="BV3045" s="23">
        <f t="shared" si="8927"/>
        <v>1249.0999999999999</v>
      </c>
      <c r="BW3045" s="23">
        <f t="shared" si="8948"/>
        <v>0</v>
      </c>
    </row>
    <row r="3046" spans="1:77" ht="31.2" x14ac:dyDescent="0.3">
      <c r="A3046" s="13">
        <v>964</v>
      </c>
      <c r="B3046" s="13" t="s">
        <v>108</v>
      </c>
      <c r="C3046" s="13" t="s">
        <v>325</v>
      </c>
      <c r="D3046" s="13" t="s">
        <v>547</v>
      </c>
      <c r="E3046" s="13" t="s">
        <v>7</v>
      </c>
      <c r="F3046" s="14" t="s">
        <v>383</v>
      </c>
      <c r="G3046" s="20">
        <f>G3047</f>
        <v>1249.0999999999999</v>
      </c>
      <c r="H3046" s="20">
        <f t="shared" si="8948"/>
        <v>1249.0999999999999</v>
      </c>
      <c r="I3046" s="20">
        <f t="shared" si="8948"/>
        <v>1249.0999999999999</v>
      </c>
      <c r="J3046" s="20">
        <f t="shared" si="8948"/>
        <v>0</v>
      </c>
      <c r="K3046" s="20">
        <f t="shared" si="8948"/>
        <v>0</v>
      </c>
      <c r="L3046" s="20">
        <f t="shared" si="8948"/>
        <v>0</v>
      </c>
      <c r="M3046" s="20">
        <f t="shared" si="8929"/>
        <v>1249.0999999999999</v>
      </c>
      <c r="N3046" s="20">
        <f t="shared" si="8930"/>
        <v>1249.0999999999999</v>
      </c>
      <c r="O3046" s="20">
        <f t="shared" si="8931"/>
        <v>1249.0999999999999</v>
      </c>
      <c r="P3046" s="23">
        <f t="shared" si="8948"/>
        <v>0</v>
      </c>
      <c r="Q3046" s="23">
        <f t="shared" si="8948"/>
        <v>0</v>
      </c>
      <c r="R3046" s="23">
        <f t="shared" si="8948"/>
        <v>0</v>
      </c>
      <c r="S3046" s="23">
        <f t="shared" si="8948"/>
        <v>0</v>
      </c>
      <c r="T3046" s="23">
        <f t="shared" si="8948"/>
        <v>0</v>
      </c>
      <c r="U3046" s="23">
        <f t="shared" si="8948"/>
        <v>0</v>
      </c>
      <c r="V3046" s="23">
        <f t="shared" si="8948"/>
        <v>0</v>
      </c>
      <c r="W3046" s="23">
        <f t="shared" si="8948"/>
        <v>0</v>
      </c>
      <c r="X3046" s="23">
        <f t="shared" si="8948"/>
        <v>0</v>
      </c>
      <c r="Y3046" s="23">
        <f t="shared" si="8948"/>
        <v>0</v>
      </c>
      <c r="Z3046" s="23">
        <f t="shared" si="8789"/>
        <v>1249.0999999999999</v>
      </c>
      <c r="AA3046" s="23">
        <f t="shared" si="8790"/>
        <v>1249.0999999999999</v>
      </c>
      <c r="AB3046" s="23">
        <f t="shared" si="8791"/>
        <v>1249.0999999999999</v>
      </c>
      <c r="AC3046" s="23">
        <f t="shared" si="8948"/>
        <v>0</v>
      </c>
      <c r="AD3046" s="23">
        <f t="shared" si="8948"/>
        <v>0</v>
      </c>
      <c r="AE3046" s="23">
        <f t="shared" si="8948"/>
        <v>0</v>
      </c>
      <c r="AF3046" s="23">
        <f t="shared" si="8948"/>
        <v>0</v>
      </c>
      <c r="AG3046" s="23">
        <f t="shared" si="8948"/>
        <v>0</v>
      </c>
      <c r="AH3046" s="23">
        <f t="shared" si="8948"/>
        <v>0</v>
      </c>
      <c r="AI3046" s="23">
        <f t="shared" si="8948"/>
        <v>0</v>
      </c>
      <c r="AJ3046" s="23">
        <f t="shared" si="8948"/>
        <v>0</v>
      </c>
      <c r="AK3046" s="23">
        <f t="shared" si="8948"/>
        <v>0</v>
      </c>
      <c r="AL3046" s="23">
        <f t="shared" si="8948"/>
        <v>0</v>
      </c>
      <c r="AM3046" s="23">
        <f t="shared" si="8948"/>
        <v>0</v>
      </c>
      <c r="AN3046" s="23">
        <f t="shared" si="8948"/>
        <v>0</v>
      </c>
      <c r="AO3046" s="23">
        <f t="shared" si="8865"/>
        <v>1249.0999999999999</v>
      </c>
      <c r="AP3046" s="23">
        <f t="shared" si="8866"/>
        <v>1249.0999999999999</v>
      </c>
      <c r="AQ3046" s="23">
        <f t="shared" si="8867"/>
        <v>1249.0999999999999</v>
      </c>
      <c r="AR3046" s="23">
        <f t="shared" si="8948"/>
        <v>0</v>
      </c>
      <c r="AS3046" s="23">
        <f t="shared" si="8868"/>
        <v>1249.0999999999999</v>
      </c>
      <c r="AT3046" s="23">
        <f t="shared" si="8948"/>
        <v>0</v>
      </c>
      <c r="AU3046" s="23">
        <f t="shared" si="8948"/>
        <v>0</v>
      </c>
      <c r="AV3046" s="23">
        <f t="shared" si="8948"/>
        <v>0</v>
      </c>
      <c r="AW3046" s="23">
        <f t="shared" si="8948"/>
        <v>0</v>
      </c>
      <c r="AX3046" s="23">
        <f t="shared" si="8948"/>
        <v>0</v>
      </c>
      <c r="AY3046" s="23">
        <f t="shared" si="8820"/>
        <v>1249.0999999999999</v>
      </c>
      <c r="AZ3046" s="23">
        <f t="shared" si="8948"/>
        <v>0</v>
      </c>
      <c r="BA3046" s="23">
        <f t="shared" si="8822"/>
        <v>1249.0999999999999</v>
      </c>
      <c r="BB3046" s="23">
        <f t="shared" si="8948"/>
        <v>0</v>
      </c>
      <c r="BC3046" s="23">
        <f t="shared" si="8948"/>
        <v>0</v>
      </c>
      <c r="BD3046" s="23">
        <f t="shared" si="8948"/>
        <v>0</v>
      </c>
      <c r="BE3046" s="23">
        <f t="shared" si="8948"/>
        <v>0</v>
      </c>
      <c r="BF3046" s="23">
        <f t="shared" si="8948"/>
        <v>0</v>
      </c>
      <c r="BG3046" s="23">
        <f t="shared" si="8948"/>
        <v>0</v>
      </c>
      <c r="BH3046" s="23">
        <f t="shared" si="8948"/>
        <v>0</v>
      </c>
      <c r="BI3046" s="23">
        <f t="shared" si="8948"/>
        <v>0</v>
      </c>
      <c r="BJ3046" s="23">
        <f t="shared" si="8948"/>
        <v>0</v>
      </c>
      <c r="BK3046" s="23">
        <f t="shared" si="8948"/>
        <v>0</v>
      </c>
      <c r="BL3046" s="23">
        <f t="shared" si="8948"/>
        <v>0</v>
      </c>
      <c r="BM3046" s="23">
        <f t="shared" si="8948"/>
        <v>0</v>
      </c>
      <c r="BN3046" s="23">
        <f t="shared" si="8948"/>
        <v>0</v>
      </c>
      <c r="BO3046" s="23">
        <f t="shared" si="8948"/>
        <v>0</v>
      </c>
      <c r="BP3046" s="23">
        <f t="shared" si="8948"/>
        <v>0</v>
      </c>
      <c r="BQ3046" s="23">
        <f t="shared" si="8948"/>
        <v>0</v>
      </c>
      <c r="BR3046" s="23">
        <f t="shared" si="8731"/>
        <v>1249.0999999999999</v>
      </c>
      <c r="BS3046" s="23">
        <f t="shared" si="8732"/>
        <v>1249.0999999999999</v>
      </c>
      <c r="BT3046" s="23">
        <f t="shared" si="8733"/>
        <v>1249.0999999999999</v>
      </c>
      <c r="BU3046" s="23">
        <f t="shared" si="8948"/>
        <v>0</v>
      </c>
      <c r="BV3046" s="23">
        <f t="shared" si="8927"/>
        <v>1249.0999999999999</v>
      </c>
      <c r="BW3046" s="23">
        <f t="shared" si="8948"/>
        <v>0</v>
      </c>
    </row>
    <row r="3047" spans="1:77" ht="31.2" x14ac:dyDescent="0.3">
      <c r="A3047" s="13">
        <v>964</v>
      </c>
      <c r="B3047" s="13" t="s">
        <v>108</v>
      </c>
      <c r="C3047" s="13" t="s">
        <v>325</v>
      </c>
      <c r="D3047" s="13" t="s">
        <v>547</v>
      </c>
      <c r="E3047" s="13">
        <v>240</v>
      </c>
      <c r="F3047" s="14" t="s">
        <v>372</v>
      </c>
      <c r="G3047" s="20">
        <v>1249.0999999999999</v>
      </c>
      <c r="H3047" s="20">
        <v>1249.0999999999999</v>
      </c>
      <c r="I3047" s="20">
        <v>1249.0999999999999</v>
      </c>
      <c r="J3047" s="20"/>
      <c r="K3047" s="20"/>
      <c r="L3047" s="20"/>
      <c r="M3047" s="20">
        <f t="shared" si="8929"/>
        <v>1249.0999999999999</v>
      </c>
      <c r="N3047" s="20">
        <f t="shared" si="8930"/>
        <v>1249.0999999999999</v>
      </c>
      <c r="O3047" s="20">
        <f t="shared" si="8931"/>
        <v>1249.0999999999999</v>
      </c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>
        <f t="shared" si="8789"/>
        <v>1249.0999999999999</v>
      </c>
      <c r="AA3047" s="23">
        <f t="shared" si="8790"/>
        <v>1249.0999999999999</v>
      </c>
      <c r="AB3047" s="23">
        <f t="shared" si="8791"/>
        <v>1249.0999999999999</v>
      </c>
      <c r="AC3047" s="23"/>
      <c r="AD3047" s="23"/>
      <c r="AE3047" s="23"/>
      <c r="AF3047" s="23"/>
      <c r="AG3047" s="23"/>
      <c r="AH3047" s="23"/>
      <c r="AI3047" s="23"/>
      <c r="AJ3047" s="23"/>
      <c r="AK3047" s="23"/>
      <c r="AL3047" s="23"/>
      <c r="AM3047" s="23"/>
      <c r="AN3047" s="23"/>
      <c r="AO3047" s="23">
        <f t="shared" si="8865"/>
        <v>1249.0999999999999</v>
      </c>
      <c r="AP3047" s="23">
        <f t="shared" si="8866"/>
        <v>1249.0999999999999</v>
      </c>
      <c r="AQ3047" s="23">
        <f t="shared" si="8867"/>
        <v>1249.0999999999999</v>
      </c>
      <c r="AR3047" s="23"/>
      <c r="AS3047" s="23">
        <f t="shared" si="8868"/>
        <v>1249.0999999999999</v>
      </c>
      <c r="AT3047" s="23"/>
      <c r="AU3047" s="23"/>
      <c r="AV3047" s="23"/>
      <c r="AW3047" s="23"/>
      <c r="AX3047" s="23"/>
      <c r="AY3047" s="23">
        <f t="shared" si="8820"/>
        <v>1249.0999999999999</v>
      </c>
      <c r="AZ3047" s="23"/>
      <c r="BA3047" s="23">
        <f t="shared" si="8822"/>
        <v>1249.0999999999999</v>
      </c>
      <c r="BB3047" s="23"/>
      <c r="BC3047" s="23"/>
      <c r="BD3047" s="23"/>
      <c r="BE3047" s="23"/>
      <c r="BF3047" s="23"/>
      <c r="BG3047" s="23"/>
      <c r="BH3047" s="23"/>
      <c r="BI3047" s="23"/>
      <c r="BJ3047" s="23"/>
      <c r="BK3047" s="23"/>
      <c r="BL3047" s="23"/>
      <c r="BM3047" s="23"/>
      <c r="BN3047" s="23"/>
      <c r="BO3047" s="23"/>
      <c r="BP3047" s="23"/>
      <c r="BQ3047" s="23"/>
      <c r="BR3047" s="23">
        <f t="shared" si="8731"/>
        <v>1249.0999999999999</v>
      </c>
      <c r="BS3047" s="23">
        <f t="shared" si="8732"/>
        <v>1249.0999999999999</v>
      </c>
      <c r="BT3047" s="23">
        <f t="shared" si="8733"/>
        <v>1249.0999999999999</v>
      </c>
      <c r="BU3047" s="23"/>
      <c r="BV3047" s="23">
        <f t="shared" si="8927"/>
        <v>1249.0999999999999</v>
      </c>
      <c r="BW3047" s="23"/>
    </row>
    <row r="3048" spans="1:77" ht="78" x14ac:dyDescent="0.3">
      <c r="A3048" s="13">
        <v>964</v>
      </c>
      <c r="B3048" s="13" t="s">
        <v>108</v>
      </c>
      <c r="C3048" s="13" t="s">
        <v>325</v>
      </c>
      <c r="D3048" s="13" t="s">
        <v>550</v>
      </c>
      <c r="E3048" s="13"/>
      <c r="F3048" s="14" t="s">
        <v>715</v>
      </c>
      <c r="G3048" s="20">
        <f>G3049</f>
        <v>80.8</v>
      </c>
      <c r="H3048" s="20">
        <f t="shared" ref="H3048:BW3049" si="8949">H3049</f>
        <v>85.8</v>
      </c>
      <c r="I3048" s="20">
        <f t="shared" si="8949"/>
        <v>85.8</v>
      </c>
      <c r="J3048" s="20">
        <f t="shared" si="8949"/>
        <v>0</v>
      </c>
      <c r="K3048" s="20">
        <f t="shared" si="8949"/>
        <v>0</v>
      </c>
      <c r="L3048" s="20">
        <f t="shared" si="8949"/>
        <v>0</v>
      </c>
      <c r="M3048" s="20">
        <f t="shared" si="8929"/>
        <v>80.8</v>
      </c>
      <c r="N3048" s="20">
        <f t="shared" si="8930"/>
        <v>85.8</v>
      </c>
      <c r="O3048" s="20">
        <f t="shared" si="8931"/>
        <v>85.8</v>
      </c>
      <c r="P3048" s="23">
        <f t="shared" si="8949"/>
        <v>0</v>
      </c>
      <c r="Q3048" s="23">
        <f t="shared" si="8949"/>
        <v>0</v>
      </c>
      <c r="R3048" s="23">
        <f t="shared" si="8949"/>
        <v>0</v>
      </c>
      <c r="S3048" s="23">
        <f t="shared" si="8949"/>
        <v>0</v>
      </c>
      <c r="T3048" s="23">
        <f t="shared" si="8949"/>
        <v>0</v>
      </c>
      <c r="U3048" s="23">
        <f t="shared" si="8949"/>
        <v>0</v>
      </c>
      <c r="V3048" s="23">
        <f t="shared" si="8949"/>
        <v>0</v>
      </c>
      <c r="W3048" s="23">
        <f t="shared" si="8949"/>
        <v>0</v>
      </c>
      <c r="X3048" s="23">
        <f t="shared" si="8949"/>
        <v>0</v>
      </c>
      <c r="Y3048" s="23">
        <f t="shared" si="8949"/>
        <v>0</v>
      </c>
      <c r="Z3048" s="23">
        <f t="shared" si="8789"/>
        <v>80.8</v>
      </c>
      <c r="AA3048" s="23">
        <f t="shared" si="8790"/>
        <v>85.8</v>
      </c>
      <c r="AB3048" s="23">
        <f t="shared" si="8791"/>
        <v>85.8</v>
      </c>
      <c r="AC3048" s="23">
        <f t="shared" si="8949"/>
        <v>0</v>
      </c>
      <c r="AD3048" s="23">
        <f t="shared" si="8949"/>
        <v>0</v>
      </c>
      <c r="AE3048" s="23">
        <f t="shared" si="8949"/>
        <v>0</v>
      </c>
      <c r="AF3048" s="23">
        <f t="shared" si="8949"/>
        <v>0</v>
      </c>
      <c r="AG3048" s="23">
        <f t="shared" si="8949"/>
        <v>0</v>
      </c>
      <c r="AH3048" s="23">
        <f t="shared" si="8949"/>
        <v>0</v>
      </c>
      <c r="AI3048" s="23">
        <f t="shared" si="8949"/>
        <v>0</v>
      </c>
      <c r="AJ3048" s="23">
        <f t="shared" si="8949"/>
        <v>0</v>
      </c>
      <c r="AK3048" s="23">
        <f t="shared" si="8949"/>
        <v>0</v>
      </c>
      <c r="AL3048" s="23">
        <f t="shared" si="8949"/>
        <v>0</v>
      </c>
      <c r="AM3048" s="23">
        <f t="shared" si="8949"/>
        <v>0</v>
      </c>
      <c r="AN3048" s="23">
        <f t="shared" si="8949"/>
        <v>0</v>
      </c>
      <c r="AO3048" s="23">
        <f t="shared" si="8865"/>
        <v>80.8</v>
      </c>
      <c r="AP3048" s="23">
        <f t="shared" si="8866"/>
        <v>85.8</v>
      </c>
      <c r="AQ3048" s="23">
        <f t="shared" si="8867"/>
        <v>85.8</v>
      </c>
      <c r="AR3048" s="23">
        <f t="shared" si="8949"/>
        <v>0</v>
      </c>
      <c r="AS3048" s="23">
        <f t="shared" si="8868"/>
        <v>80.8</v>
      </c>
      <c r="AT3048" s="23">
        <f t="shared" si="8949"/>
        <v>0</v>
      </c>
      <c r="AU3048" s="23">
        <f t="shared" si="8949"/>
        <v>0</v>
      </c>
      <c r="AV3048" s="23">
        <f t="shared" si="8949"/>
        <v>0</v>
      </c>
      <c r="AW3048" s="23">
        <f t="shared" si="8949"/>
        <v>0</v>
      </c>
      <c r="AX3048" s="23">
        <f t="shared" si="8949"/>
        <v>0</v>
      </c>
      <c r="AY3048" s="23">
        <f t="shared" si="8820"/>
        <v>80.8</v>
      </c>
      <c r="AZ3048" s="23">
        <f t="shared" si="8949"/>
        <v>0</v>
      </c>
      <c r="BA3048" s="23">
        <f t="shared" si="8822"/>
        <v>80.8</v>
      </c>
      <c r="BB3048" s="23">
        <f t="shared" si="8949"/>
        <v>0</v>
      </c>
      <c r="BC3048" s="23">
        <f t="shared" si="8949"/>
        <v>0</v>
      </c>
      <c r="BD3048" s="23">
        <f t="shared" si="8949"/>
        <v>0</v>
      </c>
      <c r="BE3048" s="23">
        <f t="shared" si="8949"/>
        <v>0</v>
      </c>
      <c r="BF3048" s="23">
        <f t="shared" si="8949"/>
        <v>0</v>
      </c>
      <c r="BG3048" s="23">
        <f t="shared" si="8949"/>
        <v>0</v>
      </c>
      <c r="BH3048" s="23">
        <f t="shared" si="8949"/>
        <v>0</v>
      </c>
      <c r="BI3048" s="23">
        <f t="shared" si="8949"/>
        <v>0</v>
      </c>
      <c r="BJ3048" s="23">
        <f t="shared" si="8949"/>
        <v>0</v>
      </c>
      <c r="BK3048" s="23">
        <f t="shared" si="8949"/>
        <v>0</v>
      </c>
      <c r="BL3048" s="23">
        <f t="shared" si="8949"/>
        <v>0</v>
      </c>
      <c r="BM3048" s="23">
        <f t="shared" si="8949"/>
        <v>0</v>
      </c>
      <c r="BN3048" s="23">
        <f t="shared" si="8949"/>
        <v>0</v>
      </c>
      <c r="BO3048" s="23">
        <f t="shared" si="8949"/>
        <v>0</v>
      </c>
      <c r="BP3048" s="23">
        <f t="shared" si="8949"/>
        <v>0</v>
      </c>
      <c r="BQ3048" s="23">
        <f t="shared" si="8949"/>
        <v>0</v>
      </c>
      <c r="BR3048" s="23">
        <f t="shared" si="8731"/>
        <v>80.8</v>
      </c>
      <c r="BS3048" s="23">
        <f t="shared" si="8732"/>
        <v>85.8</v>
      </c>
      <c r="BT3048" s="23">
        <f t="shared" si="8733"/>
        <v>85.8</v>
      </c>
      <c r="BU3048" s="23">
        <f t="shared" si="8949"/>
        <v>0</v>
      </c>
      <c r="BV3048" s="23">
        <f t="shared" si="8927"/>
        <v>80.8</v>
      </c>
      <c r="BW3048" s="23">
        <f t="shared" si="8949"/>
        <v>0</v>
      </c>
    </row>
    <row r="3049" spans="1:77" ht="31.2" x14ac:dyDescent="0.3">
      <c r="A3049" s="13">
        <v>964</v>
      </c>
      <c r="B3049" s="13" t="s">
        <v>108</v>
      </c>
      <c r="C3049" s="13" t="s">
        <v>325</v>
      </c>
      <c r="D3049" s="13" t="s">
        <v>550</v>
      </c>
      <c r="E3049" s="13" t="s">
        <v>7</v>
      </c>
      <c r="F3049" s="14" t="s">
        <v>383</v>
      </c>
      <c r="G3049" s="20">
        <f>G3050</f>
        <v>80.8</v>
      </c>
      <c r="H3049" s="20">
        <f t="shared" si="8949"/>
        <v>85.8</v>
      </c>
      <c r="I3049" s="20">
        <f t="shared" si="8949"/>
        <v>85.8</v>
      </c>
      <c r="J3049" s="20">
        <f t="shared" si="8949"/>
        <v>0</v>
      </c>
      <c r="K3049" s="20">
        <f t="shared" si="8949"/>
        <v>0</v>
      </c>
      <c r="L3049" s="20">
        <f t="shared" si="8949"/>
        <v>0</v>
      </c>
      <c r="M3049" s="20">
        <f t="shared" si="8929"/>
        <v>80.8</v>
      </c>
      <c r="N3049" s="20">
        <f t="shared" si="8930"/>
        <v>85.8</v>
      </c>
      <c r="O3049" s="20">
        <f t="shared" si="8931"/>
        <v>85.8</v>
      </c>
      <c r="P3049" s="23">
        <f t="shared" si="8949"/>
        <v>0</v>
      </c>
      <c r="Q3049" s="23">
        <f t="shared" si="8949"/>
        <v>0</v>
      </c>
      <c r="R3049" s="23">
        <f t="shared" si="8949"/>
        <v>0</v>
      </c>
      <c r="S3049" s="23">
        <f t="shared" si="8949"/>
        <v>0</v>
      </c>
      <c r="T3049" s="23">
        <f t="shared" si="8949"/>
        <v>0</v>
      </c>
      <c r="U3049" s="23">
        <f t="shared" si="8949"/>
        <v>0</v>
      </c>
      <c r="V3049" s="23">
        <f t="shared" si="8949"/>
        <v>0</v>
      </c>
      <c r="W3049" s="23">
        <f t="shared" si="8949"/>
        <v>0</v>
      </c>
      <c r="X3049" s="23">
        <f t="shared" si="8949"/>
        <v>0</v>
      </c>
      <c r="Y3049" s="23">
        <f t="shared" si="8949"/>
        <v>0</v>
      </c>
      <c r="Z3049" s="23">
        <f t="shared" si="8789"/>
        <v>80.8</v>
      </c>
      <c r="AA3049" s="23">
        <f t="shared" si="8790"/>
        <v>85.8</v>
      </c>
      <c r="AB3049" s="23">
        <f t="shared" si="8791"/>
        <v>85.8</v>
      </c>
      <c r="AC3049" s="23">
        <f t="shared" si="8949"/>
        <v>0</v>
      </c>
      <c r="AD3049" s="23">
        <f t="shared" si="8949"/>
        <v>0</v>
      </c>
      <c r="AE3049" s="23">
        <f t="shared" si="8949"/>
        <v>0</v>
      </c>
      <c r="AF3049" s="23">
        <f t="shared" si="8949"/>
        <v>0</v>
      </c>
      <c r="AG3049" s="23">
        <f t="shared" si="8949"/>
        <v>0</v>
      </c>
      <c r="AH3049" s="23">
        <f t="shared" si="8949"/>
        <v>0</v>
      </c>
      <c r="AI3049" s="23">
        <f t="shared" si="8949"/>
        <v>0</v>
      </c>
      <c r="AJ3049" s="23">
        <f t="shared" si="8949"/>
        <v>0</v>
      </c>
      <c r="AK3049" s="23">
        <f t="shared" si="8949"/>
        <v>0</v>
      </c>
      <c r="AL3049" s="23">
        <f t="shared" si="8949"/>
        <v>0</v>
      </c>
      <c r="AM3049" s="23">
        <f t="shared" si="8949"/>
        <v>0</v>
      </c>
      <c r="AN3049" s="23">
        <f t="shared" si="8949"/>
        <v>0</v>
      </c>
      <c r="AO3049" s="23">
        <f t="shared" si="8865"/>
        <v>80.8</v>
      </c>
      <c r="AP3049" s="23">
        <f t="shared" si="8866"/>
        <v>85.8</v>
      </c>
      <c r="AQ3049" s="23">
        <f t="shared" si="8867"/>
        <v>85.8</v>
      </c>
      <c r="AR3049" s="23">
        <f t="shared" si="8949"/>
        <v>0</v>
      </c>
      <c r="AS3049" s="23">
        <f t="shared" si="8868"/>
        <v>80.8</v>
      </c>
      <c r="AT3049" s="23">
        <f t="shared" si="8949"/>
        <v>0</v>
      </c>
      <c r="AU3049" s="23">
        <f t="shared" si="8949"/>
        <v>0</v>
      </c>
      <c r="AV3049" s="23">
        <f t="shared" si="8949"/>
        <v>0</v>
      </c>
      <c r="AW3049" s="23">
        <f t="shared" si="8949"/>
        <v>0</v>
      </c>
      <c r="AX3049" s="23">
        <f t="shared" si="8949"/>
        <v>0</v>
      </c>
      <c r="AY3049" s="23">
        <f t="shared" si="8820"/>
        <v>80.8</v>
      </c>
      <c r="AZ3049" s="23">
        <f t="shared" si="8949"/>
        <v>0</v>
      </c>
      <c r="BA3049" s="23">
        <f t="shared" si="8822"/>
        <v>80.8</v>
      </c>
      <c r="BB3049" s="23">
        <f t="shared" si="8949"/>
        <v>0</v>
      </c>
      <c r="BC3049" s="23">
        <f t="shared" si="8949"/>
        <v>0</v>
      </c>
      <c r="BD3049" s="23">
        <f t="shared" si="8949"/>
        <v>0</v>
      </c>
      <c r="BE3049" s="23">
        <f t="shared" si="8949"/>
        <v>0</v>
      </c>
      <c r="BF3049" s="23">
        <f t="shared" si="8949"/>
        <v>0</v>
      </c>
      <c r="BG3049" s="23">
        <f t="shared" si="8949"/>
        <v>0</v>
      </c>
      <c r="BH3049" s="23">
        <f t="shared" si="8949"/>
        <v>0</v>
      </c>
      <c r="BI3049" s="23">
        <f t="shared" si="8949"/>
        <v>0</v>
      </c>
      <c r="BJ3049" s="23">
        <f t="shared" si="8949"/>
        <v>0</v>
      </c>
      <c r="BK3049" s="23">
        <f t="shared" si="8949"/>
        <v>0</v>
      </c>
      <c r="BL3049" s="23">
        <f t="shared" si="8949"/>
        <v>0</v>
      </c>
      <c r="BM3049" s="23">
        <f t="shared" si="8949"/>
        <v>0</v>
      </c>
      <c r="BN3049" s="23">
        <f t="shared" si="8949"/>
        <v>0</v>
      </c>
      <c r="BO3049" s="23">
        <f t="shared" si="8949"/>
        <v>0</v>
      </c>
      <c r="BP3049" s="23">
        <f t="shared" si="8949"/>
        <v>0</v>
      </c>
      <c r="BQ3049" s="23">
        <f t="shared" si="8949"/>
        <v>0</v>
      </c>
      <c r="BR3049" s="23">
        <f t="shared" ref="BR3049:BR3112" si="8950">BA3049+BB3049+BC3049+BD3049+BE3049+BF3049+BG3049+BH3049+BI3049</f>
        <v>80.8</v>
      </c>
      <c r="BS3049" s="23">
        <f t="shared" ref="BS3049:BS3112" si="8951">AP3049+BJ3049+BK3049+BL3049+BM3049+BN3049</f>
        <v>85.8</v>
      </c>
      <c r="BT3049" s="23">
        <f t="shared" ref="BT3049:BT3112" si="8952">AQ3049+BO3049+BP3049+BQ3049</f>
        <v>85.8</v>
      </c>
      <c r="BU3049" s="23">
        <f t="shared" si="8949"/>
        <v>0</v>
      </c>
      <c r="BV3049" s="23">
        <f t="shared" si="8927"/>
        <v>80.8</v>
      </c>
      <c r="BW3049" s="23">
        <f t="shared" si="8949"/>
        <v>0</v>
      </c>
    </row>
    <row r="3050" spans="1:77" ht="31.2" x14ac:dyDescent="0.3">
      <c r="A3050" s="13">
        <v>964</v>
      </c>
      <c r="B3050" s="13" t="s">
        <v>108</v>
      </c>
      <c r="C3050" s="13" t="s">
        <v>325</v>
      </c>
      <c r="D3050" s="13" t="s">
        <v>550</v>
      </c>
      <c r="E3050" s="13">
        <v>240</v>
      </c>
      <c r="F3050" s="14" t="s">
        <v>372</v>
      </c>
      <c r="G3050" s="20">
        <v>80.8</v>
      </c>
      <c r="H3050" s="20">
        <v>85.8</v>
      </c>
      <c r="I3050" s="20">
        <v>85.8</v>
      </c>
      <c r="J3050" s="20"/>
      <c r="K3050" s="20"/>
      <c r="L3050" s="20"/>
      <c r="M3050" s="20">
        <f t="shared" si="8929"/>
        <v>80.8</v>
      </c>
      <c r="N3050" s="20">
        <f t="shared" si="8930"/>
        <v>85.8</v>
      </c>
      <c r="O3050" s="20">
        <f t="shared" si="8931"/>
        <v>85.8</v>
      </c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>
        <f t="shared" si="8789"/>
        <v>80.8</v>
      </c>
      <c r="AA3050" s="23">
        <f t="shared" si="8790"/>
        <v>85.8</v>
      </c>
      <c r="AB3050" s="23">
        <f t="shared" si="8791"/>
        <v>85.8</v>
      </c>
      <c r="AC3050" s="23"/>
      <c r="AD3050" s="23"/>
      <c r="AE3050" s="23"/>
      <c r="AF3050" s="23"/>
      <c r="AG3050" s="23"/>
      <c r="AH3050" s="23"/>
      <c r="AI3050" s="23"/>
      <c r="AJ3050" s="23"/>
      <c r="AK3050" s="23"/>
      <c r="AL3050" s="23"/>
      <c r="AM3050" s="23"/>
      <c r="AN3050" s="23"/>
      <c r="AO3050" s="23">
        <f t="shared" si="8865"/>
        <v>80.8</v>
      </c>
      <c r="AP3050" s="23">
        <f t="shared" si="8866"/>
        <v>85.8</v>
      </c>
      <c r="AQ3050" s="23">
        <f t="shared" si="8867"/>
        <v>85.8</v>
      </c>
      <c r="AR3050" s="23"/>
      <c r="AS3050" s="23">
        <f t="shared" si="8868"/>
        <v>80.8</v>
      </c>
      <c r="AT3050" s="23"/>
      <c r="AU3050" s="23"/>
      <c r="AV3050" s="23"/>
      <c r="AW3050" s="23"/>
      <c r="AX3050" s="23"/>
      <c r="AY3050" s="23">
        <f t="shared" si="8820"/>
        <v>80.8</v>
      </c>
      <c r="AZ3050" s="23"/>
      <c r="BA3050" s="23">
        <f t="shared" si="8822"/>
        <v>80.8</v>
      </c>
      <c r="BB3050" s="23"/>
      <c r="BC3050" s="23"/>
      <c r="BD3050" s="23"/>
      <c r="BE3050" s="23"/>
      <c r="BF3050" s="23"/>
      <c r="BG3050" s="23"/>
      <c r="BH3050" s="23"/>
      <c r="BI3050" s="23"/>
      <c r="BJ3050" s="23"/>
      <c r="BK3050" s="23"/>
      <c r="BL3050" s="23"/>
      <c r="BM3050" s="23"/>
      <c r="BN3050" s="23"/>
      <c r="BO3050" s="23"/>
      <c r="BP3050" s="23"/>
      <c r="BQ3050" s="23"/>
      <c r="BR3050" s="23">
        <f t="shared" si="8950"/>
        <v>80.8</v>
      </c>
      <c r="BS3050" s="23">
        <f t="shared" si="8951"/>
        <v>85.8</v>
      </c>
      <c r="BT3050" s="23">
        <f t="shared" si="8952"/>
        <v>85.8</v>
      </c>
      <c r="BU3050" s="23"/>
      <c r="BV3050" s="23">
        <f t="shared" si="8927"/>
        <v>80.8</v>
      </c>
      <c r="BW3050" s="23"/>
    </row>
    <row r="3051" spans="1:77" ht="93.6" x14ac:dyDescent="0.3">
      <c r="A3051" s="13">
        <v>964</v>
      </c>
      <c r="B3051" s="13" t="s">
        <v>108</v>
      </c>
      <c r="C3051" s="13" t="s">
        <v>325</v>
      </c>
      <c r="D3051" s="13" t="s">
        <v>551</v>
      </c>
      <c r="E3051" s="13"/>
      <c r="F3051" s="14" t="s">
        <v>716</v>
      </c>
      <c r="G3051" s="20">
        <f>G3052</f>
        <v>150</v>
      </c>
      <c r="H3051" s="20">
        <f t="shared" ref="H3051:BW3052" si="8953">H3052</f>
        <v>150</v>
      </c>
      <c r="I3051" s="20">
        <f t="shared" si="8953"/>
        <v>150</v>
      </c>
      <c r="J3051" s="20">
        <f t="shared" si="8953"/>
        <v>0</v>
      </c>
      <c r="K3051" s="20">
        <f t="shared" si="8953"/>
        <v>0</v>
      </c>
      <c r="L3051" s="20">
        <f t="shared" si="8953"/>
        <v>0</v>
      </c>
      <c r="M3051" s="20">
        <f t="shared" si="8929"/>
        <v>150</v>
      </c>
      <c r="N3051" s="20">
        <f t="shared" si="8930"/>
        <v>150</v>
      </c>
      <c r="O3051" s="20">
        <f t="shared" si="8931"/>
        <v>150</v>
      </c>
      <c r="P3051" s="23">
        <f t="shared" si="8953"/>
        <v>0</v>
      </c>
      <c r="Q3051" s="23">
        <f t="shared" si="8953"/>
        <v>0</v>
      </c>
      <c r="R3051" s="23">
        <f t="shared" si="8953"/>
        <v>0</v>
      </c>
      <c r="S3051" s="23">
        <f t="shared" si="8953"/>
        <v>0</v>
      </c>
      <c r="T3051" s="23">
        <f t="shared" si="8953"/>
        <v>0</v>
      </c>
      <c r="U3051" s="23">
        <f t="shared" si="8953"/>
        <v>0</v>
      </c>
      <c r="V3051" s="23">
        <f t="shared" si="8953"/>
        <v>0</v>
      </c>
      <c r="W3051" s="23">
        <f t="shared" si="8953"/>
        <v>0</v>
      </c>
      <c r="X3051" s="23">
        <f t="shared" si="8953"/>
        <v>0</v>
      </c>
      <c r="Y3051" s="23">
        <f t="shared" si="8953"/>
        <v>0</v>
      </c>
      <c r="Z3051" s="23">
        <f t="shared" si="8789"/>
        <v>150</v>
      </c>
      <c r="AA3051" s="23">
        <f t="shared" si="8790"/>
        <v>150</v>
      </c>
      <c r="AB3051" s="23">
        <f t="shared" si="8791"/>
        <v>150</v>
      </c>
      <c r="AC3051" s="23">
        <f t="shared" si="8953"/>
        <v>0</v>
      </c>
      <c r="AD3051" s="23">
        <f t="shared" si="8953"/>
        <v>0</v>
      </c>
      <c r="AE3051" s="23">
        <f t="shared" si="8953"/>
        <v>0</v>
      </c>
      <c r="AF3051" s="23">
        <f t="shared" si="8953"/>
        <v>0</v>
      </c>
      <c r="AG3051" s="23">
        <f t="shared" si="8953"/>
        <v>0</v>
      </c>
      <c r="AH3051" s="23">
        <f t="shared" si="8953"/>
        <v>0</v>
      </c>
      <c r="AI3051" s="23">
        <f t="shared" si="8953"/>
        <v>0</v>
      </c>
      <c r="AJ3051" s="23">
        <f t="shared" si="8953"/>
        <v>0</v>
      </c>
      <c r="AK3051" s="23">
        <f t="shared" si="8953"/>
        <v>0</v>
      </c>
      <c r="AL3051" s="23">
        <f t="shared" si="8953"/>
        <v>0</v>
      </c>
      <c r="AM3051" s="23">
        <f t="shared" si="8953"/>
        <v>0</v>
      </c>
      <c r="AN3051" s="23">
        <f t="shared" si="8953"/>
        <v>0</v>
      </c>
      <c r="AO3051" s="23">
        <f t="shared" si="8865"/>
        <v>150</v>
      </c>
      <c r="AP3051" s="23">
        <f t="shared" si="8866"/>
        <v>150</v>
      </c>
      <c r="AQ3051" s="23">
        <f t="shared" si="8867"/>
        <v>150</v>
      </c>
      <c r="AR3051" s="23">
        <f t="shared" si="8953"/>
        <v>0</v>
      </c>
      <c r="AS3051" s="23">
        <f t="shared" si="8868"/>
        <v>150</v>
      </c>
      <c r="AT3051" s="23">
        <f t="shared" si="8953"/>
        <v>0</v>
      </c>
      <c r="AU3051" s="23">
        <f t="shared" si="8953"/>
        <v>0</v>
      </c>
      <c r="AV3051" s="23">
        <f t="shared" si="8953"/>
        <v>0</v>
      </c>
      <c r="AW3051" s="23">
        <f t="shared" si="8953"/>
        <v>0</v>
      </c>
      <c r="AX3051" s="23">
        <f t="shared" si="8953"/>
        <v>0</v>
      </c>
      <c r="AY3051" s="23">
        <f t="shared" si="8820"/>
        <v>150</v>
      </c>
      <c r="AZ3051" s="23">
        <f t="shared" si="8953"/>
        <v>0</v>
      </c>
      <c r="BA3051" s="23">
        <f t="shared" si="8822"/>
        <v>150</v>
      </c>
      <c r="BB3051" s="23">
        <f t="shared" si="8953"/>
        <v>0</v>
      </c>
      <c r="BC3051" s="23">
        <f t="shared" si="8953"/>
        <v>0</v>
      </c>
      <c r="BD3051" s="23">
        <f t="shared" si="8953"/>
        <v>0</v>
      </c>
      <c r="BE3051" s="23">
        <f t="shared" si="8953"/>
        <v>0</v>
      </c>
      <c r="BF3051" s="23">
        <f t="shared" si="8953"/>
        <v>0</v>
      </c>
      <c r="BG3051" s="23">
        <f t="shared" si="8953"/>
        <v>0</v>
      </c>
      <c r="BH3051" s="23">
        <f t="shared" si="8953"/>
        <v>0</v>
      </c>
      <c r="BI3051" s="23">
        <f t="shared" si="8953"/>
        <v>0</v>
      </c>
      <c r="BJ3051" s="23">
        <f t="shared" si="8953"/>
        <v>0</v>
      </c>
      <c r="BK3051" s="23">
        <f t="shared" si="8953"/>
        <v>0</v>
      </c>
      <c r="BL3051" s="23">
        <f t="shared" si="8953"/>
        <v>0</v>
      </c>
      <c r="BM3051" s="23">
        <f t="shared" si="8953"/>
        <v>0</v>
      </c>
      <c r="BN3051" s="23">
        <f t="shared" si="8953"/>
        <v>0</v>
      </c>
      <c r="BO3051" s="23">
        <f t="shared" si="8953"/>
        <v>0</v>
      </c>
      <c r="BP3051" s="23">
        <f t="shared" si="8953"/>
        <v>0</v>
      </c>
      <c r="BQ3051" s="23">
        <f t="shared" si="8953"/>
        <v>0</v>
      </c>
      <c r="BR3051" s="23">
        <f t="shared" si="8950"/>
        <v>150</v>
      </c>
      <c r="BS3051" s="23">
        <f t="shared" si="8951"/>
        <v>150</v>
      </c>
      <c r="BT3051" s="23">
        <f t="shared" si="8952"/>
        <v>150</v>
      </c>
      <c r="BU3051" s="23">
        <f t="shared" si="8953"/>
        <v>0</v>
      </c>
      <c r="BV3051" s="23">
        <f t="shared" si="8927"/>
        <v>150</v>
      </c>
      <c r="BW3051" s="23">
        <f t="shared" si="8953"/>
        <v>0</v>
      </c>
    </row>
    <row r="3052" spans="1:77" ht="31.2" x14ac:dyDescent="0.3">
      <c r="A3052" s="13">
        <v>964</v>
      </c>
      <c r="B3052" s="13" t="s">
        <v>108</v>
      </c>
      <c r="C3052" s="13" t="s">
        <v>325</v>
      </c>
      <c r="D3052" s="13" t="s">
        <v>551</v>
      </c>
      <c r="E3052" s="13" t="s">
        <v>94</v>
      </c>
      <c r="F3052" s="14" t="s">
        <v>386</v>
      </c>
      <c r="G3052" s="20">
        <f>G3053</f>
        <v>150</v>
      </c>
      <c r="H3052" s="20">
        <f t="shared" si="8953"/>
        <v>150</v>
      </c>
      <c r="I3052" s="20">
        <f t="shared" si="8953"/>
        <v>150</v>
      </c>
      <c r="J3052" s="20">
        <f t="shared" si="8953"/>
        <v>0</v>
      </c>
      <c r="K3052" s="20">
        <f t="shared" si="8953"/>
        <v>0</v>
      </c>
      <c r="L3052" s="20">
        <f t="shared" si="8953"/>
        <v>0</v>
      </c>
      <c r="M3052" s="20">
        <f t="shared" si="8929"/>
        <v>150</v>
      </c>
      <c r="N3052" s="20">
        <f t="shared" si="8930"/>
        <v>150</v>
      </c>
      <c r="O3052" s="20">
        <f t="shared" si="8931"/>
        <v>150</v>
      </c>
      <c r="P3052" s="23">
        <f t="shared" si="8953"/>
        <v>0</v>
      </c>
      <c r="Q3052" s="23">
        <f t="shared" si="8953"/>
        <v>0</v>
      </c>
      <c r="R3052" s="23">
        <f t="shared" si="8953"/>
        <v>0</v>
      </c>
      <c r="S3052" s="23">
        <f t="shared" si="8953"/>
        <v>0</v>
      </c>
      <c r="T3052" s="23">
        <f t="shared" si="8953"/>
        <v>0</v>
      </c>
      <c r="U3052" s="23">
        <f t="shared" si="8953"/>
        <v>0</v>
      </c>
      <c r="V3052" s="23">
        <f t="shared" si="8953"/>
        <v>0</v>
      </c>
      <c r="W3052" s="23">
        <f t="shared" si="8953"/>
        <v>0</v>
      </c>
      <c r="X3052" s="23">
        <f t="shared" si="8953"/>
        <v>0</v>
      </c>
      <c r="Y3052" s="23">
        <f t="shared" si="8953"/>
        <v>0</v>
      </c>
      <c r="Z3052" s="23">
        <f t="shared" si="8789"/>
        <v>150</v>
      </c>
      <c r="AA3052" s="23">
        <f t="shared" si="8790"/>
        <v>150</v>
      </c>
      <c r="AB3052" s="23">
        <f t="shared" si="8791"/>
        <v>150</v>
      </c>
      <c r="AC3052" s="23">
        <f t="shared" si="8953"/>
        <v>0</v>
      </c>
      <c r="AD3052" s="23">
        <f t="shared" si="8953"/>
        <v>0</v>
      </c>
      <c r="AE3052" s="23">
        <f t="shared" si="8953"/>
        <v>0</v>
      </c>
      <c r="AF3052" s="23">
        <f t="shared" si="8953"/>
        <v>0</v>
      </c>
      <c r="AG3052" s="23">
        <f t="shared" si="8953"/>
        <v>0</v>
      </c>
      <c r="AH3052" s="23">
        <f t="shared" si="8953"/>
        <v>0</v>
      </c>
      <c r="AI3052" s="23">
        <f t="shared" si="8953"/>
        <v>0</v>
      </c>
      <c r="AJ3052" s="23">
        <f t="shared" si="8953"/>
        <v>0</v>
      </c>
      <c r="AK3052" s="23">
        <f t="shared" si="8953"/>
        <v>0</v>
      </c>
      <c r="AL3052" s="23">
        <f t="shared" si="8953"/>
        <v>0</v>
      </c>
      <c r="AM3052" s="23">
        <f t="shared" si="8953"/>
        <v>0</v>
      </c>
      <c r="AN3052" s="23">
        <f t="shared" si="8953"/>
        <v>0</v>
      </c>
      <c r="AO3052" s="23">
        <f t="shared" si="8865"/>
        <v>150</v>
      </c>
      <c r="AP3052" s="23">
        <f t="shared" si="8866"/>
        <v>150</v>
      </c>
      <c r="AQ3052" s="23">
        <f t="shared" si="8867"/>
        <v>150</v>
      </c>
      <c r="AR3052" s="23">
        <f t="shared" si="8953"/>
        <v>0</v>
      </c>
      <c r="AS3052" s="23">
        <f t="shared" si="8868"/>
        <v>150</v>
      </c>
      <c r="AT3052" s="23">
        <f t="shared" si="8953"/>
        <v>0</v>
      </c>
      <c r="AU3052" s="23">
        <f t="shared" si="8953"/>
        <v>0</v>
      </c>
      <c r="AV3052" s="23">
        <f t="shared" si="8953"/>
        <v>0</v>
      </c>
      <c r="AW3052" s="23">
        <f t="shared" si="8953"/>
        <v>0</v>
      </c>
      <c r="AX3052" s="23">
        <f t="shared" si="8953"/>
        <v>0</v>
      </c>
      <c r="AY3052" s="23">
        <f t="shared" si="8820"/>
        <v>150</v>
      </c>
      <c r="AZ3052" s="23">
        <f t="shared" si="8953"/>
        <v>0</v>
      </c>
      <c r="BA3052" s="23">
        <f t="shared" si="8822"/>
        <v>150</v>
      </c>
      <c r="BB3052" s="23">
        <f t="shared" si="8953"/>
        <v>0</v>
      </c>
      <c r="BC3052" s="23">
        <f t="shared" si="8953"/>
        <v>0</v>
      </c>
      <c r="BD3052" s="23">
        <f t="shared" si="8953"/>
        <v>0</v>
      </c>
      <c r="BE3052" s="23">
        <f t="shared" si="8953"/>
        <v>0</v>
      </c>
      <c r="BF3052" s="23">
        <f t="shared" si="8953"/>
        <v>0</v>
      </c>
      <c r="BG3052" s="23">
        <f t="shared" si="8953"/>
        <v>0</v>
      </c>
      <c r="BH3052" s="23">
        <f t="shared" si="8953"/>
        <v>0</v>
      </c>
      <c r="BI3052" s="23">
        <f t="shared" si="8953"/>
        <v>0</v>
      </c>
      <c r="BJ3052" s="23">
        <f t="shared" si="8953"/>
        <v>0</v>
      </c>
      <c r="BK3052" s="23">
        <f t="shared" si="8953"/>
        <v>0</v>
      </c>
      <c r="BL3052" s="23">
        <f t="shared" si="8953"/>
        <v>0</v>
      </c>
      <c r="BM3052" s="23">
        <f t="shared" si="8953"/>
        <v>0</v>
      </c>
      <c r="BN3052" s="23">
        <f t="shared" si="8953"/>
        <v>0</v>
      </c>
      <c r="BO3052" s="23">
        <f t="shared" si="8953"/>
        <v>0</v>
      </c>
      <c r="BP3052" s="23">
        <f t="shared" si="8953"/>
        <v>0</v>
      </c>
      <c r="BQ3052" s="23">
        <f t="shared" si="8953"/>
        <v>0</v>
      </c>
      <c r="BR3052" s="23">
        <f t="shared" si="8950"/>
        <v>150</v>
      </c>
      <c r="BS3052" s="23">
        <f t="shared" si="8951"/>
        <v>150</v>
      </c>
      <c r="BT3052" s="23">
        <f t="shared" si="8952"/>
        <v>150</v>
      </c>
      <c r="BU3052" s="23">
        <f t="shared" si="8953"/>
        <v>0</v>
      </c>
      <c r="BV3052" s="23">
        <f t="shared" si="8927"/>
        <v>150</v>
      </c>
      <c r="BW3052" s="23">
        <f t="shared" si="8953"/>
        <v>0</v>
      </c>
    </row>
    <row r="3053" spans="1:77" ht="46.8" x14ac:dyDescent="0.3">
      <c r="A3053" s="13">
        <v>964</v>
      </c>
      <c r="B3053" s="13" t="s">
        <v>108</v>
      </c>
      <c r="C3053" s="13" t="s">
        <v>325</v>
      </c>
      <c r="D3053" s="13" t="s">
        <v>551</v>
      </c>
      <c r="E3053" s="13">
        <v>630</v>
      </c>
      <c r="F3053" s="14" t="s">
        <v>379</v>
      </c>
      <c r="G3053" s="20">
        <v>150</v>
      </c>
      <c r="H3053" s="20">
        <v>150</v>
      </c>
      <c r="I3053" s="20">
        <v>150</v>
      </c>
      <c r="J3053" s="20"/>
      <c r="K3053" s="20"/>
      <c r="L3053" s="20"/>
      <c r="M3053" s="20">
        <f t="shared" si="8929"/>
        <v>150</v>
      </c>
      <c r="N3053" s="20">
        <f t="shared" si="8930"/>
        <v>150</v>
      </c>
      <c r="O3053" s="20">
        <f t="shared" si="8931"/>
        <v>150</v>
      </c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>
        <f t="shared" si="8789"/>
        <v>150</v>
      </c>
      <c r="AA3053" s="23">
        <f t="shared" si="8790"/>
        <v>150</v>
      </c>
      <c r="AB3053" s="23">
        <f t="shared" si="8791"/>
        <v>150</v>
      </c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>
        <f t="shared" si="8865"/>
        <v>150</v>
      </c>
      <c r="AP3053" s="23">
        <f t="shared" si="8866"/>
        <v>150</v>
      </c>
      <c r="AQ3053" s="23">
        <f t="shared" si="8867"/>
        <v>150</v>
      </c>
      <c r="AR3053" s="23"/>
      <c r="AS3053" s="23">
        <f t="shared" si="8868"/>
        <v>150</v>
      </c>
      <c r="AT3053" s="23"/>
      <c r="AU3053" s="23"/>
      <c r="AV3053" s="23"/>
      <c r="AW3053" s="23"/>
      <c r="AX3053" s="23"/>
      <c r="AY3053" s="23">
        <f t="shared" si="8820"/>
        <v>150</v>
      </c>
      <c r="AZ3053" s="23"/>
      <c r="BA3053" s="23">
        <f t="shared" si="8822"/>
        <v>150</v>
      </c>
      <c r="BB3053" s="23"/>
      <c r="BC3053" s="23"/>
      <c r="BD3053" s="23"/>
      <c r="BE3053" s="23"/>
      <c r="BF3053" s="23"/>
      <c r="BG3053" s="23"/>
      <c r="BH3053" s="23"/>
      <c r="BI3053" s="23"/>
      <c r="BJ3053" s="23"/>
      <c r="BK3053" s="23"/>
      <c r="BL3053" s="23"/>
      <c r="BM3053" s="23"/>
      <c r="BN3053" s="23"/>
      <c r="BO3053" s="23"/>
      <c r="BP3053" s="23"/>
      <c r="BQ3053" s="23"/>
      <c r="BR3053" s="23">
        <f t="shared" si="8950"/>
        <v>150</v>
      </c>
      <c r="BS3053" s="23">
        <f t="shared" si="8951"/>
        <v>150</v>
      </c>
      <c r="BT3053" s="23">
        <f t="shared" si="8952"/>
        <v>150</v>
      </c>
      <c r="BU3053" s="23"/>
      <c r="BV3053" s="23">
        <f t="shared" si="8927"/>
        <v>150</v>
      </c>
      <c r="BW3053" s="23"/>
      <c r="BY3053" s="3"/>
    </row>
    <row r="3054" spans="1:77" ht="78" x14ac:dyDescent="0.3">
      <c r="A3054" s="13">
        <v>964</v>
      </c>
      <c r="B3054" s="13" t="s">
        <v>108</v>
      </c>
      <c r="C3054" s="13" t="s">
        <v>325</v>
      </c>
      <c r="D3054" s="13" t="s">
        <v>552</v>
      </c>
      <c r="E3054" s="13"/>
      <c r="F3054" s="14" t="s">
        <v>717</v>
      </c>
      <c r="G3054" s="20">
        <f>G3055</f>
        <v>600</v>
      </c>
      <c r="H3054" s="20">
        <f t="shared" ref="H3054:BW3055" si="8954">H3055</f>
        <v>600</v>
      </c>
      <c r="I3054" s="20">
        <f t="shared" si="8954"/>
        <v>600</v>
      </c>
      <c r="J3054" s="20">
        <f t="shared" si="8954"/>
        <v>0</v>
      </c>
      <c r="K3054" s="20">
        <f t="shared" si="8954"/>
        <v>0</v>
      </c>
      <c r="L3054" s="20">
        <f t="shared" si="8954"/>
        <v>0</v>
      </c>
      <c r="M3054" s="20">
        <f t="shared" si="8929"/>
        <v>600</v>
      </c>
      <c r="N3054" s="20">
        <f t="shared" si="8930"/>
        <v>600</v>
      </c>
      <c r="O3054" s="20">
        <f t="shared" si="8931"/>
        <v>600</v>
      </c>
      <c r="P3054" s="23">
        <f t="shared" si="8954"/>
        <v>0</v>
      </c>
      <c r="Q3054" s="23">
        <f t="shared" si="8954"/>
        <v>0</v>
      </c>
      <c r="R3054" s="23">
        <f t="shared" si="8954"/>
        <v>0</v>
      </c>
      <c r="S3054" s="23">
        <f t="shared" si="8954"/>
        <v>0</v>
      </c>
      <c r="T3054" s="23">
        <f t="shared" si="8954"/>
        <v>0</v>
      </c>
      <c r="U3054" s="23">
        <f t="shared" si="8954"/>
        <v>0</v>
      </c>
      <c r="V3054" s="23">
        <f t="shared" si="8954"/>
        <v>0</v>
      </c>
      <c r="W3054" s="23">
        <f t="shared" si="8954"/>
        <v>0</v>
      </c>
      <c r="X3054" s="23">
        <f t="shared" si="8954"/>
        <v>0</v>
      </c>
      <c r="Y3054" s="23">
        <f t="shared" si="8954"/>
        <v>0</v>
      </c>
      <c r="Z3054" s="23">
        <f t="shared" si="8789"/>
        <v>600</v>
      </c>
      <c r="AA3054" s="23">
        <f t="shared" si="8790"/>
        <v>600</v>
      </c>
      <c r="AB3054" s="23">
        <f t="shared" si="8791"/>
        <v>600</v>
      </c>
      <c r="AC3054" s="23">
        <f t="shared" si="8954"/>
        <v>0</v>
      </c>
      <c r="AD3054" s="23">
        <f t="shared" si="8954"/>
        <v>0</v>
      </c>
      <c r="AE3054" s="23">
        <f t="shared" si="8954"/>
        <v>0</v>
      </c>
      <c r="AF3054" s="23">
        <f t="shared" si="8954"/>
        <v>0</v>
      </c>
      <c r="AG3054" s="23">
        <f t="shared" si="8954"/>
        <v>0</v>
      </c>
      <c r="AH3054" s="23">
        <f t="shared" si="8954"/>
        <v>0</v>
      </c>
      <c r="AI3054" s="23">
        <f t="shared" si="8954"/>
        <v>0</v>
      </c>
      <c r="AJ3054" s="23">
        <f t="shared" si="8954"/>
        <v>0</v>
      </c>
      <c r="AK3054" s="23">
        <f t="shared" si="8954"/>
        <v>0</v>
      </c>
      <c r="AL3054" s="23">
        <f t="shared" si="8954"/>
        <v>0</v>
      </c>
      <c r="AM3054" s="23">
        <f t="shared" si="8954"/>
        <v>0</v>
      </c>
      <c r="AN3054" s="23">
        <f t="shared" si="8954"/>
        <v>0</v>
      </c>
      <c r="AO3054" s="23">
        <f t="shared" si="8865"/>
        <v>600</v>
      </c>
      <c r="AP3054" s="23">
        <f t="shared" si="8866"/>
        <v>600</v>
      </c>
      <c r="AQ3054" s="23">
        <f t="shared" si="8867"/>
        <v>600</v>
      </c>
      <c r="AR3054" s="23">
        <f t="shared" si="8954"/>
        <v>0</v>
      </c>
      <c r="AS3054" s="23">
        <f t="shared" si="8868"/>
        <v>600</v>
      </c>
      <c r="AT3054" s="23">
        <f t="shared" si="8954"/>
        <v>0</v>
      </c>
      <c r="AU3054" s="23">
        <f t="shared" si="8954"/>
        <v>0</v>
      </c>
      <c r="AV3054" s="23">
        <f t="shared" si="8954"/>
        <v>0</v>
      </c>
      <c r="AW3054" s="23">
        <f t="shared" si="8954"/>
        <v>0</v>
      </c>
      <c r="AX3054" s="23">
        <f t="shared" si="8954"/>
        <v>0</v>
      </c>
      <c r="AY3054" s="23">
        <f t="shared" si="8820"/>
        <v>600</v>
      </c>
      <c r="AZ3054" s="23">
        <f t="shared" si="8954"/>
        <v>0</v>
      </c>
      <c r="BA3054" s="23">
        <f t="shared" si="8822"/>
        <v>600</v>
      </c>
      <c r="BB3054" s="23">
        <f t="shared" si="8954"/>
        <v>0</v>
      </c>
      <c r="BC3054" s="23">
        <f t="shared" si="8954"/>
        <v>0</v>
      </c>
      <c r="BD3054" s="23">
        <f t="shared" si="8954"/>
        <v>0</v>
      </c>
      <c r="BE3054" s="23">
        <f t="shared" si="8954"/>
        <v>0</v>
      </c>
      <c r="BF3054" s="23">
        <f t="shared" si="8954"/>
        <v>0</v>
      </c>
      <c r="BG3054" s="23">
        <f t="shared" si="8954"/>
        <v>0</v>
      </c>
      <c r="BH3054" s="23">
        <f t="shared" si="8954"/>
        <v>0</v>
      </c>
      <c r="BI3054" s="23">
        <f t="shared" si="8954"/>
        <v>0</v>
      </c>
      <c r="BJ3054" s="23">
        <f t="shared" si="8954"/>
        <v>0</v>
      </c>
      <c r="BK3054" s="23">
        <f t="shared" si="8954"/>
        <v>0</v>
      </c>
      <c r="BL3054" s="23">
        <f t="shared" si="8954"/>
        <v>0</v>
      </c>
      <c r="BM3054" s="23">
        <f t="shared" si="8954"/>
        <v>0</v>
      </c>
      <c r="BN3054" s="23">
        <f t="shared" si="8954"/>
        <v>0</v>
      </c>
      <c r="BO3054" s="23">
        <f t="shared" si="8954"/>
        <v>0</v>
      </c>
      <c r="BP3054" s="23">
        <f t="shared" si="8954"/>
        <v>0</v>
      </c>
      <c r="BQ3054" s="23">
        <f t="shared" si="8954"/>
        <v>0</v>
      </c>
      <c r="BR3054" s="23">
        <f t="shared" si="8950"/>
        <v>600</v>
      </c>
      <c r="BS3054" s="23">
        <f t="shared" si="8951"/>
        <v>600</v>
      </c>
      <c r="BT3054" s="23">
        <f t="shared" si="8952"/>
        <v>600</v>
      </c>
      <c r="BU3054" s="23">
        <f t="shared" si="8954"/>
        <v>0</v>
      </c>
      <c r="BV3054" s="23">
        <f t="shared" si="8927"/>
        <v>600</v>
      </c>
      <c r="BW3054" s="23">
        <f t="shared" si="8954"/>
        <v>0</v>
      </c>
    </row>
    <row r="3055" spans="1:77" ht="31.2" x14ac:dyDescent="0.3">
      <c r="A3055" s="13">
        <v>964</v>
      </c>
      <c r="B3055" s="13" t="s">
        <v>108</v>
      </c>
      <c r="C3055" s="13" t="s">
        <v>325</v>
      </c>
      <c r="D3055" s="13" t="s">
        <v>552</v>
      </c>
      <c r="E3055" s="13" t="s">
        <v>94</v>
      </c>
      <c r="F3055" s="14" t="s">
        <v>386</v>
      </c>
      <c r="G3055" s="20">
        <f>G3056</f>
        <v>600</v>
      </c>
      <c r="H3055" s="20">
        <f t="shared" si="8954"/>
        <v>600</v>
      </c>
      <c r="I3055" s="20">
        <f t="shared" si="8954"/>
        <v>600</v>
      </c>
      <c r="J3055" s="20">
        <f t="shared" si="8954"/>
        <v>0</v>
      </c>
      <c r="K3055" s="20">
        <f t="shared" si="8954"/>
        <v>0</v>
      </c>
      <c r="L3055" s="20">
        <f t="shared" si="8954"/>
        <v>0</v>
      </c>
      <c r="M3055" s="20">
        <f t="shared" si="8929"/>
        <v>600</v>
      </c>
      <c r="N3055" s="20">
        <f t="shared" si="8930"/>
        <v>600</v>
      </c>
      <c r="O3055" s="20">
        <f t="shared" si="8931"/>
        <v>600</v>
      </c>
      <c r="P3055" s="23">
        <f t="shared" si="8954"/>
        <v>0</v>
      </c>
      <c r="Q3055" s="23">
        <f t="shared" si="8954"/>
        <v>0</v>
      </c>
      <c r="R3055" s="23">
        <f t="shared" si="8954"/>
        <v>0</v>
      </c>
      <c r="S3055" s="23">
        <f t="shared" si="8954"/>
        <v>0</v>
      </c>
      <c r="T3055" s="23">
        <f t="shared" si="8954"/>
        <v>0</v>
      </c>
      <c r="U3055" s="23">
        <f t="shared" si="8954"/>
        <v>0</v>
      </c>
      <c r="V3055" s="23">
        <f t="shared" si="8954"/>
        <v>0</v>
      </c>
      <c r="W3055" s="23">
        <f t="shared" si="8954"/>
        <v>0</v>
      </c>
      <c r="X3055" s="23">
        <f t="shared" si="8954"/>
        <v>0</v>
      </c>
      <c r="Y3055" s="23">
        <f t="shared" si="8954"/>
        <v>0</v>
      </c>
      <c r="Z3055" s="23">
        <f t="shared" si="8789"/>
        <v>600</v>
      </c>
      <c r="AA3055" s="23">
        <f t="shared" si="8790"/>
        <v>600</v>
      </c>
      <c r="AB3055" s="23">
        <f t="shared" si="8791"/>
        <v>600</v>
      </c>
      <c r="AC3055" s="23">
        <f t="shared" si="8954"/>
        <v>0</v>
      </c>
      <c r="AD3055" s="23">
        <f t="shared" si="8954"/>
        <v>0</v>
      </c>
      <c r="AE3055" s="23">
        <f t="shared" si="8954"/>
        <v>0</v>
      </c>
      <c r="AF3055" s="23">
        <f t="shared" si="8954"/>
        <v>0</v>
      </c>
      <c r="AG3055" s="23">
        <f t="shared" si="8954"/>
        <v>0</v>
      </c>
      <c r="AH3055" s="23">
        <f t="shared" si="8954"/>
        <v>0</v>
      </c>
      <c r="AI3055" s="23">
        <f t="shared" si="8954"/>
        <v>0</v>
      </c>
      <c r="AJ3055" s="23">
        <f t="shared" si="8954"/>
        <v>0</v>
      </c>
      <c r="AK3055" s="23">
        <f t="shared" si="8954"/>
        <v>0</v>
      </c>
      <c r="AL3055" s="23">
        <f t="shared" si="8954"/>
        <v>0</v>
      </c>
      <c r="AM3055" s="23">
        <f t="shared" si="8954"/>
        <v>0</v>
      </c>
      <c r="AN3055" s="23">
        <f t="shared" si="8954"/>
        <v>0</v>
      </c>
      <c r="AO3055" s="23">
        <f t="shared" si="8865"/>
        <v>600</v>
      </c>
      <c r="AP3055" s="23">
        <f t="shared" si="8866"/>
        <v>600</v>
      </c>
      <c r="AQ3055" s="23">
        <f t="shared" si="8867"/>
        <v>600</v>
      </c>
      <c r="AR3055" s="23">
        <f t="shared" si="8954"/>
        <v>0</v>
      </c>
      <c r="AS3055" s="23">
        <f t="shared" si="8868"/>
        <v>600</v>
      </c>
      <c r="AT3055" s="23">
        <f t="shared" si="8954"/>
        <v>0</v>
      </c>
      <c r="AU3055" s="23">
        <f t="shared" si="8954"/>
        <v>0</v>
      </c>
      <c r="AV3055" s="23">
        <f t="shared" si="8954"/>
        <v>0</v>
      </c>
      <c r="AW3055" s="23">
        <f t="shared" si="8954"/>
        <v>0</v>
      </c>
      <c r="AX3055" s="23">
        <f t="shared" si="8954"/>
        <v>0</v>
      </c>
      <c r="AY3055" s="23">
        <f t="shared" si="8820"/>
        <v>600</v>
      </c>
      <c r="AZ3055" s="23">
        <f t="shared" si="8954"/>
        <v>0</v>
      </c>
      <c r="BA3055" s="23">
        <f t="shared" si="8822"/>
        <v>600</v>
      </c>
      <c r="BB3055" s="23">
        <f t="shared" si="8954"/>
        <v>0</v>
      </c>
      <c r="BC3055" s="23">
        <f t="shared" si="8954"/>
        <v>0</v>
      </c>
      <c r="BD3055" s="23">
        <f t="shared" si="8954"/>
        <v>0</v>
      </c>
      <c r="BE3055" s="23">
        <f t="shared" si="8954"/>
        <v>0</v>
      </c>
      <c r="BF3055" s="23">
        <f t="shared" si="8954"/>
        <v>0</v>
      </c>
      <c r="BG3055" s="23">
        <f t="shared" si="8954"/>
        <v>0</v>
      </c>
      <c r="BH3055" s="23">
        <f t="shared" si="8954"/>
        <v>0</v>
      </c>
      <c r="BI3055" s="23">
        <f t="shared" si="8954"/>
        <v>0</v>
      </c>
      <c r="BJ3055" s="23">
        <f t="shared" si="8954"/>
        <v>0</v>
      </c>
      <c r="BK3055" s="23">
        <f t="shared" si="8954"/>
        <v>0</v>
      </c>
      <c r="BL3055" s="23">
        <f t="shared" si="8954"/>
        <v>0</v>
      </c>
      <c r="BM3055" s="23">
        <f t="shared" si="8954"/>
        <v>0</v>
      </c>
      <c r="BN3055" s="23">
        <f t="shared" si="8954"/>
        <v>0</v>
      </c>
      <c r="BO3055" s="23">
        <f t="shared" si="8954"/>
        <v>0</v>
      </c>
      <c r="BP3055" s="23">
        <f t="shared" si="8954"/>
        <v>0</v>
      </c>
      <c r="BQ3055" s="23">
        <f t="shared" si="8954"/>
        <v>0</v>
      </c>
      <c r="BR3055" s="23">
        <f t="shared" si="8950"/>
        <v>600</v>
      </c>
      <c r="BS3055" s="23">
        <f t="shared" si="8951"/>
        <v>600</v>
      </c>
      <c r="BT3055" s="23">
        <f t="shared" si="8952"/>
        <v>600</v>
      </c>
      <c r="BU3055" s="23">
        <f t="shared" si="8954"/>
        <v>0</v>
      </c>
      <c r="BV3055" s="23">
        <f t="shared" si="8927"/>
        <v>600</v>
      </c>
      <c r="BW3055" s="23">
        <f t="shared" si="8954"/>
        <v>0</v>
      </c>
    </row>
    <row r="3056" spans="1:77" ht="46.8" x14ac:dyDescent="0.3">
      <c r="A3056" s="13">
        <v>964</v>
      </c>
      <c r="B3056" s="13" t="s">
        <v>108</v>
      </c>
      <c r="C3056" s="13" t="s">
        <v>325</v>
      </c>
      <c r="D3056" s="13" t="s">
        <v>552</v>
      </c>
      <c r="E3056" s="13">
        <v>630</v>
      </c>
      <c r="F3056" s="14" t="s">
        <v>379</v>
      </c>
      <c r="G3056" s="20">
        <v>600</v>
      </c>
      <c r="H3056" s="20">
        <v>600</v>
      </c>
      <c r="I3056" s="20">
        <v>600</v>
      </c>
      <c r="J3056" s="20"/>
      <c r="K3056" s="20"/>
      <c r="L3056" s="20"/>
      <c r="M3056" s="20">
        <f t="shared" si="8929"/>
        <v>600</v>
      </c>
      <c r="N3056" s="20">
        <f t="shared" si="8930"/>
        <v>600</v>
      </c>
      <c r="O3056" s="20">
        <f t="shared" si="8931"/>
        <v>600</v>
      </c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>
        <f t="shared" si="8789"/>
        <v>600</v>
      </c>
      <c r="AA3056" s="23">
        <f t="shared" si="8790"/>
        <v>600</v>
      </c>
      <c r="AB3056" s="23">
        <f t="shared" si="8791"/>
        <v>600</v>
      </c>
      <c r="AC3056" s="23"/>
      <c r="AD3056" s="23"/>
      <c r="AE3056" s="23"/>
      <c r="AF3056" s="23"/>
      <c r="AG3056" s="23"/>
      <c r="AH3056" s="23"/>
      <c r="AI3056" s="23"/>
      <c r="AJ3056" s="23"/>
      <c r="AK3056" s="23"/>
      <c r="AL3056" s="23"/>
      <c r="AM3056" s="23"/>
      <c r="AN3056" s="23"/>
      <c r="AO3056" s="23">
        <f t="shared" si="8865"/>
        <v>600</v>
      </c>
      <c r="AP3056" s="23">
        <f t="shared" si="8866"/>
        <v>600</v>
      </c>
      <c r="AQ3056" s="23">
        <f t="shared" si="8867"/>
        <v>600</v>
      </c>
      <c r="AR3056" s="23"/>
      <c r="AS3056" s="23">
        <f t="shared" si="8868"/>
        <v>600</v>
      </c>
      <c r="AT3056" s="23"/>
      <c r="AU3056" s="23"/>
      <c r="AV3056" s="23"/>
      <c r="AW3056" s="23"/>
      <c r="AX3056" s="23"/>
      <c r="AY3056" s="23">
        <f t="shared" si="8820"/>
        <v>600</v>
      </c>
      <c r="AZ3056" s="23"/>
      <c r="BA3056" s="23">
        <f t="shared" si="8822"/>
        <v>600</v>
      </c>
      <c r="BB3056" s="23"/>
      <c r="BC3056" s="23"/>
      <c r="BD3056" s="23"/>
      <c r="BE3056" s="23"/>
      <c r="BF3056" s="23"/>
      <c r="BG3056" s="23"/>
      <c r="BH3056" s="23"/>
      <c r="BI3056" s="23"/>
      <c r="BJ3056" s="23"/>
      <c r="BK3056" s="23"/>
      <c r="BL3056" s="23"/>
      <c r="BM3056" s="23"/>
      <c r="BN3056" s="23"/>
      <c r="BO3056" s="23"/>
      <c r="BP3056" s="23"/>
      <c r="BQ3056" s="23"/>
      <c r="BR3056" s="23">
        <f t="shared" si="8950"/>
        <v>600</v>
      </c>
      <c r="BS3056" s="23">
        <f t="shared" si="8951"/>
        <v>600</v>
      </c>
      <c r="BT3056" s="23">
        <f t="shared" si="8952"/>
        <v>600</v>
      </c>
      <c r="BU3056" s="23"/>
      <c r="BV3056" s="23">
        <f t="shared" si="8927"/>
        <v>600</v>
      </c>
      <c r="BW3056" s="23"/>
      <c r="BY3056" s="3"/>
    </row>
    <row r="3057" spans="1:77" ht="31.2" x14ac:dyDescent="0.3">
      <c r="A3057" s="13">
        <v>964</v>
      </c>
      <c r="B3057" s="13" t="s">
        <v>108</v>
      </c>
      <c r="C3057" s="13" t="s">
        <v>325</v>
      </c>
      <c r="D3057" s="13" t="s">
        <v>37</v>
      </c>
      <c r="E3057" s="13"/>
      <c r="F3057" s="14" t="s">
        <v>50</v>
      </c>
      <c r="G3057" s="20">
        <f>G3058</f>
        <v>9431.3000000000011</v>
      </c>
      <c r="H3057" s="20">
        <f t="shared" ref="H3057:BW3057" si="8955">H3058</f>
        <v>9448.2000000000007</v>
      </c>
      <c r="I3057" s="20">
        <f t="shared" si="8955"/>
        <v>9448.2000000000007</v>
      </c>
      <c r="J3057" s="20">
        <f t="shared" si="8955"/>
        <v>0</v>
      </c>
      <c r="K3057" s="20">
        <f t="shared" si="8955"/>
        <v>0</v>
      </c>
      <c r="L3057" s="20">
        <f t="shared" si="8955"/>
        <v>0</v>
      </c>
      <c r="M3057" s="20">
        <f t="shared" si="8929"/>
        <v>9431.3000000000011</v>
      </c>
      <c r="N3057" s="20">
        <f t="shared" si="8930"/>
        <v>9448.2000000000007</v>
      </c>
      <c r="O3057" s="20">
        <f t="shared" si="8931"/>
        <v>9448.2000000000007</v>
      </c>
      <c r="P3057" s="23">
        <f t="shared" si="8955"/>
        <v>0</v>
      </c>
      <c r="Q3057" s="23">
        <f t="shared" si="8955"/>
        <v>0</v>
      </c>
      <c r="R3057" s="23">
        <f t="shared" si="8955"/>
        <v>0</v>
      </c>
      <c r="S3057" s="23">
        <f t="shared" si="8955"/>
        <v>0</v>
      </c>
      <c r="T3057" s="23">
        <f t="shared" si="8955"/>
        <v>0</v>
      </c>
      <c r="U3057" s="23">
        <f t="shared" si="8955"/>
        <v>0</v>
      </c>
      <c r="V3057" s="23">
        <f t="shared" si="8955"/>
        <v>0</v>
      </c>
      <c r="W3057" s="23">
        <f t="shared" si="8955"/>
        <v>0</v>
      </c>
      <c r="X3057" s="23">
        <f t="shared" si="8955"/>
        <v>0</v>
      </c>
      <c r="Y3057" s="23">
        <f t="shared" si="8955"/>
        <v>0</v>
      </c>
      <c r="Z3057" s="23">
        <f t="shared" si="8789"/>
        <v>9431.3000000000011</v>
      </c>
      <c r="AA3057" s="23">
        <f t="shared" si="8790"/>
        <v>9448.2000000000007</v>
      </c>
      <c r="AB3057" s="23">
        <f t="shared" si="8791"/>
        <v>9448.2000000000007</v>
      </c>
      <c r="AC3057" s="23">
        <f t="shared" si="8955"/>
        <v>0</v>
      </c>
      <c r="AD3057" s="23">
        <f t="shared" si="8955"/>
        <v>0</v>
      </c>
      <c r="AE3057" s="23">
        <f t="shared" si="8955"/>
        <v>0</v>
      </c>
      <c r="AF3057" s="23">
        <f t="shared" si="8955"/>
        <v>0</v>
      </c>
      <c r="AG3057" s="23">
        <f t="shared" si="8955"/>
        <v>0</v>
      </c>
      <c r="AH3057" s="23">
        <f t="shared" si="8955"/>
        <v>0</v>
      </c>
      <c r="AI3057" s="23">
        <f t="shared" si="8955"/>
        <v>0</v>
      </c>
      <c r="AJ3057" s="23">
        <f t="shared" si="8955"/>
        <v>0</v>
      </c>
      <c r="AK3057" s="23">
        <f t="shared" si="8955"/>
        <v>0</v>
      </c>
      <c r="AL3057" s="23">
        <f t="shared" si="8955"/>
        <v>0</v>
      </c>
      <c r="AM3057" s="23">
        <f t="shared" si="8955"/>
        <v>0</v>
      </c>
      <c r="AN3057" s="23">
        <f t="shared" si="8955"/>
        <v>0</v>
      </c>
      <c r="AO3057" s="23">
        <f t="shared" si="8865"/>
        <v>9431.3000000000011</v>
      </c>
      <c r="AP3057" s="23">
        <f t="shared" si="8866"/>
        <v>9448.2000000000007</v>
      </c>
      <c r="AQ3057" s="23">
        <f t="shared" si="8867"/>
        <v>9448.2000000000007</v>
      </c>
      <c r="AR3057" s="23">
        <f t="shared" si="8955"/>
        <v>0</v>
      </c>
      <c r="AS3057" s="23">
        <f t="shared" si="8868"/>
        <v>9431.3000000000011</v>
      </c>
      <c r="AT3057" s="23">
        <f t="shared" si="8955"/>
        <v>0</v>
      </c>
      <c r="AU3057" s="23">
        <f t="shared" si="8955"/>
        <v>0</v>
      </c>
      <c r="AV3057" s="23">
        <f t="shared" si="8955"/>
        <v>0</v>
      </c>
      <c r="AW3057" s="23">
        <f t="shared" si="8955"/>
        <v>0</v>
      </c>
      <c r="AX3057" s="23">
        <f t="shared" si="8955"/>
        <v>0</v>
      </c>
      <c r="AY3057" s="23">
        <f t="shared" si="8820"/>
        <v>9431.3000000000011</v>
      </c>
      <c r="AZ3057" s="23">
        <f t="shared" si="8955"/>
        <v>0</v>
      </c>
      <c r="BA3057" s="23">
        <f t="shared" si="8822"/>
        <v>9431.3000000000011</v>
      </c>
      <c r="BB3057" s="23">
        <f t="shared" si="8955"/>
        <v>0</v>
      </c>
      <c r="BC3057" s="23">
        <f t="shared" si="8955"/>
        <v>0</v>
      </c>
      <c r="BD3057" s="23">
        <f t="shared" si="8955"/>
        <v>0</v>
      </c>
      <c r="BE3057" s="23">
        <f t="shared" si="8955"/>
        <v>0</v>
      </c>
      <c r="BF3057" s="23">
        <f t="shared" si="8955"/>
        <v>0</v>
      </c>
      <c r="BG3057" s="23">
        <f t="shared" si="8955"/>
        <v>0</v>
      </c>
      <c r="BH3057" s="23">
        <f t="shared" si="8955"/>
        <v>0</v>
      </c>
      <c r="BI3057" s="23">
        <f t="shared" si="8955"/>
        <v>0</v>
      </c>
      <c r="BJ3057" s="23">
        <f t="shared" si="8955"/>
        <v>0</v>
      </c>
      <c r="BK3057" s="23">
        <f t="shared" si="8955"/>
        <v>0</v>
      </c>
      <c r="BL3057" s="23">
        <f t="shared" si="8955"/>
        <v>0</v>
      </c>
      <c r="BM3057" s="23">
        <f t="shared" si="8955"/>
        <v>0</v>
      </c>
      <c r="BN3057" s="23">
        <f t="shared" si="8955"/>
        <v>0</v>
      </c>
      <c r="BO3057" s="23">
        <f t="shared" si="8955"/>
        <v>0</v>
      </c>
      <c r="BP3057" s="23">
        <f t="shared" si="8955"/>
        <v>0</v>
      </c>
      <c r="BQ3057" s="23">
        <f t="shared" si="8955"/>
        <v>0</v>
      </c>
      <c r="BR3057" s="23">
        <f t="shared" si="8950"/>
        <v>9431.3000000000011</v>
      </c>
      <c r="BS3057" s="23">
        <f t="shared" si="8951"/>
        <v>9448.2000000000007</v>
      </c>
      <c r="BT3057" s="23">
        <f t="shared" si="8952"/>
        <v>9448.2000000000007</v>
      </c>
      <c r="BU3057" s="23">
        <f t="shared" si="8955"/>
        <v>0</v>
      </c>
      <c r="BV3057" s="23">
        <f t="shared" si="8927"/>
        <v>9431.3000000000011</v>
      </c>
      <c r="BW3057" s="23">
        <f t="shared" si="8955"/>
        <v>0</v>
      </c>
      <c r="BX3057" s="5"/>
    </row>
    <row r="3058" spans="1:77" x14ac:dyDescent="0.3">
      <c r="A3058" s="13">
        <v>964</v>
      </c>
      <c r="B3058" s="13" t="s">
        <v>108</v>
      </c>
      <c r="C3058" s="13" t="s">
        <v>325</v>
      </c>
      <c r="D3058" s="13" t="s">
        <v>38</v>
      </c>
      <c r="E3058" s="13"/>
      <c r="F3058" s="14" t="s">
        <v>51</v>
      </c>
      <c r="G3058" s="20">
        <f>G3059+G3062</f>
        <v>9431.3000000000011</v>
      </c>
      <c r="H3058" s="20">
        <f t="shared" ref="H3058:L3058" si="8956">H3059+H3062</f>
        <v>9448.2000000000007</v>
      </c>
      <c r="I3058" s="20">
        <f t="shared" si="8956"/>
        <v>9448.2000000000007</v>
      </c>
      <c r="J3058" s="20">
        <f t="shared" si="8956"/>
        <v>0</v>
      </c>
      <c r="K3058" s="20">
        <f t="shared" si="8956"/>
        <v>0</v>
      </c>
      <c r="L3058" s="20">
        <f t="shared" si="8956"/>
        <v>0</v>
      </c>
      <c r="M3058" s="20">
        <f t="shared" si="8929"/>
        <v>9431.3000000000011</v>
      </c>
      <c r="N3058" s="20">
        <f t="shared" si="8930"/>
        <v>9448.2000000000007</v>
      </c>
      <c r="O3058" s="20">
        <f t="shared" si="8931"/>
        <v>9448.2000000000007</v>
      </c>
      <c r="P3058" s="23">
        <f t="shared" ref="P3058:Q3058" si="8957">P3059+P3062</f>
        <v>0</v>
      </c>
      <c r="Q3058" s="23">
        <f t="shared" si="8957"/>
        <v>0</v>
      </c>
      <c r="R3058" s="23">
        <f t="shared" ref="R3058:T3058" si="8958">R3059+R3062</f>
        <v>0</v>
      </c>
      <c r="S3058" s="23">
        <f t="shared" si="8958"/>
        <v>0</v>
      </c>
      <c r="T3058" s="23">
        <f t="shared" si="8958"/>
        <v>0</v>
      </c>
      <c r="U3058" s="23">
        <f t="shared" ref="U3058:W3058" si="8959">U3059+U3062</f>
        <v>0</v>
      </c>
      <c r="V3058" s="23">
        <f t="shared" si="8959"/>
        <v>0</v>
      </c>
      <c r="W3058" s="23">
        <f t="shared" si="8959"/>
        <v>0</v>
      </c>
      <c r="X3058" s="23">
        <f t="shared" ref="X3058:Y3058" si="8960">X3059+X3062</f>
        <v>0</v>
      </c>
      <c r="Y3058" s="23">
        <f t="shared" si="8960"/>
        <v>0</v>
      </c>
      <c r="Z3058" s="23">
        <f t="shared" si="8789"/>
        <v>9431.3000000000011</v>
      </c>
      <c r="AA3058" s="23">
        <f t="shared" si="8790"/>
        <v>9448.2000000000007</v>
      </c>
      <c r="AB3058" s="23">
        <f t="shared" si="8791"/>
        <v>9448.2000000000007</v>
      </c>
      <c r="AC3058" s="23">
        <f t="shared" ref="AC3058:AL3058" si="8961">AC3059+AC3062</f>
        <v>0</v>
      </c>
      <c r="AD3058" s="23">
        <f t="shared" si="8961"/>
        <v>0</v>
      </c>
      <c r="AE3058" s="23">
        <f t="shared" ref="AE3058" si="8962">AE3059+AE3062</f>
        <v>0</v>
      </c>
      <c r="AF3058" s="23">
        <f t="shared" si="8961"/>
        <v>0</v>
      </c>
      <c r="AG3058" s="23">
        <f t="shared" si="8961"/>
        <v>0</v>
      </c>
      <c r="AH3058" s="23">
        <f t="shared" si="8961"/>
        <v>0</v>
      </c>
      <c r="AI3058" s="23">
        <f t="shared" ref="AI3058" si="8963">AI3059+AI3062</f>
        <v>0</v>
      </c>
      <c r="AJ3058" s="23">
        <f t="shared" si="8961"/>
        <v>0</v>
      </c>
      <c r="AK3058" s="23">
        <f t="shared" si="8961"/>
        <v>0</v>
      </c>
      <c r="AL3058" s="23">
        <f t="shared" si="8961"/>
        <v>0</v>
      </c>
      <c r="AM3058" s="23">
        <f t="shared" ref="AM3058:BW3058" si="8964">AM3059+AM3062</f>
        <v>0</v>
      </c>
      <c r="AN3058" s="23">
        <f t="shared" si="8964"/>
        <v>0</v>
      </c>
      <c r="AO3058" s="23">
        <f t="shared" si="8865"/>
        <v>9431.3000000000011</v>
      </c>
      <c r="AP3058" s="23">
        <f t="shared" si="8866"/>
        <v>9448.2000000000007</v>
      </c>
      <c r="AQ3058" s="23">
        <f t="shared" si="8867"/>
        <v>9448.2000000000007</v>
      </c>
      <c r="AR3058" s="23">
        <f t="shared" ref="AR3058" si="8965">AR3059+AR3062</f>
        <v>0</v>
      </c>
      <c r="AS3058" s="23">
        <f t="shared" si="8868"/>
        <v>9431.3000000000011</v>
      </c>
      <c r="AT3058" s="23">
        <f t="shared" ref="AT3058:AX3058" si="8966">AT3059+AT3062</f>
        <v>0</v>
      </c>
      <c r="AU3058" s="23">
        <f t="shared" si="8966"/>
        <v>0</v>
      </c>
      <c r="AV3058" s="23">
        <f t="shared" si="8966"/>
        <v>0</v>
      </c>
      <c r="AW3058" s="23">
        <f t="shared" si="8966"/>
        <v>0</v>
      </c>
      <c r="AX3058" s="23">
        <f t="shared" si="8966"/>
        <v>0</v>
      </c>
      <c r="AY3058" s="23">
        <f t="shared" si="8820"/>
        <v>9431.3000000000011</v>
      </c>
      <c r="AZ3058" s="23">
        <f t="shared" ref="AZ3058" si="8967">AZ3059+AZ3062</f>
        <v>0</v>
      </c>
      <c r="BA3058" s="23">
        <f t="shared" si="8822"/>
        <v>9431.3000000000011</v>
      </c>
      <c r="BB3058" s="23">
        <f t="shared" ref="BB3058:BI3058" si="8968">BB3059+BB3062</f>
        <v>0</v>
      </c>
      <c r="BC3058" s="23">
        <f t="shared" si="8968"/>
        <v>0</v>
      </c>
      <c r="BD3058" s="23">
        <f t="shared" si="8968"/>
        <v>0</v>
      </c>
      <c r="BE3058" s="23">
        <f t="shared" si="8968"/>
        <v>0</v>
      </c>
      <c r="BF3058" s="23">
        <f t="shared" si="8968"/>
        <v>0</v>
      </c>
      <c r="BG3058" s="23">
        <f t="shared" si="8968"/>
        <v>0</v>
      </c>
      <c r="BH3058" s="23">
        <f t="shared" si="8968"/>
        <v>0</v>
      </c>
      <c r="BI3058" s="23">
        <f t="shared" si="8968"/>
        <v>0</v>
      </c>
      <c r="BJ3058" s="23">
        <f t="shared" ref="BJ3058:BP3058" si="8969">BJ3059+BJ3062</f>
        <v>0</v>
      </c>
      <c r="BK3058" s="23">
        <f t="shared" si="8969"/>
        <v>0</v>
      </c>
      <c r="BL3058" s="23">
        <f t="shared" si="8969"/>
        <v>0</v>
      </c>
      <c r="BM3058" s="23">
        <f t="shared" si="8969"/>
        <v>0</v>
      </c>
      <c r="BN3058" s="23">
        <f t="shared" si="8969"/>
        <v>0</v>
      </c>
      <c r="BO3058" s="23">
        <f t="shared" si="8969"/>
        <v>0</v>
      </c>
      <c r="BP3058" s="23">
        <f t="shared" si="8969"/>
        <v>0</v>
      </c>
      <c r="BQ3058" s="23">
        <f t="shared" ref="BQ3058" si="8970">BQ3059+BQ3062</f>
        <v>0</v>
      </c>
      <c r="BR3058" s="23">
        <f t="shared" si="8950"/>
        <v>9431.3000000000011</v>
      </c>
      <c r="BS3058" s="23">
        <f t="shared" si="8951"/>
        <v>9448.2000000000007</v>
      </c>
      <c r="BT3058" s="23">
        <f t="shared" si="8952"/>
        <v>9448.2000000000007</v>
      </c>
      <c r="BU3058" s="23">
        <f t="shared" ref="BU3058" si="8971">BU3059+BU3062</f>
        <v>0</v>
      </c>
      <c r="BV3058" s="23">
        <f t="shared" si="8927"/>
        <v>9431.3000000000011</v>
      </c>
      <c r="BW3058" s="23">
        <f t="shared" si="8964"/>
        <v>0</v>
      </c>
      <c r="BX3058" s="5"/>
    </row>
    <row r="3059" spans="1:77" ht="46.8" x14ac:dyDescent="0.3">
      <c r="A3059" s="13">
        <v>964</v>
      </c>
      <c r="B3059" s="13" t="s">
        <v>108</v>
      </c>
      <c r="C3059" s="13" t="s">
        <v>325</v>
      </c>
      <c r="D3059" s="13" t="s">
        <v>39</v>
      </c>
      <c r="E3059" s="13"/>
      <c r="F3059" s="14" t="s">
        <v>52</v>
      </c>
      <c r="G3059" s="20">
        <f>G3060</f>
        <v>8699.9000000000015</v>
      </c>
      <c r="H3059" s="20">
        <f t="shared" ref="H3059:BW3060" si="8972">H3060</f>
        <v>8699.9000000000015</v>
      </c>
      <c r="I3059" s="20">
        <f t="shared" si="8972"/>
        <v>8699.9000000000015</v>
      </c>
      <c r="J3059" s="20">
        <f t="shared" si="8972"/>
        <v>0</v>
      </c>
      <c r="K3059" s="20">
        <f t="shared" si="8972"/>
        <v>0</v>
      </c>
      <c r="L3059" s="20">
        <f t="shared" si="8972"/>
        <v>0</v>
      </c>
      <c r="M3059" s="20">
        <f t="shared" si="8929"/>
        <v>8699.9000000000015</v>
      </c>
      <c r="N3059" s="20">
        <f t="shared" si="8930"/>
        <v>8699.9000000000015</v>
      </c>
      <c r="O3059" s="20">
        <f t="shared" si="8931"/>
        <v>8699.9000000000015</v>
      </c>
      <c r="P3059" s="23">
        <f t="shared" si="8972"/>
        <v>0</v>
      </c>
      <c r="Q3059" s="23">
        <f t="shared" si="8972"/>
        <v>0</v>
      </c>
      <c r="R3059" s="23">
        <f t="shared" si="8972"/>
        <v>0</v>
      </c>
      <c r="S3059" s="23">
        <f t="shared" si="8972"/>
        <v>0</v>
      </c>
      <c r="T3059" s="23">
        <f t="shared" si="8972"/>
        <v>0</v>
      </c>
      <c r="U3059" s="23">
        <f t="shared" si="8972"/>
        <v>0</v>
      </c>
      <c r="V3059" s="23">
        <f t="shared" si="8972"/>
        <v>0</v>
      </c>
      <c r="W3059" s="23">
        <f t="shared" si="8972"/>
        <v>0</v>
      </c>
      <c r="X3059" s="23">
        <f t="shared" si="8972"/>
        <v>0</v>
      </c>
      <c r="Y3059" s="23">
        <f t="shared" si="8972"/>
        <v>0</v>
      </c>
      <c r="Z3059" s="23">
        <f t="shared" si="8789"/>
        <v>8699.9000000000015</v>
      </c>
      <c r="AA3059" s="23">
        <f t="shared" si="8790"/>
        <v>8699.9000000000015</v>
      </c>
      <c r="AB3059" s="23">
        <f t="shared" si="8791"/>
        <v>8699.9000000000015</v>
      </c>
      <c r="AC3059" s="23">
        <f t="shared" si="8972"/>
        <v>0</v>
      </c>
      <c r="AD3059" s="23">
        <f t="shared" si="8972"/>
        <v>0</v>
      </c>
      <c r="AE3059" s="23">
        <f t="shared" si="8972"/>
        <v>0</v>
      </c>
      <c r="AF3059" s="23">
        <f t="shared" si="8972"/>
        <v>0</v>
      </c>
      <c r="AG3059" s="23">
        <f t="shared" si="8972"/>
        <v>0</v>
      </c>
      <c r="AH3059" s="23">
        <f t="shared" si="8972"/>
        <v>0</v>
      </c>
      <c r="AI3059" s="23">
        <f t="shared" si="8972"/>
        <v>0</v>
      </c>
      <c r="AJ3059" s="23">
        <f t="shared" si="8972"/>
        <v>0</v>
      </c>
      <c r="AK3059" s="23">
        <f t="shared" si="8972"/>
        <v>0</v>
      </c>
      <c r="AL3059" s="23">
        <f t="shared" si="8972"/>
        <v>0</v>
      </c>
      <c r="AM3059" s="23">
        <f t="shared" si="8972"/>
        <v>0</v>
      </c>
      <c r="AN3059" s="23">
        <f t="shared" si="8972"/>
        <v>0</v>
      </c>
      <c r="AO3059" s="23">
        <f t="shared" si="8865"/>
        <v>8699.9000000000015</v>
      </c>
      <c r="AP3059" s="23">
        <f t="shared" si="8866"/>
        <v>8699.9000000000015</v>
      </c>
      <c r="AQ3059" s="23">
        <f t="shared" si="8867"/>
        <v>8699.9000000000015</v>
      </c>
      <c r="AR3059" s="23">
        <f t="shared" si="8972"/>
        <v>0</v>
      </c>
      <c r="AS3059" s="23">
        <f t="shared" si="8868"/>
        <v>8699.9000000000015</v>
      </c>
      <c r="AT3059" s="23">
        <f t="shared" si="8972"/>
        <v>0</v>
      </c>
      <c r="AU3059" s="23">
        <f t="shared" si="8972"/>
        <v>0</v>
      </c>
      <c r="AV3059" s="23">
        <f t="shared" si="8972"/>
        <v>0</v>
      </c>
      <c r="AW3059" s="23">
        <f t="shared" si="8972"/>
        <v>0</v>
      </c>
      <c r="AX3059" s="23">
        <f t="shared" si="8972"/>
        <v>0</v>
      </c>
      <c r="AY3059" s="23">
        <f t="shared" si="8820"/>
        <v>8699.9000000000015</v>
      </c>
      <c r="AZ3059" s="23">
        <f t="shared" si="8972"/>
        <v>0</v>
      </c>
      <c r="BA3059" s="23">
        <f t="shared" si="8822"/>
        <v>8699.9000000000015</v>
      </c>
      <c r="BB3059" s="23">
        <f t="shared" si="8972"/>
        <v>0</v>
      </c>
      <c r="BC3059" s="23">
        <f t="shared" si="8972"/>
        <v>0</v>
      </c>
      <c r="BD3059" s="23">
        <f t="shared" si="8972"/>
        <v>0</v>
      </c>
      <c r="BE3059" s="23">
        <f t="shared" si="8972"/>
        <v>0</v>
      </c>
      <c r="BF3059" s="23">
        <f t="shared" si="8972"/>
        <v>0</v>
      </c>
      <c r="BG3059" s="23">
        <f t="shared" si="8972"/>
        <v>0</v>
      </c>
      <c r="BH3059" s="23">
        <f t="shared" si="8972"/>
        <v>0</v>
      </c>
      <c r="BI3059" s="23">
        <f t="shared" si="8972"/>
        <v>0</v>
      </c>
      <c r="BJ3059" s="23">
        <f t="shared" si="8972"/>
        <v>0</v>
      </c>
      <c r="BK3059" s="23">
        <f t="shared" si="8972"/>
        <v>0</v>
      </c>
      <c r="BL3059" s="23">
        <f t="shared" si="8972"/>
        <v>0</v>
      </c>
      <c r="BM3059" s="23">
        <f t="shared" si="8972"/>
        <v>0</v>
      </c>
      <c r="BN3059" s="23">
        <f t="shared" si="8972"/>
        <v>0</v>
      </c>
      <c r="BO3059" s="23">
        <f t="shared" si="8972"/>
        <v>0</v>
      </c>
      <c r="BP3059" s="23">
        <f t="shared" si="8972"/>
        <v>0</v>
      </c>
      <c r="BQ3059" s="23">
        <f t="shared" si="8972"/>
        <v>0</v>
      </c>
      <c r="BR3059" s="23">
        <f t="shared" si="8950"/>
        <v>8699.9000000000015</v>
      </c>
      <c r="BS3059" s="23">
        <f t="shared" si="8951"/>
        <v>8699.9000000000015</v>
      </c>
      <c r="BT3059" s="23">
        <f t="shared" si="8952"/>
        <v>8699.9000000000015</v>
      </c>
      <c r="BU3059" s="23">
        <f t="shared" si="8972"/>
        <v>0</v>
      </c>
      <c r="BV3059" s="23">
        <f t="shared" si="8927"/>
        <v>8699.9000000000015</v>
      </c>
      <c r="BW3059" s="23">
        <f t="shared" si="8972"/>
        <v>0</v>
      </c>
    </row>
    <row r="3060" spans="1:77" ht="78" x14ac:dyDescent="0.3">
      <c r="A3060" s="13">
        <v>964</v>
      </c>
      <c r="B3060" s="13" t="s">
        <v>108</v>
      </c>
      <c r="C3060" s="13" t="s">
        <v>325</v>
      </c>
      <c r="D3060" s="13" t="s">
        <v>39</v>
      </c>
      <c r="E3060" s="13" t="s">
        <v>25</v>
      </c>
      <c r="F3060" s="14" t="s">
        <v>382</v>
      </c>
      <c r="G3060" s="20">
        <f>G3061</f>
        <v>8699.9000000000015</v>
      </c>
      <c r="H3060" s="20">
        <f t="shared" si="8972"/>
        <v>8699.9000000000015</v>
      </c>
      <c r="I3060" s="20">
        <f t="shared" si="8972"/>
        <v>8699.9000000000015</v>
      </c>
      <c r="J3060" s="20">
        <f t="shared" si="8972"/>
        <v>0</v>
      </c>
      <c r="K3060" s="20">
        <f t="shared" si="8972"/>
        <v>0</v>
      </c>
      <c r="L3060" s="20">
        <f t="shared" si="8972"/>
        <v>0</v>
      </c>
      <c r="M3060" s="20">
        <f t="shared" si="8929"/>
        <v>8699.9000000000015</v>
      </c>
      <c r="N3060" s="20">
        <f t="shared" si="8930"/>
        <v>8699.9000000000015</v>
      </c>
      <c r="O3060" s="20">
        <f t="shared" si="8931"/>
        <v>8699.9000000000015</v>
      </c>
      <c r="P3060" s="23">
        <f t="shared" si="8972"/>
        <v>0</v>
      </c>
      <c r="Q3060" s="23">
        <f t="shared" si="8972"/>
        <v>0</v>
      </c>
      <c r="R3060" s="23">
        <f t="shared" si="8972"/>
        <v>0</v>
      </c>
      <c r="S3060" s="23">
        <f t="shared" si="8972"/>
        <v>0</v>
      </c>
      <c r="T3060" s="23">
        <f t="shared" si="8972"/>
        <v>0</v>
      </c>
      <c r="U3060" s="23">
        <f t="shared" si="8972"/>
        <v>0</v>
      </c>
      <c r="V3060" s="23">
        <f t="shared" si="8972"/>
        <v>0</v>
      </c>
      <c r="W3060" s="23">
        <f t="shared" si="8972"/>
        <v>0</v>
      </c>
      <c r="X3060" s="23">
        <f t="shared" si="8972"/>
        <v>0</v>
      </c>
      <c r="Y3060" s="23">
        <f t="shared" si="8972"/>
        <v>0</v>
      </c>
      <c r="Z3060" s="23">
        <f t="shared" si="8789"/>
        <v>8699.9000000000015</v>
      </c>
      <c r="AA3060" s="23">
        <f t="shared" si="8790"/>
        <v>8699.9000000000015</v>
      </c>
      <c r="AB3060" s="23">
        <f t="shared" si="8791"/>
        <v>8699.9000000000015</v>
      </c>
      <c r="AC3060" s="23">
        <f t="shared" si="8972"/>
        <v>0</v>
      </c>
      <c r="AD3060" s="23">
        <f t="shared" si="8972"/>
        <v>0</v>
      </c>
      <c r="AE3060" s="23">
        <f t="shared" si="8972"/>
        <v>0</v>
      </c>
      <c r="AF3060" s="23">
        <f t="shared" si="8972"/>
        <v>0</v>
      </c>
      <c r="AG3060" s="23">
        <f t="shared" si="8972"/>
        <v>0</v>
      </c>
      <c r="AH3060" s="23">
        <f t="shared" si="8972"/>
        <v>0</v>
      </c>
      <c r="AI3060" s="23">
        <f t="shared" si="8972"/>
        <v>0</v>
      </c>
      <c r="AJ3060" s="23">
        <f t="shared" si="8972"/>
        <v>0</v>
      </c>
      <c r="AK3060" s="23">
        <f t="shared" si="8972"/>
        <v>0</v>
      </c>
      <c r="AL3060" s="23">
        <f t="shared" si="8972"/>
        <v>0</v>
      </c>
      <c r="AM3060" s="23">
        <f t="shared" si="8972"/>
        <v>0</v>
      </c>
      <c r="AN3060" s="23">
        <f t="shared" si="8972"/>
        <v>0</v>
      </c>
      <c r="AO3060" s="23">
        <f t="shared" si="8865"/>
        <v>8699.9000000000015</v>
      </c>
      <c r="AP3060" s="23">
        <f t="shared" si="8866"/>
        <v>8699.9000000000015</v>
      </c>
      <c r="AQ3060" s="23">
        <f t="shared" si="8867"/>
        <v>8699.9000000000015</v>
      </c>
      <c r="AR3060" s="23">
        <f t="shared" si="8972"/>
        <v>0</v>
      </c>
      <c r="AS3060" s="23">
        <f t="shared" si="8868"/>
        <v>8699.9000000000015</v>
      </c>
      <c r="AT3060" s="23">
        <f t="shared" si="8972"/>
        <v>0</v>
      </c>
      <c r="AU3060" s="23">
        <f t="shared" si="8972"/>
        <v>0</v>
      </c>
      <c r="AV3060" s="23">
        <f t="shared" si="8972"/>
        <v>0</v>
      </c>
      <c r="AW3060" s="23">
        <f t="shared" si="8972"/>
        <v>0</v>
      </c>
      <c r="AX3060" s="23">
        <f t="shared" si="8972"/>
        <v>0</v>
      </c>
      <c r="AY3060" s="23">
        <f t="shared" si="8820"/>
        <v>8699.9000000000015</v>
      </c>
      <c r="AZ3060" s="23">
        <f t="shared" si="8972"/>
        <v>0</v>
      </c>
      <c r="BA3060" s="23">
        <f t="shared" si="8822"/>
        <v>8699.9000000000015</v>
      </c>
      <c r="BB3060" s="23">
        <f t="shared" si="8972"/>
        <v>0</v>
      </c>
      <c r="BC3060" s="23">
        <f t="shared" si="8972"/>
        <v>0</v>
      </c>
      <c r="BD3060" s="23">
        <f t="shared" si="8972"/>
        <v>0</v>
      </c>
      <c r="BE3060" s="23">
        <f t="shared" si="8972"/>
        <v>0</v>
      </c>
      <c r="BF3060" s="23">
        <f t="shared" si="8972"/>
        <v>0</v>
      </c>
      <c r="BG3060" s="23">
        <f t="shared" si="8972"/>
        <v>0</v>
      </c>
      <c r="BH3060" s="23">
        <f t="shared" si="8972"/>
        <v>0</v>
      </c>
      <c r="BI3060" s="23">
        <f t="shared" si="8972"/>
        <v>0</v>
      </c>
      <c r="BJ3060" s="23">
        <f t="shared" si="8972"/>
        <v>0</v>
      </c>
      <c r="BK3060" s="23">
        <f t="shared" si="8972"/>
        <v>0</v>
      </c>
      <c r="BL3060" s="23">
        <f t="shared" si="8972"/>
        <v>0</v>
      </c>
      <c r="BM3060" s="23">
        <f t="shared" si="8972"/>
        <v>0</v>
      </c>
      <c r="BN3060" s="23">
        <f t="shared" si="8972"/>
        <v>0</v>
      </c>
      <c r="BO3060" s="23">
        <f t="shared" si="8972"/>
        <v>0</v>
      </c>
      <c r="BP3060" s="23">
        <f t="shared" si="8972"/>
        <v>0</v>
      </c>
      <c r="BQ3060" s="23">
        <f t="shared" si="8972"/>
        <v>0</v>
      </c>
      <c r="BR3060" s="23">
        <f t="shared" si="8950"/>
        <v>8699.9000000000015</v>
      </c>
      <c r="BS3060" s="23">
        <f t="shared" si="8951"/>
        <v>8699.9000000000015</v>
      </c>
      <c r="BT3060" s="23">
        <f t="shared" si="8952"/>
        <v>8699.9000000000015</v>
      </c>
      <c r="BU3060" s="23">
        <f t="shared" si="8972"/>
        <v>0</v>
      </c>
      <c r="BV3060" s="23">
        <f t="shared" si="8927"/>
        <v>8699.9000000000015</v>
      </c>
      <c r="BW3060" s="23">
        <f t="shared" si="8972"/>
        <v>0</v>
      </c>
      <c r="BY3060" s="3"/>
    </row>
    <row r="3061" spans="1:77" ht="31.2" x14ac:dyDescent="0.3">
      <c r="A3061" s="13">
        <v>964</v>
      </c>
      <c r="B3061" s="13" t="s">
        <v>108</v>
      </c>
      <c r="C3061" s="13" t="s">
        <v>325</v>
      </c>
      <c r="D3061" s="13" t="s">
        <v>39</v>
      </c>
      <c r="E3061" s="13">
        <v>120</v>
      </c>
      <c r="F3061" s="14" t="s">
        <v>371</v>
      </c>
      <c r="G3061" s="20">
        <v>8699.9000000000015</v>
      </c>
      <c r="H3061" s="20">
        <v>8699.9000000000015</v>
      </c>
      <c r="I3061" s="20">
        <v>8699.9000000000015</v>
      </c>
      <c r="J3061" s="20"/>
      <c r="K3061" s="20"/>
      <c r="L3061" s="20"/>
      <c r="M3061" s="20">
        <f t="shared" si="8929"/>
        <v>8699.9000000000015</v>
      </c>
      <c r="N3061" s="20">
        <f t="shared" si="8930"/>
        <v>8699.9000000000015</v>
      </c>
      <c r="O3061" s="20">
        <f t="shared" si="8931"/>
        <v>8699.9000000000015</v>
      </c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>
        <f t="shared" si="8789"/>
        <v>8699.9000000000015</v>
      </c>
      <c r="AA3061" s="23">
        <f t="shared" si="8790"/>
        <v>8699.9000000000015</v>
      </c>
      <c r="AB3061" s="23">
        <f t="shared" si="8791"/>
        <v>8699.9000000000015</v>
      </c>
      <c r="AC3061" s="23"/>
      <c r="AD3061" s="23"/>
      <c r="AE3061" s="23"/>
      <c r="AF3061" s="23"/>
      <c r="AG3061" s="23"/>
      <c r="AH3061" s="23"/>
      <c r="AI3061" s="23"/>
      <c r="AJ3061" s="23"/>
      <c r="AK3061" s="23"/>
      <c r="AL3061" s="23"/>
      <c r="AM3061" s="23"/>
      <c r="AN3061" s="23"/>
      <c r="AO3061" s="23">
        <f t="shared" si="8865"/>
        <v>8699.9000000000015</v>
      </c>
      <c r="AP3061" s="23">
        <f t="shared" si="8866"/>
        <v>8699.9000000000015</v>
      </c>
      <c r="AQ3061" s="23">
        <f t="shared" si="8867"/>
        <v>8699.9000000000015</v>
      </c>
      <c r="AR3061" s="23"/>
      <c r="AS3061" s="23">
        <f t="shared" si="8868"/>
        <v>8699.9000000000015</v>
      </c>
      <c r="AT3061" s="23"/>
      <c r="AU3061" s="23"/>
      <c r="AV3061" s="23"/>
      <c r="AW3061" s="23"/>
      <c r="AX3061" s="23"/>
      <c r="AY3061" s="23">
        <f t="shared" si="8820"/>
        <v>8699.9000000000015</v>
      </c>
      <c r="AZ3061" s="23"/>
      <c r="BA3061" s="23">
        <f t="shared" si="8822"/>
        <v>8699.9000000000015</v>
      </c>
      <c r="BB3061" s="23"/>
      <c r="BC3061" s="23"/>
      <c r="BD3061" s="23"/>
      <c r="BE3061" s="23"/>
      <c r="BF3061" s="23"/>
      <c r="BG3061" s="23"/>
      <c r="BH3061" s="23"/>
      <c r="BI3061" s="23"/>
      <c r="BJ3061" s="23"/>
      <c r="BK3061" s="23"/>
      <c r="BL3061" s="23"/>
      <c r="BM3061" s="23"/>
      <c r="BN3061" s="23"/>
      <c r="BO3061" s="23"/>
      <c r="BP3061" s="23"/>
      <c r="BQ3061" s="23"/>
      <c r="BR3061" s="23">
        <f t="shared" si="8950"/>
        <v>8699.9000000000015</v>
      </c>
      <c r="BS3061" s="23">
        <f t="shared" si="8951"/>
        <v>8699.9000000000015</v>
      </c>
      <c r="BT3061" s="23">
        <f t="shared" si="8952"/>
        <v>8699.9000000000015</v>
      </c>
      <c r="BU3061" s="23"/>
      <c r="BV3061" s="23">
        <f t="shared" si="8927"/>
        <v>8699.9000000000015</v>
      </c>
      <c r="BW3061" s="23"/>
    </row>
    <row r="3062" spans="1:77" ht="46.8" x14ac:dyDescent="0.3">
      <c r="A3062" s="13">
        <v>964</v>
      </c>
      <c r="B3062" s="13" t="s">
        <v>108</v>
      </c>
      <c r="C3062" s="13" t="s">
        <v>325</v>
      </c>
      <c r="D3062" s="13" t="s">
        <v>40</v>
      </c>
      <c r="E3062" s="13"/>
      <c r="F3062" s="14" t="s">
        <v>53</v>
      </c>
      <c r="G3062" s="20">
        <f>G3063+G3065+G3067</f>
        <v>731.4</v>
      </c>
      <c r="H3062" s="20">
        <f t="shared" ref="H3062:L3062" si="8973">H3063+H3065+H3067</f>
        <v>748.3</v>
      </c>
      <c r="I3062" s="20">
        <f t="shared" si="8973"/>
        <v>748.3</v>
      </c>
      <c r="J3062" s="20">
        <f t="shared" si="8973"/>
        <v>0</v>
      </c>
      <c r="K3062" s="20">
        <f t="shared" si="8973"/>
        <v>0</v>
      </c>
      <c r="L3062" s="20">
        <f t="shared" si="8973"/>
        <v>0</v>
      </c>
      <c r="M3062" s="20">
        <f t="shared" si="8929"/>
        <v>731.4</v>
      </c>
      <c r="N3062" s="20">
        <f t="shared" si="8930"/>
        <v>748.3</v>
      </c>
      <c r="O3062" s="20">
        <f t="shared" si="8931"/>
        <v>748.3</v>
      </c>
      <c r="P3062" s="23">
        <f t="shared" ref="P3062:Q3062" si="8974">P3063+P3065+P3067</f>
        <v>0</v>
      </c>
      <c r="Q3062" s="23">
        <f t="shared" si="8974"/>
        <v>0</v>
      </c>
      <c r="R3062" s="23">
        <f t="shared" ref="R3062:T3062" si="8975">R3063+R3065+R3067</f>
        <v>0</v>
      </c>
      <c r="S3062" s="23">
        <f t="shared" si="8975"/>
        <v>0</v>
      </c>
      <c r="T3062" s="23">
        <f t="shared" si="8975"/>
        <v>0</v>
      </c>
      <c r="U3062" s="23">
        <f t="shared" ref="U3062:W3062" si="8976">U3063+U3065+U3067</f>
        <v>0</v>
      </c>
      <c r="V3062" s="23">
        <f t="shared" si="8976"/>
        <v>0</v>
      </c>
      <c r="W3062" s="23">
        <f t="shared" si="8976"/>
        <v>0</v>
      </c>
      <c r="X3062" s="23">
        <f t="shared" ref="X3062:Y3062" si="8977">X3063+X3065+X3067</f>
        <v>0</v>
      </c>
      <c r="Y3062" s="23">
        <f t="shared" si="8977"/>
        <v>0</v>
      </c>
      <c r="Z3062" s="23">
        <f t="shared" si="8789"/>
        <v>731.4</v>
      </c>
      <c r="AA3062" s="23">
        <f t="shared" si="8790"/>
        <v>748.3</v>
      </c>
      <c r="AB3062" s="23">
        <f t="shared" si="8791"/>
        <v>748.3</v>
      </c>
      <c r="AC3062" s="23">
        <f t="shared" ref="AC3062:AL3062" si="8978">AC3063+AC3065+AC3067</f>
        <v>0</v>
      </c>
      <c r="AD3062" s="23">
        <f t="shared" si="8978"/>
        <v>0</v>
      </c>
      <c r="AE3062" s="23">
        <f t="shared" ref="AE3062" si="8979">AE3063+AE3065+AE3067</f>
        <v>0</v>
      </c>
      <c r="AF3062" s="23">
        <f t="shared" si="8978"/>
        <v>0</v>
      </c>
      <c r="AG3062" s="23">
        <f t="shared" si="8978"/>
        <v>0</v>
      </c>
      <c r="AH3062" s="23">
        <f t="shared" si="8978"/>
        <v>0</v>
      </c>
      <c r="AI3062" s="23">
        <f t="shared" ref="AI3062" si="8980">AI3063+AI3065+AI3067</f>
        <v>0</v>
      </c>
      <c r="AJ3062" s="23">
        <f t="shared" si="8978"/>
        <v>0</v>
      </c>
      <c r="AK3062" s="23">
        <f t="shared" si="8978"/>
        <v>0</v>
      </c>
      <c r="AL3062" s="23">
        <f t="shared" si="8978"/>
        <v>0</v>
      </c>
      <c r="AM3062" s="23">
        <f t="shared" ref="AM3062:BW3062" si="8981">AM3063+AM3065+AM3067</f>
        <v>0</v>
      </c>
      <c r="AN3062" s="23">
        <f t="shared" si="8981"/>
        <v>0</v>
      </c>
      <c r="AO3062" s="23">
        <f t="shared" si="8865"/>
        <v>731.4</v>
      </c>
      <c r="AP3062" s="23">
        <f t="shared" si="8866"/>
        <v>748.3</v>
      </c>
      <c r="AQ3062" s="23">
        <f t="shared" si="8867"/>
        <v>748.3</v>
      </c>
      <c r="AR3062" s="23">
        <f t="shared" ref="AR3062" si="8982">AR3063+AR3065+AR3067</f>
        <v>0</v>
      </c>
      <c r="AS3062" s="23">
        <f t="shared" si="8868"/>
        <v>731.4</v>
      </c>
      <c r="AT3062" s="23">
        <f t="shared" ref="AT3062:AX3062" si="8983">AT3063+AT3065+AT3067</f>
        <v>0</v>
      </c>
      <c r="AU3062" s="23">
        <f t="shared" si="8983"/>
        <v>0</v>
      </c>
      <c r="AV3062" s="23">
        <f t="shared" si="8983"/>
        <v>0</v>
      </c>
      <c r="AW3062" s="23">
        <f t="shared" si="8983"/>
        <v>0</v>
      </c>
      <c r="AX3062" s="23">
        <f t="shared" si="8983"/>
        <v>0</v>
      </c>
      <c r="AY3062" s="23">
        <f t="shared" si="8820"/>
        <v>731.4</v>
      </c>
      <c r="AZ3062" s="23">
        <f t="shared" ref="AZ3062" si="8984">AZ3063+AZ3065+AZ3067</f>
        <v>0</v>
      </c>
      <c r="BA3062" s="23">
        <f t="shared" si="8822"/>
        <v>731.4</v>
      </c>
      <c r="BB3062" s="23">
        <f t="shared" ref="BB3062:BI3062" si="8985">BB3063+BB3065+BB3067</f>
        <v>0</v>
      </c>
      <c r="BC3062" s="23">
        <f t="shared" si="8985"/>
        <v>0</v>
      </c>
      <c r="BD3062" s="23">
        <f t="shared" si="8985"/>
        <v>0</v>
      </c>
      <c r="BE3062" s="23">
        <f t="shared" si="8985"/>
        <v>0</v>
      </c>
      <c r="BF3062" s="23">
        <f t="shared" si="8985"/>
        <v>0</v>
      </c>
      <c r="BG3062" s="23">
        <f t="shared" si="8985"/>
        <v>0</v>
      </c>
      <c r="BH3062" s="23">
        <f t="shared" si="8985"/>
        <v>0</v>
      </c>
      <c r="BI3062" s="23">
        <f t="shared" si="8985"/>
        <v>0</v>
      </c>
      <c r="BJ3062" s="23">
        <f t="shared" ref="BJ3062:BP3062" si="8986">BJ3063+BJ3065+BJ3067</f>
        <v>0</v>
      </c>
      <c r="BK3062" s="23">
        <f t="shared" si="8986"/>
        <v>0</v>
      </c>
      <c r="BL3062" s="23">
        <f t="shared" si="8986"/>
        <v>0</v>
      </c>
      <c r="BM3062" s="23">
        <f t="shared" si="8986"/>
        <v>0</v>
      </c>
      <c r="BN3062" s="23">
        <f t="shared" si="8986"/>
        <v>0</v>
      </c>
      <c r="BO3062" s="23">
        <f t="shared" si="8986"/>
        <v>0</v>
      </c>
      <c r="BP3062" s="23">
        <f t="shared" si="8986"/>
        <v>0</v>
      </c>
      <c r="BQ3062" s="23">
        <f t="shared" ref="BQ3062" si="8987">BQ3063+BQ3065+BQ3067</f>
        <v>0</v>
      </c>
      <c r="BR3062" s="23">
        <f t="shared" si="8950"/>
        <v>731.4</v>
      </c>
      <c r="BS3062" s="23">
        <f t="shared" si="8951"/>
        <v>748.3</v>
      </c>
      <c r="BT3062" s="23">
        <f t="shared" si="8952"/>
        <v>748.3</v>
      </c>
      <c r="BU3062" s="23">
        <f t="shared" ref="BU3062" si="8988">BU3063+BU3065+BU3067</f>
        <v>0</v>
      </c>
      <c r="BV3062" s="23">
        <f t="shared" si="8927"/>
        <v>731.4</v>
      </c>
      <c r="BW3062" s="23">
        <f t="shared" si="8981"/>
        <v>0</v>
      </c>
    </row>
    <row r="3063" spans="1:77" ht="78" x14ac:dyDescent="0.3">
      <c r="A3063" s="13">
        <v>964</v>
      </c>
      <c r="B3063" s="13" t="s">
        <v>108</v>
      </c>
      <c r="C3063" s="13" t="s">
        <v>325</v>
      </c>
      <c r="D3063" s="13" t="s">
        <v>40</v>
      </c>
      <c r="E3063" s="13" t="s">
        <v>25</v>
      </c>
      <c r="F3063" s="14" t="s">
        <v>382</v>
      </c>
      <c r="G3063" s="20">
        <f>G3064</f>
        <v>2.8</v>
      </c>
      <c r="H3063" s="20">
        <f t="shared" ref="H3063:BW3063" si="8989">H3064</f>
        <v>2.8</v>
      </c>
      <c r="I3063" s="20">
        <f t="shared" si="8989"/>
        <v>2.8</v>
      </c>
      <c r="J3063" s="20">
        <f t="shared" si="8989"/>
        <v>0</v>
      </c>
      <c r="K3063" s="20">
        <f t="shared" si="8989"/>
        <v>0</v>
      </c>
      <c r="L3063" s="20">
        <f t="shared" si="8989"/>
        <v>0</v>
      </c>
      <c r="M3063" s="20">
        <f t="shared" si="8929"/>
        <v>2.8</v>
      </c>
      <c r="N3063" s="20">
        <f t="shared" si="8930"/>
        <v>2.8</v>
      </c>
      <c r="O3063" s="20">
        <f t="shared" si="8931"/>
        <v>2.8</v>
      </c>
      <c r="P3063" s="23">
        <f t="shared" si="8989"/>
        <v>0</v>
      </c>
      <c r="Q3063" s="23">
        <f t="shared" si="8989"/>
        <v>0</v>
      </c>
      <c r="R3063" s="23">
        <f t="shared" si="8989"/>
        <v>0</v>
      </c>
      <c r="S3063" s="23">
        <f t="shared" si="8989"/>
        <v>0</v>
      </c>
      <c r="T3063" s="23">
        <f t="shared" si="8989"/>
        <v>0</v>
      </c>
      <c r="U3063" s="23">
        <f t="shared" si="8989"/>
        <v>0</v>
      </c>
      <c r="V3063" s="23">
        <f t="shared" si="8989"/>
        <v>0</v>
      </c>
      <c r="W3063" s="23">
        <f t="shared" si="8989"/>
        <v>0</v>
      </c>
      <c r="X3063" s="23">
        <f t="shared" si="8989"/>
        <v>0</v>
      </c>
      <c r="Y3063" s="23">
        <f t="shared" si="8989"/>
        <v>0</v>
      </c>
      <c r="Z3063" s="23">
        <f t="shared" si="8789"/>
        <v>2.8</v>
      </c>
      <c r="AA3063" s="23">
        <f t="shared" si="8790"/>
        <v>2.8</v>
      </c>
      <c r="AB3063" s="23">
        <f t="shared" si="8791"/>
        <v>2.8</v>
      </c>
      <c r="AC3063" s="23">
        <f t="shared" si="8989"/>
        <v>0</v>
      </c>
      <c r="AD3063" s="23">
        <f t="shared" si="8989"/>
        <v>0</v>
      </c>
      <c r="AE3063" s="23">
        <f t="shared" si="8989"/>
        <v>0</v>
      </c>
      <c r="AF3063" s="23">
        <f t="shared" si="8989"/>
        <v>0</v>
      </c>
      <c r="AG3063" s="23">
        <f t="shared" si="8989"/>
        <v>0</v>
      </c>
      <c r="AH3063" s="23">
        <f t="shared" si="8989"/>
        <v>0</v>
      </c>
      <c r="AI3063" s="23">
        <f t="shared" si="8989"/>
        <v>0</v>
      </c>
      <c r="AJ3063" s="23">
        <f t="shared" si="8989"/>
        <v>0</v>
      </c>
      <c r="AK3063" s="23">
        <f t="shared" si="8989"/>
        <v>0</v>
      </c>
      <c r="AL3063" s="23">
        <f t="shared" si="8989"/>
        <v>0</v>
      </c>
      <c r="AM3063" s="23">
        <f t="shared" si="8989"/>
        <v>0</v>
      </c>
      <c r="AN3063" s="23">
        <f t="shared" si="8989"/>
        <v>0</v>
      </c>
      <c r="AO3063" s="23">
        <f t="shared" si="8865"/>
        <v>2.8</v>
      </c>
      <c r="AP3063" s="23">
        <f t="shared" si="8866"/>
        <v>2.8</v>
      </c>
      <c r="AQ3063" s="23">
        <f t="shared" si="8867"/>
        <v>2.8</v>
      </c>
      <c r="AR3063" s="23">
        <f t="shared" si="8989"/>
        <v>0</v>
      </c>
      <c r="AS3063" s="23">
        <f t="shared" si="8868"/>
        <v>2.8</v>
      </c>
      <c r="AT3063" s="23">
        <f t="shared" si="8989"/>
        <v>0</v>
      </c>
      <c r="AU3063" s="23">
        <f t="shared" si="8989"/>
        <v>0</v>
      </c>
      <c r="AV3063" s="23">
        <f t="shared" si="8989"/>
        <v>0</v>
      </c>
      <c r="AW3063" s="23">
        <f t="shared" si="8989"/>
        <v>0</v>
      </c>
      <c r="AX3063" s="23">
        <f t="shared" si="8989"/>
        <v>0</v>
      </c>
      <c r="AY3063" s="23">
        <f t="shared" si="8820"/>
        <v>2.8</v>
      </c>
      <c r="AZ3063" s="23">
        <f t="shared" si="8989"/>
        <v>0</v>
      </c>
      <c r="BA3063" s="23">
        <f t="shared" si="8822"/>
        <v>2.8</v>
      </c>
      <c r="BB3063" s="23">
        <f t="shared" si="8989"/>
        <v>0</v>
      </c>
      <c r="BC3063" s="23">
        <f t="shared" si="8989"/>
        <v>0</v>
      </c>
      <c r="BD3063" s="23">
        <f t="shared" si="8989"/>
        <v>0</v>
      </c>
      <c r="BE3063" s="23">
        <f t="shared" si="8989"/>
        <v>0</v>
      </c>
      <c r="BF3063" s="23">
        <f t="shared" si="8989"/>
        <v>0</v>
      </c>
      <c r="BG3063" s="23">
        <f t="shared" si="8989"/>
        <v>0</v>
      </c>
      <c r="BH3063" s="23">
        <f t="shared" si="8989"/>
        <v>0</v>
      </c>
      <c r="BI3063" s="23">
        <f t="shared" si="8989"/>
        <v>0</v>
      </c>
      <c r="BJ3063" s="23">
        <f t="shared" si="8989"/>
        <v>0</v>
      </c>
      <c r="BK3063" s="23">
        <f t="shared" si="8989"/>
        <v>0</v>
      </c>
      <c r="BL3063" s="23">
        <f t="shared" si="8989"/>
        <v>0</v>
      </c>
      <c r="BM3063" s="23">
        <f t="shared" si="8989"/>
        <v>0</v>
      </c>
      <c r="BN3063" s="23">
        <f t="shared" si="8989"/>
        <v>0</v>
      </c>
      <c r="BO3063" s="23">
        <f t="shared" si="8989"/>
        <v>0</v>
      </c>
      <c r="BP3063" s="23">
        <f t="shared" si="8989"/>
        <v>0</v>
      </c>
      <c r="BQ3063" s="23">
        <f t="shared" si="8989"/>
        <v>0</v>
      </c>
      <c r="BR3063" s="23">
        <f t="shared" si="8950"/>
        <v>2.8</v>
      </c>
      <c r="BS3063" s="23">
        <f t="shared" si="8951"/>
        <v>2.8</v>
      </c>
      <c r="BT3063" s="23">
        <f t="shared" si="8952"/>
        <v>2.8</v>
      </c>
      <c r="BU3063" s="23">
        <f t="shared" si="8989"/>
        <v>0</v>
      </c>
      <c r="BV3063" s="23">
        <f t="shared" si="8927"/>
        <v>2.8</v>
      </c>
      <c r="BW3063" s="23">
        <f t="shared" si="8989"/>
        <v>0</v>
      </c>
      <c r="BY3063" s="3"/>
    </row>
    <row r="3064" spans="1:77" ht="31.2" x14ac:dyDescent="0.3">
      <c r="A3064" s="13">
        <v>964</v>
      </c>
      <c r="B3064" s="13" t="s">
        <v>108</v>
      </c>
      <c r="C3064" s="13" t="s">
        <v>325</v>
      </c>
      <c r="D3064" s="13" t="s">
        <v>40</v>
      </c>
      <c r="E3064" s="13">
        <v>120</v>
      </c>
      <c r="F3064" s="14" t="s">
        <v>371</v>
      </c>
      <c r="G3064" s="20">
        <v>2.8</v>
      </c>
      <c r="H3064" s="20">
        <v>2.8</v>
      </c>
      <c r="I3064" s="20">
        <v>2.8</v>
      </c>
      <c r="J3064" s="20"/>
      <c r="K3064" s="20"/>
      <c r="L3064" s="20"/>
      <c r="M3064" s="20">
        <f t="shared" si="8929"/>
        <v>2.8</v>
      </c>
      <c r="N3064" s="20">
        <f t="shared" si="8930"/>
        <v>2.8</v>
      </c>
      <c r="O3064" s="20">
        <f t="shared" si="8931"/>
        <v>2.8</v>
      </c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>
        <f t="shared" si="8789"/>
        <v>2.8</v>
      </c>
      <c r="AA3064" s="23">
        <f t="shared" si="8790"/>
        <v>2.8</v>
      </c>
      <c r="AB3064" s="23">
        <f t="shared" si="8791"/>
        <v>2.8</v>
      </c>
      <c r="AC3064" s="23"/>
      <c r="AD3064" s="23"/>
      <c r="AE3064" s="23"/>
      <c r="AF3064" s="23"/>
      <c r="AG3064" s="23"/>
      <c r="AH3064" s="23"/>
      <c r="AI3064" s="23"/>
      <c r="AJ3064" s="23"/>
      <c r="AK3064" s="23"/>
      <c r="AL3064" s="23"/>
      <c r="AM3064" s="23"/>
      <c r="AN3064" s="23"/>
      <c r="AO3064" s="23">
        <f t="shared" si="8865"/>
        <v>2.8</v>
      </c>
      <c r="AP3064" s="23">
        <f t="shared" si="8866"/>
        <v>2.8</v>
      </c>
      <c r="AQ3064" s="23">
        <f t="shared" si="8867"/>
        <v>2.8</v>
      </c>
      <c r="AR3064" s="23"/>
      <c r="AS3064" s="23">
        <f t="shared" si="8868"/>
        <v>2.8</v>
      </c>
      <c r="AT3064" s="23"/>
      <c r="AU3064" s="23"/>
      <c r="AV3064" s="23"/>
      <c r="AW3064" s="23"/>
      <c r="AX3064" s="23"/>
      <c r="AY3064" s="23">
        <f t="shared" si="8820"/>
        <v>2.8</v>
      </c>
      <c r="AZ3064" s="23"/>
      <c r="BA3064" s="23">
        <f t="shared" si="8822"/>
        <v>2.8</v>
      </c>
      <c r="BB3064" s="23"/>
      <c r="BC3064" s="23"/>
      <c r="BD3064" s="23"/>
      <c r="BE3064" s="23"/>
      <c r="BF3064" s="23"/>
      <c r="BG3064" s="23"/>
      <c r="BH3064" s="23"/>
      <c r="BI3064" s="23"/>
      <c r="BJ3064" s="23"/>
      <c r="BK3064" s="23"/>
      <c r="BL3064" s="23"/>
      <c r="BM3064" s="23"/>
      <c r="BN3064" s="23"/>
      <c r="BO3064" s="23"/>
      <c r="BP3064" s="23"/>
      <c r="BQ3064" s="23"/>
      <c r="BR3064" s="23">
        <f t="shared" si="8950"/>
        <v>2.8</v>
      </c>
      <c r="BS3064" s="23">
        <f t="shared" si="8951"/>
        <v>2.8</v>
      </c>
      <c r="BT3064" s="23">
        <f t="shared" si="8952"/>
        <v>2.8</v>
      </c>
      <c r="BU3064" s="23"/>
      <c r="BV3064" s="23">
        <f t="shared" si="8927"/>
        <v>2.8</v>
      </c>
      <c r="BW3064" s="23"/>
    </row>
    <row r="3065" spans="1:77" ht="31.2" x14ac:dyDescent="0.3">
      <c r="A3065" s="13">
        <v>964</v>
      </c>
      <c r="B3065" s="13" t="s">
        <v>108</v>
      </c>
      <c r="C3065" s="13" t="s">
        <v>325</v>
      </c>
      <c r="D3065" s="13" t="s">
        <v>40</v>
      </c>
      <c r="E3065" s="13" t="s">
        <v>7</v>
      </c>
      <c r="F3065" s="14" t="s">
        <v>383</v>
      </c>
      <c r="G3065" s="20">
        <f>G3066</f>
        <v>728.1</v>
      </c>
      <c r="H3065" s="20">
        <f t="shared" ref="H3065:BW3065" si="8990">H3066</f>
        <v>745.1</v>
      </c>
      <c r="I3065" s="20">
        <f t="shared" si="8990"/>
        <v>745.1</v>
      </c>
      <c r="J3065" s="20">
        <f t="shared" si="8990"/>
        <v>0</v>
      </c>
      <c r="K3065" s="20">
        <f t="shared" si="8990"/>
        <v>0</v>
      </c>
      <c r="L3065" s="20">
        <f t="shared" si="8990"/>
        <v>0</v>
      </c>
      <c r="M3065" s="20">
        <f t="shared" si="8929"/>
        <v>728.1</v>
      </c>
      <c r="N3065" s="20">
        <f t="shared" si="8930"/>
        <v>745.1</v>
      </c>
      <c r="O3065" s="20">
        <f t="shared" si="8931"/>
        <v>745.1</v>
      </c>
      <c r="P3065" s="23">
        <f t="shared" si="8990"/>
        <v>0</v>
      </c>
      <c r="Q3065" s="23">
        <f t="shared" si="8990"/>
        <v>0</v>
      </c>
      <c r="R3065" s="23">
        <f t="shared" si="8990"/>
        <v>0</v>
      </c>
      <c r="S3065" s="23">
        <f t="shared" si="8990"/>
        <v>0</v>
      </c>
      <c r="T3065" s="23">
        <f t="shared" si="8990"/>
        <v>0</v>
      </c>
      <c r="U3065" s="23">
        <f t="shared" si="8990"/>
        <v>0</v>
      </c>
      <c r="V3065" s="23">
        <f t="shared" si="8990"/>
        <v>0</v>
      </c>
      <c r="W3065" s="23">
        <f t="shared" si="8990"/>
        <v>0</v>
      </c>
      <c r="X3065" s="23">
        <f t="shared" si="8990"/>
        <v>0</v>
      </c>
      <c r="Y3065" s="23">
        <f t="shared" si="8990"/>
        <v>0</v>
      </c>
      <c r="Z3065" s="23">
        <f t="shared" si="8789"/>
        <v>728.1</v>
      </c>
      <c r="AA3065" s="23">
        <f t="shared" si="8790"/>
        <v>745.1</v>
      </c>
      <c r="AB3065" s="23">
        <f t="shared" si="8791"/>
        <v>745.1</v>
      </c>
      <c r="AC3065" s="23">
        <f t="shared" si="8990"/>
        <v>0</v>
      </c>
      <c r="AD3065" s="23">
        <f t="shared" si="8990"/>
        <v>0</v>
      </c>
      <c r="AE3065" s="23">
        <f t="shared" si="8990"/>
        <v>0</v>
      </c>
      <c r="AF3065" s="23">
        <f t="shared" si="8990"/>
        <v>0</v>
      </c>
      <c r="AG3065" s="23">
        <f t="shared" si="8990"/>
        <v>0</v>
      </c>
      <c r="AH3065" s="23">
        <f t="shared" si="8990"/>
        <v>0</v>
      </c>
      <c r="AI3065" s="23">
        <f t="shared" si="8990"/>
        <v>0</v>
      </c>
      <c r="AJ3065" s="23">
        <f t="shared" si="8990"/>
        <v>0</v>
      </c>
      <c r="AK3065" s="23">
        <f t="shared" si="8990"/>
        <v>0</v>
      </c>
      <c r="AL3065" s="23">
        <f t="shared" si="8990"/>
        <v>0</v>
      </c>
      <c r="AM3065" s="23">
        <f t="shared" si="8990"/>
        <v>0</v>
      </c>
      <c r="AN3065" s="23">
        <f t="shared" si="8990"/>
        <v>0</v>
      </c>
      <c r="AO3065" s="23">
        <f t="shared" si="8865"/>
        <v>728.1</v>
      </c>
      <c r="AP3065" s="23">
        <f t="shared" si="8866"/>
        <v>745.1</v>
      </c>
      <c r="AQ3065" s="23">
        <f t="shared" si="8867"/>
        <v>745.1</v>
      </c>
      <c r="AR3065" s="23">
        <f t="shared" si="8990"/>
        <v>0</v>
      </c>
      <c r="AS3065" s="23">
        <f t="shared" si="8868"/>
        <v>728.1</v>
      </c>
      <c r="AT3065" s="23">
        <f t="shared" si="8990"/>
        <v>0</v>
      </c>
      <c r="AU3065" s="23">
        <f t="shared" si="8990"/>
        <v>0</v>
      </c>
      <c r="AV3065" s="23">
        <f t="shared" si="8990"/>
        <v>0</v>
      </c>
      <c r="AW3065" s="23">
        <f t="shared" si="8990"/>
        <v>0</v>
      </c>
      <c r="AX3065" s="23">
        <f t="shared" si="8990"/>
        <v>0</v>
      </c>
      <c r="AY3065" s="23">
        <f t="shared" si="8820"/>
        <v>728.1</v>
      </c>
      <c r="AZ3065" s="23">
        <f t="shared" si="8990"/>
        <v>0</v>
      </c>
      <c r="BA3065" s="23">
        <f t="shared" si="8822"/>
        <v>728.1</v>
      </c>
      <c r="BB3065" s="23">
        <f t="shared" si="8990"/>
        <v>0</v>
      </c>
      <c r="BC3065" s="23">
        <f t="shared" si="8990"/>
        <v>0</v>
      </c>
      <c r="BD3065" s="23">
        <f t="shared" si="8990"/>
        <v>0</v>
      </c>
      <c r="BE3065" s="23">
        <f t="shared" si="8990"/>
        <v>0</v>
      </c>
      <c r="BF3065" s="23">
        <f t="shared" si="8990"/>
        <v>0</v>
      </c>
      <c r="BG3065" s="23">
        <f t="shared" si="8990"/>
        <v>0</v>
      </c>
      <c r="BH3065" s="23">
        <f t="shared" si="8990"/>
        <v>0</v>
      </c>
      <c r="BI3065" s="23">
        <f t="shared" si="8990"/>
        <v>0</v>
      </c>
      <c r="BJ3065" s="23">
        <f t="shared" si="8990"/>
        <v>0</v>
      </c>
      <c r="BK3065" s="23">
        <f t="shared" si="8990"/>
        <v>0</v>
      </c>
      <c r="BL3065" s="23">
        <f t="shared" si="8990"/>
        <v>0</v>
      </c>
      <c r="BM3065" s="23">
        <f t="shared" si="8990"/>
        <v>0</v>
      </c>
      <c r="BN3065" s="23">
        <f t="shared" si="8990"/>
        <v>0</v>
      </c>
      <c r="BO3065" s="23">
        <f t="shared" si="8990"/>
        <v>0</v>
      </c>
      <c r="BP3065" s="23">
        <f t="shared" si="8990"/>
        <v>0</v>
      </c>
      <c r="BQ3065" s="23">
        <f t="shared" si="8990"/>
        <v>0</v>
      </c>
      <c r="BR3065" s="23">
        <f t="shared" si="8950"/>
        <v>728.1</v>
      </c>
      <c r="BS3065" s="23">
        <f t="shared" si="8951"/>
        <v>745.1</v>
      </c>
      <c r="BT3065" s="23">
        <f t="shared" si="8952"/>
        <v>745.1</v>
      </c>
      <c r="BU3065" s="23">
        <f t="shared" si="8990"/>
        <v>0</v>
      </c>
      <c r="BV3065" s="23">
        <f t="shared" si="8927"/>
        <v>728.1</v>
      </c>
      <c r="BW3065" s="23">
        <f t="shared" si="8990"/>
        <v>0</v>
      </c>
    </row>
    <row r="3066" spans="1:77" ht="31.2" x14ac:dyDescent="0.3">
      <c r="A3066" s="13">
        <v>964</v>
      </c>
      <c r="B3066" s="13" t="s">
        <v>108</v>
      </c>
      <c r="C3066" s="13" t="s">
        <v>325</v>
      </c>
      <c r="D3066" s="13" t="s">
        <v>40</v>
      </c>
      <c r="E3066" s="13">
        <v>240</v>
      </c>
      <c r="F3066" s="14" t="s">
        <v>372</v>
      </c>
      <c r="G3066" s="20">
        <v>728.1</v>
      </c>
      <c r="H3066" s="20">
        <v>745.1</v>
      </c>
      <c r="I3066" s="20">
        <v>745.1</v>
      </c>
      <c r="J3066" s="20"/>
      <c r="K3066" s="20"/>
      <c r="L3066" s="20"/>
      <c r="M3066" s="20">
        <f t="shared" si="8929"/>
        <v>728.1</v>
      </c>
      <c r="N3066" s="20">
        <f t="shared" si="8930"/>
        <v>745.1</v>
      </c>
      <c r="O3066" s="20">
        <f t="shared" si="8931"/>
        <v>745.1</v>
      </c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>
        <f t="shared" si="8789"/>
        <v>728.1</v>
      </c>
      <c r="AA3066" s="23">
        <f t="shared" si="8790"/>
        <v>745.1</v>
      </c>
      <c r="AB3066" s="23">
        <f t="shared" si="8791"/>
        <v>745.1</v>
      </c>
      <c r="AC3066" s="23"/>
      <c r="AD3066" s="23"/>
      <c r="AE3066" s="23"/>
      <c r="AF3066" s="23"/>
      <c r="AG3066" s="23"/>
      <c r="AH3066" s="23"/>
      <c r="AI3066" s="23"/>
      <c r="AJ3066" s="23"/>
      <c r="AK3066" s="23"/>
      <c r="AL3066" s="23"/>
      <c r="AM3066" s="23"/>
      <c r="AN3066" s="23"/>
      <c r="AO3066" s="23">
        <f t="shared" si="8865"/>
        <v>728.1</v>
      </c>
      <c r="AP3066" s="23">
        <f t="shared" si="8866"/>
        <v>745.1</v>
      </c>
      <c r="AQ3066" s="23">
        <f t="shared" si="8867"/>
        <v>745.1</v>
      </c>
      <c r="AR3066" s="23"/>
      <c r="AS3066" s="23">
        <f t="shared" si="8868"/>
        <v>728.1</v>
      </c>
      <c r="AT3066" s="23"/>
      <c r="AU3066" s="23"/>
      <c r="AV3066" s="23"/>
      <c r="AW3066" s="23"/>
      <c r="AX3066" s="23"/>
      <c r="AY3066" s="23">
        <f t="shared" si="8820"/>
        <v>728.1</v>
      </c>
      <c r="AZ3066" s="23"/>
      <c r="BA3066" s="23">
        <f t="shared" si="8822"/>
        <v>728.1</v>
      </c>
      <c r="BB3066" s="23"/>
      <c r="BC3066" s="23"/>
      <c r="BD3066" s="23"/>
      <c r="BE3066" s="23"/>
      <c r="BF3066" s="23"/>
      <c r="BG3066" s="23"/>
      <c r="BH3066" s="23"/>
      <c r="BI3066" s="23"/>
      <c r="BJ3066" s="23"/>
      <c r="BK3066" s="23"/>
      <c r="BL3066" s="23"/>
      <c r="BM3066" s="23"/>
      <c r="BN3066" s="23"/>
      <c r="BO3066" s="23"/>
      <c r="BP3066" s="23"/>
      <c r="BQ3066" s="23"/>
      <c r="BR3066" s="23">
        <f t="shared" si="8950"/>
        <v>728.1</v>
      </c>
      <c r="BS3066" s="23">
        <f t="shared" si="8951"/>
        <v>745.1</v>
      </c>
      <c r="BT3066" s="23">
        <f t="shared" si="8952"/>
        <v>745.1</v>
      </c>
      <c r="BU3066" s="23"/>
      <c r="BV3066" s="23">
        <f t="shared" si="8927"/>
        <v>728.1</v>
      </c>
      <c r="BW3066" s="23"/>
    </row>
    <row r="3067" spans="1:77" x14ac:dyDescent="0.3">
      <c r="A3067" s="13">
        <v>964</v>
      </c>
      <c r="B3067" s="13" t="s">
        <v>108</v>
      </c>
      <c r="C3067" s="13" t="s">
        <v>325</v>
      </c>
      <c r="D3067" s="13" t="s">
        <v>40</v>
      </c>
      <c r="E3067" s="13" t="s">
        <v>8</v>
      </c>
      <c r="F3067" s="14" t="s">
        <v>387</v>
      </c>
      <c r="G3067" s="20">
        <f>G3068</f>
        <v>0.5</v>
      </c>
      <c r="H3067" s="20">
        <f t="shared" ref="H3067:BW3067" si="8991">H3068</f>
        <v>0.4</v>
      </c>
      <c r="I3067" s="20">
        <f t="shared" si="8991"/>
        <v>0.4</v>
      </c>
      <c r="J3067" s="20">
        <f t="shared" si="8991"/>
        <v>0</v>
      </c>
      <c r="K3067" s="20">
        <f t="shared" si="8991"/>
        <v>0</v>
      </c>
      <c r="L3067" s="20">
        <f t="shared" si="8991"/>
        <v>0</v>
      </c>
      <c r="M3067" s="20">
        <f t="shared" si="8929"/>
        <v>0.5</v>
      </c>
      <c r="N3067" s="20">
        <f t="shared" si="8930"/>
        <v>0.4</v>
      </c>
      <c r="O3067" s="20">
        <f t="shared" si="8931"/>
        <v>0.4</v>
      </c>
      <c r="P3067" s="23">
        <f t="shared" si="8991"/>
        <v>0</v>
      </c>
      <c r="Q3067" s="23">
        <f t="shared" si="8991"/>
        <v>0</v>
      </c>
      <c r="R3067" s="23">
        <f t="shared" si="8991"/>
        <v>0</v>
      </c>
      <c r="S3067" s="23">
        <f t="shared" si="8991"/>
        <v>0</v>
      </c>
      <c r="T3067" s="23">
        <f t="shared" si="8991"/>
        <v>0</v>
      </c>
      <c r="U3067" s="23">
        <f t="shared" si="8991"/>
        <v>0</v>
      </c>
      <c r="V3067" s="23">
        <f t="shared" si="8991"/>
        <v>0</v>
      </c>
      <c r="W3067" s="23">
        <f t="shared" si="8991"/>
        <v>0</v>
      </c>
      <c r="X3067" s="23">
        <f t="shared" si="8991"/>
        <v>0</v>
      </c>
      <c r="Y3067" s="23">
        <f t="shared" si="8991"/>
        <v>0</v>
      </c>
      <c r="Z3067" s="23">
        <f t="shared" ref="Z3067:Z3130" si="8992">M3067+P3067+Q3067+R3067+S3067</f>
        <v>0.5</v>
      </c>
      <c r="AA3067" s="23">
        <f t="shared" ref="AA3067:AA3130" si="8993">N3067+T3067+U3067+V3067</f>
        <v>0.4</v>
      </c>
      <c r="AB3067" s="23">
        <f t="shared" ref="AB3067:AB3130" si="8994">O3067+W3067+X3067+Y3067</f>
        <v>0.4</v>
      </c>
      <c r="AC3067" s="23">
        <f t="shared" si="8991"/>
        <v>0</v>
      </c>
      <c r="AD3067" s="23">
        <f t="shared" si="8991"/>
        <v>0</v>
      </c>
      <c r="AE3067" s="23">
        <f t="shared" si="8991"/>
        <v>0</v>
      </c>
      <c r="AF3067" s="23">
        <f t="shared" si="8991"/>
        <v>0</v>
      </c>
      <c r="AG3067" s="23">
        <f t="shared" si="8991"/>
        <v>0</v>
      </c>
      <c r="AH3067" s="23">
        <f t="shared" si="8991"/>
        <v>0</v>
      </c>
      <c r="AI3067" s="23">
        <f t="shared" si="8991"/>
        <v>0</v>
      </c>
      <c r="AJ3067" s="23">
        <f t="shared" si="8991"/>
        <v>0</v>
      </c>
      <c r="AK3067" s="23">
        <f t="shared" si="8991"/>
        <v>0</v>
      </c>
      <c r="AL3067" s="23">
        <f t="shared" si="8991"/>
        <v>0</v>
      </c>
      <c r="AM3067" s="23">
        <f t="shared" si="8991"/>
        <v>0</v>
      </c>
      <c r="AN3067" s="23">
        <f t="shared" si="8991"/>
        <v>0</v>
      </c>
      <c r="AO3067" s="23">
        <f t="shared" si="8865"/>
        <v>0.5</v>
      </c>
      <c r="AP3067" s="23">
        <f t="shared" si="8866"/>
        <v>0.4</v>
      </c>
      <c r="AQ3067" s="23">
        <f t="shared" si="8867"/>
        <v>0.4</v>
      </c>
      <c r="AR3067" s="23">
        <f t="shared" si="8991"/>
        <v>0</v>
      </c>
      <c r="AS3067" s="23">
        <f t="shared" si="8868"/>
        <v>0.5</v>
      </c>
      <c r="AT3067" s="23">
        <f t="shared" si="8991"/>
        <v>0</v>
      </c>
      <c r="AU3067" s="23">
        <f t="shared" si="8991"/>
        <v>0</v>
      </c>
      <c r="AV3067" s="23">
        <f t="shared" si="8991"/>
        <v>0</v>
      </c>
      <c r="AW3067" s="23">
        <f t="shared" si="8991"/>
        <v>0</v>
      </c>
      <c r="AX3067" s="23">
        <f t="shared" si="8991"/>
        <v>0</v>
      </c>
      <c r="AY3067" s="23">
        <f t="shared" si="8820"/>
        <v>0.5</v>
      </c>
      <c r="AZ3067" s="23">
        <f t="shared" si="8991"/>
        <v>0</v>
      </c>
      <c r="BA3067" s="23">
        <f t="shared" si="8822"/>
        <v>0.5</v>
      </c>
      <c r="BB3067" s="23">
        <f t="shared" si="8991"/>
        <v>0</v>
      </c>
      <c r="BC3067" s="23">
        <f t="shared" si="8991"/>
        <v>0</v>
      </c>
      <c r="BD3067" s="23">
        <f t="shared" si="8991"/>
        <v>0</v>
      </c>
      <c r="BE3067" s="23">
        <f t="shared" si="8991"/>
        <v>0</v>
      </c>
      <c r="BF3067" s="23">
        <f t="shared" si="8991"/>
        <v>0</v>
      </c>
      <c r="BG3067" s="23">
        <f t="shared" si="8991"/>
        <v>0</v>
      </c>
      <c r="BH3067" s="23">
        <f t="shared" si="8991"/>
        <v>0</v>
      </c>
      <c r="BI3067" s="23">
        <f t="shared" si="8991"/>
        <v>0</v>
      </c>
      <c r="BJ3067" s="23">
        <f t="shared" si="8991"/>
        <v>0</v>
      </c>
      <c r="BK3067" s="23">
        <f t="shared" si="8991"/>
        <v>0</v>
      </c>
      <c r="BL3067" s="23">
        <f t="shared" si="8991"/>
        <v>0</v>
      </c>
      <c r="BM3067" s="23">
        <f t="shared" si="8991"/>
        <v>0</v>
      </c>
      <c r="BN3067" s="23">
        <f t="shared" si="8991"/>
        <v>0</v>
      </c>
      <c r="BO3067" s="23">
        <f t="shared" si="8991"/>
        <v>0</v>
      </c>
      <c r="BP3067" s="23">
        <f t="shared" si="8991"/>
        <v>0</v>
      </c>
      <c r="BQ3067" s="23">
        <f t="shared" si="8991"/>
        <v>0</v>
      </c>
      <c r="BR3067" s="23">
        <f t="shared" si="8950"/>
        <v>0.5</v>
      </c>
      <c r="BS3067" s="23">
        <f t="shared" si="8951"/>
        <v>0.4</v>
      </c>
      <c r="BT3067" s="23">
        <f t="shared" si="8952"/>
        <v>0.4</v>
      </c>
      <c r="BU3067" s="23">
        <f t="shared" si="8991"/>
        <v>0</v>
      </c>
      <c r="BV3067" s="23">
        <f t="shared" si="8927"/>
        <v>0.5</v>
      </c>
      <c r="BW3067" s="23">
        <f t="shared" si="8991"/>
        <v>0</v>
      </c>
      <c r="BY3067" s="3"/>
    </row>
    <row r="3068" spans="1:77" x14ac:dyDescent="0.3">
      <c r="A3068" s="13">
        <v>964</v>
      </c>
      <c r="B3068" s="13" t="s">
        <v>108</v>
      </c>
      <c r="C3068" s="13" t="s">
        <v>325</v>
      </c>
      <c r="D3068" s="13" t="s">
        <v>40</v>
      </c>
      <c r="E3068" s="13">
        <v>850</v>
      </c>
      <c r="F3068" s="14" t="s">
        <v>381</v>
      </c>
      <c r="G3068" s="20">
        <v>0.5</v>
      </c>
      <c r="H3068" s="20">
        <v>0.4</v>
      </c>
      <c r="I3068" s="20">
        <v>0.4</v>
      </c>
      <c r="J3068" s="20"/>
      <c r="K3068" s="20"/>
      <c r="L3068" s="20"/>
      <c r="M3068" s="20">
        <f t="shared" si="8929"/>
        <v>0.5</v>
      </c>
      <c r="N3068" s="20">
        <f t="shared" si="8930"/>
        <v>0.4</v>
      </c>
      <c r="O3068" s="20">
        <f t="shared" si="8931"/>
        <v>0.4</v>
      </c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>
        <f t="shared" si="8992"/>
        <v>0.5</v>
      </c>
      <c r="AA3068" s="23">
        <f t="shared" si="8993"/>
        <v>0.4</v>
      </c>
      <c r="AB3068" s="23">
        <f t="shared" si="8994"/>
        <v>0.4</v>
      </c>
      <c r="AC3068" s="23"/>
      <c r="AD3068" s="23"/>
      <c r="AE3068" s="23"/>
      <c r="AF3068" s="23"/>
      <c r="AG3068" s="23"/>
      <c r="AH3068" s="23"/>
      <c r="AI3068" s="23"/>
      <c r="AJ3068" s="23"/>
      <c r="AK3068" s="23"/>
      <c r="AL3068" s="23"/>
      <c r="AM3068" s="23"/>
      <c r="AN3068" s="23"/>
      <c r="AO3068" s="23">
        <f t="shared" si="8865"/>
        <v>0.5</v>
      </c>
      <c r="AP3068" s="23">
        <f t="shared" si="8866"/>
        <v>0.4</v>
      </c>
      <c r="AQ3068" s="23">
        <f t="shared" si="8867"/>
        <v>0.4</v>
      </c>
      <c r="AR3068" s="23"/>
      <c r="AS3068" s="23">
        <f t="shared" si="8868"/>
        <v>0.5</v>
      </c>
      <c r="AT3068" s="23"/>
      <c r="AU3068" s="23"/>
      <c r="AV3068" s="23"/>
      <c r="AW3068" s="23"/>
      <c r="AX3068" s="23"/>
      <c r="AY3068" s="23">
        <f t="shared" si="8820"/>
        <v>0.5</v>
      </c>
      <c r="AZ3068" s="23"/>
      <c r="BA3068" s="23">
        <f t="shared" si="8822"/>
        <v>0.5</v>
      </c>
      <c r="BB3068" s="23"/>
      <c r="BC3068" s="23"/>
      <c r="BD3068" s="23"/>
      <c r="BE3068" s="23"/>
      <c r="BF3068" s="23"/>
      <c r="BG3068" s="23"/>
      <c r="BH3068" s="23"/>
      <c r="BI3068" s="23"/>
      <c r="BJ3068" s="23"/>
      <c r="BK3068" s="23"/>
      <c r="BL3068" s="23"/>
      <c r="BM3068" s="23"/>
      <c r="BN3068" s="23"/>
      <c r="BO3068" s="23"/>
      <c r="BP3068" s="23"/>
      <c r="BQ3068" s="23"/>
      <c r="BR3068" s="23">
        <f t="shared" si="8950"/>
        <v>0.5</v>
      </c>
      <c r="BS3068" s="23">
        <f t="shared" si="8951"/>
        <v>0.4</v>
      </c>
      <c r="BT3068" s="23">
        <f t="shared" si="8952"/>
        <v>0.4</v>
      </c>
      <c r="BU3068" s="23"/>
      <c r="BV3068" s="23">
        <f t="shared" si="8927"/>
        <v>0.5</v>
      </c>
      <c r="BW3068" s="23"/>
      <c r="BY3068" s="15"/>
    </row>
    <row r="3069" spans="1:77" s="3" customFormat="1" ht="31.2" x14ac:dyDescent="0.3">
      <c r="A3069" s="6">
        <v>965</v>
      </c>
      <c r="B3069" s="6"/>
      <c r="C3069" s="6"/>
      <c r="D3069" s="6"/>
      <c r="E3069" s="6"/>
      <c r="F3069" s="7" t="s">
        <v>600</v>
      </c>
      <c r="G3069" s="18">
        <f>G3070+G3084+G3091</f>
        <v>31031.8</v>
      </c>
      <c r="H3069" s="18">
        <f>H3070+H3084+H3091</f>
        <v>31065.5</v>
      </c>
      <c r="I3069" s="18">
        <f>I3070+I3084+I3091</f>
        <v>31064.5</v>
      </c>
      <c r="J3069" s="18">
        <f t="shared" ref="J3069:L3069" si="8995">J3070+J3084+J3091</f>
        <v>0</v>
      </c>
      <c r="K3069" s="18">
        <f t="shared" si="8995"/>
        <v>0</v>
      </c>
      <c r="L3069" s="18">
        <f t="shared" si="8995"/>
        <v>0</v>
      </c>
      <c r="M3069" s="20">
        <f t="shared" si="8929"/>
        <v>31031.8</v>
      </c>
      <c r="N3069" s="20">
        <f t="shared" si="8930"/>
        <v>31065.5</v>
      </c>
      <c r="O3069" s="20">
        <f t="shared" si="8931"/>
        <v>31064.5</v>
      </c>
      <c r="P3069" s="21">
        <f t="shared" ref="P3069:BW3069" si="8996">P3070+P3084+P3091</f>
        <v>0</v>
      </c>
      <c r="Q3069" s="21">
        <f t="shared" si="8996"/>
        <v>0</v>
      </c>
      <c r="R3069" s="21">
        <f t="shared" si="8996"/>
        <v>0</v>
      </c>
      <c r="S3069" s="21">
        <f t="shared" ref="S3069" si="8997">S3070+S3084+S3091</f>
        <v>0</v>
      </c>
      <c r="T3069" s="21">
        <f t="shared" si="8996"/>
        <v>0</v>
      </c>
      <c r="U3069" s="21">
        <f t="shared" si="8996"/>
        <v>0</v>
      </c>
      <c r="V3069" s="21">
        <f t="shared" ref="V3069" si="8998">V3070+V3084+V3091</f>
        <v>0</v>
      </c>
      <c r="W3069" s="21">
        <f t="shared" si="8996"/>
        <v>0</v>
      </c>
      <c r="X3069" s="21">
        <f t="shared" si="8996"/>
        <v>0</v>
      </c>
      <c r="Y3069" s="21">
        <f t="shared" si="8996"/>
        <v>0</v>
      </c>
      <c r="Z3069" s="21">
        <f t="shared" si="8992"/>
        <v>31031.8</v>
      </c>
      <c r="AA3069" s="21">
        <f t="shared" si="8993"/>
        <v>31065.5</v>
      </c>
      <c r="AB3069" s="21">
        <f t="shared" si="8994"/>
        <v>31064.5</v>
      </c>
      <c r="AC3069" s="21">
        <f t="shared" ref="AC3069:AN3069" si="8999">AC3070+AC3084+AC3091</f>
        <v>0</v>
      </c>
      <c r="AD3069" s="21">
        <f t="shared" si="8999"/>
        <v>0</v>
      </c>
      <c r="AE3069" s="21">
        <f t="shared" ref="AE3069" si="9000">AE3070+AE3084+AE3091</f>
        <v>0</v>
      </c>
      <c r="AF3069" s="21">
        <f t="shared" si="8999"/>
        <v>0</v>
      </c>
      <c r="AG3069" s="21">
        <f t="shared" si="8999"/>
        <v>0</v>
      </c>
      <c r="AH3069" s="21">
        <f t="shared" si="8999"/>
        <v>0</v>
      </c>
      <c r="AI3069" s="21">
        <f t="shared" ref="AI3069" si="9001">AI3070+AI3084+AI3091</f>
        <v>0</v>
      </c>
      <c r="AJ3069" s="21">
        <f t="shared" si="8999"/>
        <v>0</v>
      </c>
      <c r="AK3069" s="21">
        <f t="shared" si="8999"/>
        <v>0</v>
      </c>
      <c r="AL3069" s="21">
        <f t="shared" si="8999"/>
        <v>0</v>
      </c>
      <c r="AM3069" s="21">
        <f t="shared" si="8999"/>
        <v>0</v>
      </c>
      <c r="AN3069" s="21">
        <f t="shared" si="8999"/>
        <v>0</v>
      </c>
      <c r="AO3069" s="21">
        <f t="shared" si="8865"/>
        <v>31031.8</v>
      </c>
      <c r="AP3069" s="21">
        <f t="shared" si="8866"/>
        <v>31065.5</v>
      </c>
      <c r="AQ3069" s="21">
        <f t="shared" si="8867"/>
        <v>31064.5</v>
      </c>
      <c r="AR3069" s="21">
        <f t="shared" ref="AR3069" si="9002">AR3070+AR3084+AR3091</f>
        <v>0</v>
      </c>
      <c r="AS3069" s="21">
        <f t="shared" si="8868"/>
        <v>31031.8</v>
      </c>
      <c r="AT3069" s="21">
        <f t="shared" ref="AT3069:AX3069" si="9003">AT3070+AT3084+AT3091</f>
        <v>0</v>
      </c>
      <c r="AU3069" s="21">
        <f t="shared" si="9003"/>
        <v>0</v>
      </c>
      <c r="AV3069" s="21">
        <f t="shared" si="9003"/>
        <v>0</v>
      </c>
      <c r="AW3069" s="21">
        <f t="shared" si="9003"/>
        <v>0</v>
      </c>
      <c r="AX3069" s="21">
        <f t="shared" si="9003"/>
        <v>0</v>
      </c>
      <c r="AY3069" s="21">
        <f t="shared" si="8820"/>
        <v>31031.8</v>
      </c>
      <c r="AZ3069" s="21">
        <f t="shared" ref="AZ3069" si="9004">AZ3070+AZ3084+AZ3091</f>
        <v>0</v>
      </c>
      <c r="BA3069" s="21">
        <f t="shared" si="8822"/>
        <v>31031.8</v>
      </c>
      <c r="BB3069" s="21">
        <f t="shared" ref="BB3069:BI3069" si="9005">BB3070+BB3084+BB3091</f>
        <v>0</v>
      </c>
      <c r="BC3069" s="21">
        <f t="shared" si="9005"/>
        <v>0</v>
      </c>
      <c r="BD3069" s="21">
        <f t="shared" si="9005"/>
        <v>0</v>
      </c>
      <c r="BE3069" s="21">
        <f t="shared" si="9005"/>
        <v>0</v>
      </c>
      <c r="BF3069" s="21">
        <f t="shared" si="9005"/>
        <v>0</v>
      </c>
      <c r="BG3069" s="21">
        <f t="shared" si="9005"/>
        <v>0</v>
      </c>
      <c r="BH3069" s="21">
        <f t="shared" si="9005"/>
        <v>0</v>
      </c>
      <c r="BI3069" s="21">
        <f t="shared" si="9005"/>
        <v>0</v>
      </c>
      <c r="BJ3069" s="21">
        <f t="shared" ref="BJ3069:BP3069" si="9006">BJ3070+BJ3084+BJ3091</f>
        <v>0</v>
      </c>
      <c r="BK3069" s="21">
        <f t="shared" si="9006"/>
        <v>0</v>
      </c>
      <c r="BL3069" s="21">
        <f t="shared" si="9006"/>
        <v>0</v>
      </c>
      <c r="BM3069" s="21">
        <f t="shared" si="9006"/>
        <v>0</v>
      </c>
      <c r="BN3069" s="21">
        <f t="shared" si="9006"/>
        <v>0</v>
      </c>
      <c r="BO3069" s="21">
        <f t="shared" si="9006"/>
        <v>0</v>
      </c>
      <c r="BP3069" s="21">
        <f t="shared" si="9006"/>
        <v>0</v>
      </c>
      <c r="BQ3069" s="21">
        <f t="shared" ref="BQ3069" si="9007">BQ3070+BQ3084+BQ3091</f>
        <v>0</v>
      </c>
      <c r="BR3069" s="21">
        <f t="shared" si="8950"/>
        <v>31031.8</v>
      </c>
      <c r="BS3069" s="21">
        <f t="shared" si="8951"/>
        <v>31065.5</v>
      </c>
      <c r="BT3069" s="21">
        <f t="shared" si="8952"/>
        <v>31064.5</v>
      </c>
      <c r="BU3069" s="21">
        <f t="shared" ref="BU3069" si="9008">BU3070+BU3084+BU3091</f>
        <v>0</v>
      </c>
      <c r="BV3069" s="21">
        <f t="shared" si="8927"/>
        <v>31031.8</v>
      </c>
      <c r="BW3069" s="21">
        <f t="shared" si="8996"/>
        <v>0</v>
      </c>
    </row>
    <row r="3070" spans="1:77" s="3" customFormat="1" x14ac:dyDescent="0.3">
      <c r="A3070" s="6">
        <v>965</v>
      </c>
      <c r="B3070" s="6" t="s">
        <v>14</v>
      </c>
      <c r="C3070" s="6"/>
      <c r="D3070" s="6"/>
      <c r="E3070" s="6"/>
      <c r="F3070" s="7" t="s">
        <v>19</v>
      </c>
      <c r="G3070" s="18">
        <f>G3071</f>
        <v>27299.1</v>
      </c>
      <c r="H3070" s="18">
        <f t="shared" ref="H3070:BW3072" si="9009">H3071</f>
        <v>27346.2</v>
      </c>
      <c r="I3070" s="18">
        <f t="shared" si="9009"/>
        <v>27345.200000000001</v>
      </c>
      <c r="J3070" s="18">
        <f t="shared" si="9009"/>
        <v>0</v>
      </c>
      <c r="K3070" s="18">
        <f t="shared" si="9009"/>
        <v>0</v>
      </c>
      <c r="L3070" s="18">
        <f t="shared" si="9009"/>
        <v>0</v>
      </c>
      <c r="M3070" s="20">
        <f t="shared" si="8929"/>
        <v>27299.1</v>
      </c>
      <c r="N3070" s="20">
        <f t="shared" si="8930"/>
        <v>27346.2</v>
      </c>
      <c r="O3070" s="20">
        <f t="shared" si="8931"/>
        <v>27345.200000000001</v>
      </c>
      <c r="P3070" s="21">
        <f t="shared" si="9009"/>
        <v>0</v>
      </c>
      <c r="Q3070" s="21">
        <f t="shared" si="9009"/>
        <v>0</v>
      </c>
      <c r="R3070" s="21">
        <f t="shared" si="9009"/>
        <v>0</v>
      </c>
      <c r="S3070" s="21">
        <f t="shared" si="9009"/>
        <v>0</v>
      </c>
      <c r="T3070" s="21">
        <f t="shared" si="9009"/>
        <v>0</v>
      </c>
      <c r="U3070" s="21">
        <f t="shared" si="9009"/>
        <v>0</v>
      </c>
      <c r="V3070" s="21">
        <f t="shared" si="9009"/>
        <v>0</v>
      </c>
      <c r="W3070" s="21">
        <f t="shared" si="9009"/>
        <v>0</v>
      </c>
      <c r="X3070" s="21">
        <f t="shared" si="9009"/>
        <v>0</v>
      </c>
      <c r="Y3070" s="21">
        <f t="shared" si="9009"/>
        <v>0</v>
      </c>
      <c r="Z3070" s="21">
        <f t="shared" si="8992"/>
        <v>27299.1</v>
      </c>
      <c r="AA3070" s="21">
        <f t="shared" si="8993"/>
        <v>27346.2</v>
      </c>
      <c r="AB3070" s="21">
        <f t="shared" si="8994"/>
        <v>27345.200000000001</v>
      </c>
      <c r="AC3070" s="21">
        <f t="shared" si="9009"/>
        <v>0</v>
      </c>
      <c r="AD3070" s="21">
        <f t="shared" si="9009"/>
        <v>0</v>
      </c>
      <c r="AE3070" s="21">
        <f t="shared" si="9009"/>
        <v>0</v>
      </c>
      <c r="AF3070" s="21">
        <f t="shared" si="9009"/>
        <v>0</v>
      </c>
      <c r="AG3070" s="21">
        <f t="shared" si="9009"/>
        <v>0</v>
      </c>
      <c r="AH3070" s="21">
        <f t="shared" si="9009"/>
        <v>0</v>
      </c>
      <c r="AI3070" s="21">
        <f t="shared" si="9009"/>
        <v>0</v>
      </c>
      <c r="AJ3070" s="21">
        <f t="shared" si="9009"/>
        <v>0</v>
      </c>
      <c r="AK3070" s="21">
        <f t="shared" si="9009"/>
        <v>0</v>
      </c>
      <c r="AL3070" s="21">
        <f t="shared" si="9009"/>
        <v>0</v>
      </c>
      <c r="AM3070" s="21">
        <f t="shared" si="9009"/>
        <v>0</v>
      </c>
      <c r="AN3070" s="21">
        <f t="shared" si="9009"/>
        <v>0</v>
      </c>
      <c r="AO3070" s="21">
        <f t="shared" si="8865"/>
        <v>27299.1</v>
      </c>
      <c r="AP3070" s="21">
        <f t="shared" si="8866"/>
        <v>27346.2</v>
      </c>
      <c r="AQ3070" s="21">
        <f t="shared" si="8867"/>
        <v>27345.200000000001</v>
      </c>
      <c r="AR3070" s="21">
        <f t="shared" si="9009"/>
        <v>0</v>
      </c>
      <c r="AS3070" s="21">
        <f t="shared" si="8868"/>
        <v>27299.1</v>
      </c>
      <c r="AT3070" s="21">
        <f t="shared" si="9009"/>
        <v>0</v>
      </c>
      <c r="AU3070" s="21">
        <f t="shared" si="9009"/>
        <v>0</v>
      </c>
      <c r="AV3070" s="21">
        <f t="shared" si="9009"/>
        <v>0</v>
      </c>
      <c r="AW3070" s="21">
        <f t="shared" si="9009"/>
        <v>0</v>
      </c>
      <c r="AX3070" s="21">
        <f t="shared" si="9009"/>
        <v>0</v>
      </c>
      <c r="AY3070" s="21">
        <f t="shared" si="8820"/>
        <v>27299.1</v>
      </c>
      <c r="AZ3070" s="21">
        <f t="shared" si="9009"/>
        <v>0</v>
      </c>
      <c r="BA3070" s="21">
        <f t="shared" si="8822"/>
        <v>27299.1</v>
      </c>
      <c r="BB3070" s="21">
        <f t="shared" si="9009"/>
        <v>0</v>
      </c>
      <c r="BC3070" s="21">
        <f t="shared" si="9009"/>
        <v>0</v>
      </c>
      <c r="BD3070" s="21">
        <f t="shared" si="9009"/>
        <v>0</v>
      </c>
      <c r="BE3070" s="21">
        <f t="shared" si="9009"/>
        <v>0</v>
      </c>
      <c r="BF3070" s="21">
        <f t="shared" si="9009"/>
        <v>0</v>
      </c>
      <c r="BG3070" s="21">
        <f t="shared" si="9009"/>
        <v>0</v>
      </c>
      <c r="BH3070" s="21">
        <f t="shared" si="9009"/>
        <v>0</v>
      </c>
      <c r="BI3070" s="21">
        <f t="shared" si="9009"/>
        <v>0</v>
      </c>
      <c r="BJ3070" s="21">
        <f t="shared" si="9009"/>
        <v>0</v>
      </c>
      <c r="BK3070" s="21">
        <f t="shared" si="9009"/>
        <v>0</v>
      </c>
      <c r="BL3070" s="21">
        <f t="shared" si="9009"/>
        <v>0</v>
      </c>
      <c r="BM3070" s="21">
        <f t="shared" si="9009"/>
        <v>0</v>
      </c>
      <c r="BN3070" s="21">
        <f t="shared" si="9009"/>
        <v>0</v>
      </c>
      <c r="BO3070" s="21">
        <f t="shared" si="9009"/>
        <v>0</v>
      </c>
      <c r="BP3070" s="21">
        <f t="shared" si="9009"/>
        <v>0</v>
      </c>
      <c r="BQ3070" s="21">
        <f t="shared" si="9009"/>
        <v>0</v>
      </c>
      <c r="BR3070" s="21">
        <f t="shared" si="8950"/>
        <v>27299.1</v>
      </c>
      <c r="BS3070" s="21">
        <f t="shared" si="8951"/>
        <v>27346.2</v>
      </c>
      <c r="BT3070" s="21">
        <f t="shared" si="8952"/>
        <v>27345.200000000001</v>
      </c>
      <c r="BU3070" s="21">
        <f t="shared" si="9009"/>
        <v>0</v>
      </c>
      <c r="BV3070" s="21">
        <f t="shared" si="8927"/>
        <v>27299.1</v>
      </c>
      <c r="BW3070" s="21">
        <f t="shared" si="9009"/>
        <v>0</v>
      </c>
    </row>
    <row r="3071" spans="1:77" s="15" customFormat="1" x14ac:dyDescent="0.3">
      <c r="A3071" s="9">
        <v>965</v>
      </c>
      <c r="B3071" s="9" t="s">
        <v>14</v>
      </c>
      <c r="C3071" s="9" t="s">
        <v>16</v>
      </c>
      <c r="D3071" s="9"/>
      <c r="E3071" s="9"/>
      <c r="F3071" s="10" t="s">
        <v>20</v>
      </c>
      <c r="G3071" s="19">
        <f>G3072</f>
        <v>27299.1</v>
      </c>
      <c r="H3071" s="19">
        <f t="shared" si="9009"/>
        <v>27346.2</v>
      </c>
      <c r="I3071" s="19">
        <f t="shared" si="9009"/>
        <v>27345.200000000001</v>
      </c>
      <c r="J3071" s="19">
        <f t="shared" si="9009"/>
        <v>0</v>
      </c>
      <c r="K3071" s="19">
        <f t="shared" si="9009"/>
        <v>0</v>
      </c>
      <c r="L3071" s="19">
        <f t="shared" si="9009"/>
        <v>0</v>
      </c>
      <c r="M3071" s="20">
        <f t="shared" si="8929"/>
        <v>27299.1</v>
      </c>
      <c r="N3071" s="20">
        <f t="shared" si="8930"/>
        <v>27346.2</v>
      </c>
      <c r="O3071" s="20">
        <f t="shared" si="8931"/>
        <v>27345.200000000001</v>
      </c>
      <c r="P3071" s="22">
        <f t="shared" si="9009"/>
        <v>0</v>
      </c>
      <c r="Q3071" s="22">
        <f t="shared" si="9009"/>
        <v>0</v>
      </c>
      <c r="R3071" s="22">
        <f t="shared" si="9009"/>
        <v>0</v>
      </c>
      <c r="S3071" s="22">
        <f t="shared" si="9009"/>
        <v>0</v>
      </c>
      <c r="T3071" s="22">
        <f t="shared" si="9009"/>
        <v>0</v>
      </c>
      <c r="U3071" s="22">
        <f t="shared" si="9009"/>
        <v>0</v>
      </c>
      <c r="V3071" s="22">
        <f t="shared" si="9009"/>
        <v>0</v>
      </c>
      <c r="W3071" s="22">
        <f t="shared" si="9009"/>
        <v>0</v>
      </c>
      <c r="X3071" s="22">
        <f t="shared" si="9009"/>
        <v>0</v>
      </c>
      <c r="Y3071" s="22">
        <f t="shared" si="9009"/>
        <v>0</v>
      </c>
      <c r="Z3071" s="22">
        <f t="shared" si="8992"/>
        <v>27299.1</v>
      </c>
      <c r="AA3071" s="22">
        <f t="shared" si="8993"/>
        <v>27346.2</v>
      </c>
      <c r="AB3071" s="22">
        <f t="shared" si="8994"/>
        <v>27345.200000000001</v>
      </c>
      <c r="AC3071" s="22">
        <f t="shared" si="9009"/>
        <v>0</v>
      </c>
      <c r="AD3071" s="22">
        <f t="shared" si="9009"/>
        <v>0</v>
      </c>
      <c r="AE3071" s="22">
        <f t="shared" si="9009"/>
        <v>0</v>
      </c>
      <c r="AF3071" s="22">
        <f t="shared" si="9009"/>
        <v>0</v>
      </c>
      <c r="AG3071" s="22">
        <f t="shared" si="9009"/>
        <v>0</v>
      </c>
      <c r="AH3071" s="22">
        <f t="shared" si="9009"/>
        <v>0</v>
      </c>
      <c r="AI3071" s="22">
        <f t="shared" si="9009"/>
        <v>0</v>
      </c>
      <c r="AJ3071" s="22">
        <f t="shared" si="9009"/>
        <v>0</v>
      </c>
      <c r="AK3071" s="22">
        <f t="shared" si="9009"/>
        <v>0</v>
      </c>
      <c r="AL3071" s="22">
        <f t="shared" si="9009"/>
        <v>0</v>
      </c>
      <c r="AM3071" s="22">
        <f t="shared" si="9009"/>
        <v>0</v>
      </c>
      <c r="AN3071" s="22">
        <f t="shared" si="9009"/>
        <v>0</v>
      </c>
      <c r="AO3071" s="22">
        <f t="shared" si="8865"/>
        <v>27299.1</v>
      </c>
      <c r="AP3071" s="22">
        <f t="shared" si="8866"/>
        <v>27346.2</v>
      </c>
      <c r="AQ3071" s="22">
        <f t="shared" si="8867"/>
        <v>27345.200000000001</v>
      </c>
      <c r="AR3071" s="22">
        <f t="shared" si="9009"/>
        <v>0</v>
      </c>
      <c r="AS3071" s="22">
        <f t="shared" si="8868"/>
        <v>27299.1</v>
      </c>
      <c r="AT3071" s="22">
        <f t="shared" si="9009"/>
        <v>0</v>
      </c>
      <c r="AU3071" s="22">
        <f t="shared" si="9009"/>
        <v>0</v>
      </c>
      <c r="AV3071" s="22">
        <f t="shared" si="9009"/>
        <v>0</v>
      </c>
      <c r="AW3071" s="22">
        <f t="shared" si="9009"/>
        <v>0</v>
      </c>
      <c r="AX3071" s="22">
        <f t="shared" si="9009"/>
        <v>0</v>
      </c>
      <c r="AY3071" s="22">
        <f t="shared" si="8820"/>
        <v>27299.1</v>
      </c>
      <c r="AZ3071" s="22">
        <f t="shared" si="9009"/>
        <v>0</v>
      </c>
      <c r="BA3071" s="22">
        <f t="shared" si="8822"/>
        <v>27299.1</v>
      </c>
      <c r="BB3071" s="22">
        <f t="shared" si="9009"/>
        <v>0</v>
      </c>
      <c r="BC3071" s="22">
        <f t="shared" si="9009"/>
        <v>0</v>
      </c>
      <c r="BD3071" s="22">
        <f t="shared" si="9009"/>
        <v>0</v>
      </c>
      <c r="BE3071" s="22">
        <f t="shared" si="9009"/>
        <v>0</v>
      </c>
      <c r="BF3071" s="22">
        <f t="shared" si="9009"/>
        <v>0</v>
      </c>
      <c r="BG3071" s="22">
        <f t="shared" si="9009"/>
        <v>0</v>
      </c>
      <c r="BH3071" s="22">
        <f t="shared" si="9009"/>
        <v>0</v>
      </c>
      <c r="BI3071" s="22">
        <f t="shared" si="9009"/>
        <v>0</v>
      </c>
      <c r="BJ3071" s="22">
        <f t="shared" si="9009"/>
        <v>0</v>
      </c>
      <c r="BK3071" s="22">
        <f t="shared" si="9009"/>
        <v>0</v>
      </c>
      <c r="BL3071" s="22">
        <f t="shared" si="9009"/>
        <v>0</v>
      </c>
      <c r="BM3071" s="22">
        <f t="shared" si="9009"/>
        <v>0</v>
      </c>
      <c r="BN3071" s="22">
        <f t="shared" si="9009"/>
        <v>0</v>
      </c>
      <c r="BO3071" s="22">
        <f t="shared" si="9009"/>
        <v>0</v>
      </c>
      <c r="BP3071" s="22">
        <f t="shared" si="9009"/>
        <v>0</v>
      </c>
      <c r="BQ3071" s="22">
        <f t="shared" si="9009"/>
        <v>0</v>
      </c>
      <c r="BR3071" s="22">
        <f t="shared" si="8950"/>
        <v>27299.1</v>
      </c>
      <c r="BS3071" s="22">
        <f t="shared" si="8951"/>
        <v>27346.2</v>
      </c>
      <c r="BT3071" s="22">
        <f t="shared" si="8952"/>
        <v>27345.200000000001</v>
      </c>
      <c r="BU3071" s="22">
        <f t="shared" si="9009"/>
        <v>0</v>
      </c>
      <c r="BV3071" s="22">
        <f t="shared" si="8927"/>
        <v>27299.1</v>
      </c>
      <c r="BW3071" s="22">
        <f t="shared" si="9009"/>
        <v>0</v>
      </c>
    </row>
    <row r="3072" spans="1:77" ht="31.2" x14ac:dyDescent="0.3">
      <c r="A3072" s="13">
        <v>965</v>
      </c>
      <c r="B3072" s="13" t="s">
        <v>14</v>
      </c>
      <c r="C3072" s="13" t="s">
        <v>16</v>
      </c>
      <c r="D3072" s="13" t="s">
        <v>37</v>
      </c>
      <c r="E3072" s="13"/>
      <c r="F3072" s="14" t="s">
        <v>50</v>
      </c>
      <c r="G3072" s="20">
        <f>G3073</f>
        <v>27299.1</v>
      </c>
      <c r="H3072" s="20">
        <f t="shared" si="9009"/>
        <v>27346.2</v>
      </c>
      <c r="I3072" s="20">
        <f t="shared" si="9009"/>
        <v>27345.200000000001</v>
      </c>
      <c r="J3072" s="20">
        <f t="shared" si="9009"/>
        <v>0</v>
      </c>
      <c r="K3072" s="20">
        <f t="shared" si="9009"/>
        <v>0</v>
      </c>
      <c r="L3072" s="20">
        <f t="shared" si="9009"/>
        <v>0</v>
      </c>
      <c r="M3072" s="20">
        <f t="shared" si="8929"/>
        <v>27299.1</v>
      </c>
      <c r="N3072" s="20">
        <f t="shared" si="8930"/>
        <v>27346.2</v>
      </c>
      <c r="O3072" s="20">
        <f t="shared" si="8931"/>
        <v>27345.200000000001</v>
      </c>
      <c r="P3072" s="23">
        <f t="shared" si="9009"/>
        <v>0</v>
      </c>
      <c r="Q3072" s="23">
        <f t="shared" si="9009"/>
        <v>0</v>
      </c>
      <c r="R3072" s="23">
        <f t="shared" si="9009"/>
        <v>0</v>
      </c>
      <c r="S3072" s="23">
        <f t="shared" si="9009"/>
        <v>0</v>
      </c>
      <c r="T3072" s="23">
        <f t="shared" si="9009"/>
        <v>0</v>
      </c>
      <c r="U3072" s="23">
        <f t="shared" si="9009"/>
        <v>0</v>
      </c>
      <c r="V3072" s="23">
        <f t="shared" si="9009"/>
        <v>0</v>
      </c>
      <c r="W3072" s="23">
        <f t="shared" si="9009"/>
        <v>0</v>
      </c>
      <c r="X3072" s="23">
        <f t="shared" si="9009"/>
        <v>0</v>
      </c>
      <c r="Y3072" s="23">
        <f t="shared" si="9009"/>
        <v>0</v>
      </c>
      <c r="Z3072" s="23">
        <f t="shared" si="8992"/>
        <v>27299.1</v>
      </c>
      <c r="AA3072" s="23">
        <f t="shared" si="8993"/>
        <v>27346.2</v>
      </c>
      <c r="AB3072" s="23">
        <f t="shared" si="8994"/>
        <v>27345.200000000001</v>
      </c>
      <c r="AC3072" s="23">
        <f t="shared" si="9009"/>
        <v>0</v>
      </c>
      <c r="AD3072" s="23">
        <f t="shared" si="9009"/>
        <v>0</v>
      </c>
      <c r="AE3072" s="23">
        <f t="shared" si="9009"/>
        <v>0</v>
      </c>
      <c r="AF3072" s="23">
        <f t="shared" si="9009"/>
        <v>0</v>
      </c>
      <c r="AG3072" s="23">
        <f t="shared" si="9009"/>
        <v>0</v>
      </c>
      <c r="AH3072" s="23">
        <f t="shared" si="9009"/>
        <v>0</v>
      </c>
      <c r="AI3072" s="23">
        <f t="shared" si="9009"/>
        <v>0</v>
      </c>
      <c r="AJ3072" s="23">
        <f t="shared" si="9009"/>
        <v>0</v>
      </c>
      <c r="AK3072" s="23">
        <f t="shared" si="9009"/>
        <v>0</v>
      </c>
      <c r="AL3072" s="23">
        <f t="shared" si="9009"/>
        <v>0</v>
      </c>
      <c r="AM3072" s="23">
        <f t="shared" si="9009"/>
        <v>0</v>
      </c>
      <c r="AN3072" s="23">
        <f t="shared" si="9009"/>
        <v>0</v>
      </c>
      <c r="AO3072" s="23">
        <f t="shared" si="8865"/>
        <v>27299.1</v>
      </c>
      <c r="AP3072" s="23">
        <f t="shared" si="8866"/>
        <v>27346.2</v>
      </c>
      <c r="AQ3072" s="23">
        <f t="shared" si="8867"/>
        <v>27345.200000000001</v>
      </c>
      <c r="AR3072" s="23">
        <f t="shared" si="9009"/>
        <v>0</v>
      </c>
      <c r="AS3072" s="23">
        <f t="shared" si="8868"/>
        <v>27299.1</v>
      </c>
      <c r="AT3072" s="23">
        <f t="shared" si="9009"/>
        <v>0</v>
      </c>
      <c r="AU3072" s="23">
        <f t="shared" si="9009"/>
        <v>0</v>
      </c>
      <c r="AV3072" s="23">
        <f t="shared" si="9009"/>
        <v>0</v>
      </c>
      <c r="AW3072" s="23">
        <f t="shared" si="9009"/>
        <v>0</v>
      </c>
      <c r="AX3072" s="23">
        <f t="shared" si="9009"/>
        <v>0</v>
      </c>
      <c r="AY3072" s="23">
        <f t="shared" ref="AY3072:AY3135" si="9010">AS3072+AT3072+AU3072+AV3072+AW3072+AX3072</f>
        <v>27299.1</v>
      </c>
      <c r="AZ3072" s="23">
        <f t="shared" si="9009"/>
        <v>0</v>
      </c>
      <c r="BA3072" s="23">
        <f t="shared" ref="BA3072:BA3135" si="9011">AY3072+AZ3072</f>
        <v>27299.1</v>
      </c>
      <c r="BB3072" s="23">
        <f t="shared" si="9009"/>
        <v>0</v>
      </c>
      <c r="BC3072" s="23">
        <f t="shared" si="9009"/>
        <v>0</v>
      </c>
      <c r="BD3072" s="23">
        <f t="shared" si="9009"/>
        <v>0</v>
      </c>
      <c r="BE3072" s="23">
        <f t="shared" si="9009"/>
        <v>0</v>
      </c>
      <c r="BF3072" s="23">
        <f t="shared" si="9009"/>
        <v>0</v>
      </c>
      <c r="BG3072" s="23">
        <f t="shared" si="9009"/>
        <v>0</v>
      </c>
      <c r="BH3072" s="23">
        <f t="shared" si="9009"/>
        <v>0</v>
      </c>
      <c r="BI3072" s="23">
        <f t="shared" si="9009"/>
        <v>0</v>
      </c>
      <c r="BJ3072" s="23">
        <f t="shared" si="9009"/>
        <v>0</v>
      </c>
      <c r="BK3072" s="23">
        <f t="shared" si="9009"/>
        <v>0</v>
      </c>
      <c r="BL3072" s="23">
        <f t="shared" si="9009"/>
        <v>0</v>
      </c>
      <c r="BM3072" s="23">
        <f t="shared" si="9009"/>
        <v>0</v>
      </c>
      <c r="BN3072" s="23">
        <f t="shared" si="9009"/>
        <v>0</v>
      </c>
      <c r="BO3072" s="23">
        <f t="shared" si="9009"/>
        <v>0</v>
      </c>
      <c r="BP3072" s="23">
        <f t="shared" si="9009"/>
        <v>0</v>
      </c>
      <c r="BQ3072" s="23">
        <f t="shared" si="9009"/>
        <v>0</v>
      </c>
      <c r="BR3072" s="23">
        <f t="shared" si="8950"/>
        <v>27299.1</v>
      </c>
      <c r="BS3072" s="23">
        <f t="shared" si="8951"/>
        <v>27346.2</v>
      </c>
      <c r="BT3072" s="23">
        <f t="shared" si="8952"/>
        <v>27345.200000000001</v>
      </c>
      <c r="BU3072" s="23">
        <f t="shared" si="9009"/>
        <v>0</v>
      </c>
      <c r="BV3072" s="23">
        <f t="shared" si="8927"/>
        <v>27299.1</v>
      </c>
      <c r="BW3072" s="23">
        <f t="shared" si="9009"/>
        <v>0</v>
      </c>
      <c r="BX3072" s="5"/>
    </row>
    <row r="3073" spans="1:77" x14ac:dyDescent="0.3">
      <c r="A3073" s="13">
        <v>965</v>
      </c>
      <c r="B3073" s="13" t="s">
        <v>14</v>
      </c>
      <c r="C3073" s="13" t="s">
        <v>16</v>
      </c>
      <c r="D3073" s="13" t="s">
        <v>38</v>
      </c>
      <c r="E3073" s="13"/>
      <c r="F3073" s="14" t="s">
        <v>51</v>
      </c>
      <c r="G3073" s="20">
        <f>G3074+G3077</f>
        <v>27299.1</v>
      </c>
      <c r="H3073" s="20">
        <f t="shared" ref="H3073:L3073" si="9012">H3074+H3077</f>
        <v>27346.2</v>
      </c>
      <c r="I3073" s="20">
        <f t="shared" si="9012"/>
        <v>27345.200000000001</v>
      </c>
      <c r="J3073" s="20">
        <f t="shared" si="9012"/>
        <v>0</v>
      </c>
      <c r="K3073" s="20">
        <f t="shared" si="9012"/>
        <v>0</v>
      </c>
      <c r="L3073" s="20">
        <f t="shared" si="9012"/>
        <v>0</v>
      </c>
      <c r="M3073" s="20">
        <f t="shared" si="8929"/>
        <v>27299.1</v>
      </c>
      <c r="N3073" s="20">
        <f t="shared" si="8930"/>
        <v>27346.2</v>
      </c>
      <c r="O3073" s="20">
        <f t="shared" si="8931"/>
        <v>27345.200000000001</v>
      </c>
      <c r="P3073" s="23">
        <f t="shared" ref="P3073:Q3073" si="9013">P3074+P3077</f>
        <v>0</v>
      </c>
      <c r="Q3073" s="23">
        <f t="shared" si="9013"/>
        <v>0</v>
      </c>
      <c r="R3073" s="23">
        <f t="shared" ref="R3073:T3073" si="9014">R3074+R3077</f>
        <v>0</v>
      </c>
      <c r="S3073" s="23">
        <f t="shared" si="9014"/>
        <v>0</v>
      </c>
      <c r="T3073" s="23">
        <f t="shared" si="9014"/>
        <v>0</v>
      </c>
      <c r="U3073" s="23">
        <f t="shared" ref="U3073:W3073" si="9015">U3074+U3077</f>
        <v>0</v>
      </c>
      <c r="V3073" s="23">
        <f t="shared" si="9015"/>
        <v>0</v>
      </c>
      <c r="W3073" s="23">
        <f t="shared" si="9015"/>
        <v>0</v>
      </c>
      <c r="X3073" s="23">
        <f t="shared" ref="X3073:Y3073" si="9016">X3074+X3077</f>
        <v>0</v>
      </c>
      <c r="Y3073" s="23">
        <f t="shared" si="9016"/>
        <v>0</v>
      </c>
      <c r="Z3073" s="23">
        <f t="shared" si="8992"/>
        <v>27299.1</v>
      </c>
      <c r="AA3073" s="23">
        <f t="shared" si="8993"/>
        <v>27346.2</v>
      </c>
      <c r="AB3073" s="23">
        <f t="shared" si="8994"/>
        <v>27345.200000000001</v>
      </c>
      <c r="AC3073" s="23">
        <f t="shared" ref="AC3073:AL3073" si="9017">AC3074+AC3077</f>
        <v>0</v>
      </c>
      <c r="AD3073" s="23">
        <f t="shared" si="9017"/>
        <v>0</v>
      </c>
      <c r="AE3073" s="23">
        <f t="shared" ref="AE3073" si="9018">AE3074+AE3077</f>
        <v>0</v>
      </c>
      <c r="AF3073" s="23">
        <f t="shared" si="9017"/>
        <v>0</v>
      </c>
      <c r="AG3073" s="23">
        <f t="shared" si="9017"/>
        <v>0</v>
      </c>
      <c r="AH3073" s="23">
        <f t="shared" si="9017"/>
        <v>0</v>
      </c>
      <c r="AI3073" s="23">
        <f t="shared" ref="AI3073" si="9019">AI3074+AI3077</f>
        <v>0</v>
      </c>
      <c r="AJ3073" s="23">
        <f t="shared" si="9017"/>
        <v>0</v>
      </c>
      <c r="AK3073" s="23">
        <f t="shared" si="9017"/>
        <v>0</v>
      </c>
      <c r="AL3073" s="23">
        <f t="shared" si="9017"/>
        <v>0</v>
      </c>
      <c r="AM3073" s="23">
        <f t="shared" ref="AM3073:BW3073" si="9020">AM3074+AM3077</f>
        <v>0</v>
      </c>
      <c r="AN3073" s="23">
        <f t="shared" si="9020"/>
        <v>0</v>
      </c>
      <c r="AO3073" s="23">
        <f t="shared" si="8865"/>
        <v>27299.1</v>
      </c>
      <c r="AP3073" s="23">
        <f t="shared" si="8866"/>
        <v>27346.2</v>
      </c>
      <c r="AQ3073" s="23">
        <f t="shared" si="8867"/>
        <v>27345.200000000001</v>
      </c>
      <c r="AR3073" s="23">
        <f t="shared" ref="AR3073" si="9021">AR3074+AR3077</f>
        <v>0</v>
      </c>
      <c r="AS3073" s="23">
        <f t="shared" si="8868"/>
        <v>27299.1</v>
      </c>
      <c r="AT3073" s="23">
        <f t="shared" ref="AT3073:AX3073" si="9022">AT3074+AT3077</f>
        <v>0</v>
      </c>
      <c r="AU3073" s="23">
        <f t="shared" si="9022"/>
        <v>0</v>
      </c>
      <c r="AV3073" s="23">
        <f t="shared" si="9022"/>
        <v>0</v>
      </c>
      <c r="AW3073" s="23">
        <f t="shared" si="9022"/>
        <v>0</v>
      </c>
      <c r="AX3073" s="23">
        <f t="shared" si="9022"/>
        <v>0</v>
      </c>
      <c r="AY3073" s="23">
        <f t="shared" si="9010"/>
        <v>27299.1</v>
      </c>
      <c r="AZ3073" s="23">
        <f t="shared" ref="AZ3073" si="9023">AZ3074+AZ3077</f>
        <v>0</v>
      </c>
      <c r="BA3073" s="23">
        <f t="shared" si="9011"/>
        <v>27299.1</v>
      </c>
      <c r="BB3073" s="23">
        <f t="shared" ref="BB3073:BI3073" si="9024">BB3074+BB3077</f>
        <v>0</v>
      </c>
      <c r="BC3073" s="23">
        <f t="shared" si="9024"/>
        <v>0</v>
      </c>
      <c r="BD3073" s="23">
        <f t="shared" si="9024"/>
        <v>0</v>
      </c>
      <c r="BE3073" s="23">
        <f t="shared" si="9024"/>
        <v>0</v>
      </c>
      <c r="BF3073" s="23">
        <f t="shared" si="9024"/>
        <v>0</v>
      </c>
      <c r="BG3073" s="23">
        <f t="shared" si="9024"/>
        <v>0</v>
      </c>
      <c r="BH3073" s="23">
        <f t="shared" si="9024"/>
        <v>0</v>
      </c>
      <c r="BI3073" s="23">
        <f t="shared" si="9024"/>
        <v>0</v>
      </c>
      <c r="BJ3073" s="23">
        <f t="shared" ref="BJ3073:BP3073" si="9025">BJ3074+BJ3077</f>
        <v>0</v>
      </c>
      <c r="BK3073" s="23">
        <f t="shared" si="9025"/>
        <v>0</v>
      </c>
      <c r="BL3073" s="23">
        <f t="shared" si="9025"/>
        <v>0</v>
      </c>
      <c r="BM3073" s="23">
        <f t="shared" si="9025"/>
        <v>0</v>
      </c>
      <c r="BN3073" s="23">
        <f t="shared" si="9025"/>
        <v>0</v>
      </c>
      <c r="BO3073" s="23">
        <f t="shared" si="9025"/>
        <v>0</v>
      </c>
      <c r="BP3073" s="23">
        <f t="shared" si="9025"/>
        <v>0</v>
      </c>
      <c r="BQ3073" s="23">
        <f t="shared" ref="BQ3073" si="9026">BQ3074+BQ3077</f>
        <v>0</v>
      </c>
      <c r="BR3073" s="23">
        <f t="shared" si="8950"/>
        <v>27299.1</v>
      </c>
      <c r="BS3073" s="23">
        <f t="shared" si="8951"/>
        <v>27346.2</v>
      </c>
      <c r="BT3073" s="23">
        <f t="shared" si="8952"/>
        <v>27345.200000000001</v>
      </c>
      <c r="BU3073" s="23">
        <f t="shared" ref="BU3073" si="9027">BU3074+BU3077</f>
        <v>0</v>
      </c>
      <c r="BV3073" s="23">
        <f t="shared" si="8927"/>
        <v>27299.1</v>
      </c>
      <c r="BW3073" s="23">
        <f t="shared" si="9020"/>
        <v>0</v>
      </c>
      <c r="BX3073" s="5"/>
    </row>
    <row r="3074" spans="1:77" ht="46.8" x14ac:dyDescent="0.3">
      <c r="A3074" s="13">
        <v>965</v>
      </c>
      <c r="B3074" s="13" t="s">
        <v>14</v>
      </c>
      <c r="C3074" s="13" t="s">
        <v>16</v>
      </c>
      <c r="D3074" s="13" t="s">
        <v>39</v>
      </c>
      <c r="E3074" s="13"/>
      <c r="F3074" s="14" t="s">
        <v>52</v>
      </c>
      <c r="G3074" s="20">
        <f>G3075</f>
        <v>25012.799999999999</v>
      </c>
      <c r="H3074" s="20">
        <f t="shared" ref="H3074:BW3075" si="9028">H3075</f>
        <v>25012.799999999999</v>
      </c>
      <c r="I3074" s="20">
        <f t="shared" si="9028"/>
        <v>25012.799999999999</v>
      </c>
      <c r="J3074" s="20">
        <f t="shared" si="9028"/>
        <v>0</v>
      </c>
      <c r="K3074" s="20">
        <f t="shared" si="9028"/>
        <v>0</v>
      </c>
      <c r="L3074" s="20">
        <f t="shared" si="9028"/>
        <v>0</v>
      </c>
      <c r="M3074" s="20">
        <f t="shared" si="8929"/>
        <v>25012.799999999999</v>
      </c>
      <c r="N3074" s="20">
        <f t="shared" si="8930"/>
        <v>25012.799999999999</v>
      </c>
      <c r="O3074" s="20">
        <f t="shared" si="8931"/>
        <v>25012.799999999999</v>
      </c>
      <c r="P3074" s="23">
        <f t="shared" si="9028"/>
        <v>0</v>
      </c>
      <c r="Q3074" s="23">
        <f t="shared" si="9028"/>
        <v>0</v>
      </c>
      <c r="R3074" s="23">
        <f t="shared" si="9028"/>
        <v>0</v>
      </c>
      <c r="S3074" s="23">
        <f t="shared" si="9028"/>
        <v>0</v>
      </c>
      <c r="T3074" s="23">
        <f t="shared" si="9028"/>
        <v>0</v>
      </c>
      <c r="U3074" s="23">
        <f t="shared" si="9028"/>
        <v>0</v>
      </c>
      <c r="V3074" s="23">
        <f t="shared" si="9028"/>
        <v>0</v>
      </c>
      <c r="W3074" s="23">
        <f t="shared" si="9028"/>
        <v>0</v>
      </c>
      <c r="X3074" s="23">
        <f t="shared" si="9028"/>
        <v>0</v>
      </c>
      <c r="Y3074" s="23">
        <f t="shared" si="9028"/>
        <v>0</v>
      </c>
      <c r="Z3074" s="23">
        <f t="shared" si="8992"/>
        <v>25012.799999999999</v>
      </c>
      <c r="AA3074" s="23">
        <f t="shared" si="8993"/>
        <v>25012.799999999999</v>
      </c>
      <c r="AB3074" s="23">
        <f t="shared" si="8994"/>
        <v>25012.799999999999</v>
      </c>
      <c r="AC3074" s="23">
        <f t="shared" si="9028"/>
        <v>0</v>
      </c>
      <c r="AD3074" s="23">
        <f t="shared" si="9028"/>
        <v>0</v>
      </c>
      <c r="AE3074" s="23">
        <f t="shared" si="9028"/>
        <v>0</v>
      </c>
      <c r="AF3074" s="23">
        <f t="shared" si="9028"/>
        <v>0</v>
      </c>
      <c r="AG3074" s="23">
        <f t="shared" si="9028"/>
        <v>0</v>
      </c>
      <c r="AH3074" s="23">
        <f t="shared" si="9028"/>
        <v>0</v>
      </c>
      <c r="AI3074" s="23">
        <f t="shared" si="9028"/>
        <v>0</v>
      </c>
      <c r="AJ3074" s="23">
        <f t="shared" si="9028"/>
        <v>0</v>
      </c>
      <c r="AK3074" s="23">
        <f t="shared" si="9028"/>
        <v>0</v>
      </c>
      <c r="AL3074" s="23">
        <f t="shared" si="9028"/>
        <v>0</v>
      </c>
      <c r="AM3074" s="23">
        <f t="shared" si="9028"/>
        <v>0</v>
      </c>
      <c r="AN3074" s="23">
        <f t="shared" si="9028"/>
        <v>0</v>
      </c>
      <c r="AO3074" s="23">
        <f t="shared" si="8865"/>
        <v>25012.799999999999</v>
      </c>
      <c r="AP3074" s="23">
        <f t="shared" si="8866"/>
        <v>25012.799999999999</v>
      </c>
      <c r="AQ3074" s="23">
        <f t="shared" si="8867"/>
        <v>25012.799999999999</v>
      </c>
      <c r="AR3074" s="23">
        <f t="shared" si="9028"/>
        <v>0</v>
      </c>
      <c r="AS3074" s="23">
        <f t="shared" si="8868"/>
        <v>25012.799999999999</v>
      </c>
      <c r="AT3074" s="23">
        <f t="shared" si="9028"/>
        <v>0</v>
      </c>
      <c r="AU3074" s="23">
        <f t="shared" si="9028"/>
        <v>0</v>
      </c>
      <c r="AV3074" s="23">
        <f t="shared" si="9028"/>
        <v>0</v>
      </c>
      <c r="AW3074" s="23">
        <f t="shared" si="9028"/>
        <v>0</v>
      </c>
      <c r="AX3074" s="23">
        <f t="shared" si="9028"/>
        <v>0</v>
      </c>
      <c r="AY3074" s="23">
        <f t="shared" si="9010"/>
        <v>25012.799999999999</v>
      </c>
      <c r="AZ3074" s="23">
        <f t="shared" si="9028"/>
        <v>0</v>
      </c>
      <c r="BA3074" s="23">
        <f t="shared" si="9011"/>
        <v>25012.799999999999</v>
      </c>
      <c r="BB3074" s="23">
        <f t="shared" si="9028"/>
        <v>0</v>
      </c>
      <c r="BC3074" s="23">
        <f t="shared" si="9028"/>
        <v>0</v>
      </c>
      <c r="BD3074" s="23">
        <f t="shared" si="9028"/>
        <v>0</v>
      </c>
      <c r="BE3074" s="23">
        <f t="shared" si="9028"/>
        <v>0</v>
      </c>
      <c r="BF3074" s="23">
        <f t="shared" si="9028"/>
        <v>0</v>
      </c>
      <c r="BG3074" s="23">
        <f t="shared" si="9028"/>
        <v>0</v>
      </c>
      <c r="BH3074" s="23">
        <f t="shared" si="9028"/>
        <v>0</v>
      </c>
      <c r="BI3074" s="23">
        <f t="shared" si="9028"/>
        <v>0</v>
      </c>
      <c r="BJ3074" s="23">
        <f t="shared" si="9028"/>
        <v>0</v>
      </c>
      <c r="BK3074" s="23">
        <f t="shared" si="9028"/>
        <v>0</v>
      </c>
      <c r="BL3074" s="23">
        <f t="shared" si="9028"/>
        <v>0</v>
      </c>
      <c r="BM3074" s="23">
        <f t="shared" si="9028"/>
        <v>0</v>
      </c>
      <c r="BN3074" s="23">
        <f t="shared" si="9028"/>
        <v>0</v>
      </c>
      <c r="BO3074" s="23">
        <f t="shared" si="9028"/>
        <v>0</v>
      </c>
      <c r="BP3074" s="23">
        <f t="shared" si="9028"/>
        <v>0</v>
      </c>
      <c r="BQ3074" s="23">
        <f t="shared" si="9028"/>
        <v>0</v>
      </c>
      <c r="BR3074" s="23">
        <f t="shared" si="8950"/>
        <v>25012.799999999999</v>
      </c>
      <c r="BS3074" s="23">
        <f t="shared" si="8951"/>
        <v>25012.799999999999</v>
      </c>
      <c r="BT3074" s="23">
        <f t="shared" si="8952"/>
        <v>25012.799999999999</v>
      </c>
      <c r="BU3074" s="23">
        <f t="shared" si="9028"/>
        <v>0</v>
      </c>
      <c r="BV3074" s="23">
        <f t="shared" si="8927"/>
        <v>25012.799999999999</v>
      </c>
      <c r="BW3074" s="23">
        <f t="shared" si="9028"/>
        <v>0</v>
      </c>
    </row>
    <row r="3075" spans="1:77" ht="78" x14ac:dyDescent="0.3">
      <c r="A3075" s="13">
        <v>965</v>
      </c>
      <c r="B3075" s="13" t="s">
        <v>14</v>
      </c>
      <c r="C3075" s="13" t="s">
        <v>16</v>
      </c>
      <c r="D3075" s="13" t="s">
        <v>39</v>
      </c>
      <c r="E3075" s="13" t="s">
        <v>25</v>
      </c>
      <c r="F3075" s="14" t="s">
        <v>382</v>
      </c>
      <c r="G3075" s="20">
        <f>G3076</f>
        <v>25012.799999999999</v>
      </c>
      <c r="H3075" s="20">
        <f t="shared" si="9028"/>
        <v>25012.799999999999</v>
      </c>
      <c r="I3075" s="20">
        <f t="shared" si="9028"/>
        <v>25012.799999999999</v>
      </c>
      <c r="J3075" s="20">
        <f t="shared" si="9028"/>
        <v>0</v>
      </c>
      <c r="K3075" s="20">
        <f t="shared" si="9028"/>
        <v>0</v>
      </c>
      <c r="L3075" s="20">
        <f t="shared" si="9028"/>
        <v>0</v>
      </c>
      <c r="M3075" s="20">
        <f t="shared" si="8929"/>
        <v>25012.799999999999</v>
      </c>
      <c r="N3075" s="20">
        <f t="shared" si="8930"/>
        <v>25012.799999999999</v>
      </c>
      <c r="O3075" s="20">
        <f t="shared" si="8931"/>
        <v>25012.799999999999</v>
      </c>
      <c r="P3075" s="23">
        <f t="shared" si="9028"/>
        <v>0</v>
      </c>
      <c r="Q3075" s="23">
        <f t="shared" si="9028"/>
        <v>0</v>
      </c>
      <c r="R3075" s="23">
        <f t="shared" si="9028"/>
        <v>0</v>
      </c>
      <c r="S3075" s="23">
        <f t="shared" si="9028"/>
        <v>0</v>
      </c>
      <c r="T3075" s="23">
        <f t="shared" si="9028"/>
        <v>0</v>
      </c>
      <c r="U3075" s="23">
        <f t="shared" si="9028"/>
        <v>0</v>
      </c>
      <c r="V3075" s="23">
        <f t="shared" si="9028"/>
        <v>0</v>
      </c>
      <c r="W3075" s="23">
        <f t="shared" si="9028"/>
        <v>0</v>
      </c>
      <c r="X3075" s="23">
        <f t="shared" si="9028"/>
        <v>0</v>
      </c>
      <c r="Y3075" s="23">
        <f t="shared" si="9028"/>
        <v>0</v>
      </c>
      <c r="Z3075" s="23">
        <f t="shared" si="8992"/>
        <v>25012.799999999999</v>
      </c>
      <c r="AA3075" s="23">
        <f t="shared" si="8993"/>
        <v>25012.799999999999</v>
      </c>
      <c r="AB3075" s="23">
        <f t="shared" si="8994"/>
        <v>25012.799999999999</v>
      </c>
      <c r="AC3075" s="23">
        <f t="shared" si="9028"/>
        <v>0</v>
      </c>
      <c r="AD3075" s="23">
        <f t="shared" si="9028"/>
        <v>0</v>
      </c>
      <c r="AE3075" s="23">
        <f t="shared" si="9028"/>
        <v>0</v>
      </c>
      <c r="AF3075" s="23">
        <f t="shared" si="9028"/>
        <v>0</v>
      </c>
      <c r="AG3075" s="23">
        <f t="shared" si="9028"/>
        <v>0</v>
      </c>
      <c r="AH3075" s="23">
        <f t="shared" si="9028"/>
        <v>0</v>
      </c>
      <c r="AI3075" s="23">
        <f t="shared" si="9028"/>
        <v>0</v>
      </c>
      <c r="AJ3075" s="23">
        <f t="shared" si="9028"/>
        <v>0</v>
      </c>
      <c r="AK3075" s="23">
        <f t="shared" si="9028"/>
        <v>0</v>
      </c>
      <c r="AL3075" s="23">
        <f t="shared" si="9028"/>
        <v>0</v>
      </c>
      <c r="AM3075" s="23">
        <f t="shared" si="9028"/>
        <v>0</v>
      </c>
      <c r="AN3075" s="23">
        <f t="shared" si="9028"/>
        <v>0</v>
      </c>
      <c r="AO3075" s="23">
        <f t="shared" si="8865"/>
        <v>25012.799999999999</v>
      </c>
      <c r="AP3075" s="23">
        <f t="shared" si="8866"/>
        <v>25012.799999999999</v>
      </c>
      <c r="AQ3075" s="23">
        <f t="shared" si="8867"/>
        <v>25012.799999999999</v>
      </c>
      <c r="AR3075" s="23">
        <f t="shared" si="9028"/>
        <v>0</v>
      </c>
      <c r="AS3075" s="23">
        <f t="shared" si="8868"/>
        <v>25012.799999999999</v>
      </c>
      <c r="AT3075" s="23">
        <f t="shared" si="9028"/>
        <v>0</v>
      </c>
      <c r="AU3075" s="23">
        <f t="shared" si="9028"/>
        <v>0</v>
      </c>
      <c r="AV3075" s="23">
        <f t="shared" si="9028"/>
        <v>0</v>
      </c>
      <c r="AW3075" s="23">
        <f t="shared" si="9028"/>
        <v>0</v>
      </c>
      <c r="AX3075" s="23">
        <f t="shared" si="9028"/>
        <v>0</v>
      </c>
      <c r="AY3075" s="23">
        <f t="shared" si="9010"/>
        <v>25012.799999999999</v>
      </c>
      <c r="AZ3075" s="23">
        <f t="shared" si="9028"/>
        <v>0</v>
      </c>
      <c r="BA3075" s="23">
        <f t="shared" si="9011"/>
        <v>25012.799999999999</v>
      </c>
      <c r="BB3075" s="23">
        <f t="shared" si="9028"/>
        <v>0</v>
      </c>
      <c r="BC3075" s="23">
        <f t="shared" si="9028"/>
        <v>0</v>
      </c>
      <c r="BD3075" s="23">
        <f t="shared" si="9028"/>
        <v>0</v>
      </c>
      <c r="BE3075" s="23">
        <f t="shared" si="9028"/>
        <v>0</v>
      </c>
      <c r="BF3075" s="23">
        <f t="shared" si="9028"/>
        <v>0</v>
      </c>
      <c r="BG3075" s="23">
        <f t="shared" si="9028"/>
        <v>0</v>
      </c>
      <c r="BH3075" s="23">
        <f t="shared" si="9028"/>
        <v>0</v>
      </c>
      <c r="BI3075" s="23">
        <f t="shared" si="9028"/>
        <v>0</v>
      </c>
      <c r="BJ3075" s="23">
        <f t="shared" si="9028"/>
        <v>0</v>
      </c>
      <c r="BK3075" s="23">
        <f t="shared" si="9028"/>
        <v>0</v>
      </c>
      <c r="BL3075" s="23">
        <f t="shared" si="9028"/>
        <v>0</v>
      </c>
      <c r="BM3075" s="23">
        <f t="shared" si="9028"/>
        <v>0</v>
      </c>
      <c r="BN3075" s="23">
        <f t="shared" si="9028"/>
        <v>0</v>
      </c>
      <c r="BO3075" s="23">
        <f t="shared" si="9028"/>
        <v>0</v>
      </c>
      <c r="BP3075" s="23">
        <f t="shared" si="9028"/>
        <v>0</v>
      </c>
      <c r="BQ3075" s="23">
        <f t="shared" si="9028"/>
        <v>0</v>
      </c>
      <c r="BR3075" s="23">
        <f t="shared" si="8950"/>
        <v>25012.799999999999</v>
      </c>
      <c r="BS3075" s="23">
        <f t="shared" si="8951"/>
        <v>25012.799999999999</v>
      </c>
      <c r="BT3075" s="23">
        <f t="shared" si="8952"/>
        <v>25012.799999999999</v>
      </c>
      <c r="BU3075" s="23">
        <f t="shared" si="9028"/>
        <v>0</v>
      </c>
      <c r="BV3075" s="23">
        <f t="shared" si="8927"/>
        <v>25012.799999999999</v>
      </c>
      <c r="BW3075" s="23">
        <f t="shared" si="9028"/>
        <v>0</v>
      </c>
      <c r="BY3075" s="3"/>
    </row>
    <row r="3076" spans="1:77" ht="31.2" x14ac:dyDescent="0.3">
      <c r="A3076" s="13">
        <v>965</v>
      </c>
      <c r="B3076" s="13" t="s">
        <v>14</v>
      </c>
      <c r="C3076" s="13" t="s">
        <v>16</v>
      </c>
      <c r="D3076" s="13" t="s">
        <v>39</v>
      </c>
      <c r="E3076" s="13">
        <v>120</v>
      </c>
      <c r="F3076" s="14" t="s">
        <v>371</v>
      </c>
      <c r="G3076" s="20">
        <v>25012.799999999999</v>
      </c>
      <c r="H3076" s="20">
        <v>25012.799999999999</v>
      </c>
      <c r="I3076" s="20">
        <v>25012.799999999999</v>
      </c>
      <c r="J3076" s="20"/>
      <c r="K3076" s="20"/>
      <c r="L3076" s="20"/>
      <c r="M3076" s="20">
        <f t="shared" si="8929"/>
        <v>25012.799999999999</v>
      </c>
      <c r="N3076" s="20">
        <f t="shared" si="8930"/>
        <v>25012.799999999999</v>
      </c>
      <c r="O3076" s="20">
        <f t="shared" si="8931"/>
        <v>25012.799999999999</v>
      </c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>
        <f t="shared" si="8992"/>
        <v>25012.799999999999</v>
      </c>
      <c r="AA3076" s="23">
        <f t="shared" si="8993"/>
        <v>25012.799999999999</v>
      </c>
      <c r="AB3076" s="23">
        <f t="shared" si="8994"/>
        <v>25012.799999999999</v>
      </c>
      <c r="AC3076" s="23"/>
      <c r="AD3076" s="23"/>
      <c r="AE3076" s="23"/>
      <c r="AF3076" s="23"/>
      <c r="AG3076" s="23"/>
      <c r="AH3076" s="23"/>
      <c r="AI3076" s="23"/>
      <c r="AJ3076" s="23"/>
      <c r="AK3076" s="23"/>
      <c r="AL3076" s="23"/>
      <c r="AM3076" s="23"/>
      <c r="AN3076" s="23"/>
      <c r="AO3076" s="23">
        <f t="shared" si="8865"/>
        <v>25012.799999999999</v>
      </c>
      <c r="AP3076" s="23">
        <f t="shared" si="8866"/>
        <v>25012.799999999999</v>
      </c>
      <c r="AQ3076" s="23">
        <f t="shared" si="8867"/>
        <v>25012.799999999999</v>
      </c>
      <c r="AR3076" s="23"/>
      <c r="AS3076" s="23">
        <f t="shared" si="8868"/>
        <v>25012.799999999999</v>
      </c>
      <c r="AT3076" s="23"/>
      <c r="AU3076" s="23"/>
      <c r="AV3076" s="23"/>
      <c r="AW3076" s="23"/>
      <c r="AX3076" s="23"/>
      <c r="AY3076" s="23">
        <f t="shared" si="9010"/>
        <v>25012.799999999999</v>
      </c>
      <c r="AZ3076" s="23"/>
      <c r="BA3076" s="23">
        <f t="shared" si="9011"/>
        <v>25012.799999999999</v>
      </c>
      <c r="BB3076" s="23"/>
      <c r="BC3076" s="23"/>
      <c r="BD3076" s="23"/>
      <c r="BE3076" s="23"/>
      <c r="BF3076" s="23"/>
      <c r="BG3076" s="23"/>
      <c r="BH3076" s="23"/>
      <c r="BI3076" s="23"/>
      <c r="BJ3076" s="23"/>
      <c r="BK3076" s="23"/>
      <c r="BL3076" s="23"/>
      <c r="BM3076" s="23"/>
      <c r="BN3076" s="23"/>
      <c r="BO3076" s="23"/>
      <c r="BP3076" s="23"/>
      <c r="BQ3076" s="23"/>
      <c r="BR3076" s="23">
        <f t="shared" si="8950"/>
        <v>25012.799999999999</v>
      </c>
      <c r="BS3076" s="23">
        <f t="shared" si="8951"/>
        <v>25012.799999999999</v>
      </c>
      <c r="BT3076" s="23">
        <f t="shared" si="8952"/>
        <v>25012.799999999999</v>
      </c>
      <c r="BU3076" s="23"/>
      <c r="BV3076" s="23">
        <f t="shared" si="8927"/>
        <v>25012.799999999999</v>
      </c>
      <c r="BW3076" s="23"/>
    </row>
    <row r="3077" spans="1:77" ht="46.8" x14ac:dyDescent="0.3">
      <c r="A3077" s="13">
        <v>965</v>
      </c>
      <c r="B3077" s="13" t="s">
        <v>14</v>
      </c>
      <c r="C3077" s="13" t="s">
        <v>16</v>
      </c>
      <c r="D3077" s="13" t="s">
        <v>40</v>
      </c>
      <c r="E3077" s="13"/>
      <c r="F3077" s="14" t="s">
        <v>53</v>
      </c>
      <c r="G3077" s="20">
        <f>G3078+G3080+G3082</f>
        <v>2286.3000000000002</v>
      </c>
      <c r="H3077" s="20">
        <f t="shared" ref="H3077:L3077" si="9029">H3078+H3080+H3082</f>
        <v>2333.4</v>
      </c>
      <c r="I3077" s="20">
        <f t="shared" si="9029"/>
        <v>2332.4</v>
      </c>
      <c r="J3077" s="20">
        <f t="shared" si="9029"/>
        <v>0</v>
      </c>
      <c r="K3077" s="20">
        <f t="shared" si="9029"/>
        <v>0</v>
      </c>
      <c r="L3077" s="20">
        <f t="shared" si="9029"/>
        <v>0</v>
      </c>
      <c r="M3077" s="20">
        <f t="shared" si="8929"/>
        <v>2286.3000000000002</v>
      </c>
      <c r="N3077" s="20">
        <f t="shared" si="8930"/>
        <v>2333.4</v>
      </c>
      <c r="O3077" s="20">
        <f t="shared" si="8931"/>
        <v>2332.4</v>
      </c>
      <c r="P3077" s="23">
        <f t="shared" ref="P3077:Q3077" si="9030">P3078+P3080+P3082</f>
        <v>0</v>
      </c>
      <c r="Q3077" s="23">
        <f t="shared" si="9030"/>
        <v>0</v>
      </c>
      <c r="R3077" s="23">
        <f t="shared" ref="R3077:T3077" si="9031">R3078+R3080+R3082</f>
        <v>0</v>
      </c>
      <c r="S3077" s="23">
        <f t="shared" si="9031"/>
        <v>0</v>
      </c>
      <c r="T3077" s="23">
        <f t="shared" si="9031"/>
        <v>0</v>
      </c>
      <c r="U3077" s="23">
        <f t="shared" ref="U3077:W3077" si="9032">U3078+U3080+U3082</f>
        <v>0</v>
      </c>
      <c r="V3077" s="23">
        <f t="shared" si="9032"/>
        <v>0</v>
      </c>
      <c r="W3077" s="23">
        <f t="shared" si="9032"/>
        <v>0</v>
      </c>
      <c r="X3077" s="23">
        <f t="shared" ref="X3077:Y3077" si="9033">X3078+X3080+X3082</f>
        <v>0</v>
      </c>
      <c r="Y3077" s="23">
        <f t="shared" si="9033"/>
        <v>0</v>
      </c>
      <c r="Z3077" s="23">
        <f t="shared" si="8992"/>
        <v>2286.3000000000002</v>
      </c>
      <c r="AA3077" s="23">
        <f t="shared" si="8993"/>
        <v>2333.4</v>
      </c>
      <c r="AB3077" s="23">
        <f t="shared" si="8994"/>
        <v>2332.4</v>
      </c>
      <c r="AC3077" s="23">
        <f t="shared" ref="AC3077:AL3077" si="9034">AC3078+AC3080+AC3082</f>
        <v>0</v>
      </c>
      <c r="AD3077" s="23">
        <f t="shared" si="9034"/>
        <v>0</v>
      </c>
      <c r="AE3077" s="23">
        <f t="shared" ref="AE3077" si="9035">AE3078+AE3080+AE3082</f>
        <v>0</v>
      </c>
      <c r="AF3077" s="23">
        <f t="shared" si="9034"/>
        <v>0</v>
      </c>
      <c r="AG3077" s="23">
        <f t="shared" si="9034"/>
        <v>0</v>
      </c>
      <c r="AH3077" s="23">
        <f t="shared" si="9034"/>
        <v>0</v>
      </c>
      <c r="AI3077" s="23">
        <f t="shared" ref="AI3077" si="9036">AI3078+AI3080+AI3082</f>
        <v>0</v>
      </c>
      <c r="AJ3077" s="23">
        <f t="shared" si="9034"/>
        <v>0</v>
      </c>
      <c r="AK3077" s="23">
        <f t="shared" si="9034"/>
        <v>0</v>
      </c>
      <c r="AL3077" s="23">
        <f t="shared" si="9034"/>
        <v>0</v>
      </c>
      <c r="AM3077" s="23">
        <f t="shared" ref="AM3077:BW3077" si="9037">AM3078+AM3080+AM3082</f>
        <v>0</v>
      </c>
      <c r="AN3077" s="23">
        <f t="shared" si="9037"/>
        <v>0</v>
      </c>
      <c r="AO3077" s="23">
        <f t="shared" si="8865"/>
        <v>2286.3000000000002</v>
      </c>
      <c r="AP3077" s="23">
        <f t="shared" si="8866"/>
        <v>2333.4</v>
      </c>
      <c r="AQ3077" s="23">
        <f t="shared" si="8867"/>
        <v>2332.4</v>
      </c>
      <c r="AR3077" s="23">
        <f t="shared" ref="AR3077" si="9038">AR3078+AR3080+AR3082</f>
        <v>0</v>
      </c>
      <c r="AS3077" s="23">
        <f t="shared" si="8868"/>
        <v>2286.3000000000002</v>
      </c>
      <c r="AT3077" s="23">
        <f t="shared" ref="AT3077:AX3077" si="9039">AT3078+AT3080+AT3082</f>
        <v>0</v>
      </c>
      <c r="AU3077" s="23">
        <f t="shared" si="9039"/>
        <v>0</v>
      </c>
      <c r="AV3077" s="23">
        <f t="shared" si="9039"/>
        <v>0</v>
      </c>
      <c r="AW3077" s="23">
        <f t="shared" si="9039"/>
        <v>0</v>
      </c>
      <c r="AX3077" s="23">
        <f t="shared" si="9039"/>
        <v>0</v>
      </c>
      <c r="AY3077" s="23">
        <f t="shared" si="9010"/>
        <v>2286.3000000000002</v>
      </c>
      <c r="AZ3077" s="23">
        <f t="shared" ref="AZ3077" si="9040">AZ3078+AZ3080+AZ3082</f>
        <v>0</v>
      </c>
      <c r="BA3077" s="23">
        <f t="shared" si="9011"/>
        <v>2286.3000000000002</v>
      </c>
      <c r="BB3077" s="23">
        <f t="shared" ref="BB3077:BI3077" si="9041">BB3078+BB3080+BB3082</f>
        <v>0</v>
      </c>
      <c r="BC3077" s="23">
        <f t="shared" si="9041"/>
        <v>0</v>
      </c>
      <c r="BD3077" s="23">
        <f t="shared" si="9041"/>
        <v>0</v>
      </c>
      <c r="BE3077" s="23">
        <f t="shared" si="9041"/>
        <v>0</v>
      </c>
      <c r="BF3077" s="23">
        <f t="shared" si="9041"/>
        <v>0</v>
      </c>
      <c r="BG3077" s="23">
        <f t="shared" si="9041"/>
        <v>0</v>
      </c>
      <c r="BH3077" s="23">
        <f t="shared" si="9041"/>
        <v>0</v>
      </c>
      <c r="BI3077" s="23">
        <f t="shared" si="9041"/>
        <v>0</v>
      </c>
      <c r="BJ3077" s="23">
        <f t="shared" ref="BJ3077:BP3077" si="9042">BJ3078+BJ3080+BJ3082</f>
        <v>0</v>
      </c>
      <c r="BK3077" s="23">
        <f t="shared" si="9042"/>
        <v>0</v>
      </c>
      <c r="BL3077" s="23">
        <f t="shared" si="9042"/>
        <v>0</v>
      </c>
      <c r="BM3077" s="23">
        <f t="shared" si="9042"/>
        <v>0</v>
      </c>
      <c r="BN3077" s="23">
        <f t="shared" si="9042"/>
        <v>0</v>
      </c>
      <c r="BO3077" s="23">
        <f t="shared" si="9042"/>
        <v>0</v>
      </c>
      <c r="BP3077" s="23">
        <f t="shared" si="9042"/>
        <v>0</v>
      </c>
      <c r="BQ3077" s="23">
        <f t="shared" ref="BQ3077" si="9043">BQ3078+BQ3080+BQ3082</f>
        <v>0</v>
      </c>
      <c r="BR3077" s="23">
        <f t="shared" si="8950"/>
        <v>2286.3000000000002</v>
      </c>
      <c r="BS3077" s="23">
        <f t="shared" si="8951"/>
        <v>2333.4</v>
      </c>
      <c r="BT3077" s="23">
        <f t="shared" si="8952"/>
        <v>2332.4</v>
      </c>
      <c r="BU3077" s="23">
        <f t="shared" ref="BU3077" si="9044">BU3078+BU3080+BU3082</f>
        <v>0</v>
      </c>
      <c r="BV3077" s="23">
        <f t="shared" si="8927"/>
        <v>2286.3000000000002</v>
      </c>
      <c r="BW3077" s="23">
        <f t="shared" si="9037"/>
        <v>0</v>
      </c>
    </row>
    <row r="3078" spans="1:77" ht="78" x14ac:dyDescent="0.3">
      <c r="A3078" s="13">
        <v>965</v>
      </c>
      <c r="B3078" s="13" t="s">
        <v>14</v>
      </c>
      <c r="C3078" s="13" t="s">
        <v>16</v>
      </c>
      <c r="D3078" s="13" t="s">
        <v>40</v>
      </c>
      <c r="E3078" s="13" t="s">
        <v>25</v>
      </c>
      <c r="F3078" s="14" t="s">
        <v>382</v>
      </c>
      <c r="G3078" s="20">
        <f>G3079</f>
        <v>90</v>
      </c>
      <c r="H3078" s="20">
        <f t="shared" ref="H3078:BW3078" si="9045">H3079</f>
        <v>100</v>
      </c>
      <c r="I3078" s="20">
        <f t="shared" si="9045"/>
        <v>100</v>
      </c>
      <c r="J3078" s="20">
        <f t="shared" si="9045"/>
        <v>0</v>
      </c>
      <c r="K3078" s="20">
        <f t="shared" si="9045"/>
        <v>0</v>
      </c>
      <c r="L3078" s="20">
        <f t="shared" si="9045"/>
        <v>0</v>
      </c>
      <c r="M3078" s="20">
        <f t="shared" si="8929"/>
        <v>90</v>
      </c>
      <c r="N3078" s="20">
        <f t="shared" si="8930"/>
        <v>100</v>
      </c>
      <c r="O3078" s="20">
        <f t="shared" si="8931"/>
        <v>100</v>
      </c>
      <c r="P3078" s="23">
        <f t="shared" si="9045"/>
        <v>0</v>
      </c>
      <c r="Q3078" s="23">
        <f t="shared" si="9045"/>
        <v>0</v>
      </c>
      <c r="R3078" s="23">
        <f t="shared" si="9045"/>
        <v>0</v>
      </c>
      <c r="S3078" s="23">
        <f t="shared" si="9045"/>
        <v>0</v>
      </c>
      <c r="T3078" s="23">
        <f t="shared" si="9045"/>
        <v>0</v>
      </c>
      <c r="U3078" s="23">
        <f t="shared" si="9045"/>
        <v>0</v>
      </c>
      <c r="V3078" s="23">
        <f t="shared" si="9045"/>
        <v>0</v>
      </c>
      <c r="W3078" s="23">
        <f t="shared" si="9045"/>
        <v>0</v>
      </c>
      <c r="X3078" s="23">
        <f t="shared" si="9045"/>
        <v>0</v>
      </c>
      <c r="Y3078" s="23">
        <f t="shared" si="9045"/>
        <v>0</v>
      </c>
      <c r="Z3078" s="23">
        <f t="shared" si="8992"/>
        <v>90</v>
      </c>
      <c r="AA3078" s="23">
        <f t="shared" si="8993"/>
        <v>100</v>
      </c>
      <c r="AB3078" s="23">
        <f t="shared" si="8994"/>
        <v>100</v>
      </c>
      <c r="AC3078" s="23">
        <f t="shared" si="9045"/>
        <v>0</v>
      </c>
      <c r="AD3078" s="23">
        <f t="shared" si="9045"/>
        <v>0</v>
      </c>
      <c r="AE3078" s="23">
        <f t="shared" si="9045"/>
        <v>0</v>
      </c>
      <c r="AF3078" s="23">
        <f t="shared" si="9045"/>
        <v>0</v>
      </c>
      <c r="AG3078" s="23">
        <f t="shared" si="9045"/>
        <v>0</v>
      </c>
      <c r="AH3078" s="23">
        <f t="shared" si="9045"/>
        <v>0</v>
      </c>
      <c r="AI3078" s="23">
        <f t="shared" si="9045"/>
        <v>0</v>
      </c>
      <c r="AJ3078" s="23">
        <f t="shared" si="9045"/>
        <v>0</v>
      </c>
      <c r="AK3078" s="23">
        <f t="shared" si="9045"/>
        <v>0</v>
      </c>
      <c r="AL3078" s="23">
        <f t="shared" si="9045"/>
        <v>0</v>
      </c>
      <c r="AM3078" s="23">
        <f t="shared" si="9045"/>
        <v>0</v>
      </c>
      <c r="AN3078" s="23">
        <f t="shared" si="9045"/>
        <v>0</v>
      </c>
      <c r="AO3078" s="23">
        <f t="shared" si="8865"/>
        <v>90</v>
      </c>
      <c r="AP3078" s="23">
        <f t="shared" si="8866"/>
        <v>100</v>
      </c>
      <c r="AQ3078" s="23">
        <f t="shared" si="8867"/>
        <v>100</v>
      </c>
      <c r="AR3078" s="23">
        <f t="shared" si="9045"/>
        <v>0</v>
      </c>
      <c r="AS3078" s="23">
        <f t="shared" si="8868"/>
        <v>90</v>
      </c>
      <c r="AT3078" s="23">
        <f t="shared" si="9045"/>
        <v>0</v>
      </c>
      <c r="AU3078" s="23">
        <f t="shared" si="9045"/>
        <v>0</v>
      </c>
      <c r="AV3078" s="23">
        <f t="shared" si="9045"/>
        <v>0</v>
      </c>
      <c r="AW3078" s="23">
        <f t="shared" si="9045"/>
        <v>0</v>
      </c>
      <c r="AX3078" s="23">
        <f t="shared" si="9045"/>
        <v>0</v>
      </c>
      <c r="AY3078" s="23">
        <f t="shared" si="9010"/>
        <v>90</v>
      </c>
      <c r="AZ3078" s="23">
        <f t="shared" si="9045"/>
        <v>0</v>
      </c>
      <c r="BA3078" s="23">
        <f t="shared" si="9011"/>
        <v>90</v>
      </c>
      <c r="BB3078" s="23">
        <f t="shared" si="9045"/>
        <v>0</v>
      </c>
      <c r="BC3078" s="23">
        <f t="shared" si="9045"/>
        <v>0</v>
      </c>
      <c r="BD3078" s="23">
        <f t="shared" si="9045"/>
        <v>0</v>
      </c>
      <c r="BE3078" s="23">
        <f t="shared" si="9045"/>
        <v>0</v>
      </c>
      <c r="BF3078" s="23">
        <f t="shared" si="9045"/>
        <v>0</v>
      </c>
      <c r="BG3078" s="23">
        <f t="shared" si="9045"/>
        <v>0</v>
      </c>
      <c r="BH3078" s="23">
        <f t="shared" si="9045"/>
        <v>0</v>
      </c>
      <c r="BI3078" s="23">
        <f t="shared" si="9045"/>
        <v>0</v>
      </c>
      <c r="BJ3078" s="23">
        <f t="shared" si="9045"/>
        <v>0</v>
      </c>
      <c r="BK3078" s="23">
        <f t="shared" si="9045"/>
        <v>0</v>
      </c>
      <c r="BL3078" s="23">
        <f t="shared" si="9045"/>
        <v>0</v>
      </c>
      <c r="BM3078" s="23">
        <f t="shared" si="9045"/>
        <v>0</v>
      </c>
      <c r="BN3078" s="23">
        <f t="shared" si="9045"/>
        <v>0</v>
      </c>
      <c r="BO3078" s="23">
        <f t="shared" si="9045"/>
        <v>0</v>
      </c>
      <c r="BP3078" s="23">
        <f t="shared" si="9045"/>
        <v>0</v>
      </c>
      <c r="BQ3078" s="23">
        <f t="shared" si="9045"/>
        <v>0</v>
      </c>
      <c r="BR3078" s="23">
        <f t="shared" si="8950"/>
        <v>90</v>
      </c>
      <c r="BS3078" s="23">
        <f t="shared" si="8951"/>
        <v>100</v>
      </c>
      <c r="BT3078" s="23">
        <f t="shared" si="8952"/>
        <v>100</v>
      </c>
      <c r="BU3078" s="23">
        <f t="shared" si="9045"/>
        <v>0</v>
      </c>
      <c r="BV3078" s="23">
        <f t="shared" si="8927"/>
        <v>90</v>
      </c>
      <c r="BW3078" s="23">
        <f t="shared" si="9045"/>
        <v>0</v>
      </c>
      <c r="BY3078" s="3"/>
    </row>
    <row r="3079" spans="1:77" ht="31.2" x14ac:dyDescent="0.3">
      <c r="A3079" s="13">
        <v>965</v>
      </c>
      <c r="B3079" s="13" t="s">
        <v>14</v>
      </c>
      <c r="C3079" s="13" t="s">
        <v>16</v>
      </c>
      <c r="D3079" s="13" t="s">
        <v>40</v>
      </c>
      <c r="E3079" s="13">
        <v>120</v>
      </c>
      <c r="F3079" s="14" t="s">
        <v>371</v>
      </c>
      <c r="G3079" s="20">
        <v>90</v>
      </c>
      <c r="H3079" s="20">
        <v>100</v>
      </c>
      <c r="I3079" s="20">
        <v>100</v>
      </c>
      <c r="J3079" s="20"/>
      <c r="K3079" s="20"/>
      <c r="L3079" s="20"/>
      <c r="M3079" s="20">
        <f t="shared" si="8929"/>
        <v>90</v>
      </c>
      <c r="N3079" s="20">
        <f t="shared" si="8930"/>
        <v>100</v>
      </c>
      <c r="O3079" s="20">
        <f t="shared" si="8931"/>
        <v>100</v>
      </c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>
        <f t="shared" si="8992"/>
        <v>90</v>
      </c>
      <c r="AA3079" s="23">
        <f t="shared" si="8993"/>
        <v>100</v>
      </c>
      <c r="AB3079" s="23">
        <f t="shared" si="8994"/>
        <v>100</v>
      </c>
      <c r="AC3079" s="23"/>
      <c r="AD3079" s="23"/>
      <c r="AE3079" s="23"/>
      <c r="AF3079" s="23"/>
      <c r="AG3079" s="23"/>
      <c r="AH3079" s="23"/>
      <c r="AI3079" s="23"/>
      <c r="AJ3079" s="23"/>
      <c r="AK3079" s="23"/>
      <c r="AL3079" s="23"/>
      <c r="AM3079" s="23"/>
      <c r="AN3079" s="23"/>
      <c r="AO3079" s="23">
        <f t="shared" si="8865"/>
        <v>90</v>
      </c>
      <c r="AP3079" s="23">
        <f t="shared" si="8866"/>
        <v>100</v>
      </c>
      <c r="AQ3079" s="23">
        <f t="shared" si="8867"/>
        <v>100</v>
      </c>
      <c r="AR3079" s="23"/>
      <c r="AS3079" s="23">
        <f t="shared" si="8868"/>
        <v>90</v>
      </c>
      <c r="AT3079" s="23"/>
      <c r="AU3079" s="23"/>
      <c r="AV3079" s="23"/>
      <c r="AW3079" s="23"/>
      <c r="AX3079" s="23"/>
      <c r="AY3079" s="23">
        <f t="shared" si="9010"/>
        <v>90</v>
      </c>
      <c r="AZ3079" s="23"/>
      <c r="BA3079" s="23">
        <f t="shared" si="9011"/>
        <v>90</v>
      </c>
      <c r="BB3079" s="23"/>
      <c r="BC3079" s="23"/>
      <c r="BD3079" s="23"/>
      <c r="BE3079" s="23"/>
      <c r="BF3079" s="23"/>
      <c r="BG3079" s="23"/>
      <c r="BH3079" s="23"/>
      <c r="BI3079" s="23"/>
      <c r="BJ3079" s="23"/>
      <c r="BK3079" s="23"/>
      <c r="BL3079" s="23"/>
      <c r="BM3079" s="23"/>
      <c r="BN3079" s="23"/>
      <c r="BO3079" s="23"/>
      <c r="BP3079" s="23"/>
      <c r="BQ3079" s="23"/>
      <c r="BR3079" s="23">
        <f t="shared" si="8950"/>
        <v>90</v>
      </c>
      <c r="BS3079" s="23">
        <f t="shared" si="8951"/>
        <v>100</v>
      </c>
      <c r="BT3079" s="23">
        <f t="shared" si="8952"/>
        <v>100</v>
      </c>
      <c r="BU3079" s="23"/>
      <c r="BV3079" s="23">
        <f t="shared" si="8927"/>
        <v>90</v>
      </c>
      <c r="BW3079" s="23"/>
    </row>
    <row r="3080" spans="1:77" ht="31.2" x14ac:dyDescent="0.3">
      <c r="A3080" s="13">
        <v>965</v>
      </c>
      <c r="B3080" s="13" t="s">
        <v>14</v>
      </c>
      <c r="C3080" s="13" t="s">
        <v>16</v>
      </c>
      <c r="D3080" s="13" t="s">
        <v>40</v>
      </c>
      <c r="E3080" s="13" t="s">
        <v>7</v>
      </c>
      <c r="F3080" s="14" t="s">
        <v>383</v>
      </c>
      <c r="G3080" s="20">
        <f>G3081</f>
        <v>2188</v>
      </c>
      <c r="H3080" s="20">
        <f t="shared" ref="H3080:BW3080" si="9046">H3081</f>
        <v>2231</v>
      </c>
      <c r="I3080" s="20">
        <f t="shared" si="9046"/>
        <v>2231</v>
      </c>
      <c r="J3080" s="20">
        <f t="shared" si="9046"/>
        <v>0</v>
      </c>
      <c r="K3080" s="20">
        <f t="shared" si="9046"/>
        <v>0</v>
      </c>
      <c r="L3080" s="20">
        <f t="shared" si="9046"/>
        <v>0</v>
      </c>
      <c r="M3080" s="20">
        <f t="shared" si="8929"/>
        <v>2188</v>
      </c>
      <c r="N3080" s="20">
        <f t="shared" si="8930"/>
        <v>2231</v>
      </c>
      <c r="O3080" s="20">
        <f t="shared" si="8931"/>
        <v>2231</v>
      </c>
      <c r="P3080" s="23">
        <f t="shared" si="9046"/>
        <v>0</v>
      </c>
      <c r="Q3080" s="23">
        <f t="shared" si="9046"/>
        <v>0</v>
      </c>
      <c r="R3080" s="23">
        <f t="shared" si="9046"/>
        <v>0</v>
      </c>
      <c r="S3080" s="23">
        <f t="shared" si="9046"/>
        <v>0</v>
      </c>
      <c r="T3080" s="23">
        <f t="shared" si="9046"/>
        <v>0</v>
      </c>
      <c r="U3080" s="23">
        <f t="shared" si="9046"/>
        <v>0</v>
      </c>
      <c r="V3080" s="23">
        <f t="shared" si="9046"/>
        <v>0</v>
      </c>
      <c r="W3080" s="23">
        <f t="shared" si="9046"/>
        <v>0</v>
      </c>
      <c r="X3080" s="23">
        <f t="shared" si="9046"/>
        <v>0</v>
      </c>
      <c r="Y3080" s="23">
        <f t="shared" si="9046"/>
        <v>0</v>
      </c>
      <c r="Z3080" s="23">
        <f t="shared" si="8992"/>
        <v>2188</v>
      </c>
      <c r="AA3080" s="23">
        <f t="shared" si="8993"/>
        <v>2231</v>
      </c>
      <c r="AB3080" s="23">
        <f t="shared" si="8994"/>
        <v>2231</v>
      </c>
      <c r="AC3080" s="23">
        <f t="shared" si="9046"/>
        <v>0</v>
      </c>
      <c r="AD3080" s="23">
        <f t="shared" si="9046"/>
        <v>0</v>
      </c>
      <c r="AE3080" s="23">
        <f t="shared" si="9046"/>
        <v>0</v>
      </c>
      <c r="AF3080" s="23">
        <f t="shared" si="9046"/>
        <v>0</v>
      </c>
      <c r="AG3080" s="23">
        <f t="shared" si="9046"/>
        <v>0</v>
      </c>
      <c r="AH3080" s="23">
        <f t="shared" si="9046"/>
        <v>0</v>
      </c>
      <c r="AI3080" s="23">
        <f t="shared" si="9046"/>
        <v>0</v>
      </c>
      <c r="AJ3080" s="23">
        <f t="shared" si="9046"/>
        <v>0</v>
      </c>
      <c r="AK3080" s="23">
        <f t="shared" si="9046"/>
        <v>0</v>
      </c>
      <c r="AL3080" s="23">
        <f t="shared" si="9046"/>
        <v>0</v>
      </c>
      <c r="AM3080" s="23">
        <f t="shared" si="9046"/>
        <v>0</v>
      </c>
      <c r="AN3080" s="23">
        <f t="shared" si="9046"/>
        <v>0</v>
      </c>
      <c r="AO3080" s="23">
        <f t="shared" si="8865"/>
        <v>2188</v>
      </c>
      <c r="AP3080" s="23">
        <f t="shared" si="8866"/>
        <v>2231</v>
      </c>
      <c r="AQ3080" s="23">
        <f t="shared" si="8867"/>
        <v>2231</v>
      </c>
      <c r="AR3080" s="23">
        <f t="shared" si="9046"/>
        <v>0</v>
      </c>
      <c r="AS3080" s="23">
        <f t="shared" si="8868"/>
        <v>2188</v>
      </c>
      <c r="AT3080" s="23">
        <f t="shared" si="9046"/>
        <v>0</v>
      </c>
      <c r="AU3080" s="23">
        <f t="shared" si="9046"/>
        <v>0</v>
      </c>
      <c r="AV3080" s="23">
        <f t="shared" si="9046"/>
        <v>0</v>
      </c>
      <c r="AW3080" s="23">
        <f t="shared" si="9046"/>
        <v>0</v>
      </c>
      <c r="AX3080" s="23">
        <f t="shared" si="9046"/>
        <v>0</v>
      </c>
      <c r="AY3080" s="23">
        <f t="shared" si="9010"/>
        <v>2188</v>
      </c>
      <c r="AZ3080" s="23">
        <f t="shared" si="9046"/>
        <v>0</v>
      </c>
      <c r="BA3080" s="23">
        <f t="shared" si="9011"/>
        <v>2188</v>
      </c>
      <c r="BB3080" s="23">
        <f t="shared" si="9046"/>
        <v>0</v>
      </c>
      <c r="BC3080" s="23">
        <f t="shared" si="9046"/>
        <v>0</v>
      </c>
      <c r="BD3080" s="23">
        <f t="shared" si="9046"/>
        <v>0</v>
      </c>
      <c r="BE3080" s="23">
        <f t="shared" si="9046"/>
        <v>0</v>
      </c>
      <c r="BF3080" s="23">
        <f t="shared" si="9046"/>
        <v>0</v>
      </c>
      <c r="BG3080" s="23">
        <f t="shared" si="9046"/>
        <v>0</v>
      </c>
      <c r="BH3080" s="23">
        <f t="shared" si="9046"/>
        <v>0</v>
      </c>
      <c r="BI3080" s="23">
        <f t="shared" si="9046"/>
        <v>0</v>
      </c>
      <c r="BJ3080" s="23">
        <f t="shared" si="9046"/>
        <v>0</v>
      </c>
      <c r="BK3080" s="23">
        <f t="shared" si="9046"/>
        <v>0</v>
      </c>
      <c r="BL3080" s="23">
        <f t="shared" si="9046"/>
        <v>0</v>
      </c>
      <c r="BM3080" s="23">
        <f t="shared" si="9046"/>
        <v>0</v>
      </c>
      <c r="BN3080" s="23">
        <f t="shared" si="9046"/>
        <v>0</v>
      </c>
      <c r="BO3080" s="23">
        <f t="shared" si="9046"/>
        <v>0</v>
      </c>
      <c r="BP3080" s="23">
        <f t="shared" si="9046"/>
        <v>0</v>
      </c>
      <c r="BQ3080" s="23">
        <f t="shared" si="9046"/>
        <v>0</v>
      </c>
      <c r="BR3080" s="23">
        <f t="shared" si="8950"/>
        <v>2188</v>
      </c>
      <c r="BS3080" s="23">
        <f t="shared" si="8951"/>
        <v>2231</v>
      </c>
      <c r="BT3080" s="23">
        <f t="shared" si="8952"/>
        <v>2231</v>
      </c>
      <c r="BU3080" s="23">
        <f t="shared" si="9046"/>
        <v>0</v>
      </c>
      <c r="BV3080" s="23">
        <f t="shared" si="8927"/>
        <v>2188</v>
      </c>
      <c r="BW3080" s="23">
        <f t="shared" si="9046"/>
        <v>0</v>
      </c>
    </row>
    <row r="3081" spans="1:77" ht="31.2" x14ac:dyDescent="0.3">
      <c r="A3081" s="13">
        <v>965</v>
      </c>
      <c r="B3081" s="13" t="s">
        <v>14</v>
      </c>
      <c r="C3081" s="13" t="s">
        <v>16</v>
      </c>
      <c r="D3081" s="13" t="s">
        <v>40</v>
      </c>
      <c r="E3081" s="13">
        <v>240</v>
      </c>
      <c r="F3081" s="14" t="s">
        <v>372</v>
      </c>
      <c r="G3081" s="20">
        <v>2188</v>
      </c>
      <c r="H3081" s="20">
        <v>2231</v>
      </c>
      <c r="I3081" s="20">
        <v>2231</v>
      </c>
      <c r="J3081" s="20"/>
      <c r="K3081" s="20"/>
      <c r="L3081" s="20"/>
      <c r="M3081" s="20">
        <f t="shared" si="8929"/>
        <v>2188</v>
      </c>
      <c r="N3081" s="20">
        <f t="shared" si="8930"/>
        <v>2231</v>
      </c>
      <c r="O3081" s="20">
        <f t="shared" si="8931"/>
        <v>2231</v>
      </c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>
        <f t="shared" si="8992"/>
        <v>2188</v>
      </c>
      <c r="AA3081" s="23">
        <f t="shared" si="8993"/>
        <v>2231</v>
      </c>
      <c r="AB3081" s="23">
        <f t="shared" si="8994"/>
        <v>2231</v>
      </c>
      <c r="AC3081" s="23"/>
      <c r="AD3081" s="23"/>
      <c r="AE3081" s="23"/>
      <c r="AF3081" s="23"/>
      <c r="AG3081" s="23"/>
      <c r="AH3081" s="23"/>
      <c r="AI3081" s="23"/>
      <c r="AJ3081" s="23"/>
      <c r="AK3081" s="23"/>
      <c r="AL3081" s="23"/>
      <c r="AM3081" s="23"/>
      <c r="AN3081" s="23"/>
      <c r="AO3081" s="23">
        <f t="shared" si="8865"/>
        <v>2188</v>
      </c>
      <c r="AP3081" s="23">
        <f t="shared" si="8866"/>
        <v>2231</v>
      </c>
      <c r="AQ3081" s="23">
        <f t="shared" si="8867"/>
        <v>2231</v>
      </c>
      <c r="AR3081" s="23"/>
      <c r="AS3081" s="23">
        <f t="shared" si="8868"/>
        <v>2188</v>
      </c>
      <c r="AT3081" s="23"/>
      <c r="AU3081" s="23"/>
      <c r="AV3081" s="23"/>
      <c r="AW3081" s="23"/>
      <c r="AX3081" s="23"/>
      <c r="AY3081" s="23">
        <f t="shared" si="9010"/>
        <v>2188</v>
      </c>
      <c r="AZ3081" s="23"/>
      <c r="BA3081" s="23">
        <f t="shared" si="9011"/>
        <v>2188</v>
      </c>
      <c r="BB3081" s="23"/>
      <c r="BC3081" s="23"/>
      <c r="BD3081" s="23"/>
      <c r="BE3081" s="23"/>
      <c r="BF3081" s="23"/>
      <c r="BG3081" s="23"/>
      <c r="BH3081" s="23"/>
      <c r="BI3081" s="23"/>
      <c r="BJ3081" s="23"/>
      <c r="BK3081" s="23"/>
      <c r="BL3081" s="23"/>
      <c r="BM3081" s="23"/>
      <c r="BN3081" s="23"/>
      <c r="BO3081" s="23"/>
      <c r="BP3081" s="23"/>
      <c r="BQ3081" s="23"/>
      <c r="BR3081" s="23">
        <f t="shared" si="8950"/>
        <v>2188</v>
      </c>
      <c r="BS3081" s="23">
        <f t="shared" si="8951"/>
        <v>2231</v>
      </c>
      <c r="BT3081" s="23">
        <f t="shared" si="8952"/>
        <v>2231</v>
      </c>
      <c r="BU3081" s="23"/>
      <c r="BV3081" s="23">
        <f t="shared" si="8927"/>
        <v>2188</v>
      </c>
      <c r="BW3081" s="23"/>
    </row>
    <row r="3082" spans="1:77" x14ac:dyDescent="0.3">
      <c r="A3082" s="13">
        <v>965</v>
      </c>
      <c r="B3082" s="13" t="s">
        <v>14</v>
      </c>
      <c r="C3082" s="13" t="s">
        <v>16</v>
      </c>
      <c r="D3082" s="13" t="s">
        <v>40</v>
      </c>
      <c r="E3082" s="13" t="s">
        <v>8</v>
      </c>
      <c r="F3082" s="14" t="s">
        <v>387</v>
      </c>
      <c r="G3082" s="20">
        <f>G3083</f>
        <v>8.3000000000000007</v>
      </c>
      <c r="H3082" s="20">
        <f t="shared" ref="H3082:BW3082" si="9047">H3083</f>
        <v>2.4</v>
      </c>
      <c r="I3082" s="20">
        <f t="shared" si="9047"/>
        <v>1.4</v>
      </c>
      <c r="J3082" s="20">
        <f t="shared" si="9047"/>
        <v>0</v>
      </c>
      <c r="K3082" s="20">
        <f t="shared" si="9047"/>
        <v>0</v>
      </c>
      <c r="L3082" s="20">
        <f t="shared" si="9047"/>
        <v>0</v>
      </c>
      <c r="M3082" s="20">
        <f t="shared" si="8929"/>
        <v>8.3000000000000007</v>
      </c>
      <c r="N3082" s="20">
        <f t="shared" si="8930"/>
        <v>2.4</v>
      </c>
      <c r="O3082" s="20">
        <f t="shared" si="8931"/>
        <v>1.4</v>
      </c>
      <c r="P3082" s="23">
        <f t="shared" si="9047"/>
        <v>0</v>
      </c>
      <c r="Q3082" s="23">
        <f t="shared" si="9047"/>
        <v>0</v>
      </c>
      <c r="R3082" s="23">
        <f t="shared" si="9047"/>
        <v>0</v>
      </c>
      <c r="S3082" s="23">
        <f t="shared" si="9047"/>
        <v>0</v>
      </c>
      <c r="T3082" s="23">
        <f t="shared" si="9047"/>
        <v>0</v>
      </c>
      <c r="U3082" s="23">
        <f t="shared" si="9047"/>
        <v>0</v>
      </c>
      <c r="V3082" s="23">
        <f t="shared" si="9047"/>
        <v>0</v>
      </c>
      <c r="W3082" s="23">
        <f t="shared" si="9047"/>
        <v>0</v>
      </c>
      <c r="X3082" s="23">
        <f t="shared" si="9047"/>
        <v>0</v>
      </c>
      <c r="Y3082" s="23">
        <f t="shared" si="9047"/>
        <v>0</v>
      </c>
      <c r="Z3082" s="23">
        <f t="shared" si="8992"/>
        <v>8.3000000000000007</v>
      </c>
      <c r="AA3082" s="23">
        <f t="shared" si="8993"/>
        <v>2.4</v>
      </c>
      <c r="AB3082" s="23">
        <f t="shared" si="8994"/>
        <v>1.4</v>
      </c>
      <c r="AC3082" s="23">
        <f t="shared" si="9047"/>
        <v>0</v>
      </c>
      <c r="AD3082" s="23">
        <f t="shared" si="9047"/>
        <v>0</v>
      </c>
      <c r="AE3082" s="23">
        <f t="shared" si="9047"/>
        <v>0</v>
      </c>
      <c r="AF3082" s="23">
        <f t="shared" si="9047"/>
        <v>0</v>
      </c>
      <c r="AG3082" s="23">
        <f t="shared" si="9047"/>
        <v>0</v>
      </c>
      <c r="AH3082" s="23">
        <f t="shared" si="9047"/>
        <v>0</v>
      </c>
      <c r="AI3082" s="23">
        <f t="shared" si="9047"/>
        <v>0</v>
      </c>
      <c r="AJ3082" s="23">
        <f t="shared" si="9047"/>
        <v>0</v>
      </c>
      <c r="AK3082" s="23">
        <f t="shared" si="9047"/>
        <v>0</v>
      </c>
      <c r="AL3082" s="23">
        <f t="shared" si="9047"/>
        <v>0</v>
      </c>
      <c r="AM3082" s="23">
        <f t="shared" si="9047"/>
        <v>0</v>
      </c>
      <c r="AN3082" s="23">
        <f t="shared" si="9047"/>
        <v>0</v>
      </c>
      <c r="AO3082" s="23">
        <f t="shared" si="8865"/>
        <v>8.3000000000000007</v>
      </c>
      <c r="AP3082" s="23">
        <f t="shared" si="8866"/>
        <v>2.4</v>
      </c>
      <c r="AQ3082" s="23">
        <f t="shared" si="8867"/>
        <v>1.4</v>
      </c>
      <c r="AR3082" s="23">
        <f t="shared" si="9047"/>
        <v>0</v>
      </c>
      <c r="AS3082" s="23">
        <f t="shared" si="8868"/>
        <v>8.3000000000000007</v>
      </c>
      <c r="AT3082" s="23">
        <f t="shared" si="9047"/>
        <v>0</v>
      </c>
      <c r="AU3082" s="23">
        <f t="shared" si="9047"/>
        <v>0</v>
      </c>
      <c r="AV3082" s="23">
        <f t="shared" si="9047"/>
        <v>0</v>
      </c>
      <c r="AW3082" s="23">
        <f t="shared" si="9047"/>
        <v>0</v>
      </c>
      <c r="AX3082" s="23">
        <f t="shared" si="9047"/>
        <v>0</v>
      </c>
      <c r="AY3082" s="23">
        <f t="shared" si="9010"/>
        <v>8.3000000000000007</v>
      </c>
      <c r="AZ3082" s="23">
        <f t="shared" si="9047"/>
        <v>0</v>
      </c>
      <c r="BA3082" s="23">
        <f t="shared" si="9011"/>
        <v>8.3000000000000007</v>
      </c>
      <c r="BB3082" s="23">
        <f t="shared" si="9047"/>
        <v>0</v>
      </c>
      <c r="BC3082" s="23">
        <f t="shared" si="9047"/>
        <v>0</v>
      </c>
      <c r="BD3082" s="23">
        <f t="shared" si="9047"/>
        <v>0</v>
      </c>
      <c r="BE3082" s="23">
        <f t="shared" si="9047"/>
        <v>0</v>
      </c>
      <c r="BF3082" s="23">
        <f t="shared" si="9047"/>
        <v>0</v>
      </c>
      <c r="BG3082" s="23">
        <f t="shared" si="9047"/>
        <v>0</v>
      </c>
      <c r="BH3082" s="23">
        <f t="shared" si="9047"/>
        <v>0</v>
      </c>
      <c r="BI3082" s="23">
        <f t="shared" si="9047"/>
        <v>0</v>
      </c>
      <c r="BJ3082" s="23">
        <f t="shared" si="9047"/>
        <v>0</v>
      </c>
      <c r="BK3082" s="23">
        <f t="shared" si="9047"/>
        <v>0</v>
      </c>
      <c r="BL3082" s="23">
        <f t="shared" si="9047"/>
        <v>0</v>
      </c>
      <c r="BM3082" s="23">
        <f t="shared" si="9047"/>
        <v>0</v>
      </c>
      <c r="BN3082" s="23">
        <f t="shared" si="9047"/>
        <v>0</v>
      </c>
      <c r="BO3082" s="23">
        <f t="shared" si="9047"/>
        <v>0</v>
      </c>
      <c r="BP3082" s="23">
        <f t="shared" si="9047"/>
        <v>0</v>
      </c>
      <c r="BQ3082" s="23">
        <f t="shared" si="9047"/>
        <v>0</v>
      </c>
      <c r="BR3082" s="23">
        <f t="shared" si="8950"/>
        <v>8.3000000000000007</v>
      </c>
      <c r="BS3082" s="23">
        <f t="shared" si="8951"/>
        <v>2.4</v>
      </c>
      <c r="BT3082" s="23">
        <f t="shared" si="8952"/>
        <v>1.4</v>
      </c>
      <c r="BU3082" s="23">
        <f t="shared" si="9047"/>
        <v>0</v>
      </c>
      <c r="BV3082" s="23">
        <f t="shared" si="8927"/>
        <v>8.3000000000000007</v>
      </c>
      <c r="BW3082" s="23">
        <f t="shared" si="9047"/>
        <v>0</v>
      </c>
      <c r="BY3082" s="3"/>
    </row>
    <row r="3083" spans="1:77" x14ac:dyDescent="0.3">
      <c r="A3083" s="13">
        <v>965</v>
      </c>
      <c r="B3083" s="13" t="s">
        <v>14</v>
      </c>
      <c r="C3083" s="13" t="s">
        <v>16</v>
      </c>
      <c r="D3083" s="13" t="s">
        <v>40</v>
      </c>
      <c r="E3083" s="13">
        <v>850</v>
      </c>
      <c r="F3083" s="14" t="s">
        <v>381</v>
      </c>
      <c r="G3083" s="20">
        <v>8.3000000000000007</v>
      </c>
      <c r="H3083" s="20">
        <v>2.4</v>
      </c>
      <c r="I3083" s="20">
        <v>1.4</v>
      </c>
      <c r="J3083" s="20"/>
      <c r="K3083" s="20"/>
      <c r="L3083" s="20"/>
      <c r="M3083" s="20">
        <f t="shared" si="8929"/>
        <v>8.3000000000000007</v>
      </c>
      <c r="N3083" s="20">
        <f t="shared" si="8930"/>
        <v>2.4</v>
      </c>
      <c r="O3083" s="20">
        <f t="shared" si="8931"/>
        <v>1.4</v>
      </c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>
        <f t="shared" si="8992"/>
        <v>8.3000000000000007</v>
      </c>
      <c r="AA3083" s="23">
        <f t="shared" si="8993"/>
        <v>2.4</v>
      </c>
      <c r="AB3083" s="23">
        <f t="shared" si="8994"/>
        <v>1.4</v>
      </c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>
        <f t="shared" si="8865"/>
        <v>8.3000000000000007</v>
      </c>
      <c r="AP3083" s="23">
        <f t="shared" si="8866"/>
        <v>2.4</v>
      </c>
      <c r="AQ3083" s="23">
        <f t="shared" si="8867"/>
        <v>1.4</v>
      </c>
      <c r="AR3083" s="23"/>
      <c r="AS3083" s="23">
        <f t="shared" si="8868"/>
        <v>8.3000000000000007</v>
      </c>
      <c r="AT3083" s="23"/>
      <c r="AU3083" s="23"/>
      <c r="AV3083" s="23"/>
      <c r="AW3083" s="23"/>
      <c r="AX3083" s="23"/>
      <c r="AY3083" s="23">
        <f t="shared" si="9010"/>
        <v>8.3000000000000007</v>
      </c>
      <c r="AZ3083" s="23"/>
      <c r="BA3083" s="23">
        <f t="shared" si="9011"/>
        <v>8.3000000000000007</v>
      </c>
      <c r="BB3083" s="23"/>
      <c r="BC3083" s="23"/>
      <c r="BD3083" s="23"/>
      <c r="BE3083" s="23"/>
      <c r="BF3083" s="23"/>
      <c r="BG3083" s="23"/>
      <c r="BH3083" s="23"/>
      <c r="BI3083" s="23"/>
      <c r="BJ3083" s="23"/>
      <c r="BK3083" s="23"/>
      <c r="BL3083" s="23"/>
      <c r="BM3083" s="23"/>
      <c r="BN3083" s="23"/>
      <c r="BO3083" s="23"/>
      <c r="BP3083" s="23"/>
      <c r="BQ3083" s="23"/>
      <c r="BR3083" s="23">
        <f t="shared" si="8950"/>
        <v>8.3000000000000007</v>
      </c>
      <c r="BS3083" s="23">
        <f t="shared" si="8951"/>
        <v>2.4</v>
      </c>
      <c r="BT3083" s="23">
        <f t="shared" si="8952"/>
        <v>1.4</v>
      </c>
      <c r="BU3083" s="23"/>
      <c r="BV3083" s="23">
        <f t="shared" si="8927"/>
        <v>8.3000000000000007</v>
      </c>
      <c r="BW3083" s="23"/>
      <c r="BY3083" s="15"/>
    </row>
    <row r="3084" spans="1:77" s="3" customFormat="1" ht="31.2" x14ac:dyDescent="0.3">
      <c r="A3084" s="6">
        <v>965</v>
      </c>
      <c r="B3084" s="6" t="s">
        <v>108</v>
      </c>
      <c r="C3084" s="6"/>
      <c r="D3084" s="6"/>
      <c r="E3084" s="6"/>
      <c r="F3084" s="7" t="s">
        <v>388</v>
      </c>
      <c r="G3084" s="18">
        <f t="shared" ref="G3084:BW3089" si="9048">G3085</f>
        <v>3732.7</v>
      </c>
      <c r="H3084" s="18">
        <f t="shared" si="9048"/>
        <v>3719.2999999999997</v>
      </c>
      <c r="I3084" s="18">
        <f t="shared" si="9048"/>
        <v>3719.2999999999997</v>
      </c>
      <c r="J3084" s="18">
        <f t="shared" si="9048"/>
        <v>0</v>
      </c>
      <c r="K3084" s="18">
        <f t="shared" si="9048"/>
        <v>0</v>
      </c>
      <c r="L3084" s="18">
        <f t="shared" si="9048"/>
        <v>0</v>
      </c>
      <c r="M3084" s="20">
        <f t="shared" si="8929"/>
        <v>3732.7</v>
      </c>
      <c r="N3084" s="20">
        <f t="shared" si="8930"/>
        <v>3719.2999999999997</v>
      </c>
      <c r="O3084" s="20">
        <f t="shared" si="8931"/>
        <v>3719.2999999999997</v>
      </c>
      <c r="P3084" s="21">
        <f t="shared" si="9048"/>
        <v>0</v>
      </c>
      <c r="Q3084" s="21">
        <f t="shared" si="9048"/>
        <v>0</v>
      </c>
      <c r="R3084" s="21">
        <f t="shared" si="9048"/>
        <v>0</v>
      </c>
      <c r="S3084" s="21">
        <f t="shared" si="9048"/>
        <v>0</v>
      </c>
      <c r="T3084" s="21">
        <f t="shared" si="9048"/>
        <v>0</v>
      </c>
      <c r="U3084" s="21">
        <f t="shared" si="9048"/>
        <v>0</v>
      </c>
      <c r="V3084" s="21">
        <f t="shared" si="9048"/>
        <v>0</v>
      </c>
      <c r="W3084" s="21">
        <f t="shared" si="9048"/>
        <v>0</v>
      </c>
      <c r="X3084" s="21">
        <f t="shared" si="9048"/>
        <v>0</v>
      </c>
      <c r="Y3084" s="21">
        <f t="shared" si="9048"/>
        <v>0</v>
      </c>
      <c r="Z3084" s="21">
        <f t="shared" si="8992"/>
        <v>3732.7</v>
      </c>
      <c r="AA3084" s="21">
        <f t="shared" si="8993"/>
        <v>3719.2999999999997</v>
      </c>
      <c r="AB3084" s="21">
        <f t="shared" si="8994"/>
        <v>3719.2999999999997</v>
      </c>
      <c r="AC3084" s="21">
        <f t="shared" si="9048"/>
        <v>0</v>
      </c>
      <c r="AD3084" s="21">
        <f t="shared" si="9048"/>
        <v>0</v>
      </c>
      <c r="AE3084" s="21">
        <f t="shared" si="9048"/>
        <v>0</v>
      </c>
      <c r="AF3084" s="21">
        <f t="shared" si="9048"/>
        <v>0</v>
      </c>
      <c r="AG3084" s="21">
        <f t="shared" si="9048"/>
        <v>0</v>
      </c>
      <c r="AH3084" s="21">
        <f t="shared" si="9048"/>
        <v>0</v>
      </c>
      <c r="AI3084" s="21">
        <f t="shared" si="9048"/>
        <v>0</v>
      </c>
      <c r="AJ3084" s="21">
        <f t="shared" si="9048"/>
        <v>0</v>
      </c>
      <c r="AK3084" s="21">
        <f t="shared" si="9048"/>
        <v>0</v>
      </c>
      <c r="AL3084" s="21">
        <f t="shared" si="9048"/>
        <v>0</v>
      </c>
      <c r="AM3084" s="21">
        <f t="shared" si="9048"/>
        <v>0</v>
      </c>
      <c r="AN3084" s="21">
        <f t="shared" si="9048"/>
        <v>0</v>
      </c>
      <c r="AO3084" s="21">
        <f t="shared" si="8865"/>
        <v>3732.7</v>
      </c>
      <c r="AP3084" s="21">
        <f t="shared" si="8866"/>
        <v>3719.2999999999997</v>
      </c>
      <c r="AQ3084" s="21">
        <f t="shared" si="8867"/>
        <v>3719.2999999999997</v>
      </c>
      <c r="AR3084" s="21">
        <f t="shared" si="9048"/>
        <v>0</v>
      </c>
      <c r="AS3084" s="21">
        <f t="shared" si="8868"/>
        <v>3732.7</v>
      </c>
      <c r="AT3084" s="21">
        <f t="shared" si="9048"/>
        <v>0</v>
      </c>
      <c r="AU3084" s="21">
        <f t="shared" si="9048"/>
        <v>0</v>
      </c>
      <c r="AV3084" s="21">
        <f t="shared" si="9048"/>
        <v>0</v>
      </c>
      <c r="AW3084" s="21">
        <f t="shared" si="9048"/>
        <v>0</v>
      </c>
      <c r="AX3084" s="21">
        <f t="shared" si="9048"/>
        <v>0</v>
      </c>
      <c r="AY3084" s="21">
        <f t="shared" si="9010"/>
        <v>3732.7</v>
      </c>
      <c r="AZ3084" s="21">
        <f t="shared" si="9048"/>
        <v>0</v>
      </c>
      <c r="BA3084" s="21">
        <f t="shared" si="9011"/>
        <v>3732.7</v>
      </c>
      <c r="BB3084" s="21">
        <f t="shared" si="9048"/>
        <v>0</v>
      </c>
      <c r="BC3084" s="21">
        <f t="shared" si="9048"/>
        <v>0</v>
      </c>
      <c r="BD3084" s="21">
        <f t="shared" ref="BD3084:BD3089" si="9049">BD3085</f>
        <v>0</v>
      </c>
      <c r="BE3084" s="21">
        <f t="shared" si="9048"/>
        <v>0</v>
      </c>
      <c r="BF3084" s="21">
        <f t="shared" si="9048"/>
        <v>0</v>
      </c>
      <c r="BG3084" s="21">
        <f t="shared" si="9048"/>
        <v>0</v>
      </c>
      <c r="BH3084" s="21">
        <f t="shared" ref="BH3084:BH3089" si="9050">BH3085</f>
        <v>0</v>
      </c>
      <c r="BI3084" s="21">
        <f t="shared" si="9048"/>
        <v>0</v>
      </c>
      <c r="BJ3084" s="21">
        <f t="shared" si="9048"/>
        <v>0</v>
      </c>
      <c r="BK3084" s="21">
        <f t="shared" ref="BK3084:BK3089" si="9051">BK3085</f>
        <v>0</v>
      </c>
      <c r="BL3084" s="21">
        <f t="shared" ref="BL3084:BL3089" si="9052">BL3085</f>
        <v>0</v>
      </c>
      <c r="BM3084" s="21">
        <f t="shared" ref="BM3084:BQ3089" si="9053">BM3085</f>
        <v>0</v>
      </c>
      <c r="BN3084" s="21">
        <f t="shared" si="9053"/>
        <v>0</v>
      </c>
      <c r="BO3084" s="21">
        <f t="shared" ref="BO3084:BO3089" si="9054">BO3085</f>
        <v>0</v>
      </c>
      <c r="BP3084" s="21">
        <f t="shared" ref="BP3084:BP3089" si="9055">BP3085</f>
        <v>0</v>
      </c>
      <c r="BQ3084" s="21">
        <f t="shared" si="9053"/>
        <v>0</v>
      </c>
      <c r="BR3084" s="21">
        <f t="shared" si="8950"/>
        <v>3732.7</v>
      </c>
      <c r="BS3084" s="21">
        <f t="shared" si="8951"/>
        <v>3719.2999999999997</v>
      </c>
      <c r="BT3084" s="21">
        <f t="shared" si="8952"/>
        <v>3719.2999999999997</v>
      </c>
      <c r="BU3084" s="21">
        <f t="shared" si="9048"/>
        <v>0</v>
      </c>
      <c r="BV3084" s="21">
        <f t="shared" si="8927"/>
        <v>3732.7</v>
      </c>
      <c r="BW3084" s="21">
        <f t="shared" si="9048"/>
        <v>0</v>
      </c>
    </row>
    <row r="3085" spans="1:77" s="15" customFormat="1" ht="46.8" x14ac:dyDescent="0.3">
      <c r="A3085" s="9">
        <v>965</v>
      </c>
      <c r="B3085" s="9" t="s">
        <v>108</v>
      </c>
      <c r="C3085" s="9" t="s">
        <v>137</v>
      </c>
      <c r="D3085" s="9"/>
      <c r="E3085" s="9"/>
      <c r="F3085" s="10" t="s">
        <v>393</v>
      </c>
      <c r="G3085" s="19">
        <f t="shared" si="9048"/>
        <v>3732.7</v>
      </c>
      <c r="H3085" s="19">
        <f t="shared" si="9048"/>
        <v>3719.2999999999997</v>
      </c>
      <c r="I3085" s="19">
        <f t="shared" si="9048"/>
        <v>3719.2999999999997</v>
      </c>
      <c r="J3085" s="19">
        <f t="shared" si="9048"/>
        <v>0</v>
      </c>
      <c r="K3085" s="19">
        <f t="shared" si="9048"/>
        <v>0</v>
      </c>
      <c r="L3085" s="19">
        <f t="shared" si="9048"/>
        <v>0</v>
      </c>
      <c r="M3085" s="20">
        <f t="shared" si="8929"/>
        <v>3732.7</v>
      </c>
      <c r="N3085" s="20">
        <f t="shared" si="8930"/>
        <v>3719.2999999999997</v>
      </c>
      <c r="O3085" s="20">
        <f t="shared" si="8931"/>
        <v>3719.2999999999997</v>
      </c>
      <c r="P3085" s="22">
        <f t="shared" si="9048"/>
        <v>0</v>
      </c>
      <c r="Q3085" s="22">
        <f t="shared" si="9048"/>
        <v>0</v>
      </c>
      <c r="R3085" s="22">
        <f t="shared" si="9048"/>
        <v>0</v>
      </c>
      <c r="S3085" s="22">
        <f t="shared" si="9048"/>
        <v>0</v>
      </c>
      <c r="T3085" s="22">
        <f t="shared" si="9048"/>
        <v>0</v>
      </c>
      <c r="U3085" s="22">
        <f t="shared" si="9048"/>
        <v>0</v>
      </c>
      <c r="V3085" s="22">
        <f t="shared" si="9048"/>
        <v>0</v>
      </c>
      <c r="W3085" s="22">
        <f t="shared" si="9048"/>
        <v>0</v>
      </c>
      <c r="X3085" s="22">
        <f t="shared" si="9048"/>
        <v>0</v>
      </c>
      <c r="Y3085" s="22">
        <f t="shared" si="9048"/>
        <v>0</v>
      </c>
      <c r="Z3085" s="22">
        <f t="shared" si="8992"/>
        <v>3732.7</v>
      </c>
      <c r="AA3085" s="22">
        <f t="shared" si="8993"/>
        <v>3719.2999999999997</v>
      </c>
      <c r="AB3085" s="22">
        <f t="shared" si="8994"/>
        <v>3719.2999999999997</v>
      </c>
      <c r="AC3085" s="22">
        <f t="shared" si="9048"/>
        <v>0</v>
      </c>
      <c r="AD3085" s="22">
        <f t="shared" si="9048"/>
        <v>0</v>
      </c>
      <c r="AE3085" s="22">
        <f t="shared" si="9048"/>
        <v>0</v>
      </c>
      <c r="AF3085" s="22">
        <f t="shared" si="9048"/>
        <v>0</v>
      </c>
      <c r="AG3085" s="22">
        <f t="shared" si="9048"/>
        <v>0</v>
      </c>
      <c r="AH3085" s="22">
        <f t="shared" si="9048"/>
        <v>0</v>
      </c>
      <c r="AI3085" s="22">
        <f t="shared" si="9048"/>
        <v>0</v>
      </c>
      <c r="AJ3085" s="22">
        <f t="shared" si="9048"/>
        <v>0</v>
      </c>
      <c r="AK3085" s="22">
        <f t="shared" si="9048"/>
        <v>0</v>
      </c>
      <c r="AL3085" s="22">
        <f t="shared" si="9048"/>
        <v>0</v>
      </c>
      <c r="AM3085" s="22">
        <f t="shared" si="9048"/>
        <v>0</v>
      </c>
      <c r="AN3085" s="22">
        <f t="shared" si="9048"/>
        <v>0</v>
      </c>
      <c r="AO3085" s="22">
        <f t="shared" si="8865"/>
        <v>3732.7</v>
      </c>
      <c r="AP3085" s="22">
        <f t="shared" si="8866"/>
        <v>3719.2999999999997</v>
      </c>
      <c r="AQ3085" s="22">
        <f t="shared" si="8867"/>
        <v>3719.2999999999997</v>
      </c>
      <c r="AR3085" s="22">
        <f t="shared" si="9048"/>
        <v>0</v>
      </c>
      <c r="AS3085" s="22">
        <f t="shared" si="8868"/>
        <v>3732.7</v>
      </c>
      <c r="AT3085" s="22">
        <f t="shared" si="9048"/>
        <v>0</v>
      </c>
      <c r="AU3085" s="22">
        <f t="shared" si="9048"/>
        <v>0</v>
      </c>
      <c r="AV3085" s="22">
        <f t="shared" si="9048"/>
        <v>0</v>
      </c>
      <c r="AW3085" s="22">
        <f t="shared" si="9048"/>
        <v>0</v>
      </c>
      <c r="AX3085" s="22">
        <f t="shared" si="9048"/>
        <v>0</v>
      </c>
      <c r="AY3085" s="22">
        <f t="shared" si="9010"/>
        <v>3732.7</v>
      </c>
      <c r="AZ3085" s="22">
        <f t="shared" si="9048"/>
        <v>0</v>
      </c>
      <c r="BA3085" s="22">
        <f t="shared" si="9011"/>
        <v>3732.7</v>
      </c>
      <c r="BB3085" s="22">
        <f t="shared" si="9048"/>
        <v>0</v>
      </c>
      <c r="BC3085" s="22">
        <f t="shared" si="9048"/>
        <v>0</v>
      </c>
      <c r="BD3085" s="22">
        <f t="shared" si="9049"/>
        <v>0</v>
      </c>
      <c r="BE3085" s="22">
        <f t="shared" si="9048"/>
        <v>0</v>
      </c>
      <c r="BF3085" s="22">
        <f t="shared" si="9048"/>
        <v>0</v>
      </c>
      <c r="BG3085" s="22">
        <f t="shared" si="9048"/>
        <v>0</v>
      </c>
      <c r="BH3085" s="22">
        <f t="shared" si="9050"/>
        <v>0</v>
      </c>
      <c r="BI3085" s="22">
        <f t="shared" si="9048"/>
        <v>0</v>
      </c>
      <c r="BJ3085" s="22">
        <f t="shared" si="9048"/>
        <v>0</v>
      </c>
      <c r="BK3085" s="22">
        <f t="shared" si="9051"/>
        <v>0</v>
      </c>
      <c r="BL3085" s="22">
        <f t="shared" si="9052"/>
        <v>0</v>
      </c>
      <c r="BM3085" s="22">
        <f t="shared" si="9053"/>
        <v>0</v>
      </c>
      <c r="BN3085" s="22">
        <f t="shared" si="9053"/>
        <v>0</v>
      </c>
      <c r="BO3085" s="22">
        <f t="shared" si="9054"/>
        <v>0</v>
      </c>
      <c r="BP3085" s="22">
        <f t="shared" si="9055"/>
        <v>0</v>
      </c>
      <c r="BQ3085" s="22">
        <f t="shared" si="9053"/>
        <v>0</v>
      </c>
      <c r="BR3085" s="22">
        <f t="shared" si="8950"/>
        <v>3732.7</v>
      </c>
      <c r="BS3085" s="22">
        <f t="shared" si="8951"/>
        <v>3719.2999999999997</v>
      </c>
      <c r="BT3085" s="22">
        <f t="shared" si="8952"/>
        <v>3719.2999999999997</v>
      </c>
      <c r="BU3085" s="22">
        <f t="shared" si="9048"/>
        <v>0</v>
      </c>
      <c r="BV3085" s="22">
        <f t="shared" si="8927"/>
        <v>3732.7</v>
      </c>
      <c r="BW3085" s="22">
        <f t="shared" si="9048"/>
        <v>0</v>
      </c>
    </row>
    <row r="3086" spans="1:77" ht="46.8" x14ac:dyDescent="0.3">
      <c r="A3086" s="13">
        <v>965</v>
      </c>
      <c r="B3086" s="13" t="s">
        <v>108</v>
      </c>
      <c r="C3086" s="13" t="s">
        <v>137</v>
      </c>
      <c r="D3086" s="13" t="s">
        <v>148</v>
      </c>
      <c r="E3086" s="13"/>
      <c r="F3086" s="14" t="s">
        <v>161</v>
      </c>
      <c r="G3086" s="20">
        <f t="shared" si="9048"/>
        <v>3732.7</v>
      </c>
      <c r="H3086" s="20">
        <f t="shared" si="9048"/>
        <v>3719.2999999999997</v>
      </c>
      <c r="I3086" s="20">
        <f t="shared" si="9048"/>
        <v>3719.2999999999997</v>
      </c>
      <c r="J3086" s="20">
        <f t="shared" si="9048"/>
        <v>0</v>
      </c>
      <c r="K3086" s="20">
        <f t="shared" si="9048"/>
        <v>0</v>
      </c>
      <c r="L3086" s="20">
        <f t="shared" si="9048"/>
        <v>0</v>
      </c>
      <c r="M3086" s="20">
        <f t="shared" si="8929"/>
        <v>3732.7</v>
      </c>
      <c r="N3086" s="20">
        <f t="shared" si="8930"/>
        <v>3719.2999999999997</v>
      </c>
      <c r="O3086" s="20">
        <f t="shared" si="8931"/>
        <v>3719.2999999999997</v>
      </c>
      <c r="P3086" s="23">
        <f t="shared" si="9048"/>
        <v>0</v>
      </c>
      <c r="Q3086" s="23">
        <f t="shared" si="9048"/>
        <v>0</v>
      </c>
      <c r="R3086" s="23">
        <f t="shared" si="9048"/>
        <v>0</v>
      </c>
      <c r="S3086" s="23">
        <f t="shared" si="9048"/>
        <v>0</v>
      </c>
      <c r="T3086" s="23">
        <f t="shared" si="9048"/>
        <v>0</v>
      </c>
      <c r="U3086" s="23">
        <f t="shared" si="9048"/>
        <v>0</v>
      </c>
      <c r="V3086" s="23">
        <f t="shared" si="9048"/>
        <v>0</v>
      </c>
      <c r="W3086" s="23">
        <f t="shared" si="9048"/>
        <v>0</v>
      </c>
      <c r="X3086" s="23">
        <f t="shared" si="9048"/>
        <v>0</v>
      </c>
      <c r="Y3086" s="23">
        <f t="shared" si="9048"/>
        <v>0</v>
      </c>
      <c r="Z3086" s="23">
        <f t="shared" si="8992"/>
        <v>3732.7</v>
      </c>
      <c r="AA3086" s="23">
        <f t="shared" si="8993"/>
        <v>3719.2999999999997</v>
      </c>
      <c r="AB3086" s="23">
        <f t="shared" si="8994"/>
        <v>3719.2999999999997</v>
      </c>
      <c r="AC3086" s="23">
        <f t="shared" si="9048"/>
        <v>0</v>
      </c>
      <c r="AD3086" s="23">
        <f t="shared" si="9048"/>
        <v>0</v>
      </c>
      <c r="AE3086" s="23">
        <f t="shared" si="9048"/>
        <v>0</v>
      </c>
      <c r="AF3086" s="23">
        <f t="shared" si="9048"/>
        <v>0</v>
      </c>
      <c r="AG3086" s="23">
        <f t="shared" si="9048"/>
        <v>0</v>
      </c>
      <c r="AH3086" s="23">
        <f t="shared" si="9048"/>
        <v>0</v>
      </c>
      <c r="AI3086" s="23">
        <f t="shared" si="9048"/>
        <v>0</v>
      </c>
      <c r="AJ3086" s="23">
        <f t="shared" si="9048"/>
        <v>0</v>
      </c>
      <c r="AK3086" s="23">
        <f t="shared" si="9048"/>
        <v>0</v>
      </c>
      <c r="AL3086" s="23">
        <f t="shared" si="9048"/>
        <v>0</v>
      </c>
      <c r="AM3086" s="23">
        <f t="shared" si="9048"/>
        <v>0</v>
      </c>
      <c r="AN3086" s="23">
        <f t="shared" si="9048"/>
        <v>0</v>
      </c>
      <c r="AO3086" s="23">
        <f t="shared" ref="AO3086:AO3149" si="9056">Z3086+AC3086+AD3086+AE3086+AF3086+AG3086+AH3086+AI3086+AJ3086+AK3086+AL3086</f>
        <v>3732.7</v>
      </c>
      <c r="AP3086" s="23">
        <f t="shared" ref="AP3086:AP3149" si="9057">AA3086+AM3086</f>
        <v>3719.2999999999997</v>
      </c>
      <c r="AQ3086" s="23">
        <f t="shared" ref="AQ3086:AQ3149" si="9058">AB3086+AN3086</f>
        <v>3719.2999999999997</v>
      </c>
      <c r="AR3086" s="23">
        <f t="shared" si="9048"/>
        <v>0</v>
      </c>
      <c r="AS3086" s="23">
        <f t="shared" ref="AS3086:AS3149" si="9059">AO3086+AR3086</f>
        <v>3732.7</v>
      </c>
      <c r="AT3086" s="23">
        <f t="shared" si="9048"/>
        <v>0</v>
      </c>
      <c r="AU3086" s="23">
        <f t="shared" si="9048"/>
        <v>0</v>
      </c>
      <c r="AV3086" s="23">
        <f t="shared" si="9048"/>
        <v>0</v>
      </c>
      <c r="AW3086" s="23">
        <f t="shared" si="9048"/>
        <v>0</v>
      </c>
      <c r="AX3086" s="23">
        <f t="shared" si="9048"/>
        <v>0</v>
      </c>
      <c r="AY3086" s="23">
        <f t="shared" si="9010"/>
        <v>3732.7</v>
      </c>
      <c r="AZ3086" s="23">
        <f t="shared" si="9048"/>
        <v>0</v>
      </c>
      <c r="BA3086" s="23">
        <f t="shared" si="9011"/>
        <v>3732.7</v>
      </c>
      <c r="BB3086" s="23">
        <f t="shared" si="9048"/>
        <v>0</v>
      </c>
      <c r="BC3086" s="23">
        <f t="shared" si="9048"/>
        <v>0</v>
      </c>
      <c r="BD3086" s="23">
        <f t="shared" si="9049"/>
        <v>0</v>
      </c>
      <c r="BE3086" s="23">
        <f t="shared" si="9048"/>
        <v>0</v>
      </c>
      <c r="BF3086" s="23">
        <f t="shared" si="9048"/>
        <v>0</v>
      </c>
      <c r="BG3086" s="23">
        <f t="shared" si="9048"/>
        <v>0</v>
      </c>
      <c r="BH3086" s="23">
        <f t="shared" si="9050"/>
        <v>0</v>
      </c>
      <c r="BI3086" s="23">
        <f t="shared" si="9048"/>
        <v>0</v>
      </c>
      <c r="BJ3086" s="23">
        <f t="shared" si="9048"/>
        <v>0</v>
      </c>
      <c r="BK3086" s="23">
        <f t="shared" si="9051"/>
        <v>0</v>
      </c>
      <c r="BL3086" s="23">
        <f t="shared" si="9052"/>
        <v>0</v>
      </c>
      <c r="BM3086" s="23">
        <f t="shared" si="9053"/>
        <v>0</v>
      </c>
      <c r="BN3086" s="23">
        <f t="shared" si="9053"/>
        <v>0</v>
      </c>
      <c r="BO3086" s="23">
        <f t="shared" si="9054"/>
        <v>0</v>
      </c>
      <c r="BP3086" s="23">
        <f t="shared" si="9055"/>
        <v>0</v>
      </c>
      <c r="BQ3086" s="23">
        <f t="shared" si="9053"/>
        <v>0</v>
      </c>
      <c r="BR3086" s="23">
        <f t="shared" si="8950"/>
        <v>3732.7</v>
      </c>
      <c r="BS3086" s="23">
        <f t="shared" si="8951"/>
        <v>3719.2999999999997</v>
      </c>
      <c r="BT3086" s="23">
        <f t="shared" si="8952"/>
        <v>3719.2999999999997</v>
      </c>
      <c r="BU3086" s="23">
        <f t="shared" si="9048"/>
        <v>0</v>
      </c>
      <c r="BV3086" s="23">
        <f t="shared" si="8927"/>
        <v>3732.7</v>
      </c>
      <c r="BW3086" s="23">
        <f t="shared" si="9048"/>
        <v>0</v>
      </c>
      <c r="BX3086" s="5"/>
    </row>
    <row r="3087" spans="1:77" ht="62.4" x14ac:dyDescent="0.3">
      <c r="A3087" s="13">
        <v>965</v>
      </c>
      <c r="B3087" s="13" t="s">
        <v>108</v>
      </c>
      <c r="C3087" s="13" t="s">
        <v>137</v>
      </c>
      <c r="D3087" s="13" t="s">
        <v>149</v>
      </c>
      <c r="E3087" s="13"/>
      <c r="F3087" s="14" t="s">
        <v>162</v>
      </c>
      <c r="G3087" s="20">
        <f t="shared" si="9048"/>
        <v>3732.7</v>
      </c>
      <c r="H3087" s="20">
        <f t="shared" si="9048"/>
        <v>3719.2999999999997</v>
      </c>
      <c r="I3087" s="20">
        <f t="shared" si="9048"/>
        <v>3719.2999999999997</v>
      </c>
      <c r="J3087" s="20">
        <f t="shared" si="9048"/>
        <v>0</v>
      </c>
      <c r="K3087" s="20">
        <f t="shared" si="9048"/>
        <v>0</v>
      </c>
      <c r="L3087" s="20">
        <f t="shared" si="9048"/>
        <v>0</v>
      </c>
      <c r="M3087" s="20">
        <f t="shared" si="8929"/>
        <v>3732.7</v>
      </c>
      <c r="N3087" s="20">
        <f t="shared" si="8930"/>
        <v>3719.2999999999997</v>
      </c>
      <c r="O3087" s="20">
        <f t="shared" si="8931"/>
        <v>3719.2999999999997</v>
      </c>
      <c r="P3087" s="23">
        <f t="shared" si="9048"/>
        <v>0</v>
      </c>
      <c r="Q3087" s="23">
        <f t="shared" si="9048"/>
        <v>0</v>
      </c>
      <c r="R3087" s="23">
        <f t="shared" si="9048"/>
        <v>0</v>
      </c>
      <c r="S3087" s="23">
        <f t="shared" si="9048"/>
        <v>0</v>
      </c>
      <c r="T3087" s="23">
        <f t="shared" si="9048"/>
        <v>0</v>
      </c>
      <c r="U3087" s="23">
        <f t="shared" si="9048"/>
        <v>0</v>
      </c>
      <c r="V3087" s="23">
        <f t="shared" si="9048"/>
        <v>0</v>
      </c>
      <c r="W3087" s="23">
        <f t="shared" si="9048"/>
        <v>0</v>
      </c>
      <c r="X3087" s="23">
        <f t="shared" si="9048"/>
        <v>0</v>
      </c>
      <c r="Y3087" s="23">
        <f t="shared" si="9048"/>
        <v>0</v>
      </c>
      <c r="Z3087" s="23">
        <f t="shared" si="8992"/>
        <v>3732.7</v>
      </c>
      <c r="AA3087" s="23">
        <f t="shared" si="8993"/>
        <v>3719.2999999999997</v>
      </c>
      <c r="AB3087" s="23">
        <f t="shared" si="8994"/>
        <v>3719.2999999999997</v>
      </c>
      <c r="AC3087" s="23">
        <f t="shared" si="9048"/>
        <v>0</v>
      </c>
      <c r="AD3087" s="23">
        <f t="shared" si="9048"/>
        <v>0</v>
      </c>
      <c r="AE3087" s="23">
        <f t="shared" si="9048"/>
        <v>0</v>
      </c>
      <c r="AF3087" s="23">
        <f t="shared" si="9048"/>
        <v>0</v>
      </c>
      <c r="AG3087" s="23">
        <f t="shared" si="9048"/>
        <v>0</v>
      </c>
      <c r="AH3087" s="23">
        <f t="shared" si="9048"/>
        <v>0</v>
      </c>
      <c r="AI3087" s="23">
        <f t="shared" si="9048"/>
        <v>0</v>
      </c>
      <c r="AJ3087" s="23">
        <f t="shared" si="9048"/>
        <v>0</v>
      </c>
      <c r="AK3087" s="23">
        <f t="shared" si="9048"/>
        <v>0</v>
      </c>
      <c r="AL3087" s="23">
        <f t="shared" si="9048"/>
        <v>0</v>
      </c>
      <c r="AM3087" s="23">
        <f t="shared" si="9048"/>
        <v>0</v>
      </c>
      <c r="AN3087" s="23">
        <f t="shared" si="9048"/>
        <v>0</v>
      </c>
      <c r="AO3087" s="23">
        <f t="shared" si="9056"/>
        <v>3732.7</v>
      </c>
      <c r="AP3087" s="23">
        <f t="shared" si="9057"/>
        <v>3719.2999999999997</v>
      </c>
      <c r="AQ3087" s="23">
        <f t="shared" si="9058"/>
        <v>3719.2999999999997</v>
      </c>
      <c r="AR3087" s="23">
        <f t="shared" si="9048"/>
        <v>0</v>
      </c>
      <c r="AS3087" s="23">
        <f t="shared" si="9059"/>
        <v>3732.7</v>
      </c>
      <c r="AT3087" s="23">
        <f t="shared" si="9048"/>
        <v>0</v>
      </c>
      <c r="AU3087" s="23">
        <f t="shared" si="9048"/>
        <v>0</v>
      </c>
      <c r="AV3087" s="23">
        <f t="shared" si="9048"/>
        <v>0</v>
      </c>
      <c r="AW3087" s="23">
        <f t="shared" si="9048"/>
        <v>0</v>
      </c>
      <c r="AX3087" s="23">
        <f t="shared" si="9048"/>
        <v>0</v>
      </c>
      <c r="AY3087" s="23">
        <f t="shared" si="9010"/>
        <v>3732.7</v>
      </c>
      <c r="AZ3087" s="23">
        <f t="shared" si="9048"/>
        <v>0</v>
      </c>
      <c r="BA3087" s="23">
        <f t="shared" si="9011"/>
        <v>3732.7</v>
      </c>
      <c r="BB3087" s="23">
        <f t="shared" si="9048"/>
        <v>0</v>
      </c>
      <c r="BC3087" s="23">
        <f t="shared" si="9048"/>
        <v>0</v>
      </c>
      <c r="BD3087" s="23">
        <f t="shared" si="9049"/>
        <v>0</v>
      </c>
      <c r="BE3087" s="23">
        <f t="shared" ref="BE3087:BI3089" si="9060">BE3088</f>
        <v>0</v>
      </c>
      <c r="BF3087" s="23">
        <f t="shared" si="9060"/>
        <v>0</v>
      </c>
      <c r="BG3087" s="23">
        <f t="shared" si="9048"/>
        <v>0</v>
      </c>
      <c r="BH3087" s="23">
        <f t="shared" si="9050"/>
        <v>0</v>
      </c>
      <c r="BI3087" s="23">
        <f t="shared" si="9060"/>
        <v>0</v>
      </c>
      <c r="BJ3087" s="23">
        <f t="shared" si="9048"/>
        <v>0</v>
      </c>
      <c r="BK3087" s="23">
        <f t="shared" si="9051"/>
        <v>0</v>
      </c>
      <c r="BL3087" s="23">
        <f t="shared" si="9052"/>
        <v>0</v>
      </c>
      <c r="BM3087" s="23">
        <f t="shared" si="9053"/>
        <v>0</v>
      </c>
      <c r="BN3087" s="23">
        <f t="shared" si="9053"/>
        <v>0</v>
      </c>
      <c r="BO3087" s="23">
        <f t="shared" si="9054"/>
        <v>0</v>
      </c>
      <c r="BP3087" s="23">
        <f t="shared" si="9055"/>
        <v>0</v>
      </c>
      <c r="BQ3087" s="23">
        <f t="shared" si="9053"/>
        <v>0</v>
      </c>
      <c r="BR3087" s="23">
        <f t="shared" si="8950"/>
        <v>3732.7</v>
      </c>
      <c r="BS3087" s="23">
        <f t="shared" si="8951"/>
        <v>3719.2999999999997</v>
      </c>
      <c r="BT3087" s="23">
        <f t="shared" si="8952"/>
        <v>3719.2999999999997</v>
      </c>
      <c r="BU3087" s="23">
        <f t="shared" si="9048"/>
        <v>0</v>
      </c>
      <c r="BV3087" s="23">
        <f t="shared" si="8927"/>
        <v>3732.7</v>
      </c>
      <c r="BW3087" s="23">
        <f t="shared" si="9048"/>
        <v>0</v>
      </c>
      <c r="BX3087" s="5"/>
    </row>
    <row r="3088" spans="1:77" ht="93.6" x14ac:dyDescent="0.3">
      <c r="A3088" s="13">
        <v>965</v>
      </c>
      <c r="B3088" s="13" t="s">
        <v>108</v>
      </c>
      <c r="C3088" s="13" t="s">
        <v>137</v>
      </c>
      <c r="D3088" s="13" t="s">
        <v>143</v>
      </c>
      <c r="E3088" s="13"/>
      <c r="F3088" s="14" t="s">
        <v>868</v>
      </c>
      <c r="G3088" s="20">
        <f t="shared" si="9048"/>
        <v>3732.7</v>
      </c>
      <c r="H3088" s="20">
        <f t="shared" si="9048"/>
        <v>3719.2999999999997</v>
      </c>
      <c r="I3088" s="20">
        <f t="shared" si="9048"/>
        <v>3719.2999999999997</v>
      </c>
      <c r="J3088" s="20">
        <f t="shared" si="9048"/>
        <v>0</v>
      </c>
      <c r="K3088" s="20">
        <f t="shared" si="9048"/>
        <v>0</v>
      </c>
      <c r="L3088" s="20">
        <f t="shared" si="9048"/>
        <v>0</v>
      </c>
      <c r="M3088" s="20">
        <f t="shared" si="8929"/>
        <v>3732.7</v>
      </c>
      <c r="N3088" s="20">
        <f t="shared" si="8930"/>
        <v>3719.2999999999997</v>
      </c>
      <c r="O3088" s="20">
        <f t="shared" si="8931"/>
        <v>3719.2999999999997</v>
      </c>
      <c r="P3088" s="23">
        <f t="shared" si="9048"/>
        <v>0</v>
      </c>
      <c r="Q3088" s="23">
        <f t="shared" si="9048"/>
        <v>0</v>
      </c>
      <c r="R3088" s="23">
        <f t="shared" si="9048"/>
        <v>0</v>
      </c>
      <c r="S3088" s="23">
        <f t="shared" si="9048"/>
        <v>0</v>
      </c>
      <c r="T3088" s="23">
        <f t="shared" si="9048"/>
        <v>0</v>
      </c>
      <c r="U3088" s="23">
        <f t="shared" si="9048"/>
        <v>0</v>
      </c>
      <c r="V3088" s="23">
        <f t="shared" si="9048"/>
        <v>0</v>
      </c>
      <c r="W3088" s="23">
        <f t="shared" si="9048"/>
        <v>0</v>
      </c>
      <c r="X3088" s="23">
        <f t="shared" si="9048"/>
        <v>0</v>
      </c>
      <c r="Y3088" s="23">
        <f t="shared" si="9048"/>
        <v>0</v>
      </c>
      <c r="Z3088" s="23">
        <f t="shared" si="8992"/>
        <v>3732.7</v>
      </c>
      <c r="AA3088" s="23">
        <f t="shared" si="8993"/>
        <v>3719.2999999999997</v>
      </c>
      <c r="AB3088" s="23">
        <f t="shared" si="8994"/>
        <v>3719.2999999999997</v>
      </c>
      <c r="AC3088" s="23">
        <f t="shared" si="9048"/>
        <v>0</v>
      </c>
      <c r="AD3088" s="23">
        <f t="shared" si="9048"/>
        <v>0</v>
      </c>
      <c r="AE3088" s="23">
        <f t="shared" si="9048"/>
        <v>0</v>
      </c>
      <c r="AF3088" s="23">
        <f t="shared" si="9048"/>
        <v>0</v>
      </c>
      <c r="AG3088" s="23">
        <f t="shared" si="9048"/>
        <v>0</v>
      </c>
      <c r="AH3088" s="23">
        <f t="shared" si="9048"/>
        <v>0</v>
      </c>
      <c r="AI3088" s="23">
        <f t="shared" si="9048"/>
        <v>0</v>
      </c>
      <c r="AJ3088" s="23">
        <f t="shared" si="9048"/>
        <v>0</v>
      </c>
      <c r="AK3088" s="23">
        <f t="shared" si="9048"/>
        <v>0</v>
      </c>
      <c r="AL3088" s="23">
        <f t="shared" si="9048"/>
        <v>0</v>
      </c>
      <c r="AM3088" s="23">
        <f t="shared" si="9048"/>
        <v>0</v>
      </c>
      <c r="AN3088" s="23">
        <f t="shared" si="9048"/>
        <v>0</v>
      </c>
      <c r="AO3088" s="23">
        <f t="shared" si="9056"/>
        <v>3732.7</v>
      </c>
      <c r="AP3088" s="23">
        <f t="shared" si="9057"/>
        <v>3719.2999999999997</v>
      </c>
      <c r="AQ3088" s="23">
        <f t="shared" si="9058"/>
        <v>3719.2999999999997</v>
      </c>
      <c r="AR3088" s="23">
        <f t="shared" si="9048"/>
        <v>0</v>
      </c>
      <c r="AS3088" s="23">
        <f t="shared" si="9059"/>
        <v>3732.7</v>
      </c>
      <c r="AT3088" s="23">
        <f t="shared" si="9048"/>
        <v>0</v>
      </c>
      <c r="AU3088" s="23">
        <f t="shared" si="9048"/>
        <v>0</v>
      </c>
      <c r="AV3088" s="23">
        <f t="shared" si="9048"/>
        <v>0</v>
      </c>
      <c r="AW3088" s="23">
        <f t="shared" si="9048"/>
        <v>0</v>
      </c>
      <c r="AX3088" s="23">
        <f t="shared" si="9048"/>
        <v>0</v>
      </c>
      <c r="AY3088" s="23">
        <f t="shared" si="9010"/>
        <v>3732.7</v>
      </c>
      <c r="AZ3088" s="23">
        <f t="shared" si="9048"/>
        <v>0</v>
      </c>
      <c r="BA3088" s="23">
        <f t="shared" si="9011"/>
        <v>3732.7</v>
      </c>
      <c r="BB3088" s="23">
        <f t="shared" si="9048"/>
        <v>0</v>
      </c>
      <c r="BC3088" s="23">
        <f t="shared" si="9048"/>
        <v>0</v>
      </c>
      <c r="BD3088" s="23">
        <f t="shared" si="9049"/>
        <v>0</v>
      </c>
      <c r="BE3088" s="23">
        <f t="shared" si="9060"/>
        <v>0</v>
      </c>
      <c r="BF3088" s="23">
        <f t="shared" si="9060"/>
        <v>0</v>
      </c>
      <c r="BG3088" s="23">
        <f t="shared" si="9048"/>
        <v>0</v>
      </c>
      <c r="BH3088" s="23">
        <f t="shared" si="9050"/>
        <v>0</v>
      </c>
      <c r="BI3088" s="23">
        <f t="shared" si="9060"/>
        <v>0</v>
      </c>
      <c r="BJ3088" s="23">
        <f t="shared" si="9048"/>
        <v>0</v>
      </c>
      <c r="BK3088" s="23">
        <f t="shared" si="9051"/>
        <v>0</v>
      </c>
      <c r="BL3088" s="23">
        <f t="shared" si="9052"/>
        <v>0</v>
      </c>
      <c r="BM3088" s="23">
        <f t="shared" si="9053"/>
        <v>0</v>
      </c>
      <c r="BN3088" s="23">
        <f t="shared" si="9053"/>
        <v>0</v>
      </c>
      <c r="BO3088" s="23">
        <f t="shared" si="9054"/>
        <v>0</v>
      </c>
      <c r="BP3088" s="23">
        <f t="shared" si="9055"/>
        <v>0</v>
      </c>
      <c r="BQ3088" s="23">
        <f t="shared" si="9053"/>
        <v>0</v>
      </c>
      <c r="BR3088" s="23">
        <f t="shared" si="8950"/>
        <v>3732.7</v>
      </c>
      <c r="BS3088" s="23">
        <f t="shared" si="8951"/>
        <v>3719.2999999999997</v>
      </c>
      <c r="BT3088" s="23">
        <f t="shared" si="8952"/>
        <v>3719.2999999999997</v>
      </c>
      <c r="BU3088" s="23">
        <f t="shared" si="9048"/>
        <v>0</v>
      </c>
      <c r="BV3088" s="23">
        <f t="shared" si="8927"/>
        <v>3732.7</v>
      </c>
      <c r="BW3088" s="23">
        <f t="shared" si="9048"/>
        <v>0</v>
      </c>
    </row>
    <row r="3089" spans="1:77" ht="31.2" x14ac:dyDescent="0.3">
      <c r="A3089" s="13">
        <v>965</v>
      </c>
      <c r="B3089" s="13" t="s">
        <v>108</v>
      </c>
      <c r="C3089" s="13" t="s">
        <v>137</v>
      </c>
      <c r="D3089" s="13" t="s">
        <v>143</v>
      </c>
      <c r="E3089" s="13" t="s">
        <v>7</v>
      </c>
      <c r="F3089" s="14" t="s">
        <v>383</v>
      </c>
      <c r="G3089" s="20">
        <f t="shared" si="9048"/>
        <v>3732.7</v>
      </c>
      <c r="H3089" s="20">
        <f t="shared" si="9048"/>
        <v>3719.2999999999997</v>
      </c>
      <c r="I3089" s="20">
        <f t="shared" si="9048"/>
        <v>3719.2999999999997</v>
      </c>
      <c r="J3089" s="20">
        <f t="shared" si="9048"/>
        <v>0</v>
      </c>
      <c r="K3089" s="20">
        <f t="shared" si="9048"/>
        <v>0</v>
      </c>
      <c r="L3089" s="20">
        <f t="shared" si="9048"/>
        <v>0</v>
      </c>
      <c r="M3089" s="20">
        <f t="shared" si="8929"/>
        <v>3732.7</v>
      </c>
      <c r="N3089" s="20">
        <f t="shared" si="8930"/>
        <v>3719.2999999999997</v>
      </c>
      <c r="O3089" s="20">
        <f t="shared" si="8931"/>
        <v>3719.2999999999997</v>
      </c>
      <c r="P3089" s="23">
        <f t="shared" si="9048"/>
        <v>0</v>
      </c>
      <c r="Q3089" s="23">
        <f t="shared" si="9048"/>
        <v>0</v>
      </c>
      <c r="R3089" s="23">
        <f t="shared" si="9048"/>
        <v>0</v>
      </c>
      <c r="S3089" s="23">
        <f t="shared" si="9048"/>
        <v>0</v>
      </c>
      <c r="T3089" s="23">
        <f t="shared" si="9048"/>
        <v>0</v>
      </c>
      <c r="U3089" s="23">
        <f t="shared" si="9048"/>
        <v>0</v>
      </c>
      <c r="V3089" s="23">
        <f t="shared" si="9048"/>
        <v>0</v>
      </c>
      <c r="W3089" s="23">
        <f t="shared" si="9048"/>
        <v>0</v>
      </c>
      <c r="X3089" s="23">
        <f t="shared" si="9048"/>
        <v>0</v>
      </c>
      <c r="Y3089" s="23">
        <f t="shared" si="9048"/>
        <v>0</v>
      </c>
      <c r="Z3089" s="23">
        <f t="shared" si="8992"/>
        <v>3732.7</v>
      </c>
      <c r="AA3089" s="23">
        <f t="shared" si="8993"/>
        <v>3719.2999999999997</v>
      </c>
      <c r="AB3089" s="23">
        <f t="shared" si="8994"/>
        <v>3719.2999999999997</v>
      </c>
      <c r="AC3089" s="23">
        <f t="shared" si="9048"/>
        <v>0</v>
      </c>
      <c r="AD3089" s="23">
        <f t="shared" si="9048"/>
        <v>0</v>
      </c>
      <c r="AE3089" s="23">
        <f t="shared" si="9048"/>
        <v>0</v>
      </c>
      <c r="AF3089" s="23">
        <f t="shared" si="9048"/>
        <v>0</v>
      </c>
      <c r="AG3089" s="23">
        <f t="shared" si="9048"/>
        <v>0</v>
      </c>
      <c r="AH3089" s="23">
        <f t="shared" si="9048"/>
        <v>0</v>
      </c>
      <c r="AI3089" s="23">
        <f t="shared" si="9048"/>
        <v>0</v>
      </c>
      <c r="AJ3089" s="23">
        <f t="shared" si="9048"/>
        <v>0</v>
      </c>
      <c r="AK3089" s="23">
        <f t="shared" si="9048"/>
        <v>0</v>
      </c>
      <c r="AL3089" s="23">
        <f t="shared" si="9048"/>
        <v>0</v>
      </c>
      <c r="AM3089" s="23">
        <f t="shared" si="9048"/>
        <v>0</v>
      </c>
      <c r="AN3089" s="23">
        <f t="shared" si="9048"/>
        <v>0</v>
      </c>
      <c r="AO3089" s="23">
        <f t="shared" si="9056"/>
        <v>3732.7</v>
      </c>
      <c r="AP3089" s="23">
        <f t="shared" si="9057"/>
        <v>3719.2999999999997</v>
      </c>
      <c r="AQ3089" s="23">
        <f t="shared" si="9058"/>
        <v>3719.2999999999997</v>
      </c>
      <c r="AR3089" s="23">
        <f t="shared" si="9048"/>
        <v>0</v>
      </c>
      <c r="AS3089" s="23">
        <f t="shared" si="9059"/>
        <v>3732.7</v>
      </c>
      <c r="AT3089" s="23">
        <f t="shared" si="9048"/>
        <v>0</v>
      </c>
      <c r="AU3089" s="23">
        <f t="shared" si="9048"/>
        <v>0</v>
      </c>
      <c r="AV3089" s="23">
        <f t="shared" si="9048"/>
        <v>0</v>
      </c>
      <c r="AW3089" s="23">
        <f t="shared" si="9048"/>
        <v>0</v>
      </c>
      <c r="AX3089" s="23">
        <f t="shared" si="9048"/>
        <v>0</v>
      </c>
      <c r="AY3089" s="23">
        <f t="shared" si="9010"/>
        <v>3732.7</v>
      </c>
      <c r="AZ3089" s="23">
        <f t="shared" si="9048"/>
        <v>0</v>
      </c>
      <c r="BA3089" s="23">
        <f t="shared" si="9011"/>
        <v>3732.7</v>
      </c>
      <c r="BB3089" s="23">
        <f t="shared" si="9048"/>
        <v>0</v>
      </c>
      <c r="BC3089" s="23">
        <f t="shared" si="9048"/>
        <v>0</v>
      </c>
      <c r="BD3089" s="23">
        <f t="shared" si="9049"/>
        <v>0</v>
      </c>
      <c r="BE3089" s="23">
        <f t="shared" si="9060"/>
        <v>0</v>
      </c>
      <c r="BF3089" s="23">
        <f t="shared" si="9060"/>
        <v>0</v>
      </c>
      <c r="BG3089" s="23">
        <f t="shared" si="9048"/>
        <v>0</v>
      </c>
      <c r="BH3089" s="23">
        <f t="shared" si="9050"/>
        <v>0</v>
      </c>
      <c r="BI3089" s="23">
        <f t="shared" si="9060"/>
        <v>0</v>
      </c>
      <c r="BJ3089" s="23">
        <f t="shared" si="9048"/>
        <v>0</v>
      </c>
      <c r="BK3089" s="23">
        <f t="shared" si="9051"/>
        <v>0</v>
      </c>
      <c r="BL3089" s="23">
        <f t="shared" si="9052"/>
        <v>0</v>
      </c>
      <c r="BM3089" s="23">
        <f t="shared" si="9053"/>
        <v>0</v>
      </c>
      <c r="BN3089" s="23">
        <f t="shared" si="9053"/>
        <v>0</v>
      </c>
      <c r="BO3089" s="23">
        <f t="shared" si="9054"/>
        <v>0</v>
      </c>
      <c r="BP3089" s="23">
        <f t="shared" si="9055"/>
        <v>0</v>
      </c>
      <c r="BQ3089" s="23">
        <f t="shared" si="9053"/>
        <v>0</v>
      </c>
      <c r="BR3089" s="23">
        <f t="shared" si="8950"/>
        <v>3732.7</v>
      </c>
      <c r="BS3089" s="23">
        <f t="shared" si="8951"/>
        <v>3719.2999999999997</v>
      </c>
      <c r="BT3089" s="23">
        <f t="shared" si="8952"/>
        <v>3719.2999999999997</v>
      </c>
      <c r="BU3089" s="23">
        <f t="shared" si="9048"/>
        <v>0</v>
      </c>
      <c r="BV3089" s="23">
        <f t="shared" si="8927"/>
        <v>3732.7</v>
      </c>
      <c r="BW3089" s="23">
        <f t="shared" si="9048"/>
        <v>0</v>
      </c>
    </row>
    <row r="3090" spans="1:77" ht="31.2" x14ac:dyDescent="0.3">
      <c r="A3090" s="13">
        <v>965</v>
      </c>
      <c r="B3090" s="13" t="s">
        <v>108</v>
      </c>
      <c r="C3090" s="13" t="s">
        <v>137</v>
      </c>
      <c r="D3090" s="13" t="s">
        <v>143</v>
      </c>
      <c r="E3090" s="13">
        <v>240</v>
      </c>
      <c r="F3090" s="14" t="s">
        <v>372</v>
      </c>
      <c r="G3090" s="20">
        <v>3732.7</v>
      </c>
      <c r="H3090" s="20">
        <v>3719.2999999999997</v>
      </c>
      <c r="I3090" s="20">
        <v>3719.2999999999997</v>
      </c>
      <c r="J3090" s="20"/>
      <c r="K3090" s="20"/>
      <c r="L3090" s="20"/>
      <c r="M3090" s="20">
        <f t="shared" si="8929"/>
        <v>3732.7</v>
      </c>
      <c r="N3090" s="20">
        <f t="shared" si="8930"/>
        <v>3719.2999999999997</v>
      </c>
      <c r="O3090" s="20">
        <f t="shared" si="8931"/>
        <v>3719.2999999999997</v>
      </c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>
        <f t="shared" si="8992"/>
        <v>3732.7</v>
      </c>
      <c r="AA3090" s="23">
        <f t="shared" si="8993"/>
        <v>3719.2999999999997</v>
      </c>
      <c r="AB3090" s="23">
        <f t="shared" si="8994"/>
        <v>3719.2999999999997</v>
      </c>
      <c r="AC3090" s="23"/>
      <c r="AD3090" s="23"/>
      <c r="AE3090" s="23"/>
      <c r="AF3090" s="23"/>
      <c r="AG3090" s="23"/>
      <c r="AH3090" s="23"/>
      <c r="AI3090" s="23"/>
      <c r="AJ3090" s="23"/>
      <c r="AK3090" s="23"/>
      <c r="AL3090" s="23"/>
      <c r="AM3090" s="23"/>
      <c r="AN3090" s="23"/>
      <c r="AO3090" s="23">
        <f t="shared" si="9056"/>
        <v>3732.7</v>
      </c>
      <c r="AP3090" s="23">
        <f t="shared" si="9057"/>
        <v>3719.2999999999997</v>
      </c>
      <c r="AQ3090" s="23">
        <f t="shared" si="9058"/>
        <v>3719.2999999999997</v>
      </c>
      <c r="AR3090" s="23"/>
      <c r="AS3090" s="23">
        <f t="shared" si="9059"/>
        <v>3732.7</v>
      </c>
      <c r="AT3090" s="23"/>
      <c r="AU3090" s="23"/>
      <c r="AV3090" s="23"/>
      <c r="AW3090" s="23"/>
      <c r="AX3090" s="23"/>
      <c r="AY3090" s="23">
        <f t="shared" si="9010"/>
        <v>3732.7</v>
      </c>
      <c r="AZ3090" s="23"/>
      <c r="BA3090" s="23">
        <f t="shared" si="9011"/>
        <v>3732.7</v>
      </c>
      <c r="BB3090" s="23"/>
      <c r="BC3090" s="23"/>
      <c r="BD3090" s="23"/>
      <c r="BE3090" s="23"/>
      <c r="BF3090" s="23"/>
      <c r="BG3090" s="23"/>
      <c r="BH3090" s="23"/>
      <c r="BI3090" s="23"/>
      <c r="BJ3090" s="23"/>
      <c r="BK3090" s="23"/>
      <c r="BL3090" s="23"/>
      <c r="BM3090" s="23"/>
      <c r="BN3090" s="23"/>
      <c r="BO3090" s="23"/>
      <c r="BP3090" s="23"/>
      <c r="BQ3090" s="23"/>
      <c r="BR3090" s="23">
        <f t="shared" si="8950"/>
        <v>3732.7</v>
      </c>
      <c r="BS3090" s="23">
        <f t="shared" si="8951"/>
        <v>3719.2999999999997</v>
      </c>
      <c r="BT3090" s="23">
        <f t="shared" si="8952"/>
        <v>3719.2999999999997</v>
      </c>
      <c r="BU3090" s="23"/>
      <c r="BV3090" s="23">
        <f t="shared" si="8927"/>
        <v>3732.7</v>
      </c>
      <c r="BW3090" s="23"/>
    </row>
    <row r="3091" spans="1:77" s="3" customFormat="1" hidden="1" x14ac:dyDescent="0.3">
      <c r="A3091" s="6">
        <v>965</v>
      </c>
      <c r="B3091" s="6" t="s">
        <v>83</v>
      </c>
      <c r="C3091" s="6"/>
      <c r="D3091" s="6"/>
      <c r="E3091" s="6"/>
      <c r="F3091" s="7" t="s">
        <v>97</v>
      </c>
      <c r="G3091" s="18">
        <f t="shared" ref="G3091:G3096" si="9061">G3092</f>
        <v>0</v>
      </c>
      <c r="H3091" s="18">
        <f t="shared" ref="H3091:BW3096" si="9062">H3092</f>
        <v>0</v>
      </c>
      <c r="I3091" s="18">
        <f t="shared" si="9062"/>
        <v>0</v>
      </c>
      <c r="J3091" s="18">
        <f t="shared" si="9062"/>
        <v>0</v>
      </c>
      <c r="K3091" s="18">
        <f t="shared" si="9062"/>
        <v>0</v>
      </c>
      <c r="L3091" s="18">
        <f t="shared" si="9062"/>
        <v>0</v>
      </c>
      <c r="M3091" s="20">
        <f t="shared" si="8929"/>
        <v>0</v>
      </c>
      <c r="N3091" s="20">
        <f t="shared" si="8930"/>
        <v>0</v>
      </c>
      <c r="O3091" s="20">
        <f t="shared" si="8931"/>
        <v>0</v>
      </c>
      <c r="P3091" s="21">
        <f t="shared" si="9062"/>
        <v>0</v>
      </c>
      <c r="Q3091" s="21">
        <f t="shared" si="9062"/>
        <v>0</v>
      </c>
      <c r="R3091" s="21">
        <f t="shared" si="9062"/>
        <v>0</v>
      </c>
      <c r="S3091" s="21">
        <f t="shared" si="9062"/>
        <v>0</v>
      </c>
      <c r="T3091" s="21">
        <f t="shared" si="9062"/>
        <v>0</v>
      </c>
      <c r="U3091" s="21">
        <f t="shared" si="9062"/>
        <v>0</v>
      </c>
      <c r="V3091" s="21">
        <f t="shared" si="9062"/>
        <v>0</v>
      </c>
      <c r="W3091" s="21">
        <f t="shared" si="9062"/>
        <v>0</v>
      </c>
      <c r="X3091" s="21">
        <f t="shared" si="9062"/>
        <v>0</v>
      </c>
      <c r="Y3091" s="21">
        <f t="shared" si="9062"/>
        <v>0</v>
      </c>
      <c r="Z3091" s="21">
        <f t="shared" si="8992"/>
        <v>0</v>
      </c>
      <c r="AA3091" s="21">
        <f t="shared" si="8993"/>
        <v>0</v>
      </c>
      <c r="AB3091" s="21">
        <f t="shared" si="8994"/>
        <v>0</v>
      </c>
      <c r="AC3091" s="21">
        <f t="shared" si="9062"/>
        <v>0</v>
      </c>
      <c r="AD3091" s="21">
        <f t="shared" si="9062"/>
        <v>0</v>
      </c>
      <c r="AE3091" s="21">
        <f t="shared" si="9062"/>
        <v>0</v>
      </c>
      <c r="AF3091" s="21">
        <f t="shared" si="9062"/>
        <v>0</v>
      </c>
      <c r="AG3091" s="21">
        <f t="shared" si="9062"/>
        <v>0</v>
      </c>
      <c r="AH3091" s="21">
        <f t="shared" si="9062"/>
        <v>0</v>
      </c>
      <c r="AI3091" s="21">
        <f t="shared" si="9062"/>
        <v>0</v>
      </c>
      <c r="AJ3091" s="21">
        <f t="shared" si="9062"/>
        <v>0</v>
      </c>
      <c r="AK3091" s="21">
        <f t="shared" si="9062"/>
        <v>0</v>
      </c>
      <c r="AL3091" s="21">
        <f t="shared" si="9062"/>
        <v>0</v>
      </c>
      <c r="AM3091" s="21">
        <f t="shared" si="9062"/>
        <v>0</v>
      </c>
      <c r="AN3091" s="21">
        <f t="shared" si="9062"/>
        <v>0</v>
      </c>
      <c r="AO3091" s="21">
        <f t="shared" si="9056"/>
        <v>0</v>
      </c>
      <c r="AP3091" s="21">
        <f t="shared" si="9057"/>
        <v>0</v>
      </c>
      <c r="AQ3091" s="21">
        <f t="shared" si="9058"/>
        <v>0</v>
      </c>
      <c r="AR3091" s="21">
        <f t="shared" si="9062"/>
        <v>0</v>
      </c>
      <c r="AS3091" s="21">
        <f t="shared" si="9059"/>
        <v>0</v>
      </c>
      <c r="AT3091" s="21">
        <f t="shared" si="9062"/>
        <v>0</v>
      </c>
      <c r="AU3091" s="21">
        <f t="shared" si="9062"/>
        <v>0</v>
      </c>
      <c r="AV3091" s="21">
        <f t="shared" si="9062"/>
        <v>0</v>
      </c>
      <c r="AW3091" s="21">
        <f t="shared" si="9062"/>
        <v>0</v>
      </c>
      <c r="AX3091" s="21">
        <f t="shared" si="9062"/>
        <v>0</v>
      </c>
      <c r="AY3091" s="21">
        <f t="shared" si="9010"/>
        <v>0</v>
      </c>
      <c r="AZ3091" s="21">
        <f t="shared" si="9062"/>
        <v>0</v>
      </c>
      <c r="BA3091" s="21">
        <f t="shared" si="9011"/>
        <v>0</v>
      </c>
      <c r="BB3091" s="21">
        <f t="shared" si="9062"/>
        <v>0</v>
      </c>
      <c r="BC3091" s="21">
        <f t="shared" si="9062"/>
        <v>0</v>
      </c>
      <c r="BD3091" s="21">
        <f t="shared" ref="BD3091:BD3096" si="9063">BD3092</f>
        <v>0</v>
      </c>
      <c r="BE3091" s="21">
        <f t="shared" si="9062"/>
        <v>0</v>
      </c>
      <c r="BF3091" s="21">
        <f t="shared" si="9062"/>
        <v>0</v>
      </c>
      <c r="BG3091" s="21">
        <f t="shared" si="9062"/>
        <v>0</v>
      </c>
      <c r="BH3091" s="21">
        <f t="shared" ref="BH3091:BH3096" si="9064">BH3092</f>
        <v>0</v>
      </c>
      <c r="BI3091" s="21">
        <f t="shared" si="9062"/>
        <v>0</v>
      </c>
      <c r="BJ3091" s="21">
        <f t="shared" si="9062"/>
        <v>0</v>
      </c>
      <c r="BK3091" s="21">
        <f t="shared" ref="BK3091:BK3096" si="9065">BK3092</f>
        <v>0</v>
      </c>
      <c r="BL3091" s="21">
        <f t="shared" ref="BL3091:BL3096" si="9066">BL3092</f>
        <v>0</v>
      </c>
      <c r="BM3091" s="21">
        <f t="shared" ref="BM3091:BQ3096" si="9067">BM3092</f>
        <v>0</v>
      </c>
      <c r="BN3091" s="21">
        <f t="shared" si="9067"/>
        <v>0</v>
      </c>
      <c r="BO3091" s="21">
        <f t="shared" ref="BO3091:BO3096" si="9068">BO3092</f>
        <v>0</v>
      </c>
      <c r="BP3091" s="21">
        <f t="shared" ref="BP3091:BP3096" si="9069">BP3092</f>
        <v>0</v>
      </c>
      <c r="BQ3091" s="21">
        <f t="shared" si="9067"/>
        <v>0</v>
      </c>
      <c r="BR3091" s="21">
        <f t="shared" si="8950"/>
        <v>0</v>
      </c>
      <c r="BS3091" s="21">
        <f t="shared" si="8951"/>
        <v>0</v>
      </c>
      <c r="BT3091" s="21">
        <f t="shared" si="8952"/>
        <v>0</v>
      </c>
      <c r="BU3091" s="21">
        <f t="shared" si="9062"/>
        <v>0</v>
      </c>
      <c r="BV3091" s="21"/>
      <c r="BW3091" s="21">
        <f t="shared" si="9062"/>
        <v>0</v>
      </c>
      <c r="BX3091" s="5">
        <v>0</v>
      </c>
    </row>
    <row r="3092" spans="1:77" s="15" customFormat="1" hidden="1" x14ac:dyDescent="0.3">
      <c r="A3092" s="9">
        <v>965</v>
      </c>
      <c r="B3092" s="9" t="s">
        <v>83</v>
      </c>
      <c r="C3092" s="9" t="s">
        <v>84</v>
      </c>
      <c r="D3092" s="9"/>
      <c r="E3092" s="9"/>
      <c r="F3092" s="10" t="s">
        <v>98</v>
      </c>
      <c r="G3092" s="19">
        <f t="shared" si="9061"/>
        <v>0</v>
      </c>
      <c r="H3092" s="19">
        <f t="shared" si="9062"/>
        <v>0</v>
      </c>
      <c r="I3092" s="19">
        <f t="shared" si="9062"/>
        <v>0</v>
      </c>
      <c r="J3092" s="19">
        <f t="shared" si="9062"/>
        <v>0</v>
      </c>
      <c r="K3092" s="19">
        <f t="shared" si="9062"/>
        <v>0</v>
      </c>
      <c r="L3092" s="19">
        <f t="shared" si="9062"/>
        <v>0</v>
      </c>
      <c r="M3092" s="20">
        <f t="shared" si="8929"/>
        <v>0</v>
      </c>
      <c r="N3092" s="20">
        <f t="shared" si="8930"/>
        <v>0</v>
      </c>
      <c r="O3092" s="20">
        <f t="shared" si="8931"/>
        <v>0</v>
      </c>
      <c r="P3092" s="22">
        <f t="shared" si="9062"/>
        <v>0</v>
      </c>
      <c r="Q3092" s="22">
        <f t="shared" si="9062"/>
        <v>0</v>
      </c>
      <c r="R3092" s="22">
        <f t="shared" si="9062"/>
        <v>0</v>
      </c>
      <c r="S3092" s="22">
        <f t="shared" si="9062"/>
        <v>0</v>
      </c>
      <c r="T3092" s="22">
        <f t="shared" si="9062"/>
        <v>0</v>
      </c>
      <c r="U3092" s="22">
        <f t="shared" si="9062"/>
        <v>0</v>
      </c>
      <c r="V3092" s="22">
        <f t="shared" si="9062"/>
        <v>0</v>
      </c>
      <c r="W3092" s="22">
        <f t="shared" si="9062"/>
        <v>0</v>
      </c>
      <c r="X3092" s="22">
        <f t="shared" si="9062"/>
        <v>0</v>
      </c>
      <c r="Y3092" s="22">
        <f t="shared" si="9062"/>
        <v>0</v>
      </c>
      <c r="Z3092" s="22">
        <f t="shared" si="8992"/>
        <v>0</v>
      </c>
      <c r="AA3092" s="22">
        <f t="shared" si="8993"/>
        <v>0</v>
      </c>
      <c r="AB3092" s="22">
        <f t="shared" si="8994"/>
        <v>0</v>
      </c>
      <c r="AC3092" s="22">
        <f t="shared" si="9062"/>
        <v>0</v>
      </c>
      <c r="AD3092" s="22">
        <f t="shared" si="9062"/>
        <v>0</v>
      </c>
      <c r="AE3092" s="22">
        <f t="shared" si="9062"/>
        <v>0</v>
      </c>
      <c r="AF3092" s="22">
        <f t="shared" si="9062"/>
        <v>0</v>
      </c>
      <c r="AG3092" s="22">
        <f t="shared" si="9062"/>
        <v>0</v>
      </c>
      <c r="AH3092" s="22">
        <f t="shared" si="9062"/>
        <v>0</v>
      </c>
      <c r="AI3092" s="22">
        <f t="shared" si="9062"/>
        <v>0</v>
      </c>
      <c r="AJ3092" s="22">
        <f t="shared" si="9062"/>
        <v>0</v>
      </c>
      <c r="AK3092" s="22">
        <f t="shared" si="9062"/>
        <v>0</v>
      </c>
      <c r="AL3092" s="22">
        <f t="shared" si="9062"/>
        <v>0</v>
      </c>
      <c r="AM3092" s="22">
        <f t="shared" si="9062"/>
        <v>0</v>
      </c>
      <c r="AN3092" s="22">
        <f t="shared" si="9062"/>
        <v>0</v>
      </c>
      <c r="AO3092" s="22">
        <f t="shared" si="9056"/>
        <v>0</v>
      </c>
      <c r="AP3092" s="22">
        <f t="shared" si="9057"/>
        <v>0</v>
      </c>
      <c r="AQ3092" s="22">
        <f t="shared" si="9058"/>
        <v>0</v>
      </c>
      <c r="AR3092" s="22">
        <f t="shared" si="9062"/>
        <v>0</v>
      </c>
      <c r="AS3092" s="22">
        <f t="shared" si="9059"/>
        <v>0</v>
      </c>
      <c r="AT3092" s="22">
        <f t="shared" si="9062"/>
        <v>0</v>
      </c>
      <c r="AU3092" s="22">
        <f t="shared" si="9062"/>
        <v>0</v>
      </c>
      <c r="AV3092" s="22">
        <f t="shared" si="9062"/>
        <v>0</v>
      </c>
      <c r="AW3092" s="22">
        <f t="shared" si="9062"/>
        <v>0</v>
      </c>
      <c r="AX3092" s="22">
        <f t="shared" si="9062"/>
        <v>0</v>
      </c>
      <c r="AY3092" s="22">
        <f t="shared" si="9010"/>
        <v>0</v>
      </c>
      <c r="AZ3092" s="22">
        <f t="shared" si="9062"/>
        <v>0</v>
      </c>
      <c r="BA3092" s="22">
        <f t="shared" si="9011"/>
        <v>0</v>
      </c>
      <c r="BB3092" s="22">
        <f t="shared" si="9062"/>
        <v>0</v>
      </c>
      <c r="BC3092" s="22">
        <f t="shared" si="9062"/>
        <v>0</v>
      </c>
      <c r="BD3092" s="22">
        <f t="shared" si="9063"/>
        <v>0</v>
      </c>
      <c r="BE3092" s="22">
        <f t="shared" si="9062"/>
        <v>0</v>
      </c>
      <c r="BF3092" s="22">
        <f t="shared" si="9062"/>
        <v>0</v>
      </c>
      <c r="BG3092" s="22">
        <f t="shared" si="9062"/>
        <v>0</v>
      </c>
      <c r="BH3092" s="22">
        <f t="shared" si="9064"/>
        <v>0</v>
      </c>
      <c r="BI3092" s="22">
        <f t="shared" si="9062"/>
        <v>0</v>
      </c>
      <c r="BJ3092" s="22">
        <f t="shared" si="9062"/>
        <v>0</v>
      </c>
      <c r="BK3092" s="22">
        <f t="shared" si="9065"/>
        <v>0</v>
      </c>
      <c r="BL3092" s="22">
        <f t="shared" si="9066"/>
        <v>0</v>
      </c>
      <c r="BM3092" s="22">
        <f t="shared" si="9067"/>
        <v>0</v>
      </c>
      <c r="BN3092" s="22">
        <f t="shared" si="9067"/>
        <v>0</v>
      </c>
      <c r="BO3092" s="22">
        <f t="shared" si="9068"/>
        <v>0</v>
      </c>
      <c r="BP3092" s="22">
        <f t="shared" si="9069"/>
        <v>0</v>
      </c>
      <c r="BQ3092" s="22">
        <f t="shared" si="9067"/>
        <v>0</v>
      </c>
      <c r="BR3092" s="22">
        <f t="shared" si="8950"/>
        <v>0</v>
      </c>
      <c r="BS3092" s="22">
        <f t="shared" si="8951"/>
        <v>0</v>
      </c>
      <c r="BT3092" s="22">
        <f t="shared" si="8952"/>
        <v>0</v>
      </c>
      <c r="BU3092" s="22">
        <f t="shared" si="9062"/>
        <v>0</v>
      </c>
      <c r="BV3092" s="22"/>
      <c r="BW3092" s="22">
        <f t="shared" si="9062"/>
        <v>0</v>
      </c>
      <c r="BX3092" s="5">
        <v>0</v>
      </c>
    </row>
    <row r="3093" spans="1:77" ht="31.2" hidden="1" x14ac:dyDescent="0.3">
      <c r="A3093" s="13">
        <v>965</v>
      </c>
      <c r="B3093" s="13" t="s">
        <v>83</v>
      </c>
      <c r="C3093" s="13" t="s">
        <v>84</v>
      </c>
      <c r="D3093" s="13" t="s">
        <v>356</v>
      </c>
      <c r="E3093" s="13"/>
      <c r="F3093" s="14" t="s">
        <v>405</v>
      </c>
      <c r="G3093" s="20">
        <f t="shared" si="9061"/>
        <v>0</v>
      </c>
      <c r="H3093" s="20">
        <f t="shared" si="9062"/>
        <v>0</v>
      </c>
      <c r="I3093" s="20">
        <f t="shared" si="9062"/>
        <v>0</v>
      </c>
      <c r="J3093" s="20">
        <f t="shared" si="9062"/>
        <v>0</v>
      </c>
      <c r="K3093" s="20">
        <f t="shared" si="9062"/>
        <v>0</v>
      </c>
      <c r="L3093" s="20">
        <f t="shared" si="9062"/>
        <v>0</v>
      </c>
      <c r="M3093" s="20">
        <f t="shared" si="8929"/>
        <v>0</v>
      </c>
      <c r="N3093" s="20">
        <f t="shared" si="8930"/>
        <v>0</v>
      </c>
      <c r="O3093" s="20">
        <f t="shared" si="8931"/>
        <v>0</v>
      </c>
      <c r="P3093" s="23">
        <f t="shared" si="9062"/>
        <v>0</v>
      </c>
      <c r="Q3093" s="23">
        <f t="shared" si="9062"/>
        <v>0</v>
      </c>
      <c r="R3093" s="23">
        <f t="shared" si="9062"/>
        <v>0</v>
      </c>
      <c r="S3093" s="23">
        <f t="shared" si="9062"/>
        <v>0</v>
      </c>
      <c r="T3093" s="23">
        <f t="shared" si="9062"/>
        <v>0</v>
      </c>
      <c r="U3093" s="23">
        <f t="shared" si="9062"/>
        <v>0</v>
      </c>
      <c r="V3093" s="23">
        <f t="shared" si="9062"/>
        <v>0</v>
      </c>
      <c r="W3093" s="23">
        <f t="shared" si="9062"/>
        <v>0</v>
      </c>
      <c r="X3093" s="23">
        <f t="shared" si="9062"/>
        <v>0</v>
      </c>
      <c r="Y3093" s="23">
        <f t="shared" si="9062"/>
        <v>0</v>
      </c>
      <c r="Z3093" s="23">
        <f t="shared" si="8992"/>
        <v>0</v>
      </c>
      <c r="AA3093" s="23">
        <f t="shared" si="8993"/>
        <v>0</v>
      </c>
      <c r="AB3093" s="23">
        <f t="shared" si="8994"/>
        <v>0</v>
      </c>
      <c r="AC3093" s="23">
        <f t="shared" si="9062"/>
        <v>0</v>
      </c>
      <c r="AD3093" s="23">
        <f t="shared" si="9062"/>
        <v>0</v>
      </c>
      <c r="AE3093" s="23">
        <f t="shared" si="9062"/>
        <v>0</v>
      </c>
      <c r="AF3093" s="23">
        <f t="shared" si="9062"/>
        <v>0</v>
      </c>
      <c r="AG3093" s="23">
        <f t="shared" si="9062"/>
        <v>0</v>
      </c>
      <c r="AH3093" s="23">
        <f t="shared" si="9062"/>
        <v>0</v>
      </c>
      <c r="AI3093" s="23">
        <f t="shared" si="9062"/>
        <v>0</v>
      </c>
      <c r="AJ3093" s="23">
        <f t="shared" si="9062"/>
        <v>0</v>
      </c>
      <c r="AK3093" s="23">
        <f t="shared" si="9062"/>
        <v>0</v>
      </c>
      <c r="AL3093" s="23">
        <f t="shared" si="9062"/>
        <v>0</v>
      </c>
      <c r="AM3093" s="23">
        <f t="shared" si="9062"/>
        <v>0</v>
      </c>
      <c r="AN3093" s="23">
        <f t="shared" si="9062"/>
        <v>0</v>
      </c>
      <c r="AO3093" s="23">
        <f t="shared" si="9056"/>
        <v>0</v>
      </c>
      <c r="AP3093" s="23">
        <f t="shared" si="9057"/>
        <v>0</v>
      </c>
      <c r="AQ3093" s="23">
        <f t="shared" si="9058"/>
        <v>0</v>
      </c>
      <c r="AR3093" s="23">
        <f t="shared" si="9062"/>
        <v>0</v>
      </c>
      <c r="AS3093" s="23">
        <f t="shared" si="9059"/>
        <v>0</v>
      </c>
      <c r="AT3093" s="23">
        <f t="shared" si="9062"/>
        <v>0</v>
      </c>
      <c r="AU3093" s="23">
        <f t="shared" si="9062"/>
        <v>0</v>
      </c>
      <c r="AV3093" s="23">
        <f t="shared" si="9062"/>
        <v>0</v>
      </c>
      <c r="AW3093" s="23">
        <f t="shared" si="9062"/>
        <v>0</v>
      </c>
      <c r="AX3093" s="23">
        <f t="shared" si="9062"/>
        <v>0</v>
      </c>
      <c r="AY3093" s="23">
        <f t="shared" si="9010"/>
        <v>0</v>
      </c>
      <c r="AZ3093" s="23">
        <f t="shared" si="9062"/>
        <v>0</v>
      </c>
      <c r="BA3093" s="23">
        <f t="shared" si="9011"/>
        <v>0</v>
      </c>
      <c r="BB3093" s="23">
        <f t="shared" si="9062"/>
        <v>0</v>
      </c>
      <c r="BC3093" s="23">
        <f t="shared" si="9062"/>
        <v>0</v>
      </c>
      <c r="BD3093" s="23">
        <f t="shared" si="9063"/>
        <v>0</v>
      </c>
      <c r="BE3093" s="23">
        <f t="shared" si="9062"/>
        <v>0</v>
      </c>
      <c r="BF3093" s="23">
        <f t="shared" si="9062"/>
        <v>0</v>
      </c>
      <c r="BG3093" s="23">
        <f t="shared" si="9062"/>
        <v>0</v>
      </c>
      <c r="BH3093" s="23">
        <f t="shared" si="9064"/>
        <v>0</v>
      </c>
      <c r="BI3093" s="23">
        <f t="shared" si="9062"/>
        <v>0</v>
      </c>
      <c r="BJ3093" s="23">
        <f t="shared" si="9062"/>
        <v>0</v>
      </c>
      <c r="BK3093" s="23">
        <f t="shared" si="9065"/>
        <v>0</v>
      </c>
      <c r="BL3093" s="23">
        <f t="shared" si="9066"/>
        <v>0</v>
      </c>
      <c r="BM3093" s="23">
        <f t="shared" si="9067"/>
        <v>0</v>
      </c>
      <c r="BN3093" s="23">
        <f t="shared" si="9067"/>
        <v>0</v>
      </c>
      <c r="BO3093" s="23">
        <f t="shared" si="9068"/>
        <v>0</v>
      </c>
      <c r="BP3093" s="23">
        <f t="shared" si="9069"/>
        <v>0</v>
      </c>
      <c r="BQ3093" s="23">
        <f t="shared" si="9067"/>
        <v>0</v>
      </c>
      <c r="BR3093" s="23">
        <f t="shared" si="8950"/>
        <v>0</v>
      </c>
      <c r="BS3093" s="23">
        <f t="shared" si="8951"/>
        <v>0</v>
      </c>
      <c r="BT3093" s="23">
        <f t="shared" si="8952"/>
        <v>0</v>
      </c>
      <c r="BU3093" s="23">
        <f t="shared" si="9062"/>
        <v>0</v>
      </c>
      <c r="BV3093" s="23"/>
      <c r="BW3093" s="23">
        <f t="shared" si="9062"/>
        <v>0</v>
      </c>
      <c r="BX3093" s="5">
        <v>0</v>
      </c>
    </row>
    <row r="3094" spans="1:77" ht="31.2" hidden="1" x14ac:dyDescent="0.3">
      <c r="A3094" s="13">
        <v>965</v>
      </c>
      <c r="B3094" s="13" t="s">
        <v>83</v>
      </c>
      <c r="C3094" s="13" t="s">
        <v>84</v>
      </c>
      <c r="D3094" s="13" t="s">
        <v>357</v>
      </c>
      <c r="E3094" s="13"/>
      <c r="F3094" s="14" t="s">
        <v>407</v>
      </c>
      <c r="G3094" s="20">
        <f t="shared" si="9061"/>
        <v>0</v>
      </c>
      <c r="H3094" s="20">
        <f t="shared" si="9062"/>
        <v>0</v>
      </c>
      <c r="I3094" s="20">
        <f t="shared" si="9062"/>
        <v>0</v>
      </c>
      <c r="J3094" s="20">
        <f t="shared" si="9062"/>
        <v>0</v>
      </c>
      <c r="K3094" s="20">
        <f t="shared" si="9062"/>
        <v>0</v>
      </c>
      <c r="L3094" s="20">
        <f t="shared" si="9062"/>
        <v>0</v>
      </c>
      <c r="M3094" s="20">
        <f t="shared" si="8929"/>
        <v>0</v>
      </c>
      <c r="N3094" s="20">
        <f t="shared" si="8930"/>
        <v>0</v>
      </c>
      <c r="O3094" s="20">
        <f t="shared" si="8931"/>
        <v>0</v>
      </c>
      <c r="P3094" s="23">
        <f t="shared" si="9062"/>
        <v>0</v>
      </c>
      <c r="Q3094" s="23">
        <f t="shared" si="9062"/>
        <v>0</v>
      </c>
      <c r="R3094" s="23">
        <f t="shared" si="9062"/>
        <v>0</v>
      </c>
      <c r="S3094" s="23">
        <f t="shared" si="9062"/>
        <v>0</v>
      </c>
      <c r="T3094" s="23">
        <f t="shared" si="9062"/>
        <v>0</v>
      </c>
      <c r="U3094" s="23">
        <f t="shared" si="9062"/>
        <v>0</v>
      </c>
      <c r="V3094" s="23">
        <f t="shared" si="9062"/>
        <v>0</v>
      </c>
      <c r="W3094" s="23">
        <f t="shared" si="9062"/>
        <v>0</v>
      </c>
      <c r="X3094" s="23">
        <f t="shared" si="9062"/>
        <v>0</v>
      </c>
      <c r="Y3094" s="23">
        <f t="shared" si="9062"/>
        <v>0</v>
      </c>
      <c r="Z3094" s="23">
        <f t="shared" si="8992"/>
        <v>0</v>
      </c>
      <c r="AA3094" s="23">
        <f t="shared" si="8993"/>
        <v>0</v>
      </c>
      <c r="AB3094" s="23">
        <f t="shared" si="8994"/>
        <v>0</v>
      </c>
      <c r="AC3094" s="23">
        <f t="shared" si="9062"/>
        <v>0</v>
      </c>
      <c r="AD3094" s="23">
        <f t="shared" si="9062"/>
        <v>0</v>
      </c>
      <c r="AE3094" s="23">
        <f t="shared" si="9062"/>
        <v>0</v>
      </c>
      <c r="AF3094" s="23">
        <f t="shared" si="9062"/>
        <v>0</v>
      </c>
      <c r="AG3094" s="23">
        <f t="shared" si="9062"/>
        <v>0</v>
      </c>
      <c r="AH3094" s="23">
        <f t="shared" si="9062"/>
        <v>0</v>
      </c>
      <c r="AI3094" s="23">
        <f t="shared" si="9062"/>
        <v>0</v>
      </c>
      <c r="AJ3094" s="23">
        <f t="shared" si="9062"/>
        <v>0</v>
      </c>
      <c r="AK3094" s="23">
        <f t="shared" si="9062"/>
        <v>0</v>
      </c>
      <c r="AL3094" s="23">
        <f t="shared" si="9062"/>
        <v>0</v>
      </c>
      <c r="AM3094" s="23">
        <f t="shared" si="9062"/>
        <v>0</v>
      </c>
      <c r="AN3094" s="23">
        <f t="shared" si="9062"/>
        <v>0</v>
      </c>
      <c r="AO3094" s="23">
        <f t="shared" si="9056"/>
        <v>0</v>
      </c>
      <c r="AP3094" s="23">
        <f t="shared" si="9057"/>
        <v>0</v>
      </c>
      <c r="AQ3094" s="23">
        <f t="shared" si="9058"/>
        <v>0</v>
      </c>
      <c r="AR3094" s="23">
        <f t="shared" si="9062"/>
        <v>0</v>
      </c>
      <c r="AS3094" s="23">
        <f t="shared" si="9059"/>
        <v>0</v>
      </c>
      <c r="AT3094" s="23">
        <f t="shared" si="9062"/>
        <v>0</v>
      </c>
      <c r="AU3094" s="23">
        <f t="shared" si="9062"/>
        <v>0</v>
      </c>
      <c r="AV3094" s="23">
        <f t="shared" si="9062"/>
        <v>0</v>
      </c>
      <c r="AW3094" s="23">
        <f t="shared" si="9062"/>
        <v>0</v>
      </c>
      <c r="AX3094" s="23">
        <f t="shared" si="9062"/>
        <v>0</v>
      </c>
      <c r="AY3094" s="23">
        <f t="shared" si="9010"/>
        <v>0</v>
      </c>
      <c r="AZ3094" s="23">
        <f t="shared" si="9062"/>
        <v>0</v>
      </c>
      <c r="BA3094" s="23">
        <f t="shared" si="9011"/>
        <v>0</v>
      </c>
      <c r="BB3094" s="23">
        <f t="shared" si="9062"/>
        <v>0</v>
      </c>
      <c r="BC3094" s="23">
        <f t="shared" si="9062"/>
        <v>0</v>
      </c>
      <c r="BD3094" s="23">
        <f t="shared" si="9063"/>
        <v>0</v>
      </c>
      <c r="BE3094" s="23">
        <f t="shared" si="9062"/>
        <v>0</v>
      </c>
      <c r="BF3094" s="23">
        <f t="shared" si="9062"/>
        <v>0</v>
      </c>
      <c r="BG3094" s="23">
        <f t="shared" si="9062"/>
        <v>0</v>
      </c>
      <c r="BH3094" s="23">
        <f t="shared" si="9064"/>
        <v>0</v>
      </c>
      <c r="BI3094" s="23">
        <f t="shared" si="9062"/>
        <v>0</v>
      </c>
      <c r="BJ3094" s="23">
        <f t="shared" si="9062"/>
        <v>0</v>
      </c>
      <c r="BK3094" s="23">
        <f t="shared" si="9065"/>
        <v>0</v>
      </c>
      <c r="BL3094" s="23">
        <f t="shared" si="9066"/>
        <v>0</v>
      </c>
      <c r="BM3094" s="23">
        <f t="shared" si="9067"/>
        <v>0</v>
      </c>
      <c r="BN3094" s="23">
        <f t="shared" si="9067"/>
        <v>0</v>
      </c>
      <c r="BO3094" s="23">
        <f t="shared" si="9068"/>
        <v>0</v>
      </c>
      <c r="BP3094" s="23">
        <f t="shared" si="9069"/>
        <v>0</v>
      </c>
      <c r="BQ3094" s="23">
        <f t="shared" si="9067"/>
        <v>0</v>
      </c>
      <c r="BR3094" s="23">
        <f t="shared" si="8950"/>
        <v>0</v>
      </c>
      <c r="BS3094" s="23">
        <f t="shared" si="8951"/>
        <v>0</v>
      </c>
      <c r="BT3094" s="23">
        <f t="shared" si="8952"/>
        <v>0</v>
      </c>
      <c r="BU3094" s="23">
        <f t="shared" si="9062"/>
        <v>0</v>
      </c>
      <c r="BV3094" s="23"/>
      <c r="BW3094" s="23">
        <f t="shared" si="9062"/>
        <v>0</v>
      </c>
      <c r="BX3094" s="5">
        <v>0</v>
      </c>
    </row>
    <row r="3095" spans="1:77" hidden="1" x14ac:dyDescent="0.3">
      <c r="A3095" s="13">
        <v>965</v>
      </c>
      <c r="B3095" s="13" t="s">
        <v>83</v>
      </c>
      <c r="C3095" s="13" t="s">
        <v>84</v>
      </c>
      <c r="D3095" s="13" t="s">
        <v>555</v>
      </c>
      <c r="E3095" s="13"/>
      <c r="F3095" s="14" t="s">
        <v>831</v>
      </c>
      <c r="G3095" s="20">
        <f t="shared" si="9061"/>
        <v>0</v>
      </c>
      <c r="H3095" s="20">
        <f t="shared" si="9062"/>
        <v>0</v>
      </c>
      <c r="I3095" s="20">
        <f t="shared" si="9062"/>
        <v>0</v>
      </c>
      <c r="J3095" s="20">
        <f t="shared" si="9062"/>
        <v>0</v>
      </c>
      <c r="K3095" s="20">
        <f t="shared" si="9062"/>
        <v>0</v>
      </c>
      <c r="L3095" s="20">
        <f t="shared" si="9062"/>
        <v>0</v>
      </c>
      <c r="M3095" s="20">
        <f t="shared" si="8929"/>
        <v>0</v>
      </c>
      <c r="N3095" s="20">
        <f t="shared" si="8930"/>
        <v>0</v>
      </c>
      <c r="O3095" s="20">
        <f t="shared" si="8931"/>
        <v>0</v>
      </c>
      <c r="P3095" s="23">
        <f t="shared" si="9062"/>
        <v>0</v>
      </c>
      <c r="Q3095" s="23">
        <f t="shared" si="9062"/>
        <v>0</v>
      </c>
      <c r="R3095" s="23">
        <f t="shared" si="9062"/>
        <v>0</v>
      </c>
      <c r="S3095" s="23">
        <f t="shared" si="9062"/>
        <v>0</v>
      </c>
      <c r="T3095" s="23">
        <f t="shared" si="9062"/>
        <v>0</v>
      </c>
      <c r="U3095" s="23">
        <f t="shared" si="9062"/>
        <v>0</v>
      </c>
      <c r="V3095" s="23">
        <f t="shared" si="9062"/>
        <v>0</v>
      </c>
      <c r="W3095" s="23">
        <f t="shared" si="9062"/>
        <v>0</v>
      </c>
      <c r="X3095" s="23">
        <f t="shared" si="9062"/>
        <v>0</v>
      </c>
      <c r="Y3095" s="23">
        <f t="shared" si="9062"/>
        <v>0</v>
      </c>
      <c r="Z3095" s="23">
        <f t="shared" si="8992"/>
        <v>0</v>
      </c>
      <c r="AA3095" s="23">
        <f t="shared" si="8993"/>
        <v>0</v>
      </c>
      <c r="AB3095" s="23">
        <f t="shared" si="8994"/>
        <v>0</v>
      </c>
      <c r="AC3095" s="23">
        <f t="shared" si="9062"/>
        <v>0</v>
      </c>
      <c r="AD3095" s="23">
        <f t="shared" si="9062"/>
        <v>0</v>
      </c>
      <c r="AE3095" s="23">
        <f t="shared" si="9062"/>
        <v>0</v>
      </c>
      <c r="AF3095" s="23">
        <f t="shared" si="9062"/>
        <v>0</v>
      </c>
      <c r="AG3095" s="23">
        <f t="shared" si="9062"/>
        <v>0</v>
      </c>
      <c r="AH3095" s="23">
        <f t="shared" si="9062"/>
        <v>0</v>
      </c>
      <c r="AI3095" s="23">
        <f t="shared" si="9062"/>
        <v>0</v>
      </c>
      <c r="AJ3095" s="23">
        <f t="shared" si="9062"/>
        <v>0</v>
      </c>
      <c r="AK3095" s="23">
        <f t="shared" si="9062"/>
        <v>0</v>
      </c>
      <c r="AL3095" s="23">
        <f t="shared" si="9062"/>
        <v>0</v>
      </c>
      <c r="AM3095" s="23">
        <f t="shared" si="9062"/>
        <v>0</v>
      </c>
      <c r="AN3095" s="23">
        <f t="shared" si="9062"/>
        <v>0</v>
      </c>
      <c r="AO3095" s="23">
        <f t="shared" si="9056"/>
        <v>0</v>
      </c>
      <c r="AP3095" s="23">
        <f t="shared" si="9057"/>
        <v>0</v>
      </c>
      <c r="AQ3095" s="23">
        <f t="shared" si="9058"/>
        <v>0</v>
      </c>
      <c r="AR3095" s="23">
        <f t="shared" si="9062"/>
        <v>0</v>
      </c>
      <c r="AS3095" s="23">
        <f t="shared" si="9059"/>
        <v>0</v>
      </c>
      <c r="AT3095" s="23">
        <f t="shared" si="9062"/>
        <v>0</v>
      </c>
      <c r="AU3095" s="23">
        <f t="shared" si="9062"/>
        <v>0</v>
      </c>
      <c r="AV3095" s="23">
        <f t="shared" si="9062"/>
        <v>0</v>
      </c>
      <c r="AW3095" s="23">
        <f t="shared" si="9062"/>
        <v>0</v>
      </c>
      <c r="AX3095" s="23">
        <f t="shared" si="9062"/>
        <v>0</v>
      </c>
      <c r="AY3095" s="23">
        <f t="shared" si="9010"/>
        <v>0</v>
      </c>
      <c r="AZ3095" s="23">
        <f t="shared" si="9062"/>
        <v>0</v>
      </c>
      <c r="BA3095" s="23">
        <f t="shared" si="9011"/>
        <v>0</v>
      </c>
      <c r="BB3095" s="23">
        <f t="shared" si="9062"/>
        <v>0</v>
      </c>
      <c r="BC3095" s="23">
        <f t="shared" si="9062"/>
        <v>0</v>
      </c>
      <c r="BD3095" s="23">
        <f t="shared" si="9063"/>
        <v>0</v>
      </c>
      <c r="BE3095" s="23">
        <f t="shared" si="9062"/>
        <v>0</v>
      </c>
      <c r="BF3095" s="23">
        <f t="shared" si="9062"/>
        <v>0</v>
      </c>
      <c r="BG3095" s="23">
        <f t="shared" si="9062"/>
        <v>0</v>
      </c>
      <c r="BH3095" s="23">
        <f t="shared" si="9064"/>
        <v>0</v>
      </c>
      <c r="BI3095" s="23">
        <f t="shared" si="9062"/>
        <v>0</v>
      </c>
      <c r="BJ3095" s="23">
        <f t="shared" si="9062"/>
        <v>0</v>
      </c>
      <c r="BK3095" s="23">
        <f t="shared" si="9065"/>
        <v>0</v>
      </c>
      <c r="BL3095" s="23">
        <f t="shared" si="9066"/>
        <v>0</v>
      </c>
      <c r="BM3095" s="23">
        <f t="shared" si="9067"/>
        <v>0</v>
      </c>
      <c r="BN3095" s="23">
        <f t="shared" si="9067"/>
        <v>0</v>
      </c>
      <c r="BO3095" s="23">
        <f t="shared" si="9068"/>
        <v>0</v>
      </c>
      <c r="BP3095" s="23">
        <f t="shared" si="9069"/>
        <v>0</v>
      </c>
      <c r="BQ3095" s="23">
        <f t="shared" si="9067"/>
        <v>0</v>
      </c>
      <c r="BR3095" s="23">
        <f t="shared" si="8950"/>
        <v>0</v>
      </c>
      <c r="BS3095" s="23">
        <f t="shared" si="8951"/>
        <v>0</v>
      </c>
      <c r="BT3095" s="23">
        <f t="shared" si="8952"/>
        <v>0</v>
      </c>
      <c r="BU3095" s="23">
        <f t="shared" si="9062"/>
        <v>0</v>
      </c>
      <c r="BV3095" s="23"/>
      <c r="BW3095" s="23">
        <f t="shared" si="9062"/>
        <v>0</v>
      </c>
      <c r="BX3095" s="5">
        <v>0</v>
      </c>
    </row>
    <row r="3096" spans="1:77" ht="31.2" hidden="1" x14ac:dyDescent="0.3">
      <c r="A3096" s="13">
        <v>965</v>
      </c>
      <c r="B3096" s="13" t="s">
        <v>83</v>
      </c>
      <c r="C3096" s="13" t="s">
        <v>84</v>
      </c>
      <c r="D3096" s="13" t="s">
        <v>555</v>
      </c>
      <c r="E3096" s="13" t="s">
        <v>7</v>
      </c>
      <c r="F3096" s="14" t="s">
        <v>383</v>
      </c>
      <c r="G3096" s="20">
        <f t="shared" si="9061"/>
        <v>0</v>
      </c>
      <c r="H3096" s="20">
        <f t="shared" si="9062"/>
        <v>0</v>
      </c>
      <c r="I3096" s="20">
        <f t="shared" si="9062"/>
        <v>0</v>
      </c>
      <c r="J3096" s="20">
        <f t="shared" si="9062"/>
        <v>0</v>
      </c>
      <c r="K3096" s="20">
        <f t="shared" si="9062"/>
        <v>0</v>
      </c>
      <c r="L3096" s="20">
        <f t="shared" si="9062"/>
        <v>0</v>
      </c>
      <c r="M3096" s="20">
        <f t="shared" si="8929"/>
        <v>0</v>
      </c>
      <c r="N3096" s="20">
        <f t="shared" si="8930"/>
        <v>0</v>
      </c>
      <c r="O3096" s="20">
        <f t="shared" si="8931"/>
        <v>0</v>
      </c>
      <c r="P3096" s="23">
        <f t="shared" si="9062"/>
        <v>0</v>
      </c>
      <c r="Q3096" s="23">
        <f t="shared" si="9062"/>
        <v>0</v>
      </c>
      <c r="R3096" s="23">
        <f t="shared" si="9062"/>
        <v>0</v>
      </c>
      <c r="S3096" s="23">
        <f t="shared" si="9062"/>
        <v>0</v>
      </c>
      <c r="T3096" s="23">
        <f t="shared" si="9062"/>
        <v>0</v>
      </c>
      <c r="U3096" s="23">
        <f t="shared" si="9062"/>
        <v>0</v>
      </c>
      <c r="V3096" s="23">
        <f t="shared" si="9062"/>
        <v>0</v>
      </c>
      <c r="W3096" s="23">
        <f t="shared" si="9062"/>
        <v>0</v>
      </c>
      <c r="X3096" s="23">
        <f t="shared" si="9062"/>
        <v>0</v>
      </c>
      <c r="Y3096" s="23">
        <f t="shared" si="9062"/>
        <v>0</v>
      </c>
      <c r="Z3096" s="23">
        <f t="shared" si="8992"/>
        <v>0</v>
      </c>
      <c r="AA3096" s="23">
        <f t="shared" si="8993"/>
        <v>0</v>
      </c>
      <c r="AB3096" s="23">
        <f t="shared" si="8994"/>
        <v>0</v>
      </c>
      <c r="AC3096" s="23">
        <f t="shared" si="9062"/>
        <v>0</v>
      </c>
      <c r="AD3096" s="23">
        <f t="shared" si="9062"/>
        <v>0</v>
      </c>
      <c r="AE3096" s="23">
        <f t="shared" si="9062"/>
        <v>0</v>
      </c>
      <c r="AF3096" s="23">
        <f t="shared" si="9062"/>
        <v>0</v>
      </c>
      <c r="AG3096" s="23">
        <f t="shared" si="9062"/>
        <v>0</v>
      </c>
      <c r="AH3096" s="23">
        <f t="shared" si="9062"/>
        <v>0</v>
      </c>
      <c r="AI3096" s="23">
        <f t="shared" si="9062"/>
        <v>0</v>
      </c>
      <c r="AJ3096" s="23">
        <f t="shared" si="9062"/>
        <v>0</v>
      </c>
      <c r="AK3096" s="23">
        <f t="shared" si="9062"/>
        <v>0</v>
      </c>
      <c r="AL3096" s="23">
        <f t="shared" si="9062"/>
        <v>0</v>
      </c>
      <c r="AM3096" s="23">
        <f t="shared" si="9062"/>
        <v>0</v>
      </c>
      <c r="AN3096" s="23">
        <f t="shared" si="9062"/>
        <v>0</v>
      </c>
      <c r="AO3096" s="23">
        <f t="shared" si="9056"/>
        <v>0</v>
      </c>
      <c r="AP3096" s="23">
        <f t="shared" si="9057"/>
        <v>0</v>
      </c>
      <c r="AQ3096" s="23">
        <f t="shared" si="9058"/>
        <v>0</v>
      </c>
      <c r="AR3096" s="23">
        <f t="shared" si="9062"/>
        <v>0</v>
      </c>
      <c r="AS3096" s="23">
        <f t="shared" si="9059"/>
        <v>0</v>
      </c>
      <c r="AT3096" s="23">
        <f t="shared" si="9062"/>
        <v>0</v>
      </c>
      <c r="AU3096" s="23">
        <f t="shared" si="9062"/>
        <v>0</v>
      </c>
      <c r="AV3096" s="23">
        <f t="shared" si="9062"/>
        <v>0</v>
      </c>
      <c r="AW3096" s="23">
        <f t="shared" si="9062"/>
        <v>0</v>
      </c>
      <c r="AX3096" s="23">
        <f t="shared" si="9062"/>
        <v>0</v>
      </c>
      <c r="AY3096" s="23">
        <f t="shared" si="9010"/>
        <v>0</v>
      </c>
      <c r="AZ3096" s="23">
        <f t="shared" si="9062"/>
        <v>0</v>
      </c>
      <c r="BA3096" s="23">
        <f t="shared" si="9011"/>
        <v>0</v>
      </c>
      <c r="BB3096" s="23">
        <f t="shared" si="9062"/>
        <v>0</v>
      </c>
      <c r="BC3096" s="23">
        <f t="shared" si="9062"/>
        <v>0</v>
      </c>
      <c r="BD3096" s="23">
        <f t="shared" si="9063"/>
        <v>0</v>
      </c>
      <c r="BE3096" s="23">
        <f t="shared" ref="BE3096:BI3096" si="9070">BE3097</f>
        <v>0</v>
      </c>
      <c r="BF3096" s="23">
        <f t="shared" si="9070"/>
        <v>0</v>
      </c>
      <c r="BG3096" s="23">
        <f t="shared" si="9062"/>
        <v>0</v>
      </c>
      <c r="BH3096" s="23">
        <f t="shared" si="9064"/>
        <v>0</v>
      </c>
      <c r="BI3096" s="23">
        <f t="shared" si="9070"/>
        <v>0</v>
      </c>
      <c r="BJ3096" s="23">
        <f t="shared" si="9062"/>
        <v>0</v>
      </c>
      <c r="BK3096" s="23">
        <f t="shared" si="9065"/>
        <v>0</v>
      </c>
      <c r="BL3096" s="23">
        <f t="shared" si="9066"/>
        <v>0</v>
      </c>
      <c r="BM3096" s="23">
        <f t="shared" si="9067"/>
        <v>0</v>
      </c>
      <c r="BN3096" s="23">
        <f t="shared" si="9067"/>
        <v>0</v>
      </c>
      <c r="BO3096" s="23">
        <f t="shared" si="9068"/>
        <v>0</v>
      </c>
      <c r="BP3096" s="23">
        <f t="shared" si="9069"/>
        <v>0</v>
      </c>
      <c r="BQ3096" s="23">
        <f t="shared" si="9067"/>
        <v>0</v>
      </c>
      <c r="BR3096" s="23">
        <f t="shared" si="8950"/>
        <v>0</v>
      </c>
      <c r="BS3096" s="23">
        <f t="shared" si="8951"/>
        <v>0</v>
      </c>
      <c r="BT3096" s="23">
        <f t="shared" si="8952"/>
        <v>0</v>
      </c>
      <c r="BU3096" s="23">
        <f t="shared" si="9062"/>
        <v>0</v>
      </c>
      <c r="BV3096" s="23"/>
      <c r="BW3096" s="23">
        <f t="shared" si="9062"/>
        <v>0</v>
      </c>
      <c r="BX3096" s="5">
        <v>0</v>
      </c>
    </row>
    <row r="3097" spans="1:77" ht="31.2" hidden="1" x14ac:dyDescent="0.3">
      <c r="A3097" s="13">
        <v>965</v>
      </c>
      <c r="B3097" s="13" t="s">
        <v>83</v>
      </c>
      <c r="C3097" s="13" t="s">
        <v>84</v>
      </c>
      <c r="D3097" s="13" t="s">
        <v>555</v>
      </c>
      <c r="E3097" s="13">
        <v>240</v>
      </c>
      <c r="F3097" s="14" t="s">
        <v>372</v>
      </c>
      <c r="G3097" s="20">
        <f>1158.2-1158.2</f>
        <v>0</v>
      </c>
      <c r="H3097" s="20">
        <f>640.9-640.9</f>
        <v>0</v>
      </c>
      <c r="I3097" s="20">
        <f>640.9-640.9</f>
        <v>0</v>
      </c>
      <c r="J3097" s="20"/>
      <c r="K3097" s="20"/>
      <c r="L3097" s="20"/>
      <c r="M3097" s="20">
        <f t="shared" si="8929"/>
        <v>0</v>
      </c>
      <c r="N3097" s="20">
        <f t="shared" si="8930"/>
        <v>0</v>
      </c>
      <c r="O3097" s="20">
        <f t="shared" si="8931"/>
        <v>0</v>
      </c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>
        <f t="shared" si="8992"/>
        <v>0</v>
      </c>
      <c r="AA3097" s="23">
        <f t="shared" si="8993"/>
        <v>0</v>
      </c>
      <c r="AB3097" s="23">
        <f t="shared" si="8994"/>
        <v>0</v>
      </c>
      <c r="AC3097" s="23"/>
      <c r="AD3097" s="23"/>
      <c r="AE3097" s="23"/>
      <c r="AF3097" s="23"/>
      <c r="AG3097" s="23"/>
      <c r="AH3097" s="23"/>
      <c r="AI3097" s="23"/>
      <c r="AJ3097" s="23"/>
      <c r="AK3097" s="23"/>
      <c r="AL3097" s="23"/>
      <c r="AM3097" s="23"/>
      <c r="AN3097" s="23"/>
      <c r="AO3097" s="23">
        <f t="shared" si="9056"/>
        <v>0</v>
      </c>
      <c r="AP3097" s="23">
        <f t="shared" si="9057"/>
        <v>0</v>
      </c>
      <c r="AQ3097" s="23">
        <f t="shared" si="9058"/>
        <v>0</v>
      </c>
      <c r="AR3097" s="23"/>
      <c r="AS3097" s="23">
        <f t="shared" si="9059"/>
        <v>0</v>
      </c>
      <c r="AT3097" s="23"/>
      <c r="AU3097" s="23"/>
      <c r="AV3097" s="23"/>
      <c r="AW3097" s="23"/>
      <c r="AX3097" s="23"/>
      <c r="AY3097" s="23">
        <f t="shared" si="9010"/>
        <v>0</v>
      </c>
      <c r="AZ3097" s="23"/>
      <c r="BA3097" s="23">
        <f t="shared" si="9011"/>
        <v>0</v>
      </c>
      <c r="BB3097" s="23"/>
      <c r="BC3097" s="23"/>
      <c r="BD3097" s="23"/>
      <c r="BE3097" s="23"/>
      <c r="BF3097" s="23"/>
      <c r="BG3097" s="23"/>
      <c r="BH3097" s="23"/>
      <c r="BI3097" s="23"/>
      <c r="BJ3097" s="23"/>
      <c r="BK3097" s="23"/>
      <c r="BL3097" s="23"/>
      <c r="BM3097" s="23"/>
      <c r="BN3097" s="23"/>
      <c r="BO3097" s="23"/>
      <c r="BP3097" s="23"/>
      <c r="BQ3097" s="23"/>
      <c r="BR3097" s="23">
        <f t="shared" si="8950"/>
        <v>0</v>
      </c>
      <c r="BS3097" s="23">
        <f t="shared" si="8951"/>
        <v>0</v>
      </c>
      <c r="BT3097" s="23">
        <f t="shared" si="8952"/>
        <v>0</v>
      </c>
      <c r="BU3097" s="23"/>
      <c r="BV3097" s="23"/>
      <c r="BW3097" s="23"/>
      <c r="BX3097" s="5">
        <v>0</v>
      </c>
    </row>
    <row r="3098" spans="1:77" s="3" customFormat="1" x14ac:dyDescent="0.3">
      <c r="A3098" s="6">
        <v>975</v>
      </c>
      <c r="B3098" s="6"/>
      <c r="C3098" s="6"/>
      <c r="D3098" s="6"/>
      <c r="E3098" s="6"/>
      <c r="F3098" s="7" t="s">
        <v>601</v>
      </c>
      <c r="G3098" s="18">
        <f t="shared" ref="G3098:L3098" si="9071">G3099+G3226+G3239+G3252+G3266</f>
        <v>559737.9</v>
      </c>
      <c r="H3098" s="18">
        <f t="shared" si="9071"/>
        <v>528108.70000000007</v>
      </c>
      <c r="I3098" s="18">
        <f t="shared" si="9071"/>
        <v>509491.8</v>
      </c>
      <c r="J3098" s="18">
        <f t="shared" si="9071"/>
        <v>-700.90000000000032</v>
      </c>
      <c r="K3098" s="18">
        <f t="shared" si="9071"/>
        <v>580.20000000000005</v>
      </c>
      <c r="L3098" s="18">
        <f t="shared" si="9071"/>
        <v>580.20000000000005</v>
      </c>
      <c r="M3098" s="20">
        <f t="shared" si="8929"/>
        <v>559037</v>
      </c>
      <c r="N3098" s="20">
        <f t="shared" si="8930"/>
        <v>528688.9</v>
      </c>
      <c r="O3098" s="20">
        <f t="shared" si="8931"/>
        <v>510072</v>
      </c>
      <c r="P3098" s="21">
        <f t="shared" ref="P3098:BW3098" si="9072">P3099+P3226+P3239+P3252+P3266</f>
        <v>0</v>
      </c>
      <c r="Q3098" s="21">
        <f t="shared" si="9072"/>
        <v>0</v>
      </c>
      <c r="R3098" s="21">
        <f t="shared" si="9072"/>
        <v>1.2</v>
      </c>
      <c r="S3098" s="21">
        <f t="shared" ref="S3098" si="9073">S3099+S3226+S3239+S3252+S3266</f>
        <v>0</v>
      </c>
      <c r="T3098" s="21">
        <f t="shared" si="9072"/>
        <v>0</v>
      </c>
      <c r="U3098" s="21">
        <f t="shared" si="9072"/>
        <v>1.2</v>
      </c>
      <c r="V3098" s="21">
        <f t="shared" ref="V3098" si="9074">V3099+V3226+V3239+V3252+V3266</f>
        <v>0</v>
      </c>
      <c r="W3098" s="21">
        <f t="shared" si="9072"/>
        <v>0</v>
      </c>
      <c r="X3098" s="21">
        <f t="shared" si="9072"/>
        <v>1.2</v>
      </c>
      <c r="Y3098" s="21">
        <f t="shared" si="9072"/>
        <v>0</v>
      </c>
      <c r="Z3098" s="21">
        <f t="shared" si="8992"/>
        <v>559038.19999999995</v>
      </c>
      <c r="AA3098" s="21">
        <f t="shared" si="8993"/>
        <v>528690.1</v>
      </c>
      <c r="AB3098" s="21">
        <f t="shared" si="8994"/>
        <v>510073.2</v>
      </c>
      <c r="AC3098" s="21">
        <f t="shared" ref="AC3098:AN3098" si="9075">AC3099+AC3226+AC3239+AC3252+AC3266</f>
        <v>0</v>
      </c>
      <c r="AD3098" s="21">
        <f t="shared" si="9075"/>
        <v>0</v>
      </c>
      <c r="AE3098" s="21">
        <f t="shared" ref="AE3098" si="9076">AE3099+AE3226+AE3239+AE3252+AE3266</f>
        <v>182.5</v>
      </c>
      <c r="AF3098" s="21">
        <f t="shared" si="9075"/>
        <v>0</v>
      </c>
      <c r="AG3098" s="21">
        <f t="shared" si="9075"/>
        <v>0</v>
      </c>
      <c r="AH3098" s="21">
        <f t="shared" si="9075"/>
        <v>0</v>
      </c>
      <c r="AI3098" s="21">
        <f t="shared" ref="AI3098" si="9077">AI3099+AI3226+AI3239+AI3252+AI3266</f>
        <v>0</v>
      </c>
      <c r="AJ3098" s="21">
        <f t="shared" si="9075"/>
        <v>538.75700000000006</v>
      </c>
      <c r="AK3098" s="21">
        <f t="shared" si="9075"/>
        <v>0</v>
      </c>
      <c r="AL3098" s="21">
        <f t="shared" si="9075"/>
        <v>0</v>
      </c>
      <c r="AM3098" s="21">
        <f t="shared" si="9075"/>
        <v>0</v>
      </c>
      <c r="AN3098" s="21">
        <f t="shared" si="9075"/>
        <v>0</v>
      </c>
      <c r="AO3098" s="21">
        <f t="shared" si="9056"/>
        <v>559759.45699999994</v>
      </c>
      <c r="AP3098" s="21">
        <f t="shared" si="9057"/>
        <v>528690.1</v>
      </c>
      <c r="AQ3098" s="21">
        <f t="shared" si="9058"/>
        <v>510073.2</v>
      </c>
      <c r="AR3098" s="21">
        <f t="shared" ref="AR3098" si="9078">AR3099+AR3226+AR3239+AR3252+AR3266</f>
        <v>0</v>
      </c>
      <c r="AS3098" s="21">
        <f t="shared" si="9059"/>
        <v>559759.45699999994</v>
      </c>
      <c r="AT3098" s="21">
        <f t="shared" ref="AT3098:AX3098" si="9079">AT3099+AT3226+AT3239+AT3252+AT3266</f>
        <v>0</v>
      </c>
      <c r="AU3098" s="21">
        <f t="shared" si="9079"/>
        <v>0</v>
      </c>
      <c r="AV3098" s="21">
        <f t="shared" si="9079"/>
        <v>0</v>
      </c>
      <c r="AW3098" s="21">
        <f t="shared" si="9079"/>
        <v>0</v>
      </c>
      <c r="AX3098" s="21">
        <f t="shared" si="9079"/>
        <v>0</v>
      </c>
      <c r="AY3098" s="21">
        <f t="shared" si="9010"/>
        <v>559759.45699999994</v>
      </c>
      <c r="AZ3098" s="21">
        <f t="shared" ref="AZ3098" si="9080">AZ3099+AZ3226+AZ3239+AZ3252+AZ3266</f>
        <v>0</v>
      </c>
      <c r="BA3098" s="21">
        <f t="shared" si="9011"/>
        <v>559759.45699999994</v>
      </c>
      <c r="BB3098" s="21">
        <f t="shared" ref="BB3098:BI3098" si="9081">BB3099+BB3226+BB3239+BB3252+BB3266</f>
        <v>0</v>
      </c>
      <c r="BC3098" s="21">
        <f t="shared" si="9081"/>
        <v>0</v>
      </c>
      <c r="BD3098" s="21">
        <f t="shared" si="9081"/>
        <v>-300</v>
      </c>
      <c r="BE3098" s="21">
        <f t="shared" si="9081"/>
        <v>-1323.1399999999999</v>
      </c>
      <c r="BF3098" s="21">
        <f t="shared" si="9081"/>
        <v>1827.9</v>
      </c>
      <c r="BG3098" s="21">
        <f t="shared" si="9081"/>
        <v>0</v>
      </c>
      <c r="BH3098" s="21">
        <f t="shared" si="9081"/>
        <v>-1552.5260000000001</v>
      </c>
      <c r="BI3098" s="21">
        <f t="shared" si="9081"/>
        <v>0</v>
      </c>
      <c r="BJ3098" s="21">
        <f t="shared" ref="BJ3098:BP3098" si="9082">BJ3099+BJ3226+BJ3239+BJ3252+BJ3266</f>
        <v>0</v>
      </c>
      <c r="BK3098" s="21">
        <f t="shared" si="9082"/>
        <v>-300</v>
      </c>
      <c r="BL3098" s="21">
        <f t="shared" si="9082"/>
        <v>0</v>
      </c>
      <c r="BM3098" s="21">
        <f t="shared" si="9082"/>
        <v>0</v>
      </c>
      <c r="BN3098" s="21">
        <f t="shared" si="9082"/>
        <v>0</v>
      </c>
      <c r="BO3098" s="21">
        <f t="shared" si="9082"/>
        <v>-300</v>
      </c>
      <c r="BP3098" s="21">
        <f t="shared" si="9082"/>
        <v>0</v>
      </c>
      <c r="BQ3098" s="21">
        <f t="shared" ref="BQ3098" si="9083">BQ3099+BQ3226+BQ3239+BQ3252+BQ3266</f>
        <v>0</v>
      </c>
      <c r="BR3098" s="21">
        <f t="shared" si="8950"/>
        <v>558411.69099999999</v>
      </c>
      <c r="BS3098" s="21">
        <f t="shared" si="8951"/>
        <v>528390.1</v>
      </c>
      <c r="BT3098" s="21">
        <f t="shared" si="8952"/>
        <v>509773.2</v>
      </c>
      <c r="BU3098" s="21">
        <f t="shared" ref="BU3098" si="9084">BU3099+BU3226+BU3239+BU3252+BU3266</f>
        <v>0</v>
      </c>
      <c r="BV3098" s="21">
        <f t="shared" ref="BV3098:BV3124" si="9085">BR3098+BU3098</f>
        <v>558411.69099999999</v>
      </c>
      <c r="BW3098" s="21">
        <f t="shared" si="9072"/>
        <v>0</v>
      </c>
    </row>
    <row r="3099" spans="1:77" s="3" customFormat="1" x14ac:dyDescent="0.3">
      <c r="A3099" s="6">
        <v>975</v>
      </c>
      <c r="B3099" s="6" t="s">
        <v>14</v>
      </c>
      <c r="C3099" s="6"/>
      <c r="D3099" s="6"/>
      <c r="E3099" s="6"/>
      <c r="F3099" s="7" t="s">
        <v>19</v>
      </c>
      <c r="G3099" s="18">
        <f>G3100+G3124</f>
        <v>551373.9</v>
      </c>
      <c r="H3099" s="18">
        <f t="shared" ref="H3099:L3099" si="9086">H3100+H3124</f>
        <v>518041.7</v>
      </c>
      <c r="I3099" s="18">
        <f t="shared" si="9086"/>
        <v>499116.69999999995</v>
      </c>
      <c r="J3099" s="18">
        <f t="shared" si="9086"/>
        <v>-1165.7000000000003</v>
      </c>
      <c r="K3099" s="18">
        <f t="shared" si="9086"/>
        <v>115.4</v>
      </c>
      <c r="L3099" s="18">
        <f t="shared" si="9086"/>
        <v>115.4</v>
      </c>
      <c r="M3099" s="20">
        <f t="shared" si="8929"/>
        <v>550208.20000000007</v>
      </c>
      <c r="N3099" s="20">
        <f t="shared" si="8930"/>
        <v>518157.10000000003</v>
      </c>
      <c r="O3099" s="20">
        <f t="shared" si="8931"/>
        <v>499232.1</v>
      </c>
      <c r="P3099" s="21">
        <f t="shared" ref="P3099:Q3099" si="9087">P3100+P3124</f>
        <v>0</v>
      </c>
      <c r="Q3099" s="21">
        <f t="shared" si="9087"/>
        <v>0</v>
      </c>
      <c r="R3099" s="21">
        <f t="shared" ref="R3099:T3099" si="9088">R3100+R3124</f>
        <v>1.2</v>
      </c>
      <c r="S3099" s="21">
        <f t="shared" si="9088"/>
        <v>0</v>
      </c>
      <c r="T3099" s="21">
        <f t="shared" si="9088"/>
        <v>0</v>
      </c>
      <c r="U3099" s="21">
        <f t="shared" ref="U3099:W3099" si="9089">U3100+U3124</f>
        <v>1.2</v>
      </c>
      <c r="V3099" s="21">
        <f t="shared" si="9089"/>
        <v>0</v>
      </c>
      <c r="W3099" s="21">
        <f t="shared" si="9089"/>
        <v>0</v>
      </c>
      <c r="X3099" s="21">
        <f t="shared" ref="X3099:Y3099" si="9090">X3100+X3124</f>
        <v>1.2</v>
      </c>
      <c r="Y3099" s="21">
        <f t="shared" si="9090"/>
        <v>0</v>
      </c>
      <c r="Z3099" s="21">
        <f t="shared" si="8992"/>
        <v>550209.4</v>
      </c>
      <c r="AA3099" s="21">
        <f t="shared" si="8993"/>
        <v>518158.30000000005</v>
      </c>
      <c r="AB3099" s="21">
        <f t="shared" si="8994"/>
        <v>499233.3</v>
      </c>
      <c r="AC3099" s="21">
        <f t="shared" ref="AC3099:AL3099" si="9091">AC3100+AC3124</f>
        <v>0</v>
      </c>
      <c r="AD3099" s="21">
        <f t="shared" si="9091"/>
        <v>0</v>
      </c>
      <c r="AE3099" s="21">
        <f t="shared" ref="AE3099" si="9092">AE3100+AE3124</f>
        <v>182.5</v>
      </c>
      <c r="AF3099" s="21">
        <f t="shared" si="9091"/>
        <v>0</v>
      </c>
      <c r="AG3099" s="21">
        <f t="shared" si="9091"/>
        <v>0</v>
      </c>
      <c r="AH3099" s="21">
        <f t="shared" si="9091"/>
        <v>0</v>
      </c>
      <c r="AI3099" s="21">
        <f t="shared" ref="AI3099" si="9093">AI3100+AI3124</f>
        <v>0</v>
      </c>
      <c r="AJ3099" s="21">
        <f t="shared" si="9091"/>
        <v>538.75700000000006</v>
      </c>
      <c r="AK3099" s="21">
        <f t="shared" si="9091"/>
        <v>0</v>
      </c>
      <c r="AL3099" s="21">
        <f t="shared" si="9091"/>
        <v>0</v>
      </c>
      <c r="AM3099" s="21">
        <f t="shared" ref="AM3099:BW3099" si="9094">AM3100+AM3124</f>
        <v>0</v>
      </c>
      <c r="AN3099" s="21">
        <f t="shared" si="9094"/>
        <v>0</v>
      </c>
      <c r="AO3099" s="21">
        <f t="shared" si="9056"/>
        <v>550930.65700000001</v>
      </c>
      <c r="AP3099" s="21">
        <f t="shared" si="9057"/>
        <v>518158.30000000005</v>
      </c>
      <c r="AQ3099" s="21">
        <f t="shared" si="9058"/>
        <v>499233.3</v>
      </c>
      <c r="AR3099" s="21">
        <f t="shared" ref="AR3099" si="9095">AR3100+AR3124</f>
        <v>0</v>
      </c>
      <c r="AS3099" s="21">
        <f t="shared" si="9059"/>
        <v>550930.65700000001</v>
      </c>
      <c r="AT3099" s="21">
        <f t="shared" ref="AT3099:AX3099" si="9096">AT3100+AT3124</f>
        <v>0</v>
      </c>
      <c r="AU3099" s="21">
        <f t="shared" si="9096"/>
        <v>0</v>
      </c>
      <c r="AV3099" s="21">
        <f t="shared" si="9096"/>
        <v>0</v>
      </c>
      <c r="AW3099" s="21">
        <f t="shared" si="9096"/>
        <v>0</v>
      </c>
      <c r="AX3099" s="21">
        <f t="shared" si="9096"/>
        <v>0</v>
      </c>
      <c r="AY3099" s="21">
        <f t="shared" si="9010"/>
        <v>550930.65700000001</v>
      </c>
      <c r="AZ3099" s="21">
        <f t="shared" ref="AZ3099" si="9097">AZ3100+AZ3124</f>
        <v>0</v>
      </c>
      <c r="BA3099" s="21">
        <f t="shared" si="9011"/>
        <v>550930.65700000001</v>
      </c>
      <c r="BB3099" s="21">
        <f t="shared" ref="BB3099:BI3099" si="9098">BB3100+BB3124</f>
        <v>0</v>
      </c>
      <c r="BC3099" s="21">
        <f t="shared" si="9098"/>
        <v>0</v>
      </c>
      <c r="BD3099" s="21">
        <f t="shared" si="9098"/>
        <v>-300</v>
      </c>
      <c r="BE3099" s="21">
        <f t="shared" si="9098"/>
        <v>-1128.02</v>
      </c>
      <c r="BF3099" s="21">
        <f t="shared" si="9098"/>
        <v>1827.9</v>
      </c>
      <c r="BG3099" s="21">
        <f t="shared" si="9098"/>
        <v>0</v>
      </c>
      <c r="BH3099" s="21">
        <f t="shared" si="9098"/>
        <v>-1552.5260000000001</v>
      </c>
      <c r="BI3099" s="21">
        <f t="shared" si="9098"/>
        <v>0</v>
      </c>
      <c r="BJ3099" s="21">
        <f t="shared" ref="BJ3099:BP3099" si="9099">BJ3100+BJ3124</f>
        <v>0</v>
      </c>
      <c r="BK3099" s="21">
        <f t="shared" si="9099"/>
        <v>-300</v>
      </c>
      <c r="BL3099" s="21">
        <f t="shared" si="9099"/>
        <v>0</v>
      </c>
      <c r="BM3099" s="21">
        <f t="shared" si="9099"/>
        <v>0</v>
      </c>
      <c r="BN3099" s="21">
        <f t="shared" si="9099"/>
        <v>0</v>
      </c>
      <c r="BO3099" s="21">
        <f t="shared" si="9099"/>
        <v>-300</v>
      </c>
      <c r="BP3099" s="21">
        <f t="shared" si="9099"/>
        <v>0</v>
      </c>
      <c r="BQ3099" s="21">
        <f t="shared" ref="BQ3099" si="9100">BQ3100+BQ3124</f>
        <v>0</v>
      </c>
      <c r="BR3099" s="21">
        <f t="shared" si="8950"/>
        <v>549778.01100000006</v>
      </c>
      <c r="BS3099" s="21">
        <f t="shared" si="8951"/>
        <v>517858.30000000005</v>
      </c>
      <c r="BT3099" s="21">
        <f t="shared" si="8952"/>
        <v>498933.3</v>
      </c>
      <c r="BU3099" s="21">
        <f t="shared" ref="BU3099" si="9101">BU3100+BU3124</f>
        <v>0</v>
      </c>
      <c r="BV3099" s="21">
        <f t="shared" si="9085"/>
        <v>549778.01100000006</v>
      </c>
      <c r="BW3099" s="21">
        <f t="shared" si="9094"/>
        <v>0</v>
      </c>
    </row>
    <row r="3100" spans="1:77" s="15" customFormat="1" ht="62.4" x14ac:dyDescent="0.3">
      <c r="A3100" s="9">
        <v>975</v>
      </c>
      <c r="B3100" s="9" t="s">
        <v>14</v>
      </c>
      <c r="C3100" s="9" t="s">
        <v>83</v>
      </c>
      <c r="D3100" s="9"/>
      <c r="E3100" s="9"/>
      <c r="F3100" s="10" t="s">
        <v>391</v>
      </c>
      <c r="G3100" s="19">
        <f>G3101+G3108</f>
        <v>217717.89999999997</v>
      </c>
      <c r="H3100" s="19">
        <f t="shared" ref="H3100:L3100" si="9102">H3101+H3108</f>
        <v>217979.39999999997</v>
      </c>
      <c r="I3100" s="19">
        <f t="shared" si="9102"/>
        <v>217851.39999999997</v>
      </c>
      <c r="J3100" s="19">
        <f t="shared" si="9102"/>
        <v>-140.6</v>
      </c>
      <c r="K3100" s="19">
        <f t="shared" si="9102"/>
        <v>-142.6</v>
      </c>
      <c r="L3100" s="19">
        <f t="shared" si="9102"/>
        <v>-142.6</v>
      </c>
      <c r="M3100" s="20">
        <f t="shared" si="8929"/>
        <v>217577.29999999996</v>
      </c>
      <c r="N3100" s="20">
        <f t="shared" si="8930"/>
        <v>217836.79999999996</v>
      </c>
      <c r="O3100" s="20">
        <f t="shared" si="8931"/>
        <v>217708.79999999996</v>
      </c>
      <c r="P3100" s="22">
        <f t="shared" ref="P3100:Q3100" si="9103">P3101+P3108</f>
        <v>0</v>
      </c>
      <c r="Q3100" s="22">
        <f t="shared" si="9103"/>
        <v>0</v>
      </c>
      <c r="R3100" s="22">
        <f t="shared" ref="R3100:T3100" si="9104">R3101+R3108</f>
        <v>1.2</v>
      </c>
      <c r="S3100" s="22">
        <f t="shared" si="9104"/>
        <v>0</v>
      </c>
      <c r="T3100" s="22">
        <f t="shared" si="9104"/>
        <v>0</v>
      </c>
      <c r="U3100" s="22">
        <f t="shared" ref="U3100:W3100" si="9105">U3101+U3108</f>
        <v>1.2</v>
      </c>
      <c r="V3100" s="22">
        <f t="shared" si="9105"/>
        <v>0</v>
      </c>
      <c r="W3100" s="22">
        <f t="shared" si="9105"/>
        <v>0</v>
      </c>
      <c r="X3100" s="22">
        <f t="shared" ref="X3100:Y3100" si="9106">X3101+X3108</f>
        <v>1.2</v>
      </c>
      <c r="Y3100" s="22">
        <f t="shared" si="9106"/>
        <v>0</v>
      </c>
      <c r="Z3100" s="22">
        <f t="shared" si="8992"/>
        <v>217578.49999999997</v>
      </c>
      <c r="AA3100" s="22">
        <f t="shared" si="8993"/>
        <v>217837.99999999997</v>
      </c>
      <c r="AB3100" s="22">
        <f t="shared" si="8994"/>
        <v>217709.99999999997</v>
      </c>
      <c r="AC3100" s="22">
        <f t="shared" ref="AC3100:AL3100" si="9107">AC3101+AC3108</f>
        <v>0</v>
      </c>
      <c r="AD3100" s="22">
        <f t="shared" si="9107"/>
        <v>0</v>
      </c>
      <c r="AE3100" s="22">
        <f t="shared" ref="AE3100" si="9108">AE3101+AE3108</f>
        <v>0</v>
      </c>
      <c r="AF3100" s="22">
        <f t="shared" si="9107"/>
        <v>0</v>
      </c>
      <c r="AG3100" s="22">
        <f t="shared" si="9107"/>
        <v>0</v>
      </c>
      <c r="AH3100" s="22">
        <f t="shared" si="9107"/>
        <v>0</v>
      </c>
      <c r="AI3100" s="22">
        <f t="shared" ref="AI3100" si="9109">AI3101+AI3108</f>
        <v>0</v>
      </c>
      <c r="AJ3100" s="22">
        <f t="shared" si="9107"/>
        <v>0</v>
      </c>
      <c r="AK3100" s="22">
        <f t="shared" si="9107"/>
        <v>0</v>
      </c>
      <c r="AL3100" s="22">
        <f t="shared" si="9107"/>
        <v>0</v>
      </c>
      <c r="AM3100" s="22">
        <f t="shared" ref="AM3100:BW3100" si="9110">AM3101+AM3108</f>
        <v>0</v>
      </c>
      <c r="AN3100" s="22">
        <f t="shared" si="9110"/>
        <v>0</v>
      </c>
      <c r="AO3100" s="22">
        <f t="shared" si="9056"/>
        <v>217578.49999999997</v>
      </c>
      <c r="AP3100" s="22">
        <f t="shared" si="9057"/>
        <v>217837.99999999997</v>
      </c>
      <c r="AQ3100" s="22">
        <f t="shared" si="9058"/>
        <v>217709.99999999997</v>
      </c>
      <c r="AR3100" s="22">
        <f t="shared" ref="AR3100" si="9111">AR3101+AR3108</f>
        <v>0</v>
      </c>
      <c r="AS3100" s="22">
        <f t="shared" si="9059"/>
        <v>217578.49999999997</v>
      </c>
      <c r="AT3100" s="22">
        <f t="shared" ref="AT3100:AX3100" si="9112">AT3101+AT3108</f>
        <v>0</v>
      </c>
      <c r="AU3100" s="22">
        <f t="shared" si="9112"/>
        <v>0</v>
      </c>
      <c r="AV3100" s="22">
        <f t="shared" si="9112"/>
        <v>0</v>
      </c>
      <c r="AW3100" s="22">
        <f t="shared" si="9112"/>
        <v>0</v>
      </c>
      <c r="AX3100" s="22">
        <f t="shared" si="9112"/>
        <v>0</v>
      </c>
      <c r="AY3100" s="22">
        <f t="shared" si="9010"/>
        <v>217578.49999999997</v>
      </c>
      <c r="AZ3100" s="22">
        <f t="shared" ref="AZ3100" si="9113">AZ3101+AZ3108</f>
        <v>0</v>
      </c>
      <c r="BA3100" s="22">
        <f t="shared" si="9011"/>
        <v>217578.49999999997</v>
      </c>
      <c r="BB3100" s="22">
        <f t="shared" ref="BB3100:BI3100" si="9114">BB3101+BB3108</f>
        <v>0</v>
      </c>
      <c r="BC3100" s="22">
        <f t="shared" si="9114"/>
        <v>0</v>
      </c>
      <c r="BD3100" s="22">
        <f t="shared" si="9114"/>
        <v>0</v>
      </c>
      <c r="BE3100" s="22">
        <f t="shared" si="9114"/>
        <v>-707.5</v>
      </c>
      <c r="BF3100" s="22">
        <f t="shared" si="9114"/>
        <v>0</v>
      </c>
      <c r="BG3100" s="22">
        <f t="shared" si="9114"/>
        <v>0</v>
      </c>
      <c r="BH3100" s="22">
        <f t="shared" si="9114"/>
        <v>0</v>
      </c>
      <c r="BI3100" s="22">
        <f t="shared" si="9114"/>
        <v>0</v>
      </c>
      <c r="BJ3100" s="22">
        <f t="shared" ref="BJ3100:BP3100" si="9115">BJ3101+BJ3108</f>
        <v>0</v>
      </c>
      <c r="BK3100" s="22">
        <f t="shared" si="9115"/>
        <v>0</v>
      </c>
      <c r="BL3100" s="22">
        <f t="shared" si="9115"/>
        <v>0</v>
      </c>
      <c r="BM3100" s="22">
        <f t="shared" si="9115"/>
        <v>0</v>
      </c>
      <c r="BN3100" s="22">
        <f t="shared" si="9115"/>
        <v>0</v>
      </c>
      <c r="BO3100" s="22">
        <f t="shared" si="9115"/>
        <v>0</v>
      </c>
      <c r="BP3100" s="22">
        <f t="shared" si="9115"/>
        <v>0</v>
      </c>
      <c r="BQ3100" s="22">
        <f t="shared" ref="BQ3100" si="9116">BQ3101+BQ3108</f>
        <v>0</v>
      </c>
      <c r="BR3100" s="22">
        <f t="shared" si="8950"/>
        <v>216870.99999999997</v>
      </c>
      <c r="BS3100" s="22">
        <f t="shared" si="8951"/>
        <v>217837.99999999997</v>
      </c>
      <c r="BT3100" s="22">
        <f t="shared" si="8952"/>
        <v>217709.99999999997</v>
      </c>
      <c r="BU3100" s="22">
        <f t="shared" ref="BU3100" si="9117">BU3101+BU3108</f>
        <v>0</v>
      </c>
      <c r="BV3100" s="22">
        <f t="shared" si="9085"/>
        <v>216870.99999999997</v>
      </c>
      <c r="BW3100" s="22">
        <f t="shared" si="9110"/>
        <v>0</v>
      </c>
    </row>
    <row r="3101" spans="1:77" ht="31.2" x14ac:dyDescent="0.3">
      <c r="A3101" s="13">
        <v>975</v>
      </c>
      <c r="B3101" s="13" t="s">
        <v>14</v>
      </c>
      <c r="C3101" s="13" t="s">
        <v>83</v>
      </c>
      <c r="D3101" s="13" t="s">
        <v>34</v>
      </c>
      <c r="E3101" s="13"/>
      <c r="F3101" s="14" t="s">
        <v>47</v>
      </c>
      <c r="G3101" s="20">
        <f>G3102</f>
        <v>576.29999999999995</v>
      </c>
      <c r="H3101" s="20">
        <f t="shared" ref="H3101:BW3102" si="9118">H3102</f>
        <v>585.90000000000009</v>
      </c>
      <c r="I3101" s="20">
        <f t="shared" si="9118"/>
        <v>585.90000000000009</v>
      </c>
      <c r="J3101" s="20">
        <f t="shared" si="9118"/>
        <v>0</v>
      </c>
      <c r="K3101" s="20">
        <f t="shared" si="9118"/>
        <v>0</v>
      </c>
      <c r="L3101" s="20">
        <f t="shared" si="9118"/>
        <v>0</v>
      </c>
      <c r="M3101" s="20">
        <f t="shared" si="8929"/>
        <v>576.29999999999995</v>
      </c>
      <c r="N3101" s="20">
        <f t="shared" si="8930"/>
        <v>585.90000000000009</v>
      </c>
      <c r="O3101" s="20">
        <f t="shared" si="8931"/>
        <v>585.90000000000009</v>
      </c>
      <c r="P3101" s="23">
        <f t="shared" si="9118"/>
        <v>0</v>
      </c>
      <c r="Q3101" s="23">
        <f t="shared" si="9118"/>
        <v>0</v>
      </c>
      <c r="R3101" s="23">
        <f t="shared" si="9118"/>
        <v>1.2</v>
      </c>
      <c r="S3101" s="23">
        <f t="shared" si="9118"/>
        <v>0</v>
      </c>
      <c r="T3101" s="23">
        <f t="shared" si="9118"/>
        <v>0</v>
      </c>
      <c r="U3101" s="23">
        <f t="shared" si="9118"/>
        <v>1.2</v>
      </c>
      <c r="V3101" s="23">
        <f t="shared" si="9118"/>
        <v>0</v>
      </c>
      <c r="W3101" s="23">
        <f t="shared" si="9118"/>
        <v>0</v>
      </c>
      <c r="X3101" s="23">
        <f t="shared" si="9118"/>
        <v>1.2</v>
      </c>
      <c r="Y3101" s="23">
        <f t="shared" si="9118"/>
        <v>0</v>
      </c>
      <c r="Z3101" s="23">
        <f t="shared" si="8992"/>
        <v>577.5</v>
      </c>
      <c r="AA3101" s="23">
        <f t="shared" si="8993"/>
        <v>587.10000000000014</v>
      </c>
      <c r="AB3101" s="23">
        <f t="shared" si="8994"/>
        <v>587.10000000000014</v>
      </c>
      <c r="AC3101" s="23">
        <f t="shared" si="9118"/>
        <v>0</v>
      </c>
      <c r="AD3101" s="23">
        <f t="shared" si="9118"/>
        <v>0</v>
      </c>
      <c r="AE3101" s="23">
        <f t="shared" si="9118"/>
        <v>0</v>
      </c>
      <c r="AF3101" s="23">
        <f t="shared" si="9118"/>
        <v>0</v>
      </c>
      <c r="AG3101" s="23">
        <f t="shared" si="9118"/>
        <v>0</v>
      </c>
      <c r="AH3101" s="23">
        <f t="shared" si="9118"/>
        <v>0</v>
      </c>
      <c r="AI3101" s="23">
        <f t="shared" si="9118"/>
        <v>0</v>
      </c>
      <c r="AJ3101" s="23">
        <f t="shared" si="9118"/>
        <v>0</v>
      </c>
      <c r="AK3101" s="23">
        <f t="shared" si="9118"/>
        <v>0</v>
      </c>
      <c r="AL3101" s="23">
        <f t="shared" si="9118"/>
        <v>0</v>
      </c>
      <c r="AM3101" s="23">
        <f t="shared" si="9118"/>
        <v>0</v>
      </c>
      <c r="AN3101" s="23">
        <f t="shared" si="9118"/>
        <v>0</v>
      </c>
      <c r="AO3101" s="23">
        <f t="shared" si="9056"/>
        <v>577.5</v>
      </c>
      <c r="AP3101" s="23">
        <f t="shared" si="9057"/>
        <v>587.10000000000014</v>
      </c>
      <c r="AQ3101" s="23">
        <f t="shared" si="9058"/>
        <v>587.10000000000014</v>
      </c>
      <c r="AR3101" s="23">
        <f t="shared" si="9118"/>
        <v>0</v>
      </c>
      <c r="AS3101" s="23">
        <f t="shared" si="9059"/>
        <v>577.5</v>
      </c>
      <c r="AT3101" s="23">
        <f t="shared" si="9118"/>
        <v>0</v>
      </c>
      <c r="AU3101" s="23">
        <f t="shared" si="9118"/>
        <v>0</v>
      </c>
      <c r="AV3101" s="23">
        <f t="shared" si="9118"/>
        <v>0</v>
      </c>
      <c r="AW3101" s="23">
        <f t="shared" si="9118"/>
        <v>0</v>
      </c>
      <c r="AX3101" s="23">
        <f t="shared" si="9118"/>
        <v>0</v>
      </c>
      <c r="AY3101" s="23">
        <f t="shared" si="9010"/>
        <v>577.5</v>
      </c>
      <c r="AZ3101" s="23">
        <f t="shared" si="9118"/>
        <v>0</v>
      </c>
      <c r="BA3101" s="23">
        <f t="shared" si="9011"/>
        <v>577.5</v>
      </c>
      <c r="BB3101" s="23">
        <f t="shared" si="9118"/>
        <v>0</v>
      </c>
      <c r="BC3101" s="23">
        <f t="shared" si="9118"/>
        <v>0</v>
      </c>
      <c r="BD3101" s="23">
        <f t="shared" si="9118"/>
        <v>0</v>
      </c>
      <c r="BE3101" s="23">
        <f t="shared" si="9118"/>
        <v>0</v>
      </c>
      <c r="BF3101" s="23">
        <f t="shared" si="9118"/>
        <v>0</v>
      </c>
      <c r="BG3101" s="23">
        <f t="shared" si="9118"/>
        <v>0</v>
      </c>
      <c r="BH3101" s="23">
        <f t="shared" si="9118"/>
        <v>0</v>
      </c>
      <c r="BI3101" s="23">
        <f t="shared" si="9118"/>
        <v>0</v>
      </c>
      <c r="BJ3101" s="23">
        <f t="shared" si="9118"/>
        <v>0</v>
      </c>
      <c r="BK3101" s="23">
        <f t="shared" si="9118"/>
        <v>0</v>
      </c>
      <c r="BL3101" s="23">
        <f t="shared" si="9118"/>
        <v>0</v>
      </c>
      <c r="BM3101" s="23">
        <f t="shared" si="9118"/>
        <v>0</v>
      </c>
      <c r="BN3101" s="23">
        <f t="shared" si="9118"/>
        <v>0</v>
      </c>
      <c r="BO3101" s="23">
        <f t="shared" si="9118"/>
        <v>0</v>
      </c>
      <c r="BP3101" s="23">
        <f t="shared" si="9118"/>
        <v>0</v>
      </c>
      <c r="BQ3101" s="23">
        <f t="shared" si="9118"/>
        <v>0</v>
      </c>
      <c r="BR3101" s="23">
        <f t="shared" si="8950"/>
        <v>577.5</v>
      </c>
      <c r="BS3101" s="23">
        <f t="shared" si="8951"/>
        <v>587.10000000000014</v>
      </c>
      <c r="BT3101" s="23">
        <f t="shared" si="8952"/>
        <v>587.10000000000014</v>
      </c>
      <c r="BU3101" s="23">
        <f t="shared" si="9118"/>
        <v>0</v>
      </c>
      <c r="BV3101" s="23">
        <f t="shared" si="9085"/>
        <v>577.5</v>
      </c>
      <c r="BW3101" s="23">
        <f t="shared" si="9118"/>
        <v>0</v>
      </c>
      <c r="BX3101" s="5"/>
    </row>
    <row r="3102" spans="1:77" x14ac:dyDescent="0.3">
      <c r="A3102" s="13">
        <v>975</v>
      </c>
      <c r="B3102" s="13" t="s">
        <v>14</v>
      </c>
      <c r="C3102" s="13" t="s">
        <v>83</v>
      </c>
      <c r="D3102" s="13" t="s">
        <v>35</v>
      </c>
      <c r="E3102" s="13"/>
      <c r="F3102" s="14" t="s">
        <v>48</v>
      </c>
      <c r="G3102" s="20">
        <f>G3103</f>
        <v>576.29999999999995</v>
      </c>
      <c r="H3102" s="20">
        <f t="shared" si="9118"/>
        <v>585.90000000000009</v>
      </c>
      <c r="I3102" s="20">
        <f t="shared" si="9118"/>
        <v>585.90000000000009</v>
      </c>
      <c r="J3102" s="20">
        <f t="shared" si="9118"/>
        <v>0</v>
      </c>
      <c r="K3102" s="20">
        <f t="shared" si="9118"/>
        <v>0</v>
      </c>
      <c r="L3102" s="20">
        <f t="shared" si="9118"/>
        <v>0</v>
      </c>
      <c r="M3102" s="20">
        <f t="shared" si="8929"/>
        <v>576.29999999999995</v>
      </c>
      <c r="N3102" s="20">
        <f t="shared" si="8930"/>
        <v>585.90000000000009</v>
      </c>
      <c r="O3102" s="20">
        <f t="shared" si="8931"/>
        <v>585.90000000000009</v>
      </c>
      <c r="P3102" s="23">
        <f t="shared" si="9118"/>
        <v>0</v>
      </c>
      <c r="Q3102" s="23">
        <f t="shared" si="9118"/>
        <v>0</v>
      </c>
      <c r="R3102" s="23">
        <f t="shared" si="9118"/>
        <v>1.2</v>
      </c>
      <c r="S3102" s="23">
        <f t="shared" si="9118"/>
        <v>0</v>
      </c>
      <c r="T3102" s="23">
        <f t="shared" si="9118"/>
        <v>0</v>
      </c>
      <c r="U3102" s="23">
        <f t="shared" si="9118"/>
        <v>1.2</v>
      </c>
      <c r="V3102" s="23">
        <f t="shared" si="9118"/>
        <v>0</v>
      </c>
      <c r="W3102" s="23">
        <f t="shared" si="9118"/>
        <v>0</v>
      </c>
      <c r="X3102" s="23">
        <f t="shared" si="9118"/>
        <v>1.2</v>
      </c>
      <c r="Y3102" s="23">
        <f t="shared" si="9118"/>
        <v>0</v>
      </c>
      <c r="Z3102" s="23">
        <f t="shared" si="8992"/>
        <v>577.5</v>
      </c>
      <c r="AA3102" s="23">
        <f t="shared" si="8993"/>
        <v>587.10000000000014</v>
      </c>
      <c r="AB3102" s="23">
        <f t="shared" si="8994"/>
        <v>587.10000000000014</v>
      </c>
      <c r="AC3102" s="23">
        <f t="shared" si="9118"/>
        <v>0</v>
      </c>
      <c r="AD3102" s="23">
        <f t="shared" si="9118"/>
        <v>0</v>
      </c>
      <c r="AE3102" s="23">
        <f t="shared" si="9118"/>
        <v>0</v>
      </c>
      <c r="AF3102" s="23">
        <f t="shared" si="9118"/>
        <v>0</v>
      </c>
      <c r="AG3102" s="23">
        <f t="shared" si="9118"/>
        <v>0</v>
      </c>
      <c r="AH3102" s="23">
        <f t="shared" si="9118"/>
        <v>0</v>
      </c>
      <c r="AI3102" s="23">
        <f t="shared" si="9118"/>
        <v>0</v>
      </c>
      <c r="AJ3102" s="23">
        <f t="shared" si="9118"/>
        <v>0</v>
      </c>
      <c r="AK3102" s="23">
        <f t="shared" si="9118"/>
        <v>0</v>
      </c>
      <c r="AL3102" s="23">
        <f t="shared" si="9118"/>
        <v>0</v>
      </c>
      <c r="AM3102" s="23">
        <f t="shared" si="9118"/>
        <v>0</v>
      </c>
      <c r="AN3102" s="23">
        <f t="shared" si="9118"/>
        <v>0</v>
      </c>
      <c r="AO3102" s="23">
        <f t="shared" si="9056"/>
        <v>577.5</v>
      </c>
      <c r="AP3102" s="23">
        <f t="shared" si="9057"/>
        <v>587.10000000000014</v>
      </c>
      <c r="AQ3102" s="23">
        <f t="shared" si="9058"/>
        <v>587.10000000000014</v>
      </c>
      <c r="AR3102" s="23">
        <f t="shared" si="9118"/>
        <v>0</v>
      </c>
      <c r="AS3102" s="23">
        <f t="shared" si="9059"/>
        <v>577.5</v>
      </c>
      <c r="AT3102" s="23">
        <f t="shared" si="9118"/>
        <v>0</v>
      </c>
      <c r="AU3102" s="23">
        <f t="shared" si="9118"/>
        <v>0</v>
      </c>
      <c r="AV3102" s="23">
        <f t="shared" si="9118"/>
        <v>0</v>
      </c>
      <c r="AW3102" s="23">
        <f t="shared" si="9118"/>
        <v>0</v>
      </c>
      <c r="AX3102" s="23">
        <f t="shared" si="9118"/>
        <v>0</v>
      </c>
      <c r="AY3102" s="23">
        <f t="shared" si="9010"/>
        <v>577.5</v>
      </c>
      <c r="AZ3102" s="23">
        <f t="shared" si="9118"/>
        <v>0</v>
      </c>
      <c r="BA3102" s="23">
        <f t="shared" si="9011"/>
        <v>577.5</v>
      </c>
      <c r="BB3102" s="23">
        <f t="shared" si="9118"/>
        <v>0</v>
      </c>
      <c r="BC3102" s="23">
        <f t="shared" si="9118"/>
        <v>0</v>
      </c>
      <c r="BD3102" s="23">
        <f t="shared" si="9118"/>
        <v>0</v>
      </c>
      <c r="BE3102" s="23">
        <f t="shared" si="9118"/>
        <v>0</v>
      </c>
      <c r="BF3102" s="23">
        <f t="shared" si="9118"/>
        <v>0</v>
      </c>
      <c r="BG3102" s="23">
        <f t="shared" si="9118"/>
        <v>0</v>
      </c>
      <c r="BH3102" s="23">
        <f t="shared" si="9118"/>
        <v>0</v>
      </c>
      <c r="BI3102" s="23">
        <f t="shared" si="9118"/>
        <v>0</v>
      </c>
      <c r="BJ3102" s="23">
        <f t="shared" si="9118"/>
        <v>0</v>
      </c>
      <c r="BK3102" s="23">
        <f t="shared" si="9118"/>
        <v>0</v>
      </c>
      <c r="BL3102" s="23">
        <f t="shared" si="9118"/>
        <v>0</v>
      </c>
      <c r="BM3102" s="23">
        <f t="shared" si="9118"/>
        <v>0</v>
      </c>
      <c r="BN3102" s="23">
        <f t="shared" si="9118"/>
        <v>0</v>
      </c>
      <c r="BO3102" s="23">
        <f t="shared" si="9118"/>
        <v>0</v>
      </c>
      <c r="BP3102" s="23">
        <f t="shared" si="9118"/>
        <v>0</v>
      </c>
      <c r="BQ3102" s="23">
        <f t="shared" si="9118"/>
        <v>0</v>
      </c>
      <c r="BR3102" s="23">
        <f t="shared" si="8950"/>
        <v>577.5</v>
      </c>
      <c r="BS3102" s="23">
        <f t="shared" si="8951"/>
        <v>587.10000000000014</v>
      </c>
      <c r="BT3102" s="23">
        <f t="shared" si="8952"/>
        <v>587.10000000000014</v>
      </c>
      <c r="BU3102" s="23">
        <f t="shared" si="9118"/>
        <v>0</v>
      </c>
      <c r="BV3102" s="23">
        <f t="shared" si="9085"/>
        <v>577.5</v>
      </c>
      <c r="BW3102" s="23">
        <f t="shared" si="9118"/>
        <v>0</v>
      </c>
      <c r="BX3102" s="5"/>
    </row>
    <row r="3103" spans="1:77" ht="31.2" x14ac:dyDescent="0.3">
      <c r="A3103" s="13">
        <v>975</v>
      </c>
      <c r="B3103" s="13" t="s">
        <v>14</v>
      </c>
      <c r="C3103" s="13" t="s">
        <v>83</v>
      </c>
      <c r="D3103" s="13" t="s">
        <v>314</v>
      </c>
      <c r="E3103" s="13"/>
      <c r="F3103" s="14" t="s">
        <v>428</v>
      </c>
      <c r="G3103" s="20">
        <f>G3104+G3106</f>
        <v>576.29999999999995</v>
      </c>
      <c r="H3103" s="20">
        <f t="shared" ref="H3103:L3103" si="9119">H3104+H3106</f>
        <v>585.90000000000009</v>
      </c>
      <c r="I3103" s="20">
        <f t="shared" si="9119"/>
        <v>585.90000000000009</v>
      </c>
      <c r="J3103" s="20">
        <f t="shared" si="9119"/>
        <v>0</v>
      </c>
      <c r="K3103" s="20">
        <f t="shared" si="9119"/>
        <v>0</v>
      </c>
      <c r="L3103" s="20">
        <f t="shared" si="9119"/>
        <v>0</v>
      </c>
      <c r="M3103" s="20">
        <f t="shared" si="8929"/>
        <v>576.29999999999995</v>
      </c>
      <c r="N3103" s="20">
        <f t="shared" si="8930"/>
        <v>585.90000000000009</v>
      </c>
      <c r="O3103" s="20">
        <f t="shared" si="8931"/>
        <v>585.90000000000009</v>
      </c>
      <c r="P3103" s="23">
        <f t="shared" ref="P3103:Q3103" si="9120">P3104+P3106</f>
        <v>0</v>
      </c>
      <c r="Q3103" s="23">
        <f t="shared" si="9120"/>
        <v>0</v>
      </c>
      <c r="R3103" s="23">
        <f t="shared" ref="R3103:T3103" si="9121">R3104+R3106</f>
        <v>1.2</v>
      </c>
      <c r="S3103" s="23">
        <f t="shared" si="9121"/>
        <v>0</v>
      </c>
      <c r="T3103" s="23">
        <f t="shared" si="9121"/>
        <v>0</v>
      </c>
      <c r="U3103" s="23">
        <f t="shared" ref="U3103:W3103" si="9122">U3104+U3106</f>
        <v>1.2</v>
      </c>
      <c r="V3103" s="23">
        <f t="shared" si="9122"/>
        <v>0</v>
      </c>
      <c r="W3103" s="23">
        <f t="shared" si="9122"/>
        <v>0</v>
      </c>
      <c r="X3103" s="23">
        <f t="shared" ref="X3103:Y3103" si="9123">X3104+X3106</f>
        <v>1.2</v>
      </c>
      <c r="Y3103" s="23">
        <f t="shared" si="9123"/>
        <v>0</v>
      </c>
      <c r="Z3103" s="23">
        <f t="shared" si="8992"/>
        <v>577.5</v>
      </c>
      <c r="AA3103" s="23">
        <f t="shared" si="8993"/>
        <v>587.10000000000014</v>
      </c>
      <c r="AB3103" s="23">
        <f t="shared" si="8994"/>
        <v>587.10000000000014</v>
      </c>
      <c r="AC3103" s="23">
        <f t="shared" ref="AC3103:AL3103" si="9124">AC3104+AC3106</f>
        <v>0</v>
      </c>
      <c r="AD3103" s="23">
        <f t="shared" si="9124"/>
        <v>0</v>
      </c>
      <c r="AE3103" s="23">
        <f t="shared" ref="AE3103" si="9125">AE3104+AE3106</f>
        <v>0</v>
      </c>
      <c r="AF3103" s="23">
        <f t="shared" si="9124"/>
        <v>0</v>
      </c>
      <c r="AG3103" s="23">
        <f t="shared" si="9124"/>
        <v>0</v>
      </c>
      <c r="AH3103" s="23">
        <f t="shared" si="9124"/>
        <v>0</v>
      </c>
      <c r="AI3103" s="23">
        <f t="shared" ref="AI3103" si="9126">AI3104+AI3106</f>
        <v>0</v>
      </c>
      <c r="AJ3103" s="23">
        <f t="shared" si="9124"/>
        <v>0</v>
      </c>
      <c r="AK3103" s="23">
        <f t="shared" si="9124"/>
        <v>0</v>
      </c>
      <c r="AL3103" s="23">
        <f t="shared" si="9124"/>
        <v>0</v>
      </c>
      <c r="AM3103" s="23">
        <f t="shared" ref="AM3103:BW3103" si="9127">AM3104+AM3106</f>
        <v>0</v>
      </c>
      <c r="AN3103" s="23">
        <f t="shared" si="9127"/>
        <v>0</v>
      </c>
      <c r="AO3103" s="23">
        <f t="shared" si="9056"/>
        <v>577.5</v>
      </c>
      <c r="AP3103" s="23">
        <f t="shared" si="9057"/>
        <v>587.10000000000014</v>
      </c>
      <c r="AQ3103" s="23">
        <f t="shared" si="9058"/>
        <v>587.10000000000014</v>
      </c>
      <c r="AR3103" s="23">
        <f t="shared" ref="AR3103" si="9128">AR3104+AR3106</f>
        <v>0</v>
      </c>
      <c r="AS3103" s="23">
        <f t="shared" si="9059"/>
        <v>577.5</v>
      </c>
      <c r="AT3103" s="23">
        <f t="shared" ref="AT3103:AX3103" si="9129">AT3104+AT3106</f>
        <v>0</v>
      </c>
      <c r="AU3103" s="23">
        <f t="shared" si="9129"/>
        <v>0</v>
      </c>
      <c r="AV3103" s="23">
        <f t="shared" si="9129"/>
        <v>0</v>
      </c>
      <c r="AW3103" s="23">
        <f t="shared" si="9129"/>
        <v>0</v>
      </c>
      <c r="AX3103" s="23">
        <f t="shared" si="9129"/>
        <v>0</v>
      </c>
      <c r="AY3103" s="23">
        <f t="shared" si="9010"/>
        <v>577.5</v>
      </c>
      <c r="AZ3103" s="23">
        <f t="shared" ref="AZ3103" si="9130">AZ3104+AZ3106</f>
        <v>0</v>
      </c>
      <c r="BA3103" s="23">
        <f t="shared" si="9011"/>
        <v>577.5</v>
      </c>
      <c r="BB3103" s="23">
        <f t="shared" ref="BB3103:BI3103" si="9131">BB3104+BB3106</f>
        <v>0</v>
      </c>
      <c r="BC3103" s="23">
        <f t="shared" si="9131"/>
        <v>0</v>
      </c>
      <c r="BD3103" s="23">
        <f t="shared" si="9131"/>
        <v>0</v>
      </c>
      <c r="BE3103" s="23">
        <f t="shared" si="9131"/>
        <v>0</v>
      </c>
      <c r="BF3103" s="23">
        <f t="shared" si="9131"/>
        <v>0</v>
      </c>
      <c r="BG3103" s="23">
        <f t="shared" si="9131"/>
        <v>0</v>
      </c>
      <c r="BH3103" s="23">
        <f t="shared" si="9131"/>
        <v>0</v>
      </c>
      <c r="BI3103" s="23">
        <f t="shared" si="9131"/>
        <v>0</v>
      </c>
      <c r="BJ3103" s="23">
        <f t="shared" ref="BJ3103:BP3103" si="9132">BJ3104+BJ3106</f>
        <v>0</v>
      </c>
      <c r="BK3103" s="23">
        <f t="shared" si="9132"/>
        <v>0</v>
      </c>
      <c r="BL3103" s="23">
        <f t="shared" si="9132"/>
        <v>0</v>
      </c>
      <c r="BM3103" s="23">
        <f t="shared" si="9132"/>
        <v>0</v>
      </c>
      <c r="BN3103" s="23">
        <f t="shared" si="9132"/>
        <v>0</v>
      </c>
      <c r="BO3103" s="23">
        <f t="shared" si="9132"/>
        <v>0</v>
      </c>
      <c r="BP3103" s="23">
        <f t="shared" si="9132"/>
        <v>0</v>
      </c>
      <c r="BQ3103" s="23">
        <f t="shared" ref="BQ3103" si="9133">BQ3104+BQ3106</f>
        <v>0</v>
      </c>
      <c r="BR3103" s="23">
        <f t="shared" si="8950"/>
        <v>577.5</v>
      </c>
      <c r="BS3103" s="23">
        <f t="shared" si="8951"/>
        <v>587.10000000000014</v>
      </c>
      <c r="BT3103" s="23">
        <f t="shared" si="8952"/>
        <v>587.10000000000014</v>
      </c>
      <c r="BU3103" s="23">
        <f t="shared" ref="BU3103" si="9134">BU3104+BU3106</f>
        <v>0</v>
      </c>
      <c r="BV3103" s="23">
        <f t="shared" si="9085"/>
        <v>577.5</v>
      </c>
      <c r="BW3103" s="23">
        <f t="shared" si="9127"/>
        <v>0</v>
      </c>
    </row>
    <row r="3104" spans="1:77" ht="78" x14ac:dyDescent="0.3">
      <c r="A3104" s="13">
        <v>975</v>
      </c>
      <c r="B3104" s="13" t="s">
        <v>14</v>
      </c>
      <c r="C3104" s="13" t="s">
        <v>83</v>
      </c>
      <c r="D3104" s="13" t="s">
        <v>314</v>
      </c>
      <c r="E3104" s="13" t="s">
        <v>25</v>
      </c>
      <c r="F3104" s="14" t="s">
        <v>382</v>
      </c>
      <c r="G3104" s="20">
        <f>G3105</f>
        <v>533.29999999999995</v>
      </c>
      <c r="H3104" s="20">
        <f t="shared" ref="H3104:BW3104" si="9135">H3105</f>
        <v>541.90000000000009</v>
      </c>
      <c r="I3104" s="20">
        <f t="shared" si="9135"/>
        <v>541.90000000000009</v>
      </c>
      <c r="J3104" s="20">
        <f t="shared" si="9135"/>
        <v>0</v>
      </c>
      <c r="K3104" s="20">
        <f t="shared" si="9135"/>
        <v>0</v>
      </c>
      <c r="L3104" s="20">
        <f t="shared" si="9135"/>
        <v>0</v>
      </c>
      <c r="M3104" s="20">
        <f t="shared" si="8929"/>
        <v>533.29999999999995</v>
      </c>
      <c r="N3104" s="20">
        <f t="shared" si="8930"/>
        <v>541.90000000000009</v>
      </c>
      <c r="O3104" s="20">
        <f t="shared" si="8931"/>
        <v>541.90000000000009</v>
      </c>
      <c r="P3104" s="23">
        <f t="shared" si="9135"/>
        <v>0</v>
      </c>
      <c r="Q3104" s="23">
        <f t="shared" si="9135"/>
        <v>0</v>
      </c>
      <c r="R3104" s="23">
        <f t="shared" si="9135"/>
        <v>1.2</v>
      </c>
      <c r="S3104" s="23">
        <f t="shared" si="9135"/>
        <v>0</v>
      </c>
      <c r="T3104" s="23">
        <f t="shared" si="9135"/>
        <v>0</v>
      </c>
      <c r="U3104" s="23">
        <f t="shared" si="9135"/>
        <v>1.2</v>
      </c>
      <c r="V3104" s="23">
        <f t="shared" si="9135"/>
        <v>0</v>
      </c>
      <c r="W3104" s="23">
        <f t="shared" si="9135"/>
        <v>0</v>
      </c>
      <c r="X3104" s="23">
        <f t="shared" si="9135"/>
        <v>1.2</v>
      </c>
      <c r="Y3104" s="23">
        <f t="shared" si="9135"/>
        <v>0</v>
      </c>
      <c r="Z3104" s="23">
        <f t="shared" si="8992"/>
        <v>534.5</v>
      </c>
      <c r="AA3104" s="23">
        <f t="shared" si="8993"/>
        <v>543.10000000000014</v>
      </c>
      <c r="AB3104" s="23">
        <f t="shared" si="8994"/>
        <v>543.10000000000014</v>
      </c>
      <c r="AC3104" s="23">
        <f t="shared" si="9135"/>
        <v>0</v>
      </c>
      <c r="AD3104" s="23">
        <f t="shared" si="9135"/>
        <v>0</v>
      </c>
      <c r="AE3104" s="23">
        <f t="shared" si="9135"/>
        <v>0</v>
      </c>
      <c r="AF3104" s="23">
        <f t="shared" si="9135"/>
        <v>0</v>
      </c>
      <c r="AG3104" s="23">
        <f t="shared" si="9135"/>
        <v>0</v>
      </c>
      <c r="AH3104" s="23">
        <f t="shared" si="9135"/>
        <v>0</v>
      </c>
      <c r="AI3104" s="23">
        <f t="shared" si="9135"/>
        <v>0</v>
      </c>
      <c r="AJ3104" s="23">
        <f t="shared" si="9135"/>
        <v>0</v>
      </c>
      <c r="AK3104" s="23">
        <f t="shared" si="9135"/>
        <v>0</v>
      </c>
      <c r="AL3104" s="23">
        <f t="shared" si="9135"/>
        <v>0</v>
      </c>
      <c r="AM3104" s="23">
        <f t="shared" si="9135"/>
        <v>0</v>
      </c>
      <c r="AN3104" s="23">
        <f t="shared" si="9135"/>
        <v>0</v>
      </c>
      <c r="AO3104" s="23">
        <f t="shared" si="9056"/>
        <v>534.5</v>
      </c>
      <c r="AP3104" s="23">
        <f t="shared" si="9057"/>
        <v>543.10000000000014</v>
      </c>
      <c r="AQ3104" s="23">
        <f t="shared" si="9058"/>
        <v>543.10000000000014</v>
      </c>
      <c r="AR3104" s="23">
        <f t="shared" si="9135"/>
        <v>0</v>
      </c>
      <c r="AS3104" s="23">
        <f t="shared" si="9059"/>
        <v>534.5</v>
      </c>
      <c r="AT3104" s="23">
        <f t="shared" si="9135"/>
        <v>0</v>
      </c>
      <c r="AU3104" s="23">
        <f t="shared" si="9135"/>
        <v>0</v>
      </c>
      <c r="AV3104" s="23">
        <f t="shared" si="9135"/>
        <v>0</v>
      </c>
      <c r="AW3104" s="23">
        <f t="shared" si="9135"/>
        <v>0</v>
      </c>
      <c r="AX3104" s="23">
        <f t="shared" si="9135"/>
        <v>0</v>
      </c>
      <c r="AY3104" s="23">
        <f t="shared" si="9010"/>
        <v>534.5</v>
      </c>
      <c r="AZ3104" s="23">
        <f t="shared" si="9135"/>
        <v>0</v>
      </c>
      <c r="BA3104" s="23">
        <f t="shared" si="9011"/>
        <v>534.5</v>
      </c>
      <c r="BB3104" s="23">
        <f t="shared" si="9135"/>
        <v>0</v>
      </c>
      <c r="BC3104" s="23">
        <f t="shared" si="9135"/>
        <v>0</v>
      </c>
      <c r="BD3104" s="23">
        <f t="shared" si="9135"/>
        <v>0</v>
      </c>
      <c r="BE3104" s="23">
        <f t="shared" si="9135"/>
        <v>0</v>
      </c>
      <c r="BF3104" s="23">
        <f t="shared" si="9135"/>
        <v>0</v>
      </c>
      <c r="BG3104" s="23">
        <f t="shared" si="9135"/>
        <v>0</v>
      </c>
      <c r="BH3104" s="23">
        <f t="shared" si="9135"/>
        <v>0</v>
      </c>
      <c r="BI3104" s="23">
        <f t="shared" si="9135"/>
        <v>0</v>
      </c>
      <c r="BJ3104" s="23">
        <f t="shared" si="9135"/>
        <v>0</v>
      </c>
      <c r="BK3104" s="23">
        <f t="shared" si="9135"/>
        <v>0</v>
      </c>
      <c r="BL3104" s="23">
        <f t="shared" si="9135"/>
        <v>0</v>
      </c>
      <c r="BM3104" s="23">
        <f t="shared" si="9135"/>
        <v>0</v>
      </c>
      <c r="BN3104" s="23">
        <f t="shared" si="9135"/>
        <v>0</v>
      </c>
      <c r="BO3104" s="23">
        <f t="shared" si="9135"/>
        <v>0</v>
      </c>
      <c r="BP3104" s="23">
        <f t="shared" si="9135"/>
        <v>0</v>
      </c>
      <c r="BQ3104" s="23">
        <f t="shared" si="9135"/>
        <v>0</v>
      </c>
      <c r="BR3104" s="23">
        <f t="shared" si="8950"/>
        <v>534.5</v>
      </c>
      <c r="BS3104" s="23">
        <f t="shared" si="8951"/>
        <v>543.10000000000014</v>
      </c>
      <c r="BT3104" s="23">
        <f t="shared" si="8952"/>
        <v>543.10000000000014</v>
      </c>
      <c r="BU3104" s="23">
        <f t="shared" si="9135"/>
        <v>0</v>
      </c>
      <c r="BV3104" s="23">
        <f t="shared" si="9085"/>
        <v>534.5</v>
      </c>
      <c r="BW3104" s="23">
        <f t="shared" si="9135"/>
        <v>0</v>
      </c>
      <c r="BY3104" s="3"/>
    </row>
    <row r="3105" spans="1:77" ht="31.2" x14ac:dyDescent="0.3">
      <c r="A3105" s="13">
        <v>975</v>
      </c>
      <c r="B3105" s="13" t="s">
        <v>14</v>
      </c>
      <c r="C3105" s="13" t="s">
        <v>83</v>
      </c>
      <c r="D3105" s="13" t="s">
        <v>314</v>
      </c>
      <c r="E3105" s="13">
        <v>120</v>
      </c>
      <c r="F3105" s="14" t="s">
        <v>371</v>
      </c>
      <c r="G3105" s="20">
        <v>533.29999999999995</v>
      </c>
      <c r="H3105" s="20">
        <v>541.90000000000009</v>
      </c>
      <c r="I3105" s="20">
        <v>541.90000000000009</v>
      </c>
      <c r="J3105" s="20"/>
      <c r="K3105" s="20"/>
      <c r="L3105" s="20"/>
      <c r="M3105" s="20">
        <f t="shared" si="8929"/>
        <v>533.29999999999995</v>
      </c>
      <c r="N3105" s="20">
        <f t="shared" si="8930"/>
        <v>541.90000000000009</v>
      </c>
      <c r="O3105" s="20">
        <f t="shared" si="8931"/>
        <v>541.90000000000009</v>
      </c>
      <c r="P3105" s="23"/>
      <c r="Q3105" s="23"/>
      <c r="R3105" s="23">
        <v>1.2</v>
      </c>
      <c r="S3105" s="23"/>
      <c r="T3105" s="23"/>
      <c r="U3105" s="23">
        <v>1.2</v>
      </c>
      <c r="V3105" s="23"/>
      <c r="W3105" s="23"/>
      <c r="X3105" s="23">
        <v>1.2</v>
      </c>
      <c r="Y3105" s="23"/>
      <c r="Z3105" s="23">
        <f t="shared" si="8992"/>
        <v>534.5</v>
      </c>
      <c r="AA3105" s="23">
        <f t="shared" si="8993"/>
        <v>543.10000000000014</v>
      </c>
      <c r="AB3105" s="23">
        <f t="shared" si="8994"/>
        <v>543.10000000000014</v>
      </c>
      <c r="AC3105" s="23"/>
      <c r="AD3105" s="23"/>
      <c r="AE3105" s="23"/>
      <c r="AF3105" s="23"/>
      <c r="AG3105" s="23"/>
      <c r="AH3105" s="23"/>
      <c r="AI3105" s="23"/>
      <c r="AJ3105" s="23"/>
      <c r="AK3105" s="23"/>
      <c r="AL3105" s="23"/>
      <c r="AM3105" s="23"/>
      <c r="AN3105" s="23"/>
      <c r="AO3105" s="23">
        <f t="shared" si="9056"/>
        <v>534.5</v>
      </c>
      <c r="AP3105" s="23">
        <f t="shared" si="9057"/>
        <v>543.10000000000014</v>
      </c>
      <c r="AQ3105" s="23">
        <f t="shared" si="9058"/>
        <v>543.10000000000014</v>
      </c>
      <c r="AR3105" s="23"/>
      <c r="AS3105" s="23">
        <f t="shared" si="9059"/>
        <v>534.5</v>
      </c>
      <c r="AT3105" s="23"/>
      <c r="AU3105" s="23"/>
      <c r="AV3105" s="23"/>
      <c r="AW3105" s="23"/>
      <c r="AX3105" s="23"/>
      <c r="AY3105" s="23">
        <f t="shared" si="9010"/>
        <v>534.5</v>
      </c>
      <c r="AZ3105" s="23"/>
      <c r="BA3105" s="23">
        <f t="shared" si="9011"/>
        <v>534.5</v>
      </c>
      <c r="BB3105" s="23"/>
      <c r="BC3105" s="23"/>
      <c r="BD3105" s="23"/>
      <c r="BE3105" s="23"/>
      <c r="BF3105" s="23"/>
      <c r="BG3105" s="23"/>
      <c r="BH3105" s="23"/>
      <c r="BI3105" s="23"/>
      <c r="BJ3105" s="23"/>
      <c r="BK3105" s="23"/>
      <c r="BL3105" s="23"/>
      <c r="BM3105" s="23"/>
      <c r="BN3105" s="23"/>
      <c r="BO3105" s="23"/>
      <c r="BP3105" s="23"/>
      <c r="BQ3105" s="23"/>
      <c r="BR3105" s="23">
        <f t="shared" si="8950"/>
        <v>534.5</v>
      </c>
      <c r="BS3105" s="23">
        <f t="shared" si="8951"/>
        <v>543.10000000000014</v>
      </c>
      <c r="BT3105" s="23">
        <f t="shared" si="8952"/>
        <v>543.10000000000014</v>
      </c>
      <c r="BU3105" s="23"/>
      <c r="BV3105" s="23">
        <f t="shared" si="9085"/>
        <v>534.5</v>
      </c>
      <c r="BW3105" s="23"/>
    </row>
    <row r="3106" spans="1:77" ht="31.2" x14ac:dyDescent="0.3">
      <c r="A3106" s="13">
        <v>975</v>
      </c>
      <c r="B3106" s="13" t="s">
        <v>14</v>
      </c>
      <c r="C3106" s="13" t="s">
        <v>83</v>
      </c>
      <c r="D3106" s="13" t="s">
        <v>314</v>
      </c>
      <c r="E3106" s="13" t="s">
        <v>7</v>
      </c>
      <c r="F3106" s="14" t="s">
        <v>383</v>
      </c>
      <c r="G3106" s="20">
        <f>G3107</f>
        <v>43</v>
      </c>
      <c r="H3106" s="20">
        <f t="shared" ref="H3106:BW3106" si="9136">H3107</f>
        <v>44</v>
      </c>
      <c r="I3106" s="20">
        <f t="shared" si="9136"/>
        <v>44</v>
      </c>
      <c r="J3106" s="20">
        <f t="shared" si="9136"/>
        <v>0</v>
      </c>
      <c r="K3106" s="20">
        <f t="shared" si="9136"/>
        <v>0</v>
      </c>
      <c r="L3106" s="20">
        <f t="shared" si="9136"/>
        <v>0</v>
      </c>
      <c r="M3106" s="20">
        <f t="shared" si="8929"/>
        <v>43</v>
      </c>
      <c r="N3106" s="20">
        <f t="shared" si="8930"/>
        <v>44</v>
      </c>
      <c r="O3106" s="20">
        <f t="shared" si="8931"/>
        <v>44</v>
      </c>
      <c r="P3106" s="23">
        <f t="shared" si="9136"/>
        <v>0</v>
      </c>
      <c r="Q3106" s="23">
        <f t="shared" si="9136"/>
        <v>0</v>
      </c>
      <c r="R3106" s="23">
        <f t="shared" si="9136"/>
        <v>0</v>
      </c>
      <c r="S3106" s="23">
        <f t="shared" si="9136"/>
        <v>0</v>
      </c>
      <c r="T3106" s="23">
        <f t="shared" si="9136"/>
        <v>0</v>
      </c>
      <c r="U3106" s="23">
        <f t="shared" si="9136"/>
        <v>0</v>
      </c>
      <c r="V3106" s="23">
        <f t="shared" si="9136"/>
        <v>0</v>
      </c>
      <c r="W3106" s="23">
        <f t="shared" si="9136"/>
        <v>0</v>
      </c>
      <c r="X3106" s="23">
        <f t="shared" si="9136"/>
        <v>0</v>
      </c>
      <c r="Y3106" s="23">
        <f t="shared" si="9136"/>
        <v>0</v>
      </c>
      <c r="Z3106" s="23">
        <f t="shared" si="8992"/>
        <v>43</v>
      </c>
      <c r="AA3106" s="23">
        <f t="shared" si="8993"/>
        <v>44</v>
      </c>
      <c r="AB3106" s="23">
        <f t="shared" si="8994"/>
        <v>44</v>
      </c>
      <c r="AC3106" s="23">
        <f t="shared" si="9136"/>
        <v>0</v>
      </c>
      <c r="AD3106" s="23">
        <f t="shared" si="9136"/>
        <v>0</v>
      </c>
      <c r="AE3106" s="23">
        <f t="shared" si="9136"/>
        <v>0</v>
      </c>
      <c r="AF3106" s="23">
        <f t="shared" si="9136"/>
        <v>0</v>
      </c>
      <c r="AG3106" s="23">
        <f t="shared" si="9136"/>
        <v>0</v>
      </c>
      <c r="AH3106" s="23">
        <f t="shared" si="9136"/>
        <v>0</v>
      </c>
      <c r="AI3106" s="23">
        <f t="shared" si="9136"/>
        <v>0</v>
      </c>
      <c r="AJ3106" s="23">
        <f t="shared" si="9136"/>
        <v>0</v>
      </c>
      <c r="AK3106" s="23">
        <f t="shared" si="9136"/>
        <v>0</v>
      </c>
      <c r="AL3106" s="23">
        <f t="shared" si="9136"/>
        <v>0</v>
      </c>
      <c r="AM3106" s="23">
        <f t="shared" si="9136"/>
        <v>0</v>
      </c>
      <c r="AN3106" s="23">
        <f t="shared" si="9136"/>
        <v>0</v>
      </c>
      <c r="AO3106" s="23">
        <f t="shared" si="9056"/>
        <v>43</v>
      </c>
      <c r="AP3106" s="23">
        <f t="shared" si="9057"/>
        <v>44</v>
      </c>
      <c r="AQ3106" s="23">
        <f t="shared" si="9058"/>
        <v>44</v>
      </c>
      <c r="AR3106" s="23">
        <f t="shared" si="9136"/>
        <v>0</v>
      </c>
      <c r="AS3106" s="23">
        <f t="shared" si="9059"/>
        <v>43</v>
      </c>
      <c r="AT3106" s="23">
        <f t="shared" si="9136"/>
        <v>0</v>
      </c>
      <c r="AU3106" s="23">
        <f t="shared" si="9136"/>
        <v>0</v>
      </c>
      <c r="AV3106" s="23">
        <f t="shared" si="9136"/>
        <v>0</v>
      </c>
      <c r="AW3106" s="23">
        <f t="shared" si="9136"/>
        <v>0</v>
      </c>
      <c r="AX3106" s="23">
        <f t="shared" si="9136"/>
        <v>0</v>
      </c>
      <c r="AY3106" s="23">
        <f t="shared" si="9010"/>
        <v>43</v>
      </c>
      <c r="AZ3106" s="23">
        <f t="shared" si="9136"/>
        <v>0</v>
      </c>
      <c r="BA3106" s="23">
        <f t="shared" si="9011"/>
        <v>43</v>
      </c>
      <c r="BB3106" s="23">
        <f t="shared" si="9136"/>
        <v>0</v>
      </c>
      <c r="BC3106" s="23">
        <f t="shared" si="9136"/>
        <v>0</v>
      </c>
      <c r="BD3106" s="23">
        <f t="shared" si="9136"/>
        <v>0</v>
      </c>
      <c r="BE3106" s="23">
        <f t="shared" si="9136"/>
        <v>0</v>
      </c>
      <c r="BF3106" s="23">
        <f t="shared" si="9136"/>
        <v>0</v>
      </c>
      <c r="BG3106" s="23">
        <f t="shared" si="9136"/>
        <v>0</v>
      </c>
      <c r="BH3106" s="23">
        <f t="shared" si="9136"/>
        <v>0</v>
      </c>
      <c r="BI3106" s="23">
        <f t="shared" si="9136"/>
        <v>0</v>
      </c>
      <c r="BJ3106" s="23">
        <f t="shared" si="9136"/>
        <v>0</v>
      </c>
      <c r="BK3106" s="23">
        <f t="shared" si="9136"/>
        <v>0</v>
      </c>
      <c r="BL3106" s="23">
        <f t="shared" si="9136"/>
        <v>0</v>
      </c>
      <c r="BM3106" s="23">
        <f t="shared" si="9136"/>
        <v>0</v>
      </c>
      <c r="BN3106" s="23">
        <f t="shared" si="9136"/>
        <v>0</v>
      </c>
      <c r="BO3106" s="23">
        <f t="shared" si="9136"/>
        <v>0</v>
      </c>
      <c r="BP3106" s="23">
        <f t="shared" si="9136"/>
        <v>0</v>
      </c>
      <c r="BQ3106" s="23">
        <f t="shared" si="9136"/>
        <v>0</v>
      </c>
      <c r="BR3106" s="23">
        <f t="shared" si="8950"/>
        <v>43</v>
      </c>
      <c r="BS3106" s="23">
        <f t="shared" si="8951"/>
        <v>44</v>
      </c>
      <c r="BT3106" s="23">
        <f t="shared" si="8952"/>
        <v>44</v>
      </c>
      <c r="BU3106" s="23">
        <f t="shared" si="9136"/>
        <v>0</v>
      </c>
      <c r="BV3106" s="23">
        <f t="shared" si="9085"/>
        <v>43</v>
      </c>
      <c r="BW3106" s="23">
        <f t="shared" si="9136"/>
        <v>0</v>
      </c>
    </row>
    <row r="3107" spans="1:77" ht="31.2" x14ac:dyDescent="0.3">
      <c r="A3107" s="13">
        <v>975</v>
      </c>
      <c r="B3107" s="13" t="s">
        <v>14</v>
      </c>
      <c r="C3107" s="13" t="s">
        <v>83</v>
      </c>
      <c r="D3107" s="13" t="s">
        <v>314</v>
      </c>
      <c r="E3107" s="13">
        <v>240</v>
      </c>
      <c r="F3107" s="14" t="s">
        <v>372</v>
      </c>
      <c r="G3107" s="20">
        <v>43</v>
      </c>
      <c r="H3107" s="20">
        <v>44</v>
      </c>
      <c r="I3107" s="20">
        <v>44</v>
      </c>
      <c r="J3107" s="20"/>
      <c r="K3107" s="20"/>
      <c r="L3107" s="20"/>
      <c r="M3107" s="20">
        <f t="shared" ref="M3107:M3170" si="9137">G3107+J3107</f>
        <v>43</v>
      </c>
      <c r="N3107" s="20">
        <f t="shared" ref="N3107:N3170" si="9138">H3107+K3107</f>
        <v>44</v>
      </c>
      <c r="O3107" s="20">
        <f t="shared" ref="O3107:O3170" si="9139">I3107+L3107</f>
        <v>44</v>
      </c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>
        <f t="shared" si="8992"/>
        <v>43</v>
      </c>
      <c r="AA3107" s="23">
        <f t="shared" si="8993"/>
        <v>44</v>
      </c>
      <c r="AB3107" s="23">
        <f t="shared" si="8994"/>
        <v>44</v>
      </c>
      <c r="AC3107" s="23"/>
      <c r="AD3107" s="23"/>
      <c r="AE3107" s="23"/>
      <c r="AF3107" s="23"/>
      <c r="AG3107" s="23"/>
      <c r="AH3107" s="23"/>
      <c r="AI3107" s="23"/>
      <c r="AJ3107" s="23"/>
      <c r="AK3107" s="23"/>
      <c r="AL3107" s="23"/>
      <c r="AM3107" s="23"/>
      <c r="AN3107" s="23"/>
      <c r="AO3107" s="23">
        <f t="shared" si="9056"/>
        <v>43</v>
      </c>
      <c r="AP3107" s="23">
        <f t="shared" si="9057"/>
        <v>44</v>
      </c>
      <c r="AQ3107" s="23">
        <f t="shared" si="9058"/>
        <v>44</v>
      </c>
      <c r="AR3107" s="23"/>
      <c r="AS3107" s="23">
        <f t="shared" si="9059"/>
        <v>43</v>
      </c>
      <c r="AT3107" s="23"/>
      <c r="AU3107" s="23"/>
      <c r="AV3107" s="23"/>
      <c r="AW3107" s="23"/>
      <c r="AX3107" s="23"/>
      <c r="AY3107" s="23">
        <f t="shared" si="9010"/>
        <v>43</v>
      </c>
      <c r="AZ3107" s="23"/>
      <c r="BA3107" s="23">
        <f t="shared" si="9011"/>
        <v>43</v>
      </c>
      <c r="BB3107" s="23"/>
      <c r="BC3107" s="23"/>
      <c r="BD3107" s="23"/>
      <c r="BE3107" s="23"/>
      <c r="BF3107" s="23"/>
      <c r="BG3107" s="23"/>
      <c r="BH3107" s="23"/>
      <c r="BI3107" s="23"/>
      <c r="BJ3107" s="23"/>
      <c r="BK3107" s="23"/>
      <c r="BL3107" s="23"/>
      <c r="BM3107" s="23"/>
      <c r="BN3107" s="23"/>
      <c r="BO3107" s="23"/>
      <c r="BP3107" s="23"/>
      <c r="BQ3107" s="23"/>
      <c r="BR3107" s="23">
        <f t="shared" si="8950"/>
        <v>43</v>
      </c>
      <c r="BS3107" s="23">
        <f t="shared" si="8951"/>
        <v>44</v>
      </c>
      <c r="BT3107" s="23">
        <f t="shared" si="8952"/>
        <v>44</v>
      </c>
      <c r="BU3107" s="23"/>
      <c r="BV3107" s="23">
        <f t="shared" si="9085"/>
        <v>43</v>
      </c>
      <c r="BW3107" s="23"/>
    </row>
    <row r="3108" spans="1:77" ht="31.2" x14ac:dyDescent="0.3">
      <c r="A3108" s="13">
        <v>975</v>
      </c>
      <c r="B3108" s="13" t="s">
        <v>14</v>
      </c>
      <c r="C3108" s="13" t="s">
        <v>83</v>
      </c>
      <c r="D3108" s="13" t="s">
        <v>37</v>
      </c>
      <c r="E3108" s="13"/>
      <c r="F3108" s="14" t="s">
        <v>50</v>
      </c>
      <c r="G3108" s="20">
        <f>G3109+G3113</f>
        <v>217141.59999999998</v>
      </c>
      <c r="H3108" s="20">
        <f t="shared" ref="H3108:L3108" si="9140">H3109+H3113</f>
        <v>217393.49999999997</v>
      </c>
      <c r="I3108" s="20">
        <f t="shared" si="9140"/>
        <v>217265.49999999997</v>
      </c>
      <c r="J3108" s="20">
        <f t="shared" si="9140"/>
        <v>-140.6</v>
      </c>
      <c r="K3108" s="20">
        <f t="shared" si="9140"/>
        <v>-142.6</v>
      </c>
      <c r="L3108" s="20">
        <f t="shared" si="9140"/>
        <v>-142.6</v>
      </c>
      <c r="M3108" s="20">
        <f t="shared" si="9137"/>
        <v>217000.99999999997</v>
      </c>
      <c r="N3108" s="20">
        <f t="shared" si="9138"/>
        <v>217250.89999999997</v>
      </c>
      <c r="O3108" s="20">
        <f t="shared" si="9139"/>
        <v>217122.89999999997</v>
      </c>
      <c r="P3108" s="23">
        <f t="shared" ref="P3108:Q3108" si="9141">P3109+P3113</f>
        <v>0</v>
      </c>
      <c r="Q3108" s="23">
        <f t="shared" si="9141"/>
        <v>0</v>
      </c>
      <c r="R3108" s="23">
        <f t="shared" ref="R3108:T3108" si="9142">R3109+R3113</f>
        <v>0</v>
      </c>
      <c r="S3108" s="23">
        <f t="shared" si="9142"/>
        <v>0</v>
      </c>
      <c r="T3108" s="23">
        <f t="shared" si="9142"/>
        <v>0</v>
      </c>
      <c r="U3108" s="23">
        <f t="shared" ref="U3108:W3108" si="9143">U3109+U3113</f>
        <v>0</v>
      </c>
      <c r="V3108" s="23">
        <f t="shared" si="9143"/>
        <v>0</v>
      </c>
      <c r="W3108" s="23">
        <f t="shared" si="9143"/>
        <v>0</v>
      </c>
      <c r="X3108" s="23">
        <f t="shared" ref="X3108:Y3108" si="9144">X3109+X3113</f>
        <v>0</v>
      </c>
      <c r="Y3108" s="23">
        <f t="shared" si="9144"/>
        <v>0</v>
      </c>
      <c r="Z3108" s="23">
        <f t="shared" si="8992"/>
        <v>217000.99999999997</v>
      </c>
      <c r="AA3108" s="23">
        <f t="shared" si="8993"/>
        <v>217250.89999999997</v>
      </c>
      <c r="AB3108" s="23">
        <f t="shared" si="8994"/>
        <v>217122.89999999997</v>
      </c>
      <c r="AC3108" s="23">
        <f t="shared" ref="AC3108:AL3108" si="9145">AC3109+AC3113</f>
        <v>0</v>
      </c>
      <c r="AD3108" s="23">
        <f t="shared" si="9145"/>
        <v>0</v>
      </c>
      <c r="AE3108" s="23">
        <f t="shared" ref="AE3108" si="9146">AE3109+AE3113</f>
        <v>0</v>
      </c>
      <c r="AF3108" s="23">
        <f t="shared" si="9145"/>
        <v>0</v>
      </c>
      <c r="AG3108" s="23">
        <f t="shared" si="9145"/>
        <v>0</v>
      </c>
      <c r="AH3108" s="23">
        <f t="shared" si="9145"/>
        <v>0</v>
      </c>
      <c r="AI3108" s="23">
        <f t="shared" ref="AI3108" si="9147">AI3109+AI3113</f>
        <v>0</v>
      </c>
      <c r="AJ3108" s="23">
        <f t="shared" si="9145"/>
        <v>0</v>
      </c>
      <c r="AK3108" s="23">
        <f t="shared" si="9145"/>
        <v>0</v>
      </c>
      <c r="AL3108" s="23">
        <f t="shared" si="9145"/>
        <v>0</v>
      </c>
      <c r="AM3108" s="23">
        <f t="shared" ref="AM3108:BW3108" si="9148">AM3109+AM3113</f>
        <v>0</v>
      </c>
      <c r="AN3108" s="23">
        <f t="shared" si="9148"/>
        <v>0</v>
      </c>
      <c r="AO3108" s="23">
        <f t="shared" si="9056"/>
        <v>217000.99999999997</v>
      </c>
      <c r="AP3108" s="23">
        <f t="shared" si="9057"/>
        <v>217250.89999999997</v>
      </c>
      <c r="AQ3108" s="23">
        <f t="shared" si="9058"/>
        <v>217122.89999999997</v>
      </c>
      <c r="AR3108" s="23">
        <f t="shared" ref="AR3108" si="9149">AR3109+AR3113</f>
        <v>0</v>
      </c>
      <c r="AS3108" s="23">
        <f t="shared" si="9059"/>
        <v>217000.99999999997</v>
      </c>
      <c r="AT3108" s="23">
        <f t="shared" ref="AT3108:AX3108" si="9150">AT3109+AT3113</f>
        <v>0</v>
      </c>
      <c r="AU3108" s="23">
        <f t="shared" si="9150"/>
        <v>0</v>
      </c>
      <c r="AV3108" s="23">
        <f t="shared" si="9150"/>
        <v>0</v>
      </c>
      <c r="AW3108" s="23">
        <f t="shared" si="9150"/>
        <v>0</v>
      </c>
      <c r="AX3108" s="23">
        <f t="shared" si="9150"/>
        <v>0</v>
      </c>
      <c r="AY3108" s="23">
        <f t="shared" si="9010"/>
        <v>217000.99999999997</v>
      </c>
      <c r="AZ3108" s="23">
        <f t="shared" ref="AZ3108" si="9151">AZ3109+AZ3113</f>
        <v>0</v>
      </c>
      <c r="BA3108" s="23">
        <f t="shared" si="9011"/>
        <v>217000.99999999997</v>
      </c>
      <c r="BB3108" s="23">
        <f t="shared" ref="BB3108:BI3108" si="9152">BB3109+BB3113</f>
        <v>0</v>
      </c>
      <c r="BC3108" s="23">
        <f t="shared" si="9152"/>
        <v>0</v>
      </c>
      <c r="BD3108" s="23">
        <f t="shared" si="9152"/>
        <v>0</v>
      </c>
      <c r="BE3108" s="23">
        <f t="shared" si="9152"/>
        <v>-707.5</v>
      </c>
      <c r="BF3108" s="23">
        <f t="shared" si="9152"/>
        <v>0</v>
      </c>
      <c r="BG3108" s="23">
        <f t="shared" si="9152"/>
        <v>0</v>
      </c>
      <c r="BH3108" s="23">
        <f t="shared" si="9152"/>
        <v>0</v>
      </c>
      <c r="BI3108" s="23">
        <f t="shared" si="9152"/>
        <v>0</v>
      </c>
      <c r="BJ3108" s="23">
        <f t="shared" ref="BJ3108:BP3108" si="9153">BJ3109+BJ3113</f>
        <v>0</v>
      </c>
      <c r="BK3108" s="23">
        <f t="shared" si="9153"/>
        <v>0</v>
      </c>
      <c r="BL3108" s="23">
        <f t="shared" si="9153"/>
        <v>0</v>
      </c>
      <c r="BM3108" s="23">
        <f t="shared" si="9153"/>
        <v>0</v>
      </c>
      <c r="BN3108" s="23">
        <f t="shared" si="9153"/>
        <v>0</v>
      </c>
      <c r="BO3108" s="23">
        <f t="shared" si="9153"/>
        <v>0</v>
      </c>
      <c r="BP3108" s="23">
        <f t="shared" si="9153"/>
        <v>0</v>
      </c>
      <c r="BQ3108" s="23">
        <f t="shared" ref="BQ3108" si="9154">BQ3109+BQ3113</f>
        <v>0</v>
      </c>
      <c r="BR3108" s="23">
        <f t="shared" si="8950"/>
        <v>216293.49999999997</v>
      </c>
      <c r="BS3108" s="23">
        <f t="shared" si="8951"/>
        <v>217250.89999999997</v>
      </c>
      <c r="BT3108" s="23">
        <f t="shared" si="8952"/>
        <v>217122.89999999997</v>
      </c>
      <c r="BU3108" s="23">
        <f t="shared" ref="BU3108" si="9155">BU3109+BU3113</f>
        <v>0</v>
      </c>
      <c r="BV3108" s="23">
        <f t="shared" si="9085"/>
        <v>216293.49999999997</v>
      </c>
      <c r="BW3108" s="23">
        <f t="shared" si="9148"/>
        <v>0</v>
      </c>
      <c r="BX3108" s="5"/>
    </row>
    <row r="3109" spans="1:77" x14ac:dyDescent="0.3">
      <c r="A3109" s="13">
        <v>975</v>
      </c>
      <c r="B3109" s="13" t="s">
        <v>14</v>
      </c>
      <c r="C3109" s="13" t="s">
        <v>83</v>
      </c>
      <c r="D3109" s="13" t="s">
        <v>577</v>
      </c>
      <c r="E3109" s="13"/>
      <c r="F3109" s="14" t="s">
        <v>796</v>
      </c>
      <c r="G3109" s="20">
        <f>G3110</f>
        <v>3657.2999999999997</v>
      </c>
      <c r="H3109" s="20">
        <f t="shared" ref="H3109:BW3111" si="9156">H3110</f>
        <v>3657.2999999999997</v>
      </c>
      <c r="I3109" s="20">
        <f t="shared" si="9156"/>
        <v>3657.2999999999997</v>
      </c>
      <c r="J3109" s="20">
        <f t="shared" si="9156"/>
        <v>0</v>
      </c>
      <c r="K3109" s="20">
        <f t="shared" si="9156"/>
        <v>0</v>
      </c>
      <c r="L3109" s="20">
        <f t="shared" si="9156"/>
        <v>0</v>
      </c>
      <c r="M3109" s="20">
        <f t="shared" si="9137"/>
        <v>3657.2999999999997</v>
      </c>
      <c r="N3109" s="20">
        <f t="shared" si="9138"/>
        <v>3657.2999999999997</v>
      </c>
      <c r="O3109" s="20">
        <f t="shared" si="9139"/>
        <v>3657.2999999999997</v>
      </c>
      <c r="P3109" s="23">
        <f t="shared" si="9156"/>
        <v>0</v>
      </c>
      <c r="Q3109" s="23">
        <f t="shared" si="9156"/>
        <v>0</v>
      </c>
      <c r="R3109" s="23">
        <f t="shared" si="9156"/>
        <v>0</v>
      </c>
      <c r="S3109" s="23">
        <f t="shared" si="9156"/>
        <v>0</v>
      </c>
      <c r="T3109" s="23">
        <f t="shared" si="9156"/>
        <v>0</v>
      </c>
      <c r="U3109" s="23">
        <f t="shared" si="9156"/>
        <v>0</v>
      </c>
      <c r="V3109" s="23">
        <f t="shared" si="9156"/>
        <v>0</v>
      </c>
      <c r="W3109" s="23">
        <f t="shared" si="9156"/>
        <v>0</v>
      </c>
      <c r="X3109" s="23">
        <f t="shared" si="9156"/>
        <v>0</v>
      </c>
      <c r="Y3109" s="23">
        <f t="shared" si="9156"/>
        <v>0</v>
      </c>
      <c r="Z3109" s="23">
        <f t="shared" si="8992"/>
        <v>3657.2999999999997</v>
      </c>
      <c r="AA3109" s="23">
        <f t="shared" si="8993"/>
        <v>3657.2999999999997</v>
      </c>
      <c r="AB3109" s="23">
        <f t="shared" si="8994"/>
        <v>3657.2999999999997</v>
      </c>
      <c r="AC3109" s="23">
        <f t="shared" si="9156"/>
        <v>0</v>
      </c>
      <c r="AD3109" s="23">
        <f t="shared" si="9156"/>
        <v>0</v>
      </c>
      <c r="AE3109" s="23">
        <f t="shared" si="9156"/>
        <v>0</v>
      </c>
      <c r="AF3109" s="23">
        <f t="shared" si="9156"/>
        <v>0</v>
      </c>
      <c r="AG3109" s="23">
        <f t="shared" si="9156"/>
        <v>0</v>
      </c>
      <c r="AH3109" s="23">
        <f t="shared" si="9156"/>
        <v>0</v>
      </c>
      <c r="AI3109" s="23">
        <f t="shared" si="9156"/>
        <v>0</v>
      </c>
      <c r="AJ3109" s="23">
        <f t="shared" si="9156"/>
        <v>0</v>
      </c>
      <c r="AK3109" s="23">
        <f t="shared" si="9156"/>
        <v>0</v>
      </c>
      <c r="AL3109" s="23">
        <f t="shared" si="9156"/>
        <v>0</v>
      </c>
      <c r="AM3109" s="23">
        <f t="shared" si="9156"/>
        <v>0</v>
      </c>
      <c r="AN3109" s="23">
        <f t="shared" si="9156"/>
        <v>0</v>
      </c>
      <c r="AO3109" s="23">
        <f t="shared" si="9056"/>
        <v>3657.2999999999997</v>
      </c>
      <c r="AP3109" s="23">
        <f t="shared" si="9057"/>
        <v>3657.2999999999997</v>
      </c>
      <c r="AQ3109" s="23">
        <f t="shared" si="9058"/>
        <v>3657.2999999999997</v>
      </c>
      <c r="AR3109" s="23">
        <f t="shared" si="9156"/>
        <v>0</v>
      </c>
      <c r="AS3109" s="23">
        <f t="shared" si="9059"/>
        <v>3657.2999999999997</v>
      </c>
      <c r="AT3109" s="23">
        <f t="shared" si="9156"/>
        <v>0</v>
      </c>
      <c r="AU3109" s="23">
        <f t="shared" si="9156"/>
        <v>0</v>
      </c>
      <c r="AV3109" s="23">
        <f t="shared" si="9156"/>
        <v>0</v>
      </c>
      <c r="AW3109" s="23">
        <f t="shared" si="9156"/>
        <v>0</v>
      </c>
      <c r="AX3109" s="23">
        <f t="shared" si="9156"/>
        <v>0</v>
      </c>
      <c r="AY3109" s="23">
        <f t="shared" si="9010"/>
        <v>3657.2999999999997</v>
      </c>
      <c r="AZ3109" s="23">
        <f t="shared" si="9156"/>
        <v>0</v>
      </c>
      <c r="BA3109" s="23">
        <f t="shared" si="9011"/>
        <v>3657.2999999999997</v>
      </c>
      <c r="BB3109" s="23">
        <f t="shared" si="9156"/>
        <v>0</v>
      </c>
      <c r="BC3109" s="23">
        <f t="shared" si="9156"/>
        <v>0</v>
      </c>
      <c r="BD3109" s="23">
        <f t="shared" si="9156"/>
        <v>0</v>
      </c>
      <c r="BE3109" s="23">
        <f t="shared" si="9156"/>
        <v>0</v>
      </c>
      <c r="BF3109" s="23">
        <f t="shared" si="9156"/>
        <v>0</v>
      </c>
      <c r="BG3109" s="23">
        <f t="shared" si="9156"/>
        <v>0</v>
      </c>
      <c r="BH3109" s="23">
        <f t="shared" si="9156"/>
        <v>0</v>
      </c>
      <c r="BI3109" s="23">
        <f t="shared" si="9156"/>
        <v>0</v>
      </c>
      <c r="BJ3109" s="23">
        <f t="shared" si="9156"/>
        <v>0</v>
      </c>
      <c r="BK3109" s="23">
        <f t="shared" si="9156"/>
        <v>0</v>
      </c>
      <c r="BL3109" s="23">
        <f t="shared" si="9156"/>
        <v>0</v>
      </c>
      <c r="BM3109" s="23">
        <f t="shared" si="9156"/>
        <v>0</v>
      </c>
      <c r="BN3109" s="23">
        <f t="shared" si="9156"/>
        <v>0</v>
      </c>
      <c r="BO3109" s="23">
        <f t="shared" si="9156"/>
        <v>0</v>
      </c>
      <c r="BP3109" s="23">
        <f t="shared" si="9156"/>
        <v>0</v>
      </c>
      <c r="BQ3109" s="23">
        <f t="shared" si="9156"/>
        <v>0</v>
      </c>
      <c r="BR3109" s="23">
        <f t="shared" si="8950"/>
        <v>3657.2999999999997</v>
      </c>
      <c r="BS3109" s="23">
        <f t="shared" si="8951"/>
        <v>3657.2999999999997</v>
      </c>
      <c r="BT3109" s="23">
        <f t="shared" si="8952"/>
        <v>3657.2999999999997</v>
      </c>
      <c r="BU3109" s="23">
        <f t="shared" si="9156"/>
        <v>0</v>
      </c>
      <c r="BV3109" s="23">
        <f t="shared" si="9085"/>
        <v>3657.2999999999997</v>
      </c>
      <c r="BW3109" s="23">
        <f t="shared" si="9156"/>
        <v>0</v>
      </c>
      <c r="BX3109" s="5"/>
    </row>
    <row r="3110" spans="1:77" ht="46.8" x14ac:dyDescent="0.3">
      <c r="A3110" s="13">
        <v>975</v>
      </c>
      <c r="B3110" s="13" t="s">
        <v>14</v>
      </c>
      <c r="C3110" s="13" t="s">
        <v>83</v>
      </c>
      <c r="D3110" s="13" t="s">
        <v>557</v>
      </c>
      <c r="E3110" s="13"/>
      <c r="F3110" s="14" t="s">
        <v>797</v>
      </c>
      <c r="G3110" s="20">
        <f>G3111</f>
        <v>3657.2999999999997</v>
      </c>
      <c r="H3110" s="20">
        <f t="shared" si="9156"/>
        <v>3657.2999999999997</v>
      </c>
      <c r="I3110" s="20">
        <f t="shared" si="9156"/>
        <v>3657.2999999999997</v>
      </c>
      <c r="J3110" s="20">
        <f t="shared" si="9156"/>
        <v>0</v>
      </c>
      <c r="K3110" s="20">
        <f t="shared" si="9156"/>
        <v>0</v>
      </c>
      <c r="L3110" s="20">
        <f t="shared" si="9156"/>
        <v>0</v>
      </c>
      <c r="M3110" s="20">
        <f t="shared" si="9137"/>
        <v>3657.2999999999997</v>
      </c>
      <c r="N3110" s="20">
        <f t="shared" si="9138"/>
        <v>3657.2999999999997</v>
      </c>
      <c r="O3110" s="20">
        <f t="shared" si="9139"/>
        <v>3657.2999999999997</v>
      </c>
      <c r="P3110" s="23">
        <f t="shared" si="9156"/>
        <v>0</v>
      </c>
      <c r="Q3110" s="23">
        <f t="shared" si="9156"/>
        <v>0</v>
      </c>
      <c r="R3110" s="23">
        <f t="shared" si="9156"/>
        <v>0</v>
      </c>
      <c r="S3110" s="23">
        <f t="shared" si="9156"/>
        <v>0</v>
      </c>
      <c r="T3110" s="23">
        <f t="shared" si="9156"/>
        <v>0</v>
      </c>
      <c r="U3110" s="23">
        <f t="shared" si="9156"/>
        <v>0</v>
      </c>
      <c r="V3110" s="23">
        <f t="shared" si="9156"/>
        <v>0</v>
      </c>
      <c r="W3110" s="23">
        <f t="shared" si="9156"/>
        <v>0</v>
      </c>
      <c r="X3110" s="23">
        <f t="shared" si="9156"/>
        <v>0</v>
      </c>
      <c r="Y3110" s="23">
        <f t="shared" si="9156"/>
        <v>0</v>
      </c>
      <c r="Z3110" s="23">
        <f t="shared" si="8992"/>
        <v>3657.2999999999997</v>
      </c>
      <c r="AA3110" s="23">
        <f t="shared" si="8993"/>
        <v>3657.2999999999997</v>
      </c>
      <c r="AB3110" s="23">
        <f t="shared" si="8994"/>
        <v>3657.2999999999997</v>
      </c>
      <c r="AC3110" s="23">
        <f t="shared" si="9156"/>
        <v>0</v>
      </c>
      <c r="AD3110" s="23">
        <f t="shared" si="9156"/>
        <v>0</v>
      </c>
      <c r="AE3110" s="23">
        <f t="shared" si="9156"/>
        <v>0</v>
      </c>
      <c r="AF3110" s="23">
        <f t="shared" si="9156"/>
        <v>0</v>
      </c>
      <c r="AG3110" s="23">
        <f t="shared" si="9156"/>
        <v>0</v>
      </c>
      <c r="AH3110" s="23">
        <f t="shared" si="9156"/>
        <v>0</v>
      </c>
      <c r="AI3110" s="23">
        <f t="shared" si="9156"/>
        <v>0</v>
      </c>
      <c r="AJ3110" s="23">
        <f t="shared" si="9156"/>
        <v>0</v>
      </c>
      <c r="AK3110" s="23">
        <f t="shared" si="9156"/>
        <v>0</v>
      </c>
      <c r="AL3110" s="23">
        <f t="shared" si="9156"/>
        <v>0</v>
      </c>
      <c r="AM3110" s="23">
        <f t="shared" si="9156"/>
        <v>0</v>
      </c>
      <c r="AN3110" s="23">
        <f t="shared" si="9156"/>
        <v>0</v>
      </c>
      <c r="AO3110" s="23">
        <f t="shared" si="9056"/>
        <v>3657.2999999999997</v>
      </c>
      <c r="AP3110" s="23">
        <f t="shared" si="9057"/>
        <v>3657.2999999999997</v>
      </c>
      <c r="AQ3110" s="23">
        <f t="shared" si="9058"/>
        <v>3657.2999999999997</v>
      </c>
      <c r="AR3110" s="23">
        <f t="shared" si="9156"/>
        <v>0</v>
      </c>
      <c r="AS3110" s="23">
        <f t="shared" si="9059"/>
        <v>3657.2999999999997</v>
      </c>
      <c r="AT3110" s="23">
        <f t="shared" si="9156"/>
        <v>0</v>
      </c>
      <c r="AU3110" s="23">
        <f t="shared" si="9156"/>
        <v>0</v>
      </c>
      <c r="AV3110" s="23">
        <f t="shared" si="9156"/>
        <v>0</v>
      </c>
      <c r="AW3110" s="23">
        <f t="shared" si="9156"/>
        <v>0</v>
      </c>
      <c r="AX3110" s="23">
        <f t="shared" si="9156"/>
        <v>0</v>
      </c>
      <c r="AY3110" s="23">
        <f t="shared" si="9010"/>
        <v>3657.2999999999997</v>
      </c>
      <c r="AZ3110" s="23">
        <f t="shared" si="9156"/>
        <v>0</v>
      </c>
      <c r="BA3110" s="23">
        <f t="shared" si="9011"/>
        <v>3657.2999999999997</v>
      </c>
      <c r="BB3110" s="23">
        <f t="shared" si="9156"/>
        <v>0</v>
      </c>
      <c r="BC3110" s="23">
        <f t="shared" si="9156"/>
        <v>0</v>
      </c>
      <c r="BD3110" s="23">
        <f t="shared" si="9156"/>
        <v>0</v>
      </c>
      <c r="BE3110" s="23">
        <f t="shared" si="9156"/>
        <v>0</v>
      </c>
      <c r="BF3110" s="23">
        <f t="shared" si="9156"/>
        <v>0</v>
      </c>
      <c r="BG3110" s="23">
        <f t="shared" si="9156"/>
        <v>0</v>
      </c>
      <c r="BH3110" s="23">
        <f t="shared" si="9156"/>
        <v>0</v>
      </c>
      <c r="BI3110" s="23">
        <f t="shared" si="9156"/>
        <v>0</v>
      </c>
      <c r="BJ3110" s="23">
        <f t="shared" si="9156"/>
        <v>0</v>
      </c>
      <c r="BK3110" s="23">
        <f t="shared" si="9156"/>
        <v>0</v>
      </c>
      <c r="BL3110" s="23">
        <f t="shared" si="9156"/>
        <v>0</v>
      </c>
      <c r="BM3110" s="23">
        <f t="shared" si="9156"/>
        <v>0</v>
      </c>
      <c r="BN3110" s="23">
        <f t="shared" si="9156"/>
        <v>0</v>
      </c>
      <c r="BO3110" s="23">
        <f t="shared" si="9156"/>
        <v>0</v>
      </c>
      <c r="BP3110" s="23">
        <f t="shared" si="9156"/>
        <v>0</v>
      </c>
      <c r="BQ3110" s="23">
        <f t="shared" si="9156"/>
        <v>0</v>
      </c>
      <c r="BR3110" s="23">
        <f t="shared" si="8950"/>
        <v>3657.2999999999997</v>
      </c>
      <c r="BS3110" s="23">
        <f t="shared" si="8951"/>
        <v>3657.2999999999997</v>
      </c>
      <c r="BT3110" s="23">
        <f t="shared" si="8952"/>
        <v>3657.2999999999997</v>
      </c>
      <c r="BU3110" s="23">
        <f t="shared" si="9156"/>
        <v>0</v>
      </c>
      <c r="BV3110" s="23">
        <f t="shared" si="9085"/>
        <v>3657.2999999999997</v>
      </c>
      <c r="BW3110" s="23">
        <f t="shared" si="9156"/>
        <v>0</v>
      </c>
    </row>
    <row r="3111" spans="1:77" ht="78" x14ac:dyDescent="0.3">
      <c r="A3111" s="13">
        <v>975</v>
      </c>
      <c r="B3111" s="13" t="s">
        <v>14</v>
      </c>
      <c r="C3111" s="13" t="s">
        <v>83</v>
      </c>
      <c r="D3111" s="13" t="s">
        <v>557</v>
      </c>
      <c r="E3111" s="13" t="s">
        <v>25</v>
      </c>
      <c r="F3111" s="14" t="s">
        <v>382</v>
      </c>
      <c r="G3111" s="20">
        <f>G3112</f>
        <v>3657.2999999999997</v>
      </c>
      <c r="H3111" s="20">
        <f t="shared" si="9156"/>
        <v>3657.2999999999997</v>
      </c>
      <c r="I3111" s="20">
        <f t="shared" si="9156"/>
        <v>3657.2999999999997</v>
      </c>
      <c r="J3111" s="20">
        <f t="shared" si="9156"/>
        <v>0</v>
      </c>
      <c r="K3111" s="20">
        <f t="shared" si="9156"/>
        <v>0</v>
      </c>
      <c r="L3111" s="20">
        <f t="shared" si="9156"/>
        <v>0</v>
      </c>
      <c r="M3111" s="20">
        <f t="shared" si="9137"/>
        <v>3657.2999999999997</v>
      </c>
      <c r="N3111" s="20">
        <f t="shared" si="9138"/>
        <v>3657.2999999999997</v>
      </c>
      <c r="O3111" s="20">
        <f t="shared" si="9139"/>
        <v>3657.2999999999997</v>
      </c>
      <c r="P3111" s="23">
        <f t="shared" si="9156"/>
        <v>0</v>
      </c>
      <c r="Q3111" s="23">
        <f t="shared" si="9156"/>
        <v>0</v>
      </c>
      <c r="R3111" s="23">
        <f t="shared" si="9156"/>
        <v>0</v>
      </c>
      <c r="S3111" s="23">
        <f t="shared" si="9156"/>
        <v>0</v>
      </c>
      <c r="T3111" s="23">
        <f t="shared" si="9156"/>
        <v>0</v>
      </c>
      <c r="U3111" s="23">
        <f t="shared" si="9156"/>
        <v>0</v>
      </c>
      <c r="V3111" s="23">
        <f t="shared" si="9156"/>
        <v>0</v>
      </c>
      <c r="W3111" s="23">
        <f t="shared" si="9156"/>
        <v>0</v>
      </c>
      <c r="X3111" s="23">
        <f t="shared" si="9156"/>
        <v>0</v>
      </c>
      <c r="Y3111" s="23">
        <f t="shared" si="9156"/>
        <v>0</v>
      </c>
      <c r="Z3111" s="23">
        <f t="shared" si="8992"/>
        <v>3657.2999999999997</v>
      </c>
      <c r="AA3111" s="23">
        <f t="shared" si="8993"/>
        <v>3657.2999999999997</v>
      </c>
      <c r="AB3111" s="23">
        <f t="shared" si="8994"/>
        <v>3657.2999999999997</v>
      </c>
      <c r="AC3111" s="23">
        <f t="shared" si="9156"/>
        <v>0</v>
      </c>
      <c r="AD3111" s="23">
        <f t="shared" si="9156"/>
        <v>0</v>
      </c>
      <c r="AE3111" s="23">
        <f t="shared" si="9156"/>
        <v>0</v>
      </c>
      <c r="AF3111" s="23">
        <f t="shared" si="9156"/>
        <v>0</v>
      </c>
      <c r="AG3111" s="23">
        <f t="shared" si="9156"/>
        <v>0</v>
      </c>
      <c r="AH3111" s="23">
        <f t="shared" si="9156"/>
        <v>0</v>
      </c>
      <c r="AI3111" s="23">
        <f t="shared" si="9156"/>
        <v>0</v>
      </c>
      <c r="AJ3111" s="23">
        <f t="shared" si="9156"/>
        <v>0</v>
      </c>
      <c r="AK3111" s="23">
        <f t="shared" si="9156"/>
        <v>0</v>
      </c>
      <c r="AL3111" s="23">
        <f t="shared" si="9156"/>
        <v>0</v>
      </c>
      <c r="AM3111" s="23">
        <f t="shared" si="9156"/>
        <v>0</v>
      </c>
      <c r="AN3111" s="23">
        <f t="shared" si="9156"/>
        <v>0</v>
      </c>
      <c r="AO3111" s="23">
        <f t="shared" si="9056"/>
        <v>3657.2999999999997</v>
      </c>
      <c r="AP3111" s="23">
        <f t="shared" si="9057"/>
        <v>3657.2999999999997</v>
      </c>
      <c r="AQ3111" s="23">
        <f t="shared" si="9058"/>
        <v>3657.2999999999997</v>
      </c>
      <c r="AR3111" s="23">
        <f t="shared" si="9156"/>
        <v>0</v>
      </c>
      <c r="AS3111" s="23">
        <f t="shared" si="9059"/>
        <v>3657.2999999999997</v>
      </c>
      <c r="AT3111" s="23">
        <f t="shared" si="9156"/>
        <v>0</v>
      </c>
      <c r="AU3111" s="23">
        <f t="shared" si="9156"/>
        <v>0</v>
      </c>
      <c r="AV3111" s="23">
        <f t="shared" si="9156"/>
        <v>0</v>
      </c>
      <c r="AW3111" s="23">
        <f t="shared" si="9156"/>
        <v>0</v>
      </c>
      <c r="AX3111" s="23">
        <f t="shared" si="9156"/>
        <v>0</v>
      </c>
      <c r="AY3111" s="23">
        <f t="shared" si="9010"/>
        <v>3657.2999999999997</v>
      </c>
      <c r="AZ3111" s="23">
        <f t="shared" si="9156"/>
        <v>0</v>
      </c>
      <c r="BA3111" s="23">
        <f t="shared" si="9011"/>
        <v>3657.2999999999997</v>
      </c>
      <c r="BB3111" s="23">
        <f t="shared" si="9156"/>
        <v>0</v>
      </c>
      <c r="BC3111" s="23">
        <f t="shared" si="9156"/>
        <v>0</v>
      </c>
      <c r="BD3111" s="23">
        <f t="shared" si="9156"/>
        <v>0</v>
      </c>
      <c r="BE3111" s="23">
        <f t="shared" si="9156"/>
        <v>0</v>
      </c>
      <c r="BF3111" s="23">
        <f t="shared" si="9156"/>
        <v>0</v>
      </c>
      <c r="BG3111" s="23">
        <f t="shared" si="9156"/>
        <v>0</v>
      </c>
      <c r="BH3111" s="23">
        <f t="shared" si="9156"/>
        <v>0</v>
      </c>
      <c r="BI3111" s="23">
        <f t="shared" si="9156"/>
        <v>0</v>
      </c>
      <c r="BJ3111" s="23">
        <f t="shared" si="9156"/>
        <v>0</v>
      </c>
      <c r="BK3111" s="23">
        <f t="shared" si="9156"/>
        <v>0</v>
      </c>
      <c r="BL3111" s="23">
        <f t="shared" si="9156"/>
        <v>0</v>
      </c>
      <c r="BM3111" s="23">
        <f t="shared" si="9156"/>
        <v>0</v>
      </c>
      <c r="BN3111" s="23">
        <f t="shared" si="9156"/>
        <v>0</v>
      </c>
      <c r="BO3111" s="23">
        <f t="shared" si="9156"/>
        <v>0</v>
      </c>
      <c r="BP3111" s="23">
        <f t="shared" si="9156"/>
        <v>0</v>
      </c>
      <c r="BQ3111" s="23">
        <f t="shared" si="9156"/>
        <v>0</v>
      </c>
      <c r="BR3111" s="23">
        <f t="shared" si="8950"/>
        <v>3657.2999999999997</v>
      </c>
      <c r="BS3111" s="23">
        <f t="shared" si="8951"/>
        <v>3657.2999999999997</v>
      </c>
      <c r="BT3111" s="23">
        <f t="shared" si="8952"/>
        <v>3657.2999999999997</v>
      </c>
      <c r="BU3111" s="23">
        <f t="shared" si="9156"/>
        <v>0</v>
      </c>
      <c r="BV3111" s="23">
        <f t="shared" si="9085"/>
        <v>3657.2999999999997</v>
      </c>
      <c r="BW3111" s="23">
        <f t="shared" si="9156"/>
        <v>0</v>
      </c>
      <c r="BY3111" s="3"/>
    </row>
    <row r="3112" spans="1:77" ht="31.2" x14ac:dyDescent="0.3">
      <c r="A3112" s="13">
        <v>975</v>
      </c>
      <c r="B3112" s="13" t="s">
        <v>14</v>
      </c>
      <c r="C3112" s="13" t="s">
        <v>83</v>
      </c>
      <c r="D3112" s="13" t="s">
        <v>557</v>
      </c>
      <c r="E3112" s="13">
        <v>120</v>
      </c>
      <c r="F3112" s="14" t="s">
        <v>371</v>
      </c>
      <c r="G3112" s="20">
        <v>3657.2999999999997</v>
      </c>
      <c r="H3112" s="20">
        <v>3657.2999999999997</v>
      </c>
      <c r="I3112" s="20">
        <v>3657.2999999999997</v>
      </c>
      <c r="J3112" s="20"/>
      <c r="K3112" s="20"/>
      <c r="L3112" s="20"/>
      <c r="M3112" s="20">
        <f t="shared" si="9137"/>
        <v>3657.2999999999997</v>
      </c>
      <c r="N3112" s="20">
        <f t="shared" si="9138"/>
        <v>3657.2999999999997</v>
      </c>
      <c r="O3112" s="20">
        <f t="shared" si="9139"/>
        <v>3657.2999999999997</v>
      </c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>
        <f t="shared" si="8992"/>
        <v>3657.2999999999997</v>
      </c>
      <c r="AA3112" s="23">
        <f t="shared" si="8993"/>
        <v>3657.2999999999997</v>
      </c>
      <c r="AB3112" s="23">
        <f t="shared" si="8994"/>
        <v>3657.2999999999997</v>
      </c>
      <c r="AC3112" s="23"/>
      <c r="AD3112" s="23"/>
      <c r="AE3112" s="23"/>
      <c r="AF3112" s="23"/>
      <c r="AG3112" s="23"/>
      <c r="AH3112" s="23"/>
      <c r="AI3112" s="23"/>
      <c r="AJ3112" s="23"/>
      <c r="AK3112" s="23"/>
      <c r="AL3112" s="23"/>
      <c r="AM3112" s="23"/>
      <c r="AN3112" s="23"/>
      <c r="AO3112" s="23">
        <f t="shared" si="9056"/>
        <v>3657.2999999999997</v>
      </c>
      <c r="AP3112" s="23">
        <f t="shared" si="9057"/>
        <v>3657.2999999999997</v>
      </c>
      <c r="AQ3112" s="23">
        <f t="shared" si="9058"/>
        <v>3657.2999999999997</v>
      </c>
      <c r="AR3112" s="23"/>
      <c r="AS3112" s="23">
        <f t="shared" si="9059"/>
        <v>3657.2999999999997</v>
      </c>
      <c r="AT3112" s="23"/>
      <c r="AU3112" s="23"/>
      <c r="AV3112" s="23"/>
      <c r="AW3112" s="23"/>
      <c r="AX3112" s="23"/>
      <c r="AY3112" s="23">
        <f t="shared" si="9010"/>
        <v>3657.2999999999997</v>
      </c>
      <c r="AZ3112" s="23"/>
      <c r="BA3112" s="23">
        <f t="shared" si="9011"/>
        <v>3657.2999999999997</v>
      </c>
      <c r="BB3112" s="23"/>
      <c r="BC3112" s="23"/>
      <c r="BD3112" s="23"/>
      <c r="BE3112" s="23"/>
      <c r="BF3112" s="23"/>
      <c r="BG3112" s="23"/>
      <c r="BH3112" s="23"/>
      <c r="BI3112" s="23"/>
      <c r="BJ3112" s="23"/>
      <c r="BK3112" s="23"/>
      <c r="BL3112" s="23"/>
      <c r="BM3112" s="23"/>
      <c r="BN3112" s="23"/>
      <c r="BO3112" s="23"/>
      <c r="BP3112" s="23"/>
      <c r="BQ3112" s="23"/>
      <c r="BR3112" s="23">
        <f t="shared" si="8950"/>
        <v>3657.2999999999997</v>
      </c>
      <c r="BS3112" s="23">
        <f t="shared" si="8951"/>
        <v>3657.2999999999997</v>
      </c>
      <c r="BT3112" s="23">
        <f t="shared" si="8952"/>
        <v>3657.2999999999997</v>
      </c>
      <c r="BU3112" s="23"/>
      <c r="BV3112" s="23">
        <f t="shared" si="9085"/>
        <v>3657.2999999999997</v>
      </c>
      <c r="BW3112" s="23"/>
    </row>
    <row r="3113" spans="1:77" x14ac:dyDescent="0.3">
      <c r="A3113" s="13">
        <v>975</v>
      </c>
      <c r="B3113" s="13" t="s">
        <v>14</v>
      </c>
      <c r="C3113" s="13" t="s">
        <v>83</v>
      </c>
      <c r="D3113" s="13" t="s">
        <v>578</v>
      </c>
      <c r="E3113" s="13"/>
      <c r="F3113" s="14" t="s">
        <v>781</v>
      </c>
      <c r="G3113" s="20">
        <f>G3114+G3117</f>
        <v>213484.3</v>
      </c>
      <c r="H3113" s="20">
        <f t="shared" ref="H3113:L3113" si="9157">H3114+H3117</f>
        <v>213736.19999999998</v>
      </c>
      <c r="I3113" s="20">
        <f t="shared" si="9157"/>
        <v>213608.19999999998</v>
      </c>
      <c r="J3113" s="20">
        <f t="shared" si="9157"/>
        <v>-140.6</v>
      </c>
      <c r="K3113" s="20">
        <f t="shared" si="9157"/>
        <v>-142.6</v>
      </c>
      <c r="L3113" s="20">
        <f t="shared" si="9157"/>
        <v>-142.6</v>
      </c>
      <c r="M3113" s="20">
        <f t="shared" si="9137"/>
        <v>213343.69999999998</v>
      </c>
      <c r="N3113" s="20">
        <f t="shared" si="9138"/>
        <v>213593.59999999998</v>
      </c>
      <c r="O3113" s="20">
        <f t="shared" si="9139"/>
        <v>213465.59999999998</v>
      </c>
      <c r="P3113" s="23">
        <f t="shared" ref="P3113:Q3113" si="9158">P3114+P3117</f>
        <v>0</v>
      </c>
      <c r="Q3113" s="23">
        <f t="shared" si="9158"/>
        <v>0</v>
      </c>
      <c r="R3113" s="23">
        <f t="shared" ref="R3113:T3113" si="9159">R3114+R3117</f>
        <v>0</v>
      </c>
      <c r="S3113" s="23">
        <f t="shared" si="9159"/>
        <v>0</v>
      </c>
      <c r="T3113" s="23">
        <f t="shared" si="9159"/>
        <v>0</v>
      </c>
      <c r="U3113" s="23">
        <f t="shared" ref="U3113:W3113" si="9160">U3114+U3117</f>
        <v>0</v>
      </c>
      <c r="V3113" s="23">
        <f t="shared" si="9160"/>
        <v>0</v>
      </c>
      <c r="W3113" s="23">
        <f t="shared" si="9160"/>
        <v>0</v>
      </c>
      <c r="X3113" s="23">
        <f t="shared" ref="X3113:Y3113" si="9161">X3114+X3117</f>
        <v>0</v>
      </c>
      <c r="Y3113" s="23">
        <f t="shared" si="9161"/>
        <v>0</v>
      </c>
      <c r="Z3113" s="23">
        <f t="shared" si="8992"/>
        <v>213343.69999999998</v>
      </c>
      <c r="AA3113" s="23">
        <f t="shared" si="8993"/>
        <v>213593.59999999998</v>
      </c>
      <c r="AB3113" s="23">
        <f t="shared" si="8994"/>
        <v>213465.59999999998</v>
      </c>
      <c r="AC3113" s="23">
        <f t="shared" ref="AC3113:AL3113" si="9162">AC3114+AC3117</f>
        <v>0</v>
      </c>
      <c r="AD3113" s="23">
        <f t="shared" si="9162"/>
        <v>0</v>
      </c>
      <c r="AE3113" s="23">
        <f t="shared" ref="AE3113" si="9163">AE3114+AE3117</f>
        <v>0</v>
      </c>
      <c r="AF3113" s="23">
        <f t="shared" si="9162"/>
        <v>0</v>
      </c>
      <c r="AG3113" s="23">
        <f t="shared" si="9162"/>
        <v>0</v>
      </c>
      <c r="AH3113" s="23">
        <f t="shared" si="9162"/>
        <v>0</v>
      </c>
      <c r="AI3113" s="23">
        <f t="shared" ref="AI3113" si="9164">AI3114+AI3117</f>
        <v>0</v>
      </c>
      <c r="AJ3113" s="23">
        <f t="shared" si="9162"/>
        <v>0</v>
      </c>
      <c r="AK3113" s="23">
        <f t="shared" si="9162"/>
        <v>0</v>
      </c>
      <c r="AL3113" s="23">
        <f t="shared" si="9162"/>
        <v>0</v>
      </c>
      <c r="AM3113" s="23">
        <f t="shared" ref="AM3113:BW3113" si="9165">AM3114+AM3117</f>
        <v>0</v>
      </c>
      <c r="AN3113" s="23">
        <f t="shared" si="9165"/>
        <v>0</v>
      </c>
      <c r="AO3113" s="23">
        <f t="shared" si="9056"/>
        <v>213343.69999999998</v>
      </c>
      <c r="AP3113" s="23">
        <f t="shared" si="9057"/>
        <v>213593.59999999998</v>
      </c>
      <c r="AQ3113" s="23">
        <f t="shared" si="9058"/>
        <v>213465.59999999998</v>
      </c>
      <c r="AR3113" s="23">
        <f t="shared" ref="AR3113" si="9166">AR3114+AR3117</f>
        <v>0</v>
      </c>
      <c r="AS3113" s="23">
        <f t="shared" si="9059"/>
        <v>213343.69999999998</v>
      </c>
      <c r="AT3113" s="23">
        <f t="shared" ref="AT3113:AX3113" si="9167">AT3114+AT3117</f>
        <v>0</v>
      </c>
      <c r="AU3113" s="23">
        <f t="shared" si="9167"/>
        <v>0</v>
      </c>
      <c r="AV3113" s="23">
        <f t="shared" si="9167"/>
        <v>0</v>
      </c>
      <c r="AW3113" s="23">
        <f t="shared" si="9167"/>
        <v>0</v>
      </c>
      <c r="AX3113" s="23">
        <f t="shared" si="9167"/>
        <v>0</v>
      </c>
      <c r="AY3113" s="23">
        <f t="shared" si="9010"/>
        <v>213343.69999999998</v>
      </c>
      <c r="AZ3113" s="23">
        <f t="shared" ref="AZ3113" si="9168">AZ3114+AZ3117</f>
        <v>0</v>
      </c>
      <c r="BA3113" s="23">
        <f t="shared" si="9011"/>
        <v>213343.69999999998</v>
      </c>
      <c r="BB3113" s="23">
        <f t="shared" ref="BB3113:BI3113" si="9169">BB3114+BB3117</f>
        <v>0</v>
      </c>
      <c r="BC3113" s="23">
        <f t="shared" si="9169"/>
        <v>0</v>
      </c>
      <c r="BD3113" s="23">
        <f t="shared" si="9169"/>
        <v>0</v>
      </c>
      <c r="BE3113" s="23">
        <f t="shared" si="9169"/>
        <v>-707.5</v>
      </c>
      <c r="BF3113" s="23">
        <f t="shared" si="9169"/>
        <v>0</v>
      </c>
      <c r="BG3113" s="23">
        <f t="shared" si="9169"/>
        <v>0</v>
      </c>
      <c r="BH3113" s="23">
        <f t="shared" si="9169"/>
        <v>0</v>
      </c>
      <c r="BI3113" s="23">
        <f t="shared" si="9169"/>
        <v>0</v>
      </c>
      <c r="BJ3113" s="23">
        <f t="shared" ref="BJ3113:BP3113" si="9170">BJ3114+BJ3117</f>
        <v>0</v>
      </c>
      <c r="BK3113" s="23">
        <f t="shared" si="9170"/>
        <v>0</v>
      </c>
      <c r="BL3113" s="23">
        <f t="shared" si="9170"/>
        <v>0</v>
      </c>
      <c r="BM3113" s="23">
        <f t="shared" si="9170"/>
        <v>0</v>
      </c>
      <c r="BN3113" s="23">
        <f t="shared" si="9170"/>
        <v>0</v>
      </c>
      <c r="BO3113" s="23">
        <f t="shared" si="9170"/>
        <v>0</v>
      </c>
      <c r="BP3113" s="23">
        <f t="shared" si="9170"/>
        <v>0</v>
      </c>
      <c r="BQ3113" s="23">
        <f t="shared" ref="BQ3113" si="9171">BQ3114+BQ3117</f>
        <v>0</v>
      </c>
      <c r="BR3113" s="23">
        <f t="shared" ref="BR3113:BR3176" si="9172">BA3113+BB3113+BC3113+BD3113+BE3113+BF3113+BG3113+BH3113+BI3113</f>
        <v>212636.19999999998</v>
      </c>
      <c r="BS3113" s="23">
        <f t="shared" ref="BS3113:BS3176" si="9173">AP3113+BJ3113+BK3113+BL3113+BM3113+BN3113</f>
        <v>213593.59999999998</v>
      </c>
      <c r="BT3113" s="23">
        <f t="shared" ref="BT3113:BT3176" si="9174">AQ3113+BO3113+BP3113+BQ3113</f>
        <v>213465.59999999998</v>
      </c>
      <c r="BU3113" s="23">
        <f t="shared" ref="BU3113" si="9175">BU3114+BU3117</f>
        <v>0</v>
      </c>
      <c r="BV3113" s="23">
        <f t="shared" si="9085"/>
        <v>212636.19999999998</v>
      </c>
      <c r="BW3113" s="23">
        <f t="shared" si="9165"/>
        <v>0</v>
      </c>
      <c r="BX3113" s="5"/>
    </row>
    <row r="3114" spans="1:77" ht="46.8" x14ac:dyDescent="0.3">
      <c r="A3114" s="13">
        <v>975</v>
      </c>
      <c r="B3114" s="13" t="s">
        <v>14</v>
      </c>
      <c r="C3114" s="13" t="s">
        <v>83</v>
      </c>
      <c r="D3114" s="13" t="s">
        <v>556</v>
      </c>
      <c r="E3114" s="13"/>
      <c r="F3114" s="14" t="s">
        <v>782</v>
      </c>
      <c r="G3114" s="20">
        <f>G3115</f>
        <v>195470.8</v>
      </c>
      <c r="H3114" s="20">
        <f t="shared" ref="H3114:BW3115" si="9176">H3115</f>
        <v>195470.8</v>
      </c>
      <c r="I3114" s="20">
        <f t="shared" si="9176"/>
        <v>195470.8</v>
      </c>
      <c r="J3114" s="20">
        <f t="shared" si="9176"/>
        <v>-54.6</v>
      </c>
      <c r="K3114" s="20">
        <f t="shared" si="9176"/>
        <v>-54.6</v>
      </c>
      <c r="L3114" s="20">
        <f t="shared" si="9176"/>
        <v>-54.6</v>
      </c>
      <c r="M3114" s="20">
        <f t="shared" si="9137"/>
        <v>195416.19999999998</v>
      </c>
      <c r="N3114" s="20">
        <f t="shared" si="9138"/>
        <v>195416.19999999998</v>
      </c>
      <c r="O3114" s="20">
        <f t="shared" si="9139"/>
        <v>195416.19999999998</v>
      </c>
      <c r="P3114" s="23">
        <f t="shared" si="9176"/>
        <v>0</v>
      </c>
      <c r="Q3114" s="23">
        <f t="shared" si="9176"/>
        <v>0</v>
      </c>
      <c r="R3114" s="23">
        <f t="shared" si="9176"/>
        <v>0</v>
      </c>
      <c r="S3114" s="23">
        <f t="shared" si="9176"/>
        <v>0</v>
      </c>
      <c r="T3114" s="23">
        <f t="shared" si="9176"/>
        <v>0</v>
      </c>
      <c r="U3114" s="23">
        <f t="shared" si="9176"/>
        <v>0</v>
      </c>
      <c r="V3114" s="23">
        <f t="shared" si="9176"/>
        <v>0</v>
      </c>
      <c r="W3114" s="23">
        <f t="shared" si="9176"/>
        <v>0</v>
      </c>
      <c r="X3114" s="23">
        <f t="shared" si="9176"/>
        <v>0</v>
      </c>
      <c r="Y3114" s="23">
        <f t="shared" si="9176"/>
        <v>0</v>
      </c>
      <c r="Z3114" s="23">
        <f t="shared" si="8992"/>
        <v>195416.19999999998</v>
      </c>
      <c r="AA3114" s="23">
        <f t="shared" si="8993"/>
        <v>195416.19999999998</v>
      </c>
      <c r="AB3114" s="23">
        <f t="shared" si="8994"/>
        <v>195416.19999999998</v>
      </c>
      <c r="AC3114" s="23">
        <f t="shared" si="9176"/>
        <v>0</v>
      </c>
      <c r="AD3114" s="23">
        <f t="shared" si="9176"/>
        <v>0</v>
      </c>
      <c r="AE3114" s="23">
        <f t="shared" si="9176"/>
        <v>0</v>
      </c>
      <c r="AF3114" s="23">
        <f t="shared" si="9176"/>
        <v>0</v>
      </c>
      <c r="AG3114" s="23">
        <f t="shared" si="9176"/>
        <v>0</v>
      </c>
      <c r="AH3114" s="23">
        <f t="shared" si="9176"/>
        <v>0</v>
      </c>
      <c r="AI3114" s="23">
        <f t="shared" si="9176"/>
        <v>0</v>
      </c>
      <c r="AJ3114" s="23">
        <f t="shared" si="9176"/>
        <v>0</v>
      </c>
      <c r="AK3114" s="23">
        <f t="shared" si="9176"/>
        <v>0</v>
      </c>
      <c r="AL3114" s="23">
        <f t="shared" si="9176"/>
        <v>0</v>
      </c>
      <c r="AM3114" s="23">
        <f t="shared" si="9176"/>
        <v>0</v>
      </c>
      <c r="AN3114" s="23">
        <f t="shared" si="9176"/>
        <v>0</v>
      </c>
      <c r="AO3114" s="23">
        <f t="shared" si="9056"/>
        <v>195416.19999999998</v>
      </c>
      <c r="AP3114" s="23">
        <f t="shared" si="9057"/>
        <v>195416.19999999998</v>
      </c>
      <c r="AQ3114" s="23">
        <f t="shared" si="9058"/>
        <v>195416.19999999998</v>
      </c>
      <c r="AR3114" s="23">
        <f t="shared" si="9176"/>
        <v>0</v>
      </c>
      <c r="AS3114" s="23">
        <f t="shared" si="9059"/>
        <v>195416.19999999998</v>
      </c>
      <c r="AT3114" s="23">
        <f t="shared" si="9176"/>
        <v>0</v>
      </c>
      <c r="AU3114" s="23">
        <f t="shared" si="9176"/>
        <v>0</v>
      </c>
      <c r="AV3114" s="23">
        <f t="shared" si="9176"/>
        <v>0</v>
      </c>
      <c r="AW3114" s="23">
        <f t="shared" si="9176"/>
        <v>0</v>
      </c>
      <c r="AX3114" s="23">
        <f t="shared" si="9176"/>
        <v>0</v>
      </c>
      <c r="AY3114" s="23">
        <f t="shared" si="9010"/>
        <v>195416.19999999998</v>
      </c>
      <c r="AZ3114" s="23">
        <f t="shared" si="9176"/>
        <v>0</v>
      </c>
      <c r="BA3114" s="23">
        <f t="shared" si="9011"/>
        <v>195416.19999999998</v>
      </c>
      <c r="BB3114" s="23">
        <f t="shared" si="9176"/>
        <v>0</v>
      </c>
      <c r="BC3114" s="23">
        <f t="shared" si="9176"/>
        <v>0</v>
      </c>
      <c r="BD3114" s="23">
        <f t="shared" si="9176"/>
        <v>0</v>
      </c>
      <c r="BE3114" s="23">
        <f t="shared" si="9176"/>
        <v>0</v>
      </c>
      <c r="BF3114" s="23">
        <f t="shared" si="9176"/>
        <v>0</v>
      </c>
      <c r="BG3114" s="23">
        <f t="shared" si="9176"/>
        <v>0</v>
      </c>
      <c r="BH3114" s="23">
        <f t="shared" si="9176"/>
        <v>0</v>
      </c>
      <c r="BI3114" s="23">
        <f t="shared" si="9176"/>
        <v>0</v>
      </c>
      <c r="BJ3114" s="23">
        <f t="shared" si="9176"/>
        <v>0</v>
      </c>
      <c r="BK3114" s="23">
        <f t="shared" si="9176"/>
        <v>0</v>
      </c>
      <c r="BL3114" s="23">
        <f t="shared" si="9176"/>
        <v>0</v>
      </c>
      <c r="BM3114" s="23">
        <f t="shared" si="9176"/>
        <v>0</v>
      </c>
      <c r="BN3114" s="23">
        <f t="shared" si="9176"/>
        <v>0</v>
      </c>
      <c r="BO3114" s="23">
        <f t="shared" si="9176"/>
        <v>0</v>
      </c>
      <c r="BP3114" s="23">
        <f t="shared" si="9176"/>
        <v>0</v>
      </c>
      <c r="BQ3114" s="23">
        <f t="shared" si="9176"/>
        <v>0</v>
      </c>
      <c r="BR3114" s="23">
        <f t="shared" si="9172"/>
        <v>195416.19999999998</v>
      </c>
      <c r="BS3114" s="23">
        <f t="shared" si="9173"/>
        <v>195416.19999999998</v>
      </c>
      <c r="BT3114" s="23">
        <f t="shared" si="9174"/>
        <v>195416.19999999998</v>
      </c>
      <c r="BU3114" s="23">
        <f t="shared" si="9176"/>
        <v>0</v>
      </c>
      <c r="BV3114" s="23">
        <f t="shared" si="9085"/>
        <v>195416.19999999998</v>
      </c>
      <c r="BW3114" s="23">
        <f t="shared" si="9176"/>
        <v>0</v>
      </c>
    </row>
    <row r="3115" spans="1:77" ht="78" x14ac:dyDescent="0.3">
      <c r="A3115" s="13">
        <v>975</v>
      </c>
      <c r="B3115" s="13" t="s">
        <v>14</v>
      </c>
      <c r="C3115" s="13" t="s">
        <v>83</v>
      </c>
      <c r="D3115" s="13" t="s">
        <v>556</v>
      </c>
      <c r="E3115" s="13" t="s">
        <v>25</v>
      </c>
      <c r="F3115" s="14" t="s">
        <v>382</v>
      </c>
      <c r="G3115" s="20">
        <f>G3116</f>
        <v>195470.8</v>
      </c>
      <c r="H3115" s="20">
        <f t="shared" si="9176"/>
        <v>195470.8</v>
      </c>
      <c r="I3115" s="20">
        <f t="shared" si="9176"/>
        <v>195470.8</v>
      </c>
      <c r="J3115" s="20">
        <f t="shared" si="9176"/>
        <v>-54.6</v>
      </c>
      <c r="K3115" s="20">
        <f t="shared" si="9176"/>
        <v>-54.6</v>
      </c>
      <c r="L3115" s="20">
        <f t="shared" si="9176"/>
        <v>-54.6</v>
      </c>
      <c r="M3115" s="20">
        <f t="shared" si="9137"/>
        <v>195416.19999999998</v>
      </c>
      <c r="N3115" s="20">
        <f t="shared" si="9138"/>
        <v>195416.19999999998</v>
      </c>
      <c r="O3115" s="20">
        <f t="shared" si="9139"/>
        <v>195416.19999999998</v>
      </c>
      <c r="P3115" s="23">
        <f t="shared" si="9176"/>
        <v>0</v>
      </c>
      <c r="Q3115" s="23">
        <f t="shared" si="9176"/>
        <v>0</v>
      </c>
      <c r="R3115" s="23">
        <f t="shared" si="9176"/>
        <v>0</v>
      </c>
      <c r="S3115" s="23">
        <f t="shared" si="9176"/>
        <v>0</v>
      </c>
      <c r="T3115" s="23">
        <f t="shared" si="9176"/>
        <v>0</v>
      </c>
      <c r="U3115" s="23">
        <f t="shared" si="9176"/>
        <v>0</v>
      </c>
      <c r="V3115" s="23">
        <f t="shared" si="9176"/>
        <v>0</v>
      </c>
      <c r="W3115" s="23">
        <f t="shared" si="9176"/>
        <v>0</v>
      </c>
      <c r="X3115" s="23">
        <f t="shared" si="9176"/>
        <v>0</v>
      </c>
      <c r="Y3115" s="23">
        <f t="shared" si="9176"/>
        <v>0</v>
      </c>
      <c r="Z3115" s="23">
        <f t="shared" si="8992"/>
        <v>195416.19999999998</v>
      </c>
      <c r="AA3115" s="23">
        <f t="shared" si="8993"/>
        <v>195416.19999999998</v>
      </c>
      <c r="AB3115" s="23">
        <f t="shared" si="8994"/>
        <v>195416.19999999998</v>
      </c>
      <c r="AC3115" s="23">
        <f t="shared" si="9176"/>
        <v>0</v>
      </c>
      <c r="AD3115" s="23">
        <f t="shared" si="9176"/>
        <v>0</v>
      </c>
      <c r="AE3115" s="23">
        <f t="shared" si="9176"/>
        <v>0</v>
      </c>
      <c r="AF3115" s="23">
        <f t="shared" si="9176"/>
        <v>0</v>
      </c>
      <c r="AG3115" s="23">
        <f t="shared" si="9176"/>
        <v>0</v>
      </c>
      <c r="AH3115" s="23">
        <f t="shared" si="9176"/>
        <v>0</v>
      </c>
      <c r="AI3115" s="23">
        <f t="shared" si="9176"/>
        <v>0</v>
      </c>
      <c r="AJ3115" s="23">
        <f t="shared" si="9176"/>
        <v>0</v>
      </c>
      <c r="AK3115" s="23">
        <f t="shared" si="9176"/>
        <v>0</v>
      </c>
      <c r="AL3115" s="23">
        <f t="shared" si="9176"/>
        <v>0</v>
      </c>
      <c r="AM3115" s="23">
        <f t="shared" si="9176"/>
        <v>0</v>
      </c>
      <c r="AN3115" s="23">
        <f t="shared" si="9176"/>
        <v>0</v>
      </c>
      <c r="AO3115" s="23">
        <f t="shared" si="9056"/>
        <v>195416.19999999998</v>
      </c>
      <c r="AP3115" s="23">
        <f t="shared" si="9057"/>
        <v>195416.19999999998</v>
      </c>
      <c r="AQ3115" s="23">
        <f t="shared" si="9058"/>
        <v>195416.19999999998</v>
      </c>
      <c r="AR3115" s="23">
        <f t="shared" si="9176"/>
        <v>0</v>
      </c>
      <c r="AS3115" s="23">
        <f t="shared" si="9059"/>
        <v>195416.19999999998</v>
      </c>
      <c r="AT3115" s="23">
        <f t="shared" si="9176"/>
        <v>0</v>
      </c>
      <c r="AU3115" s="23">
        <f t="shared" si="9176"/>
        <v>0</v>
      </c>
      <c r="AV3115" s="23">
        <f t="shared" si="9176"/>
        <v>0</v>
      </c>
      <c r="AW3115" s="23">
        <f t="shared" si="9176"/>
        <v>0</v>
      </c>
      <c r="AX3115" s="23">
        <f t="shared" si="9176"/>
        <v>0</v>
      </c>
      <c r="AY3115" s="23">
        <f t="shared" si="9010"/>
        <v>195416.19999999998</v>
      </c>
      <c r="AZ3115" s="23">
        <f t="shared" si="9176"/>
        <v>0</v>
      </c>
      <c r="BA3115" s="23">
        <f t="shared" si="9011"/>
        <v>195416.19999999998</v>
      </c>
      <c r="BB3115" s="23">
        <f t="shared" si="9176"/>
        <v>0</v>
      </c>
      <c r="BC3115" s="23">
        <f t="shared" si="9176"/>
        <v>0</v>
      </c>
      <c r="BD3115" s="23">
        <f t="shared" si="9176"/>
        <v>0</v>
      </c>
      <c r="BE3115" s="23">
        <f t="shared" si="9176"/>
        <v>0</v>
      </c>
      <c r="BF3115" s="23">
        <f t="shared" si="9176"/>
        <v>0</v>
      </c>
      <c r="BG3115" s="23">
        <f t="shared" si="9176"/>
        <v>0</v>
      </c>
      <c r="BH3115" s="23">
        <f t="shared" si="9176"/>
        <v>0</v>
      </c>
      <c r="BI3115" s="23">
        <f t="shared" si="9176"/>
        <v>0</v>
      </c>
      <c r="BJ3115" s="23">
        <f t="shared" si="9176"/>
        <v>0</v>
      </c>
      <c r="BK3115" s="23">
        <f t="shared" si="9176"/>
        <v>0</v>
      </c>
      <c r="BL3115" s="23">
        <f t="shared" si="9176"/>
        <v>0</v>
      </c>
      <c r="BM3115" s="23">
        <f t="shared" si="9176"/>
        <v>0</v>
      </c>
      <c r="BN3115" s="23">
        <f t="shared" si="9176"/>
        <v>0</v>
      </c>
      <c r="BO3115" s="23">
        <f t="shared" si="9176"/>
        <v>0</v>
      </c>
      <c r="BP3115" s="23">
        <f t="shared" si="9176"/>
        <v>0</v>
      </c>
      <c r="BQ3115" s="23">
        <f t="shared" si="9176"/>
        <v>0</v>
      </c>
      <c r="BR3115" s="23">
        <f t="shared" si="9172"/>
        <v>195416.19999999998</v>
      </c>
      <c r="BS3115" s="23">
        <f t="shared" si="9173"/>
        <v>195416.19999999998</v>
      </c>
      <c r="BT3115" s="23">
        <f t="shared" si="9174"/>
        <v>195416.19999999998</v>
      </c>
      <c r="BU3115" s="23">
        <f t="shared" si="9176"/>
        <v>0</v>
      </c>
      <c r="BV3115" s="23">
        <f t="shared" si="9085"/>
        <v>195416.19999999998</v>
      </c>
      <c r="BW3115" s="23">
        <f t="shared" si="9176"/>
        <v>0</v>
      </c>
      <c r="BY3115" s="3"/>
    </row>
    <row r="3116" spans="1:77" ht="31.2" x14ac:dyDescent="0.3">
      <c r="A3116" s="13">
        <v>975</v>
      </c>
      <c r="B3116" s="13" t="s">
        <v>14</v>
      </c>
      <c r="C3116" s="13" t="s">
        <v>83</v>
      </c>
      <c r="D3116" s="13" t="s">
        <v>556</v>
      </c>
      <c r="E3116" s="13">
        <v>120</v>
      </c>
      <c r="F3116" s="14" t="s">
        <v>371</v>
      </c>
      <c r="G3116" s="20">
        <v>195470.8</v>
      </c>
      <c r="H3116" s="20">
        <v>195470.8</v>
      </c>
      <c r="I3116" s="20">
        <v>195470.8</v>
      </c>
      <c r="J3116" s="20">
        <v>-54.6</v>
      </c>
      <c r="K3116" s="20">
        <v>-54.6</v>
      </c>
      <c r="L3116" s="20">
        <v>-54.6</v>
      </c>
      <c r="M3116" s="20">
        <f t="shared" si="9137"/>
        <v>195416.19999999998</v>
      </c>
      <c r="N3116" s="20">
        <f t="shared" si="9138"/>
        <v>195416.19999999998</v>
      </c>
      <c r="O3116" s="20">
        <f t="shared" si="9139"/>
        <v>195416.19999999998</v>
      </c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>
        <f t="shared" si="8992"/>
        <v>195416.19999999998</v>
      </c>
      <c r="AA3116" s="23">
        <f t="shared" si="8993"/>
        <v>195416.19999999998</v>
      </c>
      <c r="AB3116" s="23">
        <f t="shared" si="8994"/>
        <v>195416.19999999998</v>
      </c>
      <c r="AC3116" s="23"/>
      <c r="AD3116" s="23"/>
      <c r="AE3116" s="23"/>
      <c r="AF3116" s="23"/>
      <c r="AG3116" s="23"/>
      <c r="AH3116" s="23"/>
      <c r="AI3116" s="23"/>
      <c r="AJ3116" s="23"/>
      <c r="AK3116" s="23"/>
      <c r="AL3116" s="23"/>
      <c r="AM3116" s="23"/>
      <c r="AN3116" s="23"/>
      <c r="AO3116" s="23">
        <f t="shared" si="9056"/>
        <v>195416.19999999998</v>
      </c>
      <c r="AP3116" s="23">
        <f t="shared" si="9057"/>
        <v>195416.19999999998</v>
      </c>
      <c r="AQ3116" s="23">
        <f t="shared" si="9058"/>
        <v>195416.19999999998</v>
      </c>
      <c r="AR3116" s="23"/>
      <c r="AS3116" s="23">
        <f t="shared" si="9059"/>
        <v>195416.19999999998</v>
      </c>
      <c r="AT3116" s="23"/>
      <c r="AU3116" s="23"/>
      <c r="AV3116" s="23"/>
      <c r="AW3116" s="23"/>
      <c r="AX3116" s="23"/>
      <c r="AY3116" s="23">
        <f t="shared" si="9010"/>
        <v>195416.19999999998</v>
      </c>
      <c r="AZ3116" s="23"/>
      <c r="BA3116" s="23">
        <f t="shared" si="9011"/>
        <v>195416.19999999998</v>
      </c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>
        <f t="shared" si="9172"/>
        <v>195416.19999999998</v>
      </c>
      <c r="BS3116" s="23">
        <f t="shared" si="9173"/>
        <v>195416.19999999998</v>
      </c>
      <c r="BT3116" s="23">
        <f t="shared" si="9174"/>
        <v>195416.19999999998</v>
      </c>
      <c r="BU3116" s="23"/>
      <c r="BV3116" s="23">
        <f t="shared" si="9085"/>
        <v>195416.19999999998</v>
      </c>
      <c r="BW3116" s="23"/>
    </row>
    <row r="3117" spans="1:77" ht="31.2" x14ac:dyDescent="0.3">
      <c r="A3117" s="13">
        <v>975</v>
      </c>
      <c r="B3117" s="13" t="s">
        <v>14</v>
      </c>
      <c r="C3117" s="13" t="s">
        <v>83</v>
      </c>
      <c r="D3117" s="13" t="s">
        <v>558</v>
      </c>
      <c r="E3117" s="13"/>
      <c r="F3117" s="14" t="s">
        <v>783</v>
      </c>
      <c r="G3117" s="20">
        <f>G3118+G3120+G3122</f>
        <v>18013.5</v>
      </c>
      <c r="H3117" s="20">
        <f t="shared" ref="H3117:L3117" si="9177">H3118+H3120+H3122</f>
        <v>18265.400000000001</v>
      </c>
      <c r="I3117" s="20">
        <f t="shared" si="9177"/>
        <v>18137.400000000001</v>
      </c>
      <c r="J3117" s="20">
        <f t="shared" si="9177"/>
        <v>-86</v>
      </c>
      <c r="K3117" s="20">
        <f t="shared" si="9177"/>
        <v>-88</v>
      </c>
      <c r="L3117" s="20">
        <f t="shared" si="9177"/>
        <v>-88</v>
      </c>
      <c r="M3117" s="20">
        <f t="shared" si="9137"/>
        <v>17927.5</v>
      </c>
      <c r="N3117" s="20">
        <f t="shared" si="9138"/>
        <v>18177.400000000001</v>
      </c>
      <c r="O3117" s="20">
        <f t="shared" si="9139"/>
        <v>18049.400000000001</v>
      </c>
      <c r="P3117" s="23">
        <f t="shared" ref="P3117:Q3117" si="9178">P3118+P3120+P3122</f>
        <v>0</v>
      </c>
      <c r="Q3117" s="23">
        <f t="shared" si="9178"/>
        <v>0</v>
      </c>
      <c r="R3117" s="23">
        <f t="shared" ref="R3117:T3117" si="9179">R3118+R3120+R3122</f>
        <v>0</v>
      </c>
      <c r="S3117" s="23">
        <f t="shared" si="9179"/>
        <v>0</v>
      </c>
      <c r="T3117" s="23">
        <f t="shared" si="9179"/>
        <v>0</v>
      </c>
      <c r="U3117" s="23">
        <f t="shared" ref="U3117:W3117" si="9180">U3118+U3120+U3122</f>
        <v>0</v>
      </c>
      <c r="V3117" s="23">
        <f t="shared" si="9180"/>
        <v>0</v>
      </c>
      <c r="W3117" s="23">
        <f t="shared" si="9180"/>
        <v>0</v>
      </c>
      <c r="X3117" s="23">
        <f t="shared" ref="X3117:Y3117" si="9181">X3118+X3120+X3122</f>
        <v>0</v>
      </c>
      <c r="Y3117" s="23">
        <f t="shared" si="9181"/>
        <v>0</v>
      </c>
      <c r="Z3117" s="23">
        <f t="shared" si="8992"/>
        <v>17927.5</v>
      </c>
      <c r="AA3117" s="23">
        <f t="shared" si="8993"/>
        <v>18177.400000000001</v>
      </c>
      <c r="AB3117" s="23">
        <f t="shared" si="8994"/>
        <v>18049.400000000001</v>
      </c>
      <c r="AC3117" s="23">
        <f t="shared" ref="AC3117:AL3117" si="9182">AC3118+AC3120+AC3122</f>
        <v>0</v>
      </c>
      <c r="AD3117" s="23">
        <f t="shared" si="9182"/>
        <v>0</v>
      </c>
      <c r="AE3117" s="23">
        <f t="shared" ref="AE3117" si="9183">AE3118+AE3120+AE3122</f>
        <v>0</v>
      </c>
      <c r="AF3117" s="23">
        <f t="shared" si="9182"/>
        <v>0</v>
      </c>
      <c r="AG3117" s="23">
        <f t="shared" si="9182"/>
        <v>0</v>
      </c>
      <c r="AH3117" s="23">
        <f t="shared" si="9182"/>
        <v>0</v>
      </c>
      <c r="AI3117" s="23">
        <f t="shared" ref="AI3117" si="9184">AI3118+AI3120+AI3122</f>
        <v>0</v>
      </c>
      <c r="AJ3117" s="23">
        <f t="shared" si="9182"/>
        <v>0</v>
      </c>
      <c r="AK3117" s="23">
        <f t="shared" si="9182"/>
        <v>0</v>
      </c>
      <c r="AL3117" s="23">
        <f t="shared" si="9182"/>
        <v>0</v>
      </c>
      <c r="AM3117" s="23">
        <f t="shared" ref="AM3117:BW3117" si="9185">AM3118+AM3120+AM3122</f>
        <v>0</v>
      </c>
      <c r="AN3117" s="23">
        <f t="shared" si="9185"/>
        <v>0</v>
      </c>
      <c r="AO3117" s="23">
        <f t="shared" si="9056"/>
        <v>17927.5</v>
      </c>
      <c r="AP3117" s="23">
        <f t="shared" si="9057"/>
        <v>18177.400000000001</v>
      </c>
      <c r="AQ3117" s="23">
        <f t="shared" si="9058"/>
        <v>18049.400000000001</v>
      </c>
      <c r="AR3117" s="23">
        <f t="shared" ref="AR3117" si="9186">AR3118+AR3120+AR3122</f>
        <v>0</v>
      </c>
      <c r="AS3117" s="23">
        <f t="shared" si="9059"/>
        <v>17927.5</v>
      </c>
      <c r="AT3117" s="23">
        <f t="shared" ref="AT3117:AX3117" si="9187">AT3118+AT3120+AT3122</f>
        <v>0</v>
      </c>
      <c r="AU3117" s="23">
        <f t="shared" si="9187"/>
        <v>0</v>
      </c>
      <c r="AV3117" s="23">
        <f t="shared" si="9187"/>
        <v>0</v>
      </c>
      <c r="AW3117" s="23">
        <f t="shared" si="9187"/>
        <v>0</v>
      </c>
      <c r="AX3117" s="23">
        <f t="shared" si="9187"/>
        <v>0</v>
      </c>
      <c r="AY3117" s="23">
        <f t="shared" si="9010"/>
        <v>17927.5</v>
      </c>
      <c r="AZ3117" s="23">
        <f t="shared" ref="AZ3117" si="9188">AZ3118+AZ3120+AZ3122</f>
        <v>0</v>
      </c>
      <c r="BA3117" s="23">
        <f t="shared" si="9011"/>
        <v>17927.5</v>
      </c>
      <c r="BB3117" s="23">
        <f t="shared" ref="BB3117:BI3117" si="9189">BB3118+BB3120+BB3122</f>
        <v>0</v>
      </c>
      <c r="BC3117" s="23">
        <f t="shared" si="9189"/>
        <v>0</v>
      </c>
      <c r="BD3117" s="23">
        <f t="shared" si="9189"/>
        <v>0</v>
      </c>
      <c r="BE3117" s="23">
        <f t="shared" si="9189"/>
        <v>-707.5</v>
      </c>
      <c r="BF3117" s="23">
        <f t="shared" si="9189"/>
        <v>0</v>
      </c>
      <c r="BG3117" s="23">
        <f t="shared" si="9189"/>
        <v>0</v>
      </c>
      <c r="BH3117" s="23">
        <f t="shared" si="9189"/>
        <v>0</v>
      </c>
      <c r="BI3117" s="23">
        <f t="shared" si="9189"/>
        <v>0</v>
      </c>
      <c r="BJ3117" s="23">
        <f t="shared" ref="BJ3117:BP3117" si="9190">BJ3118+BJ3120+BJ3122</f>
        <v>0</v>
      </c>
      <c r="BK3117" s="23">
        <f t="shared" si="9190"/>
        <v>0</v>
      </c>
      <c r="BL3117" s="23">
        <f t="shared" si="9190"/>
        <v>0</v>
      </c>
      <c r="BM3117" s="23">
        <f t="shared" si="9190"/>
        <v>0</v>
      </c>
      <c r="BN3117" s="23">
        <f t="shared" si="9190"/>
        <v>0</v>
      </c>
      <c r="BO3117" s="23">
        <f t="shared" si="9190"/>
        <v>0</v>
      </c>
      <c r="BP3117" s="23">
        <f t="shared" si="9190"/>
        <v>0</v>
      </c>
      <c r="BQ3117" s="23">
        <f t="shared" ref="BQ3117" si="9191">BQ3118+BQ3120+BQ3122</f>
        <v>0</v>
      </c>
      <c r="BR3117" s="23">
        <f t="shared" si="9172"/>
        <v>17220</v>
      </c>
      <c r="BS3117" s="23">
        <f t="shared" si="9173"/>
        <v>18177.400000000001</v>
      </c>
      <c r="BT3117" s="23">
        <f t="shared" si="9174"/>
        <v>18049.400000000001</v>
      </c>
      <c r="BU3117" s="23">
        <f t="shared" ref="BU3117" si="9192">BU3118+BU3120+BU3122</f>
        <v>0</v>
      </c>
      <c r="BV3117" s="23">
        <f t="shared" si="9085"/>
        <v>17220</v>
      </c>
      <c r="BW3117" s="23">
        <f t="shared" si="9185"/>
        <v>0</v>
      </c>
    </row>
    <row r="3118" spans="1:77" ht="78" x14ac:dyDescent="0.3">
      <c r="A3118" s="13">
        <v>975</v>
      </c>
      <c r="B3118" s="13" t="s">
        <v>14</v>
      </c>
      <c r="C3118" s="13" t="s">
        <v>83</v>
      </c>
      <c r="D3118" s="13" t="s">
        <v>558</v>
      </c>
      <c r="E3118" s="13" t="s">
        <v>25</v>
      </c>
      <c r="F3118" s="14" t="s">
        <v>382</v>
      </c>
      <c r="G3118" s="20">
        <f>G3119</f>
        <v>1541.6</v>
      </c>
      <c r="H3118" s="20">
        <f t="shared" ref="H3118:BW3118" si="9193">H3119</f>
        <v>1541.6</v>
      </c>
      <c r="I3118" s="20">
        <f t="shared" si="9193"/>
        <v>1541.6</v>
      </c>
      <c r="J3118" s="20">
        <f t="shared" si="9193"/>
        <v>0</v>
      </c>
      <c r="K3118" s="20">
        <f t="shared" si="9193"/>
        <v>0</v>
      </c>
      <c r="L3118" s="20">
        <f t="shared" si="9193"/>
        <v>0</v>
      </c>
      <c r="M3118" s="20">
        <f t="shared" si="9137"/>
        <v>1541.6</v>
      </c>
      <c r="N3118" s="20">
        <f t="shared" si="9138"/>
        <v>1541.6</v>
      </c>
      <c r="O3118" s="20">
        <f t="shared" si="9139"/>
        <v>1541.6</v>
      </c>
      <c r="P3118" s="23">
        <f t="shared" si="9193"/>
        <v>0</v>
      </c>
      <c r="Q3118" s="23">
        <f t="shared" si="9193"/>
        <v>0</v>
      </c>
      <c r="R3118" s="23">
        <f t="shared" si="9193"/>
        <v>0</v>
      </c>
      <c r="S3118" s="23">
        <f t="shared" si="9193"/>
        <v>0</v>
      </c>
      <c r="T3118" s="23">
        <f t="shared" si="9193"/>
        <v>0</v>
      </c>
      <c r="U3118" s="23">
        <f t="shared" si="9193"/>
        <v>0</v>
      </c>
      <c r="V3118" s="23">
        <f t="shared" si="9193"/>
        <v>0</v>
      </c>
      <c r="W3118" s="23">
        <f t="shared" si="9193"/>
        <v>0</v>
      </c>
      <c r="X3118" s="23">
        <f t="shared" si="9193"/>
        <v>0</v>
      </c>
      <c r="Y3118" s="23">
        <f t="shared" si="9193"/>
        <v>0</v>
      </c>
      <c r="Z3118" s="23">
        <f t="shared" si="8992"/>
        <v>1541.6</v>
      </c>
      <c r="AA3118" s="23">
        <f t="shared" si="8993"/>
        <v>1541.6</v>
      </c>
      <c r="AB3118" s="23">
        <f t="shared" si="8994"/>
        <v>1541.6</v>
      </c>
      <c r="AC3118" s="23">
        <f t="shared" si="9193"/>
        <v>0</v>
      </c>
      <c r="AD3118" s="23">
        <f t="shared" si="9193"/>
        <v>0</v>
      </c>
      <c r="AE3118" s="23">
        <f t="shared" si="9193"/>
        <v>0</v>
      </c>
      <c r="AF3118" s="23">
        <f t="shared" si="9193"/>
        <v>0</v>
      </c>
      <c r="AG3118" s="23">
        <f t="shared" si="9193"/>
        <v>0</v>
      </c>
      <c r="AH3118" s="23">
        <f t="shared" si="9193"/>
        <v>0</v>
      </c>
      <c r="AI3118" s="23">
        <f t="shared" si="9193"/>
        <v>0</v>
      </c>
      <c r="AJ3118" s="23">
        <f t="shared" si="9193"/>
        <v>0</v>
      </c>
      <c r="AK3118" s="23">
        <f t="shared" si="9193"/>
        <v>0</v>
      </c>
      <c r="AL3118" s="23">
        <f t="shared" si="9193"/>
        <v>0</v>
      </c>
      <c r="AM3118" s="23">
        <f t="shared" si="9193"/>
        <v>0</v>
      </c>
      <c r="AN3118" s="23">
        <f t="shared" si="9193"/>
        <v>0</v>
      </c>
      <c r="AO3118" s="23">
        <f t="shared" si="9056"/>
        <v>1541.6</v>
      </c>
      <c r="AP3118" s="23">
        <f t="shared" si="9057"/>
        <v>1541.6</v>
      </c>
      <c r="AQ3118" s="23">
        <f t="shared" si="9058"/>
        <v>1541.6</v>
      </c>
      <c r="AR3118" s="23">
        <f t="shared" si="9193"/>
        <v>0</v>
      </c>
      <c r="AS3118" s="23">
        <f t="shared" si="9059"/>
        <v>1541.6</v>
      </c>
      <c r="AT3118" s="23">
        <f t="shared" si="9193"/>
        <v>0</v>
      </c>
      <c r="AU3118" s="23">
        <f t="shared" si="9193"/>
        <v>0</v>
      </c>
      <c r="AV3118" s="23">
        <f t="shared" si="9193"/>
        <v>0</v>
      </c>
      <c r="AW3118" s="23">
        <f t="shared" si="9193"/>
        <v>0</v>
      </c>
      <c r="AX3118" s="23">
        <f t="shared" si="9193"/>
        <v>0</v>
      </c>
      <c r="AY3118" s="23">
        <f t="shared" si="9010"/>
        <v>1541.6</v>
      </c>
      <c r="AZ3118" s="23">
        <f t="shared" si="9193"/>
        <v>0</v>
      </c>
      <c r="BA3118" s="23">
        <f t="shared" si="9011"/>
        <v>1541.6</v>
      </c>
      <c r="BB3118" s="23">
        <f t="shared" si="9193"/>
        <v>0</v>
      </c>
      <c r="BC3118" s="23">
        <f t="shared" si="9193"/>
        <v>0</v>
      </c>
      <c r="BD3118" s="23">
        <f t="shared" si="9193"/>
        <v>0</v>
      </c>
      <c r="BE3118" s="23">
        <f t="shared" si="9193"/>
        <v>0</v>
      </c>
      <c r="BF3118" s="23">
        <f t="shared" si="9193"/>
        <v>0</v>
      </c>
      <c r="BG3118" s="23">
        <f t="shared" si="9193"/>
        <v>0</v>
      </c>
      <c r="BH3118" s="23">
        <f t="shared" si="9193"/>
        <v>0</v>
      </c>
      <c r="BI3118" s="23">
        <f t="shared" si="9193"/>
        <v>0</v>
      </c>
      <c r="BJ3118" s="23">
        <f t="shared" si="9193"/>
        <v>0</v>
      </c>
      <c r="BK3118" s="23">
        <f t="shared" si="9193"/>
        <v>0</v>
      </c>
      <c r="BL3118" s="23">
        <f t="shared" si="9193"/>
        <v>0</v>
      </c>
      <c r="BM3118" s="23">
        <f t="shared" si="9193"/>
        <v>0</v>
      </c>
      <c r="BN3118" s="23">
        <f t="shared" si="9193"/>
        <v>0</v>
      </c>
      <c r="BO3118" s="23">
        <f t="shared" si="9193"/>
        <v>0</v>
      </c>
      <c r="BP3118" s="23">
        <f t="shared" si="9193"/>
        <v>0</v>
      </c>
      <c r="BQ3118" s="23">
        <f t="shared" si="9193"/>
        <v>0</v>
      </c>
      <c r="BR3118" s="23">
        <f t="shared" si="9172"/>
        <v>1541.6</v>
      </c>
      <c r="BS3118" s="23">
        <f t="shared" si="9173"/>
        <v>1541.6</v>
      </c>
      <c r="BT3118" s="23">
        <f t="shared" si="9174"/>
        <v>1541.6</v>
      </c>
      <c r="BU3118" s="23">
        <f t="shared" si="9193"/>
        <v>0</v>
      </c>
      <c r="BV3118" s="23">
        <f t="shared" si="9085"/>
        <v>1541.6</v>
      </c>
      <c r="BW3118" s="23">
        <f t="shared" si="9193"/>
        <v>0</v>
      </c>
      <c r="BY3118" s="3"/>
    </row>
    <row r="3119" spans="1:77" ht="31.2" x14ac:dyDescent="0.3">
      <c r="A3119" s="13">
        <v>975</v>
      </c>
      <c r="B3119" s="13" t="s">
        <v>14</v>
      </c>
      <c r="C3119" s="13" t="s">
        <v>83</v>
      </c>
      <c r="D3119" s="13" t="s">
        <v>558</v>
      </c>
      <c r="E3119" s="13">
        <v>120</v>
      </c>
      <c r="F3119" s="14" t="s">
        <v>371</v>
      </c>
      <c r="G3119" s="20">
        <v>1541.6</v>
      </c>
      <c r="H3119" s="20">
        <v>1541.6</v>
      </c>
      <c r="I3119" s="20">
        <v>1541.6</v>
      </c>
      <c r="J3119" s="20"/>
      <c r="K3119" s="20"/>
      <c r="L3119" s="20"/>
      <c r="M3119" s="20">
        <f t="shared" si="9137"/>
        <v>1541.6</v>
      </c>
      <c r="N3119" s="20">
        <f t="shared" si="9138"/>
        <v>1541.6</v>
      </c>
      <c r="O3119" s="20">
        <f t="shared" si="9139"/>
        <v>1541.6</v>
      </c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>
        <f t="shared" si="8992"/>
        <v>1541.6</v>
      </c>
      <c r="AA3119" s="23">
        <f t="shared" si="8993"/>
        <v>1541.6</v>
      </c>
      <c r="AB3119" s="23">
        <f t="shared" si="8994"/>
        <v>1541.6</v>
      </c>
      <c r="AC3119" s="23"/>
      <c r="AD3119" s="23"/>
      <c r="AE3119" s="23"/>
      <c r="AF3119" s="23"/>
      <c r="AG3119" s="23"/>
      <c r="AH3119" s="23"/>
      <c r="AI3119" s="23"/>
      <c r="AJ3119" s="23"/>
      <c r="AK3119" s="23"/>
      <c r="AL3119" s="23"/>
      <c r="AM3119" s="23"/>
      <c r="AN3119" s="23"/>
      <c r="AO3119" s="23">
        <f t="shared" si="9056"/>
        <v>1541.6</v>
      </c>
      <c r="AP3119" s="23">
        <f t="shared" si="9057"/>
        <v>1541.6</v>
      </c>
      <c r="AQ3119" s="23">
        <f t="shared" si="9058"/>
        <v>1541.6</v>
      </c>
      <c r="AR3119" s="23"/>
      <c r="AS3119" s="23">
        <f t="shared" si="9059"/>
        <v>1541.6</v>
      </c>
      <c r="AT3119" s="23"/>
      <c r="AU3119" s="23"/>
      <c r="AV3119" s="23"/>
      <c r="AW3119" s="23"/>
      <c r="AX3119" s="23"/>
      <c r="AY3119" s="23">
        <f t="shared" si="9010"/>
        <v>1541.6</v>
      </c>
      <c r="AZ3119" s="23"/>
      <c r="BA3119" s="23">
        <f t="shared" si="9011"/>
        <v>1541.6</v>
      </c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>
        <f t="shared" si="9172"/>
        <v>1541.6</v>
      </c>
      <c r="BS3119" s="23">
        <f t="shared" si="9173"/>
        <v>1541.6</v>
      </c>
      <c r="BT3119" s="23">
        <f t="shared" si="9174"/>
        <v>1541.6</v>
      </c>
      <c r="BU3119" s="23"/>
      <c r="BV3119" s="23">
        <f t="shared" si="9085"/>
        <v>1541.6</v>
      </c>
      <c r="BW3119" s="23"/>
    </row>
    <row r="3120" spans="1:77" ht="31.2" x14ac:dyDescent="0.3">
      <c r="A3120" s="13">
        <v>975</v>
      </c>
      <c r="B3120" s="13" t="s">
        <v>14</v>
      </c>
      <c r="C3120" s="13" t="s">
        <v>83</v>
      </c>
      <c r="D3120" s="13" t="s">
        <v>558</v>
      </c>
      <c r="E3120" s="13" t="s">
        <v>7</v>
      </c>
      <c r="F3120" s="14" t="s">
        <v>383</v>
      </c>
      <c r="G3120" s="20">
        <f>G3121</f>
        <v>16024.9</v>
      </c>
      <c r="H3120" s="20">
        <f t="shared" ref="H3120:BW3120" si="9194">H3121</f>
        <v>16329.9</v>
      </c>
      <c r="I3120" s="20">
        <f t="shared" si="9194"/>
        <v>16333.9</v>
      </c>
      <c r="J3120" s="20">
        <f t="shared" si="9194"/>
        <v>-86</v>
      </c>
      <c r="K3120" s="20">
        <f t="shared" si="9194"/>
        <v>-88</v>
      </c>
      <c r="L3120" s="20">
        <f t="shared" si="9194"/>
        <v>-88</v>
      </c>
      <c r="M3120" s="20">
        <f t="shared" si="9137"/>
        <v>15938.9</v>
      </c>
      <c r="N3120" s="20">
        <f t="shared" si="9138"/>
        <v>16241.9</v>
      </c>
      <c r="O3120" s="20">
        <f t="shared" si="9139"/>
        <v>16245.9</v>
      </c>
      <c r="P3120" s="23">
        <f t="shared" si="9194"/>
        <v>0</v>
      </c>
      <c r="Q3120" s="23">
        <f t="shared" si="9194"/>
        <v>0</v>
      </c>
      <c r="R3120" s="23">
        <f t="shared" si="9194"/>
        <v>0</v>
      </c>
      <c r="S3120" s="23">
        <f t="shared" si="9194"/>
        <v>0</v>
      </c>
      <c r="T3120" s="23">
        <f t="shared" si="9194"/>
        <v>0</v>
      </c>
      <c r="U3120" s="23">
        <f t="shared" si="9194"/>
        <v>0</v>
      </c>
      <c r="V3120" s="23">
        <f t="shared" si="9194"/>
        <v>0</v>
      </c>
      <c r="W3120" s="23">
        <f t="shared" si="9194"/>
        <v>0</v>
      </c>
      <c r="X3120" s="23">
        <f t="shared" si="9194"/>
        <v>0</v>
      </c>
      <c r="Y3120" s="23">
        <f t="shared" si="9194"/>
        <v>0</v>
      </c>
      <c r="Z3120" s="23">
        <f t="shared" si="8992"/>
        <v>15938.9</v>
      </c>
      <c r="AA3120" s="23">
        <f t="shared" si="8993"/>
        <v>16241.9</v>
      </c>
      <c r="AB3120" s="23">
        <f t="shared" si="8994"/>
        <v>16245.9</v>
      </c>
      <c r="AC3120" s="23">
        <f t="shared" si="9194"/>
        <v>0</v>
      </c>
      <c r="AD3120" s="23">
        <f t="shared" si="9194"/>
        <v>0</v>
      </c>
      <c r="AE3120" s="23">
        <f t="shared" si="9194"/>
        <v>0</v>
      </c>
      <c r="AF3120" s="23">
        <f t="shared" si="9194"/>
        <v>0</v>
      </c>
      <c r="AG3120" s="23">
        <f t="shared" si="9194"/>
        <v>0</v>
      </c>
      <c r="AH3120" s="23">
        <f t="shared" si="9194"/>
        <v>0</v>
      </c>
      <c r="AI3120" s="23">
        <f t="shared" si="9194"/>
        <v>0</v>
      </c>
      <c r="AJ3120" s="23">
        <f t="shared" si="9194"/>
        <v>0</v>
      </c>
      <c r="AK3120" s="23">
        <f t="shared" si="9194"/>
        <v>0</v>
      </c>
      <c r="AL3120" s="23">
        <f t="shared" si="9194"/>
        <v>0</v>
      </c>
      <c r="AM3120" s="23">
        <f t="shared" si="9194"/>
        <v>0</v>
      </c>
      <c r="AN3120" s="23">
        <f t="shared" si="9194"/>
        <v>0</v>
      </c>
      <c r="AO3120" s="23">
        <f t="shared" si="9056"/>
        <v>15938.9</v>
      </c>
      <c r="AP3120" s="23">
        <f t="shared" si="9057"/>
        <v>16241.9</v>
      </c>
      <c r="AQ3120" s="23">
        <f t="shared" si="9058"/>
        <v>16245.9</v>
      </c>
      <c r="AR3120" s="23">
        <f t="shared" si="9194"/>
        <v>0</v>
      </c>
      <c r="AS3120" s="23">
        <f t="shared" si="9059"/>
        <v>15938.9</v>
      </c>
      <c r="AT3120" s="23">
        <f t="shared" si="9194"/>
        <v>0</v>
      </c>
      <c r="AU3120" s="23">
        <f t="shared" si="9194"/>
        <v>0</v>
      </c>
      <c r="AV3120" s="23">
        <f t="shared" si="9194"/>
        <v>0</v>
      </c>
      <c r="AW3120" s="23">
        <f t="shared" si="9194"/>
        <v>0</v>
      </c>
      <c r="AX3120" s="23">
        <f t="shared" si="9194"/>
        <v>0</v>
      </c>
      <c r="AY3120" s="23">
        <f t="shared" si="9010"/>
        <v>15938.9</v>
      </c>
      <c r="AZ3120" s="23">
        <f t="shared" si="9194"/>
        <v>0</v>
      </c>
      <c r="BA3120" s="23">
        <f t="shared" si="9011"/>
        <v>15938.9</v>
      </c>
      <c r="BB3120" s="23">
        <f t="shared" si="9194"/>
        <v>0</v>
      </c>
      <c r="BC3120" s="23">
        <f t="shared" si="9194"/>
        <v>0</v>
      </c>
      <c r="BD3120" s="23">
        <f t="shared" si="9194"/>
        <v>0</v>
      </c>
      <c r="BE3120" s="23">
        <f t="shared" si="9194"/>
        <v>-707.5</v>
      </c>
      <c r="BF3120" s="23">
        <f t="shared" si="9194"/>
        <v>0</v>
      </c>
      <c r="BG3120" s="23">
        <f t="shared" si="9194"/>
        <v>0</v>
      </c>
      <c r="BH3120" s="23">
        <f t="shared" si="9194"/>
        <v>0</v>
      </c>
      <c r="BI3120" s="23">
        <f t="shared" si="9194"/>
        <v>0</v>
      </c>
      <c r="BJ3120" s="23">
        <f t="shared" si="9194"/>
        <v>0</v>
      </c>
      <c r="BK3120" s="23">
        <f t="shared" si="9194"/>
        <v>0</v>
      </c>
      <c r="BL3120" s="23">
        <f t="shared" si="9194"/>
        <v>0</v>
      </c>
      <c r="BM3120" s="23">
        <f t="shared" si="9194"/>
        <v>0</v>
      </c>
      <c r="BN3120" s="23">
        <f t="shared" si="9194"/>
        <v>0</v>
      </c>
      <c r="BO3120" s="23">
        <f t="shared" si="9194"/>
        <v>0</v>
      </c>
      <c r="BP3120" s="23">
        <f t="shared" si="9194"/>
        <v>0</v>
      </c>
      <c r="BQ3120" s="23">
        <f t="shared" si="9194"/>
        <v>0</v>
      </c>
      <c r="BR3120" s="23">
        <f t="shared" si="9172"/>
        <v>15231.4</v>
      </c>
      <c r="BS3120" s="23">
        <f t="shared" si="9173"/>
        <v>16241.9</v>
      </c>
      <c r="BT3120" s="23">
        <f t="shared" si="9174"/>
        <v>16245.9</v>
      </c>
      <c r="BU3120" s="23">
        <f t="shared" si="9194"/>
        <v>0</v>
      </c>
      <c r="BV3120" s="23">
        <f t="shared" si="9085"/>
        <v>15231.4</v>
      </c>
      <c r="BW3120" s="23">
        <f t="shared" si="9194"/>
        <v>0</v>
      </c>
    </row>
    <row r="3121" spans="1:77" ht="31.2" x14ac:dyDescent="0.3">
      <c r="A3121" s="13">
        <v>975</v>
      </c>
      <c r="B3121" s="13" t="s">
        <v>14</v>
      </c>
      <c r="C3121" s="13" t="s">
        <v>83</v>
      </c>
      <c r="D3121" s="13" t="s">
        <v>558</v>
      </c>
      <c r="E3121" s="13">
        <v>240</v>
      </c>
      <c r="F3121" s="14" t="s">
        <v>372</v>
      </c>
      <c r="G3121" s="20">
        <v>16024.9</v>
      </c>
      <c r="H3121" s="20">
        <v>16329.9</v>
      </c>
      <c r="I3121" s="20">
        <v>16333.9</v>
      </c>
      <c r="J3121" s="20">
        <v>-86</v>
      </c>
      <c r="K3121" s="20">
        <v>-88</v>
      </c>
      <c r="L3121" s="20">
        <v>-88</v>
      </c>
      <c r="M3121" s="20">
        <f t="shared" si="9137"/>
        <v>15938.9</v>
      </c>
      <c r="N3121" s="20">
        <f t="shared" si="9138"/>
        <v>16241.9</v>
      </c>
      <c r="O3121" s="20">
        <f t="shared" si="9139"/>
        <v>16245.9</v>
      </c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>
        <f t="shared" si="8992"/>
        <v>15938.9</v>
      </c>
      <c r="AA3121" s="23">
        <f t="shared" si="8993"/>
        <v>16241.9</v>
      </c>
      <c r="AB3121" s="23">
        <f t="shared" si="8994"/>
        <v>16245.9</v>
      </c>
      <c r="AC3121" s="23"/>
      <c r="AD3121" s="23"/>
      <c r="AE3121" s="23"/>
      <c r="AF3121" s="23"/>
      <c r="AG3121" s="23"/>
      <c r="AH3121" s="23"/>
      <c r="AI3121" s="23"/>
      <c r="AJ3121" s="23"/>
      <c r="AK3121" s="23"/>
      <c r="AL3121" s="23"/>
      <c r="AM3121" s="23"/>
      <c r="AN3121" s="23"/>
      <c r="AO3121" s="23">
        <f t="shared" si="9056"/>
        <v>15938.9</v>
      </c>
      <c r="AP3121" s="23">
        <f t="shared" si="9057"/>
        <v>16241.9</v>
      </c>
      <c r="AQ3121" s="23">
        <f t="shared" si="9058"/>
        <v>16245.9</v>
      </c>
      <c r="AR3121" s="23"/>
      <c r="AS3121" s="23">
        <f t="shared" si="9059"/>
        <v>15938.9</v>
      </c>
      <c r="AT3121" s="23"/>
      <c r="AU3121" s="23"/>
      <c r="AV3121" s="23"/>
      <c r="AW3121" s="23"/>
      <c r="AX3121" s="23"/>
      <c r="AY3121" s="23">
        <f t="shared" si="9010"/>
        <v>15938.9</v>
      </c>
      <c r="AZ3121" s="23"/>
      <c r="BA3121" s="23">
        <f t="shared" si="9011"/>
        <v>15938.9</v>
      </c>
      <c r="BB3121" s="23"/>
      <c r="BC3121" s="23"/>
      <c r="BD3121" s="23"/>
      <c r="BE3121" s="23">
        <f>-707.5</f>
        <v>-707.5</v>
      </c>
      <c r="BF3121" s="23"/>
      <c r="BG3121" s="23"/>
      <c r="BH3121" s="23"/>
      <c r="BI3121" s="23"/>
      <c r="BJ3121" s="23"/>
      <c r="BK3121" s="23"/>
      <c r="BL3121" s="23"/>
      <c r="BM3121" s="23"/>
      <c r="BN3121" s="23"/>
      <c r="BO3121" s="23"/>
      <c r="BP3121" s="23"/>
      <c r="BQ3121" s="23"/>
      <c r="BR3121" s="23">
        <f t="shared" si="9172"/>
        <v>15231.4</v>
      </c>
      <c r="BS3121" s="23">
        <f t="shared" si="9173"/>
        <v>16241.9</v>
      </c>
      <c r="BT3121" s="23">
        <f t="shared" si="9174"/>
        <v>16245.9</v>
      </c>
      <c r="BU3121" s="23"/>
      <c r="BV3121" s="23">
        <f t="shared" si="9085"/>
        <v>15231.4</v>
      </c>
      <c r="BW3121" s="23"/>
    </row>
    <row r="3122" spans="1:77" x14ac:dyDescent="0.3">
      <c r="A3122" s="13">
        <v>975</v>
      </c>
      <c r="B3122" s="13" t="s">
        <v>14</v>
      </c>
      <c r="C3122" s="13" t="s">
        <v>83</v>
      </c>
      <c r="D3122" s="13" t="s">
        <v>558</v>
      </c>
      <c r="E3122" s="13" t="s">
        <v>8</v>
      </c>
      <c r="F3122" s="14" t="s">
        <v>387</v>
      </c>
      <c r="G3122" s="20">
        <f>G3123</f>
        <v>447</v>
      </c>
      <c r="H3122" s="20">
        <f t="shared" ref="H3122:BW3122" si="9195">H3123</f>
        <v>393.9</v>
      </c>
      <c r="I3122" s="20">
        <f t="shared" si="9195"/>
        <v>261.89999999999998</v>
      </c>
      <c r="J3122" s="20">
        <f t="shared" si="9195"/>
        <v>0</v>
      </c>
      <c r="K3122" s="20">
        <f t="shared" si="9195"/>
        <v>0</v>
      </c>
      <c r="L3122" s="20">
        <f t="shared" si="9195"/>
        <v>0</v>
      </c>
      <c r="M3122" s="20">
        <f t="shared" si="9137"/>
        <v>447</v>
      </c>
      <c r="N3122" s="20">
        <f t="shared" si="9138"/>
        <v>393.9</v>
      </c>
      <c r="O3122" s="20">
        <f t="shared" si="9139"/>
        <v>261.89999999999998</v>
      </c>
      <c r="P3122" s="23">
        <f t="shared" si="9195"/>
        <v>0</v>
      </c>
      <c r="Q3122" s="23">
        <f t="shared" si="9195"/>
        <v>0</v>
      </c>
      <c r="R3122" s="23">
        <f t="shared" si="9195"/>
        <v>0</v>
      </c>
      <c r="S3122" s="23">
        <f t="shared" si="9195"/>
        <v>0</v>
      </c>
      <c r="T3122" s="23">
        <f t="shared" si="9195"/>
        <v>0</v>
      </c>
      <c r="U3122" s="23">
        <f t="shared" si="9195"/>
        <v>0</v>
      </c>
      <c r="V3122" s="23">
        <f t="shared" si="9195"/>
        <v>0</v>
      </c>
      <c r="W3122" s="23">
        <f t="shared" si="9195"/>
        <v>0</v>
      </c>
      <c r="X3122" s="23">
        <f t="shared" si="9195"/>
        <v>0</v>
      </c>
      <c r="Y3122" s="23">
        <f t="shared" si="9195"/>
        <v>0</v>
      </c>
      <c r="Z3122" s="23">
        <f t="shared" si="8992"/>
        <v>447</v>
      </c>
      <c r="AA3122" s="23">
        <f t="shared" si="8993"/>
        <v>393.9</v>
      </c>
      <c r="AB3122" s="23">
        <f t="shared" si="8994"/>
        <v>261.89999999999998</v>
      </c>
      <c r="AC3122" s="23">
        <f t="shared" si="9195"/>
        <v>0</v>
      </c>
      <c r="AD3122" s="23">
        <f t="shared" si="9195"/>
        <v>0</v>
      </c>
      <c r="AE3122" s="23">
        <f t="shared" si="9195"/>
        <v>0</v>
      </c>
      <c r="AF3122" s="23">
        <f t="shared" si="9195"/>
        <v>0</v>
      </c>
      <c r="AG3122" s="23">
        <f t="shared" si="9195"/>
        <v>0</v>
      </c>
      <c r="AH3122" s="23">
        <f t="shared" si="9195"/>
        <v>0</v>
      </c>
      <c r="AI3122" s="23">
        <f t="shared" si="9195"/>
        <v>0</v>
      </c>
      <c r="AJ3122" s="23">
        <f t="shared" si="9195"/>
        <v>0</v>
      </c>
      <c r="AK3122" s="23">
        <f t="shared" si="9195"/>
        <v>0</v>
      </c>
      <c r="AL3122" s="23">
        <f t="shared" si="9195"/>
        <v>0</v>
      </c>
      <c r="AM3122" s="23">
        <f t="shared" si="9195"/>
        <v>0</v>
      </c>
      <c r="AN3122" s="23">
        <f t="shared" si="9195"/>
        <v>0</v>
      </c>
      <c r="AO3122" s="23">
        <f t="shared" si="9056"/>
        <v>447</v>
      </c>
      <c r="AP3122" s="23">
        <f t="shared" si="9057"/>
        <v>393.9</v>
      </c>
      <c r="AQ3122" s="23">
        <f t="shared" si="9058"/>
        <v>261.89999999999998</v>
      </c>
      <c r="AR3122" s="23">
        <f t="shared" si="9195"/>
        <v>0</v>
      </c>
      <c r="AS3122" s="23">
        <f t="shared" si="9059"/>
        <v>447</v>
      </c>
      <c r="AT3122" s="23">
        <f t="shared" si="9195"/>
        <v>0</v>
      </c>
      <c r="AU3122" s="23">
        <f t="shared" si="9195"/>
        <v>0</v>
      </c>
      <c r="AV3122" s="23">
        <f t="shared" si="9195"/>
        <v>0</v>
      </c>
      <c r="AW3122" s="23">
        <f t="shared" si="9195"/>
        <v>0</v>
      </c>
      <c r="AX3122" s="23">
        <f t="shared" si="9195"/>
        <v>0</v>
      </c>
      <c r="AY3122" s="23">
        <f t="shared" si="9010"/>
        <v>447</v>
      </c>
      <c r="AZ3122" s="23">
        <f t="shared" si="9195"/>
        <v>0</v>
      </c>
      <c r="BA3122" s="23">
        <f t="shared" si="9011"/>
        <v>447</v>
      </c>
      <c r="BB3122" s="23">
        <f t="shared" si="9195"/>
        <v>0</v>
      </c>
      <c r="BC3122" s="23">
        <f t="shared" si="9195"/>
        <v>0</v>
      </c>
      <c r="BD3122" s="23">
        <f t="shared" si="9195"/>
        <v>0</v>
      </c>
      <c r="BE3122" s="23">
        <f t="shared" si="9195"/>
        <v>0</v>
      </c>
      <c r="BF3122" s="23">
        <f t="shared" si="9195"/>
        <v>0</v>
      </c>
      <c r="BG3122" s="23">
        <f t="shared" si="9195"/>
        <v>0</v>
      </c>
      <c r="BH3122" s="23">
        <f t="shared" si="9195"/>
        <v>0</v>
      </c>
      <c r="BI3122" s="23">
        <f t="shared" si="9195"/>
        <v>0</v>
      </c>
      <c r="BJ3122" s="23">
        <f t="shared" si="9195"/>
        <v>0</v>
      </c>
      <c r="BK3122" s="23">
        <f t="shared" si="9195"/>
        <v>0</v>
      </c>
      <c r="BL3122" s="23">
        <f t="shared" si="9195"/>
        <v>0</v>
      </c>
      <c r="BM3122" s="23">
        <f t="shared" si="9195"/>
        <v>0</v>
      </c>
      <c r="BN3122" s="23">
        <f t="shared" si="9195"/>
        <v>0</v>
      </c>
      <c r="BO3122" s="23">
        <f t="shared" si="9195"/>
        <v>0</v>
      </c>
      <c r="BP3122" s="23">
        <f t="shared" si="9195"/>
        <v>0</v>
      </c>
      <c r="BQ3122" s="23">
        <f t="shared" si="9195"/>
        <v>0</v>
      </c>
      <c r="BR3122" s="23">
        <f t="shared" si="9172"/>
        <v>447</v>
      </c>
      <c r="BS3122" s="23">
        <f t="shared" si="9173"/>
        <v>393.9</v>
      </c>
      <c r="BT3122" s="23">
        <f t="shared" si="9174"/>
        <v>261.89999999999998</v>
      </c>
      <c r="BU3122" s="23">
        <f t="shared" si="9195"/>
        <v>0</v>
      </c>
      <c r="BV3122" s="23">
        <f t="shared" si="9085"/>
        <v>447</v>
      </c>
      <c r="BW3122" s="23">
        <f t="shared" si="9195"/>
        <v>0</v>
      </c>
      <c r="BY3122" s="3"/>
    </row>
    <row r="3123" spans="1:77" x14ac:dyDescent="0.3">
      <c r="A3123" s="13">
        <v>975</v>
      </c>
      <c r="B3123" s="13" t="s">
        <v>14</v>
      </c>
      <c r="C3123" s="13" t="s">
        <v>83</v>
      </c>
      <c r="D3123" s="13" t="s">
        <v>558</v>
      </c>
      <c r="E3123" s="13">
        <v>850</v>
      </c>
      <c r="F3123" s="14" t="s">
        <v>381</v>
      </c>
      <c r="G3123" s="20">
        <v>447</v>
      </c>
      <c r="H3123" s="20">
        <v>393.9</v>
      </c>
      <c r="I3123" s="20">
        <v>261.89999999999998</v>
      </c>
      <c r="J3123" s="20"/>
      <c r="K3123" s="20"/>
      <c r="L3123" s="20"/>
      <c r="M3123" s="20">
        <f t="shared" si="9137"/>
        <v>447</v>
      </c>
      <c r="N3123" s="20">
        <f t="shared" si="9138"/>
        <v>393.9</v>
      </c>
      <c r="O3123" s="20">
        <f t="shared" si="9139"/>
        <v>261.89999999999998</v>
      </c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>
        <f t="shared" si="8992"/>
        <v>447</v>
      </c>
      <c r="AA3123" s="23">
        <f t="shared" si="8993"/>
        <v>393.9</v>
      </c>
      <c r="AB3123" s="23">
        <f t="shared" si="8994"/>
        <v>261.89999999999998</v>
      </c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>
        <f t="shared" si="9056"/>
        <v>447</v>
      </c>
      <c r="AP3123" s="23">
        <f t="shared" si="9057"/>
        <v>393.9</v>
      </c>
      <c r="AQ3123" s="23">
        <f t="shared" si="9058"/>
        <v>261.89999999999998</v>
      </c>
      <c r="AR3123" s="23"/>
      <c r="AS3123" s="23">
        <f t="shared" si="9059"/>
        <v>447</v>
      </c>
      <c r="AT3123" s="23"/>
      <c r="AU3123" s="23"/>
      <c r="AV3123" s="23"/>
      <c r="AW3123" s="23"/>
      <c r="AX3123" s="23"/>
      <c r="AY3123" s="23">
        <f t="shared" si="9010"/>
        <v>447</v>
      </c>
      <c r="AZ3123" s="23"/>
      <c r="BA3123" s="23">
        <f t="shared" si="9011"/>
        <v>447</v>
      </c>
      <c r="BB3123" s="23"/>
      <c r="BC3123" s="23"/>
      <c r="BD3123" s="23"/>
      <c r="BE3123" s="23"/>
      <c r="BF3123" s="23"/>
      <c r="BG3123" s="23"/>
      <c r="BH3123" s="23"/>
      <c r="BI3123" s="23"/>
      <c r="BJ3123" s="23"/>
      <c r="BK3123" s="23"/>
      <c r="BL3123" s="23"/>
      <c r="BM3123" s="23"/>
      <c r="BN3123" s="23"/>
      <c r="BO3123" s="23"/>
      <c r="BP3123" s="23"/>
      <c r="BQ3123" s="23"/>
      <c r="BR3123" s="23">
        <f t="shared" si="9172"/>
        <v>447</v>
      </c>
      <c r="BS3123" s="23">
        <f t="shared" si="9173"/>
        <v>393.9</v>
      </c>
      <c r="BT3123" s="23">
        <f t="shared" si="9174"/>
        <v>261.89999999999998</v>
      </c>
      <c r="BU3123" s="23"/>
      <c r="BV3123" s="23">
        <f t="shared" si="9085"/>
        <v>447</v>
      </c>
      <c r="BW3123" s="23"/>
      <c r="BY3123" s="15"/>
    </row>
    <row r="3124" spans="1:77" s="15" customFormat="1" x14ac:dyDescent="0.3">
      <c r="A3124" s="9">
        <v>975</v>
      </c>
      <c r="B3124" s="9" t="s">
        <v>14</v>
      </c>
      <c r="C3124" s="9" t="s">
        <v>16</v>
      </c>
      <c r="D3124" s="9"/>
      <c r="E3124" s="9"/>
      <c r="F3124" s="10" t="s">
        <v>20</v>
      </c>
      <c r="G3124" s="19">
        <f>G3125+G3130+G3175+G3183+G3170</f>
        <v>333656.00000000006</v>
      </c>
      <c r="H3124" s="19">
        <f t="shared" ref="H3124:BW3124" si="9196">H3125+H3130+H3175+H3183+H3170</f>
        <v>300062.30000000005</v>
      </c>
      <c r="I3124" s="19">
        <f t="shared" si="9196"/>
        <v>281265.3</v>
      </c>
      <c r="J3124" s="19">
        <f t="shared" ref="J3124:L3124" si="9197">J3125+J3130+J3175+J3183+J3170</f>
        <v>-1025.1000000000004</v>
      </c>
      <c r="K3124" s="19">
        <f t="shared" si="9197"/>
        <v>258</v>
      </c>
      <c r="L3124" s="19">
        <f t="shared" si="9197"/>
        <v>258</v>
      </c>
      <c r="M3124" s="20">
        <f t="shared" si="9137"/>
        <v>332630.90000000008</v>
      </c>
      <c r="N3124" s="20">
        <f t="shared" si="9138"/>
        <v>300320.30000000005</v>
      </c>
      <c r="O3124" s="20">
        <f t="shared" si="9139"/>
        <v>281523.3</v>
      </c>
      <c r="P3124" s="22">
        <f t="shared" ref="P3124:Q3124" si="9198">P3125+P3130+P3175+P3183+P3170</f>
        <v>0</v>
      </c>
      <c r="Q3124" s="22">
        <f t="shared" si="9198"/>
        <v>0</v>
      </c>
      <c r="R3124" s="22">
        <f t="shared" ref="R3124:T3124" si="9199">R3125+R3130+R3175+R3183+R3170</f>
        <v>0</v>
      </c>
      <c r="S3124" s="22">
        <f t="shared" si="9199"/>
        <v>0</v>
      </c>
      <c r="T3124" s="22">
        <f t="shared" si="9199"/>
        <v>0</v>
      </c>
      <c r="U3124" s="22">
        <f t="shared" ref="U3124:W3124" si="9200">U3125+U3130+U3175+U3183+U3170</f>
        <v>0</v>
      </c>
      <c r="V3124" s="22">
        <f t="shared" si="9200"/>
        <v>0</v>
      </c>
      <c r="W3124" s="22">
        <f t="shared" si="9200"/>
        <v>0</v>
      </c>
      <c r="X3124" s="22">
        <f t="shared" ref="X3124:Y3124" si="9201">X3125+X3130+X3175+X3183+X3170</f>
        <v>0</v>
      </c>
      <c r="Y3124" s="22">
        <f t="shared" si="9201"/>
        <v>0</v>
      </c>
      <c r="Z3124" s="22">
        <f t="shared" si="8992"/>
        <v>332630.90000000008</v>
      </c>
      <c r="AA3124" s="22">
        <f t="shared" si="8993"/>
        <v>300320.30000000005</v>
      </c>
      <c r="AB3124" s="22">
        <f t="shared" si="8994"/>
        <v>281523.3</v>
      </c>
      <c r="AC3124" s="22">
        <f t="shared" ref="AC3124:AN3124" si="9202">AC3125+AC3130+AC3175+AC3183+AC3170</f>
        <v>0</v>
      </c>
      <c r="AD3124" s="22">
        <f t="shared" si="9202"/>
        <v>0</v>
      </c>
      <c r="AE3124" s="22">
        <f t="shared" ref="AE3124" si="9203">AE3125+AE3130+AE3175+AE3183+AE3170</f>
        <v>182.5</v>
      </c>
      <c r="AF3124" s="22">
        <f t="shared" si="9202"/>
        <v>0</v>
      </c>
      <c r="AG3124" s="22">
        <f t="shared" si="9202"/>
        <v>0</v>
      </c>
      <c r="AH3124" s="22">
        <f t="shared" si="9202"/>
        <v>0</v>
      </c>
      <c r="AI3124" s="22">
        <f t="shared" ref="AI3124" si="9204">AI3125+AI3130+AI3175+AI3183+AI3170</f>
        <v>0</v>
      </c>
      <c r="AJ3124" s="22">
        <f t="shared" si="9202"/>
        <v>538.75700000000006</v>
      </c>
      <c r="AK3124" s="22">
        <f t="shared" si="9202"/>
        <v>0</v>
      </c>
      <c r="AL3124" s="22">
        <f t="shared" si="9202"/>
        <v>0</v>
      </c>
      <c r="AM3124" s="22">
        <f t="shared" si="9202"/>
        <v>0</v>
      </c>
      <c r="AN3124" s="22">
        <f t="shared" si="9202"/>
        <v>0</v>
      </c>
      <c r="AO3124" s="22">
        <f t="shared" si="9056"/>
        <v>333352.15700000006</v>
      </c>
      <c r="AP3124" s="22">
        <f t="shared" si="9057"/>
        <v>300320.30000000005</v>
      </c>
      <c r="AQ3124" s="22">
        <f t="shared" si="9058"/>
        <v>281523.3</v>
      </c>
      <c r="AR3124" s="22">
        <f t="shared" ref="AR3124" si="9205">AR3125+AR3130+AR3175+AR3183+AR3170</f>
        <v>0</v>
      </c>
      <c r="AS3124" s="22">
        <f t="shared" si="9059"/>
        <v>333352.15700000006</v>
      </c>
      <c r="AT3124" s="22">
        <f t="shared" ref="AT3124:AX3124" si="9206">AT3125+AT3130+AT3175+AT3183+AT3170</f>
        <v>0</v>
      </c>
      <c r="AU3124" s="22">
        <f t="shared" si="9206"/>
        <v>0</v>
      </c>
      <c r="AV3124" s="22">
        <f t="shared" si="9206"/>
        <v>0</v>
      </c>
      <c r="AW3124" s="22">
        <f t="shared" si="9206"/>
        <v>0</v>
      </c>
      <c r="AX3124" s="22">
        <f t="shared" si="9206"/>
        <v>0</v>
      </c>
      <c r="AY3124" s="22">
        <f t="shared" si="9010"/>
        <v>333352.15700000006</v>
      </c>
      <c r="AZ3124" s="22">
        <f t="shared" ref="AZ3124" si="9207">AZ3125+AZ3130+AZ3175+AZ3183+AZ3170</f>
        <v>0</v>
      </c>
      <c r="BA3124" s="22">
        <f t="shared" si="9011"/>
        <v>333352.15700000006</v>
      </c>
      <c r="BB3124" s="22">
        <f t="shared" ref="BB3124:BI3124" si="9208">BB3125+BB3130+BB3175+BB3183+BB3170</f>
        <v>0</v>
      </c>
      <c r="BC3124" s="22">
        <f t="shared" si="9208"/>
        <v>0</v>
      </c>
      <c r="BD3124" s="22">
        <f t="shared" si="9208"/>
        <v>-300</v>
      </c>
      <c r="BE3124" s="22">
        <f t="shared" si="9208"/>
        <v>-420.52</v>
      </c>
      <c r="BF3124" s="22">
        <f t="shared" si="9208"/>
        <v>1827.9</v>
      </c>
      <c r="BG3124" s="22">
        <f t="shared" si="9208"/>
        <v>0</v>
      </c>
      <c r="BH3124" s="22">
        <f t="shared" si="9208"/>
        <v>-1552.5260000000001</v>
      </c>
      <c r="BI3124" s="22">
        <f t="shared" si="9208"/>
        <v>0</v>
      </c>
      <c r="BJ3124" s="22">
        <f t="shared" ref="BJ3124:BP3124" si="9209">BJ3125+BJ3130+BJ3175+BJ3183+BJ3170</f>
        <v>0</v>
      </c>
      <c r="BK3124" s="22">
        <f t="shared" si="9209"/>
        <v>-300</v>
      </c>
      <c r="BL3124" s="22">
        <f t="shared" si="9209"/>
        <v>0</v>
      </c>
      <c r="BM3124" s="22">
        <f t="shared" si="9209"/>
        <v>0</v>
      </c>
      <c r="BN3124" s="22">
        <f t="shared" si="9209"/>
        <v>0</v>
      </c>
      <c r="BO3124" s="22">
        <f t="shared" si="9209"/>
        <v>-300</v>
      </c>
      <c r="BP3124" s="22">
        <f t="shared" si="9209"/>
        <v>0</v>
      </c>
      <c r="BQ3124" s="22">
        <f t="shared" ref="BQ3124" si="9210">BQ3125+BQ3130+BQ3175+BQ3183+BQ3170</f>
        <v>0</v>
      </c>
      <c r="BR3124" s="22">
        <f t="shared" si="9172"/>
        <v>332907.01100000006</v>
      </c>
      <c r="BS3124" s="22">
        <f t="shared" si="9173"/>
        <v>300020.30000000005</v>
      </c>
      <c r="BT3124" s="22">
        <f t="shared" si="9174"/>
        <v>281223.3</v>
      </c>
      <c r="BU3124" s="22">
        <f t="shared" ref="BU3124" si="9211">BU3125+BU3130+BU3175+BU3183+BU3170</f>
        <v>0</v>
      </c>
      <c r="BV3124" s="22">
        <f t="shared" si="9085"/>
        <v>332907.01100000006</v>
      </c>
      <c r="BW3124" s="22">
        <f t="shared" si="9196"/>
        <v>0</v>
      </c>
    </row>
    <row r="3125" spans="1:77" ht="31.2" hidden="1" x14ac:dyDescent="0.3">
      <c r="A3125" s="13">
        <v>975</v>
      </c>
      <c r="B3125" s="13" t="s">
        <v>14</v>
      </c>
      <c r="C3125" s="13" t="s">
        <v>16</v>
      </c>
      <c r="D3125" s="13" t="s">
        <v>151</v>
      </c>
      <c r="E3125" s="13"/>
      <c r="F3125" s="14" t="s">
        <v>167</v>
      </c>
      <c r="G3125" s="20">
        <f>G3126</f>
        <v>0</v>
      </c>
      <c r="H3125" s="20">
        <f t="shared" ref="H3125:BW3128" si="9212">H3126</f>
        <v>1149</v>
      </c>
      <c r="I3125" s="20">
        <f t="shared" si="9212"/>
        <v>0</v>
      </c>
      <c r="J3125" s="20">
        <f t="shared" si="9212"/>
        <v>0</v>
      </c>
      <c r="K3125" s="20">
        <f t="shared" si="9212"/>
        <v>0</v>
      </c>
      <c r="L3125" s="20">
        <f t="shared" si="9212"/>
        <v>0</v>
      </c>
      <c r="M3125" s="20">
        <f t="shared" si="9137"/>
        <v>0</v>
      </c>
      <c r="N3125" s="20">
        <f t="shared" si="9138"/>
        <v>1149</v>
      </c>
      <c r="O3125" s="20">
        <f t="shared" si="9139"/>
        <v>0</v>
      </c>
      <c r="P3125" s="23">
        <f t="shared" si="9212"/>
        <v>0</v>
      </c>
      <c r="Q3125" s="23">
        <f t="shared" si="9212"/>
        <v>0</v>
      </c>
      <c r="R3125" s="23">
        <f t="shared" si="9212"/>
        <v>0</v>
      </c>
      <c r="S3125" s="23">
        <f t="shared" si="9212"/>
        <v>0</v>
      </c>
      <c r="T3125" s="23">
        <f t="shared" si="9212"/>
        <v>0</v>
      </c>
      <c r="U3125" s="23">
        <f t="shared" si="9212"/>
        <v>0</v>
      </c>
      <c r="V3125" s="23">
        <f t="shared" si="9212"/>
        <v>0</v>
      </c>
      <c r="W3125" s="23">
        <f t="shared" si="9212"/>
        <v>0</v>
      </c>
      <c r="X3125" s="23">
        <f t="shared" si="9212"/>
        <v>0</v>
      </c>
      <c r="Y3125" s="23">
        <f t="shared" si="9212"/>
        <v>0</v>
      </c>
      <c r="Z3125" s="23">
        <f t="shared" si="8992"/>
        <v>0</v>
      </c>
      <c r="AA3125" s="23">
        <f t="shared" si="8993"/>
        <v>1149</v>
      </c>
      <c r="AB3125" s="23">
        <f t="shared" si="8994"/>
        <v>0</v>
      </c>
      <c r="AC3125" s="23">
        <f t="shared" si="9212"/>
        <v>0</v>
      </c>
      <c r="AD3125" s="23">
        <f t="shared" si="9212"/>
        <v>0</v>
      </c>
      <c r="AE3125" s="23">
        <f t="shared" si="9212"/>
        <v>0</v>
      </c>
      <c r="AF3125" s="23">
        <f t="shared" si="9212"/>
        <v>0</v>
      </c>
      <c r="AG3125" s="23">
        <f t="shared" si="9212"/>
        <v>0</v>
      </c>
      <c r="AH3125" s="23">
        <f t="shared" si="9212"/>
        <v>0</v>
      </c>
      <c r="AI3125" s="23">
        <f t="shared" si="9212"/>
        <v>0</v>
      </c>
      <c r="AJ3125" s="23">
        <f t="shared" si="9212"/>
        <v>0</v>
      </c>
      <c r="AK3125" s="23">
        <f t="shared" si="9212"/>
        <v>0</v>
      </c>
      <c r="AL3125" s="23">
        <f t="shared" si="9212"/>
        <v>0</v>
      </c>
      <c r="AM3125" s="23">
        <f t="shared" si="9212"/>
        <v>0</v>
      </c>
      <c r="AN3125" s="23">
        <f t="shared" si="9212"/>
        <v>0</v>
      </c>
      <c r="AO3125" s="23">
        <f t="shared" si="9056"/>
        <v>0</v>
      </c>
      <c r="AP3125" s="23">
        <f t="shared" si="9057"/>
        <v>1149</v>
      </c>
      <c r="AQ3125" s="23">
        <f t="shared" si="9058"/>
        <v>0</v>
      </c>
      <c r="AR3125" s="23">
        <f t="shared" si="9212"/>
        <v>0</v>
      </c>
      <c r="AS3125" s="23">
        <f t="shared" si="9059"/>
        <v>0</v>
      </c>
      <c r="AT3125" s="23">
        <f t="shared" si="9212"/>
        <v>0</v>
      </c>
      <c r="AU3125" s="23">
        <f t="shared" si="9212"/>
        <v>0</v>
      </c>
      <c r="AV3125" s="23">
        <f t="shared" si="9212"/>
        <v>0</v>
      </c>
      <c r="AW3125" s="23">
        <f t="shared" si="9212"/>
        <v>0</v>
      </c>
      <c r="AX3125" s="23">
        <f t="shared" si="9212"/>
        <v>0</v>
      </c>
      <c r="AY3125" s="23">
        <f t="shared" si="9010"/>
        <v>0</v>
      </c>
      <c r="AZ3125" s="23">
        <f t="shared" si="9212"/>
        <v>0</v>
      </c>
      <c r="BA3125" s="23">
        <f t="shared" si="9011"/>
        <v>0</v>
      </c>
      <c r="BB3125" s="23">
        <f t="shared" si="9212"/>
        <v>0</v>
      </c>
      <c r="BC3125" s="23">
        <f t="shared" si="9212"/>
        <v>0</v>
      </c>
      <c r="BD3125" s="23">
        <f t="shared" si="9212"/>
        <v>0</v>
      </c>
      <c r="BE3125" s="23">
        <f t="shared" si="9212"/>
        <v>0</v>
      </c>
      <c r="BF3125" s="23">
        <f t="shared" si="9212"/>
        <v>0</v>
      </c>
      <c r="BG3125" s="23">
        <f t="shared" si="9212"/>
        <v>0</v>
      </c>
      <c r="BH3125" s="23">
        <f t="shared" si="9212"/>
        <v>0</v>
      </c>
      <c r="BI3125" s="23">
        <f t="shared" si="9212"/>
        <v>0</v>
      </c>
      <c r="BJ3125" s="23">
        <f t="shared" si="9212"/>
        <v>0</v>
      </c>
      <c r="BK3125" s="23">
        <f t="shared" si="9212"/>
        <v>0</v>
      </c>
      <c r="BL3125" s="23">
        <f t="shared" si="9212"/>
        <v>0</v>
      </c>
      <c r="BM3125" s="23">
        <f t="shared" si="9212"/>
        <v>0</v>
      </c>
      <c r="BN3125" s="23">
        <f t="shared" si="9212"/>
        <v>0</v>
      </c>
      <c r="BO3125" s="23">
        <f t="shared" si="9212"/>
        <v>0</v>
      </c>
      <c r="BP3125" s="23">
        <f t="shared" si="9212"/>
        <v>0</v>
      </c>
      <c r="BQ3125" s="23">
        <f t="shared" si="9212"/>
        <v>0</v>
      </c>
      <c r="BR3125" s="23">
        <f t="shared" si="9172"/>
        <v>0</v>
      </c>
      <c r="BS3125" s="23">
        <f t="shared" si="9173"/>
        <v>1149</v>
      </c>
      <c r="BT3125" s="23">
        <f t="shared" si="9174"/>
        <v>0</v>
      </c>
      <c r="BU3125" s="23">
        <f t="shared" si="9212"/>
        <v>0</v>
      </c>
      <c r="BV3125" s="23"/>
      <c r="BW3125" s="23">
        <f t="shared" si="9212"/>
        <v>0</v>
      </c>
      <c r="BX3125" s="5">
        <v>0</v>
      </c>
    </row>
    <row r="3126" spans="1:77" hidden="1" x14ac:dyDescent="0.3">
      <c r="A3126" s="13">
        <v>975</v>
      </c>
      <c r="B3126" s="13" t="s">
        <v>14</v>
      </c>
      <c r="C3126" s="13" t="s">
        <v>16</v>
      </c>
      <c r="D3126" s="13" t="s">
        <v>193</v>
      </c>
      <c r="E3126" s="13"/>
      <c r="F3126" s="14" t="s">
        <v>217</v>
      </c>
      <c r="G3126" s="20">
        <f>G3127</f>
        <v>0</v>
      </c>
      <c r="H3126" s="20">
        <f t="shared" si="9212"/>
        <v>1149</v>
      </c>
      <c r="I3126" s="20">
        <f t="shared" si="9212"/>
        <v>0</v>
      </c>
      <c r="J3126" s="20">
        <f t="shared" si="9212"/>
        <v>0</v>
      </c>
      <c r="K3126" s="20">
        <f t="shared" si="9212"/>
        <v>0</v>
      </c>
      <c r="L3126" s="20">
        <f t="shared" si="9212"/>
        <v>0</v>
      </c>
      <c r="M3126" s="20">
        <f t="shared" si="9137"/>
        <v>0</v>
      </c>
      <c r="N3126" s="20">
        <f t="shared" si="9138"/>
        <v>1149</v>
      </c>
      <c r="O3126" s="20">
        <f t="shared" si="9139"/>
        <v>0</v>
      </c>
      <c r="P3126" s="23">
        <f t="shared" si="9212"/>
        <v>0</v>
      </c>
      <c r="Q3126" s="23">
        <f t="shared" si="9212"/>
        <v>0</v>
      </c>
      <c r="R3126" s="23">
        <f t="shared" si="9212"/>
        <v>0</v>
      </c>
      <c r="S3126" s="23">
        <f t="shared" si="9212"/>
        <v>0</v>
      </c>
      <c r="T3126" s="23">
        <f t="shared" si="9212"/>
        <v>0</v>
      </c>
      <c r="U3126" s="23">
        <f t="shared" si="9212"/>
        <v>0</v>
      </c>
      <c r="V3126" s="23">
        <f t="shared" si="9212"/>
        <v>0</v>
      </c>
      <c r="W3126" s="23">
        <f t="shared" si="9212"/>
        <v>0</v>
      </c>
      <c r="X3126" s="23">
        <f t="shared" si="9212"/>
        <v>0</v>
      </c>
      <c r="Y3126" s="23">
        <f t="shared" si="9212"/>
        <v>0</v>
      </c>
      <c r="Z3126" s="23">
        <f t="shared" si="8992"/>
        <v>0</v>
      </c>
      <c r="AA3126" s="23">
        <f t="shared" si="8993"/>
        <v>1149</v>
      </c>
      <c r="AB3126" s="23">
        <f t="shared" si="8994"/>
        <v>0</v>
      </c>
      <c r="AC3126" s="23">
        <f t="shared" si="9212"/>
        <v>0</v>
      </c>
      <c r="AD3126" s="23">
        <f t="shared" si="9212"/>
        <v>0</v>
      </c>
      <c r="AE3126" s="23">
        <f t="shared" si="9212"/>
        <v>0</v>
      </c>
      <c r="AF3126" s="23">
        <f t="shared" si="9212"/>
        <v>0</v>
      </c>
      <c r="AG3126" s="23">
        <f t="shared" si="9212"/>
        <v>0</v>
      </c>
      <c r="AH3126" s="23">
        <f t="shared" si="9212"/>
        <v>0</v>
      </c>
      <c r="AI3126" s="23">
        <f t="shared" si="9212"/>
        <v>0</v>
      </c>
      <c r="AJ3126" s="23">
        <f t="shared" si="9212"/>
        <v>0</v>
      </c>
      <c r="AK3126" s="23">
        <f t="shared" si="9212"/>
        <v>0</v>
      </c>
      <c r="AL3126" s="23">
        <f t="shared" si="9212"/>
        <v>0</v>
      </c>
      <c r="AM3126" s="23">
        <f t="shared" si="9212"/>
        <v>0</v>
      </c>
      <c r="AN3126" s="23">
        <f t="shared" si="9212"/>
        <v>0</v>
      </c>
      <c r="AO3126" s="23">
        <f t="shared" si="9056"/>
        <v>0</v>
      </c>
      <c r="AP3126" s="23">
        <f t="shared" si="9057"/>
        <v>1149</v>
      </c>
      <c r="AQ3126" s="23">
        <f t="shared" si="9058"/>
        <v>0</v>
      </c>
      <c r="AR3126" s="23">
        <f t="shared" si="9212"/>
        <v>0</v>
      </c>
      <c r="AS3126" s="23">
        <f t="shared" si="9059"/>
        <v>0</v>
      </c>
      <c r="AT3126" s="23">
        <f t="shared" si="9212"/>
        <v>0</v>
      </c>
      <c r="AU3126" s="23">
        <f t="shared" si="9212"/>
        <v>0</v>
      </c>
      <c r="AV3126" s="23">
        <f t="shared" si="9212"/>
        <v>0</v>
      </c>
      <c r="AW3126" s="23">
        <f t="shared" si="9212"/>
        <v>0</v>
      </c>
      <c r="AX3126" s="23">
        <f t="shared" si="9212"/>
        <v>0</v>
      </c>
      <c r="AY3126" s="23">
        <f t="shared" si="9010"/>
        <v>0</v>
      </c>
      <c r="AZ3126" s="23">
        <f t="shared" si="9212"/>
        <v>0</v>
      </c>
      <c r="BA3126" s="23">
        <f t="shared" si="9011"/>
        <v>0</v>
      </c>
      <c r="BB3126" s="23">
        <f t="shared" si="9212"/>
        <v>0</v>
      </c>
      <c r="BC3126" s="23">
        <f t="shared" si="9212"/>
        <v>0</v>
      </c>
      <c r="BD3126" s="23">
        <f t="shared" si="9212"/>
        <v>0</v>
      </c>
      <c r="BE3126" s="23">
        <f t="shared" si="9212"/>
        <v>0</v>
      </c>
      <c r="BF3126" s="23">
        <f t="shared" si="9212"/>
        <v>0</v>
      </c>
      <c r="BG3126" s="23">
        <f t="shared" si="9212"/>
        <v>0</v>
      </c>
      <c r="BH3126" s="23">
        <f t="shared" si="9212"/>
        <v>0</v>
      </c>
      <c r="BI3126" s="23">
        <f t="shared" si="9212"/>
        <v>0</v>
      </c>
      <c r="BJ3126" s="23">
        <f t="shared" si="9212"/>
        <v>0</v>
      </c>
      <c r="BK3126" s="23">
        <f t="shared" si="9212"/>
        <v>0</v>
      </c>
      <c r="BL3126" s="23">
        <f t="shared" si="9212"/>
        <v>0</v>
      </c>
      <c r="BM3126" s="23">
        <f t="shared" si="9212"/>
        <v>0</v>
      </c>
      <c r="BN3126" s="23">
        <f t="shared" si="9212"/>
        <v>0</v>
      </c>
      <c r="BO3126" s="23">
        <f t="shared" si="9212"/>
        <v>0</v>
      </c>
      <c r="BP3126" s="23">
        <f t="shared" si="9212"/>
        <v>0</v>
      </c>
      <c r="BQ3126" s="23">
        <f t="shared" si="9212"/>
        <v>0</v>
      </c>
      <c r="BR3126" s="23">
        <f t="shared" si="9172"/>
        <v>0</v>
      </c>
      <c r="BS3126" s="23">
        <f t="shared" si="9173"/>
        <v>1149</v>
      </c>
      <c r="BT3126" s="23">
        <f t="shared" si="9174"/>
        <v>0</v>
      </c>
      <c r="BU3126" s="23">
        <f t="shared" si="9212"/>
        <v>0</v>
      </c>
      <c r="BV3126" s="23"/>
      <c r="BW3126" s="23">
        <f t="shared" si="9212"/>
        <v>0</v>
      </c>
      <c r="BX3126" s="5">
        <v>0</v>
      </c>
    </row>
    <row r="3127" spans="1:77" ht="31.2" hidden="1" x14ac:dyDescent="0.3">
      <c r="A3127" s="13">
        <v>975</v>
      </c>
      <c r="B3127" s="13" t="s">
        <v>14</v>
      </c>
      <c r="C3127" s="13" t="s">
        <v>16</v>
      </c>
      <c r="D3127" s="13" t="s">
        <v>173</v>
      </c>
      <c r="E3127" s="13"/>
      <c r="F3127" s="14" t="s">
        <v>218</v>
      </c>
      <c r="G3127" s="20">
        <f>G3128</f>
        <v>0</v>
      </c>
      <c r="H3127" s="20">
        <f t="shared" si="9212"/>
        <v>1149</v>
      </c>
      <c r="I3127" s="20">
        <f t="shared" si="9212"/>
        <v>0</v>
      </c>
      <c r="J3127" s="20">
        <f t="shared" si="9212"/>
        <v>0</v>
      </c>
      <c r="K3127" s="20">
        <f t="shared" si="9212"/>
        <v>0</v>
      </c>
      <c r="L3127" s="20">
        <f t="shared" si="9212"/>
        <v>0</v>
      </c>
      <c r="M3127" s="20">
        <f t="shared" si="9137"/>
        <v>0</v>
      </c>
      <c r="N3127" s="20">
        <f t="shared" si="9138"/>
        <v>1149</v>
      </c>
      <c r="O3127" s="20">
        <f t="shared" si="9139"/>
        <v>0</v>
      </c>
      <c r="P3127" s="23">
        <f t="shared" si="9212"/>
        <v>0</v>
      </c>
      <c r="Q3127" s="23">
        <f t="shared" si="9212"/>
        <v>0</v>
      </c>
      <c r="R3127" s="23">
        <f t="shared" si="9212"/>
        <v>0</v>
      </c>
      <c r="S3127" s="23">
        <f t="shared" si="9212"/>
        <v>0</v>
      </c>
      <c r="T3127" s="23">
        <f t="shared" si="9212"/>
        <v>0</v>
      </c>
      <c r="U3127" s="23">
        <f t="shared" si="9212"/>
        <v>0</v>
      </c>
      <c r="V3127" s="23">
        <f t="shared" si="9212"/>
        <v>0</v>
      </c>
      <c r="W3127" s="23">
        <f t="shared" si="9212"/>
        <v>0</v>
      </c>
      <c r="X3127" s="23">
        <f t="shared" si="9212"/>
        <v>0</v>
      </c>
      <c r="Y3127" s="23">
        <f t="shared" si="9212"/>
        <v>0</v>
      </c>
      <c r="Z3127" s="23">
        <f t="shared" si="8992"/>
        <v>0</v>
      </c>
      <c r="AA3127" s="23">
        <f t="shared" si="8993"/>
        <v>1149</v>
      </c>
      <c r="AB3127" s="23">
        <f t="shared" si="8994"/>
        <v>0</v>
      </c>
      <c r="AC3127" s="23">
        <f t="shared" si="9212"/>
        <v>0</v>
      </c>
      <c r="AD3127" s="23">
        <f t="shared" si="9212"/>
        <v>0</v>
      </c>
      <c r="AE3127" s="23">
        <f t="shared" si="9212"/>
        <v>0</v>
      </c>
      <c r="AF3127" s="23">
        <f t="shared" si="9212"/>
        <v>0</v>
      </c>
      <c r="AG3127" s="23">
        <f t="shared" si="9212"/>
        <v>0</v>
      </c>
      <c r="AH3127" s="23">
        <f t="shared" si="9212"/>
        <v>0</v>
      </c>
      <c r="AI3127" s="23">
        <f t="shared" si="9212"/>
        <v>0</v>
      </c>
      <c r="AJ3127" s="23">
        <f t="shared" si="9212"/>
        <v>0</v>
      </c>
      <c r="AK3127" s="23">
        <f t="shared" si="9212"/>
        <v>0</v>
      </c>
      <c r="AL3127" s="23">
        <f t="shared" si="9212"/>
        <v>0</v>
      </c>
      <c r="AM3127" s="23">
        <f t="shared" si="9212"/>
        <v>0</v>
      </c>
      <c r="AN3127" s="23">
        <f t="shared" si="9212"/>
        <v>0</v>
      </c>
      <c r="AO3127" s="23">
        <f t="shared" si="9056"/>
        <v>0</v>
      </c>
      <c r="AP3127" s="23">
        <f t="shared" si="9057"/>
        <v>1149</v>
      </c>
      <c r="AQ3127" s="23">
        <f t="shared" si="9058"/>
        <v>0</v>
      </c>
      <c r="AR3127" s="23">
        <f t="shared" si="9212"/>
        <v>0</v>
      </c>
      <c r="AS3127" s="23">
        <f t="shared" si="9059"/>
        <v>0</v>
      </c>
      <c r="AT3127" s="23">
        <f t="shared" si="9212"/>
        <v>0</v>
      </c>
      <c r="AU3127" s="23">
        <f t="shared" si="9212"/>
        <v>0</v>
      </c>
      <c r="AV3127" s="23">
        <f t="shared" si="9212"/>
        <v>0</v>
      </c>
      <c r="AW3127" s="23">
        <f t="shared" si="9212"/>
        <v>0</v>
      </c>
      <c r="AX3127" s="23">
        <f t="shared" si="9212"/>
        <v>0</v>
      </c>
      <c r="AY3127" s="23">
        <f t="shared" si="9010"/>
        <v>0</v>
      </c>
      <c r="AZ3127" s="23">
        <f t="shared" si="9212"/>
        <v>0</v>
      </c>
      <c r="BA3127" s="23">
        <f t="shared" si="9011"/>
        <v>0</v>
      </c>
      <c r="BB3127" s="23">
        <f t="shared" si="9212"/>
        <v>0</v>
      </c>
      <c r="BC3127" s="23">
        <f t="shared" si="9212"/>
        <v>0</v>
      </c>
      <c r="BD3127" s="23">
        <f t="shared" si="9212"/>
        <v>0</v>
      </c>
      <c r="BE3127" s="23">
        <f t="shared" si="9212"/>
        <v>0</v>
      </c>
      <c r="BF3127" s="23">
        <f t="shared" si="9212"/>
        <v>0</v>
      </c>
      <c r="BG3127" s="23">
        <f t="shared" si="9212"/>
        <v>0</v>
      </c>
      <c r="BH3127" s="23">
        <f t="shared" si="9212"/>
        <v>0</v>
      </c>
      <c r="BI3127" s="23">
        <f t="shared" si="9212"/>
        <v>0</v>
      </c>
      <c r="BJ3127" s="23">
        <f t="shared" si="9212"/>
        <v>0</v>
      </c>
      <c r="BK3127" s="23">
        <f t="shared" si="9212"/>
        <v>0</v>
      </c>
      <c r="BL3127" s="23">
        <f t="shared" si="9212"/>
        <v>0</v>
      </c>
      <c r="BM3127" s="23">
        <f t="shared" si="9212"/>
        <v>0</v>
      </c>
      <c r="BN3127" s="23">
        <f t="shared" si="9212"/>
        <v>0</v>
      </c>
      <c r="BO3127" s="23">
        <f t="shared" si="9212"/>
        <v>0</v>
      </c>
      <c r="BP3127" s="23">
        <f t="shared" si="9212"/>
        <v>0</v>
      </c>
      <c r="BQ3127" s="23">
        <f t="shared" si="9212"/>
        <v>0</v>
      </c>
      <c r="BR3127" s="23">
        <f t="shared" si="9172"/>
        <v>0</v>
      </c>
      <c r="BS3127" s="23">
        <f t="shared" si="9173"/>
        <v>1149</v>
      </c>
      <c r="BT3127" s="23">
        <f t="shared" si="9174"/>
        <v>0</v>
      </c>
      <c r="BU3127" s="23">
        <f t="shared" si="9212"/>
        <v>0</v>
      </c>
      <c r="BV3127" s="23"/>
      <c r="BW3127" s="23">
        <f t="shared" si="9212"/>
        <v>0</v>
      </c>
      <c r="BX3127" s="5">
        <v>0</v>
      </c>
    </row>
    <row r="3128" spans="1:77" ht="31.2" hidden="1" x14ac:dyDescent="0.3">
      <c r="A3128" s="13">
        <v>975</v>
      </c>
      <c r="B3128" s="13" t="s">
        <v>14</v>
      </c>
      <c r="C3128" s="13" t="s">
        <v>16</v>
      </c>
      <c r="D3128" s="13" t="s">
        <v>173</v>
      </c>
      <c r="E3128" s="13" t="s">
        <v>7</v>
      </c>
      <c r="F3128" s="14" t="s">
        <v>383</v>
      </c>
      <c r="G3128" s="20">
        <f>G3129</f>
        <v>0</v>
      </c>
      <c r="H3128" s="20">
        <f t="shared" si="9212"/>
        <v>1149</v>
      </c>
      <c r="I3128" s="20">
        <f t="shared" si="9212"/>
        <v>0</v>
      </c>
      <c r="J3128" s="20">
        <f t="shared" si="9212"/>
        <v>0</v>
      </c>
      <c r="K3128" s="20">
        <f t="shared" si="9212"/>
        <v>0</v>
      </c>
      <c r="L3128" s="20">
        <f t="shared" si="9212"/>
        <v>0</v>
      </c>
      <c r="M3128" s="20">
        <f t="shared" si="9137"/>
        <v>0</v>
      </c>
      <c r="N3128" s="20">
        <f t="shared" si="9138"/>
        <v>1149</v>
      </c>
      <c r="O3128" s="20">
        <f t="shared" si="9139"/>
        <v>0</v>
      </c>
      <c r="P3128" s="23">
        <f t="shared" si="9212"/>
        <v>0</v>
      </c>
      <c r="Q3128" s="23">
        <f t="shared" si="9212"/>
        <v>0</v>
      </c>
      <c r="R3128" s="23">
        <f t="shared" si="9212"/>
        <v>0</v>
      </c>
      <c r="S3128" s="23">
        <f t="shared" si="9212"/>
        <v>0</v>
      </c>
      <c r="T3128" s="23">
        <f t="shared" si="9212"/>
        <v>0</v>
      </c>
      <c r="U3128" s="23">
        <f t="shared" si="9212"/>
        <v>0</v>
      </c>
      <c r="V3128" s="23">
        <f t="shared" si="9212"/>
        <v>0</v>
      </c>
      <c r="W3128" s="23">
        <f t="shared" si="9212"/>
        <v>0</v>
      </c>
      <c r="X3128" s="23">
        <f t="shared" si="9212"/>
        <v>0</v>
      </c>
      <c r="Y3128" s="23">
        <f t="shared" si="9212"/>
        <v>0</v>
      </c>
      <c r="Z3128" s="23">
        <f t="shared" si="8992"/>
        <v>0</v>
      </c>
      <c r="AA3128" s="23">
        <f t="shared" si="8993"/>
        <v>1149</v>
      </c>
      <c r="AB3128" s="23">
        <f t="shared" si="8994"/>
        <v>0</v>
      </c>
      <c r="AC3128" s="23">
        <f t="shared" si="9212"/>
        <v>0</v>
      </c>
      <c r="AD3128" s="23">
        <f t="shared" si="9212"/>
        <v>0</v>
      </c>
      <c r="AE3128" s="23">
        <f t="shared" si="9212"/>
        <v>0</v>
      </c>
      <c r="AF3128" s="23">
        <f t="shared" si="9212"/>
        <v>0</v>
      </c>
      <c r="AG3128" s="23">
        <f t="shared" si="9212"/>
        <v>0</v>
      </c>
      <c r="AH3128" s="23">
        <f t="shared" si="9212"/>
        <v>0</v>
      </c>
      <c r="AI3128" s="23">
        <f t="shared" si="9212"/>
        <v>0</v>
      </c>
      <c r="AJ3128" s="23">
        <f t="shared" si="9212"/>
        <v>0</v>
      </c>
      <c r="AK3128" s="23">
        <f t="shared" si="9212"/>
        <v>0</v>
      </c>
      <c r="AL3128" s="23">
        <f t="shared" si="9212"/>
        <v>0</v>
      </c>
      <c r="AM3128" s="23">
        <f t="shared" si="9212"/>
        <v>0</v>
      </c>
      <c r="AN3128" s="23">
        <f t="shared" si="9212"/>
        <v>0</v>
      </c>
      <c r="AO3128" s="23">
        <f t="shared" si="9056"/>
        <v>0</v>
      </c>
      <c r="AP3128" s="23">
        <f t="shared" si="9057"/>
        <v>1149</v>
      </c>
      <c r="AQ3128" s="23">
        <f t="shared" si="9058"/>
        <v>0</v>
      </c>
      <c r="AR3128" s="23">
        <f t="shared" si="9212"/>
        <v>0</v>
      </c>
      <c r="AS3128" s="23">
        <f t="shared" si="9059"/>
        <v>0</v>
      </c>
      <c r="AT3128" s="23">
        <f t="shared" si="9212"/>
        <v>0</v>
      </c>
      <c r="AU3128" s="23">
        <f t="shared" si="9212"/>
        <v>0</v>
      </c>
      <c r="AV3128" s="23">
        <f t="shared" si="9212"/>
        <v>0</v>
      </c>
      <c r="AW3128" s="23">
        <f t="shared" si="9212"/>
        <v>0</v>
      </c>
      <c r="AX3128" s="23">
        <f t="shared" si="9212"/>
        <v>0</v>
      </c>
      <c r="AY3128" s="23">
        <f t="shared" si="9010"/>
        <v>0</v>
      </c>
      <c r="AZ3128" s="23">
        <f t="shared" si="9212"/>
        <v>0</v>
      </c>
      <c r="BA3128" s="23">
        <f t="shared" si="9011"/>
        <v>0</v>
      </c>
      <c r="BB3128" s="23">
        <f t="shared" si="9212"/>
        <v>0</v>
      </c>
      <c r="BC3128" s="23">
        <f t="shared" si="9212"/>
        <v>0</v>
      </c>
      <c r="BD3128" s="23">
        <f t="shared" si="9212"/>
        <v>0</v>
      </c>
      <c r="BE3128" s="23">
        <f t="shared" si="9212"/>
        <v>0</v>
      </c>
      <c r="BF3128" s="23">
        <f t="shared" si="9212"/>
        <v>0</v>
      </c>
      <c r="BG3128" s="23">
        <f t="shared" si="9212"/>
        <v>0</v>
      </c>
      <c r="BH3128" s="23">
        <f t="shared" si="9212"/>
        <v>0</v>
      </c>
      <c r="BI3128" s="23">
        <f t="shared" si="9212"/>
        <v>0</v>
      </c>
      <c r="BJ3128" s="23">
        <f t="shared" si="9212"/>
        <v>0</v>
      </c>
      <c r="BK3128" s="23">
        <f t="shared" si="9212"/>
        <v>0</v>
      </c>
      <c r="BL3128" s="23">
        <f t="shared" si="9212"/>
        <v>0</v>
      </c>
      <c r="BM3128" s="23">
        <f t="shared" si="9212"/>
        <v>0</v>
      </c>
      <c r="BN3128" s="23">
        <f t="shared" si="9212"/>
        <v>0</v>
      </c>
      <c r="BO3128" s="23">
        <f t="shared" si="9212"/>
        <v>0</v>
      </c>
      <c r="BP3128" s="23">
        <f t="shared" si="9212"/>
        <v>0</v>
      </c>
      <c r="BQ3128" s="23">
        <f t="shared" si="9212"/>
        <v>0</v>
      </c>
      <c r="BR3128" s="23">
        <f t="shared" si="9172"/>
        <v>0</v>
      </c>
      <c r="BS3128" s="23">
        <f t="shared" si="9173"/>
        <v>1149</v>
      </c>
      <c r="BT3128" s="23">
        <f t="shared" si="9174"/>
        <v>0</v>
      </c>
      <c r="BU3128" s="23">
        <f t="shared" si="9212"/>
        <v>0</v>
      </c>
      <c r="BV3128" s="23"/>
      <c r="BW3128" s="23">
        <f t="shared" si="9212"/>
        <v>0</v>
      </c>
      <c r="BX3128" s="5">
        <v>0</v>
      </c>
    </row>
    <row r="3129" spans="1:77" ht="31.2" hidden="1" x14ac:dyDescent="0.3">
      <c r="A3129" s="13">
        <v>975</v>
      </c>
      <c r="B3129" s="13" t="s">
        <v>14</v>
      </c>
      <c r="C3129" s="13" t="s">
        <v>16</v>
      </c>
      <c r="D3129" s="13" t="s">
        <v>173</v>
      </c>
      <c r="E3129" s="13">
        <v>240</v>
      </c>
      <c r="F3129" s="14" t="s">
        <v>372</v>
      </c>
      <c r="G3129" s="20">
        <v>0</v>
      </c>
      <c r="H3129" s="20">
        <v>1149</v>
      </c>
      <c r="I3129" s="20">
        <v>0</v>
      </c>
      <c r="J3129" s="20"/>
      <c r="K3129" s="20"/>
      <c r="L3129" s="20"/>
      <c r="M3129" s="20">
        <f t="shared" si="9137"/>
        <v>0</v>
      </c>
      <c r="N3129" s="20">
        <f t="shared" si="9138"/>
        <v>1149</v>
      </c>
      <c r="O3129" s="20">
        <f t="shared" si="9139"/>
        <v>0</v>
      </c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>
        <f t="shared" si="8992"/>
        <v>0</v>
      </c>
      <c r="AA3129" s="23">
        <f t="shared" si="8993"/>
        <v>1149</v>
      </c>
      <c r="AB3129" s="23">
        <f t="shared" si="8994"/>
        <v>0</v>
      </c>
      <c r="AC3129" s="23"/>
      <c r="AD3129" s="23"/>
      <c r="AE3129" s="23"/>
      <c r="AF3129" s="23"/>
      <c r="AG3129" s="23"/>
      <c r="AH3129" s="23"/>
      <c r="AI3129" s="23"/>
      <c r="AJ3129" s="23"/>
      <c r="AK3129" s="23"/>
      <c r="AL3129" s="23"/>
      <c r="AM3129" s="23"/>
      <c r="AN3129" s="23"/>
      <c r="AO3129" s="23">
        <f t="shared" si="9056"/>
        <v>0</v>
      </c>
      <c r="AP3129" s="23">
        <f t="shared" si="9057"/>
        <v>1149</v>
      </c>
      <c r="AQ3129" s="23">
        <f t="shared" si="9058"/>
        <v>0</v>
      </c>
      <c r="AR3129" s="23"/>
      <c r="AS3129" s="23">
        <f t="shared" si="9059"/>
        <v>0</v>
      </c>
      <c r="AT3129" s="23"/>
      <c r="AU3129" s="23"/>
      <c r="AV3129" s="23"/>
      <c r="AW3129" s="23"/>
      <c r="AX3129" s="23"/>
      <c r="AY3129" s="23">
        <f t="shared" si="9010"/>
        <v>0</v>
      </c>
      <c r="AZ3129" s="23"/>
      <c r="BA3129" s="23">
        <f t="shared" si="9011"/>
        <v>0</v>
      </c>
      <c r="BB3129" s="23"/>
      <c r="BC3129" s="23"/>
      <c r="BD3129" s="23"/>
      <c r="BE3129" s="23"/>
      <c r="BF3129" s="23"/>
      <c r="BG3129" s="23"/>
      <c r="BH3129" s="23"/>
      <c r="BI3129" s="23"/>
      <c r="BJ3129" s="23"/>
      <c r="BK3129" s="23"/>
      <c r="BL3129" s="23"/>
      <c r="BM3129" s="23"/>
      <c r="BN3129" s="23"/>
      <c r="BO3129" s="23"/>
      <c r="BP3129" s="23"/>
      <c r="BQ3129" s="23"/>
      <c r="BR3129" s="23">
        <f t="shared" si="9172"/>
        <v>0</v>
      </c>
      <c r="BS3129" s="23">
        <f t="shared" si="9173"/>
        <v>1149</v>
      </c>
      <c r="BT3129" s="23">
        <f t="shared" si="9174"/>
        <v>0</v>
      </c>
      <c r="BU3129" s="23"/>
      <c r="BV3129" s="23"/>
      <c r="BW3129" s="23"/>
      <c r="BX3129" s="5">
        <v>0</v>
      </c>
    </row>
    <row r="3130" spans="1:77" x14ac:dyDescent="0.3">
      <c r="A3130" s="13">
        <v>975</v>
      </c>
      <c r="B3130" s="13" t="s">
        <v>14</v>
      </c>
      <c r="C3130" s="13" t="s">
        <v>16</v>
      </c>
      <c r="D3130" s="13" t="s">
        <v>345</v>
      </c>
      <c r="E3130" s="13"/>
      <c r="F3130" s="14" t="s">
        <v>401</v>
      </c>
      <c r="G3130" s="20">
        <f>G3131+G3142+G3159</f>
        <v>48188.6</v>
      </c>
      <c r="H3130" s="20">
        <f t="shared" ref="H3130:L3130" si="9213">H3131+H3142+H3159</f>
        <v>48188.6</v>
      </c>
      <c r="I3130" s="20">
        <f t="shared" si="9213"/>
        <v>48188.6</v>
      </c>
      <c r="J3130" s="20">
        <f t="shared" si="9213"/>
        <v>-683.10000000000036</v>
      </c>
      <c r="K3130" s="20">
        <f t="shared" si="9213"/>
        <v>600</v>
      </c>
      <c r="L3130" s="20">
        <f t="shared" si="9213"/>
        <v>600</v>
      </c>
      <c r="M3130" s="20">
        <f t="shared" si="9137"/>
        <v>47505.5</v>
      </c>
      <c r="N3130" s="20">
        <f t="shared" si="9138"/>
        <v>48788.6</v>
      </c>
      <c r="O3130" s="20">
        <f t="shared" si="9139"/>
        <v>48788.6</v>
      </c>
      <c r="P3130" s="23">
        <f t="shared" ref="P3130:Q3130" si="9214">P3131+P3142+P3159</f>
        <v>0</v>
      </c>
      <c r="Q3130" s="23">
        <f t="shared" si="9214"/>
        <v>0</v>
      </c>
      <c r="R3130" s="23">
        <f t="shared" ref="R3130:T3130" si="9215">R3131+R3142+R3159</f>
        <v>0</v>
      </c>
      <c r="S3130" s="23">
        <f t="shared" si="9215"/>
        <v>0</v>
      </c>
      <c r="T3130" s="23">
        <f t="shared" si="9215"/>
        <v>0</v>
      </c>
      <c r="U3130" s="23">
        <f t="shared" ref="U3130:W3130" si="9216">U3131+U3142+U3159</f>
        <v>0</v>
      </c>
      <c r="V3130" s="23">
        <f t="shared" si="9216"/>
        <v>0</v>
      </c>
      <c r="W3130" s="23">
        <f t="shared" si="9216"/>
        <v>0</v>
      </c>
      <c r="X3130" s="23">
        <f t="shared" ref="X3130:Y3130" si="9217">X3131+X3142+X3159</f>
        <v>0</v>
      </c>
      <c r="Y3130" s="23">
        <f t="shared" si="9217"/>
        <v>0</v>
      </c>
      <c r="Z3130" s="23">
        <f t="shared" si="8992"/>
        <v>47505.5</v>
      </c>
      <c r="AA3130" s="23">
        <f t="shared" si="8993"/>
        <v>48788.6</v>
      </c>
      <c r="AB3130" s="23">
        <f t="shared" si="8994"/>
        <v>48788.6</v>
      </c>
      <c r="AC3130" s="23">
        <f t="shared" ref="AC3130:AL3130" si="9218">AC3131+AC3142+AC3159</f>
        <v>0</v>
      </c>
      <c r="AD3130" s="23">
        <f t="shared" si="9218"/>
        <v>0</v>
      </c>
      <c r="AE3130" s="23">
        <f t="shared" ref="AE3130" si="9219">AE3131+AE3142+AE3159</f>
        <v>0</v>
      </c>
      <c r="AF3130" s="23">
        <f t="shared" si="9218"/>
        <v>0</v>
      </c>
      <c r="AG3130" s="23">
        <f t="shared" si="9218"/>
        <v>0</v>
      </c>
      <c r="AH3130" s="23">
        <f t="shared" si="9218"/>
        <v>0</v>
      </c>
      <c r="AI3130" s="23">
        <f t="shared" ref="AI3130" si="9220">AI3131+AI3142+AI3159</f>
        <v>0</v>
      </c>
      <c r="AJ3130" s="23">
        <f t="shared" si="9218"/>
        <v>0</v>
      </c>
      <c r="AK3130" s="23">
        <f t="shared" si="9218"/>
        <v>0</v>
      </c>
      <c r="AL3130" s="23">
        <f t="shared" si="9218"/>
        <v>0</v>
      </c>
      <c r="AM3130" s="23">
        <f t="shared" ref="AM3130:BW3130" si="9221">AM3131+AM3142+AM3159</f>
        <v>0</v>
      </c>
      <c r="AN3130" s="23">
        <f t="shared" si="9221"/>
        <v>0</v>
      </c>
      <c r="AO3130" s="23">
        <f t="shared" si="9056"/>
        <v>47505.5</v>
      </c>
      <c r="AP3130" s="23">
        <f t="shared" si="9057"/>
        <v>48788.6</v>
      </c>
      <c r="AQ3130" s="23">
        <f t="shared" si="9058"/>
        <v>48788.6</v>
      </c>
      <c r="AR3130" s="23">
        <f t="shared" ref="AR3130" si="9222">AR3131+AR3142+AR3159</f>
        <v>0</v>
      </c>
      <c r="AS3130" s="23">
        <f t="shared" si="9059"/>
        <v>47505.5</v>
      </c>
      <c r="AT3130" s="23">
        <f t="shared" ref="AT3130:AX3130" si="9223">AT3131+AT3142+AT3159</f>
        <v>0</v>
      </c>
      <c r="AU3130" s="23">
        <f t="shared" si="9223"/>
        <v>0</v>
      </c>
      <c r="AV3130" s="23">
        <f t="shared" si="9223"/>
        <v>0</v>
      </c>
      <c r="AW3130" s="23">
        <f t="shared" si="9223"/>
        <v>0</v>
      </c>
      <c r="AX3130" s="23">
        <f t="shared" si="9223"/>
        <v>0</v>
      </c>
      <c r="AY3130" s="23">
        <f t="shared" si="9010"/>
        <v>47505.5</v>
      </c>
      <c r="AZ3130" s="23">
        <f t="shared" ref="AZ3130" si="9224">AZ3131+AZ3142+AZ3159</f>
        <v>0</v>
      </c>
      <c r="BA3130" s="23">
        <f t="shared" si="9011"/>
        <v>47505.5</v>
      </c>
      <c r="BB3130" s="23">
        <f t="shared" ref="BB3130:BI3130" si="9225">BB3131+BB3142+BB3159</f>
        <v>0</v>
      </c>
      <c r="BC3130" s="23">
        <f t="shared" si="9225"/>
        <v>0</v>
      </c>
      <c r="BD3130" s="23">
        <f t="shared" si="9225"/>
        <v>0</v>
      </c>
      <c r="BE3130" s="23">
        <f t="shared" si="9225"/>
        <v>-377.96699999999998</v>
      </c>
      <c r="BF3130" s="23">
        <f t="shared" si="9225"/>
        <v>0</v>
      </c>
      <c r="BG3130" s="23">
        <f t="shared" si="9225"/>
        <v>0</v>
      </c>
      <c r="BH3130" s="23">
        <f t="shared" si="9225"/>
        <v>0</v>
      </c>
      <c r="BI3130" s="23">
        <f t="shared" si="9225"/>
        <v>0</v>
      </c>
      <c r="BJ3130" s="23">
        <f t="shared" ref="BJ3130:BP3130" si="9226">BJ3131+BJ3142+BJ3159</f>
        <v>0</v>
      </c>
      <c r="BK3130" s="23">
        <f t="shared" si="9226"/>
        <v>0</v>
      </c>
      <c r="BL3130" s="23">
        <f t="shared" si="9226"/>
        <v>0</v>
      </c>
      <c r="BM3130" s="23">
        <f t="shared" si="9226"/>
        <v>0</v>
      </c>
      <c r="BN3130" s="23">
        <f t="shared" si="9226"/>
        <v>0</v>
      </c>
      <c r="BO3130" s="23">
        <f t="shared" si="9226"/>
        <v>0</v>
      </c>
      <c r="BP3130" s="23">
        <f t="shared" si="9226"/>
        <v>0</v>
      </c>
      <c r="BQ3130" s="23">
        <f t="shared" ref="BQ3130" si="9227">BQ3131+BQ3142+BQ3159</f>
        <v>0</v>
      </c>
      <c r="BR3130" s="23">
        <f t="shared" si="9172"/>
        <v>47127.533000000003</v>
      </c>
      <c r="BS3130" s="23">
        <f t="shared" si="9173"/>
        <v>48788.6</v>
      </c>
      <c r="BT3130" s="23">
        <f t="shared" si="9174"/>
        <v>48788.6</v>
      </c>
      <c r="BU3130" s="23">
        <f t="shared" ref="BU3130" si="9228">BU3131+BU3142+BU3159</f>
        <v>0</v>
      </c>
      <c r="BV3130" s="23">
        <f t="shared" ref="BV3130:BV3136" si="9229">BR3130+BU3130</f>
        <v>47127.533000000003</v>
      </c>
      <c r="BW3130" s="23">
        <f t="shared" si="9221"/>
        <v>0</v>
      </c>
      <c r="BX3130" s="5"/>
    </row>
    <row r="3131" spans="1:77" ht="62.4" x14ac:dyDescent="0.3">
      <c r="A3131" s="13">
        <v>975</v>
      </c>
      <c r="B3131" s="13" t="s">
        <v>14</v>
      </c>
      <c r="C3131" s="13" t="s">
        <v>16</v>
      </c>
      <c r="D3131" s="13" t="s">
        <v>346</v>
      </c>
      <c r="E3131" s="13"/>
      <c r="F3131" s="14" t="s">
        <v>896</v>
      </c>
      <c r="G3131" s="20">
        <f>G3132+G3137</f>
        <v>2352</v>
      </c>
      <c r="H3131" s="20">
        <f t="shared" ref="H3131:L3131" si="9230">H3132+H3137</f>
        <v>2352</v>
      </c>
      <c r="I3131" s="20">
        <f t="shared" si="9230"/>
        <v>2352</v>
      </c>
      <c r="J3131" s="20">
        <f t="shared" si="9230"/>
        <v>0</v>
      </c>
      <c r="K3131" s="20">
        <f t="shared" si="9230"/>
        <v>-700</v>
      </c>
      <c r="L3131" s="20">
        <f t="shared" si="9230"/>
        <v>-900</v>
      </c>
      <c r="M3131" s="20">
        <f t="shared" si="9137"/>
        <v>2352</v>
      </c>
      <c r="N3131" s="20">
        <f t="shared" si="9138"/>
        <v>1652</v>
      </c>
      <c r="O3131" s="20">
        <f t="shared" si="9139"/>
        <v>1452</v>
      </c>
      <c r="P3131" s="23">
        <f t="shared" ref="P3131:Q3131" si="9231">P3132+P3137</f>
        <v>0</v>
      </c>
      <c r="Q3131" s="23">
        <f t="shared" si="9231"/>
        <v>0</v>
      </c>
      <c r="R3131" s="23">
        <f t="shared" ref="R3131:T3131" si="9232">R3132+R3137</f>
        <v>0</v>
      </c>
      <c r="S3131" s="23">
        <f t="shared" si="9232"/>
        <v>0</v>
      </c>
      <c r="T3131" s="23">
        <f t="shared" si="9232"/>
        <v>0</v>
      </c>
      <c r="U3131" s="23">
        <f t="shared" ref="U3131:W3131" si="9233">U3132+U3137</f>
        <v>0</v>
      </c>
      <c r="V3131" s="23">
        <f t="shared" si="9233"/>
        <v>0</v>
      </c>
      <c r="W3131" s="23">
        <f t="shared" si="9233"/>
        <v>0</v>
      </c>
      <c r="X3131" s="23">
        <f t="shared" ref="X3131:Y3131" si="9234">X3132+X3137</f>
        <v>0</v>
      </c>
      <c r="Y3131" s="23">
        <f t="shared" si="9234"/>
        <v>0</v>
      </c>
      <c r="Z3131" s="23">
        <f t="shared" ref="Z3131:Z3194" si="9235">M3131+P3131+Q3131+R3131+S3131</f>
        <v>2352</v>
      </c>
      <c r="AA3131" s="23">
        <f t="shared" ref="AA3131:AA3194" si="9236">N3131+T3131+U3131+V3131</f>
        <v>1652</v>
      </c>
      <c r="AB3131" s="23">
        <f t="shared" ref="AB3131:AB3194" si="9237">O3131+W3131+X3131+Y3131</f>
        <v>1452</v>
      </c>
      <c r="AC3131" s="23">
        <f t="shared" ref="AC3131:AL3131" si="9238">AC3132+AC3137</f>
        <v>0</v>
      </c>
      <c r="AD3131" s="23">
        <f t="shared" si="9238"/>
        <v>0</v>
      </c>
      <c r="AE3131" s="23">
        <f t="shared" ref="AE3131" si="9239">AE3132+AE3137</f>
        <v>0</v>
      </c>
      <c r="AF3131" s="23">
        <f t="shared" si="9238"/>
        <v>0</v>
      </c>
      <c r="AG3131" s="23">
        <f t="shared" si="9238"/>
        <v>0</v>
      </c>
      <c r="AH3131" s="23">
        <f t="shared" si="9238"/>
        <v>0</v>
      </c>
      <c r="AI3131" s="23">
        <f t="shared" ref="AI3131" si="9240">AI3132+AI3137</f>
        <v>0</v>
      </c>
      <c r="AJ3131" s="23">
        <f t="shared" si="9238"/>
        <v>0</v>
      </c>
      <c r="AK3131" s="23">
        <f t="shared" si="9238"/>
        <v>0</v>
      </c>
      <c r="AL3131" s="23">
        <f t="shared" si="9238"/>
        <v>0</v>
      </c>
      <c r="AM3131" s="23">
        <f t="shared" ref="AM3131:BW3131" si="9241">AM3132+AM3137</f>
        <v>0</v>
      </c>
      <c r="AN3131" s="23">
        <f t="shared" si="9241"/>
        <v>0</v>
      </c>
      <c r="AO3131" s="23">
        <f t="shared" si="9056"/>
        <v>2352</v>
      </c>
      <c r="AP3131" s="23">
        <f t="shared" si="9057"/>
        <v>1652</v>
      </c>
      <c r="AQ3131" s="23">
        <f t="shared" si="9058"/>
        <v>1452</v>
      </c>
      <c r="AR3131" s="23">
        <f t="shared" ref="AR3131" si="9242">AR3132+AR3137</f>
        <v>0</v>
      </c>
      <c r="AS3131" s="23">
        <f t="shared" si="9059"/>
        <v>2352</v>
      </c>
      <c r="AT3131" s="23">
        <f t="shared" ref="AT3131:AX3131" si="9243">AT3132+AT3137</f>
        <v>0</v>
      </c>
      <c r="AU3131" s="23">
        <f t="shared" si="9243"/>
        <v>0</v>
      </c>
      <c r="AV3131" s="23">
        <f t="shared" si="9243"/>
        <v>0</v>
      </c>
      <c r="AW3131" s="23">
        <f t="shared" si="9243"/>
        <v>0</v>
      </c>
      <c r="AX3131" s="23">
        <f t="shared" si="9243"/>
        <v>0</v>
      </c>
      <c r="AY3131" s="23">
        <f t="shared" si="9010"/>
        <v>2352</v>
      </c>
      <c r="AZ3131" s="23">
        <f t="shared" ref="AZ3131" si="9244">AZ3132+AZ3137</f>
        <v>0</v>
      </c>
      <c r="BA3131" s="23">
        <f t="shared" si="9011"/>
        <v>2352</v>
      </c>
      <c r="BB3131" s="23">
        <f t="shared" ref="BB3131:BI3131" si="9245">BB3132+BB3137</f>
        <v>0</v>
      </c>
      <c r="BC3131" s="23">
        <f t="shared" si="9245"/>
        <v>0</v>
      </c>
      <c r="BD3131" s="23">
        <f t="shared" si="9245"/>
        <v>0</v>
      </c>
      <c r="BE3131" s="23">
        <f t="shared" si="9245"/>
        <v>-60.5</v>
      </c>
      <c r="BF3131" s="23">
        <f t="shared" si="9245"/>
        <v>0</v>
      </c>
      <c r="BG3131" s="23">
        <f t="shared" si="9245"/>
        <v>0</v>
      </c>
      <c r="BH3131" s="23">
        <f t="shared" si="9245"/>
        <v>0</v>
      </c>
      <c r="BI3131" s="23">
        <f t="shared" si="9245"/>
        <v>0</v>
      </c>
      <c r="BJ3131" s="23">
        <f t="shared" ref="BJ3131:BP3131" si="9246">BJ3132+BJ3137</f>
        <v>0</v>
      </c>
      <c r="BK3131" s="23">
        <f t="shared" si="9246"/>
        <v>0</v>
      </c>
      <c r="BL3131" s="23">
        <f t="shared" si="9246"/>
        <v>0</v>
      </c>
      <c r="BM3131" s="23">
        <f t="shared" si="9246"/>
        <v>0</v>
      </c>
      <c r="BN3131" s="23">
        <f t="shared" si="9246"/>
        <v>0</v>
      </c>
      <c r="BO3131" s="23">
        <f t="shared" si="9246"/>
        <v>0</v>
      </c>
      <c r="BP3131" s="23">
        <f t="shared" si="9246"/>
        <v>0</v>
      </c>
      <c r="BQ3131" s="23">
        <f t="shared" ref="BQ3131" si="9247">BQ3132+BQ3137</f>
        <v>0</v>
      </c>
      <c r="BR3131" s="23">
        <f t="shared" si="9172"/>
        <v>2291.5</v>
      </c>
      <c r="BS3131" s="23">
        <f t="shared" si="9173"/>
        <v>1652</v>
      </c>
      <c r="BT3131" s="23">
        <f t="shared" si="9174"/>
        <v>1452</v>
      </c>
      <c r="BU3131" s="23">
        <f t="shared" ref="BU3131" si="9248">BU3132+BU3137</f>
        <v>0</v>
      </c>
      <c r="BV3131" s="23">
        <f t="shared" si="9229"/>
        <v>2291.5</v>
      </c>
      <c r="BW3131" s="23">
        <f t="shared" si="9241"/>
        <v>0</v>
      </c>
      <c r="BX3131" s="5"/>
    </row>
    <row r="3132" spans="1:77" ht="62.4" x14ac:dyDescent="0.3">
      <c r="A3132" s="13">
        <v>975</v>
      </c>
      <c r="B3132" s="13" t="s">
        <v>14</v>
      </c>
      <c r="C3132" s="13" t="s">
        <v>16</v>
      </c>
      <c r="D3132" s="13" t="s">
        <v>322</v>
      </c>
      <c r="E3132" s="13"/>
      <c r="F3132" s="14" t="s">
        <v>897</v>
      </c>
      <c r="G3132" s="20">
        <f>G3133+G3135</f>
        <v>2204</v>
      </c>
      <c r="H3132" s="20">
        <f t="shared" ref="H3132:L3132" si="9249">H3133+H3135</f>
        <v>2204</v>
      </c>
      <c r="I3132" s="20">
        <f t="shared" si="9249"/>
        <v>2204</v>
      </c>
      <c r="J3132" s="20">
        <f t="shared" si="9249"/>
        <v>148</v>
      </c>
      <c r="K3132" s="20">
        <f t="shared" si="9249"/>
        <v>-552</v>
      </c>
      <c r="L3132" s="20">
        <f t="shared" si="9249"/>
        <v>-752</v>
      </c>
      <c r="M3132" s="20">
        <f t="shared" si="9137"/>
        <v>2352</v>
      </c>
      <c r="N3132" s="20">
        <f t="shared" si="9138"/>
        <v>1652</v>
      </c>
      <c r="O3132" s="20">
        <f t="shared" si="9139"/>
        <v>1452</v>
      </c>
      <c r="P3132" s="23">
        <f t="shared" ref="P3132:Q3132" si="9250">P3133+P3135</f>
        <v>0</v>
      </c>
      <c r="Q3132" s="23">
        <f t="shared" si="9250"/>
        <v>0</v>
      </c>
      <c r="R3132" s="23">
        <f t="shared" ref="R3132:T3132" si="9251">R3133+R3135</f>
        <v>0</v>
      </c>
      <c r="S3132" s="23">
        <f t="shared" si="9251"/>
        <v>0</v>
      </c>
      <c r="T3132" s="23">
        <f t="shared" si="9251"/>
        <v>0</v>
      </c>
      <c r="U3132" s="23">
        <f t="shared" ref="U3132:W3132" si="9252">U3133+U3135</f>
        <v>0</v>
      </c>
      <c r="V3132" s="23">
        <f t="shared" si="9252"/>
        <v>0</v>
      </c>
      <c r="W3132" s="23">
        <f t="shared" si="9252"/>
        <v>0</v>
      </c>
      <c r="X3132" s="23">
        <f t="shared" ref="X3132:Y3132" si="9253">X3133+X3135</f>
        <v>0</v>
      </c>
      <c r="Y3132" s="23">
        <f t="shared" si="9253"/>
        <v>0</v>
      </c>
      <c r="Z3132" s="23">
        <f t="shared" si="9235"/>
        <v>2352</v>
      </c>
      <c r="AA3132" s="23">
        <f t="shared" si="9236"/>
        <v>1652</v>
      </c>
      <c r="AB3132" s="23">
        <f t="shared" si="9237"/>
        <v>1452</v>
      </c>
      <c r="AC3132" s="23">
        <f t="shared" ref="AC3132:AL3132" si="9254">AC3133+AC3135</f>
        <v>0</v>
      </c>
      <c r="AD3132" s="23">
        <f t="shared" si="9254"/>
        <v>0</v>
      </c>
      <c r="AE3132" s="23">
        <f t="shared" ref="AE3132" si="9255">AE3133+AE3135</f>
        <v>0</v>
      </c>
      <c r="AF3132" s="23">
        <f t="shared" si="9254"/>
        <v>0</v>
      </c>
      <c r="AG3132" s="23">
        <f t="shared" si="9254"/>
        <v>0</v>
      </c>
      <c r="AH3132" s="23">
        <f t="shared" si="9254"/>
        <v>0</v>
      </c>
      <c r="AI3132" s="23">
        <f t="shared" ref="AI3132" si="9256">AI3133+AI3135</f>
        <v>0</v>
      </c>
      <c r="AJ3132" s="23">
        <f t="shared" si="9254"/>
        <v>0</v>
      </c>
      <c r="AK3132" s="23">
        <f t="shared" si="9254"/>
        <v>0</v>
      </c>
      <c r="AL3132" s="23">
        <f t="shared" si="9254"/>
        <v>0</v>
      </c>
      <c r="AM3132" s="23">
        <f t="shared" ref="AM3132:BW3132" si="9257">AM3133+AM3135</f>
        <v>0</v>
      </c>
      <c r="AN3132" s="23">
        <f t="shared" si="9257"/>
        <v>0</v>
      </c>
      <c r="AO3132" s="23">
        <f t="shared" si="9056"/>
        <v>2352</v>
      </c>
      <c r="AP3132" s="23">
        <f t="shared" si="9057"/>
        <v>1652</v>
      </c>
      <c r="AQ3132" s="23">
        <f t="shared" si="9058"/>
        <v>1452</v>
      </c>
      <c r="AR3132" s="23">
        <f t="shared" ref="AR3132" si="9258">AR3133+AR3135</f>
        <v>0</v>
      </c>
      <c r="AS3132" s="23">
        <f t="shared" si="9059"/>
        <v>2352</v>
      </c>
      <c r="AT3132" s="23">
        <f t="shared" ref="AT3132:AX3132" si="9259">AT3133+AT3135</f>
        <v>0</v>
      </c>
      <c r="AU3132" s="23">
        <f t="shared" si="9259"/>
        <v>0</v>
      </c>
      <c r="AV3132" s="23">
        <f t="shared" si="9259"/>
        <v>0</v>
      </c>
      <c r="AW3132" s="23">
        <f t="shared" si="9259"/>
        <v>0</v>
      </c>
      <c r="AX3132" s="23">
        <f t="shared" si="9259"/>
        <v>0</v>
      </c>
      <c r="AY3132" s="23">
        <f t="shared" si="9010"/>
        <v>2352</v>
      </c>
      <c r="AZ3132" s="23">
        <f t="shared" ref="AZ3132" si="9260">AZ3133+AZ3135</f>
        <v>0</v>
      </c>
      <c r="BA3132" s="23">
        <f t="shared" si="9011"/>
        <v>2352</v>
      </c>
      <c r="BB3132" s="23">
        <f t="shared" ref="BB3132:BI3132" si="9261">BB3133+BB3135</f>
        <v>0</v>
      </c>
      <c r="BC3132" s="23">
        <f t="shared" si="9261"/>
        <v>0</v>
      </c>
      <c r="BD3132" s="23">
        <f t="shared" si="9261"/>
        <v>0</v>
      </c>
      <c r="BE3132" s="23">
        <f t="shared" si="9261"/>
        <v>-60.5</v>
      </c>
      <c r="BF3132" s="23">
        <f t="shared" si="9261"/>
        <v>0</v>
      </c>
      <c r="BG3132" s="23">
        <f t="shared" si="9261"/>
        <v>0</v>
      </c>
      <c r="BH3132" s="23">
        <f t="shared" si="9261"/>
        <v>0</v>
      </c>
      <c r="BI3132" s="23">
        <f t="shared" si="9261"/>
        <v>0</v>
      </c>
      <c r="BJ3132" s="23">
        <f t="shared" ref="BJ3132:BP3132" si="9262">BJ3133+BJ3135</f>
        <v>0</v>
      </c>
      <c r="BK3132" s="23">
        <f t="shared" si="9262"/>
        <v>0</v>
      </c>
      <c r="BL3132" s="23">
        <f t="shared" si="9262"/>
        <v>0</v>
      </c>
      <c r="BM3132" s="23">
        <f t="shared" si="9262"/>
        <v>0</v>
      </c>
      <c r="BN3132" s="23">
        <f t="shared" si="9262"/>
        <v>0</v>
      </c>
      <c r="BO3132" s="23">
        <f t="shared" si="9262"/>
        <v>0</v>
      </c>
      <c r="BP3132" s="23">
        <f t="shared" si="9262"/>
        <v>0</v>
      </c>
      <c r="BQ3132" s="23">
        <f t="shared" ref="BQ3132" si="9263">BQ3133+BQ3135</f>
        <v>0</v>
      </c>
      <c r="BR3132" s="23">
        <f t="shared" si="9172"/>
        <v>2291.5</v>
      </c>
      <c r="BS3132" s="23">
        <f t="shared" si="9173"/>
        <v>1652</v>
      </c>
      <c r="BT3132" s="23">
        <f t="shared" si="9174"/>
        <v>1452</v>
      </c>
      <c r="BU3132" s="23">
        <f t="shared" ref="BU3132" si="9264">BU3133+BU3135</f>
        <v>0</v>
      </c>
      <c r="BV3132" s="23">
        <f t="shared" si="9229"/>
        <v>2291.5</v>
      </c>
      <c r="BW3132" s="23">
        <f t="shared" si="9257"/>
        <v>0</v>
      </c>
    </row>
    <row r="3133" spans="1:77" ht="31.2" x14ac:dyDescent="0.3">
      <c r="A3133" s="13">
        <v>975</v>
      </c>
      <c r="B3133" s="13" t="s">
        <v>14</v>
      </c>
      <c r="C3133" s="13" t="s">
        <v>16</v>
      </c>
      <c r="D3133" s="13" t="s">
        <v>322</v>
      </c>
      <c r="E3133" s="13" t="s">
        <v>7</v>
      </c>
      <c r="F3133" s="14" t="s">
        <v>383</v>
      </c>
      <c r="G3133" s="20">
        <f>G3134</f>
        <v>1604</v>
      </c>
      <c r="H3133" s="20">
        <f t="shared" ref="H3133:BW3133" si="9265">H3134</f>
        <v>1604</v>
      </c>
      <c r="I3133" s="20">
        <f t="shared" si="9265"/>
        <v>1604</v>
      </c>
      <c r="J3133" s="20">
        <f t="shared" si="9265"/>
        <v>-102</v>
      </c>
      <c r="K3133" s="20">
        <f t="shared" si="9265"/>
        <v>-152</v>
      </c>
      <c r="L3133" s="20">
        <f t="shared" si="9265"/>
        <v>-152</v>
      </c>
      <c r="M3133" s="20">
        <f t="shared" si="9137"/>
        <v>1502</v>
      </c>
      <c r="N3133" s="20">
        <f t="shared" si="9138"/>
        <v>1452</v>
      </c>
      <c r="O3133" s="20">
        <f t="shared" si="9139"/>
        <v>1452</v>
      </c>
      <c r="P3133" s="23">
        <f t="shared" si="9265"/>
        <v>0</v>
      </c>
      <c r="Q3133" s="23">
        <f t="shared" si="9265"/>
        <v>0</v>
      </c>
      <c r="R3133" s="23">
        <f t="shared" si="9265"/>
        <v>0</v>
      </c>
      <c r="S3133" s="23">
        <f t="shared" si="9265"/>
        <v>0</v>
      </c>
      <c r="T3133" s="23">
        <f t="shared" si="9265"/>
        <v>0</v>
      </c>
      <c r="U3133" s="23">
        <f t="shared" si="9265"/>
        <v>0</v>
      </c>
      <c r="V3133" s="23">
        <f t="shared" si="9265"/>
        <v>0</v>
      </c>
      <c r="W3133" s="23">
        <f t="shared" si="9265"/>
        <v>0</v>
      </c>
      <c r="X3133" s="23">
        <f t="shared" si="9265"/>
        <v>0</v>
      </c>
      <c r="Y3133" s="23">
        <f t="shared" si="9265"/>
        <v>0</v>
      </c>
      <c r="Z3133" s="23">
        <f t="shared" si="9235"/>
        <v>1502</v>
      </c>
      <c r="AA3133" s="23">
        <f t="shared" si="9236"/>
        <v>1452</v>
      </c>
      <c r="AB3133" s="23">
        <f t="shared" si="9237"/>
        <v>1452</v>
      </c>
      <c r="AC3133" s="23">
        <f t="shared" si="9265"/>
        <v>0</v>
      </c>
      <c r="AD3133" s="23">
        <f t="shared" si="9265"/>
        <v>0</v>
      </c>
      <c r="AE3133" s="23">
        <f t="shared" si="9265"/>
        <v>0</v>
      </c>
      <c r="AF3133" s="23">
        <f t="shared" si="9265"/>
        <v>0</v>
      </c>
      <c r="AG3133" s="23">
        <f t="shared" si="9265"/>
        <v>0</v>
      </c>
      <c r="AH3133" s="23">
        <f t="shared" si="9265"/>
        <v>0</v>
      </c>
      <c r="AI3133" s="23">
        <f t="shared" si="9265"/>
        <v>0</v>
      </c>
      <c r="AJ3133" s="23">
        <f t="shared" si="9265"/>
        <v>0</v>
      </c>
      <c r="AK3133" s="23">
        <f t="shared" si="9265"/>
        <v>0</v>
      </c>
      <c r="AL3133" s="23">
        <f t="shared" si="9265"/>
        <v>0</v>
      </c>
      <c r="AM3133" s="23">
        <f t="shared" si="9265"/>
        <v>0</v>
      </c>
      <c r="AN3133" s="23">
        <f t="shared" si="9265"/>
        <v>0</v>
      </c>
      <c r="AO3133" s="23">
        <f t="shared" si="9056"/>
        <v>1502</v>
      </c>
      <c r="AP3133" s="23">
        <f t="shared" si="9057"/>
        <v>1452</v>
      </c>
      <c r="AQ3133" s="23">
        <f t="shared" si="9058"/>
        <v>1452</v>
      </c>
      <c r="AR3133" s="23">
        <f t="shared" si="9265"/>
        <v>0</v>
      </c>
      <c r="AS3133" s="23">
        <f t="shared" si="9059"/>
        <v>1502</v>
      </c>
      <c r="AT3133" s="23">
        <f t="shared" si="9265"/>
        <v>0</v>
      </c>
      <c r="AU3133" s="23">
        <f t="shared" si="9265"/>
        <v>0</v>
      </c>
      <c r="AV3133" s="23">
        <f t="shared" si="9265"/>
        <v>0</v>
      </c>
      <c r="AW3133" s="23">
        <f t="shared" si="9265"/>
        <v>0</v>
      </c>
      <c r="AX3133" s="23">
        <f t="shared" si="9265"/>
        <v>0</v>
      </c>
      <c r="AY3133" s="23">
        <f t="shared" si="9010"/>
        <v>1502</v>
      </c>
      <c r="AZ3133" s="23">
        <f t="shared" si="9265"/>
        <v>0</v>
      </c>
      <c r="BA3133" s="23">
        <f t="shared" si="9011"/>
        <v>1502</v>
      </c>
      <c r="BB3133" s="23">
        <f t="shared" si="9265"/>
        <v>0</v>
      </c>
      <c r="BC3133" s="23">
        <f t="shared" si="9265"/>
        <v>0</v>
      </c>
      <c r="BD3133" s="23">
        <f t="shared" si="9265"/>
        <v>0</v>
      </c>
      <c r="BE3133" s="23">
        <f t="shared" si="9265"/>
        <v>-60.5</v>
      </c>
      <c r="BF3133" s="23">
        <f t="shared" si="9265"/>
        <v>0</v>
      </c>
      <c r="BG3133" s="23">
        <f t="shared" si="9265"/>
        <v>0</v>
      </c>
      <c r="BH3133" s="23">
        <f t="shared" si="9265"/>
        <v>0</v>
      </c>
      <c r="BI3133" s="23">
        <f t="shared" si="9265"/>
        <v>0</v>
      </c>
      <c r="BJ3133" s="23">
        <f t="shared" si="9265"/>
        <v>0</v>
      </c>
      <c r="BK3133" s="23">
        <f t="shared" si="9265"/>
        <v>0</v>
      </c>
      <c r="BL3133" s="23">
        <f t="shared" si="9265"/>
        <v>0</v>
      </c>
      <c r="BM3133" s="23">
        <f t="shared" si="9265"/>
        <v>0</v>
      </c>
      <c r="BN3133" s="23">
        <f t="shared" si="9265"/>
        <v>0</v>
      </c>
      <c r="BO3133" s="23">
        <f t="shared" si="9265"/>
        <v>0</v>
      </c>
      <c r="BP3133" s="23">
        <f t="shared" si="9265"/>
        <v>0</v>
      </c>
      <c r="BQ3133" s="23">
        <f t="shared" si="9265"/>
        <v>0</v>
      </c>
      <c r="BR3133" s="23">
        <f t="shared" si="9172"/>
        <v>1441.5</v>
      </c>
      <c r="BS3133" s="23">
        <f t="shared" si="9173"/>
        <v>1452</v>
      </c>
      <c r="BT3133" s="23">
        <f t="shared" si="9174"/>
        <v>1452</v>
      </c>
      <c r="BU3133" s="23">
        <f t="shared" si="9265"/>
        <v>0</v>
      </c>
      <c r="BV3133" s="23">
        <f t="shared" si="9229"/>
        <v>1441.5</v>
      </c>
      <c r="BW3133" s="23">
        <f t="shared" si="9265"/>
        <v>0</v>
      </c>
    </row>
    <row r="3134" spans="1:77" ht="31.2" x14ac:dyDescent="0.3">
      <c r="A3134" s="13">
        <v>975</v>
      </c>
      <c r="B3134" s="13" t="s">
        <v>14</v>
      </c>
      <c r="C3134" s="13" t="s">
        <v>16</v>
      </c>
      <c r="D3134" s="13" t="s">
        <v>322</v>
      </c>
      <c r="E3134" s="13">
        <v>240</v>
      </c>
      <c r="F3134" s="14" t="s">
        <v>372</v>
      </c>
      <c r="G3134" s="20">
        <v>1604</v>
      </c>
      <c r="H3134" s="20">
        <v>1604</v>
      </c>
      <c r="I3134" s="20">
        <v>1604</v>
      </c>
      <c r="J3134" s="20">
        <v>-102</v>
      </c>
      <c r="K3134" s="20">
        <v>-152</v>
      </c>
      <c r="L3134" s="20">
        <v>-152</v>
      </c>
      <c r="M3134" s="20">
        <f t="shared" si="9137"/>
        <v>1502</v>
      </c>
      <c r="N3134" s="20">
        <f t="shared" si="9138"/>
        <v>1452</v>
      </c>
      <c r="O3134" s="20">
        <f t="shared" si="9139"/>
        <v>1452</v>
      </c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>
        <f t="shared" si="9235"/>
        <v>1502</v>
      </c>
      <c r="AA3134" s="23">
        <f t="shared" si="9236"/>
        <v>1452</v>
      </c>
      <c r="AB3134" s="23">
        <f t="shared" si="9237"/>
        <v>1452</v>
      </c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23"/>
      <c r="AO3134" s="23">
        <f t="shared" si="9056"/>
        <v>1502</v>
      </c>
      <c r="AP3134" s="23">
        <f t="shared" si="9057"/>
        <v>1452</v>
      </c>
      <c r="AQ3134" s="23">
        <f t="shared" si="9058"/>
        <v>1452</v>
      </c>
      <c r="AR3134" s="23"/>
      <c r="AS3134" s="23">
        <f t="shared" si="9059"/>
        <v>1502</v>
      </c>
      <c r="AT3134" s="23"/>
      <c r="AU3134" s="23"/>
      <c r="AV3134" s="23"/>
      <c r="AW3134" s="23"/>
      <c r="AX3134" s="23"/>
      <c r="AY3134" s="23">
        <f t="shared" si="9010"/>
        <v>1502</v>
      </c>
      <c r="AZ3134" s="23"/>
      <c r="BA3134" s="23">
        <f t="shared" si="9011"/>
        <v>1502</v>
      </c>
      <c r="BB3134" s="23"/>
      <c r="BC3134" s="23"/>
      <c r="BD3134" s="23"/>
      <c r="BE3134" s="23">
        <v>-60.5</v>
      </c>
      <c r="BF3134" s="23"/>
      <c r="BG3134" s="23"/>
      <c r="BH3134" s="23"/>
      <c r="BI3134" s="23"/>
      <c r="BJ3134" s="23"/>
      <c r="BK3134" s="23"/>
      <c r="BL3134" s="23"/>
      <c r="BM3134" s="23"/>
      <c r="BN3134" s="23"/>
      <c r="BO3134" s="23"/>
      <c r="BP3134" s="23"/>
      <c r="BQ3134" s="23"/>
      <c r="BR3134" s="23">
        <f t="shared" si="9172"/>
        <v>1441.5</v>
      </c>
      <c r="BS3134" s="23">
        <f t="shared" si="9173"/>
        <v>1452</v>
      </c>
      <c r="BT3134" s="23">
        <f t="shared" si="9174"/>
        <v>1452</v>
      </c>
      <c r="BU3134" s="23"/>
      <c r="BV3134" s="23">
        <f t="shared" si="9229"/>
        <v>1441.5</v>
      </c>
      <c r="BW3134" s="23"/>
    </row>
    <row r="3135" spans="1:77" ht="31.2" x14ac:dyDescent="0.3">
      <c r="A3135" s="13">
        <v>975</v>
      </c>
      <c r="B3135" s="13" t="s">
        <v>14</v>
      </c>
      <c r="C3135" s="13" t="s">
        <v>16</v>
      </c>
      <c r="D3135" s="13" t="s">
        <v>322</v>
      </c>
      <c r="E3135" s="13" t="s">
        <v>94</v>
      </c>
      <c r="F3135" s="14" t="s">
        <v>386</v>
      </c>
      <c r="G3135" s="20">
        <f>G3136</f>
        <v>600</v>
      </c>
      <c r="H3135" s="20">
        <f t="shared" ref="H3135:BW3135" si="9266">H3136</f>
        <v>600</v>
      </c>
      <c r="I3135" s="20">
        <f t="shared" si="9266"/>
        <v>600</v>
      </c>
      <c r="J3135" s="20">
        <f t="shared" si="9266"/>
        <v>250</v>
      </c>
      <c r="K3135" s="20">
        <f t="shared" si="9266"/>
        <v>-400</v>
      </c>
      <c r="L3135" s="20">
        <f t="shared" si="9266"/>
        <v>-600</v>
      </c>
      <c r="M3135" s="20">
        <f t="shared" si="9137"/>
        <v>850</v>
      </c>
      <c r="N3135" s="20">
        <f t="shared" si="9138"/>
        <v>200</v>
      </c>
      <c r="O3135" s="20">
        <f t="shared" si="9139"/>
        <v>0</v>
      </c>
      <c r="P3135" s="23">
        <f t="shared" si="9266"/>
        <v>0</v>
      </c>
      <c r="Q3135" s="23">
        <f t="shared" si="9266"/>
        <v>0</v>
      </c>
      <c r="R3135" s="23">
        <f t="shared" si="9266"/>
        <v>0</v>
      </c>
      <c r="S3135" s="23">
        <f t="shared" si="9266"/>
        <v>0</v>
      </c>
      <c r="T3135" s="23">
        <f t="shared" si="9266"/>
        <v>0</v>
      </c>
      <c r="U3135" s="23">
        <f t="shared" si="9266"/>
        <v>0</v>
      </c>
      <c r="V3135" s="23">
        <f t="shared" si="9266"/>
        <v>0</v>
      </c>
      <c r="W3135" s="23">
        <f t="shared" si="9266"/>
        <v>0</v>
      </c>
      <c r="X3135" s="23">
        <f t="shared" si="9266"/>
        <v>0</v>
      </c>
      <c r="Y3135" s="23">
        <f t="shared" si="9266"/>
        <v>0</v>
      </c>
      <c r="Z3135" s="23">
        <f t="shared" si="9235"/>
        <v>850</v>
      </c>
      <c r="AA3135" s="23">
        <f t="shared" si="9236"/>
        <v>200</v>
      </c>
      <c r="AB3135" s="23">
        <f t="shared" si="9237"/>
        <v>0</v>
      </c>
      <c r="AC3135" s="23">
        <f t="shared" si="9266"/>
        <v>0</v>
      </c>
      <c r="AD3135" s="23">
        <f t="shared" si="9266"/>
        <v>0</v>
      </c>
      <c r="AE3135" s="23">
        <f t="shared" si="9266"/>
        <v>0</v>
      </c>
      <c r="AF3135" s="23">
        <f t="shared" si="9266"/>
        <v>0</v>
      </c>
      <c r="AG3135" s="23">
        <f t="shared" si="9266"/>
        <v>0</v>
      </c>
      <c r="AH3135" s="23">
        <f t="shared" si="9266"/>
        <v>0</v>
      </c>
      <c r="AI3135" s="23">
        <f t="shared" si="9266"/>
        <v>0</v>
      </c>
      <c r="AJ3135" s="23">
        <f t="shared" si="9266"/>
        <v>0</v>
      </c>
      <c r="AK3135" s="23">
        <f t="shared" si="9266"/>
        <v>0</v>
      </c>
      <c r="AL3135" s="23">
        <f t="shared" si="9266"/>
        <v>0</v>
      </c>
      <c r="AM3135" s="23">
        <f t="shared" si="9266"/>
        <v>0</v>
      </c>
      <c r="AN3135" s="23">
        <f t="shared" si="9266"/>
        <v>0</v>
      </c>
      <c r="AO3135" s="23">
        <f t="shared" si="9056"/>
        <v>850</v>
      </c>
      <c r="AP3135" s="23">
        <f t="shared" si="9057"/>
        <v>200</v>
      </c>
      <c r="AQ3135" s="23">
        <f t="shared" si="9058"/>
        <v>0</v>
      </c>
      <c r="AR3135" s="23">
        <f t="shared" si="9266"/>
        <v>0</v>
      </c>
      <c r="AS3135" s="23">
        <f t="shared" si="9059"/>
        <v>850</v>
      </c>
      <c r="AT3135" s="23">
        <f t="shared" si="9266"/>
        <v>0</v>
      </c>
      <c r="AU3135" s="23">
        <f t="shared" si="9266"/>
        <v>0</v>
      </c>
      <c r="AV3135" s="23">
        <f t="shared" si="9266"/>
        <v>0</v>
      </c>
      <c r="AW3135" s="23">
        <f t="shared" si="9266"/>
        <v>0</v>
      </c>
      <c r="AX3135" s="23">
        <f t="shared" si="9266"/>
        <v>0</v>
      </c>
      <c r="AY3135" s="23">
        <f t="shared" si="9010"/>
        <v>850</v>
      </c>
      <c r="AZ3135" s="23">
        <f t="shared" si="9266"/>
        <v>0</v>
      </c>
      <c r="BA3135" s="23">
        <f t="shared" si="9011"/>
        <v>850</v>
      </c>
      <c r="BB3135" s="23">
        <f t="shared" si="9266"/>
        <v>0</v>
      </c>
      <c r="BC3135" s="23">
        <f t="shared" si="9266"/>
        <v>0</v>
      </c>
      <c r="BD3135" s="23">
        <f t="shared" si="9266"/>
        <v>0</v>
      </c>
      <c r="BE3135" s="23">
        <f t="shared" si="9266"/>
        <v>0</v>
      </c>
      <c r="BF3135" s="23">
        <f t="shared" si="9266"/>
        <v>0</v>
      </c>
      <c r="BG3135" s="23">
        <f t="shared" si="9266"/>
        <v>0</v>
      </c>
      <c r="BH3135" s="23">
        <f t="shared" si="9266"/>
        <v>0</v>
      </c>
      <c r="BI3135" s="23">
        <f t="shared" si="9266"/>
        <v>0</v>
      </c>
      <c r="BJ3135" s="23">
        <f t="shared" si="9266"/>
        <v>0</v>
      </c>
      <c r="BK3135" s="23">
        <f t="shared" si="9266"/>
        <v>0</v>
      </c>
      <c r="BL3135" s="23">
        <f t="shared" si="9266"/>
        <v>0</v>
      </c>
      <c r="BM3135" s="23">
        <f t="shared" si="9266"/>
        <v>0</v>
      </c>
      <c r="BN3135" s="23">
        <f t="shared" si="9266"/>
        <v>0</v>
      </c>
      <c r="BO3135" s="23">
        <f t="shared" si="9266"/>
        <v>0</v>
      </c>
      <c r="BP3135" s="23">
        <f t="shared" si="9266"/>
        <v>0</v>
      </c>
      <c r="BQ3135" s="23">
        <f t="shared" si="9266"/>
        <v>0</v>
      </c>
      <c r="BR3135" s="23">
        <f t="shared" si="9172"/>
        <v>850</v>
      </c>
      <c r="BS3135" s="23">
        <f t="shared" si="9173"/>
        <v>200</v>
      </c>
      <c r="BT3135" s="23">
        <f t="shared" si="9174"/>
        <v>0</v>
      </c>
      <c r="BU3135" s="23">
        <f t="shared" si="9266"/>
        <v>0</v>
      </c>
      <c r="BV3135" s="23">
        <f t="shared" si="9229"/>
        <v>850</v>
      </c>
      <c r="BW3135" s="23">
        <f t="shared" si="9266"/>
        <v>0</v>
      </c>
    </row>
    <row r="3136" spans="1:77" ht="46.8" x14ac:dyDescent="0.3">
      <c r="A3136" s="13">
        <v>975</v>
      </c>
      <c r="B3136" s="13" t="s">
        <v>14</v>
      </c>
      <c r="C3136" s="13" t="s">
        <v>16</v>
      </c>
      <c r="D3136" s="13" t="s">
        <v>322</v>
      </c>
      <c r="E3136" s="13">
        <v>630</v>
      </c>
      <c r="F3136" s="14" t="s">
        <v>379</v>
      </c>
      <c r="G3136" s="20">
        <v>600</v>
      </c>
      <c r="H3136" s="20">
        <v>600</v>
      </c>
      <c r="I3136" s="20">
        <v>600</v>
      </c>
      <c r="J3136" s="20">
        <v>250</v>
      </c>
      <c r="K3136" s="20">
        <v>-400</v>
      </c>
      <c r="L3136" s="20">
        <v>-600</v>
      </c>
      <c r="M3136" s="20">
        <f t="shared" si="9137"/>
        <v>850</v>
      </c>
      <c r="N3136" s="20">
        <f t="shared" si="9138"/>
        <v>200</v>
      </c>
      <c r="O3136" s="20">
        <f t="shared" si="9139"/>
        <v>0</v>
      </c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>
        <f t="shared" si="9235"/>
        <v>850</v>
      </c>
      <c r="AA3136" s="23">
        <f t="shared" si="9236"/>
        <v>200</v>
      </c>
      <c r="AB3136" s="23">
        <f t="shared" si="9237"/>
        <v>0</v>
      </c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23">
        <f t="shared" si="9056"/>
        <v>850</v>
      </c>
      <c r="AP3136" s="23">
        <f t="shared" si="9057"/>
        <v>200</v>
      </c>
      <c r="AQ3136" s="23">
        <f t="shared" si="9058"/>
        <v>0</v>
      </c>
      <c r="AR3136" s="23"/>
      <c r="AS3136" s="23">
        <f t="shared" si="9059"/>
        <v>850</v>
      </c>
      <c r="AT3136" s="23"/>
      <c r="AU3136" s="23"/>
      <c r="AV3136" s="23"/>
      <c r="AW3136" s="23"/>
      <c r="AX3136" s="23"/>
      <c r="AY3136" s="23">
        <f t="shared" ref="AY3136:AY3199" si="9267">AS3136+AT3136+AU3136+AV3136+AW3136+AX3136</f>
        <v>850</v>
      </c>
      <c r="AZ3136" s="23"/>
      <c r="BA3136" s="23">
        <f t="shared" ref="BA3136:BA3199" si="9268">AY3136+AZ3136</f>
        <v>850</v>
      </c>
      <c r="BB3136" s="23"/>
      <c r="BC3136" s="23"/>
      <c r="BD3136" s="23"/>
      <c r="BE3136" s="23"/>
      <c r="BF3136" s="23"/>
      <c r="BG3136" s="23"/>
      <c r="BH3136" s="23"/>
      <c r="BI3136" s="23"/>
      <c r="BJ3136" s="23"/>
      <c r="BK3136" s="23"/>
      <c r="BL3136" s="23"/>
      <c r="BM3136" s="23"/>
      <c r="BN3136" s="23"/>
      <c r="BO3136" s="23"/>
      <c r="BP3136" s="23"/>
      <c r="BQ3136" s="23"/>
      <c r="BR3136" s="23">
        <f t="shared" si="9172"/>
        <v>850</v>
      </c>
      <c r="BS3136" s="23">
        <f t="shared" si="9173"/>
        <v>200</v>
      </c>
      <c r="BT3136" s="23">
        <f t="shared" si="9174"/>
        <v>0</v>
      </c>
      <c r="BU3136" s="23"/>
      <c r="BV3136" s="23">
        <f t="shared" si="9229"/>
        <v>850</v>
      </c>
      <c r="BW3136" s="23"/>
      <c r="BY3136" s="3"/>
    </row>
    <row r="3137" spans="1:77" ht="78" hidden="1" x14ac:dyDescent="0.3">
      <c r="A3137" s="13">
        <v>975</v>
      </c>
      <c r="B3137" s="13" t="s">
        <v>14</v>
      </c>
      <c r="C3137" s="13" t="s">
        <v>16</v>
      </c>
      <c r="D3137" s="13" t="s">
        <v>571</v>
      </c>
      <c r="E3137" s="13"/>
      <c r="F3137" s="14" t="s">
        <v>828</v>
      </c>
      <c r="G3137" s="20">
        <f>G3138+G3140</f>
        <v>148</v>
      </c>
      <c r="H3137" s="20">
        <f t="shared" ref="H3137:L3137" si="9269">H3138+H3140</f>
        <v>148</v>
      </c>
      <c r="I3137" s="20">
        <f t="shared" si="9269"/>
        <v>148</v>
      </c>
      <c r="J3137" s="20">
        <f t="shared" si="9269"/>
        <v>-148</v>
      </c>
      <c r="K3137" s="20">
        <f t="shared" si="9269"/>
        <v>-148</v>
      </c>
      <c r="L3137" s="20">
        <f t="shared" si="9269"/>
        <v>-148</v>
      </c>
      <c r="M3137" s="20">
        <f t="shared" si="9137"/>
        <v>0</v>
      </c>
      <c r="N3137" s="20">
        <f t="shared" si="9138"/>
        <v>0</v>
      </c>
      <c r="O3137" s="20">
        <f t="shared" si="9139"/>
        <v>0</v>
      </c>
      <c r="P3137" s="23">
        <f t="shared" ref="P3137:Q3137" si="9270">P3138+P3140</f>
        <v>0</v>
      </c>
      <c r="Q3137" s="23">
        <f t="shared" si="9270"/>
        <v>0</v>
      </c>
      <c r="R3137" s="23">
        <f t="shared" ref="R3137:T3137" si="9271">R3138+R3140</f>
        <v>0</v>
      </c>
      <c r="S3137" s="23">
        <f t="shared" si="9271"/>
        <v>0</v>
      </c>
      <c r="T3137" s="23">
        <f t="shared" si="9271"/>
        <v>0</v>
      </c>
      <c r="U3137" s="23">
        <f t="shared" ref="U3137:W3137" si="9272">U3138+U3140</f>
        <v>0</v>
      </c>
      <c r="V3137" s="23">
        <f t="shared" si="9272"/>
        <v>0</v>
      </c>
      <c r="W3137" s="23">
        <f t="shared" si="9272"/>
        <v>0</v>
      </c>
      <c r="X3137" s="23">
        <f t="shared" ref="X3137:Y3137" si="9273">X3138+X3140</f>
        <v>0</v>
      </c>
      <c r="Y3137" s="23">
        <f t="shared" si="9273"/>
        <v>0</v>
      </c>
      <c r="Z3137" s="23">
        <f t="shared" si="9235"/>
        <v>0</v>
      </c>
      <c r="AA3137" s="23">
        <f t="shared" si="9236"/>
        <v>0</v>
      </c>
      <c r="AB3137" s="23">
        <f t="shared" si="9237"/>
        <v>0</v>
      </c>
      <c r="AC3137" s="23">
        <f t="shared" ref="AC3137:AL3137" si="9274">AC3138+AC3140</f>
        <v>0</v>
      </c>
      <c r="AD3137" s="23">
        <f t="shared" si="9274"/>
        <v>0</v>
      </c>
      <c r="AE3137" s="23">
        <f t="shared" ref="AE3137" si="9275">AE3138+AE3140</f>
        <v>0</v>
      </c>
      <c r="AF3137" s="23">
        <f t="shared" si="9274"/>
        <v>0</v>
      </c>
      <c r="AG3137" s="23">
        <f t="shared" si="9274"/>
        <v>0</v>
      </c>
      <c r="AH3137" s="23">
        <f t="shared" si="9274"/>
        <v>0</v>
      </c>
      <c r="AI3137" s="23">
        <f t="shared" ref="AI3137" si="9276">AI3138+AI3140</f>
        <v>0</v>
      </c>
      <c r="AJ3137" s="23">
        <f t="shared" si="9274"/>
        <v>0</v>
      </c>
      <c r="AK3137" s="23">
        <f t="shared" si="9274"/>
        <v>0</v>
      </c>
      <c r="AL3137" s="23">
        <f t="shared" si="9274"/>
        <v>0</v>
      </c>
      <c r="AM3137" s="23">
        <f t="shared" ref="AM3137:BW3137" si="9277">AM3138+AM3140</f>
        <v>0</v>
      </c>
      <c r="AN3137" s="23">
        <f t="shared" si="9277"/>
        <v>0</v>
      </c>
      <c r="AO3137" s="23">
        <f t="shared" si="9056"/>
        <v>0</v>
      </c>
      <c r="AP3137" s="23">
        <f t="shared" si="9057"/>
        <v>0</v>
      </c>
      <c r="AQ3137" s="23">
        <f t="shared" si="9058"/>
        <v>0</v>
      </c>
      <c r="AR3137" s="23">
        <f t="shared" ref="AR3137" si="9278">AR3138+AR3140</f>
        <v>0</v>
      </c>
      <c r="AS3137" s="23">
        <f t="shared" si="9059"/>
        <v>0</v>
      </c>
      <c r="AT3137" s="23">
        <f t="shared" ref="AT3137:AX3137" si="9279">AT3138+AT3140</f>
        <v>0</v>
      </c>
      <c r="AU3137" s="23">
        <f t="shared" si="9279"/>
        <v>0</v>
      </c>
      <c r="AV3137" s="23">
        <f t="shared" si="9279"/>
        <v>0</v>
      </c>
      <c r="AW3137" s="23">
        <f t="shared" si="9279"/>
        <v>0</v>
      </c>
      <c r="AX3137" s="23">
        <f t="shared" si="9279"/>
        <v>0</v>
      </c>
      <c r="AY3137" s="23">
        <f t="shared" si="9267"/>
        <v>0</v>
      </c>
      <c r="AZ3137" s="23">
        <f t="shared" ref="AZ3137" si="9280">AZ3138+AZ3140</f>
        <v>0</v>
      </c>
      <c r="BA3137" s="23">
        <f t="shared" si="9268"/>
        <v>0</v>
      </c>
      <c r="BB3137" s="23">
        <f t="shared" ref="BB3137:BI3137" si="9281">BB3138+BB3140</f>
        <v>0</v>
      </c>
      <c r="BC3137" s="23">
        <f t="shared" si="9281"/>
        <v>0</v>
      </c>
      <c r="BD3137" s="23">
        <f t="shared" si="9281"/>
        <v>0</v>
      </c>
      <c r="BE3137" s="23">
        <f t="shared" si="9281"/>
        <v>0</v>
      </c>
      <c r="BF3137" s="23">
        <f t="shared" si="9281"/>
        <v>0</v>
      </c>
      <c r="BG3137" s="23">
        <f t="shared" si="9281"/>
        <v>0</v>
      </c>
      <c r="BH3137" s="23">
        <f t="shared" si="9281"/>
        <v>0</v>
      </c>
      <c r="BI3137" s="23">
        <f t="shared" si="9281"/>
        <v>0</v>
      </c>
      <c r="BJ3137" s="23">
        <f t="shared" ref="BJ3137:BP3137" si="9282">BJ3138+BJ3140</f>
        <v>0</v>
      </c>
      <c r="BK3137" s="23">
        <f t="shared" si="9282"/>
        <v>0</v>
      </c>
      <c r="BL3137" s="23">
        <f t="shared" si="9282"/>
        <v>0</v>
      </c>
      <c r="BM3137" s="23">
        <f t="shared" si="9282"/>
        <v>0</v>
      </c>
      <c r="BN3137" s="23">
        <f t="shared" si="9282"/>
        <v>0</v>
      </c>
      <c r="BO3137" s="23">
        <f t="shared" si="9282"/>
        <v>0</v>
      </c>
      <c r="BP3137" s="23">
        <f t="shared" si="9282"/>
        <v>0</v>
      </c>
      <c r="BQ3137" s="23">
        <f t="shared" ref="BQ3137" si="9283">BQ3138+BQ3140</f>
        <v>0</v>
      </c>
      <c r="BR3137" s="23">
        <f t="shared" si="9172"/>
        <v>0</v>
      </c>
      <c r="BS3137" s="23">
        <f t="shared" si="9173"/>
        <v>0</v>
      </c>
      <c r="BT3137" s="23">
        <f t="shared" si="9174"/>
        <v>0</v>
      </c>
      <c r="BU3137" s="23">
        <f t="shared" ref="BU3137" si="9284">BU3138+BU3140</f>
        <v>0</v>
      </c>
      <c r="BV3137" s="23"/>
      <c r="BW3137" s="23">
        <f t="shared" si="9277"/>
        <v>0</v>
      </c>
      <c r="BX3137" s="5">
        <v>0</v>
      </c>
    </row>
    <row r="3138" spans="1:77" ht="31.2" hidden="1" x14ac:dyDescent="0.3">
      <c r="A3138" s="13">
        <v>975</v>
      </c>
      <c r="B3138" s="13" t="s">
        <v>14</v>
      </c>
      <c r="C3138" s="13" t="s">
        <v>16</v>
      </c>
      <c r="D3138" s="13" t="s">
        <v>571</v>
      </c>
      <c r="E3138" s="13" t="s">
        <v>7</v>
      </c>
      <c r="F3138" s="14" t="s">
        <v>383</v>
      </c>
      <c r="G3138" s="20">
        <f>G3139</f>
        <v>48</v>
      </c>
      <c r="H3138" s="20">
        <f t="shared" ref="H3138:BW3138" si="9285">H3139</f>
        <v>48</v>
      </c>
      <c r="I3138" s="20">
        <f t="shared" si="9285"/>
        <v>48</v>
      </c>
      <c r="J3138" s="20">
        <f t="shared" si="9285"/>
        <v>-48</v>
      </c>
      <c r="K3138" s="20">
        <f t="shared" si="9285"/>
        <v>-48</v>
      </c>
      <c r="L3138" s="20">
        <f t="shared" si="9285"/>
        <v>-48</v>
      </c>
      <c r="M3138" s="20">
        <f t="shared" si="9137"/>
        <v>0</v>
      </c>
      <c r="N3138" s="20">
        <f t="shared" si="9138"/>
        <v>0</v>
      </c>
      <c r="O3138" s="20">
        <f t="shared" si="9139"/>
        <v>0</v>
      </c>
      <c r="P3138" s="23">
        <f t="shared" si="9285"/>
        <v>0</v>
      </c>
      <c r="Q3138" s="23">
        <f t="shared" si="9285"/>
        <v>0</v>
      </c>
      <c r="R3138" s="23">
        <f t="shared" si="9285"/>
        <v>0</v>
      </c>
      <c r="S3138" s="23">
        <f t="shared" si="9285"/>
        <v>0</v>
      </c>
      <c r="T3138" s="23">
        <f t="shared" si="9285"/>
        <v>0</v>
      </c>
      <c r="U3138" s="23">
        <f t="shared" si="9285"/>
        <v>0</v>
      </c>
      <c r="V3138" s="23">
        <f t="shared" si="9285"/>
        <v>0</v>
      </c>
      <c r="W3138" s="23">
        <f t="shared" si="9285"/>
        <v>0</v>
      </c>
      <c r="X3138" s="23">
        <f t="shared" si="9285"/>
        <v>0</v>
      </c>
      <c r="Y3138" s="23">
        <f t="shared" si="9285"/>
        <v>0</v>
      </c>
      <c r="Z3138" s="23">
        <f t="shared" si="9235"/>
        <v>0</v>
      </c>
      <c r="AA3138" s="23">
        <f t="shared" si="9236"/>
        <v>0</v>
      </c>
      <c r="AB3138" s="23">
        <f t="shared" si="9237"/>
        <v>0</v>
      </c>
      <c r="AC3138" s="23">
        <f t="shared" si="9285"/>
        <v>0</v>
      </c>
      <c r="AD3138" s="23">
        <f t="shared" si="9285"/>
        <v>0</v>
      </c>
      <c r="AE3138" s="23">
        <f t="shared" si="9285"/>
        <v>0</v>
      </c>
      <c r="AF3138" s="23">
        <f t="shared" si="9285"/>
        <v>0</v>
      </c>
      <c r="AG3138" s="23">
        <f t="shared" si="9285"/>
        <v>0</v>
      </c>
      <c r="AH3138" s="23">
        <f t="shared" si="9285"/>
        <v>0</v>
      </c>
      <c r="AI3138" s="23">
        <f t="shared" si="9285"/>
        <v>0</v>
      </c>
      <c r="AJ3138" s="23">
        <f t="shared" si="9285"/>
        <v>0</v>
      </c>
      <c r="AK3138" s="23">
        <f t="shared" si="9285"/>
        <v>0</v>
      </c>
      <c r="AL3138" s="23">
        <f t="shared" si="9285"/>
        <v>0</v>
      </c>
      <c r="AM3138" s="23">
        <f t="shared" si="9285"/>
        <v>0</v>
      </c>
      <c r="AN3138" s="23">
        <f t="shared" si="9285"/>
        <v>0</v>
      </c>
      <c r="AO3138" s="23">
        <f t="shared" si="9056"/>
        <v>0</v>
      </c>
      <c r="AP3138" s="23">
        <f t="shared" si="9057"/>
        <v>0</v>
      </c>
      <c r="AQ3138" s="23">
        <f t="shared" si="9058"/>
        <v>0</v>
      </c>
      <c r="AR3138" s="23">
        <f t="shared" si="9285"/>
        <v>0</v>
      </c>
      <c r="AS3138" s="23">
        <f t="shared" si="9059"/>
        <v>0</v>
      </c>
      <c r="AT3138" s="23">
        <f t="shared" si="9285"/>
        <v>0</v>
      </c>
      <c r="AU3138" s="23">
        <f t="shared" si="9285"/>
        <v>0</v>
      </c>
      <c r="AV3138" s="23">
        <f t="shared" si="9285"/>
        <v>0</v>
      </c>
      <c r="AW3138" s="23">
        <f t="shared" si="9285"/>
        <v>0</v>
      </c>
      <c r="AX3138" s="23">
        <f t="shared" si="9285"/>
        <v>0</v>
      </c>
      <c r="AY3138" s="23">
        <f t="shared" si="9267"/>
        <v>0</v>
      </c>
      <c r="AZ3138" s="23">
        <f t="shared" si="9285"/>
        <v>0</v>
      </c>
      <c r="BA3138" s="23">
        <f t="shared" si="9268"/>
        <v>0</v>
      </c>
      <c r="BB3138" s="23">
        <f t="shared" si="9285"/>
        <v>0</v>
      </c>
      <c r="BC3138" s="23">
        <f t="shared" si="9285"/>
        <v>0</v>
      </c>
      <c r="BD3138" s="23">
        <f t="shared" si="9285"/>
        <v>0</v>
      </c>
      <c r="BE3138" s="23">
        <f t="shared" si="9285"/>
        <v>0</v>
      </c>
      <c r="BF3138" s="23">
        <f t="shared" si="9285"/>
        <v>0</v>
      </c>
      <c r="BG3138" s="23">
        <f t="shared" si="9285"/>
        <v>0</v>
      </c>
      <c r="BH3138" s="23">
        <f t="shared" si="9285"/>
        <v>0</v>
      </c>
      <c r="BI3138" s="23">
        <f t="shared" si="9285"/>
        <v>0</v>
      </c>
      <c r="BJ3138" s="23">
        <f t="shared" si="9285"/>
        <v>0</v>
      </c>
      <c r="BK3138" s="23">
        <f t="shared" si="9285"/>
        <v>0</v>
      </c>
      <c r="BL3138" s="23">
        <f t="shared" si="9285"/>
        <v>0</v>
      </c>
      <c r="BM3138" s="23">
        <f t="shared" si="9285"/>
        <v>0</v>
      </c>
      <c r="BN3138" s="23">
        <f t="shared" si="9285"/>
        <v>0</v>
      </c>
      <c r="BO3138" s="23">
        <f t="shared" si="9285"/>
        <v>0</v>
      </c>
      <c r="BP3138" s="23">
        <f t="shared" si="9285"/>
        <v>0</v>
      </c>
      <c r="BQ3138" s="23">
        <f t="shared" si="9285"/>
        <v>0</v>
      </c>
      <c r="BR3138" s="23">
        <f t="shared" si="9172"/>
        <v>0</v>
      </c>
      <c r="BS3138" s="23">
        <f t="shared" si="9173"/>
        <v>0</v>
      </c>
      <c r="BT3138" s="23">
        <f t="shared" si="9174"/>
        <v>0</v>
      </c>
      <c r="BU3138" s="23">
        <f t="shared" si="9285"/>
        <v>0</v>
      </c>
      <c r="BV3138" s="23"/>
      <c r="BW3138" s="23">
        <f t="shared" si="9285"/>
        <v>0</v>
      </c>
      <c r="BX3138" s="5">
        <v>0</v>
      </c>
    </row>
    <row r="3139" spans="1:77" ht="31.2" hidden="1" x14ac:dyDescent="0.3">
      <c r="A3139" s="13">
        <v>975</v>
      </c>
      <c r="B3139" s="13" t="s">
        <v>14</v>
      </c>
      <c r="C3139" s="13" t="s">
        <v>16</v>
      </c>
      <c r="D3139" s="13" t="s">
        <v>571</v>
      </c>
      <c r="E3139" s="13">
        <v>240</v>
      </c>
      <c r="F3139" s="14" t="s">
        <v>372</v>
      </c>
      <c r="G3139" s="20">
        <v>48</v>
      </c>
      <c r="H3139" s="20">
        <v>48</v>
      </c>
      <c r="I3139" s="20">
        <v>48</v>
      </c>
      <c r="J3139" s="20">
        <v>-48</v>
      </c>
      <c r="K3139" s="20">
        <v>-48</v>
      </c>
      <c r="L3139" s="20">
        <v>-48</v>
      </c>
      <c r="M3139" s="20">
        <f t="shared" si="9137"/>
        <v>0</v>
      </c>
      <c r="N3139" s="20">
        <f t="shared" si="9138"/>
        <v>0</v>
      </c>
      <c r="O3139" s="20">
        <f t="shared" si="9139"/>
        <v>0</v>
      </c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>
        <f t="shared" si="9235"/>
        <v>0</v>
      </c>
      <c r="AA3139" s="23">
        <f t="shared" si="9236"/>
        <v>0</v>
      </c>
      <c r="AB3139" s="23">
        <f t="shared" si="9237"/>
        <v>0</v>
      </c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23">
        <f t="shared" si="9056"/>
        <v>0</v>
      </c>
      <c r="AP3139" s="23">
        <f t="shared" si="9057"/>
        <v>0</v>
      </c>
      <c r="AQ3139" s="23">
        <f t="shared" si="9058"/>
        <v>0</v>
      </c>
      <c r="AR3139" s="23"/>
      <c r="AS3139" s="23">
        <f t="shared" si="9059"/>
        <v>0</v>
      </c>
      <c r="AT3139" s="23"/>
      <c r="AU3139" s="23"/>
      <c r="AV3139" s="23"/>
      <c r="AW3139" s="23"/>
      <c r="AX3139" s="23"/>
      <c r="AY3139" s="23">
        <f t="shared" si="9267"/>
        <v>0</v>
      </c>
      <c r="AZ3139" s="23"/>
      <c r="BA3139" s="23">
        <f t="shared" si="9268"/>
        <v>0</v>
      </c>
      <c r="BB3139" s="23"/>
      <c r="BC3139" s="23"/>
      <c r="BD3139" s="23"/>
      <c r="BE3139" s="23"/>
      <c r="BF3139" s="23"/>
      <c r="BG3139" s="23"/>
      <c r="BH3139" s="23"/>
      <c r="BI3139" s="23"/>
      <c r="BJ3139" s="23"/>
      <c r="BK3139" s="23"/>
      <c r="BL3139" s="23"/>
      <c r="BM3139" s="23"/>
      <c r="BN3139" s="23"/>
      <c r="BO3139" s="23"/>
      <c r="BP3139" s="23"/>
      <c r="BQ3139" s="23"/>
      <c r="BR3139" s="23">
        <f t="shared" si="9172"/>
        <v>0</v>
      </c>
      <c r="BS3139" s="23">
        <f t="shared" si="9173"/>
        <v>0</v>
      </c>
      <c r="BT3139" s="23">
        <f t="shared" si="9174"/>
        <v>0</v>
      </c>
      <c r="BU3139" s="23"/>
      <c r="BV3139" s="23"/>
      <c r="BW3139" s="23"/>
      <c r="BX3139" s="5">
        <v>0</v>
      </c>
    </row>
    <row r="3140" spans="1:77" ht="31.2" hidden="1" x14ac:dyDescent="0.3">
      <c r="A3140" s="13">
        <v>975</v>
      </c>
      <c r="B3140" s="13" t="s">
        <v>14</v>
      </c>
      <c r="C3140" s="13" t="s">
        <v>16</v>
      </c>
      <c r="D3140" s="13" t="s">
        <v>571</v>
      </c>
      <c r="E3140" s="13" t="s">
        <v>94</v>
      </c>
      <c r="F3140" s="14" t="s">
        <v>386</v>
      </c>
      <c r="G3140" s="20">
        <f>G3141</f>
        <v>100</v>
      </c>
      <c r="H3140" s="20">
        <f t="shared" ref="H3140:BW3140" si="9286">H3141</f>
        <v>100</v>
      </c>
      <c r="I3140" s="20">
        <f t="shared" si="9286"/>
        <v>100</v>
      </c>
      <c r="J3140" s="20">
        <f t="shared" si="9286"/>
        <v>-100</v>
      </c>
      <c r="K3140" s="20">
        <f t="shared" si="9286"/>
        <v>-100</v>
      </c>
      <c r="L3140" s="20">
        <f t="shared" si="9286"/>
        <v>-100</v>
      </c>
      <c r="M3140" s="20">
        <f t="shared" si="9137"/>
        <v>0</v>
      </c>
      <c r="N3140" s="20">
        <f t="shared" si="9138"/>
        <v>0</v>
      </c>
      <c r="O3140" s="20">
        <f t="shared" si="9139"/>
        <v>0</v>
      </c>
      <c r="P3140" s="23">
        <f t="shared" si="9286"/>
        <v>0</v>
      </c>
      <c r="Q3140" s="23">
        <f t="shared" si="9286"/>
        <v>0</v>
      </c>
      <c r="R3140" s="23">
        <f t="shared" si="9286"/>
        <v>0</v>
      </c>
      <c r="S3140" s="23">
        <f t="shared" si="9286"/>
        <v>0</v>
      </c>
      <c r="T3140" s="23">
        <f t="shared" si="9286"/>
        <v>0</v>
      </c>
      <c r="U3140" s="23">
        <f t="shared" si="9286"/>
        <v>0</v>
      </c>
      <c r="V3140" s="23">
        <f t="shared" si="9286"/>
        <v>0</v>
      </c>
      <c r="W3140" s="23">
        <f t="shared" si="9286"/>
        <v>0</v>
      </c>
      <c r="X3140" s="23">
        <f t="shared" si="9286"/>
        <v>0</v>
      </c>
      <c r="Y3140" s="23">
        <f t="shared" si="9286"/>
        <v>0</v>
      </c>
      <c r="Z3140" s="23">
        <f t="shared" si="9235"/>
        <v>0</v>
      </c>
      <c r="AA3140" s="23">
        <f t="shared" si="9236"/>
        <v>0</v>
      </c>
      <c r="AB3140" s="23">
        <f t="shared" si="9237"/>
        <v>0</v>
      </c>
      <c r="AC3140" s="23">
        <f t="shared" si="9286"/>
        <v>0</v>
      </c>
      <c r="AD3140" s="23">
        <f t="shared" si="9286"/>
        <v>0</v>
      </c>
      <c r="AE3140" s="23">
        <f t="shared" si="9286"/>
        <v>0</v>
      </c>
      <c r="AF3140" s="23">
        <f t="shared" si="9286"/>
        <v>0</v>
      </c>
      <c r="AG3140" s="23">
        <f t="shared" si="9286"/>
        <v>0</v>
      </c>
      <c r="AH3140" s="23">
        <f t="shared" si="9286"/>
        <v>0</v>
      </c>
      <c r="AI3140" s="23">
        <f t="shared" si="9286"/>
        <v>0</v>
      </c>
      <c r="AJ3140" s="23">
        <f t="shared" si="9286"/>
        <v>0</v>
      </c>
      <c r="AK3140" s="23">
        <f t="shared" si="9286"/>
        <v>0</v>
      </c>
      <c r="AL3140" s="23">
        <f t="shared" si="9286"/>
        <v>0</v>
      </c>
      <c r="AM3140" s="23">
        <f t="shared" si="9286"/>
        <v>0</v>
      </c>
      <c r="AN3140" s="23">
        <f t="shared" si="9286"/>
        <v>0</v>
      </c>
      <c r="AO3140" s="23">
        <f t="shared" si="9056"/>
        <v>0</v>
      </c>
      <c r="AP3140" s="23">
        <f t="shared" si="9057"/>
        <v>0</v>
      </c>
      <c r="AQ3140" s="23">
        <f t="shared" si="9058"/>
        <v>0</v>
      </c>
      <c r="AR3140" s="23">
        <f t="shared" si="9286"/>
        <v>0</v>
      </c>
      <c r="AS3140" s="23">
        <f t="shared" si="9059"/>
        <v>0</v>
      </c>
      <c r="AT3140" s="23">
        <f t="shared" si="9286"/>
        <v>0</v>
      </c>
      <c r="AU3140" s="23">
        <f t="shared" si="9286"/>
        <v>0</v>
      </c>
      <c r="AV3140" s="23">
        <f t="shared" si="9286"/>
        <v>0</v>
      </c>
      <c r="AW3140" s="23">
        <f t="shared" si="9286"/>
        <v>0</v>
      </c>
      <c r="AX3140" s="23">
        <f t="shared" si="9286"/>
        <v>0</v>
      </c>
      <c r="AY3140" s="23">
        <f t="shared" si="9267"/>
        <v>0</v>
      </c>
      <c r="AZ3140" s="23">
        <f t="shared" si="9286"/>
        <v>0</v>
      </c>
      <c r="BA3140" s="23">
        <f t="shared" si="9268"/>
        <v>0</v>
      </c>
      <c r="BB3140" s="23">
        <f t="shared" si="9286"/>
        <v>0</v>
      </c>
      <c r="BC3140" s="23">
        <f t="shared" si="9286"/>
        <v>0</v>
      </c>
      <c r="BD3140" s="23">
        <f t="shared" si="9286"/>
        <v>0</v>
      </c>
      <c r="BE3140" s="23">
        <f t="shared" si="9286"/>
        <v>0</v>
      </c>
      <c r="BF3140" s="23">
        <f t="shared" si="9286"/>
        <v>0</v>
      </c>
      <c r="BG3140" s="23">
        <f t="shared" si="9286"/>
        <v>0</v>
      </c>
      <c r="BH3140" s="23">
        <f t="shared" si="9286"/>
        <v>0</v>
      </c>
      <c r="BI3140" s="23">
        <f t="shared" si="9286"/>
        <v>0</v>
      </c>
      <c r="BJ3140" s="23">
        <f t="shared" si="9286"/>
        <v>0</v>
      </c>
      <c r="BK3140" s="23">
        <f t="shared" si="9286"/>
        <v>0</v>
      </c>
      <c r="BL3140" s="23">
        <f t="shared" si="9286"/>
        <v>0</v>
      </c>
      <c r="BM3140" s="23">
        <f t="shared" si="9286"/>
        <v>0</v>
      </c>
      <c r="BN3140" s="23">
        <f t="shared" si="9286"/>
        <v>0</v>
      </c>
      <c r="BO3140" s="23">
        <f t="shared" si="9286"/>
        <v>0</v>
      </c>
      <c r="BP3140" s="23">
        <f t="shared" si="9286"/>
        <v>0</v>
      </c>
      <c r="BQ3140" s="23">
        <f t="shared" si="9286"/>
        <v>0</v>
      </c>
      <c r="BR3140" s="23">
        <f t="shared" si="9172"/>
        <v>0</v>
      </c>
      <c r="BS3140" s="23">
        <f t="shared" si="9173"/>
        <v>0</v>
      </c>
      <c r="BT3140" s="23">
        <f t="shared" si="9174"/>
        <v>0</v>
      </c>
      <c r="BU3140" s="23">
        <f t="shared" si="9286"/>
        <v>0</v>
      </c>
      <c r="BV3140" s="23"/>
      <c r="BW3140" s="23">
        <f t="shared" si="9286"/>
        <v>0</v>
      </c>
      <c r="BX3140" s="5">
        <v>0</v>
      </c>
    </row>
    <row r="3141" spans="1:77" ht="46.8" hidden="1" x14ac:dyDescent="0.3">
      <c r="A3141" s="13">
        <v>975</v>
      </c>
      <c r="B3141" s="13" t="s">
        <v>14</v>
      </c>
      <c r="C3141" s="13" t="s">
        <v>16</v>
      </c>
      <c r="D3141" s="13" t="s">
        <v>571</v>
      </c>
      <c r="E3141" s="13">
        <v>630</v>
      </c>
      <c r="F3141" s="14" t="s">
        <v>379</v>
      </c>
      <c r="G3141" s="20">
        <v>100</v>
      </c>
      <c r="H3141" s="20">
        <v>100</v>
      </c>
      <c r="I3141" s="20">
        <v>100</v>
      </c>
      <c r="J3141" s="20">
        <v>-100</v>
      </c>
      <c r="K3141" s="20">
        <v>-100</v>
      </c>
      <c r="L3141" s="20">
        <v>-100</v>
      </c>
      <c r="M3141" s="20">
        <f t="shared" si="9137"/>
        <v>0</v>
      </c>
      <c r="N3141" s="20">
        <f t="shared" si="9138"/>
        <v>0</v>
      </c>
      <c r="O3141" s="20">
        <f t="shared" si="9139"/>
        <v>0</v>
      </c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>
        <f t="shared" si="9235"/>
        <v>0</v>
      </c>
      <c r="AA3141" s="23">
        <f t="shared" si="9236"/>
        <v>0</v>
      </c>
      <c r="AB3141" s="23">
        <f t="shared" si="9237"/>
        <v>0</v>
      </c>
      <c r="AC3141" s="23"/>
      <c r="AD3141" s="23"/>
      <c r="AE3141" s="23"/>
      <c r="AF3141" s="23"/>
      <c r="AG3141" s="23"/>
      <c r="AH3141" s="23"/>
      <c r="AI3141" s="23"/>
      <c r="AJ3141" s="23"/>
      <c r="AK3141" s="23"/>
      <c r="AL3141" s="23"/>
      <c r="AM3141" s="23"/>
      <c r="AN3141" s="23"/>
      <c r="AO3141" s="23">
        <f t="shared" si="9056"/>
        <v>0</v>
      </c>
      <c r="AP3141" s="23">
        <f t="shared" si="9057"/>
        <v>0</v>
      </c>
      <c r="AQ3141" s="23">
        <f t="shared" si="9058"/>
        <v>0</v>
      </c>
      <c r="AR3141" s="23"/>
      <c r="AS3141" s="23">
        <f t="shared" si="9059"/>
        <v>0</v>
      </c>
      <c r="AT3141" s="23"/>
      <c r="AU3141" s="23"/>
      <c r="AV3141" s="23"/>
      <c r="AW3141" s="23"/>
      <c r="AX3141" s="23"/>
      <c r="AY3141" s="23">
        <f t="shared" si="9267"/>
        <v>0</v>
      </c>
      <c r="AZ3141" s="23"/>
      <c r="BA3141" s="23">
        <f t="shared" si="9268"/>
        <v>0</v>
      </c>
      <c r="BB3141" s="23"/>
      <c r="BC3141" s="23"/>
      <c r="BD3141" s="23"/>
      <c r="BE3141" s="23"/>
      <c r="BF3141" s="23"/>
      <c r="BG3141" s="23"/>
      <c r="BH3141" s="23"/>
      <c r="BI3141" s="23"/>
      <c r="BJ3141" s="23"/>
      <c r="BK3141" s="23"/>
      <c r="BL3141" s="23"/>
      <c r="BM3141" s="23"/>
      <c r="BN3141" s="23"/>
      <c r="BO3141" s="23"/>
      <c r="BP3141" s="23"/>
      <c r="BQ3141" s="23"/>
      <c r="BR3141" s="23">
        <f t="shared" si="9172"/>
        <v>0</v>
      </c>
      <c r="BS3141" s="23">
        <f t="shared" si="9173"/>
        <v>0</v>
      </c>
      <c r="BT3141" s="23">
        <f t="shared" si="9174"/>
        <v>0</v>
      </c>
      <c r="BU3141" s="23"/>
      <c r="BV3141" s="23"/>
      <c r="BW3141" s="23"/>
      <c r="BX3141" s="5">
        <v>0</v>
      </c>
      <c r="BY3141" s="3"/>
    </row>
    <row r="3142" spans="1:77" ht="46.8" x14ac:dyDescent="0.3">
      <c r="A3142" s="13">
        <v>975</v>
      </c>
      <c r="B3142" s="13" t="s">
        <v>14</v>
      </c>
      <c r="C3142" s="13" t="s">
        <v>16</v>
      </c>
      <c r="D3142" s="13" t="s">
        <v>347</v>
      </c>
      <c r="E3142" s="13"/>
      <c r="F3142" s="14" t="s">
        <v>402</v>
      </c>
      <c r="G3142" s="20">
        <f>G3143+G3148+G3153+G3156</f>
        <v>38498.6</v>
      </c>
      <c r="H3142" s="20">
        <f t="shared" ref="H3142:L3142" si="9287">H3143+H3148+H3153+H3156</f>
        <v>38498.6</v>
      </c>
      <c r="I3142" s="20">
        <f t="shared" si="9287"/>
        <v>38498.6</v>
      </c>
      <c r="J3142" s="20">
        <f t="shared" si="9287"/>
        <v>-1280</v>
      </c>
      <c r="K3142" s="20">
        <f t="shared" si="9287"/>
        <v>730</v>
      </c>
      <c r="L3142" s="20">
        <f t="shared" si="9287"/>
        <v>930</v>
      </c>
      <c r="M3142" s="20">
        <f t="shared" si="9137"/>
        <v>37218.6</v>
      </c>
      <c r="N3142" s="20">
        <f t="shared" si="9138"/>
        <v>39228.6</v>
      </c>
      <c r="O3142" s="20">
        <f t="shared" si="9139"/>
        <v>39428.6</v>
      </c>
      <c r="P3142" s="23">
        <f t="shared" ref="P3142:Q3142" si="9288">P3143+P3148+P3153+P3156</f>
        <v>0</v>
      </c>
      <c r="Q3142" s="23">
        <f t="shared" si="9288"/>
        <v>0</v>
      </c>
      <c r="R3142" s="23">
        <f t="shared" ref="R3142:T3142" si="9289">R3143+R3148+R3153+R3156</f>
        <v>0</v>
      </c>
      <c r="S3142" s="23">
        <f t="shared" si="9289"/>
        <v>0</v>
      </c>
      <c r="T3142" s="23">
        <f t="shared" si="9289"/>
        <v>0</v>
      </c>
      <c r="U3142" s="23">
        <f t="shared" ref="U3142:W3142" si="9290">U3143+U3148+U3153+U3156</f>
        <v>0</v>
      </c>
      <c r="V3142" s="23">
        <f t="shared" si="9290"/>
        <v>0</v>
      </c>
      <c r="W3142" s="23">
        <f t="shared" si="9290"/>
        <v>0</v>
      </c>
      <c r="X3142" s="23">
        <f t="shared" ref="X3142:Y3142" si="9291">X3143+X3148+X3153+X3156</f>
        <v>0</v>
      </c>
      <c r="Y3142" s="23">
        <f t="shared" si="9291"/>
        <v>0</v>
      </c>
      <c r="Z3142" s="23">
        <f t="shared" si="9235"/>
        <v>37218.6</v>
      </c>
      <c r="AA3142" s="23">
        <f t="shared" si="9236"/>
        <v>39228.6</v>
      </c>
      <c r="AB3142" s="23">
        <f t="shared" si="9237"/>
        <v>39428.6</v>
      </c>
      <c r="AC3142" s="23">
        <f t="shared" ref="AC3142:AL3142" si="9292">AC3143+AC3148+AC3153+AC3156</f>
        <v>0</v>
      </c>
      <c r="AD3142" s="23">
        <f t="shared" si="9292"/>
        <v>0</v>
      </c>
      <c r="AE3142" s="23">
        <f t="shared" ref="AE3142" si="9293">AE3143+AE3148+AE3153+AE3156</f>
        <v>0</v>
      </c>
      <c r="AF3142" s="23">
        <f t="shared" si="9292"/>
        <v>0</v>
      </c>
      <c r="AG3142" s="23">
        <f t="shared" si="9292"/>
        <v>0</v>
      </c>
      <c r="AH3142" s="23">
        <f t="shared" si="9292"/>
        <v>0</v>
      </c>
      <c r="AI3142" s="23">
        <f t="shared" ref="AI3142" si="9294">AI3143+AI3148+AI3153+AI3156</f>
        <v>0</v>
      </c>
      <c r="AJ3142" s="23">
        <f t="shared" si="9292"/>
        <v>0</v>
      </c>
      <c r="AK3142" s="23">
        <f t="shared" si="9292"/>
        <v>0</v>
      </c>
      <c r="AL3142" s="23">
        <f t="shared" si="9292"/>
        <v>0</v>
      </c>
      <c r="AM3142" s="23">
        <f t="shared" ref="AM3142:BW3142" si="9295">AM3143+AM3148+AM3153+AM3156</f>
        <v>0</v>
      </c>
      <c r="AN3142" s="23">
        <f t="shared" si="9295"/>
        <v>0</v>
      </c>
      <c r="AO3142" s="23">
        <f t="shared" si="9056"/>
        <v>37218.6</v>
      </c>
      <c r="AP3142" s="23">
        <f t="shared" si="9057"/>
        <v>39228.6</v>
      </c>
      <c r="AQ3142" s="23">
        <f t="shared" si="9058"/>
        <v>39428.6</v>
      </c>
      <c r="AR3142" s="23">
        <f t="shared" ref="AR3142" si="9296">AR3143+AR3148+AR3153+AR3156</f>
        <v>0</v>
      </c>
      <c r="AS3142" s="23">
        <f t="shared" si="9059"/>
        <v>37218.6</v>
      </c>
      <c r="AT3142" s="23">
        <f t="shared" ref="AT3142:AX3142" si="9297">AT3143+AT3148+AT3153+AT3156</f>
        <v>0</v>
      </c>
      <c r="AU3142" s="23">
        <f t="shared" si="9297"/>
        <v>0</v>
      </c>
      <c r="AV3142" s="23">
        <f t="shared" si="9297"/>
        <v>0</v>
      </c>
      <c r="AW3142" s="23">
        <f t="shared" si="9297"/>
        <v>0</v>
      </c>
      <c r="AX3142" s="23">
        <f t="shared" si="9297"/>
        <v>0</v>
      </c>
      <c r="AY3142" s="23">
        <f t="shared" si="9267"/>
        <v>37218.6</v>
      </c>
      <c r="AZ3142" s="23">
        <f t="shared" ref="AZ3142" si="9298">AZ3143+AZ3148+AZ3153+AZ3156</f>
        <v>0</v>
      </c>
      <c r="BA3142" s="23">
        <f t="shared" si="9268"/>
        <v>37218.6</v>
      </c>
      <c r="BB3142" s="23">
        <f t="shared" ref="BB3142:BI3142" si="9299">BB3143+BB3148+BB3153+BB3156</f>
        <v>0</v>
      </c>
      <c r="BC3142" s="23">
        <f t="shared" si="9299"/>
        <v>0</v>
      </c>
      <c r="BD3142" s="23">
        <f t="shared" si="9299"/>
        <v>0</v>
      </c>
      <c r="BE3142" s="23">
        <f t="shared" si="9299"/>
        <v>-54.902000000000001</v>
      </c>
      <c r="BF3142" s="23">
        <f t="shared" si="9299"/>
        <v>0</v>
      </c>
      <c r="BG3142" s="23">
        <f t="shared" si="9299"/>
        <v>0</v>
      </c>
      <c r="BH3142" s="23">
        <f t="shared" si="9299"/>
        <v>0</v>
      </c>
      <c r="BI3142" s="23">
        <f t="shared" si="9299"/>
        <v>0</v>
      </c>
      <c r="BJ3142" s="23">
        <f t="shared" ref="BJ3142:BP3142" si="9300">BJ3143+BJ3148+BJ3153+BJ3156</f>
        <v>0</v>
      </c>
      <c r="BK3142" s="23">
        <f t="shared" si="9300"/>
        <v>0</v>
      </c>
      <c r="BL3142" s="23">
        <f t="shared" si="9300"/>
        <v>0</v>
      </c>
      <c r="BM3142" s="23">
        <f t="shared" si="9300"/>
        <v>0</v>
      </c>
      <c r="BN3142" s="23">
        <f t="shared" si="9300"/>
        <v>0</v>
      </c>
      <c r="BO3142" s="23">
        <f t="shared" si="9300"/>
        <v>0</v>
      </c>
      <c r="BP3142" s="23">
        <f t="shared" si="9300"/>
        <v>0</v>
      </c>
      <c r="BQ3142" s="23">
        <f t="shared" ref="BQ3142" si="9301">BQ3143+BQ3148+BQ3153+BQ3156</f>
        <v>0</v>
      </c>
      <c r="BR3142" s="23">
        <f t="shared" si="9172"/>
        <v>37163.697999999997</v>
      </c>
      <c r="BS3142" s="23">
        <f t="shared" si="9173"/>
        <v>39228.6</v>
      </c>
      <c r="BT3142" s="23">
        <f t="shared" si="9174"/>
        <v>39428.6</v>
      </c>
      <c r="BU3142" s="23">
        <f t="shared" ref="BU3142" si="9302">BU3143+BU3148+BU3153+BU3156</f>
        <v>0</v>
      </c>
      <c r="BV3142" s="23">
        <f t="shared" ref="BV3142:BV3147" si="9303">BR3142+BU3142</f>
        <v>37163.697999999997</v>
      </c>
      <c r="BW3142" s="23">
        <f t="shared" si="9295"/>
        <v>0</v>
      </c>
      <c r="BX3142" s="5"/>
    </row>
    <row r="3143" spans="1:77" ht="46.8" x14ac:dyDescent="0.3">
      <c r="A3143" s="13">
        <v>975</v>
      </c>
      <c r="B3143" s="13" t="s">
        <v>14</v>
      </c>
      <c r="C3143" s="13" t="s">
        <v>16</v>
      </c>
      <c r="D3143" s="13" t="s">
        <v>572</v>
      </c>
      <c r="E3143" s="13"/>
      <c r="F3143" s="14" t="s">
        <v>898</v>
      </c>
      <c r="G3143" s="20">
        <f>G3144+G3146</f>
        <v>29917.9</v>
      </c>
      <c r="H3143" s="20">
        <f t="shared" ref="H3143:L3143" si="9304">H3144+H3146</f>
        <v>29917.9</v>
      </c>
      <c r="I3143" s="20">
        <f t="shared" si="9304"/>
        <v>29917.9</v>
      </c>
      <c r="J3143" s="20">
        <f t="shared" si="9304"/>
        <v>2773.5</v>
      </c>
      <c r="K3143" s="20">
        <f t="shared" si="9304"/>
        <v>4783.5</v>
      </c>
      <c r="L3143" s="20">
        <f t="shared" si="9304"/>
        <v>4983.5</v>
      </c>
      <c r="M3143" s="20">
        <f t="shared" si="9137"/>
        <v>32691.4</v>
      </c>
      <c r="N3143" s="20">
        <f t="shared" si="9138"/>
        <v>34701.4</v>
      </c>
      <c r="O3143" s="20">
        <f t="shared" si="9139"/>
        <v>34901.4</v>
      </c>
      <c r="P3143" s="23">
        <f t="shared" ref="P3143:Q3143" si="9305">P3144+P3146</f>
        <v>0</v>
      </c>
      <c r="Q3143" s="23">
        <f t="shared" si="9305"/>
        <v>0</v>
      </c>
      <c r="R3143" s="23">
        <f t="shared" ref="R3143:T3143" si="9306">R3144+R3146</f>
        <v>0</v>
      </c>
      <c r="S3143" s="23">
        <f t="shared" si="9306"/>
        <v>0</v>
      </c>
      <c r="T3143" s="23">
        <f t="shared" si="9306"/>
        <v>0</v>
      </c>
      <c r="U3143" s="23">
        <f t="shared" ref="U3143:W3143" si="9307">U3144+U3146</f>
        <v>0</v>
      </c>
      <c r="V3143" s="23">
        <f t="shared" si="9307"/>
        <v>0</v>
      </c>
      <c r="W3143" s="23">
        <f t="shared" si="9307"/>
        <v>0</v>
      </c>
      <c r="X3143" s="23">
        <f t="shared" ref="X3143:Y3143" si="9308">X3144+X3146</f>
        <v>0</v>
      </c>
      <c r="Y3143" s="23">
        <f t="shared" si="9308"/>
        <v>0</v>
      </c>
      <c r="Z3143" s="23">
        <f t="shared" si="9235"/>
        <v>32691.4</v>
      </c>
      <c r="AA3143" s="23">
        <f t="shared" si="9236"/>
        <v>34701.4</v>
      </c>
      <c r="AB3143" s="23">
        <f t="shared" si="9237"/>
        <v>34901.4</v>
      </c>
      <c r="AC3143" s="23">
        <f t="shared" ref="AC3143:AL3143" si="9309">AC3144+AC3146</f>
        <v>0</v>
      </c>
      <c r="AD3143" s="23">
        <f t="shared" si="9309"/>
        <v>0</v>
      </c>
      <c r="AE3143" s="23">
        <f t="shared" ref="AE3143" si="9310">AE3144+AE3146</f>
        <v>0</v>
      </c>
      <c r="AF3143" s="23">
        <f t="shared" si="9309"/>
        <v>0</v>
      </c>
      <c r="AG3143" s="23">
        <f t="shared" si="9309"/>
        <v>0</v>
      </c>
      <c r="AH3143" s="23">
        <f t="shared" si="9309"/>
        <v>0</v>
      </c>
      <c r="AI3143" s="23">
        <f t="shared" ref="AI3143" si="9311">AI3144+AI3146</f>
        <v>0</v>
      </c>
      <c r="AJ3143" s="23">
        <f t="shared" si="9309"/>
        <v>0</v>
      </c>
      <c r="AK3143" s="23">
        <f t="shared" si="9309"/>
        <v>0</v>
      </c>
      <c r="AL3143" s="23">
        <f t="shared" si="9309"/>
        <v>0</v>
      </c>
      <c r="AM3143" s="23">
        <f t="shared" ref="AM3143:BW3143" si="9312">AM3144+AM3146</f>
        <v>0</v>
      </c>
      <c r="AN3143" s="23">
        <f t="shared" si="9312"/>
        <v>0</v>
      </c>
      <c r="AO3143" s="23">
        <f t="shared" si="9056"/>
        <v>32691.4</v>
      </c>
      <c r="AP3143" s="23">
        <f t="shared" si="9057"/>
        <v>34701.4</v>
      </c>
      <c r="AQ3143" s="23">
        <f t="shared" si="9058"/>
        <v>34901.4</v>
      </c>
      <c r="AR3143" s="23">
        <f t="shared" ref="AR3143" si="9313">AR3144+AR3146</f>
        <v>0</v>
      </c>
      <c r="AS3143" s="23">
        <f t="shared" si="9059"/>
        <v>32691.4</v>
      </c>
      <c r="AT3143" s="23">
        <f t="shared" ref="AT3143:AX3143" si="9314">AT3144+AT3146</f>
        <v>0</v>
      </c>
      <c r="AU3143" s="23">
        <f t="shared" si="9314"/>
        <v>0</v>
      </c>
      <c r="AV3143" s="23">
        <f t="shared" si="9314"/>
        <v>0</v>
      </c>
      <c r="AW3143" s="23">
        <f t="shared" si="9314"/>
        <v>0</v>
      </c>
      <c r="AX3143" s="23">
        <f t="shared" si="9314"/>
        <v>0</v>
      </c>
      <c r="AY3143" s="23">
        <f t="shared" si="9267"/>
        <v>32691.4</v>
      </c>
      <c r="AZ3143" s="23">
        <f t="shared" ref="AZ3143" si="9315">AZ3144+AZ3146</f>
        <v>0</v>
      </c>
      <c r="BA3143" s="23">
        <f t="shared" si="9268"/>
        <v>32691.4</v>
      </c>
      <c r="BB3143" s="23">
        <f t="shared" ref="BB3143:BI3143" si="9316">BB3144+BB3146</f>
        <v>0</v>
      </c>
      <c r="BC3143" s="23">
        <f t="shared" si="9316"/>
        <v>0</v>
      </c>
      <c r="BD3143" s="23">
        <f t="shared" si="9316"/>
        <v>0</v>
      </c>
      <c r="BE3143" s="23">
        <f t="shared" si="9316"/>
        <v>-54.902000000000001</v>
      </c>
      <c r="BF3143" s="23">
        <f t="shared" si="9316"/>
        <v>0</v>
      </c>
      <c r="BG3143" s="23">
        <f t="shared" si="9316"/>
        <v>0</v>
      </c>
      <c r="BH3143" s="23">
        <f t="shared" si="9316"/>
        <v>0</v>
      </c>
      <c r="BI3143" s="23">
        <f t="shared" si="9316"/>
        <v>0</v>
      </c>
      <c r="BJ3143" s="23">
        <f t="shared" ref="BJ3143:BP3143" si="9317">BJ3144+BJ3146</f>
        <v>0</v>
      </c>
      <c r="BK3143" s="23">
        <f t="shared" si="9317"/>
        <v>0</v>
      </c>
      <c r="BL3143" s="23">
        <f t="shared" si="9317"/>
        <v>0</v>
      </c>
      <c r="BM3143" s="23">
        <f t="shared" si="9317"/>
        <v>0</v>
      </c>
      <c r="BN3143" s="23">
        <f t="shared" si="9317"/>
        <v>0</v>
      </c>
      <c r="BO3143" s="23">
        <f t="shared" si="9317"/>
        <v>0</v>
      </c>
      <c r="BP3143" s="23">
        <f t="shared" si="9317"/>
        <v>0</v>
      </c>
      <c r="BQ3143" s="23">
        <f t="shared" ref="BQ3143" si="9318">BQ3144+BQ3146</f>
        <v>0</v>
      </c>
      <c r="BR3143" s="23">
        <f t="shared" si="9172"/>
        <v>32636.498000000003</v>
      </c>
      <c r="BS3143" s="23">
        <f t="shared" si="9173"/>
        <v>34701.4</v>
      </c>
      <c r="BT3143" s="23">
        <f t="shared" si="9174"/>
        <v>34901.4</v>
      </c>
      <c r="BU3143" s="23">
        <f t="shared" ref="BU3143" si="9319">BU3144+BU3146</f>
        <v>0</v>
      </c>
      <c r="BV3143" s="23">
        <f t="shared" si="9303"/>
        <v>32636.498000000003</v>
      </c>
      <c r="BW3143" s="23">
        <f t="shared" si="9312"/>
        <v>0</v>
      </c>
    </row>
    <row r="3144" spans="1:77" ht="31.2" x14ac:dyDescent="0.3">
      <c r="A3144" s="13">
        <v>975</v>
      </c>
      <c r="B3144" s="13" t="s">
        <v>14</v>
      </c>
      <c r="C3144" s="13" t="s">
        <v>16</v>
      </c>
      <c r="D3144" s="13" t="s">
        <v>572</v>
      </c>
      <c r="E3144" s="13" t="s">
        <v>7</v>
      </c>
      <c r="F3144" s="14" t="s">
        <v>383</v>
      </c>
      <c r="G3144" s="20">
        <f>G3145</f>
        <v>1117.9000000000001</v>
      </c>
      <c r="H3144" s="20">
        <f t="shared" ref="H3144:BW3144" si="9320">H3145</f>
        <v>1117.9000000000001</v>
      </c>
      <c r="I3144" s="20">
        <f t="shared" si="9320"/>
        <v>1117.9000000000001</v>
      </c>
      <c r="J3144" s="20">
        <f t="shared" si="9320"/>
        <v>1547.5</v>
      </c>
      <c r="K3144" s="20">
        <f t="shared" si="9320"/>
        <v>1472.5</v>
      </c>
      <c r="L3144" s="20">
        <f t="shared" si="9320"/>
        <v>1472.5</v>
      </c>
      <c r="M3144" s="20">
        <f t="shared" si="9137"/>
        <v>2665.4</v>
      </c>
      <c r="N3144" s="20">
        <f t="shared" si="9138"/>
        <v>2590.4</v>
      </c>
      <c r="O3144" s="20">
        <f t="shared" si="9139"/>
        <v>2590.4</v>
      </c>
      <c r="P3144" s="23">
        <f t="shared" si="9320"/>
        <v>0</v>
      </c>
      <c r="Q3144" s="23">
        <f t="shared" si="9320"/>
        <v>0</v>
      </c>
      <c r="R3144" s="23">
        <f t="shared" si="9320"/>
        <v>0</v>
      </c>
      <c r="S3144" s="23">
        <f t="shared" si="9320"/>
        <v>0</v>
      </c>
      <c r="T3144" s="23">
        <f t="shared" si="9320"/>
        <v>0</v>
      </c>
      <c r="U3144" s="23">
        <f t="shared" si="9320"/>
        <v>0</v>
      </c>
      <c r="V3144" s="23">
        <f t="shared" si="9320"/>
        <v>0</v>
      </c>
      <c r="W3144" s="23">
        <f t="shared" si="9320"/>
        <v>0</v>
      </c>
      <c r="X3144" s="23">
        <f t="shared" si="9320"/>
        <v>0</v>
      </c>
      <c r="Y3144" s="23">
        <f t="shared" si="9320"/>
        <v>0</v>
      </c>
      <c r="Z3144" s="23">
        <f t="shared" si="9235"/>
        <v>2665.4</v>
      </c>
      <c r="AA3144" s="23">
        <f t="shared" si="9236"/>
        <v>2590.4</v>
      </c>
      <c r="AB3144" s="23">
        <f t="shared" si="9237"/>
        <v>2590.4</v>
      </c>
      <c r="AC3144" s="23">
        <f t="shared" si="9320"/>
        <v>0</v>
      </c>
      <c r="AD3144" s="23">
        <f t="shared" si="9320"/>
        <v>0</v>
      </c>
      <c r="AE3144" s="23">
        <f t="shared" si="9320"/>
        <v>0</v>
      </c>
      <c r="AF3144" s="23">
        <f t="shared" si="9320"/>
        <v>0</v>
      </c>
      <c r="AG3144" s="23">
        <f t="shared" si="9320"/>
        <v>0</v>
      </c>
      <c r="AH3144" s="23">
        <f t="shared" si="9320"/>
        <v>0</v>
      </c>
      <c r="AI3144" s="23">
        <f t="shared" si="9320"/>
        <v>0</v>
      </c>
      <c r="AJ3144" s="23">
        <f t="shared" si="9320"/>
        <v>0</v>
      </c>
      <c r="AK3144" s="23">
        <f t="shared" si="9320"/>
        <v>0</v>
      </c>
      <c r="AL3144" s="23">
        <f t="shared" si="9320"/>
        <v>0</v>
      </c>
      <c r="AM3144" s="23">
        <f t="shared" si="9320"/>
        <v>0</v>
      </c>
      <c r="AN3144" s="23">
        <f t="shared" si="9320"/>
        <v>0</v>
      </c>
      <c r="AO3144" s="23">
        <f t="shared" si="9056"/>
        <v>2665.4</v>
      </c>
      <c r="AP3144" s="23">
        <f t="shared" si="9057"/>
        <v>2590.4</v>
      </c>
      <c r="AQ3144" s="23">
        <f t="shared" si="9058"/>
        <v>2590.4</v>
      </c>
      <c r="AR3144" s="23">
        <f t="shared" si="9320"/>
        <v>0</v>
      </c>
      <c r="AS3144" s="23">
        <f t="shared" si="9059"/>
        <v>2665.4</v>
      </c>
      <c r="AT3144" s="23">
        <f t="shared" si="9320"/>
        <v>0</v>
      </c>
      <c r="AU3144" s="23">
        <f t="shared" si="9320"/>
        <v>0</v>
      </c>
      <c r="AV3144" s="23">
        <f t="shared" si="9320"/>
        <v>0</v>
      </c>
      <c r="AW3144" s="23">
        <f t="shared" si="9320"/>
        <v>0</v>
      </c>
      <c r="AX3144" s="23">
        <f t="shared" si="9320"/>
        <v>0</v>
      </c>
      <c r="AY3144" s="23">
        <f t="shared" si="9267"/>
        <v>2665.4</v>
      </c>
      <c r="AZ3144" s="23">
        <f t="shared" si="9320"/>
        <v>0</v>
      </c>
      <c r="BA3144" s="23">
        <f t="shared" si="9268"/>
        <v>2665.4</v>
      </c>
      <c r="BB3144" s="23">
        <f t="shared" si="9320"/>
        <v>0</v>
      </c>
      <c r="BC3144" s="23">
        <f t="shared" si="9320"/>
        <v>0</v>
      </c>
      <c r="BD3144" s="23">
        <f t="shared" si="9320"/>
        <v>0</v>
      </c>
      <c r="BE3144" s="23">
        <f t="shared" si="9320"/>
        <v>-54.902000000000001</v>
      </c>
      <c r="BF3144" s="23">
        <f t="shared" si="9320"/>
        <v>0</v>
      </c>
      <c r="BG3144" s="23">
        <f t="shared" si="9320"/>
        <v>0</v>
      </c>
      <c r="BH3144" s="23">
        <f t="shared" si="9320"/>
        <v>0</v>
      </c>
      <c r="BI3144" s="23">
        <f t="shared" si="9320"/>
        <v>0</v>
      </c>
      <c r="BJ3144" s="23">
        <f t="shared" si="9320"/>
        <v>0</v>
      </c>
      <c r="BK3144" s="23">
        <f t="shared" si="9320"/>
        <v>0</v>
      </c>
      <c r="BL3144" s="23">
        <f t="shared" si="9320"/>
        <v>0</v>
      </c>
      <c r="BM3144" s="23">
        <f t="shared" si="9320"/>
        <v>0</v>
      </c>
      <c r="BN3144" s="23">
        <f t="shared" si="9320"/>
        <v>0</v>
      </c>
      <c r="BO3144" s="23">
        <f t="shared" si="9320"/>
        <v>0</v>
      </c>
      <c r="BP3144" s="23">
        <f t="shared" si="9320"/>
        <v>0</v>
      </c>
      <c r="BQ3144" s="23">
        <f t="shared" si="9320"/>
        <v>0</v>
      </c>
      <c r="BR3144" s="23">
        <f t="shared" si="9172"/>
        <v>2610.498</v>
      </c>
      <c r="BS3144" s="23">
        <f t="shared" si="9173"/>
        <v>2590.4</v>
      </c>
      <c r="BT3144" s="23">
        <f t="shared" si="9174"/>
        <v>2590.4</v>
      </c>
      <c r="BU3144" s="23">
        <f t="shared" si="9320"/>
        <v>0</v>
      </c>
      <c r="BV3144" s="23">
        <f t="shared" si="9303"/>
        <v>2610.498</v>
      </c>
      <c r="BW3144" s="23">
        <f t="shared" si="9320"/>
        <v>0</v>
      </c>
    </row>
    <row r="3145" spans="1:77" ht="31.2" x14ac:dyDescent="0.3">
      <c r="A3145" s="13">
        <v>975</v>
      </c>
      <c r="B3145" s="13" t="s">
        <v>14</v>
      </c>
      <c r="C3145" s="13" t="s">
        <v>16</v>
      </c>
      <c r="D3145" s="13" t="s">
        <v>572</v>
      </c>
      <c r="E3145" s="13">
        <v>240</v>
      </c>
      <c r="F3145" s="14" t="s">
        <v>372</v>
      </c>
      <c r="G3145" s="20">
        <v>1117.9000000000001</v>
      </c>
      <c r="H3145" s="20">
        <v>1117.9000000000001</v>
      </c>
      <c r="I3145" s="20">
        <v>1117.9000000000001</v>
      </c>
      <c r="J3145" s="20">
        <v>1547.5</v>
      </c>
      <c r="K3145" s="20">
        <v>1472.5</v>
      </c>
      <c r="L3145" s="20">
        <v>1472.5</v>
      </c>
      <c r="M3145" s="20">
        <f t="shared" si="9137"/>
        <v>2665.4</v>
      </c>
      <c r="N3145" s="20">
        <f t="shared" si="9138"/>
        <v>2590.4</v>
      </c>
      <c r="O3145" s="20">
        <f t="shared" si="9139"/>
        <v>2590.4</v>
      </c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>
        <f t="shared" si="9235"/>
        <v>2665.4</v>
      </c>
      <c r="AA3145" s="23">
        <f t="shared" si="9236"/>
        <v>2590.4</v>
      </c>
      <c r="AB3145" s="23">
        <f t="shared" si="9237"/>
        <v>2590.4</v>
      </c>
      <c r="AC3145" s="23"/>
      <c r="AD3145" s="23"/>
      <c r="AE3145" s="23"/>
      <c r="AF3145" s="23"/>
      <c r="AG3145" s="23"/>
      <c r="AH3145" s="23"/>
      <c r="AI3145" s="23"/>
      <c r="AJ3145" s="23"/>
      <c r="AK3145" s="23"/>
      <c r="AL3145" s="23"/>
      <c r="AM3145" s="23"/>
      <c r="AN3145" s="23"/>
      <c r="AO3145" s="23">
        <f t="shared" si="9056"/>
        <v>2665.4</v>
      </c>
      <c r="AP3145" s="23">
        <f t="shared" si="9057"/>
        <v>2590.4</v>
      </c>
      <c r="AQ3145" s="23">
        <f t="shared" si="9058"/>
        <v>2590.4</v>
      </c>
      <c r="AR3145" s="23"/>
      <c r="AS3145" s="23">
        <f t="shared" si="9059"/>
        <v>2665.4</v>
      </c>
      <c r="AT3145" s="23"/>
      <c r="AU3145" s="23"/>
      <c r="AV3145" s="23"/>
      <c r="AW3145" s="23"/>
      <c r="AX3145" s="23"/>
      <c r="AY3145" s="23">
        <f t="shared" si="9267"/>
        <v>2665.4</v>
      </c>
      <c r="AZ3145" s="23"/>
      <c r="BA3145" s="23">
        <f t="shared" si="9268"/>
        <v>2665.4</v>
      </c>
      <c r="BB3145" s="23"/>
      <c r="BC3145" s="23"/>
      <c r="BD3145" s="23"/>
      <c r="BE3145" s="23">
        <v>-54.902000000000001</v>
      </c>
      <c r="BF3145" s="23"/>
      <c r="BG3145" s="23"/>
      <c r="BH3145" s="23"/>
      <c r="BI3145" s="23"/>
      <c r="BJ3145" s="23"/>
      <c r="BK3145" s="23"/>
      <c r="BL3145" s="23"/>
      <c r="BM3145" s="23"/>
      <c r="BN3145" s="23"/>
      <c r="BO3145" s="23"/>
      <c r="BP3145" s="23"/>
      <c r="BQ3145" s="23"/>
      <c r="BR3145" s="23">
        <f t="shared" si="9172"/>
        <v>2610.498</v>
      </c>
      <c r="BS3145" s="23">
        <f t="shared" si="9173"/>
        <v>2590.4</v>
      </c>
      <c r="BT3145" s="23">
        <f t="shared" si="9174"/>
        <v>2590.4</v>
      </c>
      <c r="BU3145" s="23"/>
      <c r="BV3145" s="23">
        <f t="shared" si="9303"/>
        <v>2610.498</v>
      </c>
      <c r="BW3145" s="23"/>
    </row>
    <row r="3146" spans="1:77" ht="31.2" x14ac:dyDescent="0.3">
      <c r="A3146" s="13">
        <v>975</v>
      </c>
      <c r="B3146" s="13" t="s">
        <v>14</v>
      </c>
      <c r="C3146" s="13" t="s">
        <v>16</v>
      </c>
      <c r="D3146" s="13" t="s">
        <v>572</v>
      </c>
      <c r="E3146" s="13" t="s">
        <v>94</v>
      </c>
      <c r="F3146" s="14" t="s">
        <v>386</v>
      </c>
      <c r="G3146" s="20">
        <f>G3147</f>
        <v>28800</v>
      </c>
      <c r="H3146" s="20">
        <f t="shared" ref="H3146:BW3146" si="9321">H3147</f>
        <v>28800</v>
      </c>
      <c r="I3146" s="20">
        <f t="shared" si="9321"/>
        <v>28800</v>
      </c>
      <c r="J3146" s="20">
        <f t="shared" si="9321"/>
        <v>1226</v>
      </c>
      <c r="K3146" s="20">
        <f t="shared" si="9321"/>
        <v>3311</v>
      </c>
      <c r="L3146" s="20">
        <f t="shared" si="9321"/>
        <v>3511</v>
      </c>
      <c r="M3146" s="20">
        <f t="shared" si="9137"/>
        <v>30026</v>
      </c>
      <c r="N3146" s="20">
        <f t="shared" si="9138"/>
        <v>32111</v>
      </c>
      <c r="O3146" s="20">
        <f t="shared" si="9139"/>
        <v>32311</v>
      </c>
      <c r="P3146" s="23">
        <f t="shared" si="9321"/>
        <v>0</v>
      </c>
      <c r="Q3146" s="23">
        <f t="shared" si="9321"/>
        <v>0</v>
      </c>
      <c r="R3146" s="23">
        <f t="shared" si="9321"/>
        <v>0</v>
      </c>
      <c r="S3146" s="23">
        <f t="shared" si="9321"/>
        <v>0</v>
      </c>
      <c r="T3146" s="23">
        <f t="shared" si="9321"/>
        <v>0</v>
      </c>
      <c r="U3146" s="23">
        <f t="shared" si="9321"/>
        <v>0</v>
      </c>
      <c r="V3146" s="23">
        <f t="shared" si="9321"/>
        <v>0</v>
      </c>
      <c r="W3146" s="23">
        <f t="shared" si="9321"/>
        <v>0</v>
      </c>
      <c r="X3146" s="23">
        <f t="shared" si="9321"/>
        <v>0</v>
      </c>
      <c r="Y3146" s="23">
        <f t="shared" si="9321"/>
        <v>0</v>
      </c>
      <c r="Z3146" s="23">
        <f t="shared" si="9235"/>
        <v>30026</v>
      </c>
      <c r="AA3146" s="23">
        <f t="shared" si="9236"/>
        <v>32111</v>
      </c>
      <c r="AB3146" s="23">
        <f t="shared" si="9237"/>
        <v>32311</v>
      </c>
      <c r="AC3146" s="23">
        <f t="shared" si="9321"/>
        <v>0</v>
      </c>
      <c r="AD3146" s="23">
        <f t="shared" si="9321"/>
        <v>0</v>
      </c>
      <c r="AE3146" s="23">
        <f t="shared" si="9321"/>
        <v>0</v>
      </c>
      <c r="AF3146" s="23">
        <f t="shared" si="9321"/>
        <v>0</v>
      </c>
      <c r="AG3146" s="23">
        <f t="shared" si="9321"/>
        <v>0</v>
      </c>
      <c r="AH3146" s="23">
        <f t="shared" si="9321"/>
        <v>0</v>
      </c>
      <c r="AI3146" s="23">
        <f t="shared" si="9321"/>
        <v>0</v>
      </c>
      <c r="AJ3146" s="23">
        <f t="shared" si="9321"/>
        <v>0</v>
      </c>
      <c r="AK3146" s="23">
        <f t="shared" si="9321"/>
        <v>0</v>
      </c>
      <c r="AL3146" s="23">
        <f t="shared" si="9321"/>
        <v>0</v>
      </c>
      <c r="AM3146" s="23">
        <f t="shared" si="9321"/>
        <v>0</v>
      </c>
      <c r="AN3146" s="23">
        <f t="shared" si="9321"/>
        <v>0</v>
      </c>
      <c r="AO3146" s="23">
        <f t="shared" si="9056"/>
        <v>30026</v>
      </c>
      <c r="AP3146" s="23">
        <f t="shared" si="9057"/>
        <v>32111</v>
      </c>
      <c r="AQ3146" s="23">
        <f t="shared" si="9058"/>
        <v>32311</v>
      </c>
      <c r="AR3146" s="23">
        <f t="shared" si="9321"/>
        <v>0</v>
      </c>
      <c r="AS3146" s="23">
        <f t="shared" si="9059"/>
        <v>30026</v>
      </c>
      <c r="AT3146" s="23">
        <f t="shared" si="9321"/>
        <v>0</v>
      </c>
      <c r="AU3146" s="23">
        <f t="shared" si="9321"/>
        <v>0</v>
      </c>
      <c r="AV3146" s="23">
        <f t="shared" si="9321"/>
        <v>0</v>
      </c>
      <c r="AW3146" s="23">
        <f t="shared" si="9321"/>
        <v>0</v>
      </c>
      <c r="AX3146" s="23">
        <f t="shared" si="9321"/>
        <v>0</v>
      </c>
      <c r="AY3146" s="23">
        <f t="shared" si="9267"/>
        <v>30026</v>
      </c>
      <c r="AZ3146" s="23">
        <f t="shared" si="9321"/>
        <v>0</v>
      </c>
      <c r="BA3146" s="23">
        <f t="shared" si="9268"/>
        <v>30026</v>
      </c>
      <c r="BB3146" s="23">
        <f t="shared" si="9321"/>
        <v>0</v>
      </c>
      <c r="BC3146" s="23">
        <f t="shared" si="9321"/>
        <v>0</v>
      </c>
      <c r="BD3146" s="23">
        <f t="shared" si="9321"/>
        <v>0</v>
      </c>
      <c r="BE3146" s="23">
        <f t="shared" si="9321"/>
        <v>0</v>
      </c>
      <c r="BF3146" s="23">
        <f t="shared" si="9321"/>
        <v>0</v>
      </c>
      <c r="BG3146" s="23">
        <f t="shared" si="9321"/>
        <v>0</v>
      </c>
      <c r="BH3146" s="23">
        <f t="shared" si="9321"/>
        <v>0</v>
      </c>
      <c r="BI3146" s="23">
        <f t="shared" si="9321"/>
        <v>0</v>
      </c>
      <c r="BJ3146" s="23">
        <f t="shared" si="9321"/>
        <v>0</v>
      </c>
      <c r="BK3146" s="23">
        <f t="shared" si="9321"/>
        <v>0</v>
      </c>
      <c r="BL3146" s="23">
        <f t="shared" si="9321"/>
        <v>0</v>
      </c>
      <c r="BM3146" s="23">
        <f t="shared" si="9321"/>
        <v>0</v>
      </c>
      <c r="BN3146" s="23">
        <f t="shared" si="9321"/>
        <v>0</v>
      </c>
      <c r="BO3146" s="23">
        <f t="shared" si="9321"/>
        <v>0</v>
      </c>
      <c r="BP3146" s="23">
        <f t="shared" si="9321"/>
        <v>0</v>
      </c>
      <c r="BQ3146" s="23">
        <f t="shared" si="9321"/>
        <v>0</v>
      </c>
      <c r="BR3146" s="23">
        <f t="shared" si="9172"/>
        <v>30026</v>
      </c>
      <c r="BS3146" s="23">
        <f t="shared" si="9173"/>
        <v>32111</v>
      </c>
      <c r="BT3146" s="23">
        <f t="shared" si="9174"/>
        <v>32311</v>
      </c>
      <c r="BU3146" s="23">
        <f t="shared" si="9321"/>
        <v>0</v>
      </c>
      <c r="BV3146" s="23">
        <f t="shared" si="9303"/>
        <v>30026</v>
      </c>
      <c r="BW3146" s="23">
        <f t="shared" si="9321"/>
        <v>0</v>
      </c>
    </row>
    <row r="3147" spans="1:77" ht="46.8" x14ac:dyDescent="0.3">
      <c r="A3147" s="13">
        <v>975</v>
      </c>
      <c r="B3147" s="13" t="s">
        <v>14</v>
      </c>
      <c r="C3147" s="13" t="s">
        <v>16</v>
      </c>
      <c r="D3147" s="13" t="s">
        <v>572</v>
      </c>
      <c r="E3147" s="13">
        <v>630</v>
      </c>
      <c r="F3147" s="14" t="s">
        <v>379</v>
      </c>
      <c r="G3147" s="20">
        <v>28800</v>
      </c>
      <c r="H3147" s="20">
        <v>28800</v>
      </c>
      <c r="I3147" s="20">
        <v>28800</v>
      </c>
      <c r="J3147" s="20">
        <v>1226</v>
      </c>
      <c r="K3147" s="20">
        <v>3311</v>
      </c>
      <c r="L3147" s="20">
        <v>3511</v>
      </c>
      <c r="M3147" s="20">
        <f t="shared" si="9137"/>
        <v>30026</v>
      </c>
      <c r="N3147" s="20">
        <f t="shared" si="9138"/>
        <v>32111</v>
      </c>
      <c r="O3147" s="20">
        <f t="shared" si="9139"/>
        <v>32311</v>
      </c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>
        <f t="shared" si="9235"/>
        <v>30026</v>
      </c>
      <c r="AA3147" s="23">
        <f t="shared" si="9236"/>
        <v>32111</v>
      </c>
      <c r="AB3147" s="23">
        <f t="shared" si="9237"/>
        <v>32311</v>
      </c>
      <c r="AC3147" s="23"/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/>
      <c r="AN3147" s="23"/>
      <c r="AO3147" s="23">
        <f t="shared" si="9056"/>
        <v>30026</v>
      </c>
      <c r="AP3147" s="23">
        <f t="shared" si="9057"/>
        <v>32111</v>
      </c>
      <c r="AQ3147" s="23">
        <f t="shared" si="9058"/>
        <v>32311</v>
      </c>
      <c r="AR3147" s="23"/>
      <c r="AS3147" s="23">
        <f t="shared" si="9059"/>
        <v>30026</v>
      </c>
      <c r="AT3147" s="23"/>
      <c r="AU3147" s="23"/>
      <c r="AV3147" s="23"/>
      <c r="AW3147" s="23"/>
      <c r="AX3147" s="23"/>
      <c r="AY3147" s="23">
        <f t="shared" si="9267"/>
        <v>30026</v>
      </c>
      <c r="AZ3147" s="23"/>
      <c r="BA3147" s="23">
        <f t="shared" si="9268"/>
        <v>30026</v>
      </c>
      <c r="BB3147" s="23"/>
      <c r="BC3147" s="23"/>
      <c r="BD3147" s="23"/>
      <c r="BE3147" s="23"/>
      <c r="BF3147" s="23"/>
      <c r="BG3147" s="23"/>
      <c r="BH3147" s="23"/>
      <c r="BI3147" s="23"/>
      <c r="BJ3147" s="23"/>
      <c r="BK3147" s="23"/>
      <c r="BL3147" s="23"/>
      <c r="BM3147" s="23"/>
      <c r="BN3147" s="23"/>
      <c r="BO3147" s="23"/>
      <c r="BP3147" s="23"/>
      <c r="BQ3147" s="23"/>
      <c r="BR3147" s="23">
        <f t="shared" si="9172"/>
        <v>30026</v>
      </c>
      <c r="BS3147" s="23">
        <f t="shared" si="9173"/>
        <v>32111</v>
      </c>
      <c r="BT3147" s="23">
        <f t="shared" si="9174"/>
        <v>32311</v>
      </c>
      <c r="BU3147" s="23"/>
      <c r="BV3147" s="23">
        <f t="shared" si="9303"/>
        <v>30026</v>
      </c>
      <c r="BW3147" s="23"/>
      <c r="BY3147" s="3"/>
    </row>
    <row r="3148" spans="1:77" ht="31.2" hidden="1" x14ac:dyDescent="0.3">
      <c r="A3148" s="13">
        <v>975</v>
      </c>
      <c r="B3148" s="13" t="s">
        <v>14</v>
      </c>
      <c r="C3148" s="13" t="s">
        <v>16</v>
      </c>
      <c r="D3148" s="13" t="s">
        <v>570</v>
      </c>
      <c r="E3148" s="13"/>
      <c r="F3148" s="14" t="s">
        <v>867</v>
      </c>
      <c r="G3148" s="20">
        <f>G3149+G3151</f>
        <v>1992.5</v>
      </c>
      <c r="H3148" s="20">
        <f t="shared" ref="H3148:L3148" si="9322">H3149+H3151</f>
        <v>1992.5</v>
      </c>
      <c r="I3148" s="20">
        <f t="shared" si="9322"/>
        <v>1992.5</v>
      </c>
      <c r="J3148" s="20">
        <f t="shared" si="9322"/>
        <v>-1992.5</v>
      </c>
      <c r="K3148" s="20">
        <f t="shared" si="9322"/>
        <v>-1992.5</v>
      </c>
      <c r="L3148" s="20">
        <f t="shared" si="9322"/>
        <v>-1992.5</v>
      </c>
      <c r="M3148" s="20">
        <f t="shared" si="9137"/>
        <v>0</v>
      </c>
      <c r="N3148" s="20">
        <f t="shared" si="9138"/>
        <v>0</v>
      </c>
      <c r="O3148" s="20">
        <f t="shared" si="9139"/>
        <v>0</v>
      </c>
      <c r="P3148" s="23">
        <f t="shared" ref="P3148:Q3148" si="9323">P3149+P3151</f>
        <v>0</v>
      </c>
      <c r="Q3148" s="23">
        <f t="shared" si="9323"/>
        <v>0</v>
      </c>
      <c r="R3148" s="23">
        <f t="shared" ref="R3148:T3148" si="9324">R3149+R3151</f>
        <v>0</v>
      </c>
      <c r="S3148" s="23">
        <f t="shared" si="9324"/>
        <v>0</v>
      </c>
      <c r="T3148" s="23">
        <f t="shared" si="9324"/>
        <v>0</v>
      </c>
      <c r="U3148" s="23">
        <f t="shared" ref="U3148:W3148" si="9325">U3149+U3151</f>
        <v>0</v>
      </c>
      <c r="V3148" s="23">
        <f t="shared" si="9325"/>
        <v>0</v>
      </c>
      <c r="W3148" s="23">
        <f t="shared" si="9325"/>
        <v>0</v>
      </c>
      <c r="X3148" s="23">
        <f t="shared" ref="X3148:Y3148" si="9326">X3149+X3151</f>
        <v>0</v>
      </c>
      <c r="Y3148" s="23">
        <f t="shared" si="9326"/>
        <v>0</v>
      </c>
      <c r="Z3148" s="23">
        <f t="shared" si="9235"/>
        <v>0</v>
      </c>
      <c r="AA3148" s="23">
        <f t="shared" si="9236"/>
        <v>0</v>
      </c>
      <c r="AB3148" s="23">
        <f t="shared" si="9237"/>
        <v>0</v>
      </c>
      <c r="AC3148" s="23">
        <f t="shared" ref="AC3148:AL3148" si="9327">AC3149+AC3151</f>
        <v>0</v>
      </c>
      <c r="AD3148" s="23">
        <f t="shared" si="9327"/>
        <v>0</v>
      </c>
      <c r="AE3148" s="23">
        <f t="shared" ref="AE3148" si="9328">AE3149+AE3151</f>
        <v>0</v>
      </c>
      <c r="AF3148" s="23">
        <f t="shared" si="9327"/>
        <v>0</v>
      </c>
      <c r="AG3148" s="23">
        <f t="shared" si="9327"/>
        <v>0</v>
      </c>
      <c r="AH3148" s="23">
        <f t="shared" si="9327"/>
        <v>0</v>
      </c>
      <c r="AI3148" s="23">
        <f t="shared" ref="AI3148" si="9329">AI3149+AI3151</f>
        <v>0</v>
      </c>
      <c r="AJ3148" s="23">
        <f t="shared" si="9327"/>
        <v>0</v>
      </c>
      <c r="AK3148" s="23">
        <f t="shared" si="9327"/>
        <v>0</v>
      </c>
      <c r="AL3148" s="23">
        <f t="shared" si="9327"/>
        <v>0</v>
      </c>
      <c r="AM3148" s="23">
        <f t="shared" ref="AM3148:BW3148" si="9330">AM3149+AM3151</f>
        <v>0</v>
      </c>
      <c r="AN3148" s="23">
        <f t="shared" si="9330"/>
        <v>0</v>
      </c>
      <c r="AO3148" s="23">
        <f t="shared" si="9056"/>
        <v>0</v>
      </c>
      <c r="AP3148" s="23">
        <f t="shared" si="9057"/>
        <v>0</v>
      </c>
      <c r="AQ3148" s="23">
        <f t="shared" si="9058"/>
        <v>0</v>
      </c>
      <c r="AR3148" s="23">
        <f t="shared" ref="AR3148" si="9331">AR3149+AR3151</f>
        <v>0</v>
      </c>
      <c r="AS3148" s="23">
        <f t="shared" si="9059"/>
        <v>0</v>
      </c>
      <c r="AT3148" s="23">
        <f t="shared" ref="AT3148:AX3148" si="9332">AT3149+AT3151</f>
        <v>0</v>
      </c>
      <c r="AU3148" s="23">
        <f t="shared" si="9332"/>
        <v>0</v>
      </c>
      <c r="AV3148" s="23">
        <f t="shared" si="9332"/>
        <v>0</v>
      </c>
      <c r="AW3148" s="23">
        <f t="shared" si="9332"/>
        <v>0</v>
      </c>
      <c r="AX3148" s="23">
        <f t="shared" si="9332"/>
        <v>0</v>
      </c>
      <c r="AY3148" s="23">
        <f t="shared" si="9267"/>
        <v>0</v>
      </c>
      <c r="AZ3148" s="23">
        <f t="shared" ref="AZ3148" si="9333">AZ3149+AZ3151</f>
        <v>0</v>
      </c>
      <c r="BA3148" s="23">
        <f t="shared" si="9268"/>
        <v>0</v>
      </c>
      <c r="BB3148" s="23">
        <f t="shared" ref="BB3148:BI3148" si="9334">BB3149+BB3151</f>
        <v>0</v>
      </c>
      <c r="BC3148" s="23">
        <f t="shared" si="9334"/>
        <v>0</v>
      </c>
      <c r="BD3148" s="23">
        <f t="shared" si="9334"/>
        <v>0</v>
      </c>
      <c r="BE3148" s="23">
        <f t="shared" si="9334"/>
        <v>0</v>
      </c>
      <c r="BF3148" s="23">
        <f t="shared" si="9334"/>
        <v>0</v>
      </c>
      <c r="BG3148" s="23">
        <f t="shared" si="9334"/>
        <v>0</v>
      </c>
      <c r="BH3148" s="23">
        <f t="shared" si="9334"/>
        <v>0</v>
      </c>
      <c r="BI3148" s="23">
        <f t="shared" si="9334"/>
        <v>0</v>
      </c>
      <c r="BJ3148" s="23">
        <f t="shared" ref="BJ3148:BP3148" si="9335">BJ3149+BJ3151</f>
        <v>0</v>
      </c>
      <c r="BK3148" s="23">
        <f t="shared" si="9335"/>
        <v>0</v>
      </c>
      <c r="BL3148" s="23">
        <f t="shared" si="9335"/>
        <v>0</v>
      </c>
      <c r="BM3148" s="23">
        <f t="shared" si="9335"/>
        <v>0</v>
      </c>
      <c r="BN3148" s="23">
        <f t="shared" si="9335"/>
        <v>0</v>
      </c>
      <c r="BO3148" s="23">
        <f t="shared" si="9335"/>
        <v>0</v>
      </c>
      <c r="BP3148" s="23">
        <f t="shared" si="9335"/>
        <v>0</v>
      </c>
      <c r="BQ3148" s="23">
        <f t="shared" ref="BQ3148" si="9336">BQ3149+BQ3151</f>
        <v>0</v>
      </c>
      <c r="BR3148" s="23">
        <f t="shared" si="9172"/>
        <v>0</v>
      </c>
      <c r="BS3148" s="23">
        <f t="shared" si="9173"/>
        <v>0</v>
      </c>
      <c r="BT3148" s="23">
        <f t="shared" si="9174"/>
        <v>0</v>
      </c>
      <c r="BU3148" s="23">
        <f t="shared" ref="BU3148" si="9337">BU3149+BU3151</f>
        <v>0</v>
      </c>
      <c r="BV3148" s="23"/>
      <c r="BW3148" s="23">
        <f t="shared" si="9330"/>
        <v>0</v>
      </c>
      <c r="BX3148" s="5">
        <v>0</v>
      </c>
    </row>
    <row r="3149" spans="1:77" ht="31.2" hidden="1" x14ac:dyDescent="0.3">
      <c r="A3149" s="13">
        <v>975</v>
      </c>
      <c r="B3149" s="13" t="s">
        <v>14</v>
      </c>
      <c r="C3149" s="13" t="s">
        <v>16</v>
      </c>
      <c r="D3149" s="13" t="s">
        <v>570</v>
      </c>
      <c r="E3149" s="13" t="s">
        <v>7</v>
      </c>
      <c r="F3149" s="14" t="s">
        <v>383</v>
      </c>
      <c r="G3149" s="20">
        <f>G3150</f>
        <v>1192.5</v>
      </c>
      <c r="H3149" s="20">
        <f t="shared" ref="H3149:BW3149" si="9338">H3150</f>
        <v>1192.5</v>
      </c>
      <c r="I3149" s="20">
        <f t="shared" si="9338"/>
        <v>1192.5</v>
      </c>
      <c r="J3149" s="20">
        <f t="shared" si="9338"/>
        <v>-1192.5</v>
      </c>
      <c r="K3149" s="20">
        <f t="shared" si="9338"/>
        <v>-1192.5</v>
      </c>
      <c r="L3149" s="20">
        <f t="shared" si="9338"/>
        <v>-1192.5</v>
      </c>
      <c r="M3149" s="20">
        <f t="shared" si="9137"/>
        <v>0</v>
      </c>
      <c r="N3149" s="20">
        <f t="shared" si="9138"/>
        <v>0</v>
      </c>
      <c r="O3149" s="20">
        <f t="shared" si="9139"/>
        <v>0</v>
      </c>
      <c r="P3149" s="23">
        <f t="shared" si="9338"/>
        <v>0</v>
      </c>
      <c r="Q3149" s="23">
        <f t="shared" si="9338"/>
        <v>0</v>
      </c>
      <c r="R3149" s="23">
        <f t="shared" si="9338"/>
        <v>0</v>
      </c>
      <c r="S3149" s="23">
        <f t="shared" si="9338"/>
        <v>0</v>
      </c>
      <c r="T3149" s="23">
        <f t="shared" si="9338"/>
        <v>0</v>
      </c>
      <c r="U3149" s="23">
        <f t="shared" si="9338"/>
        <v>0</v>
      </c>
      <c r="V3149" s="23">
        <f t="shared" si="9338"/>
        <v>0</v>
      </c>
      <c r="W3149" s="23">
        <f t="shared" si="9338"/>
        <v>0</v>
      </c>
      <c r="X3149" s="23">
        <f t="shared" si="9338"/>
        <v>0</v>
      </c>
      <c r="Y3149" s="23">
        <f t="shared" si="9338"/>
        <v>0</v>
      </c>
      <c r="Z3149" s="23">
        <f t="shared" si="9235"/>
        <v>0</v>
      </c>
      <c r="AA3149" s="23">
        <f t="shared" si="9236"/>
        <v>0</v>
      </c>
      <c r="AB3149" s="23">
        <f t="shared" si="9237"/>
        <v>0</v>
      </c>
      <c r="AC3149" s="23">
        <f t="shared" si="9338"/>
        <v>0</v>
      </c>
      <c r="AD3149" s="23">
        <f t="shared" si="9338"/>
        <v>0</v>
      </c>
      <c r="AE3149" s="23">
        <f t="shared" si="9338"/>
        <v>0</v>
      </c>
      <c r="AF3149" s="23">
        <f t="shared" si="9338"/>
        <v>0</v>
      </c>
      <c r="AG3149" s="23">
        <f t="shared" si="9338"/>
        <v>0</v>
      </c>
      <c r="AH3149" s="23">
        <f t="shared" si="9338"/>
        <v>0</v>
      </c>
      <c r="AI3149" s="23">
        <f t="shared" si="9338"/>
        <v>0</v>
      </c>
      <c r="AJ3149" s="23">
        <f t="shared" si="9338"/>
        <v>0</v>
      </c>
      <c r="AK3149" s="23">
        <f t="shared" si="9338"/>
        <v>0</v>
      </c>
      <c r="AL3149" s="23">
        <f t="shared" si="9338"/>
        <v>0</v>
      </c>
      <c r="AM3149" s="23">
        <f t="shared" si="9338"/>
        <v>0</v>
      </c>
      <c r="AN3149" s="23">
        <f t="shared" si="9338"/>
        <v>0</v>
      </c>
      <c r="AO3149" s="23">
        <f t="shared" si="9056"/>
        <v>0</v>
      </c>
      <c r="AP3149" s="23">
        <f t="shared" si="9057"/>
        <v>0</v>
      </c>
      <c r="AQ3149" s="23">
        <f t="shared" si="9058"/>
        <v>0</v>
      </c>
      <c r="AR3149" s="23">
        <f t="shared" si="9338"/>
        <v>0</v>
      </c>
      <c r="AS3149" s="23">
        <f t="shared" si="9059"/>
        <v>0</v>
      </c>
      <c r="AT3149" s="23">
        <f t="shared" si="9338"/>
        <v>0</v>
      </c>
      <c r="AU3149" s="23">
        <f t="shared" si="9338"/>
        <v>0</v>
      </c>
      <c r="AV3149" s="23">
        <f t="shared" si="9338"/>
        <v>0</v>
      </c>
      <c r="AW3149" s="23">
        <f t="shared" si="9338"/>
        <v>0</v>
      </c>
      <c r="AX3149" s="23">
        <f t="shared" si="9338"/>
        <v>0</v>
      </c>
      <c r="AY3149" s="23">
        <f t="shared" si="9267"/>
        <v>0</v>
      </c>
      <c r="AZ3149" s="23">
        <f t="shared" si="9338"/>
        <v>0</v>
      </c>
      <c r="BA3149" s="23">
        <f t="shared" si="9268"/>
        <v>0</v>
      </c>
      <c r="BB3149" s="23">
        <f t="shared" si="9338"/>
        <v>0</v>
      </c>
      <c r="BC3149" s="23">
        <f t="shared" si="9338"/>
        <v>0</v>
      </c>
      <c r="BD3149" s="23">
        <f t="shared" si="9338"/>
        <v>0</v>
      </c>
      <c r="BE3149" s="23">
        <f t="shared" si="9338"/>
        <v>0</v>
      </c>
      <c r="BF3149" s="23">
        <f t="shared" si="9338"/>
        <v>0</v>
      </c>
      <c r="BG3149" s="23">
        <f t="shared" si="9338"/>
        <v>0</v>
      </c>
      <c r="BH3149" s="23">
        <f t="shared" si="9338"/>
        <v>0</v>
      </c>
      <c r="BI3149" s="23">
        <f t="shared" si="9338"/>
        <v>0</v>
      </c>
      <c r="BJ3149" s="23">
        <f t="shared" si="9338"/>
        <v>0</v>
      </c>
      <c r="BK3149" s="23">
        <f t="shared" si="9338"/>
        <v>0</v>
      </c>
      <c r="BL3149" s="23">
        <f t="shared" si="9338"/>
        <v>0</v>
      </c>
      <c r="BM3149" s="23">
        <f t="shared" si="9338"/>
        <v>0</v>
      </c>
      <c r="BN3149" s="23">
        <f t="shared" si="9338"/>
        <v>0</v>
      </c>
      <c r="BO3149" s="23">
        <f t="shared" si="9338"/>
        <v>0</v>
      </c>
      <c r="BP3149" s="23">
        <f t="shared" si="9338"/>
        <v>0</v>
      </c>
      <c r="BQ3149" s="23">
        <f t="shared" si="9338"/>
        <v>0</v>
      </c>
      <c r="BR3149" s="23">
        <f t="shared" si="9172"/>
        <v>0</v>
      </c>
      <c r="BS3149" s="23">
        <f t="shared" si="9173"/>
        <v>0</v>
      </c>
      <c r="BT3149" s="23">
        <f t="shared" si="9174"/>
        <v>0</v>
      </c>
      <c r="BU3149" s="23">
        <f t="shared" si="9338"/>
        <v>0</v>
      </c>
      <c r="BV3149" s="23"/>
      <c r="BW3149" s="23">
        <f t="shared" si="9338"/>
        <v>0</v>
      </c>
      <c r="BX3149" s="5">
        <v>0</v>
      </c>
    </row>
    <row r="3150" spans="1:77" ht="31.2" hidden="1" x14ac:dyDescent="0.3">
      <c r="A3150" s="13">
        <v>975</v>
      </c>
      <c r="B3150" s="13" t="s">
        <v>14</v>
      </c>
      <c r="C3150" s="13" t="s">
        <v>16</v>
      </c>
      <c r="D3150" s="13" t="s">
        <v>570</v>
      </c>
      <c r="E3150" s="13">
        <v>240</v>
      </c>
      <c r="F3150" s="14" t="s">
        <v>372</v>
      </c>
      <c r="G3150" s="20">
        <v>1192.5</v>
      </c>
      <c r="H3150" s="20">
        <v>1192.5</v>
      </c>
      <c r="I3150" s="20">
        <v>1192.5</v>
      </c>
      <c r="J3150" s="20">
        <v>-1192.5</v>
      </c>
      <c r="K3150" s="20">
        <v>-1192.5</v>
      </c>
      <c r="L3150" s="20">
        <v>-1192.5</v>
      </c>
      <c r="M3150" s="20">
        <f t="shared" si="9137"/>
        <v>0</v>
      </c>
      <c r="N3150" s="20">
        <f t="shared" si="9138"/>
        <v>0</v>
      </c>
      <c r="O3150" s="20">
        <f t="shared" si="9139"/>
        <v>0</v>
      </c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>
        <f t="shared" si="9235"/>
        <v>0</v>
      </c>
      <c r="AA3150" s="23">
        <f t="shared" si="9236"/>
        <v>0</v>
      </c>
      <c r="AB3150" s="23">
        <f t="shared" si="9237"/>
        <v>0</v>
      </c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>
        <f t="shared" ref="AO3150:AO3213" si="9339">Z3150+AC3150+AD3150+AE3150+AF3150+AG3150+AH3150+AI3150+AJ3150+AK3150+AL3150</f>
        <v>0</v>
      </c>
      <c r="AP3150" s="23">
        <f t="shared" ref="AP3150:AP3213" si="9340">AA3150+AM3150</f>
        <v>0</v>
      </c>
      <c r="AQ3150" s="23">
        <f t="shared" ref="AQ3150:AQ3213" si="9341">AB3150+AN3150</f>
        <v>0</v>
      </c>
      <c r="AR3150" s="23"/>
      <c r="AS3150" s="23">
        <f t="shared" ref="AS3150:AS3213" si="9342">AO3150+AR3150</f>
        <v>0</v>
      </c>
      <c r="AT3150" s="23"/>
      <c r="AU3150" s="23"/>
      <c r="AV3150" s="23"/>
      <c r="AW3150" s="23"/>
      <c r="AX3150" s="23"/>
      <c r="AY3150" s="23">
        <f t="shared" si="9267"/>
        <v>0</v>
      </c>
      <c r="AZ3150" s="23"/>
      <c r="BA3150" s="23">
        <f t="shared" si="9268"/>
        <v>0</v>
      </c>
      <c r="BB3150" s="23"/>
      <c r="BC3150" s="23"/>
      <c r="BD3150" s="23"/>
      <c r="BE3150" s="23"/>
      <c r="BF3150" s="23"/>
      <c r="BG3150" s="23"/>
      <c r="BH3150" s="23"/>
      <c r="BI3150" s="23"/>
      <c r="BJ3150" s="23"/>
      <c r="BK3150" s="23"/>
      <c r="BL3150" s="23"/>
      <c r="BM3150" s="23"/>
      <c r="BN3150" s="23"/>
      <c r="BO3150" s="23"/>
      <c r="BP3150" s="23"/>
      <c r="BQ3150" s="23"/>
      <c r="BR3150" s="23">
        <f t="shared" si="9172"/>
        <v>0</v>
      </c>
      <c r="BS3150" s="23">
        <f t="shared" si="9173"/>
        <v>0</v>
      </c>
      <c r="BT3150" s="23">
        <f t="shared" si="9174"/>
        <v>0</v>
      </c>
      <c r="BU3150" s="23"/>
      <c r="BV3150" s="23"/>
      <c r="BW3150" s="23"/>
      <c r="BX3150" s="5">
        <v>0</v>
      </c>
    </row>
    <row r="3151" spans="1:77" ht="31.2" hidden="1" x14ac:dyDescent="0.3">
      <c r="A3151" s="13">
        <v>975</v>
      </c>
      <c r="B3151" s="13" t="s">
        <v>14</v>
      </c>
      <c r="C3151" s="13" t="s">
        <v>16</v>
      </c>
      <c r="D3151" s="13" t="s">
        <v>570</v>
      </c>
      <c r="E3151" s="13" t="s">
        <v>94</v>
      </c>
      <c r="F3151" s="14" t="s">
        <v>386</v>
      </c>
      <c r="G3151" s="20">
        <f>G3152</f>
        <v>800</v>
      </c>
      <c r="H3151" s="20">
        <f t="shared" ref="H3151:BW3151" si="9343">H3152</f>
        <v>800</v>
      </c>
      <c r="I3151" s="20">
        <f t="shared" si="9343"/>
        <v>800</v>
      </c>
      <c r="J3151" s="20">
        <f t="shared" si="9343"/>
        <v>-800</v>
      </c>
      <c r="K3151" s="20">
        <f t="shared" si="9343"/>
        <v>-800</v>
      </c>
      <c r="L3151" s="20">
        <f t="shared" si="9343"/>
        <v>-800</v>
      </c>
      <c r="M3151" s="20">
        <f t="shared" si="9137"/>
        <v>0</v>
      </c>
      <c r="N3151" s="20">
        <f t="shared" si="9138"/>
        <v>0</v>
      </c>
      <c r="O3151" s="20">
        <f t="shared" si="9139"/>
        <v>0</v>
      </c>
      <c r="P3151" s="23">
        <f t="shared" si="9343"/>
        <v>0</v>
      </c>
      <c r="Q3151" s="23">
        <f t="shared" si="9343"/>
        <v>0</v>
      </c>
      <c r="R3151" s="23">
        <f t="shared" si="9343"/>
        <v>0</v>
      </c>
      <c r="S3151" s="23">
        <f t="shared" si="9343"/>
        <v>0</v>
      </c>
      <c r="T3151" s="23">
        <f t="shared" si="9343"/>
        <v>0</v>
      </c>
      <c r="U3151" s="23">
        <f t="shared" si="9343"/>
        <v>0</v>
      </c>
      <c r="V3151" s="23">
        <f t="shared" si="9343"/>
        <v>0</v>
      </c>
      <c r="W3151" s="23">
        <f t="shared" si="9343"/>
        <v>0</v>
      </c>
      <c r="X3151" s="23">
        <f t="shared" si="9343"/>
        <v>0</v>
      </c>
      <c r="Y3151" s="23">
        <f t="shared" si="9343"/>
        <v>0</v>
      </c>
      <c r="Z3151" s="23">
        <f t="shared" si="9235"/>
        <v>0</v>
      </c>
      <c r="AA3151" s="23">
        <f t="shared" si="9236"/>
        <v>0</v>
      </c>
      <c r="AB3151" s="23">
        <f t="shared" si="9237"/>
        <v>0</v>
      </c>
      <c r="AC3151" s="23">
        <f t="shared" si="9343"/>
        <v>0</v>
      </c>
      <c r="AD3151" s="23">
        <f t="shared" si="9343"/>
        <v>0</v>
      </c>
      <c r="AE3151" s="23">
        <f t="shared" si="9343"/>
        <v>0</v>
      </c>
      <c r="AF3151" s="23">
        <f t="shared" si="9343"/>
        <v>0</v>
      </c>
      <c r="AG3151" s="23">
        <f t="shared" si="9343"/>
        <v>0</v>
      </c>
      <c r="AH3151" s="23">
        <f t="shared" si="9343"/>
        <v>0</v>
      </c>
      <c r="AI3151" s="23">
        <f t="shared" si="9343"/>
        <v>0</v>
      </c>
      <c r="AJ3151" s="23">
        <f t="shared" si="9343"/>
        <v>0</v>
      </c>
      <c r="AK3151" s="23">
        <f t="shared" si="9343"/>
        <v>0</v>
      </c>
      <c r="AL3151" s="23">
        <f t="shared" si="9343"/>
        <v>0</v>
      </c>
      <c r="AM3151" s="23">
        <f t="shared" si="9343"/>
        <v>0</v>
      </c>
      <c r="AN3151" s="23">
        <f t="shared" si="9343"/>
        <v>0</v>
      </c>
      <c r="AO3151" s="23">
        <f t="shared" si="9339"/>
        <v>0</v>
      </c>
      <c r="AP3151" s="23">
        <f t="shared" si="9340"/>
        <v>0</v>
      </c>
      <c r="AQ3151" s="23">
        <f t="shared" si="9341"/>
        <v>0</v>
      </c>
      <c r="AR3151" s="23">
        <f t="shared" si="9343"/>
        <v>0</v>
      </c>
      <c r="AS3151" s="23">
        <f t="shared" si="9342"/>
        <v>0</v>
      </c>
      <c r="AT3151" s="23">
        <f t="shared" si="9343"/>
        <v>0</v>
      </c>
      <c r="AU3151" s="23">
        <f t="shared" si="9343"/>
        <v>0</v>
      </c>
      <c r="AV3151" s="23">
        <f t="shared" si="9343"/>
        <v>0</v>
      </c>
      <c r="AW3151" s="23">
        <f t="shared" si="9343"/>
        <v>0</v>
      </c>
      <c r="AX3151" s="23">
        <f t="shared" si="9343"/>
        <v>0</v>
      </c>
      <c r="AY3151" s="23">
        <f t="shared" si="9267"/>
        <v>0</v>
      </c>
      <c r="AZ3151" s="23">
        <f t="shared" si="9343"/>
        <v>0</v>
      </c>
      <c r="BA3151" s="23">
        <f t="shared" si="9268"/>
        <v>0</v>
      </c>
      <c r="BB3151" s="23">
        <f t="shared" si="9343"/>
        <v>0</v>
      </c>
      <c r="BC3151" s="23">
        <f t="shared" si="9343"/>
        <v>0</v>
      </c>
      <c r="BD3151" s="23">
        <f t="shared" si="9343"/>
        <v>0</v>
      </c>
      <c r="BE3151" s="23">
        <f t="shared" si="9343"/>
        <v>0</v>
      </c>
      <c r="BF3151" s="23">
        <f t="shared" si="9343"/>
        <v>0</v>
      </c>
      <c r="BG3151" s="23">
        <f t="shared" si="9343"/>
        <v>0</v>
      </c>
      <c r="BH3151" s="23">
        <f t="shared" si="9343"/>
        <v>0</v>
      </c>
      <c r="BI3151" s="23">
        <f t="shared" si="9343"/>
        <v>0</v>
      </c>
      <c r="BJ3151" s="23">
        <f t="shared" si="9343"/>
        <v>0</v>
      </c>
      <c r="BK3151" s="23">
        <f t="shared" si="9343"/>
        <v>0</v>
      </c>
      <c r="BL3151" s="23">
        <f t="shared" si="9343"/>
        <v>0</v>
      </c>
      <c r="BM3151" s="23">
        <f t="shared" si="9343"/>
        <v>0</v>
      </c>
      <c r="BN3151" s="23">
        <f t="shared" si="9343"/>
        <v>0</v>
      </c>
      <c r="BO3151" s="23">
        <f t="shared" si="9343"/>
        <v>0</v>
      </c>
      <c r="BP3151" s="23">
        <f t="shared" si="9343"/>
        <v>0</v>
      </c>
      <c r="BQ3151" s="23">
        <f t="shared" si="9343"/>
        <v>0</v>
      </c>
      <c r="BR3151" s="23">
        <f t="shared" si="9172"/>
        <v>0</v>
      </c>
      <c r="BS3151" s="23">
        <f t="shared" si="9173"/>
        <v>0</v>
      </c>
      <c r="BT3151" s="23">
        <f t="shared" si="9174"/>
        <v>0</v>
      </c>
      <c r="BU3151" s="23">
        <f t="shared" si="9343"/>
        <v>0</v>
      </c>
      <c r="BV3151" s="23"/>
      <c r="BW3151" s="23">
        <f t="shared" si="9343"/>
        <v>0</v>
      </c>
      <c r="BX3151" s="5">
        <v>0</v>
      </c>
    </row>
    <row r="3152" spans="1:77" ht="46.8" hidden="1" x14ac:dyDescent="0.3">
      <c r="A3152" s="13">
        <v>975</v>
      </c>
      <c r="B3152" s="13" t="s">
        <v>14</v>
      </c>
      <c r="C3152" s="13" t="s">
        <v>16</v>
      </c>
      <c r="D3152" s="13" t="s">
        <v>570</v>
      </c>
      <c r="E3152" s="13">
        <v>630</v>
      </c>
      <c r="F3152" s="14" t="s">
        <v>379</v>
      </c>
      <c r="G3152" s="20">
        <v>800</v>
      </c>
      <c r="H3152" s="20">
        <v>800</v>
      </c>
      <c r="I3152" s="20">
        <v>800</v>
      </c>
      <c r="J3152" s="20">
        <v>-800</v>
      </c>
      <c r="K3152" s="20">
        <v>-800</v>
      </c>
      <c r="L3152" s="20">
        <v>-800</v>
      </c>
      <c r="M3152" s="20">
        <f t="shared" si="9137"/>
        <v>0</v>
      </c>
      <c r="N3152" s="20">
        <f t="shared" si="9138"/>
        <v>0</v>
      </c>
      <c r="O3152" s="20">
        <f t="shared" si="9139"/>
        <v>0</v>
      </c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>
        <f t="shared" si="9235"/>
        <v>0</v>
      </c>
      <c r="AA3152" s="23">
        <f t="shared" si="9236"/>
        <v>0</v>
      </c>
      <c r="AB3152" s="23">
        <f t="shared" si="9237"/>
        <v>0</v>
      </c>
      <c r="AC3152" s="23"/>
      <c r="AD3152" s="23"/>
      <c r="AE3152" s="23"/>
      <c r="AF3152" s="23"/>
      <c r="AG3152" s="23"/>
      <c r="AH3152" s="23"/>
      <c r="AI3152" s="23"/>
      <c r="AJ3152" s="23"/>
      <c r="AK3152" s="23"/>
      <c r="AL3152" s="23"/>
      <c r="AM3152" s="23"/>
      <c r="AN3152" s="23"/>
      <c r="AO3152" s="23">
        <f t="shared" si="9339"/>
        <v>0</v>
      </c>
      <c r="AP3152" s="23">
        <f t="shared" si="9340"/>
        <v>0</v>
      </c>
      <c r="AQ3152" s="23">
        <f t="shared" si="9341"/>
        <v>0</v>
      </c>
      <c r="AR3152" s="23"/>
      <c r="AS3152" s="23">
        <f t="shared" si="9342"/>
        <v>0</v>
      </c>
      <c r="AT3152" s="23"/>
      <c r="AU3152" s="23"/>
      <c r="AV3152" s="23"/>
      <c r="AW3152" s="23"/>
      <c r="AX3152" s="23"/>
      <c r="AY3152" s="23">
        <f t="shared" si="9267"/>
        <v>0</v>
      </c>
      <c r="AZ3152" s="23"/>
      <c r="BA3152" s="23">
        <f t="shared" si="9268"/>
        <v>0</v>
      </c>
      <c r="BB3152" s="23"/>
      <c r="BC3152" s="23"/>
      <c r="BD3152" s="23"/>
      <c r="BE3152" s="23"/>
      <c r="BF3152" s="23"/>
      <c r="BG3152" s="23"/>
      <c r="BH3152" s="23"/>
      <c r="BI3152" s="23"/>
      <c r="BJ3152" s="23"/>
      <c r="BK3152" s="23"/>
      <c r="BL3152" s="23"/>
      <c r="BM3152" s="23"/>
      <c r="BN3152" s="23"/>
      <c r="BO3152" s="23"/>
      <c r="BP3152" s="23"/>
      <c r="BQ3152" s="23"/>
      <c r="BR3152" s="23">
        <f t="shared" si="9172"/>
        <v>0</v>
      </c>
      <c r="BS3152" s="23">
        <f t="shared" si="9173"/>
        <v>0</v>
      </c>
      <c r="BT3152" s="23">
        <f t="shared" si="9174"/>
        <v>0</v>
      </c>
      <c r="BU3152" s="23"/>
      <c r="BV3152" s="23"/>
      <c r="BW3152" s="23"/>
      <c r="BX3152" s="5">
        <v>0</v>
      </c>
      <c r="BY3152" s="3"/>
    </row>
    <row r="3153" spans="1:77" ht="46.8" x14ac:dyDescent="0.3">
      <c r="A3153" s="13">
        <v>975</v>
      </c>
      <c r="B3153" s="13" t="s">
        <v>14</v>
      </c>
      <c r="C3153" s="13" t="s">
        <v>16</v>
      </c>
      <c r="D3153" s="13" t="s">
        <v>320</v>
      </c>
      <c r="E3153" s="13"/>
      <c r="F3153" s="14" t="s">
        <v>899</v>
      </c>
      <c r="G3153" s="20">
        <f>G3154</f>
        <v>3927.2</v>
      </c>
      <c r="H3153" s="20">
        <f t="shared" ref="H3153:BW3154" si="9344">H3154</f>
        <v>3927.2</v>
      </c>
      <c r="I3153" s="20">
        <f t="shared" si="9344"/>
        <v>3927.2</v>
      </c>
      <c r="J3153" s="20">
        <f t="shared" si="9344"/>
        <v>600</v>
      </c>
      <c r="K3153" s="20">
        <f t="shared" si="9344"/>
        <v>600</v>
      </c>
      <c r="L3153" s="20">
        <f t="shared" si="9344"/>
        <v>600</v>
      </c>
      <c r="M3153" s="20">
        <f t="shared" si="9137"/>
        <v>4527.2</v>
      </c>
      <c r="N3153" s="20">
        <f t="shared" si="9138"/>
        <v>4527.2</v>
      </c>
      <c r="O3153" s="20">
        <f t="shared" si="9139"/>
        <v>4527.2</v>
      </c>
      <c r="P3153" s="23">
        <f t="shared" si="9344"/>
        <v>0</v>
      </c>
      <c r="Q3153" s="23">
        <f t="shared" si="9344"/>
        <v>0</v>
      </c>
      <c r="R3153" s="23">
        <f t="shared" si="9344"/>
        <v>0</v>
      </c>
      <c r="S3153" s="23">
        <f t="shared" si="9344"/>
        <v>0</v>
      </c>
      <c r="T3153" s="23">
        <f t="shared" si="9344"/>
        <v>0</v>
      </c>
      <c r="U3153" s="23">
        <f t="shared" si="9344"/>
        <v>0</v>
      </c>
      <c r="V3153" s="23">
        <f t="shared" si="9344"/>
        <v>0</v>
      </c>
      <c r="W3153" s="23">
        <f t="shared" si="9344"/>
        <v>0</v>
      </c>
      <c r="X3153" s="23">
        <f t="shared" si="9344"/>
        <v>0</v>
      </c>
      <c r="Y3153" s="23">
        <f t="shared" si="9344"/>
        <v>0</v>
      </c>
      <c r="Z3153" s="23">
        <f t="shared" si="9235"/>
        <v>4527.2</v>
      </c>
      <c r="AA3153" s="23">
        <f t="shared" si="9236"/>
        <v>4527.2</v>
      </c>
      <c r="AB3153" s="23">
        <f t="shared" si="9237"/>
        <v>4527.2</v>
      </c>
      <c r="AC3153" s="23">
        <f t="shared" si="9344"/>
        <v>0</v>
      </c>
      <c r="AD3153" s="23">
        <f t="shared" si="9344"/>
        <v>0</v>
      </c>
      <c r="AE3153" s="23">
        <f t="shared" si="9344"/>
        <v>0</v>
      </c>
      <c r="AF3153" s="23">
        <f t="shared" si="9344"/>
        <v>0</v>
      </c>
      <c r="AG3153" s="23">
        <f t="shared" si="9344"/>
        <v>0</v>
      </c>
      <c r="AH3153" s="23">
        <f t="shared" si="9344"/>
        <v>0</v>
      </c>
      <c r="AI3153" s="23">
        <f t="shared" si="9344"/>
        <v>0</v>
      </c>
      <c r="AJ3153" s="23">
        <f t="shared" si="9344"/>
        <v>0</v>
      </c>
      <c r="AK3153" s="23">
        <f t="shared" si="9344"/>
        <v>0</v>
      </c>
      <c r="AL3153" s="23">
        <f t="shared" si="9344"/>
        <v>0</v>
      </c>
      <c r="AM3153" s="23">
        <f t="shared" si="9344"/>
        <v>0</v>
      </c>
      <c r="AN3153" s="23">
        <f t="shared" si="9344"/>
        <v>0</v>
      </c>
      <c r="AO3153" s="23">
        <f t="shared" si="9339"/>
        <v>4527.2</v>
      </c>
      <c r="AP3153" s="23">
        <f t="shared" si="9340"/>
        <v>4527.2</v>
      </c>
      <c r="AQ3153" s="23">
        <f t="shared" si="9341"/>
        <v>4527.2</v>
      </c>
      <c r="AR3153" s="23">
        <f t="shared" si="9344"/>
        <v>0</v>
      </c>
      <c r="AS3153" s="23">
        <f t="shared" si="9342"/>
        <v>4527.2</v>
      </c>
      <c r="AT3153" s="23">
        <f t="shared" si="9344"/>
        <v>0</v>
      </c>
      <c r="AU3153" s="23">
        <f t="shared" si="9344"/>
        <v>0</v>
      </c>
      <c r="AV3153" s="23">
        <f t="shared" si="9344"/>
        <v>0</v>
      </c>
      <c r="AW3153" s="23">
        <f t="shared" si="9344"/>
        <v>0</v>
      </c>
      <c r="AX3153" s="23">
        <f t="shared" si="9344"/>
        <v>0</v>
      </c>
      <c r="AY3153" s="23">
        <f t="shared" si="9267"/>
        <v>4527.2</v>
      </c>
      <c r="AZ3153" s="23">
        <f t="shared" si="9344"/>
        <v>0</v>
      </c>
      <c r="BA3153" s="23">
        <f t="shared" si="9268"/>
        <v>4527.2</v>
      </c>
      <c r="BB3153" s="23">
        <f t="shared" si="9344"/>
        <v>0</v>
      </c>
      <c r="BC3153" s="23">
        <f t="shared" si="9344"/>
        <v>0</v>
      </c>
      <c r="BD3153" s="23">
        <f t="shared" si="9344"/>
        <v>0</v>
      </c>
      <c r="BE3153" s="23">
        <f t="shared" si="9344"/>
        <v>0</v>
      </c>
      <c r="BF3153" s="23">
        <f t="shared" si="9344"/>
        <v>0</v>
      </c>
      <c r="BG3153" s="23">
        <f t="shared" si="9344"/>
        <v>0</v>
      </c>
      <c r="BH3153" s="23">
        <f t="shared" si="9344"/>
        <v>0</v>
      </c>
      <c r="BI3153" s="23">
        <f t="shared" si="9344"/>
        <v>0</v>
      </c>
      <c r="BJ3153" s="23">
        <f t="shared" si="9344"/>
        <v>0</v>
      </c>
      <c r="BK3153" s="23">
        <f t="shared" si="9344"/>
        <v>0</v>
      </c>
      <c r="BL3153" s="23">
        <f t="shared" si="9344"/>
        <v>0</v>
      </c>
      <c r="BM3153" s="23">
        <f t="shared" si="9344"/>
        <v>0</v>
      </c>
      <c r="BN3153" s="23">
        <f t="shared" si="9344"/>
        <v>0</v>
      </c>
      <c r="BO3153" s="23">
        <f t="shared" si="9344"/>
        <v>0</v>
      </c>
      <c r="BP3153" s="23">
        <f t="shared" si="9344"/>
        <v>0</v>
      </c>
      <c r="BQ3153" s="23">
        <f t="shared" si="9344"/>
        <v>0</v>
      </c>
      <c r="BR3153" s="23">
        <f t="shared" si="9172"/>
        <v>4527.2</v>
      </c>
      <c r="BS3153" s="23">
        <f t="shared" si="9173"/>
        <v>4527.2</v>
      </c>
      <c r="BT3153" s="23">
        <f t="shared" si="9174"/>
        <v>4527.2</v>
      </c>
      <c r="BU3153" s="23">
        <f t="shared" si="9344"/>
        <v>0</v>
      </c>
      <c r="BV3153" s="23">
        <f t="shared" ref="BV3153:BV3155" si="9345">BR3153+BU3153</f>
        <v>4527.2</v>
      </c>
      <c r="BW3153" s="23">
        <f t="shared" si="9344"/>
        <v>0</v>
      </c>
    </row>
    <row r="3154" spans="1:77" ht="31.2" x14ac:dyDescent="0.3">
      <c r="A3154" s="13">
        <v>975</v>
      </c>
      <c r="B3154" s="13" t="s">
        <v>14</v>
      </c>
      <c r="C3154" s="13" t="s">
        <v>16</v>
      </c>
      <c r="D3154" s="13" t="s">
        <v>320</v>
      </c>
      <c r="E3154" s="13" t="s">
        <v>94</v>
      </c>
      <c r="F3154" s="14" t="s">
        <v>386</v>
      </c>
      <c r="G3154" s="20">
        <f>G3155</f>
        <v>3927.2</v>
      </c>
      <c r="H3154" s="20">
        <f t="shared" si="9344"/>
        <v>3927.2</v>
      </c>
      <c r="I3154" s="20">
        <f t="shared" si="9344"/>
        <v>3927.2</v>
      </c>
      <c r="J3154" s="20">
        <f t="shared" si="9344"/>
        <v>600</v>
      </c>
      <c r="K3154" s="20">
        <f t="shared" si="9344"/>
        <v>600</v>
      </c>
      <c r="L3154" s="20">
        <f t="shared" si="9344"/>
        <v>600</v>
      </c>
      <c r="M3154" s="20">
        <f t="shared" si="9137"/>
        <v>4527.2</v>
      </c>
      <c r="N3154" s="20">
        <f t="shared" si="9138"/>
        <v>4527.2</v>
      </c>
      <c r="O3154" s="20">
        <f t="shared" si="9139"/>
        <v>4527.2</v>
      </c>
      <c r="P3154" s="23">
        <f t="shared" si="9344"/>
        <v>0</v>
      </c>
      <c r="Q3154" s="23">
        <f t="shared" si="9344"/>
        <v>0</v>
      </c>
      <c r="R3154" s="23">
        <f t="shared" si="9344"/>
        <v>0</v>
      </c>
      <c r="S3154" s="23">
        <f t="shared" si="9344"/>
        <v>0</v>
      </c>
      <c r="T3154" s="23">
        <f t="shared" si="9344"/>
        <v>0</v>
      </c>
      <c r="U3154" s="23">
        <f t="shared" si="9344"/>
        <v>0</v>
      </c>
      <c r="V3154" s="23">
        <f t="shared" si="9344"/>
        <v>0</v>
      </c>
      <c r="W3154" s="23">
        <f t="shared" si="9344"/>
        <v>0</v>
      </c>
      <c r="X3154" s="23">
        <f t="shared" si="9344"/>
        <v>0</v>
      </c>
      <c r="Y3154" s="23">
        <f t="shared" si="9344"/>
        <v>0</v>
      </c>
      <c r="Z3154" s="23">
        <f t="shared" si="9235"/>
        <v>4527.2</v>
      </c>
      <c r="AA3154" s="23">
        <f t="shared" si="9236"/>
        <v>4527.2</v>
      </c>
      <c r="AB3154" s="23">
        <f t="shared" si="9237"/>
        <v>4527.2</v>
      </c>
      <c r="AC3154" s="23">
        <f t="shared" si="9344"/>
        <v>0</v>
      </c>
      <c r="AD3154" s="23">
        <f t="shared" si="9344"/>
        <v>0</v>
      </c>
      <c r="AE3154" s="23">
        <f t="shared" si="9344"/>
        <v>0</v>
      </c>
      <c r="AF3154" s="23">
        <f t="shared" si="9344"/>
        <v>0</v>
      </c>
      <c r="AG3154" s="23">
        <f t="shared" si="9344"/>
        <v>0</v>
      </c>
      <c r="AH3154" s="23">
        <f t="shared" si="9344"/>
        <v>0</v>
      </c>
      <c r="AI3154" s="23">
        <f t="shared" si="9344"/>
        <v>0</v>
      </c>
      <c r="AJ3154" s="23">
        <f t="shared" si="9344"/>
        <v>0</v>
      </c>
      <c r="AK3154" s="23">
        <f t="shared" si="9344"/>
        <v>0</v>
      </c>
      <c r="AL3154" s="23">
        <f t="shared" si="9344"/>
        <v>0</v>
      </c>
      <c r="AM3154" s="23">
        <f t="shared" si="9344"/>
        <v>0</v>
      </c>
      <c r="AN3154" s="23">
        <f t="shared" si="9344"/>
        <v>0</v>
      </c>
      <c r="AO3154" s="23">
        <f t="shared" si="9339"/>
        <v>4527.2</v>
      </c>
      <c r="AP3154" s="23">
        <f t="shared" si="9340"/>
        <v>4527.2</v>
      </c>
      <c r="AQ3154" s="23">
        <f t="shared" si="9341"/>
        <v>4527.2</v>
      </c>
      <c r="AR3154" s="23">
        <f t="shared" si="9344"/>
        <v>0</v>
      </c>
      <c r="AS3154" s="23">
        <f t="shared" si="9342"/>
        <v>4527.2</v>
      </c>
      <c r="AT3154" s="23">
        <f t="shared" si="9344"/>
        <v>0</v>
      </c>
      <c r="AU3154" s="23">
        <f t="shared" si="9344"/>
        <v>0</v>
      </c>
      <c r="AV3154" s="23">
        <f t="shared" si="9344"/>
        <v>0</v>
      </c>
      <c r="AW3154" s="23">
        <f t="shared" si="9344"/>
        <v>0</v>
      </c>
      <c r="AX3154" s="23">
        <f t="shared" si="9344"/>
        <v>0</v>
      </c>
      <c r="AY3154" s="23">
        <f t="shared" si="9267"/>
        <v>4527.2</v>
      </c>
      <c r="AZ3154" s="23">
        <f t="shared" si="9344"/>
        <v>0</v>
      </c>
      <c r="BA3154" s="23">
        <f t="shared" si="9268"/>
        <v>4527.2</v>
      </c>
      <c r="BB3154" s="23">
        <f t="shared" si="9344"/>
        <v>0</v>
      </c>
      <c r="BC3154" s="23">
        <f t="shared" si="9344"/>
        <v>0</v>
      </c>
      <c r="BD3154" s="23">
        <f t="shared" si="9344"/>
        <v>0</v>
      </c>
      <c r="BE3154" s="23">
        <f t="shared" si="9344"/>
        <v>0</v>
      </c>
      <c r="BF3154" s="23">
        <f t="shared" si="9344"/>
        <v>0</v>
      </c>
      <c r="BG3154" s="23">
        <f t="shared" si="9344"/>
        <v>0</v>
      </c>
      <c r="BH3154" s="23">
        <f t="shared" si="9344"/>
        <v>0</v>
      </c>
      <c r="BI3154" s="23">
        <f t="shared" si="9344"/>
        <v>0</v>
      </c>
      <c r="BJ3154" s="23">
        <f t="shared" si="9344"/>
        <v>0</v>
      </c>
      <c r="BK3154" s="23">
        <f t="shared" si="9344"/>
        <v>0</v>
      </c>
      <c r="BL3154" s="23">
        <f t="shared" si="9344"/>
        <v>0</v>
      </c>
      <c r="BM3154" s="23">
        <f t="shared" si="9344"/>
        <v>0</v>
      </c>
      <c r="BN3154" s="23">
        <f t="shared" si="9344"/>
        <v>0</v>
      </c>
      <c r="BO3154" s="23">
        <f t="shared" si="9344"/>
        <v>0</v>
      </c>
      <c r="BP3154" s="23">
        <f t="shared" si="9344"/>
        <v>0</v>
      </c>
      <c r="BQ3154" s="23">
        <f t="shared" si="9344"/>
        <v>0</v>
      </c>
      <c r="BR3154" s="23">
        <f t="shared" si="9172"/>
        <v>4527.2</v>
      </c>
      <c r="BS3154" s="23">
        <f t="shared" si="9173"/>
        <v>4527.2</v>
      </c>
      <c r="BT3154" s="23">
        <f t="shared" si="9174"/>
        <v>4527.2</v>
      </c>
      <c r="BU3154" s="23">
        <f t="shared" si="9344"/>
        <v>0</v>
      </c>
      <c r="BV3154" s="23">
        <f t="shared" si="9345"/>
        <v>4527.2</v>
      </c>
      <c r="BW3154" s="23">
        <f t="shared" si="9344"/>
        <v>0</v>
      </c>
    </row>
    <row r="3155" spans="1:77" ht="46.8" x14ac:dyDescent="0.3">
      <c r="A3155" s="13">
        <v>975</v>
      </c>
      <c r="B3155" s="13" t="s">
        <v>14</v>
      </c>
      <c r="C3155" s="13" t="s">
        <v>16</v>
      </c>
      <c r="D3155" s="13" t="s">
        <v>320</v>
      </c>
      <c r="E3155" s="13">
        <v>630</v>
      </c>
      <c r="F3155" s="14" t="s">
        <v>379</v>
      </c>
      <c r="G3155" s="20">
        <v>3927.2</v>
      </c>
      <c r="H3155" s="20">
        <v>3927.2</v>
      </c>
      <c r="I3155" s="20">
        <v>3927.2</v>
      </c>
      <c r="J3155" s="20">
        <v>600</v>
      </c>
      <c r="K3155" s="20">
        <v>600</v>
      </c>
      <c r="L3155" s="20">
        <v>600</v>
      </c>
      <c r="M3155" s="20">
        <f t="shared" si="9137"/>
        <v>4527.2</v>
      </c>
      <c r="N3155" s="20">
        <f t="shared" si="9138"/>
        <v>4527.2</v>
      </c>
      <c r="O3155" s="20">
        <f t="shared" si="9139"/>
        <v>4527.2</v>
      </c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>
        <f t="shared" si="9235"/>
        <v>4527.2</v>
      </c>
      <c r="AA3155" s="23">
        <f t="shared" si="9236"/>
        <v>4527.2</v>
      </c>
      <c r="AB3155" s="23">
        <f t="shared" si="9237"/>
        <v>4527.2</v>
      </c>
      <c r="AC3155" s="23"/>
      <c r="AD3155" s="23"/>
      <c r="AE3155" s="23"/>
      <c r="AF3155" s="23"/>
      <c r="AG3155" s="23"/>
      <c r="AH3155" s="23"/>
      <c r="AI3155" s="23"/>
      <c r="AJ3155" s="23"/>
      <c r="AK3155" s="23"/>
      <c r="AL3155" s="23"/>
      <c r="AM3155" s="23"/>
      <c r="AN3155" s="23"/>
      <c r="AO3155" s="23">
        <f t="shared" si="9339"/>
        <v>4527.2</v>
      </c>
      <c r="AP3155" s="23">
        <f t="shared" si="9340"/>
        <v>4527.2</v>
      </c>
      <c r="AQ3155" s="23">
        <f t="shared" si="9341"/>
        <v>4527.2</v>
      </c>
      <c r="AR3155" s="23"/>
      <c r="AS3155" s="23">
        <f t="shared" si="9342"/>
        <v>4527.2</v>
      </c>
      <c r="AT3155" s="23"/>
      <c r="AU3155" s="23"/>
      <c r="AV3155" s="23"/>
      <c r="AW3155" s="23"/>
      <c r="AX3155" s="23"/>
      <c r="AY3155" s="23">
        <f t="shared" si="9267"/>
        <v>4527.2</v>
      </c>
      <c r="AZ3155" s="23"/>
      <c r="BA3155" s="23">
        <f t="shared" si="9268"/>
        <v>4527.2</v>
      </c>
      <c r="BB3155" s="23"/>
      <c r="BC3155" s="23"/>
      <c r="BD3155" s="23"/>
      <c r="BE3155" s="23"/>
      <c r="BF3155" s="23"/>
      <c r="BG3155" s="23"/>
      <c r="BH3155" s="23"/>
      <c r="BI3155" s="23"/>
      <c r="BJ3155" s="23"/>
      <c r="BK3155" s="23"/>
      <c r="BL3155" s="23"/>
      <c r="BM3155" s="23"/>
      <c r="BN3155" s="23"/>
      <c r="BO3155" s="23"/>
      <c r="BP3155" s="23"/>
      <c r="BQ3155" s="23"/>
      <c r="BR3155" s="23">
        <f t="shared" si="9172"/>
        <v>4527.2</v>
      </c>
      <c r="BS3155" s="23">
        <f t="shared" si="9173"/>
        <v>4527.2</v>
      </c>
      <c r="BT3155" s="23">
        <f t="shared" si="9174"/>
        <v>4527.2</v>
      </c>
      <c r="BU3155" s="23"/>
      <c r="BV3155" s="23">
        <f t="shared" si="9345"/>
        <v>4527.2</v>
      </c>
      <c r="BW3155" s="23"/>
      <c r="BY3155" s="3"/>
    </row>
    <row r="3156" spans="1:77" ht="46.8" hidden="1" x14ac:dyDescent="0.3">
      <c r="A3156" s="13">
        <v>975</v>
      </c>
      <c r="B3156" s="13" t="s">
        <v>14</v>
      </c>
      <c r="C3156" s="13" t="s">
        <v>16</v>
      </c>
      <c r="D3156" s="13" t="s">
        <v>323</v>
      </c>
      <c r="E3156" s="13"/>
      <c r="F3156" s="14" t="s">
        <v>839</v>
      </c>
      <c r="G3156" s="20">
        <f>G3157</f>
        <v>2661</v>
      </c>
      <c r="H3156" s="20">
        <f t="shared" ref="H3156:BW3157" si="9346">H3157</f>
        <v>2661</v>
      </c>
      <c r="I3156" s="20">
        <f t="shared" si="9346"/>
        <v>2661</v>
      </c>
      <c r="J3156" s="20">
        <f t="shared" si="9346"/>
        <v>-2661</v>
      </c>
      <c r="K3156" s="20">
        <f t="shared" si="9346"/>
        <v>-2661</v>
      </c>
      <c r="L3156" s="20">
        <f t="shared" si="9346"/>
        <v>-2661</v>
      </c>
      <c r="M3156" s="20">
        <f t="shared" si="9137"/>
        <v>0</v>
      </c>
      <c r="N3156" s="20">
        <f t="shared" si="9138"/>
        <v>0</v>
      </c>
      <c r="O3156" s="20">
        <f t="shared" si="9139"/>
        <v>0</v>
      </c>
      <c r="P3156" s="23">
        <f t="shared" si="9346"/>
        <v>0</v>
      </c>
      <c r="Q3156" s="23">
        <f t="shared" si="9346"/>
        <v>0</v>
      </c>
      <c r="R3156" s="23">
        <f t="shared" si="9346"/>
        <v>0</v>
      </c>
      <c r="S3156" s="23">
        <f t="shared" si="9346"/>
        <v>0</v>
      </c>
      <c r="T3156" s="23">
        <f t="shared" si="9346"/>
        <v>0</v>
      </c>
      <c r="U3156" s="23">
        <f t="shared" si="9346"/>
        <v>0</v>
      </c>
      <c r="V3156" s="23">
        <f t="shared" si="9346"/>
        <v>0</v>
      </c>
      <c r="W3156" s="23">
        <f t="shared" si="9346"/>
        <v>0</v>
      </c>
      <c r="X3156" s="23">
        <f t="shared" si="9346"/>
        <v>0</v>
      </c>
      <c r="Y3156" s="23">
        <f t="shared" si="9346"/>
        <v>0</v>
      </c>
      <c r="Z3156" s="23">
        <f t="shared" si="9235"/>
        <v>0</v>
      </c>
      <c r="AA3156" s="23">
        <f t="shared" si="9236"/>
        <v>0</v>
      </c>
      <c r="AB3156" s="23">
        <f t="shared" si="9237"/>
        <v>0</v>
      </c>
      <c r="AC3156" s="23">
        <f t="shared" si="9346"/>
        <v>0</v>
      </c>
      <c r="AD3156" s="23">
        <f t="shared" si="9346"/>
        <v>0</v>
      </c>
      <c r="AE3156" s="23">
        <f t="shared" si="9346"/>
        <v>0</v>
      </c>
      <c r="AF3156" s="23">
        <f t="shared" si="9346"/>
        <v>0</v>
      </c>
      <c r="AG3156" s="23">
        <f t="shared" si="9346"/>
        <v>0</v>
      </c>
      <c r="AH3156" s="23">
        <f t="shared" si="9346"/>
        <v>0</v>
      </c>
      <c r="AI3156" s="23">
        <f t="shared" si="9346"/>
        <v>0</v>
      </c>
      <c r="AJ3156" s="23">
        <f t="shared" si="9346"/>
        <v>0</v>
      </c>
      <c r="AK3156" s="23">
        <f t="shared" si="9346"/>
        <v>0</v>
      </c>
      <c r="AL3156" s="23">
        <f t="shared" si="9346"/>
        <v>0</v>
      </c>
      <c r="AM3156" s="23">
        <f t="shared" si="9346"/>
        <v>0</v>
      </c>
      <c r="AN3156" s="23">
        <f t="shared" si="9346"/>
        <v>0</v>
      </c>
      <c r="AO3156" s="23">
        <f t="shared" si="9339"/>
        <v>0</v>
      </c>
      <c r="AP3156" s="23">
        <f t="shared" si="9340"/>
        <v>0</v>
      </c>
      <c r="AQ3156" s="23">
        <f t="shared" si="9341"/>
        <v>0</v>
      </c>
      <c r="AR3156" s="23">
        <f t="shared" si="9346"/>
        <v>0</v>
      </c>
      <c r="AS3156" s="23">
        <f t="shared" si="9342"/>
        <v>0</v>
      </c>
      <c r="AT3156" s="23">
        <f t="shared" si="9346"/>
        <v>0</v>
      </c>
      <c r="AU3156" s="23">
        <f t="shared" si="9346"/>
        <v>0</v>
      </c>
      <c r="AV3156" s="23">
        <f t="shared" si="9346"/>
        <v>0</v>
      </c>
      <c r="AW3156" s="23">
        <f t="shared" si="9346"/>
        <v>0</v>
      </c>
      <c r="AX3156" s="23">
        <f t="shared" si="9346"/>
        <v>0</v>
      </c>
      <c r="AY3156" s="23">
        <f t="shared" si="9267"/>
        <v>0</v>
      </c>
      <c r="AZ3156" s="23">
        <f t="shared" si="9346"/>
        <v>0</v>
      </c>
      <c r="BA3156" s="23">
        <f t="shared" si="9268"/>
        <v>0</v>
      </c>
      <c r="BB3156" s="23">
        <f t="shared" si="9346"/>
        <v>0</v>
      </c>
      <c r="BC3156" s="23">
        <f t="shared" si="9346"/>
        <v>0</v>
      </c>
      <c r="BD3156" s="23">
        <f t="shared" si="9346"/>
        <v>0</v>
      </c>
      <c r="BE3156" s="23">
        <f t="shared" si="9346"/>
        <v>0</v>
      </c>
      <c r="BF3156" s="23">
        <f t="shared" si="9346"/>
        <v>0</v>
      </c>
      <c r="BG3156" s="23">
        <f t="shared" si="9346"/>
        <v>0</v>
      </c>
      <c r="BH3156" s="23">
        <f t="shared" si="9346"/>
        <v>0</v>
      </c>
      <c r="BI3156" s="23">
        <f t="shared" si="9346"/>
        <v>0</v>
      </c>
      <c r="BJ3156" s="23">
        <f t="shared" si="9346"/>
        <v>0</v>
      </c>
      <c r="BK3156" s="23">
        <f t="shared" si="9346"/>
        <v>0</v>
      </c>
      <c r="BL3156" s="23">
        <f t="shared" si="9346"/>
        <v>0</v>
      </c>
      <c r="BM3156" s="23">
        <f t="shared" si="9346"/>
        <v>0</v>
      </c>
      <c r="BN3156" s="23">
        <f t="shared" si="9346"/>
        <v>0</v>
      </c>
      <c r="BO3156" s="23">
        <f t="shared" si="9346"/>
        <v>0</v>
      </c>
      <c r="BP3156" s="23">
        <f t="shared" si="9346"/>
        <v>0</v>
      </c>
      <c r="BQ3156" s="23">
        <f t="shared" si="9346"/>
        <v>0</v>
      </c>
      <c r="BR3156" s="23">
        <f t="shared" si="9172"/>
        <v>0</v>
      </c>
      <c r="BS3156" s="23">
        <f t="shared" si="9173"/>
        <v>0</v>
      </c>
      <c r="BT3156" s="23">
        <f t="shared" si="9174"/>
        <v>0</v>
      </c>
      <c r="BU3156" s="23">
        <f t="shared" si="9346"/>
        <v>0</v>
      </c>
      <c r="BV3156" s="23"/>
      <c r="BW3156" s="23">
        <f t="shared" si="9346"/>
        <v>0</v>
      </c>
      <c r="BX3156" s="5">
        <v>0</v>
      </c>
    </row>
    <row r="3157" spans="1:77" ht="31.2" hidden="1" x14ac:dyDescent="0.3">
      <c r="A3157" s="13">
        <v>975</v>
      </c>
      <c r="B3157" s="13" t="s">
        <v>14</v>
      </c>
      <c r="C3157" s="13" t="s">
        <v>16</v>
      </c>
      <c r="D3157" s="13" t="s">
        <v>323</v>
      </c>
      <c r="E3157" s="13" t="s">
        <v>94</v>
      </c>
      <c r="F3157" s="14" t="s">
        <v>386</v>
      </c>
      <c r="G3157" s="20">
        <f>G3158</f>
        <v>2661</v>
      </c>
      <c r="H3157" s="20">
        <f t="shared" si="9346"/>
        <v>2661</v>
      </c>
      <c r="I3157" s="20">
        <f t="shared" si="9346"/>
        <v>2661</v>
      </c>
      <c r="J3157" s="20">
        <f t="shared" si="9346"/>
        <v>-2661</v>
      </c>
      <c r="K3157" s="20">
        <f t="shared" si="9346"/>
        <v>-2661</v>
      </c>
      <c r="L3157" s="20">
        <f t="shared" si="9346"/>
        <v>-2661</v>
      </c>
      <c r="M3157" s="20">
        <f t="shared" si="9137"/>
        <v>0</v>
      </c>
      <c r="N3157" s="20">
        <f t="shared" si="9138"/>
        <v>0</v>
      </c>
      <c r="O3157" s="20">
        <f t="shared" si="9139"/>
        <v>0</v>
      </c>
      <c r="P3157" s="23">
        <f t="shared" si="9346"/>
        <v>0</v>
      </c>
      <c r="Q3157" s="23">
        <f t="shared" si="9346"/>
        <v>0</v>
      </c>
      <c r="R3157" s="23">
        <f t="shared" si="9346"/>
        <v>0</v>
      </c>
      <c r="S3157" s="23">
        <f t="shared" si="9346"/>
        <v>0</v>
      </c>
      <c r="T3157" s="23">
        <f t="shared" si="9346"/>
        <v>0</v>
      </c>
      <c r="U3157" s="23">
        <f t="shared" si="9346"/>
        <v>0</v>
      </c>
      <c r="V3157" s="23">
        <f t="shared" si="9346"/>
        <v>0</v>
      </c>
      <c r="W3157" s="23">
        <f t="shared" si="9346"/>
        <v>0</v>
      </c>
      <c r="X3157" s="23">
        <f t="shared" si="9346"/>
        <v>0</v>
      </c>
      <c r="Y3157" s="23">
        <f t="shared" si="9346"/>
        <v>0</v>
      </c>
      <c r="Z3157" s="23">
        <f t="shared" si="9235"/>
        <v>0</v>
      </c>
      <c r="AA3157" s="23">
        <f t="shared" si="9236"/>
        <v>0</v>
      </c>
      <c r="AB3157" s="23">
        <f t="shared" si="9237"/>
        <v>0</v>
      </c>
      <c r="AC3157" s="23">
        <f t="shared" si="9346"/>
        <v>0</v>
      </c>
      <c r="AD3157" s="23">
        <f t="shared" si="9346"/>
        <v>0</v>
      </c>
      <c r="AE3157" s="23">
        <f t="shared" si="9346"/>
        <v>0</v>
      </c>
      <c r="AF3157" s="23">
        <f t="shared" si="9346"/>
        <v>0</v>
      </c>
      <c r="AG3157" s="23">
        <f t="shared" si="9346"/>
        <v>0</v>
      </c>
      <c r="AH3157" s="23">
        <f t="shared" si="9346"/>
        <v>0</v>
      </c>
      <c r="AI3157" s="23">
        <f t="shared" si="9346"/>
        <v>0</v>
      </c>
      <c r="AJ3157" s="23">
        <f t="shared" si="9346"/>
        <v>0</v>
      </c>
      <c r="AK3157" s="23">
        <f t="shared" si="9346"/>
        <v>0</v>
      </c>
      <c r="AL3157" s="23">
        <f t="shared" si="9346"/>
        <v>0</v>
      </c>
      <c r="AM3157" s="23">
        <f t="shared" si="9346"/>
        <v>0</v>
      </c>
      <c r="AN3157" s="23">
        <f t="shared" si="9346"/>
        <v>0</v>
      </c>
      <c r="AO3157" s="23">
        <f t="shared" si="9339"/>
        <v>0</v>
      </c>
      <c r="AP3157" s="23">
        <f t="shared" si="9340"/>
        <v>0</v>
      </c>
      <c r="AQ3157" s="23">
        <f t="shared" si="9341"/>
        <v>0</v>
      </c>
      <c r="AR3157" s="23">
        <f t="shared" si="9346"/>
        <v>0</v>
      </c>
      <c r="AS3157" s="23">
        <f t="shared" si="9342"/>
        <v>0</v>
      </c>
      <c r="AT3157" s="23">
        <f t="shared" si="9346"/>
        <v>0</v>
      </c>
      <c r="AU3157" s="23">
        <f t="shared" si="9346"/>
        <v>0</v>
      </c>
      <c r="AV3157" s="23">
        <f t="shared" si="9346"/>
        <v>0</v>
      </c>
      <c r="AW3157" s="23">
        <f t="shared" si="9346"/>
        <v>0</v>
      </c>
      <c r="AX3157" s="23">
        <f t="shared" si="9346"/>
        <v>0</v>
      </c>
      <c r="AY3157" s="23">
        <f t="shared" si="9267"/>
        <v>0</v>
      </c>
      <c r="AZ3157" s="23">
        <f t="shared" si="9346"/>
        <v>0</v>
      </c>
      <c r="BA3157" s="23">
        <f t="shared" si="9268"/>
        <v>0</v>
      </c>
      <c r="BB3157" s="23">
        <f t="shared" si="9346"/>
        <v>0</v>
      </c>
      <c r="BC3157" s="23">
        <f t="shared" si="9346"/>
        <v>0</v>
      </c>
      <c r="BD3157" s="23">
        <f t="shared" si="9346"/>
        <v>0</v>
      </c>
      <c r="BE3157" s="23">
        <f t="shared" si="9346"/>
        <v>0</v>
      </c>
      <c r="BF3157" s="23">
        <f t="shared" si="9346"/>
        <v>0</v>
      </c>
      <c r="BG3157" s="23">
        <f t="shared" si="9346"/>
        <v>0</v>
      </c>
      <c r="BH3157" s="23">
        <f t="shared" si="9346"/>
        <v>0</v>
      </c>
      <c r="BI3157" s="23">
        <f t="shared" si="9346"/>
        <v>0</v>
      </c>
      <c r="BJ3157" s="23">
        <f t="shared" si="9346"/>
        <v>0</v>
      </c>
      <c r="BK3157" s="23">
        <f t="shared" si="9346"/>
        <v>0</v>
      </c>
      <c r="BL3157" s="23">
        <f t="shared" si="9346"/>
        <v>0</v>
      </c>
      <c r="BM3157" s="23">
        <f t="shared" si="9346"/>
        <v>0</v>
      </c>
      <c r="BN3157" s="23">
        <f t="shared" si="9346"/>
        <v>0</v>
      </c>
      <c r="BO3157" s="23">
        <f t="shared" si="9346"/>
        <v>0</v>
      </c>
      <c r="BP3157" s="23">
        <f t="shared" si="9346"/>
        <v>0</v>
      </c>
      <c r="BQ3157" s="23">
        <f t="shared" si="9346"/>
        <v>0</v>
      </c>
      <c r="BR3157" s="23">
        <f t="shared" si="9172"/>
        <v>0</v>
      </c>
      <c r="BS3157" s="23">
        <f t="shared" si="9173"/>
        <v>0</v>
      </c>
      <c r="BT3157" s="23">
        <f t="shared" si="9174"/>
        <v>0</v>
      </c>
      <c r="BU3157" s="23">
        <f t="shared" si="9346"/>
        <v>0</v>
      </c>
      <c r="BV3157" s="23"/>
      <c r="BW3157" s="23">
        <f t="shared" si="9346"/>
        <v>0</v>
      </c>
      <c r="BX3157" s="5">
        <v>0</v>
      </c>
    </row>
    <row r="3158" spans="1:77" ht="46.8" hidden="1" x14ac:dyDescent="0.3">
      <c r="A3158" s="13">
        <v>975</v>
      </c>
      <c r="B3158" s="13" t="s">
        <v>14</v>
      </c>
      <c r="C3158" s="13" t="s">
        <v>16</v>
      </c>
      <c r="D3158" s="13" t="s">
        <v>323</v>
      </c>
      <c r="E3158" s="13">
        <v>630</v>
      </c>
      <c r="F3158" s="14" t="s">
        <v>379</v>
      </c>
      <c r="G3158" s="20">
        <v>2661</v>
      </c>
      <c r="H3158" s="20">
        <v>2661</v>
      </c>
      <c r="I3158" s="20">
        <v>2661</v>
      </c>
      <c r="J3158" s="20">
        <v>-2661</v>
      </c>
      <c r="K3158" s="20">
        <v>-2661</v>
      </c>
      <c r="L3158" s="20">
        <v>-2661</v>
      </c>
      <c r="M3158" s="20">
        <f t="shared" si="9137"/>
        <v>0</v>
      </c>
      <c r="N3158" s="20">
        <f t="shared" si="9138"/>
        <v>0</v>
      </c>
      <c r="O3158" s="20">
        <f t="shared" si="9139"/>
        <v>0</v>
      </c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>
        <f t="shared" si="9235"/>
        <v>0</v>
      </c>
      <c r="AA3158" s="23">
        <f t="shared" si="9236"/>
        <v>0</v>
      </c>
      <c r="AB3158" s="23">
        <f t="shared" si="9237"/>
        <v>0</v>
      </c>
      <c r="AC3158" s="23"/>
      <c r="AD3158" s="23"/>
      <c r="AE3158" s="23"/>
      <c r="AF3158" s="23"/>
      <c r="AG3158" s="23"/>
      <c r="AH3158" s="23"/>
      <c r="AI3158" s="23"/>
      <c r="AJ3158" s="23"/>
      <c r="AK3158" s="23"/>
      <c r="AL3158" s="23"/>
      <c r="AM3158" s="23"/>
      <c r="AN3158" s="23"/>
      <c r="AO3158" s="23">
        <f t="shared" si="9339"/>
        <v>0</v>
      </c>
      <c r="AP3158" s="23">
        <f t="shared" si="9340"/>
        <v>0</v>
      </c>
      <c r="AQ3158" s="23">
        <f t="shared" si="9341"/>
        <v>0</v>
      </c>
      <c r="AR3158" s="23"/>
      <c r="AS3158" s="23">
        <f t="shared" si="9342"/>
        <v>0</v>
      </c>
      <c r="AT3158" s="23"/>
      <c r="AU3158" s="23"/>
      <c r="AV3158" s="23"/>
      <c r="AW3158" s="23"/>
      <c r="AX3158" s="23"/>
      <c r="AY3158" s="23">
        <f t="shared" si="9267"/>
        <v>0</v>
      </c>
      <c r="AZ3158" s="23"/>
      <c r="BA3158" s="23">
        <f t="shared" si="9268"/>
        <v>0</v>
      </c>
      <c r="BB3158" s="23"/>
      <c r="BC3158" s="23"/>
      <c r="BD3158" s="23"/>
      <c r="BE3158" s="23"/>
      <c r="BF3158" s="23"/>
      <c r="BG3158" s="23"/>
      <c r="BH3158" s="23"/>
      <c r="BI3158" s="23"/>
      <c r="BJ3158" s="23"/>
      <c r="BK3158" s="23"/>
      <c r="BL3158" s="23"/>
      <c r="BM3158" s="23"/>
      <c r="BN3158" s="23"/>
      <c r="BO3158" s="23"/>
      <c r="BP3158" s="23"/>
      <c r="BQ3158" s="23"/>
      <c r="BR3158" s="23">
        <f t="shared" si="9172"/>
        <v>0</v>
      </c>
      <c r="BS3158" s="23">
        <f t="shared" si="9173"/>
        <v>0</v>
      </c>
      <c r="BT3158" s="23">
        <f t="shared" si="9174"/>
        <v>0</v>
      </c>
      <c r="BU3158" s="23"/>
      <c r="BV3158" s="23"/>
      <c r="BW3158" s="23"/>
      <c r="BX3158" s="5">
        <v>0</v>
      </c>
      <c r="BY3158" s="3"/>
    </row>
    <row r="3159" spans="1:77" ht="46.8" x14ac:dyDescent="0.3">
      <c r="A3159" s="13">
        <v>975</v>
      </c>
      <c r="B3159" s="13" t="s">
        <v>14</v>
      </c>
      <c r="C3159" s="13" t="s">
        <v>16</v>
      </c>
      <c r="D3159" s="13" t="s">
        <v>348</v>
      </c>
      <c r="E3159" s="13"/>
      <c r="F3159" s="14" t="s">
        <v>404</v>
      </c>
      <c r="G3159" s="20">
        <f>G3160+G3165</f>
        <v>7338</v>
      </c>
      <c r="H3159" s="20">
        <f t="shared" ref="H3159:L3159" si="9347">H3160+H3165</f>
        <v>7338</v>
      </c>
      <c r="I3159" s="20">
        <f t="shared" si="9347"/>
        <v>7338</v>
      </c>
      <c r="J3159" s="20">
        <f t="shared" si="9347"/>
        <v>596.89999999999964</v>
      </c>
      <c r="K3159" s="20">
        <f t="shared" si="9347"/>
        <v>570</v>
      </c>
      <c r="L3159" s="20">
        <f t="shared" si="9347"/>
        <v>570</v>
      </c>
      <c r="M3159" s="20">
        <f t="shared" si="9137"/>
        <v>7934.9</v>
      </c>
      <c r="N3159" s="20">
        <f t="shared" si="9138"/>
        <v>7908</v>
      </c>
      <c r="O3159" s="20">
        <f t="shared" si="9139"/>
        <v>7908</v>
      </c>
      <c r="P3159" s="23">
        <f t="shared" ref="P3159:Q3159" si="9348">P3160+P3165</f>
        <v>0</v>
      </c>
      <c r="Q3159" s="23">
        <f t="shared" si="9348"/>
        <v>0</v>
      </c>
      <c r="R3159" s="23">
        <f t="shared" ref="R3159:T3159" si="9349">R3160+R3165</f>
        <v>0</v>
      </c>
      <c r="S3159" s="23">
        <f t="shared" si="9349"/>
        <v>0</v>
      </c>
      <c r="T3159" s="23">
        <f t="shared" si="9349"/>
        <v>0</v>
      </c>
      <c r="U3159" s="23">
        <f t="shared" ref="U3159:W3159" si="9350">U3160+U3165</f>
        <v>0</v>
      </c>
      <c r="V3159" s="23">
        <f t="shared" si="9350"/>
        <v>0</v>
      </c>
      <c r="W3159" s="23">
        <f t="shared" si="9350"/>
        <v>0</v>
      </c>
      <c r="X3159" s="23">
        <f t="shared" ref="X3159:Y3159" si="9351">X3160+X3165</f>
        <v>0</v>
      </c>
      <c r="Y3159" s="23">
        <f t="shared" si="9351"/>
        <v>0</v>
      </c>
      <c r="Z3159" s="23">
        <f t="shared" si="9235"/>
        <v>7934.9</v>
      </c>
      <c r="AA3159" s="23">
        <f t="shared" si="9236"/>
        <v>7908</v>
      </c>
      <c r="AB3159" s="23">
        <f t="shared" si="9237"/>
        <v>7908</v>
      </c>
      <c r="AC3159" s="23">
        <f t="shared" ref="AC3159:AL3159" si="9352">AC3160+AC3165</f>
        <v>0</v>
      </c>
      <c r="AD3159" s="23">
        <f t="shared" si="9352"/>
        <v>0</v>
      </c>
      <c r="AE3159" s="23">
        <f t="shared" ref="AE3159" si="9353">AE3160+AE3165</f>
        <v>0</v>
      </c>
      <c r="AF3159" s="23">
        <f t="shared" si="9352"/>
        <v>0</v>
      </c>
      <c r="AG3159" s="23">
        <f t="shared" si="9352"/>
        <v>0</v>
      </c>
      <c r="AH3159" s="23">
        <f t="shared" si="9352"/>
        <v>0</v>
      </c>
      <c r="AI3159" s="23">
        <f t="shared" ref="AI3159" si="9354">AI3160+AI3165</f>
        <v>0</v>
      </c>
      <c r="AJ3159" s="23">
        <f t="shared" si="9352"/>
        <v>0</v>
      </c>
      <c r="AK3159" s="23">
        <f t="shared" si="9352"/>
        <v>0</v>
      </c>
      <c r="AL3159" s="23">
        <f t="shared" si="9352"/>
        <v>0</v>
      </c>
      <c r="AM3159" s="23">
        <f t="shared" ref="AM3159:BW3159" si="9355">AM3160+AM3165</f>
        <v>0</v>
      </c>
      <c r="AN3159" s="23">
        <f t="shared" si="9355"/>
        <v>0</v>
      </c>
      <c r="AO3159" s="23">
        <f t="shared" si="9339"/>
        <v>7934.9</v>
      </c>
      <c r="AP3159" s="23">
        <f t="shared" si="9340"/>
        <v>7908</v>
      </c>
      <c r="AQ3159" s="23">
        <f t="shared" si="9341"/>
        <v>7908</v>
      </c>
      <c r="AR3159" s="23">
        <f t="shared" ref="AR3159" si="9356">AR3160+AR3165</f>
        <v>0</v>
      </c>
      <c r="AS3159" s="23">
        <f t="shared" si="9342"/>
        <v>7934.9</v>
      </c>
      <c r="AT3159" s="23">
        <f t="shared" ref="AT3159:AX3159" si="9357">AT3160+AT3165</f>
        <v>0</v>
      </c>
      <c r="AU3159" s="23">
        <f t="shared" si="9357"/>
        <v>0</v>
      </c>
      <c r="AV3159" s="23">
        <f t="shared" si="9357"/>
        <v>0</v>
      </c>
      <c r="AW3159" s="23">
        <f t="shared" si="9357"/>
        <v>0</v>
      </c>
      <c r="AX3159" s="23">
        <f t="shared" si="9357"/>
        <v>0</v>
      </c>
      <c r="AY3159" s="23">
        <f t="shared" si="9267"/>
        <v>7934.9</v>
      </c>
      <c r="AZ3159" s="23">
        <f t="shared" ref="AZ3159" si="9358">AZ3160+AZ3165</f>
        <v>0</v>
      </c>
      <c r="BA3159" s="23">
        <f t="shared" si="9268"/>
        <v>7934.9</v>
      </c>
      <c r="BB3159" s="23">
        <f t="shared" ref="BB3159:BI3159" si="9359">BB3160+BB3165</f>
        <v>0</v>
      </c>
      <c r="BC3159" s="23">
        <f t="shared" si="9359"/>
        <v>0</v>
      </c>
      <c r="BD3159" s="23">
        <f t="shared" si="9359"/>
        <v>0</v>
      </c>
      <c r="BE3159" s="23">
        <f t="shared" si="9359"/>
        <v>-262.565</v>
      </c>
      <c r="BF3159" s="23">
        <f t="shared" si="9359"/>
        <v>0</v>
      </c>
      <c r="BG3159" s="23">
        <f t="shared" si="9359"/>
        <v>0</v>
      </c>
      <c r="BH3159" s="23">
        <f t="shared" si="9359"/>
        <v>0</v>
      </c>
      <c r="BI3159" s="23">
        <f t="shared" si="9359"/>
        <v>0</v>
      </c>
      <c r="BJ3159" s="23">
        <f t="shared" ref="BJ3159:BP3159" si="9360">BJ3160+BJ3165</f>
        <v>0</v>
      </c>
      <c r="BK3159" s="23">
        <f t="shared" si="9360"/>
        <v>0</v>
      </c>
      <c r="BL3159" s="23">
        <f t="shared" si="9360"/>
        <v>0</v>
      </c>
      <c r="BM3159" s="23">
        <f t="shared" si="9360"/>
        <v>0</v>
      </c>
      <c r="BN3159" s="23">
        <f t="shared" si="9360"/>
        <v>0</v>
      </c>
      <c r="BO3159" s="23">
        <f t="shared" si="9360"/>
        <v>0</v>
      </c>
      <c r="BP3159" s="23">
        <f t="shared" si="9360"/>
        <v>0</v>
      </c>
      <c r="BQ3159" s="23">
        <f t="shared" ref="BQ3159" si="9361">BQ3160+BQ3165</f>
        <v>0</v>
      </c>
      <c r="BR3159" s="23">
        <f t="shared" si="9172"/>
        <v>7672.335</v>
      </c>
      <c r="BS3159" s="23">
        <f t="shared" si="9173"/>
        <v>7908</v>
      </c>
      <c r="BT3159" s="23">
        <f t="shared" si="9174"/>
        <v>7908</v>
      </c>
      <c r="BU3159" s="23">
        <f t="shared" ref="BU3159" si="9362">BU3160+BU3165</f>
        <v>0</v>
      </c>
      <c r="BV3159" s="23">
        <f t="shared" ref="BV3159:BV3164" si="9363">BR3159+BU3159</f>
        <v>7672.335</v>
      </c>
      <c r="BW3159" s="23">
        <f t="shared" si="9355"/>
        <v>0</v>
      </c>
      <c r="BX3159" s="5"/>
    </row>
    <row r="3160" spans="1:77" ht="31.2" x14ac:dyDescent="0.3">
      <c r="A3160" s="13">
        <v>975</v>
      </c>
      <c r="B3160" s="13" t="s">
        <v>14</v>
      </c>
      <c r="C3160" s="13" t="s">
        <v>16</v>
      </c>
      <c r="D3160" s="13" t="s">
        <v>573</v>
      </c>
      <c r="E3160" s="13"/>
      <c r="F3160" s="14" t="s">
        <v>900</v>
      </c>
      <c r="G3160" s="20">
        <f>G3161+G3163</f>
        <v>1111</v>
      </c>
      <c r="H3160" s="20">
        <f t="shared" ref="H3160:L3160" si="9364">H3161+H3163</f>
        <v>1111</v>
      </c>
      <c r="I3160" s="20">
        <f t="shared" si="9364"/>
        <v>1111</v>
      </c>
      <c r="J3160" s="20">
        <f t="shared" si="9364"/>
        <v>6823.9</v>
      </c>
      <c r="K3160" s="20">
        <f t="shared" si="9364"/>
        <v>6797</v>
      </c>
      <c r="L3160" s="20">
        <f t="shared" si="9364"/>
        <v>6797</v>
      </c>
      <c r="M3160" s="20">
        <f t="shared" si="9137"/>
        <v>7934.9</v>
      </c>
      <c r="N3160" s="20">
        <f t="shared" si="9138"/>
        <v>7908</v>
      </c>
      <c r="O3160" s="20">
        <f t="shared" si="9139"/>
        <v>7908</v>
      </c>
      <c r="P3160" s="23">
        <f t="shared" ref="P3160:Q3160" si="9365">P3161+P3163</f>
        <v>0</v>
      </c>
      <c r="Q3160" s="23">
        <f t="shared" si="9365"/>
        <v>0</v>
      </c>
      <c r="R3160" s="23">
        <f t="shared" ref="R3160:T3160" si="9366">R3161+R3163</f>
        <v>0</v>
      </c>
      <c r="S3160" s="23">
        <f t="shared" si="9366"/>
        <v>0</v>
      </c>
      <c r="T3160" s="23">
        <f t="shared" si="9366"/>
        <v>0</v>
      </c>
      <c r="U3160" s="23">
        <f t="shared" ref="U3160:W3160" si="9367">U3161+U3163</f>
        <v>0</v>
      </c>
      <c r="V3160" s="23">
        <f t="shared" si="9367"/>
        <v>0</v>
      </c>
      <c r="W3160" s="23">
        <f t="shared" si="9367"/>
        <v>0</v>
      </c>
      <c r="X3160" s="23">
        <f t="shared" ref="X3160:Y3160" si="9368">X3161+X3163</f>
        <v>0</v>
      </c>
      <c r="Y3160" s="23">
        <f t="shared" si="9368"/>
        <v>0</v>
      </c>
      <c r="Z3160" s="23">
        <f t="shared" si="9235"/>
        <v>7934.9</v>
      </c>
      <c r="AA3160" s="23">
        <f t="shared" si="9236"/>
        <v>7908</v>
      </c>
      <c r="AB3160" s="23">
        <f t="shared" si="9237"/>
        <v>7908</v>
      </c>
      <c r="AC3160" s="23">
        <f t="shared" ref="AC3160:AL3160" si="9369">AC3161+AC3163</f>
        <v>0</v>
      </c>
      <c r="AD3160" s="23">
        <f t="shared" si="9369"/>
        <v>0</v>
      </c>
      <c r="AE3160" s="23">
        <f t="shared" ref="AE3160" si="9370">AE3161+AE3163</f>
        <v>0</v>
      </c>
      <c r="AF3160" s="23">
        <f t="shared" si="9369"/>
        <v>0</v>
      </c>
      <c r="AG3160" s="23">
        <f t="shared" si="9369"/>
        <v>0</v>
      </c>
      <c r="AH3160" s="23">
        <f t="shared" si="9369"/>
        <v>0</v>
      </c>
      <c r="AI3160" s="23">
        <f t="shared" ref="AI3160" si="9371">AI3161+AI3163</f>
        <v>0</v>
      </c>
      <c r="AJ3160" s="23">
        <f t="shared" si="9369"/>
        <v>0</v>
      </c>
      <c r="AK3160" s="23">
        <f t="shared" si="9369"/>
        <v>0</v>
      </c>
      <c r="AL3160" s="23">
        <f t="shared" si="9369"/>
        <v>0</v>
      </c>
      <c r="AM3160" s="23">
        <f t="shared" ref="AM3160:BW3160" si="9372">AM3161+AM3163</f>
        <v>0</v>
      </c>
      <c r="AN3160" s="23">
        <f t="shared" si="9372"/>
        <v>0</v>
      </c>
      <c r="AO3160" s="23">
        <f t="shared" si="9339"/>
        <v>7934.9</v>
      </c>
      <c r="AP3160" s="23">
        <f t="shared" si="9340"/>
        <v>7908</v>
      </c>
      <c r="AQ3160" s="23">
        <f t="shared" si="9341"/>
        <v>7908</v>
      </c>
      <c r="AR3160" s="23">
        <f t="shared" ref="AR3160" si="9373">AR3161+AR3163</f>
        <v>0</v>
      </c>
      <c r="AS3160" s="23">
        <f t="shared" si="9342"/>
        <v>7934.9</v>
      </c>
      <c r="AT3160" s="23">
        <f t="shared" ref="AT3160:AX3160" si="9374">AT3161+AT3163</f>
        <v>0</v>
      </c>
      <c r="AU3160" s="23">
        <f t="shared" si="9374"/>
        <v>0</v>
      </c>
      <c r="AV3160" s="23">
        <f t="shared" si="9374"/>
        <v>0</v>
      </c>
      <c r="AW3160" s="23">
        <f t="shared" si="9374"/>
        <v>0</v>
      </c>
      <c r="AX3160" s="23">
        <f t="shared" si="9374"/>
        <v>0</v>
      </c>
      <c r="AY3160" s="23">
        <f t="shared" si="9267"/>
        <v>7934.9</v>
      </c>
      <c r="AZ3160" s="23">
        <f t="shared" ref="AZ3160" si="9375">AZ3161+AZ3163</f>
        <v>0</v>
      </c>
      <c r="BA3160" s="23">
        <f t="shared" si="9268"/>
        <v>7934.9</v>
      </c>
      <c r="BB3160" s="23">
        <f t="shared" ref="BB3160:BI3160" si="9376">BB3161+BB3163</f>
        <v>0</v>
      </c>
      <c r="BC3160" s="23">
        <f t="shared" si="9376"/>
        <v>0</v>
      </c>
      <c r="BD3160" s="23">
        <f t="shared" si="9376"/>
        <v>0</v>
      </c>
      <c r="BE3160" s="23">
        <f t="shared" si="9376"/>
        <v>-262.565</v>
      </c>
      <c r="BF3160" s="23">
        <f t="shared" si="9376"/>
        <v>0</v>
      </c>
      <c r="BG3160" s="23">
        <f t="shared" si="9376"/>
        <v>0</v>
      </c>
      <c r="BH3160" s="23">
        <f t="shared" si="9376"/>
        <v>0</v>
      </c>
      <c r="BI3160" s="23">
        <f t="shared" si="9376"/>
        <v>0</v>
      </c>
      <c r="BJ3160" s="23">
        <f t="shared" ref="BJ3160:BP3160" si="9377">BJ3161+BJ3163</f>
        <v>0</v>
      </c>
      <c r="BK3160" s="23">
        <f t="shared" si="9377"/>
        <v>0</v>
      </c>
      <c r="BL3160" s="23">
        <f t="shared" si="9377"/>
        <v>0</v>
      </c>
      <c r="BM3160" s="23">
        <f t="shared" si="9377"/>
        <v>0</v>
      </c>
      <c r="BN3160" s="23">
        <f t="shared" si="9377"/>
        <v>0</v>
      </c>
      <c r="BO3160" s="23">
        <f t="shared" si="9377"/>
        <v>0</v>
      </c>
      <c r="BP3160" s="23">
        <f t="shared" si="9377"/>
        <v>0</v>
      </c>
      <c r="BQ3160" s="23">
        <f t="shared" ref="BQ3160" si="9378">BQ3161+BQ3163</f>
        <v>0</v>
      </c>
      <c r="BR3160" s="23">
        <f t="shared" si="9172"/>
        <v>7672.335</v>
      </c>
      <c r="BS3160" s="23">
        <f t="shared" si="9173"/>
        <v>7908</v>
      </c>
      <c r="BT3160" s="23">
        <f t="shared" si="9174"/>
        <v>7908</v>
      </c>
      <c r="BU3160" s="23">
        <f t="shared" ref="BU3160" si="9379">BU3161+BU3163</f>
        <v>0</v>
      </c>
      <c r="BV3160" s="23">
        <f t="shared" si="9363"/>
        <v>7672.335</v>
      </c>
      <c r="BW3160" s="23">
        <f t="shared" si="9372"/>
        <v>0</v>
      </c>
    </row>
    <row r="3161" spans="1:77" ht="31.2" x14ac:dyDescent="0.3">
      <c r="A3161" s="13">
        <v>975</v>
      </c>
      <c r="B3161" s="13" t="s">
        <v>14</v>
      </c>
      <c r="C3161" s="13" t="s">
        <v>16</v>
      </c>
      <c r="D3161" s="13" t="s">
        <v>573</v>
      </c>
      <c r="E3161" s="13" t="s">
        <v>7</v>
      </c>
      <c r="F3161" s="14" t="s">
        <v>383</v>
      </c>
      <c r="G3161" s="20">
        <f>G3162</f>
        <v>1090</v>
      </c>
      <c r="H3161" s="20">
        <f t="shared" ref="H3161:BW3161" si="9380">H3162</f>
        <v>1090</v>
      </c>
      <c r="I3161" s="20">
        <f t="shared" si="9380"/>
        <v>1090</v>
      </c>
      <c r="J3161" s="20">
        <f t="shared" si="9380"/>
        <v>5913.9</v>
      </c>
      <c r="K3161" s="20">
        <f t="shared" si="9380"/>
        <v>5887</v>
      </c>
      <c r="L3161" s="20">
        <f t="shared" si="9380"/>
        <v>5887</v>
      </c>
      <c r="M3161" s="20">
        <f t="shared" si="9137"/>
        <v>7003.9</v>
      </c>
      <c r="N3161" s="20">
        <f t="shared" si="9138"/>
        <v>6977</v>
      </c>
      <c r="O3161" s="20">
        <f t="shared" si="9139"/>
        <v>6977</v>
      </c>
      <c r="P3161" s="23">
        <f t="shared" si="9380"/>
        <v>0</v>
      </c>
      <c r="Q3161" s="23">
        <f t="shared" si="9380"/>
        <v>0</v>
      </c>
      <c r="R3161" s="23">
        <f t="shared" si="9380"/>
        <v>0</v>
      </c>
      <c r="S3161" s="23">
        <f t="shared" si="9380"/>
        <v>0</v>
      </c>
      <c r="T3161" s="23">
        <f t="shared" si="9380"/>
        <v>0</v>
      </c>
      <c r="U3161" s="23">
        <f t="shared" si="9380"/>
        <v>0</v>
      </c>
      <c r="V3161" s="23">
        <f t="shared" si="9380"/>
        <v>0</v>
      </c>
      <c r="W3161" s="23">
        <f t="shared" si="9380"/>
        <v>0</v>
      </c>
      <c r="X3161" s="23">
        <f t="shared" si="9380"/>
        <v>0</v>
      </c>
      <c r="Y3161" s="23">
        <f t="shared" si="9380"/>
        <v>0</v>
      </c>
      <c r="Z3161" s="23">
        <f t="shared" si="9235"/>
        <v>7003.9</v>
      </c>
      <c r="AA3161" s="23">
        <f t="shared" si="9236"/>
        <v>6977</v>
      </c>
      <c r="AB3161" s="23">
        <f t="shared" si="9237"/>
        <v>6977</v>
      </c>
      <c r="AC3161" s="23">
        <f t="shared" si="9380"/>
        <v>0</v>
      </c>
      <c r="AD3161" s="23">
        <f t="shared" si="9380"/>
        <v>0</v>
      </c>
      <c r="AE3161" s="23">
        <f t="shared" si="9380"/>
        <v>0</v>
      </c>
      <c r="AF3161" s="23">
        <f t="shared" si="9380"/>
        <v>0</v>
      </c>
      <c r="AG3161" s="23">
        <f t="shared" si="9380"/>
        <v>0</v>
      </c>
      <c r="AH3161" s="23">
        <f t="shared" si="9380"/>
        <v>0</v>
      </c>
      <c r="AI3161" s="23">
        <f t="shared" si="9380"/>
        <v>0</v>
      </c>
      <c r="AJ3161" s="23">
        <f t="shared" si="9380"/>
        <v>0</v>
      </c>
      <c r="AK3161" s="23">
        <f t="shared" si="9380"/>
        <v>0</v>
      </c>
      <c r="AL3161" s="23">
        <f t="shared" si="9380"/>
        <v>0</v>
      </c>
      <c r="AM3161" s="23">
        <f t="shared" si="9380"/>
        <v>0</v>
      </c>
      <c r="AN3161" s="23">
        <f t="shared" si="9380"/>
        <v>0</v>
      </c>
      <c r="AO3161" s="23">
        <f t="shared" si="9339"/>
        <v>7003.9</v>
      </c>
      <c r="AP3161" s="23">
        <f t="shared" si="9340"/>
        <v>6977</v>
      </c>
      <c r="AQ3161" s="23">
        <f t="shared" si="9341"/>
        <v>6977</v>
      </c>
      <c r="AR3161" s="23">
        <f t="shared" si="9380"/>
        <v>0</v>
      </c>
      <c r="AS3161" s="23">
        <f t="shared" si="9342"/>
        <v>7003.9</v>
      </c>
      <c r="AT3161" s="23">
        <f t="shared" si="9380"/>
        <v>0</v>
      </c>
      <c r="AU3161" s="23">
        <f t="shared" si="9380"/>
        <v>0</v>
      </c>
      <c r="AV3161" s="23">
        <f t="shared" si="9380"/>
        <v>0</v>
      </c>
      <c r="AW3161" s="23">
        <f t="shared" si="9380"/>
        <v>0</v>
      </c>
      <c r="AX3161" s="23">
        <f t="shared" si="9380"/>
        <v>0</v>
      </c>
      <c r="AY3161" s="23">
        <f t="shared" si="9267"/>
        <v>7003.9</v>
      </c>
      <c r="AZ3161" s="23">
        <f t="shared" si="9380"/>
        <v>0</v>
      </c>
      <c r="BA3161" s="23">
        <f t="shared" si="9268"/>
        <v>7003.9</v>
      </c>
      <c r="BB3161" s="23">
        <f t="shared" si="9380"/>
        <v>0</v>
      </c>
      <c r="BC3161" s="23">
        <f t="shared" si="9380"/>
        <v>0</v>
      </c>
      <c r="BD3161" s="23">
        <f t="shared" si="9380"/>
        <v>0</v>
      </c>
      <c r="BE3161" s="23">
        <f t="shared" si="9380"/>
        <v>-262.565</v>
      </c>
      <c r="BF3161" s="23">
        <f t="shared" si="9380"/>
        <v>0</v>
      </c>
      <c r="BG3161" s="23">
        <f t="shared" si="9380"/>
        <v>0</v>
      </c>
      <c r="BH3161" s="23">
        <f t="shared" si="9380"/>
        <v>0</v>
      </c>
      <c r="BI3161" s="23">
        <f t="shared" si="9380"/>
        <v>0</v>
      </c>
      <c r="BJ3161" s="23">
        <f t="shared" si="9380"/>
        <v>0</v>
      </c>
      <c r="BK3161" s="23">
        <f t="shared" si="9380"/>
        <v>0</v>
      </c>
      <c r="BL3161" s="23">
        <f t="shared" si="9380"/>
        <v>0</v>
      </c>
      <c r="BM3161" s="23">
        <f t="shared" si="9380"/>
        <v>0</v>
      </c>
      <c r="BN3161" s="23">
        <f t="shared" si="9380"/>
        <v>0</v>
      </c>
      <c r="BO3161" s="23">
        <f t="shared" si="9380"/>
        <v>0</v>
      </c>
      <c r="BP3161" s="23">
        <f t="shared" si="9380"/>
        <v>0</v>
      </c>
      <c r="BQ3161" s="23">
        <f t="shared" si="9380"/>
        <v>0</v>
      </c>
      <c r="BR3161" s="23">
        <f t="shared" si="9172"/>
        <v>6741.335</v>
      </c>
      <c r="BS3161" s="23">
        <f t="shared" si="9173"/>
        <v>6977</v>
      </c>
      <c r="BT3161" s="23">
        <f t="shared" si="9174"/>
        <v>6977</v>
      </c>
      <c r="BU3161" s="23">
        <f t="shared" si="9380"/>
        <v>0</v>
      </c>
      <c r="BV3161" s="23">
        <f t="shared" si="9363"/>
        <v>6741.335</v>
      </c>
      <c r="BW3161" s="23">
        <f t="shared" si="9380"/>
        <v>0</v>
      </c>
    </row>
    <row r="3162" spans="1:77" ht="31.2" x14ac:dyDescent="0.3">
      <c r="A3162" s="13">
        <v>975</v>
      </c>
      <c r="B3162" s="13" t="s">
        <v>14</v>
      </c>
      <c r="C3162" s="13" t="s">
        <v>16</v>
      </c>
      <c r="D3162" s="13" t="s">
        <v>573</v>
      </c>
      <c r="E3162" s="13">
        <v>240</v>
      </c>
      <c r="F3162" s="14" t="s">
        <v>372</v>
      </c>
      <c r="G3162" s="20">
        <v>1090</v>
      </c>
      <c r="H3162" s="20">
        <v>1090</v>
      </c>
      <c r="I3162" s="20">
        <v>1090</v>
      </c>
      <c r="J3162" s="20">
        <v>5913.9</v>
      </c>
      <c r="K3162" s="20">
        <v>5887</v>
      </c>
      <c r="L3162" s="20">
        <v>5887</v>
      </c>
      <c r="M3162" s="20">
        <f t="shared" si="9137"/>
        <v>7003.9</v>
      </c>
      <c r="N3162" s="20">
        <f t="shared" si="9138"/>
        <v>6977</v>
      </c>
      <c r="O3162" s="20">
        <f t="shared" si="9139"/>
        <v>6977</v>
      </c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>
        <f t="shared" si="9235"/>
        <v>7003.9</v>
      </c>
      <c r="AA3162" s="23">
        <f t="shared" si="9236"/>
        <v>6977</v>
      </c>
      <c r="AB3162" s="23">
        <f t="shared" si="9237"/>
        <v>6977</v>
      </c>
      <c r="AC3162" s="23"/>
      <c r="AD3162" s="23"/>
      <c r="AE3162" s="23"/>
      <c r="AF3162" s="23"/>
      <c r="AG3162" s="23"/>
      <c r="AH3162" s="23"/>
      <c r="AI3162" s="23"/>
      <c r="AJ3162" s="23"/>
      <c r="AK3162" s="23"/>
      <c r="AL3162" s="23"/>
      <c r="AM3162" s="23"/>
      <c r="AN3162" s="23"/>
      <c r="AO3162" s="23">
        <f t="shared" si="9339"/>
        <v>7003.9</v>
      </c>
      <c r="AP3162" s="23">
        <f t="shared" si="9340"/>
        <v>6977</v>
      </c>
      <c r="AQ3162" s="23">
        <f t="shared" si="9341"/>
        <v>6977</v>
      </c>
      <c r="AR3162" s="23"/>
      <c r="AS3162" s="23">
        <f t="shared" si="9342"/>
        <v>7003.9</v>
      </c>
      <c r="AT3162" s="23"/>
      <c r="AU3162" s="23"/>
      <c r="AV3162" s="23"/>
      <c r="AW3162" s="23"/>
      <c r="AX3162" s="23"/>
      <c r="AY3162" s="23">
        <f t="shared" si="9267"/>
        <v>7003.9</v>
      </c>
      <c r="AZ3162" s="23"/>
      <c r="BA3162" s="23">
        <f t="shared" si="9268"/>
        <v>7003.9</v>
      </c>
      <c r="BB3162" s="23"/>
      <c r="BC3162" s="23"/>
      <c r="BD3162" s="23"/>
      <c r="BE3162" s="23">
        <v>-262.565</v>
      </c>
      <c r="BF3162" s="23"/>
      <c r="BG3162" s="23"/>
      <c r="BH3162" s="23"/>
      <c r="BI3162" s="23"/>
      <c r="BJ3162" s="23"/>
      <c r="BK3162" s="23"/>
      <c r="BL3162" s="23"/>
      <c r="BM3162" s="23"/>
      <c r="BN3162" s="23"/>
      <c r="BO3162" s="23"/>
      <c r="BP3162" s="23"/>
      <c r="BQ3162" s="23"/>
      <c r="BR3162" s="23">
        <f t="shared" si="9172"/>
        <v>6741.335</v>
      </c>
      <c r="BS3162" s="23">
        <f t="shared" si="9173"/>
        <v>6977</v>
      </c>
      <c r="BT3162" s="23">
        <f t="shared" si="9174"/>
        <v>6977</v>
      </c>
      <c r="BU3162" s="23"/>
      <c r="BV3162" s="23">
        <f t="shared" si="9363"/>
        <v>6741.335</v>
      </c>
      <c r="BW3162" s="23"/>
    </row>
    <row r="3163" spans="1:77" ht="31.2" x14ac:dyDescent="0.3">
      <c r="A3163" s="13">
        <v>975</v>
      </c>
      <c r="B3163" s="13" t="s">
        <v>14</v>
      </c>
      <c r="C3163" s="13" t="s">
        <v>16</v>
      </c>
      <c r="D3163" s="13" t="s">
        <v>573</v>
      </c>
      <c r="E3163" s="13" t="s">
        <v>94</v>
      </c>
      <c r="F3163" s="14" t="s">
        <v>386</v>
      </c>
      <c r="G3163" s="20">
        <f>G3164</f>
        <v>21</v>
      </c>
      <c r="H3163" s="20">
        <f t="shared" ref="H3163:BW3163" si="9381">H3164</f>
        <v>21</v>
      </c>
      <c r="I3163" s="20">
        <f t="shared" si="9381"/>
        <v>21</v>
      </c>
      <c r="J3163" s="20">
        <f t="shared" si="9381"/>
        <v>910</v>
      </c>
      <c r="K3163" s="20">
        <f t="shared" si="9381"/>
        <v>910</v>
      </c>
      <c r="L3163" s="20">
        <f t="shared" si="9381"/>
        <v>910</v>
      </c>
      <c r="M3163" s="20">
        <f t="shared" si="9137"/>
        <v>931</v>
      </c>
      <c r="N3163" s="20">
        <f t="shared" si="9138"/>
        <v>931</v>
      </c>
      <c r="O3163" s="20">
        <f t="shared" si="9139"/>
        <v>931</v>
      </c>
      <c r="P3163" s="23">
        <f t="shared" si="9381"/>
        <v>0</v>
      </c>
      <c r="Q3163" s="23">
        <f t="shared" si="9381"/>
        <v>0</v>
      </c>
      <c r="R3163" s="23">
        <f t="shared" si="9381"/>
        <v>0</v>
      </c>
      <c r="S3163" s="23">
        <f t="shared" si="9381"/>
        <v>0</v>
      </c>
      <c r="T3163" s="23">
        <f t="shared" si="9381"/>
        <v>0</v>
      </c>
      <c r="U3163" s="23">
        <f t="shared" si="9381"/>
        <v>0</v>
      </c>
      <c r="V3163" s="23">
        <f t="shared" si="9381"/>
        <v>0</v>
      </c>
      <c r="W3163" s="23">
        <f t="shared" si="9381"/>
        <v>0</v>
      </c>
      <c r="X3163" s="23">
        <f t="shared" si="9381"/>
        <v>0</v>
      </c>
      <c r="Y3163" s="23">
        <f t="shared" si="9381"/>
        <v>0</v>
      </c>
      <c r="Z3163" s="23">
        <f t="shared" si="9235"/>
        <v>931</v>
      </c>
      <c r="AA3163" s="23">
        <f t="shared" si="9236"/>
        <v>931</v>
      </c>
      <c r="AB3163" s="23">
        <f t="shared" si="9237"/>
        <v>931</v>
      </c>
      <c r="AC3163" s="23">
        <f t="shared" si="9381"/>
        <v>0</v>
      </c>
      <c r="AD3163" s="23">
        <f t="shared" si="9381"/>
        <v>0</v>
      </c>
      <c r="AE3163" s="23">
        <f t="shared" si="9381"/>
        <v>0</v>
      </c>
      <c r="AF3163" s="23">
        <f t="shared" si="9381"/>
        <v>0</v>
      </c>
      <c r="AG3163" s="23">
        <f t="shared" si="9381"/>
        <v>0</v>
      </c>
      <c r="AH3163" s="23">
        <f t="shared" si="9381"/>
        <v>0</v>
      </c>
      <c r="AI3163" s="23">
        <f t="shared" si="9381"/>
        <v>0</v>
      </c>
      <c r="AJ3163" s="23">
        <f t="shared" si="9381"/>
        <v>0</v>
      </c>
      <c r="AK3163" s="23">
        <f t="shared" si="9381"/>
        <v>0</v>
      </c>
      <c r="AL3163" s="23">
        <f t="shared" si="9381"/>
        <v>0</v>
      </c>
      <c r="AM3163" s="23">
        <f t="shared" si="9381"/>
        <v>0</v>
      </c>
      <c r="AN3163" s="23">
        <f t="shared" si="9381"/>
        <v>0</v>
      </c>
      <c r="AO3163" s="23">
        <f t="shared" si="9339"/>
        <v>931</v>
      </c>
      <c r="AP3163" s="23">
        <f t="shared" si="9340"/>
        <v>931</v>
      </c>
      <c r="AQ3163" s="23">
        <f t="shared" si="9341"/>
        <v>931</v>
      </c>
      <c r="AR3163" s="23">
        <f t="shared" si="9381"/>
        <v>0</v>
      </c>
      <c r="AS3163" s="23">
        <f t="shared" si="9342"/>
        <v>931</v>
      </c>
      <c r="AT3163" s="23">
        <f t="shared" si="9381"/>
        <v>0</v>
      </c>
      <c r="AU3163" s="23">
        <f t="shared" si="9381"/>
        <v>0</v>
      </c>
      <c r="AV3163" s="23">
        <f t="shared" si="9381"/>
        <v>0</v>
      </c>
      <c r="AW3163" s="23">
        <f t="shared" si="9381"/>
        <v>0</v>
      </c>
      <c r="AX3163" s="23">
        <f t="shared" si="9381"/>
        <v>0</v>
      </c>
      <c r="AY3163" s="23">
        <f t="shared" si="9267"/>
        <v>931</v>
      </c>
      <c r="AZ3163" s="23">
        <f t="shared" si="9381"/>
        <v>0</v>
      </c>
      <c r="BA3163" s="23">
        <f t="shared" si="9268"/>
        <v>931</v>
      </c>
      <c r="BB3163" s="23">
        <f t="shared" si="9381"/>
        <v>0</v>
      </c>
      <c r="BC3163" s="23">
        <f t="shared" si="9381"/>
        <v>0</v>
      </c>
      <c r="BD3163" s="23">
        <f t="shared" si="9381"/>
        <v>0</v>
      </c>
      <c r="BE3163" s="23">
        <f t="shared" si="9381"/>
        <v>0</v>
      </c>
      <c r="BF3163" s="23">
        <f t="shared" si="9381"/>
        <v>0</v>
      </c>
      <c r="BG3163" s="23">
        <f t="shared" si="9381"/>
        <v>0</v>
      </c>
      <c r="BH3163" s="23">
        <f t="shared" si="9381"/>
        <v>0</v>
      </c>
      <c r="BI3163" s="23">
        <f t="shared" si="9381"/>
        <v>0</v>
      </c>
      <c r="BJ3163" s="23">
        <f t="shared" si="9381"/>
        <v>0</v>
      </c>
      <c r="BK3163" s="23">
        <f t="shared" si="9381"/>
        <v>0</v>
      </c>
      <c r="BL3163" s="23">
        <f t="shared" si="9381"/>
        <v>0</v>
      </c>
      <c r="BM3163" s="23">
        <f t="shared" si="9381"/>
        <v>0</v>
      </c>
      <c r="BN3163" s="23">
        <f t="shared" si="9381"/>
        <v>0</v>
      </c>
      <c r="BO3163" s="23">
        <f t="shared" si="9381"/>
        <v>0</v>
      </c>
      <c r="BP3163" s="23">
        <f t="shared" si="9381"/>
        <v>0</v>
      </c>
      <c r="BQ3163" s="23">
        <f t="shared" si="9381"/>
        <v>0</v>
      </c>
      <c r="BR3163" s="23">
        <f t="shared" si="9172"/>
        <v>931</v>
      </c>
      <c r="BS3163" s="23">
        <f t="shared" si="9173"/>
        <v>931</v>
      </c>
      <c r="BT3163" s="23">
        <f t="shared" si="9174"/>
        <v>931</v>
      </c>
      <c r="BU3163" s="23">
        <f t="shared" si="9381"/>
        <v>0</v>
      </c>
      <c r="BV3163" s="23">
        <f t="shared" si="9363"/>
        <v>931</v>
      </c>
      <c r="BW3163" s="23">
        <f t="shared" si="9381"/>
        <v>0</v>
      </c>
    </row>
    <row r="3164" spans="1:77" ht="46.8" x14ac:dyDescent="0.3">
      <c r="A3164" s="13">
        <v>975</v>
      </c>
      <c r="B3164" s="13" t="s">
        <v>14</v>
      </c>
      <c r="C3164" s="13" t="s">
        <v>16</v>
      </c>
      <c r="D3164" s="13" t="s">
        <v>573</v>
      </c>
      <c r="E3164" s="13">
        <v>630</v>
      </c>
      <c r="F3164" s="14" t="s">
        <v>379</v>
      </c>
      <c r="G3164" s="20">
        <v>21</v>
      </c>
      <c r="H3164" s="20">
        <v>21</v>
      </c>
      <c r="I3164" s="20">
        <v>21</v>
      </c>
      <c r="J3164" s="20">
        <v>910</v>
      </c>
      <c r="K3164" s="20">
        <v>910</v>
      </c>
      <c r="L3164" s="20">
        <v>910</v>
      </c>
      <c r="M3164" s="20">
        <f t="shared" si="9137"/>
        <v>931</v>
      </c>
      <c r="N3164" s="20">
        <f t="shared" si="9138"/>
        <v>931</v>
      </c>
      <c r="O3164" s="20">
        <f t="shared" si="9139"/>
        <v>931</v>
      </c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>
        <f t="shared" si="9235"/>
        <v>931</v>
      </c>
      <c r="AA3164" s="23">
        <f t="shared" si="9236"/>
        <v>931</v>
      </c>
      <c r="AB3164" s="23">
        <f t="shared" si="9237"/>
        <v>931</v>
      </c>
      <c r="AC3164" s="23"/>
      <c r="AD3164" s="23"/>
      <c r="AE3164" s="23"/>
      <c r="AF3164" s="23"/>
      <c r="AG3164" s="23"/>
      <c r="AH3164" s="23"/>
      <c r="AI3164" s="23"/>
      <c r="AJ3164" s="23"/>
      <c r="AK3164" s="23"/>
      <c r="AL3164" s="23"/>
      <c r="AM3164" s="23"/>
      <c r="AN3164" s="23"/>
      <c r="AO3164" s="23">
        <f t="shared" si="9339"/>
        <v>931</v>
      </c>
      <c r="AP3164" s="23">
        <f t="shared" si="9340"/>
        <v>931</v>
      </c>
      <c r="AQ3164" s="23">
        <f t="shared" si="9341"/>
        <v>931</v>
      </c>
      <c r="AR3164" s="23"/>
      <c r="AS3164" s="23">
        <f t="shared" si="9342"/>
        <v>931</v>
      </c>
      <c r="AT3164" s="23"/>
      <c r="AU3164" s="23"/>
      <c r="AV3164" s="23"/>
      <c r="AW3164" s="23"/>
      <c r="AX3164" s="23"/>
      <c r="AY3164" s="23">
        <f t="shared" si="9267"/>
        <v>931</v>
      </c>
      <c r="AZ3164" s="23"/>
      <c r="BA3164" s="23">
        <f t="shared" si="9268"/>
        <v>931</v>
      </c>
      <c r="BB3164" s="23"/>
      <c r="BC3164" s="23"/>
      <c r="BD3164" s="23"/>
      <c r="BE3164" s="23"/>
      <c r="BF3164" s="23"/>
      <c r="BG3164" s="23"/>
      <c r="BH3164" s="23"/>
      <c r="BI3164" s="23"/>
      <c r="BJ3164" s="23"/>
      <c r="BK3164" s="23"/>
      <c r="BL3164" s="23"/>
      <c r="BM3164" s="23"/>
      <c r="BN3164" s="23"/>
      <c r="BO3164" s="23"/>
      <c r="BP3164" s="23"/>
      <c r="BQ3164" s="23"/>
      <c r="BR3164" s="23">
        <f t="shared" si="9172"/>
        <v>931</v>
      </c>
      <c r="BS3164" s="23">
        <f t="shared" si="9173"/>
        <v>931</v>
      </c>
      <c r="BT3164" s="23">
        <f t="shared" si="9174"/>
        <v>931</v>
      </c>
      <c r="BU3164" s="23"/>
      <c r="BV3164" s="23">
        <f t="shared" si="9363"/>
        <v>931</v>
      </c>
      <c r="BW3164" s="23"/>
      <c r="BY3164" s="3"/>
    </row>
    <row r="3165" spans="1:77" ht="78" hidden="1" x14ac:dyDescent="0.3">
      <c r="A3165" s="13">
        <v>975</v>
      </c>
      <c r="B3165" s="13" t="s">
        <v>14</v>
      </c>
      <c r="C3165" s="13" t="s">
        <v>16</v>
      </c>
      <c r="D3165" s="13" t="s">
        <v>318</v>
      </c>
      <c r="E3165" s="13"/>
      <c r="F3165" s="14" t="s">
        <v>840</v>
      </c>
      <c r="G3165" s="20">
        <f>G3166+G3168</f>
        <v>6227</v>
      </c>
      <c r="H3165" s="20">
        <f t="shared" ref="H3165:L3165" si="9382">H3166+H3168</f>
        <v>6227</v>
      </c>
      <c r="I3165" s="20">
        <f t="shared" si="9382"/>
        <v>6227</v>
      </c>
      <c r="J3165" s="20">
        <f t="shared" si="9382"/>
        <v>-6227</v>
      </c>
      <c r="K3165" s="20">
        <f t="shared" si="9382"/>
        <v>-6227</v>
      </c>
      <c r="L3165" s="20">
        <f t="shared" si="9382"/>
        <v>-6227</v>
      </c>
      <c r="M3165" s="20">
        <f t="shared" si="9137"/>
        <v>0</v>
      </c>
      <c r="N3165" s="20">
        <f t="shared" si="9138"/>
        <v>0</v>
      </c>
      <c r="O3165" s="20">
        <f t="shared" si="9139"/>
        <v>0</v>
      </c>
      <c r="P3165" s="23">
        <f t="shared" ref="P3165:Q3165" si="9383">P3166+P3168</f>
        <v>0</v>
      </c>
      <c r="Q3165" s="23">
        <f t="shared" si="9383"/>
        <v>0</v>
      </c>
      <c r="R3165" s="23">
        <f t="shared" ref="R3165:T3165" si="9384">R3166+R3168</f>
        <v>0</v>
      </c>
      <c r="S3165" s="23">
        <f t="shared" si="9384"/>
        <v>0</v>
      </c>
      <c r="T3165" s="23">
        <f t="shared" si="9384"/>
        <v>0</v>
      </c>
      <c r="U3165" s="23">
        <f t="shared" ref="U3165:W3165" si="9385">U3166+U3168</f>
        <v>0</v>
      </c>
      <c r="V3165" s="23">
        <f t="shared" si="9385"/>
        <v>0</v>
      </c>
      <c r="W3165" s="23">
        <f t="shared" si="9385"/>
        <v>0</v>
      </c>
      <c r="X3165" s="23">
        <f t="shared" ref="X3165:Y3165" si="9386">X3166+X3168</f>
        <v>0</v>
      </c>
      <c r="Y3165" s="23">
        <f t="shared" si="9386"/>
        <v>0</v>
      </c>
      <c r="Z3165" s="23">
        <f t="shared" si="9235"/>
        <v>0</v>
      </c>
      <c r="AA3165" s="23">
        <f t="shared" si="9236"/>
        <v>0</v>
      </c>
      <c r="AB3165" s="23">
        <f t="shared" si="9237"/>
        <v>0</v>
      </c>
      <c r="AC3165" s="23">
        <f t="shared" ref="AC3165:AL3165" si="9387">AC3166+AC3168</f>
        <v>0</v>
      </c>
      <c r="AD3165" s="23">
        <f t="shared" si="9387"/>
        <v>0</v>
      </c>
      <c r="AE3165" s="23">
        <f t="shared" ref="AE3165" si="9388">AE3166+AE3168</f>
        <v>0</v>
      </c>
      <c r="AF3165" s="23">
        <f t="shared" si="9387"/>
        <v>0</v>
      </c>
      <c r="AG3165" s="23">
        <f t="shared" si="9387"/>
        <v>0</v>
      </c>
      <c r="AH3165" s="23">
        <f t="shared" si="9387"/>
        <v>0</v>
      </c>
      <c r="AI3165" s="23">
        <f t="shared" ref="AI3165" si="9389">AI3166+AI3168</f>
        <v>0</v>
      </c>
      <c r="AJ3165" s="23">
        <f t="shared" si="9387"/>
        <v>0</v>
      </c>
      <c r="AK3165" s="23">
        <f t="shared" si="9387"/>
        <v>0</v>
      </c>
      <c r="AL3165" s="23">
        <f t="shared" si="9387"/>
        <v>0</v>
      </c>
      <c r="AM3165" s="23">
        <f t="shared" ref="AM3165:BW3165" si="9390">AM3166+AM3168</f>
        <v>0</v>
      </c>
      <c r="AN3165" s="23">
        <f t="shared" si="9390"/>
        <v>0</v>
      </c>
      <c r="AO3165" s="23">
        <f t="shared" si="9339"/>
        <v>0</v>
      </c>
      <c r="AP3165" s="23">
        <f t="shared" si="9340"/>
        <v>0</v>
      </c>
      <c r="AQ3165" s="23">
        <f t="shared" si="9341"/>
        <v>0</v>
      </c>
      <c r="AR3165" s="23">
        <f t="shared" ref="AR3165" si="9391">AR3166+AR3168</f>
        <v>0</v>
      </c>
      <c r="AS3165" s="23">
        <f t="shared" si="9342"/>
        <v>0</v>
      </c>
      <c r="AT3165" s="23">
        <f t="shared" ref="AT3165:AX3165" si="9392">AT3166+AT3168</f>
        <v>0</v>
      </c>
      <c r="AU3165" s="23">
        <f t="shared" si="9392"/>
        <v>0</v>
      </c>
      <c r="AV3165" s="23">
        <f t="shared" si="9392"/>
        <v>0</v>
      </c>
      <c r="AW3165" s="23">
        <f t="shared" si="9392"/>
        <v>0</v>
      </c>
      <c r="AX3165" s="23">
        <f t="shared" si="9392"/>
        <v>0</v>
      </c>
      <c r="AY3165" s="23">
        <f t="shared" si="9267"/>
        <v>0</v>
      </c>
      <c r="AZ3165" s="23">
        <f t="shared" ref="AZ3165" si="9393">AZ3166+AZ3168</f>
        <v>0</v>
      </c>
      <c r="BA3165" s="23">
        <f t="shared" si="9268"/>
        <v>0</v>
      </c>
      <c r="BB3165" s="23">
        <f t="shared" ref="BB3165:BI3165" si="9394">BB3166+BB3168</f>
        <v>0</v>
      </c>
      <c r="BC3165" s="23">
        <f t="shared" si="9394"/>
        <v>0</v>
      </c>
      <c r="BD3165" s="23">
        <f t="shared" si="9394"/>
        <v>0</v>
      </c>
      <c r="BE3165" s="23">
        <f t="shared" si="9394"/>
        <v>0</v>
      </c>
      <c r="BF3165" s="23">
        <f t="shared" si="9394"/>
        <v>0</v>
      </c>
      <c r="BG3165" s="23">
        <f t="shared" si="9394"/>
        <v>0</v>
      </c>
      <c r="BH3165" s="23">
        <f t="shared" si="9394"/>
        <v>0</v>
      </c>
      <c r="BI3165" s="23">
        <f t="shared" si="9394"/>
        <v>0</v>
      </c>
      <c r="BJ3165" s="23">
        <f t="shared" ref="BJ3165:BP3165" si="9395">BJ3166+BJ3168</f>
        <v>0</v>
      </c>
      <c r="BK3165" s="23">
        <f t="shared" si="9395"/>
        <v>0</v>
      </c>
      <c r="BL3165" s="23">
        <f t="shared" si="9395"/>
        <v>0</v>
      </c>
      <c r="BM3165" s="23">
        <f t="shared" si="9395"/>
        <v>0</v>
      </c>
      <c r="BN3165" s="23">
        <f t="shared" si="9395"/>
        <v>0</v>
      </c>
      <c r="BO3165" s="23">
        <f t="shared" si="9395"/>
        <v>0</v>
      </c>
      <c r="BP3165" s="23">
        <f t="shared" si="9395"/>
        <v>0</v>
      </c>
      <c r="BQ3165" s="23">
        <f t="shared" ref="BQ3165" si="9396">BQ3166+BQ3168</f>
        <v>0</v>
      </c>
      <c r="BR3165" s="23">
        <f t="shared" si="9172"/>
        <v>0</v>
      </c>
      <c r="BS3165" s="23">
        <f t="shared" si="9173"/>
        <v>0</v>
      </c>
      <c r="BT3165" s="23">
        <f t="shared" si="9174"/>
        <v>0</v>
      </c>
      <c r="BU3165" s="23">
        <f t="shared" ref="BU3165" si="9397">BU3166+BU3168</f>
        <v>0</v>
      </c>
      <c r="BV3165" s="23"/>
      <c r="BW3165" s="23">
        <f t="shared" si="9390"/>
        <v>0</v>
      </c>
      <c r="BX3165" s="5">
        <v>0</v>
      </c>
    </row>
    <row r="3166" spans="1:77" ht="31.2" hidden="1" x14ac:dyDescent="0.3">
      <c r="A3166" s="13">
        <v>975</v>
      </c>
      <c r="B3166" s="13" t="s">
        <v>14</v>
      </c>
      <c r="C3166" s="13" t="s">
        <v>16</v>
      </c>
      <c r="D3166" s="13" t="s">
        <v>318</v>
      </c>
      <c r="E3166" s="13" t="s">
        <v>7</v>
      </c>
      <c r="F3166" s="14" t="s">
        <v>383</v>
      </c>
      <c r="G3166" s="20">
        <f>G3167</f>
        <v>6027</v>
      </c>
      <c r="H3166" s="20">
        <f t="shared" ref="H3166:BW3166" si="9398">H3167</f>
        <v>6027</v>
      </c>
      <c r="I3166" s="20">
        <f t="shared" si="9398"/>
        <v>6027</v>
      </c>
      <c r="J3166" s="20">
        <f t="shared" si="9398"/>
        <v>-6027</v>
      </c>
      <c r="K3166" s="20">
        <f t="shared" si="9398"/>
        <v>-6027</v>
      </c>
      <c r="L3166" s="20">
        <f t="shared" si="9398"/>
        <v>-6027</v>
      </c>
      <c r="M3166" s="20">
        <f t="shared" si="9137"/>
        <v>0</v>
      </c>
      <c r="N3166" s="20">
        <f t="shared" si="9138"/>
        <v>0</v>
      </c>
      <c r="O3166" s="20">
        <f t="shared" si="9139"/>
        <v>0</v>
      </c>
      <c r="P3166" s="23">
        <f t="shared" si="9398"/>
        <v>0</v>
      </c>
      <c r="Q3166" s="23">
        <f t="shared" si="9398"/>
        <v>0</v>
      </c>
      <c r="R3166" s="23">
        <f t="shared" si="9398"/>
        <v>0</v>
      </c>
      <c r="S3166" s="23">
        <f t="shared" si="9398"/>
        <v>0</v>
      </c>
      <c r="T3166" s="23">
        <f t="shared" si="9398"/>
        <v>0</v>
      </c>
      <c r="U3166" s="23">
        <f t="shared" si="9398"/>
        <v>0</v>
      </c>
      <c r="V3166" s="23">
        <f t="shared" si="9398"/>
        <v>0</v>
      </c>
      <c r="W3166" s="23">
        <f t="shared" si="9398"/>
        <v>0</v>
      </c>
      <c r="X3166" s="23">
        <f t="shared" si="9398"/>
        <v>0</v>
      </c>
      <c r="Y3166" s="23">
        <f t="shared" si="9398"/>
        <v>0</v>
      </c>
      <c r="Z3166" s="23">
        <f t="shared" si="9235"/>
        <v>0</v>
      </c>
      <c r="AA3166" s="23">
        <f t="shared" si="9236"/>
        <v>0</v>
      </c>
      <c r="AB3166" s="23">
        <f t="shared" si="9237"/>
        <v>0</v>
      </c>
      <c r="AC3166" s="23">
        <f t="shared" si="9398"/>
        <v>0</v>
      </c>
      <c r="AD3166" s="23">
        <f t="shared" si="9398"/>
        <v>0</v>
      </c>
      <c r="AE3166" s="23">
        <f t="shared" si="9398"/>
        <v>0</v>
      </c>
      <c r="AF3166" s="23">
        <f t="shared" si="9398"/>
        <v>0</v>
      </c>
      <c r="AG3166" s="23">
        <f t="shared" si="9398"/>
        <v>0</v>
      </c>
      <c r="AH3166" s="23">
        <f t="shared" si="9398"/>
        <v>0</v>
      </c>
      <c r="AI3166" s="23">
        <f t="shared" si="9398"/>
        <v>0</v>
      </c>
      <c r="AJ3166" s="23">
        <f t="shared" si="9398"/>
        <v>0</v>
      </c>
      <c r="AK3166" s="23">
        <f t="shared" si="9398"/>
        <v>0</v>
      </c>
      <c r="AL3166" s="23">
        <f t="shared" si="9398"/>
        <v>0</v>
      </c>
      <c r="AM3166" s="23">
        <f t="shared" si="9398"/>
        <v>0</v>
      </c>
      <c r="AN3166" s="23">
        <f t="shared" si="9398"/>
        <v>0</v>
      </c>
      <c r="AO3166" s="23">
        <f t="shared" si="9339"/>
        <v>0</v>
      </c>
      <c r="AP3166" s="23">
        <f t="shared" si="9340"/>
        <v>0</v>
      </c>
      <c r="AQ3166" s="23">
        <f t="shared" si="9341"/>
        <v>0</v>
      </c>
      <c r="AR3166" s="23">
        <f t="shared" si="9398"/>
        <v>0</v>
      </c>
      <c r="AS3166" s="23">
        <f t="shared" si="9342"/>
        <v>0</v>
      </c>
      <c r="AT3166" s="23">
        <f t="shared" si="9398"/>
        <v>0</v>
      </c>
      <c r="AU3166" s="23">
        <f t="shared" si="9398"/>
        <v>0</v>
      </c>
      <c r="AV3166" s="23">
        <f t="shared" si="9398"/>
        <v>0</v>
      </c>
      <c r="AW3166" s="23">
        <f t="shared" si="9398"/>
        <v>0</v>
      </c>
      <c r="AX3166" s="23">
        <f t="shared" si="9398"/>
        <v>0</v>
      </c>
      <c r="AY3166" s="23">
        <f t="shared" si="9267"/>
        <v>0</v>
      </c>
      <c r="AZ3166" s="23">
        <f t="shared" si="9398"/>
        <v>0</v>
      </c>
      <c r="BA3166" s="23">
        <f t="shared" si="9268"/>
        <v>0</v>
      </c>
      <c r="BB3166" s="23">
        <f t="shared" si="9398"/>
        <v>0</v>
      </c>
      <c r="BC3166" s="23">
        <f t="shared" si="9398"/>
        <v>0</v>
      </c>
      <c r="BD3166" s="23">
        <f t="shared" si="9398"/>
        <v>0</v>
      </c>
      <c r="BE3166" s="23">
        <f t="shared" si="9398"/>
        <v>0</v>
      </c>
      <c r="BF3166" s="23">
        <f t="shared" si="9398"/>
        <v>0</v>
      </c>
      <c r="BG3166" s="23">
        <f t="shared" si="9398"/>
        <v>0</v>
      </c>
      <c r="BH3166" s="23">
        <f t="shared" si="9398"/>
        <v>0</v>
      </c>
      <c r="BI3166" s="23">
        <f t="shared" si="9398"/>
        <v>0</v>
      </c>
      <c r="BJ3166" s="23">
        <f t="shared" si="9398"/>
        <v>0</v>
      </c>
      <c r="BK3166" s="23">
        <f t="shared" si="9398"/>
        <v>0</v>
      </c>
      <c r="BL3166" s="23">
        <f t="shared" si="9398"/>
        <v>0</v>
      </c>
      <c r="BM3166" s="23">
        <f t="shared" si="9398"/>
        <v>0</v>
      </c>
      <c r="BN3166" s="23">
        <f t="shared" si="9398"/>
        <v>0</v>
      </c>
      <c r="BO3166" s="23">
        <f t="shared" si="9398"/>
        <v>0</v>
      </c>
      <c r="BP3166" s="23">
        <f t="shared" si="9398"/>
        <v>0</v>
      </c>
      <c r="BQ3166" s="23">
        <f t="shared" si="9398"/>
        <v>0</v>
      </c>
      <c r="BR3166" s="23">
        <f t="shared" si="9172"/>
        <v>0</v>
      </c>
      <c r="BS3166" s="23">
        <f t="shared" si="9173"/>
        <v>0</v>
      </c>
      <c r="BT3166" s="23">
        <f t="shared" si="9174"/>
        <v>0</v>
      </c>
      <c r="BU3166" s="23">
        <f t="shared" si="9398"/>
        <v>0</v>
      </c>
      <c r="BV3166" s="23"/>
      <c r="BW3166" s="23">
        <f t="shared" si="9398"/>
        <v>0</v>
      </c>
      <c r="BX3166" s="5">
        <v>0</v>
      </c>
    </row>
    <row r="3167" spans="1:77" ht="31.2" hidden="1" x14ac:dyDescent="0.3">
      <c r="A3167" s="13">
        <v>975</v>
      </c>
      <c r="B3167" s="13" t="s">
        <v>14</v>
      </c>
      <c r="C3167" s="13" t="s">
        <v>16</v>
      </c>
      <c r="D3167" s="13" t="s">
        <v>318</v>
      </c>
      <c r="E3167" s="13">
        <v>240</v>
      </c>
      <c r="F3167" s="14" t="s">
        <v>372</v>
      </c>
      <c r="G3167" s="20">
        <v>6027</v>
      </c>
      <c r="H3167" s="20">
        <v>6027</v>
      </c>
      <c r="I3167" s="20">
        <v>6027</v>
      </c>
      <c r="J3167" s="20">
        <v>-6027</v>
      </c>
      <c r="K3167" s="20">
        <v>-6027</v>
      </c>
      <c r="L3167" s="20">
        <v>-6027</v>
      </c>
      <c r="M3167" s="20">
        <f t="shared" si="9137"/>
        <v>0</v>
      </c>
      <c r="N3167" s="20">
        <f t="shared" si="9138"/>
        <v>0</v>
      </c>
      <c r="O3167" s="20">
        <f t="shared" si="9139"/>
        <v>0</v>
      </c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>
        <f t="shared" si="9235"/>
        <v>0</v>
      </c>
      <c r="AA3167" s="23">
        <f t="shared" si="9236"/>
        <v>0</v>
      </c>
      <c r="AB3167" s="23">
        <f t="shared" si="9237"/>
        <v>0</v>
      </c>
      <c r="AC3167" s="23"/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/>
      <c r="AN3167" s="23"/>
      <c r="AO3167" s="23">
        <f t="shared" si="9339"/>
        <v>0</v>
      </c>
      <c r="AP3167" s="23">
        <f t="shared" si="9340"/>
        <v>0</v>
      </c>
      <c r="AQ3167" s="23">
        <f t="shared" si="9341"/>
        <v>0</v>
      </c>
      <c r="AR3167" s="23"/>
      <c r="AS3167" s="23">
        <f t="shared" si="9342"/>
        <v>0</v>
      </c>
      <c r="AT3167" s="23"/>
      <c r="AU3167" s="23"/>
      <c r="AV3167" s="23"/>
      <c r="AW3167" s="23"/>
      <c r="AX3167" s="23"/>
      <c r="AY3167" s="23">
        <f t="shared" si="9267"/>
        <v>0</v>
      </c>
      <c r="AZ3167" s="23"/>
      <c r="BA3167" s="23">
        <f t="shared" si="9268"/>
        <v>0</v>
      </c>
      <c r="BB3167" s="23"/>
      <c r="BC3167" s="23"/>
      <c r="BD3167" s="23"/>
      <c r="BE3167" s="23"/>
      <c r="BF3167" s="23"/>
      <c r="BG3167" s="23"/>
      <c r="BH3167" s="23"/>
      <c r="BI3167" s="23"/>
      <c r="BJ3167" s="23"/>
      <c r="BK3167" s="23"/>
      <c r="BL3167" s="23"/>
      <c r="BM3167" s="23"/>
      <c r="BN3167" s="23"/>
      <c r="BO3167" s="23"/>
      <c r="BP3167" s="23"/>
      <c r="BQ3167" s="23"/>
      <c r="BR3167" s="23">
        <f t="shared" si="9172"/>
        <v>0</v>
      </c>
      <c r="BS3167" s="23">
        <f t="shared" si="9173"/>
        <v>0</v>
      </c>
      <c r="BT3167" s="23">
        <f t="shared" si="9174"/>
        <v>0</v>
      </c>
      <c r="BU3167" s="23"/>
      <c r="BV3167" s="23"/>
      <c r="BW3167" s="23"/>
      <c r="BX3167" s="5">
        <v>0</v>
      </c>
    </row>
    <row r="3168" spans="1:77" ht="31.2" hidden="1" x14ac:dyDescent="0.3">
      <c r="A3168" s="13">
        <v>975</v>
      </c>
      <c r="B3168" s="13" t="s">
        <v>14</v>
      </c>
      <c r="C3168" s="13" t="s">
        <v>16</v>
      </c>
      <c r="D3168" s="13" t="s">
        <v>318</v>
      </c>
      <c r="E3168" s="13" t="s">
        <v>94</v>
      </c>
      <c r="F3168" s="14" t="s">
        <v>386</v>
      </c>
      <c r="G3168" s="20">
        <f>G3169</f>
        <v>200</v>
      </c>
      <c r="H3168" s="20">
        <f t="shared" ref="H3168:BW3168" si="9399">H3169</f>
        <v>200</v>
      </c>
      <c r="I3168" s="20">
        <f t="shared" si="9399"/>
        <v>200</v>
      </c>
      <c r="J3168" s="20">
        <f t="shared" si="9399"/>
        <v>-200</v>
      </c>
      <c r="K3168" s="20">
        <f t="shared" si="9399"/>
        <v>-200</v>
      </c>
      <c r="L3168" s="20">
        <f t="shared" si="9399"/>
        <v>-200</v>
      </c>
      <c r="M3168" s="20">
        <f t="shared" si="9137"/>
        <v>0</v>
      </c>
      <c r="N3168" s="20">
        <f t="shared" si="9138"/>
        <v>0</v>
      </c>
      <c r="O3168" s="20">
        <f t="shared" si="9139"/>
        <v>0</v>
      </c>
      <c r="P3168" s="23">
        <f t="shared" si="9399"/>
        <v>0</v>
      </c>
      <c r="Q3168" s="23">
        <f t="shared" si="9399"/>
        <v>0</v>
      </c>
      <c r="R3168" s="23">
        <f t="shared" si="9399"/>
        <v>0</v>
      </c>
      <c r="S3168" s="23">
        <f t="shared" si="9399"/>
        <v>0</v>
      </c>
      <c r="T3168" s="23">
        <f t="shared" si="9399"/>
        <v>0</v>
      </c>
      <c r="U3168" s="23">
        <f t="shared" si="9399"/>
        <v>0</v>
      </c>
      <c r="V3168" s="23">
        <f t="shared" si="9399"/>
        <v>0</v>
      </c>
      <c r="W3168" s="23">
        <f t="shared" si="9399"/>
        <v>0</v>
      </c>
      <c r="X3168" s="23">
        <f t="shared" si="9399"/>
        <v>0</v>
      </c>
      <c r="Y3168" s="23">
        <f t="shared" si="9399"/>
        <v>0</v>
      </c>
      <c r="Z3168" s="23">
        <f t="shared" si="9235"/>
        <v>0</v>
      </c>
      <c r="AA3168" s="23">
        <f t="shared" si="9236"/>
        <v>0</v>
      </c>
      <c r="AB3168" s="23">
        <f t="shared" si="9237"/>
        <v>0</v>
      </c>
      <c r="AC3168" s="23">
        <f t="shared" si="9399"/>
        <v>0</v>
      </c>
      <c r="AD3168" s="23">
        <f t="shared" si="9399"/>
        <v>0</v>
      </c>
      <c r="AE3168" s="23">
        <f t="shared" si="9399"/>
        <v>0</v>
      </c>
      <c r="AF3168" s="23">
        <f t="shared" si="9399"/>
        <v>0</v>
      </c>
      <c r="AG3168" s="23">
        <f t="shared" si="9399"/>
        <v>0</v>
      </c>
      <c r="AH3168" s="23">
        <f t="shared" si="9399"/>
        <v>0</v>
      </c>
      <c r="AI3168" s="23">
        <f t="shared" si="9399"/>
        <v>0</v>
      </c>
      <c r="AJ3168" s="23">
        <f t="shared" si="9399"/>
        <v>0</v>
      </c>
      <c r="AK3168" s="23">
        <f t="shared" si="9399"/>
        <v>0</v>
      </c>
      <c r="AL3168" s="23">
        <f t="shared" si="9399"/>
        <v>0</v>
      </c>
      <c r="AM3168" s="23">
        <f t="shared" si="9399"/>
        <v>0</v>
      </c>
      <c r="AN3168" s="23">
        <f t="shared" si="9399"/>
        <v>0</v>
      </c>
      <c r="AO3168" s="23">
        <f t="shared" si="9339"/>
        <v>0</v>
      </c>
      <c r="AP3168" s="23">
        <f t="shared" si="9340"/>
        <v>0</v>
      </c>
      <c r="AQ3168" s="23">
        <f t="shared" si="9341"/>
        <v>0</v>
      </c>
      <c r="AR3168" s="23">
        <f t="shared" si="9399"/>
        <v>0</v>
      </c>
      <c r="AS3168" s="23">
        <f t="shared" si="9342"/>
        <v>0</v>
      </c>
      <c r="AT3168" s="23">
        <f t="shared" si="9399"/>
        <v>0</v>
      </c>
      <c r="AU3168" s="23">
        <f t="shared" si="9399"/>
        <v>0</v>
      </c>
      <c r="AV3168" s="23">
        <f t="shared" si="9399"/>
        <v>0</v>
      </c>
      <c r="AW3168" s="23">
        <f t="shared" si="9399"/>
        <v>0</v>
      </c>
      <c r="AX3168" s="23">
        <f t="shared" si="9399"/>
        <v>0</v>
      </c>
      <c r="AY3168" s="23">
        <f t="shared" si="9267"/>
        <v>0</v>
      </c>
      <c r="AZ3168" s="23">
        <f t="shared" si="9399"/>
        <v>0</v>
      </c>
      <c r="BA3168" s="23">
        <f t="shared" si="9268"/>
        <v>0</v>
      </c>
      <c r="BB3168" s="23">
        <f t="shared" si="9399"/>
        <v>0</v>
      </c>
      <c r="BC3168" s="23">
        <f t="shared" si="9399"/>
        <v>0</v>
      </c>
      <c r="BD3168" s="23">
        <f t="shared" si="9399"/>
        <v>0</v>
      </c>
      <c r="BE3168" s="23">
        <f t="shared" si="9399"/>
        <v>0</v>
      </c>
      <c r="BF3168" s="23">
        <f t="shared" si="9399"/>
        <v>0</v>
      </c>
      <c r="BG3168" s="23">
        <f t="shared" si="9399"/>
        <v>0</v>
      </c>
      <c r="BH3168" s="23">
        <f t="shared" si="9399"/>
        <v>0</v>
      </c>
      <c r="BI3168" s="23">
        <f t="shared" si="9399"/>
        <v>0</v>
      </c>
      <c r="BJ3168" s="23">
        <f t="shared" si="9399"/>
        <v>0</v>
      </c>
      <c r="BK3168" s="23">
        <f t="shared" si="9399"/>
        <v>0</v>
      </c>
      <c r="BL3168" s="23">
        <f t="shared" si="9399"/>
        <v>0</v>
      </c>
      <c r="BM3168" s="23">
        <f t="shared" si="9399"/>
        <v>0</v>
      </c>
      <c r="BN3168" s="23">
        <f t="shared" si="9399"/>
        <v>0</v>
      </c>
      <c r="BO3168" s="23">
        <f t="shared" si="9399"/>
        <v>0</v>
      </c>
      <c r="BP3168" s="23">
        <f t="shared" si="9399"/>
        <v>0</v>
      </c>
      <c r="BQ3168" s="23">
        <f t="shared" si="9399"/>
        <v>0</v>
      </c>
      <c r="BR3168" s="23">
        <f t="shared" si="9172"/>
        <v>0</v>
      </c>
      <c r="BS3168" s="23">
        <f t="shared" si="9173"/>
        <v>0</v>
      </c>
      <c r="BT3168" s="23">
        <f t="shared" si="9174"/>
        <v>0</v>
      </c>
      <c r="BU3168" s="23">
        <f t="shared" si="9399"/>
        <v>0</v>
      </c>
      <c r="BV3168" s="23"/>
      <c r="BW3168" s="23">
        <f t="shared" si="9399"/>
        <v>0</v>
      </c>
      <c r="BX3168" s="5">
        <v>0</v>
      </c>
    </row>
    <row r="3169" spans="1:77" ht="46.8" hidden="1" x14ac:dyDescent="0.3">
      <c r="A3169" s="13">
        <v>975</v>
      </c>
      <c r="B3169" s="13" t="s">
        <v>14</v>
      </c>
      <c r="C3169" s="13" t="s">
        <v>16</v>
      </c>
      <c r="D3169" s="13" t="s">
        <v>318</v>
      </c>
      <c r="E3169" s="13">
        <v>630</v>
      </c>
      <c r="F3169" s="14" t="s">
        <v>379</v>
      </c>
      <c r="G3169" s="20">
        <v>200</v>
      </c>
      <c r="H3169" s="20">
        <v>200</v>
      </c>
      <c r="I3169" s="20">
        <v>200</v>
      </c>
      <c r="J3169" s="20">
        <v>-200</v>
      </c>
      <c r="K3169" s="20">
        <v>-200</v>
      </c>
      <c r="L3169" s="20">
        <v>-200</v>
      </c>
      <c r="M3169" s="20">
        <f t="shared" si="9137"/>
        <v>0</v>
      </c>
      <c r="N3169" s="20">
        <f t="shared" si="9138"/>
        <v>0</v>
      </c>
      <c r="O3169" s="20">
        <f t="shared" si="9139"/>
        <v>0</v>
      </c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>
        <f t="shared" si="9235"/>
        <v>0</v>
      </c>
      <c r="AA3169" s="23">
        <f t="shared" si="9236"/>
        <v>0</v>
      </c>
      <c r="AB3169" s="23">
        <f t="shared" si="9237"/>
        <v>0</v>
      </c>
      <c r="AC3169" s="23"/>
      <c r="AD3169" s="23"/>
      <c r="AE3169" s="23"/>
      <c r="AF3169" s="23"/>
      <c r="AG3169" s="23"/>
      <c r="AH3169" s="23"/>
      <c r="AI3169" s="23"/>
      <c r="AJ3169" s="23"/>
      <c r="AK3169" s="23"/>
      <c r="AL3169" s="23"/>
      <c r="AM3169" s="23"/>
      <c r="AN3169" s="23"/>
      <c r="AO3169" s="23">
        <f t="shared" si="9339"/>
        <v>0</v>
      </c>
      <c r="AP3169" s="23">
        <f t="shared" si="9340"/>
        <v>0</v>
      </c>
      <c r="AQ3169" s="23">
        <f t="shared" si="9341"/>
        <v>0</v>
      </c>
      <c r="AR3169" s="23"/>
      <c r="AS3169" s="23">
        <f t="shared" si="9342"/>
        <v>0</v>
      </c>
      <c r="AT3169" s="23"/>
      <c r="AU3169" s="23"/>
      <c r="AV3169" s="23"/>
      <c r="AW3169" s="23"/>
      <c r="AX3169" s="23"/>
      <c r="AY3169" s="23">
        <f t="shared" si="9267"/>
        <v>0</v>
      </c>
      <c r="AZ3169" s="23"/>
      <c r="BA3169" s="23">
        <f t="shared" si="9268"/>
        <v>0</v>
      </c>
      <c r="BB3169" s="23"/>
      <c r="BC3169" s="23"/>
      <c r="BD3169" s="23"/>
      <c r="BE3169" s="23"/>
      <c r="BF3169" s="23"/>
      <c r="BG3169" s="23"/>
      <c r="BH3169" s="23"/>
      <c r="BI3169" s="23"/>
      <c r="BJ3169" s="23"/>
      <c r="BK3169" s="23"/>
      <c r="BL3169" s="23"/>
      <c r="BM3169" s="23"/>
      <c r="BN3169" s="23"/>
      <c r="BO3169" s="23"/>
      <c r="BP3169" s="23"/>
      <c r="BQ3169" s="23"/>
      <c r="BR3169" s="23">
        <f t="shared" si="9172"/>
        <v>0</v>
      </c>
      <c r="BS3169" s="23">
        <f t="shared" si="9173"/>
        <v>0</v>
      </c>
      <c r="BT3169" s="23">
        <f t="shared" si="9174"/>
        <v>0</v>
      </c>
      <c r="BU3169" s="23"/>
      <c r="BV3169" s="23"/>
      <c r="BW3169" s="23"/>
      <c r="BX3169" s="5">
        <v>0</v>
      </c>
      <c r="BY3169" s="3"/>
    </row>
    <row r="3170" spans="1:77" ht="31.2" x14ac:dyDescent="0.3">
      <c r="A3170" s="13">
        <v>975</v>
      </c>
      <c r="B3170" s="13" t="s">
        <v>14</v>
      </c>
      <c r="C3170" s="13" t="s">
        <v>16</v>
      </c>
      <c r="D3170" s="13" t="s">
        <v>356</v>
      </c>
      <c r="E3170" s="13"/>
      <c r="F3170" s="14" t="s">
        <v>405</v>
      </c>
      <c r="G3170" s="20">
        <f>G3171</f>
        <v>1158.2</v>
      </c>
      <c r="H3170" s="20">
        <f t="shared" ref="H3170:BW3173" si="9400">H3171</f>
        <v>640.9</v>
      </c>
      <c r="I3170" s="20">
        <f t="shared" si="9400"/>
        <v>640.9</v>
      </c>
      <c r="J3170" s="20">
        <f t="shared" si="9400"/>
        <v>0</v>
      </c>
      <c r="K3170" s="20">
        <f t="shared" si="9400"/>
        <v>0</v>
      </c>
      <c r="L3170" s="20">
        <f t="shared" si="9400"/>
        <v>0</v>
      </c>
      <c r="M3170" s="20">
        <f t="shared" si="9137"/>
        <v>1158.2</v>
      </c>
      <c r="N3170" s="20">
        <f t="shared" si="9138"/>
        <v>640.9</v>
      </c>
      <c r="O3170" s="20">
        <f t="shared" si="9139"/>
        <v>640.9</v>
      </c>
      <c r="P3170" s="23">
        <f t="shared" si="9400"/>
        <v>0</v>
      </c>
      <c r="Q3170" s="23">
        <f t="shared" si="9400"/>
        <v>0</v>
      </c>
      <c r="R3170" s="23">
        <f t="shared" si="9400"/>
        <v>0</v>
      </c>
      <c r="S3170" s="23">
        <f t="shared" si="9400"/>
        <v>0</v>
      </c>
      <c r="T3170" s="23">
        <f t="shared" si="9400"/>
        <v>0</v>
      </c>
      <c r="U3170" s="23">
        <f t="shared" si="9400"/>
        <v>0</v>
      </c>
      <c r="V3170" s="23">
        <f t="shared" si="9400"/>
        <v>0</v>
      </c>
      <c r="W3170" s="23">
        <f t="shared" si="9400"/>
        <v>0</v>
      </c>
      <c r="X3170" s="23">
        <f t="shared" si="9400"/>
        <v>0</v>
      </c>
      <c r="Y3170" s="23">
        <f t="shared" si="9400"/>
        <v>0</v>
      </c>
      <c r="Z3170" s="23">
        <f t="shared" si="9235"/>
        <v>1158.2</v>
      </c>
      <c r="AA3170" s="23">
        <f t="shared" si="9236"/>
        <v>640.9</v>
      </c>
      <c r="AB3170" s="23">
        <f t="shared" si="9237"/>
        <v>640.9</v>
      </c>
      <c r="AC3170" s="23">
        <f t="shared" si="9400"/>
        <v>0</v>
      </c>
      <c r="AD3170" s="23">
        <f t="shared" si="9400"/>
        <v>0</v>
      </c>
      <c r="AE3170" s="23">
        <f t="shared" si="9400"/>
        <v>0</v>
      </c>
      <c r="AF3170" s="23">
        <f t="shared" si="9400"/>
        <v>0</v>
      </c>
      <c r="AG3170" s="23">
        <f t="shared" si="9400"/>
        <v>0</v>
      </c>
      <c r="AH3170" s="23">
        <f t="shared" si="9400"/>
        <v>0</v>
      </c>
      <c r="AI3170" s="23">
        <f t="shared" si="9400"/>
        <v>0</v>
      </c>
      <c r="AJ3170" s="23">
        <f t="shared" si="9400"/>
        <v>0</v>
      </c>
      <c r="AK3170" s="23">
        <f t="shared" si="9400"/>
        <v>0</v>
      </c>
      <c r="AL3170" s="23">
        <f t="shared" si="9400"/>
        <v>0</v>
      </c>
      <c r="AM3170" s="23">
        <f t="shared" si="9400"/>
        <v>0</v>
      </c>
      <c r="AN3170" s="23">
        <f t="shared" si="9400"/>
        <v>0</v>
      </c>
      <c r="AO3170" s="23">
        <f t="shared" si="9339"/>
        <v>1158.2</v>
      </c>
      <c r="AP3170" s="23">
        <f t="shared" si="9340"/>
        <v>640.9</v>
      </c>
      <c r="AQ3170" s="23">
        <f t="shared" si="9341"/>
        <v>640.9</v>
      </c>
      <c r="AR3170" s="23">
        <f t="shared" si="9400"/>
        <v>0</v>
      </c>
      <c r="AS3170" s="23">
        <f t="shared" si="9342"/>
        <v>1158.2</v>
      </c>
      <c r="AT3170" s="23">
        <f t="shared" si="9400"/>
        <v>0</v>
      </c>
      <c r="AU3170" s="23">
        <f t="shared" si="9400"/>
        <v>0</v>
      </c>
      <c r="AV3170" s="23">
        <f t="shared" si="9400"/>
        <v>0</v>
      </c>
      <c r="AW3170" s="23">
        <f t="shared" si="9400"/>
        <v>0</v>
      </c>
      <c r="AX3170" s="23">
        <f t="shared" si="9400"/>
        <v>0</v>
      </c>
      <c r="AY3170" s="23">
        <f t="shared" si="9267"/>
        <v>1158.2</v>
      </c>
      <c r="AZ3170" s="23">
        <f t="shared" si="9400"/>
        <v>0</v>
      </c>
      <c r="BA3170" s="23">
        <f t="shared" si="9268"/>
        <v>1158.2</v>
      </c>
      <c r="BB3170" s="23">
        <f t="shared" si="9400"/>
        <v>0</v>
      </c>
      <c r="BC3170" s="23">
        <f t="shared" si="9400"/>
        <v>0</v>
      </c>
      <c r="BD3170" s="23">
        <f t="shared" si="9400"/>
        <v>0</v>
      </c>
      <c r="BE3170" s="23">
        <f t="shared" si="9400"/>
        <v>0</v>
      </c>
      <c r="BF3170" s="23">
        <f t="shared" si="9400"/>
        <v>0</v>
      </c>
      <c r="BG3170" s="23">
        <f t="shared" si="9400"/>
        <v>0</v>
      </c>
      <c r="BH3170" s="23">
        <f t="shared" si="9400"/>
        <v>0</v>
      </c>
      <c r="BI3170" s="23">
        <f t="shared" si="9400"/>
        <v>0</v>
      </c>
      <c r="BJ3170" s="23">
        <f t="shared" si="9400"/>
        <v>0</v>
      </c>
      <c r="BK3170" s="23">
        <f t="shared" si="9400"/>
        <v>0</v>
      </c>
      <c r="BL3170" s="23">
        <f t="shared" si="9400"/>
        <v>0</v>
      </c>
      <c r="BM3170" s="23">
        <f t="shared" si="9400"/>
        <v>0</v>
      </c>
      <c r="BN3170" s="23">
        <f t="shared" si="9400"/>
        <v>0</v>
      </c>
      <c r="BO3170" s="23">
        <f t="shared" si="9400"/>
        <v>0</v>
      </c>
      <c r="BP3170" s="23">
        <f t="shared" si="9400"/>
        <v>0</v>
      </c>
      <c r="BQ3170" s="23">
        <f t="shared" si="9400"/>
        <v>0</v>
      </c>
      <c r="BR3170" s="23">
        <f t="shared" si="9172"/>
        <v>1158.2</v>
      </c>
      <c r="BS3170" s="23">
        <f t="shared" si="9173"/>
        <v>640.9</v>
      </c>
      <c r="BT3170" s="23">
        <f t="shared" si="9174"/>
        <v>640.9</v>
      </c>
      <c r="BU3170" s="23">
        <f t="shared" si="9400"/>
        <v>0</v>
      </c>
      <c r="BV3170" s="23">
        <f t="shared" ref="BV3170:BV3233" si="9401">BR3170+BU3170</f>
        <v>1158.2</v>
      </c>
      <c r="BW3170" s="23">
        <f t="shared" si="9400"/>
        <v>0</v>
      </c>
      <c r="BX3170" s="5"/>
    </row>
    <row r="3171" spans="1:77" ht="31.2" x14ac:dyDescent="0.3">
      <c r="A3171" s="13">
        <v>975</v>
      </c>
      <c r="B3171" s="13" t="s">
        <v>14</v>
      </c>
      <c r="C3171" s="13" t="s">
        <v>16</v>
      </c>
      <c r="D3171" s="13" t="s">
        <v>357</v>
      </c>
      <c r="E3171" s="13"/>
      <c r="F3171" s="14" t="s">
        <v>407</v>
      </c>
      <c r="G3171" s="20">
        <f>G3172</f>
        <v>1158.2</v>
      </c>
      <c r="H3171" s="20">
        <f t="shared" si="9400"/>
        <v>640.9</v>
      </c>
      <c r="I3171" s="20">
        <f t="shared" si="9400"/>
        <v>640.9</v>
      </c>
      <c r="J3171" s="20">
        <f t="shared" si="9400"/>
        <v>0</v>
      </c>
      <c r="K3171" s="20">
        <f t="shared" si="9400"/>
        <v>0</v>
      </c>
      <c r="L3171" s="20">
        <f t="shared" si="9400"/>
        <v>0</v>
      </c>
      <c r="M3171" s="20">
        <f t="shared" ref="M3171:M3246" si="9402">G3171+J3171</f>
        <v>1158.2</v>
      </c>
      <c r="N3171" s="20">
        <f t="shared" ref="N3171:N3246" si="9403">H3171+K3171</f>
        <v>640.9</v>
      </c>
      <c r="O3171" s="20">
        <f t="shared" ref="O3171:O3246" si="9404">I3171+L3171</f>
        <v>640.9</v>
      </c>
      <c r="P3171" s="23">
        <f t="shared" si="9400"/>
        <v>0</v>
      </c>
      <c r="Q3171" s="23">
        <f t="shared" si="9400"/>
        <v>0</v>
      </c>
      <c r="R3171" s="23">
        <f t="shared" si="9400"/>
        <v>0</v>
      </c>
      <c r="S3171" s="23">
        <f t="shared" si="9400"/>
        <v>0</v>
      </c>
      <c r="T3171" s="23">
        <f t="shared" si="9400"/>
        <v>0</v>
      </c>
      <c r="U3171" s="23">
        <f t="shared" si="9400"/>
        <v>0</v>
      </c>
      <c r="V3171" s="23">
        <f t="shared" si="9400"/>
        <v>0</v>
      </c>
      <c r="W3171" s="23">
        <f t="shared" si="9400"/>
        <v>0</v>
      </c>
      <c r="X3171" s="23">
        <f t="shared" si="9400"/>
        <v>0</v>
      </c>
      <c r="Y3171" s="23">
        <f t="shared" si="9400"/>
        <v>0</v>
      </c>
      <c r="Z3171" s="23">
        <f t="shared" si="9235"/>
        <v>1158.2</v>
      </c>
      <c r="AA3171" s="23">
        <f t="shared" si="9236"/>
        <v>640.9</v>
      </c>
      <c r="AB3171" s="23">
        <f t="shared" si="9237"/>
        <v>640.9</v>
      </c>
      <c r="AC3171" s="23">
        <f t="shared" si="9400"/>
        <v>0</v>
      </c>
      <c r="AD3171" s="23">
        <f t="shared" si="9400"/>
        <v>0</v>
      </c>
      <c r="AE3171" s="23">
        <f t="shared" si="9400"/>
        <v>0</v>
      </c>
      <c r="AF3171" s="23">
        <f t="shared" si="9400"/>
        <v>0</v>
      </c>
      <c r="AG3171" s="23">
        <f t="shared" si="9400"/>
        <v>0</v>
      </c>
      <c r="AH3171" s="23">
        <f t="shared" si="9400"/>
        <v>0</v>
      </c>
      <c r="AI3171" s="23">
        <f t="shared" si="9400"/>
        <v>0</v>
      </c>
      <c r="AJ3171" s="23">
        <f t="shared" si="9400"/>
        <v>0</v>
      </c>
      <c r="AK3171" s="23">
        <f t="shared" si="9400"/>
        <v>0</v>
      </c>
      <c r="AL3171" s="23">
        <f t="shared" si="9400"/>
        <v>0</v>
      </c>
      <c r="AM3171" s="23">
        <f t="shared" si="9400"/>
        <v>0</v>
      </c>
      <c r="AN3171" s="23">
        <f t="shared" si="9400"/>
        <v>0</v>
      </c>
      <c r="AO3171" s="23">
        <f t="shared" si="9339"/>
        <v>1158.2</v>
      </c>
      <c r="AP3171" s="23">
        <f t="shared" si="9340"/>
        <v>640.9</v>
      </c>
      <c r="AQ3171" s="23">
        <f t="shared" si="9341"/>
        <v>640.9</v>
      </c>
      <c r="AR3171" s="23">
        <f t="shared" si="9400"/>
        <v>0</v>
      </c>
      <c r="AS3171" s="23">
        <f t="shared" si="9342"/>
        <v>1158.2</v>
      </c>
      <c r="AT3171" s="23">
        <f t="shared" si="9400"/>
        <v>0</v>
      </c>
      <c r="AU3171" s="23">
        <f t="shared" si="9400"/>
        <v>0</v>
      </c>
      <c r="AV3171" s="23">
        <f t="shared" si="9400"/>
        <v>0</v>
      </c>
      <c r="AW3171" s="23">
        <f t="shared" si="9400"/>
        <v>0</v>
      </c>
      <c r="AX3171" s="23">
        <f t="shared" si="9400"/>
        <v>0</v>
      </c>
      <c r="AY3171" s="23">
        <f t="shared" si="9267"/>
        <v>1158.2</v>
      </c>
      <c r="AZ3171" s="23">
        <f t="shared" si="9400"/>
        <v>0</v>
      </c>
      <c r="BA3171" s="23">
        <f t="shared" si="9268"/>
        <v>1158.2</v>
      </c>
      <c r="BB3171" s="23">
        <f t="shared" si="9400"/>
        <v>0</v>
      </c>
      <c r="BC3171" s="23">
        <f t="shared" si="9400"/>
        <v>0</v>
      </c>
      <c r="BD3171" s="23">
        <f t="shared" si="9400"/>
        <v>0</v>
      </c>
      <c r="BE3171" s="23">
        <f t="shared" si="9400"/>
        <v>0</v>
      </c>
      <c r="BF3171" s="23">
        <f t="shared" si="9400"/>
        <v>0</v>
      </c>
      <c r="BG3171" s="23">
        <f t="shared" si="9400"/>
        <v>0</v>
      </c>
      <c r="BH3171" s="23">
        <f t="shared" si="9400"/>
        <v>0</v>
      </c>
      <c r="BI3171" s="23">
        <f t="shared" si="9400"/>
        <v>0</v>
      </c>
      <c r="BJ3171" s="23">
        <f t="shared" si="9400"/>
        <v>0</v>
      </c>
      <c r="BK3171" s="23">
        <f t="shared" si="9400"/>
        <v>0</v>
      </c>
      <c r="BL3171" s="23">
        <f t="shared" si="9400"/>
        <v>0</v>
      </c>
      <c r="BM3171" s="23">
        <f t="shared" si="9400"/>
        <v>0</v>
      </c>
      <c r="BN3171" s="23">
        <f t="shared" si="9400"/>
        <v>0</v>
      </c>
      <c r="BO3171" s="23">
        <f t="shared" si="9400"/>
        <v>0</v>
      </c>
      <c r="BP3171" s="23">
        <f t="shared" si="9400"/>
        <v>0</v>
      </c>
      <c r="BQ3171" s="23">
        <f t="shared" si="9400"/>
        <v>0</v>
      </c>
      <c r="BR3171" s="23">
        <f t="shared" si="9172"/>
        <v>1158.2</v>
      </c>
      <c r="BS3171" s="23">
        <f t="shared" si="9173"/>
        <v>640.9</v>
      </c>
      <c r="BT3171" s="23">
        <f t="shared" si="9174"/>
        <v>640.9</v>
      </c>
      <c r="BU3171" s="23">
        <f t="shared" si="9400"/>
        <v>0</v>
      </c>
      <c r="BV3171" s="23">
        <f t="shared" si="9401"/>
        <v>1158.2</v>
      </c>
      <c r="BW3171" s="23">
        <f t="shared" si="9400"/>
        <v>0</v>
      </c>
      <c r="BX3171" s="5"/>
    </row>
    <row r="3172" spans="1:77" x14ac:dyDescent="0.3">
      <c r="A3172" s="13">
        <v>975</v>
      </c>
      <c r="B3172" s="13" t="s">
        <v>14</v>
      </c>
      <c r="C3172" s="13" t="s">
        <v>16</v>
      </c>
      <c r="D3172" s="13" t="s">
        <v>555</v>
      </c>
      <c r="E3172" s="13"/>
      <c r="F3172" s="14" t="s">
        <v>831</v>
      </c>
      <c r="G3172" s="20">
        <f>G3173</f>
        <v>1158.2</v>
      </c>
      <c r="H3172" s="20">
        <f t="shared" si="9400"/>
        <v>640.9</v>
      </c>
      <c r="I3172" s="20">
        <f t="shared" si="9400"/>
        <v>640.9</v>
      </c>
      <c r="J3172" s="20">
        <f t="shared" si="9400"/>
        <v>0</v>
      </c>
      <c r="K3172" s="20">
        <f t="shared" si="9400"/>
        <v>0</v>
      </c>
      <c r="L3172" s="20">
        <f t="shared" si="9400"/>
        <v>0</v>
      </c>
      <c r="M3172" s="20">
        <f t="shared" si="9402"/>
        <v>1158.2</v>
      </c>
      <c r="N3172" s="20">
        <f t="shared" si="9403"/>
        <v>640.9</v>
      </c>
      <c r="O3172" s="20">
        <f t="shared" si="9404"/>
        <v>640.9</v>
      </c>
      <c r="P3172" s="23">
        <f t="shared" si="9400"/>
        <v>0</v>
      </c>
      <c r="Q3172" s="23">
        <f t="shared" si="9400"/>
        <v>0</v>
      </c>
      <c r="R3172" s="23">
        <f t="shared" si="9400"/>
        <v>0</v>
      </c>
      <c r="S3172" s="23">
        <f t="shared" si="9400"/>
        <v>0</v>
      </c>
      <c r="T3172" s="23">
        <f t="shared" si="9400"/>
        <v>0</v>
      </c>
      <c r="U3172" s="23">
        <f t="shared" si="9400"/>
        <v>0</v>
      </c>
      <c r="V3172" s="23">
        <f t="shared" si="9400"/>
        <v>0</v>
      </c>
      <c r="W3172" s="23">
        <f t="shared" si="9400"/>
        <v>0</v>
      </c>
      <c r="X3172" s="23">
        <f t="shared" si="9400"/>
        <v>0</v>
      </c>
      <c r="Y3172" s="23">
        <f t="shared" si="9400"/>
        <v>0</v>
      </c>
      <c r="Z3172" s="23">
        <f t="shared" si="9235"/>
        <v>1158.2</v>
      </c>
      <c r="AA3172" s="23">
        <f t="shared" si="9236"/>
        <v>640.9</v>
      </c>
      <c r="AB3172" s="23">
        <f t="shared" si="9237"/>
        <v>640.9</v>
      </c>
      <c r="AC3172" s="23">
        <f t="shared" si="9400"/>
        <v>0</v>
      </c>
      <c r="AD3172" s="23">
        <f t="shared" si="9400"/>
        <v>0</v>
      </c>
      <c r="AE3172" s="23">
        <f t="shared" si="9400"/>
        <v>0</v>
      </c>
      <c r="AF3172" s="23">
        <f t="shared" si="9400"/>
        <v>0</v>
      </c>
      <c r="AG3172" s="23">
        <f t="shared" si="9400"/>
        <v>0</v>
      </c>
      <c r="AH3172" s="23">
        <f t="shared" si="9400"/>
        <v>0</v>
      </c>
      <c r="AI3172" s="23">
        <f t="shared" si="9400"/>
        <v>0</v>
      </c>
      <c r="AJ3172" s="23">
        <f t="shared" si="9400"/>
        <v>0</v>
      </c>
      <c r="AK3172" s="23">
        <f t="shared" si="9400"/>
        <v>0</v>
      </c>
      <c r="AL3172" s="23">
        <f t="shared" si="9400"/>
        <v>0</v>
      </c>
      <c r="AM3172" s="23">
        <f t="shared" si="9400"/>
        <v>0</v>
      </c>
      <c r="AN3172" s="23">
        <f t="shared" si="9400"/>
        <v>0</v>
      </c>
      <c r="AO3172" s="23">
        <f t="shared" si="9339"/>
        <v>1158.2</v>
      </c>
      <c r="AP3172" s="23">
        <f t="shared" si="9340"/>
        <v>640.9</v>
      </c>
      <c r="AQ3172" s="23">
        <f t="shared" si="9341"/>
        <v>640.9</v>
      </c>
      <c r="AR3172" s="23">
        <f t="shared" si="9400"/>
        <v>0</v>
      </c>
      <c r="AS3172" s="23">
        <f t="shared" si="9342"/>
        <v>1158.2</v>
      </c>
      <c r="AT3172" s="23">
        <f t="shared" si="9400"/>
        <v>0</v>
      </c>
      <c r="AU3172" s="23">
        <f t="shared" si="9400"/>
        <v>0</v>
      </c>
      <c r="AV3172" s="23">
        <f t="shared" si="9400"/>
        <v>0</v>
      </c>
      <c r="AW3172" s="23">
        <f t="shared" si="9400"/>
        <v>0</v>
      </c>
      <c r="AX3172" s="23">
        <f t="shared" si="9400"/>
        <v>0</v>
      </c>
      <c r="AY3172" s="23">
        <f t="shared" si="9267"/>
        <v>1158.2</v>
      </c>
      <c r="AZ3172" s="23">
        <f t="shared" si="9400"/>
        <v>0</v>
      </c>
      <c r="BA3172" s="23">
        <f t="shared" si="9268"/>
        <v>1158.2</v>
      </c>
      <c r="BB3172" s="23">
        <f t="shared" si="9400"/>
        <v>0</v>
      </c>
      <c r="BC3172" s="23">
        <f t="shared" si="9400"/>
        <v>0</v>
      </c>
      <c r="BD3172" s="23">
        <f t="shared" si="9400"/>
        <v>0</v>
      </c>
      <c r="BE3172" s="23">
        <f t="shared" si="9400"/>
        <v>0</v>
      </c>
      <c r="BF3172" s="23">
        <f t="shared" si="9400"/>
        <v>0</v>
      </c>
      <c r="BG3172" s="23">
        <f t="shared" si="9400"/>
        <v>0</v>
      </c>
      <c r="BH3172" s="23">
        <f t="shared" si="9400"/>
        <v>0</v>
      </c>
      <c r="BI3172" s="23">
        <f t="shared" si="9400"/>
        <v>0</v>
      </c>
      <c r="BJ3172" s="23">
        <f t="shared" si="9400"/>
        <v>0</v>
      </c>
      <c r="BK3172" s="23">
        <f t="shared" si="9400"/>
        <v>0</v>
      </c>
      <c r="BL3172" s="23">
        <f t="shared" si="9400"/>
        <v>0</v>
      </c>
      <c r="BM3172" s="23">
        <f t="shared" si="9400"/>
        <v>0</v>
      </c>
      <c r="BN3172" s="23">
        <f t="shared" si="9400"/>
        <v>0</v>
      </c>
      <c r="BO3172" s="23">
        <f t="shared" si="9400"/>
        <v>0</v>
      </c>
      <c r="BP3172" s="23">
        <f t="shared" si="9400"/>
        <v>0</v>
      </c>
      <c r="BQ3172" s="23">
        <f t="shared" si="9400"/>
        <v>0</v>
      </c>
      <c r="BR3172" s="23">
        <f t="shared" si="9172"/>
        <v>1158.2</v>
      </c>
      <c r="BS3172" s="23">
        <f t="shared" si="9173"/>
        <v>640.9</v>
      </c>
      <c r="BT3172" s="23">
        <f t="shared" si="9174"/>
        <v>640.9</v>
      </c>
      <c r="BU3172" s="23">
        <f t="shared" si="9400"/>
        <v>0</v>
      </c>
      <c r="BV3172" s="23">
        <f t="shared" si="9401"/>
        <v>1158.2</v>
      </c>
      <c r="BW3172" s="23">
        <f t="shared" si="9400"/>
        <v>0</v>
      </c>
    </row>
    <row r="3173" spans="1:77" ht="31.2" x14ac:dyDescent="0.3">
      <c r="A3173" s="13">
        <v>975</v>
      </c>
      <c r="B3173" s="13" t="s">
        <v>14</v>
      </c>
      <c r="C3173" s="13" t="s">
        <v>16</v>
      </c>
      <c r="D3173" s="13" t="s">
        <v>555</v>
      </c>
      <c r="E3173" s="13" t="s">
        <v>7</v>
      </c>
      <c r="F3173" s="14" t="s">
        <v>383</v>
      </c>
      <c r="G3173" s="20">
        <f>G3174</f>
        <v>1158.2</v>
      </c>
      <c r="H3173" s="20">
        <f t="shared" si="9400"/>
        <v>640.9</v>
      </c>
      <c r="I3173" s="20">
        <f t="shared" si="9400"/>
        <v>640.9</v>
      </c>
      <c r="J3173" s="20">
        <f t="shared" si="9400"/>
        <v>0</v>
      </c>
      <c r="K3173" s="20">
        <f t="shared" si="9400"/>
        <v>0</v>
      </c>
      <c r="L3173" s="20">
        <f t="shared" si="9400"/>
        <v>0</v>
      </c>
      <c r="M3173" s="20">
        <f t="shared" si="9402"/>
        <v>1158.2</v>
      </c>
      <c r="N3173" s="20">
        <f t="shared" si="9403"/>
        <v>640.9</v>
      </c>
      <c r="O3173" s="20">
        <f t="shared" si="9404"/>
        <v>640.9</v>
      </c>
      <c r="P3173" s="23">
        <f t="shared" si="9400"/>
        <v>0</v>
      </c>
      <c r="Q3173" s="23">
        <f t="shared" si="9400"/>
        <v>0</v>
      </c>
      <c r="R3173" s="23">
        <f t="shared" si="9400"/>
        <v>0</v>
      </c>
      <c r="S3173" s="23">
        <f t="shared" si="9400"/>
        <v>0</v>
      </c>
      <c r="T3173" s="23">
        <f t="shared" si="9400"/>
        <v>0</v>
      </c>
      <c r="U3173" s="23">
        <f t="shared" si="9400"/>
        <v>0</v>
      </c>
      <c r="V3173" s="23">
        <f t="shared" si="9400"/>
        <v>0</v>
      </c>
      <c r="W3173" s="23">
        <f t="shared" si="9400"/>
        <v>0</v>
      </c>
      <c r="X3173" s="23">
        <f t="shared" si="9400"/>
        <v>0</v>
      </c>
      <c r="Y3173" s="23">
        <f t="shared" si="9400"/>
        <v>0</v>
      </c>
      <c r="Z3173" s="23">
        <f t="shared" si="9235"/>
        <v>1158.2</v>
      </c>
      <c r="AA3173" s="23">
        <f t="shared" si="9236"/>
        <v>640.9</v>
      </c>
      <c r="AB3173" s="23">
        <f t="shared" si="9237"/>
        <v>640.9</v>
      </c>
      <c r="AC3173" s="23">
        <f t="shared" si="9400"/>
        <v>0</v>
      </c>
      <c r="AD3173" s="23">
        <f t="shared" si="9400"/>
        <v>0</v>
      </c>
      <c r="AE3173" s="23">
        <f t="shared" si="9400"/>
        <v>0</v>
      </c>
      <c r="AF3173" s="23">
        <f t="shared" si="9400"/>
        <v>0</v>
      </c>
      <c r="AG3173" s="23">
        <f t="shared" si="9400"/>
        <v>0</v>
      </c>
      <c r="AH3173" s="23">
        <f t="shared" si="9400"/>
        <v>0</v>
      </c>
      <c r="AI3173" s="23">
        <f t="shared" si="9400"/>
        <v>0</v>
      </c>
      <c r="AJ3173" s="23">
        <f t="shared" si="9400"/>
        <v>0</v>
      </c>
      <c r="AK3173" s="23">
        <f t="shared" si="9400"/>
        <v>0</v>
      </c>
      <c r="AL3173" s="23">
        <f t="shared" si="9400"/>
        <v>0</v>
      </c>
      <c r="AM3173" s="23">
        <f t="shared" si="9400"/>
        <v>0</v>
      </c>
      <c r="AN3173" s="23">
        <f t="shared" si="9400"/>
        <v>0</v>
      </c>
      <c r="AO3173" s="23">
        <f t="shared" si="9339"/>
        <v>1158.2</v>
      </c>
      <c r="AP3173" s="23">
        <f t="shared" si="9340"/>
        <v>640.9</v>
      </c>
      <c r="AQ3173" s="23">
        <f t="shared" si="9341"/>
        <v>640.9</v>
      </c>
      <c r="AR3173" s="23">
        <f t="shared" si="9400"/>
        <v>0</v>
      </c>
      <c r="AS3173" s="23">
        <f t="shared" si="9342"/>
        <v>1158.2</v>
      </c>
      <c r="AT3173" s="23">
        <f t="shared" si="9400"/>
        <v>0</v>
      </c>
      <c r="AU3173" s="23">
        <f t="shared" si="9400"/>
        <v>0</v>
      </c>
      <c r="AV3173" s="23">
        <f t="shared" si="9400"/>
        <v>0</v>
      </c>
      <c r="AW3173" s="23">
        <f t="shared" si="9400"/>
        <v>0</v>
      </c>
      <c r="AX3173" s="23">
        <f t="shared" si="9400"/>
        <v>0</v>
      </c>
      <c r="AY3173" s="23">
        <f t="shared" si="9267"/>
        <v>1158.2</v>
      </c>
      <c r="AZ3173" s="23">
        <f t="shared" si="9400"/>
        <v>0</v>
      </c>
      <c r="BA3173" s="23">
        <f t="shared" si="9268"/>
        <v>1158.2</v>
      </c>
      <c r="BB3173" s="23">
        <f t="shared" si="9400"/>
        <v>0</v>
      </c>
      <c r="BC3173" s="23">
        <f t="shared" si="9400"/>
        <v>0</v>
      </c>
      <c r="BD3173" s="23">
        <f t="shared" si="9400"/>
        <v>0</v>
      </c>
      <c r="BE3173" s="23">
        <f t="shared" si="9400"/>
        <v>0</v>
      </c>
      <c r="BF3173" s="23">
        <f t="shared" si="9400"/>
        <v>0</v>
      </c>
      <c r="BG3173" s="23">
        <f t="shared" si="9400"/>
        <v>0</v>
      </c>
      <c r="BH3173" s="23">
        <f t="shared" si="9400"/>
        <v>0</v>
      </c>
      <c r="BI3173" s="23">
        <f t="shared" si="9400"/>
        <v>0</v>
      </c>
      <c r="BJ3173" s="23">
        <f t="shared" si="9400"/>
        <v>0</v>
      </c>
      <c r="BK3173" s="23">
        <f t="shared" si="9400"/>
        <v>0</v>
      </c>
      <c r="BL3173" s="23">
        <f t="shared" si="9400"/>
        <v>0</v>
      </c>
      <c r="BM3173" s="23">
        <f t="shared" si="9400"/>
        <v>0</v>
      </c>
      <c r="BN3173" s="23">
        <f t="shared" si="9400"/>
        <v>0</v>
      </c>
      <c r="BO3173" s="23">
        <f t="shared" si="9400"/>
        <v>0</v>
      </c>
      <c r="BP3173" s="23">
        <f t="shared" si="9400"/>
        <v>0</v>
      </c>
      <c r="BQ3173" s="23">
        <f t="shared" si="9400"/>
        <v>0</v>
      </c>
      <c r="BR3173" s="23">
        <f t="shared" si="9172"/>
        <v>1158.2</v>
      </c>
      <c r="BS3173" s="23">
        <f t="shared" si="9173"/>
        <v>640.9</v>
      </c>
      <c r="BT3173" s="23">
        <f t="shared" si="9174"/>
        <v>640.9</v>
      </c>
      <c r="BU3173" s="23">
        <f t="shared" si="9400"/>
        <v>0</v>
      </c>
      <c r="BV3173" s="23">
        <f t="shared" si="9401"/>
        <v>1158.2</v>
      </c>
      <c r="BW3173" s="23">
        <f t="shared" si="9400"/>
        <v>0</v>
      </c>
    </row>
    <row r="3174" spans="1:77" ht="31.2" x14ac:dyDescent="0.3">
      <c r="A3174" s="13">
        <v>975</v>
      </c>
      <c r="B3174" s="13" t="s">
        <v>14</v>
      </c>
      <c r="C3174" s="13" t="s">
        <v>16</v>
      </c>
      <c r="D3174" s="13" t="s">
        <v>555</v>
      </c>
      <c r="E3174" s="13" t="s">
        <v>315</v>
      </c>
      <c r="F3174" s="14" t="s">
        <v>372</v>
      </c>
      <c r="G3174" s="20">
        <v>1158.2</v>
      </c>
      <c r="H3174" s="20">
        <v>640.9</v>
      </c>
      <c r="I3174" s="20">
        <v>640.9</v>
      </c>
      <c r="J3174" s="20"/>
      <c r="K3174" s="20"/>
      <c r="L3174" s="20"/>
      <c r="M3174" s="20">
        <f t="shared" si="9402"/>
        <v>1158.2</v>
      </c>
      <c r="N3174" s="20">
        <f t="shared" si="9403"/>
        <v>640.9</v>
      </c>
      <c r="O3174" s="20">
        <f t="shared" si="9404"/>
        <v>640.9</v>
      </c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>
        <f t="shared" si="9235"/>
        <v>1158.2</v>
      </c>
      <c r="AA3174" s="23">
        <f t="shared" si="9236"/>
        <v>640.9</v>
      </c>
      <c r="AB3174" s="23">
        <f t="shared" si="9237"/>
        <v>640.9</v>
      </c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>
        <f t="shared" si="9339"/>
        <v>1158.2</v>
      </c>
      <c r="AP3174" s="23">
        <f t="shared" si="9340"/>
        <v>640.9</v>
      </c>
      <c r="AQ3174" s="23">
        <f t="shared" si="9341"/>
        <v>640.9</v>
      </c>
      <c r="AR3174" s="23"/>
      <c r="AS3174" s="23">
        <f t="shared" si="9342"/>
        <v>1158.2</v>
      </c>
      <c r="AT3174" s="23"/>
      <c r="AU3174" s="23"/>
      <c r="AV3174" s="23"/>
      <c r="AW3174" s="23"/>
      <c r="AX3174" s="23"/>
      <c r="AY3174" s="23">
        <f t="shared" si="9267"/>
        <v>1158.2</v>
      </c>
      <c r="AZ3174" s="23"/>
      <c r="BA3174" s="23">
        <f t="shared" si="9268"/>
        <v>1158.2</v>
      </c>
      <c r="BB3174" s="23"/>
      <c r="BC3174" s="23"/>
      <c r="BD3174" s="23"/>
      <c r="BE3174" s="23"/>
      <c r="BF3174" s="23"/>
      <c r="BG3174" s="23"/>
      <c r="BH3174" s="23"/>
      <c r="BI3174" s="23"/>
      <c r="BJ3174" s="23"/>
      <c r="BK3174" s="23"/>
      <c r="BL3174" s="23"/>
      <c r="BM3174" s="23"/>
      <c r="BN3174" s="23"/>
      <c r="BO3174" s="23"/>
      <c r="BP3174" s="23"/>
      <c r="BQ3174" s="23"/>
      <c r="BR3174" s="23">
        <f t="shared" si="9172"/>
        <v>1158.2</v>
      </c>
      <c r="BS3174" s="23">
        <f t="shared" si="9173"/>
        <v>640.9</v>
      </c>
      <c r="BT3174" s="23">
        <f t="shared" si="9174"/>
        <v>640.9</v>
      </c>
      <c r="BU3174" s="23"/>
      <c r="BV3174" s="23">
        <f t="shared" si="9401"/>
        <v>1158.2</v>
      </c>
      <c r="BW3174" s="23"/>
    </row>
    <row r="3175" spans="1:77" ht="31.2" x14ac:dyDescent="0.3">
      <c r="A3175" s="13">
        <v>975</v>
      </c>
      <c r="B3175" s="13" t="s">
        <v>14</v>
      </c>
      <c r="C3175" s="13" t="s">
        <v>16</v>
      </c>
      <c r="D3175" s="13" t="s">
        <v>196</v>
      </c>
      <c r="E3175" s="13"/>
      <c r="F3175" s="14" t="s">
        <v>224</v>
      </c>
      <c r="G3175" s="20">
        <f>G3176</f>
        <v>7162.3</v>
      </c>
      <c r="H3175" s="20">
        <f t="shared" ref="H3175:BW3178" si="9405">H3176</f>
        <v>7162.3</v>
      </c>
      <c r="I3175" s="20">
        <f t="shared" si="9405"/>
        <v>7162.3</v>
      </c>
      <c r="J3175" s="20">
        <f t="shared" si="9405"/>
        <v>-342</v>
      </c>
      <c r="K3175" s="20">
        <f t="shared" si="9405"/>
        <v>-342</v>
      </c>
      <c r="L3175" s="20">
        <f t="shared" si="9405"/>
        <v>-342</v>
      </c>
      <c r="M3175" s="20">
        <f t="shared" si="9402"/>
        <v>6820.3</v>
      </c>
      <c r="N3175" s="20">
        <f t="shared" si="9403"/>
        <v>6820.3</v>
      </c>
      <c r="O3175" s="20">
        <f t="shared" si="9404"/>
        <v>6820.3</v>
      </c>
      <c r="P3175" s="23">
        <f t="shared" si="9405"/>
        <v>0</v>
      </c>
      <c r="Q3175" s="23">
        <f t="shared" si="9405"/>
        <v>0</v>
      </c>
      <c r="R3175" s="23">
        <f t="shared" si="9405"/>
        <v>0</v>
      </c>
      <c r="S3175" s="23">
        <f t="shared" si="9405"/>
        <v>0</v>
      </c>
      <c r="T3175" s="23">
        <f t="shared" si="9405"/>
        <v>0</v>
      </c>
      <c r="U3175" s="23">
        <f t="shared" si="9405"/>
        <v>0</v>
      </c>
      <c r="V3175" s="23">
        <f t="shared" si="9405"/>
        <v>0</v>
      </c>
      <c r="W3175" s="23">
        <f t="shared" si="9405"/>
        <v>0</v>
      </c>
      <c r="X3175" s="23">
        <f t="shared" si="9405"/>
        <v>0</v>
      </c>
      <c r="Y3175" s="23">
        <f t="shared" si="9405"/>
        <v>0</v>
      </c>
      <c r="Z3175" s="23">
        <f t="shared" si="9235"/>
        <v>6820.3</v>
      </c>
      <c r="AA3175" s="23">
        <f t="shared" si="9236"/>
        <v>6820.3</v>
      </c>
      <c r="AB3175" s="23">
        <f t="shared" si="9237"/>
        <v>6820.3</v>
      </c>
      <c r="AC3175" s="23">
        <f t="shared" si="9405"/>
        <v>0</v>
      </c>
      <c r="AD3175" s="23">
        <f t="shared" si="9405"/>
        <v>0</v>
      </c>
      <c r="AE3175" s="23">
        <f t="shared" si="9405"/>
        <v>0</v>
      </c>
      <c r="AF3175" s="23">
        <f t="shared" si="9405"/>
        <v>0</v>
      </c>
      <c r="AG3175" s="23">
        <f t="shared" si="9405"/>
        <v>0</v>
      </c>
      <c r="AH3175" s="23">
        <f t="shared" si="9405"/>
        <v>0</v>
      </c>
      <c r="AI3175" s="23">
        <f t="shared" si="9405"/>
        <v>0</v>
      </c>
      <c r="AJ3175" s="23">
        <f t="shared" si="9405"/>
        <v>1.7000000000000001E-2</v>
      </c>
      <c r="AK3175" s="23">
        <f t="shared" si="9405"/>
        <v>0</v>
      </c>
      <c r="AL3175" s="23">
        <f t="shared" si="9405"/>
        <v>0</v>
      </c>
      <c r="AM3175" s="23">
        <f t="shared" si="9405"/>
        <v>0</v>
      </c>
      <c r="AN3175" s="23">
        <f t="shared" si="9405"/>
        <v>0</v>
      </c>
      <c r="AO3175" s="23">
        <f t="shared" si="9339"/>
        <v>6820.317</v>
      </c>
      <c r="AP3175" s="23">
        <f t="shared" si="9340"/>
        <v>6820.3</v>
      </c>
      <c r="AQ3175" s="23">
        <f t="shared" si="9341"/>
        <v>6820.3</v>
      </c>
      <c r="AR3175" s="23">
        <f t="shared" si="9405"/>
        <v>0</v>
      </c>
      <c r="AS3175" s="23">
        <f t="shared" si="9342"/>
        <v>6820.317</v>
      </c>
      <c r="AT3175" s="23">
        <f t="shared" si="9405"/>
        <v>0</v>
      </c>
      <c r="AU3175" s="23">
        <f t="shared" si="9405"/>
        <v>0</v>
      </c>
      <c r="AV3175" s="23">
        <f t="shared" si="9405"/>
        <v>0</v>
      </c>
      <c r="AW3175" s="23">
        <f t="shared" si="9405"/>
        <v>0</v>
      </c>
      <c r="AX3175" s="23">
        <f t="shared" si="9405"/>
        <v>0</v>
      </c>
      <c r="AY3175" s="23">
        <f t="shared" si="9267"/>
        <v>6820.317</v>
      </c>
      <c r="AZ3175" s="23">
        <f t="shared" si="9405"/>
        <v>0</v>
      </c>
      <c r="BA3175" s="23">
        <f t="shared" si="9268"/>
        <v>6820.317</v>
      </c>
      <c r="BB3175" s="23">
        <f t="shared" si="9405"/>
        <v>0</v>
      </c>
      <c r="BC3175" s="23">
        <f t="shared" si="9405"/>
        <v>0</v>
      </c>
      <c r="BD3175" s="23">
        <f t="shared" si="9405"/>
        <v>0</v>
      </c>
      <c r="BE3175" s="23">
        <f t="shared" si="9405"/>
        <v>0</v>
      </c>
      <c r="BF3175" s="23">
        <f t="shared" si="9405"/>
        <v>0</v>
      </c>
      <c r="BG3175" s="23">
        <f t="shared" si="9405"/>
        <v>0</v>
      </c>
      <c r="BH3175" s="23">
        <f t="shared" si="9405"/>
        <v>0</v>
      </c>
      <c r="BI3175" s="23">
        <f t="shared" si="9405"/>
        <v>0</v>
      </c>
      <c r="BJ3175" s="23">
        <f t="shared" si="9405"/>
        <v>0</v>
      </c>
      <c r="BK3175" s="23">
        <f t="shared" si="9405"/>
        <v>0</v>
      </c>
      <c r="BL3175" s="23">
        <f t="shared" si="9405"/>
        <v>0</v>
      </c>
      <c r="BM3175" s="23">
        <f t="shared" si="9405"/>
        <v>0</v>
      </c>
      <c r="BN3175" s="23">
        <f t="shared" si="9405"/>
        <v>0</v>
      </c>
      <c r="BO3175" s="23">
        <f t="shared" si="9405"/>
        <v>0</v>
      </c>
      <c r="BP3175" s="23">
        <f t="shared" si="9405"/>
        <v>0</v>
      </c>
      <c r="BQ3175" s="23">
        <f t="shared" si="9405"/>
        <v>0</v>
      </c>
      <c r="BR3175" s="23">
        <f t="shared" si="9172"/>
        <v>6820.317</v>
      </c>
      <c r="BS3175" s="23">
        <f t="shared" si="9173"/>
        <v>6820.3</v>
      </c>
      <c r="BT3175" s="23">
        <f t="shared" si="9174"/>
        <v>6820.3</v>
      </c>
      <c r="BU3175" s="23">
        <f t="shared" si="9405"/>
        <v>0</v>
      </c>
      <c r="BV3175" s="23">
        <f t="shared" si="9401"/>
        <v>6820.317</v>
      </c>
      <c r="BW3175" s="23">
        <f t="shared" si="9405"/>
        <v>0</v>
      </c>
      <c r="BX3175" s="5"/>
    </row>
    <row r="3176" spans="1:77" ht="31.2" x14ac:dyDescent="0.3">
      <c r="A3176" s="13">
        <v>975</v>
      </c>
      <c r="B3176" s="13" t="s">
        <v>14</v>
      </c>
      <c r="C3176" s="13" t="s">
        <v>16</v>
      </c>
      <c r="D3176" s="13" t="s">
        <v>281</v>
      </c>
      <c r="E3176" s="13"/>
      <c r="F3176" s="14" t="s">
        <v>859</v>
      </c>
      <c r="G3176" s="20">
        <f>G3177+G3180</f>
        <v>7162.3</v>
      </c>
      <c r="H3176" s="20">
        <f t="shared" ref="H3176:L3176" si="9406">H3177+H3180</f>
        <v>7162.3</v>
      </c>
      <c r="I3176" s="20">
        <f t="shared" si="9406"/>
        <v>7162.3</v>
      </c>
      <c r="J3176" s="20">
        <f t="shared" si="9406"/>
        <v>-342</v>
      </c>
      <c r="K3176" s="20">
        <f t="shared" si="9406"/>
        <v>-342</v>
      </c>
      <c r="L3176" s="20">
        <f t="shared" si="9406"/>
        <v>-342</v>
      </c>
      <c r="M3176" s="20">
        <f t="shared" si="9402"/>
        <v>6820.3</v>
      </c>
      <c r="N3176" s="20">
        <f t="shared" si="9403"/>
        <v>6820.3</v>
      </c>
      <c r="O3176" s="20">
        <f t="shared" si="9404"/>
        <v>6820.3</v>
      </c>
      <c r="P3176" s="23">
        <f t="shared" ref="P3176:Q3176" si="9407">P3177+P3180</f>
        <v>0</v>
      </c>
      <c r="Q3176" s="23">
        <f t="shared" si="9407"/>
        <v>0</v>
      </c>
      <c r="R3176" s="23">
        <f t="shared" ref="R3176:T3176" si="9408">R3177+R3180</f>
        <v>0</v>
      </c>
      <c r="S3176" s="23">
        <f t="shared" si="9408"/>
        <v>0</v>
      </c>
      <c r="T3176" s="23">
        <f t="shared" si="9408"/>
        <v>0</v>
      </c>
      <c r="U3176" s="23">
        <f t="shared" ref="U3176:W3176" si="9409">U3177+U3180</f>
        <v>0</v>
      </c>
      <c r="V3176" s="23">
        <f t="shared" si="9409"/>
        <v>0</v>
      </c>
      <c r="W3176" s="23">
        <f t="shared" si="9409"/>
        <v>0</v>
      </c>
      <c r="X3176" s="23">
        <f t="shared" ref="X3176:Y3176" si="9410">X3177+X3180</f>
        <v>0</v>
      </c>
      <c r="Y3176" s="23">
        <f t="shared" si="9410"/>
        <v>0</v>
      </c>
      <c r="Z3176" s="23">
        <f t="shared" si="9235"/>
        <v>6820.3</v>
      </c>
      <c r="AA3176" s="23">
        <f t="shared" si="9236"/>
        <v>6820.3</v>
      </c>
      <c r="AB3176" s="23">
        <f t="shared" si="9237"/>
        <v>6820.3</v>
      </c>
      <c r="AC3176" s="23">
        <f t="shared" ref="AC3176:AL3176" si="9411">AC3177+AC3180</f>
        <v>0</v>
      </c>
      <c r="AD3176" s="23">
        <f t="shared" si="9411"/>
        <v>0</v>
      </c>
      <c r="AE3176" s="23">
        <f t="shared" ref="AE3176" si="9412">AE3177+AE3180</f>
        <v>0</v>
      </c>
      <c r="AF3176" s="23">
        <f t="shared" si="9411"/>
        <v>0</v>
      </c>
      <c r="AG3176" s="23">
        <f t="shared" si="9411"/>
        <v>0</v>
      </c>
      <c r="AH3176" s="23">
        <f t="shared" si="9411"/>
        <v>0</v>
      </c>
      <c r="AI3176" s="23">
        <f t="shared" ref="AI3176" si="9413">AI3177+AI3180</f>
        <v>0</v>
      </c>
      <c r="AJ3176" s="23">
        <f t="shared" si="9411"/>
        <v>1.7000000000000001E-2</v>
      </c>
      <c r="AK3176" s="23">
        <f t="shared" si="9411"/>
        <v>0</v>
      </c>
      <c r="AL3176" s="23">
        <f t="shared" si="9411"/>
        <v>0</v>
      </c>
      <c r="AM3176" s="23">
        <f t="shared" ref="AM3176:BW3176" si="9414">AM3177+AM3180</f>
        <v>0</v>
      </c>
      <c r="AN3176" s="23">
        <f t="shared" si="9414"/>
        <v>0</v>
      </c>
      <c r="AO3176" s="23">
        <f t="shared" si="9339"/>
        <v>6820.317</v>
      </c>
      <c r="AP3176" s="23">
        <f t="shared" si="9340"/>
        <v>6820.3</v>
      </c>
      <c r="AQ3176" s="23">
        <f t="shared" si="9341"/>
        <v>6820.3</v>
      </c>
      <c r="AR3176" s="23">
        <f t="shared" ref="AR3176" si="9415">AR3177+AR3180</f>
        <v>0</v>
      </c>
      <c r="AS3176" s="23">
        <f t="shared" si="9342"/>
        <v>6820.317</v>
      </c>
      <c r="AT3176" s="23">
        <f t="shared" ref="AT3176:AX3176" si="9416">AT3177+AT3180</f>
        <v>0</v>
      </c>
      <c r="AU3176" s="23">
        <f t="shared" si="9416"/>
        <v>0</v>
      </c>
      <c r="AV3176" s="23">
        <f t="shared" si="9416"/>
        <v>0</v>
      </c>
      <c r="AW3176" s="23">
        <f t="shared" si="9416"/>
        <v>0</v>
      </c>
      <c r="AX3176" s="23">
        <f t="shared" si="9416"/>
        <v>0</v>
      </c>
      <c r="AY3176" s="23">
        <f t="shared" si="9267"/>
        <v>6820.317</v>
      </c>
      <c r="AZ3176" s="23">
        <f t="shared" ref="AZ3176" si="9417">AZ3177+AZ3180</f>
        <v>0</v>
      </c>
      <c r="BA3176" s="23">
        <f t="shared" si="9268"/>
        <v>6820.317</v>
      </c>
      <c r="BB3176" s="23">
        <f t="shared" ref="BB3176:BI3176" si="9418">BB3177+BB3180</f>
        <v>0</v>
      </c>
      <c r="BC3176" s="23">
        <f t="shared" si="9418"/>
        <v>0</v>
      </c>
      <c r="BD3176" s="23">
        <f t="shared" si="9418"/>
        <v>0</v>
      </c>
      <c r="BE3176" s="23">
        <f t="shared" si="9418"/>
        <v>0</v>
      </c>
      <c r="BF3176" s="23">
        <f t="shared" si="9418"/>
        <v>0</v>
      </c>
      <c r="BG3176" s="23">
        <f t="shared" si="9418"/>
        <v>0</v>
      </c>
      <c r="BH3176" s="23">
        <f t="shared" si="9418"/>
        <v>0</v>
      </c>
      <c r="BI3176" s="23">
        <f t="shared" si="9418"/>
        <v>0</v>
      </c>
      <c r="BJ3176" s="23">
        <f t="shared" ref="BJ3176:BP3176" si="9419">BJ3177+BJ3180</f>
        <v>0</v>
      </c>
      <c r="BK3176" s="23">
        <f t="shared" si="9419"/>
        <v>0</v>
      </c>
      <c r="BL3176" s="23">
        <f t="shared" si="9419"/>
        <v>0</v>
      </c>
      <c r="BM3176" s="23">
        <f t="shared" si="9419"/>
        <v>0</v>
      </c>
      <c r="BN3176" s="23">
        <f t="shared" si="9419"/>
        <v>0</v>
      </c>
      <c r="BO3176" s="23">
        <f t="shared" si="9419"/>
        <v>0</v>
      </c>
      <c r="BP3176" s="23">
        <f t="shared" si="9419"/>
        <v>0</v>
      </c>
      <c r="BQ3176" s="23">
        <f t="shared" ref="BQ3176" si="9420">BQ3177+BQ3180</f>
        <v>0</v>
      </c>
      <c r="BR3176" s="23">
        <f t="shared" si="9172"/>
        <v>6820.317</v>
      </c>
      <c r="BS3176" s="23">
        <f t="shared" si="9173"/>
        <v>6820.3</v>
      </c>
      <c r="BT3176" s="23">
        <f t="shared" si="9174"/>
        <v>6820.3</v>
      </c>
      <c r="BU3176" s="23">
        <f t="shared" ref="BU3176" si="9421">BU3177+BU3180</f>
        <v>0</v>
      </c>
      <c r="BV3176" s="23">
        <f t="shared" si="9401"/>
        <v>6820.317</v>
      </c>
      <c r="BW3176" s="23">
        <f t="shared" si="9414"/>
        <v>0</v>
      </c>
      <c r="BX3176" s="5"/>
    </row>
    <row r="3177" spans="1:77" ht="31.2" x14ac:dyDescent="0.3">
      <c r="A3177" s="13">
        <v>975</v>
      </c>
      <c r="B3177" s="13" t="s">
        <v>14</v>
      </c>
      <c r="C3177" s="13" t="s">
        <v>16</v>
      </c>
      <c r="D3177" s="13" t="s">
        <v>568</v>
      </c>
      <c r="E3177" s="13"/>
      <c r="F3177" s="14" t="s">
        <v>674</v>
      </c>
      <c r="G3177" s="20">
        <f>G3178</f>
        <v>4939</v>
      </c>
      <c r="H3177" s="20">
        <f t="shared" si="9405"/>
        <v>4939</v>
      </c>
      <c r="I3177" s="20">
        <f t="shared" si="9405"/>
        <v>4939</v>
      </c>
      <c r="J3177" s="20">
        <f t="shared" si="9405"/>
        <v>-342</v>
      </c>
      <c r="K3177" s="20">
        <f t="shared" si="9405"/>
        <v>-342</v>
      </c>
      <c r="L3177" s="20">
        <f t="shared" si="9405"/>
        <v>-342</v>
      </c>
      <c r="M3177" s="20">
        <f t="shared" si="9402"/>
        <v>4597</v>
      </c>
      <c r="N3177" s="20">
        <f t="shared" si="9403"/>
        <v>4597</v>
      </c>
      <c r="O3177" s="20">
        <f t="shared" si="9404"/>
        <v>4597</v>
      </c>
      <c r="P3177" s="23">
        <f t="shared" si="9405"/>
        <v>0</v>
      </c>
      <c r="Q3177" s="23">
        <f t="shared" si="9405"/>
        <v>0</v>
      </c>
      <c r="R3177" s="23">
        <f t="shared" si="9405"/>
        <v>0</v>
      </c>
      <c r="S3177" s="23">
        <f t="shared" si="9405"/>
        <v>0</v>
      </c>
      <c r="T3177" s="23">
        <f t="shared" si="9405"/>
        <v>0</v>
      </c>
      <c r="U3177" s="23">
        <f t="shared" si="9405"/>
        <v>0</v>
      </c>
      <c r="V3177" s="23">
        <f t="shared" si="9405"/>
        <v>0</v>
      </c>
      <c r="W3177" s="23">
        <f t="shared" si="9405"/>
        <v>0</v>
      </c>
      <c r="X3177" s="23">
        <f t="shared" si="9405"/>
        <v>0</v>
      </c>
      <c r="Y3177" s="23">
        <f t="shared" si="9405"/>
        <v>0</v>
      </c>
      <c r="Z3177" s="23">
        <f t="shared" si="9235"/>
        <v>4597</v>
      </c>
      <c r="AA3177" s="23">
        <f t="shared" si="9236"/>
        <v>4597</v>
      </c>
      <c r="AB3177" s="23">
        <f t="shared" si="9237"/>
        <v>4597</v>
      </c>
      <c r="AC3177" s="23">
        <f t="shared" si="9405"/>
        <v>0</v>
      </c>
      <c r="AD3177" s="23">
        <f t="shared" si="9405"/>
        <v>0</v>
      </c>
      <c r="AE3177" s="23">
        <f t="shared" si="9405"/>
        <v>0</v>
      </c>
      <c r="AF3177" s="23">
        <f t="shared" si="9405"/>
        <v>0</v>
      </c>
      <c r="AG3177" s="23">
        <f t="shared" si="9405"/>
        <v>0</v>
      </c>
      <c r="AH3177" s="23">
        <f t="shared" si="9405"/>
        <v>0</v>
      </c>
      <c r="AI3177" s="23">
        <f t="shared" si="9405"/>
        <v>0</v>
      </c>
      <c r="AJ3177" s="23">
        <f t="shared" si="9405"/>
        <v>1.7000000000000001E-2</v>
      </c>
      <c r="AK3177" s="23">
        <f t="shared" si="9405"/>
        <v>0</v>
      </c>
      <c r="AL3177" s="23">
        <f t="shared" si="9405"/>
        <v>0</v>
      </c>
      <c r="AM3177" s="23">
        <f t="shared" si="9405"/>
        <v>0</v>
      </c>
      <c r="AN3177" s="23">
        <f t="shared" si="9405"/>
        <v>0</v>
      </c>
      <c r="AO3177" s="23">
        <f t="shared" si="9339"/>
        <v>4597.0169999999998</v>
      </c>
      <c r="AP3177" s="23">
        <f t="shared" si="9340"/>
        <v>4597</v>
      </c>
      <c r="AQ3177" s="23">
        <f t="shared" si="9341"/>
        <v>4597</v>
      </c>
      <c r="AR3177" s="23">
        <f t="shared" si="9405"/>
        <v>0</v>
      </c>
      <c r="AS3177" s="23">
        <f t="shared" si="9342"/>
        <v>4597.0169999999998</v>
      </c>
      <c r="AT3177" s="23">
        <f t="shared" si="9405"/>
        <v>0</v>
      </c>
      <c r="AU3177" s="23">
        <f t="shared" si="9405"/>
        <v>0</v>
      </c>
      <c r="AV3177" s="23">
        <f t="shared" si="9405"/>
        <v>0</v>
      </c>
      <c r="AW3177" s="23">
        <f t="shared" si="9405"/>
        <v>0</v>
      </c>
      <c r="AX3177" s="23">
        <f t="shared" si="9405"/>
        <v>0</v>
      </c>
      <c r="AY3177" s="23">
        <f t="shared" si="9267"/>
        <v>4597.0169999999998</v>
      </c>
      <c r="AZ3177" s="23">
        <f t="shared" si="9405"/>
        <v>0</v>
      </c>
      <c r="BA3177" s="23">
        <f t="shared" si="9268"/>
        <v>4597.0169999999998</v>
      </c>
      <c r="BB3177" s="23">
        <f t="shared" si="9405"/>
        <v>0</v>
      </c>
      <c r="BC3177" s="23">
        <f t="shared" si="9405"/>
        <v>0</v>
      </c>
      <c r="BD3177" s="23">
        <f t="shared" si="9405"/>
        <v>0</v>
      </c>
      <c r="BE3177" s="23">
        <f t="shared" si="9405"/>
        <v>0</v>
      </c>
      <c r="BF3177" s="23">
        <f t="shared" si="9405"/>
        <v>0</v>
      </c>
      <c r="BG3177" s="23">
        <f t="shared" si="9405"/>
        <v>0</v>
      </c>
      <c r="BH3177" s="23">
        <f t="shared" si="9405"/>
        <v>0</v>
      </c>
      <c r="BI3177" s="23">
        <f t="shared" si="9405"/>
        <v>0</v>
      </c>
      <c r="BJ3177" s="23">
        <f t="shared" si="9405"/>
        <v>0</v>
      </c>
      <c r="BK3177" s="23">
        <f t="shared" si="9405"/>
        <v>0</v>
      </c>
      <c r="BL3177" s="23">
        <f t="shared" si="9405"/>
        <v>0</v>
      </c>
      <c r="BM3177" s="23">
        <f t="shared" si="9405"/>
        <v>0</v>
      </c>
      <c r="BN3177" s="23">
        <f t="shared" si="9405"/>
        <v>0</v>
      </c>
      <c r="BO3177" s="23">
        <f t="shared" si="9405"/>
        <v>0</v>
      </c>
      <c r="BP3177" s="23">
        <f t="shared" si="9405"/>
        <v>0</v>
      </c>
      <c r="BQ3177" s="23">
        <f t="shared" si="9405"/>
        <v>0</v>
      </c>
      <c r="BR3177" s="23">
        <f t="shared" ref="BR3177:BR3240" si="9422">BA3177+BB3177+BC3177+BD3177+BE3177+BF3177+BG3177+BH3177+BI3177</f>
        <v>4597.0169999999998</v>
      </c>
      <c r="BS3177" s="23">
        <f t="shared" ref="BS3177:BS3240" si="9423">AP3177+BJ3177+BK3177+BL3177+BM3177+BN3177</f>
        <v>4597</v>
      </c>
      <c r="BT3177" s="23">
        <f t="shared" ref="BT3177:BT3240" si="9424">AQ3177+BO3177+BP3177+BQ3177</f>
        <v>4597</v>
      </c>
      <c r="BU3177" s="23">
        <f t="shared" si="9405"/>
        <v>0</v>
      </c>
      <c r="BV3177" s="23">
        <f t="shared" si="9401"/>
        <v>4597.0169999999998</v>
      </c>
      <c r="BW3177" s="23">
        <f t="shared" si="9405"/>
        <v>0</v>
      </c>
    </row>
    <row r="3178" spans="1:77" ht="31.2" x14ac:dyDescent="0.3">
      <c r="A3178" s="13">
        <v>975</v>
      </c>
      <c r="B3178" s="13" t="s">
        <v>14</v>
      </c>
      <c r="C3178" s="13" t="s">
        <v>16</v>
      </c>
      <c r="D3178" s="13" t="s">
        <v>568</v>
      </c>
      <c r="E3178" s="13" t="s">
        <v>7</v>
      </c>
      <c r="F3178" s="14" t="s">
        <v>383</v>
      </c>
      <c r="G3178" s="20">
        <f>G3179</f>
        <v>4939</v>
      </c>
      <c r="H3178" s="20">
        <f t="shared" si="9405"/>
        <v>4939</v>
      </c>
      <c r="I3178" s="20">
        <f t="shared" si="9405"/>
        <v>4939</v>
      </c>
      <c r="J3178" s="20">
        <f t="shared" si="9405"/>
        <v>-342</v>
      </c>
      <c r="K3178" s="20">
        <f t="shared" si="9405"/>
        <v>-342</v>
      </c>
      <c r="L3178" s="20">
        <f t="shared" si="9405"/>
        <v>-342</v>
      </c>
      <c r="M3178" s="20">
        <f t="shared" si="9402"/>
        <v>4597</v>
      </c>
      <c r="N3178" s="20">
        <f t="shared" si="9403"/>
        <v>4597</v>
      </c>
      <c r="O3178" s="20">
        <f t="shared" si="9404"/>
        <v>4597</v>
      </c>
      <c r="P3178" s="23">
        <f t="shared" si="9405"/>
        <v>0</v>
      </c>
      <c r="Q3178" s="23">
        <f t="shared" si="9405"/>
        <v>0</v>
      </c>
      <c r="R3178" s="23">
        <f t="shared" si="9405"/>
        <v>0</v>
      </c>
      <c r="S3178" s="23">
        <f t="shared" si="9405"/>
        <v>0</v>
      </c>
      <c r="T3178" s="23">
        <f t="shared" si="9405"/>
        <v>0</v>
      </c>
      <c r="U3178" s="23">
        <f t="shared" si="9405"/>
        <v>0</v>
      </c>
      <c r="V3178" s="23">
        <f t="shared" si="9405"/>
        <v>0</v>
      </c>
      <c r="W3178" s="23">
        <f t="shared" si="9405"/>
        <v>0</v>
      </c>
      <c r="X3178" s="23">
        <f t="shared" si="9405"/>
        <v>0</v>
      </c>
      <c r="Y3178" s="23">
        <f t="shared" si="9405"/>
        <v>0</v>
      </c>
      <c r="Z3178" s="23">
        <f t="shared" si="9235"/>
        <v>4597</v>
      </c>
      <c r="AA3178" s="23">
        <f t="shared" si="9236"/>
        <v>4597</v>
      </c>
      <c r="AB3178" s="23">
        <f t="shared" si="9237"/>
        <v>4597</v>
      </c>
      <c r="AC3178" s="23">
        <f t="shared" si="9405"/>
        <v>0</v>
      </c>
      <c r="AD3178" s="23">
        <f t="shared" si="9405"/>
        <v>0</v>
      </c>
      <c r="AE3178" s="23">
        <f t="shared" si="9405"/>
        <v>0</v>
      </c>
      <c r="AF3178" s="23">
        <f t="shared" si="9405"/>
        <v>0</v>
      </c>
      <c r="AG3178" s="23">
        <f t="shared" si="9405"/>
        <v>0</v>
      </c>
      <c r="AH3178" s="23">
        <f t="shared" si="9405"/>
        <v>0</v>
      </c>
      <c r="AI3178" s="23">
        <f t="shared" si="9405"/>
        <v>0</v>
      </c>
      <c r="AJ3178" s="23">
        <f t="shared" si="9405"/>
        <v>1.7000000000000001E-2</v>
      </c>
      <c r="AK3178" s="23">
        <f t="shared" si="9405"/>
        <v>0</v>
      </c>
      <c r="AL3178" s="23">
        <f t="shared" si="9405"/>
        <v>0</v>
      </c>
      <c r="AM3178" s="23">
        <f t="shared" si="9405"/>
        <v>0</v>
      </c>
      <c r="AN3178" s="23">
        <f t="shared" si="9405"/>
        <v>0</v>
      </c>
      <c r="AO3178" s="23">
        <f t="shared" si="9339"/>
        <v>4597.0169999999998</v>
      </c>
      <c r="AP3178" s="23">
        <f t="shared" si="9340"/>
        <v>4597</v>
      </c>
      <c r="AQ3178" s="23">
        <f t="shared" si="9341"/>
        <v>4597</v>
      </c>
      <c r="AR3178" s="23">
        <f t="shared" si="9405"/>
        <v>0</v>
      </c>
      <c r="AS3178" s="23">
        <f t="shared" si="9342"/>
        <v>4597.0169999999998</v>
      </c>
      <c r="AT3178" s="23">
        <f t="shared" si="9405"/>
        <v>0</v>
      </c>
      <c r="AU3178" s="23">
        <f t="shared" si="9405"/>
        <v>0</v>
      </c>
      <c r="AV3178" s="23">
        <f t="shared" si="9405"/>
        <v>0</v>
      </c>
      <c r="AW3178" s="23">
        <f t="shared" si="9405"/>
        <v>0</v>
      </c>
      <c r="AX3178" s="23">
        <f t="shared" si="9405"/>
        <v>0</v>
      </c>
      <c r="AY3178" s="23">
        <f t="shared" si="9267"/>
        <v>4597.0169999999998</v>
      </c>
      <c r="AZ3178" s="23">
        <f t="shared" si="9405"/>
        <v>0</v>
      </c>
      <c r="BA3178" s="23">
        <f t="shared" si="9268"/>
        <v>4597.0169999999998</v>
      </c>
      <c r="BB3178" s="23">
        <f t="shared" si="9405"/>
        <v>0</v>
      </c>
      <c r="BC3178" s="23">
        <f t="shared" si="9405"/>
        <v>0</v>
      </c>
      <c r="BD3178" s="23">
        <f t="shared" si="9405"/>
        <v>0</v>
      </c>
      <c r="BE3178" s="23">
        <f t="shared" si="9405"/>
        <v>0</v>
      </c>
      <c r="BF3178" s="23">
        <f t="shared" si="9405"/>
        <v>0</v>
      </c>
      <c r="BG3178" s="23">
        <f t="shared" si="9405"/>
        <v>0</v>
      </c>
      <c r="BH3178" s="23">
        <f t="shared" si="9405"/>
        <v>0</v>
      </c>
      <c r="BI3178" s="23">
        <f t="shared" si="9405"/>
        <v>0</v>
      </c>
      <c r="BJ3178" s="23">
        <f t="shared" si="9405"/>
        <v>0</v>
      </c>
      <c r="BK3178" s="23">
        <f t="shared" si="9405"/>
        <v>0</v>
      </c>
      <c r="BL3178" s="23">
        <f t="shared" si="9405"/>
        <v>0</v>
      </c>
      <c r="BM3178" s="23">
        <f t="shared" si="9405"/>
        <v>0</v>
      </c>
      <c r="BN3178" s="23">
        <f t="shared" si="9405"/>
        <v>0</v>
      </c>
      <c r="BO3178" s="23">
        <f t="shared" si="9405"/>
        <v>0</v>
      </c>
      <c r="BP3178" s="23">
        <f t="shared" si="9405"/>
        <v>0</v>
      </c>
      <c r="BQ3178" s="23">
        <f t="shared" si="9405"/>
        <v>0</v>
      </c>
      <c r="BR3178" s="23">
        <f t="shared" si="9422"/>
        <v>4597.0169999999998</v>
      </c>
      <c r="BS3178" s="23">
        <f t="shared" si="9423"/>
        <v>4597</v>
      </c>
      <c r="BT3178" s="23">
        <f t="shared" si="9424"/>
        <v>4597</v>
      </c>
      <c r="BU3178" s="23">
        <f t="shared" si="9405"/>
        <v>0</v>
      </c>
      <c r="BV3178" s="23">
        <f t="shared" si="9401"/>
        <v>4597.0169999999998</v>
      </c>
      <c r="BW3178" s="23">
        <f t="shared" si="9405"/>
        <v>0</v>
      </c>
    </row>
    <row r="3179" spans="1:77" ht="31.2" x14ac:dyDescent="0.3">
      <c r="A3179" s="13">
        <v>975</v>
      </c>
      <c r="B3179" s="13" t="s">
        <v>14</v>
      </c>
      <c r="C3179" s="13" t="s">
        <v>16</v>
      </c>
      <c r="D3179" s="13" t="s">
        <v>568</v>
      </c>
      <c r="E3179" s="13">
        <v>240</v>
      </c>
      <c r="F3179" s="14" t="s">
        <v>372</v>
      </c>
      <c r="G3179" s="20">
        <v>4939</v>
      </c>
      <c r="H3179" s="20">
        <v>4939</v>
      </c>
      <c r="I3179" s="20">
        <v>4939</v>
      </c>
      <c r="J3179" s="20">
        <v>-342</v>
      </c>
      <c r="K3179" s="20">
        <v>-342</v>
      </c>
      <c r="L3179" s="20">
        <v>-342</v>
      </c>
      <c r="M3179" s="20">
        <f t="shared" si="9402"/>
        <v>4597</v>
      </c>
      <c r="N3179" s="20">
        <f t="shared" si="9403"/>
        <v>4597</v>
      </c>
      <c r="O3179" s="20">
        <f t="shared" si="9404"/>
        <v>4597</v>
      </c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>
        <f t="shared" si="9235"/>
        <v>4597</v>
      </c>
      <c r="AA3179" s="23">
        <f t="shared" si="9236"/>
        <v>4597</v>
      </c>
      <c r="AB3179" s="23">
        <f t="shared" si="9237"/>
        <v>4597</v>
      </c>
      <c r="AC3179" s="23"/>
      <c r="AD3179" s="23"/>
      <c r="AE3179" s="23"/>
      <c r="AF3179" s="23"/>
      <c r="AG3179" s="23"/>
      <c r="AH3179" s="23"/>
      <c r="AI3179" s="23"/>
      <c r="AJ3179" s="23">
        <v>1.7000000000000001E-2</v>
      </c>
      <c r="AK3179" s="23"/>
      <c r="AL3179" s="23"/>
      <c r="AM3179" s="23"/>
      <c r="AN3179" s="23"/>
      <c r="AO3179" s="23">
        <f t="shared" si="9339"/>
        <v>4597.0169999999998</v>
      </c>
      <c r="AP3179" s="23">
        <f t="shared" si="9340"/>
        <v>4597</v>
      </c>
      <c r="AQ3179" s="23">
        <f t="shared" si="9341"/>
        <v>4597</v>
      </c>
      <c r="AR3179" s="23"/>
      <c r="AS3179" s="23">
        <f t="shared" si="9342"/>
        <v>4597.0169999999998</v>
      </c>
      <c r="AT3179" s="23"/>
      <c r="AU3179" s="23"/>
      <c r="AV3179" s="23"/>
      <c r="AW3179" s="23"/>
      <c r="AX3179" s="23"/>
      <c r="AY3179" s="23">
        <f t="shared" si="9267"/>
        <v>4597.0169999999998</v>
      </c>
      <c r="AZ3179" s="23"/>
      <c r="BA3179" s="23">
        <f t="shared" si="9268"/>
        <v>4597.0169999999998</v>
      </c>
      <c r="BB3179" s="23"/>
      <c r="BC3179" s="23"/>
      <c r="BD3179" s="23"/>
      <c r="BE3179" s="23"/>
      <c r="BF3179" s="23"/>
      <c r="BG3179" s="23"/>
      <c r="BH3179" s="23"/>
      <c r="BI3179" s="23"/>
      <c r="BJ3179" s="23"/>
      <c r="BK3179" s="23"/>
      <c r="BL3179" s="23"/>
      <c r="BM3179" s="23"/>
      <c r="BN3179" s="23"/>
      <c r="BO3179" s="23"/>
      <c r="BP3179" s="23"/>
      <c r="BQ3179" s="23"/>
      <c r="BR3179" s="23">
        <f t="shared" si="9422"/>
        <v>4597.0169999999998</v>
      </c>
      <c r="BS3179" s="23">
        <f t="shared" si="9423"/>
        <v>4597</v>
      </c>
      <c r="BT3179" s="23">
        <f t="shared" si="9424"/>
        <v>4597</v>
      </c>
      <c r="BU3179" s="23"/>
      <c r="BV3179" s="23">
        <f t="shared" si="9401"/>
        <v>4597.0169999999998</v>
      </c>
      <c r="BW3179" s="23"/>
    </row>
    <row r="3180" spans="1:77" ht="31.2" x14ac:dyDescent="0.3">
      <c r="A3180" s="13">
        <v>975</v>
      </c>
      <c r="B3180" s="13" t="s">
        <v>14</v>
      </c>
      <c r="C3180" s="13" t="s">
        <v>16</v>
      </c>
      <c r="D3180" s="13" t="s">
        <v>569</v>
      </c>
      <c r="E3180" s="13"/>
      <c r="F3180" s="14" t="s">
        <v>675</v>
      </c>
      <c r="G3180" s="20">
        <f>G3181</f>
        <v>2223.3000000000002</v>
      </c>
      <c r="H3180" s="20">
        <f t="shared" ref="H3180:BW3181" si="9425">H3181</f>
        <v>2223.3000000000002</v>
      </c>
      <c r="I3180" s="20">
        <f t="shared" si="9425"/>
        <v>2223.3000000000002</v>
      </c>
      <c r="J3180" s="20">
        <f t="shared" si="9425"/>
        <v>0</v>
      </c>
      <c r="K3180" s="20">
        <f t="shared" si="9425"/>
        <v>0</v>
      </c>
      <c r="L3180" s="20">
        <f t="shared" si="9425"/>
        <v>0</v>
      </c>
      <c r="M3180" s="20">
        <f t="shared" si="9402"/>
        <v>2223.3000000000002</v>
      </c>
      <c r="N3180" s="20">
        <f t="shared" si="9403"/>
        <v>2223.3000000000002</v>
      </c>
      <c r="O3180" s="20">
        <f t="shared" si="9404"/>
        <v>2223.3000000000002</v>
      </c>
      <c r="P3180" s="23">
        <f t="shared" si="9425"/>
        <v>0</v>
      </c>
      <c r="Q3180" s="23">
        <f t="shared" si="9425"/>
        <v>0</v>
      </c>
      <c r="R3180" s="23">
        <f t="shared" si="9425"/>
        <v>0</v>
      </c>
      <c r="S3180" s="23">
        <f t="shared" si="9425"/>
        <v>0</v>
      </c>
      <c r="T3180" s="23">
        <f t="shared" si="9425"/>
        <v>0</v>
      </c>
      <c r="U3180" s="23">
        <f t="shared" si="9425"/>
        <v>0</v>
      </c>
      <c r="V3180" s="23">
        <f t="shared" si="9425"/>
        <v>0</v>
      </c>
      <c r="W3180" s="23">
        <f t="shared" si="9425"/>
        <v>0</v>
      </c>
      <c r="X3180" s="23">
        <f t="shared" si="9425"/>
        <v>0</v>
      </c>
      <c r="Y3180" s="23">
        <f t="shared" si="9425"/>
        <v>0</v>
      </c>
      <c r="Z3180" s="23">
        <f t="shared" si="9235"/>
        <v>2223.3000000000002</v>
      </c>
      <c r="AA3180" s="23">
        <f t="shared" si="9236"/>
        <v>2223.3000000000002</v>
      </c>
      <c r="AB3180" s="23">
        <f t="shared" si="9237"/>
        <v>2223.3000000000002</v>
      </c>
      <c r="AC3180" s="23">
        <f t="shared" si="9425"/>
        <v>0</v>
      </c>
      <c r="AD3180" s="23">
        <f t="shared" si="9425"/>
        <v>0</v>
      </c>
      <c r="AE3180" s="23">
        <f t="shared" si="9425"/>
        <v>0</v>
      </c>
      <c r="AF3180" s="23">
        <f t="shared" si="9425"/>
        <v>0</v>
      </c>
      <c r="AG3180" s="23">
        <f t="shared" si="9425"/>
        <v>0</v>
      </c>
      <c r="AH3180" s="23">
        <f t="shared" si="9425"/>
        <v>0</v>
      </c>
      <c r="AI3180" s="23">
        <f t="shared" si="9425"/>
        <v>0</v>
      </c>
      <c r="AJ3180" s="23">
        <f t="shared" si="9425"/>
        <v>0</v>
      </c>
      <c r="AK3180" s="23">
        <f t="shared" si="9425"/>
        <v>0</v>
      </c>
      <c r="AL3180" s="23">
        <f t="shared" si="9425"/>
        <v>0</v>
      </c>
      <c r="AM3180" s="23">
        <f t="shared" si="9425"/>
        <v>0</v>
      </c>
      <c r="AN3180" s="23">
        <f t="shared" si="9425"/>
        <v>0</v>
      </c>
      <c r="AO3180" s="23">
        <f t="shared" si="9339"/>
        <v>2223.3000000000002</v>
      </c>
      <c r="AP3180" s="23">
        <f t="shared" si="9340"/>
        <v>2223.3000000000002</v>
      </c>
      <c r="AQ3180" s="23">
        <f t="shared" si="9341"/>
        <v>2223.3000000000002</v>
      </c>
      <c r="AR3180" s="23">
        <f t="shared" si="9425"/>
        <v>0</v>
      </c>
      <c r="AS3180" s="23">
        <f t="shared" si="9342"/>
        <v>2223.3000000000002</v>
      </c>
      <c r="AT3180" s="23">
        <f t="shared" si="9425"/>
        <v>0</v>
      </c>
      <c r="AU3180" s="23">
        <f t="shared" si="9425"/>
        <v>0</v>
      </c>
      <c r="AV3180" s="23">
        <f t="shared" si="9425"/>
        <v>0</v>
      </c>
      <c r="AW3180" s="23">
        <f t="shared" si="9425"/>
        <v>0</v>
      </c>
      <c r="AX3180" s="23">
        <f t="shared" si="9425"/>
        <v>0</v>
      </c>
      <c r="AY3180" s="23">
        <f t="shared" si="9267"/>
        <v>2223.3000000000002</v>
      </c>
      <c r="AZ3180" s="23">
        <f t="shared" si="9425"/>
        <v>0</v>
      </c>
      <c r="BA3180" s="23">
        <f t="shared" si="9268"/>
        <v>2223.3000000000002</v>
      </c>
      <c r="BB3180" s="23">
        <f t="shared" si="9425"/>
        <v>0</v>
      </c>
      <c r="BC3180" s="23">
        <f t="shared" si="9425"/>
        <v>0</v>
      </c>
      <c r="BD3180" s="23">
        <f t="shared" si="9425"/>
        <v>0</v>
      </c>
      <c r="BE3180" s="23">
        <f t="shared" si="9425"/>
        <v>0</v>
      </c>
      <c r="BF3180" s="23">
        <f t="shared" si="9425"/>
        <v>0</v>
      </c>
      <c r="BG3180" s="23">
        <f t="shared" si="9425"/>
        <v>0</v>
      </c>
      <c r="BH3180" s="23">
        <f t="shared" si="9425"/>
        <v>0</v>
      </c>
      <c r="BI3180" s="23">
        <f t="shared" si="9425"/>
        <v>0</v>
      </c>
      <c r="BJ3180" s="23">
        <f t="shared" si="9425"/>
        <v>0</v>
      </c>
      <c r="BK3180" s="23">
        <f t="shared" si="9425"/>
        <v>0</v>
      </c>
      <c r="BL3180" s="23">
        <f t="shared" si="9425"/>
        <v>0</v>
      </c>
      <c r="BM3180" s="23">
        <f t="shared" si="9425"/>
        <v>0</v>
      </c>
      <c r="BN3180" s="23">
        <f t="shared" si="9425"/>
        <v>0</v>
      </c>
      <c r="BO3180" s="23">
        <f t="shared" si="9425"/>
        <v>0</v>
      </c>
      <c r="BP3180" s="23">
        <f t="shared" si="9425"/>
        <v>0</v>
      </c>
      <c r="BQ3180" s="23">
        <f t="shared" si="9425"/>
        <v>0</v>
      </c>
      <c r="BR3180" s="23">
        <f t="shared" si="9422"/>
        <v>2223.3000000000002</v>
      </c>
      <c r="BS3180" s="23">
        <f t="shared" si="9423"/>
        <v>2223.3000000000002</v>
      </c>
      <c r="BT3180" s="23">
        <f t="shared" si="9424"/>
        <v>2223.3000000000002</v>
      </c>
      <c r="BU3180" s="23">
        <f t="shared" si="9425"/>
        <v>0</v>
      </c>
      <c r="BV3180" s="23">
        <f t="shared" si="9401"/>
        <v>2223.3000000000002</v>
      </c>
      <c r="BW3180" s="23">
        <f t="shared" si="9425"/>
        <v>0</v>
      </c>
    </row>
    <row r="3181" spans="1:77" ht="31.2" x14ac:dyDescent="0.3">
      <c r="A3181" s="13">
        <v>975</v>
      </c>
      <c r="B3181" s="13" t="s">
        <v>14</v>
      </c>
      <c r="C3181" s="13" t="s">
        <v>16</v>
      </c>
      <c r="D3181" s="13" t="s">
        <v>569</v>
      </c>
      <c r="E3181" s="13" t="s">
        <v>7</v>
      </c>
      <c r="F3181" s="14" t="s">
        <v>383</v>
      </c>
      <c r="G3181" s="20">
        <f>G3182</f>
        <v>2223.3000000000002</v>
      </c>
      <c r="H3181" s="20">
        <f t="shared" si="9425"/>
        <v>2223.3000000000002</v>
      </c>
      <c r="I3181" s="20">
        <f t="shared" si="9425"/>
        <v>2223.3000000000002</v>
      </c>
      <c r="J3181" s="20">
        <f t="shared" si="9425"/>
        <v>0</v>
      </c>
      <c r="K3181" s="20">
        <f t="shared" si="9425"/>
        <v>0</v>
      </c>
      <c r="L3181" s="20">
        <f t="shared" si="9425"/>
        <v>0</v>
      </c>
      <c r="M3181" s="20">
        <f t="shared" si="9402"/>
        <v>2223.3000000000002</v>
      </c>
      <c r="N3181" s="20">
        <f t="shared" si="9403"/>
        <v>2223.3000000000002</v>
      </c>
      <c r="O3181" s="20">
        <f t="shared" si="9404"/>
        <v>2223.3000000000002</v>
      </c>
      <c r="P3181" s="23">
        <f t="shared" si="9425"/>
        <v>0</v>
      </c>
      <c r="Q3181" s="23">
        <f t="shared" si="9425"/>
        <v>0</v>
      </c>
      <c r="R3181" s="23">
        <f t="shared" si="9425"/>
        <v>0</v>
      </c>
      <c r="S3181" s="23">
        <f t="shared" si="9425"/>
        <v>0</v>
      </c>
      <c r="T3181" s="23">
        <f t="shared" si="9425"/>
        <v>0</v>
      </c>
      <c r="U3181" s="23">
        <f t="shared" si="9425"/>
        <v>0</v>
      </c>
      <c r="V3181" s="23">
        <f t="shared" si="9425"/>
        <v>0</v>
      </c>
      <c r="W3181" s="23">
        <f t="shared" si="9425"/>
        <v>0</v>
      </c>
      <c r="X3181" s="23">
        <f t="shared" si="9425"/>
        <v>0</v>
      </c>
      <c r="Y3181" s="23">
        <f t="shared" si="9425"/>
        <v>0</v>
      </c>
      <c r="Z3181" s="23">
        <f t="shared" si="9235"/>
        <v>2223.3000000000002</v>
      </c>
      <c r="AA3181" s="23">
        <f t="shared" si="9236"/>
        <v>2223.3000000000002</v>
      </c>
      <c r="AB3181" s="23">
        <f t="shared" si="9237"/>
        <v>2223.3000000000002</v>
      </c>
      <c r="AC3181" s="23">
        <f t="shared" si="9425"/>
        <v>0</v>
      </c>
      <c r="AD3181" s="23">
        <f t="shared" si="9425"/>
        <v>0</v>
      </c>
      <c r="AE3181" s="23">
        <f t="shared" si="9425"/>
        <v>0</v>
      </c>
      <c r="AF3181" s="23">
        <f t="shared" si="9425"/>
        <v>0</v>
      </c>
      <c r="AG3181" s="23">
        <f t="shared" si="9425"/>
        <v>0</v>
      </c>
      <c r="AH3181" s="23">
        <f t="shared" si="9425"/>
        <v>0</v>
      </c>
      <c r="AI3181" s="23">
        <f t="shared" si="9425"/>
        <v>0</v>
      </c>
      <c r="AJ3181" s="23">
        <f t="shared" si="9425"/>
        <v>0</v>
      </c>
      <c r="AK3181" s="23">
        <f t="shared" si="9425"/>
        <v>0</v>
      </c>
      <c r="AL3181" s="23">
        <f t="shared" si="9425"/>
        <v>0</v>
      </c>
      <c r="AM3181" s="23">
        <f t="shared" si="9425"/>
        <v>0</v>
      </c>
      <c r="AN3181" s="23">
        <f t="shared" si="9425"/>
        <v>0</v>
      </c>
      <c r="AO3181" s="23">
        <f t="shared" si="9339"/>
        <v>2223.3000000000002</v>
      </c>
      <c r="AP3181" s="23">
        <f t="shared" si="9340"/>
        <v>2223.3000000000002</v>
      </c>
      <c r="AQ3181" s="23">
        <f t="shared" si="9341"/>
        <v>2223.3000000000002</v>
      </c>
      <c r="AR3181" s="23">
        <f t="shared" si="9425"/>
        <v>0</v>
      </c>
      <c r="AS3181" s="23">
        <f t="shared" si="9342"/>
        <v>2223.3000000000002</v>
      </c>
      <c r="AT3181" s="23">
        <f t="shared" si="9425"/>
        <v>0</v>
      </c>
      <c r="AU3181" s="23">
        <f t="shared" si="9425"/>
        <v>0</v>
      </c>
      <c r="AV3181" s="23">
        <f t="shared" si="9425"/>
        <v>0</v>
      </c>
      <c r="AW3181" s="23">
        <f t="shared" si="9425"/>
        <v>0</v>
      </c>
      <c r="AX3181" s="23">
        <f t="shared" si="9425"/>
        <v>0</v>
      </c>
      <c r="AY3181" s="23">
        <f t="shared" si="9267"/>
        <v>2223.3000000000002</v>
      </c>
      <c r="AZ3181" s="23">
        <f t="shared" si="9425"/>
        <v>0</v>
      </c>
      <c r="BA3181" s="23">
        <f t="shared" si="9268"/>
        <v>2223.3000000000002</v>
      </c>
      <c r="BB3181" s="23">
        <f t="shared" si="9425"/>
        <v>0</v>
      </c>
      <c r="BC3181" s="23">
        <f t="shared" si="9425"/>
        <v>0</v>
      </c>
      <c r="BD3181" s="23">
        <f t="shared" si="9425"/>
        <v>0</v>
      </c>
      <c r="BE3181" s="23">
        <f t="shared" si="9425"/>
        <v>0</v>
      </c>
      <c r="BF3181" s="23">
        <f t="shared" si="9425"/>
        <v>0</v>
      </c>
      <c r="BG3181" s="23">
        <f t="shared" si="9425"/>
        <v>0</v>
      </c>
      <c r="BH3181" s="23">
        <f t="shared" si="9425"/>
        <v>0</v>
      </c>
      <c r="BI3181" s="23">
        <f t="shared" si="9425"/>
        <v>0</v>
      </c>
      <c r="BJ3181" s="23">
        <f t="shared" si="9425"/>
        <v>0</v>
      </c>
      <c r="BK3181" s="23">
        <f t="shared" si="9425"/>
        <v>0</v>
      </c>
      <c r="BL3181" s="23">
        <f t="shared" si="9425"/>
        <v>0</v>
      </c>
      <c r="BM3181" s="23">
        <f t="shared" si="9425"/>
        <v>0</v>
      </c>
      <c r="BN3181" s="23">
        <f t="shared" si="9425"/>
        <v>0</v>
      </c>
      <c r="BO3181" s="23">
        <f t="shared" si="9425"/>
        <v>0</v>
      </c>
      <c r="BP3181" s="23">
        <f t="shared" si="9425"/>
        <v>0</v>
      </c>
      <c r="BQ3181" s="23">
        <f t="shared" si="9425"/>
        <v>0</v>
      </c>
      <c r="BR3181" s="23">
        <f t="shared" si="9422"/>
        <v>2223.3000000000002</v>
      </c>
      <c r="BS3181" s="23">
        <f t="shared" si="9423"/>
        <v>2223.3000000000002</v>
      </c>
      <c r="BT3181" s="23">
        <f t="shared" si="9424"/>
        <v>2223.3000000000002</v>
      </c>
      <c r="BU3181" s="23">
        <f t="shared" si="9425"/>
        <v>0</v>
      </c>
      <c r="BV3181" s="23">
        <f t="shared" si="9401"/>
        <v>2223.3000000000002</v>
      </c>
      <c r="BW3181" s="23">
        <f t="shared" si="9425"/>
        <v>0</v>
      </c>
    </row>
    <row r="3182" spans="1:77" ht="31.2" x14ac:dyDescent="0.3">
      <c r="A3182" s="13">
        <v>975</v>
      </c>
      <c r="B3182" s="13" t="s">
        <v>14</v>
      </c>
      <c r="C3182" s="13" t="s">
        <v>16</v>
      </c>
      <c r="D3182" s="13" t="s">
        <v>569</v>
      </c>
      <c r="E3182" s="13">
        <v>240</v>
      </c>
      <c r="F3182" s="14" t="s">
        <v>372</v>
      </c>
      <c r="G3182" s="20">
        <v>2223.3000000000002</v>
      </c>
      <c r="H3182" s="20">
        <v>2223.3000000000002</v>
      </c>
      <c r="I3182" s="20">
        <v>2223.3000000000002</v>
      </c>
      <c r="J3182" s="20"/>
      <c r="K3182" s="20"/>
      <c r="L3182" s="20"/>
      <c r="M3182" s="20">
        <f t="shared" si="9402"/>
        <v>2223.3000000000002</v>
      </c>
      <c r="N3182" s="20">
        <f t="shared" si="9403"/>
        <v>2223.3000000000002</v>
      </c>
      <c r="O3182" s="20">
        <f t="shared" si="9404"/>
        <v>2223.3000000000002</v>
      </c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>
        <f t="shared" si="9235"/>
        <v>2223.3000000000002</v>
      </c>
      <c r="AA3182" s="23">
        <f t="shared" si="9236"/>
        <v>2223.3000000000002</v>
      </c>
      <c r="AB3182" s="23">
        <f t="shared" si="9237"/>
        <v>2223.3000000000002</v>
      </c>
      <c r="AC3182" s="23"/>
      <c r="AD3182" s="23"/>
      <c r="AE3182" s="23"/>
      <c r="AF3182" s="23"/>
      <c r="AG3182" s="23"/>
      <c r="AH3182" s="23"/>
      <c r="AI3182" s="23"/>
      <c r="AJ3182" s="23"/>
      <c r="AK3182" s="23"/>
      <c r="AL3182" s="23"/>
      <c r="AM3182" s="23"/>
      <c r="AN3182" s="23"/>
      <c r="AO3182" s="23">
        <f t="shared" si="9339"/>
        <v>2223.3000000000002</v>
      </c>
      <c r="AP3182" s="23">
        <f t="shared" si="9340"/>
        <v>2223.3000000000002</v>
      </c>
      <c r="AQ3182" s="23">
        <f t="shared" si="9341"/>
        <v>2223.3000000000002</v>
      </c>
      <c r="AR3182" s="23"/>
      <c r="AS3182" s="23">
        <f t="shared" si="9342"/>
        <v>2223.3000000000002</v>
      </c>
      <c r="AT3182" s="23"/>
      <c r="AU3182" s="23"/>
      <c r="AV3182" s="23"/>
      <c r="AW3182" s="23"/>
      <c r="AX3182" s="23"/>
      <c r="AY3182" s="23">
        <f t="shared" si="9267"/>
        <v>2223.3000000000002</v>
      </c>
      <c r="AZ3182" s="23"/>
      <c r="BA3182" s="23">
        <f t="shared" si="9268"/>
        <v>2223.3000000000002</v>
      </c>
      <c r="BB3182" s="23"/>
      <c r="BC3182" s="23"/>
      <c r="BD3182" s="23"/>
      <c r="BE3182" s="23"/>
      <c r="BF3182" s="23"/>
      <c r="BG3182" s="23"/>
      <c r="BH3182" s="23"/>
      <c r="BI3182" s="23"/>
      <c r="BJ3182" s="23"/>
      <c r="BK3182" s="23"/>
      <c r="BL3182" s="23"/>
      <c r="BM3182" s="23"/>
      <c r="BN3182" s="23"/>
      <c r="BO3182" s="23"/>
      <c r="BP3182" s="23"/>
      <c r="BQ3182" s="23"/>
      <c r="BR3182" s="23">
        <f t="shared" si="9422"/>
        <v>2223.3000000000002</v>
      </c>
      <c r="BS3182" s="23">
        <f t="shared" si="9423"/>
        <v>2223.3000000000002</v>
      </c>
      <c r="BT3182" s="23">
        <f t="shared" si="9424"/>
        <v>2223.3000000000002</v>
      </c>
      <c r="BU3182" s="23"/>
      <c r="BV3182" s="23">
        <f t="shared" si="9401"/>
        <v>2223.3000000000002</v>
      </c>
      <c r="BW3182" s="23"/>
    </row>
    <row r="3183" spans="1:77" ht="31.2" x14ac:dyDescent="0.3">
      <c r="A3183" s="13">
        <v>975</v>
      </c>
      <c r="B3183" s="13" t="s">
        <v>14</v>
      </c>
      <c r="C3183" s="13" t="s">
        <v>16</v>
      </c>
      <c r="D3183" s="13" t="s">
        <v>34</v>
      </c>
      <c r="E3183" s="13"/>
      <c r="F3183" s="14" t="s">
        <v>47</v>
      </c>
      <c r="G3183" s="20">
        <f>G3184+G3192+G3188+G3203+G3207</f>
        <v>277146.90000000002</v>
      </c>
      <c r="H3183" s="20">
        <f t="shared" ref="H3183:L3183" si="9426">H3184+H3192+H3188+H3203+H3207</f>
        <v>242921.5</v>
      </c>
      <c r="I3183" s="20">
        <f t="shared" si="9426"/>
        <v>225273.49999999994</v>
      </c>
      <c r="J3183" s="20">
        <f t="shared" si="9426"/>
        <v>0</v>
      </c>
      <c r="K3183" s="20">
        <f t="shared" si="9426"/>
        <v>0</v>
      </c>
      <c r="L3183" s="20">
        <f t="shared" si="9426"/>
        <v>0</v>
      </c>
      <c r="M3183" s="20">
        <f t="shared" si="9402"/>
        <v>277146.90000000002</v>
      </c>
      <c r="N3183" s="20">
        <f t="shared" si="9403"/>
        <v>242921.5</v>
      </c>
      <c r="O3183" s="20">
        <f t="shared" si="9404"/>
        <v>225273.49999999994</v>
      </c>
      <c r="P3183" s="23">
        <f t="shared" ref="P3183:Q3183" si="9427">P3184+P3192+P3188+P3203+P3207</f>
        <v>0</v>
      </c>
      <c r="Q3183" s="23">
        <f t="shared" si="9427"/>
        <v>0</v>
      </c>
      <c r="R3183" s="23">
        <f t="shared" ref="R3183:T3183" si="9428">R3184+R3192+R3188+R3203+R3207</f>
        <v>0</v>
      </c>
      <c r="S3183" s="23">
        <f t="shared" si="9428"/>
        <v>0</v>
      </c>
      <c r="T3183" s="23">
        <f t="shared" si="9428"/>
        <v>0</v>
      </c>
      <c r="U3183" s="23">
        <f t="shared" ref="U3183:W3183" si="9429">U3184+U3192+U3188+U3203+U3207</f>
        <v>0</v>
      </c>
      <c r="V3183" s="23">
        <f t="shared" si="9429"/>
        <v>0</v>
      </c>
      <c r="W3183" s="23">
        <f t="shared" si="9429"/>
        <v>0</v>
      </c>
      <c r="X3183" s="23">
        <f t="shared" ref="X3183:Y3183" si="9430">X3184+X3192+X3188+X3203+X3207</f>
        <v>0</v>
      </c>
      <c r="Y3183" s="23">
        <f t="shared" si="9430"/>
        <v>0</v>
      </c>
      <c r="Z3183" s="23">
        <f t="shared" si="9235"/>
        <v>277146.90000000002</v>
      </c>
      <c r="AA3183" s="23">
        <f t="shared" si="9236"/>
        <v>242921.5</v>
      </c>
      <c r="AB3183" s="23">
        <f t="shared" si="9237"/>
        <v>225273.49999999994</v>
      </c>
      <c r="AC3183" s="23">
        <f t="shared" ref="AC3183:AL3183" si="9431">AC3184+AC3192+AC3188+AC3203+AC3207</f>
        <v>0</v>
      </c>
      <c r="AD3183" s="23">
        <f t="shared" si="9431"/>
        <v>0</v>
      </c>
      <c r="AE3183" s="23">
        <f t="shared" ref="AE3183" si="9432">AE3184+AE3192+AE3188+AE3203+AE3207</f>
        <v>182.5</v>
      </c>
      <c r="AF3183" s="23">
        <f t="shared" si="9431"/>
        <v>0</v>
      </c>
      <c r="AG3183" s="23">
        <f t="shared" si="9431"/>
        <v>0</v>
      </c>
      <c r="AH3183" s="23">
        <f t="shared" si="9431"/>
        <v>0</v>
      </c>
      <c r="AI3183" s="23">
        <f t="shared" ref="AI3183" si="9433">AI3184+AI3192+AI3188+AI3203+AI3207</f>
        <v>0</v>
      </c>
      <c r="AJ3183" s="23">
        <f t="shared" si="9431"/>
        <v>538.74</v>
      </c>
      <c r="AK3183" s="23">
        <f t="shared" si="9431"/>
        <v>0</v>
      </c>
      <c r="AL3183" s="23">
        <f t="shared" si="9431"/>
        <v>0</v>
      </c>
      <c r="AM3183" s="23">
        <f t="shared" ref="AM3183:BW3183" si="9434">AM3184+AM3192+AM3188+AM3203+AM3207</f>
        <v>0</v>
      </c>
      <c r="AN3183" s="23">
        <f t="shared" si="9434"/>
        <v>0</v>
      </c>
      <c r="AO3183" s="23">
        <f t="shared" si="9339"/>
        <v>277868.14</v>
      </c>
      <c r="AP3183" s="23">
        <f t="shared" si="9340"/>
        <v>242921.5</v>
      </c>
      <c r="AQ3183" s="23">
        <f t="shared" si="9341"/>
        <v>225273.49999999994</v>
      </c>
      <c r="AR3183" s="23">
        <f t="shared" ref="AR3183" si="9435">AR3184+AR3192+AR3188+AR3203+AR3207</f>
        <v>0</v>
      </c>
      <c r="AS3183" s="23">
        <f t="shared" si="9342"/>
        <v>277868.14</v>
      </c>
      <c r="AT3183" s="23">
        <f t="shared" ref="AT3183:AX3183" si="9436">AT3184+AT3192+AT3188+AT3203+AT3207</f>
        <v>0</v>
      </c>
      <c r="AU3183" s="23">
        <f t="shared" si="9436"/>
        <v>0</v>
      </c>
      <c r="AV3183" s="23">
        <f t="shared" si="9436"/>
        <v>0</v>
      </c>
      <c r="AW3183" s="23">
        <f t="shared" si="9436"/>
        <v>0</v>
      </c>
      <c r="AX3183" s="23">
        <f t="shared" si="9436"/>
        <v>0</v>
      </c>
      <c r="AY3183" s="23">
        <f t="shared" si="9267"/>
        <v>277868.14</v>
      </c>
      <c r="AZ3183" s="23">
        <f t="shared" ref="AZ3183" si="9437">AZ3184+AZ3192+AZ3188+AZ3203+AZ3207</f>
        <v>0</v>
      </c>
      <c r="BA3183" s="23">
        <f t="shared" si="9268"/>
        <v>277868.14</v>
      </c>
      <c r="BB3183" s="23">
        <f t="shared" ref="BB3183:BI3183" si="9438">BB3184+BB3192+BB3188+BB3203+BB3207</f>
        <v>0</v>
      </c>
      <c r="BC3183" s="23">
        <f t="shared" si="9438"/>
        <v>0</v>
      </c>
      <c r="BD3183" s="23">
        <f t="shared" si="9438"/>
        <v>-300</v>
      </c>
      <c r="BE3183" s="23">
        <f t="shared" si="9438"/>
        <v>-42.552999999999997</v>
      </c>
      <c r="BF3183" s="23">
        <f t="shared" si="9438"/>
        <v>1827.9</v>
      </c>
      <c r="BG3183" s="23">
        <f t="shared" si="9438"/>
        <v>0</v>
      </c>
      <c r="BH3183" s="23">
        <f t="shared" si="9438"/>
        <v>-1552.5260000000001</v>
      </c>
      <c r="BI3183" s="23">
        <f t="shared" si="9438"/>
        <v>0</v>
      </c>
      <c r="BJ3183" s="23">
        <f t="shared" ref="BJ3183:BP3183" si="9439">BJ3184+BJ3192+BJ3188+BJ3203+BJ3207</f>
        <v>0</v>
      </c>
      <c r="BK3183" s="23">
        <f t="shared" si="9439"/>
        <v>-300</v>
      </c>
      <c r="BL3183" s="23">
        <f t="shared" si="9439"/>
        <v>0</v>
      </c>
      <c r="BM3183" s="23">
        <f t="shared" si="9439"/>
        <v>0</v>
      </c>
      <c r="BN3183" s="23">
        <f t="shared" si="9439"/>
        <v>0</v>
      </c>
      <c r="BO3183" s="23">
        <f t="shared" si="9439"/>
        <v>-300</v>
      </c>
      <c r="BP3183" s="23">
        <f t="shared" si="9439"/>
        <v>0</v>
      </c>
      <c r="BQ3183" s="23">
        <f t="shared" ref="BQ3183" si="9440">BQ3184+BQ3192+BQ3188+BQ3203+BQ3207</f>
        <v>0</v>
      </c>
      <c r="BR3183" s="23">
        <f t="shared" si="9422"/>
        <v>277800.96100000001</v>
      </c>
      <c r="BS3183" s="23">
        <f t="shared" si="9423"/>
        <v>242621.5</v>
      </c>
      <c r="BT3183" s="23">
        <f t="shared" si="9424"/>
        <v>224973.49999999994</v>
      </c>
      <c r="BU3183" s="23">
        <f t="shared" ref="BU3183" si="9441">BU3184+BU3192+BU3188+BU3203+BU3207</f>
        <v>0</v>
      </c>
      <c r="BV3183" s="23">
        <f t="shared" si="9401"/>
        <v>277800.96100000001</v>
      </c>
      <c r="BW3183" s="23">
        <f t="shared" si="9434"/>
        <v>0</v>
      </c>
      <c r="BX3183" s="5"/>
    </row>
    <row r="3184" spans="1:77" ht="78" x14ac:dyDescent="0.3">
      <c r="A3184" s="13">
        <v>975</v>
      </c>
      <c r="B3184" s="13" t="s">
        <v>14</v>
      </c>
      <c r="C3184" s="13" t="s">
        <v>16</v>
      </c>
      <c r="D3184" s="13" t="s">
        <v>579</v>
      </c>
      <c r="E3184" s="13"/>
      <c r="F3184" s="14" t="s">
        <v>806</v>
      </c>
      <c r="G3184" s="20">
        <f>G3185</f>
        <v>23955.4</v>
      </c>
      <c r="H3184" s="20">
        <f t="shared" ref="H3184:BW3186" si="9442">H3185</f>
        <v>18565.099999999999</v>
      </c>
      <c r="I3184" s="20">
        <f t="shared" si="9442"/>
        <v>18592.900000000001</v>
      </c>
      <c r="J3184" s="20">
        <f t="shared" si="9442"/>
        <v>-300</v>
      </c>
      <c r="K3184" s="20">
        <f t="shared" si="9442"/>
        <v>-300</v>
      </c>
      <c r="L3184" s="20">
        <f t="shared" si="9442"/>
        <v>-300</v>
      </c>
      <c r="M3184" s="20">
        <f t="shared" si="9402"/>
        <v>23655.4</v>
      </c>
      <c r="N3184" s="20">
        <f t="shared" si="9403"/>
        <v>18265.099999999999</v>
      </c>
      <c r="O3184" s="20">
        <f t="shared" si="9404"/>
        <v>18292.900000000001</v>
      </c>
      <c r="P3184" s="23">
        <f t="shared" si="9442"/>
        <v>0</v>
      </c>
      <c r="Q3184" s="23">
        <f t="shared" si="9442"/>
        <v>0</v>
      </c>
      <c r="R3184" s="23">
        <f t="shared" si="9442"/>
        <v>0</v>
      </c>
      <c r="S3184" s="23">
        <f t="shared" si="9442"/>
        <v>0</v>
      </c>
      <c r="T3184" s="23">
        <f t="shared" si="9442"/>
        <v>0</v>
      </c>
      <c r="U3184" s="23">
        <f t="shared" si="9442"/>
        <v>0</v>
      </c>
      <c r="V3184" s="23">
        <f t="shared" si="9442"/>
        <v>0</v>
      </c>
      <c r="W3184" s="23">
        <f t="shared" si="9442"/>
        <v>0</v>
      </c>
      <c r="X3184" s="23">
        <f t="shared" si="9442"/>
        <v>0</v>
      </c>
      <c r="Y3184" s="23">
        <f t="shared" si="9442"/>
        <v>0</v>
      </c>
      <c r="Z3184" s="23">
        <f t="shared" si="9235"/>
        <v>23655.4</v>
      </c>
      <c r="AA3184" s="23">
        <f t="shared" si="9236"/>
        <v>18265.099999999999</v>
      </c>
      <c r="AB3184" s="23">
        <f t="shared" si="9237"/>
        <v>18292.900000000001</v>
      </c>
      <c r="AC3184" s="23">
        <f t="shared" si="9442"/>
        <v>0</v>
      </c>
      <c r="AD3184" s="23">
        <f t="shared" si="9442"/>
        <v>0</v>
      </c>
      <c r="AE3184" s="23">
        <f t="shared" si="9442"/>
        <v>0</v>
      </c>
      <c r="AF3184" s="23">
        <f t="shared" si="9442"/>
        <v>0</v>
      </c>
      <c r="AG3184" s="23">
        <f t="shared" si="9442"/>
        <v>0</v>
      </c>
      <c r="AH3184" s="23">
        <f t="shared" si="9442"/>
        <v>0</v>
      </c>
      <c r="AI3184" s="23">
        <f t="shared" si="9442"/>
        <v>0</v>
      </c>
      <c r="AJ3184" s="23">
        <f t="shared" si="9442"/>
        <v>0</v>
      </c>
      <c r="AK3184" s="23">
        <f t="shared" si="9442"/>
        <v>0</v>
      </c>
      <c r="AL3184" s="23">
        <f t="shared" si="9442"/>
        <v>0</v>
      </c>
      <c r="AM3184" s="23">
        <f t="shared" si="9442"/>
        <v>0</v>
      </c>
      <c r="AN3184" s="23">
        <f t="shared" si="9442"/>
        <v>0</v>
      </c>
      <c r="AO3184" s="23">
        <f t="shared" si="9339"/>
        <v>23655.4</v>
      </c>
      <c r="AP3184" s="23">
        <f t="shared" si="9340"/>
        <v>18265.099999999999</v>
      </c>
      <c r="AQ3184" s="23">
        <f t="shared" si="9341"/>
        <v>18292.900000000001</v>
      </c>
      <c r="AR3184" s="23">
        <f t="shared" si="9442"/>
        <v>0</v>
      </c>
      <c r="AS3184" s="23">
        <f t="shared" si="9342"/>
        <v>23655.4</v>
      </c>
      <c r="AT3184" s="23">
        <f t="shared" si="9442"/>
        <v>0</v>
      </c>
      <c r="AU3184" s="23">
        <f t="shared" si="9442"/>
        <v>0</v>
      </c>
      <c r="AV3184" s="23">
        <f t="shared" si="9442"/>
        <v>0</v>
      </c>
      <c r="AW3184" s="23">
        <f t="shared" si="9442"/>
        <v>0</v>
      </c>
      <c r="AX3184" s="23">
        <f t="shared" si="9442"/>
        <v>0</v>
      </c>
      <c r="AY3184" s="23">
        <f t="shared" si="9267"/>
        <v>23655.4</v>
      </c>
      <c r="AZ3184" s="23">
        <f t="shared" si="9442"/>
        <v>0</v>
      </c>
      <c r="BA3184" s="23">
        <f t="shared" si="9268"/>
        <v>23655.4</v>
      </c>
      <c r="BB3184" s="23">
        <f t="shared" si="9442"/>
        <v>500</v>
      </c>
      <c r="BC3184" s="23">
        <f t="shared" si="9442"/>
        <v>0</v>
      </c>
      <c r="BD3184" s="23">
        <f t="shared" si="9442"/>
        <v>0</v>
      </c>
      <c r="BE3184" s="23">
        <f t="shared" si="9442"/>
        <v>0</v>
      </c>
      <c r="BF3184" s="23">
        <f t="shared" si="9442"/>
        <v>0</v>
      </c>
      <c r="BG3184" s="23">
        <f t="shared" si="9442"/>
        <v>0</v>
      </c>
      <c r="BH3184" s="23">
        <f t="shared" si="9442"/>
        <v>0</v>
      </c>
      <c r="BI3184" s="23">
        <f t="shared" si="9442"/>
        <v>0</v>
      </c>
      <c r="BJ3184" s="23">
        <f t="shared" si="9442"/>
        <v>0</v>
      </c>
      <c r="BK3184" s="23">
        <f t="shared" si="9442"/>
        <v>0</v>
      </c>
      <c r="BL3184" s="23">
        <f t="shared" si="9442"/>
        <v>0</v>
      </c>
      <c r="BM3184" s="23">
        <f t="shared" si="9442"/>
        <v>0</v>
      </c>
      <c r="BN3184" s="23">
        <f t="shared" si="9442"/>
        <v>0</v>
      </c>
      <c r="BO3184" s="23">
        <f t="shared" si="9442"/>
        <v>0</v>
      </c>
      <c r="BP3184" s="23">
        <f t="shared" si="9442"/>
        <v>0</v>
      </c>
      <c r="BQ3184" s="23">
        <f t="shared" si="9442"/>
        <v>0</v>
      </c>
      <c r="BR3184" s="23">
        <f t="shared" si="9422"/>
        <v>24155.4</v>
      </c>
      <c r="BS3184" s="23">
        <f t="shared" si="9423"/>
        <v>18265.099999999999</v>
      </c>
      <c r="BT3184" s="23">
        <f t="shared" si="9424"/>
        <v>18292.900000000001</v>
      </c>
      <c r="BU3184" s="23">
        <f t="shared" si="9442"/>
        <v>0</v>
      </c>
      <c r="BV3184" s="23">
        <f t="shared" si="9401"/>
        <v>24155.4</v>
      </c>
      <c r="BW3184" s="23">
        <f t="shared" si="9442"/>
        <v>0</v>
      </c>
      <c r="BX3184" s="5"/>
    </row>
    <row r="3185" spans="1:77" ht="62.4" x14ac:dyDescent="0.3">
      <c r="A3185" s="13">
        <v>975</v>
      </c>
      <c r="B3185" s="13" t="s">
        <v>14</v>
      </c>
      <c r="C3185" s="13" t="s">
        <v>16</v>
      </c>
      <c r="D3185" s="13" t="s">
        <v>559</v>
      </c>
      <c r="E3185" s="13"/>
      <c r="F3185" s="14" t="s">
        <v>761</v>
      </c>
      <c r="G3185" s="20">
        <f>G3186</f>
        <v>23955.4</v>
      </c>
      <c r="H3185" s="20">
        <f t="shared" si="9442"/>
        <v>18565.099999999999</v>
      </c>
      <c r="I3185" s="20">
        <f t="shared" si="9442"/>
        <v>18592.900000000001</v>
      </c>
      <c r="J3185" s="20">
        <f t="shared" si="9442"/>
        <v>-300</v>
      </c>
      <c r="K3185" s="20">
        <f t="shared" si="9442"/>
        <v>-300</v>
      </c>
      <c r="L3185" s="20">
        <f t="shared" si="9442"/>
        <v>-300</v>
      </c>
      <c r="M3185" s="20">
        <f t="shared" si="9402"/>
        <v>23655.4</v>
      </c>
      <c r="N3185" s="20">
        <f t="shared" si="9403"/>
        <v>18265.099999999999</v>
      </c>
      <c r="O3185" s="20">
        <f t="shared" si="9404"/>
        <v>18292.900000000001</v>
      </c>
      <c r="P3185" s="23">
        <f t="shared" si="9442"/>
        <v>0</v>
      </c>
      <c r="Q3185" s="23">
        <f t="shared" si="9442"/>
        <v>0</v>
      </c>
      <c r="R3185" s="23">
        <f t="shared" si="9442"/>
        <v>0</v>
      </c>
      <c r="S3185" s="23">
        <f t="shared" si="9442"/>
        <v>0</v>
      </c>
      <c r="T3185" s="23">
        <f t="shared" si="9442"/>
        <v>0</v>
      </c>
      <c r="U3185" s="23">
        <f t="shared" si="9442"/>
        <v>0</v>
      </c>
      <c r="V3185" s="23">
        <f t="shared" si="9442"/>
        <v>0</v>
      </c>
      <c r="W3185" s="23">
        <f t="shared" si="9442"/>
        <v>0</v>
      </c>
      <c r="X3185" s="23">
        <f t="shared" si="9442"/>
        <v>0</v>
      </c>
      <c r="Y3185" s="23">
        <f t="shared" si="9442"/>
        <v>0</v>
      </c>
      <c r="Z3185" s="23">
        <f t="shared" si="9235"/>
        <v>23655.4</v>
      </c>
      <c r="AA3185" s="23">
        <f t="shared" si="9236"/>
        <v>18265.099999999999</v>
      </c>
      <c r="AB3185" s="23">
        <f t="shared" si="9237"/>
        <v>18292.900000000001</v>
      </c>
      <c r="AC3185" s="23">
        <f t="shared" si="9442"/>
        <v>0</v>
      </c>
      <c r="AD3185" s="23">
        <f t="shared" si="9442"/>
        <v>0</v>
      </c>
      <c r="AE3185" s="23">
        <f t="shared" si="9442"/>
        <v>0</v>
      </c>
      <c r="AF3185" s="23">
        <f t="shared" si="9442"/>
        <v>0</v>
      </c>
      <c r="AG3185" s="23">
        <f t="shared" si="9442"/>
        <v>0</v>
      </c>
      <c r="AH3185" s="23">
        <f t="shared" si="9442"/>
        <v>0</v>
      </c>
      <c r="AI3185" s="23">
        <f t="shared" si="9442"/>
        <v>0</v>
      </c>
      <c r="AJ3185" s="23">
        <f t="shared" si="9442"/>
        <v>0</v>
      </c>
      <c r="AK3185" s="23">
        <f t="shared" si="9442"/>
        <v>0</v>
      </c>
      <c r="AL3185" s="23">
        <f t="shared" si="9442"/>
        <v>0</v>
      </c>
      <c r="AM3185" s="23">
        <f t="shared" si="9442"/>
        <v>0</v>
      </c>
      <c r="AN3185" s="23">
        <f t="shared" si="9442"/>
        <v>0</v>
      </c>
      <c r="AO3185" s="23">
        <f t="shared" si="9339"/>
        <v>23655.4</v>
      </c>
      <c r="AP3185" s="23">
        <f t="shared" si="9340"/>
        <v>18265.099999999999</v>
      </c>
      <c r="AQ3185" s="23">
        <f t="shared" si="9341"/>
        <v>18292.900000000001</v>
      </c>
      <c r="AR3185" s="23">
        <f t="shared" si="9442"/>
        <v>0</v>
      </c>
      <c r="AS3185" s="23">
        <f t="shared" si="9342"/>
        <v>23655.4</v>
      </c>
      <c r="AT3185" s="23">
        <f t="shared" si="9442"/>
        <v>0</v>
      </c>
      <c r="AU3185" s="23">
        <f t="shared" si="9442"/>
        <v>0</v>
      </c>
      <c r="AV3185" s="23">
        <f t="shared" si="9442"/>
        <v>0</v>
      </c>
      <c r="AW3185" s="23">
        <f t="shared" si="9442"/>
        <v>0</v>
      </c>
      <c r="AX3185" s="23">
        <f t="shared" si="9442"/>
        <v>0</v>
      </c>
      <c r="AY3185" s="23">
        <f t="shared" si="9267"/>
        <v>23655.4</v>
      </c>
      <c r="AZ3185" s="23">
        <f t="shared" si="9442"/>
        <v>0</v>
      </c>
      <c r="BA3185" s="23">
        <f t="shared" si="9268"/>
        <v>23655.4</v>
      </c>
      <c r="BB3185" s="23">
        <f t="shared" si="9442"/>
        <v>500</v>
      </c>
      <c r="BC3185" s="23">
        <f t="shared" si="9442"/>
        <v>0</v>
      </c>
      <c r="BD3185" s="23">
        <f t="shared" si="9442"/>
        <v>0</v>
      </c>
      <c r="BE3185" s="23">
        <f t="shared" si="9442"/>
        <v>0</v>
      </c>
      <c r="BF3185" s="23">
        <f t="shared" si="9442"/>
        <v>0</v>
      </c>
      <c r="BG3185" s="23">
        <f t="shared" si="9442"/>
        <v>0</v>
      </c>
      <c r="BH3185" s="23">
        <f t="shared" si="9442"/>
        <v>0</v>
      </c>
      <c r="BI3185" s="23">
        <f t="shared" si="9442"/>
        <v>0</v>
      </c>
      <c r="BJ3185" s="23">
        <f t="shared" si="9442"/>
        <v>0</v>
      </c>
      <c r="BK3185" s="23">
        <f t="shared" si="9442"/>
        <v>0</v>
      </c>
      <c r="BL3185" s="23">
        <f t="shared" si="9442"/>
        <v>0</v>
      </c>
      <c r="BM3185" s="23">
        <f t="shared" si="9442"/>
        <v>0</v>
      </c>
      <c r="BN3185" s="23">
        <f t="shared" si="9442"/>
        <v>0</v>
      </c>
      <c r="BO3185" s="23">
        <f t="shared" si="9442"/>
        <v>0</v>
      </c>
      <c r="BP3185" s="23">
        <f t="shared" si="9442"/>
        <v>0</v>
      </c>
      <c r="BQ3185" s="23">
        <f t="shared" si="9442"/>
        <v>0</v>
      </c>
      <c r="BR3185" s="23">
        <f t="shared" si="9422"/>
        <v>24155.4</v>
      </c>
      <c r="BS3185" s="23">
        <f t="shared" si="9423"/>
        <v>18265.099999999999</v>
      </c>
      <c r="BT3185" s="23">
        <f t="shared" si="9424"/>
        <v>18292.900000000001</v>
      </c>
      <c r="BU3185" s="23">
        <f t="shared" si="9442"/>
        <v>0</v>
      </c>
      <c r="BV3185" s="23">
        <f t="shared" si="9401"/>
        <v>24155.4</v>
      </c>
      <c r="BW3185" s="23">
        <f t="shared" si="9442"/>
        <v>0</v>
      </c>
    </row>
    <row r="3186" spans="1:77" ht="31.2" x14ac:dyDescent="0.3">
      <c r="A3186" s="13">
        <v>975</v>
      </c>
      <c r="B3186" s="13" t="s">
        <v>14</v>
      </c>
      <c r="C3186" s="13" t="s">
        <v>16</v>
      </c>
      <c r="D3186" s="13" t="s">
        <v>559</v>
      </c>
      <c r="E3186" s="13" t="s">
        <v>7</v>
      </c>
      <c r="F3186" s="14" t="s">
        <v>383</v>
      </c>
      <c r="G3186" s="20">
        <f>G3187</f>
        <v>23955.4</v>
      </c>
      <c r="H3186" s="20">
        <f t="shared" si="9442"/>
        <v>18565.099999999999</v>
      </c>
      <c r="I3186" s="20">
        <f t="shared" si="9442"/>
        <v>18592.900000000001</v>
      </c>
      <c r="J3186" s="20">
        <f t="shared" si="9442"/>
        <v>-300</v>
      </c>
      <c r="K3186" s="20">
        <f t="shared" si="9442"/>
        <v>-300</v>
      </c>
      <c r="L3186" s="20">
        <f t="shared" si="9442"/>
        <v>-300</v>
      </c>
      <c r="M3186" s="20">
        <f t="shared" si="9402"/>
        <v>23655.4</v>
      </c>
      <c r="N3186" s="20">
        <f t="shared" si="9403"/>
        <v>18265.099999999999</v>
      </c>
      <c r="O3186" s="20">
        <f t="shared" si="9404"/>
        <v>18292.900000000001</v>
      </c>
      <c r="P3186" s="23">
        <f t="shared" si="9442"/>
        <v>0</v>
      </c>
      <c r="Q3186" s="23">
        <f t="shared" si="9442"/>
        <v>0</v>
      </c>
      <c r="R3186" s="23">
        <f t="shared" si="9442"/>
        <v>0</v>
      </c>
      <c r="S3186" s="23">
        <f t="shared" si="9442"/>
        <v>0</v>
      </c>
      <c r="T3186" s="23">
        <f t="shared" si="9442"/>
        <v>0</v>
      </c>
      <c r="U3186" s="23">
        <f t="shared" si="9442"/>
        <v>0</v>
      </c>
      <c r="V3186" s="23">
        <f t="shared" si="9442"/>
        <v>0</v>
      </c>
      <c r="W3186" s="23">
        <f t="shared" si="9442"/>
        <v>0</v>
      </c>
      <c r="X3186" s="23">
        <f t="shared" si="9442"/>
        <v>0</v>
      </c>
      <c r="Y3186" s="23">
        <f t="shared" si="9442"/>
        <v>0</v>
      </c>
      <c r="Z3186" s="23">
        <f t="shared" si="9235"/>
        <v>23655.4</v>
      </c>
      <c r="AA3186" s="23">
        <f t="shared" si="9236"/>
        <v>18265.099999999999</v>
      </c>
      <c r="AB3186" s="23">
        <f t="shared" si="9237"/>
        <v>18292.900000000001</v>
      </c>
      <c r="AC3186" s="23">
        <f t="shared" si="9442"/>
        <v>0</v>
      </c>
      <c r="AD3186" s="23">
        <f t="shared" si="9442"/>
        <v>0</v>
      </c>
      <c r="AE3186" s="23">
        <f t="shared" si="9442"/>
        <v>0</v>
      </c>
      <c r="AF3186" s="23">
        <f t="shared" si="9442"/>
        <v>0</v>
      </c>
      <c r="AG3186" s="23">
        <f t="shared" si="9442"/>
        <v>0</v>
      </c>
      <c r="AH3186" s="23">
        <f t="shared" si="9442"/>
        <v>0</v>
      </c>
      <c r="AI3186" s="23">
        <f t="shared" si="9442"/>
        <v>0</v>
      </c>
      <c r="AJ3186" s="23">
        <f t="shared" si="9442"/>
        <v>0</v>
      </c>
      <c r="AK3186" s="23">
        <f t="shared" si="9442"/>
        <v>0</v>
      </c>
      <c r="AL3186" s="23">
        <f t="shared" si="9442"/>
        <v>0</v>
      </c>
      <c r="AM3186" s="23">
        <f t="shared" si="9442"/>
        <v>0</v>
      </c>
      <c r="AN3186" s="23">
        <f t="shared" si="9442"/>
        <v>0</v>
      </c>
      <c r="AO3186" s="23">
        <f t="shared" si="9339"/>
        <v>23655.4</v>
      </c>
      <c r="AP3186" s="23">
        <f t="shared" si="9340"/>
        <v>18265.099999999999</v>
      </c>
      <c r="AQ3186" s="23">
        <f t="shared" si="9341"/>
        <v>18292.900000000001</v>
      </c>
      <c r="AR3186" s="23">
        <f t="shared" si="9442"/>
        <v>0</v>
      </c>
      <c r="AS3186" s="23">
        <f t="shared" si="9342"/>
        <v>23655.4</v>
      </c>
      <c r="AT3186" s="23">
        <f t="shared" si="9442"/>
        <v>0</v>
      </c>
      <c r="AU3186" s="23">
        <f t="shared" si="9442"/>
        <v>0</v>
      </c>
      <c r="AV3186" s="23">
        <f t="shared" si="9442"/>
        <v>0</v>
      </c>
      <c r="AW3186" s="23">
        <f t="shared" si="9442"/>
        <v>0</v>
      </c>
      <c r="AX3186" s="23">
        <f t="shared" si="9442"/>
        <v>0</v>
      </c>
      <c r="AY3186" s="23">
        <f t="shared" si="9267"/>
        <v>23655.4</v>
      </c>
      <c r="AZ3186" s="23">
        <f t="shared" si="9442"/>
        <v>0</v>
      </c>
      <c r="BA3186" s="23">
        <f t="shared" si="9268"/>
        <v>23655.4</v>
      </c>
      <c r="BB3186" s="23">
        <f t="shared" si="9442"/>
        <v>500</v>
      </c>
      <c r="BC3186" s="23">
        <f t="shared" si="9442"/>
        <v>0</v>
      </c>
      <c r="BD3186" s="23">
        <f t="shared" si="9442"/>
        <v>0</v>
      </c>
      <c r="BE3186" s="23">
        <f t="shared" si="9442"/>
        <v>0</v>
      </c>
      <c r="BF3186" s="23">
        <f t="shared" si="9442"/>
        <v>0</v>
      </c>
      <c r="BG3186" s="23">
        <f t="shared" si="9442"/>
        <v>0</v>
      </c>
      <c r="BH3186" s="23">
        <f t="shared" si="9442"/>
        <v>0</v>
      </c>
      <c r="BI3186" s="23">
        <f t="shared" si="9442"/>
        <v>0</v>
      </c>
      <c r="BJ3186" s="23">
        <f t="shared" si="9442"/>
        <v>0</v>
      </c>
      <c r="BK3186" s="23">
        <f t="shared" si="9442"/>
        <v>0</v>
      </c>
      <c r="BL3186" s="23">
        <f t="shared" si="9442"/>
        <v>0</v>
      </c>
      <c r="BM3186" s="23">
        <f t="shared" si="9442"/>
        <v>0</v>
      </c>
      <c r="BN3186" s="23">
        <f t="shared" si="9442"/>
        <v>0</v>
      </c>
      <c r="BO3186" s="23">
        <f t="shared" si="9442"/>
        <v>0</v>
      </c>
      <c r="BP3186" s="23">
        <f t="shared" si="9442"/>
        <v>0</v>
      </c>
      <c r="BQ3186" s="23">
        <f t="shared" si="9442"/>
        <v>0</v>
      </c>
      <c r="BR3186" s="23">
        <f t="shared" si="9422"/>
        <v>24155.4</v>
      </c>
      <c r="BS3186" s="23">
        <f t="shared" si="9423"/>
        <v>18265.099999999999</v>
      </c>
      <c r="BT3186" s="23">
        <f t="shared" si="9424"/>
        <v>18292.900000000001</v>
      </c>
      <c r="BU3186" s="23">
        <f t="shared" si="9442"/>
        <v>0</v>
      </c>
      <c r="BV3186" s="23">
        <f t="shared" si="9401"/>
        <v>24155.4</v>
      </c>
      <c r="BW3186" s="23">
        <f t="shared" si="9442"/>
        <v>0</v>
      </c>
    </row>
    <row r="3187" spans="1:77" ht="31.2" x14ac:dyDescent="0.3">
      <c r="A3187" s="13">
        <v>975</v>
      </c>
      <c r="B3187" s="13" t="s">
        <v>14</v>
      </c>
      <c r="C3187" s="13" t="s">
        <v>16</v>
      </c>
      <c r="D3187" s="13" t="s">
        <v>559</v>
      </c>
      <c r="E3187" s="13">
        <v>240</v>
      </c>
      <c r="F3187" s="14" t="s">
        <v>372</v>
      </c>
      <c r="G3187" s="20">
        <v>23955.4</v>
      </c>
      <c r="H3187" s="20">
        <v>18565.099999999999</v>
      </c>
      <c r="I3187" s="20">
        <v>18592.900000000001</v>
      </c>
      <c r="J3187" s="20">
        <v>-300</v>
      </c>
      <c r="K3187" s="20">
        <v>-300</v>
      </c>
      <c r="L3187" s="20">
        <v>-300</v>
      </c>
      <c r="M3187" s="20">
        <f t="shared" si="9402"/>
        <v>23655.4</v>
      </c>
      <c r="N3187" s="20">
        <f t="shared" si="9403"/>
        <v>18265.099999999999</v>
      </c>
      <c r="O3187" s="20">
        <f t="shared" si="9404"/>
        <v>18292.900000000001</v>
      </c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>
        <f t="shared" si="9235"/>
        <v>23655.4</v>
      </c>
      <c r="AA3187" s="23">
        <f t="shared" si="9236"/>
        <v>18265.099999999999</v>
      </c>
      <c r="AB3187" s="23">
        <f t="shared" si="9237"/>
        <v>18292.900000000001</v>
      </c>
      <c r="AC3187" s="23"/>
      <c r="AD3187" s="23"/>
      <c r="AE3187" s="23"/>
      <c r="AF3187" s="23"/>
      <c r="AG3187" s="23"/>
      <c r="AH3187" s="23"/>
      <c r="AI3187" s="23"/>
      <c r="AJ3187" s="23"/>
      <c r="AK3187" s="23"/>
      <c r="AL3187" s="23"/>
      <c r="AM3187" s="23"/>
      <c r="AN3187" s="23"/>
      <c r="AO3187" s="23">
        <f t="shared" si="9339"/>
        <v>23655.4</v>
      </c>
      <c r="AP3187" s="23">
        <f t="shared" si="9340"/>
        <v>18265.099999999999</v>
      </c>
      <c r="AQ3187" s="23">
        <f t="shared" si="9341"/>
        <v>18292.900000000001</v>
      </c>
      <c r="AR3187" s="23"/>
      <c r="AS3187" s="23">
        <f t="shared" si="9342"/>
        <v>23655.4</v>
      </c>
      <c r="AT3187" s="23"/>
      <c r="AU3187" s="23"/>
      <c r="AV3187" s="23"/>
      <c r="AW3187" s="23"/>
      <c r="AX3187" s="23"/>
      <c r="AY3187" s="23">
        <f t="shared" si="9267"/>
        <v>23655.4</v>
      </c>
      <c r="AZ3187" s="23"/>
      <c r="BA3187" s="23">
        <f t="shared" si="9268"/>
        <v>23655.4</v>
      </c>
      <c r="BB3187" s="23">
        <v>500</v>
      </c>
      <c r="BC3187" s="23"/>
      <c r="BD3187" s="23"/>
      <c r="BE3187" s="23"/>
      <c r="BF3187" s="23"/>
      <c r="BG3187" s="23"/>
      <c r="BH3187" s="23"/>
      <c r="BI3187" s="23"/>
      <c r="BJ3187" s="23"/>
      <c r="BK3187" s="23"/>
      <c r="BL3187" s="23"/>
      <c r="BM3187" s="23"/>
      <c r="BN3187" s="23"/>
      <c r="BO3187" s="23"/>
      <c r="BP3187" s="23"/>
      <c r="BQ3187" s="23"/>
      <c r="BR3187" s="23">
        <f t="shared" si="9422"/>
        <v>24155.4</v>
      </c>
      <c r="BS3187" s="23">
        <f t="shared" si="9423"/>
        <v>18265.099999999999</v>
      </c>
      <c r="BT3187" s="23">
        <f t="shared" si="9424"/>
        <v>18292.900000000001</v>
      </c>
      <c r="BU3187" s="23"/>
      <c r="BV3187" s="23">
        <f t="shared" si="9401"/>
        <v>24155.4</v>
      </c>
      <c r="BW3187" s="23"/>
    </row>
    <row r="3188" spans="1:77" ht="46.8" x14ac:dyDescent="0.3">
      <c r="A3188" s="13">
        <v>975</v>
      </c>
      <c r="B3188" s="13" t="s">
        <v>14</v>
      </c>
      <c r="C3188" s="13" t="s">
        <v>16</v>
      </c>
      <c r="D3188" s="13" t="s">
        <v>580</v>
      </c>
      <c r="E3188" s="13"/>
      <c r="F3188" s="14" t="s">
        <v>808</v>
      </c>
      <c r="G3188" s="20">
        <f>G3189</f>
        <v>4540.5</v>
      </c>
      <c r="H3188" s="20">
        <f t="shared" ref="H3188:BW3190" si="9443">H3189</f>
        <v>3539.7</v>
      </c>
      <c r="I3188" s="20">
        <f t="shared" si="9443"/>
        <v>3513.4</v>
      </c>
      <c r="J3188" s="20">
        <f t="shared" si="9443"/>
        <v>0</v>
      </c>
      <c r="K3188" s="20">
        <f t="shared" si="9443"/>
        <v>0</v>
      </c>
      <c r="L3188" s="20">
        <f t="shared" si="9443"/>
        <v>0</v>
      </c>
      <c r="M3188" s="20">
        <f t="shared" si="9402"/>
        <v>4540.5</v>
      </c>
      <c r="N3188" s="20">
        <f t="shared" si="9403"/>
        <v>3539.7</v>
      </c>
      <c r="O3188" s="20">
        <f t="shared" si="9404"/>
        <v>3513.4</v>
      </c>
      <c r="P3188" s="23">
        <f t="shared" si="9443"/>
        <v>0</v>
      </c>
      <c r="Q3188" s="23">
        <f t="shared" si="9443"/>
        <v>0</v>
      </c>
      <c r="R3188" s="23">
        <f t="shared" si="9443"/>
        <v>0</v>
      </c>
      <c r="S3188" s="23">
        <f t="shared" si="9443"/>
        <v>0</v>
      </c>
      <c r="T3188" s="23">
        <f t="shared" si="9443"/>
        <v>0</v>
      </c>
      <c r="U3188" s="23">
        <f t="shared" si="9443"/>
        <v>0</v>
      </c>
      <c r="V3188" s="23">
        <f t="shared" si="9443"/>
        <v>0</v>
      </c>
      <c r="W3188" s="23">
        <f t="shared" si="9443"/>
        <v>0</v>
      </c>
      <c r="X3188" s="23">
        <f t="shared" si="9443"/>
        <v>0</v>
      </c>
      <c r="Y3188" s="23">
        <f t="shared" si="9443"/>
        <v>0</v>
      </c>
      <c r="Z3188" s="23">
        <f t="shared" si="9235"/>
        <v>4540.5</v>
      </c>
      <c r="AA3188" s="23">
        <f t="shared" si="9236"/>
        <v>3539.7</v>
      </c>
      <c r="AB3188" s="23">
        <f t="shared" si="9237"/>
        <v>3513.4</v>
      </c>
      <c r="AC3188" s="23">
        <f t="shared" si="9443"/>
        <v>0</v>
      </c>
      <c r="AD3188" s="23">
        <f t="shared" si="9443"/>
        <v>0</v>
      </c>
      <c r="AE3188" s="23">
        <f t="shared" si="9443"/>
        <v>0</v>
      </c>
      <c r="AF3188" s="23">
        <f t="shared" si="9443"/>
        <v>0</v>
      </c>
      <c r="AG3188" s="23">
        <f t="shared" si="9443"/>
        <v>0</v>
      </c>
      <c r="AH3188" s="23">
        <f t="shared" si="9443"/>
        <v>0</v>
      </c>
      <c r="AI3188" s="23">
        <f t="shared" si="9443"/>
        <v>0</v>
      </c>
      <c r="AJ3188" s="23">
        <f t="shared" si="9443"/>
        <v>0</v>
      </c>
      <c r="AK3188" s="23">
        <f t="shared" si="9443"/>
        <v>0</v>
      </c>
      <c r="AL3188" s="23">
        <f t="shared" si="9443"/>
        <v>0</v>
      </c>
      <c r="AM3188" s="23">
        <f t="shared" si="9443"/>
        <v>0</v>
      </c>
      <c r="AN3188" s="23">
        <f t="shared" si="9443"/>
        <v>0</v>
      </c>
      <c r="AO3188" s="23">
        <f t="shared" si="9339"/>
        <v>4540.5</v>
      </c>
      <c r="AP3188" s="23">
        <f t="shared" si="9340"/>
        <v>3539.7</v>
      </c>
      <c r="AQ3188" s="23">
        <f t="shared" si="9341"/>
        <v>3513.4</v>
      </c>
      <c r="AR3188" s="23">
        <f t="shared" si="9443"/>
        <v>0</v>
      </c>
      <c r="AS3188" s="23">
        <f t="shared" si="9342"/>
        <v>4540.5</v>
      </c>
      <c r="AT3188" s="23">
        <f t="shared" si="9443"/>
        <v>0</v>
      </c>
      <c r="AU3188" s="23">
        <f t="shared" si="9443"/>
        <v>0</v>
      </c>
      <c r="AV3188" s="23">
        <f t="shared" si="9443"/>
        <v>0</v>
      </c>
      <c r="AW3188" s="23">
        <f t="shared" si="9443"/>
        <v>0</v>
      </c>
      <c r="AX3188" s="23">
        <f t="shared" si="9443"/>
        <v>0</v>
      </c>
      <c r="AY3188" s="23">
        <f t="shared" si="9267"/>
        <v>4540.5</v>
      </c>
      <c r="AZ3188" s="23">
        <f t="shared" si="9443"/>
        <v>0</v>
      </c>
      <c r="BA3188" s="23">
        <f t="shared" si="9268"/>
        <v>4540.5</v>
      </c>
      <c r="BB3188" s="23">
        <f t="shared" si="9443"/>
        <v>0</v>
      </c>
      <c r="BC3188" s="23">
        <f t="shared" si="9443"/>
        <v>0</v>
      </c>
      <c r="BD3188" s="23">
        <f t="shared" si="9443"/>
        <v>0</v>
      </c>
      <c r="BE3188" s="23">
        <f t="shared" si="9443"/>
        <v>0</v>
      </c>
      <c r="BF3188" s="23">
        <f t="shared" si="9443"/>
        <v>0</v>
      </c>
      <c r="BG3188" s="23">
        <f t="shared" si="9443"/>
        <v>0</v>
      </c>
      <c r="BH3188" s="23">
        <f t="shared" si="9443"/>
        <v>0</v>
      </c>
      <c r="BI3188" s="23">
        <f t="shared" si="9443"/>
        <v>0</v>
      </c>
      <c r="BJ3188" s="23">
        <f t="shared" si="9443"/>
        <v>0</v>
      </c>
      <c r="BK3188" s="23">
        <f t="shared" si="9443"/>
        <v>0</v>
      </c>
      <c r="BL3188" s="23">
        <f t="shared" si="9443"/>
        <v>0</v>
      </c>
      <c r="BM3188" s="23">
        <f t="shared" si="9443"/>
        <v>0</v>
      </c>
      <c r="BN3188" s="23">
        <f t="shared" si="9443"/>
        <v>0</v>
      </c>
      <c r="BO3188" s="23">
        <f t="shared" si="9443"/>
        <v>0</v>
      </c>
      <c r="BP3188" s="23">
        <f t="shared" si="9443"/>
        <v>0</v>
      </c>
      <c r="BQ3188" s="23">
        <f t="shared" si="9443"/>
        <v>0</v>
      </c>
      <c r="BR3188" s="23">
        <f t="shared" si="9422"/>
        <v>4540.5</v>
      </c>
      <c r="BS3188" s="23">
        <f t="shared" si="9423"/>
        <v>3539.7</v>
      </c>
      <c r="BT3188" s="23">
        <f t="shared" si="9424"/>
        <v>3513.4</v>
      </c>
      <c r="BU3188" s="23">
        <f t="shared" si="9443"/>
        <v>0</v>
      </c>
      <c r="BV3188" s="23">
        <f t="shared" si="9401"/>
        <v>4540.5</v>
      </c>
      <c r="BW3188" s="23">
        <f t="shared" si="9443"/>
        <v>0</v>
      </c>
      <c r="BX3188" s="5"/>
    </row>
    <row r="3189" spans="1:77" ht="46.8" x14ac:dyDescent="0.3">
      <c r="A3189" s="13">
        <v>975</v>
      </c>
      <c r="B3189" s="13" t="s">
        <v>14</v>
      </c>
      <c r="C3189" s="13" t="s">
        <v>16</v>
      </c>
      <c r="D3189" s="13" t="s">
        <v>560</v>
      </c>
      <c r="E3189" s="13"/>
      <c r="F3189" s="14" t="s">
        <v>762</v>
      </c>
      <c r="G3189" s="20">
        <f>G3190</f>
        <v>4540.5</v>
      </c>
      <c r="H3189" s="20">
        <f t="shared" si="9443"/>
        <v>3539.7</v>
      </c>
      <c r="I3189" s="20">
        <f t="shared" si="9443"/>
        <v>3513.4</v>
      </c>
      <c r="J3189" s="20">
        <f t="shared" si="9443"/>
        <v>0</v>
      </c>
      <c r="K3189" s="20">
        <f t="shared" si="9443"/>
        <v>0</v>
      </c>
      <c r="L3189" s="20">
        <f t="shared" si="9443"/>
        <v>0</v>
      </c>
      <c r="M3189" s="20">
        <f t="shared" si="9402"/>
        <v>4540.5</v>
      </c>
      <c r="N3189" s="20">
        <f t="shared" si="9403"/>
        <v>3539.7</v>
      </c>
      <c r="O3189" s="20">
        <f t="shared" si="9404"/>
        <v>3513.4</v>
      </c>
      <c r="P3189" s="23">
        <f t="shared" si="9443"/>
        <v>0</v>
      </c>
      <c r="Q3189" s="23">
        <f t="shared" si="9443"/>
        <v>0</v>
      </c>
      <c r="R3189" s="23">
        <f t="shared" si="9443"/>
        <v>0</v>
      </c>
      <c r="S3189" s="23">
        <f t="shared" si="9443"/>
        <v>0</v>
      </c>
      <c r="T3189" s="23">
        <f t="shared" si="9443"/>
        <v>0</v>
      </c>
      <c r="U3189" s="23">
        <f t="shared" si="9443"/>
        <v>0</v>
      </c>
      <c r="V3189" s="23">
        <f t="shared" si="9443"/>
        <v>0</v>
      </c>
      <c r="W3189" s="23">
        <f t="shared" si="9443"/>
        <v>0</v>
      </c>
      <c r="X3189" s="23">
        <f t="shared" si="9443"/>
        <v>0</v>
      </c>
      <c r="Y3189" s="23">
        <f t="shared" si="9443"/>
        <v>0</v>
      </c>
      <c r="Z3189" s="23">
        <f t="shared" si="9235"/>
        <v>4540.5</v>
      </c>
      <c r="AA3189" s="23">
        <f t="shared" si="9236"/>
        <v>3539.7</v>
      </c>
      <c r="AB3189" s="23">
        <f t="shared" si="9237"/>
        <v>3513.4</v>
      </c>
      <c r="AC3189" s="23">
        <f t="shared" si="9443"/>
        <v>0</v>
      </c>
      <c r="AD3189" s="23">
        <f t="shared" si="9443"/>
        <v>0</v>
      </c>
      <c r="AE3189" s="23">
        <f t="shared" si="9443"/>
        <v>0</v>
      </c>
      <c r="AF3189" s="23">
        <f t="shared" si="9443"/>
        <v>0</v>
      </c>
      <c r="AG3189" s="23">
        <f t="shared" si="9443"/>
        <v>0</v>
      </c>
      <c r="AH3189" s="23">
        <f t="shared" si="9443"/>
        <v>0</v>
      </c>
      <c r="AI3189" s="23">
        <f t="shared" si="9443"/>
        <v>0</v>
      </c>
      <c r="AJ3189" s="23">
        <f t="shared" si="9443"/>
        <v>0</v>
      </c>
      <c r="AK3189" s="23">
        <f t="shared" si="9443"/>
        <v>0</v>
      </c>
      <c r="AL3189" s="23">
        <f t="shared" si="9443"/>
        <v>0</v>
      </c>
      <c r="AM3189" s="23">
        <f t="shared" si="9443"/>
        <v>0</v>
      </c>
      <c r="AN3189" s="23">
        <f t="shared" si="9443"/>
        <v>0</v>
      </c>
      <c r="AO3189" s="23">
        <f t="shared" si="9339"/>
        <v>4540.5</v>
      </c>
      <c r="AP3189" s="23">
        <f t="shared" si="9340"/>
        <v>3539.7</v>
      </c>
      <c r="AQ3189" s="23">
        <f t="shared" si="9341"/>
        <v>3513.4</v>
      </c>
      <c r="AR3189" s="23">
        <f t="shared" si="9443"/>
        <v>0</v>
      </c>
      <c r="AS3189" s="23">
        <f t="shared" si="9342"/>
        <v>4540.5</v>
      </c>
      <c r="AT3189" s="23">
        <f t="shared" si="9443"/>
        <v>0</v>
      </c>
      <c r="AU3189" s="23">
        <f t="shared" si="9443"/>
        <v>0</v>
      </c>
      <c r="AV3189" s="23">
        <f t="shared" si="9443"/>
        <v>0</v>
      </c>
      <c r="AW3189" s="23">
        <f t="shared" si="9443"/>
        <v>0</v>
      </c>
      <c r="AX3189" s="23">
        <f t="shared" si="9443"/>
        <v>0</v>
      </c>
      <c r="AY3189" s="23">
        <f t="shared" si="9267"/>
        <v>4540.5</v>
      </c>
      <c r="AZ3189" s="23">
        <f t="shared" si="9443"/>
        <v>0</v>
      </c>
      <c r="BA3189" s="23">
        <f t="shared" si="9268"/>
        <v>4540.5</v>
      </c>
      <c r="BB3189" s="23">
        <f t="shared" si="9443"/>
        <v>0</v>
      </c>
      <c r="BC3189" s="23">
        <f t="shared" si="9443"/>
        <v>0</v>
      </c>
      <c r="BD3189" s="23">
        <f t="shared" si="9443"/>
        <v>0</v>
      </c>
      <c r="BE3189" s="23">
        <f t="shared" si="9443"/>
        <v>0</v>
      </c>
      <c r="BF3189" s="23">
        <f t="shared" si="9443"/>
        <v>0</v>
      </c>
      <c r="BG3189" s="23">
        <f t="shared" si="9443"/>
        <v>0</v>
      </c>
      <c r="BH3189" s="23">
        <f t="shared" si="9443"/>
        <v>0</v>
      </c>
      <c r="BI3189" s="23">
        <f t="shared" si="9443"/>
        <v>0</v>
      </c>
      <c r="BJ3189" s="23">
        <f t="shared" si="9443"/>
        <v>0</v>
      </c>
      <c r="BK3189" s="23">
        <f t="shared" si="9443"/>
        <v>0</v>
      </c>
      <c r="BL3189" s="23">
        <f t="shared" si="9443"/>
        <v>0</v>
      </c>
      <c r="BM3189" s="23">
        <f t="shared" si="9443"/>
        <v>0</v>
      </c>
      <c r="BN3189" s="23">
        <f t="shared" si="9443"/>
        <v>0</v>
      </c>
      <c r="BO3189" s="23">
        <f t="shared" si="9443"/>
        <v>0</v>
      </c>
      <c r="BP3189" s="23">
        <f t="shared" si="9443"/>
        <v>0</v>
      </c>
      <c r="BQ3189" s="23">
        <f t="shared" si="9443"/>
        <v>0</v>
      </c>
      <c r="BR3189" s="23">
        <f t="shared" si="9422"/>
        <v>4540.5</v>
      </c>
      <c r="BS3189" s="23">
        <f t="shared" si="9423"/>
        <v>3539.7</v>
      </c>
      <c r="BT3189" s="23">
        <f t="shared" si="9424"/>
        <v>3513.4</v>
      </c>
      <c r="BU3189" s="23">
        <f t="shared" si="9443"/>
        <v>0</v>
      </c>
      <c r="BV3189" s="23">
        <f t="shared" si="9401"/>
        <v>4540.5</v>
      </c>
      <c r="BW3189" s="23">
        <f t="shared" si="9443"/>
        <v>0</v>
      </c>
    </row>
    <row r="3190" spans="1:77" ht="31.2" x14ac:dyDescent="0.3">
      <c r="A3190" s="13">
        <v>975</v>
      </c>
      <c r="B3190" s="13" t="s">
        <v>14</v>
      </c>
      <c r="C3190" s="13" t="s">
        <v>16</v>
      </c>
      <c r="D3190" s="13" t="s">
        <v>560</v>
      </c>
      <c r="E3190" s="13" t="s">
        <v>7</v>
      </c>
      <c r="F3190" s="14" t="s">
        <v>383</v>
      </c>
      <c r="G3190" s="20">
        <f>G3191</f>
        <v>4540.5</v>
      </c>
      <c r="H3190" s="20">
        <f t="shared" si="9443"/>
        <v>3539.7</v>
      </c>
      <c r="I3190" s="20">
        <f t="shared" si="9443"/>
        <v>3513.4</v>
      </c>
      <c r="J3190" s="20">
        <f t="shared" si="9443"/>
        <v>0</v>
      </c>
      <c r="K3190" s="20">
        <f t="shared" si="9443"/>
        <v>0</v>
      </c>
      <c r="L3190" s="20">
        <f t="shared" si="9443"/>
        <v>0</v>
      </c>
      <c r="M3190" s="20">
        <f t="shared" si="9402"/>
        <v>4540.5</v>
      </c>
      <c r="N3190" s="20">
        <f t="shared" si="9403"/>
        <v>3539.7</v>
      </c>
      <c r="O3190" s="20">
        <f t="shared" si="9404"/>
        <v>3513.4</v>
      </c>
      <c r="P3190" s="23">
        <f t="shared" si="9443"/>
        <v>0</v>
      </c>
      <c r="Q3190" s="23">
        <f t="shared" si="9443"/>
        <v>0</v>
      </c>
      <c r="R3190" s="23">
        <f t="shared" si="9443"/>
        <v>0</v>
      </c>
      <c r="S3190" s="23">
        <f t="shared" si="9443"/>
        <v>0</v>
      </c>
      <c r="T3190" s="23">
        <f t="shared" si="9443"/>
        <v>0</v>
      </c>
      <c r="U3190" s="23">
        <f t="shared" si="9443"/>
        <v>0</v>
      </c>
      <c r="V3190" s="23">
        <f t="shared" si="9443"/>
        <v>0</v>
      </c>
      <c r="W3190" s="23">
        <f t="shared" si="9443"/>
        <v>0</v>
      </c>
      <c r="X3190" s="23">
        <f t="shared" si="9443"/>
        <v>0</v>
      </c>
      <c r="Y3190" s="23">
        <f t="shared" si="9443"/>
        <v>0</v>
      </c>
      <c r="Z3190" s="23">
        <f t="shared" si="9235"/>
        <v>4540.5</v>
      </c>
      <c r="AA3190" s="23">
        <f t="shared" si="9236"/>
        <v>3539.7</v>
      </c>
      <c r="AB3190" s="23">
        <f t="shared" si="9237"/>
        <v>3513.4</v>
      </c>
      <c r="AC3190" s="23">
        <f t="shared" si="9443"/>
        <v>0</v>
      </c>
      <c r="AD3190" s="23">
        <f t="shared" si="9443"/>
        <v>0</v>
      </c>
      <c r="AE3190" s="23">
        <f t="shared" si="9443"/>
        <v>0</v>
      </c>
      <c r="AF3190" s="23">
        <f t="shared" si="9443"/>
        <v>0</v>
      </c>
      <c r="AG3190" s="23">
        <f t="shared" si="9443"/>
        <v>0</v>
      </c>
      <c r="AH3190" s="23">
        <f t="shared" si="9443"/>
        <v>0</v>
      </c>
      <c r="AI3190" s="23">
        <f t="shared" si="9443"/>
        <v>0</v>
      </c>
      <c r="AJ3190" s="23">
        <f t="shared" si="9443"/>
        <v>0</v>
      </c>
      <c r="AK3190" s="23">
        <f t="shared" si="9443"/>
        <v>0</v>
      </c>
      <c r="AL3190" s="23">
        <f t="shared" si="9443"/>
        <v>0</v>
      </c>
      <c r="AM3190" s="23">
        <f t="shared" si="9443"/>
        <v>0</v>
      </c>
      <c r="AN3190" s="23">
        <f t="shared" si="9443"/>
        <v>0</v>
      </c>
      <c r="AO3190" s="23">
        <f t="shared" si="9339"/>
        <v>4540.5</v>
      </c>
      <c r="AP3190" s="23">
        <f t="shared" si="9340"/>
        <v>3539.7</v>
      </c>
      <c r="AQ3190" s="23">
        <f t="shared" si="9341"/>
        <v>3513.4</v>
      </c>
      <c r="AR3190" s="23">
        <f t="shared" si="9443"/>
        <v>0</v>
      </c>
      <c r="AS3190" s="23">
        <f t="shared" si="9342"/>
        <v>4540.5</v>
      </c>
      <c r="AT3190" s="23">
        <f t="shared" si="9443"/>
        <v>0</v>
      </c>
      <c r="AU3190" s="23">
        <f t="shared" si="9443"/>
        <v>0</v>
      </c>
      <c r="AV3190" s="23">
        <f t="shared" si="9443"/>
        <v>0</v>
      </c>
      <c r="AW3190" s="23">
        <f t="shared" si="9443"/>
        <v>0</v>
      </c>
      <c r="AX3190" s="23">
        <f t="shared" si="9443"/>
        <v>0</v>
      </c>
      <c r="AY3190" s="23">
        <f t="shared" si="9267"/>
        <v>4540.5</v>
      </c>
      <c r="AZ3190" s="23">
        <f t="shared" si="9443"/>
        <v>0</v>
      </c>
      <c r="BA3190" s="23">
        <f t="shared" si="9268"/>
        <v>4540.5</v>
      </c>
      <c r="BB3190" s="23">
        <f t="shared" si="9443"/>
        <v>0</v>
      </c>
      <c r="BC3190" s="23">
        <f t="shared" si="9443"/>
        <v>0</v>
      </c>
      <c r="BD3190" s="23">
        <f t="shared" si="9443"/>
        <v>0</v>
      </c>
      <c r="BE3190" s="23">
        <f t="shared" si="9443"/>
        <v>0</v>
      </c>
      <c r="BF3190" s="23">
        <f t="shared" si="9443"/>
        <v>0</v>
      </c>
      <c r="BG3190" s="23">
        <f t="shared" si="9443"/>
        <v>0</v>
      </c>
      <c r="BH3190" s="23">
        <f t="shared" si="9443"/>
        <v>0</v>
      </c>
      <c r="BI3190" s="23">
        <f t="shared" si="9443"/>
        <v>0</v>
      </c>
      <c r="BJ3190" s="23">
        <f t="shared" si="9443"/>
        <v>0</v>
      </c>
      <c r="BK3190" s="23">
        <f t="shared" si="9443"/>
        <v>0</v>
      </c>
      <c r="BL3190" s="23">
        <f t="shared" si="9443"/>
        <v>0</v>
      </c>
      <c r="BM3190" s="23">
        <f t="shared" si="9443"/>
        <v>0</v>
      </c>
      <c r="BN3190" s="23">
        <f t="shared" si="9443"/>
        <v>0</v>
      </c>
      <c r="BO3190" s="23">
        <f t="shared" si="9443"/>
        <v>0</v>
      </c>
      <c r="BP3190" s="23">
        <f t="shared" si="9443"/>
        <v>0</v>
      </c>
      <c r="BQ3190" s="23">
        <f t="shared" si="9443"/>
        <v>0</v>
      </c>
      <c r="BR3190" s="23">
        <f t="shared" si="9422"/>
        <v>4540.5</v>
      </c>
      <c r="BS3190" s="23">
        <f t="shared" si="9423"/>
        <v>3539.7</v>
      </c>
      <c r="BT3190" s="23">
        <f t="shared" si="9424"/>
        <v>3513.4</v>
      </c>
      <c r="BU3190" s="23">
        <f t="shared" si="9443"/>
        <v>0</v>
      </c>
      <c r="BV3190" s="23">
        <f t="shared" si="9401"/>
        <v>4540.5</v>
      </c>
      <c r="BW3190" s="23">
        <f t="shared" si="9443"/>
        <v>0</v>
      </c>
    </row>
    <row r="3191" spans="1:77" ht="31.2" x14ac:dyDescent="0.3">
      <c r="A3191" s="13">
        <v>975</v>
      </c>
      <c r="B3191" s="13" t="s">
        <v>14</v>
      </c>
      <c r="C3191" s="13" t="s">
        <v>16</v>
      </c>
      <c r="D3191" s="13" t="s">
        <v>560</v>
      </c>
      <c r="E3191" s="13">
        <v>240</v>
      </c>
      <c r="F3191" s="14" t="s">
        <v>372</v>
      </c>
      <c r="G3191" s="20">
        <v>4540.5</v>
      </c>
      <c r="H3191" s="20">
        <v>3539.7</v>
      </c>
      <c r="I3191" s="20">
        <v>3513.4</v>
      </c>
      <c r="J3191" s="20"/>
      <c r="K3191" s="20"/>
      <c r="L3191" s="20"/>
      <c r="M3191" s="20">
        <f t="shared" si="9402"/>
        <v>4540.5</v>
      </c>
      <c r="N3191" s="20">
        <f t="shared" si="9403"/>
        <v>3539.7</v>
      </c>
      <c r="O3191" s="20">
        <f t="shared" si="9404"/>
        <v>3513.4</v>
      </c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>
        <f t="shared" si="9235"/>
        <v>4540.5</v>
      </c>
      <c r="AA3191" s="23">
        <f t="shared" si="9236"/>
        <v>3539.7</v>
      </c>
      <c r="AB3191" s="23">
        <f t="shared" si="9237"/>
        <v>3513.4</v>
      </c>
      <c r="AC3191" s="23"/>
      <c r="AD3191" s="23"/>
      <c r="AE3191" s="23"/>
      <c r="AF3191" s="23"/>
      <c r="AG3191" s="23"/>
      <c r="AH3191" s="23"/>
      <c r="AI3191" s="23"/>
      <c r="AJ3191" s="23"/>
      <c r="AK3191" s="23"/>
      <c r="AL3191" s="23"/>
      <c r="AM3191" s="23"/>
      <c r="AN3191" s="23"/>
      <c r="AO3191" s="23">
        <f t="shared" si="9339"/>
        <v>4540.5</v>
      </c>
      <c r="AP3191" s="23">
        <f t="shared" si="9340"/>
        <v>3539.7</v>
      </c>
      <c r="AQ3191" s="23">
        <f t="shared" si="9341"/>
        <v>3513.4</v>
      </c>
      <c r="AR3191" s="23"/>
      <c r="AS3191" s="23">
        <f t="shared" si="9342"/>
        <v>4540.5</v>
      </c>
      <c r="AT3191" s="23"/>
      <c r="AU3191" s="23"/>
      <c r="AV3191" s="23"/>
      <c r="AW3191" s="23"/>
      <c r="AX3191" s="23"/>
      <c r="AY3191" s="23">
        <f t="shared" si="9267"/>
        <v>4540.5</v>
      </c>
      <c r="AZ3191" s="23"/>
      <c r="BA3191" s="23">
        <f t="shared" si="9268"/>
        <v>4540.5</v>
      </c>
      <c r="BB3191" s="23"/>
      <c r="BC3191" s="23"/>
      <c r="BD3191" s="23"/>
      <c r="BE3191" s="23"/>
      <c r="BF3191" s="23"/>
      <c r="BG3191" s="23"/>
      <c r="BH3191" s="23"/>
      <c r="BI3191" s="23"/>
      <c r="BJ3191" s="23"/>
      <c r="BK3191" s="23"/>
      <c r="BL3191" s="23"/>
      <c r="BM3191" s="23"/>
      <c r="BN3191" s="23"/>
      <c r="BO3191" s="23"/>
      <c r="BP3191" s="23"/>
      <c r="BQ3191" s="23"/>
      <c r="BR3191" s="23">
        <f t="shared" si="9422"/>
        <v>4540.5</v>
      </c>
      <c r="BS3191" s="23">
        <f t="shared" si="9423"/>
        <v>3539.7</v>
      </c>
      <c r="BT3191" s="23">
        <f t="shared" si="9424"/>
        <v>3513.4</v>
      </c>
      <c r="BU3191" s="23"/>
      <c r="BV3191" s="23">
        <f t="shared" si="9401"/>
        <v>4540.5</v>
      </c>
      <c r="BW3191" s="23"/>
    </row>
    <row r="3192" spans="1:77" ht="62.4" x14ac:dyDescent="0.3">
      <c r="A3192" s="13">
        <v>975</v>
      </c>
      <c r="B3192" s="13" t="s">
        <v>14</v>
      </c>
      <c r="C3192" s="13" t="s">
        <v>16</v>
      </c>
      <c r="D3192" s="13" t="s">
        <v>581</v>
      </c>
      <c r="E3192" s="13"/>
      <c r="F3192" s="14" t="s">
        <v>809</v>
      </c>
      <c r="G3192" s="20">
        <f>G3193+G3200</f>
        <v>182469.5</v>
      </c>
      <c r="H3192" s="20">
        <f t="shared" ref="H3192:L3192" si="9444">H3193+H3200</f>
        <v>154069.79999999999</v>
      </c>
      <c r="I3192" s="20">
        <f t="shared" si="9444"/>
        <v>141691.99999999997</v>
      </c>
      <c r="J3192" s="20">
        <f t="shared" si="9444"/>
        <v>0</v>
      </c>
      <c r="K3192" s="20">
        <f t="shared" si="9444"/>
        <v>0</v>
      </c>
      <c r="L3192" s="20">
        <f t="shared" si="9444"/>
        <v>0</v>
      </c>
      <c r="M3192" s="20">
        <f t="shared" si="9402"/>
        <v>182469.5</v>
      </c>
      <c r="N3192" s="20">
        <f t="shared" si="9403"/>
        <v>154069.79999999999</v>
      </c>
      <c r="O3192" s="20">
        <f t="shared" si="9404"/>
        <v>141691.99999999997</v>
      </c>
      <c r="P3192" s="23">
        <f t="shared" ref="P3192:Q3192" si="9445">P3193+P3200</f>
        <v>0</v>
      </c>
      <c r="Q3192" s="23">
        <f t="shared" si="9445"/>
        <v>0</v>
      </c>
      <c r="R3192" s="23">
        <f t="shared" ref="R3192:T3192" si="9446">R3193+R3200</f>
        <v>0</v>
      </c>
      <c r="S3192" s="23">
        <f t="shared" si="9446"/>
        <v>0</v>
      </c>
      <c r="T3192" s="23">
        <f t="shared" si="9446"/>
        <v>0</v>
      </c>
      <c r="U3192" s="23">
        <f t="shared" ref="U3192:W3192" si="9447">U3193+U3200</f>
        <v>0</v>
      </c>
      <c r="V3192" s="23">
        <f t="shared" si="9447"/>
        <v>0</v>
      </c>
      <c r="W3192" s="23">
        <f t="shared" si="9447"/>
        <v>0</v>
      </c>
      <c r="X3192" s="23">
        <f t="shared" ref="X3192:Y3192" si="9448">X3193+X3200</f>
        <v>0</v>
      </c>
      <c r="Y3192" s="23">
        <f t="shared" si="9448"/>
        <v>0</v>
      </c>
      <c r="Z3192" s="23">
        <f t="shared" si="9235"/>
        <v>182469.5</v>
      </c>
      <c r="AA3192" s="23">
        <f t="shared" si="9236"/>
        <v>154069.79999999999</v>
      </c>
      <c r="AB3192" s="23">
        <f t="shared" si="9237"/>
        <v>141691.99999999997</v>
      </c>
      <c r="AC3192" s="23">
        <f t="shared" ref="AC3192:AL3192" si="9449">AC3193+AC3200</f>
        <v>0</v>
      </c>
      <c r="AD3192" s="23">
        <f t="shared" si="9449"/>
        <v>0</v>
      </c>
      <c r="AE3192" s="23">
        <f t="shared" ref="AE3192" si="9450">AE3193+AE3200</f>
        <v>0</v>
      </c>
      <c r="AF3192" s="23">
        <f t="shared" si="9449"/>
        <v>0</v>
      </c>
      <c r="AG3192" s="23">
        <f t="shared" si="9449"/>
        <v>0</v>
      </c>
      <c r="AH3192" s="23">
        <f t="shared" si="9449"/>
        <v>0</v>
      </c>
      <c r="AI3192" s="23">
        <f t="shared" ref="AI3192" si="9451">AI3193+AI3200</f>
        <v>0</v>
      </c>
      <c r="AJ3192" s="23">
        <f t="shared" si="9449"/>
        <v>0</v>
      </c>
      <c r="AK3192" s="23">
        <f t="shared" si="9449"/>
        <v>0</v>
      </c>
      <c r="AL3192" s="23">
        <f t="shared" si="9449"/>
        <v>0</v>
      </c>
      <c r="AM3192" s="23">
        <f t="shared" ref="AM3192:BW3192" si="9452">AM3193+AM3200</f>
        <v>0</v>
      </c>
      <c r="AN3192" s="23">
        <f t="shared" si="9452"/>
        <v>0</v>
      </c>
      <c r="AO3192" s="23">
        <f t="shared" si="9339"/>
        <v>182469.5</v>
      </c>
      <c r="AP3192" s="23">
        <f t="shared" si="9340"/>
        <v>154069.79999999999</v>
      </c>
      <c r="AQ3192" s="23">
        <f t="shared" si="9341"/>
        <v>141691.99999999997</v>
      </c>
      <c r="AR3192" s="23">
        <f t="shared" ref="AR3192" si="9453">AR3193+AR3200</f>
        <v>0</v>
      </c>
      <c r="AS3192" s="23">
        <f t="shared" si="9342"/>
        <v>182469.5</v>
      </c>
      <c r="AT3192" s="23">
        <f t="shared" ref="AT3192:AX3192" si="9454">AT3193+AT3200</f>
        <v>0</v>
      </c>
      <c r="AU3192" s="23">
        <f t="shared" si="9454"/>
        <v>0</v>
      </c>
      <c r="AV3192" s="23">
        <f t="shared" si="9454"/>
        <v>0</v>
      </c>
      <c r="AW3192" s="23">
        <f t="shared" si="9454"/>
        <v>0</v>
      </c>
      <c r="AX3192" s="23">
        <f t="shared" si="9454"/>
        <v>0</v>
      </c>
      <c r="AY3192" s="23">
        <f t="shared" si="9267"/>
        <v>182469.5</v>
      </c>
      <c r="AZ3192" s="23">
        <f t="shared" ref="AZ3192" si="9455">AZ3193+AZ3200</f>
        <v>0</v>
      </c>
      <c r="BA3192" s="23">
        <f t="shared" si="9268"/>
        <v>182469.5</v>
      </c>
      <c r="BB3192" s="23">
        <f t="shared" ref="BB3192:BI3192" si="9456">BB3193+BB3200</f>
        <v>0</v>
      </c>
      <c r="BC3192" s="23">
        <f t="shared" si="9456"/>
        <v>0</v>
      </c>
      <c r="BD3192" s="23">
        <f t="shared" si="9456"/>
        <v>0</v>
      </c>
      <c r="BE3192" s="23">
        <f t="shared" si="9456"/>
        <v>0</v>
      </c>
      <c r="BF3192" s="23">
        <f t="shared" si="9456"/>
        <v>0</v>
      </c>
      <c r="BG3192" s="23">
        <f t="shared" si="9456"/>
        <v>0</v>
      </c>
      <c r="BH3192" s="23">
        <f t="shared" si="9456"/>
        <v>-1552.5260000000001</v>
      </c>
      <c r="BI3192" s="23">
        <f t="shared" si="9456"/>
        <v>0</v>
      </c>
      <c r="BJ3192" s="23">
        <f t="shared" ref="BJ3192:BP3192" si="9457">BJ3193+BJ3200</f>
        <v>0</v>
      </c>
      <c r="BK3192" s="23">
        <f t="shared" si="9457"/>
        <v>0</v>
      </c>
      <c r="BL3192" s="23">
        <f t="shared" si="9457"/>
        <v>0</v>
      </c>
      <c r="BM3192" s="23">
        <f t="shared" si="9457"/>
        <v>0</v>
      </c>
      <c r="BN3192" s="23">
        <f t="shared" si="9457"/>
        <v>0</v>
      </c>
      <c r="BO3192" s="23">
        <f t="shared" si="9457"/>
        <v>0</v>
      </c>
      <c r="BP3192" s="23">
        <f t="shared" si="9457"/>
        <v>0</v>
      </c>
      <c r="BQ3192" s="23">
        <f t="shared" ref="BQ3192" si="9458">BQ3193+BQ3200</f>
        <v>0</v>
      </c>
      <c r="BR3192" s="23">
        <f t="shared" si="9422"/>
        <v>180916.97399999999</v>
      </c>
      <c r="BS3192" s="23">
        <f t="shared" si="9423"/>
        <v>154069.79999999999</v>
      </c>
      <c r="BT3192" s="23">
        <f t="shared" si="9424"/>
        <v>141691.99999999997</v>
      </c>
      <c r="BU3192" s="23">
        <f t="shared" ref="BU3192" si="9459">BU3193+BU3200</f>
        <v>0</v>
      </c>
      <c r="BV3192" s="23">
        <f t="shared" si="9401"/>
        <v>180916.97399999999</v>
      </c>
      <c r="BW3192" s="23">
        <f t="shared" si="9452"/>
        <v>0</v>
      </c>
      <c r="BX3192" s="5"/>
    </row>
    <row r="3193" spans="1:77" ht="62.4" x14ac:dyDescent="0.3">
      <c r="A3193" s="13">
        <v>975</v>
      </c>
      <c r="B3193" s="13" t="s">
        <v>14</v>
      </c>
      <c r="C3193" s="13" t="s">
        <v>16</v>
      </c>
      <c r="D3193" s="13" t="s">
        <v>562</v>
      </c>
      <c r="E3193" s="13"/>
      <c r="F3193" s="14" t="s">
        <v>45</v>
      </c>
      <c r="G3193" s="20">
        <f>G3194+G3196+G3198</f>
        <v>142479.6</v>
      </c>
      <c r="H3193" s="20">
        <f t="shared" ref="H3193:L3193" si="9460">H3194+H3196+H3198</f>
        <v>127348.29999999999</v>
      </c>
      <c r="I3193" s="20">
        <f t="shared" si="9460"/>
        <v>129874.89999999998</v>
      </c>
      <c r="J3193" s="20">
        <f t="shared" si="9460"/>
        <v>0</v>
      </c>
      <c r="K3193" s="20">
        <f t="shared" si="9460"/>
        <v>0</v>
      </c>
      <c r="L3193" s="20">
        <f t="shared" si="9460"/>
        <v>0</v>
      </c>
      <c r="M3193" s="20">
        <f t="shared" si="9402"/>
        <v>142479.6</v>
      </c>
      <c r="N3193" s="20">
        <f t="shared" si="9403"/>
        <v>127348.29999999999</v>
      </c>
      <c r="O3193" s="20">
        <f t="shared" si="9404"/>
        <v>129874.89999999998</v>
      </c>
      <c r="P3193" s="23">
        <f t="shared" ref="P3193:Q3193" si="9461">P3194+P3196+P3198</f>
        <v>0</v>
      </c>
      <c r="Q3193" s="23">
        <f t="shared" si="9461"/>
        <v>0</v>
      </c>
      <c r="R3193" s="23">
        <f t="shared" ref="R3193:T3193" si="9462">R3194+R3196+R3198</f>
        <v>0</v>
      </c>
      <c r="S3193" s="23">
        <f t="shared" si="9462"/>
        <v>0</v>
      </c>
      <c r="T3193" s="23">
        <f t="shared" si="9462"/>
        <v>0</v>
      </c>
      <c r="U3193" s="23">
        <f t="shared" ref="U3193:W3193" si="9463">U3194+U3196+U3198</f>
        <v>0</v>
      </c>
      <c r="V3193" s="23">
        <f t="shared" si="9463"/>
        <v>0</v>
      </c>
      <c r="W3193" s="23">
        <f t="shared" si="9463"/>
        <v>0</v>
      </c>
      <c r="X3193" s="23">
        <f t="shared" ref="X3193:Y3193" si="9464">X3194+X3196+X3198</f>
        <v>0</v>
      </c>
      <c r="Y3193" s="23">
        <f t="shared" si="9464"/>
        <v>0</v>
      </c>
      <c r="Z3193" s="23">
        <f t="shared" si="9235"/>
        <v>142479.6</v>
      </c>
      <c r="AA3193" s="23">
        <f t="shared" si="9236"/>
        <v>127348.29999999999</v>
      </c>
      <c r="AB3193" s="23">
        <f t="shared" si="9237"/>
        <v>129874.89999999998</v>
      </c>
      <c r="AC3193" s="23">
        <f t="shared" ref="AC3193:AL3193" si="9465">AC3194+AC3196+AC3198</f>
        <v>0</v>
      </c>
      <c r="AD3193" s="23">
        <f t="shared" si="9465"/>
        <v>0</v>
      </c>
      <c r="AE3193" s="23">
        <f t="shared" ref="AE3193" si="9466">AE3194+AE3196+AE3198</f>
        <v>0</v>
      </c>
      <c r="AF3193" s="23">
        <f t="shared" si="9465"/>
        <v>0</v>
      </c>
      <c r="AG3193" s="23">
        <f t="shared" si="9465"/>
        <v>0</v>
      </c>
      <c r="AH3193" s="23">
        <f t="shared" si="9465"/>
        <v>0</v>
      </c>
      <c r="AI3193" s="23">
        <f t="shared" ref="AI3193" si="9467">AI3194+AI3196+AI3198</f>
        <v>0</v>
      </c>
      <c r="AJ3193" s="23">
        <f t="shared" si="9465"/>
        <v>0</v>
      </c>
      <c r="AK3193" s="23">
        <f t="shared" si="9465"/>
        <v>0</v>
      </c>
      <c r="AL3193" s="23">
        <f t="shared" si="9465"/>
        <v>0</v>
      </c>
      <c r="AM3193" s="23">
        <f t="shared" ref="AM3193:BW3193" si="9468">AM3194+AM3196+AM3198</f>
        <v>0</v>
      </c>
      <c r="AN3193" s="23">
        <f t="shared" si="9468"/>
        <v>0</v>
      </c>
      <c r="AO3193" s="23">
        <f t="shared" si="9339"/>
        <v>142479.6</v>
      </c>
      <c r="AP3193" s="23">
        <f t="shared" si="9340"/>
        <v>127348.29999999999</v>
      </c>
      <c r="AQ3193" s="23">
        <f t="shared" si="9341"/>
        <v>129874.89999999998</v>
      </c>
      <c r="AR3193" s="23">
        <f t="shared" ref="AR3193" si="9469">AR3194+AR3196+AR3198</f>
        <v>0</v>
      </c>
      <c r="AS3193" s="23">
        <f t="shared" si="9342"/>
        <v>142479.6</v>
      </c>
      <c r="AT3193" s="23">
        <f t="shared" ref="AT3193:AX3193" si="9470">AT3194+AT3196+AT3198</f>
        <v>0</v>
      </c>
      <c r="AU3193" s="23">
        <f t="shared" si="9470"/>
        <v>0</v>
      </c>
      <c r="AV3193" s="23">
        <f t="shared" si="9470"/>
        <v>0</v>
      </c>
      <c r="AW3193" s="23">
        <f t="shared" si="9470"/>
        <v>0</v>
      </c>
      <c r="AX3193" s="23">
        <f t="shared" si="9470"/>
        <v>0</v>
      </c>
      <c r="AY3193" s="23">
        <f t="shared" si="9267"/>
        <v>142479.6</v>
      </c>
      <c r="AZ3193" s="23">
        <f t="shared" ref="AZ3193" si="9471">AZ3194+AZ3196+AZ3198</f>
        <v>0</v>
      </c>
      <c r="BA3193" s="23">
        <f t="shared" si="9268"/>
        <v>142479.6</v>
      </c>
      <c r="BB3193" s="23">
        <f t="shared" ref="BB3193:BI3193" si="9472">BB3194+BB3196+BB3198</f>
        <v>-11122.7</v>
      </c>
      <c r="BC3193" s="23">
        <f t="shared" si="9472"/>
        <v>0</v>
      </c>
      <c r="BD3193" s="23">
        <f t="shared" si="9472"/>
        <v>0</v>
      </c>
      <c r="BE3193" s="23">
        <f t="shared" si="9472"/>
        <v>0</v>
      </c>
      <c r="BF3193" s="23">
        <f t="shared" si="9472"/>
        <v>0</v>
      </c>
      <c r="BG3193" s="23">
        <f t="shared" si="9472"/>
        <v>0</v>
      </c>
      <c r="BH3193" s="23">
        <f t="shared" si="9472"/>
        <v>-1552.5260000000001</v>
      </c>
      <c r="BI3193" s="23">
        <f t="shared" si="9472"/>
        <v>0</v>
      </c>
      <c r="BJ3193" s="23">
        <f t="shared" ref="BJ3193:BP3193" si="9473">BJ3194+BJ3196+BJ3198</f>
        <v>0</v>
      </c>
      <c r="BK3193" s="23">
        <f t="shared" si="9473"/>
        <v>0</v>
      </c>
      <c r="BL3193" s="23">
        <f t="shared" si="9473"/>
        <v>0</v>
      </c>
      <c r="BM3193" s="23">
        <f t="shared" si="9473"/>
        <v>0</v>
      </c>
      <c r="BN3193" s="23">
        <f t="shared" si="9473"/>
        <v>0</v>
      </c>
      <c r="BO3193" s="23">
        <f t="shared" si="9473"/>
        <v>0</v>
      </c>
      <c r="BP3193" s="23">
        <f t="shared" si="9473"/>
        <v>0</v>
      </c>
      <c r="BQ3193" s="23">
        <f t="shared" ref="BQ3193" si="9474">BQ3194+BQ3196+BQ3198</f>
        <v>0</v>
      </c>
      <c r="BR3193" s="23">
        <f t="shared" si="9422"/>
        <v>129804.374</v>
      </c>
      <c r="BS3193" s="23">
        <f t="shared" si="9423"/>
        <v>127348.29999999999</v>
      </c>
      <c r="BT3193" s="23">
        <f t="shared" si="9424"/>
        <v>129874.89999999998</v>
      </c>
      <c r="BU3193" s="23">
        <f t="shared" ref="BU3193" si="9475">BU3194+BU3196+BU3198</f>
        <v>0</v>
      </c>
      <c r="BV3193" s="23">
        <f t="shared" si="9401"/>
        <v>129804.374</v>
      </c>
      <c r="BW3193" s="23">
        <f t="shared" si="9468"/>
        <v>0</v>
      </c>
    </row>
    <row r="3194" spans="1:77" ht="78" x14ac:dyDescent="0.3">
      <c r="A3194" s="13">
        <v>975</v>
      </c>
      <c r="B3194" s="13" t="s">
        <v>14</v>
      </c>
      <c r="C3194" s="13" t="s">
        <v>16</v>
      </c>
      <c r="D3194" s="13" t="s">
        <v>562</v>
      </c>
      <c r="E3194" s="13" t="s">
        <v>25</v>
      </c>
      <c r="F3194" s="14" t="s">
        <v>382</v>
      </c>
      <c r="G3194" s="20">
        <f>G3195</f>
        <v>38840.699999999997</v>
      </c>
      <c r="H3194" s="20">
        <f t="shared" ref="H3194:BW3194" si="9476">H3195</f>
        <v>38840.699999999997</v>
      </c>
      <c r="I3194" s="20">
        <f t="shared" si="9476"/>
        <v>38840.699999999997</v>
      </c>
      <c r="J3194" s="20">
        <f t="shared" si="9476"/>
        <v>0</v>
      </c>
      <c r="K3194" s="20">
        <f t="shared" si="9476"/>
        <v>0</v>
      </c>
      <c r="L3194" s="20">
        <f t="shared" si="9476"/>
        <v>0</v>
      </c>
      <c r="M3194" s="20">
        <f t="shared" si="9402"/>
        <v>38840.699999999997</v>
      </c>
      <c r="N3194" s="20">
        <f t="shared" si="9403"/>
        <v>38840.699999999997</v>
      </c>
      <c r="O3194" s="20">
        <f t="shared" si="9404"/>
        <v>38840.699999999997</v>
      </c>
      <c r="P3194" s="23">
        <f t="shared" si="9476"/>
        <v>0</v>
      </c>
      <c r="Q3194" s="23">
        <f t="shared" si="9476"/>
        <v>0</v>
      </c>
      <c r="R3194" s="23">
        <f t="shared" si="9476"/>
        <v>0</v>
      </c>
      <c r="S3194" s="23">
        <f t="shared" si="9476"/>
        <v>0</v>
      </c>
      <c r="T3194" s="23">
        <f t="shared" si="9476"/>
        <v>0</v>
      </c>
      <c r="U3194" s="23">
        <f t="shared" si="9476"/>
        <v>0</v>
      </c>
      <c r="V3194" s="23">
        <f t="shared" si="9476"/>
        <v>0</v>
      </c>
      <c r="W3194" s="23">
        <f t="shared" si="9476"/>
        <v>0</v>
      </c>
      <c r="X3194" s="23">
        <f t="shared" si="9476"/>
        <v>0</v>
      </c>
      <c r="Y3194" s="23">
        <f t="shared" si="9476"/>
        <v>0</v>
      </c>
      <c r="Z3194" s="23">
        <f t="shared" si="9235"/>
        <v>38840.699999999997</v>
      </c>
      <c r="AA3194" s="23">
        <f t="shared" si="9236"/>
        <v>38840.699999999997</v>
      </c>
      <c r="AB3194" s="23">
        <f t="shared" si="9237"/>
        <v>38840.699999999997</v>
      </c>
      <c r="AC3194" s="23">
        <f t="shared" si="9476"/>
        <v>0</v>
      </c>
      <c r="AD3194" s="23">
        <f t="shared" si="9476"/>
        <v>0</v>
      </c>
      <c r="AE3194" s="23">
        <f t="shared" si="9476"/>
        <v>0</v>
      </c>
      <c r="AF3194" s="23">
        <f t="shared" si="9476"/>
        <v>0</v>
      </c>
      <c r="AG3194" s="23">
        <f t="shared" si="9476"/>
        <v>0</v>
      </c>
      <c r="AH3194" s="23">
        <f t="shared" si="9476"/>
        <v>0</v>
      </c>
      <c r="AI3194" s="23">
        <f t="shared" si="9476"/>
        <v>0</v>
      </c>
      <c r="AJ3194" s="23">
        <f t="shared" si="9476"/>
        <v>0</v>
      </c>
      <c r="AK3194" s="23">
        <f t="shared" si="9476"/>
        <v>0</v>
      </c>
      <c r="AL3194" s="23">
        <f t="shared" si="9476"/>
        <v>0</v>
      </c>
      <c r="AM3194" s="23">
        <f t="shared" si="9476"/>
        <v>0</v>
      </c>
      <c r="AN3194" s="23">
        <f t="shared" si="9476"/>
        <v>0</v>
      </c>
      <c r="AO3194" s="23">
        <f t="shared" si="9339"/>
        <v>38840.699999999997</v>
      </c>
      <c r="AP3194" s="23">
        <f t="shared" si="9340"/>
        <v>38840.699999999997</v>
      </c>
      <c r="AQ3194" s="23">
        <f t="shared" si="9341"/>
        <v>38840.699999999997</v>
      </c>
      <c r="AR3194" s="23">
        <f t="shared" si="9476"/>
        <v>0</v>
      </c>
      <c r="AS3194" s="23">
        <f t="shared" si="9342"/>
        <v>38840.699999999997</v>
      </c>
      <c r="AT3194" s="23">
        <f t="shared" si="9476"/>
        <v>0</v>
      </c>
      <c r="AU3194" s="23">
        <f t="shared" si="9476"/>
        <v>0</v>
      </c>
      <c r="AV3194" s="23">
        <f t="shared" si="9476"/>
        <v>0</v>
      </c>
      <c r="AW3194" s="23">
        <f t="shared" si="9476"/>
        <v>0</v>
      </c>
      <c r="AX3194" s="23">
        <f t="shared" si="9476"/>
        <v>0</v>
      </c>
      <c r="AY3194" s="23">
        <f t="shared" si="9267"/>
        <v>38840.699999999997</v>
      </c>
      <c r="AZ3194" s="23">
        <f t="shared" si="9476"/>
        <v>0</v>
      </c>
      <c r="BA3194" s="23">
        <f t="shared" si="9268"/>
        <v>38840.699999999997</v>
      </c>
      <c r="BB3194" s="23">
        <f t="shared" si="9476"/>
        <v>0</v>
      </c>
      <c r="BC3194" s="23">
        <f t="shared" si="9476"/>
        <v>0</v>
      </c>
      <c r="BD3194" s="23">
        <f t="shared" si="9476"/>
        <v>0</v>
      </c>
      <c r="BE3194" s="23">
        <f t="shared" si="9476"/>
        <v>0</v>
      </c>
      <c r="BF3194" s="23">
        <f t="shared" si="9476"/>
        <v>0</v>
      </c>
      <c r="BG3194" s="23">
        <f t="shared" si="9476"/>
        <v>0</v>
      </c>
      <c r="BH3194" s="23">
        <f t="shared" si="9476"/>
        <v>0</v>
      </c>
      <c r="BI3194" s="23">
        <f t="shared" si="9476"/>
        <v>0</v>
      </c>
      <c r="BJ3194" s="23">
        <f t="shared" si="9476"/>
        <v>0</v>
      </c>
      <c r="BK3194" s="23">
        <f t="shared" si="9476"/>
        <v>0</v>
      </c>
      <c r="BL3194" s="23">
        <f t="shared" si="9476"/>
        <v>0</v>
      </c>
      <c r="BM3194" s="23">
        <f t="shared" si="9476"/>
        <v>0</v>
      </c>
      <c r="BN3194" s="23">
        <f t="shared" si="9476"/>
        <v>0</v>
      </c>
      <c r="BO3194" s="23">
        <f t="shared" si="9476"/>
        <v>0</v>
      </c>
      <c r="BP3194" s="23">
        <f t="shared" si="9476"/>
        <v>0</v>
      </c>
      <c r="BQ3194" s="23">
        <f t="shared" si="9476"/>
        <v>0</v>
      </c>
      <c r="BR3194" s="23">
        <f t="shared" si="9422"/>
        <v>38840.699999999997</v>
      </c>
      <c r="BS3194" s="23">
        <f t="shared" si="9423"/>
        <v>38840.699999999997</v>
      </c>
      <c r="BT3194" s="23">
        <f t="shared" si="9424"/>
        <v>38840.699999999997</v>
      </c>
      <c r="BU3194" s="23">
        <f t="shared" si="9476"/>
        <v>0</v>
      </c>
      <c r="BV3194" s="23">
        <f t="shared" si="9401"/>
        <v>38840.699999999997</v>
      </c>
      <c r="BW3194" s="23">
        <f t="shared" si="9476"/>
        <v>0</v>
      </c>
      <c r="BY3194" s="3"/>
    </row>
    <row r="3195" spans="1:77" x14ac:dyDescent="0.3">
      <c r="A3195" s="13">
        <v>975</v>
      </c>
      <c r="B3195" s="13" t="s">
        <v>14</v>
      </c>
      <c r="C3195" s="13" t="s">
        <v>16</v>
      </c>
      <c r="D3195" s="13" t="s">
        <v>562</v>
      </c>
      <c r="E3195" s="13">
        <v>110</v>
      </c>
      <c r="F3195" s="14" t="s">
        <v>370</v>
      </c>
      <c r="G3195" s="20">
        <v>38840.699999999997</v>
      </c>
      <c r="H3195" s="20">
        <v>38840.699999999997</v>
      </c>
      <c r="I3195" s="20">
        <v>38840.699999999997</v>
      </c>
      <c r="J3195" s="20"/>
      <c r="K3195" s="20"/>
      <c r="L3195" s="20"/>
      <c r="M3195" s="20">
        <f t="shared" si="9402"/>
        <v>38840.699999999997</v>
      </c>
      <c r="N3195" s="20">
        <f t="shared" si="9403"/>
        <v>38840.699999999997</v>
      </c>
      <c r="O3195" s="20">
        <f t="shared" si="9404"/>
        <v>38840.699999999997</v>
      </c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>
        <f t="shared" ref="Z3195:Z3264" si="9477">M3195+P3195+Q3195+R3195+S3195</f>
        <v>38840.699999999997</v>
      </c>
      <c r="AA3195" s="23">
        <f t="shared" ref="AA3195:AA3264" si="9478">N3195+T3195+U3195+V3195</f>
        <v>38840.699999999997</v>
      </c>
      <c r="AB3195" s="23">
        <f t="shared" ref="AB3195:AB3264" si="9479">O3195+W3195+X3195+Y3195</f>
        <v>38840.699999999997</v>
      </c>
      <c r="AC3195" s="23"/>
      <c r="AD3195" s="23"/>
      <c r="AE3195" s="23"/>
      <c r="AF3195" s="23"/>
      <c r="AG3195" s="23"/>
      <c r="AH3195" s="23"/>
      <c r="AI3195" s="23"/>
      <c r="AJ3195" s="23"/>
      <c r="AK3195" s="23"/>
      <c r="AL3195" s="23"/>
      <c r="AM3195" s="23"/>
      <c r="AN3195" s="23"/>
      <c r="AO3195" s="23">
        <f t="shared" si="9339"/>
        <v>38840.699999999997</v>
      </c>
      <c r="AP3195" s="23">
        <f t="shared" si="9340"/>
        <v>38840.699999999997</v>
      </c>
      <c r="AQ3195" s="23">
        <f t="shared" si="9341"/>
        <v>38840.699999999997</v>
      </c>
      <c r="AR3195" s="23"/>
      <c r="AS3195" s="23">
        <f t="shared" si="9342"/>
        <v>38840.699999999997</v>
      </c>
      <c r="AT3195" s="23"/>
      <c r="AU3195" s="23"/>
      <c r="AV3195" s="23"/>
      <c r="AW3195" s="23"/>
      <c r="AX3195" s="23"/>
      <c r="AY3195" s="23">
        <f t="shared" si="9267"/>
        <v>38840.699999999997</v>
      </c>
      <c r="AZ3195" s="23"/>
      <c r="BA3195" s="23">
        <f t="shared" si="9268"/>
        <v>38840.699999999997</v>
      </c>
      <c r="BB3195" s="23"/>
      <c r="BC3195" s="23"/>
      <c r="BD3195" s="23"/>
      <c r="BE3195" s="23"/>
      <c r="BF3195" s="23"/>
      <c r="BG3195" s="23"/>
      <c r="BH3195" s="23"/>
      <c r="BI3195" s="23"/>
      <c r="BJ3195" s="23"/>
      <c r="BK3195" s="23"/>
      <c r="BL3195" s="23"/>
      <c r="BM3195" s="23"/>
      <c r="BN3195" s="23"/>
      <c r="BO3195" s="23"/>
      <c r="BP3195" s="23"/>
      <c r="BQ3195" s="23"/>
      <c r="BR3195" s="23">
        <f t="shared" si="9422"/>
        <v>38840.699999999997</v>
      </c>
      <c r="BS3195" s="23">
        <f t="shared" si="9423"/>
        <v>38840.699999999997</v>
      </c>
      <c r="BT3195" s="23">
        <f t="shared" si="9424"/>
        <v>38840.699999999997</v>
      </c>
      <c r="BU3195" s="23"/>
      <c r="BV3195" s="23">
        <f t="shared" si="9401"/>
        <v>38840.699999999997</v>
      </c>
      <c r="BW3195" s="23"/>
    </row>
    <row r="3196" spans="1:77" ht="31.2" x14ac:dyDescent="0.3">
      <c r="A3196" s="13">
        <v>975</v>
      </c>
      <c r="B3196" s="13" t="s">
        <v>14</v>
      </c>
      <c r="C3196" s="13" t="s">
        <v>16</v>
      </c>
      <c r="D3196" s="13" t="s">
        <v>562</v>
      </c>
      <c r="E3196" s="13" t="s">
        <v>7</v>
      </c>
      <c r="F3196" s="14" t="s">
        <v>383</v>
      </c>
      <c r="G3196" s="20">
        <f>G3197</f>
        <v>95386.8</v>
      </c>
      <c r="H3196" s="20">
        <f t="shared" ref="H3196:BW3196" si="9480">H3197</f>
        <v>80660.099999999991</v>
      </c>
      <c r="I3196" s="20">
        <f t="shared" si="9480"/>
        <v>83340.099999999977</v>
      </c>
      <c r="J3196" s="20">
        <f t="shared" si="9480"/>
        <v>0</v>
      </c>
      <c r="K3196" s="20">
        <f t="shared" si="9480"/>
        <v>0</v>
      </c>
      <c r="L3196" s="20">
        <f t="shared" si="9480"/>
        <v>0</v>
      </c>
      <c r="M3196" s="20">
        <f t="shared" si="9402"/>
        <v>95386.8</v>
      </c>
      <c r="N3196" s="20">
        <f t="shared" si="9403"/>
        <v>80660.099999999991</v>
      </c>
      <c r="O3196" s="20">
        <f t="shared" si="9404"/>
        <v>83340.099999999977</v>
      </c>
      <c r="P3196" s="23">
        <f t="shared" si="9480"/>
        <v>0</v>
      </c>
      <c r="Q3196" s="23">
        <f t="shared" si="9480"/>
        <v>0</v>
      </c>
      <c r="R3196" s="23">
        <f t="shared" si="9480"/>
        <v>0</v>
      </c>
      <c r="S3196" s="23">
        <f t="shared" si="9480"/>
        <v>0</v>
      </c>
      <c r="T3196" s="23">
        <f t="shared" si="9480"/>
        <v>0</v>
      </c>
      <c r="U3196" s="23">
        <f t="shared" si="9480"/>
        <v>0</v>
      </c>
      <c r="V3196" s="23">
        <f t="shared" si="9480"/>
        <v>0</v>
      </c>
      <c r="W3196" s="23">
        <f t="shared" si="9480"/>
        <v>0</v>
      </c>
      <c r="X3196" s="23">
        <f t="shared" si="9480"/>
        <v>0</v>
      </c>
      <c r="Y3196" s="23">
        <f t="shared" si="9480"/>
        <v>0</v>
      </c>
      <c r="Z3196" s="23">
        <f t="shared" si="9477"/>
        <v>95386.8</v>
      </c>
      <c r="AA3196" s="23">
        <f t="shared" si="9478"/>
        <v>80660.099999999991</v>
      </c>
      <c r="AB3196" s="23">
        <f t="shared" si="9479"/>
        <v>83340.099999999977</v>
      </c>
      <c r="AC3196" s="23">
        <f t="shared" si="9480"/>
        <v>0</v>
      </c>
      <c r="AD3196" s="23">
        <f t="shared" si="9480"/>
        <v>0</v>
      </c>
      <c r="AE3196" s="23">
        <f t="shared" si="9480"/>
        <v>0</v>
      </c>
      <c r="AF3196" s="23">
        <f t="shared" si="9480"/>
        <v>0</v>
      </c>
      <c r="AG3196" s="23">
        <f t="shared" si="9480"/>
        <v>0</v>
      </c>
      <c r="AH3196" s="23">
        <f t="shared" si="9480"/>
        <v>0</v>
      </c>
      <c r="AI3196" s="23">
        <f t="shared" si="9480"/>
        <v>0</v>
      </c>
      <c r="AJ3196" s="23">
        <f t="shared" si="9480"/>
        <v>0</v>
      </c>
      <c r="AK3196" s="23">
        <f t="shared" si="9480"/>
        <v>0</v>
      </c>
      <c r="AL3196" s="23">
        <f t="shared" si="9480"/>
        <v>0</v>
      </c>
      <c r="AM3196" s="23">
        <f t="shared" si="9480"/>
        <v>0</v>
      </c>
      <c r="AN3196" s="23">
        <f t="shared" si="9480"/>
        <v>0</v>
      </c>
      <c r="AO3196" s="23">
        <f t="shared" si="9339"/>
        <v>95386.8</v>
      </c>
      <c r="AP3196" s="23">
        <f t="shared" si="9340"/>
        <v>80660.099999999991</v>
      </c>
      <c r="AQ3196" s="23">
        <f t="shared" si="9341"/>
        <v>83340.099999999977</v>
      </c>
      <c r="AR3196" s="23">
        <f t="shared" si="9480"/>
        <v>0</v>
      </c>
      <c r="AS3196" s="23">
        <f t="shared" si="9342"/>
        <v>95386.8</v>
      </c>
      <c r="AT3196" s="23">
        <f t="shared" si="9480"/>
        <v>0</v>
      </c>
      <c r="AU3196" s="23">
        <f t="shared" si="9480"/>
        <v>0</v>
      </c>
      <c r="AV3196" s="23">
        <f t="shared" si="9480"/>
        <v>0</v>
      </c>
      <c r="AW3196" s="23">
        <f t="shared" si="9480"/>
        <v>0</v>
      </c>
      <c r="AX3196" s="23">
        <f t="shared" si="9480"/>
        <v>0</v>
      </c>
      <c r="AY3196" s="23">
        <f t="shared" si="9267"/>
        <v>95386.8</v>
      </c>
      <c r="AZ3196" s="23">
        <f t="shared" si="9480"/>
        <v>0</v>
      </c>
      <c r="BA3196" s="23">
        <f t="shared" si="9268"/>
        <v>95386.8</v>
      </c>
      <c r="BB3196" s="23">
        <f t="shared" si="9480"/>
        <v>-11122.7</v>
      </c>
      <c r="BC3196" s="23">
        <f t="shared" si="9480"/>
        <v>0</v>
      </c>
      <c r="BD3196" s="23">
        <f t="shared" si="9480"/>
        <v>0</v>
      </c>
      <c r="BE3196" s="23">
        <f t="shared" si="9480"/>
        <v>0</v>
      </c>
      <c r="BF3196" s="23">
        <f t="shared" si="9480"/>
        <v>0</v>
      </c>
      <c r="BG3196" s="23">
        <f t="shared" si="9480"/>
        <v>0</v>
      </c>
      <c r="BH3196" s="23">
        <f t="shared" si="9480"/>
        <v>0</v>
      </c>
      <c r="BI3196" s="23">
        <f t="shared" si="9480"/>
        <v>0</v>
      </c>
      <c r="BJ3196" s="23">
        <f t="shared" si="9480"/>
        <v>0</v>
      </c>
      <c r="BK3196" s="23">
        <f t="shared" si="9480"/>
        <v>0</v>
      </c>
      <c r="BL3196" s="23">
        <f t="shared" si="9480"/>
        <v>0</v>
      </c>
      <c r="BM3196" s="23">
        <f t="shared" si="9480"/>
        <v>0</v>
      </c>
      <c r="BN3196" s="23">
        <f t="shared" si="9480"/>
        <v>0</v>
      </c>
      <c r="BO3196" s="23">
        <f t="shared" si="9480"/>
        <v>0</v>
      </c>
      <c r="BP3196" s="23">
        <f t="shared" si="9480"/>
        <v>0</v>
      </c>
      <c r="BQ3196" s="23">
        <f t="shared" si="9480"/>
        <v>0</v>
      </c>
      <c r="BR3196" s="23">
        <f t="shared" si="9422"/>
        <v>84264.1</v>
      </c>
      <c r="BS3196" s="23">
        <f t="shared" si="9423"/>
        <v>80660.099999999991</v>
      </c>
      <c r="BT3196" s="23">
        <f t="shared" si="9424"/>
        <v>83340.099999999977</v>
      </c>
      <c r="BU3196" s="23">
        <f t="shared" si="9480"/>
        <v>0</v>
      </c>
      <c r="BV3196" s="23">
        <f t="shared" si="9401"/>
        <v>84264.1</v>
      </c>
      <c r="BW3196" s="23">
        <f t="shared" si="9480"/>
        <v>0</v>
      </c>
    </row>
    <row r="3197" spans="1:77" ht="31.2" x14ac:dyDescent="0.3">
      <c r="A3197" s="13">
        <v>975</v>
      </c>
      <c r="B3197" s="13" t="s">
        <v>14</v>
      </c>
      <c r="C3197" s="13" t="s">
        <v>16</v>
      </c>
      <c r="D3197" s="13" t="s">
        <v>562</v>
      </c>
      <c r="E3197" s="13">
        <v>240</v>
      </c>
      <c r="F3197" s="14" t="s">
        <v>372</v>
      </c>
      <c r="G3197" s="20">
        <v>95386.8</v>
      </c>
      <c r="H3197" s="20">
        <v>80660.099999999991</v>
      </c>
      <c r="I3197" s="20">
        <v>83340.099999999977</v>
      </c>
      <c r="J3197" s="20"/>
      <c r="K3197" s="20"/>
      <c r="L3197" s="20"/>
      <c r="M3197" s="20">
        <f t="shared" si="9402"/>
        <v>95386.8</v>
      </c>
      <c r="N3197" s="20">
        <f t="shared" si="9403"/>
        <v>80660.099999999991</v>
      </c>
      <c r="O3197" s="20">
        <f t="shared" si="9404"/>
        <v>83340.099999999977</v>
      </c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>
        <f t="shared" si="9477"/>
        <v>95386.8</v>
      </c>
      <c r="AA3197" s="23">
        <f t="shared" si="9478"/>
        <v>80660.099999999991</v>
      </c>
      <c r="AB3197" s="23">
        <f t="shared" si="9479"/>
        <v>83340.099999999977</v>
      </c>
      <c r="AC3197" s="23"/>
      <c r="AD3197" s="23"/>
      <c r="AE3197" s="23"/>
      <c r="AF3197" s="23"/>
      <c r="AG3197" s="23"/>
      <c r="AH3197" s="23"/>
      <c r="AI3197" s="23"/>
      <c r="AJ3197" s="23"/>
      <c r="AK3197" s="23"/>
      <c r="AL3197" s="23"/>
      <c r="AM3197" s="23"/>
      <c r="AN3197" s="23"/>
      <c r="AO3197" s="23">
        <f t="shared" si="9339"/>
        <v>95386.8</v>
      </c>
      <c r="AP3197" s="23">
        <f t="shared" si="9340"/>
        <v>80660.099999999991</v>
      </c>
      <c r="AQ3197" s="23">
        <f t="shared" si="9341"/>
        <v>83340.099999999977</v>
      </c>
      <c r="AR3197" s="23"/>
      <c r="AS3197" s="23">
        <f t="shared" si="9342"/>
        <v>95386.8</v>
      </c>
      <c r="AT3197" s="23"/>
      <c r="AU3197" s="23"/>
      <c r="AV3197" s="23"/>
      <c r="AW3197" s="23"/>
      <c r="AX3197" s="23"/>
      <c r="AY3197" s="23">
        <f t="shared" si="9267"/>
        <v>95386.8</v>
      </c>
      <c r="AZ3197" s="23"/>
      <c r="BA3197" s="23">
        <f t="shared" si="9268"/>
        <v>95386.8</v>
      </c>
      <c r="BB3197" s="23">
        <v>-11122.7</v>
      </c>
      <c r="BC3197" s="23"/>
      <c r="BD3197" s="23"/>
      <c r="BE3197" s="23"/>
      <c r="BF3197" s="23"/>
      <c r="BG3197" s="23"/>
      <c r="BH3197" s="23"/>
      <c r="BI3197" s="23"/>
      <c r="BJ3197" s="23"/>
      <c r="BK3197" s="23"/>
      <c r="BL3197" s="23"/>
      <c r="BM3197" s="23"/>
      <c r="BN3197" s="23"/>
      <c r="BO3197" s="23"/>
      <c r="BP3197" s="23"/>
      <c r="BQ3197" s="23"/>
      <c r="BR3197" s="23">
        <f t="shared" si="9422"/>
        <v>84264.1</v>
      </c>
      <c r="BS3197" s="23">
        <f t="shared" si="9423"/>
        <v>80660.099999999991</v>
      </c>
      <c r="BT3197" s="23">
        <f t="shared" si="9424"/>
        <v>83340.099999999977</v>
      </c>
      <c r="BU3197" s="23"/>
      <c r="BV3197" s="23">
        <f t="shared" si="9401"/>
        <v>84264.1</v>
      </c>
      <c r="BW3197" s="23"/>
    </row>
    <row r="3198" spans="1:77" x14ac:dyDescent="0.3">
      <c r="A3198" s="13">
        <v>975</v>
      </c>
      <c r="B3198" s="13" t="s">
        <v>14</v>
      </c>
      <c r="C3198" s="13" t="s">
        <v>16</v>
      </c>
      <c r="D3198" s="13" t="s">
        <v>562</v>
      </c>
      <c r="E3198" s="13" t="s">
        <v>8</v>
      </c>
      <c r="F3198" s="14" t="s">
        <v>387</v>
      </c>
      <c r="G3198" s="20">
        <f>G3199</f>
        <v>8252.1</v>
      </c>
      <c r="H3198" s="20">
        <f t="shared" ref="H3198:BW3198" si="9481">H3199</f>
        <v>7847.5</v>
      </c>
      <c r="I3198" s="20">
        <f t="shared" si="9481"/>
        <v>7694.1</v>
      </c>
      <c r="J3198" s="20">
        <f t="shared" si="9481"/>
        <v>0</v>
      </c>
      <c r="K3198" s="20">
        <f t="shared" si="9481"/>
        <v>0</v>
      </c>
      <c r="L3198" s="20">
        <f t="shared" si="9481"/>
        <v>0</v>
      </c>
      <c r="M3198" s="20">
        <f t="shared" si="9402"/>
        <v>8252.1</v>
      </c>
      <c r="N3198" s="20">
        <f t="shared" si="9403"/>
        <v>7847.5</v>
      </c>
      <c r="O3198" s="20">
        <f t="shared" si="9404"/>
        <v>7694.1</v>
      </c>
      <c r="P3198" s="23">
        <f t="shared" si="9481"/>
        <v>0</v>
      </c>
      <c r="Q3198" s="23">
        <f t="shared" si="9481"/>
        <v>0</v>
      </c>
      <c r="R3198" s="23">
        <f t="shared" si="9481"/>
        <v>0</v>
      </c>
      <c r="S3198" s="23">
        <f t="shared" si="9481"/>
        <v>0</v>
      </c>
      <c r="T3198" s="23">
        <f t="shared" si="9481"/>
        <v>0</v>
      </c>
      <c r="U3198" s="23">
        <f t="shared" si="9481"/>
        <v>0</v>
      </c>
      <c r="V3198" s="23">
        <f t="shared" si="9481"/>
        <v>0</v>
      </c>
      <c r="W3198" s="23">
        <f t="shared" si="9481"/>
        <v>0</v>
      </c>
      <c r="X3198" s="23">
        <f t="shared" si="9481"/>
        <v>0</v>
      </c>
      <c r="Y3198" s="23">
        <f t="shared" si="9481"/>
        <v>0</v>
      </c>
      <c r="Z3198" s="23">
        <f t="shared" si="9477"/>
        <v>8252.1</v>
      </c>
      <c r="AA3198" s="23">
        <f t="shared" si="9478"/>
        <v>7847.5</v>
      </c>
      <c r="AB3198" s="23">
        <f t="shared" si="9479"/>
        <v>7694.1</v>
      </c>
      <c r="AC3198" s="23">
        <f t="shared" si="9481"/>
        <v>0</v>
      </c>
      <c r="AD3198" s="23">
        <f t="shared" si="9481"/>
        <v>0</v>
      </c>
      <c r="AE3198" s="23">
        <f t="shared" si="9481"/>
        <v>0</v>
      </c>
      <c r="AF3198" s="23">
        <f t="shared" si="9481"/>
        <v>0</v>
      </c>
      <c r="AG3198" s="23">
        <f t="shared" si="9481"/>
        <v>0</v>
      </c>
      <c r="AH3198" s="23">
        <f t="shared" si="9481"/>
        <v>0</v>
      </c>
      <c r="AI3198" s="23">
        <f t="shared" si="9481"/>
        <v>0</v>
      </c>
      <c r="AJ3198" s="23">
        <f t="shared" si="9481"/>
        <v>0</v>
      </c>
      <c r="AK3198" s="23">
        <f t="shared" si="9481"/>
        <v>0</v>
      </c>
      <c r="AL3198" s="23">
        <f t="shared" si="9481"/>
        <v>0</v>
      </c>
      <c r="AM3198" s="23">
        <f t="shared" si="9481"/>
        <v>0</v>
      </c>
      <c r="AN3198" s="23">
        <f t="shared" si="9481"/>
        <v>0</v>
      </c>
      <c r="AO3198" s="23">
        <f t="shared" si="9339"/>
        <v>8252.1</v>
      </c>
      <c r="AP3198" s="23">
        <f t="shared" si="9340"/>
        <v>7847.5</v>
      </c>
      <c r="AQ3198" s="23">
        <f t="shared" si="9341"/>
        <v>7694.1</v>
      </c>
      <c r="AR3198" s="23">
        <f t="shared" si="9481"/>
        <v>0</v>
      </c>
      <c r="AS3198" s="23">
        <f t="shared" si="9342"/>
        <v>8252.1</v>
      </c>
      <c r="AT3198" s="23">
        <f t="shared" si="9481"/>
        <v>0</v>
      </c>
      <c r="AU3198" s="23">
        <f t="shared" si="9481"/>
        <v>0</v>
      </c>
      <c r="AV3198" s="23">
        <f t="shared" si="9481"/>
        <v>0</v>
      </c>
      <c r="AW3198" s="23">
        <f t="shared" si="9481"/>
        <v>0</v>
      </c>
      <c r="AX3198" s="23">
        <f t="shared" si="9481"/>
        <v>0</v>
      </c>
      <c r="AY3198" s="23">
        <f t="shared" si="9267"/>
        <v>8252.1</v>
      </c>
      <c r="AZ3198" s="23">
        <f t="shared" si="9481"/>
        <v>0</v>
      </c>
      <c r="BA3198" s="23">
        <f t="shared" si="9268"/>
        <v>8252.1</v>
      </c>
      <c r="BB3198" s="23">
        <f t="shared" si="9481"/>
        <v>0</v>
      </c>
      <c r="BC3198" s="23">
        <f t="shared" si="9481"/>
        <v>0</v>
      </c>
      <c r="BD3198" s="23">
        <f t="shared" si="9481"/>
        <v>0</v>
      </c>
      <c r="BE3198" s="23">
        <f t="shared" si="9481"/>
        <v>0</v>
      </c>
      <c r="BF3198" s="23">
        <f t="shared" si="9481"/>
        <v>0</v>
      </c>
      <c r="BG3198" s="23">
        <f t="shared" si="9481"/>
        <v>0</v>
      </c>
      <c r="BH3198" s="23">
        <f t="shared" si="9481"/>
        <v>-1552.5260000000001</v>
      </c>
      <c r="BI3198" s="23">
        <f t="shared" si="9481"/>
        <v>0</v>
      </c>
      <c r="BJ3198" s="23">
        <f t="shared" si="9481"/>
        <v>0</v>
      </c>
      <c r="BK3198" s="23">
        <f t="shared" si="9481"/>
        <v>0</v>
      </c>
      <c r="BL3198" s="23">
        <f t="shared" si="9481"/>
        <v>0</v>
      </c>
      <c r="BM3198" s="23">
        <f t="shared" si="9481"/>
        <v>0</v>
      </c>
      <c r="BN3198" s="23">
        <f t="shared" si="9481"/>
        <v>0</v>
      </c>
      <c r="BO3198" s="23">
        <f t="shared" si="9481"/>
        <v>0</v>
      </c>
      <c r="BP3198" s="23">
        <f t="shared" si="9481"/>
        <v>0</v>
      </c>
      <c r="BQ3198" s="23">
        <f t="shared" si="9481"/>
        <v>0</v>
      </c>
      <c r="BR3198" s="23">
        <f t="shared" si="9422"/>
        <v>6699.5740000000005</v>
      </c>
      <c r="BS3198" s="23">
        <f t="shared" si="9423"/>
        <v>7847.5</v>
      </c>
      <c r="BT3198" s="23">
        <f t="shared" si="9424"/>
        <v>7694.1</v>
      </c>
      <c r="BU3198" s="23">
        <f t="shared" si="9481"/>
        <v>0</v>
      </c>
      <c r="BV3198" s="23">
        <f t="shared" si="9401"/>
        <v>6699.5740000000005</v>
      </c>
      <c r="BW3198" s="23">
        <f t="shared" si="9481"/>
        <v>0</v>
      </c>
      <c r="BY3198" s="3"/>
    </row>
    <row r="3199" spans="1:77" x14ac:dyDescent="0.3">
      <c r="A3199" s="13">
        <v>975</v>
      </c>
      <c r="B3199" s="13" t="s">
        <v>14</v>
      </c>
      <c r="C3199" s="13" t="s">
        <v>16</v>
      </c>
      <c r="D3199" s="13" t="s">
        <v>562</v>
      </c>
      <c r="E3199" s="13">
        <v>850</v>
      </c>
      <c r="F3199" s="14" t="s">
        <v>381</v>
      </c>
      <c r="G3199" s="20">
        <v>8252.1</v>
      </c>
      <c r="H3199" s="20">
        <v>7847.5</v>
      </c>
      <c r="I3199" s="20">
        <v>7694.1</v>
      </c>
      <c r="J3199" s="20"/>
      <c r="K3199" s="20"/>
      <c r="L3199" s="20"/>
      <c r="M3199" s="20">
        <f t="shared" si="9402"/>
        <v>8252.1</v>
      </c>
      <c r="N3199" s="20">
        <f t="shared" si="9403"/>
        <v>7847.5</v>
      </c>
      <c r="O3199" s="20">
        <f t="shared" si="9404"/>
        <v>7694.1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>
        <f t="shared" si="9477"/>
        <v>8252.1</v>
      </c>
      <c r="AA3199" s="23">
        <f t="shared" si="9478"/>
        <v>7847.5</v>
      </c>
      <c r="AB3199" s="23">
        <f t="shared" si="9479"/>
        <v>7694.1</v>
      </c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>
        <f t="shared" si="9339"/>
        <v>8252.1</v>
      </c>
      <c r="AP3199" s="23">
        <f t="shared" si="9340"/>
        <v>7847.5</v>
      </c>
      <c r="AQ3199" s="23">
        <f t="shared" si="9341"/>
        <v>7694.1</v>
      </c>
      <c r="AR3199" s="23"/>
      <c r="AS3199" s="23">
        <f t="shared" si="9342"/>
        <v>8252.1</v>
      </c>
      <c r="AT3199" s="23"/>
      <c r="AU3199" s="23"/>
      <c r="AV3199" s="23"/>
      <c r="AW3199" s="23"/>
      <c r="AX3199" s="23"/>
      <c r="AY3199" s="23">
        <f t="shared" si="9267"/>
        <v>8252.1</v>
      </c>
      <c r="AZ3199" s="23"/>
      <c r="BA3199" s="23">
        <f t="shared" si="9268"/>
        <v>8252.1</v>
      </c>
      <c r="BB3199" s="23"/>
      <c r="BC3199" s="23"/>
      <c r="BD3199" s="23"/>
      <c r="BE3199" s="23"/>
      <c r="BF3199" s="23"/>
      <c r="BG3199" s="23"/>
      <c r="BH3199" s="23">
        <v>-1552.5260000000001</v>
      </c>
      <c r="BI3199" s="23"/>
      <c r="BJ3199" s="23"/>
      <c r="BK3199" s="23"/>
      <c r="BL3199" s="23"/>
      <c r="BM3199" s="23"/>
      <c r="BN3199" s="23"/>
      <c r="BO3199" s="23"/>
      <c r="BP3199" s="23"/>
      <c r="BQ3199" s="23"/>
      <c r="BR3199" s="23">
        <f t="shared" si="9422"/>
        <v>6699.5740000000005</v>
      </c>
      <c r="BS3199" s="23">
        <f t="shared" si="9423"/>
        <v>7847.5</v>
      </c>
      <c r="BT3199" s="23">
        <f t="shared" si="9424"/>
        <v>7694.1</v>
      </c>
      <c r="BU3199" s="23"/>
      <c r="BV3199" s="23">
        <f t="shared" si="9401"/>
        <v>6699.5740000000005</v>
      </c>
      <c r="BW3199" s="23"/>
      <c r="BY3199" s="15"/>
    </row>
    <row r="3200" spans="1:77" x14ac:dyDescent="0.3">
      <c r="A3200" s="13">
        <v>975</v>
      </c>
      <c r="B3200" s="13" t="s">
        <v>14</v>
      </c>
      <c r="C3200" s="13" t="s">
        <v>16</v>
      </c>
      <c r="D3200" s="13" t="s">
        <v>563</v>
      </c>
      <c r="E3200" s="13"/>
      <c r="F3200" s="14" t="s">
        <v>763</v>
      </c>
      <c r="G3200" s="20">
        <f>G3201</f>
        <v>39989.9</v>
      </c>
      <c r="H3200" s="20">
        <f t="shared" ref="H3200:BW3201" si="9482">H3201</f>
        <v>26721.5</v>
      </c>
      <c r="I3200" s="20">
        <f t="shared" si="9482"/>
        <v>11817.1</v>
      </c>
      <c r="J3200" s="20">
        <f t="shared" si="9482"/>
        <v>0</v>
      </c>
      <c r="K3200" s="20">
        <f t="shared" si="9482"/>
        <v>0</v>
      </c>
      <c r="L3200" s="20">
        <f t="shared" si="9482"/>
        <v>0</v>
      </c>
      <c r="M3200" s="20">
        <f t="shared" si="9402"/>
        <v>39989.9</v>
      </c>
      <c r="N3200" s="20">
        <f t="shared" si="9403"/>
        <v>26721.5</v>
      </c>
      <c r="O3200" s="20">
        <f t="shared" si="9404"/>
        <v>11817.1</v>
      </c>
      <c r="P3200" s="23">
        <f t="shared" si="9482"/>
        <v>0</v>
      </c>
      <c r="Q3200" s="23">
        <f t="shared" si="9482"/>
        <v>0</v>
      </c>
      <c r="R3200" s="23">
        <f t="shared" si="9482"/>
        <v>0</v>
      </c>
      <c r="S3200" s="23">
        <f t="shared" si="9482"/>
        <v>0</v>
      </c>
      <c r="T3200" s="23">
        <f t="shared" si="9482"/>
        <v>0</v>
      </c>
      <c r="U3200" s="23">
        <f t="shared" si="9482"/>
        <v>0</v>
      </c>
      <c r="V3200" s="23">
        <f t="shared" si="9482"/>
        <v>0</v>
      </c>
      <c r="W3200" s="23">
        <f t="shared" si="9482"/>
        <v>0</v>
      </c>
      <c r="X3200" s="23">
        <f t="shared" si="9482"/>
        <v>0</v>
      </c>
      <c r="Y3200" s="23">
        <f t="shared" si="9482"/>
        <v>0</v>
      </c>
      <c r="Z3200" s="23">
        <f t="shared" si="9477"/>
        <v>39989.9</v>
      </c>
      <c r="AA3200" s="23">
        <f t="shared" si="9478"/>
        <v>26721.5</v>
      </c>
      <c r="AB3200" s="23">
        <f t="shared" si="9479"/>
        <v>11817.1</v>
      </c>
      <c r="AC3200" s="23">
        <f t="shared" si="9482"/>
        <v>0</v>
      </c>
      <c r="AD3200" s="23">
        <f t="shared" si="9482"/>
        <v>0</v>
      </c>
      <c r="AE3200" s="23">
        <f t="shared" si="9482"/>
        <v>0</v>
      </c>
      <c r="AF3200" s="23">
        <f t="shared" si="9482"/>
        <v>0</v>
      </c>
      <c r="AG3200" s="23">
        <f t="shared" si="9482"/>
        <v>0</v>
      </c>
      <c r="AH3200" s="23">
        <f t="shared" si="9482"/>
        <v>0</v>
      </c>
      <c r="AI3200" s="23">
        <f t="shared" si="9482"/>
        <v>0</v>
      </c>
      <c r="AJ3200" s="23">
        <f t="shared" si="9482"/>
        <v>0</v>
      </c>
      <c r="AK3200" s="23">
        <f t="shared" si="9482"/>
        <v>0</v>
      </c>
      <c r="AL3200" s="23">
        <f t="shared" si="9482"/>
        <v>0</v>
      </c>
      <c r="AM3200" s="23">
        <f t="shared" si="9482"/>
        <v>0</v>
      </c>
      <c r="AN3200" s="23">
        <f t="shared" si="9482"/>
        <v>0</v>
      </c>
      <c r="AO3200" s="23">
        <f t="shared" si="9339"/>
        <v>39989.9</v>
      </c>
      <c r="AP3200" s="23">
        <f t="shared" si="9340"/>
        <v>26721.5</v>
      </c>
      <c r="AQ3200" s="23">
        <f t="shared" si="9341"/>
        <v>11817.1</v>
      </c>
      <c r="AR3200" s="23">
        <f t="shared" si="9482"/>
        <v>0</v>
      </c>
      <c r="AS3200" s="23">
        <f t="shared" si="9342"/>
        <v>39989.9</v>
      </c>
      <c r="AT3200" s="23">
        <f t="shared" si="9482"/>
        <v>0</v>
      </c>
      <c r="AU3200" s="23">
        <f t="shared" si="9482"/>
        <v>0</v>
      </c>
      <c r="AV3200" s="23">
        <f t="shared" si="9482"/>
        <v>0</v>
      </c>
      <c r="AW3200" s="23">
        <f t="shared" si="9482"/>
        <v>0</v>
      </c>
      <c r="AX3200" s="23">
        <f t="shared" si="9482"/>
        <v>0</v>
      </c>
      <c r="AY3200" s="23">
        <f t="shared" ref="AY3200:AY3263" si="9483">AS3200+AT3200+AU3200+AV3200+AW3200+AX3200</f>
        <v>39989.9</v>
      </c>
      <c r="AZ3200" s="23">
        <f t="shared" si="9482"/>
        <v>0</v>
      </c>
      <c r="BA3200" s="23">
        <f t="shared" ref="BA3200:BA3263" si="9484">AY3200+AZ3200</f>
        <v>39989.9</v>
      </c>
      <c r="BB3200" s="23">
        <f t="shared" si="9482"/>
        <v>11122.7</v>
      </c>
      <c r="BC3200" s="23">
        <f t="shared" si="9482"/>
        <v>0</v>
      </c>
      <c r="BD3200" s="23">
        <f t="shared" si="9482"/>
        <v>0</v>
      </c>
      <c r="BE3200" s="23">
        <f t="shared" si="9482"/>
        <v>0</v>
      </c>
      <c r="BF3200" s="23">
        <f t="shared" si="9482"/>
        <v>0</v>
      </c>
      <c r="BG3200" s="23">
        <f t="shared" si="9482"/>
        <v>0</v>
      </c>
      <c r="BH3200" s="23">
        <f t="shared" si="9482"/>
        <v>0</v>
      </c>
      <c r="BI3200" s="23">
        <f t="shared" si="9482"/>
        <v>0</v>
      </c>
      <c r="BJ3200" s="23">
        <f t="shared" si="9482"/>
        <v>0</v>
      </c>
      <c r="BK3200" s="23">
        <f t="shared" si="9482"/>
        <v>0</v>
      </c>
      <c r="BL3200" s="23">
        <f t="shared" si="9482"/>
        <v>0</v>
      </c>
      <c r="BM3200" s="23">
        <f t="shared" si="9482"/>
        <v>0</v>
      </c>
      <c r="BN3200" s="23">
        <f t="shared" si="9482"/>
        <v>0</v>
      </c>
      <c r="BO3200" s="23">
        <f t="shared" si="9482"/>
        <v>0</v>
      </c>
      <c r="BP3200" s="23">
        <f t="shared" si="9482"/>
        <v>0</v>
      </c>
      <c r="BQ3200" s="23">
        <f t="shared" si="9482"/>
        <v>0</v>
      </c>
      <c r="BR3200" s="23">
        <f t="shared" si="9422"/>
        <v>51112.600000000006</v>
      </c>
      <c r="BS3200" s="23">
        <f t="shared" si="9423"/>
        <v>26721.5</v>
      </c>
      <c r="BT3200" s="23">
        <f t="shared" si="9424"/>
        <v>11817.1</v>
      </c>
      <c r="BU3200" s="23">
        <f t="shared" si="9482"/>
        <v>0</v>
      </c>
      <c r="BV3200" s="23">
        <f t="shared" si="9401"/>
        <v>51112.600000000006</v>
      </c>
      <c r="BW3200" s="23">
        <f t="shared" si="9482"/>
        <v>0</v>
      </c>
    </row>
    <row r="3201" spans="1:76" ht="31.2" x14ac:dyDescent="0.3">
      <c r="A3201" s="13">
        <v>975</v>
      </c>
      <c r="B3201" s="13" t="s">
        <v>14</v>
      </c>
      <c r="C3201" s="13" t="s">
        <v>16</v>
      </c>
      <c r="D3201" s="13" t="s">
        <v>563</v>
      </c>
      <c r="E3201" s="13" t="s">
        <v>7</v>
      </c>
      <c r="F3201" s="14" t="s">
        <v>383</v>
      </c>
      <c r="G3201" s="20">
        <f>G3202</f>
        <v>39989.9</v>
      </c>
      <c r="H3201" s="20">
        <f t="shared" si="9482"/>
        <v>26721.5</v>
      </c>
      <c r="I3201" s="20">
        <f t="shared" si="9482"/>
        <v>11817.1</v>
      </c>
      <c r="J3201" s="20">
        <f t="shared" si="9482"/>
        <v>0</v>
      </c>
      <c r="K3201" s="20">
        <f t="shared" si="9482"/>
        <v>0</v>
      </c>
      <c r="L3201" s="20">
        <f t="shared" si="9482"/>
        <v>0</v>
      </c>
      <c r="M3201" s="20">
        <f t="shared" si="9402"/>
        <v>39989.9</v>
      </c>
      <c r="N3201" s="20">
        <f t="shared" si="9403"/>
        <v>26721.5</v>
      </c>
      <c r="O3201" s="20">
        <f t="shared" si="9404"/>
        <v>11817.1</v>
      </c>
      <c r="P3201" s="23">
        <f t="shared" si="9482"/>
        <v>0</v>
      </c>
      <c r="Q3201" s="23">
        <f t="shared" si="9482"/>
        <v>0</v>
      </c>
      <c r="R3201" s="23">
        <f t="shared" si="9482"/>
        <v>0</v>
      </c>
      <c r="S3201" s="23">
        <f t="shared" si="9482"/>
        <v>0</v>
      </c>
      <c r="T3201" s="23">
        <f t="shared" si="9482"/>
        <v>0</v>
      </c>
      <c r="U3201" s="23">
        <f t="shared" si="9482"/>
        <v>0</v>
      </c>
      <c r="V3201" s="23">
        <f t="shared" si="9482"/>
        <v>0</v>
      </c>
      <c r="W3201" s="23">
        <f t="shared" si="9482"/>
        <v>0</v>
      </c>
      <c r="X3201" s="23">
        <f t="shared" si="9482"/>
        <v>0</v>
      </c>
      <c r="Y3201" s="23">
        <f t="shared" si="9482"/>
        <v>0</v>
      </c>
      <c r="Z3201" s="23">
        <f t="shared" si="9477"/>
        <v>39989.9</v>
      </c>
      <c r="AA3201" s="23">
        <f t="shared" si="9478"/>
        <v>26721.5</v>
      </c>
      <c r="AB3201" s="23">
        <f t="shared" si="9479"/>
        <v>11817.1</v>
      </c>
      <c r="AC3201" s="23">
        <f t="shared" si="9482"/>
        <v>0</v>
      </c>
      <c r="AD3201" s="23">
        <f t="shared" si="9482"/>
        <v>0</v>
      </c>
      <c r="AE3201" s="23">
        <f t="shared" si="9482"/>
        <v>0</v>
      </c>
      <c r="AF3201" s="23">
        <f t="shared" si="9482"/>
        <v>0</v>
      </c>
      <c r="AG3201" s="23">
        <f t="shared" si="9482"/>
        <v>0</v>
      </c>
      <c r="AH3201" s="23">
        <f t="shared" si="9482"/>
        <v>0</v>
      </c>
      <c r="AI3201" s="23">
        <f t="shared" si="9482"/>
        <v>0</v>
      </c>
      <c r="AJ3201" s="23">
        <f t="shared" si="9482"/>
        <v>0</v>
      </c>
      <c r="AK3201" s="23">
        <f t="shared" si="9482"/>
        <v>0</v>
      </c>
      <c r="AL3201" s="23">
        <f t="shared" si="9482"/>
        <v>0</v>
      </c>
      <c r="AM3201" s="23">
        <f t="shared" si="9482"/>
        <v>0</v>
      </c>
      <c r="AN3201" s="23">
        <f t="shared" si="9482"/>
        <v>0</v>
      </c>
      <c r="AO3201" s="23">
        <f t="shared" si="9339"/>
        <v>39989.9</v>
      </c>
      <c r="AP3201" s="23">
        <f t="shared" si="9340"/>
        <v>26721.5</v>
      </c>
      <c r="AQ3201" s="23">
        <f t="shared" si="9341"/>
        <v>11817.1</v>
      </c>
      <c r="AR3201" s="23">
        <f t="shared" si="9482"/>
        <v>0</v>
      </c>
      <c r="AS3201" s="23">
        <f t="shared" si="9342"/>
        <v>39989.9</v>
      </c>
      <c r="AT3201" s="23">
        <f t="shared" si="9482"/>
        <v>0</v>
      </c>
      <c r="AU3201" s="23">
        <f t="shared" si="9482"/>
        <v>0</v>
      </c>
      <c r="AV3201" s="23">
        <f t="shared" si="9482"/>
        <v>0</v>
      </c>
      <c r="AW3201" s="23">
        <f t="shared" si="9482"/>
        <v>0</v>
      </c>
      <c r="AX3201" s="23">
        <f t="shared" si="9482"/>
        <v>0</v>
      </c>
      <c r="AY3201" s="23">
        <f t="shared" si="9483"/>
        <v>39989.9</v>
      </c>
      <c r="AZ3201" s="23">
        <f t="shared" si="9482"/>
        <v>0</v>
      </c>
      <c r="BA3201" s="23">
        <f t="shared" si="9484"/>
        <v>39989.9</v>
      </c>
      <c r="BB3201" s="23">
        <f t="shared" si="9482"/>
        <v>11122.7</v>
      </c>
      <c r="BC3201" s="23">
        <f t="shared" si="9482"/>
        <v>0</v>
      </c>
      <c r="BD3201" s="23">
        <f t="shared" si="9482"/>
        <v>0</v>
      </c>
      <c r="BE3201" s="23">
        <f t="shared" si="9482"/>
        <v>0</v>
      </c>
      <c r="BF3201" s="23">
        <f t="shared" si="9482"/>
        <v>0</v>
      </c>
      <c r="BG3201" s="23">
        <f t="shared" si="9482"/>
        <v>0</v>
      </c>
      <c r="BH3201" s="23">
        <f t="shared" si="9482"/>
        <v>0</v>
      </c>
      <c r="BI3201" s="23">
        <f t="shared" si="9482"/>
        <v>0</v>
      </c>
      <c r="BJ3201" s="23">
        <f t="shared" si="9482"/>
        <v>0</v>
      </c>
      <c r="BK3201" s="23">
        <f t="shared" si="9482"/>
        <v>0</v>
      </c>
      <c r="BL3201" s="23">
        <f t="shared" si="9482"/>
        <v>0</v>
      </c>
      <c r="BM3201" s="23">
        <f t="shared" si="9482"/>
        <v>0</v>
      </c>
      <c r="BN3201" s="23">
        <f t="shared" si="9482"/>
        <v>0</v>
      </c>
      <c r="BO3201" s="23">
        <f t="shared" si="9482"/>
        <v>0</v>
      </c>
      <c r="BP3201" s="23">
        <f t="shared" si="9482"/>
        <v>0</v>
      </c>
      <c r="BQ3201" s="23">
        <f t="shared" si="9482"/>
        <v>0</v>
      </c>
      <c r="BR3201" s="23">
        <f t="shared" si="9422"/>
        <v>51112.600000000006</v>
      </c>
      <c r="BS3201" s="23">
        <f t="shared" si="9423"/>
        <v>26721.5</v>
      </c>
      <c r="BT3201" s="23">
        <f t="shared" si="9424"/>
        <v>11817.1</v>
      </c>
      <c r="BU3201" s="23">
        <f t="shared" si="9482"/>
        <v>0</v>
      </c>
      <c r="BV3201" s="23">
        <f t="shared" si="9401"/>
        <v>51112.600000000006</v>
      </c>
      <c r="BW3201" s="23">
        <f t="shared" si="9482"/>
        <v>0</v>
      </c>
    </row>
    <row r="3202" spans="1:76" ht="31.2" x14ac:dyDescent="0.3">
      <c r="A3202" s="13">
        <v>975</v>
      </c>
      <c r="B3202" s="13" t="s">
        <v>14</v>
      </c>
      <c r="C3202" s="13" t="s">
        <v>16</v>
      </c>
      <c r="D3202" s="13" t="s">
        <v>563</v>
      </c>
      <c r="E3202" s="13">
        <v>240</v>
      </c>
      <c r="F3202" s="14" t="s">
        <v>372</v>
      </c>
      <c r="G3202" s="20">
        <v>39989.9</v>
      </c>
      <c r="H3202" s="20">
        <v>26721.5</v>
      </c>
      <c r="I3202" s="20">
        <v>11817.1</v>
      </c>
      <c r="J3202" s="20"/>
      <c r="K3202" s="20"/>
      <c r="L3202" s="20"/>
      <c r="M3202" s="20">
        <f t="shared" si="9402"/>
        <v>39989.9</v>
      </c>
      <c r="N3202" s="20">
        <f t="shared" si="9403"/>
        <v>26721.5</v>
      </c>
      <c r="O3202" s="20">
        <f t="shared" si="9404"/>
        <v>11817.1</v>
      </c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>
        <f t="shared" si="9477"/>
        <v>39989.9</v>
      </c>
      <c r="AA3202" s="23">
        <f t="shared" si="9478"/>
        <v>26721.5</v>
      </c>
      <c r="AB3202" s="23">
        <f t="shared" si="9479"/>
        <v>11817.1</v>
      </c>
      <c r="AC3202" s="23"/>
      <c r="AD3202" s="23"/>
      <c r="AE3202" s="23"/>
      <c r="AF3202" s="23"/>
      <c r="AG3202" s="23"/>
      <c r="AH3202" s="23"/>
      <c r="AI3202" s="23"/>
      <c r="AJ3202" s="23"/>
      <c r="AK3202" s="23"/>
      <c r="AL3202" s="23"/>
      <c r="AM3202" s="23"/>
      <c r="AN3202" s="23"/>
      <c r="AO3202" s="23">
        <f t="shared" si="9339"/>
        <v>39989.9</v>
      </c>
      <c r="AP3202" s="23">
        <f t="shared" si="9340"/>
        <v>26721.5</v>
      </c>
      <c r="AQ3202" s="23">
        <f t="shared" si="9341"/>
        <v>11817.1</v>
      </c>
      <c r="AR3202" s="23"/>
      <c r="AS3202" s="23">
        <f t="shared" si="9342"/>
        <v>39989.9</v>
      </c>
      <c r="AT3202" s="23"/>
      <c r="AU3202" s="23"/>
      <c r="AV3202" s="23"/>
      <c r="AW3202" s="23"/>
      <c r="AX3202" s="23"/>
      <c r="AY3202" s="23">
        <f t="shared" si="9483"/>
        <v>39989.9</v>
      </c>
      <c r="AZ3202" s="23"/>
      <c r="BA3202" s="23">
        <f t="shared" si="9484"/>
        <v>39989.9</v>
      </c>
      <c r="BB3202" s="23">
        <v>11122.7</v>
      </c>
      <c r="BC3202" s="23"/>
      <c r="BD3202" s="23"/>
      <c r="BE3202" s="23"/>
      <c r="BF3202" s="23"/>
      <c r="BG3202" s="23"/>
      <c r="BH3202" s="23"/>
      <c r="BI3202" s="23"/>
      <c r="BJ3202" s="23"/>
      <c r="BK3202" s="23"/>
      <c r="BL3202" s="23"/>
      <c r="BM3202" s="23"/>
      <c r="BN3202" s="23"/>
      <c r="BO3202" s="23"/>
      <c r="BP3202" s="23"/>
      <c r="BQ3202" s="23"/>
      <c r="BR3202" s="23">
        <f t="shared" si="9422"/>
        <v>51112.600000000006</v>
      </c>
      <c r="BS3202" s="23">
        <f t="shared" si="9423"/>
        <v>26721.5</v>
      </c>
      <c r="BT3202" s="23">
        <f t="shared" si="9424"/>
        <v>11817.1</v>
      </c>
      <c r="BU3202" s="23"/>
      <c r="BV3202" s="23">
        <f t="shared" si="9401"/>
        <v>51112.600000000006</v>
      </c>
      <c r="BW3202" s="23"/>
    </row>
    <row r="3203" spans="1:76" ht="31.2" x14ac:dyDescent="0.3">
      <c r="A3203" s="13">
        <v>975</v>
      </c>
      <c r="B3203" s="13" t="s">
        <v>14</v>
      </c>
      <c r="C3203" s="13" t="s">
        <v>16</v>
      </c>
      <c r="D3203" s="13" t="s">
        <v>582</v>
      </c>
      <c r="E3203" s="13"/>
      <c r="F3203" s="14" t="s">
        <v>810</v>
      </c>
      <c r="G3203" s="20">
        <f>G3204</f>
        <v>12957.2</v>
      </c>
      <c r="H3203" s="20">
        <f t="shared" ref="H3203:BW3205" si="9485">H3204</f>
        <v>12998.5</v>
      </c>
      <c r="I3203" s="20">
        <f t="shared" si="9485"/>
        <v>9822.9</v>
      </c>
      <c r="J3203" s="20">
        <f t="shared" si="9485"/>
        <v>0</v>
      </c>
      <c r="K3203" s="20">
        <f t="shared" si="9485"/>
        <v>0</v>
      </c>
      <c r="L3203" s="20">
        <f t="shared" si="9485"/>
        <v>0</v>
      </c>
      <c r="M3203" s="20">
        <f t="shared" si="9402"/>
        <v>12957.2</v>
      </c>
      <c r="N3203" s="20">
        <f t="shared" si="9403"/>
        <v>12998.5</v>
      </c>
      <c r="O3203" s="20">
        <f t="shared" si="9404"/>
        <v>9822.9</v>
      </c>
      <c r="P3203" s="23">
        <f t="shared" si="9485"/>
        <v>0</v>
      </c>
      <c r="Q3203" s="23">
        <f t="shared" si="9485"/>
        <v>0</v>
      </c>
      <c r="R3203" s="23">
        <f t="shared" si="9485"/>
        <v>0</v>
      </c>
      <c r="S3203" s="23">
        <f t="shared" si="9485"/>
        <v>0</v>
      </c>
      <c r="T3203" s="23">
        <f t="shared" si="9485"/>
        <v>0</v>
      </c>
      <c r="U3203" s="23">
        <f t="shared" si="9485"/>
        <v>0</v>
      </c>
      <c r="V3203" s="23">
        <f t="shared" si="9485"/>
        <v>0</v>
      </c>
      <c r="W3203" s="23">
        <f t="shared" si="9485"/>
        <v>0</v>
      </c>
      <c r="X3203" s="23">
        <f t="shared" si="9485"/>
        <v>0</v>
      </c>
      <c r="Y3203" s="23">
        <f t="shared" si="9485"/>
        <v>0</v>
      </c>
      <c r="Z3203" s="23">
        <f t="shared" si="9477"/>
        <v>12957.2</v>
      </c>
      <c r="AA3203" s="23">
        <f t="shared" si="9478"/>
        <v>12998.5</v>
      </c>
      <c r="AB3203" s="23">
        <f t="shared" si="9479"/>
        <v>9822.9</v>
      </c>
      <c r="AC3203" s="23">
        <f t="shared" si="9485"/>
        <v>0</v>
      </c>
      <c r="AD3203" s="23">
        <f t="shared" si="9485"/>
        <v>0</v>
      </c>
      <c r="AE3203" s="23">
        <f t="shared" si="9485"/>
        <v>0</v>
      </c>
      <c r="AF3203" s="23">
        <f t="shared" si="9485"/>
        <v>0</v>
      </c>
      <c r="AG3203" s="23">
        <f t="shared" si="9485"/>
        <v>0</v>
      </c>
      <c r="AH3203" s="23">
        <f t="shared" si="9485"/>
        <v>0</v>
      </c>
      <c r="AI3203" s="23">
        <f t="shared" si="9485"/>
        <v>0</v>
      </c>
      <c r="AJ3203" s="23">
        <f t="shared" si="9485"/>
        <v>0</v>
      </c>
      <c r="AK3203" s="23">
        <f t="shared" si="9485"/>
        <v>0</v>
      </c>
      <c r="AL3203" s="23">
        <f t="shared" si="9485"/>
        <v>0</v>
      </c>
      <c r="AM3203" s="23">
        <f t="shared" si="9485"/>
        <v>0</v>
      </c>
      <c r="AN3203" s="23">
        <f t="shared" si="9485"/>
        <v>0</v>
      </c>
      <c r="AO3203" s="23">
        <f t="shared" si="9339"/>
        <v>12957.2</v>
      </c>
      <c r="AP3203" s="23">
        <f t="shared" si="9340"/>
        <v>12998.5</v>
      </c>
      <c r="AQ3203" s="23">
        <f t="shared" si="9341"/>
        <v>9822.9</v>
      </c>
      <c r="AR3203" s="23">
        <f t="shared" si="9485"/>
        <v>0</v>
      </c>
      <c r="AS3203" s="23">
        <f t="shared" si="9342"/>
        <v>12957.2</v>
      </c>
      <c r="AT3203" s="23">
        <f t="shared" si="9485"/>
        <v>0</v>
      </c>
      <c r="AU3203" s="23">
        <f t="shared" si="9485"/>
        <v>0</v>
      </c>
      <c r="AV3203" s="23">
        <f t="shared" si="9485"/>
        <v>0</v>
      </c>
      <c r="AW3203" s="23">
        <f t="shared" si="9485"/>
        <v>0</v>
      </c>
      <c r="AX3203" s="23">
        <f t="shared" si="9485"/>
        <v>0</v>
      </c>
      <c r="AY3203" s="23">
        <f t="shared" si="9483"/>
        <v>12957.2</v>
      </c>
      <c r="AZ3203" s="23">
        <f t="shared" si="9485"/>
        <v>0</v>
      </c>
      <c r="BA3203" s="23">
        <f t="shared" si="9484"/>
        <v>12957.2</v>
      </c>
      <c r="BB3203" s="23">
        <f t="shared" si="9485"/>
        <v>-500</v>
      </c>
      <c r="BC3203" s="23">
        <f t="shared" si="9485"/>
        <v>0</v>
      </c>
      <c r="BD3203" s="23">
        <f t="shared" si="9485"/>
        <v>0</v>
      </c>
      <c r="BE3203" s="23">
        <f t="shared" si="9485"/>
        <v>0</v>
      </c>
      <c r="BF3203" s="23">
        <f t="shared" si="9485"/>
        <v>0</v>
      </c>
      <c r="BG3203" s="23">
        <f t="shared" si="9485"/>
        <v>0</v>
      </c>
      <c r="BH3203" s="23">
        <f t="shared" si="9485"/>
        <v>0</v>
      </c>
      <c r="BI3203" s="23">
        <f t="shared" si="9485"/>
        <v>0</v>
      </c>
      <c r="BJ3203" s="23">
        <f t="shared" si="9485"/>
        <v>0</v>
      </c>
      <c r="BK3203" s="23">
        <f t="shared" si="9485"/>
        <v>0</v>
      </c>
      <c r="BL3203" s="23">
        <f t="shared" si="9485"/>
        <v>0</v>
      </c>
      <c r="BM3203" s="23">
        <f t="shared" si="9485"/>
        <v>0</v>
      </c>
      <c r="BN3203" s="23">
        <f t="shared" si="9485"/>
        <v>0</v>
      </c>
      <c r="BO3203" s="23">
        <f t="shared" si="9485"/>
        <v>0</v>
      </c>
      <c r="BP3203" s="23">
        <f t="shared" si="9485"/>
        <v>0</v>
      </c>
      <c r="BQ3203" s="23">
        <f t="shared" si="9485"/>
        <v>0</v>
      </c>
      <c r="BR3203" s="23">
        <f t="shared" si="9422"/>
        <v>12457.2</v>
      </c>
      <c r="BS3203" s="23">
        <f t="shared" si="9423"/>
        <v>12998.5</v>
      </c>
      <c r="BT3203" s="23">
        <f t="shared" si="9424"/>
        <v>9822.9</v>
      </c>
      <c r="BU3203" s="23">
        <f t="shared" si="9485"/>
        <v>0</v>
      </c>
      <c r="BV3203" s="23">
        <f t="shared" si="9401"/>
        <v>12457.2</v>
      </c>
      <c r="BW3203" s="23">
        <f t="shared" si="9485"/>
        <v>0</v>
      </c>
      <c r="BX3203" s="5"/>
    </row>
    <row r="3204" spans="1:76" ht="62.4" x14ac:dyDescent="0.3">
      <c r="A3204" s="13">
        <v>975</v>
      </c>
      <c r="B3204" s="13" t="s">
        <v>14</v>
      </c>
      <c r="C3204" s="13" t="s">
        <v>16</v>
      </c>
      <c r="D3204" s="13" t="s">
        <v>561</v>
      </c>
      <c r="E3204" s="13"/>
      <c r="F3204" s="14" t="s">
        <v>45</v>
      </c>
      <c r="G3204" s="20">
        <f>G3205</f>
        <v>12957.2</v>
      </c>
      <c r="H3204" s="20">
        <f t="shared" si="9485"/>
        <v>12998.5</v>
      </c>
      <c r="I3204" s="20">
        <f t="shared" si="9485"/>
        <v>9822.9</v>
      </c>
      <c r="J3204" s="20">
        <f t="shared" si="9485"/>
        <v>0</v>
      </c>
      <c r="K3204" s="20">
        <f t="shared" si="9485"/>
        <v>0</v>
      </c>
      <c r="L3204" s="20">
        <f t="shared" si="9485"/>
        <v>0</v>
      </c>
      <c r="M3204" s="20">
        <f t="shared" si="9402"/>
        <v>12957.2</v>
      </c>
      <c r="N3204" s="20">
        <f t="shared" si="9403"/>
        <v>12998.5</v>
      </c>
      <c r="O3204" s="20">
        <f t="shared" si="9404"/>
        <v>9822.9</v>
      </c>
      <c r="P3204" s="23">
        <f t="shared" si="9485"/>
        <v>0</v>
      </c>
      <c r="Q3204" s="23">
        <f t="shared" si="9485"/>
        <v>0</v>
      </c>
      <c r="R3204" s="23">
        <f t="shared" si="9485"/>
        <v>0</v>
      </c>
      <c r="S3204" s="23">
        <f t="shared" si="9485"/>
        <v>0</v>
      </c>
      <c r="T3204" s="23">
        <f t="shared" si="9485"/>
        <v>0</v>
      </c>
      <c r="U3204" s="23">
        <f t="shared" si="9485"/>
        <v>0</v>
      </c>
      <c r="V3204" s="23">
        <f t="shared" si="9485"/>
        <v>0</v>
      </c>
      <c r="W3204" s="23">
        <f t="shared" si="9485"/>
        <v>0</v>
      </c>
      <c r="X3204" s="23">
        <f t="shared" si="9485"/>
        <v>0</v>
      </c>
      <c r="Y3204" s="23">
        <f t="shared" si="9485"/>
        <v>0</v>
      </c>
      <c r="Z3204" s="23">
        <f t="shared" si="9477"/>
        <v>12957.2</v>
      </c>
      <c r="AA3204" s="23">
        <f t="shared" si="9478"/>
        <v>12998.5</v>
      </c>
      <c r="AB3204" s="23">
        <f t="shared" si="9479"/>
        <v>9822.9</v>
      </c>
      <c r="AC3204" s="23">
        <f t="shared" si="9485"/>
        <v>0</v>
      </c>
      <c r="AD3204" s="23">
        <f t="shared" si="9485"/>
        <v>0</v>
      </c>
      <c r="AE3204" s="23">
        <f t="shared" si="9485"/>
        <v>0</v>
      </c>
      <c r="AF3204" s="23">
        <f t="shared" si="9485"/>
        <v>0</v>
      </c>
      <c r="AG3204" s="23">
        <f t="shared" si="9485"/>
        <v>0</v>
      </c>
      <c r="AH3204" s="23">
        <f t="shared" si="9485"/>
        <v>0</v>
      </c>
      <c r="AI3204" s="23">
        <f t="shared" si="9485"/>
        <v>0</v>
      </c>
      <c r="AJ3204" s="23">
        <f t="shared" si="9485"/>
        <v>0</v>
      </c>
      <c r="AK3204" s="23">
        <f t="shared" si="9485"/>
        <v>0</v>
      </c>
      <c r="AL3204" s="23">
        <f t="shared" si="9485"/>
        <v>0</v>
      </c>
      <c r="AM3204" s="23">
        <f t="shared" si="9485"/>
        <v>0</v>
      </c>
      <c r="AN3204" s="23">
        <f t="shared" si="9485"/>
        <v>0</v>
      </c>
      <c r="AO3204" s="23">
        <f t="shared" si="9339"/>
        <v>12957.2</v>
      </c>
      <c r="AP3204" s="23">
        <f t="shared" si="9340"/>
        <v>12998.5</v>
      </c>
      <c r="AQ3204" s="23">
        <f t="shared" si="9341"/>
        <v>9822.9</v>
      </c>
      <c r="AR3204" s="23">
        <f t="shared" si="9485"/>
        <v>0</v>
      </c>
      <c r="AS3204" s="23">
        <f t="shared" si="9342"/>
        <v>12957.2</v>
      </c>
      <c r="AT3204" s="23">
        <f t="shared" si="9485"/>
        <v>0</v>
      </c>
      <c r="AU3204" s="23">
        <f t="shared" si="9485"/>
        <v>0</v>
      </c>
      <c r="AV3204" s="23">
        <f t="shared" si="9485"/>
        <v>0</v>
      </c>
      <c r="AW3204" s="23">
        <f t="shared" si="9485"/>
        <v>0</v>
      </c>
      <c r="AX3204" s="23">
        <f t="shared" si="9485"/>
        <v>0</v>
      </c>
      <c r="AY3204" s="23">
        <f t="shared" si="9483"/>
        <v>12957.2</v>
      </c>
      <c r="AZ3204" s="23">
        <f t="shared" si="9485"/>
        <v>0</v>
      </c>
      <c r="BA3204" s="23">
        <f t="shared" si="9484"/>
        <v>12957.2</v>
      </c>
      <c r="BB3204" s="23">
        <f t="shared" si="9485"/>
        <v>-500</v>
      </c>
      <c r="BC3204" s="23">
        <f t="shared" si="9485"/>
        <v>0</v>
      </c>
      <c r="BD3204" s="23">
        <f t="shared" si="9485"/>
        <v>0</v>
      </c>
      <c r="BE3204" s="23">
        <f t="shared" si="9485"/>
        <v>0</v>
      </c>
      <c r="BF3204" s="23">
        <f t="shared" si="9485"/>
        <v>0</v>
      </c>
      <c r="BG3204" s="23">
        <f t="shared" si="9485"/>
        <v>0</v>
      </c>
      <c r="BH3204" s="23">
        <f t="shared" si="9485"/>
        <v>0</v>
      </c>
      <c r="BI3204" s="23">
        <f t="shared" si="9485"/>
        <v>0</v>
      </c>
      <c r="BJ3204" s="23">
        <f t="shared" si="9485"/>
        <v>0</v>
      </c>
      <c r="BK3204" s="23">
        <f t="shared" si="9485"/>
        <v>0</v>
      </c>
      <c r="BL3204" s="23">
        <f t="shared" si="9485"/>
        <v>0</v>
      </c>
      <c r="BM3204" s="23">
        <f t="shared" si="9485"/>
        <v>0</v>
      </c>
      <c r="BN3204" s="23">
        <f t="shared" si="9485"/>
        <v>0</v>
      </c>
      <c r="BO3204" s="23">
        <f t="shared" si="9485"/>
        <v>0</v>
      </c>
      <c r="BP3204" s="23">
        <f t="shared" si="9485"/>
        <v>0</v>
      </c>
      <c r="BQ3204" s="23">
        <f t="shared" si="9485"/>
        <v>0</v>
      </c>
      <c r="BR3204" s="23">
        <f t="shared" si="9422"/>
        <v>12457.2</v>
      </c>
      <c r="BS3204" s="23">
        <f t="shared" si="9423"/>
        <v>12998.5</v>
      </c>
      <c r="BT3204" s="23">
        <f t="shared" si="9424"/>
        <v>9822.9</v>
      </c>
      <c r="BU3204" s="23">
        <f t="shared" si="9485"/>
        <v>0</v>
      </c>
      <c r="BV3204" s="23">
        <f t="shared" si="9401"/>
        <v>12457.2</v>
      </c>
      <c r="BW3204" s="23">
        <f t="shared" si="9485"/>
        <v>0</v>
      </c>
    </row>
    <row r="3205" spans="1:76" ht="31.2" x14ac:dyDescent="0.3">
      <c r="A3205" s="13">
        <v>975</v>
      </c>
      <c r="B3205" s="13" t="s">
        <v>14</v>
      </c>
      <c r="C3205" s="13" t="s">
        <v>16</v>
      </c>
      <c r="D3205" s="13" t="s">
        <v>561</v>
      </c>
      <c r="E3205" s="13" t="s">
        <v>94</v>
      </c>
      <c r="F3205" s="14" t="s">
        <v>386</v>
      </c>
      <c r="G3205" s="20">
        <f>G3206</f>
        <v>12957.2</v>
      </c>
      <c r="H3205" s="20">
        <f t="shared" si="9485"/>
        <v>12998.5</v>
      </c>
      <c r="I3205" s="20">
        <f t="shared" si="9485"/>
        <v>9822.9</v>
      </c>
      <c r="J3205" s="20">
        <f t="shared" si="9485"/>
        <v>0</v>
      </c>
      <c r="K3205" s="20">
        <f t="shared" si="9485"/>
        <v>0</v>
      </c>
      <c r="L3205" s="20">
        <f t="shared" si="9485"/>
        <v>0</v>
      </c>
      <c r="M3205" s="20">
        <f t="shared" si="9402"/>
        <v>12957.2</v>
      </c>
      <c r="N3205" s="20">
        <f t="shared" si="9403"/>
        <v>12998.5</v>
      </c>
      <c r="O3205" s="20">
        <f t="shared" si="9404"/>
        <v>9822.9</v>
      </c>
      <c r="P3205" s="23">
        <f t="shared" si="9485"/>
        <v>0</v>
      </c>
      <c r="Q3205" s="23">
        <f t="shared" si="9485"/>
        <v>0</v>
      </c>
      <c r="R3205" s="23">
        <f t="shared" si="9485"/>
        <v>0</v>
      </c>
      <c r="S3205" s="23">
        <f t="shared" si="9485"/>
        <v>0</v>
      </c>
      <c r="T3205" s="23">
        <f t="shared" si="9485"/>
        <v>0</v>
      </c>
      <c r="U3205" s="23">
        <f t="shared" si="9485"/>
        <v>0</v>
      </c>
      <c r="V3205" s="23">
        <f t="shared" si="9485"/>
        <v>0</v>
      </c>
      <c r="W3205" s="23">
        <f t="shared" si="9485"/>
        <v>0</v>
      </c>
      <c r="X3205" s="23">
        <f t="shared" si="9485"/>
        <v>0</v>
      </c>
      <c r="Y3205" s="23">
        <f t="shared" si="9485"/>
        <v>0</v>
      </c>
      <c r="Z3205" s="23">
        <f t="shared" si="9477"/>
        <v>12957.2</v>
      </c>
      <c r="AA3205" s="23">
        <f t="shared" si="9478"/>
        <v>12998.5</v>
      </c>
      <c r="AB3205" s="23">
        <f t="shared" si="9479"/>
        <v>9822.9</v>
      </c>
      <c r="AC3205" s="23">
        <f t="shared" si="9485"/>
        <v>0</v>
      </c>
      <c r="AD3205" s="23">
        <f t="shared" si="9485"/>
        <v>0</v>
      </c>
      <c r="AE3205" s="23">
        <f t="shared" si="9485"/>
        <v>0</v>
      </c>
      <c r="AF3205" s="23">
        <f t="shared" si="9485"/>
        <v>0</v>
      </c>
      <c r="AG3205" s="23">
        <f t="shared" si="9485"/>
        <v>0</v>
      </c>
      <c r="AH3205" s="23">
        <f t="shared" si="9485"/>
        <v>0</v>
      </c>
      <c r="AI3205" s="23">
        <f t="shared" si="9485"/>
        <v>0</v>
      </c>
      <c r="AJ3205" s="23">
        <f t="shared" si="9485"/>
        <v>0</v>
      </c>
      <c r="AK3205" s="23">
        <f t="shared" si="9485"/>
        <v>0</v>
      </c>
      <c r="AL3205" s="23">
        <f t="shared" si="9485"/>
        <v>0</v>
      </c>
      <c r="AM3205" s="23">
        <f t="shared" si="9485"/>
        <v>0</v>
      </c>
      <c r="AN3205" s="23">
        <f t="shared" si="9485"/>
        <v>0</v>
      </c>
      <c r="AO3205" s="23">
        <f t="shared" si="9339"/>
        <v>12957.2</v>
      </c>
      <c r="AP3205" s="23">
        <f t="shared" si="9340"/>
        <v>12998.5</v>
      </c>
      <c r="AQ3205" s="23">
        <f t="shared" si="9341"/>
        <v>9822.9</v>
      </c>
      <c r="AR3205" s="23">
        <f t="shared" si="9485"/>
        <v>0</v>
      </c>
      <c r="AS3205" s="23">
        <f t="shared" si="9342"/>
        <v>12957.2</v>
      </c>
      <c r="AT3205" s="23">
        <f t="shared" si="9485"/>
        <v>0</v>
      </c>
      <c r="AU3205" s="23">
        <f t="shared" si="9485"/>
        <v>0</v>
      </c>
      <c r="AV3205" s="23">
        <f t="shared" si="9485"/>
        <v>0</v>
      </c>
      <c r="AW3205" s="23">
        <f t="shared" si="9485"/>
        <v>0</v>
      </c>
      <c r="AX3205" s="23">
        <f t="shared" si="9485"/>
        <v>0</v>
      </c>
      <c r="AY3205" s="23">
        <f t="shared" si="9483"/>
        <v>12957.2</v>
      </c>
      <c r="AZ3205" s="23">
        <f t="shared" si="9485"/>
        <v>0</v>
      </c>
      <c r="BA3205" s="23">
        <f t="shared" si="9484"/>
        <v>12957.2</v>
      </c>
      <c r="BB3205" s="23">
        <f t="shared" si="9485"/>
        <v>-500</v>
      </c>
      <c r="BC3205" s="23">
        <f t="shared" si="9485"/>
        <v>0</v>
      </c>
      <c r="BD3205" s="23">
        <f t="shared" si="9485"/>
        <v>0</v>
      </c>
      <c r="BE3205" s="23">
        <f t="shared" si="9485"/>
        <v>0</v>
      </c>
      <c r="BF3205" s="23">
        <f t="shared" si="9485"/>
        <v>0</v>
      </c>
      <c r="BG3205" s="23">
        <f t="shared" si="9485"/>
        <v>0</v>
      </c>
      <c r="BH3205" s="23">
        <f t="shared" si="9485"/>
        <v>0</v>
      </c>
      <c r="BI3205" s="23">
        <f t="shared" si="9485"/>
        <v>0</v>
      </c>
      <c r="BJ3205" s="23">
        <f t="shared" si="9485"/>
        <v>0</v>
      </c>
      <c r="BK3205" s="23">
        <f t="shared" si="9485"/>
        <v>0</v>
      </c>
      <c r="BL3205" s="23">
        <f t="shared" si="9485"/>
        <v>0</v>
      </c>
      <c r="BM3205" s="23">
        <f t="shared" si="9485"/>
        <v>0</v>
      </c>
      <c r="BN3205" s="23">
        <f t="shared" si="9485"/>
        <v>0</v>
      </c>
      <c r="BO3205" s="23">
        <f t="shared" si="9485"/>
        <v>0</v>
      </c>
      <c r="BP3205" s="23">
        <f t="shared" si="9485"/>
        <v>0</v>
      </c>
      <c r="BQ3205" s="23">
        <f t="shared" si="9485"/>
        <v>0</v>
      </c>
      <c r="BR3205" s="23">
        <f t="shared" si="9422"/>
        <v>12457.2</v>
      </c>
      <c r="BS3205" s="23">
        <f t="shared" si="9423"/>
        <v>12998.5</v>
      </c>
      <c r="BT3205" s="23">
        <f t="shared" si="9424"/>
        <v>9822.9</v>
      </c>
      <c r="BU3205" s="23">
        <f t="shared" si="9485"/>
        <v>0</v>
      </c>
      <c r="BV3205" s="23">
        <f t="shared" si="9401"/>
        <v>12457.2</v>
      </c>
      <c r="BW3205" s="23">
        <f t="shared" si="9485"/>
        <v>0</v>
      </c>
    </row>
    <row r="3206" spans="1:76" x14ac:dyDescent="0.3">
      <c r="A3206" s="13">
        <v>975</v>
      </c>
      <c r="B3206" s="13" t="s">
        <v>14</v>
      </c>
      <c r="C3206" s="13" t="s">
        <v>16</v>
      </c>
      <c r="D3206" s="13" t="s">
        <v>561</v>
      </c>
      <c r="E3206" s="13">
        <v>610</v>
      </c>
      <c r="F3206" s="14" t="s">
        <v>377</v>
      </c>
      <c r="G3206" s="20">
        <v>12957.2</v>
      </c>
      <c r="H3206" s="20">
        <v>12998.5</v>
      </c>
      <c r="I3206" s="20">
        <v>9822.9</v>
      </c>
      <c r="J3206" s="20"/>
      <c r="K3206" s="20"/>
      <c r="L3206" s="20"/>
      <c r="M3206" s="20">
        <f t="shared" si="9402"/>
        <v>12957.2</v>
      </c>
      <c r="N3206" s="20">
        <f t="shared" si="9403"/>
        <v>12998.5</v>
      </c>
      <c r="O3206" s="20">
        <f t="shared" si="9404"/>
        <v>9822.9</v>
      </c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>
        <f t="shared" si="9477"/>
        <v>12957.2</v>
      </c>
      <c r="AA3206" s="23">
        <f t="shared" si="9478"/>
        <v>12998.5</v>
      </c>
      <c r="AB3206" s="23">
        <f t="shared" si="9479"/>
        <v>9822.9</v>
      </c>
      <c r="AC3206" s="23"/>
      <c r="AD3206" s="23"/>
      <c r="AE3206" s="23"/>
      <c r="AF3206" s="23"/>
      <c r="AG3206" s="23"/>
      <c r="AH3206" s="23"/>
      <c r="AI3206" s="23"/>
      <c r="AJ3206" s="23"/>
      <c r="AK3206" s="23"/>
      <c r="AL3206" s="23"/>
      <c r="AM3206" s="23"/>
      <c r="AN3206" s="23"/>
      <c r="AO3206" s="23">
        <f t="shared" si="9339"/>
        <v>12957.2</v>
      </c>
      <c r="AP3206" s="23">
        <f t="shared" si="9340"/>
        <v>12998.5</v>
      </c>
      <c r="AQ3206" s="23">
        <f t="shared" si="9341"/>
        <v>9822.9</v>
      </c>
      <c r="AR3206" s="23"/>
      <c r="AS3206" s="23">
        <f t="shared" si="9342"/>
        <v>12957.2</v>
      </c>
      <c r="AT3206" s="23"/>
      <c r="AU3206" s="23"/>
      <c r="AV3206" s="23"/>
      <c r="AW3206" s="23"/>
      <c r="AX3206" s="23"/>
      <c r="AY3206" s="23">
        <f t="shared" si="9483"/>
        <v>12957.2</v>
      </c>
      <c r="AZ3206" s="23"/>
      <c r="BA3206" s="23">
        <f t="shared" si="9484"/>
        <v>12957.2</v>
      </c>
      <c r="BB3206" s="23">
        <v>-500</v>
      </c>
      <c r="BC3206" s="23"/>
      <c r="BD3206" s="23"/>
      <c r="BE3206" s="23"/>
      <c r="BF3206" s="23"/>
      <c r="BG3206" s="23"/>
      <c r="BH3206" s="23"/>
      <c r="BI3206" s="23"/>
      <c r="BJ3206" s="23"/>
      <c r="BK3206" s="23"/>
      <c r="BL3206" s="23"/>
      <c r="BM3206" s="23"/>
      <c r="BN3206" s="23"/>
      <c r="BO3206" s="23"/>
      <c r="BP3206" s="23"/>
      <c r="BQ3206" s="23"/>
      <c r="BR3206" s="23">
        <f t="shared" si="9422"/>
        <v>12457.2</v>
      </c>
      <c r="BS3206" s="23">
        <f t="shared" si="9423"/>
        <v>12998.5</v>
      </c>
      <c r="BT3206" s="23">
        <f t="shared" si="9424"/>
        <v>9822.9</v>
      </c>
      <c r="BU3206" s="23"/>
      <c r="BV3206" s="23">
        <f t="shared" si="9401"/>
        <v>12457.2</v>
      </c>
      <c r="BW3206" s="23"/>
    </row>
    <row r="3207" spans="1:76" x14ac:dyDescent="0.3">
      <c r="A3207" s="13">
        <v>975</v>
      </c>
      <c r="B3207" s="13" t="s">
        <v>14</v>
      </c>
      <c r="C3207" s="13" t="s">
        <v>16</v>
      </c>
      <c r="D3207" s="13" t="s">
        <v>35</v>
      </c>
      <c r="E3207" s="13"/>
      <c r="F3207" s="14" t="s">
        <v>48</v>
      </c>
      <c r="G3207" s="20">
        <f>G3208+G3211+G3214+G3217</f>
        <v>53224.299999999996</v>
      </c>
      <c r="H3207" s="20">
        <f t="shared" ref="H3207:L3207" si="9486">H3208+H3211+H3214+H3217</f>
        <v>53748.4</v>
      </c>
      <c r="I3207" s="20">
        <f t="shared" si="9486"/>
        <v>51652.299999999996</v>
      </c>
      <c r="J3207" s="20">
        <f t="shared" si="9486"/>
        <v>300</v>
      </c>
      <c r="K3207" s="20">
        <f t="shared" si="9486"/>
        <v>300</v>
      </c>
      <c r="L3207" s="20">
        <f t="shared" si="9486"/>
        <v>300</v>
      </c>
      <c r="M3207" s="20">
        <f t="shared" si="9402"/>
        <v>53524.299999999996</v>
      </c>
      <c r="N3207" s="20">
        <f t="shared" si="9403"/>
        <v>54048.4</v>
      </c>
      <c r="O3207" s="20">
        <f t="shared" si="9404"/>
        <v>51952.299999999996</v>
      </c>
      <c r="P3207" s="23">
        <f t="shared" ref="P3207:Q3207" si="9487">P3208+P3211+P3214+P3217</f>
        <v>0</v>
      </c>
      <c r="Q3207" s="23">
        <f t="shared" si="9487"/>
        <v>0</v>
      </c>
      <c r="R3207" s="23">
        <f t="shared" ref="R3207:T3207" si="9488">R3208+R3211+R3214+R3217</f>
        <v>0</v>
      </c>
      <c r="S3207" s="23">
        <f t="shared" si="9488"/>
        <v>0</v>
      </c>
      <c r="T3207" s="23">
        <f t="shared" si="9488"/>
        <v>0</v>
      </c>
      <c r="U3207" s="23">
        <f t="shared" ref="U3207:W3207" si="9489">U3208+U3211+U3214+U3217</f>
        <v>0</v>
      </c>
      <c r="V3207" s="23">
        <f t="shared" si="9489"/>
        <v>0</v>
      </c>
      <c r="W3207" s="23">
        <f t="shared" si="9489"/>
        <v>0</v>
      </c>
      <c r="X3207" s="23">
        <f t="shared" ref="X3207:Y3207" si="9490">X3208+X3211+X3214+X3217</f>
        <v>0</v>
      </c>
      <c r="Y3207" s="23">
        <f t="shared" si="9490"/>
        <v>0</v>
      </c>
      <c r="Z3207" s="23">
        <f t="shared" si="9477"/>
        <v>53524.299999999996</v>
      </c>
      <c r="AA3207" s="23">
        <f t="shared" si="9478"/>
        <v>54048.4</v>
      </c>
      <c r="AB3207" s="23">
        <f t="shared" si="9479"/>
        <v>51952.299999999996</v>
      </c>
      <c r="AC3207" s="23">
        <f>AC3208+AC3211+AC3214+AC3217+AC3220+AC3223</f>
        <v>0</v>
      </c>
      <c r="AD3207" s="23">
        <f t="shared" ref="AD3207:BW3207" si="9491">AD3208+AD3211+AD3214+AD3217+AD3220+AD3223</f>
        <v>0</v>
      </c>
      <c r="AE3207" s="23">
        <f t="shared" ref="AE3207" si="9492">AE3208+AE3211+AE3214+AE3217+AE3220+AE3223</f>
        <v>182.5</v>
      </c>
      <c r="AF3207" s="23">
        <f t="shared" si="9491"/>
        <v>0</v>
      </c>
      <c r="AG3207" s="23">
        <f t="shared" ref="AG3207" si="9493">AG3208+AG3211+AG3214+AG3217+AG3220+AG3223</f>
        <v>0</v>
      </c>
      <c r="AH3207" s="23">
        <f t="shared" si="9491"/>
        <v>0</v>
      </c>
      <c r="AI3207" s="23">
        <f t="shared" ref="AI3207" si="9494">AI3208+AI3211+AI3214+AI3217+AI3220+AI3223</f>
        <v>0</v>
      </c>
      <c r="AJ3207" s="23">
        <f t="shared" si="9491"/>
        <v>538.74</v>
      </c>
      <c r="AK3207" s="23">
        <f t="shared" si="9491"/>
        <v>0</v>
      </c>
      <c r="AL3207" s="23">
        <f t="shared" ref="AL3207" si="9495">AL3208+AL3211+AL3214+AL3217+AL3220+AL3223</f>
        <v>0</v>
      </c>
      <c r="AM3207" s="23">
        <f t="shared" ref="AM3207" si="9496">AM3208+AM3211+AM3214+AM3217+AM3220+AM3223</f>
        <v>0</v>
      </c>
      <c r="AN3207" s="23">
        <f t="shared" ref="AN3207" si="9497">AN3208+AN3211+AN3214+AN3217+AN3220+AN3223</f>
        <v>0</v>
      </c>
      <c r="AO3207" s="23">
        <f t="shared" si="9339"/>
        <v>54245.539999999994</v>
      </c>
      <c r="AP3207" s="23">
        <f t="shared" si="9340"/>
        <v>54048.4</v>
      </c>
      <c r="AQ3207" s="23">
        <f t="shared" si="9341"/>
        <v>51952.299999999996</v>
      </c>
      <c r="AR3207" s="23">
        <f t="shared" ref="AR3207" si="9498">AR3208+AR3211+AR3214+AR3217+AR3220+AR3223</f>
        <v>0</v>
      </c>
      <c r="AS3207" s="23">
        <f t="shared" si="9342"/>
        <v>54245.539999999994</v>
      </c>
      <c r="AT3207" s="23">
        <f t="shared" ref="AT3207:AX3207" si="9499">AT3208+AT3211+AT3214+AT3217+AT3220+AT3223</f>
        <v>0</v>
      </c>
      <c r="AU3207" s="23">
        <f t="shared" si="9499"/>
        <v>0</v>
      </c>
      <c r="AV3207" s="23">
        <f t="shared" si="9499"/>
        <v>0</v>
      </c>
      <c r="AW3207" s="23">
        <f t="shared" si="9499"/>
        <v>0</v>
      </c>
      <c r="AX3207" s="23">
        <f t="shared" si="9499"/>
        <v>0</v>
      </c>
      <c r="AY3207" s="23">
        <f t="shared" si="9483"/>
        <v>54245.539999999994</v>
      </c>
      <c r="AZ3207" s="23">
        <f t="shared" ref="AZ3207" si="9500">AZ3208+AZ3211+AZ3214+AZ3217+AZ3220+AZ3223</f>
        <v>0</v>
      </c>
      <c r="BA3207" s="23">
        <f t="shared" si="9484"/>
        <v>54245.539999999994</v>
      </c>
      <c r="BB3207" s="23">
        <f t="shared" ref="BB3207:BI3207" si="9501">BB3208+BB3211+BB3214+BB3217+BB3220+BB3223</f>
        <v>0</v>
      </c>
      <c r="BC3207" s="23">
        <f t="shared" si="9501"/>
        <v>0</v>
      </c>
      <c r="BD3207" s="23">
        <f t="shared" si="9501"/>
        <v>-300</v>
      </c>
      <c r="BE3207" s="23">
        <f t="shared" si="9501"/>
        <v>-42.552999999999997</v>
      </c>
      <c r="BF3207" s="23">
        <f t="shared" si="9501"/>
        <v>1827.9</v>
      </c>
      <c r="BG3207" s="23">
        <f t="shared" si="9501"/>
        <v>0</v>
      </c>
      <c r="BH3207" s="23">
        <f t="shared" si="9501"/>
        <v>0</v>
      </c>
      <c r="BI3207" s="23">
        <f t="shared" si="9501"/>
        <v>0</v>
      </c>
      <c r="BJ3207" s="23">
        <f t="shared" ref="BJ3207:BP3207" si="9502">BJ3208+BJ3211+BJ3214+BJ3217+BJ3220+BJ3223</f>
        <v>0</v>
      </c>
      <c r="BK3207" s="23">
        <f t="shared" si="9502"/>
        <v>-300</v>
      </c>
      <c r="BL3207" s="23">
        <f t="shared" si="9502"/>
        <v>0</v>
      </c>
      <c r="BM3207" s="23">
        <f t="shared" si="9502"/>
        <v>0</v>
      </c>
      <c r="BN3207" s="23">
        <f t="shared" si="9502"/>
        <v>0</v>
      </c>
      <c r="BO3207" s="23">
        <f t="shared" si="9502"/>
        <v>-300</v>
      </c>
      <c r="BP3207" s="23">
        <f t="shared" si="9502"/>
        <v>0</v>
      </c>
      <c r="BQ3207" s="23">
        <f t="shared" ref="BQ3207" si="9503">BQ3208+BQ3211+BQ3214+BQ3217+BQ3220+BQ3223</f>
        <v>0</v>
      </c>
      <c r="BR3207" s="23">
        <f t="shared" si="9422"/>
        <v>55730.886999999995</v>
      </c>
      <c r="BS3207" s="23">
        <f t="shared" si="9423"/>
        <v>53748.4</v>
      </c>
      <c r="BT3207" s="23">
        <f t="shared" si="9424"/>
        <v>51652.299999999996</v>
      </c>
      <c r="BU3207" s="23">
        <f t="shared" ref="BU3207" si="9504">BU3208+BU3211+BU3214+BU3217+BU3220+BU3223</f>
        <v>0</v>
      </c>
      <c r="BV3207" s="23">
        <f t="shared" si="9401"/>
        <v>55730.886999999995</v>
      </c>
      <c r="BW3207" s="23">
        <f t="shared" si="9491"/>
        <v>0</v>
      </c>
      <c r="BX3207" s="5"/>
    </row>
    <row r="3208" spans="1:76" x14ac:dyDescent="0.3">
      <c r="A3208" s="13">
        <v>975</v>
      </c>
      <c r="B3208" s="13" t="s">
        <v>14</v>
      </c>
      <c r="C3208" s="13" t="s">
        <v>16</v>
      </c>
      <c r="D3208" s="13" t="s">
        <v>567</v>
      </c>
      <c r="E3208" s="13"/>
      <c r="F3208" s="14" t="s">
        <v>766</v>
      </c>
      <c r="G3208" s="20">
        <f>G3209</f>
        <v>7622</v>
      </c>
      <c r="H3208" s="20">
        <f t="shared" ref="H3208:BW3209" si="9505">H3209</f>
        <v>3993.8</v>
      </c>
      <c r="I3208" s="20">
        <f t="shared" si="9505"/>
        <v>3655.2</v>
      </c>
      <c r="J3208" s="20">
        <f t="shared" si="9505"/>
        <v>300</v>
      </c>
      <c r="K3208" s="20">
        <f t="shared" si="9505"/>
        <v>300</v>
      </c>
      <c r="L3208" s="20">
        <f t="shared" si="9505"/>
        <v>300</v>
      </c>
      <c r="M3208" s="20">
        <f t="shared" si="9402"/>
        <v>7922</v>
      </c>
      <c r="N3208" s="20">
        <f t="shared" si="9403"/>
        <v>4293.8</v>
      </c>
      <c r="O3208" s="20">
        <f t="shared" si="9404"/>
        <v>3955.2</v>
      </c>
      <c r="P3208" s="23">
        <f t="shared" si="9505"/>
        <v>0</v>
      </c>
      <c r="Q3208" s="23">
        <f t="shared" si="9505"/>
        <v>0</v>
      </c>
      <c r="R3208" s="23">
        <f t="shared" si="9505"/>
        <v>0</v>
      </c>
      <c r="S3208" s="23">
        <f t="shared" si="9505"/>
        <v>0</v>
      </c>
      <c r="T3208" s="23">
        <f t="shared" si="9505"/>
        <v>0</v>
      </c>
      <c r="U3208" s="23">
        <f t="shared" si="9505"/>
        <v>0</v>
      </c>
      <c r="V3208" s="23">
        <f t="shared" si="9505"/>
        <v>0</v>
      </c>
      <c r="W3208" s="23">
        <f t="shared" si="9505"/>
        <v>0</v>
      </c>
      <c r="X3208" s="23">
        <f t="shared" si="9505"/>
        <v>0</v>
      </c>
      <c r="Y3208" s="23">
        <f t="shared" si="9505"/>
        <v>0</v>
      </c>
      <c r="Z3208" s="23">
        <f t="shared" si="9477"/>
        <v>7922</v>
      </c>
      <c r="AA3208" s="23">
        <f t="shared" si="9478"/>
        <v>4293.8</v>
      </c>
      <c r="AB3208" s="23">
        <f t="shared" si="9479"/>
        <v>3955.2</v>
      </c>
      <c r="AC3208" s="23">
        <f t="shared" si="9505"/>
        <v>0</v>
      </c>
      <c r="AD3208" s="23">
        <f t="shared" si="9505"/>
        <v>0</v>
      </c>
      <c r="AE3208" s="23">
        <f t="shared" si="9505"/>
        <v>0</v>
      </c>
      <c r="AF3208" s="23">
        <f t="shared" si="9505"/>
        <v>0</v>
      </c>
      <c r="AG3208" s="23">
        <f t="shared" si="9505"/>
        <v>0</v>
      </c>
      <c r="AH3208" s="23">
        <f t="shared" si="9505"/>
        <v>0</v>
      </c>
      <c r="AI3208" s="23">
        <f t="shared" si="9505"/>
        <v>0</v>
      </c>
      <c r="AJ3208" s="23">
        <f t="shared" si="9505"/>
        <v>0</v>
      </c>
      <c r="AK3208" s="23">
        <f t="shared" si="9505"/>
        <v>0</v>
      </c>
      <c r="AL3208" s="23">
        <f t="shared" si="9505"/>
        <v>0</v>
      </c>
      <c r="AM3208" s="23">
        <f t="shared" si="9505"/>
        <v>0</v>
      </c>
      <c r="AN3208" s="23">
        <f t="shared" si="9505"/>
        <v>0</v>
      </c>
      <c r="AO3208" s="23">
        <f t="shared" si="9339"/>
        <v>7922</v>
      </c>
      <c r="AP3208" s="23">
        <f t="shared" si="9340"/>
        <v>4293.8</v>
      </c>
      <c r="AQ3208" s="23">
        <f t="shared" si="9341"/>
        <v>3955.2</v>
      </c>
      <c r="AR3208" s="23">
        <f t="shared" si="9505"/>
        <v>0</v>
      </c>
      <c r="AS3208" s="23">
        <f t="shared" si="9342"/>
        <v>7922</v>
      </c>
      <c r="AT3208" s="23">
        <f t="shared" si="9505"/>
        <v>0</v>
      </c>
      <c r="AU3208" s="23">
        <f t="shared" si="9505"/>
        <v>0</v>
      </c>
      <c r="AV3208" s="23">
        <f t="shared" si="9505"/>
        <v>0</v>
      </c>
      <c r="AW3208" s="23">
        <f t="shared" si="9505"/>
        <v>0</v>
      </c>
      <c r="AX3208" s="23">
        <f t="shared" si="9505"/>
        <v>0</v>
      </c>
      <c r="AY3208" s="23">
        <f t="shared" si="9483"/>
        <v>7922</v>
      </c>
      <c r="AZ3208" s="23">
        <f t="shared" si="9505"/>
        <v>0</v>
      </c>
      <c r="BA3208" s="23">
        <f t="shared" si="9484"/>
        <v>7922</v>
      </c>
      <c r="BB3208" s="23">
        <f t="shared" si="9505"/>
        <v>0</v>
      </c>
      <c r="BC3208" s="23">
        <f t="shared" si="9505"/>
        <v>0</v>
      </c>
      <c r="BD3208" s="23">
        <f t="shared" si="9505"/>
        <v>-300</v>
      </c>
      <c r="BE3208" s="23">
        <f t="shared" si="9505"/>
        <v>0</v>
      </c>
      <c r="BF3208" s="23">
        <f t="shared" si="9505"/>
        <v>0</v>
      </c>
      <c r="BG3208" s="23">
        <f t="shared" si="9505"/>
        <v>0</v>
      </c>
      <c r="BH3208" s="23">
        <f t="shared" si="9505"/>
        <v>0</v>
      </c>
      <c r="BI3208" s="23">
        <f t="shared" si="9505"/>
        <v>0</v>
      </c>
      <c r="BJ3208" s="23">
        <f t="shared" si="9505"/>
        <v>0</v>
      </c>
      <c r="BK3208" s="23">
        <f t="shared" si="9505"/>
        <v>-300</v>
      </c>
      <c r="BL3208" s="23">
        <f t="shared" si="9505"/>
        <v>0</v>
      </c>
      <c r="BM3208" s="23">
        <f t="shared" si="9505"/>
        <v>0</v>
      </c>
      <c r="BN3208" s="23">
        <f t="shared" si="9505"/>
        <v>0</v>
      </c>
      <c r="BO3208" s="23">
        <f t="shared" si="9505"/>
        <v>-300</v>
      </c>
      <c r="BP3208" s="23">
        <f t="shared" si="9505"/>
        <v>0</v>
      </c>
      <c r="BQ3208" s="23">
        <f t="shared" si="9505"/>
        <v>0</v>
      </c>
      <c r="BR3208" s="23">
        <f t="shared" si="9422"/>
        <v>7622</v>
      </c>
      <c r="BS3208" s="23">
        <f t="shared" si="9423"/>
        <v>3993.8</v>
      </c>
      <c r="BT3208" s="23">
        <f t="shared" si="9424"/>
        <v>3655.2</v>
      </c>
      <c r="BU3208" s="23">
        <f t="shared" si="9505"/>
        <v>0</v>
      </c>
      <c r="BV3208" s="23">
        <f t="shared" si="9401"/>
        <v>7622</v>
      </c>
      <c r="BW3208" s="23">
        <f t="shared" si="9505"/>
        <v>0</v>
      </c>
    </row>
    <row r="3209" spans="1:76" ht="31.2" x14ac:dyDescent="0.3">
      <c r="A3209" s="13">
        <v>975</v>
      </c>
      <c r="B3209" s="13" t="s">
        <v>14</v>
      </c>
      <c r="C3209" s="13" t="s">
        <v>16</v>
      </c>
      <c r="D3209" s="13" t="s">
        <v>567</v>
      </c>
      <c r="E3209" s="13" t="s">
        <v>7</v>
      </c>
      <c r="F3209" s="14" t="s">
        <v>383</v>
      </c>
      <c r="G3209" s="20">
        <f>G3210</f>
        <v>7622</v>
      </c>
      <c r="H3209" s="20">
        <f t="shared" si="9505"/>
        <v>3993.8</v>
      </c>
      <c r="I3209" s="20">
        <f t="shared" si="9505"/>
        <v>3655.2</v>
      </c>
      <c r="J3209" s="20">
        <f t="shared" si="9505"/>
        <v>300</v>
      </c>
      <c r="K3209" s="20">
        <f t="shared" si="9505"/>
        <v>300</v>
      </c>
      <c r="L3209" s="20">
        <f t="shared" si="9505"/>
        <v>300</v>
      </c>
      <c r="M3209" s="20">
        <f t="shared" si="9402"/>
        <v>7922</v>
      </c>
      <c r="N3209" s="20">
        <f t="shared" si="9403"/>
        <v>4293.8</v>
      </c>
      <c r="O3209" s="20">
        <f t="shared" si="9404"/>
        <v>3955.2</v>
      </c>
      <c r="P3209" s="23">
        <f t="shared" si="9505"/>
        <v>0</v>
      </c>
      <c r="Q3209" s="23">
        <f t="shared" si="9505"/>
        <v>0</v>
      </c>
      <c r="R3209" s="23">
        <f t="shared" si="9505"/>
        <v>0</v>
      </c>
      <c r="S3209" s="23">
        <f t="shared" si="9505"/>
        <v>0</v>
      </c>
      <c r="T3209" s="23">
        <f t="shared" si="9505"/>
        <v>0</v>
      </c>
      <c r="U3209" s="23">
        <f t="shared" si="9505"/>
        <v>0</v>
      </c>
      <c r="V3209" s="23">
        <f t="shared" si="9505"/>
        <v>0</v>
      </c>
      <c r="W3209" s="23">
        <f t="shared" si="9505"/>
        <v>0</v>
      </c>
      <c r="X3209" s="23">
        <f t="shared" si="9505"/>
        <v>0</v>
      </c>
      <c r="Y3209" s="23">
        <f t="shared" si="9505"/>
        <v>0</v>
      </c>
      <c r="Z3209" s="23">
        <f t="shared" si="9477"/>
        <v>7922</v>
      </c>
      <c r="AA3209" s="23">
        <f t="shared" si="9478"/>
        <v>4293.8</v>
      </c>
      <c r="AB3209" s="23">
        <f t="shared" si="9479"/>
        <v>3955.2</v>
      </c>
      <c r="AC3209" s="23">
        <f t="shared" si="9505"/>
        <v>0</v>
      </c>
      <c r="AD3209" s="23">
        <f t="shared" si="9505"/>
        <v>0</v>
      </c>
      <c r="AE3209" s="23">
        <f t="shared" si="9505"/>
        <v>0</v>
      </c>
      <c r="AF3209" s="23">
        <f t="shared" si="9505"/>
        <v>0</v>
      </c>
      <c r="AG3209" s="23">
        <f t="shared" si="9505"/>
        <v>0</v>
      </c>
      <c r="AH3209" s="23">
        <f t="shared" si="9505"/>
        <v>0</v>
      </c>
      <c r="AI3209" s="23">
        <f t="shared" si="9505"/>
        <v>0</v>
      </c>
      <c r="AJ3209" s="23">
        <f t="shared" si="9505"/>
        <v>0</v>
      </c>
      <c r="AK3209" s="23">
        <f t="shared" si="9505"/>
        <v>0</v>
      </c>
      <c r="AL3209" s="23">
        <f t="shared" si="9505"/>
        <v>0</v>
      </c>
      <c r="AM3209" s="23">
        <f t="shared" si="9505"/>
        <v>0</v>
      </c>
      <c r="AN3209" s="23">
        <f t="shared" si="9505"/>
        <v>0</v>
      </c>
      <c r="AO3209" s="23">
        <f t="shared" si="9339"/>
        <v>7922</v>
      </c>
      <c r="AP3209" s="23">
        <f t="shared" si="9340"/>
        <v>4293.8</v>
      </c>
      <c r="AQ3209" s="23">
        <f t="shared" si="9341"/>
        <v>3955.2</v>
      </c>
      <c r="AR3209" s="23">
        <f t="shared" si="9505"/>
        <v>0</v>
      </c>
      <c r="AS3209" s="23">
        <f t="shared" si="9342"/>
        <v>7922</v>
      </c>
      <c r="AT3209" s="23">
        <f t="shared" si="9505"/>
        <v>0</v>
      </c>
      <c r="AU3209" s="23">
        <f t="shared" si="9505"/>
        <v>0</v>
      </c>
      <c r="AV3209" s="23">
        <f t="shared" si="9505"/>
        <v>0</v>
      </c>
      <c r="AW3209" s="23">
        <f t="shared" si="9505"/>
        <v>0</v>
      </c>
      <c r="AX3209" s="23">
        <f t="shared" si="9505"/>
        <v>0</v>
      </c>
      <c r="AY3209" s="23">
        <f t="shared" si="9483"/>
        <v>7922</v>
      </c>
      <c r="AZ3209" s="23">
        <f t="shared" si="9505"/>
        <v>0</v>
      </c>
      <c r="BA3209" s="23">
        <f t="shared" si="9484"/>
        <v>7922</v>
      </c>
      <c r="BB3209" s="23">
        <f t="shared" si="9505"/>
        <v>0</v>
      </c>
      <c r="BC3209" s="23">
        <f t="shared" si="9505"/>
        <v>0</v>
      </c>
      <c r="BD3209" s="23">
        <f t="shared" si="9505"/>
        <v>-300</v>
      </c>
      <c r="BE3209" s="23">
        <f t="shared" si="9505"/>
        <v>0</v>
      </c>
      <c r="BF3209" s="23">
        <f t="shared" si="9505"/>
        <v>0</v>
      </c>
      <c r="BG3209" s="23">
        <f t="shared" si="9505"/>
        <v>0</v>
      </c>
      <c r="BH3209" s="23">
        <f t="shared" si="9505"/>
        <v>0</v>
      </c>
      <c r="BI3209" s="23">
        <f t="shared" si="9505"/>
        <v>0</v>
      </c>
      <c r="BJ3209" s="23">
        <f t="shared" si="9505"/>
        <v>0</v>
      </c>
      <c r="BK3209" s="23">
        <f t="shared" si="9505"/>
        <v>-300</v>
      </c>
      <c r="BL3209" s="23">
        <f t="shared" si="9505"/>
        <v>0</v>
      </c>
      <c r="BM3209" s="23">
        <f t="shared" si="9505"/>
        <v>0</v>
      </c>
      <c r="BN3209" s="23">
        <f t="shared" si="9505"/>
        <v>0</v>
      </c>
      <c r="BO3209" s="23">
        <f t="shared" si="9505"/>
        <v>-300</v>
      </c>
      <c r="BP3209" s="23">
        <f t="shared" si="9505"/>
        <v>0</v>
      </c>
      <c r="BQ3209" s="23">
        <f t="shared" si="9505"/>
        <v>0</v>
      </c>
      <c r="BR3209" s="23">
        <f t="shared" si="9422"/>
        <v>7622</v>
      </c>
      <c r="BS3209" s="23">
        <f t="shared" si="9423"/>
        <v>3993.8</v>
      </c>
      <c r="BT3209" s="23">
        <f t="shared" si="9424"/>
        <v>3655.2</v>
      </c>
      <c r="BU3209" s="23">
        <f t="shared" si="9505"/>
        <v>0</v>
      </c>
      <c r="BV3209" s="23">
        <f t="shared" si="9401"/>
        <v>7622</v>
      </c>
      <c r="BW3209" s="23">
        <f t="shared" si="9505"/>
        <v>0</v>
      </c>
    </row>
    <row r="3210" spans="1:76" ht="31.2" x14ac:dyDescent="0.3">
      <c r="A3210" s="13">
        <v>975</v>
      </c>
      <c r="B3210" s="13" t="s">
        <v>14</v>
      </c>
      <c r="C3210" s="13" t="s">
        <v>16</v>
      </c>
      <c r="D3210" s="13" t="s">
        <v>567</v>
      </c>
      <c r="E3210" s="13">
        <v>240</v>
      </c>
      <c r="F3210" s="14" t="s">
        <v>372</v>
      </c>
      <c r="G3210" s="20">
        <v>7622</v>
      </c>
      <c r="H3210" s="20">
        <v>3993.8</v>
      </c>
      <c r="I3210" s="20">
        <v>3655.2</v>
      </c>
      <c r="J3210" s="20">
        <v>300</v>
      </c>
      <c r="K3210" s="20">
        <v>300</v>
      </c>
      <c r="L3210" s="20">
        <v>300</v>
      </c>
      <c r="M3210" s="20">
        <f t="shared" si="9402"/>
        <v>7922</v>
      </c>
      <c r="N3210" s="20">
        <f t="shared" si="9403"/>
        <v>4293.8</v>
      </c>
      <c r="O3210" s="20">
        <f t="shared" si="9404"/>
        <v>3955.2</v>
      </c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>
        <f t="shared" si="9477"/>
        <v>7922</v>
      </c>
      <c r="AA3210" s="23">
        <f t="shared" si="9478"/>
        <v>4293.8</v>
      </c>
      <c r="AB3210" s="23">
        <f t="shared" si="9479"/>
        <v>3955.2</v>
      </c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>
        <f t="shared" si="9339"/>
        <v>7922</v>
      </c>
      <c r="AP3210" s="23">
        <f t="shared" si="9340"/>
        <v>4293.8</v>
      </c>
      <c r="AQ3210" s="23">
        <f t="shared" si="9341"/>
        <v>3955.2</v>
      </c>
      <c r="AR3210" s="23"/>
      <c r="AS3210" s="23">
        <f t="shared" si="9342"/>
        <v>7922</v>
      </c>
      <c r="AT3210" s="23"/>
      <c r="AU3210" s="23"/>
      <c r="AV3210" s="23"/>
      <c r="AW3210" s="23"/>
      <c r="AX3210" s="23"/>
      <c r="AY3210" s="23">
        <f t="shared" si="9483"/>
        <v>7922</v>
      </c>
      <c r="AZ3210" s="23"/>
      <c r="BA3210" s="23">
        <f t="shared" si="9484"/>
        <v>7922</v>
      </c>
      <c r="BB3210" s="23"/>
      <c r="BC3210" s="23"/>
      <c r="BD3210" s="23">
        <v>-300</v>
      </c>
      <c r="BE3210" s="23"/>
      <c r="BF3210" s="23"/>
      <c r="BG3210" s="23"/>
      <c r="BH3210" s="23"/>
      <c r="BI3210" s="23"/>
      <c r="BJ3210" s="23"/>
      <c r="BK3210" s="23">
        <v>-300</v>
      </c>
      <c r="BL3210" s="23"/>
      <c r="BM3210" s="23"/>
      <c r="BN3210" s="23"/>
      <c r="BO3210" s="23">
        <v>-300</v>
      </c>
      <c r="BP3210" s="23"/>
      <c r="BQ3210" s="23"/>
      <c r="BR3210" s="23">
        <f t="shared" si="9422"/>
        <v>7622</v>
      </c>
      <c r="BS3210" s="23">
        <f t="shared" si="9423"/>
        <v>3993.8</v>
      </c>
      <c r="BT3210" s="23">
        <f t="shared" si="9424"/>
        <v>3655.2</v>
      </c>
      <c r="BU3210" s="23"/>
      <c r="BV3210" s="23">
        <f t="shared" si="9401"/>
        <v>7622</v>
      </c>
      <c r="BW3210" s="23"/>
    </row>
    <row r="3211" spans="1:76" ht="31.2" x14ac:dyDescent="0.3">
      <c r="A3211" s="13">
        <v>975</v>
      </c>
      <c r="B3211" s="13" t="s">
        <v>14</v>
      </c>
      <c r="C3211" s="13" t="s">
        <v>16</v>
      </c>
      <c r="D3211" s="13" t="s">
        <v>564</v>
      </c>
      <c r="E3211" s="13"/>
      <c r="F3211" s="14" t="s">
        <v>767</v>
      </c>
      <c r="G3211" s="20">
        <f>G3212</f>
        <v>34203.699999999997</v>
      </c>
      <c r="H3211" s="20">
        <f t="shared" ref="H3211:BW3212" si="9506">H3212</f>
        <v>35076.699999999997</v>
      </c>
      <c r="I3211" s="20">
        <f t="shared" si="9506"/>
        <v>35076.699999999997</v>
      </c>
      <c r="J3211" s="20">
        <f t="shared" si="9506"/>
        <v>0</v>
      </c>
      <c r="K3211" s="20">
        <f t="shared" si="9506"/>
        <v>0</v>
      </c>
      <c r="L3211" s="20">
        <f t="shared" si="9506"/>
        <v>0</v>
      </c>
      <c r="M3211" s="20">
        <f t="shared" si="9402"/>
        <v>34203.699999999997</v>
      </c>
      <c r="N3211" s="20">
        <f t="shared" si="9403"/>
        <v>35076.699999999997</v>
      </c>
      <c r="O3211" s="20">
        <f t="shared" si="9404"/>
        <v>35076.699999999997</v>
      </c>
      <c r="P3211" s="23">
        <f t="shared" si="9506"/>
        <v>0</v>
      </c>
      <c r="Q3211" s="23">
        <f t="shared" si="9506"/>
        <v>0</v>
      </c>
      <c r="R3211" s="23">
        <f t="shared" si="9506"/>
        <v>0</v>
      </c>
      <c r="S3211" s="23">
        <f t="shared" si="9506"/>
        <v>0</v>
      </c>
      <c r="T3211" s="23">
        <f t="shared" si="9506"/>
        <v>0</v>
      </c>
      <c r="U3211" s="23">
        <f t="shared" si="9506"/>
        <v>0</v>
      </c>
      <c r="V3211" s="23">
        <f t="shared" si="9506"/>
        <v>0</v>
      </c>
      <c r="W3211" s="23">
        <f t="shared" si="9506"/>
        <v>0</v>
      </c>
      <c r="X3211" s="23">
        <f t="shared" si="9506"/>
        <v>0</v>
      </c>
      <c r="Y3211" s="23">
        <f t="shared" si="9506"/>
        <v>0</v>
      </c>
      <c r="Z3211" s="23">
        <f t="shared" si="9477"/>
        <v>34203.699999999997</v>
      </c>
      <c r="AA3211" s="23">
        <f t="shared" si="9478"/>
        <v>35076.699999999997</v>
      </c>
      <c r="AB3211" s="23">
        <f t="shared" si="9479"/>
        <v>35076.699999999997</v>
      </c>
      <c r="AC3211" s="23">
        <f t="shared" si="9506"/>
        <v>0</v>
      </c>
      <c r="AD3211" s="23">
        <f t="shared" si="9506"/>
        <v>0</v>
      </c>
      <c r="AE3211" s="23">
        <f t="shared" si="9506"/>
        <v>0</v>
      </c>
      <c r="AF3211" s="23">
        <f t="shared" si="9506"/>
        <v>0</v>
      </c>
      <c r="AG3211" s="23">
        <f t="shared" si="9506"/>
        <v>0</v>
      </c>
      <c r="AH3211" s="23">
        <f t="shared" si="9506"/>
        <v>0</v>
      </c>
      <c r="AI3211" s="23">
        <f t="shared" si="9506"/>
        <v>0</v>
      </c>
      <c r="AJ3211" s="23">
        <f t="shared" si="9506"/>
        <v>0</v>
      </c>
      <c r="AK3211" s="23">
        <f t="shared" si="9506"/>
        <v>0</v>
      </c>
      <c r="AL3211" s="23">
        <f t="shared" si="9506"/>
        <v>0</v>
      </c>
      <c r="AM3211" s="23">
        <f t="shared" si="9506"/>
        <v>0</v>
      </c>
      <c r="AN3211" s="23">
        <f t="shared" si="9506"/>
        <v>0</v>
      </c>
      <c r="AO3211" s="23">
        <f t="shared" si="9339"/>
        <v>34203.699999999997</v>
      </c>
      <c r="AP3211" s="23">
        <f t="shared" si="9340"/>
        <v>35076.699999999997</v>
      </c>
      <c r="AQ3211" s="23">
        <f t="shared" si="9341"/>
        <v>35076.699999999997</v>
      </c>
      <c r="AR3211" s="23">
        <f t="shared" si="9506"/>
        <v>0</v>
      </c>
      <c r="AS3211" s="23">
        <f t="shared" si="9342"/>
        <v>34203.699999999997</v>
      </c>
      <c r="AT3211" s="23">
        <f t="shared" si="9506"/>
        <v>0</v>
      </c>
      <c r="AU3211" s="23">
        <f t="shared" si="9506"/>
        <v>0</v>
      </c>
      <c r="AV3211" s="23">
        <f t="shared" si="9506"/>
        <v>0</v>
      </c>
      <c r="AW3211" s="23">
        <f t="shared" si="9506"/>
        <v>0</v>
      </c>
      <c r="AX3211" s="23">
        <f t="shared" si="9506"/>
        <v>0</v>
      </c>
      <c r="AY3211" s="23">
        <f t="shared" si="9483"/>
        <v>34203.699999999997</v>
      </c>
      <c r="AZ3211" s="23">
        <f t="shared" si="9506"/>
        <v>0</v>
      </c>
      <c r="BA3211" s="23">
        <f t="shared" si="9484"/>
        <v>34203.699999999997</v>
      </c>
      <c r="BB3211" s="23">
        <f t="shared" si="9506"/>
        <v>0</v>
      </c>
      <c r="BC3211" s="23">
        <f t="shared" si="9506"/>
        <v>0</v>
      </c>
      <c r="BD3211" s="23">
        <f t="shared" si="9506"/>
        <v>0</v>
      </c>
      <c r="BE3211" s="23">
        <f t="shared" si="9506"/>
        <v>0</v>
      </c>
      <c r="BF3211" s="23">
        <f t="shared" si="9506"/>
        <v>0</v>
      </c>
      <c r="BG3211" s="23">
        <f t="shared" si="9506"/>
        <v>0</v>
      </c>
      <c r="BH3211" s="23">
        <f t="shared" si="9506"/>
        <v>0</v>
      </c>
      <c r="BI3211" s="23">
        <f t="shared" si="9506"/>
        <v>0</v>
      </c>
      <c r="BJ3211" s="23">
        <f t="shared" si="9506"/>
        <v>0</v>
      </c>
      <c r="BK3211" s="23">
        <f t="shared" si="9506"/>
        <v>0</v>
      </c>
      <c r="BL3211" s="23">
        <f t="shared" si="9506"/>
        <v>0</v>
      </c>
      <c r="BM3211" s="23">
        <f t="shared" si="9506"/>
        <v>0</v>
      </c>
      <c r="BN3211" s="23">
        <f t="shared" si="9506"/>
        <v>0</v>
      </c>
      <c r="BO3211" s="23">
        <f t="shared" si="9506"/>
        <v>0</v>
      </c>
      <c r="BP3211" s="23">
        <f t="shared" si="9506"/>
        <v>0</v>
      </c>
      <c r="BQ3211" s="23">
        <f t="shared" si="9506"/>
        <v>0</v>
      </c>
      <c r="BR3211" s="23">
        <f t="shared" si="9422"/>
        <v>34203.699999999997</v>
      </c>
      <c r="BS3211" s="23">
        <f t="shared" si="9423"/>
        <v>35076.699999999997</v>
      </c>
      <c r="BT3211" s="23">
        <f t="shared" si="9424"/>
        <v>35076.699999999997</v>
      </c>
      <c r="BU3211" s="23">
        <f t="shared" si="9506"/>
        <v>0</v>
      </c>
      <c r="BV3211" s="23">
        <f t="shared" si="9401"/>
        <v>34203.699999999997</v>
      </c>
      <c r="BW3211" s="23">
        <f t="shared" si="9506"/>
        <v>0</v>
      </c>
    </row>
    <row r="3212" spans="1:76" ht="31.2" x14ac:dyDescent="0.3">
      <c r="A3212" s="13">
        <v>975</v>
      </c>
      <c r="B3212" s="13" t="s">
        <v>14</v>
      </c>
      <c r="C3212" s="13" t="s">
        <v>16</v>
      </c>
      <c r="D3212" s="13" t="s">
        <v>564</v>
      </c>
      <c r="E3212" s="13" t="s">
        <v>7</v>
      </c>
      <c r="F3212" s="14" t="s">
        <v>383</v>
      </c>
      <c r="G3212" s="20">
        <f>G3213</f>
        <v>34203.699999999997</v>
      </c>
      <c r="H3212" s="20">
        <f t="shared" si="9506"/>
        <v>35076.699999999997</v>
      </c>
      <c r="I3212" s="20">
        <f t="shared" si="9506"/>
        <v>35076.699999999997</v>
      </c>
      <c r="J3212" s="20">
        <f t="shared" si="9506"/>
        <v>0</v>
      </c>
      <c r="K3212" s="20">
        <f t="shared" si="9506"/>
        <v>0</v>
      </c>
      <c r="L3212" s="20">
        <f t="shared" si="9506"/>
        <v>0</v>
      </c>
      <c r="M3212" s="20">
        <f t="shared" si="9402"/>
        <v>34203.699999999997</v>
      </c>
      <c r="N3212" s="20">
        <f t="shared" si="9403"/>
        <v>35076.699999999997</v>
      </c>
      <c r="O3212" s="20">
        <f t="shared" si="9404"/>
        <v>35076.699999999997</v>
      </c>
      <c r="P3212" s="23">
        <f t="shared" si="9506"/>
        <v>0</v>
      </c>
      <c r="Q3212" s="23">
        <f t="shared" si="9506"/>
        <v>0</v>
      </c>
      <c r="R3212" s="23">
        <f t="shared" si="9506"/>
        <v>0</v>
      </c>
      <c r="S3212" s="23">
        <f t="shared" si="9506"/>
        <v>0</v>
      </c>
      <c r="T3212" s="23">
        <f t="shared" si="9506"/>
        <v>0</v>
      </c>
      <c r="U3212" s="23">
        <f t="shared" si="9506"/>
        <v>0</v>
      </c>
      <c r="V3212" s="23">
        <f t="shared" si="9506"/>
        <v>0</v>
      </c>
      <c r="W3212" s="23">
        <f t="shared" si="9506"/>
        <v>0</v>
      </c>
      <c r="X3212" s="23">
        <f t="shared" si="9506"/>
        <v>0</v>
      </c>
      <c r="Y3212" s="23">
        <f t="shared" si="9506"/>
        <v>0</v>
      </c>
      <c r="Z3212" s="23">
        <f t="shared" si="9477"/>
        <v>34203.699999999997</v>
      </c>
      <c r="AA3212" s="23">
        <f t="shared" si="9478"/>
        <v>35076.699999999997</v>
      </c>
      <c r="AB3212" s="23">
        <f t="shared" si="9479"/>
        <v>35076.699999999997</v>
      </c>
      <c r="AC3212" s="23">
        <f t="shared" si="9506"/>
        <v>0</v>
      </c>
      <c r="AD3212" s="23">
        <f t="shared" si="9506"/>
        <v>0</v>
      </c>
      <c r="AE3212" s="23">
        <f t="shared" si="9506"/>
        <v>0</v>
      </c>
      <c r="AF3212" s="23">
        <f t="shared" si="9506"/>
        <v>0</v>
      </c>
      <c r="AG3212" s="23">
        <f t="shared" si="9506"/>
        <v>0</v>
      </c>
      <c r="AH3212" s="23">
        <f t="shared" si="9506"/>
        <v>0</v>
      </c>
      <c r="AI3212" s="23">
        <f t="shared" si="9506"/>
        <v>0</v>
      </c>
      <c r="AJ3212" s="23">
        <f t="shared" si="9506"/>
        <v>0</v>
      </c>
      <c r="AK3212" s="23">
        <f t="shared" si="9506"/>
        <v>0</v>
      </c>
      <c r="AL3212" s="23">
        <f t="shared" si="9506"/>
        <v>0</v>
      </c>
      <c r="AM3212" s="23">
        <f t="shared" si="9506"/>
        <v>0</v>
      </c>
      <c r="AN3212" s="23">
        <f t="shared" si="9506"/>
        <v>0</v>
      </c>
      <c r="AO3212" s="23">
        <f t="shared" si="9339"/>
        <v>34203.699999999997</v>
      </c>
      <c r="AP3212" s="23">
        <f t="shared" si="9340"/>
        <v>35076.699999999997</v>
      </c>
      <c r="AQ3212" s="23">
        <f t="shared" si="9341"/>
        <v>35076.699999999997</v>
      </c>
      <c r="AR3212" s="23">
        <f t="shared" si="9506"/>
        <v>0</v>
      </c>
      <c r="AS3212" s="23">
        <f t="shared" si="9342"/>
        <v>34203.699999999997</v>
      </c>
      <c r="AT3212" s="23">
        <f t="shared" si="9506"/>
        <v>0</v>
      </c>
      <c r="AU3212" s="23">
        <f t="shared" si="9506"/>
        <v>0</v>
      </c>
      <c r="AV3212" s="23">
        <f t="shared" si="9506"/>
        <v>0</v>
      </c>
      <c r="AW3212" s="23">
        <f t="shared" si="9506"/>
        <v>0</v>
      </c>
      <c r="AX3212" s="23">
        <f t="shared" si="9506"/>
        <v>0</v>
      </c>
      <c r="AY3212" s="23">
        <f t="shared" si="9483"/>
        <v>34203.699999999997</v>
      </c>
      <c r="AZ3212" s="23">
        <f t="shared" si="9506"/>
        <v>0</v>
      </c>
      <c r="BA3212" s="23">
        <f t="shared" si="9484"/>
        <v>34203.699999999997</v>
      </c>
      <c r="BB3212" s="23">
        <f t="shared" si="9506"/>
        <v>0</v>
      </c>
      <c r="BC3212" s="23">
        <f t="shared" si="9506"/>
        <v>0</v>
      </c>
      <c r="BD3212" s="23">
        <f t="shared" si="9506"/>
        <v>0</v>
      </c>
      <c r="BE3212" s="23">
        <f t="shared" si="9506"/>
        <v>0</v>
      </c>
      <c r="BF3212" s="23">
        <f t="shared" si="9506"/>
        <v>0</v>
      </c>
      <c r="BG3212" s="23">
        <f t="shared" si="9506"/>
        <v>0</v>
      </c>
      <c r="BH3212" s="23">
        <f t="shared" si="9506"/>
        <v>0</v>
      </c>
      <c r="BI3212" s="23">
        <f t="shared" si="9506"/>
        <v>0</v>
      </c>
      <c r="BJ3212" s="23">
        <f t="shared" si="9506"/>
        <v>0</v>
      </c>
      <c r="BK3212" s="23">
        <f t="shared" si="9506"/>
        <v>0</v>
      </c>
      <c r="BL3212" s="23">
        <f t="shared" si="9506"/>
        <v>0</v>
      </c>
      <c r="BM3212" s="23">
        <f t="shared" si="9506"/>
        <v>0</v>
      </c>
      <c r="BN3212" s="23">
        <f t="shared" si="9506"/>
        <v>0</v>
      </c>
      <c r="BO3212" s="23">
        <f t="shared" si="9506"/>
        <v>0</v>
      </c>
      <c r="BP3212" s="23">
        <f t="shared" si="9506"/>
        <v>0</v>
      </c>
      <c r="BQ3212" s="23">
        <f t="shared" si="9506"/>
        <v>0</v>
      </c>
      <c r="BR3212" s="23">
        <f t="shared" si="9422"/>
        <v>34203.699999999997</v>
      </c>
      <c r="BS3212" s="23">
        <f t="shared" si="9423"/>
        <v>35076.699999999997</v>
      </c>
      <c r="BT3212" s="23">
        <f t="shared" si="9424"/>
        <v>35076.699999999997</v>
      </c>
      <c r="BU3212" s="23">
        <f t="shared" si="9506"/>
        <v>0</v>
      </c>
      <c r="BV3212" s="23">
        <f t="shared" si="9401"/>
        <v>34203.699999999997</v>
      </c>
      <c r="BW3212" s="23">
        <f t="shared" si="9506"/>
        <v>0</v>
      </c>
    </row>
    <row r="3213" spans="1:76" ht="31.2" x14ac:dyDescent="0.3">
      <c r="A3213" s="13">
        <v>975</v>
      </c>
      <c r="B3213" s="13" t="s">
        <v>14</v>
      </c>
      <c r="C3213" s="13" t="s">
        <v>16</v>
      </c>
      <c r="D3213" s="13" t="s">
        <v>564</v>
      </c>
      <c r="E3213" s="13">
        <v>240</v>
      </c>
      <c r="F3213" s="14" t="s">
        <v>372</v>
      </c>
      <c r="G3213" s="20">
        <v>34203.699999999997</v>
      </c>
      <c r="H3213" s="20">
        <v>35076.699999999997</v>
      </c>
      <c r="I3213" s="20">
        <v>35076.699999999997</v>
      </c>
      <c r="J3213" s="20"/>
      <c r="K3213" s="20"/>
      <c r="L3213" s="20"/>
      <c r="M3213" s="20">
        <f t="shared" si="9402"/>
        <v>34203.699999999997</v>
      </c>
      <c r="N3213" s="20">
        <f t="shared" si="9403"/>
        <v>35076.699999999997</v>
      </c>
      <c r="O3213" s="20">
        <f t="shared" si="9404"/>
        <v>35076.699999999997</v>
      </c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>
        <f t="shared" si="9477"/>
        <v>34203.699999999997</v>
      </c>
      <c r="AA3213" s="23">
        <f t="shared" si="9478"/>
        <v>35076.699999999997</v>
      </c>
      <c r="AB3213" s="23">
        <f t="shared" si="9479"/>
        <v>35076.699999999997</v>
      </c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>
        <f t="shared" si="9339"/>
        <v>34203.699999999997</v>
      </c>
      <c r="AP3213" s="23">
        <f t="shared" si="9340"/>
        <v>35076.699999999997</v>
      </c>
      <c r="AQ3213" s="23">
        <f t="shared" si="9341"/>
        <v>35076.699999999997</v>
      </c>
      <c r="AR3213" s="23"/>
      <c r="AS3213" s="23">
        <f t="shared" si="9342"/>
        <v>34203.699999999997</v>
      </c>
      <c r="AT3213" s="23"/>
      <c r="AU3213" s="23"/>
      <c r="AV3213" s="23"/>
      <c r="AW3213" s="23"/>
      <c r="AX3213" s="23"/>
      <c r="AY3213" s="23">
        <f t="shared" si="9483"/>
        <v>34203.699999999997</v>
      </c>
      <c r="AZ3213" s="23"/>
      <c r="BA3213" s="23">
        <f t="shared" si="9484"/>
        <v>34203.699999999997</v>
      </c>
      <c r="BB3213" s="23"/>
      <c r="BC3213" s="23"/>
      <c r="BD3213" s="23"/>
      <c r="BE3213" s="23"/>
      <c r="BF3213" s="23"/>
      <c r="BG3213" s="23"/>
      <c r="BH3213" s="23"/>
      <c r="BI3213" s="23"/>
      <c r="BJ3213" s="23"/>
      <c r="BK3213" s="23"/>
      <c r="BL3213" s="23"/>
      <c r="BM3213" s="23"/>
      <c r="BN3213" s="23"/>
      <c r="BO3213" s="23"/>
      <c r="BP3213" s="23"/>
      <c r="BQ3213" s="23"/>
      <c r="BR3213" s="23">
        <f t="shared" si="9422"/>
        <v>34203.699999999997</v>
      </c>
      <c r="BS3213" s="23">
        <f t="shared" si="9423"/>
        <v>35076.699999999997</v>
      </c>
      <c r="BT3213" s="23">
        <f t="shared" si="9424"/>
        <v>35076.699999999997</v>
      </c>
      <c r="BU3213" s="23"/>
      <c r="BV3213" s="23">
        <f t="shared" si="9401"/>
        <v>34203.699999999997</v>
      </c>
      <c r="BW3213" s="23"/>
    </row>
    <row r="3214" spans="1:76" ht="62.4" x14ac:dyDescent="0.3">
      <c r="A3214" s="13">
        <v>975</v>
      </c>
      <c r="B3214" s="13" t="s">
        <v>14</v>
      </c>
      <c r="C3214" s="13" t="s">
        <v>16</v>
      </c>
      <c r="D3214" s="13" t="s">
        <v>565</v>
      </c>
      <c r="E3214" s="13"/>
      <c r="F3214" s="14" t="s">
        <v>768</v>
      </c>
      <c r="G3214" s="20">
        <f>G3215</f>
        <v>4840.6000000000004</v>
      </c>
      <c r="H3214" s="20">
        <f t="shared" ref="H3214:BW3215" si="9507">H3215</f>
        <v>4937.3999999999996</v>
      </c>
      <c r="I3214" s="20">
        <f t="shared" si="9507"/>
        <v>4937.3999999999996</v>
      </c>
      <c r="J3214" s="20">
        <f t="shared" si="9507"/>
        <v>0</v>
      </c>
      <c r="K3214" s="20">
        <f t="shared" si="9507"/>
        <v>0</v>
      </c>
      <c r="L3214" s="20">
        <f t="shared" si="9507"/>
        <v>0</v>
      </c>
      <c r="M3214" s="20">
        <f t="shared" si="9402"/>
        <v>4840.6000000000004</v>
      </c>
      <c r="N3214" s="20">
        <f t="shared" si="9403"/>
        <v>4937.3999999999996</v>
      </c>
      <c r="O3214" s="20">
        <f t="shared" si="9404"/>
        <v>4937.3999999999996</v>
      </c>
      <c r="P3214" s="23">
        <f t="shared" si="9507"/>
        <v>0</v>
      </c>
      <c r="Q3214" s="23">
        <f t="shared" si="9507"/>
        <v>0</v>
      </c>
      <c r="R3214" s="23">
        <f t="shared" si="9507"/>
        <v>0</v>
      </c>
      <c r="S3214" s="23">
        <f t="shared" si="9507"/>
        <v>0</v>
      </c>
      <c r="T3214" s="23">
        <f t="shared" si="9507"/>
        <v>0</v>
      </c>
      <c r="U3214" s="23">
        <f t="shared" si="9507"/>
        <v>0</v>
      </c>
      <c r="V3214" s="23">
        <f t="shared" si="9507"/>
        <v>0</v>
      </c>
      <c r="W3214" s="23">
        <f t="shared" si="9507"/>
        <v>0</v>
      </c>
      <c r="X3214" s="23">
        <f t="shared" si="9507"/>
        <v>0</v>
      </c>
      <c r="Y3214" s="23">
        <f t="shared" si="9507"/>
        <v>0</v>
      </c>
      <c r="Z3214" s="23">
        <f t="shared" si="9477"/>
        <v>4840.6000000000004</v>
      </c>
      <c r="AA3214" s="23">
        <f t="shared" si="9478"/>
        <v>4937.3999999999996</v>
      </c>
      <c r="AB3214" s="23">
        <f t="shared" si="9479"/>
        <v>4937.3999999999996</v>
      </c>
      <c r="AC3214" s="23">
        <f t="shared" si="9507"/>
        <v>0</v>
      </c>
      <c r="AD3214" s="23">
        <f t="shared" si="9507"/>
        <v>0</v>
      </c>
      <c r="AE3214" s="23">
        <f t="shared" si="9507"/>
        <v>0</v>
      </c>
      <c r="AF3214" s="23">
        <f t="shared" si="9507"/>
        <v>0</v>
      </c>
      <c r="AG3214" s="23">
        <f t="shared" si="9507"/>
        <v>0</v>
      </c>
      <c r="AH3214" s="23">
        <f t="shared" si="9507"/>
        <v>0</v>
      </c>
      <c r="AI3214" s="23">
        <f t="shared" si="9507"/>
        <v>0</v>
      </c>
      <c r="AJ3214" s="23">
        <f t="shared" si="9507"/>
        <v>538.74</v>
      </c>
      <c r="AK3214" s="23">
        <f t="shared" si="9507"/>
        <v>0</v>
      </c>
      <c r="AL3214" s="23">
        <f t="shared" si="9507"/>
        <v>0</v>
      </c>
      <c r="AM3214" s="23">
        <f t="shared" si="9507"/>
        <v>0</v>
      </c>
      <c r="AN3214" s="23">
        <f t="shared" si="9507"/>
        <v>0</v>
      </c>
      <c r="AO3214" s="23">
        <f t="shared" ref="AO3214:AO3277" si="9508">Z3214+AC3214+AD3214+AE3214+AF3214+AG3214+AH3214+AI3214+AJ3214+AK3214+AL3214</f>
        <v>5379.34</v>
      </c>
      <c r="AP3214" s="23">
        <f t="shared" ref="AP3214:AP3277" si="9509">AA3214+AM3214</f>
        <v>4937.3999999999996</v>
      </c>
      <c r="AQ3214" s="23">
        <f t="shared" ref="AQ3214:AQ3277" si="9510">AB3214+AN3214</f>
        <v>4937.3999999999996</v>
      </c>
      <c r="AR3214" s="23">
        <f t="shared" si="9507"/>
        <v>0</v>
      </c>
      <c r="AS3214" s="23">
        <f t="shared" ref="AS3214:AS3277" si="9511">AO3214+AR3214</f>
        <v>5379.34</v>
      </c>
      <c r="AT3214" s="23">
        <f t="shared" si="9507"/>
        <v>0</v>
      </c>
      <c r="AU3214" s="23">
        <f t="shared" si="9507"/>
        <v>0</v>
      </c>
      <c r="AV3214" s="23">
        <f t="shared" si="9507"/>
        <v>0</v>
      </c>
      <c r="AW3214" s="23">
        <f t="shared" si="9507"/>
        <v>0</v>
      </c>
      <c r="AX3214" s="23">
        <f t="shared" si="9507"/>
        <v>0</v>
      </c>
      <c r="AY3214" s="23">
        <f t="shared" si="9483"/>
        <v>5379.34</v>
      </c>
      <c r="AZ3214" s="23">
        <f t="shared" si="9507"/>
        <v>0</v>
      </c>
      <c r="BA3214" s="23">
        <f t="shared" si="9484"/>
        <v>5379.34</v>
      </c>
      <c r="BB3214" s="23">
        <f t="shared" si="9507"/>
        <v>0</v>
      </c>
      <c r="BC3214" s="23">
        <f t="shared" si="9507"/>
        <v>0</v>
      </c>
      <c r="BD3214" s="23">
        <f t="shared" si="9507"/>
        <v>0</v>
      </c>
      <c r="BE3214" s="23">
        <f t="shared" si="9507"/>
        <v>0</v>
      </c>
      <c r="BF3214" s="23">
        <f t="shared" si="9507"/>
        <v>1827.9</v>
      </c>
      <c r="BG3214" s="23">
        <f t="shared" si="9507"/>
        <v>0</v>
      </c>
      <c r="BH3214" s="23">
        <f t="shared" si="9507"/>
        <v>0</v>
      </c>
      <c r="BI3214" s="23">
        <f t="shared" si="9507"/>
        <v>0</v>
      </c>
      <c r="BJ3214" s="23">
        <f t="shared" si="9507"/>
        <v>0</v>
      </c>
      <c r="BK3214" s="23">
        <f t="shared" si="9507"/>
        <v>0</v>
      </c>
      <c r="BL3214" s="23">
        <f t="shared" si="9507"/>
        <v>0</v>
      </c>
      <c r="BM3214" s="23">
        <f t="shared" si="9507"/>
        <v>0</v>
      </c>
      <c r="BN3214" s="23">
        <f t="shared" si="9507"/>
        <v>0</v>
      </c>
      <c r="BO3214" s="23">
        <f t="shared" si="9507"/>
        <v>0</v>
      </c>
      <c r="BP3214" s="23">
        <f t="shared" si="9507"/>
        <v>0</v>
      </c>
      <c r="BQ3214" s="23">
        <f t="shared" si="9507"/>
        <v>0</v>
      </c>
      <c r="BR3214" s="23">
        <f t="shared" si="9422"/>
        <v>7207.24</v>
      </c>
      <c r="BS3214" s="23">
        <f t="shared" si="9423"/>
        <v>4937.3999999999996</v>
      </c>
      <c r="BT3214" s="23">
        <f t="shared" si="9424"/>
        <v>4937.3999999999996</v>
      </c>
      <c r="BU3214" s="23">
        <f t="shared" si="9507"/>
        <v>0</v>
      </c>
      <c r="BV3214" s="23">
        <f t="shared" si="9401"/>
        <v>7207.24</v>
      </c>
      <c r="BW3214" s="23">
        <f t="shared" si="9507"/>
        <v>0</v>
      </c>
    </row>
    <row r="3215" spans="1:76" ht="31.2" x14ac:dyDescent="0.3">
      <c r="A3215" s="13">
        <v>975</v>
      </c>
      <c r="B3215" s="13" t="s">
        <v>14</v>
      </c>
      <c r="C3215" s="13" t="s">
        <v>16</v>
      </c>
      <c r="D3215" s="13" t="s">
        <v>565</v>
      </c>
      <c r="E3215" s="13" t="s">
        <v>7</v>
      </c>
      <c r="F3215" s="14" t="s">
        <v>383</v>
      </c>
      <c r="G3215" s="20">
        <f>G3216</f>
        <v>4840.6000000000004</v>
      </c>
      <c r="H3215" s="20">
        <f t="shared" si="9507"/>
        <v>4937.3999999999996</v>
      </c>
      <c r="I3215" s="20">
        <f t="shared" si="9507"/>
        <v>4937.3999999999996</v>
      </c>
      <c r="J3215" s="20">
        <f t="shared" si="9507"/>
        <v>0</v>
      </c>
      <c r="K3215" s="20">
        <f t="shared" si="9507"/>
        <v>0</v>
      </c>
      <c r="L3215" s="20">
        <f t="shared" si="9507"/>
        <v>0</v>
      </c>
      <c r="M3215" s="20">
        <f t="shared" si="9402"/>
        <v>4840.6000000000004</v>
      </c>
      <c r="N3215" s="20">
        <f t="shared" si="9403"/>
        <v>4937.3999999999996</v>
      </c>
      <c r="O3215" s="20">
        <f t="shared" si="9404"/>
        <v>4937.3999999999996</v>
      </c>
      <c r="P3215" s="23">
        <f t="shared" si="9507"/>
        <v>0</v>
      </c>
      <c r="Q3215" s="23">
        <f t="shared" si="9507"/>
        <v>0</v>
      </c>
      <c r="R3215" s="23">
        <f t="shared" si="9507"/>
        <v>0</v>
      </c>
      <c r="S3215" s="23">
        <f t="shared" si="9507"/>
        <v>0</v>
      </c>
      <c r="T3215" s="23">
        <f t="shared" si="9507"/>
        <v>0</v>
      </c>
      <c r="U3215" s="23">
        <f t="shared" si="9507"/>
        <v>0</v>
      </c>
      <c r="V3215" s="23">
        <f t="shared" si="9507"/>
        <v>0</v>
      </c>
      <c r="W3215" s="23">
        <f t="shared" si="9507"/>
        <v>0</v>
      </c>
      <c r="X3215" s="23">
        <f t="shared" si="9507"/>
        <v>0</v>
      </c>
      <c r="Y3215" s="23">
        <f t="shared" si="9507"/>
        <v>0</v>
      </c>
      <c r="Z3215" s="23">
        <f t="shared" si="9477"/>
        <v>4840.6000000000004</v>
      </c>
      <c r="AA3215" s="23">
        <f t="shared" si="9478"/>
        <v>4937.3999999999996</v>
      </c>
      <c r="AB3215" s="23">
        <f t="shared" si="9479"/>
        <v>4937.3999999999996</v>
      </c>
      <c r="AC3215" s="23">
        <f t="shared" si="9507"/>
        <v>0</v>
      </c>
      <c r="AD3215" s="23">
        <f t="shared" si="9507"/>
        <v>0</v>
      </c>
      <c r="AE3215" s="23">
        <f t="shared" si="9507"/>
        <v>0</v>
      </c>
      <c r="AF3215" s="23">
        <f t="shared" si="9507"/>
        <v>0</v>
      </c>
      <c r="AG3215" s="23">
        <f t="shared" si="9507"/>
        <v>0</v>
      </c>
      <c r="AH3215" s="23">
        <f t="shared" si="9507"/>
        <v>0</v>
      </c>
      <c r="AI3215" s="23">
        <f t="shared" si="9507"/>
        <v>0</v>
      </c>
      <c r="AJ3215" s="23">
        <f t="shared" si="9507"/>
        <v>538.74</v>
      </c>
      <c r="AK3215" s="23">
        <f t="shared" si="9507"/>
        <v>0</v>
      </c>
      <c r="AL3215" s="23">
        <f t="shared" si="9507"/>
        <v>0</v>
      </c>
      <c r="AM3215" s="23">
        <f t="shared" si="9507"/>
        <v>0</v>
      </c>
      <c r="AN3215" s="23">
        <f t="shared" si="9507"/>
        <v>0</v>
      </c>
      <c r="AO3215" s="23">
        <f t="shared" si="9508"/>
        <v>5379.34</v>
      </c>
      <c r="AP3215" s="23">
        <f t="shared" si="9509"/>
        <v>4937.3999999999996</v>
      </c>
      <c r="AQ3215" s="23">
        <f t="shared" si="9510"/>
        <v>4937.3999999999996</v>
      </c>
      <c r="AR3215" s="23">
        <f t="shared" si="9507"/>
        <v>0</v>
      </c>
      <c r="AS3215" s="23">
        <f t="shared" si="9511"/>
        <v>5379.34</v>
      </c>
      <c r="AT3215" s="23">
        <f t="shared" si="9507"/>
        <v>0</v>
      </c>
      <c r="AU3215" s="23">
        <f t="shared" si="9507"/>
        <v>0</v>
      </c>
      <c r="AV3215" s="23">
        <f t="shared" si="9507"/>
        <v>0</v>
      </c>
      <c r="AW3215" s="23">
        <f t="shared" si="9507"/>
        <v>0</v>
      </c>
      <c r="AX3215" s="23">
        <f t="shared" si="9507"/>
        <v>0</v>
      </c>
      <c r="AY3215" s="23">
        <f t="shared" si="9483"/>
        <v>5379.34</v>
      </c>
      <c r="AZ3215" s="23">
        <f t="shared" si="9507"/>
        <v>0</v>
      </c>
      <c r="BA3215" s="23">
        <f t="shared" si="9484"/>
        <v>5379.34</v>
      </c>
      <c r="BB3215" s="23">
        <f t="shared" si="9507"/>
        <v>0</v>
      </c>
      <c r="BC3215" s="23">
        <f t="shared" si="9507"/>
        <v>0</v>
      </c>
      <c r="BD3215" s="23">
        <f t="shared" si="9507"/>
        <v>0</v>
      </c>
      <c r="BE3215" s="23">
        <f t="shared" si="9507"/>
        <v>0</v>
      </c>
      <c r="BF3215" s="23">
        <f t="shared" si="9507"/>
        <v>1827.9</v>
      </c>
      <c r="BG3215" s="23">
        <f t="shared" si="9507"/>
        <v>0</v>
      </c>
      <c r="BH3215" s="23">
        <f t="shared" si="9507"/>
        <v>0</v>
      </c>
      <c r="BI3215" s="23">
        <f t="shared" si="9507"/>
        <v>0</v>
      </c>
      <c r="BJ3215" s="23">
        <f t="shared" si="9507"/>
        <v>0</v>
      </c>
      <c r="BK3215" s="23">
        <f t="shared" si="9507"/>
        <v>0</v>
      </c>
      <c r="BL3215" s="23">
        <f t="shared" si="9507"/>
        <v>0</v>
      </c>
      <c r="BM3215" s="23">
        <f t="shared" si="9507"/>
        <v>0</v>
      </c>
      <c r="BN3215" s="23">
        <f t="shared" si="9507"/>
        <v>0</v>
      </c>
      <c r="BO3215" s="23">
        <f t="shared" si="9507"/>
        <v>0</v>
      </c>
      <c r="BP3215" s="23">
        <f t="shared" si="9507"/>
        <v>0</v>
      </c>
      <c r="BQ3215" s="23">
        <f t="shared" si="9507"/>
        <v>0</v>
      </c>
      <c r="BR3215" s="23">
        <f t="shared" si="9422"/>
        <v>7207.24</v>
      </c>
      <c r="BS3215" s="23">
        <f t="shared" si="9423"/>
        <v>4937.3999999999996</v>
      </c>
      <c r="BT3215" s="23">
        <f t="shared" si="9424"/>
        <v>4937.3999999999996</v>
      </c>
      <c r="BU3215" s="23">
        <f t="shared" si="9507"/>
        <v>0</v>
      </c>
      <c r="BV3215" s="23">
        <f t="shared" si="9401"/>
        <v>7207.24</v>
      </c>
      <c r="BW3215" s="23">
        <f t="shared" si="9507"/>
        <v>0</v>
      </c>
    </row>
    <row r="3216" spans="1:76" ht="31.2" x14ac:dyDescent="0.3">
      <c r="A3216" s="13">
        <v>975</v>
      </c>
      <c r="B3216" s="13" t="s">
        <v>14</v>
      </c>
      <c r="C3216" s="13" t="s">
        <v>16</v>
      </c>
      <c r="D3216" s="13" t="s">
        <v>565</v>
      </c>
      <c r="E3216" s="13">
        <v>240</v>
      </c>
      <c r="F3216" s="14" t="s">
        <v>372</v>
      </c>
      <c r="G3216" s="20">
        <v>4840.6000000000004</v>
      </c>
      <c r="H3216" s="20">
        <v>4937.3999999999996</v>
      </c>
      <c r="I3216" s="20">
        <v>4937.3999999999996</v>
      </c>
      <c r="J3216" s="20"/>
      <c r="K3216" s="20"/>
      <c r="L3216" s="20"/>
      <c r="M3216" s="20">
        <f t="shared" si="9402"/>
        <v>4840.6000000000004</v>
      </c>
      <c r="N3216" s="20">
        <f t="shared" si="9403"/>
        <v>4937.3999999999996</v>
      </c>
      <c r="O3216" s="20">
        <f t="shared" si="9404"/>
        <v>4937.3999999999996</v>
      </c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>
        <f t="shared" si="9477"/>
        <v>4840.6000000000004</v>
      </c>
      <c r="AA3216" s="23">
        <f t="shared" si="9478"/>
        <v>4937.3999999999996</v>
      </c>
      <c r="AB3216" s="23">
        <f t="shared" si="9479"/>
        <v>4937.3999999999996</v>
      </c>
      <c r="AC3216" s="23"/>
      <c r="AD3216" s="23"/>
      <c r="AE3216" s="23"/>
      <c r="AF3216" s="23"/>
      <c r="AG3216" s="23"/>
      <c r="AH3216" s="23"/>
      <c r="AI3216" s="23"/>
      <c r="AJ3216" s="23">
        <v>538.74</v>
      </c>
      <c r="AK3216" s="23"/>
      <c r="AL3216" s="23"/>
      <c r="AM3216" s="23"/>
      <c r="AN3216" s="23"/>
      <c r="AO3216" s="23">
        <f t="shared" si="9508"/>
        <v>5379.34</v>
      </c>
      <c r="AP3216" s="23">
        <f t="shared" si="9509"/>
        <v>4937.3999999999996</v>
      </c>
      <c r="AQ3216" s="23">
        <f t="shared" si="9510"/>
        <v>4937.3999999999996</v>
      </c>
      <c r="AR3216" s="23"/>
      <c r="AS3216" s="23">
        <f t="shared" si="9511"/>
        <v>5379.34</v>
      </c>
      <c r="AT3216" s="23"/>
      <c r="AU3216" s="23"/>
      <c r="AV3216" s="23"/>
      <c r="AW3216" s="23"/>
      <c r="AX3216" s="23"/>
      <c r="AY3216" s="23">
        <f t="shared" si="9483"/>
        <v>5379.34</v>
      </c>
      <c r="AZ3216" s="23"/>
      <c r="BA3216" s="23">
        <f t="shared" si="9484"/>
        <v>5379.34</v>
      </c>
      <c r="BB3216" s="23"/>
      <c r="BC3216" s="23"/>
      <c r="BD3216" s="23"/>
      <c r="BE3216" s="23"/>
      <c r="BF3216" s="23">
        <v>1827.9</v>
      </c>
      <c r="BG3216" s="23"/>
      <c r="BH3216" s="23"/>
      <c r="BI3216" s="23"/>
      <c r="BJ3216" s="23"/>
      <c r="BK3216" s="23"/>
      <c r="BL3216" s="23"/>
      <c r="BM3216" s="23"/>
      <c r="BN3216" s="23"/>
      <c r="BO3216" s="23"/>
      <c r="BP3216" s="23"/>
      <c r="BQ3216" s="23"/>
      <c r="BR3216" s="23">
        <f t="shared" si="9422"/>
        <v>7207.24</v>
      </c>
      <c r="BS3216" s="23">
        <f t="shared" si="9423"/>
        <v>4937.3999999999996</v>
      </c>
      <c r="BT3216" s="23">
        <f t="shared" si="9424"/>
        <v>4937.3999999999996</v>
      </c>
      <c r="BU3216" s="23"/>
      <c r="BV3216" s="23">
        <f t="shared" si="9401"/>
        <v>7207.24</v>
      </c>
      <c r="BW3216" s="23"/>
    </row>
    <row r="3217" spans="1:76" ht="46.8" x14ac:dyDescent="0.3">
      <c r="A3217" s="13">
        <v>975</v>
      </c>
      <c r="B3217" s="13" t="s">
        <v>14</v>
      </c>
      <c r="C3217" s="13" t="s">
        <v>16</v>
      </c>
      <c r="D3217" s="13" t="s">
        <v>566</v>
      </c>
      <c r="E3217" s="13"/>
      <c r="F3217" s="14" t="s">
        <v>769</v>
      </c>
      <c r="G3217" s="20">
        <f>G3218</f>
        <v>6558</v>
      </c>
      <c r="H3217" s="20">
        <f t="shared" ref="H3217:BW3218" si="9512">H3218</f>
        <v>9740.5</v>
      </c>
      <c r="I3217" s="20">
        <f t="shared" si="9512"/>
        <v>7983</v>
      </c>
      <c r="J3217" s="20">
        <f t="shared" si="9512"/>
        <v>0</v>
      </c>
      <c r="K3217" s="20">
        <f t="shared" si="9512"/>
        <v>0</v>
      </c>
      <c r="L3217" s="20">
        <f t="shared" si="9512"/>
        <v>0</v>
      </c>
      <c r="M3217" s="20">
        <f t="shared" si="9402"/>
        <v>6558</v>
      </c>
      <c r="N3217" s="20">
        <f t="shared" si="9403"/>
        <v>9740.5</v>
      </c>
      <c r="O3217" s="20">
        <f t="shared" si="9404"/>
        <v>7983</v>
      </c>
      <c r="P3217" s="23">
        <f t="shared" si="9512"/>
        <v>0</v>
      </c>
      <c r="Q3217" s="23">
        <f t="shared" si="9512"/>
        <v>0</v>
      </c>
      <c r="R3217" s="23">
        <f t="shared" si="9512"/>
        <v>0</v>
      </c>
      <c r="S3217" s="23">
        <f t="shared" si="9512"/>
        <v>0</v>
      </c>
      <c r="T3217" s="23">
        <f t="shared" si="9512"/>
        <v>0</v>
      </c>
      <c r="U3217" s="23">
        <f t="shared" si="9512"/>
        <v>0</v>
      </c>
      <c r="V3217" s="23">
        <f t="shared" si="9512"/>
        <v>0</v>
      </c>
      <c r="W3217" s="23">
        <f t="shared" si="9512"/>
        <v>0</v>
      </c>
      <c r="X3217" s="23">
        <f t="shared" si="9512"/>
        <v>0</v>
      </c>
      <c r="Y3217" s="23">
        <f t="shared" si="9512"/>
        <v>0</v>
      </c>
      <c r="Z3217" s="23">
        <f t="shared" si="9477"/>
        <v>6558</v>
      </c>
      <c r="AA3217" s="23">
        <f t="shared" si="9478"/>
        <v>9740.5</v>
      </c>
      <c r="AB3217" s="23">
        <f t="shared" si="9479"/>
        <v>7983</v>
      </c>
      <c r="AC3217" s="23">
        <f t="shared" si="9512"/>
        <v>0</v>
      </c>
      <c r="AD3217" s="23">
        <f t="shared" si="9512"/>
        <v>0</v>
      </c>
      <c r="AE3217" s="23">
        <f t="shared" si="9512"/>
        <v>0</v>
      </c>
      <c r="AF3217" s="23">
        <f t="shared" si="9512"/>
        <v>0</v>
      </c>
      <c r="AG3217" s="23">
        <f t="shared" si="9512"/>
        <v>0</v>
      </c>
      <c r="AH3217" s="23">
        <f t="shared" si="9512"/>
        <v>0</v>
      </c>
      <c r="AI3217" s="23">
        <f t="shared" si="9512"/>
        <v>0</v>
      </c>
      <c r="AJ3217" s="23">
        <f t="shared" si="9512"/>
        <v>0</v>
      </c>
      <c r="AK3217" s="23">
        <f t="shared" si="9512"/>
        <v>0</v>
      </c>
      <c r="AL3217" s="23">
        <f t="shared" si="9512"/>
        <v>0</v>
      </c>
      <c r="AM3217" s="23">
        <f t="shared" si="9512"/>
        <v>0</v>
      </c>
      <c r="AN3217" s="23">
        <f t="shared" si="9512"/>
        <v>0</v>
      </c>
      <c r="AO3217" s="23">
        <f t="shared" si="9508"/>
        <v>6558</v>
      </c>
      <c r="AP3217" s="23">
        <f t="shared" si="9509"/>
        <v>9740.5</v>
      </c>
      <c r="AQ3217" s="23">
        <f t="shared" si="9510"/>
        <v>7983</v>
      </c>
      <c r="AR3217" s="23">
        <f t="shared" si="9512"/>
        <v>0</v>
      </c>
      <c r="AS3217" s="23">
        <f t="shared" si="9511"/>
        <v>6558</v>
      </c>
      <c r="AT3217" s="23">
        <f t="shared" si="9512"/>
        <v>0</v>
      </c>
      <c r="AU3217" s="23">
        <f t="shared" si="9512"/>
        <v>0</v>
      </c>
      <c r="AV3217" s="23">
        <f t="shared" si="9512"/>
        <v>0</v>
      </c>
      <c r="AW3217" s="23">
        <f t="shared" si="9512"/>
        <v>0</v>
      </c>
      <c r="AX3217" s="23">
        <f t="shared" si="9512"/>
        <v>0</v>
      </c>
      <c r="AY3217" s="23">
        <f t="shared" si="9483"/>
        <v>6558</v>
      </c>
      <c r="AZ3217" s="23">
        <f t="shared" si="9512"/>
        <v>0</v>
      </c>
      <c r="BA3217" s="23">
        <f t="shared" si="9484"/>
        <v>6558</v>
      </c>
      <c r="BB3217" s="23">
        <f t="shared" si="9512"/>
        <v>0</v>
      </c>
      <c r="BC3217" s="23">
        <f t="shared" si="9512"/>
        <v>0</v>
      </c>
      <c r="BD3217" s="23">
        <f t="shared" si="9512"/>
        <v>0</v>
      </c>
      <c r="BE3217" s="23">
        <f t="shared" si="9512"/>
        <v>0</v>
      </c>
      <c r="BF3217" s="23">
        <f t="shared" si="9512"/>
        <v>0</v>
      </c>
      <c r="BG3217" s="23">
        <f t="shared" si="9512"/>
        <v>0</v>
      </c>
      <c r="BH3217" s="23">
        <f t="shared" si="9512"/>
        <v>0</v>
      </c>
      <c r="BI3217" s="23">
        <f t="shared" si="9512"/>
        <v>0</v>
      </c>
      <c r="BJ3217" s="23">
        <f t="shared" si="9512"/>
        <v>0</v>
      </c>
      <c r="BK3217" s="23">
        <f t="shared" si="9512"/>
        <v>0</v>
      </c>
      <c r="BL3217" s="23">
        <f t="shared" si="9512"/>
        <v>0</v>
      </c>
      <c r="BM3217" s="23">
        <f t="shared" si="9512"/>
        <v>0</v>
      </c>
      <c r="BN3217" s="23">
        <f t="shared" si="9512"/>
        <v>0</v>
      </c>
      <c r="BO3217" s="23">
        <f t="shared" si="9512"/>
        <v>0</v>
      </c>
      <c r="BP3217" s="23">
        <f t="shared" si="9512"/>
        <v>0</v>
      </c>
      <c r="BQ3217" s="23">
        <f t="shared" si="9512"/>
        <v>0</v>
      </c>
      <c r="BR3217" s="23">
        <f t="shared" si="9422"/>
        <v>6558</v>
      </c>
      <c r="BS3217" s="23">
        <f t="shared" si="9423"/>
        <v>9740.5</v>
      </c>
      <c r="BT3217" s="23">
        <f t="shared" si="9424"/>
        <v>7983</v>
      </c>
      <c r="BU3217" s="23">
        <f t="shared" si="9512"/>
        <v>0</v>
      </c>
      <c r="BV3217" s="23">
        <f t="shared" si="9401"/>
        <v>6558</v>
      </c>
      <c r="BW3217" s="23">
        <f t="shared" si="9512"/>
        <v>0</v>
      </c>
    </row>
    <row r="3218" spans="1:76" ht="31.2" x14ac:dyDescent="0.3">
      <c r="A3218" s="13">
        <v>975</v>
      </c>
      <c r="B3218" s="13" t="s">
        <v>14</v>
      </c>
      <c r="C3218" s="13" t="s">
        <v>16</v>
      </c>
      <c r="D3218" s="13" t="s">
        <v>566</v>
      </c>
      <c r="E3218" s="13" t="s">
        <v>7</v>
      </c>
      <c r="F3218" s="14" t="s">
        <v>383</v>
      </c>
      <c r="G3218" s="20">
        <f>G3219</f>
        <v>6558</v>
      </c>
      <c r="H3218" s="20">
        <f t="shared" si="9512"/>
        <v>9740.5</v>
      </c>
      <c r="I3218" s="20">
        <f t="shared" si="9512"/>
        <v>7983</v>
      </c>
      <c r="J3218" s="20">
        <f t="shared" si="9512"/>
        <v>0</v>
      </c>
      <c r="K3218" s="20">
        <f t="shared" si="9512"/>
        <v>0</v>
      </c>
      <c r="L3218" s="20">
        <f t="shared" si="9512"/>
        <v>0</v>
      </c>
      <c r="M3218" s="20">
        <f t="shared" si="9402"/>
        <v>6558</v>
      </c>
      <c r="N3218" s="20">
        <f t="shared" si="9403"/>
        <v>9740.5</v>
      </c>
      <c r="O3218" s="20">
        <f t="shared" si="9404"/>
        <v>7983</v>
      </c>
      <c r="P3218" s="23">
        <f t="shared" si="9512"/>
        <v>0</v>
      </c>
      <c r="Q3218" s="23">
        <f t="shared" si="9512"/>
        <v>0</v>
      </c>
      <c r="R3218" s="23">
        <f t="shared" si="9512"/>
        <v>0</v>
      </c>
      <c r="S3218" s="23">
        <f t="shared" si="9512"/>
        <v>0</v>
      </c>
      <c r="T3218" s="23">
        <f t="shared" si="9512"/>
        <v>0</v>
      </c>
      <c r="U3218" s="23">
        <f t="shared" si="9512"/>
        <v>0</v>
      </c>
      <c r="V3218" s="23">
        <f t="shared" si="9512"/>
        <v>0</v>
      </c>
      <c r="W3218" s="23">
        <f t="shared" si="9512"/>
        <v>0</v>
      </c>
      <c r="X3218" s="23">
        <f t="shared" si="9512"/>
        <v>0</v>
      </c>
      <c r="Y3218" s="23">
        <f t="shared" si="9512"/>
        <v>0</v>
      </c>
      <c r="Z3218" s="23">
        <f t="shared" si="9477"/>
        <v>6558</v>
      </c>
      <c r="AA3218" s="23">
        <f t="shared" si="9478"/>
        <v>9740.5</v>
      </c>
      <c r="AB3218" s="23">
        <f t="shared" si="9479"/>
        <v>7983</v>
      </c>
      <c r="AC3218" s="23">
        <f t="shared" si="9512"/>
        <v>0</v>
      </c>
      <c r="AD3218" s="23">
        <f t="shared" si="9512"/>
        <v>0</v>
      </c>
      <c r="AE3218" s="23">
        <f t="shared" si="9512"/>
        <v>0</v>
      </c>
      <c r="AF3218" s="23">
        <f t="shared" si="9512"/>
        <v>0</v>
      </c>
      <c r="AG3218" s="23">
        <f t="shared" si="9512"/>
        <v>0</v>
      </c>
      <c r="AH3218" s="23">
        <f t="shared" si="9512"/>
        <v>0</v>
      </c>
      <c r="AI3218" s="23">
        <f t="shared" si="9512"/>
        <v>0</v>
      </c>
      <c r="AJ3218" s="23">
        <f t="shared" si="9512"/>
        <v>0</v>
      </c>
      <c r="AK3218" s="23">
        <f t="shared" si="9512"/>
        <v>0</v>
      </c>
      <c r="AL3218" s="23">
        <f t="shared" si="9512"/>
        <v>0</v>
      </c>
      <c r="AM3218" s="23">
        <f t="shared" si="9512"/>
        <v>0</v>
      </c>
      <c r="AN3218" s="23">
        <f t="shared" si="9512"/>
        <v>0</v>
      </c>
      <c r="AO3218" s="23">
        <f t="shared" si="9508"/>
        <v>6558</v>
      </c>
      <c r="AP3218" s="23">
        <f t="shared" si="9509"/>
        <v>9740.5</v>
      </c>
      <c r="AQ3218" s="23">
        <f t="shared" si="9510"/>
        <v>7983</v>
      </c>
      <c r="AR3218" s="23">
        <f t="shared" si="9512"/>
        <v>0</v>
      </c>
      <c r="AS3218" s="23">
        <f t="shared" si="9511"/>
        <v>6558</v>
      </c>
      <c r="AT3218" s="23">
        <f t="shared" si="9512"/>
        <v>0</v>
      </c>
      <c r="AU3218" s="23">
        <f t="shared" si="9512"/>
        <v>0</v>
      </c>
      <c r="AV3218" s="23">
        <f t="shared" si="9512"/>
        <v>0</v>
      </c>
      <c r="AW3218" s="23">
        <f t="shared" si="9512"/>
        <v>0</v>
      </c>
      <c r="AX3218" s="23">
        <f t="shared" si="9512"/>
        <v>0</v>
      </c>
      <c r="AY3218" s="23">
        <f t="shared" si="9483"/>
        <v>6558</v>
      </c>
      <c r="AZ3218" s="23">
        <f t="shared" si="9512"/>
        <v>0</v>
      </c>
      <c r="BA3218" s="23">
        <f t="shared" si="9484"/>
        <v>6558</v>
      </c>
      <c r="BB3218" s="23">
        <f t="shared" si="9512"/>
        <v>0</v>
      </c>
      <c r="BC3218" s="23">
        <f t="shared" si="9512"/>
        <v>0</v>
      </c>
      <c r="BD3218" s="23">
        <f t="shared" si="9512"/>
        <v>0</v>
      </c>
      <c r="BE3218" s="23">
        <f t="shared" si="9512"/>
        <v>0</v>
      </c>
      <c r="BF3218" s="23">
        <f t="shared" si="9512"/>
        <v>0</v>
      </c>
      <c r="BG3218" s="23">
        <f t="shared" si="9512"/>
        <v>0</v>
      </c>
      <c r="BH3218" s="23">
        <f t="shared" si="9512"/>
        <v>0</v>
      </c>
      <c r="BI3218" s="23">
        <f t="shared" si="9512"/>
        <v>0</v>
      </c>
      <c r="BJ3218" s="23">
        <f t="shared" si="9512"/>
        <v>0</v>
      </c>
      <c r="BK3218" s="23">
        <f t="shared" si="9512"/>
        <v>0</v>
      </c>
      <c r="BL3218" s="23">
        <f t="shared" si="9512"/>
        <v>0</v>
      </c>
      <c r="BM3218" s="23">
        <f t="shared" si="9512"/>
        <v>0</v>
      </c>
      <c r="BN3218" s="23">
        <f t="shared" si="9512"/>
        <v>0</v>
      </c>
      <c r="BO3218" s="23">
        <f t="shared" si="9512"/>
        <v>0</v>
      </c>
      <c r="BP3218" s="23">
        <f t="shared" si="9512"/>
        <v>0</v>
      </c>
      <c r="BQ3218" s="23">
        <f t="shared" si="9512"/>
        <v>0</v>
      </c>
      <c r="BR3218" s="23">
        <f t="shared" si="9422"/>
        <v>6558</v>
      </c>
      <c r="BS3218" s="23">
        <f t="shared" si="9423"/>
        <v>9740.5</v>
      </c>
      <c r="BT3218" s="23">
        <f t="shared" si="9424"/>
        <v>7983</v>
      </c>
      <c r="BU3218" s="23">
        <f t="shared" si="9512"/>
        <v>0</v>
      </c>
      <c r="BV3218" s="23">
        <f t="shared" si="9401"/>
        <v>6558</v>
      </c>
      <c r="BW3218" s="23">
        <f t="shared" si="9512"/>
        <v>0</v>
      </c>
    </row>
    <row r="3219" spans="1:76" ht="31.2" x14ac:dyDescent="0.3">
      <c r="A3219" s="13">
        <v>975</v>
      </c>
      <c r="B3219" s="13" t="s">
        <v>14</v>
      </c>
      <c r="C3219" s="13" t="s">
        <v>16</v>
      </c>
      <c r="D3219" s="13" t="s">
        <v>566</v>
      </c>
      <c r="E3219" s="13">
        <v>240</v>
      </c>
      <c r="F3219" s="14" t="s">
        <v>372</v>
      </c>
      <c r="G3219" s="20">
        <v>6558</v>
      </c>
      <c r="H3219" s="20">
        <v>9740.5</v>
      </c>
      <c r="I3219" s="20">
        <v>7983</v>
      </c>
      <c r="J3219" s="20"/>
      <c r="K3219" s="20"/>
      <c r="L3219" s="20"/>
      <c r="M3219" s="20">
        <f t="shared" si="9402"/>
        <v>6558</v>
      </c>
      <c r="N3219" s="20">
        <f t="shared" si="9403"/>
        <v>9740.5</v>
      </c>
      <c r="O3219" s="20">
        <f t="shared" si="9404"/>
        <v>7983</v>
      </c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>
        <f t="shared" si="9477"/>
        <v>6558</v>
      </c>
      <c r="AA3219" s="23">
        <f t="shared" si="9478"/>
        <v>9740.5</v>
      </c>
      <c r="AB3219" s="23">
        <f t="shared" si="9479"/>
        <v>7983</v>
      </c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/>
      <c r="AO3219" s="23">
        <f t="shared" si="9508"/>
        <v>6558</v>
      </c>
      <c r="AP3219" s="23">
        <f t="shared" si="9509"/>
        <v>9740.5</v>
      </c>
      <c r="AQ3219" s="23">
        <f t="shared" si="9510"/>
        <v>7983</v>
      </c>
      <c r="AR3219" s="23"/>
      <c r="AS3219" s="23">
        <f t="shared" si="9511"/>
        <v>6558</v>
      </c>
      <c r="AT3219" s="23"/>
      <c r="AU3219" s="23"/>
      <c r="AV3219" s="23"/>
      <c r="AW3219" s="23"/>
      <c r="AX3219" s="23"/>
      <c r="AY3219" s="23">
        <f t="shared" si="9483"/>
        <v>6558</v>
      </c>
      <c r="AZ3219" s="23"/>
      <c r="BA3219" s="23">
        <f t="shared" si="9484"/>
        <v>6558</v>
      </c>
      <c r="BB3219" s="23"/>
      <c r="BC3219" s="23"/>
      <c r="BD3219" s="23"/>
      <c r="BE3219" s="23"/>
      <c r="BF3219" s="23"/>
      <c r="BG3219" s="23"/>
      <c r="BH3219" s="23"/>
      <c r="BI3219" s="23"/>
      <c r="BJ3219" s="23"/>
      <c r="BK3219" s="23"/>
      <c r="BL3219" s="23"/>
      <c r="BM3219" s="23"/>
      <c r="BN3219" s="23"/>
      <c r="BO3219" s="23"/>
      <c r="BP3219" s="23"/>
      <c r="BQ3219" s="23"/>
      <c r="BR3219" s="23">
        <f t="shared" si="9422"/>
        <v>6558</v>
      </c>
      <c r="BS3219" s="23">
        <f t="shared" si="9423"/>
        <v>9740.5</v>
      </c>
      <c r="BT3219" s="23">
        <f t="shared" si="9424"/>
        <v>7983</v>
      </c>
      <c r="BU3219" s="23"/>
      <c r="BV3219" s="23">
        <f t="shared" si="9401"/>
        <v>6558</v>
      </c>
      <c r="BW3219" s="23"/>
    </row>
    <row r="3220" spans="1:76" ht="46.8" x14ac:dyDescent="0.3">
      <c r="A3220" s="13">
        <v>975</v>
      </c>
      <c r="B3220" s="13" t="s">
        <v>14</v>
      </c>
      <c r="C3220" s="13" t="s">
        <v>16</v>
      </c>
      <c r="D3220" s="13" t="s">
        <v>945</v>
      </c>
      <c r="E3220" s="13"/>
      <c r="F3220" s="14" t="s">
        <v>947</v>
      </c>
      <c r="G3220" s="20"/>
      <c r="H3220" s="20"/>
      <c r="I3220" s="20"/>
      <c r="J3220" s="20"/>
      <c r="K3220" s="20"/>
      <c r="L3220" s="20"/>
      <c r="M3220" s="20"/>
      <c r="N3220" s="20"/>
      <c r="O3220" s="20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>
        <f>Z3221</f>
        <v>0</v>
      </c>
      <c r="AA3220" s="23">
        <f t="shared" ref="AA3220:BW3221" si="9513">AA3221</f>
        <v>0</v>
      </c>
      <c r="AB3220" s="23">
        <f t="shared" si="9513"/>
        <v>0</v>
      </c>
      <c r="AC3220" s="23">
        <f t="shared" si="9513"/>
        <v>0</v>
      </c>
      <c r="AD3220" s="23">
        <f t="shared" si="9513"/>
        <v>0</v>
      </c>
      <c r="AE3220" s="23">
        <f t="shared" si="9513"/>
        <v>57.5</v>
      </c>
      <c r="AF3220" s="23">
        <f t="shared" si="9513"/>
        <v>0</v>
      </c>
      <c r="AG3220" s="23">
        <f t="shared" si="9513"/>
        <v>0</v>
      </c>
      <c r="AH3220" s="23">
        <f t="shared" si="9513"/>
        <v>0</v>
      </c>
      <c r="AI3220" s="23">
        <f t="shared" si="9513"/>
        <v>0</v>
      </c>
      <c r="AJ3220" s="23">
        <f t="shared" si="9513"/>
        <v>0</v>
      </c>
      <c r="AK3220" s="23">
        <f t="shared" si="9513"/>
        <v>0</v>
      </c>
      <c r="AL3220" s="23">
        <f t="shared" si="9513"/>
        <v>0</v>
      </c>
      <c r="AM3220" s="23">
        <f t="shared" ref="AM3220:AM3221" si="9514">AM3221</f>
        <v>0</v>
      </c>
      <c r="AN3220" s="23">
        <f t="shared" ref="AN3220:AN3221" si="9515">AN3221</f>
        <v>0</v>
      </c>
      <c r="AO3220" s="23">
        <f t="shared" si="9508"/>
        <v>57.5</v>
      </c>
      <c r="AP3220" s="23">
        <f t="shared" si="9509"/>
        <v>0</v>
      </c>
      <c r="AQ3220" s="23">
        <f t="shared" si="9510"/>
        <v>0</v>
      </c>
      <c r="AR3220" s="23">
        <f t="shared" si="9513"/>
        <v>0</v>
      </c>
      <c r="AS3220" s="23">
        <f t="shared" si="9511"/>
        <v>57.5</v>
      </c>
      <c r="AT3220" s="23">
        <f t="shared" si="9513"/>
        <v>0</v>
      </c>
      <c r="AU3220" s="23">
        <f t="shared" si="9513"/>
        <v>0</v>
      </c>
      <c r="AV3220" s="23">
        <f t="shared" si="9513"/>
        <v>0</v>
      </c>
      <c r="AW3220" s="23">
        <f t="shared" si="9513"/>
        <v>0</v>
      </c>
      <c r="AX3220" s="23">
        <f t="shared" si="9513"/>
        <v>0</v>
      </c>
      <c r="AY3220" s="23">
        <f t="shared" si="9483"/>
        <v>57.5</v>
      </c>
      <c r="AZ3220" s="23">
        <f t="shared" si="9513"/>
        <v>0</v>
      </c>
      <c r="BA3220" s="23">
        <f t="shared" si="9484"/>
        <v>57.5</v>
      </c>
      <c r="BB3220" s="23">
        <f t="shared" si="9513"/>
        <v>0</v>
      </c>
      <c r="BC3220" s="23">
        <f t="shared" si="9513"/>
        <v>0</v>
      </c>
      <c r="BD3220" s="23">
        <f t="shared" si="9513"/>
        <v>0</v>
      </c>
      <c r="BE3220" s="23">
        <f t="shared" si="9513"/>
        <v>0</v>
      </c>
      <c r="BF3220" s="23">
        <f t="shared" si="9513"/>
        <v>0</v>
      </c>
      <c r="BG3220" s="23">
        <f t="shared" si="9513"/>
        <v>0</v>
      </c>
      <c r="BH3220" s="23">
        <f t="shared" si="9513"/>
        <v>0</v>
      </c>
      <c r="BI3220" s="23">
        <f t="shared" si="9513"/>
        <v>0</v>
      </c>
      <c r="BJ3220" s="23">
        <f t="shared" si="9513"/>
        <v>0</v>
      </c>
      <c r="BK3220" s="23">
        <f t="shared" si="9513"/>
        <v>0</v>
      </c>
      <c r="BL3220" s="23">
        <f t="shared" si="9513"/>
        <v>0</v>
      </c>
      <c r="BM3220" s="23">
        <f t="shared" si="9513"/>
        <v>0</v>
      </c>
      <c r="BN3220" s="23">
        <f t="shared" si="9513"/>
        <v>0</v>
      </c>
      <c r="BO3220" s="23">
        <f t="shared" si="9513"/>
        <v>0</v>
      </c>
      <c r="BP3220" s="23">
        <f t="shared" si="9513"/>
        <v>0</v>
      </c>
      <c r="BQ3220" s="23">
        <f t="shared" si="9513"/>
        <v>0</v>
      </c>
      <c r="BR3220" s="23">
        <f t="shared" si="9422"/>
        <v>57.5</v>
      </c>
      <c r="BS3220" s="23">
        <f t="shared" si="9423"/>
        <v>0</v>
      </c>
      <c r="BT3220" s="23">
        <f t="shared" si="9424"/>
        <v>0</v>
      </c>
      <c r="BU3220" s="23">
        <f t="shared" si="9513"/>
        <v>0</v>
      </c>
      <c r="BV3220" s="23">
        <f t="shared" si="9401"/>
        <v>57.5</v>
      </c>
      <c r="BW3220" s="23">
        <f t="shared" si="9513"/>
        <v>0</v>
      </c>
    </row>
    <row r="3221" spans="1:76" x14ac:dyDescent="0.3">
      <c r="A3221" s="13">
        <v>975</v>
      </c>
      <c r="B3221" s="13" t="s">
        <v>14</v>
      </c>
      <c r="C3221" s="13" t="s">
        <v>16</v>
      </c>
      <c r="D3221" s="13" t="s">
        <v>945</v>
      </c>
      <c r="E3221" s="13" t="s">
        <v>150</v>
      </c>
      <c r="F3221" s="14" t="s">
        <v>384</v>
      </c>
      <c r="G3221" s="20"/>
      <c r="H3221" s="20"/>
      <c r="I3221" s="20"/>
      <c r="J3221" s="20"/>
      <c r="K3221" s="20"/>
      <c r="L3221" s="20"/>
      <c r="M3221" s="20"/>
      <c r="N3221" s="20"/>
      <c r="O3221" s="20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>
        <f>Z3222</f>
        <v>0</v>
      </c>
      <c r="AA3221" s="23">
        <f t="shared" si="9513"/>
        <v>0</v>
      </c>
      <c r="AB3221" s="23">
        <f t="shared" si="9513"/>
        <v>0</v>
      </c>
      <c r="AC3221" s="23">
        <f t="shared" si="9513"/>
        <v>0</v>
      </c>
      <c r="AD3221" s="23">
        <f t="shared" si="9513"/>
        <v>0</v>
      </c>
      <c r="AE3221" s="23">
        <f t="shared" si="9513"/>
        <v>57.5</v>
      </c>
      <c r="AF3221" s="23">
        <f t="shared" si="9513"/>
        <v>0</v>
      </c>
      <c r="AG3221" s="23">
        <f t="shared" si="9513"/>
        <v>0</v>
      </c>
      <c r="AH3221" s="23">
        <f t="shared" si="9513"/>
        <v>0</v>
      </c>
      <c r="AI3221" s="23">
        <f t="shared" si="9513"/>
        <v>0</v>
      </c>
      <c r="AJ3221" s="23">
        <f t="shared" si="9513"/>
        <v>0</v>
      </c>
      <c r="AK3221" s="23">
        <f t="shared" si="9513"/>
        <v>0</v>
      </c>
      <c r="AL3221" s="23">
        <f t="shared" si="9513"/>
        <v>0</v>
      </c>
      <c r="AM3221" s="23">
        <f t="shared" si="9514"/>
        <v>0</v>
      </c>
      <c r="AN3221" s="23">
        <f t="shared" si="9515"/>
        <v>0</v>
      </c>
      <c r="AO3221" s="23">
        <f t="shared" si="9508"/>
        <v>57.5</v>
      </c>
      <c r="AP3221" s="23">
        <f t="shared" si="9509"/>
        <v>0</v>
      </c>
      <c r="AQ3221" s="23">
        <f t="shared" si="9510"/>
        <v>0</v>
      </c>
      <c r="AR3221" s="23">
        <f t="shared" si="9513"/>
        <v>0</v>
      </c>
      <c r="AS3221" s="23">
        <f t="shared" si="9511"/>
        <v>57.5</v>
      </c>
      <c r="AT3221" s="23">
        <f t="shared" si="9513"/>
        <v>0</v>
      </c>
      <c r="AU3221" s="23">
        <f t="shared" si="9513"/>
        <v>0</v>
      </c>
      <c r="AV3221" s="23">
        <f t="shared" si="9513"/>
        <v>0</v>
      </c>
      <c r="AW3221" s="23">
        <f t="shared" si="9513"/>
        <v>0</v>
      </c>
      <c r="AX3221" s="23">
        <f t="shared" si="9513"/>
        <v>0</v>
      </c>
      <c r="AY3221" s="23">
        <f t="shared" si="9483"/>
        <v>57.5</v>
      </c>
      <c r="AZ3221" s="23">
        <f t="shared" si="9513"/>
        <v>0</v>
      </c>
      <c r="BA3221" s="23">
        <f t="shared" si="9484"/>
        <v>57.5</v>
      </c>
      <c r="BB3221" s="23">
        <f t="shared" si="9513"/>
        <v>0</v>
      </c>
      <c r="BC3221" s="23">
        <f t="shared" si="9513"/>
        <v>0</v>
      </c>
      <c r="BD3221" s="23">
        <f t="shared" si="9513"/>
        <v>0</v>
      </c>
      <c r="BE3221" s="23">
        <f t="shared" si="9513"/>
        <v>0</v>
      </c>
      <c r="BF3221" s="23">
        <f t="shared" si="9513"/>
        <v>0</v>
      </c>
      <c r="BG3221" s="23">
        <f t="shared" si="9513"/>
        <v>0</v>
      </c>
      <c r="BH3221" s="23">
        <f t="shared" si="9513"/>
        <v>0</v>
      </c>
      <c r="BI3221" s="23">
        <f t="shared" si="9513"/>
        <v>0</v>
      </c>
      <c r="BJ3221" s="23">
        <f t="shared" si="9513"/>
        <v>0</v>
      </c>
      <c r="BK3221" s="23">
        <f t="shared" si="9513"/>
        <v>0</v>
      </c>
      <c r="BL3221" s="23">
        <f t="shared" si="9513"/>
        <v>0</v>
      </c>
      <c r="BM3221" s="23">
        <f t="shared" si="9513"/>
        <v>0</v>
      </c>
      <c r="BN3221" s="23">
        <f t="shared" si="9513"/>
        <v>0</v>
      </c>
      <c r="BO3221" s="23">
        <f t="shared" si="9513"/>
        <v>0</v>
      </c>
      <c r="BP3221" s="23">
        <f t="shared" si="9513"/>
        <v>0</v>
      </c>
      <c r="BQ3221" s="23">
        <f t="shared" si="9513"/>
        <v>0</v>
      </c>
      <c r="BR3221" s="23">
        <f t="shared" si="9422"/>
        <v>57.5</v>
      </c>
      <c r="BS3221" s="23">
        <f t="shared" si="9423"/>
        <v>0</v>
      </c>
      <c r="BT3221" s="23">
        <f t="shared" si="9424"/>
        <v>0</v>
      </c>
      <c r="BU3221" s="23">
        <f t="shared" si="9513"/>
        <v>0</v>
      </c>
      <c r="BV3221" s="23">
        <f t="shared" si="9401"/>
        <v>57.5</v>
      </c>
      <c r="BW3221" s="23">
        <f t="shared" si="9513"/>
        <v>0</v>
      </c>
    </row>
    <row r="3222" spans="1:76" ht="31.2" x14ac:dyDescent="0.3">
      <c r="A3222" s="13">
        <v>975</v>
      </c>
      <c r="B3222" s="13" t="s">
        <v>14</v>
      </c>
      <c r="C3222" s="13" t="s">
        <v>16</v>
      </c>
      <c r="D3222" s="13" t="s">
        <v>945</v>
      </c>
      <c r="E3222" s="13" t="s">
        <v>876</v>
      </c>
      <c r="F3222" s="14" t="s">
        <v>373</v>
      </c>
      <c r="G3222" s="20"/>
      <c r="H3222" s="20"/>
      <c r="I3222" s="20"/>
      <c r="J3222" s="20"/>
      <c r="K3222" s="20"/>
      <c r="L3222" s="20"/>
      <c r="M3222" s="20"/>
      <c r="N3222" s="20"/>
      <c r="O3222" s="20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>
        <v>0</v>
      </c>
      <c r="AA3222" s="23">
        <v>0</v>
      </c>
      <c r="AB3222" s="23">
        <v>0</v>
      </c>
      <c r="AC3222" s="23"/>
      <c r="AD3222" s="23"/>
      <c r="AE3222" s="23">
        <v>57.5</v>
      </c>
      <c r="AF3222" s="23"/>
      <c r="AG3222" s="23"/>
      <c r="AH3222" s="23"/>
      <c r="AI3222" s="23"/>
      <c r="AJ3222" s="23"/>
      <c r="AK3222" s="23"/>
      <c r="AL3222" s="23"/>
      <c r="AM3222" s="23"/>
      <c r="AN3222" s="23"/>
      <c r="AO3222" s="23">
        <f t="shared" si="9508"/>
        <v>57.5</v>
      </c>
      <c r="AP3222" s="23">
        <f t="shared" si="9509"/>
        <v>0</v>
      </c>
      <c r="AQ3222" s="23">
        <f t="shared" si="9510"/>
        <v>0</v>
      </c>
      <c r="AR3222" s="23"/>
      <c r="AS3222" s="23">
        <f t="shared" si="9511"/>
        <v>57.5</v>
      </c>
      <c r="AT3222" s="23"/>
      <c r="AU3222" s="23"/>
      <c r="AV3222" s="23"/>
      <c r="AW3222" s="23"/>
      <c r="AX3222" s="23"/>
      <c r="AY3222" s="23">
        <f t="shared" si="9483"/>
        <v>57.5</v>
      </c>
      <c r="AZ3222" s="23"/>
      <c r="BA3222" s="23">
        <f t="shared" si="9484"/>
        <v>57.5</v>
      </c>
      <c r="BB3222" s="23"/>
      <c r="BC3222" s="23"/>
      <c r="BD3222" s="23"/>
      <c r="BE3222" s="23"/>
      <c r="BF3222" s="23"/>
      <c r="BG3222" s="23"/>
      <c r="BH3222" s="23"/>
      <c r="BI3222" s="23"/>
      <c r="BJ3222" s="23"/>
      <c r="BK3222" s="23"/>
      <c r="BL3222" s="23"/>
      <c r="BM3222" s="23"/>
      <c r="BN3222" s="23"/>
      <c r="BO3222" s="23"/>
      <c r="BP3222" s="23"/>
      <c r="BQ3222" s="23"/>
      <c r="BR3222" s="23">
        <f t="shared" si="9422"/>
        <v>57.5</v>
      </c>
      <c r="BS3222" s="23">
        <f t="shared" si="9423"/>
        <v>0</v>
      </c>
      <c r="BT3222" s="23">
        <f t="shared" si="9424"/>
        <v>0</v>
      </c>
      <c r="BU3222" s="23"/>
      <c r="BV3222" s="23">
        <f t="shared" si="9401"/>
        <v>57.5</v>
      </c>
      <c r="BW3222" s="23"/>
    </row>
    <row r="3223" spans="1:76" ht="31.2" x14ac:dyDescent="0.3">
      <c r="A3223" s="13">
        <v>975</v>
      </c>
      <c r="B3223" s="13" t="s">
        <v>14</v>
      </c>
      <c r="C3223" s="13" t="s">
        <v>16</v>
      </c>
      <c r="D3223" s="13" t="s">
        <v>946</v>
      </c>
      <c r="E3223" s="13"/>
      <c r="F3223" s="14" t="s">
        <v>948</v>
      </c>
      <c r="G3223" s="20"/>
      <c r="H3223" s="20"/>
      <c r="I3223" s="20"/>
      <c r="J3223" s="20"/>
      <c r="K3223" s="20"/>
      <c r="L3223" s="20"/>
      <c r="M3223" s="20"/>
      <c r="N3223" s="20"/>
      <c r="O3223" s="20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>
        <f>Z3224</f>
        <v>0</v>
      </c>
      <c r="AA3223" s="23">
        <f t="shared" ref="AA3223:BW3224" si="9516">AA3224</f>
        <v>0</v>
      </c>
      <c r="AB3223" s="23">
        <f t="shared" si="9516"/>
        <v>0</v>
      </c>
      <c r="AC3223" s="23">
        <f t="shared" si="9516"/>
        <v>0</v>
      </c>
      <c r="AD3223" s="23">
        <f t="shared" si="9516"/>
        <v>0</v>
      </c>
      <c r="AE3223" s="23">
        <f t="shared" si="9516"/>
        <v>125</v>
      </c>
      <c r="AF3223" s="23">
        <f t="shared" si="9516"/>
        <v>0</v>
      </c>
      <c r="AG3223" s="23">
        <f t="shared" si="9516"/>
        <v>0</v>
      </c>
      <c r="AH3223" s="23">
        <f t="shared" si="9516"/>
        <v>0</v>
      </c>
      <c r="AI3223" s="23">
        <f t="shared" si="9516"/>
        <v>0</v>
      </c>
      <c r="AJ3223" s="23">
        <f t="shared" si="9516"/>
        <v>0</v>
      </c>
      <c r="AK3223" s="23">
        <f t="shared" si="9516"/>
        <v>0</v>
      </c>
      <c r="AL3223" s="23">
        <f t="shared" si="9516"/>
        <v>0</v>
      </c>
      <c r="AM3223" s="23">
        <f t="shared" ref="AM3223:AM3224" si="9517">AM3224</f>
        <v>0</v>
      </c>
      <c r="AN3223" s="23">
        <f t="shared" ref="AN3223:AN3224" si="9518">AN3224</f>
        <v>0</v>
      </c>
      <c r="AO3223" s="23">
        <f t="shared" si="9508"/>
        <v>125</v>
      </c>
      <c r="AP3223" s="23">
        <f t="shared" si="9509"/>
        <v>0</v>
      </c>
      <c r="AQ3223" s="23">
        <f t="shared" si="9510"/>
        <v>0</v>
      </c>
      <c r="AR3223" s="23">
        <f t="shared" si="9516"/>
        <v>0</v>
      </c>
      <c r="AS3223" s="23">
        <f t="shared" si="9511"/>
        <v>125</v>
      </c>
      <c r="AT3223" s="23">
        <f t="shared" si="9516"/>
        <v>0</v>
      </c>
      <c r="AU3223" s="23">
        <f t="shared" si="9516"/>
        <v>0</v>
      </c>
      <c r="AV3223" s="23">
        <f t="shared" si="9516"/>
        <v>0</v>
      </c>
      <c r="AW3223" s="23">
        <f t="shared" si="9516"/>
        <v>0</v>
      </c>
      <c r="AX3223" s="23">
        <f t="shared" si="9516"/>
        <v>0</v>
      </c>
      <c r="AY3223" s="23">
        <f t="shared" si="9483"/>
        <v>125</v>
      </c>
      <c r="AZ3223" s="23">
        <f t="shared" si="9516"/>
        <v>0</v>
      </c>
      <c r="BA3223" s="23">
        <f t="shared" si="9484"/>
        <v>125</v>
      </c>
      <c r="BB3223" s="23">
        <f t="shared" si="9516"/>
        <v>0</v>
      </c>
      <c r="BC3223" s="23">
        <f t="shared" si="9516"/>
        <v>0</v>
      </c>
      <c r="BD3223" s="23">
        <f t="shared" si="9516"/>
        <v>0</v>
      </c>
      <c r="BE3223" s="23">
        <f t="shared" si="9516"/>
        <v>-42.552999999999997</v>
      </c>
      <c r="BF3223" s="23">
        <f t="shared" si="9516"/>
        <v>0</v>
      </c>
      <c r="BG3223" s="23">
        <f t="shared" si="9516"/>
        <v>0</v>
      </c>
      <c r="BH3223" s="23">
        <f t="shared" si="9516"/>
        <v>0</v>
      </c>
      <c r="BI3223" s="23">
        <f t="shared" si="9516"/>
        <v>0</v>
      </c>
      <c r="BJ3223" s="23">
        <f t="shared" si="9516"/>
        <v>0</v>
      </c>
      <c r="BK3223" s="23">
        <f t="shared" si="9516"/>
        <v>0</v>
      </c>
      <c r="BL3223" s="23">
        <f t="shared" si="9516"/>
        <v>0</v>
      </c>
      <c r="BM3223" s="23">
        <f t="shared" si="9516"/>
        <v>0</v>
      </c>
      <c r="BN3223" s="23">
        <f t="shared" si="9516"/>
        <v>0</v>
      </c>
      <c r="BO3223" s="23">
        <f t="shared" si="9516"/>
        <v>0</v>
      </c>
      <c r="BP3223" s="23">
        <f t="shared" si="9516"/>
        <v>0</v>
      </c>
      <c r="BQ3223" s="23">
        <f t="shared" si="9516"/>
        <v>0</v>
      </c>
      <c r="BR3223" s="23">
        <f t="shared" si="9422"/>
        <v>82.447000000000003</v>
      </c>
      <c r="BS3223" s="23">
        <f t="shared" si="9423"/>
        <v>0</v>
      </c>
      <c r="BT3223" s="23">
        <f t="shared" si="9424"/>
        <v>0</v>
      </c>
      <c r="BU3223" s="23">
        <f t="shared" si="9516"/>
        <v>0</v>
      </c>
      <c r="BV3223" s="23">
        <f t="shared" si="9401"/>
        <v>82.447000000000003</v>
      </c>
      <c r="BW3223" s="23">
        <f t="shared" si="9516"/>
        <v>0</v>
      </c>
    </row>
    <row r="3224" spans="1:76" ht="31.2" x14ac:dyDescent="0.3">
      <c r="A3224" s="13">
        <v>975</v>
      </c>
      <c r="B3224" s="13" t="s">
        <v>14</v>
      </c>
      <c r="C3224" s="13" t="s">
        <v>16</v>
      </c>
      <c r="D3224" s="13" t="s">
        <v>946</v>
      </c>
      <c r="E3224" s="13" t="s">
        <v>7</v>
      </c>
      <c r="F3224" s="14" t="s">
        <v>383</v>
      </c>
      <c r="G3224" s="20"/>
      <c r="H3224" s="20"/>
      <c r="I3224" s="20"/>
      <c r="J3224" s="20"/>
      <c r="K3224" s="20"/>
      <c r="L3224" s="20"/>
      <c r="M3224" s="20"/>
      <c r="N3224" s="20"/>
      <c r="O3224" s="20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>
        <f>Z3225</f>
        <v>0</v>
      </c>
      <c r="AA3224" s="23">
        <f t="shared" si="9516"/>
        <v>0</v>
      </c>
      <c r="AB3224" s="23">
        <f t="shared" si="9516"/>
        <v>0</v>
      </c>
      <c r="AC3224" s="23">
        <f t="shared" si="9516"/>
        <v>0</v>
      </c>
      <c r="AD3224" s="23">
        <f t="shared" si="9516"/>
        <v>0</v>
      </c>
      <c r="AE3224" s="23">
        <f t="shared" si="9516"/>
        <v>125</v>
      </c>
      <c r="AF3224" s="23">
        <f t="shared" si="9516"/>
        <v>0</v>
      </c>
      <c r="AG3224" s="23">
        <f t="shared" si="9516"/>
        <v>0</v>
      </c>
      <c r="AH3224" s="23">
        <f t="shared" si="9516"/>
        <v>0</v>
      </c>
      <c r="AI3224" s="23">
        <f t="shared" si="9516"/>
        <v>0</v>
      </c>
      <c r="AJ3224" s="23">
        <f t="shared" si="9516"/>
        <v>0</v>
      </c>
      <c r="AK3224" s="23">
        <f t="shared" si="9516"/>
        <v>0</v>
      </c>
      <c r="AL3224" s="23">
        <f t="shared" si="9516"/>
        <v>0</v>
      </c>
      <c r="AM3224" s="23">
        <f t="shared" si="9517"/>
        <v>0</v>
      </c>
      <c r="AN3224" s="23">
        <f t="shared" si="9518"/>
        <v>0</v>
      </c>
      <c r="AO3224" s="23">
        <f t="shared" si="9508"/>
        <v>125</v>
      </c>
      <c r="AP3224" s="23">
        <f t="shared" si="9509"/>
        <v>0</v>
      </c>
      <c r="AQ3224" s="23">
        <f t="shared" si="9510"/>
        <v>0</v>
      </c>
      <c r="AR3224" s="23">
        <f t="shared" si="9516"/>
        <v>0</v>
      </c>
      <c r="AS3224" s="23">
        <f t="shared" si="9511"/>
        <v>125</v>
      </c>
      <c r="AT3224" s="23">
        <f t="shared" si="9516"/>
        <v>0</v>
      </c>
      <c r="AU3224" s="23">
        <f t="shared" si="9516"/>
        <v>0</v>
      </c>
      <c r="AV3224" s="23">
        <f t="shared" si="9516"/>
        <v>0</v>
      </c>
      <c r="AW3224" s="23">
        <f t="shared" si="9516"/>
        <v>0</v>
      </c>
      <c r="AX3224" s="23">
        <f t="shared" si="9516"/>
        <v>0</v>
      </c>
      <c r="AY3224" s="23">
        <f t="shared" si="9483"/>
        <v>125</v>
      </c>
      <c r="AZ3224" s="23">
        <f t="shared" si="9516"/>
        <v>0</v>
      </c>
      <c r="BA3224" s="23">
        <f t="shared" si="9484"/>
        <v>125</v>
      </c>
      <c r="BB3224" s="23">
        <f t="shared" si="9516"/>
        <v>0</v>
      </c>
      <c r="BC3224" s="23">
        <f t="shared" si="9516"/>
        <v>0</v>
      </c>
      <c r="BD3224" s="23">
        <f t="shared" si="9516"/>
        <v>0</v>
      </c>
      <c r="BE3224" s="23">
        <f t="shared" si="9516"/>
        <v>-42.552999999999997</v>
      </c>
      <c r="BF3224" s="23">
        <f t="shared" si="9516"/>
        <v>0</v>
      </c>
      <c r="BG3224" s="23">
        <f t="shared" si="9516"/>
        <v>0</v>
      </c>
      <c r="BH3224" s="23">
        <f t="shared" si="9516"/>
        <v>0</v>
      </c>
      <c r="BI3224" s="23">
        <f t="shared" si="9516"/>
        <v>0</v>
      </c>
      <c r="BJ3224" s="23">
        <f t="shared" si="9516"/>
        <v>0</v>
      </c>
      <c r="BK3224" s="23">
        <f t="shared" si="9516"/>
        <v>0</v>
      </c>
      <c r="BL3224" s="23">
        <f t="shared" si="9516"/>
        <v>0</v>
      </c>
      <c r="BM3224" s="23">
        <f t="shared" si="9516"/>
        <v>0</v>
      </c>
      <c r="BN3224" s="23">
        <f t="shared" si="9516"/>
        <v>0</v>
      </c>
      <c r="BO3224" s="23">
        <f t="shared" si="9516"/>
        <v>0</v>
      </c>
      <c r="BP3224" s="23">
        <f t="shared" si="9516"/>
        <v>0</v>
      </c>
      <c r="BQ3224" s="23">
        <f t="shared" si="9516"/>
        <v>0</v>
      </c>
      <c r="BR3224" s="23">
        <f t="shared" si="9422"/>
        <v>82.447000000000003</v>
      </c>
      <c r="BS3224" s="23">
        <f t="shared" si="9423"/>
        <v>0</v>
      </c>
      <c r="BT3224" s="23">
        <f t="shared" si="9424"/>
        <v>0</v>
      </c>
      <c r="BU3224" s="23">
        <f t="shared" si="9516"/>
        <v>0</v>
      </c>
      <c r="BV3224" s="23">
        <f t="shared" si="9401"/>
        <v>82.447000000000003</v>
      </c>
      <c r="BW3224" s="23">
        <f t="shared" si="9516"/>
        <v>0</v>
      </c>
    </row>
    <row r="3225" spans="1:76" ht="31.2" x14ac:dyDescent="0.3">
      <c r="A3225" s="13">
        <v>975</v>
      </c>
      <c r="B3225" s="13" t="s">
        <v>14</v>
      </c>
      <c r="C3225" s="13" t="s">
        <v>16</v>
      </c>
      <c r="D3225" s="13" t="s">
        <v>946</v>
      </c>
      <c r="E3225" s="13" t="s">
        <v>315</v>
      </c>
      <c r="F3225" s="14" t="s">
        <v>372</v>
      </c>
      <c r="G3225" s="20"/>
      <c r="H3225" s="20"/>
      <c r="I3225" s="20"/>
      <c r="J3225" s="20"/>
      <c r="K3225" s="20"/>
      <c r="L3225" s="20"/>
      <c r="M3225" s="20"/>
      <c r="N3225" s="20"/>
      <c r="O3225" s="20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>
        <v>0</v>
      </c>
      <c r="AA3225" s="23">
        <v>0</v>
      </c>
      <c r="AB3225" s="23">
        <v>0</v>
      </c>
      <c r="AC3225" s="23"/>
      <c r="AD3225" s="23"/>
      <c r="AE3225" s="23">
        <v>125</v>
      </c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>
        <f t="shared" si="9508"/>
        <v>125</v>
      </c>
      <c r="AP3225" s="23">
        <f t="shared" si="9509"/>
        <v>0</v>
      </c>
      <c r="AQ3225" s="23">
        <f t="shared" si="9510"/>
        <v>0</v>
      </c>
      <c r="AR3225" s="23"/>
      <c r="AS3225" s="23">
        <f t="shared" si="9511"/>
        <v>125</v>
      </c>
      <c r="AT3225" s="23"/>
      <c r="AU3225" s="23"/>
      <c r="AV3225" s="23"/>
      <c r="AW3225" s="23"/>
      <c r="AX3225" s="23"/>
      <c r="AY3225" s="23">
        <f t="shared" si="9483"/>
        <v>125</v>
      </c>
      <c r="AZ3225" s="23"/>
      <c r="BA3225" s="23">
        <f t="shared" si="9484"/>
        <v>125</v>
      </c>
      <c r="BB3225" s="23"/>
      <c r="BC3225" s="23"/>
      <c r="BD3225" s="23"/>
      <c r="BE3225" s="23">
        <v>-42.552999999999997</v>
      </c>
      <c r="BF3225" s="23"/>
      <c r="BG3225" s="23"/>
      <c r="BH3225" s="23"/>
      <c r="BI3225" s="23"/>
      <c r="BJ3225" s="23"/>
      <c r="BK3225" s="23"/>
      <c r="BL3225" s="23"/>
      <c r="BM3225" s="23"/>
      <c r="BN3225" s="23"/>
      <c r="BO3225" s="23"/>
      <c r="BP3225" s="23"/>
      <c r="BQ3225" s="23"/>
      <c r="BR3225" s="23">
        <f t="shared" si="9422"/>
        <v>82.447000000000003</v>
      </c>
      <c r="BS3225" s="23">
        <f t="shared" si="9423"/>
        <v>0</v>
      </c>
      <c r="BT3225" s="23">
        <f t="shared" si="9424"/>
        <v>0</v>
      </c>
      <c r="BU3225" s="23"/>
      <c r="BV3225" s="23">
        <f t="shared" si="9401"/>
        <v>82.447000000000003</v>
      </c>
      <c r="BW3225" s="23"/>
    </row>
    <row r="3226" spans="1:76" s="3" customFormat="1" ht="31.2" x14ac:dyDescent="0.3">
      <c r="A3226" s="6">
        <v>975</v>
      </c>
      <c r="B3226" s="6" t="s">
        <v>108</v>
      </c>
      <c r="C3226" s="6"/>
      <c r="D3226" s="6"/>
      <c r="E3226" s="6"/>
      <c r="F3226" s="7" t="s">
        <v>388</v>
      </c>
      <c r="G3226" s="18">
        <f>G3227+G3233</f>
        <v>786.69999999999993</v>
      </c>
      <c r="H3226" s="18">
        <f t="shared" ref="H3226:L3226" si="9519">H3227+H3233</f>
        <v>978.69999999999993</v>
      </c>
      <c r="I3226" s="18">
        <f t="shared" si="9519"/>
        <v>1466</v>
      </c>
      <c r="J3226" s="18">
        <f t="shared" si="9519"/>
        <v>0</v>
      </c>
      <c r="K3226" s="18">
        <f t="shared" si="9519"/>
        <v>0</v>
      </c>
      <c r="L3226" s="18">
        <f t="shared" si="9519"/>
        <v>0</v>
      </c>
      <c r="M3226" s="20">
        <f t="shared" si="9402"/>
        <v>786.69999999999993</v>
      </c>
      <c r="N3226" s="20">
        <f t="shared" si="9403"/>
        <v>978.69999999999993</v>
      </c>
      <c r="O3226" s="20">
        <f t="shared" si="9404"/>
        <v>1466</v>
      </c>
      <c r="P3226" s="21">
        <f t="shared" ref="P3226:Q3226" si="9520">P3227+P3233</f>
        <v>0</v>
      </c>
      <c r="Q3226" s="21">
        <f t="shared" si="9520"/>
        <v>0</v>
      </c>
      <c r="R3226" s="21">
        <f t="shared" ref="R3226:T3226" si="9521">R3227+R3233</f>
        <v>0</v>
      </c>
      <c r="S3226" s="21">
        <f t="shared" si="9521"/>
        <v>0</v>
      </c>
      <c r="T3226" s="21">
        <f t="shared" si="9521"/>
        <v>0</v>
      </c>
      <c r="U3226" s="21">
        <f t="shared" ref="U3226:W3226" si="9522">U3227+U3233</f>
        <v>0</v>
      </c>
      <c r="V3226" s="21">
        <f t="shared" si="9522"/>
        <v>0</v>
      </c>
      <c r="W3226" s="21">
        <f t="shared" si="9522"/>
        <v>0</v>
      </c>
      <c r="X3226" s="21">
        <f t="shared" ref="X3226:Y3226" si="9523">X3227+X3233</f>
        <v>0</v>
      </c>
      <c r="Y3226" s="21">
        <f t="shared" si="9523"/>
        <v>0</v>
      </c>
      <c r="Z3226" s="21">
        <f t="shared" si="9477"/>
        <v>786.69999999999993</v>
      </c>
      <c r="AA3226" s="21">
        <f t="shared" si="9478"/>
        <v>978.69999999999993</v>
      </c>
      <c r="AB3226" s="21">
        <f t="shared" si="9479"/>
        <v>1466</v>
      </c>
      <c r="AC3226" s="21">
        <f t="shared" ref="AC3226:AL3226" si="9524">AC3227+AC3233</f>
        <v>0</v>
      </c>
      <c r="AD3226" s="21">
        <f t="shared" si="9524"/>
        <v>0</v>
      </c>
      <c r="AE3226" s="21">
        <f t="shared" ref="AE3226" si="9525">AE3227+AE3233</f>
        <v>0</v>
      </c>
      <c r="AF3226" s="21">
        <f t="shared" si="9524"/>
        <v>0</v>
      </c>
      <c r="AG3226" s="21">
        <f t="shared" si="9524"/>
        <v>0</v>
      </c>
      <c r="AH3226" s="21">
        <f t="shared" si="9524"/>
        <v>0</v>
      </c>
      <c r="AI3226" s="21">
        <f t="shared" ref="AI3226" si="9526">AI3227+AI3233</f>
        <v>0</v>
      </c>
      <c r="AJ3226" s="21">
        <f t="shared" si="9524"/>
        <v>0</v>
      </c>
      <c r="AK3226" s="21">
        <f t="shared" si="9524"/>
        <v>0</v>
      </c>
      <c r="AL3226" s="21">
        <f t="shared" si="9524"/>
        <v>0</v>
      </c>
      <c r="AM3226" s="21">
        <f t="shared" ref="AM3226:BW3226" si="9527">AM3227+AM3233</f>
        <v>0</v>
      </c>
      <c r="AN3226" s="21">
        <f t="shared" si="9527"/>
        <v>0</v>
      </c>
      <c r="AO3226" s="21">
        <f t="shared" si="9508"/>
        <v>786.69999999999993</v>
      </c>
      <c r="AP3226" s="21">
        <f t="shared" si="9509"/>
        <v>978.69999999999993</v>
      </c>
      <c r="AQ3226" s="21">
        <f t="shared" si="9510"/>
        <v>1466</v>
      </c>
      <c r="AR3226" s="21">
        <f t="shared" ref="AR3226" si="9528">AR3227+AR3233</f>
        <v>0</v>
      </c>
      <c r="AS3226" s="21">
        <f t="shared" si="9511"/>
        <v>786.69999999999993</v>
      </c>
      <c r="AT3226" s="21">
        <f t="shared" ref="AT3226:AX3226" si="9529">AT3227+AT3233</f>
        <v>0</v>
      </c>
      <c r="AU3226" s="21">
        <f t="shared" si="9529"/>
        <v>0</v>
      </c>
      <c r="AV3226" s="21">
        <f t="shared" si="9529"/>
        <v>0</v>
      </c>
      <c r="AW3226" s="21">
        <f t="shared" si="9529"/>
        <v>0</v>
      </c>
      <c r="AX3226" s="21">
        <f t="shared" si="9529"/>
        <v>0</v>
      </c>
      <c r="AY3226" s="21">
        <f t="shared" si="9483"/>
        <v>786.69999999999993</v>
      </c>
      <c r="AZ3226" s="21">
        <f t="shared" ref="AZ3226" si="9530">AZ3227+AZ3233</f>
        <v>0</v>
      </c>
      <c r="BA3226" s="21">
        <f t="shared" si="9484"/>
        <v>786.69999999999993</v>
      </c>
      <c r="BB3226" s="21">
        <f t="shared" ref="BB3226:BI3226" si="9531">BB3227+BB3233</f>
        <v>0</v>
      </c>
      <c r="BC3226" s="21">
        <f t="shared" si="9531"/>
        <v>0</v>
      </c>
      <c r="BD3226" s="21">
        <f t="shared" si="9531"/>
        <v>0</v>
      </c>
      <c r="BE3226" s="21">
        <f t="shared" si="9531"/>
        <v>0</v>
      </c>
      <c r="BF3226" s="21">
        <f t="shared" si="9531"/>
        <v>0</v>
      </c>
      <c r="BG3226" s="21">
        <f t="shared" si="9531"/>
        <v>0</v>
      </c>
      <c r="BH3226" s="21">
        <f t="shared" si="9531"/>
        <v>0</v>
      </c>
      <c r="BI3226" s="21">
        <f t="shared" si="9531"/>
        <v>0</v>
      </c>
      <c r="BJ3226" s="21">
        <f t="shared" ref="BJ3226:BP3226" si="9532">BJ3227+BJ3233</f>
        <v>0</v>
      </c>
      <c r="BK3226" s="21">
        <f t="shared" si="9532"/>
        <v>0</v>
      </c>
      <c r="BL3226" s="21">
        <f t="shared" si="9532"/>
        <v>0</v>
      </c>
      <c r="BM3226" s="21">
        <f t="shared" si="9532"/>
        <v>0</v>
      </c>
      <c r="BN3226" s="21">
        <f t="shared" si="9532"/>
        <v>0</v>
      </c>
      <c r="BO3226" s="21">
        <f t="shared" si="9532"/>
        <v>0</v>
      </c>
      <c r="BP3226" s="21">
        <f t="shared" si="9532"/>
        <v>0</v>
      </c>
      <c r="BQ3226" s="21">
        <f t="shared" ref="BQ3226" si="9533">BQ3227+BQ3233</f>
        <v>0</v>
      </c>
      <c r="BR3226" s="21">
        <f t="shared" si="9422"/>
        <v>786.69999999999993</v>
      </c>
      <c r="BS3226" s="21">
        <f t="shared" si="9423"/>
        <v>978.69999999999993</v>
      </c>
      <c r="BT3226" s="21">
        <f t="shared" si="9424"/>
        <v>1466</v>
      </c>
      <c r="BU3226" s="21">
        <f t="shared" ref="BU3226" si="9534">BU3227+BU3233</f>
        <v>0</v>
      </c>
      <c r="BV3226" s="21">
        <f t="shared" si="9401"/>
        <v>786.69999999999993</v>
      </c>
      <c r="BW3226" s="21">
        <f t="shared" si="9527"/>
        <v>0</v>
      </c>
    </row>
    <row r="3227" spans="1:76" s="15" customFormat="1" ht="46.8" x14ac:dyDescent="0.3">
      <c r="A3227" s="9">
        <v>975</v>
      </c>
      <c r="B3227" s="9" t="s">
        <v>108</v>
      </c>
      <c r="C3227" s="9" t="s">
        <v>137</v>
      </c>
      <c r="D3227" s="9"/>
      <c r="E3227" s="9"/>
      <c r="F3227" s="10" t="s">
        <v>393</v>
      </c>
      <c r="G3227" s="19">
        <f>G3228</f>
        <v>178.4</v>
      </c>
      <c r="H3227" s="19">
        <f t="shared" ref="H3227:BW3231" si="9535">H3228</f>
        <v>370.4</v>
      </c>
      <c r="I3227" s="19">
        <f t="shared" si="9535"/>
        <v>857.7</v>
      </c>
      <c r="J3227" s="19">
        <f t="shared" si="9535"/>
        <v>0</v>
      </c>
      <c r="K3227" s="19">
        <f t="shared" si="9535"/>
        <v>0</v>
      </c>
      <c r="L3227" s="19">
        <f t="shared" si="9535"/>
        <v>0</v>
      </c>
      <c r="M3227" s="20">
        <f t="shared" si="9402"/>
        <v>178.4</v>
      </c>
      <c r="N3227" s="20">
        <f t="shared" si="9403"/>
        <v>370.4</v>
      </c>
      <c r="O3227" s="20">
        <f t="shared" si="9404"/>
        <v>857.7</v>
      </c>
      <c r="P3227" s="22">
        <f t="shared" si="9535"/>
        <v>0</v>
      </c>
      <c r="Q3227" s="22">
        <f t="shared" si="9535"/>
        <v>0</v>
      </c>
      <c r="R3227" s="22">
        <f t="shared" si="9535"/>
        <v>0</v>
      </c>
      <c r="S3227" s="22">
        <f t="shared" si="9535"/>
        <v>0</v>
      </c>
      <c r="T3227" s="22">
        <f t="shared" si="9535"/>
        <v>0</v>
      </c>
      <c r="U3227" s="22">
        <f t="shared" si="9535"/>
        <v>0</v>
      </c>
      <c r="V3227" s="22">
        <f t="shared" si="9535"/>
        <v>0</v>
      </c>
      <c r="W3227" s="22">
        <f t="shared" si="9535"/>
        <v>0</v>
      </c>
      <c r="X3227" s="22">
        <f t="shared" si="9535"/>
        <v>0</v>
      </c>
      <c r="Y3227" s="22">
        <f t="shared" si="9535"/>
        <v>0</v>
      </c>
      <c r="Z3227" s="22">
        <f t="shared" si="9477"/>
        <v>178.4</v>
      </c>
      <c r="AA3227" s="22">
        <f t="shared" si="9478"/>
        <v>370.4</v>
      </c>
      <c r="AB3227" s="22">
        <f t="shared" si="9479"/>
        <v>857.7</v>
      </c>
      <c r="AC3227" s="22">
        <f t="shared" si="9535"/>
        <v>0</v>
      </c>
      <c r="AD3227" s="22">
        <f t="shared" si="9535"/>
        <v>0</v>
      </c>
      <c r="AE3227" s="22">
        <f t="shared" si="9535"/>
        <v>0</v>
      </c>
      <c r="AF3227" s="22">
        <f t="shared" si="9535"/>
        <v>0</v>
      </c>
      <c r="AG3227" s="22">
        <f t="shared" si="9535"/>
        <v>0</v>
      </c>
      <c r="AH3227" s="22">
        <f t="shared" si="9535"/>
        <v>0</v>
      </c>
      <c r="AI3227" s="22">
        <f t="shared" si="9535"/>
        <v>0</v>
      </c>
      <c r="AJ3227" s="22">
        <f t="shared" si="9535"/>
        <v>0</v>
      </c>
      <c r="AK3227" s="22">
        <f t="shared" si="9535"/>
        <v>0</v>
      </c>
      <c r="AL3227" s="22">
        <f t="shared" si="9535"/>
        <v>0</v>
      </c>
      <c r="AM3227" s="22">
        <f t="shared" si="9535"/>
        <v>0</v>
      </c>
      <c r="AN3227" s="22">
        <f t="shared" si="9535"/>
        <v>0</v>
      </c>
      <c r="AO3227" s="22">
        <f t="shared" si="9508"/>
        <v>178.4</v>
      </c>
      <c r="AP3227" s="22">
        <f t="shared" si="9509"/>
        <v>370.4</v>
      </c>
      <c r="AQ3227" s="22">
        <f t="shared" si="9510"/>
        <v>857.7</v>
      </c>
      <c r="AR3227" s="22">
        <f t="shared" si="9535"/>
        <v>0</v>
      </c>
      <c r="AS3227" s="22">
        <f t="shared" si="9511"/>
        <v>178.4</v>
      </c>
      <c r="AT3227" s="22">
        <f t="shared" si="9535"/>
        <v>0</v>
      </c>
      <c r="AU3227" s="22">
        <f t="shared" si="9535"/>
        <v>0</v>
      </c>
      <c r="AV3227" s="22">
        <f t="shared" si="9535"/>
        <v>0</v>
      </c>
      <c r="AW3227" s="22">
        <f t="shared" si="9535"/>
        <v>0</v>
      </c>
      <c r="AX3227" s="22">
        <f t="shared" si="9535"/>
        <v>0</v>
      </c>
      <c r="AY3227" s="22">
        <f t="shared" si="9483"/>
        <v>178.4</v>
      </c>
      <c r="AZ3227" s="22">
        <f t="shared" si="9535"/>
        <v>0</v>
      </c>
      <c r="BA3227" s="22">
        <f t="shared" si="9484"/>
        <v>178.4</v>
      </c>
      <c r="BB3227" s="22">
        <f t="shared" si="9535"/>
        <v>0</v>
      </c>
      <c r="BC3227" s="22">
        <f t="shared" si="9535"/>
        <v>0</v>
      </c>
      <c r="BD3227" s="22">
        <f t="shared" si="9535"/>
        <v>0</v>
      </c>
      <c r="BE3227" s="22">
        <f t="shared" si="9535"/>
        <v>0</v>
      </c>
      <c r="BF3227" s="22">
        <f t="shared" si="9535"/>
        <v>0</v>
      </c>
      <c r="BG3227" s="22">
        <f t="shared" si="9535"/>
        <v>0</v>
      </c>
      <c r="BH3227" s="22">
        <f t="shared" si="9535"/>
        <v>0</v>
      </c>
      <c r="BI3227" s="22">
        <f t="shared" si="9535"/>
        <v>0</v>
      </c>
      <c r="BJ3227" s="22">
        <f t="shared" si="9535"/>
        <v>0</v>
      </c>
      <c r="BK3227" s="22">
        <f t="shared" si="9535"/>
        <v>0</v>
      </c>
      <c r="BL3227" s="22">
        <f t="shared" si="9535"/>
        <v>0</v>
      </c>
      <c r="BM3227" s="22">
        <f t="shared" si="9535"/>
        <v>0</v>
      </c>
      <c r="BN3227" s="22">
        <f t="shared" si="9535"/>
        <v>0</v>
      </c>
      <c r="BO3227" s="22">
        <f t="shared" ref="BO3227:BO3231" si="9536">BO3228</f>
        <v>0</v>
      </c>
      <c r="BP3227" s="22">
        <f t="shared" si="9535"/>
        <v>0</v>
      </c>
      <c r="BQ3227" s="22">
        <f t="shared" si="9535"/>
        <v>0</v>
      </c>
      <c r="BR3227" s="22">
        <f t="shared" si="9422"/>
        <v>178.4</v>
      </c>
      <c r="BS3227" s="22">
        <f t="shared" si="9423"/>
        <v>370.4</v>
      </c>
      <c r="BT3227" s="22">
        <f t="shared" si="9424"/>
        <v>857.7</v>
      </c>
      <c r="BU3227" s="22">
        <f t="shared" si="9535"/>
        <v>0</v>
      </c>
      <c r="BV3227" s="22">
        <f t="shared" si="9401"/>
        <v>178.4</v>
      </c>
      <c r="BW3227" s="22">
        <f t="shared" si="9535"/>
        <v>0</v>
      </c>
    </row>
    <row r="3228" spans="1:76" ht="31.2" x14ac:dyDescent="0.3">
      <c r="A3228" s="13">
        <v>975</v>
      </c>
      <c r="B3228" s="13" t="s">
        <v>108</v>
      </c>
      <c r="C3228" s="13" t="s">
        <v>137</v>
      </c>
      <c r="D3228" s="13" t="s">
        <v>34</v>
      </c>
      <c r="E3228" s="13"/>
      <c r="F3228" s="14" t="s">
        <v>47</v>
      </c>
      <c r="G3228" s="20">
        <f>G3229</f>
        <v>178.4</v>
      </c>
      <c r="H3228" s="20">
        <f t="shared" si="9535"/>
        <v>370.4</v>
      </c>
      <c r="I3228" s="20">
        <f t="shared" si="9535"/>
        <v>857.7</v>
      </c>
      <c r="J3228" s="20">
        <f t="shared" si="9535"/>
        <v>0</v>
      </c>
      <c r="K3228" s="20">
        <f t="shared" si="9535"/>
        <v>0</v>
      </c>
      <c r="L3228" s="20">
        <f t="shared" si="9535"/>
        <v>0</v>
      </c>
      <c r="M3228" s="20">
        <f t="shared" si="9402"/>
        <v>178.4</v>
      </c>
      <c r="N3228" s="20">
        <f t="shared" si="9403"/>
        <v>370.4</v>
      </c>
      <c r="O3228" s="20">
        <f t="shared" si="9404"/>
        <v>857.7</v>
      </c>
      <c r="P3228" s="23">
        <f t="shared" si="9535"/>
        <v>0</v>
      </c>
      <c r="Q3228" s="23">
        <f t="shared" si="9535"/>
        <v>0</v>
      </c>
      <c r="R3228" s="23">
        <f t="shared" si="9535"/>
        <v>0</v>
      </c>
      <c r="S3228" s="23">
        <f t="shared" si="9535"/>
        <v>0</v>
      </c>
      <c r="T3228" s="23">
        <f t="shared" si="9535"/>
        <v>0</v>
      </c>
      <c r="U3228" s="23">
        <f t="shared" si="9535"/>
        <v>0</v>
      </c>
      <c r="V3228" s="23">
        <f t="shared" si="9535"/>
        <v>0</v>
      </c>
      <c r="W3228" s="23">
        <f t="shared" si="9535"/>
        <v>0</v>
      </c>
      <c r="X3228" s="23">
        <f t="shared" si="9535"/>
        <v>0</v>
      </c>
      <c r="Y3228" s="23">
        <f t="shared" si="9535"/>
        <v>0</v>
      </c>
      <c r="Z3228" s="23">
        <f t="shared" si="9477"/>
        <v>178.4</v>
      </c>
      <c r="AA3228" s="23">
        <f t="shared" si="9478"/>
        <v>370.4</v>
      </c>
      <c r="AB3228" s="23">
        <f t="shared" si="9479"/>
        <v>857.7</v>
      </c>
      <c r="AC3228" s="23">
        <f t="shared" si="9535"/>
        <v>0</v>
      </c>
      <c r="AD3228" s="23">
        <f t="shared" si="9535"/>
        <v>0</v>
      </c>
      <c r="AE3228" s="23">
        <f t="shared" si="9535"/>
        <v>0</v>
      </c>
      <c r="AF3228" s="23">
        <f t="shared" si="9535"/>
        <v>0</v>
      </c>
      <c r="AG3228" s="23">
        <f t="shared" si="9535"/>
        <v>0</v>
      </c>
      <c r="AH3228" s="23">
        <f t="shared" si="9535"/>
        <v>0</v>
      </c>
      <c r="AI3228" s="23">
        <f t="shared" si="9535"/>
        <v>0</v>
      </c>
      <c r="AJ3228" s="23">
        <f t="shared" si="9535"/>
        <v>0</v>
      </c>
      <c r="AK3228" s="23">
        <f t="shared" si="9535"/>
        <v>0</v>
      </c>
      <c r="AL3228" s="23">
        <f t="shared" si="9535"/>
        <v>0</v>
      </c>
      <c r="AM3228" s="23">
        <f t="shared" si="9535"/>
        <v>0</v>
      </c>
      <c r="AN3228" s="23">
        <f t="shared" si="9535"/>
        <v>0</v>
      </c>
      <c r="AO3228" s="23">
        <f t="shared" si="9508"/>
        <v>178.4</v>
      </c>
      <c r="AP3228" s="23">
        <f t="shared" si="9509"/>
        <v>370.4</v>
      </c>
      <c r="AQ3228" s="23">
        <f t="shared" si="9510"/>
        <v>857.7</v>
      </c>
      <c r="AR3228" s="23">
        <f t="shared" si="9535"/>
        <v>0</v>
      </c>
      <c r="AS3228" s="23">
        <f t="shared" si="9511"/>
        <v>178.4</v>
      </c>
      <c r="AT3228" s="23">
        <f t="shared" si="9535"/>
        <v>0</v>
      </c>
      <c r="AU3228" s="23">
        <f t="shared" si="9535"/>
        <v>0</v>
      </c>
      <c r="AV3228" s="23">
        <f t="shared" si="9535"/>
        <v>0</v>
      </c>
      <c r="AW3228" s="23">
        <f t="shared" si="9535"/>
        <v>0</v>
      </c>
      <c r="AX3228" s="23">
        <f t="shared" si="9535"/>
        <v>0</v>
      </c>
      <c r="AY3228" s="23">
        <f t="shared" si="9483"/>
        <v>178.4</v>
      </c>
      <c r="AZ3228" s="23">
        <f t="shared" si="9535"/>
        <v>0</v>
      </c>
      <c r="BA3228" s="23">
        <f t="shared" si="9484"/>
        <v>178.4</v>
      </c>
      <c r="BB3228" s="23">
        <f t="shared" si="9535"/>
        <v>0</v>
      </c>
      <c r="BC3228" s="23">
        <f t="shared" si="9535"/>
        <v>0</v>
      </c>
      <c r="BD3228" s="23">
        <f t="shared" si="9535"/>
        <v>0</v>
      </c>
      <c r="BE3228" s="23">
        <f t="shared" si="9535"/>
        <v>0</v>
      </c>
      <c r="BF3228" s="23">
        <f t="shared" si="9535"/>
        <v>0</v>
      </c>
      <c r="BG3228" s="23">
        <f t="shared" si="9535"/>
        <v>0</v>
      </c>
      <c r="BH3228" s="23">
        <f t="shared" si="9535"/>
        <v>0</v>
      </c>
      <c r="BI3228" s="23">
        <f t="shared" si="9535"/>
        <v>0</v>
      </c>
      <c r="BJ3228" s="23">
        <f t="shared" si="9535"/>
        <v>0</v>
      </c>
      <c r="BK3228" s="23">
        <f t="shared" si="9535"/>
        <v>0</v>
      </c>
      <c r="BL3228" s="23">
        <f t="shared" si="9535"/>
        <v>0</v>
      </c>
      <c r="BM3228" s="23">
        <f t="shared" si="9535"/>
        <v>0</v>
      </c>
      <c r="BN3228" s="23">
        <f t="shared" si="9535"/>
        <v>0</v>
      </c>
      <c r="BO3228" s="23">
        <f t="shared" si="9536"/>
        <v>0</v>
      </c>
      <c r="BP3228" s="23">
        <f t="shared" si="9535"/>
        <v>0</v>
      </c>
      <c r="BQ3228" s="23">
        <f t="shared" si="9535"/>
        <v>0</v>
      </c>
      <c r="BR3228" s="23">
        <f t="shared" si="9422"/>
        <v>178.4</v>
      </c>
      <c r="BS3228" s="23">
        <f t="shared" si="9423"/>
        <v>370.4</v>
      </c>
      <c r="BT3228" s="23">
        <f t="shared" si="9424"/>
        <v>857.7</v>
      </c>
      <c r="BU3228" s="23">
        <f t="shared" si="9535"/>
        <v>0</v>
      </c>
      <c r="BV3228" s="23">
        <f t="shared" si="9401"/>
        <v>178.4</v>
      </c>
      <c r="BW3228" s="23">
        <f t="shared" si="9535"/>
        <v>0</v>
      </c>
      <c r="BX3228" s="5"/>
    </row>
    <row r="3229" spans="1:76" x14ac:dyDescent="0.3">
      <c r="A3229" s="13">
        <v>975</v>
      </c>
      <c r="B3229" s="13" t="s">
        <v>108</v>
      </c>
      <c r="C3229" s="13" t="s">
        <v>137</v>
      </c>
      <c r="D3229" s="13" t="s">
        <v>35</v>
      </c>
      <c r="E3229" s="13"/>
      <c r="F3229" s="14" t="s">
        <v>48</v>
      </c>
      <c r="G3229" s="20">
        <f>G3230</f>
        <v>178.4</v>
      </c>
      <c r="H3229" s="20">
        <f t="shared" si="9535"/>
        <v>370.4</v>
      </c>
      <c r="I3229" s="20">
        <f t="shared" si="9535"/>
        <v>857.7</v>
      </c>
      <c r="J3229" s="20">
        <f t="shared" si="9535"/>
        <v>0</v>
      </c>
      <c r="K3229" s="20">
        <f t="shared" si="9535"/>
        <v>0</v>
      </c>
      <c r="L3229" s="20">
        <f t="shared" si="9535"/>
        <v>0</v>
      </c>
      <c r="M3229" s="20">
        <f t="shared" si="9402"/>
        <v>178.4</v>
      </c>
      <c r="N3229" s="20">
        <f t="shared" si="9403"/>
        <v>370.4</v>
      </c>
      <c r="O3229" s="20">
        <f t="shared" si="9404"/>
        <v>857.7</v>
      </c>
      <c r="P3229" s="23">
        <f t="shared" si="9535"/>
        <v>0</v>
      </c>
      <c r="Q3229" s="23">
        <f t="shared" si="9535"/>
        <v>0</v>
      </c>
      <c r="R3229" s="23">
        <f t="shared" si="9535"/>
        <v>0</v>
      </c>
      <c r="S3229" s="23">
        <f t="shared" si="9535"/>
        <v>0</v>
      </c>
      <c r="T3229" s="23">
        <f t="shared" si="9535"/>
        <v>0</v>
      </c>
      <c r="U3229" s="23">
        <f t="shared" si="9535"/>
        <v>0</v>
      </c>
      <c r="V3229" s="23">
        <f t="shared" si="9535"/>
        <v>0</v>
      </c>
      <c r="W3229" s="23">
        <f t="shared" si="9535"/>
        <v>0</v>
      </c>
      <c r="X3229" s="23">
        <f t="shared" si="9535"/>
        <v>0</v>
      </c>
      <c r="Y3229" s="23">
        <f t="shared" si="9535"/>
        <v>0</v>
      </c>
      <c r="Z3229" s="23">
        <f t="shared" si="9477"/>
        <v>178.4</v>
      </c>
      <c r="AA3229" s="23">
        <f t="shared" si="9478"/>
        <v>370.4</v>
      </c>
      <c r="AB3229" s="23">
        <f t="shared" si="9479"/>
        <v>857.7</v>
      </c>
      <c r="AC3229" s="23">
        <f t="shared" si="9535"/>
        <v>0</v>
      </c>
      <c r="AD3229" s="23">
        <f t="shared" si="9535"/>
        <v>0</v>
      </c>
      <c r="AE3229" s="23">
        <f t="shared" si="9535"/>
        <v>0</v>
      </c>
      <c r="AF3229" s="23">
        <f t="shared" si="9535"/>
        <v>0</v>
      </c>
      <c r="AG3229" s="23">
        <f t="shared" si="9535"/>
        <v>0</v>
      </c>
      <c r="AH3229" s="23">
        <f t="shared" si="9535"/>
        <v>0</v>
      </c>
      <c r="AI3229" s="23">
        <f t="shared" si="9535"/>
        <v>0</v>
      </c>
      <c r="AJ3229" s="23">
        <f t="shared" si="9535"/>
        <v>0</v>
      </c>
      <c r="AK3229" s="23">
        <f t="shared" si="9535"/>
        <v>0</v>
      </c>
      <c r="AL3229" s="23">
        <f t="shared" si="9535"/>
        <v>0</v>
      </c>
      <c r="AM3229" s="23">
        <f t="shared" si="9535"/>
        <v>0</v>
      </c>
      <c r="AN3229" s="23">
        <f t="shared" si="9535"/>
        <v>0</v>
      </c>
      <c r="AO3229" s="23">
        <f t="shared" si="9508"/>
        <v>178.4</v>
      </c>
      <c r="AP3229" s="23">
        <f t="shared" si="9509"/>
        <v>370.4</v>
      </c>
      <c r="AQ3229" s="23">
        <f t="shared" si="9510"/>
        <v>857.7</v>
      </c>
      <c r="AR3229" s="23">
        <f t="shared" si="9535"/>
        <v>0</v>
      </c>
      <c r="AS3229" s="23">
        <f t="shared" si="9511"/>
        <v>178.4</v>
      </c>
      <c r="AT3229" s="23">
        <f t="shared" si="9535"/>
        <v>0</v>
      </c>
      <c r="AU3229" s="23">
        <f t="shared" si="9535"/>
        <v>0</v>
      </c>
      <c r="AV3229" s="23">
        <f t="shared" si="9535"/>
        <v>0</v>
      </c>
      <c r="AW3229" s="23">
        <f t="shared" si="9535"/>
        <v>0</v>
      </c>
      <c r="AX3229" s="23">
        <f t="shared" si="9535"/>
        <v>0</v>
      </c>
      <c r="AY3229" s="23">
        <f t="shared" si="9483"/>
        <v>178.4</v>
      </c>
      <c r="AZ3229" s="23">
        <f t="shared" si="9535"/>
        <v>0</v>
      </c>
      <c r="BA3229" s="23">
        <f t="shared" si="9484"/>
        <v>178.4</v>
      </c>
      <c r="BB3229" s="23">
        <f t="shared" si="9535"/>
        <v>0</v>
      </c>
      <c r="BC3229" s="23">
        <f t="shared" si="9535"/>
        <v>0</v>
      </c>
      <c r="BD3229" s="23">
        <f t="shared" si="9535"/>
        <v>0</v>
      </c>
      <c r="BE3229" s="23">
        <f t="shared" si="9535"/>
        <v>0</v>
      </c>
      <c r="BF3229" s="23">
        <f t="shared" si="9535"/>
        <v>0</v>
      </c>
      <c r="BG3229" s="23">
        <f t="shared" si="9535"/>
        <v>0</v>
      </c>
      <c r="BH3229" s="23">
        <f t="shared" si="9535"/>
        <v>0</v>
      </c>
      <c r="BI3229" s="23">
        <f t="shared" si="9535"/>
        <v>0</v>
      </c>
      <c r="BJ3229" s="23">
        <f t="shared" si="9535"/>
        <v>0</v>
      </c>
      <c r="BK3229" s="23">
        <f t="shared" si="9535"/>
        <v>0</v>
      </c>
      <c r="BL3229" s="23">
        <f t="shared" si="9535"/>
        <v>0</v>
      </c>
      <c r="BM3229" s="23">
        <f t="shared" si="9535"/>
        <v>0</v>
      </c>
      <c r="BN3229" s="23">
        <f t="shared" si="9535"/>
        <v>0</v>
      </c>
      <c r="BO3229" s="23">
        <f t="shared" si="9536"/>
        <v>0</v>
      </c>
      <c r="BP3229" s="23">
        <f t="shared" si="9535"/>
        <v>0</v>
      </c>
      <c r="BQ3229" s="23">
        <f t="shared" si="9535"/>
        <v>0</v>
      </c>
      <c r="BR3229" s="23">
        <f t="shared" si="9422"/>
        <v>178.4</v>
      </c>
      <c r="BS3229" s="23">
        <f t="shared" si="9423"/>
        <v>370.4</v>
      </c>
      <c r="BT3229" s="23">
        <f t="shared" si="9424"/>
        <v>857.7</v>
      </c>
      <c r="BU3229" s="23">
        <f t="shared" si="9535"/>
        <v>0</v>
      </c>
      <c r="BV3229" s="23">
        <f t="shared" si="9401"/>
        <v>178.4</v>
      </c>
      <c r="BW3229" s="23">
        <f t="shared" si="9535"/>
        <v>0</v>
      </c>
      <c r="BX3229" s="5"/>
    </row>
    <row r="3230" spans="1:76" ht="46.8" x14ac:dyDescent="0.3">
      <c r="A3230" s="13">
        <v>975</v>
      </c>
      <c r="B3230" s="13" t="s">
        <v>108</v>
      </c>
      <c r="C3230" s="13" t="s">
        <v>137</v>
      </c>
      <c r="D3230" s="13" t="s">
        <v>324</v>
      </c>
      <c r="E3230" s="13"/>
      <c r="F3230" s="14" t="s">
        <v>427</v>
      </c>
      <c r="G3230" s="20">
        <f>G3231</f>
        <v>178.4</v>
      </c>
      <c r="H3230" s="20">
        <f t="shared" si="9535"/>
        <v>370.4</v>
      </c>
      <c r="I3230" s="20">
        <f t="shared" si="9535"/>
        <v>857.7</v>
      </c>
      <c r="J3230" s="20">
        <f t="shared" si="9535"/>
        <v>0</v>
      </c>
      <c r="K3230" s="20">
        <f t="shared" si="9535"/>
        <v>0</v>
      </c>
      <c r="L3230" s="20">
        <f t="shared" si="9535"/>
        <v>0</v>
      </c>
      <c r="M3230" s="20">
        <f t="shared" si="9402"/>
        <v>178.4</v>
      </c>
      <c r="N3230" s="20">
        <f t="shared" si="9403"/>
        <v>370.4</v>
      </c>
      <c r="O3230" s="20">
        <f t="shared" si="9404"/>
        <v>857.7</v>
      </c>
      <c r="P3230" s="23">
        <f t="shared" si="9535"/>
        <v>0</v>
      </c>
      <c r="Q3230" s="23">
        <f t="shared" si="9535"/>
        <v>0</v>
      </c>
      <c r="R3230" s="23">
        <f t="shared" si="9535"/>
        <v>0</v>
      </c>
      <c r="S3230" s="23">
        <f t="shared" si="9535"/>
        <v>0</v>
      </c>
      <c r="T3230" s="23">
        <f t="shared" si="9535"/>
        <v>0</v>
      </c>
      <c r="U3230" s="23">
        <f t="shared" si="9535"/>
        <v>0</v>
      </c>
      <c r="V3230" s="23">
        <f t="shared" si="9535"/>
        <v>0</v>
      </c>
      <c r="W3230" s="23">
        <f t="shared" si="9535"/>
        <v>0</v>
      </c>
      <c r="X3230" s="23">
        <f t="shared" si="9535"/>
        <v>0</v>
      </c>
      <c r="Y3230" s="23">
        <f t="shared" si="9535"/>
        <v>0</v>
      </c>
      <c r="Z3230" s="23">
        <f t="shared" si="9477"/>
        <v>178.4</v>
      </c>
      <c r="AA3230" s="23">
        <f t="shared" si="9478"/>
        <v>370.4</v>
      </c>
      <c r="AB3230" s="23">
        <f t="shared" si="9479"/>
        <v>857.7</v>
      </c>
      <c r="AC3230" s="23">
        <f t="shared" si="9535"/>
        <v>0</v>
      </c>
      <c r="AD3230" s="23">
        <f t="shared" si="9535"/>
        <v>0</v>
      </c>
      <c r="AE3230" s="23">
        <f t="shared" si="9535"/>
        <v>0</v>
      </c>
      <c r="AF3230" s="23">
        <f t="shared" si="9535"/>
        <v>0</v>
      </c>
      <c r="AG3230" s="23">
        <f t="shared" si="9535"/>
        <v>0</v>
      </c>
      <c r="AH3230" s="23">
        <f t="shared" si="9535"/>
        <v>0</v>
      </c>
      <c r="AI3230" s="23">
        <f t="shared" si="9535"/>
        <v>0</v>
      </c>
      <c r="AJ3230" s="23">
        <f t="shared" si="9535"/>
        <v>0</v>
      </c>
      <c r="AK3230" s="23">
        <f t="shared" si="9535"/>
        <v>0</v>
      </c>
      <c r="AL3230" s="23">
        <f t="shared" si="9535"/>
        <v>0</v>
      </c>
      <c r="AM3230" s="23">
        <f t="shared" si="9535"/>
        <v>0</v>
      </c>
      <c r="AN3230" s="23">
        <f t="shared" si="9535"/>
        <v>0</v>
      </c>
      <c r="AO3230" s="23">
        <f t="shared" si="9508"/>
        <v>178.4</v>
      </c>
      <c r="AP3230" s="23">
        <f t="shared" si="9509"/>
        <v>370.4</v>
      </c>
      <c r="AQ3230" s="23">
        <f t="shared" si="9510"/>
        <v>857.7</v>
      </c>
      <c r="AR3230" s="23">
        <f t="shared" si="9535"/>
        <v>0</v>
      </c>
      <c r="AS3230" s="23">
        <f t="shared" si="9511"/>
        <v>178.4</v>
      </c>
      <c r="AT3230" s="23">
        <f t="shared" si="9535"/>
        <v>0</v>
      </c>
      <c r="AU3230" s="23">
        <f t="shared" si="9535"/>
        <v>0</v>
      </c>
      <c r="AV3230" s="23">
        <f t="shared" si="9535"/>
        <v>0</v>
      </c>
      <c r="AW3230" s="23">
        <f t="shared" si="9535"/>
        <v>0</v>
      </c>
      <c r="AX3230" s="23">
        <f t="shared" si="9535"/>
        <v>0</v>
      </c>
      <c r="AY3230" s="23">
        <f t="shared" si="9483"/>
        <v>178.4</v>
      </c>
      <c r="AZ3230" s="23">
        <f t="shared" si="9535"/>
        <v>0</v>
      </c>
      <c r="BA3230" s="23">
        <f t="shared" si="9484"/>
        <v>178.4</v>
      </c>
      <c r="BB3230" s="23">
        <f t="shared" si="9535"/>
        <v>0</v>
      </c>
      <c r="BC3230" s="23">
        <f t="shared" si="9535"/>
        <v>0</v>
      </c>
      <c r="BD3230" s="23">
        <f t="shared" si="9535"/>
        <v>0</v>
      </c>
      <c r="BE3230" s="23">
        <f t="shared" si="9535"/>
        <v>0</v>
      </c>
      <c r="BF3230" s="23">
        <f t="shared" si="9535"/>
        <v>0</v>
      </c>
      <c r="BG3230" s="23">
        <f t="shared" si="9535"/>
        <v>0</v>
      </c>
      <c r="BH3230" s="23">
        <f t="shared" si="9535"/>
        <v>0</v>
      </c>
      <c r="BI3230" s="23">
        <f t="shared" si="9535"/>
        <v>0</v>
      </c>
      <c r="BJ3230" s="23">
        <f t="shared" si="9535"/>
        <v>0</v>
      </c>
      <c r="BK3230" s="23">
        <f t="shared" si="9535"/>
        <v>0</v>
      </c>
      <c r="BL3230" s="23">
        <f t="shared" si="9535"/>
        <v>0</v>
      </c>
      <c r="BM3230" s="23">
        <f t="shared" si="9535"/>
        <v>0</v>
      </c>
      <c r="BN3230" s="23">
        <f t="shared" si="9535"/>
        <v>0</v>
      </c>
      <c r="BO3230" s="23">
        <f t="shared" si="9536"/>
        <v>0</v>
      </c>
      <c r="BP3230" s="23">
        <f t="shared" si="9535"/>
        <v>0</v>
      </c>
      <c r="BQ3230" s="23">
        <f t="shared" si="9535"/>
        <v>0</v>
      </c>
      <c r="BR3230" s="23">
        <f t="shared" si="9422"/>
        <v>178.4</v>
      </c>
      <c r="BS3230" s="23">
        <f t="shared" si="9423"/>
        <v>370.4</v>
      </c>
      <c r="BT3230" s="23">
        <f t="shared" si="9424"/>
        <v>857.7</v>
      </c>
      <c r="BU3230" s="23">
        <f t="shared" si="9535"/>
        <v>0</v>
      </c>
      <c r="BV3230" s="23">
        <f t="shared" si="9401"/>
        <v>178.4</v>
      </c>
      <c r="BW3230" s="23">
        <f t="shared" si="9535"/>
        <v>0</v>
      </c>
    </row>
    <row r="3231" spans="1:76" ht="31.2" x14ac:dyDescent="0.3">
      <c r="A3231" s="13">
        <v>975</v>
      </c>
      <c r="B3231" s="13" t="s">
        <v>108</v>
      </c>
      <c r="C3231" s="13" t="s">
        <v>137</v>
      </c>
      <c r="D3231" s="13" t="s">
        <v>324</v>
      </c>
      <c r="E3231" s="13" t="s">
        <v>7</v>
      </c>
      <c r="F3231" s="14" t="s">
        <v>383</v>
      </c>
      <c r="G3231" s="20">
        <f>G3232</f>
        <v>178.4</v>
      </c>
      <c r="H3231" s="20">
        <f t="shared" si="9535"/>
        <v>370.4</v>
      </c>
      <c r="I3231" s="20">
        <f t="shared" si="9535"/>
        <v>857.7</v>
      </c>
      <c r="J3231" s="20">
        <f t="shared" si="9535"/>
        <v>0</v>
      </c>
      <c r="K3231" s="20">
        <f t="shared" si="9535"/>
        <v>0</v>
      </c>
      <c r="L3231" s="20">
        <f t="shared" si="9535"/>
        <v>0</v>
      </c>
      <c r="M3231" s="20">
        <f t="shared" si="9402"/>
        <v>178.4</v>
      </c>
      <c r="N3231" s="20">
        <f t="shared" si="9403"/>
        <v>370.4</v>
      </c>
      <c r="O3231" s="20">
        <f t="shared" si="9404"/>
        <v>857.7</v>
      </c>
      <c r="P3231" s="23">
        <f t="shared" si="9535"/>
        <v>0</v>
      </c>
      <c r="Q3231" s="23">
        <f t="shared" si="9535"/>
        <v>0</v>
      </c>
      <c r="R3231" s="23">
        <f t="shared" si="9535"/>
        <v>0</v>
      </c>
      <c r="S3231" s="23">
        <f t="shared" si="9535"/>
        <v>0</v>
      </c>
      <c r="T3231" s="23">
        <f t="shared" si="9535"/>
        <v>0</v>
      </c>
      <c r="U3231" s="23">
        <f t="shared" si="9535"/>
        <v>0</v>
      </c>
      <c r="V3231" s="23">
        <f t="shared" si="9535"/>
        <v>0</v>
      </c>
      <c r="W3231" s="23">
        <f t="shared" si="9535"/>
        <v>0</v>
      </c>
      <c r="X3231" s="23">
        <f t="shared" si="9535"/>
        <v>0</v>
      </c>
      <c r="Y3231" s="23">
        <f t="shared" si="9535"/>
        <v>0</v>
      </c>
      <c r="Z3231" s="23">
        <f t="shared" si="9477"/>
        <v>178.4</v>
      </c>
      <c r="AA3231" s="23">
        <f t="shared" si="9478"/>
        <v>370.4</v>
      </c>
      <c r="AB3231" s="23">
        <f t="shared" si="9479"/>
        <v>857.7</v>
      </c>
      <c r="AC3231" s="23">
        <f t="shared" si="9535"/>
        <v>0</v>
      </c>
      <c r="AD3231" s="23">
        <f t="shared" si="9535"/>
        <v>0</v>
      </c>
      <c r="AE3231" s="23">
        <f t="shared" si="9535"/>
        <v>0</v>
      </c>
      <c r="AF3231" s="23">
        <f t="shared" si="9535"/>
        <v>0</v>
      </c>
      <c r="AG3231" s="23">
        <f t="shared" si="9535"/>
        <v>0</v>
      </c>
      <c r="AH3231" s="23">
        <f t="shared" si="9535"/>
        <v>0</v>
      </c>
      <c r="AI3231" s="23">
        <f t="shared" si="9535"/>
        <v>0</v>
      </c>
      <c r="AJ3231" s="23">
        <f t="shared" si="9535"/>
        <v>0</v>
      </c>
      <c r="AK3231" s="23">
        <f t="shared" si="9535"/>
        <v>0</v>
      </c>
      <c r="AL3231" s="23">
        <f t="shared" si="9535"/>
        <v>0</v>
      </c>
      <c r="AM3231" s="23">
        <f t="shared" si="9535"/>
        <v>0</v>
      </c>
      <c r="AN3231" s="23">
        <f t="shared" si="9535"/>
        <v>0</v>
      </c>
      <c r="AO3231" s="23">
        <f t="shared" si="9508"/>
        <v>178.4</v>
      </c>
      <c r="AP3231" s="23">
        <f t="shared" si="9509"/>
        <v>370.4</v>
      </c>
      <c r="AQ3231" s="23">
        <f t="shared" si="9510"/>
        <v>857.7</v>
      </c>
      <c r="AR3231" s="23">
        <f t="shared" si="9535"/>
        <v>0</v>
      </c>
      <c r="AS3231" s="23">
        <f t="shared" si="9511"/>
        <v>178.4</v>
      </c>
      <c r="AT3231" s="23">
        <f t="shared" si="9535"/>
        <v>0</v>
      </c>
      <c r="AU3231" s="23">
        <f t="shared" si="9535"/>
        <v>0</v>
      </c>
      <c r="AV3231" s="23">
        <f t="shared" si="9535"/>
        <v>0</v>
      </c>
      <c r="AW3231" s="23">
        <f t="shared" si="9535"/>
        <v>0</v>
      </c>
      <c r="AX3231" s="23">
        <f t="shared" si="9535"/>
        <v>0</v>
      </c>
      <c r="AY3231" s="23">
        <f t="shared" si="9483"/>
        <v>178.4</v>
      </c>
      <c r="AZ3231" s="23">
        <f t="shared" si="9535"/>
        <v>0</v>
      </c>
      <c r="BA3231" s="23">
        <f t="shared" si="9484"/>
        <v>178.4</v>
      </c>
      <c r="BB3231" s="23">
        <f t="shared" si="9535"/>
        <v>0</v>
      </c>
      <c r="BC3231" s="23">
        <f t="shared" si="9535"/>
        <v>0</v>
      </c>
      <c r="BD3231" s="23">
        <f t="shared" si="9535"/>
        <v>0</v>
      </c>
      <c r="BE3231" s="23">
        <f t="shared" si="9535"/>
        <v>0</v>
      </c>
      <c r="BF3231" s="23">
        <f t="shared" si="9535"/>
        <v>0</v>
      </c>
      <c r="BG3231" s="23">
        <f t="shared" si="9535"/>
        <v>0</v>
      </c>
      <c r="BH3231" s="23">
        <f t="shared" si="9535"/>
        <v>0</v>
      </c>
      <c r="BI3231" s="23">
        <f t="shared" si="9535"/>
        <v>0</v>
      </c>
      <c r="BJ3231" s="23">
        <f t="shared" si="9535"/>
        <v>0</v>
      </c>
      <c r="BK3231" s="23">
        <f t="shared" si="9535"/>
        <v>0</v>
      </c>
      <c r="BL3231" s="23">
        <f t="shared" si="9535"/>
        <v>0</v>
      </c>
      <c r="BM3231" s="23">
        <f t="shared" si="9535"/>
        <v>0</v>
      </c>
      <c r="BN3231" s="23">
        <f t="shared" si="9535"/>
        <v>0</v>
      </c>
      <c r="BO3231" s="23">
        <f t="shared" si="9536"/>
        <v>0</v>
      </c>
      <c r="BP3231" s="23">
        <f t="shared" si="9535"/>
        <v>0</v>
      </c>
      <c r="BQ3231" s="23">
        <f t="shared" si="9535"/>
        <v>0</v>
      </c>
      <c r="BR3231" s="23">
        <f t="shared" si="9422"/>
        <v>178.4</v>
      </c>
      <c r="BS3231" s="23">
        <f t="shared" si="9423"/>
        <v>370.4</v>
      </c>
      <c r="BT3231" s="23">
        <f t="shared" si="9424"/>
        <v>857.7</v>
      </c>
      <c r="BU3231" s="23">
        <f t="shared" si="9535"/>
        <v>0</v>
      </c>
      <c r="BV3231" s="23">
        <f t="shared" si="9401"/>
        <v>178.4</v>
      </c>
      <c r="BW3231" s="23">
        <f t="shared" si="9535"/>
        <v>0</v>
      </c>
    </row>
    <row r="3232" spans="1:76" ht="31.2" x14ac:dyDescent="0.3">
      <c r="A3232" s="13">
        <v>975</v>
      </c>
      <c r="B3232" s="13" t="s">
        <v>108</v>
      </c>
      <c r="C3232" s="13" t="s">
        <v>137</v>
      </c>
      <c r="D3232" s="13" t="s">
        <v>324</v>
      </c>
      <c r="E3232" s="13">
        <v>240</v>
      </c>
      <c r="F3232" s="14" t="s">
        <v>372</v>
      </c>
      <c r="G3232" s="20">
        <v>178.4</v>
      </c>
      <c r="H3232" s="20">
        <v>370.4</v>
      </c>
      <c r="I3232" s="20">
        <v>857.7</v>
      </c>
      <c r="J3232" s="20"/>
      <c r="K3232" s="20"/>
      <c r="L3232" s="20"/>
      <c r="M3232" s="20">
        <f t="shared" si="9402"/>
        <v>178.4</v>
      </c>
      <c r="N3232" s="20">
        <f t="shared" si="9403"/>
        <v>370.4</v>
      </c>
      <c r="O3232" s="20">
        <f t="shared" si="9404"/>
        <v>857.7</v>
      </c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>
        <f t="shared" si="9477"/>
        <v>178.4</v>
      </c>
      <c r="AA3232" s="23">
        <f t="shared" si="9478"/>
        <v>370.4</v>
      </c>
      <c r="AB3232" s="23">
        <f t="shared" si="9479"/>
        <v>857.7</v>
      </c>
      <c r="AC3232" s="23"/>
      <c r="AD3232" s="23"/>
      <c r="AE3232" s="23"/>
      <c r="AF3232" s="23"/>
      <c r="AG3232" s="23"/>
      <c r="AH3232" s="23"/>
      <c r="AI3232" s="23"/>
      <c r="AJ3232" s="23"/>
      <c r="AK3232" s="23"/>
      <c r="AL3232" s="23"/>
      <c r="AM3232" s="23"/>
      <c r="AN3232" s="23"/>
      <c r="AO3232" s="23">
        <f t="shared" si="9508"/>
        <v>178.4</v>
      </c>
      <c r="AP3232" s="23">
        <f t="shared" si="9509"/>
        <v>370.4</v>
      </c>
      <c r="AQ3232" s="23">
        <f t="shared" si="9510"/>
        <v>857.7</v>
      </c>
      <c r="AR3232" s="23"/>
      <c r="AS3232" s="23">
        <f t="shared" si="9511"/>
        <v>178.4</v>
      </c>
      <c r="AT3232" s="23"/>
      <c r="AU3232" s="23"/>
      <c r="AV3232" s="23"/>
      <c r="AW3232" s="23"/>
      <c r="AX3232" s="23"/>
      <c r="AY3232" s="23">
        <f t="shared" si="9483"/>
        <v>178.4</v>
      </c>
      <c r="AZ3232" s="23"/>
      <c r="BA3232" s="23">
        <f t="shared" si="9484"/>
        <v>178.4</v>
      </c>
      <c r="BB3232" s="23"/>
      <c r="BC3232" s="23"/>
      <c r="BD3232" s="23"/>
      <c r="BE3232" s="23"/>
      <c r="BF3232" s="23"/>
      <c r="BG3232" s="23"/>
      <c r="BH3232" s="23"/>
      <c r="BI3232" s="23"/>
      <c r="BJ3232" s="23"/>
      <c r="BK3232" s="23"/>
      <c r="BL3232" s="23"/>
      <c r="BM3232" s="23"/>
      <c r="BN3232" s="23"/>
      <c r="BO3232" s="23"/>
      <c r="BP3232" s="23"/>
      <c r="BQ3232" s="23"/>
      <c r="BR3232" s="23">
        <f t="shared" si="9422"/>
        <v>178.4</v>
      </c>
      <c r="BS3232" s="23">
        <f t="shared" si="9423"/>
        <v>370.4</v>
      </c>
      <c r="BT3232" s="23">
        <f t="shared" si="9424"/>
        <v>857.7</v>
      </c>
      <c r="BU3232" s="23"/>
      <c r="BV3232" s="23">
        <f t="shared" si="9401"/>
        <v>178.4</v>
      </c>
      <c r="BW3232" s="23"/>
    </row>
    <row r="3233" spans="1:76" s="15" customFormat="1" ht="31.2" x14ac:dyDescent="0.3">
      <c r="A3233" s="9">
        <v>975</v>
      </c>
      <c r="B3233" s="9" t="s">
        <v>108</v>
      </c>
      <c r="C3233" s="9" t="s">
        <v>325</v>
      </c>
      <c r="D3233" s="9"/>
      <c r="E3233" s="9"/>
      <c r="F3233" s="10" t="s">
        <v>394</v>
      </c>
      <c r="G3233" s="19">
        <f>G3234</f>
        <v>608.29999999999995</v>
      </c>
      <c r="H3233" s="19">
        <f t="shared" ref="H3233:BW3237" si="9537">H3234</f>
        <v>608.29999999999995</v>
      </c>
      <c r="I3233" s="19">
        <f t="shared" si="9537"/>
        <v>608.29999999999995</v>
      </c>
      <c r="J3233" s="19">
        <f t="shared" si="9537"/>
        <v>0</v>
      </c>
      <c r="K3233" s="19">
        <f t="shared" si="9537"/>
        <v>0</v>
      </c>
      <c r="L3233" s="19">
        <f t="shared" si="9537"/>
        <v>0</v>
      </c>
      <c r="M3233" s="20">
        <f t="shared" si="9402"/>
        <v>608.29999999999995</v>
      </c>
      <c r="N3233" s="20">
        <f t="shared" si="9403"/>
        <v>608.29999999999995</v>
      </c>
      <c r="O3233" s="20">
        <f t="shared" si="9404"/>
        <v>608.29999999999995</v>
      </c>
      <c r="P3233" s="22">
        <f t="shared" si="9537"/>
        <v>0</v>
      </c>
      <c r="Q3233" s="22">
        <f t="shared" si="9537"/>
        <v>0</v>
      </c>
      <c r="R3233" s="22">
        <f t="shared" si="9537"/>
        <v>0</v>
      </c>
      <c r="S3233" s="22">
        <f t="shared" si="9537"/>
        <v>0</v>
      </c>
      <c r="T3233" s="22">
        <f t="shared" si="9537"/>
        <v>0</v>
      </c>
      <c r="U3233" s="22">
        <f t="shared" si="9537"/>
        <v>0</v>
      </c>
      <c r="V3233" s="22">
        <f t="shared" si="9537"/>
        <v>0</v>
      </c>
      <c r="W3233" s="22">
        <f t="shared" si="9537"/>
        <v>0</v>
      </c>
      <c r="X3233" s="22">
        <f t="shared" si="9537"/>
        <v>0</v>
      </c>
      <c r="Y3233" s="22">
        <f t="shared" si="9537"/>
        <v>0</v>
      </c>
      <c r="Z3233" s="22">
        <f t="shared" si="9477"/>
        <v>608.29999999999995</v>
      </c>
      <c r="AA3233" s="22">
        <f t="shared" si="9478"/>
        <v>608.29999999999995</v>
      </c>
      <c r="AB3233" s="22">
        <f t="shared" si="9479"/>
        <v>608.29999999999995</v>
      </c>
      <c r="AC3233" s="22">
        <f t="shared" si="9537"/>
        <v>0</v>
      </c>
      <c r="AD3233" s="22">
        <f t="shared" si="9537"/>
        <v>0</v>
      </c>
      <c r="AE3233" s="22">
        <f t="shared" si="9537"/>
        <v>0</v>
      </c>
      <c r="AF3233" s="22">
        <f t="shared" si="9537"/>
        <v>0</v>
      </c>
      <c r="AG3233" s="22">
        <f t="shared" si="9537"/>
        <v>0</v>
      </c>
      <c r="AH3233" s="22">
        <f t="shared" si="9537"/>
        <v>0</v>
      </c>
      <c r="AI3233" s="22">
        <f t="shared" si="9537"/>
        <v>0</v>
      </c>
      <c r="AJ3233" s="22">
        <f t="shared" si="9537"/>
        <v>0</v>
      </c>
      <c r="AK3233" s="22">
        <f t="shared" si="9537"/>
        <v>0</v>
      </c>
      <c r="AL3233" s="22">
        <f t="shared" si="9537"/>
        <v>0</v>
      </c>
      <c r="AM3233" s="22">
        <f t="shared" si="9537"/>
        <v>0</v>
      </c>
      <c r="AN3233" s="22">
        <f t="shared" si="9537"/>
        <v>0</v>
      </c>
      <c r="AO3233" s="22">
        <f t="shared" si="9508"/>
        <v>608.29999999999995</v>
      </c>
      <c r="AP3233" s="22">
        <f t="shared" si="9509"/>
        <v>608.29999999999995</v>
      </c>
      <c r="AQ3233" s="22">
        <f t="shared" si="9510"/>
        <v>608.29999999999995</v>
      </c>
      <c r="AR3233" s="22">
        <f t="shared" si="9537"/>
        <v>0</v>
      </c>
      <c r="AS3233" s="22">
        <f t="shared" si="9511"/>
        <v>608.29999999999995</v>
      </c>
      <c r="AT3233" s="22">
        <f t="shared" si="9537"/>
        <v>0</v>
      </c>
      <c r="AU3233" s="22">
        <f t="shared" si="9537"/>
        <v>0</v>
      </c>
      <c r="AV3233" s="22">
        <f t="shared" si="9537"/>
        <v>0</v>
      </c>
      <c r="AW3233" s="22">
        <f t="shared" si="9537"/>
        <v>0</v>
      </c>
      <c r="AX3233" s="22">
        <f t="shared" si="9537"/>
        <v>0</v>
      </c>
      <c r="AY3233" s="22">
        <f t="shared" si="9483"/>
        <v>608.29999999999995</v>
      </c>
      <c r="AZ3233" s="22">
        <f t="shared" si="9537"/>
        <v>0</v>
      </c>
      <c r="BA3233" s="22">
        <f t="shared" si="9484"/>
        <v>608.29999999999995</v>
      </c>
      <c r="BB3233" s="22">
        <f t="shared" si="9537"/>
        <v>0</v>
      </c>
      <c r="BC3233" s="22">
        <f t="shared" si="9537"/>
        <v>0</v>
      </c>
      <c r="BD3233" s="22">
        <f t="shared" si="9537"/>
        <v>0</v>
      </c>
      <c r="BE3233" s="22">
        <f t="shared" si="9537"/>
        <v>0</v>
      </c>
      <c r="BF3233" s="22">
        <f t="shared" si="9537"/>
        <v>0</v>
      </c>
      <c r="BG3233" s="22">
        <f t="shared" si="9537"/>
        <v>0</v>
      </c>
      <c r="BH3233" s="22">
        <f t="shared" si="9537"/>
        <v>0</v>
      </c>
      <c r="BI3233" s="22">
        <f t="shared" si="9537"/>
        <v>0</v>
      </c>
      <c r="BJ3233" s="22">
        <f t="shared" si="9537"/>
        <v>0</v>
      </c>
      <c r="BK3233" s="22">
        <f t="shared" si="9537"/>
        <v>0</v>
      </c>
      <c r="BL3233" s="22">
        <f t="shared" si="9537"/>
        <v>0</v>
      </c>
      <c r="BM3233" s="22">
        <f t="shared" si="9537"/>
        <v>0</v>
      </c>
      <c r="BN3233" s="22">
        <f t="shared" si="9537"/>
        <v>0</v>
      </c>
      <c r="BO3233" s="22">
        <f t="shared" ref="BO3233:BO3237" si="9538">BO3234</f>
        <v>0</v>
      </c>
      <c r="BP3233" s="22">
        <f t="shared" si="9537"/>
        <v>0</v>
      </c>
      <c r="BQ3233" s="22">
        <f t="shared" si="9537"/>
        <v>0</v>
      </c>
      <c r="BR3233" s="22">
        <f t="shared" si="9422"/>
        <v>608.29999999999995</v>
      </c>
      <c r="BS3233" s="22">
        <f t="shared" si="9423"/>
        <v>608.29999999999995</v>
      </c>
      <c r="BT3233" s="22">
        <f t="shared" si="9424"/>
        <v>608.29999999999995</v>
      </c>
      <c r="BU3233" s="22">
        <f t="shared" si="9537"/>
        <v>0</v>
      </c>
      <c r="BV3233" s="22">
        <f t="shared" si="9401"/>
        <v>608.29999999999995</v>
      </c>
      <c r="BW3233" s="22">
        <f t="shared" si="9537"/>
        <v>0</v>
      </c>
    </row>
    <row r="3234" spans="1:76" ht="31.2" x14ac:dyDescent="0.3">
      <c r="A3234" s="13">
        <v>975</v>
      </c>
      <c r="B3234" s="13" t="s">
        <v>108</v>
      </c>
      <c r="C3234" s="13" t="s">
        <v>325</v>
      </c>
      <c r="D3234" s="13" t="s">
        <v>34</v>
      </c>
      <c r="E3234" s="13"/>
      <c r="F3234" s="14" t="s">
        <v>47</v>
      </c>
      <c r="G3234" s="20">
        <f>G3235</f>
        <v>608.29999999999995</v>
      </c>
      <c r="H3234" s="20">
        <f t="shared" si="9537"/>
        <v>608.29999999999995</v>
      </c>
      <c r="I3234" s="20">
        <f t="shared" si="9537"/>
        <v>608.29999999999995</v>
      </c>
      <c r="J3234" s="20">
        <f t="shared" si="9537"/>
        <v>0</v>
      </c>
      <c r="K3234" s="20">
        <f t="shared" si="9537"/>
        <v>0</v>
      </c>
      <c r="L3234" s="20">
        <f t="shared" si="9537"/>
        <v>0</v>
      </c>
      <c r="M3234" s="20">
        <f t="shared" si="9402"/>
        <v>608.29999999999995</v>
      </c>
      <c r="N3234" s="20">
        <f t="shared" si="9403"/>
        <v>608.29999999999995</v>
      </c>
      <c r="O3234" s="20">
        <f t="shared" si="9404"/>
        <v>608.29999999999995</v>
      </c>
      <c r="P3234" s="23">
        <f t="shared" si="9537"/>
        <v>0</v>
      </c>
      <c r="Q3234" s="23">
        <f t="shared" si="9537"/>
        <v>0</v>
      </c>
      <c r="R3234" s="23">
        <f t="shared" si="9537"/>
        <v>0</v>
      </c>
      <c r="S3234" s="23">
        <f t="shared" si="9537"/>
        <v>0</v>
      </c>
      <c r="T3234" s="23">
        <f t="shared" si="9537"/>
        <v>0</v>
      </c>
      <c r="U3234" s="23">
        <f t="shared" si="9537"/>
        <v>0</v>
      </c>
      <c r="V3234" s="23">
        <f t="shared" si="9537"/>
        <v>0</v>
      </c>
      <c r="W3234" s="23">
        <f t="shared" si="9537"/>
        <v>0</v>
      </c>
      <c r="X3234" s="23">
        <f t="shared" si="9537"/>
        <v>0</v>
      </c>
      <c r="Y3234" s="23">
        <f t="shared" si="9537"/>
        <v>0</v>
      </c>
      <c r="Z3234" s="23">
        <f t="shared" si="9477"/>
        <v>608.29999999999995</v>
      </c>
      <c r="AA3234" s="23">
        <f t="shared" si="9478"/>
        <v>608.29999999999995</v>
      </c>
      <c r="AB3234" s="23">
        <f t="shared" si="9479"/>
        <v>608.29999999999995</v>
      </c>
      <c r="AC3234" s="23">
        <f t="shared" si="9537"/>
        <v>0</v>
      </c>
      <c r="AD3234" s="23">
        <f t="shared" si="9537"/>
        <v>0</v>
      </c>
      <c r="AE3234" s="23">
        <f t="shared" si="9537"/>
        <v>0</v>
      </c>
      <c r="AF3234" s="23">
        <f t="shared" si="9537"/>
        <v>0</v>
      </c>
      <c r="AG3234" s="23">
        <f t="shared" si="9537"/>
        <v>0</v>
      </c>
      <c r="AH3234" s="23">
        <f t="shared" si="9537"/>
        <v>0</v>
      </c>
      <c r="AI3234" s="23">
        <f t="shared" si="9537"/>
        <v>0</v>
      </c>
      <c r="AJ3234" s="23">
        <f t="shared" si="9537"/>
        <v>0</v>
      </c>
      <c r="AK3234" s="23">
        <f t="shared" si="9537"/>
        <v>0</v>
      </c>
      <c r="AL3234" s="23">
        <f t="shared" si="9537"/>
        <v>0</v>
      </c>
      <c r="AM3234" s="23">
        <f t="shared" si="9537"/>
        <v>0</v>
      </c>
      <c r="AN3234" s="23">
        <f t="shared" si="9537"/>
        <v>0</v>
      </c>
      <c r="AO3234" s="23">
        <f t="shared" si="9508"/>
        <v>608.29999999999995</v>
      </c>
      <c r="AP3234" s="23">
        <f t="shared" si="9509"/>
        <v>608.29999999999995</v>
      </c>
      <c r="AQ3234" s="23">
        <f t="shared" si="9510"/>
        <v>608.29999999999995</v>
      </c>
      <c r="AR3234" s="23">
        <f t="shared" si="9537"/>
        <v>0</v>
      </c>
      <c r="AS3234" s="23">
        <f t="shared" si="9511"/>
        <v>608.29999999999995</v>
      </c>
      <c r="AT3234" s="23">
        <f t="shared" si="9537"/>
        <v>0</v>
      </c>
      <c r="AU3234" s="23">
        <f t="shared" si="9537"/>
        <v>0</v>
      </c>
      <c r="AV3234" s="23">
        <f t="shared" si="9537"/>
        <v>0</v>
      </c>
      <c r="AW3234" s="23">
        <f t="shared" si="9537"/>
        <v>0</v>
      </c>
      <c r="AX3234" s="23">
        <f t="shared" si="9537"/>
        <v>0</v>
      </c>
      <c r="AY3234" s="23">
        <f t="shared" si="9483"/>
        <v>608.29999999999995</v>
      </c>
      <c r="AZ3234" s="23">
        <f t="shared" si="9537"/>
        <v>0</v>
      </c>
      <c r="BA3234" s="23">
        <f t="shared" si="9484"/>
        <v>608.29999999999995</v>
      </c>
      <c r="BB3234" s="23">
        <f t="shared" si="9537"/>
        <v>0</v>
      </c>
      <c r="BC3234" s="23">
        <f t="shared" si="9537"/>
        <v>0</v>
      </c>
      <c r="BD3234" s="23">
        <f t="shared" si="9537"/>
        <v>0</v>
      </c>
      <c r="BE3234" s="23">
        <f t="shared" si="9537"/>
        <v>0</v>
      </c>
      <c r="BF3234" s="23">
        <f t="shared" si="9537"/>
        <v>0</v>
      </c>
      <c r="BG3234" s="23">
        <f t="shared" si="9537"/>
        <v>0</v>
      </c>
      <c r="BH3234" s="23">
        <f t="shared" si="9537"/>
        <v>0</v>
      </c>
      <c r="BI3234" s="23">
        <f t="shared" si="9537"/>
        <v>0</v>
      </c>
      <c r="BJ3234" s="23">
        <f t="shared" si="9537"/>
        <v>0</v>
      </c>
      <c r="BK3234" s="23">
        <f t="shared" si="9537"/>
        <v>0</v>
      </c>
      <c r="BL3234" s="23">
        <f t="shared" si="9537"/>
        <v>0</v>
      </c>
      <c r="BM3234" s="23">
        <f t="shared" si="9537"/>
        <v>0</v>
      </c>
      <c r="BN3234" s="23">
        <f t="shared" si="9537"/>
        <v>0</v>
      </c>
      <c r="BO3234" s="23">
        <f t="shared" si="9538"/>
        <v>0</v>
      </c>
      <c r="BP3234" s="23">
        <f t="shared" si="9537"/>
        <v>0</v>
      </c>
      <c r="BQ3234" s="23">
        <f t="shared" si="9537"/>
        <v>0</v>
      </c>
      <c r="BR3234" s="23">
        <f t="shared" si="9422"/>
        <v>608.29999999999995</v>
      </c>
      <c r="BS3234" s="23">
        <f t="shared" si="9423"/>
        <v>608.29999999999995</v>
      </c>
      <c r="BT3234" s="23">
        <f t="shared" si="9424"/>
        <v>608.29999999999995</v>
      </c>
      <c r="BU3234" s="23">
        <f t="shared" si="9537"/>
        <v>0</v>
      </c>
      <c r="BV3234" s="23">
        <f t="shared" ref="BV3234:BV3255" si="9539">BR3234+BU3234</f>
        <v>608.29999999999995</v>
      </c>
      <c r="BW3234" s="23">
        <f t="shared" si="9537"/>
        <v>0</v>
      </c>
      <c r="BX3234" s="5"/>
    </row>
    <row r="3235" spans="1:76" x14ac:dyDescent="0.3">
      <c r="A3235" s="13">
        <v>975</v>
      </c>
      <c r="B3235" s="13" t="s">
        <v>108</v>
      </c>
      <c r="C3235" s="13" t="s">
        <v>325</v>
      </c>
      <c r="D3235" s="13" t="s">
        <v>35</v>
      </c>
      <c r="E3235" s="13"/>
      <c r="F3235" s="14" t="s">
        <v>48</v>
      </c>
      <c r="G3235" s="20">
        <f>G3236</f>
        <v>608.29999999999995</v>
      </c>
      <c r="H3235" s="20">
        <f t="shared" si="9537"/>
        <v>608.29999999999995</v>
      </c>
      <c r="I3235" s="20">
        <f t="shared" si="9537"/>
        <v>608.29999999999995</v>
      </c>
      <c r="J3235" s="20">
        <f t="shared" si="9537"/>
        <v>0</v>
      </c>
      <c r="K3235" s="20">
        <f t="shared" si="9537"/>
        <v>0</v>
      </c>
      <c r="L3235" s="20">
        <f t="shared" si="9537"/>
        <v>0</v>
      </c>
      <c r="M3235" s="20">
        <f t="shared" si="9402"/>
        <v>608.29999999999995</v>
      </c>
      <c r="N3235" s="20">
        <f t="shared" si="9403"/>
        <v>608.29999999999995</v>
      </c>
      <c r="O3235" s="20">
        <f t="shared" si="9404"/>
        <v>608.29999999999995</v>
      </c>
      <c r="P3235" s="23">
        <f t="shared" si="9537"/>
        <v>0</v>
      </c>
      <c r="Q3235" s="23">
        <f t="shared" si="9537"/>
        <v>0</v>
      </c>
      <c r="R3235" s="23">
        <f t="shared" si="9537"/>
        <v>0</v>
      </c>
      <c r="S3235" s="23">
        <f t="shared" si="9537"/>
        <v>0</v>
      </c>
      <c r="T3235" s="23">
        <f t="shared" si="9537"/>
        <v>0</v>
      </c>
      <c r="U3235" s="23">
        <f t="shared" si="9537"/>
        <v>0</v>
      </c>
      <c r="V3235" s="23">
        <f t="shared" si="9537"/>
        <v>0</v>
      </c>
      <c r="W3235" s="23">
        <f t="shared" si="9537"/>
        <v>0</v>
      </c>
      <c r="X3235" s="23">
        <f t="shared" si="9537"/>
        <v>0</v>
      </c>
      <c r="Y3235" s="23">
        <f t="shared" si="9537"/>
        <v>0</v>
      </c>
      <c r="Z3235" s="23">
        <f t="shared" si="9477"/>
        <v>608.29999999999995</v>
      </c>
      <c r="AA3235" s="23">
        <f t="shared" si="9478"/>
        <v>608.29999999999995</v>
      </c>
      <c r="AB3235" s="23">
        <f t="shared" si="9479"/>
        <v>608.29999999999995</v>
      </c>
      <c r="AC3235" s="23">
        <f t="shared" si="9537"/>
        <v>0</v>
      </c>
      <c r="AD3235" s="23">
        <f t="shared" si="9537"/>
        <v>0</v>
      </c>
      <c r="AE3235" s="23">
        <f t="shared" si="9537"/>
        <v>0</v>
      </c>
      <c r="AF3235" s="23">
        <f t="shared" si="9537"/>
        <v>0</v>
      </c>
      <c r="AG3235" s="23">
        <f t="shared" si="9537"/>
        <v>0</v>
      </c>
      <c r="AH3235" s="23">
        <f t="shared" si="9537"/>
        <v>0</v>
      </c>
      <c r="AI3235" s="23">
        <f t="shared" si="9537"/>
        <v>0</v>
      </c>
      <c r="AJ3235" s="23">
        <f t="shared" si="9537"/>
        <v>0</v>
      </c>
      <c r="AK3235" s="23">
        <f t="shared" si="9537"/>
        <v>0</v>
      </c>
      <c r="AL3235" s="23">
        <f t="shared" si="9537"/>
        <v>0</v>
      </c>
      <c r="AM3235" s="23">
        <f t="shared" si="9537"/>
        <v>0</v>
      </c>
      <c r="AN3235" s="23">
        <f t="shared" si="9537"/>
        <v>0</v>
      </c>
      <c r="AO3235" s="23">
        <f t="shared" si="9508"/>
        <v>608.29999999999995</v>
      </c>
      <c r="AP3235" s="23">
        <f t="shared" si="9509"/>
        <v>608.29999999999995</v>
      </c>
      <c r="AQ3235" s="23">
        <f t="shared" si="9510"/>
        <v>608.29999999999995</v>
      </c>
      <c r="AR3235" s="23">
        <f t="shared" si="9537"/>
        <v>0</v>
      </c>
      <c r="AS3235" s="23">
        <f t="shared" si="9511"/>
        <v>608.29999999999995</v>
      </c>
      <c r="AT3235" s="23">
        <f t="shared" si="9537"/>
        <v>0</v>
      </c>
      <c r="AU3235" s="23">
        <f t="shared" si="9537"/>
        <v>0</v>
      </c>
      <c r="AV3235" s="23">
        <f t="shared" si="9537"/>
        <v>0</v>
      </c>
      <c r="AW3235" s="23">
        <f t="shared" si="9537"/>
        <v>0</v>
      </c>
      <c r="AX3235" s="23">
        <f t="shared" si="9537"/>
        <v>0</v>
      </c>
      <c r="AY3235" s="23">
        <f t="shared" si="9483"/>
        <v>608.29999999999995</v>
      </c>
      <c r="AZ3235" s="23">
        <f t="shared" si="9537"/>
        <v>0</v>
      </c>
      <c r="BA3235" s="23">
        <f t="shared" si="9484"/>
        <v>608.29999999999995</v>
      </c>
      <c r="BB3235" s="23">
        <f t="shared" si="9537"/>
        <v>0</v>
      </c>
      <c r="BC3235" s="23">
        <f t="shared" si="9537"/>
        <v>0</v>
      </c>
      <c r="BD3235" s="23">
        <f t="shared" si="9537"/>
        <v>0</v>
      </c>
      <c r="BE3235" s="23">
        <f t="shared" si="9537"/>
        <v>0</v>
      </c>
      <c r="BF3235" s="23">
        <f t="shared" si="9537"/>
        <v>0</v>
      </c>
      <c r="BG3235" s="23">
        <f t="shared" si="9537"/>
        <v>0</v>
      </c>
      <c r="BH3235" s="23">
        <f t="shared" si="9537"/>
        <v>0</v>
      </c>
      <c r="BI3235" s="23">
        <f t="shared" si="9537"/>
        <v>0</v>
      </c>
      <c r="BJ3235" s="23">
        <f t="shared" si="9537"/>
        <v>0</v>
      </c>
      <c r="BK3235" s="23">
        <f t="shared" si="9537"/>
        <v>0</v>
      </c>
      <c r="BL3235" s="23">
        <f t="shared" si="9537"/>
        <v>0</v>
      </c>
      <c r="BM3235" s="23">
        <f t="shared" si="9537"/>
        <v>0</v>
      </c>
      <c r="BN3235" s="23">
        <f t="shared" si="9537"/>
        <v>0</v>
      </c>
      <c r="BO3235" s="23">
        <f t="shared" si="9538"/>
        <v>0</v>
      </c>
      <c r="BP3235" s="23">
        <f t="shared" si="9537"/>
        <v>0</v>
      </c>
      <c r="BQ3235" s="23">
        <f t="shared" si="9537"/>
        <v>0</v>
      </c>
      <c r="BR3235" s="23">
        <f t="shared" si="9422"/>
        <v>608.29999999999995</v>
      </c>
      <c r="BS3235" s="23">
        <f t="shared" si="9423"/>
        <v>608.29999999999995</v>
      </c>
      <c r="BT3235" s="23">
        <f t="shared" si="9424"/>
        <v>608.29999999999995</v>
      </c>
      <c r="BU3235" s="23">
        <f t="shared" si="9537"/>
        <v>0</v>
      </c>
      <c r="BV3235" s="23">
        <f t="shared" si="9539"/>
        <v>608.29999999999995</v>
      </c>
      <c r="BW3235" s="23">
        <f t="shared" si="9537"/>
        <v>0</v>
      </c>
      <c r="BX3235" s="5"/>
    </row>
    <row r="3236" spans="1:76" ht="31.2" x14ac:dyDescent="0.3">
      <c r="A3236" s="13">
        <v>975</v>
      </c>
      <c r="B3236" s="13" t="s">
        <v>108</v>
      </c>
      <c r="C3236" s="13" t="s">
        <v>325</v>
      </c>
      <c r="D3236" s="13" t="s">
        <v>574</v>
      </c>
      <c r="E3236" s="13"/>
      <c r="F3236" s="14" t="s">
        <v>825</v>
      </c>
      <c r="G3236" s="20">
        <f>G3237</f>
        <v>608.29999999999995</v>
      </c>
      <c r="H3236" s="20">
        <f t="shared" si="9537"/>
        <v>608.29999999999995</v>
      </c>
      <c r="I3236" s="20">
        <f t="shared" si="9537"/>
        <v>608.29999999999995</v>
      </c>
      <c r="J3236" s="20">
        <f t="shared" si="9537"/>
        <v>0</v>
      </c>
      <c r="K3236" s="20">
        <f t="shared" si="9537"/>
        <v>0</v>
      </c>
      <c r="L3236" s="20">
        <f t="shared" si="9537"/>
        <v>0</v>
      </c>
      <c r="M3236" s="20">
        <f t="shared" si="9402"/>
        <v>608.29999999999995</v>
      </c>
      <c r="N3236" s="20">
        <f t="shared" si="9403"/>
        <v>608.29999999999995</v>
      </c>
      <c r="O3236" s="20">
        <f t="shared" si="9404"/>
        <v>608.29999999999995</v>
      </c>
      <c r="P3236" s="23">
        <f t="shared" si="9537"/>
        <v>0</v>
      </c>
      <c r="Q3236" s="23">
        <f t="shared" si="9537"/>
        <v>0</v>
      </c>
      <c r="R3236" s="23">
        <f t="shared" si="9537"/>
        <v>0</v>
      </c>
      <c r="S3236" s="23">
        <f t="shared" si="9537"/>
        <v>0</v>
      </c>
      <c r="T3236" s="23">
        <f t="shared" si="9537"/>
        <v>0</v>
      </c>
      <c r="U3236" s="23">
        <f t="shared" si="9537"/>
        <v>0</v>
      </c>
      <c r="V3236" s="23">
        <f t="shared" si="9537"/>
        <v>0</v>
      </c>
      <c r="W3236" s="23">
        <f t="shared" si="9537"/>
        <v>0</v>
      </c>
      <c r="X3236" s="23">
        <f t="shared" si="9537"/>
        <v>0</v>
      </c>
      <c r="Y3236" s="23">
        <f t="shared" si="9537"/>
        <v>0</v>
      </c>
      <c r="Z3236" s="23">
        <f t="shared" si="9477"/>
        <v>608.29999999999995</v>
      </c>
      <c r="AA3236" s="23">
        <f t="shared" si="9478"/>
        <v>608.29999999999995</v>
      </c>
      <c r="AB3236" s="23">
        <f t="shared" si="9479"/>
        <v>608.29999999999995</v>
      </c>
      <c r="AC3236" s="23">
        <f t="shared" si="9537"/>
        <v>0</v>
      </c>
      <c r="AD3236" s="23">
        <f t="shared" si="9537"/>
        <v>0</v>
      </c>
      <c r="AE3236" s="23">
        <f t="shared" si="9537"/>
        <v>0</v>
      </c>
      <c r="AF3236" s="23">
        <f t="shared" si="9537"/>
        <v>0</v>
      </c>
      <c r="AG3236" s="23">
        <f t="shared" si="9537"/>
        <v>0</v>
      </c>
      <c r="AH3236" s="23">
        <f t="shared" si="9537"/>
        <v>0</v>
      </c>
      <c r="AI3236" s="23">
        <f t="shared" si="9537"/>
        <v>0</v>
      </c>
      <c r="AJ3236" s="23">
        <f t="shared" si="9537"/>
        <v>0</v>
      </c>
      <c r="AK3236" s="23">
        <f t="shared" si="9537"/>
        <v>0</v>
      </c>
      <c r="AL3236" s="23">
        <f t="shared" si="9537"/>
        <v>0</v>
      </c>
      <c r="AM3236" s="23">
        <f t="shared" si="9537"/>
        <v>0</v>
      </c>
      <c r="AN3236" s="23">
        <f t="shared" si="9537"/>
        <v>0</v>
      </c>
      <c r="AO3236" s="23">
        <f t="shared" si="9508"/>
        <v>608.29999999999995</v>
      </c>
      <c r="AP3236" s="23">
        <f t="shared" si="9509"/>
        <v>608.29999999999995</v>
      </c>
      <c r="AQ3236" s="23">
        <f t="shared" si="9510"/>
        <v>608.29999999999995</v>
      </c>
      <c r="AR3236" s="23">
        <f t="shared" si="9537"/>
        <v>0</v>
      </c>
      <c r="AS3236" s="23">
        <f t="shared" si="9511"/>
        <v>608.29999999999995</v>
      </c>
      <c r="AT3236" s="23">
        <f t="shared" si="9537"/>
        <v>0</v>
      </c>
      <c r="AU3236" s="23">
        <f t="shared" si="9537"/>
        <v>0</v>
      </c>
      <c r="AV3236" s="23">
        <f t="shared" si="9537"/>
        <v>0</v>
      </c>
      <c r="AW3236" s="23">
        <f t="shared" si="9537"/>
        <v>0</v>
      </c>
      <c r="AX3236" s="23">
        <f t="shared" si="9537"/>
        <v>0</v>
      </c>
      <c r="AY3236" s="23">
        <f t="shared" si="9483"/>
        <v>608.29999999999995</v>
      </c>
      <c r="AZ3236" s="23">
        <f t="shared" si="9537"/>
        <v>0</v>
      </c>
      <c r="BA3236" s="23">
        <f t="shared" si="9484"/>
        <v>608.29999999999995</v>
      </c>
      <c r="BB3236" s="23">
        <f t="shared" si="9537"/>
        <v>0</v>
      </c>
      <c r="BC3236" s="23">
        <f t="shared" si="9537"/>
        <v>0</v>
      </c>
      <c r="BD3236" s="23">
        <f t="shared" si="9537"/>
        <v>0</v>
      </c>
      <c r="BE3236" s="23">
        <f t="shared" si="9537"/>
        <v>0</v>
      </c>
      <c r="BF3236" s="23">
        <f t="shared" si="9537"/>
        <v>0</v>
      </c>
      <c r="BG3236" s="23">
        <f t="shared" si="9537"/>
        <v>0</v>
      </c>
      <c r="BH3236" s="23">
        <f t="shared" si="9537"/>
        <v>0</v>
      </c>
      <c r="BI3236" s="23">
        <f t="shared" si="9537"/>
        <v>0</v>
      </c>
      <c r="BJ3236" s="23">
        <f t="shared" si="9537"/>
        <v>0</v>
      </c>
      <c r="BK3236" s="23">
        <f t="shared" si="9537"/>
        <v>0</v>
      </c>
      <c r="BL3236" s="23">
        <f t="shared" si="9537"/>
        <v>0</v>
      </c>
      <c r="BM3236" s="23">
        <f t="shared" si="9537"/>
        <v>0</v>
      </c>
      <c r="BN3236" s="23">
        <f t="shared" si="9537"/>
        <v>0</v>
      </c>
      <c r="BO3236" s="23">
        <f t="shared" si="9538"/>
        <v>0</v>
      </c>
      <c r="BP3236" s="23">
        <f t="shared" si="9537"/>
        <v>0</v>
      </c>
      <c r="BQ3236" s="23">
        <f t="shared" si="9537"/>
        <v>0</v>
      </c>
      <c r="BR3236" s="23">
        <f t="shared" si="9422"/>
        <v>608.29999999999995</v>
      </c>
      <c r="BS3236" s="23">
        <f t="shared" si="9423"/>
        <v>608.29999999999995</v>
      </c>
      <c r="BT3236" s="23">
        <f t="shared" si="9424"/>
        <v>608.29999999999995</v>
      </c>
      <c r="BU3236" s="23">
        <f t="shared" si="9537"/>
        <v>0</v>
      </c>
      <c r="BV3236" s="23">
        <f t="shared" si="9539"/>
        <v>608.29999999999995</v>
      </c>
      <c r="BW3236" s="23">
        <f t="shared" si="9537"/>
        <v>0</v>
      </c>
    </row>
    <row r="3237" spans="1:76" ht="31.2" x14ac:dyDescent="0.3">
      <c r="A3237" s="13">
        <v>975</v>
      </c>
      <c r="B3237" s="13" t="s">
        <v>108</v>
      </c>
      <c r="C3237" s="13" t="s">
        <v>325</v>
      </c>
      <c r="D3237" s="13" t="s">
        <v>574</v>
      </c>
      <c r="E3237" s="13" t="s">
        <v>7</v>
      </c>
      <c r="F3237" s="14" t="s">
        <v>383</v>
      </c>
      <c r="G3237" s="20">
        <f>G3238</f>
        <v>608.29999999999995</v>
      </c>
      <c r="H3237" s="20">
        <f t="shared" si="9537"/>
        <v>608.29999999999995</v>
      </c>
      <c r="I3237" s="20">
        <f t="shared" si="9537"/>
        <v>608.29999999999995</v>
      </c>
      <c r="J3237" s="20">
        <f t="shared" si="9537"/>
        <v>0</v>
      </c>
      <c r="K3237" s="20">
        <f t="shared" si="9537"/>
        <v>0</v>
      </c>
      <c r="L3237" s="20">
        <f t="shared" si="9537"/>
        <v>0</v>
      </c>
      <c r="M3237" s="20">
        <f t="shared" si="9402"/>
        <v>608.29999999999995</v>
      </c>
      <c r="N3237" s="20">
        <f t="shared" si="9403"/>
        <v>608.29999999999995</v>
      </c>
      <c r="O3237" s="20">
        <f t="shared" si="9404"/>
        <v>608.29999999999995</v>
      </c>
      <c r="P3237" s="23">
        <f t="shared" si="9537"/>
        <v>0</v>
      </c>
      <c r="Q3237" s="23">
        <f t="shared" si="9537"/>
        <v>0</v>
      </c>
      <c r="R3237" s="23">
        <f t="shared" si="9537"/>
        <v>0</v>
      </c>
      <c r="S3237" s="23">
        <f t="shared" si="9537"/>
        <v>0</v>
      </c>
      <c r="T3237" s="23">
        <f t="shared" si="9537"/>
        <v>0</v>
      </c>
      <c r="U3237" s="23">
        <f t="shared" si="9537"/>
        <v>0</v>
      </c>
      <c r="V3237" s="23">
        <f t="shared" si="9537"/>
        <v>0</v>
      </c>
      <c r="W3237" s="23">
        <f t="shared" si="9537"/>
        <v>0</v>
      </c>
      <c r="X3237" s="23">
        <f t="shared" si="9537"/>
        <v>0</v>
      </c>
      <c r="Y3237" s="23">
        <f t="shared" si="9537"/>
        <v>0</v>
      </c>
      <c r="Z3237" s="23">
        <f t="shared" si="9477"/>
        <v>608.29999999999995</v>
      </c>
      <c r="AA3237" s="23">
        <f t="shared" si="9478"/>
        <v>608.29999999999995</v>
      </c>
      <c r="AB3237" s="23">
        <f t="shared" si="9479"/>
        <v>608.29999999999995</v>
      </c>
      <c r="AC3237" s="23">
        <f t="shared" si="9537"/>
        <v>0</v>
      </c>
      <c r="AD3237" s="23">
        <f t="shared" si="9537"/>
        <v>0</v>
      </c>
      <c r="AE3237" s="23">
        <f t="shared" si="9537"/>
        <v>0</v>
      </c>
      <c r="AF3237" s="23">
        <f t="shared" si="9537"/>
        <v>0</v>
      </c>
      <c r="AG3237" s="23">
        <f t="shared" si="9537"/>
        <v>0</v>
      </c>
      <c r="AH3237" s="23">
        <f t="shared" si="9537"/>
        <v>0</v>
      </c>
      <c r="AI3237" s="23">
        <f t="shared" si="9537"/>
        <v>0</v>
      </c>
      <c r="AJ3237" s="23">
        <f t="shared" si="9537"/>
        <v>0</v>
      </c>
      <c r="AK3237" s="23">
        <f t="shared" si="9537"/>
        <v>0</v>
      </c>
      <c r="AL3237" s="23">
        <f t="shared" si="9537"/>
        <v>0</v>
      </c>
      <c r="AM3237" s="23">
        <f t="shared" si="9537"/>
        <v>0</v>
      </c>
      <c r="AN3237" s="23">
        <f t="shared" si="9537"/>
        <v>0</v>
      </c>
      <c r="AO3237" s="23">
        <f t="shared" si="9508"/>
        <v>608.29999999999995</v>
      </c>
      <c r="AP3237" s="23">
        <f t="shared" si="9509"/>
        <v>608.29999999999995</v>
      </c>
      <c r="AQ3237" s="23">
        <f t="shared" si="9510"/>
        <v>608.29999999999995</v>
      </c>
      <c r="AR3237" s="23">
        <f t="shared" si="9537"/>
        <v>0</v>
      </c>
      <c r="AS3237" s="23">
        <f t="shared" si="9511"/>
        <v>608.29999999999995</v>
      </c>
      <c r="AT3237" s="23">
        <f t="shared" si="9537"/>
        <v>0</v>
      </c>
      <c r="AU3237" s="23">
        <f t="shared" si="9537"/>
        <v>0</v>
      </c>
      <c r="AV3237" s="23">
        <f t="shared" si="9537"/>
        <v>0</v>
      </c>
      <c r="AW3237" s="23">
        <f t="shared" si="9537"/>
        <v>0</v>
      </c>
      <c r="AX3237" s="23">
        <f t="shared" si="9537"/>
        <v>0</v>
      </c>
      <c r="AY3237" s="23">
        <f t="shared" si="9483"/>
        <v>608.29999999999995</v>
      </c>
      <c r="AZ3237" s="23">
        <f t="shared" si="9537"/>
        <v>0</v>
      </c>
      <c r="BA3237" s="23">
        <f t="shared" si="9484"/>
        <v>608.29999999999995</v>
      </c>
      <c r="BB3237" s="23">
        <f t="shared" si="9537"/>
        <v>0</v>
      </c>
      <c r="BC3237" s="23">
        <f t="shared" si="9537"/>
        <v>0</v>
      </c>
      <c r="BD3237" s="23">
        <f t="shared" si="9537"/>
        <v>0</v>
      </c>
      <c r="BE3237" s="23">
        <f t="shared" si="9537"/>
        <v>0</v>
      </c>
      <c r="BF3237" s="23">
        <f t="shared" si="9537"/>
        <v>0</v>
      </c>
      <c r="BG3237" s="23">
        <f t="shared" si="9537"/>
        <v>0</v>
      </c>
      <c r="BH3237" s="23">
        <f t="shared" si="9537"/>
        <v>0</v>
      </c>
      <c r="BI3237" s="23">
        <f t="shared" si="9537"/>
        <v>0</v>
      </c>
      <c r="BJ3237" s="23">
        <f t="shared" si="9537"/>
        <v>0</v>
      </c>
      <c r="BK3237" s="23">
        <f t="shared" si="9537"/>
        <v>0</v>
      </c>
      <c r="BL3237" s="23">
        <f t="shared" si="9537"/>
        <v>0</v>
      </c>
      <c r="BM3237" s="23">
        <f t="shared" si="9537"/>
        <v>0</v>
      </c>
      <c r="BN3237" s="23">
        <f t="shared" si="9537"/>
        <v>0</v>
      </c>
      <c r="BO3237" s="23">
        <f t="shared" si="9538"/>
        <v>0</v>
      </c>
      <c r="BP3237" s="23">
        <f t="shared" si="9537"/>
        <v>0</v>
      </c>
      <c r="BQ3237" s="23">
        <f t="shared" si="9537"/>
        <v>0</v>
      </c>
      <c r="BR3237" s="23">
        <f t="shared" si="9422"/>
        <v>608.29999999999995</v>
      </c>
      <c r="BS3237" s="23">
        <f t="shared" si="9423"/>
        <v>608.29999999999995</v>
      </c>
      <c r="BT3237" s="23">
        <f t="shared" si="9424"/>
        <v>608.29999999999995</v>
      </c>
      <c r="BU3237" s="23">
        <f t="shared" si="9537"/>
        <v>0</v>
      </c>
      <c r="BV3237" s="23">
        <f t="shared" si="9539"/>
        <v>608.29999999999995</v>
      </c>
      <c r="BW3237" s="23">
        <f t="shared" si="9537"/>
        <v>0</v>
      </c>
    </row>
    <row r="3238" spans="1:76" ht="31.2" x14ac:dyDescent="0.3">
      <c r="A3238" s="13">
        <v>975</v>
      </c>
      <c r="B3238" s="13" t="s">
        <v>108</v>
      </c>
      <c r="C3238" s="13" t="s">
        <v>325</v>
      </c>
      <c r="D3238" s="13" t="s">
        <v>574</v>
      </c>
      <c r="E3238" s="13">
        <v>240</v>
      </c>
      <c r="F3238" s="14" t="s">
        <v>372</v>
      </c>
      <c r="G3238" s="20">
        <v>608.29999999999995</v>
      </c>
      <c r="H3238" s="20">
        <v>608.29999999999995</v>
      </c>
      <c r="I3238" s="20">
        <v>608.29999999999995</v>
      </c>
      <c r="J3238" s="20"/>
      <c r="K3238" s="20"/>
      <c r="L3238" s="20"/>
      <c r="M3238" s="20">
        <f t="shared" si="9402"/>
        <v>608.29999999999995</v>
      </c>
      <c r="N3238" s="20">
        <f t="shared" si="9403"/>
        <v>608.29999999999995</v>
      </c>
      <c r="O3238" s="20">
        <f t="shared" si="9404"/>
        <v>608.29999999999995</v>
      </c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>
        <f t="shared" si="9477"/>
        <v>608.29999999999995</v>
      </c>
      <c r="AA3238" s="23">
        <f t="shared" si="9478"/>
        <v>608.29999999999995</v>
      </c>
      <c r="AB3238" s="23">
        <f t="shared" si="9479"/>
        <v>608.29999999999995</v>
      </c>
      <c r="AC3238" s="23"/>
      <c r="AD3238" s="23"/>
      <c r="AE3238" s="23"/>
      <c r="AF3238" s="23"/>
      <c r="AG3238" s="23"/>
      <c r="AH3238" s="23"/>
      <c r="AI3238" s="23"/>
      <c r="AJ3238" s="23"/>
      <c r="AK3238" s="23"/>
      <c r="AL3238" s="23"/>
      <c r="AM3238" s="23"/>
      <c r="AN3238" s="23"/>
      <c r="AO3238" s="23">
        <f t="shared" si="9508"/>
        <v>608.29999999999995</v>
      </c>
      <c r="AP3238" s="23">
        <f t="shared" si="9509"/>
        <v>608.29999999999995</v>
      </c>
      <c r="AQ3238" s="23">
        <f t="shared" si="9510"/>
        <v>608.29999999999995</v>
      </c>
      <c r="AR3238" s="23"/>
      <c r="AS3238" s="23">
        <f t="shared" si="9511"/>
        <v>608.29999999999995</v>
      </c>
      <c r="AT3238" s="23"/>
      <c r="AU3238" s="23"/>
      <c r="AV3238" s="23"/>
      <c r="AW3238" s="23"/>
      <c r="AX3238" s="23"/>
      <c r="AY3238" s="23">
        <f t="shared" si="9483"/>
        <v>608.29999999999995</v>
      </c>
      <c r="AZ3238" s="23"/>
      <c r="BA3238" s="23">
        <f t="shared" si="9484"/>
        <v>608.29999999999995</v>
      </c>
      <c r="BB3238" s="23"/>
      <c r="BC3238" s="23"/>
      <c r="BD3238" s="23"/>
      <c r="BE3238" s="23"/>
      <c r="BF3238" s="23"/>
      <c r="BG3238" s="23"/>
      <c r="BH3238" s="23"/>
      <c r="BI3238" s="23"/>
      <c r="BJ3238" s="23"/>
      <c r="BK3238" s="23"/>
      <c r="BL3238" s="23"/>
      <c r="BM3238" s="23"/>
      <c r="BN3238" s="23"/>
      <c r="BO3238" s="23"/>
      <c r="BP3238" s="23"/>
      <c r="BQ3238" s="23"/>
      <c r="BR3238" s="23">
        <f t="shared" si="9422"/>
        <v>608.29999999999995</v>
      </c>
      <c r="BS3238" s="23">
        <f t="shared" si="9423"/>
        <v>608.29999999999995</v>
      </c>
      <c r="BT3238" s="23">
        <f t="shared" si="9424"/>
        <v>608.29999999999995</v>
      </c>
      <c r="BU3238" s="23"/>
      <c r="BV3238" s="23">
        <f t="shared" si="9539"/>
        <v>608.29999999999995</v>
      </c>
      <c r="BW3238" s="23"/>
    </row>
    <row r="3239" spans="1:76" s="3" customFormat="1" x14ac:dyDescent="0.3">
      <c r="A3239" s="6">
        <v>975</v>
      </c>
      <c r="B3239" s="6" t="s">
        <v>109</v>
      </c>
      <c r="C3239" s="6"/>
      <c r="D3239" s="6"/>
      <c r="E3239" s="6"/>
      <c r="F3239" s="7" t="s">
        <v>389</v>
      </c>
      <c r="G3239" s="18">
        <f>G3246+G3240</f>
        <v>1750</v>
      </c>
      <c r="H3239" s="18">
        <f t="shared" ref="H3239:L3239" si="9540">H3246+H3240</f>
        <v>2742.7</v>
      </c>
      <c r="I3239" s="18">
        <f t="shared" si="9540"/>
        <v>1954.2</v>
      </c>
      <c r="J3239" s="18">
        <f t="shared" si="9540"/>
        <v>464.8</v>
      </c>
      <c r="K3239" s="18">
        <f t="shared" si="9540"/>
        <v>464.8</v>
      </c>
      <c r="L3239" s="18">
        <f t="shared" si="9540"/>
        <v>464.8</v>
      </c>
      <c r="M3239" s="20">
        <f t="shared" si="9402"/>
        <v>2214.8000000000002</v>
      </c>
      <c r="N3239" s="20">
        <f t="shared" si="9403"/>
        <v>3207.5</v>
      </c>
      <c r="O3239" s="20">
        <f t="shared" si="9404"/>
        <v>2419</v>
      </c>
      <c r="P3239" s="21">
        <f t="shared" ref="P3239:Q3239" si="9541">P3246+P3240</f>
        <v>0</v>
      </c>
      <c r="Q3239" s="21">
        <f t="shared" si="9541"/>
        <v>0</v>
      </c>
      <c r="R3239" s="21">
        <f t="shared" ref="R3239:T3239" si="9542">R3246+R3240</f>
        <v>0</v>
      </c>
      <c r="S3239" s="21">
        <f t="shared" si="9542"/>
        <v>0</v>
      </c>
      <c r="T3239" s="21">
        <f t="shared" si="9542"/>
        <v>0</v>
      </c>
      <c r="U3239" s="21">
        <f t="shared" ref="U3239:W3239" si="9543">U3246+U3240</f>
        <v>0</v>
      </c>
      <c r="V3239" s="21">
        <f t="shared" si="9543"/>
        <v>0</v>
      </c>
      <c r="W3239" s="21">
        <f t="shared" si="9543"/>
        <v>0</v>
      </c>
      <c r="X3239" s="21">
        <f t="shared" ref="X3239:Y3239" si="9544">X3246+X3240</f>
        <v>0</v>
      </c>
      <c r="Y3239" s="21">
        <f t="shared" si="9544"/>
        <v>0</v>
      </c>
      <c r="Z3239" s="21">
        <f t="shared" si="9477"/>
        <v>2214.8000000000002</v>
      </c>
      <c r="AA3239" s="21">
        <f t="shared" si="9478"/>
        <v>3207.5</v>
      </c>
      <c r="AB3239" s="21">
        <f t="shared" si="9479"/>
        <v>2419</v>
      </c>
      <c r="AC3239" s="21">
        <f t="shared" ref="AC3239:AL3239" si="9545">AC3246+AC3240</f>
        <v>0</v>
      </c>
      <c r="AD3239" s="21">
        <f t="shared" si="9545"/>
        <v>0</v>
      </c>
      <c r="AE3239" s="21">
        <f t="shared" ref="AE3239" si="9546">AE3246+AE3240</f>
        <v>0</v>
      </c>
      <c r="AF3239" s="21">
        <f t="shared" si="9545"/>
        <v>0</v>
      </c>
      <c r="AG3239" s="21">
        <f t="shared" si="9545"/>
        <v>0</v>
      </c>
      <c r="AH3239" s="21">
        <f t="shared" si="9545"/>
        <v>0</v>
      </c>
      <c r="AI3239" s="21">
        <f t="shared" ref="AI3239" si="9547">AI3246+AI3240</f>
        <v>0</v>
      </c>
      <c r="AJ3239" s="21">
        <f t="shared" si="9545"/>
        <v>0</v>
      </c>
      <c r="AK3239" s="21">
        <f t="shared" si="9545"/>
        <v>0</v>
      </c>
      <c r="AL3239" s="21">
        <f t="shared" si="9545"/>
        <v>0</v>
      </c>
      <c r="AM3239" s="21">
        <f t="shared" ref="AM3239:BW3239" si="9548">AM3246+AM3240</f>
        <v>0</v>
      </c>
      <c r="AN3239" s="21">
        <f t="shared" si="9548"/>
        <v>0</v>
      </c>
      <c r="AO3239" s="21">
        <f t="shared" si="9508"/>
        <v>2214.8000000000002</v>
      </c>
      <c r="AP3239" s="21">
        <f t="shared" si="9509"/>
        <v>3207.5</v>
      </c>
      <c r="AQ3239" s="21">
        <f t="shared" si="9510"/>
        <v>2419</v>
      </c>
      <c r="AR3239" s="21">
        <f t="shared" ref="AR3239" si="9549">AR3246+AR3240</f>
        <v>0</v>
      </c>
      <c r="AS3239" s="21">
        <f t="shared" si="9511"/>
        <v>2214.8000000000002</v>
      </c>
      <c r="AT3239" s="21">
        <f t="shared" ref="AT3239:AX3239" si="9550">AT3246+AT3240</f>
        <v>0</v>
      </c>
      <c r="AU3239" s="21">
        <f t="shared" si="9550"/>
        <v>0</v>
      </c>
      <c r="AV3239" s="21">
        <f t="shared" si="9550"/>
        <v>0</v>
      </c>
      <c r="AW3239" s="21">
        <f t="shared" si="9550"/>
        <v>0</v>
      </c>
      <c r="AX3239" s="21">
        <f t="shared" si="9550"/>
        <v>0</v>
      </c>
      <c r="AY3239" s="21">
        <f t="shared" si="9483"/>
        <v>2214.8000000000002</v>
      </c>
      <c r="AZ3239" s="21">
        <f t="shared" ref="AZ3239" si="9551">AZ3246+AZ3240</f>
        <v>0</v>
      </c>
      <c r="BA3239" s="21">
        <f t="shared" si="9484"/>
        <v>2214.8000000000002</v>
      </c>
      <c r="BB3239" s="21">
        <f t="shared" ref="BB3239:BI3239" si="9552">BB3246+BB3240</f>
        <v>0</v>
      </c>
      <c r="BC3239" s="21">
        <f t="shared" si="9552"/>
        <v>0</v>
      </c>
      <c r="BD3239" s="21">
        <f t="shared" si="9552"/>
        <v>0</v>
      </c>
      <c r="BE3239" s="21">
        <f t="shared" si="9552"/>
        <v>0</v>
      </c>
      <c r="BF3239" s="21">
        <f t="shared" si="9552"/>
        <v>0</v>
      </c>
      <c r="BG3239" s="21">
        <f t="shared" si="9552"/>
        <v>0</v>
      </c>
      <c r="BH3239" s="21">
        <f t="shared" si="9552"/>
        <v>0</v>
      </c>
      <c r="BI3239" s="21">
        <f t="shared" si="9552"/>
        <v>0</v>
      </c>
      <c r="BJ3239" s="21">
        <f t="shared" ref="BJ3239:BP3239" si="9553">BJ3246+BJ3240</f>
        <v>0</v>
      </c>
      <c r="BK3239" s="21">
        <f t="shared" si="9553"/>
        <v>0</v>
      </c>
      <c r="BL3239" s="21">
        <f t="shared" si="9553"/>
        <v>0</v>
      </c>
      <c r="BM3239" s="21">
        <f t="shared" si="9553"/>
        <v>0</v>
      </c>
      <c r="BN3239" s="21">
        <f t="shared" si="9553"/>
        <v>0</v>
      </c>
      <c r="BO3239" s="21">
        <f t="shared" si="9553"/>
        <v>0</v>
      </c>
      <c r="BP3239" s="21">
        <f t="shared" si="9553"/>
        <v>0</v>
      </c>
      <c r="BQ3239" s="21">
        <f t="shared" ref="BQ3239" si="9554">BQ3246+BQ3240</f>
        <v>0</v>
      </c>
      <c r="BR3239" s="21">
        <f t="shared" si="9422"/>
        <v>2214.8000000000002</v>
      </c>
      <c r="BS3239" s="21">
        <f t="shared" si="9423"/>
        <v>3207.5</v>
      </c>
      <c r="BT3239" s="21">
        <f t="shared" si="9424"/>
        <v>2419</v>
      </c>
      <c r="BU3239" s="21">
        <f t="shared" ref="BU3239" si="9555">BU3246+BU3240</f>
        <v>0</v>
      </c>
      <c r="BV3239" s="21">
        <f t="shared" si="9539"/>
        <v>2214.8000000000002</v>
      </c>
      <c r="BW3239" s="21">
        <f t="shared" si="9548"/>
        <v>0</v>
      </c>
    </row>
    <row r="3240" spans="1:76" s="15" customFormat="1" x14ac:dyDescent="0.3">
      <c r="A3240" s="9">
        <v>975</v>
      </c>
      <c r="B3240" s="9" t="s">
        <v>109</v>
      </c>
      <c r="C3240" s="9" t="s">
        <v>14</v>
      </c>
      <c r="D3240" s="9"/>
      <c r="E3240" s="9"/>
      <c r="F3240" s="10" t="s">
        <v>395</v>
      </c>
      <c r="G3240" s="19">
        <f>G3241</f>
        <v>0</v>
      </c>
      <c r="H3240" s="19">
        <f t="shared" ref="H3240:L3244" si="9556">H3241</f>
        <v>0</v>
      </c>
      <c r="I3240" s="19">
        <f t="shared" si="9556"/>
        <v>0</v>
      </c>
      <c r="J3240" s="19">
        <f t="shared" si="9556"/>
        <v>464.8</v>
      </c>
      <c r="K3240" s="19">
        <f t="shared" si="9556"/>
        <v>464.8</v>
      </c>
      <c r="L3240" s="19">
        <f t="shared" si="9556"/>
        <v>464.8</v>
      </c>
      <c r="M3240" s="19">
        <f t="shared" ref="M3240:M3245" si="9557">G3240+J3240</f>
        <v>464.8</v>
      </c>
      <c r="N3240" s="19">
        <f t="shared" ref="N3240:N3245" si="9558">H3240+K3240</f>
        <v>464.8</v>
      </c>
      <c r="O3240" s="19">
        <f t="shared" ref="O3240:O3245" si="9559">I3240+L3240</f>
        <v>464.8</v>
      </c>
      <c r="P3240" s="22">
        <f t="shared" ref="P3240:Y3244" si="9560">P3241</f>
        <v>0</v>
      </c>
      <c r="Q3240" s="22">
        <f t="shared" si="9560"/>
        <v>0</v>
      </c>
      <c r="R3240" s="22">
        <f t="shared" si="9560"/>
        <v>0</v>
      </c>
      <c r="S3240" s="22">
        <f t="shared" si="9560"/>
        <v>0</v>
      </c>
      <c r="T3240" s="22">
        <f t="shared" si="9560"/>
        <v>0</v>
      </c>
      <c r="U3240" s="22">
        <f t="shared" si="9560"/>
        <v>0</v>
      </c>
      <c r="V3240" s="22">
        <f t="shared" si="9560"/>
        <v>0</v>
      </c>
      <c r="W3240" s="22">
        <f t="shared" si="9560"/>
        <v>0</v>
      </c>
      <c r="X3240" s="22">
        <f t="shared" si="9560"/>
        <v>0</v>
      </c>
      <c r="Y3240" s="22">
        <f t="shared" si="9560"/>
        <v>0</v>
      </c>
      <c r="Z3240" s="22">
        <f t="shared" si="9477"/>
        <v>464.8</v>
      </c>
      <c r="AA3240" s="22">
        <f t="shared" si="9478"/>
        <v>464.8</v>
      </c>
      <c r="AB3240" s="22">
        <f t="shared" si="9479"/>
        <v>464.8</v>
      </c>
      <c r="AC3240" s="22">
        <f t="shared" ref="AC3240:AK3244" si="9561">AC3241</f>
        <v>0</v>
      </c>
      <c r="AD3240" s="22">
        <f t="shared" si="9561"/>
        <v>0</v>
      </c>
      <c r="AE3240" s="22">
        <f t="shared" si="9561"/>
        <v>0</v>
      </c>
      <c r="AF3240" s="22">
        <f t="shared" si="9561"/>
        <v>0</v>
      </c>
      <c r="AG3240" s="22">
        <f t="shared" si="9561"/>
        <v>0</v>
      </c>
      <c r="AH3240" s="22">
        <f t="shared" si="9561"/>
        <v>0</v>
      </c>
      <c r="AI3240" s="22">
        <f t="shared" si="9561"/>
        <v>0</v>
      </c>
      <c r="AJ3240" s="22">
        <f t="shared" si="9561"/>
        <v>0</v>
      </c>
      <c r="AK3240" s="22">
        <f t="shared" si="9561"/>
        <v>0</v>
      </c>
      <c r="AL3240" s="22">
        <f t="shared" ref="AL3240:BW3244" si="9562">AL3241</f>
        <v>0</v>
      </c>
      <c r="AM3240" s="22">
        <f t="shared" si="9562"/>
        <v>0</v>
      </c>
      <c r="AN3240" s="22">
        <f t="shared" si="9562"/>
        <v>0</v>
      </c>
      <c r="AO3240" s="22">
        <f t="shared" si="9508"/>
        <v>464.8</v>
      </c>
      <c r="AP3240" s="22">
        <f t="shared" si="9509"/>
        <v>464.8</v>
      </c>
      <c r="AQ3240" s="22">
        <f t="shared" si="9510"/>
        <v>464.8</v>
      </c>
      <c r="AR3240" s="22">
        <f t="shared" si="9562"/>
        <v>0</v>
      </c>
      <c r="AS3240" s="22">
        <f t="shared" si="9511"/>
        <v>464.8</v>
      </c>
      <c r="AT3240" s="22">
        <f t="shared" si="9562"/>
        <v>0</v>
      </c>
      <c r="AU3240" s="22">
        <f t="shared" si="9562"/>
        <v>0</v>
      </c>
      <c r="AV3240" s="22">
        <f t="shared" si="9562"/>
        <v>0</v>
      </c>
      <c r="AW3240" s="22">
        <f t="shared" si="9562"/>
        <v>0</v>
      </c>
      <c r="AX3240" s="22">
        <f t="shared" si="9562"/>
        <v>0</v>
      </c>
      <c r="AY3240" s="22">
        <f t="shared" si="9483"/>
        <v>464.8</v>
      </c>
      <c r="AZ3240" s="22">
        <f t="shared" si="9562"/>
        <v>0</v>
      </c>
      <c r="BA3240" s="22">
        <f t="shared" si="9484"/>
        <v>464.8</v>
      </c>
      <c r="BB3240" s="22">
        <f t="shared" si="9562"/>
        <v>0</v>
      </c>
      <c r="BC3240" s="22">
        <f t="shared" si="9562"/>
        <v>0</v>
      </c>
      <c r="BD3240" s="22">
        <f t="shared" si="9562"/>
        <v>0</v>
      </c>
      <c r="BE3240" s="22">
        <f t="shared" si="9562"/>
        <v>0</v>
      </c>
      <c r="BF3240" s="22">
        <f t="shared" si="9562"/>
        <v>0</v>
      </c>
      <c r="BG3240" s="22">
        <f t="shared" si="9562"/>
        <v>0</v>
      </c>
      <c r="BH3240" s="22">
        <f t="shared" si="9562"/>
        <v>0</v>
      </c>
      <c r="BI3240" s="22">
        <f t="shared" si="9562"/>
        <v>0</v>
      </c>
      <c r="BJ3240" s="22">
        <f t="shared" si="9562"/>
        <v>0</v>
      </c>
      <c r="BK3240" s="22">
        <f t="shared" si="9562"/>
        <v>0</v>
      </c>
      <c r="BL3240" s="22">
        <f t="shared" si="9562"/>
        <v>0</v>
      </c>
      <c r="BM3240" s="22">
        <f t="shared" si="9562"/>
        <v>0</v>
      </c>
      <c r="BN3240" s="22">
        <f t="shared" si="9562"/>
        <v>0</v>
      </c>
      <c r="BO3240" s="22">
        <f t="shared" si="9562"/>
        <v>0</v>
      </c>
      <c r="BP3240" s="22">
        <f t="shared" si="9562"/>
        <v>0</v>
      </c>
      <c r="BQ3240" s="22">
        <f t="shared" si="9562"/>
        <v>0</v>
      </c>
      <c r="BR3240" s="22">
        <f t="shared" si="9422"/>
        <v>464.8</v>
      </c>
      <c r="BS3240" s="22">
        <f t="shared" si="9423"/>
        <v>464.8</v>
      </c>
      <c r="BT3240" s="22">
        <f t="shared" si="9424"/>
        <v>464.8</v>
      </c>
      <c r="BU3240" s="22">
        <f t="shared" si="9562"/>
        <v>0</v>
      </c>
      <c r="BV3240" s="22">
        <f t="shared" si="9539"/>
        <v>464.8</v>
      </c>
      <c r="BW3240" s="22">
        <f t="shared" si="9562"/>
        <v>0</v>
      </c>
    </row>
    <row r="3241" spans="1:76" ht="31.2" x14ac:dyDescent="0.3">
      <c r="A3241" s="13">
        <v>975</v>
      </c>
      <c r="B3241" s="13" t="s">
        <v>109</v>
      </c>
      <c r="C3241" s="13" t="s">
        <v>14</v>
      </c>
      <c r="D3241" s="13" t="s">
        <v>545</v>
      </c>
      <c r="E3241" s="13"/>
      <c r="F3241" s="14" t="s">
        <v>861</v>
      </c>
      <c r="G3241" s="20">
        <f>G3242</f>
        <v>0</v>
      </c>
      <c r="H3241" s="20">
        <f t="shared" si="9556"/>
        <v>0</v>
      </c>
      <c r="I3241" s="20">
        <f t="shared" si="9556"/>
        <v>0</v>
      </c>
      <c r="J3241" s="20">
        <f t="shared" si="9556"/>
        <v>464.8</v>
      </c>
      <c r="K3241" s="20">
        <f t="shared" si="9556"/>
        <v>464.8</v>
      </c>
      <c r="L3241" s="20">
        <f t="shared" si="9556"/>
        <v>464.8</v>
      </c>
      <c r="M3241" s="20">
        <f t="shared" si="9557"/>
        <v>464.8</v>
      </c>
      <c r="N3241" s="20">
        <f t="shared" si="9558"/>
        <v>464.8</v>
      </c>
      <c r="O3241" s="20">
        <f t="shared" si="9559"/>
        <v>464.8</v>
      </c>
      <c r="P3241" s="23">
        <f t="shared" si="9560"/>
        <v>0</v>
      </c>
      <c r="Q3241" s="23">
        <f t="shared" si="9560"/>
        <v>0</v>
      </c>
      <c r="R3241" s="23">
        <f t="shared" si="9560"/>
        <v>0</v>
      </c>
      <c r="S3241" s="23">
        <f t="shared" si="9560"/>
        <v>0</v>
      </c>
      <c r="T3241" s="23">
        <f t="shared" si="9560"/>
        <v>0</v>
      </c>
      <c r="U3241" s="23">
        <f t="shared" si="9560"/>
        <v>0</v>
      </c>
      <c r="V3241" s="23">
        <f t="shared" si="9560"/>
        <v>0</v>
      </c>
      <c r="W3241" s="23">
        <f t="shared" si="9560"/>
        <v>0</v>
      </c>
      <c r="X3241" s="23">
        <f t="shared" si="9560"/>
        <v>0</v>
      </c>
      <c r="Y3241" s="23">
        <f t="shared" si="9560"/>
        <v>0</v>
      </c>
      <c r="Z3241" s="23">
        <f t="shared" si="9477"/>
        <v>464.8</v>
      </c>
      <c r="AA3241" s="23">
        <f t="shared" si="9478"/>
        <v>464.8</v>
      </c>
      <c r="AB3241" s="23">
        <f t="shared" si="9479"/>
        <v>464.8</v>
      </c>
      <c r="AC3241" s="23">
        <f t="shared" si="9561"/>
        <v>0</v>
      </c>
      <c r="AD3241" s="23">
        <f t="shared" si="9561"/>
        <v>0</v>
      </c>
      <c r="AE3241" s="23">
        <f t="shared" si="9561"/>
        <v>0</v>
      </c>
      <c r="AF3241" s="23">
        <f t="shared" si="9561"/>
        <v>0</v>
      </c>
      <c r="AG3241" s="23">
        <f t="shared" si="9561"/>
        <v>0</v>
      </c>
      <c r="AH3241" s="23">
        <f t="shared" si="9561"/>
        <v>0</v>
      </c>
      <c r="AI3241" s="23">
        <f t="shared" si="9561"/>
        <v>0</v>
      </c>
      <c r="AJ3241" s="23">
        <f t="shared" si="9561"/>
        <v>0</v>
      </c>
      <c r="AK3241" s="23">
        <f t="shared" si="9561"/>
        <v>0</v>
      </c>
      <c r="AL3241" s="23">
        <f t="shared" si="9562"/>
        <v>0</v>
      </c>
      <c r="AM3241" s="23">
        <f t="shared" si="9562"/>
        <v>0</v>
      </c>
      <c r="AN3241" s="23">
        <f t="shared" si="9562"/>
        <v>0</v>
      </c>
      <c r="AO3241" s="23">
        <f t="shared" si="9508"/>
        <v>464.8</v>
      </c>
      <c r="AP3241" s="23">
        <f t="shared" si="9509"/>
        <v>464.8</v>
      </c>
      <c r="AQ3241" s="23">
        <f t="shared" si="9510"/>
        <v>464.8</v>
      </c>
      <c r="AR3241" s="23">
        <f t="shared" si="9562"/>
        <v>0</v>
      </c>
      <c r="AS3241" s="23">
        <f t="shared" si="9511"/>
        <v>464.8</v>
      </c>
      <c r="AT3241" s="23">
        <f t="shared" si="9562"/>
        <v>0</v>
      </c>
      <c r="AU3241" s="23">
        <f t="shared" si="9562"/>
        <v>0</v>
      </c>
      <c r="AV3241" s="23">
        <f t="shared" si="9562"/>
        <v>0</v>
      </c>
      <c r="AW3241" s="23">
        <f t="shared" si="9562"/>
        <v>0</v>
      </c>
      <c r="AX3241" s="23">
        <f t="shared" si="9562"/>
        <v>0</v>
      </c>
      <c r="AY3241" s="23">
        <f t="shared" si="9483"/>
        <v>464.8</v>
      </c>
      <c r="AZ3241" s="23">
        <f t="shared" si="9562"/>
        <v>0</v>
      </c>
      <c r="BA3241" s="23">
        <f t="shared" si="9484"/>
        <v>464.8</v>
      </c>
      <c r="BB3241" s="23">
        <f t="shared" si="9562"/>
        <v>0</v>
      </c>
      <c r="BC3241" s="23">
        <f t="shared" si="9562"/>
        <v>0</v>
      </c>
      <c r="BD3241" s="23">
        <f t="shared" si="9562"/>
        <v>0</v>
      </c>
      <c r="BE3241" s="23">
        <f t="shared" si="9562"/>
        <v>0</v>
      </c>
      <c r="BF3241" s="23">
        <f t="shared" si="9562"/>
        <v>0</v>
      </c>
      <c r="BG3241" s="23">
        <f t="shared" si="9562"/>
        <v>0</v>
      </c>
      <c r="BH3241" s="23">
        <f t="shared" si="9562"/>
        <v>0</v>
      </c>
      <c r="BI3241" s="23">
        <f t="shared" si="9562"/>
        <v>0</v>
      </c>
      <c r="BJ3241" s="23">
        <f t="shared" si="9562"/>
        <v>0</v>
      </c>
      <c r="BK3241" s="23">
        <f t="shared" si="9562"/>
        <v>0</v>
      </c>
      <c r="BL3241" s="23">
        <f t="shared" si="9562"/>
        <v>0</v>
      </c>
      <c r="BM3241" s="23">
        <f t="shared" si="9562"/>
        <v>0</v>
      </c>
      <c r="BN3241" s="23">
        <f t="shared" si="9562"/>
        <v>0</v>
      </c>
      <c r="BO3241" s="23">
        <f t="shared" si="9562"/>
        <v>0</v>
      </c>
      <c r="BP3241" s="23">
        <f t="shared" si="9562"/>
        <v>0</v>
      </c>
      <c r="BQ3241" s="23">
        <f t="shared" si="9562"/>
        <v>0</v>
      </c>
      <c r="BR3241" s="23">
        <f t="shared" ref="BR3241:BR3304" si="9563">BA3241+BB3241+BC3241+BD3241+BE3241+BF3241+BG3241+BH3241+BI3241</f>
        <v>464.8</v>
      </c>
      <c r="BS3241" s="23">
        <f t="shared" ref="BS3241:BS3304" si="9564">AP3241+BJ3241+BK3241+BL3241+BM3241+BN3241</f>
        <v>464.8</v>
      </c>
      <c r="BT3241" s="23">
        <f t="shared" ref="BT3241:BT3304" si="9565">AQ3241+BO3241+BP3241+BQ3241</f>
        <v>464.8</v>
      </c>
      <c r="BU3241" s="23">
        <f t="shared" si="9562"/>
        <v>0</v>
      </c>
      <c r="BV3241" s="23">
        <f t="shared" si="9539"/>
        <v>464.8</v>
      </c>
      <c r="BW3241" s="23">
        <f t="shared" si="9562"/>
        <v>0</v>
      </c>
      <c r="BX3241" s="5"/>
    </row>
    <row r="3242" spans="1:76" ht="31.2" x14ac:dyDescent="0.3">
      <c r="A3242" s="13">
        <v>975</v>
      </c>
      <c r="B3242" s="13" t="s">
        <v>109</v>
      </c>
      <c r="C3242" s="13" t="s">
        <v>14</v>
      </c>
      <c r="D3242" s="13" t="s">
        <v>637</v>
      </c>
      <c r="E3242" s="13"/>
      <c r="F3242" s="14" t="s">
        <v>720</v>
      </c>
      <c r="G3242" s="20">
        <f>G3243</f>
        <v>0</v>
      </c>
      <c r="H3242" s="20">
        <f t="shared" si="9556"/>
        <v>0</v>
      </c>
      <c r="I3242" s="20">
        <f t="shared" si="9556"/>
        <v>0</v>
      </c>
      <c r="J3242" s="20">
        <f t="shared" si="9556"/>
        <v>464.8</v>
      </c>
      <c r="K3242" s="20">
        <f t="shared" si="9556"/>
        <v>464.8</v>
      </c>
      <c r="L3242" s="20">
        <f t="shared" si="9556"/>
        <v>464.8</v>
      </c>
      <c r="M3242" s="20">
        <f t="shared" si="9557"/>
        <v>464.8</v>
      </c>
      <c r="N3242" s="20">
        <f t="shared" si="9558"/>
        <v>464.8</v>
      </c>
      <c r="O3242" s="20">
        <f t="shared" si="9559"/>
        <v>464.8</v>
      </c>
      <c r="P3242" s="23">
        <f t="shared" si="9560"/>
        <v>0</v>
      </c>
      <c r="Q3242" s="23">
        <f t="shared" si="9560"/>
        <v>0</v>
      </c>
      <c r="R3242" s="23">
        <f t="shared" si="9560"/>
        <v>0</v>
      </c>
      <c r="S3242" s="23">
        <f t="shared" si="9560"/>
        <v>0</v>
      </c>
      <c r="T3242" s="23">
        <f t="shared" si="9560"/>
        <v>0</v>
      </c>
      <c r="U3242" s="23">
        <f t="shared" si="9560"/>
        <v>0</v>
      </c>
      <c r="V3242" s="23">
        <f t="shared" si="9560"/>
        <v>0</v>
      </c>
      <c r="W3242" s="23">
        <f t="shared" si="9560"/>
        <v>0</v>
      </c>
      <c r="X3242" s="23">
        <f t="shared" si="9560"/>
        <v>0</v>
      </c>
      <c r="Y3242" s="23">
        <f t="shared" si="9560"/>
        <v>0</v>
      </c>
      <c r="Z3242" s="23">
        <f t="shared" si="9477"/>
        <v>464.8</v>
      </c>
      <c r="AA3242" s="23">
        <f t="shared" si="9478"/>
        <v>464.8</v>
      </c>
      <c r="AB3242" s="23">
        <f t="shared" si="9479"/>
        <v>464.8</v>
      </c>
      <c r="AC3242" s="23">
        <f t="shared" si="9561"/>
        <v>0</v>
      </c>
      <c r="AD3242" s="23">
        <f t="shared" si="9561"/>
        <v>0</v>
      </c>
      <c r="AE3242" s="23">
        <f t="shared" si="9561"/>
        <v>0</v>
      </c>
      <c r="AF3242" s="23">
        <f t="shared" si="9561"/>
        <v>0</v>
      </c>
      <c r="AG3242" s="23">
        <f t="shared" si="9561"/>
        <v>0</v>
      </c>
      <c r="AH3242" s="23">
        <f t="shared" si="9561"/>
        <v>0</v>
      </c>
      <c r="AI3242" s="23">
        <f t="shared" si="9561"/>
        <v>0</v>
      </c>
      <c r="AJ3242" s="23">
        <f t="shared" si="9561"/>
        <v>0</v>
      </c>
      <c r="AK3242" s="23">
        <f t="shared" si="9561"/>
        <v>0</v>
      </c>
      <c r="AL3242" s="23">
        <f t="shared" si="9562"/>
        <v>0</v>
      </c>
      <c r="AM3242" s="23">
        <f t="shared" si="9562"/>
        <v>0</v>
      </c>
      <c r="AN3242" s="23">
        <f t="shared" si="9562"/>
        <v>0</v>
      </c>
      <c r="AO3242" s="23">
        <f t="shared" si="9508"/>
        <v>464.8</v>
      </c>
      <c r="AP3242" s="23">
        <f t="shared" si="9509"/>
        <v>464.8</v>
      </c>
      <c r="AQ3242" s="23">
        <f t="shared" si="9510"/>
        <v>464.8</v>
      </c>
      <c r="AR3242" s="23">
        <f t="shared" si="9562"/>
        <v>0</v>
      </c>
      <c r="AS3242" s="23">
        <f t="shared" si="9511"/>
        <v>464.8</v>
      </c>
      <c r="AT3242" s="23">
        <f t="shared" si="9562"/>
        <v>0</v>
      </c>
      <c r="AU3242" s="23">
        <f t="shared" si="9562"/>
        <v>0</v>
      </c>
      <c r="AV3242" s="23">
        <f t="shared" si="9562"/>
        <v>0</v>
      </c>
      <c r="AW3242" s="23">
        <f t="shared" si="9562"/>
        <v>0</v>
      </c>
      <c r="AX3242" s="23">
        <f t="shared" si="9562"/>
        <v>0</v>
      </c>
      <c r="AY3242" s="23">
        <f t="shared" si="9483"/>
        <v>464.8</v>
      </c>
      <c r="AZ3242" s="23">
        <f t="shared" si="9562"/>
        <v>0</v>
      </c>
      <c r="BA3242" s="23">
        <f t="shared" si="9484"/>
        <v>464.8</v>
      </c>
      <c r="BB3242" s="23">
        <f t="shared" si="9562"/>
        <v>0</v>
      </c>
      <c r="BC3242" s="23">
        <f t="shared" si="9562"/>
        <v>0</v>
      </c>
      <c r="BD3242" s="23">
        <f t="shared" si="9562"/>
        <v>0</v>
      </c>
      <c r="BE3242" s="23">
        <f t="shared" si="9562"/>
        <v>0</v>
      </c>
      <c r="BF3242" s="23">
        <f t="shared" si="9562"/>
        <v>0</v>
      </c>
      <c r="BG3242" s="23">
        <f t="shared" si="9562"/>
        <v>0</v>
      </c>
      <c r="BH3242" s="23">
        <f t="shared" si="9562"/>
        <v>0</v>
      </c>
      <c r="BI3242" s="23">
        <f t="shared" si="9562"/>
        <v>0</v>
      </c>
      <c r="BJ3242" s="23">
        <f t="shared" si="9562"/>
        <v>0</v>
      </c>
      <c r="BK3242" s="23">
        <f t="shared" si="9562"/>
        <v>0</v>
      </c>
      <c r="BL3242" s="23">
        <f t="shared" si="9562"/>
        <v>0</v>
      </c>
      <c r="BM3242" s="23">
        <f t="shared" si="9562"/>
        <v>0</v>
      </c>
      <c r="BN3242" s="23">
        <f t="shared" si="9562"/>
        <v>0</v>
      </c>
      <c r="BO3242" s="23">
        <f t="shared" si="9562"/>
        <v>0</v>
      </c>
      <c r="BP3242" s="23">
        <f t="shared" si="9562"/>
        <v>0</v>
      </c>
      <c r="BQ3242" s="23">
        <f t="shared" si="9562"/>
        <v>0</v>
      </c>
      <c r="BR3242" s="23">
        <f t="shared" si="9563"/>
        <v>464.8</v>
      </c>
      <c r="BS3242" s="23">
        <f t="shared" si="9564"/>
        <v>464.8</v>
      </c>
      <c r="BT3242" s="23">
        <f t="shared" si="9565"/>
        <v>464.8</v>
      </c>
      <c r="BU3242" s="23">
        <f t="shared" si="9562"/>
        <v>0</v>
      </c>
      <c r="BV3242" s="23">
        <f t="shared" si="9539"/>
        <v>464.8</v>
      </c>
      <c r="BW3242" s="23">
        <f t="shared" si="9562"/>
        <v>0</v>
      </c>
      <c r="BX3242" s="5"/>
    </row>
    <row r="3243" spans="1:76" ht="31.2" x14ac:dyDescent="0.3">
      <c r="A3243" s="13">
        <v>975</v>
      </c>
      <c r="B3243" s="13" t="s">
        <v>109</v>
      </c>
      <c r="C3243" s="13" t="s">
        <v>14</v>
      </c>
      <c r="D3243" s="13" t="s">
        <v>628</v>
      </c>
      <c r="E3243" s="13"/>
      <c r="F3243" s="14" t="s">
        <v>722</v>
      </c>
      <c r="G3243" s="20">
        <f>G3244</f>
        <v>0</v>
      </c>
      <c r="H3243" s="20">
        <f t="shared" si="9556"/>
        <v>0</v>
      </c>
      <c r="I3243" s="20">
        <f t="shared" si="9556"/>
        <v>0</v>
      </c>
      <c r="J3243" s="20">
        <f t="shared" si="9556"/>
        <v>464.8</v>
      </c>
      <c r="K3243" s="20">
        <f t="shared" si="9556"/>
        <v>464.8</v>
      </c>
      <c r="L3243" s="20">
        <f t="shared" si="9556"/>
        <v>464.8</v>
      </c>
      <c r="M3243" s="20">
        <f t="shared" si="9557"/>
        <v>464.8</v>
      </c>
      <c r="N3243" s="20">
        <f t="shared" si="9558"/>
        <v>464.8</v>
      </c>
      <c r="O3243" s="20">
        <f t="shared" si="9559"/>
        <v>464.8</v>
      </c>
      <c r="P3243" s="23">
        <f t="shared" si="9560"/>
        <v>0</v>
      </c>
      <c r="Q3243" s="23">
        <f t="shared" si="9560"/>
        <v>0</v>
      </c>
      <c r="R3243" s="23">
        <f t="shared" si="9560"/>
        <v>0</v>
      </c>
      <c r="S3243" s="23">
        <f t="shared" si="9560"/>
        <v>0</v>
      </c>
      <c r="T3243" s="23">
        <f t="shared" si="9560"/>
        <v>0</v>
      </c>
      <c r="U3243" s="23">
        <f t="shared" si="9560"/>
        <v>0</v>
      </c>
      <c r="V3243" s="23">
        <f t="shared" si="9560"/>
        <v>0</v>
      </c>
      <c r="W3243" s="23">
        <f t="shared" si="9560"/>
        <v>0</v>
      </c>
      <c r="X3243" s="23">
        <f t="shared" si="9560"/>
        <v>0</v>
      </c>
      <c r="Y3243" s="23">
        <f t="shared" si="9560"/>
        <v>0</v>
      </c>
      <c r="Z3243" s="23">
        <f t="shared" si="9477"/>
        <v>464.8</v>
      </c>
      <c r="AA3243" s="23">
        <f t="shared" si="9478"/>
        <v>464.8</v>
      </c>
      <c r="AB3243" s="23">
        <f t="shared" si="9479"/>
        <v>464.8</v>
      </c>
      <c r="AC3243" s="23">
        <f t="shared" si="9561"/>
        <v>0</v>
      </c>
      <c r="AD3243" s="23">
        <f t="shared" si="9561"/>
        <v>0</v>
      </c>
      <c r="AE3243" s="23">
        <f t="shared" si="9561"/>
        <v>0</v>
      </c>
      <c r="AF3243" s="23">
        <f t="shared" si="9561"/>
        <v>0</v>
      </c>
      <c r="AG3243" s="23">
        <f t="shared" si="9561"/>
        <v>0</v>
      </c>
      <c r="AH3243" s="23">
        <f t="shared" si="9561"/>
        <v>0</v>
      </c>
      <c r="AI3243" s="23">
        <f t="shared" si="9561"/>
        <v>0</v>
      </c>
      <c r="AJ3243" s="23">
        <f t="shared" si="9561"/>
        <v>0</v>
      </c>
      <c r="AK3243" s="23">
        <f t="shared" si="9561"/>
        <v>0</v>
      </c>
      <c r="AL3243" s="23">
        <f t="shared" si="9562"/>
        <v>0</v>
      </c>
      <c r="AM3243" s="23">
        <f t="shared" si="9562"/>
        <v>0</v>
      </c>
      <c r="AN3243" s="23">
        <f t="shared" si="9562"/>
        <v>0</v>
      </c>
      <c r="AO3243" s="23">
        <f t="shared" si="9508"/>
        <v>464.8</v>
      </c>
      <c r="AP3243" s="23">
        <f t="shared" si="9509"/>
        <v>464.8</v>
      </c>
      <c r="AQ3243" s="23">
        <f t="shared" si="9510"/>
        <v>464.8</v>
      </c>
      <c r="AR3243" s="23">
        <f t="shared" si="9562"/>
        <v>0</v>
      </c>
      <c r="AS3243" s="23">
        <f t="shared" si="9511"/>
        <v>464.8</v>
      </c>
      <c r="AT3243" s="23">
        <f t="shared" si="9562"/>
        <v>0</v>
      </c>
      <c r="AU3243" s="23">
        <f t="shared" si="9562"/>
        <v>0</v>
      </c>
      <c r="AV3243" s="23">
        <f t="shared" si="9562"/>
        <v>0</v>
      </c>
      <c r="AW3243" s="23">
        <f t="shared" si="9562"/>
        <v>0</v>
      </c>
      <c r="AX3243" s="23">
        <f t="shared" si="9562"/>
        <v>0</v>
      </c>
      <c r="AY3243" s="23">
        <f t="shared" si="9483"/>
        <v>464.8</v>
      </c>
      <c r="AZ3243" s="23">
        <f t="shared" si="9562"/>
        <v>0</v>
      </c>
      <c r="BA3243" s="23">
        <f t="shared" si="9484"/>
        <v>464.8</v>
      </c>
      <c r="BB3243" s="23">
        <f t="shared" si="9562"/>
        <v>0</v>
      </c>
      <c r="BC3243" s="23">
        <f t="shared" si="9562"/>
        <v>0</v>
      </c>
      <c r="BD3243" s="23">
        <f t="shared" si="9562"/>
        <v>0</v>
      </c>
      <c r="BE3243" s="23">
        <f t="shared" si="9562"/>
        <v>0</v>
      </c>
      <c r="BF3243" s="23">
        <f t="shared" si="9562"/>
        <v>0</v>
      </c>
      <c r="BG3243" s="23">
        <f t="shared" si="9562"/>
        <v>0</v>
      </c>
      <c r="BH3243" s="23">
        <f t="shared" si="9562"/>
        <v>0</v>
      </c>
      <c r="BI3243" s="23">
        <f t="shared" si="9562"/>
        <v>0</v>
      </c>
      <c r="BJ3243" s="23">
        <f t="shared" si="9562"/>
        <v>0</v>
      </c>
      <c r="BK3243" s="23">
        <f t="shared" si="9562"/>
        <v>0</v>
      </c>
      <c r="BL3243" s="23">
        <f t="shared" si="9562"/>
        <v>0</v>
      </c>
      <c r="BM3243" s="23">
        <f t="shared" si="9562"/>
        <v>0</v>
      </c>
      <c r="BN3243" s="23">
        <f t="shared" si="9562"/>
        <v>0</v>
      </c>
      <c r="BO3243" s="23">
        <f t="shared" si="9562"/>
        <v>0</v>
      </c>
      <c r="BP3243" s="23">
        <f t="shared" si="9562"/>
        <v>0</v>
      </c>
      <c r="BQ3243" s="23">
        <f t="shared" si="9562"/>
        <v>0</v>
      </c>
      <c r="BR3243" s="23">
        <f t="shared" si="9563"/>
        <v>464.8</v>
      </c>
      <c r="BS3243" s="23">
        <f t="shared" si="9564"/>
        <v>464.8</v>
      </c>
      <c r="BT3243" s="23">
        <f t="shared" si="9565"/>
        <v>464.8</v>
      </c>
      <c r="BU3243" s="23">
        <f t="shared" si="9562"/>
        <v>0</v>
      </c>
      <c r="BV3243" s="23">
        <f t="shared" si="9539"/>
        <v>464.8</v>
      </c>
      <c r="BW3243" s="23">
        <f t="shared" si="9562"/>
        <v>0</v>
      </c>
    </row>
    <row r="3244" spans="1:76" ht="31.2" x14ac:dyDescent="0.3">
      <c r="A3244" s="13">
        <v>975</v>
      </c>
      <c r="B3244" s="13" t="s">
        <v>109</v>
      </c>
      <c r="C3244" s="13" t="s">
        <v>14</v>
      </c>
      <c r="D3244" s="13" t="s">
        <v>628</v>
      </c>
      <c r="E3244" s="13" t="s">
        <v>7</v>
      </c>
      <c r="F3244" s="14" t="s">
        <v>383</v>
      </c>
      <c r="G3244" s="20">
        <f>G3245</f>
        <v>0</v>
      </c>
      <c r="H3244" s="20">
        <f t="shared" si="9556"/>
        <v>0</v>
      </c>
      <c r="I3244" s="20">
        <f t="shared" si="9556"/>
        <v>0</v>
      </c>
      <c r="J3244" s="20">
        <f t="shared" si="9556"/>
        <v>464.8</v>
      </c>
      <c r="K3244" s="20">
        <f t="shared" si="9556"/>
        <v>464.8</v>
      </c>
      <c r="L3244" s="20">
        <f t="shared" si="9556"/>
        <v>464.8</v>
      </c>
      <c r="M3244" s="20">
        <f t="shared" si="9557"/>
        <v>464.8</v>
      </c>
      <c r="N3244" s="20">
        <f t="shared" si="9558"/>
        <v>464.8</v>
      </c>
      <c r="O3244" s="20">
        <f t="shared" si="9559"/>
        <v>464.8</v>
      </c>
      <c r="P3244" s="23">
        <f t="shared" si="9560"/>
        <v>0</v>
      </c>
      <c r="Q3244" s="23">
        <f t="shared" si="9560"/>
        <v>0</v>
      </c>
      <c r="R3244" s="23">
        <f t="shared" si="9560"/>
        <v>0</v>
      </c>
      <c r="S3244" s="23">
        <f t="shared" si="9560"/>
        <v>0</v>
      </c>
      <c r="T3244" s="23">
        <f t="shared" si="9560"/>
        <v>0</v>
      </c>
      <c r="U3244" s="23">
        <f t="shared" si="9560"/>
        <v>0</v>
      </c>
      <c r="V3244" s="23">
        <f t="shared" si="9560"/>
        <v>0</v>
      </c>
      <c r="W3244" s="23">
        <f t="shared" si="9560"/>
        <v>0</v>
      </c>
      <c r="X3244" s="23">
        <f t="shared" si="9560"/>
        <v>0</v>
      </c>
      <c r="Y3244" s="23">
        <f t="shared" si="9560"/>
        <v>0</v>
      </c>
      <c r="Z3244" s="23">
        <f t="shared" si="9477"/>
        <v>464.8</v>
      </c>
      <c r="AA3244" s="23">
        <f t="shared" si="9478"/>
        <v>464.8</v>
      </c>
      <c r="AB3244" s="23">
        <f t="shared" si="9479"/>
        <v>464.8</v>
      </c>
      <c r="AC3244" s="23">
        <f t="shared" si="9561"/>
        <v>0</v>
      </c>
      <c r="AD3244" s="23">
        <f t="shared" si="9561"/>
        <v>0</v>
      </c>
      <c r="AE3244" s="23">
        <f t="shared" si="9561"/>
        <v>0</v>
      </c>
      <c r="AF3244" s="23">
        <f t="shared" si="9561"/>
        <v>0</v>
      </c>
      <c r="AG3244" s="23">
        <f t="shared" si="9561"/>
        <v>0</v>
      </c>
      <c r="AH3244" s="23">
        <f t="shared" si="9561"/>
        <v>0</v>
      </c>
      <c r="AI3244" s="23">
        <f t="shared" si="9561"/>
        <v>0</v>
      </c>
      <c r="AJ3244" s="23">
        <f t="shared" si="9561"/>
        <v>0</v>
      </c>
      <c r="AK3244" s="23">
        <f t="shared" si="9561"/>
        <v>0</v>
      </c>
      <c r="AL3244" s="23">
        <f t="shared" si="9562"/>
        <v>0</v>
      </c>
      <c r="AM3244" s="23">
        <f t="shared" si="9562"/>
        <v>0</v>
      </c>
      <c r="AN3244" s="23">
        <f t="shared" si="9562"/>
        <v>0</v>
      </c>
      <c r="AO3244" s="23">
        <f t="shared" si="9508"/>
        <v>464.8</v>
      </c>
      <c r="AP3244" s="23">
        <f t="shared" si="9509"/>
        <v>464.8</v>
      </c>
      <c r="AQ3244" s="23">
        <f t="shared" si="9510"/>
        <v>464.8</v>
      </c>
      <c r="AR3244" s="23">
        <f t="shared" si="9562"/>
        <v>0</v>
      </c>
      <c r="AS3244" s="23">
        <f t="shared" si="9511"/>
        <v>464.8</v>
      </c>
      <c r="AT3244" s="23">
        <f t="shared" si="9562"/>
        <v>0</v>
      </c>
      <c r="AU3244" s="23">
        <f t="shared" si="9562"/>
        <v>0</v>
      </c>
      <c r="AV3244" s="23">
        <f t="shared" si="9562"/>
        <v>0</v>
      </c>
      <c r="AW3244" s="23">
        <f t="shared" si="9562"/>
        <v>0</v>
      </c>
      <c r="AX3244" s="23">
        <f t="shared" si="9562"/>
        <v>0</v>
      </c>
      <c r="AY3244" s="23">
        <f t="shared" si="9483"/>
        <v>464.8</v>
      </c>
      <c r="AZ3244" s="23">
        <f t="shared" si="9562"/>
        <v>0</v>
      </c>
      <c r="BA3244" s="23">
        <f t="shared" si="9484"/>
        <v>464.8</v>
      </c>
      <c r="BB3244" s="23">
        <f t="shared" si="9562"/>
        <v>0</v>
      </c>
      <c r="BC3244" s="23">
        <f t="shared" si="9562"/>
        <v>0</v>
      </c>
      <c r="BD3244" s="23">
        <f t="shared" si="9562"/>
        <v>0</v>
      </c>
      <c r="BE3244" s="23">
        <f t="shared" si="9562"/>
        <v>0</v>
      </c>
      <c r="BF3244" s="23">
        <f t="shared" si="9562"/>
        <v>0</v>
      </c>
      <c r="BG3244" s="23">
        <f t="shared" si="9562"/>
        <v>0</v>
      </c>
      <c r="BH3244" s="23">
        <f t="shared" si="9562"/>
        <v>0</v>
      </c>
      <c r="BI3244" s="23">
        <f t="shared" si="9562"/>
        <v>0</v>
      </c>
      <c r="BJ3244" s="23">
        <f t="shared" si="9562"/>
        <v>0</v>
      </c>
      <c r="BK3244" s="23">
        <f t="shared" si="9562"/>
        <v>0</v>
      </c>
      <c r="BL3244" s="23">
        <f t="shared" si="9562"/>
        <v>0</v>
      </c>
      <c r="BM3244" s="23">
        <f t="shared" si="9562"/>
        <v>0</v>
      </c>
      <c r="BN3244" s="23">
        <f t="shared" si="9562"/>
        <v>0</v>
      </c>
      <c r="BO3244" s="23">
        <f t="shared" si="9562"/>
        <v>0</v>
      </c>
      <c r="BP3244" s="23">
        <f t="shared" si="9562"/>
        <v>0</v>
      </c>
      <c r="BQ3244" s="23">
        <f t="shared" si="9562"/>
        <v>0</v>
      </c>
      <c r="BR3244" s="23">
        <f t="shared" si="9563"/>
        <v>464.8</v>
      </c>
      <c r="BS3244" s="23">
        <f t="shared" si="9564"/>
        <v>464.8</v>
      </c>
      <c r="BT3244" s="23">
        <f t="shared" si="9565"/>
        <v>464.8</v>
      </c>
      <c r="BU3244" s="23">
        <f t="shared" si="9562"/>
        <v>0</v>
      </c>
      <c r="BV3244" s="23">
        <f t="shared" si="9539"/>
        <v>464.8</v>
      </c>
      <c r="BW3244" s="23">
        <f t="shared" si="9562"/>
        <v>0</v>
      </c>
    </row>
    <row r="3245" spans="1:76" ht="31.2" x14ac:dyDescent="0.3">
      <c r="A3245" s="13">
        <v>975</v>
      </c>
      <c r="B3245" s="13" t="s">
        <v>109</v>
      </c>
      <c r="C3245" s="13" t="s">
        <v>14</v>
      </c>
      <c r="D3245" s="13" t="s">
        <v>628</v>
      </c>
      <c r="E3245" s="13" t="s">
        <v>315</v>
      </c>
      <c r="F3245" s="14" t="s">
        <v>372</v>
      </c>
      <c r="G3245" s="20">
        <v>0</v>
      </c>
      <c r="H3245" s="20">
        <v>0</v>
      </c>
      <c r="I3245" s="20">
        <v>0</v>
      </c>
      <c r="J3245" s="20">
        <v>464.8</v>
      </c>
      <c r="K3245" s="20">
        <v>464.8</v>
      </c>
      <c r="L3245" s="20">
        <v>464.8</v>
      </c>
      <c r="M3245" s="20">
        <f t="shared" si="9557"/>
        <v>464.8</v>
      </c>
      <c r="N3245" s="20">
        <f t="shared" si="9558"/>
        <v>464.8</v>
      </c>
      <c r="O3245" s="20">
        <f t="shared" si="9559"/>
        <v>464.8</v>
      </c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>
        <f t="shared" si="9477"/>
        <v>464.8</v>
      </c>
      <c r="AA3245" s="23">
        <f t="shared" si="9478"/>
        <v>464.8</v>
      </c>
      <c r="AB3245" s="23">
        <f t="shared" si="9479"/>
        <v>464.8</v>
      </c>
      <c r="AC3245" s="23"/>
      <c r="AD3245" s="23"/>
      <c r="AE3245" s="23"/>
      <c r="AF3245" s="23"/>
      <c r="AG3245" s="23"/>
      <c r="AH3245" s="23"/>
      <c r="AI3245" s="23"/>
      <c r="AJ3245" s="23"/>
      <c r="AK3245" s="23"/>
      <c r="AL3245" s="23"/>
      <c r="AM3245" s="23"/>
      <c r="AN3245" s="23"/>
      <c r="AO3245" s="23">
        <f t="shared" si="9508"/>
        <v>464.8</v>
      </c>
      <c r="AP3245" s="23">
        <f t="shared" si="9509"/>
        <v>464.8</v>
      </c>
      <c r="AQ3245" s="23">
        <f t="shared" si="9510"/>
        <v>464.8</v>
      </c>
      <c r="AR3245" s="23"/>
      <c r="AS3245" s="23">
        <f t="shared" si="9511"/>
        <v>464.8</v>
      </c>
      <c r="AT3245" s="23"/>
      <c r="AU3245" s="23"/>
      <c r="AV3245" s="23"/>
      <c r="AW3245" s="23"/>
      <c r="AX3245" s="23"/>
      <c r="AY3245" s="23">
        <f t="shared" si="9483"/>
        <v>464.8</v>
      </c>
      <c r="AZ3245" s="23"/>
      <c r="BA3245" s="23">
        <f t="shared" si="9484"/>
        <v>464.8</v>
      </c>
      <c r="BB3245" s="23"/>
      <c r="BC3245" s="23"/>
      <c r="BD3245" s="23"/>
      <c r="BE3245" s="23"/>
      <c r="BF3245" s="23"/>
      <c r="BG3245" s="23"/>
      <c r="BH3245" s="23"/>
      <c r="BI3245" s="23"/>
      <c r="BJ3245" s="23"/>
      <c r="BK3245" s="23"/>
      <c r="BL3245" s="23"/>
      <c r="BM3245" s="23"/>
      <c r="BN3245" s="23"/>
      <c r="BO3245" s="23"/>
      <c r="BP3245" s="23"/>
      <c r="BQ3245" s="23"/>
      <c r="BR3245" s="23">
        <f t="shared" si="9563"/>
        <v>464.8</v>
      </c>
      <c r="BS3245" s="23">
        <f t="shared" si="9564"/>
        <v>464.8</v>
      </c>
      <c r="BT3245" s="23">
        <f t="shared" si="9565"/>
        <v>464.8</v>
      </c>
      <c r="BU3245" s="23"/>
      <c r="BV3245" s="23">
        <f t="shared" si="9539"/>
        <v>464.8</v>
      </c>
      <c r="BW3245" s="23"/>
    </row>
    <row r="3246" spans="1:76" s="15" customFormat="1" x14ac:dyDescent="0.3">
      <c r="A3246" s="9">
        <v>975</v>
      </c>
      <c r="B3246" s="9" t="s">
        <v>109</v>
      </c>
      <c r="C3246" s="9" t="s">
        <v>108</v>
      </c>
      <c r="D3246" s="9"/>
      <c r="E3246" s="9"/>
      <c r="F3246" s="10" t="s">
        <v>396</v>
      </c>
      <c r="G3246" s="19">
        <f t="shared" ref="G3246:G3250" si="9566">G3247</f>
        <v>1750</v>
      </c>
      <c r="H3246" s="19">
        <f t="shared" ref="H3246:BW3250" si="9567">H3247</f>
        <v>2742.7</v>
      </c>
      <c r="I3246" s="19">
        <f t="shared" si="9567"/>
        <v>1954.2</v>
      </c>
      <c r="J3246" s="19">
        <f t="shared" si="9567"/>
        <v>0</v>
      </c>
      <c r="K3246" s="19">
        <f t="shared" si="9567"/>
        <v>0</v>
      </c>
      <c r="L3246" s="19">
        <f t="shared" si="9567"/>
        <v>0</v>
      </c>
      <c r="M3246" s="20">
        <f t="shared" si="9402"/>
        <v>1750</v>
      </c>
      <c r="N3246" s="20">
        <f t="shared" si="9403"/>
        <v>2742.7</v>
      </c>
      <c r="O3246" s="20">
        <f t="shared" si="9404"/>
        <v>1954.2</v>
      </c>
      <c r="P3246" s="22">
        <f t="shared" si="9567"/>
        <v>0</v>
      </c>
      <c r="Q3246" s="22">
        <f t="shared" si="9567"/>
        <v>0</v>
      </c>
      <c r="R3246" s="22">
        <f t="shared" si="9567"/>
        <v>0</v>
      </c>
      <c r="S3246" s="22">
        <f t="shared" si="9567"/>
        <v>0</v>
      </c>
      <c r="T3246" s="22">
        <f t="shared" si="9567"/>
        <v>0</v>
      </c>
      <c r="U3246" s="22">
        <f t="shared" si="9567"/>
        <v>0</v>
      </c>
      <c r="V3246" s="22">
        <f t="shared" si="9567"/>
        <v>0</v>
      </c>
      <c r="W3246" s="22">
        <f t="shared" si="9567"/>
        <v>0</v>
      </c>
      <c r="X3246" s="22">
        <f t="shared" si="9567"/>
        <v>0</v>
      </c>
      <c r="Y3246" s="22">
        <f t="shared" si="9567"/>
        <v>0</v>
      </c>
      <c r="Z3246" s="22">
        <f t="shared" si="9477"/>
        <v>1750</v>
      </c>
      <c r="AA3246" s="22">
        <f t="shared" si="9478"/>
        <v>2742.7</v>
      </c>
      <c r="AB3246" s="22">
        <f t="shared" si="9479"/>
        <v>1954.2</v>
      </c>
      <c r="AC3246" s="22">
        <f t="shared" si="9567"/>
        <v>0</v>
      </c>
      <c r="AD3246" s="22">
        <f t="shared" si="9567"/>
        <v>0</v>
      </c>
      <c r="AE3246" s="22">
        <f t="shared" si="9567"/>
        <v>0</v>
      </c>
      <c r="AF3246" s="22">
        <f t="shared" si="9567"/>
        <v>0</v>
      </c>
      <c r="AG3246" s="22">
        <f t="shared" si="9567"/>
        <v>0</v>
      </c>
      <c r="AH3246" s="22">
        <f t="shared" si="9567"/>
        <v>0</v>
      </c>
      <c r="AI3246" s="22">
        <f t="shared" si="9567"/>
        <v>0</v>
      </c>
      <c r="AJ3246" s="22">
        <f t="shared" si="9567"/>
        <v>0</v>
      </c>
      <c r="AK3246" s="22">
        <f t="shared" si="9567"/>
        <v>0</v>
      </c>
      <c r="AL3246" s="22">
        <f t="shared" si="9567"/>
        <v>0</v>
      </c>
      <c r="AM3246" s="22">
        <f t="shared" si="9567"/>
        <v>0</v>
      </c>
      <c r="AN3246" s="22">
        <f t="shared" si="9567"/>
        <v>0</v>
      </c>
      <c r="AO3246" s="22">
        <f t="shared" si="9508"/>
        <v>1750</v>
      </c>
      <c r="AP3246" s="22">
        <f t="shared" si="9509"/>
        <v>2742.7</v>
      </c>
      <c r="AQ3246" s="22">
        <f t="shared" si="9510"/>
        <v>1954.2</v>
      </c>
      <c r="AR3246" s="22">
        <f t="shared" si="9567"/>
        <v>0</v>
      </c>
      <c r="AS3246" s="22">
        <f t="shared" si="9511"/>
        <v>1750</v>
      </c>
      <c r="AT3246" s="22">
        <f t="shared" si="9567"/>
        <v>0</v>
      </c>
      <c r="AU3246" s="22">
        <f t="shared" si="9567"/>
        <v>0</v>
      </c>
      <c r="AV3246" s="22">
        <f t="shared" si="9567"/>
        <v>0</v>
      </c>
      <c r="AW3246" s="22">
        <f t="shared" si="9567"/>
        <v>0</v>
      </c>
      <c r="AX3246" s="22">
        <f t="shared" si="9567"/>
        <v>0</v>
      </c>
      <c r="AY3246" s="22">
        <f t="shared" si="9483"/>
        <v>1750</v>
      </c>
      <c r="AZ3246" s="22">
        <f t="shared" si="9567"/>
        <v>0</v>
      </c>
      <c r="BA3246" s="22">
        <f t="shared" si="9484"/>
        <v>1750</v>
      </c>
      <c r="BB3246" s="22">
        <f t="shared" si="9567"/>
        <v>0</v>
      </c>
      <c r="BC3246" s="22">
        <f t="shared" si="9567"/>
        <v>0</v>
      </c>
      <c r="BD3246" s="22">
        <f t="shared" si="9567"/>
        <v>0</v>
      </c>
      <c r="BE3246" s="22">
        <f t="shared" si="9567"/>
        <v>0</v>
      </c>
      <c r="BF3246" s="22">
        <f t="shared" si="9567"/>
        <v>0</v>
      </c>
      <c r="BG3246" s="22">
        <f t="shared" si="9567"/>
        <v>0</v>
      </c>
      <c r="BH3246" s="22">
        <f t="shared" si="9567"/>
        <v>0</v>
      </c>
      <c r="BI3246" s="22">
        <f t="shared" si="9567"/>
        <v>0</v>
      </c>
      <c r="BJ3246" s="22">
        <f t="shared" si="9567"/>
        <v>0</v>
      </c>
      <c r="BK3246" s="22">
        <f t="shared" si="9567"/>
        <v>0</v>
      </c>
      <c r="BL3246" s="22">
        <f t="shared" si="9567"/>
        <v>0</v>
      </c>
      <c r="BM3246" s="22">
        <f t="shared" si="9567"/>
        <v>0</v>
      </c>
      <c r="BN3246" s="22">
        <f t="shared" si="9567"/>
        <v>0</v>
      </c>
      <c r="BO3246" s="22">
        <f t="shared" ref="BO3246:BO3250" si="9568">BO3247</f>
        <v>0</v>
      </c>
      <c r="BP3246" s="22">
        <f t="shared" si="9567"/>
        <v>0</v>
      </c>
      <c r="BQ3246" s="22">
        <f t="shared" si="9567"/>
        <v>0</v>
      </c>
      <c r="BR3246" s="22">
        <f t="shared" si="9563"/>
        <v>1750</v>
      </c>
      <c r="BS3246" s="22">
        <f t="shared" si="9564"/>
        <v>2742.7</v>
      </c>
      <c r="BT3246" s="22">
        <f t="shared" si="9565"/>
        <v>1954.2</v>
      </c>
      <c r="BU3246" s="22">
        <f t="shared" si="9567"/>
        <v>0</v>
      </c>
      <c r="BV3246" s="22">
        <f t="shared" si="9539"/>
        <v>1750</v>
      </c>
      <c r="BW3246" s="22">
        <f t="shared" si="9567"/>
        <v>0</v>
      </c>
    </row>
    <row r="3247" spans="1:76" ht="31.2" x14ac:dyDescent="0.3">
      <c r="A3247" s="13">
        <v>975</v>
      </c>
      <c r="B3247" s="13" t="s">
        <v>109</v>
      </c>
      <c r="C3247" s="13" t="s">
        <v>108</v>
      </c>
      <c r="D3247" s="13" t="s">
        <v>359</v>
      </c>
      <c r="E3247" s="13"/>
      <c r="F3247" s="14" t="s">
        <v>424</v>
      </c>
      <c r="G3247" s="20">
        <f t="shared" si="9566"/>
        <v>1750</v>
      </c>
      <c r="H3247" s="20">
        <f t="shared" si="9567"/>
        <v>2742.7</v>
      </c>
      <c r="I3247" s="20">
        <f t="shared" si="9567"/>
        <v>1954.2</v>
      </c>
      <c r="J3247" s="20">
        <f t="shared" si="9567"/>
        <v>0</v>
      </c>
      <c r="K3247" s="20">
        <f t="shared" si="9567"/>
        <v>0</v>
      </c>
      <c r="L3247" s="20">
        <f t="shared" si="9567"/>
        <v>0</v>
      </c>
      <c r="M3247" s="20">
        <f t="shared" ref="M3247:M3316" si="9569">G3247+J3247</f>
        <v>1750</v>
      </c>
      <c r="N3247" s="20">
        <f t="shared" ref="N3247:N3316" si="9570">H3247+K3247</f>
        <v>2742.7</v>
      </c>
      <c r="O3247" s="20">
        <f t="shared" ref="O3247:O3316" si="9571">I3247+L3247</f>
        <v>1954.2</v>
      </c>
      <c r="P3247" s="23">
        <f t="shared" si="9567"/>
        <v>0</v>
      </c>
      <c r="Q3247" s="23">
        <f t="shared" si="9567"/>
        <v>0</v>
      </c>
      <c r="R3247" s="23">
        <f t="shared" si="9567"/>
        <v>0</v>
      </c>
      <c r="S3247" s="23">
        <f t="shared" si="9567"/>
        <v>0</v>
      </c>
      <c r="T3247" s="23">
        <f t="shared" si="9567"/>
        <v>0</v>
      </c>
      <c r="U3247" s="23">
        <f t="shared" si="9567"/>
        <v>0</v>
      </c>
      <c r="V3247" s="23">
        <f t="shared" si="9567"/>
        <v>0</v>
      </c>
      <c r="W3247" s="23">
        <f t="shared" si="9567"/>
        <v>0</v>
      </c>
      <c r="X3247" s="23">
        <f t="shared" si="9567"/>
        <v>0</v>
      </c>
      <c r="Y3247" s="23">
        <f t="shared" si="9567"/>
        <v>0</v>
      </c>
      <c r="Z3247" s="23">
        <f t="shared" si="9477"/>
        <v>1750</v>
      </c>
      <c r="AA3247" s="23">
        <f t="shared" si="9478"/>
        <v>2742.7</v>
      </c>
      <c r="AB3247" s="23">
        <f t="shared" si="9479"/>
        <v>1954.2</v>
      </c>
      <c r="AC3247" s="23">
        <f t="shared" si="9567"/>
        <v>0</v>
      </c>
      <c r="AD3247" s="23">
        <f t="shared" si="9567"/>
        <v>0</v>
      </c>
      <c r="AE3247" s="23">
        <f t="shared" si="9567"/>
        <v>0</v>
      </c>
      <c r="AF3247" s="23">
        <f t="shared" si="9567"/>
        <v>0</v>
      </c>
      <c r="AG3247" s="23">
        <f t="shared" si="9567"/>
        <v>0</v>
      </c>
      <c r="AH3247" s="23">
        <f t="shared" si="9567"/>
        <v>0</v>
      </c>
      <c r="AI3247" s="23">
        <f t="shared" si="9567"/>
        <v>0</v>
      </c>
      <c r="AJ3247" s="23">
        <f t="shared" si="9567"/>
        <v>0</v>
      </c>
      <c r="AK3247" s="23">
        <f t="shared" si="9567"/>
        <v>0</v>
      </c>
      <c r="AL3247" s="23">
        <f t="shared" si="9567"/>
        <v>0</v>
      </c>
      <c r="AM3247" s="23">
        <f t="shared" si="9567"/>
        <v>0</v>
      </c>
      <c r="AN3247" s="23">
        <f t="shared" si="9567"/>
        <v>0</v>
      </c>
      <c r="AO3247" s="23">
        <f t="shared" si="9508"/>
        <v>1750</v>
      </c>
      <c r="AP3247" s="23">
        <f t="shared" si="9509"/>
        <v>2742.7</v>
      </c>
      <c r="AQ3247" s="23">
        <f t="shared" si="9510"/>
        <v>1954.2</v>
      </c>
      <c r="AR3247" s="23">
        <f t="shared" si="9567"/>
        <v>0</v>
      </c>
      <c r="AS3247" s="23">
        <f t="shared" si="9511"/>
        <v>1750</v>
      </c>
      <c r="AT3247" s="23">
        <f t="shared" si="9567"/>
        <v>0</v>
      </c>
      <c r="AU3247" s="23">
        <f t="shared" si="9567"/>
        <v>0</v>
      </c>
      <c r="AV3247" s="23">
        <f t="shared" si="9567"/>
        <v>0</v>
      </c>
      <c r="AW3247" s="23">
        <f t="shared" si="9567"/>
        <v>0</v>
      </c>
      <c r="AX3247" s="23">
        <f t="shared" si="9567"/>
        <v>0</v>
      </c>
      <c r="AY3247" s="23">
        <f t="shared" si="9483"/>
        <v>1750</v>
      </c>
      <c r="AZ3247" s="23">
        <f t="shared" si="9567"/>
        <v>0</v>
      </c>
      <c r="BA3247" s="23">
        <f t="shared" si="9484"/>
        <v>1750</v>
      </c>
      <c r="BB3247" s="23">
        <f t="shared" si="9567"/>
        <v>0</v>
      </c>
      <c r="BC3247" s="23">
        <f t="shared" si="9567"/>
        <v>0</v>
      </c>
      <c r="BD3247" s="23">
        <f t="shared" si="9567"/>
        <v>0</v>
      </c>
      <c r="BE3247" s="23">
        <f t="shared" si="9567"/>
        <v>0</v>
      </c>
      <c r="BF3247" s="23">
        <f t="shared" si="9567"/>
        <v>0</v>
      </c>
      <c r="BG3247" s="23">
        <f t="shared" si="9567"/>
        <v>0</v>
      </c>
      <c r="BH3247" s="23">
        <f t="shared" si="9567"/>
        <v>0</v>
      </c>
      <c r="BI3247" s="23">
        <f t="shared" si="9567"/>
        <v>0</v>
      </c>
      <c r="BJ3247" s="23">
        <f t="shared" si="9567"/>
        <v>0</v>
      </c>
      <c r="BK3247" s="23">
        <f t="shared" si="9567"/>
        <v>0</v>
      </c>
      <c r="BL3247" s="23">
        <f t="shared" si="9567"/>
        <v>0</v>
      </c>
      <c r="BM3247" s="23">
        <f t="shared" si="9567"/>
        <v>0</v>
      </c>
      <c r="BN3247" s="23">
        <f t="shared" si="9567"/>
        <v>0</v>
      </c>
      <c r="BO3247" s="23">
        <f t="shared" si="9568"/>
        <v>0</v>
      </c>
      <c r="BP3247" s="23">
        <f t="shared" si="9567"/>
        <v>0</v>
      </c>
      <c r="BQ3247" s="23">
        <f t="shared" si="9567"/>
        <v>0</v>
      </c>
      <c r="BR3247" s="23">
        <f t="shared" si="9563"/>
        <v>1750</v>
      </c>
      <c r="BS3247" s="23">
        <f t="shared" si="9564"/>
        <v>2742.7</v>
      </c>
      <c r="BT3247" s="23">
        <f t="shared" si="9565"/>
        <v>1954.2</v>
      </c>
      <c r="BU3247" s="23">
        <f t="shared" si="9567"/>
        <v>0</v>
      </c>
      <c r="BV3247" s="23">
        <f t="shared" si="9539"/>
        <v>1750</v>
      </c>
      <c r="BW3247" s="23">
        <f t="shared" si="9567"/>
        <v>0</v>
      </c>
      <c r="BX3247" s="5"/>
    </row>
    <row r="3248" spans="1:76" ht="31.2" x14ac:dyDescent="0.3">
      <c r="A3248" s="13">
        <v>975</v>
      </c>
      <c r="B3248" s="13" t="s">
        <v>109</v>
      </c>
      <c r="C3248" s="13" t="s">
        <v>108</v>
      </c>
      <c r="D3248" s="13" t="s">
        <v>360</v>
      </c>
      <c r="E3248" s="13"/>
      <c r="F3248" s="14" t="s">
        <v>858</v>
      </c>
      <c r="G3248" s="20">
        <f t="shared" si="9566"/>
        <v>1750</v>
      </c>
      <c r="H3248" s="20">
        <f t="shared" si="9567"/>
        <v>2742.7</v>
      </c>
      <c r="I3248" s="20">
        <f t="shared" si="9567"/>
        <v>1954.2</v>
      </c>
      <c r="J3248" s="20">
        <f t="shared" si="9567"/>
        <v>0</v>
      </c>
      <c r="K3248" s="20">
        <f t="shared" si="9567"/>
        <v>0</v>
      </c>
      <c r="L3248" s="20">
        <f t="shared" si="9567"/>
        <v>0</v>
      </c>
      <c r="M3248" s="20">
        <f t="shared" si="9569"/>
        <v>1750</v>
      </c>
      <c r="N3248" s="20">
        <f t="shared" si="9570"/>
        <v>2742.7</v>
      </c>
      <c r="O3248" s="20">
        <f t="shared" si="9571"/>
        <v>1954.2</v>
      </c>
      <c r="P3248" s="23">
        <f t="shared" si="9567"/>
        <v>0</v>
      </c>
      <c r="Q3248" s="23">
        <f t="shared" si="9567"/>
        <v>0</v>
      </c>
      <c r="R3248" s="23">
        <f t="shared" si="9567"/>
        <v>0</v>
      </c>
      <c r="S3248" s="23">
        <f t="shared" si="9567"/>
        <v>0</v>
      </c>
      <c r="T3248" s="23">
        <f t="shared" si="9567"/>
        <v>0</v>
      </c>
      <c r="U3248" s="23">
        <f t="shared" si="9567"/>
        <v>0</v>
      </c>
      <c r="V3248" s="23">
        <f t="shared" si="9567"/>
        <v>0</v>
      </c>
      <c r="W3248" s="23">
        <f t="shared" si="9567"/>
        <v>0</v>
      </c>
      <c r="X3248" s="23">
        <f t="shared" si="9567"/>
        <v>0</v>
      </c>
      <c r="Y3248" s="23">
        <f t="shared" si="9567"/>
        <v>0</v>
      </c>
      <c r="Z3248" s="23">
        <f t="shared" si="9477"/>
        <v>1750</v>
      </c>
      <c r="AA3248" s="23">
        <f t="shared" si="9478"/>
        <v>2742.7</v>
      </c>
      <c r="AB3248" s="23">
        <f t="shared" si="9479"/>
        <v>1954.2</v>
      </c>
      <c r="AC3248" s="23">
        <f t="shared" si="9567"/>
        <v>0</v>
      </c>
      <c r="AD3248" s="23">
        <f t="shared" si="9567"/>
        <v>0</v>
      </c>
      <c r="AE3248" s="23">
        <f t="shared" si="9567"/>
        <v>0</v>
      </c>
      <c r="AF3248" s="23">
        <f t="shared" si="9567"/>
        <v>0</v>
      </c>
      <c r="AG3248" s="23">
        <f t="shared" si="9567"/>
        <v>0</v>
      </c>
      <c r="AH3248" s="23">
        <f t="shared" si="9567"/>
        <v>0</v>
      </c>
      <c r="AI3248" s="23">
        <f t="shared" si="9567"/>
        <v>0</v>
      </c>
      <c r="AJ3248" s="23">
        <f t="shared" si="9567"/>
        <v>0</v>
      </c>
      <c r="AK3248" s="23">
        <f t="shared" si="9567"/>
        <v>0</v>
      </c>
      <c r="AL3248" s="23">
        <f t="shared" si="9567"/>
        <v>0</v>
      </c>
      <c r="AM3248" s="23">
        <f t="shared" si="9567"/>
        <v>0</v>
      </c>
      <c r="AN3248" s="23">
        <f t="shared" si="9567"/>
        <v>0</v>
      </c>
      <c r="AO3248" s="23">
        <f t="shared" si="9508"/>
        <v>1750</v>
      </c>
      <c r="AP3248" s="23">
        <f t="shared" si="9509"/>
        <v>2742.7</v>
      </c>
      <c r="AQ3248" s="23">
        <f t="shared" si="9510"/>
        <v>1954.2</v>
      </c>
      <c r="AR3248" s="23">
        <f t="shared" si="9567"/>
        <v>0</v>
      </c>
      <c r="AS3248" s="23">
        <f t="shared" si="9511"/>
        <v>1750</v>
      </c>
      <c r="AT3248" s="23">
        <f t="shared" si="9567"/>
        <v>0</v>
      </c>
      <c r="AU3248" s="23">
        <f t="shared" si="9567"/>
        <v>0</v>
      </c>
      <c r="AV3248" s="23">
        <f t="shared" si="9567"/>
        <v>0</v>
      </c>
      <c r="AW3248" s="23">
        <f t="shared" si="9567"/>
        <v>0</v>
      </c>
      <c r="AX3248" s="23">
        <f t="shared" si="9567"/>
        <v>0</v>
      </c>
      <c r="AY3248" s="23">
        <f t="shared" si="9483"/>
        <v>1750</v>
      </c>
      <c r="AZ3248" s="23">
        <f t="shared" si="9567"/>
        <v>0</v>
      </c>
      <c r="BA3248" s="23">
        <f t="shared" si="9484"/>
        <v>1750</v>
      </c>
      <c r="BB3248" s="23">
        <f t="shared" si="9567"/>
        <v>0</v>
      </c>
      <c r="BC3248" s="23">
        <f t="shared" si="9567"/>
        <v>0</v>
      </c>
      <c r="BD3248" s="23">
        <f t="shared" si="9567"/>
        <v>0</v>
      </c>
      <c r="BE3248" s="23">
        <f t="shared" si="9567"/>
        <v>0</v>
      </c>
      <c r="BF3248" s="23">
        <f t="shared" si="9567"/>
        <v>0</v>
      </c>
      <c r="BG3248" s="23">
        <f t="shared" si="9567"/>
        <v>0</v>
      </c>
      <c r="BH3248" s="23">
        <f t="shared" si="9567"/>
        <v>0</v>
      </c>
      <c r="BI3248" s="23">
        <f t="shared" si="9567"/>
        <v>0</v>
      </c>
      <c r="BJ3248" s="23">
        <f t="shared" si="9567"/>
        <v>0</v>
      </c>
      <c r="BK3248" s="23">
        <f t="shared" si="9567"/>
        <v>0</v>
      </c>
      <c r="BL3248" s="23">
        <f t="shared" si="9567"/>
        <v>0</v>
      </c>
      <c r="BM3248" s="23">
        <f t="shared" si="9567"/>
        <v>0</v>
      </c>
      <c r="BN3248" s="23">
        <f t="shared" si="9567"/>
        <v>0</v>
      </c>
      <c r="BO3248" s="23">
        <f t="shared" si="9568"/>
        <v>0</v>
      </c>
      <c r="BP3248" s="23">
        <f t="shared" si="9567"/>
        <v>0</v>
      </c>
      <c r="BQ3248" s="23">
        <f t="shared" si="9567"/>
        <v>0</v>
      </c>
      <c r="BR3248" s="23">
        <f t="shared" si="9563"/>
        <v>1750</v>
      </c>
      <c r="BS3248" s="23">
        <f t="shared" si="9564"/>
        <v>2742.7</v>
      </c>
      <c r="BT3248" s="23">
        <f t="shared" si="9565"/>
        <v>1954.2</v>
      </c>
      <c r="BU3248" s="23">
        <f t="shared" si="9567"/>
        <v>0</v>
      </c>
      <c r="BV3248" s="23">
        <f t="shared" si="9539"/>
        <v>1750</v>
      </c>
      <c r="BW3248" s="23">
        <f t="shared" si="9567"/>
        <v>0</v>
      </c>
      <c r="BX3248" s="5"/>
    </row>
    <row r="3249" spans="1:77" ht="46.8" x14ac:dyDescent="0.3">
      <c r="A3249" s="13">
        <v>975</v>
      </c>
      <c r="B3249" s="13" t="s">
        <v>109</v>
      </c>
      <c r="C3249" s="13" t="s">
        <v>108</v>
      </c>
      <c r="D3249" s="13" t="s">
        <v>575</v>
      </c>
      <c r="E3249" s="13"/>
      <c r="F3249" s="14" t="s">
        <v>743</v>
      </c>
      <c r="G3249" s="20">
        <f t="shared" si="9566"/>
        <v>1750</v>
      </c>
      <c r="H3249" s="20">
        <f t="shared" si="9567"/>
        <v>2742.7</v>
      </c>
      <c r="I3249" s="20">
        <f t="shared" si="9567"/>
        <v>1954.2</v>
      </c>
      <c r="J3249" s="20">
        <f t="shared" si="9567"/>
        <v>0</v>
      </c>
      <c r="K3249" s="20">
        <f t="shared" si="9567"/>
        <v>0</v>
      </c>
      <c r="L3249" s="20">
        <f t="shared" si="9567"/>
        <v>0</v>
      </c>
      <c r="M3249" s="20">
        <f t="shared" si="9569"/>
        <v>1750</v>
      </c>
      <c r="N3249" s="20">
        <f t="shared" si="9570"/>
        <v>2742.7</v>
      </c>
      <c r="O3249" s="20">
        <f t="shared" si="9571"/>
        <v>1954.2</v>
      </c>
      <c r="P3249" s="23">
        <f t="shared" si="9567"/>
        <v>0</v>
      </c>
      <c r="Q3249" s="23">
        <f t="shared" si="9567"/>
        <v>0</v>
      </c>
      <c r="R3249" s="23">
        <f t="shared" si="9567"/>
        <v>0</v>
      </c>
      <c r="S3249" s="23">
        <f t="shared" si="9567"/>
        <v>0</v>
      </c>
      <c r="T3249" s="23">
        <f t="shared" si="9567"/>
        <v>0</v>
      </c>
      <c r="U3249" s="23">
        <f t="shared" si="9567"/>
        <v>0</v>
      </c>
      <c r="V3249" s="23">
        <f t="shared" si="9567"/>
        <v>0</v>
      </c>
      <c r="W3249" s="23">
        <f t="shared" si="9567"/>
        <v>0</v>
      </c>
      <c r="X3249" s="23">
        <f t="shared" si="9567"/>
        <v>0</v>
      </c>
      <c r="Y3249" s="23">
        <f t="shared" si="9567"/>
        <v>0</v>
      </c>
      <c r="Z3249" s="23">
        <f t="shared" si="9477"/>
        <v>1750</v>
      </c>
      <c r="AA3249" s="23">
        <f t="shared" si="9478"/>
        <v>2742.7</v>
      </c>
      <c r="AB3249" s="23">
        <f t="shared" si="9479"/>
        <v>1954.2</v>
      </c>
      <c r="AC3249" s="23">
        <f t="shared" si="9567"/>
        <v>0</v>
      </c>
      <c r="AD3249" s="23">
        <f t="shared" si="9567"/>
        <v>0</v>
      </c>
      <c r="AE3249" s="23">
        <f t="shared" si="9567"/>
        <v>0</v>
      </c>
      <c r="AF3249" s="23">
        <f t="shared" si="9567"/>
        <v>0</v>
      </c>
      <c r="AG3249" s="23">
        <f t="shared" si="9567"/>
        <v>0</v>
      </c>
      <c r="AH3249" s="23">
        <f t="shared" si="9567"/>
        <v>0</v>
      </c>
      <c r="AI3249" s="23">
        <f t="shared" si="9567"/>
        <v>0</v>
      </c>
      <c r="AJ3249" s="23">
        <f t="shared" si="9567"/>
        <v>0</v>
      </c>
      <c r="AK3249" s="23">
        <f t="shared" si="9567"/>
        <v>0</v>
      </c>
      <c r="AL3249" s="23">
        <f t="shared" si="9567"/>
        <v>0</v>
      </c>
      <c r="AM3249" s="23">
        <f t="shared" si="9567"/>
        <v>0</v>
      </c>
      <c r="AN3249" s="23">
        <f t="shared" si="9567"/>
        <v>0</v>
      </c>
      <c r="AO3249" s="23">
        <f t="shared" si="9508"/>
        <v>1750</v>
      </c>
      <c r="AP3249" s="23">
        <f t="shared" si="9509"/>
        <v>2742.7</v>
      </c>
      <c r="AQ3249" s="23">
        <f t="shared" si="9510"/>
        <v>1954.2</v>
      </c>
      <c r="AR3249" s="23">
        <f t="shared" si="9567"/>
        <v>0</v>
      </c>
      <c r="AS3249" s="23">
        <f t="shared" si="9511"/>
        <v>1750</v>
      </c>
      <c r="AT3249" s="23">
        <f t="shared" si="9567"/>
        <v>0</v>
      </c>
      <c r="AU3249" s="23">
        <f t="shared" si="9567"/>
        <v>0</v>
      </c>
      <c r="AV3249" s="23">
        <f t="shared" si="9567"/>
        <v>0</v>
      </c>
      <c r="AW3249" s="23">
        <f t="shared" si="9567"/>
        <v>0</v>
      </c>
      <c r="AX3249" s="23">
        <f t="shared" si="9567"/>
        <v>0</v>
      </c>
      <c r="AY3249" s="23">
        <f t="shared" si="9483"/>
        <v>1750</v>
      </c>
      <c r="AZ3249" s="23">
        <f t="shared" si="9567"/>
        <v>0</v>
      </c>
      <c r="BA3249" s="23">
        <f t="shared" si="9484"/>
        <v>1750</v>
      </c>
      <c r="BB3249" s="23">
        <f t="shared" si="9567"/>
        <v>0</v>
      </c>
      <c r="BC3249" s="23">
        <f t="shared" si="9567"/>
        <v>0</v>
      </c>
      <c r="BD3249" s="23">
        <f t="shared" si="9567"/>
        <v>0</v>
      </c>
      <c r="BE3249" s="23">
        <f t="shared" si="9567"/>
        <v>0</v>
      </c>
      <c r="BF3249" s="23">
        <f t="shared" si="9567"/>
        <v>0</v>
      </c>
      <c r="BG3249" s="23">
        <f t="shared" si="9567"/>
        <v>0</v>
      </c>
      <c r="BH3249" s="23">
        <f t="shared" si="9567"/>
        <v>0</v>
      </c>
      <c r="BI3249" s="23">
        <f t="shared" si="9567"/>
        <v>0</v>
      </c>
      <c r="BJ3249" s="23">
        <f t="shared" si="9567"/>
        <v>0</v>
      </c>
      <c r="BK3249" s="23">
        <f t="shared" si="9567"/>
        <v>0</v>
      </c>
      <c r="BL3249" s="23">
        <f t="shared" si="9567"/>
        <v>0</v>
      </c>
      <c r="BM3249" s="23">
        <f t="shared" si="9567"/>
        <v>0</v>
      </c>
      <c r="BN3249" s="23">
        <f t="shared" si="9567"/>
        <v>0</v>
      </c>
      <c r="BO3249" s="23">
        <f t="shared" si="9568"/>
        <v>0</v>
      </c>
      <c r="BP3249" s="23">
        <f t="shared" si="9567"/>
        <v>0</v>
      </c>
      <c r="BQ3249" s="23">
        <f t="shared" si="9567"/>
        <v>0</v>
      </c>
      <c r="BR3249" s="23">
        <f t="shared" si="9563"/>
        <v>1750</v>
      </c>
      <c r="BS3249" s="23">
        <f t="shared" si="9564"/>
        <v>2742.7</v>
      </c>
      <c r="BT3249" s="23">
        <f t="shared" si="9565"/>
        <v>1954.2</v>
      </c>
      <c r="BU3249" s="23">
        <f t="shared" si="9567"/>
        <v>0</v>
      </c>
      <c r="BV3249" s="23">
        <f t="shared" si="9539"/>
        <v>1750</v>
      </c>
      <c r="BW3249" s="23">
        <f t="shared" si="9567"/>
        <v>0</v>
      </c>
    </row>
    <row r="3250" spans="1:77" ht="31.2" x14ac:dyDescent="0.3">
      <c r="A3250" s="13">
        <v>975</v>
      </c>
      <c r="B3250" s="13" t="s">
        <v>109</v>
      </c>
      <c r="C3250" s="13" t="s">
        <v>108</v>
      </c>
      <c r="D3250" s="13" t="s">
        <v>575</v>
      </c>
      <c r="E3250" s="13" t="s">
        <v>7</v>
      </c>
      <c r="F3250" s="14" t="s">
        <v>383</v>
      </c>
      <c r="G3250" s="20">
        <f t="shared" si="9566"/>
        <v>1750</v>
      </c>
      <c r="H3250" s="20">
        <f t="shared" si="9567"/>
        <v>2742.7</v>
      </c>
      <c r="I3250" s="20">
        <f t="shared" si="9567"/>
        <v>1954.2</v>
      </c>
      <c r="J3250" s="20">
        <f t="shared" si="9567"/>
        <v>0</v>
      </c>
      <c r="K3250" s="20">
        <f t="shared" si="9567"/>
        <v>0</v>
      </c>
      <c r="L3250" s="20">
        <f t="shared" si="9567"/>
        <v>0</v>
      </c>
      <c r="M3250" s="20">
        <f t="shared" si="9569"/>
        <v>1750</v>
      </c>
      <c r="N3250" s="20">
        <f t="shared" si="9570"/>
        <v>2742.7</v>
      </c>
      <c r="O3250" s="20">
        <f t="shared" si="9571"/>
        <v>1954.2</v>
      </c>
      <c r="P3250" s="23">
        <f t="shared" si="9567"/>
        <v>0</v>
      </c>
      <c r="Q3250" s="23">
        <f t="shared" si="9567"/>
        <v>0</v>
      </c>
      <c r="R3250" s="23">
        <f t="shared" si="9567"/>
        <v>0</v>
      </c>
      <c r="S3250" s="23">
        <f t="shared" si="9567"/>
        <v>0</v>
      </c>
      <c r="T3250" s="23">
        <f t="shared" si="9567"/>
        <v>0</v>
      </c>
      <c r="U3250" s="23">
        <f t="shared" si="9567"/>
        <v>0</v>
      </c>
      <c r="V3250" s="23">
        <f t="shared" si="9567"/>
        <v>0</v>
      </c>
      <c r="W3250" s="23">
        <f t="shared" si="9567"/>
        <v>0</v>
      </c>
      <c r="X3250" s="23">
        <f t="shared" si="9567"/>
        <v>0</v>
      </c>
      <c r="Y3250" s="23">
        <f t="shared" si="9567"/>
        <v>0</v>
      </c>
      <c r="Z3250" s="23">
        <f t="shared" si="9477"/>
        <v>1750</v>
      </c>
      <c r="AA3250" s="23">
        <f t="shared" si="9478"/>
        <v>2742.7</v>
      </c>
      <c r="AB3250" s="23">
        <f t="shared" si="9479"/>
        <v>1954.2</v>
      </c>
      <c r="AC3250" s="23">
        <f t="shared" si="9567"/>
        <v>0</v>
      </c>
      <c r="AD3250" s="23">
        <f t="shared" si="9567"/>
        <v>0</v>
      </c>
      <c r="AE3250" s="23">
        <f t="shared" si="9567"/>
        <v>0</v>
      </c>
      <c r="AF3250" s="23">
        <f t="shared" si="9567"/>
        <v>0</v>
      </c>
      <c r="AG3250" s="23">
        <f t="shared" si="9567"/>
        <v>0</v>
      </c>
      <c r="AH3250" s="23">
        <f t="shared" si="9567"/>
        <v>0</v>
      </c>
      <c r="AI3250" s="23">
        <f t="shared" si="9567"/>
        <v>0</v>
      </c>
      <c r="AJ3250" s="23">
        <f t="shared" si="9567"/>
        <v>0</v>
      </c>
      <c r="AK3250" s="23">
        <f t="shared" si="9567"/>
        <v>0</v>
      </c>
      <c r="AL3250" s="23">
        <f t="shared" si="9567"/>
        <v>0</v>
      </c>
      <c r="AM3250" s="23">
        <f t="shared" si="9567"/>
        <v>0</v>
      </c>
      <c r="AN3250" s="23">
        <f t="shared" si="9567"/>
        <v>0</v>
      </c>
      <c r="AO3250" s="23">
        <f t="shared" si="9508"/>
        <v>1750</v>
      </c>
      <c r="AP3250" s="23">
        <f t="shared" si="9509"/>
        <v>2742.7</v>
      </c>
      <c r="AQ3250" s="23">
        <f t="shared" si="9510"/>
        <v>1954.2</v>
      </c>
      <c r="AR3250" s="23">
        <f t="shared" si="9567"/>
        <v>0</v>
      </c>
      <c r="AS3250" s="23">
        <f t="shared" si="9511"/>
        <v>1750</v>
      </c>
      <c r="AT3250" s="23">
        <f t="shared" si="9567"/>
        <v>0</v>
      </c>
      <c r="AU3250" s="23">
        <f t="shared" si="9567"/>
        <v>0</v>
      </c>
      <c r="AV3250" s="23">
        <f t="shared" si="9567"/>
        <v>0</v>
      </c>
      <c r="AW3250" s="23">
        <f t="shared" si="9567"/>
        <v>0</v>
      </c>
      <c r="AX3250" s="23">
        <f t="shared" si="9567"/>
        <v>0</v>
      </c>
      <c r="AY3250" s="23">
        <f t="shared" si="9483"/>
        <v>1750</v>
      </c>
      <c r="AZ3250" s="23">
        <f t="shared" si="9567"/>
        <v>0</v>
      </c>
      <c r="BA3250" s="23">
        <f t="shared" si="9484"/>
        <v>1750</v>
      </c>
      <c r="BB3250" s="23">
        <f t="shared" si="9567"/>
        <v>0</v>
      </c>
      <c r="BC3250" s="23">
        <f t="shared" si="9567"/>
        <v>0</v>
      </c>
      <c r="BD3250" s="23">
        <f t="shared" si="9567"/>
        <v>0</v>
      </c>
      <c r="BE3250" s="23">
        <f t="shared" si="9567"/>
        <v>0</v>
      </c>
      <c r="BF3250" s="23">
        <f t="shared" si="9567"/>
        <v>0</v>
      </c>
      <c r="BG3250" s="23">
        <f t="shared" si="9567"/>
        <v>0</v>
      </c>
      <c r="BH3250" s="23">
        <f t="shared" si="9567"/>
        <v>0</v>
      </c>
      <c r="BI3250" s="23">
        <f t="shared" si="9567"/>
        <v>0</v>
      </c>
      <c r="BJ3250" s="23">
        <f t="shared" si="9567"/>
        <v>0</v>
      </c>
      <c r="BK3250" s="23">
        <f t="shared" si="9567"/>
        <v>0</v>
      </c>
      <c r="BL3250" s="23">
        <f t="shared" si="9567"/>
        <v>0</v>
      </c>
      <c r="BM3250" s="23">
        <f t="shared" si="9567"/>
        <v>0</v>
      </c>
      <c r="BN3250" s="23">
        <f t="shared" si="9567"/>
        <v>0</v>
      </c>
      <c r="BO3250" s="23">
        <f t="shared" si="9568"/>
        <v>0</v>
      </c>
      <c r="BP3250" s="23">
        <f t="shared" si="9567"/>
        <v>0</v>
      </c>
      <c r="BQ3250" s="23">
        <f t="shared" si="9567"/>
        <v>0</v>
      </c>
      <c r="BR3250" s="23">
        <f t="shared" si="9563"/>
        <v>1750</v>
      </c>
      <c r="BS3250" s="23">
        <f t="shared" si="9564"/>
        <v>2742.7</v>
      </c>
      <c r="BT3250" s="23">
        <f t="shared" si="9565"/>
        <v>1954.2</v>
      </c>
      <c r="BU3250" s="23">
        <f t="shared" si="9567"/>
        <v>0</v>
      </c>
      <c r="BV3250" s="23">
        <f t="shared" si="9539"/>
        <v>1750</v>
      </c>
      <c r="BW3250" s="23">
        <f t="shared" si="9567"/>
        <v>0</v>
      </c>
    </row>
    <row r="3251" spans="1:77" ht="31.2" x14ac:dyDescent="0.3">
      <c r="A3251" s="13">
        <v>975</v>
      </c>
      <c r="B3251" s="13" t="s">
        <v>109</v>
      </c>
      <c r="C3251" s="13" t="s">
        <v>108</v>
      </c>
      <c r="D3251" s="13" t="s">
        <v>575</v>
      </c>
      <c r="E3251" s="13">
        <v>240</v>
      </c>
      <c r="F3251" s="14" t="s">
        <v>372</v>
      </c>
      <c r="G3251" s="20">
        <v>1750</v>
      </c>
      <c r="H3251" s="20">
        <v>2742.7</v>
      </c>
      <c r="I3251" s="20">
        <v>1954.2</v>
      </c>
      <c r="J3251" s="20"/>
      <c r="K3251" s="20"/>
      <c r="L3251" s="20"/>
      <c r="M3251" s="20">
        <f t="shared" si="9569"/>
        <v>1750</v>
      </c>
      <c r="N3251" s="20">
        <f t="shared" si="9570"/>
        <v>2742.7</v>
      </c>
      <c r="O3251" s="20">
        <f t="shared" si="9571"/>
        <v>1954.2</v>
      </c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>
        <f t="shared" si="9477"/>
        <v>1750</v>
      </c>
      <c r="AA3251" s="23">
        <f t="shared" si="9478"/>
        <v>2742.7</v>
      </c>
      <c r="AB3251" s="23">
        <f t="shared" si="9479"/>
        <v>1954.2</v>
      </c>
      <c r="AC3251" s="23"/>
      <c r="AD3251" s="23"/>
      <c r="AE3251" s="23"/>
      <c r="AF3251" s="23"/>
      <c r="AG3251" s="23"/>
      <c r="AH3251" s="23"/>
      <c r="AI3251" s="23"/>
      <c r="AJ3251" s="23"/>
      <c r="AK3251" s="23"/>
      <c r="AL3251" s="23"/>
      <c r="AM3251" s="23"/>
      <c r="AN3251" s="23"/>
      <c r="AO3251" s="23">
        <f t="shared" si="9508"/>
        <v>1750</v>
      </c>
      <c r="AP3251" s="23">
        <f t="shared" si="9509"/>
        <v>2742.7</v>
      </c>
      <c r="AQ3251" s="23">
        <f t="shared" si="9510"/>
        <v>1954.2</v>
      </c>
      <c r="AR3251" s="23"/>
      <c r="AS3251" s="23">
        <f t="shared" si="9511"/>
        <v>1750</v>
      </c>
      <c r="AT3251" s="23"/>
      <c r="AU3251" s="23"/>
      <c r="AV3251" s="23"/>
      <c r="AW3251" s="23"/>
      <c r="AX3251" s="23"/>
      <c r="AY3251" s="23">
        <f t="shared" si="9483"/>
        <v>1750</v>
      </c>
      <c r="AZ3251" s="23"/>
      <c r="BA3251" s="23">
        <f t="shared" si="9484"/>
        <v>1750</v>
      </c>
      <c r="BB3251" s="23"/>
      <c r="BC3251" s="23"/>
      <c r="BD3251" s="23"/>
      <c r="BE3251" s="23"/>
      <c r="BF3251" s="23"/>
      <c r="BG3251" s="23"/>
      <c r="BH3251" s="23"/>
      <c r="BI3251" s="23"/>
      <c r="BJ3251" s="23"/>
      <c r="BK3251" s="23"/>
      <c r="BL3251" s="23"/>
      <c r="BM3251" s="23"/>
      <c r="BN3251" s="23"/>
      <c r="BO3251" s="23"/>
      <c r="BP3251" s="23"/>
      <c r="BQ3251" s="23"/>
      <c r="BR3251" s="23">
        <f t="shared" si="9563"/>
        <v>1750</v>
      </c>
      <c r="BS3251" s="23">
        <f t="shared" si="9564"/>
        <v>2742.7</v>
      </c>
      <c r="BT3251" s="23">
        <f t="shared" si="9565"/>
        <v>1954.2</v>
      </c>
      <c r="BU3251" s="23"/>
      <c r="BV3251" s="23">
        <f t="shared" si="9539"/>
        <v>1750</v>
      </c>
      <c r="BW3251" s="23"/>
    </row>
    <row r="3252" spans="1:77" s="3" customFormat="1" x14ac:dyDescent="0.3">
      <c r="A3252" s="6">
        <v>975</v>
      </c>
      <c r="B3252" s="6" t="s">
        <v>17</v>
      </c>
      <c r="C3252" s="6"/>
      <c r="D3252" s="6"/>
      <c r="E3252" s="6"/>
      <c r="F3252" s="7" t="s">
        <v>54</v>
      </c>
      <c r="G3252" s="18">
        <f>G3253</f>
        <v>437.5</v>
      </c>
      <c r="H3252" s="18">
        <f t="shared" ref="H3252:BW3254" si="9572">H3253</f>
        <v>437.5</v>
      </c>
      <c r="I3252" s="18">
        <f t="shared" si="9572"/>
        <v>437.5</v>
      </c>
      <c r="J3252" s="18">
        <f t="shared" si="9572"/>
        <v>0</v>
      </c>
      <c r="K3252" s="18">
        <f t="shared" si="9572"/>
        <v>0</v>
      </c>
      <c r="L3252" s="18">
        <f t="shared" si="9572"/>
        <v>0</v>
      </c>
      <c r="M3252" s="20">
        <f t="shared" si="9569"/>
        <v>437.5</v>
      </c>
      <c r="N3252" s="20">
        <f t="shared" si="9570"/>
        <v>437.5</v>
      </c>
      <c r="O3252" s="20">
        <f t="shared" si="9571"/>
        <v>437.5</v>
      </c>
      <c r="P3252" s="21">
        <f t="shared" si="9572"/>
        <v>0</v>
      </c>
      <c r="Q3252" s="21">
        <f t="shared" si="9572"/>
        <v>0</v>
      </c>
      <c r="R3252" s="21">
        <f t="shared" si="9572"/>
        <v>0</v>
      </c>
      <c r="S3252" s="21">
        <f t="shared" si="9572"/>
        <v>0</v>
      </c>
      <c r="T3252" s="21">
        <f t="shared" si="9572"/>
        <v>0</v>
      </c>
      <c r="U3252" s="21">
        <f t="shared" si="9572"/>
        <v>0</v>
      </c>
      <c r="V3252" s="21">
        <f t="shared" si="9572"/>
        <v>0</v>
      </c>
      <c r="W3252" s="21">
        <f t="shared" si="9572"/>
        <v>0</v>
      </c>
      <c r="X3252" s="21">
        <f t="shared" si="9572"/>
        <v>0</v>
      </c>
      <c r="Y3252" s="21">
        <f t="shared" si="9572"/>
        <v>0</v>
      </c>
      <c r="Z3252" s="21">
        <f t="shared" si="9477"/>
        <v>437.5</v>
      </c>
      <c r="AA3252" s="21">
        <f t="shared" si="9478"/>
        <v>437.5</v>
      </c>
      <c r="AB3252" s="21">
        <f t="shared" si="9479"/>
        <v>437.5</v>
      </c>
      <c r="AC3252" s="21">
        <f t="shared" si="9572"/>
        <v>0</v>
      </c>
      <c r="AD3252" s="21">
        <f t="shared" si="9572"/>
        <v>0</v>
      </c>
      <c r="AE3252" s="21">
        <f t="shared" si="9572"/>
        <v>0</v>
      </c>
      <c r="AF3252" s="21">
        <f t="shared" si="9572"/>
        <v>0</v>
      </c>
      <c r="AG3252" s="21">
        <f t="shared" si="9572"/>
        <v>0</v>
      </c>
      <c r="AH3252" s="21">
        <f t="shared" si="9572"/>
        <v>0</v>
      </c>
      <c r="AI3252" s="21">
        <f t="shared" si="9572"/>
        <v>0</v>
      </c>
      <c r="AJ3252" s="21">
        <f t="shared" si="9572"/>
        <v>0</v>
      </c>
      <c r="AK3252" s="21">
        <f t="shared" si="9572"/>
        <v>0</v>
      </c>
      <c r="AL3252" s="21">
        <f t="shared" si="9572"/>
        <v>0</v>
      </c>
      <c r="AM3252" s="21">
        <f t="shared" si="9572"/>
        <v>0</v>
      </c>
      <c r="AN3252" s="21">
        <f t="shared" si="9572"/>
        <v>0</v>
      </c>
      <c r="AO3252" s="21">
        <f t="shared" si="9508"/>
        <v>437.5</v>
      </c>
      <c r="AP3252" s="21">
        <f t="shared" si="9509"/>
        <v>437.5</v>
      </c>
      <c r="AQ3252" s="21">
        <f t="shared" si="9510"/>
        <v>437.5</v>
      </c>
      <c r="AR3252" s="21">
        <f t="shared" si="9572"/>
        <v>0</v>
      </c>
      <c r="AS3252" s="21">
        <f t="shared" si="9511"/>
        <v>437.5</v>
      </c>
      <c r="AT3252" s="21">
        <f t="shared" si="9572"/>
        <v>0</v>
      </c>
      <c r="AU3252" s="21">
        <f t="shared" si="9572"/>
        <v>0</v>
      </c>
      <c r="AV3252" s="21">
        <f t="shared" si="9572"/>
        <v>0</v>
      </c>
      <c r="AW3252" s="21">
        <f t="shared" si="9572"/>
        <v>0</v>
      </c>
      <c r="AX3252" s="21">
        <f t="shared" si="9572"/>
        <v>0</v>
      </c>
      <c r="AY3252" s="21">
        <f t="shared" si="9483"/>
        <v>437.5</v>
      </c>
      <c r="AZ3252" s="21">
        <f t="shared" si="9572"/>
        <v>0</v>
      </c>
      <c r="BA3252" s="21">
        <f t="shared" si="9484"/>
        <v>437.5</v>
      </c>
      <c r="BB3252" s="21">
        <f t="shared" si="9572"/>
        <v>0</v>
      </c>
      <c r="BC3252" s="21">
        <f t="shared" si="9572"/>
        <v>0</v>
      </c>
      <c r="BD3252" s="21">
        <f t="shared" si="9572"/>
        <v>0</v>
      </c>
      <c r="BE3252" s="21">
        <f t="shared" si="9572"/>
        <v>0</v>
      </c>
      <c r="BF3252" s="21">
        <f t="shared" si="9572"/>
        <v>0</v>
      </c>
      <c r="BG3252" s="21">
        <f t="shared" si="9572"/>
        <v>0</v>
      </c>
      <c r="BH3252" s="21">
        <f t="shared" si="9572"/>
        <v>0</v>
      </c>
      <c r="BI3252" s="21">
        <f t="shared" si="9572"/>
        <v>0</v>
      </c>
      <c r="BJ3252" s="21">
        <f t="shared" si="9572"/>
        <v>0</v>
      </c>
      <c r="BK3252" s="21">
        <f t="shared" si="9572"/>
        <v>0</v>
      </c>
      <c r="BL3252" s="21">
        <f t="shared" si="9572"/>
        <v>0</v>
      </c>
      <c r="BM3252" s="21">
        <f t="shared" si="9572"/>
        <v>0</v>
      </c>
      <c r="BN3252" s="21">
        <f t="shared" si="9572"/>
        <v>0</v>
      </c>
      <c r="BO3252" s="21">
        <f t="shared" si="9572"/>
        <v>0</v>
      </c>
      <c r="BP3252" s="21">
        <f t="shared" si="9572"/>
        <v>0</v>
      </c>
      <c r="BQ3252" s="21">
        <f t="shared" si="9572"/>
        <v>0</v>
      </c>
      <c r="BR3252" s="21">
        <f t="shared" si="9563"/>
        <v>437.5</v>
      </c>
      <c r="BS3252" s="21">
        <f t="shared" si="9564"/>
        <v>437.5</v>
      </c>
      <c r="BT3252" s="21">
        <f t="shared" si="9565"/>
        <v>437.5</v>
      </c>
      <c r="BU3252" s="21">
        <f t="shared" si="9572"/>
        <v>0</v>
      </c>
      <c r="BV3252" s="21">
        <f t="shared" si="9539"/>
        <v>437.5</v>
      </c>
      <c r="BW3252" s="21">
        <f t="shared" si="9572"/>
        <v>0</v>
      </c>
    </row>
    <row r="3253" spans="1:77" s="15" customFormat="1" x14ac:dyDescent="0.3">
      <c r="A3253" s="9">
        <v>975</v>
      </c>
      <c r="B3253" s="9" t="s">
        <v>17</v>
      </c>
      <c r="C3253" s="9" t="s">
        <v>17</v>
      </c>
      <c r="D3253" s="9"/>
      <c r="E3253" s="9"/>
      <c r="F3253" s="10" t="s">
        <v>207</v>
      </c>
      <c r="G3253" s="19">
        <f>G3254</f>
        <v>437.5</v>
      </c>
      <c r="H3253" s="19">
        <f t="shared" si="9572"/>
        <v>437.5</v>
      </c>
      <c r="I3253" s="19">
        <f t="shared" si="9572"/>
        <v>437.5</v>
      </c>
      <c r="J3253" s="19">
        <f t="shared" si="9572"/>
        <v>0</v>
      </c>
      <c r="K3253" s="19">
        <f t="shared" si="9572"/>
        <v>0</v>
      </c>
      <c r="L3253" s="19">
        <f t="shared" si="9572"/>
        <v>0</v>
      </c>
      <c r="M3253" s="20">
        <f t="shared" si="9569"/>
        <v>437.5</v>
      </c>
      <c r="N3253" s="20">
        <f t="shared" si="9570"/>
        <v>437.5</v>
      </c>
      <c r="O3253" s="20">
        <f t="shared" si="9571"/>
        <v>437.5</v>
      </c>
      <c r="P3253" s="22">
        <f t="shared" si="9572"/>
        <v>0</v>
      </c>
      <c r="Q3253" s="22">
        <f t="shared" si="9572"/>
        <v>0</v>
      </c>
      <c r="R3253" s="22">
        <f t="shared" si="9572"/>
        <v>0</v>
      </c>
      <c r="S3253" s="22">
        <f t="shared" si="9572"/>
        <v>0</v>
      </c>
      <c r="T3253" s="22">
        <f t="shared" si="9572"/>
        <v>0</v>
      </c>
      <c r="U3253" s="22">
        <f t="shared" si="9572"/>
        <v>0</v>
      </c>
      <c r="V3253" s="22">
        <f t="shared" si="9572"/>
        <v>0</v>
      </c>
      <c r="W3253" s="22">
        <f t="shared" si="9572"/>
        <v>0</v>
      </c>
      <c r="X3253" s="22">
        <f t="shared" si="9572"/>
        <v>0</v>
      </c>
      <c r="Y3253" s="22">
        <f t="shared" si="9572"/>
        <v>0</v>
      </c>
      <c r="Z3253" s="22">
        <f t="shared" si="9477"/>
        <v>437.5</v>
      </c>
      <c r="AA3253" s="22">
        <f t="shared" si="9478"/>
        <v>437.5</v>
      </c>
      <c r="AB3253" s="22">
        <f t="shared" si="9479"/>
        <v>437.5</v>
      </c>
      <c r="AC3253" s="22">
        <f t="shared" si="9572"/>
        <v>0</v>
      </c>
      <c r="AD3253" s="22">
        <f t="shared" si="9572"/>
        <v>0</v>
      </c>
      <c r="AE3253" s="22">
        <f t="shared" si="9572"/>
        <v>0</v>
      </c>
      <c r="AF3253" s="22">
        <f t="shared" si="9572"/>
        <v>0</v>
      </c>
      <c r="AG3253" s="22">
        <f t="shared" si="9572"/>
        <v>0</v>
      </c>
      <c r="AH3253" s="22">
        <f t="shared" si="9572"/>
        <v>0</v>
      </c>
      <c r="AI3253" s="22">
        <f t="shared" si="9572"/>
        <v>0</v>
      </c>
      <c r="AJ3253" s="22">
        <f t="shared" si="9572"/>
        <v>0</v>
      </c>
      <c r="AK3253" s="22">
        <f t="shared" si="9572"/>
        <v>0</v>
      </c>
      <c r="AL3253" s="22">
        <f t="shared" si="9572"/>
        <v>0</v>
      </c>
      <c r="AM3253" s="22">
        <f t="shared" si="9572"/>
        <v>0</v>
      </c>
      <c r="AN3253" s="22">
        <f t="shared" si="9572"/>
        <v>0</v>
      </c>
      <c r="AO3253" s="22">
        <f t="shared" si="9508"/>
        <v>437.5</v>
      </c>
      <c r="AP3253" s="22">
        <f t="shared" si="9509"/>
        <v>437.5</v>
      </c>
      <c r="AQ3253" s="22">
        <f t="shared" si="9510"/>
        <v>437.5</v>
      </c>
      <c r="AR3253" s="22">
        <f t="shared" si="9572"/>
        <v>0</v>
      </c>
      <c r="AS3253" s="22">
        <f t="shared" si="9511"/>
        <v>437.5</v>
      </c>
      <c r="AT3253" s="22">
        <f t="shared" si="9572"/>
        <v>0</v>
      </c>
      <c r="AU3253" s="22">
        <f t="shared" si="9572"/>
        <v>0</v>
      </c>
      <c r="AV3253" s="22">
        <f t="shared" si="9572"/>
        <v>0</v>
      </c>
      <c r="AW3253" s="22">
        <f t="shared" si="9572"/>
        <v>0</v>
      </c>
      <c r="AX3253" s="22">
        <f t="shared" si="9572"/>
        <v>0</v>
      </c>
      <c r="AY3253" s="22">
        <f t="shared" si="9483"/>
        <v>437.5</v>
      </c>
      <c r="AZ3253" s="22">
        <f t="shared" si="9572"/>
        <v>0</v>
      </c>
      <c r="BA3253" s="22">
        <f t="shared" si="9484"/>
        <v>437.5</v>
      </c>
      <c r="BB3253" s="22">
        <f t="shared" si="9572"/>
        <v>0</v>
      </c>
      <c r="BC3253" s="22">
        <f t="shared" si="9572"/>
        <v>0</v>
      </c>
      <c r="BD3253" s="22">
        <f t="shared" si="9572"/>
        <v>0</v>
      </c>
      <c r="BE3253" s="22">
        <f t="shared" si="9572"/>
        <v>0</v>
      </c>
      <c r="BF3253" s="22">
        <f t="shared" si="9572"/>
        <v>0</v>
      </c>
      <c r="BG3253" s="22">
        <f t="shared" si="9572"/>
        <v>0</v>
      </c>
      <c r="BH3253" s="22">
        <f t="shared" si="9572"/>
        <v>0</v>
      </c>
      <c r="BI3253" s="22">
        <f t="shared" si="9572"/>
        <v>0</v>
      </c>
      <c r="BJ3253" s="22">
        <f t="shared" si="9572"/>
        <v>0</v>
      </c>
      <c r="BK3253" s="22">
        <f t="shared" si="9572"/>
        <v>0</v>
      </c>
      <c r="BL3253" s="22">
        <f t="shared" si="9572"/>
        <v>0</v>
      </c>
      <c r="BM3253" s="22">
        <f t="shared" si="9572"/>
        <v>0</v>
      </c>
      <c r="BN3253" s="22">
        <f t="shared" si="9572"/>
        <v>0</v>
      </c>
      <c r="BO3253" s="22">
        <f t="shared" si="9572"/>
        <v>0</v>
      </c>
      <c r="BP3253" s="22">
        <f t="shared" si="9572"/>
        <v>0</v>
      </c>
      <c r="BQ3253" s="22">
        <f t="shared" si="9572"/>
        <v>0</v>
      </c>
      <c r="BR3253" s="22">
        <f t="shared" si="9563"/>
        <v>437.5</v>
      </c>
      <c r="BS3253" s="22">
        <f t="shared" si="9564"/>
        <v>437.5</v>
      </c>
      <c r="BT3253" s="22">
        <f t="shared" si="9565"/>
        <v>437.5</v>
      </c>
      <c r="BU3253" s="22">
        <f t="shared" si="9572"/>
        <v>0</v>
      </c>
      <c r="BV3253" s="22">
        <f t="shared" si="9539"/>
        <v>437.5</v>
      </c>
      <c r="BW3253" s="22">
        <f t="shared" si="9572"/>
        <v>0</v>
      </c>
    </row>
    <row r="3254" spans="1:77" ht="31.2" x14ac:dyDescent="0.3">
      <c r="A3254" s="13">
        <v>975</v>
      </c>
      <c r="B3254" s="13" t="s">
        <v>17</v>
      </c>
      <c r="C3254" s="13" t="s">
        <v>17</v>
      </c>
      <c r="D3254" s="13" t="s">
        <v>196</v>
      </c>
      <c r="E3254" s="13"/>
      <c r="F3254" s="14" t="s">
        <v>224</v>
      </c>
      <c r="G3254" s="20">
        <f>G3255</f>
        <v>437.5</v>
      </c>
      <c r="H3254" s="20">
        <f t="shared" si="9572"/>
        <v>437.5</v>
      </c>
      <c r="I3254" s="20">
        <f t="shared" si="9572"/>
        <v>437.5</v>
      </c>
      <c r="J3254" s="20">
        <f t="shared" si="9572"/>
        <v>0</v>
      </c>
      <c r="K3254" s="20">
        <f t="shared" si="9572"/>
        <v>0</v>
      </c>
      <c r="L3254" s="20">
        <f t="shared" si="9572"/>
        <v>0</v>
      </c>
      <c r="M3254" s="20">
        <f t="shared" si="9569"/>
        <v>437.5</v>
      </c>
      <c r="N3254" s="20">
        <f t="shared" si="9570"/>
        <v>437.5</v>
      </c>
      <c r="O3254" s="20">
        <f t="shared" si="9571"/>
        <v>437.5</v>
      </c>
      <c r="P3254" s="23">
        <f t="shared" si="9572"/>
        <v>0</v>
      </c>
      <c r="Q3254" s="23">
        <f t="shared" si="9572"/>
        <v>0</v>
      </c>
      <c r="R3254" s="23">
        <f t="shared" si="9572"/>
        <v>0</v>
      </c>
      <c r="S3254" s="23">
        <f t="shared" si="9572"/>
        <v>0</v>
      </c>
      <c r="T3254" s="23">
        <f t="shared" si="9572"/>
        <v>0</v>
      </c>
      <c r="U3254" s="23">
        <f t="shared" si="9572"/>
        <v>0</v>
      </c>
      <c r="V3254" s="23">
        <f t="shared" si="9572"/>
        <v>0</v>
      </c>
      <c r="W3254" s="23">
        <f t="shared" si="9572"/>
        <v>0</v>
      </c>
      <c r="X3254" s="23">
        <f t="shared" si="9572"/>
        <v>0</v>
      </c>
      <c r="Y3254" s="23">
        <f t="shared" si="9572"/>
        <v>0</v>
      </c>
      <c r="Z3254" s="23">
        <f t="shared" si="9477"/>
        <v>437.5</v>
      </c>
      <c r="AA3254" s="23">
        <f t="shared" si="9478"/>
        <v>437.5</v>
      </c>
      <c r="AB3254" s="23">
        <f t="shared" si="9479"/>
        <v>437.5</v>
      </c>
      <c r="AC3254" s="23">
        <f t="shared" si="9572"/>
        <v>0</v>
      </c>
      <c r="AD3254" s="23">
        <f t="shared" si="9572"/>
        <v>0</v>
      </c>
      <c r="AE3254" s="23">
        <f t="shared" si="9572"/>
        <v>0</v>
      </c>
      <c r="AF3254" s="23">
        <f t="shared" si="9572"/>
        <v>0</v>
      </c>
      <c r="AG3254" s="23">
        <f t="shared" si="9572"/>
        <v>0</v>
      </c>
      <c r="AH3254" s="23">
        <f t="shared" si="9572"/>
        <v>0</v>
      </c>
      <c r="AI3254" s="23">
        <f t="shared" si="9572"/>
        <v>0</v>
      </c>
      <c r="AJ3254" s="23">
        <f t="shared" si="9572"/>
        <v>0</v>
      </c>
      <c r="AK3254" s="23">
        <f t="shared" si="9572"/>
        <v>0</v>
      </c>
      <c r="AL3254" s="23">
        <f t="shared" si="9572"/>
        <v>0</v>
      </c>
      <c r="AM3254" s="23">
        <f t="shared" si="9572"/>
        <v>0</v>
      </c>
      <c r="AN3254" s="23">
        <f t="shared" si="9572"/>
        <v>0</v>
      </c>
      <c r="AO3254" s="23">
        <f t="shared" si="9508"/>
        <v>437.5</v>
      </c>
      <c r="AP3254" s="23">
        <f t="shared" si="9509"/>
        <v>437.5</v>
      </c>
      <c r="AQ3254" s="23">
        <f t="shared" si="9510"/>
        <v>437.5</v>
      </c>
      <c r="AR3254" s="23">
        <f t="shared" si="9572"/>
        <v>0</v>
      </c>
      <c r="AS3254" s="23">
        <f t="shared" si="9511"/>
        <v>437.5</v>
      </c>
      <c r="AT3254" s="23">
        <f t="shared" si="9572"/>
        <v>0</v>
      </c>
      <c r="AU3254" s="23">
        <f t="shared" si="9572"/>
        <v>0</v>
      </c>
      <c r="AV3254" s="23">
        <f t="shared" si="9572"/>
        <v>0</v>
      </c>
      <c r="AW3254" s="23">
        <f t="shared" si="9572"/>
        <v>0</v>
      </c>
      <c r="AX3254" s="23">
        <f t="shared" si="9572"/>
        <v>0</v>
      </c>
      <c r="AY3254" s="23">
        <f t="shared" si="9483"/>
        <v>437.5</v>
      </c>
      <c r="AZ3254" s="23">
        <f t="shared" si="9572"/>
        <v>0</v>
      </c>
      <c r="BA3254" s="23">
        <f t="shared" si="9484"/>
        <v>437.5</v>
      </c>
      <c r="BB3254" s="23">
        <f t="shared" si="9572"/>
        <v>0</v>
      </c>
      <c r="BC3254" s="23">
        <f t="shared" si="9572"/>
        <v>0</v>
      </c>
      <c r="BD3254" s="23">
        <f t="shared" si="9572"/>
        <v>0</v>
      </c>
      <c r="BE3254" s="23">
        <f t="shared" si="9572"/>
        <v>0</v>
      </c>
      <c r="BF3254" s="23">
        <f t="shared" si="9572"/>
        <v>0</v>
      </c>
      <c r="BG3254" s="23">
        <f t="shared" si="9572"/>
        <v>0</v>
      </c>
      <c r="BH3254" s="23">
        <f t="shared" si="9572"/>
        <v>0</v>
      </c>
      <c r="BI3254" s="23">
        <f t="shared" si="9572"/>
        <v>0</v>
      </c>
      <c r="BJ3254" s="23">
        <f t="shared" si="9572"/>
        <v>0</v>
      </c>
      <c r="BK3254" s="23">
        <f t="shared" si="9572"/>
        <v>0</v>
      </c>
      <c r="BL3254" s="23">
        <f t="shared" si="9572"/>
        <v>0</v>
      </c>
      <c r="BM3254" s="23">
        <f t="shared" si="9572"/>
        <v>0</v>
      </c>
      <c r="BN3254" s="23">
        <f t="shared" si="9572"/>
        <v>0</v>
      </c>
      <c r="BO3254" s="23">
        <f t="shared" si="9572"/>
        <v>0</v>
      </c>
      <c r="BP3254" s="23">
        <f t="shared" si="9572"/>
        <v>0</v>
      </c>
      <c r="BQ3254" s="23">
        <f t="shared" si="9572"/>
        <v>0</v>
      </c>
      <c r="BR3254" s="23">
        <f t="shared" si="9563"/>
        <v>437.5</v>
      </c>
      <c r="BS3254" s="23">
        <f t="shared" si="9564"/>
        <v>437.5</v>
      </c>
      <c r="BT3254" s="23">
        <f t="shared" si="9565"/>
        <v>437.5</v>
      </c>
      <c r="BU3254" s="23">
        <f t="shared" si="9572"/>
        <v>0</v>
      </c>
      <c r="BV3254" s="23">
        <f t="shared" si="9539"/>
        <v>437.5</v>
      </c>
      <c r="BW3254" s="23">
        <f t="shared" si="9572"/>
        <v>0</v>
      </c>
      <c r="BX3254" s="5"/>
    </row>
    <row r="3255" spans="1:77" ht="31.2" x14ac:dyDescent="0.3">
      <c r="A3255" s="13">
        <v>975</v>
      </c>
      <c r="B3255" s="13" t="s">
        <v>17</v>
      </c>
      <c r="C3255" s="13" t="s">
        <v>17</v>
      </c>
      <c r="D3255" s="13" t="s">
        <v>197</v>
      </c>
      <c r="E3255" s="13"/>
      <c r="F3255" s="14" t="s">
        <v>225</v>
      </c>
      <c r="G3255" s="20">
        <f>G3256+G3261</f>
        <v>437.5</v>
      </c>
      <c r="H3255" s="20">
        <f t="shared" ref="H3255:L3255" si="9573">H3256+H3261</f>
        <v>437.5</v>
      </c>
      <c r="I3255" s="20">
        <f t="shared" si="9573"/>
        <v>437.5</v>
      </c>
      <c r="J3255" s="20">
        <f t="shared" si="9573"/>
        <v>0</v>
      </c>
      <c r="K3255" s="20">
        <f t="shared" si="9573"/>
        <v>0</v>
      </c>
      <c r="L3255" s="20">
        <f t="shared" si="9573"/>
        <v>0</v>
      </c>
      <c r="M3255" s="20">
        <f t="shared" si="9569"/>
        <v>437.5</v>
      </c>
      <c r="N3255" s="20">
        <f t="shared" si="9570"/>
        <v>437.5</v>
      </c>
      <c r="O3255" s="20">
        <f t="shared" si="9571"/>
        <v>437.5</v>
      </c>
      <c r="P3255" s="23">
        <f t="shared" ref="P3255:Q3255" si="9574">P3256+P3261</f>
        <v>0</v>
      </c>
      <c r="Q3255" s="23">
        <f t="shared" si="9574"/>
        <v>0</v>
      </c>
      <c r="R3255" s="23">
        <f t="shared" ref="R3255:T3255" si="9575">R3256+R3261</f>
        <v>0</v>
      </c>
      <c r="S3255" s="23">
        <f t="shared" si="9575"/>
        <v>0</v>
      </c>
      <c r="T3255" s="23">
        <f t="shared" si="9575"/>
        <v>0</v>
      </c>
      <c r="U3255" s="23">
        <f t="shared" ref="U3255:W3255" si="9576">U3256+U3261</f>
        <v>0</v>
      </c>
      <c r="V3255" s="23">
        <f t="shared" si="9576"/>
        <v>0</v>
      </c>
      <c r="W3255" s="23">
        <f t="shared" si="9576"/>
        <v>0</v>
      </c>
      <c r="X3255" s="23">
        <f t="shared" ref="X3255:Y3255" si="9577">X3256+X3261</f>
        <v>0</v>
      </c>
      <c r="Y3255" s="23">
        <f t="shared" si="9577"/>
        <v>0</v>
      </c>
      <c r="Z3255" s="23">
        <f t="shared" si="9477"/>
        <v>437.5</v>
      </c>
      <c r="AA3255" s="23">
        <f t="shared" si="9478"/>
        <v>437.5</v>
      </c>
      <c r="AB3255" s="23">
        <f t="shared" si="9479"/>
        <v>437.5</v>
      </c>
      <c r="AC3255" s="23">
        <f t="shared" ref="AC3255:AL3255" si="9578">AC3256+AC3261</f>
        <v>0</v>
      </c>
      <c r="AD3255" s="23">
        <f t="shared" si="9578"/>
        <v>0</v>
      </c>
      <c r="AE3255" s="23">
        <f t="shared" ref="AE3255" si="9579">AE3256+AE3261</f>
        <v>0</v>
      </c>
      <c r="AF3255" s="23">
        <f t="shared" si="9578"/>
        <v>0</v>
      </c>
      <c r="AG3255" s="23">
        <f t="shared" si="9578"/>
        <v>0</v>
      </c>
      <c r="AH3255" s="23">
        <f t="shared" si="9578"/>
        <v>0</v>
      </c>
      <c r="AI3255" s="23">
        <f t="shared" ref="AI3255" si="9580">AI3256+AI3261</f>
        <v>0</v>
      </c>
      <c r="AJ3255" s="23">
        <f t="shared" si="9578"/>
        <v>0</v>
      </c>
      <c r="AK3255" s="23">
        <f t="shared" si="9578"/>
        <v>0</v>
      </c>
      <c r="AL3255" s="23">
        <f t="shared" si="9578"/>
        <v>0</v>
      </c>
      <c r="AM3255" s="23">
        <f t="shared" ref="AM3255:BW3255" si="9581">AM3256+AM3261</f>
        <v>0</v>
      </c>
      <c r="AN3255" s="23">
        <f t="shared" si="9581"/>
        <v>0</v>
      </c>
      <c r="AO3255" s="23">
        <f t="shared" si="9508"/>
        <v>437.5</v>
      </c>
      <c r="AP3255" s="23">
        <f t="shared" si="9509"/>
        <v>437.5</v>
      </c>
      <c r="AQ3255" s="23">
        <f t="shared" si="9510"/>
        <v>437.5</v>
      </c>
      <c r="AR3255" s="23">
        <f t="shared" ref="AR3255" si="9582">AR3256+AR3261</f>
        <v>0</v>
      </c>
      <c r="AS3255" s="23">
        <f t="shared" si="9511"/>
        <v>437.5</v>
      </c>
      <c r="AT3255" s="23">
        <f t="shared" ref="AT3255:AX3255" si="9583">AT3256+AT3261</f>
        <v>0</v>
      </c>
      <c r="AU3255" s="23">
        <f t="shared" si="9583"/>
        <v>0</v>
      </c>
      <c r="AV3255" s="23">
        <f t="shared" si="9583"/>
        <v>0</v>
      </c>
      <c r="AW3255" s="23">
        <f t="shared" si="9583"/>
        <v>0</v>
      </c>
      <c r="AX3255" s="23">
        <f t="shared" si="9583"/>
        <v>0</v>
      </c>
      <c r="AY3255" s="23">
        <f t="shared" si="9483"/>
        <v>437.5</v>
      </c>
      <c r="AZ3255" s="23">
        <f t="shared" ref="AZ3255" si="9584">AZ3256+AZ3261</f>
        <v>0</v>
      </c>
      <c r="BA3255" s="23">
        <f t="shared" si="9484"/>
        <v>437.5</v>
      </c>
      <c r="BB3255" s="23">
        <f t="shared" ref="BB3255:BI3255" si="9585">BB3256+BB3261</f>
        <v>0</v>
      </c>
      <c r="BC3255" s="23">
        <f t="shared" si="9585"/>
        <v>0</v>
      </c>
      <c r="BD3255" s="23">
        <f t="shared" si="9585"/>
        <v>0</v>
      </c>
      <c r="BE3255" s="23">
        <f t="shared" si="9585"/>
        <v>0</v>
      </c>
      <c r="BF3255" s="23">
        <f t="shared" si="9585"/>
        <v>0</v>
      </c>
      <c r="BG3255" s="23">
        <f t="shared" si="9585"/>
        <v>0</v>
      </c>
      <c r="BH3255" s="23">
        <f t="shared" si="9585"/>
        <v>0</v>
      </c>
      <c r="BI3255" s="23">
        <f t="shared" si="9585"/>
        <v>0</v>
      </c>
      <c r="BJ3255" s="23">
        <f t="shared" ref="BJ3255:BP3255" si="9586">BJ3256+BJ3261</f>
        <v>0</v>
      </c>
      <c r="BK3255" s="23">
        <f t="shared" si="9586"/>
        <v>0</v>
      </c>
      <c r="BL3255" s="23">
        <f t="shared" si="9586"/>
        <v>0</v>
      </c>
      <c r="BM3255" s="23">
        <f t="shared" si="9586"/>
        <v>0</v>
      </c>
      <c r="BN3255" s="23">
        <f t="shared" si="9586"/>
        <v>0</v>
      </c>
      <c r="BO3255" s="23">
        <f t="shared" si="9586"/>
        <v>0</v>
      </c>
      <c r="BP3255" s="23">
        <f t="shared" si="9586"/>
        <v>0</v>
      </c>
      <c r="BQ3255" s="23">
        <f t="shared" ref="BQ3255" si="9587">BQ3256+BQ3261</f>
        <v>0</v>
      </c>
      <c r="BR3255" s="23">
        <f t="shared" si="9563"/>
        <v>437.5</v>
      </c>
      <c r="BS3255" s="23">
        <f t="shared" si="9564"/>
        <v>437.5</v>
      </c>
      <c r="BT3255" s="23">
        <f t="shared" si="9565"/>
        <v>437.5</v>
      </c>
      <c r="BU3255" s="23">
        <f t="shared" ref="BU3255" si="9588">BU3256+BU3261</f>
        <v>0</v>
      </c>
      <c r="BV3255" s="23">
        <f t="shared" si="9539"/>
        <v>437.5</v>
      </c>
      <c r="BW3255" s="23">
        <f t="shared" si="9581"/>
        <v>0</v>
      </c>
      <c r="BX3255" s="5"/>
    </row>
    <row r="3256" spans="1:77" ht="62.4" hidden="1" x14ac:dyDescent="0.3">
      <c r="A3256" s="13">
        <v>975</v>
      </c>
      <c r="B3256" s="13" t="s">
        <v>17</v>
      </c>
      <c r="C3256" s="13" t="s">
        <v>17</v>
      </c>
      <c r="D3256" s="13" t="s">
        <v>177</v>
      </c>
      <c r="E3256" s="13"/>
      <c r="F3256" s="14" t="s">
        <v>45</v>
      </c>
      <c r="G3256" s="20">
        <f>G3257+G3259</f>
        <v>437.5</v>
      </c>
      <c r="H3256" s="20">
        <f t="shared" ref="H3256:L3256" si="9589">H3257+H3259</f>
        <v>437.5</v>
      </c>
      <c r="I3256" s="20">
        <f t="shared" si="9589"/>
        <v>437.5</v>
      </c>
      <c r="J3256" s="20">
        <f t="shared" si="9589"/>
        <v>-437.5</v>
      </c>
      <c r="K3256" s="20">
        <f t="shared" si="9589"/>
        <v>-437.5</v>
      </c>
      <c r="L3256" s="20">
        <f t="shared" si="9589"/>
        <v>-437.5</v>
      </c>
      <c r="M3256" s="20">
        <f t="shared" si="9569"/>
        <v>0</v>
      </c>
      <c r="N3256" s="20">
        <f t="shared" si="9570"/>
        <v>0</v>
      </c>
      <c r="O3256" s="20">
        <f t="shared" si="9571"/>
        <v>0</v>
      </c>
      <c r="P3256" s="23">
        <f t="shared" ref="P3256:Q3256" si="9590">P3257+P3259</f>
        <v>0</v>
      </c>
      <c r="Q3256" s="23">
        <f t="shared" si="9590"/>
        <v>0</v>
      </c>
      <c r="R3256" s="23">
        <f t="shared" ref="R3256:T3256" si="9591">R3257+R3259</f>
        <v>0</v>
      </c>
      <c r="S3256" s="23">
        <f t="shared" si="9591"/>
        <v>0</v>
      </c>
      <c r="T3256" s="23">
        <f t="shared" si="9591"/>
        <v>0</v>
      </c>
      <c r="U3256" s="23">
        <f t="shared" ref="U3256:W3256" si="9592">U3257+U3259</f>
        <v>0</v>
      </c>
      <c r="V3256" s="23">
        <f t="shared" si="9592"/>
        <v>0</v>
      </c>
      <c r="W3256" s="23">
        <f t="shared" si="9592"/>
        <v>0</v>
      </c>
      <c r="X3256" s="23">
        <f t="shared" ref="X3256:Y3256" si="9593">X3257+X3259</f>
        <v>0</v>
      </c>
      <c r="Y3256" s="23">
        <f t="shared" si="9593"/>
        <v>0</v>
      </c>
      <c r="Z3256" s="23">
        <f t="shared" si="9477"/>
        <v>0</v>
      </c>
      <c r="AA3256" s="23">
        <f t="shared" si="9478"/>
        <v>0</v>
      </c>
      <c r="AB3256" s="23">
        <f t="shared" si="9479"/>
        <v>0</v>
      </c>
      <c r="AC3256" s="23">
        <f t="shared" ref="AC3256:AL3256" si="9594">AC3257+AC3259</f>
        <v>0</v>
      </c>
      <c r="AD3256" s="23">
        <f t="shared" si="9594"/>
        <v>0</v>
      </c>
      <c r="AE3256" s="23">
        <f t="shared" ref="AE3256" si="9595">AE3257+AE3259</f>
        <v>0</v>
      </c>
      <c r="AF3256" s="23">
        <f t="shared" si="9594"/>
        <v>0</v>
      </c>
      <c r="AG3256" s="23">
        <f t="shared" si="9594"/>
        <v>0</v>
      </c>
      <c r="AH3256" s="23">
        <f t="shared" si="9594"/>
        <v>0</v>
      </c>
      <c r="AI3256" s="23">
        <f t="shared" ref="AI3256" si="9596">AI3257+AI3259</f>
        <v>0</v>
      </c>
      <c r="AJ3256" s="23">
        <f t="shared" si="9594"/>
        <v>0</v>
      </c>
      <c r="AK3256" s="23">
        <f t="shared" si="9594"/>
        <v>0</v>
      </c>
      <c r="AL3256" s="23">
        <f t="shared" si="9594"/>
        <v>0</v>
      </c>
      <c r="AM3256" s="23">
        <f t="shared" ref="AM3256:BW3256" si="9597">AM3257+AM3259</f>
        <v>0</v>
      </c>
      <c r="AN3256" s="23">
        <f t="shared" si="9597"/>
        <v>0</v>
      </c>
      <c r="AO3256" s="23">
        <f t="shared" si="9508"/>
        <v>0</v>
      </c>
      <c r="AP3256" s="23">
        <f t="shared" si="9509"/>
        <v>0</v>
      </c>
      <c r="AQ3256" s="23">
        <f t="shared" si="9510"/>
        <v>0</v>
      </c>
      <c r="AR3256" s="23">
        <f t="shared" ref="AR3256" si="9598">AR3257+AR3259</f>
        <v>0</v>
      </c>
      <c r="AS3256" s="23">
        <f t="shared" si="9511"/>
        <v>0</v>
      </c>
      <c r="AT3256" s="23">
        <f t="shared" ref="AT3256:AX3256" si="9599">AT3257+AT3259</f>
        <v>0</v>
      </c>
      <c r="AU3256" s="23">
        <f t="shared" si="9599"/>
        <v>0</v>
      </c>
      <c r="AV3256" s="23">
        <f t="shared" si="9599"/>
        <v>0</v>
      </c>
      <c r="AW3256" s="23">
        <f t="shared" si="9599"/>
        <v>0</v>
      </c>
      <c r="AX3256" s="23">
        <f t="shared" si="9599"/>
        <v>0</v>
      </c>
      <c r="AY3256" s="23">
        <f t="shared" si="9483"/>
        <v>0</v>
      </c>
      <c r="AZ3256" s="23">
        <f t="shared" ref="AZ3256" si="9600">AZ3257+AZ3259</f>
        <v>0</v>
      </c>
      <c r="BA3256" s="23">
        <f t="shared" si="9484"/>
        <v>0</v>
      </c>
      <c r="BB3256" s="23">
        <f t="shared" ref="BB3256:BI3256" si="9601">BB3257+BB3259</f>
        <v>0</v>
      </c>
      <c r="BC3256" s="23">
        <f t="shared" si="9601"/>
        <v>0</v>
      </c>
      <c r="BD3256" s="23">
        <f t="shared" si="9601"/>
        <v>0</v>
      </c>
      <c r="BE3256" s="23">
        <f t="shared" si="9601"/>
        <v>0</v>
      </c>
      <c r="BF3256" s="23">
        <f t="shared" si="9601"/>
        <v>0</v>
      </c>
      <c r="BG3256" s="23">
        <f t="shared" si="9601"/>
        <v>0</v>
      </c>
      <c r="BH3256" s="23">
        <f t="shared" si="9601"/>
        <v>0</v>
      </c>
      <c r="BI3256" s="23">
        <f t="shared" si="9601"/>
        <v>0</v>
      </c>
      <c r="BJ3256" s="23">
        <f t="shared" ref="BJ3256:BP3256" si="9602">BJ3257+BJ3259</f>
        <v>0</v>
      </c>
      <c r="BK3256" s="23">
        <f t="shared" si="9602"/>
        <v>0</v>
      </c>
      <c r="BL3256" s="23">
        <f t="shared" si="9602"/>
        <v>0</v>
      </c>
      <c r="BM3256" s="23">
        <f t="shared" si="9602"/>
        <v>0</v>
      </c>
      <c r="BN3256" s="23">
        <f t="shared" si="9602"/>
        <v>0</v>
      </c>
      <c r="BO3256" s="23">
        <f t="shared" si="9602"/>
        <v>0</v>
      </c>
      <c r="BP3256" s="23">
        <f t="shared" si="9602"/>
        <v>0</v>
      </c>
      <c r="BQ3256" s="23">
        <f t="shared" ref="BQ3256" si="9603">BQ3257+BQ3259</f>
        <v>0</v>
      </c>
      <c r="BR3256" s="23">
        <f t="shared" si="9563"/>
        <v>0</v>
      </c>
      <c r="BS3256" s="23">
        <f t="shared" si="9564"/>
        <v>0</v>
      </c>
      <c r="BT3256" s="23">
        <f t="shared" si="9565"/>
        <v>0</v>
      </c>
      <c r="BU3256" s="23">
        <f t="shared" ref="BU3256" si="9604">BU3257+BU3259</f>
        <v>0</v>
      </c>
      <c r="BV3256" s="23"/>
      <c r="BW3256" s="23">
        <f t="shared" si="9597"/>
        <v>0</v>
      </c>
      <c r="BX3256" s="5">
        <v>0</v>
      </c>
    </row>
    <row r="3257" spans="1:77" ht="78" hidden="1" x14ac:dyDescent="0.3">
      <c r="A3257" s="13">
        <v>975</v>
      </c>
      <c r="B3257" s="13" t="s">
        <v>17</v>
      </c>
      <c r="C3257" s="13" t="s">
        <v>17</v>
      </c>
      <c r="D3257" s="13" t="s">
        <v>177</v>
      </c>
      <c r="E3257" s="13" t="s">
        <v>25</v>
      </c>
      <c r="F3257" s="14" t="s">
        <v>382</v>
      </c>
      <c r="G3257" s="20">
        <f>G3258</f>
        <v>19</v>
      </c>
      <c r="H3257" s="20">
        <f t="shared" ref="H3257:BW3257" si="9605">H3258</f>
        <v>19</v>
      </c>
      <c r="I3257" s="20">
        <f t="shared" si="9605"/>
        <v>19</v>
      </c>
      <c r="J3257" s="20">
        <f t="shared" si="9605"/>
        <v>-19</v>
      </c>
      <c r="K3257" s="20">
        <f t="shared" si="9605"/>
        <v>-19</v>
      </c>
      <c r="L3257" s="20">
        <f t="shared" si="9605"/>
        <v>-19</v>
      </c>
      <c r="M3257" s="20">
        <f t="shared" si="9569"/>
        <v>0</v>
      </c>
      <c r="N3257" s="20">
        <f t="shared" si="9570"/>
        <v>0</v>
      </c>
      <c r="O3257" s="20">
        <f t="shared" si="9571"/>
        <v>0</v>
      </c>
      <c r="P3257" s="23">
        <f t="shared" si="9605"/>
        <v>0</v>
      </c>
      <c r="Q3257" s="23">
        <f t="shared" si="9605"/>
        <v>0</v>
      </c>
      <c r="R3257" s="23">
        <f t="shared" si="9605"/>
        <v>0</v>
      </c>
      <c r="S3257" s="23">
        <f t="shared" si="9605"/>
        <v>0</v>
      </c>
      <c r="T3257" s="23">
        <f t="shared" si="9605"/>
        <v>0</v>
      </c>
      <c r="U3257" s="23">
        <f t="shared" si="9605"/>
        <v>0</v>
      </c>
      <c r="V3257" s="23">
        <f t="shared" si="9605"/>
        <v>0</v>
      </c>
      <c r="W3257" s="23">
        <f t="shared" si="9605"/>
        <v>0</v>
      </c>
      <c r="X3257" s="23">
        <f t="shared" si="9605"/>
        <v>0</v>
      </c>
      <c r="Y3257" s="23">
        <f t="shared" si="9605"/>
        <v>0</v>
      </c>
      <c r="Z3257" s="23">
        <f t="shared" si="9477"/>
        <v>0</v>
      </c>
      <c r="AA3257" s="23">
        <f t="shared" si="9478"/>
        <v>0</v>
      </c>
      <c r="AB3257" s="23">
        <f t="shared" si="9479"/>
        <v>0</v>
      </c>
      <c r="AC3257" s="23">
        <f t="shared" si="9605"/>
        <v>0</v>
      </c>
      <c r="AD3257" s="23">
        <f t="shared" si="9605"/>
        <v>0</v>
      </c>
      <c r="AE3257" s="23">
        <f t="shared" si="9605"/>
        <v>0</v>
      </c>
      <c r="AF3257" s="23">
        <f t="shared" si="9605"/>
        <v>0</v>
      </c>
      <c r="AG3257" s="23">
        <f t="shared" si="9605"/>
        <v>0</v>
      </c>
      <c r="AH3257" s="23">
        <f t="shared" si="9605"/>
        <v>0</v>
      </c>
      <c r="AI3257" s="23">
        <f t="shared" si="9605"/>
        <v>0</v>
      </c>
      <c r="AJ3257" s="23">
        <f t="shared" si="9605"/>
        <v>0</v>
      </c>
      <c r="AK3257" s="23">
        <f t="shared" si="9605"/>
        <v>0</v>
      </c>
      <c r="AL3257" s="23">
        <f t="shared" si="9605"/>
        <v>0</v>
      </c>
      <c r="AM3257" s="23">
        <f t="shared" si="9605"/>
        <v>0</v>
      </c>
      <c r="AN3257" s="23">
        <f t="shared" si="9605"/>
        <v>0</v>
      </c>
      <c r="AO3257" s="23">
        <f t="shared" si="9508"/>
        <v>0</v>
      </c>
      <c r="AP3257" s="23">
        <f t="shared" si="9509"/>
        <v>0</v>
      </c>
      <c r="AQ3257" s="23">
        <f t="shared" si="9510"/>
        <v>0</v>
      </c>
      <c r="AR3257" s="23">
        <f t="shared" si="9605"/>
        <v>0</v>
      </c>
      <c r="AS3257" s="23">
        <f t="shared" si="9511"/>
        <v>0</v>
      </c>
      <c r="AT3257" s="23">
        <f t="shared" si="9605"/>
        <v>0</v>
      </c>
      <c r="AU3257" s="23">
        <f t="shared" si="9605"/>
        <v>0</v>
      </c>
      <c r="AV3257" s="23">
        <f t="shared" si="9605"/>
        <v>0</v>
      </c>
      <c r="AW3257" s="23">
        <f t="shared" si="9605"/>
        <v>0</v>
      </c>
      <c r="AX3257" s="23">
        <f t="shared" si="9605"/>
        <v>0</v>
      </c>
      <c r="AY3257" s="23">
        <f t="shared" si="9483"/>
        <v>0</v>
      </c>
      <c r="AZ3257" s="23">
        <f t="shared" si="9605"/>
        <v>0</v>
      </c>
      <c r="BA3257" s="23">
        <f t="shared" si="9484"/>
        <v>0</v>
      </c>
      <c r="BB3257" s="23">
        <f t="shared" si="9605"/>
        <v>0</v>
      </c>
      <c r="BC3257" s="23">
        <f t="shared" si="9605"/>
        <v>0</v>
      </c>
      <c r="BD3257" s="23">
        <f t="shared" si="9605"/>
        <v>0</v>
      </c>
      <c r="BE3257" s="23">
        <f t="shared" si="9605"/>
        <v>0</v>
      </c>
      <c r="BF3257" s="23">
        <f t="shared" si="9605"/>
        <v>0</v>
      </c>
      <c r="BG3257" s="23">
        <f t="shared" si="9605"/>
        <v>0</v>
      </c>
      <c r="BH3257" s="23">
        <f t="shared" si="9605"/>
        <v>0</v>
      </c>
      <c r="BI3257" s="23">
        <f t="shared" si="9605"/>
        <v>0</v>
      </c>
      <c r="BJ3257" s="23">
        <f t="shared" si="9605"/>
        <v>0</v>
      </c>
      <c r="BK3257" s="23">
        <f t="shared" si="9605"/>
        <v>0</v>
      </c>
      <c r="BL3257" s="23">
        <f t="shared" si="9605"/>
        <v>0</v>
      </c>
      <c r="BM3257" s="23">
        <f t="shared" si="9605"/>
        <v>0</v>
      </c>
      <c r="BN3257" s="23">
        <f t="shared" si="9605"/>
        <v>0</v>
      </c>
      <c r="BO3257" s="23">
        <f t="shared" si="9605"/>
        <v>0</v>
      </c>
      <c r="BP3257" s="23">
        <f t="shared" si="9605"/>
        <v>0</v>
      </c>
      <c r="BQ3257" s="23">
        <f t="shared" si="9605"/>
        <v>0</v>
      </c>
      <c r="BR3257" s="23">
        <f t="shared" si="9563"/>
        <v>0</v>
      </c>
      <c r="BS3257" s="23">
        <f t="shared" si="9564"/>
        <v>0</v>
      </c>
      <c r="BT3257" s="23">
        <f t="shared" si="9565"/>
        <v>0</v>
      </c>
      <c r="BU3257" s="23">
        <f t="shared" si="9605"/>
        <v>0</v>
      </c>
      <c r="BV3257" s="23"/>
      <c r="BW3257" s="23">
        <f t="shared" si="9605"/>
        <v>0</v>
      </c>
      <c r="BX3257" s="5">
        <v>0</v>
      </c>
      <c r="BY3257" s="3"/>
    </row>
    <row r="3258" spans="1:77" ht="31.2" hidden="1" x14ac:dyDescent="0.3">
      <c r="A3258" s="13">
        <v>975</v>
      </c>
      <c r="B3258" s="13" t="s">
        <v>17</v>
      </c>
      <c r="C3258" s="13" t="s">
        <v>17</v>
      </c>
      <c r="D3258" s="13" t="s">
        <v>177</v>
      </c>
      <c r="E3258" s="13">
        <v>120</v>
      </c>
      <c r="F3258" s="14" t="s">
        <v>371</v>
      </c>
      <c r="G3258" s="20">
        <v>19</v>
      </c>
      <c r="H3258" s="20">
        <v>19</v>
      </c>
      <c r="I3258" s="20">
        <v>19</v>
      </c>
      <c r="J3258" s="20">
        <v>-19</v>
      </c>
      <c r="K3258" s="20">
        <v>-19</v>
      </c>
      <c r="L3258" s="20">
        <v>-19</v>
      </c>
      <c r="M3258" s="20">
        <f t="shared" si="9569"/>
        <v>0</v>
      </c>
      <c r="N3258" s="20">
        <f t="shared" si="9570"/>
        <v>0</v>
      </c>
      <c r="O3258" s="20">
        <f t="shared" si="9571"/>
        <v>0</v>
      </c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>
        <f t="shared" si="9477"/>
        <v>0</v>
      </c>
      <c r="AA3258" s="23">
        <f t="shared" si="9478"/>
        <v>0</v>
      </c>
      <c r="AB3258" s="23">
        <f t="shared" si="9479"/>
        <v>0</v>
      </c>
      <c r="AC3258" s="23"/>
      <c r="AD3258" s="23"/>
      <c r="AE3258" s="23"/>
      <c r="AF3258" s="23"/>
      <c r="AG3258" s="23"/>
      <c r="AH3258" s="23"/>
      <c r="AI3258" s="23"/>
      <c r="AJ3258" s="23"/>
      <c r="AK3258" s="23"/>
      <c r="AL3258" s="23"/>
      <c r="AM3258" s="23"/>
      <c r="AN3258" s="23"/>
      <c r="AO3258" s="23">
        <f t="shared" si="9508"/>
        <v>0</v>
      </c>
      <c r="AP3258" s="23">
        <f t="shared" si="9509"/>
        <v>0</v>
      </c>
      <c r="AQ3258" s="23">
        <f t="shared" si="9510"/>
        <v>0</v>
      </c>
      <c r="AR3258" s="23"/>
      <c r="AS3258" s="23">
        <f t="shared" si="9511"/>
        <v>0</v>
      </c>
      <c r="AT3258" s="23"/>
      <c r="AU3258" s="23"/>
      <c r="AV3258" s="23"/>
      <c r="AW3258" s="23"/>
      <c r="AX3258" s="23"/>
      <c r="AY3258" s="23">
        <f t="shared" si="9483"/>
        <v>0</v>
      </c>
      <c r="AZ3258" s="23"/>
      <c r="BA3258" s="23">
        <f t="shared" si="9484"/>
        <v>0</v>
      </c>
      <c r="BB3258" s="23"/>
      <c r="BC3258" s="23"/>
      <c r="BD3258" s="23"/>
      <c r="BE3258" s="23"/>
      <c r="BF3258" s="23"/>
      <c r="BG3258" s="23"/>
      <c r="BH3258" s="23"/>
      <c r="BI3258" s="23"/>
      <c r="BJ3258" s="23"/>
      <c r="BK3258" s="23"/>
      <c r="BL3258" s="23"/>
      <c r="BM3258" s="23"/>
      <c r="BN3258" s="23"/>
      <c r="BO3258" s="23"/>
      <c r="BP3258" s="23"/>
      <c r="BQ3258" s="23"/>
      <c r="BR3258" s="23">
        <f t="shared" si="9563"/>
        <v>0</v>
      </c>
      <c r="BS3258" s="23">
        <f t="shared" si="9564"/>
        <v>0</v>
      </c>
      <c r="BT3258" s="23">
        <f t="shared" si="9565"/>
        <v>0</v>
      </c>
      <c r="BU3258" s="23"/>
      <c r="BV3258" s="23"/>
      <c r="BW3258" s="23"/>
      <c r="BX3258" s="5">
        <v>0</v>
      </c>
    </row>
    <row r="3259" spans="1:77" ht="31.2" hidden="1" x14ac:dyDescent="0.3">
      <c r="A3259" s="13">
        <v>975</v>
      </c>
      <c r="B3259" s="13" t="s">
        <v>17</v>
      </c>
      <c r="C3259" s="13" t="s">
        <v>17</v>
      </c>
      <c r="D3259" s="13" t="s">
        <v>177</v>
      </c>
      <c r="E3259" s="13" t="s">
        <v>7</v>
      </c>
      <c r="F3259" s="14" t="s">
        <v>383</v>
      </c>
      <c r="G3259" s="20">
        <f>G3260</f>
        <v>418.5</v>
      </c>
      <c r="H3259" s="20">
        <f t="shared" ref="H3259:BW3259" si="9606">H3260</f>
        <v>418.5</v>
      </c>
      <c r="I3259" s="20">
        <f t="shared" si="9606"/>
        <v>418.5</v>
      </c>
      <c r="J3259" s="20">
        <f t="shared" si="9606"/>
        <v>-418.5</v>
      </c>
      <c r="K3259" s="20">
        <f t="shared" si="9606"/>
        <v>-418.5</v>
      </c>
      <c r="L3259" s="20">
        <f t="shared" si="9606"/>
        <v>-418.5</v>
      </c>
      <c r="M3259" s="20">
        <f t="shared" si="9569"/>
        <v>0</v>
      </c>
      <c r="N3259" s="20">
        <f t="shared" si="9570"/>
        <v>0</v>
      </c>
      <c r="O3259" s="20">
        <f t="shared" si="9571"/>
        <v>0</v>
      </c>
      <c r="P3259" s="23">
        <f t="shared" si="9606"/>
        <v>0</v>
      </c>
      <c r="Q3259" s="23">
        <f t="shared" si="9606"/>
        <v>0</v>
      </c>
      <c r="R3259" s="23">
        <f t="shared" si="9606"/>
        <v>0</v>
      </c>
      <c r="S3259" s="23">
        <f t="shared" si="9606"/>
        <v>0</v>
      </c>
      <c r="T3259" s="23">
        <f t="shared" si="9606"/>
        <v>0</v>
      </c>
      <c r="U3259" s="23">
        <f t="shared" si="9606"/>
        <v>0</v>
      </c>
      <c r="V3259" s="23">
        <f t="shared" si="9606"/>
        <v>0</v>
      </c>
      <c r="W3259" s="23">
        <f t="shared" si="9606"/>
        <v>0</v>
      </c>
      <c r="X3259" s="23">
        <f t="shared" si="9606"/>
        <v>0</v>
      </c>
      <c r="Y3259" s="23">
        <f t="shared" si="9606"/>
        <v>0</v>
      </c>
      <c r="Z3259" s="23">
        <f t="shared" si="9477"/>
        <v>0</v>
      </c>
      <c r="AA3259" s="23">
        <f t="shared" si="9478"/>
        <v>0</v>
      </c>
      <c r="AB3259" s="23">
        <f t="shared" si="9479"/>
        <v>0</v>
      </c>
      <c r="AC3259" s="23">
        <f t="shared" si="9606"/>
        <v>0</v>
      </c>
      <c r="AD3259" s="23">
        <f t="shared" si="9606"/>
        <v>0</v>
      </c>
      <c r="AE3259" s="23">
        <f t="shared" si="9606"/>
        <v>0</v>
      </c>
      <c r="AF3259" s="23">
        <f t="shared" si="9606"/>
        <v>0</v>
      </c>
      <c r="AG3259" s="23">
        <f t="shared" si="9606"/>
        <v>0</v>
      </c>
      <c r="AH3259" s="23">
        <f t="shared" si="9606"/>
        <v>0</v>
      </c>
      <c r="AI3259" s="23">
        <f t="shared" si="9606"/>
        <v>0</v>
      </c>
      <c r="AJ3259" s="23">
        <f t="shared" si="9606"/>
        <v>0</v>
      </c>
      <c r="AK3259" s="23">
        <f t="shared" si="9606"/>
        <v>0</v>
      </c>
      <c r="AL3259" s="23">
        <f t="shared" si="9606"/>
        <v>0</v>
      </c>
      <c r="AM3259" s="23">
        <f t="shared" si="9606"/>
        <v>0</v>
      </c>
      <c r="AN3259" s="23">
        <f t="shared" si="9606"/>
        <v>0</v>
      </c>
      <c r="AO3259" s="23">
        <f t="shared" si="9508"/>
        <v>0</v>
      </c>
      <c r="AP3259" s="23">
        <f t="shared" si="9509"/>
        <v>0</v>
      </c>
      <c r="AQ3259" s="23">
        <f t="shared" si="9510"/>
        <v>0</v>
      </c>
      <c r="AR3259" s="23">
        <f t="shared" si="9606"/>
        <v>0</v>
      </c>
      <c r="AS3259" s="23">
        <f t="shared" si="9511"/>
        <v>0</v>
      </c>
      <c r="AT3259" s="23">
        <f t="shared" si="9606"/>
        <v>0</v>
      </c>
      <c r="AU3259" s="23">
        <f t="shared" si="9606"/>
        <v>0</v>
      </c>
      <c r="AV3259" s="23">
        <f t="shared" si="9606"/>
        <v>0</v>
      </c>
      <c r="AW3259" s="23">
        <f t="shared" si="9606"/>
        <v>0</v>
      </c>
      <c r="AX3259" s="23">
        <f t="shared" si="9606"/>
        <v>0</v>
      </c>
      <c r="AY3259" s="23">
        <f t="shared" si="9483"/>
        <v>0</v>
      </c>
      <c r="AZ3259" s="23">
        <f t="shared" si="9606"/>
        <v>0</v>
      </c>
      <c r="BA3259" s="23">
        <f t="shared" si="9484"/>
        <v>0</v>
      </c>
      <c r="BB3259" s="23">
        <f t="shared" si="9606"/>
        <v>0</v>
      </c>
      <c r="BC3259" s="23">
        <f t="shared" si="9606"/>
        <v>0</v>
      </c>
      <c r="BD3259" s="23">
        <f t="shared" si="9606"/>
        <v>0</v>
      </c>
      <c r="BE3259" s="23">
        <f t="shared" si="9606"/>
        <v>0</v>
      </c>
      <c r="BF3259" s="23">
        <f t="shared" si="9606"/>
        <v>0</v>
      </c>
      <c r="BG3259" s="23">
        <f t="shared" si="9606"/>
        <v>0</v>
      </c>
      <c r="BH3259" s="23">
        <f t="shared" si="9606"/>
        <v>0</v>
      </c>
      <c r="BI3259" s="23">
        <f t="shared" si="9606"/>
        <v>0</v>
      </c>
      <c r="BJ3259" s="23">
        <f t="shared" si="9606"/>
        <v>0</v>
      </c>
      <c r="BK3259" s="23">
        <f t="shared" si="9606"/>
        <v>0</v>
      </c>
      <c r="BL3259" s="23">
        <f t="shared" si="9606"/>
        <v>0</v>
      </c>
      <c r="BM3259" s="23">
        <f t="shared" si="9606"/>
        <v>0</v>
      </c>
      <c r="BN3259" s="23">
        <f t="shared" si="9606"/>
        <v>0</v>
      </c>
      <c r="BO3259" s="23">
        <f t="shared" si="9606"/>
        <v>0</v>
      </c>
      <c r="BP3259" s="23">
        <f t="shared" si="9606"/>
        <v>0</v>
      </c>
      <c r="BQ3259" s="23">
        <f t="shared" si="9606"/>
        <v>0</v>
      </c>
      <c r="BR3259" s="23">
        <f t="shared" si="9563"/>
        <v>0</v>
      </c>
      <c r="BS3259" s="23">
        <f t="shared" si="9564"/>
        <v>0</v>
      </c>
      <c r="BT3259" s="23">
        <f t="shared" si="9565"/>
        <v>0</v>
      </c>
      <c r="BU3259" s="23">
        <f t="shared" si="9606"/>
        <v>0</v>
      </c>
      <c r="BV3259" s="23"/>
      <c r="BW3259" s="23">
        <f t="shared" si="9606"/>
        <v>0</v>
      </c>
      <c r="BX3259" s="5">
        <v>0</v>
      </c>
    </row>
    <row r="3260" spans="1:77" ht="31.2" hidden="1" x14ac:dyDescent="0.3">
      <c r="A3260" s="13">
        <v>975</v>
      </c>
      <c r="B3260" s="13" t="s">
        <v>17</v>
      </c>
      <c r="C3260" s="13" t="s">
        <v>17</v>
      </c>
      <c r="D3260" s="13" t="s">
        <v>177</v>
      </c>
      <c r="E3260" s="13">
        <v>240</v>
      </c>
      <c r="F3260" s="14" t="s">
        <v>372</v>
      </c>
      <c r="G3260" s="20">
        <v>418.5</v>
      </c>
      <c r="H3260" s="20">
        <v>418.5</v>
      </c>
      <c r="I3260" s="20">
        <v>418.5</v>
      </c>
      <c r="J3260" s="20">
        <v>-418.5</v>
      </c>
      <c r="K3260" s="20">
        <v>-418.5</v>
      </c>
      <c r="L3260" s="20">
        <v>-418.5</v>
      </c>
      <c r="M3260" s="20">
        <f t="shared" si="9569"/>
        <v>0</v>
      </c>
      <c r="N3260" s="20">
        <f t="shared" si="9570"/>
        <v>0</v>
      </c>
      <c r="O3260" s="20">
        <f t="shared" si="9571"/>
        <v>0</v>
      </c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>
        <f t="shared" si="9477"/>
        <v>0</v>
      </c>
      <c r="AA3260" s="23">
        <f t="shared" si="9478"/>
        <v>0</v>
      </c>
      <c r="AB3260" s="23">
        <f t="shared" si="9479"/>
        <v>0</v>
      </c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/>
      <c r="AM3260" s="23"/>
      <c r="AN3260" s="23"/>
      <c r="AO3260" s="23">
        <f t="shared" si="9508"/>
        <v>0</v>
      </c>
      <c r="AP3260" s="23">
        <f t="shared" si="9509"/>
        <v>0</v>
      </c>
      <c r="AQ3260" s="23">
        <f t="shared" si="9510"/>
        <v>0</v>
      </c>
      <c r="AR3260" s="23"/>
      <c r="AS3260" s="23">
        <f t="shared" si="9511"/>
        <v>0</v>
      </c>
      <c r="AT3260" s="23"/>
      <c r="AU3260" s="23"/>
      <c r="AV3260" s="23"/>
      <c r="AW3260" s="23"/>
      <c r="AX3260" s="23"/>
      <c r="AY3260" s="23">
        <f t="shared" si="9483"/>
        <v>0</v>
      </c>
      <c r="AZ3260" s="23"/>
      <c r="BA3260" s="23">
        <f t="shared" si="9484"/>
        <v>0</v>
      </c>
      <c r="BB3260" s="23"/>
      <c r="BC3260" s="23"/>
      <c r="BD3260" s="23"/>
      <c r="BE3260" s="23"/>
      <c r="BF3260" s="23"/>
      <c r="BG3260" s="23"/>
      <c r="BH3260" s="23"/>
      <c r="BI3260" s="23"/>
      <c r="BJ3260" s="23"/>
      <c r="BK3260" s="23"/>
      <c r="BL3260" s="23"/>
      <c r="BM3260" s="23"/>
      <c r="BN3260" s="23"/>
      <c r="BO3260" s="23"/>
      <c r="BP3260" s="23"/>
      <c r="BQ3260" s="23"/>
      <c r="BR3260" s="23">
        <f t="shared" si="9563"/>
        <v>0</v>
      </c>
      <c r="BS3260" s="23">
        <f t="shared" si="9564"/>
        <v>0</v>
      </c>
      <c r="BT3260" s="23">
        <f t="shared" si="9565"/>
        <v>0</v>
      </c>
      <c r="BU3260" s="23"/>
      <c r="BV3260" s="23"/>
      <c r="BW3260" s="23"/>
      <c r="BX3260" s="5">
        <v>0</v>
      </c>
    </row>
    <row r="3261" spans="1:77" ht="31.2" x14ac:dyDescent="0.3">
      <c r="A3261" s="13">
        <v>975</v>
      </c>
      <c r="B3261" s="13" t="s">
        <v>17</v>
      </c>
      <c r="C3261" s="13" t="s">
        <v>17</v>
      </c>
      <c r="D3261" s="13" t="s">
        <v>878</v>
      </c>
      <c r="E3261" s="13"/>
      <c r="F3261" s="14" t="s">
        <v>882</v>
      </c>
      <c r="G3261" s="20">
        <f>G3262+G3264</f>
        <v>0</v>
      </c>
      <c r="H3261" s="20">
        <f t="shared" ref="H3261:L3261" si="9607">H3262+H3264</f>
        <v>0</v>
      </c>
      <c r="I3261" s="20">
        <f t="shared" si="9607"/>
        <v>0</v>
      </c>
      <c r="J3261" s="20">
        <f t="shared" si="9607"/>
        <v>437.5</v>
      </c>
      <c r="K3261" s="20">
        <f t="shared" si="9607"/>
        <v>437.5</v>
      </c>
      <c r="L3261" s="20">
        <f t="shared" si="9607"/>
        <v>437.5</v>
      </c>
      <c r="M3261" s="20">
        <f t="shared" ref="M3261:M3265" si="9608">G3261+J3261</f>
        <v>437.5</v>
      </c>
      <c r="N3261" s="20">
        <f t="shared" ref="N3261:N3265" si="9609">H3261+K3261</f>
        <v>437.5</v>
      </c>
      <c r="O3261" s="20">
        <f t="shared" ref="O3261:O3265" si="9610">I3261+L3261</f>
        <v>437.5</v>
      </c>
      <c r="P3261" s="23">
        <f t="shared" ref="P3261:Q3261" si="9611">P3262+P3264</f>
        <v>0</v>
      </c>
      <c r="Q3261" s="23">
        <f t="shared" si="9611"/>
        <v>0</v>
      </c>
      <c r="R3261" s="23">
        <f t="shared" ref="R3261:T3261" si="9612">R3262+R3264</f>
        <v>0</v>
      </c>
      <c r="S3261" s="23">
        <f t="shared" si="9612"/>
        <v>0</v>
      </c>
      <c r="T3261" s="23">
        <f t="shared" si="9612"/>
        <v>0</v>
      </c>
      <c r="U3261" s="23">
        <f t="shared" ref="U3261:W3261" si="9613">U3262+U3264</f>
        <v>0</v>
      </c>
      <c r="V3261" s="23">
        <f t="shared" si="9613"/>
        <v>0</v>
      </c>
      <c r="W3261" s="23">
        <f t="shared" si="9613"/>
        <v>0</v>
      </c>
      <c r="X3261" s="23">
        <f t="shared" ref="X3261:Y3261" si="9614">X3262+X3264</f>
        <v>0</v>
      </c>
      <c r="Y3261" s="23">
        <f t="shared" si="9614"/>
        <v>0</v>
      </c>
      <c r="Z3261" s="23">
        <f t="shared" si="9477"/>
        <v>437.5</v>
      </c>
      <c r="AA3261" s="23">
        <f t="shared" si="9478"/>
        <v>437.5</v>
      </c>
      <c r="AB3261" s="23">
        <f t="shared" si="9479"/>
        <v>437.5</v>
      </c>
      <c r="AC3261" s="23">
        <f t="shared" ref="AC3261:AL3261" si="9615">AC3262+AC3264</f>
        <v>0</v>
      </c>
      <c r="AD3261" s="23">
        <f t="shared" si="9615"/>
        <v>0</v>
      </c>
      <c r="AE3261" s="23">
        <f t="shared" ref="AE3261" si="9616">AE3262+AE3264</f>
        <v>0</v>
      </c>
      <c r="AF3261" s="23">
        <f t="shared" si="9615"/>
        <v>0</v>
      </c>
      <c r="AG3261" s="23">
        <f t="shared" si="9615"/>
        <v>0</v>
      </c>
      <c r="AH3261" s="23">
        <f t="shared" si="9615"/>
        <v>0</v>
      </c>
      <c r="AI3261" s="23">
        <f t="shared" ref="AI3261" si="9617">AI3262+AI3264</f>
        <v>0</v>
      </c>
      <c r="AJ3261" s="23">
        <f t="shared" si="9615"/>
        <v>0</v>
      </c>
      <c r="AK3261" s="23">
        <f t="shared" si="9615"/>
        <v>0</v>
      </c>
      <c r="AL3261" s="23">
        <f t="shared" si="9615"/>
        <v>0</v>
      </c>
      <c r="AM3261" s="23">
        <f t="shared" ref="AM3261:BW3261" si="9618">AM3262+AM3264</f>
        <v>0</v>
      </c>
      <c r="AN3261" s="23">
        <f t="shared" si="9618"/>
        <v>0</v>
      </c>
      <c r="AO3261" s="23">
        <f t="shared" si="9508"/>
        <v>437.5</v>
      </c>
      <c r="AP3261" s="23">
        <f t="shared" si="9509"/>
        <v>437.5</v>
      </c>
      <c r="AQ3261" s="23">
        <f t="shared" si="9510"/>
        <v>437.5</v>
      </c>
      <c r="AR3261" s="23">
        <f t="shared" ref="AR3261" si="9619">AR3262+AR3264</f>
        <v>0</v>
      </c>
      <c r="AS3261" s="23">
        <f t="shared" si="9511"/>
        <v>437.5</v>
      </c>
      <c r="AT3261" s="23">
        <f t="shared" ref="AT3261:AX3261" si="9620">AT3262+AT3264</f>
        <v>0</v>
      </c>
      <c r="AU3261" s="23">
        <f t="shared" si="9620"/>
        <v>0</v>
      </c>
      <c r="AV3261" s="23">
        <f t="shared" si="9620"/>
        <v>0</v>
      </c>
      <c r="AW3261" s="23">
        <f t="shared" si="9620"/>
        <v>0</v>
      </c>
      <c r="AX3261" s="23">
        <f t="shared" si="9620"/>
        <v>0</v>
      </c>
      <c r="AY3261" s="23">
        <f t="shared" si="9483"/>
        <v>437.5</v>
      </c>
      <c r="AZ3261" s="23">
        <f t="shared" ref="AZ3261" si="9621">AZ3262+AZ3264</f>
        <v>0</v>
      </c>
      <c r="BA3261" s="23">
        <f t="shared" si="9484"/>
        <v>437.5</v>
      </c>
      <c r="BB3261" s="23">
        <f t="shared" ref="BB3261:BI3261" si="9622">BB3262+BB3264</f>
        <v>0</v>
      </c>
      <c r="BC3261" s="23">
        <f t="shared" si="9622"/>
        <v>0</v>
      </c>
      <c r="BD3261" s="23">
        <f t="shared" si="9622"/>
        <v>0</v>
      </c>
      <c r="BE3261" s="23">
        <f t="shared" si="9622"/>
        <v>0</v>
      </c>
      <c r="BF3261" s="23">
        <f t="shared" si="9622"/>
        <v>0</v>
      </c>
      <c r="BG3261" s="23">
        <f t="shared" si="9622"/>
        <v>0</v>
      </c>
      <c r="BH3261" s="23">
        <f t="shared" si="9622"/>
        <v>0</v>
      </c>
      <c r="BI3261" s="23">
        <f t="shared" si="9622"/>
        <v>0</v>
      </c>
      <c r="BJ3261" s="23">
        <f t="shared" ref="BJ3261:BP3261" si="9623">BJ3262+BJ3264</f>
        <v>0</v>
      </c>
      <c r="BK3261" s="23">
        <f t="shared" si="9623"/>
        <v>0</v>
      </c>
      <c r="BL3261" s="23">
        <f t="shared" si="9623"/>
        <v>0</v>
      </c>
      <c r="BM3261" s="23">
        <f t="shared" si="9623"/>
        <v>0</v>
      </c>
      <c r="BN3261" s="23">
        <f t="shared" si="9623"/>
        <v>0</v>
      </c>
      <c r="BO3261" s="23">
        <f t="shared" si="9623"/>
        <v>0</v>
      </c>
      <c r="BP3261" s="23">
        <f t="shared" si="9623"/>
        <v>0</v>
      </c>
      <c r="BQ3261" s="23">
        <f t="shared" ref="BQ3261" si="9624">BQ3262+BQ3264</f>
        <v>0</v>
      </c>
      <c r="BR3261" s="23">
        <f t="shared" si="9563"/>
        <v>437.5</v>
      </c>
      <c r="BS3261" s="23">
        <f t="shared" si="9564"/>
        <v>437.5</v>
      </c>
      <c r="BT3261" s="23">
        <f t="shared" si="9565"/>
        <v>437.5</v>
      </c>
      <c r="BU3261" s="23">
        <f t="shared" ref="BU3261" si="9625">BU3262+BU3264</f>
        <v>0</v>
      </c>
      <c r="BV3261" s="23">
        <f t="shared" ref="BV3261:BV3275" si="9626">BR3261+BU3261</f>
        <v>437.5</v>
      </c>
      <c r="BW3261" s="23">
        <f t="shared" si="9618"/>
        <v>0</v>
      </c>
    </row>
    <row r="3262" spans="1:77" ht="78" x14ac:dyDescent="0.3">
      <c r="A3262" s="13">
        <v>975</v>
      </c>
      <c r="B3262" s="13" t="s">
        <v>17</v>
      </c>
      <c r="C3262" s="13" t="s">
        <v>17</v>
      </c>
      <c r="D3262" s="13" t="s">
        <v>878</v>
      </c>
      <c r="E3262" s="13" t="s">
        <v>25</v>
      </c>
      <c r="F3262" s="14" t="s">
        <v>382</v>
      </c>
      <c r="G3262" s="20">
        <f>G3263</f>
        <v>0</v>
      </c>
      <c r="H3262" s="20">
        <f t="shared" ref="H3262:L3262" si="9627">H3263</f>
        <v>0</v>
      </c>
      <c r="I3262" s="20">
        <f t="shared" si="9627"/>
        <v>0</v>
      </c>
      <c r="J3262" s="20">
        <f t="shared" si="9627"/>
        <v>19</v>
      </c>
      <c r="K3262" s="20">
        <f t="shared" si="9627"/>
        <v>19</v>
      </c>
      <c r="L3262" s="20">
        <f t="shared" si="9627"/>
        <v>19</v>
      </c>
      <c r="M3262" s="20">
        <f t="shared" si="9608"/>
        <v>19</v>
      </c>
      <c r="N3262" s="20">
        <f t="shared" si="9609"/>
        <v>19</v>
      </c>
      <c r="O3262" s="20">
        <f t="shared" si="9610"/>
        <v>19</v>
      </c>
      <c r="P3262" s="23">
        <f t="shared" ref="P3262:Y3262" si="9628">P3263</f>
        <v>0</v>
      </c>
      <c r="Q3262" s="23">
        <f t="shared" si="9628"/>
        <v>0</v>
      </c>
      <c r="R3262" s="23">
        <f t="shared" si="9628"/>
        <v>0</v>
      </c>
      <c r="S3262" s="23">
        <f t="shared" si="9628"/>
        <v>0</v>
      </c>
      <c r="T3262" s="23">
        <f t="shared" si="9628"/>
        <v>0</v>
      </c>
      <c r="U3262" s="23">
        <f t="shared" si="9628"/>
        <v>0</v>
      </c>
      <c r="V3262" s="23">
        <f t="shared" si="9628"/>
        <v>0</v>
      </c>
      <c r="W3262" s="23">
        <f t="shared" si="9628"/>
        <v>0</v>
      </c>
      <c r="X3262" s="23">
        <f t="shared" si="9628"/>
        <v>0</v>
      </c>
      <c r="Y3262" s="23">
        <f t="shared" si="9628"/>
        <v>0</v>
      </c>
      <c r="Z3262" s="23">
        <f t="shared" si="9477"/>
        <v>19</v>
      </c>
      <c r="AA3262" s="23">
        <f t="shared" si="9478"/>
        <v>19</v>
      </c>
      <c r="AB3262" s="23">
        <f t="shared" si="9479"/>
        <v>19</v>
      </c>
      <c r="AC3262" s="23">
        <f t="shared" ref="AC3262:AK3262" si="9629">AC3263</f>
        <v>0</v>
      </c>
      <c r="AD3262" s="23">
        <f t="shared" si="9629"/>
        <v>0</v>
      </c>
      <c r="AE3262" s="23">
        <f t="shared" si="9629"/>
        <v>0</v>
      </c>
      <c r="AF3262" s="23">
        <f t="shared" si="9629"/>
        <v>0</v>
      </c>
      <c r="AG3262" s="23">
        <f t="shared" si="9629"/>
        <v>0</v>
      </c>
      <c r="AH3262" s="23">
        <f t="shared" si="9629"/>
        <v>0</v>
      </c>
      <c r="AI3262" s="23">
        <f t="shared" si="9629"/>
        <v>0</v>
      </c>
      <c r="AJ3262" s="23">
        <f t="shared" si="9629"/>
        <v>0</v>
      </c>
      <c r="AK3262" s="23">
        <f t="shared" si="9629"/>
        <v>0</v>
      </c>
      <c r="AL3262" s="23">
        <f t="shared" ref="AL3262:BW3262" si="9630">AL3263</f>
        <v>0</v>
      </c>
      <c r="AM3262" s="23">
        <f t="shared" si="9630"/>
        <v>0</v>
      </c>
      <c r="AN3262" s="23">
        <f t="shared" si="9630"/>
        <v>0</v>
      </c>
      <c r="AO3262" s="23">
        <f t="shared" si="9508"/>
        <v>19</v>
      </c>
      <c r="AP3262" s="23">
        <f t="shared" si="9509"/>
        <v>19</v>
      </c>
      <c r="AQ3262" s="23">
        <f t="shared" si="9510"/>
        <v>19</v>
      </c>
      <c r="AR3262" s="23">
        <f t="shared" si="9630"/>
        <v>0</v>
      </c>
      <c r="AS3262" s="23">
        <f t="shared" si="9511"/>
        <v>19</v>
      </c>
      <c r="AT3262" s="23">
        <f t="shared" si="9630"/>
        <v>0</v>
      </c>
      <c r="AU3262" s="23">
        <f t="shared" si="9630"/>
        <v>0</v>
      </c>
      <c r="AV3262" s="23">
        <f t="shared" si="9630"/>
        <v>0</v>
      </c>
      <c r="AW3262" s="23">
        <f t="shared" si="9630"/>
        <v>0</v>
      </c>
      <c r="AX3262" s="23">
        <f t="shared" si="9630"/>
        <v>0</v>
      </c>
      <c r="AY3262" s="23">
        <f t="shared" si="9483"/>
        <v>19</v>
      </c>
      <c r="AZ3262" s="23">
        <f t="shared" si="9630"/>
        <v>0</v>
      </c>
      <c r="BA3262" s="23">
        <f t="shared" si="9484"/>
        <v>19</v>
      </c>
      <c r="BB3262" s="23">
        <f t="shared" si="9630"/>
        <v>0</v>
      </c>
      <c r="BC3262" s="23">
        <f t="shared" si="9630"/>
        <v>0</v>
      </c>
      <c r="BD3262" s="23">
        <f t="shared" si="9630"/>
        <v>0</v>
      </c>
      <c r="BE3262" s="23">
        <f t="shared" si="9630"/>
        <v>0</v>
      </c>
      <c r="BF3262" s="23">
        <f t="shared" si="9630"/>
        <v>0</v>
      </c>
      <c r="BG3262" s="23">
        <f t="shared" si="9630"/>
        <v>0</v>
      </c>
      <c r="BH3262" s="23">
        <f t="shared" si="9630"/>
        <v>0</v>
      </c>
      <c r="BI3262" s="23">
        <f t="shared" si="9630"/>
        <v>0</v>
      </c>
      <c r="BJ3262" s="23">
        <f t="shared" si="9630"/>
        <v>0</v>
      </c>
      <c r="BK3262" s="23">
        <f t="shared" si="9630"/>
        <v>0</v>
      </c>
      <c r="BL3262" s="23">
        <f t="shared" si="9630"/>
        <v>0</v>
      </c>
      <c r="BM3262" s="23">
        <f t="shared" si="9630"/>
        <v>0</v>
      </c>
      <c r="BN3262" s="23">
        <f t="shared" si="9630"/>
        <v>0</v>
      </c>
      <c r="BO3262" s="23">
        <f t="shared" si="9630"/>
        <v>0</v>
      </c>
      <c r="BP3262" s="23">
        <f t="shared" si="9630"/>
        <v>0</v>
      </c>
      <c r="BQ3262" s="23">
        <f t="shared" si="9630"/>
        <v>0</v>
      </c>
      <c r="BR3262" s="23">
        <f t="shared" si="9563"/>
        <v>19</v>
      </c>
      <c r="BS3262" s="23">
        <f t="shared" si="9564"/>
        <v>19</v>
      </c>
      <c r="BT3262" s="23">
        <f t="shared" si="9565"/>
        <v>19</v>
      </c>
      <c r="BU3262" s="23">
        <f t="shared" si="9630"/>
        <v>0</v>
      </c>
      <c r="BV3262" s="23">
        <f t="shared" si="9626"/>
        <v>19</v>
      </c>
      <c r="BW3262" s="23">
        <f t="shared" si="9630"/>
        <v>0</v>
      </c>
      <c r="BY3262" s="3"/>
    </row>
    <row r="3263" spans="1:77" ht="31.2" x14ac:dyDescent="0.3">
      <c r="A3263" s="13">
        <v>975</v>
      </c>
      <c r="B3263" s="13" t="s">
        <v>17</v>
      </c>
      <c r="C3263" s="13" t="s">
        <v>17</v>
      </c>
      <c r="D3263" s="13" t="s">
        <v>878</v>
      </c>
      <c r="E3263" s="13" t="s">
        <v>433</v>
      </c>
      <c r="F3263" s="14" t="s">
        <v>371</v>
      </c>
      <c r="G3263" s="20">
        <v>0</v>
      </c>
      <c r="H3263" s="20">
        <v>0</v>
      </c>
      <c r="I3263" s="20">
        <v>0</v>
      </c>
      <c r="J3263" s="20">
        <v>19</v>
      </c>
      <c r="K3263" s="20">
        <v>19</v>
      </c>
      <c r="L3263" s="20">
        <v>19</v>
      </c>
      <c r="M3263" s="20">
        <f t="shared" si="9608"/>
        <v>19</v>
      </c>
      <c r="N3263" s="20">
        <f t="shared" si="9609"/>
        <v>19</v>
      </c>
      <c r="O3263" s="20">
        <f t="shared" si="9610"/>
        <v>19</v>
      </c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>
        <f t="shared" si="9477"/>
        <v>19</v>
      </c>
      <c r="AA3263" s="23">
        <f t="shared" si="9478"/>
        <v>19</v>
      </c>
      <c r="AB3263" s="23">
        <f t="shared" si="9479"/>
        <v>19</v>
      </c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/>
      <c r="AN3263" s="23"/>
      <c r="AO3263" s="23">
        <f t="shared" si="9508"/>
        <v>19</v>
      </c>
      <c r="AP3263" s="23">
        <f t="shared" si="9509"/>
        <v>19</v>
      </c>
      <c r="AQ3263" s="23">
        <f t="shared" si="9510"/>
        <v>19</v>
      </c>
      <c r="AR3263" s="23"/>
      <c r="AS3263" s="23">
        <f t="shared" si="9511"/>
        <v>19</v>
      </c>
      <c r="AT3263" s="23"/>
      <c r="AU3263" s="23"/>
      <c r="AV3263" s="23"/>
      <c r="AW3263" s="23"/>
      <c r="AX3263" s="23"/>
      <c r="AY3263" s="23">
        <f t="shared" si="9483"/>
        <v>19</v>
      </c>
      <c r="AZ3263" s="23"/>
      <c r="BA3263" s="23">
        <f t="shared" si="9484"/>
        <v>19</v>
      </c>
      <c r="BB3263" s="23"/>
      <c r="BC3263" s="23"/>
      <c r="BD3263" s="23"/>
      <c r="BE3263" s="23"/>
      <c r="BF3263" s="23"/>
      <c r="BG3263" s="23"/>
      <c r="BH3263" s="23"/>
      <c r="BI3263" s="23"/>
      <c r="BJ3263" s="23"/>
      <c r="BK3263" s="23"/>
      <c r="BL3263" s="23"/>
      <c r="BM3263" s="23"/>
      <c r="BN3263" s="23"/>
      <c r="BO3263" s="23"/>
      <c r="BP3263" s="23"/>
      <c r="BQ3263" s="23"/>
      <c r="BR3263" s="23">
        <f t="shared" si="9563"/>
        <v>19</v>
      </c>
      <c r="BS3263" s="23">
        <f t="shared" si="9564"/>
        <v>19</v>
      </c>
      <c r="BT3263" s="23">
        <f t="shared" si="9565"/>
        <v>19</v>
      </c>
      <c r="BU3263" s="23"/>
      <c r="BV3263" s="23">
        <f t="shared" si="9626"/>
        <v>19</v>
      </c>
      <c r="BW3263" s="23"/>
    </row>
    <row r="3264" spans="1:77" ht="31.2" x14ac:dyDescent="0.3">
      <c r="A3264" s="13">
        <v>975</v>
      </c>
      <c r="B3264" s="13" t="s">
        <v>17</v>
      </c>
      <c r="C3264" s="13" t="s">
        <v>17</v>
      </c>
      <c r="D3264" s="13" t="s">
        <v>878</v>
      </c>
      <c r="E3264" s="13" t="s">
        <v>7</v>
      </c>
      <c r="F3264" s="14" t="s">
        <v>383</v>
      </c>
      <c r="G3264" s="20">
        <f>G3265</f>
        <v>0</v>
      </c>
      <c r="H3264" s="20">
        <f t="shared" ref="H3264:L3264" si="9631">H3265</f>
        <v>0</v>
      </c>
      <c r="I3264" s="20">
        <f t="shared" si="9631"/>
        <v>0</v>
      </c>
      <c r="J3264" s="20">
        <f t="shared" si="9631"/>
        <v>418.5</v>
      </c>
      <c r="K3264" s="20">
        <f t="shared" si="9631"/>
        <v>418.5</v>
      </c>
      <c r="L3264" s="20">
        <f t="shared" si="9631"/>
        <v>418.5</v>
      </c>
      <c r="M3264" s="20">
        <f t="shared" si="9608"/>
        <v>418.5</v>
      </c>
      <c r="N3264" s="20">
        <f t="shared" si="9609"/>
        <v>418.5</v>
      </c>
      <c r="O3264" s="20">
        <f t="shared" si="9610"/>
        <v>418.5</v>
      </c>
      <c r="P3264" s="23">
        <f t="shared" ref="P3264:Y3264" si="9632">P3265</f>
        <v>0</v>
      </c>
      <c r="Q3264" s="23">
        <f t="shared" si="9632"/>
        <v>0</v>
      </c>
      <c r="R3264" s="23">
        <f t="shared" si="9632"/>
        <v>0</v>
      </c>
      <c r="S3264" s="23">
        <f t="shared" si="9632"/>
        <v>0</v>
      </c>
      <c r="T3264" s="23">
        <f t="shared" si="9632"/>
        <v>0</v>
      </c>
      <c r="U3264" s="23">
        <f t="shared" si="9632"/>
        <v>0</v>
      </c>
      <c r="V3264" s="23">
        <f t="shared" si="9632"/>
        <v>0</v>
      </c>
      <c r="W3264" s="23">
        <f t="shared" si="9632"/>
        <v>0</v>
      </c>
      <c r="X3264" s="23">
        <f t="shared" si="9632"/>
        <v>0</v>
      </c>
      <c r="Y3264" s="23">
        <f t="shared" si="9632"/>
        <v>0</v>
      </c>
      <c r="Z3264" s="23">
        <f t="shared" si="9477"/>
        <v>418.5</v>
      </c>
      <c r="AA3264" s="23">
        <f t="shared" si="9478"/>
        <v>418.5</v>
      </c>
      <c r="AB3264" s="23">
        <f t="shared" si="9479"/>
        <v>418.5</v>
      </c>
      <c r="AC3264" s="23">
        <f t="shared" ref="AC3264:AK3264" si="9633">AC3265</f>
        <v>0</v>
      </c>
      <c r="AD3264" s="23">
        <f t="shared" si="9633"/>
        <v>0</v>
      </c>
      <c r="AE3264" s="23">
        <f t="shared" si="9633"/>
        <v>0</v>
      </c>
      <c r="AF3264" s="23">
        <f t="shared" si="9633"/>
        <v>0</v>
      </c>
      <c r="AG3264" s="23">
        <f t="shared" si="9633"/>
        <v>0</v>
      </c>
      <c r="AH3264" s="23">
        <f t="shared" si="9633"/>
        <v>0</v>
      </c>
      <c r="AI3264" s="23">
        <f t="shared" si="9633"/>
        <v>0</v>
      </c>
      <c r="AJ3264" s="23">
        <f t="shared" si="9633"/>
        <v>0</v>
      </c>
      <c r="AK3264" s="23">
        <f t="shared" si="9633"/>
        <v>0</v>
      </c>
      <c r="AL3264" s="23">
        <f t="shared" ref="AL3264:BW3264" si="9634">AL3265</f>
        <v>0</v>
      </c>
      <c r="AM3264" s="23">
        <f t="shared" si="9634"/>
        <v>0</v>
      </c>
      <c r="AN3264" s="23">
        <f t="shared" si="9634"/>
        <v>0</v>
      </c>
      <c r="AO3264" s="23">
        <f t="shared" si="9508"/>
        <v>418.5</v>
      </c>
      <c r="AP3264" s="23">
        <f t="shared" si="9509"/>
        <v>418.5</v>
      </c>
      <c r="AQ3264" s="23">
        <f t="shared" si="9510"/>
        <v>418.5</v>
      </c>
      <c r="AR3264" s="23">
        <f t="shared" si="9634"/>
        <v>0</v>
      </c>
      <c r="AS3264" s="23">
        <f t="shared" si="9511"/>
        <v>418.5</v>
      </c>
      <c r="AT3264" s="23">
        <f t="shared" si="9634"/>
        <v>0</v>
      </c>
      <c r="AU3264" s="23">
        <f t="shared" si="9634"/>
        <v>0</v>
      </c>
      <c r="AV3264" s="23">
        <f t="shared" si="9634"/>
        <v>0</v>
      </c>
      <c r="AW3264" s="23">
        <f t="shared" si="9634"/>
        <v>0</v>
      </c>
      <c r="AX3264" s="23">
        <f t="shared" si="9634"/>
        <v>0</v>
      </c>
      <c r="AY3264" s="23">
        <f t="shared" ref="AY3264:AY3327" si="9635">AS3264+AT3264+AU3264+AV3264+AW3264+AX3264</f>
        <v>418.5</v>
      </c>
      <c r="AZ3264" s="23">
        <f t="shared" si="9634"/>
        <v>0</v>
      </c>
      <c r="BA3264" s="23">
        <f t="shared" ref="BA3264:BA3327" si="9636">AY3264+AZ3264</f>
        <v>418.5</v>
      </c>
      <c r="BB3264" s="23">
        <f t="shared" si="9634"/>
        <v>0</v>
      </c>
      <c r="BC3264" s="23">
        <f t="shared" si="9634"/>
        <v>0</v>
      </c>
      <c r="BD3264" s="23">
        <f t="shared" si="9634"/>
        <v>0</v>
      </c>
      <c r="BE3264" s="23">
        <f t="shared" si="9634"/>
        <v>0</v>
      </c>
      <c r="BF3264" s="23">
        <f t="shared" si="9634"/>
        <v>0</v>
      </c>
      <c r="BG3264" s="23">
        <f t="shared" si="9634"/>
        <v>0</v>
      </c>
      <c r="BH3264" s="23">
        <f t="shared" si="9634"/>
        <v>0</v>
      </c>
      <c r="BI3264" s="23">
        <f t="shared" si="9634"/>
        <v>0</v>
      </c>
      <c r="BJ3264" s="23">
        <f t="shared" si="9634"/>
        <v>0</v>
      </c>
      <c r="BK3264" s="23">
        <f t="shared" si="9634"/>
        <v>0</v>
      </c>
      <c r="BL3264" s="23">
        <f t="shared" si="9634"/>
        <v>0</v>
      </c>
      <c r="BM3264" s="23">
        <f t="shared" si="9634"/>
        <v>0</v>
      </c>
      <c r="BN3264" s="23">
        <f t="shared" si="9634"/>
        <v>0</v>
      </c>
      <c r="BO3264" s="23">
        <f t="shared" si="9634"/>
        <v>0</v>
      </c>
      <c r="BP3264" s="23">
        <f t="shared" si="9634"/>
        <v>0</v>
      </c>
      <c r="BQ3264" s="23">
        <f t="shared" si="9634"/>
        <v>0</v>
      </c>
      <c r="BR3264" s="23">
        <f t="shared" si="9563"/>
        <v>418.5</v>
      </c>
      <c r="BS3264" s="23">
        <f t="shared" si="9564"/>
        <v>418.5</v>
      </c>
      <c r="BT3264" s="23">
        <f t="shared" si="9565"/>
        <v>418.5</v>
      </c>
      <c r="BU3264" s="23">
        <f t="shared" si="9634"/>
        <v>0</v>
      </c>
      <c r="BV3264" s="23">
        <f t="shared" si="9626"/>
        <v>418.5</v>
      </c>
      <c r="BW3264" s="23">
        <f t="shared" si="9634"/>
        <v>0</v>
      </c>
    </row>
    <row r="3265" spans="1:76" ht="31.2" x14ac:dyDescent="0.3">
      <c r="A3265" s="13">
        <v>975</v>
      </c>
      <c r="B3265" s="13" t="s">
        <v>17</v>
      </c>
      <c r="C3265" s="13" t="s">
        <v>17</v>
      </c>
      <c r="D3265" s="13" t="s">
        <v>878</v>
      </c>
      <c r="E3265" s="13" t="s">
        <v>315</v>
      </c>
      <c r="F3265" s="14" t="s">
        <v>372</v>
      </c>
      <c r="G3265" s="20">
        <v>0</v>
      </c>
      <c r="H3265" s="20">
        <v>0</v>
      </c>
      <c r="I3265" s="20">
        <v>0</v>
      </c>
      <c r="J3265" s="20">
        <v>418.5</v>
      </c>
      <c r="K3265" s="20">
        <v>418.5</v>
      </c>
      <c r="L3265" s="20">
        <v>418.5</v>
      </c>
      <c r="M3265" s="20">
        <f t="shared" si="9608"/>
        <v>418.5</v>
      </c>
      <c r="N3265" s="20">
        <f t="shared" si="9609"/>
        <v>418.5</v>
      </c>
      <c r="O3265" s="20">
        <f t="shared" si="9610"/>
        <v>418.5</v>
      </c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>
        <f t="shared" ref="Z3265:Z3328" si="9637">M3265+P3265+Q3265+R3265+S3265</f>
        <v>418.5</v>
      </c>
      <c r="AA3265" s="23">
        <f t="shared" ref="AA3265:AA3328" si="9638">N3265+T3265+U3265+V3265</f>
        <v>418.5</v>
      </c>
      <c r="AB3265" s="23">
        <f t="shared" ref="AB3265:AB3328" si="9639">O3265+W3265+X3265+Y3265</f>
        <v>418.5</v>
      </c>
      <c r="AC3265" s="23"/>
      <c r="AD3265" s="23"/>
      <c r="AE3265" s="23"/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>
        <f t="shared" si="9508"/>
        <v>418.5</v>
      </c>
      <c r="AP3265" s="23">
        <f t="shared" si="9509"/>
        <v>418.5</v>
      </c>
      <c r="AQ3265" s="23">
        <f t="shared" si="9510"/>
        <v>418.5</v>
      </c>
      <c r="AR3265" s="23"/>
      <c r="AS3265" s="23">
        <f t="shared" si="9511"/>
        <v>418.5</v>
      </c>
      <c r="AT3265" s="23"/>
      <c r="AU3265" s="23"/>
      <c r="AV3265" s="23"/>
      <c r="AW3265" s="23"/>
      <c r="AX3265" s="23"/>
      <c r="AY3265" s="23">
        <f t="shared" si="9635"/>
        <v>418.5</v>
      </c>
      <c r="AZ3265" s="23"/>
      <c r="BA3265" s="23">
        <f t="shared" si="9636"/>
        <v>418.5</v>
      </c>
      <c r="BB3265" s="23"/>
      <c r="BC3265" s="23"/>
      <c r="BD3265" s="23"/>
      <c r="BE3265" s="23"/>
      <c r="BF3265" s="23"/>
      <c r="BG3265" s="23"/>
      <c r="BH3265" s="23"/>
      <c r="BI3265" s="23"/>
      <c r="BJ3265" s="23"/>
      <c r="BK3265" s="23"/>
      <c r="BL3265" s="23"/>
      <c r="BM3265" s="23"/>
      <c r="BN3265" s="23"/>
      <c r="BO3265" s="23"/>
      <c r="BP3265" s="23"/>
      <c r="BQ3265" s="23"/>
      <c r="BR3265" s="23">
        <f t="shared" si="9563"/>
        <v>418.5</v>
      </c>
      <c r="BS3265" s="23">
        <f t="shared" si="9564"/>
        <v>418.5</v>
      </c>
      <c r="BT3265" s="23">
        <f t="shared" si="9565"/>
        <v>418.5</v>
      </c>
      <c r="BU3265" s="23"/>
      <c r="BV3265" s="23">
        <f t="shared" si="9626"/>
        <v>418.5</v>
      </c>
      <c r="BW3265" s="23"/>
    </row>
    <row r="3266" spans="1:76" s="3" customFormat="1" x14ac:dyDescent="0.3">
      <c r="A3266" s="6">
        <v>975</v>
      </c>
      <c r="B3266" s="6" t="s">
        <v>138</v>
      </c>
      <c r="C3266" s="6"/>
      <c r="D3266" s="6"/>
      <c r="E3266" s="6"/>
      <c r="F3266" s="7" t="s">
        <v>159</v>
      </c>
      <c r="G3266" s="18">
        <f t="shared" ref="G3266:G3271" si="9640">G3267</f>
        <v>5389.8</v>
      </c>
      <c r="H3266" s="18">
        <f t="shared" ref="H3266:BW3271" si="9641">H3267</f>
        <v>5908.1</v>
      </c>
      <c r="I3266" s="18">
        <f t="shared" si="9641"/>
        <v>6517.4</v>
      </c>
      <c r="J3266" s="18">
        <f t="shared" si="9641"/>
        <v>0</v>
      </c>
      <c r="K3266" s="18">
        <f t="shared" si="9641"/>
        <v>0</v>
      </c>
      <c r="L3266" s="18">
        <f t="shared" si="9641"/>
        <v>0</v>
      </c>
      <c r="M3266" s="20">
        <f t="shared" si="9569"/>
        <v>5389.8</v>
      </c>
      <c r="N3266" s="20">
        <f t="shared" si="9570"/>
        <v>5908.1</v>
      </c>
      <c r="O3266" s="20">
        <f t="shared" si="9571"/>
        <v>6517.4</v>
      </c>
      <c r="P3266" s="21">
        <f t="shared" si="9641"/>
        <v>0</v>
      </c>
      <c r="Q3266" s="21">
        <f t="shared" si="9641"/>
        <v>0</v>
      </c>
      <c r="R3266" s="21">
        <f t="shared" si="9641"/>
        <v>0</v>
      </c>
      <c r="S3266" s="21">
        <f t="shared" si="9641"/>
        <v>0</v>
      </c>
      <c r="T3266" s="21">
        <f t="shared" si="9641"/>
        <v>0</v>
      </c>
      <c r="U3266" s="21">
        <f t="shared" si="9641"/>
        <v>0</v>
      </c>
      <c r="V3266" s="21">
        <f t="shared" si="9641"/>
        <v>0</v>
      </c>
      <c r="W3266" s="21">
        <f t="shared" si="9641"/>
        <v>0</v>
      </c>
      <c r="X3266" s="21">
        <f t="shared" si="9641"/>
        <v>0</v>
      </c>
      <c r="Y3266" s="21">
        <f t="shared" si="9641"/>
        <v>0</v>
      </c>
      <c r="Z3266" s="21">
        <f t="shared" si="9637"/>
        <v>5389.8</v>
      </c>
      <c r="AA3266" s="21">
        <f t="shared" si="9638"/>
        <v>5908.1</v>
      </c>
      <c r="AB3266" s="21">
        <f t="shared" si="9639"/>
        <v>6517.4</v>
      </c>
      <c r="AC3266" s="21">
        <f t="shared" si="9641"/>
        <v>0</v>
      </c>
      <c r="AD3266" s="21">
        <f t="shared" si="9641"/>
        <v>0</v>
      </c>
      <c r="AE3266" s="21">
        <f t="shared" si="9641"/>
        <v>0</v>
      </c>
      <c r="AF3266" s="21">
        <f t="shared" si="9641"/>
        <v>0</v>
      </c>
      <c r="AG3266" s="21">
        <f t="shared" si="9641"/>
        <v>0</v>
      </c>
      <c r="AH3266" s="21">
        <f t="shared" si="9641"/>
        <v>0</v>
      </c>
      <c r="AI3266" s="21">
        <f t="shared" si="9641"/>
        <v>0</v>
      </c>
      <c r="AJ3266" s="21">
        <f t="shared" si="9641"/>
        <v>0</v>
      </c>
      <c r="AK3266" s="21">
        <f t="shared" si="9641"/>
        <v>0</v>
      </c>
      <c r="AL3266" s="21">
        <f t="shared" si="9641"/>
        <v>0</v>
      </c>
      <c r="AM3266" s="21">
        <f t="shared" si="9641"/>
        <v>0</v>
      </c>
      <c r="AN3266" s="21">
        <f t="shared" si="9641"/>
        <v>0</v>
      </c>
      <c r="AO3266" s="21">
        <f t="shared" si="9508"/>
        <v>5389.8</v>
      </c>
      <c r="AP3266" s="21">
        <f t="shared" si="9509"/>
        <v>5908.1</v>
      </c>
      <c r="AQ3266" s="21">
        <f t="shared" si="9510"/>
        <v>6517.4</v>
      </c>
      <c r="AR3266" s="21">
        <f t="shared" si="9641"/>
        <v>0</v>
      </c>
      <c r="AS3266" s="21">
        <f t="shared" si="9511"/>
        <v>5389.8</v>
      </c>
      <c r="AT3266" s="21">
        <f t="shared" si="9641"/>
        <v>0</v>
      </c>
      <c r="AU3266" s="21">
        <f t="shared" si="9641"/>
        <v>0</v>
      </c>
      <c r="AV3266" s="21">
        <f t="shared" si="9641"/>
        <v>0</v>
      </c>
      <c r="AW3266" s="21">
        <f t="shared" si="9641"/>
        <v>0</v>
      </c>
      <c r="AX3266" s="21">
        <f t="shared" si="9641"/>
        <v>0</v>
      </c>
      <c r="AY3266" s="21">
        <f t="shared" si="9635"/>
        <v>5389.8</v>
      </c>
      <c r="AZ3266" s="21">
        <f t="shared" si="9641"/>
        <v>0</v>
      </c>
      <c r="BA3266" s="21">
        <f t="shared" si="9636"/>
        <v>5389.8</v>
      </c>
      <c r="BB3266" s="21">
        <f t="shared" si="9641"/>
        <v>0</v>
      </c>
      <c r="BC3266" s="21">
        <f t="shared" si="9641"/>
        <v>0</v>
      </c>
      <c r="BD3266" s="21">
        <f t="shared" ref="BD3266:BD3271" si="9642">BD3267</f>
        <v>0</v>
      </c>
      <c r="BE3266" s="21">
        <f t="shared" si="9641"/>
        <v>-195.12</v>
      </c>
      <c r="BF3266" s="21">
        <f t="shared" si="9641"/>
        <v>0</v>
      </c>
      <c r="BG3266" s="21">
        <f t="shared" si="9641"/>
        <v>0</v>
      </c>
      <c r="BH3266" s="21">
        <f t="shared" ref="BH3266:BH3271" si="9643">BH3267</f>
        <v>0</v>
      </c>
      <c r="BI3266" s="21">
        <f t="shared" si="9641"/>
        <v>0</v>
      </c>
      <c r="BJ3266" s="21">
        <f t="shared" si="9641"/>
        <v>0</v>
      </c>
      <c r="BK3266" s="21">
        <f t="shared" ref="BK3266:BK3271" si="9644">BK3267</f>
        <v>0</v>
      </c>
      <c r="BL3266" s="21">
        <f t="shared" ref="BL3266:BL3271" si="9645">BL3267</f>
        <v>0</v>
      </c>
      <c r="BM3266" s="21">
        <f t="shared" ref="BM3266:BQ3271" si="9646">BM3267</f>
        <v>0</v>
      </c>
      <c r="BN3266" s="21">
        <f t="shared" si="9646"/>
        <v>0</v>
      </c>
      <c r="BO3266" s="21">
        <f t="shared" ref="BO3266:BO3271" si="9647">BO3267</f>
        <v>0</v>
      </c>
      <c r="BP3266" s="21">
        <f t="shared" ref="BP3266:BP3271" si="9648">BP3267</f>
        <v>0</v>
      </c>
      <c r="BQ3266" s="21">
        <f t="shared" si="9646"/>
        <v>0</v>
      </c>
      <c r="BR3266" s="21">
        <f t="shared" si="9563"/>
        <v>5194.68</v>
      </c>
      <c r="BS3266" s="21">
        <f t="shared" si="9564"/>
        <v>5908.1</v>
      </c>
      <c r="BT3266" s="21">
        <f t="shared" si="9565"/>
        <v>6517.4</v>
      </c>
      <c r="BU3266" s="21">
        <f t="shared" si="9641"/>
        <v>0</v>
      </c>
      <c r="BV3266" s="21">
        <f t="shared" si="9626"/>
        <v>5194.68</v>
      </c>
      <c r="BW3266" s="21">
        <f t="shared" si="9641"/>
        <v>0</v>
      </c>
    </row>
    <row r="3267" spans="1:76" s="15" customFormat="1" x14ac:dyDescent="0.3">
      <c r="A3267" s="9">
        <v>975</v>
      </c>
      <c r="B3267" s="9" t="s">
        <v>138</v>
      </c>
      <c r="C3267" s="9" t="s">
        <v>108</v>
      </c>
      <c r="D3267" s="9"/>
      <c r="E3267" s="9"/>
      <c r="F3267" s="10" t="s">
        <v>160</v>
      </c>
      <c r="G3267" s="19">
        <f t="shared" si="9640"/>
        <v>5389.8</v>
      </c>
      <c r="H3267" s="19">
        <f t="shared" si="9641"/>
        <v>5908.1</v>
      </c>
      <c r="I3267" s="19">
        <f t="shared" si="9641"/>
        <v>6517.4</v>
      </c>
      <c r="J3267" s="19">
        <f t="shared" si="9641"/>
        <v>0</v>
      </c>
      <c r="K3267" s="19">
        <f t="shared" si="9641"/>
        <v>0</v>
      </c>
      <c r="L3267" s="19">
        <f t="shared" si="9641"/>
        <v>0</v>
      </c>
      <c r="M3267" s="20">
        <f t="shared" si="9569"/>
        <v>5389.8</v>
      </c>
      <c r="N3267" s="20">
        <f t="shared" si="9570"/>
        <v>5908.1</v>
      </c>
      <c r="O3267" s="20">
        <f t="shared" si="9571"/>
        <v>6517.4</v>
      </c>
      <c r="P3267" s="22">
        <f t="shared" si="9641"/>
        <v>0</v>
      </c>
      <c r="Q3267" s="22">
        <f t="shared" si="9641"/>
        <v>0</v>
      </c>
      <c r="R3267" s="22">
        <f t="shared" si="9641"/>
        <v>0</v>
      </c>
      <c r="S3267" s="22">
        <f t="shared" si="9641"/>
        <v>0</v>
      </c>
      <c r="T3267" s="22">
        <f t="shared" si="9641"/>
        <v>0</v>
      </c>
      <c r="U3267" s="22">
        <f t="shared" si="9641"/>
        <v>0</v>
      </c>
      <c r="V3267" s="22">
        <f t="shared" si="9641"/>
        <v>0</v>
      </c>
      <c r="W3267" s="22">
        <f t="shared" si="9641"/>
        <v>0</v>
      </c>
      <c r="X3267" s="22">
        <f t="shared" si="9641"/>
        <v>0</v>
      </c>
      <c r="Y3267" s="22">
        <f t="shared" si="9641"/>
        <v>0</v>
      </c>
      <c r="Z3267" s="22">
        <f t="shared" si="9637"/>
        <v>5389.8</v>
      </c>
      <c r="AA3267" s="22">
        <f t="shared" si="9638"/>
        <v>5908.1</v>
      </c>
      <c r="AB3267" s="22">
        <f t="shared" si="9639"/>
        <v>6517.4</v>
      </c>
      <c r="AC3267" s="22">
        <f t="shared" si="9641"/>
        <v>0</v>
      </c>
      <c r="AD3267" s="22">
        <f t="shared" si="9641"/>
        <v>0</v>
      </c>
      <c r="AE3267" s="22">
        <f t="shared" si="9641"/>
        <v>0</v>
      </c>
      <c r="AF3267" s="22">
        <f t="shared" si="9641"/>
        <v>0</v>
      </c>
      <c r="AG3267" s="22">
        <f t="shared" si="9641"/>
        <v>0</v>
      </c>
      <c r="AH3267" s="22">
        <f t="shared" si="9641"/>
        <v>0</v>
      </c>
      <c r="AI3267" s="22">
        <f t="shared" si="9641"/>
        <v>0</v>
      </c>
      <c r="AJ3267" s="22">
        <f t="shared" si="9641"/>
        <v>0</v>
      </c>
      <c r="AK3267" s="22">
        <f t="shared" si="9641"/>
        <v>0</v>
      </c>
      <c r="AL3267" s="22">
        <f t="shared" si="9641"/>
        <v>0</v>
      </c>
      <c r="AM3267" s="22">
        <f t="shared" si="9641"/>
        <v>0</v>
      </c>
      <c r="AN3267" s="22">
        <f t="shared" si="9641"/>
        <v>0</v>
      </c>
      <c r="AO3267" s="22">
        <f t="shared" si="9508"/>
        <v>5389.8</v>
      </c>
      <c r="AP3267" s="22">
        <f t="shared" si="9509"/>
        <v>5908.1</v>
      </c>
      <c r="AQ3267" s="22">
        <f t="shared" si="9510"/>
        <v>6517.4</v>
      </c>
      <c r="AR3267" s="22">
        <f t="shared" si="9641"/>
        <v>0</v>
      </c>
      <c r="AS3267" s="22">
        <f t="shared" si="9511"/>
        <v>5389.8</v>
      </c>
      <c r="AT3267" s="22">
        <f t="shared" si="9641"/>
        <v>0</v>
      </c>
      <c r="AU3267" s="22">
        <f t="shared" si="9641"/>
        <v>0</v>
      </c>
      <c r="AV3267" s="22">
        <f t="shared" si="9641"/>
        <v>0</v>
      </c>
      <c r="AW3267" s="22">
        <f t="shared" si="9641"/>
        <v>0</v>
      </c>
      <c r="AX3267" s="22">
        <f t="shared" si="9641"/>
        <v>0</v>
      </c>
      <c r="AY3267" s="22">
        <f t="shared" si="9635"/>
        <v>5389.8</v>
      </c>
      <c r="AZ3267" s="22">
        <f t="shared" si="9641"/>
        <v>0</v>
      </c>
      <c r="BA3267" s="22">
        <f t="shared" si="9636"/>
        <v>5389.8</v>
      </c>
      <c r="BB3267" s="22">
        <f t="shared" si="9641"/>
        <v>0</v>
      </c>
      <c r="BC3267" s="22">
        <f t="shared" si="9641"/>
        <v>0</v>
      </c>
      <c r="BD3267" s="22">
        <f t="shared" si="9642"/>
        <v>0</v>
      </c>
      <c r="BE3267" s="22">
        <f t="shared" si="9641"/>
        <v>-195.12</v>
      </c>
      <c r="BF3267" s="22">
        <f t="shared" si="9641"/>
        <v>0</v>
      </c>
      <c r="BG3267" s="22">
        <f t="shared" si="9641"/>
        <v>0</v>
      </c>
      <c r="BH3267" s="22">
        <f t="shared" si="9643"/>
        <v>0</v>
      </c>
      <c r="BI3267" s="22">
        <f t="shared" si="9641"/>
        <v>0</v>
      </c>
      <c r="BJ3267" s="22">
        <f t="shared" si="9641"/>
        <v>0</v>
      </c>
      <c r="BK3267" s="22">
        <f t="shared" si="9644"/>
        <v>0</v>
      </c>
      <c r="BL3267" s="22">
        <f t="shared" si="9645"/>
        <v>0</v>
      </c>
      <c r="BM3267" s="22">
        <f t="shared" si="9646"/>
        <v>0</v>
      </c>
      <c r="BN3267" s="22">
        <f t="shared" si="9646"/>
        <v>0</v>
      </c>
      <c r="BO3267" s="22">
        <f t="shared" si="9647"/>
        <v>0</v>
      </c>
      <c r="BP3267" s="22">
        <f t="shared" si="9648"/>
        <v>0</v>
      </c>
      <c r="BQ3267" s="22">
        <f t="shared" si="9646"/>
        <v>0</v>
      </c>
      <c r="BR3267" s="22">
        <f t="shared" si="9563"/>
        <v>5194.68</v>
      </c>
      <c r="BS3267" s="22">
        <f t="shared" si="9564"/>
        <v>5908.1</v>
      </c>
      <c r="BT3267" s="22">
        <f t="shared" si="9565"/>
        <v>6517.4</v>
      </c>
      <c r="BU3267" s="22">
        <f t="shared" si="9641"/>
        <v>0</v>
      </c>
      <c r="BV3267" s="22">
        <f t="shared" si="9626"/>
        <v>5194.68</v>
      </c>
      <c r="BW3267" s="22">
        <f t="shared" si="9641"/>
        <v>0</v>
      </c>
    </row>
    <row r="3268" spans="1:76" ht="31.2" x14ac:dyDescent="0.3">
      <c r="A3268" s="13">
        <v>975</v>
      </c>
      <c r="B3268" s="13" t="s">
        <v>138</v>
      </c>
      <c r="C3268" s="13" t="s">
        <v>108</v>
      </c>
      <c r="D3268" s="13" t="s">
        <v>34</v>
      </c>
      <c r="E3268" s="13"/>
      <c r="F3268" s="14" t="s">
        <v>47</v>
      </c>
      <c r="G3268" s="20">
        <f t="shared" si="9640"/>
        <v>5389.8</v>
      </c>
      <c r="H3268" s="20">
        <f t="shared" si="9641"/>
        <v>5908.1</v>
      </c>
      <c r="I3268" s="20">
        <f t="shared" si="9641"/>
        <v>6517.4</v>
      </c>
      <c r="J3268" s="20">
        <f t="shared" si="9641"/>
        <v>0</v>
      </c>
      <c r="K3268" s="20">
        <f t="shared" si="9641"/>
        <v>0</v>
      </c>
      <c r="L3268" s="20">
        <f t="shared" si="9641"/>
        <v>0</v>
      </c>
      <c r="M3268" s="20">
        <f t="shared" si="9569"/>
        <v>5389.8</v>
      </c>
      <c r="N3268" s="20">
        <f t="shared" si="9570"/>
        <v>5908.1</v>
      </c>
      <c r="O3268" s="20">
        <f t="shared" si="9571"/>
        <v>6517.4</v>
      </c>
      <c r="P3268" s="23">
        <f t="shared" si="9641"/>
        <v>0</v>
      </c>
      <c r="Q3268" s="23">
        <f t="shared" si="9641"/>
        <v>0</v>
      </c>
      <c r="R3268" s="23">
        <f t="shared" si="9641"/>
        <v>0</v>
      </c>
      <c r="S3268" s="23">
        <f t="shared" si="9641"/>
        <v>0</v>
      </c>
      <c r="T3268" s="23">
        <f t="shared" si="9641"/>
        <v>0</v>
      </c>
      <c r="U3268" s="23">
        <f t="shared" si="9641"/>
        <v>0</v>
      </c>
      <c r="V3268" s="23">
        <f t="shared" si="9641"/>
        <v>0</v>
      </c>
      <c r="W3268" s="23">
        <f t="shared" si="9641"/>
        <v>0</v>
      </c>
      <c r="X3268" s="23">
        <f t="shared" si="9641"/>
        <v>0</v>
      </c>
      <c r="Y3268" s="23">
        <f t="shared" si="9641"/>
        <v>0</v>
      </c>
      <c r="Z3268" s="23">
        <f t="shared" si="9637"/>
        <v>5389.8</v>
      </c>
      <c r="AA3268" s="23">
        <f t="shared" si="9638"/>
        <v>5908.1</v>
      </c>
      <c r="AB3268" s="23">
        <f t="shared" si="9639"/>
        <v>6517.4</v>
      </c>
      <c r="AC3268" s="23">
        <f t="shared" si="9641"/>
        <v>0</v>
      </c>
      <c r="AD3268" s="23">
        <f t="shared" si="9641"/>
        <v>0</v>
      </c>
      <c r="AE3268" s="23">
        <f t="shared" si="9641"/>
        <v>0</v>
      </c>
      <c r="AF3268" s="23">
        <f t="shared" si="9641"/>
        <v>0</v>
      </c>
      <c r="AG3268" s="23">
        <f t="shared" si="9641"/>
        <v>0</v>
      </c>
      <c r="AH3268" s="23">
        <f t="shared" si="9641"/>
        <v>0</v>
      </c>
      <c r="AI3268" s="23">
        <f t="shared" si="9641"/>
        <v>0</v>
      </c>
      <c r="AJ3268" s="23">
        <f t="shared" si="9641"/>
        <v>0</v>
      </c>
      <c r="AK3268" s="23">
        <f t="shared" si="9641"/>
        <v>0</v>
      </c>
      <c r="AL3268" s="23">
        <f t="shared" si="9641"/>
        <v>0</v>
      </c>
      <c r="AM3268" s="23">
        <f t="shared" si="9641"/>
        <v>0</v>
      </c>
      <c r="AN3268" s="23">
        <f t="shared" si="9641"/>
        <v>0</v>
      </c>
      <c r="AO3268" s="23">
        <f t="shared" si="9508"/>
        <v>5389.8</v>
      </c>
      <c r="AP3268" s="23">
        <f t="shared" si="9509"/>
        <v>5908.1</v>
      </c>
      <c r="AQ3268" s="23">
        <f t="shared" si="9510"/>
        <v>6517.4</v>
      </c>
      <c r="AR3268" s="23">
        <f t="shared" si="9641"/>
        <v>0</v>
      </c>
      <c r="AS3268" s="23">
        <f t="shared" si="9511"/>
        <v>5389.8</v>
      </c>
      <c r="AT3268" s="23">
        <f t="shared" si="9641"/>
        <v>0</v>
      </c>
      <c r="AU3268" s="23">
        <f t="shared" si="9641"/>
        <v>0</v>
      </c>
      <c r="AV3268" s="23">
        <f t="shared" si="9641"/>
        <v>0</v>
      </c>
      <c r="AW3268" s="23">
        <f t="shared" si="9641"/>
        <v>0</v>
      </c>
      <c r="AX3268" s="23">
        <f t="shared" si="9641"/>
        <v>0</v>
      </c>
      <c r="AY3268" s="23">
        <f t="shared" si="9635"/>
        <v>5389.8</v>
      </c>
      <c r="AZ3268" s="23">
        <f t="shared" si="9641"/>
        <v>0</v>
      </c>
      <c r="BA3268" s="23">
        <f t="shared" si="9636"/>
        <v>5389.8</v>
      </c>
      <c r="BB3268" s="23">
        <f t="shared" si="9641"/>
        <v>0</v>
      </c>
      <c r="BC3268" s="23">
        <f t="shared" si="9641"/>
        <v>0</v>
      </c>
      <c r="BD3268" s="23">
        <f t="shared" si="9642"/>
        <v>0</v>
      </c>
      <c r="BE3268" s="23">
        <f t="shared" si="9641"/>
        <v>-195.12</v>
      </c>
      <c r="BF3268" s="23">
        <f t="shared" si="9641"/>
        <v>0</v>
      </c>
      <c r="BG3268" s="23">
        <f t="shared" si="9641"/>
        <v>0</v>
      </c>
      <c r="BH3268" s="23">
        <f t="shared" si="9643"/>
        <v>0</v>
      </c>
      <c r="BI3268" s="23">
        <f t="shared" si="9641"/>
        <v>0</v>
      </c>
      <c r="BJ3268" s="23">
        <f t="shared" si="9641"/>
        <v>0</v>
      </c>
      <c r="BK3268" s="23">
        <f t="shared" si="9644"/>
        <v>0</v>
      </c>
      <c r="BL3268" s="23">
        <f t="shared" si="9645"/>
        <v>0</v>
      </c>
      <c r="BM3268" s="23">
        <f t="shared" si="9646"/>
        <v>0</v>
      </c>
      <c r="BN3268" s="23">
        <f t="shared" si="9646"/>
        <v>0</v>
      </c>
      <c r="BO3268" s="23">
        <f t="shared" si="9647"/>
        <v>0</v>
      </c>
      <c r="BP3268" s="23">
        <f t="shared" si="9648"/>
        <v>0</v>
      </c>
      <c r="BQ3268" s="23">
        <f t="shared" si="9646"/>
        <v>0</v>
      </c>
      <c r="BR3268" s="23">
        <f t="shared" si="9563"/>
        <v>5194.68</v>
      </c>
      <c r="BS3268" s="23">
        <f t="shared" si="9564"/>
        <v>5908.1</v>
      </c>
      <c r="BT3268" s="23">
        <f t="shared" si="9565"/>
        <v>6517.4</v>
      </c>
      <c r="BU3268" s="23">
        <f t="shared" si="9641"/>
        <v>0</v>
      </c>
      <c r="BV3268" s="23">
        <f t="shared" si="9626"/>
        <v>5194.68</v>
      </c>
      <c r="BW3268" s="23">
        <f t="shared" si="9641"/>
        <v>0</v>
      </c>
      <c r="BX3268" s="5"/>
    </row>
    <row r="3269" spans="1:76" x14ac:dyDescent="0.3">
      <c r="A3269" s="13">
        <v>975</v>
      </c>
      <c r="B3269" s="13" t="s">
        <v>138</v>
      </c>
      <c r="C3269" s="13" t="s">
        <v>108</v>
      </c>
      <c r="D3269" s="13" t="s">
        <v>35</v>
      </c>
      <c r="E3269" s="13"/>
      <c r="F3269" s="14" t="s">
        <v>48</v>
      </c>
      <c r="G3269" s="20">
        <f t="shared" si="9640"/>
        <v>5389.8</v>
      </c>
      <c r="H3269" s="20">
        <f t="shared" si="9641"/>
        <v>5908.1</v>
      </c>
      <c r="I3269" s="20">
        <f t="shared" si="9641"/>
        <v>6517.4</v>
      </c>
      <c r="J3269" s="20">
        <f t="shared" si="9641"/>
        <v>0</v>
      </c>
      <c r="K3269" s="20">
        <f t="shared" si="9641"/>
        <v>0</v>
      </c>
      <c r="L3269" s="20">
        <f t="shared" si="9641"/>
        <v>0</v>
      </c>
      <c r="M3269" s="20">
        <f t="shared" si="9569"/>
        <v>5389.8</v>
      </c>
      <c r="N3269" s="20">
        <f t="shared" si="9570"/>
        <v>5908.1</v>
      </c>
      <c r="O3269" s="20">
        <f t="shared" si="9571"/>
        <v>6517.4</v>
      </c>
      <c r="P3269" s="23">
        <f t="shared" si="9641"/>
        <v>0</v>
      </c>
      <c r="Q3269" s="23">
        <f t="shared" si="9641"/>
        <v>0</v>
      </c>
      <c r="R3269" s="23">
        <f t="shared" si="9641"/>
        <v>0</v>
      </c>
      <c r="S3269" s="23">
        <f t="shared" si="9641"/>
        <v>0</v>
      </c>
      <c r="T3269" s="23">
        <f t="shared" si="9641"/>
        <v>0</v>
      </c>
      <c r="U3269" s="23">
        <f t="shared" si="9641"/>
        <v>0</v>
      </c>
      <c r="V3269" s="23">
        <f t="shared" si="9641"/>
        <v>0</v>
      </c>
      <c r="W3269" s="23">
        <f t="shared" si="9641"/>
        <v>0</v>
      </c>
      <c r="X3269" s="23">
        <f t="shared" si="9641"/>
        <v>0</v>
      </c>
      <c r="Y3269" s="23">
        <f t="shared" si="9641"/>
        <v>0</v>
      </c>
      <c r="Z3269" s="23">
        <f t="shared" si="9637"/>
        <v>5389.8</v>
      </c>
      <c r="AA3269" s="23">
        <f t="shared" si="9638"/>
        <v>5908.1</v>
      </c>
      <c r="AB3269" s="23">
        <f t="shared" si="9639"/>
        <v>6517.4</v>
      </c>
      <c r="AC3269" s="23">
        <f t="shared" si="9641"/>
        <v>0</v>
      </c>
      <c r="AD3269" s="23">
        <f t="shared" si="9641"/>
        <v>0</v>
      </c>
      <c r="AE3269" s="23">
        <f t="shared" si="9641"/>
        <v>0</v>
      </c>
      <c r="AF3269" s="23">
        <f t="shared" si="9641"/>
        <v>0</v>
      </c>
      <c r="AG3269" s="23">
        <f t="shared" si="9641"/>
        <v>0</v>
      </c>
      <c r="AH3269" s="23">
        <f t="shared" si="9641"/>
        <v>0</v>
      </c>
      <c r="AI3269" s="23">
        <f t="shared" si="9641"/>
        <v>0</v>
      </c>
      <c r="AJ3269" s="23">
        <f t="shared" si="9641"/>
        <v>0</v>
      </c>
      <c r="AK3269" s="23">
        <f t="shared" si="9641"/>
        <v>0</v>
      </c>
      <c r="AL3269" s="23">
        <f t="shared" si="9641"/>
        <v>0</v>
      </c>
      <c r="AM3269" s="23">
        <f t="shared" si="9641"/>
        <v>0</v>
      </c>
      <c r="AN3269" s="23">
        <f t="shared" si="9641"/>
        <v>0</v>
      </c>
      <c r="AO3269" s="23">
        <f t="shared" si="9508"/>
        <v>5389.8</v>
      </c>
      <c r="AP3269" s="23">
        <f t="shared" si="9509"/>
        <v>5908.1</v>
      </c>
      <c r="AQ3269" s="23">
        <f t="shared" si="9510"/>
        <v>6517.4</v>
      </c>
      <c r="AR3269" s="23">
        <f t="shared" si="9641"/>
        <v>0</v>
      </c>
      <c r="AS3269" s="23">
        <f t="shared" si="9511"/>
        <v>5389.8</v>
      </c>
      <c r="AT3269" s="23">
        <f t="shared" si="9641"/>
        <v>0</v>
      </c>
      <c r="AU3269" s="23">
        <f t="shared" si="9641"/>
        <v>0</v>
      </c>
      <c r="AV3269" s="23">
        <f t="shared" si="9641"/>
        <v>0</v>
      </c>
      <c r="AW3269" s="23">
        <f t="shared" si="9641"/>
        <v>0</v>
      </c>
      <c r="AX3269" s="23">
        <f t="shared" si="9641"/>
        <v>0</v>
      </c>
      <c r="AY3269" s="23">
        <f t="shared" si="9635"/>
        <v>5389.8</v>
      </c>
      <c r="AZ3269" s="23">
        <f t="shared" si="9641"/>
        <v>0</v>
      </c>
      <c r="BA3269" s="23">
        <f t="shared" si="9636"/>
        <v>5389.8</v>
      </c>
      <c r="BB3269" s="23">
        <f t="shared" si="9641"/>
        <v>0</v>
      </c>
      <c r="BC3269" s="23">
        <f t="shared" si="9641"/>
        <v>0</v>
      </c>
      <c r="BD3269" s="23">
        <f t="shared" si="9642"/>
        <v>0</v>
      </c>
      <c r="BE3269" s="23">
        <f t="shared" si="9641"/>
        <v>-195.12</v>
      </c>
      <c r="BF3269" s="23">
        <f t="shared" si="9641"/>
        <v>0</v>
      </c>
      <c r="BG3269" s="23">
        <f t="shared" si="9641"/>
        <v>0</v>
      </c>
      <c r="BH3269" s="23">
        <f t="shared" si="9643"/>
        <v>0</v>
      </c>
      <c r="BI3269" s="23">
        <f t="shared" si="9641"/>
        <v>0</v>
      </c>
      <c r="BJ3269" s="23">
        <f t="shared" si="9641"/>
        <v>0</v>
      </c>
      <c r="BK3269" s="23">
        <f t="shared" si="9644"/>
        <v>0</v>
      </c>
      <c r="BL3269" s="23">
        <f t="shared" si="9645"/>
        <v>0</v>
      </c>
      <c r="BM3269" s="23">
        <f t="shared" si="9646"/>
        <v>0</v>
      </c>
      <c r="BN3269" s="23">
        <f t="shared" si="9646"/>
        <v>0</v>
      </c>
      <c r="BO3269" s="23">
        <f t="shared" si="9647"/>
        <v>0</v>
      </c>
      <c r="BP3269" s="23">
        <f t="shared" si="9648"/>
        <v>0</v>
      </c>
      <c r="BQ3269" s="23">
        <f t="shared" si="9646"/>
        <v>0</v>
      </c>
      <c r="BR3269" s="23">
        <f t="shared" si="9563"/>
        <v>5194.68</v>
      </c>
      <c r="BS3269" s="23">
        <f t="shared" si="9564"/>
        <v>5908.1</v>
      </c>
      <c r="BT3269" s="23">
        <f t="shared" si="9565"/>
        <v>6517.4</v>
      </c>
      <c r="BU3269" s="23">
        <f t="shared" si="9641"/>
        <v>0</v>
      </c>
      <c r="BV3269" s="23">
        <f t="shared" si="9626"/>
        <v>5194.68</v>
      </c>
      <c r="BW3269" s="23">
        <f t="shared" si="9641"/>
        <v>0</v>
      </c>
      <c r="BX3269" s="5"/>
    </row>
    <row r="3270" spans="1:76" ht="46.8" x14ac:dyDescent="0.3">
      <c r="A3270" s="13">
        <v>975</v>
      </c>
      <c r="B3270" s="13" t="s">
        <v>138</v>
      </c>
      <c r="C3270" s="13" t="s">
        <v>108</v>
      </c>
      <c r="D3270" s="13" t="s">
        <v>576</v>
      </c>
      <c r="E3270" s="13"/>
      <c r="F3270" s="14" t="s">
        <v>772</v>
      </c>
      <c r="G3270" s="20">
        <f t="shared" si="9640"/>
        <v>5389.8</v>
      </c>
      <c r="H3270" s="20">
        <f t="shared" si="9641"/>
        <v>5908.1</v>
      </c>
      <c r="I3270" s="20">
        <f t="shared" si="9641"/>
        <v>6517.4</v>
      </c>
      <c r="J3270" s="20">
        <f t="shared" si="9641"/>
        <v>0</v>
      </c>
      <c r="K3270" s="20">
        <f t="shared" si="9641"/>
        <v>0</v>
      </c>
      <c r="L3270" s="20">
        <f t="shared" si="9641"/>
        <v>0</v>
      </c>
      <c r="M3270" s="20">
        <f t="shared" si="9569"/>
        <v>5389.8</v>
      </c>
      <c r="N3270" s="20">
        <f t="shared" si="9570"/>
        <v>5908.1</v>
      </c>
      <c r="O3270" s="20">
        <f t="shared" si="9571"/>
        <v>6517.4</v>
      </c>
      <c r="P3270" s="23">
        <f t="shared" si="9641"/>
        <v>0</v>
      </c>
      <c r="Q3270" s="23">
        <f t="shared" si="9641"/>
        <v>0</v>
      </c>
      <c r="R3270" s="23">
        <f t="shared" si="9641"/>
        <v>0</v>
      </c>
      <c r="S3270" s="23">
        <f t="shared" si="9641"/>
        <v>0</v>
      </c>
      <c r="T3270" s="23">
        <f t="shared" si="9641"/>
        <v>0</v>
      </c>
      <c r="U3270" s="23">
        <f t="shared" si="9641"/>
        <v>0</v>
      </c>
      <c r="V3270" s="23">
        <f t="shared" si="9641"/>
        <v>0</v>
      </c>
      <c r="W3270" s="23">
        <f t="shared" si="9641"/>
        <v>0</v>
      </c>
      <c r="X3270" s="23">
        <f t="shared" si="9641"/>
        <v>0</v>
      </c>
      <c r="Y3270" s="23">
        <f t="shared" si="9641"/>
        <v>0</v>
      </c>
      <c r="Z3270" s="23">
        <f t="shared" si="9637"/>
        <v>5389.8</v>
      </c>
      <c r="AA3270" s="23">
        <f t="shared" si="9638"/>
        <v>5908.1</v>
      </c>
      <c r="AB3270" s="23">
        <f t="shared" si="9639"/>
        <v>6517.4</v>
      </c>
      <c r="AC3270" s="23">
        <f t="shared" si="9641"/>
        <v>0</v>
      </c>
      <c r="AD3270" s="23">
        <f t="shared" si="9641"/>
        <v>0</v>
      </c>
      <c r="AE3270" s="23">
        <f t="shared" si="9641"/>
        <v>0</v>
      </c>
      <c r="AF3270" s="23">
        <f t="shared" si="9641"/>
        <v>0</v>
      </c>
      <c r="AG3270" s="23">
        <f t="shared" si="9641"/>
        <v>0</v>
      </c>
      <c r="AH3270" s="23">
        <f t="shared" si="9641"/>
        <v>0</v>
      </c>
      <c r="AI3270" s="23">
        <f t="shared" si="9641"/>
        <v>0</v>
      </c>
      <c r="AJ3270" s="23">
        <f t="shared" si="9641"/>
        <v>0</v>
      </c>
      <c r="AK3270" s="23">
        <f t="shared" si="9641"/>
        <v>0</v>
      </c>
      <c r="AL3270" s="23">
        <f t="shared" si="9641"/>
        <v>0</v>
      </c>
      <c r="AM3270" s="23">
        <f t="shared" si="9641"/>
        <v>0</v>
      </c>
      <c r="AN3270" s="23">
        <f t="shared" si="9641"/>
        <v>0</v>
      </c>
      <c r="AO3270" s="23">
        <f t="shared" si="9508"/>
        <v>5389.8</v>
      </c>
      <c r="AP3270" s="23">
        <f t="shared" si="9509"/>
        <v>5908.1</v>
      </c>
      <c r="AQ3270" s="23">
        <f t="shared" si="9510"/>
        <v>6517.4</v>
      </c>
      <c r="AR3270" s="23">
        <f t="shared" si="9641"/>
        <v>0</v>
      </c>
      <c r="AS3270" s="23">
        <f t="shared" si="9511"/>
        <v>5389.8</v>
      </c>
      <c r="AT3270" s="23">
        <f t="shared" si="9641"/>
        <v>0</v>
      </c>
      <c r="AU3270" s="23">
        <f t="shared" si="9641"/>
        <v>0</v>
      </c>
      <c r="AV3270" s="23">
        <f t="shared" si="9641"/>
        <v>0</v>
      </c>
      <c r="AW3270" s="23">
        <f t="shared" si="9641"/>
        <v>0</v>
      </c>
      <c r="AX3270" s="23">
        <f t="shared" si="9641"/>
        <v>0</v>
      </c>
      <c r="AY3270" s="23">
        <f t="shared" si="9635"/>
        <v>5389.8</v>
      </c>
      <c r="AZ3270" s="23">
        <f t="shared" si="9641"/>
        <v>0</v>
      </c>
      <c r="BA3270" s="23">
        <f t="shared" si="9636"/>
        <v>5389.8</v>
      </c>
      <c r="BB3270" s="23">
        <f t="shared" si="9641"/>
        <v>0</v>
      </c>
      <c r="BC3270" s="23">
        <f t="shared" si="9641"/>
        <v>0</v>
      </c>
      <c r="BD3270" s="23">
        <f t="shared" si="9642"/>
        <v>0</v>
      </c>
      <c r="BE3270" s="23">
        <f t="shared" si="9641"/>
        <v>-195.12</v>
      </c>
      <c r="BF3270" s="23">
        <f t="shared" si="9641"/>
        <v>0</v>
      </c>
      <c r="BG3270" s="23">
        <f t="shared" si="9641"/>
        <v>0</v>
      </c>
      <c r="BH3270" s="23">
        <f t="shared" si="9643"/>
        <v>0</v>
      </c>
      <c r="BI3270" s="23">
        <f t="shared" si="9641"/>
        <v>0</v>
      </c>
      <c r="BJ3270" s="23">
        <f t="shared" si="9641"/>
        <v>0</v>
      </c>
      <c r="BK3270" s="23">
        <f t="shared" si="9644"/>
        <v>0</v>
      </c>
      <c r="BL3270" s="23">
        <f t="shared" si="9645"/>
        <v>0</v>
      </c>
      <c r="BM3270" s="23">
        <f t="shared" si="9646"/>
        <v>0</v>
      </c>
      <c r="BN3270" s="23">
        <f t="shared" si="9646"/>
        <v>0</v>
      </c>
      <c r="BO3270" s="23">
        <f t="shared" si="9647"/>
        <v>0</v>
      </c>
      <c r="BP3270" s="23">
        <f t="shared" si="9648"/>
        <v>0</v>
      </c>
      <c r="BQ3270" s="23">
        <f t="shared" si="9646"/>
        <v>0</v>
      </c>
      <c r="BR3270" s="23">
        <f t="shared" si="9563"/>
        <v>5194.68</v>
      </c>
      <c r="BS3270" s="23">
        <f t="shared" si="9564"/>
        <v>5908.1</v>
      </c>
      <c r="BT3270" s="23">
        <f t="shared" si="9565"/>
        <v>6517.4</v>
      </c>
      <c r="BU3270" s="23">
        <f t="shared" si="9641"/>
        <v>0</v>
      </c>
      <c r="BV3270" s="23">
        <f t="shared" si="9626"/>
        <v>5194.68</v>
      </c>
      <c r="BW3270" s="23">
        <f t="shared" si="9641"/>
        <v>0</v>
      </c>
    </row>
    <row r="3271" spans="1:76" x14ac:dyDescent="0.3">
      <c r="A3271" s="13">
        <v>975</v>
      </c>
      <c r="B3271" s="13" t="s">
        <v>138</v>
      </c>
      <c r="C3271" s="13" t="s">
        <v>108</v>
      </c>
      <c r="D3271" s="13" t="s">
        <v>576</v>
      </c>
      <c r="E3271" s="13" t="s">
        <v>150</v>
      </c>
      <c r="F3271" s="14" t="s">
        <v>384</v>
      </c>
      <c r="G3271" s="20">
        <f t="shared" si="9640"/>
        <v>5389.8</v>
      </c>
      <c r="H3271" s="20">
        <f t="shared" si="9641"/>
        <v>5908.1</v>
      </c>
      <c r="I3271" s="20">
        <f t="shared" si="9641"/>
        <v>6517.4</v>
      </c>
      <c r="J3271" s="20">
        <f t="shared" si="9641"/>
        <v>0</v>
      </c>
      <c r="K3271" s="20">
        <f t="shared" si="9641"/>
        <v>0</v>
      </c>
      <c r="L3271" s="20">
        <f t="shared" si="9641"/>
        <v>0</v>
      </c>
      <c r="M3271" s="20">
        <f t="shared" si="9569"/>
        <v>5389.8</v>
      </c>
      <c r="N3271" s="20">
        <f t="shared" si="9570"/>
        <v>5908.1</v>
      </c>
      <c r="O3271" s="20">
        <f t="shared" si="9571"/>
        <v>6517.4</v>
      </c>
      <c r="P3271" s="23">
        <f t="shared" si="9641"/>
        <v>0</v>
      </c>
      <c r="Q3271" s="23">
        <f t="shared" si="9641"/>
        <v>0</v>
      </c>
      <c r="R3271" s="23">
        <f t="shared" si="9641"/>
        <v>0</v>
      </c>
      <c r="S3271" s="23">
        <f t="shared" si="9641"/>
        <v>0</v>
      </c>
      <c r="T3271" s="23">
        <f t="shared" si="9641"/>
        <v>0</v>
      </c>
      <c r="U3271" s="23">
        <f t="shared" si="9641"/>
        <v>0</v>
      </c>
      <c r="V3271" s="23">
        <f t="shared" si="9641"/>
        <v>0</v>
      </c>
      <c r="W3271" s="23">
        <f t="shared" si="9641"/>
        <v>0</v>
      </c>
      <c r="X3271" s="23">
        <f t="shared" si="9641"/>
        <v>0</v>
      </c>
      <c r="Y3271" s="23">
        <f t="shared" si="9641"/>
        <v>0</v>
      </c>
      <c r="Z3271" s="23">
        <f t="shared" si="9637"/>
        <v>5389.8</v>
      </c>
      <c r="AA3271" s="23">
        <f t="shared" si="9638"/>
        <v>5908.1</v>
      </c>
      <c r="AB3271" s="23">
        <f t="shared" si="9639"/>
        <v>6517.4</v>
      </c>
      <c r="AC3271" s="23">
        <f t="shared" si="9641"/>
        <v>0</v>
      </c>
      <c r="AD3271" s="23">
        <f t="shared" si="9641"/>
        <v>0</v>
      </c>
      <c r="AE3271" s="23">
        <f t="shared" si="9641"/>
        <v>0</v>
      </c>
      <c r="AF3271" s="23">
        <f t="shared" si="9641"/>
        <v>0</v>
      </c>
      <c r="AG3271" s="23">
        <f t="shared" si="9641"/>
        <v>0</v>
      </c>
      <c r="AH3271" s="23">
        <f t="shared" si="9641"/>
        <v>0</v>
      </c>
      <c r="AI3271" s="23">
        <f t="shared" si="9641"/>
        <v>0</v>
      </c>
      <c r="AJ3271" s="23">
        <f t="shared" si="9641"/>
        <v>0</v>
      </c>
      <c r="AK3271" s="23">
        <f t="shared" si="9641"/>
        <v>0</v>
      </c>
      <c r="AL3271" s="23">
        <f t="shared" si="9641"/>
        <v>0</v>
      </c>
      <c r="AM3271" s="23">
        <f t="shared" si="9641"/>
        <v>0</v>
      </c>
      <c r="AN3271" s="23">
        <f t="shared" si="9641"/>
        <v>0</v>
      </c>
      <c r="AO3271" s="23">
        <f t="shared" si="9508"/>
        <v>5389.8</v>
      </c>
      <c r="AP3271" s="23">
        <f t="shared" si="9509"/>
        <v>5908.1</v>
      </c>
      <c r="AQ3271" s="23">
        <f t="shared" si="9510"/>
        <v>6517.4</v>
      </c>
      <c r="AR3271" s="23">
        <f t="shared" si="9641"/>
        <v>0</v>
      </c>
      <c r="AS3271" s="23">
        <f t="shared" si="9511"/>
        <v>5389.8</v>
      </c>
      <c r="AT3271" s="23">
        <f t="shared" si="9641"/>
        <v>0</v>
      </c>
      <c r="AU3271" s="23">
        <f t="shared" si="9641"/>
        <v>0</v>
      </c>
      <c r="AV3271" s="23">
        <f t="shared" si="9641"/>
        <v>0</v>
      </c>
      <c r="AW3271" s="23">
        <f t="shared" si="9641"/>
        <v>0</v>
      </c>
      <c r="AX3271" s="23">
        <f t="shared" si="9641"/>
        <v>0</v>
      </c>
      <c r="AY3271" s="23">
        <f t="shared" si="9635"/>
        <v>5389.8</v>
      </c>
      <c r="AZ3271" s="23">
        <f t="shared" si="9641"/>
        <v>0</v>
      </c>
      <c r="BA3271" s="23">
        <f t="shared" si="9636"/>
        <v>5389.8</v>
      </c>
      <c r="BB3271" s="23">
        <f t="shared" si="9641"/>
        <v>0</v>
      </c>
      <c r="BC3271" s="23">
        <f t="shared" si="9641"/>
        <v>0</v>
      </c>
      <c r="BD3271" s="23">
        <f t="shared" si="9642"/>
        <v>0</v>
      </c>
      <c r="BE3271" s="23">
        <f t="shared" ref="BE3271:BI3271" si="9649">BE3272</f>
        <v>-195.12</v>
      </c>
      <c r="BF3271" s="23">
        <f t="shared" si="9649"/>
        <v>0</v>
      </c>
      <c r="BG3271" s="23">
        <f t="shared" si="9641"/>
        <v>0</v>
      </c>
      <c r="BH3271" s="23">
        <f t="shared" si="9643"/>
        <v>0</v>
      </c>
      <c r="BI3271" s="23">
        <f t="shared" si="9649"/>
        <v>0</v>
      </c>
      <c r="BJ3271" s="23">
        <f t="shared" si="9641"/>
        <v>0</v>
      </c>
      <c r="BK3271" s="23">
        <f t="shared" si="9644"/>
        <v>0</v>
      </c>
      <c r="BL3271" s="23">
        <f t="shared" si="9645"/>
        <v>0</v>
      </c>
      <c r="BM3271" s="23">
        <f t="shared" si="9646"/>
        <v>0</v>
      </c>
      <c r="BN3271" s="23">
        <f t="shared" si="9646"/>
        <v>0</v>
      </c>
      <c r="BO3271" s="23">
        <f t="shared" si="9647"/>
        <v>0</v>
      </c>
      <c r="BP3271" s="23">
        <f t="shared" si="9648"/>
        <v>0</v>
      </c>
      <c r="BQ3271" s="23">
        <f t="shared" si="9646"/>
        <v>0</v>
      </c>
      <c r="BR3271" s="23">
        <f t="shared" si="9563"/>
        <v>5194.68</v>
      </c>
      <c r="BS3271" s="23">
        <f t="shared" si="9564"/>
        <v>5908.1</v>
      </c>
      <c r="BT3271" s="23">
        <f t="shared" si="9565"/>
        <v>6517.4</v>
      </c>
      <c r="BU3271" s="23">
        <f t="shared" si="9641"/>
        <v>0</v>
      </c>
      <c r="BV3271" s="23">
        <f t="shared" si="9626"/>
        <v>5194.68</v>
      </c>
      <c r="BW3271" s="23">
        <f t="shared" si="9641"/>
        <v>0</v>
      </c>
    </row>
    <row r="3272" spans="1:76" ht="31.2" x14ac:dyDescent="0.3">
      <c r="A3272" s="13">
        <v>975</v>
      </c>
      <c r="B3272" s="13" t="s">
        <v>138</v>
      </c>
      <c r="C3272" s="13" t="s">
        <v>108</v>
      </c>
      <c r="D3272" s="13" t="s">
        <v>576</v>
      </c>
      <c r="E3272" s="13">
        <v>320</v>
      </c>
      <c r="F3272" s="14" t="s">
        <v>373</v>
      </c>
      <c r="G3272" s="20">
        <v>5389.8</v>
      </c>
      <c r="H3272" s="20">
        <v>5908.1</v>
      </c>
      <c r="I3272" s="20">
        <v>6517.4</v>
      </c>
      <c r="J3272" s="20"/>
      <c r="K3272" s="20"/>
      <c r="L3272" s="20"/>
      <c r="M3272" s="20">
        <f t="shared" si="9569"/>
        <v>5389.8</v>
      </c>
      <c r="N3272" s="20">
        <f t="shared" si="9570"/>
        <v>5908.1</v>
      </c>
      <c r="O3272" s="20">
        <f t="shared" si="9571"/>
        <v>6517.4</v>
      </c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>
        <f t="shared" si="9637"/>
        <v>5389.8</v>
      </c>
      <c r="AA3272" s="23">
        <f t="shared" si="9638"/>
        <v>5908.1</v>
      </c>
      <c r="AB3272" s="23">
        <f t="shared" si="9639"/>
        <v>6517.4</v>
      </c>
      <c r="AC3272" s="23"/>
      <c r="AD3272" s="23"/>
      <c r="AE3272" s="23"/>
      <c r="AF3272" s="23"/>
      <c r="AG3272" s="23"/>
      <c r="AH3272" s="23"/>
      <c r="AI3272" s="23"/>
      <c r="AJ3272" s="23"/>
      <c r="AK3272" s="23"/>
      <c r="AL3272" s="23"/>
      <c r="AM3272" s="23"/>
      <c r="AN3272" s="23"/>
      <c r="AO3272" s="23">
        <f t="shared" si="9508"/>
        <v>5389.8</v>
      </c>
      <c r="AP3272" s="23">
        <f t="shared" si="9509"/>
        <v>5908.1</v>
      </c>
      <c r="AQ3272" s="23">
        <f t="shared" si="9510"/>
        <v>6517.4</v>
      </c>
      <c r="AR3272" s="23"/>
      <c r="AS3272" s="23">
        <f t="shared" si="9511"/>
        <v>5389.8</v>
      </c>
      <c r="AT3272" s="23"/>
      <c r="AU3272" s="23"/>
      <c r="AV3272" s="23"/>
      <c r="AW3272" s="23"/>
      <c r="AX3272" s="23"/>
      <c r="AY3272" s="23">
        <f t="shared" si="9635"/>
        <v>5389.8</v>
      </c>
      <c r="AZ3272" s="23"/>
      <c r="BA3272" s="23">
        <f t="shared" si="9636"/>
        <v>5389.8</v>
      </c>
      <c r="BB3272" s="23"/>
      <c r="BC3272" s="23"/>
      <c r="BD3272" s="23"/>
      <c r="BE3272" s="23">
        <v>-195.12</v>
      </c>
      <c r="BF3272" s="23"/>
      <c r="BG3272" s="23"/>
      <c r="BH3272" s="23"/>
      <c r="BI3272" s="23"/>
      <c r="BJ3272" s="23"/>
      <c r="BK3272" s="23"/>
      <c r="BL3272" s="23"/>
      <c r="BM3272" s="23"/>
      <c r="BN3272" s="23"/>
      <c r="BO3272" s="23"/>
      <c r="BP3272" s="23"/>
      <c r="BQ3272" s="23"/>
      <c r="BR3272" s="23">
        <f t="shared" si="9563"/>
        <v>5194.68</v>
      </c>
      <c r="BS3272" s="23">
        <f t="shared" si="9564"/>
        <v>5908.1</v>
      </c>
      <c r="BT3272" s="23">
        <f t="shared" si="9565"/>
        <v>6517.4</v>
      </c>
      <c r="BU3272" s="23"/>
      <c r="BV3272" s="23">
        <f t="shared" si="9626"/>
        <v>5194.68</v>
      </c>
      <c r="BW3272" s="23"/>
    </row>
    <row r="3273" spans="1:76" s="3" customFormat="1" ht="31.2" x14ac:dyDescent="0.3">
      <c r="A3273" s="6">
        <v>976</v>
      </c>
      <c r="B3273" s="6"/>
      <c r="C3273" s="6"/>
      <c r="D3273" s="6"/>
      <c r="E3273" s="6"/>
      <c r="F3273" s="7" t="s">
        <v>826</v>
      </c>
      <c r="G3273" s="18">
        <f>G3274+G3300+G3319</f>
        <v>789694.02</v>
      </c>
      <c r="H3273" s="18">
        <f t="shared" ref="H3273:L3273" si="9650">H3274+H3300+H3319</f>
        <v>899635.79999999993</v>
      </c>
      <c r="I3273" s="18">
        <f t="shared" si="9650"/>
        <v>993524</v>
      </c>
      <c r="J3273" s="18">
        <f t="shared" si="9650"/>
        <v>25276.2</v>
      </c>
      <c r="K3273" s="18">
        <f t="shared" si="9650"/>
        <v>-20883.800000000003</v>
      </c>
      <c r="L3273" s="18">
        <f t="shared" si="9650"/>
        <v>-111985.59999999999</v>
      </c>
      <c r="M3273" s="20">
        <f t="shared" si="9569"/>
        <v>814970.22</v>
      </c>
      <c r="N3273" s="20">
        <f t="shared" si="9570"/>
        <v>878751.99999999988</v>
      </c>
      <c r="O3273" s="20">
        <f t="shared" si="9571"/>
        <v>881538.4</v>
      </c>
      <c r="P3273" s="21">
        <f t="shared" ref="P3273:Q3273" si="9651">P3274+P3300+P3319</f>
        <v>0</v>
      </c>
      <c r="Q3273" s="21">
        <f t="shared" si="9651"/>
        <v>0</v>
      </c>
      <c r="R3273" s="21">
        <f t="shared" ref="R3273:T3273" si="9652">R3274+R3300+R3319</f>
        <v>3080</v>
      </c>
      <c r="S3273" s="21">
        <f t="shared" si="9652"/>
        <v>0</v>
      </c>
      <c r="T3273" s="21">
        <f t="shared" si="9652"/>
        <v>0</v>
      </c>
      <c r="U3273" s="21">
        <f t="shared" ref="U3273:W3273" si="9653">U3274+U3300+U3319</f>
        <v>2980</v>
      </c>
      <c r="V3273" s="21">
        <f t="shared" si="9653"/>
        <v>0</v>
      </c>
      <c r="W3273" s="21">
        <f t="shared" si="9653"/>
        <v>0</v>
      </c>
      <c r="X3273" s="21">
        <f t="shared" ref="X3273:Y3273" si="9654">X3274+X3300+X3319</f>
        <v>0</v>
      </c>
      <c r="Y3273" s="21">
        <f t="shared" si="9654"/>
        <v>0</v>
      </c>
      <c r="Z3273" s="21">
        <f t="shared" si="9637"/>
        <v>818050.22</v>
      </c>
      <c r="AA3273" s="21">
        <f t="shared" si="9638"/>
        <v>881731.99999999988</v>
      </c>
      <c r="AB3273" s="21">
        <f t="shared" si="9639"/>
        <v>881538.4</v>
      </c>
      <c r="AC3273" s="21">
        <f t="shared" ref="AC3273:AL3273" si="9655">AC3274+AC3300+AC3319</f>
        <v>0</v>
      </c>
      <c r="AD3273" s="21">
        <f t="shared" si="9655"/>
        <v>0</v>
      </c>
      <c r="AE3273" s="21">
        <f t="shared" ref="AE3273" si="9656">AE3274+AE3300+AE3319</f>
        <v>0</v>
      </c>
      <c r="AF3273" s="21">
        <f t="shared" si="9655"/>
        <v>0</v>
      </c>
      <c r="AG3273" s="21">
        <f t="shared" si="9655"/>
        <v>0</v>
      </c>
      <c r="AH3273" s="21">
        <f t="shared" si="9655"/>
        <v>0</v>
      </c>
      <c r="AI3273" s="21">
        <f t="shared" ref="AI3273" si="9657">AI3274+AI3300+AI3319</f>
        <v>16053.619000000001</v>
      </c>
      <c r="AJ3273" s="21">
        <f t="shared" si="9655"/>
        <v>59691.893000000004</v>
      </c>
      <c r="AK3273" s="21">
        <f t="shared" si="9655"/>
        <v>1801.5</v>
      </c>
      <c r="AL3273" s="21">
        <f t="shared" si="9655"/>
        <v>0</v>
      </c>
      <c r="AM3273" s="21">
        <f t="shared" ref="AM3273:BW3273" si="9658">AM3274+AM3300+AM3319</f>
        <v>0</v>
      </c>
      <c r="AN3273" s="21">
        <f t="shared" si="9658"/>
        <v>0</v>
      </c>
      <c r="AO3273" s="21">
        <f t="shared" si="9508"/>
        <v>895597.23199999996</v>
      </c>
      <c r="AP3273" s="21">
        <f t="shared" si="9509"/>
        <v>881731.99999999988</v>
      </c>
      <c r="AQ3273" s="21">
        <f t="shared" si="9510"/>
        <v>881538.4</v>
      </c>
      <c r="AR3273" s="21">
        <f t="shared" ref="AR3273" si="9659">AR3274+AR3300+AR3319</f>
        <v>0</v>
      </c>
      <c r="AS3273" s="21">
        <f t="shared" si="9511"/>
        <v>895597.23199999996</v>
      </c>
      <c r="AT3273" s="21">
        <f t="shared" ref="AT3273:AX3273" si="9660">AT3274+AT3300+AT3319</f>
        <v>0</v>
      </c>
      <c r="AU3273" s="21">
        <f t="shared" si="9660"/>
        <v>0</v>
      </c>
      <c r="AV3273" s="21">
        <f t="shared" si="9660"/>
        <v>5183.9889999999996</v>
      </c>
      <c r="AW3273" s="21">
        <f t="shared" si="9660"/>
        <v>0</v>
      </c>
      <c r="AX3273" s="21">
        <f t="shared" si="9660"/>
        <v>0</v>
      </c>
      <c r="AY3273" s="21">
        <f t="shared" si="9635"/>
        <v>900781.2209999999</v>
      </c>
      <c r="AZ3273" s="21">
        <f t="shared" ref="AZ3273" si="9661">AZ3274+AZ3300+AZ3319</f>
        <v>0</v>
      </c>
      <c r="BA3273" s="21">
        <f t="shared" si="9636"/>
        <v>900781.2209999999</v>
      </c>
      <c r="BB3273" s="21">
        <f t="shared" ref="BB3273:BI3273" si="9662">BB3274+BB3300+BB3319</f>
        <v>0</v>
      </c>
      <c r="BC3273" s="21">
        <f t="shared" si="9662"/>
        <v>0</v>
      </c>
      <c r="BD3273" s="21">
        <f t="shared" si="9662"/>
        <v>0</v>
      </c>
      <c r="BE3273" s="21">
        <f t="shared" si="9662"/>
        <v>-7876.7179999999998</v>
      </c>
      <c r="BF3273" s="21">
        <f t="shared" si="9662"/>
        <v>0</v>
      </c>
      <c r="BG3273" s="21">
        <f t="shared" si="9662"/>
        <v>0</v>
      </c>
      <c r="BH3273" s="21">
        <f t="shared" si="9662"/>
        <v>-845.30399999999997</v>
      </c>
      <c r="BI3273" s="21">
        <f t="shared" si="9662"/>
        <v>0</v>
      </c>
      <c r="BJ3273" s="21">
        <f t="shared" ref="BJ3273:BP3273" si="9663">BJ3274+BJ3300+BJ3319</f>
        <v>0</v>
      </c>
      <c r="BK3273" s="21">
        <f t="shared" si="9663"/>
        <v>0</v>
      </c>
      <c r="BL3273" s="21">
        <f t="shared" si="9663"/>
        <v>-6523.8</v>
      </c>
      <c r="BM3273" s="21">
        <f t="shared" si="9663"/>
        <v>0</v>
      </c>
      <c r="BN3273" s="21">
        <f t="shared" si="9663"/>
        <v>0</v>
      </c>
      <c r="BO3273" s="21">
        <f t="shared" si="9663"/>
        <v>0</v>
      </c>
      <c r="BP3273" s="21">
        <f t="shared" si="9663"/>
        <v>-6523.8</v>
      </c>
      <c r="BQ3273" s="21">
        <f t="shared" ref="BQ3273" si="9664">BQ3274+BQ3300+BQ3319</f>
        <v>0</v>
      </c>
      <c r="BR3273" s="21">
        <f t="shared" si="9563"/>
        <v>892059.19899999991</v>
      </c>
      <c r="BS3273" s="21">
        <f t="shared" si="9564"/>
        <v>875208.19999999984</v>
      </c>
      <c r="BT3273" s="21">
        <f t="shared" si="9565"/>
        <v>875014.6</v>
      </c>
      <c r="BU3273" s="21">
        <f t="shared" ref="BU3273" si="9665">BU3274+BU3300+BU3319</f>
        <v>0</v>
      </c>
      <c r="BV3273" s="21">
        <f t="shared" si="9626"/>
        <v>892059.19899999991</v>
      </c>
      <c r="BW3273" s="21">
        <f t="shared" si="9658"/>
        <v>0</v>
      </c>
    </row>
    <row r="3274" spans="1:76" s="3" customFormat="1" x14ac:dyDescent="0.3">
      <c r="A3274" s="6">
        <v>976</v>
      </c>
      <c r="B3274" s="6" t="s">
        <v>17</v>
      </c>
      <c r="C3274" s="6"/>
      <c r="D3274" s="6"/>
      <c r="E3274" s="6"/>
      <c r="F3274" s="7" t="s">
        <v>54</v>
      </c>
      <c r="G3274" s="18">
        <f>G3275+G3293</f>
        <v>571786.5</v>
      </c>
      <c r="H3274" s="18">
        <f t="shared" ref="H3274:L3274" si="9666">H3275+H3293</f>
        <v>620665.29999999993</v>
      </c>
      <c r="I3274" s="18">
        <f t="shared" si="9666"/>
        <v>624388.4</v>
      </c>
      <c r="J3274" s="18">
        <f t="shared" si="9666"/>
        <v>20090.400000000001</v>
      </c>
      <c r="K3274" s="18">
        <f t="shared" si="9666"/>
        <v>7932.9</v>
      </c>
      <c r="L3274" s="18">
        <f t="shared" si="9666"/>
        <v>-13157.8</v>
      </c>
      <c r="M3274" s="20">
        <f t="shared" si="9569"/>
        <v>591876.9</v>
      </c>
      <c r="N3274" s="20">
        <f t="shared" si="9570"/>
        <v>628598.19999999995</v>
      </c>
      <c r="O3274" s="20">
        <f t="shared" si="9571"/>
        <v>611230.6</v>
      </c>
      <c r="P3274" s="21">
        <f t="shared" ref="P3274:Q3274" si="9667">P3275+P3293</f>
        <v>0</v>
      </c>
      <c r="Q3274" s="21">
        <f t="shared" si="9667"/>
        <v>0</v>
      </c>
      <c r="R3274" s="21">
        <f t="shared" ref="R3274:T3274" si="9668">R3275+R3293</f>
        <v>0</v>
      </c>
      <c r="S3274" s="21">
        <f t="shared" si="9668"/>
        <v>0</v>
      </c>
      <c r="T3274" s="21">
        <f t="shared" si="9668"/>
        <v>0</v>
      </c>
      <c r="U3274" s="21">
        <f t="shared" ref="U3274:W3274" si="9669">U3275+U3293</f>
        <v>0</v>
      </c>
      <c r="V3274" s="21">
        <f t="shared" si="9669"/>
        <v>0</v>
      </c>
      <c r="W3274" s="21">
        <f t="shared" si="9669"/>
        <v>0</v>
      </c>
      <c r="X3274" s="21">
        <f t="shared" ref="X3274:Y3274" si="9670">X3275+X3293</f>
        <v>0</v>
      </c>
      <c r="Y3274" s="21">
        <f t="shared" si="9670"/>
        <v>0</v>
      </c>
      <c r="Z3274" s="21">
        <f t="shared" si="9637"/>
        <v>591876.9</v>
      </c>
      <c r="AA3274" s="21">
        <f t="shared" si="9638"/>
        <v>628598.19999999995</v>
      </c>
      <c r="AB3274" s="21">
        <f t="shared" si="9639"/>
        <v>611230.6</v>
      </c>
      <c r="AC3274" s="21">
        <f t="shared" ref="AC3274:AL3274" si="9671">AC3275+AC3293</f>
        <v>0</v>
      </c>
      <c r="AD3274" s="21">
        <f t="shared" si="9671"/>
        <v>0</v>
      </c>
      <c r="AE3274" s="21">
        <f t="shared" ref="AE3274" si="9672">AE3275+AE3293</f>
        <v>0</v>
      </c>
      <c r="AF3274" s="21">
        <f t="shared" si="9671"/>
        <v>0</v>
      </c>
      <c r="AG3274" s="21">
        <f t="shared" si="9671"/>
        <v>0</v>
      </c>
      <c r="AH3274" s="21">
        <f t="shared" si="9671"/>
        <v>0</v>
      </c>
      <c r="AI3274" s="21">
        <f t="shared" ref="AI3274" si="9673">AI3275+AI3293</f>
        <v>0</v>
      </c>
      <c r="AJ3274" s="21">
        <f t="shared" si="9671"/>
        <v>0</v>
      </c>
      <c r="AK3274" s="21">
        <f t="shared" si="9671"/>
        <v>0</v>
      </c>
      <c r="AL3274" s="21">
        <f t="shared" si="9671"/>
        <v>0</v>
      </c>
      <c r="AM3274" s="21">
        <f t="shared" ref="AM3274:BW3274" si="9674">AM3275+AM3293</f>
        <v>0</v>
      </c>
      <c r="AN3274" s="21">
        <f t="shared" si="9674"/>
        <v>0</v>
      </c>
      <c r="AO3274" s="21">
        <f t="shared" si="9508"/>
        <v>591876.9</v>
      </c>
      <c r="AP3274" s="21">
        <f t="shared" si="9509"/>
        <v>628598.19999999995</v>
      </c>
      <c r="AQ3274" s="21">
        <f t="shared" si="9510"/>
        <v>611230.6</v>
      </c>
      <c r="AR3274" s="21">
        <f t="shared" ref="AR3274" si="9675">AR3275+AR3293</f>
        <v>0</v>
      </c>
      <c r="AS3274" s="21">
        <f t="shared" si="9511"/>
        <v>591876.9</v>
      </c>
      <c r="AT3274" s="21">
        <f t="shared" ref="AT3274:AX3274" si="9676">AT3275+AT3293</f>
        <v>0</v>
      </c>
      <c r="AU3274" s="21">
        <f t="shared" si="9676"/>
        <v>0</v>
      </c>
      <c r="AV3274" s="21">
        <f t="shared" si="9676"/>
        <v>4397.116</v>
      </c>
      <c r="AW3274" s="21">
        <f t="shared" si="9676"/>
        <v>0</v>
      </c>
      <c r="AX3274" s="21">
        <f t="shared" si="9676"/>
        <v>0</v>
      </c>
      <c r="AY3274" s="21">
        <f t="shared" si="9635"/>
        <v>596274.01600000006</v>
      </c>
      <c r="AZ3274" s="21">
        <f t="shared" ref="AZ3274" si="9677">AZ3275+AZ3293</f>
        <v>0</v>
      </c>
      <c r="BA3274" s="21">
        <f t="shared" si="9636"/>
        <v>596274.01600000006</v>
      </c>
      <c r="BB3274" s="21">
        <f t="shared" ref="BB3274:BI3274" si="9678">BB3275+BB3293</f>
        <v>0</v>
      </c>
      <c r="BC3274" s="21">
        <f t="shared" si="9678"/>
        <v>0</v>
      </c>
      <c r="BD3274" s="21">
        <f t="shared" si="9678"/>
        <v>0</v>
      </c>
      <c r="BE3274" s="21">
        <f t="shared" si="9678"/>
        <v>0</v>
      </c>
      <c r="BF3274" s="21">
        <f t="shared" si="9678"/>
        <v>0</v>
      </c>
      <c r="BG3274" s="21">
        <f t="shared" si="9678"/>
        <v>0</v>
      </c>
      <c r="BH3274" s="21">
        <f t="shared" si="9678"/>
        <v>-1283.357</v>
      </c>
      <c r="BI3274" s="21">
        <f t="shared" si="9678"/>
        <v>0</v>
      </c>
      <c r="BJ3274" s="21">
        <f t="shared" ref="BJ3274:BP3274" si="9679">BJ3275+BJ3293</f>
        <v>0</v>
      </c>
      <c r="BK3274" s="21">
        <f t="shared" si="9679"/>
        <v>0</v>
      </c>
      <c r="BL3274" s="21">
        <f t="shared" si="9679"/>
        <v>0</v>
      </c>
      <c r="BM3274" s="21">
        <f t="shared" si="9679"/>
        <v>0</v>
      </c>
      <c r="BN3274" s="21">
        <f t="shared" si="9679"/>
        <v>0</v>
      </c>
      <c r="BO3274" s="21">
        <f t="shared" si="9679"/>
        <v>0</v>
      </c>
      <c r="BP3274" s="21">
        <f t="shared" si="9679"/>
        <v>0</v>
      </c>
      <c r="BQ3274" s="21">
        <f t="shared" ref="BQ3274" si="9680">BQ3275+BQ3293</f>
        <v>0</v>
      </c>
      <c r="BR3274" s="21">
        <f t="shared" si="9563"/>
        <v>594990.6590000001</v>
      </c>
      <c r="BS3274" s="21">
        <f t="shared" si="9564"/>
        <v>628598.19999999995</v>
      </c>
      <c r="BT3274" s="21">
        <f t="shared" si="9565"/>
        <v>611230.6</v>
      </c>
      <c r="BU3274" s="21">
        <f t="shared" ref="BU3274" si="9681">BU3275+BU3293</f>
        <v>0</v>
      </c>
      <c r="BV3274" s="21">
        <f t="shared" si="9626"/>
        <v>594990.6590000001</v>
      </c>
      <c r="BW3274" s="21">
        <f t="shared" si="9674"/>
        <v>0</v>
      </c>
    </row>
    <row r="3275" spans="1:76" s="15" customFormat="1" x14ac:dyDescent="0.3">
      <c r="A3275" s="9">
        <v>976</v>
      </c>
      <c r="B3275" s="9" t="s">
        <v>17</v>
      </c>
      <c r="C3275" s="9" t="s">
        <v>139</v>
      </c>
      <c r="D3275" s="9"/>
      <c r="E3275" s="9"/>
      <c r="F3275" s="10" t="s">
        <v>206</v>
      </c>
      <c r="G3275" s="19">
        <f>G3276+G3281</f>
        <v>568789.5</v>
      </c>
      <c r="H3275" s="19">
        <f t="shared" ref="H3275:L3275" si="9682">H3276+H3281</f>
        <v>617613.69999999995</v>
      </c>
      <c r="I3275" s="19">
        <f t="shared" si="9682"/>
        <v>621336.80000000005</v>
      </c>
      <c r="J3275" s="19">
        <f t="shared" si="9682"/>
        <v>20090.400000000001</v>
      </c>
      <c r="K3275" s="19">
        <f t="shared" si="9682"/>
        <v>7932.9</v>
      </c>
      <c r="L3275" s="19">
        <f t="shared" si="9682"/>
        <v>-13157.8</v>
      </c>
      <c r="M3275" s="20">
        <f t="shared" si="9569"/>
        <v>588879.9</v>
      </c>
      <c r="N3275" s="20">
        <f t="shared" si="9570"/>
        <v>625546.6</v>
      </c>
      <c r="O3275" s="20">
        <f t="shared" si="9571"/>
        <v>608179</v>
      </c>
      <c r="P3275" s="22">
        <f t="shared" ref="P3275:Q3275" si="9683">P3276+P3281</f>
        <v>0</v>
      </c>
      <c r="Q3275" s="22">
        <f t="shared" si="9683"/>
        <v>0</v>
      </c>
      <c r="R3275" s="22">
        <f t="shared" ref="R3275:T3275" si="9684">R3276+R3281</f>
        <v>0</v>
      </c>
      <c r="S3275" s="22">
        <f t="shared" si="9684"/>
        <v>0</v>
      </c>
      <c r="T3275" s="22">
        <f t="shared" si="9684"/>
        <v>0</v>
      </c>
      <c r="U3275" s="22">
        <f t="shared" ref="U3275:W3275" si="9685">U3276+U3281</f>
        <v>0</v>
      </c>
      <c r="V3275" s="22">
        <f t="shared" si="9685"/>
        <v>0</v>
      </c>
      <c r="W3275" s="22">
        <f t="shared" si="9685"/>
        <v>0</v>
      </c>
      <c r="X3275" s="22">
        <f t="shared" ref="X3275:Y3275" si="9686">X3276+X3281</f>
        <v>0</v>
      </c>
      <c r="Y3275" s="22">
        <f t="shared" si="9686"/>
        <v>0</v>
      </c>
      <c r="Z3275" s="22">
        <f t="shared" si="9637"/>
        <v>588879.9</v>
      </c>
      <c r="AA3275" s="22">
        <f t="shared" si="9638"/>
        <v>625546.6</v>
      </c>
      <c r="AB3275" s="22">
        <f t="shared" si="9639"/>
        <v>608179</v>
      </c>
      <c r="AC3275" s="22">
        <f t="shared" ref="AC3275:AL3275" si="9687">AC3276+AC3281</f>
        <v>0</v>
      </c>
      <c r="AD3275" s="22">
        <f t="shared" si="9687"/>
        <v>0</v>
      </c>
      <c r="AE3275" s="22">
        <f t="shared" ref="AE3275" si="9688">AE3276+AE3281</f>
        <v>0</v>
      </c>
      <c r="AF3275" s="22">
        <f t="shared" si="9687"/>
        <v>0</v>
      </c>
      <c r="AG3275" s="22">
        <f t="shared" si="9687"/>
        <v>0</v>
      </c>
      <c r="AH3275" s="22">
        <f t="shared" si="9687"/>
        <v>0</v>
      </c>
      <c r="AI3275" s="22">
        <f t="shared" ref="AI3275" si="9689">AI3276+AI3281</f>
        <v>0</v>
      </c>
      <c r="AJ3275" s="22">
        <f t="shared" si="9687"/>
        <v>0</v>
      </c>
      <c r="AK3275" s="22">
        <f t="shared" si="9687"/>
        <v>0</v>
      </c>
      <c r="AL3275" s="22">
        <f t="shared" si="9687"/>
        <v>0</v>
      </c>
      <c r="AM3275" s="22">
        <f t="shared" ref="AM3275:BW3275" si="9690">AM3276+AM3281</f>
        <v>0</v>
      </c>
      <c r="AN3275" s="22">
        <f t="shared" si="9690"/>
        <v>0</v>
      </c>
      <c r="AO3275" s="22">
        <f t="shared" si="9508"/>
        <v>588879.9</v>
      </c>
      <c r="AP3275" s="22">
        <f t="shared" si="9509"/>
        <v>625546.6</v>
      </c>
      <c r="AQ3275" s="22">
        <f t="shared" si="9510"/>
        <v>608179</v>
      </c>
      <c r="AR3275" s="22">
        <f t="shared" ref="AR3275" si="9691">AR3276+AR3281</f>
        <v>0</v>
      </c>
      <c r="AS3275" s="22">
        <f t="shared" si="9511"/>
        <v>588879.9</v>
      </c>
      <c r="AT3275" s="22">
        <f t="shared" ref="AT3275:AX3275" si="9692">AT3276+AT3281</f>
        <v>0</v>
      </c>
      <c r="AU3275" s="22">
        <f t="shared" si="9692"/>
        <v>0</v>
      </c>
      <c r="AV3275" s="22">
        <f t="shared" si="9692"/>
        <v>4397.116</v>
      </c>
      <c r="AW3275" s="22">
        <f t="shared" si="9692"/>
        <v>0</v>
      </c>
      <c r="AX3275" s="22">
        <f t="shared" si="9692"/>
        <v>0</v>
      </c>
      <c r="AY3275" s="22">
        <f t="shared" si="9635"/>
        <v>593277.01600000006</v>
      </c>
      <c r="AZ3275" s="22">
        <f t="shared" ref="AZ3275" si="9693">AZ3276+AZ3281</f>
        <v>0</v>
      </c>
      <c r="BA3275" s="22">
        <f t="shared" si="9636"/>
        <v>593277.01600000006</v>
      </c>
      <c r="BB3275" s="22">
        <f t="shared" ref="BB3275:BI3275" si="9694">BB3276+BB3281</f>
        <v>0</v>
      </c>
      <c r="BC3275" s="22">
        <f t="shared" si="9694"/>
        <v>0</v>
      </c>
      <c r="BD3275" s="22">
        <f t="shared" si="9694"/>
        <v>0</v>
      </c>
      <c r="BE3275" s="22">
        <f t="shared" si="9694"/>
        <v>0</v>
      </c>
      <c r="BF3275" s="22">
        <f t="shared" si="9694"/>
        <v>0</v>
      </c>
      <c r="BG3275" s="22">
        <f t="shared" si="9694"/>
        <v>0</v>
      </c>
      <c r="BH3275" s="22">
        <f t="shared" si="9694"/>
        <v>-1283.357</v>
      </c>
      <c r="BI3275" s="22">
        <f t="shared" si="9694"/>
        <v>0</v>
      </c>
      <c r="BJ3275" s="22">
        <f t="shared" ref="BJ3275:BP3275" si="9695">BJ3276+BJ3281</f>
        <v>0</v>
      </c>
      <c r="BK3275" s="22">
        <f t="shared" si="9695"/>
        <v>0</v>
      </c>
      <c r="BL3275" s="22">
        <f t="shared" si="9695"/>
        <v>0</v>
      </c>
      <c r="BM3275" s="22">
        <f t="shared" si="9695"/>
        <v>0</v>
      </c>
      <c r="BN3275" s="22">
        <f t="shared" si="9695"/>
        <v>0</v>
      </c>
      <c r="BO3275" s="22">
        <f t="shared" si="9695"/>
        <v>0</v>
      </c>
      <c r="BP3275" s="22">
        <f t="shared" si="9695"/>
        <v>0</v>
      </c>
      <c r="BQ3275" s="22">
        <f t="shared" ref="BQ3275" si="9696">BQ3276+BQ3281</f>
        <v>0</v>
      </c>
      <c r="BR3275" s="22">
        <f t="shared" si="9563"/>
        <v>591993.6590000001</v>
      </c>
      <c r="BS3275" s="22">
        <f t="shared" si="9564"/>
        <v>625546.6</v>
      </c>
      <c r="BT3275" s="22">
        <f t="shared" si="9565"/>
        <v>608179</v>
      </c>
      <c r="BU3275" s="22">
        <f t="shared" ref="BU3275" si="9697">BU3276+BU3281</f>
        <v>0</v>
      </c>
      <c r="BV3275" s="22">
        <f t="shared" si="9626"/>
        <v>591993.6590000001</v>
      </c>
      <c r="BW3275" s="22">
        <f t="shared" si="9690"/>
        <v>0</v>
      </c>
    </row>
    <row r="3276" spans="1:76" ht="31.2" hidden="1" x14ac:dyDescent="0.3">
      <c r="A3276" s="13">
        <v>976</v>
      </c>
      <c r="B3276" s="13" t="s">
        <v>17</v>
      </c>
      <c r="C3276" s="13" t="s">
        <v>139</v>
      </c>
      <c r="D3276" s="13" t="s">
        <v>151</v>
      </c>
      <c r="E3276" s="13"/>
      <c r="F3276" s="14" t="s">
        <v>167</v>
      </c>
      <c r="G3276" s="20">
        <f>G3277</f>
        <v>0</v>
      </c>
      <c r="H3276" s="20">
        <f t="shared" ref="H3276:BW3279" si="9698">H3277</f>
        <v>574.5</v>
      </c>
      <c r="I3276" s="20">
        <f t="shared" si="9698"/>
        <v>0</v>
      </c>
      <c r="J3276" s="20">
        <f t="shared" si="9698"/>
        <v>0</v>
      </c>
      <c r="K3276" s="20">
        <f t="shared" si="9698"/>
        <v>0</v>
      </c>
      <c r="L3276" s="20">
        <f t="shared" si="9698"/>
        <v>0</v>
      </c>
      <c r="M3276" s="20">
        <f t="shared" si="9569"/>
        <v>0</v>
      </c>
      <c r="N3276" s="20">
        <f t="shared" si="9570"/>
        <v>574.5</v>
      </c>
      <c r="O3276" s="20">
        <f t="shared" si="9571"/>
        <v>0</v>
      </c>
      <c r="P3276" s="23">
        <f t="shared" si="9698"/>
        <v>0</v>
      </c>
      <c r="Q3276" s="23">
        <f t="shared" si="9698"/>
        <v>0</v>
      </c>
      <c r="R3276" s="23">
        <f t="shared" si="9698"/>
        <v>0</v>
      </c>
      <c r="S3276" s="23">
        <f t="shared" si="9698"/>
        <v>0</v>
      </c>
      <c r="T3276" s="23">
        <f t="shared" si="9698"/>
        <v>0</v>
      </c>
      <c r="U3276" s="23">
        <f t="shared" si="9698"/>
        <v>0</v>
      </c>
      <c r="V3276" s="23">
        <f t="shared" si="9698"/>
        <v>0</v>
      </c>
      <c r="W3276" s="23">
        <f t="shared" si="9698"/>
        <v>0</v>
      </c>
      <c r="X3276" s="23">
        <f t="shared" si="9698"/>
        <v>0</v>
      </c>
      <c r="Y3276" s="23">
        <f t="shared" si="9698"/>
        <v>0</v>
      </c>
      <c r="Z3276" s="23">
        <f t="shared" si="9637"/>
        <v>0</v>
      </c>
      <c r="AA3276" s="23">
        <f t="shared" si="9638"/>
        <v>574.5</v>
      </c>
      <c r="AB3276" s="23">
        <f t="shared" si="9639"/>
        <v>0</v>
      </c>
      <c r="AC3276" s="23">
        <f t="shared" si="9698"/>
        <v>0</v>
      </c>
      <c r="AD3276" s="23">
        <f t="shared" si="9698"/>
        <v>0</v>
      </c>
      <c r="AE3276" s="23">
        <f t="shared" si="9698"/>
        <v>0</v>
      </c>
      <c r="AF3276" s="23">
        <f t="shared" si="9698"/>
        <v>0</v>
      </c>
      <c r="AG3276" s="23">
        <f t="shared" si="9698"/>
        <v>0</v>
      </c>
      <c r="AH3276" s="23">
        <f t="shared" si="9698"/>
        <v>0</v>
      </c>
      <c r="AI3276" s="23">
        <f t="shared" si="9698"/>
        <v>0</v>
      </c>
      <c r="AJ3276" s="23">
        <f t="shared" si="9698"/>
        <v>0</v>
      </c>
      <c r="AK3276" s="23">
        <f t="shared" si="9698"/>
        <v>0</v>
      </c>
      <c r="AL3276" s="23">
        <f t="shared" si="9698"/>
        <v>0</v>
      </c>
      <c r="AM3276" s="23">
        <f t="shared" si="9698"/>
        <v>0</v>
      </c>
      <c r="AN3276" s="23">
        <f t="shared" si="9698"/>
        <v>0</v>
      </c>
      <c r="AO3276" s="23">
        <f t="shared" si="9508"/>
        <v>0</v>
      </c>
      <c r="AP3276" s="23">
        <f t="shared" si="9509"/>
        <v>574.5</v>
      </c>
      <c r="AQ3276" s="23">
        <f t="shared" si="9510"/>
        <v>0</v>
      </c>
      <c r="AR3276" s="23">
        <f t="shared" si="9698"/>
        <v>0</v>
      </c>
      <c r="AS3276" s="23">
        <f t="shared" si="9511"/>
        <v>0</v>
      </c>
      <c r="AT3276" s="23">
        <f t="shared" si="9698"/>
        <v>0</v>
      </c>
      <c r="AU3276" s="23">
        <f t="shared" si="9698"/>
        <v>0</v>
      </c>
      <c r="AV3276" s="23">
        <f t="shared" si="9698"/>
        <v>0</v>
      </c>
      <c r="AW3276" s="23">
        <f t="shared" si="9698"/>
        <v>0</v>
      </c>
      <c r="AX3276" s="23">
        <f t="shared" si="9698"/>
        <v>0</v>
      </c>
      <c r="AY3276" s="23">
        <f t="shared" si="9635"/>
        <v>0</v>
      </c>
      <c r="AZ3276" s="23">
        <f t="shared" si="9698"/>
        <v>0</v>
      </c>
      <c r="BA3276" s="23">
        <f t="shared" si="9636"/>
        <v>0</v>
      </c>
      <c r="BB3276" s="23">
        <f t="shared" si="9698"/>
        <v>0</v>
      </c>
      <c r="BC3276" s="23">
        <f t="shared" si="9698"/>
        <v>0</v>
      </c>
      <c r="BD3276" s="23">
        <f t="shared" si="9698"/>
        <v>0</v>
      </c>
      <c r="BE3276" s="23">
        <f t="shared" si="9698"/>
        <v>0</v>
      </c>
      <c r="BF3276" s="23">
        <f t="shared" si="9698"/>
        <v>0</v>
      </c>
      <c r="BG3276" s="23">
        <f t="shared" si="9698"/>
        <v>0</v>
      </c>
      <c r="BH3276" s="23">
        <f t="shared" si="9698"/>
        <v>0</v>
      </c>
      <c r="BI3276" s="23">
        <f t="shared" si="9698"/>
        <v>0</v>
      </c>
      <c r="BJ3276" s="23">
        <f t="shared" si="9698"/>
        <v>0</v>
      </c>
      <c r="BK3276" s="23">
        <f t="shared" si="9698"/>
        <v>0</v>
      </c>
      <c r="BL3276" s="23">
        <f t="shared" si="9698"/>
        <v>0</v>
      </c>
      <c r="BM3276" s="23">
        <f t="shared" si="9698"/>
        <v>0</v>
      </c>
      <c r="BN3276" s="23">
        <f t="shared" si="9698"/>
        <v>0</v>
      </c>
      <c r="BO3276" s="23">
        <f t="shared" si="9698"/>
        <v>0</v>
      </c>
      <c r="BP3276" s="23">
        <f t="shared" si="9698"/>
        <v>0</v>
      </c>
      <c r="BQ3276" s="23">
        <f t="shared" si="9698"/>
        <v>0</v>
      </c>
      <c r="BR3276" s="23">
        <f t="shared" si="9563"/>
        <v>0</v>
      </c>
      <c r="BS3276" s="23">
        <f t="shared" si="9564"/>
        <v>574.5</v>
      </c>
      <c r="BT3276" s="23">
        <f t="shared" si="9565"/>
        <v>0</v>
      </c>
      <c r="BU3276" s="23">
        <f t="shared" si="9698"/>
        <v>0</v>
      </c>
      <c r="BV3276" s="23"/>
      <c r="BW3276" s="23">
        <f t="shared" si="9698"/>
        <v>0</v>
      </c>
      <c r="BX3276" s="5">
        <v>0</v>
      </c>
    </row>
    <row r="3277" spans="1:76" hidden="1" x14ac:dyDescent="0.3">
      <c r="A3277" s="13">
        <v>976</v>
      </c>
      <c r="B3277" s="13" t="s">
        <v>17</v>
      </c>
      <c r="C3277" s="13" t="s">
        <v>139</v>
      </c>
      <c r="D3277" s="13" t="s">
        <v>193</v>
      </c>
      <c r="E3277" s="13"/>
      <c r="F3277" s="14" t="s">
        <v>217</v>
      </c>
      <c r="G3277" s="20">
        <f>G3278</f>
        <v>0</v>
      </c>
      <c r="H3277" s="20">
        <f t="shared" si="9698"/>
        <v>574.5</v>
      </c>
      <c r="I3277" s="20">
        <f t="shared" si="9698"/>
        <v>0</v>
      </c>
      <c r="J3277" s="20">
        <f t="shared" si="9698"/>
        <v>0</v>
      </c>
      <c r="K3277" s="20">
        <f t="shared" si="9698"/>
        <v>0</v>
      </c>
      <c r="L3277" s="20">
        <f t="shared" si="9698"/>
        <v>0</v>
      </c>
      <c r="M3277" s="20">
        <f t="shared" si="9569"/>
        <v>0</v>
      </c>
      <c r="N3277" s="20">
        <f t="shared" si="9570"/>
        <v>574.5</v>
      </c>
      <c r="O3277" s="20">
        <f t="shared" si="9571"/>
        <v>0</v>
      </c>
      <c r="P3277" s="23">
        <f t="shared" si="9698"/>
        <v>0</v>
      </c>
      <c r="Q3277" s="23">
        <f t="shared" si="9698"/>
        <v>0</v>
      </c>
      <c r="R3277" s="23">
        <f t="shared" si="9698"/>
        <v>0</v>
      </c>
      <c r="S3277" s="23">
        <f t="shared" si="9698"/>
        <v>0</v>
      </c>
      <c r="T3277" s="23">
        <f t="shared" si="9698"/>
        <v>0</v>
      </c>
      <c r="U3277" s="23">
        <f t="shared" si="9698"/>
        <v>0</v>
      </c>
      <c r="V3277" s="23">
        <f t="shared" si="9698"/>
        <v>0</v>
      </c>
      <c r="W3277" s="23">
        <f t="shared" si="9698"/>
        <v>0</v>
      </c>
      <c r="X3277" s="23">
        <f t="shared" si="9698"/>
        <v>0</v>
      </c>
      <c r="Y3277" s="23">
        <f t="shared" si="9698"/>
        <v>0</v>
      </c>
      <c r="Z3277" s="23">
        <f t="shared" si="9637"/>
        <v>0</v>
      </c>
      <c r="AA3277" s="23">
        <f t="shared" si="9638"/>
        <v>574.5</v>
      </c>
      <c r="AB3277" s="23">
        <f t="shared" si="9639"/>
        <v>0</v>
      </c>
      <c r="AC3277" s="23">
        <f t="shared" si="9698"/>
        <v>0</v>
      </c>
      <c r="AD3277" s="23">
        <f t="shared" si="9698"/>
        <v>0</v>
      </c>
      <c r="AE3277" s="23">
        <f t="shared" si="9698"/>
        <v>0</v>
      </c>
      <c r="AF3277" s="23">
        <f t="shared" si="9698"/>
        <v>0</v>
      </c>
      <c r="AG3277" s="23">
        <f t="shared" si="9698"/>
        <v>0</v>
      </c>
      <c r="AH3277" s="23">
        <f t="shared" si="9698"/>
        <v>0</v>
      </c>
      <c r="AI3277" s="23">
        <f t="shared" si="9698"/>
        <v>0</v>
      </c>
      <c r="AJ3277" s="23">
        <f t="shared" si="9698"/>
        <v>0</v>
      </c>
      <c r="AK3277" s="23">
        <f t="shared" si="9698"/>
        <v>0</v>
      </c>
      <c r="AL3277" s="23">
        <f t="shared" si="9698"/>
        <v>0</v>
      </c>
      <c r="AM3277" s="23">
        <f t="shared" si="9698"/>
        <v>0</v>
      </c>
      <c r="AN3277" s="23">
        <f t="shared" si="9698"/>
        <v>0</v>
      </c>
      <c r="AO3277" s="23">
        <f t="shared" si="9508"/>
        <v>0</v>
      </c>
      <c r="AP3277" s="23">
        <f t="shared" si="9509"/>
        <v>574.5</v>
      </c>
      <c r="AQ3277" s="23">
        <f t="shared" si="9510"/>
        <v>0</v>
      </c>
      <c r="AR3277" s="23">
        <f t="shared" si="9698"/>
        <v>0</v>
      </c>
      <c r="AS3277" s="23">
        <f t="shared" si="9511"/>
        <v>0</v>
      </c>
      <c r="AT3277" s="23">
        <f t="shared" si="9698"/>
        <v>0</v>
      </c>
      <c r="AU3277" s="23">
        <f t="shared" si="9698"/>
        <v>0</v>
      </c>
      <c r="AV3277" s="23">
        <f t="shared" si="9698"/>
        <v>0</v>
      </c>
      <c r="AW3277" s="23">
        <f t="shared" si="9698"/>
        <v>0</v>
      </c>
      <c r="AX3277" s="23">
        <f t="shared" si="9698"/>
        <v>0</v>
      </c>
      <c r="AY3277" s="23">
        <f t="shared" si="9635"/>
        <v>0</v>
      </c>
      <c r="AZ3277" s="23">
        <f t="shared" si="9698"/>
        <v>0</v>
      </c>
      <c r="BA3277" s="23">
        <f t="shared" si="9636"/>
        <v>0</v>
      </c>
      <c r="BB3277" s="23">
        <f t="shared" si="9698"/>
        <v>0</v>
      </c>
      <c r="BC3277" s="23">
        <f t="shared" si="9698"/>
        <v>0</v>
      </c>
      <c r="BD3277" s="23">
        <f t="shared" si="9698"/>
        <v>0</v>
      </c>
      <c r="BE3277" s="23">
        <f t="shared" si="9698"/>
        <v>0</v>
      </c>
      <c r="BF3277" s="23">
        <f t="shared" si="9698"/>
        <v>0</v>
      </c>
      <c r="BG3277" s="23">
        <f t="shared" si="9698"/>
        <v>0</v>
      </c>
      <c r="BH3277" s="23">
        <f t="shared" si="9698"/>
        <v>0</v>
      </c>
      <c r="BI3277" s="23">
        <f t="shared" si="9698"/>
        <v>0</v>
      </c>
      <c r="BJ3277" s="23">
        <f t="shared" si="9698"/>
        <v>0</v>
      </c>
      <c r="BK3277" s="23">
        <f t="shared" si="9698"/>
        <v>0</v>
      </c>
      <c r="BL3277" s="23">
        <f t="shared" si="9698"/>
        <v>0</v>
      </c>
      <c r="BM3277" s="23">
        <f t="shared" si="9698"/>
        <v>0</v>
      </c>
      <c r="BN3277" s="23">
        <f t="shared" si="9698"/>
        <v>0</v>
      </c>
      <c r="BO3277" s="23">
        <f t="shared" si="9698"/>
        <v>0</v>
      </c>
      <c r="BP3277" s="23">
        <f t="shared" si="9698"/>
        <v>0</v>
      </c>
      <c r="BQ3277" s="23">
        <f t="shared" si="9698"/>
        <v>0</v>
      </c>
      <c r="BR3277" s="23">
        <f t="shared" si="9563"/>
        <v>0</v>
      </c>
      <c r="BS3277" s="23">
        <f t="shared" si="9564"/>
        <v>574.5</v>
      </c>
      <c r="BT3277" s="23">
        <f t="shared" si="9565"/>
        <v>0</v>
      </c>
      <c r="BU3277" s="23">
        <f t="shared" si="9698"/>
        <v>0</v>
      </c>
      <c r="BV3277" s="23"/>
      <c r="BW3277" s="23">
        <f t="shared" si="9698"/>
        <v>0</v>
      </c>
      <c r="BX3277" s="5">
        <v>0</v>
      </c>
    </row>
    <row r="3278" spans="1:76" ht="31.2" hidden="1" x14ac:dyDescent="0.3">
      <c r="A3278" s="13">
        <v>976</v>
      </c>
      <c r="B3278" s="13" t="s">
        <v>17</v>
      </c>
      <c r="C3278" s="13" t="s">
        <v>139</v>
      </c>
      <c r="D3278" s="13" t="s">
        <v>173</v>
      </c>
      <c r="E3278" s="13"/>
      <c r="F3278" s="14" t="s">
        <v>218</v>
      </c>
      <c r="G3278" s="20">
        <f>G3279</f>
        <v>0</v>
      </c>
      <c r="H3278" s="20">
        <f t="shared" si="9698"/>
        <v>574.5</v>
      </c>
      <c r="I3278" s="20">
        <f t="shared" si="9698"/>
        <v>0</v>
      </c>
      <c r="J3278" s="20">
        <f t="shared" si="9698"/>
        <v>0</v>
      </c>
      <c r="K3278" s="20">
        <f t="shared" si="9698"/>
        <v>0</v>
      </c>
      <c r="L3278" s="20">
        <f t="shared" si="9698"/>
        <v>0</v>
      </c>
      <c r="M3278" s="20">
        <f t="shared" si="9569"/>
        <v>0</v>
      </c>
      <c r="N3278" s="20">
        <f t="shared" si="9570"/>
        <v>574.5</v>
      </c>
      <c r="O3278" s="20">
        <f t="shared" si="9571"/>
        <v>0</v>
      </c>
      <c r="P3278" s="23">
        <f t="shared" si="9698"/>
        <v>0</v>
      </c>
      <c r="Q3278" s="23">
        <f t="shared" si="9698"/>
        <v>0</v>
      </c>
      <c r="R3278" s="23">
        <f t="shared" si="9698"/>
        <v>0</v>
      </c>
      <c r="S3278" s="23">
        <f t="shared" si="9698"/>
        <v>0</v>
      </c>
      <c r="T3278" s="23">
        <f t="shared" si="9698"/>
        <v>0</v>
      </c>
      <c r="U3278" s="23">
        <f t="shared" si="9698"/>
        <v>0</v>
      </c>
      <c r="V3278" s="23">
        <f t="shared" si="9698"/>
        <v>0</v>
      </c>
      <c r="W3278" s="23">
        <f t="shared" si="9698"/>
        <v>0</v>
      </c>
      <c r="X3278" s="23">
        <f t="shared" si="9698"/>
        <v>0</v>
      </c>
      <c r="Y3278" s="23">
        <f t="shared" si="9698"/>
        <v>0</v>
      </c>
      <c r="Z3278" s="23">
        <f t="shared" si="9637"/>
        <v>0</v>
      </c>
      <c r="AA3278" s="23">
        <f t="shared" si="9638"/>
        <v>574.5</v>
      </c>
      <c r="AB3278" s="23">
        <f t="shared" si="9639"/>
        <v>0</v>
      </c>
      <c r="AC3278" s="23">
        <f t="shared" si="9698"/>
        <v>0</v>
      </c>
      <c r="AD3278" s="23">
        <f t="shared" si="9698"/>
        <v>0</v>
      </c>
      <c r="AE3278" s="23">
        <f t="shared" si="9698"/>
        <v>0</v>
      </c>
      <c r="AF3278" s="23">
        <f t="shared" si="9698"/>
        <v>0</v>
      </c>
      <c r="AG3278" s="23">
        <f t="shared" si="9698"/>
        <v>0</v>
      </c>
      <c r="AH3278" s="23">
        <f t="shared" si="9698"/>
        <v>0</v>
      </c>
      <c r="AI3278" s="23">
        <f t="shared" si="9698"/>
        <v>0</v>
      </c>
      <c r="AJ3278" s="23">
        <f t="shared" si="9698"/>
        <v>0</v>
      </c>
      <c r="AK3278" s="23">
        <f t="shared" si="9698"/>
        <v>0</v>
      </c>
      <c r="AL3278" s="23">
        <f t="shared" si="9698"/>
        <v>0</v>
      </c>
      <c r="AM3278" s="23">
        <f t="shared" si="9698"/>
        <v>0</v>
      </c>
      <c r="AN3278" s="23">
        <f t="shared" si="9698"/>
        <v>0</v>
      </c>
      <c r="AO3278" s="23">
        <f t="shared" ref="AO3278:AO3341" si="9699">Z3278+AC3278+AD3278+AE3278+AF3278+AG3278+AH3278+AI3278+AJ3278+AK3278+AL3278</f>
        <v>0</v>
      </c>
      <c r="AP3278" s="23">
        <f t="shared" ref="AP3278:AP3341" si="9700">AA3278+AM3278</f>
        <v>574.5</v>
      </c>
      <c r="AQ3278" s="23">
        <f t="shared" ref="AQ3278:AQ3341" si="9701">AB3278+AN3278</f>
        <v>0</v>
      </c>
      <c r="AR3278" s="23">
        <f t="shared" si="9698"/>
        <v>0</v>
      </c>
      <c r="AS3278" s="23">
        <f t="shared" ref="AS3278:AS3341" si="9702">AO3278+AR3278</f>
        <v>0</v>
      </c>
      <c r="AT3278" s="23">
        <f t="shared" si="9698"/>
        <v>0</v>
      </c>
      <c r="AU3278" s="23">
        <f t="shared" si="9698"/>
        <v>0</v>
      </c>
      <c r="AV3278" s="23">
        <f t="shared" si="9698"/>
        <v>0</v>
      </c>
      <c r="AW3278" s="23">
        <f t="shared" si="9698"/>
        <v>0</v>
      </c>
      <c r="AX3278" s="23">
        <f t="shared" si="9698"/>
        <v>0</v>
      </c>
      <c r="AY3278" s="23">
        <f t="shared" si="9635"/>
        <v>0</v>
      </c>
      <c r="AZ3278" s="23">
        <f t="shared" si="9698"/>
        <v>0</v>
      </c>
      <c r="BA3278" s="23">
        <f t="shared" si="9636"/>
        <v>0</v>
      </c>
      <c r="BB3278" s="23">
        <f t="shared" si="9698"/>
        <v>0</v>
      </c>
      <c r="BC3278" s="23">
        <f t="shared" si="9698"/>
        <v>0</v>
      </c>
      <c r="BD3278" s="23">
        <f t="shared" si="9698"/>
        <v>0</v>
      </c>
      <c r="BE3278" s="23">
        <f t="shared" si="9698"/>
        <v>0</v>
      </c>
      <c r="BF3278" s="23">
        <f t="shared" si="9698"/>
        <v>0</v>
      </c>
      <c r="BG3278" s="23">
        <f t="shared" si="9698"/>
        <v>0</v>
      </c>
      <c r="BH3278" s="23">
        <f t="shared" si="9698"/>
        <v>0</v>
      </c>
      <c r="BI3278" s="23">
        <f t="shared" si="9698"/>
        <v>0</v>
      </c>
      <c r="BJ3278" s="23">
        <f t="shared" si="9698"/>
        <v>0</v>
      </c>
      <c r="BK3278" s="23">
        <f t="shared" si="9698"/>
        <v>0</v>
      </c>
      <c r="BL3278" s="23">
        <f t="shared" si="9698"/>
        <v>0</v>
      </c>
      <c r="BM3278" s="23">
        <f t="shared" si="9698"/>
        <v>0</v>
      </c>
      <c r="BN3278" s="23">
        <f t="shared" si="9698"/>
        <v>0</v>
      </c>
      <c r="BO3278" s="23">
        <f t="shared" si="9698"/>
        <v>0</v>
      </c>
      <c r="BP3278" s="23">
        <f t="shared" si="9698"/>
        <v>0</v>
      </c>
      <c r="BQ3278" s="23">
        <f t="shared" si="9698"/>
        <v>0</v>
      </c>
      <c r="BR3278" s="23">
        <f t="shared" si="9563"/>
        <v>0</v>
      </c>
      <c r="BS3278" s="23">
        <f t="shared" si="9564"/>
        <v>574.5</v>
      </c>
      <c r="BT3278" s="23">
        <f t="shared" si="9565"/>
        <v>0</v>
      </c>
      <c r="BU3278" s="23">
        <f t="shared" si="9698"/>
        <v>0</v>
      </c>
      <c r="BV3278" s="23"/>
      <c r="BW3278" s="23">
        <f t="shared" si="9698"/>
        <v>0</v>
      </c>
      <c r="BX3278" s="5">
        <v>0</v>
      </c>
    </row>
    <row r="3279" spans="1:76" ht="31.2" hidden="1" x14ac:dyDescent="0.3">
      <c r="A3279" s="13">
        <v>976</v>
      </c>
      <c r="B3279" s="13" t="s">
        <v>17</v>
      </c>
      <c r="C3279" s="13" t="s">
        <v>139</v>
      </c>
      <c r="D3279" s="13" t="s">
        <v>173</v>
      </c>
      <c r="E3279" s="13" t="s">
        <v>94</v>
      </c>
      <c r="F3279" s="14" t="s">
        <v>386</v>
      </c>
      <c r="G3279" s="20">
        <f>G3280</f>
        <v>0</v>
      </c>
      <c r="H3279" s="20">
        <f t="shared" si="9698"/>
        <v>574.5</v>
      </c>
      <c r="I3279" s="20">
        <f t="shared" si="9698"/>
        <v>0</v>
      </c>
      <c r="J3279" s="20">
        <f t="shared" si="9698"/>
        <v>0</v>
      </c>
      <c r="K3279" s="20">
        <f t="shared" si="9698"/>
        <v>0</v>
      </c>
      <c r="L3279" s="20">
        <f t="shared" si="9698"/>
        <v>0</v>
      </c>
      <c r="M3279" s="20">
        <f t="shared" si="9569"/>
        <v>0</v>
      </c>
      <c r="N3279" s="20">
        <f t="shared" si="9570"/>
        <v>574.5</v>
      </c>
      <c r="O3279" s="20">
        <f t="shared" si="9571"/>
        <v>0</v>
      </c>
      <c r="P3279" s="23">
        <f t="shared" si="9698"/>
        <v>0</v>
      </c>
      <c r="Q3279" s="23">
        <f t="shared" si="9698"/>
        <v>0</v>
      </c>
      <c r="R3279" s="23">
        <f t="shared" si="9698"/>
        <v>0</v>
      </c>
      <c r="S3279" s="23">
        <f t="shared" si="9698"/>
        <v>0</v>
      </c>
      <c r="T3279" s="23">
        <f t="shared" si="9698"/>
        <v>0</v>
      </c>
      <c r="U3279" s="23">
        <f t="shared" si="9698"/>
        <v>0</v>
      </c>
      <c r="V3279" s="23">
        <f t="shared" si="9698"/>
        <v>0</v>
      </c>
      <c r="W3279" s="23">
        <f t="shared" si="9698"/>
        <v>0</v>
      </c>
      <c r="X3279" s="23">
        <f t="shared" si="9698"/>
        <v>0</v>
      </c>
      <c r="Y3279" s="23">
        <f t="shared" si="9698"/>
        <v>0</v>
      </c>
      <c r="Z3279" s="23">
        <f t="shared" si="9637"/>
        <v>0</v>
      </c>
      <c r="AA3279" s="23">
        <f t="shared" si="9638"/>
        <v>574.5</v>
      </c>
      <c r="AB3279" s="23">
        <f t="shared" si="9639"/>
        <v>0</v>
      </c>
      <c r="AC3279" s="23">
        <f t="shared" si="9698"/>
        <v>0</v>
      </c>
      <c r="AD3279" s="23">
        <f t="shared" si="9698"/>
        <v>0</v>
      </c>
      <c r="AE3279" s="23">
        <f t="shared" si="9698"/>
        <v>0</v>
      </c>
      <c r="AF3279" s="23">
        <f t="shared" si="9698"/>
        <v>0</v>
      </c>
      <c r="AG3279" s="23">
        <f t="shared" si="9698"/>
        <v>0</v>
      </c>
      <c r="AH3279" s="23">
        <f t="shared" si="9698"/>
        <v>0</v>
      </c>
      <c r="AI3279" s="23">
        <f t="shared" si="9698"/>
        <v>0</v>
      </c>
      <c r="AJ3279" s="23">
        <f t="shared" si="9698"/>
        <v>0</v>
      </c>
      <c r="AK3279" s="23">
        <f t="shared" si="9698"/>
        <v>0</v>
      </c>
      <c r="AL3279" s="23">
        <f t="shared" si="9698"/>
        <v>0</v>
      </c>
      <c r="AM3279" s="23">
        <f t="shared" si="9698"/>
        <v>0</v>
      </c>
      <c r="AN3279" s="23">
        <f t="shared" si="9698"/>
        <v>0</v>
      </c>
      <c r="AO3279" s="23">
        <f t="shared" si="9699"/>
        <v>0</v>
      </c>
      <c r="AP3279" s="23">
        <f t="shared" si="9700"/>
        <v>574.5</v>
      </c>
      <c r="AQ3279" s="23">
        <f t="shared" si="9701"/>
        <v>0</v>
      </c>
      <c r="AR3279" s="23">
        <f t="shared" si="9698"/>
        <v>0</v>
      </c>
      <c r="AS3279" s="23">
        <f t="shared" si="9702"/>
        <v>0</v>
      </c>
      <c r="AT3279" s="23">
        <f t="shared" si="9698"/>
        <v>0</v>
      </c>
      <c r="AU3279" s="23">
        <f t="shared" si="9698"/>
        <v>0</v>
      </c>
      <c r="AV3279" s="23">
        <f t="shared" si="9698"/>
        <v>0</v>
      </c>
      <c r="AW3279" s="23">
        <f t="shared" si="9698"/>
        <v>0</v>
      </c>
      <c r="AX3279" s="23">
        <f t="shared" si="9698"/>
        <v>0</v>
      </c>
      <c r="AY3279" s="23">
        <f t="shared" si="9635"/>
        <v>0</v>
      </c>
      <c r="AZ3279" s="23">
        <f t="shared" si="9698"/>
        <v>0</v>
      </c>
      <c r="BA3279" s="23">
        <f t="shared" si="9636"/>
        <v>0</v>
      </c>
      <c r="BB3279" s="23">
        <f t="shared" si="9698"/>
        <v>0</v>
      </c>
      <c r="BC3279" s="23">
        <f t="shared" si="9698"/>
        <v>0</v>
      </c>
      <c r="BD3279" s="23">
        <f t="shared" si="9698"/>
        <v>0</v>
      </c>
      <c r="BE3279" s="23">
        <f t="shared" si="9698"/>
        <v>0</v>
      </c>
      <c r="BF3279" s="23">
        <f t="shared" si="9698"/>
        <v>0</v>
      </c>
      <c r="BG3279" s="23">
        <f t="shared" si="9698"/>
        <v>0</v>
      </c>
      <c r="BH3279" s="23">
        <f t="shared" si="9698"/>
        <v>0</v>
      </c>
      <c r="BI3279" s="23">
        <f t="shared" si="9698"/>
        <v>0</v>
      </c>
      <c r="BJ3279" s="23">
        <f t="shared" si="9698"/>
        <v>0</v>
      </c>
      <c r="BK3279" s="23">
        <f t="shared" si="9698"/>
        <v>0</v>
      </c>
      <c r="BL3279" s="23">
        <f t="shared" si="9698"/>
        <v>0</v>
      </c>
      <c r="BM3279" s="23">
        <f t="shared" si="9698"/>
        <v>0</v>
      </c>
      <c r="BN3279" s="23">
        <f t="shared" si="9698"/>
        <v>0</v>
      </c>
      <c r="BO3279" s="23">
        <f t="shared" si="9698"/>
        <v>0</v>
      </c>
      <c r="BP3279" s="23">
        <f t="shared" si="9698"/>
        <v>0</v>
      </c>
      <c r="BQ3279" s="23">
        <f t="shared" si="9698"/>
        <v>0</v>
      </c>
      <c r="BR3279" s="23">
        <f t="shared" si="9563"/>
        <v>0</v>
      </c>
      <c r="BS3279" s="23">
        <f t="shared" si="9564"/>
        <v>574.5</v>
      </c>
      <c r="BT3279" s="23">
        <f t="shared" si="9565"/>
        <v>0</v>
      </c>
      <c r="BU3279" s="23">
        <f t="shared" si="9698"/>
        <v>0</v>
      </c>
      <c r="BV3279" s="23"/>
      <c r="BW3279" s="23">
        <f t="shared" si="9698"/>
        <v>0</v>
      </c>
      <c r="BX3279" s="5">
        <v>0</v>
      </c>
    </row>
    <row r="3280" spans="1:76" hidden="1" x14ac:dyDescent="0.3">
      <c r="A3280" s="13">
        <v>976</v>
      </c>
      <c r="B3280" s="13" t="s">
        <v>17</v>
      </c>
      <c r="C3280" s="13" t="s">
        <v>139</v>
      </c>
      <c r="D3280" s="13" t="s">
        <v>173</v>
      </c>
      <c r="E3280" s="13">
        <v>620</v>
      </c>
      <c r="F3280" s="14" t="s">
        <v>378</v>
      </c>
      <c r="G3280" s="20">
        <v>0</v>
      </c>
      <c r="H3280" s="20">
        <v>574.5</v>
      </c>
      <c r="I3280" s="20">
        <v>0</v>
      </c>
      <c r="J3280" s="20"/>
      <c r="K3280" s="20"/>
      <c r="L3280" s="20"/>
      <c r="M3280" s="20">
        <f t="shared" si="9569"/>
        <v>0</v>
      </c>
      <c r="N3280" s="20">
        <f t="shared" si="9570"/>
        <v>574.5</v>
      </c>
      <c r="O3280" s="20">
        <f t="shared" si="9571"/>
        <v>0</v>
      </c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>
        <f t="shared" si="9637"/>
        <v>0</v>
      </c>
      <c r="AA3280" s="23">
        <f t="shared" si="9638"/>
        <v>574.5</v>
      </c>
      <c r="AB3280" s="23">
        <f t="shared" si="9639"/>
        <v>0</v>
      </c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>
        <f t="shared" si="9699"/>
        <v>0</v>
      </c>
      <c r="AP3280" s="23">
        <f t="shared" si="9700"/>
        <v>574.5</v>
      </c>
      <c r="AQ3280" s="23">
        <f t="shared" si="9701"/>
        <v>0</v>
      </c>
      <c r="AR3280" s="23"/>
      <c r="AS3280" s="23">
        <f t="shared" si="9702"/>
        <v>0</v>
      </c>
      <c r="AT3280" s="23"/>
      <c r="AU3280" s="23"/>
      <c r="AV3280" s="23"/>
      <c r="AW3280" s="23"/>
      <c r="AX3280" s="23"/>
      <c r="AY3280" s="23">
        <f t="shared" si="9635"/>
        <v>0</v>
      </c>
      <c r="AZ3280" s="23"/>
      <c r="BA3280" s="23">
        <f t="shared" si="9636"/>
        <v>0</v>
      </c>
      <c r="BB3280" s="23"/>
      <c r="BC3280" s="23"/>
      <c r="BD3280" s="23"/>
      <c r="BE3280" s="23"/>
      <c r="BF3280" s="23"/>
      <c r="BG3280" s="23"/>
      <c r="BH3280" s="23"/>
      <c r="BI3280" s="23"/>
      <c r="BJ3280" s="23"/>
      <c r="BK3280" s="23"/>
      <c r="BL3280" s="23"/>
      <c r="BM3280" s="23"/>
      <c r="BN3280" s="23"/>
      <c r="BO3280" s="23"/>
      <c r="BP3280" s="23"/>
      <c r="BQ3280" s="23"/>
      <c r="BR3280" s="23">
        <f t="shared" si="9563"/>
        <v>0</v>
      </c>
      <c r="BS3280" s="23">
        <f t="shared" si="9564"/>
        <v>574.5</v>
      </c>
      <c r="BT3280" s="23">
        <f t="shared" si="9565"/>
        <v>0</v>
      </c>
      <c r="BU3280" s="23"/>
      <c r="BV3280" s="23"/>
      <c r="BW3280" s="23"/>
      <c r="BX3280" s="5">
        <v>0</v>
      </c>
    </row>
    <row r="3281" spans="1:77" ht="31.2" x14ac:dyDescent="0.3">
      <c r="A3281" s="13">
        <v>976</v>
      </c>
      <c r="B3281" s="13" t="s">
        <v>17</v>
      </c>
      <c r="C3281" s="13" t="s">
        <v>139</v>
      </c>
      <c r="D3281" s="13" t="s">
        <v>279</v>
      </c>
      <c r="E3281" s="13"/>
      <c r="F3281" s="14" t="s">
        <v>311</v>
      </c>
      <c r="G3281" s="20">
        <f>G3282+G3287</f>
        <v>568789.5</v>
      </c>
      <c r="H3281" s="20">
        <f t="shared" ref="H3281:L3281" si="9703">H3282+H3287</f>
        <v>617039.19999999995</v>
      </c>
      <c r="I3281" s="20">
        <f t="shared" si="9703"/>
        <v>621336.80000000005</v>
      </c>
      <c r="J3281" s="20">
        <f t="shared" si="9703"/>
        <v>20090.400000000001</v>
      </c>
      <c r="K3281" s="20">
        <f t="shared" si="9703"/>
        <v>7932.9</v>
      </c>
      <c r="L3281" s="20">
        <f t="shared" si="9703"/>
        <v>-13157.8</v>
      </c>
      <c r="M3281" s="20">
        <f t="shared" si="9569"/>
        <v>588879.9</v>
      </c>
      <c r="N3281" s="20">
        <f t="shared" si="9570"/>
        <v>624972.1</v>
      </c>
      <c r="O3281" s="20">
        <f t="shared" si="9571"/>
        <v>608179</v>
      </c>
      <c r="P3281" s="23">
        <f t="shared" ref="P3281:Q3281" si="9704">P3282+P3287</f>
        <v>0</v>
      </c>
      <c r="Q3281" s="23">
        <f t="shared" si="9704"/>
        <v>0</v>
      </c>
      <c r="R3281" s="23">
        <f t="shared" ref="R3281:T3281" si="9705">R3282+R3287</f>
        <v>0</v>
      </c>
      <c r="S3281" s="23">
        <f t="shared" si="9705"/>
        <v>0</v>
      </c>
      <c r="T3281" s="23">
        <f t="shared" si="9705"/>
        <v>0</v>
      </c>
      <c r="U3281" s="23">
        <f t="shared" ref="U3281:W3281" si="9706">U3282+U3287</f>
        <v>0</v>
      </c>
      <c r="V3281" s="23">
        <f t="shared" si="9706"/>
        <v>0</v>
      </c>
      <c r="W3281" s="23">
        <f t="shared" si="9706"/>
        <v>0</v>
      </c>
      <c r="X3281" s="23">
        <f t="shared" ref="X3281:Y3281" si="9707">X3282+X3287</f>
        <v>0</v>
      </c>
      <c r="Y3281" s="23">
        <f t="shared" si="9707"/>
        <v>0</v>
      </c>
      <c r="Z3281" s="23">
        <f t="shared" si="9637"/>
        <v>588879.9</v>
      </c>
      <c r="AA3281" s="23">
        <f t="shared" si="9638"/>
        <v>624972.1</v>
      </c>
      <c r="AB3281" s="23">
        <f t="shared" si="9639"/>
        <v>608179</v>
      </c>
      <c r="AC3281" s="23">
        <f t="shared" ref="AC3281:AL3281" si="9708">AC3282+AC3287</f>
        <v>0</v>
      </c>
      <c r="AD3281" s="23">
        <f t="shared" si="9708"/>
        <v>0</v>
      </c>
      <c r="AE3281" s="23">
        <f t="shared" ref="AE3281" si="9709">AE3282+AE3287</f>
        <v>0</v>
      </c>
      <c r="AF3281" s="23">
        <f t="shared" si="9708"/>
        <v>0</v>
      </c>
      <c r="AG3281" s="23">
        <f t="shared" si="9708"/>
        <v>0</v>
      </c>
      <c r="AH3281" s="23">
        <f t="shared" si="9708"/>
        <v>0</v>
      </c>
      <c r="AI3281" s="23">
        <f t="shared" ref="AI3281" si="9710">AI3282+AI3287</f>
        <v>0</v>
      </c>
      <c r="AJ3281" s="23">
        <f t="shared" si="9708"/>
        <v>0</v>
      </c>
      <c r="AK3281" s="23">
        <f t="shared" si="9708"/>
        <v>0</v>
      </c>
      <c r="AL3281" s="23">
        <f t="shared" si="9708"/>
        <v>0</v>
      </c>
      <c r="AM3281" s="23">
        <f t="shared" ref="AM3281:BW3281" si="9711">AM3282+AM3287</f>
        <v>0</v>
      </c>
      <c r="AN3281" s="23">
        <f t="shared" si="9711"/>
        <v>0</v>
      </c>
      <c r="AO3281" s="23">
        <f t="shared" si="9699"/>
        <v>588879.9</v>
      </c>
      <c r="AP3281" s="23">
        <f t="shared" si="9700"/>
        <v>624972.1</v>
      </c>
      <c r="AQ3281" s="23">
        <f t="shared" si="9701"/>
        <v>608179</v>
      </c>
      <c r="AR3281" s="23">
        <f t="shared" ref="AR3281" si="9712">AR3282+AR3287</f>
        <v>0</v>
      </c>
      <c r="AS3281" s="23">
        <f t="shared" si="9702"/>
        <v>588879.9</v>
      </c>
      <c r="AT3281" s="23">
        <f t="shared" ref="AT3281:AX3281" si="9713">AT3282+AT3287</f>
        <v>0</v>
      </c>
      <c r="AU3281" s="23">
        <f t="shared" si="9713"/>
        <v>0</v>
      </c>
      <c r="AV3281" s="23">
        <f t="shared" si="9713"/>
        <v>4397.116</v>
      </c>
      <c r="AW3281" s="23">
        <f t="shared" si="9713"/>
        <v>0</v>
      </c>
      <c r="AX3281" s="23">
        <f t="shared" si="9713"/>
        <v>0</v>
      </c>
      <c r="AY3281" s="23">
        <f t="shared" si="9635"/>
        <v>593277.01600000006</v>
      </c>
      <c r="AZ3281" s="23">
        <f t="shared" ref="AZ3281" si="9714">AZ3282+AZ3287</f>
        <v>0</v>
      </c>
      <c r="BA3281" s="23">
        <f t="shared" si="9636"/>
        <v>593277.01600000006</v>
      </c>
      <c r="BB3281" s="23">
        <f t="shared" ref="BB3281:BI3281" si="9715">BB3282+BB3287</f>
        <v>0</v>
      </c>
      <c r="BC3281" s="23">
        <f t="shared" si="9715"/>
        <v>0</v>
      </c>
      <c r="BD3281" s="23">
        <f t="shared" si="9715"/>
        <v>0</v>
      </c>
      <c r="BE3281" s="23">
        <f t="shared" si="9715"/>
        <v>0</v>
      </c>
      <c r="BF3281" s="23">
        <f t="shared" si="9715"/>
        <v>0</v>
      </c>
      <c r="BG3281" s="23">
        <f t="shared" si="9715"/>
        <v>0</v>
      </c>
      <c r="BH3281" s="23">
        <f t="shared" si="9715"/>
        <v>-1283.357</v>
      </c>
      <c r="BI3281" s="23">
        <f t="shared" si="9715"/>
        <v>0</v>
      </c>
      <c r="BJ3281" s="23">
        <f t="shared" ref="BJ3281:BP3281" si="9716">BJ3282+BJ3287</f>
        <v>0</v>
      </c>
      <c r="BK3281" s="23">
        <f t="shared" si="9716"/>
        <v>0</v>
      </c>
      <c r="BL3281" s="23">
        <f t="shared" si="9716"/>
        <v>0</v>
      </c>
      <c r="BM3281" s="23">
        <f t="shared" si="9716"/>
        <v>0</v>
      </c>
      <c r="BN3281" s="23">
        <f t="shared" si="9716"/>
        <v>0</v>
      </c>
      <c r="BO3281" s="23">
        <f t="shared" si="9716"/>
        <v>0</v>
      </c>
      <c r="BP3281" s="23">
        <f t="shared" si="9716"/>
        <v>0</v>
      </c>
      <c r="BQ3281" s="23">
        <f t="shared" ref="BQ3281" si="9717">BQ3282+BQ3287</f>
        <v>0</v>
      </c>
      <c r="BR3281" s="23">
        <f t="shared" si="9563"/>
        <v>591993.6590000001</v>
      </c>
      <c r="BS3281" s="23">
        <f t="shared" si="9564"/>
        <v>624972.1</v>
      </c>
      <c r="BT3281" s="23">
        <f t="shared" si="9565"/>
        <v>608179</v>
      </c>
      <c r="BU3281" s="23">
        <f t="shared" ref="BU3281" si="9718">BU3282+BU3287</f>
        <v>0</v>
      </c>
      <c r="BV3281" s="23">
        <f t="shared" ref="BV3281:BV3284" si="9719">BR3281+BU3281</f>
        <v>591993.6590000001</v>
      </c>
      <c r="BW3281" s="23">
        <f t="shared" si="9711"/>
        <v>0</v>
      </c>
      <c r="BX3281" s="5"/>
    </row>
    <row r="3282" spans="1:77" x14ac:dyDescent="0.3">
      <c r="A3282" s="13">
        <v>976</v>
      </c>
      <c r="B3282" s="13" t="s">
        <v>17</v>
      </c>
      <c r="C3282" s="13" t="s">
        <v>139</v>
      </c>
      <c r="D3282" s="13" t="s">
        <v>590</v>
      </c>
      <c r="E3282" s="13"/>
      <c r="F3282" s="14" t="s">
        <v>667</v>
      </c>
      <c r="G3282" s="20">
        <f>G3283</f>
        <v>4125</v>
      </c>
      <c r="H3282" s="20">
        <f t="shared" ref="H3282:BW3283" si="9720">H3283</f>
        <v>42994.5</v>
      </c>
      <c r="I3282" s="20">
        <f t="shared" si="9720"/>
        <v>26922.6</v>
      </c>
      <c r="J3282" s="20">
        <f t="shared" si="9720"/>
        <v>0</v>
      </c>
      <c r="K3282" s="20">
        <f t="shared" si="9720"/>
        <v>0</v>
      </c>
      <c r="L3282" s="20">
        <f t="shared" si="9720"/>
        <v>0</v>
      </c>
      <c r="M3282" s="20">
        <f t="shared" si="9569"/>
        <v>4125</v>
      </c>
      <c r="N3282" s="20">
        <f t="shared" si="9570"/>
        <v>42994.5</v>
      </c>
      <c r="O3282" s="20">
        <f t="shared" si="9571"/>
        <v>26922.6</v>
      </c>
      <c r="P3282" s="23">
        <f t="shared" si="9720"/>
        <v>0</v>
      </c>
      <c r="Q3282" s="23">
        <f t="shared" si="9720"/>
        <v>0</v>
      </c>
      <c r="R3282" s="23">
        <f t="shared" si="9720"/>
        <v>0</v>
      </c>
      <c r="S3282" s="23">
        <f t="shared" si="9720"/>
        <v>0</v>
      </c>
      <c r="T3282" s="23">
        <f t="shared" si="9720"/>
        <v>0</v>
      </c>
      <c r="U3282" s="23">
        <f t="shared" si="9720"/>
        <v>0</v>
      </c>
      <c r="V3282" s="23">
        <f t="shared" si="9720"/>
        <v>0</v>
      </c>
      <c r="W3282" s="23">
        <f t="shared" si="9720"/>
        <v>0</v>
      </c>
      <c r="X3282" s="23">
        <f t="shared" si="9720"/>
        <v>0</v>
      </c>
      <c r="Y3282" s="23">
        <f t="shared" si="9720"/>
        <v>0</v>
      </c>
      <c r="Z3282" s="23">
        <f t="shared" si="9637"/>
        <v>4125</v>
      </c>
      <c r="AA3282" s="23">
        <f t="shared" si="9638"/>
        <v>42994.5</v>
      </c>
      <c r="AB3282" s="23">
        <f t="shared" si="9639"/>
        <v>26922.6</v>
      </c>
      <c r="AC3282" s="23">
        <f t="shared" si="9720"/>
        <v>0</v>
      </c>
      <c r="AD3282" s="23">
        <f t="shared" si="9720"/>
        <v>0</v>
      </c>
      <c r="AE3282" s="23">
        <f t="shared" si="9720"/>
        <v>0</v>
      </c>
      <c r="AF3282" s="23">
        <f t="shared" si="9720"/>
        <v>0</v>
      </c>
      <c r="AG3282" s="23">
        <f t="shared" si="9720"/>
        <v>0</v>
      </c>
      <c r="AH3282" s="23">
        <f t="shared" si="9720"/>
        <v>0</v>
      </c>
      <c r="AI3282" s="23">
        <f t="shared" si="9720"/>
        <v>0</v>
      </c>
      <c r="AJ3282" s="23">
        <f t="shared" si="9720"/>
        <v>0</v>
      </c>
      <c r="AK3282" s="23">
        <f t="shared" si="9720"/>
        <v>0</v>
      </c>
      <c r="AL3282" s="23">
        <f t="shared" si="9720"/>
        <v>0</v>
      </c>
      <c r="AM3282" s="23">
        <f t="shared" si="9720"/>
        <v>0</v>
      </c>
      <c r="AN3282" s="23">
        <f t="shared" si="9720"/>
        <v>0</v>
      </c>
      <c r="AO3282" s="23">
        <f t="shared" si="9699"/>
        <v>4125</v>
      </c>
      <c r="AP3282" s="23">
        <f t="shared" si="9700"/>
        <v>42994.5</v>
      </c>
      <c r="AQ3282" s="23">
        <f t="shared" si="9701"/>
        <v>26922.6</v>
      </c>
      <c r="AR3282" s="23">
        <f t="shared" si="9720"/>
        <v>0</v>
      </c>
      <c r="AS3282" s="23">
        <f t="shared" si="9702"/>
        <v>4125</v>
      </c>
      <c r="AT3282" s="23">
        <f t="shared" si="9720"/>
        <v>0</v>
      </c>
      <c r="AU3282" s="23">
        <f t="shared" si="9720"/>
        <v>0</v>
      </c>
      <c r="AV3282" s="23">
        <f t="shared" si="9720"/>
        <v>4295.366</v>
      </c>
      <c r="AW3282" s="23">
        <f t="shared" si="9720"/>
        <v>0</v>
      </c>
      <c r="AX3282" s="23">
        <f t="shared" si="9720"/>
        <v>0</v>
      </c>
      <c r="AY3282" s="23">
        <f t="shared" si="9635"/>
        <v>8420.366</v>
      </c>
      <c r="AZ3282" s="23">
        <f t="shared" si="9720"/>
        <v>0</v>
      </c>
      <c r="BA3282" s="23">
        <f t="shared" si="9636"/>
        <v>8420.366</v>
      </c>
      <c r="BB3282" s="23">
        <f t="shared" si="9720"/>
        <v>0</v>
      </c>
      <c r="BC3282" s="23">
        <f t="shared" si="9720"/>
        <v>0</v>
      </c>
      <c r="BD3282" s="23">
        <f t="shared" si="9720"/>
        <v>0</v>
      </c>
      <c r="BE3282" s="23">
        <f t="shared" si="9720"/>
        <v>0</v>
      </c>
      <c r="BF3282" s="23">
        <f t="shared" si="9720"/>
        <v>0</v>
      </c>
      <c r="BG3282" s="23">
        <f t="shared" si="9720"/>
        <v>0</v>
      </c>
      <c r="BH3282" s="23">
        <f t="shared" si="9720"/>
        <v>0</v>
      </c>
      <c r="BI3282" s="23">
        <f t="shared" si="9720"/>
        <v>0</v>
      </c>
      <c r="BJ3282" s="23">
        <f t="shared" si="9720"/>
        <v>0</v>
      </c>
      <c r="BK3282" s="23">
        <f t="shared" si="9720"/>
        <v>0</v>
      </c>
      <c r="BL3282" s="23">
        <f t="shared" si="9720"/>
        <v>0</v>
      </c>
      <c r="BM3282" s="23">
        <f t="shared" si="9720"/>
        <v>0</v>
      </c>
      <c r="BN3282" s="23">
        <f t="shared" si="9720"/>
        <v>0</v>
      </c>
      <c r="BO3282" s="23">
        <f t="shared" si="9720"/>
        <v>0</v>
      </c>
      <c r="BP3282" s="23">
        <f t="shared" si="9720"/>
        <v>0</v>
      </c>
      <c r="BQ3282" s="23">
        <f t="shared" si="9720"/>
        <v>0</v>
      </c>
      <c r="BR3282" s="23">
        <f t="shared" si="9563"/>
        <v>8420.366</v>
      </c>
      <c r="BS3282" s="23">
        <f t="shared" si="9564"/>
        <v>42994.5</v>
      </c>
      <c r="BT3282" s="23">
        <f t="shared" si="9565"/>
        <v>26922.6</v>
      </c>
      <c r="BU3282" s="23">
        <f t="shared" si="9720"/>
        <v>0</v>
      </c>
      <c r="BV3282" s="23">
        <f t="shared" si="9719"/>
        <v>8420.366</v>
      </c>
      <c r="BW3282" s="23">
        <f t="shared" si="9720"/>
        <v>0</v>
      </c>
      <c r="BX3282" s="5"/>
    </row>
    <row r="3283" spans="1:77" ht="62.4" x14ac:dyDescent="0.3">
      <c r="A3283" s="13">
        <v>976</v>
      </c>
      <c r="B3283" s="13" t="s">
        <v>17</v>
      </c>
      <c r="C3283" s="13" t="s">
        <v>139</v>
      </c>
      <c r="D3283" s="13" t="s">
        <v>583</v>
      </c>
      <c r="E3283" s="13"/>
      <c r="F3283" s="14" t="s">
        <v>668</v>
      </c>
      <c r="G3283" s="20">
        <f>G3284</f>
        <v>4125</v>
      </c>
      <c r="H3283" s="20">
        <f t="shared" si="9720"/>
        <v>42994.5</v>
      </c>
      <c r="I3283" s="20">
        <f t="shared" si="9720"/>
        <v>26922.6</v>
      </c>
      <c r="J3283" s="20">
        <f t="shared" si="9720"/>
        <v>0</v>
      </c>
      <c r="K3283" s="20">
        <f t="shared" si="9720"/>
        <v>0</v>
      </c>
      <c r="L3283" s="20">
        <f t="shared" si="9720"/>
        <v>0</v>
      </c>
      <c r="M3283" s="20">
        <f t="shared" si="9569"/>
        <v>4125</v>
      </c>
      <c r="N3283" s="20">
        <f t="shared" si="9570"/>
        <v>42994.5</v>
      </c>
      <c r="O3283" s="20">
        <f t="shared" si="9571"/>
        <v>26922.6</v>
      </c>
      <c r="P3283" s="23">
        <f t="shared" si="9720"/>
        <v>0</v>
      </c>
      <c r="Q3283" s="23">
        <f t="shared" si="9720"/>
        <v>0</v>
      </c>
      <c r="R3283" s="23">
        <f t="shared" si="9720"/>
        <v>0</v>
      </c>
      <c r="S3283" s="23">
        <f t="shared" si="9720"/>
        <v>0</v>
      </c>
      <c r="T3283" s="23">
        <f t="shared" si="9720"/>
        <v>0</v>
      </c>
      <c r="U3283" s="23">
        <f t="shared" si="9720"/>
        <v>0</v>
      </c>
      <c r="V3283" s="23">
        <f t="shared" si="9720"/>
        <v>0</v>
      </c>
      <c r="W3283" s="23">
        <f t="shared" si="9720"/>
        <v>0</v>
      </c>
      <c r="X3283" s="23">
        <f t="shared" si="9720"/>
        <v>0</v>
      </c>
      <c r="Y3283" s="23">
        <f t="shared" si="9720"/>
        <v>0</v>
      </c>
      <c r="Z3283" s="23">
        <f t="shared" si="9637"/>
        <v>4125</v>
      </c>
      <c r="AA3283" s="23">
        <f t="shared" si="9638"/>
        <v>42994.5</v>
      </c>
      <c r="AB3283" s="23">
        <f t="shared" si="9639"/>
        <v>26922.6</v>
      </c>
      <c r="AC3283" s="23">
        <f t="shared" si="9720"/>
        <v>0</v>
      </c>
      <c r="AD3283" s="23">
        <f t="shared" si="9720"/>
        <v>0</v>
      </c>
      <c r="AE3283" s="23">
        <f t="shared" si="9720"/>
        <v>0</v>
      </c>
      <c r="AF3283" s="23">
        <f t="shared" si="9720"/>
        <v>0</v>
      </c>
      <c r="AG3283" s="23">
        <f t="shared" si="9720"/>
        <v>0</v>
      </c>
      <c r="AH3283" s="23">
        <f t="shared" si="9720"/>
        <v>0</v>
      </c>
      <c r="AI3283" s="23">
        <f t="shared" si="9720"/>
        <v>0</v>
      </c>
      <c r="AJ3283" s="23">
        <f t="shared" si="9720"/>
        <v>0</v>
      </c>
      <c r="AK3283" s="23">
        <f t="shared" si="9720"/>
        <v>0</v>
      </c>
      <c r="AL3283" s="23">
        <f t="shared" si="9720"/>
        <v>0</v>
      </c>
      <c r="AM3283" s="23">
        <f t="shared" si="9720"/>
        <v>0</v>
      </c>
      <c r="AN3283" s="23">
        <f t="shared" si="9720"/>
        <v>0</v>
      </c>
      <c r="AO3283" s="23">
        <f t="shared" si="9699"/>
        <v>4125</v>
      </c>
      <c r="AP3283" s="23">
        <f t="shared" si="9700"/>
        <v>42994.5</v>
      </c>
      <c r="AQ3283" s="23">
        <f t="shared" si="9701"/>
        <v>26922.6</v>
      </c>
      <c r="AR3283" s="23">
        <f t="shared" si="9720"/>
        <v>0</v>
      </c>
      <c r="AS3283" s="23">
        <f t="shared" si="9702"/>
        <v>4125</v>
      </c>
      <c r="AT3283" s="23">
        <f t="shared" si="9720"/>
        <v>0</v>
      </c>
      <c r="AU3283" s="23">
        <f t="shared" si="9720"/>
        <v>0</v>
      </c>
      <c r="AV3283" s="23">
        <f t="shared" si="9720"/>
        <v>4295.366</v>
      </c>
      <c r="AW3283" s="23">
        <f t="shared" si="9720"/>
        <v>0</v>
      </c>
      <c r="AX3283" s="23">
        <f t="shared" si="9720"/>
        <v>0</v>
      </c>
      <c r="AY3283" s="23">
        <f t="shared" si="9635"/>
        <v>8420.366</v>
      </c>
      <c r="AZ3283" s="23">
        <f t="shared" si="9720"/>
        <v>0</v>
      </c>
      <c r="BA3283" s="23">
        <f t="shared" si="9636"/>
        <v>8420.366</v>
      </c>
      <c r="BB3283" s="23">
        <f t="shared" si="9720"/>
        <v>0</v>
      </c>
      <c r="BC3283" s="23">
        <f t="shared" si="9720"/>
        <v>0</v>
      </c>
      <c r="BD3283" s="23">
        <f t="shared" si="9720"/>
        <v>0</v>
      </c>
      <c r="BE3283" s="23">
        <f t="shared" si="9720"/>
        <v>0</v>
      </c>
      <c r="BF3283" s="23">
        <f t="shared" si="9720"/>
        <v>0</v>
      </c>
      <c r="BG3283" s="23">
        <f t="shared" si="9720"/>
        <v>0</v>
      </c>
      <c r="BH3283" s="23">
        <f t="shared" si="9720"/>
        <v>0</v>
      </c>
      <c r="BI3283" s="23">
        <f t="shared" si="9720"/>
        <v>0</v>
      </c>
      <c r="BJ3283" s="23">
        <f t="shared" si="9720"/>
        <v>0</v>
      </c>
      <c r="BK3283" s="23">
        <f t="shared" si="9720"/>
        <v>0</v>
      </c>
      <c r="BL3283" s="23">
        <f t="shared" si="9720"/>
        <v>0</v>
      </c>
      <c r="BM3283" s="23">
        <f t="shared" si="9720"/>
        <v>0</v>
      </c>
      <c r="BN3283" s="23">
        <f t="shared" si="9720"/>
        <v>0</v>
      </c>
      <c r="BO3283" s="23">
        <f t="shared" si="9720"/>
        <v>0</v>
      </c>
      <c r="BP3283" s="23">
        <f t="shared" si="9720"/>
        <v>0</v>
      </c>
      <c r="BQ3283" s="23">
        <f t="shared" si="9720"/>
        <v>0</v>
      </c>
      <c r="BR3283" s="23">
        <f t="shared" si="9563"/>
        <v>8420.366</v>
      </c>
      <c r="BS3283" s="23">
        <f t="shared" si="9564"/>
        <v>42994.5</v>
      </c>
      <c r="BT3283" s="23">
        <f t="shared" si="9565"/>
        <v>26922.6</v>
      </c>
      <c r="BU3283" s="23">
        <f t="shared" si="9720"/>
        <v>0</v>
      </c>
      <c r="BV3283" s="23">
        <f t="shared" si="9719"/>
        <v>8420.366</v>
      </c>
      <c r="BW3283" s="23">
        <f t="shared" si="9720"/>
        <v>0</v>
      </c>
    </row>
    <row r="3284" spans="1:77" ht="31.2" x14ac:dyDescent="0.3">
      <c r="A3284" s="13">
        <v>976</v>
      </c>
      <c r="B3284" s="13" t="s">
        <v>17</v>
      </c>
      <c r="C3284" s="13" t="s">
        <v>139</v>
      </c>
      <c r="D3284" s="13" t="s">
        <v>583</v>
      </c>
      <c r="E3284" s="13" t="s">
        <v>94</v>
      </c>
      <c r="F3284" s="14" t="s">
        <v>386</v>
      </c>
      <c r="G3284" s="20">
        <f>G3285+G3286</f>
        <v>4125</v>
      </c>
      <c r="H3284" s="20">
        <f t="shared" ref="H3284:L3284" si="9721">H3285+H3286</f>
        <v>42994.5</v>
      </c>
      <c r="I3284" s="20">
        <f t="shared" si="9721"/>
        <v>26922.6</v>
      </c>
      <c r="J3284" s="20">
        <f t="shared" si="9721"/>
        <v>0</v>
      </c>
      <c r="K3284" s="20">
        <f t="shared" si="9721"/>
        <v>0</v>
      </c>
      <c r="L3284" s="20">
        <f t="shared" si="9721"/>
        <v>0</v>
      </c>
      <c r="M3284" s="20">
        <f t="shared" si="9569"/>
        <v>4125</v>
      </c>
      <c r="N3284" s="20">
        <f t="shared" si="9570"/>
        <v>42994.5</v>
      </c>
      <c r="O3284" s="20">
        <f t="shared" si="9571"/>
        <v>26922.6</v>
      </c>
      <c r="P3284" s="23">
        <f t="shared" ref="P3284:Q3284" si="9722">P3285+P3286</f>
        <v>0</v>
      </c>
      <c r="Q3284" s="23">
        <f t="shared" si="9722"/>
        <v>0</v>
      </c>
      <c r="R3284" s="23">
        <f t="shared" ref="R3284:T3284" si="9723">R3285+R3286</f>
        <v>0</v>
      </c>
      <c r="S3284" s="23">
        <f t="shared" si="9723"/>
        <v>0</v>
      </c>
      <c r="T3284" s="23">
        <f t="shared" si="9723"/>
        <v>0</v>
      </c>
      <c r="U3284" s="23">
        <f t="shared" ref="U3284:W3284" si="9724">U3285+U3286</f>
        <v>0</v>
      </c>
      <c r="V3284" s="23">
        <f t="shared" si="9724"/>
        <v>0</v>
      </c>
      <c r="W3284" s="23">
        <f t="shared" si="9724"/>
        <v>0</v>
      </c>
      <c r="X3284" s="23">
        <f t="shared" ref="X3284:Y3284" si="9725">X3285+X3286</f>
        <v>0</v>
      </c>
      <c r="Y3284" s="23">
        <f t="shared" si="9725"/>
        <v>0</v>
      </c>
      <c r="Z3284" s="23">
        <f t="shared" si="9637"/>
        <v>4125</v>
      </c>
      <c r="AA3284" s="23">
        <f t="shared" si="9638"/>
        <v>42994.5</v>
      </c>
      <c r="AB3284" s="23">
        <f t="shared" si="9639"/>
        <v>26922.6</v>
      </c>
      <c r="AC3284" s="23">
        <f t="shared" ref="AC3284:AL3284" si="9726">AC3285+AC3286</f>
        <v>0</v>
      </c>
      <c r="AD3284" s="23">
        <f t="shared" si="9726"/>
        <v>0</v>
      </c>
      <c r="AE3284" s="23">
        <f t="shared" ref="AE3284" si="9727">AE3285+AE3286</f>
        <v>0</v>
      </c>
      <c r="AF3284" s="23">
        <f t="shared" si="9726"/>
        <v>0</v>
      </c>
      <c r="AG3284" s="23">
        <f t="shared" si="9726"/>
        <v>0</v>
      </c>
      <c r="AH3284" s="23">
        <f t="shared" si="9726"/>
        <v>0</v>
      </c>
      <c r="AI3284" s="23">
        <f t="shared" ref="AI3284" si="9728">AI3285+AI3286</f>
        <v>0</v>
      </c>
      <c r="AJ3284" s="23">
        <f t="shared" si="9726"/>
        <v>0</v>
      </c>
      <c r="AK3284" s="23">
        <f t="shared" si="9726"/>
        <v>0</v>
      </c>
      <c r="AL3284" s="23">
        <f t="shared" si="9726"/>
        <v>0</v>
      </c>
      <c r="AM3284" s="23">
        <f t="shared" ref="AM3284:BW3284" si="9729">AM3285+AM3286</f>
        <v>0</v>
      </c>
      <c r="AN3284" s="23">
        <f t="shared" si="9729"/>
        <v>0</v>
      </c>
      <c r="AO3284" s="23">
        <f t="shared" si="9699"/>
        <v>4125</v>
      </c>
      <c r="AP3284" s="23">
        <f t="shared" si="9700"/>
        <v>42994.5</v>
      </c>
      <c r="AQ3284" s="23">
        <f t="shared" si="9701"/>
        <v>26922.6</v>
      </c>
      <c r="AR3284" s="23">
        <f t="shared" ref="AR3284" si="9730">AR3285+AR3286</f>
        <v>0</v>
      </c>
      <c r="AS3284" s="23">
        <f t="shared" si="9702"/>
        <v>4125</v>
      </c>
      <c r="AT3284" s="23">
        <f t="shared" ref="AT3284:AX3284" si="9731">AT3285+AT3286</f>
        <v>0</v>
      </c>
      <c r="AU3284" s="23">
        <f t="shared" si="9731"/>
        <v>0</v>
      </c>
      <c r="AV3284" s="23">
        <f t="shared" si="9731"/>
        <v>4295.366</v>
      </c>
      <c r="AW3284" s="23">
        <f t="shared" si="9731"/>
        <v>0</v>
      </c>
      <c r="AX3284" s="23">
        <f t="shared" si="9731"/>
        <v>0</v>
      </c>
      <c r="AY3284" s="23">
        <f t="shared" si="9635"/>
        <v>8420.366</v>
      </c>
      <c r="AZ3284" s="23">
        <f t="shared" ref="AZ3284" si="9732">AZ3285+AZ3286</f>
        <v>0</v>
      </c>
      <c r="BA3284" s="23">
        <f t="shared" si="9636"/>
        <v>8420.366</v>
      </c>
      <c r="BB3284" s="23">
        <f t="shared" ref="BB3284:BI3284" si="9733">BB3285+BB3286</f>
        <v>0</v>
      </c>
      <c r="BC3284" s="23">
        <f t="shared" si="9733"/>
        <v>0</v>
      </c>
      <c r="BD3284" s="23">
        <f t="shared" si="9733"/>
        <v>0</v>
      </c>
      <c r="BE3284" s="23">
        <f t="shared" si="9733"/>
        <v>0</v>
      </c>
      <c r="BF3284" s="23">
        <f t="shared" si="9733"/>
        <v>0</v>
      </c>
      <c r="BG3284" s="23">
        <f t="shared" si="9733"/>
        <v>0</v>
      </c>
      <c r="BH3284" s="23">
        <f t="shared" si="9733"/>
        <v>0</v>
      </c>
      <c r="BI3284" s="23">
        <f t="shared" si="9733"/>
        <v>0</v>
      </c>
      <c r="BJ3284" s="23">
        <f t="shared" ref="BJ3284:BP3284" si="9734">BJ3285+BJ3286</f>
        <v>0</v>
      </c>
      <c r="BK3284" s="23">
        <f t="shared" si="9734"/>
        <v>0</v>
      </c>
      <c r="BL3284" s="23">
        <f t="shared" si="9734"/>
        <v>0</v>
      </c>
      <c r="BM3284" s="23">
        <f t="shared" si="9734"/>
        <v>0</v>
      </c>
      <c r="BN3284" s="23">
        <f t="shared" si="9734"/>
        <v>0</v>
      </c>
      <c r="BO3284" s="23">
        <f t="shared" si="9734"/>
        <v>0</v>
      </c>
      <c r="BP3284" s="23">
        <f t="shared" si="9734"/>
        <v>0</v>
      </c>
      <c r="BQ3284" s="23">
        <f t="shared" ref="BQ3284" si="9735">BQ3285+BQ3286</f>
        <v>0</v>
      </c>
      <c r="BR3284" s="23">
        <f t="shared" si="9563"/>
        <v>8420.366</v>
      </c>
      <c r="BS3284" s="23">
        <f t="shared" si="9564"/>
        <v>42994.5</v>
      </c>
      <c r="BT3284" s="23">
        <f t="shared" si="9565"/>
        <v>26922.6</v>
      </c>
      <c r="BU3284" s="23">
        <f t="shared" ref="BU3284" si="9736">BU3285+BU3286</f>
        <v>0</v>
      </c>
      <c r="BV3284" s="23">
        <f t="shared" si="9719"/>
        <v>8420.366</v>
      </c>
      <c r="BW3284" s="23">
        <f t="shared" si="9729"/>
        <v>0</v>
      </c>
    </row>
    <row r="3285" spans="1:77" hidden="1" x14ac:dyDescent="0.3">
      <c r="A3285" s="13">
        <v>976</v>
      </c>
      <c r="B3285" s="13" t="s">
        <v>17</v>
      </c>
      <c r="C3285" s="13" t="s">
        <v>139</v>
      </c>
      <c r="D3285" s="13" t="s">
        <v>583</v>
      </c>
      <c r="E3285" s="13">
        <v>610</v>
      </c>
      <c r="F3285" s="14" t="s">
        <v>377</v>
      </c>
      <c r="G3285" s="20">
        <v>0</v>
      </c>
      <c r="H3285" s="20">
        <v>4857.8999999999996</v>
      </c>
      <c r="I3285" s="20">
        <v>7320.1</v>
      </c>
      <c r="J3285" s="20"/>
      <c r="K3285" s="20"/>
      <c r="L3285" s="20"/>
      <c r="M3285" s="20">
        <f t="shared" si="9569"/>
        <v>0</v>
      </c>
      <c r="N3285" s="20">
        <f t="shared" si="9570"/>
        <v>4857.8999999999996</v>
      </c>
      <c r="O3285" s="20">
        <f t="shared" si="9571"/>
        <v>7320.1</v>
      </c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>
        <f t="shared" si="9637"/>
        <v>0</v>
      </c>
      <c r="AA3285" s="23">
        <f t="shared" si="9638"/>
        <v>4857.8999999999996</v>
      </c>
      <c r="AB3285" s="23">
        <f t="shared" si="9639"/>
        <v>7320.1</v>
      </c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>
        <f t="shared" si="9699"/>
        <v>0</v>
      </c>
      <c r="AP3285" s="23">
        <f t="shared" si="9700"/>
        <v>4857.8999999999996</v>
      </c>
      <c r="AQ3285" s="23">
        <f t="shared" si="9701"/>
        <v>7320.1</v>
      </c>
      <c r="AR3285" s="23"/>
      <c r="AS3285" s="23">
        <f t="shared" si="9702"/>
        <v>0</v>
      </c>
      <c r="AT3285" s="23"/>
      <c r="AU3285" s="23"/>
      <c r="AV3285" s="23"/>
      <c r="AW3285" s="23"/>
      <c r="AX3285" s="23"/>
      <c r="AY3285" s="23">
        <f t="shared" si="9635"/>
        <v>0</v>
      </c>
      <c r="AZ3285" s="23"/>
      <c r="BA3285" s="23">
        <f t="shared" si="9636"/>
        <v>0</v>
      </c>
      <c r="BB3285" s="23"/>
      <c r="BC3285" s="23"/>
      <c r="BD3285" s="23"/>
      <c r="BE3285" s="23"/>
      <c r="BF3285" s="23"/>
      <c r="BG3285" s="23"/>
      <c r="BH3285" s="23"/>
      <c r="BI3285" s="23"/>
      <c r="BJ3285" s="23"/>
      <c r="BK3285" s="23"/>
      <c r="BL3285" s="23"/>
      <c r="BM3285" s="23"/>
      <c r="BN3285" s="23"/>
      <c r="BO3285" s="23"/>
      <c r="BP3285" s="23"/>
      <c r="BQ3285" s="23"/>
      <c r="BR3285" s="23">
        <f t="shared" si="9563"/>
        <v>0</v>
      </c>
      <c r="BS3285" s="23">
        <f t="shared" si="9564"/>
        <v>4857.8999999999996</v>
      </c>
      <c r="BT3285" s="23">
        <f t="shared" si="9565"/>
        <v>7320.1</v>
      </c>
      <c r="BU3285" s="23"/>
      <c r="BV3285" s="23"/>
      <c r="BW3285" s="23"/>
      <c r="BX3285" s="5">
        <v>0</v>
      </c>
    </row>
    <row r="3286" spans="1:77" x14ac:dyDescent="0.3">
      <c r="A3286" s="13">
        <v>976</v>
      </c>
      <c r="B3286" s="13" t="s">
        <v>17</v>
      </c>
      <c r="C3286" s="13" t="s">
        <v>139</v>
      </c>
      <c r="D3286" s="13" t="s">
        <v>583</v>
      </c>
      <c r="E3286" s="13">
        <v>620</v>
      </c>
      <c r="F3286" s="14" t="s">
        <v>378</v>
      </c>
      <c r="G3286" s="20">
        <v>4125</v>
      </c>
      <c r="H3286" s="20">
        <v>38136.6</v>
      </c>
      <c r="I3286" s="20">
        <v>19602.5</v>
      </c>
      <c r="J3286" s="20"/>
      <c r="K3286" s="20"/>
      <c r="L3286" s="20"/>
      <c r="M3286" s="20">
        <f t="shared" si="9569"/>
        <v>4125</v>
      </c>
      <c r="N3286" s="20">
        <f t="shared" si="9570"/>
        <v>38136.6</v>
      </c>
      <c r="O3286" s="20">
        <f t="shared" si="9571"/>
        <v>19602.5</v>
      </c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>
        <f t="shared" si="9637"/>
        <v>4125</v>
      </c>
      <c r="AA3286" s="23">
        <f t="shared" si="9638"/>
        <v>38136.6</v>
      </c>
      <c r="AB3286" s="23">
        <f t="shared" si="9639"/>
        <v>19602.5</v>
      </c>
      <c r="AC3286" s="23"/>
      <c r="AD3286" s="23"/>
      <c r="AE3286" s="23"/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>
        <f t="shared" si="9699"/>
        <v>4125</v>
      </c>
      <c r="AP3286" s="23">
        <f t="shared" si="9700"/>
        <v>38136.6</v>
      </c>
      <c r="AQ3286" s="23">
        <f t="shared" si="9701"/>
        <v>19602.5</v>
      </c>
      <c r="AR3286" s="23"/>
      <c r="AS3286" s="23">
        <f t="shared" si="9702"/>
        <v>4125</v>
      </c>
      <c r="AT3286" s="23"/>
      <c r="AU3286" s="23"/>
      <c r="AV3286" s="23">
        <v>4295.366</v>
      </c>
      <c r="AW3286" s="23"/>
      <c r="AX3286" s="23"/>
      <c r="AY3286" s="23">
        <f t="shared" si="9635"/>
        <v>8420.366</v>
      </c>
      <c r="AZ3286" s="23"/>
      <c r="BA3286" s="23">
        <f t="shared" si="9636"/>
        <v>8420.366</v>
      </c>
      <c r="BB3286" s="23"/>
      <c r="BC3286" s="23"/>
      <c r="BD3286" s="23"/>
      <c r="BE3286" s="23"/>
      <c r="BF3286" s="23"/>
      <c r="BG3286" s="23"/>
      <c r="BH3286" s="23"/>
      <c r="BI3286" s="23"/>
      <c r="BJ3286" s="23"/>
      <c r="BK3286" s="23"/>
      <c r="BL3286" s="23"/>
      <c r="BM3286" s="23"/>
      <c r="BN3286" s="23"/>
      <c r="BO3286" s="23"/>
      <c r="BP3286" s="23"/>
      <c r="BQ3286" s="23"/>
      <c r="BR3286" s="23">
        <f t="shared" si="9563"/>
        <v>8420.366</v>
      </c>
      <c r="BS3286" s="23">
        <f t="shared" si="9564"/>
        <v>38136.6</v>
      </c>
      <c r="BT3286" s="23">
        <f t="shared" si="9565"/>
        <v>19602.5</v>
      </c>
      <c r="BU3286" s="23"/>
      <c r="BV3286" s="23">
        <f t="shared" ref="BV3286:BV3349" si="9737">BR3286+BU3286</f>
        <v>8420.366</v>
      </c>
      <c r="BW3286" s="23"/>
    </row>
    <row r="3287" spans="1:77" ht="46.8" x14ac:dyDescent="0.3">
      <c r="A3287" s="13">
        <v>976</v>
      </c>
      <c r="B3287" s="13" t="s">
        <v>17</v>
      </c>
      <c r="C3287" s="13" t="s">
        <v>139</v>
      </c>
      <c r="D3287" s="13" t="s">
        <v>280</v>
      </c>
      <c r="E3287" s="13"/>
      <c r="F3287" s="14" t="s">
        <v>312</v>
      </c>
      <c r="G3287" s="20">
        <f>G3288</f>
        <v>564664.5</v>
      </c>
      <c r="H3287" s="20">
        <f t="shared" ref="H3287:BW3288" si="9738">H3288</f>
        <v>574044.69999999995</v>
      </c>
      <c r="I3287" s="20">
        <f t="shared" si="9738"/>
        <v>594414.20000000007</v>
      </c>
      <c r="J3287" s="20">
        <f t="shared" si="9738"/>
        <v>20090.400000000001</v>
      </c>
      <c r="K3287" s="20">
        <f t="shared" si="9738"/>
        <v>7932.9</v>
      </c>
      <c r="L3287" s="20">
        <f t="shared" si="9738"/>
        <v>-13157.8</v>
      </c>
      <c r="M3287" s="20">
        <f t="shared" si="9569"/>
        <v>584754.9</v>
      </c>
      <c r="N3287" s="20">
        <f t="shared" si="9570"/>
        <v>581977.59999999998</v>
      </c>
      <c r="O3287" s="20">
        <f t="shared" si="9571"/>
        <v>581256.4</v>
      </c>
      <c r="P3287" s="23">
        <f t="shared" si="9738"/>
        <v>0</v>
      </c>
      <c r="Q3287" s="23">
        <f t="shared" si="9738"/>
        <v>0</v>
      </c>
      <c r="R3287" s="23">
        <f t="shared" si="9738"/>
        <v>0</v>
      </c>
      <c r="S3287" s="23">
        <f t="shared" si="9738"/>
        <v>0</v>
      </c>
      <c r="T3287" s="23">
        <f t="shared" si="9738"/>
        <v>0</v>
      </c>
      <c r="U3287" s="23">
        <f t="shared" si="9738"/>
        <v>0</v>
      </c>
      <c r="V3287" s="23">
        <f t="shared" si="9738"/>
        <v>0</v>
      </c>
      <c r="W3287" s="23">
        <f t="shared" si="9738"/>
        <v>0</v>
      </c>
      <c r="X3287" s="23">
        <f t="shared" si="9738"/>
        <v>0</v>
      </c>
      <c r="Y3287" s="23">
        <f t="shared" si="9738"/>
        <v>0</v>
      </c>
      <c r="Z3287" s="23">
        <f t="shared" si="9637"/>
        <v>584754.9</v>
      </c>
      <c r="AA3287" s="23">
        <f t="shared" si="9638"/>
        <v>581977.59999999998</v>
      </c>
      <c r="AB3287" s="23">
        <f t="shared" si="9639"/>
        <v>581256.4</v>
      </c>
      <c r="AC3287" s="23">
        <f t="shared" si="9738"/>
        <v>0</v>
      </c>
      <c r="AD3287" s="23">
        <f t="shared" si="9738"/>
        <v>0</v>
      </c>
      <c r="AE3287" s="23">
        <f t="shared" si="9738"/>
        <v>0</v>
      </c>
      <c r="AF3287" s="23">
        <f t="shared" si="9738"/>
        <v>0</v>
      </c>
      <c r="AG3287" s="23">
        <f t="shared" si="9738"/>
        <v>0</v>
      </c>
      <c r="AH3287" s="23">
        <f t="shared" si="9738"/>
        <v>0</v>
      </c>
      <c r="AI3287" s="23">
        <f t="shared" si="9738"/>
        <v>0</v>
      </c>
      <c r="AJ3287" s="23">
        <f t="shared" si="9738"/>
        <v>0</v>
      </c>
      <c r="AK3287" s="23">
        <f t="shared" si="9738"/>
        <v>0</v>
      </c>
      <c r="AL3287" s="23">
        <f t="shared" si="9738"/>
        <v>0</v>
      </c>
      <c r="AM3287" s="23">
        <f t="shared" si="9738"/>
        <v>0</v>
      </c>
      <c r="AN3287" s="23">
        <f t="shared" si="9738"/>
        <v>0</v>
      </c>
      <c r="AO3287" s="23">
        <f t="shared" si="9699"/>
        <v>584754.9</v>
      </c>
      <c r="AP3287" s="23">
        <f t="shared" si="9700"/>
        <v>581977.59999999998</v>
      </c>
      <c r="AQ3287" s="23">
        <f t="shared" si="9701"/>
        <v>581256.4</v>
      </c>
      <c r="AR3287" s="23">
        <f t="shared" si="9738"/>
        <v>0</v>
      </c>
      <c r="AS3287" s="23">
        <f t="shared" si="9702"/>
        <v>584754.9</v>
      </c>
      <c r="AT3287" s="23">
        <f t="shared" si="9738"/>
        <v>0</v>
      </c>
      <c r="AU3287" s="23">
        <f t="shared" si="9738"/>
        <v>0</v>
      </c>
      <c r="AV3287" s="23">
        <f t="shared" si="9738"/>
        <v>101.75</v>
      </c>
      <c r="AW3287" s="23">
        <f t="shared" si="9738"/>
        <v>0</v>
      </c>
      <c r="AX3287" s="23">
        <f t="shared" si="9738"/>
        <v>0</v>
      </c>
      <c r="AY3287" s="23">
        <f t="shared" si="9635"/>
        <v>584856.65</v>
      </c>
      <c r="AZ3287" s="23">
        <f t="shared" si="9738"/>
        <v>0</v>
      </c>
      <c r="BA3287" s="23">
        <f t="shared" si="9636"/>
        <v>584856.65</v>
      </c>
      <c r="BB3287" s="23">
        <f t="shared" si="9738"/>
        <v>0</v>
      </c>
      <c r="BC3287" s="23">
        <f t="shared" si="9738"/>
        <v>0</v>
      </c>
      <c r="BD3287" s="23">
        <f t="shared" si="9738"/>
        <v>0</v>
      </c>
      <c r="BE3287" s="23">
        <f t="shared" si="9738"/>
        <v>0</v>
      </c>
      <c r="BF3287" s="23">
        <f t="shared" si="9738"/>
        <v>0</v>
      </c>
      <c r="BG3287" s="23">
        <f t="shared" si="9738"/>
        <v>0</v>
      </c>
      <c r="BH3287" s="23">
        <f t="shared" si="9738"/>
        <v>-1283.357</v>
      </c>
      <c r="BI3287" s="23">
        <f t="shared" si="9738"/>
        <v>0</v>
      </c>
      <c r="BJ3287" s="23">
        <f t="shared" si="9738"/>
        <v>0</v>
      </c>
      <c r="BK3287" s="23">
        <f t="shared" si="9738"/>
        <v>0</v>
      </c>
      <c r="BL3287" s="23">
        <f t="shared" si="9738"/>
        <v>0</v>
      </c>
      <c r="BM3287" s="23">
        <f t="shared" si="9738"/>
        <v>0</v>
      </c>
      <c r="BN3287" s="23">
        <f t="shared" si="9738"/>
        <v>0</v>
      </c>
      <c r="BO3287" s="23">
        <f t="shared" si="9738"/>
        <v>0</v>
      </c>
      <c r="BP3287" s="23">
        <f t="shared" si="9738"/>
        <v>0</v>
      </c>
      <c r="BQ3287" s="23">
        <f t="shared" si="9738"/>
        <v>0</v>
      </c>
      <c r="BR3287" s="23">
        <f t="shared" si="9563"/>
        <v>583573.29300000006</v>
      </c>
      <c r="BS3287" s="23">
        <f t="shared" si="9564"/>
        <v>581977.59999999998</v>
      </c>
      <c r="BT3287" s="23">
        <f t="shared" si="9565"/>
        <v>581256.4</v>
      </c>
      <c r="BU3287" s="23">
        <f t="shared" si="9738"/>
        <v>0</v>
      </c>
      <c r="BV3287" s="23">
        <f t="shared" si="9737"/>
        <v>583573.29300000006</v>
      </c>
      <c r="BW3287" s="23">
        <f t="shared" si="9738"/>
        <v>0</v>
      </c>
      <c r="BX3287" s="5"/>
    </row>
    <row r="3288" spans="1:77" ht="62.4" x14ac:dyDescent="0.3">
      <c r="A3288" s="13">
        <v>976</v>
      </c>
      <c r="B3288" s="13" t="s">
        <v>17</v>
      </c>
      <c r="C3288" s="13" t="s">
        <v>139</v>
      </c>
      <c r="D3288" s="13" t="s">
        <v>260</v>
      </c>
      <c r="E3288" s="13"/>
      <c r="F3288" s="14" t="s">
        <v>45</v>
      </c>
      <c r="G3288" s="20">
        <f>G3289</f>
        <v>564664.5</v>
      </c>
      <c r="H3288" s="20">
        <f t="shared" si="9738"/>
        <v>574044.69999999995</v>
      </c>
      <c r="I3288" s="20">
        <f t="shared" si="9738"/>
        <v>594414.20000000007</v>
      </c>
      <c r="J3288" s="20">
        <f t="shared" si="9738"/>
        <v>20090.400000000001</v>
      </c>
      <c r="K3288" s="20">
        <f t="shared" si="9738"/>
        <v>7932.9</v>
      </c>
      <c r="L3288" s="20">
        <f t="shared" si="9738"/>
        <v>-13157.8</v>
      </c>
      <c r="M3288" s="20">
        <f t="shared" si="9569"/>
        <v>584754.9</v>
      </c>
      <c r="N3288" s="20">
        <f t="shared" si="9570"/>
        <v>581977.59999999998</v>
      </c>
      <c r="O3288" s="20">
        <f t="shared" si="9571"/>
        <v>581256.4</v>
      </c>
      <c r="P3288" s="23">
        <f t="shared" si="9738"/>
        <v>0</v>
      </c>
      <c r="Q3288" s="23">
        <f t="shared" si="9738"/>
        <v>0</v>
      </c>
      <c r="R3288" s="23">
        <f t="shared" si="9738"/>
        <v>0</v>
      </c>
      <c r="S3288" s="23">
        <f t="shared" si="9738"/>
        <v>0</v>
      </c>
      <c r="T3288" s="23">
        <f t="shared" si="9738"/>
        <v>0</v>
      </c>
      <c r="U3288" s="23">
        <f t="shared" si="9738"/>
        <v>0</v>
      </c>
      <c r="V3288" s="23">
        <f t="shared" si="9738"/>
        <v>0</v>
      </c>
      <c r="W3288" s="23">
        <f t="shared" si="9738"/>
        <v>0</v>
      </c>
      <c r="X3288" s="23">
        <f t="shared" si="9738"/>
        <v>0</v>
      </c>
      <c r="Y3288" s="23">
        <f t="shared" si="9738"/>
        <v>0</v>
      </c>
      <c r="Z3288" s="23">
        <f t="shared" si="9637"/>
        <v>584754.9</v>
      </c>
      <c r="AA3288" s="23">
        <f t="shared" si="9638"/>
        <v>581977.59999999998</v>
      </c>
      <c r="AB3288" s="23">
        <f t="shared" si="9639"/>
        <v>581256.4</v>
      </c>
      <c r="AC3288" s="23">
        <f t="shared" si="9738"/>
        <v>0</v>
      </c>
      <c r="AD3288" s="23">
        <f t="shared" si="9738"/>
        <v>0</v>
      </c>
      <c r="AE3288" s="23">
        <f t="shared" si="9738"/>
        <v>0</v>
      </c>
      <c r="AF3288" s="23">
        <f t="shared" si="9738"/>
        <v>0</v>
      </c>
      <c r="AG3288" s="23">
        <f t="shared" si="9738"/>
        <v>0</v>
      </c>
      <c r="AH3288" s="23">
        <f t="shared" si="9738"/>
        <v>0</v>
      </c>
      <c r="AI3288" s="23">
        <f t="shared" si="9738"/>
        <v>0</v>
      </c>
      <c r="AJ3288" s="23">
        <f t="shared" si="9738"/>
        <v>0</v>
      </c>
      <c r="AK3288" s="23">
        <f t="shared" si="9738"/>
        <v>0</v>
      </c>
      <c r="AL3288" s="23">
        <f t="shared" si="9738"/>
        <v>0</v>
      </c>
      <c r="AM3288" s="23">
        <f t="shared" si="9738"/>
        <v>0</v>
      </c>
      <c r="AN3288" s="23">
        <f t="shared" si="9738"/>
        <v>0</v>
      </c>
      <c r="AO3288" s="23">
        <f t="shared" si="9699"/>
        <v>584754.9</v>
      </c>
      <c r="AP3288" s="23">
        <f t="shared" si="9700"/>
        <v>581977.59999999998</v>
      </c>
      <c r="AQ3288" s="23">
        <f t="shared" si="9701"/>
        <v>581256.4</v>
      </c>
      <c r="AR3288" s="23">
        <f t="shared" si="9738"/>
        <v>0</v>
      </c>
      <c r="AS3288" s="23">
        <f t="shared" si="9702"/>
        <v>584754.9</v>
      </c>
      <c r="AT3288" s="23">
        <f t="shared" si="9738"/>
        <v>0</v>
      </c>
      <c r="AU3288" s="23">
        <f t="shared" si="9738"/>
        <v>0</v>
      </c>
      <c r="AV3288" s="23">
        <f t="shared" si="9738"/>
        <v>101.75</v>
      </c>
      <c r="AW3288" s="23">
        <f t="shared" si="9738"/>
        <v>0</v>
      </c>
      <c r="AX3288" s="23">
        <f t="shared" si="9738"/>
        <v>0</v>
      </c>
      <c r="AY3288" s="23">
        <f t="shared" si="9635"/>
        <v>584856.65</v>
      </c>
      <c r="AZ3288" s="23">
        <f t="shared" si="9738"/>
        <v>0</v>
      </c>
      <c r="BA3288" s="23">
        <f t="shared" si="9636"/>
        <v>584856.65</v>
      </c>
      <c r="BB3288" s="23">
        <f t="shared" si="9738"/>
        <v>0</v>
      </c>
      <c r="BC3288" s="23">
        <f t="shared" si="9738"/>
        <v>0</v>
      </c>
      <c r="BD3288" s="23">
        <f t="shared" si="9738"/>
        <v>0</v>
      </c>
      <c r="BE3288" s="23">
        <f t="shared" si="9738"/>
        <v>0</v>
      </c>
      <c r="BF3288" s="23">
        <f t="shared" si="9738"/>
        <v>0</v>
      </c>
      <c r="BG3288" s="23">
        <f t="shared" si="9738"/>
        <v>0</v>
      </c>
      <c r="BH3288" s="23">
        <f t="shared" si="9738"/>
        <v>-1283.357</v>
      </c>
      <c r="BI3288" s="23">
        <f t="shared" si="9738"/>
        <v>0</v>
      </c>
      <c r="BJ3288" s="23">
        <f t="shared" si="9738"/>
        <v>0</v>
      </c>
      <c r="BK3288" s="23">
        <f t="shared" si="9738"/>
        <v>0</v>
      </c>
      <c r="BL3288" s="23">
        <f t="shared" si="9738"/>
        <v>0</v>
      </c>
      <c r="BM3288" s="23">
        <f t="shared" si="9738"/>
        <v>0</v>
      </c>
      <c r="BN3288" s="23">
        <f t="shared" si="9738"/>
        <v>0</v>
      </c>
      <c r="BO3288" s="23">
        <f t="shared" si="9738"/>
        <v>0</v>
      </c>
      <c r="BP3288" s="23">
        <f t="shared" si="9738"/>
        <v>0</v>
      </c>
      <c r="BQ3288" s="23">
        <f t="shared" si="9738"/>
        <v>0</v>
      </c>
      <c r="BR3288" s="23">
        <f t="shared" si="9563"/>
        <v>583573.29300000006</v>
      </c>
      <c r="BS3288" s="23">
        <f t="shared" si="9564"/>
        <v>581977.59999999998</v>
      </c>
      <c r="BT3288" s="23">
        <f t="shared" si="9565"/>
        <v>581256.4</v>
      </c>
      <c r="BU3288" s="23">
        <f t="shared" si="9738"/>
        <v>0</v>
      </c>
      <c r="BV3288" s="23">
        <f t="shared" si="9737"/>
        <v>583573.29300000006</v>
      </c>
      <c r="BW3288" s="23">
        <f t="shared" si="9738"/>
        <v>0</v>
      </c>
    </row>
    <row r="3289" spans="1:77" ht="31.2" x14ac:dyDescent="0.3">
      <c r="A3289" s="13">
        <v>976</v>
      </c>
      <c r="B3289" s="13" t="s">
        <v>17</v>
      </c>
      <c r="C3289" s="13" t="s">
        <v>139</v>
      </c>
      <c r="D3289" s="13" t="s">
        <v>260</v>
      </c>
      <c r="E3289" s="13" t="s">
        <v>94</v>
      </c>
      <c r="F3289" s="14" t="s">
        <v>386</v>
      </c>
      <c r="G3289" s="20">
        <f>G3290+G3291+G3292</f>
        <v>564664.5</v>
      </c>
      <c r="H3289" s="20">
        <f t="shared" ref="H3289:L3289" si="9739">H3290+H3291+H3292</f>
        <v>574044.69999999995</v>
      </c>
      <c r="I3289" s="20">
        <f t="shared" si="9739"/>
        <v>594414.20000000007</v>
      </c>
      <c r="J3289" s="20">
        <f t="shared" si="9739"/>
        <v>20090.400000000001</v>
      </c>
      <c r="K3289" s="20">
        <f t="shared" si="9739"/>
        <v>7932.9</v>
      </c>
      <c r="L3289" s="20">
        <f t="shared" si="9739"/>
        <v>-13157.8</v>
      </c>
      <c r="M3289" s="20">
        <f t="shared" si="9569"/>
        <v>584754.9</v>
      </c>
      <c r="N3289" s="20">
        <f t="shared" si="9570"/>
        <v>581977.59999999998</v>
      </c>
      <c r="O3289" s="20">
        <f t="shared" si="9571"/>
        <v>581256.4</v>
      </c>
      <c r="P3289" s="23">
        <f t="shared" ref="P3289:Q3289" si="9740">P3290+P3291+P3292</f>
        <v>0</v>
      </c>
      <c r="Q3289" s="23">
        <f t="shared" si="9740"/>
        <v>0</v>
      </c>
      <c r="R3289" s="23">
        <f t="shared" ref="R3289:T3289" si="9741">R3290+R3291+R3292</f>
        <v>0</v>
      </c>
      <c r="S3289" s="23">
        <f t="shared" si="9741"/>
        <v>0</v>
      </c>
      <c r="T3289" s="23">
        <f t="shared" si="9741"/>
        <v>0</v>
      </c>
      <c r="U3289" s="23">
        <f t="shared" ref="U3289:W3289" si="9742">U3290+U3291+U3292</f>
        <v>0</v>
      </c>
      <c r="V3289" s="23">
        <f t="shared" si="9742"/>
        <v>0</v>
      </c>
      <c r="W3289" s="23">
        <f t="shared" si="9742"/>
        <v>0</v>
      </c>
      <c r="X3289" s="23">
        <f t="shared" ref="X3289:Y3289" si="9743">X3290+X3291+X3292</f>
        <v>0</v>
      </c>
      <c r="Y3289" s="23">
        <f t="shared" si="9743"/>
        <v>0</v>
      </c>
      <c r="Z3289" s="23">
        <f t="shared" si="9637"/>
        <v>584754.9</v>
      </c>
      <c r="AA3289" s="23">
        <f t="shared" si="9638"/>
        <v>581977.59999999998</v>
      </c>
      <c r="AB3289" s="23">
        <f t="shared" si="9639"/>
        <v>581256.4</v>
      </c>
      <c r="AC3289" s="23">
        <f t="shared" ref="AC3289:AL3289" si="9744">AC3290+AC3291+AC3292</f>
        <v>0</v>
      </c>
      <c r="AD3289" s="23">
        <f t="shared" si="9744"/>
        <v>0</v>
      </c>
      <c r="AE3289" s="23">
        <f t="shared" ref="AE3289" si="9745">AE3290+AE3291+AE3292</f>
        <v>0</v>
      </c>
      <c r="AF3289" s="23">
        <f t="shared" si="9744"/>
        <v>0</v>
      </c>
      <c r="AG3289" s="23">
        <f t="shared" si="9744"/>
        <v>0</v>
      </c>
      <c r="AH3289" s="23">
        <f t="shared" si="9744"/>
        <v>0</v>
      </c>
      <c r="AI3289" s="23">
        <f t="shared" ref="AI3289" si="9746">AI3290+AI3291+AI3292</f>
        <v>0</v>
      </c>
      <c r="AJ3289" s="23">
        <f t="shared" si="9744"/>
        <v>0</v>
      </c>
      <c r="AK3289" s="23">
        <f t="shared" si="9744"/>
        <v>0</v>
      </c>
      <c r="AL3289" s="23">
        <f t="shared" si="9744"/>
        <v>0</v>
      </c>
      <c r="AM3289" s="23">
        <f t="shared" ref="AM3289:BW3289" si="9747">AM3290+AM3291+AM3292</f>
        <v>0</v>
      </c>
      <c r="AN3289" s="23">
        <f t="shared" si="9747"/>
        <v>0</v>
      </c>
      <c r="AO3289" s="23">
        <f t="shared" si="9699"/>
        <v>584754.9</v>
      </c>
      <c r="AP3289" s="23">
        <f t="shared" si="9700"/>
        <v>581977.59999999998</v>
      </c>
      <c r="AQ3289" s="23">
        <f t="shared" si="9701"/>
        <v>581256.4</v>
      </c>
      <c r="AR3289" s="23">
        <f t="shared" ref="AR3289" si="9748">AR3290+AR3291+AR3292</f>
        <v>0</v>
      </c>
      <c r="AS3289" s="23">
        <f t="shared" si="9702"/>
        <v>584754.9</v>
      </c>
      <c r="AT3289" s="23">
        <f t="shared" ref="AT3289:AX3289" si="9749">AT3290+AT3291+AT3292</f>
        <v>0</v>
      </c>
      <c r="AU3289" s="23">
        <f t="shared" si="9749"/>
        <v>0</v>
      </c>
      <c r="AV3289" s="23">
        <f t="shared" si="9749"/>
        <v>101.75</v>
      </c>
      <c r="AW3289" s="23">
        <f t="shared" si="9749"/>
        <v>0</v>
      </c>
      <c r="AX3289" s="23">
        <f t="shared" si="9749"/>
        <v>0</v>
      </c>
      <c r="AY3289" s="23">
        <f t="shared" si="9635"/>
        <v>584856.65</v>
      </c>
      <c r="AZ3289" s="23">
        <f t="shared" ref="AZ3289" si="9750">AZ3290+AZ3291+AZ3292</f>
        <v>0</v>
      </c>
      <c r="BA3289" s="23">
        <f t="shared" si="9636"/>
        <v>584856.65</v>
      </c>
      <c r="BB3289" s="23">
        <f t="shared" ref="BB3289:BI3289" si="9751">BB3290+BB3291+BB3292</f>
        <v>0</v>
      </c>
      <c r="BC3289" s="23">
        <f t="shared" si="9751"/>
        <v>0</v>
      </c>
      <c r="BD3289" s="23">
        <f t="shared" si="9751"/>
        <v>0</v>
      </c>
      <c r="BE3289" s="23">
        <f t="shared" si="9751"/>
        <v>0</v>
      </c>
      <c r="BF3289" s="23">
        <f t="shared" si="9751"/>
        <v>0</v>
      </c>
      <c r="BG3289" s="23">
        <f t="shared" si="9751"/>
        <v>0</v>
      </c>
      <c r="BH3289" s="23">
        <f t="shared" si="9751"/>
        <v>-1283.357</v>
      </c>
      <c r="BI3289" s="23">
        <f t="shared" si="9751"/>
        <v>0</v>
      </c>
      <c r="BJ3289" s="23">
        <f t="shared" ref="BJ3289:BP3289" si="9752">BJ3290+BJ3291+BJ3292</f>
        <v>0</v>
      </c>
      <c r="BK3289" s="23">
        <f t="shared" si="9752"/>
        <v>0</v>
      </c>
      <c r="BL3289" s="23">
        <f t="shared" si="9752"/>
        <v>0</v>
      </c>
      <c r="BM3289" s="23">
        <f t="shared" si="9752"/>
        <v>0</v>
      </c>
      <c r="BN3289" s="23">
        <f t="shared" si="9752"/>
        <v>0</v>
      </c>
      <c r="BO3289" s="23">
        <f t="shared" si="9752"/>
        <v>0</v>
      </c>
      <c r="BP3289" s="23">
        <f t="shared" si="9752"/>
        <v>0</v>
      </c>
      <c r="BQ3289" s="23">
        <f t="shared" ref="BQ3289" si="9753">BQ3290+BQ3291+BQ3292</f>
        <v>0</v>
      </c>
      <c r="BR3289" s="23">
        <f t="shared" si="9563"/>
        <v>583573.29300000006</v>
      </c>
      <c r="BS3289" s="23">
        <f t="shared" si="9564"/>
        <v>581977.59999999998</v>
      </c>
      <c r="BT3289" s="23">
        <f t="shared" si="9565"/>
        <v>581256.4</v>
      </c>
      <c r="BU3289" s="23">
        <f t="shared" ref="BU3289" si="9754">BU3290+BU3291+BU3292</f>
        <v>0</v>
      </c>
      <c r="BV3289" s="23">
        <f t="shared" si="9737"/>
        <v>583573.29300000006</v>
      </c>
      <c r="BW3289" s="23">
        <f t="shared" si="9747"/>
        <v>0</v>
      </c>
    </row>
    <row r="3290" spans="1:77" x14ac:dyDescent="0.3">
      <c r="A3290" s="13">
        <v>976</v>
      </c>
      <c r="B3290" s="13" t="s">
        <v>17</v>
      </c>
      <c r="C3290" s="13" t="s">
        <v>139</v>
      </c>
      <c r="D3290" s="13" t="s">
        <v>260</v>
      </c>
      <c r="E3290" s="13">
        <v>610</v>
      </c>
      <c r="F3290" s="14" t="s">
        <v>377</v>
      </c>
      <c r="G3290" s="20">
        <v>149681.60000000001</v>
      </c>
      <c r="H3290" s="20">
        <v>153008.40000000002</v>
      </c>
      <c r="I3290" s="20">
        <v>160231.30000000002</v>
      </c>
      <c r="J3290" s="20">
        <v>9006.7999999999993</v>
      </c>
      <c r="K3290" s="20">
        <v>7932.9</v>
      </c>
      <c r="L3290" s="20"/>
      <c r="M3290" s="20">
        <f t="shared" si="9569"/>
        <v>158688.4</v>
      </c>
      <c r="N3290" s="20">
        <f t="shared" si="9570"/>
        <v>160941.30000000002</v>
      </c>
      <c r="O3290" s="20">
        <f t="shared" si="9571"/>
        <v>160231.30000000002</v>
      </c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>
        <f t="shared" si="9637"/>
        <v>158688.4</v>
      </c>
      <c r="AA3290" s="23">
        <f t="shared" si="9638"/>
        <v>160941.30000000002</v>
      </c>
      <c r="AB3290" s="23">
        <f t="shared" si="9639"/>
        <v>160231.30000000002</v>
      </c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>
        <f t="shared" si="9699"/>
        <v>158688.4</v>
      </c>
      <c r="AP3290" s="23">
        <f t="shared" si="9700"/>
        <v>160941.30000000002</v>
      </c>
      <c r="AQ3290" s="23">
        <f t="shared" si="9701"/>
        <v>160231.30000000002</v>
      </c>
      <c r="AR3290" s="23"/>
      <c r="AS3290" s="23">
        <f t="shared" si="9702"/>
        <v>158688.4</v>
      </c>
      <c r="AT3290" s="23"/>
      <c r="AU3290" s="23"/>
      <c r="AV3290" s="23"/>
      <c r="AW3290" s="23"/>
      <c r="AX3290" s="23"/>
      <c r="AY3290" s="23">
        <f t="shared" si="9635"/>
        <v>158688.4</v>
      </c>
      <c r="AZ3290" s="23"/>
      <c r="BA3290" s="23">
        <f t="shared" si="9636"/>
        <v>158688.4</v>
      </c>
      <c r="BB3290" s="23"/>
      <c r="BC3290" s="23"/>
      <c r="BD3290" s="23"/>
      <c r="BE3290" s="23"/>
      <c r="BF3290" s="23"/>
      <c r="BG3290" s="23"/>
      <c r="BH3290" s="23">
        <v>471.87099999999998</v>
      </c>
      <c r="BI3290" s="23"/>
      <c r="BJ3290" s="23"/>
      <c r="BK3290" s="23"/>
      <c r="BL3290" s="23"/>
      <c r="BM3290" s="23"/>
      <c r="BN3290" s="23"/>
      <c r="BO3290" s="23"/>
      <c r="BP3290" s="23"/>
      <c r="BQ3290" s="23"/>
      <c r="BR3290" s="23">
        <f t="shared" si="9563"/>
        <v>159160.27100000001</v>
      </c>
      <c r="BS3290" s="23">
        <f t="shared" si="9564"/>
        <v>160941.30000000002</v>
      </c>
      <c r="BT3290" s="23">
        <f t="shared" si="9565"/>
        <v>160231.30000000002</v>
      </c>
      <c r="BU3290" s="23"/>
      <c r="BV3290" s="23">
        <f t="shared" si="9737"/>
        <v>159160.27100000001</v>
      </c>
      <c r="BW3290" s="23"/>
      <c r="BY3290" s="15"/>
    </row>
    <row r="3291" spans="1:77" x14ac:dyDescent="0.3">
      <c r="A3291" s="13">
        <v>976</v>
      </c>
      <c r="B3291" s="13" t="s">
        <v>17</v>
      </c>
      <c r="C3291" s="13" t="s">
        <v>139</v>
      </c>
      <c r="D3291" s="13" t="s">
        <v>260</v>
      </c>
      <c r="E3291" s="13">
        <v>620</v>
      </c>
      <c r="F3291" s="14" t="s">
        <v>378</v>
      </c>
      <c r="G3291" s="20">
        <v>414982.9</v>
      </c>
      <c r="H3291" s="20">
        <v>421036.3</v>
      </c>
      <c r="I3291" s="20">
        <v>434182.9</v>
      </c>
      <c r="J3291" s="20">
        <v>8583.6</v>
      </c>
      <c r="K3291" s="20"/>
      <c r="L3291" s="20">
        <v>-13157.8</v>
      </c>
      <c r="M3291" s="20">
        <f t="shared" si="9569"/>
        <v>423566.5</v>
      </c>
      <c r="N3291" s="20">
        <f t="shared" si="9570"/>
        <v>421036.3</v>
      </c>
      <c r="O3291" s="20">
        <f t="shared" si="9571"/>
        <v>421025.10000000003</v>
      </c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>
        <f t="shared" si="9637"/>
        <v>423566.5</v>
      </c>
      <c r="AA3291" s="23">
        <f t="shared" si="9638"/>
        <v>421036.3</v>
      </c>
      <c r="AB3291" s="23">
        <f t="shared" si="9639"/>
        <v>421025.10000000003</v>
      </c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>
        <f t="shared" si="9699"/>
        <v>423566.5</v>
      </c>
      <c r="AP3291" s="23">
        <f t="shared" si="9700"/>
        <v>421036.3</v>
      </c>
      <c r="AQ3291" s="23">
        <f t="shared" si="9701"/>
        <v>421025.10000000003</v>
      </c>
      <c r="AR3291" s="23"/>
      <c r="AS3291" s="23">
        <f t="shared" si="9702"/>
        <v>423566.5</v>
      </c>
      <c r="AT3291" s="23"/>
      <c r="AU3291" s="23"/>
      <c r="AV3291" s="23">
        <f>101.75+708.84-708.84</f>
        <v>101.75</v>
      </c>
      <c r="AW3291" s="23"/>
      <c r="AX3291" s="23"/>
      <c r="AY3291" s="23">
        <f t="shared" si="9635"/>
        <v>423668.25</v>
      </c>
      <c r="AZ3291" s="23"/>
      <c r="BA3291" s="23">
        <f t="shared" si="9636"/>
        <v>423668.25</v>
      </c>
      <c r="BB3291" s="23"/>
      <c r="BC3291" s="23"/>
      <c r="BD3291" s="23"/>
      <c r="BE3291" s="23"/>
      <c r="BF3291" s="23"/>
      <c r="BG3291" s="23"/>
      <c r="BH3291" s="23">
        <v>-1755.2280000000001</v>
      </c>
      <c r="BI3291" s="23"/>
      <c r="BJ3291" s="23"/>
      <c r="BK3291" s="23"/>
      <c r="BL3291" s="23"/>
      <c r="BM3291" s="23"/>
      <c r="BN3291" s="23"/>
      <c r="BO3291" s="23"/>
      <c r="BP3291" s="23"/>
      <c r="BQ3291" s="23"/>
      <c r="BR3291" s="23">
        <f t="shared" si="9563"/>
        <v>421913.022</v>
      </c>
      <c r="BS3291" s="23">
        <f t="shared" si="9564"/>
        <v>421036.3</v>
      </c>
      <c r="BT3291" s="23">
        <f t="shared" si="9565"/>
        <v>421025.10000000003</v>
      </c>
      <c r="BU3291" s="23"/>
      <c r="BV3291" s="23">
        <f t="shared" si="9737"/>
        <v>421913.022</v>
      </c>
      <c r="BW3291" s="23"/>
      <c r="BY3291" s="15"/>
    </row>
    <row r="3292" spans="1:77" ht="46.8" x14ac:dyDescent="0.3">
      <c r="A3292" s="13">
        <v>976</v>
      </c>
      <c r="B3292" s="13" t="s">
        <v>17</v>
      </c>
      <c r="C3292" s="13" t="s">
        <v>139</v>
      </c>
      <c r="D3292" s="13" t="s">
        <v>260</v>
      </c>
      <c r="E3292" s="13" t="s">
        <v>369</v>
      </c>
      <c r="F3292" s="14" t="s">
        <v>379</v>
      </c>
      <c r="G3292" s="20">
        <v>0</v>
      </c>
      <c r="H3292" s="20">
        <v>0</v>
      </c>
      <c r="I3292" s="20">
        <v>0</v>
      </c>
      <c r="J3292" s="20">
        <v>2500</v>
      </c>
      <c r="K3292" s="20"/>
      <c r="L3292" s="20"/>
      <c r="M3292" s="20">
        <f t="shared" ref="M3292" si="9755">G3292+J3292</f>
        <v>2500</v>
      </c>
      <c r="N3292" s="20">
        <f t="shared" ref="N3292" si="9756">H3292+K3292</f>
        <v>0</v>
      </c>
      <c r="O3292" s="20">
        <f t="shared" ref="O3292" si="9757">I3292+L3292</f>
        <v>0</v>
      </c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>
        <f t="shared" si="9637"/>
        <v>2500</v>
      </c>
      <c r="AA3292" s="23">
        <f t="shared" si="9638"/>
        <v>0</v>
      </c>
      <c r="AB3292" s="23">
        <f t="shared" si="9639"/>
        <v>0</v>
      </c>
      <c r="AC3292" s="23"/>
      <c r="AD3292" s="23"/>
      <c r="AE3292" s="23"/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>
        <f t="shared" si="9699"/>
        <v>2500</v>
      </c>
      <c r="AP3292" s="23">
        <f t="shared" si="9700"/>
        <v>0</v>
      </c>
      <c r="AQ3292" s="23">
        <f t="shared" si="9701"/>
        <v>0</v>
      </c>
      <c r="AR3292" s="23"/>
      <c r="AS3292" s="23">
        <f t="shared" si="9702"/>
        <v>2500</v>
      </c>
      <c r="AT3292" s="23"/>
      <c r="AU3292" s="23"/>
      <c r="AV3292" s="23"/>
      <c r="AW3292" s="23"/>
      <c r="AX3292" s="23"/>
      <c r="AY3292" s="23">
        <f t="shared" si="9635"/>
        <v>2500</v>
      </c>
      <c r="AZ3292" s="23"/>
      <c r="BA3292" s="23">
        <f t="shared" si="9636"/>
        <v>2500</v>
      </c>
      <c r="BB3292" s="23"/>
      <c r="BC3292" s="23"/>
      <c r="BD3292" s="23"/>
      <c r="BE3292" s="23"/>
      <c r="BF3292" s="23"/>
      <c r="BG3292" s="23"/>
      <c r="BH3292" s="23"/>
      <c r="BI3292" s="23"/>
      <c r="BJ3292" s="23"/>
      <c r="BK3292" s="23"/>
      <c r="BL3292" s="23"/>
      <c r="BM3292" s="23"/>
      <c r="BN3292" s="23"/>
      <c r="BO3292" s="23"/>
      <c r="BP3292" s="23"/>
      <c r="BQ3292" s="23"/>
      <c r="BR3292" s="23">
        <f t="shared" si="9563"/>
        <v>2500</v>
      </c>
      <c r="BS3292" s="23">
        <f t="shared" si="9564"/>
        <v>0</v>
      </c>
      <c r="BT3292" s="23">
        <f t="shared" si="9565"/>
        <v>0</v>
      </c>
      <c r="BU3292" s="23"/>
      <c r="BV3292" s="23">
        <f t="shared" si="9737"/>
        <v>2500</v>
      </c>
      <c r="BW3292" s="23"/>
      <c r="BY3292" s="3"/>
    </row>
    <row r="3293" spans="1:77" s="15" customFormat="1" x14ac:dyDescent="0.3">
      <c r="A3293" s="9">
        <v>976</v>
      </c>
      <c r="B3293" s="9" t="s">
        <v>17</v>
      </c>
      <c r="C3293" s="9" t="s">
        <v>17</v>
      </c>
      <c r="D3293" s="9"/>
      <c r="E3293" s="9"/>
      <c r="F3293" s="10" t="s">
        <v>207</v>
      </c>
      <c r="G3293" s="19">
        <f>G3294</f>
        <v>2997</v>
      </c>
      <c r="H3293" s="19">
        <f t="shared" ref="H3293:BW3296" si="9758">H3294</f>
        <v>3051.6</v>
      </c>
      <c r="I3293" s="19">
        <f t="shared" si="9758"/>
        <v>3051.6</v>
      </c>
      <c r="J3293" s="19">
        <f t="shared" si="9758"/>
        <v>0</v>
      </c>
      <c r="K3293" s="19">
        <f t="shared" si="9758"/>
        <v>0</v>
      </c>
      <c r="L3293" s="19">
        <f t="shared" si="9758"/>
        <v>0</v>
      </c>
      <c r="M3293" s="20">
        <f t="shared" si="9569"/>
        <v>2997</v>
      </c>
      <c r="N3293" s="20">
        <f t="shared" si="9570"/>
        <v>3051.6</v>
      </c>
      <c r="O3293" s="20">
        <f t="shared" si="9571"/>
        <v>3051.6</v>
      </c>
      <c r="P3293" s="22">
        <f t="shared" si="9758"/>
        <v>0</v>
      </c>
      <c r="Q3293" s="22">
        <f t="shared" si="9758"/>
        <v>0</v>
      </c>
      <c r="R3293" s="22">
        <f t="shared" si="9758"/>
        <v>0</v>
      </c>
      <c r="S3293" s="22">
        <f t="shared" si="9758"/>
        <v>0</v>
      </c>
      <c r="T3293" s="22">
        <f t="shared" si="9758"/>
        <v>0</v>
      </c>
      <c r="U3293" s="22">
        <f t="shared" si="9758"/>
        <v>0</v>
      </c>
      <c r="V3293" s="22">
        <f t="shared" si="9758"/>
        <v>0</v>
      </c>
      <c r="W3293" s="22">
        <f t="shared" si="9758"/>
        <v>0</v>
      </c>
      <c r="X3293" s="22">
        <f t="shared" si="9758"/>
        <v>0</v>
      </c>
      <c r="Y3293" s="22">
        <f t="shared" si="9758"/>
        <v>0</v>
      </c>
      <c r="Z3293" s="22">
        <f t="shared" si="9637"/>
        <v>2997</v>
      </c>
      <c r="AA3293" s="22">
        <f t="shared" si="9638"/>
        <v>3051.6</v>
      </c>
      <c r="AB3293" s="22">
        <f t="shared" si="9639"/>
        <v>3051.6</v>
      </c>
      <c r="AC3293" s="22">
        <f t="shared" si="9758"/>
        <v>0</v>
      </c>
      <c r="AD3293" s="22">
        <f t="shared" si="9758"/>
        <v>0</v>
      </c>
      <c r="AE3293" s="22">
        <f t="shared" si="9758"/>
        <v>0</v>
      </c>
      <c r="AF3293" s="22">
        <f t="shared" si="9758"/>
        <v>0</v>
      </c>
      <c r="AG3293" s="22">
        <f t="shared" si="9758"/>
        <v>0</v>
      </c>
      <c r="AH3293" s="22">
        <f t="shared" si="9758"/>
        <v>0</v>
      </c>
      <c r="AI3293" s="22">
        <f t="shared" si="9758"/>
        <v>0</v>
      </c>
      <c r="AJ3293" s="22">
        <f t="shared" si="9758"/>
        <v>0</v>
      </c>
      <c r="AK3293" s="22">
        <f t="shared" si="9758"/>
        <v>0</v>
      </c>
      <c r="AL3293" s="22">
        <f t="shared" si="9758"/>
        <v>0</v>
      </c>
      <c r="AM3293" s="22">
        <f t="shared" si="9758"/>
        <v>0</v>
      </c>
      <c r="AN3293" s="22">
        <f t="shared" si="9758"/>
        <v>0</v>
      </c>
      <c r="AO3293" s="22">
        <f t="shared" si="9699"/>
        <v>2997</v>
      </c>
      <c r="AP3293" s="22">
        <f t="shared" si="9700"/>
        <v>3051.6</v>
      </c>
      <c r="AQ3293" s="22">
        <f t="shared" si="9701"/>
        <v>3051.6</v>
      </c>
      <c r="AR3293" s="22">
        <f t="shared" si="9758"/>
        <v>0</v>
      </c>
      <c r="AS3293" s="22">
        <f t="shared" si="9702"/>
        <v>2997</v>
      </c>
      <c r="AT3293" s="22">
        <f t="shared" si="9758"/>
        <v>0</v>
      </c>
      <c r="AU3293" s="22">
        <f t="shared" si="9758"/>
        <v>0</v>
      </c>
      <c r="AV3293" s="22">
        <f t="shared" si="9758"/>
        <v>0</v>
      </c>
      <c r="AW3293" s="22">
        <f t="shared" si="9758"/>
        <v>0</v>
      </c>
      <c r="AX3293" s="22">
        <f t="shared" si="9758"/>
        <v>0</v>
      </c>
      <c r="AY3293" s="22">
        <f t="shared" si="9635"/>
        <v>2997</v>
      </c>
      <c r="AZ3293" s="22">
        <f t="shared" si="9758"/>
        <v>0</v>
      </c>
      <c r="BA3293" s="22">
        <f t="shared" si="9636"/>
        <v>2997</v>
      </c>
      <c r="BB3293" s="22">
        <f t="shared" si="9758"/>
        <v>0</v>
      </c>
      <c r="BC3293" s="22">
        <f t="shared" si="9758"/>
        <v>0</v>
      </c>
      <c r="BD3293" s="22">
        <f t="shared" si="9758"/>
        <v>0</v>
      </c>
      <c r="BE3293" s="22">
        <f t="shared" si="9758"/>
        <v>0</v>
      </c>
      <c r="BF3293" s="22">
        <f t="shared" si="9758"/>
        <v>0</v>
      </c>
      <c r="BG3293" s="22">
        <f t="shared" si="9758"/>
        <v>0</v>
      </c>
      <c r="BH3293" s="22">
        <f t="shared" si="9758"/>
        <v>0</v>
      </c>
      <c r="BI3293" s="22">
        <f t="shared" si="9758"/>
        <v>0</v>
      </c>
      <c r="BJ3293" s="22">
        <f t="shared" si="9758"/>
        <v>0</v>
      </c>
      <c r="BK3293" s="22">
        <f t="shared" si="9758"/>
        <v>0</v>
      </c>
      <c r="BL3293" s="22">
        <f t="shared" si="9758"/>
        <v>0</v>
      </c>
      <c r="BM3293" s="22">
        <f t="shared" si="9758"/>
        <v>0</v>
      </c>
      <c r="BN3293" s="22">
        <f t="shared" si="9758"/>
        <v>0</v>
      </c>
      <c r="BO3293" s="22">
        <f t="shared" si="9758"/>
        <v>0</v>
      </c>
      <c r="BP3293" s="22">
        <f t="shared" si="9758"/>
        <v>0</v>
      </c>
      <c r="BQ3293" s="22">
        <f t="shared" si="9758"/>
        <v>0</v>
      </c>
      <c r="BR3293" s="22">
        <f t="shared" si="9563"/>
        <v>2997</v>
      </c>
      <c r="BS3293" s="22">
        <f t="shared" si="9564"/>
        <v>3051.6</v>
      </c>
      <c r="BT3293" s="22">
        <f t="shared" si="9565"/>
        <v>3051.6</v>
      </c>
      <c r="BU3293" s="22">
        <f t="shared" si="9758"/>
        <v>0</v>
      </c>
      <c r="BV3293" s="22">
        <f t="shared" si="9737"/>
        <v>2997</v>
      </c>
      <c r="BW3293" s="22">
        <f t="shared" si="9758"/>
        <v>0</v>
      </c>
    </row>
    <row r="3294" spans="1:77" ht="31.2" x14ac:dyDescent="0.3">
      <c r="A3294" s="13">
        <v>976</v>
      </c>
      <c r="B3294" s="13" t="s">
        <v>17</v>
      </c>
      <c r="C3294" s="13" t="s">
        <v>17</v>
      </c>
      <c r="D3294" s="13" t="s">
        <v>196</v>
      </c>
      <c r="E3294" s="13"/>
      <c r="F3294" s="14" t="s">
        <v>224</v>
      </c>
      <c r="G3294" s="20">
        <f>G3295</f>
        <v>2997</v>
      </c>
      <c r="H3294" s="20">
        <f t="shared" si="9758"/>
        <v>3051.6</v>
      </c>
      <c r="I3294" s="20">
        <f t="shared" si="9758"/>
        <v>3051.6</v>
      </c>
      <c r="J3294" s="20">
        <f t="shared" si="9758"/>
        <v>0</v>
      </c>
      <c r="K3294" s="20">
        <f t="shared" si="9758"/>
        <v>0</v>
      </c>
      <c r="L3294" s="20">
        <f t="shared" si="9758"/>
        <v>0</v>
      </c>
      <c r="M3294" s="20">
        <f t="shared" si="9569"/>
        <v>2997</v>
      </c>
      <c r="N3294" s="20">
        <f t="shared" si="9570"/>
        <v>3051.6</v>
      </c>
      <c r="O3294" s="20">
        <f t="shared" si="9571"/>
        <v>3051.6</v>
      </c>
      <c r="P3294" s="23">
        <f t="shared" si="9758"/>
        <v>0</v>
      </c>
      <c r="Q3294" s="23">
        <f t="shared" si="9758"/>
        <v>0</v>
      </c>
      <c r="R3294" s="23">
        <f t="shared" si="9758"/>
        <v>0</v>
      </c>
      <c r="S3294" s="23">
        <f t="shared" si="9758"/>
        <v>0</v>
      </c>
      <c r="T3294" s="23">
        <f t="shared" si="9758"/>
        <v>0</v>
      </c>
      <c r="U3294" s="23">
        <f t="shared" si="9758"/>
        <v>0</v>
      </c>
      <c r="V3294" s="23">
        <f t="shared" si="9758"/>
        <v>0</v>
      </c>
      <c r="W3294" s="23">
        <f t="shared" si="9758"/>
        <v>0</v>
      </c>
      <c r="X3294" s="23">
        <f t="shared" si="9758"/>
        <v>0</v>
      </c>
      <c r="Y3294" s="23">
        <f t="shared" si="9758"/>
        <v>0</v>
      </c>
      <c r="Z3294" s="23">
        <f t="shared" si="9637"/>
        <v>2997</v>
      </c>
      <c r="AA3294" s="23">
        <f t="shared" si="9638"/>
        <v>3051.6</v>
      </c>
      <c r="AB3294" s="23">
        <f t="shared" si="9639"/>
        <v>3051.6</v>
      </c>
      <c r="AC3294" s="23">
        <f t="shared" si="9758"/>
        <v>0</v>
      </c>
      <c r="AD3294" s="23">
        <f t="shared" si="9758"/>
        <v>0</v>
      </c>
      <c r="AE3294" s="23">
        <f t="shared" si="9758"/>
        <v>0</v>
      </c>
      <c r="AF3294" s="23">
        <f t="shared" si="9758"/>
        <v>0</v>
      </c>
      <c r="AG3294" s="23">
        <f t="shared" si="9758"/>
        <v>0</v>
      </c>
      <c r="AH3294" s="23">
        <f t="shared" si="9758"/>
        <v>0</v>
      </c>
      <c r="AI3294" s="23">
        <f t="shared" si="9758"/>
        <v>0</v>
      </c>
      <c r="AJ3294" s="23">
        <f t="shared" si="9758"/>
        <v>0</v>
      </c>
      <c r="AK3294" s="23">
        <f t="shared" si="9758"/>
        <v>0</v>
      </c>
      <c r="AL3294" s="23">
        <f t="shared" si="9758"/>
        <v>0</v>
      </c>
      <c r="AM3294" s="23">
        <f t="shared" si="9758"/>
        <v>0</v>
      </c>
      <c r="AN3294" s="23">
        <f t="shared" si="9758"/>
        <v>0</v>
      </c>
      <c r="AO3294" s="23">
        <f t="shared" si="9699"/>
        <v>2997</v>
      </c>
      <c r="AP3294" s="23">
        <f t="shared" si="9700"/>
        <v>3051.6</v>
      </c>
      <c r="AQ3294" s="23">
        <f t="shared" si="9701"/>
        <v>3051.6</v>
      </c>
      <c r="AR3294" s="23">
        <f t="shared" si="9758"/>
        <v>0</v>
      </c>
      <c r="AS3294" s="23">
        <f t="shared" si="9702"/>
        <v>2997</v>
      </c>
      <c r="AT3294" s="23">
        <f t="shared" si="9758"/>
        <v>0</v>
      </c>
      <c r="AU3294" s="23">
        <f t="shared" si="9758"/>
        <v>0</v>
      </c>
      <c r="AV3294" s="23">
        <f t="shared" si="9758"/>
        <v>0</v>
      </c>
      <c r="AW3294" s="23">
        <f t="shared" si="9758"/>
        <v>0</v>
      </c>
      <c r="AX3294" s="23">
        <f t="shared" si="9758"/>
        <v>0</v>
      </c>
      <c r="AY3294" s="23">
        <f t="shared" si="9635"/>
        <v>2997</v>
      </c>
      <c r="AZ3294" s="23">
        <f t="shared" si="9758"/>
        <v>0</v>
      </c>
      <c r="BA3294" s="23">
        <f t="shared" si="9636"/>
        <v>2997</v>
      </c>
      <c r="BB3294" s="23">
        <f t="shared" si="9758"/>
        <v>0</v>
      </c>
      <c r="BC3294" s="23">
        <f t="shared" si="9758"/>
        <v>0</v>
      </c>
      <c r="BD3294" s="23">
        <f t="shared" si="9758"/>
        <v>0</v>
      </c>
      <c r="BE3294" s="23">
        <f t="shared" si="9758"/>
        <v>0</v>
      </c>
      <c r="BF3294" s="23">
        <f t="shared" si="9758"/>
        <v>0</v>
      </c>
      <c r="BG3294" s="23">
        <f t="shared" si="9758"/>
        <v>0</v>
      </c>
      <c r="BH3294" s="23">
        <f t="shared" si="9758"/>
        <v>0</v>
      </c>
      <c r="BI3294" s="23">
        <f t="shared" si="9758"/>
        <v>0</v>
      </c>
      <c r="BJ3294" s="23">
        <f t="shared" si="9758"/>
        <v>0</v>
      </c>
      <c r="BK3294" s="23">
        <f t="shared" si="9758"/>
        <v>0</v>
      </c>
      <c r="BL3294" s="23">
        <f t="shared" si="9758"/>
        <v>0</v>
      </c>
      <c r="BM3294" s="23">
        <f t="shared" si="9758"/>
        <v>0</v>
      </c>
      <c r="BN3294" s="23">
        <f t="shared" si="9758"/>
        <v>0</v>
      </c>
      <c r="BO3294" s="23">
        <f t="shared" si="9758"/>
        <v>0</v>
      </c>
      <c r="BP3294" s="23">
        <f t="shared" si="9758"/>
        <v>0</v>
      </c>
      <c r="BQ3294" s="23">
        <f t="shared" si="9758"/>
        <v>0</v>
      </c>
      <c r="BR3294" s="23">
        <f t="shared" si="9563"/>
        <v>2997</v>
      </c>
      <c r="BS3294" s="23">
        <f t="shared" si="9564"/>
        <v>3051.6</v>
      </c>
      <c r="BT3294" s="23">
        <f t="shared" si="9565"/>
        <v>3051.6</v>
      </c>
      <c r="BU3294" s="23">
        <f t="shared" si="9758"/>
        <v>0</v>
      </c>
      <c r="BV3294" s="23">
        <f t="shared" si="9737"/>
        <v>2997</v>
      </c>
      <c r="BW3294" s="23">
        <f t="shared" si="9758"/>
        <v>0</v>
      </c>
      <c r="BX3294" s="5"/>
    </row>
    <row r="3295" spans="1:77" ht="31.2" x14ac:dyDescent="0.3">
      <c r="A3295" s="13">
        <v>976</v>
      </c>
      <c r="B3295" s="13" t="s">
        <v>17</v>
      </c>
      <c r="C3295" s="13" t="s">
        <v>17</v>
      </c>
      <c r="D3295" s="13" t="s">
        <v>197</v>
      </c>
      <c r="E3295" s="13"/>
      <c r="F3295" s="14" t="s">
        <v>225</v>
      </c>
      <c r="G3295" s="20">
        <f>G3296</f>
        <v>2997</v>
      </c>
      <c r="H3295" s="20">
        <f t="shared" si="9758"/>
        <v>3051.6</v>
      </c>
      <c r="I3295" s="20">
        <f t="shared" si="9758"/>
        <v>3051.6</v>
      </c>
      <c r="J3295" s="20">
        <f t="shared" si="9758"/>
        <v>0</v>
      </c>
      <c r="K3295" s="20">
        <f t="shared" si="9758"/>
        <v>0</v>
      </c>
      <c r="L3295" s="20">
        <f t="shared" si="9758"/>
        <v>0</v>
      </c>
      <c r="M3295" s="20">
        <f t="shared" si="9569"/>
        <v>2997</v>
      </c>
      <c r="N3295" s="20">
        <f t="shared" si="9570"/>
        <v>3051.6</v>
      </c>
      <c r="O3295" s="20">
        <f t="shared" si="9571"/>
        <v>3051.6</v>
      </c>
      <c r="P3295" s="23">
        <f t="shared" si="9758"/>
        <v>0</v>
      </c>
      <c r="Q3295" s="23">
        <f t="shared" si="9758"/>
        <v>0</v>
      </c>
      <c r="R3295" s="23">
        <f t="shared" si="9758"/>
        <v>0</v>
      </c>
      <c r="S3295" s="23">
        <f t="shared" si="9758"/>
        <v>0</v>
      </c>
      <c r="T3295" s="23">
        <f t="shared" si="9758"/>
        <v>0</v>
      </c>
      <c r="U3295" s="23">
        <f t="shared" si="9758"/>
        <v>0</v>
      </c>
      <c r="V3295" s="23">
        <f t="shared" si="9758"/>
        <v>0</v>
      </c>
      <c r="W3295" s="23">
        <f t="shared" si="9758"/>
        <v>0</v>
      </c>
      <c r="X3295" s="23">
        <f t="shared" si="9758"/>
        <v>0</v>
      </c>
      <c r="Y3295" s="23">
        <f t="shared" si="9758"/>
        <v>0</v>
      </c>
      <c r="Z3295" s="23">
        <f t="shared" si="9637"/>
        <v>2997</v>
      </c>
      <c r="AA3295" s="23">
        <f t="shared" si="9638"/>
        <v>3051.6</v>
      </c>
      <c r="AB3295" s="23">
        <f t="shared" si="9639"/>
        <v>3051.6</v>
      </c>
      <c r="AC3295" s="23">
        <f t="shared" si="9758"/>
        <v>0</v>
      </c>
      <c r="AD3295" s="23">
        <f t="shared" si="9758"/>
        <v>0</v>
      </c>
      <c r="AE3295" s="23">
        <f t="shared" si="9758"/>
        <v>0</v>
      </c>
      <c r="AF3295" s="23">
        <f t="shared" si="9758"/>
        <v>0</v>
      </c>
      <c r="AG3295" s="23">
        <f t="shared" si="9758"/>
        <v>0</v>
      </c>
      <c r="AH3295" s="23">
        <f t="shared" si="9758"/>
        <v>0</v>
      </c>
      <c r="AI3295" s="23">
        <f t="shared" si="9758"/>
        <v>0</v>
      </c>
      <c r="AJ3295" s="23">
        <f t="shared" si="9758"/>
        <v>0</v>
      </c>
      <c r="AK3295" s="23">
        <f t="shared" si="9758"/>
        <v>0</v>
      </c>
      <c r="AL3295" s="23">
        <f t="shared" si="9758"/>
        <v>0</v>
      </c>
      <c r="AM3295" s="23">
        <f t="shared" si="9758"/>
        <v>0</v>
      </c>
      <c r="AN3295" s="23">
        <f t="shared" si="9758"/>
        <v>0</v>
      </c>
      <c r="AO3295" s="23">
        <f t="shared" si="9699"/>
        <v>2997</v>
      </c>
      <c r="AP3295" s="23">
        <f t="shared" si="9700"/>
        <v>3051.6</v>
      </c>
      <c r="AQ3295" s="23">
        <f t="shared" si="9701"/>
        <v>3051.6</v>
      </c>
      <c r="AR3295" s="23">
        <f t="shared" si="9758"/>
        <v>0</v>
      </c>
      <c r="AS3295" s="23">
        <f t="shared" si="9702"/>
        <v>2997</v>
      </c>
      <c r="AT3295" s="23">
        <f t="shared" si="9758"/>
        <v>0</v>
      </c>
      <c r="AU3295" s="23">
        <f t="shared" si="9758"/>
        <v>0</v>
      </c>
      <c r="AV3295" s="23">
        <f t="shared" si="9758"/>
        <v>0</v>
      </c>
      <c r="AW3295" s="23">
        <f t="shared" si="9758"/>
        <v>0</v>
      </c>
      <c r="AX3295" s="23">
        <f t="shared" si="9758"/>
        <v>0</v>
      </c>
      <c r="AY3295" s="23">
        <f t="shared" si="9635"/>
        <v>2997</v>
      </c>
      <c r="AZ3295" s="23">
        <f t="shared" si="9758"/>
        <v>0</v>
      </c>
      <c r="BA3295" s="23">
        <f t="shared" si="9636"/>
        <v>2997</v>
      </c>
      <c r="BB3295" s="23">
        <f t="shared" si="9758"/>
        <v>0</v>
      </c>
      <c r="BC3295" s="23">
        <f t="shared" si="9758"/>
        <v>0</v>
      </c>
      <c r="BD3295" s="23">
        <f t="shared" si="9758"/>
        <v>0</v>
      </c>
      <c r="BE3295" s="23">
        <f t="shared" si="9758"/>
        <v>0</v>
      </c>
      <c r="BF3295" s="23">
        <f t="shared" si="9758"/>
        <v>0</v>
      </c>
      <c r="BG3295" s="23">
        <f t="shared" si="9758"/>
        <v>0</v>
      </c>
      <c r="BH3295" s="23">
        <f t="shared" si="9758"/>
        <v>0</v>
      </c>
      <c r="BI3295" s="23">
        <f t="shared" si="9758"/>
        <v>0</v>
      </c>
      <c r="BJ3295" s="23">
        <f t="shared" si="9758"/>
        <v>0</v>
      </c>
      <c r="BK3295" s="23">
        <f t="shared" si="9758"/>
        <v>0</v>
      </c>
      <c r="BL3295" s="23">
        <f t="shared" si="9758"/>
        <v>0</v>
      </c>
      <c r="BM3295" s="23">
        <f t="shared" si="9758"/>
        <v>0</v>
      </c>
      <c r="BN3295" s="23">
        <f t="shared" si="9758"/>
        <v>0</v>
      </c>
      <c r="BO3295" s="23">
        <f t="shared" si="9758"/>
        <v>0</v>
      </c>
      <c r="BP3295" s="23">
        <f t="shared" si="9758"/>
        <v>0</v>
      </c>
      <c r="BQ3295" s="23">
        <f t="shared" si="9758"/>
        <v>0</v>
      </c>
      <c r="BR3295" s="23">
        <f t="shared" si="9563"/>
        <v>2997</v>
      </c>
      <c r="BS3295" s="23">
        <f t="shared" si="9564"/>
        <v>3051.6</v>
      </c>
      <c r="BT3295" s="23">
        <f t="shared" si="9565"/>
        <v>3051.6</v>
      </c>
      <c r="BU3295" s="23">
        <f t="shared" si="9758"/>
        <v>0</v>
      </c>
      <c r="BV3295" s="23">
        <f t="shared" si="9737"/>
        <v>2997</v>
      </c>
      <c r="BW3295" s="23">
        <f t="shared" si="9758"/>
        <v>0</v>
      </c>
      <c r="BX3295" s="5"/>
    </row>
    <row r="3296" spans="1:77" ht="62.4" x14ac:dyDescent="0.3">
      <c r="A3296" s="13">
        <v>976</v>
      </c>
      <c r="B3296" s="13" t="s">
        <v>17</v>
      </c>
      <c r="C3296" s="13" t="s">
        <v>17</v>
      </c>
      <c r="D3296" s="13" t="s">
        <v>177</v>
      </c>
      <c r="E3296" s="13"/>
      <c r="F3296" s="14" t="s">
        <v>45</v>
      </c>
      <c r="G3296" s="20">
        <f>G3297</f>
        <v>2997</v>
      </c>
      <c r="H3296" s="20">
        <f t="shared" si="9758"/>
        <v>3051.6</v>
      </c>
      <c r="I3296" s="20">
        <f t="shared" si="9758"/>
        <v>3051.6</v>
      </c>
      <c r="J3296" s="20">
        <f t="shared" si="9758"/>
        <v>0</v>
      </c>
      <c r="K3296" s="20">
        <f t="shared" si="9758"/>
        <v>0</v>
      </c>
      <c r="L3296" s="20">
        <f t="shared" si="9758"/>
        <v>0</v>
      </c>
      <c r="M3296" s="20">
        <f t="shared" si="9569"/>
        <v>2997</v>
      </c>
      <c r="N3296" s="20">
        <f t="shared" si="9570"/>
        <v>3051.6</v>
      </c>
      <c r="O3296" s="20">
        <f t="shared" si="9571"/>
        <v>3051.6</v>
      </c>
      <c r="P3296" s="23">
        <f t="shared" si="9758"/>
        <v>0</v>
      </c>
      <c r="Q3296" s="23">
        <f t="shared" si="9758"/>
        <v>0</v>
      </c>
      <c r="R3296" s="23">
        <f t="shared" si="9758"/>
        <v>0</v>
      </c>
      <c r="S3296" s="23">
        <f t="shared" si="9758"/>
        <v>0</v>
      </c>
      <c r="T3296" s="23">
        <f t="shared" si="9758"/>
        <v>0</v>
      </c>
      <c r="U3296" s="23">
        <f t="shared" si="9758"/>
        <v>0</v>
      </c>
      <c r="V3296" s="23">
        <f t="shared" si="9758"/>
        <v>0</v>
      </c>
      <c r="W3296" s="23">
        <f t="shared" si="9758"/>
        <v>0</v>
      </c>
      <c r="X3296" s="23">
        <f t="shared" si="9758"/>
        <v>0</v>
      </c>
      <c r="Y3296" s="23">
        <f t="shared" si="9758"/>
        <v>0</v>
      </c>
      <c r="Z3296" s="23">
        <f t="shared" si="9637"/>
        <v>2997</v>
      </c>
      <c r="AA3296" s="23">
        <f t="shared" si="9638"/>
        <v>3051.6</v>
      </c>
      <c r="AB3296" s="23">
        <f t="shared" si="9639"/>
        <v>3051.6</v>
      </c>
      <c r="AC3296" s="23">
        <f t="shared" si="9758"/>
        <v>0</v>
      </c>
      <c r="AD3296" s="23">
        <f t="shared" si="9758"/>
        <v>0</v>
      </c>
      <c r="AE3296" s="23">
        <f t="shared" si="9758"/>
        <v>0</v>
      </c>
      <c r="AF3296" s="23">
        <f t="shared" si="9758"/>
        <v>0</v>
      </c>
      <c r="AG3296" s="23">
        <f t="shared" si="9758"/>
        <v>0</v>
      </c>
      <c r="AH3296" s="23">
        <f t="shared" si="9758"/>
        <v>0</v>
      </c>
      <c r="AI3296" s="23">
        <f t="shared" si="9758"/>
        <v>0</v>
      </c>
      <c r="AJ3296" s="23">
        <f t="shared" si="9758"/>
        <v>0</v>
      </c>
      <c r="AK3296" s="23">
        <f t="shared" si="9758"/>
        <v>0</v>
      </c>
      <c r="AL3296" s="23">
        <f t="shared" si="9758"/>
        <v>0</v>
      </c>
      <c r="AM3296" s="23">
        <f t="shared" si="9758"/>
        <v>0</v>
      </c>
      <c r="AN3296" s="23">
        <f t="shared" si="9758"/>
        <v>0</v>
      </c>
      <c r="AO3296" s="23">
        <f t="shared" si="9699"/>
        <v>2997</v>
      </c>
      <c r="AP3296" s="23">
        <f t="shared" si="9700"/>
        <v>3051.6</v>
      </c>
      <c r="AQ3296" s="23">
        <f t="shared" si="9701"/>
        <v>3051.6</v>
      </c>
      <c r="AR3296" s="23">
        <f t="shared" si="9758"/>
        <v>0</v>
      </c>
      <c r="AS3296" s="23">
        <f t="shared" si="9702"/>
        <v>2997</v>
      </c>
      <c r="AT3296" s="23">
        <f t="shared" si="9758"/>
        <v>0</v>
      </c>
      <c r="AU3296" s="23">
        <f t="shared" si="9758"/>
        <v>0</v>
      </c>
      <c r="AV3296" s="23">
        <f t="shared" si="9758"/>
        <v>0</v>
      </c>
      <c r="AW3296" s="23">
        <f t="shared" si="9758"/>
        <v>0</v>
      </c>
      <c r="AX3296" s="23">
        <f t="shared" si="9758"/>
        <v>0</v>
      </c>
      <c r="AY3296" s="23">
        <f t="shared" si="9635"/>
        <v>2997</v>
      </c>
      <c r="AZ3296" s="23">
        <f t="shared" si="9758"/>
        <v>0</v>
      </c>
      <c r="BA3296" s="23">
        <f t="shared" si="9636"/>
        <v>2997</v>
      </c>
      <c r="BB3296" s="23">
        <f t="shared" si="9758"/>
        <v>0</v>
      </c>
      <c r="BC3296" s="23">
        <f t="shared" si="9758"/>
        <v>0</v>
      </c>
      <c r="BD3296" s="23">
        <f t="shared" si="9758"/>
        <v>0</v>
      </c>
      <c r="BE3296" s="23">
        <f t="shared" si="9758"/>
        <v>0</v>
      </c>
      <c r="BF3296" s="23">
        <f t="shared" si="9758"/>
        <v>0</v>
      </c>
      <c r="BG3296" s="23">
        <f t="shared" si="9758"/>
        <v>0</v>
      </c>
      <c r="BH3296" s="23">
        <f t="shared" si="9758"/>
        <v>0</v>
      </c>
      <c r="BI3296" s="23">
        <f t="shared" si="9758"/>
        <v>0</v>
      </c>
      <c r="BJ3296" s="23">
        <f t="shared" si="9758"/>
        <v>0</v>
      </c>
      <c r="BK3296" s="23">
        <f t="shared" si="9758"/>
        <v>0</v>
      </c>
      <c r="BL3296" s="23">
        <f t="shared" si="9758"/>
        <v>0</v>
      </c>
      <c r="BM3296" s="23">
        <f t="shared" si="9758"/>
        <v>0</v>
      </c>
      <c r="BN3296" s="23">
        <f t="shared" si="9758"/>
        <v>0</v>
      </c>
      <c r="BO3296" s="23">
        <f t="shared" si="9758"/>
        <v>0</v>
      </c>
      <c r="BP3296" s="23">
        <f t="shared" si="9758"/>
        <v>0</v>
      </c>
      <c r="BQ3296" s="23">
        <f t="shared" si="9758"/>
        <v>0</v>
      </c>
      <c r="BR3296" s="23">
        <f t="shared" si="9563"/>
        <v>2997</v>
      </c>
      <c r="BS3296" s="23">
        <f t="shared" si="9564"/>
        <v>3051.6</v>
      </c>
      <c r="BT3296" s="23">
        <f t="shared" si="9565"/>
        <v>3051.6</v>
      </c>
      <c r="BU3296" s="23">
        <f t="shared" si="9758"/>
        <v>0</v>
      </c>
      <c r="BV3296" s="23">
        <f t="shared" si="9737"/>
        <v>2997</v>
      </c>
      <c r="BW3296" s="23">
        <f t="shared" si="9758"/>
        <v>0</v>
      </c>
    </row>
    <row r="3297" spans="1:76" ht="31.2" x14ac:dyDescent="0.3">
      <c r="A3297" s="13">
        <v>976</v>
      </c>
      <c r="B3297" s="13" t="s">
        <v>17</v>
      </c>
      <c r="C3297" s="13" t="s">
        <v>17</v>
      </c>
      <c r="D3297" s="13" t="s">
        <v>177</v>
      </c>
      <c r="E3297" s="13" t="s">
        <v>94</v>
      </c>
      <c r="F3297" s="14" t="s">
        <v>386</v>
      </c>
      <c r="G3297" s="20">
        <f>G3298+G3299</f>
        <v>2997</v>
      </c>
      <c r="H3297" s="20">
        <f t="shared" ref="H3297:L3297" si="9759">H3298+H3299</f>
        <v>3051.6</v>
      </c>
      <c r="I3297" s="20">
        <f t="shared" si="9759"/>
        <v>3051.6</v>
      </c>
      <c r="J3297" s="20">
        <f t="shared" si="9759"/>
        <v>0</v>
      </c>
      <c r="K3297" s="20">
        <f t="shared" si="9759"/>
        <v>0</v>
      </c>
      <c r="L3297" s="20">
        <f t="shared" si="9759"/>
        <v>0</v>
      </c>
      <c r="M3297" s="20">
        <f t="shared" si="9569"/>
        <v>2997</v>
      </c>
      <c r="N3297" s="20">
        <f t="shared" si="9570"/>
        <v>3051.6</v>
      </c>
      <c r="O3297" s="20">
        <f t="shared" si="9571"/>
        <v>3051.6</v>
      </c>
      <c r="P3297" s="23">
        <f t="shared" ref="P3297:Q3297" si="9760">P3298+P3299</f>
        <v>0</v>
      </c>
      <c r="Q3297" s="23">
        <f t="shared" si="9760"/>
        <v>0</v>
      </c>
      <c r="R3297" s="23">
        <f t="shared" ref="R3297:T3297" si="9761">R3298+R3299</f>
        <v>0</v>
      </c>
      <c r="S3297" s="23">
        <f t="shared" si="9761"/>
        <v>0</v>
      </c>
      <c r="T3297" s="23">
        <f t="shared" si="9761"/>
        <v>0</v>
      </c>
      <c r="U3297" s="23">
        <f t="shared" ref="U3297:W3297" si="9762">U3298+U3299</f>
        <v>0</v>
      </c>
      <c r="V3297" s="23">
        <f t="shared" si="9762"/>
        <v>0</v>
      </c>
      <c r="W3297" s="23">
        <f t="shared" si="9762"/>
        <v>0</v>
      </c>
      <c r="X3297" s="23">
        <f t="shared" ref="X3297:Y3297" si="9763">X3298+X3299</f>
        <v>0</v>
      </c>
      <c r="Y3297" s="23">
        <f t="shared" si="9763"/>
        <v>0</v>
      </c>
      <c r="Z3297" s="23">
        <f t="shared" si="9637"/>
        <v>2997</v>
      </c>
      <c r="AA3297" s="23">
        <f t="shared" si="9638"/>
        <v>3051.6</v>
      </c>
      <c r="AB3297" s="23">
        <f t="shared" si="9639"/>
        <v>3051.6</v>
      </c>
      <c r="AC3297" s="23">
        <f t="shared" ref="AC3297:AL3297" si="9764">AC3298+AC3299</f>
        <v>0</v>
      </c>
      <c r="AD3297" s="23">
        <f t="shared" si="9764"/>
        <v>0</v>
      </c>
      <c r="AE3297" s="23">
        <f t="shared" ref="AE3297" si="9765">AE3298+AE3299</f>
        <v>0</v>
      </c>
      <c r="AF3297" s="23">
        <f t="shared" si="9764"/>
        <v>0</v>
      </c>
      <c r="AG3297" s="23">
        <f t="shared" si="9764"/>
        <v>0</v>
      </c>
      <c r="AH3297" s="23">
        <f t="shared" si="9764"/>
        <v>0</v>
      </c>
      <c r="AI3297" s="23">
        <f t="shared" ref="AI3297" si="9766">AI3298+AI3299</f>
        <v>0</v>
      </c>
      <c r="AJ3297" s="23">
        <f t="shared" si="9764"/>
        <v>0</v>
      </c>
      <c r="AK3297" s="23">
        <f t="shared" si="9764"/>
        <v>0</v>
      </c>
      <c r="AL3297" s="23">
        <f t="shared" si="9764"/>
        <v>0</v>
      </c>
      <c r="AM3297" s="23">
        <f t="shared" ref="AM3297:BW3297" si="9767">AM3298+AM3299</f>
        <v>0</v>
      </c>
      <c r="AN3297" s="23">
        <f t="shared" si="9767"/>
        <v>0</v>
      </c>
      <c r="AO3297" s="23">
        <f t="shared" si="9699"/>
        <v>2997</v>
      </c>
      <c r="AP3297" s="23">
        <f t="shared" si="9700"/>
        <v>3051.6</v>
      </c>
      <c r="AQ3297" s="23">
        <f t="shared" si="9701"/>
        <v>3051.6</v>
      </c>
      <c r="AR3297" s="23">
        <f t="shared" ref="AR3297" si="9768">AR3298+AR3299</f>
        <v>0</v>
      </c>
      <c r="AS3297" s="23">
        <f t="shared" si="9702"/>
        <v>2997</v>
      </c>
      <c r="AT3297" s="23">
        <f t="shared" ref="AT3297:AX3297" si="9769">AT3298+AT3299</f>
        <v>0</v>
      </c>
      <c r="AU3297" s="23">
        <f t="shared" si="9769"/>
        <v>0</v>
      </c>
      <c r="AV3297" s="23">
        <f t="shared" si="9769"/>
        <v>0</v>
      </c>
      <c r="AW3297" s="23">
        <f t="shared" si="9769"/>
        <v>0</v>
      </c>
      <c r="AX3297" s="23">
        <f t="shared" si="9769"/>
        <v>0</v>
      </c>
      <c r="AY3297" s="23">
        <f t="shared" si="9635"/>
        <v>2997</v>
      </c>
      <c r="AZ3297" s="23">
        <f t="shared" ref="AZ3297" si="9770">AZ3298+AZ3299</f>
        <v>0</v>
      </c>
      <c r="BA3297" s="23">
        <f t="shared" si="9636"/>
        <v>2997</v>
      </c>
      <c r="BB3297" s="23">
        <f t="shared" ref="BB3297:BI3297" si="9771">BB3298+BB3299</f>
        <v>0</v>
      </c>
      <c r="BC3297" s="23">
        <f t="shared" si="9771"/>
        <v>0</v>
      </c>
      <c r="BD3297" s="23">
        <f t="shared" si="9771"/>
        <v>0</v>
      </c>
      <c r="BE3297" s="23">
        <f t="shared" si="9771"/>
        <v>0</v>
      </c>
      <c r="BF3297" s="23">
        <f t="shared" si="9771"/>
        <v>0</v>
      </c>
      <c r="BG3297" s="23">
        <f t="shared" si="9771"/>
        <v>0</v>
      </c>
      <c r="BH3297" s="23">
        <f t="shared" si="9771"/>
        <v>0</v>
      </c>
      <c r="BI3297" s="23">
        <f t="shared" si="9771"/>
        <v>0</v>
      </c>
      <c r="BJ3297" s="23">
        <f t="shared" ref="BJ3297:BP3297" si="9772">BJ3298+BJ3299</f>
        <v>0</v>
      </c>
      <c r="BK3297" s="23">
        <f t="shared" si="9772"/>
        <v>0</v>
      </c>
      <c r="BL3297" s="23">
        <f t="shared" si="9772"/>
        <v>0</v>
      </c>
      <c r="BM3297" s="23">
        <f t="shared" si="9772"/>
        <v>0</v>
      </c>
      <c r="BN3297" s="23">
        <f t="shared" si="9772"/>
        <v>0</v>
      </c>
      <c r="BO3297" s="23">
        <f t="shared" si="9772"/>
        <v>0</v>
      </c>
      <c r="BP3297" s="23">
        <f t="shared" si="9772"/>
        <v>0</v>
      </c>
      <c r="BQ3297" s="23">
        <f t="shared" ref="BQ3297" si="9773">BQ3298+BQ3299</f>
        <v>0</v>
      </c>
      <c r="BR3297" s="23">
        <f t="shared" si="9563"/>
        <v>2997</v>
      </c>
      <c r="BS3297" s="23">
        <f t="shared" si="9564"/>
        <v>3051.6</v>
      </c>
      <c r="BT3297" s="23">
        <f t="shared" si="9565"/>
        <v>3051.6</v>
      </c>
      <c r="BU3297" s="23">
        <f t="shared" ref="BU3297" si="9774">BU3298+BU3299</f>
        <v>0</v>
      </c>
      <c r="BV3297" s="23">
        <f t="shared" si="9737"/>
        <v>2997</v>
      </c>
      <c r="BW3297" s="23">
        <f t="shared" si="9767"/>
        <v>0</v>
      </c>
    </row>
    <row r="3298" spans="1:76" x14ac:dyDescent="0.3">
      <c r="A3298" s="13">
        <v>976</v>
      </c>
      <c r="B3298" s="13" t="s">
        <v>17</v>
      </c>
      <c r="C3298" s="13" t="s">
        <v>17</v>
      </c>
      <c r="D3298" s="13" t="s">
        <v>177</v>
      </c>
      <c r="E3298" s="13">
        <v>610</v>
      </c>
      <c r="F3298" s="14" t="s">
        <v>377</v>
      </c>
      <c r="G3298" s="20">
        <v>1498.5</v>
      </c>
      <c r="H3298" s="20">
        <v>1525.8</v>
      </c>
      <c r="I3298" s="20">
        <v>1525.8</v>
      </c>
      <c r="J3298" s="20"/>
      <c r="K3298" s="20"/>
      <c r="L3298" s="20"/>
      <c r="M3298" s="20">
        <f t="shared" si="9569"/>
        <v>1498.5</v>
      </c>
      <c r="N3298" s="20">
        <f t="shared" si="9570"/>
        <v>1525.8</v>
      </c>
      <c r="O3298" s="20">
        <f t="shared" si="9571"/>
        <v>1525.8</v>
      </c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>
        <f t="shared" si="9637"/>
        <v>1498.5</v>
      </c>
      <c r="AA3298" s="23">
        <f t="shared" si="9638"/>
        <v>1525.8</v>
      </c>
      <c r="AB3298" s="23">
        <f t="shared" si="9639"/>
        <v>1525.8</v>
      </c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/>
      <c r="AO3298" s="23">
        <f t="shared" si="9699"/>
        <v>1498.5</v>
      </c>
      <c r="AP3298" s="23">
        <f t="shared" si="9700"/>
        <v>1525.8</v>
      </c>
      <c r="AQ3298" s="23">
        <f t="shared" si="9701"/>
        <v>1525.8</v>
      </c>
      <c r="AR3298" s="23"/>
      <c r="AS3298" s="23">
        <f t="shared" si="9702"/>
        <v>1498.5</v>
      </c>
      <c r="AT3298" s="23"/>
      <c r="AU3298" s="23"/>
      <c r="AV3298" s="23"/>
      <c r="AW3298" s="23"/>
      <c r="AX3298" s="23"/>
      <c r="AY3298" s="23">
        <f t="shared" si="9635"/>
        <v>1498.5</v>
      </c>
      <c r="AZ3298" s="23"/>
      <c r="BA3298" s="23">
        <f t="shared" si="9636"/>
        <v>1498.5</v>
      </c>
      <c r="BB3298" s="23"/>
      <c r="BC3298" s="23"/>
      <c r="BD3298" s="23"/>
      <c r="BE3298" s="23"/>
      <c r="BF3298" s="23"/>
      <c r="BG3298" s="23"/>
      <c r="BH3298" s="23"/>
      <c r="BI3298" s="23"/>
      <c r="BJ3298" s="23"/>
      <c r="BK3298" s="23"/>
      <c r="BL3298" s="23"/>
      <c r="BM3298" s="23"/>
      <c r="BN3298" s="23"/>
      <c r="BO3298" s="23"/>
      <c r="BP3298" s="23"/>
      <c r="BQ3298" s="23"/>
      <c r="BR3298" s="23">
        <f t="shared" si="9563"/>
        <v>1498.5</v>
      </c>
      <c r="BS3298" s="23">
        <f t="shared" si="9564"/>
        <v>1525.8</v>
      </c>
      <c r="BT3298" s="23">
        <f t="shared" si="9565"/>
        <v>1525.8</v>
      </c>
      <c r="BU3298" s="23"/>
      <c r="BV3298" s="23">
        <f t="shared" si="9737"/>
        <v>1498.5</v>
      </c>
      <c r="BW3298" s="23"/>
    </row>
    <row r="3299" spans="1:76" x14ac:dyDescent="0.3">
      <c r="A3299" s="13">
        <v>976</v>
      </c>
      <c r="B3299" s="13" t="s">
        <v>17</v>
      </c>
      <c r="C3299" s="13" t="s">
        <v>17</v>
      </c>
      <c r="D3299" s="13" t="s">
        <v>177</v>
      </c>
      <c r="E3299" s="13">
        <v>620</v>
      </c>
      <c r="F3299" s="14" t="s">
        <v>378</v>
      </c>
      <c r="G3299" s="20">
        <v>1498.5</v>
      </c>
      <c r="H3299" s="20">
        <v>1525.8</v>
      </c>
      <c r="I3299" s="20">
        <v>1525.8</v>
      </c>
      <c r="J3299" s="20"/>
      <c r="K3299" s="20"/>
      <c r="L3299" s="20"/>
      <c r="M3299" s="20">
        <f t="shared" si="9569"/>
        <v>1498.5</v>
      </c>
      <c r="N3299" s="20">
        <f t="shared" si="9570"/>
        <v>1525.8</v>
      </c>
      <c r="O3299" s="20">
        <f t="shared" si="9571"/>
        <v>1525.8</v>
      </c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>
        <f t="shared" si="9637"/>
        <v>1498.5</v>
      </c>
      <c r="AA3299" s="23">
        <f t="shared" si="9638"/>
        <v>1525.8</v>
      </c>
      <c r="AB3299" s="23">
        <f t="shared" si="9639"/>
        <v>1525.8</v>
      </c>
      <c r="AC3299" s="23"/>
      <c r="AD3299" s="23"/>
      <c r="AE3299" s="23"/>
      <c r="AF3299" s="23"/>
      <c r="AG3299" s="23"/>
      <c r="AH3299" s="23"/>
      <c r="AI3299" s="23"/>
      <c r="AJ3299" s="23"/>
      <c r="AK3299" s="23"/>
      <c r="AL3299" s="23"/>
      <c r="AM3299" s="23"/>
      <c r="AN3299" s="23"/>
      <c r="AO3299" s="23">
        <f t="shared" si="9699"/>
        <v>1498.5</v>
      </c>
      <c r="AP3299" s="23">
        <f t="shared" si="9700"/>
        <v>1525.8</v>
      </c>
      <c r="AQ3299" s="23">
        <f t="shared" si="9701"/>
        <v>1525.8</v>
      </c>
      <c r="AR3299" s="23"/>
      <c r="AS3299" s="23">
        <f t="shared" si="9702"/>
        <v>1498.5</v>
      </c>
      <c r="AT3299" s="23"/>
      <c r="AU3299" s="23"/>
      <c r="AV3299" s="23"/>
      <c r="AW3299" s="23"/>
      <c r="AX3299" s="23"/>
      <c r="AY3299" s="23">
        <f t="shared" si="9635"/>
        <v>1498.5</v>
      </c>
      <c r="AZ3299" s="23"/>
      <c r="BA3299" s="23">
        <f t="shared" si="9636"/>
        <v>1498.5</v>
      </c>
      <c r="BB3299" s="23"/>
      <c r="BC3299" s="23"/>
      <c r="BD3299" s="23"/>
      <c r="BE3299" s="23"/>
      <c r="BF3299" s="23"/>
      <c r="BG3299" s="23"/>
      <c r="BH3299" s="23"/>
      <c r="BI3299" s="23"/>
      <c r="BJ3299" s="23"/>
      <c r="BK3299" s="23"/>
      <c r="BL3299" s="23"/>
      <c r="BM3299" s="23"/>
      <c r="BN3299" s="23"/>
      <c r="BO3299" s="23"/>
      <c r="BP3299" s="23"/>
      <c r="BQ3299" s="23"/>
      <c r="BR3299" s="23">
        <f t="shared" si="9563"/>
        <v>1498.5</v>
      </c>
      <c r="BS3299" s="23">
        <f t="shared" si="9564"/>
        <v>1525.8</v>
      </c>
      <c r="BT3299" s="23">
        <f t="shared" si="9565"/>
        <v>1525.8</v>
      </c>
      <c r="BU3299" s="23"/>
      <c r="BV3299" s="23">
        <f t="shared" si="9737"/>
        <v>1498.5</v>
      </c>
      <c r="BW3299" s="23"/>
    </row>
    <row r="3300" spans="1:76" s="3" customFormat="1" x14ac:dyDescent="0.3">
      <c r="A3300" s="6">
        <v>976</v>
      </c>
      <c r="B3300" s="6" t="s">
        <v>138</v>
      </c>
      <c r="C3300" s="6"/>
      <c r="D3300" s="6"/>
      <c r="E3300" s="6"/>
      <c r="F3300" s="7" t="s">
        <v>159</v>
      </c>
      <c r="G3300" s="18">
        <f>G3301+G3312</f>
        <v>5943.72</v>
      </c>
      <c r="H3300" s="18">
        <f t="shared" ref="H3300:L3300" si="9775">H3301+H3312</f>
        <v>5665.2999999999993</v>
      </c>
      <c r="I3300" s="18">
        <f t="shared" si="9775"/>
        <v>5980.2000000000007</v>
      </c>
      <c r="J3300" s="18">
        <f t="shared" si="9775"/>
        <v>-15</v>
      </c>
      <c r="K3300" s="18">
        <f t="shared" si="9775"/>
        <v>-20.5</v>
      </c>
      <c r="L3300" s="18">
        <f t="shared" si="9775"/>
        <v>-31.6</v>
      </c>
      <c r="M3300" s="20">
        <f t="shared" si="9569"/>
        <v>5928.72</v>
      </c>
      <c r="N3300" s="20">
        <f t="shared" si="9570"/>
        <v>5644.7999999999993</v>
      </c>
      <c r="O3300" s="20">
        <f t="shared" si="9571"/>
        <v>5948.6</v>
      </c>
      <c r="P3300" s="21">
        <f t="shared" ref="P3300:Q3300" si="9776">P3301+P3312</f>
        <v>0</v>
      </c>
      <c r="Q3300" s="21">
        <f t="shared" si="9776"/>
        <v>0</v>
      </c>
      <c r="R3300" s="21">
        <f t="shared" ref="R3300:T3300" si="9777">R3301+R3312</f>
        <v>0</v>
      </c>
      <c r="S3300" s="21">
        <f t="shared" si="9777"/>
        <v>0</v>
      </c>
      <c r="T3300" s="21">
        <f t="shared" si="9777"/>
        <v>0</v>
      </c>
      <c r="U3300" s="21">
        <f t="shared" ref="U3300:W3300" si="9778">U3301+U3312</f>
        <v>0</v>
      </c>
      <c r="V3300" s="21">
        <f t="shared" si="9778"/>
        <v>0</v>
      </c>
      <c r="W3300" s="21">
        <f t="shared" si="9778"/>
        <v>0</v>
      </c>
      <c r="X3300" s="21">
        <f t="shared" ref="X3300:Y3300" si="9779">X3301+X3312</f>
        <v>0</v>
      </c>
      <c r="Y3300" s="21">
        <f t="shared" si="9779"/>
        <v>0</v>
      </c>
      <c r="Z3300" s="21">
        <f t="shared" si="9637"/>
        <v>5928.72</v>
      </c>
      <c r="AA3300" s="21">
        <f t="shared" si="9638"/>
        <v>5644.7999999999993</v>
      </c>
      <c r="AB3300" s="21">
        <f t="shared" si="9639"/>
        <v>5948.6</v>
      </c>
      <c r="AC3300" s="21">
        <f t="shared" ref="AC3300:AL3300" si="9780">AC3301+AC3312</f>
        <v>0</v>
      </c>
      <c r="AD3300" s="21">
        <f t="shared" si="9780"/>
        <v>0</v>
      </c>
      <c r="AE3300" s="21">
        <f t="shared" ref="AE3300" si="9781">AE3301+AE3312</f>
        <v>0</v>
      </c>
      <c r="AF3300" s="21">
        <f t="shared" si="9780"/>
        <v>0</v>
      </c>
      <c r="AG3300" s="21">
        <f t="shared" si="9780"/>
        <v>0</v>
      </c>
      <c r="AH3300" s="21">
        <f t="shared" si="9780"/>
        <v>0</v>
      </c>
      <c r="AI3300" s="21">
        <f t="shared" ref="AI3300" si="9782">AI3301+AI3312</f>
        <v>0</v>
      </c>
      <c r="AJ3300" s="21">
        <f t="shared" si="9780"/>
        <v>0</v>
      </c>
      <c r="AK3300" s="21">
        <f t="shared" si="9780"/>
        <v>0</v>
      </c>
      <c r="AL3300" s="21">
        <f t="shared" si="9780"/>
        <v>0</v>
      </c>
      <c r="AM3300" s="21">
        <f t="shared" ref="AM3300:BW3300" si="9783">AM3301+AM3312</f>
        <v>0</v>
      </c>
      <c r="AN3300" s="21">
        <f t="shared" si="9783"/>
        <v>0</v>
      </c>
      <c r="AO3300" s="21">
        <f t="shared" si="9699"/>
        <v>5928.72</v>
      </c>
      <c r="AP3300" s="21">
        <f t="shared" si="9700"/>
        <v>5644.7999999999993</v>
      </c>
      <c r="AQ3300" s="21">
        <f t="shared" si="9701"/>
        <v>5948.6</v>
      </c>
      <c r="AR3300" s="21">
        <f t="shared" ref="AR3300" si="9784">AR3301+AR3312</f>
        <v>0</v>
      </c>
      <c r="AS3300" s="21">
        <f t="shared" si="9702"/>
        <v>5928.72</v>
      </c>
      <c r="AT3300" s="21">
        <f t="shared" ref="AT3300:AX3300" si="9785">AT3301+AT3312</f>
        <v>0</v>
      </c>
      <c r="AU3300" s="21">
        <f t="shared" si="9785"/>
        <v>0</v>
      </c>
      <c r="AV3300" s="21">
        <f t="shared" si="9785"/>
        <v>0</v>
      </c>
      <c r="AW3300" s="21">
        <f t="shared" si="9785"/>
        <v>0</v>
      </c>
      <c r="AX3300" s="21">
        <f t="shared" si="9785"/>
        <v>0</v>
      </c>
      <c r="AY3300" s="21">
        <f t="shared" si="9635"/>
        <v>5928.72</v>
      </c>
      <c r="AZ3300" s="21">
        <f t="shared" ref="AZ3300" si="9786">AZ3301+AZ3312</f>
        <v>0</v>
      </c>
      <c r="BA3300" s="21">
        <f t="shared" si="9636"/>
        <v>5928.72</v>
      </c>
      <c r="BB3300" s="21">
        <f t="shared" ref="BB3300:BI3300" si="9787">BB3301+BB3312</f>
        <v>0</v>
      </c>
      <c r="BC3300" s="21">
        <f t="shared" si="9787"/>
        <v>0</v>
      </c>
      <c r="BD3300" s="21">
        <f t="shared" si="9787"/>
        <v>0</v>
      </c>
      <c r="BE3300" s="21">
        <f t="shared" si="9787"/>
        <v>0</v>
      </c>
      <c r="BF3300" s="21">
        <f t="shared" si="9787"/>
        <v>0</v>
      </c>
      <c r="BG3300" s="21">
        <f t="shared" si="9787"/>
        <v>0</v>
      </c>
      <c r="BH3300" s="21">
        <f t="shared" si="9787"/>
        <v>0</v>
      </c>
      <c r="BI3300" s="21">
        <f t="shared" si="9787"/>
        <v>0</v>
      </c>
      <c r="BJ3300" s="21">
        <f t="shared" ref="BJ3300:BP3300" si="9788">BJ3301+BJ3312</f>
        <v>0</v>
      </c>
      <c r="BK3300" s="21">
        <f t="shared" si="9788"/>
        <v>0</v>
      </c>
      <c r="BL3300" s="21">
        <f t="shared" si="9788"/>
        <v>0</v>
      </c>
      <c r="BM3300" s="21">
        <f t="shared" si="9788"/>
        <v>0</v>
      </c>
      <c r="BN3300" s="21">
        <f t="shared" si="9788"/>
        <v>0</v>
      </c>
      <c r="BO3300" s="21">
        <f t="shared" si="9788"/>
        <v>0</v>
      </c>
      <c r="BP3300" s="21">
        <f t="shared" si="9788"/>
        <v>0</v>
      </c>
      <c r="BQ3300" s="21">
        <f t="shared" ref="BQ3300" si="9789">BQ3301+BQ3312</f>
        <v>0</v>
      </c>
      <c r="BR3300" s="21">
        <f t="shared" si="9563"/>
        <v>5928.72</v>
      </c>
      <c r="BS3300" s="21">
        <f t="shared" si="9564"/>
        <v>5644.7999999999993</v>
      </c>
      <c r="BT3300" s="21">
        <f t="shared" si="9565"/>
        <v>5948.6</v>
      </c>
      <c r="BU3300" s="21">
        <f t="shared" ref="BU3300" si="9790">BU3301+BU3312</f>
        <v>0</v>
      </c>
      <c r="BV3300" s="21">
        <f t="shared" si="9737"/>
        <v>5928.72</v>
      </c>
      <c r="BW3300" s="21">
        <f t="shared" si="9783"/>
        <v>0</v>
      </c>
    </row>
    <row r="3301" spans="1:76" s="15" customFormat="1" x14ac:dyDescent="0.3">
      <c r="A3301" s="9">
        <v>976</v>
      </c>
      <c r="B3301" s="9" t="s">
        <v>138</v>
      </c>
      <c r="C3301" s="9" t="s">
        <v>108</v>
      </c>
      <c r="D3301" s="9"/>
      <c r="E3301" s="9"/>
      <c r="F3301" s="10" t="s">
        <v>160</v>
      </c>
      <c r="G3301" s="19">
        <f>G3302</f>
        <v>470.02000000000004</v>
      </c>
      <c r="H3301" s="19">
        <f t="shared" ref="H3301:BW3302" si="9791">H3302</f>
        <v>0</v>
      </c>
      <c r="I3301" s="19">
        <f t="shared" si="9791"/>
        <v>0</v>
      </c>
      <c r="J3301" s="19">
        <f t="shared" si="9791"/>
        <v>0</v>
      </c>
      <c r="K3301" s="19">
        <f t="shared" si="9791"/>
        <v>0</v>
      </c>
      <c r="L3301" s="19">
        <f t="shared" si="9791"/>
        <v>0</v>
      </c>
      <c r="M3301" s="20">
        <f t="shared" si="9569"/>
        <v>470.02000000000004</v>
      </c>
      <c r="N3301" s="20">
        <f t="shared" si="9570"/>
        <v>0</v>
      </c>
      <c r="O3301" s="20">
        <f t="shared" si="9571"/>
        <v>0</v>
      </c>
      <c r="P3301" s="22">
        <f t="shared" si="9791"/>
        <v>0</v>
      </c>
      <c r="Q3301" s="22">
        <f t="shared" si="9791"/>
        <v>0</v>
      </c>
      <c r="R3301" s="22">
        <f t="shared" si="9791"/>
        <v>0</v>
      </c>
      <c r="S3301" s="22">
        <f t="shared" si="9791"/>
        <v>0</v>
      </c>
      <c r="T3301" s="22">
        <f t="shared" si="9791"/>
        <v>0</v>
      </c>
      <c r="U3301" s="22">
        <f t="shared" si="9791"/>
        <v>0</v>
      </c>
      <c r="V3301" s="22">
        <f t="shared" si="9791"/>
        <v>0</v>
      </c>
      <c r="W3301" s="22">
        <f t="shared" si="9791"/>
        <v>0</v>
      </c>
      <c r="X3301" s="22">
        <f t="shared" si="9791"/>
        <v>0</v>
      </c>
      <c r="Y3301" s="22">
        <f t="shared" si="9791"/>
        <v>0</v>
      </c>
      <c r="Z3301" s="22">
        <f t="shared" si="9637"/>
        <v>470.02000000000004</v>
      </c>
      <c r="AA3301" s="22">
        <f t="shared" si="9638"/>
        <v>0</v>
      </c>
      <c r="AB3301" s="22">
        <f t="shared" si="9639"/>
        <v>0</v>
      </c>
      <c r="AC3301" s="22">
        <f t="shared" si="9791"/>
        <v>0</v>
      </c>
      <c r="AD3301" s="22">
        <f t="shared" si="9791"/>
        <v>0</v>
      </c>
      <c r="AE3301" s="22">
        <f t="shared" si="9791"/>
        <v>0</v>
      </c>
      <c r="AF3301" s="22">
        <f t="shared" si="9791"/>
        <v>0</v>
      </c>
      <c r="AG3301" s="22">
        <f t="shared" si="9791"/>
        <v>0</v>
      </c>
      <c r="AH3301" s="22">
        <f t="shared" si="9791"/>
        <v>0</v>
      </c>
      <c r="AI3301" s="22">
        <f t="shared" si="9791"/>
        <v>0</v>
      </c>
      <c r="AJ3301" s="22">
        <f t="shared" si="9791"/>
        <v>0</v>
      </c>
      <c r="AK3301" s="22">
        <f t="shared" si="9791"/>
        <v>0</v>
      </c>
      <c r="AL3301" s="22">
        <f t="shared" si="9791"/>
        <v>0</v>
      </c>
      <c r="AM3301" s="22">
        <f t="shared" si="9791"/>
        <v>0</v>
      </c>
      <c r="AN3301" s="22">
        <f t="shared" si="9791"/>
        <v>0</v>
      </c>
      <c r="AO3301" s="22">
        <f t="shared" si="9699"/>
        <v>470.02000000000004</v>
      </c>
      <c r="AP3301" s="22">
        <f t="shared" si="9700"/>
        <v>0</v>
      </c>
      <c r="AQ3301" s="22">
        <f t="shared" si="9701"/>
        <v>0</v>
      </c>
      <c r="AR3301" s="22">
        <f t="shared" si="9791"/>
        <v>0</v>
      </c>
      <c r="AS3301" s="22">
        <f t="shared" si="9702"/>
        <v>470.02000000000004</v>
      </c>
      <c r="AT3301" s="22">
        <f t="shared" si="9791"/>
        <v>0</v>
      </c>
      <c r="AU3301" s="22">
        <f t="shared" si="9791"/>
        <v>0</v>
      </c>
      <c r="AV3301" s="22">
        <f t="shared" si="9791"/>
        <v>0</v>
      </c>
      <c r="AW3301" s="22">
        <f t="shared" si="9791"/>
        <v>0</v>
      </c>
      <c r="AX3301" s="22">
        <f t="shared" si="9791"/>
        <v>0</v>
      </c>
      <c r="AY3301" s="22">
        <f t="shared" si="9635"/>
        <v>470.02000000000004</v>
      </c>
      <c r="AZ3301" s="22">
        <f t="shared" si="9791"/>
        <v>0</v>
      </c>
      <c r="BA3301" s="22">
        <f t="shared" si="9636"/>
        <v>470.02000000000004</v>
      </c>
      <c r="BB3301" s="22">
        <f t="shared" si="9791"/>
        <v>0</v>
      </c>
      <c r="BC3301" s="22">
        <f t="shared" si="9791"/>
        <v>0</v>
      </c>
      <c r="BD3301" s="22">
        <f t="shared" si="9791"/>
        <v>0</v>
      </c>
      <c r="BE3301" s="22">
        <f t="shared" si="9791"/>
        <v>0</v>
      </c>
      <c r="BF3301" s="22">
        <f t="shared" si="9791"/>
        <v>0</v>
      </c>
      <c r="BG3301" s="22">
        <f t="shared" si="9791"/>
        <v>0</v>
      </c>
      <c r="BH3301" s="22">
        <f t="shared" si="9791"/>
        <v>0</v>
      </c>
      <c r="BI3301" s="22">
        <f t="shared" si="9791"/>
        <v>0</v>
      </c>
      <c r="BJ3301" s="22">
        <f t="shared" si="9791"/>
        <v>0</v>
      </c>
      <c r="BK3301" s="22">
        <f t="shared" si="9791"/>
        <v>0</v>
      </c>
      <c r="BL3301" s="22">
        <f t="shared" si="9791"/>
        <v>0</v>
      </c>
      <c r="BM3301" s="22">
        <f t="shared" si="9791"/>
        <v>0</v>
      </c>
      <c r="BN3301" s="22">
        <f t="shared" si="9791"/>
        <v>0</v>
      </c>
      <c r="BO3301" s="22">
        <f t="shared" si="9791"/>
        <v>0</v>
      </c>
      <c r="BP3301" s="22">
        <f t="shared" si="9791"/>
        <v>0</v>
      </c>
      <c r="BQ3301" s="22">
        <f t="shared" si="9791"/>
        <v>0</v>
      </c>
      <c r="BR3301" s="22">
        <f t="shared" si="9563"/>
        <v>470.02000000000004</v>
      </c>
      <c r="BS3301" s="22">
        <f t="shared" si="9564"/>
        <v>0</v>
      </c>
      <c r="BT3301" s="22">
        <f t="shared" si="9565"/>
        <v>0</v>
      </c>
      <c r="BU3301" s="22">
        <f t="shared" si="9791"/>
        <v>0</v>
      </c>
      <c r="BV3301" s="22">
        <f t="shared" si="9737"/>
        <v>470.02000000000004</v>
      </c>
      <c r="BW3301" s="22">
        <f t="shared" si="9791"/>
        <v>0</v>
      </c>
    </row>
    <row r="3302" spans="1:76" ht="31.2" x14ac:dyDescent="0.3">
      <c r="A3302" s="13">
        <v>976</v>
      </c>
      <c r="B3302" s="13" t="s">
        <v>138</v>
      </c>
      <c r="C3302" s="13" t="s">
        <v>108</v>
      </c>
      <c r="D3302" s="13" t="s">
        <v>151</v>
      </c>
      <c r="E3302" s="13"/>
      <c r="F3302" s="14" t="s">
        <v>167</v>
      </c>
      <c r="G3302" s="20">
        <f>G3303</f>
        <v>470.02000000000004</v>
      </c>
      <c r="H3302" s="20">
        <f t="shared" si="9791"/>
        <v>0</v>
      </c>
      <c r="I3302" s="20">
        <f t="shared" si="9791"/>
        <v>0</v>
      </c>
      <c r="J3302" s="20">
        <f t="shared" si="9791"/>
        <v>0</v>
      </c>
      <c r="K3302" s="20">
        <f t="shared" si="9791"/>
        <v>0</v>
      </c>
      <c r="L3302" s="20">
        <f t="shared" si="9791"/>
        <v>0</v>
      </c>
      <c r="M3302" s="20">
        <f t="shared" si="9569"/>
        <v>470.02000000000004</v>
      </c>
      <c r="N3302" s="20">
        <f t="shared" si="9570"/>
        <v>0</v>
      </c>
      <c r="O3302" s="20">
        <f t="shared" si="9571"/>
        <v>0</v>
      </c>
      <c r="P3302" s="23">
        <f t="shared" si="9791"/>
        <v>0</v>
      </c>
      <c r="Q3302" s="23">
        <f t="shared" si="9791"/>
        <v>0</v>
      </c>
      <c r="R3302" s="23">
        <f t="shared" si="9791"/>
        <v>0</v>
      </c>
      <c r="S3302" s="23">
        <f t="shared" si="9791"/>
        <v>0</v>
      </c>
      <c r="T3302" s="23">
        <f t="shared" si="9791"/>
        <v>0</v>
      </c>
      <c r="U3302" s="23">
        <f t="shared" si="9791"/>
        <v>0</v>
      </c>
      <c r="V3302" s="23">
        <f t="shared" si="9791"/>
        <v>0</v>
      </c>
      <c r="W3302" s="23">
        <f t="shared" si="9791"/>
        <v>0</v>
      </c>
      <c r="X3302" s="23">
        <f t="shared" si="9791"/>
        <v>0</v>
      </c>
      <c r="Y3302" s="23">
        <f t="shared" si="9791"/>
        <v>0</v>
      </c>
      <c r="Z3302" s="23">
        <f t="shared" si="9637"/>
        <v>470.02000000000004</v>
      </c>
      <c r="AA3302" s="23">
        <f t="shared" si="9638"/>
        <v>0</v>
      </c>
      <c r="AB3302" s="23">
        <f t="shared" si="9639"/>
        <v>0</v>
      </c>
      <c r="AC3302" s="23">
        <f t="shared" si="9791"/>
        <v>0</v>
      </c>
      <c r="AD3302" s="23">
        <f t="shared" si="9791"/>
        <v>0</v>
      </c>
      <c r="AE3302" s="23">
        <f t="shared" si="9791"/>
        <v>0</v>
      </c>
      <c r="AF3302" s="23">
        <f t="shared" si="9791"/>
        <v>0</v>
      </c>
      <c r="AG3302" s="23">
        <f t="shared" si="9791"/>
        <v>0</v>
      </c>
      <c r="AH3302" s="23">
        <f t="shared" si="9791"/>
        <v>0</v>
      </c>
      <c r="AI3302" s="23">
        <f t="shared" si="9791"/>
        <v>0</v>
      </c>
      <c r="AJ3302" s="23">
        <f t="shared" si="9791"/>
        <v>0</v>
      </c>
      <c r="AK3302" s="23">
        <f t="shared" si="9791"/>
        <v>0</v>
      </c>
      <c r="AL3302" s="23">
        <f t="shared" si="9791"/>
        <v>0</v>
      </c>
      <c r="AM3302" s="23">
        <f t="shared" si="9791"/>
        <v>0</v>
      </c>
      <c r="AN3302" s="23">
        <f t="shared" si="9791"/>
        <v>0</v>
      </c>
      <c r="AO3302" s="23">
        <f t="shared" si="9699"/>
        <v>470.02000000000004</v>
      </c>
      <c r="AP3302" s="23">
        <f t="shared" si="9700"/>
        <v>0</v>
      </c>
      <c r="AQ3302" s="23">
        <f t="shared" si="9701"/>
        <v>0</v>
      </c>
      <c r="AR3302" s="23">
        <f t="shared" si="9791"/>
        <v>0</v>
      </c>
      <c r="AS3302" s="23">
        <f t="shared" si="9702"/>
        <v>470.02000000000004</v>
      </c>
      <c r="AT3302" s="23">
        <f t="shared" si="9791"/>
        <v>0</v>
      </c>
      <c r="AU3302" s="23">
        <f t="shared" si="9791"/>
        <v>0</v>
      </c>
      <c r="AV3302" s="23">
        <f t="shared" si="9791"/>
        <v>0</v>
      </c>
      <c r="AW3302" s="23">
        <f t="shared" si="9791"/>
        <v>0</v>
      </c>
      <c r="AX3302" s="23">
        <f t="shared" si="9791"/>
        <v>0</v>
      </c>
      <c r="AY3302" s="23">
        <f t="shared" si="9635"/>
        <v>470.02000000000004</v>
      </c>
      <c r="AZ3302" s="23">
        <f t="shared" si="9791"/>
        <v>0</v>
      </c>
      <c r="BA3302" s="23">
        <f t="shared" si="9636"/>
        <v>470.02000000000004</v>
      </c>
      <c r="BB3302" s="23">
        <f t="shared" si="9791"/>
        <v>0</v>
      </c>
      <c r="BC3302" s="23">
        <f t="shared" si="9791"/>
        <v>0</v>
      </c>
      <c r="BD3302" s="23">
        <f t="shared" si="9791"/>
        <v>0</v>
      </c>
      <c r="BE3302" s="23">
        <f t="shared" si="9791"/>
        <v>0</v>
      </c>
      <c r="BF3302" s="23">
        <f t="shared" si="9791"/>
        <v>0</v>
      </c>
      <c r="BG3302" s="23">
        <f t="shared" si="9791"/>
        <v>0</v>
      </c>
      <c r="BH3302" s="23">
        <f t="shared" si="9791"/>
        <v>0</v>
      </c>
      <c r="BI3302" s="23">
        <f t="shared" si="9791"/>
        <v>0</v>
      </c>
      <c r="BJ3302" s="23">
        <f t="shared" si="9791"/>
        <v>0</v>
      </c>
      <c r="BK3302" s="23">
        <f t="shared" si="9791"/>
        <v>0</v>
      </c>
      <c r="BL3302" s="23">
        <f t="shared" si="9791"/>
        <v>0</v>
      </c>
      <c r="BM3302" s="23">
        <f t="shared" si="9791"/>
        <v>0</v>
      </c>
      <c r="BN3302" s="23">
        <f t="shared" si="9791"/>
        <v>0</v>
      </c>
      <c r="BO3302" s="23">
        <f t="shared" si="9791"/>
        <v>0</v>
      </c>
      <c r="BP3302" s="23">
        <f t="shared" si="9791"/>
        <v>0</v>
      </c>
      <c r="BQ3302" s="23">
        <f t="shared" si="9791"/>
        <v>0</v>
      </c>
      <c r="BR3302" s="23">
        <f t="shared" si="9563"/>
        <v>470.02000000000004</v>
      </c>
      <c r="BS3302" s="23">
        <f t="shared" si="9564"/>
        <v>0</v>
      </c>
      <c r="BT3302" s="23">
        <f t="shared" si="9565"/>
        <v>0</v>
      </c>
      <c r="BU3302" s="23">
        <f t="shared" si="9791"/>
        <v>0</v>
      </c>
      <c r="BV3302" s="23">
        <f t="shared" si="9737"/>
        <v>470.02000000000004</v>
      </c>
      <c r="BW3302" s="23">
        <f t="shared" si="9791"/>
        <v>0</v>
      </c>
      <c r="BX3302" s="5"/>
    </row>
    <row r="3303" spans="1:76" ht="31.2" x14ac:dyDescent="0.3">
      <c r="A3303" s="13">
        <v>976</v>
      </c>
      <c r="B3303" s="13" t="s">
        <v>138</v>
      </c>
      <c r="C3303" s="13" t="s">
        <v>108</v>
      </c>
      <c r="D3303" s="13" t="s">
        <v>152</v>
      </c>
      <c r="E3303" s="13"/>
      <c r="F3303" s="14" t="s">
        <v>168</v>
      </c>
      <c r="G3303" s="20">
        <f>G3304+G3308</f>
        <v>470.02000000000004</v>
      </c>
      <c r="H3303" s="20">
        <f t="shared" ref="H3303:L3303" si="9792">H3304+H3308</f>
        <v>0</v>
      </c>
      <c r="I3303" s="20">
        <f t="shared" si="9792"/>
        <v>0</v>
      </c>
      <c r="J3303" s="20">
        <f t="shared" si="9792"/>
        <v>0</v>
      </c>
      <c r="K3303" s="20">
        <f t="shared" si="9792"/>
        <v>0</v>
      </c>
      <c r="L3303" s="20">
        <f t="shared" si="9792"/>
        <v>0</v>
      </c>
      <c r="M3303" s="20">
        <f t="shared" si="9569"/>
        <v>470.02000000000004</v>
      </c>
      <c r="N3303" s="20">
        <f t="shared" si="9570"/>
        <v>0</v>
      </c>
      <c r="O3303" s="20">
        <f t="shared" si="9571"/>
        <v>0</v>
      </c>
      <c r="P3303" s="23">
        <f t="shared" ref="P3303:Q3303" si="9793">P3304+P3308</f>
        <v>0</v>
      </c>
      <c r="Q3303" s="23">
        <f t="shared" si="9793"/>
        <v>0</v>
      </c>
      <c r="R3303" s="23">
        <f t="shared" ref="R3303:T3303" si="9794">R3304+R3308</f>
        <v>0</v>
      </c>
      <c r="S3303" s="23">
        <f t="shared" si="9794"/>
        <v>0</v>
      </c>
      <c r="T3303" s="23">
        <f t="shared" si="9794"/>
        <v>0</v>
      </c>
      <c r="U3303" s="23">
        <f t="shared" ref="U3303:W3303" si="9795">U3304+U3308</f>
        <v>0</v>
      </c>
      <c r="V3303" s="23">
        <f t="shared" si="9795"/>
        <v>0</v>
      </c>
      <c r="W3303" s="23">
        <f t="shared" si="9795"/>
        <v>0</v>
      </c>
      <c r="X3303" s="23">
        <f t="shared" ref="X3303:Y3303" si="9796">X3304+X3308</f>
        <v>0</v>
      </c>
      <c r="Y3303" s="23">
        <f t="shared" si="9796"/>
        <v>0</v>
      </c>
      <c r="Z3303" s="23">
        <f t="shared" si="9637"/>
        <v>470.02000000000004</v>
      </c>
      <c r="AA3303" s="23">
        <f t="shared" si="9638"/>
        <v>0</v>
      </c>
      <c r="AB3303" s="23">
        <f t="shared" si="9639"/>
        <v>0</v>
      </c>
      <c r="AC3303" s="23">
        <f t="shared" ref="AC3303:AL3303" si="9797">AC3304+AC3308</f>
        <v>0</v>
      </c>
      <c r="AD3303" s="23">
        <f t="shared" si="9797"/>
        <v>0</v>
      </c>
      <c r="AE3303" s="23">
        <f t="shared" ref="AE3303" si="9798">AE3304+AE3308</f>
        <v>0</v>
      </c>
      <c r="AF3303" s="23">
        <f t="shared" si="9797"/>
        <v>0</v>
      </c>
      <c r="AG3303" s="23">
        <f t="shared" si="9797"/>
        <v>0</v>
      </c>
      <c r="AH3303" s="23">
        <f t="shared" si="9797"/>
        <v>0</v>
      </c>
      <c r="AI3303" s="23">
        <f t="shared" ref="AI3303" si="9799">AI3304+AI3308</f>
        <v>0</v>
      </c>
      <c r="AJ3303" s="23">
        <f t="shared" si="9797"/>
        <v>0</v>
      </c>
      <c r="AK3303" s="23">
        <f t="shared" si="9797"/>
        <v>0</v>
      </c>
      <c r="AL3303" s="23">
        <f t="shared" si="9797"/>
        <v>0</v>
      </c>
      <c r="AM3303" s="23">
        <f t="shared" ref="AM3303:BW3303" si="9800">AM3304+AM3308</f>
        <v>0</v>
      </c>
      <c r="AN3303" s="23">
        <f t="shared" si="9800"/>
        <v>0</v>
      </c>
      <c r="AO3303" s="23">
        <f t="shared" si="9699"/>
        <v>470.02000000000004</v>
      </c>
      <c r="AP3303" s="23">
        <f t="shared" si="9700"/>
        <v>0</v>
      </c>
      <c r="AQ3303" s="23">
        <f t="shared" si="9701"/>
        <v>0</v>
      </c>
      <c r="AR3303" s="23">
        <f t="shared" ref="AR3303" si="9801">AR3304+AR3308</f>
        <v>0</v>
      </c>
      <c r="AS3303" s="23">
        <f t="shared" si="9702"/>
        <v>470.02000000000004</v>
      </c>
      <c r="AT3303" s="23">
        <f t="shared" ref="AT3303:AX3303" si="9802">AT3304+AT3308</f>
        <v>0</v>
      </c>
      <c r="AU3303" s="23">
        <f t="shared" si="9802"/>
        <v>0</v>
      </c>
      <c r="AV3303" s="23">
        <f t="shared" si="9802"/>
        <v>0</v>
      </c>
      <c r="AW3303" s="23">
        <f t="shared" si="9802"/>
        <v>0</v>
      </c>
      <c r="AX3303" s="23">
        <f t="shared" si="9802"/>
        <v>0</v>
      </c>
      <c r="AY3303" s="23">
        <f t="shared" si="9635"/>
        <v>470.02000000000004</v>
      </c>
      <c r="AZ3303" s="23">
        <f t="shared" ref="AZ3303" si="9803">AZ3304+AZ3308</f>
        <v>0</v>
      </c>
      <c r="BA3303" s="23">
        <f t="shared" si="9636"/>
        <v>470.02000000000004</v>
      </c>
      <c r="BB3303" s="23">
        <f t="shared" ref="BB3303:BI3303" si="9804">BB3304+BB3308</f>
        <v>0</v>
      </c>
      <c r="BC3303" s="23">
        <f t="shared" si="9804"/>
        <v>0</v>
      </c>
      <c r="BD3303" s="23">
        <f t="shared" si="9804"/>
        <v>0</v>
      </c>
      <c r="BE3303" s="23">
        <f t="shared" si="9804"/>
        <v>0</v>
      </c>
      <c r="BF3303" s="23">
        <f t="shared" si="9804"/>
        <v>0</v>
      </c>
      <c r="BG3303" s="23">
        <f t="shared" si="9804"/>
        <v>0</v>
      </c>
      <c r="BH3303" s="23">
        <f t="shared" si="9804"/>
        <v>0</v>
      </c>
      <c r="BI3303" s="23">
        <f t="shared" si="9804"/>
        <v>0</v>
      </c>
      <c r="BJ3303" s="23">
        <f t="shared" ref="BJ3303:BP3303" si="9805">BJ3304+BJ3308</f>
        <v>0</v>
      </c>
      <c r="BK3303" s="23">
        <f t="shared" si="9805"/>
        <v>0</v>
      </c>
      <c r="BL3303" s="23">
        <f t="shared" si="9805"/>
        <v>0</v>
      </c>
      <c r="BM3303" s="23">
        <f t="shared" si="9805"/>
        <v>0</v>
      </c>
      <c r="BN3303" s="23">
        <f t="shared" si="9805"/>
        <v>0</v>
      </c>
      <c r="BO3303" s="23">
        <f t="shared" si="9805"/>
        <v>0</v>
      </c>
      <c r="BP3303" s="23">
        <f t="shared" si="9805"/>
        <v>0</v>
      </c>
      <c r="BQ3303" s="23">
        <f t="shared" ref="BQ3303" si="9806">BQ3304+BQ3308</f>
        <v>0</v>
      </c>
      <c r="BR3303" s="23">
        <f t="shared" si="9563"/>
        <v>470.02000000000004</v>
      </c>
      <c r="BS3303" s="23">
        <f t="shared" si="9564"/>
        <v>0</v>
      </c>
      <c r="BT3303" s="23">
        <f t="shared" si="9565"/>
        <v>0</v>
      </c>
      <c r="BU3303" s="23">
        <f t="shared" ref="BU3303" si="9807">BU3304+BU3308</f>
        <v>0</v>
      </c>
      <c r="BV3303" s="23">
        <f t="shared" si="9737"/>
        <v>470.02000000000004</v>
      </c>
      <c r="BW3303" s="23">
        <f t="shared" si="9800"/>
        <v>0</v>
      </c>
      <c r="BX3303" s="5"/>
    </row>
    <row r="3304" spans="1:76" ht="46.8" x14ac:dyDescent="0.3">
      <c r="A3304" s="13">
        <v>976</v>
      </c>
      <c r="B3304" s="13" t="s">
        <v>138</v>
      </c>
      <c r="C3304" s="13" t="s">
        <v>108</v>
      </c>
      <c r="D3304" s="13" t="s">
        <v>145</v>
      </c>
      <c r="E3304" s="13"/>
      <c r="F3304" s="14" t="s">
        <v>169</v>
      </c>
      <c r="G3304" s="20">
        <f>G3305</f>
        <v>156.68</v>
      </c>
      <c r="H3304" s="20">
        <f t="shared" ref="H3304:BW3304" si="9808">H3305</f>
        <v>0</v>
      </c>
      <c r="I3304" s="20">
        <f t="shared" si="9808"/>
        <v>0</v>
      </c>
      <c r="J3304" s="20">
        <f t="shared" si="9808"/>
        <v>0</v>
      </c>
      <c r="K3304" s="20">
        <f t="shared" si="9808"/>
        <v>0</v>
      </c>
      <c r="L3304" s="20">
        <f t="shared" si="9808"/>
        <v>0</v>
      </c>
      <c r="M3304" s="20">
        <f t="shared" si="9569"/>
        <v>156.68</v>
      </c>
      <c r="N3304" s="20">
        <f t="shared" si="9570"/>
        <v>0</v>
      </c>
      <c r="O3304" s="20">
        <f t="shared" si="9571"/>
        <v>0</v>
      </c>
      <c r="P3304" s="23">
        <f t="shared" si="9808"/>
        <v>0</v>
      </c>
      <c r="Q3304" s="23">
        <f t="shared" si="9808"/>
        <v>0</v>
      </c>
      <c r="R3304" s="23">
        <f t="shared" si="9808"/>
        <v>0</v>
      </c>
      <c r="S3304" s="23">
        <f t="shared" si="9808"/>
        <v>0</v>
      </c>
      <c r="T3304" s="23">
        <f t="shared" si="9808"/>
        <v>0</v>
      </c>
      <c r="U3304" s="23">
        <f t="shared" si="9808"/>
        <v>0</v>
      </c>
      <c r="V3304" s="23">
        <f t="shared" si="9808"/>
        <v>0</v>
      </c>
      <c r="W3304" s="23">
        <f t="shared" si="9808"/>
        <v>0</v>
      </c>
      <c r="X3304" s="23">
        <f t="shared" si="9808"/>
        <v>0</v>
      </c>
      <c r="Y3304" s="23">
        <f t="shared" si="9808"/>
        <v>0</v>
      </c>
      <c r="Z3304" s="23">
        <f t="shared" si="9637"/>
        <v>156.68</v>
      </c>
      <c r="AA3304" s="23">
        <f t="shared" si="9638"/>
        <v>0</v>
      </c>
      <c r="AB3304" s="23">
        <f t="shared" si="9639"/>
        <v>0</v>
      </c>
      <c r="AC3304" s="23">
        <f t="shared" si="9808"/>
        <v>0</v>
      </c>
      <c r="AD3304" s="23">
        <f t="shared" si="9808"/>
        <v>0</v>
      </c>
      <c r="AE3304" s="23">
        <f t="shared" si="9808"/>
        <v>0</v>
      </c>
      <c r="AF3304" s="23">
        <f t="shared" si="9808"/>
        <v>0</v>
      </c>
      <c r="AG3304" s="23">
        <f t="shared" si="9808"/>
        <v>0</v>
      </c>
      <c r="AH3304" s="23">
        <f t="shared" si="9808"/>
        <v>0</v>
      </c>
      <c r="AI3304" s="23">
        <f t="shared" si="9808"/>
        <v>0</v>
      </c>
      <c r="AJ3304" s="23">
        <f t="shared" si="9808"/>
        <v>0</v>
      </c>
      <c r="AK3304" s="23">
        <f t="shared" si="9808"/>
        <v>0</v>
      </c>
      <c r="AL3304" s="23">
        <f t="shared" si="9808"/>
        <v>0</v>
      </c>
      <c r="AM3304" s="23">
        <f t="shared" si="9808"/>
        <v>0</v>
      </c>
      <c r="AN3304" s="23">
        <f t="shared" si="9808"/>
        <v>0</v>
      </c>
      <c r="AO3304" s="23">
        <f t="shared" si="9699"/>
        <v>156.68</v>
      </c>
      <c r="AP3304" s="23">
        <f t="shared" si="9700"/>
        <v>0</v>
      </c>
      <c r="AQ3304" s="23">
        <f t="shared" si="9701"/>
        <v>0</v>
      </c>
      <c r="AR3304" s="23">
        <f t="shared" si="9808"/>
        <v>0</v>
      </c>
      <c r="AS3304" s="23">
        <f t="shared" si="9702"/>
        <v>156.68</v>
      </c>
      <c r="AT3304" s="23">
        <f t="shared" si="9808"/>
        <v>0</v>
      </c>
      <c r="AU3304" s="23">
        <f t="shared" si="9808"/>
        <v>0</v>
      </c>
      <c r="AV3304" s="23">
        <f t="shared" si="9808"/>
        <v>0</v>
      </c>
      <c r="AW3304" s="23">
        <f t="shared" si="9808"/>
        <v>0</v>
      </c>
      <c r="AX3304" s="23">
        <f t="shared" si="9808"/>
        <v>0</v>
      </c>
      <c r="AY3304" s="23">
        <f t="shared" si="9635"/>
        <v>156.68</v>
      </c>
      <c r="AZ3304" s="23">
        <f t="shared" si="9808"/>
        <v>0</v>
      </c>
      <c r="BA3304" s="23">
        <f t="shared" si="9636"/>
        <v>156.68</v>
      </c>
      <c r="BB3304" s="23">
        <f t="shared" si="9808"/>
        <v>0</v>
      </c>
      <c r="BC3304" s="23">
        <f t="shared" si="9808"/>
        <v>0</v>
      </c>
      <c r="BD3304" s="23">
        <f t="shared" si="9808"/>
        <v>0</v>
      </c>
      <c r="BE3304" s="23">
        <f t="shared" si="9808"/>
        <v>0</v>
      </c>
      <c r="BF3304" s="23">
        <f t="shared" si="9808"/>
        <v>0</v>
      </c>
      <c r="BG3304" s="23">
        <f t="shared" si="9808"/>
        <v>0</v>
      </c>
      <c r="BH3304" s="23">
        <f t="shared" si="9808"/>
        <v>0</v>
      </c>
      <c r="BI3304" s="23">
        <f t="shared" si="9808"/>
        <v>0</v>
      </c>
      <c r="BJ3304" s="23">
        <f t="shared" si="9808"/>
        <v>0</v>
      </c>
      <c r="BK3304" s="23">
        <f t="shared" si="9808"/>
        <v>0</v>
      </c>
      <c r="BL3304" s="23">
        <f t="shared" si="9808"/>
        <v>0</v>
      </c>
      <c r="BM3304" s="23">
        <f t="shared" si="9808"/>
        <v>0</v>
      </c>
      <c r="BN3304" s="23">
        <f t="shared" si="9808"/>
        <v>0</v>
      </c>
      <c r="BO3304" s="23">
        <f t="shared" si="9808"/>
        <v>0</v>
      </c>
      <c r="BP3304" s="23">
        <f t="shared" si="9808"/>
        <v>0</v>
      </c>
      <c r="BQ3304" s="23">
        <f t="shared" si="9808"/>
        <v>0</v>
      </c>
      <c r="BR3304" s="23">
        <f t="shared" si="9563"/>
        <v>156.68</v>
      </c>
      <c r="BS3304" s="23">
        <f t="shared" si="9564"/>
        <v>0</v>
      </c>
      <c r="BT3304" s="23">
        <f t="shared" si="9565"/>
        <v>0</v>
      </c>
      <c r="BU3304" s="23">
        <f t="shared" si="9808"/>
        <v>0</v>
      </c>
      <c r="BV3304" s="23">
        <f t="shared" si="9737"/>
        <v>156.68</v>
      </c>
      <c r="BW3304" s="23">
        <f t="shared" si="9808"/>
        <v>0</v>
      </c>
      <c r="BX3304" s="5"/>
    </row>
    <row r="3305" spans="1:76" ht="31.2" x14ac:dyDescent="0.3">
      <c r="A3305" s="13">
        <v>976</v>
      </c>
      <c r="B3305" s="13" t="s">
        <v>138</v>
      </c>
      <c r="C3305" s="13" t="s">
        <v>108</v>
      </c>
      <c r="D3305" s="13" t="s">
        <v>145</v>
      </c>
      <c r="E3305" s="13" t="s">
        <v>94</v>
      </c>
      <c r="F3305" s="14" t="s">
        <v>386</v>
      </c>
      <c r="G3305" s="20">
        <f>G3306+G3307</f>
        <v>156.68</v>
      </c>
      <c r="H3305" s="20">
        <f t="shared" ref="H3305:L3305" si="9809">H3306+H3307</f>
        <v>0</v>
      </c>
      <c r="I3305" s="20">
        <f t="shared" si="9809"/>
        <v>0</v>
      </c>
      <c r="J3305" s="20">
        <f t="shared" si="9809"/>
        <v>0</v>
      </c>
      <c r="K3305" s="20">
        <f t="shared" si="9809"/>
        <v>0</v>
      </c>
      <c r="L3305" s="20">
        <f t="shared" si="9809"/>
        <v>0</v>
      </c>
      <c r="M3305" s="20">
        <f t="shared" si="9569"/>
        <v>156.68</v>
      </c>
      <c r="N3305" s="20">
        <f t="shared" si="9570"/>
        <v>0</v>
      </c>
      <c r="O3305" s="20">
        <f t="shared" si="9571"/>
        <v>0</v>
      </c>
      <c r="P3305" s="23">
        <f t="shared" ref="P3305:Q3305" si="9810">P3306+P3307</f>
        <v>0</v>
      </c>
      <c r="Q3305" s="23">
        <f t="shared" si="9810"/>
        <v>0</v>
      </c>
      <c r="R3305" s="23">
        <f t="shared" ref="R3305:T3305" si="9811">R3306+R3307</f>
        <v>0</v>
      </c>
      <c r="S3305" s="23">
        <f t="shared" si="9811"/>
        <v>0</v>
      </c>
      <c r="T3305" s="23">
        <f t="shared" si="9811"/>
        <v>0</v>
      </c>
      <c r="U3305" s="23">
        <f t="shared" ref="U3305:W3305" si="9812">U3306+U3307</f>
        <v>0</v>
      </c>
      <c r="V3305" s="23">
        <f t="shared" si="9812"/>
        <v>0</v>
      </c>
      <c r="W3305" s="23">
        <f t="shared" si="9812"/>
        <v>0</v>
      </c>
      <c r="X3305" s="23">
        <f t="shared" ref="X3305:Y3305" si="9813">X3306+X3307</f>
        <v>0</v>
      </c>
      <c r="Y3305" s="23">
        <f t="shared" si="9813"/>
        <v>0</v>
      </c>
      <c r="Z3305" s="23">
        <f t="shared" si="9637"/>
        <v>156.68</v>
      </c>
      <c r="AA3305" s="23">
        <f t="shared" si="9638"/>
        <v>0</v>
      </c>
      <c r="AB3305" s="23">
        <f t="shared" si="9639"/>
        <v>0</v>
      </c>
      <c r="AC3305" s="23">
        <f t="shared" ref="AC3305:AL3305" si="9814">AC3306+AC3307</f>
        <v>0</v>
      </c>
      <c r="AD3305" s="23">
        <f t="shared" si="9814"/>
        <v>0</v>
      </c>
      <c r="AE3305" s="23">
        <f t="shared" ref="AE3305" si="9815">AE3306+AE3307</f>
        <v>0</v>
      </c>
      <c r="AF3305" s="23">
        <f t="shared" si="9814"/>
        <v>0</v>
      </c>
      <c r="AG3305" s="23">
        <f t="shared" si="9814"/>
        <v>0</v>
      </c>
      <c r="AH3305" s="23">
        <f t="shared" si="9814"/>
        <v>0</v>
      </c>
      <c r="AI3305" s="23">
        <f t="shared" ref="AI3305" si="9816">AI3306+AI3307</f>
        <v>0</v>
      </c>
      <c r="AJ3305" s="23">
        <f t="shared" si="9814"/>
        <v>0</v>
      </c>
      <c r="AK3305" s="23">
        <f t="shared" si="9814"/>
        <v>0</v>
      </c>
      <c r="AL3305" s="23">
        <f t="shared" si="9814"/>
        <v>0</v>
      </c>
      <c r="AM3305" s="23">
        <f t="shared" ref="AM3305:BW3305" si="9817">AM3306+AM3307</f>
        <v>0</v>
      </c>
      <c r="AN3305" s="23">
        <f t="shared" si="9817"/>
        <v>0</v>
      </c>
      <c r="AO3305" s="23">
        <f t="shared" si="9699"/>
        <v>156.68</v>
      </c>
      <c r="AP3305" s="23">
        <f t="shared" si="9700"/>
        <v>0</v>
      </c>
      <c r="AQ3305" s="23">
        <f t="shared" si="9701"/>
        <v>0</v>
      </c>
      <c r="AR3305" s="23">
        <f t="shared" ref="AR3305" si="9818">AR3306+AR3307</f>
        <v>0</v>
      </c>
      <c r="AS3305" s="23">
        <f t="shared" si="9702"/>
        <v>156.68</v>
      </c>
      <c r="AT3305" s="23">
        <f t="shared" ref="AT3305:AX3305" si="9819">AT3306+AT3307</f>
        <v>0</v>
      </c>
      <c r="AU3305" s="23">
        <f t="shared" si="9819"/>
        <v>0</v>
      </c>
      <c r="AV3305" s="23">
        <f t="shared" si="9819"/>
        <v>0</v>
      </c>
      <c r="AW3305" s="23">
        <f t="shared" si="9819"/>
        <v>0</v>
      </c>
      <c r="AX3305" s="23">
        <f t="shared" si="9819"/>
        <v>0</v>
      </c>
      <c r="AY3305" s="23">
        <f t="shared" si="9635"/>
        <v>156.68</v>
      </c>
      <c r="AZ3305" s="23">
        <f t="shared" ref="AZ3305" si="9820">AZ3306+AZ3307</f>
        <v>0</v>
      </c>
      <c r="BA3305" s="23">
        <f t="shared" si="9636"/>
        <v>156.68</v>
      </c>
      <c r="BB3305" s="23">
        <f t="shared" ref="BB3305:BI3305" si="9821">BB3306+BB3307</f>
        <v>0</v>
      </c>
      <c r="BC3305" s="23">
        <f t="shared" si="9821"/>
        <v>0</v>
      </c>
      <c r="BD3305" s="23">
        <f t="shared" si="9821"/>
        <v>0</v>
      </c>
      <c r="BE3305" s="23">
        <f t="shared" si="9821"/>
        <v>0</v>
      </c>
      <c r="BF3305" s="23">
        <f t="shared" si="9821"/>
        <v>0</v>
      </c>
      <c r="BG3305" s="23">
        <f t="shared" si="9821"/>
        <v>0</v>
      </c>
      <c r="BH3305" s="23">
        <f t="shared" si="9821"/>
        <v>0</v>
      </c>
      <c r="BI3305" s="23">
        <f t="shared" si="9821"/>
        <v>0</v>
      </c>
      <c r="BJ3305" s="23">
        <f t="shared" ref="BJ3305:BP3305" si="9822">BJ3306+BJ3307</f>
        <v>0</v>
      </c>
      <c r="BK3305" s="23">
        <f t="shared" si="9822"/>
        <v>0</v>
      </c>
      <c r="BL3305" s="23">
        <f t="shared" si="9822"/>
        <v>0</v>
      </c>
      <c r="BM3305" s="23">
        <f t="shared" si="9822"/>
        <v>0</v>
      </c>
      <c r="BN3305" s="23">
        <f t="shared" si="9822"/>
        <v>0</v>
      </c>
      <c r="BO3305" s="23">
        <f t="shared" si="9822"/>
        <v>0</v>
      </c>
      <c r="BP3305" s="23">
        <f t="shared" si="9822"/>
        <v>0</v>
      </c>
      <c r="BQ3305" s="23">
        <f t="shared" ref="BQ3305" si="9823">BQ3306+BQ3307</f>
        <v>0</v>
      </c>
      <c r="BR3305" s="23">
        <f t="shared" ref="BR3305:BR3368" si="9824">BA3305+BB3305+BC3305+BD3305+BE3305+BF3305+BG3305+BH3305+BI3305</f>
        <v>156.68</v>
      </c>
      <c r="BS3305" s="23">
        <f t="shared" ref="BS3305:BS3368" si="9825">AP3305+BJ3305+BK3305+BL3305+BM3305+BN3305</f>
        <v>0</v>
      </c>
      <c r="BT3305" s="23">
        <f t="shared" ref="BT3305:BT3368" si="9826">AQ3305+BO3305+BP3305+BQ3305</f>
        <v>0</v>
      </c>
      <c r="BU3305" s="23">
        <f t="shared" ref="BU3305" si="9827">BU3306+BU3307</f>
        <v>0</v>
      </c>
      <c r="BV3305" s="23">
        <f t="shared" si="9737"/>
        <v>156.68</v>
      </c>
      <c r="BW3305" s="23">
        <f t="shared" si="9817"/>
        <v>0</v>
      </c>
      <c r="BX3305" s="5"/>
    </row>
    <row r="3306" spans="1:76" x14ac:dyDescent="0.3">
      <c r="A3306" s="13">
        <v>976</v>
      </c>
      <c r="B3306" s="13" t="s">
        <v>138</v>
      </c>
      <c r="C3306" s="13" t="s">
        <v>108</v>
      </c>
      <c r="D3306" s="13" t="s">
        <v>145</v>
      </c>
      <c r="E3306" s="13">
        <v>610</v>
      </c>
      <c r="F3306" s="14" t="s">
        <v>377</v>
      </c>
      <c r="G3306" s="20">
        <v>67.150000000000006</v>
      </c>
      <c r="H3306" s="20">
        <v>0</v>
      </c>
      <c r="I3306" s="20">
        <v>0</v>
      </c>
      <c r="J3306" s="20"/>
      <c r="K3306" s="20"/>
      <c r="L3306" s="20"/>
      <c r="M3306" s="20">
        <f t="shared" si="9569"/>
        <v>67.150000000000006</v>
      </c>
      <c r="N3306" s="20">
        <f t="shared" si="9570"/>
        <v>0</v>
      </c>
      <c r="O3306" s="20">
        <f t="shared" si="9571"/>
        <v>0</v>
      </c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>
        <f t="shared" si="9637"/>
        <v>67.150000000000006</v>
      </c>
      <c r="AA3306" s="23">
        <f t="shared" si="9638"/>
        <v>0</v>
      </c>
      <c r="AB3306" s="23">
        <f t="shared" si="9639"/>
        <v>0</v>
      </c>
      <c r="AC3306" s="23"/>
      <c r="AD3306" s="23"/>
      <c r="AE3306" s="23"/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>
        <f t="shared" si="9699"/>
        <v>67.150000000000006</v>
      </c>
      <c r="AP3306" s="23">
        <f t="shared" si="9700"/>
        <v>0</v>
      </c>
      <c r="AQ3306" s="23">
        <f t="shared" si="9701"/>
        <v>0</v>
      </c>
      <c r="AR3306" s="23"/>
      <c r="AS3306" s="23">
        <f t="shared" si="9702"/>
        <v>67.150000000000006</v>
      </c>
      <c r="AT3306" s="23"/>
      <c r="AU3306" s="23"/>
      <c r="AV3306" s="23"/>
      <c r="AW3306" s="23"/>
      <c r="AX3306" s="23"/>
      <c r="AY3306" s="23">
        <f t="shared" si="9635"/>
        <v>67.150000000000006</v>
      </c>
      <c r="AZ3306" s="23"/>
      <c r="BA3306" s="23">
        <f t="shared" si="9636"/>
        <v>67.150000000000006</v>
      </c>
      <c r="BB3306" s="23"/>
      <c r="BC3306" s="23"/>
      <c r="BD3306" s="23"/>
      <c r="BE3306" s="23"/>
      <c r="BF3306" s="23"/>
      <c r="BG3306" s="23"/>
      <c r="BH3306" s="23"/>
      <c r="BI3306" s="23"/>
      <c r="BJ3306" s="23"/>
      <c r="BK3306" s="23"/>
      <c r="BL3306" s="23"/>
      <c r="BM3306" s="23"/>
      <c r="BN3306" s="23"/>
      <c r="BO3306" s="23"/>
      <c r="BP3306" s="23"/>
      <c r="BQ3306" s="23"/>
      <c r="BR3306" s="23">
        <f t="shared" si="9824"/>
        <v>67.150000000000006</v>
      </c>
      <c r="BS3306" s="23">
        <f t="shared" si="9825"/>
        <v>0</v>
      </c>
      <c r="BT3306" s="23">
        <f t="shared" si="9826"/>
        <v>0</v>
      </c>
      <c r="BU3306" s="23"/>
      <c r="BV3306" s="23">
        <f t="shared" si="9737"/>
        <v>67.150000000000006</v>
      </c>
      <c r="BW3306" s="23"/>
    </row>
    <row r="3307" spans="1:76" x14ac:dyDescent="0.3">
      <c r="A3307" s="13">
        <v>976</v>
      </c>
      <c r="B3307" s="13" t="s">
        <v>138</v>
      </c>
      <c r="C3307" s="13" t="s">
        <v>108</v>
      </c>
      <c r="D3307" s="13" t="s">
        <v>145</v>
      </c>
      <c r="E3307" s="13">
        <v>620</v>
      </c>
      <c r="F3307" s="14" t="s">
        <v>378</v>
      </c>
      <c r="G3307" s="20">
        <v>89.53</v>
      </c>
      <c r="H3307" s="20">
        <v>0</v>
      </c>
      <c r="I3307" s="20">
        <v>0</v>
      </c>
      <c r="J3307" s="20"/>
      <c r="K3307" s="20"/>
      <c r="L3307" s="20"/>
      <c r="M3307" s="20">
        <f t="shared" si="9569"/>
        <v>89.53</v>
      </c>
      <c r="N3307" s="20">
        <f t="shared" si="9570"/>
        <v>0</v>
      </c>
      <c r="O3307" s="20">
        <f t="shared" si="9571"/>
        <v>0</v>
      </c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>
        <f t="shared" si="9637"/>
        <v>89.53</v>
      </c>
      <c r="AA3307" s="23">
        <f t="shared" si="9638"/>
        <v>0</v>
      </c>
      <c r="AB3307" s="23">
        <f t="shared" si="9639"/>
        <v>0</v>
      </c>
      <c r="AC3307" s="23"/>
      <c r="AD3307" s="23"/>
      <c r="AE3307" s="23"/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>
        <f t="shared" si="9699"/>
        <v>89.53</v>
      </c>
      <c r="AP3307" s="23">
        <f t="shared" si="9700"/>
        <v>0</v>
      </c>
      <c r="AQ3307" s="23">
        <f t="shared" si="9701"/>
        <v>0</v>
      </c>
      <c r="AR3307" s="23"/>
      <c r="AS3307" s="23">
        <f t="shared" si="9702"/>
        <v>89.53</v>
      </c>
      <c r="AT3307" s="23"/>
      <c r="AU3307" s="23"/>
      <c r="AV3307" s="23"/>
      <c r="AW3307" s="23"/>
      <c r="AX3307" s="23"/>
      <c r="AY3307" s="23">
        <f t="shared" si="9635"/>
        <v>89.53</v>
      </c>
      <c r="AZ3307" s="23"/>
      <c r="BA3307" s="23">
        <f t="shared" si="9636"/>
        <v>89.53</v>
      </c>
      <c r="BB3307" s="23"/>
      <c r="BC3307" s="23"/>
      <c r="BD3307" s="23"/>
      <c r="BE3307" s="23"/>
      <c r="BF3307" s="23"/>
      <c r="BG3307" s="23"/>
      <c r="BH3307" s="23"/>
      <c r="BI3307" s="23"/>
      <c r="BJ3307" s="23"/>
      <c r="BK3307" s="23"/>
      <c r="BL3307" s="23"/>
      <c r="BM3307" s="23"/>
      <c r="BN3307" s="23"/>
      <c r="BO3307" s="23"/>
      <c r="BP3307" s="23"/>
      <c r="BQ3307" s="23"/>
      <c r="BR3307" s="23">
        <f t="shared" si="9824"/>
        <v>89.53</v>
      </c>
      <c r="BS3307" s="23">
        <f t="shared" si="9825"/>
        <v>0</v>
      </c>
      <c r="BT3307" s="23">
        <f t="shared" si="9826"/>
        <v>0</v>
      </c>
      <c r="BU3307" s="23"/>
      <c r="BV3307" s="23">
        <f t="shared" si="9737"/>
        <v>89.53</v>
      </c>
      <c r="BW3307" s="23"/>
    </row>
    <row r="3308" spans="1:76" ht="46.8" x14ac:dyDescent="0.3">
      <c r="A3308" s="13">
        <v>976</v>
      </c>
      <c r="B3308" s="13" t="s">
        <v>138</v>
      </c>
      <c r="C3308" s="13" t="s">
        <v>108</v>
      </c>
      <c r="D3308" s="13" t="s">
        <v>146</v>
      </c>
      <c r="E3308" s="13"/>
      <c r="F3308" s="14" t="s">
        <v>170</v>
      </c>
      <c r="G3308" s="20">
        <f>G3309</f>
        <v>313.34000000000003</v>
      </c>
      <c r="H3308" s="20">
        <f t="shared" ref="H3308:BW3308" si="9828">H3309</f>
        <v>0</v>
      </c>
      <c r="I3308" s="20">
        <f t="shared" si="9828"/>
        <v>0</v>
      </c>
      <c r="J3308" s="20">
        <f t="shared" si="9828"/>
        <v>0</v>
      </c>
      <c r="K3308" s="20">
        <f t="shared" si="9828"/>
        <v>0</v>
      </c>
      <c r="L3308" s="20">
        <f t="shared" si="9828"/>
        <v>0</v>
      </c>
      <c r="M3308" s="20">
        <f t="shared" si="9569"/>
        <v>313.34000000000003</v>
      </c>
      <c r="N3308" s="20">
        <f t="shared" si="9570"/>
        <v>0</v>
      </c>
      <c r="O3308" s="20">
        <f t="shared" si="9571"/>
        <v>0</v>
      </c>
      <c r="P3308" s="23">
        <f t="shared" si="9828"/>
        <v>0</v>
      </c>
      <c r="Q3308" s="23">
        <f t="shared" si="9828"/>
        <v>0</v>
      </c>
      <c r="R3308" s="23">
        <f t="shared" si="9828"/>
        <v>0</v>
      </c>
      <c r="S3308" s="23">
        <f t="shared" si="9828"/>
        <v>0</v>
      </c>
      <c r="T3308" s="23">
        <f t="shared" si="9828"/>
        <v>0</v>
      </c>
      <c r="U3308" s="23">
        <f t="shared" si="9828"/>
        <v>0</v>
      </c>
      <c r="V3308" s="23">
        <f t="shared" si="9828"/>
        <v>0</v>
      </c>
      <c r="W3308" s="23">
        <f t="shared" si="9828"/>
        <v>0</v>
      </c>
      <c r="X3308" s="23">
        <f t="shared" si="9828"/>
        <v>0</v>
      </c>
      <c r="Y3308" s="23">
        <f t="shared" si="9828"/>
        <v>0</v>
      </c>
      <c r="Z3308" s="23">
        <f t="shared" si="9637"/>
        <v>313.34000000000003</v>
      </c>
      <c r="AA3308" s="23">
        <f t="shared" si="9638"/>
        <v>0</v>
      </c>
      <c r="AB3308" s="23">
        <f t="shared" si="9639"/>
        <v>0</v>
      </c>
      <c r="AC3308" s="23">
        <f t="shared" si="9828"/>
        <v>0</v>
      </c>
      <c r="AD3308" s="23">
        <f t="shared" si="9828"/>
        <v>0</v>
      </c>
      <c r="AE3308" s="23">
        <f t="shared" si="9828"/>
        <v>0</v>
      </c>
      <c r="AF3308" s="23">
        <f t="shared" si="9828"/>
        <v>0</v>
      </c>
      <c r="AG3308" s="23">
        <f t="shared" si="9828"/>
        <v>0</v>
      </c>
      <c r="AH3308" s="23">
        <f t="shared" si="9828"/>
        <v>0</v>
      </c>
      <c r="AI3308" s="23">
        <f t="shared" si="9828"/>
        <v>0</v>
      </c>
      <c r="AJ3308" s="23">
        <f t="shared" si="9828"/>
        <v>0</v>
      </c>
      <c r="AK3308" s="23">
        <f t="shared" si="9828"/>
        <v>0</v>
      </c>
      <c r="AL3308" s="23">
        <f t="shared" si="9828"/>
        <v>0</v>
      </c>
      <c r="AM3308" s="23">
        <f t="shared" si="9828"/>
        <v>0</v>
      </c>
      <c r="AN3308" s="23">
        <f t="shared" si="9828"/>
        <v>0</v>
      </c>
      <c r="AO3308" s="23">
        <f t="shared" si="9699"/>
        <v>313.34000000000003</v>
      </c>
      <c r="AP3308" s="23">
        <f t="shared" si="9700"/>
        <v>0</v>
      </c>
      <c r="AQ3308" s="23">
        <f t="shared" si="9701"/>
        <v>0</v>
      </c>
      <c r="AR3308" s="23">
        <f t="shared" si="9828"/>
        <v>0</v>
      </c>
      <c r="AS3308" s="23">
        <f t="shared" si="9702"/>
        <v>313.34000000000003</v>
      </c>
      <c r="AT3308" s="23">
        <f t="shared" si="9828"/>
        <v>0</v>
      </c>
      <c r="AU3308" s="23">
        <f t="shared" si="9828"/>
        <v>0</v>
      </c>
      <c r="AV3308" s="23">
        <f t="shared" si="9828"/>
        <v>0</v>
      </c>
      <c r="AW3308" s="23">
        <f t="shared" si="9828"/>
        <v>0</v>
      </c>
      <c r="AX3308" s="23">
        <f t="shared" si="9828"/>
        <v>0</v>
      </c>
      <c r="AY3308" s="23">
        <f t="shared" si="9635"/>
        <v>313.34000000000003</v>
      </c>
      <c r="AZ3308" s="23">
        <f t="shared" si="9828"/>
        <v>0</v>
      </c>
      <c r="BA3308" s="23">
        <f t="shared" si="9636"/>
        <v>313.34000000000003</v>
      </c>
      <c r="BB3308" s="23">
        <f t="shared" si="9828"/>
        <v>0</v>
      </c>
      <c r="BC3308" s="23">
        <f t="shared" si="9828"/>
        <v>0</v>
      </c>
      <c r="BD3308" s="23">
        <f t="shared" si="9828"/>
        <v>0</v>
      </c>
      <c r="BE3308" s="23">
        <f t="shared" si="9828"/>
        <v>0</v>
      </c>
      <c r="BF3308" s="23">
        <f t="shared" si="9828"/>
        <v>0</v>
      </c>
      <c r="BG3308" s="23">
        <f t="shared" si="9828"/>
        <v>0</v>
      </c>
      <c r="BH3308" s="23">
        <f t="shared" si="9828"/>
        <v>0</v>
      </c>
      <c r="BI3308" s="23">
        <f t="shared" si="9828"/>
        <v>0</v>
      </c>
      <c r="BJ3308" s="23">
        <f t="shared" si="9828"/>
        <v>0</v>
      </c>
      <c r="BK3308" s="23">
        <f t="shared" si="9828"/>
        <v>0</v>
      </c>
      <c r="BL3308" s="23">
        <f t="shared" si="9828"/>
        <v>0</v>
      </c>
      <c r="BM3308" s="23">
        <f t="shared" si="9828"/>
        <v>0</v>
      </c>
      <c r="BN3308" s="23">
        <f t="shared" si="9828"/>
        <v>0</v>
      </c>
      <c r="BO3308" s="23">
        <f t="shared" si="9828"/>
        <v>0</v>
      </c>
      <c r="BP3308" s="23">
        <f t="shared" si="9828"/>
        <v>0</v>
      </c>
      <c r="BQ3308" s="23">
        <f t="shared" si="9828"/>
        <v>0</v>
      </c>
      <c r="BR3308" s="23">
        <f t="shared" si="9824"/>
        <v>313.34000000000003</v>
      </c>
      <c r="BS3308" s="23">
        <f t="shared" si="9825"/>
        <v>0</v>
      </c>
      <c r="BT3308" s="23">
        <f t="shared" si="9826"/>
        <v>0</v>
      </c>
      <c r="BU3308" s="23">
        <f t="shared" si="9828"/>
        <v>0</v>
      </c>
      <c r="BV3308" s="23">
        <f t="shared" si="9737"/>
        <v>313.34000000000003</v>
      </c>
      <c r="BW3308" s="23">
        <f t="shared" si="9828"/>
        <v>0</v>
      </c>
    </row>
    <row r="3309" spans="1:76" ht="31.2" x14ac:dyDescent="0.3">
      <c r="A3309" s="13">
        <v>976</v>
      </c>
      <c r="B3309" s="13" t="s">
        <v>138</v>
      </c>
      <c r="C3309" s="13" t="s">
        <v>108</v>
      </c>
      <c r="D3309" s="13" t="s">
        <v>146</v>
      </c>
      <c r="E3309" s="13" t="s">
        <v>94</v>
      </c>
      <c r="F3309" s="14" t="s">
        <v>386</v>
      </c>
      <c r="G3309" s="20">
        <f>G3310+G3311</f>
        <v>313.34000000000003</v>
      </c>
      <c r="H3309" s="20">
        <f t="shared" ref="H3309:L3309" si="9829">H3310+H3311</f>
        <v>0</v>
      </c>
      <c r="I3309" s="20">
        <f t="shared" si="9829"/>
        <v>0</v>
      </c>
      <c r="J3309" s="20">
        <f t="shared" si="9829"/>
        <v>0</v>
      </c>
      <c r="K3309" s="20">
        <f t="shared" si="9829"/>
        <v>0</v>
      </c>
      <c r="L3309" s="20">
        <f t="shared" si="9829"/>
        <v>0</v>
      </c>
      <c r="M3309" s="20">
        <f t="shared" si="9569"/>
        <v>313.34000000000003</v>
      </c>
      <c r="N3309" s="20">
        <f t="shared" si="9570"/>
        <v>0</v>
      </c>
      <c r="O3309" s="20">
        <f t="shared" si="9571"/>
        <v>0</v>
      </c>
      <c r="P3309" s="23">
        <f t="shared" ref="P3309:Q3309" si="9830">P3310+P3311</f>
        <v>0</v>
      </c>
      <c r="Q3309" s="23">
        <f t="shared" si="9830"/>
        <v>0</v>
      </c>
      <c r="R3309" s="23">
        <f t="shared" ref="R3309:T3309" si="9831">R3310+R3311</f>
        <v>0</v>
      </c>
      <c r="S3309" s="23">
        <f t="shared" si="9831"/>
        <v>0</v>
      </c>
      <c r="T3309" s="23">
        <f t="shared" si="9831"/>
        <v>0</v>
      </c>
      <c r="U3309" s="23">
        <f t="shared" ref="U3309:W3309" si="9832">U3310+U3311</f>
        <v>0</v>
      </c>
      <c r="V3309" s="23">
        <f t="shared" si="9832"/>
        <v>0</v>
      </c>
      <c r="W3309" s="23">
        <f t="shared" si="9832"/>
        <v>0</v>
      </c>
      <c r="X3309" s="23">
        <f t="shared" ref="X3309:Y3309" si="9833">X3310+X3311</f>
        <v>0</v>
      </c>
      <c r="Y3309" s="23">
        <f t="shared" si="9833"/>
        <v>0</v>
      </c>
      <c r="Z3309" s="23">
        <f t="shared" si="9637"/>
        <v>313.34000000000003</v>
      </c>
      <c r="AA3309" s="23">
        <f t="shared" si="9638"/>
        <v>0</v>
      </c>
      <c r="AB3309" s="23">
        <f t="shared" si="9639"/>
        <v>0</v>
      </c>
      <c r="AC3309" s="23">
        <f t="shared" ref="AC3309:AL3309" si="9834">AC3310+AC3311</f>
        <v>0</v>
      </c>
      <c r="AD3309" s="23">
        <f t="shared" si="9834"/>
        <v>0</v>
      </c>
      <c r="AE3309" s="23">
        <f t="shared" ref="AE3309" si="9835">AE3310+AE3311</f>
        <v>0</v>
      </c>
      <c r="AF3309" s="23">
        <f t="shared" si="9834"/>
        <v>0</v>
      </c>
      <c r="AG3309" s="23">
        <f t="shared" si="9834"/>
        <v>0</v>
      </c>
      <c r="AH3309" s="23">
        <f t="shared" si="9834"/>
        <v>0</v>
      </c>
      <c r="AI3309" s="23">
        <f t="shared" ref="AI3309" si="9836">AI3310+AI3311</f>
        <v>0</v>
      </c>
      <c r="AJ3309" s="23">
        <f t="shared" si="9834"/>
        <v>0</v>
      </c>
      <c r="AK3309" s="23">
        <f t="shared" si="9834"/>
        <v>0</v>
      </c>
      <c r="AL3309" s="23">
        <f t="shared" si="9834"/>
        <v>0</v>
      </c>
      <c r="AM3309" s="23">
        <f t="shared" ref="AM3309:BW3309" si="9837">AM3310+AM3311</f>
        <v>0</v>
      </c>
      <c r="AN3309" s="23">
        <f t="shared" si="9837"/>
        <v>0</v>
      </c>
      <c r="AO3309" s="23">
        <f t="shared" si="9699"/>
        <v>313.34000000000003</v>
      </c>
      <c r="AP3309" s="23">
        <f t="shared" si="9700"/>
        <v>0</v>
      </c>
      <c r="AQ3309" s="23">
        <f t="shared" si="9701"/>
        <v>0</v>
      </c>
      <c r="AR3309" s="23">
        <f t="shared" ref="AR3309" si="9838">AR3310+AR3311</f>
        <v>0</v>
      </c>
      <c r="AS3309" s="23">
        <f t="shared" si="9702"/>
        <v>313.34000000000003</v>
      </c>
      <c r="AT3309" s="23">
        <f t="shared" ref="AT3309:AX3309" si="9839">AT3310+AT3311</f>
        <v>0</v>
      </c>
      <c r="AU3309" s="23">
        <f t="shared" si="9839"/>
        <v>0</v>
      </c>
      <c r="AV3309" s="23">
        <f t="shared" si="9839"/>
        <v>0</v>
      </c>
      <c r="AW3309" s="23">
        <f t="shared" si="9839"/>
        <v>0</v>
      </c>
      <c r="AX3309" s="23">
        <f t="shared" si="9839"/>
        <v>0</v>
      </c>
      <c r="AY3309" s="23">
        <f t="shared" si="9635"/>
        <v>313.34000000000003</v>
      </c>
      <c r="AZ3309" s="23">
        <f t="shared" ref="AZ3309" si="9840">AZ3310+AZ3311</f>
        <v>0</v>
      </c>
      <c r="BA3309" s="23">
        <f t="shared" si="9636"/>
        <v>313.34000000000003</v>
      </c>
      <c r="BB3309" s="23">
        <f t="shared" ref="BB3309:BI3309" si="9841">BB3310+BB3311</f>
        <v>0</v>
      </c>
      <c r="BC3309" s="23">
        <f t="shared" si="9841"/>
        <v>0</v>
      </c>
      <c r="BD3309" s="23">
        <f t="shared" si="9841"/>
        <v>0</v>
      </c>
      <c r="BE3309" s="23">
        <f t="shared" si="9841"/>
        <v>0</v>
      </c>
      <c r="BF3309" s="23">
        <f t="shared" si="9841"/>
        <v>0</v>
      </c>
      <c r="BG3309" s="23">
        <f t="shared" si="9841"/>
        <v>0</v>
      </c>
      <c r="BH3309" s="23">
        <f t="shared" si="9841"/>
        <v>0</v>
      </c>
      <c r="BI3309" s="23">
        <f t="shared" si="9841"/>
        <v>0</v>
      </c>
      <c r="BJ3309" s="23">
        <f t="shared" ref="BJ3309:BP3309" si="9842">BJ3310+BJ3311</f>
        <v>0</v>
      </c>
      <c r="BK3309" s="23">
        <f t="shared" si="9842"/>
        <v>0</v>
      </c>
      <c r="BL3309" s="23">
        <f t="shared" si="9842"/>
        <v>0</v>
      </c>
      <c r="BM3309" s="23">
        <f t="shared" si="9842"/>
        <v>0</v>
      </c>
      <c r="BN3309" s="23">
        <f t="shared" si="9842"/>
        <v>0</v>
      </c>
      <c r="BO3309" s="23">
        <f t="shared" si="9842"/>
        <v>0</v>
      </c>
      <c r="BP3309" s="23">
        <f t="shared" si="9842"/>
        <v>0</v>
      </c>
      <c r="BQ3309" s="23">
        <f t="shared" ref="BQ3309" si="9843">BQ3310+BQ3311</f>
        <v>0</v>
      </c>
      <c r="BR3309" s="23">
        <f t="shared" si="9824"/>
        <v>313.34000000000003</v>
      </c>
      <c r="BS3309" s="23">
        <f t="shared" si="9825"/>
        <v>0</v>
      </c>
      <c r="BT3309" s="23">
        <f t="shared" si="9826"/>
        <v>0</v>
      </c>
      <c r="BU3309" s="23">
        <f t="shared" ref="BU3309" si="9844">BU3310+BU3311</f>
        <v>0</v>
      </c>
      <c r="BV3309" s="23">
        <f t="shared" si="9737"/>
        <v>313.34000000000003</v>
      </c>
      <c r="BW3309" s="23">
        <f t="shared" si="9837"/>
        <v>0</v>
      </c>
    </row>
    <row r="3310" spans="1:76" x14ac:dyDescent="0.3">
      <c r="A3310" s="13">
        <v>976</v>
      </c>
      <c r="B3310" s="13" t="s">
        <v>138</v>
      </c>
      <c r="C3310" s="13" t="s">
        <v>108</v>
      </c>
      <c r="D3310" s="13" t="s">
        <v>146</v>
      </c>
      <c r="E3310" s="13">
        <v>610</v>
      </c>
      <c r="F3310" s="14" t="s">
        <v>377</v>
      </c>
      <c r="G3310" s="20">
        <v>134.29</v>
      </c>
      <c r="H3310" s="20">
        <v>0</v>
      </c>
      <c r="I3310" s="20">
        <v>0</v>
      </c>
      <c r="J3310" s="20"/>
      <c r="K3310" s="20"/>
      <c r="L3310" s="20"/>
      <c r="M3310" s="20">
        <f t="shared" si="9569"/>
        <v>134.29</v>
      </c>
      <c r="N3310" s="20">
        <f t="shared" si="9570"/>
        <v>0</v>
      </c>
      <c r="O3310" s="20">
        <f t="shared" si="9571"/>
        <v>0</v>
      </c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>
        <f t="shared" si="9637"/>
        <v>134.29</v>
      </c>
      <c r="AA3310" s="23">
        <f t="shared" si="9638"/>
        <v>0</v>
      </c>
      <c r="AB3310" s="23">
        <f t="shared" si="9639"/>
        <v>0</v>
      </c>
      <c r="AC3310" s="23"/>
      <c r="AD3310" s="23"/>
      <c r="AE3310" s="23"/>
      <c r="AF3310" s="23"/>
      <c r="AG3310" s="23"/>
      <c r="AH3310" s="23"/>
      <c r="AI3310" s="23"/>
      <c r="AJ3310" s="23"/>
      <c r="AK3310" s="23"/>
      <c r="AL3310" s="23"/>
      <c r="AM3310" s="23"/>
      <c r="AN3310" s="23"/>
      <c r="AO3310" s="23">
        <f t="shared" si="9699"/>
        <v>134.29</v>
      </c>
      <c r="AP3310" s="23">
        <f t="shared" si="9700"/>
        <v>0</v>
      </c>
      <c r="AQ3310" s="23">
        <f t="shared" si="9701"/>
        <v>0</v>
      </c>
      <c r="AR3310" s="23"/>
      <c r="AS3310" s="23">
        <f t="shared" si="9702"/>
        <v>134.29</v>
      </c>
      <c r="AT3310" s="23"/>
      <c r="AU3310" s="23"/>
      <c r="AV3310" s="23"/>
      <c r="AW3310" s="23"/>
      <c r="AX3310" s="23"/>
      <c r="AY3310" s="23">
        <f t="shared" si="9635"/>
        <v>134.29</v>
      </c>
      <c r="AZ3310" s="23"/>
      <c r="BA3310" s="23">
        <f t="shared" si="9636"/>
        <v>134.29</v>
      </c>
      <c r="BB3310" s="23"/>
      <c r="BC3310" s="23"/>
      <c r="BD3310" s="23"/>
      <c r="BE3310" s="23"/>
      <c r="BF3310" s="23"/>
      <c r="BG3310" s="23"/>
      <c r="BH3310" s="23"/>
      <c r="BI3310" s="23"/>
      <c r="BJ3310" s="23"/>
      <c r="BK3310" s="23"/>
      <c r="BL3310" s="23"/>
      <c r="BM3310" s="23"/>
      <c r="BN3310" s="23"/>
      <c r="BO3310" s="23"/>
      <c r="BP3310" s="23"/>
      <c r="BQ3310" s="23"/>
      <c r="BR3310" s="23">
        <f t="shared" si="9824"/>
        <v>134.29</v>
      </c>
      <c r="BS3310" s="23">
        <f t="shared" si="9825"/>
        <v>0</v>
      </c>
      <c r="BT3310" s="23">
        <f t="shared" si="9826"/>
        <v>0</v>
      </c>
      <c r="BU3310" s="23"/>
      <c r="BV3310" s="23">
        <f t="shared" si="9737"/>
        <v>134.29</v>
      </c>
      <c r="BW3310" s="23"/>
    </row>
    <row r="3311" spans="1:76" x14ac:dyDescent="0.3">
      <c r="A3311" s="13">
        <v>976</v>
      </c>
      <c r="B3311" s="13" t="s">
        <v>138</v>
      </c>
      <c r="C3311" s="13" t="s">
        <v>108</v>
      </c>
      <c r="D3311" s="13" t="s">
        <v>146</v>
      </c>
      <c r="E3311" s="13">
        <v>620</v>
      </c>
      <c r="F3311" s="14" t="s">
        <v>378</v>
      </c>
      <c r="G3311" s="20">
        <v>179.05</v>
      </c>
      <c r="H3311" s="20">
        <v>0</v>
      </c>
      <c r="I3311" s="20">
        <v>0</v>
      </c>
      <c r="J3311" s="20"/>
      <c r="K3311" s="20"/>
      <c r="L3311" s="20"/>
      <c r="M3311" s="20">
        <f t="shared" si="9569"/>
        <v>179.05</v>
      </c>
      <c r="N3311" s="20">
        <f t="shared" si="9570"/>
        <v>0</v>
      </c>
      <c r="O3311" s="20">
        <f t="shared" si="9571"/>
        <v>0</v>
      </c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>
        <f t="shared" si="9637"/>
        <v>179.05</v>
      </c>
      <c r="AA3311" s="23">
        <f t="shared" si="9638"/>
        <v>0</v>
      </c>
      <c r="AB3311" s="23">
        <f t="shared" si="9639"/>
        <v>0</v>
      </c>
      <c r="AC3311" s="23"/>
      <c r="AD3311" s="23"/>
      <c r="AE3311" s="23"/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>
        <f t="shared" si="9699"/>
        <v>179.05</v>
      </c>
      <c r="AP3311" s="23">
        <f t="shared" si="9700"/>
        <v>0</v>
      </c>
      <c r="AQ3311" s="23">
        <f t="shared" si="9701"/>
        <v>0</v>
      </c>
      <c r="AR3311" s="23"/>
      <c r="AS3311" s="23">
        <f t="shared" si="9702"/>
        <v>179.05</v>
      </c>
      <c r="AT3311" s="23"/>
      <c r="AU3311" s="23"/>
      <c r="AV3311" s="23"/>
      <c r="AW3311" s="23"/>
      <c r="AX3311" s="23"/>
      <c r="AY3311" s="23">
        <f t="shared" si="9635"/>
        <v>179.05</v>
      </c>
      <c r="AZ3311" s="23"/>
      <c r="BA3311" s="23">
        <f t="shared" si="9636"/>
        <v>179.05</v>
      </c>
      <c r="BB3311" s="23"/>
      <c r="BC3311" s="23"/>
      <c r="BD3311" s="23"/>
      <c r="BE3311" s="23"/>
      <c r="BF3311" s="23"/>
      <c r="BG3311" s="23"/>
      <c r="BH3311" s="23"/>
      <c r="BI3311" s="23"/>
      <c r="BJ3311" s="23"/>
      <c r="BK3311" s="23"/>
      <c r="BL3311" s="23"/>
      <c r="BM3311" s="23"/>
      <c r="BN3311" s="23"/>
      <c r="BO3311" s="23"/>
      <c r="BP3311" s="23"/>
      <c r="BQ3311" s="23"/>
      <c r="BR3311" s="23">
        <f t="shared" si="9824"/>
        <v>179.05</v>
      </c>
      <c r="BS3311" s="23">
        <f t="shared" si="9825"/>
        <v>0</v>
      </c>
      <c r="BT3311" s="23">
        <f t="shared" si="9826"/>
        <v>0</v>
      </c>
      <c r="BU3311" s="23"/>
      <c r="BV3311" s="23">
        <f t="shared" si="9737"/>
        <v>179.05</v>
      </c>
      <c r="BW3311" s="23"/>
    </row>
    <row r="3312" spans="1:76" s="15" customFormat="1" x14ac:dyDescent="0.3">
      <c r="A3312" s="9">
        <v>976</v>
      </c>
      <c r="B3312" s="9" t="s">
        <v>138</v>
      </c>
      <c r="C3312" s="9" t="s">
        <v>59</v>
      </c>
      <c r="D3312" s="9"/>
      <c r="E3312" s="9"/>
      <c r="F3312" s="10" t="s">
        <v>212</v>
      </c>
      <c r="G3312" s="19">
        <f>G3313</f>
        <v>5473.7</v>
      </c>
      <c r="H3312" s="19">
        <f t="shared" ref="H3312:BW3315" si="9845">H3313</f>
        <v>5665.2999999999993</v>
      </c>
      <c r="I3312" s="19">
        <f t="shared" si="9845"/>
        <v>5980.2000000000007</v>
      </c>
      <c r="J3312" s="19">
        <f t="shared" si="9845"/>
        <v>-15</v>
      </c>
      <c r="K3312" s="19">
        <f t="shared" si="9845"/>
        <v>-20.5</v>
      </c>
      <c r="L3312" s="19">
        <f t="shared" si="9845"/>
        <v>-31.6</v>
      </c>
      <c r="M3312" s="20">
        <f t="shared" si="9569"/>
        <v>5458.7</v>
      </c>
      <c r="N3312" s="20">
        <f t="shared" si="9570"/>
        <v>5644.7999999999993</v>
      </c>
      <c r="O3312" s="20">
        <f t="shared" si="9571"/>
        <v>5948.6</v>
      </c>
      <c r="P3312" s="22">
        <f t="shared" si="9845"/>
        <v>0</v>
      </c>
      <c r="Q3312" s="22">
        <f t="shared" si="9845"/>
        <v>0</v>
      </c>
      <c r="R3312" s="22">
        <f t="shared" si="9845"/>
        <v>0</v>
      </c>
      <c r="S3312" s="22">
        <f t="shared" si="9845"/>
        <v>0</v>
      </c>
      <c r="T3312" s="22">
        <f t="shared" si="9845"/>
        <v>0</v>
      </c>
      <c r="U3312" s="22">
        <f t="shared" si="9845"/>
        <v>0</v>
      </c>
      <c r="V3312" s="22">
        <f t="shared" si="9845"/>
        <v>0</v>
      </c>
      <c r="W3312" s="22">
        <f t="shared" si="9845"/>
        <v>0</v>
      </c>
      <c r="X3312" s="22">
        <f t="shared" si="9845"/>
        <v>0</v>
      </c>
      <c r="Y3312" s="22">
        <f t="shared" si="9845"/>
        <v>0</v>
      </c>
      <c r="Z3312" s="22">
        <f t="shared" si="9637"/>
        <v>5458.7</v>
      </c>
      <c r="AA3312" s="22">
        <f t="shared" si="9638"/>
        <v>5644.7999999999993</v>
      </c>
      <c r="AB3312" s="22">
        <f t="shared" si="9639"/>
        <v>5948.6</v>
      </c>
      <c r="AC3312" s="22">
        <f t="shared" si="9845"/>
        <v>0</v>
      </c>
      <c r="AD3312" s="22">
        <f t="shared" si="9845"/>
        <v>0</v>
      </c>
      <c r="AE3312" s="22">
        <f t="shared" si="9845"/>
        <v>0</v>
      </c>
      <c r="AF3312" s="22">
        <f t="shared" si="9845"/>
        <v>0</v>
      </c>
      <c r="AG3312" s="22">
        <f t="shared" si="9845"/>
        <v>0</v>
      </c>
      <c r="AH3312" s="22">
        <f t="shared" si="9845"/>
        <v>0</v>
      </c>
      <c r="AI3312" s="22">
        <f t="shared" si="9845"/>
        <v>0</v>
      </c>
      <c r="AJ3312" s="22">
        <f t="shared" si="9845"/>
        <v>0</v>
      </c>
      <c r="AK3312" s="22">
        <f t="shared" si="9845"/>
        <v>0</v>
      </c>
      <c r="AL3312" s="22">
        <f t="shared" si="9845"/>
        <v>0</v>
      </c>
      <c r="AM3312" s="22">
        <f t="shared" si="9845"/>
        <v>0</v>
      </c>
      <c r="AN3312" s="22">
        <f t="shared" si="9845"/>
        <v>0</v>
      </c>
      <c r="AO3312" s="22">
        <f t="shared" si="9699"/>
        <v>5458.7</v>
      </c>
      <c r="AP3312" s="22">
        <f t="shared" si="9700"/>
        <v>5644.7999999999993</v>
      </c>
      <c r="AQ3312" s="22">
        <f t="shared" si="9701"/>
        <v>5948.6</v>
      </c>
      <c r="AR3312" s="22">
        <f t="shared" si="9845"/>
        <v>0</v>
      </c>
      <c r="AS3312" s="22">
        <f t="shared" si="9702"/>
        <v>5458.7</v>
      </c>
      <c r="AT3312" s="22">
        <f t="shared" si="9845"/>
        <v>0</v>
      </c>
      <c r="AU3312" s="22">
        <f t="shared" si="9845"/>
        <v>0</v>
      </c>
      <c r="AV3312" s="22">
        <f t="shared" si="9845"/>
        <v>0</v>
      </c>
      <c r="AW3312" s="22">
        <f t="shared" si="9845"/>
        <v>0</v>
      </c>
      <c r="AX3312" s="22">
        <f t="shared" si="9845"/>
        <v>0</v>
      </c>
      <c r="AY3312" s="22">
        <f t="shared" si="9635"/>
        <v>5458.7</v>
      </c>
      <c r="AZ3312" s="22">
        <f t="shared" si="9845"/>
        <v>0</v>
      </c>
      <c r="BA3312" s="22">
        <f t="shared" si="9636"/>
        <v>5458.7</v>
      </c>
      <c r="BB3312" s="22">
        <f t="shared" si="9845"/>
        <v>0</v>
      </c>
      <c r="BC3312" s="22">
        <f t="shared" si="9845"/>
        <v>0</v>
      </c>
      <c r="BD3312" s="22">
        <f t="shared" si="9845"/>
        <v>0</v>
      </c>
      <c r="BE3312" s="22">
        <f t="shared" si="9845"/>
        <v>0</v>
      </c>
      <c r="BF3312" s="22">
        <f t="shared" si="9845"/>
        <v>0</v>
      </c>
      <c r="BG3312" s="22">
        <f t="shared" si="9845"/>
        <v>0</v>
      </c>
      <c r="BH3312" s="22">
        <f t="shared" si="9845"/>
        <v>0</v>
      </c>
      <c r="BI3312" s="22">
        <f t="shared" si="9845"/>
        <v>0</v>
      </c>
      <c r="BJ3312" s="22">
        <f t="shared" si="9845"/>
        <v>0</v>
      </c>
      <c r="BK3312" s="22">
        <f t="shared" si="9845"/>
        <v>0</v>
      </c>
      <c r="BL3312" s="22">
        <f t="shared" si="9845"/>
        <v>0</v>
      </c>
      <c r="BM3312" s="22">
        <f t="shared" si="9845"/>
        <v>0</v>
      </c>
      <c r="BN3312" s="22">
        <f t="shared" si="9845"/>
        <v>0</v>
      </c>
      <c r="BO3312" s="22">
        <f t="shared" si="9845"/>
        <v>0</v>
      </c>
      <c r="BP3312" s="22">
        <f t="shared" si="9845"/>
        <v>0</v>
      </c>
      <c r="BQ3312" s="22">
        <f t="shared" si="9845"/>
        <v>0</v>
      </c>
      <c r="BR3312" s="22">
        <f t="shared" si="9824"/>
        <v>5458.7</v>
      </c>
      <c r="BS3312" s="22">
        <f t="shared" si="9825"/>
        <v>5644.7999999999993</v>
      </c>
      <c r="BT3312" s="22">
        <f t="shared" si="9826"/>
        <v>5948.6</v>
      </c>
      <c r="BU3312" s="22">
        <f t="shared" si="9845"/>
        <v>0</v>
      </c>
      <c r="BV3312" s="22">
        <f t="shared" si="9737"/>
        <v>5458.7</v>
      </c>
      <c r="BW3312" s="22">
        <f t="shared" si="9845"/>
        <v>0</v>
      </c>
    </row>
    <row r="3313" spans="1:76" ht="31.2" x14ac:dyDescent="0.3">
      <c r="A3313" s="13">
        <v>976</v>
      </c>
      <c r="B3313" s="13" t="s">
        <v>138</v>
      </c>
      <c r="C3313" s="13" t="s">
        <v>59</v>
      </c>
      <c r="D3313" s="13" t="s">
        <v>279</v>
      </c>
      <c r="E3313" s="13"/>
      <c r="F3313" s="14" t="s">
        <v>311</v>
      </c>
      <c r="G3313" s="20">
        <f>G3314</f>
        <v>5473.7</v>
      </c>
      <c r="H3313" s="20">
        <f t="shared" si="9845"/>
        <v>5665.2999999999993</v>
      </c>
      <c r="I3313" s="20">
        <f t="shared" si="9845"/>
        <v>5980.2000000000007</v>
      </c>
      <c r="J3313" s="20">
        <f t="shared" si="9845"/>
        <v>-15</v>
      </c>
      <c r="K3313" s="20">
        <f t="shared" si="9845"/>
        <v>-20.5</v>
      </c>
      <c r="L3313" s="20">
        <f t="shared" si="9845"/>
        <v>-31.6</v>
      </c>
      <c r="M3313" s="20">
        <f t="shared" si="9569"/>
        <v>5458.7</v>
      </c>
      <c r="N3313" s="20">
        <f t="shared" si="9570"/>
        <v>5644.7999999999993</v>
      </c>
      <c r="O3313" s="20">
        <f t="shared" si="9571"/>
        <v>5948.6</v>
      </c>
      <c r="P3313" s="23">
        <f t="shared" si="9845"/>
        <v>0</v>
      </c>
      <c r="Q3313" s="23">
        <f t="shared" si="9845"/>
        <v>0</v>
      </c>
      <c r="R3313" s="23">
        <f t="shared" si="9845"/>
        <v>0</v>
      </c>
      <c r="S3313" s="23">
        <f t="shared" si="9845"/>
        <v>0</v>
      </c>
      <c r="T3313" s="23">
        <f t="shared" si="9845"/>
        <v>0</v>
      </c>
      <c r="U3313" s="23">
        <f t="shared" si="9845"/>
        <v>0</v>
      </c>
      <c r="V3313" s="23">
        <f t="shared" si="9845"/>
        <v>0</v>
      </c>
      <c r="W3313" s="23">
        <f t="shared" si="9845"/>
        <v>0</v>
      </c>
      <c r="X3313" s="23">
        <f t="shared" si="9845"/>
        <v>0</v>
      </c>
      <c r="Y3313" s="23">
        <f t="shared" si="9845"/>
        <v>0</v>
      </c>
      <c r="Z3313" s="23">
        <f t="shared" si="9637"/>
        <v>5458.7</v>
      </c>
      <c r="AA3313" s="23">
        <f t="shared" si="9638"/>
        <v>5644.7999999999993</v>
      </c>
      <c r="AB3313" s="23">
        <f t="shared" si="9639"/>
        <v>5948.6</v>
      </c>
      <c r="AC3313" s="23">
        <f t="shared" si="9845"/>
        <v>0</v>
      </c>
      <c r="AD3313" s="23">
        <f t="shared" si="9845"/>
        <v>0</v>
      </c>
      <c r="AE3313" s="23">
        <f t="shared" si="9845"/>
        <v>0</v>
      </c>
      <c r="AF3313" s="23">
        <f t="shared" si="9845"/>
        <v>0</v>
      </c>
      <c r="AG3313" s="23">
        <f t="shared" si="9845"/>
        <v>0</v>
      </c>
      <c r="AH3313" s="23">
        <f t="shared" si="9845"/>
        <v>0</v>
      </c>
      <c r="AI3313" s="23">
        <f t="shared" si="9845"/>
        <v>0</v>
      </c>
      <c r="AJ3313" s="23">
        <f t="shared" si="9845"/>
        <v>0</v>
      </c>
      <c r="AK3313" s="23">
        <f t="shared" si="9845"/>
        <v>0</v>
      </c>
      <c r="AL3313" s="23">
        <f t="shared" si="9845"/>
        <v>0</v>
      </c>
      <c r="AM3313" s="23">
        <f t="shared" si="9845"/>
        <v>0</v>
      </c>
      <c r="AN3313" s="23">
        <f t="shared" si="9845"/>
        <v>0</v>
      </c>
      <c r="AO3313" s="23">
        <f t="shared" si="9699"/>
        <v>5458.7</v>
      </c>
      <c r="AP3313" s="23">
        <f t="shared" si="9700"/>
        <v>5644.7999999999993</v>
      </c>
      <c r="AQ3313" s="23">
        <f t="shared" si="9701"/>
        <v>5948.6</v>
      </c>
      <c r="AR3313" s="23">
        <f t="shared" si="9845"/>
        <v>0</v>
      </c>
      <c r="AS3313" s="23">
        <f t="shared" si="9702"/>
        <v>5458.7</v>
      </c>
      <c r="AT3313" s="23">
        <f t="shared" si="9845"/>
        <v>0</v>
      </c>
      <c r="AU3313" s="23">
        <f t="shared" si="9845"/>
        <v>0</v>
      </c>
      <c r="AV3313" s="23">
        <f t="shared" si="9845"/>
        <v>0</v>
      </c>
      <c r="AW3313" s="23">
        <f t="shared" si="9845"/>
        <v>0</v>
      </c>
      <c r="AX3313" s="23">
        <f t="shared" si="9845"/>
        <v>0</v>
      </c>
      <c r="AY3313" s="23">
        <f t="shared" si="9635"/>
        <v>5458.7</v>
      </c>
      <c r="AZ3313" s="23">
        <f t="shared" si="9845"/>
        <v>0</v>
      </c>
      <c r="BA3313" s="23">
        <f t="shared" si="9636"/>
        <v>5458.7</v>
      </c>
      <c r="BB3313" s="23">
        <f t="shared" si="9845"/>
        <v>0</v>
      </c>
      <c r="BC3313" s="23">
        <f t="shared" si="9845"/>
        <v>0</v>
      </c>
      <c r="BD3313" s="23">
        <f t="shared" si="9845"/>
        <v>0</v>
      </c>
      <c r="BE3313" s="23">
        <f t="shared" si="9845"/>
        <v>0</v>
      </c>
      <c r="BF3313" s="23">
        <f t="shared" si="9845"/>
        <v>0</v>
      </c>
      <c r="BG3313" s="23">
        <f t="shared" si="9845"/>
        <v>0</v>
      </c>
      <c r="BH3313" s="23">
        <f t="shared" si="9845"/>
        <v>0</v>
      </c>
      <c r="BI3313" s="23">
        <f t="shared" si="9845"/>
        <v>0</v>
      </c>
      <c r="BJ3313" s="23">
        <f t="shared" si="9845"/>
        <v>0</v>
      </c>
      <c r="BK3313" s="23">
        <f t="shared" si="9845"/>
        <v>0</v>
      </c>
      <c r="BL3313" s="23">
        <f t="shared" si="9845"/>
        <v>0</v>
      </c>
      <c r="BM3313" s="23">
        <f t="shared" si="9845"/>
        <v>0</v>
      </c>
      <c r="BN3313" s="23">
        <f t="shared" si="9845"/>
        <v>0</v>
      </c>
      <c r="BO3313" s="23">
        <f t="shared" si="9845"/>
        <v>0</v>
      </c>
      <c r="BP3313" s="23">
        <f t="shared" si="9845"/>
        <v>0</v>
      </c>
      <c r="BQ3313" s="23">
        <f t="shared" si="9845"/>
        <v>0</v>
      </c>
      <c r="BR3313" s="23">
        <f t="shared" si="9824"/>
        <v>5458.7</v>
      </c>
      <c r="BS3313" s="23">
        <f t="shared" si="9825"/>
        <v>5644.7999999999993</v>
      </c>
      <c r="BT3313" s="23">
        <f t="shared" si="9826"/>
        <v>5948.6</v>
      </c>
      <c r="BU3313" s="23">
        <f t="shared" si="9845"/>
        <v>0</v>
      </c>
      <c r="BV3313" s="23">
        <f t="shared" si="9737"/>
        <v>5458.7</v>
      </c>
      <c r="BW3313" s="23">
        <f t="shared" si="9845"/>
        <v>0</v>
      </c>
      <c r="BX3313" s="5"/>
    </row>
    <row r="3314" spans="1:76" ht="46.8" x14ac:dyDescent="0.3">
      <c r="A3314" s="13">
        <v>976</v>
      </c>
      <c r="B3314" s="13" t="s">
        <v>138</v>
      </c>
      <c r="C3314" s="13" t="s">
        <v>59</v>
      </c>
      <c r="D3314" s="13" t="s">
        <v>280</v>
      </c>
      <c r="E3314" s="13"/>
      <c r="F3314" s="14" t="s">
        <v>312</v>
      </c>
      <c r="G3314" s="20">
        <f>G3315</f>
        <v>5473.7</v>
      </c>
      <c r="H3314" s="20">
        <f t="shared" si="9845"/>
        <v>5665.2999999999993</v>
      </c>
      <c r="I3314" s="20">
        <f t="shared" si="9845"/>
        <v>5980.2000000000007</v>
      </c>
      <c r="J3314" s="20">
        <f t="shared" si="9845"/>
        <v>-15</v>
      </c>
      <c r="K3314" s="20">
        <f t="shared" si="9845"/>
        <v>-20.5</v>
      </c>
      <c r="L3314" s="20">
        <f t="shared" si="9845"/>
        <v>-31.6</v>
      </c>
      <c r="M3314" s="20">
        <f t="shared" si="9569"/>
        <v>5458.7</v>
      </c>
      <c r="N3314" s="20">
        <f t="shared" si="9570"/>
        <v>5644.7999999999993</v>
      </c>
      <c r="O3314" s="20">
        <f t="shared" si="9571"/>
        <v>5948.6</v>
      </c>
      <c r="P3314" s="23">
        <f t="shared" si="9845"/>
        <v>0</v>
      </c>
      <c r="Q3314" s="23">
        <f t="shared" si="9845"/>
        <v>0</v>
      </c>
      <c r="R3314" s="23">
        <f t="shared" si="9845"/>
        <v>0</v>
      </c>
      <c r="S3314" s="23">
        <f t="shared" si="9845"/>
        <v>0</v>
      </c>
      <c r="T3314" s="23">
        <f t="shared" si="9845"/>
        <v>0</v>
      </c>
      <c r="U3314" s="23">
        <f t="shared" si="9845"/>
        <v>0</v>
      </c>
      <c r="V3314" s="23">
        <f t="shared" si="9845"/>
        <v>0</v>
      </c>
      <c r="W3314" s="23">
        <f t="shared" si="9845"/>
        <v>0</v>
      </c>
      <c r="X3314" s="23">
        <f t="shared" si="9845"/>
        <v>0</v>
      </c>
      <c r="Y3314" s="23">
        <f t="shared" si="9845"/>
        <v>0</v>
      </c>
      <c r="Z3314" s="23">
        <f t="shared" si="9637"/>
        <v>5458.7</v>
      </c>
      <c r="AA3314" s="23">
        <f t="shared" si="9638"/>
        <v>5644.7999999999993</v>
      </c>
      <c r="AB3314" s="23">
        <f t="shared" si="9639"/>
        <v>5948.6</v>
      </c>
      <c r="AC3314" s="23">
        <f t="shared" si="9845"/>
        <v>0</v>
      </c>
      <c r="AD3314" s="23">
        <f t="shared" si="9845"/>
        <v>0</v>
      </c>
      <c r="AE3314" s="23">
        <f t="shared" si="9845"/>
        <v>0</v>
      </c>
      <c r="AF3314" s="23">
        <f t="shared" si="9845"/>
        <v>0</v>
      </c>
      <c r="AG3314" s="23">
        <f t="shared" si="9845"/>
        <v>0</v>
      </c>
      <c r="AH3314" s="23">
        <f t="shared" si="9845"/>
        <v>0</v>
      </c>
      <c r="AI3314" s="23">
        <f t="shared" si="9845"/>
        <v>0</v>
      </c>
      <c r="AJ3314" s="23">
        <f t="shared" si="9845"/>
        <v>0</v>
      </c>
      <c r="AK3314" s="23">
        <f t="shared" si="9845"/>
        <v>0</v>
      </c>
      <c r="AL3314" s="23">
        <f t="shared" si="9845"/>
        <v>0</v>
      </c>
      <c r="AM3314" s="23">
        <f t="shared" si="9845"/>
        <v>0</v>
      </c>
      <c r="AN3314" s="23">
        <f t="shared" si="9845"/>
        <v>0</v>
      </c>
      <c r="AO3314" s="23">
        <f t="shared" si="9699"/>
        <v>5458.7</v>
      </c>
      <c r="AP3314" s="23">
        <f t="shared" si="9700"/>
        <v>5644.7999999999993</v>
      </c>
      <c r="AQ3314" s="23">
        <f t="shared" si="9701"/>
        <v>5948.6</v>
      </c>
      <c r="AR3314" s="23">
        <f t="shared" si="9845"/>
        <v>0</v>
      </c>
      <c r="AS3314" s="23">
        <f t="shared" si="9702"/>
        <v>5458.7</v>
      </c>
      <c r="AT3314" s="23">
        <f t="shared" si="9845"/>
        <v>0</v>
      </c>
      <c r="AU3314" s="23">
        <f t="shared" si="9845"/>
        <v>0</v>
      </c>
      <c r="AV3314" s="23">
        <f t="shared" si="9845"/>
        <v>0</v>
      </c>
      <c r="AW3314" s="23">
        <f t="shared" si="9845"/>
        <v>0</v>
      </c>
      <c r="AX3314" s="23">
        <f t="shared" si="9845"/>
        <v>0</v>
      </c>
      <c r="AY3314" s="23">
        <f t="shared" si="9635"/>
        <v>5458.7</v>
      </c>
      <c r="AZ3314" s="23">
        <f t="shared" si="9845"/>
        <v>0</v>
      </c>
      <c r="BA3314" s="23">
        <f t="shared" si="9636"/>
        <v>5458.7</v>
      </c>
      <c r="BB3314" s="23">
        <f t="shared" si="9845"/>
        <v>0</v>
      </c>
      <c r="BC3314" s="23">
        <f t="shared" si="9845"/>
        <v>0</v>
      </c>
      <c r="BD3314" s="23">
        <f t="shared" si="9845"/>
        <v>0</v>
      </c>
      <c r="BE3314" s="23">
        <f t="shared" si="9845"/>
        <v>0</v>
      </c>
      <c r="BF3314" s="23">
        <f t="shared" si="9845"/>
        <v>0</v>
      </c>
      <c r="BG3314" s="23">
        <f t="shared" si="9845"/>
        <v>0</v>
      </c>
      <c r="BH3314" s="23">
        <f t="shared" si="9845"/>
        <v>0</v>
      </c>
      <c r="BI3314" s="23">
        <f t="shared" si="9845"/>
        <v>0</v>
      </c>
      <c r="BJ3314" s="23">
        <f t="shared" si="9845"/>
        <v>0</v>
      </c>
      <c r="BK3314" s="23">
        <f t="shared" si="9845"/>
        <v>0</v>
      </c>
      <c r="BL3314" s="23">
        <f t="shared" si="9845"/>
        <v>0</v>
      </c>
      <c r="BM3314" s="23">
        <f t="shared" si="9845"/>
        <v>0</v>
      </c>
      <c r="BN3314" s="23">
        <f t="shared" si="9845"/>
        <v>0</v>
      </c>
      <c r="BO3314" s="23">
        <f t="shared" si="9845"/>
        <v>0</v>
      </c>
      <c r="BP3314" s="23">
        <f t="shared" si="9845"/>
        <v>0</v>
      </c>
      <c r="BQ3314" s="23">
        <f t="shared" si="9845"/>
        <v>0</v>
      </c>
      <c r="BR3314" s="23">
        <f t="shared" si="9824"/>
        <v>5458.7</v>
      </c>
      <c r="BS3314" s="23">
        <f t="shared" si="9825"/>
        <v>5644.7999999999993</v>
      </c>
      <c r="BT3314" s="23">
        <f t="shared" si="9826"/>
        <v>5948.6</v>
      </c>
      <c r="BU3314" s="23">
        <f t="shared" si="9845"/>
        <v>0</v>
      </c>
      <c r="BV3314" s="23">
        <f t="shared" si="9737"/>
        <v>5458.7</v>
      </c>
      <c r="BW3314" s="23">
        <f t="shared" si="9845"/>
        <v>0</v>
      </c>
      <c r="BX3314" s="5"/>
    </row>
    <row r="3315" spans="1:76" ht="31.2" x14ac:dyDescent="0.3">
      <c r="A3315" s="13">
        <v>976</v>
      </c>
      <c r="B3315" s="13" t="s">
        <v>138</v>
      </c>
      <c r="C3315" s="13" t="s">
        <v>59</v>
      </c>
      <c r="D3315" s="13" t="s">
        <v>584</v>
      </c>
      <c r="E3315" s="13"/>
      <c r="F3315" s="14" t="s">
        <v>236</v>
      </c>
      <c r="G3315" s="20">
        <f>G3316</f>
        <v>5473.7</v>
      </c>
      <c r="H3315" s="20">
        <f t="shared" si="9845"/>
        <v>5665.2999999999993</v>
      </c>
      <c r="I3315" s="20">
        <f t="shared" si="9845"/>
        <v>5980.2000000000007</v>
      </c>
      <c r="J3315" s="20">
        <f t="shared" si="9845"/>
        <v>-15</v>
      </c>
      <c r="K3315" s="20">
        <f t="shared" si="9845"/>
        <v>-20.5</v>
      </c>
      <c r="L3315" s="20">
        <f t="shared" si="9845"/>
        <v>-31.6</v>
      </c>
      <c r="M3315" s="20">
        <f t="shared" si="9569"/>
        <v>5458.7</v>
      </c>
      <c r="N3315" s="20">
        <f t="shared" si="9570"/>
        <v>5644.7999999999993</v>
      </c>
      <c r="O3315" s="20">
        <f t="shared" si="9571"/>
        <v>5948.6</v>
      </c>
      <c r="P3315" s="23">
        <f t="shared" si="9845"/>
        <v>0</v>
      </c>
      <c r="Q3315" s="23">
        <f t="shared" si="9845"/>
        <v>0</v>
      </c>
      <c r="R3315" s="23">
        <f t="shared" si="9845"/>
        <v>0</v>
      </c>
      <c r="S3315" s="23">
        <f t="shared" si="9845"/>
        <v>0</v>
      </c>
      <c r="T3315" s="23">
        <f t="shared" si="9845"/>
        <v>0</v>
      </c>
      <c r="U3315" s="23">
        <f t="shared" si="9845"/>
        <v>0</v>
      </c>
      <c r="V3315" s="23">
        <f t="shared" si="9845"/>
        <v>0</v>
      </c>
      <c r="W3315" s="23">
        <f t="shared" si="9845"/>
        <v>0</v>
      </c>
      <c r="X3315" s="23">
        <f t="shared" si="9845"/>
        <v>0</v>
      </c>
      <c r="Y3315" s="23">
        <f t="shared" si="9845"/>
        <v>0</v>
      </c>
      <c r="Z3315" s="23">
        <f t="shared" si="9637"/>
        <v>5458.7</v>
      </c>
      <c r="AA3315" s="23">
        <f t="shared" si="9638"/>
        <v>5644.7999999999993</v>
      </c>
      <c r="AB3315" s="23">
        <f t="shared" si="9639"/>
        <v>5948.6</v>
      </c>
      <c r="AC3315" s="23">
        <f t="shared" si="9845"/>
        <v>0</v>
      </c>
      <c r="AD3315" s="23">
        <f t="shared" si="9845"/>
        <v>0</v>
      </c>
      <c r="AE3315" s="23">
        <f t="shared" si="9845"/>
        <v>0</v>
      </c>
      <c r="AF3315" s="23">
        <f t="shared" si="9845"/>
        <v>0</v>
      </c>
      <c r="AG3315" s="23">
        <f t="shared" si="9845"/>
        <v>0</v>
      </c>
      <c r="AH3315" s="23">
        <f t="shared" si="9845"/>
        <v>0</v>
      </c>
      <c r="AI3315" s="23">
        <f t="shared" si="9845"/>
        <v>0</v>
      </c>
      <c r="AJ3315" s="23">
        <f t="shared" si="9845"/>
        <v>0</v>
      </c>
      <c r="AK3315" s="23">
        <f t="shared" si="9845"/>
        <v>0</v>
      </c>
      <c r="AL3315" s="23">
        <f t="shared" si="9845"/>
        <v>0</v>
      </c>
      <c r="AM3315" s="23">
        <f t="shared" si="9845"/>
        <v>0</v>
      </c>
      <c r="AN3315" s="23">
        <f t="shared" si="9845"/>
        <v>0</v>
      </c>
      <c r="AO3315" s="23">
        <f t="shared" si="9699"/>
        <v>5458.7</v>
      </c>
      <c r="AP3315" s="23">
        <f t="shared" si="9700"/>
        <v>5644.7999999999993</v>
      </c>
      <c r="AQ3315" s="23">
        <f t="shared" si="9701"/>
        <v>5948.6</v>
      </c>
      <c r="AR3315" s="23">
        <f t="shared" si="9845"/>
        <v>0</v>
      </c>
      <c r="AS3315" s="23">
        <f t="shared" si="9702"/>
        <v>5458.7</v>
      </c>
      <c r="AT3315" s="23">
        <f t="shared" si="9845"/>
        <v>0</v>
      </c>
      <c r="AU3315" s="23">
        <f t="shared" si="9845"/>
        <v>0</v>
      </c>
      <c r="AV3315" s="23">
        <f t="shared" si="9845"/>
        <v>0</v>
      </c>
      <c r="AW3315" s="23">
        <f t="shared" si="9845"/>
        <v>0</v>
      </c>
      <c r="AX3315" s="23">
        <f t="shared" si="9845"/>
        <v>0</v>
      </c>
      <c r="AY3315" s="23">
        <f t="shared" si="9635"/>
        <v>5458.7</v>
      </c>
      <c r="AZ3315" s="23">
        <f t="shared" si="9845"/>
        <v>0</v>
      </c>
      <c r="BA3315" s="23">
        <f t="shared" si="9636"/>
        <v>5458.7</v>
      </c>
      <c r="BB3315" s="23">
        <f t="shared" si="9845"/>
        <v>0</v>
      </c>
      <c r="BC3315" s="23">
        <f t="shared" si="9845"/>
        <v>0</v>
      </c>
      <c r="BD3315" s="23">
        <f t="shared" si="9845"/>
        <v>0</v>
      </c>
      <c r="BE3315" s="23">
        <f t="shared" si="9845"/>
        <v>0</v>
      </c>
      <c r="BF3315" s="23">
        <f t="shared" si="9845"/>
        <v>0</v>
      </c>
      <c r="BG3315" s="23">
        <f t="shared" si="9845"/>
        <v>0</v>
      </c>
      <c r="BH3315" s="23">
        <f t="shared" si="9845"/>
        <v>0</v>
      </c>
      <c r="BI3315" s="23">
        <f t="shared" si="9845"/>
        <v>0</v>
      </c>
      <c r="BJ3315" s="23">
        <f t="shared" si="9845"/>
        <v>0</v>
      </c>
      <c r="BK3315" s="23">
        <f t="shared" si="9845"/>
        <v>0</v>
      </c>
      <c r="BL3315" s="23">
        <f t="shared" si="9845"/>
        <v>0</v>
      </c>
      <c r="BM3315" s="23">
        <f t="shared" si="9845"/>
        <v>0</v>
      </c>
      <c r="BN3315" s="23">
        <f t="shared" si="9845"/>
        <v>0</v>
      </c>
      <c r="BO3315" s="23">
        <f t="shared" si="9845"/>
        <v>0</v>
      </c>
      <c r="BP3315" s="23">
        <f t="shared" si="9845"/>
        <v>0</v>
      </c>
      <c r="BQ3315" s="23">
        <f t="shared" si="9845"/>
        <v>0</v>
      </c>
      <c r="BR3315" s="23">
        <f t="shared" si="9824"/>
        <v>5458.7</v>
      </c>
      <c r="BS3315" s="23">
        <f t="shared" si="9825"/>
        <v>5644.7999999999993</v>
      </c>
      <c r="BT3315" s="23">
        <f t="shared" si="9826"/>
        <v>5948.6</v>
      </c>
      <c r="BU3315" s="23">
        <f t="shared" si="9845"/>
        <v>0</v>
      </c>
      <c r="BV3315" s="23">
        <f t="shared" si="9737"/>
        <v>5458.7</v>
      </c>
      <c r="BW3315" s="23">
        <f t="shared" si="9845"/>
        <v>0</v>
      </c>
    </row>
    <row r="3316" spans="1:76" ht="31.2" x14ac:dyDescent="0.3">
      <c r="A3316" s="13">
        <v>976</v>
      </c>
      <c r="B3316" s="13" t="s">
        <v>138</v>
      </c>
      <c r="C3316" s="13" t="s">
        <v>59</v>
      </c>
      <c r="D3316" s="13" t="s">
        <v>584</v>
      </c>
      <c r="E3316" s="13" t="s">
        <v>94</v>
      </c>
      <c r="F3316" s="14" t="s">
        <v>386</v>
      </c>
      <c r="G3316" s="20">
        <f>G3317+G3318</f>
        <v>5473.7</v>
      </c>
      <c r="H3316" s="20">
        <f t="shared" ref="H3316:L3316" si="9846">H3317+H3318</f>
        <v>5665.2999999999993</v>
      </c>
      <c r="I3316" s="20">
        <f t="shared" si="9846"/>
        <v>5980.2000000000007</v>
      </c>
      <c r="J3316" s="20">
        <f t="shared" si="9846"/>
        <v>-15</v>
      </c>
      <c r="K3316" s="20">
        <f t="shared" si="9846"/>
        <v>-20.5</v>
      </c>
      <c r="L3316" s="20">
        <f t="shared" si="9846"/>
        <v>-31.6</v>
      </c>
      <c r="M3316" s="20">
        <f t="shared" si="9569"/>
        <v>5458.7</v>
      </c>
      <c r="N3316" s="20">
        <f t="shared" si="9570"/>
        <v>5644.7999999999993</v>
      </c>
      <c r="O3316" s="20">
        <f t="shared" si="9571"/>
        <v>5948.6</v>
      </c>
      <c r="P3316" s="23">
        <f t="shared" ref="P3316:Q3316" si="9847">P3317+P3318</f>
        <v>0</v>
      </c>
      <c r="Q3316" s="23">
        <f t="shared" si="9847"/>
        <v>0</v>
      </c>
      <c r="R3316" s="23">
        <f t="shared" ref="R3316:T3316" si="9848">R3317+R3318</f>
        <v>0</v>
      </c>
      <c r="S3316" s="23">
        <f t="shared" si="9848"/>
        <v>0</v>
      </c>
      <c r="T3316" s="23">
        <f t="shared" si="9848"/>
        <v>0</v>
      </c>
      <c r="U3316" s="23">
        <f t="shared" ref="U3316:W3316" si="9849">U3317+U3318</f>
        <v>0</v>
      </c>
      <c r="V3316" s="23">
        <f t="shared" si="9849"/>
        <v>0</v>
      </c>
      <c r="W3316" s="23">
        <f t="shared" si="9849"/>
        <v>0</v>
      </c>
      <c r="X3316" s="23">
        <f t="shared" ref="X3316:Y3316" si="9850">X3317+X3318</f>
        <v>0</v>
      </c>
      <c r="Y3316" s="23">
        <f t="shared" si="9850"/>
        <v>0</v>
      </c>
      <c r="Z3316" s="23">
        <f t="shared" si="9637"/>
        <v>5458.7</v>
      </c>
      <c r="AA3316" s="23">
        <f t="shared" si="9638"/>
        <v>5644.7999999999993</v>
      </c>
      <c r="AB3316" s="23">
        <f t="shared" si="9639"/>
        <v>5948.6</v>
      </c>
      <c r="AC3316" s="23">
        <f t="shared" ref="AC3316:AL3316" si="9851">AC3317+AC3318</f>
        <v>0</v>
      </c>
      <c r="AD3316" s="23">
        <f t="shared" si="9851"/>
        <v>0</v>
      </c>
      <c r="AE3316" s="23">
        <f t="shared" ref="AE3316" si="9852">AE3317+AE3318</f>
        <v>0</v>
      </c>
      <c r="AF3316" s="23">
        <f t="shared" si="9851"/>
        <v>0</v>
      </c>
      <c r="AG3316" s="23">
        <f t="shared" si="9851"/>
        <v>0</v>
      </c>
      <c r="AH3316" s="23">
        <f t="shared" si="9851"/>
        <v>0</v>
      </c>
      <c r="AI3316" s="23">
        <f t="shared" ref="AI3316" si="9853">AI3317+AI3318</f>
        <v>0</v>
      </c>
      <c r="AJ3316" s="23">
        <f t="shared" si="9851"/>
        <v>0</v>
      </c>
      <c r="AK3316" s="23">
        <f t="shared" si="9851"/>
        <v>0</v>
      </c>
      <c r="AL3316" s="23">
        <f t="shared" si="9851"/>
        <v>0</v>
      </c>
      <c r="AM3316" s="23">
        <f t="shared" ref="AM3316:BW3316" si="9854">AM3317+AM3318</f>
        <v>0</v>
      </c>
      <c r="AN3316" s="23">
        <f t="shared" si="9854"/>
        <v>0</v>
      </c>
      <c r="AO3316" s="23">
        <f t="shared" si="9699"/>
        <v>5458.7</v>
      </c>
      <c r="AP3316" s="23">
        <f t="shared" si="9700"/>
        <v>5644.7999999999993</v>
      </c>
      <c r="AQ3316" s="23">
        <f t="shared" si="9701"/>
        <v>5948.6</v>
      </c>
      <c r="AR3316" s="23">
        <f t="shared" ref="AR3316" si="9855">AR3317+AR3318</f>
        <v>0</v>
      </c>
      <c r="AS3316" s="23">
        <f t="shared" si="9702"/>
        <v>5458.7</v>
      </c>
      <c r="AT3316" s="23">
        <f t="shared" ref="AT3316:AX3316" si="9856">AT3317+AT3318</f>
        <v>0</v>
      </c>
      <c r="AU3316" s="23">
        <f t="shared" si="9856"/>
        <v>0</v>
      </c>
      <c r="AV3316" s="23">
        <f t="shared" si="9856"/>
        <v>0</v>
      </c>
      <c r="AW3316" s="23">
        <f t="shared" si="9856"/>
        <v>0</v>
      </c>
      <c r="AX3316" s="23">
        <f t="shared" si="9856"/>
        <v>0</v>
      </c>
      <c r="AY3316" s="23">
        <f t="shared" si="9635"/>
        <v>5458.7</v>
      </c>
      <c r="AZ3316" s="23">
        <f t="shared" ref="AZ3316" si="9857">AZ3317+AZ3318</f>
        <v>0</v>
      </c>
      <c r="BA3316" s="23">
        <f t="shared" si="9636"/>
        <v>5458.7</v>
      </c>
      <c r="BB3316" s="23">
        <f t="shared" ref="BB3316:BI3316" si="9858">BB3317+BB3318</f>
        <v>0</v>
      </c>
      <c r="BC3316" s="23">
        <f t="shared" si="9858"/>
        <v>0</v>
      </c>
      <c r="BD3316" s="23">
        <f t="shared" si="9858"/>
        <v>0</v>
      </c>
      <c r="BE3316" s="23">
        <f t="shared" si="9858"/>
        <v>0</v>
      </c>
      <c r="BF3316" s="23">
        <f t="shared" si="9858"/>
        <v>0</v>
      </c>
      <c r="BG3316" s="23">
        <f t="shared" si="9858"/>
        <v>0</v>
      </c>
      <c r="BH3316" s="23">
        <f t="shared" si="9858"/>
        <v>0</v>
      </c>
      <c r="BI3316" s="23">
        <f t="shared" si="9858"/>
        <v>0</v>
      </c>
      <c r="BJ3316" s="23">
        <f t="shared" ref="BJ3316:BP3316" si="9859">BJ3317+BJ3318</f>
        <v>0</v>
      </c>
      <c r="BK3316" s="23">
        <f t="shared" si="9859"/>
        <v>0</v>
      </c>
      <c r="BL3316" s="23">
        <f t="shared" si="9859"/>
        <v>0</v>
      </c>
      <c r="BM3316" s="23">
        <f t="shared" si="9859"/>
        <v>0</v>
      </c>
      <c r="BN3316" s="23">
        <f t="shared" si="9859"/>
        <v>0</v>
      </c>
      <c r="BO3316" s="23">
        <f t="shared" si="9859"/>
        <v>0</v>
      </c>
      <c r="BP3316" s="23">
        <f t="shared" si="9859"/>
        <v>0</v>
      </c>
      <c r="BQ3316" s="23">
        <f t="shared" ref="BQ3316" si="9860">BQ3317+BQ3318</f>
        <v>0</v>
      </c>
      <c r="BR3316" s="23">
        <f t="shared" si="9824"/>
        <v>5458.7</v>
      </c>
      <c r="BS3316" s="23">
        <f t="shared" si="9825"/>
        <v>5644.7999999999993</v>
      </c>
      <c r="BT3316" s="23">
        <f t="shared" si="9826"/>
        <v>5948.6</v>
      </c>
      <c r="BU3316" s="23">
        <f t="shared" ref="BU3316" si="9861">BU3317+BU3318</f>
        <v>0</v>
      </c>
      <c r="BV3316" s="23">
        <f t="shared" si="9737"/>
        <v>5458.7</v>
      </c>
      <c r="BW3316" s="23">
        <f t="shared" si="9854"/>
        <v>0</v>
      </c>
    </row>
    <row r="3317" spans="1:76" x14ac:dyDescent="0.3">
      <c r="A3317" s="13">
        <v>976</v>
      </c>
      <c r="B3317" s="13" t="s">
        <v>138</v>
      </c>
      <c r="C3317" s="13" t="s">
        <v>59</v>
      </c>
      <c r="D3317" s="13" t="s">
        <v>584</v>
      </c>
      <c r="E3317" s="13">
        <v>610</v>
      </c>
      <c r="F3317" s="14" t="s">
        <v>377</v>
      </c>
      <c r="G3317" s="20">
        <v>2189.1</v>
      </c>
      <c r="H3317" s="20">
        <v>2276.1999999999998</v>
      </c>
      <c r="I3317" s="20">
        <v>2406.3000000000002</v>
      </c>
      <c r="J3317" s="20">
        <v>-5.6</v>
      </c>
      <c r="K3317" s="20">
        <v>-5.6</v>
      </c>
      <c r="L3317" s="20">
        <v>-11.1</v>
      </c>
      <c r="M3317" s="20">
        <f t="shared" ref="M3317:M3392" si="9862">G3317+J3317</f>
        <v>2183.5</v>
      </c>
      <c r="N3317" s="20">
        <f t="shared" ref="N3317:N3392" si="9863">H3317+K3317</f>
        <v>2270.6</v>
      </c>
      <c r="O3317" s="20">
        <f t="shared" ref="O3317:O3392" si="9864">I3317+L3317</f>
        <v>2395.2000000000003</v>
      </c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>
        <f t="shared" si="9637"/>
        <v>2183.5</v>
      </c>
      <c r="AA3317" s="23">
        <f t="shared" si="9638"/>
        <v>2270.6</v>
      </c>
      <c r="AB3317" s="23">
        <f t="shared" si="9639"/>
        <v>2395.2000000000003</v>
      </c>
      <c r="AC3317" s="23"/>
      <c r="AD3317" s="23"/>
      <c r="AE3317" s="23"/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>
        <f t="shared" si="9699"/>
        <v>2183.5</v>
      </c>
      <c r="AP3317" s="23">
        <f t="shared" si="9700"/>
        <v>2270.6</v>
      </c>
      <c r="AQ3317" s="23">
        <f t="shared" si="9701"/>
        <v>2395.2000000000003</v>
      </c>
      <c r="AR3317" s="23"/>
      <c r="AS3317" s="23">
        <f t="shared" si="9702"/>
        <v>2183.5</v>
      </c>
      <c r="AT3317" s="23"/>
      <c r="AU3317" s="23"/>
      <c r="AV3317" s="23"/>
      <c r="AW3317" s="23"/>
      <c r="AX3317" s="23"/>
      <c r="AY3317" s="23">
        <f t="shared" si="9635"/>
        <v>2183.5</v>
      </c>
      <c r="AZ3317" s="23"/>
      <c r="BA3317" s="23">
        <f t="shared" si="9636"/>
        <v>2183.5</v>
      </c>
      <c r="BB3317" s="23"/>
      <c r="BC3317" s="23"/>
      <c r="BD3317" s="23"/>
      <c r="BE3317" s="23"/>
      <c r="BF3317" s="23"/>
      <c r="BG3317" s="23"/>
      <c r="BH3317" s="23"/>
      <c r="BI3317" s="23"/>
      <c r="BJ3317" s="23"/>
      <c r="BK3317" s="23"/>
      <c r="BL3317" s="23"/>
      <c r="BM3317" s="23"/>
      <c r="BN3317" s="23"/>
      <c r="BO3317" s="23"/>
      <c r="BP3317" s="23"/>
      <c r="BQ3317" s="23"/>
      <c r="BR3317" s="23">
        <f t="shared" si="9824"/>
        <v>2183.5</v>
      </c>
      <c r="BS3317" s="23">
        <f t="shared" si="9825"/>
        <v>2270.6</v>
      </c>
      <c r="BT3317" s="23">
        <f t="shared" si="9826"/>
        <v>2395.2000000000003</v>
      </c>
      <c r="BU3317" s="23"/>
      <c r="BV3317" s="23">
        <f t="shared" si="9737"/>
        <v>2183.5</v>
      </c>
      <c r="BW3317" s="23"/>
    </row>
    <row r="3318" spans="1:76" x14ac:dyDescent="0.3">
      <c r="A3318" s="13">
        <v>976</v>
      </c>
      <c r="B3318" s="13" t="s">
        <v>138</v>
      </c>
      <c r="C3318" s="13" t="s">
        <v>59</v>
      </c>
      <c r="D3318" s="13" t="s">
        <v>584</v>
      </c>
      <c r="E3318" s="13">
        <v>620</v>
      </c>
      <c r="F3318" s="14" t="s">
        <v>378</v>
      </c>
      <c r="G3318" s="20">
        <v>3284.6</v>
      </c>
      <c r="H3318" s="20">
        <v>3389.1</v>
      </c>
      <c r="I3318" s="20">
        <v>3573.9</v>
      </c>
      <c r="J3318" s="20">
        <v>-9.4</v>
      </c>
      <c r="K3318" s="20">
        <v>-14.9</v>
      </c>
      <c r="L3318" s="20">
        <v>-20.5</v>
      </c>
      <c r="M3318" s="20">
        <f t="shared" si="9862"/>
        <v>3275.2</v>
      </c>
      <c r="N3318" s="20">
        <f t="shared" si="9863"/>
        <v>3374.2</v>
      </c>
      <c r="O3318" s="20">
        <f t="shared" si="9864"/>
        <v>3553.4</v>
      </c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>
        <f t="shared" si="9637"/>
        <v>3275.2</v>
      </c>
      <c r="AA3318" s="23">
        <f t="shared" si="9638"/>
        <v>3374.2</v>
      </c>
      <c r="AB3318" s="23">
        <f t="shared" si="9639"/>
        <v>3553.4</v>
      </c>
      <c r="AC3318" s="23"/>
      <c r="AD3318" s="23"/>
      <c r="AE3318" s="23"/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>
        <f t="shared" si="9699"/>
        <v>3275.2</v>
      </c>
      <c r="AP3318" s="23">
        <f t="shared" si="9700"/>
        <v>3374.2</v>
      </c>
      <c r="AQ3318" s="23">
        <f t="shared" si="9701"/>
        <v>3553.4</v>
      </c>
      <c r="AR3318" s="23"/>
      <c r="AS3318" s="23">
        <f t="shared" si="9702"/>
        <v>3275.2</v>
      </c>
      <c r="AT3318" s="23"/>
      <c r="AU3318" s="23"/>
      <c r="AV3318" s="23"/>
      <c r="AW3318" s="23"/>
      <c r="AX3318" s="23"/>
      <c r="AY3318" s="23">
        <f t="shared" si="9635"/>
        <v>3275.2</v>
      </c>
      <c r="AZ3318" s="23"/>
      <c r="BA3318" s="23">
        <f t="shared" si="9636"/>
        <v>3275.2</v>
      </c>
      <c r="BB3318" s="23"/>
      <c r="BC3318" s="23"/>
      <c r="BD3318" s="23"/>
      <c r="BE3318" s="23"/>
      <c r="BF3318" s="23"/>
      <c r="BG3318" s="23"/>
      <c r="BH3318" s="23"/>
      <c r="BI3318" s="23"/>
      <c r="BJ3318" s="23"/>
      <c r="BK3318" s="23"/>
      <c r="BL3318" s="23"/>
      <c r="BM3318" s="23"/>
      <c r="BN3318" s="23"/>
      <c r="BO3318" s="23"/>
      <c r="BP3318" s="23"/>
      <c r="BQ3318" s="23"/>
      <c r="BR3318" s="23">
        <f t="shared" si="9824"/>
        <v>3275.2</v>
      </c>
      <c r="BS3318" s="23">
        <f t="shared" si="9825"/>
        <v>3374.2</v>
      </c>
      <c r="BT3318" s="23">
        <f t="shared" si="9826"/>
        <v>3553.4</v>
      </c>
      <c r="BU3318" s="23"/>
      <c r="BV3318" s="23">
        <f t="shared" si="9737"/>
        <v>3275.2</v>
      </c>
      <c r="BW3318" s="23"/>
    </row>
    <row r="3319" spans="1:76" s="3" customFormat="1" x14ac:dyDescent="0.3">
      <c r="A3319" s="6">
        <v>976</v>
      </c>
      <c r="B3319" s="6" t="s">
        <v>60</v>
      </c>
      <c r="C3319" s="6"/>
      <c r="D3319" s="6"/>
      <c r="E3319" s="6"/>
      <c r="F3319" s="7" t="s">
        <v>390</v>
      </c>
      <c r="G3319" s="18">
        <f>G3320+G3352+G3371</f>
        <v>211963.80000000002</v>
      </c>
      <c r="H3319" s="18">
        <f t="shared" ref="H3319:L3319" si="9865">H3320+H3352+H3371</f>
        <v>273305.19999999995</v>
      </c>
      <c r="I3319" s="18">
        <f t="shared" si="9865"/>
        <v>363155.39999999997</v>
      </c>
      <c r="J3319" s="18">
        <f t="shared" si="9865"/>
        <v>5200.8</v>
      </c>
      <c r="K3319" s="18">
        <f t="shared" si="9865"/>
        <v>-28796.2</v>
      </c>
      <c r="L3319" s="18">
        <f t="shared" si="9865"/>
        <v>-98796.2</v>
      </c>
      <c r="M3319" s="20">
        <f t="shared" si="9862"/>
        <v>217164.6</v>
      </c>
      <c r="N3319" s="20">
        <f t="shared" si="9863"/>
        <v>244508.99999999994</v>
      </c>
      <c r="O3319" s="20">
        <f t="shared" si="9864"/>
        <v>264359.19999999995</v>
      </c>
      <c r="P3319" s="21">
        <f t="shared" ref="P3319:Q3319" si="9866">P3320+P3352+P3371</f>
        <v>0</v>
      </c>
      <c r="Q3319" s="21">
        <f t="shared" si="9866"/>
        <v>0</v>
      </c>
      <c r="R3319" s="21">
        <f t="shared" ref="R3319:T3319" si="9867">R3320+R3352+R3371</f>
        <v>3080</v>
      </c>
      <c r="S3319" s="21">
        <f t="shared" si="9867"/>
        <v>0</v>
      </c>
      <c r="T3319" s="21">
        <f t="shared" si="9867"/>
        <v>0</v>
      </c>
      <c r="U3319" s="21">
        <f t="shared" ref="U3319:W3319" si="9868">U3320+U3352+U3371</f>
        <v>2980</v>
      </c>
      <c r="V3319" s="21">
        <f t="shared" si="9868"/>
        <v>0</v>
      </c>
      <c r="W3319" s="21">
        <f t="shared" si="9868"/>
        <v>0</v>
      </c>
      <c r="X3319" s="21">
        <f t="shared" ref="X3319:Y3319" si="9869">X3320+X3352+X3371</f>
        <v>0</v>
      </c>
      <c r="Y3319" s="21">
        <f t="shared" si="9869"/>
        <v>0</v>
      </c>
      <c r="Z3319" s="21">
        <f t="shared" si="9637"/>
        <v>220244.6</v>
      </c>
      <c r="AA3319" s="21">
        <f t="shared" si="9638"/>
        <v>247488.99999999994</v>
      </c>
      <c r="AB3319" s="21">
        <f t="shared" si="9639"/>
        <v>264359.19999999995</v>
      </c>
      <c r="AC3319" s="21">
        <f t="shared" ref="AC3319:AL3319" si="9870">AC3320+AC3352+AC3371</f>
        <v>0</v>
      </c>
      <c r="AD3319" s="21">
        <f t="shared" si="9870"/>
        <v>0</v>
      </c>
      <c r="AE3319" s="21">
        <f t="shared" ref="AE3319" si="9871">AE3320+AE3352+AE3371</f>
        <v>0</v>
      </c>
      <c r="AF3319" s="21">
        <f t="shared" si="9870"/>
        <v>0</v>
      </c>
      <c r="AG3319" s="21">
        <f t="shared" si="9870"/>
        <v>0</v>
      </c>
      <c r="AH3319" s="21">
        <f t="shared" si="9870"/>
        <v>0</v>
      </c>
      <c r="AI3319" s="21">
        <f t="shared" ref="AI3319" si="9872">AI3320+AI3352+AI3371</f>
        <v>16053.619000000001</v>
      </c>
      <c r="AJ3319" s="21">
        <f t="shared" si="9870"/>
        <v>59691.893000000004</v>
      </c>
      <c r="AK3319" s="21">
        <f t="shared" si="9870"/>
        <v>1801.5</v>
      </c>
      <c r="AL3319" s="21">
        <f t="shared" si="9870"/>
        <v>0</v>
      </c>
      <c r="AM3319" s="21">
        <f t="shared" ref="AM3319:BW3319" si="9873">AM3320+AM3352+AM3371</f>
        <v>0</v>
      </c>
      <c r="AN3319" s="21">
        <f t="shared" si="9873"/>
        <v>0</v>
      </c>
      <c r="AO3319" s="21">
        <f t="shared" si="9699"/>
        <v>297791.61200000002</v>
      </c>
      <c r="AP3319" s="21">
        <f t="shared" si="9700"/>
        <v>247488.99999999994</v>
      </c>
      <c r="AQ3319" s="21">
        <f t="shared" si="9701"/>
        <v>264359.19999999995</v>
      </c>
      <c r="AR3319" s="21">
        <f t="shared" ref="AR3319" si="9874">AR3320+AR3352+AR3371</f>
        <v>0</v>
      </c>
      <c r="AS3319" s="21">
        <f t="shared" si="9702"/>
        <v>297791.61200000002</v>
      </c>
      <c r="AT3319" s="21">
        <f t="shared" ref="AT3319:AX3319" si="9875">AT3320+AT3352+AT3371</f>
        <v>0</v>
      </c>
      <c r="AU3319" s="21">
        <f t="shared" si="9875"/>
        <v>0</v>
      </c>
      <c r="AV3319" s="21">
        <f t="shared" si="9875"/>
        <v>786.87300000000005</v>
      </c>
      <c r="AW3319" s="21">
        <f t="shared" si="9875"/>
        <v>0</v>
      </c>
      <c r="AX3319" s="21">
        <f t="shared" si="9875"/>
        <v>0</v>
      </c>
      <c r="AY3319" s="21">
        <f t="shared" si="9635"/>
        <v>298578.48500000004</v>
      </c>
      <c r="AZ3319" s="21">
        <f t="shared" ref="AZ3319" si="9876">AZ3320+AZ3352+AZ3371</f>
        <v>0</v>
      </c>
      <c r="BA3319" s="21">
        <f t="shared" si="9636"/>
        <v>298578.48500000004</v>
      </c>
      <c r="BB3319" s="21">
        <f t="shared" ref="BB3319:BI3319" si="9877">BB3320+BB3352+BB3371</f>
        <v>0</v>
      </c>
      <c r="BC3319" s="21">
        <f t="shared" si="9877"/>
        <v>0</v>
      </c>
      <c r="BD3319" s="21">
        <f t="shared" si="9877"/>
        <v>0</v>
      </c>
      <c r="BE3319" s="21">
        <f t="shared" si="9877"/>
        <v>-7876.7179999999998</v>
      </c>
      <c r="BF3319" s="21">
        <f t="shared" si="9877"/>
        <v>0</v>
      </c>
      <c r="BG3319" s="21">
        <f t="shared" si="9877"/>
        <v>0</v>
      </c>
      <c r="BH3319" s="21">
        <f t="shared" si="9877"/>
        <v>438.053</v>
      </c>
      <c r="BI3319" s="21">
        <f t="shared" si="9877"/>
        <v>0</v>
      </c>
      <c r="BJ3319" s="21">
        <f t="shared" ref="BJ3319:BP3319" si="9878">BJ3320+BJ3352+BJ3371</f>
        <v>0</v>
      </c>
      <c r="BK3319" s="21">
        <f t="shared" si="9878"/>
        <v>0</v>
      </c>
      <c r="BL3319" s="21">
        <f t="shared" si="9878"/>
        <v>-6523.8</v>
      </c>
      <c r="BM3319" s="21">
        <f t="shared" si="9878"/>
        <v>0</v>
      </c>
      <c r="BN3319" s="21">
        <f t="shared" si="9878"/>
        <v>0</v>
      </c>
      <c r="BO3319" s="21">
        <f t="shared" si="9878"/>
        <v>0</v>
      </c>
      <c r="BP3319" s="21">
        <f t="shared" si="9878"/>
        <v>-6523.8</v>
      </c>
      <c r="BQ3319" s="21">
        <f t="shared" ref="BQ3319" si="9879">BQ3320+BQ3352+BQ3371</f>
        <v>0</v>
      </c>
      <c r="BR3319" s="21">
        <f t="shared" si="9824"/>
        <v>291139.82000000007</v>
      </c>
      <c r="BS3319" s="21">
        <f t="shared" si="9825"/>
        <v>240965.19999999995</v>
      </c>
      <c r="BT3319" s="21">
        <f t="shared" si="9826"/>
        <v>257835.39999999997</v>
      </c>
      <c r="BU3319" s="21">
        <f t="shared" ref="BU3319" si="9880">BU3320+BU3352+BU3371</f>
        <v>0</v>
      </c>
      <c r="BV3319" s="21">
        <f t="shared" si="9737"/>
        <v>291139.82000000007</v>
      </c>
      <c r="BW3319" s="21">
        <f t="shared" si="9873"/>
        <v>0</v>
      </c>
    </row>
    <row r="3320" spans="1:76" s="15" customFormat="1" x14ac:dyDescent="0.3">
      <c r="A3320" s="9">
        <v>976</v>
      </c>
      <c r="B3320" s="9" t="s">
        <v>60</v>
      </c>
      <c r="C3320" s="9" t="s">
        <v>14</v>
      </c>
      <c r="D3320" s="9"/>
      <c r="E3320" s="9"/>
      <c r="F3320" s="10" t="s">
        <v>659</v>
      </c>
      <c r="G3320" s="19">
        <f>G3321</f>
        <v>67643.600000000006</v>
      </c>
      <c r="H3320" s="19">
        <f t="shared" ref="H3320:Y3320" si="9881">H3321</f>
        <v>110996.9</v>
      </c>
      <c r="I3320" s="19">
        <f t="shared" si="9881"/>
        <v>105847.5</v>
      </c>
      <c r="J3320" s="19">
        <f t="shared" si="9881"/>
        <v>4000</v>
      </c>
      <c r="K3320" s="19">
        <f t="shared" si="9881"/>
        <v>0</v>
      </c>
      <c r="L3320" s="19">
        <f t="shared" si="9881"/>
        <v>0</v>
      </c>
      <c r="M3320" s="20">
        <f t="shared" si="9862"/>
        <v>71643.600000000006</v>
      </c>
      <c r="N3320" s="20">
        <f t="shared" si="9863"/>
        <v>110996.9</v>
      </c>
      <c r="O3320" s="20">
        <f t="shared" si="9864"/>
        <v>105847.5</v>
      </c>
      <c r="P3320" s="22">
        <f t="shared" si="9881"/>
        <v>0</v>
      </c>
      <c r="Q3320" s="22">
        <f t="shared" si="9881"/>
        <v>0</v>
      </c>
      <c r="R3320" s="22">
        <f t="shared" si="9881"/>
        <v>3080</v>
      </c>
      <c r="S3320" s="22">
        <f t="shared" si="9881"/>
        <v>0</v>
      </c>
      <c r="T3320" s="22">
        <f t="shared" si="9881"/>
        <v>0</v>
      </c>
      <c r="U3320" s="22">
        <f t="shared" si="9881"/>
        <v>2980</v>
      </c>
      <c r="V3320" s="22">
        <f t="shared" si="9881"/>
        <v>0</v>
      </c>
      <c r="W3320" s="22">
        <f t="shared" si="9881"/>
        <v>0</v>
      </c>
      <c r="X3320" s="22">
        <f t="shared" si="9881"/>
        <v>0</v>
      </c>
      <c r="Y3320" s="22">
        <f t="shared" si="9881"/>
        <v>0</v>
      </c>
      <c r="Z3320" s="22">
        <f t="shared" si="9637"/>
        <v>74723.600000000006</v>
      </c>
      <c r="AA3320" s="22">
        <f t="shared" si="9638"/>
        <v>113976.9</v>
      </c>
      <c r="AB3320" s="22">
        <f t="shared" si="9639"/>
        <v>105847.5</v>
      </c>
      <c r="AC3320" s="22">
        <f>AC3321+AC3347</f>
        <v>0</v>
      </c>
      <c r="AD3320" s="22">
        <f t="shared" ref="AD3320:BW3320" si="9882">AD3321+AD3347</f>
        <v>0</v>
      </c>
      <c r="AE3320" s="22">
        <f t="shared" ref="AE3320" si="9883">AE3321+AE3347</f>
        <v>0</v>
      </c>
      <c r="AF3320" s="22">
        <f t="shared" si="9882"/>
        <v>0</v>
      </c>
      <c r="AG3320" s="22">
        <f t="shared" ref="AG3320" si="9884">AG3321+AG3347</f>
        <v>0</v>
      </c>
      <c r="AH3320" s="22">
        <f t="shared" si="9882"/>
        <v>0</v>
      </c>
      <c r="AI3320" s="22">
        <f t="shared" ref="AI3320" si="9885">AI3321+AI3347</f>
        <v>16053.619000000001</v>
      </c>
      <c r="AJ3320" s="22">
        <f t="shared" si="9882"/>
        <v>1004.54</v>
      </c>
      <c r="AK3320" s="22">
        <f t="shared" si="9882"/>
        <v>0</v>
      </c>
      <c r="AL3320" s="22">
        <f t="shared" ref="AL3320" si="9886">AL3321+AL3347</f>
        <v>0</v>
      </c>
      <c r="AM3320" s="22">
        <f t="shared" ref="AM3320:AN3320" si="9887">AM3321+AM3347</f>
        <v>0</v>
      </c>
      <c r="AN3320" s="22">
        <f t="shared" si="9887"/>
        <v>0</v>
      </c>
      <c r="AO3320" s="22">
        <f t="shared" si="9699"/>
        <v>91781.759000000005</v>
      </c>
      <c r="AP3320" s="22">
        <f t="shared" si="9700"/>
        <v>113976.9</v>
      </c>
      <c r="AQ3320" s="22">
        <f t="shared" si="9701"/>
        <v>105847.5</v>
      </c>
      <c r="AR3320" s="22">
        <f t="shared" ref="AR3320" si="9888">AR3321+AR3347</f>
        <v>0</v>
      </c>
      <c r="AS3320" s="22">
        <f t="shared" si="9702"/>
        <v>91781.759000000005</v>
      </c>
      <c r="AT3320" s="22">
        <f t="shared" ref="AT3320:AX3320" si="9889">AT3321+AT3347</f>
        <v>0</v>
      </c>
      <c r="AU3320" s="22">
        <f t="shared" si="9889"/>
        <v>0</v>
      </c>
      <c r="AV3320" s="22">
        <f t="shared" si="9889"/>
        <v>786.87300000000005</v>
      </c>
      <c r="AW3320" s="22">
        <f t="shared" si="9889"/>
        <v>0</v>
      </c>
      <c r="AX3320" s="22">
        <f t="shared" si="9889"/>
        <v>0</v>
      </c>
      <c r="AY3320" s="22">
        <f t="shared" si="9635"/>
        <v>92568.632000000012</v>
      </c>
      <c r="AZ3320" s="22">
        <f t="shared" ref="AZ3320" si="9890">AZ3321+AZ3347</f>
        <v>0</v>
      </c>
      <c r="BA3320" s="22">
        <f t="shared" si="9636"/>
        <v>92568.632000000012</v>
      </c>
      <c r="BB3320" s="22">
        <f t="shared" ref="BB3320:BI3320" si="9891">BB3321+BB3347</f>
        <v>0</v>
      </c>
      <c r="BC3320" s="22">
        <f t="shared" si="9891"/>
        <v>0</v>
      </c>
      <c r="BD3320" s="22">
        <f t="shared" si="9891"/>
        <v>0</v>
      </c>
      <c r="BE3320" s="22">
        <f t="shared" si="9891"/>
        <v>0</v>
      </c>
      <c r="BF3320" s="22">
        <f t="shared" si="9891"/>
        <v>0</v>
      </c>
      <c r="BG3320" s="22">
        <f t="shared" si="9891"/>
        <v>0</v>
      </c>
      <c r="BH3320" s="22">
        <f t="shared" si="9891"/>
        <v>509.57100000000003</v>
      </c>
      <c r="BI3320" s="22">
        <f t="shared" si="9891"/>
        <v>0</v>
      </c>
      <c r="BJ3320" s="22">
        <f t="shared" ref="BJ3320:BP3320" si="9892">BJ3321+BJ3347</f>
        <v>0</v>
      </c>
      <c r="BK3320" s="22">
        <f t="shared" si="9892"/>
        <v>0</v>
      </c>
      <c r="BL3320" s="22">
        <f t="shared" si="9892"/>
        <v>0</v>
      </c>
      <c r="BM3320" s="22">
        <f t="shared" si="9892"/>
        <v>0</v>
      </c>
      <c r="BN3320" s="22">
        <f t="shared" si="9892"/>
        <v>0</v>
      </c>
      <c r="BO3320" s="22">
        <f t="shared" si="9892"/>
        <v>0</v>
      </c>
      <c r="BP3320" s="22">
        <f t="shared" si="9892"/>
        <v>0</v>
      </c>
      <c r="BQ3320" s="22">
        <f t="shared" ref="BQ3320" si="9893">BQ3321+BQ3347</f>
        <v>0</v>
      </c>
      <c r="BR3320" s="22">
        <f t="shared" si="9824"/>
        <v>93078.203000000009</v>
      </c>
      <c r="BS3320" s="22">
        <f t="shared" si="9825"/>
        <v>113976.9</v>
      </c>
      <c r="BT3320" s="22">
        <f t="shared" si="9826"/>
        <v>105847.5</v>
      </c>
      <c r="BU3320" s="22">
        <f t="shared" ref="BU3320" si="9894">BU3321+BU3347</f>
        <v>0</v>
      </c>
      <c r="BV3320" s="22">
        <f t="shared" si="9737"/>
        <v>93078.203000000009</v>
      </c>
      <c r="BW3320" s="22">
        <f t="shared" si="9882"/>
        <v>0</v>
      </c>
    </row>
    <row r="3321" spans="1:76" ht="31.2" x14ac:dyDescent="0.3">
      <c r="A3321" s="13">
        <v>976</v>
      </c>
      <c r="B3321" s="13" t="s">
        <v>60</v>
      </c>
      <c r="C3321" s="13" t="s">
        <v>14</v>
      </c>
      <c r="D3321" s="13" t="s">
        <v>279</v>
      </c>
      <c r="E3321" s="13"/>
      <c r="F3321" s="14" t="s">
        <v>311</v>
      </c>
      <c r="G3321" s="20">
        <f>G3322+G3331</f>
        <v>67643.600000000006</v>
      </c>
      <c r="H3321" s="20">
        <f t="shared" ref="H3321:L3321" si="9895">H3322+H3331</f>
        <v>110996.9</v>
      </c>
      <c r="I3321" s="20">
        <f t="shared" si="9895"/>
        <v>105847.5</v>
      </c>
      <c r="J3321" s="20">
        <f t="shared" si="9895"/>
        <v>4000</v>
      </c>
      <c r="K3321" s="20">
        <f t="shared" si="9895"/>
        <v>0</v>
      </c>
      <c r="L3321" s="20">
        <f t="shared" si="9895"/>
        <v>0</v>
      </c>
      <c r="M3321" s="20">
        <f t="shared" si="9862"/>
        <v>71643.600000000006</v>
      </c>
      <c r="N3321" s="20">
        <f t="shared" si="9863"/>
        <v>110996.9</v>
      </c>
      <c r="O3321" s="20">
        <f t="shared" si="9864"/>
        <v>105847.5</v>
      </c>
      <c r="P3321" s="23">
        <f t="shared" ref="P3321:Q3321" si="9896">P3322+P3331</f>
        <v>0</v>
      </c>
      <c r="Q3321" s="23">
        <f t="shared" si="9896"/>
        <v>0</v>
      </c>
      <c r="R3321" s="23">
        <f t="shared" ref="R3321:T3321" si="9897">R3322+R3331</f>
        <v>3080</v>
      </c>
      <c r="S3321" s="23">
        <f t="shared" si="9897"/>
        <v>0</v>
      </c>
      <c r="T3321" s="23">
        <f t="shared" si="9897"/>
        <v>0</v>
      </c>
      <c r="U3321" s="23">
        <f t="shared" ref="U3321:W3321" si="9898">U3322+U3331</f>
        <v>2980</v>
      </c>
      <c r="V3321" s="23">
        <f t="shared" si="9898"/>
        <v>0</v>
      </c>
      <c r="W3321" s="23">
        <f t="shared" si="9898"/>
        <v>0</v>
      </c>
      <c r="X3321" s="23">
        <f t="shared" ref="X3321:Y3321" si="9899">X3322+X3331</f>
        <v>0</v>
      </c>
      <c r="Y3321" s="23">
        <f t="shared" si="9899"/>
        <v>0</v>
      </c>
      <c r="Z3321" s="23">
        <f t="shared" si="9637"/>
        <v>74723.600000000006</v>
      </c>
      <c r="AA3321" s="23">
        <f t="shared" si="9638"/>
        <v>113976.9</v>
      </c>
      <c r="AB3321" s="23">
        <f t="shared" si="9639"/>
        <v>105847.5</v>
      </c>
      <c r="AC3321" s="23">
        <f t="shared" ref="AC3321:AL3321" si="9900">AC3322+AC3331</f>
        <v>0</v>
      </c>
      <c r="AD3321" s="23">
        <f t="shared" si="9900"/>
        <v>0</v>
      </c>
      <c r="AE3321" s="23">
        <f t="shared" ref="AE3321" si="9901">AE3322+AE3331</f>
        <v>0</v>
      </c>
      <c r="AF3321" s="23">
        <f t="shared" si="9900"/>
        <v>0</v>
      </c>
      <c r="AG3321" s="23">
        <f t="shared" si="9900"/>
        <v>0</v>
      </c>
      <c r="AH3321" s="23">
        <f t="shared" si="9900"/>
        <v>0</v>
      </c>
      <c r="AI3321" s="23">
        <f t="shared" ref="AI3321" si="9902">AI3322+AI3331</f>
        <v>16053.619000000001</v>
      </c>
      <c r="AJ3321" s="23">
        <f t="shared" si="9900"/>
        <v>961.54</v>
      </c>
      <c r="AK3321" s="23">
        <f t="shared" si="9900"/>
        <v>0</v>
      </c>
      <c r="AL3321" s="23">
        <f t="shared" si="9900"/>
        <v>0</v>
      </c>
      <c r="AM3321" s="23">
        <f t="shared" ref="AM3321:BW3321" si="9903">AM3322+AM3331</f>
        <v>0</v>
      </c>
      <c r="AN3321" s="23">
        <f t="shared" si="9903"/>
        <v>0</v>
      </c>
      <c r="AO3321" s="23">
        <f t="shared" si="9699"/>
        <v>91738.759000000005</v>
      </c>
      <c r="AP3321" s="23">
        <f t="shared" si="9700"/>
        <v>113976.9</v>
      </c>
      <c r="AQ3321" s="23">
        <f t="shared" si="9701"/>
        <v>105847.5</v>
      </c>
      <c r="AR3321" s="23">
        <f t="shared" ref="AR3321" si="9904">AR3322+AR3331</f>
        <v>0</v>
      </c>
      <c r="AS3321" s="23">
        <f t="shared" si="9702"/>
        <v>91738.759000000005</v>
      </c>
      <c r="AT3321" s="23">
        <f t="shared" ref="AT3321:AX3321" si="9905">AT3322+AT3331</f>
        <v>0</v>
      </c>
      <c r="AU3321" s="23">
        <f t="shared" si="9905"/>
        <v>0</v>
      </c>
      <c r="AV3321" s="23">
        <f t="shared" si="9905"/>
        <v>786.87300000000005</v>
      </c>
      <c r="AW3321" s="23">
        <f t="shared" si="9905"/>
        <v>0</v>
      </c>
      <c r="AX3321" s="23">
        <f t="shared" si="9905"/>
        <v>0</v>
      </c>
      <c r="AY3321" s="23">
        <f t="shared" si="9635"/>
        <v>92525.632000000012</v>
      </c>
      <c r="AZ3321" s="23">
        <f t="shared" ref="AZ3321" si="9906">AZ3322+AZ3331</f>
        <v>0</v>
      </c>
      <c r="BA3321" s="23">
        <f t="shared" si="9636"/>
        <v>92525.632000000012</v>
      </c>
      <c r="BB3321" s="23">
        <f t="shared" ref="BB3321:BI3321" si="9907">BB3322+BB3331</f>
        <v>0</v>
      </c>
      <c r="BC3321" s="23">
        <f t="shared" si="9907"/>
        <v>0</v>
      </c>
      <c r="BD3321" s="23">
        <f t="shared" si="9907"/>
        <v>0</v>
      </c>
      <c r="BE3321" s="23">
        <f t="shared" si="9907"/>
        <v>0</v>
      </c>
      <c r="BF3321" s="23">
        <f t="shared" si="9907"/>
        <v>0</v>
      </c>
      <c r="BG3321" s="23">
        <f t="shared" si="9907"/>
        <v>0</v>
      </c>
      <c r="BH3321" s="23">
        <f t="shared" si="9907"/>
        <v>509.57100000000003</v>
      </c>
      <c r="BI3321" s="23">
        <f t="shared" si="9907"/>
        <v>0</v>
      </c>
      <c r="BJ3321" s="23">
        <f t="shared" ref="BJ3321:BP3321" si="9908">BJ3322+BJ3331</f>
        <v>0</v>
      </c>
      <c r="BK3321" s="23">
        <f t="shared" si="9908"/>
        <v>0</v>
      </c>
      <c r="BL3321" s="23">
        <f t="shared" si="9908"/>
        <v>0</v>
      </c>
      <c r="BM3321" s="23">
        <f t="shared" si="9908"/>
        <v>0</v>
      </c>
      <c r="BN3321" s="23">
        <f t="shared" si="9908"/>
        <v>0</v>
      </c>
      <c r="BO3321" s="23">
        <f t="shared" si="9908"/>
        <v>0</v>
      </c>
      <c r="BP3321" s="23">
        <f t="shared" si="9908"/>
        <v>0</v>
      </c>
      <c r="BQ3321" s="23">
        <f t="shared" ref="BQ3321" si="9909">BQ3322+BQ3331</f>
        <v>0</v>
      </c>
      <c r="BR3321" s="23">
        <f t="shared" si="9824"/>
        <v>93035.203000000009</v>
      </c>
      <c r="BS3321" s="23">
        <f t="shared" si="9825"/>
        <v>113976.9</v>
      </c>
      <c r="BT3321" s="23">
        <f t="shared" si="9826"/>
        <v>105847.5</v>
      </c>
      <c r="BU3321" s="23">
        <f t="shared" ref="BU3321" si="9910">BU3322+BU3331</f>
        <v>0</v>
      </c>
      <c r="BV3321" s="23">
        <f t="shared" si="9737"/>
        <v>93035.203000000009</v>
      </c>
      <c r="BW3321" s="23">
        <f t="shared" si="9903"/>
        <v>0</v>
      </c>
      <c r="BX3321" s="5"/>
    </row>
    <row r="3322" spans="1:76" x14ac:dyDescent="0.3">
      <c r="A3322" s="13">
        <v>976</v>
      </c>
      <c r="B3322" s="13" t="s">
        <v>60</v>
      </c>
      <c r="C3322" s="13" t="s">
        <v>14</v>
      </c>
      <c r="D3322" s="13" t="s">
        <v>590</v>
      </c>
      <c r="E3322" s="13"/>
      <c r="F3322" s="14" t="s">
        <v>667</v>
      </c>
      <c r="G3322" s="20">
        <f>G3323+G3328</f>
        <v>19470.7</v>
      </c>
      <c r="H3322" s="20">
        <f t="shared" ref="H3322:L3322" si="9911">H3323+H3328</f>
        <v>62554.2</v>
      </c>
      <c r="I3322" s="20">
        <f t="shared" si="9911"/>
        <v>56749.2</v>
      </c>
      <c r="J3322" s="20">
        <f t="shared" si="9911"/>
        <v>0</v>
      </c>
      <c r="K3322" s="20">
        <f t="shared" si="9911"/>
        <v>0</v>
      </c>
      <c r="L3322" s="20">
        <f t="shared" si="9911"/>
        <v>0</v>
      </c>
      <c r="M3322" s="20">
        <f t="shared" si="9862"/>
        <v>19470.7</v>
      </c>
      <c r="N3322" s="20">
        <f t="shared" si="9863"/>
        <v>62554.2</v>
      </c>
      <c r="O3322" s="20">
        <f t="shared" si="9864"/>
        <v>56749.2</v>
      </c>
      <c r="P3322" s="23">
        <f t="shared" ref="P3322:Q3322" si="9912">P3323+P3328</f>
        <v>0</v>
      </c>
      <c r="Q3322" s="23">
        <f t="shared" si="9912"/>
        <v>0</v>
      </c>
      <c r="R3322" s="23">
        <f t="shared" ref="R3322:T3322" si="9913">R3323+R3328</f>
        <v>0</v>
      </c>
      <c r="S3322" s="23">
        <f t="shared" si="9913"/>
        <v>0</v>
      </c>
      <c r="T3322" s="23">
        <f t="shared" si="9913"/>
        <v>0</v>
      </c>
      <c r="U3322" s="23">
        <f t="shared" ref="U3322:W3322" si="9914">U3323+U3328</f>
        <v>0</v>
      </c>
      <c r="V3322" s="23">
        <f t="shared" si="9914"/>
        <v>0</v>
      </c>
      <c r="W3322" s="23">
        <f t="shared" si="9914"/>
        <v>0</v>
      </c>
      <c r="X3322" s="23">
        <f t="shared" ref="X3322:Y3322" si="9915">X3323+X3328</f>
        <v>0</v>
      </c>
      <c r="Y3322" s="23">
        <f t="shared" si="9915"/>
        <v>0</v>
      </c>
      <c r="Z3322" s="23">
        <f t="shared" si="9637"/>
        <v>19470.7</v>
      </c>
      <c r="AA3322" s="23">
        <f t="shared" si="9638"/>
        <v>62554.2</v>
      </c>
      <c r="AB3322" s="23">
        <f t="shared" si="9639"/>
        <v>56749.2</v>
      </c>
      <c r="AC3322" s="23">
        <f t="shared" ref="AC3322:AL3322" si="9916">AC3323+AC3328</f>
        <v>0</v>
      </c>
      <c r="AD3322" s="23">
        <f t="shared" si="9916"/>
        <v>0</v>
      </c>
      <c r="AE3322" s="23">
        <f t="shared" ref="AE3322" si="9917">AE3323+AE3328</f>
        <v>0</v>
      </c>
      <c r="AF3322" s="23">
        <f t="shared" si="9916"/>
        <v>0</v>
      </c>
      <c r="AG3322" s="23">
        <f t="shared" si="9916"/>
        <v>0</v>
      </c>
      <c r="AH3322" s="23">
        <f t="shared" si="9916"/>
        <v>0</v>
      </c>
      <c r="AI3322" s="23">
        <f t="shared" ref="AI3322" si="9918">AI3323+AI3328</f>
        <v>16053.619000000001</v>
      </c>
      <c r="AJ3322" s="23">
        <f t="shared" si="9916"/>
        <v>300</v>
      </c>
      <c r="AK3322" s="23">
        <f t="shared" si="9916"/>
        <v>0</v>
      </c>
      <c r="AL3322" s="23">
        <f t="shared" si="9916"/>
        <v>0</v>
      </c>
      <c r="AM3322" s="23">
        <f t="shared" ref="AM3322:BW3322" si="9919">AM3323+AM3328</f>
        <v>0</v>
      </c>
      <c r="AN3322" s="23">
        <f t="shared" si="9919"/>
        <v>0</v>
      </c>
      <c r="AO3322" s="23">
        <f t="shared" si="9699"/>
        <v>35824.319000000003</v>
      </c>
      <c r="AP3322" s="23">
        <f t="shared" si="9700"/>
        <v>62554.2</v>
      </c>
      <c r="AQ3322" s="23">
        <f t="shared" si="9701"/>
        <v>56749.2</v>
      </c>
      <c r="AR3322" s="23">
        <f t="shared" ref="AR3322" si="9920">AR3323+AR3328</f>
        <v>0</v>
      </c>
      <c r="AS3322" s="23">
        <f t="shared" si="9702"/>
        <v>35824.319000000003</v>
      </c>
      <c r="AT3322" s="23">
        <f t="shared" ref="AT3322:AX3322" si="9921">AT3323+AT3328</f>
        <v>0</v>
      </c>
      <c r="AU3322" s="23">
        <f t="shared" si="9921"/>
        <v>0</v>
      </c>
      <c r="AV3322" s="23">
        <f t="shared" si="9921"/>
        <v>515.38400000000001</v>
      </c>
      <c r="AW3322" s="23">
        <f t="shared" si="9921"/>
        <v>0</v>
      </c>
      <c r="AX3322" s="23">
        <f t="shared" si="9921"/>
        <v>0</v>
      </c>
      <c r="AY3322" s="23">
        <f t="shared" si="9635"/>
        <v>36339.703000000001</v>
      </c>
      <c r="AZ3322" s="23">
        <f t="shared" ref="AZ3322" si="9922">AZ3323+AZ3328</f>
        <v>0</v>
      </c>
      <c r="BA3322" s="23">
        <f t="shared" si="9636"/>
        <v>36339.703000000001</v>
      </c>
      <c r="BB3322" s="23">
        <f t="shared" ref="BB3322:BI3322" si="9923">BB3323+BB3328</f>
        <v>0</v>
      </c>
      <c r="BC3322" s="23">
        <f t="shared" si="9923"/>
        <v>0</v>
      </c>
      <c r="BD3322" s="23">
        <f t="shared" si="9923"/>
        <v>0</v>
      </c>
      <c r="BE3322" s="23">
        <f t="shared" si="9923"/>
        <v>0</v>
      </c>
      <c r="BF3322" s="23">
        <f t="shared" si="9923"/>
        <v>0</v>
      </c>
      <c r="BG3322" s="23">
        <f t="shared" si="9923"/>
        <v>0</v>
      </c>
      <c r="BH3322" s="23">
        <f t="shared" si="9923"/>
        <v>0</v>
      </c>
      <c r="BI3322" s="23">
        <f t="shared" si="9923"/>
        <v>0</v>
      </c>
      <c r="BJ3322" s="23">
        <f t="shared" ref="BJ3322:BP3322" si="9924">BJ3323+BJ3328</f>
        <v>0</v>
      </c>
      <c r="BK3322" s="23">
        <f t="shared" si="9924"/>
        <v>0</v>
      </c>
      <c r="BL3322" s="23">
        <f t="shared" si="9924"/>
        <v>0</v>
      </c>
      <c r="BM3322" s="23">
        <f t="shared" si="9924"/>
        <v>0</v>
      </c>
      <c r="BN3322" s="23">
        <f t="shared" si="9924"/>
        <v>0</v>
      </c>
      <c r="BO3322" s="23">
        <f t="shared" si="9924"/>
        <v>0</v>
      </c>
      <c r="BP3322" s="23">
        <f t="shared" si="9924"/>
        <v>0</v>
      </c>
      <c r="BQ3322" s="23">
        <f t="shared" ref="BQ3322" si="9925">BQ3323+BQ3328</f>
        <v>0</v>
      </c>
      <c r="BR3322" s="23">
        <f t="shared" si="9824"/>
        <v>36339.703000000001</v>
      </c>
      <c r="BS3322" s="23">
        <f t="shared" si="9825"/>
        <v>62554.2</v>
      </c>
      <c r="BT3322" s="23">
        <f t="shared" si="9826"/>
        <v>56749.2</v>
      </c>
      <c r="BU3322" s="23">
        <f t="shared" ref="BU3322" si="9926">BU3323+BU3328</f>
        <v>0</v>
      </c>
      <c r="BV3322" s="23">
        <f t="shared" si="9737"/>
        <v>36339.703000000001</v>
      </c>
      <c r="BW3322" s="23">
        <f t="shared" si="9919"/>
        <v>0</v>
      </c>
      <c r="BX3322" s="5"/>
    </row>
    <row r="3323" spans="1:76" ht="62.4" x14ac:dyDescent="0.3">
      <c r="A3323" s="13">
        <v>976</v>
      </c>
      <c r="B3323" s="13" t="s">
        <v>60</v>
      </c>
      <c r="C3323" s="13" t="s">
        <v>14</v>
      </c>
      <c r="D3323" s="13" t="s">
        <v>583</v>
      </c>
      <c r="E3323" s="13"/>
      <c r="F3323" s="14" t="s">
        <v>668</v>
      </c>
      <c r="G3323" s="20">
        <f>G3324+G3326</f>
        <v>15269.5</v>
      </c>
      <c r="H3323" s="20">
        <f t="shared" ref="H3323:L3323" si="9927">H3324+H3326</f>
        <v>45286</v>
      </c>
      <c r="I3323" s="20">
        <f t="shared" si="9927"/>
        <v>38346.9</v>
      </c>
      <c r="J3323" s="20">
        <f t="shared" si="9927"/>
        <v>0</v>
      </c>
      <c r="K3323" s="20">
        <f t="shared" si="9927"/>
        <v>0</v>
      </c>
      <c r="L3323" s="20">
        <f t="shared" si="9927"/>
        <v>0</v>
      </c>
      <c r="M3323" s="20">
        <f t="shared" si="9862"/>
        <v>15269.5</v>
      </c>
      <c r="N3323" s="20">
        <f t="shared" si="9863"/>
        <v>45286</v>
      </c>
      <c r="O3323" s="20">
        <f t="shared" si="9864"/>
        <v>38346.9</v>
      </c>
      <c r="P3323" s="23">
        <f t="shared" ref="P3323:Q3323" si="9928">P3324+P3326</f>
        <v>0</v>
      </c>
      <c r="Q3323" s="23">
        <f t="shared" si="9928"/>
        <v>0</v>
      </c>
      <c r="R3323" s="23">
        <f t="shared" ref="R3323:T3323" si="9929">R3324+R3326</f>
        <v>0</v>
      </c>
      <c r="S3323" s="23">
        <f t="shared" si="9929"/>
        <v>0</v>
      </c>
      <c r="T3323" s="23">
        <f t="shared" si="9929"/>
        <v>0</v>
      </c>
      <c r="U3323" s="23">
        <f t="shared" ref="U3323:W3323" si="9930">U3324+U3326</f>
        <v>0</v>
      </c>
      <c r="V3323" s="23">
        <f t="shared" si="9930"/>
        <v>0</v>
      </c>
      <c r="W3323" s="23">
        <f t="shared" si="9930"/>
        <v>0</v>
      </c>
      <c r="X3323" s="23">
        <f t="shared" ref="X3323:Y3323" si="9931">X3324+X3326</f>
        <v>0</v>
      </c>
      <c r="Y3323" s="23">
        <f t="shared" si="9931"/>
        <v>0</v>
      </c>
      <c r="Z3323" s="23">
        <f t="shared" si="9637"/>
        <v>15269.5</v>
      </c>
      <c r="AA3323" s="23">
        <f t="shared" si="9638"/>
        <v>45286</v>
      </c>
      <c r="AB3323" s="23">
        <f t="shared" si="9639"/>
        <v>38346.9</v>
      </c>
      <c r="AC3323" s="23">
        <f t="shared" ref="AC3323:AL3323" si="9932">AC3324+AC3326</f>
        <v>0</v>
      </c>
      <c r="AD3323" s="23">
        <f t="shared" si="9932"/>
        <v>0</v>
      </c>
      <c r="AE3323" s="23">
        <f t="shared" ref="AE3323" si="9933">AE3324+AE3326</f>
        <v>0</v>
      </c>
      <c r="AF3323" s="23">
        <f t="shared" si="9932"/>
        <v>0</v>
      </c>
      <c r="AG3323" s="23">
        <f t="shared" si="9932"/>
        <v>0</v>
      </c>
      <c r="AH3323" s="23">
        <f t="shared" si="9932"/>
        <v>0</v>
      </c>
      <c r="AI3323" s="23">
        <f t="shared" ref="AI3323" si="9934">AI3324+AI3326</f>
        <v>0</v>
      </c>
      <c r="AJ3323" s="23">
        <f t="shared" si="9932"/>
        <v>0</v>
      </c>
      <c r="AK3323" s="23">
        <f t="shared" si="9932"/>
        <v>0</v>
      </c>
      <c r="AL3323" s="23">
        <f t="shared" si="9932"/>
        <v>0</v>
      </c>
      <c r="AM3323" s="23">
        <f t="shared" ref="AM3323:BW3323" si="9935">AM3324+AM3326</f>
        <v>0</v>
      </c>
      <c r="AN3323" s="23">
        <f t="shared" si="9935"/>
        <v>0</v>
      </c>
      <c r="AO3323" s="23">
        <f t="shared" si="9699"/>
        <v>15269.5</v>
      </c>
      <c r="AP3323" s="23">
        <f t="shared" si="9700"/>
        <v>45286</v>
      </c>
      <c r="AQ3323" s="23">
        <f t="shared" si="9701"/>
        <v>38346.9</v>
      </c>
      <c r="AR3323" s="23">
        <f t="shared" ref="AR3323" si="9936">AR3324+AR3326</f>
        <v>0</v>
      </c>
      <c r="AS3323" s="23">
        <f t="shared" si="9702"/>
        <v>15269.5</v>
      </c>
      <c r="AT3323" s="23">
        <f t="shared" ref="AT3323:AX3323" si="9937">AT3324+AT3326</f>
        <v>0</v>
      </c>
      <c r="AU3323" s="23">
        <f t="shared" si="9937"/>
        <v>0</v>
      </c>
      <c r="AV3323" s="23">
        <f t="shared" si="9937"/>
        <v>515.38400000000001</v>
      </c>
      <c r="AW3323" s="23">
        <f t="shared" si="9937"/>
        <v>0</v>
      </c>
      <c r="AX3323" s="23">
        <f t="shared" si="9937"/>
        <v>0</v>
      </c>
      <c r="AY3323" s="23">
        <f t="shared" si="9635"/>
        <v>15784.884</v>
      </c>
      <c r="AZ3323" s="23">
        <f t="shared" ref="AZ3323" si="9938">AZ3324+AZ3326</f>
        <v>0</v>
      </c>
      <c r="BA3323" s="23">
        <f t="shared" si="9636"/>
        <v>15784.884</v>
      </c>
      <c r="BB3323" s="23">
        <f t="shared" ref="BB3323:BI3323" si="9939">BB3324+BB3326</f>
        <v>0</v>
      </c>
      <c r="BC3323" s="23">
        <f t="shared" si="9939"/>
        <v>0</v>
      </c>
      <c r="BD3323" s="23">
        <f t="shared" si="9939"/>
        <v>0</v>
      </c>
      <c r="BE3323" s="23">
        <f t="shared" si="9939"/>
        <v>0</v>
      </c>
      <c r="BF3323" s="23">
        <f t="shared" si="9939"/>
        <v>0</v>
      </c>
      <c r="BG3323" s="23">
        <f t="shared" si="9939"/>
        <v>0</v>
      </c>
      <c r="BH3323" s="23">
        <f t="shared" si="9939"/>
        <v>0</v>
      </c>
      <c r="BI3323" s="23">
        <f t="shared" si="9939"/>
        <v>0</v>
      </c>
      <c r="BJ3323" s="23">
        <f t="shared" ref="BJ3323:BP3323" si="9940">BJ3324+BJ3326</f>
        <v>0</v>
      </c>
      <c r="BK3323" s="23">
        <f t="shared" si="9940"/>
        <v>0</v>
      </c>
      <c r="BL3323" s="23">
        <f t="shared" si="9940"/>
        <v>0</v>
      </c>
      <c r="BM3323" s="23">
        <f t="shared" si="9940"/>
        <v>0</v>
      </c>
      <c r="BN3323" s="23">
        <f t="shared" si="9940"/>
        <v>0</v>
      </c>
      <c r="BO3323" s="23">
        <f t="shared" si="9940"/>
        <v>0</v>
      </c>
      <c r="BP3323" s="23">
        <f t="shared" si="9940"/>
        <v>0</v>
      </c>
      <c r="BQ3323" s="23">
        <f t="shared" ref="BQ3323" si="9941">BQ3324+BQ3326</f>
        <v>0</v>
      </c>
      <c r="BR3323" s="23">
        <f t="shared" si="9824"/>
        <v>15784.884</v>
      </c>
      <c r="BS3323" s="23">
        <f t="shared" si="9825"/>
        <v>45286</v>
      </c>
      <c r="BT3323" s="23">
        <f t="shared" si="9826"/>
        <v>38346.9</v>
      </c>
      <c r="BU3323" s="23">
        <f t="shared" ref="BU3323" si="9942">BU3324+BU3326</f>
        <v>0</v>
      </c>
      <c r="BV3323" s="23">
        <f t="shared" si="9737"/>
        <v>15784.884</v>
      </c>
      <c r="BW3323" s="23">
        <f t="shared" si="9935"/>
        <v>0</v>
      </c>
    </row>
    <row r="3324" spans="1:76" ht="31.2" x14ac:dyDescent="0.3">
      <c r="A3324" s="13">
        <v>976</v>
      </c>
      <c r="B3324" s="13" t="s">
        <v>60</v>
      </c>
      <c r="C3324" s="13" t="s">
        <v>14</v>
      </c>
      <c r="D3324" s="13" t="s">
        <v>583</v>
      </c>
      <c r="E3324" s="13" t="s">
        <v>7</v>
      </c>
      <c r="F3324" s="14" t="s">
        <v>383</v>
      </c>
      <c r="G3324" s="20">
        <f>G3325</f>
        <v>15269.5</v>
      </c>
      <c r="H3324" s="20">
        <f t="shared" ref="H3324:BW3324" si="9943">H3325</f>
        <v>15269.5</v>
      </c>
      <c r="I3324" s="20">
        <f t="shared" si="9943"/>
        <v>15269.5</v>
      </c>
      <c r="J3324" s="20">
        <f t="shared" si="9943"/>
        <v>0</v>
      </c>
      <c r="K3324" s="20">
        <f t="shared" si="9943"/>
        <v>0</v>
      </c>
      <c r="L3324" s="20">
        <f t="shared" si="9943"/>
        <v>0</v>
      </c>
      <c r="M3324" s="20">
        <f t="shared" si="9862"/>
        <v>15269.5</v>
      </c>
      <c r="N3324" s="20">
        <f t="shared" si="9863"/>
        <v>15269.5</v>
      </c>
      <c r="O3324" s="20">
        <f t="shared" si="9864"/>
        <v>15269.5</v>
      </c>
      <c r="P3324" s="23">
        <f t="shared" si="9943"/>
        <v>0</v>
      </c>
      <c r="Q3324" s="23">
        <f t="shared" si="9943"/>
        <v>0</v>
      </c>
      <c r="R3324" s="23">
        <f t="shared" si="9943"/>
        <v>0</v>
      </c>
      <c r="S3324" s="23">
        <f t="shared" si="9943"/>
        <v>0</v>
      </c>
      <c r="T3324" s="23">
        <f t="shared" si="9943"/>
        <v>0</v>
      </c>
      <c r="U3324" s="23">
        <f t="shared" si="9943"/>
        <v>0</v>
      </c>
      <c r="V3324" s="23">
        <f t="shared" si="9943"/>
        <v>0</v>
      </c>
      <c r="W3324" s="23">
        <f t="shared" si="9943"/>
        <v>0</v>
      </c>
      <c r="X3324" s="23">
        <f t="shared" si="9943"/>
        <v>0</v>
      </c>
      <c r="Y3324" s="23">
        <f t="shared" si="9943"/>
        <v>0</v>
      </c>
      <c r="Z3324" s="23">
        <f t="shared" si="9637"/>
        <v>15269.5</v>
      </c>
      <c r="AA3324" s="23">
        <f t="shared" si="9638"/>
        <v>15269.5</v>
      </c>
      <c r="AB3324" s="23">
        <f t="shared" si="9639"/>
        <v>15269.5</v>
      </c>
      <c r="AC3324" s="23">
        <f t="shared" si="9943"/>
        <v>0</v>
      </c>
      <c r="AD3324" s="23">
        <f t="shared" si="9943"/>
        <v>0</v>
      </c>
      <c r="AE3324" s="23">
        <f t="shared" si="9943"/>
        <v>0</v>
      </c>
      <c r="AF3324" s="23">
        <f t="shared" si="9943"/>
        <v>0</v>
      </c>
      <c r="AG3324" s="23">
        <f t="shared" si="9943"/>
        <v>0</v>
      </c>
      <c r="AH3324" s="23">
        <f t="shared" si="9943"/>
        <v>0</v>
      </c>
      <c r="AI3324" s="23">
        <f t="shared" si="9943"/>
        <v>0</v>
      </c>
      <c r="AJ3324" s="23">
        <f t="shared" si="9943"/>
        <v>0</v>
      </c>
      <c r="AK3324" s="23">
        <f t="shared" si="9943"/>
        <v>0</v>
      </c>
      <c r="AL3324" s="23">
        <f t="shared" si="9943"/>
        <v>0</v>
      </c>
      <c r="AM3324" s="23">
        <f t="shared" si="9943"/>
        <v>0</v>
      </c>
      <c r="AN3324" s="23">
        <f t="shared" si="9943"/>
        <v>0</v>
      </c>
      <c r="AO3324" s="23">
        <f t="shared" si="9699"/>
        <v>15269.5</v>
      </c>
      <c r="AP3324" s="23">
        <f t="shared" si="9700"/>
        <v>15269.5</v>
      </c>
      <c r="AQ3324" s="23">
        <f t="shared" si="9701"/>
        <v>15269.5</v>
      </c>
      <c r="AR3324" s="23">
        <f t="shared" si="9943"/>
        <v>0</v>
      </c>
      <c r="AS3324" s="23">
        <f t="shared" si="9702"/>
        <v>15269.5</v>
      </c>
      <c r="AT3324" s="23">
        <f t="shared" si="9943"/>
        <v>0</v>
      </c>
      <c r="AU3324" s="23">
        <f t="shared" si="9943"/>
        <v>0</v>
      </c>
      <c r="AV3324" s="23">
        <f t="shared" si="9943"/>
        <v>0</v>
      </c>
      <c r="AW3324" s="23">
        <f t="shared" si="9943"/>
        <v>0</v>
      </c>
      <c r="AX3324" s="23">
        <f t="shared" si="9943"/>
        <v>0</v>
      </c>
      <c r="AY3324" s="23">
        <f t="shared" si="9635"/>
        <v>15269.5</v>
      </c>
      <c r="AZ3324" s="23">
        <f t="shared" si="9943"/>
        <v>0</v>
      </c>
      <c r="BA3324" s="23">
        <f t="shared" si="9636"/>
        <v>15269.5</v>
      </c>
      <c r="BB3324" s="23">
        <f t="shared" si="9943"/>
        <v>0</v>
      </c>
      <c r="BC3324" s="23">
        <f t="shared" si="9943"/>
        <v>0</v>
      </c>
      <c r="BD3324" s="23">
        <f t="shared" si="9943"/>
        <v>0</v>
      </c>
      <c r="BE3324" s="23">
        <f t="shared" si="9943"/>
        <v>0</v>
      </c>
      <c r="BF3324" s="23">
        <f t="shared" si="9943"/>
        <v>0</v>
      </c>
      <c r="BG3324" s="23">
        <f t="shared" si="9943"/>
        <v>0</v>
      </c>
      <c r="BH3324" s="23">
        <f t="shared" si="9943"/>
        <v>0</v>
      </c>
      <c r="BI3324" s="23">
        <f t="shared" si="9943"/>
        <v>0</v>
      </c>
      <c r="BJ3324" s="23">
        <f t="shared" si="9943"/>
        <v>0</v>
      </c>
      <c r="BK3324" s="23">
        <f t="shared" si="9943"/>
        <v>0</v>
      </c>
      <c r="BL3324" s="23">
        <f t="shared" si="9943"/>
        <v>0</v>
      </c>
      <c r="BM3324" s="23">
        <f t="shared" si="9943"/>
        <v>0</v>
      </c>
      <c r="BN3324" s="23">
        <f t="shared" si="9943"/>
        <v>0</v>
      </c>
      <c r="BO3324" s="23">
        <f t="shared" si="9943"/>
        <v>0</v>
      </c>
      <c r="BP3324" s="23">
        <f t="shared" si="9943"/>
        <v>0</v>
      </c>
      <c r="BQ3324" s="23">
        <f t="shared" si="9943"/>
        <v>0</v>
      </c>
      <c r="BR3324" s="23">
        <f t="shared" si="9824"/>
        <v>15269.5</v>
      </c>
      <c r="BS3324" s="23">
        <f t="shared" si="9825"/>
        <v>15269.5</v>
      </c>
      <c r="BT3324" s="23">
        <f t="shared" si="9826"/>
        <v>15269.5</v>
      </c>
      <c r="BU3324" s="23">
        <f t="shared" si="9943"/>
        <v>0</v>
      </c>
      <c r="BV3324" s="23">
        <f t="shared" si="9737"/>
        <v>15269.5</v>
      </c>
      <c r="BW3324" s="23">
        <f t="shared" si="9943"/>
        <v>0</v>
      </c>
    </row>
    <row r="3325" spans="1:76" ht="31.2" x14ac:dyDescent="0.3">
      <c r="A3325" s="13">
        <v>976</v>
      </c>
      <c r="B3325" s="13" t="s">
        <v>60</v>
      </c>
      <c r="C3325" s="13" t="s">
        <v>14</v>
      </c>
      <c r="D3325" s="13" t="s">
        <v>583</v>
      </c>
      <c r="E3325" s="13">
        <v>240</v>
      </c>
      <c r="F3325" s="14" t="s">
        <v>372</v>
      </c>
      <c r="G3325" s="20">
        <v>15269.5</v>
      </c>
      <c r="H3325" s="20">
        <v>15269.5</v>
      </c>
      <c r="I3325" s="20">
        <v>15269.5</v>
      </c>
      <c r="J3325" s="20"/>
      <c r="K3325" s="20"/>
      <c r="L3325" s="20"/>
      <c r="M3325" s="20">
        <f t="shared" si="9862"/>
        <v>15269.5</v>
      </c>
      <c r="N3325" s="20">
        <f t="shared" si="9863"/>
        <v>15269.5</v>
      </c>
      <c r="O3325" s="20">
        <f t="shared" si="9864"/>
        <v>15269.5</v>
      </c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>
        <f t="shared" si="9637"/>
        <v>15269.5</v>
      </c>
      <c r="AA3325" s="23">
        <f t="shared" si="9638"/>
        <v>15269.5</v>
      </c>
      <c r="AB3325" s="23">
        <f t="shared" si="9639"/>
        <v>15269.5</v>
      </c>
      <c r="AC3325" s="23"/>
      <c r="AD3325" s="23"/>
      <c r="AE3325" s="23"/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>
        <f t="shared" si="9699"/>
        <v>15269.5</v>
      </c>
      <c r="AP3325" s="23">
        <f t="shared" si="9700"/>
        <v>15269.5</v>
      </c>
      <c r="AQ3325" s="23">
        <f t="shared" si="9701"/>
        <v>15269.5</v>
      </c>
      <c r="AR3325" s="23"/>
      <c r="AS3325" s="23">
        <f t="shared" si="9702"/>
        <v>15269.5</v>
      </c>
      <c r="AT3325" s="23"/>
      <c r="AU3325" s="23"/>
      <c r="AV3325" s="23"/>
      <c r="AW3325" s="23"/>
      <c r="AX3325" s="23"/>
      <c r="AY3325" s="23">
        <f t="shared" si="9635"/>
        <v>15269.5</v>
      </c>
      <c r="AZ3325" s="23"/>
      <c r="BA3325" s="23">
        <f t="shared" si="9636"/>
        <v>15269.5</v>
      </c>
      <c r="BB3325" s="23"/>
      <c r="BC3325" s="23"/>
      <c r="BD3325" s="23"/>
      <c r="BE3325" s="23"/>
      <c r="BF3325" s="23"/>
      <c r="BG3325" s="23"/>
      <c r="BH3325" s="23"/>
      <c r="BI3325" s="23"/>
      <c r="BJ3325" s="23"/>
      <c r="BK3325" s="23"/>
      <c r="BL3325" s="23"/>
      <c r="BM3325" s="23"/>
      <c r="BN3325" s="23"/>
      <c r="BO3325" s="23"/>
      <c r="BP3325" s="23"/>
      <c r="BQ3325" s="23"/>
      <c r="BR3325" s="23">
        <f t="shared" si="9824"/>
        <v>15269.5</v>
      </c>
      <c r="BS3325" s="23">
        <f t="shared" si="9825"/>
        <v>15269.5</v>
      </c>
      <c r="BT3325" s="23">
        <f t="shared" si="9826"/>
        <v>15269.5</v>
      </c>
      <c r="BU3325" s="23"/>
      <c r="BV3325" s="23">
        <f t="shared" si="9737"/>
        <v>15269.5</v>
      </c>
      <c r="BW3325" s="23"/>
    </row>
    <row r="3326" spans="1:76" ht="31.2" x14ac:dyDescent="0.3">
      <c r="A3326" s="13">
        <v>976</v>
      </c>
      <c r="B3326" s="13" t="s">
        <v>60</v>
      </c>
      <c r="C3326" s="13" t="s">
        <v>14</v>
      </c>
      <c r="D3326" s="13" t="s">
        <v>583</v>
      </c>
      <c r="E3326" s="13" t="s">
        <v>94</v>
      </c>
      <c r="F3326" s="14" t="s">
        <v>386</v>
      </c>
      <c r="G3326" s="20">
        <f>G3327</f>
        <v>0</v>
      </c>
      <c r="H3326" s="20">
        <f t="shared" ref="H3326:BW3326" si="9944">H3327</f>
        <v>30016.5</v>
      </c>
      <c r="I3326" s="20">
        <f t="shared" si="9944"/>
        <v>23077.4</v>
      </c>
      <c r="J3326" s="20">
        <f t="shared" si="9944"/>
        <v>0</v>
      </c>
      <c r="K3326" s="20">
        <f t="shared" si="9944"/>
        <v>0</v>
      </c>
      <c r="L3326" s="20">
        <f t="shared" si="9944"/>
        <v>0</v>
      </c>
      <c r="M3326" s="20">
        <f t="shared" si="9862"/>
        <v>0</v>
      </c>
      <c r="N3326" s="20">
        <f t="shared" si="9863"/>
        <v>30016.5</v>
      </c>
      <c r="O3326" s="20">
        <f t="shared" si="9864"/>
        <v>23077.4</v>
      </c>
      <c r="P3326" s="23">
        <f t="shared" si="9944"/>
        <v>0</v>
      </c>
      <c r="Q3326" s="23">
        <f t="shared" si="9944"/>
        <v>0</v>
      </c>
      <c r="R3326" s="23">
        <f t="shared" si="9944"/>
        <v>0</v>
      </c>
      <c r="S3326" s="23">
        <f t="shared" si="9944"/>
        <v>0</v>
      </c>
      <c r="T3326" s="23">
        <f t="shared" si="9944"/>
        <v>0</v>
      </c>
      <c r="U3326" s="23">
        <f t="shared" si="9944"/>
        <v>0</v>
      </c>
      <c r="V3326" s="23">
        <f t="shared" si="9944"/>
        <v>0</v>
      </c>
      <c r="W3326" s="23">
        <f t="shared" si="9944"/>
        <v>0</v>
      </c>
      <c r="X3326" s="23">
        <f t="shared" si="9944"/>
        <v>0</v>
      </c>
      <c r="Y3326" s="23">
        <f t="shared" si="9944"/>
        <v>0</v>
      </c>
      <c r="Z3326" s="23">
        <f t="shared" si="9637"/>
        <v>0</v>
      </c>
      <c r="AA3326" s="23">
        <f t="shared" si="9638"/>
        <v>30016.5</v>
      </c>
      <c r="AB3326" s="23">
        <f t="shared" si="9639"/>
        <v>23077.4</v>
      </c>
      <c r="AC3326" s="23">
        <f t="shared" si="9944"/>
        <v>0</v>
      </c>
      <c r="AD3326" s="23">
        <f t="shared" si="9944"/>
        <v>0</v>
      </c>
      <c r="AE3326" s="23">
        <f t="shared" si="9944"/>
        <v>0</v>
      </c>
      <c r="AF3326" s="23">
        <f t="shared" si="9944"/>
        <v>0</v>
      </c>
      <c r="AG3326" s="23">
        <f t="shared" si="9944"/>
        <v>0</v>
      </c>
      <c r="AH3326" s="23">
        <f t="shared" si="9944"/>
        <v>0</v>
      </c>
      <c r="AI3326" s="23">
        <f t="shared" si="9944"/>
        <v>0</v>
      </c>
      <c r="AJ3326" s="23">
        <f t="shared" si="9944"/>
        <v>0</v>
      </c>
      <c r="AK3326" s="23">
        <f t="shared" si="9944"/>
        <v>0</v>
      </c>
      <c r="AL3326" s="23">
        <f t="shared" si="9944"/>
        <v>0</v>
      </c>
      <c r="AM3326" s="23">
        <f t="shared" si="9944"/>
        <v>0</v>
      </c>
      <c r="AN3326" s="23">
        <f t="shared" si="9944"/>
        <v>0</v>
      </c>
      <c r="AO3326" s="23">
        <f t="shared" si="9699"/>
        <v>0</v>
      </c>
      <c r="AP3326" s="23">
        <f t="shared" si="9700"/>
        <v>30016.5</v>
      </c>
      <c r="AQ3326" s="23">
        <f t="shared" si="9701"/>
        <v>23077.4</v>
      </c>
      <c r="AR3326" s="23">
        <f t="shared" si="9944"/>
        <v>0</v>
      </c>
      <c r="AS3326" s="23">
        <f t="shared" si="9702"/>
        <v>0</v>
      </c>
      <c r="AT3326" s="23">
        <f t="shared" si="9944"/>
        <v>0</v>
      </c>
      <c r="AU3326" s="23">
        <f t="shared" si="9944"/>
        <v>0</v>
      </c>
      <c r="AV3326" s="23">
        <f t="shared" si="9944"/>
        <v>515.38400000000001</v>
      </c>
      <c r="AW3326" s="23">
        <f t="shared" si="9944"/>
        <v>0</v>
      </c>
      <c r="AX3326" s="23">
        <f t="shared" si="9944"/>
        <v>0</v>
      </c>
      <c r="AY3326" s="23">
        <f t="shared" si="9635"/>
        <v>515.38400000000001</v>
      </c>
      <c r="AZ3326" s="23">
        <f t="shared" si="9944"/>
        <v>0</v>
      </c>
      <c r="BA3326" s="23">
        <f t="shared" si="9636"/>
        <v>515.38400000000001</v>
      </c>
      <c r="BB3326" s="23">
        <f t="shared" si="9944"/>
        <v>0</v>
      </c>
      <c r="BC3326" s="23">
        <f t="shared" si="9944"/>
        <v>0</v>
      </c>
      <c r="BD3326" s="23">
        <f t="shared" si="9944"/>
        <v>0</v>
      </c>
      <c r="BE3326" s="23">
        <f t="shared" si="9944"/>
        <v>0</v>
      </c>
      <c r="BF3326" s="23">
        <f t="shared" si="9944"/>
        <v>0</v>
      </c>
      <c r="BG3326" s="23">
        <f t="shared" si="9944"/>
        <v>0</v>
      </c>
      <c r="BH3326" s="23">
        <f t="shared" si="9944"/>
        <v>0</v>
      </c>
      <c r="BI3326" s="23">
        <f t="shared" si="9944"/>
        <v>0</v>
      </c>
      <c r="BJ3326" s="23">
        <f t="shared" si="9944"/>
        <v>0</v>
      </c>
      <c r="BK3326" s="23">
        <f t="shared" si="9944"/>
        <v>0</v>
      </c>
      <c r="BL3326" s="23">
        <f t="shared" si="9944"/>
        <v>0</v>
      </c>
      <c r="BM3326" s="23">
        <f t="shared" si="9944"/>
        <v>0</v>
      </c>
      <c r="BN3326" s="23">
        <f t="shared" si="9944"/>
        <v>0</v>
      </c>
      <c r="BO3326" s="23">
        <f t="shared" si="9944"/>
        <v>0</v>
      </c>
      <c r="BP3326" s="23">
        <f t="shared" si="9944"/>
        <v>0</v>
      </c>
      <c r="BQ3326" s="23">
        <f t="shared" si="9944"/>
        <v>0</v>
      </c>
      <c r="BR3326" s="23">
        <f t="shared" si="9824"/>
        <v>515.38400000000001</v>
      </c>
      <c r="BS3326" s="23">
        <f t="shared" si="9825"/>
        <v>30016.5</v>
      </c>
      <c r="BT3326" s="23">
        <f t="shared" si="9826"/>
        <v>23077.4</v>
      </c>
      <c r="BU3326" s="23">
        <f t="shared" si="9944"/>
        <v>0</v>
      </c>
      <c r="BV3326" s="23">
        <f t="shared" si="9737"/>
        <v>515.38400000000001</v>
      </c>
      <c r="BW3326" s="23">
        <f t="shared" si="9944"/>
        <v>0</v>
      </c>
    </row>
    <row r="3327" spans="1:76" x14ac:dyDescent="0.3">
      <c r="A3327" s="13">
        <v>976</v>
      </c>
      <c r="B3327" s="13" t="s">
        <v>60</v>
      </c>
      <c r="C3327" s="13" t="s">
        <v>14</v>
      </c>
      <c r="D3327" s="13" t="s">
        <v>583</v>
      </c>
      <c r="E3327" s="13">
        <v>620</v>
      </c>
      <c r="F3327" s="14" t="s">
        <v>378</v>
      </c>
      <c r="G3327" s="20">
        <v>0</v>
      </c>
      <c r="H3327" s="20">
        <v>30016.5</v>
      </c>
      <c r="I3327" s="20">
        <v>23077.4</v>
      </c>
      <c r="J3327" s="20"/>
      <c r="K3327" s="20"/>
      <c r="L3327" s="20"/>
      <c r="M3327" s="20">
        <f t="shared" si="9862"/>
        <v>0</v>
      </c>
      <c r="N3327" s="20">
        <f t="shared" si="9863"/>
        <v>30016.5</v>
      </c>
      <c r="O3327" s="20">
        <f t="shared" si="9864"/>
        <v>23077.4</v>
      </c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>
        <f t="shared" si="9637"/>
        <v>0</v>
      </c>
      <c r="AA3327" s="23">
        <f t="shared" si="9638"/>
        <v>30016.5</v>
      </c>
      <c r="AB3327" s="23">
        <f t="shared" si="9639"/>
        <v>23077.4</v>
      </c>
      <c r="AC3327" s="23"/>
      <c r="AD3327" s="23"/>
      <c r="AE3327" s="23"/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>
        <f t="shared" si="9699"/>
        <v>0</v>
      </c>
      <c r="AP3327" s="23">
        <f t="shared" si="9700"/>
        <v>30016.5</v>
      </c>
      <c r="AQ3327" s="23">
        <f t="shared" si="9701"/>
        <v>23077.4</v>
      </c>
      <c r="AR3327" s="23"/>
      <c r="AS3327" s="23">
        <f t="shared" si="9702"/>
        <v>0</v>
      </c>
      <c r="AT3327" s="23"/>
      <c r="AU3327" s="23"/>
      <c r="AV3327" s="23">
        <v>515.38400000000001</v>
      </c>
      <c r="AW3327" s="23"/>
      <c r="AX3327" s="23"/>
      <c r="AY3327" s="23">
        <f t="shared" si="9635"/>
        <v>515.38400000000001</v>
      </c>
      <c r="AZ3327" s="23"/>
      <c r="BA3327" s="23">
        <f t="shared" si="9636"/>
        <v>515.38400000000001</v>
      </c>
      <c r="BB3327" s="23"/>
      <c r="BC3327" s="23"/>
      <c r="BD3327" s="23"/>
      <c r="BE3327" s="23"/>
      <c r="BF3327" s="23"/>
      <c r="BG3327" s="23"/>
      <c r="BH3327" s="23"/>
      <c r="BI3327" s="23"/>
      <c r="BJ3327" s="23"/>
      <c r="BK3327" s="23"/>
      <c r="BL3327" s="23"/>
      <c r="BM3327" s="23"/>
      <c r="BN3327" s="23"/>
      <c r="BO3327" s="23"/>
      <c r="BP3327" s="23"/>
      <c r="BQ3327" s="23"/>
      <c r="BR3327" s="23">
        <f t="shared" si="9824"/>
        <v>515.38400000000001</v>
      </c>
      <c r="BS3327" s="23">
        <f t="shared" si="9825"/>
        <v>30016.5</v>
      </c>
      <c r="BT3327" s="23">
        <f t="shared" si="9826"/>
        <v>23077.4</v>
      </c>
      <c r="BU3327" s="23"/>
      <c r="BV3327" s="23">
        <f t="shared" si="9737"/>
        <v>515.38400000000001</v>
      </c>
      <c r="BW3327" s="23"/>
    </row>
    <row r="3328" spans="1:76" ht="31.2" x14ac:dyDescent="0.3">
      <c r="A3328" s="13">
        <v>976</v>
      </c>
      <c r="B3328" s="13" t="s">
        <v>60</v>
      </c>
      <c r="C3328" s="13" t="s">
        <v>14</v>
      </c>
      <c r="D3328" s="13" t="s">
        <v>585</v>
      </c>
      <c r="E3328" s="13"/>
      <c r="F3328" s="14" t="s">
        <v>669</v>
      </c>
      <c r="G3328" s="20">
        <f>G3329</f>
        <v>4201.2</v>
      </c>
      <c r="H3328" s="20">
        <f t="shared" ref="H3328:BW3329" si="9945">H3329</f>
        <v>17268.2</v>
      </c>
      <c r="I3328" s="20">
        <f t="shared" si="9945"/>
        <v>18402.3</v>
      </c>
      <c r="J3328" s="20">
        <f t="shared" si="9945"/>
        <v>0</v>
      </c>
      <c r="K3328" s="20">
        <f t="shared" si="9945"/>
        <v>0</v>
      </c>
      <c r="L3328" s="20">
        <f t="shared" si="9945"/>
        <v>0</v>
      </c>
      <c r="M3328" s="20">
        <f t="shared" si="9862"/>
        <v>4201.2</v>
      </c>
      <c r="N3328" s="20">
        <f t="shared" si="9863"/>
        <v>17268.2</v>
      </c>
      <c r="O3328" s="20">
        <f t="shared" si="9864"/>
        <v>18402.3</v>
      </c>
      <c r="P3328" s="23">
        <f t="shared" si="9945"/>
        <v>0</v>
      </c>
      <c r="Q3328" s="23">
        <f t="shared" si="9945"/>
        <v>0</v>
      </c>
      <c r="R3328" s="23">
        <f t="shared" si="9945"/>
        <v>0</v>
      </c>
      <c r="S3328" s="23">
        <f t="shared" si="9945"/>
        <v>0</v>
      </c>
      <c r="T3328" s="23">
        <f t="shared" si="9945"/>
        <v>0</v>
      </c>
      <c r="U3328" s="23">
        <f t="shared" si="9945"/>
        <v>0</v>
      </c>
      <c r="V3328" s="23">
        <f t="shared" si="9945"/>
        <v>0</v>
      </c>
      <c r="W3328" s="23">
        <f t="shared" si="9945"/>
        <v>0</v>
      </c>
      <c r="X3328" s="23">
        <f t="shared" si="9945"/>
        <v>0</v>
      </c>
      <c r="Y3328" s="23">
        <f t="shared" si="9945"/>
        <v>0</v>
      </c>
      <c r="Z3328" s="23">
        <f t="shared" si="9637"/>
        <v>4201.2</v>
      </c>
      <c r="AA3328" s="23">
        <f t="shared" si="9638"/>
        <v>17268.2</v>
      </c>
      <c r="AB3328" s="23">
        <f t="shared" si="9639"/>
        <v>18402.3</v>
      </c>
      <c r="AC3328" s="23">
        <f t="shared" si="9945"/>
        <v>0</v>
      </c>
      <c r="AD3328" s="23">
        <f t="shared" si="9945"/>
        <v>0</v>
      </c>
      <c r="AE3328" s="23">
        <f t="shared" si="9945"/>
        <v>0</v>
      </c>
      <c r="AF3328" s="23">
        <f t="shared" si="9945"/>
        <v>0</v>
      </c>
      <c r="AG3328" s="23">
        <f t="shared" si="9945"/>
        <v>0</v>
      </c>
      <c r="AH3328" s="23">
        <f t="shared" si="9945"/>
        <v>0</v>
      </c>
      <c r="AI3328" s="23">
        <f t="shared" si="9945"/>
        <v>16053.619000000001</v>
      </c>
      <c r="AJ3328" s="23">
        <f t="shared" si="9945"/>
        <v>300</v>
      </c>
      <c r="AK3328" s="23">
        <f t="shared" si="9945"/>
        <v>0</v>
      </c>
      <c r="AL3328" s="23">
        <f t="shared" si="9945"/>
        <v>0</v>
      </c>
      <c r="AM3328" s="23">
        <f t="shared" si="9945"/>
        <v>0</v>
      </c>
      <c r="AN3328" s="23">
        <f t="shared" si="9945"/>
        <v>0</v>
      </c>
      <c r="AO3328" s="23">
        <f t="shared" si="9699"/>
        <v>20554.819</v>
      </c>
      <c r="AP3328" s="23">
        <f t="shared" si="9700"/>
        <v>17268.2</v>
      </c>
      <c r="AQ3328" s="23">
        <f t="shared" si="9701"/>
        <v>18402.3</v>
      </c>
      <c r="AR3328" s="23">
        <f t="shared" si="9945"/>
        <v>0</v>
      </c>
      <c r="AS3328" s="23">
        <f t="shared" si="9702"/>
        <v>20554.819</v>
      </c>
      <c r="AT3328" s="23">
        <f t="shared" si="9945"/>
        <v>0</v>
      </c>
      <c r="AU3328" s="23">
        <f t="shared" si="9945"/>
        <v>0</v>
      </c>
      <c r="AV3328" s="23">
        <f t="shared" si="9945"/>
        <v>0</v>
      </c>
      <c r="AW3328" s="23">
        <f t="shared" si="9945"/>
        <v>0</v>
      </c>
      <c r="AX3328" s="23">
        <f t="shared" si="9945"/>
        <v>0</v>
      </c>
      <c r="AY3328" s="23">
        <f t="shared" ref="AY3328:AY3391" si="9946">AS3328+AT3328+AU3328+AV3328+AW3328+AX3328</f>
        <v>20554.819</v>
      </c>
      <c r="AZ3328" s="23">
        <f t="shared" si="9945"/>
        <v>0</v>
      </c>
      <c r="BA3328" s="23">
        <f t="shared" ref="BA3328:BA3391" si="9947">AY3328+AZ3328</f>
        <v>20554.819</v>
      </c>
      <c r="BB3328" s="23">
        <f t="shared" si="9945"/>
        <v>0</v>
      </c>
      <c r="BC3328" s="23">
        <f t="shared" si="9945"/>
        <v>0</v>
      </c>
      <c r="BD3328" s="23">
        <f t="shared" si="9945"/>
        <v>0</v>
      </c>
      <c r="BE3328" s="23">
        <f t="shared" si="9945"/>
        <v>0</v>
      </c>
      <c r="BF3328" s="23">
        <f t="shared" si="9945"/>
        <v>0</v>
      </c>
      <c r="BG3328" s="23">
        <f t="shared" si="9945"/>
        <v>0</v>
      </c>
      <c r="BH3328" s="23">
        <f t="shared" si="9945"/>
        <v>0</v>
      </c>
      <c r="BI3328" s="23">
        <f t="shared" si="9945"/>
        <v>0</v>
      </c>
      <c r="BJ3328" s="23">
        <f t="shared" si="9945"/>
        <v>0</v>
      </c>
      <c r="BK3328" s="23">
        <f t="shared" si="9945"/>
        <v>0</v>
      </c>
      <c r="BL3328" s="23">
        <f t="shared" si="9945"/>
        <v>0</v>
      </c>
      <c r="BM3328" s="23">
        <f t="shared" si="9945"/>
        <v>0</v>
      </c>
      <c r="BN3328" s="23">
        <f t="shared" si="9945"/>
        <v>0</v>
      </c>
      <c r="BO3328" s="23">
        <f t="shared" si="9945"/>
        <v>0</v>
      </c>
      <c r="BP3328" s="23">
        <f t="shared" si="9945"/>
        <v>0</v>
      </c>
      <c r="BQ3328" s="23">
        <f t="shared" si="9945"/>
        <v>0</v>
      </c>
      <c r="BR3328" s="23">
        <f t="shared" si="9824"/>
        <v>20554.819</v>
      </c>
      <c r="BS3328" s="23">
        <f t="shared" si="9825"/>
        <v>17268.2</v>
      </c>
      <c r="BT3328" s="23">
        <f t="shared" si="9826"/>
        <v>18402.3</v>
      </c>
      <c r="BU3328" s="23">
        <f t="shared" si="9945"/>
        <v>0</v>
      </c>
      <c r="BV3328" s="23">
        <f t="shared" si="9737"/>
        <v>20554.819</v>
      </c>
      <c r="BW3328" s="23">
        <f t="shared" si="9945"/>
        <v>0</v>
      </c>
    </row>
    <row r="3329" spans="1:77" ht="31.2" x14ac:dyDescent="0.3">
      <c r="A3329" s="13">
        <v>976</v>
      </c>
      <c r="B3329" s="13" t="s">
        <v>60</v>
      </c>
      <c r="C3329" s="13" t="s">
        <v>14</v>
      </c>
      <c r="D3329" s="13" t="s">
        <v>585</v>
      </c>
      <c r="E3329" s="13" t="s">
        <v>7</v>
      </c>
      <c r="F3329" s="14" t="s">
        <v>383</v>
      </c>
      <c r="G3329" s="20">
        <f>G3330</f>
        <v>4201.2</v>
      </c>
      <c r="H3329" s="20">
        <f t="shared" si="9945"/>
        <v>17268.2</v>
      </c>
      <c r="I3329" s="20">
        <f t="shared" si="9945"/>
        <v>18402.3</v>
      </c>
      <c r="J3329" s="20">
        <f t="shared" si="9945"/>
        <v>0</v>
      </c>
      <c r="K3329" s="20">
        <f t="shared" si="9945"/>
        <v>0</v>
      </c>
      <c r="L3329" s="20">
        <f t="shared" si="9945"/>
        <v>0</v>
      </c>
      <c r="M3329" s="20">
        <f t="shared" si="9862"/>
        <v>4201.2</v>
      </c>
      <c r="N3329" s="20">
        <f t="shared" si="9863"/>
        <v>17268.2</v>
      </c>
      <c r="O3329" s="20">
        <f t="shared" si="9864"/>
        <v>18402.3</v>
      </c>
      <c r="P3329" s="23">
        <f t="shared" si="9945"/>
        <v>0</v>
      </c>
      <c r="Q3329" s="23">
        <f t="shared" si="9945"/>
        <v>0</v>
      </c>
      <c r="R3329" s="23">
        <f t="shared" si="9945"/>
        <v>0</v>
      </c>
      <c r="S3329" s="23">
        <f t="shared" si="9945"/>
        <v>0</v>
      </c>
      <c r="T3329" s="23">
        <f t="shared" si="9945"/>
        <v>0</v>
      </c>
      <c r="U3329" s="23">
        <f t="shared" si="9945"/>
        <v>0</v>
      </c>
      <c r="V3329" s="23">
        <f t="shared" si="9945"/>
        <v>0</v>
      </c>
      <c r="W3329" s="23">
        <f t="shared" si="9945"/>
        <v>0</v>
      </c>
      <c r="X3329" s="23">
        <f t="shared" si="9945"/>
        <v>0</v>
      </c>
      <c r="Y3329" s="23">
        <f t="shared" si="9945"/>
        <v>0</v>
      </c>
      <c r="Z3329" s="23">
        <f t="shared" ref="Z3329:Z3397" si="9948">M3329+P3329+Q3329+R3329+S3329</f>
        <v>4201.2</v>
      </c>
      <c r="AA3329" s="23">
        <f t="shared" ref="AA3329:AA3397" si="9949">N3329+T3329+U3329+V3329</f>
        <v>17268.2</v>
      </c>
      <c r="AB3329" s="23">
        <f t="shared" ref="AB3329:AB3397" si="9950">O3329+W3329+X3329+Y3329</f>
        <v>18402.3</v>
      </c>
      <c r="AC3329" s="23">
        <f t="shared" si="9945"/>
        <v>0</v>
      </c>
      <c r="AD3329" s="23">
        <f t="shared" si="9945"/>
        <v>0</v>
      </c>
      <c r="AE3329" s="23">
        <f t="shared" si="9945"/>
        <v>0</v>
      </c>
      <c r="AF3329" s="23">
        <f t="shared" si="9945"/>
        <v>0</v>
      </c>
      <c r="AG3329" s="23">
        <f t="shared" si="9945"/>
        <v>0</v>
      </c>
      <c r="AH3329" s="23">
        <f t="shared" si="9945"/>
        <v>0</v>
      </c>
      <c r="AI3329" s="23">
        <f t="shared" si="9945"/>
        <v>16053.619000000001</v>
      </c>
      <c r="AJ3329" s="23">
        <f t="shared" si="9945"/>
        <v>300</v>
      </c>
      <c r="AK3329" s="23">
        <f t="shared" si="9945"/>
        <v>0</v>
      </c>
      <c r="AL3329" s="23">
        <f t="shared" si="9945"/>
        <v>0</v>
      </c>
      <c r="AM3329" s="23">
        <f t="shared" si="9945"/>
        <v>0</v>
      </c>
      <c r="AN3329" s="23">
        <f t="shared" si="9945"/>
        <v>0</v>
      </c>
      <c r="AO3329" s="23">
        <f t="shared" si="9699"/>
        <v>20554.819</v>
      </c>
      <c r="AP3329" s="23">
        <f t="shared" si="9700"/>
        <v>17268.2</v>
      </c>
      <c r="AQ3329" s="23">
        <f t="shared" si="9701"/>
        <v>18402.3</v>
      </c>
      <c r="AR3329" s="23">
        <f t="shared" si="9945"/>
        <v>0</v>
      </c>
      <c r="AS3329" s="23">
        <f t="shared" si="9702"/>
        <v>20554.819</v>
      </c>
      <c r="AT3329" s="23">
        <f t="shared" si="9945"/>
        <v>0</v>
      </c>
      <c r="AU3329" s="23">
        <f t="shared" si="9945"/>
        <v>0</v>
      </c>
      <c r="AV3329" s="23">
        <f t="shared" si="9945"/>
        <v>0</v>
      </c>
      <c r="AW3329" s="23">
        <f t="shared" si="9945"/>
        <v>0</v>
      </c>
      <c r="AX3329" s="23">
        <f t="shared" si="9945"/>
        <v>0</v>
      </c>
      <c r="AY3329" s="23">
        <f t="shared" si="9946"/>
        <v>20554.819</v>
      </c>
      <c r="AZ3329" s="23">
        <f t="shared" si="9945"/>
        <v>0</v>
      </c>
      <c r="BA3329" s="23">
        <f t="shared" si="9947"/>
        <v>20554.819</v>
      </c>
      <c r="BB3329" s="23">
        <f t="shared" si="9945"/>
        <v>0</v>
      </c>
      <c r="BC3329" s="23">
        <f t="shared" si="9945"/>
        <v>0</v>
      </c>
      <c r="BD3329" s="23">
        <f t="shared" si="9945"/>
        <v>0</v>
      </c>
      <c r="BE3329" s="23">
        <f t="shared" si="9945"/>
        <v>0</v>
      </c>
      <c r="BF3329" s="23">
        <f t="shared" si="9945"/>
        <v>0</v>
      </c>
      <c r="BG3329" s="23">
        <f t="shared" si="9945"/>
        <v>0</v>
      </c>
      <c r="BH3329" s="23">
        <f t="shared" si="9945"/>
        <v>0</v>
      </c>
      <c r="BI3329" s="23">
        <f t="shared" si="9945"/>
        <v>0</v>
      </c>
      <c r="BJ3329" s="23">
        <f t="shared" si="9945"/>
        <v>0</v>
      </c>
      <c r="BK3329" s="23">
        <f t="shared" si="9945"/>
        <v>0</v>
      </c>
      <c r="BL3329" s="23">
        <f t="shared" si="9945"/>
        <v>0</v>
      </c>
      <c r="BM3329" s="23">
        <f t="shared" si="9945"/>
        <v>0</v>
      </c>
      <c r="BN3329" s="23">
        <f t="shared" si="9945"/>
        <v>0</v>
      </c>
      <c r="BO3329" s="23">
        <f t="shared" si="9945"/>
        <v>0</v>
      </c>
      <c r="BP3329" s="23">
        <f t="shared" si="9945"/>
        <v>0</v>
      </c>
      <c r="BQ3329" s="23">
        <f t="shared" si="9945"/>
        <v>0</v>
      </c>
      <c r="BR3329" s="23">
        <f t="shared" si="9824"/>
        <v>20554.819</v>
      </c>
      <c r="BS3329" s="23">
        <f t="shared" si="9825"/>
        <v>17268.2</v>
      </c>
      <c r="BT3329" s="23">
        <f t="shared" si="9826"/>
        <v>18402.3</v>
      </c>
      <c r="BU3329" s="23">
        <f t="shared" si="9945"/>
        <v>0</v>
      </c>
      <c r="BV3329" s="23">
        <f t="shared" si="9737"/>
        <v>20554.819</v>
      </c>
      <c r="BW3329" s="23">
        <f t="shared" si="9945"/>
        <v>0</v>
      </c>
    </row>
    <row r="3330" spans="1:77" ht="31.2" x14ac:dyDescent="0.3">
      <c r="A3330" s="13">
        <v>976</v>
      </c>
      <c r="B3330" s="13" t="s">
        <v>60</v>
      </c>
      <c r="C3330" s="13" t="s">
        <v>14</v>
      </c>
      <c r="D3330" s="13" t="s">
        <v>585</v>
      </c>
      <c r="E3330" s="13">
        <v>240</v>
      </c>
      <c r="F3330" s="14" t="s">
        <v>372</v>
      </c>
      <c r="G3330" s="20">
        <v>4201.2</v>
      </c>
      <c r="H3330" s="20">
        <v>17268.2</v>
      </c>
      <c r="I3330" s="20">
        <v>18402.3</v>
      </c>
      <c r="J3330" s="20"/>
      <c r="K3330" s="20"/>
      <c r="L3330" s="20"/>
      <c r="M3330" s="20">
        <f t="shared" si="9862"/>
        <v>4201.2</v>
      </c>
      <c r="N3330" s="20">
        <f t="shared" si="9863"/>
        <v>17268.2</v>
      </c>
      <c r="O3330" s="20">
        <f t="shared" si="9864"/>
        <v>18402.3</v>
      </c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>
        <f t="shared" si="9948"/>
        <v>4201.2</v>
      </c>
      <c r="AA3330" s="23">
        <f t="shared" si="9949"/>
        <v>17268.2</v>
      </c>
      <c r="AB3330" s="23">
        <f t="shared" si="9950"/>
        <v>18402.3</v>
      </c>
      <c r="AC3330" s="23"/>
      <c r="AD3330" s="23"/>
      <c r="AE3330" s="23"/>
      <c r="AF3330" s="23"/>
      <c r="AG3330" s="23"/>
      <c r="AH3330" s="23"/>
      <c r="AI3330" s="23">
        <v>16053.619000000001</v>
      </c>
      <c r="AJ3330" s="23">
        <v>300</v>
      </c>
      <c r="AK3330" s="23"/>
      <c r="AL3330" s="23"/>
      <c r="AM3330" s="23"/>
      <c r="AN3330" s="23"/>
      <c r="AO3330" s="23">
        <f t="shared" si="9699"/>
        <v>20554.819</v>
      </c>
      <c r="AP3330" s="23">
        <f t="shared" si="9700"/>
        <v>17268.2</v>
      </c>
      <c r="AQ3330" s="23">
        <f t="shared" si="9701"/>
        <v>18402.3</v>
      </c>
      <c r="AR3330" s="23"/>
      <c r="AS3330" s="23">
        <f t="shared" si="9702"/>
        <v>20554.819</v>
      </c>
      <c r="AT3330" s="23"/>
      <c r="AU3330" s="23"/>
      <c r="AV3330" s="23"/>
      <c r="AW3330" s="23"/>
      <c r="AX3330" s="23"/>
      <c r="AY3330" s="23">
        <f t="shared" si="9946"/>
        <v>20554.819</v>
      </c>
      <c r="AZ3330" s="23"/>
      <c r="BA3330" s="23">
        <f t="shared" si="9947"/>
        <v>20554.819</v>
      </c>
      <c r="BB3330" s="23"/>
      <c r="BC3330" s="23"/>
      <c r="BD3330" s="23"/>
      <c r="BE3330" s="23"/>
      <c r="BF3330" s="23"/>
      <c r="BG3330" s="23"/>
      <c r="BH3330" s="23"/>
      <c r="BI3330" s="23"/>
      <c r="BJ3330" s="23"/>
      <c r="BK3330" s="23"/>
      <c r="BL3330" s="23"/>
      <c r="BM3330" s="23"/>
      <c r="BN3330" s="23"/>
      <c r="BO3330" s="23"/>
      <c r="BP3330" s="23"/>
      <c r="BQ3330" s="23"/>
      <c r="BR3330" s="23">
        <f t="shared" si="9824"/>
        <v>20554.819</v>
      </c>
      <c r="BS3330" s="23">
        <f t="shared" si="9825"/>
        <v>17268.2</v>
      </c>
      <c r="BT3330" s="23">
        <f t="shared" si="9826"/>
        <v>18402.3</v>
      </c>
      <c r="BU3330" s="23"/>
      <c r="BV3330" s="23">
        <f t="shared" si="9737"/>
        <v>20554.819</v>
      </c>
      <c r="BW3330" s="23"/>
    </row>
    <row r="3331" spans="1:77" ht="46.8" x14ac:dyDescent="0.3">
      <c r="A3331" s="13">
        <v>976</v>
      </c>
      <c r="B3331" s="13" t="s">
        <v>60</v>
      </c>
      <c r="C3331" s="13" t="s">
        <v>14</v>
      </c>
      <c r="D3331" s="13" t="s">
        <v>280</v>
      </c>
      <c r="E3331" s="13"/>
      <c r="F3331" s="14" t="s">
        <v>312</v>
      </c>
      <c r="G3331" s="20">
        <f>G3332+G3344</f>
        <v>48172.9</v>
      </c>
      <c r="H3331" s="20">
        <f t="shared" ref="H3331:L3331" si="9951">H3332+H3344</f>
        <v>48442.700000000004</v>
      </c>
      <c r="I3331" s="20">
        <f t="shared" si="9951"/>
        <v>49098.30000000001</v>
      </c>
      <c r="J3331" s="20">
        <f t="shared" si="9951"/>
        <v>4000</v>
      </c>
      <c r="K3331" s="20">
        <f t="shared" si="9951"/>
        <v>0</v>
      </c>
      <c r="L3331" s="20">
        <f t="shared" si="9951"/>
        <v>0</v>
      </c>
      <c r="M3331" s="20">
        <f t="shared" si="9862"/>
        <v>52172.9</v>
      </c>
      <c r="N3331" s="20">
        <f t="shared" si="9863"/>
        <v>48442.700000000004</v>
      </c>
      <c r="O3331" s="20">
        <f t="shared" si="9864"/>
        <v>49098.30000000001</v>
      </c>
      <c r="P3331" s="23">
        <f>P3332+P3344+P3341</f>
        <v>0</v>
      </c>
      <c r="Q3331" s="23">
        <f t="shared" ref="Q3331:BW3331" si="9952">Q3332+Q3344+Q3341</f>
        <v>0</v>
      </c>
      <c r="R3331" s="23">
        <f t="shared" si="9952"/>
        <v>3080</v>
      </c>
      <c r="S3331" s="23">
        <f t="shared" ref="S3331" si="9953">S3332+S3344+S3341</f>
        <v>0</v>
      </c>
      <c r="T3331" s="23">
        <f t="shared" si="9952"/>
        <v>0</v>
      </c>
      <c r="U3331" s="23">
        <f t="shared" si="9952"/>
        <v>2980</v>
      </c>
      <c r="V3331" s="23">
        <f t="shared" ref="V3331" si="9954">V3332+V3344+V3341</f>
        <v>0</v>
      </c>
      <c r="W3331" s="23">
        <f t="shared" si="9952"/>
        <v>0</v>
      </c>
      <c r="X3331" s="23">
        <f t="shared" si="9952"/>
        <v>0</v>
      </c>
      <c r="Y3331" s="23">
        <f t="shared" si="9952"/>
        <v>0</v>
      </c>
      <c r="Z3331" s="23">
        <f t="shared" si="9948"/>
        <v>55252.9</v>
      </c>
      <c r="AA3331" s="23">
        <f t="shared" si="9949"/>
        <v>51422.700000000004</v>
      </c>
      <c r="AB3331" s="23">
        <f t="shared" si="9950"/>
        <v>49098.30000000001</v>
      </c>
      <c r="AC3331" s="23">
        <f t="shared" ref="AC3331:AN3331" si="9955">AC3332+AC3344+AC3341</f>
        <v>0</v>
      </c>
      <c r="AD3331" s="23">
        <f t="shared" si="9955"/>
        <v>0</v>
      </c>
      <c r="AE3331" s="23">
        <f t="shared" ref="AE3331" si="9956">AE3332+AE3344+AE3341</f>
        <v>0</v>
      </c>
      <c r="AF3331" s="23">
        <f t="shared" si="9955"/>
        <v>0</v>
      </c>
      <c r="AG3331" s="23">
        <f t="shared" si="9955"/>
        <v>0</v>
      </c>
      <c r="AH3331" s="23">
        <f t="shared" si="9955"/>
        <v>0</v>
      </c>
      <c r="AI3331" s="23">
        <f t="shared" ref="AI3331" si="9957">AI3332+AI3344+AI3341</f>
        <v>0</v>
      </c>
      <c r="AJ3331" s="23">
        <f t="shared" si="9955"/>
        <v>661.54</v>
      </c>
      <c r="AK3331" s="23">
        <f t="shared" si="9955"/>
        <v>0</v>
      </c>
      <c r="AL3331" s="23">
        <f t="shared" si="9955"/>
        <v>0</v>
      </c>
      <c r="AM3331" s="23">
        <f t="shared" si="9955"/>
        <v>0</v>
      </c>
      <c r="AN3331" s="23">
        <f t="shared" si="9955"/>
        <v>0</v>
      </c>
      <c r="AO3331" s="23">
        <f t="shared" si="9699"/>
        <v>55914.44</v>
      </c>
      <c r="AP3331" s="23">
        <f t="shared" si="9700"/>
        <v>51422.700000000004</v>
      </c>
      <c r="AQ3331" s="23">
        <f t="shared" si="9701"/>
        <v>49098.30000000001</v>
      </c>
      <c r="AR3331" s="23">
        <f t="shared" ref="AR3331" si="9958">AR3332+AR3344+AR3341</f>
        <v>0</v>
      </c>
      <c r="AS3331" s="23">
        <f t="shared" si="9702"/>
        <v>55914.44</v>
      </c>
      <c r="AT3331" s="23">
        <f t="shared" ref="AT3331:AX3331" si="9959">AT3332+AT3344+AT3341</f>
        <v>0</v>
      </c>
      <c r="AU3331" s="23">
        <f t="shared" si="9959"/>
        <v>0</v>
      </c>
      <c r="AV3331" s="23">
        <f t="shared" si="9959"/>
        <v>271.48899999999998</v>
      </c>
      <c r="AW3331" s="23">
        <f t="shared" si="9959"/>
        <v>0</v>
      </c>
      <c r="AX3331" s="23">
        <f t="shared" si="9959"/>
        <v>0</v>
      </c>
      <c r="AY3331" s="23">
        <f t="shared" si="9946"/>
        <v>56185.929000000004</v>
      </c>
      <c r="AZ3331" s="23">
        <f t="shared" ref="AZ3331" si="9960">AZ3332+AZ3344+AZ3341</f>
        <v>0</v>
      </c>
      <c r="BA3331" s="23">
        <f t="shared" si="9947"/>
        <v>56185.929000000004</v>
      </c>
      <c r="BB3331" s="23">
        <f t="shared" ref="BB3331:BI3331" si="9961">BB3332+BB3344+BB3341</f>
        <v>0</v>
      </c>
      <c r="BC3331" s="23">
        <f t="shared" si="9961"/>
        <v>0</v>
      </c>
      <c r="BD3331" s="23">
        <f t="shared" si="9961"/>
        <v>0</v>
      </c>
      <c r="BE3331" s="23">
        <f t="shared" si="9961"/>
        <v>0</v>
      </c>
      <c r="BF3331" s="23">
        <f t="shared" si="9961"/>
        <v>0</v>
      </c>
      <c r="BG3331" s="23">
        <f t="shared" si="9961"/>
        <v>0</v>
      </c>
      <c r="BH3331" s="23">
        <f t="shared" si="9961"/>
        <v>509.57100000000003</v>
      </c>
      <c r="BI3331" s="23">
        <f t="shared" si="9961"/>
        <v>0</v>
      </c>
      <c r="BJ3331" s="23">
        <f t="shared" ref="BJ3331:BP3331" si="9962">BJ3332+BJ3344+BJ3341</f>
        <v>0</v>
      </c>
      <c r="BK3331" s="23">
        <f t="shared" si="9962"/>
        <v>0</v>
      </c>
      <c r="BL3331" s="23">
        <f t="shared" si="9962"/>
        <v>0</v>
      </c>
      <c r="BM3331" s="23">
        <f t="shared" si="9962"/>
        <v>0</v>
      </c>
      <c r="BN3331" s="23">
        <f t="shared" si="9962"/>
        <v>0</v>
      </c>
      <c r="BO3331" s="23">
        <f t="shared" si="9962"/>
        <v>0</v>
      </c>
      <c r="BP3331" s="23">
        <f t="shared" si="9962"/>
        <v>0</v>
      </c>
      <c r="BQ3331" s="23">
        <f t="shared" ref="BQ3331" si="9963">BQ3332+BQ3344+BQ3341</f>
        <v>0</v>
      </c>
      <c r="BR3331" s="23">
        <f t="shared" si="9824"/>
        <v>56695.500000000007</v>
      </c>
      <c r="BS3331" s="23">
        <f t="shared" si="9825"/>
        <v>51422.700000000004</v>
      </c>
      <c r="BT3331" s="23">
        <f t="shared" si="9826"/>
        <v>49098.30000000001</v>
      </c>
      <c r="BU3331" s="23">
        <f t="shared" ref="BU3331" si="9964">BU3332+BU3344+BU3341</f>
        <v>0</v>
      </c>
      <c r="BV3331" s="23">
        <f t="shared" si="9737"/>
        <v>56695.500000000007</v>
      </c>
      <c r="BW3331" s="23">
        <f t="shared" si="9952"/>
        <v>0</v>
      </c>
      <c r="BX3331" s="5"/>
    </row>
    <row r="3332" spans="1:77" ht="62.4" x14ac:dyDescent="0.3">
      <c r="A3332" s="13">
        <v>976</v>
      </c>
      <c r="B3332" s="13" t="s">
        <v>60</v>
      </c>
      <c r="C3332" s="13" t="s">
        <v>14</v>
      </c>
      <c r="D3332" s="13" t="s">
        <v>260</v>
      </c>
      <c r="E3332" s="13"/>
      <c r="F3332" s="14" t="s">
        <v>45</v>
      </c>
      <c r="G3332" s="20">
        <f>G3333+G3335+G3337+G3339</f>
        <v>42236.1</v>
      </c>
      <c r="H3332" s="20">
        <f t="shared" ref="H3332:L3332" si="9965">H3333+H3335+H3337+H3339</f>
        <v>42440.000000000007</v>
      </c>
      <c r="I3332" s="20">
        <f t="shared" si="9965"/>
        <v>42935.500000000007</v>
      </c>
      <c r="J3332" s="20">
        <f t="shared" si="9965"/>
        <v>4000</v>
      </c>
      <c r="K3332" s="20">
        <f t="shared" si="9965"/>
        <v>0</v>
      </c>
      <c r="L3332" s="20">
        <f t="shared" si="9965"/>
        <v>0</v>
      </c>
      <c r="M3332" s="20">
        <f t="shared" si="9862"/>
        <v>46236.1</v>
      </c>
      <c r="N3332" s="20">
        <f t="shared" si="9863"/>
        <v>42440.000000000007</v>
      </c>
      <c r="O3332" s="20">
        <f t="shared" si="9864"/>
        <v>42935.500000000007</v>
      </c>
      <c r="P3332" s="23">
        <f t="shared" ref="P3332:Q3332" si="9966">P3333+P3335+P3337+P3339</f>
        <v>0</v>
      </c>
      <c r="Q3332" s="23">
        <f t="shared" si="9966"/>
        <v>0</v>
      </c>
      <c r="R3332" s="23">
        <f t="shared" ref="R3332:T3332" si="9967">R3333+R3335+R3337+R3339</f>
        <v>0</v>
      </c>
      <c r="S3332" s="23">
        <f t="shared" si="9967"/>
        <v>0</v>
      </c>
      <c r="T3332" s="23">
        <f t="shared" si="9967"/>
        <v>0</v>
      </c>
      <c r="U3332" s="23">
        <f t="shared" ref="U3332:W3332" si="9968">U3333+U3335+U3337+U3339</f>
        <v>0</v>
      </c>
      <c r="V3332" s="23">
        <f t="shared" si="9968"/>
        <v>0</v>
      </c>
      <c r="W3332" s="23">
        <f t="shared" si="9968"/>
        <v>0</v>
      </c>
      <c r="X3332" s="23">
        <f t="shared" ref="X3332:Y3332" si="9969">X3333+X3335+X3337+X3339</f>
        <v>0</v>
      </c>
      <c r="Y3332" s="23">
        <f t="shared" si="9969"/>
        <v>0</v>
      </c>
      <c r="Z3332" s="23">
        <f t="shared" si="9948"/>
        <v>46236.1</v>
      </c>
      <c r="AA3332" s="23">
        <f t="shared" si="9949"/>
        <v>42440.000000000007</v>
      </c>
      <c r="AB3332" s="23">
        <f t="shared" si="9950"/>
        <v>42935.500000000007</v>
      </c>
      <c r="AC3332" s="23">
        <f t="shared" ref="AC3332:AL3332" si="9970">AC3333+AC3335+AC3337+AC3339</f>
        <v>0</v>
      </c>
      <c r="AD3332" s="23">
        <f t="shared" si="9970"/>
        <v>0</v>
      </c>
      <c r="AE3332" s="23">
        <f t="shared" ref="AE3332" si="9971">AE3333+AE3335+AE3337+AE3339</f>
        <v>0</v>
      </c>
      <c r="AF3332" s="23">
        <f t="shared" si="9970"/>
        <v>0</v>
      </c>
      <c r="AG3332" s="23">
        <f t="shared" si="9970"/>
        <v>0</v>
      </c>
      <c r="AH3332" s="23">
        <f t="shared" si="9970"/>
        <v>0</v>
      </c>
      <c r="AI3332" s="23">
        <f t="shared" ref="AI3332" si="9972">AI3333+AI3335+AI3337+AI3339</f>
        <v>0</v>
      </c>
      <c r="AJ3332" s="23">
        <f t="shared" si="9970"/>
        <v>72.400000000000006</v>
      </c>
      <c r="AK3332" s="23">
        <f t="shared" si="9970"/>
        <v>0</v>
      </c>
      <c r="AL3332" s="23">
        <f t="shared" si="9970"/>
        <v>0</v>
      </c>
      <c r="AM3332" s="23">
        <f t="shared" ref="AM3332:BW3332" si="9973">AM3333+AM3335+AM3337+AM3339</f>
        <v>0</v>
      </c>
      <c r="AN3332" s="23">
        <f t="shared" si="9973"/>
        <v>0</v>
      </c>
      <c r="AO3332" s="23">
        <f t="shared" si="9699"/>
        <v>46308.5</v>
      </c>
      <c r="AP3332" s="23">
        <f t="shared" si="9700"/>
        <v>42440.000000000007</v>
      </c>
      <c r="AQ3332" s="23">
        <f t="shared" si="9701"/>
        <v>42935.500000000007</v>
      </c>
      <c r="AR3332" s="23">
        <f t="shared" ref="AR3332" si="9974">AR3333+AR3335+AR3337+AR3339</f>
        <v>0</v>
      </c>
      <c r="AS3332" s="23">
        <f t="shared" si="9702"/>
        <v>46308.5</v>
      </c>
      <c r="AT3332" s="23">
        <f t="shared" ref="AT3332:AX3332" si="9975">AT3333+AT3335+AT3337+AT3339</f>
        <v>0</v>
      </c>
      <c r="AU3332" s="23">
        <f t="shared" si="9975"/>
        <v>0</v>
      </c>
      <c r="AV3332" s="23">
        <f t="shared" si="9975"/>
        <v>271.48899999999998</v>
      </c>
      <c r="AW3332" s="23">
        <f t="shared" si="9975"/>
        <v>0</v>
      </c>
      <c r="AX3332" s="23">
        <f t="shared" si="9975"/>
        <v>0</v>
      </c>
      <c r="AY3332" s="23">
        <f t="shared" si="9946"/>
        <v>46579.989000000001</v>
      </c>
      <c r="AZ3332" s="23">
        <f t="shared" ref="AZ3332" si="9976">AZ3333+AZ3335+AZ3337+AZ3339</f>
        <v>0</v>
      </c>
      <c r="BA3332" s="23">
        <f t="shared" si="9947"/>
        <v>46579.989000000001</v>
      </c>
      <c r="BB3332" s="23">
        <f t="shared" ref="BB3332:BI3332" si="9977">BB3333+BB3335+BB3337+BB3339</f>
        <v>0</v>
      </c>
      <c r="BC3332" s="23">
        <f t="shared" si="9977"/>
        <v>0</v>
      </c>
      <c r="BD3332" s="23">
        <f t="shared" si="9977"/>
        <v>0</v>
      </c>
      <c r="BE3332" s="23">
        <f t="shared" si="9977"/>
        <v>0</v>
      </c>
      <c r="BF3332" s="23">
        <f t="shared" si="9977"/>
        <v>0</v>
      </c>
      <c r="BG3332" s="23">
        <f t="shared" si="9977"/>
        <v>0</v>
      </c>
      <c r="BH3332" s="23">
        <f t="shared" si="9977"/>
        <v>509.57100000000003</v>
      </c>
      <c r="BI3332" s="23">
        <f t="shared" si="9977"/>
        <v>0</v>
      </c>
      <c r="BJ3332" s="23">
        <f t="shared" ref="BJ3332:BP3332" si="9978">BJ3333+BJ3335+BJ3337+BJ3339</f>
        <v>0</v>
      </c>
      <c r="BK3332" s="23">
        <f t="shared" si="9978"/>
        <v>0</v>
      </c>
      <c r="BL3332" s="23">
        <f t="shared" si="9978"/>
        <v>0</v>
      </c>
      <c r="BM3332" s="23">
        <f t="shared" si="9978"/>
        <v>0</v>
      </c>
      <c r="BN3332" s="23">
        <f t="shared" si="9978"/>
        <v>0</v>
      </c>
      <c r="BO3332" s="23">
        <f t="shared" si="9978"/>
        <v>0</v>
      </c>
      <c r="BP3332" s="23">
        <f t="shared" si="9978"/>
        <v>0</v>
      </c>
      <c r="BQ3332" s="23">
        <f t="shared" ref="BQ3332" si="9979">BQ3333+BQ3335+BQ3337+BQ3339</f>
        <v>0</v>
      </c>
      <c r="BR3332" s="23">
        <f t="shared" si="9824"/>
        <v>47089.560000000005</v>
      </c>
      <c r="BS3332" s="23">
        <f t="shared" si="9825"/>
        <v>42440.000000000007</v>
      </c>
      <c r="BT3332" s="23">
        <f t="shared" si="9826"/>
        <v>42935.500000000007</v>
      </c>
      <c r="BU3332" s="23">
        <f t="shared" ref="BU3332" si="9980">BU3333+BU3335+BU3337+BU3339</f>
        <v>0</v>
      </c>
      <c r="BV3332" s="23">
        <f t="shared" si="9737"/>
        <v>47089.560000000005</v>
      </c>
      <c r="BW3332" s="23">
        <f t="shared" si="9973"/>
        <v>0</v>
      </c>
    </row>
    <row r="3333" spans="1:77" ht="78" x14ac:dyDescent="0.3">
      <c r="A3333" s="13">
        <v>976</v>
      </c>
      <c r="B3333" s="13" t="s">
        <v>60</v>
      </c>
      <c r="C3333" s="13" t="s">
        <v>14</v>
      </c>
      <c r="D3333" s="13" t="s">
        <v>260</v>
      </c>
      <c r="E3333" s="13" t="s">
        <v>25</v>
      </c>
      <c r="F3333" s="14" t="s">
        <v>382</v>
      </c>
      <c r="G3333" s="20">
        <f>G3334</f>
        <v>14480</v>
      </c>
      <c r="H3333" s="20">
        <f t="shared" ref="H3333:BW3333" si="9981">H3334</f>
        <v>14480</v>
      </c>
      <c r="I3333" s="20">
        <f t="shared" si="9981"/>
        <v>14480</v>
      </c>
      <c r="J3333" s="20">
        <f t="shared" si="9981"/>
        <v>0</v>
      </c>
      <c r="K3333" s="20">
        <f t="shared" si="9981"/>
        <v>0</v>
      </c>
      <c r="L3333" s="20">
        <f t="shared" si="9981"/>
        <v>0</v>
      </c>
      <c r="M3333" s="20">
        <f t="shared" si="9862"/>
        <v>14480</v>
      </c>
      <c r="N3333" s="20">
        <f t="shared" si="9863"/>
        <v>14480</v>
      </c>
      <c r="O3333" s="20">
        <f t="shared" si="9864"/>
        <v>14480</v>
      </c>
      <c r="P3333" s="23">
        <f t="shared" si="9981"/>
        <v>0</v>
      </c>
      <c r="Q3333" s="23">
        <f t="shared" si="9981"/>
        <v>0</v>
      </c>
      <c r="R3333" s="23">
        <f t="shared" si="9981"/>
        <v>0</v>
      </c>
      <c r="S3333" s="23">
        <f t="shared" si="9981"/>
        <v>0</v>
      </c>
      <c r="T3333" s="23">
        <f t="shared" si="9981"/>
        <v>0</v>
      </c>
      <c r="U3333" s="23">
        <f t="shared" si="9981"/>
        <v>0</v>
      </c>
      <c r="V3333" s="23">
        <f t="shared" si="9981"/>
        <v>0</v>
      </c>
      <c r="W3333" s="23">
        <f t="shared" si="9981"/>
        <v>0</v>
      </c>
      <c r="X3333" s="23">
        <f t="shared" si="9981"/>
        <v>0</v>
      </c>
      <c r="Y3333" s="23">
        <f t="shared" si="9981"/>
        <v>0</v>
      </c>
      <c r="Z3333" s="23">
        <f t="shared" si="9948"/>
        <v>14480</v>
      </c>
      <c r="AA3333" s="23">
        <f t="shared" si="9949"/>
        <v>14480</v>
      </c>
      <c r="AB3333" s="23">
        <f t="shared" si="9950"/>
        <v>14480</v>
      </c>
      <c r="AC3333" s="23">
        <f t="shared" si="9981"/>
        <v>0</v>
      </c>
      <c r="AD3333" s="23">
        <f t="shared" si="9981"/>
        <v>0</v>
      </c>
      <c r="AE3333" s="23">
        <f t="shared" si="9981"/>
        <v>0</v>
      </c>
      <c r="AF3333" s="23">
        <f t="shared" si="9981"/>
        <v>0</v>
      </c>
      <c r="AG3333" s="23">
        <f t="shared" si="9981"/>
        <v>0</v>
      </c>
      <c r="AH3333" s="23">
        <f t="shared" si="9981"/>
        <v>0</v>
      </c>
      <c r="AI3333" s="23">
        <f t="shared" si="9981"/>
        <v>0</v>
      </c>
      <c r="AJ3333" s="23">
        <f t="shared" si="9981"/>
        <v>0</v>
      </c>
      <c r="AK3333" s="23">
        <f t="shared" si="9981"/>
        <v>0</v>
      </c>
      <c r="AL3333" s="23">
        <f t="shared" si="9981"/>
        <v>0</v>
      </c>
      <c r="AM3333" s="23">
        <f t="shared" si="9981"/>
        <v>0</v>
      </c>
      <c r="AN3333" s="23">
        <f t="shared" si="9981"/>
        <v>0</v>
      </c>
      <c r="AO3333" s="23">
        <f t="shared" si="9699"/>
        <v>14480</v>
      </c>
      <c r="AP3333" s="23">
        <f t="shared" si="9700"/>
        <v>14480</v>
      </c>
      <c r="AQ3333" s="23">
        <f t="shared" si="9701"/>
        <v>14480</v>
      </c>
      <c r="AR3333" s="23">
        <f t="shared" si="9981"/>
        <v>0</v>
      </c>
      <c r="AS3333" s="23">
        <f t="shared" si="9702"/>
        <v>14480</v>
      </c>
      <c r="AT3333" s="23">
        <f t="shared" si="9981"/>
        <v>0</v>
      </c>
      <c r="AU3333" s="23">
        <f t="shared" si="9981"/>
        <v>0</v>
      </c>
      <c r="AV3333" s="23">
        <f t="shared" si="9981"/>
        <v>0</v>
      </c>
      <c r="AW3333" s="23">
        <f t="shared" si="9981"/>
        <v>0</v>
      </c>
      <c r="AX3333" s="23">
        <f t="shared" si="9981"/>
        <v>0</v>
      </c>
      <c r="AY3333" s="23">
        <f t="shared" si="9946"/>
        <v>14480</v>
      </c>
      <c r="AZ3333" s="23">
        <f t="shared" si="9981"/>
        <v>0</v>
      </c>
      <c r="BA3333" s="23">
        <f t="shared" si="9947"/>
        <v>14480</v>
      </c>
      <c r="BB3333" s="23">
        <f t="shared" si="9981"/>
        <v>0</v>
      </c>
      <c r="BC3333" s="23">
        <f t="shared" si="9981"/>
        <v>0</v>
      </c>
      <c r="BD3333" s="23">
        <f t="shared" si="9981"/>
        <v>0</v>
      </c>
      <c r="BE3333" s="23">
        <f t="shared" si="9981"/>
        <v>0</v>
      </c>
      <c r="BF3333" s="23">
        <f t="shared" si="9981"/>
        <v>0</v>
      </c>
      <c r="BG3333" s="23">
        <f t="shared" si="9981"/>
        <v>0</v>
      </c>
      <c r="BH3333" s="23">
        <f t="shared" si="9981"/>
        <v>0</v>
      </c>
      <c r="BI3333" s="23">
        <f t="shared" si="9981"/>
        <v>0</v>
      </c>
      <c r="BJ3333" s="23">
        <f t="shared" si="9981"/>
        <v>0</v>
      </c>
      <c r="BK3333" s="23">
        <f t="shared" si="9981"/>
        <v>0</v>
      </c>
      <c r="BL3333" s="23">
        <f t="shared" si="9981"/>
        <v>0</v>
      </c>
      <c r="BM3333" s="23">
        <f t="shared" si="9981"/>
        <v>0</v>
      </c>
      <c r="BN3333" s="23">
        <f t="shared" si="9981"/>
        <v>0</v>
      </c>
      <c r="BO3333" s="23">
        <f t="shared" si="9981"/>
        <v>0</v>
      </c>
      <c r="BP3333" s="23">
        <f t="shared" si="9981"/>
        <v>0</v>
      </c>
      <c r="BQ3333" s="23">
        <f t="shared" si="9981"/>
        <v>0</v>
      </c>
      <c r="BR3333" s="23">
        <f t="shared" si="9824"/>
        <v>14480</v>
      </c>
      <c r="BS3333" s="23">
        <f t="shared" si="9825"/>
        <v>14480</v>
      </c>
      <c r="BT3333" s="23">
        <f t="shared" si="9826"/>
        <v>14480</v>
      </c>
      <c r="BU3333" s="23">
        <f t="shared" si="9981"/>
        <v>0</v>
      </c>
      <c r="BV3333" s="23">
        <f t="shared" si="9737"/>
        <v>14480</v>
      </c>
      <c r="BW3333" s="23">
        <f t="shared" si="9981"/>
        <v>0</v>
      </c>
      <c r="BY3333" s="3"/>
    </row>
    <row r="3334" spans="1:77" x14ac:dyDescent="0.3">
      <c r="A3334" s="13">
        <v>976</v>
      </c>
      <c r="B3334" s="13" t="s">
        <v>60</v>
      </c>
      <c r="C3334" s="13" t="s">
        <v>14</v>
      </c>
      <c r="D3334" s="13" t="s">
        <v>260</v>
      </c>
      <c r="E3334" s="13">
        <v>110</v>
      </c>
      <c r="F3334" s="14" t="s">
        <v>370</v>
      </c>
      <c r="G3334" s="20">
        <v>14480</v>
      </c>
      <c r="H3334" s="20">
        <v>14480</v>
      </c>
      <c r="I3334" s="20">
        <v>14480</v>
      </c>
      <c r="J3334" s="20"/>
      <c r="K3334" s="20"/>
      <c r="L3334" s="20"/>
      <c r="M3334" s="20">
        <f t="shared" si="9862"/>
        <v>14480</v>
      </c>
      <c r="N3334" s="20">
        <f t="shared" si="9863"/>
        <v>14480</v>
      </c>
      <c r="O3334" s="20">
        <f t="shared" si="9864"/>
        <v>14480</v>
      </c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>
        <f t="shared" si="9948"/>
        <v>14480</v>
      </c>
      <c r="AA3334" s="23">
        <f t="shared" si="9949"/>
        <v>14480</v>
      </c>
      <c r="AB3334" s="23">
        <f t="shared" si="9950"/>
        <v>14480</v>
      </c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>
        <f t="shared" si="9699"/>
        <v>14480</v>
      </c>
      <c r="AP3334" s="23">
        <f t="shared" si="9700"/>
        <v>14480</v>
      </c>
      <c r="AQ3334" s="23">
        <f t="shared" si="9701"/>
        <v>14480</v>
      </c>
      <c r="AR3334" s="23"/>
      <c r="AS3334" s="23">
        <f t="shared" si="9702"/>
        <v>14480</v>
      </c>
      <c r="AT3334" s="23"/>
      <c r="AU3334" s="23"/>
      <c r="AV3334" s="23"/>
      <c r="AW3334" s="23"/>
      <c r="AX3334" s="23"/>
      <c r="AY3334" s="23">
        <f t="shared" si="9946"/>
        <v>14480</v>
      </c>
      <c r="AZ3334" s="23"/>
      <c r="BA3334" s="23">
        <f t="shared" si="9947"/>
        <v>14480</v>
      </c>
      <c r="BB3334" s="23"/>
      <c r="BC3334" s="23"/>
      <c r="BD3334" s="23"/>
      <c r="BE3334" s="23"/>
      <c r="BF3334" s="23"/>
      <c r="BG3334" s="23"/>
      <c r="BH3334" s="23"/>
      <c r="BI3334" s="23"/>
      <c r="BJ3334" s="23"/>
      <c r="BK3334" s="23"/>
      <c r="BL3334" s="23"/>
      <c r="BM3334" s="23"/>
      <c r="BN3334" s="23"/>
      <c r="BO3334" s="23"/>
      <c r="BP3334" s="23"/>
      <c r="BQ3334" s="23"/>
      <c r="BR3334" s="23">
        <f t="shared" si="9824"/>
        <v>14480</v>
      </c>
      <c r="BS3334" s="23">
        <f t="shared" si="9825"/>
        <v>14480</v>
      </c>
      <c r="BT3334" s="23">
        <f t="shared" si="9826"/>
        <v>14480</v>
      </c>
      <c r="BU3334" s="23"/>
      <c r="BV3334" s="23">
        <f t="shared" si="9737"/>
        <v>14480</v>
      </c>
      <c r="BW3334" s="23"/>
    </row>
    <row r="3335" spans="1:77" ht="31.2" x14ac:dyDescent="0.3">
      <c r="A3335" s="13">
        <v>976</v>
      </c>
      <c r="B3335" s="13" t="s">
        <v>60</v>
      </c>
      <c r="C3335" s="13" t="s">
        <v>14</v>
      </c>
      <c r="D3335" s="13" t="s">
        <v>260</v>
      </c>
      <c r="E3335" s="13" t="s">
        <v>7</v>
      </c>
      <c r="F3335" s="14" t="s">
        <v>383</v>
      </c>
      <c r="G3335" s="20">
        <f>G3336</f>
        <v>8781.7000000000007</v>
      </c>
      <c r="H3335" s="20">
        <f t="shared" ref="H3335:BW3335" si="9982">H3336</f>
        <v>8781.7000000000007</v>
      </c>
      <c r="I3335" s="20">
        <f t="shared" si="9982"/>
        <v>8781.7000000000007</v>
      </c>
      <c r="J3335" s="20">
        <f t="shared" si="9982"/>
        <v>4000</v>
      </c>
      <c r="K3335" s="20">
        <f t="shared" si="9982"/>
        <v>0</v>
      </c>
      <c r="L3335" s="20">
        <f t="shared" si="9982"/>
        <v>0</v>
      </c>
      <c r="M3335" s="20">
        <f t="shared" si="9862"/>
        <v>12781.7</v>
      </c>
      <c r="N3335" s="20">
        <f t="shared" si="9863"/>
        <v>8781.7000000000007</v>
      </c>
      <c r="O3335" s="20">
        <f t="shared" si="9864"/>
        <v>8781.7000000000007</v>
      </c>
      <c r="P3335" s="23">
        <f t="shared" si="9982"/>
        <v>0</v>
      </c>
      <c r="Q3335" s="23">
        <f t="shared" si="9982"/>
        <v>0</v>
      </c>
      <c r="R3335" s="23">
        <f t="shared" si="9982"/>
        <v>0</v>
      </c>
      <c r="S3335" s="23">
        <f t="shared" si="9982"/>
        <v>0</v>
      </c>
      <c r="T3335" s="23">
        <f t="shared" si="9982"/>
        <v>0</v>
      </c>
      <c r="U3335" s="23">
        <f t="shared" si="9982"/>
        <v>0</v>
      </c>
      <c r="V3335" s="23">
        <f t="shared" si="9982"/>
        <v>0</v>
      </c>
      <c r="W3335" s="23">
        <f t="shared" si="9982"/>
        <v>0</v>
      </c>
      <c r="X3335" s="23">
        <f t="shared" si="9982"/>
        <v>0</v>
      </c>
      <c r="Y3335" s="23">
        <f t="shared" si="9982"/>
        <v>0</v>
      </c>
      <c r="Z3335" s="23">
        <f t="shared" si="9948"/>
        <v>12781.7</v>
      </c>
      <c r="AA3335" s="23">
        <f t="shared" si="9949"/>
        <v>8781.7000000000007</v>
      </c>
      <c r="AB3335" s="23">
        <f t="shared" si="9950"/>
        <v>8781.7000000000007</v>
      </c>
      <c r="AC3335" s="23">
        <f t="shared" si="9982"/>
        <v>0</v>
      </c>
      <c r="AD3335" s="23">
        <f t="shared" si="9982"/>
        <v>0</v>
      </c>
      <c r="AE3335" s="23">
        <f t="shared" si="9982"/>
        <v>0</v>
      </c>
      <c r="AF3335" s="23">
        <f t="shared" si="9982"/>
        <v>0</v>
      </c>
      <c r="AG3335" s="23">
        <f t="shared" si="9982"/>
        <v>0</v>
      </c>
      <c r="AH3335" s="23">
        <f t="shared" si="9982"/>
        <v>0</v>
      </c>
      <c r="AI3335" s="23">
        <f t="shared" si="9982"/>
        <v>0</v>
      </c>
      <c r="AJ3335" s="23">
        <f t="shared" si="9982"/>
        <v>72.400000000000006</v>
      </c>
      <c r="AK3335" s="23">
        <f t="shared" si="9982"/>
        <v>0</v>
      </c>
      <c r="AL3335" s="23">
        <f t="shared" si="9982"/>
        <v>0</v>
      </c>
      <c r="AM3335" s="23">
        <f t="shared" si="9982"/>
        <v>0</v>
      </c>
      <c r="AN3335" s="23">
        <f t="shared" si="9982"/>
        <v>0</v>
      </c>
      <c r="AO3335" s="23">
        <f t="shared" si="9699"/>
        <v>12854.1</v>
      </c>
      <c r="AP3335" s="23">
        <f t="shared" si="9700"/>
        <v>8781.7000000000007</v>
      </c>
      <c r="AQ3335" s="23">
        <f t="shared" si="9701"/>
        <v>8781.7000000000007</v>
      </c>
      <c r="AR3335" s="23">
        <f t="shared" si="9982"/>
        <v>0</v>
      </c>
      <c r="AS3335" s="23">
        <f t="shared" si="9702"/>
        <v>12854.1</v>
      </c>
      <c r="AT3335" s="23">
        <f t="shared" si="9982"/>
        <v>0</v>
      </c>
      <c r="AU3335" s="23">
        <f t="shared" si="9982"/>
        <v>0</v>
      </c>
      <c r="AV3335" s="23">
        <f t="shared" si="9982"/>
        <v>0</v>
      </c>
      <c r="AW3335" s="23">
        <f t="shared" si="9982"/>
        <v>0</v>
      </c>
      <c r="AX3335" s="23">
        <f t="shared" si="9982"/>
        <v>0</v>
      </c>
      <c r="AY3335" s="23">
        <f t="shared" si="9946"/>
        <v>12854.1</v>
      </c>
      <c r="AZ3335" s="23">
        <f t="shared" si="9982"/>
        <v>0</v>
      </c>
      <c r="BA3335" s="23">
        <f t="shared" si="9947"/>
        <v>12854.1</v>
      </c>
      <c r="BB3335" s="23">
        <f t="shared" si="9982"/>
        <v>0</v>
      </c>
      <c r="BC3335" s="23">
        <f t="shared" si="9982"/>
        <v>0</v>
      </c>
      <c r="BD3335" s="23">
        <f t="shared" si="9982"/>
        <v>0</v>
      </c>
      <c r="BE3335" s="23">
        <f t="shared" si="9982"/>
        <v>0</v>
      </c>
      <c r="BF3335" s="23">
        <f t="shared" si="9982"/>
        <v>0</v>
      </c>
      <c r="BG3335" s="23">
        <f t="shared" si="9982"/>
        <v>0</v>
      </c>
      <c r="BH3335" s="23">
        <f t="shared" si="9982"/>
        <v>0</v>
      </c>
      <c r="BI3335" s="23">
        <f t="shared" si="9982"/>
        <v>0</v>
      </c>
      <c r="BJ3335" s="23">
        <f t="shared" si="9982"/>
        <v>0</v>
      </c>
      <c r="BK3335" s="23">
        <f t="shared" si="9982"/>
        <v>0</v>
      </c>
      <c r="BL3335" s="23">
        <f t="shared" si="9982"/>
        <v>0</v>
      </c>
      <c r="BM3335" s="23">
        <f t="shared" si="9982"/>
        <v>0</v>
      </c>
      <c r="BN3335" s="23">
        <f t="shared" si="9982"/>
        <v>0</v>
      </c>
      <c r="BO3335" s="23">
        <f t="shared" si="9982"/>
        <v>0</v>
      </c>
      <c r="BP3335" s="23">
        <f t="shared" si="9982"/>
        <v>0</v>
      </c>
      <c r="BQ3335" s="23">
        <f t="shared" si="9982"/>
        <v>0</v>
      </c>
      <c r="BR3335" s="23">
        <f t="shared" si="9824"/>
        <v>12854.1</v>
      </c>
      <c r="BS3335" s="23">
        <f t="shared" si="9825"/>
        <v>8781.7000000000007</v>
      </c>
      <c r="BT3335" s="23">
        <f t="shared" si="9826"/>
        <v>8781.7000000000007</v>
      </c>
      <c r="BU3335" s="23">
        <f t="shared" si="9982"/>
        <v>0</v>
      </c>
      <c r="BV3335" s="23">
        <f t="shared" si="9737"/>
        <v>12854.1</v>
      </c>
      <c r="BW3335" s="23">
        <f t="shared" si="9982"/>
        <v>0</v>
      </c>
    </row>
    <row r="3336" spans="1:77" ht="31.2" x14ac:dyDescent="0.3">
      <c r="A3336" s="13">
        <v>976</v>
      </c>
      <c r="B3336" s="13" t="s">
        <v>60</v>
      </c>
      <c r="C3336" s="13" t="s">
        <v>14</v>
      </c>
      <c r="D3336" s="13" t="s">
        <v>260</v>
      </c>
      <c r="E3336" s="13">
        <v>240</v>
      </c>
      <c r="F3336" s="14" t="s">
        <v>372</v>
      </c>
      <c r="G3336" s="20">
        <v>8781.7000000000007</v>
      </c>
      <c r="H3336" s="20">
        <v>8781.7000000000007</v>
      </c>
      <c r="I3336" s="20">
        <v>8781.7000000000007</v>
      </c>
      <c r="J3336" s="20">
        <v>4000</v>
      </c>
      <c r="K3336" s="20"/>
      <c r="L3336" s="20"/>
      <c r="M3336" s="20">
        <f t="shared" si="9862"/>
        <v>12781.7</v>
      </c>
      <c r="N3336" s="20">
        <f t="shared" si="9863"/>
        <v>8781.7000000000007</v>
      </c>
      <c r="O3336" s="20">
        <f t="shared" si="9864"/>
        <v>8781.7000000000007</v>
      </c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>
        <f t="shared" si="9948"/>
        <v>12781.7</v>
      </c>
      <c r="AA3336" s="23">
        <f t="shared" si="9949"/>
        <v>8781.7000000000007</v>
      </c>
      <c r="AB3336" s="23">
        <f t="shared" si="9950"/>
        <v>8781.7000000000007</v>
      </c>
      <c r="AC3336" s="23"/>
      <c r="AD3336" s="23"/>
      <c r="AE3336" s="23"/>
      <c r="AF3336" s="23"/>
      <c r="AG3336" s="23"/>
      <c r="AH3336" s="23"/>
      <c r="AI3336" s="23"/>
      <c r="AJ3336" s="23">
        <v>72.400000000000006</v>
      </c>
      <c r="AK3336" s="23"/>
      <c r="AL3336" s="23"/>
      <c r="AM3336" s="23"/>
      <c r="AN3336" s="23"/>
      <c r="AO3336" s="23">
        <f t="shared" si="9699"/>
        <v>12854.1</v>
      </c>
      <c r="AP3336" s="23">
        <f t="shared" si="9700"/>
        <v>8781.7000000000007</v>
      </c>
      <c r="AQ3336" s="23">
        <f t="shared" si="9701"/>
        <v>8781.7000000000007</v>
      </c>
      <c r="AR3336" s="23"/>
      <c r="AS3336" s="23">
        <f t="shared" si="9702"/>
        <v>12854.1</v>
      </c>
      <c r="AT3336" s="23"/>
      <c r="AU3336" s="23"/>
      <c r="AV3336" s="23"/>
      <c r="AW3336" s="23"/>
      <c r="AX3336" s="23"/>
      <c r="AY3336" s="23">
        <f t="shared" si="9946"/>
        <v>12854.1</v>
      </c>
      <c r="AZ3336" s="23"/>
      <c r="BA3336" s="23">
        <f t="shared" si="9947"/>
        <v>12854.1</v>
      </c>
      <c r="BB3336" s="23"/>
      <c r="BC3336" s="23"/>
      <c r="BD3336" s="23"/>
      <c r="BE3336" s="23"/>
      <c r="BF3336" s="23"/>
      <c r="BG3336" s="23"/>
      <c r="BH3336" s="23"/>
      <c r="BI3336" s="23"/>
      <c r="BJ3336" s="23"/>
      <c r="BK3336" s="23"/>
      <c r="BL3336" s="23"/>
      <c r="BM3336" s="23"/>
      <c r="BN3336" s="23"/>
      <c r="BO3336" s="23"/>
      <c r="BP3336" s="23"/>
      <c r="BQ3336" s="23"/>
      <c r="BR3336" s="23">
        <f t="shared" si="9824"/>
        <v>12854.1</v>
      </c>
      <c r="BS3336" s="23">
        <f t="shared" si="9825"/>
        <v>8781.7000000000007</v>
      </c>
      <c r="BT3336" s="23">
        <f t="shared" si="9826"/>
        <v>8781.7000000000007</v>
      </c>
      <c r="BU3336" s="23"/>
      <c r="BV3336" s="23">
        <f t="shared" si="9737"/>
        <v>12854.1</v>
      </c>
      <c r="BW3336" s="23"/>
    </row>
    <row r="3337" spans="1:77" ht="31.2" x14ac:dyDescent="0.3">
      <c r="A3337" s="13">
        <v>976</v>
      </c>
      <c r="B3337" s="13" t="s">
        <v>60</v>
      </c>
      <c r="C3337" s="13" t="s">
        <v>14</v>
      </c>
      <c r="D3337" s="13" t="s">
        <v>260</v>
      </c>
      <c r="E3337" s="13" t="s">
        <v>94</v>
      </c>
      <c r="F3337" s="14" t="s">
        <v>386</v>
      </c>
      <c r="G3337" s="20">
        <f>G3338</f>
        <v>18371.5</v>
      </c>
      <c r="H3337" s="20">
        <f t="shared" ref="H3337:BW3337" si="9983">H3338</f>
        <v>18575.400000000001</v>
      </c>
      <c r="I3337" s="20">
        <f t="shared" si="9983"/>
        <v>19070.900000000001</v>
      </c>
      <c r="J3337" s="20">
        <f t="shared" si="9983"/>
        <v>0</v>
      </c>
      <c r="K3337" s="20">
        <f t="shared" si="9983"/>
        <v>0</v>
      </c>
      <c r="L3337" s="20">
        <f t="shared" si="9983"/>
        <v>0</v>
      </c>
      <c r="M3337" s="20">
        <f t="shared" si="9862"/>
        <v>18371.5</v>
      </c>
      <c r="N3337" s="20">
        <f t="shared" si="9863"/>
        <v>18575.400000000001</v>
      </c>
      <c r="O3337" s="20">
        <f t="shared" si="9864"/>
        <v>19070.900000000001</v>
      </c>
      <c r="P3337" s="23">
        <f t="shared" si="9983"/>
        <v>0</v>
      </c>
      <c r="Q3337" s="23">
        <f t="shared" si="9983"/>
        <v>0</v>
      </c>
      <c r="R3337" s="23">
        <f t="shared" si="9983"/>
        <v>0</v>
      </c>
      <c r="S3337" s="23">
        <f t="shared" si="9983"/>
        <v>0</v>
      </c>
      <c r="T3337" s="23">
        <f t="shared" si="9983"/>
        <v>0</v>
      </c>
      <c r="U3337" s="23">
        <f t="shared" si="9983"/>
        <v>0</v>
      </c>
      <c r="V3337" s="23">
        <f t="shared" si="9983"/>
        <v>0</v>
      </c>
      <c r="W3337" s="23">
        <f t="shared" si="9983"/>
        <v>0</v>
      </c>
      <c r="X3337" s="23">
        <f t="shared" si="9983"/>
        <v>0</v>
      </c>
      <c r="Y3337" s="23">
        <f t="shared" si="9983"/>
        <v>0</v>
      </c>
      <c r="Z3337" s="23">
        <f t="shared" si="9948"/>
        <v>18371.5</v>
      </c>
      <c r="AA3337" s="23">
        <f t="shared" si="9949"/>
        <v>18575.400000000001</v>
      </c>
      <c r="AB3337" s="23">
        <f t="shared" si="9950"/>
        <v>19070.900000000001</v>
      </c>
      <c r="AC3337" s="23">
        <f t="shared" si="9983"/>
        <v>0</v>
      </c>
      <c r="AD3337" s="23">
        <f t="shared" si="9983"/>
        <v>0</v>
      </c>
      <c r="AE3337" s="23">
        <f t="shared" si="9983"/>
        <v>0</v>
      </c>
      <c r="AF3337" s="23">
        <f t="shared" si="9983"/>
        <v>0</v>
      </c>
      <c r="AG3337" s="23">
        <f t="shared" si="9983"/>
        <v>0</v>
      </c>
      <c r="AH3337" s="23">
        <f t="shared" si="9983"/>
        <v>0</v>
      </c>
      <c r="AI3337" s="23">
        <f t="shared" si="9983"/>
        <v>0</v>
      </c>
      <c r="AJ3337" s="23">
        <f t="shared" si="9983"/>
        <v>0</v>
      </c>
      <c r="AK3337" s="23">
        <f t="shared" si="9983"/>
        <v>0</v>
      </c>
      <c r="AL3337" s="23">
        <f t="shared" si="9983"/>
        <v>0</v>
      </c>
      <c r="AM3337" s="23">
        <f t="shared" si="9983"/>
        <v>0</v>
      </c>
      <c r="AN3337" s="23">
        <f t="shared" si="9983"/>
        <v>0</v>
      </c>
      <c r="AO3337" s="23">
        <f t="shared" si="9699"/>
        <v>18371.5</v>
      </c>
      <c r="AP3337" s="23">
        <f t="shared" si="9700"/>
        <v>18575.400000000001</v>
      </c>
      <c r="AQ3337" s="23">
        <f t="shared" si="9701"/>
        <v>19070.900000000001</v>
      </c>
      <c r="AR3337" s="23">
        <f t="shared" si="9983"/>
        <v>0</v>
      </c>
      <c r="AS3337" s="23">
        <f t="shared" si="9702"/>
        <v>18371.5</v>
      </c>
      <c r="AT3337" s="23">
        <f t="shared" si="9983"/>
        <v>0</v>
      </c>
      <c r="AU3337" s="23">
        <f t="shared" si="9983"/>
        <v>0</v>
      </c>
      <c r="AV3337" s="23">
        <f t="shared" si="9983"/>
        <v>271.48899999999998</v>
      </c>
      <c r="AW3337" s="23">
        <f t="shared" si="9983"/>
        <v>0</v>
      </c>
      <c r="AX3337" s="23">
        <f t="shared" si="9983"/>
        <v>0</v>
      </c>
      <c r="AY3337" s="23">
        <f t="shared" si="9946"/>
        <v>18642.989000000001</v>
      </c>
      <c r="AZ3337" s="23">
        <f t="shared" si="9983"/>
        <v>0</v>
      </c>
      <c r="BA3337" s="23">
        <f t="shared" si="9947"/>
        <v>18642.989000000001</v>
      </c>
      <c r="BB3337" s="23">
        <f t="shared" si="9983"/>
        <v>0</v>
      </c>
      <c r="BC3337" s="23">
        <f t="shared" si="9983"/>
        <v>0</v>
      </c>
      <c r="BD3337" s="23">
        <f t="shared" si="9983"/>
        <v>0</v>
      </c>
      <c r="BE3337" s="23">
        <f t="shared" si="9983"/>
        <v>0</v>
      </c>
      <c r="BF3337" s="23">
        <f t="shared" si="9983"/>
        <v>0</v>
      </c>
      <c r="BG3337" s="23">
        <f t="shared" si="9983"/>
        <v>0</v>
      </c>
      <c r="BH3337" s="23">
        <f t="shared" si="9983"/>
        <v>509.57100000000003</v>
      </c>
      <c r="BI3337" s="23">
        <f t="shared" si="9983"/>
        <v>0</v>
      </c>
      <c r="BJ3337" s="23">
        <f t="shared" si="9983"/>
        <v>0</v>
      </c>
      <c r="BK3337" s="23">
        <f t="shared" si="9983"/>
        <v>0</v>
      </c>
      <c r="BL3337" s="23">
        <f t="shared" si="9983"/>
        <v>0</v>
      </c>
      <c r="BM3337" s="23">
        <f t="shared" si="9983"/>
        <v>0</v>
      </c>
      <c r="BN3337" s="23">
        <f t="shared" si="9983"/>
        <v>0</v>
      </c>
      <c r="BO3337" s="23">
        <f t="shared" si="9983"/>
        <v>0</v>
      </c>
      <c r="BP3337" s="23">
        <f t="shared" si="9983"/>
        <v>0</v>
      </c>
      <c r="BQ3337" s="23">
        <f t="shared" si="9983"/>
        <v>0</v>
      </c>
      <c r="BR3337" s="23">
        <f t="shared" si="9824"/>
        <v>19152.560000000001</v>
      </c>
      <c r="BS3337" s="23">
        <f t="shared" si="9825"/>
        <v>18575.400000000001</v>
      </c>
      <c r="BT3337" s="23">
        <f t="shared" si="9826"/>
        <v>19070.900000000001</v>
      </c>
      <c r="BU3337" s="23">
        <f t="shared" si="9983"/>
        <v>0</v>
      </c>
      <c r="BV3337" s="23">
        <f t="shared" si="9737"/>
        <v>19152.560000000001</v>
      </c>
      <c r="BW3337" s="23">
        <f t="shared" si="9983"/>
        <v>0</v>
      </c>
    </row>
    <row r="3338" spans="1:77" x14ac:dyDescent="0.3">
      <c r="A3338" s="13">
        <v>976</v>
      </c>
      <c r="B3338" s="13" t="s">
        <v>60</v>
      </c>
      <c r="C3338" s="13" t="s">
        <v>14</v>
      </c>
      <c r="D3338" s="13" t="s">
        <v>260</v>
      </c>
      <c r="E3338" s="13">
        <v>620</v>
      </c>
      <c r="F3338" s="14" t="s">
        <v>378</v>
      </c>
      <c r="G3338" s="20">
        <v>18371.5</v>
      </c>
      <c r="H3338" s="20">
        <v>18575.400000000001</v>
      </c>
      <c r="I3338" s="20">
        <v>19070.900000000001</v>
      </c>
      <c r="J3338" s="20"/>
      <c r="K3338" s="20"/>
      <c r="L3338" s="20"/>
      <c r="M3338" s="20">
        <f t="shared" si="9862"/>
        <v>18371.5</v>
      </c>
      <c r="N3338" s="20">
        <f t="shared" si="9863"/>
        <v>18575.400000000001</v>
      </c>
      <c r="O3338" s="20">
        <f t="shared" si="9864"/>
        <v>19070.900000000001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>
        <f t="shared" si="9948"/>
        <v>18371.5</v>
      </c>
      <c r="AA3338" s="23">
        <f t="shared" si="9949"/>
        <v>18575.400000000001</v>
      </c>
      <c r="AB3338" s="23">
        <f t="shared" si="9950"/>
        <v>19070.900000000001</v>
      </c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>
        <f t="shared" si="9699"/>
        <v>18371.5</v>
      </c>
      <c r="AP3338" s="23">
        <f t="shared" si="9700"/>
        <v>18575.400000000001</v>
      </c>
      <c r="AQ3338" s="23">
        <f t="shared" si="9701"/>
        <v>19070.900000000001</v>
      </c>
      <c r="AR3338" s="23"/>
      <c r="AS3338" s="23">
        <f t="shared" si="9702"/>
        <v>18371.5</v>
      </c>
      <c r="AT3338" s="23"/>
      <c r="AU3338" s="23"/>
      <c r="AV3338" s="23">
        <v>271.48899999999998</v>
      </c>
      <c r="AW3338" s="23"/>
      <c r="AX3338" s="23"/>
      <c r="AY3338" s="23">
        <f t="shared" si="9946"/>
        <v>18642.989000000001</v>
      </c>
      <c r="AZ3338" s="23"/>
      <c r="BA3338" s="23">
        <f t="shared" si="9947"/>
        <v>18642.989000000001</v>
      </c>
      <c r="BB3338" s="23"/>
      <c r="BC3338" s="23"/>
      <c r="BD3338" s="23"/>
      <c r="BE3338" s="23"/>
      <c r="BF3338" s="23"/>
      <c r="BG3338" s="23"/>
      <c r="BH3338" s="23">
        <v>509.57100000000003</v>
      </c>
      <c r="BI3338" s="23"/>
      <c r="BJ3338" s="23"/>
      <c r="BK3338" s="23"/>
      <c r="BL3338" s="23"/>
      <c r="BM3338" s="23"/>
      <c r="BN3338" s="23"/>
      <c r="BO3338" s="23"/>
      <c r="BP3338" s="23"/>
      <c r="BQ3338" s="23"/>
      <c r="BR3338" s="23">
        <f t="shared" si="9824"/>
        <v>19152.560000000001</v>
      </c>
      <c r="BS3338" s="23">
        <f t="shared" si="9825"/>
        <v>18575.400000000001</v>
      </c>
      <c r="BT3338" s="23">
        <f t="shared" si="9826"/>
        <v>19070.900000000001</v>
      </c>
      <c r="BU3338" s="23"/>
      <c r="BV3338" s="23">
        <f t="shared" si="9737"/>
        <v>19152.560000000001</v>
      </c>
      <c r="BW3338" s="23"/>
      <c r="BY3338" s="15"/>
    </row>
    <row r="3339" spans="1:77" x14ac:dyDescent="0.3">
      <c r="A3339" s="13">
        <v>976</v>
      </c>
      <c r="B3339" s="13" t="s">
        <v>60</v>
      </c>
      <c r="C3339" s="13" t="s">
        <v>14</v>
      </c>
      <c r="D3339" s="13" t="s">
        <v>260</v>
      </c>
      <c r="E3339" s="13" t="s">
        <v>8</v>
      </c>
      <c r="F3339" s="14" t="s">
        <v>387</v>
      </c>
      <c r="G3339" s="20">
        <f>G3340</f>
        <v>602.9</v>
      </c>
      <c r="H3339" s="20">
        <f t="shared" ref="H3339:BW3339" si="9984">H3340</f>
        <v>602.9</v>
      </c>
      <c r="I3339" s="20">
        <f t="shared" si="9984"/>
        <v>602.9</v>
      </c>
      <c r="J3339" s="20">
        <f t="shared" si="9984"/>
        <v>0</v>
      </c>
      <c r="K3339" s="20">
        <f t="shared" si="9984"/>
        <v>0</v>
      </c>
      <c r="L3339" s="20">
        <f t="shared" si="9984"/>
        <v>0</v>
      </c>
      <c r="M3339" s="20">
        <f t="shared" si="9862"/>
        <v>602.9</v>
      </c>
      <c r="N3339" s="20">
        <f t="shared" si="9863"/>
        <v>602.9</v>
      </c>
      <c r="O3339" s="20">
        <f t="shared" si="9864"/>
        <v>602.9</v>
      </c>
      <c r="P3339" s="23">
        <f t="shared" si="9984"/>
        <v>0</v>
      </c>
      <c r="Q3339" s="23">
        <f t="shared" si="9984"/>
        <v>0</v>
      </c>
      <c r="R3339" s="23">
        <f t="shared" si="9984"/>
        <v>0</v>
      </c>
      <c r="S3339" s="23">
        <f t="shared" si="9984"/>
        <v>0</v>
      </c>
      <c r="T3339" s="23">
        <f t="shared" si="9984"/>
        <v>0</v>
      </c>
      <c r="U3339" s="23">
        <f t="shared" si="9984"/>
        <v>0</v>
      </c>
      <c r="V3339" s="23">
        <f t="shared" si="9984"/>
        <v>0</v>
      </c>
      <c r="W3339" s="23">
        <f t="shared" si="9984"/>
        <v>0</v>
      </c>
      <c r="X3339" s="23">
        <f t="shared" si="9984"/>
        <v>0</v>
      </c>
      <c r="Y3339" s="23">
        <f t="shared" si="9984"/>
        <v>0</v>
      </c>
      <c r="Z3339" s="23">
        <f t="shared" si="9948"/>
        <v>602.9</v>
      </c>
      <c r="AA3339" s="23">
        <f t="shared" si="9949"/>
        <v>602.9</v>
      </c>
      <c r="AB3339" s="23">
        <f t="shared" si="9950"/>
        <v>602.9</v>
      </c>
      <c r="AC3339" s="23">
        <f t="shared" si="9984"/>
        <v>0</v>
      </c>
      <c r="AD3339" s="23">
        <f t="shared" si="9984"/>
        <v>0</v>
      </c>
      <c r="AE3339" s="23">
        <f t="shared" si="9984"/>
        <v>0</v>
      </c>
      <c r="AF3339" s="23">
        <f t="shared" si="9984"/>
        <v>0</v>
      </c>
      <c r="AG3339" s="23">
        <f t="shared" si="9984"/>
        <v>0</v>
      </c>
      <c r="AH3339" s="23">
        <f t="shared" si="9984"/>
        <v>0</v>
      </c>
      <c r="AI3339" s="23">
        <f t="shared" si="9984"/>
        <v>0</v>
      </c>
      <c r="AJ3339" s="23">
        <f t="shared" si="9984"/>
        <v>0</v>
      </c>
      <c r="AK3339" s="23">
        <f t="shared" si="9984"/>
        <v>0</v>
      </c>
      <c r="AL3339" s="23">
        <f t="shared" si="9984"/>
        <v>0</v>
      </c>
      <c r="AM3339" s="23">
        <f t="shared" si="9984"/>
        <v>0</v>
      </c>
      <c r="AN3339" s="23">
        <f t="shared" si="9984"/>
        <v>0</v>
      </c>
      <c r="AO3339" s="23">
        <f t="shared" si="9699"/>
        <v>602.9</v>
      </c>
      <c r="AP3339" s="23">
        <f t="shared" si="9700"/>
        <v>602.9</v>
      </c>
      <c r="AQ3339" s="23">
        <f t="shared" si="9701"/>
        <v>602.9</v>
      </c>
      <c r="AR3339" s="23">
        <f t="shared" si="9984"/>
        <v>0</v>
      </c>
      <c r="AS3339" s="23">
        <f t="shared" si="9702"/>
        <v>602.9</v>
      </c>
      <c r="AT3339" s="23">
        <f t="shared" si="9984"/>
        <v>0</v>
      </c>
      <c r="AU3339" s="23">
        <f t="shared" si="9984"/>
        <v>0</v>
      </c>
      <c r="AV3339" s="23">
        <f t="shared" si="9984"/>
        <v>0</v>
      </c>
      <c r="AW3339" s="23">
        <f t="shared" si="9984"/>
        <v>0</v>
      </c>
      <c r="AX3339" s="23">
        <f t="shared" si="9984"/>
        <v>0</v>
      </c>
      <c r="AY3339" s="23">
        <f t="shared" si="9946"/>
        <v>602.9</v>
      </c>
      <c r="AZ3339" s="23">
        <f t="shared" si="9984"/>
        <v>0</v>
      </c>
      <c r="BA3339" s="23">
        <f t="shared" si="9947"/>
        <v>602.9</v>
      </c>
      <c r="BB3339" s="23">
        <f t="shared" si="9984"/>
        <v>0</v>
      </c>
      <c r="BC3339" s="23">
        <f t="shared" si="9984"/>
        <v>0</v>
      </c>
      <c r="BD3339" s="23">
        <f t="shared" si="9984"/>
        <v>0</v>
      </c>
      <c r="BE3339" s="23">
        <f t="shared" si="9984"/>
        <v>0</v>
      </c>
      <c r="BF3339" s="23">
        <f t="shared" si="9984"/>
        <v>0</v>
      </c>
      <c r="BG3339" s="23">
        <f t="shared" si="9984"/>
        <v>0</v>
      </c>
      <c r="BH3339" s="23">
        <f t="shared" si="9984"/>
        <v>0</v>
      </c>
      <c r="BI3339" s="23">
        <f t="shared" si="9984"/>
        <v>0</v>
      </c>
      <c r="BJ3339" s="23">
        <f t="shared" si="9984"/>
        <v>0</v>
      </c>
      <c r="BK3339" s="23">
        <f t="shared" si="9984"/>
        <v>0</v>
      </c>
      <c r="BL3339" s="23">
        <f t="shared" si="9984"/>
        <v>0</v>
      </c>
      <c r="BM3339" s="23">
        <f t="shared" si="9984"/>
        <v>0</v>
      </c>
      <c r="BN3339" s="23">
        <f t="shared" si="9984"/>
        <v>0</v>
      </c>
      <c r="BO3339" s="23">
        <f t="shared" si="9984"/>
        <v>0</v>
      </c>
      <c r="BP3339" s="23">
        <f t="shared" si="9984"/>
        <v>0</v>
      </c>
      <c r="BQ3339" s="23">
        <f t="shared" si="9984"/>
        <v>0</v>
      </c>
      <c r="BR3339" s="23">
        <f t="shared" si="9824"/>
        <v>602.9</v>
      </c>
      <c r="BS3339" s="23">
        <f t="shared" si="9825"/>
        <v>602.9</v>
      </c>
      <c r="BT3339" s="23">
        <f t="shared" si="9826"/>
        <v>602.9</v>
      </c>
      <c r="BU3339" s="23">
        <f t="shared" si="9984"/>
        <v>0</v>
      </c>
      <c r="BV3339" s="23">
        <f t="shared" si="9737"/>
        <v>602.9</v>
      </c>
      <c r="BW3339" s="23">
        <f t="shared" si="9984"/>
        <v>0</v>
      </c>
      <c r="BY3339" s="3"/>
    </row>
    <row r="3340" spans="1:77" x14ac:dyDescent="0.3">
      <c r="A3340" s="13">
        <v>976</v>
      </c>
      <c r="B3340" s="13" t="s">
        <v>60</v>
      </c>
      <c r="C3340" s="13" t="s">
        <v>14</v>
      </c>
      <c r="D3340" s="13" t="s">
        <v>260</v>
      </c>
      <c r="E3340" s="13">
        <v>850</v>
      </c>
      <c r="F3340" s="14" t="s">
        <v>381</v>
      </c>
      <c r="G3340" s="20">
        <v>602.9</v>
      </c>
      <c r="H3340" s="20">
        <v>602.9</v>
      </c>
      <c r="I3340" s="20">
        <v>602.9</v>
      </c>
      <c r="J3340" s="20"/>
      <c r="K3340" s="20"/>
      <c r="L3340" s="20"/>
      <c r="M3340" s="20">
        <f t="shared" si="9862"/>
        <v>602.9</v>
      </c>
      <c r="N3340" s="20">
        <f t="shared" si="9863"/>
        <v>602.9</v>
      </c>
      <c r="O3340" s="20">
        <f t="shared" si="9864"/>
        <v>602.9</v>
      </c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>
        <f t="shared" si="9948"/>
        <v>602.9</v>
      </c>
      <c r="AA3340" s="23">
        <f t="shared" si="9949"/>
        <v>602.9</v>
      </c>
      <c r="AB3340" s="23">
        <f t="shared" si="9950"/>
        <v>602.9</v>
      </c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>
        <f t="shared" si="9699"/>
        <v>602.9</v>
      </c>
      <c r="AP3340" s="23">
        <f t="shared" si="9700"/>
        <v>602.9</v>
      </c>
      <c r="AQ3340" s="23">
        <f t="shared" si="9701"/>
        <v>602.9</v>
      </c>
      <c r="AR3340" s="23"/>
      <c r="AS3340" s="23">
        <f t="shared" si="9702"/>
        <v>602.9</v>
      </c>
      <c r="AT3340" s="23"/>
      <c r="AU3340" s="23"/>
      <c r="AV3340" s="23"/>
      <c r="AW3340" s="23"/>
      <c r="AX3340" s="23"/>
      <c r="AY3340" s="23">
        <f t="shared" si="9946"/>
        <v>602.9</v>
      </c>
      <c r="AZ3340" s="23"/>
      <c r="BA3340" s="23">
        <f t="shared" si="9947"/>
        <v>602.9</v>
      </c>
      <c r="BB3340" s="23"/>
      <c r="BC3340" s="23"/>
      <c r="BD3340" s="23"/>
      <c r="BE3340" s="23"/>
      <c r="BF3340" s="23"/>
      <c r="BG3340" s="23"/>
      <c r="BH3340" s="23"/>
      <c r="BI3340" s="23"/>
      <c r="BJ3340" s="23"/>
      <c r="BK3340" s="23"/>
      <c r="BL3340" s="23"/>
      <c r="BM3340" s="23"/>
      <c r="BN3340" s="23"/>
      <c r="BO3340" s="23"/>
      <c r="BP3340" s="23"/>
      <c r="BQ3340" s="23"/>
      <c r="BR3340" s="23">
        <f t="shared" si="9824"/>
        <v>602.9</v>
      </c>
      <c r="BS3340" s="23">
        <f t="shared" si="9825"/>
        <v>602.9</v>
      </c>
      <c r="BT3340" s="23">
        <f t="shared" si="9826"/>
        <v>602.9</v>
      </c>
      <c r="BU3340" s="23"/>
      <c r="BV3340" s="23">
        <f t="shared" si="9737"/>
        <v>602.9</v>
      </c>
      <c r="BW3340" s="23"/>
      <c r="BY3340" s="15"/>
    </row>
    <row r="3341" spans="1:77" ht="62.4" x14ac:dyDescent="0.3">
      <c r="A3341" s="13">
        <v>976</v>
      </c>
      <c r="B3341" s="13" t="s">
        <v>60</v>
      </c>
      <c r="C3341" s="13" t="s">
        <v>14</v>
      </c>
      <c r="D3341" s="13" t="s">
        <v>921</v>
      </c>
      <c r="E3341" s="13"/>
      <c r="F3341" s="14" t="s">
        <v>982</v>
      </c>
      <c r="G3341" s="20"/>
      <c r="H3341" s="20"/>
      <c r="I3341" s="20"/>
      <c r="J3341" s="20"/>
      <c r="K3341" s="20"/>
      <c r="L3341" s="20"/>
      <c r="M3341" s="20">
        <f>M3342</f>
        <v>0</v>
      </c>
      <c r="N3341" s="20">
        <f t="shared" ref="N3341:BW3342" si="9985">N3342</f>
        <v>0</v>
      </c>
      <c r="O3341" s="20">
        <f t="shared" si="9985"/>
        <v>0</v>
      </c>
      <c r="P3341" s="23">
        <f t="shared" si="9985"/>
        <v>0</v>
      </c>
      <c r="Q3341" s="23">
        <f t="shared" si="9985"/>
        <v>0</v>
      </c>
      <c r="R3341" s="23">
        <f t="shared" si="9985"/>
        <v>3080</v>
      </c>
      <c r="S3341" s="23">
        <f t="shared" si="9985"/>
        <v>0</v>
      </c>
      <c r="T3341" s="23">
        <f t="shared" si="9985"/>
        <v>0</v>
      </c>
      <c r="U3341" s="23">
        <f t="shared" si="9985"/>
        <v>2980</v>
      </c>
      <c r="V3341" s="23">
        <f t="shared" si="9985"/>
        <v>0</v>
      </c>
      <c r="W3341" s="23">
        <f t="shared" si="9985"/>
        <v>0</v>
      </c>
      <c r="X3341" s="23">
        <f t="shared" si="9985"/>
        <v>0</v>
      </c>
      <c r="Y3341" s="23">
        <f t="shared" si="9985"/>
        <v>0</v>
      </c>
      <c r="Z3341" s="23">
        <f t="shared" si="9948"/>
        <v>3080</v>
      </c>
      <c r="AA3341" s="23">
        <f t="shared" si="9949"/>
        <v>2980</v>
      </c>
      <c r="AB3341" s="23">
        <f t="shared" si="9950"/>
        <v>0</v>
      </c>
      <c r="AC3341" s="23">
        <f t="shared" si="9985"/>
        <v>0</v>
      </c>
      <c r="AD3341" s="23">
        <f t="shared" si="9985"/>
        <v>0</v>
      </c>
      <c r="AE3341" s="23">
        <f t="shared" si="9985"/>
        <v>0</v>
      </c>
      <c r="AF3341" s="23">
        <f t="shared" si="9985"/>
        <v>0</v>
      </c>
      <c r="AG3341" s="23">
        <f t="shared" si="9985"/>
        <v>0</v>
      </c>
      <c r="AH3341" s="23">
        <f t="shared" si="9985"/>
        <v>0</v>
      </c>
      <c r="AI3341" s="23">
        <f t="shared" si="9985"/>
        <v>0</v>
      </c>
      <c r="AJ3341" s="23">
        <f t="shared" si="9985"/>
        <v>0</v>
      </c>
      <c r="AK3341" s="23">
        <f t="shared" si="9985"/>
        <v>0</v>
      </c>
      <c r="AL3341" s="23">
        <f t="shared" si="9985"/>
        <v>0</v>
      </c>
      <c r="AM3341" s="23">
        <f t="shared" si="9985"/>
        <v>0</v>
      </c>
      <c r="AN3341" s="23">
        <f t="shared" si="9985"/>
        <v>0</v>
      </c>
      <c r="AO3341" s="23">
        <f t="shared" si="9699"/>
        <v>3080</v>
      </c>
      <c r="AP3341" s="23">
        <f t="shared" si="9700"/>
        <v>2980</v>
      </c>
      <c r="AQ3341" s="23">
        <f t="shared" si="9701"/>
        <v>0</v>
      </c>
      <c r="AR3341" s="23">
        <f t="shared" si="9985"/>
        <v>0</v>
      </c>
      <c r="AS3341" s="23">
        <f t="shared" si="9702"/>
        <v>3080</v>
      </c>
      <c r="AT3341" s="23">
        <f t="shared" si="9985"/>
        <v>0</v>
      </c>
      <c r="AU3341" s="23">
        <f t="shared" si="9985"/>
        <v>0</v>
      </c>
      <c r="AV3341" s="23">
        <f t="shared" si="9985"/>
        <v>0</v>
      </c>
      <c r="AW3341" s="23">
        <f t="shared" si="9985"/>
        <v>0</v>
      </c>
      <c r="AX3341" s="23">
        <f t="shared" si="9985"/>
        <v>0</v>
      </c>
      <c r="AY3341" s="23">
        <f t="shared" si="9946"/>
        <v>3080</v>
      </c>
      <c r="AZ3341" s="23">
        <f t="shared" si="9985"/>
        <v>0</v>
      </c>
      <c r="BA3341" s="23">
        <f t="shared" si="9947"/>
        <v>3080</v>
      </c>
      <c r="BB3341" s="23">
        <f t="shared" si="9985"/>
        <v>0</v>
      </c>
      <c r="BC3341" s="23">
        <f t="shared" si="9985"/>
        <v>0</v>
      </c>
      <c r="BD3341" s="23">
        <f t="shared" si="9985"/>
        <v>0</v>
      </c>
      <c r="BE3341" s="23">
        <f t="shared" si="9985"/>
        <v>0</v>
      </c>
      <c r="BF3341" s="23">
        <f t="shared" si="9985"/>
        <v>0</v>
      </c>
      <c r="BG3341" s="23">
        <f t="shared" si="9985"/>
        <v>0</v>
      </c>
      <c r="BH3341" s="23">
        <f t="shared" si="9985"/>
        <v>0</v>
      </c>
      <c r="BI3341" s="23">
        <f t="shared" si="9985"/>
        <v>0</v>
      </c>
      <c r="BJ3341" s="23">
        <f t="shared" si="9985"/>
        <v>0</v>
      </c>
      <c r="BK3341" s="23">
        <f t="shared" si="9985"/>
        <v>0</v>
      </c>
      <c r="BL3341" s="23">
        <f t="shared" si="9985"/>
        <v>0</v>
      </c>
      <c r="BM3341" s="23">
        <f t="shared" si="9985"/>
        <v>0</v>
      </c>
      <c r="BN3341" s="23">
        <f t="shared" si="9985"/>
        <v>0</v>
      </c>
      <c r="BO3341" s="23">
        <f t="shared" si="9985"/>
        <v>0</v>
      </c>
      <c r="BP3341" s="23">
        <f t="shared" si="9985"/>
        <v>0</v>
      </c>
      <c r="BQ3341" s="23">
        <f t="shared" si="9985"/>
        <v>0</v>
      </c>
      <c r="BR3341" s="23">
        <f t="shared" si="9824"/>
        <v>3080</v>
      </c>
      <c r="BS3341" s="23">
        <f t="shared" si="9825"/>
        <v>2980</v>
      </c>
      <c r="BT3341" s="23">
        <f t="shared" si="9826"/>
        <v>0</v>
      </c>
      <c r="BU3341" s="23">
        <f t="shared" si="9985"/>
        <v>0</v>
      </c>
      <c r="BV3341" s="23">
        <f t="shared" si="9737"/>
        <v>3080</v>
      </c>
      <c r="BW3341" s="23">
        <f t="shared" si="9985"/>
        <v>0</v>
      </c>
    </row>
    <row r="3342" spans="1:77" ht="31.2" x14ac:dyDescent="0.3">
      <c r="A3342" s="13">
        <v>976</v>
      </c>
      <c r="B3342" s="13" t="s">
        <v>60</v>
      </c>
      <c r="C3342" s="13" t="s">
        <v>14</v>
      </c>
      <c r="D3342" s="13" t="s">
        <v>921</v>
      </c>
      <c r="E3342" s="13" t="s">
        <v>7</v>
      </c>
      <c r="F3342" s="14" t="s">
        <v>383</v>
      </c>
      <c r="G3342" s="20"/>
      <c r="H3342" s="20"/>
      <c r="I3342" s="20"/>
      <c r="J3342" s="20"/>
      <c r="K3342" s="20"/>
      <c r="L3342" s="20"/>
      <c r="M3342" s="20">
        <f>M3343</f>
        <v>0</v>
      </c>
      <c r="N3342" s="20">
        <f t="shared" si="9985"/>
        <v>0</v>
      </c>
      <c r="O3342" s="20">
        <f t="shared" si="9985"/>
        <v>0</v>
      </c>
      <c r="P3342" s="23">
        <f t="shared" si="9985"/>
        <v>0</v>
      </c>
      <c r="Q3342" s="23">
        <f t="shared" si="9985"/>
        <v>0</v>
      </c>
      <c r="R3342" s="23">
        <f t="shared" si="9985"/>
        <v>3080</v>
      </c>
      <c r="S3342" s="23">
        <f t="shared" si="9985"/>
        <v>0</v>
      </c>
      <c r="T3342" s="23">
        <f t="shared" si="9985"/>
        <v>0</v>
      </c>
      <c r="U3342" s="23">
        <f t="shared" si="9985"/>
        <v>2980</v>
      </c>
      <c r="V3342" s="23">
        <f t="shared" si="9985"/>
        <v>0</v>
      </c>
      <c r="W3342" s="23">
        <f t="shared" si="9985"/>
        <v>0</v>
      </c>
      <c r="X3342" s="23">
        <f t="shared" si="9985"/>
        <v>0</v>
      </c>
      <c r="Y3342" s="23">
        <f t="shared" si="9985"/>
        <v>0</v>
      </c>
      <c r="Z3342" s="23">
        <f t="shared" si="9948"/>
        <v>3080</v>
      </c>
      <c r="AA3342" s="23">
        <f t="shared" si="9949"/>
        <v>2980</v>
      </c>
      <c r="AB3342" s="23">
        <f t="shared" si="9950"/>
        <v>0</v>
      </c>
      <c r="AC3342" s="23">
        <f t="shared" si="9985"/>
        <v>0</v>
      </c>
      <c r="AD3342" s="23">
        <f t="shared" si="9985"/>
        <v>0</v>
      </c>
      <c r="AE3342" s="23">
        <f t="shared" si="9985"/>
        <v>0</v>
      </c>
      <c r="AF3342" s="23">
        <f t="shared" si="9985"/>
        <v>0</v>
      </c>
      <c r="AG3342" s="23">
        <f t="shared" si="9985"/>
        <v>0</v>
      </c>
      <c r="AH3342" s="23">
        <f t="shared" si="9985"/>
        <v>0</v>
      </c>
      <c r="AI3342" s="23">
        <f t="shared" si="9985"/>
        <v>0</v>
      </c>
      <c r="AJ3342" s="23">
        <f t="shared" si="9985"/>
        <v>0</v>
      </c>
      <c r="AK3342" s="23">
        <f t="shared" si="9985"/>
        <v>0</v>
      </c>
      <c r="AL3342" s="23">
        <f t="shared" si="9985"/>
        <v>0</v>
      </c>
      <c r="AM3342" s="23">
        <f t="shared" si="9985"/>
        <v>0</v>
      </c>
      <c r="AN3342" s="23">
        <f t="shared" si="9985"/>
        <v>0</v>
      </c>
      <c r="AO3342" s="23">
        <f t="shared" ref="AO3342:AO3405" si="9986">Z3342+AC3342+AD3342+AE3342+AF3342+AG3342+AH3342+AI3342+AJ3342+AK3342+AL3342</f>
        <v>3080</v>
      </c>
      <c r="AP3342" s="23">
        <f t="shared" ref="AP3342:AP3405" si="9987">AA3342+AM3342</f>
        <v>2980</v>
      </c>
      <c r="AQ3342" s="23">
        <f t="shared" ref="AQ3342:AQ3405" si="9988">AB3342+AN3342</f>
        <v>0</v>
      </c>
      <c r="AR3342" s="23">
        <f t="shared" si="9985"/>
        <v>0</v>
      </c>
      <c r="AS3342" s="23">
        <f t="shared" ref="AS3342:AS3405" si="9989">AO3342+AR3342</f>
        <v>3080</v>
      </c>
      <c r="AT3342" s="23">
        <f t="shared" si="9985"/>
        <v>0</v>
      </c>
      <c r="AU3342" s="23">
        <f t="shared" si="9985"/>
        <v>0</v>
      </c>
      <c r="AV3342" s="23">
        <f t="shared" si="9985"/>
        <v>0</v>
      </c>
      <c r="AW3342" s="23">
        <f t="shared" si="9985"/>
        <v>0</v>
      </c>
      <c r="AX3342" s="23">
        <f t="shared" si="9985"/>
        <v>0</v>
      </c>
      <c r="AY3342" s="23">
        <f t="shared" si="9946"/>
        <v>3080</v>
      </c>
      <c r="AZ3342" s="23">
        <f t="shared" si="9985"/>
        <v>0</v>
      </c>
      <c r="BA3342" s="23">
        <f t="shared" si="9947"/>
        <v>3080</v>
      </c>
      <c r="BB3342" s="23">
        <f t="shared" si="9985"/>
        <v>0</v>
      </c>
      <c r="BC3342" s="23">
        <f t="shared" si="9985"/>
        <v>0</v>
      </c>
      <c r="BD3342" s="23">
        <f t="shared" si="9985"/>
        <v>0</v>
      </c>
      <c r="BE3342" s="23">
        <f t="shared" si="9985"/>
        <v>0</v>
      </c>
      <c r="BF3342" s="23">
        <f t="shared" si="9985"/>
        <v>0</v>
      </c>
      <c r="BG3342" s="23">
        <f t="shared" si="9985"/>
        <v>0</v>
      </c>
      <c r="BH3342" s="23">
        <f t="shared" si="9985"/>
        <v>0</v>
      </c>
      <c r="BI3342" s="23">
        <f t="shared" si="9985"/>
        <v>0</v>
      </c>
      <c r="BJ3342" s="23">
        <f t="shared" si="9985"/>
        <v>0</v>
      </c>
      <c r="BK3342" s="23">
        <f t="shared" si="9985"/>
        <v>0</v>
      </c>
      <c r="BL3342" s="23">
        <f t="shared" si="9985"/>
        <v>0</v>
      </c>
      <c r="BM3342" s="23">
        <f t="shared" si="9985"/>
        <v>0</v>
      </c>
      <c r="BN3342" s="23">
        <f t="shared" si="9985"/>
        <v>0</v>
      </c>
      <c r="BO3342" s="23">
        <f t="shared" si="9985"/>
        <v>0</v>
      </c>
      <c r="BP3342" s="23">
        <f t="shared" si="9985"/>
        <v>0</v>
      </c>
      <c r="BQ3342" s="23">
        <f t="shared" si="9985"/>
        <v>0</v>
      </c>
      <c r="BR3342" s="23">
        <f t="shared" si="9824"/>
        <v>3080</v>
      </c>
      <c r="BS3342" s="23">
        <f t="shared" si="9825"/>
        <v>2980</v>
      </c>
      <c r="BT3342" s="23">
        <f t="shared" si="9826"/>
        <v>0</v>
      </c>
      <c r="BU3342" s="23">
        <f t="shared" si="9985"/>
        <v>0</v>
      </c>
      <c r="BV3342" s="23">
        <f t="shared" si="9737"/>
        <v>3080</v>
      </c>
      <c r="BW3342" s="23">
        <f t="shared" si="9985"/>
        <v>0</v>
      </c>
    </row>
    <row r="3343" spans="1:77" ht="31.2" x14ac:dyDescent="0.3">
      <c r="A3343" s="13">
        <v>976</v>
      </c>
      <c r="B3343" s="13" t="s">
        <v>60</v>
      </c>
      <c r="C3343" s="13" t="s">
        <v>14</v>
      </c>
      <c r="D3343" s="13" t="s">
        <v>921</v>
      </c>
      <c r="E3343" s="13" t="s">
        <v>315</v>
      </c>
      <c r="F3343" s="14" t="s">
        <v>372</v>
      </c>
      <c r="G3343" s="20"/>
      <c r="H3343" s="20"/>
      <c r="I3343" s="20"/>
      <c r="J3343" s="20"/>
      <c r="K3343" s="20"/>
      <c r="L3343" s="20"/>
      <c r="M3343" s="20">
        <v>0</v>
      </c>
      <c r="N3343" s="20">
        <v>0</v>
      </c>
      <c r="O3343" s="20">
        <v>0</v>
      </c>
      <c r="P3343" s="23"/>
      <c r="Q3343" s="23"/>
      <c r="R3343" s="23">
        <v>3080</v>
      </c>
      <c r="S3343" s="23"/>
      <c r="T3343" s="23"/>
      <c r="U3343" s="23">
        <v>2980</v>
      </c>
      <c r="V3343" s="23"/>
      <c r="W3343" s="23"/>
      <c r="X3343" s="23"/>
      <c r="Y3343" s="23"/>
      <c r="Z3343" s="23">
        <f t="shared" si="9948"/>
        <v>3080</v>
      </c>
      <c r="AA3343" s="23">
        <f t="shared" si="9949"/>
        <v>2980</v>
      </c>
      <c r="AB3343" s="23">
        <f t="shared" si="9950"/>
        <v>0</v>
      </c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>
        <f t="shared" si="9986"/>
        <v>3080</v>
      </c>
      <c r="AP3343" s="23">
        <f t="shared" si="9987"/>
        <v>2980</v>
      </c>
      <c r="AQ3343" s="23">
        <f t="shared" si="9988"/>
        <v>0</v>
      </c>
      <c r="AR3343" s="23"/>
      <c r="AS3343" s="23">
        <f t="shared" si="9989"/>
        <v>3080</v>
      </c>
      <c r="AT3343" s="23"/>
      <c r="AU3343" s="23"/>
      <c r="AV3343" s="23"/>
      <c r="AW3343" s="23"/>
      <c r="AX3343" s="23"/>
      <c r="AY3343" s="23">
        <f t="shared" si="9946"/>
        <v>3080</v>
      </c>
      <c r="AZ3343" s="23"/>
      <c r="BA3343" s="23">
        <f t="shared" si="9947"/>
        <v>3080</v>
      </c>
      <c r="BB3343" s="23"/>
      <c r="BC3343" s="23"/>
      <c r="BD3343" s="23"/>
      <c r="BE3343" s="23"/>
      <c r="BF3343" s="23"/>
      <c r="BG3343" s="23"/>
      <c r="BH3343" s="23"/>
      <c r="BI3343" s="23"/>
      <c r="BJ3343" s="23"/>
      <c r="BK3343" s="23"/>
      <c r="BL3343" s="23"/>
      <c r="BM3343" s="23"/>
      <c r="BN3343" s="23"/>
      <c r="BO3343" s="23"/>
      <c r="BP3343" s="23"/>
      <c r="BQ3343" s="23"/>
      <c r="BR3343" s="23">
        <f t="shared" si="9824"/>
        <v>3080</v>
      </c>
      <c r="BS3343" s="23">
        <f t="shared" si="9825"/>
        <v>2980</v>
      </c>
      <c r="BT3343" s="23">
        <f t="shared" si="9826"/>
        <v>0</v>
      </c>
      <c r="BU3343" s="23"/>
      <c r="BV3343" s="23">
        <f t="shared" si="9737"/>
        <v>3080</v>
      </c>
      <c r="BW3343" s="23"/>
    </row>
    <row r="3344" spans="1:77" ht="62.4" x14ac:dyDescent="0.3">
      <c r="A3344" s="13">
        <v>976</v>
      </c>
      <c r="B3344" s="13" t="s">
        <v>60</v>
      </c>
      <c r="C3344" s="13" t="s">
        <v>14</v>
      </c>
      <c r="D3344" s="13" t="s">
        <v>586</v>
      </c>
      <c r="E3344" s="13"/>
      <c r="F3344" s="14" t="s">
        <v>672</v>
      </c>
      <c r="G3344" s="20">
        <f>G3345</f>
        <v>5936.8</v>
      </c>
      <c r="H3344" s="20">
        <f t="shared" ref="H3344:BW3345" si="9990">H3345</f>
        <v>6002.7</v>
      </c>
      <c r="I3344" s="20">
        <f t="shared" si="9990"/>
        <v>6162.8</v>
      </c>
      <c r="J3344" s="20">
        <f t="shared" si="9990"/>
        <v>0</v>
      </c>
      <c r="K3344" s="20">
        <f t="shared" si="9990"/>
        <v>0</v>
      </c>
      <c r="L3344" s="20">
        <f t="shared" si="9990"/>
        <v>0</v>
      </c>
      <c r="M3344" s="20">
        <f t="shared" si="9862"/>
        <v>5936.8</v>
      </c>
      <c r="N3344" s="20">
        <f t="shared" si="9863"/>
        <v>6002.7</v>
      </c>
      <c r="O3344" s="20">
        <f t="shared" si="9864"/>
        <v>6162.8</v>
      </c>
      <c r="P3344" s="23">
        <f t="shared" si="9990"/>
        <v>0</v>
      </c>
      <c r="Q3344" s="23">
        <f t="shared" si="9990"/>
        <v>0</v>
      </c>
      <c r="R3344" s="23">
        <f t="shared" si="9990"/>
        <v>0</v>
      </c>
      <c r="S3344" s="23">
        <f t="shared" si="9990"/>
        <v>0</v>
      </c>
      <c r="T3344" s="23">
        <f t="shared" si="9990"/>
        <v>0</v>
      </c>
      <c r="U3344" s="23">
        <f t="shared" si="9990"/>
        <v>0</v>
      </c>
      <c r="V3344" s="23">
        <f t="shared" si="9990"/>
        <v>0</v>
      </c>
      <c r="W3344" s="23">
        <f t="shared" si="9990"/>
        <v>0</v>
      </c>
      <c r="X3344" s="23">
        <f t="shared" si="9990"/>
        <v>0</v>
      </c>
      <c r="Y3344" s="23">
        <f t="shared" si="9990"/>
        <v>0</v>
      </c>
      <c r="Z3344" s="23">
        <f t="shared" si="9948"/>
        <v>5936.8</v>
      </c>
      <c r="AA3344" s="23">
        <f t="shared" si="9949"/>
        <v>6002.7</v>
      </c>
      <c r="AB3344" s="23">
        <f t="shared" si="9950"/>
        <v>6162.8</v>
      </c>
      <c r="AC3344" s="23">
        <f t="shared" si="9990"/>
        <v>0</v>
      </c>
      <c r="AD3344" s="23">
        <f t="shared" si="9990"/>
        <v>0</v>
      </c>
      <c r="AE3344" s="23">
        <f t="shared" si="9990"/>
        <v>0</v>
      </c>
      <c r="AF3344" s="23">
        <f t="shared" si="9990"/>
        <v>0</v>
      </c>
      <c r="AG3344" s="23">
        <f t="shared" si="9990"/>
        <v>0</v>
      </c>
      <c r="AH3344" s="23">
        <f t="shared" si="9990"/>
        <v>0</v>
      </c>
      <c r="AI3344" s="23">
        <f t="shared" si="9990"/>
        <v>0</v>
      </c>
      <c r="AJ3344" s="23">
        <f t="shared" si="9990"/>
        <v>589.14</v>
      </c>
      <c r="AK3344" s="23">
        <f t="shared" si="9990"/>
        <v>0</v>
      </c>
      <c r="AL3344" s="23">
        <f t="shared" si="9990"/>
        <v>0</v>
      </c>
      <c r="AM3344" s="23">
        <f t="shared" si="9990"/>
        <v>0</v>
      </c>
      <c r="AN3344" s="23">
        <f t="shared" si="9990"/>
        <v>0</v>
      </c>
      <c r="AO3344" s="23">
        <f t="shared" si="9986"/>
        <v>6525.9400000000005</v>
      </c>
      <c r="AP3344" s="23">
        <f t="shared" si="9987"/>
        <v>6002.7</v>
      </c>
      <c r="AQ3344" s="23">
        <f t="shared" si="9988"/>
        <v>6162.8</v>
      </c>
      <c r="AR3344" s="23">
        <f t="shared" si="9990"/>
        <v>0</v>
      </c>
      <c r="AS3344" s="23">
        <f t="shared" si="9989"/>
        <v>6525.9400000000005</v>
      </c>
      <c r="AT3344" s="23">
        <f t="shared" si="9990"/>
        <v>0</v>
      </c>
      <c r="AU3344" s="23">
        <f t="shared" si="9990"/>
        <v>0</v>
      </c>
      <c r="AV3344" s="23">
        <f t="shared" si="9990"/>
        <v>0</v>
      </c>
      <c r="AW3344" s="23">
        <f t="shared" si="9990"/>
        <v>0</v>
      </c>
      <c r="AX3344" s="23">
        <f t="shared" si="9990"/>
        <v>0</v>
      </c>
      <c r="AY3344" s="23">
        <f t="shared" si="9946"/>
        <v>6525.9400000000005</v>
      </c>
      <c r="AZ3344" s="23">
        <f t="shared" si="9990"/>
        <v>0</v>
      </c>
      <c r="BA3344" s="23">
        <f t="shared" si="9947"/>
        <v>6525.9400000000005</v>
      </c>
      <c r="BB3344" s="23">
        <f t="shared" si="9990"/>
        <v>0</v>
      </c>
      <c r="BC3344" s="23">
        <f t="shared" si="9990"/>
        <v>0</v>
      </c>
      <c r="BD3344" s="23">
        <f t="shared" si="9990"/>
        <v>0</v>
      </c>
      <c r="BE3344" s="23">
        <f t="shared" si="9990"/>
        <v>0</v>
      </c>
      <c r="BF3344" s="23">
        <f t="shared" si="9990"/>
        <v>0</v>
      </c>
      <c r="BG3344" s="23">
        <f t="shared" si="9990"/>
        <v>0</v>
      </c>
      <c r="BH3344" s="23">
        <f t="shared" si="9990"/>
        <v>0</v>
      </c>
      <c r="BI3344" s="23">
        <f t="shared" si="9990"/>
        <v>0</v>
      </c>
      <c r="BJ3344" s="23">
        <f t="shared" si="9990"/>
        <v>0</v>
      </c>
      <c r="BK3344" s="23">
        <f t="shared" si="9990"/>
        <v>0</v>
      </c>
      <c r="BL3344" s="23">
        <f t="shared" si="9990"/>
        <v>0</v>
      </c>
      <c r="BM3344" s="23">
        <f t="shared" si="9990"/>
        <v>0</v>
      </c>
      <c r="BN3344" s="23">
        <f t="shared" si="9990"/>
        <v>0</v>
      </c>
      <c r="BO3344" s="23">
        <f t="shared" si="9990"/>
        <v>0</v>
      </c>
      <c r="BP3344" s="23">
        <f t="shared" si="9990"/>
        <v>0</v>
      </c>
      <c r="BQ3344" s="23">
        <f t="shared" si="9990"/>
        <v>0</v>
      </c>
      <c r="BR3344" s="23">
        <f t="shared" si="9824"/>
        <v>6525.9400000000005</v>
      </c>
      <c r="BS3344" s="23">
        <f t="shared" si="9825"/>
        <v>6002.7</v>
      </c>
      <c r="BT3344" s="23">
        <f t="shared" si="9826"/>
        <v>6162.8</v>
      </c>
      <c r="BU3344" s="23">
        <f t="shared" si="9990"/>
        <v>0</v>
      </c>
      <c r="BV3344" s="23">
        <f t="shared" si="9737"/>
        <v>6525.9400000000005</v>
      </c>
      <c r="BW3344" s="23">
        <f t="shared" si="9990"/>
        <v>0</v>
      </c>
    </row>
    <row r="3345" spans="1:77" ht="31.2" x14ac:dyDescent="0.3">
      <c r="A3345" s="13">
        <v>976</v>
      </c>
      <c r="B3345" s="13" t="s">
        <v>60</v>
      </c>
      <c r="C3345" s="13" t="s">
        <v>14</v>
      </c>
      <c r="D3345" s="13" t="s">
        <v>586</v>
      </c>
      <c r="E3345" s="13" t="s">
        <v>94</v>
      </c>
      <c r="F3345" s="14" t="s">
        <v>386</v>
      </c>
      <c r="G3345" s="20">
        <f>G3346</f>
        <v>5936.8</v>
      </c>
      <c r="H3345" s="20">
        <f t="shared" si="9990"/>
        <v>6002.7</v>
      </c>
      <c r="I3345" s="20">
        <f t="shared" si="9990"/>
        <v>6162.8</v>
      </c>
      <c r="J3345" s="20">
        <f t="shared" si="9990"/>
        <v>0</v>
      </c>
      <c r="K3345" s="20">
        <f t="shared" si="9990"/>
        <v>0</v>
      </c>
      <c r="L3345" s="20">
        <f t="shared" si="9990"/>
        <v>0</v>
      </c>
      <c r="M3345" s="20">
        <f t="shared" si="9862"/>
        <v>5936.8</v>
      </c>
      <c r="N3345" s="20">
        <f t="shared" si="9863"/>
        <v>6002.7</v>
      </c>
      <c r="O3345" s="20">
        <f t="shared" si="9864"/>
        <v>6162.8</v>
      </c>
      <c r="P3345" s="23">
        <f t="shared" si="9990"/>
        <v>0</v>
      </c>
      <c r="Q3345" s="23">
        <f t="shared" si="9990"/>
        <v>0</v>
      </c>
      <c r="R3345" s="23">
        <f t="shared" si="9990"/>
        <v>0</v>
      </c>
      <c r="S3345" s="23">
        <f t="shared" si="9990"/>
        <v>0</v>
      </c>
      <c r="T3345" s="23">
        <f t="shared" si="9990"/>
        <v>0</v>
      </c>
      <c r="U3345" s="23">
        <f t="shared" si="9990"/>
        <v>0</v>
      </c>
      <c r="V3345" s="23">
        <f t="shared" si="9990"/>
        <v>0</v>
      </c>
      <c r="W3345" s="23">
        <f t="shared" si="9990"/>
        <v>0</v>
      </c>
      <c r="X3345" s="23">
        <f t="shared" si="9990"/>
        <v>0</v>
      </c>
      <c r="Y3345" s="23">
        <f t="shared" si="9990"/>
        <v>0</v>
      </c>
      <c r="Z3345" s="23">
        <f t="shared" si="9948"/>
        <v>5936.8</v>
      </c>
      <c r="AA3345" s="23">
        <f t="shared" si="9949"/>
        <v>6002.7</v>
      </c>
      <c r="AB3345" s="23">
        <f t="shared" si="9950"/>
        <v>6162.8</v>
      </c>
      <c r="AC3345" s="23">
        <f t="shared" si="9990"/>
        <v>0</v>
      </c>
      <c r="AD3345" s="23">
        <f t="shared" si="9990"/>
        <v>0</v>
      </c>
      <c r="AE3345" s="23">
        <f t="shared" si="9990"/>
        <v>0</v>
      </c>
      <c r="AF3345" s="23">
        <f t="shared" si="9990"/>
        <v>0</v>
      </c>
      <c r="AG3345" s="23">
        <f t="shared" si="9990"/>
        <v>0</v>
      </c>
      <c r="AH3345" s="23">
        <f t="shared" si="9990"/>
        <v>0</v>
      </c>
      <c r="AI3345" s="23">
        <f t="shared" si="9990"/>
        <v>0</v>
      </c>
      <c r="AJ3345" s="23">
        <f t="shared" si="9990"/>
        <v>589.14</v>
      </c>
      <c r="AK3345" s="23">
        <f t="shared" si="9990"/>
        <v>0</v>
      </c>
      <c r="AL3345" s="23">
        <f t="shared" si="9990"/>
        <v>0</v>
      </c>
      <c r="AM3345" s="23">
        <f t="shared" si="9990"/>
        <v>0</v>
      </c>
      <c r="AN3345" s="23">
        <f t="shared" si="9990"/>
        <v>0</v>
      </c>
      <c r="AO3345" s="23">
        <f t="shared" si="9986"/>
        <v>6525.9400000000005</v>
      </c>
      <c r="AP3345" s="23">
        <f t="shared" si="9987"/>
        <v>6002.7</v>
      </c>
      <c r="AQ3345" s="23">
        <f t="shared" si="9988"/>
        <v>6162.8</v>
      </c>
      <c r="AR3345" s="23">
        <f t="shared" si="9990"/>
        <v>0</v>
      </c>
      <c r="AS3345" s="23">
        <f t="shared" si="9989"/>
        <v>6525.9400000000005</v>
      </c>
      <c r="AT3345" s="23">
        <f t="shared" si="9990"/>
        <v>0</v>
      </c>
      <c r="AU3345" s="23">
        <f t="shared" si="9990"/>
        <v>0</v>
      </c>
      <c r="AV3345" s="23">
        <f t="shared" si="9990"/>
        <v>0</v>
      </c>
      <c r="AW3345" s="23">
        <f t="shared" si="9990"/>
        <v>0</v>
      </c>
      <c r="AX3345" s="23">
        <f t="shared" si="9990"/>
        <v>0</v>
      </c>
      <c r="AY3345" s="23">
        <f t="shared" si="9946"/>
        <v>6525.9400000000005</v>
      </c>
      <c r="AZ3345" s="23">
        <f t="shared" si="9990"/>
        <v>0</v>
      </c>
      <c r="BA3345" s="23">
        <f t="shared" si="9947"/>
        <v>6525.9400000000005</v>
      </c>
      <c r="BB3345" s="23">
        <f t="shared" si="9990"/>
        <v>0</v>
      </c>
      <c r="BC3345" s="23">
        <f t="shared" si="9990"/>
        <v>0</v>
      </c>
      <c r="BD3345" s="23">
        <f t="shared" si="9990"/>
        <v>0</v>
      </c>
      <c r="BE3345" s="23">
        <f t="shared" si="9990"/>
        <v>0</v>
      </c>
      <c r="BF3345" s="23">
        <f t="shared" si="9990"/>
        <v>0</v>
      </c>
      <c r="BG3345" s="23">
        <f t="shared" si="9990"/>
        <v>0</v>
      </c>
      <c r="BH3345" s="23">
        <f t="shared" si="9990"/>
        <v>0</v>
      </c>
      <c r="BI3345" s="23">
        <f t="shared" si="9990"/>
        <v>0</v>
      </c>
      <c r="BJ3345" s="23">
        <f t="shared" si="9990"/>
        <v>0</v>
      </c>
      <c r="BK3345" s="23">
        <f t="shared" si="9990"/>
        <v>0</v>
      </c>
      <c r="BL3345" s="23">
        <f t="shared" si="9990"/>
        <v>0</v>
      </c>
      <c r="BM3345" s="23">
        <f t="shared" si="9990"/>
        <v>0</v>
      </c>
      <c r="BN3345" s="23">
        <f t="shared" si="9990"/>
        <v>0</v>
      </c>
      <c r="BO3345" s="23">
        <f t="shared" si="9990"/>
        <v>0</v>
      </c>
      <c r="BP3345" s="23">
        <f t="shared" si="9990"/>
        <v>0</v>
      </c>
      <c r="BQ3345" s="23">
        <f t="shared" si="9990"/>
        <v>0</v>
      </c>
      <c r="BR3345" s="23">
        <f t="shared" si="9824"/>
        <v>6525.9400000000005</v>
      </c>
      <c r="BS3345" s="23">
        <f t="shared" si="9825"/>
        <v>6002.7</v>
      </c>
      <c r="BT3345" s="23">
        <f t="shared" si="9826"/>
        <v>6162.8</v>
      </c>
      <c r="BU3345" s="23">
        <f t="shared" si="9990"/>
        <v>0</v>
      </c>
      <c r="BV3345" s="23">
        <f t="shared" si="9737"/>
        <v>6525.9400000000005</v>
      </c>
      <c r="BW3345" s="23">
        <f t="shared" si="9990"/>
        <v>0</v>
      </c>
    </row>
    <row r="3346" spans="1:77" ht="46.8" x14ac:dyDescent="0.3">
      <c r="A3346" s="13">
        <v>976</v>
      </c>
      <c r="B3346" s="13" t="s">
        <v>60</v>
      </c>
      <c r="C3346" s="13" t="s">
        <v>14</v>
      </c>
      <c r="D3346" s="13" t="s">
        <v>586</v>
      </c>
      <c r="E3346" s="13">
        <v>630</v>
      </c>
      <c r="F3346" s="14" t="s">
        <v>379</v>
      </c>
      <c r="G3346" s="20">
        <v>5936.8</v>
      </c>
      <c r="H3346" s="20">
        <v>6002.7</v>
      </c>
      <c r="I3346" s="20">
        <v>6162.8</v>
      </c>
      <c r="J3346" s="20"/>
      <c r="K3346" s="20"/>
      <c r="L3346" s="20"/>
      <c r="M3346" s="20">
        <f t="shared" si="9862"/>
        <v>5936.8</v>
      </c>
      <c r="N3346" s="20">
        <f t="shared" si="9863"/>
        <v>6002.7</v>
      </c>
      <c r="O3346" s="20">
        <f t="shared" si="9864"/>
        <v>6162.8</v>
      </c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>
        <f t="shared" si="9948"/>
        <v>5936.8</v>
      </c>
      <c r="AA3346" s="23">
        <f t="shared" si="9949"/>
        <v>6002.7</v>
      </c>
      <c r="AB3346" s="23">
        <f t="shared" si="9950"/>
        <v>6162.8</v>
      </c>
      <c r="AC3346" s="23"/>
      <c r="AD3346" s="23"/>
      <c r="AE3346" s="23"/>
      <c r="AF3346" s="23"/>
      <c r="AG3346" s="23"/>
      <c r="AH3346" s="23"/>
      <c r="AI3346" s="23"/>
      <c r="AJ3346" s="23">
        <v>589.14</v>
      </c>
      <c r="AK3346" s="23"/>
      <c r="AL3346" s="23"/>
      <c r="AM3346" s="23"/>
      <c r="AN3346" s="23"/>
      <c r="AO3346" s="23">
        <f t="shared" si="9986"/>
        <v>6525.9400000000005</v>
      </c>
      <c r="AP3346" s="23">
        <f t="shared" si="9987"/>
        <v>6002.7</v>
      </c>
      <c r="AQ3346" s="23">
        <f t="shared" si="9988"/>
        <v>6162.8</v>
      </c>
      <c r="AR3346" s="23"/>
      <c r="AS3346" s="23">
        <f t="shared" si="9989"/>
        <v>6525.9400000000005</v>
      </c>
      <c r="AT3346" s="23"/>
      <c r="AU3346" s="23"/>
      <c r="AV3346" s="23"/>
      <c r="AW3346" s="23"/>
      <c r="AX3346" s="23"/>
      <c r="AY3346" s="23">
        <f t="shared" si="9946"/>
        <v>6525.9400000000005</v>
      </c>
      <c r="AZ3346" s="23"/>
      <c r="BA3346" s="23">
        <f t="shared" si="9947"/>
        <v>6525.9400000000005</v>
      </c>
      <c r="BB3346" s="23"/>
      <c r="BC3346" s="23"/>
      <c r="BD3346" s="23"/>
      <c r="BE3346" s="23"/>
      <c r="BF3346" s="23"/>
      <c r="BG3346" s="23"/>
      <c r="BH3346" s="23"/>
      <c r="BI3346" s="23"/>
      <c r="BJ3346" s="23"/>
      <c r="BK3346" s="23"/>
      <c r="BL3346" s="23"/>
      <c r="BM3346" s="23"/>
      <c r="BN3346" s="23"/>
      <c r="BO3346" s="23"/>
      <c r="BP3346" s="23"/>
      <c r="BQ3346" s="23"/>
      <c r="BR3346" s="23">
        <f t="shared" si="9824"/>
        <v>6525.9400000000005</v>
      </c>
      <c r="BS3346" s="23">
        <f t="shared" si="9825"/>
        <v>6002.7</v>
      </c>
      <c r="BT3346" s="23">
        <f t="shared" si="9826"/>
        <v>6162.8</v>
      </c>
      <c r="BU3346" s="23"/>
      <c r="BV3346" s="23">
        <f t="shared" si="9737"/>
        <v>6525.9400000000005</v>
      </c>
      <c r="BW3346" s="23"/>
      <c r="BY3346" s="3"/>
    </row>
    <row r="3347" spans="1:77" ht="31.2" x14ac:dyDescent="0.3">
      <c r="A3347" s="13">
        <v>976</v>
      </c>
      <c r="B3347" s="13" t="s">
        <v>60</v>
      </c>
      <c r="C3347" s="13" t="s">
        <v>14</v>
      </c>
      <c r="D3347" s="13" t="s">
        <v>34</v>
      </c>
      <c r="E3347" s="13"/>
      <c r="F3347" s="14" t="s">
        <v>47</v>
      </c>
      <c r="G3347" s="20"/>
      <c r="H3347" s="20"/>
      <c r="I3347" s="20"/>
      <c r="J3347" s="20"/>
      <c r="K3347" s="20"/>
      <c r="L3347" s="20"/>
      <c r="M3347" s="20"/>
      <c r="N3347" s="20"/>
      <c r="O3347" s="20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>
        <f>Z3348</f>
        <v>0</v>
      </c>
      <c r="AA3347" s="23">
        <f t="shared" ref="AA3347:BW3350" si="9991">AA3348</f>
        <v>0</v>
      </c>
      <c r="AB3347" s="23">
        <f t="shared" si="9991"/>
        <v>0</v>
      </c>
      <c r="AC3347" s="23">
        <f t="shared" si="9991"/>
        <v>0</v>
      </c>
      <c r="AD3347" s="23">
        <f t="shared" si="9991"/>
        <v>0</v>
      </c>
      <c r="AE3347" s="23">
        <f t="shared" si="9991"/>
        <v>0</v>
      </c>
      <c r="AF3347" s="23">
        <f t="shared" si="9991"/>
        <v>0</v>
      </c>
      <c r="AG3347" s="23">
        <f t="shared" si="9991"/>
        <v>0</v>
      </c>
      <c r="AH3347" s="23">
        <f t="shared" si="9991"/>
        <v>0</v>
      </c>
      <c r="AI3347" s="23">
        <f t="shared" si="9991"/>
        <v>0</v>
      </c>
      <c r="AJ3347" s="23">
        <f t="shared" si="9991"/>
        <v>43</v>
      </c>
      <c r="AK3347" s="23">
        <f t="shared" si="9991"/>
        <v>0</v>
      </c>
      <c r="AL3347" s="23">
        <f t="shared" si="9991"/>
        <v>0</v>
      </c>
      <c r="AM3347" s="23">
        <f t="shared" si="9991"/>
        <v>0</v>
      </c>
      <c r="AN3347" s="23">
        <f t="shared" si="9991"/>
        <v>0</v>
      </c>
      <c r="AO3347" s="23">
        <f t="shared" si="9986"/>
        <v>43</v>
      </c>
      <c r="AP3347" s="23">
        <f t="shared" si="9987"/>
        <v>0</v>
      </c>
      <c r="AQ3347" s="23">
        <f t="shared" si="9988"/>
        <v>0</v>
      </c>
      <c r="AR3347" s="23">
        <f t="shared" si="9991"/>
        <v>0</v>
      </c>
      <c r="AS3347" s="23">
        <f t="shared" si="9989"/>
        <v>43</v>
      </c>
      <c r="AT3347" s="23">
        <f t="shared" si="9991"/>
        <v>0</v>
      </c>
      <c r="AU3347" s="23">
        <f t="shared" si="9991"/>
        <v>0</v>
      </c>
      <c r="AV3347" s="23">
        <f t="shared" si="9991"/>
        <v>0</v>
      </c>
      <c r="AW3347" s="23">
        <f t="shared" si="9991"/>
        <v>0</v>
      </c>
      <c r="AX3347" s="23">
        <f t="shared" si="9991"/>
        <v>0</v>
      </c>
      <c r="AY3347" s="23">
        <f t="shared" si="9946"/>
        <v>43</v>
      </c>
      <c r="AZ3347" s="23">
        <f t="shared" si="9991"/>
        <v>0</v>
      </c>
      <c r="BA3347" s="23">
        <f t="shared" si="9947"/>
        <v>43</v>
      </c>
      <c r="BB3347" s="23">
        <f t="shared" si="9991"/>
        <v>0</v>
      </c>
      <c r="BC3347" s="23">
        <f t="shared" si="9991"/>
        <v>0</v>
      </c>
      <c r="BD3347" s="23">
        <f t="shared" si="9991"/>
        <v>0</v>
      </c>
      <c r="BE3347" s="23">
        <f t="shared" si="9991"/>
        <v>0</v>
      </c>
      <c r="BF3347" s="23">
        <f t="shared" si="9991"/>
        <v>0</v>
      </c>
      <c r="BG3347" s="23">
        <f t="shared" si="9991"/>
        <v>0</v>
      </c>
      <c r="BH3347" s="23">
        <f t="shared" si="9991"/>
        <v>0</v>
      </c>
      <c r="BI3347" s="23">
        <f t="shared" si="9991"/>
        <v>0</v>
      </c>
      <c r="BJ3347" s="23">
        <f t="shared" si="9991"/>
        <v>0</v>
      </c>
      <c r="BK3347" s="23">
        <f t="shared" si="9991"/>
        <v>0</v>
      </c>
      <c r="BL3347" s="23">
        <f t="shared" si="9991"/>
        <v>0</v>
      </c>
      <c r="BM3347" s="23">
        <f t="shared" si="9991"/>
        <v>0</v>
      </c>
      <c r="BN3347" s="23">
        <f t="shared" si="9991"/>
        <v>0</v>
      </c>
      <c r="BO3347" s="23">
        <f t="shared" si="9991"/>
        <v>0</v>
      </c>
      <c r="BP3347" s="23">
        <f t="shared" si="9991"/>
        <v>0</v>
      </c>
      <c r="BQ3347" s="23">
        <f t="shared" si="9991"/>
        <v>0</v>
      </c>
      <c r="BR3347" s="23">
        <f t="shared" si="9824"/>
        <v>43</v>
      </c>
      <c r="BS3347" s="23">
        <f t="shared" si="9825"/>
        <v>0</v>
      </c>
      <c r="BT3347" s="23">
        <f t="shared" si="9826"/>
        <v>0</v>
      </c>
      <c r="BU3347" s="23">
        <f t="shared" si="9991"/>
        <v>0</v>
      </c>
      <c r="BV3347" s="23">
        <f t="shared" si="9737"/>
        <v>43</v>
      </c>
      <c r="BW3347" s="23">
        <f t="shared" si="9991"/>
        <v>0</v>
      </c>
      <c r="BX3347" s="5"/>
    </row>
    <row r="3348" spans="1:77" ht="31.2" x14ac:dyDescent="0.3">
      <c r="A3348" s="13">
        <v>976</v>
      </c>
      <c r="B3348" s="13" t="s">
        <v>60</v>
      </c>
      <c r="C3348" s="13" t="s">
        <v>14</v>
      </c>
      <c r="D3348" s="13" t="s">
        <v>68</v>
      </c>
      <c r="E3348" s="13"/>
      <c r="F3348" s="14" t="s">
        <v>81</v>
      </c>
      <c r="G3348" s="20"/>
      <c r="H3348" s="20"/>
      <c r="I3348" s="20"/>
      <c r="J3348" s="20"/>
      <c r="K3348" s="20"/>
      <c r="L3348" s="20"/>
      <c r="M3348" s="20"/>
      <c r="N3348" s="20"/>
      <c r="O3348" s="20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>
        <f>Z3349</f>
        <v>0</v>
      </c>
      <c r="AA3348" s="23">
        <f t="shared" si="9991"/>
        <v>0</v>
      </c>
      <c r="AB3348" s="23">
        <f t="shared" si="9991"/>
        <v>0</v>
      </c>
      <c r="AC3348" s="23">
        <f t="shared" si="9991"/>
        <v>0</v>
      </c>
      <c r="AD3348" s="23">
        <f t="shared" si="9991"/>
        <v>0</v>
      </c>
      <c r="AE3348" s="23">
        <f t="shared" si="9991"/>
        <v>0</v>
      </c>
      <c r="AF3348" s="23">
        <f t="shared" si="9991"/>
        <v>0</v>
      </c>
      <c r="AG3348" s="23">
        <f t="shared" si="9991"/>
        <v>0</v>
      </c>
      <c r="AH3348" s="23">
        <f t="shared" si="9991"/>
        <v>0</v>
      </c>
      <c r="AI3348" s="23">
        <f t="shared" si="9991"/>
        <v>0</v>
      </c>
      <c r="AJ3348" s="23">
        <f t="shared" si="9991"/>
        <v>43</v>
      </c>
      <c r="AK3348" s="23">
        <f t="shared" si="9991"/>
        <v>0</v>
      </c>
      <c r="AL3348" s="23">
        <f t="shared" si="9991"/>
        <v>0</v>
      </c>
      <c r="AM3348" s="23">
        <f t="shared" si="9991"/>
        <v>0</v>
      </c>
      <c r="AN3348" s="23">
        <f t="shared" si="9991"/>
        <v>0</v>
      </c>
      <c r="AO3348" s="23">
        <f t="shared" si="9986"/>
        <v>43</v>
      </c>
      <c r="AP3348" s="23">
        <f t="shared" si="9987"/>
        <v>0</v>
      </c>
      <c r="AQ3348" s="23">
        <f t="shared" si="9988"/>
        <v>0</v>
      </c>
      <c r="AR3348" s="23">
        <f t="shared" si="9991"/>
        <v>0</v>
      </c>
      <c r="AS3348" s="23">
        <f t="shared" si="9989"/>
        <v>43</v>
      </c>
      <c r="AT3348" s="23">
        <f t="shared" si="9991"/>
        <v>0</v>
      </c>
      <c r="AU3348" s="23">
        <f t="shared" si="9991"/>
        <v>0</v>
      </c>
      <c r="AV3348" s="23">
        <f t="shared" si="9991"/>
        <v>0</v>
      </c>
      <c r="AW3348" s="23">
        <f t="shared" si="9991"/>
        <v>0</v>
      </c>
      <c r="AX3348" s="23">
        <f t="shared" si="9991"/>
        <v>0</v>
      </c>
      <c r="AY3348" s="23">
        <f t="shared" si="9946"/>
        <v>43</v>
      </c>
      <c r="AZ3348" s="23">
        <f t="shared" si="9991"/>
        <v>0</v>
      </c>
      <c r="BA3348" s="23">
        <f t="shared" si="9947"/>
        <v>43</v>
      </c>
      <c r="BB3348" s="23">
        <f t="shared" si="9991"/>
        <v>0</v>
      </c>
      <c r="BC3348" s="23">
        <f t="shared" si="9991"/>
        <v>0</v>
      </c>
      <c r="BD3348" s="23">
        <f t="shared" si="9991"/>
        <v>0</v>
      </c>
      <c r="BE3348" s="23">
        <f t="shared" si="9991"/>
        <v>0</v>
      </c>
      <c r="BF3348" s="23">
        <f t="shared" si="9991"/>
        <v>0</v>
      </c>
      <c r="BG3348" s="23">
        <f t="shared" si="9991"/>
        <v>0</v>
      </c>
      <c r="BH3348" s="23">
        <f t="shared" si="9991"/>
        <v>0</v>
      </c>
      <c r="BI3348" s="23">
        <f t="shared" si="9991"/>
        <v>0</v>
      </c>
      <c r="BJ3348" s="23">
        <f t="shared" si="9991"/>
        <v>0</v>
      </c>
      <c r="BK3348" s="23">
        <f t="shared" si="9991"/>
        <v>0</v>
      </c>
      <c r="BL3348" s="23">
        <f t="shared" si="9991"/>
        <v>0</v>
      </c>
      <c r="BM3348" s="23">
        <f t="shared" si="9991"/>
        <v>0</v>
      </c>
      <c r="BN3348" s="23">
        <f t="shared" si="9991"/>
        <v>0</v>
      </c>
      <c r="BO3348" s="23">
        <f t="shared" si="9991"/>
        <v>0</v>
      </c>
      <c r="BP3348" s="23">
        <f t="shared" si="9991"/>
        <v>0</v>
      </c>
      <c r="BQ3348" s="23">
        <f t="shared" si="9991"/>
        <v>0</v>
      </c>
      <c r="BR3348" s="23">
        <f t="shared" si="9824"/>
        <v>43</v>
      </c>
      <c r="BS3348" s="23">
        <f t="shared" si="9825"/>
        <v>0</v>
      </c>
      <c r="BT3348" s="23">
        <f t="shared" si="9826"/>
        <v>0</v>
      </c>
      <c r="BU3348" s="23">
        <f t="shared" si="9991"/>
        <v>0</v>
      </c>
      <c r="BV3348" s="23">
        <f t="shared" si="9737"/>
        <v>43</v>
      </c>
      <c r="BW3348" s="23">
        <f t="shared" si="9991"/>
        <v>0</v>
      </c>
      <c r="BX3348" s="5"/>
    </row>
    <row r="3349" spans="1:77" ht="46.8" x14ac:dyDescent="0.3">
      <c r="A3349" s="13">
        <v>976</v>
      </c>
      <c r="B3349" s="13" t="s">
        <v>60</v>
      </c>
      <c r="C3349" s="13" t="s">
        <v>14</v>
      </c>
      <c r="D3349" s="13" t="s">
        <v>62</v>
      </c>
      <c r="E3349" s="13"/>
      <c r="F3349" s="14" t="s">
        <v>82</v>
      </c>
      <c r="G3349" s="20"/>
      <c r="H3349" s="20"/>
      <c r="I3349" s="20"/>
      <c r="J3349" s="20"/>
      <c r="K3349" s="20"/>
      <c r="L3349" s="20"/>
      <c r="M3349" s="20"/>
      <c r="N3349" s="20"/>
      <c r="O3349" s="20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>
        <f>Z3350</f>
        <v>0</v>
      </c>
      <c r="AA3349" s="23">
        <f t="shared" si="9991"/>
        <v>0</v>
      </c>
      <c r="AB3349" s="23">
        <f t="shared" si="9991"/>
        <v>0</v>
      </c>
      <c r="AC3349" s="23">
        <f t="shared" si="9991"/>
        <v>0</v>
      </c>
      <c r="AD3349" s="23">
        <f t="shared" si="9991"/>
        <v>0</v>
      </c>
      <c r="AE3349" s="23">
        <f t="shared" si="9991"/>
        <v>0</v>
      </c>
      <c r="AF3349" s="23">
        <f t="shared" si="9991"/>
        <v>0</v>
      </c>
      <c r="AG3349" s="23">
        <f t="shared" si="9991"/>
        <v>0</v>
      </c>
      <c r="AH3349" s="23">
        <f t="shared" si="9991"/>
        <v>0</v>
      </c>
      <c r="AI3349" s="23">
        <f t="shared" si="9991"/>
        <v>0</v>
      </c>
      <c r="AJ3349" s="23">
        <f t="shared" si="9991"/>
        <v>43</v>
      </c>
      <c r="AK3349" s="23">
        <f t="shared" si="9991"/>
        <v>0</v>
      </c>
      <c r="AL3349" s="23">
        <f t="shared" si="9991"/>
        <v>0</v>
      </c>
      <c r="AM3349" s="23">
        <f t="shared" si="9991"/>
        <v>0</v>
      </c>
      <c r="AN3349" s="23">
        <f t="shared" si="9991"/>
        <v>0</v>
      </c>
      <c r="AO3349" s="23">
        <f t="shared" si="9986"/>
        <v>43</v>
      </c>
      <c r="AP3349" s="23">
        <f t="shared" si="9987"/>
        <v>0</v>
      </c>
      <c r="AQ3349" s="23">
        <f t="shared" si="9988"/>
        <v>0</v>
      </c>
      <c r="AR3349" s="23">
        <f t="shared" si="9991"/>
        <v>0</v>
      </c>
      <c r="AS3349" s="23">
        <f t="shared" si="9989"/>
        <v>43</v>
      </c>
      <c r="AT3349" s="23">
        <f t="shared" si="9991"/>
        <v>0</v>
      </c>
      <c r="AU3349" s="23">
        <f t="shared" si="9991"/>
        <v>0</v>
      </c>
      <c r="AV3349" s="23">
        <f t="shared" si="9991"/>
        <v>0</v>
      </c>
      <c r="AW3349" s="23">
        <f t="shared" si="9991"/>
        <v>0</v>
      </c>
      <c r="AX3349" s="23">
        <f t="shared" si="9991"/>
        <v>0</v>
      </c>
      <c r="AY3349" s="23">
        <f t="shared" si="9946"/>
        <v>43</v>
      </c>
      <c r="AZ3349" s="23">
        <f t="shared" si="9991"/>
        <v>0</v>
      </c>
      <c r="BA3349" s="23">
        <f t="shared" si="9947"/>
        <v>43</v>
      </c>
      <c r="BB3349" s="23">
        <f t="shared" si="9991"/>
        <v>0</v>
      </c>
      <c r="BC3349" s="23">
        <f t="shared" si="9991"/>
        <v>0</v>
      </c>
      <c r="BD3349" s="23">
        <f t="shared" si="9991"/>
        <v>0</v>
      </c>
      <c r="BE3349" s="23">
        <f t="shared" si="9991"/>
        <v>0</v>
      </c>
      <c r="BF3349" s="23">
        <f t="shared" si="9991"/>
        <v>0</v>
      </c>
      <c r="BG3349" s="23">
        <f t="shared" si="9991"/>
        <v>0</v>
      </c>
      <c r="BH3349" s="23">
        <f t="shared" si="9991"/>
        <v>0</v>
      </c>
      <c r="BI3349" s="23">
        <f t="shared" si="9991"/>
        <v>0</v>
      </c>
      <c r="BJ3349" s="23">
        <f t="shared" si="9991"/>
        <v>0</v>
      </c>
      <c r="BK3349" s="23">
        <f t="shared" si="9991"/>
        <v>0</v>
      </c>
      <c r="BL3349" s="23">
        <f t="shared" si="9991"/>
        <v>0</v>
      </c>
      <c r="BM3349" s="23">
        <f t="shared" si="9991"/>
        <v>0</v>
      </c>
      <c r="BN3349" s="23">
        <f t="shared" si="9991"/>
        <v>0</v>
      </c>
      <c r="BO3349" s="23">
        <f t="shared" si="9991"/>
        <v>0</v>
      </c>
      <c r="BP3349" s="23">
        <f t="shared" si="9991"/>
        <v>0</v>
      </c>
      <c r="BQ3349" s="23">
        <f t="shared" si="9991"/>
        <v>0</v>
      </c>
      <c r="BR3349" s="23">
        <f t="shared" si="9824"/>
        <v>43</v>
      </c>
      <c r="BS3349" s="23">
        <f t="shared" si="9825"/>
        <v>0</v>
      </c>
      <c r="BT3349" s="23">
        <f t="shared" si="9826"/>
        <v>0</v>
      </c>
      <c r="BU3349" s="23">
        <f t="shared" si="9991"/>
        <v>0</v>
      </c>
      <c r="BV3349" s="23">
        <f t="shared" si="9737"/>
        <v>43</v>
      </c>
      <c r="BW3349" s="23">
        <f t="shared" si="9991"/>
        <v>0</v>
      </c>
    </row>
    <row r="3350" spans="1:77" ht="31.2" x14ac:dyDescent="0.3">
      <c r="A3350" s="13">
        <v>976</v>
      </c>
      <c r="B3350" s="13" t="s">
        <v>60</v>
      </c>
      <c r="C3350" s="13" t="s">
        <v>14</v>
      </c>
      <c r="D3350" s="13" t="s">
        <v>62</v>
      </c>
      <c r="E3350" s="13" t="s">
        <v>7</v>
      </c>
      <c r="F3350" s="14" t="s">
        <v>383</v>
      </c>
      <c r="G3350" s="20"/>
      <c r="H3350" s="20"/>
      <c r="I3350" s="20"/>
      <c r="J3350" s="20"/>
      <c r="K3350" s="20"/>
      <c r="L3350" s="20"/>
      <c r="M3350" s="20"/>
      <c r="N3350" s="20"/>
      <c r="O3350" s="20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>
        <f>Z3351</f>
        <v>0</v>
      </c>
      <c r="AA3350" s="23">
        <f t="shared" si="9991"/>
        <v>0</v>
      </c>
      <c r="AB3350" s="23">
        <f t="shared" si="9991"/>
        <v>0</v>
      </c>
      <c r="AC3350" s="23">
        <f t="shared" si="9991"/>
        <v>0</v>
      </c>
      <c r="AD3350" s="23">
        <f t="shared" si="9991"/>
        <v>0</v>
      </c>
      <c r="AE3350" s="23">
        <f t="shared" si="9991"/>
        <v>0</v>
      </c>
      <c r="AF3350" s="23">
        <f t="shared" si="9991"/>
        <v>0</v>
      </c>
      <c r="AG3350" s="23">
        <f t="shared" si="9991"/>
        <v>0</v>
      </c>
      <c r="AH3350" s="23">
        <f t="shared" si="9991"/>
        <v>0</v>
      </c>
      <c r="AI3350" s="23">
        <f t="shared" si="9991"/>
        <v>0</v>
      </c>
      <c r="AJ3350" s="23">
        <f t="shared" si="9991"/>
        <v>43</v>
      </c>
      <c r="AK3350" s="23">
        <f t="shared" si="9991"/>
        <v>0</v>
      </c>
      <c r="AL3350" s="23">
        <f t="shared" si="9991"/>
        <v>0</v>
      </c>
      <c r="AM3350" s="23">
        <f t="shared" si="9991"/>
        <v>0</v>
      </c>
      <c r="AN3350" s="23">
        <f t="shared" si="9991"/>
        <v>0</v>
      </c>
      <c r="AO3350" s="23">
        <f t="shared" si="9986"/>
        <v>43</v>
      </c>
      <c r="AP3350" s="23">
        <f t="shared" si="9987"/>
        <v>0</v>
      </c>
      <c r="AQ3350" s="23">
        <f t="shared" si="9988"/>
        <v>0</v>
      </c>
      <c r="AR3350" s="23">
        <f t="shared" si="9991"/>
        <v>0</v>
      </c>
      <c r="AS3350" s="23">
        <f t="shared" si="9989"/>
        <v>43</v>
      </c>
      <c r="AT3350" s="23">
        <f t="shared" si="9991"/>
        <v>0</v>
      </c>
      <c r="AU3350" s="23">
        <f t="shared" si="9991"/>
        <v>0</v>
      </c>
      <c r="AV3350" s="23">
        <f t="shared" si="9991"/>
        <v>0</v>
      </c>
      <c r="AW3350" s="23">
        <f t="shared" si="9991"/>
        <v>0</v>
      </c>
      <c r="AX3350" s="23">
        <f t="shared" si="9991"/>
        <v>0</v>
      </c>
      <c r="AY3350" s="23">
        <f t="shared" si="9946"/>
        <v>43</v>
      </c>
      <c r="AZ3350" s="23">
        <f t="shared" si="9991"/>
        <v>0</v>
      </c>
      <c r="BA3350" s="23">
        <f t="shared" si="9947"/>
        <v>43</v>
      </c>
      <c r="BB3350" s="23">
        <f t="shared" si="9991"/>
        <v>0</v>
      </c>
      <c r="BC3350" s="23">
        <f t="shared" si="9991"/>
        <v>0</v>
      </c>
      <c r="BD3350" s="23">
        <f t="shared" si="9991"/>
        <v>0</v>
      </c>
      <c r="BE3350" s="23">
        <f t="shared" si="9991"/>
        <v>0</v>
      </c>
      <c r="BF3350" s="23">
        <f t="shared" si="9991"/>
        <v>0</v>
      </c>
      <c r="BG3350" s="23">
        <f t="shared" si="9991"/>
        <v>0</v>
      </c>
      <c r="BH3350" s="23">
        <f t="shared" si="9991"/>
        <v>0</v>
      </c>
      <c r="BI3350" s="23">
        <f t="shared" si="9991"/>
        <v>0</v>
      </c>
      <c r="BJ3350" s="23">
        <f t="shared" si="9991"/>
        <v>0</v>
      </c>
      <c r="BK3350" s="23">
        <f t="shared" si="9991"/>
        <v>0</v>
      </c>
      <c r="BL3350" s="23">
        <f t="shared" si="9991"/>
        <v>0</v>
      </c>
      <c r="BM3350" s="23">
        <f t="shared" si="9991"/>
        <v>0</v>
      </c>
      <c r="BN3350" s="23">
        <f t="shared" si="9991"/>
        <v>0</v>
      </c>
      <c r="BO3350" s="23">
        <f t="shared" si="9991"/>
        <v>0</v>
      </c>
      <c r="BP3350" s="23">
        <f t="shared" si="9991"/>
        <v>0</v>
      </c>
      <c r="BQ3350" s="23">
        <f t="shared" si="9991"/>
        <v>0</v>
      </c>
      <c r="BR3350" s="23">
        <f t="shared" si="9824"/>
        <v>43</v>
      </c>
      <c r="BS3350" s="23">
        <f t="shared" si="9825"/>
        <v>0</v>
      </c>
      <c r="BT3350" s="23">
        <f t="shared" si="9826"/>
        <v>0</v>
      </c>
      <c r="BU3350" s="23">
        <f t="shared" si="9991"/>
        <v>0</v>
      </c>
      <c r="BV3350" s="23">
        <f t="shared" ref="BV3350:BV3354" si="9992">BR3350+BU3350</f>
        <v>43</v>
      </c>
      <c r="BW3350" s="23">
        <f t="shared" si="9991"/>
        <v>0</v>
      </c>
    </row>
    <row r="3351" spans="1:77" ht="31.2" x14ac:dyDescent="0.3">
      <c r="A3351" s="13">
        <v>976</v>
      </c>
      <c r="B3351" s="13" t="s">
        <v>60</v>
      </c>
      <c r="C3351" s="13" t="s">
        <v>14</v>
      </c>
      <c r="D3351" s="13" t="s">
        <v>62</v>
      </c>
      <c r="E3351" s="13" t="s">
        <v>315</v>
      </c>
      <c r="F3351" s="14" t="s">
        <v>372</v>
      </c>
      <c r="G3351" s="20"/>
      <c r="H3351" s="20"/>
      <c r="I3351" s="20"/>
      <c r="J3351" s="20"/>
      <c r="K3351" s="20"/>
      <c r="L3351" s="20"/>
      <c r="M3351" s="20"/>
      <c r="N3351" s="20"/>
      <c r="O3351" s="20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>
        <v>0</v>
      </c>
      <c r="AA3351" s="23">
        <v>0</v>
      </c>
      <c r="AB3351" s="23">
        <v>0</v>
      </c>
      <c r="AC3351" s="23"/>
      <c r="AD3351" s="23"/>
      <c r="AE3351" s="23"/>
      <c r="AF3351" s="23"/>
      <c r="AG3351" s="23"/>
      <c r="AH3351" s="23"/>
      <c r="AI3351" s="23"/>
      <c r="AJ3351" s="23">
        <v>43</v>
      </c>
      <c r="AK3351" s="23"/>
      <c r="AL3351" s="23"/>
      <c r="AM3351" s="23"/>
      <c r="AN3351" s="23"/>
      <c r="AO3351" s="23">
        <f t="shared" si="9986"/>
        <v>43</v>
      </c>
      <c r="AP3351" s="23">
        <f t="shared" si="9987"/>
        <v>0</v>
      </c>
      <c r="AQ3351" s="23">
        <f t="shared" si="9988"/>
        <v>0</v>
      </c>
      <c r="AR3351" s="23"/>
      <c r="AS3351" s="23">
        <f t="shared" si="9989"/>
        <v>43</v>
      </c>
      <c r="AT3351" s="23"/>
      <c r="AU3351" s="23"/>
      <c r="AV3351" s="23"/>
      <c r="AW3351" s="23"/>
      <c r="AX3351" s="23"/>
      <c r="AY3351" s="23">
        <f t="shared" si="9946"/>
        <v>43</v>
      </c>
      <c r="AZ3351" s="23"/>
      <c r="BA3351" s="23">
        <f t="shared" si="9947"/>
        <v>43</v>
      </c>
      <c r="BB3351" s="23"/>
      <c r="BC3351" s="23"/>
      <c r="BD3351" s="23"/>
      <c r="BE3351" s="23"/>
      <c r="BF3351" s="23"/>
      <c r="BG3351" s="23"/>
      <c r="BH3351" s="23"/>
      <c r="BI3351" s="23"/>
      <c r="BJ3351" s="23"/>
      <c r="BK3351" s="23"/>
      <c r="BL3351" s="23"/>
      <c r="BM3351" s="23"/>
      <c r="BN3351" s="23"/>
      <c r="BO3351" s="23"/>
      <c r="BP3351" s="23"/>
      <c r="BQ3351" s="23"/>
      <c r="BR3351" s="23">
        <f t="shared" si="9824"/>
        <v>43</v>
      </c>
      <c r="BS3351" s="23">
        <f t="shared" si="9825"/>
        <v>0</v>
      </c>
      <c r="BT3351" s="23">
        <f t="shared" si="9826"/>
        <v>0</v>
      </c>
      <c r="BU3351" s="23"/>
      <c r="BV3351" s="23">
        <f t="shared" si="9992"/>
        <v>43</v>
      </c>
      <c r="BW3351" s="23"/>
    </row>
    <row r="3352" spans="1:77" s="15" customFormat="1" x14ac:dyDescent="0.3">
      <c r="A3352" s="9">
        <v>976</v>
      </c>
      <c r="B3352" s="9" t="s">
        <v>60</v>
      </c>
      <c r="C3352" s="9" t="s">
        <v>139</v>
      </c>
      <c r="D3352" s="9"/>
      <c r="E3352" s="9"/>
      <c r="F3352" s="10" t="s">
        <v>398</v>
      </c>
      <c r="G3352" s="19">
        <f>G3353</f>
        <v>134205.20000000001</v>
      </c>
      <c r="H3352" s="19">
        <f t="shared" ref="H3352:BW3352" si="9993">H3353</f>
        <v>152177.79999999999</v>
      </c>
      <c r="I3352" s="19">
        <f t="shared" si="9993"/>
        <v>247177.8</v>
      </c>
      <c r="J3352" s="19">
        <f t="shared" si="9993"/>
        <v>0</v>
      </c>
      <c r="K3352" s="19">
        <f t="shared" si="9993"/>
        <v>-30000</v>
      </c>
      <c r="L3352" s="19">
        <f t="shared" si="9993"/>
        <v>-100000</v>
      </c>
      <c r="M3352" s="20">
        <f t="shared" si="9862"/>
        <v>134205.20000000001</v>
      </c>
      <c r="N3352" s="20">
        <f t="shared" si="9863"/>
        <v>122177.79999999999</v>
      </c>
      <c r="O3352" s="20">
        <f t="shared" si="9864"/>
        <v>147177.79999999999</v>
      </c>
      <c r="P3352" s="22">
        <f t="shared" si="9993"/>
        <v>0</v>
      </c>
      <c r="Q3352" s="22">
        <f t="shared" si="9993"/>
        <v>0</v>
      </c>
      <c r="R3352" s="22">
        <f t="shared" si="9993"/>
        <v>0</v>
      </c>
      <c r="S3352" s="22">
        <f t="shared" si="9993"/>
        <v>0</v>
      </c>
      <c r="T3352" s="22">
        <f t="shared" si="9993"/>
        <v>0</v>
      </c>
      <c r="U3352" s="22">
        <f t="shared" si="9993"/>
        <v>0</v>
      </c>
      <c r="V3352" s="22">
        <f t="shared" si="9993"/>
        <v>0</v>
      </c>
      <c r="W3352" s="22">
        <f t="shared" si="9993"/>
        <v>0</v>
      </c>
      <c r="X3352" s="22">
        <f t="shared" si="9993"/>
        <v>0</v>
      </c>
      <c r="Y3352" s="22">
        <f t="shared" si="9993"/>
        <v>0</v>
      </c>
      <c r="Z3352" s="22">
        <f t="shared" si="9948"/>
        <v>134205.20000000001</v>
      </c>
      <c r="AA3352" s="22">
        <f t="shared" si="9949"/>
        <v>122177.79999999999</v>
      </c>
      <c r="AB3352" s="22">
        <f t="shared" si="9950"/>
        <v>147177.79999999999</v>
      </c>
      <c r="AC3352" s="22">
        <f t="shared" si="9993"/>
        <v>0</v>
      </c>
      <c r="AD3352" s="22">
        <f t="shared" si="9993"/>
        <v>0</v>
      </c>
      <c r="AE3352" s="22">
        <f t="shared" si="9993"/>
        <v>0</v>
      </c>
      <c r="AF3352" s="22">
        <f t="shared" si="9993"/>
        <v>0</v>
      </c>
      <c r="AG3352" s="22">
        <f t="shared" si="9993"/>
        <v>0</v>
      </c>
      <c r="AH3352" s="22">
        <f t="shared" si="9993"/>
        <v>0</v>
      </c>
      <c r="AI3352" s="22">
        <f t="shared" si="9993"/>
        <v>0</v>
      </c>
      <c r="AJ3352" s="22">
        <f t="shared" si="9993"/>
        <v>58687.353000000003</v>
      </c>
      <c r="AK3352" s="22">
        <f t="shared" si="9993"/>
        <v>0</v>
      </c>
      <c r="AL3352" s="22">
        <f t="shared" si="9993"/>
        <v>0</v>
      </c>
      <c r="AM3352" s="22">
        <f t="shared" si="9993"/>
        <v>0</v>
      </c>
      <c r="AN3352" s="22">
        <f t="shared" si="9993"/>
        <v>0</v>
      </c>
      <c r="AO3352" s="22">
        <f t="shared" si="9986"/>
        <v>192892.55300000001</v>
      </c>
      <c r="AP3352" s="22">
        <f t="shared" si="9987"/>
        <v>122177.79999999999</v>
      </c>
      <c r="AQ3352" s="22">
        <f t="shared" si="9988"/>
        <v>147177.79999999999</v>
      </c>
      <c r="AR3352" s="22">
        <f t="shared" si="9993"/>
        <v>0</v>
      </c>
      <c r="AS3352" s="22">
        <f t="shared" si="9989"/>
        <v>192892.55300000001</v>
      </c>
      <c r="AT3352" s="22">
        <f t="shared" si="9993"/>
        <v>0</v>
      </c>
      <c r="AU3352" s="22">
        <f t="shared" si="9993"/>
        <v>0</v>
      </c>
      <c r="AV3352" s="22">
        <f t="shared" si="9993"/>
        <v>0</v>
      </c>
      <c r="AW3352" s="22">
        <f t="shared" si="9993"/>
        <v>0</v>
      </c>
      <c r="AX3352" s="22">
        <f t="shared" si="9993"/>
        <v>0</v>
      </c>
      <c r="AY3352" s="22">
        <f t="shared" si="9946"/>
        <v>192892.55300000001</v>
      </c>
      <c r="AZ3352" s="22">
        <f t="shared" si="9993"/>
        <v>0</v>
      </c>
      <c r="BA3352" s="22">
        <f t="shared" si="9947"/>
        <v>192892.55300000001</v>
      </c>
      <c r="BB3352" s="22">
        <f t="shared" si="9993"/>
        <v>0</v>
      </c>
      <c r="BC3352" s="22">
        <f t="shared" si="9993"/>
        <v>0</v>
      </c>
      <c r="BD3352" s="22">
        <f t="shared" si="9993"/>
        <v>0</v>
      </c>
      <c r="BE3352" s="22">
        <f t="shared" si="9993"/>
        <v>-7876.7179999999998</v>
      </c>
      <c r="BF3352" s="22">
        <f t="shared" si="9993"/>
        <v>0</v>
      </c>
      <c r="BG3352" s="22">
        <f t="shared" si="9993"/>
        <v>0</v>
      </c>
      <c r="BH3352" s="22">
        <f t="shared" si="9993"/>
        <v>-71.518000000000001</v>
      </c>
      <c r="BI3352" s="22">
        <f t="shared" si="9993"/>
        <v>0</v>
      </c>
      <c r="BJ3352" s="22">
        <f t="shared" si="9993"/>
        <v>0</v>
      </c>
      <c r="BK3352" s="22">
        <f t="shared" si="9993"/>
        <v>0</v>
      </c>
      <c r="BL3352" s="22">
        <f t="shared" si="9993"/>
        <v>-6523.8</v>
      </c>
      <c r="BM3352" s="22">
        <f t="shared" si="9993"/>
        <v>0</v>
      </c>
      <c r="BN3352" s="22">
        <f t="shared" si="9993"/>
        <v>0</v>
      </c>
      <c r="BO3352" s="22">
        <f t="shared" si="9993"/>
        <v>0</v>
      </c>
      <c r="BP3352" s="22">
        <f t="shared" si="9993"/>
        <v>-6523.8</v>
      </c>
      <c r="BQ3352" s="22">
        <f t="shared" si="9993"/>
        <v>0</v>
      </c>
      <c r="BR3352" s="22">
        <f t="shared" si="9824"/>
        <v>184944.31700000001</v>
      </c>
      <c r="BS3352" s="22">
        <f t="shared" si="9825"/>
        <v>115653.99999999999</v>
      </c>
      <c r="BT3352" s="22">
        <f t="shared" si="9826"/>
        <v>140654</v>
      </c>
      <c r="BU3352" s="22">
        <f t="shared" si="9993"/>
        <v>0</v>
      </c>
      <c r="BV3352" s="22">
        <f t="shared" si="9992"/>
        <v>184944.31700000001</v>
      </c>
      <c r="BW3352" s="22">
        <f t="shared" si="9993"/>
        <v>0</v>
      </c>
    </row>
    <row r="3353" spans="1:77" ht="31.2" x14ac:dyDescent="0.3">
      <c r="A3353" s="13">
        <v>976</v>
      </c>
      <c r="B3353" s="13" t="s">
        <v>60</v>
      </c>
      <c r="C3353" s="13" t="s">
        <v>139</v>
      </c>
      <c r="D3353" s="13" t="s">
        <v>279</v>
      </c>
      <c r="E3353" s="13"/>
      <c r="F3353" s="14" t="s">
        <v>311</v>
      </c>
      <c r="G3353" s="20">
        <f>G3354+G3364</f>
        <v>134205.20000000001</v>
      </c>
      <c r="H3353" s="20">
        <f t="shared" ref="H3353:L3353" si="9994">H3354+H3364</f>
        <v>152177.79999999999</v>
      </c>
      <c r="I3353" s="20">
        <f t="shared" si="9994"/>
        <v>247177.8</v>
      </c>
      <c r="J3353" s="20">
        <f t="shared" si="9994"/>
        <v>0</v>
      </c>
      <c r="K3353" s="20">
        <f t="shared" si="9994"/>
        <v>-30000</v>
      </c>
      <c r="L3353" s="20">
        <f t="shared" si="9994"/>
        <v>-100000</v>
      </c>
      <c r="M3353" s="20">
        <f t="shared" si="9862"/>
        <v>134205.20000000001</v>
      </c>
      <c r="N3353" s="20">
        <f t="shared" si="9863"/>
        <v>122177.79999999999</v>
      </c>
      <c r="O3353" s="20">
        <f t="shared" si="9864"/>
        <v>147177.79999999999</v>
      </c>
      <c r="P3353" s="23">
        <f t="shared" ref="P3353:Q3353" si="9995">P3354+P3364</f>
        <v>0</v>
      </c>
      <c r="Q3353" s="23">
        <f t="shared" si="9995"/>
        <v>0</v>
      </c>
      <c r="R3353" s="23">
        <f t="shared" ref="R3353:T3353" si="9996">R3354+R3364</f>
        <v>0</v>
      </c>
      <c r="S3353" s="23">
        <f t="shared" si="9996"/>
        <v>0</v>
      </c>
      <c r="T3353" s="23">
        <f t="shared" si="9996"/>
        <v>0</v>
      </c>
      <c r="U3353" s="23">
        <f t="shared" ref="U3353:W3353" si="9997">U3354+U3364</f>
        <v>0</v>
      </c>
      <c r="V3353" s="23">
        <f t="shared" si="9997"/>
        <v>0</v>
      </c>
      <c r="W3353" s="23">
        <f t="shared" si="9997"/>
        <v>0</v>
      </c>
      <c r="X3353" s="23">
        <f t="shared" ref="X3353:Y3353" si="9998">X3354+X3364</f>
        <v>0</v>
      </c>
      <c r="Y3353" s="23">
        <f t="shared" si="9998"/>
        <v>0</v>
      </c>
      <c r="Z3353" s="23">
        <f t="shared" si="9948"/>
        <v>134205.20000000001</v>
      </c>
      <c r="AA3353" s="23">
        <f t="shared" si="9949"/>
        <v>122177.79999999999</v>
      </c>
      <c r="AB3353" s="23">
        <f t="shared" si="9950"/>
        <v>147177.79999999999</v>
      </c>
      <c r="AC3353" s="23">
        <f t="shared" ref="AC3353:AL3353" si="9999">AC3354+AC3364</f>
        <v>0</v>
      </c>
      <c r="AD3353" s="23">
        <f t="shared" si="9999"/>
        <v>0</v>
      </c>
      <c r="AE3353" s="23">
        <f t="shared" ref="AE3353" si="10000">AE3354+AE3364</f>
        <v>0</v>
      </c>
      <c r="AF3353" s="23">
        <f t="shared" si="9999"/>
        <v>0</v>
      </c>
      <c r="AG3353" s="23">
        <f t="shared" si="9999"/>
        <v>0</v>
      </c>
      <c r="AH3353" s="23">
        <f t="shared" si="9999"/>
        <v>0</v>
      </c>
      <c r="AI3353" s="23">
        <f t="shared" ref="AI3353" si="10001">AI3354+AI3364</f>
        <v>0</v>
      </c>
      <c r="AJ3353" s="23">
        <f t="shared" si="9999"/>
        <v>58687.353000000003</v>
      </c>
      <c r="AK3353" s="23">
        <f t="shared" si="9999"/>
        <v>0</v>
      </c>
      <c r="AL3353" s="23">
        <f t="shared" si="9999"/>
        <v>0</v>
      </c>
      <c r="AM3353" s="23">
        <f t="shared" ref="AM3353:BW3353" si="10002">AM3354+AM3364</f>
        <v>0</v>
      </c>
      <c r="AN3353" s="23">
        <f t="shared" si="10002"/>
        <v>0</v>
      </c>
      <c r="AO3353" s="23">
        <f t="shared" si="9986"/>
        <v>192892.55300000001</v>
      </c>
      <c r="AP3353" s="23">
        <f t="shared" si="9987"/>
        <v>122177.79999999999</v>
      </c>
      <c r="AQ3353" s="23">
        <f t="shared" si="9988"/>
        <v>147177.79999999999</v>
      </c>
      <c r="AR3353" s="23">
        <f t="shared" ref="AR3353" si="10003">AR3354+AR3364</f>
        <v>0</v>
      </c>
      <c r="AS3353" s="23">
        <f t="shared" si="9989"/>
        <v>192892.55300000001</v>
      </c>
      <c r="AT3353" s="23">
        <f t="shared" ref="AT3353:AX3353" si="10004">AT3354+AT3364</f>
        <v>0</v>
      </c>
      <c r="AU3353" s="23">
        <f t="shared" si="10004"/>
        <v>0</v>
      </c>
      <c r="AV3353" s="23">
        <f t="shared" si="10004"/>
        <v>0</v>
      </c>
      <c r="AW3353" s="23">
        <f t="shared" si="10004"/>
        <v>0</v>
      </c>
      <c r="AX3353" s="23">
        <f t="shared" si="10004"/>
        <v>0</v>
      </c>
      <c r="AY3353" s="23">
        <f t="shared" si="9946"/>
        <v>192892.55300000001</v>
      </c>
      <c r="AZ3353" s="23">
        <f t="shared" ref="AZ3353" si="10005">AZ3354+AZ3364</f>
        <v>0</v>
      </c>
      <c r="BA3353" s="23">
        <f t="shared" si="9947"/>
        <v>192892.55300000001</v>
      </c>
      <c r="BB3353" s="23">
        <f t="shared" ref="BB3353:BI3353" si="10006">BB3354+BB3364</f>
        <v>0</v>
      </c>
      <c r="BC3353" s="23">
        <f t="shared" si="10006"/>
        <v>0</v>
      </c>
      <c r="BD3353" s="23">
        <f t="shared" si="10006"/>
        <v>0</v>
      </c>
      <c r="BE3353" s="23">
        <f t="shared" si="10006"/>
        <v>-7876.7179999999998</v>
      </c>
      <c r="BF3353" s="23">
        <f t="shared" si="10006"/>
        <v>0</v>
      </c>
      <c r="BG3353" s="23">
        <f t="shared" si="10006"/>
        <v>0</v>
      </c>
      <c r="BH3353" s="23">
        <f t="shared" si="10006"/>
        <v>-71.518000000000001</v>
      </c>
      <c r="BI3353" s="23">
        <f t="shared" si="10006"/>
        <v>0</v>
      </c>
      <c r="BJ3353" s="23">
        <f t="shared" ref="BJ3353:BP3353" si="10007">BJ3354+BJ3364</f>
        <v>0</v>
      </c>
      <c r="BK3353" s="23">
        <f t="shared" si="10007"/>
        <v>0</v>
      </c>
      <c r="BL3353" s="23">
        <f t="shared" si="10007"/>
        <v>-6523.8</v>
      </c>
      <c r="BM3353" s="23">
        <f t="shared" si="10007"/>
        <v>0</v>
      </c>
      <c r="BN3353" s="23">
        <f t="shared" si="10007"/>
        <v>0</v>
      </c>
      <c r="BO3353" s="23">
        <f t="shared" si="10007"/>
        <v>0</v>
      </c>
      <c r="BP3353" s="23">
        <f t="shared" si="10007"/>
        <v>-6523.8</v>
      </c>
      <c r="BQ3353" s="23">
        <f t="shared" ref="BQ3353" si="10008">BQ3354+BQ3364</f>
        <v>0</v>
      </c>
      <c r="BR3353" s="23">
        <f t="shared" si="9824"/>
        <v>184944.31700000001</v>
      </c>
      <c r="BS3353" s="23">
        <f t="shared" si="9825"/>
        <v>115653.99999999999</v>
      </c>
      <c r="BT3353" s="23">
        <f t="shared" si="9826"/>
        <v>140654</v>
      </c>
      <c r="BU3353" s="23">
        <f t="shared" ref="BU3353" si="10009">BU3354+BU3364</f>
        <v>0</v>
      </c>
      <c r="BV3353" s="23">
        <f t="shared" si="9992"/>
        <v>184944.31700000001</v>
      </c>
      <c r="BW3353" s="23">
        <f t="shared" si="10002"/>
        <v>0</v>
      </c>
      <c r="BX3353" s="5"/>
    </row>
    <row r="3354" spans="1:77" x14ac:dyDescent="0.3">
      <c r="A3354" s="13">
        <v>976</v>
      </c>
      <c r="B3354" s="13" t="s">
        <v>60</v>
      </c>
      <c r="C3354" s="13" t="s">
        <v>139</v>
      </c>
      <c r="D3354" s="13" t="s">
        <v>590</v>
      </c>
      <c r="E3354" s="13"/>
      <c r="F3354" s="14" t="s">
        <v>667</v>
      </c>
      <c r="G3354" s="20">
        <f>G3355+G3358+G3361</f>
        <v>110713.2</v>
      </c>
      <c r="H3354" s="20">
        <f t="shared" ref="H3354:L3354" si="10010">H3355+H3358+H3361</f>
        <v>130000</v>
      </c>
      <c r="I3354" s="20">
        <f t="shared" si="10010"/>
        <v>225000</v>
      </c>
      <c r="J3354" s="20">
        <f t="shared" si="10010"/>
        <v>0</v>
      </c>
      <c r="K3354" s="20">
        <f t="shared" si="10010"/>
        <v>-30000</v>
      </c>
      <c r="L3354" s="20">
        <f t="shared" si="10010"/>
        <v>-100000</v>
      </c>
      <c r="M3354" s="20">
        <f t="shared" si="9862"/>
        <v>110713.2</v>
      </c>
      <c r="N3354" s="20">
        <f t="shared" si="9863"/>
        <v>100000</v>
      </c>
      <c r="O3354" s="20">
        <f t="shared" si="9864"/>
        <v>125000</v>
      </c>
      <c r="P3354" s="23">
        <f t="shared" ref="P3354:Q3354" si="10011">P3355+P3358+P3361</f>
        <v>0</v>
      </c>
      <c r="Q3354" s="23">
        <f t="shared" si="10011"/>
        <v>0</v>
      </c>
      <c r="R3354" s="23">
        <f t="shared" ref="R3354:T3354" si="10012">R3355+R3358+R3361</f>
        <v>0</v>
      </c>
      <c r="S3354" s="23">
        <f t="shared" si="10012"/>
        <v>0</v>
      </c>
      <c r="T3354" s="23">
        <f t="shared" si="10012"/>
        <v>0</v>
      </c>
      <c r="U3354" s="23">
        <f t="shared" ref="U3354:W3354" si="10013">U3355+U3358+U3361</f>
        <v>0</v>
      </c>
      <c r="V3354" s="23">
        <f t="shared" si="10013"/>
        <v>0</v>
      </c>
      <c r="W3354" s="23">
        <f t="shared" si="10013"/>
        <v>0</v>
      </c>
      <c r="X3354" s="23">
        <f t="shared" ref="X3354:Y3354" si="10014">X3355+X3358+X3361</f>
        <v>0</v>
      </c>
      <c r="Y3354" s="23">
        <f t="shared" si="10014"/>
        <v>0</v>
      </c>
      <c r="Z3354" s="23">
        <f t="shared" si="9948"/>
        <v>110713.2</v>
      </c>
      <c r="AA3354" s="23">
        <f t="shared" si="9949"/>
        <v>100000</v>
      </c>
      <c r="AB3354" s="23">
        <f t="shared" si="9950"/>
        <v>125000</v>
      </c>
      <c r="AC3354" s="23">
        <f t="shared" ref="AC3354:AL3354" si="10015">AC3355+AC3358+AC3361</f>
        <v>0</v>
      </c>
      <c r="AD3354" s="23">
        <f t="shared" si="10015"/>
        <v>0</v>
      </c>
      <c r="AE3354" s="23">
        <f t="shared" ref="AE3354" si="10016">AE3355+AE3358+AE3361</f>
        <v>0</v>
      </c>
      <c r="AF3354" s="23">
        <f t="shared" si="10015"/>
        <v>0</v>
      </c>
      <c r="AG3354" s="23">
        <f t="shared" si="10015"/>
        <v>0</v>
      </c>
      <c r="AH3354" s="23">
        <f t="shared" si="10015"/>
        <v>0</v>
      </c>
      <c r="AI3354" s="23">
        <f t="shared" ref="AI3354" si="10017">AI3355+AI3358+AI3361</f>
        <v>0</v>
      </c>
      <c r="AJ3354" s="23">
        <f t="shared" si="10015"/>
        <v>56982.055</v>
      </c>
      <c r="AK3354" s="23">
        <f t="shared" si="10015"/>
        <v>0</v>
      </c>
      <c r="AL3354" s="23">
        <f t="shared" si="10015"/>
        <v>0</v>
      </c>
      <c r="AM3354" s="23">
        <f t="shared" ref="AM3354:BW3354" si="10018">AM3355+AM3358+AM3361</f>
        <v>0</v>
      </c>
      <c r="AN3354" s="23">
        <f t="shared" si="10018"/>
        <v>0</v>
      </c>
      <c r="AO3354" s="23">
        <f t="shared" si="9986"/>
        <v>167695.255</v>
      </c>
      <c r="AP3354" s="23">
        <f t="shared" si="9987"/>
        <v>100000</v>
      </c>
      <c r="AQ3354" s="23">
        <f t="shared" si="9988"/>
        <v>125000</v>
      </c>
      <c r="AR3354" s="23">
        <f t="shared" ref="AR3354" si="10019">AR3355+AR3358+AR3361</f>
        <v>0</v>
      </c>
      <c r="AS3354" s="23">
        <f t="shared" si="9989"/>
        <v>167695.255</v>
      </c>
      <c r="AT3354" s="23">
        <f t="shared" ref="AT3354:AX3354" si="10020">AT3355+AT3358+AT3361</f>
        <v>0</v>
      </c>
      <c r="AU3354" s="23">
        <f t="shared" si="10020"/>
        <v>0</v>
      </c>
      <c r="AV3354" s="23">
        <f t="shared" si="10020"/>
        <v>0</v>
      </c>
      <c r="AW3354" s="23">
        <f t="shared" si="10020"/>
        <v>0</v>
      </c>
      <c r="AX3354" s="23">
        <f t="shared" si="10020"/>
        <v>0</v>
      </c>
      <c r="AY3354" s="23">
        <f t="shared" si="9946"/>
        <v>167695.255</v>
      </c>
      <c r="AZ3354" s="23">
        <f t="shared" ref="AZ3354" si="10021">AZ3355+AZ3358+AZ3361</f>
        <v>0</v>
      </c>
      <c r="BA3354" s="23">
        <f t="shared" si="9947"/>
        <v>167695.255</v>
      </c>
      <c r="BB3354" s="23">
        <f t="shared" ref="BB3354:BI3354" si="10022">BB3355+BB3358+BB3361</f>
        <v>0</v>
      </c>
      <c r="BC3354" s="23">
        <f t="shared" si="10022"/>
        <v>0</v>
      </c>
      <c r="BD3354" s="23">
        <f t="shared" si="10022"/>
        <v>0</v>
      </c>
      <c r="BE3354" s="23">
        <f t="shared" si="10022"/>
        <v>-471.11200000000002</v>
      </c>
      <c r="BF3354" s="23">
        <f t="shared" si="10022"/>
        <v>0</v>
      </c>
      <c r="BG3354" s="23">
        <f t="shared" si="10022"/>
        <v>0</v>
      </c>
      <c r="BH3354" s="23">
        <f t="shared" si="10022"/>
        <v>0</v>
      </c>
      <c r="BI3354" s="23">
        <f t="shared" si="10022"/>
        <v>0</v>
      </c>
      <c r="BJ3354" s="23">
        <f t="shared" ref="BJ3354:BP3354" si="10023">BJ3355+BJ3358+BJ3361</f>
        <v>0</v>
      </c>
      <c r="BK3354" s="23">
        <f t="shared" si="10023"/>
        <v>0</v>
      </c>
      <c r="BL3354" s="23">
        <f t="shared" si="10023"/>
        <v>0</v>
      </c>
      <c r="BM3354" s="23">
        <f t="shared" si="10023"/>
        <v>0</v>
      </c>
      <c r="BN3354" s="23">
        <f t="shared" si="10023"/>
        <v>0</v>
      </c>
      <c r="BO3354" s="23">
        <f t="shared" si="10023"/>
        <v>0</v>
      </c>
      <c r="BP3354" s="23">
        <f t="shared" si="10023"/>
        <v>0</v>
      </c>
      <c r="BQ3354" s="23">
        <f t="shared" ref="BQ3354" si="10024">BQ3355+BQ3358+BQ3361</f>
        <v>0</v>
      </c>
      <c r="BR3354" s="23">
        <f t="shared" si="9824"/>
        <v>167224.14300000001</v>
      </c>
      <c r="BS3354" s="23">
        <f t="shared" si="9825"/>
        <v>100000</v>
      </c>
      <c r="BT3354" s="23">
        <f t="shared" si="9826"/>
        <v>125000</v>
      </c>
      <c r="BU3354" s="23">
        <f t="shared" ref="BU3354" si="10025">BU3355+BU3358+BU3361</f>
        <v>0</v>
      </c>
      <c r="BV3354" s="23">
        <f t="shared" si="9992"/>
        <v>167224.14300000001</v>
      </c>
      <c r="BW3354" s="23">
        <f t="shared" si="10018"/>
        <v>0</v>
      </c>
      <c r="BX3354" s="5"/>
    </row>
    <row r="3355" spans="1:77" ht="46.8" hidden="1" x14ac:dyDescent="0.3">
      <c r="A3355" s="13">
        <v>976</v>
      </c>
      <c r="B3355" s="13" t="s">
        <v>60</v>
      </c>
      <c r="C3355" s="13" t="s">
        <v>139</v>
      </c>
      <c r="D3355" s="13" t="s">
        <v>587</v>
      </c>
      <c r="E3355" s="13"/>
      <c r="F3355" s="14" t="s">
        <v>670</v>
      </c>
      <c r="G3355" s="20">
        <f>G3356</f>
        <v>5000</v>
      </c>
      <c r="H3355" s="20">
        <f t="shared" ref="H3355:BW3356" si="10026">H3356</f>
        <v>130000</v>
      </c>
      <c r="I3355" s="20">
        <f t="shared" si="10026"/>
        <v>225000</v>
      </c>
      <c r="J3355" s="20">
        <f t="shared" si="10026"/>
        <v>-5000</v>
      </c>
      <c r="K3355" s="20">
        <f t="shared" si="10026"/>
        <v>-130000</v>
      </c>
      <c r="L3355" s="20">
        <f t="shared" si="10026"/>
        <v>-225000</v>
      </c>
      <c r="M3355" s="20">
        <f t="shared" si="9862"/>
        <v>0</v>
      </c>
      <c r="N3355" s="20">
        <f t="shared" si="9863"/>
        <v>0</v>
      </c>
      <c r="O3355" s="20">
        <f t="shared" si="9864"/>
        <v>0</v>
      </c>
      <c r="P3355" s="23">
        <f t="shared" si="10026"/>
        <v>0</v>
      </c>
      <c r="Q3355" s="23">
        <f t="shared" si="10026"/>
        <v>0</v>
      </c>
      <c r="R3355" s="23">
        <f t="shared" si="10026"/>
        <v>0</v>
      </c>
      <c r="S3355" s="23">
        <f t="shared" si="10026"/>
        <v>0</v>
      </c>
      <c r="T3355" s="23">
        <f t="shared" si="10026"/>
        <v>0</v>
      </c>
      <c r="U3355" s="23">
        <f t="shared" si="10026"/>
        <v>0</v>
      </c>
      <c r="V3355" s="23">
        <f t="shared" si="10026"/>
        <v>0</v>
      </c>
      <c r="W3355" s="23">
        <f t="shared" si="10026"/>
        <v>0</v>
      </c>
      <c r="X3355" s="23">
        <f t="shared" si="10026"/>
        <v>0</v>
      </c>
      <c r="Y3355" s="23">
        <f t="shared" si="10026"/>
        <v>0</v>
      </c>
      <c r="Z3355" s="23">
        <f t="shared" si="9948"/>
        <v>0</v>
      </c>
      <c r="AA3355" s="23">
        <f t="shared" si="9949"/>
        <v>0</v>
      </c>
      <c r="AB3355" s="23">
        <f t="shared" si="9950"/>
        <v>0</v>
      </c>
      <c r="AC3355" s="23">
        <f t="shared" si="10026"/>
        <v>0</v>
      </c>
      <c r="AD3355" s="23">
        <f t="shared" si="10026"/>
        <v>0</v>
      </c>
      <c r="AE3355" s="23">
        <f t="shared" si="10026"/>
        <v>0</v>
      </c>
      <c r="AF3355" s="23">
        <f t="shared" si="10026"/>
        <v>0</v>
      </c>
      <c r="AG3355" s="23">
        <f t="shared" si="10026"/>
        <v>0</v>
      </c>
      <c r="AH3355" s="23">
        <f t="shared" si="10026"/>
        <v>0</v>
      </c>
      <c r="AI3355" s="23">
        <f t="shared" si="10026"/>
        <v>0</v>
      </c>
      <c r="AJ3355" s="23">
        <f t="shared" si="10026"/>
        <v>0</v>
      </c>
      <c r="AK3355" s="23">
        <f t="shared" si="10026"/>
        <v>0</v>
      </c>
      <c r="AL3355" s="23">
        <f t="shared" si="10026"/>
        <v>0</v>
      </c>
      <c r="AM3355" s="23">
        <f t="shared" si="10026"/>
        <v>0</v>
      </c>
      <c r="AN3355" s="23">
        <f t="shared" si="10026"/>
        <v>0</v>
      </c>
      <c r="AO3355" s="23">
        <f t="shared" si="9986"/>
        <v>0</v>
      </c>
      <c r="AP3355" s="23">
        <f t="shared" si="9987"/>
        <v>0</v>
      </c>
      <c r="AQ3355" s="23">
        <f t="shared" si="9988"/>
        <v>0</v>
      </c>
      <c r="AR3355" s="23">
        <f t="shared" si="10026"/>
        <v>0</v>
      </c>
      <c r="AS3355" s="23">
        <f t="shared" si="9989"/>
        <v>0</v>
      </c>
      <c r="AT3355" s="23">
        <f t="shared" si="10026"/>
        <v>0</v>
      </c>
      <c r="AU3355" s="23">
        <f t="shared" si="10026"/>
        <v>0</v>
      </c>
      <c r="AV3355" s="23">
        <f t="shared" si="10026"/>
        <v>0</v>
      </c>
      <c r="AW3355" s="23">
        <f t="shared" si="10026"/>
        <v>0</v>
      </c>
      <c r="AX3355" s="23">
        <f t="shared" si="10026"/>
        <v>0</v>
      </c>
      <c r="AY3355" s="23">
        <f t="shared" si="9946"/>
        <v>0</v>
      </c>
      <c r="AZ3355" s="23">
        <f t="shared" si="10026"/>
        <v>0</v>
      </c>
      <c r="BA3355" s="23">
        <f t="shared" si="9947"/>
        <v>0</v>
      </c>
      <c r="BB3355" s="23">
        <f t="shared" si="10026"/>
        <v>0</v>
      </c>
      <c r="BC3355" s="23">
        <f t="shared" si="10026"/>
        <v>0</v>
      </c>
      <c r="BD3355" s="23">
        <f t="shared" si="10026"/>
        <v>0</v>
      </c>
      <c r="BE3355" s="23">
        <f t="shared" si="10026"/>
        <v>0</v>
      </c>
      <c r="BF3355" s="23">
        <f t="shared" si="10026"/>
        <v>0</v>
      </c>
      <c r="BG3355" s="23">
        <f t="shared" si="10026"/>
        <v>0</v>
      </c>
      <c r="BH3355" s="23">
        <f t="shared" si="10026"/>
        <v>0</v>
      </c>
      <c r="BI3355" s="23">
        <f t="shared" si="10026"/>
        <v>0</v>
      </c>
      <c r="BJ3355" s="23">
        <f t="shared" si="10026"/>
        <v>0</v>
      </c>
      <c r="BK3355" s="23">
        <f t="shared" si="10026"/>
        <v>0</v>
      </c>
      <c r="BL3355" s="23">
        <f t="shared" si="10026"/>
        <v>0</v>
      </c>
      <c r="BM3355" s="23">
        <f t="shared" si="10026"/>
        <v>0</v>
      </c>
      <c r="BN3355" s="23">
        <f t="shared" si="10026"/>
        <v>0</v>
      </c>
      <c r="BO3355" s="23">
        <f t="shared" si="10026"/>
        <v>0</v>
      </c>
      <c r="BP3355" s="23">
        <f t="shared" si="10026"/>
        <v>0</v>
      </c>
      <c r="BQ3355" s="23">
        <f t="shared" si="10026"/>
        <v>0</v>
      </c>
      <c r="BR3355" s="23">
        <f t="shared" si="9824"/>
        <v>0</v>
      </c>
      <c r="BS3355" s="23">
        <f t="shared" si="9825"/>
        <v>0</v>
      </c>
      <c r="BT3355" s="23">
        <f t="shared" si="9826"/>
        <v>0</v>
      </c>
      <c r="BU3355" s="23">
        <f t="shared" si="10026"/>
        <v>0</v>
      </c>
      <c r="BV3355" s="23"/>
      <c r="BW3355" s="23">
        <f t="shared" si="10026"/>
        <v>0</v>
      </c>
      <c r="BX3355" s="5">
        <v>0</v>
      </c>
    </row>
    <row r="3356" spans="1:77" ht="46.8" hidden="1" x14ac:dyDescent="0.3">
      <c r="A3356" s="13">
        <v>976</v>
      </c>
      <c r="B3356" s="13" t="s">
        <v>60</v>
      </c>
      <c r="C3356" s="13" t="s">
        <v>139</v>
      </c>
      <c r="D3356" s="13" t="s">
        <v>587</v>
      </c>
      <c r="E3356" s="13" t="s">
        <v>26</v>
      </c>
      <c r="F3356" s="14" t="s">
        <v>385</v>
      </c>
      <c r="G3356" s="20">
        <f>G3357</f>
        <v>5000</v>
      </c>
      <c r="H3356" s="20">
        <f t="shared" si="10026"/>
        <v>130000</v>
      </c>
      <c r="I3356" s="20">
        <f t="shared" si="10026"/>
        <v>225000</v>
      </c>
      <c r="J3356" s="20">
        <f t="shared" si="10026"/>
        <v>-5000</v>
      </c>
      <c r="K3356" s="20">
        <f t="shared" si="10026"/>
        <v>-130000</v>
      </c>
      <c r="L3356" s="20">
        <f t="shared" si="10026"/>
        <v>-225000</v>
      </c>
      <c r="M3356" s="20">
        <f t="shared" si="9862"/>
        <v>0</v>
      </c>
      <c r="N3356" s="20">
        <f t="shared" si="9863"/>
        <v>0</v>
      </c>
      <c r="O3356" s="20">
        <f t="shared" si="9864"/>
        <v>0</v>
      </c>
      <c r="P3356" s="23">
        <f t="shared" si="10026"/>
        <v>0</v>
      </c>
      <c r="Q3356" s="23">
        <f t="shared" si="10026"/>
        <v>0</v>
      </c>
      <c r="R3356" s="23">
        <f t="shared" si="10026"/>
        <v>0</v>
      </c>
      <c r="S3356" s="23">
        <f t="shared" si="10026"/>
        <v>0</v>
      </c>
      <c r="T3356" s="23">
        <f t="shared" si="10026"/>
        <v>0</v>
      </c>
      <c r="U3356" s="23">
        <f t="shared" si="10026"/>
        <v>0</v>
      </c>
      <c r="V3356" s="23">
        <f t="shared" si="10026"/>
        <v>0</v>
      </c>
      <c r="W3356" s="23">
        <f t="shared" si="10026"/>
        <v>0</v>
      </c>
      <c r="X3356" s="23">
        <f t="shared" si="10026"/>
        <v>0</v>
      </c>
      <c r="Y3356" s="23">
        <f t="shared" si="10026"/>
        <v>0</v>
      </c>
      <c r="Z3356" s="23">
        <f t="shared" si="9948"/>
        <v>0</v>
      </c>
      <c r="AA3356" s="23">
        <f t="shared" si="9949"/>
        <v>0</v>
      </c>
      <c r="AB3356" s="23">
        <f t="shared" si="9950"/>
        <v>0</v>
      </c>
      <c r="AC3356" s="23">
        <f t="shared" si="10026"/>
        <v>0</v>
      </c>
      <c r="AD3356" s="23">
        <f t="shared" si="10026"/>
        <v>0</v>
      </c>
      <c r="AE3356" s="23">
        <f t="shared" si="10026"/>
        <v>0</v>
      </c>
      <c r="AF3356" s="23">
        <f t="shared" si="10026"/>
        <v>0</v>
      </c>
      <c r="AG3356" s="23">
        <f t="shared" si="10026"/>
        <v>0</v>
      </c>
      <c r="AH3356" s="23">
        <f t="shared" si="10026"/>
        <v>0</v>
      </c>
      <c r="AI3356" s="23">
        <f t="shared" si="10026"/>
        <v>0</v>
      </c>
      <c r="AJ3356" s="23">
        <f t="shared" si="10026"/>
        <v>0</v>
      </c>
      <c r="AK3356" s="23">
        <f t="shared" si="10026"/>
        <v>0</v>
      </c>
      <c r="AL3356" s="23">
        <f t="shared" si="10026"/>
        <v>0</v>
      </c>
      <c r="AM3356" s="23">
        <f t="shared" si="10026"/>
        <v>0</v>
      </c>
      <c r="AN3356" s="23">
        <f t="shared" si="10026"/>
        <v>0</v>
      </c>
      <c r="AO3356" s="23">
        <f t="shared" si="9986"/>
        <v>0</v>
      </c>
      <c r="AP3356" s="23">
        <f t="shared" si="9987"/>
        <v>0</v>
      </c>
      <c r="AQ3356" s="23">
        <f t="shared" si="9988"/>
        <v>0</v>
      </c>
      <c r="AR3356" s="23">
        <f t="shared" si="10026"/>
        <v>0</v>
      </c>
      <c r="AS3356" s="23">
        <f t="shared" si="9989"/>
        <v>0</v>
      </c>
      <c r="AT3356" s="23">
        <f t="shared" si="10026"/>
        <v>0</v>
      </c>
      <c r="AU3356" s="23">
        <f t="shared" si="10026"/>
        <v>0</v>
      </c>
      <c r="AV3356" s="23">
        <f t="shared" si="10026"/>
        <v>0</v>
      </c>
      <c r="AW3356" s="23">
        <f t="shared" si="10026"/>
        <v>0</v>
      </c>
      <c r="AX3356" s="23">
        <f t="shared" si="10026"/>
        <v>0</v>
      </c>
      <c r="AY3356" s="23">
        <f t="shared" si="9946"/>
        <v>0</v>
      </c>
      <c r="AZ3356" s="23">
        <f t="shared" si="10026"/>
        <v>0</v>
      </c>
      <c r="BA3356" s="23">
        <f t="shared" si="9947"/>
        <v>0</v>
      </c>
      <c r="BB3356" s="23">
        <f t="shared" si="10026"/>
        <v>0</v>
      </c>
      <c r="BC3356" s="23">
        <f t="shared" si="10026"/>
        <v>0</v>
      </c>
      <c r="BD3356" s="23">
        <f t="shared" si="10026"/>
        <v>0</v>
      </c>
      <c r="BE3356" s="23">
        <f t="shared" si="10026"/>
        <v>0</v>
      </c>
      <c r="BF3356" s="23">
        <f t="shared" si="10026"/>
        <v>0</v>
      </c>
      <c r="BG3356" s="23">
        <f t="shared" si="10026"/>
        <v>0</v>
      </c>
      <c r="BH3356" s="23">
        <f t="shared" si="10026"/>
        <v>0</v>
      </c>
      <c r="BI3356" s="23">
        <f t="shared" si="10026"/>
        <v>0</v>
      </c>
      <c r="BJ3356" s="23">
        <f t="shared" si="10026"/>
        <v>0</v>
      </c>
      <c r="BK3356" s="23">
        <f t="shared" si="10026"/>
        <v>0</v>
      </c>
      <c r="BL3356" s="23">
        <f t="shared" si="10026"/>
        <v>0</v>
      </c>
      <c r="BM3356" s="23">
        <f t="shared" si="10026"/>
        <v>0</v>
      </c>
      <c r="BN3356" s="23">
        <f t="shared" si="10026"/>
        <v>0</v>
      </c>
      <c r="BO3356" s="23">
        <f t="shared" si="10026"/>
        <v>0</v>
      </c>
      <c r="BP3356" s="23">
        <f t="shared" si="10026"/>
        <v>0</v>
      </c>
      <c r="BQ3356" s="23">
        <f t="shared" si="10026"/>
        <v>0</v>
      </c>
      <c r="BR3356" s="23">
        <f t="shared" si="9824"/>
        <v>0</v>
      </c>
      <c r="BS3356" s="23">
        <f t="shared" si="9825"/>
        <v>0</v>
      </c>
      <c r="BT3356" s="23">
        <f t="shared" si="9826"/>
        <v>0</v>
      </c>
      <c r="BU3356" s="23">
        <f t="shared" si="10026"/>
        <v>0</v>
      </c>
      <c r="BV3356" s="23"/>
      <c r="BW3356" s="23">
        <f t="shared" si="10026"/>
        <v>0</v>
      </c>
      <c r="BX3356" s="5">
        <v>0</v>
      </c>
    </row>
    <row r="3357" spans="1:77" hidden="1" x14ac:dyDescent="0.3">
      <c r="A3357" s="13">
        <v>976</v>
      </c>
      <c r="B3357" s="13" t="s">
        <v>60</v>
      </c>
      <c r="C3357" s="13" t="s">
        <v>139</v>
      </c>
      <c r="D3357" s="13" t="s">
        <v>587</v>
      </c>
      <c r="E3357" s="13">
        <v>410</v>
      </c>
      <c r="F3357" s="14" t="s">
        <v>376</v>
      </c>
      <c r="G3357" s="20">
        <v>5000</v>
      </c>
      <c r="H3357" s="20">
        <v>130000</v>
      </c>
      <c r="I3357" s="20">
        <v>225000</v>
      </c>
      <c r="J3357" s="20">
        <v>-5000</v>
      </c>
      <c r="K3357" s="20">
        <v>-130000</v>
      </c>
      <c r="L3357" s="20">
        <v>-225000</v>
      </c>
      <c r="M3357" s="20">
        <f t="shared" si="9862"/>
        <v>0</v>
      </c>
      <c r="N3357" s="20">
        <f t="shared" si="9863"/>
        <v>0</v>
      </c>
      <c r="O3357" s="20">
        <f t="shared" si="9864"/>
        <v>0</v>
      </c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>
        <f t="shared" si="9948"/>
        <v>0</v>
      </c>
      <c r="AA3357" s="23">
        <f t="shared" si="9949"/>
        <v>0</v>
      </c>
      <c r="AB3357" s="23">
        <f t="shared" si="9950"/>
        <v>0</v>
      </c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>
        <f t="shared" si="9986"/>
        <v>0</v>
      </c>
      <c r="AP3357" s="23">
        <f t="shared" si="9987"/>
        <v>0</v>
      </c>
      <c r="AQ3357" s="23">
        <f t="shared" si="9988"/>
        <v>0</v>
      </c>
      <c r="AR3357" s="23"/>
      <c r="AS3357" s="23">
        <f t="shared" si="9989"/>
        <v>0</v>
      </c>
      <c r="AT3357" s="23"/>
      <c r="AU3357" s="23"/>
      <c r="AV3357" s="23"/>
      <c r="AW3357" s="23"/>
      <c r="AX3357" s="23"/>
      <c r="AY3357" s="23">
        <f t="shared" si="9946"/>
        <v>0</v>
      </c>
      <c r="AZ3357" s="23"/>
      <c r="BA3357" s="23">
        <f t="shared" si="9947"/>
        <v>0</v>
      </c>
      <c r="BB3357" s="23"/>
      <c r="BC3357" s="23"/>
      <c r="BD3357" s="23"/>
      <c r="BE3357" s="23"/>
      <c r="BF3357" s="23"/>
      <c r="BG3357" s="23"/>
      <c r="BH3357" s="23"/>
      <c r="BI3357" s="23"/>
      <c r="BJ3357" s="23"/>
      <c r="BK3357" s="23"/>
      <c r="BL3357" s="23"/>
      <c r="BM3357" s="23"/>
      <c r="BN3357" s="23"/>
      <c r="BO3357" s="23"/>
      <c r="BP3357" s="23"/>
      <c r="BQ3357" s="23"/>
      <c r="BR3357" s="23">
        <f t="shared" si="9824"/>
        <v>0</v>
      </c>
      <c r="BS3357" s="23">
        <f t="shared" si="9825"/>
        <v>0</v>
      </c>
      <c r="BT3357" s="23">
        <f t="shared" si="9826"/>
        <v>0</v>
      </c>
      <c r="BU3357" s="23"/>
      <c r="BV3357" s="23"/>
      <c r="BW3357" s="23"/>
      <c r="BX3357" s="5">
        <v>0</v>
      </c>
    </row>
    <row r="3358" spans="1:77" ht="46.8" x14ac:dyDescent="0.3">
      <c r="A3358" s="13">
        <v>976</v>
      </c>
      <c r="B3358" s="13" t="s">
        <v>60</v>
      </c>
      <c r="C3358" s="13" t="s">
        <v>139</v>
      </c>
      <c r="D3358" s="13" t="s">
        <v>588</v>
      </c>
      <c r="E3358" s="13"/>
      <c r="F3358" s="14" t="s">
        <v>671</v>
      </c>
      <c r="G3358" s="20">
        <f>G3359</f>
        <v>105713.2</v>
      </c>
      <c r="H3358" s="20">
        <f t="shared" ref="H3358:BW3359" si="10027">H3359</f>
        <v>0</v>
      </c>
      <c r="I3358" s="20">
        <f t="shared" si="10027"/>
        <v>0</v>
      </c>
      <c r="J3358" s="20">
        <f t="shared" si="10027"/>
        <v>0</v>
      </c>
      <c r="K3358" s="20">
        <f t="shared" si="10027"/>
        <v>0</v>
      </c>
      <c r="L3358" s="20">
        <f t="shared" si="10027"/>
        <v>0</v>
      </c>
      <c r="M3358" s="20">
        <f t="shared" si="9862"/>
        <v>105713.2</v>
      </c>
      <c r="N3358" s="20">
        <f t="shared" si="9863"/>
        <v>0</v>
      </c>
      <c r="O3358" s="20">
        <f t="shared" si="9864"/>
        <v>0</v>
      </c>
      <c r="P3358" s="23">
        <f t="shared" si="10027"/>
        <v>0</v>
      </c>
      <c r="Q3358" s="23">
        <f t="shared" si="10027"/>
        <v>0</v>
      </c>
      <c r="R3358" s="23">
        <f t="shared" si="10027"/>
        <v>0</v>
      </c>
      <c r="S3358" s="23">
        <f t="shared" si="10027"/>
        <v>0</v>
      </c>
      <c r="T3358" s="23">
        <f t="shared" si="10027"/>
        <v>0</v>
      </c>
      <c r="U3358" s="23">
        <f t="shared" si="10027"/>
        <v>0</v>
      </c>
      <c r="V3358" s="23">
        <f t="shared" si="10027"/>
        <v>0</v>
      </c>
      <c r="W3358" s="23">
        <f t="shared" si="10027"/>
        <v>0</v>
      </c>
      <c r="X3358" s="23">
        <f t="shared" si="10027"/>
        <v>0</v>
      </c>
      <c r="Y3358" s="23">
        <f t="shared" si="10027"/>
        <v>0</v>
      </c>
      <c r="Z3358" s="23">
        <f t="shared" si="9948"/>
        <v>105713.2</v>
      </c>
      <c r="AA3358" s="23">
        <f t="shared" si="9949"/>
        <v>0</v>
      </c>
      <c r="AB3358" s="23">
        <f t="shared" si="9950"/>
        <v>0</v>
      </c>
      <c r="AC3358" s="23">
        <f t="shared" si="10027"/>
        <v>0</v>
      </c>
      <c r="AD3358" s="23">
        <f t="shared" si="10027"/>
        <v>0</v>
      </c>
      <c r="AE3358" s="23">
        <f t="shared" si="10027"/>
        <v>0</v>
      </c>
      <c r="AF3358" s="23">
        <f t="shared" si="10027"/>
        <v>0</v>
      </c>
      <c r="AG3358" s="23">
        <f t="shared" si="10027"/>
        <v>0</v>
      </c>
      <c r="AH3358" s="23">
        <f t="shared" si="10027"/>
        <v>0</v>
      </c>
      <c r="AI3358" s="23">
        <f t="shared" si="10027"/>
        <v>0</v>
      </c>
      <c r="AJ3358" s="23">
        <f t="shared" si="10027"/>
        <v>56982.055</v>
      </c>
      <c r="AK3358" s="23">
        <f t="shared" si="10027"/>
        <v>0</v>
      </c>
      <c r="AL3358" s="23">
        <f t="shared" si="10027"/>
        <v>0</v>
      </c>
      <c r="AM3358" s="23">
        <f t="shared" si="10027"/>
        <v>0</v>
      </c>
      <c r="AN3358" s="23">
        <f t="shared" si="10027"/>
        <v>0</v>
      </c>
      <c r="AO3358" s="23">
        <f t="shared" si="9986"/>
        <v>162695.255</v>
      </c>
      <c r="AP3358" s="23">
        <f t="shared" si="9987"/>
        <v>0</v>
      </c>
      <c r="AQ3358" s="23">
        <f t="shared" si="9988"/>
        <v>0</v>
      </c>
      <c r="AR3358" s="23">
        <f t="shared" si="10027"/>
        <v>0</v>
      </c>
      <c r="AS3358" s="23">
        <f t="shared" si="9989"/>
        <v>162695.255</v>
      </c>
      <c r="AT3358" s="23">
        <f t="shared" si="10027"/>
        <v>0</v>
      </c>
      <c r="AU3358" s="23">
        <f t="shared" si="10027"/>
        <v>0</v>
      </c>
      <c r="AV3358" s="23">
        <f t="shared" si="10027"/>
        <v>0</v>
      </c>
      <c r="AW3358" s="23">
        <f t="shared" si="10027"/>
        <v>0</v>
      </c>
      <c r="AX3358" s="23">
        <f t="shared" si="10027"/>
        <v>0</v>
      </c>
      <c r="AY3358" s="23">
        <f t="shared" si="9946"/>
        <v>162695.255</v>
      </c>
      <c r="AZ3358" s="23">
        <f t="shared" si="10027"/>
        <v>0</v>
      </c>
      <c r="BA3358" s="23">
        <f t="shared" si="9947"/>
        <v>162695.255</v>
      </c>
      <c r="BB3358" s="23">
        <f t="shared" si="10027"/>
        <v>0</v>
      </c>
      <c r="BC3358" s="23">
        <f t="shared" si="10027"/>
        <v>0</v>
      </c>
      <c r="BD3358" s="23">
        <f t="shared" si="10027"/>
        <v>0</v>
      </c>
      <c r="BE3358" s="23">
        <f t="shared" si="10027"/>
        <v>0</v>
      </c>
      <c r="BF3358" s="23">
        <f t="shared" si="10027"/>
        <v>0</v>
      </c>
      <c r="BG3358" s="23">
        <f t="shared" si="10027"/>
        <v>0</v>
      </c>
      <c r="BH3358" s="23">
        <f t="shared" si="10027"/>
        <v>0</v>
      </c>
      <c r="BI3358" s="23">
        <f t="shared" si="10027"/>
        <v>0</v>
      </c>
      <c r="BJ3358" s="23">
        <f t="shared" si="10027"/>
        <v>0</v>
      </c>
      <c r="BK3358" s="23">
        <f t="shared" si="10027"/>
        <v>0</v>
      </c>
      <c r="BL3358" s="23">
        <f t="shared" si="10027"/>
        <v>0</v>
      </c>
      <c r="BM3358" s="23">
        <f t="shared" si="10027"/>
        <v>0</v>
      </c>
      <c r="BN3358" s="23">
        <f t="shared" si="10027"/>
        <v>0</v>
      </c>
      <c r="BO3358" s="23">
        <f t="shared" si="10027"/>
        <v>0</v>
      </c>
      <c r="BP3358" s="23">
        <f t="shared" si="10027"/>
        <v>0</v>
      </c>
      <c r="BQ3358" s="23">
        <f t="shared" si="10027"/>
        <v>0</v>
      </c>
      <c r="BR3358" s="23">
        <f t="shared" si="9824"/>
        <v>162695.255</v>
      </c>
      <c r="BS3358" s="23">
        <f t="shared" si="9825"/>
        <v>0</v>
      </c>
      <c r="BT3358" s="23">
        <f t="shared" si="9826"/>
        <v>0</v>
      </c>
      <c r="BU3358" s="23">
        <f t="shared" si="10027"/>
        <v>0</v>
      </c>
      <c r="BV3358" s="23">
        <f t="shared" ref="BV3358:BV3376" si="10028">BR3358+BU3358</f>
        <v>162695.255</v>
      </c>
      <c r="BW3358" s="23">
        <f t="shared" si="10027"/>
        <v>0</v>
      </c>
    </row>
    <row r="3359" spans="1:77" ht="46.8" x14ac:dyDescent="0.3">
      <c r="A3359" s="13">
        <v>976</v>
      </c>
      <c r="B3359" s="13" t="s">
        <v>60</v>
      </c>
      <c r="C3359" s="13" t="s">
        <v>139</v>
      </c>
      <c r="D3359" s="13" t="s">
        <v>588</v>
      </c>
      <c r="E3359" s="13" t="s">
        <v>26</v>
      </c>
      <c r="F3359" s="14" t="s">
        <v>385</v>
      </c>
      <c r="G3359" s="20">
        <f>G3360</f>
        <v>105713.2</v>
      </c>
      <c r="H3359" s="20">
        <f t="shared" si="10027"/>
        <v>0</v>
      </c>
      <c r="I3359" s="20">
        <f t="shared" si="10027"/>
        <v>0</v>
      </c>
      <c r="J3359" s="20">
        <f t="shared" si="10027"/>
        <v>0</v>
      </c>
      <c r="K3359" s="20">
        <f t="shared" si="10027"/>
        <v>0</v>
      </c>
      <c r="L3359" s="20">
        <f t="shared" si="10027"/>
        <v>0</v>
      </c>
      <c r="M3359" s="20">
        <f t="shared" si="9862"/>
        <v>105713.2</v>
      </c>
      <c r="N3359" s="20">
        <f t="shared" si="9863"/>
        <v>0</v>
      </c>
      <c r="O3359" s="20">
        <f t="shared" si="9864"/>
        <v>0</v>
      </c>
      <c r="P3359" s="23">
        <f t="shared" si="10027"/>
        <v>0</v>
      </c>
      <c r="Q3359" s="23">
        <f t="shared" si="10027"/>
        <v>0</v>
      </c>
      <c r="R3359" s="23">
        <f t="shared" si="10027"/>
        <v>0</v>
      </c>
      <c r="S3359" s="23">
        <f t="shared" si="10027"/>
        <v>0</v>
      </c>
      <c r="T3359" s="23">
        <f t="shared" si="10027"/>
        <v>0</v>
      </c>
      <c r="U3359" s="23">
        <f t="shared" si="10027"/>
        <v>0</v>
      </c>
      <c r="V3359" s="23">
        <f t="shared" si="10027"/>
        <v>0</v>
      </c>
      <c r="W3359" s="23">
        <f t="shared" si="10027"/>
        <v>0</v>
      </c>
      <c r="X3359" s="23">
        <f t="shared" si="10027"/>
        <v>0</v>
      </c>
      <c r="Y3359" s="23">
        <f t="shared" si="10027"/>
        <v>0</v>
      </c>
      <c r="Z3359" s="23">
        <f t="shared" si="9948"/>
        <v>105713.2</v>
      </c>
      <c r="AA3359" s="23">
        <f t="shared" si="9949"/>
        <v>0</v>
      </c>
      <c r="AB3359" s="23">
        <f t="shared" si="9950"/>
        <v>0</v>
      </c>
      <c r="AC3359" s="23">
        <f t="shared" si="10027"/>
        <v>0</v>
      </c>
      <c r="AD3359" s="23">
        <f t="shared" si="10027"/>
        <v>0</v>
      </c>
      <c r="AE3359" s="23">
        <f t="shared" si="10027"/>
        <v>0</v>
      </c>
      <c r="AF3359" s="23">
        <f t="shared" si="10027"/>
        <v>0</v>
      </c>
      <c r="AG3359" s="23">
        <f t="shared" si="10027"/>
        <v>0</v>
      </c>
      <c r="AH3359" s="23">
        <f t="shared" si="10027"/>
        <v>0</v>
      </c>
      <c r="AI3359" s="23">
        <f t="shared" si="10027"/>
        <v>0</v>
      </c>
      <c r="AJ3359" s="23">
        <f t="shared" si="10027"/>
        <v>56982.055</v>
      </c>
      <c r="AK3359" s="23">
        <f t="shared" si="10027"/>
        <v>0</v>
      </c>
      <c r="AL3359" s="23">
        <f t="shared" si="10027"/>
        <v>0</v>
      </c>
      <c r="AM3359" s="23">
        <f t="shared" si="10027"/>
        <v>0</v>
      </c>
      <c r="AN3359" s="23">
        <f t="shared" si="10027"/>
        <v>0</v>
      </c>
      <c r="AO3359" s="23">
        <f t="shared" si="9986"/>
        <v>162695.255</v>
      </c>
      <c r="AP3359" s="23">
        <f t="shared" si="9987"/>
        <v>0</v>
      </c>
      <c r="AQ3359" s="23">
        <f t="shared" si="9988"/>
        <v>0</v>
      </c>
      <c r="AR3359" s="23">
        <f t="shared" si="10027"/>
        <v>0</v>
      </c>
      <c r="AS3359" s="23">
        <f t="shared" si="9989"/>
        <v>162695.255</v>
      </c>
      <c r="AT3359" s="23">
        <f t="shared" si="10027"/>
        <v>0</v>
      </c>
      <c r="AU3359" s="23">
        <f t="shared" si="10027"/>
        <v>0</v>
      </c>
      <c r="AV3359" s="23">
        <f t="shared" si="10027"/>
        <v>0</v>
      </c>
      <c r="AW3359" s="23">
        <f t="shared" si="10027"/>
        <v>0</v>
      </c>
      <c r="AX3359" s="23">
        <f t="shared" si="10027"/>
        <v>0</v>
      </c>
      <c r="AY3359" s="23">
        <f t="shared" si="9946"/>
        <v>162695.255</v>
      </c>
      <c r="AZ3359" s="23">
        <f t="shared" si="10027"/>
        <v>0</v>
      </c>
      <c r="BA3359" s="23">
        <f t="shared" si="9947"/>
        <v>162695.255</v>
      </c>
      <c r="BB3359" s="23">
        <f t="shared" si="10027"/>
        <v>0</v>
      </c>
      <c r="BC3359" s="23">
        <f t="shared" si="10027"/>
        <v>0</v>
      </c>
      <c r="BD3359" s="23">
        <f t="shared" si="10027"/>
        <v>0</v>
      </c>
      <c r="BE3359" s="23">
        <f t="shared" si="10027"/>
        <v>0</v>
      </c>
      <c r="BF3359" s="23">
        <f t="shared" si="10027"/>
        <v>0</v>
      </c>
      <c r="BG3359" s="23">
        <f t="shared" si="10027"/>
        <v>0</v>
      </c>
      <c r="BH3359" s="23">
        <f t="shared" si="10027"/>
        <v>0</v>
      </c>
      <c r="BI3359" s="23">
        <f t="shared" si="10027"/>
        <v>0</v>
      </c>
      <c r="BJ3359" s="23">
        <f t="shared" si="10027"/>
        <v>0</v>
      </c>
      <c r="BK3359" s="23">
        <f t="shared" si="10027"/>
        <v>0</v>
      </c>
      <c r="BL3359" s="23">
        <f t="shared" si="10027"/>
        <v>0</v>
      </c>
      <c r="BM3359" s="23">
        <f t="shared" si="10027"/>
        <v>0</v>
      </c>
      <c r="BN3359" s="23">
        <f t="shared" si="10027"/>
        <v>0</v>
      </c>
      <c r="BO3359" s="23">
        <f t="shared" si="10027"/>
        <v>0</v>
      </c>
      <c r="BP3359" s="23">
        <f t="shared" si="10027"/>
        <v>0</v>
      </c>
      <c r="BQ3359" s="23">
        <f t="shared" si="10027"/>
        <v>0</v>
      </c>
      <c r="BR3359" s="23">
        <f t="shared" si="9824"/>
        <v>162695.255</v>
      </c>
      <c r="BS3359" s="23">
        <f t="shared" si="9825"/>
        <v>0</v>
      </c>
      <c r="BT3359" s="23">
        <f t="shared" si="9826"/>
        <v>0</v>
      </c>
      <c r="BU3359" s="23">
        <f t="shared" si="10027"/>
        <v>0</v>
      </c>
      <c r="BV3359" s="23">
        <f t="shared" si="10028"/>
        <v>162695.255</v>
      </c>
      <c r="BW3359" s="23">
        <f t="shared" si="10027"/>
        <v>0</v>
      </c>
    </row>
    <row r="3360" spans="1:77" x14ac:dyDescent="0.3">
      <c r="A3360" s="13">
        <v>976</v>
      </c>
      <c r="B3360" s="13" t="s">
        <v>60</v>
      </c>
      <c r="C3360" s="13" t="s">
        <v>139</v>
      </c>
      <c r="D3360" s="13" t="s">
        <v>588</v>
      </c>
      <c r="E3360" s="13">
        <v>410</v>
      </c>
      <c r="F3360" s="14" t="s">
        <v>376</v>
      </c>
      <c r="G3360" s="20">
        <v>105713.2</v>
      </c>
      <c r="H3360" s="20">
        <v>0</v>
      </c>
      <c r="I3360" s="20">
        <v>0</v>
      </c>
      <c r="J3360" s="20"/>
      <c r="K3360" s="20"/>
      <c r="L3360" s="20"/>
      <c r="M3360" s="20">
        <f t="shared" si="9862"/>
        <v>105713.2</v>
      </c>
      <c r="N3360" s="20">
        <f t="shared" si="9863"/>
        <v>0</v>
      </c>
      <c r="O3360" s="20">
        <f t="shared" si="9864"/>
        <v>0</v>
      </c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>
        <f t="shared" si="9948"/>
        <v>105713.2</v>
      </c>
      <c r="AA3360" s="23">
        <f t="shared" si="9949"/>
        <v>0</v>
      </c>
      <c r="AB3360" s="23">
        <f t="shared" si="9950"/>
        <v>0</v>
      </c>
      <c r="AC3360" s="23"/>
      <c r="AD3360" s="23"/>
      <c r="AE3360" s="23"/>
      <c r="AF3360" s="23"/>
      <c r="AG3360" s="23"/>
      <c r="AH3360" s="23"/>
      <c r="AI3360" s="23"/>
      <c r="AJ3360" s="23">
        <v>56982.055</v>
      </c>
      <c r="AK3360" s="23"/>
      <c r="AL3360" s="23"/>
      <c r="AM3360" s="23"/>
      <c r="AN3360" s="23"/>
      <c r="AO3360" s="23">
        <f t="shared" si="9986"/>
        <v>162695.255</v>
      </c>
      <c r="AP3360" s="23">
        <f t="shared" si="9987"/>
        <v>0</v>
      </c>
      <c r="AQ3360" s="23">
        <f t="shared" si="9988"/>
        <v>0</v>
      </c>
      <c r="AR3360" s="23"/>
      <c r="AS3360" s="23">
        <f t="shared" si="9989"/>
        <v>162695.255</v>
      </c>
      <c r="AT3360" s="23"/>
      <c r="AU3360" s="23"/>
      <c r="AV3360" s="23"/>
      <c r="AW3360" s="23"/>
      <c r="AX3360" s="23"/>
      <c r="AY3360" s="23">
        <f t="shared" si="9946"/>
        <v>162695.255</v>
      </c>
      <c r="AZ3360" s="23"/>
      <c r="BA3360" s="23">
        <f t="shared" si="9947"/>
        <v>162695.255</v>
      </c>
      <c r="BB3360" s="23"/>
      <c r="BC3360" s="23"/>
      <c r="BD3360" s="23"/>
      <c r="BE3360" s="23"/>
      <c r="BF3360" s="23"/>
      <c r="BG3360" s="23"/>
      <c r="BH3360" s="23"/>
      <c r="BI3360" s="23"/>
      <c r="BJ3360" s="23"/>
      <c r="BK3360" s="23"/>
      <c r="BL3360" s="23"/>
      <c r="BM3360" s="23"/>
      <c r="BN3360" s="23"/>
      <c r="BO3360" s="23"/>
      <c r="BP3360" s="23"/>
      <c r="BQ3360" s="23"/>
      <c r="BR3360" s="23">
        <f t="shared" si="9824"/>
        <v>162695.255</v>
      </c>
      <c r="BS3360" s="23">
        <f t="shared" si="9825"/>
        <v>0</v>
      </c>
      <c r="BT3360" s="23">
        <f t="shared" si="9826"/>
        <v>0</v>
      </c>
      <c r="BU3360" s="23"/>
      <c r="BV3360" s="23">
        <f t="shared" si="10028"/>
        <v>162695.255</v>
      </c>
      <c r="BW3360" s="23"/>
    </row>
    <row r="3361" spans="1:77" ht="46.8" x14ac:dyDescent="0.3">
      <c r="A3361" s="13">
        <v>976</v>
      </c>
      <c r="B3361" s="13" t="s">
        <v>60</v>
      </c>
      <c r="C3361" s="13" t="s">
        <v>139</v>
      </c>
      <c r="D3361" s="13" t="s">
        <v>883</v>
      </c>
      <c r="E3361" s="13"/>
      <c r="F3361" s="14" t="s">
        <v>889</v>
      </c>
      <c r="G3361" s="20">
        <f>G3362</f>
        <v>0</v>
      </c>
      <c r="H3361" s="20">
        <f t="shared" ref="H3361:L3362" si="10029">H3362</f>
        <v>0</v>
      </c>
      <c r="I3361" s="20">
        <f t="shared" si="10029"/>
        <v>0</v>
      </c>
      <c r="J3361" s="20">
        <f t="shared" si="10029"/>
        <v>5000</v>
      </c>
      <c r="K3361" s="20">
        <f t="shared" si="10029"/>
        <v>100000</v>
      </c>
      <c r="L3361" s="20">
        <f t="shared" si="10029"/>
        <v>125000</v>
      </c>
      <c r="M3361" s="20">
        <f t="shared" ref="M3361:M3363" si="10030">G3361+J3361</f>
        <v>5000</v>
      </c>
      <c r="N3361" s="20">
        <f t="shared" ref="N3361:N3363" si="10031">H3361+K3361</f>
        <v>100000</v>
      </c>
      <c r="O3361" s="20">
        <f t="shared" ref="O3361:O3363" si="10032">I3361+L3361</f>
        <v>125000</v>
      </c>
      <c r="P3361" s="23">
        <f t="shared" ref="P3361:Y3362" si="10033">P3362</f>
        <v>0</v>
      </c>
      <c r="Q3361" s="23">
        <f t="shared" si="10033"/>
        <v>0</v>
      </c>
      <c r="R3361" s="23">
        <f t="shared" si="10033"/>
        <v>0</v>
      </c>
      <c r="S3361" s="23">
        <f t="shared" si="10033"/>
        <v>0</v>
      </c>
      <c r="T3361" s="23">
        <f t="shared" si="10033"/>
        <v>0</v>
      </c>
      <c r="U3361" s="23">
        <f t="shared" si="10033"/>
        <v>0</v>
      </c>
      <c r="V3361" s="23">
        <f t="shared" si="10033"/>
        <v>0</v>
      </c>
      <c r="W3361" s="23">
        <f t="shared" si="10033"/>
        <v>0</v>
      </c>
      <c r="X3361" s="23">
        <f t="shared" si="10033"/>
        <v>0</v>
      </c>
      <c r="Y3361" s="23">
        <f t="shared" si="10033"/>
        <v>0</v>
      </c>
      <c r="Z3361" s="23">
        <f t="shared" si="9948"/>
        <v>5000</v>
      </c>
      <c r="AA3361" s="23">
        <f t="shared" si="9949"/>
        <v>100000</v>
      </c>
      <c r="AB3361" s="23">
        <f t="shared" si="9950"/>
        <v>125000</v>
      </c>
      <c r="AC3361" s="23">
        <f t="shared" ref="AC3361:AK3362" si="10034">AC3362</f>
        <v>0</v>
      </c>
      <c r="AD3361" s="23">
        <f t="shared" si="10034"/>
        <v>0</v>
      </c>
      <c r="AE3361" s="23">
        <f t="shared" si="10034"/>
        <v>0</v>
      </c>
      <c r="AF3361" s="23">
        <f t="shared" si="10034"/>
        <v>0</v>
      </c>
      <c r="AG3361" s="23">
        <f t="shared" si="10034"/>
        <v>0</v>
      </c>
      <c r="AH3361" s="23">
        <f t="shared" si="10034"/>
        <v>0</v>
      </c>
      <c r="AI3361" s="23">
        <f t="shared" si="10034"/>
        <v>0</v>
      </c>
      <c r="AJ3361" s="23">
        <f t="shared" si="10034"/>
        <v>0</v>
      </c>
      <c r="AK3361" s="23">
        <f t="shared" si="10034"/>
        <v>0</v>
      </c>
      <c r="AL3361" s="23">
        <f t="shared" ref="AL3361:BW3362" si="10035">AL3362</f>
        <v>0</v>
      </c>
      <c r="AM3361" s="23">
        <f t="shared" si="10035"/>
        <v>0</v>
      </c>
      <c r="AN3361" s="23">
        <f t="shared" si="10035"/>
        <v>0</v>
      </c>
      <c r="AO3361" s="23">
        <f t="shared" si="9986"/>
        <v>5000</v>
      </c>
      <c r="AP3361" s="23">
        <f t="shared" si="9987"/>
        <v>100000</v>
      </c>
      <c r="AQ3361" s="23">
        <f t="shared" si="9988"/>
        <v>125000</v>
      </c>
      <c r="AR3361" s="23">
        <f t="shared" si="10035"/>
        <v>0</v>
      </c>
      <c r="AS3361" s="23">
        <f t="shared" si="9989"/>
        <v>5000</v>
      </c>
      <c r="AT3361" s="23">
        <f t="shared" si="10035"/>
        <v>0</v>
      </c>
      <c r="AU3361" s="23">
        <f t="shared" si="10035"/>
        <v>0</v>
      </c>
      <c r="AV3361" s="23">
        <f t="shared" si="10035"/>
        <v>0</v>
      </c>
      <c r="AW3361" s="23">
        <f t="shared" si="10035"/>
        <v>0</v>
      </c>
      <c r="AX3361" s="23">
        <f t="shared" si="10035"/>
        <v>0</v>
      </c>
      <c r="AY3361" s="23">
        <f t="shared" si="9946"/>
        <v>5000</v>
      </c>
      <c r="AZ3361" s="23">
        <f t="shared" si="10035"/>
        <v>0</v>
      </c>
      <c r="BA3361" s="23">
        <f t="shared" si="9947"/>
        <v>5000</v>
      </c>
      <c r="BB3361" s="23">
        <f t="shared" si="10035"/>
        <v>0</v>
      </c>
      <c r="BC3361" s="23">
        <f t="shared" si="10035"/>
        <v>0</v>
      </c>
      <c r="BD3361" s="23">
        <f t="shared" si="10035"/>
        <v>0</v>
      </c>
      <c r="BE3361" s="23">
        <f t="shared" si="10035"/>
        <v>-471.11200000000002</v>
      </c>
      <c r="BF3361" s="23">
        <f t="shared" si="10035"/>
        <v>0</v>
      </c>
      <c r="BG3361" s="23">
        <f t="shared" si="10035"/>
        <v>0</v>
      </c>
      <c r="BH3361" s="23">
        <f t="shared" si="10035"/>
        <v>0</v>
      </c>
      <c r="BI3361" s="23">
        <f t="shared" si="10035"/>
        <v>0</v>
      </c>
      <c r="BJ3361" s="23">
        <f t="shared" si="10035"/>
        <v>0</v>
      </c>
      <c r="BK3361" s="23">
        <f t="shared" si="10035"/>
        <v>0</v>
      </c>
      <c r="BL3361" s="23">
        <f t="shared" si="10035"/>
        <v>0</v>
      </c>
      <c r="BM3361" s="23">
        <f t="shared" si="10035"/>
        <v>0</v>
      </c>
      <c r="BN3361" s="23">
        <f t="shared" si="10035"/>
        <v>0</v>
      </c>
      <c r="BO3361" s="23">
        <f t="shared" si="10035"/>
        <v>0</v>
      </c>
      <c r="BP3361" s="23">
        <f t="shared" si="10035"/>
        <v>0</v>
      </c>
      <c r="BQ3361" s="23">
        <f t="shared" si="10035"/>
        <v>0</v>
      </c>
      <c r="BR3361" s="23">
        <f t="shared" si="9824"/>
        <v>4528.8879999999999</v>
      </c>
      <c r="BS3361" s="23">
        <f t="shared" si="9825"/>
        <v>100000</v>
      </c>
      <c r="BT3361" s="23">
        <f t="shared" si="9826"/>
        <v>125000</v>
      </c>
      <c r="BU3361" s="23">
        <f t="shared" si="10035"/>
        <v>0</v>
      </c>
      <c r="BV3361" s="23">
        <f t="shared" si="10028"/>
        <v>4528.8879999999999</v>
      </c>
      <c r="BW3361" s="23">
        <f t="shared" si="10035"/>
        <v>0</v>
      </c>
    </row>
    <row r="3362" spans="1:77" ht="46.8" x14ac:dyDescent="0.3">
      <c r="A3362" s="13">
        <v>976</v>
      </c>
      <c r="B3362" s="13" t="s">
        <v>60</v>
      </c>
      <c r="C3362" s="13" t="s">
        <v>139</v>
      </c>
      <c r="D3362" s="13" t="s">
        <v>883</v>
      </c>
      <c r="E3362" s="13" t="s">
        <v>26</v>
      </c>
      <c r="F3362" s="14" t="s">
        <v>385</v>
      </c>
      <c r="G3362" s="20">
        <f>G3363</f>
        <v>0</v>
      </c>
      <c r="H3362" s="20">
        <f t="shared" si="10029"/>
        <v>0</v>
      </c>
      <c r="I3362" s="20">
        <f t="shared" si="10029"/>
        <v>0</v>
      </c>
      <c r="J3362" s="20">
        <f t="shared" si="10029"/>
        <v>5000</v>
      </c>
      <c r="K3362" s="20">
        <f t="shared" si="10029"/>
        <v>100000</v>
      </c>
      <c r="L3362" s="20">
        <f t="shared" si="10029"/>
        <v>125000</v>
      </c>
      <c r="M3362" s="20">
        <f t="shared" si="10030"/>
        <v>5000</v>
      </c>
      <c r="N3362" s="20">
        <f t="shared" si="10031"/>
        <v>100000</v>
      </c>
      <c r="O3362" s="20">
        <f t="shared" si="10032"/>
        <v>125000</v>
      </c>
      <c r="P3362" s="23">
        <f t="shared" si="10033"/>
        <v>0</v>
      </c>
      <c r="Q3362" s="23">
        <f t="shared" si="10033"/>
        <v>0</v>
      </c>
      <c r="R3362" s="23">
        <f t="shared" si="10033"/>
        <v>0</v>
      </c>
      <c r="S3362" s="23">
        <f t="shared" si="10033"/>
        <v>0</v>
      </c>
      <c r="T3362" s="23">
        <f t="shared" si="10033"/>
        <v>0</v>
      </c>
      <c r="U3362" s="23">
        <f t="shared" si="10033"/>
        <v>0</v>
      </c>
      <c r="V3362" s="23">
        <f t="shared" si="10033"/>
        <v>0</v>
      </c>
      <c r="W3362" s="23">
        <f t="shared" si="10033"/>
        <v>0</v>
      </c>
      <c r="X3362" s="23">
        <f t="shared" si="10033"/>
        <v>0</v>
      </c>
      <c r="Y3362" s="23">
        <f t="shared" si="10033"/>
        <v>0</v>
      </c>
      <c r="Z3362" s="23">
        <f t="shared" si="9948"/>
        <v>5000</v>
      </c>
      <c r="AA3362" s="23">
        <f t="shared" si="9949"/>
        <v>100000</v>
      </c>
      <c r="AB3362" s="23">
        <f t="shared" si="9950"/>
        <v>125000</v>
      </c>
      <c r="AC3362" s="23">
        <f t="shared" si="10034"/>
        <v>0</v>
      </c>
      <c r="AD3362" s="23">
        <f t="shared" si="10034"/>
        <v>0</v>
      </c>
      <c r="AE3362" s="23">
        <f t="shared" si="10034"/>
        <v>0</v>
      </c>
      <c r="AF3362" s="23">
        <f t="shared" si="10034"/>
        <v>0</v>
      </c>
      <c r="AG3362" s="23">
        <f t="shared" si="10034"/>
        <v>0</v>
      </c>
      <c r="AH3362" s="23">
        <f t="shared" si="10034"/>
        <v>0</v>
      </c>
      <c r="AI3362" s="23">
        <f t="shared" si="10034"/>
        <v>0</v>
      </c>
      <c r="AJ3362" s="23">
        <f t="shared" si="10034"/>
        <v>0</v>
      </c>
      <c r="AK3362" s="23">
        <f t="shared" si="10034"/>
        <v>0</v>
      </c>
      <c r="AL3362" s="23">
        <f t="shared" si="10035"/>
        <v>0</v>
      </c>
      <c r="AM3362" s="23">
        <f t="shared" si="10035"/>
        <v>0</v>
      </c>
      <c r="AN3362" s="23">
        <f t="shared" si="10035"/>
        <v>0</v>
      </c>
      <c r="AO3362" s="23">
        <f t="shared" si="9986"/>
        <v>5000</v>
      </c>
      <c r="AP3362" s="23">
        <f t="shared" si="9987"/>
        <v>100000</v>
      </c>
      <c r="AQ3362" s="23">
        <f t="shared" si="9988"/>
        <v>125000</v>
      </c>
      <c r="AR3362" s="23">
        <f t="shared" si="10035"/>
        <v>0</v>
      </c>
      <c r="AS3362" s="23">
        <f t="shared" si="9989"/>
        <v>5000</v>
      </c>
      <c r="AT3362" s="23">
        <f t="shared" si="10035"/>
        <v>0</v>
      </c>
      <c r="AU3362" s="23">
        <f t="shared" si="10035"/>
        <v>0</v>
      </c>
      <c r="AV3362" s="23">
        <f t="shared" si="10035"/>
        <v>0</v>
      </c>
      <c r="AW3362" s="23">
        <f t="shared" si="10035"/>
        <v>0</v>
      </c>
      <c r="AX3362" s="23">
        <f t="shared" si="10035"/>
        <v>0</v>
      </c>
      <c r="AY3362" s="23">
        <f t="shared" si="9946"/>
        <v>5000</v>
      </c>
      <c r="AZ3362" s="23">
        <f t="shared" si="10035"/>
        <v>0</v>
      </c>
      <c r="BA3362" s="23">
        <f t="shared" si="9947"/>
        <v>5000</v>
      </c>
      <c r="BB3362" s="23">
        <f t="shared" si="10035"/>
        <v>0</v>
      </c>
      <c r="BC3362" s="23">
        <f t="shared" si="10035"/>
        <v>0</v>
      </c>
      <c r="BD3362" s="23">
        <f t="shared" si="10035"/>
        <v>0</v>
      </c>
      <c r="BE3362" s="23">
        <f t="shared" si="10035"/>
        <v>-471.11200000000002</v>
      </c>
      <c r="BF3362" s="23">
        <f t="shared" si="10035"/>
        <v>0</v>
      </c>
      <c r="BG3362" s="23">
        <f t="shared" si="10035"/>
        <v>0</v>
      </c>
      <c r="BH3362" s="23">
        <f t="shared" si="10035"/>
        <v>0</v>
      </c>
      <c r="BI3362" s="23">
        <f t="shared" si="10035"/>
        <v>0</v>
      </c>
      <c r="BJ3362" s="23">
        <f t="shared" si="10035"/>
        <v>0</v>
      </c>
      <c r="BK3362" s="23">
        <f t="shared" si="10035"/>
        <v>0</v>
      </c>
      <c r="BL3362" s="23">
        <f t="shared" si="10035"/>
        <v>0</v>
      </c>
      <c r="BM3362" s="23">
        <f t="shared" si="10035"/>
        <v>0</v>
      </c>
      <c r="BN3362" s="23">
        <f t="shared" si="10035"/>
        <v>0</v>
      </c>
      <c r="BO3362" s="23">
        <f t="shared" si="10035"/>
        <v>0</v>
      </c>
      <c r="BP3362" s="23">
        <f t="shared" si="10035"/>
        <v>0</v>
      </c>
      <c r="BQ3362" s="23">
        <f t="shared" si="10035"/>
        <v>0</v>
      </c>
      <c r="BR3362" s="23">
        <f t="shared" si="9824"/>
        <v>4528.8879999999999</v>
      </c>
      <c r="BS3362" s="23">
        <f t="shared" si="9825"/>
        <v>100000</v>
      </c>
      <c r="BT3362" s="23">
        <f t="shared" si="9826"/>
        <v>125000</v>
      </c>
      <c r="BU3362" s="23">
        <f t="shared" si="10035"/>
        <v>0</v>
      </c>
      <c r="BV3362" s="23">
        <f t="shared" si="10028"/>
        <v>4528.8879999999999</v>
      </c>
      <c r="BW3362" s="23">
        <f t="shared" si="10035"/>
        <v>0</v>
      </c>
    </row>
    <row r="3363" spans="1:77" x14ac:dyDescent="0.3">
      <c r="A3363" s="13">
        <v>976</v>
      </c>
      <c r="B3363" s="13" t="s">
        <v>60</v>
      </c>
      <c r="C3363" s="13" t="s">
        <v>139</v>
      </c>
      <c r="D3363" s="13" t="s">
        <v>883</v>
      </c>
      <c r="E3363" s="13" t="s">
        <v>554</v>
      </c>
      <c r="F3363" s="14" t="s">
        <v>376</v>
      </c>
      <c r="G3363" s="20">
        <v>0</v>
      </c>
      <c r="H3363" s="20">
        <v>0</v>
      </c>
      <c r="I3363" s="20">
        <v>0</v>
      </c>
      <c r="J3363" s="20">
        <v>5000</v>
      </c>
      <c r="K3363" s="20">
        <v>100000</v>
      </c>
      <c r="L3363" s="20">
        <v>125000</v>
      </c>
      <c r="M3363" s="20">
        <f t="shared" si="10030"/>
        <v>5000</v>
      </c>
      <c r="N3363" s="20">
        <f t="shared" si="10031"/>
        <v>100000</v>
      </c>
      <c r="O3363" s="20">
        <f t="shared" si="10032"/>
        <v>125000</v>
      </c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>
        <f t="shared" si="9948"/>
        <v>5000</v>
      </c>
      <c r="AA3363" s="23">
        <f t="shared" si="9949"/>
        <v>100000</v>
      </c>
      <c r="AB3363" s="23">
        <f t="shared" si="9950"/>
        <v>125000</v>
      </c>
      <c r="AC3363" s="23"/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/>
      <c r="AO3363" s="23">
        <f t="shared" si="9986"/>
        <v>5000</v>
      </c>
      <c r="AP3363" s="23">
        <f t="shared" si="9987"/>
        <v>100000</v>
      </c>
      <c r="AQ3363" s="23">
        <f t="shared" si="9988"/>
        <v>125000</v>
      </c>
      <c r="AR3363" s="23"/>
      <c r="AS3363" s="23">
        <f t="shared" si="9989"/>
        <v>5000</v>
      </c>
      <c r="AT3363" s="23"/>
      <c r="AU3363" s="23"/>
      <c r="AV3363" s="23"/>
      <c r="AW3363" s="23"/>
      <c r="AX3363" s="23"/>
      <c r="AY3363" s="23">
        <f t="shared" si="9946"/>
        <v>5000</v>
      </c>
      <c r="AZ3363" s="23"/>
      <c r="BA3363" s="23">
        <f t="shared" si="9947"/>
        <v>5000</v>
      </c>
      <c r="BB3363" s="23"/>
      <c r="BC3363" s="23"/>
      <c r="BD3363" s="23"/>
      <c r="BE3363" s="23">
        <v>-471.11200000000002</v>
      </c>
      <c r="BF3363" s="23"/>
      <c r="BG3363" s="23"/>
      <c r="BH3363" s="23"/>
      <c r="BI3363" s="23"/>
      <c r="BJ3363" s="23"/>
      <c r="BK3363" s="23"/>
      <c r="BL3363" s="23"/>
      <c r="BM3363" s="23"/>
      <c r="BN3363" s="23"/>
      <c r="BO3363" s="23"/>
      <c r="BP3363" s="23"/>
      <c r="BQ3363" s="23"/>
      <c r="BR3363" s="23">
        <f t="shared" si="9824"/>
        <v>4528.8879999999999</v>
      </c>
      <c r="BS3363" s="23">
        <f t="shared" si="9825"/>
        <v>100000</v>
      </c>
      <c r="BT3363" s="23">
        <f t="shared" si="9826"/>
        <v>125000</v>
      </c>
      <c r="BU3363" s="23"/>
      <c r="BV3363" s="23">
        <f t="shared" si="10028"/>
        <v>4528.8879999999999</v>
      </c>
      <c r="BW3363" s="23"/>
    </row>
    <row r="3364" spans="1:77" ht="46.8" x14ac:dyDescent="0.3">
      <c r="A3364" s="13">
        <v>976</v>
      </c>
      <c r="B3364" s="13" t="s">
        <v>60</v>
      </c>
      <c r="C3364" s="13" t="s">
        <v>139</v>
      </c>
      <c r="D3364" s="13" t="s">
        <v>280</v>
      </c>
      <c r="E3364" s="13"/>
      <c r="F3364" s="14" t="s">
        <v>312</v>
      </c>
      <c r="G3364" s="20">
        <f>G3365+G3368</f>
        <v>23492</v>
      </c>
      <c r="H3364" s="20">
        <f t="shared" ref="H3364:L3364" si="10036">H3365+H3368</f>
        <v>22177.8</v>
      </c>
      <c r="I3364" s="20">
        <f t="shared" si="10036"/>
        <v>22177.8</v>
      </c>
      <c r="J3364" s="20">
        <f t="shared" si="10036"/>
        <v>0</v>
      </c>
      <c r="K3364" s="20">
        <f t="shared" si="10036"/>
        <v>0</v>
      </c>
      <c r="L3364" s="20">
        <f t="shared" si="10036"/>
        <v>0</v>
      </c>
      <c r="M3364" s="20">
        <f t="shared" si="9862"/>
        <v>23492</v>
      </c>
      <c r="N3364" s="20">
        <f t="shared" si="9863"/>
        <v>22177.8</v>
      </c>
      <c r="O3364" s="20">
        <f t="shared" si="9864"/>
        <v>22177.8</v>
      </c>
      <c r="P3364" s="23">
        <f t="shared" ref="P3364:Q3364" si="10037">P3365+P3368</f>
        <v>0</v>
      </c>
      <c r="Q3364" s="23">
        <f t="shared" si="10037"/>
        <v>0</v>
      </c>
      <c r="R3364" s="23">
        <f t="shared" ref="R3364:T3364" si="10038">R3365+R3368</f>
        <v>0</v>
      </c>
      <c r="S3364" s="23">
        <f t="shared" si="10038"/>
        <v>0</v>
      </c>
      <c r="T3364" s="23">
        <f t="shared" si="10038"/>
        <v>0</v>
      </c>
      <c r="U3364" s="23">
        <f t="shared" ref="U3364:W3364" si="10039">U3365+U3368</f>
        <v>0</v>
      </c>
      <c r="V3364" s="23">
        <f t="shared" si="10039"/>
        <v>0</v>
      </c>
      <c r="W3364" s="23">
        <f t="shared" si="10039"/>
        <v>0</v>
      </c>
      <c r="X3364" s="23">
        <f t="shared" ref="X3364:Y3364" si="10040">X3365+X3368</f>
        <v>0</v>
      </c>
      <c r="Y3364" s="23">
        <f t="shared" si="10040"/>
        <v>0</v>
      </c>
      <c r="Z3364" s="23">
        <f t="shared" si="9948"/>
        <v>23492</v>
      </c>
      <c r="AA3364" s="23">
        <f t="shared" si="9949"/>
        <v>22177.8</v>
      </c>
      <c r="AB3364" s="23">
        <f t="shared" si="9950"/>
        <v>22177.8</v>
      </c>
      <c r="AC3364" s="23">
        <f t="shared" ref="AC3364:AL3364" si="10041">AC3365+AC3368</f>
        <v>0</v>
      </c>
      <c r="AD3364" s="23">
        <f t="shared" si="10041"/>
        <v>0</v>
      </c>
      <c r="AE3364" s="23">
        <f t="shared" ref="AE3364" si="10042">AE3365+AE3368</f>
        <v>0</v>
      </c>
      <c r="AF3364" s="23">
        <f t="shared" si="10041"/>
        <v>0</v>
      </c>
      <c r="AG3364" s="23">
        <f t="shared" si="10041"/>
        <v>0</v>
      </c>
      <c r="AH3364" s="23">
        <f t="shared" si="10041"/>
        <v>0</v>
      </c>
      <c r="AI3364" s="23">
        <f t="shared" ref="AI3364" si="10043">AI3365+AI3368</f>
        <v>0</v>
      </c>
      <c r="AJ3364" s="23">
        <f t="shared" si="10041"/>
        <v>1705.298</v>
      </c>
      <c r="AK3364" s="23">
        <f t="shared" si="10041"/>
        <v>0</v>
      </c>
      <c r="AL3364" s="23">
        <f t="shared" si="10041"/>
        <v>0</v>
      </c>
      <c r="AM3364" s="23">
        <f t="shared" ref="AM3364:BW3364" si="10044">AM3365+AM3368</f>
        <v>0</v>
      </c>
      <c r="AN3364" s="23">
        <f t="shared" si="10044"/>
        <v>0</v>
      </c>
      <c r="AO3364" s="23">
        <f t="shared" si="9986"/>
        <v>25197.297999999999</v>
      </c>
      <c r="AP3364" s="23">
        <f t="shared" si="9987"/>
        <v>22177.8</v>
      </c>
      <c r="AQ3364" s="23">
        <f t="shared" si="9988"/>
        <v>22177.8</v>
      </c>
      <c r="AR3364" s="23">
        <f t="shared" ref="AR3364" si="10045">AR3365+AR3368</f>
        <v>0</v>
      </c>
      <c r="AS3364" s="23">
        <f t="shared" si="9989"/>
        <v>25197.297999999999</v>
      </c>
      <c r="AT3364" s="23">
        <f t="shared" ref="AT3364:AX3364" si="10046">AT3365+AT3368</f>
        <v>0</v>
      </c>
      <c r="AU3364" s="23">
        <f t="shared" si="10046"/>
        <v>0</v>
      </c>
      <c r="AV3364" s="23">
        <f t="shared" si="10046"/>
        <v>0</v>
      </c>
      <c r="AW3364" s="23">
        <f t="shared" si="10046"/>
        <v>0</v>
      </c>
      <c r="AX3364" s="23">
        <f t="shared" si="10046"/>
        <v>0</v>
      </c>
      <c r="AY3364" s="23">
        <f t="shared" si="9946"/>
        <v>25197.297999999999</v>
      </c>
      <c r="AZ3364" s="23">
        <f t="shared" ref="AZ3364" si="10047">AZ3365+AZ3368</f>
        <v>0</v>
      </c>
      <c r="BA3364" s="23">
        <f t="shared" si="9947"/>
        <v>25197.297999999999</v>
      </c>
      <c r="BB3364" s="23">
        <f t="shared" ref="BB3364:BI3364" si="10048">BB3365+BB3368</f>
        <v>0</v>
      </c>
      <c r="BC3364" s="23">
        <f t="shared" si="10048"/>
        <v>0</v>
      </c>
      <c r="BD3364" s="23">
        <f t="shared" si="10048"/>
        <v>0</v>
      </c>
      <c r="BE3364" s="23">
        <f t="shared" si="10048"/>
        <v>-7405.6059999999998</v>
      </c>
      <c r="BF3364" s="23">
        <f t="shared" si="10048"/>
        <v>0</v>
      </c>
      <c r="BG3364" s="23">
        <f t="shared" si="10048"/>
        <v>0</v>
      </c>
      <c r="BH3364" s="23">
        <f t="shared" si="10048"/>
        <v>-71.518000000000001</v>
      </c>
      <c r="BI3364" s="23">
        <f t="shared" si="10048"/>
        <v>0</v>
      </c>
      <c r="BJ3364" s="23">
        <f t="shared" ref="BJ3364:BP3364" si="10049">BJ3365+BJ3368</f>
        <v>0</v>
      </c>
      <c r="BK3364" s="23">
        <f t="shared" si="10049"/>
        <v>0</v>
      </c>
      <c r="BL3364" s="23">
        <f t="shared" si="10049"/>
        <v>-6523.8</v>
      </c>
      <c r="BM3364" s="23">
        <f t="shared" si="10049"/>
        <v>0</v>
      </c>
      <c r="BN3364" s="23">
        <f t="shared" si="10049"/>
        <v>0</v>
      </c>
      <c r="BO3364" s="23">
        <f t="shared" si="10049"/>
        <v>0</v>
      </c>
      <c r="BP3364" s="23">
        <f t="shared" si="10049"/>
        <v>-6523.8</v>
      </c>
      <c r="BQ3364" s="23">
        <f t="shared" ref="BQ3364" si="10050">BQ3365+BQ3368</f>
        <v>0</v>
      </c>
      <c r="BR3364" s="23">
        <f t="shared" si="9824"/>
        <v>17720.173999999999</v>
      </c>
      <c r="BS3364" s="23">
        <f t="shared" si="9825"/>
        <v>15654</v>
      </c>
      <c r="BT3364" s="23">
        <f t="shared" si="9826"/>
        <v>15654</v>
      </c>
      <c r="BU3364" s="23">
        <f t="shared" ref="BU3364" si="10051">BU3365+BU3368</f>
        <v>0</v>
      </c>
      <c r="BV3364" s="23">
        <f t="shared" si="10028"/>
        <v>17720.173999999999</v>
      </c>
      <c r="BW3364" s="23">
        <f t="shared" si="10044"/>
        <v>0</v>
      </c>
      <c r="BX3364" s="5"/>
    </row>
    <row r="3365" spans="1:77" ht="62.4" x14ac:dyDescent="0.3">
      <c r="A3365" s="13">
        <v>976</v>
      </c>
      <c r="B3365" s="13" t="s">
        <v>60</v>
      </c>
      <c r="C3365" s="13" t="s">
        <v>139</v>
      </c>
      <c r="D3365" s="13" t="s">
        <v>260</v>
      </c>
      <c r="E3365" s="13"/>
      <c r="F3365" s="14" t="s">
        <v>45</v>
      </c>
      <c r="G3365" s="20">
        <f>G3366</f>
        <v>8843.1</v>
      </c>
      <c r="H3365" s="20">
        <f t="shared" ref="H3365:BW3366" si="10052">H3366</f>
        <v>7236</v>
      </c>
      <c r="I3365" s="20">
        <f t="shared" si="10052"/>
        <v>7236</v>
      </c>
      <c r="J3365" s="20">
        <f t="shared" si="10052"/>
        <v>0</v>
      </c>
      <c r="K3365" s="20">
        <f t="shared" si="10052"/>
        <v>0</v>
      </c>
      <c r="L3365" s="20">
        <f t="shared" si="10052"/>
        <v>0</v>
      </c>
      <c r="M3365" s="20">
        <f t="shared" si="9862"/>
        <v>8843.1</v>
      </c>
      <c r="N3365" s="20">
        <f t="shared" si="9863"/>
        <v>7236</v>
      </c>
      <c r="O3365" s="20">
        <f t="shared" si="9864"/>
        <v>7236</v>
      </c>
      <c r="P3365" s="23">
        <f t="shared" si="10052"/>
        <v>0</v>
      </c>
      <c r="Q3365" s="23">
        <f t="shared" si="10052"/>
        <v>0</v>
      </c>
      <c r="R3365" s="23">
        <f t="shared" si="10052"/>
        <v>0</v>
      </c>
      <c r="S3365" s="23">
        <f t="shared" si="10052"/>
        <v>0</v>
      </c>
      <c r="T3365" s="23">
        <f t="shared" si="10052"/>
        <v>0</v>
      </c>
      <c r="U3365" s="23">
        <f t="shared" si="10052"/>
        <v>0</v>
      </c>
      <c r="V3365" s="23">
        <f t="shared" si="10052"/>
        <v>0</v>
      </c>
      <c r="W3365" s="23">
        <f t="shared" si="10052"/>
        <v>0</v>
      </c>
      <c r="X3365" s="23">
        <f t="shared" si="10052"/>
        <v>0</v>
      </c>
      <c r="Y3365" s="23">
        <f t="shared" si="10052"/>
        <v>0</v>
      </c>
      <c r="Z3365" s="23">
        <f t="shared" si="9948"/>
        <v>8843.1</v>
      </c>
      <c r="AA3365" s="23">
        <f t="shared" si="9949"/>
        <v>7236</v>
      </c>
      <c r="AB3365" s="23">
        <f t="shared" si="9950"/>
        <v>7236</v>
      </c>
      <c r="AC3365" s="23">
        <f t="shared" si="10052"/>
        <v>0</v>
      </c>
      <c r="AD3365" s="23">
        <f t="shared" si="10052"/>
        <v>0</v>
      </c>
      <c r="AE3365" s="23">
        <f t="shared" si="10052"/>
        <v>0</v>
      </c>
      <c r="AF3365" s="23">
        <f t="shared" si="10052"/>
        <v>0</v>
      </c>
      <c r="AG3365" s="23">
        <f t="shared" si="10052"/>
        <v>0</v>
      </c>
      <c r="AH3365" s="23">
        <f t="shared" si="10052"/>
        <v>0</v>
      </c>
      <c r="AI3365" s="23">
        <f t="shared" si="10052"/>
        <v>0</v>
      </c>
      <c r="AJ3365" s="23">
        <f t="shared" si="10052"/>
        <v>0</v>
      </c>
      <c r="AK3365" s="23">
        <f t="shared" si="10052"/>
        <v>0</v>
      </c>
      <c r="AL3365" s="23">
        <f t="shared" si="10052"/>
        <v>0</v>
      </c>
      <c r="AM3365" s="23">
        <f t="shared" si="10052"/>
        <v>0</v>
      </c>
      <c r="AN3365" s="23">
        <f t="shared" si="10052"/>
        <v>0</v>
      </c>
      <c r="AO3365" s="23">
        <f t="shared" si="9986"/>
        <v>8843.1</v>
      </c>
      <c r="AP3365" s="23">
        <f t="shared" si="9987"/>
        <v>7236</v>
      </c>
      <c r="AQ3365" s="23">
        <f t="shared" si="9988"/>
        <v>7236</v>
      </c>
      <c r="AR3365" s="23">
        <f t="shared" si="10052"/>
        <v>0</v>
      </c>
      <c r="AS3365" s="23">
        <f t="shared" si="9989"/>
        <v>8843.1</v>
      </c>
      <c r="AT3365" s="23">
        <f t="shared" si="10052"/>
        <v>0</v>
      </c>
      <c r="AU3365" s="23">
        <f t="shared" si="10052"/>
        <v>0</v>
      </c>
      <c r="AV3365" s="23">
        <f t="shared" si="10052"/>
        <v>0</v>
      </c>
      <c r="AW3365" s="23">
        <f t="shared" si="10052"/>
        <v>0</v>
      </c>
      <c r="AX3365" s="23">
        <f t="shared" si="10052"/>
        <v>0</v>
      </c>
      <c r="AY3365" s="23">
        <f t="shared" si="9946"/>
        <v>8843.1</v>
      </c>
      <c r="AZ3365" s="23">
        <f t="shared" si="10052"/>
        <v>0</v>
      </c>
      <c r="BA3365" s="23">
        <f t="shared" si="9947"/>
        <v>8843.1</v>
      </c>
      <c r="BB3365" s="23">
        <f t="shared" si="10052"/>
        <v>0</v>
      </c>
      <c r="BC3365" s="23">
        <f t="shared" si="10052"/>
        <v>0</v>
      </c>
      <c r="BD3365" s="23">
        <f t="shared" si="10052"/>
        <v>0</v>
      </c>
      <c r="BE3365" s="23">
        <f t="shared" si="10052"/>
        <v>-6523.8</v>
      </c>
      <c r="BF3365" s="23">
        <f t="shared" si="10052"/>
        <v>0</v>
      </c>
      <c r="BG3365" s="23">
        <f t="shared" si="10052"/>
        <v>0</v>
      </c>
      <c r="BH3365" s="23">
        <f t="shared" si="10052"/>
        <v>-71.518000000000001</v>
      </c>
      <c r="BI3365" s="23">
        <f t="shared" si="10052"/>
        <v>0</v>
      </c>
      <c r="BJ3365" s="23">
        <f t="shared" si="10052"/>
        <v>0</v>
      </c>
      <c r="BK3365" s="23">
        <f t="shared" si="10052"/>
        <v>0</v>
      </c>
      <c r="BL3365" s="23">
        <f t="shared" si="10052"/>
        <v>-6523.8</v>
      </c>
      <c r="BM3365" s="23">
        <f t="shared" si="10052"/>
        <v>0</v>
      </c>
      <c r="BN3365" s="23">
        <f t="shared" si="10052"/>
        <v>0</v>
      </c>
      <c r="BO3365" s="23">
        <f t="shared" si="10052"/>
        <v>0</v>
      </c>
      <c r="BP3365" s="23">
        <f t="shared" si="10052"/>
        <v>-6523.8</v>
      </c>
      <c r="BQ3365" s="23">
        <f t="shared" si="10052"/>
        <v>0</v>
      </c>
      <c r="BR3365" s="23">
        <f t="shared" si="9824"/>
        <v>2247.7820000000002</v>
      </c>
      <c r="BS3365" s="23">
        <f t="shared" si="9825"/>
        <v>712.19999999999982</v>
      </c>
      <c r="BT3365" s="23">
        <f t="shared" si="9826"/>
        <v>712.19999999999982</v>
      </c>
      <c r="BU3365" s="23">
        <f t="shared" si="10052"/>
        <v>0</v>
      </c>
      <c r="BV3365" s="23">
        <f t="shared" si="10028"/>
        <v>2247.7820000000002</v>
      </c>
      <c r="BW3365" s="23">
        <f t="shared" si="10052"/>
        <v>0</v>
      </c>
    </row>
    <row r="3366" spans="1:77" x14ac:dyDescent="0.3">
      <c r="A3366" s="13">
        <v>976</v>
      </c>
      <c r="B3366" s="13" t="s">
        <v>60</v>
      </c>
      <c r="C3366" s="13" t="s">
        <v>139</v>
      </c>
      <c r="D3366" s="13" t="s">
        <v>260</v>
      </c>
      <c r="E3366" s="13" t="s">
        <v>8</v>
      </c>
      <c r="F3366" s="14" t="s">
        <v>387</v>
      </c>
      <c r="G3366" s="20">
        <f>G3367</f>
        <v>8843.1</v>
      </c>
      <c r="H3366" s="20">
        <f t="shared" si="10052"/>
        <v>7236</v>
      </c>
      <c r="I3366" s="20">
        <f t="shared" si="10052"/>
        <v>7236</v>
      </c>
      <c r="J3366" s="20">
        <f t="shared" si="10052"/>
        <v>0</v>
      </c>
      <c r="K3366" s="20">
        <f t="shared" si="10052"/>
        <v>0</v>
      </c>
      <c r="L3366" s="20">
        <f t="shared" si="10052"/>
        <v>0</v>
      </c>
      <c r="M3366" s="20">
        <f t="shared" si="9862"/>
        <v>8843.1</v>
      </c>
      <c r="N3366" s="20">
        <f t="shared" si="9863"/>
        <v>7236</v>
      </c>
      <c r="O3366" s="20">
        <f t="shared" si="9864"/>
        <v>7236</v>
      </c>
      <c r="P3366" s="23">
        <f t="shared" si="10052"/>
        <v>0</v>
      </c>
      <c r="Q3366" s="23">
        <f t="shared" si="10052"/>
        <v>0</v>
      </c>
      <c r="R3366" s="23">
        <f t="shared" si="10052"/>
        <v>0</v>
      </c>
      <c r="S3366" s="23">
        <f t="shared" si="10052"/>
        <v>0</v>
      </c>
      <c r="T3366" s="23">
        <f t="shared" si="10052"/>
        <v>0</v>
      </c>
      <c r="U3366" s="23">
        <f t="shared" si="10052"/>
        <v>0</v>
      </c>
      <c r="V3366" s="23">
        <f t="shared" si="10052"/>
        <v>0</v>
      </c>
      <c r="W3366" s="23">
        <f t="shared" si="10052"/>
        <v>0</v>
      </c>
      <c r="X3366" s="23">
        <f t="shared" si="10052"/>
        <v>0</v>
      </c>
      <c r="Y3366" s="23">
        <f t="shared" si="10052"/>
        <v>0</v>
      </c>
      <c r="Z3366" s="23">
        <f t="shared" si="9948"/>
        <v>8843.1</v>
      </c>
      <c r="AA3366" s="23">
        <f t="shared" si="9949"/>
        <v>7236</v>
      </c>
      <c r="AB3366" s="23">
        <f t="shared" si="9950"/>
        <v>7236</v>
      </c>
      <c r="AC3366" s="23">
        <f t="shared" si="10052"/>
        <v>0</v>
      </c>
      <c r="AD3366" s="23">
        <f t="shared" si="10052"/>
        <v>0</v>
      </c>
      <c r="AE3366" s="23">
        <f t="shared" si="10052"/>
        <v>0</v>
      </c>
      <c r="AF3366" s="23">
        <f t="shared" si="10052"/>
        <v>0</v>
      </c>
      <c r="AG3366" s="23">
        <f t="shared" si="10052"/>
        <v>0</v>
      </c>
      <c r="AH3366" s="23">
        <f t="shared" si="10052"/>
        <v>0</v>
      </c>
      <c r="AI3366" s="23">
        <f t="shared" si="10052"/>
        <v>0</v>
      </c>
      <c r="AJ3366" s="23">
        <f t="shared" si="10052"/>
        <v>0</v>
      </c>
      <c r="AK3366" s="23">
        <f t="shared" si="10052"/>
        <v>0</v>
      </c>
      <c r="AL3366" s="23">
        <f t="shared" si="10052"/>
        <v>0</v>
      </c>
      <c r="AM3366" s="23">
        <f t="shared" si="10052"/>
        <v>0</v>
      </c>
      <c r="AN3366" s="23">
        <f t="shared" si="10052"/>
        <v>0</v>
      </c>
      <c r="AO3366" s="23">
        <f t="shared" si="9986"/>
        <v>8843.1</v>
      </c>
      <c r="AP3366" s="23">
        <f t="shared" si="9987"/>
        <v>7236</v>
      </c>
      <c r="AQ3366" s="23">
        <f t="shared" si="9988"/>
        <v>7236</v>
      </c>
      <c r="AR3366" s="23">
        <f t="shared" si="10052"/>
        <v>0</v>
      </c>
      <c r="AS3366" s="23">
        <f t="shared" si="9989"/>
        <v>8843.1</v>
      </c>
      <c r="AT3366" s="23">
        <f t="shared" si="10052"/>
        <v>0</v>
      </c>
      <c r="AU3366" s="23">
        <f t="shared" si="10052"/>
        <v>0</v>
      </c>
      <c r="AV3366" s="23">
        <f t="shared" si="10052"/>
        <v>0</v>
      </c>
      <c r="AW3366" s="23">
        <f t="shared" si="10052"/>
        <v>0</v>
      </c>
      <c r="AX3366" s="23">
        <f t="shared" si="10052"/>
        <v>0</v>
      </c>
      <c r="AY3366" s="23">
        <f t="shared" si="9946"/>
        <v>8843.1</v>
      </c>
      <c r="AZ3366" s="23">
        <f t="shared" si="10052"/>
        <v>0</v>
      </c>
      <c r="BA3366" s="23">
        <f t="shared" si="9947"/>
        <v>8843.1</v>
      </c>
      <c r="BB3366" s="23">
        <f t="shared" si="10052"/>
        <v>0</v>
      </c>
      <c r="BC3366" s="23">
        <f t="shared" si="10052"/>
        <v>0</v>
      </c>
      <c r="BD3366" s="23">
        <f t="shared" si="10052"/>
        <v>0</v>
      </c>
      <c r="BE3366" s="23">
        <f t="shared" si="10052"/>
        <v>-6523.8</v>
      </c>
      <c r="BF3366" s="23">
        <f t="shared" si="10052"/>
        <v>0</v>
      </c>
      <c r="BG3366" s="23">
        <f t="shared" si="10052"/>
        <v>0</v>
      </c>
      <c r="BH3366" s="23">
        <f t="shared" si="10052"/>
        <v>-71.518000000000001</v>
      </c>
      <c r="BI3366" s="23">
        <f t="shared" si="10052"/>
        <v>0</v>
      </c>
      <c r="BJ3366" s="23">
        <f t="shared" si="10052"/>
        <v>0</v>
      </c>
      <c r="BK3366" s="23">
        <f t="shared" si="10052"/>
        <v>0</v>
      </c>
      <c r="BL3366" s="23">
        <f t="shared" si="10052"/>
        <v>-6523.8</v>
      </c>
      <c r="BM3366" s="23">
        <f t="shared" si="10052"/>
        <v>0</v>
      </c>
      <c r="BN3366" s="23">
        <f t="shared" si="10052"/>
        <v>0</v>
      </c>
      <c r="BO3366" s="23">
        <f t="shared" si="10052"/>
        <v>0</v>
      </c>
      <c r="BP3366" s="23">
        <f t="shared" si="10052"/>
        <v>-6523.8</v>
      </c>
      <c r="BQ3366" s="23">
        <f t="shared" si="10052"/>
        <v>0</v>
      </c>
      <c r="BR3366" s="23">
        <f t="shared" si="9824"/>
        <v>2247.7820000000002</v>
      </c>
      <c r="BS3366" s="23">
        <f t="shared" si="9825"/>
        <v>712.19999999999982</v>
      </c>
      <c r="BT3366" s="23">
        <f t="shared" si="9826"/>
        <v>712.19999999999982</v>
      </c>
      <c r="BU3366" s="23">
        <f t="shared" si="10052"/>
        <v>0</v>
      </c>
      <c r="BV3366" s="23">
        <f t="shared" si="10028"/>
        <v>2247.7820000000002</v>
      </c>
      <c r="BW3366" s="23">
        <f t="shared" si="10052"/>
        <v>0</v>
      </c>
      <c r="BY3366" s="3"/>
    </row>
    <row r="3367" spans="1:77" x14ac:dyDescent="0.3">
      <c r="A3367" s="13">
        <v>976</v>
      </c>
      <c r="B3367" s="13" t="s">
        <v>60</v>
      </c>
      <c r="C3367" s="13" t="s">
        <v>139</v>
      </c>
      <c r="D3367" s="13" t="s">
        <v>260</v>
      </c>
      <c r="E3367" s="13">
        <v>850</v>
      </c>
      <c r="F3367" s="14" t="s">
        <v>381</v>
      </c>
      <c r="G3367" s="20">
        <v>8843.1</v>
      </c>
      <c r="H3367" s="20">
        <v>7236</v>
      </c>
      <c r="I3367" s="20">
        <v>7236</v>
      </c>
      <c r="J3367" s="20"/>
      <c r="K3367" s="20"/>
      <c r="L3367" s="20"/>
      <c r="M3367" s="20">
        <f t="shared" si="9862"/>
        <v>8843.1</v>
      </c>
      <c r="N3367" s="20">
        <f t="shared" si="9863"/>
        <v>7236</v>
      </c>
      <c r="O3367" s="20">
        <f t="shared" si="9864"/>
        <v>7236</v>
      </c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>
        <f t="shared" si="9948"/>
        <v>8843.1</v>
      </c>
      <c r="AA3367" s="23">
        <f t="shared" si="9949"/>
        <v>7236</v>
      </c>
      <c r="AB3367" s="23">
        <f t="shared" si="9950"/>
        <v>7236</v>
      </c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>
        <f t="shared" si="9986"/>
        <v>8843.1</v>
      </c>
      <c r="AP3367" s="23">
        <f t="shared" si="9987"/>
        <v>7236</v>
      </c>
      <c r="AQ3367" s="23">
        <f t="shared" si="9988"/>
        <v>7236</v>
      </c>
      <c r="AR3367" s="23"/>
      <c r="AS3367" s="23">
        <f t="shared" si="9989"/>
        <v>8843.1</v>
      </c>
      <c r="AT3367" s="23"/>
      <c r="AU3367" s="23"/>
      <c r="AV3367" s="23"/>
      <c r="AW3367" s="23"/>
      <c r="AX3367" s="23"/>
      <c r="AY3367" s="23">
        <f t="shared" si="9946"/>
        <v>8843.1</v>
      </c>
      <c r="AZ3367" s="23"/>
      <c r="BA3367" s="23">
        <f t="shared" si="9947"/>
        <v>8843.1</v>
      </c>
      <c r="BB3367" s="23"/>
      <c r="BC3367" s="23"/>
      <c r="BD3367" s="23"/>
      <c r="BE3367" s="23">
        <v>-6523.8</v>
      </c>
      <c r="BF3367" s="23"/>
      <c r="BG3367" s="23"/>
      <c r="BH3367" s="23">
        <v>-71.518000000000001</v>
      </c>
      <c r="BI3367" s="23"/>
      <c r="BJ3367" s="23"/>
      <c r="BK3367" s="23"/>
      <c r="BL3367" s="23">
        <v>-6523.8</v>
      </c>
      <c r="BM3367" s="23"/>
      <c r="BN3367" s="23"/>
      <c r="BO3367" s="23"/>
      <c r="BP3367" s="23">
        <v>-6523.8</v>
      </c>
      <c r="BQ3367" s="23"/>
      <c r="BR3367" s="23">
        <f t="shared" si="9824"/>
        <v>2247.7820000000002</v>
      </c>
      <c r="BS3367" s="23">
        <f t="shared" si="9825"/>
        <v>712.19999999999982</v>
      </c>
      <c r="BT3367" s="23">
        <f t="shared" si="9826"/>
        <v>712.19999999999982</v>
      </c>
      <c r="BU3367" s="23"/>
      <c r="BV3367" s="23">
        <f t="shared" si="10028"/>
        <v>2247.7820000000002</v>
      </c>
      <c r="BW3367" s="23"/>
      <c r="BY3367" s="15"/>
    </row>
    <row r="3368" spans="1:77" x14ac:dyDescent="0.3">
      <c r="A3368" s="13">
        <v>976</v>
      </c>
      <c r="B3368" s="13" t="s">
        <v>60</v>
      </c>
      <c r="C3368" s="13" t="s">
        <v>139</v>
      </c>
      <c r="D3368" s="13" t="s">
        <v>343</v>
      </c>
      <c r="E3368" s="13"/>
      <c r="F3368" s="14" t="s">
        <v>400</v>
      </c>
      <c r="G3368" s="20">
        <f>G3369</f>
        <v>14648.9</v>
      </c>
      <c r="H3368" s="20">
        <f t="shared" ref="H3368:BW3369" si="10053">H3369</f>
        <v>14941.8</v>
      </c>
      <c r="I3368" s="20">
        <f t="shared" si="10053"/>
        <v>14941.8</v>
      </c>
      <c r="J3368" s="20">
        <f t="shared" si="10053"/>
        <v>0</v>
      </c>
      <c r="K3368" s="20">
        <f t="shared" si="10053"/>
        <v>0</v>
      </c>
      <c r="L3368" s="20">
        <f t="shared" si="10053"/>
        <v>0</v>
      </c>
      <c r="M3368" s="20">
        <f t="shared" si="9862"/>
        <v>14648.9</v>
      </c>
      <c r="N3368" s="20">
        <f t="shared" si="9863"/>
        <v>14941.8</v>
      </c>
      <c r="O3368" s="20">
        <f t="shared" si="9864"/>
        <v>14941.8</v>
      </c>
      <c r="P3368" s="23">
        <f t="shared" si="10053"/>
        <v>0</v>
      </c>
      <c r="Q3368" s="23">
        <f t="shared" si="10053"/>
        <v>0</v>
      </c>
      <c r="R3368" s="23">
        <f t="shared" si="10053"/>
        <v>0</v>
      </c>
      <c r="S3368" s="23">
        <f t="shared" si="10053"/>
        <v>0</v>
      </c>
      <c r="T3368" s="23">
        <f t="shared" si="10053"/>
        <v>0</v>
      </c>
      <c r="U3368" s="23">
        <f t="shared" si="10053"/>
        <v>0</v>
      </c>
      <c r="V3368" s="23">
        <f t="shared" si="10053"/>
        <v>0</v>
      </c>
      <c r="W3368" s="23">
        <f t="shared" si="10053"/>
        <v>0</v>
      </c>
      <c r="X3368" s="23">
        <f t="shared" si="10053"/>
        <v>0</v>
      </c>
      <c r="Y3368" s="23">
        <f t="shared" si="10053"/>
        <v>0</v>
      </c>
      <c r="Z3368" s="23">
        <f t="shared" si="9948"/>
        <v>14648.9</v>
      </c>
      <c r="AA3368" s="23">
        <f t="shared" si="9949"/>
        <v>14941.8</v>
      </c>
      <c r="AB3368" s="23">
        <f t="shared" si="9950"/>
        <v>14941.8</v>
      </c>
      <c r="AC3368" s="23">
        <f t="shared" si="10053"/>
        <v>0</v>
      </c>
      <c r="AD3368" s="23">
        <f t="shared" si="10053"/>
        <v>0</v>
      </c>
      <c r="AE3368" s="23">
        <f t="shared" si="10053"/>
        <v>0</v>
      </c>
      <c r="AF3368" s="23">
        <f t="shared" si="10053"/>
        <v>0</v>
      </c>
      <c r="AG3368" s="23">
        <f t="shared" si="10053"/>
        <v>0</v>
      </c>
      <c r="AH3368" s="23">
        <f t="shared" si="10053"/>
        <v>0</v>
      </c>
      <c r="AI3368" s="23">
        <f t="shared" si="10053"/>
        <v>0</v>
      </c>
      <c r="AJ3368" s="23">
        <f t="shared" si="10053"/>
        <v>1705.298</v>
      </c>
      <c r="AK3368" s="23">
        <f t="shared" si="10053"/>
        <v>0</v>
      </c>
      <c r="AL3368" s="23">
        <f t="shared" si="10053"/>
        <v>0</v>
      </c>
      <c r="AM3368" s="23">
        <f t="shared" si="10053"/>
        <v>0</v>
      </c>
      <c r="AN3368" s="23">
        <f t="shared" si="10053"/>
        <v>0</v>
      </c>
      <c r="AO3368" s="23">
        <f t="shared" si="9986"/>
        <v>16354.198</v>
      </c>
      <c r="AP3368" s="23">
        <f t="shared" si="9987"/>
        <v>14941.8</v>
      </c>
      <c r="AQ3368" s="23">
        <f t="shared" si="9988"/>
        <v>14941.8</v>
      </c>
      <c r="AR3368" s="23">
        <f t="shared" si="10053"/>
        <v>0</v>
      </c>
      <c r="AS3368" s="23">
        <f t="shared" si="9989"/>
        <v>16354.198</v>
      </c>
      <c r="AT3368" s="23">
        <f t="shared" si="10053"/>
        <v>0</v>
      </c>
      <c r="AU3368" s="23">
        <f t="shared" si="10053"/>
        <v>0</v>
      </c>
      <c r="AV3368" s="23">
        <f t="shared" si="10053"/>
        <v>0</v>
      </c>
      <c r="AW3368" s="23">
        <f t="shared" si="10053"/>
        <v>0</v>
      </c>
      <c r="AX3368" s="23">
        <f t="shared" si="10053"/>
        <v>0</v>
      </c>
      <c r="AY3368" s="23">
        <f t="shared" si="9946"/>
        <v>16354.198</v>
      </c>
      <c r="AZ3368" s="23">
        <f t="shared" si="10053"/>
        <v>0</v>
      </c>
      <c r="BA3368" s="23">
        <f t="shared" si="9947"/>
        <v>16354.198</v>
      </c>
      <c r="BB3368" s="23">
        <f t="shared" si="10053"/>
        <v>0</v>
      </c>
      <c r="BC3368" s="23">
        <f t="shared" si="10053"/>
        <v>0</v>
      </c>
      <c r="BD3368" s="23">
        <f t="shared" si="10053"/>
        <v>0</v>
      </c>
      <c r="BE3368" s="23">
        <f t="shared" si="10053"/>
        <v>-881.80600000000004</v>
      </c>
      <c r="BF3368" s="23">
        <f t="shared" si="10053"/>
        <v>0</v>
      </c>
      <c r="BG3368" s="23">
        <f t="shared" si="10053"/>
        <v>0</v>
      </c>
      <c r="BH3368" s="23">
        <f t="shared" si="10053"/>
        <v>0</v>
      </c>
      <c r="BI3368" s="23">
        <f t="shared" si="10053"/>
        <v>0</v>
      </c>
      <c r="BJ3368" s="23">
        <f t="shared" si="10053"/>
        <v>0</v>
      </c>
      <c r="BK3368" s="23">
        <f t="shared" si="10053"/>
        <v>0</v>
      </c>
      <c r="BL3368" s="23">
        <f t="shared" si="10053"/>
        <v>0</v>
      </c>
      <c r="BM3368" s="23">
        <f t="shared" si="10053"/>
        <v>0</v>
      </c>
      <c r="BN3368" s="23">
        <f t="shared" si="10053"/>
        <v>0</v>
      </c>
      <c r="BO3368" s="23">
        <f t="shared" si="10053"/>
        <v>0</v>
      </c>
      <c r="BP3368" s="23">
        <f t="shared" si="10053"/>
        <v>0</v>
      </c>
      <c r="BQ3368" s="23">
        <f t="shared" si="10053"/>
        <v>0</v>
      </c>
      <c r="BR3368" s="23">
        <f t="shared" si="9824"/>
        <v>15472.392</v>
      </c>
      <c r="BS3368" s="23">
        <f t="shared" si="9825"/>
        <v>14941.8</v>
      </c>
      <c r="BT3368" s="23">
        <f t="shared" si="9826"/>
        <v>14941.8</v>
      </c>
      <c r="BU3368" s="23">
        <f t="shared" si="10053"/>
        <v>0</v>
      </c>
      <c r="BV3368" s="23">
        <f t="shared" si="10028"/>
        <v>15472.392</v>
      </c>
      <c r="BW3368" s="23">
        <f t="shared" si="10053"/>
        <v>0</v>
      </c>
    </row>
    <row r="3369" spans="1:77" ht="31.2" x14ac:dyDescent="0.3">
      <c r="A3369" s="13">
        <v>976</v>
      </c>
      <c r="B3369" s="13" t="s">
        <v>60</v>
      </c>
      <c r="C3369" s="13" t="s">
        <v>139</v>
      </c>
      <c r="D3369" s="13" t="s">
        <v>343</v>
      </c>
      <c r="E3369" s="13" t="s">
        <v>7</v>
      </c>
      <c r="F3369" s="14" t="s">
        <v>383</v>
      </c>
      <c r="G3369" s="20">
        <f>G3370</f>
        <v>14648.9</v>
      </c>
      <c r="H3369" s="20">
        <f t="shared" si="10053"/>
        <v>14941.8</v>
      </c>
      <c r="I3369" s="20">
        <f t="shared" si="10053"/>
        <v>14941.8</v>
      </c>
      <c r="J3369" s="20">
        <f t="shared" si="10053"/>
        <v>0</v>
      </c>
      <c r="K3369" s="20">
        <f t="shared" si="10053"/>
        <v>0</v>
      </c>
      <c r="L3369" s="20">
        <f t="shared" si="10053"/>
        <v>0</v>
      </c>
      <c r="M3369" s="20">
        <f t="shared" si="9862"/>
        <v>14648.9</v>
      </c>
      <c r="N3369" s="20">
        <f t="shared" si="9863"/>
        <v>14941.8</v>
      </c>
      <c r="O3369" s="20">
        <f t="shared" si="9864"/>
        <v>14941.8</v>
      </c>
      <c r="P3369" s="23">
        <f t="shared" si="10053"/>
        <v>0</v>
      </c>
      <c r="Q3369" s="23">
        <f t="shared" si="10053"/>
        <v>0</v>
      </c>
      <c r="R3369" s="23">
        <f t="shared" si="10053"/>
        <v>0</v>
      </c>
      <c r="S3369" s="23">
        <f t="shared" si="10053"/>
        <v>0</v>
      </c>
      <c r="T3369" s="23">
        <f t="shared" si="10053"/>
        <v>0</v>
      </c>
      <c r="U3369" s="23">
        <f t="shared" si="10053"/>
        <v>0</v>
      </c>
      <c r="V3369" s="23">
        <f t="shared" si="10053"/>
        <v>0</v>
      </c>
      <c r="W3369" s="23">
        <f t="shared" si="10053"/>
        <v>0</v>
      </c>
      <c r="X3369" s="23">
        <f t="shared" si="10053"/>
        <v>0</v>
      </c>
      <c r="Y3369" s="23">
        <f t="shared" si="10053"/>
        <v>0</v>
      </c>
      <c r="Z3369" s="23">
        <f t="shared" si="9948"/>
        <v>14648.9</v>
      </c>
      <c r="AA3369" s="23">
        <f t="shared" si="9949"/>
        <v>14941.8</v>
      </c>
      <c r="AB3369" s="23">
        <f t="shared" si="9950"/>
        <v>14941.8</v>
      </c>
      <c r="AC3369" s="23">
        <f t="shared" si="10053"/>
        <v>0</v>
      </c>
      <c r="AD3369" s="23">
        <f t="shared" si="10053"/>
        <v>0</v>
      </c>
      <c r="AE3369" s="23">
        <f t="shared" si="10053"/>
        <v>0</v>
      </c>
      <c r="AF3369" s="23">
        <f t="shared" si="10053"/>
        <v>0</v>
      </c>
      <c r="AG3369" s="23">
        <f t="shared" si="10053"/>
        <v>0</v>
      </c>
      <c r="AH3369" s="23">
        <f t="shared" si="10053"/>
        <v>0</v>
      </c>
      <c r="AI3369" s="23">
        <f t="shared" si="10053"/>
        <v>0</v>
      </c>
      <c r="AJ3369" s="23">
        <f t="shared" si="10053"/>
        <v>1705.298</v>
      </c>
      <c r="AK3369" s="23">
        <f t="shared" si="10053"/>
        <v>0</v>
      </c>
      <c r="AL3369" s="23">
        <f t="shared" si="10053"/>
        <v>0</v>
      </c>
      <c r="AM3369" s="23">
        <f t="shared" si="10053"/>
        <v>0</v>
      </c>
      <c r="AN3369" s="23">
        <f t="shared" si="10053"/>
        <v>0</v>
      </c>
      <c r="AO3369" s="23">
        <f t="shared" si="9986"/>
        <v>16354.198</v>
      </c>
      <c r="AP3369" s="23">
        <f t="shared" si="9987"/>
        <v>14941.8</v>
      </c>
      <c r="AQ3369" s="23">
        <f t="shared" si="9988"/>
        <v>14941.8</v>
      </c>
      <c r="AR3369" s="23">
        <f t="shared" si="10053"/>
        <v>0</v>
      </c>
      <c r="AS3369" s="23">
        <f t="shared" si="9989"/>
        <v>16354.198</v>
      </c>
      <c r="AT3369" s="23">
        <f t="shared" si="10053"/>
        <v>0</v>
      </c>
      <c r="AU3369" s="23">
        <f t="shared" si="10053"/>
        <v>0</v>
      </c>
      <c r="AV3369" s="23">
        <f t="shared" si="10053"/>
        <v>0</v>
      </c>
      <c r="AW3369" s="23">
        <f t="shared" si="10053"/>
        <v>0</v>
      </c>
      <c r="AX3369" s="23">
        <f t="shared" si="10053"/>
        <v>0</v>
      </c>
      <c r="AY3369" s="23">
        <f t="shared" si="9946"/>
        <v>16354.198</v>
      </c>
      <c r="AZ3369" s="23">
        <f t="shared" si="10053"/>
        <v>0</v>
      </c>
      <c r="BA3369" s="23">
        <f t="shared" si="9947"/>
        <v>16354.198</v>
      </c>
      <c r="BB3369" s="23">
        <f t="shared" si="10053"/>
        <v>0</v>
      </c>
      <c r="BC3369" s="23">
        <f t="shared" si="10053"/>
        <v>0</v>
      </c>
      <c r="BD3369" s="23">
        <f t="shared" si="10053"/>
        <v>0</v>
      </c>
      <c r="BE3369" s="23">
        <f t="shared" si="10053"/>
        <v>-881.80600000000004</v>
      </c>
      <c r="BF3369" s="23">
        <f t="shared" si="10053"/>
        <v>0</v>
      </c>
      <c r="BG3369" s="23">
        <f t="shared" si="10053"/>
        <v>0</v>
      </c>
      <c r="BH3369" s="23">
        <f t="shared" si="10053"/>
        <v>0</v>
      </c>
      <c r="BI3369" s="23">
        <f t="shared" si="10053"/>
        <v>0</v>
      </c>
      <c r="BJ3369" s="23">
        <f t="shared" si="10053"/>
        <v>0</v>
      </c>
      <c r="BK3369" s="23">
        <f t="shared" si="10053"/>
        <v>0</v>
      </c>
      <c r="BL3369" s="23">
        <f t="shared" si="10053"/>
        <v>0</v>
      </c>
      <c r="BM3369" s="23">
        <f t="shared" si="10053"/>
        <v>0</v>
      </c>
      <c r="BN3369" s="23">
        <f t="shared" si="10053"/>
        <v>0</v>
      </c>
      <c r="BO3369" s="23">
        <f t="shared" si="10053"/>
        <v>0</v>
      </c>
      <c r="BP3369" s="23">
        <f t="shared" si="10053"/>
        <v>0</v>
      </c>
      <c r="BQ3369" s="23">
        <f t="shared" si="10053"/>
        <v>0</v>
      </c>
      <c r="BR3369" s="23">
        <f t="shared" ref="BR3369:BR3432" si="10054">BA3369+BB3369+BC3369+BD3369+BE3369+BF3369+BG3369+BH3369+BI3369</f>
        <v>15472.392</v>
      </c>
      <c r="BS3369" s="23">
        <f t="shared" ref="BS3369:BS3432" si="10055">AP3369+BJ3369+BK3369+BL3369+BM3369+BN3369</f>
        <v>14941.8</v>
      </c>
      <c r="BT3369" s="23">
        <f t="shared" ref="BT3369:BT3432" si="10056">AQ3369+BO3369+BP3369+BQ3369</f>
        <v>14941.8</v>
      </c>
      <c r="BU3369" s="23">
        <f t="shared" si="10053"/>
        <v>0</v>
      </c>
      <c r="BV3369" s="23">
        <f t="shared" si="10028"/>
        <v>15472.392</v>
      </c>
      <c r="BW3369" s="23">
        <f t="shared" si="10053"/>
        <v>0</v>
      </c>
    </row>
    <row r="3370" spans="1:77" ht="31.2" x14ac:dyDescent="0.3">
      <c r="A3370" s="13">
        <v>976</v>
      </c>
      <c r="B3370" s="13" t="s">
        <v>60</v>
      </c>
      <c r="C3370" s="13" t="s">
        <v>139</v>
      </c>
      <c r="D3370" s="13" t="s">
        <v>343</v>
      </c>
      <c r="E3370" s="13">
        <v>240</v>
      </c>
      <c r="F3370" s="14" t="s">
        <v>372</v>
      </c>
      <c r="G3370" s="20">
        <v>14648.9</v>
      </c>
      <c r="H3370" s="20">
        <v>14941.8</v>
      </c>
      <c r="I3370" s="20">
        <v>14941.8</v>
      </c>
      <c r="J3370" s="20"/>
      <c r="K3370" s="20"/>
      <c r="L3370" s="20"/>
      <c r="M3370" s="20">
        <f t="shared" si="9862"/>
        <v>14648.9</v>
      </c>
      <c r="N3370" s="20">
        <f t="shared" si="9863"/>
        <v>14941.8</v>
      </c>
      <c r="O3370" s="20">
        <f t="shared" si="9864"/>
        <v>14941.8</v>
      </c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>
        <f t="shared" si="9948"/>
        <v>14648.9</v>
      </c>
      <c r="AA3370" s="23">
        <f t="shared" si="9949"/>
        <v>14941.8</v>
      </c>
      <c r="AB3370" s="23">
        <f t="shared" si="9950"/>
        <v>14941.8</v>
      </c>
      <c r="AC3370" s="23"/>
      <c r="AD3370" s="23"/>
      <c r="AE3370" s="23"/>
      <c r="AF3370" s="23"/>
      <c r="AG3370" s="23"/>
      <c r="AH3370" s="23"/>
      <c r="AI3370" s="23"/>
      <c r="AJ3370" s="23">
        <v>1705.298</v>
      </c>
      <c r="AK3370" s="23"/>
      <c r="AL3370" s="23"/>
      <c r="AM3370" s="23"/>
      <c r="AN3370" s="23"/>
      <c r="AO3370" s="23">
        <f t="shared" si="9986"/>
        <v>16354.198</v>
      </c>
      <c r="AP3370" s="23">
        <f t="shared" si="9987"/>
        <v>14941.8</v>
      </c>
      <c r="AQ3370" s="23">
        <f t="shared" si="9988"/>
        <v>14941.8</v>
      </c>
      <c r="AR3370" s="23"/>
      <c r="AS3370" s="23">
        <f t="shared" si="9989"/>
        <v>16354.198</v>
      </c>
      <c r="AT3370" s="23"/>
      <c r="AU3370" s="23"/>
      <c r="AV3370" s="23"/>
      <c r="AW3370" s="23"/>
      <c r="AX3370" s="23"/>
      <c r="AY3370" s="23">
        <f t="shared" si="9946"/>
        <v>16354.198</v>
      </c>
      <c r="AZ3370" s="23"/>
      <c r="BA3370" s="23">
        <f t="shared" si="9947"/>
        <v>16354.198</v>
      </c>
      <c r="BB3370" s="23"/>
      <c r="BC3370" s="23"/>
      <c r="BD3370" s="23"/>
      <c r="BE3370" s="23">
        <v>-881.80600000000004</v>
      </c>
      <c r="BF3370" s="23"/>
      <c r="BG3370" s="23"/>
      <c r="BH3370" s="23"/>
      <c r="BI3370" s="23"/>
      <c r="BJ3370" s="23"/>
      <c r="BK3370" s="23"/>
      <c r="BL3370" s="23"/>
      <c r="BM3370" s="23"/>
      <c r="BN3370" s="23"/>
      <c r="BO3370" s="23"/>
      <c r="BP3370" s="23"/>
      <c r="BQ3370" s="23"/>
      <c r="BR3370" s="23">
        <f t="shared" si="10054"/>
        <v>15472.392</v>
      </c>
      <c r="BS3370" s="23">
        <f t="shared" si="10055"/>
        <v>14941.8</v>
      </c>
      <c r="BT3370" s="23">
        <f t="shared" si="10056"/>
        <v>14941.8</v>
      </c>
      <c r="BU3370" s="23"/>
      <c r="BV3370" s="23">
        <f t="shared" si="10028"/>
        <v>15472.392</v>
      </c>
      <c r="BW3370" s="23"/>
    </row>
    <row r="3371" spans="1:77" s="15" customFormat="1" ht="31.2" x14ac:dyDescent="0.3">
      <c r="A3371" s="9">
        <v>976</v>
      </c>
      <c r="B3371" s="9" t="s">
        <v>60</v>
      </c>
      <c r="C3371" s="9" t="s">
        <v>109</v>
      </c>
      <c r="D3371" s="9"/>
      <c r="E3371" s="9"/>
      <c r="F3371" s="10" t="s">
        <v>660</v>
      </c>
      <c r="G3371" s="19">
        <f>G3372+G3378</f>
        <v>10115</v>
      </c>
      <c r="H3371" s="19">
        <f t="shared" ref="H3371:L3371" si="10057">H3372+H3378</f>
        <v>10130.5</v>
      </c>
      <c r="I3371" s="19">
        <f t="shared" si="10057"/>
        <v>10130.1</v>
      </c>
      <c r="J3371" s="19">
        <f t="shared" si="10057"/>
        <v>1200.8</v>
      </c>
      <c r="K3371" s="19">
        <f t="shared" si="10057"/>
        <v>1203.8</v>
      </c>
      <c r="L3371" s="19">
        <f t="shared" si="10057"/>
        <v>1203.8</v>
      </c>
      <c r="M3371" s="20">
        <f t="shared" si="9862"/>
        <v>11315.8</v>
      </c>
      <c r="N3371" s="20">
        <f t="shared" si="9863"/>
        <v>11334.3</v>
      </c>
      <c r="O3371" s="20">
        <f t="shared" si="9864"/>
        <v>11333.9</v>
      </c>
      <c r="P3371" s="22">
        <f t="shared" ref="P3371:Q3371" si="10058">P3372+P3378</f>
        <v>0</v>
      </c>
      <c r="Q3371" s="22">
        <f t="shared" si="10058"/>
        <v>0</v>
      </c>
      <c r="R3371" s="22">
        <f t="shared" ref="R3371:T3371" si="10059">R3372+R3378</f>
        <v>0</v>
      </c>
      <c r="S3371" s="22">
        <f t="shared" si="10059"/>
        <v>0</v>
      </c>
      <c r="T3371" s="22">
        <f t="shared" si="10059"/>
        <v>0</v>
      </c>
      <c r="U3371" s="22">
        <f t="shared" ref="U3371:W3371" si="10060">U3372+U3378</f>
        <v>0</v>
      </c>
      <c r="V3371" s="22">
        <f t="shared" si="10060"/>
        <v>0</v>
      </c>
      <c r="W3371" s="22">
        <f t="shared" si="10060"/>
        <v>0</v>
      </c>
      <c r="X3371" s="22">
        <f t="shared" ref="X3371:Y3371" si="10061">X3372+X3378</f>
        <v>0</v>
      </c>
      <c r="Y3371" s="22">
        <f t="shared" si="10061"/>
        <v>0</v>
      </c>
      <c r="Z3371" s="22">
        <f t="shared" si="9948"/>
        <v>11315.8</v>
      </c>
      <c r="AA3371" s="22">
        <f t="shared" si="9949"/>
        <v>11334.3</v>
      </c>
      <c r="AB3371" s="22">
        <f t="shared" si="9950"/>
        <v>11333.9</v>
      </c>
      <c r="AC3371" s="22">
        <f t="shared" ref="AC3371:AL3371" si="10062">AC3372+AC3378</f>
        <v>0</v>
      </c>
      <c r="AD3371" s="22">
        <f t="shared" si="10062"/>
        <v>0</v>
      </c>
      <c r="AE3371" s="22">
        <f t="shared" ref="AE3371" si="10063">AE3372+AE3378</f>
        <v>0</v>
      </c>
      <c r="AF3371" s="22">
        <f t="shared" si="10062"/>
        <v>0</v>
      </c>
      <c r="AG3371" s="22">
        <f t="shared" si="10062"/>
        <v>0</v>
      </c>
      <c r="AH3371" s="22">
        <f t="shared" si="10062"/>
        <v>0</v>
      </c>
      <c r="AI3371" s="22">
        <f t="shared" ref="AI3371" si="10064">AI3372+AI3378</f>
        <v>0</v>
      </c>
      <c r="AJ3371" s="22">
        <f t="shared" si="10062"/>
        <v>0</v>
      </c>
      <c r="AK3371" s="22">
        <f t="shared" si="10062"/>
        <v>1801.5</v>
      </c>
      <c r="AL3371" s="22">
        <f t="shared" si="10062"/>
        <v>0</v>
      </c>
      <c r="AM3371" s="22">
        <f t="shared" ref="AM3371:BW3371" si="10065">AM3372+AM3378</f>
        <v>0</v>
      </c>
      <c r="AN3371" s="22">
        <f t="shared" si="10065"/>
        <v>0</v>
      </c>
      <c r="AO3371" s="22">
        <f t="shared" si="9986"/>
        <v>13117.3</v>
      </c>
      <c r="AP3371" s="22">
        <f t="shared" si="9987"/>
        <v>11334.3</v>
      </c>
      <c r="AQ3371" s="22">
        <f t="shared" si="9988"/>
        <v>11333.9</v>
      </c>
      <c r="AR3371" s="22">
        <f t="shared" ref="AR3371" si="10066">AR3372+AR3378</f>
        <v>0</v>
      </c>
      <c r="AS3371" s="22">
        <f t="shared" si="9989"/>
        <v>13117.3</v>
      </c>
      <c r="AT3371" s="22">
        <f t="shared" ref="AT3371:AX3371" si="10067">AT3372+AT3378</f>
        <v>0</v>
      </c>
      <c r="AU3371" s="22">
        <f t="shared" si="10067"/>
        <v>0</v>
      </c>
      <c r="AV3371" s="22">
        <f t="shared" si="10067"/>
        <v>0</v>
      </c>
      <c r="AW3371" s="22">
        <f t="shared" si="10067"/>
        <v>0</v>
      </c>
      <c r="AX3371" s="22">
        <f t="shared" si="10067"/>
        <v>0</v>
      </c>
      <c r="AY3371" s="22">
        <f t="shared" si="9946"/>
        <v>13117.3</v>
      </c>
      <c r="AZ3371" s="22">
        <f t="shared" ref="AZ3371" si="10068">AZ3372+AZ3378</f>
        <v>0</v>
      </c>
      <c r="BA3371" s="22">
        <f t="shared" si="9947"/>
        <v>13117.3</v>
      </c>
      <c r="BB3371" s="22">
        <f t="shared" ref="BB3371:BI3371" si="10069">BB3372+BB3378</f>
        <v>0</v>
      </c>
      <c r="BC3371" s="22">
        <f t="shared" si="10069"/>
        <v>0</v>
      </c>
      <c r="BD3371" s="22">
        <f t="shared" si="10069"/>
        <v>0</v>
      </c>
      <c r="BE3371" s="22">
        <f t="shared" si="10069"/>
        <v>0</v>
      </c>
      <c r="BF3371" s="22">
        <f t="shared" si="10069"/>
        <v>0</v>
      </c>
      <c r="BG3371" s="22">
        <f t="shared" si="10069"/>
        <v>0</v>
      </c>
      <c r="BH3371" s="22">
        <f t="shared" si="10069"/>
        <v>0</v>
      </c>
      <c r="BI3371" s="22">
        <f t="shared" si="10069"/>
        <v>0</v>
      </c>
      <c r="BJ3371" s="22">
        <f t="shared" ref="BJ3371:BP3371" si="10070">BJ3372+BJ3378</f>
        <v>0</v>
      </c>
      <c r="BK3371" s="22">
        <f t="shared" si="10070"/>
        <v>0</v>
      </c>
      <c r="BL3371" s="22">
        <f t="shared" si="10070"/>
        <v>0</v>
      </c>
      <c r="BM3371" s="22">
        <f t="shared" si="10070"/>
        <v>0</v>
      </c>
      <c r="BN3371" s="22">
        <f t="shared" si="10070"/>
        <v>0</v>
      </c>
      <c r="BO3371" s="22">
        <f t="shared" si="10070"/>
        <v>0</v>
      </c>
      <c r="BP3371" s="22">
        <f t="shared" si="10070"/>
        <v>0</v>
      </c>
      <c r="BQ3371" s="22">
        <f t="shared" ref="BQ3371" si="10071">BQ3372+BQ3378</f>
        <v>0</v>
      </c>
      <c r="BR3371" s="22">
        <f t="shared" si="10054"/>
        <v>13117.3</v>
      </c>
      <c r="BS3371" s="22">
        <f t="shared" si="10055"/>
        <v>11334.3</v>
      </c>
      <c r="BT3371" s="22">
        <f t="shared" si="10056"/>
        <v>11333.9</v>
      </c>
      <c r="BU3371" s="22">
        <f t="shared" ref="BU3371" si="10072">BU3372+BU3378</f>
        <v>0</v>
      </c>
      <c r="BV3371" s="22">
        <f t="shared" si="10028"/>
        <v>13117.3</v>
      </c>
      <c r="BW3371" s="22">
        <f t="shared" si="10065"/>
        <v>0</v>
      </c>
    </row>
    <row r="3372" spans="1:77" ht="31.2" x14ac:dyDescent="0.3">
      <c r="A3372" s="13">
        <v>976</v>
      </c>
      <c r="B3372" s="13" t="s">
        <v>60</v>
      </c>
      <c r="C3372" s="13" t="s">
        <v>109</v>
      </c>
      <c r="D3372" s="13" t="s">
        <v>279</v>
      </c>
      <c r="E3372" s="13"/>
      <c r="F3372" s="14" t="s">
        <v>311</v>
      </c>
      <c r="G3372" s="20">
        <f>G3373</f>
        <v>1698</v>
      </c>
      <c r="H3372" s="20">
        <f t="shared" ref="H3372:BW3374" si="10073">H3373</f>
        <v>1698</v>
      </c>
      <c r="I3372" s="20">
        <f t="shared" si="10073"/>
        <v>1698</v>
      </c>
      <c r="J3372" s="20">
        <f t="shared" si="10073"/>
        <v>0</v>
      </c>
      <c r="K3372" s="20">
        <f t="shared" si="10073"/>
        <v>0</v>
      </c>
      <c r="L3372" s="20">
        <f t="shared" si="10073"/>
        <v>0</v>
      </c>
      <c r="M3372" s="20">
        <f t="shared" si="9862"/>
        <v>1698</v>
      </c>
      <c r="N3372" s="20">
        <f t="shared" si="9863"/>
        <v>1698</v>
      </c>
      <c r="O3372" s="20">
        <f t="shared" si="9864"/>
        <v>1698</v>
      </c>
      <c r="P3372" s="23">
        <f t="shared" si="10073"/>
        <v>0</v>
      </c>
      <c r="Q3372" s="23">
        <f t="shared" si="10073"/>
        <v>0</v>
      </c>
      <c r="R3372" s="23">
        <f t="shared" si="10073"/>
        <v>0</v>
      </c>
      <c r="S3372" s="23">
        <f t="shared" si="10073"/>
        <v>0</v>
      </c>
      <c r="T3372" s="23">
        <f t="shared" si="10073"/>
        <v>0</v>
      </c>
      <c r="U3372" s="23">
        <f t="shared" si="10073"/>
        <v>0</v>
      </c>
      <c r="V3372" s="23">
        <f t="shared" si="10073"/>
        <v>0</v>
      </c>
      <c r="W3372" s="23">
        <f t="shared" si="10073"/>
        <v>0</v>
      </c>
      <c r="X3372" s="23">
        <f t="shared" si="10073"/>
        <v>0</v>
      </c>
      <c r="Y3372" s="23">
        <f t="shared" si="10073"/>
        <v>0</v>
      </c>
      <c r="Z3372" s="23">
        <f t="shared" si="9948"/>
        <v>1698</v>
      </c>
      <c r="AA3372" s="23">
        <f t="shared" si="9949"/>
        <v>1698</v>
      </c>
      <c r="AB3372" s="23">
        <f t="shared" si="9950"/>
        <v>1698</v>
      </c>
      <c r="AC3372" s="23">
        <f t="shared" si="10073"/>
        <v>0</v>
      </c>
      <c r="AD3372" s="23">
        <f t="shared" si="10073"/>
        <v>0</v>
      </c>
      <c r="AE3372" s="23">
        <f t="shared" si="10073"/>
        <v>0</v>
      </c>
      <c r="AF3372" s="23">
        <f t="shared" si="10073"/>
        <v>0</v>
      </c>
      <c r="AG3372" s="23">
        <f t="shared" si="10073"/>
        <v>0</v>
      </c>
      <c r="AH3372" s="23">
        <f t="shared" si="10073"/>
        <v>0</v>
      </c>
      <c r="AI3372" s="23">
        <f t="shared" si="10073"/>
        <v>0</v>
      </c>
      <c r="AJ3372" s="23">
        <f t="shared" si="10073"/>
        <v>0</v>
      </c>
      <c r="AK3372" s="23">
        <f t="shared" si="10073"/>
        <v>1801.5</v>
      </c>
      <c r="AL3372" s="23">
        <f t="shared" si="10073"/>
        <v>0</v>
      </c>
      <c r="AM3372" s="23">
        <f t="shared" si="10073"/>
        <v>0</v>
      </c>
      <c r="AN3372" s="23">
        <f t="shared" si="10073"/>
        <v>0</v>
      </c>
      <c r="AO3372" s="23">
        <f t="shared" si="9986"/>
        <v>3499.5</v>
      </c>
      <c r="AP3372" s="23">
        <f t="shared" si="9987"/>
        <v>1698</v>
      </c>
      <c r="AQ3372" s="23">
        <f t="shared" si="9988"/>
        <v>1698</v>
      </c>
      <c r="AR3372" s="23">
        <f t="shared" si="10073"/>
        <v>0</v>
      </c>
      <c r="AS3372" s="23">
        <f t="shared" si="9989"/>
        <v>3499.5</v>
      </c>
      <c r="AT3372" s="23">
        <f t="shared" si="10073"/>
        <v>0</v>
      </c>
      <c r="AU3372" s="23">
        <f t="shared" si="10073"/>
        <v>0</v>
      </c>
      <c r="AV3372" s="23">
        <f t="shared" si="10073"/>
        <v>0</v>
      </c>
      <c r="AW3372" s="23">
        <f t="shared" si="10073"/>
        <v>0</v>
      </c>
      <c r="AX3372" s="23">
        <f t="shared" si="10073"/>
        <v>0</v>
      </c>
      <c r="AY3372" s="23">
        <f t="shared" si="9946"/>
        <v>3499.5</v>
      </c>
      <c r="AZ3372" s="23">
        <f t="shared" si="10073"/>
        <v>0</v>
      </c>
      <c r="BA3372" s="23">
        <f t="shared" si="9947"/>
        <v>3499.5</v>
      </c>
      <c r="BB3372" s="23">
        <f t="shared" si="10073"/>
        <v>0</v>
      </c>
      <c r="BC3372" s="23">
        <f t="shared" si="10073"/>
        <v>0</v>
      </c>
      <c r="BD3372" s="23">
        <f t="shared" si="10073"/>
        <v>0</v>
      </c>
      <c r="BE3372" s="23">
        <f t="shared" si="10073"/>
        <v>0</v>
      </c>
      <c r="BF3372" s="23">
        <f t="shared" si="10073"/>
        <v>0</v>
      </c>
      <c r="BG3372" s="23">
        <f t="shared" si="10073"/>
        <v>0</v>
      </c>
      <c r="BH3372" s="23">
        <f t="shared" si="10073"/>
        <v>0</v>
      </c>
      <c r="BI3372" s="23">
        <f t="shared" si="10073"/>
        <v>0</v>
      </c>
      <c r="BJ3372" s="23">
        <f t="shared" si="10073"/>
        <v>0</v>
      </c>
      <c r="BK3372" s="23">
        <f t="shared" si="10073"/>
        <v>0</v>
      </c>
      <c r="BL3372" s="23">
        <f t="shared" si="10073"/>
        <v>0</v>
      </c>
      <c r="BM3372" s="23">
        <f t="shared" si="10073"/>
        <v>0</v>
      </c>
      <c r="BN3372" s="23">
        <f t="shared" si="10073"/>
        <v>0</v>
      </c>
      <c r="BO3372" s="23">
        <f t="shared" si="10073"/>
        <v>0</v>
      </c>
      <c r="BP3372" s="23">
        <f t="shared" si="10073"/>
        <v>0</v>
      </c>
      <c r="BQ3372" s="23">
        <f t="shared" si="10073"/>
        <v>0</v>
      </c>
      <c r="BR3372" s="23">
        <f t="shared" si="10054"/>
        <v>3499.5</v>
      </c>
      <c r="BS3372" s="23">
        <f t="shared" si="10055"/>
        <v>1698</v>
      </c>
      <c r="BT3372" s="23">
        <f t="shared" si="10056"/>
        <v>1698</v>
      </c>
      <c r="BU3372" s="23">
        <f t="shared" si="10073"/>
        <v>0</v>
      </c>
      <c r="BV3372" s="23">
        <f t="shared" si="10028"/>
        <v>3499.5</v>
      </c>
      <c r="BW3372" s="23">
        <f t="shared" si="10073"/>
        <v>0</v>
      </c>
      <c r="BX3372" s="5"/>
    </row>
    <row r="3373" spans="1:77" ht="46.8" x14ac:dyDescent="0.3">
      <c r="A3373" s="13">
        <v>976</v>
      </c>
      <c r="B3373" s="13" t="s">
        <v>60</v>
      </c>
      <c r="C3373" s="13" t="s">
        <v>109</v>
      </c>
      <c r="D3373" s="13" t="s">
        <v>280</v>
      </c>
      <c r="E3373" s="13"/>
      <c r="F3373" s="14" t="s">
        <v>312</v>
      </c>
      <c r="G3373" s="20">
        <f>G3374</f>
        <v>1698</v>
      </c>
      <c r="H3373" s="20">
        <f t="shared" si="10073"/>
        <v>1698</v>
      </c>
      <c r="I3373" s="20">
        <f t="shared" si="10073"/>
        <v>1698</v>
      </c>
      <c r="J3373" s="20">
        <f t="shared" si="10073"/>
        <v>0</v>
      </c>
      <c r="K3373" s="20">
        <f t="shared" si="10073"/>
        <v>0</v>
      </c>
      <c r="L3373" s="20">
        <f t="shared" si="10073"/>
        <v>0</v>
      </c>
      <c r="M3373" s="20">
        <f t="shared" si="9862"/>
        <v>1698</v>
      </c>
      <c r="N3373" s="20">
        <f t="shared" si="9863"/>
        <v>1698</v>
      </c>
      <c r="O3373" s="20">
        <f t="shared" si="9864"/>
        <v>1698</v>
      </c>
      <c r="P3373" s="23">
        <f t="shared" si="10073"/>
        <v>0</v>
      </c>
      <c r="Q3373" s="23">
        <f t="shared" si="10073"/>
        <v>0</v>
      </c>
      <c r="R3373" s="23">
        <f t="shared" si="10073"/>
        <v>0</v>
      </c>
      <c r="S3373" s="23">
        <f t="shared" si="10073"/>
        <v>0</v>
      </c>
      <c r="T3373" s="23">
        <f t="shared" si="10073"/>
        <v>0</v>
      </c>
      <c r="U3373" s="23">
        <f t="shared" si="10073"/>
        <v>0</v>
      </c>
      <c r="V3373" s="23">
        <f t="shared" si="10073"/>
        <v>0</v>
      </c>
      <c r="W3373" s="23">
        <f t="shared" si="10073"/>
        <v>0</v>
      </c>
      <c r="X3373" s="23">
        <f t="shared" si="10073"/>
        <v>0</v>
      </c>
      <c r="Y3373" s="23">
        <f t="shared" si="10073"/>
        <v>0</v>
      </c>
      <c r="Z3373" s="23">
        <f t="shared" si="9948"/>
        <v>1698</v>
      </c>
      <c r="AA3373" s="23">
        <f t="shared" si="9949"/>
        <v>1698</v>
      </c>
      <c r="AB3373" s="23">
        <f t="shared" si="9950"/>
        <v>1698</v>
      </c>
      <c r="AC3373" s="23">
        <f t="shared" si="10073"/>
        <v>0</v>
      </c>
      <c r="AD3373" s="23">
        <f t="shared" si="10073"/>
        <v>0</v>
      </c>
      <c r="AE3373" s="23">
        <f t="shared" si="10073"/>
        <v>0</v>
      </c>
      <c r="AF3373" s="23">
        <f t="shared" si="10073"/>
        <v>0</v>
      </c>
      <c r="AG3373" s="23">
        <f t="shared" si="10073"/>
        <v>0</v>
      </c>
      <c r="AH3373" s="23">
        <f t="shared" si="10073"/>
        <v>0</v>
      </c>
      <c r="AI3373" s="23">
        <f t="shared" si="10073"/>
        <v>0</v>
      </c>
      <c r="AJ3373" s="23">
        <f t="shared" si="10073"/>
        <v>0</v>
      </c>
      <c r="AK3373" s="23">
        <f t="shared" si="10073"/>
        <v>1801.5</v>
      </c>
      <c r="AL3373" s="23">
        <f t="shared" si="10073"/>
        <v>0</v>
      </c>
      <c r="AM3373" s="23">
        <f t="shared" si="10073"/>
        <v>0</v>
      </c>
      <c r="AN3373" s="23">
        <f t="shared" si="10073"/>
        <v>0</v>
      </c>
      <c r="AO3373" s="23">
        <f t="shared" si="9986"/>
        <v>3499.5</v>
      </c>
      <c r="AP3373" s="23">
        <f t="shared" si="9987"/>
        <v>1698</v>
      </c>
      <c r="AQ3373" s="23">
        <f t="shared" si="9988"/>
        <v>1698</v>
      </c>
      <c r="AR3373" s="23">
        <f t="shared" si="10073"/>
        <v>0</v>
      </c>
      <c r="AS3373" s="23">
        <f t="shared" si="9989"/>
        <v>3499.5</v>
      </c>
      <c r="AT3373" s="23">
        <f t="shared" si="10073"/>
        <v>0</v>
      </c>
      <c r="AU3373" s="23">
        <f t="shared" si="10073"/>
        <v>0</v>
      </c>
      <c r="AV3373" s="23">
        <f t="shared" si="10073"/>
        <v>0</v>
      </c>
      <c r="AW3373" s="23">
        <f t="shared" si="10073"/>
        <v>0</v>
      </c>
      <c r="AX3373" s="23">
        <f t="shared" si="10073"/>
        <v>0</v>
      </c>
      <c r="AY3373" s="23">
        <f t="shared" si="9946"/>
        <v>3499.5</v>
      </c>
      <c r="AZ3373" s="23">
        <f t="shared" si="10073"/>
        <v>0</v>
      </c>
      <c r="BA3373" s="23">
        <f t="shared" si="9947"/>
        <v>3499.5</v>
      </c>
      <c r="BB3373" s="23">
        <f t="shared" si="10073"/>
        <v>0</v>
      </c>
      <c r="BC3373" s="23">
        <f t="shared" si="10073"/>
        <v>0</v>
      </c>
      <c r="BD3373" s="23">
        <f t="shared" si="10073"/>
        <v>0</v>
      </c>
      <c r="BE3373" s="23">
        <f t="shared" si="10073"/>
        <v>0</v>
      </c>
      <c r="BF3373" s="23">
        <f t="shared" si="10073"/>
        <v>0</v>
      </c>
      <c r="BG3373" s="23">
        <f t="shared" si="10073"/>
        <v>0</v>
      </c>
      <c r="BH3373" s="23">
        <f t="shared" si="10073"/>
        <v>0</v>
      </c>
      <c r="BI3373" s="23">
        <f t="shared" si="10073"/>
        <v>0</v>
      </c>
      <c r="BJ3373" s="23">
        <f t="shared" si="10073"/>
        <v>0</v>
      </c>
      <c r="BK3373" s="23">
        <f t="shared" si="10073"/>
        <v>0</v>
      </c>
      <c r="BL3373" s="23">
        <f t="shared" si="10073"/>
        <v>0</v>
      </c>
      <c r="BM3373" s="23">
        <f t="shared" si="10073"/>
        <v>0</v>
      </c>
      <c r="BN3373" s="23">
        <f t="shared" si="10073"/>
        <v>0</v>
      </c>
      <c r="BO3373" s="23">
        <f t="shared" si="10073"/>
        <v>0</v>
      </c>
      <c r="BP3373" s="23">
        <f t="shared" si="10073"/>
        <v>0</v>
      </c>
      <c r="BQ3373" s="23">
        <f t="shared" si="10073"/>
        <v>0</v>
      </c>
      <c r="BR3373" s="23">
        <f t="shared" si="10054"/>
        <v>3499.5</v>
      </c>
      <c r="BS3373" s="23">
        <f t="shared" si="10055"/>
        <v>1698</v>
      </c>
      <c r="BT3373" s="23">
        <f t="shared" si="10056"/>
        <v>1698</v>
      </c>
      <c r="BU3373" s="23">
        <f t="shared" si="10073"/>
        <v>0</v>
      </c>
      <c r="BV3373" s="23">
        <f t="shared" si="10028"/>
        <v>3499.5</v>
      </c>
      <c r="BW3373" s="23">
        <f t="shared" si="10073"/>
        <v>0</v>
      </c>
      <c r="BX3373" s="5"/>
    </row>
    <row r="3374" spans="1:77" ht="31.2" x14ac:dyDescent="0.3">
      <c r="A3374" s="13">
        <v>976</v>
      </c>
      <c r="B3374" s="13" t="s">
        <v>60</v>
      </c>
      <c r="C3374" s="13" t="s">
        <v>109</v>
      </c>
      <c r="D3374" s="13" t="s">
        <v>589</v>
      </c>
      <c r="E3374" s="13"/>
      <c r="F3374" s="14" t="s">
        <v>673</v>
      </c>
      <c r="G3374" s="20">
        <f>G3375</f>
        <v>1698</v>
      </c>
      <c r="H3374" s="20">
        <f t="shared" si="10073"/>
        <v>1698</v>
      </c>
      <c r="I3374" s="20">
        <f t="shared" si="10073"/>
        <v>1698</v>
      </c>
      <c r="J3374" s="20">
        <f t="shared" si="10073"/>
        <v>0</v>
      </c>
      <c r="K3374" s="20">
        <f t="shared" si="10073"/>
        <v>0</v>
      </c>
      <c r="L3374" s="20">
        <f t="shared" si="10073"/>
        <v>0</v>
      </c>
      <c r="M3374" s="20">
        <f t="shared" si="9862"/>
        <v>1698</v>
      </c>
      <c r="N3374" s="20">
        <f t="shared" si="9863"/>
        <v>1698</v>
      </c>
      <c r="O3374" s="20">
        <f t="shared" si="9864"/>
        <v>1698</v>
      </c>
      <c r="P3374" s="23">
        <f t="shared" si="10073"/>
        <v>0</v>
      </c>
      <c r="Q3374" s="23">
        <f t="shared" si="10073"/>
        <v>0</v>
      </c>
      <c r="R3374" s="23">
        <f t="shared" si="10073"/>
        <v>0</v>
      </c>
      <c r="S3374" s="23">
        <f t="shared" si="10073"/>
        <v>0</v>
      </c>
      <c r="T3374" s="23">
        <f t="shared" si="10073"/>
        <v>0</v>
      </c>
      <c r="U3374" s="23">
        <f t="shared" si="10073"/>
        <v>0</v>
      </c>
      <c r="V3374" s="23">
        <f t="shared" si="10073"/>
        <v>0</v>
      </c>
      <c r="W3374" s="23">
        <f t="shared" si="10073"/>
        <v>0</v>
      </c>
      <c r="X3374" s="23">
        <f t="shared" si="10073"/>
        <v>0</v>
      </c>
      <c r="Y3374" s="23">
        <f t="shared" si="10073"/>
        <v>0</v>
      </c>
      <c r="Z3374" s="23">
        <f t="shared" si="9948"/>
        <v>1698</v>
      </c>
      <c r="AA3374" s="23">
        <f t="shared" si="9949"/>
        <v>1698</v>
      </c>
      <c r="AB3374" s="23">
        <f t="shared" si="9950"/>
        <v>1698</v>
      </c>
      <c r="AC3374" s="23">
        <f t="shared" si="10073"/>
        <v>0</v>
      </c>
      <c r="AD3374" s="23">
        <f t="shared" si="10073"/>
        <v>0</v>
      </c>
      <c r="AE3374" s="23">
        <f t="shared" si="10073"/>
        <v>0</v>
      </c>
      <c r="AF3374" s="23">
        <f t="shared" si="10073"/>
        <v>0</v>
      </c>
      <c r="AG3374" s="23">
        <f t="shared" si="10073"/>
        <v>0</v>
      </c>
      <c r="AH3374" s="23">
        <f t="shared" si="10073"/>
        <v>0</v>
      </c>
      <c r="AI3374" s="23">
        <f t="shared" si="10073"/>
        <v>0</v>
      </c>
      <c r="AJ3374" s="23">
        <f t="shared" si="10073"/>
        <v>0</v>
      </c>
      <c r="AK3374" s="23">
        <f t="shared" si="10073"/>
        <v>1801.5</v>
      </c>
      <c r="AL3374" s="23">
        <f t="shared" si="10073"/>
        <v>0</v>
      </c>
      <c r="AM3374" s="23">
        <f t="shared" si="10073"/>
        <v>0</v>
      </c>
      <c r="AN3374" s="23">
        <f t="shared" si="10073"/>
        <v>0</v>
      </c>
      <c r="AO3374" s="23">
        <f t="shared" si="9986"/>
        <v>3499.5</v>
      </c>
      <c r="AP3374" s="23">
        <f t="shared" si="9987"/>
        <v>1698</v>
      </c>
      <c r="AQ3374" s="23">
        <f t="shared" si="9988"/>
        <v>1698</v>
      </c>
      <c r="AR3374" s="23">
        <f t="shared" si="10073"/>
        <v>0</v>
      </c>
      <c r="AS3374" s="23">
        <f t="shared" si="9989"/>
        <v>3499.5</v>
      </c>
      <c r="AT3374" s="23">
        <f t="shared" si="10073"/>
        <v>0</v>
      </c>
      <c r="AU3374" s="23">
        <f t="shared" si="10073"/>
        <v>0</v>
      </c>
      <c r="AV3374" s="23">
        <f t="shared" si="10073"/>
        <v>0</v>
      </c>
      <c r="AW3374" s="23">
        <f t="shared" si="10073"/>
        <v>0</v>
      </c>
      <c r="AX3374" s="23">
        <f t="shared" si="10073"/>
        <v>0</v>
      </c>
      <c r="AY3374" s="23">
        <f t="shared" si="9946"/>
        <v>3499.5</v>
      </c>
      <c r="AZ3374" s="23">
        <f t="shared" si="10073"/>
        <v>0</v>
      </c>
      <c r="BA3374" s="23">
        <f t="shared" si="9947"/>
        <v>3499.5</v>
      </c>
      <c r="BB3374" s="23">
        <f t="shared" si="10073"/>
        <v>0</v>
      </c>
      <c r="BC3374" s="23">
        <f t="shared" si="10073"/>
        <v>0</v>
      </c>
      <c r="BD3374" s="23">
        <f t="shared" si="10073"/>
        <v>0</v>
      </c>
      <c r="BE3374" s="23">
        <f t="shared" si="10073"/>
        <v>0</v>
      </c>
      <c r="BF3374" s="23">
        <f t="shared" si="10073"/>
        <v>0</v>
      </c>
      <c r="BG3374" s="23">
        <f t="shared" si="10073"/>
        <v>0</v>
      </c>
      <c r="BH3374" s="23">
        <f t="shared" si="10073"/>
        <v>0</v>
      </c>
      <c r="BI3374" s="23">
        <f t="shared" si="10073"/>
        <v>0</v>
      </c>
      <c r="BJ3374" s="23">
        <f t="shared" si="10073"/>
        <v>0</v>
      </c>
      <c r="BK3374" s="23">
        <f t="shared" si="10073"/>
        <v>0</v>
      </c>
      <c r="BL3374" s="23">
        <f t="shared" si="10073"/>
        <v>0</v>
      </c>
      <c r="BM3374" s="23">
        <f t="shared" si="10073"/>
        <v>0</v>
      </c>
      <c r="BN3374" s="23">
        <f t="shared" si="10073"/>
        <v>0</v>
      </c>
      <c r="BO3374" s="23">
        <f t="shared" si="10073"/>
        <v>0</v>
      </c>
      <c r="BP3374" s="23">
        <f t="shared" si="10073"/>
        <v>0</v>
      </c>
      <c r="BQ3374" s="23">
        <f t="shared" si="10073"/>
        <v>0</v>
      </c>
      <c r="BR3374" s="23">
        <f t="shared" si="10054"/>
        <v>3499.5</v>
      </c>
      <c r="BS3374" s="23">
        <f t="shared" si="10055"/>
        <v>1698</v>
      </c>
      <c r="BT3374" s="23">
        <f t="shared" si="10056"/>
        <v>1698</v>
      </c>
      <c r="BU3374" s="23">
        <f t="shared" si="10073"/>
        <v>0</v>
      </c>
      <c r="BV3374" s="23">
        <f t="shared" si="10028"/>
        <v>3499.5</v>
      </c>
      <c r="BW3374" s="23">
        <f t="shared" si="10073"/>
        <v>0</v>
      </c>
    </row>
    <row r="3375" spans="1:77" x14ac:dyDescent="0.3">
      <c r="A3375" s="13">
        <v>976</v>
      </c>
      <c r="B3375" s="13" t="s">
        <v>60</v>
      </c>
      <c r="C3375" s="13" t="s">
        <v>109</v>
      </c>
      <c r="D3375" s="13" t="s">
        <v>589</v>
      </c>
      <c r="E3375" s="13" t="s">
        <v>150</v>
      </c>
      <c r="F3375" s="14" t="s">
        <v>384</v>
      </c>
      <c r="G3375" s="20">
        <f>G3377+G3376</f>
        <v>1698</v>
      </c>
      <c r="H3375" s="20">
        <f t="shared" ref="H3375:L3375" si="10074">H3377+H3376</f>
        <v>1698</v>
      </c>
      <c r="I3375" s="20">
        <f t="shared" si="10074"/>
        <v>1698</v>
      </c>
      <c r="J3375" s="20">
        <f t="shared" si="10074"/>
        <v>0</v>
      </c>
      <c r="K3375" s="20">
        <f t="shared" si="10074"/>
        <v>0</v>
      </c>
      <c r="L3375" s="20">
        <f t="shared" si="10074"/>
        <v>0</v>
      </c>
      <c r="M3375" s="20">
        <f t="shared" si="9862"/>
        <v>1698</v>
      </c>
      <c r="N3375" s="20">
        <f t="shared" si="9863"/>
        <v>1698</v>
      </c>
      <c r="O3375" s="20">
        <f t="shared" si="9864"/>
        <v>1698</v>
      </c>
      <c r="P3375" s="23">
        <f t="shared" ref="P3375:Q3375" si="10075">P3377+P3376</f>
        <v>0</v>
      </c>
      <c r="Q3375" s="23">
        <f t="shared" si="10075"/>
        <v>0</v>
      </c>
      <c r="R3375" s="23">
        <f t="shared" ref="R3375:T3375" si="10076">R3377+R3376</f>
        <v>0</v>
      </c>
      <c r="S3375" s="23">
        <f t="shared" si="10076"/>
        <v>0</v>
      </c>
      <c r="T3375" s="23">
        <f t="shared" si="10076"/>
        <v>0</v>
      </c>
      <c r="U3375" s="23">
        <f t="shared" ref="U3375:W3375" si="10077">U3377+U3376</f>
        <v>0</v>
      </c>
      <c r="V3375" s="23">
        <f t="shared" si="10077"/>
        <v>0</v>
      </c>
      <c r="W3375" s="23">
        <f t="shared" si="10077"/>
        <v>0</v>
      </c>
      <c r="X3375" s="23">
        <f t="shared" ref="X3375:Y3375" si="10078">X3377+X3376</f>
        <v>0</v>
      </c>
      <c r="Y3375" s="23">
        <f t="shared" si="10078"/>
        <v>0</v>
      </c>
      <c r="Z3375" s="23">
        <f t="shared" si="9948"/>
        <v>1698</v>
      </c>
      <c r="AA3375" s="23">
        <f t="shared" si="9949"/>
        <v>1698</v>
      </c>
      <c r="AB3375" s="23">
        <f t="shared" si="9950"/>
        <v>1698</v>
      </c>
      <c r="AC3375" s="23">
        <f t="shared" ref="AC3375:AL3375" si="10079">AC3377+AC3376</f>
        <v>0</v>
      </c>
      <c r="AD3375" s="23">
        <f t="shared" si="10079"/>
        <v>0</v>
      </c>
      <c r="AE3375" s="23">
        <f t="shared" ref="AE3375" si="10080">AE3377+AE3376</f>
        <v>0</v>
      </c>
      <c r="AF3375" s="23">
        <f t="shared" si="10079"/>
        <v>0</v>
      </c>
      <c r="AG3375" s="23">
        <f t="shared" si="10079"/>
        <v>0</v>
      </c>
      <c r="AH3375" s="23">
        <f t="shared" si="10079"/>
        <v>0</v>
      </c>
      <c r="AI3375" s="23">
        <f t="shared" ref="AI3375" si="10081">AI3377+AI3376</f>
        <v>0</v>
      </c>
      <c r="AJ3375" s="23">
        <f t="shared" si="10079"/>
        <v>0</v>
      </c>
      <c r="AK3375" s="23">
        <f t="shared" si="10079"/>
        <v>1801.5</v>
      </c>
      <c r="AL3375" s="23">
        <f t="shared" si="10079"/>
        <v>0</v>
      </c>
      <c r="AM3375" s="23">
        <f t="shared" ref="AM3375:BW3375" si="10082">AM3377+AM3376</f>
        <v>0</v>
      </c>
      <c r="AN3375" s="23">
        <f t="shared" si="10082"/>
        <v>0</v>
      </c>
      <c r="AO3375" s="23">
        <f t="shared" si="9986"/>
        <v>3499.5</v>
      </c>
      <c r="AP3375" s="23">
        <f t="shared" si="9987"/>
        <v>1698</v>
      </c>
      <c r="AQ3375" s="23">
        <f t="shared" si="9988"/>
        <v>1698</v>
      </c>
      <c r="AR3375" s="23">
        <f t="shared" ref="AR3375" si="10083">AR3377+AR3376</f>
        <v>0</v>
      </c>
      <c r="AS3375" s="23">
        <f t="shared" si="9989"/>
        <v>3499.5</v>
      </c>
      <c r="AT3375" s="23">
        <f t="shared" ref="AT3375:AX3375" si="10084">AT3377+AT3376</f>
        <v>0</v>
      </c>
      <c r="AU3375" s="23">
        <f t="shared" si="10084"/>
        <v>0</v>
      </c>
      <c r="AV3375" s="23">
        <f t="shared" si="10084"/>
        <v>0</v>
      </c>
      <c r="AW3375" s="23">
        <f t="shared" si="10084"/>
        <v>0</v>
      </c>
      <c r="AX3375" s="23">
        <f t="shared" si="10084"/>
        <v>0</v>
      </c>
      <c r="AY3375" s="23">
        <f t="shared" si="9946"/>
        <v>3499.5</v>
      </c>
      <c r="AZ3375" s="23">
        <f t="shared" ref="AZ3375" si="10085">AZ3377+AZ3376</f>
        <v>0</v>
      </c>
      <c r="BA3375" s="23">
        <f t="shared" si="9947"/>
        <v>3499.5</v>
      </c>
      <c r="BB3375" s="23">
        <f t="shared" ref="BB3375:BI3375" si="10086">BB3377+BB3376</f>
        <v>0</v>
      </c>
      <c r="BC3375" s="23">
        <f t="shared" si="10086"/>
        <v>0</v>
      </c>
      <c r="BD3375" s="23">
        <f t="shared" si="10086"/>
        <v>0</v>
      </c>
      <c r="BE3375" s="23">
        <f t="shared" si="10086"/>
        <v>0</v>
      </c>
      <c r="BF3375" s="23">
        <f t="shared" si="10086"/>
        <v>0</v>
      </c>
      <c r="BG3375" s="23">
        <f t="shared" si="10086"/>
        <v>0</v>
      </c>
      <c r="BH3375" s="23">
        <f t="shared" si="10086"/>
        <v>0</v>
      </c>
      <c r="BI3375" s="23">
        <f t="shared" si="10086"/>
        <v>0</v>
      </c>
      <c r="BJ3375" s="23">
        <f t="shared" ref="BJ3375:BP3375" si="10087">BJ3377+BJ3376</f>
        <v>0</v>
      </c>
      <c r="BK3375" s="23">
        <f t="shared" si="10087"/>
        <v>0</v>
      </c>
      <c r="BL3375" s="23">
        <f t="shared" si="10087"/>
        <v>0</v>
      </c>
      <c r="BM3375" s="23">
        <f t="shared" si="10087"/>
        <v>0</v>
      </c>
      <c r="BN3375" s="23">
        <f t="shared" si="10087"/>
        <v>0</v>
      </c>
      <c r="BO3375" s="23">
        <f t="shared" si="10087"/>
        <v>0</v>
      </c>
      <c r="BP3375" s="23">
        <f t="shared" si="10087"/>
        <v>0</v>
      </c>
      <c r="BQ3375" s="23">
        <f t="shared" ref="BQ3375" si="10088">BQ3377+BQ3376</f>
        <v>0</v>
      </c>
      <c r="BR3375" s="23">
        <f t="shared" si="10054"/>
        <v>3499.5</v>
      </c>
      <c r="BS3375" s="23">
        <f t="shared" si="10055"/>
        <v>1698</v>
      </c>
      <c r="BT3375" s="23">
        <f t="shared" si="10056"/>
        <v>1698</v>
      </c>
      <c r="BU3375" s="23">
        <f t="shared" ref="BU3375" si="10089">BU3377+BU3376</f>
        <v>0</v>
      </c>
      <c r="BV3375" s="23">
        <f t="shared" si="10028"/>
        <v>3499.5</v>
      </c>
      <c r="BW3375" s="23">
        <f t="shared" si="10082"/>
        <v>0</v>
      </c>
    </row>
    <row r="3376" spans="1:77" ht="31.2" x14ac:dyDescent="0.3">
      <c r="A3376" s="13">
        <v>976</v>
      </c>
      <c r="B3376" s="13" t="s">
        <v>60</v>
      </c>
      <c r="C3376" s="13" t="s">
        <v>109</v>
      </c>
      <c r="D3376" s="13" t="s">
        <v>589</v>
      </c>
      <c r="E3376" s="13" t="s">
        <v>875</v>
      </c>
      <c r="F3376" s="14" t="s">
        <v>879</v>
      </c>
      <c r="G3376" s="20">
        <v>0</v>
      </c>
      <c r="H3376" s="20">
        <v>0</v>
      </c>
      <c r="I3376" s="20">
        <v>0</v>
      </c>
      <c r="J3376" s="20">
        <v>1698</v>
      </c>
      <c r="K3376" s="20">
        <v>1698</v>
      </c>
      <c r="L3376" s="20">
        <v>1698</v>
      </c>
      <c r="M3376" s="20">
        <f t="shared" ref="M3376" si="10090">G3376+J3376</f>
        <v>1698</v>
      </c>
      <c r="N3376" s="20">
        <f t="shared" ref="N3376" si="10091">H3376+K3376</f>
        <v>1698</v>
      </c>
      <c r="O3376" s="20">
        <f t="shared" ref="O3376" si="10092">I3376+L3376</f>
        <v>1698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>
        <f t="shared" si="9948"/>
        <v>1698</v>
      </c>
      <c r="AA3376" s="23">
        <f t="shared" si="9949"/>
        <v>1698</v>
      </c>
      <c r="AB3376" s="23">
        <f t="shared" si="9950"/>
        <v>1698</v>
      </c>
      <c r="AC3376" s="23"/>
      <c r="AD3376" s="23"/>
      <c r="AE3376" s="23"/>
      <c r="AF3376" s="23"/>
      <c r="AG3376" s="23"/>
      <c r="AH3376" s="23"/>
      <c r="AI3376" s="23"/>
      <c r="AJ3376" s="23"/>
      <c r="AK3376" s="23">
        <v>1801.5</v>
      </c>
      <c r="AL3376" s="23"/>
      <c r="AM3376" s="23"/>
      <c r="AN3376" s="23"/>
      <c r="AO3376" s="23">
        <f t="shared" si="9986"/>
        <v>3499.5</v>
      </c>
      <c r="AP3376" s="23">
        <f t="shared" si="9987"/>
        <v>1698</v>
      </c>
      <c r="AQ3376" s="23">
        <f t="shared" si="9988"/>
        <v>1698</v>
      </c>
      <c r="AR3376" s="23"/>
      <c r="AS3376" s="23">
        <f t="shared" si="9989"/>
        <v>3499.5</v>
      </c>
      <c r="AT3376" s="23"/>
      <c r="AU3376" s="23"/>
      <c r="AV3376" s="23"/>
      <c r="AW3376" s="23"/>
      <c r="AX3376" s="23"/>
      <c r="AY3376" s="23">
        <f t="shared" si="9946"/>
        <v>3499.5</v>
      </c>
      <c r="AZ3376" s="23"/>
      <c r="BA3376" s="23">
        <f t="shared" si="9947"/>
        <v>3499.5</v>
      </c>
      <c r="BB3376" s="23"/>
      <c r="BC3376" s="23"/>
      <c r="BD3376" s="23"/>
      <c r="BE3376" s="23"/>
      <c r="BF3376" s="23"/>
      <c r="BG3376" s="23"/>
      <c r="BH3376" s="23"/>
      <c r="BI3376" s="23"/>
      <c r="BJ3376" s="23"/>
      <c r="BK3376" s="23"/>
      <c r="BL3376" s="23"/>
      <c r="BM3376" s="23"/>
      <c r="BN3376" s="23"/>
      <c r="BO3376" s="23"/>
      <c r="BP3376" s="23"/>
      <c r="BQ3376" s="23"/>
      <c r="BR3376" s="23">
        <f t="shared" si="10054"/>
        <v>3499.5</v>
      </c>
      <c r="BS3376" s="23">
        <f t="shared" si="10055"/>
        <v>1698</v>
      </c>
      <c r="BT3376" s="23">
        <f t="shared" si="10056"/>
        <v>1698</v>
      </c>
      <c r="BU3376" s="23"/>
      <c r="BV3376" s="23">
        <f t="shared" si="10028"/>
        <v>3499.5</v>
      </c>
      <c r="BW3376" s="23"/>
    </row>
    <row r="3377" spans="1:77" hidden="1" x14ac:dyDescent="0.3">
      <c r="A3377" s="13">
        <v>976</v>
      </c>
      <c r="B3377" s="13" t="s">
        <v>60</v>
      </c>
      <c r="C3377" s="13" t="s">
        <v>109</v>
      </c>
      <c r="D3377" s="13" t="s">
        <v>589</v>
      </c>
      <c r="E3377" s="13">
        <v>350</v>
      </c>
      <c r="F3377" s="14" t="s">
        <v>375</v>
      </c>
      <c r="G3377" s="20">
        <v>1698</v>
      </c>
      <c r="H3377" s="20">
        <v>1698</v>
      </c>
      <c r="I3377" s="20">
        <v>1698</v>
      </c>
      <c r="J3377" s="20">
        <v>-1698</v>
      </c>
      <c r="K3377" s="20">
        <v>-1698</v>
      </c>
      <c r="L3377" s="20">
        <v>-1698</v>
      </c>
      <c r="M3377" s="20">
        <f t="shared" si="9862"/>
        <v>0</v>
      </c>
      <c r="N3377" s="20">
        <f t="shared" si="9863"/>
        <v>0</v>
      </c>
      <c r="O3377" s="20">
        <f t="shared" si="9864"/>
        <v>0</v>
      </c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>
        <f t="shared" si="9948"/>
        <v>0</v>
      </c>
      <c r="AA3377" s="23">
        <f t="shared" si="9949"/>
        <v>0</v>
      </c>
      <c r="AB3377" s="23">
        <f t="shared" si="9950"/>
        <v>0</v>
      </c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>
        <f t="shared" si="9986"/>
        <v>0</v>
      </c>
      <c r="AP3377" s="23">
        <f t="shared" si="9987"/>
        <v>0</v>
      </c>
      <c r="AQ3377" s="23">
        <f t="shared" si="9988"/>
        <v>0</v>
      </c>
      <c r="AR3377" s="23"/>
      <c r="AS3377" s="23">
        <f t="shared" si="9989"/>
        <v>0</v>
      </c>
      <c r="AT3377" s="23"/>
      <c r="AU3377" s="23"/>
      <c r="AV3377" s="23"/>
      <c r="AW3377" s="23"/>
      <c r="AX3377" s="23"/>
      <c r="AY3377" s="23">
        <f t="shared" si="9946"/>
        <v>0</v>
      </c>
      <c r="AZ3377" s="23"/>
      <c r="BA3377" s="23">
        <f t="shared" si="9947"/>
        <v>0</v>
      </c>
      <c r="BB3377" s="23"/>
      <c r="BC3377" s="23"/>
      <c r="BD3377" s="23"/>
      <c r="BE3377" s="23"/>
      <c r="BF3377" s="23"/>
      <c r="BG3377" s="23"/>
      <c r="BH3377" s="23"/>
      <c r="BI3377" s="23"/>
      <c r="BJ3377" s="23"/>
      <c r="BK3377" s="23"/>
      <c r="BL3377" s="23"/>
      <c r="BM3377" s="23"/>
      <c r="BN3377" s="23"/>
      <c r="BO3377" s="23"/>
      <c r="BP3377" s="23"/>
      <c r="BQ3377" s="23"/>
      <c r="BR3377" s="23">
        <f t="shared" si="10054"/>
        <v>0</v>
      </c>
      <c r="BS3377" s="23">
        <f t="shared" si="10055"/>
        <v>0</v>
      </c>
      <c r="BT3377" s="23">
        <f t="shared" si="10056"/>
        <v>0</v>
      </c>
      <c r="BU3377" s="23"/>
      <c r="BV3377" s="23"/>
      <c r="BW3377" s="23"/>
      <c r="BX3377" s="5">
        <v>0</v>
      </c>
    </row>
    <row r="3378" spans="1:77" ht="31.2" x14ac:dyDescent="0.3">
      <c r="A3378" s="13">
        <v>976</v>
      </c>
      <c r="B3378" s="13" t="s">
        <v>60</v>
      </c>
      <c r="C3378" s="13" t="s">
        <v>109</v>
      </c>
      <c r="D3378" s="13" t="s">
        <v>37</v>
      </c>
      <c r="E3378" s="13"/>
      <c r="F3378" s="14" t="s">
        <v>50</v>
      </c>
      <c r="G3378" s="20">
        <f>G3379</f>
        <v>8417</v>
      </c>
      <c r="H3378" s="20">
        <f t="shared" ref="H3378:BW3378" si="10093">H3379</f>
        <v>8432.5</v>
      </c>
      <c r="I3378" s="20">
        <f t="shared" si="10093"/>
        <v>8432.1</v>
      </c>
      <c r="J3378" s="20">
        <f t="shared" si="10093"/>
        <v>1200.8</v>
      </c>
      <c r="K3378" s="20">
        <f t="shared" si="10093"/>
        <v>1203.8</v>
      </c>
      <c r="L3378" s="20">
        <f t="shared" si="10093"/>
        <v>1203.8</v>
      </c>
      <c r="M3378" s="20">
        <f t="shared" si="9862"/>
        <v>9617.7999999999993</v>
      </c>
      <c r="N3378" s="20">
        <f t="shared" si="9863"/>
        <v>9636.2999999999993</v>
      </c>
      <c r="O3378" s="20">
        <f t="shared" si="9864"/>
        <v>9635.9</v>
      </c>
      <c r="P3378" s="23">
        <f t="shared" si="10093"/>
        <v>0</v>
      </c>
      <c r="Q3378" s="23">
        <f t="shared" si="10093"/>
        <v>0</v>
      </c>
      <c r="R3378" s="23">
        <f t="shared" si="10093"/>
        <v>0</v>
      </c>
      <c r="S3378" s="23">
        <f t="shared" si="10093"/>
        <v>0</v>
      </c>
      <c r="T3378" s="23">
        <f t="shared" si="10093"/>
        <v>0</v>
      </c>
      <c r="U3378" s="23">
        <f t="shared" si="10093"/>
        <v>0</v>
      </c>
      <c r="V3378" s="23">
        <f t="shared" si="10093"/>
        <v>0</v>
      </c>
      <c r="W3378" s="23">
        <f t="shared" si="10093"/>
        <v>0</v>
      </c>
      <c r="X3378" s="23">
        <f t="shared" si="10093"/>
        <v>0</v>
      </c>
      <c r="Y3378" s="23">
        <f t="shared" si="10093"/>
        <v>0</v>
      </c>
      <c r="Z3378" s="23">
        <f t="shared" si="9948"/>
        <v>9617.7999999999993</v>
      </c>
      <c r="AA3378" s="23">
        <f t="shared" si="9949"/>
        <v>9636.2999999999993</v>
      </c>
      <c r="AB3378" s="23">
        <f t="shared" si="9950"/>
        <v>9635.9</v>
      </c>
      <c r="AC3378" s="23">
        <f t="shared" si="10093"/>
        <v>0</v>
      </c>
      <c r="AD3378" s="23">
        <f t="shared" si="10093"/>
        <v>0</v>
      </c>
      <c r="AE3378" s="23">
        <f t="shared" si="10093"/>
        <v>0</v>
      </c>
      <c r="AF3378" s="23">
        <f t="shared" si="10093"/>
        <v>0</v>
      </c>
      <c r="AG3378" s="23">
        <f t="shared" si="10093"/>
        <v>0</v>
      </c>
      <c r="AH3378" s="23">
        <f t="shared" si="10093"/>
        <v>0</v>
      </c>
      <c r="AI3378" s="23">
        <f t="shared" si="10093"/>
        <v>0</v>
      </c>
      <c r="AJ3378" s="23">
        <f t="shared" si="10093"/>
        <v>0</v>
      </c>
      <c r="AK3378" s="23">
        <f t="shared" si="10093"/>
        <v>0</v>
      </c>
      <c r="AL3378" s="23">
        <f t="shared" si="10093"/>
        <v>0</v>
      </c>
      <c r="AM3378" s="23">
        <f t="shared" si="10093"/>
        <v>0</v>
      </c>
      <c r="AN3378" s="23">
        <f t="shared" si="10093"/>
        <v>0</v>
      </c>
      <c r="AO3378" s="23">
        <f t="shared" si="9986"/>
        <v>9617.7999999999993</v>
      </c>
      <c r="AP3378" s="23">
        <f t="shared" si="9987"/>
        <v>9636.2999999999993</v>
      </c>
      <c r="AQ3378" s="23">
        <f t="shared" si="9988"/>
        <v>9635.9</v>
      </c>
      <c r="AR3378" s="23">
        <f t="shared" si="10093"/>
        <v>0</v>
      </c>
      <c r="AS3378" s="23">
        <f t="shared" si="9989"/>
        <v>9617.7999999999993</v>
      </c>
      <c r="AT3378" s="23">
        <f t="shared" si="10093"/>
        <v>0</v>
      </c>
      <c r="AU3378" s="23">
        <f t="shared" si="10093"/>
        <v>0</v>
      </c>
      <c r="AV3378" s="23">
        <f t="shared" si="10093"/>
        <v>0</v>
      </c>
      <c r="AW3378" s="23">
        <f t="shared" si="10093"/>
        <v>0</v>
      </c>
      <c r="AX3378" s="23">
        <f t="shared" si="10093"/>
        <v>0</v>
      </c>
      <c r="AY3378" s="23">
        <f t="shared" si="9946"/>
        <v>9617.7999999999993</v>
      </c>
      <c r="AZ3378" s="23">
        <f t="shared" si="10093"/>
        <v>0</v>
      </c>
      <c r="BA3378" s="23">
        <f t="shared" si="9947"/>
        <v>9617.7999999999993</v>
      </c>
      <c r="BB3378" s="23">
        <f t="shared" si="10093"/>
        <v>0</v>
      </c>
      <c r="BC3378" s="23">
        <f t="shared" si="10093"/>
        <v>0</v>
      </c>
      <c r="BD3378" s="23">
        <f t="shared" si="10093"/>
        <v>0</v>
      </c>
      <c r="BE3378" s="23">
        <f t="shared" si="10093"/>
        <v>0</v>
      </c>
      <c r="BF3378" s="23">
        <f t="shared" si="10093"/>
        <v>0</v>
      </c>
      <c r="BG3378" s="23">
        <f t="shared" si="10093"/>
        <v>0</v>
      </c>
      <c r="BH3378" s="23">
        <f t="shared" si="10093"/>
        <v>0</v>
      </c>
      <c r="BI3378" s="23">
        <f t="shared" si="10093"/>
        <v>0</v>
      </c>
      <c r="BJ3378" s="23">
        <f t="shared" si="10093"/>
        <v>0</v>
      </c>
      <c r="BK3378" s="23">
        <f t="shared" si="10093"/>
        <v>0</v>
      </c>
      <c r="BL3378" s="23">
        <f t="shared" si="10093"/>
        <v>0</v>
      </c>
      <c r="BM3378" s="23">
        <f t="shared" si="10093"/>
        <v>0</v>
      </c>
      <c r="BN3378" s="23">
        <f t="shared" si="10093"/>
        <v>0</v>
      </c>
      <c r="BO3378" s="23">
        <f t="shared" si="10093"/>
        <v>0</v>
      </c>
      <c r="BP3378" s="23">
        <f t="shared" si="10093"/>
        <v>0</v>
      </c>
      <c r="BQ3378" s="23">
        <f t="shared" si="10093"/>
        <v>0</v>
      </c>
      <c r="BR3378" s="23">
        <f t="shared" si="10054"/>
        <v>9617.7999999999993</v>
      </c>
      <c r="BS3378" s="23">
        <f t="shared" si="10055"/>
        <v>9636.2999999999993</v>
      </c>
      <c r="BT3378" s="23">
        <f t="shared" si="10056"/>
        <v>9635.9</v>
      </c>
      <c r="BU3378" s="23">
        <f t="shared" si="10093"/>
        <v>0</v>
      </c>
      <c r="BV3378" s="23">
        <f t="shared" ref="BV3378:BV3395" si="10094">BR3378+BU3378</f>
        <v>9617.7999999999993</v>
      </c>
      <c r="BW3378" s="23">
        <f t="shared" si="10093"/>
        <v>0</v>
      </c>
      <c r="BX3378" s="5"/>
    </row>
    <row r="3379" spans="1:77" x14ac:dyDescent="0.3">
      <c r="A3379" s="13">
        <v>976</v>
      </c>
      <c r="B3379" s="13" t="s">
        <v>60</v>
      </c>
      <c r="C3379" s="13" t="s">
        <v>109</v>
      </c>
      <c r="D3379" s="13" t="s">
        <v>38</v>
      </c>
      <c r="E3379" s="13"/>
      <c r="F3379" s="14" t="s">
        <v>51</v>
      </c>
      <c r="G3379" s="20">
        <f>G3380+G3383</f>
        <v>8417</v>
      </c>
      <c r="H3379" s="20">
        <f t="shared" ref="H3379:L3379" si="10095">H3380+H3383</f>
        <v>8432.5</v>
      </c>
      <c r="I3379" s="20">
        <f t="shared" si="10095"/>
        <v>8432.1</v>
      </c>
      <c r="J3379" s="20">
        <f t="shared" si="10095"/>
        <v>1200.8</v>
      </c>
      <c r="K3379" s="20">
        <f t="shared" si="10095"/>
        <v>1203.8</v>
      </c>
      <c r="L3379" s="20">
        <f t="shared" si="10095"/>
        <v>1203.8</v>
      </c>
      <c r="M3379" s="20">
        <f t="shared" si="9862"/>
        <v>9617.7999999999993</v>
      </c>
      <c r="N3379" s="20">
        <f t="shared" si="9863"/>
        <v>9636.2999999999993</v>
      </c>
      <c r="O3379" s="20">
        <f t="shared" si="9864"/>
        <v>9635.9</v>
      </c>
      <c r="P3379" s="23">
        <f t="shared" ref="P3379:Q3379" si="10096">P3380+P3383</f>
        <v>0</v>
      </c>
      <c r="Q3379" s="23">
        <f t="shared" si="10096"/>
        <v>0</v>
      </c>
      <c r="R3379" s="23">
        <f t="shared" ref="R3379:T3379" si="10097">R3380+R3383</f>
        <v>0</v>
      </c>
      <c r="S3379" s="23">
        <f t="shared" si="10097"/>
        <v>0</v>
      </c>
      <c r="T3379" s="23">
        <f t="shared" si="10097"/>
        <v>0</v>
      </c>
      <c r="U3379" s="23">
        <f t="shared" ref="U3379:W3379" si="10098">U3380+U3383</f>
        <v>0</v>
      </c>
      <c r="V3379" s="23">
        <f t="shared" si="10098"/>
        <v>0</v>
      </c>
      <c r="W3379" s="23">
        <f t="shared" si="10098"/>
        <v>0</v>
      </c>
      <c r="X3379" s="23">
        <f t="shared" ref="X3379:Y3379" si="10099">X3380+X3383</f>
        <v>0</v>
      </c>
      <c r="Y3379" s="23">
        <f t="shared" si="10099"/>
        <v>0</v>
      </c>
      <c r="Z3379" s="23">
        <f t="shared" si="9948"/>
        <v>9617.7999999999993</v>
      </c>
      <c r="AA3379" s="23">
        <f t="shared" si="9949"/>
        <v>9636.2999999999993</v>
      </c>
      <c r="AB3379" s="23">
        <f t="shared" si="9950"/>
        <v>9635.9</v>
      </c>
      <c r="AC3379" s="23">
        <f t="shared" ref="AC3379:AL3379" si="10100">AC3380+AC3383</f>
        <v>0</v>
      </c>
      <c r="AD3379" s="23">
        <f t="shared" si="10100"/>
        <v>0</v>
      </c>
      <c r="AE3379" s="23">
        <f t="shared" ref="AE3379" si="10101">AE3380+AE3383</f>
        <v>0</v>
      </c>
      <c r="AF3379" s="23">
        <f t="shared" si="10100"/>
        <v>0</v>
      </c>
      <c r="AG3379" s="23">
        <f t="shared" si="10100"/>
        <v>0</v>
      </c>
      <c r="AH3379" s="23">
        <f t="shared" si="10100"/>
        <v>0</v>
      </c>
      <c r="AI3379" s="23">
        <f t="shared" ref="AI3379" si="10102">AI3380+AI3383</f>
        <v>0</v>
      </c>
      <c r="AJ3379" s="23">
        <f t="shared" si="10100"/>
        <v>0</v>
      </c>
      <c r="AK3379" s="23">
        <f t="shared" si="10100"/>
        <v>0</v>
      </c>
      <c r="AL3379" s="23">
        <f t="shared" si="10100"/>
        <v>0</v>
      </c>
      <c r="AM3379" s="23">
        <f t="shared" ref="AM3379:BW3379" si="10103">AM3380+AM3383</f>
        <v>0</v>
      </c>
      <c r="AN3379" s="23">
        <f t="shared" si="10103"/>
        <v>0</v>
      </c>
      <c r="AO3379" s="23">
        <f t="shared" si="9986"/>
        <v>9617.7999999999993</v>
      </c>
      <c r="AP3379" s="23">
        <f t="shared" si="9987"/>
        <v>9636.2999999999993</v>
      </c>
      <c r="AQ3379" s="23">
        <f t="shared" si="9988"/>
        <v>9635.9</v>
      </c>
      <c r="AR3379" s="23">
        <f t="shared" ref="AR3379" si="10104">AR3380+AR3383</f>
        <v>0</v>
      </c>
      <c r="AS3379" s="23">
        <f t="shared" si="9989"/>
        <v>9617.7999999999993</v>
      </c>
      <c r="AT3379" s="23">
        <f t="shared" ref="AT3379:AX3379" si="10105">AT3380+AT3383</f>
        <v>0</v>
      </c>
      <c r="AU3379" s="23">
        <f t="shared" si="10105"/>
        <v>0</v>
      </c>
      <c r="AV3379" s="23">
        <f t="shared" si="10105"/>
        <v>0</v>
      </c>
      <c r="AW3379" s="23">
        <f t="shared" si="10105"/>
        <v>0</v>
      </c>
      <c r="AX3379" s="23">
        <f t="shared" si="10105"/>
        <v>0</v>
      </c>
      <c r="AY3379" s="23">
        <f t="shared" si="9946"/>
        <v>9617.7999999999993</v>
      </c>
      <c r="AZ3379" s="23">
        <f t="shared" ref="AZ3379" si="10106">AZ3380+AZ3383</f>
        <v>0</v>
      </c>
      <c r="BA3379" s="23">
        <f t="shared" si="9947"/>
        <v>9617.7999999999993</v>
      </c>
      <c r="BB3379" s="23">
        <f t="shared" ref="BB3379:BI3379" si="10107">BB3380+BB3383</f>
        <v>0</v>
      </c>
      <c r="BC3379" s="23">
        <f t="shared" si="10107"/>
        <v>0</v>
      </c>
      <c r="BD3379" s="23">
        <f t="shared" si="10107"/>
        <v>0</v>
      </c>
      <c r="BE3379" s="23">
        <f t="shared" si="10107"/>
        <v>0</v>
      </c>
      <c r="BF3379" s="23">
        <f t="shared" si="10107"/>
        <v>0</v>
      </c>
      <c r="BG3379" s="23">
        <f t="shared" si="10107"/>
        <v>0</v>
      </c>
      <c r="BH3379" s="23">
        <f t="shared" si="10107"/>
        <v>0</v>
      </c>
      <c r="BI3379" s="23">
        <f t="shared" si="10107"/>
        <v>0</v>
      </c>
      <c r="BJ3379" s="23">
        <f t="shared" ref="BJ3379:BP3379" si="10108">BJ3380+BJ3383</f>
        <v>0</v>
      </c>
      <c r="BK3379" s="23">
        <f t="shared" si="10108"/>
        <v>0</v>
      </c>
      <c r="BL3379" s="23">
        <f t="shared" si="10108"/>
        <v>0</v>
      </c>
      <c r="BM3379" s="23">
        <f t="shared" si="10108"/>
        <v>0</v>
      </c>
      <c r="BN3379" s="23">
        <f t="shared" si="10108"/>
        <v>0</v>
      </c>
      <c r="BO3379" s="23">
        <f t="shared" si="10108"/>
        <v>0</v>
      </c>
      <c r="BP3379" s="23">
        <f t="shared" si="10108"/>
        <v>0</v>
      </c>
      <c r="BQ3379" s="23">
        <f t="shared" ref="BQ3379" si="10109">BQ3380+BQ3383</f>
        <v>0</v>
      </c>
      <c r="BR3379" s="23">
        <f t="shared" si="10054"/>
        <v>9617.7999999999993</v>
      </c>
      <c r="BS3379" s="23">
        <f t="shared" si="10055"/>
        <v>9636.2999999999993</v>
      </c>
      <c r="BT3379" s="23">
        <f t="shared" si="10056"/>
        <v>9635.9</v>
      </c>
      <c r="BU3379" s="23">
        <f t="shared" ref="BU3379" si="10110">BU3380+BU3383</f>
        <v>0</v>
      </c>
      <c r="BV3379" s="23">
        <f t="shared" si="10094"/>
        <v>9617.7999999999993</v>
      </c>
      <c r="BW3379" s="23">
        <f t="shared" si="10103"/>
        <v>0</v>
      </c>
      <c r="BX3379" s="5"/>
    </row>
    <row r="3380" spans="1:77" ht="46.8" x14ac:dyDescent="0.3">
      <c r="A3380" s="13">
        <v>976</v>
      </c>
      <c r="B3380" s="13" t="s">
        <v>60</v>
      </c>
      <c r="C3380" s="13" t="s">
        <v>109</v>
      </c>
      <c r="D3380" s="13" t="s">
        <v>39</v>
      </c>
      <c r="E3380" s="13"/>
      <c r="F3380" s="14" t="s">
        <v>52</v>
      </c>
      <c r="G3380" s="20">
        <f>G3381</f>
        <v>7727.3</v>
      </c>
      <c r="H3380" s="20">
        <f t="shared" ref="H3380:BW3381" si="10111">H3381</f>
        <v>7727.3</v>
      </c>
      <c r="I3380" s="20">
        <f t="shared" si="10111"/>
        <v>7727.3</v>
      </c>
      <c r="J3380" s="20">
        <f t="shared" si="10111"/>
        <v>1071.8</v>
      </c>
      <c r="K3380" s="20">
        <f t="shared" si="10111"/>
        <v>1071.8</v>
      </c>
      <c r="L3380" s="20">
        <f t="shared" si="10111"/>
        <v>1071.8</v>
      </c>
      <c r="M3380" s="20">
        <f t="shared" si="9862"/>
        <v>8799.1</v>
      </c>
      <c r="N3380" s="20">
        <f t="shared" si="9863"/>
        <v>8799.1</v>
      </c>
      <c r="O3380" s="20">
        <f t="shared" si="9864"/>
        <v>8799.1</v>
      </c>
      <c r="P3380" s="23">
        <f t="shared" si="10111"/>
        <v>0</v>
      </c>
      <c r="Q3380" s="23">
        <f t="shared" si="10111"/>
        <v>0</v>
      </c>
      <c r="R3380" s="23">
        <f t="shared" si="10111"/>
        <v>0</v>
      </c>
      <c r="S3380" s="23">
        <f t="shared" si="10111"/>
        <v>0</v>
      </c>
      <c r="T3380" s="23">
        <f t="shared" si="10111"/>
        <v>0</v>
      </c>
      <c r="U3380" s="23">
        <f t="shared" si="10111"/>
        <v>0</v>
      </c>
      <c r="V3380" s="23">
        <f t="shared" si="10111"/>
        <v>0</v>
      </c>
      <c r="W3380" s="23">
        <f t="shared" si="10111"/>
        <v>0</v>
      </c>
      <c r="X3380" s="23">
        <f t="shared" si="10111"/>
        <v>0</v>
      </c>
      <c r="Y3380" s="23">
        <f t="shared" si="10111"/>
        <v>0</v>
      </c>
      <c r="Z3380" s="23">
        <f t="shared" si="9948"/>
        <v>8799.1</v>
      </c>
      <c r="AA3380" s="23">
        <f t="shared" si="9949"/>
        <v>8799.1</v>
      </c>
      <c r="AB3380" s="23">
        <f t="shared" si="9950"/>
        <v>8799.1</v>
      </c>
      <c r="AC3380" s="23">
        <f t="shared" si="10111"/>
        <v>0</v>
      </c>
      <c r="AD3380" s="23">
        <f t="shared" si="10111"/>
        <v>0</v>
      </c>
      <c r="AE3380" s="23">
        <f t="shared" si="10111"/>
        <v>0</v>
      </c>
      <c r="AF3380" s="23">
        <f t="shared" si="10111"/>
        <v>0</v>
      </c>
      <c r="AG3380" s="23">
        <f t="shared" si="10111"/>
        <v>0</v>
      </c>
      <c r="AH3380" s="23">
        <f t="shared" si="10111"/>
        <v>0</v>
      </c>
      <c r="AI3380" s="23">
        <f t="shared" si="10111"/>
        <v>0</v>
      </c>
      <c r="AJ3380" s="23">
        <f t="shared" si="10111"/>
        <v>0</v>
      </c>
      <c r="AK3380" s="23">
        <f t="shared" si="10111"/>
        <v>0</v>
      </c>
      <c r="AL3380" s="23">
        <f t="shared" si="10111"/>
        <v>0</v>
      </c>
      <c r="AM3380" s="23">
        <f t="shared" si="10111"/>
        <v>0</v>
      </c>
      <c r="AN3380" s="23">
        <f t="shared" si="10111"/>
        <v>0</v>
      </c>
      <c r="AO3380" s="23">
        <f t="shared" si="9986"/>
        <v>8799.1</v>
      </c>
      <c r="AP3380" s="23">
        <f t="shared" si="9987"/>
        <v>8799.1</v>
      </c>
      <c r="AQ3380" s="23">
        <f t="shared" si="9988"/>
        <v>8799.1</v>
      </c>
      <c r="AR3380" s="23">
        <f t="shared" si="10111"/>
        <v>0</v>
      </c>
      <c r="AS3380" s="23">
        <f t="shared" si="9989"/>
        <v>8799.1</v>
      </c>
      <c r="AT3380" s="23">
        <f t="shared" si="10111"/>
        <v>0</v>
      </c>
      <c r="AU3380" s="23">
        <f t="shared" si="10111"/>
        <v>0</v>
      </c>
      <c r="AV3380" s="23">
        <f t="shared" si="10111"/>
        <v>0</v>
      </c>
      <c r="AW3380" s="23">
        <f t="shared" si="10111"/>
        <v>0</v>
      </c>
      <c r="AX3380" s="23">
        <f t="shared" si="10111"/>
        <v>0</v>
      </c>
      <c r="AY3380" s="23">
        <f t="shared" si="9946"/>
        <v>8799.1</v>
      </c>
      <c r="AZ3380" s="23">
        <f t="shared" si="10111"/>
        <v>0</v>
      </c>
      <c r="BA3380" s="23">
        <f t="shared" si="9947"/>
        <v>8799.1</v>
      </c>
      <c r="BB3380" s="23">
        <f t="shared" si="10111"/>
        <v>0</v>
      </c>
      <c r="BC3380" s="23">
        <f t="shared" si="10111"/>
        <v>0</v>
      </c>
      <c r="BD3380" s="23">
        <f t="shared" si="10111"/>
        <v>0</v>
      </c>
      <c r="BE3380" s="23">
        <f t="shared" si="10111"/>
        <v>0</v>
      </c>
      <c r="BF3380" s="23">
        <f t="shared" si="10111"/>
        <v>0</v>
      </c>
      <c r="BG3380" s="23">
        <f t="shared" si="10111"/>
        <v>0</v>
      </c>
      <c r="BH3380" s="23">
        <f t="shared" si="10111"/>
        <v>0</v>
      </c>
      <c r="BI3380" s="23">
        <f t="shared" si="10111"/>
        <v>0</v>
      </c>
      <c r="BJ3380" s="23">
        <f t="shared" si="10111"/>
        <v>0</v>
      </c>
      <c r="BK3380" s="23">
        <f t="shared" si="10111"/>
        <v>0</v>
      </c>
      <c r="BL3380" s="23">
        <f t="shared" si="10111"/>
        <v>0</v>
      </c>
      <c r="BM3380" s="23">
        <f t="shared" si="10111"/>
        <v>0</v>
      </c>
      <c r="BN3380" s="23">
        <f t="shared" si="10111"/>
        <v>0</v>
      </c>
      <c r="BO3380" s="23">
        <f t="shared" si="10111"/>
        <v>0</v>
      </c>
      <c r="BP3380" s="23">
        <f t="shared" si="10111"/>
        <v>0</v>
      </c>
      <c r="BQ3380" s="23">
        <f t="shared" si="10111"/>
        <v>0</v>
      </c>
      <c r="BR3380" s="23">
        <f t="shared" si="10054"/>
        <v>8799.1</v>
      </c>
      <c r="BS3380" s="23">
        <f t="shared" si="10055"/>
        <v>8799.1</v>
      </c>
      <c r="BT3380" s="23">
        <f t="shared" si="10056"/>
        <v>8799.1</v>
      </c>
      <c r="BU3380" s="23">
        <f t="shared" si="10111"/>
        <v>0</v>
      </c>
      <c r="BV3380" s="23">
        <f t="shared" si="10094"/>
        <v>8799.1</v>
      </c>
      <c r="BW3380" s="23">
        <f t="shared" si="10111"/>
        <v>0</v>
      </c>
    </row>
    <row r="3381" spans="1:77" ht="78" x14ac:dyDescent="0.3">
      <c r="A3381" s="13">
        <v>976</v>
      </c>
      <c r="B3381" s="13" t="s">
        <v>60</v>
      </c>
      <c r="C3381" s="13" t="s">
        <v>109</v>
      </c>
      <c r="D3381" s="13" t="s">
        <v>39</v>
      </c>
      <c r="E3381" s="13" t="s">
        <v>25</v>
      </c>
      <c r="F3381" s="14" t="s">
        <v>382</v>
      </c>
      <c r="G3381" s="20">
        <f>G3382</f>
        <v>7727.3</v>
      </c>
      <c r="H3381" s="20">
        <f t="shared" si="10111"/>
        <v>7727.3</v>
      </c>
      <c r="I3381" s="20">
        <f t="shared" si="10111"/>
        <v>7727.3</v>
      </c>
      <c r="J3381" s="20">
        <f t="shared" si="10111"/>
        <v>1071.8</v>
      </c>
      <c r="K3381" s="20">
        <f t="shared" si="10111"/>
        <v>1071.8</v>
      </c>
      <c r="L3381" s="20">
        <f t="shared" si="10111"/>
        <v>1071.8</v>
      </c>
      <c r="M3381" s="20">
        <f t="shared" si="9862"/>
        <v>8799.1</v>
      </c>
      <c r="N3381" s="20">
        <f t="shared" si="9863"/>
        <v>8799.1</v>
      </c>
      <c r="O3381" s="20">
        <f t="shared" si="9864"/>
        <v>8799.1</v>
      </c>
      <c r="P3381" s="23">
        <f t="shared" si="10111"/>
        <v>0</v>
      </c>
      <c r="Q3381" s="23">
        <f t="shared" si="10111"/>
        <v>0</v>
      </c>
      <c r="R3381" s="23">
        <f t="shared" si="10111"/>
        <v>0</v>
      </c>
      <c r="S3381" s="23">
        <f t="shared" si="10111"/>
        <v>0</v>
      </c>
      <c r="T3381" s="23">
        <f t="shared" si="10111"/>
        <v>0</v>
      </c>
      <c r="U3381" s="23">
        <f t="shared" si="10111"/>
        <v>0</v>
      </c>
      <c r="V3381" s="23">
        <f t="shared" si="10111"/>
        <v>0</v>
      </c>
      <c r="W3381" s="23">
        <f t="shared" si="10111"/>
        <v>0</v>
      </c>
      <c r="X3381" s="23">
        <f t="shared" si="10111"/>
        <v>0</v>
      </c>
      <c r="Y3381" s="23">
        <f t="shared" si="10111"/>
        <v>0</v>
      </c>
      <c r="Z3381" s="23">
        <f t="shared" si="9948"/>
        <v>8799.1</v>
      </c>
      <c r="AA3381" s="23">
        <f t="shared" si="9949"/>
        <v>8799.1</v>
      </c>
      <c r="AB3381" s="23">
        <f t="shared" si="9950"/>
        <v>8799.1</v>
      </c>
      <c r="AC3381" s="23">
        <f t="shared" si="10111"/>
        <v>0</v>
      </c>
      <c r="AD3381" s="23">
        <f t="shared" si="10111"/>
        <v>0</v>
      </c>
      <c r="AE3381" s="23">
        <f t="shared" si="10111"/>
        <v>0</v>
      </c>
      <c r="AF3381" s="23">
        <f t="shared" si="10111"/>
        <v>0</v>
      </c>
      <c r="AG3381" s="23">
        <f t="shared" si="10111"/>
        <v>0</v>
      </c>
      <c r="AH3381" s="23">
        <f t="shared" si="10111"/>
        <v>0</v>
      </c>
      <c r="AI3381" s="23">
        <f t="shared" si="10111"/>
        <v>0</v>
      </c>
      <c r="AJ3381" s="23">
        <f t="shared" si="10111"/>
        <v>0</v>
      </c>
      <c r="AK3381" s="23">
        <f t="shared" si="10111"/>
        <v>0</v>
      </c>
      <c r="AL3381" s="23">
        <f t="shared" si="10111"/>
        <v>0</v>
      </c>
      <c r="AM3381" s="23">
        <f t="shared" si="10111"/>
        <v>0</v>
      </c>
      <c r="AN3381" s="23">
        <f t="shared" si="10111"/>
        <v>0</v>
      </c>
      <c r="AO3381" s="23">
        <f t="shared" si="9986"/>
        <v>8799.1</v>
      </c>
      <c r="AP3381" s="23">
        <f t="shared" si="9987"/>
        <v>8799.1</v>
      </c>
      <c r="AQ3381" s="23">
        <f t="shared" si="9988"/>
        <v>8799.1</v>
      </c>
      <c r="AR3381" s="23">
        <f t="shared" si="10111"/>
        <v>0</v>
      </c>
      <c r="AS3381" s="23">
        <f t="shared" si="9989"/>
        <v>8799.1</v>
      </c>
      <c r="AT3381" s="23">
        <f t="shared" si="10111"/>
        <v>0</v>
      </c>
      <c r="AU3381" s="23">
        <f t="shared" si="10111"/>
        <v>0</v>
      </c>
      <c r="AV3381" s="23">
        <f t="shared" si="10111"/>
        <v>0</v>
      </c>
      <c r="AW3381" s="23">
        <f t="shared" si="10111"/>
        <v>0</v>
      </c>
      <c r="AX3381" s="23">
        <f t="shared" si="10111"/>
        <v>0</v>
      </c>
      <c r="AY3381" s="23">
        <f t="shared" si="9946"/>
        <v>8799.1</v>
      </c>
      <c r="AZ3381" s="23">
        <f t="shared" si="10111"/>
        <v>0</v>
      </c>
      <c r="BA3381" s="23">
        <f t="shared" si="9947"/>
        <v>8799.1</v>
      </c>
      <c r="BB3381" s="23">
        <f t="shared" si="10111"/>
        <v>0</v>
      </c>
      <c r="BC3381" s="23">
        <f t="shared" si="10111"/>
        <v>0</v>
      </c>
      <c r="BD3381" s="23">
        <f t="shared" si="10111"/>
        <v>0</v>
      </c>
      <c r="BE3381" s="23">
        <f t="shared" si="10111"/>
        <v>0</v>
      </c>
      <c r="BF3381" s="23">
        <f t="shared" si="10111"/>
        <v>0</v>
      </c>
      <c r="BG3381" s="23">
        <f t="shared" si="10111"/>
        <v>0</v>
      </c>
      <c r="BH3381" s="23">
        <f t="shared" si="10111"/>
        <v>0</v>
      </c>
      <c r="BI3381" s="23">
        <f t="shared" si="10111"/>
        <v>0</v>
      </c>
      <c r="BJ3381" s="23">
        <f t="shared" si="10111"/>
        <v>0</v>
      </c>
      <c r="BK3381" s="23">
        <f t="shared" si="10111"/>
        <v>0</v>
      </c>
      <c r="BL3381" s="23">
        <f t="shared" si="10111"/>
        <v>0</v>
      </c>
      <c r="BM3381" s="23">
        <f t="shared" si="10111"/>
        <v>0</v>
      </c>
      <c r="BN3381" s="23">
        <f t="shared" si="10111"/>
        <v>0</v>
      </c>
      <c r="BO3381" s="23">
        <f t="shared" si="10111"/>
        <v>0</v>
      </c>
      <c r="BP3381" s="23">
        <f t="shared" si="10111"/>
        <v>0</v>
      </c>
      <c r="BQ3381" s="23">
        <f t="shared" si="10111"/>
        <v>0</v>
      </c>
      <c r="BR3381" s="23">
        <f t="shared" si="10054"/>
        <v>8799.1</v>
      </c>
      <c r="BS3381" s="23">
        <f t="shared" si="10055"/>
        <v>8799.1</v>
      </c>
      <c r="BT3381" s="23">
        <f t="shared" si="10056"/>
        <v>8799.1</v>
      </c>
      <c r="BU3381" s="23">
        <f t="shared" si="10111"/>
        <v>0</v>
      </c>
      <c r="BV3381" s="23">
        <f t="shared" si="10094"/>
        <v>8799.1</v>
      </c>
      <c r="BW3381" s="23">
        <f t="shared" si="10111"/>
        <v>0</v>
      </c>
      <c r="BY3381" s="3"/>
    </row>
    <row r="3382" spans="1:77" ht="31.2" x14ac:dyDescent="0.3">
      <c r="A3382" s="13">
        <v>976</v>
      </c>
      <c r="B3382" s="13" t="s">
        <v>60</v>
      </c>
      <c r="C3382" s="13" t="s">
        <v>109</v>
      </c>
      <c r="D3382" s="13" t="s">
        <v>39</v>
      </c>
      <c r="E3382" s="13">
        <v>120</v>
      </c>
      <c r="F3382" s="14" t="s">
        <v>371</v>
      </c>
      <c r="G3382" s="20">
        <v>7727.3</v>
      </c>
      <c r="H3382" s="20">
        <v>7727.3</v>
      </c>
      <c r="I3382" s="20">
        <v>7727.3</v>
      </c>
      <c r="J3382" s="20">
        <v>1071.8</v>
      </c>
      <c r="K3382" s="20">
        <v>1071.8</v>
      </c>
      <c r="L3382" s="20">
        <v>1071.8</v>
      </c>
      <c r="M3382" s="20">
        <f t="shared" si="9862"/>
        <v>8799.1</v>
      </c>
      <c r="N3382" s="20">
        <f t="shared" si="9863"/>
        <v>8799.1</v>
      </c>
      <c r="O3382" s="20">
        <f t="shared" si="9864"/>
        <v>8799.1</v>
      </c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>
        <f t="shared" si="9948"/>
        <v>8799.1</v>
      </c>
      <c r="AA3382" s="23">
        <f t="shared" si="9949"/>
        <v>8799.1</v>
      </c>
      <c r="AB3382" s="23">
        <f t="shared" si="9950"/>
        <v>8799.1</v>
      </c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>
        <f t="shared" si="9986"/>
        <v>8799.1</v>
      </c>
      <c r="AP3382" s="23">
        <f t="shared" si="9987"/>
        <v>8799.1</v>
      </c>
      <c r="AQ3382" s="23">
        <f t="shared" si="9988"/>
        <v>8799.1</v>
      </c>
      <c r="AR3382" s="23"/>
      <c r="AS3382" s="23">
        <f t="shared" si="9989"/>
        <v>8799.1</v>
      </c>
      <c r="AT3382" s="23"/>
      <c r="AU3382" s="23"/>
      <c r="AV3382" s="23"/>
      <c r="AW3382" s="23"/>
      <c r="AX3382" s="23"/>
      <c r="AY3382" s="23">
        <f t="shared" si="9946"/>
        <v>8799.1</v>
      </c>
      <c r="AZ3382" s="23"/>
      <c r="BA3382" s="23">
        <f t="shared" si="9947"/>
        <v>8799.1</v>
      </c>
      <c r="BB3382" s="23"/>
      <c r="BC3382" s="23"/>
      <c r="BD3382" s="23"/>
      <c r="BE3382" s="23"/>
      <c r="BF3382" s="23"/>
      <c r="BG3382" s="23"/>
      <c r="BH3382" s="23"/>
      <c r="BI3382" s="23"/>
      <c r="BJ3382" s="23"/>
      <c r="BK3382" s="23"/>
      <c r="BL3382" s="23"/>
      <c r="BM3382" s="23"/>
      <c r="BN3382" s="23"/>
      <c r="BO3382" s="23"/>
      <c r="BP3382" s="23"/>
      <c r="BQ3382" s="23"/>
      <c r="BR3382" s="23">
        <f t="shared" si="10054"/>
        <v>8799.1</v>
      </c>
      <c r="BS3382" s="23">
        <f t="shared" si="10055"/>
        <v>8799.1</v>
      </c>
      <c r="BT3382" s="23">
        <f t="shared" si="10056"/>
        <v>8799.1</v>
      </c>
      <c r="BU3382" s="23"/>
      <c r="BV3382" s="23">
        <f t="shared" si="10094"/>
        <v>8799.1</v>
      </c>
      <c r="BW3382" s="23"/>
    </row>
    <row r="3383" spans="1:77" ht="46.8" x14ac:dyDescent="0.3">
      <c r="A3383" s="13">
        <v>976</v>
      </c>
      <c r="B3383" s="13" t="s">
        <v>60</v>
      </c>
      <c r="C3383" s="13" t="s">
        <v>109</v>
      </c>
      <c r="D3383" s="13" t="s">
        <v>40</v>
      </c>
      <c r="E3383" s="13"/>
      <c r="F3383" s="14" t="s">
        <v>53</v>
      </c>
      <c r="G3383" s="20">
        <f>G3384+G3386</f>
        <v>689.7</v>
      </c>
      <c r="H3383" s="20">
        <f t="shared" ref="H3383:L3383" si="10112">H3384+H3386</f>
        <v>705.2</v>
      </c>
      <c r="I3383" s="20">
        <f t="shared" si="10112"/>
        <v>704.8</v>
      </c>
      <c r="J3383" s="20">
        <f t="shared" si="10112"/>
        <v>129</v>
      </c>
      <c r="K3383" s="20">
        <f t="shared" si="10112"/>
        <v>132</v>
      </c>
      <c r="L3383" s="20">
        <f t="shared" si="10112"/>
        <v>132</v>
      </c>
      <c r="M3383" s="20">
        <f t="shared" si="9862"/>
        <v>818.7</v>
      </c>
      <c r="N3383" s="20">
        <f t="shared" si="9863"/>
        <v>837.2</v>
      </c>
      <c r="O3383" s="20">
        <f t="shared" si="9864"/>
        <v>836.8</v>
      </c>
      <c r="P3383" s="23">
        <f t="shared" ref="P3383:Q3383" si="10113">P3384+P3386</f>
        <v>0</v>
      </c>
      <c r="Q3383" s="23">
        <f t="shared" si="10113"/>
        <v>0</v>
      </c>
      <c r="R3383" s="23">
        <f t="shared" ref="R3383:T3383" si="10114">R3384+R3386</f>
        <v>0</v>
      </c>
      <c r="S3383" s="23">
        <f t="shared" si="10114"/>
        <v>0</v>
      </c>
      <c r="T3383" s="23">
        <f t="shared" si="10114"/>
        <v>0</v>
      </c>
      <c r="U3383" s="23">
        <f t="shared" ref="U3383:W3383" si="10115">U3384+U3386</f>
        <v>0</v>
      </c>
      <c r="V3383" s="23">
        <f t="shared" si="10115"/>
        <v>0</v>
      </c>
      <c r="W3383" s="23">
        <f t="shared" si="10115"/>
        <v>0</v>
      </c>
      <c r="X3383" s="23">
        <f t="shared" ref="X3383:Y3383" si="10116">X3384+X3386</f>
        <v>0</v>
      </c>
      <c r="Y3383" s="23">
        <f t="shared" si="10116"/>
        <v>0</v>
      </c>
      <c r="Z3383" s="23">
        <f t="shared" si="9948"/>
        <v>818.7</v>
      </c>
      <c r="AA3383" s="23">
        <f t="shared" si="9949"/>
        <v>837.2</v>
      </c>
      <c r="AB3383" s="23">
        <f t="shared" si="9950"/>
        <v>836.8</v>
      </c>
      <c r="AC3383" s="23">
        <f t="shared" ref="AC3383:AL3383" si="10117">AC3384+AC3386</f>
        <v>0</v>
      </c>
      <c r="AD3383" s="23">
        <f t="shared" si="10117"/>
        <v>0</v>
      </c>
      <c r="AE3383" s="23">
        <f t="shared" ref="AE3383" si="10118">AE3384+AE3386</f>
        <v>0</v>
      </c>
      <c r="AF3383" s="23">
        <f t="shared" si="10117"/>
        <v>0</v>
      </c>
      <c r="AG3383" s="23">
        <f t="shared" si="10117"/>
        <v>0</v>
      </c>
      <c r="AH3383" s="23">
        <f t="shared" si="10117"/>
        <v>0</v>
      </c>
      <c r="AI3383" s="23">
        <f t="shared" ref="AI3383" si="10119">AI3384+AI3386</f>
        <v>0</v>
      </c>
      <c r="AJ3383" s="23">
        <f t="shared" si="10117"/>
        <v>0</v>
      </c>
      <c r="AK3383" s="23">
        <f t="shared" si="10117"/>
        <v>0</v>
      </c>
      <c r="AL3383" s="23">
        <f t="shared" si="10117"/>
        <v>0</v>
      </c>
      <c r="AM3383" s="23">
        <f t="shared" ref="AM3383:BW3383" si="10120">AM3384+AM3386</f>
        <v>0</v>
      </c>
      <c r="AN3383" s="23">
        <f t="shared" si="10120"/>
        <v>0</v>
      </c>
      <c r="AO3383" s="23">
        <f t="shared" si="9986"/>
        <v>818.7</v>
      </c>
      <c r="AP3383" s="23">
        <f t="shared" si="9987"/>
        <v>837.2</v>
      </c>
      <c r="AQ3383" s="23">
        <f t="shared" si="9988"/>
        <v>836.8</v>
      </c>
      <c r="AR3383" s="23">
        <f t="shared" ref="AR3383" si="10121">AR3384+AR3386</f>
        <v>0</v>
      </c>
      <c r="AS3383" s="23">
        <f t="shared" si="9989"/>
        <v>818.7</v>
      </c>
      <c r="AT3383" s="23">
        <f t="shared" ref="AT3383:AX3383" si="10122">AT3384+AT3386</f>
        <v>0</v>
      </c>
      <c r="AU3383" s="23">
        <f t="shared" si="10122"/>
        <v>0</v>
      </c>
      <c r="AV3383" s="23">
        <f t="shared" si="10122"/>
        <v>0</v>
      </c>
      <c r="AW3383" s="23">
        <f t="shared" si="10122"/>
        <v>0</v>
      </c>
      <c r="AX3383" s="23">
        <f t="shared" si="10122"/>
        <v>0</v>
      </c>
      <c r="AY3383" s="23">
        <f t="shared" si="9946"/>
        <v>818.7</v>
      </c>
      <c r="AZ3383" s="23">
        <f t="shared" ref="AZ3383" si="10123">AZ3384+AZ3386</f>
        <v>0</v>
      </c>
      <c r="BA3383" s="23">
        <f t="shared" si="9947"/>
        <v>818.7</v>
      </c>
      <c r="BB3383" s="23">
        <f t="shared" ref="BB3383:BI3383" si="10124">BB3384+BB3386</f>
        <v>0</v>
      </c>
      <c r="BC3383" s="23">
        <f t="shared" si="10124"/>
        <v>0</v>
      </c>
      <c r="BD3383" s="23">
        <f t="shared" si="10124"/>
        <v>0</v>
      </c>
      <c r="BE3383" s="23">
        <f t="shared" si="10124"/>
        <v>0</v>
      </c>
      <c r="BF3383" s="23">
        <f t="shared" si="10124"/>
        <v>0</v>
      </c>
      <c r="BG3383" s="23">
        <f t="shared" si="10124"/>
        <v>0</v>
      </c>
      <c r="BH3383" s="23">
        <f t="shared" si="10124"/>
        <v>0</v>
      </c>
      <c r="BI3383" s="23">
        <f t="shared" si="10124"/>
        <v>0</v>
      </c>
      <c r="BJ3383" s="23">
        <f t="shared" ref="BJ3383:BP3383" si="10125">BJ3384+BJ3386</f>
        <v>0</v>
      </c>
      <c r="BK3383" s="23">
        <f t="shared" si="10125"/>
        <v>0</v>
      </c>
      <c r="BL3383" s="23">
        <f t="shared" si="10125"/>
        <v>0</v>
      </c>
      <c r="BM3383" s="23">
        <f t="shared" si="10125"/>
        <v>0</v>
      </c>
      <c r="BN3383" s="23">
        <f t="shared" si="10125"/>
        <v>0</v>
      </c>
      <c r="BO3383" s="23">
        <f t="shared" si="10125"/>
        <v>0</v>
      </c>
      <c r="BP3383" s="23">
        <f t="shared" si="10125"/>
        <v>0</v>
      </c>
      <c r="BQ3383" s="23">
        <f t="shared" ref="BQ3383" si="10126">BQ3384+BQ3386</f>
        <v>0</v>
      </c>
      <c r="BR3383" s="23">
        <f t="shared" si="10054"/>
        <v>818.7</v>
      </c>
      <c r="BS3383" s="23">
        <f t="shared" si="10055"/>
        <v>837.2</v>
      </c>
      <c r="BT3383" s="23">
        <f t="shared" si="10056"/>
        <v>836.8</v>
      </c>
      <c r="BU3383" s="23">
        <f t="shared" ref="BU3383" si="10127">BU3384+BU3386</f>
        <v>0</v>
      </c>
      <c r="BV3383" s="23">
        <f t="shared" si="10094"/>
        <v>818.7</v>
      </c>
      <c r="BW3383" s="23">
        <f t="shared" si="10120"/>
        <v>0</v>
      </c>
    </row>
    <row r="3384" spans="1:77" ht="31.2" x14ac:dyDescent="0.3">
      <c r="A3384" s="13">
        <v>976</v>
      </c>
      <c r="B3384" s="13" t="s">
        <v>60</v>
      </c>
      <c r="C3384" s="13" t="s">
        <v>109</v>
      </c>
      <c r="D3384" s="13" t="s">
        <v>40</v>
      </c>
      <c r="E3384" s="13" t="s">
        <v>7</v>
      </c>
      <c r="F3384" s="14" t="s">
        <v>383</v>
      </c>
      <c r="G3384" s="20">
        <f>G3385</f>
        <v>688</v>
      </c>
      <c r="H3384" s="20">
        <f t="shared" ref="H3384:BW3384" si="10128">H3385</f>
        <v>704</v>
      </c>
      <c r="I3384" s="20">
        <f t="shared" si="10128"/>
        <v>704</v>
      </c>
      <c r="J3384" s="20">
        <f t="shared" si="10128"/>
        <v>129</v>
      </c>
      <c r="K3384" s="20">
        <f t="shared" si="10128"/>
        <v>132</v>
      </c>
      <c r="L3384" s="20">
        <f t="shared" si="10128"/>
        <v>132</v>
      </c>
      <c r="M3384" s="20">
        <f t="shared" si="9862"/>
        <v>817</v>
      </c>
      <c r="N3384" s="20">
        <f t="shared" si="9863"/>
        <v>836</v>
      </c>
      <c r="O3384" s="20">
        <f t="shared" si="9864"/>
        <v>836</v>
      </c>
      <c r="P3384" s="23">
        <f t="shared" si="10128"/>
        <v>0</v>
      </c>
      <c r="Q3384" s="23">
        <f t="shared" si="10128"/>
        <v>0</v>
      </c>
      <c r="R3384" s="23">
        <f t="shared" si="10128"/>
        <v>0</v>
      </c>
      <c r="S3384" s="23">
        <f t="shared" si="10128"/>
        <v>0</v>
      </c>
      <c r="T3384" s="23">
        <f t="shared" si="10128"/>
        <v>0</v>
      </c>
      <c r="U3384" s="23">
        <f t="shared" si="10128"/>
        <v>0</v>
      </c>
      <c r="V3384" s="23">
        <f t="shared" si="10128"/>
        <v>0</v>
      </c>
      <c r="W3384" s="23">
        <f t="shared" si="10128"/>
        <v>0</v>
      </c>
      <c r="X3384" s="23">
        <f t="shared" si="10128"/>
        <v>0</v>
      </c>
      <c r="Y3384" s="23">
        <f t="shared" si="10128"/>
        <v>0</v>
      </c>
      <c r="Z3384" s="23">
        <f t="shared" si="9948"/>
        <v>817</v>
      </c>
      <c r="AA3384" s="23">
        <f t="shared" si="9949"/>
        <v>836</v>
      </c>
      <c r="AB3384" s="23">
        <f t="shared" si="9950"/>
        <v>836</v>
      </c>
      <c r="AC3384" s="23">
        <f t="shared" si="10128"/>
        <v>0</v>
      </c>
      <c r="AD3384" s="23">
        <f t="shared" si="10128"/>
        <v>0</v>
      </c>
      <c r="AE3384" s="23">
        <f t="shared" si="10128"/>
        <v>0</v>
      </c>
      <c r="AF3384" s="23">
        <f t="shared" si="10128"/>
        <v>0</v>
      </c>
      <c r="AG3384" s="23">
        <f t="shared" si="10128"/>
        <v>0</v>
      </c>
      <c r="AH3384" s="23">
        <f t="shared" si="10128"/>
        <v>0</v>
      </c>
      <c r="AI3384" s="23">
        <f t="shared" si="10128"/>
        <v>0</v>
      </c>
      <c r="AJ3384" s="23">
        <f t="shared" si="10128"/>
        <v>0</v>
      </c>
      <c r="AK3384" s="23">
        <f t="shared" si="10128"/>
        <v>0</v>
      </c>
      <c r="AL3384" s="23">
        <f t="shared" si="10128"/>
        <v>0</v>
      </c>
      <c r="AM3384" s="23">
        <f t="shared" si="10128"/>
        <v>0</v>
      </c>
      <c r="AN3384" s="23">
        <f t="shared" si="10128"/>
        <v>0</v>
      </c>
      <c r="AO3384" s="23">
        <f t="shared" si="9986"/>
        <v>817</v>
      </c>
      <c r="AP3384" s="23">
        <f t="shared" si="9987"/>
        <v>836</v>
      </c>
      <c r="AQ3384" s="23">
        <f t="shared" si="9988"/>
        <v>836</v>
      </c>
      <c r="AR3384" s="23">
        <f t="shared" si="10128"/>
        <v>0</v>
      </c>
      <c r="AS3384" s="23">
        <f t="shared" si="9989"/>
        <v>817</v>
      </c>
      <c r="AT3384" s="23">
        <f t="shared" si="10128"/>
        <v>0</v>
      </c>
      <c r="AU3384" s="23">
        <f t="shared" si="10128"/>
        <v>0</v>
      </c>
      <c r="AV3384" s="23">
        <f t="shared" si="10128"/>
        <v>0</v>
      </c>
      <c r="AW3384" s="23">
        <f t="shared" si="10128"/>
        <v>0</v>
      </c>
      <c r="AX3384" s="23">
        <f t="shared" si="10128"/>
        <v>0</v>
      </c>
      <c r="AY3384" s="23">
        <f t="shared" si="9946"/>
        <v>817</v>
      </c>
      <c r="AZ3384" s="23">
        <f t="shared" si="10128"/>
        <v>0</v>
      </c>
      <c r="BA3384" s="23">
        <f t="shared" si="9947"/>
        <v>817</v>
      </c>
      <c r="BB3384" s="23">
        <f t="shared" si="10128"/>
        <v>0</v>
      </c>
      <c r="BC3384" s="23">
        <f t="shared" si="10128"/>
        <v>0</v>
      </c>
      <c r="BD3384" s="23">
        <f t="shared" si="10128"/>
        <v>0</v>
      </c>
      <c r="BE3384" s="23">
        <f t="shared" si="10128"/>
        <v>0</v>
      </c>
      <c r="BF3384" s="23">
        <f t="shared" si="10128"/>
        <v>0</v>
      </c>
      <c r="BG3384" s="23">
        <f t="shared" si="10128"/>
        <v>0</v>
      </c>
      <c r="BH3384" s="23">
        <f t="shared" si="10128"/>
        <v>0</v>
      </c>
      <c r="BI3384" s="23">
        <f t="shared" si="10128"/>
        <v>0</v>
      </c>
      <c r="BJ3384" s="23">
        <f t="shared" si="10128"/>
        <v>0</v>
      </c>
      <c r="BK3384" s="23">
        <f t="shared" si="10128"/>
        <v>0</v>
      </c>
      <c r="BL3384" s="23">
        <f t="shared" si="10128"/>
        <v>0</v>
      </c>
      <c r="BM3384" s="23">
        <f t="shared" si="10128"/>
        <v>0</v>
      </c>
      <c r="BN3384" s="23">
        <f t="shared" si="10128"/>
        <v>0</v>
      </c>
      <c r="BO3384" s="23">
        <f t="shared" si="10128"/>
        <v>0</v>
      </c>
      <c r="BP3384" s="23">
        <f t="shared" si="10128"/>
        <v>0</v>
      </c>
      <c r="BQ3384" s="23">
        <f t="shared" si="10128"/>
        <v>0</v>
      </c>
      <c r="BR3384" s="23">
        <f t="shared" si="10054"/>
        <v>817</v>
      </c>
      <c r="BS3384" s="23">
        <f t="shared" si="10055"/>
        <v>836</v>
      </c>
      <c r="BT3384" s="23">
        <f t="shared" si="10056"/>
        <v>836</v>
      </c>
      <c r="BU3384" s="23">
        <f t="shared" si="10128"/>
        <v>0</v>
      </c>
      <c r="BV3384" s="23">
        <f t="shared" si="10094"/>
        <v>817</v>
      </c>
      <c r="BW3384" s="23">
        <f t="shared" si="10128"/>
        <v>0</v>
      </c>
    </row>
    <row r="3385" spans="1:77" ht="31.2" x14ac:dyDescent="0.3">
      <c r="A3385" s="13">
        <v>976</v>
      </c>
      <c r="B3385" s="13" t="s">
        <v>60</v>
      </c>
      <c r="C3385" s="13" t="s">
        <v>109</v>
      </c>
      <c r="D3385" s="13" t="s">
        <v>40</v>
      </c>
      <c r="E3385" s="13">
        <v>240</v>
      </c>
      <c r="F3385" s="14" t="s">
        <v>372</v>
      </c>
      <c r="G3385" s="20">
        <v>688</v>
      </c>
      <c r="H3385" s="20">
        <v>704</v>
      </c>
      <c r="I3385" s="20">
        <v>704</v>
      </c>
      <c r="J3385" s="20">
        <v>129</v>
      </c>
      <c r="K3385" s="20">
        <v>132</v>
      </c>
      <c r="L3385" s="20">
        <v>132</v>
      </c>
      <c r="M3385" s="20">
        <f t="shared" si="9862"/>
        <v>817</v>
      </c>
      <c r="N3385" s="20">
        <f t="shared" si="9863"/>
        <v>836</v>
      </c>
      <c r="O3385" s="20">
        <f t="shared" si="9864"/>
        <v>836</v>
      </c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>
        <f t="shared" si="9948"/>
        <v>817</v>
      </c>
      <c r="AA3385" s="23">
        <f t="shared" si="9949"/>
        <v>836</v>
      </c>
      <c r="AB3385" s="23">
        <f t="shared" si="9950"/>
        <v>836</v>
      </c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>
        <f t="shared" si="9986"/>
        <v>817</v>
      </c>
      <c r="AP3385" s="23">
        <f t="shared" si="9987"/>
        <v>836</v>
      </c>
      <c r="AQ3385" s="23">
        <f t="shared" si="9988"/>
        <v>836</v>
      </c>
      <c r="AR3385" s="23"/>
      <c r="AS3385" s="23">
        <f t="shared" si="9989"/>
        <v>817</v>
      </c>
      <c r="AT3385" s="23"/>
      <c r="AU3385" s="23"/>
      <c r="AV3385" s="23"/>
      <c r="AW3385" s="23"/>
      <c r="AX3385" s="23"/>
      <c r="AY3385" s="23">
        <f t="shared" si="9946"/>
        <v>817</v>
      </c>
      <c r="AZ3385" s="23"/>
      <c r="BA3385" s="23">
        <f t="shared" si="9947"/>
        <v>817</v>
      </c>
      <c r="BB3385" s="23"/>
      <c r="BC3385" s="23"/>
      <c r="BD3385" s="23"/>
      <c r="BE3385" s="23"/>
      <c r="BF3385" s="23"/>
      <c r="BG3385" s="23"/>
      <c r="BH3385" s="23"/>
      <c r="BI3385" s="23"/>
      <c r="BJ3385" s="23"/>
      <c r="BK3385" s="23"/>
      <c r="BL3385" s="23"/>
      <c r="BM3385" s="23"/>
      <c r="BN3385" s="23"/>
      <c r="BO3385" s="23"/>
      <c r="BP3385" s="23"/>
      <c r="BQ3385" s="23"/>
      <c r="BR3385" s="23">
        <f t="shared" si="10054"/>
        <v>817</v>
      </c>
      <c r="BS3385" s="23">
        <f t="shared" si="10055"/>
        <v>836</v>
      </c>
      <c r="BT3385" s="23">
        <f t="shared" si="10056"/>
        <v>836</v>
      </c>
      <c r="BU3385" s="23"/>
      <c r="BV3385" s="23">
        <f t="shared" si="10094"/>
        <v>817</v>
      </c>
      <c r="BW3385" s="23"/>
    </row>
    <row r="3386" spans="1:77" x14ac:dyDescent="0.3">
      <c r="A3386" s="13">
        <v>976</v>
      </c>
      <c r="B3386" s="13" t="s">
        <v>60</v>
      </c>
      <c r="C3386" s="13" t="s">
        <v>109</v>
      </c>
      <c r="D3386" s="13" t="s">
        <v>40</v>
      </c>
      <c r="E3386" s="13" t="s">
        <v>8</v>
      </c>
      <c r="F3386" s="14" t="s">
        <v>387</v>
      </c>
      <c r="G3386" s="20">
        <f>G3387</f>
        <v>1.7</v>
      </c>
      <c r="H3386" s="20">
        <f t="shared" ref="H3386:BW3386" si="10129">H3387</f>
        <v>1.2</v>
      </c>
      <c r="I3386" s="20">
        <f t="shared" si="10129"/>
        <v>0.8</v>
      </c>
      <c r="J3386" s="20">
        <f t="shared" si="10129"/>
        <v>0</v>
      </c>
      <c r="K3386" s="20">
        <f t="shared" si="10129"/>
        <v>0</v>
      </c>
      <c r="L3386" s="20">
        <f t="shared" si="10129"/>
        <v>0</v>
      </c>
      <c r="M3386" s="20">
        <f t="shared" si="9862"/>
        <v>1.7</v>
      </c>
      <c r="N3386" s="20">
        <f t="shared" si="9863"/>
        <v>1.2</v>
      </c>
      <c r="O3386" s="20">
        <f t="shared" si="9864"/>
        <v>0.8</v>
      </c>
      <c r="P3386" s="23">
        <f t="shared" si="10129"/>
        <v>0</v>
      </c>
      <c r="Q3386" s="23">
        <f t="shared" si="10129"/>
        <v>0</v>
      </c>
      <c r="R3386" s="23">
        <f t="shared" si="10129"/>
        <v>0</v>
      </c>
      <c r="S3386" s="23">
        <f t="shared" si="10129"/>
        <v>0</v>
      </c>
      <c r="T3386" s="23">
        <f t="shared" si="10129"/>
        <v>0</v>
      </c>
      <c r="U3386" s="23">
        <f t="shared" si="10129"/>
        <v>0</v>
      </c>
      <c r="V3386" s="23">
        <f t="shared" si="10129"/>
        <v>0</v>
      </c>
      <c r="W3386" s="23">
        <f t="shared" si="10129"/>
        <v>0</v>
      </c>
      <c r="X3386" s="23">
        <f t="shared" si="10129"/>
        <v>0</v>
      </c>
      <c r="Y3386" s="23">
        <f t="shared" si="10129"/>
        <v>0</v>
      </c>
      <c r="Z3386" s="23">
        <f t="shared" si="9948"/>
        <v>1.7</v>
      </c>
      <c r="AA3386" s="23">
        <f t="shared" si="9949"/>
        <v>1.2</v>
      </c>
      <c r="AB3386" s="23">
        <f t="shared" si="9950"/>
        <v>0.8</v>
      </c>
      <c r="AC3386" s="23">
        <f t="shared" si="10129"/>
        <v>0</v>
      </c>
      <c r="AD3386" s="23">
        <f t="shared" si="10129"/>
        <v>0</v>
      </c>
      <c r="AE3386" s="23">
        <f t="shared" si="10129"/>
        <v>0</v>
      </c>
      <c r="AF3386" s="23">
        <f t="shared" si="10129"/>
        <v>0</v>
      </c>
      <c r="AG3386" s="23">
        <f t="shared" si="10129"/>
        <v>0</v>
      </c>
      <c r="AH3386" s="23">
        <f t="shared" si="10129"/>
        <v>0</v>
      </c>
      <c r="AI3386" s="23">
        <f t="shared" si="10129"/>
        <v>0</v>
      </c>
      <c r="AJ3386" s="23">
        <f t="shared" si="10129"/>
        <v>0</v>
      </c>
      <c r="AK3386" s="23">
        <f t="shared" si="10129"/>
        <v>0</v>
      </c>
      <c r="AL3386" s="23">
        <f t="shared" si="10129"/>
        <v>0</v>
      </c>
      <c r="AM3386" s="23">
        <f t="shared" si="10129"/>
        <v>0</v>
      </c>
      <c r="AN3386" s="23">
        <f t="shared" si="10129"/>
        <v>0</v>
      </c>
      <c r="AO3386" s="23">
        <f t="shared" si="9986"/>
        <v>1.7</v>
      </c>
      <c r="AP3386" s="23">
        <f t="shared" si="9987"/>
        <v>1.2</v>
      </c>
      <c r="AQ3386" s="23">
        <f t="shared" si="9988"/>
        <v>0.8</v>
      </c>
      <c r="AR3386" s="23">
        <f t="shared" si="10129"/>
        <v>0</v>
      </c>
      <c r="AS3386" s="23">
        <f t="shared" si="9989"/>
        <v>1.7</v>
      </c>
      <c r="AT3386" s="23">
        <f t="shared" si="10129"/>
        <v>0</v>
      </c>
      <c r="AU3386" s="23">
        <f t="shared" si="10129"/>
        <v>0</v>
      </c>
      <c r="AV3386" s="23">
        <f t="shared" si="10129"/>
        <v>0</v>
      </c>
      <c r="AW3386" s="23">
        <f t="shared" si="10129"/>
        <v>0</v>
      </c>
      <c r="AX3386" s="23">
        <f t="shared" si="10129"/>
        <v>0</v>
      </c>
      <c r="AY3386" s="23">
        <f t="shared" si="9946"/>
        <v>1.7</v>
      </c>
      <c r="AZ3386" s="23">
        <f t="shared" si="10129"/>
        <v>0</v>
      </c>
      <c r="BA3386" s="23">
        <f t="shared" si="9947"/>
        <v>1.7</v>
      </c>
      <c r="BB3386" s="23">
        <f t="shared" si="10129"/>
        <v>0</v>
      </c>
      <c r="BC3386" s="23">
        <f t="shared" si="10129"/>
        <v>0</v>
      </c>
      <c r="BD3386" s="23">
        <f t="shared" si="10129"/>
        <v>0</v>
      </c>
      <c r="BE3386" s="23">
        <f t="shared" si="10129"/>
        <v>0</v>
      </c>
      <c r="BF3386" s="23">
        <f t="shared" si="10129"/>
        <v>0</v>
      </c>
      <c r="BG3386" s="23">
        <f t="shared" si="10129"/>
        <v>0</v>
      </c>
      <c r="BH3386" s="23">
        <f t="shared" si="10129"/>
        <v>0</v>
      </c>
      <c r="BI3386" s="23">
        <f t="shared" si="10129"/>
        <v>0</v>
      </c>
      <c r="BJ3386" s="23">
        <f t="shared" si="10129"/>
        <v>0</v>
      </c>
      <c r="BK3386" s="23">
        <f t="shared" si="10129"/>
        <v>0</v>
      </c>
      <c r="BL3386" s="23">
        <f t="shared" si="10129"/>
        <v>0</v>
      </c>
      <c r="BM3386" s="23">
        <f t="shared" si="10129"/>
        <v>0</v>
      </c>
      <c r="BN3386" s="23">
        <f t="shared" si="10129"/>
        <v>0</v>
      </c>
      <c r="BO3386" s="23">
        <f t="shared" si="10129"/>
        <v>0</v>
      </c>
      <c r="BP3386" s="23">
        <f t="shared" si="10129"/>
        <v>0</v>
      </c>
      <c r="BQ3386" s="23">
        <f t="shared" si="10129"/>
        <v>0</v>
      </c>
      <c r="BR3386" s="23">
        <f t="shared" si="10054"/>
        <v>1.7</v>
      </c>
      <c r="BS3386" s="23">
        <f t="shared" si="10055"/>
        <v>1.2</v>
      </c>
      <c r="BT3386" s="23">
        <f t="shared" si="10056"/>
        <v>0.8</v>
      </c>
      <c r="BU3386" s="23">
        <f t="shared" si="10129"/>
        <v>0</v>
      </c>
      <c r="BV3386" s="23">
        <f t="shared" si="10094"/>
        <v>1.7</v>
      </c>
      <c r="BW3386" s="23">
        <f t="shared" si="10129"/>
        <v>0</v>
      </c>
      <c r="BY3386" s="3"/>
    </row>
    <row r="3387" spans="1:77" x14ac:dyDescent="0.3">
      <c r="A3387" s="13">
        <v>976</v>
      </c>
      <c r="B3387" s="13" t="s">
        <v>60</v>
      </c>
      <c r="C3387" s="13" t="s">
        <v>109</v>
      </c>
      <c r="D3387" s="13" t="s">
        <v>40</v>
      </c>
      <c r="E3387" s="13">
        <v>850</v>
      </c>
      <c r="F3387" s="14" t="s">
        <v>381</v>
      </c>
      <c r="G3387" s="20">
        <v>1.7</v>
      </c>
      <c r="H3387" s="20">
        <v>1.2</v>
      </c>
      <c r="I3387" s="20">
        <v>0.8</v>
      </c>
      <c r="J3387" s="20"/>
      <c r="K3387" s="20"/>
      <c r="L3387" s="20"/>
      <c r="M3387" s="20">
        <f t="shared" si="9862"/>
        <v>1.7</v>
      </c>
      <c r="N3387" s="20">
        <f t="shared" si="9863"/>
        <v>1.2</v>
      </c>
      <c r="O3387" s="20">
        <f t="shared" si="9864"/>
        <v>0.8</v>
      </c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>
        <f t="shared" si="9948"/>
        <v>1.7</v>
      </c>
      <c r="AA3387" s="23">
        <f t="shared" si="9949"/>
        <v>1.2</v>
      </c>
      <c r="AB3387" s="23">
        <f t="shared" si="9950"/>
        <v>0.8</v>
      </c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>
        <f t="shared" si="9986"/>
        <v>1.7</v>
      </c>
      <c r="AP3387" s="23">
        <f t="shared" si="9987"/>
        <v>1.2</v>
      </c>
      <c r="AQ3387" s="23">
        <f t="shared" si="9988"/>
        <v>0.8</v>
      </c>
      <c r="AR3387" s="23"/>
      <c r="AS3387" s="23">
        <f t="shared" si="9989"/>
        <v>1.7</v>
      </c>
      <c r="AT3387" s="23"/>
      <c r="AU3387" s="23"/>
      <c r="AV3387" s="23"/>
      <c r="AW3387" s="23"/>
      <c r="AX3387" s="23"/>
      <c r="AY3387" s="23">
        <f t="shared" si="9946"/>
        <v>1.7</v>
      </c>
      <c r="AZ3387" s="23"/>
      <c r="BA3387" s="23">
        <f t="shared" si="9947"/>
        <v>1.7</v>
      </c>
      <c r="BB3387" s="23"/>
      <c r="BC3387" s="23"/>
      <c r="BD3387" s="23"/>
      <c r="BE3387" s="23"/>
      <c r="BF3387" s="23"/>
      <c r="BG3387" s="23"/>
      <c r="BH3387" s="23"/>
      <c r="BI3387" s="23"/>
      <c r="BJ3387" s="23"/>
      <c r="BK3387" s="23"/>
      <c r="BL3387" s="23"/>
      <c r="BM3387" s="23"/>
      <c r="BN3387" s="23"/>
      <c r="BO3387" s="23"/>
      <c r="BP3387" s="23"/>
      <c r="BQ3387" s="23"/>
      <c r="BR3387" s="23">
        <f t="shared" si="10054"/>
        <v>1.7</v>
      </c>
      <c r="BS3387" s="23">
        <f t="shared" si="10055"/>
        <v>1.2</v>
      </c>
      <c r="BT3387" s="23">
        <f t="shared" si="10056"/>
        <v>0.8</v>
      </c>
      <c r="BU3387" s="23"/>
      <c r="BV3387" s="23">
        <f t="shared" si="10094"/>
        <v>1.7</v>
      </c>
      <c r="BW3387" s="23"/>
      <c r="BY3387" s="15"/>
    </row>
    <row r="3388" spans="1:77" s="3" customFormat="1" x14ac:dyDescent="0.3">
      <c r="A3388" s="6">
        <v>977</v>
      </c>
      <c r="B3388" s="6"/>
      <c r="C3388" s="6"/>
      <c r="D3388" s="6"/>
      <c r="E3388" s="6"/>
      <c r="F3388" s="7" t="s">
        <v>606</v>
      </c>
      <c r="G3388" s="18">
        <f>G3389</f>
        <v>33698.400000000001</v>
      </c>
      <c r="H3388" s="18">
        <f t="shared" ref="H3388:BW3390" si="10130">H3389</f>
        <v>32327.5</v>
      </c>
      <c r="I3388" s="18">
        <f t="shared" si="10130"/>
        <v>32327.5</v>
      </c>
      <c r="J3388" s="18">
        <f t="shared" si="10130"/>
        <v>500</v>
      </c>
      <c r="K3388" s="18">
        <f t="shared" si="10130"/>
        <v>0</v>
      </c>
      <c r="L3388" s="18">
        <f t="shared" si="10130"/>
        <v>0</v>
      </c>
      <c r="M3388" s="20">
        <f t="shared" si="9862"/>
        <v>34198.400000000001</v>
      </c>
      <c r="N3388" s="20">
        <f t="shared" si="9863"/>
        <v>32327.5</v>
      </c>
      <c r="O3388" s="20">
        <f t="shared" si="9864"/>
        <v>32327.5</v>
      </c>
      <c r="P3388" s="21">
        <f t="shared" si="10130"/>
        <v>0</v>
      </c>
      <c r="Q3388" s="21">
        <f t="shared" si="10130"/>
        <v>1000</v>
      </c>
      <c r="R3388" s="21">
        <f t="shared" si="10130"/>
        <v>0</v>
      </c>
      <c r="S3388" s="21">
        <f t="shared" si="10130"/>
        <v>0</v>
      </c>
      <c r="T3388" s="21">
        <f t="shared" si="10130"/>
        <v>0</v>
      </c>
      <c r="U3388" s="21">
        <f t="shared" si="10130"/>
        <v>0</v>
      </c>
      <c r="V3388" s="21">
        <f t="shared" si="10130"/>
        <v>0</v>
      </c>
      <c r="W3388" s="21">
        <f t="shared" si="10130"/>
        <v>0</v>
      </c>
      <c r="X3388" s="21">
        <f t="shared" si="10130"/>
        <v>0</v>
      </c>
      <c r="Y3388" s="21">
        <f t="shared" si="10130"/>
        <v>0</v>
      </c>
      <c r="Z3388" s="21">
        <f t="shared" si="9948"/>
        <v>35198.400000000001</v>
      </c>
      <c r="AA3388" s="21">
        <f t="shared" si="9949"/>
        <v>32327.5</v>
      </c>
      <c r="AB3388" s="21">
        <f t="shared" si="9950"/>
        <v>32327.5</v>
      </c>
      <c r="AC3388" s="21">
        <f t="shared" si="10130"/>
        <v>0</v>
      </c>
      <c r="AD3388" s="21">
        <f t="shared" si="10130"/>
        <v>0</v>
      </c>
      <c r="AE3388" s="21">
        <f t="shared" si="10130"/>
        <v>0</v>
      </c>
      <c r="AF3388" s="21">
        <f t="shared" si="10130"/>
        <v>0</v>
      </c>
      <c r="AG3388" s="21">
        <f t="shared" si="10130"/>
        <v>0</v>
      </c>
      <c r="AH3388" s="21">
        <f t="shared" si="10130"/>
        <v>0</v>
      </c>
      <c r="AI3388" s="21">
        <f t="shared" si="10130"/>
        <v>0</v>
      </c>
      <c r="AJ3388" s="21">
        <f t="shared" si="10130"/>
        <v>0</v>
      </c>
      <c r="AK3388" s="21">
        <f t="shared" si="10130"/>
        <v>0</v>
      </c>
      <c r="AL3388" s="21">
        <f t="shared" si="10130"/>
        <v>0</v>
      </c>
      <c r="AM3388" s="21">
        <f t="shared" si="10130"/>
        <v>0</v>
      </c>
      <c r="AN3388" s="21">
        <f t="shared" si="10130"/>
        <v>0</v>
      </c>
      <c r="AO3388" s="21">
        <f t="shared" si="9986"/>
        <v>35198.400000000001</v>
      </c>
      <c r="AP3388" s="21">
        <f t="shared" si="9987"/>
        <v>32327.5</v>
      </c>
      <c r="AQ3388" s="21">
        <f t="shared" si="9988"/>
        <v>32327.5</v>
      </c>
      <c r="AR3388" s="21">
        <f t="shared" si="10130"/>
        <v>0</v>
      </c>
      <c r="AS3388" s="21">
        <f t="shared" si="9989"/>
        <v>35198.400000000001</v>
      </c>
      <c r="AT3388" s="21">
        <f t="shared" si="10130"/>
        <v>0</v>
      </c>
      <c r="AU3388" s="21">
        <f t="shared" si="10130"/>
        <v>0</v>
      </c>
      <c r="AV3388" s="21">
        <f t="shared" si="10130"/>
        <v>0</v>
      </c>
      <c r="AW3388" s="21">
        <f t="shared" si="10130"/>
        <v>0</v>
      </c>
      <c r="AX3388" s="21">
        <f t="shared" si="10130"/>
        <v>0</v>
      </c>
      <c r="AY3388" s="21">
        <f t="shared" si="9946"/>
        <v>35198.400000000001</v>
      </c>
      <c r="AZ3388" s="21">
        <f t="shared" si="10130"/>
        <v>0</v>
      </c>
      <c r="BA3388" s="21">
        <f t="shared" si="9947"/>
        <v>35198.400000000001</v>
      </c>
      <c r="BB3388" s="21">
        <f t="shared" si="10130"/>
        <v>0</v>
      </c>
      <c r="BC3388" s="21">
        <f t="shared" si="10130"/>
        <v>0</v>
      </c>
      <c r="BD3388" s="21">
        <f t="shared" si="10130"/>
        <v>0</v>
      </c>
      <c r="BE3388" s="21">
        <f t="shared" si="10130"/>
        <v>0</v>
      </c>
      <c r="BF3388" s="21">
        <f t="shared" si="10130"/>
        <v>0</v>
      </c>
      <c r="BG3388" s="21">
        <f t="shared" si="10130"/>
        <v>0</v>
      </c>
      <c r="BH3388" s="21">
        <f t="shared" si="10130"/>
        <v>0</v>
      </c>
      <c r="BI3388" s="21">
        <f t="shared" si="10130"/>
        <v>0</v>
      </c>
      <c r="BJ3388" s="21">
        <f t="shared" si="10130"/>
        <v>0</v>
      </c>
      <c r="BK3388" s="21">
        <f t="shared" si="10130"/>
        <v>0</v>
      </c>
      <c r="BL3388" s="21">
        <f t="shared" si="10130"/>
        <v>0</v>
      </c>
      <c r="BM3388" s="21">
        <f t="shared" si="10130"/>
        <v>0</v>
      </c>
      <c r="BN3388" s="21">
        <f t="shared" si="10130"/>
        <v>0</v>
      </c>
      <c r="BO3388" s="21">
        <f t="shared" si="10130"/>
        <v>0</v>
      </c>
      <c r="BP3388" s="21">
        <f t="shared" si="10130"/>
        <v>0</v>
      </c>
      <c r="BQ3388" s="21">
        <f t="shared" si="10130"/>
        <v>0</v>
      </c>
      <c r="BR3388" s="21">
        <f t="shared" si="10054"/>
        <v>35198.400000000001</v>
      </c>
      <c r="BS3388" s="21">
        <f t="shared" si="10055"/>
        <v>32327.5</v>
      </c>
      <c r="BT3388" s="21">
        <f t="shared" si="10056"/>
        <v>32327.5</v>
      </c>
      <c r="BU3388" s="21">
        <f t="shared" si="10130"/>
        <v>0</v>
      </c>
      <c r="BV3388" s="21">
        <f t="shared" si="10094"/>
        <v>35198.400000000001</v>
      </c>
      <c r="BW3388" s="21">
        <f t="shared" si="10130"/>
        <v>0</v>
      </c>
    </row>
    <row r="3389" spans="1:77" s="3" customFormat="1" x14ac:dyDescent="0.3">
      <c r="A3389" s="6">
        <v>977</v>
      </c>
      <c r="B3389" s="6" t="s">
        <v>14</v>
      </c>
      <c r="C3389" s="6"/>
      <c r="D3389" s="6"/>
      <c r="E3389" s="6"/>
      <c r="F3389" s="7" t="s">
        <v>19</v>
      </c>
      <c r="G3389" s="18">
        <f>G3390</f>
        <v>33698.400000000001</v>
      </c>
      <c r="H3389" s="18">
        <f t="shared" si="10130"/>
        <v>32327.5</v>
      </c>
      <c r="I3389" s="18">
        <f t="shared" si="10130"/>
        <v>32327.5</v>
      </c>
      <c r="J3389" s="18">
        <f t="shared" si="10130"/>
        <v>500</v>
      </c>
      <c r="K3389" s="18">
        <f t="shared" si="10130"/>
        <v>0</v>
      </c>
      <c r="L3389" s="18">
        <f t="shared" si="10130"/>
        <v>0</v>
      </c>
      <c r="M3389" s="20">
        <f t="shared" si="9862"/>
        <v>34198.400000000001</v>
      </c>
      <c r="N3389" s="20">
        <f t="shared" si="9863"/>
        <v>32327.5</v>
      </c>
      <c r="O3389" s="20">
        <f t="shared" si="9864"/>
        <v>32327.5</v>
      </c>
      <c r="P3389" s="21">
        <f t="shared" si="10130"/>
        <v>0</v>
      </c>
      <c r="Q3389" s="21">
        <f t="shared" si="10130"/>
        <v>1000</v>
      </c>
      <c r="R3389" s="21">
        <f t="shared" si="10130"/>
        <v>0</v>
      </c>
      <c r="S3389" s="21">
        <f t="shared" si="10130"/>
        <v>0</v>
      </c>
      <c r="T3389" s="21">
        <f t="shared" si="10130"/>
        <v>0</v>
      </c>
      <c r="U3389" s="21">
        <f t="shared" si="10130"/>
        <v>0</v>
      </c>
      <c r="V3389" s="21">
        <f t="shared" si="10130"/>
        <v>0</v>
      </c>
      <c r="W3389" s="21">
        <f t="shared" si="10130"/>
        <v>0</v>
      </c>
      <c r="X3389" s="21">
        <f t="shared" si="10130"/>
        <v>0</v>
      </c>
      <c r="Y3389" s="21">
        <f t="shared" si="10130"/>
        <v>0</v>
      </c>
      <c r="Z3389" s="21">
        <f t="shared" si="9948"/>
        <v>35198.400000000001</v>
      </c>
      <c r="AA3389" s="21">
        <f t="shared" si="9949"/>
        <v>32327.5</v>
      </c>
      <c r="AB3389" s="21">
        <f t="shared" si="9950"/>
        <v>32327.5</v>
      </c>
      <c r="AC3389" s="21">
        <f t="shared" si="10130"/>
        <v>0</v>
      </c>
      <c r="AD3389" s="21">
        <f t="shared" si="10130"/>
        <v>0</v>
      </c>
      <c r="AE3389" s="21">
        <f t="shared" si="10130"/>
        <v>0</v>
      </c>
      <c r="AF3389" s="21">
        <f t="shared" si="10130"/>
        <v>0</v>
      </c>
      <c r="AG3389" s="21">
        <f t="shared" si="10130"/>
        <v>0</v>
      </c>
      <c r="AH3389" s="21">
        <f t="shared" si="10130"/>
        <v>0</v>
      </c>
      <c r="AI3389" s="21">
        <f t="shared" si="10130"/>
        <v>0</v>
      </c>
      <c r="AJ3389" s="21">
        <f t="shared" si="10130"/>
        <v>0</v>
      </c>
      <c r="AK3389" s="21">
        <f t="shared" si="10130"/>
        <v>0</v>
      </c>
      <c r="AL3389" s="21">
        <f t="shared" si="10130"/>
        <v>0</v>
      </c>
      <c r="AM3389" s="21">
        <f t="shared" si="10130"/>
        <v>0</v>
      </c>
      <c r="AN3389" s="21">
        <f t="shared" si="10130"/>
        <v>0</v>
      </c>
      <c r="AO3389" s="21">
        <f t="shared" si="9986"/>
        <v>35198.400000000001</v>
      </c>
      <c r="AP3389" s="21">
        <f t="shared" si="9987"/>
        <v>32327.5</v>
      </c>
      <c r="AQ3389" s="21">
        <f t="shared" si="9988"/>
        <v>32327.5</v>
      </c>
      <c r="AR3389" s="21">
        <f t="shared" si="10130"/>
        <v>0</v>
      </c>
      <c r="AS3389" s="21">
        <f t="shared" si="9989"/>
        <v>35198.400000000001</v>
      </c>
      <c r="AT3389" s="21">
        <f t="shared" si="10130"/>
        <v>0</v>
      </c>
      <c r="AU3389" s="21">
        <f t="shared" si="10130"/>
        <v>0</v>
      </c>
      <c r="AV3389" s="21">
        <f t="shared" si="10130"/>
        <v>0</v>
      </c>
      <c r="AW3389" s="21">
        <f t="shared" si="10130"/>
        <v>0</v>
      </c>
      <c r="AX3389" s="21">
        <f t="shared" si="10130"/>
        <v>0</v>
      </c>
      <c r="AY3389" s="21">
        <f t="shared" si="9946"/>
        <v>35198.400000000001</v>
      </c>
      <c r="AZ3389" s="21">
        <f t="shared" si="10130"/>
        <v>0</v>
      </c>
      <c r="BA3389" s="21">
        <f t="shared" si="9947"/>
        <v>35198.400000000001</v>
      </c>
      <c r="BB3389" s="21">
        <f t="shared" si="10130"/>
        <v>0</v>
      </c>
      <c r="BC3389" s="21">
        <f t="shared" si="10130"/>
        <v>0</v>
      </c>
      <c r="BD3389" s="21">
        <f t="shared" si="10130"/>
        <v>0</v>
      </c>
      <c r="BE3389" s="21">
        <f t="shared" si="10130"/>
        <v>0</v>
      </c>
      <c r="BF3389" s="21">
        <f t="shared" si="10130"/>
        <v>0</v>
      </c>
      <c r="BG3389" s="21">
        <f t="shared" si="10130"/>
        <v>0</v>
      </c>
      <c r="BH3389" s="21">
        <f t="shared" si="10130"/>
        <v>0</v>
      </c>
      <c r="BI3389" s="21">
        <f t="shared" si="10130"/>
        <v>0</v>
      </c>
      <c r="BJ3389" s="21">
        <f t="shared" si="10130"/>
        <v>0</v>
      </c>
      <c r="BK3389" s="21">
        <f t="shared" si="10130"/>
        <v>0</v>
      </c>
      <c r="BL3389" s="21">
        <f t="shared" si="10130"/>
        <v>0</v>
      </c>
      <c r="BM3389" s="21">
        <f t="shared" si="10130"/>
        <v>0</v>
      </c>
      <c r="BN3389" s="21">
        <f t="shared" si="10130"/>
        <v>0</v>
      </c>
      <c r="BO3389" s="21">
        <f t="shared" si="10130"/>
        <v>0</v>
      </c>
      <c r="BP3389" s="21">
        <f t="shared" si="10130"/>
        <v>0</v>
      </c>
      <c r="BQ3389" s="21">
        <f t="shared" si="10130"/>
        <v>0</v>
      </c>
      <c r="BR3389" s="21">
        <f t="shared" si="10054"/>
        <v>35198.400000000001</v>
      </c>
      <c r="BS3389" s="21">
        <f t="shared" si="10055"/>
        <v>32327.5</v>
      </c>
      <c r="BT3389" s="21">
        <f t="shared" si="10056"/>
        <v>32327.5</v>
      </c>
      <c r="BU3389" s="21">
        <f t="shared" si="10130"/>
        <v>0</v>
      </c>
      <c r="BV3389" s="21">
        <f t="shared" si="10094"/>
        <v>35198.400000000001</v>
      </c>
      <c r="BW3389" s="21">
        <f t="shared" si="10130"/>
        <v>0</v>
      </c>
    </row>
    <row r="3390" spans="1:77" s="15" customFormat="1" ht="46.8" x14ac:dyDescent="0.3">
      <c r="A3390" s="9">
        <v>977</v>
      </c>
      <c r="B3390" s="9" t="s">
        <v>14</v>
      </c>
      <c r="C3390" s="9" t="s">
        <v>59</v>
      </c>
      <c r="D3390" s="9"/>
      <c r="E3390" s="9"/>
      <c r="F3390" s="10" t="s">
        <v>72</v>
      </c>
      <c r="G3390" s="19">
        <f>G3391</f>
        <v>33698.400000000001</v>
      </c>
      <c r="H3390" s="19">
        <f t="shared" si="10130"/>
        <v>32327.5</v>
      </c>
      <c r="I3390" s="19">
        <f t="shared" si="10130"/>
        <v>32327.5</v>
      </c>
      <c r="J3390" s="19">
        <f t="shared" si="10130"/>
        <v>500</v>
      </c>
      <c r="K3390" s="19">
        <f t="shared" si="10130"/>
        <v>0</v>
      </c>
      <c r="L3390" s="19">
        <f t="shared" si="10130"/>
        <v>0</v>
      </c>
      <c r="M3390" s="20">
        <f t="shared" si="9862"/>
        <v>34198.400000000001</v>
      </c>
      <c r="N3390" s="20">
        <f t="shared" si="9863"/>
        <v>32327.5</v>
      </c>
      <c r="O3390" s="20">
        <f t="shared" si="9864"/>
        <v>32327.5</v>
      </c>
      <c r="P3390" s="22">
        <f t="shared" si="10130"/>
        <v>0</v>
      </c>
      <c r="Q3390" s="22">
        <f t="shared" si="10130"/>
        <v>1000</v>
      </c>
      <c r="R3390" s="22">
        <f t="shared" si="10130"/>
        <v>0</v>
      </c>
      <c r="S3390" s="22">
        <f t="shared" si="10130"/>
        <v>0</v>
      </c>
      <c r="T3390" s="22">
        <f t="shared" si="10130"/>
        <v>0</v>
      </c>
      <c r="U3390" s="22">
        <f t="shared" si="10130"/>
        <v>0</v>
      </c>
      <c r="V3390" s="22">
        <f t="shared" si="10130"/>
        <v>0</v>
      </c>
      <c r="W3390" s="22">
        <f t="shared" si="10130"/>
        <v>0</v>
      </c>
      <c r="X3390" s="22">
        <f t="shared" si="10130"/>
        <v>0</v>
      </c>
      <c r="Y3390" s="22">
        <f t="shared" si="10130"/>
        <v>0</v>
      </c>
      <c r="Z3390" s="22">
        <f t="shared" si="9948"/>
        <v>35198.400000000001</v>
      </c>
      <c r="AA3390" s="22">
        <f t="shared" si="9949"/>
        <v>32327.5</v>
      </c>
      <c r="AB3390" s="22">
        <f t="shared" si="9950"/>
        <v>32327.5</v>
      </c>
      <c r="AC3390" s="22">
        <f t="shared" si="10130"/>
        <v>0</v>
      </c>
      <c r="AD3390" s="22">
        <f t="shared" si="10130"/>
        <v>0</v>
      </c>
      <c r="AE3390" s="22">
        <f t="shared" si="10130"/>
        <v>0</v>
      </c>
      <c r="AF3390" s="22">
        <f t="shared" si="10130"/>
        <v>0</v>
      </c>
      <c r="AG3390" s="22">
        <f t="shared" si="10130"/>
        <v>0</v>
      </c>
      <c r="AH3390" s="22">
        <f t="shared" si="10130"/>
        <v>0</v>
      </c>
      <c r="AI3390" s="22">
        <f t="shared" si="10130"/>
        <v>0</v>
      </c>
      <c r="AJ3390" s="22">
        <f t="shared" si="10130"/>
        <v>0</v>
      </c>
      <c r="AK3390" s="22">
        <f t="shared" si="10130"/>
        <v>0</v>
      </c>
      <c r="AL3390" s="22">
        <f t="shared" si="10130"/>
        <v>0</v>
      </c>
      <c r="AM3390" s="22">
        <f t="shared" si="10130"/>
        <v>0</v>
      </c>
      <c r="AN3390" s="22">
        <f t="shared" si="10130"/>
        <v>0</v>
      </c>
      <c r="AO3390" s="22">
        <f t="shared" si="9986"/>
        <v>35198.400000000001</v>
      </c>
      <c r="AP3390" s="22">
        <f t="shared" si="9987"/>
        <v>32327.5</v>
      </c>
      <c r="AQ3390" s="22">
        <f t="shared" si="9988"/>
        <v>32327.5</v>
      </c>
      <c r="AR3390" s="22">
        <f t="shared" si="10130"/>
        <v>0</v>
      </c>
      <c r="AS3390" s="22">
        <f t="shared" si="9989"/>
        <v>35198.400000000001</v>
      </c>
      <c r="AT3390" s="22">
        <f t="shared" si="10130"/>
        <v>0</v>
      </c>
      <c r="AU3390" s="22">
        <f t="shared" si="10130"/>
        <v>0</v>
      </c>
      <c r="AV3390" s="22">
        <f t="shared" si="10130"/>
        <v>0</v>
      </c>
      <c r="AW3390" s="22">
        <f t="shared" si="10130"/>
        <v>0</v>
      </c>
      <c r="AX3390" s="22">
        <f t="shared" si="10130"/>
        <v>0</v>
      </c>
      <c r="AY3390" s="22">
        <f t="shared" si="9946"/>
        <v>35198.400000000001</v>
      </c>
      <c r="AZ3390" s="22">
        <f t="shared" si="10130"/>
        <v>0</v>
      </c>
      <c r="BA3390" s="22">
        <f t="shared" si="9947"/>
        <v>35198.400000000001</v>
      </c>
      <c r="BB3390" s="22">
        <f t="shared" si="10130"/>
        <v>0</v>
      </c>
      <c r="BC3390" s="22">
        <f t="shared" si="10130"/>
        <v>0</v>
      </c>
      <c r="BD3390" s="22">
        <f t="shared" si="10130"/>
        <v>0</v>
      </c>
      <c r="BE3390" s="22">
        <f t="shared" si="10130"/>
        <v>0</v>
      </c>
      <c r="BF3390" s="22">
        <f t="shared" si="10130"/>
        <v>0</v>
      </c>
      <c r="BG3390" s="22">
        <f t="shared" si="10130"/>
        <v>0</v>
      </c>
      <c r="BH3390" s="22">
        <f t="shared" si="10130"/>
        <v>0</v>
      </c>
      <c r="BI3390" s="22">
        <f t="shared" si="10130"/>
        <v>0</v>
      </c>
      <c r="BJ3390" s="22">
        <f t="shared" si="10130"/>
        <v>0</v>
      </c>
      <c r="BK3390" s="22">
        <f t="shared" si="10130"/>
        <v>0</v>
      </c>
      <c r="BL3390" s="22">
        <f t="shared" si="10130"/>
        <v>0</v>
      </c>
      <c r="BM3390" s="22">
        <f t="shared" si="10130"/>
        <v>0</v>
      </c>
      <c r="BN3390" s="22">
        <f t="shared" si="10130"/>
        <v>0</v>
      </c>
      <c r="BO3390" s="22">
        <f t="shared" si="10130"/>
        <v>0</v>
      </c>
      <c r="BP3390" s="22">
        <f t="shared" si="10130"/>
        <v>0</v>
      </c>
      <c r="BQ3390" s="22">
        <f t="shared" si="10130"/>
        <v>0</v>
      </c>
      <c r="BR3390" s="22">
        <f t="shared" si="10054"/>
        <v>35198.400000000001</v>
      </c>
      <c r="BS3390" s="22">
        <f t="shared" si="10055"/>
        <v>32327.5</v>
      </c>
      <c r="BT3390" s="22">
        <f t="shared" si="10056"/>
        <v>32327.5</v>
      </c>
      <c r="BU3390" s="22">
        <f t="shared" si="10130"/>
        <v>0</v>
      </c>
      <c r="BV3390" s="22">
        <f t="shared" si="10094"/>
        <v>35198.400000000001</v>
      </c>
      <c r="BW3390" s="22">
        <f t="shared" si="10130"/>
        <v>0</v>
      </c>
    </row>
    <row r="3391" spans="1:77" ht="31.2" x14ac:dyDescent="0.3">
      <c r="A3391" s="13">
        <v>977</v>
      </c>
      <c r="B3391" s="13" t="s">
        <v>14</v>
      </c>
      <c r="C3391" s="13" t="s">
        <v>59</v>
      </c>
      <c r="D3391" s="13" t="s">
        <v>602</v>
      </c>
      <c r="E3391" s="13"/>
      <c r="F3391" s="14" t="s">
        <v>785</v>
      </c>
      <c r="G3391" s="20">
        <f>G3392+G3396+G3400</f>
        <v>33698.400000000001</v>
      </c>
      <c r="H3391" s="20">
        <f t="shared" ref="H3391:L3391" si="10131">H3392+H3396+H3400</f>
        <v>32327.5</v>
      </c>
      <c r="I3391" s="20">
        <f t="shared" si="10131"/>
        <v>32327.5</v>
      </c>
      <c r="J3391" s="20">
        <f t="shared" si="10131"/>
        <v>500</v>
      </c>
      <c r="K3391" s="20">
        <f t="shared" si="10131"/>
        <v>0</v>
      </c>
      <c r="L3391" s="20">
        <f t="shared" si="10131"/>
        <v>0</v>
      </c>
      <c r="M3391" s="20">
        <f t="shared" si="9862"/>
        <v>34198.400000000001</v>
      </c>
      <c r="N3391" s="20">
        <f t="shared" si="9863"/>
        <v>32327.5</v>
      </c>
      <c r="O3391" s="20">
        <f t="shared" si="9864"/>
        <v>32327.5</v>
      </c>
      <c r="P3391" s="23">
        <f t="shared" ref="P3391:Q3391" si="10132">P3392+P3396+P3400</f>
        <v>0</v>
      </c>
      <c r="Q3391" s="23">
        <f t="shared" si="10132"/>
        <v>1000</v>
      </c>
      <c r="R3391" s="23">
        <f t="shared" ref="R3391:T3391" si="10133">R3392+R3396+R3400</f>
        <v>0</v>
      </c>
      <c r="S3391" s="23">
        <f t="shared" si="10133"/>
        <v>0</v>
      </c>
      <c r="T3391" s="23">
        <f t="shared" si="10133"/>
        <v>0</v>
      </c>
      <c r="U3391" s="23">
        <f t="shared" ref="U3391:W3391" si="10134">U3392+U3396+U3400</f>
        <v>0</v>
      </c>
      <c r="V3391" s="23">
        <f t="shared" si="10134"/>
        <v>0</v>
      </c>
      <c r="W3391" s="23">
        <f t="shared" si="10134"/>
        <v>0</v>
      </c>
      <c r="X3391" s="23">
        <f t="shared" ref="X3391:Y3391" si="10135">X3392+X3396+X3400</f>
        <v>0</v>
      </c>
      <c r="Y3391" s="23">
        <f t="shared" si="10135"/>
        <v>0</v>
      </c>
      <c r="Z3391" s="23">
        <f t="shared" si="9948"/>
        <v>35198.400000000001</v>
      </c>
      <c r="AA3391" s="23">
        <f t="shared" si="9949"/>
        <v>32327.5</v>
      </c>
      <c r="AB3391" s="23">
        <f t="shared" si="9950"/>
        <v>32327.5</v>
      </c>
      <c r="AC3391" s="23">
        <f t="shared" ref="AC3391:AL3391" si="10136">AC3392+AC3396+AC3400</f>
        <v>0</v>
      </c>
      <c r="AD3391" s="23">
        <f t="shared" si="10136"/>
        <v>0</v>
      </c>
      <c r="AE3391" s="23">
        <f t="shared" ref="AE3391" si="10137">AE3392+AE3396+AE3400</f>
        <v>0</v>
      </c>
      <c r="AF3391" s="23">
        <f t="shared" si="10136"/>
        <v>0</v>
      </c>
      <c r="AG3391" s="23">
        <f t="shared" si="10136"/>
        <v>0</v>
      </c>
      <c r="AH3391" s="23">
        <f t="shared" si="10136"/>
        <v>0</v>
      </c>
      <c r="AI3391" s="23">
        <f t="shared" ref="AI3391" si="10138">AI3392+AI3396+AI3400</f>
        <v>0</v>
      </c>
      <c r="AJ3391" s="23">
        <f t="shared" si="10136"/>
        <v>0</v>
      </c>
      <c r="AK3391" s="23">
        <f t="shared" si="10136"/>
        <v>0</v>
      </c>
      <c r="AL3391" s="23">
        <f t="shared" si="10136"/>
        <v>0</v>
      </c>
      <c r="AM3391" s="23">
        <f t="shared" ref="AM3391:BW3391" si="10139">AM3392+AM3396+AM3400</f>
        <v>0</v>
      </c>
      <c r="AN3391" s="23">
        <f t="shared" si="10139"/>
        <v>0</v>
      </c>
      <c r="AO3391" s="23">
        <f t="shared" si="9986"/>
        <v>35198.400000000001</v>
      </c>
      <c r="AP3391" s="23">
        <f t="shared" si="9987"/>
        <v>32327.5</v>
      </c>
      <c r="AQ3391" s="23">
        <f t="shared" si="9988"/>
        <v>32327.5</v>
      </c>
      <c r="AR3391" s="23">
        <f t="shared" ref="AR3391" si="10140">AR3392+AR3396+AR3400</f>
        <v>0</v>
      </c>
      <c r="AS3391" s="23">
        <f t="shared" si="9989"/>
        <v>35198.400000000001</v>
      </c>
      <c r="AT3391" s="23">
        <f t="shared" ref="AT3391:AX3391" si="10141">AT3392+AT3396+AT3400</f>
        <v>0</v>
      </c>
      <c r="AU3391" s="23">
        <f t="shared" si="10141"/>
        <v>0</v>
      </c>
      <c r="AV3391" s="23">
        <f t="shared" si="10141"/>
        <v>0</v>
      </c>
      <c r="AW3391" s="23">
        <f t="shared" si="10141"/>
        <v>0</v>
      </c>
      <c r="AX3391" s="23">
        <f t="shared" si="10141"/>
        <v>0</v>
      </c>
      <c r="AY3391" s="23">
        <f t="shared" si="9946"/>
        <v>35198.400000000001</v>
      </c>
      <c r="AZ3391" s="23">
        <f t="shared" ref="AZ3391" si="10142">AZ3392+AZ3396+AZ3400</f>
        <v>0</v>
      </c>
      <c r="BA3391" s="23">
        <f t="shared" si="9947"/>
        <v>35198.400000000001</v>
      </c>
      <c r="BB3391" s="23">
        <f t="shared" ref="BB3391:BI3391" si="10143">BB3392+BB3396+BB3400</f>
        <v>0</v>
      </c>
      <c r="BC3391" s="23">
        <f t="shared" si="10143"/>
        <v>0</v>
      </c>
      <c r="BD3391" s="23">
        <f t="shared" si="10143"/>
        <v>0</v>
      </c>
      <c r="BE3391" s="23">
        <f t="shared" si="10143"/>
        <v>0</v>
      </c>
      <c r="BF3391" s="23">
        <f t="shared" si="10143"/>
        <v>0</v>
      </c>
      <c r="BG3391" s="23">
        <f t="shared" si="10143"/>
        <v>0</v>
      </c>
      <c r="BH3391" s="23">
        <f t="shared" si="10143"/>
        <v>0</v>
      </c>
      <c r="BI3391" s="23">
        <f t="shared" si="10143"/>
        <v>0</v>
      </c>
      <c r="BJ3391" s="23">
        <f t="shared" ref="BJ3391:BP3391" si="10144">BJ3392+BJ3396+BJ3400</f>
        <v>0</v>
      </c>
      <c r="BK3391" s="23">
        <f t="shared" si="10144"/>
        <v>0</v>
      </c>
      <c r="BL3391" s="23">
        <f t="shared" si="10144"/>
        <v>0</v>
      </c>
      <c r="BM3391" s="23">
        <f t="shared" si="10144"/>
        <v>0</v>
      </c>
      <c r="BN3391" s="23">
        <f t="shared" si="10144"/>
        <v>0</v>
      </c>
      <c r="BO3391" s="23">
        <f t="shared" si="10144"/>
        <v>0</v>
      </c>
      <c r="BP3391" s="23">
        <f t="shared" si="10144"/>
        <v>0</v>
      </c>
      <c r="BQ3391" s="23">
        <f t="shared" ref="BQ3391" si="10145">BQ3392+BQ3396+BQ3400</f>
        <v>0</v>
      </c>
      <c r="BR3391" s="23">
        <f t="shared" si="10054"/>
        <v>35198.400000000001</v>
      </c>
      <c r="BS3391" s="23">
        <f t="shared" si="10055"/>
        <v>32327.5</v>
      </c>
      <c r="BT3391" s="23">
        <f t="shared" si="10056"/>
        <v>32327.5</v>
      </c>
      <c r="BU3391" s="23">
        <f t="shared" ref="BU3391" si="10146">BU3392+BU3396+BU3400</f>
        <v>0</v>
      </c>
      <c r="BV3391" s="23">
        <f t="shared" si="10094"/>
        <v>35198.400000000001</v>
      </c>
      <c r="BW3391" s="23">
        <f t="shared" si="10139"/>
        <v>0</v>
      </c>
      <c r="BX3391" s="5"/>
    </row>
    <row r="3392" spans="1:77" ht="31.2" x14ac:dyDescent="0.3">
      <c r="A3392" s="13">
        <v>977</v>
      </c>
      <c r="B3392" s="13" t="s">
        <v>14</v>
      </c>
      <c r="C3392" s="13" t="s">
        <v>59</v>
      </c>
      <c r="D3392" s="13" t="s">
        <v>603</v>
      </c>
      <c r="E3392" s="13"/>
      <c r="F3392" s="14" t="s">
        <v>786</v>
      </c>
      <c r="G3392" s="20">
        <f>G3393</f>
        <v>5422.7</v>
      </c>
      <c r="H3392" s="20">
        <f t="shared" ref="H3392:BW3394" si="10147">H3393</f>
        <v>5422.7</v>
      </c>
      <c r="I3392" s="20">
        <f t="shared" si="10147"/>
        <v>5422.7</v>
      </c>
      <c r="J3392" s="20">
        <f t="shared" si="10147"/>
        <v>0</v>
      </c>
      <c r="K3392" s="20">
        <f t="shared" si="10147"/>
        <v>0</v>
      </c>
      <c r="L3392" s="20">
        <f t="shared" si="10147"/>
        <v>0</v>
      </c>
      <c r="M3392" s="20">
        <f t="shared" si="9862"/>
        <v>5422.7</v>
      </c>
      <c r="N3392" s="20">
        <f t="shared" si="9863"/>
        <v>5422.7</v>
      </c>
      <c r="O3392" s="20">
        <f t="shared" si="9864"/>
        <v>5422.7</v>
      </c>
      <c r="P3392" s="23">
        <f t="shared" si="10147"/>
        <v>0</v>
      </c>
      <c r="Q3392" s="23">
        <f t="shared" si="10147"/>
        <v>0</v>
      </c>
      <c r="R3392" s="23">
        <f t="shared" si="10147"/>
        <v>0</v>
      </c>
      <c r="S3392" s="23">
        <f t="shared" si="10147"/>
        <v>0</v>
      </c>
      <c r="T3392" s="23">
        <f t="shared" si="10147"/>
        <v>0</v>
      </c>
      <c r="U3392" s="23">
        <f t="shared" si="10147"/>
        <v>0</v>
      </c>
      <c r="V3392" s="23">
        <f t="shared" si="10147"/>
        <v>0</v>
      </c>
      <c r="W3392" s="23">
        <f t="shared" si="10147"/>
        <v>0</v>
      </c>
      <c r="X3392" s="23">
        <f t="shared" si="10147"/>
        <v>0</v>
      </c>
      <c r="Y3392" s="23">
        <f t="shared" si="10147"/>
        <v>0</v>
      </c>
      <c r="Z3392" s="23">
        <f t="shared" si="9948"/>
        <v>5422.7</v>
      </c>
      <c r="AA3392" s="23">
        <f t="shared" si="9949"/>
        <v>5422.7</v>
      </c>
      <c r="AB3392" s="23">
        <f t="shared" si="9950"/>
        <v>5422.7</v>
      </c>
      <c r="AC3392" s="23">
        <f t="shared" si="10147"/>
        <v>0</v>
      </c>
      <c r="AD3392" s="23">
        <f t="shared" si="10147"/>
        <v>0</v>
      </c>
      <c r="AE3392" s="23">
        <f t="shared" si="10147"/>
        <v>0</v>
      </c>
      <c r="AF3392" s="23">
        <f t="shared" si="10147"/>
        <v>0</v>
      </c>
      <c r="AG3392" s="23">
        <f t="shared" si="10147"/>
        <v>0</v>
      </c>
      <c r="AH3392" s="23">
        <f t="shared" si="10147"/>
        <v>0</v>
      </c>
      <c r="AI3392" s="23">
        <f t="shared" si="10147"/>
        <v>0</v>
      </c>
      <c r="AJ3392" s="23">
        <f t="shared" si="10147"/>
        <v>0</v>
      </c>
      <c r="AK3392" s="23">
        <f t="shared" si="10147"/>
        <v>0</v>
      </c>
      <c r="AL3392" s="23">
        <f t="shared" si="10147"/>
        <v>0</v>
      </c>
      <c r="AM3392" s="23">
        <f t="shared" si="10147"/>
        <v>0</v>
      </c>
      <c r="AN3392" s="23">
        <f t="shared" si="10147"/>
        <v>0</v>
      </c>
      <c r="AO3392" s="23">
        <f t="shared" si="9986"/>
        <v>5422.7</v>
      </c>
      <c r="AP3392" s="23">
        <f t="shared" si="9987"/>
        <v>5422.7</v>
      </c>
      <c r="AQ3392" s="23">
        <f t="shared" si="9988"/>
        <v>5422.7</v>
      </c>
      <c r="AR3392" s="23">
        <f t="shared" si="10147"/>
        <v>0</v>
      </c>
      <c r="AS3392" s="23">
        <f t="shared" si="9989"/>
        <v>5422.7</v>
      </c>
      <c r="AT3392" s="23">
        <f t="shared" si="10147"/>
        <v>0</v>
      </c>
      <c r="AU3392" s="23">
        <f t="shared" si="10147"/>
        <v>0</v>
      </c>
      <c r="AV3392" s="23">
        <f t="shared" si="10147"/>
        <v>0</v>
      </c>
      <c r="AW3392" s="23">
        <f t="shared" si="10147"/>
        <v>0</v>
      </c>
      <c r="AX3392" s="23">
        <f t="shared" si="10147"/>
        <v>0</v>
      </c>
      <c r="AY3392" s="23">
        <f t="shared" ref="AY3392:AY3455" si="10148">AS3392+AT3392+AU3392+AV3392+AW3392+AX3392</f>
        <v>5422.7</v>
      </c>
      <c r="AZ3392" s="23">
        <f t="shared" si="10147"/>
        <v>0</v>
      </c>
      <c r="BA3392" s="23">
        <f t="shared" ref="BA3392:BA3455" si="10149">AY3392+AZ3392</f>
        <v>5422.7</v>
      </c>
      <c r="BB3392" s="23">
        <f t="shared" si="10147"/>
        <v>0</v>
      </c>
      <c r="BC3392" s="23">
        <f t="shared" si="10147"/>
        <v>0</v>
      </c>
      <c r="BD3392" s="23">
        <f t="shared" si="10147"/>
        <v>0</v>
      </c>
      <c r="BE3392" s="23">
        <f t="shared" si="10147"/>
        <v>0</v>
      </c>
      <c r="BF3392" s="23">
        <f t="shared" si="10147"/>
        <v>0</v>
      </c>
      <c r="BG3392" s="23">
        <f t="shared" si="10147"/>
        <v>0</v>
      </c>
      <c r="BH3392" s="23">
        <f t="shared" si="10147"/>
        <v>0</v>
      </c>
      <c r="BI3392" s="23">
        <f t="shared" si="10147"/>
        <v>0</v>
      </c>
      <c r="BJ3392" s="23">
        <f t="shared" si="10147"/>
        <v>0</v>
      </c>
      <c r="BK3392" s="23">
        <f t="shared" si="10147"/>
        <v>0</v>
      </c>
      <c r="BL3392" s="23">
        <f t="shared" si="10147"/>
        <v>0</v>
      </c>
      <c r="BM3392" s="23">
        <f t="shared" si="10147"/>
        <v>0</v>
      </c>
      <c r="BN3392" s="23">
        <f t="shared" si="10147"/>
        <v>0</v>
      </c>
      <c r="BO3392" s="23">
        <f t="shared" si="10147"/>
        <v>0</v>
      </c>
      <c r="BP3392" s="23">
        <f t="shared" si="10147"/>
        <v>0</v>
      </c>
      <c r="BQ3392" s="23">
        <f t="shared" si="10147"/>
        <v>0</v>
      </c>
      <c r="BR3392" s="23">
        <f t="shared" si="10054"/>
        <v>5422.7</v>
      </c>
      <c r="BS3392" s="23">
        <f t="shared" si="10055"/>
        <v>5422.7</v>
      </c>
      <c r="BT3392" s="23">
        <f t="shared" si="10056"/>
        <v>5422.7</v>
      </c>
      <c r="BU3392" s="23">
        <f t="shared" si="10147"/>
        <v>0</v>
      </c>
      <c r="BV3392" s="23">
        <f t="shared" si="10094"/>
        <v>5422.7</v>
      </c>
      <c r="BW3392" s="23">
        <f t="shared" si="10147"/>
        <v>0</v>
      </c>
      <c r="BX3392" s="5"/>
    </row>
    <row r="3393" spans="1:77" ht="46.8" x14ac:dyDescent="0.3">
      <c r="A3393" s="13">
        <v>977</v>
      </c>
      <c r="B3393" s="13" t="s">
        <v>14</v>
      </c>
      <c r="C3393" s="13" t="s">
        <v>59</v>
      </c>
      <c r="D3393" s="13" t="s">
        <v>591</v>
      </c>
      <c r="E3393" s="13"/>
      <c r="F3393" s="14" t="s">
        <v>787</v>
      </c>
      <c r="G3393" s="20">
        <f>G3394</f>
        <v>5422.7</v>
      </c>
      <c r="H3393" s="20">
        <f t="shared" si="10147"/>
        <v>5422.7</v>
      </c>
      <c r="I3393" s="20">
        <f t="shared" si="10147"/>
        <v>5422.7</v>
      </c>
      <c r="J3393" s="20">
        <f t="shared" si="10147"/>
        <v>0</v>
      </c>
      <c r="K3393" s="20">
        <f t="shared" si="10147"/>
        <v>0</v>
      </c>
      <c r="L3393" s="20">
        <f t="shared" si="10147"/>
        <v>0</v>
      </c>
      <c r="M3393" s="20">
        <f t="shared" ref="M3393:M3456" si="10150">G3393+J3393</f>
        <v>5422.7</v>
      </c>
      <c r="N3393" s="20">
        <f t="shared" ref="N3393:N3456" si="10151">H3393+K3393</f>
        <v>5422.7</v>
      </c>
      <c r="O3393" s="20">
        <f t="shared" ref="O3393:O3456" si="10152">I3393+L3393</f>
        <v>5422.7</v>
      </c>
      <c r="P3393" s="23">
        <f t="shared" si="10147"/>
        <v>0</v>
      </c>
      <c r="Q3393" s="23">
        <f t="shared" si="10147"/>
        <v>0</v>
      </c>
      <c r="R3393" s="23">
        <f t="shared" si="10147"/>
        <v>0</v>
      </c>
      <c r="S3393" s="23">
        <f t="shared" si="10147"/>
        <v>0</v>
      </c>
      <c r="T3393" s="23">
        <f t="shared" si="10147"/>
        <v>0</v>
      </c>
      <c r="U3393" s="23">
        <f t="shared" si="10147"/>
        <v>0</v>
      </c>
      <c r="V3393" s="23">
        <f t="shared" si="10147"/>
        <v>0</v>
      </c>
      <c r="W3393" s="23">
        <f t="shared" si="10147"/>
        <v>0</v>
      </c>
      <c r="X3393" s="23">
        <f t="shared" si="10147"/>
        <v>0</v>
      </c>
      <c r="Y3393" s="23">
        <f t="shared" si="10147"/>
        <v>0</v>
      </c>
      <c r="Z3393" s="23">
        <f t="shared" si="9948"/>
        <v>5422.7</v>
      </c>
      <c r="AA3393" s="23">
        <f t="shared" si="9949"/>
        <v>5422.7</v>
      </c>
      <c r="AB3393" s="23">
        <f t="shared" si="9950"/>
        <v>5422.7</v>
      </c>
      <c r="AC3393" s="23">
        <f t="shared" si="10147"/>
        <v>0</v>
      </c>
      <c r="AD3393" s="23">
        <f t="shared" si="10147"/>
        <v>0</v>
      </c>
      <c r="AE3393" s="23">
        <f t="shared" si="10147"/>
        <v>0</v>
      </c>
      <c r="AF3393" s="23">
        <f t="shared" si="10147"/>
        <v>0</v>
      </c>
      <c r="AG3393" s="23">
        <f t="shared" si="10147"/>
        <v>0</v>
      </c>
      <c r="AH3393" s="23">
        <f t="shared" si="10147"/>
        <v>0</v>
      </c>
      <c r="AI3393" s="23">
        <f t="shared" si="10147"/>
        <v>0</v>
      </c>
      <c r="AJ3393" s="23">
        <f t="shared" si="10147"/>
        <v>0</v>
      </c>
      <c r="AK3393" s="23">
        <f t="shared" si="10147"/>
        <v>0</v>
      </c>
      <c r="AL3393" s="23">
        <f t="shared" si="10147"/>
        <v>0</v>
      </c>
      <c r="AM3393" s="23">
        <f t="shared" si="10147"/>
        <v>0</v>
      </c>
      <c r="AN3393" s="23">
        <f t="shared" si="10147"/>
        <v>0</v>
      </c>
      <c r="AO3393" s="23">
        <f t="shared" si="9986"/>
        <v>5422.7</v>
      </c>
      <c r="AP3393" s="23">
        <f t="shared" si="9987"/>
        <v>5422.7</v>
      </c>
      <c r="AQ3393" s="23">
        <f t="shared" si="9988"/>
        <v>5422.7</v>
      </c>
      <c r="AR3393" s="23">
        <f t="shared" si="10147"/>
        <v>0</v>
      </c>
      <c r="AS3393" s="23">
        <f t="shared" si="9989"/>
        <v>5422.7</v>
      </c>
      <c r="AT3393" s="23">
        <f t="shared" si="10147"/>
        <v>0</v>
      </c>
      <c r="AU3393" s="23">
        <f t="shared" si="10147"/>
        <v>0</v>
      </c>
      <c r="AV3393" s="23">
        <f t="shared" si="10147"/>
        <v>0</v>
      </c>
      <c r="AW3393" s="23">
        <f t="shared" si="10147"/>
        <v>0</v>
      </c>
      <c r="AX3393" s="23">
        <f t="shared" si="10147"/>
        <v>0</v>
      </c>
      <c r="AY3393" s="23">
        <f t="shared" si="10148"/>
        <v>5422.7</v>
      </c>
      <c r="AZ3393" s="23">
        <f t="shared" si="10147"/>
        <v>0</v>
      </c>
      <c r="BA3393" s="23">
        <f t="shared" si="10149"/>
        <v>5422.7</v>
      </c>
      <c r="BB3393" s="23">
        <f t="shared" si="10147"/>
        <v>0</v>
      </c>
      <c r="BC3393" s="23">
        <f t="shared" si="10147"/>
        <v>0</v>
      </c>
      <c r="BD3393" s="23">
        <f t="shared" si="10147"/>
        <v>0</v>
      </c>
      <c r="BE3393" s="23">
        <f t="shared" si="10147"/>
        <v>0</v>
      </c>
      <c r="BF3393" s="23">
        <f t="shared" si="10147"/>
        <v>0</v>
      </c>
      <c r="BG3393" s="23">
        <f t="shared" si="10147"/>
        <v>0</v>
      </c>
      <c r="BH3393" s="23">
        <f t="shared" si="10147"/>
        <v>0</v>
      </c>
      <c r="BI3393" s="23">
        <f t="shared" si="10147"/>
        <v>0</v>
      </c>
      <c r="BJ3393" s="23">
        <f t="shared" si="10147"/>
        <v>0</v>
      </c>
      <c r="BK3393" s="23">
        <f t="shared" si="10147"/>
        <v>0</v>
      </c>
      <c r="BL3393" s="23">
        <f t="shared" si="10147"/>
        <v>0</v>
      </c>
      <c r="BM3393" s="23">
        <f t="shared" si="10147"/>
        <v>0</v>
      </c>
      <c r="BN3393" s="23">
        <f t="shared" si="10147"/>
        <v>0</v>
      </c>
      <c r="BO3393" s="23">
        <f t="shared" si="10147"/>
        <v>0</v>
      </c>
      <c r="BP3393" s="23">
        <f t="shared" si="10147"/>
        <v>0</v>
      </c>
      <c r="BQ3393" s="23">
        <f t="shared" si="10147"/>
        <v>0</v>
      </c>
      <c r="BR3393" s="23">
        <f t="shared" si="10054"/>
        <v>5422.7</v>
      </c>
      <c r="BS3393" s="23">
        <f t="shared" si="10055"/>
        <v>5422.7</v>
      </c>
      <c r="BT3393" s="23">
        <f t="shared" si="10056"/>
        <v>5422.7</v>
      </c>
      <c r="BU3393" s="23">
        <f t="shared" si="10147"/>
        <v>0</v>
      </c>
      <c r="BV3393" s="23">
        <f t="shared" si="10094"/>
        <v>5422.7</v>
      </c>
      <c r="BW3393" s="23">
        <f t="shared" si="10147"/>
        <v>0</v>
      </c>
    </row>
    <row r="3394" spans="1:77" ht="78" x14ac:dyDescent="0.3">
      <c r="A3394" s="13">
        <v>977</v>
      </c>
      <c r="B3394" s="13" t="s">
        <v>14</v>
      </c>
      <c r="C3394" s="13" t="s">
        <v>59</v>
      </c>
      <c r="D3394" s="13" t="s">
        <v>591</v>
      </c>
      <c r="E3394" s="13" t="s">
        <v>25</v>
      </c>
      <c r="F3394" s="14" t="s">
        <v>382</v>
      </c>
      <c r="G3394" s="20">
        <f>G3395</f>
        <v>5422.7</v>
      </c>
      <c r="H3394" s="20">
        <f t="shared" si="10147"/>
        <v>5422.7</v>
      </c>
      <c r="I3394" s="20">
        <f t="shared" si="10147"/>
        <v>5422.7</v>
      </c>
      <c r="J3394" s="20">
        <f t="shared" si="10147"/>
        <v>0</v>
      </c>
      <c r="K3394" s="20">
        <f t="shared" si="10147"/>
        <v>0</v>
      </c>
      <c r="L3394" s="20">
        <f t="shared" si="10147"/>
        <v>0</v>
      </c>
      <c r="M3394" s="20">
        <f t="shared" si="10150"/>
        <v>5422.7</v>
      </c>
      <c r="N3394" s="20">
        <f t="shared" si="10151"/>
        <v>5422.7</v>
      </c>
      <c r="O3394" s="20">
        <f t="shared" si="10152"/>
        <v>5422.7</v>
      </c>
      <c r="P3394" s="23">
        <f t="shared" si="10147"/>
        <v>0</v>
      </c>
      <c r="Q3394" s="23">
        <f t="shared" si="10147"/>
        <v>0</v>
      </c>
      <c r="R3394" s="23">
        <f t="shared" si="10147"/>
        <v>0</v>
      </c>
      <c r="S3394" s="23">
        <f t="shared" si="10147"/>
        <v>0</v>
      </c>
      <c r="T3394" s="23">
        <f t="shared" si="10147"/>
        <v>0</v>
      </c>
      <c r="U3394" s="23">
        <f t="shared" si="10147"/>
        <v>0</v>
      </c>
      <c r="V3394" s="23">
        <f t="shared" si="10147"/>
        <v>0</v>
      </c>
      <c r="W3394" s="23">
        <f t="shared" si="10147"/>
        <v>0</v>
      </c>
      <c r="X3394" s="23">
        <f t="shared" si="10147"/>
        <v>0</v>
      </c>
      <c r="Y3394" s="23">
        <f t="shared" si="10147"/>
        <v>0</v>
      </c>
      <c r="Z3394" s="23">
        <f t="shared" si="9948"/>
        <v>5422.7</v>
      </c>
      <c r="AA3394" s="23">
        <f t="shared" si="9949"/>
        <v>5422.7</v>
      </c>
      <c r="AB3394" s="23">
        <f t="shared" si="9950"/>
        <v>5422.7</v>
      </c>
      <c r="AC3394" s="23">
        <f t="shared" si="10147"/>
        <v>0</v>
      </c>
      <c r="AD3394" s="23">
        <f t="shared" si="10147"/>
        <v>0</v>
      </c>
      <c r="AE3394" s="23">
        <f t="shared" si="10147"/>
        <v>0</v>
      </c>
      <c r="AF3394" s="23">
        <f t="shared" si="10147"/>
        <v>0</v>
      </c>
      <c r="AG3394" s="23">
        <f t="shared" si="10147"/>
        <v>0</v>
      </c>
      <c r="AH3394" s="23">
        <f t="shared" si="10147"/>
        <v>0</v>
      </c>
      <c r="AI3394" s="23">
        <f t="shared" si="10147"/>
        <v>0</v>
      </c>
      <c r="AJ3394" s="23">
        <f t="shared" si="10147"/>
        <v>0</v>
      </c>
      <c r="AK3394" s="23">
        <f t="shared" si="10147"/>
        <v>0</v>
      </c>
      <c r="AL3394" s="23">
        <f t="shared" si="10147"/>
        <v>0</v>
      </c>
      <c r="AM3394" s="23">
        <f t="shared" si="10147"/>
        <v>0</v>
      </c>
      <c r="AN3394" s="23">
        <f t="shared" si="10147"/>
        <v>0</v>
      </c>
      <c r="AO3394" s="23">
        <f t="shared" si="9986"/>
        <v>5422.7</v>
      </c>
      <c r="AP3394" s="23">
        <f t="shared" si="9987"/>
        <v>5422.7</v>
      </c>
      <c r="AQ3394" s="23">
        <f t="shared" si="9988"/>
        <v>5422.7</v>
      </c>
      <c r="AR3394" s="23">
        <f t="shared" si="10147"/>
        <v>0</v>
      </c>
      <c r="AS3394" s="23">
        <f t="shared" si="9989"/>
        <v>5422.7</v>
      </c>
      <c r="AT3394" s="23">
        <f t="shared" si="10147"/>
        <v>0</v>
      </c>
      <c r="AU3394" s="23">
        <f t="shared" si="10147"/>
        <v>0</v>
      </c>
      <c r="AV3394" s="23">
        <f t="shared" si="10147"/>
        <v>0</v>
      </c>
      <c r="AW3394" s="23">
        <f t="shared" si="10147"/>
        <v>0</v>
      </c>
      <c r="AX3394" s="23">
        <f t="shared" si="10147"/>
        <v>0</v>
      </c>
      <c r="AY3394" s="23">
        <f t="shared" si="10148"/>
        <v>5422.7</v>
      </c>
      <c r="AZ3394" s="23">
        <f t="shared" si="10147"/>
        <v>0</v>
      </c>
      <c r="BA3394" s="23">
        <f t="shared" si="10149"/>
        <v>5422.7</v>
      </c>
      <c r="BB3394" s="23">
        <f t="shared" si="10147"/>
        <v>0</v>
      </c>
      <c r="BC3394" s="23">
        <f t="shared" si="10147"/>
        <v>0</v>
      </c>
      <c r="BD3394" s="23">
        <f t="shared" si="10147"/>
        <v>0</v>
      </c>
      <c r="BE3394" s="23">
        <f t="shared" si="10147"/>
        <v>0</v>
      </c>
      <c r="BF3394" s="23">
        <f t="shared" si="10147"/>
        <v>0</v>
      </c>
      <c r="BG3394" s="23">
        <f t="shared" si="10147"/>
        <v>0</v>
      </c>
      <c r="BH3394" s="23">
        <f t="shared" si="10147"/>
        <v>0</v>
      </c>
      <c r="BI3394" s="23">
        <f t="shared" si="10147"/>
        <v>0</v>
      </c>
      <c r="BJ3394" s="23">
        <f t="shared" si="10147"/>
        <v>0</v>
      </c>
      <c r="BK3394" s="23">
        <f t="shared" si="10147"/>
        <v>0</v>
      </c>
      <c r="BL3394" s="23">
        <f t="shared" si="10147"/>
        <v>0</v>
      </c>
      <c r="BM3394" s="23">
        <f t="shared" si="10147"/>
        <v>0</v>
      </c>
      <c r="BN3394" s="23">
        <f t="shared" si="10147"/>
        <v>0</v>
      </c>
      <c r="BO3394" s="23">
        <f t="shared" si="10147"/>
        <v>0</v>
      </c>
      <c r="BP3394" s="23">
        <f t="shared" si="10147"/>
        <v>0</v>
      </c>
      <c r="BQ3394" s="23">
        <f t="shared" si="10147"/>
        <v>0</v>
      </c>
      <c r="BR3394" s="23">
        <f t="shared" si="10054"/>
        <v>5422.7</v>
      </c>
      <c r="BS3394" s="23">
        <f t="shared" si="10055"/>
        <v>5422.7</v>
      </c>
      <c r="BT3394" s="23">
        <f t="shared" si="10056"/>
        <v>5422.7</v>
      </c>
      <c r="BU3394" s="23">
        <f t="shared" si="10147"/>
        <v>0</v>
      </c>
      <c r="BV3394" s="23">
        <f t="shared" si="10094"/>
        <v>5422.7</v>
      </c>
      <c r="BW3394" s="23">
        <f t="shared" si="10147"/>
        <v>0</v>
      </c>
      <c r="BY3394" s="3"/>
    </row>
    <row r="3395" spans="1:77" ht="31.2" x14ac:dyDescent="0.3">
      <c r="A3395" s="13">
        <v>977</v>
      </c>
      <c r="B3395" s="13" t="s">
        <v>14</v>
      </c>
      <c r="C3395" s="13" t="s">
        <v>59</v>
      </c>
      <c r="D3395" s="13" t="s">
        <v>591</v>
      </c>
      <c r="E3395" s="13">
        <v>120</v>
      </c>
      <c r="F3395" s="14" t="s">
        <v>371</v>
      </c>
      <c r="G3395" s="20">
        <v>5422.7</v>
      </c>
      <c r="H3395" s="20">
        <v>5422.7</v>
      </c>
      <c r="I3395" s="20">
        <v>5422.7</v>
      </c>
      <c r="J3395" s="20"/>
      <c r="K3395" s="20"/>
      <c r="L3395" s="20"/>
      <c r="M3395" s="20">
        <f t="shared" si="10150"/>
        <v>5422.7</v>
      </c>
      <c r="N3395" s="20">
        <f t="shared" si="10151"/>
        <v>5422.7</v>
      </c>
      <c r="O3395" s="20">
        <f t="shared" si="10152"/>
        <v>5422.7</v>
      </c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>
        <f t="shared" si="9948"/>
        <v>5422.7</v>
      </c>
      <c r="AA3395" s="23">
        <f t="shared" si="9949"/>
        <v>5422.7</v>
      </c>
      <c r="AB3395" s="23">
        <f t="shared" si="9950"/>
        <v>5422.7</v>
      </c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>
        <f t="shared" si="9986"/>
        <v>5422.7</v>
      </c>
      <c r="AP3395" s="23">
        <f t="shared" si="9987"/>
        <v>5422.7</v>
      </c>
      <c r="AQ3395" s="23">
        <f t="shared" si="9988"/>
        <v>5422.7</v>
      </c>
      <c r="AR3395" s="23"/>
      <c r="AS3395" s="23">
        <f t="shared" si="9989"/>
        <v>5422.7</v>
      </c>
      <c r="AT3395" s="23"/>
      <c r="AU3395" s="23"/>
      <c r="AV3395" s="23"/>
      <c r="AW3395" s="23"/>
      <c r="AX3395" s="23"/>
      <c r="AY3395" s="23">
        <f t="shared" si="10148"/>
        <v>5422.7</v>
      </c>
      <c r="AZ3395" s="23"/>
      <c r="BA3395" s="23">
        <f t="shared" si="10149"/>
        <v>5422.7</v>
      </c>
      <c r="BB3395" s="23"/>
      <c r="BC3395" s="23"/>
      <c r="BD3395" s="23"/>
      <c r="BE3395" s="23"/>
      <c r="BF3395" s="23"/>
      <c r="BG3395" s="23"/>
      <c r="BH3395" s="23"/>
      <c r="BI3395" s="23"/>
      <c r="BJ3395" s="23"/>
      <c r="BK3395" s="23"/>
      <c r="BL3395" s="23"/>
      <c r="BM3395" s="23"/>
      <c r="BN3395" s="23"/>
      <c r="BO3395" s="23"/>
      <c r="BP3395" s="23"/>
      <c r="BQ3395" s="23"/>
      <c r="BR3395" s="23">
        <f t="shared" si="10054"/>
        <v>5422.7</v>
      </c>
      <c r="BS3395" s="23">
        <f t="shared" si="10055"/>
        <v>5422.7</v>
      </c>
      <c r="BT3395" s="23">
        <f t="shared" si="10056"/>
        <v>5422.7</v>
      </c>
      <c r="BU3395" s="23"/>
      <c r="BV3395" s="23">
        <f t="shared" si="10094"/>
        <v>5422.7</v>
      </c>
      <c r="BW3395" s="23"/>
    </row>
    <row r="3396" spans="1:77" hidden="1" x14ac:dyDescent="0.3">
      <c r="A3396" s="13">
        <v>977</v>
      </c>
      <c r="B3396" s="13" t="s">
        <v>14</v>
      </c>
      <c r="C3396" s="13" t="s">
        <v>59</v>
      </c>
      <c r="D3396" s="13" t="s">
        <v>604</v>
      </c>
      <c r="E3396" s="13"/>
      <c r="F3396" s="14" t="s">
        <v>788</v>
      </c>
      <c r="G3396" s="20">
        <f>G3397</f>
        <v>6817.4000000000005</v>
      </c>
      <c r="H3396" s="20">
        <f t="shared" ref="H3396:BW3398" si="10153">H3397</f>
        <v>6817.4000000000005</v>
      </c>
      <c r="I3396" s="20">
        <f t="shared" si="10153"/>
        <v>6817.4000000000005</v>
      </c>
      <c r="J3396" s="20">
        <f t="shared" si="10153"/>
        <v>-6817.4</v>
      </c>
      <c r="K3396" s="20">
        <f t="shared" si="10153"/>
        <v>-6817.4</v>
      </c>
      <c r="L3396" s="20">
        <f t="shared" si="10153"/>
        <v>-6817.4</v>
      </c>
      <c r="M3396" s="20">
        <f t="shared" si="10150"/>
        <v>0</v>
      </c>
      <c r="N3396" s="20">
        <f t="shared" si="10151"/>
        <v>0</v>
      </c>
      <c r="O3396" s="20">
        <f t="shared" si="10152"/>
        <v>0</v>
      </c>
      <c r="P3396" s="23">
        <f t="shared" si="10153"/>
        <v>0</v>
      </c>
      <c r="Q3396" s="23">
        <f t="shared" si="10153"/>
        <v>0</v>
      </c>
      <c r="R3396" s="23">
        <f t="shared" si="10153"/>
        <v>0</v>
      </c>
      <c r="S3396" s="23">
        <f t="shared" si="10153"/>
        <v>0</v>
      </c>
      <c r="T3396" s="23">
        <f t="shared" si="10153"/>
        <v>0</v>
      </c>
      <c r="U3396" s="23">
        <f t="shared" si="10153"/>
        <v>0</v>
      </c>
      <c r="V3396" s="23">
        <f t="shared" si="10153"/>
        <v>0</v>
      </c>
      <c r="W3396" s="23">
        <f t="shared" si="10153"/>
        <v>0</v>
      </c>
      <c r="X3396" s="23">
        <f t="shared" si="10153"/>
        <v>0</v>
      </c>
      <c r="Y3396" s="23">
        <f t="shared" si="10153"/>
        <v>0</v>
      </c>
      <c r="Z3396" s="23">
        <f t="shared" si="9948"/>
        <v>0</v>
      </c>
      <c r="AA3396" s="23">
        <f t="shared" si="9949"/>
        <v>0</v>
      </c>
      <c r="AB3396" s="23">
        <f t="shared" si="9950"/>
        <v>0</v>
      </c>
      <c r="AC3396" s="23">
        <f t="shared" si="10153"/>
        <v>0</v>
      </c>
      <c r="AD3396" s="23">
        <f t="shared" si="10153"/>
        <v>0</v>
      </c>
      <c r="AE3396" s="23">
        <f t="shared" si="10153"/>
        <v>0</v>
      </c>
      <c r="AF3396" s="23">
        <f t="shared" si="10153"/>
        <v>0</v>
      </c>
      <c r="AG3396" s="23">
        <f t="shared" si="10153"/>
        <v>0</v>
      </c>
      <c r="AH3396" s="23">
        <f t="shared" si="10153"/>
        <v>0</v>
      </c>
      <c r="AI3396" s="23">
        <f t="shared" si="10153"/>
        <v>0</v>
      </c>
      <c r="AJ3396" s="23">
        <f t="shared" si="10153"/>
        <v>0</v>
      </c>
      <c r="AK3396" s="23">
        <f t="shared" si="10153"/>
        <v>0</v>
      </c>
      <c r="AL3396" s="23">
        <f t="shared" si="10153"/>
        <v>0</v>
      </c>
      <c r="AM3396" s="23">
        <f t="shared" si="10153"/>
        <v>0</v>
      </c>
      <c r="AN3396" s="23">
        <f t="shared" si="10153"/>
        <v>0</v>
      </c>
      <c r="AO3396" s="23">
        <f t="shared" si="9986"/>
        <v>0</v>
      </c>
      <c r="AP3396" s="23">
        <f t="shared" si="9987"/>
        <v>0</v>
      </c>
      <c r="AQ3396" s="23">
        <f t="shared" si="9988"/>
        <v>0</v>
      </c>
      <c r="AR3396" s="23">
        <f t="shared" si="10153"/>
        <v>0</v>
      </c>
      <c r="AS3396" s="23">
        <f t="shared" si="9989"/>
        <v>0</v>
      </c>
      <c r="AT3396" s="23">
        <f t="shared" si="10153"/>
        <v>0</v>
      </c>
      <c r="AU3396" s="23">
        <f t="shared" si="10153"/>
        <v>0</v>
      </c>
      <c r="AV3396" s="23">
        <f t="shared" si="10153"/>
        <v>0</v>
      </c>
      <c r="AW3396" s="23">
        <f t="shared" si="10153"/>
        <v>0</v>
      </c>
      <c r="AX3396" s="23">
        <f t="shared" si="10153"/>
        <v>0</v>
      </c>
      <c r="AY3396" s="23">
        <f t="shared" si="10148"/>
        <v>0</v>
      </c>
      <c r="AZ3396" s="23">
        <f t="shared" si="10153"/>
        <v>0</v>
      </c>
      <c r="BA3396" s="23">
        <f t="shared" si="10149"/>
        <v>0</v>
      </c>
      <c r="BB3396" s="23">
        <f t="shared" si="10153"/>
        <v>0</v>
      </c>
      <c r="BC3396" s="23">
        <f t="shared" si="10153"/>
        <v>0</v>
      </c>
      <c r="BD3396" s="23">
        <f t="shared" si="10153"/>
        <v>0</v>
      </c>
      <c r="BE3396" s="23">
        <f t="shared" si="10153"/>
        <v>0</v>
      </c>
      <c r="BF3396" s="23">
        <f t="shared" si="10153"/>
        <v>0</v>
      </c>
      <c r="BG3396" s="23">
        <f t="shared" si="10153"/>
        <v>0</v>
      </c>
      <c r="BH3396" s="23">
        <f t="shared" si="10153"/>
        <v>0</v>
      </c>
      <c r="BI3396" s="23">
        <f t="shared" si="10153"/>
        <v>0</v>
      </c>
      <c r="BJ3396" s="23">
        <f t="shared" si="10153"/>
        <v>0</v>
      </c>
      <c r="BK3396" s="23">
        <f t="shared" si="10153"/>
        <v>0</v>
      </c>
      <c r="BL3396" s="23">
        <f t="shared" si="10153"/>
        <v>0</v>
      </c>
      <c r="BM3396" s="23">
        <f t="shared" si="10153"/>
        <v>0</v>
      </c>
      <c r="BN3396" s="23">
        <f t="shared" si="10153"/>
        <v>0</v>
      </c>
      <c r="BO3396" s="23">
        <f t="shared" si="10153"/>
        <v>0</v>
      </c>
      <c r="BP3396" s="23">
        <f t="shared" si="10153"/>
        <v>0</v>
      </c>
      <c r="BQ3396" s="23">
        <f t="shared" si="10153"/>
        <v>0</v>
      </c>
      <c r="BR3396" s="23">
        <f t="shared" si="10054"/>
        <v>0</v>
      </c>
      <c r="BS3396" s="23">
        <f t="shared" si="10055"/>
        <v>0</v>
      </c>
      <c r="BT3396" s="23">
        <f t="shared" si="10056"/>
        <v>0</v>
      </c>
      <c r="BU3396" s="23">
        <f t="shared" si="10153"/>
        <v>0</v>
      </c>
      <c r="BV3396" s="23"/>
      <c r="BW3396" s="23">
        <f t="shared" si="10153"/>
        <v>0</v>
      </c>
      <c r="BX3396" s="5">
        <v>0</v>
      </c>
    </row>
    <row r="3397" spans="1:77" ht="31.2" hidden="1" x14ac:dyDescent="0.3">
      <c r="A3397" s="13">
        <v>977</v>
      </c>
      <c r="B3397" s="13" t="s">
        <v>14</v>
      </c>
      <c r="C3397" s="13" t="s">
        <v>59</v>
      </c>
      <c r="D3397" s="13" t="s">
        <v>592</v>
      </c>
      <c r="E3397" s="13"/>
      <c r="F3397" s="14" t="s">
        <v>789</v>
      </c>
      <c r="G3397" s="20">
        <f>G3398</f>
        <v>6817.4000000000005</v>
      </c>
      <c r="H3397" s="20">
        <f t="shared" si="10153"/>
        <v>6817.4000000000005</v>
      </c>
      <c r="I3397" s="20">
        <f t="shared" si="10153"/>
        <v>6817.4000000000005</v>
      </c>
      <c r="J3397" s="20">
        <f t="shared" si="10153"/>
        <v>-6817.4</v>
      </c>
      <c r="K3397" s="20">
        <f t="shared" si="10153"/>
        <v>-6817.4</v>
      </c>
      <c r="L3397" s="20">
        <f t="shared" si="10153"/>
        <v>-6817.4</v>
      </c>
      <c r="M3397" s="20">
        <f t="shared" si="10150"/>
        <v>0</v>
      </c>
      <c r="N3397" s="20">
        <f t="shared" si="10151"/>
        <v>0</v>
      </c>
      <c r="O3397" s="20">
        <f t="shared" si="10152"/>
        <v>0</v>
      </c>
      <c r="P3397" s="23">
        <f t="shared" si="10153"/>
        <v>0</v>
      </c>
      <c r="Q3397" s="23">
        <f t="shared" si="10153"/>
        <v>0</v>
      </c>
      <c r="R3397" s="23">
        <f t="shared" si="10153"/>
        <v>0</v>
      </c>
      <c r="S3397" s="23">
        <f t="shared" si="10153"/>
        <v>0</v>
      </c>
      <c r="T3397" s="23">
        <f t="shared" si="10153"/>
        <v>0</v>
      </c>
      <c r="U3397" s="23">
        <f t="shared" si="10153"/>
        <v>0</v>
      </c>
      <c r="V3397" s="23">
        <f t="shared" si="10153"/>
        <v>0</v>
      </c>
      <c r="W3397" s="23">
        <f t="shared" si="10153"/>
        <v>0</v>
      </c>
      <c r="X3397" s="23">
        <f t="shared" si="10153"/>
        <v>0</v>
      </c>
      <c r="Y3397" s="23">
        <f t="shared" si="10153"/>
        <v>0</v>
      </c>
      <c r="Z3397" s="23">
        <f t="shared" si="9948"/>
        <v>0</v>
      </c>
      <c r="AA3397" s="23">
        <f t="shared" si="9949"/>
        <v>0</v>
      </c>
      <c r="AB3397" s="23">
        <f t="shared" si="9950"/>
        <v>0</v>
      </c>
      <c r="AC3397" s="23">
        <f t="shared" si="10153"/>
        <v>0</v>
      </c>
      <c r="AD3397" s="23">
        <f t="shared" si="10153"/>
        <v>0</v>
      </c>
      <c r="AE3397" s="23">
        <f t="shared" si="10153"/>
        <v>0</v>
      </c>
      <c r="AF3397" s="23">
        <f t="shared" si="10153"/>
        <v>0</v>
      </c>
      <c r="AG3397" s="23">
        <f t="shared" si="10153"/>
        <v>0</v>
      </c>
      <c r="AH3397" s="23">
        <f t="shared" si="10153"/>
        <v>0</v>
      </c>
      <c r="AI3397" s="23">
        <f t="shared" si="10153"/>
        <v>0</v>
      </c>
      <c r="AJ3397" s="23">
        <f t="shared" si="10153"/>
        <v>0</v>
      </c>
      <c r="AK3397" s="23">
        <f t="shared" si="10153"/>
        <v>0</v>
      </c>
      <c r="AL3397" s="23">
        <f t="shared" si="10153"/>
        <v>0</v>
      </c>
      <c r="AM3397" s="23">
        <f t="shared" si="10153"/>
        <v>0</v>
      </c>
      <c r="AN3397" s="23">
        <f t="shared" si="10153"/>
        <v>0</v>
      </c>
      <c r="AO3397" s="23">
        <f t="shared" si="9986"/>
        <v>0</v>
      </c>
      <c r="AP3397" s="23">
        <f t="shared" si="9987"/>
        <v>0</v>
      </c>
      <c r="AQ3397" s="23">
        <f t="shared" si="9988"/>
        <v>0</v>
      </c>
      <c r="AR3397" s="23">
        <f t="shared" si="10153"/>
        <v>0</v>
      </c>
      <c r="AS3397" s="23">
        <f t="shared" si="9989"/>
        <v>0</v>
      </c>
      <c r="AT3397" s="23">
        <f t="shared" si="10153"/>
        <v>0</v>
      </c>
      <c r="AU3397" s="23">
        <f t="shared" si="10153"/>
        <v>0</v>
      </c>
      <c r="AV3397" s="23">
        <f t="shared" si="10153"/>
        <v>0</v>
      </c>
      <c r="AW3397" s="23">
        <f t="shared" si="10153"/>
        <v>0</v>
      </c>
      <c r="AX3397" s="23">
        <f t="shared" si="10153"/>
        <v>0</v>
      </c>
      <c r="AY3397" s="23">
        <f t="shared" si="10148"/>
        <v>0</v>
      </c>
      <c r="AZ3397" s="23">
        <f t="shared" si="10153"/>
        <v>0</v>
      </c>
      <c r="BA3397" s="23">
        <f t="shared" si="10149"/>
        <v>0</v>
      </c>
      <c r="BB3397" s="23">
        <f t="shared" si="10153"/>
        <v>0</v>
      </c>
      <c r="BC3397" s="23">
        <f t="shared" si="10153"/>
        <v>0</v>
      </c>
      <c r="BD3397" s="23">
        <f t="shared" si="10153"/>
        <v>0</v>
      </c>
      <c r="BE3397" s="23">
        <f t="shared" si="10153"/>
        <v>0</v>
      </c>
      <c r="BF3397" s="23">
        <f t="shared" si="10153"/>
        <v>0</v>
      </c>
      <c r="BG3397" s="23">
        <f t="shared" si="10153"/>
        <v>0</v>
      </c>
      <c r="BH3397" s="23">
        <f t="shared" si="10153"/>
        <v>0</v>
      </c>
      <c r="BI3397" s="23">
        <f t="shared" si="10153"/>
        <v>0</v>
      </c>
      <c r="BJ3397" s="23">
        <f t="shared" si="10153"/>
        <v>0</v>
      </c>
      <c r="BK3397" s="23">
        <f t="shared" si="10153"/>
        <v>0</v>
      </c>
      <c r="BL3397" s="23">
        <f t="shared" si="10153"/>
        <v>0</v>
      </c>
      <c r="BM3397" s="23">
        <f t="shared" si="10153"/>
        <v>0</v>
      </c>
      <c r="BN3397" s="23">
        <f t="shared" si="10153"/>
        <v>0</v>
      </c>
      <c r="BO3397" s="23">
        <f t="shared" si="10153"/>
        <v>0</v>
      </c>
      <c r="BP3397" s="23">
        <f t="shared" si="10153"/>
        <v>0</v>
      </c>
      <c r="BQ3397" s="23">
        <f t="shared" si="10153"/>
        <v>0</v>
      </c>
      <c r="BR3397" s="23">
        <f t="shared" si="10054"/>
        <v>0</v>
      </c>
      <c r="BS3397" s="23">
        <f t="shared" si="10055"/>
        <v>0</v>
      </c>
      <c r="BT3397" s="23">
        <f t="shared" si="10056"/>
        <v>0</v>
      </c>
      <c r="BU3397" s="23">
        <f t="shared" si="10153"/>
        <v>0</v>
      </c>
      <c r="BV3397" s="23"/>
      <c r="BW3397" s="23">
        <f t="shared" si="10153"/>
        <v>0</v>
      </c>
      <c r="BX3397" s="5">
        <v>0</v>
      </c>
    </row>
    <row r="3398" spans="1:77" ht="78" hidden="1" x14ac:dyDescent="0.3">
      <c r="A3398" s="13">
        <v>977</v>
      </c>
      <c r="B3398" s="13" t="s">
        <v>14</v>
      </c>
      <c r="C3398" s="13" t="s">
        <v>59</v>
      </c>
      <c r="D3398" s="13" t="s">
        <v>592</v>
      </c>
      <c r="E3398" s="13" t="s">
        <v>25</v>
      </c>
      <c r="F3398" s="14" t="s">
        <v>382</v>
      </c>
      <c r="G3398" s="20">
        <f>G3399</f>
        <v>6817.4000000000005</v>
      </c>
      <c r="H3398" s="20">
        <f t="shared" si="10153"/>
        <v>6817.4000000000005</v>
      </c>
      <c r="I3398" s="20">
        <f t="shared" si="10153"/>
        <v>6817.4000000000005</v>
      </c>
      <c r="J3398" s="20">
        <f t="shared" si="10153"/>
        <v>-6817.4</v>
      </c>
      <c r="K3398" s="20">
        <f t="shared" si="10153"/>
        <v>-6817.4</v>
      </c>
      <c r="L3398" s="20">
        <f t="shared" si="10153"/>
        <v>-6817.4</v>
      </c>
      <c r="M3398" s="20">
        <f t="shared" si="10150"/>
        <v>0</v>
      </c>
      <c r="N3398" s="20">
        <f t="shared" si="10151"/>
        <v>0</v>
      </c>
      <c r="O3398" s="20">
        <f t="shared" si="10152"/>
        <v>0</v>
      </c>
      <c r="P3398" s="23">
        <f t="shared" si="10153"/>
        <v>0</v>
      </c>
      <c r="Q3398" s="23">
        <f t="shared" si="10153"/>
        <v>0</v>
      </c>
      <c r="R3398" s="23">
        <f t="shared" si="10153"/>
        <v>0</v>
      </c>
      <c r="S3398" s="23">
        <f t="shared" si="10153"/>
        <v>0</v>
      </c>
      <c r="T3398" s="23">
        <f t="shared" si="10153"/>
        <v>0</v>
      </c>
      <c r="U3398" s="23">
        <f t="shared" si="10153"/>
        <v>0</v>
      </c>
      <c r="V3398" s="23">
        <f t="shared" si="10153"/>
        <v>0</v>
      </c>
      <c r="W3398" s="23">
        <f t="shared" si="10153"/>
        <v>0</v>
      </c>
      <c r="X3398" s="23">
        <f t="shared" si="10153"/>
        <v>0</v>
      </c>
      <c r="Y3398" s="23">
        <f t="shared" si="10153"/>
        <v>0</v>
      </c>
      <c r="Z3398" s="23">
        <f t="shared" ref="Z3398:Z3461" si="10154">M3398+P3398+Q3398+R3398+S3398</f>
        <v>0</v>
      </c>
      <c r="AA3398" s="23">
        <f t="shared" ref="AA3398:AA3461" si="10155">N3398+T3398+U3398+V3398</f>
        <v>0</v>
      </c>
      <c r="AB3398" s="23">
        <f t="shared" ref="AB3398:AB3461" si="10156">O3398+W3398+X3398+Y3398</f>
        <v>0</v>
      </c>
      <c r="AC3398" s="23">
        <f t="shared" si="10153"/>
        <v>0</v>
      </c>
      <c r="AD3398" s="23">
        <f t="shared" si="10153"/>
        <v>0</v>
      </c>
      <c r="AE3398" s="23">
        <f t="shared" si="10153"/>
        <v>0</v>
      </c>
      <c r="AF3398" s="23">
        <f t="shared" si="10153"/>
        <v>0</v>
      </c>
      <c r="AG3398" s="23">
        <f t="shared" si="10153"/>
        <v>0</v>
      </c>
      <c r="AH3398" s="23">
        <f t="shared" si="10153"/>
        <v>0</v>
      </c>
      <c r="AI3398" s="23">
        <f t="shared" si="10153"/>
        <v>0</v>
      </c>
      <c r="AJ3398" s="23">
        <f t="shared" si="10153"/>
        <v>0</v>
      </c>
      <c r="AK3398" s="23">
        <f t="shared" si="10153"/>
        <v>0</v>
      </c>
      <c r="AL3398" s="23">
        <f t="shared" si="10153"/>
        <v>0</v>
      </c>
      <c r="AM3398" s="23">
        <f t="shared" si="10153"/>
        <v>0</v>
      </c>
      <c r="AN3398" s="23">
        <f t="shared" si="10153"/>
        <v>0</v>
      </c>
      <c r="AO3398" s="23">
        <f t="shared" si="9986"/>
        <v>0</v>
      </c>
      <c r="AP3398" s="23">
        <f t="shared" si="9987"/>
        <v>0</v>
      </c>
      <c r="AQ3398" s="23">
        <f t="shared" si="9988"/>
        <v>0</v>
      </c>
      <c r="AR3398" s="23">
        <f t="shared" si="10153"/>
        <v>0</v>
      </c>
      <c r="AS3398" s="23">
        <f t="shared" si="9989"/>
        <v>0</v>
      </c>
      <c r="AT3398" s="23">
        <f t="shared" si="10153"/>
        <v>0</v>
      </c>
      <c r="AU3398" s="23">
        <f t="shared" si="10153"/>
        <v>0</v>
      </c>
      <c r="AV3398" s="23">
        <f t="shared" si="10153"/>
        <v>0</v>
      </c>
      <c r="AW3398" s="23">
        <f t="shared" si="10153"/>
        <v>0</v>
      </c>
      <c r="AX3398" s="23">
        <f t="shared" si="10153"/>
        <v>0</v>
      </c>
      <c r="AY3398" s="23">
        <f t="shared" si="10148"/>
        <v>0</v>
      </c>
      <c r="AZ3398" s="23">
        <f t="shared" si="10153"/>
        <v>0</v>
      </c>
      <c r="BA3398" s="23">
        <f t="shared" si="10149"/>
        <v>0</v>
      </c>
      <c r="BB3398" s="23">
        <f t="shared" si="10153"/>
        <v>0</v>
      </c>
      <c r="BC3398" s="23">
        <f t="shared" si="10153"/>
        <v>0</v>
      </c>
      <c r="BD3398" s="23">
        <f t="shared" si="10153"/>
        <v>0</v>
      </c>
      <c r="BE3398" s="23">
        <f t="shared" si="10153"/>
        <v>0</v>
      </c>
      <c r="BF3398" s="23">
        <f t="shared" si="10153"/>
        <v>0</v>
      </c>
      <c r="BG3398" s="23">
        <f t="shared" si="10153"/>
        <v>0</v>
      </c>
      <c r="BH3398" s="23">
        <f t="shared" si="10153"/>
        <v>0</v>
      </c>
      <c r="BI3398" s="23">
        <f t="shared" si="10153"/>
        <v>0</v>
      </c>
      <c r="BJ3398" s="23">
        <f t="shared" si="10153"/>
        <v>0</v>
      </c>
      <c r="BK3398" s="23">
        <f t="shared" si="10153"/>
        <v>0</v>
      </c>
      <c r="BL3398" s="23">
        <f t="shared" si="10153"/>
        <v>0</v>
      </c>
      <c r="BM3398" s="23">
        <f t="shared" si="10153"/>
        <v>0</v>
      </c>
      <c r="BN3398" s="23">
        <f t="shared" si="10153"/>
        <v>0</v>
      </c>
      <c r="BO3398" s="23">
        <f t="shared" si="10153"/>
        <v>0</v>
      </c>
      <c r="BP3398" s="23">
        <f t="shared" si="10153"/>
        <v>0</v>
      </c>
      <c r="BQ3398" s="23">
        <f t="shared" si="10153"/>
        <v>0</v>
      </c>
      <c r="BR3398" s="23">
        <f t="shared" si="10054"/>
        <v>0</v>
      </c>
      <c r="BS3398" s="23">
        <f t="shared" si="10055"/>
        <v>0</v>
      </c>
      <c r="BT3398" s="23">
        <f t="shared" si="10056"/>
        <v>0</v>
      </c>
      <c r="BU3398" s="23">
        <f t="shared" si="10153"/>
        <v>0</v>
      </c>
      <c r="BV3398" s="23"/>
      <c r="BW3398" s="23">
        <f t="shared" si="10153"/>
        <v>0</v>
      </c>
      <c r="BX3398" s="5">
        <v>0</v>
      </c>
      <c r="BY3398" s="3"/>
    </row>
    <row r="3399" spans="1:77" ht="31.2" hidden="1" x14ac:dyDescent="0.3">
      <c r="A3399" s="13">
        <v>977</v>
      </c>
      <c r="B3399" s="13" t="s">
        <v>14</v>
      </c>
      <c r="C3399" s="13" t="s">
        <v>59</v>
      </c>
      <c r="D3399" s="13" t="s">
        <v>592</v>
      </c>
      <c r="E3399" s="13">
        <v>120</v>
      </c>
      <c r="F3399" s="14" t="s">
        <v>371</v>
      </c>
      <c r="G3399" s="20">
        <v>6817.4000000000005</v>
      </c>
      <c r="H3399" s="20">
        <v>6817.4000000000005</v>
      </c>
      <c r="I3399" s="20">
        <v>6817.4000000000005</v>
      </c>
      <c r="J3399" s="20">
        <v>-6817.4</v>
      </c>
      <c r="K3399" s="20">
        <v>-6817.4</v>
      </c>
      <c r="L3399" s="20">
        <v>-6817.4</v>
      </c>
      <c r="M3399" s="20">
        <f t="shared" si="10150"/>
        <v>0</v>
      </c>
      <c r="N3399" s="20">
        <f t="shared" si="10151"/>
        <v>0</v>
      </c>
      <c r="O3399" s="20">
        <f t="shared" si="10152"/>
        <v>0</v>
      </c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>
        <f t="shared" si="10154"/>
        <v>0</v>
      </c>
      <c r="AA3399" s="23">
        <f t="shared" si="10155"/>
        <v>0</v>
      </c>
      <c r="AB3399" s="23">
        <f t="shared" si="10156"/>
        <v>0</v>
      </c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>
        <f t="shared" si="9986"/>
        <v>0</v>
      </c>
      <c r="AP3399" s="23">
        <f t="shared" si="9987"/>
        <v>0</v>
      </c>
      <c r="AQ3399" s="23">
        <f t="shared" si="9988"/>
        <v>0</v>
      </c>
      <c r="AR3399" s="23"/>
      <c r="AS3399" s="23">
        <f t="shared" si="9989"/>
        <v>0</v>
      </c>
      <c r="AT3399" s="23"/>
      <c r="AU3399" s="23"/>
      <c r="AV3399" s="23"/>
      <c r="AW3399" s="23"/>
      <c r="AX3399" s="23"/>
      <c r="AY3399" s="23">
        <f t="shared" si="10148"/>
        <v>0</v>
      </c>
      <c r="AZ3399" s="23"/>
      <c r="BA3399" s="23">
        <f t="shared" si="10149"/>
        <v>0</v>
      </c>
      <c r="BB3399" s="23"/>
      <c r="BC3399" s="23"/>
      <c r="BD3399" s="23"/>
      <c r="BE3399" s="23"/>
      <c r="BF3399" s="23"/>
      <c r="BG3399" s="23"/>
      <c r="BH3399" s="23"/>
      <c r="BI3399" s="23"/>
      <c r="BJ3399" s="23"/>
      <c r="BK3399" s="23"/>
      <c r="BL3399" s="23"/>
      <c r="BM3399" s="23"/>
      <c r="BN3399" s="23"/>
      <c r="BO3399" s="23"/>
      <c r="BP3399" s="23"/>
      <c r="BQ3399" s="23"/>
      <c r="BR3399" s="23">
        <f t="shared" si="10054"/>
        <v>0</v>
      </c>
      <c r="BS3399" s="23">
        <f t="shared" si="10055"/>
        <v>0</v>
      </c>
      <c r="BT3399" s="23">
        <f t="shared" si="10056"/>
        <v>0</v>
      </c>
      <c r="BU3399" s="23"/>
      <c r="BV3399" s="23"/>
      <c r="BW3399" s="23"/>
      <c r="BX3399" s="5">
        <v>0</v>
      </c>
    </row>
    <row r="3400" spans="1:77" x14ac:dyDescent="0.3">
      <c r="A3400" s="13">
        <v>977</v>
      </c>
      <c r="B3400" s="13" t="s">
        <v>14</v>
      </c>
      <c r="C3400" s="13" t="s">
        <v>59</v>
      </c>
      <c r="D3400" s="13" t="s">
        <v>605</v>
      </c>
      <c r="E3400" s="13"/>
      <c r="F3400" s="14" t="s">
        <v>781</v>
      </c>
      <c r="G3400" s="20">
        <f>G3401+G3404</f>
        <v>21458.3</v>
      </c>
      <c r="H3400" s="20">
        <f t="shared" ref="H3400:L3400" si="10157">H3401+H3404</f>
        <v>20087.399999999998</v>
      </c>
      <c r="I3400" s="20">
        <f t="shared" si="10157"/>
        <v>20087.400000000001</v>
      </c>
      <c r="J3400" s="20">
        <f t="shared" si="10157"/>
        <v>7317.4</v>
      </c>
      <c r="K3400" s="20">
        <f t="shared" si="10157"/>
        <v>6817.4</v>
      </c>
      <c r="L3400" s="20">
        <f t="shared" si="10157"/>
        <v>6817.4</v>
      </c>
      <c r="M3400" s="20">
        <f t="shared" si="10150"/>
        <v>28775.699999999997</v>
      </c>
      <c r="N3400" s="20">
        <f t="shared" si="10151"/>
        <v>26904.799999999996</v>
      </c>
      <c r="O3400" s="20">
        <f t="shared" si="10152"/>
        <v>26904.800000000003</v>
      </c>
      <c r="P3400" s="23">
        <f t="shared" ref="P3400:Q3400" si="10158">P3401+P3404</f>
        <v>0</v>
      </c>
      <c r="Q3400" s="23">
        <f t="shared" si="10158"/>
        <v>1000</v>
      </c>
      <c r="R3400" s="23">
        <f t="shared" ref="R3400:T3400" si="10159">R3401+R3404</f>
        <v>0</v>
      </c>
      <c r="S3400" s="23">
        <f t="shared" si="10159"/>
        <v>0</v>
      </c>
      <c r="T3400" s="23">
        <f t="shared" si="10159"/>
        <v>0</v>
      </c>
      <c r="U3400" s="23">
        <f t="shared" ref="U3400:W3400" si="10160">U3401+U3404</f>
        <v>0</v>
      </c>
      <c r="V3400" s="23">
        <f t="shared" si="10160"/>
        <v>0</v>
      </c>
      <c r="W3400" s="23">
        <f t="shared" si="10160"/>
        <v>0</v>
      </c>
      <c r="X3400" s="23">
        <f t="shared" ref="X3400:Y3400" si="10161">X3401+X3404</f>
        <v>0</v>
      </c>
      <c r="Y3400" s="23">
        <f t="shared" si="10161"/>
        <v>0</v>
      </c>
      <c r="Z3400" s="23">
        <f t="shared" si="10154"/>
        <v>29775.699999999997</v>
      </c>
      <c r="AA3400" s="23">
        <f t="shared" si="10155"/>
        <v>26904.799999999996</v>
      </c>
      <c r="AB3400" s="23">
        <f t="shared" si="10156"/>
        <v>26904.800000000003</v>
      </c>
      <c r="AC3400" s="23">
        <f t="shared" ref="AC3400:AL3400" si="10162">AC3401+AC3404</f>
        <v>0</v>
      </c>
      <c r="AD3400" s="23">
        <f t="shared" si="10162"/>
        <v>0</v>
      </c>
      <c r="AE3400" s="23">
        <f t="shared" ref="AE3400" si="10163">AE3401+AE3404</f>
        <v>0</v>
      </c>
      <c r="AF3400" s="23">
        <f t="shared" si="10162"/>
        <v>0</v>
      </c>
      <c r="AG3400" s="23">
        <f t="shared" si="10162"/>
        <v>0</v>
      </c>
      <c r="AH3400" s="23">
        <f t="shared" si="10162"/>
        <v>0</v>
      </c>
      <c r="AI3400" s="23">
        <f t="shared" ref="AI3400" si="10164">AI3401+AI3404</f>
        <v>0</v>
      </c>
      <c r="AJ3400" s="23">
        <f t="shared" si="10162"/>
        <v>0</v>
      </c>
      <c r="AK3400" s="23">
        <f t="shared" si="10162"/>
        <v>0</v>
      </c>
      <c r="AL3400" s="23">
        <f t="shared" si="10162"/>
        <v>0</v>
      </c>
      <c r="AM3400" s="23">
        <f t="shared" ref="AM3400:BW3400" si="10165">AM3401+AM3404</f>
        <v>0</v>
      </c>
      <c r="AN3400" s="23">
        <f t="shared" si="10165"/>
        <v>0</v>
      </c>
      <c r="AO3400" s="23">
        <f t="shared" si="9986"/>
        <v>29775.699999999997</v>
      </c>
      <c r="AP3400" s="23">
        <f t="shared" si="9987"/>
        <v>26904.799999999996</v>
      </c>
      <c r="AQ3400" s="23">
        <f t="shared" si="9988"/>
        <v>26904.800000000003</v>
      </c>
      <c r="AR3400" s="23">
        <f t="shared" ref="AR3400" si="10166">AR3401+AR3404</f>
        <v>0</v>
      </c>
      <c r="AS3400" s="23">
        <f t="shared" si="9989"/>
        <v>29775.699999999997</v>
      </c>
      <c r="AT3400" s="23">
        <f t="shared" ref="AT3400:AX3400" si="10167">AT3401+AT3404</f>
        <v>0</v>
      </c>
      <c r="AU3400" s="23">
        <f t="shared" si="10167"/>
        <v>0</v>
      </c>
      <c r="AV3400" s="23">
        <f t="shared" si="10167"/>
        <v>0</v>
      </c>
      <c r="AW3400" s="23">
        <f t="shared" si="10167"/>
        <v>0</v>
      </c>
      <c r="AX3400" s="23">
        <f t="shared" si="10167"/>
        <v>0</v>
      </c>
      <c r="AY3400" s="23">
        <f t="shared" si="10148"/>
        <v>29775.699999999997</v>
      </c>
      <c r="AZ3400" s="23">
        <f t="shared" ref="AZ3400" si="10168">AZ3401+AZ3404</f>
        <v>0</v>
      </c>
      <c r="BA3400" s="23">
        <f t="shared" si="10149"/>
        <v>29775.699999999997</v>
      </c>
      <c r="BB3400" s="23">
        <f t="shared" ref="BB3400:BI3400" si="10169">BB3401+BB3404</f>
        <v>0</v>
      </c>
      <c r="BC3400" s="23">
        <f t="shared" si="10169"/>
        <v>0</v>
      </c>
      <c r="BD3400" s="23">
        <f t="shared" si="10169"/>
        <v>0</v>
      </c>
      <c r="BE3400" s="23">
        <f t="shared" si="10169"/>
        <v>0</v>
      </c>
      <c r="BF3400" s="23">
        <f t="shared" si="10169"/>
        <v>0</v>
      </c>
      <c r="BG3400" s="23">
        <f t="shared" si="10169"/>
        <v>0</v>
      </c>
      <c r="BH3400" s="23">
        <f t="shared" si="10169"/>
        <v>0</v>
      </c>
      <c r="BI3400" s="23">
        <f t="shared" si="10169"/>
        <v>0</v>
      </c>
      <c r="BJ3400" s="23">
        <f t="shared" ref="BJ3400:BP3400" si="10170">BJ3401+BJ3404</f>
        <v>0</v>
      </c>
      <c r="BK3400" s="23">
        <f t="shared" si="10170"/>
        <v>0</v>
      </c>
      <c r="BL3400" s="23">
        <f t="shared" si="10170"/>
        <v>0</v>
      </c>
      <c r="BM3400" s="23">
        <f t="shared" si="10170"/>
        <v>0</v>
      </c>
      <c r="BN3400" s="23">
        <f t="shared" si="10170"/>
        <v>0</v>
      </c>
      <c r="BO3400" s="23">
        <f t="shared" si="10170"/>
        <v>0</v>
      </c>
      <c r="BP3400" s="23">
        <f t="shared" si="10170"/>
        <v>0</v>
      </c>
      <c r="BQ3400" s="23">
        <f t="shared" ref="BQ3400" si="10171">BQ3401+BQ3404</f>
        <v>0</v>
      </c>
      <c r="BR3400" s="23">
        <f t="shared" si="10054"/>
        <v>29775.699999999997</v>
      </c>
      <c r="BS3400" s="23">
        <f t="shared" si="10055"/>
        <v>26904.799999999996</v>
      </c>
      <c r="BT3400" s="23">
        <f t="shared" si="10056"/>
        <v>26904.800000000003</v>
      </c>
      <c r="BU3400" s="23">
        <f t="shared" ref="BU3400" si="10172">BU3401+BU3404</f>
        <v>0</v>
      </c>
      <c r="BV3400" s="23">
        <f t="shared" ref="BV3400:BV3463" si="10173">BR3400+BU3400</f>
        <v>29775.699999999997</v>
      </c>
      <c r="BW3400" s="23">
        <f t="shared" si="10165"/>
        <v>0</v>
      </c>
      <c r="BX3400" s="5"/>
    </row>
    <row r="3401" spans="1:77" ht="46.8" x14ac:dyDescent="0.3">
      <c r="A3401" s="13">
        <v>977</v>
      </c>
      <c r="B3401" s="13" t="s">
        <v>14</v>
      </c>
      <c r="C3401" s="13" t="s">
        <v>59</v>
      </c>
      <c r="D3401" s="13" t="s">
        <v>593</v>
      </c>
      <c r="E3401" s="13"/>
      <c r="F3401" s="14" t="s">
        <v>782</v>
      </c>
      <c r="G3401" s="20">
        <f>G3402</f>
        <v>15520.4</v>
      </c>
      <c r="H3401" s="20">
        <f t="shared" ref="H3401:BW3402" si="10174">H3402</f>
        <v>15520.4</v>
      </c>
      <c r="I3401" s="20">
        <f t="shared" si="10174"/>
        <v>15520.4</v>
      </c>
      <c r="J3401" s="20">
        <f t="shared" si="10174"/>
        <v>6817.4</v>
      </c>
      <c r="K3401" s="20">
        <f t="shared" si="10174"/>
        <v>6817.4</v>
      </c>
      <c r="L3401" s="20">
        <f t="shared" si="10174"/>
        <v>6817.4</v>
      </c>
      <c r="M3401" s="20">
        <f t="shared" si="10150"/>
        <v>22337.8</v>
      </c>
      <c r="N3401" s="20">
        <f t="shared" si="10151"/>
        <v>22337.8</v>
      </c>
      <c r="O3401" s="20">
        <f t="shared" si="10152"/>
        <v>22337.8</v>
      </c>
      <c r="P3401" s="23">
        <f t="shared" si="10174"/>
        <v>0</v>
      </c>
      <c r="Q3401" s="23">
        <f t="shared" si="10174"/>
        <v>0</v>
      </c>
      <c r="R3401" s="23">
        <f t="shared" si="10174"/>
        <v>0</v>
      </c>
      <c r="S3401" s="23">
        <f t="shared" si="10174"/>
        <v>0</v>
      </c>
      <c r="T3401" s="23">
        <f t="shared" si="10174"/>
        <v>0</v>
      </c>
      <c r="U3401" s="23">
        <f t="shared" si="10174"/>
        <v>0</v>
      </c>
      <c r="V3401" s="23">
        <f t="shared" si="10174"/>
        <v>0</v>
      </c>
      <c r="W3401" s="23">
        <f t="shared" si="10174"/>
        <v>0</v>
      </c>
      <c r="X3401" s="23">
        <f t="shared" si="10174"/>
        <v>0</v>
      </c>
      <c r="Y3401" s="23">
        <f t="shared" si="10174"/>
        <v>0</v>
      </c>
      <c r="Z3401" s="23">
        <f t="shared" si="10154"/>
        <v>22337.8</v>
      </c>
      <c r="AA3401" s="23">
        <f t="shared" si="10155"/>
        <v>22337.8</v>
      </c>
      <c r="AB3401" s="23">
        <f t="shared" si="10156"/>
        <v>22337.8</v>
      </c>
      <c r="AC3401" s="23">
        <f t="shared" si="10174"/>
        <v>0</v>
      </c>
      <c r="AD3401" s="23">
        <f t="shared" si="10174"/>
        <v>0</v>
      </c>
      <c r="AE3401" s="23">
        <f t="shared" si="10174"/>
        <v>0</v>
      </c>
      <c r="AF3401" s="23">
        <f t="shared" si="10174"/>
        <v>0</v>
      </c>
      <c r="AG3401" s="23">
        <f t="shared" si="10174"/>
        <v>0</v>
      </c>
      <c r="AH3401" s="23">
        <f t="shared" si="10174"/>
        <v>0</v>
      </c>
      <c r="AI3401" s="23">
        <f t="shared" si="10174"/>
        <v>0</v>
      </c>
      <c r="AJ3401" s="23">
        <f t="shared" si="10174"/>
        <v>0</v>
      </c>
      <c r="AK3401" s="23">
        <f t="shared" si="10174"/>
        <v>0</v>
      </c>
      <c r="AL3401" s="23">
        <f t="shared" si="10174"/>
        <v>0</v>
      </c>
      <c r="AM3401" s="23">
        <f t="shared" si="10174"/>
        <v>0</v>
      </c>
      <c r="AN3401" s="23">
        <f t="shared" si="10174"/>
        <v>0</v>
      </c>
      <c r="AO3401" s="23">
        <f t="shared" si="9986"/>
        <v>22337.8</v>
      </c>
      <c r="AP3401" s="23">
        <f t="shared" si="9987"/>
        <v>22337.8</v>
      </c>
      <c r="AQ3401" s="23">
        <f t="shared" si="9988"/>
        <v>22337.8</v>
      </c>
      <c r="AR3401" s="23">
        <f t="shared" si="10174"/>
        <v>0</v>
      </c>
      <c r="AS3401" s="23">
        <f t="shared" si="9989"/>
        <v>22337.8</v>
      </c>
      <c r="AT3401" s="23">
        <f t="shared" si="10174"/>
        <v>0</v>
      </c>
      <c r="AU3401" s="23">
        <f t="shared" si="10174"/>
        <v>0</v>
      </c>
      <c r="AV3401" s="23">
        <f t="shared" si="10174"/>
        <v>0</v>
      </c>
      <c r="AW3401" s="23">
        <f t="shared" si="10174"/>
        <v>0</v>
      </c>
      <c r="AX3401" s="23">
        <f t="shared" si="10174"/>
        <v>0</v>
      </c>
      <c r="AY3401" s="23">
        <f t="shared" si="10148"/>
        <v>22337.8</v>
      </c>
      <c r="AZ3401" s="23">
        <f t="shared" si="10174"/>
        <v>0</v>
      </c>
      <c r="BA3401" s="23">
        <f t="shared" si="10149"/>
        <v>22337.8</v>
      </c>
      <c r="BB3401" s="23">
        <f t="shared" si="10174"/>
        <v>0</v>
      </c>
      <c r="BC3401" s="23">
        <f t="shared" si="10174"/>
        <v>0</v>
      </c>
      <c r="BD3401" s="23">
        <f t="shared" si="10174"/>
        <v>0</v>
      </c>
      <c r="BE3401" s="23">
        <f t="shared" si="10174"/>
        <v>0</v>
      </c>
      <c r="BF3401" s="23">
        <f t="shared" si="10174"/>
        <v>0</v>
      </c>
      <c r="BG3401" s="23">
        <f t="shared" si="10174"/>
        <v>0</v>
      </c>
      <c r="BH3401" s="23">
        <f t="shared" si="10174"/>
        <v>0</v>
      </c>
      <c r="BI3401" s="23">
        <f t="shared" si="10174"/>
        <v>0</v>
      </c>
      <c r="BJ3401" s="23">
        <f t="shared" si="10174"/>
        <v>0</v>
      </c>
      <c r="BK3401" s="23">
        <f t="shared" si="10174"/>
        <v>0</v>
      </c>
      <c r="BL3401" s="23">
        <f t="shared" si="10174"/>
        <v>0</v>
      </c>
      <c r="BM3401" s="23">
        <f t="shared" si="10174"/>
        <v>0</v>
      </c>
      <c r="BN3401" s="23">
        <f t="shared" si="10174"/>
        <v>0</v>
      </c>
      <c r="BO3401" s="23">
        <f t="shared" si="10174"/>
        <v>0</v>
      </c>
      <c r="BP3401" s="23">
        <f t="shared" si="10174"/>
        <v>0</v>
      </c>
      <c r="BQ3401" s="23">
        <f t="shared" si="10174"/>
        <v>0</v>
      </c>
      <c r="BR3401" s="23">
        <f t="shared" si="10054"/>
        <v>22337.8</v>
      </c>
      <c r="BS3401" s="23">
        <f t="shared" si="10055"/>
        <v>22337.8</v>
      </c>
      <c r="BT3401" s="23">
        <f t="shared" si="10056"/>
        <v>22337.8</v>
      </c>
      <c r="BU3401" s="23">
        <f t="shared" si="10174"/>
        <v>0</v>
      </c>
      <c r="BV3401" s="23">
        <f t="shared" si="10173"/>
        <v>22337.8</v>
      </c>
      <c r="BW3401" s="23">
        <f t="shared" si="10174"/>
        <v>0</v>
      </c>
    </row>
    <row r="3402" spans="1:77" ht="78" x14ac:dyDescent="0.3">
      <c r="A3402" s="13">
        <v>977</v>
      </c>
      <c r="B3402" s="13" t="s">
        <v>14</v>
      </c>
      <c r="C3402" s="13" t="s">
        <v>59</v>
      </c>
      <c r="D3402" s="13" t="s">
        <v>593</v>
      </c>
      <c r="E3402" s="13" t="s">
        <v>25</v>
      </c>
      <c r="F3402" s="14" t="s">
        <v>382</v>
      </c>
      <c r="G3402" s="20">
        <f>G3403</f>
        <v>15520.4</v>
      </c>
      <c r="H3402" s="20">
        <f t="shared" si="10174"/>
        <v>15520.4</v>
      </c>
      <c r="I3402" s="20">
        <f t="shared" si="10174"/>
        <v>15520.4</v>
      </c>
      <c r="J3402" s="20">
        <f t="shared" si="10174"/>
        <v>6817.4</v>
      </c>
      <c r="K3402" s="20">
        <f t="shared" si="10174"/>
        <v>6817.4</v>
      </c>
      <c r="L3402" s="20">
        <f t="shared" si="10174"/>
        <v>6817.4</v>
      </c>
      <c r="M3402" s="20">
        <f t="shared" si="10150"/>
        <v>22337.8</v>
      </c>
      <c r="N3402" s="20">
        <f t="shared" si="10151"/>
        <v>22337.8</v>
      </c>
      <c r="O3402" s="20">
        <f t="shared" si="10152"/>
        <v>22337.8</v>
      </c>
      <c r="P3402" s="23">
        <f t="shared" si="10174"/>
        <v>0</v>
      </c>
      <c r="Q3402" s="23">
        <f t="shared" si="10174"/>
        <v>0</v>
      </c>
      <c r="R3402" s="23">
        <f t="shared" si="10174"/>
        <v>0</v>
      </c>
      <c r="S3402" s="23">
        <f t="shared" si="10174"/>
        <v>0</v>
      </c>
      <c r="T3402" s="23">
        <f t="shared" si="10174"/>
        <v>0</v>
      </c>
      <c r="U3402" s="23">
        <f t="shared" si="10174"/>
        <v>0</v>
      </c>
      <c r="V3402" s="23">
        <f t="shared" si="10174"/>
        <v>0</v>
      </c>
      <c r="W3402" s="23">
        <f t="shared" si="10174"/>
        <v>0</v>
      </c>
      <c r="X3402" s="23">
        <f t="shared" si="10174"/>
        <v>0</v>
      </c>
      <c r="Y3402" s="23">
        <f t="shared" si="10174"/>
        <v>0</v>
      </c>
      <c r="Z3402" s="23">
        <f t="shared" si="10154"/>
        <v>22337.8</v>
      </c>
      <c r="AA3402" s="23">
        <f t="shared" si="10155"/>
        <v>22337.8</v>
      </c>
      <c r="AB3402" s="23">
        <f t="shared" si="10156"/>
        <v>22337.8</v>
      </c>
      <c r="AC3402" s="23">
        <f t="shared" si="10174"/>
        <v>0</v>
      </c>
      <c r="AD3402" s="23">
        <f t="shared" si="10174"/>
        <v>0</v>
      </c>
      <c r="AE3402" s="23">
        <f t="shared" si="10174"/>
        <v>0</v>
      </c>
      <c r="AF3402" s="23">
        <f t="shared" si="10174"/>
        <v>0</v>
      </c>
      <c r="AG3402" s="23">
        <f t="shared" si="10174"/>
        <v>0</v>
      </c>
      <c r="AH3402" s="23">
        <f t="shared" si="10174"/>
        <v>0</v>
      </c>
      <c r="AI3402" s="23">
        <f t="shared" si="10174"/>
        <v>0</v>
      </c>
      <c r="AJ3402" s="23">
        <f t="shared" si="10174"/>
        <v>0</v>
      </c>
      <c r="AK3402" s="23">
        <f t="shared" si="10174"/>
        <v>0</v>
      </c>
      <c r="AL3402" s="23">
        <f t="shared" si="10174"/>
        <v>0</v>
      </c>
      <c r="AM3402" s="23">
        <f t="shared" si="10174"/>
        <v>0</v>
      </c>
      <c r="AN3402" s="23">
        <f t="shared" si="10174"/>
        <v>0</v>
      </c>
      <c r="AO3402" s="23">
        <f t="shared" si="9986"/>
        <v>22337.8</v>
      </c>
      <c r="AP3402" s="23">
        <f t="shared" si="9987"/>
        <v>22337.8</v>
      </c>
      <c r="AQ3402" s="23">
        <f t="shared" si="9988"/>
        <v>22337.8</v>
      </c>
      <c r="AR3402" s="23">
        <f t="shared" si="10174"/>
        <v>0</v>
      </c>
      <c r="AS3402" s="23">
        <f t="shared" si="9989"/>
        <v>22337.8</v>
      </c>
      <c r="AT3402" s="23">
        <f t="shared" si="10174"/>
        <v>0</v>
      </c>
      <c r="AU3402" s="23">
        <f t="shared" si="10174"/>
        <v>0</v>
      </c>
      <c r="AV3402" s="23">
        <f t="shared" si="10174"/>
        <v>0</v>
      </c>
      <c r="AW3402" s="23">
        <f t="shared" si="10174"/>
        <v>0</v>
      </c>
      <c r="AX3402" s="23">
        <f t="shared" si="10174"/>
        <v>0</v>
      </c>
      <c r="AY3402" s="23">
        <f t="shared" si="10148"/>
        <v>22337.8</v>
      </c>
      <c r="AZ3402" s="23">
        <f t="shared" si="10174"/>
        <v>0</v>
      </c>
      <c r="BA3402" s="23">
        <f t="shared" si="10149"/>
        <v>22337.8</v>
      </c>
      <c r="BB3402" s="23">
        <f t="shared" si="10174"/>
        <v>0</v>
      </c>
      <c r="BC3402" s="23">
        <f t="shared" si="10174"/>
        <v>0</v>
      </c>
      <c r="BD3402" s="23">
        <f t="shared" si="10174"/>
        <v>0</v>
      </c>
      <c r="BE3402" s="23">
        <f t="shared" si="10174"/>
        <v>0</v>
      </c>
      <c r="BF3402" s="23">
        <f t="shared" si="10174"/>
        <v>0</v>
      </c>
      <c r="BG3402" s="23">
        <f t="shared" si="10174"/>
        <v>0</v>
      </c>
      <c r="BH3402" s="23">
        <f t="shared" si="10174"/>
        <v>0</v>
      </c>
      <c r="BI3402" s="23">
        <f t="shared" si="10174"/>
        <v>0</v>
      </c>
      <c r="BJ3402" s="23">
        <f t="shared" si="10174"/>
        <v>0</v>
      </c>
      <c r="BK3402" s="23">
        <f t="shared" si="10174"/>
        <v>0</v>
      </c>
      <c r="BL3402" s="23">
        <f t="shared" si="10174"/>
        <v>0</v>
      </c>
      <c r="BM3402" s="23">
        <f t="shared" si="10174"/>
        <v>0</v>
      </c>
      <c r="BN3402" s="23">
        <f t="shared" si="10174"/>
        <v>0</v>
      </c>
      <c r="BO3402" s="23">
        <f t="shared" si="10174"/>
        <v>0</v>
      </c>
      <c r="BP3402" s="23">
        <f t="shared" si="10174"/>
        <v>0</v>
      </c>
      <c r="BQ3402" s="23">
        <f t="shared" si="10174"/>
        <v>0</v>
      </c>
      <c r="BR3402" s="23">
        <f t="shared" si="10054"/>
        <v>22337.8</v>
      </c>
      <c r="BS3402" s="23">
        <f t="shared" si="10055"/>
        <v>22337.8</v>
      </c>
      <c r="BT3402" s="23">
        <f t="shared" si="10056"/>
        <v>22337.8</v>
      </c>
      <c r="BU3402" s="23">
        <f t="shared" si="10174"/>
        <v>0</v>
      </c>
      <c r="BV3402" s="23">
        <f t="shared" si="10173"/>
        <v>22337.8</v>
      </c>
      <c r="BW3402" s="23">
        <f t="shared" si="10174"/>
        <v>0</v>
      </c>
      <c r="BY3402" s="3"/>
    </row>
    <row r="3403" spans="1:77" ht="31.2" x14ac:dyDescent="0.3">
      <c r="A3403" s="13">
        <v>977</v>
      </c>
      <c r="B3403" s="13" t="s">
        <v>14</v>
      </c>
      <c r="C3403" s="13" t="s">
        <v>59</v>
      </c>
      <c r="D3403" s="13" t="s">
        <v>593</v>
      </c>
      <c r="E3403" s="13">
        <v>120</v>
      </c>
      <c r="F3403" s="14" t="s">
        <v>371</v>
      </c>
      <c r="G3403" s="20">
        <v>15520.4</v>
      </c>
      <c r="H3403" s="20">
        <v>15520.4</v>
      </c>
      <c r="I3403" s="20">
        <v>15520.4</v>
      </c>
      <c r="J3403" s="20">
        <v>6817.4</v>
      </c>
      <c r="K3403" s="20">
        <v>6817.4</v>
      </c>
      <c r="L3403" s="20">
        <v>6817.4</v>
      </c>
      <c r="M3403" s="20">
        <f t="shared" si="10150"/>
        <v>22337.8</v>
      </c>
      <c r="N3403" s="20">
        <f t="shared" si="10151"/>
        <v>22337.8</v>
      </c>
      <c r="O3403" s="20">
        <f t="shared" si="10152"/>
        <v>22337.8</v>
      </c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>
        <f t="shared" si="10154"/>
        <v>22337.8</v>
      </c>
      <c r="AA3403" s="23">
        <f t="shared" si="10155"/>
        <v>22337.8</v>
      </c>
      <c r="AB3403" s="23">
        <f t="shared" si="10156"/>
        <v>22337.8</v>
      </c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>
        <f t="shared" si="9986"/>
        <v>22337.8</v>
      </c>
      <c r="AP3403" s="23">
        <f t="shared" si="9987"/>
        <v>22337.8</v>
      </c>
      <c r="AQ3403" s="23">
        <f t="shared" si="9988"/>
        <v>22337.8</v>
      </c>
      <c r="AR3403" s="23"/>
      <c r="AS3403" s="23">
        <f t="shared" si="9989"/>
        <v>22337.8</v>
      </c>
      <c r="AT3403" s="23"/>
      <c r="AU3403" s="23"/>
      <c r="AV3403" s="23"/>
      <c r="AW3403" s="23"/>
      <c r="AX3403" s="23"/>
      <c r="AY3403" s="23">
        <f t="shared" si="10148"/>
        <v>22337.8</v>
      </c>
      <c r="AZ3403" s="23"/>
      <c r="BA3403" s="23">
        <f t="shared" si="10149"/>
        <v>22337.8</v>
      </c>
      <c r="BB3403" s="23"/>
      <c r="BC3403" s="23"/>
      <c r="BD3403" s="23"/>
      <c r="BE3403" s="23"/>
      <c r="BF3403" s="23"/>
      <c r="BG3403" s="23"/>
      <c r="BH3403" s="23"/>
      <c r="BI3403" s="23"/>
      <c r="BJ3403" s="23"/>
      <c r="BK3403" s="23"/>
      <c r="BL3403" s="23"/>
      <c r="BM3403" s="23"/>
      <c r="BN3403" s="23"/>
      <c r="BO3403" s="23"/>
      <c r="BP3403" s="23"/>
      <c r="BQ3403" s="23"/>
      <c r="BR3403" s="23">
        <f t="shared" si="10054"/>
        <v>22337.8</v>
      </c>
      <c r="BS3403" s="23">
        <f t="shared" si="10055"/>
        <v>22337.8</v>
      </c>
      <c r="BT3403" s="23">
        <f t="shared" si="10056"/>
        <v>22337.8</v>
      </c>
      <c r="BU3403" s="23"/>
      <c r="BV3403" s="23">
        <f t="shared" si="10173"/>
        <v>22337.8</v>
      </c>
      <c r="BW3403" s="23"/>
    </row>
    <row r="3404" spans="1:77" ht="31.2" x14ac:dyDescent="0.3">
      <c r="A3404" s="13">
        <v>977</v>
      </c>
      <c r="B3404" s="13" t="s">
        <v>14</v>
      </c>
      <c r="C3404" s="13" t="s">
        <v>59</v>
      </c>
      <c r="D3404" s="13" t="s">
        <v>594</v>
      </c>
      <c r="E3404" s="13"/>
      <c r="F3404" s="14" t="s">
        <v>783</v>
      </c>
      <c r="G3404" s="20">
        <f>G3405+G3407+G3409</f>
        <v>5937.9</v>
      </c>
      <c r="H3404" s="20">
        <f t="shared" ref="H3404:L3404" si="10175">H3405+H3407+H3409</f>
        <v>4566.9999999999991</v>
      </c>
      <c r="I3404" s="20">
        <f t="shared" si="10175"/>
        <v>4567</v>
      </c>
      <c r="J3404" s="20">
        <f t="shared" si="10175"/>
        <v>500</v>
      </c>
      <c r="K3404" s="20">
        <f t="shared" si="10175"/>
        <v>0</v>
      </c>
      <c r="L3404" s="20">
        <f t="shared" si="10175"/>
        <v>0</v>
      </c>
      <c r="M3404" s="20">
        <f t="shared" si="10150"/>
        <v>6437.9</v>
      </c>
      <c r="N3404" s="20">
        <f t="shared" si="10151"/>
        <v>4566.9999999999991</v>
      </c>
      <c r="O3404" s="20">
        <f t="shared" si="10152"/>
        <v>4567</v>
      </c>
      <c r="P3404" s="23">
        <f t="shared" ref="P3404:Q3404" si="10176">P3405+P3407+P3409</f>
        <v>0</v>
      </c>
      <c r="Q3404" s="23">
        <f t="shared" si="10176"/>
        <v>1000</v>
      </c>
      <c r="R3404" s="23">
        <f t="shared" ref="R3404:T3404" si="10177">R3405+R3407+R3409</f>
        <v>0</v>
      </c>
      <c r="S3404" s="23">
        <f t="shared" si="10177"/>
        <v>0</v>
      </c>
      <c r="T3404" s="23">
        <f t="shared" si="10177"/>
        <v>0</v>
      </c>
      <c r="U3404" s="23">
        <f t="shared" ref="U3404:W3404" si="10178">U3405+U3407+U3409</f>
        <v>0</v>
      </c>
      <c r="V3404" s="23">
        <f t="shared" si="10178"/>
        <v>0</v>
      </c>
      <c r="W3404" s="23">
        <f t="shared" si="10178"/>
        <v>0</v>
      </c>
      <c r="X3404" s="23">
        <f t="shared" ref="X3404:Y3404" si="10179">X3405+X3407+X3409</f>
        <v>0</v>
      </c>
      <c r="Y3404" s="23">
        <f t="shared" si="10179"/>
        <v>0</v>
      </c>
      <c r="Z3404" s="23">
        <f t="shared" si="10154"/>
        <v>7437.9</v>
      </c>
      <c r="AA3404" s="23">
        <f t="shared" si="10155"/>
        <v>4566.9999999999991</v>
      </c>
      <c r="AB3404" s="23">
        <f t="shared" si="10156"/>
        <v>4567</v>
      </c>
      <c r="AC3404" s="23">
        <f t="shared" ref="AC3404:AL3404" si="10180">AC3405+AC3407+AC3409</f>
        <v>0</v>
      </c>
      <c r="AD3404" s="23">
        <f t="shared" si="10180"/>
        <v>0</v>
      </c>
      <c r="AE3404" s="23">
        <f t="shared" ref="AE3404" si="10181">AE3405+AE3407+AE3409</f>
        <v>0</v>
      </c>
      <c r="AF3404" s="23">
        <f t="shared" si="10180"/>
        <v>0</v>
      </c>
      <c r="AG3404" s="23">
        <f t="shared" si="10180"/>
        <v>0</v>
      </c>
      <c r="AH3404" s="23">
        <f t="shared" si="10180"/>
        <v>0</v>
      </c>
      <c r="AI3404" s="23">
        <f t="shared" ref="AI3404" si="10182">AI3405+AI3407+AI3409</f>
        <v>0</v>
      </c>
      <c r="AJ3404" s="23">
        <f t="shared" si="10180"/>
        <v>0</v>
      </c>
      <c r="AK3404" s="23">
        <f t="shared" si="10180"/>
        <v>0</v>
      </c>
      <c r="AL3404" s="23">
        <f t="shared" si="10180"/>
        <v>0</v>
      </c>
      <c r="AM3404" s="23">
        <f t="shared" ref="AM3404:BW3404" si="10183">AM3405+AM3407+AM3409</f>
        <v>0</v>
      </c>
      <c r="AN3404" s="23">
        <f t="shared" si="10183"/>
        <v>0</v>
      </c>
      <c r="AO3404" s="23">
        <f t="shared" si="9986"/>
        <v>7437.9</v>
      </c>
      <c r="AP3404" s="23">
        <f t="shared" si="9987"/>
        <v>4566.9999999999991</v>
      </c>
      <c r="AQ3404" s="23">
        <f t="shared" si="9988"/>
        <v>4567</v>
      </c>
      <c r="AR3404" s="23">
        <f t="shared" ref="AR3404" si="10184">AR3405+AR3407+AR3409</f>
        <v>0</v>
      </c>
      <c r="AS3404" s="23">
        <f t="shared" si="9989"/>
        <v>7437.9</v>
      </c>
      <c r="AT3404" s="23">
        <f t="shared" ref="AT3404:AX3404" si="10185">AT3405+AT3407+AT3409</f>
        <v>0</v>
      </c>
      <c r="AU3404" s="23">
        <f t="shared" si="10185"/>
        <v>0</v>
      </c>
      <c r="AV3404" s="23">
        <f t="shared" si="10185"/>
        <v>0</v>
      </c>
      <c r="AW3404" s="23">
        <f t="shared" si="10185"/>
        <v>0</v>
      </c>
      <c r="AX3404" s="23">
        <f t="shared" si="10185"/>
        <v>0</v>
      </c>
      <c r="AY3404" s="23">
        <f t="shared" si="10148"/>
        <v>7437.9</v>
      </c>
      <c r="AZ3404" s="23">
        <f t="shared" ref="AZ3404" si="10186">AZ3405+AZ3407+AZ3409</f>
        <v>0</v>
      </c>
      <c r="BA3404" s="23">
        <f t="shared" si="10149"/>
        <v>7437.9</v>
      </c>
      <c r="BB3404" s="23">
        <f t="shared" ref="BB3404:BI3404" si="10187">BB3405+BB3407+BB3409</f>
        <v>0</v>
      </c>
      <c r="BC3404" s="23">
        <f t="shared" si="10187"/>
        <v>0</v>
      </c>
      <c r="BD3404" s="23">
        <f t="shared" si="10187"/>
        <v>0</v>
      </c>
      <c r="BE3404" s="23">
        <f t="shared" si="10187"/>
        <v>0</v>
      </c>
      <c r="BF3404" s="23">
        <f t="shared" si="10187"/>
        <v>0</v>
      </c>
      <c r="BG3404" s="23">
        <f t="shared" si="10187"/>
        <v>0</v>
      </c>
      <c r="BH3404" s="23">
        <f t="shared" si="10187"/>
        <v>0</v>
      </c>
      <c r="BI3404" s="23">
        <f t="shared" si="10187"/>
        <v>0</v>
      </c>
      <c r="BJ3404" s="23">
        <f t="shared" ref="BJ3404:BP3404" si="10188">BJ3405+BJ3407+BJ3409</f>
        <v>0</v>
      </c>
      <c r="BK3404" s="23">
        <f t="shared" si="10188"/>
        <v>0</v>
      </c>
      <c r="BL3404" s="23">
        <f t="shared" si="10188"/>
        <v>0</v>
      </c>
      <c r="BM3404" s="23">
        <f t="shared" si="10188"/>
        <v>0</v>
      </c>
      <c r="BN3404" s="23">
        <f t="shared" si="10188"/>
        <v>0</v>
      </c>
      <c r="BO3404" s="23">
        <f t="shared" si="10188"/>
        <v>0</v>
      </c>
      <c r="BP3404" s="23">
        <f t="shared" si="10188"/>
        <v>0</v>
      </c>
      <c r="BQ3404" s="23">
        <f t="shared" ref="BQ3404" si="10189">BQ3405+BQ3407+BQ3409</f>
        <v>0</v>
      </c>
      <c r="BR3404" s="23">
        <f t="shared" si="10054"/>
        <v>7437.9</v>
      </c>
      <c r="BS3404" s="23">
        <f t="shared" si="10055"/>
        <v>4566.9999999999991</v>
      </c>
      <c r="BT3404" s="23">
        <f t="shared" si="10056"/>
        <v>4567</v>
      </c>
      <c r="BU3404" s="23">
        <f t="shared" ref="BU3404" si="10190">BU3405+BU3407+BU3409</f>
        <v>0</v>
      </c>
      <c r="BV3404" s="23">
        <f t="shared" si="10173"/>
        <v>7437.9</v>
      </c>
      <c r="BW3404" s="23">
        <f t="shared" si="10183"/>
        <v>0</v>
      </c>
    </row>
    <row r="3405" spans="1:77" ht="78" x14ac:dyDescent="0.3">
      <c r="A3405" s="13">
        <v>977</v>
      </c>
      <c r="B3405" s="13" t="s">
        <v>14</v>
      </c>
      <c r="C3405" s="13" t="s">
        <v>59</v>
      </c>
      <c r="D3405" s="13" t="s">
        <v>594</v>
      </c>
      <c r="E3405" s="13" t="s">
        <v>25</v>
      </c>
      <c r="F3405" s="14" t="s">
        <v>382</v>
      </c>
      <c r="G3405" s="20">
        <f>G3406</f>
        <v>222.7</v>
      </c>
      <c r="H3405" s="20">
        <f t="shared" ref="H3405:BW3405" si="10191">H3406</f>
        <v>222.4</v>
      </c>
      <c r="I3405" s="20">
        <f t="shared" si="10191"/>
        <v>222</v>
      </c>
      <c r="J3405" s="20">
        <f t="shared" si="10191"/>
        <v>0</v>
      </c>
      <c r="K3405" s="20">
        <f t="shared" si="10191"/>
        <v>0</v>
      </c>
      <c r="L3405" s="20">
        <f t="shared" si="10191"/>
        <v>0</v>
      </c>
      <c r="M3405" s="20">
        <f t="shared" si="10150"/>
        <v>222.7</v>
      </c>
      <c r="N3405" s="20">
        <f t="shared" si="10151"/>
        <v>222.4</v>
      </c>
      <c r="O3405" s="20">
        <f t="shared" si="10152"/>
        <v>222</v>
      </c>
      <c r="P3405" s="23">
        <f t="shared" si="10191"/>
        <v>0</v>
      </c>
      <c r="Q3405" s="23">
        <f t="shared" si="10191"/>
        <v>0</v>
      </c>
      <c r="R3405" s="23">
        <f t="shared" si="10191"/>
        <v>0</v>
      </c>
      <c r="S3405" s="23">
        <f t="shared" si="10191"/>
        <v>0</v>
      </c>
      <c r="T3405" s="23">
        <f t="shared" si="10191"/>
        <v>0</v>
      </c>
      <c r="U3405" s="23">
        <f t="shared" si="10191"/>
        <v>0</v>
      </c>
      <c r="V3405" s="23">
        <f t="shared" si="10191"/>
        <v>0</v>
      </c>
      <c r="W3405" s="23">
        <f t="shared" si="10191"/>
        <v>0</v>
      </c>
      <c r="X3405" s="23">
        <f t="shared" si="10191"/>
        <v>0</v>
      </c>
      <c r="Y3405" s="23">
        <f t="shared" si="10191"/>
        <v>0</v>
      </c>
      <c r="Z3405" s="23">
        <f t="shared" si="10154"/>
        <v>222.7</v>
      </c>
      <c r="AA3405" s="23">
        <f t="shared" si="10155"/>
        <v>222.4</v>
      </c>
      <c r="AB3405" s="23">
        <f t="shared" si="10156"/>
        <v>222</v>
      </c>
      <c r="AC3405" s="23">
        <f t="shared" si="10191"/>
        <v>0</v>
      </c>
      <c r="AD3405" s="23">
        <f t="shared" si="10191"/>
        <v>0</v>
      </c>
      <c r="AE3405" s="23">
        <f t="shared" si="10191"/>
        <v>0</v>
      </c>
      <c r="AF3405" s="23">
        <f t="shared" si="10191"/>
        <v>0</v>
      </c>
      <c r="AG3405" s="23">
        <f t="shared" si="10191"/>
        <v>0</v>
      </c>
      <c r="AH3405" s="23">
        <f t="shared" si="10191"/>
        <v>0</v>
      </c>
      <c r="AI3405" s="23">
        <f t="shared" si="10191"/>
        <v>0</v>
      </c>
      <c r="AJ3405" s="23">
        <f t="shared" si="10191"/>
        <v>0</v>
      </c>
      <c r="AK3405" s="23">
        <f t="shared" si="10191"/>
        <v>0</v>
      </c>
      <c r="AL3405" s="23">
        <f t="shared" si="10191"/>
        <v>0</v>
      </c>
      <c r="AM3405" s="23">
        <f t="shared" si="10191"/>
        <v>0</v>
      </c>
      <c r="AN3405" s="23">
        <f t="shared" si="10191"/>
        <v>0</v>
      </c>
      <c r="AO3405" s="23">
        <f t="shared" si="9986"/>
        <v>222.7</v>
      </c>
      <c r="AP3405" s="23">
        <f t="shared" si="9987"/>
        <v>222.4</v>
      </c>
      <c r="AQ3405" s="23">
        <f t="shared" si="9988"/>
        <v>222</v>
      </c>
      <c r="AR3405" s="23">
        <f t="shared" si="10191"/>
        <v>0</v>
      </c>
      <c r="AS3405" s="23">
        <f t="shared" si="9989"/>
        <v>222.7</v>
      </c>
      <c r="AT3405" s="23">
        <f t="shared" si="10191"/>
        <v>0</v>
      </c>
      <c r="AU3405" s="23">
        <f t="shared" si="10191"/>
        <v>0</v>
      </c>
      <c r="AV3405" s="23">
        <f t="shared" si="10191"/>
        <v>0</v>
      </c>
      <c r="AW3405" s="23">
        <f t="shared" si="10191"/>
        <v>0</v>
      </c>
      <c r="AX3405" s="23">
        <f t="shared" si="10191"/>
        <v>0</v>
      </c>
      <c r="AY3405" s="23">
        <f t="shared" si="10148"/>
        <v>222.7</v>
      </c>
      <c r="AZ3405" s="23">
        <f t="shared" si="10191"/>
        <v>0</v>
      </c>
      <c r="BA3405" s="23">
        <f t="shared" si="10149"/>
        <v>222.7</v>
      </c>
      <c r="BB3405" s="23">
        <f t="shared" si="10191"/>
        <v>0</v>
      </c>
      <c r="BC3405" s="23">
        <f t="shared" si="10191"/>
        <v>0</v>
      </c>
      <c r="BD3405" s="23">
        <f t="shared" si="10191"/>
        <v>0</v>
      </c>
      <c r="BE3405" s="23">
        <f t="shared" si="10191"/>
        <v>0</v>
      </c>
      <c r="BF3405" s="23">
        <f t="shared" si="10191"/>
        <v>0</v>
      </c>
      <c r="BG3405" s="23">
        <f t="shared" si="10191"/>
        <v>0</v>
      </c>
      <c r="BH3405" s="23">
        <f t="shared" si="10191"/>
        <v>0</v>
      </c>
      <c r="BI3405" s="23">
        <f t="shared" si="10191"/>
        <v>0</v>
      </c>
      <c r="BJ3405" s="23">
        <f t="shared" si="10191"/>
        <v>0</v>
      </c>
      <c r="BK3405" s="23">
        <f t="shared" si="10191"/>
        <v>0</v>
      </c>
      <c r="BL3405" s="23">
        <f t="shared" si="10191"/>
        <v>0</v>
      </c>
      <c r="BM3405" s="23">
        <f t="shared" si="10191"/>
        <v>0</v>
      </c>
      <c r="BN3405" s="23">
        <f t="shared" si="10191"/>
        <v>0</v>
      </c>
      <c r="BO3405" s="23">
        <f t="shared" si="10191"/>
        <v>0</v>
      </c>
      <c r="BP3405" s="23">
        <f t="shared" si="10191"/>
        <v>0</v>
      </c>
      <c r="BQ3405" s="23">
        <f t="shared" si="10191"/>
        <v>0</v>
      </c>
      <c r="BR3405" s="23">
        <f t="shared" si="10054"/>
        <v>222.7</v>
      </c>
      <c r="BS3405" s="23">
        <f t="shared" si="10055"/>
        <v>222.4</v>
      </c>
      <c r="BT3405" s="23">
        <f t="shared" si="10056"/>
        <v>222</v>
      </c>
      <c r="BU3405" s="23">
        <f t="shared" si="10191"/>
        <v>0</v>
      </c>
      <c r="BV3405" s="23">
        <f t="shared" si="10173"/>
        <v>222.7</v>
      </c>
      <c r="BW3405" s="23">
        <f t="shared" si="10191"/>
        <v>0</v>
      </c>
      <c r="BY3405" s="3"/>
    </row>
    <row r="3406" spans="1:77" ht="31.2" x14ac:dyDescent="0.3">
      <c r="A3406" s="13">
        <v>977</v>
      </c>
      <c r="B3406" s="13" t="s">
        <v>14</v>
      </c>
      <c r="C3406" s="13" t="s">
        <v>59</v>
      </c>
      <c r="D3406" s="13" t="s">
        <v>594</v>
      </c>
      <c r="E3406" s="13">
        <v>120</v>
      </c>
      <c r="F3406" s="14" t="s">
        <v>371</v>
      </c>
      <c r="G3406" s="20">
        <v>222.7</v>
      </c>
      <c r="H3406" s="20">
        <v>222.4</v>
      </c>
      <c r="I3406" s="20">
        <v>222</v>
      </c>
      <c r="J3406" s="20"/>
      <c r="K3406" s="20"/>
      <c r="L3406" s="20"/>
      <c r="M3406" s="20">
        <f t="shared" si="10150"/>
        <v>222.7</v>
      </c>
      <c r="N3406" s="20">
        <f t="shared" si="10151"/>
        <v>222.4</v>
      </c>
      <c r="O3406" s="20">
        <f t="shared" si="10152"/>
        <v>222</v>
      </c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>
        <f t="shared" si="10154"/>
        <v>222.7</v>
      </c>
      <c r="AA3406" s="23">
        <f t="shared" si="10155"/>
        <v>222.4</v>
      </c>
      <c r="AB3406" s="23">
        <f t="shared" si="10156"/>
        <v>222</v>
      </c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>
        <f t="shared" ref="AO3406:AO3469" si="10192">Z3406+AC3406+AD3406+AE3406+AF3406+AG3406+AH3406+AI3406+AJ3406+AK3406+AL3406</f>
        <v>222.7</v>
      </c>
      <c r="AP3406" s="23">
        <f t="shared" ref="AP3406:AP3469" si="10193">AA3406+AM3406</f>
        <v>222.4</v>
      </c>
      <c r="AQ3406" s="23">
        <f t="shared" ref="AQ3406:AQ3469" si="10194">AB3406+AN3406</f>
        <v>222</v>
      </c>
      <c r="AR3406" s="23"/>
      <c r="AS3406" s="23">
        <f t="shared" ref="AS3406:AS3469" si="10195">AO3406+AR3406</f>
        <v>222.7</v>
      </c>
      <c r="AT3406" s="23"/>
      <c r="AU3406" s="23"/>
      <c r="AV3406" s="23"/>
      <c r="AW3406" s="23"/>
      <c r="AX3406" s="23"/>
      <c r="AY3406" s="23">
        <f t="shared" si="10148"/>
        <v>222.7</v>
      </c>
      <c r="AZ3406" s="23"/>
      <c r="BA3406" s="23">
        <f t="shared" si="10149"/>
        <v>222.7</v>
      </c>
      <c r="BB3406" s="23"/>
      <c r="BC3406" s="23"/>
      <c r="BD3406" s="23"/>
      <c r="BE3406" s="23"/>
      <c r="BF3406" s="23"/>
      <c r="BG3406" s="23"/>
      <c r="BH3406" s="23"/>
      <c r="BI3406" s="23"/>
      <c r="BJ3406" s="23"/>
      <c r="BK3406" s="23"/>
      <c r="BL3406" s="23"/>
      <c r="BM3406" s="23"/>
      <c r="BN3406" s="23"/>
      <c r="BO3406" s="23"/>
      <c r="BP3406" s="23"/>
      <c r="BQ3406" s="23"/>
      <c r="BR3406" s="23">
        <f t="shared" si="10054"/>
        <v>222.7</v>
      </c>
      <c r="BS3406" s="23">
        <f t="shared" si="10055"/>
        <v>222.4</v>
      </c>
      <c r="BT3406" s="23">
        <f t="shared" si="10056"/>
        <v>222</v>
      </c>
      <c r="BU3406" s="23"/>
      <c r="BV3406" s="23">
        <f t="shared" si="10173"/>
        <v>222.7</v>
      </c>
      <c r="BW3406" s="23"/>
    </row>
    <row r="3407" spans="1:77" ht="31.2" x14ac:dyDescent="0.3">
      <c r="A3407" s="13">
        <v>977</v>
      </c>
      <c r="B3407" s="13" t="s">
        <v>14</v>
      </c>
      <c r="C3407" s="13" t="s">
        <v>59</v>
      </c>
      <c r="D3407" s="13" t="s">
        <v>594</v>
      </c>
      <c r="E3407" s="13" t="s">
        <v>7</v>
      </c>
      <c r="F3407" s="14" t="s">
        <v>383</v>
      </c>
      <c r="G3407" s="20">
        <f>G3408</f>
        <v>5659.4</v>
      </c>
      <c r="H3407" s="20">
        <f t="shared" ref="H3407:BW3407" si="10196">H3408</f>
        <v>4288.7999999999993</v>
      </c>
      <c r="I3407" s="20">
        <f t="shared" si="10196"/>
        <v>4289.2</v>
      </c>
      <c r="J3407" s="20">
        <f t="shared" si="10196"/>
        <v>500</v>
      </c>
      <c r="K3407" s="20">
        <f t="shared" si="10196"/>
        <v>0</v>
      </c>
      <c r="L3407" s="20">
        <f t="shared" si="10196"/>
        <v>0</v>
      </c>
      <c r="M3407" s="20">
        <f t="shared" si="10150"/>
        <v>6159.4</v>
      </c>
      <c r="N3407" s="20">
        <f t="shared" si="10151"/>
        <v>4288.7999999999993</v>
      </c>
      <c r="O3407" s="20">
        <f t="shared" si="10152"/>
        <v>4289.2</v>
      </c>
      <c r="P3407" s="23">
        <f t="shared" si="10196"/>
        <v>0</v>
      </c>
      <c r="Q3407" s="23">
        <f t="shared" si="10196"/>
        <v>1000</v>
      </c>
      <c r="R3407" s="23">
        <f t="shared" si="10196"/>
        <v>0</v>
      </c>
      <c r="S3407" s="23">
        <f t="shared" si="10196"/>
        <v>0</v>
      </c>
      <c r="T3407" s="23">
        <f t="shared" si="10196"/>
        <v>0</v>
      </c>
      <c r="U3407" s="23">
        <f t="shared" si="10196"/>
        <v>0</v>
      </c>
      <c r="V3407" s="23">
        <f t="shared" si="10196"/>
        <v>0</v>
      </c>
      <c r="W3407" s="23">
        <f t="shared" si="10196"/>
        <v>0</v>
      </c>
      <c r="X3407" s="23">
        <f t="shared" si="10196"/>
        <v>0</v>
      </c>
      <c r="Y3407" s="23">
        <f t="shared" si="10196"/>
        <v>0</v>
      </c>
      <c r="Z3407" s="23">
        <f t="shared" si="10154"/>
        <v>7159.4</v>
      </c>
      <c r="AA3407" s="23">
        <f t="shared" si="10155"/>
        <v>4288.7999999999993</v>
      </c>
      <c r="AB3407" s="23">
        <f t="shared" si="10156"/>
        <v>4289.2</v>
      </c>
      <c r="AC3407" s="23">
        <f t="shared" si="10196"/>
        <v>0</v>
      </c>
      <c r="AD3407" s="23">
        <f t="shared" si="10196"/>
        <v>0</v>
      </c>
      <c r="AE3407" s="23">
        <f t="shared" si="10196"/>
        <v>0</v>
      </c>
      <c r="AF3407" s="23">
        <f t="shared" si="10196"/>
        <v>0</v>
      </c>
      <c r="AG3407" s="23">
        <f t="shared" si="10196"/>
        <v>0</v>
      </c>
      <c r="AH3407" s="23">
        <f t="shared" si="10196"/>
        <v>0</v>
      </c>
      <c r="AI3407" s="23">
        <f t="shared" si="10196"/>
        <v>0</v>
      </c>
      <c r="AJ3407" s="23">
        <f t="shared" si="10196"/>
        <v>0</v>
      </c>
      <c r="AK3407" s="23">
        <f t="shared" si="10196"/>
        <v>0</v>
      </c>
      <c r="AL3407" s="23">
        <f t="shared" si="10196"/>
        <v>0</v>
      </c>
      <c r="AM3407" s="23">
        <f t="shared" si="10196"/>
        <v>0</v>
      </c>
      <c r="AN3407" s="23">
        <f t="shared" si="10196"/>
        <v>0</v>
      </c>
      <c r="AO3407" s="23">
        <f t="shared" si="10192"/>
        <v>7159.4</v>
      </c>
      <c r="AP3407" s="23">
        <f t="shared" si="10193"/>
        <v>4288.7999999999993</v>
      </c>
      <c r="AQ3407" s="23">
        <f t="shared" si="10194"/>
        <v>4289.2</v>
      </c>
      <c r="AR3407" s="23">
        <f t="shared" si="10196"/>
        <v>0</v>
      </c>
      <c r="AS3407" s="23">
        <f t="shared" si="10195"/>
        <v>7159.4</v>
      </c>
      <c r="AT3407" s="23">
        <f t="shared" si="10196"/>
        <v>0</v>
      </c>
      <c r="AU3407" s="23">
        <f t="shared" si="10196"/>
        <v>0</v>
      </c>
      <c r="AV3407" s="23">
        <f t="shared" si="10196"/>
        <v>0</v>
      </c>
      <c r="AW3407" s="23">
        <f t="shared" si="10196"/>
        <v>0</v>
      </c>
      <c r="AX3407" s="23">
        <f t="shared" si="10196"/>
        <v>0</v>
      </c>
      <c r="AY3407" s="23">
        <f t="shared" si="10148"/>
        <v>7159.4</v>
      </c>
      <c r="AZ3407" s="23">
        <f t="shared" si="10196"/>
        <v>0</v>
      </c>
      <c r="BA3407" s="23">
        <f t="shared" si="10149"/>
        <v>7159.4</v>
      </c>
      <c r="BB3407" s="23">
        <f t="shared" si="10196"/>
        <v>0</v>
      </c>
      <c r="BC3407" s="23">
        <f t="shared" si="10196"/>
        <v>0</v>
      </c>
      <c r="BD3407" s="23">
        <f t="shared" si="10196"/>
        <v>0</v>
      </c>
      <c r="BE3407" s="23">
        <f t="shared" si="10196"/>
        <v>0</v>
      </c>
      <c r="BF3407" s="23">
        <f t="shared" si="10196"/>
        <v>0</v>
      </c>
      <c r="BG3407" s="23">
        <f t="shared" si="10196"/>
        <v>0</v>
      </c>
      <c r="BH3407" s="23">
        <f t="shared" si="10196"/>
        <v>0</v>
      </c>
      <c r="BI3407" s="23">
        <f t="shared" si="10196"/>
        <v>0</v>
      </c>
      <c r="BJ3407" s="23">
        <f t="shared" si="10196"/>
        <v>0</v>
      </c>
      <c r="BK3407" s="23">
        <f t="shared" si="10196"/>
        <v>0</v>
      </c>
      <c r="BL3407" s="23">
        <f t="shared" si="10196"/>
        <v>0</v>
      </c>
      <c r="BM3407" s="23">
        <f t="shared" si="10196"/>
        <v>0</v>
      </c>
      <c r="BN3407" s="23">
        <f t="shared" si="10196"/>
        <v>0</v>
      </c>
      <c r="BO3407" s="23">
        <f t="shared" si="10196"/>
        <v>0</v>
      </c>
      <c r="BP3407" s="23">
        <f t="shared" si="10196"/>
        <v>0</v>
      </c>
      <c r="BQ3407" s="23">
        <f t="shared" si="10196"/>
        <v>0</v>
      </c>
      <c r="BR3407" s="23">
        <f t="shared" si="10054"/>
        <v>7159.4</v>
      </c>
      <c r="BS3407" s="23">
        <f t="shared" si="10055"/>
        <v>4288.7999999999993</v>
      </c>
      <c r="BT3407" s="23">
        <f t="shared" si="10056"/>
        <v>4289.2</v>
      </c>
      <c r="BU3407" s="23">
        <f t="shared" si="10196"/>
        <v>0</v>
      </c>
      <c r="BV3407" s="23">
        <f t="shared" si="10173"/>
        <v>7159.4</v>
      </c>
      <c r="BW3407" s="23">
        <f t="shared" si="10196"/>
        <v>0</v>
      </c>
    </row>
    <row r="3408" spans="1:77" ht="31.2" x14ac:dyDescent="0.3">
      <c r="A3408" s="13">
        <v>977</v>
      </c>
      <c r="B3408" s="13" t="s">
        <v>14</v>
      </c>
      <c r="C3408" s="13" t="s">
        <v>59</v>
      </c>
      <c r="D3408" s="13" t="s">
        <v>594</v>
      </c>
      <c r="E3408" s="13">
        <v>240</v>
      </c>
      <c r="F3408" s="14" t="s">
        <v>372</v>
      </c>
      <c r="G3408" s="20">
        <v>5659.4</v>
      </c>
      <c r="H3408" s="20">
        <v>4288.7999999999993</v>
      </c>
      <c r="I3408" s="20">
        <v>4289.2</v>
      </c>
      <c r="J3408" s="20">
        <v>500</v>
      </c>
      <c r="K3408" s="20"/>
      <c r="L3408" s="20"/>
      <c r="M3408" s="20">
        <f t="shared" si="10150"/>
        <v>6159.4</v>
      </c>
      <c r="N3408" s="20">
        <f t="shared" si="10151"/>
        <v>4288.7999999999993</v>
      </c>
      <c r="O3408" s="20">
        <f t="shared" si="10152"/>
        <v>4289.2</v>
      </c>
      <c r="P3408" s="23"/>
      <c r="Q3408" s="23">
        <v>1000</v>
      </c>
      <c r="R3408" s="23"/>
      <c r="S3408" s="23"/>
      <c r="T3408" s="23"/>
      <c r="U3408" s="23"/>
      <c r="V3408" s="23"/>
      <c r="W3408" s="23"/>
      <c r="X3408" s="23"/>
      <c r="Y3408" s="23"/>
      <c r="Z3408" s="23">
        <f t="shared" si="10154"/>
        <v>7159.4</v>
      </c>
      <c r="AA3408" s="23">
        <f t="shared" si="10155"/>
        <v>4288.7999999999993</v>
      </c>
      <c r="AB3408" s="23">
        <f t="shared" si="10156"/>
        <v>4289.2</v>
      </c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>
        <f t="shared" si="10192"/>
        <v>7159.4</v>
      </c>
      <c r="AP3408" s="23">
        <f t="shared" si="10193"/>
        <v>4288.7999999999993</v>
      </c>
      <c r="AQ3408" s="23">
        <f t="shared" si="10194"/>
        <v>4289.2</v>
      </c>
      <c r="AR3408" s="23"/>
      <c r="AS3408" s="23">
        <f t="shared" si="10195"/>
        <v>7159.4</v>
      </c>
      <c r="AT3408" s="23"/>
      <c r="AU3408" s="23"/>
      <c r="AV3408" s="23"/>
      <c r="AW3408" s="23"/>
      <c r="AX3408" s="23"/>
      <c r="AY3408" s="23">
        <f t="shared" si="10148"/>
        <v>7159.4</v>
      </c>
      <c r="AZ3408" s="23"/>
      <c r="BA3408" s="23">
        <f t="shared" si="10149"/>
        <v>7159.4</v>
      </c>
      <c r="BB3408" s="23"/>
      <c r="BC3408" s="23"/>
      <c r="BD3408" s="23"/>
      <c r="BE3408" s="23"/>
      <c r="BF3408" s="23"/>
      <c r="BG3408" s="23"/>
      <c r="BH3408" s="23"/>
      <c r="BI3408" s="23"/>
      <c r="BJ3408" s="23"/>
      <c r="BK3408" s="23"/>
      <c r="BL3408" s="23"/>
      <c r="BM3408" s="23"/>
      <c r="BN3408" s="23"/>
      <c r="BO3408" s="23"/>
      <c r="BP3408" s="23"/>
      <c r="BQ3408" s="23"/>
      <c r="BR3408" s="23">
        <f t="shared" si="10054"/>
        <v>7159.4</v>
      </c>
      <c r="BS3408" s="23">
        <f t="shared" si="10055"/>
        <v>4288.7999999999993</v>
      </c>
      <c r="BT3408" s="23">
        <f t="shared" si="10056"/>
        <v>4289.2</v>
      </c>
      <c r="BU3408" s="23"/>
      <c r="BV3408" s="23">
        <f t="shared" si="10173"/>
        <v>7159.4</v>
      </c>
      <c r="BW3408" s="23"/>
    </row>
    <row r="3409" spans="1:77" x14ac:dyDescent="0.3">
      <c r="A3409" s="13">
        <v>977</v>
      </c>
      <c r="B3409" s="13" t="s">
        <v>14</v>
      </c>
      <c r="C3409" s="13" t="s">
        <v>59</v>
      </c>
      <c r="D3409" s="13" t="s">
        <v>594</v>
      </c>
      <c r="E3409" s="13" t="s">
        <v>8</v>
      </c>
      <c r="F3409" s="14" t="s">
        <v>387</v>
      </c>
      <c r="G3409" s="20">
        <f>G3410</f>
        <v>55.8</v>
      </c>
      <c r="H3409" s="20">
        <f t="shared" ref="H3409:BW3409" si="10197">H3410</f>
        <v>55.8</v>
      </c>
      <c r="I3409" s="20">
        <f t="shared" si="10197"/>
        <v>55.8</v>
      </c>
      <c r="J3409" s="20">
        <f t="shared" si="10197"/>
        <v>0</v>
      </c>
      <c r="K3409" s="20">
        <f t="shared" si="10197"/>
        <v>0</v>
      </c>
      <c r="L3409" s="20">
        <f t="shared" si="10197"/>
        <v>0</v>
      </c>
      <c r="M3409" s="20">
        <f t="shared" si="10150"/>
        <v>55.8</v>
      </c>
      <c r="N3409" s="20">
        <f t="shared" si="10151"/>
        <v>55.8</v>
      </c>
      <c r="O3409" s="20">
        <f t="shared" si="10152"/>
        <v>55.8</v>
      </c>
      <c r="P3409" s="23">
        <f t="shared" si="10197"/>
        <v>0</v>
      </c>
      <c r="Q3409" s="23">
        <f t="shared" si="10197"/>
        <v>0</v>
      </c>
      <c r="R3409" s="23">
        <f t="shared" si="10197"/>
        <v>0</v>
      </c>
      <c r="S3409" s="23">
        <f t="shared" si="10197"/>
        <v>0</v>
      </c>
      <c r="T3409" s="23">
        <f t="shared" si="10197"/>
        <v>0</v>
      </c>
      <c r="U3409" s="23">
        <f t="shared" si="10197"/>
        <v>0</v>
      </c>
      <c r="V3409" s="23">
        <f t="shared" si="10197"/>
        <v>0</v>
      </c>
      <c r="W3409" s="23">
        <f t="shared" si="10197"/>
        <v>0</v>
      </c>
      <c r="X3409" s="23">
        <f t="shared" si="10197"/>
        <v>0</v>
      </c>
      <c r="Y3409" s="23">
        <f t="shared" si="10197"/>
        <v>0</v>
      </c>
      <c r="Z3409" s="23">
        <f t="shared" si="10154"/>
        <v>55.8</v>
      </c>
      <c r="AA3409" s="23">
        <f t="shared" si="10155"/>
        <v>55.8</v>
      </c>
      <c r="AB3409" s="23">
        <f t="shared" si="10156"/>
        <v>55.8</v>
      </c>
      <c r="AC3409" s="23">
        <f t="shared" si="10197"/>
        <v>0</v>
      </c>
      <c r="AD3409" s="23">
        <f t="shared" si="10197"/>
        <v>0</v>
      </c>
      <c r="AE3409" s="23">
        <f t="shared" si="10197"/>
        <v>0</v>
      </c>
      <c r="AF3409" s="23">
        <f t="shared" si="10197"/>
        <v>0</v>
      </c>
      <c r="AG3409" s="23">
        <f t="shared" si="10197"/>
        <v>0</v>
      </c>
      <c r="AH3409" s="23">
        <f t="shared" si="10197"/>
        <v>0</v>
      </c>
      <c r="AI3409" s="23">
        <f t="shared" si="10197"/>
        <v>0</v>
      </c>
      <c r="AJ3409" s="23">
        <f t="shared" si="10197"/>
        <v>0</v>
      </c>
      <c r="AK3409" s="23">
        <f t="shared" si="10197"/>
        <v>0</v>
      </c>
      <c r="AL3409" s="23">
        <f t="shared" si="10197"/>
        <v>0</v>
      </c>
      <c r="AM3409" s="23">
        <f t="shared" si="10197"/>
        <v>0</v>
      </c>
      <c r="AN3409" s="23">
        <f t="shared" si="10197"/>
        <v>0</v>
      </c>
      <c r="AO3409" s="23">
        <f t="shared" si="10192"/>
        <v>55.8</v>
      </c>
      <c r="AP3409" s="23">
        <f t="shared" si="10193"/>
        <v>55.8</v>
      </c>
      <c r="AQ3409" s="23">
        <f t="shared" si="10194"/>
        <v>55.8</v>
      </c>
      <c r="AR3409" s="23">
        <f t="shared" si="10197"/>
        <v>0</v>
      </c>
      <c r="AS3409" s="23">
        <f t="shared" si="10195"/>
        <v>55.8</v>
      </c>
      <c r="AT3409" s="23">
        <f t="shared" si="10197"/>
        <v>0</v>
      </c>
      <c r="AU3409" s="23">
        <f t="shared" si="10197"/>
        <v>0</v>
      </c>
      <c r="AV3409" s="23">
        <f t="shared" si="10197"/>
        <v>0</v>
      </c>
      <c r="AW3409" s="23">
        <f t="shared" si="10197"/>
        <v>0</v>
      </c>
      <c r="AX3409" s="23">
        <f t="shared" si="10197"/>
        <v>0</v>
      </c>
      <c r="AY3409" s="23">
        <f t="shared" si="10148"/>
        <v>55.8</v>
      </c>
      <c r="AZ3409" s="23">
        <f t="shared" si="10197"/>
        <v>0</v>
      </c>
      <c r="BA3409" s="23">
        <f t="shared" si="10149"/>
        <v>55.8</v>
      </c>
      <c r="BB3409" s="23">
        <f t="shared" si="10197"/>
        <v>0</v>
      </c>
      <c r="BC3409" s="23">
        <f t="shared" si="10197"/>
        <v>0</v>
      </c>
      <c r="BD3409" s="23">
        <f t="shared" si="10197"/>
        <v>0</v>
      </c>
      <c r="BE3409" s="23">
        <f t="shared" si="10197"/>
        <v>0</v>
      </c>
      <c r="BF3409" s="23">
        <f t="shared" si="10197"/>
        <v>0</v>
      </c>
      <c r="BG3409" s="23">
        <f t="shared" si="10197"/>
        <v>0</v>
      </c>
      <c r="BH3409" s="23">
        <f t="shared" si="10197"/>
        <v>0</v>
      </c>
      <c r="BI3409" s="23">
        <f t="shared" si="10197"/>
        <v>0</v>
      </c>
      <c r="BJ3409" s="23">
        <f t="shared" si="10197"/>
        <v>0</v>
      </c>
      <c r="BK3409" s="23">
        <f t="shared" si="10197"/>
        <v>0</v>
      </c>
      <c r="BL3409" s="23">
        <f t="shared" si="10197"/>
        <v>0</v>
      </c>
      <c r="BM3409" s="23">
        <f t="shared" si="10197"/>
        <v>0</v>
      </c>
      <c r="BN3409" s="23">
        <f t="shared" si="10197"/>
        <v>0</v>
      </c>
      <c r="BO3409" s="23">
        <f t="shared" si="10197"/>
        <v>0</v>
      </c>
      <c r="BP3409" s="23">
        <f t="shared" si="10197"/>
        <v>0</v>
      </c>
      <c r="BQ3409" s="23">
        <f t="shared" si="10197"/>
        <v>0</v>
      </c>
      <c r="BR3409" s="23">
        <f t="shared" si="10054"/>
        <v>55.8</v>
      </c>
      <c r="BS3409" s="23">
        <f t="shared" si="10055"/>
        <v>55.8</v>
      </c>
      <c r="BT3409" s="23">
        <f t="shared" si="10056"/>
        <v>55.8</v>
      </c>
      <c r="BU3409" s="23">
        <f t="shared" si="10197"/>
        <v>0</v>
      </c>
      <c r="BV3409" s="23">
        <f t="shared" si="10173"/>
        <v>55.8</v>
      </c>
      <c r="BW3409" s="23">
        <f t="shared" si="10197"/>
        <v>0</v>
      </c>
      <c r="BY3409" s="3"/>
    </row>
    <row r="3410" spans="1:77" x14ac:dyDescent="0.3">
      <c r="A3410" s="13">
        <v>977</v>
      </c>
      <c r="B3410" s="13" t="s">
        <v>14</v>
      </c>
      <c r="C3410" s="13" t="s">
        <v>59</v>
      </c>
      <c r="D3410" s="13" t="s">
        <v>594</v>
      </c>
      <c r="E3410" s="13">
        <v>850</v>
      </c>
      <c r="F3410" s="14" t="s">
        <v>381</v>
      </c>
      <c r="G3410" s="20">
        <v>55.8</v>
      </c>
      <c r="H3410" s="20">
        <v>55.8</v>
      </c>
      <c r="I3410" s="20">
        <v>55.8</v>
      </c>
      <c r="J3410" s="20"/>
      <c r="K3410" s="20"/>
      <c r="L3410" s="20"/>
      <c r="M3410" s="20">
        <f t="shared" si="10150"/>
        <v>55.8</v>
      </c>
      <c r="N3410" s="20">
        <f t="shared" si="10151"/>
        <v>55.8</v>
      </c>
      <c r="O3410" s="20">
        <f t="shared" si="10152"/>
        <v>55.8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>
        <f t="shared" si="10154"/>
        <v>55.8</v>
      </c>
      <c r="AA3410" s="23">
        <f t="shared" si="10155"/>
        <v>55.8</v>
      </c>
      <c r="AB3410" s="23">
        <f t="shared" si="10156"/>
        <v>55.8</v>
      </c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>
        <f t="shared" si="10192"/>
        <v>55.8</v>
      </c>
      <c r="AP3410" s="23">
        <f t="shared" si="10193"/>
        <v>55.8</v>
      </c>
      <c r="AQ3410" s="23">
        <f t="shared" si="10194"/>
        <v>55.8</v>
      </c>
      <c r="AR3410" s="23"/>
      <c r="AS3410" s="23">
        <f t="shared" si="10195"/>
        <v>55.8</v>
      </c>
      <c r="AT3410" s="23"/>
      <c r="AU3410" s="23"/>
      <c r="AV3410" s="23"/>
      <c r="AW3410" s="23"/>
      <c r="AX3410" s="23"/>
      <c r="AY3410" s="23">
        <f t="shared" si="10148"/>
        <v>55.8</v>
      </c>
      <c r="AZ3410" s="23"/>
      <c r="BA3410" s="23">
        <f t="shared" si="10149"/>
        <v>55.8</v>
      </c>
      <c r="BB3410" s="23"/>
      <c r="BC3410" s="23"/>
      <c r="BD3410" s="23"/>
      <c r="BE3410" s="23"/>
      <c r="BF3410" s="23"/>
      <c r="BG3410" s="23"/>
      <c r="BH3410" s="23"/>
      <c r="BI3410" s="23"/>
      <c r="BJ3410" s="23"/>
      <c r="BK3410" s="23"/>
      <c r="BL3410" s="23"/>
      <c r="BM3410" s="23"/>
      <c r="BN3410" s="23"/>
      <c r="BO3410" s="23"/>
      <c r="BP3410" s="23"/>
      <c r="BQ3410" s="23"/>
      <c r="BR3410" s="23">
        <f t="shared" si="10054"/>
        <v>55.8</v>
      </c>
      <c r="BS3410" s="23">
        <f t="shared" si="10055"/>
        <v>55.8</v>
      </c>
      <c r="BT3410" s="23">
        <f t="shared" si="10056"/>
        <v>55.8</v>
      </c>
      <c r="BU3410" s="23"/>
      <c r="BV3410" s="23">
        <f t="shared" si="10173"/>
        <v>55.8</v>
      </c>
      <c r="BW3410" s="23"/>
      <c r="BY3410" s="15"/>
    </row>
    <row r="3411" spans="1:77" s="3" customFormat="1" x14ac:dyDescent="0.3">
      <c r="A3411" s="6">
        <v>978</v>
      </c>
      <c r="B3411" s="6"/>
      <c r="C3411" s="6"/>
      <c r="D3411" s="6"/>
      <c r="E3411" s="6"/>
      <c r="F3411" s="7" t="s">
        <v>613</v>
      </c>
      <c r="G3411" s="18">
        <f>G3412</f>
        <v>5945.2000000000007</v>
      </c>
      <c r="H3411" s="18">
        <f t="shared" ref="H3411:BW3413" si="10198">H3412</f>
        <v>5949.6</v>
      </c>
      <c r="I3411" s="18">
        <f t="shared" si="10198"/>
        <v>5949.6</v>
      </c>
      <c r="J3411" s="18">
        <f t="shared" si="10198"/>
        <v>0</v>
      </c>
      <c r="K3411" s="18">
        <f t="shared" si="10198"/>
        <v>0</v>
      </c>
      <c r="L3411" s="18">
        <f t="shared" si="10198"/>
        <v>0</v>
      </c>
      <c r="M3411" s="20">
        <f t="shared" si="10150"/>
        <v>5945.2000000000007</v>
      </c>
      <c r="N3411" s="20">
        <f t="shared" si="10151"/>
        <v>5949.6</v>
      </c>
      <c r="O3411" s="20">
        <f t="shared" si="10152"/>
        <v>5949.6</v>
      </c>
      <c r="P3411" s="21">
        <f t="shared" si="10198"/>
        <v>0</v>
      </c>
      <c r="Q3411" s="21">
        <f t="shared" si="10198"/>
        <v>1562.9</v>
      </c>
      <c r="R3411" s="21">
        <f t="shared" si="10198"/>
        <v>0</v>
      </c>
      <c r="S3411" s="21">
        <f t="shared" si="10198"/>
        <v>0</v>
      </c>
      <c r="T3411" s="21">
        <f t="shared" si="10198"/>
        <v>0</v>
      </c>
      <c r="U3411" s="21">
        <f t="shared" si="10198"/>
        <v>0</v>
      </c>
      <c r="V3411" s="21">
        <f t="shared" si="10198"/>
        <v>0</v>
      </c>
      <c r="W3411" s="21">
        <f t="shared" si="10198"/>
        <v>0</v>
      </c>
      <c r="X3411" s="21">
        <f t="shared" si="10198"/>
        <v>0</v>
      </c>
      <c r="Y3411" s="21">
        <f t="shared" si="10198"/>
        <v>0</v>
      </c>
      <c r="Z3411" s="21">
        <f t="shared" si="10154"/>
        <v>7508.1</v>
      </c>
      <c r="AA3411" s="21">
        <f t="shared" si="10155"/>
        <v>5949.6</v>
      </c>
      <c r="AB3411" s="21">
        <f t="shared" si="10156"/>
        <v>5949.6</v>
      </c>
      <c r="AC3411" s="21">
        <f t="shared" si="10198"/>
        <v>0</v>
      </c>
      <c r="AD3411" s="21">
        <f t="shared" si="10198"/>
        <v>0</v>
      </c>
      <c r="AE3411" s="21">
        <f t="shared" si="10198"/>
        <v>0</v>
      </c>
      <c r="AF3411" s="21">
        <f t="shared" si="10198"/>
        <v>0</v>
      </c>
      <c r="AG3411" s="21">
        <f t="shared" si="10198"/>
        <v>0</v>
      </c>
      <c r="AH3411" s="21">
        <f t="shared" si="10198"/>
        <v>0</v>
      </c>
      <c r="AI3411" s="21">
        <f t="shared" si="10198"/>
        <v>0</v>
      </c>
      <c r="AJ3411" s="21">
        <f t="shared" si="10198"/>
        <v>0</v>
      </c>
      <c r="AK3411" s="21">
        <f t="shared" si="10198"/>
        <v>0</v>
      </c>
      <c r="AL3411" s="21">
        <f t="shared" si="10198"/>
        <v>0</v>
      </c>
      <c r="AM3411" s="21">
        <f t="shared" si="10198"/>
        <v>0</v>
      </c>
      <c r="AN3411" s="21">
        <f t="shared" si="10198"/>
        <v>0</v>
      </c>
      <c r="AO3411" s="21">
        <f t="shared" si="10192"/>
        <v>7508.1</v>
      </c>
      <c r="AP3411" s="21">
        <f t="shared" si="10193"/>
        <v>5949.6</v>
      </c>
      <c r="AQ3411" s="21">
        <f t="shared" si="10194"/>
        <v>5949.6</v>
      </c>
      <c r="AR3411" s="21">
        <f t="shared" si="10198"/>
        <v>0</v>
      </c>
      <c r="AS3411" s="21">
        <f t="shared" si="10195"/>
        <v>7508.1</v>
      </c>
      <c r="AT3411" s="21">
        <f t="shared" si="10198"/>
        <v>0</v>
      </c>
      <c r="AU3411" s="21">
        <f t="shared" si="10198"/>
        <v>0</v>
      </c>
      <c r="AV3411" s="21">
        <f t="shared" si="10198"/>
        <v>0</v>
      </c>
      <c r="AW3411" s="21">
        <f t="shared" si="10198"/>
        <v>0</v>
      </c>
      <c r="AX3411" s="21">
        <f t="shared" si="10198"/>
        <v>0</v>
      </c>
      <c r="AY3411" s="21">
        <f t="shared" si="10148"/>
        <v>7508.1</v>
      </c>
      <c r="AZ3411" s="21">
        <f t="shared" si="10198"/>
        <v>0</v>
      </c>
      <c r="BA3411" s="21">
        <f t="shared" si="10149"/>
        <v>7508.1</v>
      </c>
      <c r="BB3411" s="21">
        <f t="shared" si="10198"/>
        <v>0</v>
      </c>
      <c r="BC3411" s="21">
        <f t="shared" si="10198"/>
        <v>0</v>
      </c>
      <c r="BD3411" s="21">
        <f t="shared" si="10198"/>
        <v>0</v>
      </c>
      <c r="BE3411" s="21">
        <f t="shared" si="10198"/>
        <v>0</v>
      </c>
      <c r="BF3411" s="21">
        <f t="shared" si="10198"/>
        <v>0</v>
      </c>
      <c r="BG3411" s="21">
        <f t="shared" si="10198"/>
        <v>0</v>
      </c>
      <c r="BH3411" s="21">
        <f t="shared" si="10198"/>
        <v>0</v>
      </c>
      <c r="BI3411" s="21">
        <f t="shared" si="10198"/>
        <v>0</v>
      </c>
      <c r="BJ3411" s="21">
        <f t="shared" si="10198"/>
        <v>0</v>
      </c>
      <c r="BK3411" s="21">
        <f t="shared" si="10198"/>
        <v>0</v>
      </c>
      <c r="BL3411" s="21">
        <f t="shared" si="10198"/>
        <v>0</v>
      </c>
      <c r="BM3411" s="21">
        <f t="shared" si="10198"/>
        <v>0</v>
      </c>
      <c r="BN3411" s="21">
        <f t="shared" si="10198"/>
        <v>0</v>
      </c>
      <c r="BO3411" s="21">
        <f t="shared" si="10198"/>
        <v>0</v>
      </c>
      <c r="BP3411" s="21">
        <f t="shared" si="10198"/>
        <v>0</v>
      </c>
      <c r="BQ3411" s="21">
        <f t="shared" si="10198"/>
        <v>0</v>
      </c>
      <c r="BR3411" s="21">
        <f t="shared" si="10054"/>
        <v>7508.1</v>
      </c>
      <c r="BS3411" s="21">
        <f t="shared" si="10055"/>
        <v>5949.6</v>
      </c>
      <c r="BT3411" s="21">
        <f t="shared" si="10056"/>
        <v>5949.6</v>
      </c>
      <c r="BU3411" s="21">
        <f t="shared" si="10198"/>
        <v>0</v>
      </c>
      <c r="BV3411" s="21">
        <f t="shared" si="10173"/>
        <v>7508.1</v>
      </c>
      <c r="BW3411" s="21">
        <f t="shared" si="10198"/>
        <v>0</v>
      </c>
    </row>
    <row r="3412" spans="1:77" s="3" customFormat="1" x14ac:dyDescent="0.3">
      <c r="A3412" s="6">
        <v>978</v>
      </c>
      <c r="B3412" s="6" t="s">
        <v>14</v>
      </c>
      <c r="C3412" s="6"/>
      <c r="D3412" s="6"/>
      <c r="E3412" s="6"/>
      <c r="F3412" s="7" t="s">
        <v>19</v>
      </c>
      <c r="G3412" s="18">
        <f>G3413</f>
        <v>5945.2000000000007</v>
      </c>
      <c r="H3412" s="18">
        <f t="shared" si="10198"/>
        <v>5949.6</v>
      </c>
      <c r="I3412" s="18">
        <f t="shared" si="10198"/>
        <v>5949.6</v>
      </c>
      <c r="J3412" s="18">
        <f t="shared" si="10198"/>
        <v>0</v>
      </c>
      <c r="K3412" s="18">
        <f t="shared" si="10198"/>
        <v>0</v>
      </c>
      <c r="L3412" s="18">
        <f t="shared" si="10198"/>
        <v>0</v>
      </c>
      <c r="M3412" s="20">
        <f t="shared" si="10150"/>
        <v>5945.2000000000007</v>
      </c>
      <c r="N3412" s="20">
        <f t="shared" si="10151"/>
        <v>5949.6</v>
      </c>
      <c r="O3412" s="20">
        <f t="shared" si="10152"/>
        <v>5949.6</v>
      </c>
      <c r="P3412" s="21">
        <f t="shared" si="10198"/>
        <v>0</v>
      </c>
      <c r="Q3412" s="21">
        <f t="shared" si="10198"/>
        <v>1562.9</v>
      </c>
      <c r="R3412" s="21">
        <f t="shared" si="10198"/>
        <v>0</v>
      </c>
      <c r="S3412" s="21">
        <f t="shared" si="10198"/>
        <v>0</v>
      </c>
      <c r="T3412" s="21">
        <f t="shared" si="10198"/>
        <v>0</v>
      </c>
      <c r="U3412" s="21">
        <f t="shared" si="10198"/>
        <v>0</v>
      </c>
      <c r="V3412" s="21">
        <f t="shared" si="10198"/>
        <v>0</v>
      </c>
      <c r="W3412" s="21">
        <f t="shared" si="10198"/>
        <v>0</v>
      </c>
      <c r="X3412" s="21">
        <f t="shared" si="10198"/>
        <v>0</v>
      </c>
      <c r="Y3412" s="21">
        <f t="shared" si="10198"/>
        <v>0</v>
      </c>
      <c r="Z3412" s="21">
        <f t="shared" si="10154"/>
        <v>7508.1</v>
      </c>
      <c r="AA3412" s="21">
        <f t="shared" si="10155"/>
        <v>5949.6</v>
      </c>
      <c r="AB3412" s="21">
        <f t="shared" si="10156"/>
        <v>5949.6</v>
      </c>
      <c r="AC3412" s="21">
        <f t="shared" si="10198"/>
        <v>0</v>
      </c>
      <c r="AD3412" s="21">
        <f t="shared" si="10198"/>
        <v>0</v>
      </c>
      <c r="AE3412" s="21">
        <f t="shared" si="10198"/>
        <v>0</v>
      </c>
      <c r="AF3412" s="21">
        <f t="shared" si="10198"/>
        <v>0</v>
      </c>
      <c r="AG3412" s="21">
        <f t="shared" si="10198"/>
        <v>0</v>
      </c>
      <c r="AH3412" s="21">
        <f t="shared" si="10198"/>
        <v>0</v>
      </c>
      <c r="AI3412" s="21">
        <f t="shared" si="10198"/>
        <v>0</v>
      </c>
      <c r="AJ3412" s="21">
        <f t="shared" si="10198"/>
        <v>0</v>
      </c>
      <c r="AK3412" s="21">
        <f t="shared" si="10198"/>
        <v>0</v>
      </c>
      <c r="AL3412" s="21">
        <f t="shared" si="10198"/>
        <v>0</v>
      </c>
      <c r="AM3412" s="21">
        <f t="shared" si="10198"/>
        <v>0</v>
      </c>
      <c r="AN3412" s="21">
        <f t="shared" si="10198"/>
        <v>0</v>
      </c>
      <c r="AO3412" s="21">
        <f t="shared" si="10192"/>
        <v>7508.1</v>
      </c>
      <c r="AP3412" s="21">
        <f t="shared" si="10193"/>
        <v>5949.6</v>
      </c>
      <c r="AQ3412" s="21">
        <f t="shared" si="10194"/>
        <v>5949.6</v>
      </c>
      <c r="AR3412" s="21">
        <f t="shared" si="10198"/>
        <v>0</v>
      </c>
      <c r="AS3412" s="21">
        <f t="shared" si="10195"/>
        <v>7508.1</v>
      </c>
      <c r="AT3412" s="21">
        <f t="shared" si="10198"/>
        <v>0</v>
      </c>
      <c r="AU3412" s="21">
        <f t="shared" si="10198"/>
        <v>0</v>
      </c>
      <c r="AV3412" s="21">
        <f t="shared" si="10198"/>
        <v>0</v>
      </c>
      <c r="AW3412" s="21">
        <f t="shared" si="10198"/>
        <v>0</v>
      </c>
      <c r="AX3412" s="21">
        <f t="shared" si="10198"/>
        <v>0</v>
      </c>
      <c r="AY3412" s="21">
        <f t="shared" si="10148"/>
        <v>7508.1</v>
      </c>
      <c r="AZ3412" s="21">
        <f t="shared" si="10198"/>
        <v>0</v>
      </c>
      <c r="BA3412" s="21">
        <f t="shared" si="10149"/>
        <v>7508.1</v>
      </c>
      <c r="BB3412" s="21">
        <f t="shared" si="10198"/>
        <v>0</v>
      </c>
      <c r="BC3412" s="21">
        <f t="shared" si="10198"/>
        <v>0</v>
      </c>
      <c r="BD3412" s="21">
        <f t="shared" si="10198"/>
        <v>0</v>
      </c>
      <c r="BE3412" s="21">
        <f t="shared" si="10198"/>
        <v>0</v>
      </c>
      <c r="BF3412" s="21">
        <f t="shared" si="10198"/>
        <v>0</v>
      </c>
      <c r="BG3412" s="21">
        <f t="shared" si="10198"/>
        <v>0</v>
      </c>
      <c r="BH3412" s="21">
        <f t="shared" si="10198"/>
        <v>0</v>
      </c>
      <c r="BI3412" s="21">
        <f t="shared" si="10198"/>
        <v>0</v>
      </c>
      <c r="BJ3412" s="21">
        <f t="shared" si="10198"/>
        <v>0</v>
      </c>
      <c r="BK3412" s="21">
        <f t="shared" si="10198"/>
        <v>0</v>
      </c>
      <c r="BL3412" s="21">
        <f t="shared" si="10198"/>
        <v>0</v>
      </c>
      <c r="BM3412" s="21">
        <f t="shared" si="10198"/>
        <v>0</v>
      </c>
      <c r="BN3412" s="21">
        <f t="shared" si="10198"/>
        <v>0</v>
      </c>
      <c r="BO3412" s="21">
        <f t="shared" si="10198"/>
        <v>0</v>
      </c>
      <c r="BP3412" s="21">
        <f t="shared" si="10198"/>
        <v>0</v>
      </c>
      <c r="BQ3412" s="21">
        <f t="shared" si="10198"/>
        <v>0</v>
      </c>
      <c r="BR3412" s="21">
        <f t="shared" si="10054"/>
        <v>7508.1</v>
      </c>
      <c r="BS3412" s="21">
        <f t="shared" si="10055"/>
        <v>5949.6</v>
      </c>
      <c r="BT3412" s="21">
        <f t="shared" si="10056"/>
        <v>5949.6</v>
      </c>
      <c r="BU3412" s="21">
        <f t="shared" si="10198"/>
        <v>0</v>
      </c>
      <c r="BV3412" s="21">
        <f t="shared" si="10173"/>
        <v>7508.1</v>
      </c>
      <c r="BW3412" s="21">
        <f t="shared" si="10198"/>
        <v>0</v>
      </c>
    </row>
    <row r="3413" spans="1:77" s="15" customFormat="1" x14ac:dyDescent="0.3">
      <c r="A3413" s="9">
        <v>978</v>
      </c>
      <c r="B3413" s="9" t="s">
        <v>14</v>
      </c>
      <c r="C3413" s="9" t="s">
        <v>17</v>
      </c>
      <c r="D3413" s="9"/>
      <c r="E3413" s="9"/>
      <c r="F3413" s="10" t="s">
        <v>655</v>
      </c>
      <c r="G3413" s="19">
        <f>G3414</f>
        <v>5945.2000000000007</v>
      </c>
      <c r="H3413" s="19">
        <f t="shared" si="10198"/>
        <v>5949.6</v>
      </c>
      <c r="I3413" s="19">
        <f t="shared" si="10198"/>
        <v>5949.6</v>
      </c>
      <c r="J3413" s="19">
        <f t="shared" si="10198"/>
        <v>0</v>
      </c>
      <c r="K3413" s="19">
        <f t="shared" si="10198"/>
        <v>0</v>
      </c>
      <c r="L3413" s="19">
        <f t="shared" si="10198"/>
        <v>0</v>
      </c>
      <c r="M3413" s="20">
        <f t="shared" si="10150"/>
        <v>5945.2000000000007</v>
      </c>
      <c r="N3413" s="20">
        <f t="shared" si="10151"/>
        <v>5949.6</v>
      </c>
      <c r="O3413" s="20">
        <f t="shared" si="10152"/>
        <v>5949.6</v>
      </c>
      <c r="P3413" s="22">
        <f t="shared" si="10198"/>
        <v>0</v>
      </c>
      <c r="Q3413" s="22">
        <f t="shared" si="10198"/>
        <v>1562.9</v>
      </c>
      <c r="R3413" s="22">
        <f t="shared" si="10198"/>
        <v>0</v>
      </c>
      <c r="S3413" s="22">
        <f t="shared" si="10198"/>
        <v>0</v>
      </c>
      <c r="T3413" s="22">
        <f t="shared" si="10198"/>
        <v>0</v>
      </c>
      <c r="U3413" s="22">
        <f t="shared" si="10198"/>
        <v>0</v>
      </c>
      <c r="V3413" s="22">
        <f t="shared" si="10198"/>
        <v>0</v>
      </c>
      <c r="W3413" s="22">
        <f t="shared" si="10198"/>
        <v>0</v>
      </c>
      <c r="X3413" s="22">
        <f t="shared" si="10198"/>
        <v>0</v>
      </c>
      <c r="Y3413" s="22">
        <f t="shared" si="10198"/>
        <v>0</v>
      </c>
      <c r="Z3413" s="22">
        <f t="shared" si="10154"/>
        <v>7508.1</v>
      </c>
      <c r="AA3413" s="22">
        <f t="shared" si="10155"/>
        <v>5949.6</v>
      </c>
      <c r="AB3413" s="22">
        <f t="shared" si="10156"/>
        <v>5949.6</v>
      </c>
      <c r="AC3413" s="22">
        <f t="shared" si="10198"/>
        <v>0</v>
      </c>
      <c r="AD3413" s="22">
        <f t="shared" si="10198"/>
        <v>0</v>
      </c>
      <c r="AE3413" s="22">
        <f t="shared" si="10198"/>
        <v>0</v>
      </c>
      <c r="AF3413" s="22">
        <f t="shared" si="10198"/>
        <v>0</v>
      </c>
      <c r="AG3413" s="22">
        <f t="shared" si="10198"/>
        <v>0</v>
      </c>
      <c r="AH3413" s="22">
        <f t="shared" si="10198"/>
        <v>0</v>
      </c>
      <c r="AI3413" s="22">
        <f t="shared" si="10198"/>
        <v>0</v>
      </c>
      <c r="AJ3413" s="22">
        <f t="shared" si="10198"/>
        <v>0</v>
      </c>
      <c r="AK3413" s="22">
        <f t="shared" si="10198"/>
        <v>0</v>
      </c>
      <c r="AL3413" s="22">
        <f t="shared" si="10198"/>
        <v>0</v>
      </c>
      <c r="AM3413" s="22">
        <f t="shared" si="10198"/>
        <v>0</v>
      </c>
      <c r="AN3413" s="22">
        <f t="shared" si="10198"/>
        <v>0</v>
      </c>
      <c r="AO3413" s="22">
        <f t="shared" si="10192"/>
        <v>7508.1</v>
      </c>
      <c r="AP3413" s="22">
        <f t="shared" si="10193"/>
        <v>5949.6</v>
      </c>
      <c r="AQ3413" s="22">
        <f t="shared" si="10194"/>
        <v>5949.6</v>
      </c>
      <c r="AR3413" s="22">
        <f t="shared" si="10198"/>
        <v>0</v>
      </c>
      <c r="AS3413" s="22">
        <f t="shared" si="10195"/>
        <v>7508.1</v>
      </c>
      <c r="AT3413" s="22">
        <f t="shared" si="10198"/>
        <v>0</v>
      </c>
      <c r="AU3413" s="22">
        <f t="shared" si="10198"/>
        <v>0</v>
      </c>
      <c r="AV3413" s="22">
        <f t="shared" si="10198"/>
        <v>0</v>
      </c>
      <c r="AW3413" s="22">
        <f t="shared" si="10198"/>
        <v>0</v>
      </c>
      <c r="AX3413" s="22">
        <f t="shared" si="10198"/>
        <v>0</v>
      </c>
      <c r="AY3413" s="22">
        <f t="shared" si="10148"/>
        <v>7508.1</v>
      </c>
      <c r="AZ3413" s="22">
        <f t="shared" si="10198"/>
        <v>0</v>
      </c>
      <c r="BA3413" s="22">
        <f t="shared" si="10149"/>
        <v>7508.1</v>
      </c>
      <c r="BB3413" s="22">
        <f t="shared" si="10198"/>
        <v>0</v>
      </c>
      <c r="BC3413" s="22">
        <f t="shared" si="10198"/>
        <v>0</v>
      </c>
      <c r="BD3413" s="22">
        <f t="shared" si="10198"/>
        <v>0</v>
      </c>
      <c r="BE3413" s="22">
        <f t="shared" si="10198"/>
        <v>0</v>
      </c>
      <c r="BF3413" s="22">
        <f t="shared" si="10198"/>
        <v>0</v>
      </c>
      <c r="BG3413" s="22">
        <f t="shared" si="10198"/>
        <v>0</v>
      </c>
      <c r="BH3413" s="22">
        <f t="shared" si="10198"/>
        <v>0</v>
      </c>
      <c r="BI3413" s="22">
        <f t="shared" si="10198"/>
        <v>0</v>
      </c>
      <c r="BJ3413" s="22">
        <f t="shared" si="10198"/>
        <v>0</v>
      </c>
      <c r="BK3413" s="22">
        <f t="shared" si="10198"/>
        <v>0</v>
      </c>
      <c r="BL3413" s="22">
        <f t="shared" si="10198"/>
        <v>0</v>
      </c>
      <c r="BM3413" s="22">
        <f t="shared" si="10198"/>
        <v>0</v>
      </c>
      <c r="BN3413" s="22">
        <f t="shared" si="10198"/>
        <v>0</v>
      </c>
      <c r="BO3413" s="22">
        <f t="shared" si="10198"/>
        <v>0</v>
      </c>
      <c r="BP3413" s="22">
        <f t="shared" si="10198"/>
        <v>0</v>
      </c>
      <c r="BQ3413" s="22">
        <f t="shared" si="10198"/>
        <v>0</v>
      </c>
      <c r="BR3413" s="22">
        <f t="shared" si="10054"/>
        <v>7508.1</v>
      </c>
      <c r="BS3413" s="22">
        <f t="shared" si="10055"/>
        <v>5949.6</v>
      </c>
      <c r="BT3413" s="22">
        <f t="shared" si="10056"/>
        <v>5949.6</v>
      </c>
      <c r="BU3413" s="22">
        <f t="shared" si="10198"/>
        <v>0</v>
      </c>
      <c r="BV3413" s="22">
        <f t="shared" si="10173"/>
        <v>7508.1</v>
      </c>
      <c r="BW3413" s="22">
        <f t="shared" si="10198"/>
        <v>0</v>
      </c>
    </row>
    <row r="3414" spans="1:77" ht="31.2" x14ac:dyDescent="0.3">
      <c r="A3414" s="13">
        <v>978</v>
      </c>
      <c r="B3414" s="13" t="s">
        <v>14</v>
      </c>
      <c r="C3414" s="13" t="s">
        <v>17</v>
      </c>
      <c r="D3414" s="13" t="s">
        <v>610</v>
      </c>
      <c r="E3414" s="13"/>
      <c r="F3414" s="14" t="s">
        <v>790</v>
      </c>
      <c r="G3414" s="20">
        <f>G3415+G3419</f>
        <v>5945.2000000000007</v>
      </c>
      <c r="H3414" s="20">
        <f t="shared" ref="H3414:L3414" si="10199">H3415+H3419</f>
        <v>5949.6</v>
      </c>
      <c r="I3414" s="20">
        <f t="shared" si="10199"/>
        <v>5949.6</v>
      </c>
      <c r="J3414" s="20">
        <f t="shared" si="10199"/>
        <v>0</v>
      </c>
      <c r="K3414" s="20">
        <f t="shared" si="10199"/>
        <v>0</v>
      </c>
      <c r="L3414" s="20">
        <f t="shared" si="10199"/>
        <v>0</v>
      </c>
      <c r="M3414" s="20">
        <f t="shared" si="10150"/>
        <v>5945.2000000000007</v>
      </c>
      <c r="N3414" s="20">
        <f t="shared" si="10151"/>
        <v>5949.6</v>
      </c>
      <c r="O3414" s="20">
        <f t="shared" si="10152"/>
        <v>5949.6</v>
      </c>
      <c r="P3414" s="23">
        <f t="shared" ref="P3414:Q3414" si="10200">P3415+P3419</f>
        <v>0</v>
      </c>
      <c r="Q3414" s="23">
        <f t="shared" si="10200"/>
        <v>1562.9</v>
      </c>
      <c r="R3414" s="23">
        <f t="shared" ref="R3414:T3414" si="10201">R3415+R3419</f>
        <v>0</v>
      </c>
      <c r="S3414" s="23">
        <f t="shared" si="10201"/>
        <v>0</v>
      </c>
      <c r="T3414" s="23">
        <f t="shared" si="10201"/>
        <v>0</v>
      </c>
      <c r="U3414" s="23">
        <f t="shared" ref="U3414:W3414" si="10202">U3415+U3419</f>
        <v>0</v>
      </c>
      <c r="V3414" s="23">
        <f t="shared" si="10202"/>
        <v>0</v>
      </c>
      <c r="W3414" s="23">
        <f t="shared" si="10202"/>
        <v>0</v>
      </c>
      <c r="X3414" s="23">
        <f t="shared" ref="X3414:Y3414" si="10203">X3415+X3419</f>
        <v>0</v>
      </c>
      <c r="Y3414" s="23">
        <f t="shared" si="10203"/>
        <v>0</v>
      </c>
      <c r="Z3414" s="23">
        <f t="shared" si="10154"/>
        <v>7508.1</v>
      </c>
      <c r="AA3414" s="23">
        <f t="shared" si="10155"/>
        <v>5949.6</v>
      </c>
      <c r="AB3414" s="23">
        <f t="shared" si="10156"/>
        <v>5949.6</v>
      </c>
      <c r="AC3414" s="23">
        <f t="shared" ref="AC3414:AL3414" si="10204">AC3415+AC3419</f>
        <v>0</v>
      </c>
      <c r="AD3414" s="23">
        <f t="shared" si="10204"/>
        <v>0</v>
      </c>
      <c r="AE3414" s="23">
        <f t="shared" ref="AE3414" si="10205">AE3415+AE3419</f>
        <v>0</v>
      </c>
      <c r="AF3414" s="23">
        <f t="shared" si="10204"/>
        <v>0</v>
      </c>
      <c r="AG3414" s="23">
        <f t="shared" si="10204"/>
        <v>0</v>
      </c>
      <c r="AH3414" s="23">
        <f t="shared" si="10204"/>
        <v>0</v>
      </c>
      <c r="AI3414" s="23">
        <f t="shared" ref="AI3414" si="10206">AI3415+AI3419</f>
        <v>0</v>
      </c>
      <c r="AJ3414" s="23">
        <f t="shared" si="10204"/>
        <v>0</v>
      </c>
      <c r="AK3414" s="23">
        <f t="shared" si="10204"/>
        <v>0</v>
      </c>
      <c r="AL3414" s="23">
        <f t="shared" si="10204"/>
        <v>0</v>
      </c>
      <c r="AM3414" s="23">
        <f t="shared" ref="AM3414:BW3414" si="10207">AM3415+AM3419</f>
        <v>0</v>
      </c>
      <c r="AN3414" s="23">
        <f t="shared" si="10207"/>
        <v>0</v>
      </c>
      <c r="AO3414" s="23">
        <f t="shared" si="10192"/>
        <v>7508.1</v>
      </c>
      <c r="AP3414" s="23">
        <f t="shared" si="10193"/>
        <v>5949.6</v>
      </c>
      <c r="AQ3414" s="23">
        <f t="shared" si="10194"/>
        <v>5949.6</v>
      </c>
      <c r="AR3414" s="23">
        <f t="shared" ref="AR3414" si="10208">AR3415+AR3419</f>
        <v>0</v>
      </c>
      <c r="AS3414" s="23">
        <f t="shared" si="10195"/>
        <v>7508.1</v>
      </c>
      <c r="AT3414" s="23">
        <f t="shared" ref="AT3414:AX3414" si="10209">AT3415+AT3419</f>
        <v>0</v>
      </c>
      <c r="AU3414" s="23">
        <f t="shared" si="10209"/>
        <v>0</v>
      </c>
      <c r="AV3414" s="23">
        <f t="shared" si="10209"/>
        <v>0</v>
      </c>
      <c r="AW3414" s="23">
        <f t="shared" si="10209"/>
        <v>0</v>
      </c>
      <c r="AX3414" s="23">
        <f t="shared" si="10209"/>
        <v>0</v>
      </c>
      <c r="AY3414" s="23">
        <f t="shared" si="10148"/>
        <v>7508.1</v>
      </c>
      <c r="AZ3414" s="23">
        <f t="shared" ref="AZ3414" si="10210">AZ3415+AZ3419</f>
        <v>0</v>
      </c>
      <c r="BA3414" s="23">
        <f t="shared" si="10149"/>
        <v>7508.1</v>
      </c>
      <c r="BB3414" s="23">
        <f t="shared" ref="BB3414:BI3414" si="10211">BB3415+BB3419</f>
        <v>0</v>
      </c>
      <c r="BC3414" s="23">
        <f t="shared" si="10211"/>
        <v>0</v>
      </c>
      <c r="BD3414" s="23">
        <f t="shared" si="10211"/>
        <v>0</v>
      </c>
      <c r="BE3414" s="23">
        <f t="shared" si="10211"/>
        <v>0</v>
      </c>
      <c r="BF3414" s="23">
        <f t="shared" si="10211"/>
        <v>0</v>
      </c>
      <c r="BG3414" s="23">
        <f t="shared" si="10211"/>
        <v>0</v>
      </c>
      <c r="BH3414" s="23">
        <f t="shared" si="10211"/>
        <v>0</v>
      </c>
      <c r="BI3414" s="23">
        <f t="shared" si="10211"/>
        <v>0</v>
      </c>
      <c r="BJ3414" s="23">
        <f t="shared" ref="BJ3414:BP3414" si="10212">BJ3415+BJ3419</f>
        <v>0</v>
      </c>
      <c r="BK3414" s="23">
        <f t="shared" si="10212"/>
        <v>0</v>
      </c>
      <c r="BL3414" s="23">
        <f t="shared" si="10212"/>
        <v>0</v>
      </c>
      <c r="BM3414" s="23">
        <f t="shared" si="10212"/>
        <v>0</v>
      </c>
      <c r="BN3414" s="23">
        <f t="shared" si="10212"/>
        <v>0</v>
      </c>
      <c r="BO3414" s="23">
        <f t="shared" si="10212"/>
        <v>0</v>
      </c>
      <c r="BP3414" s="23">
        <f t="shared" si="10212"/>
        <v>0</v>
      </c>
      <c r="BQ3414" s="23">
        <f t="shared" ref="BQ3414" si="10213">BQ3415+BQ3419</f>
        <v>0</v>
      </c>
      <c r="BR3414" s="23">
        <f t="shared" si="10054"/>
        <v>7508.1</v>
      </c>
      <c r="BS3414" s="23">
        <f t="shared" si="10055"/>
        <v>5949.6</v>
      </c>
      <c r="BT3414" s="23">
        <f t="shared" si="10056"/>
        <v>5949.6</v>
      </c>
      <c r="BU3414" s="23">
        <f t="shared" ref="BU3414" si="10214">BU3415+BU3419</f>
        <v>0</v>
      </c>
      <c r="BV3414" s="23">
        <f t="shared" si="10173"/>
        <v>7508.1</v>
      </c>
      <c r="BW3414" s="23">
        <f t="shared" si="10207"/>
        <v>0</v>
      </c>
      <c r="BX3414" s="5"/>
    </row>
    <row r="3415" spans="1:77" ht="31.2" x14ac:dyDescent="0.3">
      <c r="A3415" s="13">
        <v>978</v>
      </c>
      <c r="B3415" s="13" t="s">
        <v>14</v>
      </c>
      <c r="C3415" s="13" t="s">
        <v>17</v>
      </c>
      <c r="D3415" s="13" t="s">
        <v>611</v>
      </c>
      <c r="E3415" s="13"/>
      <c r="F3415" s="14" t="s">
        <v>791</v>
      </c>
      <c r="G3415" s="20">
        <f>G3416</f>
        <v>5327.6</v>
      </c>
      <c r="H3415" s="20">
        <f t="shared" ref="H3415:BW3417" si="10215">H3416</f>
        <v>5327.6</v>
      </c>
      <c r="I3415" s="20">
        <f t="shared" si="10215"/>
        <v>5327.6</v>
      </c>
      <c r="J3415" s="20">
        <f t="shared" si="10215"/>
        <v>0</v>
      </c>
      <c r="K3415" s="20">
        <f t="shared" si="10215"/>
        <v>0</v>
      </c>
      <c r="L3415" s="20">
        <f t="shared" si="10215"/>
        <v>0</v>
      </c>
      <c r="M3415" s="20">
        <f t="shared" si="10150"/>
        <v>5327.6</v>
      </c>
      <c r="N3415" s="20">
        <f t="shared" si="10151"/>
        <v>5327.6</v>
      </c>
      <c r="O3415" s="20">
        <f t="shared" si="10152"/>
        <v>5327.6</v>
      </c>
      <c r="P3415" s="23">
        <f t="shared" si="10215"/>
        <v>0</v>
      </c>
      <c r="Q3415" s="23">
        <f t="shared" si="10215"/>
        <v>1562.9</v>
      </c>
      <c r="R3415" s="23">
        <f t="shared" si="10215"/>
        <v>0</v>
      </c>
      <c r="S3415" s="23">
        <f t="shared" si="10215"/>
        <v>0</v>
      </c>
      <c r="T3415" s="23">
        <f t="shared" si="10215"/>
        <v>0</v>
      </c>
      <c r="U3415" s="23">
        <f t="shared" si="10215"/>
        <v>0</v>
      </c>
      <c r="V3415" s="23">
        <f t="shared" si="10215"/>
        <v>0</v>
      </c>
      <c r="W3415" s="23">
        <f t="shared" si="10215"/>
        <v>0</v>
      </c>
      <c r="X3415" s="23">
        <f t="shared" si="10215"/>
        <v>0</v>
      </c>
      <c r="Y3415" s="23">
        <f t="shared" si="10215"/>
        <v>0</v>
      </c>
      <c r="Z3415" s="23">
        <f t="shared" si="10154"/>
        <v>6890.5</v>
      </c>
      <c r="AA3415" s="23">
        <f t="shared" si="10155"/>
        <v>5327.6</v>
      </c>
      <c r="AB3415" s="23">
        <f t="shared" si="10156"/>
        <v>5327.6</v>
      </c>
      <c r="AC3415" s="23">
        <f t="shared" si="10215"/>
        <v>0</v>
      </c>
      <c r="AD3415" s="23">
        <f t="shared" si="10215"/>
        <v>0</v>
      </c>
      <c r="AE3415" s="23">
        <f t="shared" si="10215"/>
        <v>0</v>
      </c>
      <c r="AF3415" s="23">
        <f t="shared" si="10215"/>
        <v>0</v>
      </c>
      <c r="AG3415" s="23">
        <f t="shared" si="10215"/>
        <v>0</v>
      </c>
      <c r="AH3415" s="23">
        <f t="shared" si="10215"/>
        <v>0</v>
      </c>
      <c r="AI3415" s="23">
        <f t="shared" si="10215"/>
        <v>0</v>
      </c>
      <c r="AJ3415" s="23">
        <f t="shared" si="10215"/>
        <v>0</v>
      </c>
      <c r="AK3415" s="23">
        <f t="shared" si="10215"/>
        <v>0</v>
      </c>
      <c r="AL3415" s="23">
        <f t="shared" si="10215"/>
        <v>0</v>
      </c>
      <c r="AM3415" s="23">
        <f t="shared" si="10215"/>
        <v>0</v>
      </c>
      <c r="AN3415" s="23">
        <f t="shared" si="10215"/>
        <v>0</v>
      </c>
      <c r="AO3415" s="23">
        <f t="shared" si="10192"/>
        <v>6890.5</v>
      </c>
      <c r="AP3415" s="23">
        <f t="shared" si="10193"/>
        <v>5327.6</v>
      </c>
      <c r="AQ3415" s="23">
        <f t="shared" si="10194"/>
        <v>5327.6</v>
      </c>
      <c r="AR3415" s="23">
        <f t="shared" si="10215"/>
        <v>0</v>
      </c>
      <c r="AS3415" s="23">
        <f t="shared" si="10195"/>
        <v>6890.5</v>
      </c>
      <c r="AT3415" s="23">
        <f t="shared" si="10215"/>
        <v>0</v>
      </c>
      <c r="AU3415" s="23">
        <f t="shared" si="10215"/>
        <v>0</v>
      </c>
      <c r="AV3415" s="23">
        <f t="shared" si="10215"/>
        <v>0</v>
      </c>
      <c r="AW3415" s="23">
        <f t="shared" si="10215"/>
        <v>0</v>
      </c>
      <c r="AX3415" s="23">
        <f t="shared" si="10215"/>
        <v>0</v>
      </c>
      <c r="AY3415" s="23">
        <f t="shared" si="10148"/>
        <v>6890.5</v>
      </c>
      <c r="AZ3415" s="23">
        <f t="shared" si="10215"/>
        <v>0</v>
      </c>
      <c r="BA3415" s="23">
        <f t="shared" si="10149"/>
        <v>6890.5</v>
      </c>
      <c r="BB3415" s="23">
        <f t="shared" si="10215"/>
        <v>0</v>
      </c>
      <c r="BC3415" s="23">
        <f t="shared" si="10215"/>
        <v>0</v>
      </c>
      <c r="BD3415" s="23">
        <f t="shared" si="10215"/>
        <v>0</v>
      </c>
      <c r="BE3415" s="23">
        <f t="shared" si="10215"/>
        <v>0</v>
      </c>
      <c r="BF3415" s="23">
        <f t="shared" si="10215"/>
        <v>0</v>
      </c>
      <c r="BG3415" s="23">
        <f t="shared" si="10215"/>
        <v>0</v>
      </c>
      <c r="BH3415" s="23">
        <f t="shared" si="10215"/>
        <v>0</v>
      </c>
      <c r="BI3415" s="23">
        <f t="shared" si="10215"/>
        <v>0</v>
      </c>
      <c r="BJ3415" s="23">
        <f t="shared" si="10215"/>
        <v>0</v>
      </c>
      <c r="BK3415" s="23">
        <f t="shared" si="10215"/>
        <v>0</v>
      </c>
      <c r="BL3415" s="23">
        <f t="shared" si="10215"/>
        <v>0</v>
      </c>
      <c r="BM3415" s="23">
        <f t="shared" si="10215"/>
        <v>0</v>
      </c>
      <c r="BN3415" s="23">
        <f t="shared" si="10215"/>
        <v>0</v>
      </c>
      <c r="BO3415" s="23">
        <f t="shared" si="10215"/>
        <v>0</v>
      </c>
      <c r="BP3415" s="23">
        <f t="shared" si="10215"/>
        <v>0</v>
      </c>
      <c r="BQ3415" s="23">
        <f t="shared" si="10215"/>
        <v>0</v>
      </c>
      <c r="BR3415" s="23">
        <f t="shared" si="10054"/>
        <v>6890.5</v>
      </c>
      <c r="BS3415" s="23">
        <f t="shared" si="10055"/>
        <v>5327.6</v>
      </c>
      <c r="BT3415" s="23">
        <f t="shared" si="10056"/>
        <v>5327.6</v>
      </c>
      <c r="BU3415" s="23">
        <f t="shared" si="10215"/>
        <v>0</v>
      </c>
      <c r="BV3415" s="23">
        <f t="shared" si="10173"/>
        <v>6890.5</v>
      </c>
      <c r="BW3415" s="23">
        <f t="shared" si="10215"/>
        <v>0</v>
      </c>
      <c r="BX3415" s="5"/>
    </row>
    <row r="3416" spans="1:77" ht="62.4" x14ac:dyDescent="0.3">
      <c r="A3416" s="13">
        <v>978</v>
      </c>
      <c r="B3416" s="13" t="s">
        <v>14</v>
      </c>
      <c r="C3416" s="13" t="s">
        <v>17</v>
      </c>
      <c r="D3416" s="13" t="s">
        <v>607</v>
      </c>
      <c r="E3416" s="13"/>
      <c r="F3416" s="14" t="s">
        <v>792</v>
      </c>
      <c r="G3416" s="20">
        <f>G3417</f>
        <v>5327.6</v>
      </c>
      <c r="H3416" s="20">
        <f t="shared" si="10215"/>
        <v>5327.6</v>
      </c>
      <c r="I3416" s="20">
        <f t="shared" si="10215"/>
        <v>5327.6</v>
      </c>
      <c r="J3416" s="20">
        <f t="shared" si="10215"/>
        <v>0</v>
      </c>
      <c r="K3416" s="20">
        <f t="shared" si="10215"/>
        <v>0</v>
      </c>
      <c r="L3416" s="20">
        <f t="shared" si="10215"/>
        <v>0</v>
      </c>
      <c r="M3416" s="20">
        <f t="shared" si="10150"/>
        <v>5327.6</v>
      </c>
      <c r="N3416" s="20">
        <f t="shared" si="10151"/>
        <v>5327.6</v>
      </c>
      <c r="O3416" s="20">
        <f t="shared" si="10152"/>
        <v>5327.6</v>
      </c>
      <c r="P3416" s="23">
        <f t="shared" si="10215"/>
        <v>0</v>
      </c>
      <c r="Q3416" s="23">
        <f t="shared" si="10215"/>
        <v>1562.9</v>
      </c>
      <c r="R3416" s="23">
        <f t="shared" si="10215"/>
        <v>0</v>
      </c>
      <c r="S3416" s="23">
        <f t="shared" si="10215"/>
        <v>0</v>
      </c>
      <c r="T3416" s="23">
        <f t="shared" si="10215"/>
        <v>0</v>
      </c>
      <c r="U3416" s="23">
        <f t="shared" si="10215"/>
        <v>0</v>
      </c>
      <c r="V3416" s="23">
        <f t="shared" si="10215"/>
        <v>0</v>
      </c>
      <c r="W3416" s="23">
        <f t="shared" si="10215"/>
        <v>0</v>
      </c>
      <c r="X3416" s="23">
        <f t="shared" si="10215"/>
        <v>0</v>
      </c>
      <c r="Y3416" s="23">
        <f t="shared" si="10215"/>
        <v>0</v>
      </c>
      <c r="Z3416" s="23">
        <f t="shared" si="10154"/>
        <v>6890.5</v>
      </c>
      <c r="AA3416" s="23">
        <f t="shared" si="10155"/>
        <v>5327.6</v>
      </c>
      <c r="AB3416" s="23">
        <f t="shared" si="10156"/>
        <v>5327.6</v>
      </c>
      <c r="AC3416" s="23">
        <f t="shared" si="10215"/>
        <v>0</v>
      </c>
      <c r="AD3416" s="23">
        <f t="shared" si="10215"/>
        <v>0</v>
      </c>
      <c r="AE3416" s="23">
        <f t="shared" si="10215"/>
        <v>0</v>
      </c>
      <c r="AF3416" s="23">
        <f t="shared" si="10215"/>
        <v>0</v>
      </c>
      <c r="AG3416" s="23">
        <f t="shared" si="10215"/>
        <v>0</v>
      </c>
      <c r="AH3416" s="23">
        <f t="shared" si="10215"/>
        <v>0</v>
      </c>
      <c r="AI3416" s="23">
        <f t="shared" si="10215"/>
        <v>0</v>
      </c>
      <c r="AJ3416" s="23">
        <f t="shared" si="10215"/>
        <v>0</v>
      </c>
      <c r="AK3416" s="23">
        <f t="shared" si="10215"/>
        <v>0</v>
      </c>
      <c r="AL3416" s="23">
        <f t="shared" si="10215"/>
        <v>0</v>
      </c>
      <c r="AM3416" s="23">
        <f t="shared" si="10215"/>
        <v>0</v>
      </c>
      <c r="AN3416" s="23">
        <f t="shared" si="10215"/>
        <v>0</v>
      </c>
      <c r="AO3416" s="23">
        <f t="shared" si="10192"/>
        <v>6890.5</v>
      </c>
      <c r="AP3416" s="23">
        <f t="shared" si="10193"/>
        <v>5327.6</v>
      </c>
      <c r="AQ3416" s="23">
        <f t="shared" si="10194"/>
        <v>5327.6</v>
      </c>
      <c r="AR3416" s="23">
        <f t="shared" si="10215"/>
        <v>0</v>
      </c>
      <c r="AS3416" s="23">
        <f t="shared" si="10195"/>
        <v>6890.5</v>
      </c>
      <c r="AT3416" s="23">
        <f t="shared" si="10215"/>
        <v>0</v>
      </c>
      <c r="AU3416" s="23">
        <f t="shared" si="10215"/>
        <v>0</v>
      </c>
      <c r="AV3416" s="23">
        <f t="shared" si="10215"/>
        <v>0</v>
      </c>
      <c r="AW3416" s="23">
        <f t="shared" si="10215"/>
        <v>0</v>
      </c>
      <c r="AX3416" s="23">
        <f t="shared" si="10215"/>
        <v>0</v>
      </c>
      <c r="AY3416" s="23">
        <f t="shared" si="10148"/>
        <v>6890.5</v>
      </c>
      <c r="AZ3416" s="23">
        <f t="shared" si="10215"/>
        <v>0</v>
      </c>
      <c r="BA3416" s="23">
        <f t="shared" si="10149"/>
        <v>6890.5</v>
      </c>
      <c r="BB3416" s="23">
        <f t="shared" si="10215"/>
        <v>0</v>
      </c>
      <c r="BC3416" s="23">
        <f t="shared" si="10215"/>
        <v>0</v>
      </c>
      <c r="BD3416" s="23">
        <f t="shared" si="10215"/>
        <v>0</v>
      </c>
      <c r="BE3416" s="23">
        <f t="shared" si="10215"/>
        <v>0</v>
      </c>
      <c r="BF3416" s="23">
        <f t="shared" si="10215"/>
        <v>0</v>
      </c>
      <c r="BG3416" s="23">
        <f t="shared" si="10215"/>
        <v>0</v>
      </c>
      <c r="BH3416" s="23">
        <f t="shared" si="10215"/>
        <v>0</v>
      </c>
      <c r="BI3416" s="23">
        <f t="shared" si="10215"/>
        <v>0</v>
      </c>
      <c r="BJ3416" s="23">
        <f t="shared" si="10215"/>
        <v>0</v>
      </c>
      <c r="BK3416" s="23">
        <f t="shared" si="10215"/>
        <v>0</v>
      </c>
      <c r="BL3416" s="23">
        <f t="shared" si="10215"/>
        <v>0</v>
      </c>
      <c r="BM3416" s="23">
        <f t="shared" si="10215"/>
        <v>0</v>
      </c>
      <c r="BN3416" s="23">
        <f t="shared" si="10215"/>
        <v>0</v>
      </c>
      <c r="BO3416" s="23">
        <f t="shared" si="10215"/>
        <v>0</v>
      </c>
      <c r="BP3416" s="23">
        <f t="shared" si="10215"/>
        <v>0</v>
      </c>
      <c r="BQ3416" s="23">
        <f t="shared" si="10215"/>
        <v>0</v>
      </c>
      <c r="BR3416" s="23">
        <f t="shared" si="10054"/>
        <v>6890.5</v>
      </c>
      <c r="BS3416" s="23">
        <f t="shared" si="10055"/>
        <v>5327.6</v>
      </c>
      <c r="BT3416" s="23">
        <f t="shared" si="10056"/>
        <v>5327.6</v>
      </c>
      <c r="BU3416" s="23">
        <f t="shared" si="10215"/>
        <v>0</v>
      </c>
      <c r="BV3416" s="23">
        <f t="shared" si="10173"/>
        <v>6890.5</v>
      </c>
      <c r="BW3416" s="23">
        <f t="shared" si="10215"/>
        <v>0</v>
      </c>
    </row>
    <row r="3417" spans="1:77" ht="78" x14ac:dyDescent="0.3">
      <c r="A3417" s="13">
        <v>978</v>
      </c>
      <c r="B3417" s="13" t="s">
        <v>14</v>
      </c>
      <c r="C3417" s="13" t="s">
        <v>17</v>
      </c>
      <c r="D3417" s="13" t="s">
        <v>607</v>
      </c>
      <c r="E3417" s="13" t="s">
        <v>25</v>
      </c>
      <c r="F3417" s="14" t="s">
        <v>382</v>
      </c>
      <c r="G3417" s="20">
        <f>G3418</f>
        <v>5327.6</v>
      </c>
      <c r="H3417" s="20">
        <f t="shared" si="10215"/>
        <v>5327.6</v>
      </c>
      <c r="I3417" s="20">
        <f t="shared" si="10215"/>
        <v>5327.6</v>
      </c>
      <c r="J3417" s="20">
        <f t="shared" si="10215"/>
        <v>0</v>
      </c>
      <c r="K3417" s="20">
        <f t="shared" si="10215"/>
        <v>0</v>
      </c>
      <c r="L3417" s="20">
        <f t="shared" si="10215"/>
        <v>0</v>
      </c>
      <c r="M3417" s="20">
        <f t="shared" si="10150"/>
        <v>5327.6</v>
      </c>
      <c r="N3417" s="20">
        <f t="shared" si="10151"/>
        <v>5327.6</v>
      </c>
      <c r="O3417" s="20">
        <f t="shared" si="10152"/>
        <v>5327.6</v>
      </c>
      <c r="P3417" s="23">
        <f t="shared" si="10215"/>
        <v>0</v>
      </c>
      <c r="Q3417" s="23">
        <f t="shared" si="10215"/>
        <v>1562.9</v>
      </c>
      <c r="R3417" s="23">
        <f t="shared" si="10215"/>
        <v>0</v>
      </c>
      <c r="S3417" s="23">
        <f t="shared" si="10215"/>
        <v>0</v>
      </c>
      <c r="T3417" s="23">
        <f t="shared" si="10215"/>
        <v>0</v>
      </c>
      <c r="U3417" s="23">
        <f t="shared" si="10215"/>
        <v>0</v>
      </c>
      <c r="V3417" s="23">
        <f t="shared" si="10215"/>
        <v>0</v>
      </c>
      <c r="W3417" s="23">
        <f t="shared" si="10215"/>
        <v>0</v>
      </c>
      <c r="X3417" s="23">
        <f t="shared" si="10215"/>
        <v>0</v>
      </c>
      <c r="Y3417" s="23">
        <f t="shared" si="10215"/>
        <v>0</v>
      </c>
      <c r="Z3417" s="23">
        <f t="shared" si="10154"/>
        <v>6890.5</v>
      </c>
      <c r="AA3417" s="23">
        <f t="shared" si="10155"/>
        <v>5327.6</v>
      </c>
      <c r="AB3417" s="23">
        <f t="shared" si="10156"/>
        <v>5327.6</v>
      </c>
      <c r="AC3417" s="23">
        <f t="shared" si="10215"/>
        <v>0</v>
      </c>
      <c r="AD3417" s="23">
        <f t="shared" si="10215"/>
        <v>0</v>
      </c>
      <c r="AE3417" s="23">
        <f t="shared" si="10215"/>
        <v>0</v>
      </c>
      <c r="AF3417" s="23">
        <f t="shared" si="10215"/>
        <v>0</v>
      </c>
      <c r="AG3417" s="23">
        <f t="shared" si="10215"/>
        <v>0</v>
      </c>
      <c r="AH3417" s="23">
        <f t="shared" si="10215"/>
        <v>0</v>
      </c>
      <c r="AI3417" s="23">
        <f t="shared" si="10215"/>
        <v>0</v>
      </c>
      <c r="AJ3417" s="23">
        <f t="shared" si="10215"/>
        <v>0</v>
      </c>
      <c r="AK3417" s="23">
        <f t="shared" si="10215"/>
        <v>0</v>
      </c>
      <c r="AL3417" s="23">
        <f t="shared" si="10215"/>
        <v>0</v>
      </c>
      <c r="AM3417" s="23">
        <f t="shared" si="10215"/>
        <v>0</v>
      </c>
      <c r="AN3417" s="23">
        <f t="shared" si="10215"/>
        <v>0</v>
      </c>
      <c r="AO3417" s="23">
        <f t="shared" si="10192"/>
        <v>6890.5</v>
      </c>
      <c r="AP3417" s="23">
        <f t="shared" si="10193"/>
        <v>5327.6</v>
      </c>
      <c r="AQ3417" s="23">
        <f t="shared" si="10194"/>
        <v>5327.6</v>
      </c>
      <c r="AR3417" s="23">
        <f t="shared" si="10215"/>
        <v>0</v>
      </c>
      <c r="AS3417" s="23">
        <f t="shared" si="10195"/>
        <v>6890.5</v>
      </c>
      <c r="AT3417" s="23">
        <f t="shared" si="10215"/>
        <v>0</v>
      </c>
      <c r="AU3417" s="23">
        <f t="shared" si="10215"/>
        <v>0</v>
      </c>
      <c r="AV3417" s="23">
        <f t="shared" si="10215"/>
        <v>0</v>
      </c>
      <c r="AW3417" s="23">
        <f t="shared" si="10215"/>
        <v>0</v>
      </c>
      <c r="AX3417" s="23">
        <f t="shared" si="10215"/>
        <v>0</v>
      </c>
      <c r="AY3417" s="23">
        <f t="shared" si="10148"/>
        <v>6890.5</v>
      </c>
      <c r="AZ3417" s="23">
        <f t="shared" si="10215"/>
        <v>0</v>
      </c>
      <c r="BA3417" s="23">
        <f t="shared" si="10149"/>
        <v>6890.5</v>
      </c>
      <c r="BB3417" s="23">
        <f t="shared" si="10215"/>
        <v>0</v>
      </c>
      <c r="BC3417" s="23">
        <f t="shared" si="10215"/>
        <v>0</v>
      </c>
      <c r="BD3417" s="23">
        <f t="shared" si="10215"/>
        <v>0</v>
      </c>
      <c r="BE3417" s="23">
        <f t="shared" si="10215"/>
        <v>0</v>
      </c>
      <c r="BF3417" s="23">
        <f t="shared" si="10215"/>
        <v>0</v>
      </c>
      <c r="BG3417" s="23">
        <f t="shared" si="10215"/>
        <v>0</v>
      </c>
      <c r="BH3417" s="23">
        <f t="shared" si="10215"/>
        <v>0</v>
      </c>
      <c r="BI3417" s="23">
        <f t="shared" si="10215"/>
        <v>0</v>
      </c>
      <c r="BJ3417" s="23">
        <f t="shared" si="10215"/>
        <v>0</v>
      </c>
      <c r="BK3417" s="23">
        <f t="shared" si="10215"/>
        <v>0</v>
      </c>
      <c r="BL3417" s="23">
        <f t="shared" si="10215"/>
        <v>0</v>
      </c>
      <c r="BM3417" s="23">
        <f t="shared" si="10215"/>
        <v>0</v>
      </c>
      <c r="BN3417" s="23">
        <f t="shared" si="10215"/>
        <v>0</v>
      </c>
      <c r="BO3417" s="23">
        <f t="shared" si="10215"/>
        <v>0</v>
      </c>
      <c r="BP3417" s="23">
        <f t="shared" si="10215"/>
        <v>0</v>
      </c>
      <c r="BQ3417" s="23">
        <f t="shared" si="10215"/>
        <v>0</v>
      </c>
      <c r="BR3417" s="23">
        <f t="shared" si="10054"/>
        <v>6890.5</v>
      </c>
      <c r="BS3417" s="23">
        <f t="shared" si="10055"/>
        <v>5327.6</v>
      </c>
      <c r="BT3417" s="23">
        <f t="shared" si="10056"/>
        <v>5327.6</v>
      </c>
      <c r="BU3417" s="23">
        <f t="shared" si="10215"/>
        <v>0</v>
      </c>
      <c r="BV3417" s="23">
        <f t="shared" si="10173"/>
        <v>6890.5</v>
      </c>
      <c r="BW3417" s="23">
        <f t="shared" si="10215"/>
        <v>0</v>
      </c>
      <c r="BY3417" s="3"/>
    </row>
    <row r="3418" spans="1:77" ht="31.2" x14ac:dyDescent="0.3">
      <c r="A3418" s="13">
        <v>978</v>
      </c>
      <c r="B3418" s="13" t="s">
        <v>14</v>
      </c>
      <c r="C3418" s="13" t="s">
        <v>17</v>
      </c>
      <c r="D3418" s="13" t="s">
        <v>607</v>
      </c>
      <c r="E3418" s="13">
        <v>120</v>
      </c>
      <c r="F3418" s="14" t="s">
        <v>371</v>
      </c>
      <c r="G3418" s="20">
        <v>5327.6</v>
      </c>
      <c r="H3418" s="20">
        <v>5327.6</v>
      </c>
      <c r="I3418" s="20">
        <v>5327.6</v>
      </c>
      <c r="J3418" s="20"/>
      <c r="K3418" s="20"/>
      <c r="L3418" s="20"/>
      <c r="M3418" s="20">
        <f t="shared" si="10150"/>
        <v>5327.6</v>
      </c>
      <c r="N3418" s="20">
        <f t="shared" si="10151"/>
        <v>5327.6</v>
      </c>
      <c r="O3418" s="20">
        <f t="shared" si="10152"/>
        <v>5327.6</v>
      </c>
      <c r="P3418" s="23"/>
      <c r="Q3418" s="23">
        <v>1562.9</v>
      </c>
      <c r="R3418" s="23"/>
      <c r="S3418" s="23"/>
      <c r="T3418" s="23"/>
      <c r="U3418" s="23"/>
      <c r="V3418" s="23"/>
      <c r="W3418" s="23"/>
      <c r="X3418" s="23"/>
      <c r="Y3418" s="23"/>
      <c r="Z3418" s="23">
        <f t="shared" si="10154"/>
        <v>6890.5</v>
      </c>
      <c r="AA3418" s="23">
        <f t="shared" si="10155"/>
        <v>5327.6</v>
      </c>
      <c r="AB3418" s="23">
        <f t="shared" si="10156"/>
        <v>5327.6</v>
      </c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>
        <f t="shared" si="10192"/>
        <v>6890.5</v>
      </c>
      <c r="AP3418" s="23">
        <f t="shared" si="10193"/>
        <v>5327.6</v>
      </c>
      <c r="AQ3418" s="23">
        <f t="shared" si="10194"/>
        <v>5327.6</v>
      </c>
      <c r="AR3418" s="23"/>
      <c r="AS3418" s="23">
        <f t="shared" si="10195"/>
        <v>6890.5</v>
      </c>
      <c r="AT3418" s="23"/>
      <c r="AU3418" s="23"/>
      <c r="AV3418" s="23"/>
      <c r="AW3418" s="23"/>
      <c r="AX3418" s="23"/>
      <c r="AY3418" s="23">
        <f t="shared" si="10148"/>
        <v>6890.5</v>
      </c>
      <c r="AZ3418" s="23"/>
      <c r="BA3418" s="23">
        <f t="shared" si="10149"/>
        <v>6890.5</v>
      </c>
      <c r="BB3418" s="23"/>
      <c r="BC3418" s="23"/>
      <c r="BD3418" s="23"/>
      <c r="BE3418" s="23"/>
      <c r="BF3418" s="23"/>
      <c r="BG3418" s="23"/>
      <c r="BH3418" s="23"/>
      <c r="BI3418" s="23"/>
      <c r="BJ3418" s="23"/>
      <c r="BK3418" s="23"/>
      <c r="BL3418" s="23"/>
      <c r="BM3418" s="23"/>
      <c r="BN3418" s="23"/>
      <c r="BO3418" s="23"/>
      <c r="BP3418" s="23"/>
      <c r="BQ3418" s="23"/>
      <c r="BR3418" s="23">
        <f t="shared" si="10054"/>
        <v>6890.5</v>
      </c>
      <c r="BS3418" s="23">
        <f t="shared" si="10055"/>
        <v>5327.6</v>
      </c>
      <c r="BT3418" s="23">
        <f t="shared" si="10056"/>
        <v>5327.6</v>
      </c>
      <c r="BU3418" s="23"/>
      <c r="BV3418" s="23">
        <f t="shared" si="10173"/>
        <v>6890.5</v>
      </c>
      <c r="BW3418" s="23"/>
    </row>
    <row r="3419" spans="1:77" x14ac:dyDescent="0.3">
      <c r="A3419" s="13">
        <v>978</v>
      </c>
      <c r="B3419" s="13" t="s">
        <v>14</v>
      </c>
      <c r="C3419" s="13" t="s">
        <v>17</v>
      </c>
      <c r="D3419" s="13" t="s">
        <v>612</v>
      </c>
      <c r="E3419" s="13"/>
      <c r="F3419" s="14" t="s">
        <v>793</v>
      </c>
      <c r="G3419" s="20">
        <f>G3420+G3423</f>
        <v>617.59999999999991</v>
      </c>
      <c r="H3419" s="20">
        <f t="shared" ref="H3419:L3419" si="10216">H3420+H3423</f>
        <v>622</v>
      </c>
      <c r="I3419" s="20">
        <f t="shared" si="10216"/>
        <v>622</v>
      </c>
      <c r="J3419" s="20">
        <f t="shared" si="10216"/>
        <v>0</v>
      </c>
      <c r="K3419" s="20">
        <f t="shared" si="10216"/>
        <v>0</v>
      </c>
      <c r="L3419" s="20">
        <f t="shared" si="10216"/>
        <v>0</v>
      </c>
      <c r="M3419" s="20">
        <f t="shared" si="10150"/>
        <v>617.59999999999991</v>
      </c>
      <c r="N3419" s="20">
        <f t="shared" si="10151"/>
        <v>622</v>
      </c>
      <c r="O3419" s="20">
        <f t="shared" si="10152"/>
        <v>622</v>
      </c>
      <c r="P3419" s="23">
        <f t="shared" ref="P3419:Q3419" si="10217">P3420+P3423</f>
        <v>0</v>
      </c>
      <c r="Q3419" s="23">
        <f t="shared" si="10217"/>
        <v>0</v>
      </c>
      <c r="R3419" s="23">
        <f t="shared" ref="R3419:T3419" si="10218">R3420+R3423</f>
        <v>0</v>
      </c>
      <c r="S3419" s="23">
        <f t="shared" si="10218"/>
        <v>0</v>
      </c>
      <c r="T3419" s="23">
        <f t="shared" si="10218"/>
        <v>0</v>
      </c>
      <c r="U3419" s="23">
        <f t="shared" ref="U3419:W3419" si="10219">U3420+U3423</f>
        <v>0</v>
      </c>
      <c r="V3419" s="23">
        <f t="shared" si="10219"/>
        <v>0</v>
      </c>
      <c r="W3419" s="23">
        <f t="shared" si="10219"/>
        <v>0</v>
      </c>
      <c r="X3419" s="23">
        <f t="shared" ref="X3419:Y3419" si="10220">X3420+X3423</f>
        <v>0</v>
      </c>
      <c r="Y3419" s="23">
        <f t="shared" si="10220"/>
        <v>0</v>
      </c>
      <c r="Z3419" s="23">
        <f t="shared" si="10154"/>
        <v>617.59999999999991</v>
      </c>
      <c r="AA3419" s="23">
        <f t="shared" si="10155"/>
        <v>622</v>
      </c>
      <c r="AB3419" s="23">
        <f t="shared" si="10156"/>
        <v>622</v>
      </c>
      <c r="AC3419" s="23">
        <f t="shared" ref="AC3419:AL3419" si="10221">AC3420+AC3423</f>
        <v>0</v>
      </c>
      <c r="AD3419" s="23">
        <f t="shared" si="10221"/>
        <v>0</v>
      </c>
      <c r="AE3419" s="23">
        <f t="shared" ref="AE3419" si="10222">AE3420+AE3423</f>
        <v>0</v>
      </c>
      <c r="AF3419" s="23">
        <f t="shared" si="10221"/>
        <v>0</v>
      </c>
      <c r="AG3419" s="23">
        <f t="shared" si="10221"/>
        <v>0</v>
      </c>
      <c r="AH3419" s="23">
        <f t="shared" si="10221"/>
        <v>0</v>
      </c>
      <c r="AI3419" s="23">
        <f t="shared" ref="AI3419" si="10223">AI3420+AI3423</f>
        <v>0</v>
      </c>
      <c r="AJ3419" s="23">
        <f t="shared" si="10221"/>
        <v>0</v>
      </c>
      <c r="AK3419" s="23">
        <f t="shared" si="10221"/>
        <v>0</v>
      </c>
      <c r="AL3419" s="23">
        <f t="shared" si="10221"/>
        <v>0</v>
      </c>
      <c r="AM3419" s="23">
        <f t="shared" ref="AM3419:BW3419" si="10224">AM3420+AM3423</f>
        <v>0</v>
      </c>
      <c r="AN3419" s="23">
        <f t="shared" si="10224"/>
        <v>0</v>
      </c>
      <c r="AO3419" s="23">
        <f t="shared" si="10192"/>
        <v>617.59999999999991</v>
      </c>
      <c r="AP3419" s="23">
        <f t="shared" si="10193"/>
        <v>622</v>
      </c>
      <c r="AQ3419" s="23">
        <f t="shared" si="10194"/>
        <v>622</v>
      </c>
      <c r="AR3419" s="23">
        <f t="shared" ref="AR3419" si="10225">AR3420+AR3423</f>
        <v>0</v>
      </c>
      <c r="AS3419" s="23">
        <f t="shared" si="10195"/>
        <v>617.59999999999991</v>
      </c>
      <c r="AT3419" s="23">
        <f t="shared" ref="AT3419:AX3419" si="10226">AT3420+AT3423</f>
        <v>0</v>
      </c>
      <c r="AU3419" s="23">
        <f t="shared" si="10226"/>
        <v>0</v>
      </c>
      <c r="AV3419" s="23">
        <f t="shared" si="10226"/>
        <v>0</v>
      </c>
      <c r="AW3419" s="23">
        <f t="shared" si="10226"/>
        <v>0</v>
      </c>
      <c r="AX3419" s="23">
        <f t="shared" si="10226"/>
        <v>0</v>
      </c>
      <c r="AY3419" s="23">
        <f t="shared" si="10148"/>
        <v>617.59999999999991</v>
      </c>
      <c r="AZ3419" s="23">
        <f t="shared" ref="AZ3419" si="10227">AZ3420+AZ3423</f>
        <v>0</v>
      </c>
      <c r="BA3419" s="23">
        <f t="shared" si="10149"/>
        <v>617.59999999999991</v>
      </c>
      <c r="BB3419" s="23">
        <f t="shared" ref="BB3419:BI3419" si="10228">BB3420+BB3423</f>
        <v>0</v>
      </c>
      <c r="BC3419" s="23">
        <f t="shared" si="10228"/>
        <v>0</v>
      </c>
      <c r="BD3419" s="23">
        <f t="shared" si="10228"/>
        <v>0</v>
      </c>
      <c r="BE3419" s="23">
        <f t="shared" si="10228"/>
        <v>0</v>
      </c>
      <c r="BF3419" s="23">
        <f t="shared" si="10228"/>
        <v>0</v>
      </c>
      <c r="BG3419" s="23">
        <f t="shared" si="10228"/>
        <v>0</v>
      </c>
      <c r="BH3419" s="23">
        <f t="shared" si="10228"/>
        <v>0</v>
      </c>
      <c r="BI3419" s="23">
        <f t="shared" si="10228"/>
        <v>0</v>
      </c>
      <c r="BJ3419" s="23">
        <f t="shared" ref="BJ3419:BP3419" si="10229">BJ3420+BJ3423</f>
        <v>0</v>
      </c>
      <c r="BK3419" s="23">
        <f t="shared" si="10229"/>
        <v>0</v>
      </c>
      <c r="BL3419" s="23">
        <f t="shared" si="10229"/>
        <v>0</v>
      </c>
      <c r="BM3419" s="23">
        <f t="shared" si="10229"/>
        <v>0</v>
      </c>
      <c r="BN3419" s="23">
        <f t="shared" si="10229"/>
        <v>0</v>
      </c>
      <c r="BO3419" s="23">
        <f t="shared" si="10229"/>
        <v>0</v>
      </c>
      <c r="BP3419" s="23">
        <f t="shared" si="10229"/>
        <v>0</v>
      </c>
      <c r="BQ3419" s="23">
        <f t="shared" ref="BQ3419" si="10230">BQ3420+BQ3423</f>
        <v>0</v>
      </c>
      <c r="BR3419" s="23">
        <f t="shared" si="10054"/>
        <v>617.59999999999991</v>
      </c>
      <c r="BS3419" s="23">
        <f t="shared" si="10055"/>
        <v>622</v>
      </c>
      <c r="BT3419" s="23">
        <f t="shared" si="10056"/>
        <v>622</v>
      </c>
      <c r="BU3419" s="23">
        <f t="shared" ref="BU3419" si="10231">BU3420+BU3423</f>
        <v>0</v>
      </c>
      <c r="BV3419" s="23">
        <f t="shared" si="10173"/>
        <v>617.59999999999991</v>
      </c>
      <c r="BW3419" s="23">
        <f t="shared" si="10224"/>
        <v>0</v>
      </c>
      <c r="BX3419" s="5"/>
    </row>
    <row r="3420" spans="1:77" ht="46.8" x14ac:dyDescent="0.3">
      <c r="A3420" s="13">
        <v>978</v>
      </c>
      <c r="B3420" s="13" t="s">
        <v>14</v>
      </c>
      <c r="C3420" s="13" t="s">
        <v>17</v>
      </c>
      <c r="D3420" s="13" t="s">
        <v>608</v>
      </c>
      <c r="E3420" s="13"/>
      <c r="F3420" s="14" t="s">
        <v>794</v>
      </c>
      <c r="G3420" s="20">
        <f>G3421</f>
        <v>398.29999999999995</v>
      </c>
      <c r="H3420" s="20">
        <f t="shared" ref="H3420:BW3421" si="10232">H3421</f>
        <v>398.29999999999995</v>
      </c>
      <c r="I3420" s="20">
        <f t="shared" si="10232"/>
        <v>398.29999999999995</v>
      </c>
      <c r="J3420" s="20">
        <f t="shared" si="10232"/>
        <v>0</v>
      </c>
      <c r="K3420" s="20">
        <f t="shared" si="10232"/>
        <v>0</v>
      </c>
      <c r="L3420" s="20">
        <f t="shared" si="10232"/>
        <v>0</v>
      </c>
      <c r="M3420" s="20">
        <f t="shared" si="10150"/>
        <v>398.29999999999995</v>
      </c>
      <c r="N3420" s="20">
        <f t="shared" si="10151"/>
        <v>398.29999999999995</v>
      </c>
      <c r="O3420" s="20">
        <f t="shared" si="10152"/>
        <v>398.29999999999995</v>
      </c>
      <c r="P3420" s="23">
        <f t="shared" si="10232"/>
        <v>0</v>
      </c>
      <c r="Q3420" s="23">
        <f t="shared" si="10232"/>
        <v>0</v>
      </c>
      <c r="R3420" s="23">
        <f t="shared" si="10232"/>
        <v>0</v>
      </c>
      <c r="S3420" s="23">
        <f t="shared" si="10232"/>
        <v>0</v>
      </c>
      <c r="T3420" s="23">
        <f t="shared" si="10232"/>
        <v>0</v>
      </c>
      <c r="U3420" s="23">
        <f t="shared" si="10232"/>
        <v>0</v>
      </c>
      <c r="V3420" s="23">
        <f t="shared" si="10232"/>
        <v>0</v>
      </c>
      <c r="W3420" s="23">
        <f t="shared" si="10232"/>
        <v>0</v>
      </c>
      <c r="X3420" s="23">
        <f t="shared" si="10232"/>
        <v>0</v>
      </c>
      <c r="Y3420" s="23">
        <f t="shared" si="10232"/>
        <v>0</v>
      </c>
      <c r="Z3420" s="23">
        <f t="shared" si="10154"/>
        <v>398.29999999999995</v>
      </c>
      <c r="AA3420" s="23">
        <f t="shared" si="10155"/>
        <v>398.29999999999995</v>
      </c>
      <c r="AB3420" s="23">
        <f t="shared" si="10156"/>
        <v>398.29999999999995</v>
      </c>
      <c r="AC3420" s="23">
        <f t="shared" si="10232"/>
        <v>0</v>
      </c>
      <c r="AD3420" s="23">
        <f t="shared" si="10232"/>
        <v>0</v>
      </c>
      <c r="AE3420" s="23">
        <f t="shared" si="10232"/>
        <v>0</v>
      </c>
      <c r="AF3420" s="23">
        <f t="shared" si="10232"/>
        <v>0</v>
      </c>
      <c r="AG3420" s="23">
        <f t="shared" si="10232"/>
        <v>0</v>
      </c>
      <c r="AH3420" s="23">
        <f t="shared" si="10232"/>
        <v>0</v>
      </c>
      <c r="AI3420" s="23">
        <f t="shared" si="10232"/>
        <v>0</v>
      </c>
      <c r="AJ3420" s="23">
        <f t="shared" si="10232"/>
        <v>0</v>
      </c>
      <c r="AK3420" s="23">
        <f t="shared" si="10232"/>
        <v>0</v>
      </c>
      <c r="AL3420" s="23">
        <f t="shared" si="10232"/>
        <v>0</v>
      </c>
      <c r="AM3420" s="23">
        <f t="shared" si="10232"/>
        <v>0</v>
      </c>
      <c r="AN3420" s="23">
        <f t="shared" si="10232"/>
        <v>0</v>
      </c>
      <c r="AO3420" s="23">
        <f t="shared" si="10192"/>
        <v>398.29999999999995</v>
      </c>
      <c r="AP3420" s="23">
        <f t="shared" si="10193"/>
        <v>398.29999999999995</v>
      </c>
      <c r="AQ3420" s="23">
        <f t="shared" si="10194"/>
        <v>398.29999999999995</v>
      </c>
      <c r="AR3420" s="23">
        <f t="shared" si="10232"/>
        <v>0</v>
      </c>
      <c r="AS3420" s="23">
        <f t="shared" si="10195"/>
        <v>398.29999999999995</v>
      </c>
      <c r="AT3420" s="23">
        <f t="shared" si="10232"/>
        <v>0</v>
      </c>
      <c r="AU3420" s="23">
        <f t="shared" si="10232"/>
        <v>0</v>
      </c>
      <c r="AV3420" s="23">
        <f t="shared" si="10232"/>
        <v>0</v>
      </c>
      <c r="AW3420" s="23">
        <f t="shared" si="10232"/>
        <v>0</v>
      </c>
      <c r="AX3420" s="23">
        <f t="shared" si="10232"/>
        <v>0</v>
      </c>
      <c r="AY3420" s="23">
        <f t="shared" si="10148"/>
        <v>398.29999999999995</v>
      </c>
      <c r="AZ3420" s="23">
        <f t="shared" si="10232"/>
        <v>0</v>
      </c>
      <c r="BA3420" s="23">
        <f t="shared" si="10149"/>
        <v>398.29999999999995</v>
      </c>
      <c r="BB3420" s="23">
        <f t="shared" si="10232"/>
        <v>0</v>
      </c>
      <c r="BC3420" s="23">
        <f t="shared" si="10232"/>
        <v>0</v>
      </c>
      <c r="BD3420" s="23">
        <f t="shared" si="10232"/>
        <v>0</v>
      </c>
      <c r="BE3420" s="23">
        <f t="shared" si="10232"/>
        <v>0</v>
      </c>
      <c r="BF3420" s="23">
        <f t="shared" si="10232"/>
        <v>0</v>
      </c>
      <c r="BG3420" s="23">
        <f t="shared" si="10232"/>
        <v>0</v>
      </c>
      <c r="BH3420" s="23">
        <f t="shared" si="10232"/>
        <v>0</v>
      </c>
      <c r="BI3420" s="23">
        <f t="shared" si="10232"/>
        <v>0</v>
      </c>
      <c r="BJ3420" s="23">
        <f t="shared" si="10232"/>
        <v>0</v>
      </c>
      <c r="BK3420" s="23">
        <f t="shared" si="10232"/>
        <v>0</v>
      </c>
      <c r="BL3420" s="23">
        <f t="shared" si="10232"/>
        <v>0</v>
      </c>
      <c r="BM3420" s="23">
        <f t="shared" si="10232"/>
        <v>0</v>
      </c>
      <c r="BN3420" s="23">
        <f t="shared" si="10232"/>
        <v>0</v>
      </c>
      <c r="BO3420" s="23">
        <f t="shared" si="10232"/>
        <v>0</v>
      </c>
      <c r="BP3420" s="23">
        <f t="shared" si="10232"/>
        <v>0</v>
      </c>
      <c r="BQ3420" s="23">
        <f t="shared" si="10232"/>
        <v>0</v>
      </c>
      <c r="BR3420" s="23">
        <f t="shared" si="10054"/>
        <v>398.29999999999995</v>
      </c>
      <c r="BS3420" s="23">
        <f t="shared" si="10055"/>
        <v>398.29999999999995</v>
      </c>
      <c r="BT3420" s="23">
        <f t="shared" si="10056"/>
        <v>398.29999999999995</v>
      </c>
      <c r="BU3420" s="23">
        <f t="shared" si="10232"/>
        <v>0</v>
      </c>
      <c r="BV3420" s="23">
        <f t="shared" si="10173"/>
        <v>398.29999999999995</v>
      </c>
      <c r="BW3420" s="23">
        <f t="shared" si="10232"/>
        <v>0</v>
      </c>
    </row>
    <row r="3421" spans="1:77" ht="78" x14ac:dyDescent="0.3">
      <c r="A3421" s="13">
        <v>978</v>
      </c>
      <c r="B3421" s="13" t="s">
        <v>14</v>
      </c>
      <c r="C3421" s="13" t="s">
        <v>17</v>
      </c>
      <c r="D3421" s="13" t="s">
        <v>608</v>
      </c>
      <c r="E3421" s="13" t="s">
        <v>25</v>
      </c>
      <c r="F3421" s="14" t="s">
        <v>382</v>
      </c>
      <c r="G3421" s="20">
        <f>G3422</f>
        <v>398.29999999999995</v>
      </c>
      <c r="H3421" s="20">
        <f t="shared" si="10232"/>
        <v>398.29999999999995</v>
      </c>
      <c r="I3421" s="20">
        <f t="shared" si="10232"/>
        <v>398.29999999999995</v>
      </c>
      <c r="J3421" s="20">
        <f t="shared" si="10232"/>
        <v>0</v>
      </c>
      <c r="K3421" s="20">
        <f t="shared" si="10232"/>
        <v>0</v>
      </c>
      <c r="L3421" s="20">
        <f t="shared" si="10232"/>
        <v>0</v>
      </c>
      <c r="M3421" s="20">
        <f t="shared" si="10150"/>
        <v>398.29999999999995</v>
      </c>
      <c r="N3421" s="20">
        <f t="shared" si="10151"/>
        <v>398.29999999999995</v>
      </c>
      <c r="O3421" s="20">
        <f t="shared" si="10152"/>
        <v>398.29999999999995</v>
      </c>
      <c r="P3421" s="23">
        <f t="shared" si="10232"/>
        <v>0</v>
      </c>
      <c r="Q3421" s="23">
        <f t="shared" si="10232"/>
        <v>0</v>
      </c>
      <c r="R3421" s="23">
        <f t="shared" si="10232"/>
        <v>0</v>
      </c>
      <c r="S3421" s="23">
        <f t="shared" si="10232"/>
        <v>0</v>
      </c>
      <c r="T3421" s="23">
        <f t="shared" si="10232"/>
        <v>0</v>
      </c>
      <c r="U3421" s="23">
        <f t="shared" si="10232"/>
        <v>0</v>
      </c>
      <c r="V3421" s="23">
        <f t="shared" si="10232"/>
        <v>0</v>
      </c>
      <c r="W3421" s="23">
        <f t="shared" si="10232"/>
        <v>0</v>
      </c>
      <c r="X3421" s="23">
        <f t="shared" si="10232"/>
        <v>0</v>
      </c>
      <c r="Y3421" s="23">
        <f t="shared" si="10232"/>
        <v>0</v>
      </c>
      <c r="Z3421" s="23">
        <f t="shared" si="10154"/>
        <v>398.29999999999995</v>
      </c>
      <c r="AA3421" s="23">
        <f t="shared" si="10155"/>
        <v>398.29999999999995</v>
      </c>
      <c r="AB3421" s="23">
        <f t="shared" si="10156"/>
        <v>398.29999999999995</v>
      </c>
      <c r="AC3421" s="23">
        <f t="shared" si="10232"/>
        <v>0</v>
      </c>
      <c r="AD3421" s="23">
        <f t="shared" si="10232"/>
        <v>0</v>
      </c>
      <c r="AE3421" s="23">
        <f t="shared" si="10232"/>
        <v>0</v>
      </c>
      <c r="AF3421" s="23">
        <f t="shared" si="10232"/>
        <v>0</v>
      </c>
      <c r="AG3421" s="23">
        <f t="shared" si="10232"/>
        <v>0</v>
      </c>
      <c r="AH3421" s="23">
        <f t="shared" si="10232"/>
        <v>0</v>
      </c>
      <c r="AI3421" s="23">
        <f t="shared" si="10232"/>
        <v>0</v>
      </c>
      <c r="AJ3421" s="23">
        <f t="shared" si="10232"/>
        <v>0</v>
      </c>
      <c r="AK3421" s="23">
        <f t="shared" si="10232"/>
        <v>0</v>
      </c>
      <c r="AL3421" s="23">
        <f t="shared" si="10232"/>
        <v>0</v>
      </c>
      <c r="AM3421" s="23">
        <f t="shared" si="10232"/>
        <v>0</v>
      </c>
      <c r="AN3421" s="23">
        <f t="shared" si="10232"/>
        <v>0</v>
      </c>
      <c r="AO3421" s="23">
        <f t="shared" si="10192"/>
        <v>398.29999999999995</v>
      </c>
      <c r="AP3421" s="23">
        <f t="shared" si="10193"/>
        <v>398.29999999999995</v>
      </c>
      <c r="AQ3421" s="23">
        <f t="shared" si="10194"/>
        <v>398.29999999999995</v>
      </c>
      <c r="AR3421" s="23">
        <f t="shared" si="10232"/>
        <v>0</v>
      </c>
      <c r="AS3421" s="23">
        <f t="shared" si="10195"/>
        <v>398.29999999999995</v>
      </c>
      <c r="AT3421" s="23">
        <f t="shared" si="10232"/>
        <v>0</v>
      </c>
      <c r="AU3421" s="23">
        <f t="shared" si="10232"/>
        <v>0</v>
      </c>
      <c r="AV3421" s="23">
        <f t="shared" si="10232"/>
        <v>0</v>
      </c>
      <c r="AW3421" s="23">
        <f t="shared" si="10232"/>
        <v>0</v>
      </c>
      <c r="AX3421" s="23">
        <f t="shared" si="10232"/>
        <v>0</v>
      </c>
      <c r="AY3421" s="23">
        <f t="shared" si="10148"/>
        <v>398.29999999999995</v>
      </c>
      <c r="AZ3421" s="23">
        <f t="shared" si="10232"/>
        <v>0</v>
      </c>
      <c r="BA3421" s="23">
        <f t="shared" si="10149"/>
        <v>398.29999999999995</v>
      </c>
      <c r="BB3421" s="23">
        <f t="shared" si="10232"/>
        <v>0</v>
      </c>
      <c r="BC3421" s="23">
        <f t="shared" si="10232"/>
        <v>0</v>
      </c>
      <c r="BD3421" s="23">
        <f t="shared" si="10232"/>
        <v>0</v>
      </c>
      <c r="BE3421" s="23">
        <f t="shared" si="10232"/>
        <v>0</v>
      </c>
      <c r="BF3421" s="23">
        <f t="shared" si="10232"/>
        <v>0</v>
      </c>
      <c r="BG3421" s="23">
        <f t="shared" si="10232"/>
        <v>0</v>
      </c>
      <c r="BH3421" s="23">
        <f t="shared" si="10232"/>
        <v>0</v>
      </c>
      <c r="BI3421" s="23">
        <f t="shared" si="10232"/>
        <v>0</v>
      </c>
      <c r="BJ3421" s="23">
        <f t="shared" si="10232"/>
        <v>0</v>
      </c>
      <c r="BK3421" s="23">
        <f t="shared" si="10232"/>
        <v>0</v>
      </c>
      <c r="BL3421" s="23">
        <f t="shared" si="10232"/>
        <v>0</v>
      </c>
      <c r="BM3421" s="23">
        <f t="shared" si="10232"/>
        <v>0</v>
      </c>
      <c r="BN3421" s="23">
        <f t="shared" si="10232"/>
        <v>0</v>
      </c>
      <c r="BO3421" s="23">
        <f t="shared" si="10232"/>
        <v>0</v>
      </c>
      <c r="BP3421" s="23">
        <f t="shared" si="10232"/>
        <v>0</v>
      </c>
      <c r="BQ3421" s="23">
        <f t="shared" si="10232"/>
        <v>0</v>
      </c>
      <c r="BR3421" s="23">
        <f t="shared" si="10054"/>
        <v>398.29999999999995</v>
      </c>
      <c r="BS3421" s="23">
        <f t="shared" si="10055"/>
        <v>398.29999999999995</v>
      </c>
      <c r="BT3421" s="23">
        <f t="shared" si="10056"/>
        <v>398.29999999999995</v>
      </c>
      <c r="BU3421" s="23">
        <f t="shared" si="10232"/>
        <v>0</v>
      </c>
      <c r="BV3421" s="23">
        <f t="shared" si="10173"/>
        <v>398.29999999999995</v>
      </c>
      <c r="BW3421" s="23">
        <f t="shared" si="10232"/>
        <v>0</v>
      </c>
      <c r="BY3421" s="3"/>
    </row>
    <row r="3422" spans="1:77" ht="31.2" x14ac:dyDescent="0.3">
      <c r="A3422" s="13">
        <v>978</v>
      </c>
      <c r="B3422" s="13" t="s">
        <v>14</v>
      </c>
      <c r="C3422" s="13" t="s">
        <v>17</v>
      </c>
      <c r="D3422" s="13" t="s">
        <v>608</v>
      </c>
      <c r="E3422" s="13">
        <v>120</v>
      </c>
      <c r="F3422" s="14" t="s">
        <v>371</v>
      </c>
      <c r="G3422" s="20">
        <v>398.29999999999995</v>
      </c>
      <c r="H3422" s="20">
        <v>398.29999999999995</v>
      </c>
      <c r="I3422" s="20">
        <v>398.29999999999995</v>
      </c>
      <c r="J3422" s="20"/>
      <c r="K3422" s="20"/>
      <c r="L3422" s="20"/>
      <c r="M3422" s="20">
        <f t="shared" si="10150"/>
        <v>398.29999999999995</v>
      </c>
      <c r="N3422" s="20">
        <f t="shared" si="10151"/>
        <v>398.29999999999995</v>
      </c>
      <c r="O3422" s="20">
        <f t="shared" si="10152"/>
        <v>398.29999999999995</v>
      </c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>
        <f t="shared" si="10154"/>
        <v>398.29999999999995</v>
      </c>
      <c r="AA3422" s="23">
        <f t="shared" si="10155"/>
        <v>398.29999999999995</v>
      </c>
      <c r="AB3422" s="23">
        <f t="shared" si="10156"/>
        <v>398.29999999999995</v>
      </c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>
        <f t="shared" si="10192"/>
        <v>398.29999999999995</v>
      </c>
      <c r="AP3422" s="23">
        <f t="shared" si="10193"/>
        <v>398.29999999999995</v>
      </c>
      <c r="AQ3422" s="23">
        <f t="shared" si="10194"/>
        <v>398.29999999999995</v>
      </c>
      <c r="AR3422" s="23"/>
      <c r="AS3422" s="23">
        <f t="shared" si="10195"/>
        <v>398.29999999999995</v>
      </c>
      <c r="AT3422" s="23"/>
      <c r="AU3422" s="23"/>
      <c r="AV3422" s="23"/>
      <c r="AW3422" s="23"/>
      <c r="AX3422" s="23"/>
      <c r="AY3422" s="23">
        <f t="shared" si="10148"/>
        <v>398.29999999999995</v>
      </c>
      <c r="AZ3422" s="23"/>
      <c r="BA3422" s="23">
        <f t="shared" si="10149"/>
        <v>398.29999999999995</v>
      </c>
      <c r="BB3422" s="23"/>
      <c r="BC3422" s="23"/>
      <c r="BD3422" s="23"/>
      <c r="BE3422" s="23"/>
      <c r="BF3422" s="23"/>
      <c r="BG3422" s="23"/>
      <c r="BH3422" s="23"/>
      <c r="BI3422" s="23"/>
      <c r="BJ3422" s="23"/>
      <c r="BK3422" s="23"/>
      <c r="BL3422" s="23"/>
      <c r="BM3422" s="23"/>
      <c r="BN3422" s="23"/>
      <c r="BO3422" s="23"/>
      <c r="BP3422" s="23"/>
      <c r="BQ3422" s="23"/>
      <c r="BR3422" s="23">
        <f t="shared" si="10054"/>
        <v>398.29999999999995</v>
      </c>
      <c r="BS3422" s="23">
        <f t="shared" si="10055"/>
        <v>398.29999999999995</v>
      </c>
      <c r="BT3422" s="23">
        <f t="shared" si="10056"/>
        <v>398.29999999999995</v>
      </c>
      <c r="BU3422" s="23"/>
      <c r="BV3422" s="23">
        <f t="shared" si="10173"/>
        <v>398.29999999999995</v>
      </c>
      <c r="BW3422" s="23"/>
    </row>
    <row r="3423" spans="1:77" ht="46.8" x14ac:dyDescent="0.3">
      <c r="A3423" s="13">
        <v>978</v>
      </c>
      <c r="B3423" s="13" t="s">
        <v>14</v>
      </c>
      <c r="C3423" s="13" t="s">
        <v>17</v>
      </c>
      <c r="D3423" s="13" t="s">
        <v>609</v>
      </c>
      <c r="E3423" s="13"/>
      <c r="F3423" s="14" t="s">
        <v>795</v>
      </c>
      <c r="G3423" s="20">
        <f>G3424+G3426+G3428</f>
        <v>219.29999999999998</v>
      </c>
      <c r="H3423" s="20">
        <f t="shared" ref="H3423:L3423" si="10233">H3424+H3426+H3428</f>
        <v>223.7</v>
      </c>
      <c r="I3423" s="20">
        <f t="shared" si="10233"/>
        <v>223.7</v>
      </c>
      <c r="J3423" s="20">
        <f t="shared" si="10233"/>
        <v>0</v>
      </c>
      <c r="K3423" s="20">
        <f t="shared" si="10233"/>
        <v>0</v>
      </c>
      <c r="L3423" s="20">
        <f t="shared" si="10233"/>
        <v>0</v>
      </c>
      <c r="M3423" s="20">
        <f t="shared" si="10150"/>
        <v>219.29999999999998</v>
      </c>
      <c r="N3423" s="20">
        <f t="shared" si="10151"/>
        <v>223.7</v>
      </c>
      <c r="O3423" s="20">
        <f t="shared" si="10152"/>
        <v>223.7</v>
      </c>
      <c r="P3423" s="23">
        <f t="shared" ref="P3423:Q3423" si="10234">P3424+P3426+P3428</f>
        <v>0</v>
      </c>
      <c r="Q3423" s="23">
        <f t="shared" si="10234"/>
        <v>0</v>
      </c>
      <c r="R3423" s="23">
        <f t="shared" ref="R3423:T3423" si="10235">R3424+R3426+R3428</f>
        <v>0</v>
      </c>
      <c r="S3423" s="23">
        <f t="shared" si="10235"/>
        <v>0</v>
      </c>
      <c r="T3423" s="23">
        <f t="shared" si="10235"/>
        <v>0</v>
      </c>
      <c r="U3423" s="23">
        <f t="shared" ref="U3423:W3423" si="10236">U3424+U3426+U3428</f>
        <v>0</v>
      </c>
      <c r="V3423" s="23">
        <f t="shared" si="10236"/>
        <v>0</v>
      </c>
      <c r="W3423" s="23">
        <f t="shared" si="10236"/>
        <v>0</v>
      </c>
      <c r="X3423" s="23">
        <f t="shared" ref="X3423:Y3423" si="10237">X3424+X3426+X3428</f>
        <v>0</v>
      </c>
      <c r="Y3423" s="23">
        <f t="shared" si="10237"/>
        <v>0</v>
      </c>
      <c r="Z3423" s="23">
        <f t="shared" si="10154"/>
        <v>219.29999999999998</v>
      </c>
      <c r="AA3423" s="23">
        <f t="shared" si="10155"/>
        <v>223.7</v>
      </c>
      <c r="AB3423" s="23">
        <f t="shared" si="10156"/>
        <v>223.7</v>
      </c>
      <c r="AC3423" s="23">
        <f t="shared" ref="AC3423:AL3423" si="10238">AC3424+AC3426+AC3428</f>
        <v>0</v>
      </c>
      <c r="AD3423" s="23">
        <f t="shared" si="10238"/>
        <v>0</v>
      </c>
      <c r="AE3423" s="23">
        <f t="shared" ref="AE3423" si="10239">AE3424+AE3426+AE3428</f>
        <v>0</v>
      </c>
      <c r="AF3423" s="23">
        <f t="shared" si="10238"/>
        <v>0</v>
      </c>
      <c r="AG3423" s="23">
        <f t="shared" si="10238"/>
        <v>0</v>
      </c>
      <c r="AH3423" s="23">
        <f t="shared" si="10238"/>
        <v>0</v>
      </c>
      <c r="AI3423" s="23">
        <f t="shared" ref="AI3423" si="10240">AI3424+AI3426+AI3428</f>
        <v>0</v>
      </c>
      <c r="AJ3423" s="23">
        <f t="shared" si="10238"/>
        <v>0</v>
      </c>
      <c r="AK3423" s="23">
        <f t="shared" si="10238"/>
        <v>0</v>
      </c>
      <c r="AL3423" s="23">
        <f t="shared" si="10238"/>
        <v>0</v>
      </c>
      <c r="AM3423" s="23">
        <f t="shared" ref="AM3423:BW3423" si="10241">AM3424+AM3426+AM3428</f>
        <v>0</v>
      </c>
      <c r="AN3423" s="23">
        <f t="shared" si="10241"/>
        <v>0</v>
      </c>
      <c r="AO3423" s="23">
        <f t="shared" si="10192"/>
        <v>219.29999999999998</v>
      </c>
      <c r="AP3423" s="23">
        <f t="shared" si="10193"/>
        <v>223.7</v>
      </c>
      <c r="AQ3423" s="23">
        <f t="shared" si="10194"/>
        <v>223.7</v>
      </c>
      <c r="AR3423" s="23">
        <f t="shared" ref="AR3423" si="10242">AR3424+AR3426+AR3428</f>
        <v>0</v>
      </c>
      <c r="AS3423" s="23">
        <f t="shared" si="10195"/>
        <v>219.29999999999998</v>
      </c>
      <c r="AT3423" s="23">
        <f t="shared" ref="AT3423:AX3423" si="10243">AT3424+AT3426+AT3428</f>
        <v>0</v>
      </c>
      <c r="AU3423" s="23">
        <f t="shared" si="10243"/>
        <v>0</v>
      </c>
      <c r="AV3423" s="23">
        <f t="shared" si="10243"/>
        <v>0</v>
      </c>
      <c r="AW3423" s="23">
        <f t="shared" si="10243"/>
        <v>0</v>
      </c>
      <c r="AX3423" s="23">
        <f t="shared" si="10243"/>
        <v>0</v>
      </c>
      <c r="AY3423" s="23">
        <f t="shared" si="10148"/>
        <v>219.29999999999998</v>
      </c>
      <c r="AZ3423" s="23">
        <f t="shared" ref="AZ3423" si="10244">AZ3424+AZ3426+AZ3428</f>
        <v>0</v>
      </c>
      <c r="BA3423" s="23">
        <f t="shared" si="10149"/>
        <v>219.29999999999998</v>
      </c>
      <c r="BB3423" s="23">
        <f t="shared" ref="BB3423:BI3423" si="10245">BB3424+BB3426+BB3428</f>
        <v>0</v>
      </c>
      <c r="BC3423" s="23">
        <f t="shared" si="10245"/>
        <v>0</v>
      </c>
      <c r="BD3423" s="23">
        <f t="shared" si="10245"/>
        <v>0</v>
      </c>
      <c r="BE3423" s="23">
        <f t="shared" si="10245"/>
        <v>0</v>
      </c>
      <c r="BF3423" s="23">
        <f t="shared" si="10245"/>
        <v>0</v>
      </c>
      <c r="BG3423" s="23">
        <f t="shared" si="10245"/>
        <v>0</v>
      </c>
      <c r="BH3423" s="23">
        <f t="shared" si="10245"/>
        <v>0</v>
      </c>
      <c r="BI3423" s="23">
        <f t="shared" si="10245"/>
        <v>0</v>
      </c>
      <c r="BJ3423" s="23">
        <f t="shared" ref="BJ3423:BP3423" si="10246">BJ3424+BJ3426+BJ3428</f>
        <v>0</v>
      </c>
      <c r="BK3423" s="23">
        <f t="shared" si="10246"/>
        <v>0</v>
      </c>
      <c r="BL3423" s="23">
        <f t="shared" si="10246"/>
        <v>0</v>
      </c>
      <c r="BM3423" s="23">
        <f t="shared" si="10246"/>
        <v>0</v>
      </c>
      <c r="BN3423" s="23">
        <f t="shared" si="10246"/>
        <v>0</v>
      </c>
      <c r="BO3423" s="23">
        <f t="shared" si="10246"/>
        <v>0</v>
      </c>
      <c r="BP3423" s="23">
        <f t="shared" si="10246"/>
        <v>0</v>
      </c>
      <c r="BQ3423" s="23">
        <f t="shared" ref="BQ3423" si="10247">BQ3424+BQ3426+BQ3428</f>
        <v>0</v>
      </c>
      <c r="BR3423" s="23">
        <f t="shared" si="10054"/>
        <v>219.29999999999998</v>
      </c>
      <c r="BS3423" s="23">
        <f t="shared" si="10055"/>
        <v>223.7</v>
      </c>
      <c r="BT3423" s="23">
        <f t="shared" si="10056"/>
        <v>223.7</v>
      </c>
      <c r="BU3423" s="23">
        <f t="shared" ref="BU3423" si="10248">BU3424+BU3426+BU3428</f>
        <v>0</v>
      </c>
      <c r="BV3423" s="23">
        <f t="shared" si="10173"/>
        <v>219.29999999999998</v>
      </c>
      <c r="BW3423" s="23">
        <f t="shared" si="10241"/>
        <v>0</v>
      </c>
    </row>
    <row r="3424" spans="1:77" ht="78" x14ac:dyDescent="0.3">
      <c r="A3424" s="13">
        <v>978</v>
      </c>
      <c r="B3424" s="13" t="s">
        <v>14</v>
      </c>
      <c r="C3424" s="13" t="s">
        <v>17</v>
      </c>
      <c r="D3424" s="13" t="s">
        <v>609</v>
      </c>
      <c r="E3424" s="13" t="s">
        <v>25</v>
      </c>
      <c r="F3424" s="14" t="s">
        <v>382</v>
      </c>
      <c r="G3424" s="20">
        <f>G3425</f>
        <v>2</v>
      </c>
      <c r="H3424" s="20">
        <f t="shared" ref="H3424:BW3424" si="10249">H3425</f>
        <v>2</v>
      </c>
      <c r="I3424" s="20">
        <f t="shared" si="10249"/>
        <v>2</v>
      </c>
      <c r="J3424" s="20">
        <f t="shared" si="10249"/>
        <v>0</v>
      </c>
      <c r="K3424" s="20">
        <f t="shared" si="10249"/>
        <v>0</v>
      </c>
      <c r="L3424" s="20">
        <f t="shared" si="10249"/>
        <v>0</v>
      </c>
      <c r="M3424" s="20">
        <f t="shared" si="10150"/>
        <v>2</v>
      </c>
      <c r="N3424" s="20">
        <f t="shared" si="10151"/>
        <v>2</v>
      </c>
      <c r="O3424" s="20">
        <f t="shared" si="10152"/>
        <v>2</v>
      </c>
      <c r="P3424" s="23">
        <f t="shared" si="10249"/>
        <v>0</v>
      </c>
      <c r="Q3424" s="23">
        <f t="shared" si="10249"/>
        <v>0</v>
      </c>
      <c r="R3424" s="23">
        <f t="shared" si="10249"/>
        <v>0</v>
      </c>
      <c r="S3424" s="23">
        <f t="shared" si="10249"/>
        <v>0</v>
      </c>
      <c r="T3424" s="23">
        <f t="shared" si="10249"/>
        <v>0</v>
      </c>
      <c r="U3424" s="23">
        <f t="shared" si="10249"/>
        <v>0</v>
      </c>
      <c r="V3424" s="23">
        <f t="shared" si="10249"/>
        <v>0</v>
      </c>
      <c r="W3424" s="23">
        <f t="shared" si="10249"/>
        <v>0</v>
      </c>
      <c r="X3424" s="23">
        <f t="shared" si="10249"/>
        <v>0</v>
      </c>
      <c r="Y3424" s="23">
        <f t="shared" si="10249"/>
        <v>0</v>
      </c>
      <c r="Z3424" s="23">
        <f t="shared" si="10154"/>
        <v>2</v>
      </c>
      <c r="AA3424" s="23">
        <f t="shared" si="10155"/>
        <v>2</v>
      </c>
      <c r="AB3424" s="23">
        <f t="shared" si="10156"/>
        <v>2</v>
      </c>
      <c r="AC3424" s="23">
        <f t="shared" si="10249"/>
        <v>0</v>
      </c>
      <c r="AD3424" s="23">
        <f t="shared" si="10249"/>
        <v>0</v>
      </c>
      <c r="AE3424" s="23">
        <f t="shared" si="10249"/>
        <v>0</v>
      </c>
      <c r="AF3424" s="23">
        <f t="shared" si="10249"/>
        <v>0</v>
      </c>
      <c r="AG3424" s="23">
        <f t="shared" si="10249"/>
        <v>0</v>
      </c>
      <c r="AH3424" s="23">
        <f t="shared" si="10249"/>
        <v>0</v>
      </c>
      <c r="AI3424" s="23">
        <f t="shared" si="10249"/>
        <v>0</v>
      </c>
      <c r="AJ3424" s="23">
        <f t="shared" si="10249"/>
        <v>0</v>
      </c>
      <c r="AK3424" s="23">
        <f t="shared" si="10249"/>
        <v>0</v>
      </c>
      <c r="AL3424" s="23">
        <f t="shared" si="10249"/>
        <v>0</v>
      </c>
      <c r="AM3424" s="23">
        <f t="shared" si="10249"/>
        <v>0</v>
      </c>
      <c r="AN3424" s="23">
        <f t="shared" si="10249"/>
        <v>0</v>
      </c>
      <c r="AO3424" s="23">
        <f t="shared" si="10192"/>
        <v>2</v>
      </c>
      <c r="AP3424" s="23">
        <f t="shared" si="10193"/>
        <v>2</v>
      </c>
      <c r="AQ3424" s="23">
        <f t="shared" si="10194"/>
        <v>2</v>
      </c>
      <c r="AR3424" s="23">
        <f t="shared" si="10249"/>
        <v>0</v>
      </c>
      <c r="AS3424" s="23">
        <f t="shared" si="10195"/>
        <v>2</v>
      </c>
      <c r="AT3424" s="23">
        <f t="shared" si="10249"/>
        <v>0</v>
      </c>
      <c r="AU3424" s="23">
        <f t="shared" si="10249"/>
        <v>0</v>
      </c>
      <c r="AV3424" s="23">
        <f t="shared" si="10249"/>
        <v>0</v>
      </c>
      <c r="AW3424" s="23">
        <f t="shared" si="10249"/>
        <v>0</v>
      </c>
      <c r="AX3424" s="23">
        <f t="shared" si="10249"/>
        <v>0</v>
      </c>
      <c r="AY3424" s="23">
        <f t="shared" si="10148"/>
        <v>2</v>
      </c>
      <c r="AZ3424" s="23">
        <f t="shared" si="10249"/>
        <v>0</v>
      </c>
      <c r="BA3424" s="23">
        <f t="shared" si="10149"/>
        <v>2</v>
      </c>
      <c r="BB3424" s="23">
        <f t="shared" si="10249"/>
        <v>0</v>
      </c>
      <c r="BC3424" s="23">
        <f t="shared" si="10249"/>
        <v>0</v>
      </c>
      <c r="BD3424" s="23">
        <f t="shared" si="10249"/>
        <v>0</v>
      </c>
      <c r="BE3424" s="23">
        <f t="shared" si="10249"/>
        <v>0</v>
      </c>
      <c r="BF3424" s="23">
        <f t="shared" si="10249"/>
        <v>0</v>
      </c>
      <c r="BG3424" s="23">
        <f t="shared" si="10249"/>
        <v>0</v>
      </c>
      <c r="BH3424" s="23">
        <f t="shared" si="10249"/>
        <v>0</v>
      </c>
      <c r="BI3424" s="23">
        <f t="shared" si="10249"/>
        <v>0</v>
      </c>
      <c r="BJ3424" s="23">
        <f t="shared" si="10249"/>
        <v>0</v>
      </c>
      <c r="BK3424" s="23">
        <f t="shared" si="10249"/>
        <v>0</v>
      </c>
      <c r="BL3424" s="23">
        <f t="shared" si="10249"/>
        <v>0</v>
      </c>
      <c r="BM3424" s="23">
        <f t="shared" si="10249"/>
        <v>0</v>
      </c>
      <c r="BN3424" s="23">
        <f t="shared" si="10249"/>
        <v>0</v>
      </c>
      <c r="BO3424" s="23">
        <f t="shared" si="10249"/>
        <v>0</v>
      </c>
      <c r="BP3424" s="23">
        <f t="shared" si="10249"/>
        <v>0</v>
      </c>
      <c r="BQ3424" s="23">
        <f t="shared" si="10249"/>
        <v>0</v>
      </c>
      <c r="BR3424" s="23">
        <f t="shared" si="10054"/>
        <v>2</v>
      </c>
      <c r="BS3424" s="23">
        <f t="shared" si="10055"/>
        <v>2</v>
      </c>
      <c r="BT3424" s="23">
        <f t="shared" si="10056"/>
        <v>2</v>
      </c>
      <c r="BU3424" s="23">
        <f t="shared" si="10249"/>
        <v>0</v>
      </c>
      <c r="BV3424" s="23">
        <f t="shared" si="10173"/>
        <v>2</v>
      </c>
      <c r="BW3424" s="23">
        <f t="shared" si="10249"/>
        <v>0</v>
      </c>
      <c r="BY3424" s="3"/>
    </row>
    <row r="3425" spans="1:77" ht="31.2" x14ac:dyDescent="0.3">
      <c r="A3425" s="13">
        <v>978</v>
      </c>
      <c r="B3425" s="13" t="s">
        <v>14</v>
      </c>
      <c r="C3425" s="13" t="s">
        <v>17</v>
      </c>
      <c r="D3425" s="13" t="s">
        <v>609</v>
      </c>
      <c r="E3425" s="13" t="s">
        <v>433</v>
      </c>
      <c r="F3425" s="14" t="s">
        <v>371</v>
      </c>
      <c r="G3425" s="20">
        <v>2</v>
      </c>
      <c r="H3425" s="20">
        <v>2</v>
      </c>
      <c r="I3425" s="20">
        <v>2</v>
      </c>
      <c r="J3425" s="20"/>
      <c r="K3425" s="20"/>
      <c r="L3425" s="20"/>
      <c r="M3425" s="20">
        <f t="shared" si="10150"/>
        <v>2</v>
      </c>
      <c r="N3425" s="20">
        <f t="shared" si="10151"/>
        <v>2</v>
      </c>
      <c r="O3425" s="20">
        <f t="shared" si="10152"/>
        <v>2</v>
      </c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>
        <f t="shared" si="10154"/>
        <v>2</v>
      </c>
      <c r="AA3425" s="23">
        <f t="shared" si="10155"/>
        <v>2</v>
      </c>
      <c r="AB3425" s="23">
        <f t="shared" si="10156"/>
        <v>2</v>
      </c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>
        <f t="shared" si="10192"/>
        <v>2</v>
      </c>
      <c r="AP3425" s="23">
        <f t="shared" si="10193"/>
        <v>2</v>
      </c>
      <c r="AQ3425" s="23">
        <f t="shared" si="10194"/>
        <v>2</v>
      </c>
      <c r="AR3425" s="23"/>
      <c r="AS3425" s="23">
        <f t="shared" si="10195"/>
        <v>2</v>
      </c>
      <c r="AT3425" s="23"/>
      <c r="AU3425" s="23"/>
      <c r="AV3425" s="23"/>
      <c r="AW3425" s="23"/>
      <c r="AX3425" s="23"/>
      <c r="AY3425" s="23">
        <f t="shared" si="10148"/>
        <v>2</v>
      </c>
      <c r="AZ3425" s="23"/>
      <c r="BA3425" s="23">
        <f t="shared" si="10149"/>
        <v>2</v>
      </c>
      <c r="BB3425" s="23"/>
      <c r="BC3425" s="23"/>
      <c r="BD3425" s="23"/>
      <c r="BE3425" s="23"/>
      <c r="BF3425" s="23"/>
      <c r="BG3425" s="23"/>
      <c r="BH3425" s="23"/>
      <c r="BI3425" s="23"/>
      <c r="BJ3425" s="23"/>
      <c r="BK3425" s="23"/>
      <c r="BL3425" s="23"/>
      <c r="BM3425" s="23"/>
      <c r="BN3425" s="23"/>
      <c r="BO3425" s="23"/>
      <c r="BP3425" s="23"/>
      <c r="BQ3425" s="23"/>
      <c r="BR3425" s="23">
        <f t="shared" si="10054"/>
        <v>2</v>
      </c>
      <c r="BS3425" s="23">
        <f t="shared" si="10055"/>
        <v>2</v>
      </c>
      <c r="BT3425" s="23">
        <f t="shared" si="10056"/>
        <v>2</v>
      </c>
      <c r="BU3425" s="23"/>
      <c r="BV3425" s="23">
        <f t="shared" si="10173"/>
        <v>2</v>
      </c>
      <c r="BW3425" s="23"/>
    </row>
    <row r="3426" spans="1:77" ht="31.2" x14ac:dyDescent="0.3">
      <c r="A3426" s="13">
        <v>978</v>
      </c>
      <c r="B3426" s="13" t="s">
        <v>14</v>
      </c>
      <c r="C3426" s="13" t="s">
        <v>17</v>
      </c>
      <c r="D3426" s="13" t="s">
        <v>609</v>
      </c>
      <c r="E3426" s="13" t="s">
        <v>7</v>
      </c>
      <c r="F3426" s="14" t="s">
        <v>383</v>
      </c>
      <c r="G3426" s="20">
        <f>G3427</f>
        <v>215.29999999999998</v>
      </c>
      <c r="H3426" s="20">
        <f t="shared" ref="H3426:BW3426" si="10250">H3427</f>
        <v>219.7</v>
      </c>
      <c r="I3426" s="20">
        <f t="shared" si="10250"/>
        <v>219.7</v>
      </c>
      <c r="J3426" s="20">
        <f t="shared" si="10250"/>
        <v>0</v>
      </c>
      <c r="K3426" s="20">
        <f t="shared" si="10250"/>
        <v>0</v>
      </c>
      <c r="L3426" s="20">
        <f t="shared" si="10250"/>
        <v>0</v>
      </c>
      <c r="M3426" s="20">
        <f t="shared" si="10150"/>
        <v>215.29999999999998</v>
      </c>
      <c r="N3426" s="20">
        <f t="shared" si="10151"/>
        <v>219.7</v>
      </c>
      <c r="O3426" s="20">
        <f t="shared" si="10152"/>
        <v>219.7</v>
      </c>
      <c r="P3426" s="23">
        <f t="shared" si="10250"/>
        <v>0</v>
      </c>
      <c r="Q3426" s="23">
        <f t="shared" si="10250"/>
        <v>0</v>
      </c>
      <c r="R3426" s="23">
        <f t="shared" si="10250"/>
        <v>0</v>
      </c>
      <c r="S3426" s="23">
        <f t="shared" si="10250"/>
        <v>0</v>
      </c>
      <c r="T3426" s="23">
        <f t="shared" si="10250"/>
        <v>0</v>
      </c>
      <c r="U3426" s="23">
        <f t="shared" si="10250"/>
        <v>0</v>
      </c>
      <c r="V3426" s="23">
        <f t="shared" si="10250"/>
        <v>0</v>
      </c>
      <c r="W3426" s="23">
        <f t="shared" si="10250"/>
        <v>0</v>
      </c>
      <c r="X3426" s="23">
        <f t="shared" si="10250"/>
        <v>0</v>
      </c>
      <c r="Y3426" s="23">
        <f t="shared" si="10250"/>
        <v>0</v>
      </c>
      <c r="Z3426" s="23">
        <f t="shared" si="10154"/>
        <v>215.29999999999998</v>
      </c>
      <c r="AA3426" s="23">
        <f t="shared" si="10155"/>
        <v>219.7</v>
      </c>
      <c r="AB3426" s="23">
        <f t="shared" si="10156"/>
        <v>219.7</v>
      </c>
      <c r="AC3426" s="23">
        <f t="shared" si="10250"/>
        <v>0</v>
      </c>
      <c r="AD3426" s="23">
        <f t="shared" si="10250"/>
        <v>0</v>
      </c>
      <c r="AE3426" s="23">
        <f t="shared" si="10250"/>
        <v>0</v>
      </c>
      <c r="AF3426" s="23">
        <f t="shared" si="10250"/>
        <v>0</v>
      </c>
      <c r="AG3426" s="23">
        <f t="shared" si="10250"/>
        <v>0</v>
      </c>
      <c r="AH3426" s="23">
        <f t="shared" si="10250"/>
        <v>0</v>
      </c>
      <c r="AI3426" s="23">
        <f t="shared" si="10250"/>
        <v>0</v>
      </c>
      <c r="AJ3426" s="23">
        <f t="shared" si="10250"/>
        <v>0</v>
      </c>
      <c r="AK3426" s="23">
        <f t="shared" si="10250"/>
        <v>0</v>
      </c>
      <c r="AL3426" s="23">
        <f t="shared" si="10250"/>
        <v>0</v>
      </c>
      <c r="AM3426" s="23">
        <f t="shared" si="10250"/>
        <v>0</v>
      </c>
      <c r="AN3426" s="23">
        <f t="shared" si="10250"/>
        <v>0</v>
      </c>
      <c r="AO3426" s="23">
        <f t="shared" si="10192"/>
        <v>215.29999999999998</v>
      </c>
      <c r="AP3426" s="23">
        <f t="shared" si="10193"/>
        <v>219.7</v>
      </c>
      <c r="AQ3426" s="23">
        <f t="shared" si="10194"/>
        <v>219.7</v>
      </c>
      <c r="AR3426" s="23">
        <f t="shared" si="10250"/>
        <v>0</v>
      </c>
      <c r="AS3426" s="23">
        <f t="shared" si="10195"/>
        <v>215.29999999999998</v>
      </c>
      <c r="AT3426" s="23">
        <f t="shared" si="10250"/>
        <v>0</v>
      </c>
      <c r="AU3426" s="23">
        <f t="shared" si="10250"/>
        <v>0</v>
      </c>
      <c r="AV3426" s="23">
        <f t="shared" si="10250"/>
        <v>0</v>
      </c>
      <c r="AW3426" s="23">
        <f t="shared" si="10250"/>
        <v>0</v>
      </c>
      <c r="AX3426" s="23">
        <f t="shared" si="10250"/>
        <v>0</v>
      </c>
      <c r="AY3426" s="23">
        <f t="shared" si="10148"/>
        <v>215.29999999999998</v>
      </c>
      <c r="AZ3426" s="23">
        <f t="shared" si="10250"/>
        <v>0</v>
      </c>
      <c r="BA3426" s="23">
        <f t="shared" si="10149"/>
        <v>215.29999999999998</v>
      </c>
      <c r="BB3426" s="23">
        <f t="shared" si="10250"/>
        <v>0</v>
      </c>
      <c r="BC3426" s="23">
        <f t="shared" si="10250"/>
        <v>0</v>
      </c>
      <c r="BD3426" s="23">
        <f t="shared" si="10250"/>
        <v>0</v>
      </c>
      <c r="BE3426" s="23">
        <f t="shared" si="10250"/>
        <v>0</v>
      </c>
      <c r="BF3426" s="23">
        <f t="shared" si="10250"/>
        <v>0</v>
      </c>
      <c r="BG3426" s="23">
        <f t="shared" si="10250"/>
        <v>0</v>
      </c>
      <c r="BH3426" s="23">
        <f t="shared" si="10250"/>
        <v>0</v>
      </c>
      <c r="BI3426" s="23">
        <f t="shared" si="10250"/>
        <v>0</v>
      </c>
      <c r="BJ3426" s="23">
        <f t="shared" si="10250"/>
        <v>0</v>
      </c>
      <c r="BK3426" s="23">
        <f t="shared" si="10250"/>
        <v>0</v>
      </c>
      <c r="BL3426" s="23">
        <f t="shared" si="10250"/>
        <v>0</v>
      </c>
      <c r="BM3426" s="23">
        <f t="shared" si="10250"/>
        <v>0</v>
      </c>
      <c r="BN3426" s="23">
        <f t="shared" si="10250"/>
        <v>0</v>
      </c>
      <c r="BO3426" s="23">
        <f t="shared" si="10250"/>
        <v>0</v>
      </c>
      <c r="BP3426" s="23">
        <f t="shared" si="10250"/>
        <v>0</v>
      </c>
      <c r="BQ3426" s="23">
        <f t="shared" si="10250"/>
        <v>0</v>
      </c>
      <c r="BR3426" s="23">
        <f t="shared" si="10054"/>
        <v>215.29999999999998</v>
      </c>
      <c r="BS3426" s="23">
        <f t="shared" si="10055"/>
        <v>219.7</v>
      </c>
      <c r="BT3426" s="23">
        <f t="shared" si="10056"/>
        <v>219.7</v>
      </c>
      <c r="BU3426" s="23">
        <f t="shared" si="10250"/>
        <v>0</v>
      </c>
      <c r="BV3426" s="23">
        <f t="shared" si="10173"/>
        <v>215.29999999999998</v>
      </c>
      <c r="BW3426" s="23">
        <f t="shared" si="10250"/>
        <v>0</v>
      </c>
    </row>
    <row r="3427" spans="1:77" ht="31.2" x14ac:dyDescent="0.3">
      <c r="A3427" s="13">
        <v>978</v>
      </c>
      <c r="B3427" s="13" t="s">
        <v>14</v>
      </c>
      <c r="C3427" s="13" t="s">
        <v>17</v>
      </c>
      <c r="D3427" s="13" t="s">
        <v>609</v>
      </c>
      <c r="E3427" s="13">
        <v>240</v>
      </c>
      <c r="F3427" s="14" t="s">
        <v>372</v>
      </c>
      <c r="G3427" s="20">
        <v>215.29999999999998</v>
      </c>
      <c r="H3427" s="20">
        <v>219.7</v>
      </c>
      <c r="I3427" s="20">
        <v>219.7</v>
      </c>
      <c r="J3427" s="20"/>
      <c r="K3427" s="20"/>
      <c r="L3427" s="20"/>
      <c r="M3427" s="20">
        <f t="shared" si="10150"/>
        <v>215.29999999999998</v>
      </c>
      <c r="N3427" s="20">
        <f t="shared" si="10151"/>
        <v>219.7</v>
      </c>
      <c r="O3427" s="20">
        <f t="shared" si="10152"/>
        <v>219.7</v>
      </c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>
        <f t="shared" si="10154"/>
        <v>215.29999999999998</v>
      </c>
      <c r="AA3427" s="23">
        <f t="shared" si="10155"/>
        <v>219.7</v>
      </c>
      <c r="AB3427" s="23">
        <f t="shared" si="10156"/>
        <v>219.7</v>
      </c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>
        <f t="shared" si="10192"/>
        <v>215.29999999999998</v>
      </c>
      <c r="AP3427" s="23">
        <f t="shared" si="10193"/>
        <v>219.7</v>
      </c>
      <c r="AQ3427" s="23">
        <f t="shared" si="10194"/>
        <v>219.7</v>
      </c>
      <c r="AR3427" s="23"/>
      <c r="AS3427" s="23">
        <f t="shared" si="10195"/>
        <v>215.29999999999998</v>
      </c>
      <c r="AT3427" s="23"/>
      <c r="AU3427" s="23"/>
      <c r="AV3427" s="23"/>
      <c r="AW3427" s="23"/>
      <c r="AX3427" s="23"/>
      <c r="AY3427" s="23">
        <f t="shared" si="10148"/>
        <v>215.29999999999998</v>
      </c>
      <c r="AZ3427" s="23"/>
      <c r="BA3427" s="23">
        <f t="shared" si="10149"/>
        <v>215.29999999999998</v>
      </c>
      <c r="BB3427" s="23"/>
      <c r="BC3427" s="23"/>
      <c r="BD3427" s="23"/>
      <c r="BE3427" s="23"/>
      <c r="BF3427" s="23"/>
      <c r="BG3427" s="23"/>
      <c r="BH3427" s="23"/>
      <c r="BI3427" s="23"/>
      <c r="BJ3427" s="23"/>
      <c r="BK3427" s="23"/>
      <c r="BL3427" s="23"/>
      <c r="BM3427" s="23"/>
      <c r="BN3427" s="23"/>
      <c r="BO3427" s="23"/>
      <c r="BP3427" s="23"/>
      <c r="BQ3427" s="23"/>
      <c r="BR3427" s="23">
        <f t="shared" si="10054"/>
        <v>215.29999999999998</v>
      </c>
      <c r="BS3427" s="23">
        <f t="shared" si="10055"/>
        <v>219.7</v>
      </c>
      <c r="BT3427" s="23">
        <f t="shared" si="10056"/>
        <v>219.7</v>
      </c>
      <c r="BU3427" s="23"/>
      <c r="BV3427" s="23">
        <f t="shared" si="10173"/>
        <v>215.29999999999998</v>
      </c>
      <c r="BW3427" s="23"/>
    </row>
    <row r="3428" spans="1:77" x14ac:dyDescent="0.3">
      <c r="A3428" s="13">
        <v>978</v>
      </c>
      <c r="B3428" s="13" t="s">
        <v>14</v>
      </c>
      <c r="C3428" s="13" t="s">
        <v>17</v>
      </c>
      <c r="D3428" s="13" t="s">
        <v>609</v>
      </c>
      <c r="E3428" s="13" t="s">
        <v>8</v>
      </c>
      <c r="F3428" s="14" t="s">
        <v>387</v>
      </c>
      <c r="G3428" s="20">
        <f>G3429</f>
        <v>2</v>
      </c>
      <c r="H3428" s="20">
        <f t="shared" ref="H3428:BW3428" si="10251">H3429</f>
        <v>2</v>
      </c>
      <c r="I3428" s="20">
        <f t="shared" si="10251"/>
        <v>2</v>
      </c>
      <c r="J3428" s="20">
        <f t="shared" si="10251"/>
        <v>0</v>
      </c>
      <c r="K3428" s="20">
        <f t="shared" si="10251"/>
        <v>0</v>
      </c>
      <c r="L3428" s="20">
        <f t="shared" si="10251"/>
        <v>0</v>
      </c>
      <c r="M3428" s="20">
        <f t="shared" si="10150"/>
        <v>2</v>
      </c>
      <c r="N3428" s="20">
        <f t="shared" si="10151"/>
        <v>2</v>
      </c>
      <c r="O3428" s="20">
        <f t="shared" si="10152"/>
        <v>2</v>
      </c>
      <c r="P3428" s="23">
        <f t="shared" si="10251"/>
        <v>0</v>
      </c>
      <c r="Q3428" s="23">
        <f t="shared" si="10251"/>
        <v>0</v>
      </c>
      <c r="R3428" s="23">
        <f t="shared" si="10251"/>
        <v>0</v>
      </c>
      <c r="S3428" s="23">
        <f t="shared" si="10251"/>
        <v>0</v>
      </c>
      <c r="T3428" s="23">
        <f t="shared" si="10251"/>
        <v>0</v>
      </c>
      <c r="U3428" s="23">
        <f t="shared" si="10251"/>
        <v>0</v>
      </c>
      <c r="V3428" s="23">
        <f t="shared" si="10251"/>
        <v>0</v>
      </c>
      <c r="W3428" s="23">
        <f t="shared" si="10251"/>
        <v>0</v>
      </c>
      <c r="X3428" s="23">
        <f t="shared" si="10251"/>
        <v>0</v>
      </c>
      <c r="Y3428" s="23">
        <f t="shared" si="10251"/>
        <v>0</v>
      </c>
      <c r="Z3428" s="23">
        <f t="shared" si="10154"/>
        <v>2</v>
      </c>
      <c r="AA3428" s="23">
        <f t="shared" si="10155"/>
        <v>2</v>
      </c>
      <c r="AB3428" s="23">
        <f t="shared" si="10156"/>
        <v>2</v>
      </c>
      <c r="AC3428" s="23">
        <f t="shared" si="10251"/>
        <v>0</v>
      </c>
      <c r="AD3428" s="23">
        <f t="shared" si="10251"/>
        <v>0</v>
      </c>
      <c r="AE3428" s="23">
        <f t="shared" si="10251"/>
        <v>0</v>
      </c>
      <c r="AF3428" s="23">
        <f t="shared" si="10251"/>
        <v>0</v>
      </c>
      <c r="AG3428" s="23">
        <f t="shared" si="10251"/>
        <v>0</v>
      </c>
      <c r="AH3428" s="23">
        <f t="shared" si="10251"/>
        <v>0</v>
      </c>
      <c r="AI3428" s="23">
        <f t="shared" si="10251"/>
        <v>0</v>
      </c>
      <c r="AJ3428" s="23">
        <f t="shared" si="10251"/>
        <v>0</v>
      </c>
      <c r="AK3428" s="23">
        <f t="shared" si="10251"/>
        <v>0</v>
      </c>
      <c r="AL3428" s="23">
        <f t="shared" si="10251"/>
        <v>0</v>
      </c>
      <c r="AM3428" s="23">
        <f t="shared" si="10251"/>
        <v>0</v>
      </c>
      <c r="AN3428" s="23">
        <f t="shared" si="10251"/>
        <v>0</v>
      </c>
      <c r="AO3428" s="23">
        <f t="shared" si="10192"/>
        <v>2</v>
      </c>
      <c r="AP3428" s="23">
        <f t="shared" si="10193"/>
        <v>2</v>
      </c>
      <c r="AQ3428" s="23">
        <f t="shared" si="10194"/>
        <v>2</v>
      </c>
      <c r="AR3428" s="23">
        <f t="shared" si="10251"/>
        <v>0</v>
      </c>
      <c r="AS3428" s="23">
        <f t="shared" si="10195"/>
        <v>2</v>
      </c>
      <c r="AT3428" s="23">
        <f t="shared" si="10251"/>
        <v>0</v>
      </c>
      <c r="AU3428" s="23">
        <f t="shared" si="10251"/>
        <v>0</v>
      </c>
      <c r="AV3428" s="23">
        <f t="shared" si="10251"/>
        <v>0</v>
      </c>
      <c r="AW3428" s="23">
        <f t="shared" si="10251"/>
        <v>0</v>
      </c>
      <c r="AX3428" s="23">
        <f t="shared" si="10251"/>
        <v>0</v>
      </c>
      <c r="AY3428" s="23">
        <f t="shared" si="10148"/>
        <v>2</v>
      </c>
      <c r="AZ3428" s="23">
        <f t="shared" si="10251"/>
        <v>0</v>
      </c>
      <c r="BA3428" s="23">
        <f t="shared" si="10149"/>
        <v>2</v>
      </c>
      <c r="BB3428" s="23">
        <f t="shared" si="10251"/>
        <v>0</v>
      </c>
      <c r="BC3428" s="23">
        <f t="shared" si="10251"/>
        <v>0</v>
      </c>
      <c r="BD3428" s="23">
        <f t="shared" si="10251"/>
        <v>0</v>
      </c>
      <c r="BE3428" s="23">
        <f t="shared" si="10251"/>
        <v>0</v>
      </c>
      <c r="BF3428" s="23">
        <f t="shared" si="10251"/>
        <v>0</v>
      </c>
      <c r="BG3428" s="23">
        <f t="shared" si="10251"/>
        <v>0</v>
      </c>
      <c r="BH3428" s="23">
        <f t="shared" si="10251"/>
        <v>0</v>
      </c>
      <c r="BI3428" s="23">
        <f t="shared" si="10251"/>
        <v>0</v>
      </c>
      <c r="BJ3428" s="23">
        <f t="shared" si="10251"/>
        <v>0</v>
      </c>
      <c r="BK3428" s="23">
        <f t="shared" si="10251"/>
        <v>0</v>
      </c>
      <c r="BL3428" s="23">
        <f t="shared" si="10251"/>
        <v>0</v>
      </c>
      <c r="BM3428" s="23">
        <f t="shared" si="10251"/>
        <v>0</v>
      </c>
      <c r="BN3428" s="23">
        <f t="shared" si="10251"/>
        <v>0</v>
      </c>
      <c r="BO3428" s="23">
        <f t="shared" si="10251"/>
        <v>0</v>
      </c>
      <c r="BP3428" s="23">
        <f t="shared" si="10251"/>
        <v>0</v>
      </c>
      <c r="BQ3428" s="23">
        <f t="shared" si="10251"/>
        <v>0</v>
      </c>
      <c r="BR3428" s="23">
        <f t="shared" si="10054"/>
        <v>2</v>
      </c>
      <c r="BS3428" s="23">
        <f t="shared" si="10055"/>
        <v>2</v>
      </c>
      <c r="BT3428" s="23">
        <f t="shared" si="10056"/>
        <v>2</v>
      </c>
      <c r="BU3428" s="23">
        <f t="shared" si="10251"/>
        <v>0</v>
      </c>
      <c r="BV3428" s="23">
        <f t="shared" si="10173"/>
        <v>2</v>
      </c>
      <c r="BW3428" s="23">
        <f t="shared" si="10251"/>
        <v>0</v>
      </c>
      <c r="BY3428" s="3"/>
    </row>
    <row r="3429" spans="1:77" x14ac:dyDescent="0.3">
      <c r="A3429" s="13">
        <v>978</v>
      </c>
      <c r="B3429" s="13" t="s">
        <v>14</v>
      </c>
      <c r="C3429" s="13" t="s">
        <v>17</v>
      </c>
      <c r="D3429" s="13" t="s">
        <v>609</v>
      </c>
      <c r="E3429" s="13">
        <v>850</v>
      </c>
      <c r="F3429" s="14" t="s">
        <v>381</v>
      </c>
      <c r="G3429" s="20">
        <v>2</v>
      </c>
      <c r="H3429" s="20">
        <v>2</v>
      </c>
      <c r="I3429" s="20">
        <v>2</v>
      </c>
      <c r="J3429" s="20"/>
      <c r="K3429" s="20"/>
      <c r="L3429" s="20"/>
      <c r="M3429" s="20">
        <f t="shared" si="10150"/>
        <v>2</v>
      </c>
      <c r="N3429" s="20">
        <f t="shared" si="10151"/>
        <v>2</v>
      </c>
      <c r="O3429" s="20">
        <f t="shared" si="10152"/>
        <v>2</v>
      </c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>
        <f t="shared" si="10154"/>
        <v>2</v>
      </c>
      <c r="AA3429" s="23">
        <f t="shared" si="10155"/>
        <v>2</v>
      </c>
      <c r="AB3429" s="23">
        <f t="shared" si="10156"/>
        <v>2</v>
      </c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>
        <f t="shared" si="10192"/>
        <v>2</v>
      </c>
      <c r="AP3429" s="23">
        <f t="shared" si="10193"/>
        <v>2</v>
      </c>
      <c r="AQ3429" s="23">
        <f t="shared" si="10194"/>
        <v>2</v>
      </c>
      <c r="AR3429" s="23"/>
      <c r="AS3429" s="23">
        <f t="shared" si="10195"/>
        <v>2</v>
      </c>
      <c r="AT3429" s="23"/>
      <c r="AU3429" s="23"/>
      <c r="AV3429" s="23"/>
      <c r="AW3429" s="23"/>
      <c r="AX3429" s="23"/>
      <c r="AY3429" s="23">
        <f t="shared" si="10148"/>
        <v>2</v>
      </c>
      <c r="AZ3429" s="23"/>
      <c r="BA3429" s="23">
        <f t="shared" si="10149"/>
        <v>2</v>
      </c>
      <c r="BB3429" s="23"/>
      <c r="BC3429" s="23"/>
      <c r="BD3429" s="23"/>
      <c r="BE3429" s="23"/>
      <c r="BF3429" s="23"/>
      <c r="BG3429" s="23"/>
      <c r="BH3429" s="23"/>
      <c r="BI3429" s="23"/>
      <c r="BJ3429" s="23"/>
      <c r="BK3429" s="23"/>
      <c r="BL3429" s="23"/>
      <c r="BM3429" s="23"/>
      <c r="BN3429" s="23"/>
      <c r="BO3429" s="23"/>
      <c r="BP3429" s="23"/>
      <c r="BQ3429" s="23"/>
      <c r="BR3429" s="23">
        <f t="shared" si="10054"/>
        <v>2</v>
      </c>
      <c r="BS3429" s="23">
        <f t="shared" si="10055"/>
        <v>2</v>
      </c>
      <c r="BT3429" s="23">
        <f t="shared" si="10056"/>
        <v>2</v>
      </c>
      <c r="BU3429" s="23"/>
      <c r="BV3429" s="23">
        <f t="shared" si="10173"/>
        <v>2</v>
      </c>
      <c r="BW3429" s="23"/>
      <c r="BY3429" s="15"/>
    </row>
    <row r="3430" spans="1:77" s="3" customFormat="1" x14ac:dyDescent="0.3">
      <c r="A3430" s="6">
        <v>985</v>
      </c>
      <c r="B3430" s="6"/>
      <c r="C3430" s="6"/>
      <c r="D3430" s="6"/>
      <c r="E3430" s="6"/>
      <c r="F3430" s="7" t="s">
        <v>624</v>
      </c>
      <c r="G3430" s="18">
        <f>G3431</f>
        <v>158444.1</v>
      </c>
      <c r="H3430" s="18">
        <f t="shared" ref="H3430:BW3430" si="10252">H3431</f>
        <v>159923.20000000001</v>
      </c>
      <c r="I3430" s="18">
        <f t="shared" si="10252"/>
        <v>159923.20000000001</v>
      </c>
      <c r="J3430" s="18">
        <f t="shared" si="10252"/>
        <v>-32.700000000000003</v>
      </c>
      <c r="K3430" s="18">
        <f t="shared" si="10252"/>
        <v>-32.700000000000003</v>
      </c>
      <c r="L3430" s="18">
        <f t="shared" si="10252"/>
        <v>-32.700000000000003</v>
      </c>
      <c r="M3430" s="20">
        <f t="shared" si="10150"/>
        <v>158411.4</v>
      </c>
      <c r="N3430" s="20">
        <f t="shared" si="10151"/>
        <v>159890.5</v>
      </c>
      <c r="O3430" s="20">
        <f t="shared" si="10152"/>
        <v>159890.5</v>
      </c>
      <c r="P3430" s="21">
        <f t="shared" si="10252"/>
        <v>0</v>
      </c>
      <c r="Q3430" s="21">
        <f t="shared" si="10252"/>
        <v>735</v>
      </c>
      <c r="R3430" s="21">
        <f t="shared" si="10252"/>
        <v>0</v>
      </c>
      <c r="S3430" s="21">
        <f t="shared" si="10252"/>
        <v>0</v>
      </c>
      <c r="T3430" s="21">
        <f t="shared" si="10252"/>
        <v>0</v>
      </c>
      <c r="U3430" s="21">
        <f t="shared" si="10252"/>
        <v>0</v>
      </c>
      <c r="V3430" s="21">
        <f t="shared" si="10252"/>
        <v>0</v>
      </c>
      <c r="W3430" s="21">
        <f t="shared" si="10252"/>
        <v>0</v>
      </c>
      <c r="X3430" s="21">
        <f t="shared" si="10252"/>
        <v>0</v>
      </c>
      <c r="Y3430" s="21">
        <f t="shared" si="10252"/>
        <v>0</v>
      </c>
      <c r="Z3430" s="21">
        <f t="shared" si="10154"/>
        <v>159146.4</v>
      </c>
      <c r="AA3430" s="21">
        <f t="shared" si="10155"/>
        <v>159890.5</v>
      </c>
      <c r="AB3430" s="21">
        <f t="shared" si="10156"/>
        <v>159890.5</v>
      </c>
      <c r="AC3430" s="21">
        <f t="shared" si="10252"/>
        <v>0</v>
      </c>
      <c r="AD3430" s="21">
        <f t="shared" si="10252"/>
        <v>0</v>
      </c>
      <c r="AE3430" s="21">
        <f t="shared" si="10252"/>
        <v>130</v>
      </c>
      <c r="AF3430" s="21">
        <f t="shared" si="10252"/>
        <v>0</v>
      </c>
      <c r="AG3430" s="21">
        <f t="shared" si="10252"/>
        <v>0</v>
      </c>
      <c r="AH3430" s="21">
        <f t="shared" si="10252"/>
        <v>0</v>
      </c>
      <c r="AI3430" s="21">
        <f t="shared" si="10252"/>
        <v>0</v>
      </c>
      <c r="AJ3430" s="21">
        <f t="shared" si="10252"/>
        <v>0</v>
      </c>
      <c r="AK3430" s="21">
        <f t="shared" si="10252"/>
        <v>0</v>
      </c>
      <c r="AL3430" s="21">
        <f t="shared" si="10252"/>
        <v>0</v>
      </c>
      <c r="AM3430" s="21">
        <f t="shared" si="10252"/>
        <v>0</v>
      </c>
      <c r="AN3430" s="21">
        <f t="shared" si="10252"/>
        <v>0</v>
      </c>
      <c r="AO3430" s="21">
        <f t="shared" si="10192"/>
        <v>159276.4</v>
      </c>
      <c r="AP3430" s="21">
        <f t="shared" si="10193"/>
        <v>159890.5</v>
      </c>
      <c r="AQ3430" s="21">
        <f t="shared" si="10194"/>
        <v>159890.5</v>
      </c>
      <c r="AR3430" s="21">
        <f t="shared" si="10252"/>
        <v>0</v>
      </c>
      <c r="AS3430" s="21">
        <f t="shared" si="10195"/>
        <v>159276.4</v>
      </c>
      <c r="AT3430" s="21">
        <f t="shared" si="10252"/>
        <v>0</v>
      </c>
      <c r="AU3430" s="21">
        <f t="shared" si="10252"/>
        <v>0</v>
      </c>
      <c r="AV3430" s="21">
        <f t="shared" si="10252"/>
        <v>2533.6860000000001</v>
      </c>
      <c r="AW3430" s="21">
        <f t="shared" si="10252"/>
        <v>0</v>
      </c>
      <c r="AX3430" s="21">
        <f t="shared" si="10252"/>
        <v>258.80700000000002</v>
      </c>
      <c r="AY3430" s="21">
        <f t="shared" si="10148"/>
        <v>162068.89299999998</v>
      </c>
      <c r="AZ3430" s="21">
        <f t="shared" si="10252"/>
        <v>121.23</v>
      </c>
      <c r="BA3430" s="21">
        <f t="shared" si="10149"/>
        <v>162190.12299999999</v>
      </c>
      <c r="BB3430" s="21">
        <f t="shared" si="10252"/>
        <v>0</v>
      </c>
      <c r="BC3430" s="21">
        <f t="shared" si="10252"/>
        <v>0</v>
      </c>
      <c r="BD3430" s="21">
        <f t="shared" si="10252"/>
        <v>0</v>
      </c>
      <c r="BE3430" s="21">
        <f t="shared" si="10252"/>
        <v>0</v>
      </c>
      <c r="BF3430" s="21">
        <f t="shared" si="10252"/>
        <v>1798.3489999999999</v>
      </c>
      <c r="BG3430" s="21">
        <f t="shared" si="10252"/>
        <v>0</v>
      </c>
      <c r="BH3430" s="21">
        <f t="shared" si="10252"/>
        <v>0</v>
      </c>
      <c r="BI3430" s="21">
        <f t="shared" si="10252"/>
        <v>0</v>
      </c>
      <c r="BJ3430" s="21">
        <f t="shared" si="10252"/>
        <v>0</v>
      </c>
      <c r="BK3430" s="21">
        <f t="shared" si="10252"/>
        <v>0</v>
      </c>
      <c r="BL3430" s="21">
        <f t="shared" si="10252"/>
        <v>0</v>
      </c>
      <c r="BM3430" s="21">
        <f t="shared" si="10252"/>
        <v>9420.9429999999993</v>
      </c>
      <c r="BN3430" s="21">
        <f t="shared" si="10252"/>
        <v>0</v>
      </c>
      <c r="BO3430" s="21">
        <f t="shared" si="10252"/>
        <v>0</v>
      </c>
      <c r="BP3430" s="21">
        <f t="shared" si="10252"/>
        <v>0</v>
      </c>
      <c r="BQ3430" s="21">
        <f t="shared" si="10252"/>
        <v>9420.9429999999993</v>
      </c>
      <c r="BR3430" s="21">
        <f t="shared" si="10054"/>
        <v>163988.47199999998</v>
      </c>
      <c r="BS3430" s="21">
        <f t="shared" si="10055"/>
        <v>169311.443</v>
      </c>
      <c r="BT3430" s="21">
        <f t="shared" si="10056"/>
        <v>169311.443</v>
      </c>
      <c r="BU3430" s="21">
        <f t="shared" si="10252"/>
        <v>0</v>
      </c>
      <c r="BV3430" s="21">
        <f t="shared" si="10173"/>
        <v>163988.47199999998</v>
      </c>
      <c r="BW3430" s="21">
        <f t="shared" si="10252"/>
        <v>0</v>
      </c>
    </row>
    <row r="3431" spans="1:77" s="3" customFormat="1" x14ac:dyDescent="0.3">
      <c r="A3431" s="6">
        <v>985</v>
      </c>
      <c r="B3431" s="6" t="s">
        <v>14</v>
      </c>
      <c r="C3431" s="6"/>
      <c r="D3431" s="6"/>
      <c r="E3431" s="6"/>
      <c r="F3431" s="7" t="s">
        <v>19</v>
      </c>
      <c r="G3431" s="18">
        <f>G3432+G3438+G3458</f>
        <v>158444.1</v>
      </c>
      <c r="H3431" s="18">
        <f t="shared" ref="H3431:L3431" si="10253">H3432+H3438+H3458</f>
        <v>159923.20000000001</v>
      </c>
      <c r="I3431" s="18">
        <f t="shared" si="10253"/>
        <v>159923.20000000001</v>
      </c>
      <c r="J3431" s="18">
        <f t="shared" si="10253"/>
        <v>-32.700000000000003</v>
      </c>
      <c r="K3431" s="18">
        <f t="shared" si="10253"/>
        <v>-32.700000000000003</v>
      </c>
      <c r="L3431" s="18">
        <f t="shared" si="10253"/>
        <v>-32.700000000000003</v>
      </c>
      <c r="M3431" s="20">
        <f t="shared" si="10150"/>
        <v>158411.4</v>
      </c>
      <c r="N3431" s="20">
        <f t="shared" si="10151"/>
        <v>159890.5</v>
      </c>
      <c r="O3431" s="20">
        <f t="shared" si="10152"/>
        <v>159890.5</v>
      </c>
      <c r="P3431" s="21">
        <f t="shared" ref="P3431:Q3431" si="10254">P3432+P3438+P3458</f>
        <v>0</v>
      </c>
      <c r="Q3431" s="21">
        <f t="shared" si="10254"/>
        <v>735</v>
      </c>
      <c r="R3431" s="21">
        <f t="shared" ref="R3431:T3431" si="10255">R3432+R3438+R3458</f>
        <v>0</v>
      </c>
      <c r="S3431" s="21">
        <f t="shared" si="10255"/>
        <v>0</v>
      </c>
      <c r="T3431" s="21">
        <f t="shared" si="10255"/>
        <v>0</v>
      </c>
      <c r="U3431" s="21">
        <f t="shared" ref="U3431:W3431" si="10256">U3432+U3438+U3458</f>
        <v>0</v>
      </c>
      <c r="V3431" s="21">
        <f t="shared" si="10256"/>
        <v>0</v>
      </c>
      <c r="W3431" s="21">
        <f t="shared" si="10256"/>
        <v>0</v>
      </c>
      <c r="X3431" s="21">
        <f t="shared" ref="X3431:Y3431" si="10257">X3432+X3438+X3458</f>
        <v>0</v>
      </c>
      <c r="Y3431" s="21">
        <f t="shared" si="10257"/>
        <v>0</v>
      </c>
      <c r="Z3431" s="21">
        <f t="shared" si="10154"/>
        <v>159146.4</v>
      </c>
      <c r="AA3431" s="21">
        <f t="shared" si="10155"/>
        <v>159890.5</v>
      </c>
      <c r="AB3431" s="21">
        <f t="shared" si="10156"/>
        <v>159890.5</v>
      </c>
      <c r="AC3431" s="21">
        <f t="shared" ref="AC3431:AL3431" si="10258">AC3432+AC3438+AC3458</f>
        <v>0</v>
      </c>
      <c r="AD3431" s="21">
        <f t="shared" si="10258"/>
        <v>0</v>
      </c>
      <c r="AE3431" s="21">
        <f t="shared" ref="AE3431" si="10259">AE3432+AE3438+AE3458</f>
        <v>130</v>
      </c>
      <c r="AF3431" s="21">
        <f t="shared" si="10258"/>
        <v>0</v>
      </c>
      <c r="AG3431" s="21">
        <f t="shared" si="10258"/>
        <v>0</v>
      </c>
      <c r="AH3431" s="21">
        <f t="shared" si="10258"/>
        <v>0</v>
      </c>
      <c r="AI3431" s="21">
        <f t="shared" ref="AI3431" si="10260">AI3432+AI3438+AI3458</f>
        <v>0</v>
      </c>
      <c r="AJ3431" s="21">
        <f t="shared" si="10258"/>
        <v>0</v>
      </c>
      <c r="AK3431" s="21">
        <f t="shared" si="10258"/>
        <v>0</v>
      </c>
      <c r="AL3431" s="21">
        <f t="shared" si="10258"/>
        <v>0</v>
      </c>
      <c r="AM3431" s="21">
        <f t="shared" ref="AM3431:BW3431" si="10261">AM3432+AM3438+AM3458</f>
        <v>0</v>
      </c>
      <c r="AN3431" s="21">
        <f t="shared" si="10261"/>
        <v>0</v>
      </c>
      <c r="AO3431" s="21">
        <f t="shared" si="10192"/>
        <v>159276.4</v>
      </c>
      <c r="AP3431" s="21">
        <f t="shared" si="10193"/>
        <v>159890.5</v>
      </c>
      <c r="AQ3431" s="21">
        <f t="shared" si="10194"/>
        <v>159890.5</v>
      </c>
      <c r="AR3431" s="21">
        <f t="shared" ref="AR3431" si="10262">AR3432+AR3438+AR3458</f>
        <v>0</v>
      </c>
      <c r="AS3431" s="21">
        <f t="shared" si="10195"/>
        <v>159276.4</v>
      </c>
      <c r="AT3431" s="21">
        <f t="shared" ref="AT3431:AX3431" si="10263">AT3432+AT3438+AT3458</f>
        <v>0</v>
      </c>
      <c r="AU3431" s="21">
        <f t="shared" si="10263"/>
        <v>0</v>
      </c>
      <c r="AV3431" s="21">
        <f t="shared" si="10263"/>
        <v>2533.6860000000001</v>
      </c>
      <c r="AW3431" s="21">
        <f t="shared" si="10263"/>
        <v>0</v>
      </c>
      <c r="AX3431" s="21">
        <f t="shared" si="10263"/>
        <v>258.80700000000002</v>
      </c>
      <c r="AY3431" s="21">
        <f t="shared" si="10148"/>
        <v>162068.89299999998</v>
      </c>
      <c r="AZ3431" s="21">
        <f t="shared" ref="AZ3431" si="10264">AZ3432+AZ3438+AZ3458</f>
        <v>121.23</v>
      </c>
      <c r="BA3431" s="21">
        <f t="shared" si="10149"/>
        <v>162190.12299999999</v>
      </c>
      <c r="BB3431" s="21">
        <f t="shared" ref="BB3431:BI3431" si="10265">BB3432+BB3438+BB3458</f>
        <v>0</v>
      </c>
      <c r="BC3431" s="21">
        <f t="shared" si="10265"/>
        <v>0</v>
      </c>
      <c r="BD3431" s="21">
        <f t="shared" si="10265"/>
        <v>0</v>
      </c>
      <c r="BE3431" s="21">
        <f t="shared" si="10265"/>
        <v>0</v>
      </c>
      <c r="BF3431" s="21">
        <f t="shared" si="10265"/>
        <v>1798.3489999999999</v>
      </c>
      <c r="BG3431" s="21">
        <f t="shared" si="10265"/>
        <v>0</v>
      </c>
      <c r="BH3431" s="21">
        <f t="shared" si="10265"/>
        <v>0</v>
      </c>
      <c r="BI3431" s="21">
        <f t="shared" si="10265"/>
        <v>0</v>
      </c>
      <c r="BJ3431" s="21">
        <f t="shared" ref="BJ3431:BP3431" si="10266">BJ3432+BJ3438+BJ3458</f>
        <v>0</v>
      </c>
      <c r="BK3431" s="21">
        <f t="shared" si="10266"/>
        <v>0</v>
      </c>
      <c r="BL3431" s="21">
        <f t="shared" si="10266"/>
        <v>0</v>
      </c>
      <c r="BM3431" s="21">
        <f t="shared" si="10266"/>
        <v>9420.9429999999993</v>
      </c>
      <c r="BN3431" s="21">
        <f t="shared" si="10266"/>
        <v>0</v>
      </c>
      <c r="BO3431" s="21">
        <f t="shared" si="10266"/>
        <v>0</v>
      </c>
      <c r="BP3431" s="21">
        <f t="shared" si="10266"/>
        <v>0</v>
      </c>
      <c r="BQ3431" s="21">
        <f t="shared" ref="BQ3431" si="10267">BQ3432+BQ3438+BQ3458</f>
        <v>9420.9429999999993</v>
      </c>
      <c r="BR3431" s="21">
        <f t="shared" si="10054"/>
        <v>163988.47199999998</v>
      </c>
      <c r="BS3431" s="21">
        <f t="shared" si="10055"/>
        <v>169311.443</v>
      </c>
      <c r="BT3431" s="21">
        <f t="shared" si="10056"/>
        <v>169311.443</v>
      </c>
      <c r="BU3431" s="21">
        <f t="shared" ref="BU3431" si="10268">BU3432+BU3438+BU3458</f>
        <v>0</v>
      </c>
      <c r="BV3431" s="21">
        <f t="shared" si="10173"/>
        <v>163988.47199999998</v>
      </c>
      <c r="BW3431" s="21">
        <f t="shared" si="10261"/>
        <v>0</v>
      </c>
    </row>
    <row r="3432" spans="1:77" s="15" customFormat="1" ht="46.8" x14ac:dyDescent="0.3">
      <c r="A3432" s="9">
        <v>985</v>
      </c>
      <c r="B3432" s="9" t="s">
        <v>14</v>
      </c>
      <c r="C3432" s="9" t="s">
        <v>139</v>
      </c>
      <c r="D3432" s="9"/>
      <c r="E3432" s="9"/>
      <c r="F3432" s="10" t="s">
        <v>653</v>
      </c>
      <c r="G3432" s="19">
        <f>G3433</f>
        <v>3656.8999999999996</v>
      </c>
      <c r="H3432" s="19">
        <f t="shared" ref="H3432:BW3436" si="10269">H3433</f>
        <v>3656.8999999999996</v>
      </c>
      <c r="I3432" s="19">
        <f t="shared" si="10269"/>
        <v>3656.8999999999996</v>
      </c>
      <c r="J3432" s="19">
        <f t="shared" si="10269"/>
        <v>0.4</v>
      </c>
      <c r="K3432" s="19">
        <f t="shared" si="10269"/>
        <v>0.4</v>
      </c>
      <c r="L3432" s="19">
        <f t="shared" si="10269"/>
        <v>0.4</v>
      </c>
      <c r="M3432" s="20">
        <f t="shared" si="10150"/>
        <v>3657.2999999999997</v>
      </c>
      <c r="N3432" s="20">
        <f t="shared" si="10151"/>
        <v>3657.2999999999997</v>
      </c>
      <c r="O3432" s="20">
        <f t="shared" si="10152"/>
        <v>3657.2999999999997</v>
      </c>
      <c r="P3432" s="22">
        <f t="shared" si="10269"/>
        <v>0</v>
      </c>
      <c r="Q3432" s="22">
        <f t="shared" si="10269"/>
        <v>0</v>
      </c>
      <c r="R3432" s="22">
        <f t="shared" si="10269"/>
        <v>0</v>
      </c>
      <c r="S3432" s="22">
        <f t="shared" si="10269"/>
        <v>0</v>
      </c>
      <c r="T3432" s="22">
        <f t="shared" si="10269"/>
        <v>0</v>
      </c>
      <c r="U3432" s="22">
        <f t="shared" si="10269"/>
        <v>0</v>
      </c>
      <c r="V3432" s="22">
        <f t="shared" si="10269"/>
        <v>0</v>
      </c>
      <c r="W3432" s="22">
        <f t="shared" si="10269"/>
        <v>0</v>
      </c>
      <c r="X3432" s="22">
        <f t="shared" si="10269"/>
        <v>0</v>
      </c>
      <c r="Y3432" s="22">
        <f t="shared" si="10269"/>
        <v>0</v>
      </c>
      <c r="Z3432" s="22">
        <f t="shared" si="10154"/>
        <v>3657.2999999999997</v>
      </c>
      <c r="AA3432" s="22">
        <f t="shared" si="10155"/>
        <v>3657.2999999999997</v>
      </c>
      <c r="AB3432" s="22">
        <f t="shared" si="10156"/>
        <v>3657.2999999999997</v>
      </c>
      <c r="AC3432" s="22">
        <f t="shared" si="10269"/>
        <v>0</v>
      </c>
      <c r="AD3432" s="22">
        <f t="shared" si="10269"/>
        <v>0</v>
      </c>
      <c r="AE3432" s="22">
        <f t="shared" si="10269"/>
        <v>0</v>
      </c>
      <c r="AF3432" s="22">
        <f t="shared" si="10269"/>
        <v>0</v>
      </c>
      <c r="AG3432" s="22">
        <f t="shared" si="10269"/>
        <v>0</v>
      </c>
      <c r="AH3432" s="22">
        <f t="shared" si="10269"/>
        <v>0</v>
      </c>
      <c r="AI3432" s="22">
        <f t="shared" si="10269"/>
        <v>0</v>
      </c>
      <c r="AJ3432" s="22">
        <f t="shared" si="10269"/>
        <v>0</v>
      </c>
      <c r="AK3432" s="22">
        <f t="shared" si="10269"/>
        <v>0</v>
      </c>
      <c r="AL3432" s="22">
        <f t="shared" si="10269"/>
        <v>0</v>
      </c>
      <c r="AM3432" s="22">
        <f t="shared" si="10269"/>
        <v>0</v>
      </c>
      <c r="AN3432" s="22">
        <f t="shared" si="10269"/>
        <v>0</v>
      </c>
      <c r="AO3432" s="22">
        <f t="shared" si="10192"/>
        <v>3657.2999999999997</v>
      </c>
      <c r="AP3432" s="22">
        <f t="shared" si="10193"/>
        <v>3657.2999999999997</v>
      </c>
      <c r="AQ3432" s="22">
        <f t="shared" si="10194"/>
        <v>3657.2999999999997</v>
      </c>
      <c r="AR3432" s="22">
        <f t="shared" si="10269"/>
        <v>0</v>
      </c>
      <c r="AS3432" s="22">
        <f t="shared" si="10195"/>
        <v>3657.2999999999997</v>
      </c>
      <c r="AT3432" s="22">
        <f t="shared" si="10269"/>
        <v>0</v>
      </c>
      <c r="AU3432" s="22">
        <f t="shared" si="10269"/>
        <v>0</v>
      </c>
      <c r="AV3432" s="22">
        <f t="shared" si="10269"/>
        <v>0</v>
      </c>
      <c r="AW3432" s="22">
        <f t="shared" si="10269"/>
        <v>0</v>
      </c>
      <c r="AX3432" s="22">
        <f t="shared" si="10269"/>
        <v>0</v>
      </c>
      <c r="AY3432" s="22">
        <f t="shared" si="10148"/>
        <v>3657.2999999999997</v>
      </c>
      <c r="AZ3432" s="22">
        <f t="shared" si="10269"/>
        <v>0</v>
      </c>
      <c r="BA3432" s="22">
        <f t="shared" si="10149"/>
        <v>3657.2999999999997</v>
      </c>
      <c r="BB3432" s="22">
        <f t="shared" si="10269"/>
        <v>0</v>
      </c>
      <c r="BC3432" s="22">
        <f t="shared" si="10269"/>
        <v>0</v>
      </c>
      <c r="BD3432" s="22">
        <f t="shared" si="10269"/>
        <v>0</v>
      </c>
      <c r="BE3432" s="22">
        <f t="shared" si="10269"/>
        <v>0</v>
      </c>
      <c r="BF3432" s="22">
        <f t="shared" si="10269"/>
        <v>0</v>
      </c>
      <c r="BG3432" s="22">
        <f t="shared" si="10269"/>
        <v>0</v>
      </c>
      <c r="BH3432" s="22">
        <f t="shared" si="10269"/>
        <v>0</v>
      </c>
      <c r="BI3432" s="22">
        <f t="shared" si="10269"/>
        <v>0</v>
      </c>
      <c r="BJ3432" s="22">
        <f t="shared" si="10269"/>
        <v>0</v>
      </c>
      <c r="BK3432" s="22">
        <f t="shared" si="10269"/>
        <v>0</v>
      </c>
      <c r="BL3432" s="22">
        <f t="shared" si="10269"/>
        <v>0</v>
      </c>
      <c r="BM3432" s="22">
        <f t="shared" si="10269"/>
        <v>0</v>
      </c>
      <c r="BN3432" s="22">
        <f t="shared" si="10269"/>
        <v>0</v>
      </c>
      <c r="BO3432" s="22">
        <f t="shared" ref="BO3432:BO3436" si="10270">BO3433</f>
        <v>0</v>
      </c>
      <c r="BP3432" s="22">
        <f t="shared" si="10269"/>
        <v>0</v>
      </c>
      <c r="BQ3432" s="22">
        <f t="shared" si="10269"/>
        <v>0</v>
      </c>
      <c r="BR3432" s="22">
        <f t="shared" si="10054"/>
        <v>3657.2999999999997</v>
      </c>
      <c r="BS3432" s="22">
        <f t="shared" si="10055"/>
        <v>3657.2999999999997</v>
      </c>
      <c r="BT3432" s="22">
        <f t="shared" si="10056"/>
        <v>3657.2999999999997</v>
      </c>
      <c r="BU3432" s="22">
        <f t="shared" si="10269"/>
        <v>0</v>
      </c>
      <c r="BV3432" s="22">
        <f t="shared" si="10173"/>
        <v>3657.2999999999997</v>
      </c>
      <c r="BW3432" s="22">
        <f t="shared" si="10269"/>
        <v>0</v>
      </c>
    </row>
    <row r="3433" spans="1:77" ht="31.2" x14ac:dyDescent="0.3">
      <c r="A3433" s="13">
        <v>985</v>
      </c>
      <c r="B3433" s="13" t="s">
        <v>14</v>
      </c>
      <c r="C3433" s="13" t="s">
        <v>139</v>
      </c>
      <c r="D3433" s="13" t="s">
        <v>436</v>
      </c>
      <c r="E3433" s="13"/>
      <c r="F3433" s="14" t="s">
        <v>775</v>
      </c>
      <c r="G3433" s="20">
        <f>G3434</f>
        <v>3656.8999999999996</v>
      </c>
      <c r="H3433" s="20">
        <f t="shared" si="10269"/>
        <v>3656.8999999999996</v>
      </c>
      <c r="I3433" s="20">
        <f t="shared" si="10269"/>
        <v>3656.8999999999996</v>
      </c>
      <c r="J3433" s="20">
        <f t="shared" si="10269"/>
        <v>0.4</v>
      </c>
      <c r="K3433" s="20">
        <f t="shared" si="10269"/>
        <v>0.4</v>
      </c>
      <c r="L3433" s="20">
        <f t="shared" si="10269"/>
        <v>0.4</v>
      </c>
      <c r="M3433" s="20">
        <f t="shared" si="10150"/>
        <v>3657.2999999999997</v>
      </c>
      <c r="N3433" s="20">
        <f t="shared" si="10151"/>
        <v>3657.2999999999997</v>
      </c>
      <c r="O3433" s="20">
        <f t="shared" si="10152"/>
        <v>3657.2999999999997</v>
      </c>
      <c r="P3433" s="23">
        <f t="shared" si="10269"/>
        <v>0</v>
      </c>
      <c r="Q3433" s="23">
        <f t="shared" si="10269"/>
        <v>0</v>
      </c>
      <c r="R3433" s="23">
        <f t="shared" si="10269"/>
        <v>0</v>
      </c>
      <c r="S3433" s="23">
        <f t="shared" si="10269"/>
        <v>0</v>
      </c>
      <c r="T3433" s="23">
        <f t="shared" si="10269"/>
        <v>0</v>
      </c>
      <c r="U3433" s="23">
        <f t="shared" si="10269"/>
        <v>0</v>
      </c>
      <c r="V3433" s="23">
        <f t="shared" si="10269"/>
        <v>0</v>
      </c>
      <c r="W3433" s="23">
        <f t="shared" si="10269"/>
        <v>0</v>
      </c>
      <c r="X3433" s="23">
        <f t="shared" si="10269"/>
        <v>0</v>
      </c>
      <c r="Y3433" s="23">
        <f t="shared" si="10269"/>
        <v>0</v>
      </c>
      <c r="Z3433" s="23">
        <f t="shared" si="10154"/>
        <v>3657.2999999999997</v>
      </c>
      <c r="AA3433" s="23">
        <f t="shared" si="10155"/>
        <v>3657.2999999999997</v>
      </c>
      <c r="AB3433" s="23">
        <f t="shared" si="10156"/>
        <v>3657.2999999999997</v>
      </c>
      <c r="AC3433" s="23">
        <f t="shared" si="10269"/>
        <v>0</v>
      </c>
      <c r="AD3433" s="23">
        <f t="shared" si="10269"/>
        <v>0</v>
      </c>
      <c r="AE3433" s="23">
        <f t="shared" si="10269"/>
        <v>0</v>
      </c>
      <c r="AF3433" s="23">
        <f t="shared" si="10269"/>
        <v>0</v>
      </c>
      <c r="AG3433" s="23">
        <f t="shared" si="10269"/>
        <v>0</v>
      </c>
      <c r="AH3433" s="23">
        <f t="shared" si="10269"/>
        <v>0</v>
      </c>
      <c r="AI3433" s="23">
        <f t="shared" si="10269"/>
        <v>0</v>
      </c>
      <c r="AJ3433" s="23">
        <f t="shared" si="10269"/>
        <v>0</v>
      </c>
      <c r="AK3433" s="23">
        <f t="shared" si="10269"/>
        <v>0</v>
      </c>
      <c r="AL3433" s="23">
        <f t="shared" si="10269"/>
        <v>0</v>
      </c>
      <c r="AM3433" s="23">
        <f t="shared" si="10269"/>
        <v>0</v>
      </c>
      <c r="AN3433" s="23">
        <f t="shared" si="10269"/>
        <v>0</v>
      </c>
      <c r="AO3433" s="23">
        <f t="shared" si="10192"/>
        <v>3657.2999999999997</v>
      </c>
      <c r="AP3433" s="23">
        <f t="shared" si="10193"/>
        <v>3657.2999999999997</v>
      </c>
      <c r="AQ3433" s="23">
        <f t="shared" si="10194"/>
        <v>3657.2999999999997</v>
      </c>
      <c r="AR3433" s="23">
        <f t="shared" si="10269"/>
        <v>0</v>
      </c>
      <c r="AS3433" s="23">
        <f t="shared" si="10195"/>
        <v>3657.2999999999997</v>
      </c>
      <c r="AT3433" s="23">
        <f t="shared" si="10269"/>
        <v>0</v>
      </c>
      <c r="AU3433" s="23">
        <f t="shared" si="10269"/>
        <v>0</v>
      </c>
      <c r="AV3433" s="23">
        <f t="shared" si="10269"/>
        <v>0</v>
      </c>
      <c r="AW3433" s="23">
        <f t="shared" si="10269"/>
        <v>0</v>
      </c>
      <c r="AX3433" s="23">
        <f t="shared" si="10269"/>
        <v>0</v>
      </c>
      <c r="AY3433" s="23">
        <f t="shared" si="10148"/>
        <v>3657.2999999999997</v>
      </c>
      <c r="AZ3433" s="23">
        <f t="shared" si="10269"/>
        <v>0</v>
      </c>
      <c r="BA3433" s="23">
        <f t="shared" si="10149"/>
        <v>3657.2999999999997</v>
      </c>
      <c r="BB3433" s="23">
        <f t="shared" si="10269"/>
        <v>0</v>
      </c>
      <c r="BC3433" s="23">
        <f t="shared" si="10269"/>
        <v>0</v>
      </c>
      <c r="BD3433" s="23">
        <f t="shared" si="10269"/>
        <v>0</v>
      </c>
      <c r="BE3433" s="23">
        <f t="shared" si="10269"/>
        <v>0</v>
      </c>
      <c r="BF3433" s="23">
        <f t="shared" si="10269"/>
        <v>0</v>
      </c>
      <c r="BG3433" s="23">
        <f t="shared" si="10269"/>
        <v>0</v>
      </c>
      <c r="BH3433" s="23">
        <f t="shared" si="10269"/>
        <v>0</v>
      </c>
      <c r="BI3433" s="23">
        <f t="shared" si="10269"/>
        <v>0</v>
      </c>
      <c r="BJ3433" s="23">
        <f t="shared" si="10269"/>
        <v>0</v>
      </c>
      <c r="BK3433" s="23">
        <f t="shared" si="10269"/>
        <v>0</v>
      </c>
      <c r="BL3433" s="23">
        <f t="shared" si="10269"/>
        <v>0</v>
      </c>
      <c r="BM3433" s="23">
        <f t="shared" si="10269"/>
        <v>0</v>
      </c>
      <c r="BN3433" s="23">
        <f t="shared" si="10269"/>
        <v>0</v>
      </c>
      <c r="BO3433" s="23">
        <f t="shared" si="10270"/>
        <v>0</v>
      </c>
      <c r="BP3433" s="23">
        <f t="shared" si="10269"/>
        <v>0</v>
      </c>
      <c r="BQ3433" s="23">
        <f t="shared" si="10269"/>
        <v>0</v>
      </c>
      <c r="BR3433" s="23">
        <f t="shared" ref="BR3433:BR3496" si="10271">BA3433+BB3433+BC3433+BD3433+BE3433+BF3433+BG3433+BH3433+BI3433</f>
        <v>3657.2999999999997</v>
      </c>
      <c r="BS3433" s="23">
        <f t="shared" ref="BS3433:BS3496" si="10272">AP3433+BJ3433+BK3433+BL3433+BM3433+BN3433</f>
        <v>3657.2999999999997</v>
      </c>
      <c r="BT3433" s="23">
        <f t="shared" ref="BT3433:BT3496" si="10273">AQ3433+BO3433+BP3433+BQ3433</f>
        <v>3657.2999999999997</v>
      </c>
      <c r="BU3433" s="23">
        <f t="shared" si="10269"/>
        <v>0</v>
      </c>
      <c r="BV3433" s="23">
        <f t="shared" si="10173"/>
        <v>3657.2999999999997</v>
      </c>
      <c r="BW3433" s="23">
        <f t="shared" si="10269"/>
        <v>0</v>
      </c>
      <c r="BX3433" s="5"/>
    </row>
    <row r="3434" spans="1:77" x14ac:dyDescent="0.3">
      <c r="A3434" s="13">
        <v>985</v>
      </c>
      <c r="B3434" s="13" t="s">
        <v>14</v>
      </c>
      <c r="C3434" s="13" t="s">
        <v>139</v>
      </c>
      <c r="D3434" s="13" t="s">
        <v>621</v>
      </c>
      <c r="E3434" s="13"/>
      <c r="F3434" s="14" t="s">
        <v>776</v>
      </c>
      <c r="G3434" s="20">
        <f>G3435</f>
        <v>3656.8999999999996</v>
      </c>
      <c r="H3434" s="20">
        <f t="shared" si="10269"/>
        <v>3656.8999999999996</v>
      </c>
      <c r="I3434" s="20">
        <f t="shared" si="10269"/>
        <v>3656.8999999999996</v>
      </c>
      <c r="J3434" s="20">
        <f t="shared" si="10269"/>
        <v>0.4</v>
      </c>
      <c r="K3434" s="20">
        <f t="shared" si="10269"/>
        <v>0.4</v>
      </c>
      <c r="L3434" s="20">
        <f t="shared" si="10269"/>
        <v>0.4</v>
      </c>
      <c r="M3434" s="20">
        <f t="shared" si="10150"/>
        <v>3657.2999999999997</v>
      </c>
      <c r="N3434" s="20">
        <f t="shared" si="10151"/>
        <v>3657.2999999999997</v>
      </c>
      <c r="O3434" s="20">
        <f t="shared" si="10152"/>
        <v>3657.2999999999997</v>
      </c>
      <c r="P3434" s="23">
        <f t="shared" si="10269"/>
        <v>0</v>
      </c>
      <c r="Q3434" s="23">
        <f t="shared" si="10269"/>
        <v>0</v>
      </c>
      <c r="R3434" s="23">
        <f t="shared" si="10269"/>
        <v>0</v>
      </c>
      <c r="S3434" s="23">
        <f t="shared" si="10269"/>
        <v>0</v>
      </c>
      <c r="T3434" s="23">
        <f t="shared" si="10269"/>
        <v>0</v>
      </c>
      <c r="U3434" s="23">
        <f t="shared" si="10269"/>
        <v>0</v>
      </c>
      <c r="V3434" s="23">
        <f t="shared" si="10269"/>
        <v>0</v>
      </c>
      <c r="W3434" s="23">
        <f t="shared" si="10269"/>
        <v>0</v>
      </c>
      <c r="X3434" s="23">
        <f t="shared" si="10269"/>
        <v>0</v>
      </c>
      <c r="Y3434" s="23">
        <f t="shared" si="10269"/>
        <v>0</v>
      </c>
      <c r="Z3434" s="23">
        <f t="shared" si="10154"/>
        <v>3657.2999999999997</v>
      </c>
      <c r="AA3434" s="23">
        <f t="shared" si="10155"/>
        <v>3657.2999999999997</v>
      </c>
      <c r="AB3434" s="23">
        <f t="shared" si="10156"/>
        <v>3657.2999999999997</v>
      </c>
      <c r="AC3434" s="23">
        <f t="shared" si="10269"/>
        <v>0</v>
      </c>
      <c r="AD3434" s="23">
        <f t="shared" si="10269"/>
        <v>0</v>
      </c>
      <c r="AE3434" s="23">
        <f t="shared" si="10269"/>
        <v>0</v>
      </c>
      <c r="AF3434" s="23">
        <f t="shared" si="10269"/>
        <v>0</v>
      </c>
      <c r="AG3434" s="23">
        <f t="shared" si="10269"/>
        <v>0</v>
      </c>
      <c r="AH3434" s="23">
        <f t="shared" si="10269"/>
        <v>0</v>
      </c>
      <c r="AI3434" s="23">
        <f t="shared" si="10269"/>
        <v>0</v>
      </c>
      <c r="AJ3434" s="23">
        <f t="shared" si="10269"/>
        <v>0</v>
      </c>
      <c r="AK3434" s="23">
        <f t="shared" si="10269"/>
        <v>0</v>
      </c>
      <c r="AL3434" s="23">
        <f t="shared" si="10269"/>
        <v>0</v>
      </c>
      <c r="AM3434" s="23">
        <f t="shared" si="10269"/>
        <v>0</v>
      </c>
      <c r="AN3434" s="23">
        <f t="shared" si="10269"/>
        <v>0</v>
      </c>
      <c r="AO3434" s="23">
        <f t="shared" si="10192"/>
        <v>3657.2999999999997</v>
      </c>
      <c r="AP3434" s="23">
        <f t="shared" si="10193"/>
        <v>3657.2999999999997</v>
      </c>
      <c r="AQ3434" s="23">
        <f t="shared" si="10194"/>
        <v>3657.2999999999997</v>
      </c>
      <c r="AR3434" s="23">
        <f t="shared" si="10269"/>
        <v>0</v>
      </c>
      <c r="AS3434" s="23">
        <f t="shared" si="10195"/>
        <v>3657.2999999999997</v>
      </c>
      <c r="AT3434" s="23">
        <f t="shared" si="10269"/>
        <v>0</v>
      </c>
      <c r="AU3434" s="23">
        <f t="shared" si="10269"/>
        <v>0</v>
      </c>
      <c r="AV3434" s="23">
        <f t="shared" si="10269"/>
        <v>0</v>
      </c>
      <c r="AW3434" s="23">
        <f t="shared" si="10269"/>
        <v>0</v>
      </c>
      <c r="AX3434" s="23">
        <f t="shared" si="10269"/>
        <v>0</v>
      </c>
      <c r="AY3434" s="23">
        <f t="shared" si="10148"/>
        <v>3657.2999999999997</v>
      </c>
      <c r="AZ3434" s="23">
        <f t="shared" si="10269"/>
        <v>0</v>
      </c>
      <c r="BA3434" s="23">
        <f t="shared" si="10149"/>
        <v>3657.2999999999997</v>
      </c>
      <c r="BB3434" s="23">
        <f t="shared" si="10269"/>
        <v>0</v>
      </c>
      <c r="BC3434" s="23">
        <f t="shared" si="10269"/>
        <v>0</v>
      </c>
      <c r="BD3434" s="23">
        <f t="shared" si="10269"/>
        <v>0</v>
      </c>
      <c r="BE3434" s="23">
        <f t="shared" si="10269"/>
        <v>0</v>
      </c>
      <c r="BF3434" s="23">
        <f t="shared" si="10269"/>
        <v>0</v>
      </c>
      <c r="BG3434" s="23">
        <f t="shared" si="10269"/>
        <v>0</v>
      </c>
      <c r="BH3434" s="23">
        <f t="shared" si="10269"/>
        <v>0</v>
      </c>
      <c r="BI3434" s="23">
        <f t="shared" si="10269"/>
        <v>0</v>
      </c>
      <c r="BJ3434" s="23">
        <f t="shared" si="10269"/>
        <v>0</v>
      </c>
      <c r="BK3434" s="23">
        <f t="shared" si="10269"/>
        <v>0</v>
      </c>
      <c r="BL3434" s="23">
        <f t="shared" si="10269"/>
        <v>0</v>
      </c>
      <c r="BM3434" s="23">
        <f t="shared" si="10269"/>
        <v>0</v>
      </c>
      <c r="BN3434" s="23">
        <f t="shared" si="10269"/>
        <v>0</v>
      </c>
      <c r="BO3434" s="23">
        <f t="shared" si="10270"/>
        <v>0</v>
      </c>
      <c r="BP3434" s="23">
        <f t="shared" si="10269"/>
        <v>0</v>
      </c>
      <c r="BQ3434" s="23">
        <f t="shared" si="10269"/>
        <v>0</v>
      </c>
      <c r="BR3434" s="23">
        <f t="shared" si="10271"/>
        <v>3657.2999999999997</v>
      </c>
      <c r="BS3434" s="23">
        <f t="shared" si="10272"/>
        <v>3657.2999999999997</v>
      </c>
      <c r="BT3434" s="23">
        <f t="shared" si="10273"/>
        <v>3657.2999999999997</v>
      </c>
      <c r="BU3434" s="23">
        <f t="shared" si="10269"/>
        <v>0</v>
      </c>
      <c r="BV3434" s="23">
        <f t="shared" si="10173"/>
        <v>3657.2999999999997</v>
      </c>
      <c r="BW3434" s="23">
        <f t="shared" si="10269"/>
        <v>0</v>
      </c>
      <c r="BX3434" s="5"/>
    </row>
    <row r="3435" spans="1:77" ht="31.2" x14ac:dyDescent="0.3">
      <c r="A3435" s="13">
        <v>985</v>
      </c>
      <c r="B3435" s="13" t="s">
        <v>14</v>
      </c>
      <c r="C3435" s="13" t="s">
        <v>139</v>
      </c>
      <c r="D3435" s="13" t="s">
        <v>614</v>
      </c>
      <c r="E3435" s="13"/>
      <c r="F3435" s="14" t="s">
        <v>777</v>
      </c>
      <c r="G3435" s="20">
        <f>G3436</f>
        <v>3656.8999999999996</v>
      </c>
      <c r="H3435" s="20">
        <f t="shared" si="10269"/>
        <v>3656.8999999999996</v>
      </c>
      <c r="I3435" s="20">
        <f t="shared" si="10269"/>
        <v>3656.8999999999996</v>
      </c>
      <c r="J3435" s="20">
        <f t="shared" si="10269"/>
        <v>0.4</v>
      </c>
      <c r="K3435" s="20">
        <f t="shared" si="10269"/>
        <v>0.4</v>
      </c>
      <c r="L3435" s="20">
        <f t="shared" si="10269"/>
        <v>0.4</v>
      </c>
      <c r="M3435" s="20">
        <f t="shared" si="10150"/>
        <v>3657.2999999999997</v>
      </c>
      <c r="N3435" s="20">
        <f t="shared" si="10151"/>
        <v>3657.2999999999997</v>
      </c>
      <c r="O3435" s="20">
        <f t="shared" si="10152"/>
        <v>3657.2999999999997</v>
      </c>
      <c r="P3435" s="23">
        <f t="shared" si="10269"/>
        <v>0</v>
      </c>
      <c r="Q3435" s="23">
        <f t="shared" si="10269"/>
        <v>0</v>
      </c>
      <c r="R3435" s="23">
        <f t="shared" si="10269"/>
        <v>0</v>
      </c>
      <c r="S3435" s="23">
        <f t="shared" si="10269"/>
        <v>0</v>
      </c>
      <c r="T3435" s="23">
        <f t="shared" si="10269"/>
        <v>0</v>
      </c>
      <c r="U3435" s="23">
        <f t="shared" si="10269"/>
        <v>0</v>
      </c>
      <c r="V3435" s="23">
        <f t="shared" si="10269"/>
        <v>0</v>
      </c>
      <c r="W3435" s="23">
        <f t="shared" si="10269"/>
        <v>0</v>
      </c>
      <c r="X3435" s="23">
        <f t="shared" si="10269"/>
        <v>0</v>
      </c>
      <c r="Y3435" s="23">
        <f t="shared" si="10269"/>
        <v>0</v>
      </c>
      <c r="Z3435" s="23">
        <f t="shared" si="10154"/>
        <v>3657.2999999999997</v>
      </c>
      <c r="AA3435" s="23">
        <f t="shared" si="10155"/>
        <v>3657.2999999999997</v>
      </c>
      <c r="AB3435" s="23">
        <f t="shared" si="10156"/>
        <v>3657.2999999999997</v>
      </c>
      <c r="AC3435" s="23">
        <f t="shared" si="10269"/>
        <v>0</v>
      </c>
      <c r="AD3435" s="23">
        <f t="shared" si="10269"/>
        <v>0</v>
      </c>
      <c r="AE3435" s="23">
        <f t="shared" si="10269"/>
        <v>0</v>
      </c>
      <c r="AF3435" s="23">
        <f t="shared" si="10269"/>
        <v>0</v>
      </c>
      <c r="AG3435" s="23">
        <f t="shared" si="10269"/>
        <v>0</v>
      </c>
      <c r="AH3435" s="23">
        <f t="shared" si="10269"/>
        <v>0</v>
      </c>
      <c r="AI3435" s="23">
        <f t="shared" si="10269"/>
        <v>0</v>
      </c>
      <c r="AJ3435" s="23">
        <f t="shared" si="10269"/>
        <v>0</v>
      </c>
      <c r="AK3435" s="23">
        <f t="shared" si="10269"/>
        <v>0</v>
      </c>
      <c r="AL3435" s="23">
        <f t="shared" si="10269"/>
        <v>0</v>
      </c>
      <c r="AM3435" s="23">
        <f t="shared" si="10269"/>
        <v>0</v>
      </c>
      <c r="AN3435" s="23">
        <f t="shared" si="10269"/>
        <v>0</v>
      </c>
      <c r="AO3435" s="23">
        <f t="shared" si="10192"/>
        <v>3657.2999999999997</v>
      </c>
      <c r="AP3435" s="23">
        <f t="shared" si="10193"/>
        <v>3657.2999999999997</v>
      </c>
      <c r="AQ3435" s="23">
        <f t="shared" si="10194"/>
        <v>3657.2999999999997</v>
      </c>
      <c r="AR3435" s="23">
        <f t="shared" si="10269"/>
        <v>0</v>
      </c>
      <c r="AS3435" s="23">
        <f t="shared" si="10195"/>
        <v>3657.2999999999997</v>
      </c>
      <c r="AT3435" s="23">
        <f t="shared" si="10269"/>
        <v>0</v>
      </c>
      <c r="AU3435" s="23">
        <f t="shared" si="10269"/>
        <v>0</v>
      </c>
      <c r="AV3435" s="23">
        <f t="shared" si="10269"/>
        <v>0</v>
      </c>
      <c r="AW3435" s="23">
        <f t="shared" si="10269"/>
        <v>0</v>
      </c>
      <c r="AX3435" s="23">
        <f t="shared" si="10269"/>
        <v>0</v>
      </c>
      <c r="AY3435" s="23">
        <f t="shared" si="10148"/>
        <v>3657.2999999999997</v>
      </c>
      <c r="AZ3435" s="23">
        <f t="shared" si="10269"/>
        <v>0</v>
      </c>
      <c r="BA3435" s="23">
        <f t="shared" si="10149"/>
        <v>3657.2999999999997</v>
      </c>
      <c r="BB3435" s="23">
        <f t="shared" si="10269"/>
        <v>0</v>
      </c>
      <c r="BC3435" s="23">
        <f t="shared" si="10269"/>
        <v>0</v>
      </c>
      <c r="BD3435" s="23">
        <f t="shared" si="10269"/>
        <v>0</v>
      </c>
      <c r="BE3435" s="23">
        <f t="shared" si="10269"/>
        <v>0</v>
      </c>
      <c r="BF3435" s="23">
        <f t="shared" si="10269"/>
        <v>0</v>
      </c>
      <c r="BG3435" s="23">
        <f t="shared" si="10269"/>
        <v>0</v>
      </c>
      <c r="BH3435" s="23">
        <f t="shared" si="10269"/>
        <v>0</v>
      </c>
      <c r="BI3435" s="23">
        <f t="shared" si="10269"/>
        <v>0</v>
      </c>
      <c r="BJ3435" s="23">
        <f t="shared" si="10269"/>
        <v>0</v>
      </c>
      <c r="BK3435" s="23">
        <f t="shared" si="10269"/>
        <v>0</v>
      </c>
      <c r="BL3435" s="23">
        <f t="shared" si="10269"/>
        <v>0</v>
      </c>
      <c r="BM3435" s="23">
        <f t="shared" si="10269"/>
        <v>0</v>
      </c>
      <c r="BN3435" s="23">
        <f t="shared" si="10269"/>
        <v>0</v>
      </c>
      <c r="BO3435" s="23">
        <f t="shared" si="10270"/>
        <v>0</v>
      </c>
      <c r="BP3435" s="23">
        <f t="shared" si="10269"/>
        <v>0</v>
      </c>
      <c r="BQ3435" s="23">
        <f t="shared" si="10269"/>
        <v>0</v>
      </c>
      <c r="BR3435" s="23">
        <f t="shared" si="10271"/>
        <v>3657.2999999999997</v>
      </c>
      <c r="BS3435" s="23">
        <f t="shared" si="10272"/>
        <v>3657.2999999999997</v>
      </c>
      <c r="BT3435" s="23">
        <f t="shared" si="10273"/>
        <v>3657.2999999999997</v>
      </c>
      <c r="BU3435" s="23">
        <f t="shared" si="10269"/>
        <v>0</v>
      </c>
      <c r="BV3435" s="23">
        <f t="shared" si="10173"/>
        <v>3657.2999999999997</v>
      </c>
      <c r="BW3435" s="23">
        <f t="shared" si="10269"/>
        <v>0</v>
      </c>
    </row>
    <row r="3436" spans="1:77" ht="78" x14ac:dyDescent="0.3">
      <c r="A3436" s="13">
        <v>985</v>
      </c>
      <c r="B3436" s="13" t="s">
        <v>14</v>
      </c>
      <c r="C3436" s="13" t="s">
        <v>139</v>
      </c>
      <c r="D3436" s="13" t="s">
        <v>614</v>
      </c>
      <c r="E3436" s="13" t="s">
        <v>25</v>
      </c>
      <c r="F3436" s="14" t="s">
        <v>382</v>
      </c>
      <c r="G3436" s="20">
        <f>G3437</f>
        <v>3656.8999999999996</v>
      </c>
      <c r="H3436" s="20">
        <f t="shared" si="10269"/>
        <v>3656.8999999999996</v>
      </c>
      <c r="I3436" s="20">
        <f t="shared" si="10269"/>
        <v>3656.8999999999996</v>
      </c>
      <c r="J3436" s="20">
        <f t="shared" si="10269"/>
        <v>0.4</v>
      </c>
      <c r="K3436" s="20">
        <f t="shared" si="10269"/>
        <v>0.4</v>
      </c>
      <c r="L3436" s="20">
        <f t="shared" si="10269"/>
        <v>0.4</v>
      </c>
      <c r="M3436" s="20">
        <f t="shared" si="10150"/>
        <v>3657.2999999999997</v>
      </c>
      <c r="N3436" s="20">
        <f t="shared" si="10151"/>
        <v>3657.2999999999997</v>
      </c>
      <c r="O3436" s="20">
        <f t="shared" si="10152"/>
        <v>3657.2999999999997</v>
      </c>
      <c r="P3436" s="23">
        <f t="shared" si="10269"/>
        <v>0</v>
      </c>
      <c r="Q3436" s="23">
        <f t="shared" si="10269"/>
        <v>0</v>
      </c>
      <c r="R3436" s="23">
        <f t="shared" si="10269"/>
        <v>0</v>
      </c>
      <c r="S3436" s="23">
        <f t="shared" si="10269"/>
        <v>0</v>
      </c>
      <c r="T3436" s="23">
        <f t="shared" si="10269"/>
        <v>0</v>
      </c>
      <c r="U3436" s="23">
        <f t="shared" si="10269"/>
        <v>0</v>
      </c>
      <c r="V3436" s="23">
        <f t="shared" si="10269"/>
        <v>0</v>
      </c>
      <c r="W3436" s="23">
        <f t="shared" si="10269"/>
        <v>0</v>
      </c>
      <c r="X3436" s="23">
        <f t="shared" si="10269"/>
        <v>0</v>
      </c>
      <c r="Y3436" s="23">
        <f t="shared" si="10269"/>
        <v>0</v>
      </c>
      <c r="Z3436" s="23">
        <f t="shared" si="10154"/>
        <v>3657.2999999999997</v>
      </c>
      <c r="AA3436" s="23">
        <f t="shared" si="10155"/>
        <v>3657.2999999999997</v>
      </c>
      <c r="AB3436" s="23">
        <f t="shared" si="10156"/>
        <v>3657.2999999999997</v>
      </c>
      <c r="AC3436" s="23">
        <f t="shared" si="10269"/>
        <v>0</v>
      </c>
      <c r="AD3436" s="23">
        <f t="shared" si="10269"/>
        <v>0</v>
      </c>
      <c r="AE3436" s="23">
        <f t="shared" si="10269"/>
        <v>0</v>
      </c>
      <c r="AF3436" s="23">
        <f t="shared" si="10269"/>
        <v>0</v>
      </c>
      <c r="AG3436" s="23">
        <f t="shared" si="10269"/>
        <v>0</v>
      </c>
      <c r="AH3436" s="23">
        <f t="shared" si="10269"/>
        <v>0</v>
      </c>
      <c r="AI3436" s="23">
        <f t="shared" si="10269"/>
        <v>0</v>
      </c>
      <c r="AJ3436" s="23">
        <f t="shared" si="10269"/>
        <v>0</v>
      </c>
      <c r="AK3436" s="23">
        <f t="shared" si="10269"/>
        <v>0</v>
      </c>
      <c r="AL3436" s="23">
        <f t="shared" si="10269"/>
        <v>0</v>
      </c>
      <c r="AM3436" s="23">
        <f t="shared" si="10269"/>
        <v>0</v>
      </c>
      <c r="AN3436" s="23">
        <f t="shared" si="10269"/>
        <v>0</v>
      </c>
      <c r="AO3436" s="23">
        <f t="shared" si="10192"/>
        <v>3657.2999999999997</v>
      </c>
      <c r="AP3436" s="23">
        <f t="shared" si="10193"/>
        <v>3657.2999999999997</v>
      </c>
      <c r="AQ3436" s="23">
        <f t="shared" si="10194"/>
        <v>3657.2999999999997</v>
      </c>
      <c r="AR3436" s="23">
        <f t="shared" si="10269"/>
        <v>0</v>
      </c>
      <c r="AS3436" s="23">
        <f t="shared" si="10195"/>
        <v>3657.2999999999997</v>
      </c>
      <c r="AT3436" s="23">
        <f t="shared" si="10269"/>
        <v>0</v>
      </c>
      <c r="AU3436" s="23">
        <f t="shared" si="10269"/>
        <v>0</v>
      </c>
      <c r="AV3436" s="23">
        <f t="shared" si="10269"/>
        <v>0</v>
      </c>
      <c r="AW3436" s="23">
        <f t="shared" si="10269"/>
        <v>0</v>
      </c>
      <c r="AX3436" s="23">
        <f t="shared" si="10269"/>
        <v>0</v>
      </c>
      <c r="AY3436" s="23">
        <f t="shared" si="10148"/>
        <v>3657.2999999999997</v>
      </c>
      <c r="AZ3436" s="23">
        <f t="shared" si="10269"/>
        <v>0</v>
      </c>
      <c r="BA3436" s="23">
        <f t="shared" si="10149"/>
        <v>3657.2999999999997</v>
      </c>
      <c r="BB3436" s="23">
        <f t="shared" si="10269"/>
        <v>0</v>
      </c>
      <c r="BC3436" s="23">
        <f t="shared" si="10269"/>
        <v>0</v>
      </c>
      <c r="BD3436" s="23">
        <f t="shared" si="10269"/>
        <v>0</v>
      </c>
      <c r="BE3436" s="23">
        <f t="shared" si="10269"/>
        <v>0</v>
      </c>
      <c r="BF3436" s="23">
        <f t="shared" si="10269"/>
        <v>0</v>
      </c>
      <c r="BG3436" s="23">
        <f t="shared" si="10269"/>
        <v>0</v>
      </c>
      <c r="BH3436" s="23">
        <f t="shared" si="10269"/>
        <v>0</v>
      </c>
      <c r="BI3436" s="23">
        <f t="shared" si="10269"/>
        <v>0</v>
      </c>
      <c r="BJ3436" s="23">
        <f t="shared" si="10269"/>
        <v>0</v>
      </c>
      <c r="BK3436" s="23">
        <f t="shared" si="10269"/>
        <v>0</v>
      </c>
      <c r="BL3436" s="23">
        <f t="shared" si="10269"/>
        <v>0</v>
      </c>
      <c r="BM3436" s="23">
        <f t="shared" si="10269"/>
        <v>0</v>
      </c>
      <c r="BN3436" s="23">
        <f t="shared" si="10269"/>
        <v>0</v>
      </c>
      <c r="BO3436" s="23">
        <f t="shared" si="10270"/>
        <v>0</v>
      </c>
      <c r="BP3436" s="23">
        <f t="shared" si="10269"/>
        <v>0</v>
      </c>
      <c r="BQ3436" s="23">
        <f t="shared" si="10269"/>
        <v>0</v>
      </c>
      <c r="BR3436" s="23">
        <f t="shared" si="10271"/>
        <v>3657.2999999999997</v>
      </c>
      <c r="BS3436" s="23">
        <f t="shared" si="10272"/>
        <v>3657.2999999999997</v>
      </c>
      <c r="BT3436" s="23">
        <f t="shared" si="10273"/>
        <v>3657.2999999999997</v>
      </c>
      <c r="BU3436" s="23">
        <f t="shared" si="10269"/>
        <v>0</v>
      </c>
      <c r="BV3436" s="23">
        <f t="shared" si="10173"/>
        <v>3657.2999999999997</v>
      </c>
      <c r="BW3436" s="23">
        <f t="shared" si="10269"/>
        <v>0</v>
      </c>
      <c r="BY3436" s="3"/>
    </row>
    <row r="3437" spans="1:77" ht="31.2" x14ac:dyDescent="0.3">
      <c r="A3437" s="13">
        <v>985</v>
      </c>
      <c r="B3437" s="13" t="s">
        <v>14</v>
      </c>
      <c r="C3437" s="13" t="s">
        <v>139</v>
      </c>
      <c r="D3437" s="13" t="s">
        <v>614</v>
      </c>
      <c r="E3437" s="13">
        <v>120</v>
      </c>
      <c r="F3437" s="14" t="s">
        <v>371</v>
      </c>
      <c r="G3437" s="20">
        <v>3656.8999999999996</v>
      </c>
      <c r="H3437" s="20">
        <v>3656.8999999999996</v>
      </c>
      <c r="I3437" s="20">
        <v>3656.8999999999996</v>
      </c>
      <c r="J3437" s="20">
        <v>0.4</v>
      </c>
      <c r="K3437" s="20">
        <v>0.4</v>
      </c>
      <c r="L3437" s="20">
        <v>0.4</v>
      </c>
      <c r="M3437" s="20">
        <f t="shared" si="10150"/>
        <v>3657.2999999999997</v>
      </c>
      <c r="N3437" s="20">
        <f t="shared" si="10151"/>
        <v>3657.2999999999997</v>
      </c>
      <c r="O3437" s="20">
        <f t="shared" si="10152"/>
        <v>3657.2999999999997</v>
      </c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>
        <f t="shared" si="10154"/>
        <v>3657.2999999999997</v>
      </c>
      <c r="AA3437" s="23">
        <f t="shared" si="10155"/>
        <v>3657.2999999999997</v>
      </c>
      <c r="AB3437" s="23">
        <f t="shared" si="10156"/>
        <v>3657.2999999999997</v>
      </c>
      <c r="AC3437" s="23"/>
      <c r="AD3437" s="23"/>
      <c r="AE3437" s="23"/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>
        <f t="shared" si="10192"/>
        <v>3657.2999999999997</v>
      </c>
      <c r="AP3437" s="23">
        <f t="shared" si="10193"/>
        <v>3657.2999999999997</v>
      </c>
      <c r="AQ3437" s="23">
        <f t="shared" si="10194"/>
        <v>3657.2999999999997</v>
      </c>
      <c r="AR3437" s="23"/>
      <c r="AS3437" s="23">
        <f t="shared" si="10195"/>
        <v>3657.2999999999997</v>
      </c>
      <c r="AT3437" s="23"/>
      <c r="AU3437" s="23"/>
      <c r="AV3437" s="23"/>
      <c r="AW3437" s="23"/>
      <c r="AX3437" s="23"/>
      <c r="AY3437" s="23">
        <f t="shared" si="10148"/>
        <v>3657.2999999999997</v>
      </c>
      <c r="AZ3437" s="23"/>
      <c r="BA3437" s="23">
        <f t="shared" si="10149"/>
        <v>3657.2999999999997</v>
      </c>
      <c r="BB3437" s="23"/>
      <c r="BC3437" s="23"/>
      <c r="BD3437" s="23"/>
      <c r="BE3437" s="23"/>
      <c r="BF3437" s="23"/>
      <c r="BG3437" s="23"/>
      <c r="BH3437" s="23"/>
      <c r="BI3437" s="23"/>
      <c r="BJ3437" s="23"/>
      <c r="BK3437" s="23"/>
      <c r="BL3437" s="23"/>
      <c r="BM3437" s="23"/>
      <c r="BN3437" s="23"/>
      <c r="BO3437" s="23"/>
      <c r="BP3437" s="23"/>
      <c r="BQ3437" s="23"/>
      <c r="BR3437" s="23">
        <f t="shared" si="10271"/>
        <v>3657.2999999999997</v>
      </c>
      <c r="BS3437" s="23">
        <f t="shared" si="10272"/>
        <v>3657.2999999999997</v>
      </c>
      <c r="BT3437" s="23">
        <f t="shared" si="10273"/>
        <v>3657.2999999999997</v>
      </c>
      <c r="BU3437" s="23"/>
      <c r="BV3437" s="23">
        <f t="shared" si="10173"/>
        <v>3657.2999999999997</v>
      </c>
      <c r="BW3437" s="23"/>
    </row>
    <row r="3438" spans="1:77" s="15" customFormat="1" ht="62.4" x14ac:dyDescent="0.3">
      <c r="A3438" s="9">
        <v>985</v>
      </c>
      <c r="B3438" s="9" t="s">
        <v>14</v>
      </c>
      <c r="C3438" s="9" t="s">
        <v>108</v>
      </c>
      <c r="D3438" s="9"/>
      <c r="E3438" s="9"/>
      <c r="F3438" s="10" t="s">
        <v>654</v>
      </c>
      <c r="G3438" s="19">
        <f>G3439</f>
        <v>109374.3</v>
      </c>
      <c r="H3438" s="19">
        <f t="shared" ref="H3438:BW3438" si="10274">H3439</f>
        <v>109974.3</v>
      </c>
      <c r="I3438" s="19">
        <f t="shared" si="10274"/>
        <v>109974.3</v>
      </c>
      <c r="J3438" s="19">
        <f t="shared" si="10274"/>
        <v>-33.1</v>
      </c>
      <c r="K3438" s="19">
        <f t="shared" si="10274"/>
        <v>-33.1</v>
      </c>
      <c r="L3438" s="19">
        <f t="shared" si="10274"/>
        <v>-33.1</v>
      </c>
      <c r="M3438" s="20">
        <f t="shared" si="10150"/>
        <v>109341.2</v>
      </c>
      <c r="N3438" s="20">
        <f t="shared" si="10151"/>
        <v>109941.2</v>
      </c>
      <c r="O3438" s="20">
        <f t="shared" si="10152"/>
        <v>109941.2</v>
      </c>
      <c r="P3438" s="22">
        <f t="shared" si="10274"/>
        <v>0</v>
      </c>
      <c r="Q3438" s="22">
        <f t="shared" si="10274"/>
        <v>735</v>
      </c>
      <c r="R3438" s="22">
        <f t="shared" si="10274"/>
        <v>0</v>
      </c>
      <c r="S3438" s="22">
        <f t="shared" si="10274"/>
        <v>0</v>
      </c>
      <c r="T3438" s="22">
        <f t="shared" si="10274"/>
        <v>0</v>
      </c>
      <c r="U3438" s="22">
        <f t="shared" si="10274"/>
        <v>0</v>
      </c>
      <c r="V3438" s="22">
        <f t="shared" si="10274"/>
        <v>0</v>
      </c>
      <c r="W3438" s="22">
        <f t="shared" si="10274"/>
        <v>0</v>
      </c>
      <c r="X3438" s="22">
        <f t="shared" si="10274"/>
        <v>0</v>
      </c>
      <c r="Y3438" s="22">
        <f t="shared" si="10274"/>
        <v>0</v>
      </c>
      <c r="Z3438" s="22">
        <f t="shared" si="10154"/>
        <v>110076.2</v>
      </c>
      <c r="AA3438" s="22">
        <f t="shared" si="10155"/>
        <v>109941.2</v>
      </c>
      <c r="AB3438" s="22">
        <f t="shared" si="10156"/>
        <v>109941.2</v>
      </c>
      <c r="AC3438" s="22">
        <f t="shared" si="10274"/>
        <v>0</v>
      </c>
      <c r="AD3438" s="22">
        <f t="shared" si="10274"/>
        <v>0</v>
      </c>
      <c r="AE3438" s="22">
        <f t="shared" si="10274"/>
        <v>0</v>
      </c>
      <c r="AF3438" s="22">
        <f t="shared" si="10274"/>
        <v>0</v>
      </c>
      <c r="AG3438" s="22">
        <f t="shared" si="10274"/>
        <v>0</v>
      </c>
      <c r="AH3438" s="22">
        <f t="shared" si="10274"/>
        <v>0</v>
      </c>
      <c r="AI3438" s="22">
        <f t="shared" si="10274"/>
        <v>0</v>
      </c>
      <c r="AJ3438" s="22">
        <f t="shared" si="10274"/>
        <v>0</v>
      </c>
      <c r="AK3438" s="22">
        <f t="shared" si="10274"/>
        <v>0</v>
      </c>
      <c r="AL3438" s="22">
        <f t="shared" si="10274"/>
        <v>0</v>
      </c>
      <c r="AM3438" s="22">
        <f t="shared" si="10274"/>
        <v>0</v>
      </c>
      <c r="AN3438" s="22">
        <f t="shared" si="10274"/>
        <v>0</v>
      </c>
      <c r="AO3438" s="22">
        <f t="shared" si="10192"/>
        <v>110076.2</v>
      </c>
      <c r="AP3438" s="22">
        <f t="shared" si="10193"/>
        <v>109941.2</v>
      </c>
      <c r="AQ3438" s="22">
        <f t="shared" si="10194"/>
        <v>109941.2</v>
      </c>
      <c r="AR3438" s="22">
        <f t="shared" si="10274"/>
        <v>0</v>
      </c>
      <c r="AS3438" s="22">
        <f t="shared" si="10195"/>
        <v>110076.2</v>
      </c>
      <c r="AT3438" s="22">
        <f t="shared" si="10274"/>
        <v>0</v>
      </c>
      <c r="AU3438" s="22">
        <f t="shared" si="10274"/>
        <v>0</v>
      </c>
      <c r="AV3438" s="22">
        <f t="shared" si="10274"/>
        <v>2533.6860000000001</v>
      </c>
      <c r="AW3438" s="22">
        <f t="shared" si="10274"/>
        <v>0</v>
      </c>
      <c r="AX3438" s="22">
        <f t="shared" si="10274"/>
        <v>258.80700000000002</v>
      </c>
      <c r="AY3438" s="22">
        <f t="shared" si="10148"/>
        <v>112868.693</v>
      </c>
      <c r="AZ3438" s="22">
        <f t="shared" si="10274"/>
        <v>121.23</v>
      </c>
      <c r="BA3438" s="22">
        <f t="shared" si="10149"/>
        <v>112989.923</v>
      </c>
      <c r="BB3438" s="22">
        <f t="shared" si="10274"/>
        <v>0</v>
      </c>
      <c r="BC3438" s="22">
        <f t="shared" si="10274"/>
        <v>0</v>
      </c>
      <c r="BD3438" s="22">
        <f t="shared" si="10274"/>
        <v>0</v>
      </c>
      <c r="BE3438" s="22">
        <f t="shared" si="10274"/>
        <v>0</v>
      </c>
      <c r="BF3438" s="22">
        <f t="shared" si="10274"/>
        <v>1798.3489999999999</v>
      </c>
      <c r="BG3438" s="22">
        <f t="shared" si="10274"/>
        <v>0</v>
      </c>
      <c r="BH3438" s="22">
        <f t="shared" si="10274"/>
        <v>0</v>
      </c>
      <c r="BI3438" s="22">
        <f t="shared" si="10274"/>
        <v>0</v>
      </c>
      <c r="BJ3438" s="22">
        <f t="shared" si="10274"/>
        <v>0</v>
      </c>
      <c r="BK3438" s="22">
        <f t="shared" si="10274"/>
        <v>0</v>
      </c>
      <c r="BL3438" s="22">
        <f t="shared" si="10274"/>
        <v>0</v>
      </c>
      <c r="BM3438" s="22">
        <f t="shared" si="10274"/>
        <v>9420.9429999999993</v>
      </c>
      <c r="BN3438" s="22">
        <f t="shared" si="10274"/>
        <v>0</v>
      </c>
      <c r="BO3438" s="22">
        <f t="shared" si="10274"/>
        <v>0</v>
      </c>
      <c r="BP3438" s="22">
        <f t="shared" si="10274"/>
        <v>0</v>
      </c>
      <c r="BQ3438" s="22">
        <f t="shared" si="10274"/>
        <v>9420.9429999999993</v>
      </c>
      <c r="BR3438" s="22">
        <f t="shared" si="10271"/>
        <v>114788.272</v>
      </c>
      <c r="BS3438" s="22">
        <f t="shared" si="10272"/>
        <v>119362.143</v>
      </c>
      <c r="BT3438" s="22">
        <f t="shared" si="10273"/>
        <v>119362.143</v>
      </c>
      <c r="BU3438" s="22">
        <f t="shared" si="10274"/>
        <v>0</v>
      </c>
      <c r="BV3438" s="22">
        <f t="shared" si="10173"/>
        <v>114788.272</v>
      </c>
      <c r="BW3438" s="22">
        <f t="shared" si="10274"/>
        <v>0</v>
      </c>
    </row>
    <row r="3439" spans="1:77" ht="31.2" x14ac:dyDescent="0.3">
      <c r="A3439" s="13">
        <v>985</v>
      </c>
      <c r="B3439" s="13" t="s">
        <v>14</v>
      </c>
      <c r="C3439" s="13" t="s">
        <v>108</v>
      </c>
      <c r="D3439" s="13" t="s">
        <v>436</v>
      </c>
      <c r="E3439" s="13"/>
      <c r="F3439" s="14" t="s">
        <v>775</v>
      </c>
      <c r="G3439" s="20">
        <f>G3440+G3447</f>
        <v>109374.3</v>
      </c>
      <c r="H3439" s="20">
        <f t="shared" ref="H3439:L3439" si="10275">H3440+H3447</f>
        <v>109974.3</v>
      </c>
      <c r="I3439" s="20">
        <f t="shared" si="10275"/>
        <v>109974.3</v>
      </c>
      <c r="J3439" s="20">
        <f t="shared" si="10275"/>
        <v>-33.1</v>
      </c>
      <c r="K3439" s="20">
        <f t="shared" si="10275"/>
        <v>-33.1</v>
      </c>
      <c r="L3439" s="20">
        <f t="shared" si="10275"/>
        <v>-33.1</v>
      </c>
      <c r="M3439" s="20">
        <f t="shared" si="10150"/>
        <v>109341.2</v>
      </c>
      <c r="N3439" s="20">
        <f t="shared" si="10151"/>
        <v>109941.2</v>
      </c>
      <c r="O3439" s="20">
        <f t="shared" si="10152"/>
        <v>109941.2</v>
      </c>
      <c r="P3439" s="23">
        <f t="shared" ref="P3439:Q3439" si="10276">P3440+P3447</f>
        <v>0</v>
      </c>
      <c r="Q3439" s="23">
        <f t="shared" si="10276"/>
        <v>735</v>
      </c>
      <c r="R3439" s="23">
        <f t="shared" ref="R3439:T3439" si="10277">R3440+R3447</f>
        <v>0</v>
      </c>
      <c r="S3439" s="23">
        <f t="shared" si="10277"/>
        <v>0</v>
      </c>
      <c r="T3439" s="23">
        <f t="shared" si="10277"/>
        <v>0</v>
      </c>
      <c r="U3439" s="23">
        <f t="shared" ref="U3439:W3439" si="10278">U3440+U3447</f>
        <v>0</v>
      </c>
      <c r="V3439" s="23">
        <f t="shared" si="10278"/>
        <v>0</v>
      </c>
      <c r="W3439" s="23">
        <f t="shared" si="10278"/>
        <v>0</v>
      </c>
      <c r="X3439" s="23">
        <f t="shared" ref="X3439:Y3439" si="10279">X3440+X3447</f>
        <v>0</v>
      </c>
      <c r="Y3439" s="23">
        <f t="shared" si="10279"/>
        <v>0</v>
      </c>
      <c r="Z3439" s="23">
        <f t="shared" si="10154"/>
        <v>110076.2</v>
      </c>
      <c r="AA3439" s="23">
        <f t="shared" si="10155"/>
        <v>109941.2</v>
      </c>
      <c r="AB3439" s="23">
        <f t="shared" si="10156"/>
        <v>109941.2</v>
      </c>
      <c r="AC3439" s="23">
        <f t="shared" ref="AC3439:AL3439" si="10280">AC3440+AC3447</f>
        <v>0</v>
      </c>
      <c r="AD3439" s="23">
        <f t="shared" si="10280"/>
        <v>0</v>
      </c>
      <c r="AE3439" s="23">
        <f t="shared" ref="AE3439" si="10281">AE3440+AE3447</f>
        <v>0</v>
      </c>
      <c r="AF3439" s="23">
        <f t="shared" si="10280"/>
        <v>0</v>
      </c>
      <c r="AG3439" s="23">
        <f t="shared" si="10280"/>
        <v>0</v>
      </c>
      <c r="AH3439" s="23">
        <f t="shared" si="10280"/>
        <v>0</v>
      </c>
      <c r="AI3439" s="23">
        <f t="shared" ref="AI3439" si="10282">AI3440+AI3447</f>
        <v>0</v>
      </c>
      <c r="AJ3439" s="23">
        <f t="shared" si="10280"/>
        <v>0</v>
      </c>
      <c r="AK3439" s="23">
        <f t="shared" si="10280"/>
        <v>0</v>
      </c>
      <c r="AL3439" s="23">
        <f t="shared" si="10280"/>
        <v>0</v>
      </c>
      <c r="AM3439" s="23">
        <f t="shared" ref="AM3439:BW3439" si="10283">AM3440+AM3447</f>
        <v>0</v>
      </c>
      <c r="AN3439" s="23">
        <f t="shared" si="10283"/>
        <v>0</v>
      </c>
      <c r="AO3439" s="23">
        <f t="shared" si="10192"/>
        <v>110076.2</v>
      </c>
      <c r="AP3439" s="23">
        <f t="shared" si="10193"/>
        <v>109941.2</v>
      </c>
      <c r="AQ3439" s="23">
        <f t="shared" si="10194"/>
        <v>109941.2</v>
      </c>
      <c r="AR3439" s="23">
        <f t="shared" ref="AR3439" si="10284">AR3440+AR3447</f>
        <v>0</v>
      </c>
      <c r="AS3439" s="23">
        <f t="shared" si="10195"/>
        <v>110076.2</v>
      </c>
      <c r="AT3439" s="23">
        <f t="shared" ref="AT3439:AX3439" si="10285">AT3440+AT3447</f>
        <v>0</v>
      </c>
      <c r="AU3439" s="23">
        <f t="shared" si="10285"/>
        <v>0</v>
      </c>
      <c r="AV3439" s="23">
        <f t="shared" si="10285"/>
        <v>2533.6860000000001</v>
      </c>
      <c r="AW3439" s="23">
        <f t="shared" si="10285"/>
        <v>0</v>
      </c>
      <c r="AX3439" s="23">
        <f t="shared" si="10285"/>
        <v>258.80700000000002</v>
      </c>
      <c r="AY3439" s="23">
        <f t="shared" si="10148"/>
        <v>112868.693</v>
      </c>
      <c r="AZ3439" s="23">
        <f t="shared" ref="AZ3439" si="10286">AZ3440+AZ3447</f>
        <v>121.23</v>
      </c>
      <c r="BA3439" s="23">
        <f t="shared" si="10149"/>
        <v>112989.923</v>
      </c>
      <c r="BB3439" s="23">
        <f t="shared" ref="BB3439:BI3439" si="10287">BB3440+BB3447</f>
        <v>0</v>
      </c>
      <c r="BC3439" s="23">
        <f t="shared" si="10287"/>
        <v>0</v>
      </c>
      <c r="BD3439" s="23">
        <f t="shared" si="10287"/>
        <v>0</v>
      </c>
      <c r="BE3439" s="23">
        <f t="shared" si="10287"/>
        <v>0</v>
      </c>
      <c r="BF3439" s="23">
        <f t="shared" si="10287"/>
        <v>1798.3489999999999</v>
      </c>
      <c r="BG3439" s="23">
        <f t="shared" si="10287"/>
        <v>0</v>
      </c>
      <c r="BH3439" s="23">
        <f t="shared" si="10287"/>
        <v>0</v>
      </c>
      <c r="BI3439" s="23">
        <f t="shared" si="10287"/>
        <v>0</v>
      </c>
      <c r="BJ3439" s="23">
        <f t="shared" ref="BJ3439:BP3439" si="10288">BJ3440+BJ3447</f>
        <v>0</v>
      </c>
      <c r="BK3439" s="23">
        <f t="shared" si="10288"/>
        <v>0</v>
      </c>
      <c r="BL3439" s="23">
        <f t="shared" si="10288"/>
        <v>0</v>
      </c>
      <c r="BM3439" s="23">
        <f t="shared" si="10288"/>
        <v>9420.9429999999993</v>
      </c>
      <c r="BN3439" s="23">
        <f t="shared" si="10288"/>
        <v>0</v>
      </c>
      <c r="BO3439" s="23">
        <f t="shared" si="10288"/>
        <v>0</v>
      </c>
      <c r="BP3439" s="23">
        <f t="shared" si="10288"/>
        <v>0</v>
      </c>
      <c r="BQ3439" s="23">
        <f t="shared" ref="BQ3439" si="10289">BQ3440+BQ3447</f>
        <v>9420.9429999999993</v>
      </c>
      <c r="BR3439" s="23">
        <f t="shared" si="10271"/>
        <v>114788.272</v>
      </c>
      <c r="BS3439" s="23">
        <f t="shared" si="10272"/>
        <v>119362.143</v>
      </c>
      <c r="BT3439" s="23">
        <f t="shared" si="10273"/>
        <v>119362.143</v>
      </c>
      <c r="BU3439" s="23">
        <f t="shared" ref="BU3439" si="10290">BU3440+BU3447</f>
        <v>0</v>
      </c>
      <c r="BV3439" s="23">
        <f t="shared" si="10173"/>
        <v>114788.272</v>
      </c>
      <c r="BW3439" s="23">
        <f t="shared" si="10283"/>
        <v>0</v>
      </c>
      <c r="BX3439" s="5"/>
    </row>
    <row r="3440" spans="1:77" x14ac:dyDescent="0.3">
      <c r="A3440" s="13">
        <v>985</v>
      </c>
      <c r="B3440" s="13" t="s">
        <v>14</v>
      </c>
      <c r="C3440" s="13" t="s">
        <v>108</v>
      </c>
      <c r="D3440" s="13" t="s">
        <v>622</v>
      </c>
      <c r="E3440" s="13"/>
      <c r="F3440" s="14" t="s">
        <v>778</v>
      </c>
      <c r="G3440" s="20">
        <f>G3441+G3444</f>
        <v>25513.200000000001</v>
      </c>
      <c r="H3440" s="20">
        <f t="shared" ref="H3440:L3440" si="10291">H3441+H3444</f>
        <v>25513.200000000001</v>
      </c>
      <c r="I3440" s="20">
        <f t="shared" si="10291"/>
        <v>25513.200000000001</v>
      </c>
      <c r="J3440" s="20">
        <f t="shared" si="10291"/>
        <v>-33.1</v>
      </c>
      <c r="K3440" s="20">
        <f t="shared" si="10291"/>
        <v>-33.1</v>
      </c>
      <c r="L3440" s="20">
        <f t="shared" si="10291"/>
        <v>-33.1</v>
      </c>
      <c r="M3440" s="20">
        <f t="shared" si="10150"/>
        <v>25480.100000000002</v>
      </c>
      <c r="N3440" s="20">
        <f t="shared" si="10151"/>
        <v>25480.100000000002</v>
      </c>
      <c r="O3440" s="20">
        <f t="shared" si="10152"/>
        <v>25480.100000000002</v>
      </c>
      <c r="P3440" s="23">
        <f t="shared" ref="P3440:Q3440" si="10292">P3441+P3444</f>
        <v>0</v>
      </c>
      <c r="Q3440" s="23">
        <f t="shared" si="10292"/>
        <v>0</v>
      </c>
      <c r="R3440" s="23">
        <f t="shared" ref="R3440:T3440" si="10293">R3441+R3444</f>
        <v>0</v>
      </c>
      <c r="S3440" s="23">
        <f t="shared" si="10293"/>
        <v>0</v>
      </c>
      <c r="T3440" s="23">
        <f t="shared" si="10293"/>
        <v>0</v>
      </c>
      <c r="U3440" s="23">
        <f t="shared" ref="U3440:W3440" si="10294">U3441+U3444</f>
        <v>0</v>
      </c>
      <c r="V3440" s="23">
        <f t="shared" si="10294"/>
        <v>0</v>
      </c>
      <c r="W3440" s="23">
        <f t="shared" si="10294"/>
        <v>0</v>
      </c>
      <c r="X3440" s="23">
        <f t="shared" ref="X3440:Y3440" si="10295">X3441+X3444</f>
        <v>0</v>
      </c>
      <c r="Y3440" s="23">
        <f t="shared" si="10295"/>
        <v>0</v>
      </c>
      <c r="Z3440" s="23">
        <f t="shared" si="10154"/>
        <v>25480.100000000002</v>
      </c>
      <c r="AA3440" s="23">
        <f t="shared" si="10155"/>
        <v>25480.100000000002</v>
      </c>
      <c r="AB3440" s="23">
        <f t="shared" si="10156"/>
        <v>25480.100000000002</v>
      </c>
      <c r="AC3440" s="23">
        <f t="shared" ref="AC3440:AL3440" si="10296">AC3441+AC3444</f>
        <v>0</v>
      </c>
      <c r="AD3440" s="23">
        <f t="shared" si="10296"/>
        <v>0</v>
      </c>
      <c r="AE3440" s="23">
        <f t="shared" ref="AE3440" si="10297">AE3441+AE3444</f>
        <v>0</v>
      </c>
      <c r="AF3440" s="23">
        <f t="shared" si="10296"/>
        <v>0</v>
      </c>
      <c r="AG3440" s="23">
        <f t="shared" si="10296"/>
        <v>0</v>
      </c>
      <c r="AH3440" s="23">
        <f t="shared" si="10296"/>
        <v>0</v>
      </c>
      <c r="AI3440" s="23">
        <f t="shared" ref="AI3440" si="10298">AI3441+AI3444</f>
        <v>0</v>
      </c>
      <c r="AJ3440" s="23">
        <f t="shared" si="10296"/>
        <v>0</v>
      </c>
      <c r="AK3440" s="23">
        <f t="shared" si="10296"/>
        <v>0</v>
      </c>
      <c r="AL3440" s="23">
        <f t="shared" si="10296"/>
        <v>0</v>
      </c>
      <c r="AM3440" s="23">
        <f t="shared" ref="AM3440:BW3440" si="10299">AM3441+AM3444</f>
        <v>0</v>
      </c>
      <c r="AN3440" s="23">
        <f t="shared" si="10299"/>
        <v>0</v>
      </c>
      <c r="AO3440" s="23">
        <f t="shared" si="10192"/>
        <v>25480.100000000002</v>
      </c>
      <c r="AP3440" s="23">
        <f t="shared" si="10193"/>
        <v>25480.100000000002</v>
      </c>
      <c r="AQ3440" s="23">
        <f t="shared" si="10194"/>
        <v>25480.100000000002</v>
      </c>
      <c r="AR3440" s="23">
        <f t="shared" ref="AR3440" si="10300">AR3441+AR3444</f>
        <v>0</v>
      </c>
      <c r="AS3440" s="23">
        <f t="shared" si="10195"/>
        <v>25480.100000000002</v>
      </c>
      <c r="AT3440" s="23">
        <f t="shared" ref="AT3440:AX3440" si="10301">AT3441+AT3444</f>
        <v>0</v>
      </c>
      <c r="AU3440" s="23">
        <f t="shared" si="10301"/>
        <v>0</v>
      </c>
      <c r="AV3440" s="23">
        <f t="shared" si="10301"/>
        <v>2533.6860000000001</v>
      </c>
      <c r="AW3440" s="23">
        <f t="shared" si="10301"/>
        <v>0</v>
      </c>
      <c r="AX3440" s="23">
        <f t="shared" si="10301"/>
        <v>258.80700000000002</v>
      </c>
      <c r="AY3440" s="23">
        <f t="shared" si="10148"/>
        <v>28272.593000000004</v>
      </c>
      <c r="AZ3440" s="23">
        <f t="shared" ref="AZ3440" si="10302">AZ3441+AZ3444</f>
        <v>121.23</v>
      </c>
      <c r="BA3440" s="23">
        <f t="shared" si="10149"/>
        <v>28393.823000000004</v>
      </c>
      <c r="BB3440" s="23">
        <f t="shared" ref="BB3440:BI3440" si="10303">BB3441+BB3444</f>
        <v>0</v>
      </c>
      <c r="BC3440" s="23">
        <f t="shared" si="10303"/>
        <v>0</v>
      </c>
      <c r="BD3440" s="23">
        <f t="shared" si="10303"/>
        <v>0</v>
      </c>
      <c r="BE3440" s="23">
        <f t="shared" si="10303"/>
        <v>0</v>
      </c>
      <c r="BF3440" s="23">
        <f t="shared" si="10303"/>
        <v>1798.3489999999999</v>
      </c>
      <c r="BG3440" s="23">
        <f t="shared" si="10303"/>
        <v>0</v>
      </c>
      <c r="BH3440" s="23">
        <f t="shared" si="10303"/>
        <v>0</v>
      </c>
      <c r="BI3440" s="23">
        <f t="shared" si="10303"/>
        <v>0</v>
      </c>
      <c r="BJ3440" s="23">
        <f t="shared" ref="BJ3440:BP3440" si="10304">BJ3441+BJ3444</f>
        <v>0</v>
      </c>
      <c r="BK3440" s="23">
        <f t="shared" si="10304"/>
        <v>0</v>
      </c>
      <c r="BL3440" s="23">
        <f t="shared" si="10304"/>
        <v>0</v>
      </c>
      <c r="BM3440" s="23">
        <f t="shared" si="10304"/>
        <v>9420.9429999999993</v>
      </c>
      <c r="BN3440" s="23">
        <f t="shared" si="10304"/>
        <v>0</v>
      </c>
      <c r="BO3440" s="23">
        <f t="shared" si="10304"/>
        <v>0</v>
      </c>
      <c r="BP3440" s="23">
        <f t="shared" si="10304"/>
        <v>0</v>
      </c>
      <c r="BQ3440" s="23">
        <f t="shared" ref="BQ3440" si="10305">BQ3441+BQ3444</f>
        <v>9420.9429999999993</v>
      </c>
      <c r="BR3440" s="23">
        <f t="shared" si="10271"/>
        <v>30192.172000000002</v>
      </c>
      <c r="BS3440" s="23">
        <f t="shared" si="10272"/>
        <v>34901.043000000005</v>
      </c>
      <c r="BT3440" s="23">
        <f t="shared" si="10273"/>
        <v>34901.043000000005</v>
      </c>
      <c r="BU3440" s="23">
        <f t="shared" ref="BU3440" si="10306">BU3441+BU3444</f>
        <v>0</v>
      </c>
      <c r="BV3440" s="23">
        <f t="shared" si="10173"/>
        <v>30192.172000000002</v>
      </c>
      <c r="BW3440" s="23">
        <f t="shared" si="10299"/>
        <v>0</v>
      </c>
      <c r="BX3440" s="5"/>
    </row>
    <row r="3441" spans="1:77" ht="46.8" x14ac:dyDescent="0.3">
      <c r="A3441" s="13">
        <v>985</v>
      </c>
      <c r="B3441" s="13" t="s">
        <v>14</v>
      </c>
      <c r="C3441" s="13" t="s">
        <v>108</v>
      </c>
      <c r="D3441" s="13" t="s">
        <v>615</v>
      </c>
      <c r="E3441" s="13"/>
      <c r="F3441" s="14" t="s">
        <v>779</v>
      </c>
      <c r="G3441" s="20">
        <f>G3442</f>
        <v>22316.7</v>
      </c>
      <c r="H3441" s="20">
        <f t="shared" ref="H3441:BW3442" si="10307">H3442</f>
        <v>22316.7</v>
      </c>
      <c r="I3441" s="20">
        <f t="shared" si="10307"/>
        <v>22316.7</v>
      </c>
      <c r="J3441" s="20">
        <f t="shared" si="10307"/>
        <v>-33.1</v>
      </c>
      <c r="K3441" s="20">
        <f t="shared" si="10307"/>
        <v>-33.1</v>
      </c>
      <c r="L3441" s="20">
        <f t="shared" si="10307"/>
        <v>-33.1</v>
      </c>
      <c r="M3441" s="20">
        <f t="shared" si="10150"/>
        <v>22283.600000000002</v>
      </c>
      <c r="N3441" s="20">
        <f t="shared" si="10151"/>
        <v>22283.600000000002</v>
      </c>
      <c r="O3441" s="20">
        <f t="shared" si="10152"/>
        <v>22283.600000000002</v>
      </c>
      <c r="P3441" s="23">
        <f t="shared" si="10307"/>
        <v>0</v>
      </c>
      <c r="Q3441" s="23">
        <f t="shared" si="10307"/>
        <v>0</v>
      </c>
      <c r="R3441" s="23">
        <f t="shared" si="10307"/>
        <v>0</v>
      </c>
      <c r="S3441" s="23">
        <f t="shared" si="10307"/>
        <v>0</v>
      </c>
      <c r="T3441" s="23">
        <f t="shared" si="10307"/>
        <v>0</v>
      </c>
      <c r="U3441" s="23">
        <f t="shared" si="10307"/>
        <v>0</v>
      </c>
      <c r="V3441" s="23">
        <f t="shared" si="10307"/>
        <v>0</v>
      </c>
      <c r="W3441" s="23">
        <f t="shared" si="10307"/>
        <v>0</v>
      </c>
      <c r="X3441" s="23">
        <f t="shared" si="10307"/>
        <v>0</v>
      </c>
      <c r="Y3441" s="23">
        <f t="shared" si="10307"/>
        <v>0</v>
      </c>
      <c r="Z3441" s="23">
        <f t="shared" si="10154"/>
        <v>22283.600000000002</v>
      </c>
      <c r="AA3441" s="23">
        <f t="shared" si="10155"/>
        <v>22283.600000000002</v>
      </c>
      <c r="AB3441" s="23">
        <f t="shared" si="10156"/>
        <v>22283.600000000002</v>
      </c>
      <c r="AC3441" s="23">
        <f t="shared" si="10307"/>
        <v>0</v>
      </c>
      <c r="AD3441" s="23">
        <f t="shared" si="10307"/>
        <v>0</v>
      </c>
      <c r="AE3441" s="23">
        <f t="shared" si="10307"/>
        <v>0</v>
      </c>
      <c r="AF3441" s="23">
        <f t="shared" si="10307"/>
        <v>0</v>
      </c>
      <c r="AG3441" s="23">
        <f t="shared" si="10307"/>
        <v>0</v>
      </c>
      <c r="AH3441" s="23">
        <f t="shared" si="10307"/>
        <v>0</v>
      </c>
      <c r="AI3441" s="23">
        <f t="shared" si="10307"/>
        <v>0</v>
      </c>
      <c r="AJ3441" s="23">
        <f t="shared" si="10307"/>
        <v>0</v>
      </c>
      <c r="AK3441" s="23">
        <f t="shared" si="10307"/>
        <v>0</v>
      </c>
      <c r="AL3441" s="23">
        <f t="shared" si="10307"/>
        <v>0</v>
      </c>
      <c r="AM3441" s="23">
        <f t="shared" si="10307"/>
        <v>0</v>
      </c>
      <c r="AN3441" s="23">
        <f t="shared" si="10307"/>
        <v>0</v>
      </c>
      <c r="AO3441" s="23">
        <f t="shared" si="10192"/>
        <v>22283.600000000002</v>
      </c>
      <c r="AP3441" s="23">
        <f t="shared" si="10193"/>
        <v>22283.600000000002</v>
      </c>
      <c r="AQ3441" s="23">
        <f t="shared" si="10194"/>
        <v>22283.600000000002</v>
      </c>
      <c r="AR3441" s="23">
        <f t="shared" si="10307"/>
        <v>0</v>
      </c>
      <c r="AS3441" s="23">
        <f t="shared" si="10195"/>
        <v>22283.600000000002</v>
      </c>
      <c r="AT3441" s="23">
        <f t="shared" si="10307"/>
        <v>0</v>
      </c>
      <c r="AU3441" s="23">
        <f t="shared" si="10307"/>
        <v>0</v>
      </c>
      <c r="AV3441" s="23">
        <f t="shared" si="10307"/>
        <v>2533.6860000000001</v>
      </c>
      <c r="AW3441" s="23">
        <f t="shared" si="10307"/>
        <v>0</v>
      </c>
      <c r="AX3441" s="23">
        <f t="shared" si="10307"/>
        <v>258.80700000000002</v>
      </c>
      <c r="AY3441" s="23">
        <f t="shared" si="10148"/>
        <v>25076.093000000004</v>
      </c>
      <c r="AZ3441" s="23">
        <f t="shared" si="10307"/>
        <v>121.23</v>
      </c>
      <c r="BA3441" s="23">
        <f t="shared" si="10149"/>
        <v>25197.323000000004</v>
      </c>
      <c r="BB3441" s="23">
        <f t="shared" si="10307"/>
        <v>0</v>
      </c>
      <c r="BC3441" s="23">
        <f t="shared" si="10307"/>
        <v>0</v>
      </c>
      <c r="BD3441" s="23">
        <f t="shared" si="10307"/>
        <v>0</v>
      </c>
      <c r="BE3441" s="23">
        <f t="shared" si="10307"/>
        <v>0</v>
      </c>
      <c r="BF3441" s="23">
        <f t="shared" si="10307"/>
        <v>1798.3489999999999</v>
      </c>
      <c r="BG3441" s="23">
        <f t="shared" si="10307"/>
        <v>0</v>
      </c>
      <c r="BH3441" s="23">
        <f t="shared" si="10307"/>
        <v>0</v>
      </c>
      <c r="BI3441" s="23">
        <f t="shared" si="10307"/>
        <v>0</v>
      </c>
      <c r="BJ3441" s="23">
        <f t="shared" si="10307"/>
        <v>0</v>
      </c>
      <c r="BK3441" s="23">
        <f t="shared" si="10307"/>
        <v>0</v>
      </c>
      <c r="BL3441" s="23">
        <f t="shared" si="10307"/>
        <v>0</v>
      </c>
      <c r="BM3441" s="23">
        <f t="shared" si="10307"/>
        <v>9420.9429999999993</v>
      </c>
      <c r="BN3441" s="23">
        <f t="shared" si="10307"/>
        <v>0</v>
      </c>
      <c r="BO3441" s="23">
        <f t="shared" si="10307"/>
        <v>0</v>
      </c>
      <c r="BP3441" s="23">
        <f t="shared" si="10307"/>
        <v>0</v>
      </c>
      <c r="BQ3441" s="23">
        <f t="shared" si="10307"/>
        <v>9420.9429999999993</v>
      </c>
      <c r="BR3441" s="23">
        <f t="shared" si="10271"/>
        <v>26995.672000000002</v>
      </c>
      <c r="BS3441" s="23">
        <f t="shared" si="10272"/>
        <v>31704.543000000001</v>
      </c>
      <c r="BT3441" s="23">
        <f t="shared" si="10273"/>
        <v>31704.543000000001</v>
      </c>
      <c r="BU3441" s="23">
        <f t="shared" si="10307"/>
        <v>0</v>
      </c>
      <c r="BV3441" s="23">
        <f t="shared" si="10173"/>
        <v>26995.672000000002</v>
      </c>
      <c r="BW3441" s="23">
        <f t="shared" si="10307"/>
        <v>0</v>
      </c>
    </row>
    <row r="3442" spans="1:77" ht="78" x14ac:dyDescent="0.3">
      <c r="A3442" s="13">
        <v>985</v>
      </c>
      <c r="B3442" s="13" t="s">
        <v>14</v>
      </c>
      <c r="C3442" s="13" t="s">
        <v>108</v>
      </c>
      <c r="D3442" s="13" t="s">
        <v>615</v>
      </c>
      <c r="E3442" s="13" t="s">
        <v>25</v>
      </c>
      <c r="F3442" s="14" t="s">
        <v>382</v>
      </c>
      <c r="G3442" s="20">
        <f>G3443</f>
        <v>22316.7</v>
      </c>
      <c r="H3442" s="20">
        <f t="shared" si="10307"/>
        <v>22316.7</v>
      </c>
      <c r="I3442" s="20">
        <f t="shared" si="10307"/>
        <v>22316.7</v>
      </c>
      <c r="J3442" s="20">
        <f t="shared" si="10307"/>
        <v>-33.1</v>
      </c>
      <c r="K3442" s="20">
        <f t="shared" si="10307"/>
        <v>-33.1</v>
      </c>
      <c r="L3442" s="20">
        <f t="shared" si="10307"/>
        <v>-33.1</v>
      </c>
      <c r="M3442" s="20">
        <f t="shared" si="10150"/>
        <v>22283.600000000002</v>
      </c>
      <c r="N3442" s="20">
        <f t="shared" si="10151"/>
        <v>22283.600000000002</v>
      </c>
      <c r="O3442" s="20">
        <f t="shared" si="10152"/>
        <v>22283.600000000002</v>
      </c>
      <c r="P3442" s="23">
        <f t="shared" si="10307"/>
        <v>0</v>
      </c>
      <c r="Q3442" s="23">
        <f t="shared" si="10307"/>
        <v>0</v>
      </c>
      <c r="R3442" s="23">
        <f t="shared" si="10307"/>
        <v>0</v>
      </c>
      <c r="S3442" s="23">
        <f t="shared" si="10307"/>
        <v>0</v>
      </c>
      <c r="T3442" s="23">
        <f t="shared" si="10307"/>
        <v>0</v>
      </c>
      <c r="U3442" s="23">
        <f t="shared" si="10307"/>
        <v>0</v>
      </c>
      <c r="V3442" s="23">
        <f t="shared" si="10307"/>
        <v>0</v>
      </c>
      <c r="W3442" s="23">
        <f t="shared" si="10307"/>
        <v>0</v>
      </c>
      <c r="X3442" s="23">
        <f t="shared" si="10307"/>
        <v>0</v>
      </c>
      <c r="Y3442" s="23">
        <f t="shared" si="10307"/>
        <v>0</v>
      </c>
      <c r="Z3442" s="23">
        <f t="shared" si="10154"/>
        <v>22283.600000000002</v>
      </c>
      <c r="AA3442" s="23">
        <f t="shared" si="10155"/>
        <v>22283.600000000002</v>
      </c>
      <c r="AB3442" s="23">
        <f t="shared" si="10156"/>
        <v>22283.600000000002</v>
      </c>
      <c r="AC3442" s="23">
        <f t="shared" si="10307"/>
        <v>0</v>
      </c>
      <c r="AD3442" s="23">
        <f t="shared" si="10307"/>
        <v>0</v>
      </c>
      <c r="AE3442" s="23">
        <f t="shared" si="10307"/>
        <v>0</v>
      </c>
      <c r="AF3442" s="23">
        <f t="shared" si="10307"/>
        <v>0</v>
      </c>
      <c r="AG3442" s="23">
        <f t="shared" si="10307"/>
        <v>0</v>
      </c>
      <c r="AH3442" s="23">
        <f t="shared" si="10307"/>
        <v>0</v>
      </c>
      <c r="AI3442" s="23">
        <f t="shared" si="10307"/>
        <v>0</v>
      </c>
      <c r="AJ3442" s="23">
        <f t="shared" si="10307"/>
        <v>0</v>
      </c>
      <c r="AK3442" s="23">
        <f t="shared" si="10307"/>
        <v>0</v>
      </c>
      <c r="AL3442" s="23">
        <f t="shared" si="10307"/>
        <v>0</v>
      </c>
      <c r="AM3442" s="23">
        <f t="shared" si="10307"/>
        <v>0</v>
      </c>
      <c r="AN3442" s="23">
        <f t="shared" si="10307"/>
        <v>0</v>
      </c>
      <c r="AO3442" s="23">
        <f t="shared" si="10192"/>
        <v>22283.600000000002</v>
      </c>
      <c r="AP3442" s="23">
        <f t="shared" si="10193"/>
        <v>22283.600000000002</v>
      </c>
      <c r="AQ3442" s="23">
        <f t="shared" si="10194"/>
        <v>22283.600000000002</v>
      </c>
      <c r="AR3442" s="23">
        <f t="shared" si="10307"/>
        <v>0</v>
      </c>
      <c r="AS3442" s="23">
        <f t="shared" si="10195"/>
        <v>22283.600000000002</v>
      </c>
      <c r="AT3442" s="23">
        <f t="shared" si="10307"/>
        <v>0</v>
      </c>
      <c r="AU3442" s="23">
        <f t="shared" si="10307"/>
        <v>0</v>
      </c>
      <c r="AV3442" s="23">
        <f t="shared" si="10307"/>
        <v>2533.6860000000001</v>
      </c>
      <c r="AW3442" s="23">
        <f t="shared" si="10307"/>
        <v>0</v>
      </c>
      <c r="AX3442" s="23">
        <f t="shared" si="10307"/>
        <v>258.80700000000002</v>
      </c>
      <c r="AY3442" s="23">
        <f t="shared" si="10148"/>
        <v>25076.093000000004</v>
      </c>
      <c r="AZ3442" s="23">
        <f t="shared" si="10307"/>
        <v>121.23</v>
      </c>
      <c r="BA3442" s="23">
        <f t="shared" si="10149"/>
        <v>25197.323000000004</v>
      </c>
      <c r="BB3442" s="23">
        <f t="shared" si="10307"/>
        <v>0</v>
      </c>
      <c r="BC3442" s="23">
        <f t="shared" si="10307"/>
        <v>0</v>
      </c>
      <c r="BD3442" s="23">
        <f t="shared" si="10307"/>
        <v>0</v>
      </c>
      <c r="BE3442" s="23">
        <f t="shared" si="10307"/>
        <v>0</v>
      </c>
      <c r="BF3442" s="23">
        <f t="shared" si="10307"/>
        <v>1798.3489999999999</v>
      </c>
      <c r="BG3442" s="23">
        <f t="shared" si="10307"/>
        <v>0</v>
      </c>
      <c r="BH3442" s="23">
        <f t="shared" si="10307"/>
        <v>0</v>
      </c>
      <c r="BI3442" s="23">
        <f t="shared" si="10307"/>
        <v>0</v>
      </c>
      <c r="BJ3442" s="23">
        <f t="shared" si="10307"/>
        <v>0</v>
      </c>
      <c r="BK3442" s="23">
        <f t="shared" si="10307"/>
        <v>0</v>
      </c>
      <c r="BL3442" s="23">
        <f t="shared" si="10307"/>
        <v>0</v>
      </c>
      <c r="BM3442" s="23">
        <f t="shared" si="10307"/>
        <v>9420.9429999999993</v>
      </c>
      <c r="BN3442" s="23">
        <f t="shared" si="10307"/>
        <v>0</v>
      </c>
      <c r="BO3442" s="23">
        <f t="shared" si="10307"/>
        <v>0</v>
      </c>
      <c r="BP3442" s="23">
        <f t="shared" si="10307"/>
        <v>0</v>
      </c>
      <c r="BQ3442" s="23">
        <f t="shared" si="10307"/>
        <v>9420.9429999999993</v>
      </c>
      <c r="BR3442" s="23">
        <f t="shared" si="10271"/>
        <v>26995.672000000002</v>
      </c>
      <c r="BS3442" s="23">
        <f t="shared" si="10272"/>
        <v>31704.543000000001</v>
      </c>
      <c r="BT3442" s="23">
        <f t="shared" si="10273"/>
        <v>31704.543000000001</v>
      </c>
      <c r="BU3442" s="23">
        <f t="shared" si="10307"/>
        <v>0</v>
      </c>
      <c r="BV3442" s="23">
        <f t="shared" si="10173"/>
        <v>26995.672000000002</v>
      </c>
      <c r="BW3442" s="23">
        <f t="shared" si="10307"/>
        <v>0</v>
      </c>
      <c r="BY3442" s="3"/>
    </row>
    <row r="3443" spans="1:77" ht="31.2" x14ac:dyDescent="0.3">
      <c r="A3443" s="13">
        <v>985</v>
      </c>
      <c r="B3443" s="13" t="s">
        <v>14</v>
      </c>
      <c r="C3443" s="13" t="s">
        <v>108</v>
      </c>
      <c r="D3443" s="13" t="s">
        <v>615</v>
      </c>
      <c r="E3443" s="13">
        <v>120</v>
      </c>
      <c r="F3443" s="14" t="s">
        <v>371</v>
      </c>
      <c r="G3443" s="20">
        <v>22316.7</v>
      </c>
      <c r="H3443" s="20">
        <v>22316.7</v>
      </c>
      <c r="I3443" s="20">
        <v>22316.7</v>
      </c>
      <c r="J3443" s="20">
        <v>-33.1</v>
      </c>
      <c r="K3443" s="20">
        <v>-33.1</v>
      </c>
      <c r="L3443" s="20">
        <v>-33.1</v>
      </c>
      <c r="M3443" s="20">
        <f t="shared" si="10150"/>
        <v>22283.600000000002</v>
      </c>
      <c r="N3443" s="20">
        <f t="shared" si="10151"/>
        <v>22283.600000000002</v>
      </c>
      <c r="O3443" s="20">
        <f t="shared" si="10152"/>
        <v>22283.600000000002</v>
      </c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>
        <f t="shared" si="10154"/>
        <v>22283.600000000002</v>
      </c>
      <c r="AA3443" s="23">
        <f t="shared" si="10155"/>
        <v>22283.600000000002</v>
      </c>
      <c r="AB3443" s="23">
        <f t="shared" si="10156"/>
        <v>22283.600000000002</v>
      </c>
      <c r="AC3443" s="23"/>
      <c r="AD3443" s="23"/>
      <c r="AE3443" s="23"/>
      <c r="AF3443" s="23"/>
      <c r="AG3443" s="23"/>
      <c r="AH3443" s="23"/>
      <c r="AI3443" s="23"/>
      <c r="AJ3443" s="23"/>
      <c r="AK3443" s="23"/>
      <c r="AL3443" s="23"/>
      <c r="AM3443" s="23"/>
      <c r="AN3443" s="23"/>
      <c r="AO3443" s="23">
        <f t="shared" si="10192"/>
        <v>22283.600000000002</v>
      </c>
      <c r="AP3443" s="23">
        <f t="shared" si="10193"/>
        <v>22283.600000000002</v>
      </c>
      <c r="AQ3443" s="23">
        <f t="shared" si="10194"/>
        <v>22283.600000000002</v>
      </c>
      <c r="AR3443" s="23"/>
      <c r="AS3443" s="23">
        <f t="shared" si="10195"/>
        <v>22283.600000000002</v>
      </c>
      <c r="AT3443" s="23"/>
      <c r="AU3443" s="23"/>
      <c r="AV3443" s="23">
        <v>2533.6860000000001</v>
      </c>
      <c r="AW3443" s="23"/>
      <c r="AX3443" s="23">
        <v>258.80700000000002</v>
      </c>
      <c r="AY3443" s="23">
        <f t="shared" si="10148"/>
        <v>25076.093000000004</v>
      </c>
      <c r="AZ3443" s="23">
        <v>121.23</v>
      </c>
      <c r="BA3443" s="23">
        <f t="shared" si="10149"/>
        <v>25197.323000000004</v>
      </c>
      <c r="BB3443" s="23"/>
      <c r="BC3443" s="23"/>
      <c r="BD3443" s="23"/>
      <c r="BE3443" s="23"/>
      <c r="BF3443" s="23">
        <v>1798.3489999999999</v>
      </c>
      <c r="BG3443" s="23"/>
      <c r="BH3443" s="23"/>
      <c r="BI3443" s="23"/>
      <c r="BJ3443" s="23"/>
      <c r="BK3443" s="23"/>
      <c r="BL3443" s="23"/>
      <c r="BM3443" s="23">
        <v>9420.9429999999993</v>
      </c>
      <c r="BN3443" s="23"/>
      <c r="BO3443" s="23"/>
      <c r="BP3443" s="23"/>
      <c r="BQ3443" s="23">
        <v>9420.9429999999993</v>
      </c>
      <c r="BR3443" s="23">
        <f t="shared" si="10271"/>
        <v>26995.672000000002</v>
      </c>
      <c r="BS3443" s="23">
        <f t="shared" si="10272"/>
        <v>31704.543000000001</v>
      </c>
      <c r="BT3443" s="23">
        <f t="shared" si="10273"/>
        <v>31704.543000000001</v>
      </c>
      <c r="BU3443" s="23"/>
      <c r="BV3443" s="23">
        <f t="shared" si="10173"/>
        <v>26995.672000000002</v>
      </c>
      <c r="BW3443" s="23"/>
    </row>
    <row r="3444" spans="1:77" ht="46.8" x14ac:dyDescent="0.3">
      <c r="A3444" s="13">
        <v>985</v>
      </c>
      <c r="B3444" s="13" t="s">
        <v>14</v>
      </c>
      <c r="C3444" s="13" t="s">
        <v>108</v>
      </c>
      <c r="D3444" s="13" t="s">
        <v>616</v>
      </c>
      <c r="E3444" s="13"/>
      <c r="F3444" s="14" t="s">
        <v>780</v>
      </c>
      <c r="G3444" s="20">
        <f>G3445</f>
        <v>3196.5</v>
      </c>
      <c r="H3444" s="20">
        <f t="shared" ref="H3444:BW3445" si="10308">H3445</f>
        <v>3196.5</v>
      </c>
      <c r="I3444" s="20">
        <f t="shared" si="10308"/>
        <v>3196.5</v>
      </c>
      <c r="J3444" s="20">
        <f t="shared" si="10308"/>
        <v>0</v>
      </c>
      <c r="K3444" s="20">
        <f t="shared" si="10308"/>
        <v>0</v>
      </c>
      <c r="L3444" s="20">
        <f t="shared" si="10308"/>
        <v>0</v>
      </c>
      <c r="M3444" s="20">
        <f t="shared" si="10150"/>
        <v>3196.5</v>
      </c>
      <c r="N3444" s="20">
        <f t="shared" si="10151"/>
        <v>3196.5</v>
      </c>
      <c r="O3444" s="20">
        <f t="shared" si="10152"/>
        <v>3196.5</v>
      </c>
      <c r="P3444" s="23">
        <f t="shared" si="10308"/>
        <v>0</v>
      </c>
      <c r="Q3444" s="23">
        <f t="shared" si="10308"/>
        <v>0</v>
      </c>
      <c r="R3444" s="23">
        <f t="shared" si="10308"/>
        <v>0</v>
      </c>
      <c r="S3444" s="23">
        <f t="shared" si="10308"/>
        <v>0</v>
      </c>
      <c r="T3444" s="23">
        <f t="shared" si="10308"/>
        <v>0</v>
      </c>
      <c r="U3444" s="23">
        <f t="shared" si="10308"/>
        <v>0</v>
      </c>
      <c r="V3444" s="23">
        <f t="shared" si="10308"/>
        <v>0</v>
      </c>
      <c r="W3444" s="23">
        <f t="shared" si="10308"/>
        <v>0</v>
      </c>
      <c r="X3444" s="23">
        <f t="shared" si="10308"/>
        <v>0</v>
      </c>
      <c r="Y3444" s="23">
        <f t="shared" si="10308"/>
        <v>0</v>
      </c>
      <c r="Z3444" s="23">
        <f t="shared" si="10154"/>
        <v>3196.5</v>
      </c>
      <c r="AA3444" s="23">
        <f t="shared" si="10155"/>
        <v>3196.5</v>
      </c>
      <c r="AB3444" s="23">
        <f t="shared" si="10156"/>
        <v>3196.5</v>
      </c>
      <c r="AC3444" s="23">
        <f t="shared" si="10308"/>
        <v>0</v>
      </c>
      <c r="AD3444" s="23">
        <f t="shared" si="10308"/>
        <v>0</v>
      </c>
      <c r="AE3444" s="23">
        <f t="shared" si="10308"/>
        <v>0</v>
      </c>
      <c r="AF3444" s="23">
        <f t="shared" si="10308"/>
        <v>0</v>
      </c>
      <c r="AG3444" s="23">
        <f t="shared" si="10308"/>
        <v>0</v>
      </c>
      <c r="AH3444" s="23">
        <f t="shared" si="10308"/>
        <v>0</v>
      </c>
      <c r="AI3444" s="23">
        <f t="shared" si="10308"/>
        <v>0</v>
      </c>
      <c r="AJ3444" s="23">
        <f t="shared" si="10308"/>
        <v>0</v>
      </c>
      <c r="AK3444" s="23">
        <f t="shared" si="10308"/>
        <v>0</v>
      </c>
      <c r="AL3444" s="23">
        <f t="shared" si="10308"/>
        <v>0</v>
      </c>
      <c r="AM3444" s="23">
        <f t="shared" si="10308"/>
        <v>0</v>
      </c>
      <c r="AN3444" s="23">
        <f t="shared" si="10308"/>
        <v>0</v>
      </c>
      <c r="AO3444" s="23">
        <f t="shared" si="10192"/>
        <v>3196.5</v>
      </c>
      <c r="AP3444" s="23">
        <f t="shared" si="10193"/>
        <v>3196.5</v>
      </c>
      <c r="AQ3444" s="23">
        <f t="shared" si="10194"/>
        <v>3196.5</v>
      </c>
      <c r="AR3444" s="23">
        <f t="shared" si="10308"/>
        <v>0</v>
      </c>
      <c r="AS3444" s="23">
        <f t="shared" si="10195"/>
        <v>3196.5</v>
      </c>
      <c r="AT3444" s="23">
        <f t="shared" si="10308"/>
        <v>0</v>
      </c>
      <c r="AU3444" s="23">
        <f t="shared" si="10308"/>
        <v>0</v>
      </c>
      <c r="AV3444" s="23">
        <f t="shared" si="10308"/>
        <v>0</v>
      </c>
      <c r="AW3444" s="23">
        <f t="shared" si="10308"/>
        <v>0</v>
      </c>
      <c r="AX3444" s="23">
        <f t="shared" si="10308"/>
        <v>0</v>
      </c>
      <c r="AY3444" s="23">
        <f t="shared" si="10148"/>
        <v>3196.5</v>
      </c>
      <c r="AZ3444" s="23">
        <f t="shared" si="10308"/>
        <v>0</v>
      </c>
      <c r="BA3444" s="23">
        <f t="shared" si="10149"/>
        <v>3196.5</v>
      </c>
      <c r="BB3444" s="23">
        <f t="shared" si="10308"/>
        <v>0</v>
      </c>
      <c r="BC3444" s="23">
        <f t="shared" si="10308"/>
        <v>0</v>
      </c>
      <c r="BD3444" s="23">
        <f t="shared" si="10308"/>
        <v>0</v>
      </c>
      <c r="BE3444" s="23">
        <f t="shared" si="10308"/>
        <v>0</v>
      </c>
      <c r="BF3444" s="23">
        <f t="shared" si="10308"/>
        <v>0</v>
      </c>
      <c r="BG3444" s="23">
        <f t="shared" si="10308"/>
        <v>0</v>
      </c>
      <c r="BH3444" s="23">
        <f t="shared" si="10308"/>
        <v>0</v>
      </c>
      <c r="BI3444" s="23">
        <f t="shared" si="10308"/>
        <v>0</v>
      </c>
      <c r="BJ3444" s="23">
        <f t="shared" si="10308"/>
        <v>0</v>
      </c>
      <c r="BK3444" s="23">
        <f t="shared" si="10308"/>
        <v>0</v>
      </c>
      <c r="BL3444" s="23">
        <f t="shared" si="10308"/>
        <v>0</v>
      </c>
      <c r="BM3444" s="23">
        <f t="shared" si="10308"/>
        <v>0</v>
      </c>
      <c r="BN3444" s="23">
        <f t="shared" si="10308"/>
        <v>0</v>
      </c>
      <c r="BO3444" s="23">
        <f t="shared" si="10308"/>
        <v>0</v>
      </c>
      <c r="BP3444" s="23">
        <f t="shared" si="10308"/>
        <v>0</v>
      </c>
      <c r="BQ3444" s="23">
        <f t="shared" si="10308"/>
        <v>0</v>
      </c>
      <c r="BR3444" s="23">
        <f t="shared" si="10271"/>
        <v>3196.5</v>
      </c>
      <c r="BS3444" s="23">
        <f t="shared" si="10272"/>
        <v>3196.5</v>
      </c>
      <c r="BT3444" s="23">
        <f t="shared" si="10273"/>
        <v>3196.5</v>
      </c>
      <c r="BU3444" s="23">
        <f t="shared" si="10308"/>
        <v>0</v>
      </c>
      <c r="BV3444" s="23">
        <f t="shared" si="10173"/>
        <v>3196.5</v>
      </c>
      <c r="BW3444" s="23">
        <f t="shared" si="10308"/>
        <v>0</v>
      </c>
    </row>
    <row r="3445" spans="1:77" ht="31.2" x14ac:dyDescent="0.3">
      <c r="A3445" s="13">
        <v>985</v>
      </c>
      <c r="B3445" s="13" t="s">
        <v>14</v>
      </c>
      <c r="C3445" s="13" t="s">
        <v>108</v>
      </c>
      <c r="D3445" s="13" t="s">
        <v>616</v>
      </c>
      <c r="E3445" s="13" t="s">
        <v>7</v>
      </c>
      <c r="F3445" s="14" t="s">
        <v>383</v>
      </c>
      <c r="G3445" s="20">
        <f>G3446</f>
        <v>3196.5</v>
      </c>
      <c r="H3445" s="20">
        <f t="shared" si="10308"/>
        <v>3196.5</v>
      </c>
      <c r="I3445" s="20">
        <f t="shared" si="10308"/>
        <v>3196.5</v>
      </c>
      <c r="J3445" s="20">
        <f t="shared" si="10308"/>
        <v>0</v>
      </c>
      <c r="K3445" s="20">
        <f t="shared" si="10308"/>
        <v>0</v>
      </c>
      <c r="L3445" s="20">
        <f t="shared" si="10308"/>
        <v>0</v>
      </c>
      <c r="M3445" s="20">
        <f t="shared" si="10150"/>
        <v>3196.5</v>
      </c>
      <c r="N3445" s="20">
        <f t="shared" si="10151"/>
        <v>3196.5</v>
      </c>
      <c r="O3445" s="20">
        <f t="shared" si="10152"/>
        <v>3196.5</v>
      </c>
      <c r="P3445" s="23">
        <f t="shared" si="10308"/>
        <v>0</v>
      </c>
      <c r="Q3445" s="23">
        <f t="shared" si="10308"/>
        <v>0</v>
      </c>
      <c r="R3445" s="23">
        <f t="shared" si="10308"/>
        <v>0</v>
      </c>
      <c r="S3445" s="23">
        <f t="shared" si="10308"/>
        <v>0</v>
      </c>
      <c r="T3445" s="23">
        <f t="shared" si="10308"/>
        <v>0</v>
      </c>
      <c r="U3445" s="23">
        <f t="shared" si="10308"/>
        <v>0</v>
      </c>
      <c r="V3445" s="23">
        <f t="shared" si="10308"/>
        <v>0</v>
      </c>
      <c r="W3445" s="23">
        <f t="shared" si="10308"/>
        <v>0</v>
      </c>
      <c r="X3445" s="23">
        <f t="shared" si="10308"/>
        <v>0</v>
      </c>
      <c r="Y3445" s="23">
        <f t="shared" si="10308"/>
        <v>0</v>
      </c>
      <c r="Z3445" s="23">
        <f t="shared" si="10154"/>
        <v>3196.5</v>
      </c>
      <c r="AA3445" s="23">
        <f t="shared" si="10155"/>
        <v>3196.5</v>
      </c>
      <c r="AB3445" s="23">
        <f t="shared" si="10156"/>
        <v>3196.5</v>
      </c>
      <c r="AC3445" s="23">
        <f t="shared" si="10308"/>
        <v>0</v>
      </c>
      <c r="AD3445" s="23">
        <f t="shared" si="10308"/>
        <v>0</v>
      </c>
      <c r="AE3445" s="23">
        <f t="shared" si="10308"/>
        <v>0</v>
      </c>
      <c r="AF3445" s="23">
        <f t="shared" si="10308"/>
        <v>0</v>
      </c>
      <c r="AG3445" s="23">
        <f t="shared" si="10308"/>
        <v>0</v>
      </c>
      <c r="AH3445" s="23">
        <f t="shared" si="10308"/>
        <v>0</v>
      </c>
      <c r="AI3445" s="23">
        <f t="shared" si="10308"/>
        <v>0</v>
      </c>
      <c r="AJ3445" s="23">
        <f t="shared" si="10308"/>
        <v>0</v>
      </c>
      <c r="AK3445" s="23">
        <f t="shared" si="10308"/>
        <v>0</v>
      </c>
      <c r="AL3445" s="23">
        <f t="shared" si="10308"/>
        <v>0</v>
      </c>
      <c r="AM3445" s="23">
        <f t="shared" si="10308"/>
        <v>0</v>
      </c>
      <c r="AN3445" s="23">
        <f t="shared" si="10308"/>
        <v>0</v>
      </c>
      <c r="AO3445" s="23">
        <f t="shared" si="10192"/>
        <v>3196.5</v>
      </c>
      <c r="AP3445" s="23">
        <f t="shared" si="10193"/>
        <v>3196.5</v>
      </c>
      <c r="AQ3445" s="23">
        <f t="shared" si="10194"/>
        <v>3196.5</v>
      </c>
      <c r="AR3445" s="23">
        <f t="shared" si="10308"/>
        <v>0</v>
      </c>
      <c r="AS3445" s="23">
        <f t="shared" si="10195"/>
        <v>3196.5</v>
      </c>
      <c r="AT3445" s="23">
        <f t="shared" si="10308"/>
        <v>0</v>
      </c>
      <c r="AU3445" s="23">
        <f t="shared" si="10308"/>
        <v>0</v>
      </c>
      <c r="AV3445" s="23">
        <f t="shared" si="10308"/>
        <v>0</v>
      </c>
      <c r="AW3445" s="23">
        <f t="shared" si="10308"/>
        <v>0</v>
      </c>
      <c r="AX3445" s="23">
        <f t="shared" si="10308"/>
        <v>0</v>
      </c>
      <c r="AY3445" s="23">
        <f t="shared" si="10148"/>
        <v>3196.5</v>
      </c>
      <c r="AZ3445" s="23">
        <f t="shared" si="10308"/>
        <v>0</v>
      </c>
      <c r="BA3445" s="23">
        <f t="shared" si="10149"/>
        <v>3196.5</v>
      </c>
      <c r="BB3445" s="23">
        <f t="shared" si="10308"/>
        <v>0</v>
      </c>
      <c r="BC3445" s="23">
        <f t="shared" si="10308"/>
        <v>0</v>
      </c>
      <c r="BD3445" s="23">
        <f t="shared" si="10308"/>
        <v>0</v>
      </c>
      <c r="BE3445" s="23">
        <f t="shared" si="10308"/>
        <v>0</v>
      </c>
      <c r="BF3445" s="23">
        <f t="shared" si="10308"/>
        <v>0</v>
      </c>
      <c r="BG3445" s="23">
        <f t="shared" si="10308"/>
        <v>0</v>
      </c>
      <c r="BH3445" s="23">
        <f t="shared" si="10308"/>
        <v>0</v>
      </c>
      <c r="BI3445" s="23">
        <f t="shared" si="10308"/>
        <v>0</v>
      </c>
      <c r="BJ3445" s="23">
        <f t="shared" si="10308"/>
        <v>0</v>
      </c>
      <c r="BK3445" s="23">
        <f t="shared" si="10308"/>
        <v>0</v>
      </c>
      <c r="BL3445" s="23">
        <f t="shared" si="10308"/>
        <v>0</v>
      </c>
      <c r="BM3445" s="23">
        <f t="shared" si="10308"/>
        <v>0</v>
      </c>
      <c r="BN3445" s="23">
        <f t="shared" si="10308"/>
        <v>0</v>
      </c>
      <c r="BO3445" s="23">
        <f t="shared" si="10308"/>
        <v>0</v>
      </c>
      <c r="BP3445" s="23">
        <f t="shared" si="10308"/>
        <v>0</v>
      </c>
      <c r="BQ3445" s="23">
        <f t="shared" si="10308"/>
        <v>0</v>
      </c>
      <c r="BR3445" s="23">
        <f t="shared" si="10271"/>
        <v>3196.5</v>
      </c>
      <c r="BS3445" s="23">
        <f t="shared" si="10272"/>
        <v>3196.5</v>
      </c>
      <c r="BT3445" s="23">
        <f t="shared" si="10273"/>
        <v>3196.5</v>
      </c>
      <c r="BU3445" s="23">
        <f t="shared" si="10308"/>
        <v>0</v>
      </c>
      <c r="BV3445" s="23">
        <f t="shared" si="10173"/>
        <v>3196.5</v>
      </c>
      <c r="BW3445" s="23">
        <f t="shared" si="10308"/>
        <v>0</v>
      </c>
    </row>
    <row r="3446" spans="1:77" ht="31.2" x14ac:dyDescent="0.3">
      <c r="A3446" s="13">
        <v>985</v>
      </c>
      <c r="B3446" s="13" t="s">
        <v>14</v>
      </c>
      <c r="C3446" s="13" t="s">
        <v>108</v>
      </c>
      <c r="D3446" s="13" t="s">
        <v>616</v>
      </c>
      <c r="E3446" s="13">
        <v>240</v>
      </c>
      <c r="F3446" s="14" t="s">
        <v>372</v>
      </c>
      <c r="G3446" s="20">
        <v>3196.5</v>
      </c>
      <c r="H3446" s="20">
        <v>3196.5</v>
      </c>
      <c r="I3446" s="20">
        <v>3196.5</v>
      </c>
      <c r="J3446" s="20"/>
      <c r="K3446" s="20"/>
      <c r="L3446" s="20"/>
      <c r="M3446" s="20">
        <f t="shared" si="10150"/>
        <v>3196.5</v>
      </c>
      <c r="N3446" s="20">
        <f t="shared" si="10151"/>
        <v>3196.5</v>
      </c>
      <c r="O3446" s="20">
        <f t="shared" si="10152"/>
        <v>3196.5</v>
      </c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>
        <f t="shared" si="10154"/>
        <v>3196.5</v>
      </c>
      <c r="AA3446" s="23">
        <f t="shared" si="10155"/>
        <v>3196.5</v>
      </c>
      <c r="AB3446" s="23">
        <f t="shared" si="10156"/>
        <v>3196.5</v>
      </c>
      <c r="AC3446" s="23"/>
      <c r="AD3446" s="23"/>
      <c r="AE3446" s="23"/>
      <c r="AF3446" s="23"/>
      <c r="AG3446" s="23"/>
      <c r="AH3446" s="23"/>
      <c r="AI3446" s="23"/>
      <c r="AJ3446" s="23"/>
      <c r="AK3446" s="23"/>
      <c r="AL3446" s="23"/>
      <c r="AM3446" s="23"/>
      <c r="AN3446" s="23"/>
      <c r="AO3446" s="23">
        <f t="shared" si="10192"/>
        <v>3196.5</v>
      </c>
      <c r="AP3446" s="23">
        <f t="shared" si="10193"/>
        <v>3196.5</v>
      </c>
      <c r="AQ3446" s="23">
        <f t="shared" si="10194"/>
        <v>3196.5</v>
      </c>
      <c r="AR3446" s="23"/>
      <c r="AS3446" s="23">
        <f t="shared" si="10195"/>
        <v>3196.5</v>
      </c>
      <c r="AT3446" s="23"/>
      <c r="AU3446" s="23"/>
      <c r="AV3446" s="23"/>
      <c r="AW3446" s="23"/>
      <c r="AX3446" s="23"/>
      <c r="AY3446" s="23">
        <f t="shared" si="10148"/>
        <v>3196.5</v>
      </c>
      <c r="AZ3446" s="23"/>
      <c r="BA3446" s="23">
        <f t="shared" si="10149"/>
        <v>3196.5</v>
      </c>
      <c r="BB3446" s="23"/>
      <c r="BC3446" s="23"/>
      <c r="BD3446" s="23"/>
      <c r="BE3446" s="23"/>
      <c r="BF3446" s="23"/>
      <c r="BG3446" s="23"/>
      <c r="BH3446" s="23"/>
      <c r="BI3446" s="23"/>
      <c r="BJ3446" s="23"/>
      <c r="BK3446" s="23"/>
      <c r="BL3446" s="23"/>
      <c r="BM3446" s="23"/>
      <c r="BN3446" s="23"/>
      <c r="BO3446" s="23"/>
      <c r="BP3446" s="23"/>
      <c r="BQ3446" s="23"/>
      <c r="BR3446" s="23">
        <f t="shared" si="10271"/>
        <v>3196.5</v>
      </c>
      <c r="BS3446" s="23">
        <f t="shared" si="10272"/>
        <v>3196.5</v>
      </c>
      <c r="BT3446" s="23">
        <f t="shared" si="10273"/>
        <v>3196.5</v>
      </c>
      <c r="BU3446" s="23"/>
      <c r="BV3446" s="23">
        <f t="shared" si="10173"/>
        <v>3196.5</v>
      </c>
      <c r="BW3446" s="23"/>
    </row>
    <row r="3447" spans="1:77" x14ac:dyDescent="0.3">
      <c r="A3447" s="13">
        <v>985</v>
      </c>
      <c r="B3447" s="13" t="s">
        <v>14</v>
      </c>
      <c r="C3447" s="13" t="s">
        <v>108</v>
      </c>
      <c r="D3447" s="13" t="s">
        <v>623</v>
      </c>
      <c r="E3447" s="13"/>
      <c r="F3447" s="14" t="s">
        <v>781</v>
      </c>
      <c r="G3447" s="20">
        <f>G3448+G3451</f>
        <v>83861.100000000006</v>
      </c>
      <c r="H3447" s="20">
        <f t="shared" ref="H3447:L3447" si="10309">H3448+H3451</f>
        <v>84461.1</v>
      </c>
      <c r="I3447" s="20">
        <f t="shared" si="10309"/>
        <v>84461.1</v>
      </c>
      <c r="J3447" s="20">
        <f t="shared" si="10309"/>
        <v>0</v>
      </c>
      <c r="K3447" s="20">
        <f t="shared" si="10309"/>
        <v>0</v>
      </c>
      <c r="L3447" s="20">
        <f t="shared" si="10309"/>
        <v>0</v>
      </c>
      <c r="M3447" s="20">
        <f t="shared" si="10150"/>
        <v>83861.100000000006</v>
      </c>
      <c r="N3447" s="20">
        <f t="shared" si="10151"/>
        <v>84461.1</v>
      </c>
      <c r="O3447" s="20">
        <f t="shared" si="10152"/>
        <v>84461.1</v>
      </c>
      <c r="P3447" s="23">
        <f t="shared" ref="P3447:Q3447" si="10310">P3448+P3451</f>
        <v>0</v>
      </c>
      <c r="Q3447" s="23">
        <f t="shared" si="10310"/>
        <v>735</v>
      </c>
      <c r="R3447" s="23">
        <f t="shared" ref="R3447:T3447" si="10311">R3448+R3451</f>
        <v>0</v>
      </c>
      <c r="S3447" s="23">
        <f t="shared" si="10311"/>
        <v>0</v>
      </c>
      <c r="T3447" s="23">
        <f t="shared" si="10311"/>
        <v>0</v>
      </c>
      <c r="U3447" s="23">
        <f t="shared" ref="U3447:W3447" si="10312">U3448+U3451</f>
        <v>0</v>
      </c>
      <c r="V3447" s="23">
        <f t="shared" si="10312"/>
        <v>0</v>
      </c>
      <c r="W3447" s="23">
        <f t="shared" si="10312"/>
        <v>0</v>
      </c>
      <c r="X3447" s="23">
        <f t="shared" ref="X3447:Y3447" si="10313">X3448+X3451</f>
        <v>0</v>
      </c>
      <c r="Y3447" s="23">
        <f t="shared" si="10313"/>
        <v>0</v>
      </c>
      <c r="Z3447" s="23">
        <f t="shared" si="10154"/>
        <v>84596.1</v>
      </c>
      <c r="AA3447" s="23">
        <f t="shared" si="10155"/>
        <v>84461.1</v>
      </c>
      <c r="AB3447" s="23">
        <f t="shared" si="10156"/>
        <v>84461.1</v>
      </c>
      <c r="AC3447" s="23">
        <f t="shared" ref="AC3447:AL3447" si="10314">AC3448+AC3451</f>
        <v>0</v>
      </c>
      <c r="AD3447" s="23">
        <f t="shared" si="10314"/>
        <v>0</v>
      </c>
      <c r="AE3447" s="23">
        <f t="shared" ref="AE3447" si="10315">AE3448+AE3451</f>
        <v>0</v>
      </c>
      <c r="AF3447" s="23">
        <f t="shared" si="10314"/>
        <v>0</v>
      </c>
      <c r="AG3447" s="23">
        <f t="shared" si="10314"/>
        <v>0</v>
      </c>
      <c r="AH3447" s="23">
        <f t="shared" si="10314"/>
        <v>0</v>
      </c>
      <c r="AI3447" s="23">
        <f t="shared" ref="AI3447" si="10316">AI3448+AI3451</f>
        <v>0</v>
      </c>
      <c r="AJ3447" s="23">
        <f t="shared" si="10314"/>
        <v>0</v>
      </c>
      <c r="AK3447" s="23">
        <f t="shared" si="10314"/>
        <v>0</v>
      </c>
      <c r="AL3447" s="23">
        <f t="shared" si="10314"/>
        <v>0</v>
      </c>
      <c r="AM3447" s="23">
        <f t="shared" ref="AM3447:BW3447" si="10317">AM3448+AM3451</f>
        <v>0</v>
      </c>
      <c r="AN3447" s="23">
        <f t="shared" si="10317"/>
        <v>0</v>
      </c>
      <c r="AO3447" s="23">
        <f t="shared" si="10192"/>
        <v>84596.1</v>
      </c>
      <c r="AP3447" s="23">
        <f t="shared" si="10193"/>
        <v>84461.1</v>
      </c>
      <c r="AQ3447" s="23">
        <f t="shared" si="10194"/>
        <v>84461.1</v>
      </c>
      <c r="AR3447" s="23">
        <f t="shared" ref="AR3447" si="10318">AR3448+AR3451</f>
        <v>0</v>
      </c>
      <c r="AS3447" s="23">
        <f t="shared" si="10195"/>
        <v>84596.1</v>
      </c>
      <c r="AT3447" s="23">
        <f t="shared" ref="AT3447:AX3447" si="10319">AT3448+AT3451</f>
        <v>0</v>
      </c>
      <c r="AU3447" s="23">
        <f t="shared" si="10319"/>
        <v>0</v>
      </c>
      <c r="AV3447" s="23">
        <f t="shared" si="10319"/>
        <v>0</v>
      </c>
      <c r="AW3447" s="23">
        <f t="shared" si="10319"/>
        <v>0</v>
      </c>
      <c r="AX3447" s="23">
        <f t="shared" si="10319"/>
        <v>0</v>
      </c>
      <c r="AY3447" s="23">
        <f t="shared" si="10148"/>
        <v>84596.1</v>
      </c>
      <c r="AZ3447" s="23">
        <f t="shared" ref="AZ3447" si="10320">AZ3448+AZ3451</f>
        <v>0</v>
      </c>
      <c r="BA3447" s="23">
        <f t="shared" si="10149"/>
        <v>84596.1</v>
      </c>
      <c r="BB3447" s="23">
        <f t="shared" ref="BB3447:BI3447" si="10321">BB3448+BB3451</f>
        <v>0</v>
      </c>
      <c r="BC3447" s="23">
        <f t="shared" si="10321"/>
        <v>0</v>
      </c>
      <c r="BD3447" s="23">
        <f t="shared" si="10321"/>
        <v>0</v>
      </c>
      <c r="BE3447" s="23">
        <f t="shared" si="10321"/>
        <v>0</v>
      </c>
      <c r="BF3447" s="23">
        <f t="shared" si="10321"/>
        <v>0</v>
      </c>
      <c r="BG3447" s="23">
        <f t="shared" si="10321"/>
        <v>0</v>
      </c>
      <c r="BH3447" s="23">
        <f t="shared" si="10321"/>
        <v>0</v>
      </c>
      <c r="BI3447" s="23">
        <f t="shared" si="10321"/>
        <v>0</v>
      </c>
      <c r="BJ3447" s="23">
        <f t="shared" ref="BJ3447:BP3447" si="10322">BJ3448+BJ3451</f>
        <v>0</v>
      </c>
      <c r="BK3447" s="23">
        <f t="shared" si="10322"/>
        <v>0</v>
      </c>
      <c r="BL3447" s="23">
        <f t="shared" si="10322"/>
        <v>0</v>
      </c>
      <c r="BM3447" s="23">
        <f t="shared" si="10322"/>
        <v>0</v>
      </c>
      <c r="BN3447" s="23">
        <f t="shared" si="10322"/>
        <v>0</v>
      </c>
      <c r="BO3447" s="23">
        <f t="shared" si="10322"/>
        <v>0</v>
      </c>
      <c r="BP3447" s="23">
        <f t="shared" si="10322"/>
        <v>0</v>
      </c>
      <c r="BQ3447" s="23">
        <f t="shared" ref="BQ3447" si="10323">BQ3448+BQ3451</f>
        <v>0</v>
      </c>
      <c r="BR3447" s="23">
        <f t="shared" si="10271"/>
        <v>84596.1</v>
      </c>
      <c r="BS3447" s="23">
        <f t="shared" si="10272"/>
        <v>84461.1</v>
      </c>
      <c r="BT3447" s="23">
        <f t="shared" si="10273"/>
        <v>84461.1</v>
      </c>
      <c r="BU3447" s="23">
        <f t="shared" ref="BU3447" si="10324">BU3448+BU3451</f>
        <v>0</v>
      </c>
      <c r="BV3447" s="23">
        <f t="shared" si="10173"/>
        <v>84596.1</v>
      </c>
      <c r="BW3447" s="23">
        <f t="shared" si="10317"/>
        <v>0</v>
      </c>
      <c r="BX3447" s="5"/>
    </row>
    <row r="3448" spans="1:77" ht="46.8" x14ac:dyDescent="0.3">
      <c r="A3448" s="13">
        <v>985</v>
      </c>
      <c r="B3448" s="13" t="s">
        <v>14</v>
      </c>
      <c r="C3448" s="13" t="s">
        <v>108</v>
      </c>
      <c r="D3448" s="13" t="s">
        <v>617</v>
      </c>
      <c r="E3448" s="13"/>
      <c r="F3448" s="14" t="s">
        <v>782</v>
      </c>
      <c r="G3448" s="20">
        <f>G3449</f>
        <v>53653.599999999999</v>
      </c>
      <c r="H3448" s="20">
        <f t="shared" ref="H3448:BW3449" si="10325">H3449</f>
        <v>53653.599999999999</v>
      </c>
      <c r="I3448" s="20">
        <f t="shared" si="10325"/>
        <v>53653.599999999999</v>
      </c>
      <c r="J3448" s="20">
        <f t="shared" si="10325"/>
        <v>0</v>
      </c>
      <c r="K3448" s="20">
        <f t="shared" si="10325"/>
        <v>0</v>
      </c>
      <c r="L3448" s="20">
        <f t="shared" si="10325"/>
        <v>0</v>
      </c>
      <c r="M3448" s="20">
        <f t="shared" si="10150"/>
        <v>53653.599999999999</v>
      </c>
      <c r="N3448" s="20">
        <f t="shared" si="10151"/>
        <v>53653.599999999999</v>
      </c>
      <c r="O3448" s="20">
        <f t="shared" si="10152"/>
        <v>53653.599999999999</v>
      </c>
      <c r="P3448" s="23">
        <f t="shared" si="10325"/>
        <v>0</v>
      </c>
      <c r="Q3448" s="23">
        <f t="shared" si="10325"/>
        <v>0</v>
      </c>
      <c r="R3448" s="23">
        <f t="shared" si="10325"/>
        <v>0</v>
      </c>
      <c r="S3448" s="23">
        <f t="shared" si="10325"/>
        <v>0</v>
      </c>
      <c r="T3448" s="23">
        <f t="shared" si="10325"/>
        <v>0</v>
      </c>
      <c r="U3448" s="23">
        <f t="shared" si="10325"/>
        <v>0</v>
      </c>
      <c r="V3448" s="23">
        <f t="shared" si="10325"/>
        <v>0</v>
      </c>
      <c r="W3448" s="23">
        <f t="shared" si="10325"/>
        <v>0</v>
      </c>
      <c r="X3448" s="23">
        <f t="shared" si="10325"/>
        <v>0</v>
      </c>
      <c r="Y3448" s="23">
        <f t="shared" si="10325"/>
        <v>0</v>
      </c>
      <c r="Z3448" s="23">
        <f t="shared" si="10154"/>
        <v>53653.599999999999</v>
      </c>
      <c r="AA3448" s="23">
        <f t="shared" si="10155"/>
        <v>53653.599999999999</v>
      </c>
      <c r="AB3448" s="23">
        <f t="shared" si="10156"/>
        <v>53653.599999999999</v>
      </c>
      <c r="AC3448" s="23">
        <f t="shared" si="10325"/>
        <v>0</v>
      </c>
      <c r="AD3448" s="23">
        <f t="shared" si="10325"/>
        <v>0</v>
      </c>
      <c r="AE3448" s="23">
        <f t="shared" si="10325"/>
        <v>0</v>
      </c>
      <c r="AF3448" s="23">
        <f t="shared" si="10325"/>
        <v>0</v>
      </c>
      <c r="AG3448" s="23">
        <f t="shared" si="10325"/>
        <v>0</v>
      </c>
      <c r="AH3448" s="23">
        <f t="shared" si="10325"/>
        <v>0</v>
      </c>
      <c r="AI3448" s="23">
        <f t="shared" si="10325"/>
        <v>0</v>
      </c>
      <c r="AJ3448" s="23">
        <f t="shared" si="10325"/>
        <v>0</v>
      </c>
      <c r="AK3448" s="23">
        <f t="shared" si="10325"/>
        <v>0</v>
      </c>
      <c r="AL3448" s="23">
        <f t="shared" si="10325"/>
        <v>0</v>
      </c>
      <c r="AM3448" s="23">
        <f t="shared" si="10325"/>
        <v>0</v>
      </c>
      <c r="AN3448" s="23">
        <f t="shared" si="10325"/>
        <v>0</v>
      </c>
      <c r="AO3448" s="23">
        <f t="shared" si="10192"/>
        <v>53653.599999999999</v>
      </c>
      <c r="AP3448" s="23">
        <f t="shared" si="10193"/>
        <v>53653.599999999999</v>
      </c>
      <c r="AQ3448" s="23">
        <f t="shared" si="10194"/>
        <v>53653.599999999999</v>
      </c>
      <c r="AR3448" s="23">
        <f t="shared" si="10325"/>
        <v>0</v>
      </c>
      <c r="AS3448" s="23">
        <f t="shared" si="10195"/>
        <v>53653.599999999999</v>
      </c>
      <c r="AT3448" s="23">
        <f t="shared" si="10325"/>
        <v>0</v>
      </c>
      <c r="AU3448" s="23">
        <f t="shared" si="10325"/>
        <v>0</v>
      </c>
      <c r="AV3448" s="23">
        <f t="shared" si="10325"/>
        <v>0</v>
      </c>
      <c r="AW3448" s="23">
        <f t="shared" si="10325"/>
        <v>0</v>
      </c>
      <c r="AX3448" s="23">
        <f t="shared" si="10325"/>
        <v>0</v>
      </c>
      <c r="AY3448" s="23">
        <f t="shared" si="10148"/>
        <v>53653.599999999999</v>
      </c>
      <c r="AZ3448" s="23">
        <f t="shared" si="10325"/>
        <v>0</v>
      </c>
      <c r="BA3448" s="23">
        <f t="shared" si="10149"/>
        <v>53653.599999999999</v>
      </c>
      <c r="BB3448" s="23">
        <f t="shared" si="10325"/>
        <v>0</v>
      </c>
      <c r="BC3448" s="23">
        <f t="shared" si="10325"/>
        <v>0</v>
      </c>
      <c r="BD3448" s="23">
        <f t="shared" si="10325"/>
        <v>0</v>
      </c>
      <c r="BE3448" s="23">
        <f t="shared" si="10325"/>
        <v>0</v>
      </c>
      <c r="BF3448" s="23">
        <f t="shared" si="10325"/>
        <v>0</v>
      </c>
      <c r="BG3448" s="23">
        <f t="shared" si="10325"/>
        <v>0</v>
      </c>
      <c r="BH3448" s="23">
        <f t="shared" si="10325"/>
        <v>0</v>
      </c>
      <c r="BI3448" s="23">
        <f t="shared" si="10325"/>
        <v>0</v>
      </c>
      <c r="BJ3448" s="23">
        <f t="shared" si="10325"/>
        <v>0</v>
      </c>
      <c r="BK3448" s="23">
        <f t="shared" si="10325"/>
        <v>0</v>
      </c>
      <c r="BL3448" s="23">
        <f t="shared" si="10325"/>
        <v>0</v>
      </c>
      <c r="BM3448" s="23">
        <f t="shared" si="10325"/>
        <v>0</v>
      </c>
      <c r="BN3448" s="23">
        <f t="shared" si="10325"/>
        <v>0</v>
      </c>
      <c r="BO3448" s="23">
        <f t="shared" si="10325"/>
        <v>0</v>
      </c>
      <c r="BP3448" s="23">
        <f t="shared" si="10325"/>
        <v>0</v>
      </c>
      <c r="BQ3448" s="23">
        <f t="shared" si="10325"/>
        <v>0</v>
      </c>
      <c r="BR3448" s="23">
        <f t="shared" si="10271"/>
        <v>53653.599999999999</v>
      </c>
      <c r="BS3448" s="23">
        <f t="shared" si="10272"/>
        <v>53653.599999999999</v>
      </c>
      <c r="BT3448" s="23">
        <f t="shared" si="10273"/>
        <v>53653.599999999999</v>
      </c>
      <c r="BU3448" s="23">
        <f t="shared" si="10325"/>
        <v>0</v>
      </c>
      <c r="BV3448" s="23">
        <f t="shared" si="10173"/>
        <v>53653.599999999999</v>
      </c>
      <c r="BW3448" s="23">
        <f t="shared" si="10325"/>
        <v>0</v>
      </c>
    </row>
    <row r="3449" spans="1:77" ht="78" x14ac:dyDescent="0.3">
      <c r="A3449" s="13">
        <v>985</v>
      </c>
      <c r="B3449" s="13" t="s">
        <v>14</v>
      </c>
      <c r="C3449" s="13" t="s">
        <v>108</v>
      </c>
      <c r="D3449" s="13" t="s">
        <v>617</v>
      </c>
      <c r="E3449" s="13" t="s">
        <v>25</v>
      </c>
      <c r="F3449" s="14" t="s">
        <v>382</v>
      </c>
      <c r="G3449" s="20">
        <f>G3450</f>
        <v>53653.599999999999</v>
      </c>
      <c r="H3449" s="20">
        <f t="shared" si="10325"/>
        <v>53653.599999999999</v>
      </c>
      <c r="I3449" s="20">
        <f t="shared" si="10325"/>
        <v>53653.599999999999</v>
      </c>
      <c r="J3449" s="20">
        <f t="shared" si="10325"/>
        <v>0</v>
      </c>
      <c r="K3449" s="20">
        <f t="shared" si="10325"/>
        <v>0</v>
      </c>
      <c r="L3449" s="20">
        <f t="shared" si="10325"/>
        <v>0</v>
      </c>
      <c r="M3449" s="20">
        <f t="shared" si="10150"/>
        <v>53653.599999999999</v>
      </c>
      <c r="N3449" s="20">
        <f t="shared" si="10151"/>
        <v>53653.599999999999</v>
      </c>
      <c r="O3449" s="20">
        <f t="shared" si="10152"/>
        <v>53653.599999999999</v>
      </c>
      <c r="P3449" s="23">
        <f t="shared" si="10325"/>
        <v>0</v>
      </c>
      <c r="Q3449" s="23">
        <f t="shared" si="10325"/>
        <v>0</v>
      </c>
      <c r="R3449" s="23">
        <f t="shared" si="10325"/>
        <v>0</v>
      </c>
      <c r="S3449" s="23">
        <f t="shared" si="10325"/>
        <v>0</v>
      </c>
      <c r="T3449" s="23">
        <f t="shared" si="10325"/>
        <v>0</v>
      </c>
      <c r="U3449" s="23">
        <f t="shared" si="10325"/>
        <v>0</v>
      </c>
      <c r="V3449" s="23">
        <f t="shared" si="10325"/>
        <v>0</v>
      </c>
      <c r="W3449" s="23">
        <f t="shared" si="10325"/>
        <v>0</v>
      </c>
      <c r="X3449" s="23">
        <f t="shared" si="10325"/>
        <v>0</v>
      </c>
      <c r="Y3449" s="23">
        <f t="shared" si="10325"/>
        <v>0</v>
      </c>
      <c r="Z3449" s="23">
        <f t="shared" si="10154"/>
        <v>53653.599999999999</v>
      </c>
      <c r="AA3449" s="23">
        <f t="shared" si="10155"/>
        <v>53653.599999999999</v>
      </c>
      <c r="AB3449" s="23">
        <f t="shared" si="10156"/>
        <v>53653.599999999999</v>
      </c>
      <c r="AC3449" s="23">
        <f t="shared" si="10325"/>
        <v>0</v>
      </c>
      <c r="AD3449" s="23">
        <f t="shared" si="10325"/>
        <v>0</v>
      </c>
      <c r="AE3449" s="23">
        <f t="shared" si="10325"/>
        <v>0</v>
      </c>
      <c r="AF3449" s="23">
        <f t="shared" si="10325"/>
        <v>0</v>
      </c>
      <c r="AG3449" s="23">
        <f t="shared" si="10325"/>
        <v>0</v>
      </c>
      <c r="AH3449" s="23">
        <f t="shared" si="10325"/>
        <v>0</v>
      </c>
      <c r="AI3449" s="23">
        <f t="shared" si="10325"/>
        <v>0</v>
      </c>
      <c r="AJ3449" s="23">
        <f t="shared" si="10325"/>
        <v>0</v>
      </c>
      <c r="AK3449" s="23">
        <f t="shared" si="10325"/>
        <v>0</v>
      </c>
      <c r="AL3449" s="23">
        <f t="shared" si="10325"/>
        <v>0</v>
      </c>
      <c r="AM3449" s="23">
        <f t="shared" si="10325"/>
        <v>0</v>
      </c>
      <c r="AN3449" s="23">
        <f t="shared" si="10325"/>
        <v>0</v>
      </c>
      <c r="AO3449" s="23">
        <f t="shared" si="10192"/>
        <v>53653.599999999999</v>
      </c>
      <c r="AP3449" s="23">
        <f t="shared" si="10193"/>
        <v>53653.599999999999</v>
      </c>
      <c r="AQ3449" s="23">
        <f t="shared" si="10194"/>
        <v>53653.599999999999</v>
      </c>
      <c r="AR3449" s="23">
        <f t="shared" si="10325"/>
        <v>0</v>
      </c>
      <c r="AS3449" s="23">
        <f t="shared" si="10195"/>
        <v>53653.599999999999</v>
      </c>
      <c r="AT3449" s="23">
        <f t="shared" si="10325"/>
        <v>0</v>
      </c>
      <c r="AU3449" s="23">
        <f t="shared" si="10325"/>
        <v>0</v>
      </c>
      <c r="AV3449" s="23">
        <f t="shared" si="10325"/>
        <v>0</v>
      </c>
      <c r="AW3449" s="23">
        <f t="shared" si="10325"/>
        <v>0</v>
      </c>
      <c r="AX3449" s="23">
        <f t="shared" si="10325"/>
        <v>0</v>
      </c>
      <c r="AY3449" s="23">
        <f t="shared" si="10148"/>
        <v>53653.599999999999</v>
      </c>
      <c r="AZ3449" s="23">
        <f t="shared" si="10325"/>
        <v>0</v>
      </c>
      <c r="BA3449" s="23">
        <f t="shared" si="10149"/>
        <v>53653.599999999999</v>
      </c>
      <c r="BB3449" s="23">
        <f t="shared" si="10325"/>
        <v>0</v>
      </c>
      <c r="BC3449" s="23">
        <f t="shared" si="10325"/>
        <v>0</v>
      </c>
      <c r="BD3449" s="23">
        <f t="shared" si="10325"/>
        <v>0</v>
      </c>
      <c r="BE3449" s="23">
        <f t="shared" si="10325"/>
        <v>0</v>
      </c>
      <c r="BF3449" s="23">
        <f t="shared" si="10325"/>
        <v>0</v>
      </c>
      <c r="BG3449" s="23">
        <f t="shared" si="10325"/>
        <v>0</v>
      </c>
      <c r="BH3449" s="23">
        <f t="shared" si="10325"/>
        <v>0</v>
      </c>
      <c r="BI3449" s="23">
        <f t="shared" si="10325"/>
        <v>0</v>
      </c>
      <c r="BJ3449" s="23">
        <f t="shared" si="10325"/>
        <v>0</v>
      </c>
      <c r="BK3449" s="23">
        <f t="shared" si="10325"/>
        <v>0</v>
      </c>
      <c r="BL3449" s="23">
        <f t="shared" si="10325"/>
        <v>0</v>
      </c>
      <c r="BM3449" s="23">
        <f t="shared" si="10325"/>
        <v>0</v>
      </c>
      <c r="BN3449" s="23">
        <f t="shared" si="10325"/>
        <v>0</v>
      </c>
      <c r="BO3449" s="23">
        <f t="shared" si="10325"/>
        <v>0</v>
      </c>
      <c r="BP3449" s="23">
        <f t="shared" si="10325"/>
        <v>0</v>
      </c>
      <c r="BQ3449" s="23">
        <f t="shared" si="10325"/>
        <v>0</v>
      </c>
      <c r="BR3449" s="23">
        <f t="shared" si="10271"/>
        <v>53653.599999999999</v>
      </c>
      <c r="BS3449" s="23">
        <f t="shared" si="10272"/>
        <v>53653.599999999999</v>
      </c>
      <c r="BT3449" s="23">
        <f t="shared" si="10273"/>
        <v>53653.599999999999</v>
      </c>
      <c r="BU3449" s="23">
        <f t="shared" si="10325"/>
        <v>0</v>
      </c>
      <c r="BV3449" s="23">
        <f t="shared" si="10173"/>
        <v>53653.599999999999</v>
      </c>
      <c r="BW3449" s="23">
        <f t="shared" si="10325"/>
        <v>0</v>
      </c>
      <c r="BY3449" s="3"/>
    </row>
    <row r="3450" spans="1:77" ht="31.2" x14ac:dyDescent="0.3">
      <c r="A3450" s="13">
        <v>985</v>
      </c>
      <c r="B3450" s="13" t="s">
        <v>14</v>
      </c>
      <c r="C3450" s="13" t="s">
        <v>108</v>
      </c>
      <c r="D3450" s="13" t="s">
        <v>617</v>
      </c>
      <c r="E3450" s="13">
        <v>120</v>
      </c>
      <c r="F3450" s="14" t="s">
        <v>371</v>
      </c>
      <c r="G3450" s="20">
        <v>53653.599999999999</v>
      </c>
      <c r="H3450" s="20">
        <v>53653.599999999999</v>
      </c>
      <c r="I3450" s="20">
        <v>53653.599999999999</v>
      </c>
      <c r="J3450" s="20"/>
      <c r="K3450" s="20"/>
      <c r="L3450" s="20"/>
      <c r="M3450" s="20">
        <f t="shared" si="10150"/>
        <v>53653.599999999999</v>
      </c>
      <c r="N3450" s="20">
        <f t="shared" si="10151"/>
        <v>53653.599999999999</v>
      </c>
      <c r="O3450" s="20">
        <f t="shared" si="10152"/>
        <v>53653.599999999999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>
        <f t="shared" si="10154"/>
        <v>53653.599999999999</v>
      </c>
      <c r="AA3450" s="23">
        <f t="shared" si="10155"/>
        <v>53653.599999999999</v>
      </c>
      <c r="AB3450" s="23">
        <f t="shared" si="10156"/>
        <v>53653.599999999999</v>
      </c>
      <c r="AC3450" s="23"/>
      <c r="AD3450" s="23"/>
      <c r="AE3450" s="23"/>
      <c r="AF3450" s="23"/>
      <c r="AG3450" s="23"/>
      <c r="AH3450" s="23"/>
      <c r="AI3450" s="23"/>
      <c r="AJ3450" s="23"/>
      <c r="AK3450" s="23"/>
      <c r="AL3450" s="23"/>
      <c r="AM3450" s="23"/>
      <c r="AN3450" s="23"/>
      <c r="AO3450" s="23">
        <f t="shared" si="10192"/>
        <v>53653.599999999999</v>
      </c>
      <c r="AP3450" s="23">
        <f t="shared" si="10193"/>
        <v>53653.599999999999</v>
      </c>
      <c r="AQ3450" s="23">
        <f t="shared" si="10194"/>
        <v>53653.599999999999</v>
      </c>
      <c r="AR3450" s="23"/>
      <c r="AS3450" s="23">
        <f t="shared" si="10195"/>
        <v>53653.599999999999</v>
      </c>
      <c r="AT3450" s="23"/>
      <c r="AU3450" s="23"/>
      <c r="AV3450" s="23"/>
      <c r="AW3450" s="23"/>
      <c r="AX3450" s="23"/>
      <c r="AY3450" s="23">
        <f t="shared" si="10148"/>
        <v>53653.599999999999</v>
      </c>
      <c r="AZ3450" s="23"/>
      <c r="BA3450" s="23">
        <f t="shared" si="10149"/>
        <v>53653.599999999999</v>
      </c>
      <c r="BB3450" s="23"/>
      <c r="BC3450" s="23"/>
      <c r="BD3450" s="23"/>
      <c r="BE3450" s="23"/>
      <c r="BF3450" s="23"/>
      <c r="BG3450" s="23"/>
      <c r="BH3450" s="23"/>
      <c r="BI3450" s="23"/>
      <c r="BJ3450" s="23"/>
      <c r="BK3450" s="23"/>
      <c r="BL3450" s="23"/>
      <c r="BM3450" s="23"/>
      <c r="BN3450" s="23"/>
      <c r="BO3450" s="23"/>
      <c r="BP3450" s="23"/>
      <c r="BQ3450" s="23"/>
      <c r="BR3450" s="23">
        <f t="shared" si="10271"/>
        <v>53653.599999999999</v>
      </c>
      <c r="BS3450" s="23">
        <f t="shared" si="10272"/>
        <v>53653.599999999999</v>
      </c>
      <c r="BT3450" s="23">
        <f t="shared" si="10273"/>
        <v>53653.599999999999</v>
      </c>
      <c r="BU3450" s="23"/>
      <c r="BV3450" s="23">
        <f t="shared" si="10173"/>
        <v>53653.599999999999</v>
      </c>
      <c r="BW3450" s="23"/>
    </row>
    <row r="3451" spans="1:77" ht="31.2" x14ac:dyDescent="0.3">
      <c r="A3451" s="13">
        <v>985</v>
      </c>
      <c r="B3451" s="13" t="s">
        <v>14</v>
      </c>
      <c r="C3451" s="13" t="s">
        <v>108</v>
      </c>
      <c r="D3451" s="13" t="s">
        <v>618</v>
      </c>
      <c r="E3451" s="13"/>
      <c r="F3451" s="14" t="s">
        <v>783</v>
      </c>
      <c r="G3451" s="20">
        <f>G3452+G3454+G3456</f>
        <v>30207.5</v>
      </c>
      <c r="H3451" s="20">
        <f t="shared" ref="H3451:L3451" si="10326">H3452+H3454+H3456</f>
        <v>30807.5</v>
      </c>
      <c r="I3451" s="20">
        <f t="shared" si="10326"/>
        <v>30807.5</v>
      </c>
      <c r="J3451" s="20">
        <f t="shared" si="10326"/>
        <v>0</v>
      </c>
      <c r="K3451" s="20">
        <f t="shared" si="10326"/>
        <v>0</v>
      </c>
      <c r="L3451" s="20">
        <f t="shared" si="10326"/>
        <v>0</v>
      </c>
      <c r="M3451" s="20">
        <f t="shared" si="10150"/>
        <v>30207.5</v>
      </c>
      <c r="N3451" s="20">
        <f t="shared" si="10151"/>
        <v>30807.5</v>
      </c>
      <c r="O3451" s="20">
        <f t="shared" si="10152"/>
        <v>30807.5</v>
      </c>
      <c r="P3451" s="23">
        <f t="shared" ref="P3451:Q3451" si="10327">P3452+P3454+P3456</f>
        <v>0</v>
      </c>
      <c r="Q3451" s="23">
        <f t="shared" si="10327"/>
        <v>735</v>
      </c>
      <c r="R3451" s="23">
        <f t="shared" ref="R3451:T3451" si="10328">R3452+R3454+R3456</f>
        <v>0</v>
      </c>
      <c r="S3451" s="23">
        <f t="shared" si="10328"/>
        <v>0</v>
      </c>
      <c r="T3451" s="23">
        <f t="shared" si="10328"/>
        <v>0</v>
      </c>
      <c r="U3451" s="23">
        <f t="shared" ref="U3451:W3451" si="10329">U3452+U3454+U3456</f>
        <v>0</v>
      </c>
      <c r="V3451" s="23">
        <f t="shared" si="10329"/>
        <v>0</v>
      </c>
      <c r="W3451" s="23">
        <f t="shared" si="10329"/>
        <v>0</v>
      </c>
      <c r="X3451" s="23">
        <f t="shared" ref="X3451:Y3451" si="10330">X3452+X3454+X3456</f>
        <v>0</v>
      </c>
      <c r="Y3451" s="23">
        <f t="shared" si="10330"/>
        <v>0</v>
      </c>
      <c r="Z3451" s="23">
        <f t="shared" si="10154"/>
        <v>30942.5</v>
      </c>
      <c r="AA3451" s="23">
        <f t="shared" si="10155"/>
        <v>30807.5</v>
      </c>
      <c r="AB3451" s="23">
        <f t="shared" si="10156"/>
        <v>30807.5</v>
      </c>
      <c r="AC3451" s="23">
        <f t="shared" ref="AC3451:AL3451" si="10331">AC3452+AC3454+AC3456</f>
        <v>0</v>
      </c>
      <c r="AD3451" s="23">
        <f t="shared" si="10331"/>
        <v>0</v>
      </c>
      <c r="AE3451" s="23">
        <f t="shared" ref="AE3451" si="10332">AE3452+AE3454+AE3456</f>
        <v>0</v>
      </c>
      <c r="AF3451" s="23">
        <f t="shared" si="10331"/>
        <v>0</v>
      </c>
      <c r="AG3451" s="23">
        <f t="shared" si="10331"/>
        <v>0</v>
      </c>
      <c r="AH3451" s="23">
        <f t="shared" si="10331"/>
        <v>0</v>
      </c>
      <c r="AI3451" s="23">
        <f t="shared" ref="AI3451" si="10333">AI3452+AI3454+AI3456</f>
        <v>0</v>
      </c>
      <c r="AJ3451" s="23">
        <f t="shared" si="10331"/>
        <v>0</v>
      </c>
      <c r="AK3451" s="23">
        <f t="shared" si="10331"/>
        <v>0</v>
      </c>
      <c r="AL3451" s="23">
        <f t="shared" si="10331"/>
        <v>0</v>
      </c>
      <c r="AM3451" s="23">
        <f t="shared" ref="AM3451:BW3451" si="10334">AM3452+AM3454+AM3456</f>
        <v>0</v>
      </c>
      <c r="AN3451" s="23">
        <f t="shared" si="10334"/>
        <v>0</v>
      </c>
      <c r="AO3451" s="23">
        <f t="shared" si="10192"/>
        <v>30942.5</v>
      </c>
      <c r="AP3451" s="23">
        <f t="shared" si="10193"/>
        <v>30807.5</v>
      </c>
      <c r="AQ3451" s="23">
        <f t="shared" si="10194"/>
        <v>30807.5</v>
      </c>
      <c r="AR3451" s="23">
        <f t="shared" ref="AR3451" si="10335">AR3452+AR3454+AR3456</f>
        <v>0</v>
      </c>
      <c r="AS3451" s="23">
        <f t="shared" si="10195"/>
        <v>30942.5</v>
      </c>
      <c r="AT3451" s="23">
        <f t="shared" ref="AT3451:AX3451" si="10336">AT3452+AT3454+AT3456</f>
        <v>0</v>
      </c>
      <c r="AU3451" s="23">
        <f t="shared" si="10336"/>
        <v>0</v>
      </c>
      <c r="AV3451" s="23">
        <f t="shared" si="10336"/>
        <v>0</v>
      </c>
      <c r="AW3451" s="23">
        <f t="shared" si="10336"/>
        <v>0</v>
      </c>
      <c r="AX3451" s="23">
        <f t="shared" si="10336"/>
        <v>0</v>
      </c>
      <c r="AY3451" s="23">
        <f t="shared" si="10148"/>
        <v>30942.5</v>
      </c>
      <c r="AZ3451" s="23">
        <f t="shared" ref="AZ3451" si="10337">AZ3452+AZ3454+AZ3456</f>
        <v>0</v>
      </c>
      <c r="BA3451" s="23">
        <f t="shared" si="10149"/>
        <v>30942.5</v>
      </c>
      <c r="BB3451" s="23">
        <f t="shared" ref="BB3451:BI3451" si="10338">BB3452+BB3454+BB3456</f>
        <v>0</v>
      </c>
      <c r="BC3451" s="23">
        <f t="shared" si="10338"/>
        <v>0</v>
      </c>
      <c r="BD3451" s="23">
        <f t="shared" si="10338"/>
        <v>0</v>
      </c>
      <c r="BE3451" s="23">
        <f t="shared" si="10338"/>
        <v>0</v>
      </c>
      <c r="BF3451" s="23">
        <f t="shared" si="10338"/>
        <v>0</v>
      </c>
      <c r="BG3451" s="23">
        <f t="shared" si="10338"/>
        <v>0</v>
      </c>
      <c r="BH3451" s="23">
        <f t="shared" si="10338"/>
        <v>0</v>
      </c>
      <c r="BI3451" s="23">
        <f t="shared" si="10338"/>
        <v>0</v>
      </c>
      <c r="BJ3451" s="23">
        <f t="shared" ref="BJ3451:BP3451" si="10339">BJ3452+BJ3454+BJ3456</f>
        <v>0</v>
      </c>
      <c r="BK3451" s="23">
        <f t="shared" si="10339"/>
        <v>0</v>
      </c>
      <c r="BL3451" s="23">
        <f t="shared" si="10339"/>
        <v>0</v>
      </c>
      <c r="BM3451" s="23">
        <f t="shared" si="10339"/>
        <v>0</v>
      </c>
      <c r="BN3451" s="23">
        <f t="shared" si="10339"/>
        <v>0</v>
      </c>
      <c r="BO3451" s="23">
        <f t="shared" si="10339"/>
        <v>0</v>
      </c>
      <c r="BP3451" s="23">
        <f t="shared" si="10339"/>
        <v>0</v>
      </c>
      <c r="BQ3451" s="23">
        <f t="shared" ref="BQ3451" si="10340">BQ3452+BQ3454+BQ3456</f>
        <v>0</v>
      </c>
      <c r="BR3451" s="23">
        <f t="shared" si="10271"/>
        <v>30942.5</v>
      </c>
      <c r="BS3451" s="23">
        <f t="shared" si="10272"/>
        <v>30807.5</v>
      </c>
      <c r="BT3451" s="23">
        <f t="shared" si="10273"/>
        <v>30807.5</v>
      </c>
      <c r="BU3451" s="23">
        <f t="shared" ref="BU3451" si="10341">BU3452+BU3454+BU3456</f>
        <v>0</v>
      </c>
      <c r="BV3451" s="23">
        <f t="shared" si="10173"/>
        <v>30942.5</v>
      </c>
      <c r="BW3451" s="23">
        <f t="shared" si="10334"/>
        <v>0</v>
      </c>
    </row>
    <row r="3452" spans="1:77" ht="78" x14ac:dyDescent="0.3">
      <c r="A3452" s="13">
        <v>985</v>
      </c>
      <c r="B3452" s="13" t="s">
        <v>14</v>
      </c>
      <c r="C3452" s="13" t="s">
        <v>108</v>
      </c>
      <c r="D3452" s="13" t="s">
        <v>618</v>
      </c>
      <c r="E3452" s="13" t="s">
        <v>25</v>
      </c>
      <c r="F3452" s="14" t="s">
        <v>382</v>
      </c>
      <c r="G3452" s="20">
        <f>G3453</f>
        <v>850</v>
      </c>
      <c r="H3452" s="20">
        <f t="shared" ref="H3452:BW3452" si="10342">H3453</f>
        <v>850</v>
      </c>
      <c r="I3452" s="20">
        <f t="shared" si="10342"/>
        <v>850</v>
      </c>
      <c r="J3452" s="20">
        <f t="shared" si="10342"/>
        <v>0</v>
      </c>
      <c r="K3452" s="20">
        <f t="shared" si="10342"/>
        <v>0</v>
      </c>
      <c r="L3452" s="20">
        <f t="shared" si="10342"/>
        <v>0</v>
      </c>
      <c r="M3452" s="20">
        <f t="shared" si="10150"/>
        <v>850</v>
      </c>
      <c r="N3452" s="20">
        <f t="shared" si="10151"/>
        <v>850</v>
      </c>
      <c r="O3452" s="20">
        <f t="shared" si="10152"/>
        <v>850</v>
      </c>
      <c r="P3452" s="23">
        <f t="shared" si="10342"/>
        <v>0</v>
      </c>
      <c r="Q3452" s="23">
        <f t="shared" si="10342"/>
        <v>0</v>
      </c>
      <c r="R3452" s="23">
        <f t="shared" si="10342"/>
        <v>0</v>
      </c>
      <c r="S3452" s="23">
        <f t="shared" si="10342"/>
        <v>0</v>
      </c>
      <c r="T3452" s="23">
        <f t="shared" si="10342"/>
        <v>0</v>
      </c>
      <c r="U3452" s="23">
        <f t="shared" si="10342"/>
        <v>0</v>
      </c>
      <c r="V3452" s="23">
        <f t="shared" si="10342"/>
        <v>0</v>
      </c>
      <c r="W3452" s="23">
        <f t="shared" si="10342"/>
        <v>0</v>
      </c>
      <c r="X3452" s="23">
        <f t="shared" si="10342"/>
        <v>0</v>
      </c>
      <c r="Y3452" s="23">
        <f t="shared" si="10342"/>
        <v>0</v>
      </c>
      <c r="Z3452" s="23">
        <f t="shared" si="10154"/>
        <v>850</v>
      </c>
      <c r="AA3452" s="23">
        <f t="shared" si="10155"/>
        <v>850</v>
      </c>
      <c r="AB3452" s="23">
        <f t="shared" si="10156"/>
        <v>850</v>
      </c>
      <c r="AC3452" s="23">
        <f t="shared" si="10342"/>
        <v>0</v>
      </c>
      <c r="AD3452" s="23">
        <f t="shared" si="10342"/>
        <v>0</v>
      </c>
      <c r="AE3452" s="23">
        <f t="shared" si="10342"/>
        <v>0</v>
      </c>
      <c r="AF3452" s="23">
        <f t="shared" si="10342"/>
        <v>0</v>
      </c>
      <c r="AG3452" s="23">
        <f t="shared" si="10342"/>
        <v>0</v>
      </c>
      <c r="AH3452" s="23">
        <f t="shared" si="10342"/>
        <v>0</v>
      </c>
      <c r="AI3452" s="23">
        <f t="shared" si="10342"/>
        <v>0</v>
      </c>
      <c r="AJ3452" s="23">
        <f t="shared" si="10342"/>
        <v>0</v>
      </c>
      <c r="AK3452" s="23">
        <f t="shared" si="10342"/>
        <v>0</v>
      </c>
      <c r="AL3452" s="23">
        <f t="shared" si="10342"/>
        <v>0</v>
      </c>
      <c r="AM3452" s="23">
        <f t="shared" si="10342"/>
        <v>0</v>
      </c>
      <c r="AN3452" s="23">
        <f t="shared" si="10342"/>
        <v>0</v>
      </c>
      <c r="AO3452" s="23">
        <f t="shared" si="10192"/>
        <v>850</v>
      </c>
      <c r="AP3452" s="23">
        <f t="shared" si="10193"/>
        <v>850</v>
      </c>
      <c r="AQ3452" s="23">
        <f t="shared" si="10194"/>
        <v>850</v>
      </c>
      <c r="AR3452" s="23">
        <f t="shared" si="10342"/>
        <v>0</v>
      </c>
      <c r="AS3452" s="23">
        <f t="shared" si="10195"/>
        <v>850</v>
      </c>
      <c r="AT3452" s="23">
        <f t="shared" si="10342"/>
        <v>0</v>
      </c>
      <c r="AU3452" s="23">
        <f t="shared" si="10342"/>
        <v>0</v>
      </c>
      <c r="AV3452" s="23">
        <f t="shared" si="10342"/>
        <v>0</v>
      </c>
      <c r="AW3452" s="23">
        <f t="shared" si="10342"/>
        <v>0</v>
      </c>
      <c r="AX3452" s="23">
        <f t="shared" si="10342"/>
        <v>0</v>
      </c>
      <c r="AY3452" s="23">
        <f t="shared" si="10148"/>
        <v>850</v>
      </c>
      <c r="AZ3452" s="23">
        <f t="shared" si="10342"/>
        <v>0</v>
      </c>
      <c r="BA3452" s="23">
        <f t="shared" si="10149"/>
        <v>850</v>
      </c>
      <c r="BB3452" s="23">
        <f t="shared" si="10342"/>
        <v>0</v>
      </c>
      <c r="BC3452" s="23">
        <f t="shared" si="10342"/>
        <v>0</v>
      </c>
      <c r="BD3452" s="23">
        <f t="shared" si="10342"/>
        <v>0</v>
      </c>
      <c r="BE3452" s="23">
        <f t="shared" si="10342"/>
        <v>0</v>
      </c>
      <c r="BF3452" s="23">
        <f t="shared" si="10342"/>
        <v>0</v>
      </c>
      <c r="BG3452" s="23">
        <f t="shared" si="10342"/>
        <v>0</v>
      </c>
      <c r="BH3452" s="23">
        <f t="shared" si="10342"/>
        <v>0</v>
      </c>
      <c r="BI3452" s="23">
        <f t="shared" si="10342"/>
        <v>0</v>
      </c>
      <c r="BJ3452" s="23">
        <f t="shared" si="10342"/>
        <v>0</v>
      </c>
      <c r="BK3452" s="23">
        <f t="shared" si="10342"/>
        <v>0</v>
      </c>
      <c r="BL3452" s="23">
        <f t="shared" si="10342"/>
        <v>0</v>
      </c>
      <c r="BM3452" s="23">
        <f t="shared" si="10342"/>
        <v>0</v>
      </c>
      <c r="BN3452" s="23">
        <f t="shared" si="10342"/>
        <v>0</v>
      </c>
      <c r="BO3452" s="23">
        <f t="shared" si="10342"/>
        <v>0</v>
      </c>
      <c r="BP3452" s="23">
        <f t="shared" si="10342"/>
        <v>0</v>
      </c>
      <c r="BQ3452" s="23">
        <f t="shared" si="10342"/>
        <v>0</v>
      </c>
      <c r="BR3452" s="23">
        <f t="shared" si="10271"/>
        <v>850</v>
      </c>
      <c r="BS3452" s="23">
        <f t="shared" si="10272"/>
        <v>850</v>
      </c>
      <c r="BT3452" s="23">
        <f t="shared" si="10273"/>
        <v>850</v>
      </c>
      <c r="BU3452" s="23">
        <f t="shared" si="10342"/>
        <v>0</v>
      </c>
      <c r="BV3452" s="23">
        <f t="shared" si="10173"/>
        <v>850</v>
      </c>
      <c r="BW3452" s="23">
        <f t="shared" si="10342"/>
        <v>0</v>
      </c>
      <c r="BY3452" s="3"/>
    </row>
    <row r="3453" spans="1:77" ht="31.2" x14ac:dyDescent="0.3">
      <c r="A3453" s="13">
        <v>985</v>
      </c>
      <c r="B3453" s="13" t="s">
        <v>14</v>
      </c>
      <c r="C3453" s="13" t="s">
        <v>108</v>
      </c>
      <c r="D3453" s="13" t="s">
        <v>618</v>
      </c>
      <c r="E3453" s="13">
        <v>120</v>
      </c>
      <c r="F3453" s="14" t="s">
        <v>371</v>
      </c>
      <c r="G3453" s="20">
        <v>850</v>
      </c>
      <c r="H3453" s="20">
        <v>850</v>
      </c>
      <c r="I3453" s="20">
        <v>850</v>
      </c>
      <c r="J3453" s="20"/>
      <c r="K3453" s="20"/>
      <c r="L3453" s="20"/>
      <c r="M3453" s="20">
        <f t="shared" si="10150"/>
        <v>850</v>
      </c>
      <c r="N3453" s="20">
        <f t="shared" si="10151"/>
        <v>850</v>
      </c>
      <c r="O3453" s="20">
        <f t="shared" si="10152"/>
        <v>850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>
        <f t="shared" si="10154"/>
        <v>850</v>
      </c>
      <c r="AA3453" s="23">
        <f t="shared" si="10155"/>
        <v>850</v>
      </c>
      <c r="AB3453" s="23">
        <f t="shared" si="10156"/>
        <v>850</v>
      </c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23"/>
      <c r="AO3453" s="23">
        <f t="shared" si="10192"/>
        <v>850</v>
      </c>
      <c r="AP3453" s="23">
        <f t="shared" si="10193"/>
        <v>850</v>
      </c>
      <c r="AQ3453" s="23">
        <f t="shared" si="10194"/>
        <v>850</v>
      </c>
      <c r="AR3453" s="23"/>
      <c r="AS3453" s="23">
        <f t="shared" si="10195"/>
        <v>850</v>
      </c>
      <c r="AT3453" s="23"/>
      <c r="AU3453" s="23"/>
      <c r="AV3453" s="23"/>
      <c r="AW3453" s="23"/>
      <c r="AX3453" s="23"/>
      <c r="AY3453" s="23">
        <f t="shared" si="10148"/>
        <v>850</v>
      </c>
      <c r="AZ3453" s="23"/>
      <c r="BA3453" s="23">
        <f t="shared" si="10149"/>
        <v>850</v>
      </c>
      <c r="BB3453" s="23"/>
      <c r="BC3453" s="23"/>
      <c r="BD3453" s="23"/>
      <c r="BE3453" s="23"/>
      <c r="BF3453" s="23"/>
      <c r="BG3453" s="23"/>
      <c r="BH3453" s="23"/>
      <c r="BI3453" s="23"/>
      <c r="BJ3453" s="23"/>
      <c r="BK3453" s="23"/>
      <c r="BL3453" s="23"/>
      <c r="BM3453" s="23"/>
      <c r="BN3453" s="23"/>
      <c r="BO3453" s="23"/>
      <c r="BP3453" s="23"/>
      <c r="BQ3453" s="23"/>
      <c r="BR3453" s="23">
        <f t="shared" si="10271"/>
        <v>850</v>
      </c>
      <c r="BS3453" s="23">
        <f t="shared" si="10272"/>
        <v>850</v>
      </c>
      <c r="BT3453" s="23">
        <f t="shared" si="10273"/>
        <v>850</v>
      </c>
      <c r="BU3453" s="23"/>
      <c r="BV3453" s="23">
        <f t="shared" si="10173"/>
        <v>850</v>
      </c>
      <c r="BW3453" s="23"/>
    </row>
    <row r="3454" spans="1:77" ht="31.2" x14ac:dyDescent="0.3">
      <c r="A3454" s="13">
        <v>985</v>
      </c>
      <c r="B3454" s="13" t="s">
        <v>14</v>
      </c>
      <c r="C3454" s="13" t="s">
        <v>108</v>
      </c>
      <c r="D3454" s="13" t="s">
        <v>618</v>
      </c>
      <c r="E3454" s="13" t="s">
        <v>7</v>
      </c>
      <c r="F3454" s="14" t="s">
        <v>383</v>
      </c>
      <c r="G3454" s="20">
        <f>G3455</f>
        <v>29227.5</v>
      </c>
      <c r="H3454" s="20">
        <f t="shared" ref="H3454:BW3454" si="10343">H3455</f>
        <v>29825.200000000001</v>
      </c>
      <c r="I3454" s="20">
        <f t="shared" si="10343"/>
        <v>29825.200000000001</v>
      </c>
      <c r="J3454" s="20">
        <f t="shared" si="10343"/>
        <v>0</v>
      </c>
      <c r="K3454" s="20">
        <f t="shared" si="10343"/>
        <v>0</v>
      </c>
      <c r="L3454" s="20">
        <f t="shared" si="10343"/>
        <v>0</v>
      </c>
      <c r="M3454" s="20">
        <f t="shared" si="10150"/>
        <v>29227.5</v>
      </c>
      <c r="N3454" s="20">
        <f t="shared" si="10151"/>
        <v>29825.200000000001</v>
      </c>
      <c r="O3454" s="20">
        <f t="shared" si="10152"/>
        <v>29825.200000000001</v>
      </c>
      <c r="P3454" s="23">
        <f t="shared" si="10343"/>
        <v>0</v>
      </c>
      <c r="Q3454" s="23">
        <f t="shared" si="10343"/>
        <v>735</v>
      </c>
      <c r="R3454" s="23">
        <f t="shared" si="10343"/>
        <v>0</v>
      </c>
      <c r="S3454" s="23">
        <f t="shared" si="10343"/>
        <v>0</v>
      </c>
      <c r="T3454" s="23">
        <f t="shared" si="10343"/>
        <v>0</v>
      </c>
      <c r="U3454" s="23">
        <f t="shared" si="10343"/>
        <v>0</v>
      </c>
      <c r="V3454" s="23">
        <f t="shared" si="10343"/>
        <v>0</v>
      </c>
      <c r="W3454" s="23">
        <f t="shared" si="10343"/>
        <v>0</v>
      </c>
      <c r="X3454" s="23">
        <f t="shared" si="10343"/>
        <v>0</v>
      </c>
      <c r="Y3454" s="23">
        <f t="shared" si="10343"/>
        <v>0</v>
      </c>
      <c r="Z3454" s="23">
        <f t="shared" si="10154"/>
        <v>29962.5</v>
      </c>
      <c r="AA3454" s="23">
        <f t="shared" si="10155"/>
        <v>29825.200000000001</v>
      </c>
      <c r="AB3454" s="23">
        <f t="shared" si="10156"/>
        <v>29825.200000000001</v>
      </c>
      <c r="AC3454" s="23">
        <f t="shared" si="10343"/>
        <v>0</v>
      </c>
      <c r="AD3454" s="23">
        <f t="shared" si="10343"/>
        <v>0</v>
      </c>
      <c r="AE3454" s="23">
        <f t="shared" si="10343"/>
        <v>0</v>
      </c>
      <c r="AF3454" s="23">
        <f t="shared" si="10343"/>
        <v>0</v>
      </c>
      <c r="AG3454" s="23">
        <f t="shared" si="10343"/>
        <v>0</v>
      </c>
      <c r="AH3454" s="23">
        <f t="shared" si="10343"/>
        <v>0</v>
      </c>
      <c r="AI3454" s="23">
        <f t="shared" si="10343"/>
        <v>0</v>
      </c>
      <c r="AJ3454" s="23">
        <f t="shared" si="10343"/>
        <v>0</v>
      </c>
      <c r="AK3454" s="23">
        <f t="shared" si="10343"/>
        <v>0</v>
      </c>
      <c r="AL3454" s="23">
        <f t="shared" si="10343"/>
        <v>0</v>
      </c>
      <c r="AM3454" s="23">
        <f t="shared" si="10343"/>
        <v>0</v>
      </c>
      <c r="AN3454" s="23">
        <f t="shared" si="10343"/>
        <v>0</v>
      </c>
      <c r="AO3454" s="23">
        <f t="shared" si="10192"/>
        <v>29962.5</v>
      </c>
      <c r="AP3454" s="23">
        <f t="shared" si="10193"/>
        <v>29825.200000000001</v>
      </c>
      <c r="AQ3454" s="23">
        <f t="shared" si="10194"/>
        <v>29825.200000000001</v>
      </c>
      <c r="AR3454" s="23">
        <f t="shared" si="10343"/>
        <v>0</v>
      </c>
      <c r="AS3454" s="23">
        <f t="shared" si="10195"/>
        <v>29962.5</v>
      </c>
      <c r="AT3454" s="23">
        <f t="shared" si="10343"/>
        <v>0</v>
      </c>
      <c r="AU3454" s="23">
        <f t="shared" si="10343"/>
        <v>0</v>
      </c>
      <c r="AV3454" s="23">
        <f t="shared" si="10343"/>
        <v>0</v>
      </c>
      <c r="AW3454" s="23">
        <f t="shared" si="10343"/>
        <v>0</v>
      </c>
      <c r="AX3454" s="23">
        <f t="shared" si="10343"/>
        <v>0</v>
      </c>
      <c r="AY3454" s="23">
        <f t="shared" si="10148"/>
        <v>29962.5</v>
      </c>
      <c r="AZ3454" s="23">
        <f t="shared" si="10343"/>
        <v>0</v>
      </c>
      <c r="BA3454" s="23">
        <f t="shared" si="10149"/>
        <v>29962.5</v>
      </c>
      <c r="BB3454" s="23">
        <f t="shared" si="10343"/>
        <v>0</v>
      </c>
      <c r="BC3454" s="23">
        <f t="shared" si="10343"/>
        <v>0</v>
      </c>
      <c r="BD3454" s="23">
        <f t="shared" si="10343"/>
        <v>0</v>
      </c>
      <c r="BE3454" s="23">
        <f t="shared" si="10343"/>
        <v>0</v>
      </c>
      <c r="BF3454" s="23">
        <f t="shared" si="10343"/>
        <v>0</v>
      </c>
      <c r="BG3454" s="23">
        <f t="shared" si="10343"/>
        <v>0</v>
      </c>
      <c r="BH3454" s="23">
        <f t="shared" si="10343"/>
        <v>0</v>
      </c>
      <c r="BI3454" s="23">
        <f t="shared" si="10343"/>
        <v>0</v>
      </c>
      <c r="BJ3454" s="23">
        <f t="shared" si="10343"/>
        <v>0</v>
      </c>
      <c r="BK3454" s="23">
        <f t="shared" si="10343"/>
        <v>0</v>
      </c>
      <c r="BL3454" s="23">
        <f t="shared" si="10343"/>
        <v>0</v>
      </c>
      <c r="BM3454" s="23">
        <f t="shared" si="10343"/>
        <v>0</v>
      </c>
      <c r="BN3454" s="23">
        <f t="shared" si="10343"/>
        <v>0</v>
      </c>
      <c r="BO3454" s="23">
        <f t="shared" si="10343"/>
        <v>0</v>
      </c>
      <c r="BP3454" s="23">
        <f t="shared" si="10343"/>
        <v>0</v>
      </c>
      <c r="BQ3454" s="23">
        <f t="shared" si="10343"/>
        <v>0</v>
      </c>
      <c r="BR3454" s="23">
        <f t="shared" si="10271"/>
        <v>29962.5</v>
      </c>
      <c r="BS3454" s="23">
        <f t="shared" si="10272"/>
        <v>29825.200000000001</v>
      </c>
      <c r="BT3454" s="23">
        <f t="shared" si="10273"/>
        <v>29825.200000000001</v>
      </c>
      <c r="BU3454" s="23">
        <f t="shared" si="10343"/>
        <v>0</v>
      </c>
      <c r="BV3454" s="23">
        <f t="shared" si="10173"/>
        <v>29962.5</v>
      </c>
      <c r="BW3454" s="23">
        <f t="shared" si="10343"/>
        <v>0</v>
      </c>
    </row>
    <row r="3455" spans="1:77" ht="31.2" x14ac:dyDescent="0.3">
      <c r="A3455" s="13">
        <v>985</v>
      </c>
      <c r="B3455" s="13" t="s">
        <v>14</v>
      </c>
      <c r="C3455" s="13" t="s">
        <v>108</v>
      </c>
      <c r="D3455" s="13" t="s">
        <v>618</v>
      </c>
      <c r="E3455" s="13">
        <v>240</v>
      </c>
      <c r="F3455" s="14" t="s">
        <v>372</v>
      </c>
      <c r="G3455" s="20">
        <v>29227.5</v>
      </c>
      <c r="H3455" s="20">
        <v>29825.200000000001</v>
      </c>
      <c r="I3455" s="20">
        <v>29825.200000000001</v>
      </c>
      <c r="J3455" s="20"/>
      <c r="K3455" s="20"/>
      <c r="L3455" s="20"/>
      <c r="M3455" s="20">
        <f t="shared" si="10150"/>
        <v>29227.5</v>
      </c>
      <c r="N3455" s="20">
        <f t="shared" si="10151"/>
        <v>29825.200000000001</v>
      </c>
      <c r="O3455" s="20">
        <f t="shared" si="10152"/>
        <v>29825.200000000001</v>
      </c>
      <c r="P3455" s="23"/>
      <c r="Q3455" s="23">
        <v>735</v>
      </c>
      <c r="R3455" s="23"/>
      <c r="S3455" s="23"/>
      <c r="T3455" s="23"/>
      <c r="U3455" s="23"/>
      <c r="V3455" s="23"/>
      <c r="W3455" s="23"/>
      <c r="X3455" s="23"/>
      <c r="Y3455" s="23"/>
      <c r="Z3455" s="23">
        <f t="shared" si="10154"/>
        <v>29962.5</v>
      </c>
      <c r="AA3455" s="23">
        <f t="shared" si="10155"/>
        <v>29825.200000000001</v>
      </c>
      <c r="AB3455" s="23">
        <f t="shared" si="10156"/>
        <v>29825.200000000001</v>
      </c>
      <c r="AC3455" s="23"/>
      <c r="AD3455" s="23"/>
      <c r="AE3455" s="23"/>
      <c r="AF3455" s="23"/>
      <c r="AG3455" s="23"/>
      <c r="AH3455" s="23"/>
      <c r="AI3455" s="23"/>
      <c r="AJ3455" s="23"/>
      <c r="AK3455" s="23"/>
      <c r="AL3455" s="23"/>
      <c r="AM3455" s="23"/>
      <c r="AN3455" s="23"/>
      <c r="AO3455" s="23">
        <f t="shared" si="10192"/>
        <v>29962.5</v>
      </c>
      <c r="AP3455" s="23">
        <f t="shared" si="10193"/>
        <v>29825.200000000001</v>
      </c>
      <c r="AQ3455" s="23">
        <f t="shared" si="10194"/>
        <v>29825.200000000001</v>
      </c>
      <c r="AR3455" s="23"/>
      <c r="AS3455" s="23">
        <f t="shared" si="10195"/>
        <v>29962.5</v>
      </c>
      <c r="AT3455" s="23"/>
      <c r="AU3455" s="23"/>
      <c r="AV3455" s="23"/>
      <c r="AW3455" s="23"/>
      <c r="AX3455" s="23"/>
      <c r="AY3455" s="23">
        <f t="shared" si="10148"/>
        <v>29962.5</v>
      </c>
      <c r="AZ3455" s="23"/>
      <c r="BA3455" s="23">
        <f t="shared" si="10149"/>
        <v>29962.5</v>
      </c>
      <c r="BB3455" s="23"/>
      <c r="BC3455" s="23"/>
      <c r="BD3455" s="23"/>
      <c r="BE3455" s="23"/>
      <c r="BF3455" s="23"/>
      <c r="BG3455" s="23"/>
      <c r="BH3455" s="23"/>
      <c r="BI3455" s="23"/>
      <c r="BJ3455" s="23"/>
      <c r="BK3455" s="23"/>
      <c r="BL3455" s="23"/>
      <c r="BM3455" s="23"/>
      <c r="BN3455" s="23"/>
      <c r="BO3455" s="23"/>
      <c r="BP3455" s="23"/>
      <c r="BQ3455" s="23"/>
      <c r="BR3455" s="23">
        <f t="shared" si="10271"/>
        <v>29962.5</v>
      </c>
      <c r="BS3455" s="23">
        <f t="shared" si="10272"/>
        <v>29825.200000000001</v>
      </c>
      <c r="BT3455" s="23">
        <f t="shared" si="10273"/>
        <v>29825.200000000001</v>
      </c>
      <c r="BU3455" s="23"/>
      <c r="BV3455" s="23">
        <f t="shared" si="10173"/>
        <v>29962.5</v>
      </c>
      <c r="BW3455" s="23"/>
    </row>
    <row r="3456" spans="1:77" x14ac:dyDescent="0.3">
      <c r="A3456" s="13">
        <v>985</v>
      </c>
      <c r="B3456" s="13" t="s">
        <v>14</v>
      </c>
      <c r="C3456" s="13" t="s">
        <v>108</v>
      </c>
      <c r="D3456" s="13" t="s">
        <v>618</v>
      </c>
      <c r="E3456" s="13" t="s">
        <v>8</v>
      </c>
      <c r="F3456" s="14" t="s">
        <v>387</v>
      </c>
      <c r="G3456" s="20">
        <f>G3457</f>
        <v>130</v>
      </c>
      <c r="H3456" s="20">
        <f t="shared" ref="H3456:BW3456" si="10344">H3457</f>
        <v>132.30000000000001</v>
      </c>
      <c r="I3456" s="20">
        <f t="shared" si="10344"/>
        <v>132.30000000000001</v>
      </c>
      <c r="J3456" s="20">
        <f t="shared" si="10344"/>
        <v>0</v>
      </c>
      <c r="K3456" s="20">
        <f t="shared" si="10344"/>
        <v>0</v>
      </c>
      <c r="L3456" s="20">
        <f t="shared" si="10344"/>
        <v>0</v>
      </c>
      <c r="M3456" s="20">
        <f t="shared" si="10150"/>
        <v>130</v>
      </c>
      <c r="N3456" s="20">
        <f t="shared" si="10151"/>
        <v>132.30000000000001</v>
      </c>
      <c r="O3456" s="20">
        <f t="shared" si="10152"/>
        <v>132.30000000000001</v>
      </c>
      <c r="P3456" s="23">
        <f t="shared" si="10344"/>
        <v>0</v>
      </c>
      <c r="Q3456" s="23">
        <f t="shared" si="10344"/>
        <v>0</v>
      </c>
      <c r="R3456" s="23">
        <f t="shared" si="10344"/>
        <v>0</v>
      </c>
      <c r="S3456" s="23">
        <f t="shared" si="10344"/>
        <v>0</v>
      </c>
      <c r="T3456" s="23">
        <f t="shared" si="10344"/>
        <v>0</v>
      </c>
      <c r="U3456" s="23">
        <f t="shared" si="10344"/>
        <v>0</v>
      </c>
      <c r="V3456" s="23">
        <f t="shared" si="10344"/>
        <v>0</v>
      </c>
      <c r="W3456" s="23">
        <f t="shared" si="10344"/>
        <v>0</v>
      </c>
      <c r="X3456" s="23">
        <f t="shared" si="10344"/>
        <v>0</v>
      </c>
      <c r="Y3456" s="23">
        <f t="shared" si="10344"/>
        <v>0</v>
      </c>
      <c r="Z3456" s="23">
        <f t="shared" si="10154"/>
        <v>130</v>
      </c>
      <c r="AA3456" s="23">
        <f t="shared" si="10155"/>
        <v>132.30000000000001</v>
      </c>
      <c r="AB3456" s="23">
        <f t="shared" si="10156"/>
        <v>132.30000000000001</v>
      </c>
      <c r="AC3456" s="23">
        <f t="shared" si="10344"/>
        <v>0</v>
      </c>
      <c r="AD3456" s="23">
        <f t="shared" si="10344"/>
        <v>0</v>
      </c>
      <c r="AE3456" s="23">
        <f t="shared" si="10344"/>
        <v>0</v>
      </c>
      <c r="AF3456" s="23">
        <f t="shared" si="10344"/>
        <v>0</v>
      </c>
      <c r="AG3456" s="23">
        <f t="shared" si="10344"/>
        <v>0</v>
      </c>
      <c r="AH3456" s="23">
        <f t="shared" si="10344"/>
        <v>0</v>
      </c>
      <c r="AI3456" s="23">
        <f t="shared" si="10344"/>
        <v>0</v>
      </c>
      <c r="AJ3456" s="23">
        <f t="shared" si="10344"/>
        <v>0</v>
      </c>
      <c r="AK3456" s="23">
        <f t="shared" si="10344"/>
        <v>0</v>
      </c>
      <c r="AL3456" s="23">
        <f t="shared" si="10344"/>
        <v>0</v>
      </c>
      <c r="AM3456" s="23">
        <f t="shared" si="10344"/>
        <v>0</v>
      </c>
      <c r="AN3456" s="23">
        <f t="shared" si="10344"/>
        <v>0</v>
      </c>
      <c r="AO3456" s="23">
        <f t="shared" si="10192"/>
        <v>130</v>
      </c>
      <c r="AP3456" s="23">
        <f t="shared" si="10193"/>
        <v>132.30000000000001</v>
      </c>
      <c r="AQ3456" s="23">
        <f t="shared" si="10194"/>
        <v>132.30000000000001</v>
      </c>
      <c r="AR3456" s="23">
        <f t="shared" si="10344"/>
        <v>0</v>
      </c>
      <c r="AS3456" s="23">
        <f t="shared" si="10195"/>
        <v>130</v>
      </c>
      <c r="AT3456" s="23">
        <f t="shared" si="10344"/>
        <v>0</v>
      </c>
      <c r="AU3456" s="23">
        <f t="shared" si="10344"/>
        <v>0</v>
      </c>
      <c r="AV3456" s="23">
        <f t="shared" si="10344"/>
        <v>0</v>
      </c>
      <c r="AW3456" s="23">
        <f t="shared" si="10344"/>
        <v>0</v>
      </c>
      <c r="AX3456" s="23">
        <f t="shared" si="10344"/>
        <v>0</v>
      </c>
      <c r="AY3456" s="23">
        <f t="shared" ref="AY3456:AY3524" si="10345">AS3456+AT3456+AU3456+AV3456+AW3456+AX3456</f>
        <v>130</v>
      </c>
      <c r="AZ3456" s="23">
        <f t="shared" si="10344"/>
        <v>0</v>
      </c>
      <c r="BA3456" s="23">
        <f t="shared" ref="BA3456:BA3524" si="10346">AY3456+AZ3456</f>
        <v>130</v>
      </c>
      <c r="BB3456" s="23">
        <f t="shared" si="10344"/>
        <v>0</v>
      </c>
      <c r="BC3456" s="23">
        <f t="shared" si="10344"/>
        <v>0</v>
      </c>
      <c r="BD3456" s="23">
        <f t="shared" si="10344"/>
        <v>0</v>
      </c>
      <c r="BE3456" s="23">
        <f t="shared" si="10344"/>
        <v>0</v>
      </c>
      <c r="BF3456" s="23">
        <f t="shared" si="10344"/>
        <v>0</v>
      </c>
      <c r="BG3456" s="23">
        <f t="shared" si="10344"/>
        <v>0</v>
      </c>
      <c r="BH3456" s="23">
        <f t="shared" si="10344"/>
        <v>0</v>
      </c>
      <c r="BI3456" s="23">
        <f t="shared" si="10344"/>
        <v>0</v>
      </c>
      <c r="BJ3456" s="23">
        <f t="shared" si="10344"/>
        <v>0</v>
      </c>
      <c r="BK3456" s="23">
        <f t="shared" si="10344"/>
        <v>0</v>
      </c>
      <c r="BL3456" s="23">
        <f t="shared" si="10344"/>
        <v>0</v>
      </c>
      <c r="BM3456" s="23">
        <f t="shared" si="10344"/>
        <v>0</v>
      </c>
      <c r="BN3456" s="23">
        <f t="shared" si="10344"/>
        <v>0</v>
      </c>
      <c r="BO3456" s="23">
        <f t="shared" si="10344"/>
        <v>0</v>
      </c>
      <c r="BP3456" s="23">
        <f t="shared" si="10344"/>
        <v>0</v>
      </c>
      <c r="BQ3456" s="23">
        <f t="shared" si="10344"/>
        <v>0</v>
      </c>
      <c r="BR3456" s="23">
        <f t="shared" si="10271"/>
        <v>130</v>
      </c>
      <c r="BS3456" s="23">
        <f t="shared" si="10272"/>
        <v>132.30000000000001</v>
      </c>
      <c r="BT3456" s="23">
        <f t="shared" si="10273"/>
        <v>132.30000000000001</v>
      </c>
      <c r="BU3456" s="23">
        <f t="shared" si="10344"/>
        <v>0</v>
      </c>
      <c r="BV3456" s="23">
        <f t="shared" si="10173"/>
        <v>130</v>
      </c>
      <c r="BW3456" s="23">
        <f t="shared" si="10344"/>
        <v>0</v>
      </c>
      <c r="BY3456" s="3"/>
    </row>
    <row r="3457" spans="1:77" x14ac:dyDescent="0.3">
      <c r="A3457" s="13">
        <v>985</v>
      </c>
      <c r="B3457" s="13" t="s">
        <v>14</v>
      </c>
      <c r="C3457" s="13" t="s">
        <v>108</v>
      </c>
      <c r="D3457" s="13" t="s">
        <v>618</v>
      </c>
      <c r="E3457" s="13">
        <v>850</v>
      </c>
      <c r="F3457" s="14" t="s">
        <v>381</v>
      </c>
      <c r="G3457" s="20">
        <v>130</v>
      </c>
      <c r="H3457" s="20">
        <v>132.30000000000001</v>
      </c>
      <c r="I3457" s="20">
        <v>132.30000000000001</v>
      </c>
      <c r="J3457" s="20"/>
      <c r="K3457" s="20"/>
      <c r="L3457" s="20"/>
      <c r="M3457" s="20">
        <f t="shared" ref="M3457:M3537" si="10347">G3457+J3457</f>
        <v>130</v>
      </c>
      <c r="N3457" s="20">
        <f t="shared" ref="N3457:N3537" si="10348">H3457+K3457</f>
        <v>132.30000000000001</v>
      </c>
      <c r="O3457" s="20">
        <f t="shared" ref="O3457:O3537" si="10349">I3457+L3457</f>
        <v>132.30000000000001</v>
      </c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>
        <f t="shared" si="10154"/>
        <v>130</v>
      </c>
      <c r="AA3457" s="23">
        <f t="shared" si="10155"/>
        <v>132.30000000000001</v>
      </c>
      <c r="AB3457" s="23">
        <f t="shared" si="10156"/>
        <v>132.30000000000001</v>
      </c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>
        <f t="shared" si="10192"/>
        <v>130</v>
      </c>
      <c r="AP3457" s="23">
        <f t="shared" si="10193"/>
        <v>132.30000000000001</v>
      </c>
      <c r="AQ3457" s="23">
        <f t="shared" si="10194"/>
        <v>132.30000000000001</v>
      </c>
      <c r="AR3457" s="23"/>
      <c r="AS3457" s="23">
        <f t="shared" si="10195"/>
        <v>130</v>
      </c>
      <c r="AT3457" s="23"/>
      <c r="AU3457" s="23"/>
      <c r="AV3457" s="23"/>
      <c r="AW3457" s="23"/>
      <c r="AX3457" s="23"/>
      <c r="AY3457" s="23">
        <f t="shared" si="10345"/>
        <v>130</v>
      </c>
      <c r="AZ3457" s="23"/>
      <c r="BA3457" s="23">
        <f t="shared" si="10346"/>
        <v>130</v>
      </c>
      <c r="BB3457" s="23"/>
      <c r="BC3457" s="23"/>
      <c r="BD3457" s="23"/>
      <c r="BE3457" s="23"/>
      <c r="BF3457" s="23"/>
      <c r="BG3457" s="23"/>
      <c r="BH3457" s="23"/>
      <c r="BI3457" s="23"/>
      <c r="BJ3457" s="23"/>
      <c r="BK3457" s="23"/>
      <c r="BL3457" s="23"/>
      <c r="BM3457" s="23"/>
      <c r="BN3457" s="23"/>
      <c r="BO3457" s="23"/>
      <c r="BP3457" s="23"/>
      <c r="BQ3457" s="23"/>
      <c r="BR3457" s="23">
        <f t="shared" si="10271"/>
        <v>130</v>
      </c>
      <c r="BS3457" s="23">
        <f t="shared" si="10272"/>
        <v>132.30000000000001</v>
      </c>
      <c r="BT3457" s="23">
        <f t="shared" si="10273"/>
        <v>132.30000000000001</v>
      </c>
      <c r="BU3457" s="23"/>
      <c r="BV3457" s="23">
        <f t="shared" si="10173"/>
        <v>130</v>
      </c>
      <c r="BW3457" s="23"/>
      <c r="BY3457" s="15"/>
    </row>
    <row r="3458" spans="1:77" s="15" customFormat="1" x14ac:dyDescent="0.3">
      <c r="A3458" s="9">
        <v>985</v>
      </c>
      <c r="B3458" s="9" t="s">
        <v>14</v>
      </c>
      <c r="C3458" s="9" t="s">
        <v>16</v>
      </c>
      <c r="D3458" s="9"/>
      <c r="E3458" s="9"/>
      <c r="F3458" s="10" t="s">
        <v>20</v>
      </c>
      <c r="G3458" s="19">
        <f>G3459+G3468</f>
        <v>45412.9</v>
      </c>
      <c r="H3458" s="19">
        <f t="shared" ref="H3458:L3458" si="10350">H3459+H3468</f>
        <v>46292</v>
      </c>
      <c r="I3458" s="19">
        <f t="shared" si="10350"/>
        <v>46292</v>
      </c>
      <c r="J3458" s="19">
        <f t="shared" si="10350"/>
        <v>0</v>
      </c>
      <c r="K3458" s="19">
        <f t="shared" si="10350"/>
        <v>0</v>
      </c>
      <c r="L3458" s="19">
        <f t="shared" si="10350"/>
        <v>0</v>
      </c>
      <c r="M3458" s="20">
        <f t="shared" si="10347"/>
        <v>45412.9</v>
      </c>
      <c r="N3458" s="20">
        <f t="shared" si="10348"/>
        <v>46292</v>
      </c>
      <c r="O3458" s="20">
        <f t="shared" si="10349"/>
        <v>46292</v>
      </c>
      <c r="P3458" s="22">
        <f t="shared" ref="P3458:Q3458" si="10351">P3459+P3468</f>
        <v>0</v>
      </c>
      <c r="Q3458" s="22">
        <f t="shared" si="10351"/>
        <v>0</v>
      </c>
      <c r="R3458" s="22">
        <f t="shared" ref="R3458:T3458" si="10352">R3459+R3468</f>
        <v>0</v>
      </c>
      <c r="S3458" s="22">
        <f t="shared" si="10352"/>
        <v>0</v>
      </c>
      <c r="T3458" s="22">
        <f t="shared" si="10352"/>
        <v>0</v>
      </c>
      <c r="U3458" s="22">
        <f t="shared" ref="U3458:W3458" si="10353">U3459+U3468</f>
        <v>0</v>
      </c>
      <c r="V3458" s="22">
        <f t="shared" si="10353"/>
        <v>0</v>
      </c>
      <c r="W3458" s="22">
        <f t="shared" si="10353"/>
        <v>0</v>
      </c>
      <c r="X3458" s="22">
        <f t="shared" ref="X3458:Y3458" si="10354">X3459+X3468</f>
        <v>0</v>
      </c>
      <c r="Y3458" s="22">
        <f t="shared" si="10354"/>
        <v>0</v>
      </c>
      <c r="Z3458" s="22">
        <f t="shared" si="10154"/>
        <v>45412.9</v>
      </c>
      <c r="AA3458" s="22">
        <f t="shared" si="10155"/>
        <v>46292</v>
      </c>
      <c r="AB3458" s="22">
        <f t="shared" si="10156"/>
        <v>46292</v>
      </c>
      <c r="AC3458" s="22">
        <f t="shared" ref="AC3458:AL3458" si="10355">AC3459+AC3468</f>
        <v>0</v>
      </c>
      <c r="AD3458" s="22">
        <f t="shared" si="10355"/>
        <v>0</v>
      </c>
      <c r="AE3458" s="22">
        <f t="shared" ref="AE3458" si="10356">AE3459+AE3468</f>
        <v>130</v>
      </c>
      <c r="AF3458" s="22">
        <f t="shared" si="10355"/>
        <v>0</v>
      </c>
      <c r="AG3458" s="22">
        <f t="shared" si="10355"/>
        <v>0</v>
      </c>
      <c r="AH3458" s="22">
        <f t="shared" si="10355"/>
        <v>0</v>
      </c>
      <c r="AI3458" s="22">
        <f t="shared" ref="AI3458" si="10357">AI3459+AI3468</f>
        <v>0</v>
      </c>
      <c r="AJ3458" s="22">
        <f t="shared" si="10355"/>
        <v>0</v>
      </c>
      <c r="AK3458" s="22">
        <f t="shared" si="10355"/>
        <v>0</v>
      </c>
      <c r="AL3458" s="22">
        <f t="shared" si="10355"/>
        <v>0</v>
      </c>
      <c r="AM3458" s="22">
        <f t="shared" ref="AM3458:BW3458" si="10358">AM3459+AM3468</f>
        <v>0</v>
      </c>
      <c r="AN3458" s="22">
        <f t="shared" si="10358"/>
        <v>0</v>
      </c>
      <c r="AO3458" s="22">
        <f t="shared" si="10192"/>
        <v>45542.9</v>
      </c>
      <c r="AP3458" s="22">
        <f t="shared" si="10193"/>
        <v>46292</v>
      </c>
      <c r="AQ3458" s="22">
        <f t="shared" si="10194"/>
        <v>46292</v>
      </c>
      <c r="AR3458" s="22">
        <f t="shared" ref="AR3458" si="10359">AR3459+AR3468</f>
        <v>0</v>
      </c>
      <c r="AS3458" s="22">
        <f t="shared" si="10195"/>
        <v>45542.9</v>
      </c>
      <c r="AT3458" s="22">
        <f t="shared" ref="AT3458:AX3458" si="10360">AT3459+AT3468</f>
        <v>0</v>
      </c>
      <c r="AU3458" s="22">
        <f t="shared" si="10360"/>
        <v>0</v>
      </c>
      <c r="AV3458" s="22">
        <f t="shared" si="10360"/>
        <v>0</v>
      </c>
      <c r="AW3458" s="22">
        <f t="shared" si="10360"/>
        <v>0</v>
      </c>
      <c r="AX3458" s="22">
        <f t="shared" si="10360"/>
        <v>0</v>
      </c>
      <c r="AY3458" s="22">
        <f t="shared" si="10345"/>
        <v>45542.9</v>
      </c>
      <c r="AZ3458" s="22">
        <f t="shared" ref="AZ3458" si="10361">AZ3459+AZ3468</f>
        <v>0</v>
      </c>
      <c r="BA3458" s="22">
        <f t="shared" si="10346"/>
        <v>45542.9</v>
      </c>
      <c r="BB3458" s="22">
        <f t="shared" ref="BB3458:BI3458" si="10362">BB3459+BB3468</f>
        <v>0</v>
      </c>
      <c r="BC3458" s="22">
        <f t="shared" si="10362"/>
        <v>0</v>
      </c>
      <c r="BD3458" s="22">
        <f t="shared" si="10362"/>
        <v>0</v>
      </c>
      <c r="BE3458" s="22">
        <f t="shared" si="10362"/>
        <v>0</v>
      </c>
      <c r="BF3458" s="22">
        <f t="shared" si="10362"/>
        <v>0</v>
      </c>
      <c r="BG3458" s="22">
        <f t="shared" si="10362"/>
        <v>0</v>
      </c>
      <c r="BH3458" s="22">
        <f t="shared" si="10362"/>
        <v>0</v>
      </c>
      <c r="BI3458" s="22">
        <f t="shared" si="10362"/>
        <v>0</v>
      </c>
      <c r="BJ3458" s="22">
        <f t="shared" ref="BJ3458:BP3458" si="10363">BJ3459+BJ3468</f>
        <v>0</v>
      </c>
      <c r="BK3458" s="22">
        <f t="shared" si="10363"/>
        <v>0</v>
      </c>
      <c r="BL3458" s="22">
        <f t="shared" si="10363"/>
        <v>0</v>
      </c>
      <c r="BM3458" s="22">
        <f t="shared" si="10363"/>
        <v>0</v>
      </c>
      <c r="BN3458" s="22">
        <f t="shared" si="10363"/>
        <v>0</v>
      </c>
      <c r="BO3458" s="22">
        <f t="shared" si="10363"/>
        <v>0</v>
      </c>
      <c r="BP3458" s="22">
        <f t="shared" si="10363"/>
        <v>0</v>
      </c>
      <c r="BQ3458" s="22">
        <f t="shared" ref="BQ3458" si="10364">BQ3459+BQ3468</f>
        <v>0</v>
      </c>
      <c r="BR3458" s="22">
        <f t="shared" si="10271"/>
        <v>45542.9</v>
      </c>
      <c r="BS3458" s="22">
        <f t="shared" si="10272"/>
        <v>46292</v>
      </c>
      <c r="BT3458" s="22">
        <f t="shared" si="10273"/>
        <v>46292</v>
      </c>
      <c r="BU3458" s="22">
        <f t="shared" ref="BU3458" si="10365">BU3459+BU3468</f>
        <v>0</v>
      </c>
      <c r="BV3458" s="22">
        <f t="shared" si="10173"/>
        <v>45542.9</v>
      </c>
      <c r="BW3458" s="22">
        <f t="shared" si="10358"/>
        <v>0</v>
      </c>
    </row>
    <row r="3459" spans="1:77" ht="31.2" x14ac:dyDescent="0.3">
      <c r="A3459" s="13">
        <v>985</v>
      </c>
      <c r="B3459" s="13" t="s">
        <v>14</v>
      </c>
      <c r="C3459" s="13" t="s">
        <v>16</v>
      </c>
      <c r="D3459" s="13" t="s">
        <v>34</v>
      </c>
      <c r="E3459" s="13"/>
      <c r="F3459" s="14" t="s">
        <v>47</v>
      </c>
      <c r="G3459" s="20">
        <f>G3460</f>
        <v>44054.9</v>
      </c>
      <c r="H3459" s="20">
        <f t="shared" ref="H3459:BW3459" si="10366">H3460</f>
        <v>44934</v>
      </c>
      <c r="I3459" s="20">
        <f t="shared" si="10366"/>
        <v>44934</v>
      </c>
      <c r="J3459" s="20">
        <f t="shared" si="10366"/>
        <v>0</v>
      </c>
      <c r="K3459" s="20">
        <f t="shared" si="10366"/>
        <v>0</v>
      </c>
      <c r="L3459" s="20">
        <f t="shared" si="10366"/>
        <v>0</v>
      </c>
      <c r="M3459" s="20">
        <f t="shared" si="10347"/>
        <v>44054.9</v>
      </c>
      <c r="N3459" s="20">
        <f t="shared" si="10348"/>
        <v>44934</v>
      </c>
      <c r="O3459" s="20">
        <f t="shared" si="10349"/>
        <v>44934</v>
      </c>
      <c r="P3459" s="23">
        <f t="shared" si="10366"/>
        <v>0</v>
      </c>
      <c r="Q3459" s="23">
        <f t="shared" si="10366"/>
        <v>0</v>
      </c>
      <c r="R3459" s="23">
        <f t="shared" si="10366"/>
        <v>0</v>
      </c>
      <c r="S3459" s="23">
        <f t="shared" si="10366"/>
        <v>0</v>
      </c>
      <c r="T3459" s="23">
        <f t="shared" si="10366"/>
        <v>0</v>
      </c>
      <c r="U3459" s="23">
        <f t="shared" si="10366"/>
        <v>0</v>
      </c>
      <c r="V3459" s="23">
        <f t="shared" si="10366"/>
        <v>0</v>
      </c>
      <c r="W3459" s="23">
        <f t="shared" si="10366"/>
        <v>0</v>
      </c>
      <c r="X3459" s="23">
        <f t="shared" si="10366"/>
        <v>0</v>
      </c>
      <c r="Y3459" s="23">
        <f t="shared" si="10366"/>
        <v>0</v>
      </c>
      <c r="Z3459" s="23">
        <f t="shared" si="10154"/>
        <v>44054.9</v>
      </c>
      <c r="AA3459" s="23">
        <f t="shared" si="10155"/>
        <v>44934</v>
      </c>
      <c r="AB3459" s="23">
        <f t="shared" si="10156"/>
        <v>44934</v>
      </c>
      <c r="AC3459" s="23">
        <f t="shared" si="10366"/>
        <v>0</v>
      </c>
      <c r="AD3459" s="23">
        <f t="shared" si="10366"/>
        <v>0</v>
      </c>
      <c r="AE3459" s="23">
        <f t="shared" si="10366"/>
        <v>130</v>
      </c>
      <c r="AF3459" s="23">
        <f t="shared" si="10366"/>
        <v>0</v>
      </c>
      <c r="AG3459" s="23">
        <f t="shared" si="10366"/>
        <v>0</v>
      </c>
      <c r="AH3459" s="23">
        <f t="shared" si="10366"/>
        <v>0</v>
      </c>
      <c r="AI3459" s="23">
        <f t="shared" si="10366"/>
        <v>0</v>
      </c>
      <c r="AJ3459" s="23">
        <f t="shared" si="10366"/>
        <v>0</v>
      </c>
      <c r="AK3459" s="23">
        <f t="shared" si="10366"/>
        <v>0</v>
      </c>
      <c r="AL3459" s="23">
        <f t="shared" si="10366"/>
        <v>0</v>
      </c>
      <c r="AM3459" s="23">
        <f t="shared" si="10366"/>
        <v>0</v>
      </c>
      <c r="AN3459" s="23">
        <f t="shared" si="10366"/>
        <v>0</v>
      </c>
      <c r="AO3459" s="23">
        <f t="shared" si="10192"/>
        <v>44184.9</v>
      </c>
      <c r="AP3459" s="23">
        <f t="shared" si="10193"/>
        <v>44934</v>
      </c>
      <c r="AQ3459" s="23">
        <f t="shared" si="10194"/>
        <v>44934</v>
      </c>
      <c r="AR3459" s="23">
        <f t="shared" si="10366"/>
        <v>0</v>
      </c>
      <c r="AS3459" s="23">
        <f t="shared" si="10195"/>
        <v>44184.9</v>
      </c>
      <c r="AT3459" s="23">
        <f t="shared" si="10366"/>
        <v>0</v>
      </c>
      <c r="AU3459" s="23">
        <f t="shared" si="10366"/>
        <v>0</v>
      </c>
      <c r="AV3459" s="23">
        <f t="shared" si="10366"/>
        <v>0</v>
      </c>
      <c r="AW3459" s="23">
        <f t="shared" si="10366"/>
        <v>0</v>
      </c>
      <c r="AX3459" s="23">
        <f t="shared" si="10366"/>
        <v>0</v>
      </c>
      <c r="AY3459" s="23">
        <f t="shared" si="10345"/>
        <v>44184.9</v>
      </c>
      <c r="AZ3459" s="23">
        <f t="shared" si="10366"/>
        <v>0</v>
      </c>
      <c r="BA3459" s="23">
        <f t="shared" si="10346"/>
        <v>44184.9</v>
      </c>
      <c r="BB3459" s="23">
        <f t="shared" si="10366"/>
        <v>0</v>
      </c>
      <c r="BC3459" s="23">
        <f t="shared" si="10366"/>
        <v>0</v>
      </c>
      <c r="BD3459" s="23">
        <f t="shared" si="10366"/>
        <v>0</v>
      </c>
      <c r="BE3459" s="23">
        <f t="shared" si="10366"/>
        <v>0</v>
      </c>
      <c r="BF3459" s="23">
        <f t="shared" si="10366"/>
        <v>0</v>
      </c>
      <c r="BG3459" s="23">
        <f t="shared" si="10366"/>
        <v>0</v>
      </c>
      <c r="BH3459" s="23">
        <f t="shared" si="10366"/>
        <v>0</v>
      </c>
      <c r="BI3459" s="23">
        <f t="shared" si="10366"/>
        <v>0</v>
      </c>
      <c r="BJ3459" s="23">
        <f t="shared" si="10366"/>
        <v>0</v>
      </c>
      <c r="BK3459" s="23">
        <f t="shared" si="10366"/>
        <v>0</v>
      </c>
      <c r="BL3459" s="23">
        <f t="shared" si="10366"/>
        <v>0</v>
      </c>
      <c r="BM3459" s="23">
        <f t="shared" si="10366"/>
        <v>0</v>
      </c>
      <c r="BN3459" s="23">
        <f t="shared" si="10366"/>
        <v>0</v>
      </c>
      <c r="BO3459" s="23">
        <f t="shared" si="10366"/>
        <v>0</v>
      </c>
      <c r="BP3459" s="23">
        <f t="shared" si="10366"/>
        <v>0</v>
      </c>
      <c r="BQ3459" s="23">
        <f t="shared" si="10366"/>
        <v>0</v>
      </c>
      <c r="BR3459" s="23">
        <f t="shared" si="10271"/>
        <v>44184.9</v>
      </c>
      <c r="BS3459" s="23">
        <f t="shared" si="10272"/>
        <v>44934</v>
      </c>
      <c r="BT3459" s="23">
        <f t="shared" si="10273"/>
        <v>44934</v>
      </c>
      <c r="BU3459" s="23">
        <f t="shared" si="10366"/>
        <v>0</v>
      </c>
      <c r="BV3459" s="23">
        <f t="shared" si="10173"/>
        <v>44184.9</v>
      </c>
      <c r="BW3459" s="23">
        <f t="shared" si="10366"/>
        <v>0</v>
      </c>
      <c r="BX3459" s="5"/>
    </row>
    <row r="3460" spans="1:77" x14ac:dyDescent="0.3">
      <c r="A3460" s="13">
        <v>985</v>
      </c>
      <c r="B3460" s="13" t="s">
        <v>14</v>
      </c>
      <c r="C3460" s="13" t="s">
        <v>16</v>
      </c>
      <c r="D3460" s="13" t="s">
        <v>35</v>
      </c>
      <c r="E3460" s="13"/>
      <c r="F3460" s="14" t="s">
        <v>48</v>
      </c>
      <c r="G3460" s="20">
        <f>G3461+G3464</f>
        <v>44054.9</v>
      </c>
      <c r="H3460" s="20">
        <f t="shared" ref="H3460:L3460" si="10367">H3461+H3464</f>
        <v>44934</v>
      </c>
      <c r="I3460" s="20">
        <f t="shared" si="10367"/>
        <v>44934</v>
      </c>
      <c r="J3460" s="20">
        <f t="shared" si="10367"/>
        <v>0</v>
      </c>
      <c r="K3460" s="20">
        <f t="shared" si="10367"/>
        <v>0</v>
      </c>
      <c r="L3460" s="20">
        <f t="shared" si="10367"/>
        <v>0</v>
      </c>
      <c r="M3460" s="20">
        <f t="shared" si="10347"/>
        <v>44054.9</v>
      </c>
      <c r="N3460" s="20">
        <f t="shared" si="10348"/>
        <v>44934</v>
      </c>
      <c r="O3460" s="20">
        <f t="shared" si="10349"/>
        <v>44934</v>
      </c>
      <c r="P3460" s="23">
        <f t="shared" ref="P3460:Q3460" si="10368">P3461+P3464</f>
        <v>0</v>
      </c>
      <c r="Q3460" s="23">
        <f t="shared" si="10368"/>
        <v>0</v>
      </c>
      <c r="R3460" s="23">
        <f t="shared" ref="R3460:T3460" si="10369">R3461+R3464</f>
        <v>0</v>
      </c>
      <c r="S3460" s="23">
        <f t="shared" si="10369"/>
        <v>0</v>
      </c>
      <c r="T3460" s="23">
        <f t="shared" si="10369"/>
        <v>0</v>
      </c>
      <c r="U3460" s="23">
        <f t="shared" ref="U3460:W3460" si="10370">U3461+U3464</f>
        <v>0</v>
      </c>
      <c r="V3460" s="23">
        <f t="shared" si="10370"/>
        <v>0</v>
      </c>
      <c r="W3460" s="23">
        <f t="shared" si="10370"/>
        <v>0</v>
      </c>
      <c r="X3460" s="23">
        <f t="shared" ref="X3460:Y3460" si="10371">X3461+X3464</f>
        <v>0</v>
      </c>
      <c r="Y3460" s="23">
        <f t="shared" si="10371"/>
        <v>0</v>
      </c>
      <c r="Z3460" s="23">
        <f t="shared" si="10154"/>
        <v>44054.9</v>
      </c>
      <c r="AA3460" s="23">
        <f t="shared" si="10155"/>
        <v>44934</v>
      </c>
      <c r="AB3460" s="23">
        <f t="shared" si="10156"/>
        <v>44934</v>
      </c>
      <c r="AC3460" s="23">
        <f t="shared" ref="AC3460:AL3460" si="10372">AC3461+AC3464</f>
        <v>0</v>
      </c>
      <c r="AD3460" s="23">
        <f t="shared" si="10372"/>
        <v>0</v>
      </c>
      <c r="AE3460" s="23">
        <f t="shared" ref="AE3460" si="10373">AE3461+AE3464</f>
        <v>130</v>
      </c>
      <c r="AF3460" s="23">
        <f t="shared" si="10372"/>
        <v>0</v>
      </c>
      <c r="AG3460" s="23">
        <f t="shared" si="10372"/>
        <v>0</v>
      </c>
      <c r="AH3460" s="23">
        <f t="shared" si="10372"/>
        <v>0</v>
      </c>
      <c r="AI3460" s="23">
        <f t="shared" ref="AI3460" si="10374">AI3461+AI3464</f>
        <v>0</v>
      </c>
      <c r="AJ3460" s="23">
        <f t="shared" si="10372"/>
        <v>0</v>
      </c>
      <c r="AK3460" s="23">
        <f t="shared" si="10372"/>
        <v>0</v>
      </c>
      <c r="AL3460" s="23">
        <f t="shared" si="10372"/>
        <v>0</v>
      </c>
      <c r="AM3460" s="23">
        <f t="shared" ref="AM3460:BW3460" si="10375">AM3461+AM3464</f>
        <v>0</v>
      </c>
      <c r="AN3460" s="23">
        <f t="shared" si="10375"/>
        <v>0</v>
      </c>
      <c r="AO3460" s="23">
        <f t="shared" si="10192"/>
        <v>44184.9</v>
      </c>
      <c r="AP3460" s="23">
        <f t="shared" si="10193"/>
        <v>44934</v>
      </c>
      <c r="AQ3460" s="23">
        <f t="shared" si="10194"/>
        <v>44934</v>
      </c>
      <c r="AR3460" s="23">
        <f t="shared" ref="AR3460" si="10376">AR3461+AR3464</f>
        <v>0</v>
      </c>
      <c r="AS3460" s="23">
        <f t="shared" si="10195"/>
        <v>44184.9</v>
      </c>
      <c r="AT3460" s="23">
        <f t="shared" ref="AT3460:AX3460" si="10377">AT3461+AT3464</f>
        <v>0</v>
      </c>
      <c r="AU3460" s="23">
        <f t="shared" si="10377"/>
        <v>0</v>
      </c>
      <c r="AV3460" s="23">
        <f t="shared" si="10377"/>
        <v>0</v>
      </c>
      <c r="AW3460" s="23">
        <f t="shared" si="10377"/>
        <v>0</v>
      </c>
      <c r="AX3460" s="23">
        <f t="shared" si="10377"/>
        <v>0</v>
      </c>
      <c r="AY3460" s="23">
        <f t="shared" si="10345"/>
        <v>44184.9</v>
      </c>
      <c r="AZ3460" s="23">
        <f t="shared" ref="AZ3460" si="10378">AZ3461+AZ3464</f>
        <v>0</v>
      </c>
      <c r="BA3460" s="23">
        <f t="shared" si="10346"/>
        <v>44184.9</v>
      </c>
      <c r="BB3460" s="23">
        <f t="shared" ref="BB3460:BI3460" si="10379">BB3461+BB3464</f>
        <v>0</v>
      </c>
      <c r="BC3460" s="23">
        <f t="shared" si="10379"/>
        <v>0</v>
      </c>
      <c r="BD3460" s="23">
        <f t="shared" si="10379"/>
        <v>0</v>
      </c>
      <c r="BE3460" s="23">
        <f t="shared" si="10379"/>
        <v>0</v>
      </c>
      <c r="BF3460" s="23">
        <f t="shared" si="10379"/>
        <v>0</v>
      </c>
      <c r="BG3460" s="23">
        <f t="shared" si="10379"/>
        <v>0</v>
      </c>
      <c r="BH3460" s="23">
        <f t="shared" si="10379"/>
        <v>0</v>
      </c>
      <c r="BI3460" s="23">
        <f t="shared" si="10379"/>
        <v>0</v>
      </c>
      <c r="BJ3460" s="23">
        <f t="shared" ref="BJ3460:BP3460" si="10380">BJ3461+BJ3464</f>
        <v>0</v>
      </c>
      <c r="BK3460" s="23">
        <f t="shared" si="10380"/>
        <v>0</v>
      </c>
      <c r="BL3460" s="23">
        <f t="shared" si="10380"/>
        <v>0</v>
      </c>
      <c r="BM3460" s="23">
        <f t="shared" si="10380"/>
        <v>0</v>
      </c>
      <c r="BN3460" s="23">
        <f t="shared" si="10380"/>
        <v>0</v>
      </c>
      <c r="BO3460" s="23">
        <f t="shared" si="10380"/>
        <v>0</v>
      </c>
      <c r="BP3460" s="23">
        <f t="shared" si="10380"/>
        <v>0</v>
      </c>
      <c r="BQ3460" s="23">
        <f t="shared" ref="BQ3460" si="10381">BQ3461+BQ3464</f>
        <v>0</v>
      </c>
      <c r="BR3460" s="23">
        <f t="shared" si="10271"/>
        <v>44184.9</v>
      </c>
      <c r="BS3460" s="23">
        <f t="shared" si="10272"/>
        <v>44934</v>
      </c>
      <c r="BT3460" s="23">
        <f t="shared" si="10273"/>
        <v>44934</v>
      </c>
      <c r="BU3460" s="23">
        <f t="shared" ref="BU3460" si="10382">BU3461+BU3464</f>
        <v>0</v>
      </c>
      <c r="BV3460" s="23">
        <f t="shared" si="10173"/>
        <v>44184.9</v>
      </c>
      <c r="BW3460" s="23">
        <f t="shared" si="10375"/>
        <v>0</v>
      </c>
      <c r="BX3460" s="5"/>
    </row>
    <row r="3461" spans="1:77" ht="31.2" x14ac:dyDescent="0.3">
      <c r="A3461" s="13">
        <v>985</v>
      </c>
      <c r="B3461" s="13" t="s">
        <v>14</v>
      </c>
      <c r="C3461" s="13" t="s">
        <v>16</v>
      </c>
      <c r="D3461" s="13" t="s">
        <v>564</v>
      </c>
      <c r="E3461" s="13"/>
      <c r="F3461" s="14" t="s">
        <v>767</v>
      </c>
      <c r="G3461" s="20">
        <f>G3462</f>
        <v>43954.9</v>
      </c>
      <c r="H3461" s="20">
        <f t="shared" ref="H3461:BW3462" si="10383">H3462</f>
        <v>44834</v>
      </c>
      <c r="I3461" s="20">
        <f t="shared" si="10383"/>
        <v>44834</v>
      </c>
      <c r="J3461" s="20">
        <f t="shared" si="10383"/>
        <v>0</v>
      </c>
      <c r="K3461" s="20">
        <f t="shared" si="10383"/>
        <v>0</v>
      </c>
      <c r="L3461" s="20">
        <f t="shared" si="10383"/>
        <v>0</v>
      </c>
      <c r="M3461" s="20">
        <f t="shared" si="10347"/>
        <v>43954.9</v>
      </c>
      <c r="N3461" s="20">
        <f t="shared" si="10348"/>
        <v>44834</v>
      </c>
      <c r="O3461" s="20">
        <f t="shared" si="10349"/>
        <v>44834</v>
      </c>
      <c r="P3461" s="23">
        <f t="shared" si="10383"/>
        <v>0</v>
      </c>
      <c r="Q3461" s="23">
        <f t="shared" si="10383"/>
        <v>0</v>
      </c>
      <c r="R3461" s="23">
        <f t="shared" si="10383"/>
        <v>0</v>
      </c>
      <c r="S3461" s="23">
        <f t="shared" si="10383"/>
        <v>0</v>
      </c>
      <c r="T3461" s="23">
        <f t="shared" si="10383"/>
        <v>0</v>
      </c>
      <c r="U3461" s="23">
        <f t="shared" si="10383"/>
        <v>0</v>
      </c>
      <c r="V3461" s="23">
        <f t="shared" si="10383"/>
        <v>0</v>
      </c>
      <c r="W3461" s="23">
        <f t="shared" si="10383"/>
        <v>0</v>
      </c>
      <c r="X3461" s="23">
        <f t="shared" si="10383"/>
        <v>0</v>
      </c>
      <c r="Y3461" s="23">
        <f t="shared" si="10383"/>
        <v>0</v>
      </c>
      <c r="Z3461" s="23">
        <f t="shared" si="10154"/>
        <v>43954.9</v>
      </c>
      <c r="AA3461" s="23">
        <f t="shared" si="10155"/>
        <v>44834</v>
      </c>
      <c r="AB3461" s="23">
        <f t="shared" si="10156"/>
        <v>44834</v>
      </c>
      <c r="AC3461" s="23">
        <f t="shared" si="10383"/>
        <v>0</v>
      </c>
      <c r="AD3461" s="23">
        <f t="shared" si="10383"/>
        <v>0</v>
      </c>
      <c r="AE3461" s="23">
        <f t="shared" si="10383"/>
        <v>0</v>
      </c>
      <c r="AF3461" s="23">
        <f t="shared" si="10383"/>
        <v>0</v>
      </c>
      <c r="AG3461" s="23">
        <f t="shared" si="10383"/>
        <v>0</v>
      </c>
      <c r="AH3461" s="23">
        <f t="shared" si="10383"/>
        <v>0</v>
      </c>
      <c r="AI3461" s="23">
        <f t="shared" si="10383"/>
        <v>0</v>
      </c>
      <c r="AJ3461" s="23">
        <f t="shared" si="10383"/>
        <v>0</v>
      </c>
      <c r="AK3461" s="23">
        <f t="shared" si="10383"/>
        <v>0</v>
      </c>
      <c r="AL3461" s="23">
        <f t="shared" si="10383"/>
        <v>0</v>
      </c>
      <c r="AM3461" s="23">
        <f t="shared" si="10383"/>
        <v>0</v>
      </c>
      <c r="AN3461" s="23">
        <f t="shared" si="10383"/>
        <v>0</v>
      </c>
      <c r="AO3461" s="23">
        <f t="shared" si="10192"/>
        <v>43954.9</v>
      </c>
      <c r="AP3461" s="23">
        <f t="shared" si="10193"/>
        <v>44834</v>
      </c>
      <c r="AQ3461" s="23">
        <f t="shared" si="10194"/>
        <v>44834</v>
      </c>
      <c r="AR3461" s="23">
        <f t="shared" si="10383"/>
        <v>0</v>
      </c>
      <c r="AS3461" s="23">
        <f t="shared" si="10195"/>
        <v>43954.9</v>
      </c>
      <c r="AT3461" s="23">
        <f t="shared" si="10383"/>
        <v>0</v>
      </c>
      <c r="AU3461" s="23">
        <f t="shared" si="10383"/>
        <v>0</v>
      </c>
      <c r="AV3461" s="23">
        <f t="shared" si="10383"/>
        <v>0</v>
      </c>
      <c r="AW3461" s="23">
        <f t="shared" si="10383"/>
        <v>0</v>
      </c>
      <c r="AX3461" s="23">
        <f t="shared" si="10383"/>
        <v>0</v>
      </c>
      <c r="AY3461" s="23">
        <f t="shared" si="10345"/>
        <v>43954.9</v>
      </c>
      <c r="AZ3461" s="23">
        <f t="shared" si="10383"/>
        <v>0</v>
      </c>
      <c r="BA3461" s="23">
        <f t="shared" si="10346"/>
        <v>43954.9</v>
      </c>
      <c r="BB3461" s="23">
        <f t="shared" si="10383"/>
        <v>0</v>
      </c>
      <c r="BC3461" s="23">
        <f t="shared" si="10383"/>
        <v>0</v>
      </c>
      <c r="BD3461" s="23">
        <f t="shared" si="10383"/>
        <v>0</v>
      </c>
      <c r="BE3461" s="23">
        <f t="shared" si="10383"/>
        <v>0</v>
      </c>
      <c r="BF3461" s="23">
        <f t="shared" si="10383"/>
        <v>0</v>
      </c>
      <c r="BG3461" s="23">
        <f t="shared" si="10383"/>
        <v>0</v>
      </c>
      <c r="BH3461" s="23">
        <f t="shared" si="10383"/>
        <v>0</v>
      </c>
      <c r="BI3461" s="23">
        <f t="shared" si="10383"/>
        <v>0</v>
      </c>
      <c r="BJ3461" s="23">
        <f t="shared" si="10383"/>
        <v>0</v>
      </c>
      <c r="BK3461" s="23">
        <f t="shared" si="10383"/>
        <v>0</v>
      </c>
      <c r="BL3461" s="23">
        <f t="shared" si="10383"/>
        <v>0</v>
      </c>
      <c r="BM3461" s="23">
        <f t="shared" si="10383"/>
        <v>0</v>
      </c>
      <c r="BN3461" s="23">
        <f t="shared" si="10383"/>
        <v>0</v>
      </c>
      <c r="BO3461" s="23">
        <f t="shared" si="10383"/>
        <v>0</v>
      </c>
      <c r="BP3461" s="23">
        <f t="shared" si="10383"/>
        <v>0</v>
      </c>
      <c r="BQ3461" s="23">
        <f t="shared" si="10383"/>
        <v>0</v>
      </c>
      <c r="BR3461" s="23">
        <f t="shared" si="10271"/>
        <v>43954.9</v>
      </c>
      <c r="BS3461" s="23">
        <f t="shared" si="10272"/>
        <v>44834</v>
      </c>
      <c r="BT3461" s="23">
        <f t="shared" si="10273"/>
        <v>44834</v>
      </c>
      <c r="BU3461" s="23">
        <f t="shared" si="10383"/>
        <v>0</v>
      </c>
      <c r="BV3461" s="23">
        <f t="shared" si="10173"/>
        <v>43954.9</v>
      </c>
      <c r="BW3461" s="23">
        <f t="shared" si="10383"/>
        <v>0</v>
      </c>
    </row>
    <row r="3462" spans="1:77" ht="31.2" x14ac:dyDescent="0.3">
      <c r="A3462" s="13">
        <v>985</v>
      </c>
      <c r="B3462" s="13" t="s">
        <v>14</v>
      </c>
      <c r="C3462" s="13" t="s">
        <v>16</v>
      </c>
      <c r="D3462" s="13" t="s">
        <v>564</v>
      </c>
      <c r="E3462" s="13" t="s">
        <v>7</v>
      </c>
      <c r="F3462" s="14" t="s">
        <v>383</v>
      </c>
      <c r="G3462" s="20">
        <f>G3463</f>
        <v>43954.9</v>
      </c>
      <c r="H3462" s="20">
        <f t="shared" si="10383"/>
        <v>44834</v>
      </c>
      <c r="I3462" s="20">
        <f t="shared" si="10383"/>
        <v>44834</v>
      </c>
      <c r="J3462" s="20">
        <f t="shared" si="10383"/>
        <v>0</v>
      </c>
      <c r="K3462" s="20">
        <f t="shared" si="10383"/>
        <v>0</v>
      </c>
      <c r="L3462" s="20">
        <f t="shared" si="10383"/>
        <v>0</v>
      </c>
      <c r="M3462" s="20">
        <f t="shared" si="10347"/>
        <v>43954.9</v>
      </c>
      <c r="N3462" s="20">
        <f t="shared" si="10348"/>
        <v>44834</v>
      </c>
      <c r="O3462" s="20">
        <f t="shared" si="10349"/>
        <v>44834</v>
      </c>
      <c r="P3462" s="23">
        <f t="shared" si="10383"/>
        <v>0</v>
      </c>
      <c r="Q3462" s="23">
        <f t="shared" si="10383"/>
        <v>0</v>
      </c>
      <c r="R3462" s="23">
        <f t="shared" si="10383"/>
        <v>0</v>
      </c>
      <c r="S3462" s="23">
        <f t="shared" si="10383"/>
        <v>0</v>
      </c>
      <c r="T3462" s="23">
        <f t="shared" si="10383"/>
        <v>0</v>
      </c>
      <c r="U3462" s="23">
        <f t="shared" si="10383"/>
        <v>0</v>
      </c>
      <c r="V3462" s="23">
        <f t="shared" si="10383"/>
        <v>0</v>
      </c>
      <c r="W3462" s="23">
        <f t="shared" si="10383"/>
        <v>0</v>
      </c>
      <c r="X3462" s="23">
        <f t="shared" si="10383"/>
        <v>0</v>
      </c>
      <c r="Y3462" s="23">
        <f t="shared" si="10383"/>
        <v>0</v>
      </c>
      <c r="Z3462" s="23">
        <f t="shared" ref="Z3462:Z3542" si="10384">M3462+P3462+Q3462+R3462+S3462</f>
        <v>43954.9</v>
      </c>
      <c r="AA3462" s="23">
        <f t="shared" ref="AA3462:AA3542" si="10385">N3462+T3462+U3462+V3462</f>
        <v>44834</v>
      </c>
      <c r="AB3462" s="23">
        <f t="shared" ref="AB3462:AB3542" si="10386">O3462+W3462+X3462+Y3462</f>
        <v>44834</v>
      </c>
      <c r="AC3462" s="23">
        <f t="shared" si="10383"/>
        <v>0</v>
      </c>
      <c r="AD3462" s="23">
        <f t="shared" si="10383"/>
        <v>0</v>
      </c>
      <c r="AE3462" s="23">
        <f t="shared" si="10383"/>
        <v>0</v>
      </c>
      <c r="AF3462" s="23">
        <f t="shared" si="10383"/>
        <v>0</v>
      </c>
      <c r="AG3462" s="23">
        <f t="shared" si="10383"/>
        <v>0</v>
      </c>
      <c r="AH3462" s="23">
        <f t="shared" si="10383"/>
        <v>0</v>
      </c>
      <c r="AI3462" s="23">
        <f t="shared" si="10383"/>
        <v>0</v>
      </c>
      <c r="AJ3462" s="23">
        <f t="shared" si="10383"/>
        <v>0</v>
      </c>
      <c r="AK3462" s="23">
        <f t="shared" si="10383"/>
        <v>0</v>
      </c>
      <c r="AL3462" s="23">
        <f t="shared" si="10383"/>
        <v>0</v>
      </c>
      <c r="AM3462" s="23">
        <f t="shared" si="10383"/>
        <v>0</v>
      </c>
      <c r="AN3462" s="23">
        <f t="shared" si="10383"/>
        <v>0</v>
      </c>
      <c r="AO3462" s="23">
        <f t="shared" si="10192"/>
        <v>43954.9</v>
      </c>
      <c r="AP3462" s="23">
        <f t="shared" si="10193"/>
        <v>44834</v>
      </c>
      <c r="AQ3462" s="23">
        <f t="shared" si="10194"/>
        <v>44834</v>
      </c>
      <c r="AR3462" s="23">
        <f t="shared" si="10383"/>
        <v>0</v>
      </c>
      <c r="AS3462" s="23">
        <f t="shared" si="10195"/>
        <v>43954.9</v>
      </c>
      <c r="AT3462" s="23">
        <f t="shared" si="10383"/>
        <v>0</v>
      </c>
      <c r="AU3462" s="23">
        <f t="shared" si="10383"/>
        <v>0</v>
      </c>
      <c r="AV3462" s="23">
        <f t="shared" si="10383"/>
        <v>0</v>
      </c>
      <c r="AW3462" s="23">
        <f t="shared" si="10383"/>
        <v>0</v>
      </c>
      <c r="AX3462" s="23">
        <f t="shared" si="10383"/>
        <v>0</v>
      </c>
      <c r="AY3462" s="23">
        <f t="shared" si="10345"/>
        <v>43954.9</v>
      </c>
      <c r="AZ3462" s="23">
        <f t="shared" si="10383"/>
        <v>0</v>
      </c>
      <c r="BA3462" s="23">
        <f t="shared" si="10346"/>
        <v>43954.9</v>
      </c>
      <c r="BB3462" s="23">
        <f t="shared" si="10383"/>
        <v>0</v>
      </c>
      <c r="BC3462" s="23">
        <f t="shared" si="10383"/>
        <v>0</v>
      </c>
      <c r="BD3462" s="23">
        <f t="shared" si="10383"/>
        <v>0</v>
      </c>
      <c r="BE3462" s="23">
        <f t="shared" si="10383"/>
        <v>0</v>
      </c>
      <c r="BF3462" s="23">
        <f t="shared" si="10383"/>
        <v>0</v>
      </c>
      <c r="BG3462" s="23">
        <f t="shared" si="10383"/>
        <v>0</v>
      </c>
      <c r="BH3462" s="23">
        <f t="shared" si="10383"/>
        <v>0</v>
      </c>
      <c r="BI3462" s="23">
        <f t="shared" si="10383"/>
        <v>0</v>
      </c>
      <c r="BJ3462" s="23">
        <f t="shared" si="10383"/>
        <v>0</v>
      </c>
      <c r="BK3462" s="23">
        <f t="shared" si="10383"/>
        <v>0</v>
      </c>
      <c r="BL3462" s="23">
        <f t="shared" si="10383"/>
        <v>0</v>
      </c>
      <c r="BM3462" s="23">
        <f t="shared" si="10383"/>
        <v>0</v>
      </c>
      <c r="BN3462" s="23">
        <f t="shared" si="10383"/>
        <v>0</v>
      </c>
      <c r="BO3462" s="23">
        <f t="shared" si="10383"/>
        <v>0</v>
      </c>
      <c r="BP3462" s="23">
        <f t="shared" si="10383"/>
        <v>0</v>
      </c>
      <c r="BQ3462" s="23">
        <f t="shared" si="10383"/>
        <v>0</v>
      </c>
      <c r="BR3462" s="23">
        <f t="shared" si="10271"/>
        <v>43954.9</v>
      </c>
      <c r="BS3462" s="23">
        <f t="shared" si="10272"/>
        <v>44834</v>
      </c>
      <c r="BT3462" s="23">
        <f t="shared" si="10273"/>
        <v>44834</v>
      </c>
      <c r="BU3462" s="23">
        <f t="shared" si="10383"/>
        <v>0</v>
      </c>
      <c r="BV3462" s="23">
        <f t="shared" si="10173"/>
        <v>43954.9</v>
      </c>
      <c r="BW3462" s="23">
        <f t="shared" si="10383"/>
        <v>0</v>
      </c>
    </row>
    <row r="3463" spans="1:77" ht="31.2" x14ac:dyDescent="0.3">
      <c r="A3463" s="13">
        <v>985</v>
      </c>
      <c r="B3463" s="13" t="s">
        <v>14</v>
      </c>
      <c r="C3463" s="13" t="s">
        <v>16</v>
      </c>
      <c r="D3463" s="13" t="s">
        <v>564</v>
      </c>
      <c r="E3463" s="13">
        <v>240</v>
      </c>
      <c r="F3463" s="14" t="s">
        <v>372</v>
      </c>
      <c r="G3463" s="20">
        <v>43954.9</v>
      </c>
      <c r="H3463" s="20">
        <v>44834</v>
      </c>
      <c r="I3463" s="20">
        <v>44834</v>
      </c>
      <c r="J3463" s="20"/>
      <c r="K3463" s="20"/>
      <c r="L3463" s="20"/>
      <c r="M3463" s="20">
        <f t="shared" si="10347"/>
        <v>43954.9</v>
      </c>
      <c r="N3463" s="20">
        <f t="shared" si="10348"/>
        <v>44834</v>
      </c>
      <c r="O3463" s="20">
        <f t="shared" si="10349"/>
        <v>44834</v>
      </c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>
        <f t="shared" si="10384"/>
        <v>43954.9</v>
      </c>
      <c r="AA3463" s="23">
        <f t="shared" si="10385"/>
        <v>44834</v>
      </c>
      <c r="AB3463" s="23">
        <f t="shared" si="10386"/>
        <v>44834</v>
      </c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>
        <f t="shared" si="10192"/>
        <v>43954.9</v>
      </c>
      <c r="AP3463" s="23">
        <f t="shared" si="10193"/>
        <v>44834</v>
      </c>
      <c r="AQ3463" s="23">
        <f t="shared" si="10194"/>
        <v>44834</v>
      </c>
      <c r="AR3463" s="23"/>
      <c r="AS3463" s="23">
        <f t="shared" si="10195"/>
        <v>43954.9</v>
      </c>
      <c r="AT3463" s="23"/>
      <c r="AU3463" s="23"/>
      <c r="AV3463" s="23"/>
      <c r="AW3463" s="23"/>
      <c r="AX3463" s="23"/>
      <c r="AY3463" s="23">
        <f t="shared" si="10345"/>
        <v>43954.9</v>
      </c>
      <c r="AZ3463" s="23"/>
      <c r="BA3463" s="23">
        <f t="shared" si="10346"/>
        <v>43954.9</v>
      </c>
      <c r="BB3463" s="23"/>
      <c r="BC3463" s="23"/>
      <c r="BD3463" s="23"/>
      <c r="BE3463" s="23"/>
      <c r="BF3463" s="23"/>
      <c r="BG3463" s="23"/>
      <c r="BH3463" s="23"/>
      <c r="BI3463" s="23"/>
      <c r="BJ3463" s="23"/>
      <c r="BK3463" s="23"/>
      <c r="BL3463" s="23"/>
      <c r="BM3463" s="23"/>
      <c r="BN3463" s="23"/>
      <c r="BO3463" s="23"/>
      <c r="BP3463" s="23"/>
      <c r="BQ3463" s="23"/>
      <c r="BR3463" s="23">
        <f t="shared" si="10271"/>
        <v>43954.9</v>
      </c>
      <c r="BS3463" s="23">
        <f t="shared" si="10272"/>
        <v>44834</v>
      </c>
      <c r="BT3463" s="23">
        <f t="shared" si="10273"/>
        <v>44834</v>
      </c>
      <c r="BU3463" s="23"/>
      <c r="BV3463" s="23">
        <f t="shared" si="10173"/>
        <v>43954.9</v>
      </c>
      <c r="BW3463" s="23"/>
    </row>
    <row r="3464" spans="1:77" ht="31.2" x14ac:dyDescent="0.3">
      <c r="A3464" s="13">
        <v>985</v>
      </c>
      <c r="B3464" s="13" t="s">
        <v>14</v>
      </c>
      <c r="C3464" s="13" t="s">
        <v>16</v>
      </c>
      <c r="D3464" s="13" t="s">
        <v>620</v>
      </c>
      <c r="E3464" s="13"/>
      <c r="F3464" s="14" t="s">
        <v>773</v>
      </c>
      <c r="G3464" s="20">
        <f>G3465</f>
        <v>100</v>
      </c>
      <c r="H3464" s="20">
        <f t="shared" ref="H3464:BW3465" si="10387">H3465</f>
        <v>100</v>
      </c>
      <c r="I3464" s="20">
        <f t="shared" si="10387"/>
        <v>100</v>
      </c>
      <c r="J3464" s="20">
        <f t="shared" si="10387"/>
        <v>0</v>
      </c>
      <c r="K3464" s="20">
        <f t="shared" si="10387"/>
        <v>0</v>
      </c>
      <c r="L3464" s="20">
        <f t="shared" si="10387"/>
        <v>0</v>
      </c>
      <c r="M3464" s="20">
        <f t="shared" si="10347"/>
        <v>100</v>
      </c>
      <c r="N3464" s="20">
        <f t="shared" si="10348"/>
        <v>100</v>
      </c>
      <c r="O3464" s="20">
        <f t="shared" si="10349"/>
        <v>100</v>
      </c>
      <c r="P3464" s="23">
        <f t="shared" si="10387"/>
        <v>0</v>
      </c>
      <c r="Q3464" s="23">
        <f t="shared" si="10387"/>
        <v>0</v>
      </c>
      <c r="R3464" s="23">
        <f t="shared" si="10387"/>
        <v>0</v>
      </c>
      <c r="S3464" s="23">
        <f t="shared" si="10387"/>
        <v>0</v>
      </c>
      <c r="T3464" s="23">
        <f t="shared" si="10387"/>
        <v>0</v>
      </c>
      <c r="U3464" s="23">
        <f t="shared" si="10387"/>
        <v>0</v>
      </c>
      <c r="V3464" s="23">
        <f t="shared" si="10387"/>
        <v>0</v>
      </c>
      <c r="W3464" s="23">
        <f t="shared" si="10387"/>
        <v>0</v>
      </c>
      <c r="X3464" s="23">
        <f t="shared" si="10387"/>
        <v>0</v>
      </c>
      <c r="Y3464" s="23">
        <f t="shared" si="10387"/>
        <v>0</v>
      </c>
      <c r="Z3464" s="23">
        <f t="shared" si="10384"/>
        <v>100</v>
      </c>
      <c r="AA3464" s="23">
        <f t="shared" si="10385"/>
        <v>100</v>
      </c>
      <c r="AB3464" s="23">
        <f t="shared" si="10386"/>
        <v>100</v>
      </c>
      <c r="AC3464" s="23">
        <f t="shared" si="10387"/>
        <v>0</v>
      </c>
      <c r="AD3464" s="23">
        <f t="shared" si="10387"/>
        <v>0</v>
      </c>
      <c r="AE3464" s="23">
        <f t="shared" si="10387"/>
        <v>130</v>
      </c>
      <c r="AF3464" s="23">
        <f t="shared" si="10387"/>
        <v>0</v>
      </c>
      <c r="AG3464" s="23">
        <f t="shared" si="10387"/>
        <v>0</v>
      </c>
      <c r="AH3464" s="23">
        <f t="shared" si="10387"/>
        <v>0</v>
      </c>
      <c r="AI3464" s="23">
        <f t="shared" si="10387"/>
        <v>0</v>
      </c>
      <c r="AJ3464" s="23">
        <f t="shared" si="10387"/>
        <v>0</v>
      </c>
      <c r="AK3464" s="23">
        <f t="shared" si="10387"/>
        <v>0</v>
      </c>
      <c r="AL3464" s="23">
        <f t="shared" si="10387"/>
        <v>0</v>
      </c>
      <c r="AM3464" s="23">
        <f t="shared" si="10387"/>
        <v>0</v>
      </c>
      <c r="AN3464" s="23">
        <f t="shared" si="10387"/>
        <v>0</v>
      </c>
      <c r="AO3464" s="23">
        <f t="shared" si="10192"/>
        <v>230</v>
      </c>
      <c r="AP3464" s="23">
        <f t="shared" si="10193"/>
        <v>100</v>
      </c>
      <c r="AQ3464" s="23">
        <f t="shared" si="10194"/>
        <v>100</v>
      </c>
      <c r="AR3464" s="23">
        <f t="shared" si="10387"/>
        <v>0</v>
      </c>
      <c r="AS3464" s="23">
        <f t="shared" si="10195"/>
        <v>230</v>
      </c>
      <c r="AT3464" s="23">
        <f t="shared" si="10387"/>
        <v>0</v>
      </c>
      <c r="AU3464" s="23">
        <f t="shared" si="10387"/>
        <v>0</v>
      </c>
      <c r="AV3464" s="23">
        <f t="shared" si="10387"/>
        <v>0</v>
      </c>
      <c r="AW3464" s="23">
        <f t="shared" si="10387"/>
        <v>0</v>
      </c>
      <c r="AX3464" s="23">
        <f t="shared" si="10387"/>
        <v>0</v>
      </c>
      <c r="AY3464" s="23">
        <f t="shared" si="10345"/>
        <v>230</v>
      </c>
      <c r="AZ3464" s="23">
        <f t="shared" si="10387"/>
        <v>0</v>
      </c>
      <c r="BA3464" s="23">
        <f t="shared" si="10346"/>
        <v>230</v>
      </c>
      <c r="BB3464" s="23">
        <f t="shared" si="10387"/>
        <v>0</v>
      </c>
      <c r="BC3464" s="23">
        <f t="shared" si="10387"/>
        <v>0</v>
      </c>
      <c r="BD3464" s="23">
        <f t="shared" si="10387"/>
        <v>0</v>
      </c>
      <c r="BE3464" s="23">
        <f t="shared" si="10387"/>
        <v>0</v>
      </c>
      <c r="BF3464" s="23">
        <f t="shared" si="10387"/>
        <v>0</v>
      </c>
      <c r="BG3464" s="23">
        <f t="shared" si="10387"/>
        <v>0</v>
      </c>
      <c r="BH3464" s="23">
        <f t="shared" si="10387"/>
        <v>0</v>
      </c>
      <c r="BI3464" s="23">
        <f t="shared" si="10387"/>
        <v>0</v>
      </c>
      <c r="BJ3464" s="23">
        <f t="shared" si="10387"/>
        <v>0</v>
      </c>
      <c r="BK3464" s="23">
        <f t="shared" si="10387"/>
        <v>0</v>
      </c>
      <c r="BL3464" s="23">
        <f t="shared" si="10387"/>
        <v>0</v>
      </c>
      <c r="BM3464" s="23">
        <f t="shared" si="10387"/>
        <v>0</v>
      </c>
      <c r="BN3464" s="23">
        <f t="shared" si="10387"/>
        <v>0</v>
      </c>
      <c r="BO3464" s="23">
        <f t="shared" si="10387"/>
        <v>0</v>
      </c>
      <c r="BP3464" s="23">
        <f t="shared" si="10387"/>
        <v>0</v>
      </c>
      <c r="BQ3464" s="23">
        <f t="shared" si="10387"/>
        <v>0</v>
      </c>
      <c r="BR3464" s="23">
        <f t="shared" si="10271"/>
        <v>230</v>
      </c>
      <c r="BS3464" s="23">
        <f t="shared" si="10272"/>
        <v>100</v>
      </c>
      <c r="BT3464" s="23">
        <f t="shared" si="10273"/>
        <v>100</v>
      </c>
      <c r="BU3464" s="23">
        <f t="shared" si="10387"/>
        <v>0</v>
      </c>
      <c r="BV3464" s="23">
        <f t="shared" ref="BV3464:BV3466" si="10388">BR3464+BU3464</f>
        <v>230</v>
      </c>
      <c r="BW3464" s="23">
        <f t="shared" si="10387"/>
        <v>0</v>
      </c>
    </row>
    <row r="3465" spans="1:77" x14ac:dyDescent="0.3">
      <c r="A3465" s="13">
        <v>985</v>
      </c>
      <c r="B3465" s="13" t="s">
        <v>14</v>
      </c>
      <c r="C3465" s="13" t="s">
        <v>16</v>
      </c>
      <c r="D3465" s="13" t="s">
        <v>620</v>
      </c>
      <c r="E3465" s="13" t="s">
        <v>150</v>
      </c>
      <c r="F3465" s="14" t="s">
        <v>384</v>
      </c>
      <c r="G3465" s="20">
        <f>G3466</f>
        <v>100</v>
      </c>
      <c r="H3465" s="20">
        <f t="shared" si="10387"/>
        <v>100</v>
      </c>
      <c r="I3465" s="20">
        <f t="shared" si="10387"/>
        <v>100</v>
      </c>
      <c r="J3465" s="20">
        <f t="shared" si="10387"/>
        <v>0</v>
      </c>
      <c r="K3465" s="20">
        <f t="shared" si="10387"/>
        <v>0</v>
      </c>
      <c r="L3465" s="20">
        <f t="shared" si="10387"/>
        <v>0</v>
      </c>
      <c r="M3465" s="20">
        <f t="shared" si="10347"/>
        <v>100</v>
      </c>
      <c r="N3465" s="20">
        <f t="shared" si="10348"/>
        <v>100</v>
      </c>
      <c r="O3465" s="20">
        <f t="shared" si="10349"/>
        <v>100</v>
      </c>
      <c r="P3465" s="23">
        <f t="shared" si="10387"/>
        <v>0</v>
      </c>
      <c r="Q3465" s="23">
        <f t="shared" si="10387"/>
        <v>0</v>
      </c>
      <c r="R3465" s="23">
        <f t="shared" si="10387"/>
        <v>0</v>
      </c>
      <c r="S3465" s="23">
        <f t="shared" si="10387"/>
        <v>0</v>
      </c>
      <c r="T3465" s="23">
        <f t="shared" si="10387"/>
        <v>0</v>
      </c>
      <c r="U3465" s="23">
        <f t="shared" si="10387"/>
        <v>0</v>
      </c>
      <c r="V3465" s="23">
        <f t="shared" si="10387"/>
        <v>0</v>
      </c>
      <c r="W3465" s="23">
        <f t="shared" si="10387"/>
        <v>0</v>
      </c>
      <c r="X3465" s="23">
        <f t="shared" si="10387"/>
        <v>0</v>
      </c>
      <c r="Y3465" s="23">
        <f t="shared" si="10387"/>
        <v>0</v>
      </c>
      <c r="Z3465" s="23">
        <f t="shared" si="10384"/>
        <v>100</v>
      </c>
      <c r="AA3465" s="23">
        <f t="shared" si="10385"/>
        <v>100</v>
      </c>
      <c r="AB3465" s="23">
        <f t="shared" si="10386"/>
        <v>100</v>
      </c>
      <c r="AC3465" s="23">
        <f>AC3466+AC3467</f>
        <v>0</v>
      </c>
      <c r="AD3465" s="23">
        <f t="shared" ref="AD3465:BW3465" si="10389">AD3466+AD3467</f>
        <v>0</v>
      </c>
      <c r="AE3465" s="23">
        <f t="shared" ref="AE3465" si="10390">AE3466+AE3467</f>
        <v>130</v>
      </c>
      <c r="AF3465" s="23">
        <f t="shared" si="10389"/>
        <v>0</v>
      </c>
      <c r="AG3465" s="23">
        <f t="shared" ref="AG3465" si="10391">AG3466+AG3467</f>
        <v>0</v>
      </c>
      <c r="AH3465" s="23">
        <f t="shared" si="10389"/>
        <v>0</v>
      </c>
      <c r="AI3465" s="23">
        <f t="shared" ref="AI3465" si="10392">AI3466+AI3467</f>
        <v>0</v>
      </c>
      <c r="AJ3465" s="23">
        <f t="shared" si="10389"/>
        <v>0</v>
      </c>
      <c r="AK3465" s="23">
        <f t="shared" si="10389"/>
        <v>0</v>
      </c>
      <c r="AL3465" s="23">
        <f t="shared" ref="AL3465" si="10393">AL3466+AL3467</f>
        <v>0</v>
      </c>
      <c r="AM3465" s="23">
        <f t="shared" ref="AM3465" si="10394">AM3466+AM3467</f>
        <v>0</v>
      </c>
      <c r="AN3465" s="23">
        <f t="shared" ref="AN3465" si="10395">AN3466+AN3467</f>
        <v>0</v>
      </c>
      <c r="AO3465" s="23">
        <f t="shared" si="10192"/>
        <v>230</v>
      </c>
      <c r="AP3465" s="23">
        <f t="shared" si="10193"/>
        <v>100</v>
      </c>
      <c r="AQ3465" s="23">
        <f t="shared" si="10194"/>
        <v>100</v>
      </c>
      <c r="AR3465" s="23">
        <f t="shared" ref="AR3465" si="10396">AR3466+AR3467</f>
        <v>0</v>
      </c>
      <c r="AS3465" s="23">
        <f t="shared" si="10195"/>
        <v>230</v>
      </c>
      <c r="AT3465" s="23">
        <f t="shared" ref="AT3465:AX3465" si="10397">AT3466+AT3467</f>
        <v>0</v>
      </c>
      <c r="AU3465" s="23">
        <f t="shared" si="10397"/>
        <v>0</v>
      </c>
      <c r="AV3465" s="23">
        <f t="shared" si="10397"/>
        <v>0</v>
      </c>
      <c r="AW3465" s="23">
        <f t="shared" si="10397"/>
        <v>0</v>
      </c>
      <c r="AX3465" s="23">
        <f t="shared" si="10397"/>
        <v>0</v>
      </c>
      <c r="AY3465" s="23">
        <f t="shared" si="10345"/>
        <v>230</v>
      </c>
      <c r="AZ3465" s="23">
        <f t="shared" ref="AZ3465" si="10398">AZ3466+AZ3467</f>
        <v>0</v>
      </c>
      <c r="BA3465" s="23">
        <f t="shared" si="10346"/>
        <v>230</v>
      </c>
      <c r="BB3465" s="23">
        <f t="shared" ref="BB3465:BI3465" si="10399">BB3466+BB3467</f>
        <v>0</v>
      </c>
      <c r="BC3465" s="23">
        <f t="shared" si="10399"/>
        <v>0</v>
      </c>
      <c r="BD3465" s="23">
        <f t="shared" si="10399"/>
        <v>0</v>
      </c>
      <c r="BE3465" s="23">
        <f t="shared" si="10399"/>
        <v>0</v>
      </c>
      <c r="BF3465" s="23">
        <f t="shared" si="10399"/>
        <v>0</v>
      </c>
      <c r="BG3465" s="23">
        <f t="shared" si="10399"/>
        <v>0</v>
      </c>
      <c r="BH3465" s="23">
        <f t="shared" si="10399"/>
        <v>0</v>
      </c>
      <c r="BI3465" s="23">
        <f t="shared" si="10399"/>
        <v>0</v>
      </c>
      <c r="BJ3465" s="23">
        <f t="shared" ref="BJ3465:BP3465" si="10400">BJ3466+BJ3467</f>
        <v>0</v>
      </c>
      <c r="BK3465" s="23">
        <f t="shared" si="10400"/>
        <v>0</v>
      </c>
      <c r="BL3465" s="23">
        <f t="shared" si="10400"/>
        <v>0</v>
      </c>
      <c r="BM3465" s="23">
        <f t="shared" si="10400"/>
        <v>0</v>
      </c>
      <c r="BN3465" s="23">
        <f t="shared" si="10400"/>
        <v>0</v>
      </c>
      <c r="BO3465" s="23">
        <f t="shared" si="10400"/>
        <v>0</v>
      </c>
      <c r="BP3465" s="23">
        <f t="shared" si="10400"/>
        <v>0</v>
      </c>
      <c r="BQ3465" s="23">
        <f t="shared" ref="BQ3465" si="10401">BQ3466+BQ3467</f>
        <v>0</v>
      </c>
      <c r="BR3465" s="23">
        <f t="shared" si="10271"/>
        <v>230</v>
      </c>
      <c r="BS3465" s="23">
        <f t="shared" si="10272"/>
        <v>100</v>
      </c>
      <c r="BT3465" s="23">
        <f t="shared" si="10273"/>
        <v>100</v>
      </c>
      <c r="BU3465" s="23">
        <f t="shared" ref="BU3465" si="10402">BU3466+BU3467</f>
        <v>0</v>
      </c>
      <c r="BV3465" s="23">
        <f t="shared" si="10388"/>
        <v>230</v>
      </c>
      <c r="BW3465" s="23">
        <f t="shared" si="10389"/>
        <v>0</v>
      </c>
    </row>
    <row r="3466" spans="1:77" ht="31.2" x14ac:dyDescent="0.3">
      <c r="A3466" s="13">
        <v>985</v>
      </c>
      <c r="B3466" s="13" t="s">
        <v>14</v>
      </c>
      <c r="C3466" s="13" t="s">
        <v>16</v>
      </c>
      <c r="D3466" s="13" t="s">
        <v>620</v>
      </c>
      <c r="E3466" s="13">
        <v>320</v>
      </c>
      <c r="F3466" s="14" t="s">
        <v>373</v>
      </c>
      <c r="G3466" s="20">
        <v>100</v>
      </c>
      <c r="H3466" s="20">
        <v>100</v>
      </c>
      <c r="I3466" s="20">
        <v>100</v>
      </c>
      <c r="J3466" s="20"/>
      <c r="K3466" s="20"/>
      <c r="L3466" s="20"/>
      <c r="M3466" s="20">
        <f t="shared" si="10347"/>
        <v>100</v>
      </c>
      <c r="N3466" s="20">
        <f t="shared" si="10348"/>
        <v>100</v>
      </c>
      <c r="O3466" s="20">
        <f t="shared" si="10349"/>
        <v>100</v>
      </c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>
        <f t="shared" si="10384"/>
        <v>100</v>
      </c>
      <c r="AA3466" s="23">
        <f t="shared" si="10385"/>
        <v>100</v>
      </c>
      <c r="AB3466" s="23">
        <f t="shared" si="10386"/>
        <v>100</v>
      </c>
      <c r="AC3466" s="23"/>
      <c r="AD3466" s="23"/>
      <c r="AE3466" s="23">
        <v>130</v>
      </c>
      <c r="AF3466" s="23"/>
      <c r="AG3466" s="23"/>
      <c r="AH3466" s="23"/>
      <c r="AI3466" s="23"/>
      <c r="AJ3466" s="23"/>
      <c r="AK3466" s="23"/>
      <c r="AL3466" s="23"/>
      <c r="AM3466" s="23"/>
      <c r="AN3466" s="23"/>
      <c r="AO3466" s="23">
        <f t="shared" si="10192"/>
        <v>230</v>
      </c>
      <c r="AP3466" s="23">
        <f t="shared" si="10193"/>
        <v>100</v>
      </c>
      <c r="AQ3466" s="23">
        <f t="shared" si="10194"/>
        <v>100</v>
      </c>
      <c r="AR3466" s="23"/>
      <c r="AS3466" s="23">
        <f t="shared" si="10195"/>
        <v>230</v>
      </c>
      <c r="AT3466" s="23"/>
      <c r="AU3466" s="23"/>
      <c r="AV3466" s="23"/>
      <c r="AW3466" s="23"/>
      <c r="AX3466" s="23"/>
      <c r="AY3466" s="23">
        <f t="shared" si="10345"/>
        <v>230</v>
      </c>
      <c r="AZ3466" s="23"/>
      <c r="BA3466" s="23">
        <f t="shared" si="10346"/>
        <v>230</v>
      </c>
      <c r="BB3466" s="23"/>
      <c r="BC3466" s="23"/>
      <c r="BD3466" s="23"/>
      <c r="BE3466" s="23"/>
      <c r="BF3466" s="23"/>
      <c r="BG3466" s="23"/>
      <c r="BH3466" s="23"/>
      <c r="BI3466" s="23"/>
      <c r="BJ3466" s="23"/>
      <c r="BK3466" s="23"/>
      <c r="BL3466" s="23"/>
      <c r="BM3466" s="23"/>
      <c r="BN3466" s="23"/>
      <c r="BO3466" s="23"/>
      <c r="BP3466" s="23"/>
      <c r="BQ3466" s="23"/>
      <c r="BR3466" s="23">
        <f t="shared" si="10271"/>
        <v>230</v>
      </c>
      <c r="BS3466" s="23">
        <f t="shared" si="10272"/>
        <v>100</v>
      </c>
      <c r="BT3466" s="23">
        <f t="shared" si="10273"/>
        <v>100</v>
      </c>
      <c r="BU3466" s="23"/>
      <c r="BV3466" s="23">
        <f t="shared" si="10388"/>
        <v>230</v>
      </c>
      <c r="BW3466" s="23"/>
    </row>
    <row r="3467" spans="1:77" ht="31.2" hidden="1" x14ac:dyDescent="0.3">
      <c r="A3467" s="13">
        <v>985</v>
      </c>
      <c r="B3467" s="13" t="s">
        <v>14</v>
      </c>
      <c r="C3467" s="13" t="s">
        <v>16</v>
      </c>
      <c r="D3467" s="13" t="s">
        <v>620</v>
      </c>
      <c r="E3467" s="13" t="s">
        <v>875</v>
      </c>
      <c r="F3467" s="14" t="s">
        <v>879</v>
      </c>
      <c r="G3467" s="20"/>
      <c r="H3467" s="20"/>
      <c r="I3467" s="20"/>
      <c r="J3467" s="20"/>
      <c r="K3467" s="20"/>
      <c r="L3467" s="20"/>
      <c r="M3467" s="20"/>
      <c r="N3467" s="20"/>
      <c r="O3467" s="20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>
        <v>0</v>
      </c>
      <c r="AA3467" s="23">
        <v>0</v>
      </c>
      <c r="AB3467" s="23">
        <v>0</v>
      </c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>
        <f t="shared" si="10192"/>
        <v>0</v>
      </c>
      <c r="AP3467" s="23">
        <f t="shared" si="10193"/>
        <v>0</v>
      </c>
      <c r="AQ3467" s="23">
        <f t="shared" si="10194"/>
        <v>0</v>
      </c>
      <c r="AR3467" s="23"/>
      <c r="AS3467" s="23">
        <f t="shared" si="10195"/>
        <v>0</v>
      </c>
      <c r="AT3467" s="23"/>
      <c r="AU3467" s="23"/>
      <c r="AV3467" s="23"/>
      <c r="AW3467" s="23"/>
      <c r="AX3467" s="23"/>
      <c r="AY3467" s="23">
        <f t="shared" si="10345"/>
        <v>0</v>
      </c>
      <c r="AZ3467" s="23"/>
      <c r="BA3467" s="23">
        <f t="shared" si="10346"/>
        <v>0</v>
      </c>
      <c r="BB3467" s="23"/>
      <c r="BC3467" s="23"/>
      <c r="BD3467" s="23"/>
      <c r="BE3467" s="23"/>
      <c r="BF3467" s="23"/>
      <c r="BG3467" s="23"/>
      <c r="BH3467" s="23"/>
      <c r="BI3467" s="23"/>
      <c r="BJ3467" s="23"/>
      <c r="BK3467" s="23"/>
      <c r="BL3467" s="23"/>
      <c r="BM3467" s="23"/>
      <c r="BN3467" s="23"/>
      <c r="BO3467" s="23"/>
      <c r="BP3467" s="23"/>
      <c r="BQ3467" s="23"/>
      <c r="BR3467" s="23">
        <f t="shared" si="10271"/>
        <v>0</v>
      </c>
      <c r="BS3467" s="23">
        <f t="shared" si="10272"/>
        <v>0</v>
      </c>
      <c r="BT3467" s="23">
        <f t="shared" si="10273"/>
        <v>0</v>
      </c>
      <c r="BU3467" s="23"/>
      <c r="BV3467" s="23"/>
      <c r="BW3467" s="23"/>
      <c r="BX3467" s="5">
        <v>0</v>
      </c>
    </row>
    <row r="3468" spans="1:77" ht="31.2" x14ac:dyDescent="0.3">
      <c r="A3468" s="13">
        <v>985</v>
      </c>
      <c r="B3468" s="13" t="s">
        <v>14</v>
      </c>
      <c r="C3468" s="13" t="s">
        <v>16</v>
      </c>
      <c r="D3468" s="13" t="s">
        <v>436</v>
      </c>
      <c r="E3468" s="13"/>
      <c r="F3468" s="14" t="s">
        <v>775</v>
      </c>
      <c r="G3468" s="20">
        <f>G3469</f>
        <v>1358</v>
      </c>
      <c r="H3468" s="20">
        <f t="shared" ref="H3468:BW3470" si="10403">H3469</f>
        <v>1358</v>
      </c>
      <c r="I3468" s="20">
        <f t="shared" si="10403"/>
        <v>1358</v>
      </c>
      <c r="J3468" s="20">
        <f t="shared" si="10403"/>
        <v>0</v>
      </c>
      <c r="K3468" s="20">
        <f t="shared" si="10403"/>
        <v>0</v>
      </c>
      <c r="L3468" s="20">
        <f t="shared" si="10403"/>
        <v>0</v>
      </c>
      <c r="M3468" s="20">
        <f t="shared" si="10347"/>
        <v>1358</v>
      </c>
      <c r="N3468" s="20">
        <f t="shared" si="10348"/>
        <v>1358</v>
      </c>
      <c r="O3468" s="20">
        <f t="shared" si="10349"/>
        <v>1358</v>
      </c>
      <c r="P3468" s="23">
        <f t="shared" si="10403"/>
        <v>0</v>
      </c>
      <c r="Q3468" s="23">
        <f t="shared" si="10403"/>
        <v>0</v>
      </c>
      <c r="R3468" s="23">
        <f t="shared" si="10403"/>
        <v>0</v>
      </c>
      <c r="S3468" s="23">
        <f t="shared" si="10403"/>
        <v>0</v>
      </c>
      <c r="T3468" s="23">
        <f t="shared" si="10403"/>
        <v>0</v>
      </c>
      <c r="U3468" s="23">
        <f t="shared" si="10403"/>
        <v>0</v>
      </c>
      <c r="V3468" s="23">
        <f t="shared" si="10403"/>
        <v>0</v>
      </c>
      <c r="W3468" s="23">
        <f t="shared" si="10403"/>
        <v>0</v>
      </c>
      <c r="X3468" s="23">
        <f t="shared" si="10403"/>
        <v>0</v>
      </c>
      <c r="Y3468" s="23">
        <f t="shared" si="10403"/>
        <v>0</v>
      </c>
      <c r="Z3468" s="23">
        <f t="shared" si="10384"/>
        <v>1358</v>
      </c>
      <c r="AA3468" s="23">
        <f t="shared" si="10385"/>
        <v>1358</v>
      </c>
      <c r="AB3468" s="23">
        <f t="shared" si="10386"/>
        <v>1358</v>
      </c>
      <c r="AC3468" s="23">
        <f t="shared" si="10403"/>
        <v>0</v>
      </c>
      <c r="AD3468" s="23">
        <f t="shared" si="10403"/>
        <v>0</v>
      </c>
      <c r="AE3468" s="23">
        <f t="shared" si="10403"/>
        <v>0</v>
      </c>
      <c r="AF3468" s="23">
        <f t="shared" si="10403"/>
        <v>0</v>
      </c>
      <c r="AG3468" s="23">
        <f t="shared" si="10403"/>
        <v>0</v>
      </c>
      <c r="AH3468" s="23">
        <f t="shared" si="10403"/>
        <v>0</v>
      </c>
      <c r="AI3468" s="23">
        <f t="shared" si="10403"/>
        <v>0</v>
      </c>
      <c r="AJ3468" s="23">
        <f t="shared" si="10403"/>
        <v>0</v>
      </c>
      <c r="AK3468" s="23">
        <f t="shared" si="10403"/>
        <v>0</v>
      </c>
      <c r="AL3468" s="23">
        <f t="shared" si="10403"/>
        <v>0</v>
      </c>
      <c r="AM3468" s="23">
        <f t="shared" si="10403"/>
        <v>0</v>
      </c>
      <c r="AN3468" s="23">
        <f t="shared" si="10403"/>
        <v>0</v>
      </c>
      <c r="AO3468" s="23">
        <f t="shared" si="10192"/>
        <v>1358</v>
      </c>
      <c r="AP3468" s="23">
        <f t="shared" si="10193"/>
        <v>1358</v>
      </c>
      <c r="AQ3468" s="23">
        <f t="shared" si="10194"/>
        <v>1358</v>
      </c>
      <c r="AR3468" s="23">
        <f t="shared" si="10403"/>
        <v>0</v>
      </c>
      <c r="AS3468" s="23">
        <f t="shared" si="10195"/>
        <v>1358</v>
      </c>
      <c r="AT3468" s="23">
        <f t="shared" si="10403"/>
        <v>0</v>
      </c>
      <c r="AU3468" s="23">
        <f t="shared" si="10403"/>
        <v>0</v>
      </c>
      <c r="AV3468" s="23">
        <f t="shared" si="10403"/>
        <v>0</v>
      </c>
      <c r="AW3468" s="23">
        <f t="shared" si="10403"/>
        <v>0</v>
      </c>
      <c r="AX3468" s="23">
        <f t="shared" si="10403"/>
        <v>0</v>
      </c>
      <c r="AY3468" s="23">
        <f t="shared" si="10345"/>
        <v>1358</v>
      </c>
      <c r="AZ3468" s="23">
        <f t="shared" si="10403"/>
        <v>0</v>
      </c>
      <c r="BA3468" s="23">
        <f t="shared" si="10346"/>
        <v>1358</v>
      </c>
      <c r="BB3468" s="23">
        <f t="shared" si="10403"/>
        <v>0</v>
      </c>
      <c r="BC3468" s="23">
        <f t="shared" si="10403"/>
        <v>0</v>
      </c>
      <c r="BD3468" s="23">
        <f t="shared" si="10403"/>
        <v>0</v>
      </c>
      <c r="BE3468" s="23">
        <f t="shared" si="10403"/>
        <v>0</v>
      </c>
      <c r="BF3468" s="23">
        <f t="shared" si="10403"/>
        <v>0</v>
      </c>
      <c r="BG3468" s="23">
        <f t="shared" si="10403"/>
        <v>0</v>
      </c>
      <c r="BH3468" s="23">
        <f t="shared" si="10403"/>
        <v>0</v>
      </c>
      <c r="BI3468" s="23">
        <f t="shared" si="10403"/>
        <v>0</v>
      </c>
      <c r="BJ3468" s="23">
        <f t="shared" si="10403"/>
        <v>0</v>
      </c>
      <c r="BK3468" s="23">
        <f t="shared" si="10403"/>
        <v>0</v>
      </c>
      <c r="BL3468" s="23">
        <f t="shared" si="10403"/>
        <v>0</v>
      </c>
      <c r="BM3468" s="23">
        <f t="shared" si="10403"/>
        <v>0</v>
      </c>
      <c r="BN3468" s="23">
        <f t="shared" si="10403"/>
        <v>0</v>
      </c>
      <c r="BO3468" s="23">
        <f t="shared" si="10403"/>
        <v>0</v>
      </c>
      <c r="BP3468" s="23">
        <f t="shared" si="10403"/>
        <v>0</v>
      </c>
      <c r="BQ3468" s="23">
        <f t="shared" si="10403"/>
        <v>0</v>
      </c>
      <c r="BR3468" s="23">
        <f t="shared" si="10271"/>
        <v>1358</v>
      </c>
      <c r="BS3468" s="23">
        <f t="shared" si="10272"/>
        <v>1358</v>
      </c>
      <c r="BT3468" s="23">
        <f t="shared" si="10273"/>
        <v>1358</v>
      </c>
      <c r="BU3468" s="23">
        <f t="shared" si="10403"/>
        <v>0</v>
      </c>
      <c r="BV3468" s="23">
        <f t="shared" ref="BV3468:BV3502" si="10404">BR3468+BU3468</f>
        <v>1358</v>
      </c>
      <c r="BW3468" s="23">
        <f t="shared" si="10403"/>
        <v>0</v>
      </c>
      <c r="BX3468" s="5"/>
    </row>
    <row r="3469" spans="1:77" x14ac:dyDescent="0.3">
      <c r="A3469" s="13">
        <v>985</v>
      </c>
      <c r="B3469" s="13" t="s">
        <v>14</v>
      </c>
      <c r="C3469" s="13" t="s">
        <v>16</v>
      </c>
      <c r="D3469" s="13" t="s">
        <v>623</v>
      </c>
      <c r="E3469" s="13"/>
      <c r="F3469" s="14" t="s">
        <v>781</v>
      </c>
      <c r="G3469" s="20">
        <f>G3470</f>
        <v>1358</v>
      </c>
      <c r="H3469" s="20">
        <f t="shared" si="10403"/>
        <v>1358</v>
      </c>
      <c r="I3469" s="20">
        <f t="shared" si="10403"/>
        <v>1358</v>
      </c>
      <c r="J3469" s="20">
        <f t="shared" si="10403"/>
        <v>0</v>
      </c>
      <c r="K3469" s="20">
        <f t="shared" si="10403"/>
        <v>0</v>
      </c>
      <c r="L3469" s="20">
        <f t="shared" si="10403"/>
        <v>0</v>
      </c>
      <c r="M3469" s="20">
        <f t="shared" si="10347"/>
        <v>1358</v>
      </c>
      <c r="N3469" s="20">
        <f t="shared" si="10348"/>
        <v>1358</v>
      </c>
      <c r="O3469" s="20">
        <f t="shared" si="10349"/>
        <v>1358</v>
      </c>
      <c r="P3469" s="23">
        <f t="shared" si="10403"/>
        <v>0</v>
      </c>
      <c r="Q3469" s="23">
        <f t="shared" si="10403"/>
        <v>0</v>
      </c>
      <c r="R3469" s="23">
        <f t="shared" si="10403"/>
        <v>0</v>
      </c>
      <c r="S3469" s="23">
        <f t="shared" si="10403"/>
        <v>0</v>
      </c>
      <c r="T3469" s="23">
        <f t="shared" si="10403"/>
        <v>0</v>
      </c>
      <c r="U3469" s="23">
        <f t="shared" si="10403"/>
        <v>0</v>
      </c>
      <c r="V3469" s="23">
        <f t="shared" si="10403"/>
        <v>0</v>
      </c>
      <c r="W3469" s="23">
        <f t="shared" si="10403"/>
        <v>0</v>
      </c>
      <c r="X3469" s="23">
        <f t="shared" si="10403"/>
        <v>0</v>
      </c>
      <c r="Y3469" s="23">
        <f t="shared" si="10403"/>
        <v>0</v>
      </c>
      <c r="Z3469" s="23">
        <f t="shared" si="10384"/>
        <v>1358</v>
      </c>
      <c r="AA3469" s="23">
        <f t="shared" si="10385"/>
        <v>1358</v>
      </c>
      <c r="AB3469" s="23">
        <f t="shared" si="10386"/>
        <v>1358</v>
      </c>
      <c r="AC3469" s="23">
        <f t="shared" si="10403"/>
        <v>0</v>
      </c>
      <c r="AD3469" s="23">
        <f t="shared" si="10403"/>
        <v>0</v>
      </c>
      <c r="AE3469" s="23">
        <f t="shared" si="10403"/>
        <v>0</v>
      </c>
      <c r="AF3469" s="23">
        <f t="shared" si="10403"/>
        <v>0</v>
      </c>
      <c r="AG3469" s="23">
        <f t="shared" si="10403"/>
        <v>0</v>
      </c>
      <c r="AH3469" s="23">
        <f t="shared" si="10403"/>
        <v>0</v>
      </c>
      <c r="AI3469" s="23">
        <f t="shared" si="10403"/>
        <v>0</v>
      </c>
      <c r="AJ3469" s="23">
        <f t="shared" si="10403"/>
        <v>0</v>
      </c>
      <c r="AK3469" s="23">
        <f t="shared" si="10403"/>
        <v>0</v>
      </c>
      <c r="AL3469" s="23">
        <f t="shared" si="10403"/>
        <v>0</v>
      </c>
      <c r="AM3469" s="23">
        <f t="shared" si="10403"/>
        <v>0</v>
      </c>
      <c r="AN3469" s="23">
        <f t="shared" si="10403"/>
        <v>0</v>
      </c>
      <c r="AO3469" s="23">
        <f t="shared" si="10192"/>
        <v>1358</v>
      </c>
      <c r="AP3469" s="23">
        <f t="shared" si="10193"/>
        <v>1358</v>
      </c>
      <c r="AQ3469" s="23">
        <f t="shared" si="10194"/>
        <v>1358</v>
      </c>
      <c r="AR3469" s="23">
        <f t="shared" si="10403"/>
        <v>0</v>
      </c>
      <c r="AS3469" s="23">
        <f t="shared" si="10195"/>
        <v>1358</v>
      </c>
      <c r="AT3469" s="23">
        <f t="shared" si="10403"/>
        <v>0</v>
      </c>
      <c r="AU3469" s="23">
        <f t="shared" si="10403"/>
        <v>0</v>
      </c>
      <c r="AV3469" s="23">
        <f t="shared" si="10403"/>
        <v>0</v>
      </c>
      <c r="AW3469" s="23">
        <f t="shared" si="10403"/>
        <v>0</v>
      </c>
      <c r="AX3469" s="23">
        <f t="shared" si="10403"/>
        <v>0</v>
      </c>
      <c r="AY3469" s="23">
        <f t="shared" si="10345"/>
        <v>1358</v>
      </c>
      <c r="AZ3469" s="23">
        <f t="shared" si="10403"/>
        <v>0</v>
      </c>
      <c r="BA3469" s="23">
        <f t="shared" si="10346"/>
        <v>1358</v>
      </c>
      <c r="BB3469" s="23">
        <f t="shared" si="10403"/>
        <v>0</v>
      </c>
      <c r="BC3469" s="23">
        <f t="shared" si="10403"/>
        <v>0</v>
      </c>
      <c r="BD3469" s="23">
        <f t="shared" si="10403"/>
        <v>0</v>
      </c>
      <c r="BE3469" s="23">
        <f t="shared" si="10403"/>
        <v>0</v>
      </c>
      <c r="BF3469" s="23">
        <f t="shared" si="10403"/>
        <v>0</v>
      </c>
      <c r="BG3469" s="23">
        <f t="shared" si="10403"/>
        <v>0</v>
      </c>
      <c r="BH3469" s="23">
        <f t="shared" si="10403"/>
        <v>0</v>
      </c>
      <c r="BI3469" s="23">
        <f t="shared" si="10403"/>
        <v>0</v>
      </c>
      <c r="BJ3469" s="23">
        <f t="shared" si="10403"/>
        <v>0</v>
      </c>
      <c r="BK3469" s="23">
        <f t="shared" si="10403"/>
        <v>0</v>
      </c>
      <c r="BL3469" s="23">
        <f t="shared" si="10403"/>
        <v>0</v>
      </c>
      <c r="BM3469" s="23">
        <f t="shared" si="10403"/>
        <v>0</v>
      </c>
      <c r="BN3469" s="23">
        <f t="shared" si="10403"/>
        <v>0</v>
      </c>
      <c r="BO3469" s="23">
        <f t="shared" si="10403"/>
        <v>0</v>
      </c>
      <c r="BP3469" s="23">
        <f t="shared" si="10403"/>
        <v>0</v>
      </c>
      <c r="BQ3469" s="23">
        <f t="shared" si="10403"/>
        <v>0</v>
      </c>
      <c r="BR3469" s="23">
        <f t="shared" si="10271"/>
        <v>1358</v>
      </c>
      <c r="BS3469" s="23">
        <f t="shared" si="10272"/>
        <v>1358</v>
      </c>
      <c r="BT3469" s="23">
        <f t="shared" si="10273"/>
        <v>1358</v>
      </c>
      <c r="BU3469" s="23">
        <f t="shared" si="10403"/>
        <v>0</v>
      </c>
      <c r="BV3469" s="23">
        <f t="shared" si="10404"/>
        <v>1358</v>
      </c>
      <c r="BW3469" s="23">
        <f t="shared" si="10403"/>
        <v>0</v>
      </c>
      <c r="BX3469" s="5"/>
    </row>
    <row r="3470" spans="1:77" ht="31.2" x14ac:dyDescent="0.3">
      <c r="A3470" s="13">
        <v>985</v>
      </c>
      <c r="B3470" s="13" t="s">
        <v>14</v>
      </c>
      <c r="C3470" s="13" t="s">
        <v>16</v>
      </c>
      <c r="D3470" s="13" t="s">
        <v>619</v>
      </c>
      <c r="E3470" s="13"/>
      <c r="F3470" s="14" t="s">
        <v>784</v>
      </c>
      <c r="G3470" s="20">
        <f>G3471</f>
        <v>1358</v>
      </c>
      <c r="H3470" s="20">
        <f t="shared" si="10403"/>
        <v>1358</v>
      </c>
      <c r="I3470" s="20">
        <f t="shared" si="10403"/>
        <v>1358</v>
      </c>
      <c r="J3470" s="20">
        <f t="shared" si="10403"/>
        <v>0</v>
      </c>
      <c r="K3470" s="20">
        <f t="shared" si="10403"/>
        <v>0</v>
      </c>
      <c r="L3470" s="20">
        <f t="shared" si="10403"/>
        <v>0</v>
      </c>
      <c r="M3470" s="20">
        <f t="shared" si="10347"/>
        <v>1358</v>
      </c>
      <c r="N3470" s="20">
        <f t="shared" si="10348"/>
        <v>1358</v>
      </c>
      <c r="O3470" s="20">
        <f t="shared" si="10349"/>
        <v>1358</v>
      </c>
      <c r="P3470" s="23">
        <f t="shared" si="10403"/>
        <v>0</v>
      </c>
      <c r="Q3470" s="23">
        <f t="shared" si="10403"/>
        <v>0</v>
      </c>
      <c r="R3470" s="23">
        <f t="shared" si="10403"/>
        <v>0</v>
      </c>
      <c r="S3470" s="23">
        <f t="shared" si="10403"/>
        <v>0</v>
      </c>
      <c r="T3470" s="23">
        <f t="shared" si="10403"/>
        <v>0</v>
      </c>
      <c r="U3470" s="23">
        <f t="shared" si="10403"/>
        <v>0</v>
      </c>
      <c r="V3470" s="23">
        <f t="shared" si="10403"/>
        <v>0</v>
      </c>
      <c r="W3470" s="23">
        <f t="shared" si="10403"/>
        <v>0</v>
      </c>
      <c r="X3470" s="23">
        <f t="shared" si="10403"/>
        <v>0</v>
      </c>
      <c r="Y3470" s="23">
        <f t="shared" si="10403"/>
        <v>0</v>
      </c>
      <c r="Z3470" s="23">
        <f t="shared" si="10384"/>
        <v>1358</v>
      </c>
      <c r="AA3470" s="23">
        <f t="shared" si="10385"/>
        <v>1358</v>
      </c>
      <c r="AB3470" s="23">
        <f t="shared" si="10386"/>
        <v>1358</v>
      </c>
      <c r="AC3470" s="23">
        <f t="shared" si="10403"/>
        <v>0</v>
      </c>
      <c r="AD3470" s="23">
        <f t="shared" si="10403"/>
        <v>0</v>
      </c>
      <c r="AE3470" s="23">
        <f t="shared" si="10403"/>
        <v>0</v>
      </c>
      <c r="AF3470" s="23">
        <f t="shared" si="10403"/>
        <v>0</v>
      </c>
      <c r="AG3470" s="23">
        <f t="shared" si="10403"/>
        <v>0</v>
      </c>
      <c r="AH3470" s="23">
        <f t="shared" si="10403"/>
        <v>0</v>
      </c>
      <c r="AI3470" s="23">
        <f t="shared" si="10403"/>
        <v>0</v>
      </c>
      <c r="AJ3470" s="23">
        <f t="shared" si="10403"/>
        <v>0</v>
      </c>
      <c r="AK3470" s="23">
        <f t="shared" si="10403"/>
        <v>0</v>
      </c>
      <c r="AL3470" s="23">
        <f t="shared" si="10403"/>
        <v>0</v>
      </c>
      <c r="AM3470" s="23">
        <f t="shared" si="10403"/>
        <v>0</v>
      </c>
      <c r="AN3470" s="23">
        <f t="shared" si="10403"/>
        <v>0</v>
      </c>
      <c r="AO3470" s="23">
        <f t="shared" ref="AO3470:AO3540" si="10405">Z3470+AC3470+AD3470+AE3470+AF3470+AG3470+AH3470+AI3470+AJ3470+AK3470+AL3470</f>
        <v>1358</v>
      </c>
      <c r="AP3470" s="23">
        <f t="shared" ref="AP3470:AP3540" si="10406">AA3470+AM3470</f>
        <v>1358</v>
      </c>
      <c r="AQ3470" s="23">
        <f t="shared" ref="AQ3470:AQ3540" si="10407">AB3470+AN3470</f>
        <v>1358</v>
      </c>
      <c r="AR3470" s="23">
        <f t="shared" si="10403"/>
        <v>0</v>
      </c>
      <c r="AS3470" s="23">
        <f t="shared" ref="AS3470:AS3538" si="10408">AO3470+AR3470</f>
        <v>1358</v>
      </c>
      <c r="AT3470" s="23">
        <f t="shared" si="10403"/>
        <v>0</v>
      </c>
      <c r="AU3470" s="23">
        <f t="shared" si="10403"/>
        <v>0</v>
      </c>
      <c r="AV3470" s="23">
        <f t="shared" si="10403"/>
        <v>0</v>
      </c>
      <c r="AW3470" s="23">
        <f t="shared" si="10403"/>
        <v>0</v>
      </c>
      <c r="AX3470" s="23">
        <f t="shared" si="10403"/>
        <v>0</v>
      </c>
      <c r="AY3470" s="23">
        <f t="shared" si="10345"/>
        <v>1358</v>
      </c>
      <c r="AZ3470" s="23">
        <f t="shared" si="10403"/>
        <v>0</v>
      </c>
      <c r="BA3470" s="23">
        <f t="shared" si="10346"/>
        <v>1358</v>
      </c>
      <c r="BB3470" s="23">
        <f t="shared" si="10403"/>
        <v>0</v>
      </c>
      <c r="BC3470" s="23">
        <f t="shared" si="10403"/>
        <v>0</v>
      </c>
      <c r="BD3470" s="23">
        <f t="shared" si="10403"/>
        <v>0</v>
      </c>
      <c r="BE3470" s="23">
        <f t="shared" si="10403"/>
        <v>0</v>
      </c>
      <c r="BF3470" s="23">
        <f t="shared" si="10403"/>
        <v>0</v>
      </c>
      <c r="BG3470" s="23">
        <f t="shared" si="10403"/>
        <v>0</v>
      </c>
      <c r="BH3470" s="23">
        <f t="shared" si="10403"/>
        <v>0</v>
      </c>
      <c r="BI3470" s="23">
        <f t="shared" si="10403"/>
        <v>0</v>
      </c>
      <c r="BJ3470" s="23">
        <f t="shared" si="10403"/>
        <v>0</v>
      </c>
      <c r="BK3470" s="23">
        <f t="shared" si="10403"/>
        <v>0</v>
      </c>
      <c r="BL3470" s="23">
        <f t="shared" si="10403"/>
        <v>0</v>
      </c>
      <c r="BM3470" s="23">
        <f t="shared" si="10403"/>
        <v>0</v>
      </c>
      <c r="BN3470" s="23">
        <f t="shared" si="10403"/>
        <v>0</v>
      </c>
      <c r="BO3470" s="23">
        <f t="shared" si="10403"/>
        <v>0</v>
      </c>
      <c r="BP3470" s="23">
        <f t="shared" si="10403"/>
        <v>0</v>
      </c>
      <c r="BQ3470" s="23">
        <f t="shared" si="10403"/>
        <v>0</v>
      </c>
      <c r="BR3470" s="23">
        <f t="shared" si="10271"/>
        <v>1358</v>
      </c>
      <c r="BS3470" s="23">
        <f t="shared" si="10272"/>
        <v>1358</v>
      </c>
      <c r="BT3470" s="23">
        <f t="shared" si="10273"/>
        <v>1358</v>
      </c>
      <c r="BU3470" s="23">
        <f t="shared" si="10403"/>
        <v>0</v>
      </c>
      <c r="BV3470" s="23">
        <f t="shared" si="10404"/>
        <v>1358</v>
      </c>
      <c r="BW3470" s="23">
        <f t="shared" si="10403"/>
        <v>0</v>
      </c>
    </row>
    <row r="3471" spans="1:77" x14ac:dyDescent="0.3">
      <c r="A3471" s="13">
        <v>985</v>
      </c>
      <c r="B3471" s="13" t="s">
        <v>14</v>
      </c>
      <c r="C3471" s="13" t="s">
        <v>16</v>
      </c>
      <c r="D3471" s="13" t="s">
        <v>619</v>
      </c>
      <c r="E3471" s="13" t="s">
        <v>8</v>
      </c>
      <c r="F3471" s="14" t="s">
        <v>387</v>
      </c>
      <c r="G3471" s="20">
        <f>G3472+G3473</f>
        <v>1358</v>
      </c>
      <c r="H3471" s="20">
        <f t="shared" ref="H3471:L3471" si="10409">H3472+H3473</f>
        <v>1358</v>
      </c>
      <c r="I3471" s="20">
        <f t="shared" si="10409"/>
        <v>1358</v>
      </c>
      <c r="J3471" s="20">
        <f t="shared" si="10409"/>
        <v>0</v>
      </c>
      <c r="K3471" s="20">
        <f t="shared" si="10409"/>
        <v>0</v>
      </c>
      <c r="L3471" s="20">
        <f t="shared" si="10409"/>
        <v>0</v>
      </c>
      <c r="M3471" s="20">
        <f t="shared" si="10347"/>
        <v>1358</v>
      </c>
      <c r="N3471" s="20">
        <f t="shared" si="10348"/>
        <v>1358</v>
      </c>
      <c r="O3471" s="20">
        <f t="shared" si="10349"/>
        <v>1358</v>
      </c>
      <c r="P3471" s="23">
        <f t="shared" ref="P3471:Q3471" si="10410">P3472+P3473</f>
        <v>0</v>
      </c>
      <c r="Q3471" s="23">
        <f t="shared" si="10410"/>
        <v>0</v>
      </c>
      <c r="R3471" s="23">
        <f t="shared" ref="R3471:T3471" si="10411">R3472+R3473</f>
        <v>0</v>
      </c>
      <c r="S3471" s="23">
        <f t="shared" si="10411"/>
        <v>0</v>
      </c>
      <c r="T3471" s="23">
        <f t="shared" si="10411"/>
        <v>0</v>
      </c>
      <c r="U3471" s="23">
        <f t="shared" ref="U3471:W3471" si="10412">U3472+U3473</f>
        <v>0</v>
      </c>
      <c r="V3471" s="23">
        <f t="shared" si="10412"/>
        <v>0</v>
      </c>
      <c r="W3471" s="23">
        <f t="shared" si="10412"/>
        <v>0</v>
      </c>
      <c r="X3471" s="23">
        <f t="shared" ref="X3471:Y3471" si="10413">X3472+X3473</f>
        <v>0</v>
      </c>
      <c r="Y3471" s="23">
        <f t="shared" si="10413"/>
        <v>0</v>
      </c>
      <c r="Z3471" s="23">
        <f t="shared" si="10384"/>
        <v>1358</v>
      </c>
      <c r="AA3471" s="23">
        <f t="shared" si="10385"/>
        <v>1358</v>
      </c>
      <c r="AB3471" s="23">
        <f t="shared" si="10386"/>
        <v>1358</v>
      </c>
      <c r="AC3471" s="23">
        <f t="shared" ref="AC3471:AL3471" si="10414">AC3472+AC3473</f>
        <v>0</v>
      </c>
      <c r="AD3471" s="23">
        <f t="shared" si="10414"/>
        <v>0</v>
      </c>
      <c r="AE3471" s="23">
        <f t="shared" ref="AE3471" si="10415">AE3472+AE3473</f>
        <v>0</v>
      </c>
      <c r="AF3471" s="23">
        <f t="shared" si="10414"/>
        <v>0</v>
      </c>
      <c r="AG3471" s="23">
        <f t="shared" si="10414"/>
        <v>0</v>
      </c>
      <c r="AH3471" s="23">
        <f t="shared" si="10414"/>
        <v>0</v>
      </c>
      <c r="AI3471" s="23">
        <f t="shared" ref="AI3471" si="10416">AI3472+AI3473</f>
        <v>0</v>
      </c>
      <c r="AJ3471" s="23">
        <f t="shared" si="10414"/>
        <v>0</v>
      </c>
      <c r="AK3471" s="23">
        <f t="shared" si="10414"/>
        <v>0</v>
      </c>
      <c r="AL3471" s="23">
        <f t="shared" si="10414"/>
        <v>0</v>
      </c>
      <c r="AM3471" s="23">
        <f t="shared" ref="AM3471:BW3471" si="10417">AM3472+AM3473</f>
        <v>0</v>
      </c>
      <c r="AN3471" s="23">
        <f t="shared" si="10417"/>
        <v>0</v>
      </c>
      <c r="AO3471" s="23">
        <f t="shared" si="10405"/>
        <v>1358</v>
      </c>
      <c r="AP3471" s="23">
        <f t="shared" si="10406"/>
        <v>1358</v>
      </c>
      <c r="AQ3471" s="23">
        <f t="shared" si="10407"/>
        <v>1358</v>
      </c>
      <c r="AR3471" s="23">
        <f t="shared" ref="AR3471" si="10418">AR3472+AR3473</f>
        <v>0</v>
      </c>
      <c r="AS3471" s="23">
        <f t="shared" si="10408"/>
        <v>1358</v>
      </c>
      <c r="AT3471" s="23">
        <f t="shared" ref="AT3471:AX3471" si="10419">AT3472+AT3473</f>
        <v>0</v>
      </c>
      <c r="AU3471" s="23">
        <f t="shared" si="10419"/>
        <v>0</v>
      </c>
      <c r="AV3471" s="23">
        <f t="shared" si="10419"/>
        <v>0</v>
      </c>
      <c r="AW3471" s="23">
        <f t="shared" si="10419"/>
        <v>0</v>
      </c>
      <c r="AX3471" s="23">
        <f t="shared" si="10419"/>
        <v>0</v>
      </c>
      <c r="AY3471" s="23">
        <f t="shared" si="10345"/>
        <v>1358</v>
      </c>
      <c r="AZ3471" s="23">
        <f t="shared" ref="AZ3471" si="10420">AZ3472+AZ3473</f>
        <v>0</v>
      </c>
      <c r="BA3471" s="23">
        <f t="shared" si="10346"/>
        <v>1358</v>
      </c>
      <c r="BB3471" s="23">
        <f t="shared" ref="BB3471:BI3471" si="10421">BB3472+BB3473</f>
        <v>0</v>
      </c>
      <c r="BC3471" s="23">
        <f t="shared" si="10421"/>
        <v>0</v>
      </c>
      <c r="BD3471" s="23">
        <f t="shared" si="10421"/>
        <v>0</v>
      </c>
      <c r="BE3471" s="23">
        <f t="shared" si="10421"/>
        <v>0</v>
      </c>
      <c r="BF3471" s="23">
        <f t="shared" si="10421"/>
        <v>0</v>
      </c>
      <c r="BG3471" s="23">
        <f t="shared" si="10421"/>
        <v>0</v>
      </c>
      <c r="BH3471" s="23">
        <f t="shared" si="10421"/>
        <v>0</v>
      </c>
      <c r="BI3471" s="23">
        <f t="shared" si="10421"/>
        <v>0</v>
      </c>
      <c r="BJ3471" s="23">
        <f t="shared" ref="BJ3471:BP3471" si="10422">BJ3472+BJ3473</f>
        <v>0</v>
      </c>
      <c r="BK3471" s="23">
        <f t="shared" si="10422"/>
        <v>0</v>
      </c>
      <c r="BL3471" s="23">
        <f t="shared" si="10422"/>
        <v>0</v>
      </c>
      <c r="BM3471" s="23">
        <f t="shared" si="10422"/>
        <v>0</v>
      </c>
      <c r="BN3471" s="23">
        <f t="shared" si="10422"/>
        <v>0</v>
      </c>
      <c r="BO3471" s="23">
        <f t="shared" si="10422"/>
        <v>0</v>
      </c>
      <c r="BP3471" s="23">
        <f t="shared" si="10422"/>
        <v>0</v>
      </c>
      <c r="BQ3471" s="23">
        <f t="shared" ref="BQ3471" si="10423">BQ3472+BQ3473</f>
        <v>0</v>
      </c>
      <c r="BR3471" s="23">
        <f t="shared" si="10271"/>
        <v>1358</v>
      </c>
      <c r="BS3471" s="23">
        <f t="shared" si="10272"/>
        <v>1358</v>
      </c>
      <c r="BT3471" s="23">
        <f t="shared" si="10273"/>
        <v>1358</v>
      </c>
      <c r="BU3471" s="23">
        <f t="shared" ref="BU3471" si="10424">BU3472+BU3473</f>
        <v>0</v>
      </c>
      <c r="BV3471" s="23">
        <f t="shared" si="10404"/>
        <v>1358</v>
      </c>
      <c r="BW3471" s="23">
        <f t="shared" si="10417"/>
        <v>0</v>
      </c>
      <c r="BY3471" s="3"/>
    </row>
    <row r="3472" spans="1:77" x14ac:dyDescent="0.3">
      <c r="A3472" s="13">
        <v>985</v>
      </c>
      <c r="B3472" s="13" t="s">
        <v>14</v>
      </c>
      <c r="C3472" s="13" t="s">
        <v>16</v>
      </c>
      <c r="D3472" s="13" t="s">
        <v>619</v>
      </c>
      <c r="E3472" s="13">
        <v>850</v>
      </c>
      <c r="F3472" s="14" t="s">
        <v>381</v>
      </c>
      <c r="G3472" s="20">
        <v>940</v>
      </c>
      <c r="H3472" s="20">
        <v>418</v>
      </c>
      <c r="I3472" s="20">
        <v>418</v>
      </c>
      <c r="J3472" s="20"/>
      <c r="K3472" s="20"/>
      <c r="L3472" s="20"/>
      <c r="M3472" s="20">
        <f t="shared" si="10347"/>
        <v>940</v>
      </c>
      <c r="N3472" s="20">
        <f t="shared" si="10348"/>
        <v>418</v>
      </c>
      <c r="O3472" s="20">
        <f t="shared" si="10349"/>
        <v>418</v>
      </c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>
        <f t="shared" si="10384"/>
        <v>940</v>
      </c>
      <c r="AA3472" s="23">
        <f t="shared" si="10385"/>
        <v>418</v>
      </c>
      <c r="AB3472" s="23">
        <f t="shared" si="10386"/>
        <v>418</v>
      </c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23"/>
      <c r="AO3472" s="23">
        <f t="shared" si="10405"/>
        <v>940</v>
      </c>
      <c r="AP3472" s="23">
        <f t="shared" si="10406"/>
        <v>418</v>
      </c>
      <c r="AQ3472" s="23">
        <f t="shared" si="10407"/>
        <v>418</v>
      </c>
      <c r="AR3472" s="23"/>
      <c r="AS3472" s="23">
        <f t="shared" si="10408"/>
        <v>940</v>
      </c>
      <c r="AT3472" s="23"/>
      <c r="AU3472" s="23"/>
      <c r="AV3472" s="23"/>
      <c r="AW3472" s="23"/>
      <c r="AX3472" s="23"/>
      <c r="AY3472" s="23">
        <f t="shared" si="10345"/>
        <v>940</v>
      </c>
      <c r="AZ3472" s="23"/>
      <c r="BA3472" s="23">
        <f t="shared" si="10346"/>
        <v>940</v>
      </c>
      <c r="BB3472" s="23"/>
      <c r="BC3472" s="23"/>
      <c r="BD3472" s="23"/>
      <c r="BE3472" s="23"/>
      <c r="BF3472" s="23"/>
      <c r="BG3472" s="23"/>
      <c r="BH3472" s="23"/>
      <c r="BI3472" s="23"/>
      <c r="BJ3472" s="23"/>
      <c r="BK3472" s="23"/>
      <c r="BL3472" s="23"/>
      <c r="BM3472" s="23"/>
      <c r="BN3472" s="23"/>
      <c r="BO3472" s="23"/>
      <c r="BP3472" s="23"/>
      <c r="BQ3472" s="23"/>
      <c r="BR3472" s="23">
        <f t="shared" si="10271"/>
        <v>940</v>
      </c>
      <c r="BS3472" s="23">
        <f t="shared" si="10272"/>
        <v>418</v>
      </c>
      <c r="BT3472" s="23">
        <f t="shared" si="10273"/>
        <v>418</v>
      </c>
      <c r="BU3472" s="23"/>
      <c r="BV3472" s="23">
        <f t="shared" si="10404"/>
        <v>940</v>
      </c>
      <c r="BW3472" s="23"/>
      <c r="BY3472" s="15"/>
    </row>
    <row r="3473" spans="1:77" ht="31.2" x14ac:dyDescent="0.3">
      <c r="A3473" s="13">
        <v>985</v>
      </c>
      <c r="B3473" s="13" t="s">
        <v>14</v>
      </c>
      <c r="C3473" s="13" t="s">
        <v>16</v>
      </c>
      <c r="D3473" s="13" t="s">
        <v>619</v>
      </c>
      <c r="E3473" s="13">
        <v>860</v>
      </c>
      <c r="F3473" s="14" t="s">
        <v>800</v>
      </c>
      <c r="G3473" s="20">
        <v>418</v>
      </c>
      <c r="H3473" s="20">
        <v>940</v>
      </c>
      <c r="I3473" s="20">
        <v>940</v>
      </c>
      <c r="J3473" s="20"/>
      <c r="K3473" s="20"/>
      <c r="L3473" s="20"/>
      <c r="M3473" s="20">
        <f t="shared" si="10347"/>
        <v>418</v>
      </c>
      <c r="N3473" s="20">
        <f t="shared" si="10348"/>
        <v>940</v>
      </c>
      <c r="O3473" s="20">
        <f t="shared" si="10349"/>
        <v>940</v>
      </c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>
        <f t="shared" si="10384"/>
        <v>418</v>
      </c>
      <c r="AA3473" s="23">
        <f t="shared" si="10385"/>
        <v>940</v>
      </c>
      <c r="AB3473" s="23">
        <f t="shared" si="10386"/>
        <v>940</v>
      </c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>
        <f t="shared" si="10405"/>
        <v>418</v>
      </c>
      <c r="AP3473" s="23">
        <f t="shared" si="10406"/>
        <v>940</v>
      </c>
      <c r="AQ3473" s="23">
        <f t="shared" si="10407"/>
        <v>940</v>
      </c>
      <c r="AR3473" s="23"/>
      <c r="AS3473" s="23">
        <f t="shared" si="10408"/>
        <v>418</v>
      </c>
      <c r="AT3473" s="23"/>
      <c r="AU3473" s="23"/>
      <c r="AV3473" s="23"/>
      <c r="AW3473" s="23"/>
      <c r="AX3473" s="23"/>
      <c r="AY3473" s="23">
        <f t="shared" si="10345"/>
        <v>418</v>
      </c>
      <c r="AZ3473" s="23"/>
      <c r="BA3473" s="23">
        <f t="shared" si="10346"/>
        <v>418</v>
      </c>
      <c r="BB3473" s="23"/>
      <c r="BC3473" s="23"/>
      <c r="BD3473" s="23"/>
      <c r="BE3473" s="23"/>
      <c r="BF3473" s="23"/>
      <c r="BG3473" s="23"/>
      <c r="BH3473" s="23"/>
      <c r="BI3473" s="23"/>
      <c r="BJ3473" s="23"/>
      <c r="BK3473" s="23"/>
      <c r="BL3473" s="23"/>
      <c r="BM3473" s="23"/>
      <c r="BN3473" s="23"/>
      <c r="BO3473" s="23"/>
      <c r="BP3473" s="23"/>
      <c r="BQ3473" s="23"/>
      <c r="BR3473" s="23">
        <f t="shared" si="10271"/>
        <v>418</v>
      </c>
      <c r="BS3473" s="23">
        <f t="shared" si="10272"/>
        <v>940</v>
      </c>
      <c r="BT3473" s="23">
        <f t="shared" si="10273"/>
        <v>940</v>
      </c>
      <c r="BU3473" s="23"/>
      <c r="BV3473" s="23">
        <f t="shared" si="10404"/>
        <v>418</v>
      </c>
      <c r="BW3473" s="23"/>
    </row>
    <row r="3474" spans="1:77" s="3" customFormat="1" x14ac:dyDescent="0.3">
      <c r="A3474" s="6">
        <v>991</v>
      </c>
      <c r="B3474" s="6"/>
      <c r="C3474" s="6"/>
      <c r="D3474" s="6"/>
      <c r="E3474" s="6"/>
      <c r="F3474" s="7" t="s">
        <v>639</v>
      </c>
      <c r="G3474" s="18">
        <f t="shared" ref="G3474:L3474" si="10425">G3475+G3501+G3561</f>
        <v>1089407.1000000001</v>
      </c>
      <c r="H3474" s="18">
        <f t="shared" si="10425"/>
        <v>960325.2</v>
      </c>
      <c r="I3474" s="18">
        <f t="shared" si="10425"/>
        <v>1026186.5</v>
      </c>
      <c r="J3474" s="18">
        <f t="shared" si="10425"/>
        <v>-990.8</v>
      </c>
      <c r="K3474" s="18">
        <f t="shared" si="10425"/>
        <v>-62824.800000000003</v>
      </c>
      <c r="L3474" s="18">
        <f t="shared" si="10425"/>
        <v>-464.8</v>
      </c>
      <c r="M3474" s="20">
        <f t="shared" si="10347"/>
        <v>1088416.3</v>
      </c>
      <c r="N3474" s="20">
        <f t="shared" si="10348"/>
        <v>897500.39999999991</v>
      </c>
      <c r="O3474" s="20">
        <f t="shared" si="10349"/>
        <v>1025721.7</v>
      </c>
      <c r="P3474" s="21">
        <f t="shared" ref="P3474:Y3474" si="10426">P3475+P3501+P3561</f>
        <v>0</v>
      </c>
      <c r="Q3474" s="21">
        <f t="shared" si="10426"/>
        <v>0</v>
      </c>
      <c r="R3474" s="21">
        <f t="shared" si="10426"/>
        <v>42433.48</v>
      </c>
      <c r="S3474" s="21">
        <f t="shared" si="10426"/>
        <v>0</v>
      </c>
      <c r="T3474" s="21">
        <f t="shared" si="10426"/>
        <v>0</v>
      </c>
      <c r="U3474" s="21">
        <f t="shared" si="10426"/>
        <v>34772.023999999998</v>
      </c>
      <c r="V3474" s="21">
        <f t="shared" si="10426"/>
        <v>0</v>
      </c>
      <c r="W3474" s="21">
        <f t="shared" si="10426"/>
        <v>0</v>
      </c>
      <c r="X3474" s="21">
        <f t="shared" si="10426"/>
        <v>38308.050000000003</v>
      </c>
      <c r="Y3474" s="21">
        <f t="shared" si="10426"/>
        <v>0</v>
      </c>
      <c r="Z3474" s="21">
        <f t="shared" si="10384"/>
        <v>1130849.78</v>
      </c>
      <c r="AA3474" s="21">
        <f t="shared" si="10385"/>
        <v>932272.42399999988</v>
      </c>
      <c r="AB3474" s="21">
        <f t="shared" si="10386"/>
        <v>1064029.75</v>
      </c>
      <c r="AC3474" s="21">
        <f t="shared" ref="AC3474:AN3474" si="10427">AC3475+AC3501+AC3561</f>
        <v>0</v>
      </c>
      <c r="AD3474" s="21">
        <f t="shared" si="10427"/>
        <v>-1427.4</v>
      </c>
      <c r="AE3474" s="21">
        <f t="shared" si="10427"/>
        <v>125024.65299999999</v>
      </c>
      <c r="AF3474" s="21">
        <f t="shared" si="10427"/>
        <v>98545.084000000003</v>
      </c>
      <c r="AG3474" s="21">
        <f t="shared" si="10427"/>
        <v>103321.91800000001</v>
      </c>
      <c r="AH3474" s="21">
        <f t="shared" si="10427"/>
        <v>0</v>
      </c>
      <c r="AI3474" s="21">
        <f t="shared" ref="AI3474" si="10428">AI3475+AI3501+AI3561</f>
        <v>0</v>
      </c>
      <c r="AJ3474" s="21">
        <f t="shared" si="10427"/>
        <v>110935.05799999999</v>
      </c>
      <c r="AK3474" s="21">
        <f t="shared" si="10427"/>
        <v>21481.148000000001</v>
      </c>
      <c r="AL3474" s="21">
        <f t="shared" si="10427"/>
        <v>49594.745999999999</v>
      </c>
      <c r="AM3474" s="21">
        <f t="shared" si="10427"/>
        <v>-1427.4</v>
      </c>
      <c r="AN3474" s="21">
        <f t="shared" si="10427"/>
        <v>-1427.4</v>
      </c>
      <c r="AO3474" s="21">
        <f t="shared" si="10405"/>
        <v>1638324.9870000002</v>
      </c>
      <c r="AP3474" s="21">
        <f t="shared" si="10406"/>
        <v>930845.02399999986</v>
      </c>
      <c r="AQ3474" s="21">
        <f t="shared" si="10407"/>
        <v>1062602.3500000001</v>
      </c>
      <c r="AR3474" s="21">
        <f>AR3475+AR3501+AR3561</f>
        <v>-5450.1</v>
      </c>
      <c r="AS3474" s="21">
        <f t="shared" si="10408"/>
        <v>1632874.8870000001</v>
      </c>
      <c r="AT3474" s="21">
        <f>AT3475+AT3501+AT3561</f>
        <v>0</v>
      </c>
      <c r="AU3474" s="21">
        <f t="shared" ref="AU3474:AW3474" si="10429">AU3475+AU3501+AU3561</f>
        <v>0</v>
      </c>
      <c r="AV3474" s="21">
        <f t="shared" si="10429"/>
        <v>0</v>
      </c>
      <c r="AW3474" s="21">
        <f t="shared" si="10429"/>
        <v>0</v>
      </c>
      <c r="AX3474" s="21">
        <f>AX3475+AX3501+AX3561</f>
        <v>0</v>
      </c>
      <c r="AY3474" s="21">
        <f t="shared" si="10345"/>
        <v>1632874.8870000001</v>
      </c>
      <c r="AZ3474" s="21">
        <f>AZ3475+AZ3501+AZ3561</f>
        <v>0</v>
      </c>
      <c r="BA3474" s="21">
        <f t="shared" si="10346"/>
        <v>1632874.8870000001</v>
      </c>
      <c r="BB3474" s="21">
        <f t="shared" ref="BB3474:BW3474" si="10430">BB3475+BB3501+BB3561</f>
        <v>0</v>
      </c>
      <c r="BC3474" s="21">
        <f t="shared" si="10430"/>
        <v>0</v>
      </c>
      <c r="BD3474" s="21">
        <f t="shared" ref="BD3474" si="10431">BD3475+BD3501+BD3561</f>
        <v>0</v>
      </c>
      <c r="BE3474" s="21">
        <f t="shared" ref="BE3474:BI3474" si="10432">BE3475+BE3501+BE3561</f>
        <v>-35596.93</v>
      </c>
      <c r="BF3474" s="21">
        <f t="shared" si="10432"/>
        <v>737.46600000000001</v>
      </c>
      <c r="BG3474" s="21">
        <f t="shared" si="10432"/>
        <v>0</v>
      </c>
      <c r="BH3474" s="21">
        <f t="shared" si="10432"/>
        <v>0</v>
      </c>
      <c r="BI3474" s="21">
        <f t="shared" si="10432"/>
        <v>0</v>
      </c>
      <c r="BJ3474" s="21">
        <f t="shared" si="10430"/>
        <v>9499.9</v>
      </c>
      <c r="BK3474" s="21">
        <f t="shared" ref="BK3474" si="10433">BK3475+BK3501+BK3561</f>
        <v>0</v>
      </c>
      <c r="BL3474" s="21">
        <f t="shared" ref="BL3474" si="10434">BL3475+BL3501+BL3561</f>
        <v>0</v>
      </c>
      <c r="BM3474" s="21">
        <f t="shared" ref="BM3474:BQ3474" si="10435">BM3475+BM3501+BM3561</f>
        <v>0</v>
      </c>
      <c r="BN3474" s="21">
        <f t="shared" si="10435"/>
        <v>0</v>
      </c>
      <c r="BO3474" s="21">
        <f t="shared" ref="BO3474" si="10436">BO3475+BO3501+BO3561</f>
        <v>0</v>
      </c>
      <c r="BP3474" s="21">
        <f t="shared" ref="BP3474" si="10437">BP3475+BP3501+BP3561</f>
        <v>0</v>
      </c>
      <c r="BQ3474" s="21">
        <f t="shared" si="10435"/>
        <v>0</v>
      </c>
      <c r="BR3474" s="21">
        <f t="shared" si="10271"/>
        <v>1598015.4230000002</v>
      </c>
      <c r="BS3474" s="21">
        <f t="shared" si="10272"/>
        <v>940344.92399999988</v>
      </c>
      <c r="BT3474" s="21">
        <f t="shared" si="10273"/>
        <v>1062602.3500000001</v>
      </c>
      <c r="BU3474" s="21">
        <f t="shared" ref="BU3474" si="10438">BU3475+BU3501+BU3561</f>
        <v>0</v>
      </c>
      <c r="BV3474" s="21">
        <f t="shared" si="10404"/>
        <v>1598015.4230000002</v>
      </c>
      <c r="BW3474" s="21">
        <f t="shared" si="10430"/>
        <v>0</v>
      </c>
    </row>
    <row r="3475" spans="1:77" s="3" customFormat="1" x14ac:dyDescent="0.3">
      <c r="A3475" s="6">
        <v>991</v>
      </c>
      <c r="B3475" s="6" t="s">
        <v>14</v>
      </c>
      <c r="C3475" s="6"/>
      <c r="D3475" s="6"/>
      <c r="E3475" s="6"/>
      <c r="F3475" s="7" t="s">
        <v>19</v>
      </c>
      <c r="G3475" s="18">
        <f>G3476</f>
        <v>986094</v>
      </c>
      <c r="H3475" s="18">
        <f t="shared" ref="H3475:BW3475" si="10439">H3476</f>
        <v>296371.40000000002</v>
      </c>
      <c r="I3475" s="18">
        <f t="shared" si="10439"/>
        <v>242708.1</v>
      </c>
      <c r="J3475" s="18">
        <f t="shared" si="10439"/>
        <v>0</v>
      </c>
      <c r="K3475" s="18">
        <f t="shared" si="10439"/>
        <v>0</v>
      </c>
      <c r="L3475" s="18">
        <f t="shared" si="10439"/>
        <v>0</v>
      </c>
      <c r="M3475" s="20">
        <f t="shared" si="10347"/>
        <v>986094</v>
      </c>
      <c r="N3475" s="20">
        <f t="shared" si="10348"/>
        <v>296371.40000000002</v>
      </c>
      <c r="O3475" s="20">
        <f t="shared" si="10349"/>
        <v>242708.1</v>
      </c>
      <c r="P3475" s="21">
        <f t="shared" si="10439"/>
        <v>-415620.67700000003</v>
      </c>
      <c r="Q3475" s="21">
        <f t="shared" si="10439"/>
        <v>0</v>
      </c>
      <c r="R3475" s="21">
        <f t="shared" si="10439"/>
        <v>-0.1</v>
      </c>
      <c r="S3475" s="21">
        <f t="shared" si="10439"/>
        <v>0</v>
      </c>
      <c r="T3475" s="21">
        <f t="shared" si="10439"/>
        <v>0</v>
      </c>
      <c r="U3475" s="21">
        <f t="shared" si="10439"/>
        <v>0</v>
      </c>
      <c r="V3475" s="21">
        <f t="shared" si="10439"/>
        <v>0</v>
      </c>
      <c r="W3475" s="21">
        <f t="shared" si="10439"/>
        <v>0</v>
      </c>
      <c r="X3475" s="21">
        <f t="shared" si="10439"/>
        <v>0</v>
      </c>
      <c r="Y3475" s="21">
        <f t="shared" si="10439"/>
        <v>0</v>
      </c>
      <c r="Z3475" s="21">
        <f t="shared" si="10384"/>
        <v>570473.223</v>
      </c>
      <c r="AA3475" s="21">
        <f t="shared" si="10385"/>
        <v>296371.40000000002</v>
      </c>
      <c r="AB3475" s="21">
        <f t="shared" si="10386"/>
        <v>242708.1</v>
      </c>
      <c r="AC3475" s="21">
        <f t="shared" si="10439"/>
        <v>0</v>
      </c>
      <c r="AD3475" s="21">
        <f t="shared" si="10439"/>
        <v>0</v>
      </c>
      <c r="AE3475" s="21">
        <f t="shared" si="10439"/>
        <v>20510</v>
      </c>
      <c r="AF3475" s="21">
        <f t="shared" si="10439"/>
        <v>0</v>
      </c>
      <c r="AG3475" s="21">
        <f t="shared" si="10439"/>
        <v>0</v>
      </c>
      <c r="AH3475" s="21">
        <f t="shared" si="10439"/>
        <v>0</v>
      </c>
      <c r="AI3475" s="21">
        <f t="shared" si="10439"/>
        <v>0</v>
      </c>
      <c r="AJ3475" s="21">
        <f t="shared" si="10439"/>
        <v>9377.2090000000007</v>
      </c>
      <c r="AK3475" s="21">
        <f t="shared" si="10439"/>
        <v>8408.17</v>
      </c>
      <c r="AL3475" s="21">
        <f t="shared" si="10439"/>
        <v>0</v>
      </c>
      <c r="AM3475" s="21">
        <f t="shared" si="10439"/>
        <v>0</v>
      </c>
      <c r="AN3475" s="21">
        <f t="shared" si="10439"/>
        <v>0</v>
      </c>
      <c r="AO3475" s="21">
        <f t="shared" si="10405"/>
        <v>608768.60200000007</v>
      </c>
      <c r="AP3475" s="21">
        <f t="shared" si="10406"/>
        <v>296371.40000000002</v>
      </c>
      <c r="AQ3475" s="21">
        <f t="shared" si="10407"/>
        <v>242708.1</v>
      </c>
      <c r="AR3475" s="21">
        <f t="shared" si="10439"/>
        <v>0</v>
      </c>
      <c r="AS3475" s="21">
        <f t="shared" si="10408"/>
        <v>608768.60200000007</v>
      </c>
      <c r="AT3475" s="21">
        <f t="shared" si="10439"/>
        <v>0</v>
      </c>
      <c r="AU3475" s="21">
        <f t="shared" si="10439"/>
        <v>0</v>
      </c>
      <c r="AV3475" s="21">
        <f t="shared" si="10439"/>
        <v>0</v>
      </c>
      <c r="AW3475" s="21">
        <f t="shared" si="10439"/>
        <v>0</v>
      </c>
      <c r="AX3475" s="21">
        <f t="shared" si="10439"/>
        <v>0</v>
      </c>
      <c r="AY3475" s="21">
        <f t="shared" si="10345"/>
        <v>608768.60200000007</v>
      </c>
      <c r="AZ3475" s="21">
        <f t="shared" si="10439"/>
        <v>0</v>
      </c>
      <c r="BA3475" s="21">
        <f t="shared" si="10346"/>
        <v>608768.60200000007</v>
      </c>
      <c r="BB3475" s="21">
        <f t="shared" si="10439"/>
        <v>0</v>
      </c>
      <c r="BC3475" s="21">
        <f t="shared" si="10439"/>
        <v>0</v>
      </c>
      <c r="BD3475" s="21">
        <f t="shared" si="10439"/>
        <v>0</v>
      </c>
      <c r="BE3475" s="21">
        <f t="shared" si="10439"/>
        <v>0</v>
      </c>
      <c r="BF3475" s="21">
        <f t="shared" si="10439"/>
        <v>0</v>
      </c>
      <c r="BG3475" s="21">
        <f t="shared" si="10439"/>
        <v>0</v>
      </c>
      <c r="BH3475" s="21">
        <f t="shared" si="10439"/>
        <v>0</v>
      </c>
      <c r="BI3475" s="21">
        <f t="shared" si="10439"/>
        <v>0</v>
      </c>
      <c r="BJ3475" s="21">
        <f t="shared" si="10439"/>
        <v>0</v>
      </c>
      <c r="BK3475" s="21">
        <f t="shared" si="10439"/>
        <v>0</v>
      </c>
      <c r="BL3475" s="21">
        <f t="shared" si="10439"/>
        <v>0</v>
      </c>
      <c r="BM3475" s="21">
        <f t="shared" si="10439"/>
        <v>0</v>
      </c>
      <c r="BN3475" s="21">
        <f t="shared" si="10439"/>
        <v>0</v>
      </c>
      <c r="BO3475" s="21">
        <f t="shared" si="10439"/>
        <v>0</v>
      </c>
      <c r="BP3475" s="21">
        <f t="shared" si="10439"/>
        <v>0</v>
      </c>
      <c r="BQ3475" s="21">
        <f t="shared" si="10439"/>
        <v>0</v>
      </c>
      <c r="BR3475" s="21">
        <f t="shared" si="10271"/>
        <v>608768.60200000007</v>
      </c>
      <c r="BS3475" s="21">
        <f t="shared" si="10272"/>
        <v>296371.40000000002</v>
      </c>
      <c r="BT3475" s="21">
        <f t="shared" si="10273"/>
        <v>242708.1</v>
      </c>
      <c r="BU3475" s="21">
        <f t="shared" si="10439"/>
        <v>0</v>
      </c>
      <c r="BV3475" s="21">
        <f t="shared" si="10404"/>
        <v>608768.60200000007</v>
      </c>
      <c r="BW3475" s="21">
        <f t="shared" si="10439"/>
        <v>0</v>
      </c>
    </row>
    <row r="3476" spans="1:77" s="15" customFormat="1" x14ac:dyDescent="0.3">
      <c r="A3476" s="9">
        <v>991</v>
      </c>
      <c r="B3476" s="9" t="s">
        <v>14</v>
      </c>
      <c r="C3476" s="9" t="s">
        <v>16</v>
      </c>
      <c r="D3476" s="9"/>
      <c r="E3476" s="9"/>
      <c r="F3476" s="10" t="s">
        <v>20</v>
      </c>
      <c r="G3476" s="19">
        <f>G3477+G3484+G3489</f>
        <v>986094</v>
      </c>
      <c r="H3476" s="19">
        <f t="shared" ref="H3476:L3476" si="10440">H3477+H3484+H3489</f>
        <v>296371.40000000002</v>
      </c>
      <c r="I3476" s="19">
        <f t="shared" si="10440"/>
        <v>242708.1</v>
      </c>
      <c r="J3476" s="19">
        <f t="shared" si="10440"/>
        <v>0</v>
      </c>
      <c r="K3476" s="19">
        <f t="shared" si="10440"/>
        <v>0</v>
      </c>
      <c r="L3476" s="19">
        <f t="shared" si="10440"/>
        <v>0</v>
      </c>
      <c r="M3476" s="20">
        <f t="shared" si="10347"/>
        <v>986094</v>
      </c>
      <c r="N3476" s="20">
        <f t="shared" si="10348"/>
        <v>296371.40000000002</v>
      </c>
      <c r="O3476" s="20">
        <f t="shared" si="10349"/>
        <v>242708.1</v>
      </c>
      <c r="P3476" s="22">
        <f t="shared" ref="P3476:Q3476" si="10441">P3477+P3484+P3489</f>
        <v>-415620.67700000003</v>
      </c>
      <c r="Q3476" s="22">
        <f t="shared" si="10441"/>
        <v>0</v>
      </c>
      <c r="R3476" s="22">
        <f t="shared" ref="R3476:T3476" si="10442">R3477+R3484+R3489</f>
        <v>-0.1</v>
      </c>
      <c r="S3476" s="22">
        <f t="shared" si="10442"/>
        <v>0</v>
      </c>
      <c r="T3476" s="22">
        <f t="shared" si="10442"/>
        <v>0</v>
      </c>
      <c r="U3476" s="22">
        <f t="shared" ref="U3476:W3476" si="10443">U3477+U3484+U3489</f>
        <v>0</v>
      </c>
      <c r="V3476" s="22">
        <f t="shared" si="10443"/>
        <v>0</v>
      </c>
      <c r="W3476" s="22">
        <f t="shared" si="10443"/>
        <v>0</v>
      </c>
      <c r="X3476" s="22">
        <f t="shared" ref="X3476:Y3476" si="10444">X3477+X3484+X3489</f>
        <v>0</v>
      </c>
      <c r="Y3476" s="22">
        <f t="shared" si="10444"/>
        <v>0</v>
      </c>
      <c r="Z3476" s="22">
        <f t="shared" si="10384"/>
        <v>570473.223</v>
      </c>
      <c r="AA3476" s="22">
        <f t="shared" si="10385"/>
        <v>296371.40000000002</v>
      </c>
      <c r="AB3476" s="22">
        <f t="shared" si="10386"/>
        <v>242708.1</v>
      </c>
      <c r="AC3476" s="22">
        <f t="shared" ref="AC3476:AL3476" si="10445">AC3477+AC3484+AC3489</f>
        <v>0</v>
      </c>
      <c r="AD3476" s="22">
        <f t="shared" si="10445"/>
        <v>0</v>
      </c>
      <c r="AE3476" s="22">
        <f t="shared" ref="AE3476" si="10446">AE3477+AE3484+AE3489</f>
        <v>20510</v>
      </c>
      <c r="AF3476" s="22">
        <f t="shared" si="10445"/>
        <v>0</v>
      </c>
      <c r="AG3476" s="22">
        <f t="shared" si="10445"/>
        <v>0</v>
      </c>
      <c r="AH3476" s="22">
        <f t="shared" si="10445"/>
        <v>0</v>
      </c>
      <c r="AI3476" s="22">
        <f t="shared" ref="AI3476" si="10447">AI3477+AI3484+AI3489</f>
        <v>0</v>
      </c>
      <c r="AJ3476" s="22">
        <f t="shared" si="10445"/>
        <v>9377.2090000000007</v>
      </c>
      <c r="AK3476" s="22">
        <f t="shared" si="10445"/>
        <v>8408.17</v>
      </c>
      <c r="AL3476" s="22">
        <f t="shared" si="10445"/>
        <v>0</v>
      </c>
      <c r="AM3476" s="22">
        <f t="shared" ref="AM3476:BW3476" si="10448">AM3477+AM3484+AM3489</f>
        <v>0</v>
      </c>
      <c r="AN3476" s="22">
        <f t="shared" si="10448"/>
        <v>0</v>
      </c>
      <c r="AO3476" s="22">
        <f t="shared" si="10405"/>
        <v>608768.60200000007</v>
      </c>
      <c r="AP3476" s="22">
        <f t="shared" si="10406"/>
        <v>296371.40000000002</v>
      </c>
      <c r="AQ3476" s="22">
        <f t="shared" si="10407"/>
        <v>242708.1</v>
      </c>
      <c r="AR3476" s="22">
        <f t="shared" ref="AR3476" si="10449">AR3477+AR3484+AR3489</f>
        <v>0</v>
      </c>
      <c r="AS3476" s="22">
        <f t="shared" si="10408"/>
        <v>608768.60200000007</v>
      </c>
      <c r="AT3476" s="22">
        <f t="shared" ref="AT3476:AX3476" si="10450">AT3477+AT3484+AT3489</f>
        <v>0</v>
      </c>
      <c r="AU3476" s="22">
        <f t="shared" si="10450"/>
        <v>0</v>
      </c>
      <c r="AV3476" s="22">
        <f t="shared" si="10450"/>
        <v>0</v>
      </c>
      <c r="AW3476" s="22">
        <f t="shared" si="10450"/>
        <v>0</v>
      </c>
      <c r="AX3476" s="22">
        <f t="shared" si="10450"/>
        <v>0</v>
      </c>
      <c r="AY3476" s="22">
        <f t="shared" si="10345"/>
        <v>608768.60200000007</v>
      </c>
      <c r="AZ3476" s="22">
        <f t="shared" ref="AZ3476" si="10451">AZ3477+AZ3484+AZ3489</f>
        <v>0</v>
      </c>
      <c r="BA3476" s="22">
        <f t="shared" si="10346"/>
        <v>608768.60200000007</v>
      </c>
      <c r="BB3476" s="22">
        <f t="shared" ref="BB3476:BI3476" si="10452">BB3477+BB3484+BB3489</f>
        <v>0</v>
      </c>
      <c r="BC3476" s="22">
        <f t="shared" si="10452"/>
        <v>0</v>
      </c>
      <c r="BD3476" s="22">
        <f t="shared" si="10452"/>
        <v>0</v>
      </c>
      <c r="BE3476" s="22">
        <f t="shared" si="10452"/>
        <v>0</v>
      </c>
      <c r="BF3476" s="22">
        <f t="shared" si="10452"/>
        <v>0</v>
      </c>
      <c r="BG3476" s="22">
        <f t="shared" si="10452"/>
        <v>0</v>
      </c>
      <c r="BH3476" s="22">
        <f t="shared" si="10452"/>
        <v>0</v>
      </c>
      <c r="BI3476" s="22">
        <f t="shared" si="10452"/>
        <v>0</v>
      </c>
      <c r="BJ3476" s="22">
        <f t="shared" ref="BJ3476:BP3476" si="10453">BJ3477+BJ3484+BJ3489</f>
        <v>0</v>
      </c>
      <c r="BK3476" s="22">
        <f t="shared" si="10453"/>
        <v>0</v>
      </c>
      <c r="BL3476" s="22">
        <f t="shared" si="10453"/>
        <v>0</v>
      </c>
      <c r="BM3476" s="22">
        <f t="shared" si="10453"/>
        <v>0</v>
      </c>
      <c r="BN3476" s="22">
        <f t="shared" si="10453"/>
        <v>0</v>
      </c>
      <c r="BO3476" s="22">
        <f t="shared" si="10453"/>
        <v>0</v>
      </c>
      <c r="BP3476" s="22">
        <f t="shared" si="10453"/>
        <v>0</v>
      </c>
      <c r="BQ3476" s="22">
        <f t="shared" ref="BQ3476" si="10454">BQ3477+BQ3484+BQ3489</f>
        <v>0</v>
      </c>
      <c r="BR3476" s="22">
        <f t="shared" si="10271"/>
        <v>608768.60200000007</v>
      </c>
      <c r="BS3476" s="22">
        <f t="shared" si="10272"/>
        <v>296371.40000000002</v>
      </c>
      <c r="BT3476" s="22">
        <f t="shared" si="10273"/>
        <v>242708.1</v>
      </c>
      <c r="BU3476" s="22">
        <f t="shared" ref="BU3476" si="10455">BU3477+BU3484+BU3489</f>
        <v>0</v>
      </c>
      <c r="BV3476" s="22">
        <f t="shared" si="10404"/>
        <v>608768.60200000007</v>
      </c>
      <c r="BW3476" s="22">
        <f t="shared" si="10448"/>
        <v>0</v>
      </c>
    </row>
    <row r="3477" spans="1:77" ht="31.2" x14ac:dyDescent="0.3">
      <c r="A3477" s="13">
        <v>991</v>
      </c>
      <c r="B3477" s="13" t="s">
        <v>14</v>
      </c>
      <c r="C3477" s="13" t="s">
        <v>16</v>
      </c>
      <c r="D3477" s="13" t="s">
        <v>545</v>
      </c>
      <c r="E3477" s="13"/>
      <c r="F3477" s="14" t="s">
        <v>861</v>
      </c>
      <c r="G3477" s="20">
        <f>G3478</f>
        <v>960877.1</v>
      </c>
      <c r="H3477" s="20">
        <f t="shared" ref="H3477:BW3480" si="10456">H3478</f>
        <v>271106.2</v>
      </c>
      <c r="I3477" s="20">
        <f t="shared" si="10456"/>
        <v>217443.6</v>
      </c>
      <c r="J3477" s="20">
        <f t="shared" si="10456"/>
        <v>0</v>
      </c>
      <c r="K3477" s="20">
        <f t="shared" si="10456"/>
        <v>0</v>
      </c>
      <c r="L3477" s="20">
        <f t="shared" si="10456"/>
        <v>0</v>
      </c>
      <c r="M3477" s="20">
        <f t="shared" si="10347"/>
        <v>960877.1</v>
      </c>
      <c r="N3477" s="20">
        <f t="shared" si="10348"/>
        <v>271106.2</v>
      </c>
      <c r="O3477" s="20">
        <f t="shared" si="10349"/>
        <v>217443.6</v>
      </c>
      <c r="P3477" s="23">
        <f t="shared" si="10456"/>
        <v>-415620.67700000003</v>
      </c>
      <c r="Q3477" s="23">
        <f t="shared" si="10456"/>
        <v>0</v>
      </c>
      <c r="R3477" s="23">
        <f t="shared" si="10456"/>
        <v>0</v>
      </c>
      <c r="S3477" s="23">
        <f t="shared" si="10456"/>
        <v>0</v>
      </c>
      <c r="T3477" s="23">
        <f t="shared" si="10456"/>
        <v>0</v>
      </c>
      <c r="U3477" s="23">
        <f t="shared" si="10456"/>
        <v>0</v>
      </c>
      <c r="V3477" s="23">
        <f t="shared" si="10456"/>
        <v>0</v>
      </c>
      <c r="W3477" s="23">
        <f t="shared" si="10456"/>
        <v>0</v>
      </c>
      <c r="X3477" s="23">
        <f t="shared" si="10456"/>
        <v>0</v>
      </c>
      <c r="Y3477" s="23">
        <f t="shared" si="10456"/>
        <v>0</v>
      </c>
      <c r="Z3477" s="23">
        <f t="shared" si="10384"/>
        <v>545256.42299999995</v>
      </c>
      <c r="AA3477" s="23">
        <f t="shared" si="10385"/>
        <v>271106.2</v>
      </c>
      <c r="AB3477" s="23">
        <f t="shared" si="10386"/>
        <v>217443.6</v>
      </c>
      <c r="AC3477" s="23">
        <f t="shared" si="10456"/>
        <v>0</v>
      </c>
      <c r="AD3477" s="23">
        <f t="shared" si="10456"/>
        <v>0</v>
      </c>
      <c r="AE3477" s="23">
        <f t="shared" si="10456"/>
        <v>20510</v>
      </c>
      <c r="AF3477" s="23">
        <f t="shared" si="10456"/>
        <v>0</v>
      </c>
      <c r="AG3477" s="23">
        <f t="shared" si="10456"/>
        <v>0</v>
      </c>
      <c r="AH3477" s="23">
        <f t="shared" si="10456"/>
        <v>0</v>
      </c>
      <c r="AI3477" s="23">
        <f t="shared" si="10456"/>
        <v>0</v>
      </c>
      <c r="AJ3477" s="23">
        <f t="shared" si="10456"/>
        <v>9377.2090000000007</v>
      </c>
      <c r="AK3477" s="23">
        <f t="shared" si="10456"/>
        <v>8408.17</v>
      </c>
      <c r="AL3477" s="23">
        <f t="shared" si="10456"/>
        <v>0</v>
      </c>
      <c r="AM3477" s="23">
        <f t="shared" si="10456"/>
        <v>0</v>
      </c>
      <c r="AN3477" s="23">
        <f t="shared" si="10456"/>
        <v>0</v>
      </c>
      <c r="AO3477" s="23">
        <f t="shared" si="10405"/>
        <v>583551.80200000003</v>
      </c>
      <c r="AP3477" s="23">
        <f t="shared" si="10406"/>
        <v>271106.2</v>
      </c>
      <c r="AQ3477" s="23">
        <f t="shared" si="10407"/>
        <v>217443.6</v>
      </c>
      <c r="AR3477" s="23">
        <f t="shared" si="10456"/>
        <v>0</v>
      </c>
      <c r="AS3477" s="23">
        <f t="shared" si="10408"/>
        <v>583551.80200000003</v>
      </c>
      <c r="AT3477" s="23">
        <f t="shared" si="10456"/>
        <v>0</v>
      </c>
      <c r="AU3477" s="23">
        <f t="shared" si="10456"/>
        <v>0</v>
      </c>
      <c r="AV3477" s="23">
        <f t="shared" si="10456"/>
        <v>0</v>
      </c>
      <c r="AW3477" s="23">
        <f t="shared" si="10456"/>
        <v>0</v>
      </c>
      <c r="AX3477" s="23">
        <f t="shared" si="10456"/>
        <v>0</v>
      </c>
      <c r="AY3477" s="23">
        <f t="shared" si="10345"/>
        <v>583551.80200000003</v>
      </c>
      <c r="AZ3477" s="23">
        <f t="shared" si="10456"/>
        <v>0</v>
      </c>
      <c r="BA3477" s="23">
        <f t="shared" si="10346"/>
        <v>583551.80200000003</v>
      </c>
      <c r="BB3477" s="23">
        <f t="shared" si="10456"/>
        <v>0</v>
      </c>
      <c r="BC3477" s="23">
        <f t="shared" si="10456"/>
        <v>0</v>
      </c>
      <c r="BD3477" s="23">
        <f t="shared" si="10456"/>
        <v>0</v>
      </c>
      <c r="BE3477" s="23">
        <f t="shared" si="10456"/>
        <v>0</v>
      </c>
      <c r="BF3477" s="23">
        <f t="shared" si="10456"/>
        <v>0</v>
      </c>
      <c r="BG3477" s="23">
        <f t="shared" si="10456"/>
        <v>0</v>
      </c>
      <c r="BH3477" s="23">
        <f t="shared" si="10456"/>
        <v>0</v>
      </c>
      <c r="BI3477" s="23">
        <f t="shared" si="10456"/>
        <v>0</v>
      </c>
      <c r="BJ3477" s="23">
        <f t="shared" si="10456"/>
        <v>0</v>
      </c>
      <c r="BK3477" s="23">
        <f t="shared" si="10456"/>
        <v>0</v>
      </c>
      <c r="BL3477" s="23">
        <f t="shared" si="10456"/>
        <v>0</v>
      </c>
      <c r="BM3477" s="23">
        <f t="shared" si="10456"/>
        <v>0</v>
      </c>
      <c r="BN3477" s="23">
        <f t="shared" si="10456"/>
        <v>0</v>
      </c>
      <c r="BO3477" s="23">
        <f t="shared" si="10456"/>
        <v>0</v>
      </c>
      <c r="BP3477" s="23">
        <f t="shared" si="10456"/>
        <v>0</v>
      </c>
      <c r="BQ3477" s="23">
        <f t="shared" si="10456"/>
        <v>0</v>
      </c>
      <c r="BR3477" s="23">
        <f t="shared" si="10271"/>
        <v>583551.80200000003</v>
      </c>
      <c r="BS3477" s="23">
        <f t="shared" si="10272"/>
        <v>271106.2</v>
      </c>
      <c r="BT3477" s="23">
        <f t="shared" si="10273"/>
        <v>217443.6</v>
      </c>
      <c r="BU3477" s="23">
        <f t="shared" si="10456"/>
        <v>0</v>
      </c>
      <c r="BV3477" s="23">
        <f t="shared" si="10404"/>
        <v>583551.80200000003</v>
      </c>
      <c r="BW3477" s="23">
        <f t="shared" si="10456"/>
        <v>0</v>
      </c>
      <c r="BX3477" s="5"/>
    </row>
    <row r="3478" spans="1:77" ht="31.2" x14ac:dyDescent="0.3">
      <c r="A3478" s="13">
        <v>991</v>
      </c>
      <c r="B3478" s="13" t="s">
        <v>14</v>
      </c>
      <c r="C3478" s="13" t="s">
        <v>16</v>
      </c>
      <c r="D3478" s="13" t="s">
        <v>546</v>
      </c>
      <c r="E3478" s="13"/>
      <c r="F3478" s="14" t="s">
        <v>726</v>
      </c>
      <c r="G3478" s="20">
        <f>G3479</f>
        <v>960877.1</v>
      </c>
      <c r="H3478" s="20">
        <f t="shared" si="10456"/>
        <v>271106.2</v>
      </c>
      <c r="I3478" s="20">
        <f t="shared" si="10456"/>
        <v>217443.6</v>
      </c>
      <c r="J3478" s="20">
        <f t="shared" si="10456"/>
        <v>0</v>
      </c>
      <c r="K3478" s="20">
        <f t="shared" si="10456"/>
        <v>0</v>
      </c>
      <c r="L3478" s="20">
        <f t="shared" si="10456"/>
        <v>0</v>
      </c>
      <c r="M3478" s="20">
        <f t="shared" si="10347"/>
        <v>960877.1</v>
      </c>
      <c r="N3478" s="20">
        <f t="shared" si="10348"/>
        <v>271106.2</v>
      </c>
      <c r="O3478" s="20">
        <f t="shared" si="10349"/>
        <v>217443.6</v>
      </c>
      <c r="P3478" s="23">
        <f t="shared" si="10456"/>
        <v>-415620.67700000003</v>
      </c>
      <c r="Q3478" s="23">
        <f t="shared" si="10456"/>
        <v>0</v>
      </c>
      <c r="R3478" s="23">
        <f t="shared" si="10456"/>
        <v>0</v>
      </c>
      <c r="S3478" s="23">
        <f t="shared" si="10456"/>
        <v>0</v>
      </c>
      <c r="T3478" s="23">
        <f t="shared" si="10456"/>
        <v>0</v>
      </c>
      <c r="U3478" s="23">
        <f t="shared" si="10456"/>
        <v>0</v>
      </c>
      <c r="V3478" s="23">
        <f t="shared" si="10456"/>
        <v>0</v>
      </c>
      <c r="W3478" s="23">
        <f t="shared" si="10456"/>
        <v>0</v>
      </c>
      <c r="X3478" s="23">
        <f t="shared" si="10456"/>
        <v>0</v>
      </c>
      <c r="Y3478" s="23">
        <f t="shared" si="10456"/>
        <v>0</v>
      </c>
      <c r="Z3478" s="23">
        <f t="shared" si="10384"/>
        <v>545256.42299999995</v>
      </c>
      <c r="AA3478" s="23">
        <f t="shared" si="10385"/>
        <v>271106.2</v>
      </c>
      <c r="AB3478" s="23">
        <f t="shared" si="10386"/>
        <v>217443.6</v>
      </c>
      <c r="AC3478" s="23">
        <f t="shared" si="10456"/>
        <v>0</v>
      </c>
      <c r="AD3478" s="23">
        <f t="shared" si="10456"/>
        <v>0</v>
      </c>
      <c r="AE3478" s="23">
        <f t="shared" si="10456"/>
        <v>20510</v>
      </c>
      <c r="AF3478" s="23">
        <f t="shared" si="10456"/>
        <v>0</v>
      </c>
      <c r="AG3478" s="23">
        <f t="shared" si="10456"/>
        <v>0</v>
      </c>
      <c r="AH3478" s="23">
        <f t="shared" si="10456"/>
        <v>0</v>
      </c>
      <c r="AI3478" s="23">
        <f t="shared" si="10456"/>
        <v>0</v>
      </c>
      <c r="AJ3478" s="23">
        <f t="shared" si="10456"/>
        <v>9377.2090000000007</v>
      </c>
      <c r="AK3478" s="23">
        <f t="shared" si="10456"/>
        <v>8408.17</v>
      </c>
      <c r="AL3478" s="23">
        <f t="shared" si="10456"/>
        <v>0</v>
      </c>
      <c r="AM3478" s="23">
        <f t="shared" si="10456"/>
        <v>0</v>
      </c>
      <c r="AN3478" s="23">
        <f t="shared" si="10456"/>
        <v>0</v>
      </c>
      <c r="AO3478" s="23">
        <f t="shared" si="10405"/>
        <v>583551.80200000003</v>
      </c>
      <c r="AP3478" s="23">
        <f t="shared" si="10406"/>
        <v>271106.2</v>
      </c>
      <c r="AQ3478" s="23">
        <f t="shared" si="10407"/>
        <v>217443.6</v>
      </c>
      <c r="AR3478" s="23">
        <f t="shared" si="10456"/>
        <v>0</v>
      </c>
      <c r="AS3478" s="23">
        <f t="shared" si="10408"/>
        <v>583551.80200000003</v>
      </c>
      <c r="AT3478" s="23">
        <f t="shared" si="10456"/>
        <v>0</v>
      </c>
      <c r="AU3478" s="23">
        <f t="shared" si="10456"/>
        <v>0</v>
      </c>
      <c r="AV3478" s="23">
        <f t="shared" si="10456"/>
        <v>0</v>
      </c>
      <c r="AW3478" s="23">
        <f t="shared" si="10456"/>
        <v>0</v>
      </c>
      <c r="AX3478" s="23">
        <f t="shared" si="10456"/>
        <v>0</v>
      </c>
      <c r="AY3478" s="23">
        <f t="shared" si="10345"/>
        <v>583551.80200000003</v>
      </c>
      <c r="AZ3478" s="23">
        <f t="shared" si="10456"/>
        <v>0</v>
      </c>
      <c r="BA3478" s="23">
        <f t="shared" si="10346"/>
        <v>583551.80200000003</v>
      </c>
      <c r="BB3478" s="23">
        <f t="shared" si="10456"/>
        <v>0</v>
      </c>
      <c r="BC3478" s="23">
        <f t="shared" si="10456"/>
        <v>0</v>
      </c>
      <c r="BD3478" s="23">
        <f t="shared" si="10456"/>
        <v>0</v>
      </c>
      <c r="BE3478" s="23">
        <f t="shared" si="10456"/>
        <v>0</v>
      </c>
      <c r="BF3478" s="23">
        <f t="shared" si="10456"/>
        <v>0</v>
      </c>
      <c r="BG3478" s="23">
        <f t="shared" si="10456"/>
        <v>0</v>
      </c>
      <c r="BH3478" s="23">
        <f t="shared" si="10456"/>
        <v>0</v>
      </c>
      <c r="BI3478" s="23">
        <f t="shared" si="10456"/>
        <v>0</v>
      </c>
      <c r="BJ3478" s="23">
        <f t="shared" si="10456"/>
        <v>0</v>
      </c>
      <c r="BK3478" s="23">
        <f t="shared" si="10456"/>
        <v>0</v>
      </c>
      <c r="BL3478" s="23">
        <f t="shared" si="10456"/>
        <v>0</v>
      </c>
      <c r="BM3478" s="23">
        <f t="shared" si="10456"/>
        <v>0</v>
      </c>
      <c r="BN3478" s="23">
        <f t="shared" si="10456"/>
        <v>0</v>
      </c>
      <c r="BO3478" s="23">
        <f t="shared" si="10456"/>
        <v>0</v>
      </c>
      <c r="BP3478" s="23">
        <f t="shared" si="10456"/>
        <v>0</v>
      </c>
      <c r="BQ3478" s="23">
        <f t="shared" si="10456"/>
        <v>0</v>
      </c>
      <c r="BR3478" s="23">
        <f t="shared" si="10271"/>
        <v>583551.80200000003</v>
      </c>
      <c r="BS3478" s="23">
        <f t="shared" si="10272"/>
        <v>271106.2</v>
      </c>
      <c r="BT3478" s="23">
        <f t="shared" si="10273"/>
        <v>217443.6</v>
      </c>
      <c r="BU3478" s="23">
        <f t="shared" si="10456"/>
        <v>0</v>
      </c>
      <c r="BV3478" s="23">
        <f t="shared" si="10404"/>
        <v>583551.80200000003</v>
      </c>
      <c r="BW3478" s="23">
        <f t="shared" si="10456"/>
        <v>0</v>
      </c>
      <c r="BX3478" s="5"/>
    </row>
    <row r="3479" spans="1:77" ht="31.2" x14ac:dyDescent="0.3">
      <c r="A3479" s="13">
        <v>991</v>
      </c>
      <c r="B3479" s="13" t="s">
        <v>14</v>
      </c>
      <c r="C3479" s="13" t="s">
        <v>16</v>
      </c>
      <c r="D3479" s="13" t="s">
        <v>625</v>
      </c>
      <c r="E3479" s="13"/>
      <c r="F3479" s="14" t="s">
        <v>727</v>
      </c>
      <c r="G3479" s="20">
        <f>G3480</f>
        <v>960877.1</v>
      </c>
      <c r="H3479" s="20">
        <f t="shared" si="10456"/>
        <v>271106.2</v>
      </c>
      <c r="I3479" s="20">
        <f t="shared" si="10456"/>
        <v>217443.6</v>
      </c>
      <c r="J3479" s="20">
        <f t="shared" si="10456"/>
        <v>0</v>
      </c>
      <c r="K3479" s="20">
        <f t="shared" si="10456"/>
        <v>0</v>
      </c>
      <c r="L3479" s="20">
        <f t="shared" si="10456"/>
        <v>0</v>
      </c>
      <c r="M3479" s="20">
        <f t="shared" si="10347"/>
        <v>960877.1</v>
      </c>
      <c r="N3479" s="20">
        <f t="shared" si="10348"/>
        <v>271106.2</v>
      </c>
      <c r="O3479" s="20">
        <f t="shared" si="10349"/>
        <v>217443.6</v>
      </c>
      <c r="P3479" s="23">
        <f t="shared" si="10456"/>
        <v>-415620.67700000003</v>
      </c>
      <c r="Q3479" s="23">
        <f t="shared" si="10456"/>
        <v>0</v>
      </c>
      <c r="R3479" s="23">
        <f t="shared" si="10456"/>
        <v>0</v>
      </c>
      <c r="S3479" s="23">
        <f t="shared" si="10456"/>
        <v>0</v>
      </c>
      <c r="T3479" s="23">
        <f t="shared" si="10456"/>
        <v>0</v>
      </c>
      <c r="U3479" s="23">
        <f t="shared" si="10456"/>
        <v>0</v>
      </c>
      <c r="V3479" s="23">
        <f t="shared" si="10456"/>
        <v>0</v>
      </c>
      <c r="W3479" s="23">
        <f t="shared" si="10456"/>
        <v>0</v>
      </c>
      <c r="X3479" s="23">
        <f t="shared" si="10456"/>
        <v>0</v>
      </c>
      <c r="Y3479" s="23">
        <f t="shared" si="10456"/>
        <v>0</v>
      </c>
      <c r="Z3479" s="23">
        <f t="shared" si="10384"/>
        <v>545256.42299999995</v>
      </c>
      <c r="AA3479" s="23">
        <f t="shared" si="10385"/>
        <v>271106.2</v>
      </c>
      <c r="AB3479" s="23">
        <f t="shared" si="10386"/>
        <v>217443.6</v>
      </c>
      <c r="AC3479" s="23">
        <f>AC3480+AC3482</f>
        <v>0</v>
      </c>
      <c r="AD3479" s="23">
        <f t="shared" ref="AD3479:AN3479" si="10457">AD3480+AD3482</f>
        <v>0</v>
      </c>
      <c r="AE3479" s="23">
        <f t="shared" si="10457"/>
        <v>20510</v>
      </c>
      <c r="AF3479" s="23">
        <f t="shared" si="10457"/>
        <v>0</v>
      </c>
      <c r="AG3479" s="23">
        <f t="shared" si="10457"/>
        <v>0</v>
      </c>
      <c r="AH3479" s="23">
        <f t="shared" si="10457"/>
        <v>0</v>
      </c>
      <c r="AI3479" s="23">
        <f t="shared" si="10457"/>
        <v>0</v>
      </c>
      <c r="AJ3479" s="23">
        <f t="shared" si="10457"/>
        <v>9377.2090000000007</v>
      </c>
      <c r="AK3479" s="23">
        <f t="shared" si="10457"/>
        <v>8408.17</v>
      </c>
      <c r="AL3479" s="23">
        <f t="shared" si="10457"/>
        <v>0</v>
      </c>
      <c r="AM3479" s="23">
        <f t="shared" si="10457"/>
        <v>0</v>
      </c>
      <c r="AN3479" s="23">
        <f t="shared" si="10457"/>
        <v>0</v>
      </c>
      <c r="AO3479" s="23">
        <f t="shared" si="10405"/>
        <v>583551.80200000003</v>
      </c>
      <c r="AP3479" s="23">
        <f t="shared" si="10406"/>
        <v>271106.2</v>
      </c>
      <c r="AQ3479" s="23">
        <f t="shared" si="10407"/>
        <v>217443.6</v>
      </c>
      <c r="AR3479" s="23">
        <f t="shared" ref="AR3479:BW3479" si="10458">AR3480+AR3482</f>
        <v>0</v>
      </c>
      <c r="AS3479" s="23">
        <f t="shared" si="10408"/>
        <v>583551.80200000003</v>
      </c>
      <c r="AT3479" s="23">
        <f t="shared" ref="AT3479:AX3479" si="10459">AT3480+AT3482</f>
        <v>0</v>
      </c>
      <c r="AU3479" s="23">
        <f t="shared" si="10459"/>
        <v>0</v>
      </c>
      <c r="AV3479" s="23">
        <f t="shared" si="10459"/>
        <v>0</v>
      </c>
      <c r="AW3479" s="23">
        <f t="shared" si="10459"/>
        <v>0</v>
      </c>
      <c r="AX3479" s="23">
        <f t="shared" si="10459"/>
        <v>0</v>
      </c>
      <c r="AY3479" s="23">
        <f t="shared" si="10345"/>
        <v>583551.80200000003</v>
      </c>
      <c r="AZ3479" s="23">
        <f t="shared" ref="AZ3479" si="10460">AZ3480+AZ3482</f>
        <v>0</v>
      </c>
      <c r="BA3479" s="23">
        <f t="shared" si="10346"/>
        <v>583551.80200000003</v>
      </c>
      <c r="BB3479" s="23">
        <f t="shared" ref="BB3479:BI3479" si="10461">BB3480+BB3482</f>
        <v>0</v>
      </c>
      <c r="BC3479" s="23">
        <f t="shared" si="10461"/>
        <v>0</v>
      </c>
      <c r="BD3479" s="23">
        <f t="shared" si="10461"/>
        <v>0</v>
      </c>
      <c r="BE3479" s="23">
        <f t="shared" si="10461"/>
        <v>0</v>
      </c>
      <c r="BF3479" s="23">
        <f t="shared" si="10461"/>
        <v>0</v>
      </c>
      <c r="BG3479" s="23">
        <f t="shared" si="10461"/>
        <v>0</v>
      </c>
      <c r="BH3479" s="23">
        <f t="shared" si="10461"/>
        <v>0</v>
      </c>
      <c r="BI3479" s="23">
        <f t="shared" si="10461"/>
        <v>0</v>
      </c>
      <c r="BJ3479" s="23">
        <f t="shared" ref="BJ3479:BP3479" si="10462">BJ3480+BJ3482</f>
        <v>0</v>
      </c>
      <c r="BK3479" s="23">
        <f t="shared" si="10462"/>
        <v>0</v>
      </c>
      <c r="BL3479" s="23">
        <f t="shared" si="10462"/>
        <v>0</v>
      </c>
      <c r="BM3479" s="23">
        <f t="shared" si="10462"/>
        <v>0</v>
      </c>
      <c r="BN3479" s="23">
        <f t="shared" si="10462"/>
        <v>0</v>
      </c>
      <c r="BO3479" s="23">
        <f t="shared" si="10462"/>
        <v>0</v>
      </c>
      <c r="BP3479" s="23">
        <f t="shared" si="10462"/>
        <v>0</v>
      </c>
      <c r="BQ3479" s="23">
        <f t="shared" ref="BQ3479" si="10463">BQ3480+BQ3482</f>
        <v>0</v>
      </c>
      <c r="BR3479" s="23">
        <f t="shared" si="10271"/>
        <v>583551.80200000003</v>
      </c>
      <c r="BS3479" s="23">
        <f t="shared" si="10272"/>
        <v>271106.2</v>
      </c>
      <c r="BT3479" s="23">
        <f t="shared" si="10273"/>
        <v>217443.6</v>
      </c>
      <c r="BU3479" s="23">
        <f t="shared" ref="BU3479" si="10464">BU3480+BU3482</f>
        <v>0</v>
      </c>
      <c r="BV3479" s="23">
        <f t="shared" si="10404"/>
        <v>583551.80200000003</v>
      </c>
      <c r="BW3479" s="23">
        <f t="shared" si="10458"/>
        <v>0</v>
      </c>
    </row>
    <row r="3480" spans="1:77" ht="46.8" x14ac:dyDescent="0.3">
      <c r="A3480" s="13">
        <v>991</v>
      </c>
      <c r="B3480" s="13" t="s">
        <v>14</v>
      </c>
      <c r="C3480" s="13" t="s">
        <v>16</v>
      </c>
      <c r="D3480" s="13" t="s">
        <v>625</v>
      </c>
      <c r="E3480" s="13" t="s">
        <v>26</v>
      </c>
      <c r="F3480" s="14" t="s">
        <v>385</v>
      </c>
      <c r="G3480" s="20">
        <f>G3481</f>
        <v>960877.1</v>
      </c>
      <c r="H3480" s="20">
        <f t="shared" si="10456"/>
        <v>271106.2</v>
      </c>
      <c r="I3480" s="20">
        <f t="shared" si="10456"/>
        <v>217443.6</v>
      </c>
      <c r="J3480" s="20">
        <f t="shared" si="10456"/>
        <v>0</v>
      </c>
      <c r="K3480" s="20">
        <f t="shared" si="10456"/>
        <v>0</v>
      </c>
      <c r="L3480" s="20">
        <f t="shared" si="10456"/>
        <v>0</v>
      </c>
      <c r="M3480" s="20">
        <f t="shared" si="10347"/>
        <v>960877.1</v>
      </c>
      <c r="N3480" s="20">
        <f t="shared" si="10348"/>
        <v>271106.2</v>
      </c>
      <c r="O3480" s="20">
        <f t="shared" si="10349"/>
        <v>217443.6</v>
      </c>
      <c r="P3480" s="23">
        <f t="shared" si="10456"/>
        <v>-415620.67700000003</v>
      </c>
      <c r="Q3480" s="23">
        <f t="shared" si="10456"/>
        <v>0</v>
      </c>
      <c r="R3480" s="23">
        <f t="shared" si="10456"/>
        <v>0</v>
      </c>
      <c r="S3480" s="23">
        <f t="shared" si="10456"/>
        <v>0</v>
      </c>
      <c r="T3480" s="23">
        <f t="shared" si="10456"/>
        <v>0</v>
      </c>
      <c r="U3480" s="23">
        <f t="shared" si="10456"/>
        <v>0</v>
      </c>
      <c r="V3480" s="23">
        <f t="shared" si="10456"/>
        <v>0</v>
      </c>
      <c r="W3480" s="23">
        <f t="shared" si="10456"/>
        <v>0</v>
      </c>
      <c r="X3480" s="23">
        <f t="shared" si="10456"/>
        <v>0</v>
      </c>
      <c r="Y3480" s="23">
        <f t="shared" si="10456"/>
        <v>0</v>
      </c>
      <c r="Z3480" s="23">
        <f t="shared" si="10384"/>
        <v>545256.42299999995</v>
      </c>
      <c r="AA3480" s="23">
        <f t="shared" si="10385"/>
        <v>271106.2</v>
      </c>
      <c r="AB3480" s="23">
        <f t="shared" si="10386"/>
        <v>217443.6</v>
      </c>
      <c r="AC3480" s="23">
        <f t="shared" si="10456"/>
        <v>-13812.5</v>
      </c>
      <c r="AD3480" s="23">
        <f t="shared" si="10456"/>
        <v>0</v>
      </c>
      <c r="AE3480" s="23">
        <f t="shared" si="10456"/>
        <v>20510</v>
      </c>
      <c r="AF3480" s="23">
        <f t="shared" si="10456"/>
        <v>0</v>
      </c>
      <c r="AG3480" s="23">
        <f t="shared" si="10456"/>
        <v>0</v>
      </c>
      <c r="AH3480" s="23">
        <f t="shared" si="10456"/>
        <v>0</v>
      </c>
      <c r="AI3480" s="23">
        <f t="shared" si="10456"/>
        <v>0</v>
      </c>
      <c r="AJ3480" s="23">
        <f t="shared" si="10456"/>
        <v>9377.2090000000007</v>
      </c>
      <c r="AK3480" s="23">
        <f t="shared" si="10456"/>
        <v>8408.17</v>
      </c>
      <c r="AL3480" s="23">
        <f t="shared" si="10456"/>
        <v>0</v>
      </c>
      <c r="AM3480" s="23">
        <f t="shared" si="10456"/>
        <v>0</v>
      </c>
      <c r="AN3480" s="23">
        <f t="shared" si="10456"/>
        <v>0</v>
      </c>
      <c r="AO3480" s="23">
        <f t="shared" si="10405"/>
        <v>569739.30200000003</v>
      </c>
      <c r="AP3480" s="23">
        <f t="shared" si="10406"/>
        <v>271106.2</v>
      </c>
      <c r="AQ3480" s="23">
        <f t="shared" si="10407"/>
        <v>217443.6</v>
      </c>
      <c r="AR3480" s="23">
        <f t="shared" si="10456"/>
        <v>0</v>
      </c>
      <c r="AS3480" s="23">
        <f t="shared" si="10408"/>
        <v>569739.30200000003</v>
      </c>
      <c r="AT3480" s="23">
        <f t="shared" si="10456"/>
        <v>0</v>
      </c>
      <c r="AU3480" s="23">
        <f t="shared" si="10456"/>
        <v>0</v>
      </c>
      <c r="AV3480" s="23">
        <f t="shared" si="10456"/>
        <v>0</v>
      </c>
      <c r="AW3480" s="23">
        <f t="shared" si="10456"/>
        <v>0</v>
      </c>
      <c r="AX3480" s="23">
        <f t="shared" si="10456"/>
        <v>0</v>
      </c>
      <c r="AY3480" s="23">
        <f t="shared" si="10345"/>
        <v>569739.30200000003</v>
      </c>
      <c r="AZ3480" s="23">
        <f t="shared" si="10456"/>
        <v>0</v>
      </c>
      <c r="BA3480" s="23">
        <f t="shared" si="10346"/>
        <v>569739.30200000003</v>
      </c>
      <c r="BB3480" s="23">
        <f t="shared" si="10456"/>
        <v>0</v>
      </c>
      <c r="BC3480" s="23">
        <f t="shared" si="10456"/>
        <v>0</v>
      </c>
      <c r="BD3480" s="23">
        <f t="shared" si="10456"/>
        <v>0</v>
      </c>
      <c r="BE3480" s="23">
        <f t="shared" si="10456"/>
        <v>0</v>
      </c>
      <c r="BF3480" s="23">
        <f t="shared" si="10456"/>
        <v>0</v>
      </c>
      <c r="BG3480" s="23">
        <f t="shared" si="10456"/>
        <v>0</v>
      </c>
      <c r="BH3480" s="23">
        <f t="shared" si="10456"/>
        <v>0</v>
      </c>
      <c r="BI3480" s="23">
        <f t="shared" si="10456"/>
        <v>0</v>
      </c>
      <c r="BJ3480" s="23">
        <f t="shared" si="10456"/>
        <v>0</v>
      </c>
      <c r="BK3480" s="23">
        <f t="shared" si="10456"/>
        <v>0</v>
      </c>
      <c r="BL3480" s="23">
        <f t="shared" si="10456"/>
        <v>0</v>
      </c>
      <c r="BM3480" s="23">
        <f t="shared" si="10456"/>
        <v>0</v>
      </c>
      <c r="BN3480" s="23">
        <f t="shared" si="10456"/>
        <v>0</v>
      </c>
      <c r="BO3480" s="23">
        <f t="shared" si="10456"/>
        <v>0</v>
      </c>
      <c r="BP3480" s="23">
        <f t="shared" si="10456"/>
        <v>0</v>
      </c>
      <c r="BQ3480" s="23">
        <f t="shared" si="10456"/>
        <v>0</v>
      </c>
      <c r="BR3480" s="23">
        <f t="shared" si="10271"/>
        <v>569739.30200000003</v>
      </c>
      <c r="BS3480" s="23">
        <f t="shared" si="10272"/>
        <v>271106.2</v>
      </c>
      <c r="BT3480" s="23">
        <f t="shared" si="10273"/>
        <v>217443.6</v>
      </c>
      <c r="BU3480" s="23">
        <f t="shared" si="10456"/>
        <v>0</v>
      </c>
      <c r="BV3480" s="23">
        <f t="shared" si="10404"/>
        <v>569739.30200000003</v>
      </c>
      <c r="BW3480" s="23">
        <f t="shared" si="10456"/>
        <v>0</v>
      </c>
    </row>
    <row r="3481" spans="1:77" x14ac:dyDescent="0.3">
      <c r="A3481" s="13">
        <v>991</v>
      </c>
      <c r="B3481" s="13" t="s">
        <v>14</v>
      </c>
      <c r="C3481" s="13" t="s">
        <v>16</v>
      </c>
      <c r="D3481" s="13" t="s">
        <v>625</v>
      </c>
      <c r="E3481" s="13">
        <v>410</v>
      </c>
      <c r="F3481" s="14" t="s">
        <v>376</v>
      </c>
      <c r="G3481" s="20">
        <v>960877.1</v>
      </c>
      <c r="H3481" s="20">
        <v>271106.2</v>
      </c>
      <c r="I3481" s="20">
        <v>217443.6</v>
      </c>
      <c r="J3481" s="20"/>
      <c r="K3481" s="20"/>
      <c r="L3481" s="20"/>
      <c r="M3481" s="20">
        <f t="shared" si="10347"/>
        <v>960877.1</v>
      </c>
      <c r="N3481" s="20">
        <f t="shared" si="10348"/>
        <v>271106.2</v>
      </c>
      <c r="O3481" s="20">
        <f t="shared" si="10349"/>
        <v>217443.6</v>
      </c>
      <c r="P3481" s="23">
        <v>-415620.67700000003</v>
      </c>
      <c r="Q3481" s="23"/>
      <c r="R3481" s="23"/>
      <c r="S3481" s="23"/>
      <c r="T3481" s="23"/>
      <c r="U3481" s="23"/>
      <c r="V3481" s="23"/>
      <c r="W3481" s="23"/>
      <c r="X3481" s="23"/>
      <c r="Y3481" s="23"/>
      <c r="Z3481" s="23">
        <f t="shared" si="10384"/>
        <v>545256.42299999995</v>
      </c>
      <c r="AA3481" s="23">
        <f t="shared" si="10385"/>
        <v>271106.2</v>
      </c>
      <c r="AB3481" s="23">
        <f t="shared" si="10386"/>
        <v>217443.6</v>
      </c>
      <c r="AC3481" s="23">
        <v>-13812.5</v>
      </c>
      <c r="AD3481" s="23"/>
      <c r="AE3481" s="23">
        <v>20510</v>
      </c>
      <c r="AF3481" s="23"/>
      <c r="AG3481" s="23"/>
      <c r="AH3481" s="23"/>
      <c r="AI3481" s="23"/>
      <c r="AJ3481" s="23">
        <v>9377.2090000000007</v>
      </c>
      <c r="AK3481" s="23">
        <v>8408.17</v>
      </c>
      <c r="AL3481" s="23"/>
      <c r="AM3481" s="23"/>
      <c r="AN3481" s="23"/>
      <c r="AO3481" s="23">
        <f t="shared" si="10405"/>
        <v>569739.30200000003</v>
      </c>
      <c r="AP3481" s="23">
        <f t="shared" si="10406"/>
        <v>271106.2</v>
      </c>
      <c r="AQ3481" s="23">
        <f t="shared" si="10407"/>
        <v>217443.6</v>
      </c>
      <c r="AR3481" s="23"/>
      <c r="AS3481" s="23">
        <f t="shared" si="10408"/>
        <v>569739.30200000003</v>
      </c>
      <c r="AT3481" s="23"/>
      <c r="AU3481" s="23"/>
      <c r="AV3481" s="23"/>
      <c r="AW3481" s="23"/>
      <c r="AX3481" s="23"/>
      <c r="AY3481" s="23">
        <f t="shared" si="10345"/>
        <v>569739.30200000003</v>
      </c>
      <c r="AZ3481" s="23"/>
      <c r="BA3481" s="23">
        <f t="shared" si="10346"/>
        <v>569739.30200000003</v>
      </c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>
        <f t="shared" si="10271"/>
        <v>569739.30200000003</v>
      </c>
      <c r="BS3481" s="23">
        <f t="shared" si="10272"/>
        <v>271106.2</v>
      </c>
      <c r="BT3481" s="23">
        <f t="shared" si="10273"/>
        <v>217443.6</v>
      </c>
      <c r="BU3481" s="23"/>
      <c r="BV3481" s="23">
        <f t="shared" si="10404"/>
        <v>569739.30200000003</v>
      </c>
      <c r="BW3481" s="23"/>
    </row>
    <row r="3482" spans="1:77" x14ac:dyDescent="0.3">
      <c r="A3482" s="13">
        <v>991</v>
      </c>
      <c r="B3482" s="13" t="s">
        <v>14</v>
      </c>
      <c r="C3482" s="13" t="s">
        <v>16</v>
      </c>
      <c r="D3482" s="13" t="s">
        <v>625</v>
      </c>
      <c r="E3482" s="13" t="s">
        <v>8</v>
      </c>
      <c r="F3482" s="14" t="s">
        <v>387</v>
      </c>
      <c r="G3482" s="20"/>
      <c r="H3482" s="20"/>
      <c r="I3482" s="20"/>
      <c r="J3482" s="20"/>
      <c r="K3482" s="20"/>
      <c r="L3482" s="20"/>
      <c r="M3482" s="20"/>
      <c r="N3482" s="20"/>
      <c r="O3482" s="20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>
        <f>Z3483</f>
        <v>0</v>
      </c>
      <c r="AA3482" s="23">
        <f t="shared" ref="AA3482:AN3482" si="10465">AA3483</f>
        <v>0</v>
      </c>
      <c r="AB3482" s="23">
        <f t="shared" si="10465"/>
        <v>0</v>
      </c>
      <c r="AC3482" s="23">
        <f t="shared" si="10465"/>
        <v>13812.5</v>
      </c>
      <c r="AD3482" s="23">
        <f t="shared" si="10465"/>
        <v>0</v>
      </c>
      <c r="AE3482" s="23">
        <f t="shared" si="10465"/>
        <v>0</v>
      </c>
      <c r="AF3482" s="23">
        <f t="shared" si="10465"/>
        <v>0</v>
      </c>
      <c r="AG3482" s="23">
        <f t="shared" si="10465"/>
        <v>0</v>
      </c>
      <c r="AH3482" s="23">
        <f t="shared" si="10465"/>
        <v>0</v>
      </c>
      <c r="AI3482" s="23">
        <f t="shared" si="10465"/>
        <v>0</v>
      </c>
      <c r="AJ3482" s="23">
        <f t="shared" si="10465"/>
        <v>0</v>
      </c>
      <c r="AK3482" s="23">
        <f t="shared" si="10465"/>
        <v>0</v>
      </c>
      <c r="AL3482" s="23">
        <f t="shared" si="10465"/>
        <v>0</v>
      </c>
      <c r="AM3482" s="23">
        <f t="shared" si="10465"/>
        <v>0</v>
      </c>
      <c r="AN3482" s="23">
        <f t="shared" si="10465"/>
        <v>0</v>
      </c>
      <c r="AO3482" s="23">
        <f t="shared" ref="AO3482:AO3483" si="10466">Z3482+AC3482+AD3482+AE3482+AF3482+AG3482+AH3482+AI3482+AJ3482+AK3482+AL3482</f>
        <v>13812.5</v>
      </c>
      <c r="AP3482" s="23">
        <f t="shared" ref="AP3482:AP3483" si="10467">AA3482+AM3482</f>
        <v>0</v>
      </c>
      <c r="AQ3482" s="23">
        <f t="shared" ref="AQ3482:AQ3483" si="10468">AB3482+AN3482</f>
        <v>0</v>
      </c>
      <c r="AR3482" s="23">
        <f t="shared" ref="AR3482:BW3482" si="10469">AR3483</f>
        <v>0</v>
      </c>
      <c r="AS3482" s="23">
        <f t="shared" si="10408"/>
        <v>13812.5</v>
      </c>
      <c r="AT3482" s="23">
        <f t="shared" si="10469"/>
        <v>0</v>
      </c>
      <c r="AU3482" s="23">
        <f t="shared" si="10469"/>
        <v>0</v>
      </c>
      <c r="AV3482" s="23">
        <f t="shared" si="10469"/>
        <v>0</v>
      </c>
      <c r="AW3482" s="23">
        <f t="shared" si="10469"/>
        <v>0</v>
      </c>
      <c r="AX3482" s="23">
        <f t="shared" si="10469"/>
        <v>0</v>
      </c>
      <c r="AY3482" s="23">
        <f t="shared" si="10345"/>
        <v>13812.5</v>
      </c>
      <c r="AZ3482" s="23">
        <f t="shared" si="10469"/>
        <v>0</v>
      </c>
      <c r="BA3482" s="23">
        <f t="shared" si="10346"/>
        <v>13812.5</v>
      </c>
      <c r="BB3482" s="23">
        <f t="shared" si="10469"/>
        <v>0</v>
      </c>
      <c r="BC3482" s="23">
        <f t="shared" si="10469"/>
        <v>0</v>
      </c>
      <c r="BD3482" s="23">
        <f t="shared" si="10469"/>
        <v>0</v>
      </c>
      <c r="BE3482" s="23">
        <f t="shared" si="10469"/>
        <v>0</v>
      </c>
      <c r="BF3482" s="23">
        <f t="shared" si="10469"/>
        <v>0</v>
      </c>
      <c r="BG3482" s="23">
        <f t="shared" si="10469"/>
        <v>0</v>
      </c>
      <c r="BH3482" s="23">
        <f t="shared" si="10469"/>
        <v>0</v>
      </c>
      <c r="BI3482" s="23">
        <f t="shared" si="10469"/>
        <v>0</v>
      </c>
      <c r="BJ3482" s="23">
        <f t="shared" si="10469"/>
        <v>0</v>
      </c>
      <c r="BK3482" s="23">
        <f t="shared" si="10469"/>
        <v>0</v>
      </c>
      <c r="BL3482" s="23">
        <f t="shared" si="10469"/>
        <v>0</v>
      </c>
      <c r="BM3482" s="23">
        <f t="shared" si="10469"/>
        <v>0</v>
      </c>
      <c r="BN3482" s="23">
        <f t="shared" si="10469"/>
        <v>0</v>
      </c>
      <c r="BO3482" s="23">
        <f t="shared" si="10469"/>
        <v>0</v>
      </c>
      <c r="BP3482" s="23">
        <f t="shared" si="10469"/>
        <v>0</v>
      </c>
      <c r="BQ3482" s="23">
        <f t="shared" si="10469"/>
        <v>0</v>
      </c>
      <c r="BR3482" s="23">
        <f t="shared" si="10271"/>
        <v>13812.5</v>
      </c>
      <c r="BS3482" s="23">
        <f t="shared" si="10272"/>
        <v>0</v>
      </c>
      <c r="BT3482" s="23">
        <f t="shared" si="10273"/>
        <v>0</v>
      </c>
      <c r="BU3482" s="23">
        <f t="shared" si="10469"/>
        <v>0</v>
      </c>
      <c r="BV3482" s="23">
        <f t="shared" si="10404"/>
        <v>13812.5</v>
      </c>
      <c r="BW3482" s="23">
        <f t="shared" si="10469"/>
        <v>0</v>
      </c>
      <c r="BY3482" s="3"/>
    </row>
    <row r="3483" spans="1:77" x14ac:dyDescent="0.3">
      <c r="A3483" s="13">
        <v>991</v>
      </c>
      <c r="B3483" s="13" t="s">
        <v>14</v>
      </c>
      <c r="C3483" s="13" t="s">
        <v>16</v>
      </c>
      <c r="D3483" s="13" t="s">
        <v>625</v>
      </c>
      <c r="E3483" s="13" t="s">
        <v>992</v>
      </c>
      <c r="F3483" s="14" t="s">
        <v>380</v>
      </c>
      <c r="G3483" s="20"/>
      <c r="H3483" s="20"/>
      <c r="I3483" s="20"/>
      <c r="J3483" s="20"/>
      <c r="K3483" s="20"/>
      <c r="L3483" s="20"/>
      <c r="M3483" s="20"/>
      <c r="N3483" s="20"/>
      <c r="O3483" s="20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>
        <v>0</v>
      </c>
      <c r="AA3483" s="23">
        <v>0</v>
      </c>
      <c r="AB3483" s="23">
        <v>0</v>
      </c>
      <c r="AC3483" s="23">
        <v>13812.5</v>
      </c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>
        <f t="shared" si="10466"/>
        <v>13812.5</v>
      </c>
      <c r="AP3483" s="23">
        <f t="shared" si="10467"/>
        <v>0</v>
      </c>
      <c r="AQ3483" s="23">
        <f t="shared" si="10468"/>
        <v>0</v>
      </c>
      <c r="AR3483" s="23"/>
      <c r="AS3483" s="23">
        <f t="shared" si="10408"/>
        <v>13812.5</v>
      </c>
      <c r="AT3483" s="23"/>
      <c r="AU3483" s="23"/>
      <c r="AV3483" s="23"/>
      <c r="AW3483" s="23"/>
      <c r="AX3483" s="23"/>
      <c r="AY3483" s="23">
        <f t="shared" si="10345"/>
        <v>13812.5</v>
      </c>
      <c r="AZ3483" s="23"/>
      <c r="BA3483" s="23">
        <f t="shared" si="10346"/>
        <v>13812.5</v>
      </c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>
        <f t="shared" si="10271"/>
        <v>13812.5</v>
      </c>
      <c r="BS3483" s="23">
        <f t="shared" si="10272"/>
        <v>0</v>
      </c>
      <c r="BT3483" s="23">
        <f t="shared" si="10273"/>
        <v>0</v>
      </c>
      <c r="BU3483" s="23"/>
      <c r="BV3483" s="23">
        <f t="shared" si="10404"/>
        <v>13812.5</v>
      </c>
      <c r="BW3483" s="23"/>
      <c r="BY3483" s="3"/>
    </row>
    <row r="3484" spans="1:77" ht="31.2" x14ac:dyDescent="0.3">
      <c r="A3484" s="13">
        <v>991</v>
      </c>
      <c r="B3484" s="13" t="s">
        <v>14</v>
      </c>
      <c r="C3484" s="13" t="s">
        <v>16</v>
      </c>
      <c r="D3484" s="13" t="s">
        <v>34</v>
      </c>
      <c r="E3484" s="13"/>
      <c r="F3484" s="14" t="s">
        <v>47</v>
      </c>
      <c r="G3484" s="20">
        <f>G3485</f>
        <v>18.100000000000001</v>
      </c>
      <c r="H3484" s="20">
        <f t="shared" ref="H3484:BW3487" si="10470">H3485</f>
        <v>18.3</v>
      </c>
      <c r="I3484" s="20">
        <f t="shared" si="10470"/>
        <v>18.3</v>
      </c>
      <c r="J3484" s="20">
        <f t="shared" si="10470"/>
        <v>0</v>
      </c>
      <c r="K3484" s="20">
        <f t="shared" si="10470"/>
        <v>0</v>
      </c>
      <c r="L3484" s="20">
        <f t="shared" si="10470"/>
        <v>0</v>
      </c>
      <c r="M3484" s="20">
        <f t="shared" si="10347"/>
        <v>18.100000000000001</v>
      </c>
      <c r="N3484" s="20">
        <f t="shared" si="10348"/>
        <v>18.3</v>
      </c>
      <c r="O3484" s="20">
        <f t="shared" si="10349"/>
        <v>18.3</v>
      </c>
      <c r="P3484" s="23">
        <f t="shared" si="10470"/>
        <v>0</v>
      </c>
      <c r="Q3484" s="23">
        <f t="shared" si="10470"/>
        <v>0</v>
      </c>
      <c r="R3484" s="23">
        <f t="shared" si="10470"/>
        <v>-0.1</v>
      </c>
      <c r="S3484" s="23">
        <f t="shared" si="10470"/>
        <v>0</v>
      </c>
      <c r="T3484" s="23">
        <f t="shared" si="10470"/>
        <v>0</v>
      </c>
      <c r="U3484" s="23">
        <f t="shared" si="10470"/>
        <v>0</v>
      </c>
      <c r="V3484" s="23">
        <f t="shared" si="10470"/>
        <v>0</v>
      </c>
      <c r="W3484" s="23">
        <f t="shared" si="10470"/>
        <v>0</v>
      </c>
      <c r="X3484" s="23">
        <f t="shared" si="10470"/>
        <v>0</v>
      </c>
      <c r="Y3484" s="23">
        <f t="shared" si="10470"/>
        <v>0</v>
      </c>
      <c r="Z3484" s="23">
        <f t="shared" si="10384"/>
        <v>18</v>
      </c>
      <c r="AA3484" s="23">
        <f t="shared" si="10385"/>
        <v>18.3</v>
      </c>
      <c r="AB3484" s="23">
        <f t="shared" si="10386"/>
        <v>18.3</v>
      </c>
      <c r="AC3484" s="23">
        <f t="shared" si="10470"/>
        <v>0</v>
      </c>
      <c r="AD3484" s="23">
        <f t="shared" si="10470"/>
        <v>0</v>
      </c>
      <c r="AE3484" s="23">
        <f t="shared" si="10470"/>
        <v>0</v>
      </c>
      <c r="AF3484" s="23">
        <f t="shared" si="10470"/>
        <v>0</v>
      </c>
      <c r="AG3484" s="23">
        <f t="shared" si="10470"/>
        <v>0</v>
      </c>
      <c r="AH3484" s="23">
        <f t="shared" si="10470"/>
        <v>0</v>
      </c>
      <c r="AI3484" s="23">
        <f t="shared" si="10470"/>
        <v>0</v>
      </c>
      <c r="AJ3484" s="23">
        <f t="shared" si="10470"/>
        <v>0</v>
      </c>
      <c r="AK3484" s="23">
        <f t="shared" si="10470"/>
        <v>0</v>
      </c>
      <c r="AL3484" s="23">
        <f t="shared" si="10470"/>
        <v>0</v>
      </c>
      <c r="AM3484" s="23">
        <f t="shared" si="10470"/>
        <v>0</v>
      </c>
      <c r="AN3484" s="23">
        <f t="shared" si="10470"/>
        <v>0</v>
      </c>
      <c r="AO3484" s="23">
        <f t="shared" si="10405"/>
        <v>18</v>
      </c>
      <c r="AP3484" s="23">
        <f t="shared" si="10406"/>
        <v>18.3</v>
      </c>
      <c r="AQ3484" s="23">
        <f t="shared" si="10407"/>
        <v>18.3</v>
      </c>
      <c r="AR3484" s="23">
        <f t="shared" si="10470"/>
        <v>0</v>
      </c>
      <c r="AS3484" s="23">
        <f t="shared" si="10408"/>
        <v>18</v>
      </c>
      <c r="AT3484" s="23">
        <f t="shared" si="10470"/>
        <v>0</v>
      </c>
      <c r="AU3484" s="23">
        <f t="shared" si="10470"/>
        <v>0</v>
      </c>
      <c r="AV3484" s="23">
        <f t="shared" si="10470"/>
        <v>0</v>
      </c>
      <c r="AW3484" s="23">
        <f t="shared" si="10470"/>
        <v>0</v>
      </c>
      <c r="AX3484" s="23">
        <f t="shared" si="10470"/>
        <v>0</v>
      </c>
      <c r="AY3484" s="23">
        <f t="shared" si="10345"/>
        <v>18</v>
      </c>
      <c r="AZ3484" s="23">
        <f t="shared" si="10470"/>
        <v>0</v>
      </c>
      <c r="BA3484" s="23">
        <f t="shared" si="10346"/>
        <v>18</v>
      </c>
      <c r="BB3484" s="23">
        <f t="shared" si="10470"/>
        <v>0</v>
      </c>
      <c r="BC3484" s="23">
        <f t="shared" si="10470"/>
        <v>0</v>
      </c>
      <c r="BD3484" s="23">
        <f t="shared" si="10470"/>
        <v>0</v>
      </c>
      <c r="BE3484" s="23">
        <f t="shared" si="10470"/>
        <v>0</v>
      </c>
      <c r="BF3484" s="23">
        <f t="shared" si="10470"/>
        <v>0</v>
      </c>
      <c r="BG3484" s="23">
        <f t="shared" si="10470"/>
        <v>0</v>
      </c>
      <c r="BH3484" s="23">
        <f t="shared" si="10470"/>
        <v>0</v>
      </c>
      <c r="BI3484" s="23">
        <f t="shared" si="10470"/>
        <v>0</v>
      </c>
      <c r="BJ3484" s="23">
        <f t="shared" si="10470"/>
        <v>0</v>
      </c>
      <c r="BK3484" s="23">
        <f t="shared" si="10470"/>
        <v>0</v>
      </c>
      <c r="BL3484" s="23">
        <f t="shared" si="10470"/>
        <v>0</v>
      </c>
      <c r="BM3484" s="23">
        <f t="shared" si="10470"/>
        <v>0</v>
      </c>
      <c r="BN3484" s="23">
        <f t="shared" si="10470"/>
        <v>0</v>
      </c>
      <c r="BO3484" s="23">
        <f t="shared" si="10470"/>
        <v>0</v>
      </c>
      <c r="BP3484" s="23">
        <f t="shared" si="10470"/>
        <v>0</v>
      </c>
      <c r="BQ3484" s="23">
        <f t="shared" si="10470"/>
        <v>0</v>
      </c>
      <c r="BR3484" s="23">
        <f t="shared" si="10271"/>
        <v>18</v>
      </c>
      <c r="BS3484" s="23">
        <f t="shared" si="10272"/>
        <v>18.3</v>
      </c>
      <c r="BT3484" s="23">
        <f t="shared" si="10273"/>
        <v>18.3</v>
      </c>
      <c r="BU3484" s="23">
        <f t="shared" si="10470"/>
        <v>0</v>
      </c>
      <c r="BV3484" s="23">
        <f t="shared" si="10404"/>
        <v>18</v>
      </c>
      <c r="BW3484" s="23">
        <f t="shared" si="10470"/>
        <v>0</v>
      </c>
      <c r="BX3484" s="5"/>
    </row>
    <row r="3485" spans="1:77" x14ac:dyDescent="0.3">
      <c r="A3485" s="13">
        <v>991</v>
      </c>
      <c r="B3485" s="13" t="s">
        <v>14</v>
      </c>
      <c r="C3485" s="13" t="s">
        <v>16</v>
      </c>
      <c r="D3485" s="13" t="s">
        <v>35</v>
      </c>
      <c r="E3485" s="13"/>
      <c r="F3485" s="14" t="s">
        <v>48</v>
      </c>
      <c r="G3485" s="20">
        <f>G3486</f>
        <v>18.100000000000001</v>
      </c>
      <c r="H3485" s="20">
        <f t="shared" si="10470"/>
        <v>18.3</v>
      </c>
      <c r="I3485" s="20">
        <f t="shared" si="10470"/>
        <v>18.3</v>
      </c>
      <c r="J3485" s="20">
        <f t="shared" si="10470"/>
        <v>0</v>
      </c>
      <c r="K3485" s="20">
        <f t="shared" si="10470"/>
        <v>0</v>
      </c>
      <c r="L3485" s="20">
        <f t="shared" si="10470"/>
        <v>0</v>
      </c>
      <c r="M3485" s="20">
        <f t="shared" si="10347"/>
        <v>18.100000000000001</v>
      </c>
      <c r="N3485" s="20">
        <f t="shared" si="10348"/>
        <v>18.3</v>
      </c>
      <c r="O3485" s="20">
        <f t="shared" si="10349"/>
        <v>18.3</v>
      </c>
      <c r="P3485" s="23">
        <f t="shared" si="10470"/>
        <v>0</v>
      </c>
      <c r="Q3485" s="23">
        <f t="shared" si="10470"/>
        <v>0</v>
      </c>
      <c r="R3485" s="23">
        <f t="shared" si="10470"/>
        <v>-0.1</v>
      </c>
      <c r="S3485" s="23">
        <f t="shared" si="10470"/>
        <v>0</v>
      </c>
      <c r="T3485" s="23">
        <f t="shared" si="10470"/>
        <v>0</v>
      </c>
      <c r="U3485" s="23">
        <f t="shared" si="10470"/>
        <v>0</v>
      </c>
      <c r="V3485" s="23">
        <f t="shared" si="10470"/>
        <v>0</v>
      </c>
      <c r="W3485" s="23">
        <f t="shared" si="10470"/>
        <v>0</v>
      </c>
      <c r="X3485" s="23">
        <f t="shared" si="10470"/>
        <v>0</v>
      </c>
      <c r="Y3485" s="23">
        <f t="shared" si="10470"/>
        <v>0</v>
      </c>
      <c r="Z3485" s="23">
        <f t="shared" si="10384"/>
        <v>18</v>
      </c>
      <c r="AA3485" s="23">
        <f t="shared" si="10385"/>
        <v>18.3</v>
      </c>
      <c r="AB3485" s="23">
        <f t="shared" si="10386"/>
        <v>18.3</v>
      </c>
      <c r="AC3485" s="23">
        <f t="shared" si="10470"/>
        <v>0</v>
      </c>
      <c r="AD3485" s="23">
        <f t="shared" si="10470"/>
        <v>0</v>
      </c>
      <c r="AE3485" s="23">
        <f t="shared" si="10470"/>
        <v>0</v>
      </c>
      <c r="AF3485" s="23">
        <f t="shared" si="10470"/>
        <v>0</v>
      </c>
      <c r="AG3485" s="23">
        <f t="shared" si="10470"/>
        <v>0</v>
      </c>
      <c r="AH3485" s="23">
        <f t="shared" si="10470"/>
        <v>0</v>
      </c>
      <c r="AI3485" s="23">
        <f t="shared" si="10470"/>
        <v>0</v>
      </c>
      <c r="AJ3485" s="23">
        <f t="shared" si="10470"/>
        <v>0</v>
      </c>
      <c r="AK3485" s="23">
        <f t="shared" si="10470"/>
        <v>0</v>
      </c>
      <c r="AL3485" s="23">
        <f t="shared" si="10470"/>
        <v>0</v>
      </c>
      <c r="AM3485" s="23">
        <f t="shared" si="10470"/>
        <v>0</v>
      </c>
      <c r="AN3485" s="23">
        <f t="shared" si="10470"/>
        <v>0</v>
      </c>
      <c r="AO3485" s="23">
        <f t="shared" si="10405"/>
        <v>18</v>
      </c>
      <c r="AP3485" s="23">
        <f t="shared" si="10406"/>
        <v>18.3</v>
      </c>
      <c r="AQ3485" s="23">
        <f t="shared" si="10407"/>
        <v>18.3</v>
      </c>
      <c r="AR3485" s="23">
        <f t="shared" si="10470"/>
        <v>0</v>
      </c>
      <c r="AS3485" s="23">
        <f t="shared" si="10408"/>
        <v>18</v>
      </c>
      <c r="AT3485" s="23">
        <f t="shared" si="10470"/>
        <v>0</v>
      </c>
      <c r="AU3485" s="23">
        <f t="shared" si="10470"/>
        <v>0</v>
      </c>
      <c r="AV3485" s="23">
        <f t="shared" si="10470"/>
        <v>0</v>
      </c>
      <c r="AW3485" s="23">
        <f t="shared" si="10470"/>
        <v>0</v>
      </c>
      <c r="AX3485" s="23">
        <f t="shared" si="10470"/>
        <v>0</v>
      </c>
      <c r="AY3485" s="23">
        <f t="shared" si="10345"/>
        <v>18</v>
      </c>
      <c r="AZ3485" s="23">
        <f t="shared" si="10470"/>
        <v>0</v>
      </c>
      <c r="BA3485" s="23">
        <f t="shared" si="10346"/>
        <v>18</v>
      </c>
      <c r="BB3485" s="23">
        <f t="shared" si="10470"/>
        <v>0</v>
      </c>
      <c r="BC3485" s="23">
        <f t="shared" si="10470"/>
        <v>0</v>
      </c>
      <c r="BD3485" s="23">
        <f t="shared" si="10470"/>
        <v>0</v>
      </c>
      <c r="BE3485" s="23">
        <f t="shared" si="10470"/>
        <v>0</v>
      </c>
      <c r="BF3485" s="23">
        <f t="shared" si="10470"/>
        <v>0</v>
      </c>
      <c r="BG3485" s="23">
        <f t="shared" si="10470"/>
        <v>0</v>
      </c>
      <c r="BH3485" s="23">
        <f t="shared" si="10470"/>
        <v>0</v>
      </c>
      <c r="BI3485" s="23">
        <f t="shared" si="10470"/>
        <v>0</v>
      </c>
      <c r="BJ3485" s="23">
        <f t="shared" si="10470"/>
        <v>0</v>
      </c>
      <c r="BK3485" s="23">
        <f t="shared" si="10470"/>
        <v>0</v>
      </c>
      <c r="BL3485" s="23">
        <f t="shared" si="10470"/>
        <v>0</v>
      </c>
      <c r="BM3485" s="23">
        <f t="shared" si="10470"/>
        <v>0</v>
      </c>
      <c r="BN3485" s="23">
        <f t="shared" si="10470"/>
        <v>0</v>
      </c>
      <c r="BO3485" s="23">
        <f t="shared" si="10470"/>
        <v>0</v>
      </c>
      <c r="BP3485" s="23">
        <f t="shared" si="10470"/>
        <v>0</v>
      </c>
      <c r="BQ3485" s="23">
        <f t="shared" si="10470"/>
        <v>0</v>
      </c>
      <c r="BR3485" s="23">
        <f t="shared" si="10271"/>
        <v>18</v>
      </c>
      <c r="BS3485" s="23">
        <f t="shared" si="10272"/>
        <v>18.3</v>
      </c>
      <c r="BT3485" s="23">
        <f t="shared" si="10273"/>
        <v>18.3</v>
      </c>
      <c r="BU3485" s="23">
        <f t="shared" si="10470"/>
        <v>0</v>
      </c>
      <c r="BV3485" s="23">
        <f t="shared" si="10404"/>
        <v>18</v>
      </c>
      <c r="BW3485" s="23">
        <f t="shared" si="10470"/>
        <v>0</v>
      </c>
      <c r="BX3485" s="5"/>
    </row>
    <row r="3486" spans="1:77" ht="78" x14ac:dyDescent="0.3">
      <c r="A3486" s="13">
        <v>991</v>
      </c>
      <c r="B3486" s="13" t="s">
        <v>14</v>
      </c>
      <c r="C3486" s="13" t="s">
        <v>16</v>
      </c>
      <c r="D3486" s="13" t="s">
        <v>626</v>
      </c>
      <c r="E3486" s="13"/>
      <c r="F3486" s="14" t="s">
        <v>827</v>
      </c>
      <c r="G3486" s="20">
        <f>G3487</f>
        <v>18.100000000000001</v>
      </c>
      <c r="H3486" s="20">
        <f t="shared" si="10470"/>
        <v>18.3</v>
      </c>
      <c r="I3486" s="20">
        <f t="shared" si="10470"/>
        <v>18.3</v>
      </c>
      <c r="J3486" s="20">
        <f t="shared" si="10470"/>
        <v>0</v>
      </c>
      <c r="K3486" s="20">
        <f t="shared" si="10470"/>
        <v>0</v>
      </c>
      <c r="L3486" s="20">
        <f t="shared" si="10470"/>
        <v>0</v>
      </c>
      <c r="M3486" s="20">
        <f t="shared" si="10347"/>
        <v>18.100000000000001</v>
      </c>
      <c r="N3486" s="20">
        <f t="shared" si="10348"/>
        <v>18.3</v>
      </c>
      <c r="O3486" s="20">
        <f t="shared" si="10349"/>
        <v>18.3</v>
      </c>
      <c r="P3486" s="23">
        <f t="shared" si="10470"/>
        <v>0</v>
      </c>
      <c r="Q3486" s="23">
        <f t="shared" si="10470"/>
        <v>0</v>
      </c>
      <c r="R3486" s="23">
        <f t="shared" si="10470"/>
        <v>-0.1</v>
      </c>
      <c r="S3486" s="23">
        <f t="shared" si="10470"/>
        <v>0</v>
      </c>
      <c r="T3486" s="23">
        <f t="shared" si="10470"/>
        <v>0</v>
      </c>
      <c r="U3486" s="23">
        <f t="shared" si="10470"/>
        <v>0</v>
      </c>
      <c r="V3486" s="23">
        <f t="shared" si="10470"/>
        <v>0</v>
      </c>
      <c r="W3486" s="23">
        <f t="shared" si="10470"/>
        <v>0</v>
      </c>
      <c r="X3486" s="23">
        <f t="shared" si="10470"/>
        <v>0</v>
      </c>
      <c r="Y3486" s="23">
        <f t="shared" si="10470"/>
        <v>0</v>
      </c>
      <c r="Z3486" s="23">
        <f t="shared" si="10384"/>
        <v>18</v>
      </c>
      <c r="AA3486" s="23">
        <f t="shared" si="10385"/>
        <v>18.3</v>
      </c>
      <c r="AB3486" s="23">
        <f t="shared" si="10386"/>
        <v>18.3</v>
      </c>
      <c r="AC3486" s="23">
        <f t="shared" si="10470"/>
        <v>0</v>
      </c>
      <c r="AD3486" s="23">
        <f t="shared" si="10470"/>
        <v>0</v>
      </c>
      <c r="AE3486" s="23">
        <f t="shared" si="10470"/>
        <v>0</v>
      </c>
      <c r="AF3486" s="23">
        <f t="shared" si="10470"/>
        <v>0</v>
      </c>
      <c r="AG3486" s="23">
        <f t="shared" si="10470"/>
        <v>0</v>
      </c>
      <c r="AH3486" s="23">
        <f t="shared" si="10470"/>
        <v>0</v>
      </c>
      <c r="AI3486" s="23">
        <f t="shared" si="10470"/>
        <v>0</v>
      </c>
      <c r="AJ3486" s="23">
        <f t="shared" si="10470"/>
        <v>0</v>
      </c>
      <c r="AK3486" s="23">
        <f t="shared" si="10470"/>
        <v>0</v>
      </c>
      <c r="AL3486" s="23">
        <f t="shared" si="10470"/>
        <v>0</v>
      </c>
      <c r="AM3486" s="23">
        <f t="shared" si="10470"/>
        <v>0</v>
      </c>
      <c r="AN3486" s="23">
        <f t="shared" si="10470"/>
        <v>0</v>
      </c>
      <c r="AO3486" s="23">
        <f t="shared" si="10405"/>
        <v>18</v>
      </c>
      <c r="AP3486" s="23">
        <f t="shared" si="10406"/>
        <v>18.3</v>
      </c>
      <c r="AQ3486" s="23">
        <f t="shared" si="10407"/>
        <v>18.3</v>
      </c>
      <c r="AR3486" s="23">
        <f t="shared" si="10470"/>
        <v>0</v>
      </c>
      <c r="AS3486" s="23">
        <f t="shared" si="10408"/>
        <v>18</v>
      </c>
      <c r="AT3486" s="23">
        <f t="shared" si="10470"/>
        <v>0</v>
      </c>
      <c r="AU3486" s="23">
        <f t="shared" si="10470"/>
        <v>0</v>
      </c>
      <c r="AV3486" s="23">
        <f t="shared" si="10470"/>
        <v>0</v>
      </c>
      <c r="AW3486" s="23">
        <f t="shared" si="10470"/>
        <v>0</v>
      </c>
      <c r="AX3486" s="23">
        <f t="shared" si="10470"/>
        <v>0</v>
      </c>
      <c r="AY3486" s="23">
        <f t="shared" si="10345"/>
        <v>18</v>
      </c>
      <c r="AZ3486" s="23">
        <f t="shared" si="10470"/>
        <v>0</v>
      </c>
      <c r="BA3486" s="23">
        <f t="shared" si="10346"/>
        <v>18</v>
      </c>
      <c r="BB3486" s="23">
        <f t="shared" si="10470"/>
        <v>0</v>
      </c>
      <c r="BC3486" s="23">
        <f t="shared" si="10470"/>
        <v>0</v>
      </c>
      <c r="BD3486" s="23">
        <f t="shared" si="10470"/>
        <v>0</v>
      </c>
      <c r="BE3486" s="23">
        <f t="shared" si="10470"/>
        <v>0</v>
      </c>
      <c r="BF3486" s="23">
        <f t="shared" si="10470"/>
        <v>0</v>
      </c>
      <c r="BG3486" s="23">
        <f t="shared" si="10470"/>
        <v>0</v>
      </c>
      <c r="BH3486" s="23">
        <f t="shared" si="10470"/>
        <v>0</v>
      </c>
      <c r="BI3486" s="23">
        <f t="shared" si="10470"/>
        <v>0</v>
      </c>
      <c r="BJ3486" s="23">
        <f t="shared" si="10470"/>
        <v>0</v>
      </c>
      <c r="BK3486" s="23">
        <f t="shared" si="10470"/>
        <v>0</v>
      </c>
      <c r="BL3486" s="23">
        <f t="shared" si="10470"/>
        <v>0</v>
      </c>
      <c r="BM3486" s="23">
        <f t="shared" si="10470"/>
        <v>0</v>
      </c>
      <c r="BN3486" s="23">
        <f t="shared" si="10470"/>
        <v>0</v>
      </c>
      <c r="BO3486" s="23">
        <f t="shared" si="10470"/>
        <v>0</v>
      </c>
      <c r="BP3486" s="23">
        <f t="shared" si="10470"/>
        <v>0</v>
      </c>
      <c r="BQ3486" s="23">
        <f t="shared" si="10470"/>
        <v>0</v>
      </c>
      <c r="BR3486" s="23">
        <f t="shared" si="10271"/>
        <v>18</v>
      </c>
      <c r="BS3486" s="23">
        <f t="shared" si="10272"/>
        <v>18.3</v>
      </c>
      <c r="BT3486" s="23">
        <f t="shared" si="10273"/>
        <v>18.3</v>
      </c>
      <c r="BU3486" s="23">
        <f t="shared" si="10470"/>
        <v>0</v>
      </c>
      <c r="BV3486" s="23">
        <f t="shared" si="10404"/>
        <v>18</v>
      </c>
      <c r="BW3486" s="23">
        <f t="shared" si="10470"/>
        <v>0</v>
      </c>
    </row>
    <row r="3487" spans="1:77" ht="31.2" x14ac:dyDescent="0.3">
      <c r="A3487" s="13">
        <v>991</v>
      </c>
      <c r="B3487" s="13" t="s">
        <v>14</v>
      </c>
      <c r="C3487" s="13" t="s">
        <v>16</v>
      </c>
      <c r="D3487" s="13" t="s">
        <v>626</v>
      </c>
      <c r="E3487" s="13" t="s">
        <v>7</v>
      </c>
      <c r="F3487" s="14" t="s">
        <v>383</v>
      </c>
      <c r="G3487" s="20">
        <f>G3488</f>
        <v>18.100000000000001</v>
      </c>
      <c r="H3487" s="20">
        <f t="shared" si="10470"/>
        <v>18.3</v>
      </c>
      <c r="I3487" s="20">
        <f t="shared" si="10470"/>
        <v>18.3</v>
      </c>
      <c r="J3487" s="20">
        <f t="shared" si="10470"/>
        <v>0</v>
      </c>
      <c r="K3487" s="20">
        <f t="shared" si="10470"/>
        <v>0</v>
      </c>
      <c r="L3487" s="20">
        <f t="shared" si="10470"/>
        <v>0</v>
      </c>
      <c r="M3487" s="20">
        <f t="shared" si="10347"/>
        <v>18.100000000000001</v>
      </c>
      <c r="N3487" s="20">
        <f t="shared" si="10348"/>
        <v>18.3</v>
      </c>
      <c r="O3487" s="20">
        <f t="shared" si="10349"/>
        <v>18.3</v>
      </c>
      <c r="P3487" s="23">
        <f t="shared" si="10470"/>
        <v>0</v>
      </c>
      <c r="Q3487" s="23">
        <f t="shared" si="10470"/>
        <v>0</v>
      </c>
      <c r="R3487" s="23">
        <f t="shared" si="10470"/>
        <v>-0.1</v>
      </c>
      <c r="S3487" s="23">
        <f t="shared" si="10470"/>
        <v>0</v>
      </c>
      <c r="T3487" s="23">
        <f t="shared" si="10470"/>
        <v>0</v>
      </c>
      <c r="U3487" s="23">
        <f t="shared" si="10470"/>
        <v>0</v>
      </c>
      <c r="V3487" s="23">
        <f t="shared" si="10470"/>
        <v>0</v>
      </c>
      <c r="W3487" s="23">
        <f t="shared" si="10470"/>
        <v>0</v>
      </c>
      <c r="X3487" s="23">
        <f t="shared" si="10470"/>
        <v>0</v>
      </c>
      <c r="Y3487" s="23">
        <f t="shared" si="10470"/>
        <v>0</v>
      </c>
      <c r="Z3487" s="23">
        <f t="shared" si="10384"/>
        <v>18</v>
      </c>
      <c r="AA3487" s="23">
        <f t="shared" si="10385"/>
        <v>18.3</v>
      </c>
      <c r="AB3487" s="23">
        <f t="shared" si="10386"/>
        <v>18.3</v>
      </c>
      <c r="AC3487" s="23">
        <f t="shared" si="10470"/>
        <v>0</v>
      </c>
      <c r="AD3487" s="23">
        <f t="shared" si="10470"/>
        <v>0</v>
      </c>
      <c r="AE3487" s="23">
        <f t="shared" si="10470"/>
        <v>0</v>
      </c>
      <c r="AF3487" s="23">
        <f t="shared" si="10470"/>
        <v>0</v>
      </c>
      <c r="AG3487" s="23">
        <f t="shared" si="10470"/>
        <v>0</v>
      </c>
      <c r="AH3487" s="23">
        <f t="shared" si="10470"/>
        <v>0</v>
      </c>
      <c r="AI3487" s="23">
        <f t="shared" si="10470"/>
        <v>0</v>
      </c>
      <c r="AJ3487" s="23">
        <f t="shared" si="10470"/>
        <v>0</v>
      </c>
      <c r="AK3487" s="23">
        <f t="shared" si="10470"/>
        <v>0</v>
      </c>
      <c r="AL3487" s="23">
        <f t="shared" si="10470"/>
        <v>0</v>
      </c>
      <c r="AM3487" s="23">
        <f t="shared" si="10470"/>
        <v>0</v>
      </c>
      <c r="AN3487" s="23">
        <f t="shared" si="10470"/>
        <v>0</v>
      </c>
      <c r="AO3487" s="23">
        <f t="shared" si="10405"/>
        <v>18</v>
      </c>
      <c r="AP3487" s="23">
        <f t="shared" si="10406"/>
        <v>18.3</v>
      </c>
      <c r="AQ3487" s="23">
        <f t="shared" si="10407"/>
        <v>18.3</v>
      </c>
      <c r="AR3487" s="23">
        <f t="shared" si="10470"/>
        <v>0</v>
      </c>
      <c r="AS3487" s="23">
        <f t="shared" si="10408"/>
        <v>18</v>
      </c>
      <c r="AT3487" s="23">
        <f t="shared" si="10470"/>
        <v>0</v>
      </c>
      <c r="AU3487" s="23">
        <f t="shared" si="10470"/>
        <v>0</v>
      </c>
      <c r="AV3487" s="23">
        <f t="shared" si="10470"/>
        <v>0</v>
      </c>
      <c r="AW3487" s="23">
        <f t="shared" si="10470"/>
        <v>0</v>
      </c>
      <c r="AX3487" s="23">
        <f t="shared" si="10470"/>
        <v>0</v>
      </c>
      <c r="AY3487" s="23">
        <f t="shared" si="10345"/>
        <v>18</v>
      </c>
      <c r="AZ3487" s="23">
        <f t="shared" si="10470"/>
        <v>0</v>
      </c>
      <c r="BA3487" s="23">
        <f t="shared" si="10346"/>
        <v>18</v>
      </c>
      <c r="BB3487" s="23">
        <f t="shared" si="10470"/>
        <v>0</v>
      </c>
      <c r="BC3487" s="23">
        <f t="shared" si="10470"/>
        <v>0</v>
      </c>
      <c r="BD3487" s="23">
        <f t="shared" si="10470"/>
        <v>0</v>
      </c>
      <c r="BE3487" s="23">
        <f t="shared" si="10470"/>
        <v>0</v>
      </c>
      <c r="BF3487" s="23">
        <f t="shared" si="10470"/>
        <v>0</v>
      </c>
      <c r="BG3487" s="23">
        <f t="shared" si="10470"/>
        <v>0</v>
      </c>
      <c r="BH3487" s="23">
        <f t="shared" si="10470"/>
        <v>0</v>
      </c>
      <c r="BI3487" s="23">
        <f t="shared" si="10470"/>
        <v>0</v>
      </c>
      <c r="BJ3487" s="23">
        <f t="shared" si="10470"/>
        <v>0</v>
      </c>
      <c r="BK3487" s="23">
        <f t="shared" si="10470"/>
        <v>0</v>
      </c>
      <c r="BL3487" s="23">
        <f t="shared" si="10470"/>
        <v>0</v>
      </c>
      <c r="BM3487" s="23">
        <f t="shared" si="10470"/>
        <v>0</v>
      </c>
      <c r="BN3487" s="23">
        <f t="shared" si="10470"/>
        <v>0</v>
      </c>
      <c r="BO3487" s="23">
        <f t="shared" si="10470"/>
        <v>0</v>
      </c>
      <c r="BP3487" s="23">
        <f t="shared" si="10470"/>
        <v>0</v>
      </c>
      <c r="BQ3487" s="23">
        <f t="shared" si="10470"/>
        <v>0</v>
      </c>
      <c r="BR3487" s="23">
        <f t="shared" si="10271"/>
        <v>18</v>
      </c>
      <c r="BS3487" s="23">
        <f t="shared" si="10272"/>
        <v>18.3</v>
      </c>
      <c r="BT3487" s="23">
        <f t="shared" si="10273"/>
        <v>18.3</v>
      </c>
      <c r="BU3487" s="23">
        <f t="shared" si="10470"/>
        <v>0</v>
      </c>
      <c r="BV3487" s="23">
        <f t="shared" si="10404"/>
        <v>18</v>
      </c>
      <c r="BW3487" s="23">
        <f t="shared" si="10470"/>
        <v>0</v>
      </c>
    </row>
    <row r="3488" spans="1:77" ht="31.2" x14ac:dyDescent="0.3">
      <c r="A3488" s="13">
        <v>991</v>
      </c>
      <c r="B3488" s="13" t="s">
        <v>14</v>
      </c>
      <c r="C3488" s="13" t="s">
        <v>16</v>
      </c>
      <c r="D3488" s="13" t="s">
        <v>626</v>
      </c>
      <c r="E3488" s="13">
        <v>240</v>
      </c>
      <c r="F3488" s="14" t="s">
        <v>372</v>
      </c>
      <c r="G3488" s="20">
        <v>18.100000000000001</v>
      </c>
      <c r="H3488" s="20">
        <v>18.3</v>
      </c>
      <c r="I3488" s="20">
        <v>18.3</v>
      </c>
      <c r="J3488" s="20"/>
      <c r="K3488" s="20"/>
      <c r="L3488" s="20"/>
      <c r="M3488" s="20">
        <f t="shared" si="10347"/>
        <v>18.100000000000001</v>
      </c>
      <c r="N3488" s="20">
        <f t="shared" si="10348"/>
        <v>18.3</v>
      </c>
      <c r="O3488" s="20">
        <f t="shared" si="10349"/>
        <v>18.3</v>
      </c>
      <c r="P3488" s="23"/>
      <c r="Q3488" s="23"/>
      <c r="R3488" s="23">
        <v>-0.1</v>
      </c>
      <c r="S3488" s="23"/>
      <c r="T3488" s="23"/>
      <c r="U3488" s="23"/>
      <c r="V3488" s="23"/>
      <c r="W3488" s="23"/>
      <c r="X3488" s="23"/>
      <c r="Y3488" s="23"/>
      <c r="Z3488" s="23">
        <f t="shared" si="10384"/>
        <v>18</v>
      </c>
      <c r="AA3488" s="23">
        <f t="shared" si="10385"/>
        <v>18.3</v>
      </c>
      <c r="AB3488" s="23">
        <f t="shared" si="10386"/>
        <v>18.3</v>
      </c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/>
      <c r="AO3488" s="23">
        <f t="shared" si="10405"/>
        <v>18</v>
      </c>
      <c r="AP3488" s="23">
        <f t="shared" si="10406"/>
        <v>18.3</v>
      </c>
      <c r="AQ3488" s="23">
        <f t="shared" si="10407"/>
        <v>18.3</v>
      </c>
      <c r="AR3488" s="23"/>
      <c r="AS3488" s="23">
        <f t="shared" si="10408"/>
        <v>18</v>
      </c>
      <c r="AT3488" s="23"/>
      <c r="AU3488" s="23"/>
      <c r="AV3488" s="23"/>
      <c r="AW3488" s="23"/>
      <c r="AX3488" s="23"/>
      <c r="AY3488" s="23">
        <f t="shared" si="10345"/>
        <v>18</v>
      </c>
      <c r="AZ3488" s="23"/>
      <c r="BA3488" s="23">
        <f t="shared" si="10346"/>
        <v>18</v>
      </c>
      <c r="BB3488" s="23"/>
      <c r="BC3488" s="23"/>
      <c r="BD3488" s="23"/>
      <c r="BE3488" s="23"/>
      <c r="BF3488" s="23"/>
      <c r="BG3488" s="23"/>
      <c r="BH3488" s="23"/>
      <c r="BI3488" s="23"/>
      <c r="BJ3488" s="23"/>
      <c r="BK3488" s="23"/>
      <c r="BL3488" s="23"/>
      <c r="BM3488" s="23"/>
      <c r="BN3488" s="23"/>
      <c r="BO3488" s="23"/>
      <c r="BP3488" s="23"/>
      <c r="BQ3488" s="23"/>
      <c r="BR3488" s="23">
        <f t="shared" si="10271"/>
        <v>18</v>
      </c>
      <c r="BS3488" s="23">
        <f t="shared" si="10272"/>
        <v>18.3</v>
      </c>
      <c r="BT3488" s="23">
        <f t="shared" si="10273"/>
        <v>18.3</v>
      </c>
      <c r="BU3488" s="23"/>
      <c r="BV3488" s="23">
        <f t="shared" si="10404"/>
        <v>18</v>
      </c>
      <c r="BW3488" s="23"/>
    </row>
    <row r="3489" spans="1:77" ht="31.2" x14ac:dyDescent="0.3">
      <c r="A3489" s="13">
        <v>991</v>
      </c>
      <c r="B3489" s="13" t="s">
        <v>14</v>
      </c>
      <c r="C3489" s="13" t="s">
        <v>16</v>
      </c>
      <c r="D3489" s="13" t="s">
        <v>37</v>
      </c>
      <c r="E3489" s="13"/>
      <c r="F3489" s="14" t="s">
        <v>50</v>
      </c>
      <c r="G3489" s="20">
        <f>G3490</f>
        <v>25198.799999999999</v>
      </c>
      <c r="H3489" s="20">
        <f t="shared" ref="H3489:BW3489" si="10471">H3490</f>
        <v>25246.9</v>
      </c>
      <c r="I3489" s="20">
        <f t="shared" si="10471"/>
        <v>25246.2</v>
      </c>
      <c r="J3489" s="20">
        <f t="shared" si="10471"/>
        <v>0</v>
      </c>
      <c r="K3489" s="20">
        <f t="shared" si="10471"/>
        <v>0</v>
      </c>
      <c r="L3489" s="20">
        <f t="shared" si="10471"/>
        <v>0</v>
      </c>
      <c r="M3489" s="20">
        <f t="shared" si="10347"/>
        <v>25198.799999999999</v>
      </c>
      <c r="N3489" s="20">
        <f t="shared" si="10348"/>
        <v>25246.9</v>
      </c>
      <c r="O3489" s="20">
        <f t="shared" si="10349"/>
        <v>25246.2</v>
      </c>
      <c r="P3489" s="23">
        <f t="shared" si="10471"/>
        <v>0</v>
      </c>
      <c r="Q3489" s="23">
        <f t="shared" si="10471"/>
        <v>0</v>
      </c>
      <c r="R3489" s="23">
        <f t="shared" si="10471"/>
        <v>0</v>
      </c>
      <c r="S3489" s="23">
        <f t="shared" si="10471"/>
        <v>0</v>
      </c>
      <c r="T3489" s="23">
        <f t="shared" si="10471"/>
        <v>0</v>
      </c>
      <c r="U3489" s="23">
        <f t="shared" si="10471"/>
        <v>0</v>
      </c>
      <c r="V3489" s="23">
        <f t="shared" si="10471"/>
        <v>0</v>
      </c>
      <c r="W3489" s="23">
        <f t="shared" si="10471"/>
        <v>0</v>
      </c>
      <c r="X3489" s="23">
        <f t="shared" si="10471"/>
        <v>0</v>
      </c>
      <c r="Y3489" s="23">
        <f t="shared" si="10471"/>
        <v>0</v>
      </c>
      <c r="Z3489" s="23">
        <f t="shared" si="10384"/>
        <v>25198.799999999999</v>
      </c>
      <c r="AA3489" s="23">
        <f t="shared" si="10385"/>
        <v>25246.9</v>
      </c>
      <c r="AB3489" s="23">
        <f t="shared" si="10386"/>
        <v>25246.2</v>
      </c>
      <c r="AC3489" s="23">
        <f t="shared" si="10471"/>
        <v>0</v>
      </c>
      <c r="AD3489" s="23">
        <f t="shared" si="10471"/>
        <v>0</v>
      </c>
      <c r="AE3489" s="23">
        <f t="shared" si="10471"/>
        <v>0</v>
      </c>
      <c r="AF3489" s="23">
        <f t="shared" si="10471"/>
        <v>0</v>
      </c>
      <c r="AG3489" s="23">
        <f t="shared" si="10471"/>
        <v>0</v>
      </c>
      <c r="AH3489" s="23">
        <f t="shared" si="10471"/>
        <v>0</v>
      </c>
      <c r="AI3489" s="23">
        <f t="shared" si="10471"/>
        <v>0</v>
      </c>
      <c r="AJ3489" s="23">
        <f t="shared" si="10471"/>
        <v>0</v>
      </c>
      <c r="AK3489" s="23">
        <f t="shared" si="10471"/>
        <v>0</v>
      </c>
      <c r="AL3489" s="23">
        <f t="shared" si="10471"/>
        <v>0</v>
      </c>
      <c r="AM3489" s="23">
        <f t="shared" si="10471"/>
        <v>0</v>
      </c>
      <c r="AN3489" s="23">
        <f t="shared" si="10471"/>
        <v>0</v>
      </c>
      <c r="AO3489" s="23">
        <f t="shared" si="10405"/>
        <v>25198.799999999999</v>
      </c>
      <c r="AP3489" s="23">
        <f t="shared" si="10406"/>
        <v>25246.9</v>
      </c>
      <c r="AQ3489" s="23">
        <f t="shared" si="10407"/>
        <v>25246.2</v>
      </c>
      <c r="AR3489" s="23">
        <f t="shared" si="10471"/>
        <v>0</v>
      </c>
      <c r="AS3489" s="23">
        <f t="shared" si="10408"/>
        <v>25198.799999999999</v>
      </c>
      <c r="AT3489" s="23">
        <f t="shared" si="10471"/>
        <v>0</v>
      </c>
      <c r="AU3489" s="23">
        <f t="shared" si="10471"/>
        <v>0</v>
      </c>
      <c r="AV3489" s="23">
        <f t="shared" si="10471"/>
        <v>0</v>
      </c>
      <c r="AW3489" s="23">
        <f t="shared" si="10471"/>
        <v>0</v>
      </c>
      <c r="AX3489" s="23">
        <f t="shared" si="10471"/>
        <v>0</v>
      </c>
      <c r="AY3489" s="23">
        <f t="shared" si="10345"/>
        <v>25198.799999999999</v>
      </c>
      <c r="AZ3489" s="23">
        <f t="shared" si="10471"/>
        <v>0</v>
      </c>
      <c r="BA3489" s="23">
        <f t="shared" si="10346"/>
        <v>25198.799999999999</v>
      </c>
      <c r="BB3489" s="23">
        <f t="shared" si="10471"/>
        <v>0</v>
      </c>
      <c r="BC3489" s="23">
        <f t="shared" si="10471"/>
        <v>0</v>
      </c>
      <c r="BD3489" s="23">
        <f t="shared" si="10471"/>
        <v>0</v>
      </c>
      <c r="BE3489" s="23">
        <f t="shared" si="10471"/>
        <v>0</v>
      </c>
      <c r="BF3489" s="23">
        <f t="shared" si="10471"/>
        <v>0</v>
      </c>
      <c r="BG3489" s="23">
        <f t="shared" si="10471"/>
        <v>0</v>
      </c>
      <c r="BH3489" s="23">
        <f t="shared" si="10471"/>
        <v>0</v>
      </c>
      <c r="BI3489" s="23">
        <f t="shared" si="10471"/>
        <v>0</v>
      </c>
      <c r="BJ3489" s="23">
        <f t="shared" si="10471"/>
        <v>0</v>
      </c>
      <c r="BK3489" s="23">
        <f t="shared" si="10471"/>
        <v>0</v>
      </c>
      <c r="BL3489" s="23">
        <f t="shared" si="10471"/>
        <v>0</v>
      </c>
      <c r="BM3489" s="23">
        <f t="shared" si="10471"/>
        <v>0</v>
      </c>
      <c r="BN3489" s="23">
        <f t="shared" si="10471"/>
        <v>0</v>
      </c>
      <c r="BO3489" s="23">
        <f t="shared" si="10471"/>
        <v>0</v>
      </c>
      <c r="BP3489" s="23">
        <f t="shared" si="10471"/>
        <v>0</v>
      </c>
      <c r="BQ3489" s="23">
        <f t="shared" si="10471"/>
        <v>0</v>
      </c>
      <c r="BR3489" s="23">
        <f t="shared" si="10271"/>
        <v>25198.799999999999</v>
      </c>
      <c r="BS3489" s="23">
        <f t="shared" si="10272"/>
        <v>25246.9</v>
      </c>
      <c r="BT3489" s="23">
        <f t="shared" si="10273"/>
        <v>25246.2</v>
      </c>
      <c r="BU3489" s="23">
        <f t="shared" si="10471"/>
        <v>0</v>
      </c>
      <c r="BV3489" s="23">
        <f t="shared" si="10404"/>
        <v>25198.799999999999</v>
      </c>
      <c r="BW3489" s="23">
        <f t="shared" si="10471"/>
        <v>0</v>
      </c>
      <c r="BX3489" s="5"/>
    </row>
    <row r="3490" spans="1:77" x14ac:dyDescent="0.3">
      <c r="A3490" s="13">
        <v>991</v>
      </c>
      <c r="B3490" s="13" t="s">
        <v>14</v>
      </c>
      <c r="C3490" s="13" t="s">
        <v>16</v>
      </c>
      <c r="D3490" s="13" t="s">
        <v>38</v>
      </c>
      <c r="E3490" s="13"/>
      <c r="F3490" s="14" t="s">
        <v>51</v>
      </c>
      <c r="G3490" s="20">
        <f>G3491+G3494</f>
        <v>25198.799999999999</v>
      </c>
      <c r="H3490" s="20">
        <f t="shared" ref="H3490:L3490" si="10472">H3491+H3494</f>
        <v>25246.9</v>
      </c>
      <c r="I3490" s="20">
        <f t="shared" si="10472"/>
        <v>25246.2</v>
      </c>
      <c r="J3490" s="20">
        <f t="shared" si="10472"/>
        <v>0</v>
      </c>
      <c r="K3490" s="20">
        <f t="shared" si="10472"/>
        <v>0</v>
      </c>
      <c r="L3490" s="20">
        <f t="shared" si="10472"/>
        <v>0</v>
      </c>
      <c r="M3490" s="20">
        <f t="shared" si="10347"/>
        <v>25198.799999999999</v>
      </c>
      <c r="N3490" s="20">
        <f t="shared" si="10348"/>
        <v>25246.9</v>
      </c>
      <c r="O3490" s="20">
        <f t="shared" si="10349"/>
        <v>25246.2</v>
      </c>
      <c r="P3490" s="23">
        <f t="shared" ref="P3490:Q3490" si="10473">P3491+P3494</f>
        <v>0</v>
      </c>
      <c r="Q3490" s="23">
        <f t="shared" si="10473"/>
        <v>0</v>
      </c>
      <c r="R3490" s="23">
        <f t="shared" ref="R3490:T3490" si="10474">R3491+R3494</f>
        <v>0</v>
      </c>
      <c r="S3490" s="23">
        <f t="shared" si="10474"/>
        <v>0</v>
      </c>
      <c r="T3490" s="23">
        <f t="shared" si="10474"/>
        <v>0</v>
      </c>
      <c r="U3490" s="23">
        <f t="shared" ref="U3490:W3490" si="10475">U3491+U3494</f>
        <v>0</v>
      </c>
      <c r="V3490" s="23">
        <f t="shared" si="10475"/>
        <v>0</v>
      </c>
      <c r="W3490" s="23">
        <f t="shared" si="10475"/>
        <v>0</v>
      </c>
      <c r="X3490" s="23">
        <f t="shared" ref="X3490:Y3490" si="10476">X3491+X3494</f>
        <v>0</v>
      </c>
      <c r="Y3490" s="23">
        <f t="shared" si="10476"/>
        <v>0</v>
      </c>
      <c r="Z3490" s="23">
        <f t="shared" si="10384"/>
        <v>25198.799999999999</v>
      </c>
      <c r="AA3490" s="23">
        <f t="shared" si="10385"/>
        <v>25246.9</v>
      </c>
      <c r="AB3490" s="23">
        <f t="shared" si="10386"/>
        <v>25246.2</v>
      </c>
      <c r="AC3490" s="23">
        <f t="shared" ref="AC3490:AL3490" si="10477">AC3491+AC3494</f>
        <v>0</v>
      </c>
      <c r="AD3490" s="23">
        <f t="shared" si="10477"/>
        <v>0</v>
      </c>
      <c r="AE3490" s="23">
        <f t="shared" ref="AE3490" si="10478">AE3491+AE3494</f>
        <v>0</v>
      </c>
      <c r="AF3490" s="23">
        <f t="shared" si="10477"/>
        <v>0</v>
      </c>
      <c r="AG3490" s="23">
        <f t="shared" si="10477"/>
        <v>0</v>
      </c>
      <c r="AH3490" s="23">
        <f t="shared" si="10477"/>
        <v>0</v>
      </c>
      <c r="AI3490" s="23">
        <f t="shared" ref="AI3490" si="10479">AI3491+AI3494</f>
        <v>0</v>
      </c>
      <c r="AJ3490" s="23">
        <f t="shared" si="10477"/>
        <v>0</v>
      </c>
      <c r="AK3490" s="23">
        <f t="shared" si="10477"/>
        <v>0</v>
      </c>
      <c r="AL3490" s="23">
        <f t="shared" si="10477"/>
        <v>0</v>
      </c>
      <c r="AM3490" s="23">
        <f t="shared" ref="AM3490:BW3490" si="10480">AM3491+AM3494</f>
        <v>0</v>
      </c>
      <c r="AN3490" s="23">
        <f t="shared" si="10480"/>
        <v>0</v>
      </c>
      <c r="AO3490" s="23">
        <f t="shared" si="10405"/>
        <v>25198.799999999999</v>
      </c>
      <c r="AP3490" s="23">
        <f t="shared" si="10406"/>
        <v>25246.9</v>
      </c>
      <c r="AQ3490" s="23">
        <f t="shared" si="10407"/>
        <v>25246.2</v>
      </c>
      <c r="AR3490" s="23">
        <f t="shared" ref="AR3490" si="10481">AR3491+AR3494</f>
        <v>0</v>
      </c>
      <c r="AS3490" s="23">
        <f t="shared" si="10408"/>
        <v>25198.799999999999</v>
      </c>
      <c r="AT3490" s="23">
        <f t="shared" ref="AT3490:AX3490" si="10482">AT3491+AT3494</f>
        <v>0</v>
      </c>
      <c r="AU3490" s="23">
        <f t="shared" si="10482"/>
        <v>0</v>
      </c>
      <c r="AV3490" s="23">
        <f t="shared" si="10482"/>
        <v>0</v>
      </c>
      <c r="AW3490" s="23">
        <f t="shared" si="10482"/>
        <v>0</v>
      </c>
      <c r="AX3490" s="23">
        <f t="shared" si="10482"/>
        <v>0</v>
      </c>
      <c r="AY3490" s="23">
        <f t="shared" si="10345"/>
        <v>25198.799999999999</v>
      </c>
      <c r="AZ3490" s="23">
        <f t="shared" ref="AZ3490" si="10483">AZ3491+AZ3494</f>
        <v>0</v>
      </c>
      <c r="BA3490" s="23">
        <f t="shared" si="10346"/>
        <v>25198.799999999999</v>
      </c>
      <c r="BB3490" s="23">
        <f t="shared" ref="BB3490:BI3490" si="10484">BB3491+BB3494</f>
        <v>0</v>
      </c>
      <c r="BC3490" s="23">
        <f t="shared" si="10484"/>
        <v>0</v>
      </c>
      <c r="BD3490" s="23">
        <f t="shared" si="10484"/>
        <v>0</v>
      </c>
      <c r="BE3490" s="23">
        <f t="shared" si="10484"/>
        <v>0</v>
      </c>
      <c r="BF3490" s="23">
        <f t="shared" si="10484"/>
        <v>0</v>
      </c>
      <c r="BG3490" s="23">
        <f t="shared" si="10484"/>
        <v>0</v>
      </c>
      <c r="BH3490" s="23">
        <f t="shared" si="10484"/>
        <v>0</v>
      </c>
      <c r="BI3490" s="23">
        <f t="shared" si="10484"/>
        <v>0</v>
      </c>
      <c r="BJ3490" s="23">
        <f t="shared" ref="BJ3490:BP3490" si="10485">BJ3491+BJ3494</f>
        <v>0</v>
      </c>
      <c r="BK3490" s="23">
        <f t="shared" si="10485"/>
        <v>0</v>
      </c>
      <c r="BL3490" s="23">
        <f t="shared" si="10485"/>
        <v>0</v>
      </c>
      <c r="BM3490" s="23">
        <f t="shared" si="10485"/>
        <v>0</v>
      </c>
      <c r="BN3490" s="23">
        <f t="shared" si="10485"/>
        <v>0</v>
      </c>
      <c r="BO3490" s="23">
        <f t="shared" si="10485"/>
        <v>0</v>
      </c>
      <c r="BP3490" s="23">
        <f t="shared" si="10485"/>
        <v>0</v>
      </c>
      <c r="BQ3490" s="23">
        <f t="shared" ref="BQ3490" si="10486">BQ3491+BQ3494</f>
        <v>0</v>
      </c>
      <c r="BR3490" s="23">
        <f t="shared" si="10271"/>
        <v>25198.799999999999</v>
      </c>
      <c r="BS3490" s="23">
        <f t="shared" si="10272"/>
        <v>25246.9</v>
      </c>
      <c r="BT3490" s="23">
        <f t="shared" si="10273"/>
        <v>25246.2</v>
      </c>
      <c r="BU3490" s="23">
        <f t="shared" ref="BU3490" si="10487">BU3491+BU3494</f>
        <v>0</v>
      </c>
      <c r="BV3490" s="23">
        <f t="shared" si="10404"/>
        <v>25198.799999999999</v>
      </c>
      <c r="BW3490" s="23">
        <f t="shared" si="10480"/>
        <v>0</v>
      </c>
      <c r="BX3490" s="5"/>
    </row>
    <row r="3491" spans="1:77" ht="46.8" x14ac:dyDescent="0.3">
      <c r="A3491" s="13">
        <v>991</v>
      </c>
      <c r="B3491" s="13" t="s">
        <v>14</v>
      </c>
      <c r="C3491" s="13" t="s">
        <v>16</v>
      </c>
      <c r="D3491" s="13" t="s">
        <v>39</v>
      </c>
      <c r="E3491" s="13"/>
      <c r="F3491" s="14" t="s">
        <v>52</v>
      </c>
      <c r="G3491" s="20">
        <f>G3492</f>
        <v>21143.3</v>
      </c>
      <c r="H3491" s="20">
        <f t="shared" ref="H3491:BW3492" si="10488">H3492</f>
        <v>21143.3</v>
      </c>
      <c r="I3491" s="20">
        <f t="shared" si="10488"/>
        <v>21143.3</v>
      </c>
      <c r="J3491" s="20">
        <f t="shared" si="10488"/>
        <v>0</v>
      </c>
      <c r="K3491" s="20">
        <f t="shared" si="10488"/>
        <v>0</v>
      </c>
      <c r="L3491" s="20">
        <f t="shared" si="10488"/>
        <v>0</v>
      </c>
      <c r="M3491" s="20">
        <f t="shared" si="10347"/>
        <v>21143.3</v>
      </c>
      <c r="N3491" s="20">
        <f t="shared" si="10348"/>
        <v>21143.3</v>
      </c>
      <c r="O3491" s="20">
        <f t="shared" si="10349"/>
        <v>21143.3</v>
      </c>
      <c r="P3491" s="23">
        <f t="shared" si="10488"/>
        <v>0</v>
      </c>
      <c r="Q3491" s="23">
        <f t="shared" si="10488"/>
        <v>0</v>
      </c>
      <c r="R3491" s="23">
        <f t="shared" si="10488"/>
        <v>0</v>
      </c>
      <c r="S3491" s="23">
        <f t="shared" si="10488"/>
        <v>0</v>
      </c>
      <c r="T3491" s="23">
        <f t="shared" si="10488"/>
        <v>0</v>
      </c>
      <c r="U3491" s="23">
        <f t="shared" si="10488"/>
        <v>0</v>
      </c>
      <c r="V3491" s="23">
        <f t="shared" si="10488"/>
        <v>0</v>
      </c>
      <c r="W3491" s="23">
        <f t="shared" si="10488"/>
        <v>0</v>
      </c>
      <c r="X3491" s="23">
        <f t="shared" si="10488"/>
        <v>0</v>
      </c>
      <c r="Y3491" s="23">
        <f t="shared" si="10488"/>
        <v>0</v>
      </c>
      <c r="Z3491" s="23">
        <f t="shared" si="10384"/>
        <v>21143.3</v>
      </c>
      <c r="AA3491" s="23">
        <f t="shared" si="10385"/>
        <v>21143.3</v>
      </c>
      <c r="AB3491" s="23">
        <f t="shared" si="10386"/>
        <v>21143.3</v>
      </c>
      <c r="AC3491" s="23">
        <f t="shared" si="10488"/>
        <v>0</v>
      </c>
      <c r="AD3491" s="23">
        <f t="shared" si="10488"/>
        <v>0</v>
      </c>
      <c r="AE3491" s="23">
        <f t="shared" si="10488"/>
        <v>0</v>
      </c>
      <c r="AF3491" s="23">
        <f t="shared" si="10488"/>
        <v>0</v>
      </c>
      <c r="AG3491" s="23">
        <f t="shared" si="10488"/>
        <v>0</v>
      </c>
      <c r="AH3491" s="23">
        <f t="shared" si="10488"/>
        <v>0</v>
      </c>
      <c r="AI3491" s="23">
        <f t="shared" si="10488"/>
        <v>0</v>
      </c>
      <c r="AJ3491" s="23">
        <f t="shared" si="10488"/>
        <v>0</v>
      </c>
      <c r="AK3491" s="23">
        <f t="shared" si="10488"/>
        <v>0</v>
      </c>
      <c r="AL3491" s="23">
        <f t="shared" si="10488"/>
        <v>0</v>
      </c>
      <c r="AM3491" s="23">
        <f t="shared" si="10488"/>
        <v>0</v>
      </c>
      <c r="AN3491" s="23">
        <f t="shared" si="10488"/>
        <v>0</v>
      </c>
      <c r="AO3491" s="23">
        <f t="shared" si="10405"/>
        <v>21143.3</v>
      </c>
      <c r="AP3491" s="23">
        <f t="shared" si="10406"/>
        <v>21143.3</v>
      </c>
      <c r="AQ3491" s="23">
        <f t="shared" si="10407"/>
        <v>21143.3</v>
      </c>
      <c r="AR3491" s="23">
        <f t="shared" si="10488"/>
        <v>0</v>
      </c>
      <c r="AS3491" s="23">
        <f t="shared" si="10408"/>
        <v>21143.3</v>
      </c>
      <c r="AT3491" s="23">
        <f t="shared" si="10488"/>
        <v>0</v>
      </c>
      <c r="AU3491" s="23">
        <f t="shared" si="10488"/>
        <v>0</v>
      </c>
      <c r="AV3491" s="23">
        <f t="shared" si="10488"/>
        <v>0</v>
      </c>
      <c r="AW3491" s="23">
        <f t="shared" si="10488"/>
        <v>0</v>
      </c>
      <c r="AX3491" s="23">
        <f t="shared" si="10488"/>
        <v>0</v>
      </c>
      <c r="AY3491" s="23">
        <f t="shared" si="10345"/>
        <v>21143.3</v>
      </c>
      <c r="AZ3491" s="23">
        <f t="shared" si="10488"/>
        <v>0</v>
      </c>
      <c r="BA3491" s="23">
        <f t="shared" si="10346"/>
        <v>21143.3</v>
      </c>
      <c r="BB3491" s="23">
        <f t="shared" si="10488"/>
        <v>0</v>
      </c>
      <c r="BC3491" s="23">
        <f t="shared" si="10488"/>
        <v>0</v>
      </c>
      <c r="BD3491" s="23">
        <f t="shared" si="10488"/>
        <v>0</v>
      </c>
      <c r="BE3491" s="23">
        <f t="shared" si="10488"/>
        <v>0</v>
      </c>
      <c r="BF3491" s="23">
        <f t="shared" si="10488"/>
        <v>0</v>
      </c>
      <c r="BG3491" s="23">
        <f t="shared" si="10488"/>
        <v>0</v>
      </c>
      <c r="BH3491" s="23">
        <f t="shared" si="10488"/>
        <v>0</v>
      </c>
      <c r="BI3491" s="23">
        <f t="shared" si="10488"/>
        <v>0</v>
      </c>
      <c r="BJ3491" s="23">
        <f t="shared" si="10488"/>
        <v>0</v>
      </c>
      <c r="BK3491" s="23">
        <f t="shared" si="10488"/>
        <v>0</v>
      </c>
      <c r="BL3491" s="23">
        <f t="shared" si="10488"/>
        <v>0</v>
      </c>
      <c r="BM3491" s="23">
        <f t="shared" si="10488"/>
        <v>0</v>
      </c>
      <c r="BN3491" s="23">
        <f t="shared" si="10488"/>
        <v>0</v>
      </c>
      <c r="BO3491" s="23">
        <f t="shared" si="10488"/>
        <v>0</v>
      </c>
      <c r="BP3491" s="23">
        <f t="shared" si="10488"/>
        <v>0</v>
      </c>
      <c r="BQ3491" s="23">
        <f t="shared" si="10488"/>
        <v>0</v>
      </c>
      <c r="BR3491" s="23">
        <f t="shared" si="10271"/>
        <v>21143.3</v>
      </c>
      <c r="BS3491" s="23">
        <f t="shared" si="10272"/>
        <v>21143.3</v>
      </c>
      <c r="BT3491" s="23">
        <f t="shared" si="10273"/>
        <v>21143.3</v>
      </c>
      <c r="BU3491" s="23">
        <f t="shared" si="10488"/>
        <v>0</v>
      </c>
      <c r="BV3491" s="23">
        <f t="shared" si="10404"/>
        <v>21143.3</v>
      </c>
      <c r="BW3491" s="23">
        <f t="shared" si="10488"/>
        <v>0</v>
      </c>
    </row>
    <row r="3492" spans="1:77" ht="78" x14ac:dyDescent="0.3">
      <c r="A3492" s="13">
        <v>991</v>
      </c>
      <c r="B3492" s="13" t="s">
        <v>14</v>
      </c>
      <c r="C3492" s="13" t="s">
        <v>16</v>
      </c>
      <c r="D3492" s="13" t="s">
        <v>39</v>
      </c>
      <c r="E3492" s="13" t="s">
        <v>25</v>
      </c>
      <c r="F3492" s="14" t="s">
        <v>382</v>
      </c>
      <c r="G3492" s="20">
        <f>G3493</f>
        <v>21143.3</v>
      </c>
      <c r="H3492" s="20">
        <f t="shared" si="10488"/>
        <v>21143.3</v>
      </c>
      <c r="I3492" s="20">
        <f t="shared" si="10488"/>
        <v>21143.3</v>
      </c>
      <c r="J3492" s="20">
        <f t="shared" si="10488"/>
        <v>0</v>
      </c>
      <c r="K3492" s="20">
        <f t="shared" si="10488"/>
        <v>0</v>
      </c>
      <c r="L3492" s="20">
        <f t="shared" si="10488"/>
        <v>0</v>
      </c>
      <c r="M3492" s="20">
        <f t="shared" si="10347"/>
        <v>21143.3</v>
      </c>
      <c r="N3492" s="20">
        <f t="shared" si="10348"/>
        <v>21143.3</v>
      </c>
      <c r="O3492" s="20">
        <f t="shared" si="10349"/>
        <v>21143.3</v>
      </c>
      <c r="P3492" s="23">
        <f t="shared" si="10488"/>
        <v>0</v>
      </c>
      <c r="Q3492" s="23">
        <f t="shared" si="10488"/>
        <v>0</v>
      </c>
      <c r="R3492" s="23">
        <f t="shared" si="10488"/>
        <v>0</v>
      </c>
      <c r="S3492" s="23">
        <f t="shared" si="10488"/>
        <v>0</v>
      </c>
      <c r="T3492" s="23">
        <f t="shared" si="10488"/>
        <v>0</v>
      </c>
      <c r="U3492" s="23">
        <f t="shared" si="10488"/>
        <v>0</v>
      </c>
      <c r="V3492" s="23">
        <f t="shared" si="10488"/>
        <v>0</v>
      </c>
      <c r="W3492" s="23">
        <f t="shared" si="10488"/>
        <v>0</v>
      </c>
      <c r="X3492" s="23">
        <f t="shared" si="10488"/>
        <v>0</v>
      </c>
      <c r="Y3492" s="23">
        <f t="shared" si="10488"/>
        <v>0</v>
      </c>
      <c r="Z3492" s="23">
        <f t="shared" si="10384"/>
        <v>21143.3</v>
      </c>
      <c r="AA3492" s="23">
        <f t="shared" si="10385"/>
        <v>21143.3</v>
      </c>
      <c r="AB3492" s="23">
        <f t="shared" si="10386"/>
        <v>21143.3</v>
      </c>
      <c r="AC3492" s="23">
        <f t="shared" si="10488"/>
        <v>0</v>
      </c>
      <c r="AD3492" s="23">
        <f t="shared" si="10488"/>
        <v>0</v>
      </c>
      <c r="AE3492" s="23">
        <f t="shared" si="10488"/>
        <v>0</v>
      </c>
      <c r="AF3492" s="23">
        <f t="shared" si="10488"/>
        <v>0</v>
      </c>
      <c r="AG3492" s="23">
        <f t="shared" si="10488"/>
        <v>0</v>
      </c>
      <c r="AH3492" s="23">
        <f t="shared" si="10488"/>
        <v>0</v>
      </c>
      <c r="AI3492" s="23">
        <f t="shared" si="10488"/>
        <v>0</v>
      </c>
      <c r="AJ3492" s="23">
        <f t="shared" si="10488"/>
        <v>0</v>
      </c>
      <c r="AK3492" s="23">
        <f t="shared" si="10488"/>
        <v>0</v>
      </c>
      <c r="AL3492" s="23">
        <f t="shared" si="10488"/>
        <v>0</v>
      </c>
      <c r="AM3492" s="23">
        <f t="shared" si="10488"/>
        <v>0</v>
      </c>
      <c r="AN3492" s="23">
        <f t="shared" si="10488"/>
        <v>0</v>
      </c>
      <c r="AO3492" s="23">
        <f t="shared" si="10405"/>
        <v>21143.3</v>
      </c>
      <c r="AP3492" s="23">
        <f t="shared" si="10406"/>
        <v>21143.3</v>
      </c>
      <c r="AQ3492" s="23">
        <f t="shared" si="10407"/>
        <v>21143.3</v>
      </c>
      <c r="AR3492" s="23">
        <f t="shared" si="10488"/>
        <v>0</v>
      </c>
      <c r="AS3492" s="23">
        <f t="shared" si="10408"/>
        <v>21143.3</v>
      </c>
      <c r="AT3492" s="23">
        <f t="shared" si="10488"/>
        <v>0</v>
      </c>
      <c r="AU3492" s="23">
        <f t="shared" si="10488"/>
        <v>0</v>
      </c>
      <c r="AV3492" s="23">
        <f t="shared" si="10488"/>
        <v>0</v>
      </c>
      <c r="AW3492" s="23">
        <f t="shared" si="10488"/>
        <v>0</v>
      </c>
      <c r="AX3492" s="23">
        <f t="shared" si="10488"/>
        <v>0</v>
      </c>
      <c r="AY3492" s="23">
        <f t="shared" si="10345"/>
        <v>21143.3</v>
      </c>
      <c r="AZ3492" s="23">
        <f t="shared" si="10488"/>
        <v>0</v>
      </c>
      <c r="BA3492" s="23">
        <f t="shared" si="10346"/>
        <v>21143.3</v>
      </c>
      <c r="BB3492" s="23">
        <f t="shared" si="10488"/>
        <v>0</v>
      </c>
      <c r="BC3492" s="23">
        <f t="shared" si="10488"/>
        <v>0</v>
      </c>
      <c r="BD3492" s="23">
        <f t="shared" si="10488"/>
        <v>0</v>
      </c>
      <c r="BE3492" s="23">
        <f t="shared" si="10488"/>
        <v>0</v>
      </c>
      <c r="BF3492" s="23">
        <f t="shared" si="10488"/>
        <v>0</v>
      </c>
      <c r="BG3492" s="23">
        <f t="shared" si="10488"/>
        <v>0</v>
      </c>
      <c r="BH3492" s="23">
        <f t="shared" si="10488"/>
        <v>0</v>
      </c>
      <c r="BI3492" s="23">
        <f t="shared" si="10488"/>
        <v>0</v>
      </c>
      <c r="BJ3492" s="23">
        <f t="shared" si="10488"/>
        <v>0</v>
      </c>
      <c r="BK3492" s="23">
        <f t="shared" si="10488"/>
        <v>0</v>
      </c>
      <c r="BL3492" s="23">
        <f t="shared" si="10488"/>
        <v>0</v>
      </c>
      <c r="BM3492" s="23">
        <f t="shared" si="10488"/>
        <v>0</v>
      </c>
      <c r="BN3492" s="23">
        <f t="shared" si="10488"/>
        <v>0</v>
      </c>
      <c r="BO3492" s="23">
        <f t="shared" si="10488"/>
        <v>0</v>
      </c>
      <c r="BP3492" s="23">
        <f t="shared" si="10488"/>
        <v>0</v>
      </c>
      <c r="BQ3492" s="23">
        <f t="shared" si="10488"/>
        <v>0</v>
      </c>
      <c r="BR3492" s="23">
        <f t="shared" si="10271"/>
        <v>21143.3</v>
      </c>
      <c r="BS3492" s="23">
        <f t="shared" si="10272"/>
        <v>21143.3</v>
      </c>
      <c r="BT3492" s="23">
        <f t="shared" si="10273"/>
        <v>21143.3</v>
      </c>
      <c r="BU3492" s="23">
        <f t="shared" si="10488"/>
        <v>0</v>
      </c>
      <c r="BV3492" s="23">
        <f t="shared" si="10404"/>
        <v>21143.3</v>
      </c>
      <c r="BW3492" s="23">
        <f t="shared" si="10488"/>
        <v>0</v>
      </c>
      <c r="BY3492" s="3"/>
    </row>
    <row r="3493" spans="1:77" ht="31.2" x14ac:dyDescent="0.3">
      <c r="A3493" s="13">
        <v>991</v>
      </c>
      <c r="B3493" s="13" t="s">
        <v>14</v>
      </c>
      <c r="C3493" s="13" t="s">
        <v>16</v>
      </c>
      <c r="D3493" s="13" t="s">
        <v>39</v>
      </c>
      <c r="E3493" s="13">
        <v>120</v>
      </c>
      <c r="F3493" s="14" t="s">
        <v>371</v>
      </c>
      <c r="G3493" s="20">
        <v>21143.3</v>
      </c>
      <c r="H3493" s="20">
        <v>21143.3</v>
      </c>
      <c r="I3493" s="20">
        <v>21143.3</v>
      </c>
      <c r="J3493" s="20"/>
      <c r="K3493" s="20"/>
      <c r="L3493" s="20"/>
      <c r="M3493" s="20">
        <f t="shared" si="10347"/>
        <v>21143.3</v>
      </c>
      <c r="N3493" s="20">
        <f t="shared" si="10348"/>
        <v>21143.3</v>
      </c>
      <c r="O3493" s="20">
        <f t="shared" si="10349"/>
        <v>21143.3</v>
      </c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>
        <f t="shared" si="10384"/>
        <v>21143.3</v>
      </c>
      <c r="AA3493" s="23">
        <f t="shared" si="10385"/>
        <v>21143.3</v>
      </c>
      <c r="AB3493" s="23">
        <f t="shared" si="10386"/>
        <v>21143.3</v>
      </c>
      <c r="AC3493" s="23"/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>
        <f t="shared" si="10405"/>
        <v>21143.3</v>
      </c>
      <c r="AP3493" s="23">
        <f t="shared" si="10406"/>
        <v>21143.3</v>
      </c>
      <c r="AQ3493" s="23">
        <f t="shared" si="10407"/>
        <v>21143.3</v>
      </c>
      <c r="AR3493" s="23"/>
      <c r="AS3493" s="23">
        <f t="shared" si="10408"/>
        <v>21143.3</v>
      </c>
      <c r="AT3493" s="23"/>
      <c r="AU3493" s="23"/>
      <c r="AV3493" s="23"/>
      <c r="AW3493" s="23"/>
      <c r="AX3493" s="23"/>
      <c r="AY3493" s="23">
        <f t="shared" si="10345"/>
        <v>21143.3</v>
      </c>
      <c r="AZ3493" s="23"/>
      <c r="BA3493" s="23">
        <f t="shared" si="10346"/>
        <v>21143.3</v>
      </c>
      <c r="BB3493" s="23"/>
      <c r="BC3493" s="23"/>
      <c r="BD3493" s="23"/>
      <c r="BE3493" s="23"/>
      <c r="BF3493" s="23"/>
      <c r="BG3493" s="23"/>
      <c r="BH3493" s="23"/>
      <c r="BI3493" s="23"/>
      <c r="BJ3493" s="23"/>
      <c r="BK3493" s="23"/>
      <c r="BL3493" s="23"/>
      <c r="BM3493" s="23"/>
      <c r="BN3493" s="23"/>
      <c r="BO3493" s="23"/>
      <c r="BP3493" s="23"/>
      <c r="BQ3493" s="23"/>
      <c r="BR3493" s="23">
        <f t="shared" si="10271"/>
        <v>21143.3</v>
      </c>
      <c r="BS3493" s="23">
        <f t="shared" si="10272"/>
        <v>21143.3</v>
      </c>
      <c r="BT3493" s="23">
        <f t="shared" si="10273"/>
        <v>21143.3</v>
      </c>
      <c r="BU3493" s="23"/>
      <c r="BV3493" s="23">
        <f t="shared" si="10404"/>
        <v>21143.3</v>
      </c>
      <c r="BW3493" s="23"/>
    </row>
    <row r="3494" spans="1:77" ht="46.8" x14ac:dyDescent="0.3">
      <c r="A3494" s="13">
        <v>991</v>
      </c>
      <c r="B3494" s="13" t="s">
        <v>14</v>
      </c>
      <c r="C3494" s="13" t="s">
        <v>16</v>
      </c>
      <c r="D3494" s="13" t="s">
        <v>40</v>
      </c>
      <c r="E3494" s="13"/>
      <c r="F3494" s="14" t="s">
        <v>53</v>
      </c>
      <c r="G3494" s="20">
        <f>G3495+G3497+G3499</f>
        <v>4055.5000000000005</v>
      </c>
      <c r="H3494" s="20">
        <f t="shared" ref="H3494:L3494" si="10489">H3495+H3497+H3499</f>
        <v>4103.6000000000004</v>
      </c>
      <c r="I3494" s="20">
        <f t="shared" si="10489"/>
        <v>4102.9000000000005</v>
      </c>
      <c r="J3494" s="20">
        <f t="shared" si="10489"/>
        <v>0</v>
      </c>
      <c r="K3494" s="20">
        <f t="shared" si="10489"/>
        <v>0</v>
      </c>
      <c r="L3494" s="20">
        <f t="shared" si="10489"/>
        <v>0</v>
      </c>
      <c r="M3494" s="20">
        <f t="shared" si="10347"/>
        <v>4055.5000000000005</v>
      </c>
      <c r="N3494" s="20">
        <f t="shared" si="10348"/>
        <v>4103.6000000000004</v>
      </c>
      <c r="O3494" s="20">
        <f t="shared" si="10349"/>
        <v>4102.9000000000005</v>
      </c>
      <c r="P3494" s="23">
        <f t="shared" ref="P3494:Q3494" si="10490">P3495+P3497+P3499</f>
        <v>0</v>
      </c>
      <c r="Q3494" s="23">
        <f t="shared" si="10490"/>
        <v>0</v>
      </c>
      <c r="R3494" s="23">
        <f t="shared" ref="R3494:T3494" si="10491">R3495+R3497+R3499</f>
        <v>0</v>
      </c>
      <c r="S3494" s="23">
        <f t="shared" si="10491"/>
        <v>0</v>
      </c>
      <c r="T3494" s="23">
        <f t="shared" si="10491"/>
        <v>0</v>
      </c>
      <c r="U3494" s="23">
        <f t="shared" ref="U3494:W3494" si="10492">U3495+U3497+U3499</f>
        <v>0</v>
      </c>
      <c r="V3494" s="23">
        <f t="shared" si="10492"/>
        <v>0</v>
      </c>
      <c r="W3494" s="23">
        <f t="shared" si="10492"/>
        <v>0</v>
      </c>
      <c r="X3494" s="23">
        <f t="shared" ref="X3494:Y3494" si="10493">X3495+X3497+X3499</f>
        <v>0</v>
      </c>
      <c r="Y3494" s="23">
        <f t="shared" si="10493"/>
        <v>0</v>
      </c>
      <c r="Z3494" s="23">
        <f t="shared" si="10384"/>
        <v>4055.5000000000005</v>
      </c>
      <c r="AA3494" s="23">
        <f t="shared" si="10385"/>
        <v>4103.6000000000004</v>
      </c>
      <c r="AB3494" s="23">
        <f t="shared" si="10386"/>
        <v>4102.9000000000005</v>
      </c>
      <c r="AC3494" s="23">
        <f t="shared" ref="AC3494:AL3494" si="10494">AC3495+AC3497+AC3499</f>
        <v>0</v>
      </c>
      <c r="AD3494" s="23">
        <f t="shared" si="10494"/>
        <v>0</v>
      </c>
      <c r="AE3494" s="23">
        <f t="shared" ref="AE3494" si="10495">AE3495+AE3497+AE3499</f>
        <v>0</v>
      </c>
      <c r="AF3494" s="23">
        <f t="shared" si="10494"/>
        <v>0</v>
      </c>
      <c r="AG3494" s="23">
        <f t="shared" si="10494"/>
        <v>0</v>
      </c>
      <c r="AH3494" s="23">
        <f t="shared" si="10494"/>
        <v>0</v>
      </c>
      <c r="AI3494" s="23">
        <f t="shared" ref="AI3494" si="10496">AI3495+AI3497+AI3499</f>
        <v>0</v>
      </c>
      <c r="AJ3494" s="23">
        <f t="shared" si="10494"/>
        <v>0</v>
      </c>
      <c r="AK3494" s="23">
        <f t="shared" si="10494"/>
        <v>0</v>
      </c>
      <c r="AL3494" s="23">
        <f t="shared" si="10494"/>
        <v>0</v>
      </c>
      <c r="AM3494" s="23">
        <f t="shared" ref="AM3494:BW3494" si="10497">AM3495+AM3497+AM3499</f>
        <v>0</v>
      </c>
      <c r="AN3494" s="23">
        <f t="shared" si="10497"/>
        <v>0</v>
      </c>
      <c r="AO3494" s="23">
        <f t="shared" si="10405"/>
        <v>4055.5000000000005</v>
      </c>
      <c r="AP3494" s="23">
        <f t="shared" si="10406"/>
        <v>4103.6000000000004</v>
      </c>
      <c r="AQ3494" s="23">
        <f t="shared" si="10407"/>
        <v>4102.9000000000005</v>
      </c>
      <c r="AR3494" s="23">
        <f t="shared" ref="AR3494" si="10498">AR3495+AR3497+AR3499</f>
        <v>0</v>
      </c>
      <c r="AS3494" s="23">
        <f t="shared" si="10408"/>
        <v>4055.5000000000005</v>
      </c>
      <c r="AT3494" s="23">
        <f t="shared" ref="AT3494:AX3494" si="10499">AT3495+AT3497+AT3499</f>
        <v>0</v>
      </c>
      <c r="AU3494" s="23">
        <f t="shared" si="10499"/>
        <v>0</v>
      </c>
      <c r="AV3494" s="23">
        <f t="shared" si="10499"/>
        <v>0</v>
      </c>
      <c r="AW3494" s="23">
        <f t="shared" si="10499"/>
        <v>0</v>
      </c>
      <c r="AX3494" s="23">
        <f t="shared" si="10499"/>
        <v>0</v>
      </c>
      <c r="AY3494" s="23">
        <f t="shared" si="10345"/>
        <v>4055.5000000000005</v>
      </c>
      <c r="AZ3494" s="23">
        <f t="shared" ref="AZ3494" si="10500">AZ3495+AZ3497+AZ3499</f>
        <v>0</v>
      </c>
      <c r="BA3494" s="23">
        <f t="shared" si="10346"/>
        <v>4055.5000000000005</v>
      </c>
      <c r="BB3494" s="23">
        <f t="shared" ref="BB3494:BI3494" si="10501">BB3495+BB3497+BB3499</f>
        <v>0</v>
      </c>
      <c r="BC3494" s="23">
        <f t="shared" si="10501"/>
        <v>0</v>
      </c>
      <c r="BD3494" s="23">
        <f t="shared" si="10501"/>
        <v>0</v>
      </c>
      <c r="BE3494" s="23">
        <f t="shared" si="10501"/>
        <v>0</v>
      </c>
      <c r="BF3494" s="23">
        <f t="shared" si="10501"/>
        <v>0</v>
      </c>
      <c r="BG3494" s="23">
        <f t="shared" si="10501"/>
        <v>0</v>
      </c>
      <c r="BH3494" s="23">
        <f t="shared" si="10501"/>
        <v>0</v>
      </c>
      <c r="BI3494" s="23">
        <f t="shared" si="10501"/>
        <v>0</v>
      </c>
      <c r="BJ3494" s="23">
        <f t="shared" ref="BJ3494:BP3494" si="10502">BJ3495+BJ3497+BJ3499</f>
        <v>0</v>
      </c>
      <c r="BK3494" s="23">
        <f t="shared" si="10502"/>
        <v>0</v>
      </c>
      <c r="BL3494" s="23">
        <f t="shared" si="10502"/>
        <v>0</v>
      </c>
      <c r="BM3494" s="23">
        <f t="shared" si="10502"/>
        <v>0</v>
      </c>
      <c r="BN3494" s="23">
        <f t="shared" si="10502"/>
        <v>0</v>
      </c>
      <c r="BO3494" s="23">
        <f t="shared" si="10502"/>
        <v>0</v>
      </c>
      <c r="BP3494" s="23">
        <f t="shared" si="10502"/>
        <v>0</v>
      </c>
      <c r="BQ3494" s="23">
        <f t="shared" ref="BQ3494" si="10503">BQ3495+BQ3497+BQ3499</f>
        <v>0</v>
      </c>
      <c r="BR3494" s="23">
        <f t="shared" si="10271"/>
        <v>4055.5000000000005</v>
      </c>
      <c r="BS3494" s="23">
        <f t="shared" si="10272"/>
        <v>4103.6000000000004</v>
      </c>
      <c r="BT3494" s="23">
        <f t="shared" si="10273"/>
        <v>4102.9000000000005</v>
      </c>
      <c r="BU3494" s="23">
        <f t="shared" ref="BU3494" si="10504">BU3495+BU3497+BU3499</f>
        <v>0</v>
      </c>
      <c r="BV3494" s="23">
        <f t="shared" si="10404"/>
        <v>4055.5000000000005</v>
      </c>
      <c r="BW3494" s="23">
        <f t="shared" si="10497"/>
        <v>0</v>
      </c>
    </row>
    <row r="3495" spans="1:77" ht="78" x14ac:dyDescent="0.3">
      <c r="A3495" s="13">
        <v>991</v>
      </c>
      <c r="B3495" s="13" t="s">
        <v>14</v>
      </c>
      <c r="C3495" s="13" t="s">
        <v>16</v>
      </c>
      <c r="D3495" s="13" t="s">
        <v>40</v>
      </c>
      <c r="E3495" s="13" t="s">
        <v>25</v>
      </c>
      <c r="F3495" s="14" t="s">
        <v>382</v>
      </c>
      <c r="G3495" s="20">
        <f>G3496</f>
        <v>4.8</v>
      </c>
      <c r="H3495" s="20">
        <f t="shared" ref="H3495:BW3495" si="10505">H3496</f>
        <v>4.8</v>
      </c>
      <c r="I3495" s="20">
        <f t="shared" si="10505"/>
        <v>4.8</v>
      </c>
      <c r="J3495" s="20">
        <f t="shared" si="10505"/>
        <v>0</v>
      </c>
      <c r="K3495" s="20">
        <f t="shared" si="10505"/>
        <v>0</v>
      </c>
      <c r="L3495" s="20">
        <f t="shared" si="10505"/>
        <v>0</v>
      </c>
      <c r="M3495" s="20">
        <f t="shared" si="10347"/>
        <v>4.8</v>
      </c>
      <c r="N3495" s="20">
        <f t="shared" si="10348"/>
        <v>4.8</v>
      </c>
      <c r="O3495" s="20">
        <f t="shared" si="10349"/>
        <v>4.8</v>
      </c>
      <c r="P3495" s="23">
        <f t="shared" si="10505"/>
        <v>0</v>
      </c>
      <c r="Q3495" s="23">
        <f t="shared" si="10505"/>
        <v>0</v>
      </c>
      <c r="R3495" s="23">
        <f t="shared" si="10505"/>
        <v>0</v>
      </c>
      <c r="S3495" s="23">
        <f t="shared" si="10505"/>
        <v>0</v>
      </c>
      <c r="T3495" s="23">
        <f t="shared" si="10505"/>
        <v>0</v>
      </c>
      <c r="U3495" s="23">
        <f t="shared" si="10505"/>
        <v>0</v>
      </c>
      <c r="V3495" s="23">
        <f t="shared" si="10505"/>
        <v>0</v>
      </c>
      <c r="W3495" s="23">
        <f t="shared" si="10505"/>
        <v>0</v>
      </c>
      <c r="X3495" s="23">
        <f t="shared" si="10505"/>
        <v>0</v>
      </c>
      <c r="Y3495" s="23">
        <f t="shared" si="10505"/>
        <v>0</v>
      </c>
      <c r="Z3495" s="23">
        <f t="shared" si="10384"/>
        <v>4.8</v>
      </c>
      <c r="AA3495" s="23">
        <f t="shared" si="10385"/>
        <v>4.8</v>
      </c>
      <c r="AB3495" s="23">
        <f t="shared" si="10386"/>
        <v>4.8</v>
      </c>
      <c r="AC3495" s="23">
        <f t="shared" si="10505"/>
        <v>0</v>
      </c>
      <c r="AD3495" s="23">
        <f t="shared" si="10505"/>
        <v>0</v>
      </c>
      <c r="AE3495" s="23">
        <f t="shared" si="10505"/>
        <v>0</v>
      </c>
      <c r="AF3495" s="23">
        <f t="shared" si="10505"/>
        <v>0</v>
      </c>
      <c r="AG3495" s="23">
        <f t="shared" si="10505"/>
        <v>0</v>
      </c>
      <c r="AH3495" s="23">
        <f t="shared" si="10505"/>
        <v>0</v>
      </c>
      <c r="AI3495" s="23">
        <f t="shared" si="10505"/>
        <v>0</v>
      </c>
      <c r="AJ3495" s="23">
        <f t="shared" si="10505"/>
        <v>0</v>
      </c>
      <c r="AK3495" s="23">
        <f t="shared" si="10505"/>
        <v>0</v>
      </c>
      <c r="AL3495" s="23">
        <f t="shared" si="10505"/>
        <v>0</v>
      </c>
      <c r="AM3495" s="23">
        <f t="shared" si="10505"/>
        <v>0</v>
      </c>
      <c r="AN3495" s="23">
        <f t="shared" si="10505"/>
        <v>0</v>
      </c>
      <c r="AO3495" s="23">
        <f t="shared" si="10405"/>
        <v>4.8</v>
      </c>
      <c r="AP3495" s="23">
        <f t="shared" si="10406"/>
        <v>4.8</v>
      </c>
      <c r="AQ3495" s="23">
        <f t="shared" si="10407"/>
        <v>4.8</v>
      </c>
      <c r="AR3495" s="23">
        <f t="shared" si="10505"/>
        <v>0</v>
      </c>
      <c r="AS3495" s="23">
        <f t="shared" si="10408"/>
        <v>4.8</v>
      </c>
      <c r="AT3495" s="23">
        <f t="shared" si="10505"/>
        <v>0</v>
      </c>
      <c r="AU3495" s="23">
        <f t="shared" si="10505"/>
        <v>0</v>
      </c>
      <c r="AV3495" s="23">
        <f t="shared" si="10505"/>
        <v>0</v>
      </c>
      <c r="AW3495" s="23">
        <f t="shared" si="10505"/>
        <v>0</v>
      </c>
      <c r="AX3495" s="23">
        <f t="shared" si="10505"/>
        <v>0</v>
      </c>
      <c r="AY3495" s="23">
        <f t="shared" si="10345"/>
        <v>4.8</v>
      </c>
      <c r="AZ3495" s="23">
        <f t="shared" si="10505"/>
        <v>0</v>
      </c>
      <c r="BA3495" s="23">
        <f t="shared" si="10346"/>
        <v>4.8</v>
      </c>
      <c r="BB3495" s="23">
        <f t="shared" si="10505"/>
        <v>0</v>
      </c>
      <c r="BC3495" s="23">
        <f t="shared" si="10505"/>
        <v>0</v>
      </c>
      <c r="BD3495" s="23">
        <f t="shared" si="10505"/>
        <v>0</v>
      </c>
      <c r="BE3495" s="23">
        <f t="shared" si="10505"/>
        <v>0</v>
      </c>
      <c r="BF3495" s="23">
        <f t="shared" si="10505"/>
        <v>0</v>
      </c>
      <c r="BG3495" s="23">
        <f t="shared" si="10505"/>
        <v>0</v>
      </c>
      <c r="BH3495" s="23">
        <f t="shared" si="10505"/>
        <v>0</v>
      </c>
      <c r="BI3495" s="23">
        <f t="shared" si="10505"/>
        <v>0</v>
      </c>
      <c r="BJ3495" s="23">
        <f t="shared" si="10505"/>
        <v>0</v>
      </c>
      <c r="BK3495" s="23">
        <f t="shared" si="10505"/>
        <v>0</v>
      </c>
      <c r="BL3495" s="23">
        <f t="shared" si="10505"/>
        <v>0</v>
      </c>
      <c r="BM3495" s="23">
        <f t="shared" si="10505"/>
        <v>0</v>
      </c>
      <c r="BN3495" s="23">
        <f t="shared" si="10505"/>
        <v>0</v>
      </c>
      <c r="BO3495" s="23">
        <f t="shared" si="10505"/>
        <v>0</v>
      </c>
      <c r="BP3495" s="23">
        <f t="shared" si="10505"/>
        <v>0</v>
      </c>
      <c r="BQ3495" s="23">
        <f t="shared" si="10505"/>
        <v>0</v>
      </c>
      <c r="BR3495" s="23">
        <f t="shared" si="10271"/>
        <v>4.8</v>
      </c>
      <c r="BS3495" s="23">
        <f t="shared" si="10272"/>
        <v>4.8</v>
      </c>
      <c r="BT3495" s="23">
        <f t="shared" si="10273"/>
        <v>4.8</v>
      </c>
      <c r="BU3495" s="23">
        <f t="shared" si="10505"/>
        <v>0</v>
      </c>
      <c r="BV3495" s="23">
        <f t="shared" si="10404"/>
        <v>4.8</v>
      </c>
      <c r="BW3495" s="23">
        <f t="shared" si="10505"/>
        <v>0</v>
      </c>
      <c r="BY3495" s="3"/>
    </row>
    <row r="3496" spans="1:77" ht="31.2" x14ac:dyDescent="0.3">
      <c r="A3496" s="13">
        <v>991</v>
      </c>
      <c r="B3496" s="13" t="s">
        <v>14</v>
      </c>
      <c r="C3496" s="13" t="s">
        <v>16</v>
      </c>
      <c r="D3496" s="13" t="s">
        <v>40</v>
      </c>
      <c r="E3496" s="13">
        <v>120</v>
      </c>
      <c r="F3496" s="14" t="s">
        <v>371</v>
      </c>
      <c r="G3496" s="20">
        <v>4.8</v>
      </c>
      <c r="H3496" s="20">
        <v>4.8</v>
      </c>
      <c r="I3496" s="20">
        <v>4.8</v>
      </c>
      <c r="J3496" s="20"/>
      <c r="K3496" s="20"/>
      <c r="L3496" s="20"/>
      <c r="M3496" s="20">
        <f t="shared" si="10347"/>
        <v>4.8</v>
      </c>
      <c r="N3496" s="20">
        <f t="shared" si="10348"/>
        <v>4.8</v>
      </c>
      <c r="O3496" s="20">
        <f t="shared" si="10349"/>
        <v>4.8</v>
      </c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>
        <f t="shared" si="10384"/>
        <v>4.8</v>
      </c>
      <c r="AA3496" s="23">
        <f t="shared" si="10385"/>
        <v>4.8</v>
      </c>
      <c r="AB3496" s="23">
        <f t="shared" si="10386"/>
        <v>4.8</v>
      </c>
      <c r="AC3496" s="23"/>
      <c r="AD3496" s="23"/>
      <c r="AE3496" s="23"/>
      <c r="AF3496" s="23"/>
      <c r="AG3496" s="23"/>
      <c r="AH3496" s="23"/>
      <c r="AI3496" s="23"/>
      <c r="AJ3496" s="23"/>
      <c r="AK3496" s="23"/>
      <c r="AL3496" s="23"/>
      <c r="AM3496" s="23"/>
      <c r="AN3496" s="23"/>
      <c r="AO3496" s="23">
        <f t="shared" si="10405"/>
        <v>4.8</v>
      </c>
      <c r="AP3496" s="23">
        <f t="shared" si="10406"/>
        <v>4.8</v>
      </c>
      <c r="AQ3496" s="23">
        <f t="shared" si="10407"/>
        <v>4.8</v>
      </c>
      <c r="AR3496" s="23"/>
      <c r="AS3496" s="23">
        <f t="shared" si="10408"/>
        <v>4.8</v>
      </c>
      <c r="AT3496" s="23"/>
      <c r="AU3496" s="23"/>
      <c r="AV3496" s="23"/>
      <c r="AW3496" s="23"/>
      <c r="AX3496" s="23"/>
      <c r="AY3496" s="23">
        <f t="shared" si="10345"/>
        <v>4.8</v>
      </c>
      <c r="AZ3496" s="23"/>
      <c r="BA3496" s="23">
        <f t="shared" si="10346"/>
        <v>4.8</v>
      </c>
      <c r="BB3496" s="23"/>
      <c r="BC3496" s="23"/>
      <c r="BD3496" s="23"/>
      <c r="BE3496" s="23"/>
      <c r="BF3496" s="23"/>
      <c r="BG3496" s="23"/>
      <c r="BH3496" s="23"/>
      <c r="BI3496" s="23"/>
      <c r="BJ3496" s="23"/>
      <c r="BK3496" s="23"/>
      <c r="BL3496" s="23"/>
      <c r="BM3496" s="23"/>
      <c r="BN3496" s="23"/>
      <c r="BO3496" s="23"/>
      <c r="BP3496" s="23"/>
      <c r="BQ3496" s="23"/>
      <c r="BR3496" s="23">
        <f t="shared" si="10271"/>
        <v>4.8</v>
      </c>
      <c r="BS3496" s="23">
        <f t="shared" si="10272"/>
        <v>4.8</v>
      </c>
      <c r="BT3496" s="23">
        <f t="shared" si="10273"/>
        <v>4.8</v>
      </c>
      <c r="BU3496" s="23"/>
      <c r="BV3496" s="23">
        <f t="shared" si="10404"/>
        <v>4.8</v>
      </c>
      <c r="BW3496" s="23"/>
    </row>
    <row r="3497" spans="1:77" ht="31.2" x14ac:dyDescent="0.3">
      <c r="A3497" s="13">
        <v>991</v>
      </c>
      <c r="B3497" s="13" t="s">
        <v>14</v>
      </c>
      <c r="C3497" s="13" t="s">
        <v>16</v>
      </c>
      <c r="D3497" s="13" t="s">
        <v>40</v>
      </c>
      <c r="E3497" s="13" t="s">
        <v>7</v>
      </c>
      <c r="F3497" s="14" t="s">
        <v>383</v>
      </c>
      <c r="G3497" s="20">
        <f>G3498</f>
        <v>4048.1000000000004</v>
      </c>
      <c r="H3497" s="20">
        <f t="shared" ref="H3497:BW3497" si="10506">H3498</f>
        <v>4097.1000000000004</v>
      </c>
      <c r="I3497" s="20">
        <f t="shared" si="10506"/>
        <v>4097.1000000000004</v>
      </c>
      <c r="J3497" s="20">
        <f t="shared" si="10506"/>
        <v>0</v>
      </c>
      <c r="K3497" s="20">
        <f t="shared" si="10506"/>
        <v>0</v>
      </c>
      <c r="L3497" s="20">
        <f t="shared" si="10506"/>
        <v>0</v>
      </c>
      <c r="M3497" s="20">
        <f t="shared" si="10347"/>
        <v>4048.1000000000004</v>
      </c>
      <c r="N3497" s="20">
        <f t="shared" si="10348"/>
        <v>4097.1000000000004</v>
      </c>
      <c r="O3497" s="20">
        <f t="shared" si="10349"/>
        <v>4097.1000000000004</v>
      </c>
      <c r="P3497" s="23">
        <f t="shared" si="10506"/>
        <v>0</v>
      </c>
      <c r="Q3497" s="23">
        <f t="shared" si="10506"/>
        <v>0</v>
      </c>
      <c r="R3497" s="23">
        <f t="shared" si="10506"/>
        <v>0</v>
      </c>
      <c r="S3497" s="23">
        <f t="shared" si="10506"/>
        <v>0</v>
      </c>
      <c r="T3497" s="23">
        <f t="shared" si="10506"/>
        <v>0</v>
      </c>
      <c r="U3497" s="23">
        <f t="shared" si="10506"/>
        <v>0</v>
      </c>
      <c r="V3497" s="23">
        <f t="shared" si="10506"/>
        <v>0</v>
      </c>
      <c r="W3497" s="23">
        <f t="shared" si="10506"/>
        <v>0</v>
      </c>
      <c r="X3497" s="23">
        <f t="shared" si="10506"/>
        <v>0</v>
      </c>
      <c r="Y3497" s="23">
        <f t="shared" si="10506"/>
        <v>0</v>
      </c>
      <c r="Z3497" s="23">
        <f t="shared" si="10384"/>
        <v>4048.1000000000004</v>
      </c>
      <c r="AA3497" s="23">
        <f t="shared" si="10385"/>
        <v>4097.1000000000004</v>
      </c>
      <c r="AB3497" s="23">
        <f t="shared" si="10386"/>
        <v>4097.1000000000004</v>
      </c>
      <c r="AC3497" s="23">
        <f t="shared" si="10506"/>
        <v>0</v>
      </c>
      <c r="AD3497" s="23">
        <f t="shared" si="10506"/>
        <v>0</v>
      </c>
      <c r="AE3497" s="23">
        <f t="shared" si="10506"/>
        <v>0</v>
      </c>
      <c r="AF3497" s="23">
        <f t="shared" si="10506"/>
        <v>0</v>
      </c>
      <c r="AG3497" s="23">
        <f t="shared" si="10506"/>
        <v>0</v>
      </c>
      <c r="AH3497" s="23">
        <f t="shared" si="10506"/>
        <v>0</v>
      </c>
      <c r="AI3497" s="23">
        <f t="shared" si="10506"/>
        <v>0</v>
      </c>
      <c r="AJ3497" s="23">
        <f t="shared" si="10506"/>
        <v>0</v>
      </c>
      <c r="AK3497" s="23">
        <f t="shared" si="10506"/>
        <v>0</v>
      </c>
      <c r="AL3497" s="23">
        <f t="shared" si="10506"/>
        <v>0</v>
      </c>
      <c r="AM3497" s="23">
        <f t="shared" si="10506"/>
        <v>0</v>
      </c>
      <c r="AN3497" s="23">
        <f t="shared" si="10506"/>
        <v>0</v>
      </c>
      <c r="AO3497" s="23">
        <f t="shared" si="10405"/>
        <v>4048.1000000000004</v>
      </c>
      <c r="AP3497" s="23">
        <f t="shared" si="10406"/>
        <v>4097.1000000000004</v>
      </c>
      <c r="AQ3497" s="23">
        <f t="shared" si="10407"/>
        <v>4097.1000000000004</v>
      </c>
      <c r="AR3497" s="23">
        <f t="shared" si="10506"/>
        <v>0</v>
      </c>
      <c r="AS3497" s="23">
        <f t="shared" si="10408"/>
        <v>4048.1000000000004</v>
      </c>
      <c r="AT3497" s="23">
        <f t="shared" si="10506"/>
        <v>0</v>
      </c>
      <c r="AU3497" s="23">
        <f t="shared" si="10506"/>
        <v>0</v>
      </c>
      <c r="AV3497" s="23">
        <f t="shared" si="10506"/>
        <v>0</v>
      </c>
      <c r="AW3497" s="23">
        <f t="shared" si="10506"/>
        <v>0</v>
      </c>
      <c r="AX3497" s="23">
        <f t="shared" si="10506"/>
        <v>0</v>
      </c>
      <c r="AY3497" s="23">
        <f t="shared" si="10345"/>
        <v>4048.1000000000004</v>
      </c>
      <c r="AZ3497" s="23">
        <f t="shared" si="10506"/>
        <v>0</v>
      </c>
      <c r="BA3497" s="23">
        <f t="shared" si="10346"/>
        <v>4048.1000000000004</v>
      </c>
      <c r="BB3497" s="23">
        <f t="shared" si="10506"/>
        <v>0</v>
      </c>
      <c r="BC3497" s="23">
        <f t="shared" si="10506"/>
        <v>0</v>
      </c>
      <c r="BD3497" s="23">
        <f t="shared" si="10506"/>
        <v>0</v>
      </c>
      <c r="BE3497" s="23">
        <f t="shared" si="10506"/>
        <v>0</v>
      </c>
      <c r="BF3497" s="23">
        <f t="shared" si="10506"/>
        <v>0</v>
      </c>
      <c r="BG3497" s="23">
        <f t="shared" si="10506"/>
        <v>0</v>
      </c>
      <c r="BH3497" s="23">
        <f t="shared" si="10506"/>
        <v>0</v>
      </c>
      <c r="BI3497" s="23">
        <f t="shared" si="10506"/>
        <v>0</v>
      </c>
      <c r="BJ3497" s="23">
        <f t="shared" si="10506"/>
        <v>0</v>
      </c>
      <c r="BK3497" s="23">
        <f t="shared" si="10506"/>
        <v>0</v>
      </c>
      <c r="BL3497" s="23">
        <f t="shared" si="10506"/>
        <v>0</v>
      </c>
      <c r="BM3497" s="23">
        <f t="shared" si="10506"/>
        <v>0</v>
      </c>
      <c r="BN3497" s="23">
        <f t="shared" si="10506"/>
        <v>0</v>
      </c>
      <c r="BO3497" s="23">
        <f t="shared" si="10506"/>
        <v>0</v>
      </c>
      <c r="BP3497" s="23">
        <f t="shared" si="10506"/>
        <v>0</v>
      </c>
      <c r="BQ3497" s="23">
        <f t="shared" si="10506"/>
        <v>0</v>
      </c>
      <c r="BR3497" s="23">
        <f t="shared" ref="BR3497:BR3560" si="10507">BA3497+BB3497+BC3497+BD3497+BE3497+BF3497+BG3497+BH3497+BI3497</f>
        <v>4048.1000000000004</v>
      </c>
      <c r="BS3497" s="23">
        <f t="shared" ref="BS3497:BS3560" si="10508">AP3497+BJ3497+BK3497+BL3497+BM3497+BN3497</f>
        <v>4097.1000000000004</v>
      </c>
      <c r="BT3497" s="23">
        <f t="shared" ref="BT3497:BT3560" si="10509">AQ3497+BO3497+BP3497+BQ3497</f>
        <v>4097.1000000000004</v>
      </c>
      <c r="BU3497" s="23">
        <f t="shared" si="10506"/>
        <v>0</v>
      </c>
      <c r="BV3497" s="23">
        <f t="shared" si="10404"/>
        <v>4048.1000000000004</v>
      </c>
      <c r="BW3497" s="23">
        <f t="shared" si="10506"/>
        <v>0</v>
      </c>
    </row>
    <row r="3498" spans="1:77" ht="31.2" x14ac:dyDescent="0.3">
      <c r="A3498" s="13">
        <v>991</v>
      </c>
      <c r="B3498" s="13" t="s">
        <v>14</v>
      </c>
      <c r="C3498" s="13" t="s">
        <v>16</v>
      </c>
      <c r="D3498" s="13" t="s">
        <v>40</v>
      </c>
      <c r="E3498" s="13">
        <v>240</v>
      </c>
      <c r="F3498" s="14" t="s">
        <v>372</v>
      </c>
      <c r="G3498" s="20">
        <v>4048.1000000000004</v>
      </c>
      <c r="H3498" s="20">
        <v>4097.1000000000004</v>
      </c>
      <c r="I3498" s="20">
        <v>4097.1000000000004</v>
      </c>
      <c r="J3498" s="20"/>
      <c r="K3498" s="20"/>
      <c r="L3498" s="20"/>
      <c r="M3498" s="20">
        <f t="shared" si="10347"/>
        <v>4048.1000000000004</v>
      </c>
      <c r="N3498" s="20">
        <f t="shared" si="10348"/>
        <v>4097.1000000000004</v>
      </c>
      <c r="O3498" s="20">
        <f t="shared" si="10349"/>
        <v>4097.1000000000004</v>
      </c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>
        <f t="shared" si="10384"/>
        <v>4048.1000000000004</v>
      </c>
      <c r="AA3498" s="23">
        <f t="shared" si="10385"/>
        <v>4097.1000000000004</v>
      </c>
      <c r="AB3498" s="23">
        <f t="shared" si="10386"/>
        <v>4097.1000000000004</v>
      </c>
      <c r="AC3498" s="23"/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/>
      <c r="AO3498" s="23">
        <f t="shared" si="10405"/>
        <v>4048.1000000000004</v>
      </c>
      <c r="AP3498" s="23">
        <f t="shared" si="10406"/>
        <v>4097.1000000000004</v>
      </c>
      <c r="AQ3498" s="23">
        <f t="shared" si="10407"/>
        <v>4097.1000000000004</v>
      </c>
      <c r="AR3498" s="23"/>
      <c r="AS3498" s="23">
        <f t="shared" si="10408"/>
        <v>4048.1000000000004</v>
      </c>
      <c r="AT3498" s="23"/>
      <c r="AU3498" s="23"/>
      <c r="AV3498" s="23"/>
      <c r="AW3498" s="23"/>
      <c r="AX3498" s="23"/>
      <c r="AY3498" s="23">
        <f t="shared" si="10345"/>
        <v>4048.1000000000004</v>
      </c>
      <c r="AZ3498" s="23"/>
      <c r="BA3498" s="23">
        <f t="shared" si="10346"/>
        <v>4048.1000000000004</v>
      </c>
      <c r="BB3498" s="23"/>
      <c r="BC3498" s="23"/>
      <c r="BD3498" s="23"/>
      <c r="BE3498" s="23"/>
      <c r="BF3498" s="23"/>
      <c r="BG3498" s="23"/>
      <c r="BH3498" s="23"/>
      <c r="BI3498" s="23"/>
      <c r="BJ3498" s="23"/>
      <c r="BK3498" s="23"/>
      <c r="BL3498" s="23"/>
      <c r="BM3498" s="23"/>
      <c r="BN3498" s="23"/>
      <c r="BO3498" s="23"/>
      <c r="BP3498" s="23"/>
      <c r="BQ3498" s="23"/>
      <c r="BR3498" s="23">
        <f t="shared" si="10507"/>
        <v>4048.1000000000004</v>
      </c>
      <c r="BS3498" s="23">
        <f t="shared" si="10508"/>
        <v>4097.1000000000004</v>
      </c>
      <c r="BT3498" s="23">
        <f t="shared" si="10509"/>
        <v>4097.1000000000004</v>
      </c>
      <c r="BU3498" s="23"/>
      <c r="BV3498" s="23">
        <f t="shared" si="10404"/>
        <v>4048.1000000000004</v>
      </c>
      <c r="BW3498" s="23"/>
    </row>
    <row r="3499" spans="1:77" x14ac:dyDescent="0.3">
      <c r="A3499" s="13">
        <v>991</v>
      </c>
      <c r="B3499" s="13" t="s">
        <v>14</v>
      </c>
      <c r="C3499" s="13" t="s">
        <v>16</v>
      </c>
      <c r="D3499" s="13" t="s">
        <v>40</v>
      </c>
      <c r="E3499" s="13" t="s">
        <v>8</v>
      </c>
      <c r="F3499" s="14" t="s">
        <v>387</v>
      </c>
      <c r="G3499" s="20">
        <f>G3500</f>
        <v>2.6</v>
      </c>
      <c r="H3499" s="20">
        <f t="shared" ref="H3499:BW3499" si="10510">H3500</f>
        <v>1.7</v>
      </c>
      <c r="I3499" s="20">
        <f t="shared" si="10510"/>
        <v>1</v>
      </c>
      <c r="J3499" s="20">
        <f t="shared" si="10510"/>
        <v>0</v>
      </c>
      <c r="K3499" s="20">
        <f t="shared" si="10510"/>
        <v>0</v>
      </c>
      <c r="L3499" s="20">
        <f t="shared" si="10510"/>
        <v>0</v>
      </c>
      <c r="M3499" s="20">
        <f t="shared" si="10347"/>
        <v>2.6</v>
      </c>
      <c r="N3499" s="20">
        <f t="shared" si="10348"/>
        <v>1.7</v>
      </c>
      <c r="O3499" s="20">
        <f t="shared" si="10349"/>
        <v>1</v>
      </c>
      <c r="P3499" s="23">
        <f t="shared" si="10510"/>
        <v>0</v>
      </c>
      <c r="Q3499" s="23">
        <f t="shared" si="10510"/>
        <v>0</v>
      </c>
      <c r="R3499" s="23">
        <f t="shared" si="10510"/>
        <v>0</v>
      </c>
      <c r="S3499" s="23">
        <f t="shared" si="10510"/>
        <v>0</v>
      </c>
      <c r="T3499" s="23">
        <f t="shared" si="10510"/>
        <v>0</v>
      </c>
      <c r="U3499" s="23">
        <f t="shared" si="10510"/>
        <v>0</v>
      </c>
      <c r="V3499" s="23">
        <f t="shared" si="10510"/>
        <v>0</v>
      </c>
      <c r="W3499" s="23">
        <f t="shared" si="10510"/>
        <v>0</v>
      </c>
      <c r="X3499" s="23">
        <f t="shared" si="10510"/>
        <v>0</v>
      </c>
      <c r="Y3499" s="23">
        <f t="shared" si="10510"/>
        <v>0</v>
      </c>
      <c r="Z3499" s="23">
        <f t="shared" si="10384"/>
        <v>2.6</v>
      </c>
      <c r="AA3499" s="23">
        <f t="shared" si="10385"/>
        <v>1.7</v>
      </c>
      <c r="AB3499" s="23">
        <f t="shared" si="10386"/>
        <v>1</v>
      </c>
      <c r="AC3499" s="23">
        <f t="shared" si="10510"/>
        <v>0</v>
      </c>
      <c r="AD3499" s="23">
        <f t="shared" si="10510"/>
        <v>0</v>
      </c>
      <c r="AE3499" s="23">
        <f t="shared" si="10510"/>
        <v>0</v>
      </c>
      <c r="AF3499" s="23">
        <f t="shared" si="10510"/>
        <v>0</v>
      </c>
      <c r="AG3499" s="23">
        <f t="shared" si="10510"/>
        <v>0</v>
      </c>
      <c r="AH3499" s="23">
        <f t="shared" si="10510"/>
        <v>0</v>
      </c>
      <c r="AI3499" s="23">
        <f t="shared" si="10510"/>
        <v>0</v>
      </c>
      <c r="AJ3499" s="23">
        <f t="shared" si="10510"/>
        <v>0</v>
      </c>
      <c r="AK3499" s="23">
        <f t="shared" si="10510"/>
        <v>0</v>
      </c>
      <c r="AL3499" s="23">
        <f t="shared" si="10510"/>
        <v>0</v>
      </c>
      <c r="AM3499" s="23">
        <f t="shared" si="10510"/>
        <v>0</v>
      </c>
      <c r="AN3499" s="23">
        <f t="shared" si="10510"/>
        <v>0</v>
      </c>
      <c r="AO3499" s="23">
        <f t="shared" si="10405"/>
        <v>2.6</v>
      </c>
      <c r="AP3499" s="23">
        <f t="shared" si="10406"/>
        <v>1.7</v>
      </c>
      <c r="AQ3499" s="23">
        <f t="shared" si="10407"/>
        <v>1</v>
      </c>
      <c r="AR3499" s="23">
        <f t="shared" si="10510"/>
        <v>0</v>
      </c>
      <c r="AS3499" s="23">
        <f t="shared" si="10408"/>
        <v>2.6</v>
      </c>
      <c r="AT3499" s="23">
        <f t="shared" si="10510"/>
        <v>0</v>
      </c>
      <c r="AU3499" s="23">
        <f t="shared" si="10510"/>
        <v>0</v>
      </c>
      <c r="AV3499" s="23">
        <f t="shared" si="10510"/>
        <v>0</v>
      </c>
      <c r="AW3499" s="23">
        <f t="shared" si="10510"/>
        <v>0</v>
      </c>
      <c r="AX3499" s="23">
        <f t="shared" si="10510"/>
        <v>0</v>
      </c>
      <c r="AY3499" s="23">
        <f t="shared" si="10345"/>
        <v>2.6</v>
      </c>
      <c r="AZ3499" s="23">
        <f t="shared" si="10510"/>
        <v>0</v>
      </c>
      <c r="BA3499" s="23">
        <f t="shared" si="10346"/>
        <v>2.6</v>
      </c>
      <c r="BB3499" s="23">
        <f t="shared" si="10510"/>
        <v>0</v>
      </c>
      <c r="BC3499" s="23">
        <f t="shared" si="10510"/>
        <v>0</v>
      </c>
      <c r="BD3499" s="23">
        <f t="shared" si="10510"/>
        <v>0</v>
      </c>
      <c r="BE3499" s="23">
        <f t="shared" si="10510"/>
        <v>0</v>
      </c>
      <c r="BF3499" s="23">
        <f t="shared" si="10510"/>
        <v>0</v>
      </c>
      <c r="BG3499" s="23">
        <f t="shared" si="10510"/>
        <v>0</v>
      </c>
      <c r="BH3499" s="23">
        <f t="shared" si="10510"/>
        <v>0</v>
      </c>
      <c r="BI3499" s="23">
        <f t="shared" si="10510"/>
        <v>0</v>
      </c>
      <c r="BJ3499" s="23">
        <f t="shared" si="10510"/>
        <v>0</v>
      </c>
      <c r="BK3499" s="23">
        <f t="shared" si="10510"/>
        <v>0</v>
      </c>
      <c r="BL3499" s="23">
        <f t="shared" si="10510"/>
        <v>0</v>
      </c>
      <c r="BM3499" s="23">
        <f t="shared" si="10510"/>
        <v>0</v>
      </c>
      <c r="BN3499" s="23">
        <f t="shared" si="10510"/>
        <v>0</v>
      </c>
      <c r="BO3499" s="23">
        <f t="shared" si="10510"/>
        <v>0</v>
      </c>
      <c r="BP3499" s="23">
        <f t="shared" si="10510"/>
        <v>0</v>
      </c>
      <c r="BQ3499" s="23">
        <f t="shared" si="10510"/>
        <v>0</v>
      </c>
      <c r="BR3499" s="23">
        <f t="shared" si="10507"/>
        <v>2.6</v>
      </c>
      <c r="BS3499" s="23">
        <f t="shared" si="10508"/>
        <v>1.7</v>
      </c>
      <c r="BT3499" s="23">
        <f t="shared" si="10509"/>
        <v>1</v>
      </c>
      <c r="BU3499" s="23">
        <f t="shared" si="10510"/>
        <v>0</v>
      </c>
      <c r="BV3499" s="23">
        <f t="shared" si="10404"/>
        <v>2.6</v>
      </c>
      <c r="BW3499" s="23">
        <f t="shared" si="10510"/>
        <v>0</v>
      </c>
      <c r="BY3499" s="3"/>
    </row>
    <row r="3500" spans="1:77" x14ac:dyDescent="0.3">
      <c r="A3500" s="13">
        <v>991</v>
      </c>
      <c r="B3500" s="13" t="s">
        <v>14</v>
      </c>
      <c r="C3500" s="13" t="s">
        <v>16</v>
      </c>
      <c r="D3500" s="13" t="s">
        <v>40</v>
      </c>
      <c r="E3500" s="13">
        <v>850</v>
      </c>
      <c r="F3500" s="14" t="s">
        <v>381</v>
      </c>
      <c r="G3500" s="20">
        <v>2.6</v>
      </c>
      <c r="H3500" s="20">
        <v>1.7</v>
      </c>
      <c r="I3500" s="20">
        <v>1</v>
      </c>
      <c r="J3500" s="20"/>
      <c r="K3500" s="20"/>
      <c r="L3500" s="20"/>
      <c r="M3500" s="20">
        <f t="shared" si="10347"/>
        <v>2.6</v>
      </c>
      <c r="N3500" s="20">
        <f t="shared" si="10348"/>
        <v>1.7</v>
      </c>
      <c r="O3500" s="20">
        <f t="shared" si="10349"/>
        <v>1</v>
      </c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>
        <f t="shared" si="10384"/>
        <v>2.6</v>
      </c>
      <c r="AA3500" s="23">
        <f t="shared" si="10385"/>
        <v>1.7</v>
      </c>
      <c r="AB3500" s="23">
        <f t="shared" si="10386"/>
        <v>1</v>
      </c>
      <c r="AC3500" s="23"/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23">
        <f t="shared" si="10405"/>
        <v>2.6</v>
      </c>
      <c r="AP3500" s="23">
        <f t="shared" si="10406"/>
        <v>1.7</v>
      </c>
      <c r="AQ3500" s="23">
        <f t="shared" si="10407"/>
        <v>1</v>
      </c>
      <c r="AR3500" s="23"/>
      <c r="AS3500" s="23">
        <f t="shared" si="10408"/>
        <v>2.6</v>
      </c>
      <c r="AT3500" s="23"/>
      <c r="AU3500" s="23"/>
      <c r="AV3500" s="23"/>
      <c r="AW3500" s="23"/>
      <c r="AX3500" s="23"/>
      <c r="AY3500" s="23">
        <f t="shared" si="10345"/>
        <v>2.6</v>
      </c>
      <c r="AZ3500" s="23"/>
      <c r="BA3500" s="23">
        <f t="shared" si="10346"/>
        <v>2.6</v>
      </c>
      <c r="BB3500" s="23"/>
      <c r="BC3500" s="23"/>
      <c r="BD3500" s="23"/>
      <c r="BE3500" s="23"/>
      <c r="BF3500" s="23"/>
      <c r="BG3500" s="23"/>
      <c r="BH3500" s="23"/>
      <c r="BI3500" s="23"/>
      <c r="BJ3500" s="23"/>
      <c r="BK3500" s="23"/>
      <c r="BL3500" s="23"/>
      <c r="BM3500" s="23"/>
      <c r="BN3500" s="23"/>
      <c r="BO3500" s="23"/>
      <c r="BP3500" s="23"/>
      <c r="BQ3500" s="23"/>
      <c r="BR3500" s="23">
        <f t="shared" si="10507"/>
        <v>2.6</v>
      </c>
      <c r="BS3500" s="23">
        <f t="shared" si="10508"/>
        <v>1.7</v>
      </c>
      <c r="BT3500" s="23">
        <f t="shared" si="10509"/>
        <v>1</v>
      </c>
      <c r="BU3500" s="23"/>
      <c r="BV3500" s="23">
        <f t="shared" si="10404"/>
        <v>2.6</v>
      </c>
      <c r="BW3500" s="23"/>
      <c r="BY3500" s="15"/>
    </row>
    <row r="3501" spans="1:77" s="3" customFormat="1" x14ac:dyDescent="0.3">
      <c r="A3501" s="6">
        <v>991</v>
      </c>
      <c r="B3501" s="6" t="s">
        <v>109</v>
      </c>
      <c r="C3501" s="6"/>
      <c r="D3501" s="6"/>
      <c r="E3501" s="6"/>
      <c r="F3501" s="7" t="s">
        <v>389</v>
      </c>
      <c r="G3501" s="18">
        <f t="shared" ref="G3501:L3501" si="10511">G3502+G3551</f>
        <v>37276.9</v>
      </c>
      <c r="H3501" s="18">
        <f t="shared" si="10511"/>
        <v>600010.1</v>
      </c>
      <c r="I3501" s="18">
        <f t="shared" si="10511"/>
        <v>755965</v>
      </c>
      <c r="J3501" s="18">
        <f t="shared" si="10511"/>
        <v>-990.8</v>
      </c>
      <c r="K3501" s="18">
        <f t="shared" si="10511"/>
        <v>-62824.800000000003</v>
      </c>
      <c r="L3501" s="18">
        <f t="shared" si="10511"/>
        <v>-464.8</v>
      </c>
      <c r="M3501" s="20">
        <f t="shared" si="10347"/>
        <v>36286.1</v>
      </c>
      <c r="N3501" s="20">
        <f t="shared" si="10348"/>
        <v>537185.29999999993</v>
      </c>
      <c r="O3501" s="20">
        <f t="shared" si="10349"/>
        <v>755500.2</v>
      </c>
      <c r="P3501" s="21">
        <f t="shared" ref="P3501:Y3501" si="10512">P3502+P3551</f>
        <v>415620.67700000003</v>
      </c>
      <c r="Q3501" s="21">
        <f t="shared" si="10512"/>
        <v>0</v>
      </c>
      <c r="R3501" s="21">
        <f t="shared" si="10512"/>
        <v>0</v>
      </c>
      <c r="S3501" s="21">
        <f t="shared" si="10512"/>
        <v>0</v>
      </c>
      <c r="T3501" s="21">
        <f t="shared" si="10512"/>
        <v>0</v>
      </c>
      <c r="U3501" s="21">
        <f t="shared" si="10512"/>
        <v>0</v>
      </c>
      <c r="V3501" s="21">
        <f t="shared" si="10512"/>
        <v>0</v>
      </c>
      <c r="W3501" s="21">
        <f t="shared" si="10512"/>
        <v>0</v>
      </c>
      <c r="X3501" s="21">
        <f t="shared" si="10512"/>
        <v>0</v>
      </c>
      <c r="Y3501" s="21">
        <f t="shared" si="10512"/>
        <v>0</v>
      </c>
      <c r="Z3501" s="21">
        <f t="shared" si="10384"/>
        <v>451906.777</v>
      </c>
      <c r="AA3501" s="21">
        <f t="shared" si="10385"/>
        <v>537185.29999999993</v>
      </c>
      <c r="AB3501" s="21">
        <f t="shared" si="10386"/>
        <v>755500.2</v>
      </c>
      <c r="AC3501" s="21">
        <f t="shared" ref="AC3501:AN3501" si="10513">AC3502+AC3551</f>
        <v>0</v>
      </c>
      <c r="AD3501" s="21">
        <f t="shared" si="10513"/>
        <v>0</v>
      </c>
      <c r="AE3501" s="21">
        <f t="shared" si="10513"/>
        <v>104514.65299999999</v>
      </c>
      <c r="AF3501" s="21">
        <f t="shared" si="10513"/>
        <v>98545.084000000003</v>
      </c>
      <c r="AG3501" s="21">
        <f t="shared" si="10513"/>
        <v>103321.91800000001</v>
      </c>
      <c r="AH3501" s="21">
        <f t="shared" si="10513"/>
        <v>0</v>
      </c>
      <c r="AI3501" s="21">
        <f t="shared" ref="AI3501" si="10514">AI3502+AI3551</f>
        <v>0</v>
      </c>
      <c r="AJ3501" s="21">
        <f t="shared" si="10513"/>
        <v>101557.84899999999</v>
      </c>
      <c r="AK3501" s="21">
        <f t="shared" si="10513"/>
        <v>0</v>
      </c>
      <c r="AL3501" s="21">
        <f t="shared" si="10513"/>
        <v>49594.745999999999</v>
      </c>
      <c r="AM3501" s="21">
        <f t="shared" si="10513"/>
        <v>0</v>
      </c>
      <c r="AN3501" s="21">
        <f t="shared" si="10513"/>
        <v>0</v>
      </c>
      <c r="AO3501" s="21">
        <f t="shared" si="10405"/>
        <v>909441.027</v>
      </c>
      <c r="AP3501" s="21">
        <f t="shared" si="10406"/>
        <v>537185.29999999993</v>
      </c>
      <c r="AQ3501" s="21">
        <f t="shared" si="10407"/>
        <v>755500.2</v>
      </c>
      <c r="AR3501" s="21">
        <f>AR3502+AR3551</f>
        <v>-5450.1</v>
      </c>
      <c r="AS3501" s="21">
        <f t="shared" si="10408"/>
        <v>903990.92700000003</v>
      </c>
      <c r="AT3501" s="21">
        <f>AT3502+AT3551</f>
        <v>0</v>
      </c>
      <c r="AU3501" s="21">
        <f t="shared" ref="AU3501:AW3501" si="10515">AU3502+AU3551</f>
        <v>0</v>
      </c>
      <c r="AV3501" s="21">
        <f t="shared" si="10515"/>
        <v>0</v>
      </c>
      <c r="AW3501" s="21">
        <f t="shared" si="10515"/>
        <v>0</v>
      </c>
      <c r="AX3501" s="21">
        <f>AX3502+AX3551</f>
        <v>0</v>
      </c>
      <c r="AY3501" s="21">
        <f t="shared" si="10345"/>
        <v>903990.92700000003</v>
      </c>
      <c r="AZ3501" s="21">
        <f>AZ3502+AZ3551</f>
        <v>0</v>
      </c>
      <c r="BA3501" s="21">
        <f t="shared" si="10346"/>
        <v>903990.92700000003</v>
      </c>
      <c r="BB3501" s="21">
        <f t="shared" ref="BB3501:BW3501" si="10516">BB3502+BB3551</f>
        <v>0</v>
      </c>
      <c r="BC3501" s="21">
        <f t="shared" si="10516"/>
        <v>0</v>
      </c>
      <c r="BD3501" s="21">
        <f t="shared" ref="BD3501" si="10517">BD3502+BD3551</f>
        <v>0</v>
      </c>
      <c r="BE3501" s="21">
        <f t="shared" ref="BE3501:BI3501" si="10518">BE3502+BE3551</f>
        <v>-241.93</v>
      </c>
      <c r="BF3501" s="21">
        <f t="shared" si="10518"/>
        <v>737.46600000000001</v>
      </c>
      <c r="BG3501" s="21">
        <f t="shared" si="10518"/>
        <v>0</v>
      </c>
      <c r="BH3501" s="21">
        <f t="shared" si="10518"/>
        <v>0</v>
      </c>
      <c r="BI3501" s="21">
        <f t="shared" si="10518"/>
        <v>0</v>
      </c>
      <c r="BJ3501" s="21">
        <f t="shared" si="10516"/>
        <v>9499.9</v>
      </c>
      <c r="BK3501" s="21">
        <f t="shared" ref="BK3501" si="10519">BK3502+BK3551</f>
        <v>0</v>
      </c>
      <c r="BL3501" s="21">
        <f t="shared" ref="BL3501" si="10520">BL3502+BL3551</f>
        <v>0</v>
      </c>
      <c r="BM3501" s="21">
        <f t="shared" ref="BM3501:BQ3501" si="10521">BM3502+BM3551</f>
        <v>0</v>
      </c>
      <c r="BN3501" s="21">
        <f t="shared" si="10521"/>
        <v>0</v>
      </c>
      <c r="BO3501" s="21">
        <f t="shared" ref="BO3501" si="10522">BO3502+BO3551</f>
        <v>0</v>
      </c>
      <c r="BP3501" s="21">
        <f t="shared" ref="BP3501" si="10523">BP3502+BP3551</f>
        <v>0</v>
      </c>
      <c r="BQ3501" s="21">
        <f t="shared" si="10521"/>
        <v>0</v>
      </c>
      <c r="BR3501" s="21">
        <f t="shared" si="10507"/>
        <v>904486.46299999999</v>
      </c>
      <c r="BS3501" s="21">
        <f t="shared" si="10508"/>
        <v>546685.19999999995</v>
      </c>
      <c r="BT3501" s="21">
        <f t="shared" si="10509"/>
        <v>755500.2</v>
      </c>
      <c r="BU3501" s="21">
        <f t="shared" ref="BU3501" si="10524">BU3502+BU3551</f>
        <v>0</v>
      </c>
      <c r="BV3501" s="21">
        <f t="shared" si="10404"/>
        <v>904486.46299999999</v>
      </c>
      <c r="BW3501" s="21">
        <f t="shared" si="10516"/>
        <v>0</v>
      </c>
    </row>
    <row r="3502" spans="1:77" s="15" customFormat="1" x14ac:dyDescent="0.3">
      <c r="A3502" s="9">
        <v>991</v>
      </c>
      <c r="B3502" s="9" t="s">
        <v>109</v>
      </c>
      <c r="C3502" s="9" t="s">
        <v>14</v>
      </c>
      <c r="D3502" s="9"/>
      <c r="E3502" s="9"/>
      <c r="F3502" s="10" t="s">
        <v>395</v>
      </c>
      <c r="G3502" s="19">
        <f t="shared" ref="G3502:L3502" si="10525">G3508</f>
        <v>16048.099999999999</v>
      </c>
      <c r="H3502" s="19">
        <f t="shared" si="10525"/>
        <v>579575.19999999995</v>
      </c>
      <c r="I3502" s="19">
        <f t="shared" si="10525"/>
        <v>735530.1</v>
      </c>
      <c r="J3502" s="19">
        <f t="shared" si="10525"/>
        <v>-990.8</v>
      </c>
      <c r="K3502" s="19">
        <f t="shared" si="10525"/>
        <v>-62824.800000000003</v>
      </c>
      <c r="L3502" s="19">
        <f t="shared" si="10525"/>
        <v>-464.8</v>
      </c>
      <c r="M3502" s="20">
        <f t="shared" si="10347"/>
        <v>15057.3</v>
      </c>
      <c r="N3502" s="20">
        <f t="shared" si="10348"/>
        <v>516750.39999999997</v>
      </c>
      <c r="O3502" s="20">
        <f t="shared" si="10349"/>
        <v>735065.29999999993</v>
      </c>
      <c r="P3502" s="22">
        <f t="shared" ref="P3502:Y3502" si="10526">P3508</f>
        <v>415620.67700000003</v>
      </c>
      <c r="Q3502" s="22">
        <f t="shared" si="10526"/>
        <v>0</v>
      </c>
      <c r="R3502" s="22">
        <f t="shared" si="10526"/>
        <v>0</v>
      </c>
      <c r="S3502" s="22">
        <f t="shared" si="10526"/>
        <v>0</v>
      </c>
      <c r="T3502" s="22">
        <f t="shared" si="10526"/>
        <v>0</v>
      </c>
      <c r="U3502" s="22">
        <f t="shared" si="10526"/>
        <v>0</v>
      </c>
      <c r="V3502" s="22">
        <f t="shared" si="10526"/>
        <v>0</v>
      </c>
      <c r="W3502" s="22">
        <f t="shared" si="10526"/>
        <v>0</v>
      </c>
      <c r="X3502" s="22">
        <f t="shared" si="10526"/>
        <v>0</v>
      </c>
      <c r="Y3502" s="22">
        <f t="shared" si="10526"/>
        <v>0</v>
      </c>
      <c r="Z3502" s="22">
        <f t="shared" si="10384"/>
        <v>430677.97700000001</v>
      </c>
      <c r="AA3502" s="22">
        <f t="shared" si="10385"/>
        <v>516750.39999999997</v>
      </c>
      <c r="AB3502" s="22">
        <f t="shared" si="10386"/>
        <v>735065.29999999993</v>
      </c>
      <c r="AC3502" s="22">
        <f t="shared" ref="AC3502:AN3502" si="10527">AC3508</f>
        <v>0</v>
      </c>
      <c r="AD3502" s="22">
        <f t="shared" si="10527"/>
        <v>0</v>
      </c>
      <c r="AE3502" s="22">
        <f t="shared" si="10527"/>
        <v>104514.65299999999</v>
      </c>
      <c r="AF3502" s="22">
        <f t="shared" si="10527"/>
        <v>98545.084000000003</v>
      </c>
      <c r="AG3502" s="22">
        <f t="shared" si="10527"/>
        <v>103321.91800000001</v>
      </c>
      <c r="AH3502" s="22">
        <f t="shared" si="10527"/>
        <v>0</v>
      </c>
      <c r="AI3502" s="22">
        <f t="shared" si="10527"/>
        <v>0</v>
      </c>
      <c r="AJ3502" s="22">
        <f t="shared" si="10527"/>
        <v>101557.84899999999</v>
      </c>
      <c r="AK3502" s="22">
        <f t="shared" si="10527"/>
        <v>0</v>
      </c>
      <c r="AL3502" s="22">
        <f t="shared" si="10527"/>
        <v>49594.745999999999</v>
      </c>
      <c r="AM3502" s="22">
        <f t="shared" si="10527"/>
        <v>0</v>
      </c>
      <c r="AN3502" s="22">
        <f t="shared" si="10527"/>
        <v>0</v>
      </c>
      <c r="AO3502" s="22">
        <f t="shared" si="10405"/>
        <v>888212.22699999996</v>
      </c>
      <c r="AP3502" s="22">
        <f t="shared" si="10406"/>
        <v>516750.39999999997</v>
      </c>
      <c r="AQ3502" s="22">
        <f t="shared" si="10407"/>
        <v>735065.29999999993</v>
      </c>
      <c r="AR3502" s="22">
        <f>AR3508</f>
        <v>-5450.1</v>
      </c>
      <c r="AS3502" s="22">
        <f t="shared" si="10408"/>
        <v>882762.12699999998</v>
      </c>
      <c r="AT3502" s="22">
        <f>AT3508</f>
        <v>0</v>
      </c>
      <c r="AU3502" s="22">
        <f>AU3508</f>
        <v>0</v>
      </c>
      <c r="AV3502" s="22">
        <f>AV3508</f>
        <v>0</v>
      </c>
      <c r="AW3502" s="22">
        <f>AW3508</f>
        <v>0</v>
      </c>
      <c r="AX3502" s="22">
        <f>AX3508</f>
        <v>0</v>
      </c>
      <c r="AY3502" s="22">
        <f t="shared" si="10345"/>
        <v>882762.12699999998</v>
      </c>
      <c r="AZ3502" s="22">
        <f>AZ3508</f>
        <v>0</v>
      </c>
      <c r="BA3502" s="22">
        <f t="shared" si="10346"/>
        <v>882762.12699999998</v>
      </c>
      <c r="BB3502" s="22">
        <f>BB3508+BB3503</f>
        <v>0</v>
      </c>
      <c r="BC3502" s="22">
        <f t="shared" ref="BC3502:BW3502" si="10528">BC3508+BC3503</f>
        <v>0</v>
      </c>
      <c r="BD3502" s="22">
        <f t="shared" ref="BD3502" si="10529">BD3508+BD3503</f>
        <v>0</v>
      </c>
      <c r="BE3502" s="22">
        <f t="shared" ref="BE3502:BI3502" si="10530">BE3508+BE3503</f>
        <v>-241.93</v>
      </c>
      <c r="BF3502" s="22">
        <f t="shared" si="10530"/>
        <v>737.46600000000001</v>
      </c>
      <c r="BG3502" s="22">
        <f t="shared" si="10530"/>
        <v>0</v>
      </c>
      <c r="BH3502" s="22">
        <f t="shared" si="10530"/>
        <v>0</v>
      </c>
      <c r="BI3502" s="22">
        <f t="shared" si="10530"/>
        <v>0</v>
      </c>
      <c r="BJ3502" s="22">
        <f t="shared" si="10528"/>
        <v>9499.9</v>
      </c>
      <c r="BK3502" s="22">
        <f t="shared" ref="BK3502" si="10531">BK3508+BK3503</f>
        <v>0</v>
      </c>
      <c r="BL3502" s="22">
        <f t="shared" ref="BL3502" si="10532">BL3508+BL3503</f>
        <v>0</v>
      </c>
      <c r="BM3502" s="22">
        <f t="shared" ref="BM3502:BQ3502" si="10533">BM3508+BM3503</f>
        <v>0</v>
      </c>
      <c r="BN3502" s="22">
        <f t="shared" si="10533"/>
        <v>0</v>
      </c>
      <c r="BO3502" s="22">
        <f t="shared" ref="BO3502:BP3502" si="10534">BO3508+BO3503</f>
        <v>0</v>
      </c>
      <c r="BP3502" s="22">
        <f t="shared" si="10534"/>
        <v>0</v>
      </c>
      <c r="BQ3502" s="22">
        <f t="shared" si="10533"/>
        <v>0</v>
      </c>
      <c r="BR3502" s="22">
        <f t="shared" si="10507"/>
        <v>883257.66299999994</v>
      </c>
      <c r="BS3502" s="22">
        <f t="shared" si="10508"/>
        <v>526250.29999999993</v>
      </c>
      <c r="BT3502" s="22">
        <f t="shared" si="10509"/>
        <v>735065.29999999993</v>
      </c>
      <c r="BU3502" s="22">
        <f t="shared" ref="BU3502" si="10535">BU3508+BU3503</f>
        <v>0</v>
      </c>
      <c r="BV3502" s="22">
        <f t="shared" si="10404"/>
        <v>883257.66299999994</v>
      </c>
      <c r="BW3502" s="22">
        <f t="shared" si="10528"/>
        <v>0</v>
      </c>
    </row>
    <row r="3503" spans="1:77" ht="31.2" hidden="1" x14ac:dyDescent="0.3">
      <c r="A3503" s="13">
        <v>991</v>
      </c>
      <c r="B3503" s="13" t="s">
        <v>109</v>
      </c>
      <c r="C3503" s="13" t="s">
        <v>14</v>
      </c>
      <c r="D3503" s="13" t="s">
        <v>351</v>
      </c>
      <c r="E3503" s="13"/>
      <c r="F3503" s="14" t="s">
        <v>409</v>
      </c>
      <c r="G3503" s="20"/>
      <c r="H3503" s="20"/>
      <c r="I3503" s="20"/>
      <c r="J3503" s="20"/>
      <c r="K3503" s="20"/>
      <c r="L3503" s="20"/>
      <c r="M3503" s="20"/>
      <c r="N3503" s="20"/>
      <c r="O3503" s="20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/>
      <c r="AL3503" s="23"/>
      <c r="AM3503" s="23"/>
      <c r="AN3503" s="23"/>
      <c r="AO3503" s="23"/>
      <c r="AP3503" s="23">
        <f>AP3504</f>
        <v>0</v>
      </c>
      <c r="AQ3503" s="23">
        <f t="shared" ref="AQ3503:BW3506" si="10536">AQ3504</f>
        <v>0</v>
      </c>
      <c r="AR3503" s="23">
        <f t="shared" si="10536"/>
        <v>0</v>
      </c>
      <c r="AS3503" s="23">
        <f t="shared" si="10536"/>
        <v>0</v>
      </c>
      <c r="AT3503" s="23">
        <f t="shared" si="10536"/>
        <v>0</v>
      </c>
      <c r="AU3503" s="23">
        <f t="shared" si="10536"/>
        <v>0</v>
      </c>
      <c r="AV3503" s="23">
        <f t="shared" si="10536"/>
        <v>0</v>
      </c>
      <c r="AW3503" s="23">
        <f t="shared" si="10536"/>
        <v>0</v>
      </c>
      <c r="AX3503" s="23">
        <f t="shared" si="10536"/>
        <v>0</v>
      </c>
      <c r="AY3503" s="23">
        <f t="shared" si="10536"/>
        <v>0</v>
      </c>
      <c r="AZ3503" s="23">
        <f t="shared" si="10536"/>
        <v>0</v>
      </c>
      <c r="BA3503" s="23">
        <f t="shared" si="10536"/>
        <v>0</v>
      </c>
      <c r="BB3503" s="23">
        <f t="shared" si="10536"/>
        <v>0</v>
      </c>
      <c r="BC3503" s="23">
        <f t="shared" si="10536"/>
        <v>0</v>
      </c>
      <c r="BD3503" s="23">
        <f t="shared" si="10536"/>
        <v>0</v>
      </c>
      <c r="BE3503" s="23">
        <f t="shared" si="10536"/>
        <v>0</v>
      </c>
      <c r="BF3503" s="23">
        <f t="shared" si="10536"/>
        <v>0</v>
      </c>
      <c r="BG3503" s="23">
        <f t="shared" si="10536"/>
        <v>0</v>
      </c>
      <c r="BH3503" s="23">
        <f t="shared" si="10536"/>
        <v>0</v>
      </c>
      <c r="BI3503" s="23">
        <f t="shared" si="10536"/>
        <v>0</v>
      </c>
      <c r="BJ3503" s="23">
        <f t="shared" si="10536"/>
        <v>9499.9</v>
      </c>
      <c r="BK3503" s="23">
        <f t="shared" si="10536"/>
        <v>0</v>
      </c>
      <c r="BL3503" s="23">
        <f t="shared" si="10536"/>
        <v>0</v>
      </c>
      <c r="BM3503" s="23">
        <f t="shared" si="10536"/>
        <v>0</v>
      </c>
      <c r="BN3503" s="23">
        <f t="shared" si="10536"/>
        <v>0</v>
      </c>
      <c r="BO3503" s="23">
        <f t="shared" si="10536"/>
        <v>0</v>
      </c>
      <c r="BP3503" s="23">
        <f t="shared" si="10536"/>
        <v>0</v>
      </c>
      <c r="BQ3503" s="23">
        <f t="shared" si="10536"/>
        <v>0</v>
      </c>
      <c r="BR3503" s="23">
        <f t="shared" si="10507"/>
        <v>0</v>
      </c>
      <c r="BS3503" s="23">
        <f t="shared" si="10508"/>
        <v>9499.9</v>
      </c>
      <c r="BT3503" s="23">
        <f t="shared" si="10509"/>
        <v>0</v>
      </c>
      <c r="BU3503" s="23">
        <f t="shared" si="10536"/>
        <v>0</v>
      </c>
      <c r="BV3503" s="23"/>
      <c r="BW3503" s="23">
        <f t="shared" si="10536"/>
        <v>0</v>
      </c>
      <c r="BX3503" s="5">
        <v>0</v>
      </c>
    </row>
    <row r="3504" spans="1:77" ht="31.2" hidden="1" x14ac:dyDescent="0.3">
      <c r="A3504" s="13">
        <v>991</v>
      </c>
      <c r="B3504" s="13" t="s">
        <v>109</v>
      </c>
      <c r="C3504" s="13" t="s">
        <v>14</v>
      </c>
      <c r="D3504" s="13" t="s">
        <v>507</v>
      </c>
      <c r="E3504" s="13"/>
      <c r="F3504" s="14" t="s">
        <v>684</v>
      </c>
      <c r="G3504" s="20"/>
      <c r="H3504" s="20"/>
      <c r="I3504" s="20"/>
      <c r="J3504" s="20"/>
      <c r="K3504" s="20"/>
      <c r="L3504" s="20"/>
      <c r="M3504" s="20"/>
      <c r="N3504" s="20"/>
      <c r="O3504" s="20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/>
      <c r="AP3504" s="23">
        <f>AP3505</f>
        <v>0</v>
      </c>
      <c r="AQ3504" s="23">
        <f t="shared" si="10536"/>
        <v>0</v>
      </c>
      <c r="AR3504" s="23">
        <f t="shared" si="10536"/>
        <v>0</v>
      </c>
      <c r="AS3504" s="23">
        <f t="shared" si="10536"/>
        <v>0</v>
      </c>
      <c r="AT3504" s="23">
        <f t="shared" si="10536"/>
        <v>0</v>
      </c>
      <c r="AU3504" s="23">
        <f t="shared" si="10536"/>
        <v>0</v>
      </c>
      <c r="AV3504" s="23">
        <f t="shared" si="10536"/>
        <v>0</v>
      </c>
      <c r="AW3504" s="23">
        <f t="shared" si="10536"/>
        <v>0</v>
      </c>
      <c r="AX3504" s="23">
        <f t="shared" si="10536"/>
        <v>0</v>
      </c>
      <c r="AY3504" s="23">
        <f t="shared" si="10536"/>
        <v>0</v>
      </c>
      <c r="AZ3504" s="23">
        <f t="shared" si="10536"/>
        <v>0</v>
      </c>
      <c r="BA3504" s="23">
        <f t="shared" si="10536"/>
        <v>0</v>
      </c>
      <c r="BB3504" s="23">
        <f t="shared" si="10536"/>
        <v>0</v>
      </c>
      <c r="BC3504" s="23">
        <f t="shared" si="10536"/>
        <v>0</v>
      </c>
      <c r="BD3504" s="23">
        <f t="shared" si="10536"/>
        <v>0</v>
      </c>
      <c r="BE3504" s="23">
        <f t="shared" si="10536"/>
        <v>0</v>
      </c>
      <c r="BF3504" s="23">
        <f t="shared" si="10536"/>
        <v>0</v>
      </c>
      <c r="BG3504" s="23">
        <f t="shared" si="10536"/>
        <v>0</v>
      </c>
      <c r="BH3504" s="23">
        <f t="shared" si="10536"/>
        <v>0</v>
      </c>
      <c r="BI3504" s="23">
        <f t="shared" si="10536"/>
        <v>0</v>
      </c>
      <c r="BJ3504" s="23">
        <f t="shared" si="10536"/>
        <v>9499.9</v>
      </c>
      <c r="BK3504" s="23">
        <f t="shared" si="10536"/>
        <v>0</v>
      </c>
      <c r="BL3504" s="23">
        <f t="shared" si="10536"/>
        <v>0</v>
      </c>
      <c r="BM3504" s="23">
        <f t="shared" si="10536"/>
        <v>0</v>
      </c>
      <c r="BN3504" s="23">
        <f t="shared" si="10536"/>
        <v>0</v>
      </c>
      <c r="BO3504" s="23">
        <f t="shared" si="10536"/>
        <v>0</v>
      </c>
      <c r="BP3504" s="23">
        <f t="shared" si="10536"/>
        <v>0</v>
      </c>
      <c r="BQ3504" s="23">
        <f t="shared" si="10536"/>
        <v>0</v>
      </c>
      <c r="BR3504" s="23">
        <f t="shared" si="10507"/>
        <v>0</v>
      </c>
      <c r="BS3504" s="23">
        <f t="shared" si="10508"/>
        <v>9499.9</v>
      </c>
      <c r="BT3504" s="23">
        <f t="shared" si="10509"/>
        <v>0</v>
      </c>
      <c r="BU3504" s="23">
        <f t="shared" si="10536"/>
        <v>0</v>
      </c>
      <c r="BV3504" s="23"/>
      <c r="BW3504" s="23">
        <f t="shared" si="10536"/>
        <v>0</v>
      </c>
      <c r="BX3504" s="5">
        <v>0</v>
      </c>
    </row>
    <row r="3505" spans="1:77" hidden="1" x14ac:dyDescent="0.3">
      <c r="A3505" s="13">
        <v>991</v>
      </c>
      <c r="B3505" s="13" t="s">
        <v>109</v>
      </c>
      <c r="C3505" s="13" t="s">
        <v>14</v>
      </c>
      <c r="D3505" s="13" t="s">
        <v>489</v>
      </c>
      <c r="E3505" s="13"/>
      <c r="F3505" s="14" t="s">
        <v>689</v>
      </c>
      <c r="G3505" s="20"/>
      <c r="H3505" s="20"/>
      <c r="I3505" s="20"/>
      <c r="J3505" s="20"/>
      <c r="K3505" s="20"/>
      <c r="L3505" s="20"/>
      <c r="M3505" s="20"/>
      <c r="N3505" s="20"/>
      <c r="O3505" s="20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/>
      <c r="AP3505" s="23">
        <f>AP3506</f>
        <v>0</v>
      </c>
      <c r="AQ3505" s="23">
        <f t="shared" si="10536"/>
        <v>0</v>
      </c>
      <c r="AR3505" s="23">
        <f t="shared" si="10536"/>
        <v>0</v>
      </c>
      <c r="AS3505" s="23">
        <f t="shared" si="10536"/>
        <v>0</v>
      </c>
      <c r="AT3505" s="23">
        <f t="shared" si="10536"/>
        <v>0</v>
      </c>
      <c r="AU3505" s="23">
        <f t="shared" si="10536"/>
        <v>0</v>
      </c>
      <c r="AV3505" s="23">
        <f t="shared" si="10536"/>
        <v>0</v>
      </c>
      <c r="AW3505" s="23">
        <f t="shared" si="10536"/>
        <v>0</v>
      </c>
      <c r="AX3505" s="23">
        <f t="shared" si="10536"/>
        <v>0</v>
      </c>
      <c r="AY3505" s="23">
        <f t="shared" si="10536"/>
        <v>0</v>
      </c>
      <c r="AZ3505" s="23">
        <f t="shared" si="10536"/>
        <v>0</v>
      </c>
      <c r="BA3505" s="23">
        <f t="shared" si="10536"/>
        <v>0</v>
      </c>
      <c r="BB3505" s="23">
        <f t="shared" si="10536"/>
        <v>0</v>
      </c>
      <c r="BC3505" s="23">
        <f t="shared" si="10536"/>
        <v>0</v>
      </c>
      <c r="BD3505" s="23">
        <f t="shared" si="10536"/>
        <v>0</v>
      </c>
      <c r="BE3505" s="23">
        <f t="shared" si="10536"/>
        <v>0</v>
      </c>
      <c r="BF3505" s="23">
        <f t="shared" si="10536"/>
        <v>0</v>
      </c>
      <c r="BG3505" s="23">
        <f t="shared" si="10536"/>
        <v>0</v>
      </c>
      <c r="BH3505" s="23">
        <f t="shared" si="10536"/>
        <v>0</v>
      </c>
      <c r="BI3505" s="23">
        <f t="shared" si="10536"/>
        <v>0</v>
      </c>
      <c r="BJ3505" s="23">
        <f t="shared" si="10536"/>
        <v>9499.9</v>
      </c>
      <c r="BK3505" s="23">
        <f t="shared" si="10536"/>
        <v>0</v>
      </c>
      <c r="BL3505" s="23">
        <f t="shared" si="10536"/>
        <v>0</v>
      </c>
      <c r="BM3505" s="23">
        <f t="shared" si="10536"/>
        <v>0</v>
      </c>
      <c r="BN3505" s="23">
        <f t="shared" si="10536"/>
        <v>0</v>
      </c>
      <c r="BO3505" s="23">
        <f t="shared" si="10536"/>
        <v>0</v>
      </c>
      <c r="BP3505" s="23">
        <f t="shared" si="10536"/>
        <v>0</v>
      </c>
      <c r="BQ3505" s="23">
        <f t="shared" si="10536"/>
        <v>0</v>
      </c>
      <c r="BR3505" s="23">
        <f t="shared" si="10507"/>
        <v>0</v>
      </c>
      <c r="BS3505" s="23">
        <f t="shared" si="10508"/>
        <v>9499.9</v>
      </c>
      <c r="BT3505" s="23">
        <f t="shared" si="10509"/>
        <v>0</v>
      </c>
      <c r="BU3505" s="23">
        <f t="shared" si="10536"/>
        <v>0</v>
      </c>
      <c r="BV3505" s="23"/>
      <c r="BW3505" s="23">
        <f t="shared" si="10536"/>
        <v>0</v>
      </c>
      <c r="BX3505" s="5">
        <v>0</v>
      </c>
    </row>
    <row r="3506" spans="1:77" ht="46.8" hidden="1" x14ac:dyDescent="0.3">
      <c r="A3506" s="13">
        <v>991</v>
      </c>
      <c r="B3506" s="13" t="s">
        <v>109</v>
      </c>
      <c r="C3506" s="13" t="s">
        <v>14</v>
      </c>
      <c r="D3506" s="13" t="s">
        <v>489</v>
      </c>
      <c r="E3506" s="13" t="s">
        <v>26</v>
      </c>
      <c r="F3506" s="14" t="s">
        <v>385</v>
      </c>
      <c r="G3506" s="20"/>
      <c r="H3506" s="20"/>
      <c r="I3506" s="20"/>
      <c r="J3506" s="20"/>
      <c r="K3506" s="20"/>
      <c r="L3506" s="20"/>
      <c r="M3506" s="20"/>
      <c r="N3506" s="20"/>
      <c r="O3506" s="20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/>
      <c r="AL3506" s="23"/>
      <c r="AM3506" s="23"/>
      <c r="AN3506" s="23"/>
      <c r="AO3506" s="23"/>
      <c r="AP3506" s="23">
        <f>AP3507</f>
        <v>0</v>
      </c>
      <c r="AQ3506" s="23">
        <f t="shared" si="10536"/>
        <v>0</v>
      </c>
      <c r="AR3506" s="23">
        <f t="shared" si="10536"/>
        <v>0</v>
      </c>
      <c r="AS3506" s="23">
        <f t="shared" si="10536"/>
        <v>0</v>
      </c>
      <c r="AT3506" s="23">
        <f t="shared" si="10536"/>
        <v>0</v>
      </c>
      <c r="AU3506" s="23">
        <f t="shared" si="10536"/>
        <v>0</v>
      </c>
      <c r="AV3506" s="23">
        <f t="shared" si="10536"/>
        <v>0</v>
      </c>
      <c r="AW3506" s="23">
        <f t="shared" si="10536"/>
        <v>0</v>
      </c>
      <c r="AX3506" s="23">
        <f t="shared" si="10536"/>
        <v>0</v>
      </c>
      <c r="AY3506" s="23">
        <f t="shared" si="10536"/>
        <v>0</v>
      </c>
      <c r="AZ3506" s="23">
        <f t="shared" si="10536"/>
        <v>0</v>
      </c>
      <c r="BA3506" s="23">
        <f t="shared" si="10536"/>
        <v>0</v>
      </c>
      <c r="BB3506" s="23">
        <f t="shared" si="10536"/>
        <v>0</v>
      </c>
      <c r="BC3506" s="23">
        <f t="shared" si="10536"/>
        <v>0</v>
      </c>
      <c r="BD3506" s="23">
        <f t="shared" si="10536"/>
        <v>0</v>
      </c>
      <c r="BE3506" s="23">
        <f t="shared" si="10536"/>
        <v>0</v>
      </c>
      <c r="BF3506" s="23">
        <f t="shared" si="10536"/>
        <v>0</v>
      </c>
      <c r="BG3506" s="23">
        <f t="shared" si="10536"/>
        <v>0</v>
      </c>
      <c r="BH3506" s="23">
        <f t="shared" si="10536"/>
        <v>0</v>
      </c>
      <c r="BI3506" s="23">
        <f t="shared" si="10536"/>
        <v>0</v>
      </c>
      <c r="BJ3506" s="23">
        <f t="shared" si="10536"/>
        <v>9499.9</v>
      </c>
      <c r="BK3506" s="23">
        <f t="shared" si="10536"/>
        <v>0</v>
      </c>
      <c r="BL3506" s="23">
        <f t="shared" si="10536"/>
        <v>0</v>
      </c>
      <c r="BM3506" s="23">
        <f t="shared" si="10536"/>
        <v>0</v>
      </c>
      <c r="BN3506" s="23">
        <f t="shared" si="10536"/>
        <v>0</v>
      </c>
      <c r="BO3506" s="23">
        <f t="shared" si="10536"/>
        <v>0</v>
      </c>
      <c r="BP3506" s="23">
        <f t="shared" si="10536"/>
        <v>0</v>
      </c>
      <c r="BQ3506" s="23">
        <f t="shared" si="10536"/>
        <v>0</v>
      </c>
      <c r="BR3506" s="23">
        <f t="shared" si="10507"/>
        <v>0</v>
      </c>
      <c r="BS3506" s="23">
        <f t="shared" si="10508"/>
        <v>9499.9</v>
      </c>
      <c r="BT3506" s="23">
        <f t="shared" si="10509"/>
        <v>0</v>
      </c>
      <c r="BU3506" s="23">
        <f t="shared" si="10536"/>
        <v>0</v>
      </c>
      <c r="BV3506" s="23"/>
      <c r="BW3506" s="23">
        <f t="shared" si="10536"/>
        <v>0</v>
      </c>
      <c r="BX3506" s="5">
        <v>0</v>
      </c>
    </row>
    <row r="3507" spans="1:77" hidden="1" x14ac:dyDescent="0.3">
      <c r="A3507" s="13">
        <v>991</v>
      </c>
      <c r="B3507" s="13" t="s">
        <v>109</v>
      </c>
      <c r="C3507" s="13" t="s">
        <v>14</v>
      </c>
      <c r="D3507" s="13" t="s">
        <v>489</v>
      </c>
      <c r="E3507" s="13" t="s">
        <v>554</v>
      </c>
      <c r="F3507" s="14" t="s">
        <v>376</v>
      </c>
      <c r="G3507" s="20"/>
      <c r="H3507" s="20"/>
      <c r="I3507" s="20"/>
      <c r="J3507" s="20"/>
      <c r="K3507" s="20"/>
      <c r="L3507" s="20"/>
      <c r="M3507" s="20"/>
      <c r="N3507" s="20"/>
      <c r="O3507" s="20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/>
      <c r="AO3507" s="23"/>
      <c r="AP3507" s="23">
        <v>0</v>
      </c>
      <c r="AQ3507" s="23">
        <v>0</v>
      </c>
      <c r="AR3507" s="23"/>
      <c r="AS3507" s="23"/>
      <c r="AT3507" s="23"/>
      <c r="AU3507" s="23"/>
      <c r="AV3507" s="23"/>
      <c r="AW3507" s="23"/>
      <c r="AX3507" s="23"/>
      <c r="AY3507" s="23"/>
      <c r="AZ3507" s="23"/>
      <c r="BA3507" s="23">
        <v>0</v>
      </c>
      <c r="BB3507" s="23"/>
      <c r="BC3507" s="23"/>
      <c r="BD3507" s="23"/>
      <c r="BE3507" s="23"/>
      <c r="BF3507" s="23"/>
      <c r="BG3507" s="23"/>
      <c r="BH3507" s="23"/>
      <c r="BI3507" s="23"/>
      <c r="BJ3507" s="23">
        <v>9499.9</v>
      </c>
      <c r="BK3507" s="23"/>
      <c r="BL3507" s="23"/>
      <c r="BM3507" s="23"/>
      <c r="BN3507" s="23"/>
      <c r="BO3507" s="23"/>
      <c r="BP3507" s="23"/>
      <c r="BQ3507" s="23"/>
      <c r="BR3507" s="23">
        <f t="shared" si="10507"/>
        <v>0</v>
      </c>
      <c r="BS3507" s="23">
        <f t="shared" si="10508"/>
        <v>9499.9</v>
      </c>
      <c r="BT3507" s="23">
        <f t="shared" si="10509"/>
        <v>0</v>
      </c>
      <c r="BU3507" s="23"/>
      <c r="BV3507" s="23"/>
      <c r="BW3507" s="23"/>
      <c r="BX3507" s="5">
        <v>0</v>
      </c>
    </row>
    <row r="3508" spans="1:77" ht="31.2" x14ac:dyDescent="0.3">
      <c r="A3508" s="13">
        <v>991</v>
      </c>
      <c r="B3508" s="13" t="s">
        <v>109</v>
      </c>
      <c r="C3508" s="13" t="s">
        <v>14</v>
      </c>
      <c r="D3508" s="13" t="s">
        <v>545</v>
      </c>
      <c r="E3508" s="13"/>
      <c r="F3508" s="14" t="s">
        <v>861</v>
      </c>
      <c r="G3508" s="20">
        <f t="shared" ref="G3508:L3508" si="10537">G3509+G3532+G3538</f>
        <v>16048.099999999999</v>
      </c>
      <c r="H3508" s="20">
        <f t="shared" si="10537"/>
        <v>579575.19999999995</v>
      </c>
      <c r="I3508" s="20">
        <f t="shared" si="10537"/>
        <v>735530.1</v>
      </c>
      <c r="J3508" s="20">
        <f t="shared" si="10537"/>
        <v>-990.8</v>
      </c>
      <c r="K3508" s="20">
        <f t="shared" si="10537"/>
        <v>-62824.800000000003</v>
      </c>
      <c r="L3508" s="20">
        <f t="shared" si="10537"/>
        <v>-464.8</v>
      </c>
      <c r="M3508" s="20">
        <f t="shared" si="10347"/>
        <v>15057.3</v>
      </c>
      <c r="N3508" s="20">
        <f t="shared" si="10348"/>
        <v>516750.39999999997</v>
      </c>
      <c r="O3508" s="20">
        <f t="shared" si="10349"/>
        <v>735065.29999999993</v>
      </c>
      <c r="P3508" s="23">
        <f t="shared" ref="P3508:Y3508" si="10538">P3509+P3532+P3538</f>
        <v>415620.67700000003</v>
      </c>
      <c r="Q3508" s="23">
        <f t="shared" si="10538"/>
        <v>0</v>
      </c>
      <c r="R3508" s="23">
        <f t="shared" si="10538"/>
        <v>0</v>
      </c>
      <c r="S3508" s="23">
        <f t="shared" si="10538"/>
        <v>0</v>
      </c>
      <c r="T3508" s="23">
        <f t="shared" si="10538"/>
        <v>0</v>
      </c>
      <c r="U3508" s="23">
        <f t="shared" si="10538"/>
        <v>0</v>
      </c>
      <c r="V3508" s="23">
        <f t="shared" si="10538"/>
        <v>0</v>
      </c>
      <c r="W3508" s="23">
        <f t="shared" si="10538"/>
        <v>0</v>
      </c>
      <c r="X3508" s="23">
        <f t="shared" si="10538"/>
        <v>0</v>
      </c>
      <c r="Y3508" s="23">
        <f t="shared" si="10538"/>
        <v>0</v>
      </c>
      <c r="Z3508" s="23">
        <f t="shared" si="10384"/>
        <v>430677.97700000001</v>
      </c>
      <c r="AA3508" s="23">
        <f t="shared" si="10385"/>
        <v>516750.39999999997</v>
      </c>
      <c r="AB3508" s="23">
        <f t="shared" si="10386"/>
        <v>735065.29999999993</v>
      </c>
      <c r="AC3508" s="23">
        <f t="shared" ref="AC3508:AN3508" si="10539">AC3509+AC3532+AC3538</f>
        <v>0</v>
      </c>
      <c r="AD3508" s="23">
        <f t="shared" si="10539"/>
        <v>0</v>
      </c>
      <c r="AE3508" s="23">
        <f t="shared" si="10539"/>
        <v>104514.65299999999</v>
      </c>
      <c r="AF3508" s="23">
        <f t="shared" si="10539"/>
        <v>98545.084000000003</v>
      </c>
      <c r="AG3508" s="23">
        <f t="shared" si="10539"/>
        <v>103321.91800000001</v>
      </c>
      <c r="AH3508" s="23">
        <f t="shared" si="10539"/>
        <v>0</v>
      </c>
      <c r="AI3508" s="23">
        <f t="shared" ref="AI3508" si="10540">AI3509+AI3532+AI3538</f>
        <v>0</v>
      </c>
      <c r="AJ3508" s="23">
        <f t="shared" si="10539"/>
        <v>101557.84899999999</v>
      </c>
      <c r="AK3508" s="23">
        <f t="shared" si="10539"/>
        <v>0</v>
      </c>
      <c r="AL3508" s="23">
        <f t="shared" si="10539"/>
        <v>49594.745999999999</v>
      </c>
      <c r="AM3508" s="23">
        <f t="shared" si="10539"/>
        <v>0</v>
      </c>
      <c r="AN3508" s="23">
        <f t="shared" si="10539"/>
        <v>0</v>
      </c>
      <c r="AO3508" s="23">
        <f t="shared" si="10405"/>
        <v>888212.22699999996</v>
      </c>
      <c r="AP3508" s="23">
        <f t="shared" si="10406"/>
        <v>516750.39999999997</v>
      </c>
      <c r="AQ3508" s="23">
        <f t="shared" si="10407"/>
        <v>735065.29999999993</v>
      </c>
      <c r="AR3508" s="23">
        <f>AR3509+AR3532+AR3538</f>
        <v>-5450.1</v>
      </c>
      <c r="AS3508" s="23">
        <f t="shared" si="10408"/>
        <v>882762.12699999998</v>
      </c>
      <c r="AT3508" s="23">
        <f>AT3509+AT3532+AT3538</f>
        <v>0</v>
      </c>
      <c r="AU3508" s="23">
        <f t="shared" ref="AU3508:AW3508" si="10541">AU3509+AU3532+AU3538</f>
        <v>0</v>
      </c>
      <c r="AV3508" s="23">
        <f t="shared" si="10541"/>
        <v>0</v>
      </c>
      <c r="AW3508" s="23">
        <f t="shared" si="10541"/>
        <v>0</v>
      </c>
      <c r="AX3508" s="23">
        <f>AX3509+AX3532+AX3538</f>
        <v>0</v>
      </c>
      <c r="AY3508" s="23">
        <f t="shared" si="10345"/>
        <v>882762.12699999998</v>
      </c>
      <c r="AZ3508" s="23">
        <f>AZ3509+AZ3532+AZ3538</f>
        <v>0</v>
      </c>
      <c r="BA3508" s="23">
        <f t="shared" si="10346"/>
        <v>882762.12699999998</v>
      </c>
      <c r="BB3508" s="23">
        <f t="shared" ref="BB3508:BW3508" si="10542">BB3509+BB3532+BB3538</f>
        <v>0</v>
      </c>
      <c r="BC3508" s="23">
        <f t="shared" si="10542"/>
        <v>0</v>
      </c>
      <c r="BD3508" s="23">
        <f t="shared" ref="BD3508" si="10543">BD3509+BD3532+BD3538</f>
        <v>0</v>
      </c>
      <c r="BE3508" s="23">
        <f t="shared" ref="BE3508:BI3508" si="10544">BE3509+BE3532+BE3538</f>
        <v>-241.93</v>
      </c>
      <c r="BF3508" s="23">
        <f t="shared" si="10544"/>
        <v>737.46600000000001</v>
      </c>
      <c r="BG3508" s="23">
        <f t="shared" si="10544"/>
        <v>0</v>
      </c>
      <c r="BH3508" s="23">
        <f t="shared" si="10544"/>
        <v>0</v>
      </c>
      <c r="BI3508" s="23">
        <f t="shared" si="10544"/>
        <v>0</v>
      </c>
      <c r="BJ3508" s="23">
        <f t="shared" si="10542"/>
        <v>0</v>
      </c>
      <c r="BK3508" s="23">
        <f t="shared" ref="BK3508" si="10545">BK3509+BK3532+BK3538</f>
        <v>0</v>
      </c>
      <c r="BL3508" s="23">
        <f t="shared" ref="BL3508" si="10546">BL3509+BL3532+BL3538</f>
        <v>0</v>
      </c>
      <c r="BM3508" s="23">
        <f t="shared" ref="BM3508:BQ3508" si="10547">BM3509+BM3532+BM3538</f>
        <v>0</v>
      </c>
      <c r="BN3508" s="23">
        <f t="shared" si="10547"/>
        <v>0</v>
      </c>
      <c r="BO3508" s="23">
        <f t="shared" ref="BO3508" si="10548">BO3509+BO3532+BO3538</f>
        <v>0</v>
      </c>
      <c r="BP3508" s="23">
        <f t="shared" ref="BP3508" si="10549">BP3509+BP3532+BP3538</f>
        <v>0</v>
      </c>
      <c r="BQ3508" s="23">
        <f t="shared" si="10547"/>
        <v>0</v>
      </c>
      <c r="BR3508" s="23">
        <f t="shared" si="10507"/>
        <v>883257.66299999994</v>
      </c>
      <c r="BS3508" s="23">
        <f t="shared" si="10508"/>
        <v>516750.39999999997</v>
      </c>
      <c r="BT3508" s="23">
        <f t="shared" si="10509"/>
        <v>735065.29999999993</v>
      </c>
      <c r="BU3508" s="23">
        <f t="shared" ref="BU3508" si="10550">BU3509+BU3532+BU3538</f>
        <v>0</v>
      </c>
      <c r="BV3508" s="23">
        <f t="shared" ref="BV3508:BV3522" si="10551">BR3508+BU3508</f>
        <v>883257.66299999994</v>
      </c>
      <c r="BW3508" s="23">
        <f t="shared" si="10542"/>
        <v>0</v>
      </c>
      <c r="BX3508" s="5"/>
    </row>
    <row r="3509" spans="1:77" ht="31.2" x14ac:dyDescent="0.3">
      <c r="A3509" s="13">
        <v>991</v>
      </c>
      <c r="B3509" s="13" t="s">
        <v>109</v>
      </c>
      <c r="C3509" s="13" t="s">
        <v>14</v>
      </c>
      <c r="D3509" s="13" t="s">
        <v>637</v>
      </c>
      <c r="E3509" s="13"/>
      <c r="F3509" s="14" t="s">
        <v>720</v>
      </c>
      <c r="G3509" s="20">
        <f>G3510+G3515+G3520</f>
        <v>5451.5999999999995</v>
      </c>
      <c r="H3509" s="20">
        <f t="shared" ref="H3509:L3509" si="10552">H3510+H3515+H3520</f>
        <v>559713.79999999993</v>
      </c>
      <c r="I3509" s="20">
        <f t="shared" si="10552"/>
        <v>725435.9</v>
      </c>
      <c r="J3509" s="20">
        <f t="shared" si="10552"/>
        <v>-464.8</v>
      </c>
      <c r="K3509" s="20">
        <f t="shared" si="10552"/>
        <v>-62824.800000000003</v>
      </c>
      <c r="L3509" s="20">
        <f t="shared" si="10552"/>
        <v>-464.8</v>
      </c>
      <c r="M3509" s="20">
        <f t="shared" si="10347"/>
        <v>4986.7999999999993</v>
      </c>
      <c r="N3509" s="20">
        <f t="shared" si="10348"/>
        <v>496888.99999999994</v>
      </c>
      <c r="O3509" s="20">
        <f t="shared" si="10349"/>
        <v>724971.1</v>
      </c>
      <c r="P3509" s="23">
        <f t="shared" ref="P3509:Q3509" si="10553">P3510+P3515+P3520</f>
        <v>0</v>
      </c>
      <c r="Q3509" s="23">
        <f t="shared" si="10553"/>
        <v>0</v>
      </c>
      <c r="R3509" s="23">
        <f t="shared" ref="R3509:T3509" si="10554">R3510+R3515+R3520</f>
        <v>0</v>
      </c>
      <c r="S3509" s="23">
        <f t="shared" si="10554"/>
        <v>0</v>
      </c>
      <c r="T3509" s="23">
        <f t="shared" si="10554"/>
        <v>0</v>
      </c>
      <c r="U3509" s="23">
        <f t="shared" ref="U3509:W3509" si="10555">U3510+U3515+U3520</f>
        <v>0</v>
      </c>
      <c r="V3509" s="23">
        <f t="shared" si="10555"/>
        <v>0</v>
      </c>
      <c r="W3509" s="23">
        <f t="shared" si="10555"/>
        <v>0</v>
      </c>
      <c r="X3509" s="23">
        <f t="shared" ref="X3509:Y3509" si="10556">X3510+X3515+X3520</f>
        <v>0</v>
      </c>
      <c r="Y3509" s="23">
        <f t="shared" si="10556"/>
        <v>0</v>
      </c>
      <c r="Z3509" s="23">
        <f t="shared" si="10384"/>
        <v>4986.7999999999993</v>
      </c>
      <c r="AA3509" s="23">
        <f t="shared" si="10385"/>
        <v>496888.99999999994</v>
      </c>
      <c r="AB3509" s="23">
        <f t="shared" si="10386"/>
        <v>724971.1</v>
      </c>
      <c r="AC3509" s="23">
        <f>AC3510+AC3515+AC3520+AC3529+AC3523+AC3526</f>
        <v>0</v>
      </c>
      <c r="AD3509" s="23">
        <f t="shared" ref="AD3509:BW3509" si="10557">AD3510+AD3515+AD3520+AD3529+AD3523+AD3526</f>
        <v>0</v>
      </c>
      <c r="AE3509" s="23">
        <f t="shared" ref="AE3509" si="10558">AE3510+AE3515+AE3520+AE3529+AE3523+AE3526</f>
        <v>104514.65299999999</v>
      </c>
      <c r="AF3509" s="23">
        <f t="shared" si="10557"/>
        <v>98545.084000000003</v>
      </c>
      <c r="AG3509" s="23">
        <f t="shared" si="10557"/>
        <v>103321.91800000001</v>
      </c>
      <c r="AH3509" s="23">
        <f t="shared" si="10557"/>
        <v>0</v>
      </c>
      <c r="AI3509" s="23">
        <f t="shared" ref="AI3509" si="10559">AI3510+AI3515+AI3520+AI3529+AI3523+AI3526</f>
        <v>0</v>
      </c>
      <c r="AJ3509" s="23">
        <f t="shared" si="10557"/>
        <v>101417.93799999999</v>
      </c>
      <c r="AK3509" s="23">
        <f t="shared" si="10557"/>
        <v>0</v>
      </c>
      <c r="AL3509" s="23">
        <f t="shared" ref="AL3509" si="10560">AL3510+AL3515+AL3520+AL3529+AL3523+AL3526</f>
        <v>49594.745999999999</v>
      </c>
      <c r="AM3509" s="23">
        <f t="shared" si="10557"/>
        <v>0</v>
      </c>
      <c r="AN3509" s="23">
        <f t="shared" si="10557"/>
        <v>0</v>
      </c>
      <c r="AO3509" s="23">
        <f t="shared" si="10405"/>
        <v>462381.13900000002</v>
      </c>
      <c r="AP3509" s="23">
        <f t="shared" si="10406"/>
        <v>496888.99999999994</v>
      </c>
      <c r="AQ3509" s="23">
        <f t="shared" si="10407"/>
        <v>724971.1</v>
      </c>
      <c r="AR3509" s="23">
        <f t="shared" ref="AR3509" si="10561">AR3510+AR3515+AR3520+AR3529+AR3523+AR3526</f>
        <v>-5450.1</v>
      </c>
      <c r="AS3509" s="23">
        <f t="shared" si="10408"/>
        <v>456931.03900000005</v>
      </c>
      <c r="AT3509" s="23">
        <f t="shared" ref="AT3509:AX3509" si="10562">AT3510+AT3515+AT3520+AT3529+AT3523+AT3526</f>
        <v>0</v>
      </c>
      <c r="AU3509" s="23">
        <f t="shared" si="10562"/>
        <v>0</v>
      </c>
      <c r="AV3509" s="23">
        <f t="shared" si="10562"/>
        <v>0</v>
      </c>
      <c r="AW3509" s="23">
        <f t="shared" si="10562"/>
        <v>0</v>
      </c>
      <c r="AX3509" s="23">
        <f t="shared" si="10562"/>
        <v>0</v>
      </c>
      <c r="AY3509" s="23">
        <f t="shared" si="10345"/>
        <v>456931.03900000005</v>
      </c>
      <c r="AZ3509" s="23">
        <f t="shared" ref="AZ3509" si="10563">AZ3510+AZ3515+AZ3520+AZ3529+AZ3523+AZ3526</f>
        <v>0</v>
      </c>
      <c r="BA3509" s="23">
        <f t="shared" si="10346"/>
        <v>456931.03900000005</v>
      </c>
      <c r="BB3509" s="23">
        <f t="shared" ref="BB3509:BI3509" si="10564">BB3510+BB3515+BB3520+BB3529+BB3523+BB3526</f>
        <v>0</v>
      </c>
      <c r="BC3509" s="23">
        <f t="shared" si="10564"/>
        <v>0</v>
      </c>
      <c r="BD3509" s="23">
        <f t="shared" si="10564"/>
        <v>0</v>
      </c>
      <c r="BE3509" s="23">
        <f t="shared" si="10564"/>
        <v>-241.93</v>
      </c>
      <c r="BF3509" s="23">
        <f t="shared" si="10564"/>
        <v>737.46600000000001</v>
      </c>
      <c r="BG3509" s="23">
        <f t="shared" si="10564"/>
        <v>0</v>
      </c>
      <c r="BH3509" s="23">
        <f t="shared" si="10564"/>
        <v>0</v>
      </c>
      <c r="BI3509" s="23">
        <f t="shared" si="10564"/>
        <v>0</v>
      </c>
      <c r="BJ3509" s="23">
        <f t="shared" ref="BJ3509:BP3509" si="10565">BJ3510+BJ3515+BJ3520+BJ3529+BJ3523+BJ3526</f>
        <v>0</v>
      </c>
      <c r="BK3509" s="23">
        <f t="shared" si="10565"/>
        <v>0</v>
      </c>
      <c r="BL3509" s="23">
        <f t="shared" si="10565"/>
        <v>0</v>
      </c>
      <c r="BM3509" s="23">
        <f t="shared" si="10565"/>
        <v>0</v>
      </c>
      <c r="BN3509" s="23">
        <f t="shared" si="10565"/>
        <v>0</v>
      </c>
      <c r="BO3509" s="23">
        <f t="shared" si="10565"/>
        <v>0</v>
      </c>
      <c r="BP3509" s="23">
        <f t="shared" si="10565"/>
        <v>0</v>
      </c>
      <c r="BQ3509" s="23">
        <f t="shared" ref="BQ3509" si="10566">BQ3510+BQ3515+BQ3520+BQ3529+BQ3523+BQ3526</f>
        <v>0</v>
      </c>
      <c r="BR3509" s="23">
        <f t="shared" si="10507"/>
        <v>457426.57500000007</v>
      </c>
      <c r="BS3509" s="23">
        <f t="shared" si="10508"/>
        <v>496888.99999999994</v>
      </c>
      <c r="BT3509" s="23">
        <f t="shared" si="10509"/>
        <v>724971.1</v>
      </c>
      <c r="BU3509" s="23">
        <f t="shared" ref="BU3509" si="10567">BU3510+BU3515+BU3520+BU3529+BU3523+BU3526</f>
        <v>0</v>
      </c>
      <c r="BV3509" s="23">
        <f t="shared" si="10551"/>
        <v>457426.57500000007</v>
      </c>
      <c r="BW3509" s="23">
        <f t="shared" si="10557"/>
        <v>0</v>
      </c>
      <c r="BX3509" s="5"/>
    </row>
    <row r="3510" spans="1:77" ht="31.2" x14ac:dyDescent="0.3">
      <c r="A3510" s="13">
        <v>991</v>
      </c>
      <c r="B3510" s="13" t="s">
        <v>109</v>
      </c>
      <c r="C3510" s="13" t="s">
        <v>14</v>
      </c>
      <c r="D3510" s="13" t="s">
        <v>627</v>
      </c>
      <c r="E3510" s="13"/>
      <c r="F3510" s="14" t="s">
        <v>721</v>
      </c>
      <c r="G3510" s="20">
        <f>G3511+G3513</f>
        <v>0</v>
      </c>
      <c r="H3510" s="20">
        <f t="shared" ref="H3510:L3510" si="10568">H3511+H3513</f>
        <v>556111.19999999995</v>
      </c>
      <c r="I3510" s="20">
        <f t="shared" si="10568"/>
        <v>722905.3</v>
      </c>
      <c r="J3510" s="20">
        <f t="shared" si="10568"/>
        <v>0</v>
      </c>
      <c r="K3510" s="20">
        <f t="shared" si="10568"/>
        <v>-62360</v>
      </c>
      <c r="L3510" s="20">
        <f t="shared" si="10568"/>
        <v>0</v>
      </c>
      <c r="M3510" s="20">
        <f t="shared" si="10347"/>
        <v>0</v>
      </c>
      <c r="N3510" s="20">
        <f t="shared" si="10348"/>
        <v>493751.19999999995</v>
      </c>
      <c r="O3510" s="20">
        <f t="shared" si="10349"/>
        <v>722905.3</v>
      </c>
      <c r="P3510" s="23">
        <f t="shared" ref="P3510:Q3510" si="10569">P3511+P3513</f>
        <v>0</v>
      </c>
      <c r="Q3510" s="23">
        <f t="shared" si="10569"/>
        <v>0</v>
      </c>
      <c r="R3510" s="23">
        <f t="shared" ref="R3510:T3510" si="10570">R3511+R3513</f>
        <v>0</v>
      </c>
      <c r="S3510" s="23">
        <f t="shared" si="10570"/>
        <v>0</v>
      </c>
      <c r="T3510" s="23">
        <f t="shared" si="10570"/>
        <v>0</v>
      </c>
      <c r="U3510" s="23">
        <f t="shared" ref="U3510:W3510" si="10571">U3511+U3513</f>
        <v>0</v>
      </c>
      <c r="V3510" s="23">
        <f t="shared" si="10571"/>
        <v>0</v>
      </c>
      <c r="W3510" s="23">
        <f t="shared" si="10571"/>
        <v>0</v>
      </c>
      <c r="X3510" s="23">
        <f t="shared" ref="X3510:Y3510" si="10572">X3511+X3513</f>
        <v>0</v>
      </c>
      <c r="Y3510" s="23">
        <f t="shared" si="10572"/>
        <v>0</v>
      </c>
      <c r="Z3510" s="23">
        <f t="shared" si="10384"/>
        <v>0</v>
      </c>
      <c r="AA3510" s="23">
        <f t="shared" si="10385"/>
        <v>493751.19999999995</v>
      </c>
      <c r="AB3510" s="23">
        <f t="shared" si="10386"/>
        <v>722905.3</v>
      </c>
      <c r="AC3510" s="23">
        <f t="shared" ref="AC3510:AL3510" si="10573">AC3511+AC3513</f>
        <v>0</v>
      </c>
      <c r="AD3510" s="23">
        <f t="shared" si="10573"/>
        <v>0</v>
      </c>
      <c r="AE3510" s="23">
        <f t="shared" ref="AE3510" si="10574">AE3511+AE3513</f>
        <v>0</v>
      </c>
      <c r="AF3510" s="23">
        <f t="shared" si="10573"/>
        <v>0</v>
      </c>
      <c r="AG3510" s="23">
        <f t="shared" si="10573"/>
        <v>0</v>
      </c>
      <c r="AH3510" s="23">
        <f t="shared" si="10573"/>
        <v>0</v>
      </c>
      <c r="AI3510" s="23">
        <f t="shared" ref="AI3510" si="10575">AI3511+AI3513</f>
        <v>0</v>
      </c>
      <c r="AJ3510" s="23">
        <f t="shared" si="10573"/>
        <v>98640.697999999989</v>
      </c>
      <c r="AK3510" s="23">
        <f t="shared" si="10573"/>
        <v>0</v>
      </c>
      <c r="AL3510" s="23">
        <f t="shared" si="10573"/>
        <v>30036.039000000001</v>
      </c>
      <c r="AM3510" s="23">
        <f t="shared" ref="AM3510:BW3510" si="10576">AM3511+AM3513</f>
        <v>0</v>
      </c>
      <c r="AN3510" s="23">
        <f t="shared" si="10576"/>
        <v>0</v>
      </c>
      <c r="AO3510" s="23">
        <f t="shared" si="10405"/>
        <v>128676.73699999999</v>
      </c>
      <c r="AP3510" s="23">
        <f t="shared" si="10406"/>
        <v>493751.19999999995</v>
      </c>
      <c r="AQ3510" s="23">
        <f t="shared" si="10407"/>
        <v>722905.3</v>
      </c>
      <c r="AR3510" s="23">
        <f t="shared" ref="AR3510" si="10577">AR3511+AR3513</f>
        <v>-5450.1</v>
      </c>
      <c r="AS3510" s="23">
        <f t="shared" si="10408"/>
        <v>123226.63699999999</v>
      </c>
      <c r="AT3510" s="23">
        <f t="shared" ref="AT3510:AX3510" si="10578">AT3511+AT3513</f>
        <v>0</v>
      </c>
      <c r="AU3510" s="23">
        <f t="shared" si="10578"/>
        <v>0</v>
      </c>
      <c r="AV3510" s="23">
        <f t="shared" si="10578"/>
        <v>0</v>
      </c>
      <c r="AW3510" s="23">
        <f t="shared" si="10578"/>
        <v>0</v>
      </c>
      <c r="AX3510" s="23">
        <f t="shared" si="10578"/>
        <v>0</v>
      </c>
      <c r="AY3510" s="23">
        <f t="shared" si="10345"/>
        <v>123226.63699999999</v>
      </c>
      <c r="AZ3510" s="23">
        <f t="shared" ref="AZ3510" si="10579">AZ3511+AZ3513</f>
        <v>0</v>
      </c>
      <c r="BA3510" s="23">
        <f t="shared" si="10346"/>
        <v>123226.63699999999</v>
      </c>
      <c r="BB3510" s="23">
        <f t="shared" ref="BB3510:BI3510" si="10580">BB3511+BB3513</f>
        <v>0</v>
      </c>
      <c r="BC3510" s="23">
        <f t="shared" si="10580"/>
        <v>0</v>
      </c>
      <c r="BD3510" s="23">
        <f t="shared" si="10580"/>
        <v>0</v>
      </c>
      <c r="BE3510" s="23">
        <f t="shared" si="10580"/>
        <v>0</v>
      </c>
      <c r="BF3510" s="23">
        <f t="shared" si="10580"/>
        <v>0</v>
      </c>
      <c r="BG3510" s="23">
        <f t="shared" si="10580"/>
        <v>0</v>
      </c>
      <c r="BH3510" s="23">
        <f t="shared" si="10580"/>
        <v>0</v>
      </c>
      <c r="BI3510" s="23">
        <f t="shared" si="10580"/>
        <v>0</v>
      </c>
      <c r="BJ3510" s="23">
        <f t="shared" ref="BJ3510:BP3510" si="10581">BJ3511+BJ3513</f>
        <v>0</v>
      </c>
      <c r="BK3510" s="23">
        <f t="shared" si="10581"/>
        <v>0</v>
      </c>
      <c r="BL3510" s="23">
        <f t="shared" si="10581"/>
        <v>0</v>
      </c>
      <c r="BM3510" s="23">
        <f t="shared" si="10581"/>
        <v>0</v>
      </c>
      <c r="BN3510" s="23">
        <f t="shared" si="10581"/>
        <v>0</v>
      </c>
      <c r="BO3510" s="23">
        <f t="shared" si="10581"/>
        <v>0</v>
      </c>
      <c r="BP3510" s="23">
        <f t="shared" si="10581"/>
        <v>0</v>
      </c>
      <c r="BQ3510" s="23">
        <f t="shared" ref="BQ3510" si="10582">BQ3511+BQ3513</f>
        <v>0</v>
      </c>
      <c r="BR3510" s="23">
        <f t="shared" si="10507"/>
        <v>123226.63699999999</v>
      </c>
      <c r="BS3510" s="23">
        <f t="shared" si="10508"/>
        <v>493751.19999999995</v>
      </c>
      <c r="BT3510" s="23">
        <f t="shared" si="10509"/>
        <v>722905.3</v>
      </c>
      <c r="BU3510" s="23">
        <f t="shared" ref="BU3510" si="10583">BU3511+BU3513</f>
        <v>0</v>
      </c>
      <c r="BV3510" s="23">
        <f t="shared" si="10551"/>
        <v>123226.63699999999</v>
      </c>
      <c r="BW3510" s="23">
        <f t="shared" si="10576"/>
        <v>0</v>
      </c>
    </row>
    <row r="3511" spans="1:77" ht="31.2" x14ac:dyDescent="0.3">
      <c r="A3511" s="13">
        <v>991</v>
      </c>
      <c r="B3511" s="13" t="s">
        <v>109</v>
      </c>
      <c r="C3511" s="13" t="s">
        <v>14</v>
      </c>
      <c r="D3511" s="13" t="s">
        <v>627</v>
      </c>
      <c r="E3511" s="13" t="s">
        <v>7</v>
      </c>
      <c r="F3511" s="14" t="s">
        <v>383</v>
      </c>
      <c r="G3511" s="20">
        <f>G3512</f>
        <v>0</v>
      </c>
      <c r="H3511" s="20">
        <f t="shared" ref="H3511:BW3511" si="10584">H3512</f>
        <v>25000</v>
      </c>
      <c r="I3511" s="20">
        <f t="shared" si="10584"/>
        <v>25000</v>
      </c>
      <c r="J3511" s="20">
        <f t="shared" si="10584"/>
        <v>0</v>
      </c>
      <c r="K3511" s="20">
        <f t="shared" si="10584"/>
        <v>0</v>
      </c>
      <c r="L3511" s="20">
        <f t="shared" si="10584"/>
        <v>0</v>
      </c>
      <c r="M3511" s="20">
        <f t="shared" si="10347"/>
        <v>0</v>
      </c>
      <c r="N3511" s="20">
        <f t="shared" si="10348"/>
        <v>25000</v>
      </c>
      <c r="O3511" s="20">
        <f t="shared" si="10349"/>
        <v>25000</v>
      </c>
      <c r="P3511" s="23">
        <f t="shared" si="10584"/>
        <v>0</v>
      </c>
      <c r="Q3511" s="23">
        <f t="shared" si="10584"/>
        <v>0</v>
      </c>
      <c r="R3511" s="23">
        <f t="shared" si="10584"/>
        <v>0</v>
      </c>
      <c r="S3511" s="23">
        <f t="shared" si="10584"/>
        <v>0</v>
      </c>
      <c r="T3511" s="23">
        <f t="shared" si="10584"/>
        <v>0</v>
      </c>
      <c r="U3511" s="23">
        <f t="shared" si="10584"/>
        <v>0</v>
      </c>
      <c r="V3511" s="23">
        <f t="shared" si="10584"/>
        <v>0</v>
      </c>
      <c r="W3511" s="23">
        <f t="shared" si="10584"/>
        <v>0</v>
      </c>
      <c r="X3511" s="23">
        <f t="shared" si="10584"/>
        <v>0</v>
      </c>
      <c r="Y3511" s="23">
        <f t="shared" si="10584"/>
        <v>0</v>
      </c>
      <c r="Z3511" s="23">
        <f t="shared" si="10384"/>
        <v>0</v>
      </c>
      <c r="AA3511" s="23">
        <f t="shared" si="10385"/>
        <v>25000</v>
      </c>
      <c r="AB3511" s="23">
        <f t="shared" si="10386"/>
        <v>25000</v>
      </c>
      <c r="AC3511" s="23">
        <f t="shared" si="10584"/>
        <v>0</v>
      </c>
      <c r="AD3511" s="23">
        <f t="shared" si="10584"/>
        <v>0</v>
      </c>
      <c r="AE3511" s="23">
        <f t="shared" si="10584"/>
        <v>0</v>
      </c>
      <c r="AF3511" s="23">
        <f t="shared" si="10584"/>
        <v>0</v>
      </c>
      <c r="AG3511" s="23">
        <f t="shared" si="10584"/>
        <v>0</v>
      </c>
      <c r="AH3511" s="23">
        <f t="shared" si="10584"/>
        <v>0</v>
      </c>
      <c r="AI3511" s="23">
        <f t="shared" si="10584"/>
        <v>0</v>
      </c>
      <c r="AJ3511" s="23">
        <f t="shared" si="10584"/>
        <v>4661.7979999999998</v>
      </c>
      <c r="AK3511" s="23">
        <f t="shared" si="10584"/>
        <v>0</v>
      </c>
      <c r="AL3511" s="23">
        <f t="shared" si="10584"/>
        <v>0</v>
      </c>
      <c r="AM3511" s="23">
        <f t="shared" si="10584"/>
        <v>0</v>
      </c>
      <c r="AN3511" s="23">
        <f t="shared" si="10584"/>
        <v>0</v>
      </c>
      <c r="AO3511" s="23">
        <f t="shared" si="10405"/>
        <v>4661.7979999999998</v>
      </c>
      <c r="AP3511" s="23">
        <f t="shared" si="10406"/>
        <v>25000</v>
      </c>
      <c r="AQ3511" s="23">
        <f t="shared" si="10407"/>
        <v>25000</v>
      </c>
      <c r="AR3511" s="23">
        <f t="shared" si="10584"/>
        <v>0</v>
      </c>
      <c r="AS3511" s="23">
        <f t="shared" si="10408"/>
        <v>4661.7979999999998</v>
      </c>
      <c r="AT3511" s="23">
        <f t="shared" si="10584"/>
        <v>0</v>
      </c>
      <c r="AU3511" s="23">
        <f t="shared" si="10584"/>
        <v>0</v>
      </c>
      <c r="AV3511" s="23">
        <f t="shared" si="10584"/>
        <v>0</v>
      </c>
      <c r="AW3511" s="23">
        <f t="shared" si="10584"/>
        <v>0</v>
      </c>
      <c r="AX3511" s="23">
        <f t="shared" si="10584"/>
        <v>0</v>
      </c>
      <c r="AY3511" s="23">
        <f t="shared" si="10345"/>
        <v>4661.7979999999998</v>
      </c>
      <c r="AZ3511" s="23">
        <f t="shared" si="10584"/>
        <v>0</v>
      </c>
      <c r="BA3511" s="23">
        <f t="shared" si="10346"/>
        <v>4661.7979999999998</v>
      </c>
      <c r="BB3511" s="23">
        <f t="shared" si="10584"/>
        <v>0</v>
      </c>
      <c r="BC3511" s="23">
        <f t="shared" si="10584"/>
        <v>0</v>
      </c>
      <c r="BD3511" s="23">
        <f t="shared" si="10584"/>
        <v>0</v>
      </c>
      <c r="BE3511" s="23">
        <f t="shared" si="10584"/>
        <v>0</v>
      </c>
      <c r="BF3511" s="23">
        <f t="shared" si="10584"/>
        <v>0</v>
      </c>
      <c r="BG3511" s="23">
        <f t="shared" si="10584"/>
        <v>0</v>
      </c>
      <c r="BH3511" s="23">
        <f t="shared" si="10584"/>
        <v>0</v>
      </c>
      <c r="BI3511" s="23">
        <f t="shared" si="10584"/>
        <v>0</v>
      </c>
      <c r="BJ3511" s="23">
        <f t="shared" si="10584"/>
        <v>0</v>
      </c>
      <c r="BK3511" s="23">
        <f t="shared" si="10584"/>
        <v>0</v>
      </c>
      <c r="BL3511" s="23">
        <f t="shared" si="10584"/>
        <v>0</v>
      </c>
      <c r="BM3511" s="23">
        <f t="shared" si="10584"/>
        <v>0</v>
      </c>
      <c r="BN3511" s="23">
        <f t="shared" si="10584"/>
        <v>0</v>
      </c>
      <c r="BO3511" s="23">
        <f t="shared" si="10584"/>
        <v>0</v>
      </c>
      <c r="BP3511" s="23">
        <f t="shared" si="10584"/>
        <v>0</v>
      </c>
      <c r="BQ3511" s="23">
        <f t="shared" si="10584"/>
        <v>0</v>
      </c>
      <c r="BR3511" s="23">
        <f t="shared" si="10507"/>
        <v>4661.7979999999998</v>
      </c>
      <c r="BS3511" s="23">
        <f t="shared" si="10508"/>
        <v>25000</v>
      </c>
      <c r="BT3511" s="23">
        <f t="shared" si="10509"/>
        <v>25000</v>
      </c>
      <c r="BU3511" s="23">
        <f t="shared" si="10584"/>
        <v>0</v>
      </c>
      <c r="BV3511" s="23">
        <f t="shared" si="10551"/>
        <v>4661.7979999999998</v>
      </c>
      <c r="BW3511" s="23">
        <f t="shared" si="10584"/>
        <v>0</v>
      </c>
    </row>
    <row r="3512" spans="1:77" ht="31.2" x14ac:dyDescent="0.3">
      <c r="A3512" s="13">
        <v>991</v>
      </c>
      <c r="B3512" s="13" t="s">
        <v>109</v>
      </c>
      <c r="C3512" s="13" t="s">
        <v>14</v>
      </c>
      <c r="D3512" s="13" t="s">
        <v>627</v>
      </c>
      <c r="E3512" s="13">
        <v>240</v>
      </c>
      <c r="F3512" s="14" t="s">
        <v>372</v>
      </c>
      <c r="G3512" s="20">
        <v>0</v>
      </c>
      <c r="H3512" s="20">
        <v>25000</v>
      </c>
      <c r="I3512" s="20">
        <v>25000</v>
      </c>
      <c r="J3512" s="20"/>
      <c r="K3512" s="20"/>
      <c r="L3512" s="20"/>
      <c r="M3512" s="20">
        <f t="shared" si="10347"/>
        <v>0</v>
      </c>
      <c r="N3512" s="20">
        <f t="shared" si="10348"/>
        <v>25000</v>
      </c>
      <c r="O3512" s="20">
        <f t="shared" si="10349"/>
        <v>25000</v>
      </c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>
        <f t="shared" si="10384"/>
        <v>0</v>
      </c>
      <c r="AA3512" s="23">
        <f t="shared" si="10385"/>
        <v>25000</v>
      </c>
      <c r="AB3512" s="23">
        <f t="shared" si="10386"/>
        <v>25000</v>
      </c>
      <c r="AC3512" s="23"/>
      <c r="AD3512" s="23"/>
      <c r="AE3512" s="23"/>
      <c r="AF3512" s="23"/>
      <c r="AG3512" s="23"/>
      <c r="AH3512" s="23"/>
      <c r="AI3512" s="23"/>
      <c r="AJ3512" s="23">
        <v>4661.7979999999998</v>
      </c>
      <c r="AK3512" s="23"/>
      <c r="AL3512" s="23"/>
      <c r="AM3512" s="23"/>
      <c r="AN3512" s="23"/>
      <c r="AO3512" s="23">
        <f t="shared" si="10405"/>
        <v>4661.7979999999998</v>
      </c>
      <c r="AP3512" s="23">
        <f t="shared" si="10406"/>
        <v>25000</v>
      </c>
      <c r="AQ3512" s="23">
        <f t="shared" si="10407"/>
        <v>25000</v>
      </c>
      <c r="AR3512" s="23"/>
      <c r="AS3512" s="23">
        <f t="shared" si="10408"/>
        <v>4661.7979999999998</v>
      </c>
      <c r="AT3512" s="23"/>
      <c r="AU3512" s="23"/>
      <c r="AV3512" s="23"/>
      <c r="AW3512" s="23"/>
      <c r="AX3512" s="23"/>
      <c r="AY3512" s="23">
        <f t="shared" si="10345"/>
        <v>4661.7979999999998</v>
      </c>
      <c r="AZ3512" s="23"/>
      <c r="BA3512" s="23">
        <f t="shared" si="10346"/>
        <v>4661.7979999999998</v>
      </c>
      <c r="BB3512" s="23"/>
      <c r="BC3512" s="23"/>
      <c r="BD3512" s="23"/>
      <c r="BE3512" s="23"/>
      <c r="BF3512" s="23"/>
      <c r="BG3512" s="23"/>
      <c r="BH3512" s="23"/>
      <c r="BI3512" s="23"/>
      <c r="BJ3512" s="23"/>
      <c r="BK3512" s="23"/>
      <c r="BL3512" s="23"/>
      <c r="BM3512" s="23"/>
      <c r="BN3512" s="23"/>
      <c r="BO3512" s="23"/>
      <c r="BP3512" s="23"/>
      <c r="BQ3512" s="23"/>
      <c r="BR3512" s="23">
        <f t="shared" si="10507"/>
        <v>4661.7979999999998</v>
      </c>
      <c r="BS3512" s="23">
        <f t="shared" si="10508"/>
        <v>25000</v>
      </c>
      <c r="BT3512" s="23">
        <f t="shared" si="10509"/>
        <v>25000</v>
      </c>
      <c r="BU3512" s="23"/>
      <c r="BV3512" s="23">
        <f t="shared" si="10551"/>
        <v>4661.7979999999998</v>
      </c>
      <c r="BW3512" s="23"/>
    </row>
    <row r="3513" spans="1:77" ht="46.8" x14ac:dyDescent="0.3">
      <c r="A3513" s="13">
        <v>991</v>
      </c>
      <c r="B3513" s="13" t="s">
        <v>109</v>
      </c>
      <c r="C3513" s="13" t="s">
        <v>14</v>
      </c>
      <c r="D3513" s="13" t="s">
        <v>627</v>
      </c>
      <c r="E3513" s="13" t="s">
        <v>26</v>
      </c>
      <c r="F3513" s="14" t="s">
        <v>385</v>
      </c>
      <c r="G3513" s="20">
        <f>G3514</f>
        <v>0</v>
      </c>
      <c r="H3513" s="20">
        <f t="shared" ref="H3513:BW3513" si="10585">H3514</f>
        <v>531111.19999999995</v>
      </c>
      <c r="I3513" s="20">
        <f t="shared" si="10585"/>
        <v>697905.3</v>
      </c>
      <c r="J3513" s="20">
        <f t="shared" si="10585"/>
        <v>0</v>
      </c>
      <c r="K3513" s="20">
        <f t="shared" si="10585"/>
        <v>-62360</v>
      </c>
      <c r="L3513" s="20">
        <f t="shared" si="10585"/>
        <v>0</v>
      </c>
      <c r="M3513" s="20">
        <f t="shared" si="10347"/>
        <v>0</v>
      </c>
      <c r="N3513" s="20">
        <f t="shared" si="10348"/>
        <v>468751.19999999995</v>
      </c>
      <c r="O3513" s="20">
        <f t="shared" si="10349"/>
        <v>697905.3</v>
      </c>
      <c r="P3513" s="23">
        <f t="shared" si="10585"/>
        <v>0</v>
      </c>
      <c r="Q3513" s="23">
        <f t="shared" si="10585"/>
        <v>0</v>
      </c>
      <c r="R3513" s="23">
        <f t="shared" si="10585"/>
        <v>0</v>
      </c>
      <c r="S3513" s="23">
        <f t="shared" si="10585"/>
        <v>0</v>
      </c>
      <c r="T3513" s="23">
        <f t="shared" si="10585"/>
        <v>0</v>
      </c>
      <c r="U3513" s="23">
        <f t="shared" si="10585"/>
        <v>0</v>
      </c>
      <c r="V3513" s="23">
        <f t="shared" si="10585"/>
        <v>0</v>
      </c>
      <c r="W3513" s="23">
        <f t="shared" si="10585"/>
        <v>0</v>
      </c>
      <c r="X3513" s="23">
        <f t="shared" si="10585"/>
        <v>0</v>
      </c>
      <c r="Y3513" s="23">
        <f t="shared" si="10585"/>
        <v>0</v>
      </c>
      <c r="Z3513" s="23">
        <f t="shared" si="10384"/>
        <v>0</v>
      </c>
      <c r="AA3513" s="23">
        <f t="shared" si="10385"/>
        <v>468751.19999999995</v>
      </c>
      <c r="AB3513" s="23">
        <f t="shared" si="10386"/>
        <v>697905.3</v>
      </c>
      <c r="AC3513" s="23">
        <f t="shared" si="10585"/>
        <v>0</v>
      </c>
      <c r="AD3513" s="23">
        <f t="shared" si="10585"/>
        <v>0</v>
      </c>
      <c r="AE3513" s="23">
        <f t="shared" si="10585"/>
        <v>0</v>
      </c>
      <c r="AF3513" s="23">
        <f t="shared" si="10585"/>
        <v>0</v>
      </c>
      <c r="AG3513" s="23">
        <f t="shared" si="10585"/>
        <v>0</v>
      </c>
      <c r="AH3513" s="23">
        <f t="shared" si="10585"/>
        <v>0</v>
      </c>
      <c r="AI3513" s="23">
        <f t="shared" si="10585"/>
        <v>0</v>
      </c>
      <c r="AJ3513" s="23">
        <f t="shared" si="10585"/>
        <v>93978.9</v>
      </c>
      <c r="AK3513" s="23">
        <f t="shared" si="10585"/>
        <v>0</v>
      </c>
      <c r="AL3513" s="23">
        <f t="shared" si="10585"/>
        <v>30036.039000000001</v>
      </c>
      <c r="AM3513" s="23">
        <f t="shared" si="10585"/>
        <v>0</v>
      </c>
      <c r="AN3513" s="23">
        <f t="shared" si="10585"/>
        <v>0</v>
      </c>
      <c r="AO3513" s="23">
        <f t="shared" si="10405"/>
        <v>124014.939</v>
      </c>
      <c r="AP3513" s="23">
        <f t="shared" si="10406"/>
        <v>468751.19999999995</v>
      </c>
      <c r="AQ3513" s="23">
        <f t="shared" si="10407"/>
        <v>697905.3</v>
      </c>
      <c r="AR3513" s="23">
        <f t="shared" si="10585"/>
        <v>-5450.1</v>
      </c>
      <c r="AS3513" s="23">
        <f t="shared" si="10408"/>
        <v>118564.83899999999</v>
      </c>
      <c r="AT3513" s="23">
        <f t="shared" si="10585"/>
        <v>0</v>
      </c>
      <c r="AU3513" s="23">
        <f t="shared" si="10585"/>
        <v>0</v>
      </c>
      <c r="AV3513" s="23">
        <f t="shared" si="10585"/>
        <v>0</v>
      </c>
      <c r="AW3513" s="23">
        <f t="shared" si="10585"/>
        <v>0</v>
      </c>
      <c r="AX3513" s="23">
        <f t="shared" si="10585"/>
        <v>0</v>
      </c>
      <c r="AY3513" s="23">
        <f t="shared" si="10345"/>
        <v>118564.83899999999</v>
      </c>
      <c r="AZ3513" s="23">
        <f t="shared" si="10585"/>
        <v>0</v>
      </c>
      <c r="BA3513" s="23">
        <f t="shared" si="10346"/>
        <v>118564.83899999999</v>
      </c>
      <c r="BB3513" s="23">
        <f t="shared" si="10585"/>
        <v>0</v>
      </c>
      <c r="BC3513" s="23">
        <f t="shared" si="10585"/>
        <v>0</v>
      </c>
      <c r="BD3513" s="23">
        <f t="shared" si="10585"/>
        <v>0</v>
      </c>
      <c r="BE3513" s="23">
        <f t="shared" si="10585"/>
        <v>0</v>
      </c>
      <c r="BF3513" s="23">
        <f t="shared" si="10585"/>
        <v>0</v>
      </c>
      <c r="BG3513" s="23">
        <f t="shared" si="10585"/>
        <v>0</v>
      </c>
      <c r="BH3513" s="23">
        <f t="shared" si="10585"/>
        <v>0</v>
      </c>
      <c r="BI3513" s="23">
        <f t="shared" si="10585"/>
        <v>0</v>
      </c>
      <c r="BJ3513" s="23">
        <f t="shared" si="10585"/>
        <v>0</v>
      </c>
      <c r="BK3513" s="23">
        <f t="shared" si="10585"/>
        <v>0</v>
      </c>
      <c r="BL3513" s="23">
        <f t="shared" si="10585"/>
        <v>0</v>
      </c>
      <c r="BM3513" s="23">
        <f t="shared" si="10585"/>
        <v>0</v>
      </c>
      <c r="BN3513" s="23">
        <f t="shared" si="10585"/>
        <v>0</v>
      </c>
      <c r="BO3513" s="23">
        <f t="shared" si="10585"/>
        <v>0</v>
      </c>
      <c r="BP3513" s="23">
        <f t="shared" si="10585"/>
        <v>0</v>
      </c>
      <c r="BQ3513" s="23">
        <f t="shared" si="10585"/>
        <v>0</v>
      </c>
      <c r="BR3513" s="23">
        <f t="shared" si="10507"/>
        <v>118564.83899999999</v>
      </c>
      <c r="BS3513" s="23">
        <f t="shared" si="10508"/>
        <v>468751.19999999995</v>
      </c>
      <c r="BT3513" s="23">
        <f t="shared" si="10509"/>
        <v>697905.3</v>
      </c>
      <c r="BU3513" s="23">
        <f t="shared" si="10585"/>
        <v>0</v>
      </c>
      <c r="BV3513" s="23">
        <f t="shared" si="10551"/>
        <v>118564.83899999999</v>
      </c>
      <c r="BW3513" s="23">
        <f t="shared" si="10585"/>
        <v>0</v>
      </c>
    </row>
    <row r="3514" spans="1:77" x14ac:dyDescent="0.3">
      <c r="A3514" s="13">
        <v>991</v>
      </c>
      <c r="B3514" s="13" t="s">
        <v>109</v>
      </c>
      <c r="C3514" s="13" t="s">
        <v>14</v>
      </c>
      <c r="D3514" s="13" t="s">
        <v>627</v>
      </c>
      <c r="E3514" s="13">
        <v>410</v>
      </c>
      <c r="F3514" s="14" t="s">
        <v>376</v>
      </c>
      <c r="G3514" s="20">
        <v>0</v>
      </c>
      <c r="H3514" s="20">
        <v>531111.19999999995</v>
      </c>
      <c r="I3514" s="20">
        <v>697905.3</v>
      </c>
      <c r="J3514" s="20"/>
      <c r="K3514" s="20">
        <v>-62360</v>
      </c>
      <c r="L3514" s="20"/>
      <c r="M3514" s="20">
        <f t="shared" si="10347"/>
        <v>0</v>
      </c>
      <c r="N3514" s="20">
        <f t="shared" si="10348"/>
        <v>468751.19999999995</v>
      </c>
      <c r="O3514" s="20">
        <f t="shared" si="10349"/>
        <v>697905.3</v>
      </c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>
        <f t="shared" si="10384"/>
        <v>0</v>
      </c>
      <c r="AA3514" s="23">
        <f t="shared" si="10385"/>
        <v>468751.19999999995</v>
      </c>
      <c r="AB3514" s="23">
        <f t="shared" si="10386"/>
        <v>697905.3</v>
      </c>
      <c r="AC3514" s="23"/>
      <c r="AD3514" s="23"/>
      <c r="AE3514" s="23"/>
      <c r="AF3514" s="23"/>
      <c r="AG3514" s="23"/>
      <c r="AH3514" s="23"/>
      <c r="AI3514" s="23"/>
      <c r="AJ3514" s="23">
        <v>93978.9</v>
      </c>
      <c r="AK3514" s="23"/>
      <c r="AL3514" s="23">
        <f>30036.039</f>
        <v>30036.039000000001</v>
      </c>
      <c r="AM3514" s="23"/>
      <c r="AN3514" s="23"/>
      <c r="AO3514" s="23">
        <f t="shared" si="10405"/>
        <v>124014.939</v>
      </c>
      <c r="AP3514" s="23">
        <f t="shared" si="10406"/>
        <v>468751.19999999995</v>
      </c>
      <c r="AQ3514" s="23">
        <f t="shared" si="10407"/>
        <v>697905.3</v>
      </c>
      <c r="AR3514" s="23">
        <v>-5450.1</v>
      </c>
      <c r="AS3514" s="23">
        <f t="shared" si="10408"/>
        <v>118564.83899999999</v>
      </c>
      <c r="AT3514" s="23"/>
      <c r="AU3514" s="23"/>
      <c r="AV3514" s="23"/>
      <c r="AW3514" s="23"/>
      <c r="AX3514" s="23"/>
      <c r="AY3514" s="23">
        <f t="shared" si="10345"/>
        <v>118564.83899999999</v>
      </c>
      <c r="AZ3514" s="23"/>
      <c r="BA3514" s="23">
        <f t="shared" si="10346"/>
        <v>118564.83899999999</v>
      </c>
      <c r="BB3514" s="23"/>
      <c r="BC3514" s="23"/>
      <c r="BD3514" s="23"/>
      <c r="BE3514" s="23"/>
      <c r="BF3514" s="23"/>
      <c r="BG3514" s="23"/>
      <c r="BH3514" s="23"/>
      <c r="BI3514" s="23"/>
      <c r="BJ3514" s="23"/>
      <c r="BK3514" s="23"/>
      <c r="BL3514" s="23"/>
      <c r="BM3514" s="23"/>
      <c r="BN3514" s="23"/>
      <c r="BO3514" s="23"/>
      <c r="BP3514" s="23"/>
      <c r="BQ3514" s="23"/>
      <c r="BR3514" s="23">
        <f t="shared" si="10507"/>
        <v>118564.83899999999</v>
      </c>
      <c r="BS3514" s="23">
        <f t="shared" si="10508"/>
        <v>468751.19999999995</v>
      </c>
      <c r="BT3514" s="23">
        <f t="shared" si="10509"/>
        <v>697905.3</v>
      </c>
      <c r="BU3514" s="23"/>
      <c r="BV3514" s="23">
        <f t="shared" si="10551"/>
        <v>118564.83899999999</v>
      </c>
      <c r="BW3514" s="23"/>
    </row>
    <row r="3515" spans="1:77" ht="31.2" x14ac:dyDescent="0.3">
      <c r="A3515" s="13">
        <v>991</v>
      </c>
      <c r="B3515" s="13" t="s">
        <v>109</v>
      </c>
      <c r="C3515" s="13" t="s">
        <v>14</v>
      </c>
      <c r="D3515" s="13" t="s">
        <v>628</v>
      </c>
      <c r="E3515" s="13"/>
      <c r="F3515" s="14" t="s">
        <v>722</v>
      </c>
      <c r="G3515" s="20">
        <f>G3516+G3518</f>
        <v>5391.4</v>
      </c>
      <c r="H3515" s="20">
        <f t="shared" ref="H3515:L3515" si="10586">H3516+H3518</f>
        <v>3602.6000000000004</v>
      </c>
      <c r="I3515" s="20">
        <f t="shared" si="10586"/>
        <v>2530.6</v>
      </c>
      <c r="J3515" s="20">
        <f t="shared" si="10586"/>
        <v>-464.8</v>
      </c>
      <c r="K3515" s="20">
        <f t="shared" si="10586"/>
        <v>-464.8</v>
      </c>
      <c r="L3515" s="20">
        <f t="shared" si="10586"/>
        <v>-464.8</v>
      </c>
      <c r="M3515" s="20">
        <f t="shared" si="10347"/>
        <v>4926.5999999999995</v>
      </c>
      <c r="N3515" s="20">
        <f t="shared" si="10348"/>
        <v>3137.8</v>
      </c>
      <c r="O3515" s="20">
        <f t="shared" si="10349"/>
        <v>2065.7999999999997</v>
      </c>
      <c r="P3515" s="23">
        <f t="shared" ref="P3515:Q3515" si="10587">P3516+P3518</f>
        <v>0</v>
      </c>
      <c r="Q3515" s="23">
        <f t="shared" si="10587"/>
        <v>0</v>
      </c>
      <c r="R3515" s="23">
        <f t="shared" ref="R3515:T3515" si="10588">R3516+R3518</f>
        <v>0</v>
      </c>
      <c r="S3515" s="23">
        <f t="shared" si="10588"/>
        <v>0</v>
      </c>
      <c r="T3515" s="23">
        <f t="shared" si="10588"/>
        <v>0</v>
      </c>
      <c r="U3515" s="23">
        <f t="shared" ref="U3515:W3515" si="10589">U3516+U3518</f>
        <v>0</v>
      </c>
      <c r="V3515" s="23">
        <f t="shared" si="10589"/>
        <v>0</v>
      </c>
      <c r="W3515" s="23">
        <f t="shared" si="10589"/>
        <v>0</v>
      </c>
      <c r="X3515" s="23">
        <f t="shared" ref="X3515:Y3515" si="10590">X3516+X3518</f>
        <v>0</v>
      </c>
      <c r="Y3515" s="23">
        <f t="shared" si="10590"/>
        <v>0</v>
      </c>
      <c r="Z3515" s="23">
        <f t="shared" si="10384"/>
        <v>4926.5999999999995</v>
      </c>
      <c r="AA3515" s="23">
        <f t="shared" si="10385"/>
        <v>3137.8</v>
      </c>
      <c r="AB3515" s="23">
        <f t="shared" si="10386"/>
        <v>2065.7999999999997</v>
      </c>
      <c r="AC3515" s="23">
        <f t="shared" ref="AC3515:AL3515" si="10591">AC3516+AC3518</f>
        <v>0</v>
      </c>
      <c r="AD3515" s="23">
        <f t="shared" si="10591"/>
        <v>0</v>
      </c>
      <c r="AE3515" s="23">
        <f t="shared" ref="AE3515" si="10592">AE3516+AE3518</f>
        <v>0</v>
      </c>
      <c r="AF3515" s="23">
        <f t="shared" si="10591"/>
        <v>0</v>
      </c>
      <c r="AG3515" s="23">
        <f t="shared" si="10591"/>
        <v>0</v>
      </c>
      <c r="AH3515" s="23">
        <f t="shared" si="10591"/>
        <v>0</v>
      </c>
      <c r="AI3515" s="23">
        <f t="shared" ref="AI3515" si="10593">AI3516+AI3518</f>
        <v>0</v>
      </c>
      <c r="AJ3515" s="23">
        <f t="shared" si="10591"/>
        <v>0</v>
      </c>
      <c r="AK3515" s="23">
        <f t="shared" si="10591"/>
        <v>0</v>
      </c>
      <c r="AL3515" s="23">
        <f t="shared" si="10591"/>
        <v>0</v>
      </c>
      <c r="AM3515" s="23">
        <f t="shared" ref="AM3515:BW3515" si="10594">AM3516+AM3518</f>
        <v>0</v>
      </c>
      <c r="AN3515" s="23">
        <f t="shared" si="10594"/>
        <v>0</v>
      </c>
      <c r="AO3515" s="23">
        <f t="shared" si="10405"/>
        <v>4926.5999999999995</v>
      </c>
      <c r="AP3515" s="23">
        <f t="shared" si="10406"/>
        <v>3137.8</v>
      </c>
      <c r="AQ3515" s="23">
        <f t="shared" si="10407"/>
        <v>2065.7999999999997</v>
      </c>
      <c r="AR3515" s="23">
        <f t="shared" ref="AR3515" si="10595">AR3516+AR3518</f>
        <v>0</v>
      </c>
      <c r="AS3515" s="23">
        <f t="shared" si="10408"/>
        <v>4926.5999999999995</v>
      </c>
      <c r="AT3515" s="23">
        <f t="shared" ref="AT3515:AX3515" si="10596">AT3516+AT3518</f>
        <v>0</v>
      </c>
      <c r="AU3515" s="23">
        <f t="shared" si="10596"/>
        <v>0</v>
      </c>
      <c r="AV3515" s="23">
        <f t="shared" si="10596"/>
        <v>0</v>
      </c>
      <c r="AW3515" s="23">
        <f t="shared" si="10596"/>
        <v>0</v>
      </c>
      <c r="AX3515" s="23">
        <f t="shared" si="10596"/>
        <v>0</v>
      </c>
      <c r="AY3515" s="23">
        <f t="shared" si="10345"/>
        <v>4926.5999999999995</v>
      </c>
      <c r="AZ3515" s="23">
        <f t="shared" ref="AZ3515" si="10597">AZ3516+AZ3518</f>
        <v>0</v>
      </c>
      <c r="BA3515" s="23">
        <f t="shared" si="10346"/>
        <v>4926.5999999999995</v>
      </c>
      <c r="BB3515" s="23">
        <f t="shared" ref="BB3515:BI3515" si="10598">BB3516+BB3518</f>
        <v>0</v>
      </c>
      <c r="BC3515" s="23">
        <f t="shared" si="10598"/>
        <v>0</v>
      </c>
      <c r="BD3515" s="23">
        <f t="shared" si="10598"/>
        <v>0</v>
      </c>
      <c r="BE3515" s="23">
        <f t="shared" si="10598"/>
        <v>-241.93</v>
      </c>
      <c r="BF3515" s="23">
        <f t="shared" si="10598"/>
        <v>737.46600000000001</v>
      </c>
      <c r="BG3515" s="23">
        <f t="shared" si="10598"/>
        <v>0</v>
      </c>
      <c r="BH3515" s="23">
        <f t="shared" si="10598"/>
        <v>0</v>
      </c>
      <c r="BI3515" s="23">
        <f t="shared" si="10598"/>
        <v>0</v>
      </c>
      <c r="BJ3515" s="23">
        <f t="shared" ref="BJ3515:BP3515" si="10599">BJ3516+BJ3518</f>
        <v>0</v>
      </c>
      <c r="BK3515" s="23">
        <f t="shared" si="10599"/>
        <v>0</v>
      </c>
      <c r="BL3515" s="23">
        <f t="shared" si="10599"/>
        <v>0</v>
      </c>
      <c r="BM3515" s="23">
        <f t="shared" si="10599"/>
        <v>0</v>
      </c>
      <c r="BN3515" s="23">
        <f t="shared" si="10599"/>
        <v>0</v>
      </c>
      <c r="BO3515" s="23">
        <f t="shared" si="10599"/>
        <v>0</v>
      </c>
      <c r="BP3515" s="23">
        <f t="shared" si="10599"/>
        <v>0</v>
      </c>
      <c r="BQ3515" s="23">
        <f t="shared" ref="BQ3515" si="10600">BQ3516+BQ3518</f>
        <v>0</v>
      </c>
      <c r="BR3515" s="23">
        <f t="shared" si="10507"/>
        <v>5422.1359999999995</v>
      </c>
      <c r="BS3515" s="23">
        <f t="shared" si="10508"/>
        <v>3137.8</v>
      </c>
      <c r="BT3515" s="23">
        <f t="shared" si="10509"/>
        <v>2065.7999999999997</v>
      </c>
      <c r="BU3515" s="23">
        <f t="shared" ref="BU3515" si="10601">BU3516+BU3518</f>
        <v>0</v>
      </c>
      <c r="BV3515" s="23">
        <f t="shared" si="10551"/>
        <v>5422.1359999999995</v>
      </c>
      <c r="BW3515" s="23">
        <f t="shared" si="10594"/>
        <v>0</v>
      </c>
    </row>
    <row r="3516" spans="1:77" ht="31.2" x14ac:dyDescent="0.3">
      <c r="A3516" s="13">
        <v>991</v>
      </c>
      <c r="B3516" s="13" t="s">
        <v>109</v>
      </c>
      <c r="C3516" s="13" t="s">
        <v>14</v>
      </c>
      <c r="D3516" s="13" t="s">
        <v>628</v>
      </c>
      <c r="E3516" s="13" t="s">
        <v>7</v>
      </c>
      <c r="F3516" s="14" t="s">
        <v>383</v>
      </c>
      <c r="G3516" s="20">
        <f>G3517</f>
        <v>1894.7</v>
      </c>
      <c r="H3516" s="20">
        <f t="shared" ref="H3516:BW3516" si="10602">H3517</f>
        <v>1894.7</v>
      </c>
      <c r="I3516" s="20">
        <f t="shared" si="10602"/>
        <v>1894.7</v>
      </c>
      <c r="J3516" s="20">
        <f t="shared" si="10602"/>
        <v>-464.8</v>
      </c>
      <c r="K3516" s="20">
        <f t="shared" si="10602"/>
        <v>-464.8</v>
      </c>
      <c r="L3516" s="20">
        <f t="shared" si="10602"/>
        <v>-464.8</v>
      </c>
      <c r="M3516" s="20">
        <f t="shared" si="10347"/>
        <v>1429.9</v>
      </c>
      <c r="N3516" s="20">
        <f t="shared" si="10348"/>
        <v>1429.9</v>
      </c>
      <c r="O3516" s="20">
        <f t="shared" si="10349"/>
        <v>1429.9</v>
      </c>
      <c r="P3516" s="23">
        <f t="shared" si="10602"/>
        <v>0</v>
      </c>
      <c r="Q3516" s="23">
        <f t="shared" si="10602"/>
        <v>0</v>
      </c>
      <c r="R3516" s="23">
        <f t="shared" si="10602"/>
        <v>0</v>
      </c>
      <c r="S3516" s="23">
        <f t="shared" si="10602"/>
        <v>0</v>
      </c>
      <c r="T3516" s="23">
        <f t="shared" si="10602"/>
        <v>0</v>
      </c>
      <c r="U3516" s="23">
        <f t="shared" si="10602"/>
        <v>0</v>
      </c>
      <c r="V3516" s="23">
        <f t="shared" si="10602"/>
        <v>0</v>
      </c>
      <c r="W3516" s="23">
        <f t="shared" si="10602"/>
        <v>0</v>
      </c>
      <c r="X3516" s="23">
        <f t="shared" si="10602"/>
        <v>0</v>
      </c>
      <c r="Y3516" s="23">
        <f t="shared" si="10602"/>
        <v>0</v>
      </c>
      <c r="Z3516" s="23">
        <f t="shared" si="10384"/>
        <v>1429.9</v>
      </c>
      <c r="AA3516" s="23">
        <f t="shared" si="10385"/>
        <v>1429.9</v>
      </c>
      <c r="AB3516" s="23">
        <f t="shared" si="10386"/>
        <v>1429.9</v>
      </c>
      <c r="AC3516" s="23">
        <f t="shared" si="10602"/>
        <v>0</v>
      </c>
      <c r="AD3516" s="23">
        <f t="shared" si="10602"/>
        <v>0</v>
      </c>
      <c r="AE3516" s="23">
        <f t="shared" si="10602"/>
        <v>0</v>
      </c>
      <c r="AF3516" s="23">
        <f t="shared" si="10602"/>
        <v>0</v>
      </c>
      <c r="AG3516" s="23">
        <f t="shared" si="10602"/>
        <v>0</v>
      </c>
      <c r="AH3516" s="23">
        <f t="shared" si="10602"/>
        <v>0</v>
      </c>
      <c r="AI3516" s="23">
        <f t="shared" si="10602"/>
        <v>0</v>
      </c>
      <c r="AJ3516" s="23">
        <f t="shared" si="10602"/>
        <v>0</v>
      </c>
      <c r="AK3516" s="23">
        <f t="shared" si="10602"/>
        <v>0</v>
      </c>
      <c r="AL3516" s="23">
        <f t="shared" si="10602"/>
        <v>0</v>
      </c>
      <c r="AM3516" s="23">
        <f t="shared" si="10602"/>
        <v>0</v>
      </c>
      <c r="AN3516" s="23">
        <f t="shared" si="10602"/>
        <v>0</v>
      </c>
      <c r="AO3516" s="23">
        <f t="shared" si="10405"/>
        <v>1429.9</v>
      </c>
      <c r="AP3516" s="23">
        <f t="shared" si="10406"/>
        <v>1429.9</v>
      </c>
      <c r="AQ3516" s="23">
        <f t="shared" si="10407"/>
        <v>1429.9</v>
      </c>
      <c r="AR3516" s="23">
        <f t="shared" si="10602"/>
        <v>0</v>
      </c>
      <c r="AS3516" s="23">
        <f t="shared" si="10408"/>
        <v>1429.9</v>
      </c>
      <c r="AT3516" s="23">
        <f t="shared" si="10602"/>
        <v>0</v>
      </c>
      <c r="AU3516" s="23">
        <f t="shared" si="10602"/>
        <v>0</v>
      </c>
      <c r="AV3516" s="23">
        <f t="shared" si="10602"/>
        <v>0</v>
      </c>
      <c r="AW3516" s="23">
        <f t="shared" si="10602"/>
        <v>0</v>
      </c>
      <c r="AX3516" s="23">
        <f t="shared" si="10602"/>
        <v>0</v>
      </c>
      <c r="AY3516" s="23">
        <f t="shared" si="10345"/>
        <v>1429.9</v>
      </c>
      <c r="AZ3516" s="23">
        <f t="shared" si="10602"/>
        <v>0</v>
      </c>
      <c r="BA3516" s="23">
        <f t="shared" si="10346"/>
        <v>1429.9</v>
      </c>
      <c r="BB3516" s="23">
        <f t="shared" si="10602"/>
        <v>0</v>
      </c>
      <c r="BC3516" s="23">
        <f t="shared" si="10602"/>
        <v>0</v>
      </c>
      <c r="BD3516" s="23">
        <f t="shared" si="10602"/>
        <v>0</v>
      </c>
      <c r="BE3516" s="23">
        <f t="shared" si="10602"/>
        <v>-241.93</v>
      </c>
      <c r="BF3516" s="23">
        <f t="shared" si="10602"/>
        <v>0</v>
      </c>
      <c r="BG3516" s="23">
        <f t="shared" si="10602"/>
        <v>0</v>
      </c>
      <c r="BH3516" s="23">
        <f t="shared" si="10602"/>
        <v>0</v>
      </c>
      <c r="BI3516" s="23">
        <f t="shared" si="10602"/>
        <v>0</v>
      </c>
      <c r="BJ3516" s="23">
        <f t="shared" si="10602"/>
        <v>0</v>
      </c>
      <c r="BK3516" s="23">
        <f t="shared" si="10602"/>
        <v>0</v>
      </c>
      <c r="BL3516" s="23">
        <f t="shared" si="10602"/>
        <v>0</v>
      </c>
      <c r="BM3516" s="23">
        <f t="shared" si="10602"/>
        <v>0</v>
      </c>
      <c r="BN3516" s="23">
        <f t="shared" si="10602"/>
        <v>0</v>
      </c>
      <c r="BO3516" s="23">
        <f t="shared" si="10602"/>
        <v>0</v>
      </c>
      <c r="BP3516" s="23">
        <f t="shared" si="10602"/>
        <v>0</v>
      </c>
      <c r="BQ3516" s="23">
        <f t="shared" si="10602"/>
        <v>0</v>
      </c>
      <c r="BR3516" s="23">
        <f t="shared" si="10507"/>
        <v>1187.97</v>
      </c>
      <c r="BS3516" s="23">
        <f t="shared" si="10508"/>
        <v>1429.9</v>
      </c>
      <c r="BT3516" s="23">
        <f t="shared" si="10509"/>
        <v>1429.9</v>
      </c>
      <c r="BU3516" s="23">
        <f t="shared" si="10602"/>
        <v>0</v>
      </c>
      <c r="BV3516" s="23">
        <f t="shared" si="10551"/>
        <v>1187.97</v>
      </c>
      <c r="BW3516" s="23">
        <f t="shared" si="10602"/>
        <v>0</v>
      </c>
    </row>
    <row r="3517" spans="1:77" ht="31.2" x14ac:dyDescent="0.3">
      <c r="A3517" s="13">
        <v>991</v>
      </c>
      <c r="B3517" s="13" t="s">
        <v>109</v>
      </c>
      <c r="C3517" s="13" t="s">
        <v>14</v>
      </c>
      <c r="D3517" s="13" t="s">
        <v>628</v>
      </c>
      <c r="E3517" s="13">
        <v>240</v>
      </c>
      <c r="F3517" s="14" t="s">
        <v>372</v>
      </c>
      <c r="G3517" s="20">
        <v>1894.7</v>
      </c>
      <c r="H3517" s="20">
        <v>1894.7</v>
      </c>
      <c r="I3517" s="20">
        <v>1894.7</v>
      </c>
      <c r="J3517" s="20">
        <v>-464.8</v>
      </c>
      <c r="K3517" s="20">
        <v>-464.8</v>
      </c>
      <c r="L3517" s="20">
        <v>-464.8</v>
      </c>
      <c r="M3517" s="20">
        <f t="shared" si="10347"/>
        <v>1429.9</v>
      </c>
      <c r="N3517" s="20">
        <f t="shared" si="10348"/>
        <v>1429.9</v>
      </c>
      <c r="O3517" s="20">
        <f t="shared" si="10349"/>
        <v>1429.9</v>
      </c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>
        <f t="shared" si="10384"/>
        <v>1429.9</v>
      </c>
      <c r="AA3517" s="23">
        <f t="shared" si="10385"/>
        <v>1429.9</v>
      </c>
      <c r="AB3517" s="23">
        <f t="shared" si="10386"/>
        <v>1429.9</v>
      </c>
      <c r="AC3517" s="23"/>
      <c r="AD3517" s="23"/>
      <c r="AE3517" s="23"/>
      <c r="AF3517" s="23"/>
      <c r="AG3517" s="23"/>
      <c r="AH3517" s="23"/>
      <c r="AI3517" s="23"/>
      <c r="AJ3517" s="23"/>
      <c r="AK3517" s="23"/>
      <c r="AL3517" s="23"/>
      <c r="AM3517" s="23"/>
      <c r="AN3517" s="23"/>
      <c r="AO3517" s="23">
        <f t="shared" si="10405"/>
        <v>1429.9</v>
      </c>
      <c r="AP3517" s="23">
        <f t="shared" si="10406"/>
        <v>1429.9</v>
      </c>
      <c r="AQ3517" s="23">
        <f t="shared" si="10407"/>
        <v>1429.9</v>
      </c>
      <c r="AR3517" s="23"/>
      <c r="AS3517" s="23">
        <f t="shared" si="10408"/>
        <v>1429.9</v>
      </c>
      <c r="AT3517" s="23"/>
      <c r="AU3517" s="23"/>
      <c r="AV3517" s="23"/>
      <c r="AW3517" s="23"/>
      <c r="AX3517" s="23"/>
      <c r="AY3517" s="23">
        <f t="shared" si="10345"/>
        <v>1429.9</v>
      </c>
      <c r="AZ3517" s="23"/>
      <c r="BA3517" s="23">
        <f t="shared" si="10346"/>
        <v>1429.9</v>
      </c>
      <c r="BB3517" s="23"/>
      <c r="BC3517" s="23"/>
      <c r="BD3517" s="23"/>
      <c r="BE3517" s="23">
        <v>-241.93</v>
      </c>
      <c r="BF3517" s="23"/>
      <c r="BG3517" s="23"/>
      <c r="BH3517" s="23"/>
      <c r="BI3517" s="23"/>
      <c r="BJ3517" s="23"/>
      <c r="BK3517" s="23"/>
      <c r="BL3517" s="23"/>
      <c r="BM3517" s="23"/>
      <c r="BN3517" s="23"/>
      <c r="BO3517" s="23"/>
      <c r="BP3517" s="23"/>
      <c r="BQ3517" s="23"/>
      <c r="BR3517" s="23">
        <f t="shared" si="10507"/>
        <v>1187.97</v>
      </c>
      <c r="BS3517" s="23">
        <f t="shared" si="10508"/>
        <v>1429.9</v>
      </c>
      <c r="BT3517" s="23">
        <f t="shared" si="10509"/>
        <v>1429.9</v>
      </c>
      <c r="BU3517" s="23"/>
      <c r="BV3517" s="23">
        <f t="shared" si="10551"/>
        <v>1187.97</v>
      </c>
      <c r="BW3517" s="23"/>
    </row>
    <row r="3518" spans="1:77" x14ac:dyDescent="0.3">
      <c r="A3518" s="13">
        <v>991</v>
      </c>
      <c r="B3518" s="13" t="s">
        <v>109</v>
      </c>
      <c r="C3518" s="13" t="s">
        <v>14</v>
      </c>
      <c r="D3518" s="13" t="s">
        <v>628</v>
      </c>
      <c r="E3518" s="13" t="s">
        <v>8</v>
      </c>
      <c r="F3518" s="14" t="s">
        <v>387</v>
      </c>
      <c r="G3518" s="20">
        <f>G3519</f>
        <v>3496.7</v>
      </c>
      <c r="H3518" s="20">
        <f t="shared" ref="H3518:BW3518" si="10603">H3519</f>
        <v>1707.9</v>
      </c>
      <c r="I3518" s="20">
        <f t="shared" si="10603"/>
        <v>635.9</v>
      </c>
      <c r="J3518" s="20">
        <f t="shared" si="10603"/>
        <v>0</v>
      </c>
      <c r="K3518" s="20">
        <f t="shared" si="10603"/>
        <v>0</v>
      </c>
      <c r="L3518" s="20">
        <f t="shared" si="10603"/>
        <v>0</v>
      </c>
      <c r="M3518" s="20">
        <f t="shared" si="10347"/>
        <v>3496.7</v>
      </c>
      <c r="N3518" s="20">
        <f t="shared" si="10348"/>
        <v>1707.9</v>
      </c>
      <c r="O3518" s="20">
        <f t="shared" si="10349"/>
        <v>635.9</v>
      </c>
      <c r="P3518" s="23">
        <f t="shared" si="10603"/>
        <v>0</v>
      </c>
      <c r="Q3518" s="23">
        <f t="shared" si="10603"/>
        <v>0</v>
      </c>
      <c r="R3518" s="23">
        <f t="shared" si="10603"/>
        <v>0</v>
      </c>
      <c r="S3518" s="23">
        <f t="shared" si="10603"/>
        <v>0</v>
      </c>
      <c r="T3518" s="23">
        <f t="shared" si="10603"/>
        <v>0</v>
      </c>
      <c r="U3518" s="23">
        <f t="shared" si="10603"/>
        <v>0</v>
      </c>
      <c r="V3518" s="23">
        <f t="shared" si="10603"/>
        <v>0</v>
      </c>
      <c r="W3518" s="23">
        <f t="shared" si="10603"/>
        <v>0</v>
      </c>
      <c r="X3518" s="23">
        <f t="shared" si="10603"/>
        <v>0</v>
      </c>
      <c r="Y3518" s="23">
        <f t="shared" si="10603"/>
        <v>0</v>
      </c>
      <c r="Z3518" s="23">
        <f t="shared" si="10384"/>
        <v>3496.7</v>
      </c>
      <c r="AA3518" s="23">
        <f t="shared" si="10385"/>
        <v>1707.9</v>
      </c>
      <c r="AB3518" s="23">
        <f t="shared" si="10386"/>
        <v>635.9</v>
      </c>
      <c r="AC3518" s="23">
        <f t="shared" si="10603"/>
        <v>0</v>
      </c>
      <c r="AD3518" s="23">
        <f t="shared" si="10603"/>
        <v>0</v>
      </c>
      <c r="AE3518" s="23">
        <f t="shared" si="10603"/>
        <v>0</v>
      </c>
      <c r="AF3518" s="23">
        <f t="shared" si="10603"/>
        <v>0</v>
      </c>
      <c r="AG3518" s="23">
        <f t="shared" si="10603"/>
        <v>0</v>
      </c>
      <c r="AH3518" s="23">
        <f t="shared" si="10603"/>
        <v>0</v>
      </c>
      <c r="AI3518" s="23">
        <f t="shared" si="10603"/>
        <v>0</v>
      </c>
      <c r="AJ3518" s="23">
        <f t="shared" si="10603"/>
        <v>0</v>
      </c>
      <c r="AK3518" s="23">
        <f t="shared" si="10603"/>
        <v>0</v>
      </c>
      <c r="AL3518" s="23">
        <f t="shared" si="10603"/>
        <v>0</v>
      </c>
      <c r="AM3518" s="23">
        <f t="shared" si="10603"/>
        <v>0</v>
      </c>
      <c r="AN3518" s="23">
        <f t="shared" si="10603"/>
        <v>0</v>
      </c>
      <c r="AO3518" s="23">
        <f t="shared" si="10405"/>
        <v>3496.7</v>
      </c>
      <c r="AP3518" s="23">
        <f t="shared" si="10406"/>
        <v>1707.9</v>
      </c>
      <c r="AQ3518" s="23">
        <f t="shared" si="10407"/>
        <v>635.9</v>
      </c>
      <c r="AR3518" s="23">
        <f t="shared" si="10603"/>
        <v>0</v>
      </c>
      <c r="AS3518" s="23">
        <f t="shared" si="10408"/>
        <v>3496.7</v>
      </c>
      <c r="AT3518" s="23">
        <f t="shared" si="10603"/>
        <v>0</v>
      </c>
      <c r="AU3518" s="23">
        <f t="shared" si="10603"/>
        <v>0</v>
      </c>
      <c r="AV3518" s="23">
        <f t="shared" si="10603"/>
        <v>0</v>
      </c>
      <c r="AW3518" s="23">
        <f t="shared" si="10603"/>
        <v>0</v>
      </c>
      <c r="AX3518" s="23">
        <f t="shared" si="10603"/>
        <v>0</v>
      </c>
      <c r="AY3518" s="23">
        <f t="shared" si="10345"/>
        <v>3496.7</v>
      </c>
      <c r="AZ3518" s="23">
        <f t="shared" si="10603"/>
        <v>0</v>
      </c>
      <c r="BA3518" s="23">
        <f t="shared" si="10346"/>
        <v>3496.7</v>
      </c>
      <c r="BB3518" s="23">
        <f t="shared" si="10603"/>
        <v>0</v>
      </c>
      <c r="BC3518" s="23">
        <f t="shared" si="10603"/>
        <v>0</v>
      </c>
      <c r="BD3518" s="23">
        <f t="shared" si="10603"/>
        <v>0</v>
      </c>
      <c r="BE3518" s="23">
        <f t="shared" si="10603"/>
        <v>0</v>
      </c>
      <c r="BF3518" s="23">
        <f t="shared" si="10603"/>
        <v>737.46600000000001</v>
      </c>
      <c r="BG3518" s="23">
        <f t="shared" si="10603"/>
        <v>0</v>
      </c>
      <c r="BH3518" s="23">
        <f t="shared" si="10603"/>
        <v>0</v>
      </c>
      <c r="BI3518" s="23">
        <f t="shared" si="10603"/>
        <v>0</v>
      </c>
      <c r="BJ3518" s="23">
        <f t="shared" si="10603"/>
        <v>0</v>
      </c>
      <c r="BK3518" s="23">
        <f t="shared" si="10603"/>
        <v>0</v>
      </c>
      <c r="BL3518" s="23">
        <f t="shared" si="10603"/>
        <v>0</v>
      </c>
      <c r="BM3518" s="23">
        <f t="shared" si="10603"/>
        <v>0</v>
      </c>
      <c r="BN3518" s="23">
        <f t="shared" si="10603"/>
        <v>0</v>
      </c>
      <c r="BO3518" s="23">
        <f t="shared" si="10603"/>
        <v>0</v>
      </c>
      <c r="BP3518" s="23">
        <f t="shared" si="10603"/>
        <v>0</v>
      </c>
      <c r="BQ3518" s="23">
        <f t="shared" si="10603"/>
        <v>0</v>
      </c>
      <c r="BR3518" s="23">
        <f t="shared" si="10507"/>
        <v>4234.1660000000002</v>
      </c>
      <c r="BS3518" s="23">
        <f t="shared" si="10508"/>
        <v>1707.9</v>
      </c>
      <c r="BT3518" s="23">
        <f t="shared" si="10509"/>
        <v>635.9</v>
      </c>
      <c r="BU3518" s="23">
        <f t="shared" si="10603"/>
        <v>0</v>
      </c>
      <c r="BV3518" s="23">
        <f t="shared" si="10551"/>
        <v>4234.1660000000002</v>
      </c>
      <c r="BW3518" s="23">
        <f t="shared" si="10603"/>
        <v>0</v>
      </c>
      <c r="BY3518" s="3"/>
    </row>
    <row r="3519" spans="1:77" x14ac:dyDescent="0.3">
      <c r="A3519" s="13">
        <v>991</v>
      </c>
      <c r="B3519" s="13" t="s">
        <v>109</v>
      </c>
      <c r="C3519" s="13" t="s">
        <v>14</v>
      </c>
      <c r="D3519" s="13" t="s">
        <v>628</v>
      </c>
      <c r="E3519" s="13">
        <v>850</v>
      </c>
      <c r="F3519" s="14" t="s">
        <v>381</v>
      </c>
      <c r="G3519" s="20">
        <v>3496.7</v>
      </c>
      <c r="H3519" s="20">
        <v>1707.9</v>
      </c>
      <c r="I3519" s="20">
        <v>635.9</v>
      </c>
      <c r="J3519" s="20"/>
      <c r="K3519" s="20"/>
      <c r="L3519" s="20"/>
      <c r="M3519" s="20">
        <f t="shared" si="10347"/>
        <v>3496.7</v>
      </c>
      <c r="N3519" s="20">
        <f t="shared" si="10348"/>
        <v>1707.9</v>
      </c>
      <c r="O3519" s="20">
        <f t="shared" si="10349"/>
        <v>635.9</v>
      </c>
      <c r="P3519" s="23"/>
      <c r="Q3519" s="23"/>
      <c r="R3519" s="23"/>
      <c r="S3519" s="23"/>
      <c r="T3519" s="23"/>
      <c r="U3519" s="23"/>
      <c r="V3519" s="23"/>
      <c r="W3519" s="23"/>
      <c r="X3519" s="23"/>
      <c r="Y3519" s="23"/>
      <c r="Z3519" s="23">
        <f t="shared" si="10384"/>
        <v>3496.7</v>
      </c>
      <c r="AA3519" s="23">
        <f t="shared" si="10385"/>
        <v>1707.9</v>
      </c>
      <c r="AB3519" s="23">
        <f t="shared" si="10386"/>
        <v>635.9</v>
      </c>
      <c r="AC3519" s="23"/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>
        <f t="shared" si="10405"/>
        <v>3496.7</v>
      </c>
      <c r="AP3519" s="23">
        <f t="shared" si="10406"/>
        <v>1707.9</v>
      </c>
      <c r="AQ3519" s="23">
        <f t="shared" si="10407"/>
        <v>635.9</v>
      </c>
      <c r="AR3519" s="23"/>
      <c r="AS3519" s="23">
        <f t="shared" si="10408"/>
        <v>3496.7</v>
      </c>
      <c r="AT3519" s="23"/>
      <c r="AU3519" s="23"/>
      <c r="AV3519" s="23"/>
      <c r="AW3519" s="23"/>
      <c r="AX3519" s="23"/>
      <c r="AY3519" s="23">
        <f t="shared" si="10345"/>
        <v>3496.7</v>
      </c>
      <c r="AZ3519" s="23"/>
      <c r="BA3519" s="23">
        <f t="shared" si="10346"/>
        <v>3496.7</v>
      </c>
      <c r="BB3519" s="23"/>
      <c r="BC3519" s="23"/>
      <c r="BD3519" s="23"/>
      <c r="BE3519" s="23"/>
      <c r="BF3519" s="23">
        <v>737.46600000000001</v>
      </c>
      <c r="BG3519" s="23"/>
      <c r="BH3519" s="23"/>
      <c r="BI3519" s="23"/>
      <c r="BJ3519" s="23"/>
      <c r="BK3519" s="23"/>
      <c r="BL3519" s="23"/>
      <c r="BM3519" s="23"/>
      <c r="BN3519" s="23"/>
      <c r="BO3519" s="23"/>
      <c r="BP3519" s="23"/>
      <c r="BQ3519" s="23"/>
      <c r="BR3519" s="23">
        <f t="shared" si="10507"/>
        <v>4234.1660000000002</v>
      </c>
      <c r="BS3519" s="23">
        <f t="shared" si="10508"/>
        <v>1707.9</v>
      </c>
      <c r="BT3519" s="23">
        <f t="shared" si="10509"/>
        <v>635.9</v>
      </c>
      <c r="BU3519" s="23"/>
      <c r="BV3519" s="23">
        <f t="shared" si="10551"/>
        <v>4234.1660000000002</v>
      </c>
      <c r="BW3519" s="23"/>
    </row>
    <row r="3520" spans="1:77" ht="31.2" x14ac:dyDescent="0.3">
      <c r="A3520" s="13">
        <v>991</v>
      </c>
      <c r="B3520" s="13" t="s">
        <v>109</v>
      </c>
      <c r="C3520" s="13" t="s">
        <v>14</v>
      </c>
      <c r="D3520" s="13" t="s">
        <v>629</v>
      </c>
      <c r="E3520" s="13"/>
      <c r="F3520" s="14" t="s">
        <v>723</v>
      </c>
      <c r="G3520" s="20">
        <f>G3521</f>
        <v>60.2</v>
      </c>
      <c r="H3520" s="20">
        <f t="shared" ref="H3520:BW3521" si="10604">H3521</f>
        <v>0</v>
      </c>
      <c r="I3520" s="20">
        <f t="shared" si="10604"/>
        <v>0</v>
      </c>
      <c r="J3520" s="20">
        <f t="shared" si="10604"/>
        <v>0</v>
      </c>
      <c r="K3520" s="20">
        <f t="shared" si="10604"/>
        <v>0</v>
      </c>
      <c r="L3520" s="20">
        <f t="shared" si="10604"/>
        <v>0</v>
      </c>
      <c r="M3520" s="20">
        <f t="shared" si="10347"/>
        <v>60.2</v>
      </c>
      <c r="N3520" s="20">
        <f t="shared" si="10348"/>
        <v>0</v>
      </c>
      <c r="O3520" s="20">
        <f t="shared" si="10349"/>
        <v>0</v>
      </c>
      <c r="P3520" s="23">
        <f t="shared" si="10604"/>
        <v>0</v>
      </c>
      <c r="Q3520" s="23">
        <f t="shared" si="10604"/>
        <v>0</v>
      </c>
      <c r="R3520" s="23">
        <f t="shared" si="10604"/>
        <v>0</v>
      </c>
      <c r="S3520" s="23">
        <f t="shared" si="10604"/>
        <v>0</v>
      </c>
      <c r="T3520" s="23">
        <f t="shared" si="10604"/>
        <v>0</v>
      </c>
      <c r="U3520" s="23">
        <f t="shared" si="10604"/>
        <v>0</v>
      </c>
      <c r="V3520" s="23">
        <f t="shared" si="10604"/>
        <v>0</v>
      </c>
      <c r="W3520" s="23">
        <f t="shared" si="10604"/>
        <v>0</v>
      </c>
      <c r="X3520" s="23">
        <f t="shared" si="10604"/>
        <v>0</v>
      </c>
      <c r="Y3520" s="23">
        <f t="shared" si="10604"/>
        <v>0</v>
      </c>
      <c r="Z3520" s="23">
        <f t="shared" si="10384"/>
        <v>60.2</v>
      </c>
      <c r="AA3520" s="23">
        <f t="shared" si="10385"/>
        <v>0</v>
      </c>
      <c r="AB3520" s="23">
        <f t="shared" si="10386"/>
        <v>0</v>
      </c>
      <c r="AC3520" s="23">
        <f t="shared" si="10604"/>
        <v>0</v>
      </c>
      <c r="AD3520" s="23">
        <f t="shared" si="10604"/>
        <v>0</v>
      </c>
      <c r="AE3520" s="23">
        <f t="shared" si="10604"/>
        <v>0</v>
      </c>
      <c r="AF3520" s="23">
        <f t="shared" si="10604"/>
        <v>0</v>
      </c>
      <c r="AG3520" s="23">
        <f t="shared" si="10604"/>
        <v>0</v>
      </c>
      <c r="AH3520" s="23">
        <f t="shared" si="10604"/>
        <v>0</v>
      </c>
      <c r="AI3520" s="23">
        <f t="shared" si="10604"/>
        <v>0</v>
      </c>
      <c r="AJ3520" s="23">
        <f t="shared" si="10604"/>
        <v>0</v>
      </c>
      <c r="AK3520" s="23">
        <f t="shared" si="10604"/>
        <v>0</v>
      </c>
      <c r="AL3520" s="23">
        <f t="shared" si="10604"/>
        <v>0</v>
      </c>
      <c r="AM3520" s="23">
        <f t="shared" si="10604"/>
        <v>0</v>
      </c>
      <c r="AN3520" s="23">
        <f t="shared" si="10604"/>
        <v>0</v>
      </c>
      <c r="AO3520" s="23">
        <f t="shared" si="10405"/>
        <v>60.2</v>
      </c>
      <c r="AP3520" s="23">
        <f t="shared" si="10406"/>
        <v>0</v>
      </c>
      <c r="AQ3520" s="23">
        <f t="shared" si="10407"/>
        <v>0</v>
      </c>
      <c r="AR3520" s="23">
        <f t="shared" si="10604"/>
        <v>0</v>
      </c>
      <c r="AS3520" s="23">
        <f t="shared" si="10408"/>
        <v>60.2</v>
      </c>
      <c r="AT3520" s="23">
        <f t="shared" si="10604"/>
        <v>0</v>
      </c>
      <c r="AU3520" s="23">
        <f t="shared" si="10604"/>
        <v>0</v>
      </c>
      <c r="AV3520" s="23">
        <f t="shared" si="10604"/>
        <v>0</v>
      </c>
      <c r="AW3520" s="23">
        <f t="shared" si="10604"/>
        <v>0</v>
      </c>
      <c r="AX3520" s="23">
        <f t="shared" si="10604"/>
        <v>0</v>
      </c>
      <c r="AY3520" s="23">
        <f t="shared" si="10345"/>
        <v>60.2</v>
      </c>
      <c r="AZ3520" s="23">
        <f t="shared" si="10604"/>
        <v>0</v>
      </c>
      <c r="BA3520" s="23">
        <f t="shared" si="10346"/>
        <v>60.2</v>
      </c>
      <c r="BB3520" s="23">
        <f t="shared" si="10604"/>
        <v>0</v>
      </c>
      <c r="BC3520" s="23">
        <f t="shared" si="10604"/>
        <v>0</v>
      </c>
      <c r="BD3520" s="23">
        <f t="shared" si="10604"/>
        <v>0</v>
      </c>
      <c r="BE3520" s="23">
        <f t="shared" si="10604"/>
        <v>0</v>
      </c>
      <c r="BF3520" s="23">
        <f t="shared" si="10604"/>
        <v>0</v>
      </c>
      <c r="BG3520" s="23">
        <f t="shared" si="10604"/>
        <v>0</v>
      </c>
      <c r="BH3520" s="23">
        <f t="shared" si="10604"/>
        <v>0</v>
      </c>
      <c r="BI3520" s="23">
        <f t="shared" si="10604"/>
        <v>0</v>
      </c>
      <c r="BJ3520" s="23">
        <f t="shared" si="10604"/>
        <v>0</v>
      </c>
      <c r="BK3520" s="23">
        <f t="shared" si="10604"/>
        <v>0</v>
      </c>
      <c r="BL3520" s="23">
        <f t="shared" si="10604"/>
        <v>0</v>
      </c>
      <c r="BM3520" s="23">
        <f t="shared" si="10604"/>
        <v>0</v>
      </c>
      <c r="BN3520" s="23">
        <f t="shared" si="10604"/>
        <v>0</v>
      </c>
      <c r="BO3520" s="23">
        <f t="shared" si="10604"/>
        <v>0</v>
      </c>
      <c r="BP3520" s="23">
        <f t="shared" si="10604"/>
        <v>0</v>
      </c>
      <c r="BQ3520" s="23">
        <f t="shared" si="10604"/>
        <v>0</v>
      </c>
      <c r="BR3520" s="23">
        <f t="shared" si="10507"/>
        <v>60.2</v>
      </c>
      <c r="BS3520" s="23">
        <f t="shared" si="10508"/>
        <v>0</v>
      </c>
      <c r="BT3520" s="23">
        <f t="shared" si="10509"/>
        <v>0</v>
      </c>
      <c r="BU3520" s="23">
        <f t="shared" si="10604"/>
        <v>0</v>
      </c>
      <c r="BV3520" s="23">
        <f t="shared" si="10551"/>
        <v>60.2</v>
      </c>
      <c r="BW3520" s="23">
        <f t="shared" si="10604"/>
        <v>0</v>
      </c>
    </row>
    <row r="3521" spans="1:77" ht="31.2" x14ac:dyDescent="0.3">
      <c r="A3521" s="13">
        <v>991</v>
      </c>
      <c r="B3521" s="13" t="s">
        <v>109</v>
      </c>
      <c r="C3521" s="13" t="s">
        <v>14</v>
      </c>
      <c r="D3521" s="13" t="s">
        <v>629</v>
      </c>
      <c r="E3521" s="13" t="s">
        <v>7</v>
      </c>
      <c r="F3521" s="14" t="s">
        <v>383</v>
      </c>
      <c r="G3521" s="20">
        <f>G3522</f>
        <v>60.2</v>
      </c>
      <c r="H3521" s="20">
        <f t="shared" si="10604"/>
        <v>0</v>
      </c>
      <c r="I3521" s="20">
        <f t="shared" si="10604"/>
        <v>0</v>
      </c>
      <c r="J3521" s="20">
        <f t="shared" si="10604"/>
        <v>0</v>
      </c>
      <c r="K3521" s="20">
        <f t="shared" si="10604"/>
        <v>0</v>
      </c>
      <c r="L3521" s="20">
        <f t="shared" si="10604"/>
        <v>0</v>
      </c>
      <c r="M3521" s="20">
        <f t="shared" si="10347"/>
        <v>60.2</v>
      </c>
      <c r="N3521" s="20">
        <f t="shared" si="10348"/>
        <v>0</v>
      </c>
      <c r="O3521" s="20">
        <f t="shared" si="10349"/>
        <v>0</v>
      </c>
      <c r="P3521" s="23">
        <f t="shared" si="10604"/>
        <v>0</v>
      </c>
      <c r="Q3521" s="23">
        <f t="shared" si="10604"/>
        <v>0</v>
      </c>
      <c r="R3521" s="23">
        <f t="shared" si="10604"/>
        <v>0</v>
      </c>
      <c r="S3521" s="23">
        <f t="shared" si="10604"/>
        <v>0</v>
      </c>
      <c r="T3521" s="23">
        <f t="shared" si="10604"/>
        <v>0</v>
      </c>
      <c r="U3521" s="23">
        <f t="shared" si="10604"/>
        <v>0</v>
      </c>
      <c r="V3521" s="23">
        <f t="shared" si="10604"/>
        <v>0</v>
      </c>
      <c r="W3521" s="23">
        <f t="shared" si="10604"/>
        <v>0</v>
      </c>
      <c r="X3521" s="23">
        <f t="shared" si="10604"/>
        <v>0</v>
      </c>
      <c r="Y3521" s="23">
        <f t="shared" si="10604"/>
        <v>0</v>
      </c>
      <c r="Z3521" s="23">
        <f t="shared" si="10384"/>
        <v>60.2</v>
      </c>
      <c r="AA3521" s="23">
        <f t="shared" si="10385"/>
        <v>0</v>
      </c>
      <c r="AB3521" s="23">
        <f t="shared" si="10386"/>
        <v>0</v>
      </c>
      <c r="AC3521" s="23">
        <f t="shared" si="10604"/>
        <v>0</v>
      </c>
      <c r="AD3521" s="23">
        <f t="shared" si="10604"/>
        <v>0</v>
      </c>
      <c r="AE3521" s="23">
        <f t="shared" si="10604"/>
        <v>0</v>
      </c>
      <c r="AF3521" s="23">
        <f t="shared" si="10604"/>
        <v>0</v>
      </c>
      <c r="AG3521" s="23">
        <f t="shared" si="10604"/>
        <v>0</v>
      </c>
      <c r="AH3521" s="23">
        <f t="shared" si="10604"/>
        <v>0</v>
      </c>
      <c r="AI3521" s="23">
        <f t="shared" si="10604"/>
        <v>0</v>
      </c>
      <c r="AJ3521" s="23">
        <f t="shared" si="10604"/>
        <v>0</v>
      </c>
      <c r="AK3521" s="23">
        <f t="shared" si="10604"/>
        <v>0</v>
      </c>
      <c r="AL3521" s="23">
        <f t="shared" si="10604"/>
        <v>0</v>
      </c>
      <c r="AM3521" s="23">
        <f t="shared" si="10604"/>
        <v>0</v>
      </c>
      <c r="AN3521" s="23">
        <f t="shared" si="10604"/>
        <v>0</v>
      </c>
      <c r="AO3521" s="23">
        <f t="shared" si="10405"/>
        <v>60.2</v>
      </c>
      <c r="AP3521" s="23">
        <f t="shared" si="10406"/>
        <v>0</v>
      </c>
      <c r="AQ3521" s="23">
        <f t="shared" si="10407"/>
        <v>0</v>
      </c>
      <c r="AR3521" s="23">
        <f t="shared" si="10604"/>
        <v>0</v>
      </c>
      <c r="AS3521" s="23">
        <f t="shared" si="10408"/>
        <v>60.2</v>
      </c>
      <c r="AT3521" s="23">
        <f t="shared" si="10604"/>
        <v>0</v>
      </c>
      <c r="AU3521" s="23">
        <f t="shared" si="10604"/>
        <v>0</v>
      </c>
      <c r="AV3521" s="23">
        <f t="shared" si="10604"/>
        <v>0</v>
      </c>
      <c r="AW3521" s="23">
        <f t="shared" si="10604"/>
        <v>0</v>
      </c>
      <c r="AX3521" s="23">
        <f t="shared" si="10604"/>
        <v>0</v>
      </c>
      <c r="AY3521" s="23">
        <f t="shared" si="10345"/>
        <v>60.2</v>
      </c>
      <c r="AZ3521" s="23">
        <f t="shared" si="10604"/>
        <v>0</v>
      </c>
      <c r="BA3521" s="23">
        <f t="shared" si="10346"/>
        <v>60.2</v>
      </c>
      <c r="BB3521" s="23">
        <f t="shared" si="10604"/>
        <v>0</v>
      </c>
      <c r="BC3521" s="23">
        <f t="shared" si="10604"/>
        <v>0</v>
      </c>
      <c r="BD3521" s="23">
        <f t="shared" si="10604"/>
        <v>0</v>
      </c>
      <c r="BE3521" s="23">
        <f t="shared" si="10604"/>
        <v>0</v>
      </c>
      <c r="BF3521" s="23">
        <f t="shared" si="10604"/>
        <v>0</v>
      </c>
      <c r="BG3521" s="23">
        <f t="shared" si="10604"/>
        <v>0</v>
      </c>
      <c r="BH3521" s="23">
        <f t="shared" si="10604"/>
        <v>0</v>
      </c>
      <c r="BI3521" s="23">
        <f t="shared" si="10604"/>
        <v>0</v>
      </c>
      <c r="BJ3521" s="23">
        <f t="shared" si="10604"/>
        <v>0</v>
      </c>
      <c r="BK3521" s="23">
        <f t="shared" si="10604"/>
        <v>0</v>
      </c>
      <c r="BL3521" s="23">
        <f t="shared" si="10604"/>
        <v>0</v>
      </c>
      <c r="BM3521" s="23">
        <f t="shared" si="10604"/>
        <v>0</v>
      </c>
      <c r="BN3521" s="23">
        <f t="shared" si="10604"/>
        <v>0</v>
      </c>
      <c r="BO3521" s="23">
        <f t="shared" si="10604"/>
        <v>0</v>
      </c>
      <c r="BP3521" s="23">
        <f t="shared" si="10604"/>
        <v>0</v>
      </c>
      <c r="BQ3521" s="23">
        <f t="shared" si="10604"/>
        <v>0</v>
      </c>
      <c r="BR3521" s="23">
        <f t="shared" si="10507"/>
        <v>60.2</v>
      </c>
      <c r="BS3521" s="23">
        <f t="shared" si="10508"/>
        <v>0</v>
      </c>
      <c r="BT3521" s="23">
        <f t="shared" si="10509"/>
        <v>0</v>
      </c>
      <c r="BU3521" s="23">
        <f t="shared" si="10604"/>
        <v>0</v>
      </c>
      <c r="BV3521" s="23">
        <f t="shared" si="10551"/>
        <v>60.2</v>
      </c>
      <c r="BW3521" s="23">
        <f t="shared" si="10604"/>
        <v>0</v>
      </c>
    </row>
    <row r="3522" spans="1:77" ht="31.2" x14ac:dyDescent="0.3">
      <c r="A3522" s="13">
        <v>991</v>
      </c>
      <c r="B3522" s="13" t="s">
        <v>109</v>
      </c>
      <c r="C3522" s="13" t="s">
        <v>14</v>
      </c>
      <c r="D3522" s="13" t="s">
        <v>629</v>
      </c>
      <c r="E3522" s="13">
        <v>240</v>
      </c>
      <c r="F3522" s="14" t="s">
        <v>372</v>
      </c>
      <c r="G3522" s="20">
        <v>60.2</v>
      </c>
      <c r="H3522" s="20">
        <v>0</v>
      </c>
      <c r="I3522" s="20">
        <v>0</v>
      </c>
      <c r="J3522" s="20"/>
      <c r="K3522" s="20"/>
      <c r="L3522" s="20"/>
      <c r="M3522" s="20">
        <f t="shared" si="10347"/>
        <v>60.2</v>
      </c>
      <c r="N3522" s="20">
        <f t="shared" si="10348"/>
        <v>0</v>
      </c>
      <c r="O3522" s="20">
        <f t="shared" si="10349"/>
        <v>0</v>
      </c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>
        <f t="shared" si="10384"/>
        <v>60.2</v>
      </c>
      <c r="AA3522" s="23">
        <f t="shared" si="10385"/>
        <v>0</v>
      </c>
      <c r="AB3522" s="23">
        <f t="shared" si="10386"/>
        <v>0</v>
      </c>
      <c r="AC3522" s="23"/>
      <c r="AD3522" s="23"/>
      <c r="AE3522" s="23"/>
      <c r="AF3522" s="23"/>
      <c r="AG3522" s="23"/>
      <c r="AH3522" s="23"/>
      <c r="AI3522" s="23"/>
      <c r="AJ3522" s="23"/>
      <c r="AK3522" s="23"/>
      <c r="AL3522" s="23"/>
      <c r="AM3522" s="23"/>
      <c r="AN3522" s="23"/>
      <c r="AO3522" s="23">
        <f t="shared" si="10405"/>
        <v>60.2</v>
      </c>
      <c r="AP3522" s="23">
        <f t="shared" si="10406"/>
        <v>0</v>
      </c>
      <c r="AQ3522" s="23">
        <f t="shared" si="10407"/>
        <v>0</v>
      </c>
      <c r="AR3522" s="23"/>
      <c r="AS3522" s="23">
        <f t="shared" si="10408"/>
        <v>60.2</v>
      </c>
      <c r="AT3522" s="23"/>
      <c r="AU3522" s="23"/>
      <c r="AV3522" s="23"/>
      <c r="AW3522" s="23"/>
      <c r="AX3522" s="23"/>
      <c r="AY3522" s="23">
        <f t="shared" si="10345"/>
        <v>60.2</v>
      </c>
      <c r="AZ3522" s="23"/>
      <c r="BA3522" s="23">
        <f t="shared" si="10346"/>
        <v>60.2</v>
      </c>
      <c r="BB3522" s="23"/>
      <c r="BC3522" s="23"/>
      <c r="BD3522" s="23"/>
      <c r="BE3522" s="23"/>
      <c r="BF3522" s="23"/>
      <c r="BG3522" s="23"/>
      <c r="BH3522" s="23"/>
      <c r="BI3522" s="23"/>
      <c r="BJ3522" s="23"/>
      <c r="BK3522" s="23"/>
      <c r="BL3522" s="23"/>
      <c r="BM3522" s="23"/>
      <c r="BN3522" s="23"/>
      <c r="BO3522" s="23"/>
      <c r="BP3522" s="23"/>
      <c r="BQ3522" s="23"/>
      <c r="BR3522" s="23">
        <f t="shared" si="10507"/>
        <v>60.2</v>
      </c>
      <c r="BS3522" s="23">
        <f t="shared" si="10508"/>
        <v>0</v>
      </c>
      <c r="BT3522" s="23">
        <f t="shared" si="10509"/>
        <v>0</v>
      </c>
      <c r="BU3522" s="23"/>
      <c r="BV3522" s="23">
        <f t="shared" si="10551"/>
        <v>60.2</v>
      </c>
      <c r="BW3522" s="23"/>
    </row>
    <row r="3523" spans="1:77" ht="62.4" hidden="1" x14ac:dyDescent="0.3">
      <c r="A3523" s="13">
        <v>991</v>
      </c>
      <c r="B3523" s="13" t="s">
        <v>109</v>
      </c>
      <c r="C3523" s="13" t="s">
        <v>14</v>
      </c>
      <c r="D3523" s="13" t="s">
        <v>961</v>
      </c>
      <c r="E3523" s="13"/>
      <c r="F3523" s="14" t="s">
        <v>963</v>
      </c>
      <c r="G3523" s="20"/>
      <c r="H3523" s="20"/>
      <c r="I3523" s="20"/>
      <c r="J3523" s="20"/>
      <c r="K3523" s="20"/>
      <c r="L3523" s="20"/>
      <c r="M3523" s="20"/>
      <c r="N3523" s="20"/>
      <c r="O3523" s="20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>
        <f>Z3524</f>
        <v>0</v>
      </c>
      <c r="AA3523" s="23">
        <f t="shared" ref="AA3523:BW3524" si="10605">AA3524</f>
        <v>0</v>
      </c>
      <c r="AB3523" s="23">
        <f t="shared" si="10605"/>
        <v>0</v>
      </c>
      <c r="AC3523" s="23">
        <f t="shared" si="10605"/>
        <v>0</v>
      </c>
      <c r="AD3523" s="23">
        <f t="shared" si="10605"/>
        <v>0</v>
      </c>
      <c r="AE3523" s="23">
        <f t="shared" si="10605"/>
        <v>0</v>
      </c>
      <c r="AF3523" s="23">
        <f t="shared" si="10605"/>
        <v>0</v>
      </c>
      <c r="AG3523" s="23">
        <f t="shared" si="10605"/>
        <v>0</v>
      </c>
      <c r="AH3523" s="23">
        <f t="shared" si="10605"/>
        <v>0</v>
      </c>
      <c r="AI3523" s="23">
        <f t="shared" si="10605"/>
        <v>0</v>
      </c>
      <c r="AJ3523" s="23">
        <f t="shared" si="10605"/>
        <v>0</v>
      </c>
      <c r="AK3523" s="23">
        <f t="shared" si="10605"/>
        <v>0</v>
      </c>
      <c r="AL3523" s="23">
        <f t="shared" si="10605"/>
        <v>0</v>
      </c>
      <c r="AM3523" s="23">
        <f t="shared" si="10605"/>
        <v>0</v>
      </c>
      <c r="AN3523" s="23">
        <f t="shared" si="10605"/>
        <v>0</v>
      </c>
      <c r="AO3523" s="23">
        <f t="shared" si="10405"/>
        <v>0</v>
      </c>
      <c r="AP3523" s="23">
        <f t="shared" si="10406"/>
        <v>0</v>
      </c>
      <c r="AQ3523" s="23">
        <f t="shared" si="10407"/>
        <v>0</v>
      </c>
      <c r="AR3523" s="23">
        <f t="shared" si="10605"/>
        <v>0</v>
      </c>
      <c r="AS3523" s="23">
        <f t="shared" si="10408"/>
        <v>0</v>
      </c>
      <c r="AT3523" s="23">
        <f t="shared" si="10605"/>
        <v>0</v>
      </c>
      <c r="AU3523" s="23">
        <f t="shared" si="10605"/>
        <v>0</v>
      </c>
      <c r="AV3523" s="23">
        <f t="shared" si="10605"/>
        <v>0</v>
      </c>
      <c r="AW3523" s="23">
        <f t="shared" si="10605"/>
        <v>0</v>
      </c>
      <c r="AX3523" s="23">
        <f t="shared" si="10605"/>
        <v>0</v>
      </c>
      <c r="AY3523" s="23">
        <f t="shared" si="10345"/>
        <v>0</v>
      </c>
      <c r="AZ3523" s="23">
        <f t="shared" si="10605"/>
        <v>0</v>
      </c>
      <c r="BA3523" s="23">
        <f t="shared" si="10346"/>
        <v>0</v>
      </c>
      <c r="BB3523" s="23">
        <f t="shared" si="10605"/>
        <v>0</v>
      </c>
      <c r="BC3523" s="23">
        <f t="shared" si="10605"/>
        <v>0</v>
      </c>
      <c r="BD3523" s="23">
        <f t="shared" si="10605"/>
        <v>0</v>
      </c>
      <c r="BE3523" s="23">
        <f t="shared" si="10605"/>
        <v>0</v>
      </c>
      <c r="BF3523" s="23">
        <f t="shared" si="10605"/>
        <v>0</v>
      </c>
      <c r="BG3523" s="23">
        <f t="shared" si="10605"/>
        <v>0</v>
      </c>
      <c r="BH3523" s="23">
        <f t="shared" si="10605"/>
        <v>0</v>
      </c>
      <c r="BI3523" s="23">
        <f t="shared" si="10605"/>
        <v>0</v>
      </c>
      <c r="BJ3523" s="23">
        <f t="shared" si="10605"/>
        <v>0</v>
      </c>
      <c r="BK3523" s="23">
        <f t="shared" si="10605"/>
        <v>0</v>
      </c>
      <c r="BL3523" s="23">
        <f t="shared" si="10605"/>
        <v>0</v>
      </c>
      <c r="BM3523" s="23">
        <f t="shared" si="10605"/>
        <v>0</v>
      </c>
      <c r="BN3523" s="23">
        <f t="shared" si="10605"/>
        <v>0</v>
      </c>
      <c r="BO3523" s="23">
        <f t="shared" si="10605"/>
        <v>0</v>
      </c>
      <c r="BP3523" s="23">
        <f t="shared" si="10605"/>
        <v>0</v>
      </c>
      <c r="BQ3523" s="23">
        <f t="shared" si="10605"/>
        <v>0</v>
      </c>
      <c r="BR3523" s="23">
        <f t="shared" si="10507"/>
        <v>0</v>
      </c>
      <c r="BS3523" s="23">
        <f t="shared" si="10508"/>
        <v>0</v>
      </c>
      <c r="BT3523" s="23">
        <f t="shared" si="10509"/>
        <v>0</v>
      </c>
      <c r="BU3523" s="23">
        <f t="shared" si="10605"/>
        <v>0</v>
      </c>
      <c r="BV3523" s="23"/>
      <c r="BW3523" s="23">
        <f t="shared" si="10605"/>
        <v>0</v>
      </c>
      <c r="BX3523" s="5">
        <v>0</v>
      </c>
    </row>
    <row r="3524" spans="1:77" ht="46.8" hidden="1" x14ac:dyDescent="0.3">
      <c r="A3524" s="13">
        <v>991</v>
      </c>
      <c r="B3524" s="13" t="s">
        <v>109</v>
      </c>
      <c r="C3524" s="13" t="s">
        <v>14</v>
      </c>
      <c r="D3524" s="13" t="s">
        <v>961</v>
      </c>
      <c r="E3524" s="13" t="s">
        <v>26</v>
      </c>
      <c r="F3524" s="14" t="s">
        <v>385</v>
      </c>
      <c r="G3524" s="20"/>
      <c r="H3524" s="20"/>
      <c r="I3524" s="20"/>
      <c r="J3524" s="20"/>
      <c r="K3524" s="20"/>
      <c r="L3524" s="20"/>
      <c r="M3524" s="20"/>
      <c r="N3524" s="20"/>
      <c r="O3524" s="20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>
        <f>Z3525</f>
        <v>0</v>
      </c>
      <c r="AA3524" s="23">
        <f t="shared" si="10605"/>
        <v>0</v>
      </c>
      <c r="AB3524" s="23">
        <f t="shared" si="10605"/>
        <v>0</v>
      </c>
      <c r="AC3524" s="23">
        <f t="shared" si="10605"/>
        <v>0</v>
      </c>
      <c r="AD3524" s="23">
        <f t="shared" si="10605"/>
        <v>0</v>
      </c>
      <c r="AE3524" s="23">
        <f t="shared" si="10605"/>
        <v>0</v>
      </c>
      <c r="AF3524" s="23">
        <f t="shared" si="10605"/>
        <v>0</v>
      </c>
      <c r="AG3524" s="23">
        <f t="shared" si="10605"/>
        <v>0</v>
      </c>
      <c r="AH3524" s="23">
        <f t="shared" si="10605"/>
        <v>0</v>
      </c>
      <c r="AI3524" s="23">
        <f t="shared" si="10605"/>
        <v>0</v>
      </c>
      <c r="AJ3524" s="23">
        <f t="shared" si="10605"/>
        <v>0</v>
      </c>
      <c r="AK3524" s="23">
        <f t="shared" si="10605"/>
        <v>0</v>
      </c>
      <c r="AL3524" s="23">
        <f t="shared" si="10605"/>
        <v>0</v>
      </c>
      <c r="AM3524" s="23">
        <f t="shared" si="10605"/>
        <v>0</v>
      </c>
      <c r="AN3524" s="23">
        <f t="shared" si="10605"/>
        <v>0</v>
      </c>
      <c r="AO3524" s="23">
        <f t="shared" si="10405"/>
        <v>0</v>
      </c>
      <c r="AP3524" s="23">
        <f t="shared" si="10406"/>
        <v>0</v>
      </c>
      <c r="AQ3524" s="23">
        <f t="shared" si="10407"/>
        <v>0</v>
      </c>
      <c r="AR3524" s="23">
        <f t="shared" si="10605"/>
        <v>0</v>
      </c>
      <c r="AS3524" s="23">
        <f t="shared" si="10408"/>
        <v>0</v>
      </c>
      <c r="AT3524" s="23">
        <f t="shared" si="10605"/>
        <v>0</v>
      </c>
      <c r="AU3524" s="23">
        <f t="shared" si="10605"/>
        <v>0</v>
      </c>
      <c r="AV3524" s="23">
        <f t="shared" si="10605"/>
        <v>0</v>
      </c>
      <c r="AW3524" s="23">
        <f t="shared" si="10605"/>
        <v>0</v>
      </c>
      <c r="AX3524" s="23">
        <f t="shared" si="10605"/>
        <v>0</v>
      </c>
      <c r="AY3524" s="23">
        <f t="shared" si="10345"/>
        <v>0</v>
      </c>
      <c r="AZ3524" s="23">
        <f t="shared" si="10605"/>
        <v>0</v>
      </c>
      <c r="BA3524" s="23">
        <f t="shared" si="10346"/>
        <v>0</v>
      </c>
      <c r="BB3524" s="23">
        <f t="shared" si="10605"/>
        <v>0</v>
      </c>
      <c r="BC3524" s="23">
        <f t="shared" si="10605"/>
        <v>0</v>
      </c>
      <c r="BD3524" s="23">
        <f t="shared" si="10605"/>
        <v>0</v>
      </c>
      <c r="BE3524" s="23">
        <f t="shared" si="10605"/>
        <v>0</v>
      </c>
      <c r="BF3524" s="23">
        <f t="shared" si="10605"/>
        <v>0</v>
      </c>
      <c r="BG3524" s="23">
        <f t="shared" si="10605"/>
        <v>0</v>
      </c>
      <c r="BH3524" s="23">
        <f t="shared" si="10605"/>
        <v>0</v>
      </c>
      <c r="BI3524" s="23">
        <f t="shared" si="10605"/>
        <v>0</v>
      </c>
      <c r="BJ3524" s="23">
        <f t="shared" si="10605"/>
        <v>0</v>
      </c>
      <c r="BK3524" s="23">
        <f t="shared" si="10605"/>
        <v>0</v>
      </c>
      <c r="BL3524" s="23">
        <f t="shared" si="10605"/>
        <v>0</v>
      </c>
      <c r="BM3524" s="23">
        <f t="shared" si="10605"/>
        <v>0</v>
      </c>
      <c r="BN3524" s="23">
        <f t="shared" si="10605"/>
        <v>0</v>
      </c>
      <c r="BO3524" s="23">
        <f t="shared" si="10605"/>
        <v>0</v>
      </c>
      <c r="BP3524" s="23">
        <f t="shared" si="10605"/>
        <v>0</v>
      </c>
      <c r="BQ3524" s="23">
        <f t="shared" si="10605"/>
        <v>0</v>
      </c>
      <c r="BR3524" s="23">
        <f t="shared" si="10507"/>
        <v>0</v>
      </c>
      <c r="BS3524" s="23">
        <f t="shared" si="10508"/>
        <v>0</v>
      </c>
      <c r="BT3524" s="23">
        <f t="shared" si="10509"/>
        <v>0</v>
      </c>
      <c r="BU3524" s="23">
        <f t="shared" si="10605"/>
        <v>0</v>
      </c>
      <c r="BV3524" s="23"/>
      <c r="BW3524" s="23">
        <f t="shared" si="10605"/>
        <v>0</v>
      </c>
      <c r="BX3524" s="5">
        <v>0</v>
      </c>
    </row>
    <row r="3525" spans="1:77" hidden="1" x14ac:dyDescent="0.3">
      <c r="A3525" s="13">
        <v>991</v>
      </c>
      <c r="B3525" s="13" t="s">
        <v>109</v>
      </c>
      <c r="C3525" s="13" t="s">
        <v>14</v>
      </c>
      <c r="D3525" s="13" t="s">
        <v>961</v>
      </c>
      <c r="E3525" s="13" t="s">
        <v>554</v>
      </c>
      <c r="F3525" s="14" t="s">
        <v>376</v>
      </c>
      <c r="G3525" s="20"/>
      <c r="H3525" s="20"/>
      <c r="I3525" s="20"/>
      <c r="J3525" s="20"/>
      <c r="K3525" s="20"/>
      <c r="L3525" s="20"/>
      <c r="M3525" s="20"/>
      <c r="N3525" s="20"/>
      <c r="O3525" s="20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>
        <v>0</v>
      </c>
      <c r="AA3525" s="23">
        <v>0</v>
      </c>
      <c r="AB3525" s="23">
        <v>0</v>
      </c>
      <c r="AC3525" s="23"/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>
        <f t="shared" si="10405"/>
        <v>0</v>
      </c>
      <c r="AP3525" s="23">
        <f t="shared" si="10406"/>
        <v>0</v>
      </c>
      <c r="AQ3525" s="23">
        <f t="shared" si="10407"/>
        <v>0</v>
      </c>
      <c r="AR3525" s="23"/>
      <c r="AS3525" s="23">
        <f t="shared" si="10408"/>
        <v>0</v>
      </c>
      <c r="AT3525" s="23"/>
      <c r="AU3525" s="23"/>
      <c r="AV3525" s="23"/>
      <c r="AW3525" s="23"/>
      <c r="AX3525" s="23"/>
      <c r="AY3525" s="23">
        <f t="shared" ref="AY3525:AY3588" si="10606">AS3525+AT3525+AU3525+AV3525+AW3525+AX3525</f>
        <v>0</v>
      </c>
      <c r="AZ3525" s="23"/>
      <c r="BA3525" s="23">
        <f t="shared" ref="BA3525:BA3588" si="10607">AY3525+AZ3525</f>
        <v>0</v>
      </c>
      <c r="BB3525" s="23"/>
      <c r="BC3525" s="23"/>
      <c r="BD3525" s="23"/>
      <c r="BE3525" s="23"/>
      <c r="BF3525" s="23"/>
      <c r="BG3525" s="23"/>
      <c r="BH3525" s="23"/>
      <c r="BI3525" s="23"/>
      <c r="BJ3525" s="23"/>
      <c r="BK3525" s="23"/>
      <c r="BL3525" s="23"/>
      <c r="BM3525" s="23"/>
      <c r="BN3525" s="23"/>
      <c r="BO3525" s="23"/>
      <c r="BP3525" s="23"/>
      <c r="BQ3525" s="23"/>
      <c r="BR3525" s="23">
        <f t="shared" si="10507"/>
        <v>0</v>
      </c>
      <c r="BS3525" s="23">
        <f t="shared" si="10508"/>
        <v>0</v>
      </c>
      <c r="BT3525" s="23">
        <f t="shared" si="10509"/>
        <v>0</v>
      </c>
      <c r="BU3525" s="23"/>
      <c r="BV3525" s="23"/>
      <c r="BW3525" s="23"/>
      <c r="BX3525" s="5">
        <v>0</v>
      </c>
    </row>
    <row r="3526" spans="1:77" ht="93.6" x14ac:dyDescent="0.3">
      <c r="A3526" s="13">
        <v>991</v>
      </c>
      <c r="B3526" s="13" t="s">
        <v>109</v>
      </c>
      <c r="C3526" s="13" t="s">
        <v>14</v>
      </c>
      <c r="D3526" s="13" t="s">
        <v>962</v>
      </c>
      <c r="E3526" s="13"/>
      <c r="F3526" s="14" t="s">
        <v>966</v>
      </c>
      <c r="G3526" s="20"/>
      <c r="H3526" s="20"/>
      <c r="I3526" s="20"/>
      <c r="J3526" s="20"/>
      <c r="K3526" s="20"/>
      <c r="L3526" s="20"/>
      <c r="M3526" s="20"/>
      <c r="N3526" s="20"/>
      <c r="O3526" s="20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>
        <f>Z3527</f>
        <v>0</v>
      </c>
      <c r="AA3526" s="23">
        <f t="shared" ref="AA3526:BW3527" si="10608">AA3527</f>
        <v>0</v>
      </c>
      <c r="AB3526" s="23">
        <f t="shared" si="10608"/>
        <v>0</v>
      </c>
      <c r="AC3526" s="23">
        <f t="shared" si="10608"/>
        <v>0</v>
      </c>
      <c r="AD3526" s="23">
        <f t="shared" si="10608"/>
        <v>0</v>
      </c>
      <c r="AE3526" s="23">
        <f t="shared" si="10608"/>
        <v>0</v>
      </c>
      <c r="AF3526" s="23">
        <f t="shared" si="10608"/>
        <v>0</v>
      </c>
      <c r="AG3526" s="23">
        <f t="shared" si="10608"/>
        <v>41870.720000000001</v>
      </c>
      <c r="AH3526" s="23">
        <f t="shared" si="10608"/>
        <v>0</v>
      </c>
      <c r="AI3526" s="23">
        <f t="shared" si="10608"/>
        <v>0</v>
      </c>
      <c r="AJ3526" s="23">
        <f t="shared" si="10608"/>
        <v>0</v>
      </c>
      <c r="AK3526" s="23">
        <f t="shared" si="10608"/>
        <v>0</v>
      </c>
      <c r="AL3526" s="23">
        <f t="shared" si="10608"/>
        <v>0</v>
      </c>
      <c r="AM3526" s="23">
        <f t="shared" si="10608"/>
        <v>0</v>
      </c>
      <c r="AN3526" s="23">
        <f t="shared" si="10608"/>
        <v>0</v>
      </c>
      <c r="AO3526" s="23">
        <f t="shared" si="10405"/>
        <v>41870.720000000001</v>
      </c>
      <c r="AP3526" s="23">
        <f t="shared" si="10406"/>
        <v>0</v>
      </c>
      <c r="AQ3526" s="23">
        <f t="shared" si="10407"/>
        <v>0</v>
      </c>
      <c r="AR3526" s="23">
        <f t="shared" si="10608"/>
        <v>0</v>
      </c>
      <c r="AS3526" s="23">
        <f t="shared" si="10408"/>
        <v>41870.720000000001</v>
      </c>
      <c r="AT3526" s="23">
        <f t="shared" si="10608"/>
        <v>0</v>
      </c>
      <c r="AU3526" s="23">
        <f t="shared" si="10608"/>
        <v>0</v>
      </c>
      <c r="AV3526" s="23">
        <f t="shared" si="10608"/>
        <v>0</v>
      </c>
      <c r="AW3526" s="23">
        <f t="shared" si="10608"/>
        <v>0</v>
      </c>
      <c r="AX3526" s="23">
        <f t="shared" si="10608"/>
        <v>0</v>
      </c>
      <c r="AY3526" s="23">
        <f t="shared" si="10606"/>
        <v>41870.720000000001</v>
      </c>
      <c r="AZ3526" s="23">
        <f t="shared" si="10608"/>
        <v>0</v>
      </c>
      <c r="BA3526" s="23">
        <f t="shared" si="10607"/>
        <v>41870.720000000001</v>
      </c>
      <c r="BB3526" s="23">
        <f t="shared" si="10608"/>
        <v>0</v>
      </c>
      <c r="BC3526" s="23">
        <f t="shared" si="10608"/>
        <v>0</v>
      </c>
      <c r="BD3526" s="23">
        <f t="shared" si="10608"/>
        <v>0</v>
      </c>
      <c r="BE3526" s="23">
        <f t="shared" si="10608"/>
        <v>0</v>
      </c>
      <c r="BF3526" s="23">
        <f t="shared" si="10608"/>
        <v>0</v>
      </c>
      <c r="BG3526" s="23">
        <f t="shared" si="10608"/>
        <v>0</v>
      </c>
      <c r="BH3526" s="23">
        <f t="shared" si="10608"/>
        <v>0</v>
      </c>
      <c r="BI3526" s="23">
        <f t="shared" si="10608"/>
        <v>0</v>
      </c>
      <c r="BJ3526" s="23">
        <f t="shared" si="10608"/>
        <v>0</v>
      </c>
      <c r="BK3526" s="23">
        <f t="shared" si="10608"/>
        <v>0</v>
      </c>
      <c r="BL3526" s="23">
        <f t="shared" si="10608"/>
        <v>0</v>
      </c>
      <c r="BM3526" s="23">
        <f t="shared" si="10608"/>
        <v>0</v>
      </c>
      <c r="BN3526" s="23">
        <f t="shared" si="10608"/>
        <v>0</v>
      </c>
      <c r="BO3526" s="23">
        <f t="shared" si="10608"/>
        <v>0</v>
      </c>
      <c r="BP3526" s="23">
        <f t="shared" si="10608"/>
        <v>0</v>
      </c>
      <c r="BQ3526" s="23">
        <f t="shared" si="10608"/>
        <v>0</v>
      </c>
      <c r="BR3526" s="23">
        <f t="shared" si="10507"/>
        <v>41870.720000000001</v>
      </c>
      <c r="BS3526" s="23">
        <f t="shared" si="10508"/>
        <v>0</v>
      </c>
      <c r="BT3526" s="23">
        <f t="shared" si="10509"/>
        <v>0</v>
      </c>
      <c r="BU3526" s="23">
        <f t="shared" si="10608"/>
        <v>0</v>
      </c>
      <c r="BV3526" s="23">
        <f t="shared" ref="BV3526:BV3538" si="10609">BR3526+BU3526</f>
        <v>41870.720000000001</v>
      </c>
      <c r="BW3526" s="23">
        <f t="shared" si="10608"/>
        <v>0</v>
      </c>
    </row>
    <row r="3527" spans="1:77" ht="46.8" x14ac:dyDescent="0.3">
      <c r="A3527" s="13">
        <v>991</v>
      </c>
      <c r="B3527" s="13" t="s">
        <v>109</v>
      </c>
      <c r="C3527" s="13" t="s">
        <v>14</v>
      </c>
      <c r="D3527" s="13" t="s">
        <v>962</v>
      </c>
      <c r="E3527" s="13" t="s">
        <v>26</v>
      </c>
      <c r="F3527" s="14" t="s">
        <v>385</v>
      </c>
      <c r="G3527" s="20"/>
      <c r="H3527" s="20"/>
      <c r="I3527" s="20"/>
      <c r="J3527" s="20"/>
      <c r="K3527" s="20"/>
      <c r="L3527" s="20"/>
      <c r="M3527" s="20"/>
      <c r="N3527" s="20"/>
      <c r="O3527" s="20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>
        <f>Z3528</f>
        <v>0</v>
      </c>
      <c r="AA3527" s="23">
        <f t="shared" si="10608"/>
        <v>0</v>
      </c>
      <c r="AB3527" s="23">
        <f t="shared" si="10608"/>
        <v>0</v>
      </c>
      <c r="AC3527" s="23">
        <f t="shared" si="10608"/>
        <v>0</v>
      </c>
      <c r="AD3527" s="23">
        <f t="shared" si="10608"/>
        <v>0</v>
      </c>
      <c r="AE3527" s="23">
        <f t="shared" si="10608"/>
        <v>0</v>
      </c>
      <c r="AF3527" s="23">
        <f t="shared" si="10608"/>
        <v>0</v>
      </c>
      <c r="AG3527" s="23">
        <f t="shared" si="10608"/>
        <v>41870.720000000001</v>
      </c>
      <c r="AH3527" s="23">
        <f t="shared" si="10608"/>
        <v>0</v>
      </c>
      <c r="AI3527" s="23">
        <f t="shared" si="10608"/>
        <v>0</v>
      </c>
      <c r="AJ3527" s="23">
        <f t="shared" si="10608"/>
        <v>0</v>
      </c>
      <c r="AK3527" s="23">
        <f t="shared" si="10608"/>
        <v>0</v>
      </c>
      <c r="AL3527" s="23">
        <f t="shared" si="10608"/>
        <v>0</v>
      </c>
      <c r="AM3527" s="23">
        <f t="shared" si="10608"/>
        <v>0</v>
      </c>
      <c r="AN3527" s="23">
        <f t="shared" si="10608"/>
        <v>0</v>
      </c>
      <c r="AO3527" s="23">
        <f t="shared" si="10405"/>
        <v>41870.720000000001</v>
      </c>
      <c r="AP3527" s="23">
        <f t="shared" si="10406"/>
        <v>0</v>
      </c>
      <c r="AQ3527" s="23">
        <f t="shared" si="10407"/>
        <v>0</v>
      </c>
      <c r="AR3527" s="23">
        <f t="shared" si="10608"/>
        <v>0</v>
      </c>
      <c r="AS3527" s="23">
        <f t="shared" si="10408"/>
        <v>41870.720000000001</v>
      </c>
      <c r="AT3527" s="23">
        <f t="shared" si="10608"/>
        <v>0</v>
      </c>
      <c r="AU3527" s="23">
        <f t="shared" si="10608"/>
        <v>0</v>
      </c>
      <c r="AV3527" s="23">
        <f t="shared" si="10608"/>
        <v>0</v>
      </c>
      <c r="AW3527" s="23">
        <f t="shared" si="10608"/>
        <v>0</v>
      </c>
      <c r="AX3527" s="23">
        <f t="shared" si="10608"/>
        <v>0</v>
      </c>
      <c r="AY3527" s="23">
        <f t="shared" si="10606"/>
        <v>41870.720000000001</v>
      </c>
      <c r="AZ3527" s="23">
        <f t="shared" si="10608"/>
        <v>0</v>
      </c>
      <c r="BA3527" s="23">
        <f t="shared" si="10607"/>
        <v>41870.720000000001</v>
      </c>
      <c r="BB3527" s="23">
        <f t="shared" si="10608"/>
        <v>0</v>
      </c>
      <c r="BC3527" s="23">
        <f t="shared" si="10608"/>
        <v>0</v>
      </c>
      <c r="BD3527" s="23">
        <f t="shared" si="10608"/>
        <v>0</v>
      </c>
      <c r="BE3527" s="23">
        <f t="shared" si="10608"/>
        <v>0</v>
      </c>
      <c r="BF3527" s="23">
        <f t="shared" si="10608"/>
        <v>0</v>
      </c>
      <c r="BG3527" s="23">
        <f t="shared" si="10608"/>
        <v>0</v>
      </c>
      <c r="BH3527" s="23">
        <f t="shared" si="10608"/>
        <v>0</v>
      </c>
      <c r="BI3527" s="23">
        <f t="shared" si="10608"/>
        <v>0</v>
      </c>
      <c r="BJ3527" s="23">
        <f t="shared" si="10608"/>
        <v>0</v>
      </c>
      <c r="BK3527" s="23">
        <f t="shared" si="10608"/>
        <v>0</v>
      </c>
      <c r="BL3527" s="23">
        <f t="shared" si="10608"/>
        <v>0</v>
      </c>
      <c r="BM3527" s="23">
        <f t="shared" si="10608"/>
        <v>0</v>
      </c>
      <c r="BN3527" s="23">
        <f t="shared" si="10608"/>
        <v>0</v>
      </c>
      <c r="BO3527" s="23">
        <f t="shared" si="10608"/>
        <v>0</v>
      </c>
      <c r="BP3527" s="23">
        <f t="shared" si="10608"/>
        <v>0</v>
      </c>
      <c r="BQ3527" s="23">
        <f t="shared" si="10608"/>
        <v>0</v>
      </c>
      <c r="BR3527" s="23">
        <f t="shared" si="10507"/>
        <v>41870.720000000001</v>
      </c>
      <c r="BS3527" s="23">
        <f t="shared" si="10508"/>
        <v>0</v>
      </c>
      <c r="BT3527" s="23">
        <f t="shared" si="10509"/>
        <v>0</v>
      </c>
      <c r="BU3527" s="23">
        <f t="shared" si="10608"/>
        <v>0</v>
      </c>
      <c r="BV3527" s="23">
        <f t="shared" si="10609"/>
        <v>41870.720000000001</v>
      </c>
      <c r="BW3527" s="23">
        <f t="shared" si="10608"/>
        <v>0</v>
      </c>
    </row>
    <row r="3528" spans="1:77" x14ac:dyDescent="0.3">
      <c r="A3528" s="13">
        <v>991</v>
      </c>
      <c r="B3528" s="13" t="s">
        <v>109</v>
      </c>
      <c r="C3528" s="13" t="s">
        <v>14</v>
      </c>
      <c r="D3528" s="13" t="s">
        <v>962</v>
      </c>
      <c r="E3528" s="13" t="s">
        <v>554</v>
      </c>
      <c r="F3528" s="14" t="s">
        <v>376</v>
      </c>
      <c r="G3528" s="20"/>
      <c r="H3528" s="20"/>
      <c r="I3528" s="20"/>
      <c r="J3528" s="20"/>
      <c r="K3528" s="20"/>
      <c r="L3528" s="20"/>
      <c r="M3528" s="20"/>
      <c r="N3528" s="20"/>
      <c r="O3528" s="20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>
        <v>0</v>
      </c>
      <c r="AA3528" s="23">
        <v>0</v>
      </c>
      <c r="AB3528" s="23">
        <v>0</v>
      </c>
      <c r="AC3528" s="23"/>
      <c r="AD3528" s="23"/>
      <c r="AE3528" s="23"/>
      <c r="AF3528" s="23"/>
      <c r="AG3528" s="23">
        <v>41870.720000000001</v>
      </c>
      <c r="AH3528" s="23"/>
      <c r="AI3528" s="23"/>
      <c r="AJ3528" s="23"/>
      <c r="AK3528" s="23"/>
      <c r="AL3528" s="23"/>
      <c r="AM3528" s="23"/>
      <c r="AN3528" s="23"/>
      <c r="AO3528" s="23">
        <f t="shared" si="10405"/>
        <v>41870.720000000001</v>
      </c>
      <c r="AP3528" s="23">
        <f t="shared" si="10406"/>
        <v>0</v>
      </c>
      <c r="AQ3528" s="23">
        <f t="shared" si="10407"/>
        <v>0</v>
      </c>
      <c r="AR3528" s="23"/>
      <c r="AS3528" s="23">
        <f t="shared" si="10408"/>
        <v>41870.720000000001</v>
      </c>
      <c r="AT3528" s="23"/>
      <c r="AU3528" s="23"/>
      <c r="AV3528" s="23"/>
      <c r="AW3528" s="23"/>
      <c r="AX3528" s="23"/>
      <c r="AY3528" s="23">
        <f t="shared" si="10606"/>
        <v>41870.720000000001</v>
      </c>
      <c r="AZ3528" s="23"/>
      <c r="BA3528" s="23">
        <f t="shared" si="10607"/>
        <v>41870.720000000001</v>
      </c>
      <c r="BB3528" s="23"/>
      <c r="BC3528" s="23"/>
      <c r="BD3528" s="23"/>
      <c r="BE3528" s="23"/>
      <c r="BF3528" s="23"/>
      <c r="BG3528" s="23"/>
      <c r="BH3528" s="23"/>
      <c r="BI3528" s="23"/>
      <c r="BJ3528" s="23"/>
      <c r="BK3528" s="23"/>
      <c r="BL3528" s="23"/>
      <c r="BM3528" s="23"/>
      <c r="BN3528" s="23"/>
      <c r="BO3528" s="23"/>
      <c r="BP3528" s="23"/>
      <c r="BQ3528" s="23"/>
      <c r="BR3528" s="23">
        <f t="shared" si="10507"/>
        <v>41870.720000000001</v>
      </c>
      <c r="BS3528" s="23">
        <f t="shared" si="10508"/>
        <v>0</v>
      </c>
      <c r="BT3528" s="23">
        <f t="shared" si="10509"/>
        <v>0</v>
      </c>
      <c r="BU3528" s="23"/>
      <c r="BV3528" s="23">
        <f t="shared" si="10609"/>
        <v>41870.720000000001</v>
      </c>
      <c r="BW3528" s="23"/>
    </row>
    <row r="3529" spans="1:77" ht="31.2" x14ac:dyDescent="0.3">
      <c r="A3529" s="13">
        <v>991</v>
      </c>
      <c r="B3529" s="13" t="s">
        <v>109</v>
      </c>
      <c r="C3529" s="13" t="s">
        <v>14</v>
      </c>
      <c r="D3529" s="13" t="s">
        <v>943</v>
      </c>
      <c r="E3529" s="13"/>
      <c r="F3529" s="14" t="s">
        <v>944</v>
      </c>
      <c r="G3529" s="20"/>
      <c r="H3529" s="20"/>
      <c r="I3529" s="20"/>
      <c r="J3529" s="20"/>
      <c r="K3529" s="20"/>
      <c r="L3529" s="20"/>
      <c r="M3529" s="20"/>
      <c r="N3529" s="20"/>
      <c r="O3529" s="20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>
        <f>Z3530</f>
        <v>0</v>
      </c>
      <c r="AA3529" s="23">
        <f t="shared" ref="AA3529:BW3530" si="10610">AA3530</f>
        <v>0</v>
      </c>
      <c r="AB3529" s="23">
        <f t="shared" si="10610"/>
        <v>0</v>
      </c>
      <c r="AC3529" s="23">
        <f t="shared" si="10610"/>
        <v>0</v>
      </c>
      <c r="AD3529" s="23">
        <f t="shared" si="10610"/>
        <v>0</v>
      </c>
      <c r="AE3529" s="23">
        <f t="shared" si="10610"/>
        <v>104514.65299999999</v>
      </c>
      <c r="AF3529" s="23">
        <f t="shared" si="10610"/>
        <v>98545.084000000003</v>
      </c>
      <c r="AG3529" s="23">
        <f t="shared" si="10610"/>
        <v>61451.197999999997</v>
      </c>
      <c r="AH3529" s="23">
        <f t="shared" si="10610"/>
        <v>0</v>
      </c>
      <c r="AI3529" s="23">
        <f t="shared" si="10610"/>
        <v>0</v>
      </c>
      <c r="AJ3529" s="23">
        <f t="shared" si="10610"/>
        <v>2777.24</v>
      </c>
      <c r="AK3529" s="23">
        <f t="shared" si="10610"/>
        <v>0</v>
      </c>
      <c r="AL3529" s="23">
        <f t="shared" si="10610"/>
        <v>19558.706999999999</v>
      </c>
      <c r="AM3529" s="23">
        <f t="shared" si="10610"/>
        <v>0</v>
      </c>
      <c r="AN3529" s="23">
        <f t="shared" si="10610"/>
        <v>0</v>
      </c>
      <c r="AO3529" s="23">
        <f t="shared" si="10405"/>
        <v>286846.88199999998</v>
      </c>
      <c r="AP3529" s="23">
        <f t="shared" si="10406"/>
        <v>0</v>
      </c>
      <c r="AQ3529" s="23">
        <f t="shared" si="10407"/>
        <v>0</v>
      </c>
      <c r="AR3529" s="23">
        <f t="shared" si="10610"/>
        <v>0</v>
      </c>
      <c r="AS3529" s="23">
        <f t="shared" si="10408"/>
        <v>286846.88199999998</v>
      </c>
      <c r="AT3529" s="23">
        <f t="shared" si="10610"/>
        <v>0</v>
      </c>
      <c r="AU3529" s="23">
        <f t="shared" si="10610"/>
        <v>0</v>
      </c>
      <c r="AV3529" s="23">
        <f t="shared" si="10610"/>
        <v>0</v>
      </c>
      <c r="AW3529" s="23">
        <f t="shared" si="10610"/>
        <v>0</v>
      </c>
      <c r="AX3529" s="23">
        <f t="shared" si="10610"/>
        <v>0</v>
      </c>
      <c r="AY3529" s="23">
        <f t="shared" si="10606"/>
        <v>286846.88199999998</v>
      </c>
      <c r="AZ3529" s="23">
        <f t="shared" si="10610"/>
        <v>0</v>
      </c>
      <c r="BA3529" s="23">
        <f t="shared" si="10607"/>
        <v>286846.88199999998</v>
      </c>
      <c r="BB3529" s="23">
        <f t="shared" si="10610"/>
        <v>0</v>
      </c>
      <c r="BC3529" s="23">
        <f t="shared" si="10610"/>
        <v>0</v>
      </c>
      <c r="BD3529" s="23">
        <f t="shared" si="10610"/>
        <v>0</v>
      </c>
      <c r="BE3529" s="23">
        <f t="shared" si="10610"/>
        <v>0</v>
      </c>
      <c r="BF3529" s="23">
        <f t="shared" si="10610"/>
        <v>0</v>
      </c>
      <c r="BG3529" s="23">
        <f t="shared" si="10610"/>
        <v>0</v>
      </c>
      <c r="BH3529" s="23">
        <f t="shared" si="10610"/>
        <v>0</v>
      </c>
      <c r="BI3529" s="23">
        <f t="shared" si="10610"/>
        <v>0</v>
      </c>
      <c r="BJ3529" s="23">
        <f t="shared" si="10610"/>
        <v>0</v>
      </c>
      <c r="BK3529" s="23">
        <f t="shared" si="10610"/>
        <v>0</v>
      </c>
      <c r="BL3529" s="23">
        <f t="shared" si="10610"/>
        <v>0</v>
      </c>
      <c r="BM3529" s="23">
        <f t="shared" si="10610"/>
        <v>0</v>
      </c>
      <c r="BN3529" s="23">
        <f t="shared" si="10610"/>
        <v>0</v>
      </c>
      <c r="BO3529" s="23">
        <f t="shared" si="10610"/>
        <v>0</v>
      </c>
      <c r="BP3529" s="23">
        <f t="shared" si="10610"/>
        <v>0</v>
      </c>
      <c r="BQ3529" s="23">
        <f t="shared" si="10610"/>
        <v>0</v>
      </c>
      <c r="BR3529" s="23">
        <f t="shared" si="10507"/>
        <v>286846.88199999998</v>
      </c>
      <c r="BS3529" s="23">
        <f t="shared" si="10508"/>
        <v>0</v>
      </c>
      <c r="BT3529" s="23">
        <f t="shared" si="10509"/>
        <v>0</v>
      </c>
      <c r="BU3529" s="23">
        <f t="shared" si="10610"/>
        <v>0</v>
      </c>
      <c r="BV3529" s="23">
        <f t="shared" si="10609"/>
        <v>286846.88199999998</v>
      </c>
      <c r="BW3529" s="23">
        <f t="shared" si="10610"/>
        <v>0</v>
      </c>
    </row>
    <row r="3530" spans="1:77" ht="46.8" x14ac:dyDescent="0.3">
      <c r="A3530" s="13">
        <v>991</v>
      </c>
      <c r="B3530" s="13" t="s">
        <v>109</v>
      </c>
      <c r="C3530" s="13" t="s">
        <v>14</v>
      </c>
      <c r="D3530" s="13" t="s">
        <v>943</v>
      </c>
      <c r="E3530" s="13" t="s">
        <v>26</v>
      </c>
      <c r="F3530" s="14" t="s">
        <v>385</v>
      </c>
      <c r="G3530" s="20"/>
      <c r="H3530" s="20"/>
      <c r="I3530" s="20"/>
      <c r="J3530" s="20"/>
      <c r="K3530" s="20"/>
      <c r="L3530" s="20"/>
      <c r="M3530" s="20"/>
      <c r="N3530" s="20"/>
      <c r="O3530" s="20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>
        <f>Z3531</f>
        <v>0</v>
      </c>
      <c r="AA3530" s="23">
        <f t="shared" si="10610"/>
        <v>0</v>
      </c>
      <c r="AB3530" s="23">
        <f t="shared" si="10610"/>
        <v>0</v>
      </c>
      <c r="AC3530" s="23">
        <f t="shared" si="10610"/>
        <v>0</v>
      </c>
      <c r="AD3530" s="23">
        <f t="shared" si="10610"/>
        <v>0</v>
      </c>
      <c r="AE3530" s="23">
        <f t="shared" si="10610"/>
        <v>104514.65299999999</v>
      </c>
      <c r="AF3530" s="23">
        <f t="shared" si="10610"/>
        <v>98545.084000000003</v>
      </c>
      <c r="AG3530" s="23">
        <f t="shared" si="10610"/>
        <v>61451.197999999997</v>
      </c>
      <c r="AH3530" s="23">
        <f t="shared" si="10610"/>
        <v>0</v>
      </c>
      <c r="AI3530" s="23">
        <f t="shared" si="10610"/>
        <v>0</v>
      </c>
      <c r="AJ3530" s="23">
        <f t="shared" si="10610"/>
        <v>2777.24</v>
      </c>
      <c r="AK3530" s="23">
        <f t="shared" si="10610"/>
        <v>0</v>
      </c>
      <c r="AL3530" s="23">
        <f t="shared" si="10610"/>
        <v>19558.706999999999</v>
      </c>
      <c r="AM3530" s="23">
        <f t="shared" si="10610"/>
        <v>0</v>
      </c>
      <c r="AN3530" s="23">
        <f t="shared" si="10610"/>
        <v>0</v>
      </c>
      <c r="AO3530" s="23">
        <f t="shared" si="10405"/>
        <v>286846.88199999998</v>
      </c>
      <c r="AP3530" s="23">
        <f t="shared" si="10406"/>
        <v>0</v>
      </c>
      <c r="AQ3530" s="23">
        <f t="shared" si="10407"/>
        <v>0</v>
      </c>
      <c r="AR3530" s="23">
        <f t="shared" si="10610"/>
        <v>0</v>
      </c>
      <c r="AS3530" s="23">
        <f t="shared" si="10408"/>
        <v>286846.88199999998</v>
      </c>
      <c r="AT3530" s="23">
        <f t="shared" si="10610"/>
        <v>0</v>
      </c>
      <c r="AU3530" s="23">
        <f t="shared" si="10610"/>
        <v>0</v>
      </c>
      <c r="AV3530" s="23">
        <f t="shared" si="10610"/>
        <v>0</v>
      </c>
      <c r="AW3530" s="23">
        <f t="shared" si="10610"/>
        <v>0</v>
      </c>
      <c r="AX3530" s="23">
        <f t="shared" si="10610"/>
        <v>0</v>
      </c>
      <c r="AY3530" s="23">
        <f t="shared" si="10606"/>
        <v>286846.88199999998</v>
      </c>
      <c r="AZ3530" s="23">
        <f t="shared" si="10610"/>
        <v>0</v>
      </c>
      <c r="BA3530" s="23">
        <f t="shared" si="10607"/>
        <v>286846.88199999998</v>
      </c>
      <c r="BB3530" s="23">
        <f t="shared" si="10610"/>
        <v>0</v>
      </c>
      <c r="BC3530" s="23">
        <f t="shared" si="10610"/>
        <v>0</v>
      </c>
      <c r="BD3530" s="23">
        <f t="shared" si="10610"/>
        <v>0</v>
      </c>
      <c r="BE3530" s="23">
        <f t="shared" si="10610"/>
        <v>0</v>
      </c>
      <c r="BF3530" s="23">
        <f t="shared" si="10610"/>
        <v>0</v>
      </c>
      <c r="BG3530" s="23">
        <f t="shared" si="10610"/>
        <v>0</v>
      </c>
      <c r="BH3530" s="23">
        <f t="shared" si="10610"/>
        <v>0</v>
      </c>
      <c r="BI3530" s="23">
        <f t="shared" si="10610"/>
        <v>0</v>
      </c>
      <c r="BJ3530" s="23">
        <f t="shared" si="10610"/>
        <v>0</v>
      </c>
      <c r="BK3530" s="23">
        <f t="shared" si="10610"/>
        <v>0</v>
      </c>
      <c r="BL3530" s="23">
        <f t="shared" si="10610"/>
        <v>0</v>
      </c>
      <c r="BM3530" s="23">
        <f t="shared" si="10610"/>
        <v>0</v>
      </c>
      <c r="BN3530" s="23">
        <f t="shared" si="10610"/>
        <v>0</v>
      </c>
      <c r="BO3530" s="23">
        <f t="shared" si="10610"/>
        <v>0</v>
      </c>
      <c r="BP3530" s="23">
        <f t="shared" si="10610"/>
        <v>0</v>
      </c>
      <c r="BQ3530" s="23">
        <f t="shared" si="10610"/>
        <v>0</v>
      </c>
      <c r="BR3530" s="23">
        <f t="shared" si="10507"/>
        <v>286846.88199999998</v>
      </c>
      <c r="BS3530" s="23">
        <f t="shared" si="10508"/>
        <v>0</v>
      </c>
      <c r="BT3530" s="23">
        <f t="shared" si="10509"/>
        <v>0</v>
      </c>
      <c r="BU3530" s="23">
        <f t="shared" si="10610"/>
        <v>0</v>
      </c>
      <c r="BV3530" s="23">
        <f t="shared" si="10609"/>
        <v>286846.88199999998</v>
      </c>
      <c r="BW3530" s="23">
        <f t="shared" si="10610"/>
        <v>0</v>
      </c>
    </row>
    <row r="3531" spans="1:77" x14ac:dyDescent="0.3">
      <c r="A3531" s="13">
        <v>991</v>
      </c>
      <c r="B3531" s="13" t="s">
        <v>109</v>
      </c>
      <c r="C3531" s="13" t="s">
        <v>14</v>
      </c>
      <c r="D3531" s="13" t="s">
        <v>943</v>
      </c>
      <c r="E3531" s="13" t="s">
        <v>554</v>
      </c>
      <c r="F3531" s="14" t="s">
        <v>376</v>
      </c>
      <c r="G3531" s="20"/>
      <c r="H3531" s="20"/>
      <c r="I3531" s="20"/>
      <c r="J3531" s="20"/>
      <c r="K3531" s="20"/>
      <c r="L3531" s="20"/>
      <c r="M3531" s="20"/>
      <c r="N3531" s="20"/>
      <c r="O3531" s="20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>
        <v>0</v>
      </c>
      <c r="AA3531" s="23">
        <v>0</v>
      </c>
      <c r="AB3531" s="23">
        <v>0</v>
      </c>
      <c r="AC3531" s="23"/>
      <c r="AD3531" s="23"/>
      <c r="AE3531" s="23">
        <f>98545.084+9752.976-3783.407</f>
        <v>104514.65299999999</v>
      </c>
      <c r="AF3531" s="23">
        <v>98545.084000000003</v>
      </c>
      <c r="AG3531" s="23">
        <f>61451.198</f>
        <v>61451.197999999997</v>
      </c>
      <c r="AH3531" s="23"/>
      <c r="AI3531" s="23"/>
      <c r="AJ3531" s="23">
        <v>2777.24</v>
      </c>
      <c r="AK3531" s="23"/>
      <c r="AL3531" s="23">
        <f>15775.3+3783.407</f>
        <v>19558.706999999999</v>
      </c>
      <c r="AM3531" s="23"/>
      <c r="AN3531" s="23"/>
      <c r="AO3531" s="23">
        <f t="shared" si="10405"/>
        <v>286846.88199999998</v>
      </c>
      <c r="AP3531" s="23">
        <f t="shared" si="10406"/>
        <v>0</v>
      </c>
      <c r="AQ3531" s="23">
        <f t="shared" si="10407"/>
        <v>0</v>
      </c>
      <c r="AR3531" s="23"/>
      <c r="AS3531" s="23">
        <f t="shared" si="10408"/>
        <v>286846.88199999998</v>
      </c>
      <c r="AT3531" s="23"/>
      <c r="AU3531" s="23"/>
      <c r="AV3531" s="23"/>
      <c r="AW3531" s="23"/>
      <c r="AX3531" s="23"/>
      <c r="AY3531" s="23">
        <f t="shared" si="10606"/>
        <v>286846.88199999998</v>
      </c>
      <c r="AZ3531" s="23"/>
      <c r="BA3531" s="23">
        <f t="shared" si="10607"/>
        <v>286846.88199999998</v>
      </c>
      <c r="BB3531" s="23"/>
      <c r="BC3531" s="23"/>
      <c r="BD3531" s="23"/>
      <c r="BE3531" s="23"/>
      <c r="BF3531" s="23"/>
      <c r="BG3531" s="23"/>
      <c r="BH3531" s="23"/>
      <c r="BI3531" s="23"/>
      <c r="BJ3531" s="23"/>
      <c r="BK3531" s="23"/>
      <c r="BL3531" s="23"/>
      <c r="BM3531" s="23"/>
      <c r="BN3531" s="23"/>
      <c r="BO3531" s="23"/>
      <c r="BP3531" s="23"/>
      <c r="BQ3531" s="23"/>
      <c r="BR3531" s="23">
        <f t="shared" si="10507"/>
        <v>286846.88199999998</v>
      </c>
      <c r="BS3531" s="23">
        <f t="shared" si="10508"/>
        <v>0</v>
      </c>
      <c r="BT3531" s="23">
        <f t="shared" si="10509"/>
        <v>0</v>
      </c>
      <c r="BU3531" s="23"/>
      <c r="BV3531" s="23">
        <f t="shared" si="10609"/>
        <v>286846.88199999998</v>
      </c>
      <c r="BW3531" s="23"/>
    </row>
    <row r="3532" spans="1:77" ht="31.2" x14ac:dyDescent="0.3">
      <c r="A3532" s="13">
        <v>991</v>
      </c>
      <c r="B3532" s="13" t="s">
        <v>109</v>
      </c>
      <c r="C3532" s="13" t="s">
        <v>14</v>
      </c>
      <c r="D3532" s="13" t="s">
        <v>638</v>
      </c>
      <c r="E3532" s="13"/>
      <c r="F3532" s="14" t="s">
        <v>724</v>
      </c>
      <c r="G3532" s="20">
        <f>G3533</f>
        <v>10070.5</v>
      </c>
      <c r="H3532" s="20">
        <f t="shared" ref="H3532:BW3532" si="10611">H3533</f>
        <v>10080.799999999999</v>
      </c>
      <c r="I3532" s="20">
        <f t="shared" si="10611"/>
        <v>10094.200000000001</v>
      </c>
      <c r="J3532" s="20">
        <f t="shared" si="10611"/>
        <v>0</v>
      </c>
      <c r="K3532" s="20">
        <f t="shared" si="10611"/>
        <v>0</v>
      </c>
      <c r="L3532" s="20">
        <f t="shared" si="10611"/>
        <v>0</v>
      </c>
      <c r="M3532" s="20">
        <f t="shared" si="10347"/>
        <v>10070.5</v>
      </c>
      <c r="N3532" s="20">
        <f t="shared" si="10348"/>
        <v>10080.799999999999</v>
      </c>
      <c r="O3532" s="20">
        <f t="shared" si="10349"/>
        <v>10094.200000000001</v>
      </c>
      <c r="P3532" s="23">
        <f t="shared" si="10611"/>
        <v>0</v>
      </c>
      <c r="Q3532" s="23">
        <f t="shared" si="10611"/>
        <v>0</v>
      </c>
      <c r="R3532" s="23">
        <f t="shared" si="10611"/>
        <v>0</v>
      </c>
      <c r="S3532" s="23">
        <f t="shared" si="10611"/>
        <v>0</v>
      </c>
      <c r="T3532" s="23">
        <f t="shared" si="10611"/>
        <v>0</v>
      </c>
      <c r="U3532" s="23">
        <f t="shared" si="10611"/>
        <v>0</v>
      </c>
      <c r="V3532" s="23">
        <f t="shared" si="10611"/>
        <v>0</v>
      </c>
      <c r="W3532" s="23">
        <f t="shared" si="10611"/>
        <v>0</v>
      </c>
      <c r="X3532" s="23">
        <f t="shared" si="10611"/>
        <v>0</v>
      </c>
      <c r="Y3532" s="23">
        <f t="shared" si="10611"/>
        <v>0</v>
      </c>
      <c r="Z3532" s="23">
        <f t="shared" si="10384"/>
        <v>10070.5</v>
      </c>
      <c r="AA3532" s="23">
        <f t="shared" si="10385"/>
        <v>10080.799999999999</v>
      </c>
      <c r="AB3532" s="23">
        <f t="shared" si="10386"/>
        <v>10094.200000000001</v>
      </c>
      <c r="AC3532" s="23">
        <f t="shared" si="10611"/>
        <v>0</v>
      </c>
      <c r="AD3532" s="23">
        <f t="shared" si="10611"/>
        <v>0</v>
      </c>
      <c r="AE3532" s="23">
        <f t="shared" si="10611"/>
        <v>0</v>
      </c>
      <c r="AF3532" s="23">
        <f t="shared" si="10611"/>
        <v>0</v>
      </c>
      <c r="AG3532" s="23">
        <f t="shared" si="10611"/>
        <v>0</v>
      </c>
      <c r="AH3532" s="23">
        <f t="shared" si="10611"/>
        <v>0</v>
      </c>
      <c r="AI3532" s="23">
        <f t="shared" si="10611"/>
        <v>0</v>
      </c>
      <c r="AJ3532" s="23">
        <f t="shared" si="10611"/>
        <v>0</v>
      </c>
      <c r="AK3532" s="23">
        <f t="shared" si="10611"/>
        <v>0</v>
      </c>
      <c r="AL3532" s="23">
        <f t="shared" si="10611"/>
        <v>0</v>
      </c>
      <c r="AM3532" s="23">
        <f t="shared" si="10611"/>
        <v>0</v>
      </c>
      <c r="AN3532" s="23">
        <f t="shared" si="10611"/>
        <v>0</v>
      </c>
      <c r="AO3532" s="23">
        <f t="shared" si="10405"/>
        <v>10070.5</v>
      </c>
      <c r="AP3532" s="23">
        <f t="shared" si="10406"/>
        <v>10080.799999999999</v>
      </c>
      <c r="AQ3532" s="23">
        <f t="shared" si="10407"/>
        <v>10094.200000000001</v>
      </c>
      <c r="AR3532" s="23">
        <f t="shared" si="10611"/>
        <v>0</v>
      </c>
      <c r="AS3532" s="23">
        <f t="shared" si="10408"/>
        <v>10070.5</v>
      </c>
      <c r="AT3532" s="23">
        <f t="shared" si="10611"/>
        <v>0</v>
      </c>
      <c r="AU3532" s="23">
        <f t="shared" si="10611"/>
        <v>0</v>
      </c>
      <c r="AV3532" s="23">
        <f t="shared" si="10611"/>
        <v>0</v>
      </c>
      <c r="AW3532" s="23">
        <f t="shared" si="10611"/>
        <v>0</v>
      </c>
      <c r="AX3532" s="23">
        <f t="shared" si="10611"/>
        <v>0</v>
      </c>
      <c r="AY3532" s="23">
        <f t="shared" si="10606"/>
        <v>10070.5</v>
      </c>
      <c r="AZ3532" s="23">
        <f t="shared" si="10611"/>
        <v>0</v>
      </c>
      <c r="BA3532" s="23">
        <f t="shared" si="10607"/>
        <v>10070.5</v>
      </c>
      <c r="BB3532" s="23">
        <f t="shared" si="10611"/>
        <v>0</v>
      </c>
      <c r="BC3532" s="23">
        <f t="shared" si="10611"/>
        <v>0</v>
      </c>
      <c r="BD3532" s="23">
        <f t="shared" si="10611"/>
        <v>0</v>
      </c>
      <c r="BE3532" s="23">
        <f t="shared" si="10611"/>
        <v>0</v>
      </c>
      <c r="BF3532" s="23">
        <f t="shared" si="10611"/>
        <v>0</v>
      </c>
      <c r="BG3532" s="23">
        <f t="shared" si="10611"/>
        <v>0</v>
      </c>
      <c r="BH3532" s="23">
        <f t="shared" si="10611"/>
        <v>0</v>
      </c>
      <c r="BI3532" s="23">
        <f t="shared" si="10611"/>
        <v>0</v>
      </c>
      <c r="BJ3532" s="23">
        <f t="shared" si="10611"/>
        <v>0</v>
      </c>
      <c r="BK3532" s="23">
        <f t="shared" si="10611"/>
        <v>0</v>
      </c>
      <c r="BL3532" s="23">
        <f t="shared" si="10611"/>
        <v>0</v>
      </c>
      <c r="BM3532" s="23">
        <f t="shared" si="10611"/>
        <v>0</v>
      </c>
      <c r="BN3532" s="23">
        <f t="shared" si="10611"/>
        <v>0</v>
      </c>
      <c r="BO3532" s="23">
        <f t="shared" si="10611"/>
        <v>0</v>
      </c>
      <c r="BP3532" s="23">
        <f t="shared" si="10611"/>
        <v>0</v>
      </c>
      <c r="BQ3532" s="23">
        <f t="shared" si="10611"/>
        <v>0</v>
      </c>
      <c r="BR3532" s="23">
        <f t="shared" si="10507"/>
        <v>10070.5</v>
      </c>
      <c r="BS3532" s="23">
        <f t="shared" si="10508"/>
        <v>10080.799999999999</v>
      </c>
      <c r="BT3532" s="23">
        <f t="shared" si="10509"/>
        <v>10094.200000000001</v>
      </c>
      <c r="BU3532" s="23">
        <f t="shared" si="10611"/>
        <v>0</v>
      </c>
      <c r="BV3532" s="23">
        <f t="shared" si="10609"/>
        <v>10070.5</v>
      </c>
      <c r="BW3532" s="23">
        <f t="shared" si="10611"/>
        <v>0</v>
      </c>
      <c r="BX3532" s="5"/>
    </row>
    <row r="3533" spans="1:77" ht="31.2" x14ac:dyDescent="0.3">
      <c r="A3533" s="13">
        <v>991</v>
      </c>
      <c r="B3533" s="13" t="s">
        <v>109</v>
      </c>
      <c r="C3533" s="13" t="s">
        <v>14</v>
      </c>
      <c r="D3533" s="13" t="s">
        <v>630</v>
      </c>
      <c r="E3533" s="13"/>
      <c r="F3533" s="14" t="s">
        <v>725</v>
      </c>
      <c r="G3533" s="20">
        <f>G3534+G3536</f>
        <v>10070.5</v>
      </c>
      <c r="H3533" s="20">
        <f t="shared" ref="H3533:L3533" si="10612">H3534+H3536</f>
        <v>10080.799999999999</v>
      </c>
      <c r="I3533" s="20">
        <f t="shared" si="10612"/>
        <v>10094.200000000001</v>
      </c>
      <c r="J3533" s="20">
        <f t="shared" si="10612"/>
        <v>0</v>
      </c>
      <c r="K3533" s="20">
        <f t="shared" si="10612"/>
        <v>0</v>
      </c>
      <c r="L3533" s="20">
        <f t="shared" si="10612"/>
        <v>0</v>
      </c>
      <c r="M3533" s="20">
        <f t="shared" si="10347"/>
        <v>10070.5</v>
      </c>
      <c r="N3533" s="20">
        <f t="shared" si="10348"/>
        <v>10080.799999999999</v>
      </c>
      <c r="O3533" s="20">
        <f t="shared" si="10349"/>
        <v>10094.200000000001</v>
      </c>
      <c r="P3533" s="23">
        <f t="shared" ref="P3533:Q3533" si="10613">P3534+P3536</f>
        <v>0</v>
      </c>
      <c r="Q3533" s="23">
        <f t="shared" si="10613"/>
        <v>0</v>
      </c>
      <c r="R3533" s="23">
        <f t="shared" ref="R3533:T3533" si="10614">R3534+R3536</f>
        <v>0</v>
      </c>
      <c r="S3533" s="23">
        <f t="shared" si="10614"/>
        <v>0</v>
      </c>
      <c r="T3533" s="23">
        <f t="shared" si="10614"/>
        <v>0</v>
      </c>
      <c r="U3533" s="23">
        <f t="shared" ref="U3533:W3533" si="10615">U3534+U3536</f>
        <v>0</v>
      </c>
      <c r="V3533" s="23">
        <f t="shared" si="10615"/>
        <v>0</v>
      </c>
      <c r="W3533" s="23">
        <f t="shared" si="10615"/>
        <v>0</v>
      </c>
      <c r="X3533" s="23">
        <f t="shared" ref="X3533:Y3533" si="10616">X3534+X3536</f>
        <v>0</v>
      </c>
      <c r="Y3533" s="23">
        <f t="shared" si="10616"/>
        <v>0</v>
      </c>
      <c r="Z3533" s="23">
        <f t="shared" si="10384"/>
        <v>10070.5</v>
      </c>
      <c r="AA3533" s="23">
        <f t="shared" si="10385"/>
        <v>10080.799999999999</v>
      </c>
      <c r="AB3533" s="23">
        <f t="shared" si="10386"/>
        <v>10094.200000000001</v>
      </c>
      <c r="AC3533" s="23">
        <f t="shared" ref="AC3533:AL3533" si="10617">AC3534+AC3536</f>
        <v>0</v>
      </c>
      <c r="AD3533" s="23">
        <f t="shared" si="10617"/>
        <v>0</v>
      </c>
      <c r="AE3533" s="23">
        <f t="shared" ref="AE3533" si="10618">AE3534+AE3536</f>
        <v>0</v>
      </c>
      <c r="AF3533" s="23">
        <f t="shared" si="10617"/>
        <v>0</v>
      </c>
      <c r="AG3533" s="23">
        <f t="shared" si="10617"/>
        <v>0</v>
      </c>
      <c r="AH3533" s="23">
        <f t="shared" si="10617"/>
        <v>0</v>
      </c>
      <c r="AI3533" s="23">
        <f t="shared" ref="AI3533" si="10619">AI3534+AI3536</f>
        <v>0</v>
      </c>
      <c r="AJ3533" s="23">
        <f t="shared" si="10617"/>
        <v>0</v>
      </c>
      <c r="AK3533" s="23">
        <f t="shared" si="10617"/>
        <v>0</v>
      </c>
      <c r="AL3533" s="23">
        <f t="shared" si="10617"/>
        <v>0</v>
      </c>
      <c r="AM3533" s="23">
        <f t="shared" ref="AM3533:BW3533" si="10620">AM3534+AM3536</f>
        <v>0</v>
      </c>
      <c r="AN3533" s="23">
        <f t="shared" si="10620"/>
        <v>0</v>
      </c>
      <c r="AO3533" s="23">
        <f t="shared" si="10405"/>
        <v>10070.5</v>
      </c>
      <c r="AP3533" s="23">
        <f t="shared" si="10406"/>
        <v>10080.799999999999</v>
      </c>
      <c r="AQ3533" s="23">
        <f t="shared" si="10407"/>
        <v>10094.200000000001</v>
      </c>
      <c r="AR3533" s="23">
        <f t="shared" ref="AR3533" si="10621">AR3534+AR3536</f>
        <v>0</v>
      </c>
      <c r="AS3533" s="23">
        <f t="shared" si="10408"/>
        <v>10070.5</v>
      </c>
      <c r="AT3533" s="23">
        <f t="shared" ref="AT3533:AX3533" si="10622">AT3534+AT3536</f>
        <v>0</v>
      </c>
      <c r="AU3533" s="23">
        <f t="shared" si="10622"/>
        <v>0</v>
      </c>
      <c r="AV3533" s="23">
        <f t="shared" si="10622"/>
        <v>0</v>
      </c>
      <c r="AW3533" s="23">
        <f t="shared" si="10622"/>
        <v>0</v>
      </c>
      <c r="AX3533" s="23">
        <f t="shared" si="10622"/>
        <v>0</v>
      </c>
      <c r="AY3533" s="23">
        <f t="shared" si="10606"/>
        <v>10070.5</v>
      </c>
      <c r="AZ3533" s="23">
        <f t="shared" ref="AZ3533" si="10623">AZ3534+AZ3536</f>
        <v>0</v>
      </c>
      <c r="BA3533" s="23">
        <f t="shared" si="10607"/>
        <v>10070.5</v>
      </c>
      <c r="BB3533" s="23">
        <f t="shared" ref="BB3533:BI3533" si="10624">BB3534+BB3536</f>
        <v>0</v>
      </c>
      <c r="BC3533" s="23">
        <f t="shared" si="10624"/>
        <v>0</v>
      </c>
      <c r="BD3533" s="23">
        <f t="shared" si="10624"/>
        <v>0</v>
      </c>
      <c r="BE3533" s="23">
        <f t="shared" si="10624"/>
        <v>0</v>
      </c>
      <c r="BF3533" s="23">
        <f t="shared" si="10624"/>
        <v>0</v>
      </c>
      <c r="BG3533" s="23">
        <f t="shared" si="10624"/>
        <v>0</v>
      </c>
      <c r="BH3533" s="23">
        <f t="shared" si="10624"/>
        <v>0</v>
      </c>
      <c r="BI3533" s="23">
        <f t="shared" si="10624"/>
        <v>0</v>
      </c>
      <c r="BJ3533" s="23">
        <f t="shared" ref="BJ3533:BP3533" si="10625">BJ3534+BJ3536</f>
        <v>0</v>
      </c>
      <c r="BK3533" s="23">
        <f t="shared" si="10625"/>
        <v>0</v>
      </c>
      <c r="BL3533" s="23">
        <f t="shared" si="10625"/>
        <v>0</v>
      </c>
      <c r="BM3533" s="23">
        <f t="shared" si="10625"/>
        <v>0</v>
      </c>
      <c r="BN3533" s="23">
        <f t="shared" si="10625"/>
        <v>0</v>
      </c>
      <c r="BO3533" s="23">
        <f t="shared" si="10625"/>
        <v>0</v>
      </c>
      <c r="BP3533" s="23">
        <f t="shared" si="10625"/>
        <v>0</v>
      </c>
      <c r="BQ3533" s="23">
        <f t="shared" ref="BQ3533" si="10626">BQ3534+BQ3536</f>
        <v>0</v>
      </c>
      <c r="BR3533" s="23">
        <f t="shared" si="10507"/>
        <v>10070.5</v>
      </c>
      <c r="BS3533" s="23">
        <f t="shared" si="10508"/>
        <v>10080.799999999999</v>
      </c>
      <c r="BT3533" s="23">
        <f t="shared" si="10509"/>
        <v>10094.200000000001</v>
      </c>
      <c r="BU3533" s="23">
        <f t="shared" ref="BU3533" si="10627">BU3534+BU3536</f>
        <v>0</v>
      </c>
      <c r="BV3533" s="23">
        <f t="shared" si="10609"/>
        <v>10070.5</v>
      </c>
      <c r="BW3533" s="23">
        <f t="shared" si="10620"/>
        <v>0</v>
      </c>
    </row>
    <row r="3534" spans="1:77" ht="31.2" x14ac:dyDescent="0.3">
      <c r="A3534" s="13">
        <v>991</v>
      </c>
      <c r="B3534" s="13" t="s">
        <v>109</v>
      </c>
      <c r="C3534" s="13" t="s">
        <v>14</v>
      </c>
      <c r="D3534" s="13" t="s">
        <v>630</v>
      </c>
      <c r="E3534" s="13" t="s">
        <v>7</v>
      </c>
      <c r="F3534" s="14" t="s">
        <v>383</v>
      </c>
      <c r="G3534" s="20">
        <f>G3535</f>
        <v>9710.5</v>
      </c>
      <c r="H3534" s="20">
        <f t="shared" ref="H3534:BW3534" si="10628">H3535</f>
        <v>9720.7999999999993</v>
      </c>
      <c r="I3534" s="20">
        <f t="shared" si="10628"/>
        <v>9734.2000000000007</v>
      </c>
      <c r="J3534" s="20">
        <f t="shared" si="10628"/>
        <v>0</v>
      </c>
      <c r="K3534" s="20">
        <f t="shared" si="10628"/>
        <v>0</v>
      </c>
      <c r="L3534" s="20">
        <f t="shared" si="10628"/>
        <v>0</v>
      </c>
      <c r="M3534" s="20">
        <f t="shared" si="10347"/>
        <v>9710.5</v>
      </c>
      <c r="N3534" s="20">
        <f t="shared" si="10348"/>
        <v>9720.7999999999993</v>
      </c>
      <c r="O3534" s="20">
        <f t="shared" si="10349"/>
        <v>9734.2000000000007</v>
      </c>
      <c r="P3534" s="23">
        <f t="shared" si="10628"/>
        <v>0</v>
      </c>
      <c r="Q3534" s="23">
        <f t="shared" si="10628"/>
        <v>0</v>
      </c>
      <c r="R3534" s="23">
        <f t="shared" si="10628"/>
        <v>0</v>
      </c>
      <c r="S3534" s="23">
        <f t="shared" si="10628"/>
        <v>0</v>
      </c>
      <c r="T3534" s="23">
        <f t="shared" si="10628"/>
        <v>0</v>
      </c>
      <c r="U3534" s="23">
        <f t="shared" si="10628"/>
        <v>0</v>
      </c>
      <c r="V3534" s="23">
        <f t="shared" si="10628"/>
        <v>0</v>
      </c>
      <c r="W3534" s="23">
        <f t="shared" si="10628"/>
        <v>0</v>
      </c>
      <c r="X3534" s="23">
        <f t="shared" si="10628"/>
        <v>0</v>
      </c>
      <c r="Y3534" s="23">
        <f t="shared" si="10628"/>
        <v>0</v>
      </c>
      <c r="Z3534" s="23">
        <f t="shared" si="10384"/>
        <v>9710.5</v>
      </c>
      <c r="AA3534" s="23">
        <f t="shared" si="10385"/>
        <v>9720.7999999999993</v>
      </c>
      <c r="AB3534" s="23">
        <f t="shared" si="10386"/>
        <v>9734.2000000000007</v>
      </c>
      <c r="AC3534" s="23">
        <f t="shared" si="10628"/>
        <v>0</v>
      </c>
      <c r="AD3534" s="23">
        <f t="shared" si="10628"/>
        <v>0</v>
      </c>
      <c r="AE3534" s="23">
        <f t="shared" si="10628"/>
        <v>0</v>
      </c>
      <c r="AF3534" s="23">
        <f t="shared" si="10628"/>
        <v>0</v>
      </c>
      <c r="AG3534" s="23">
        <f t="shared" si="10628"/>
        <v>0</v>
      </c>
      <c r="AH3534" s="23">
        <f t="shared" si="10628"/>
        <v>0</v>
      </c>
      <c r="AI3534" s="23">
        <f t="shared" si="10628"/>
        <v>0</v>
      </c>
      <c r="AJ3534" s="23">
        <f t="shared" si="10628"/>
        <v>0</v>
      </c>
      <c r="AK3534" s="23">
        <f t="shared" si="10628"/>
        <v>0</v>
      </c>
      <c r="AL3534" s="23">
        <f t="shared" si="10628"/>
        <v>0</v>
      </c>
      <c r="AM3534" s="23">
        <f t="shared" si="10628"/>
        <v>0</v>
      </c>
      <c r="AN3534" s="23">
        <f t="shared" si="10628"/>
        <v>0</v>
      </c>
      <c r="AO3534" s="23">
        <f t="shared" si="10405"/>
        <v>9710.5</v>
      </c>
      <c r="AP3534" s="23">
        <f t="shared" si="10406"/>
        <v>9720.7999999999993</v>
      </c>
      <c r="AQ3534" s="23">
        <f t="shared" si="10407"/>
        <v>9734.2000000000007</v>
      </c>
      <c r="AR3534" s="23">
        <f t="shared" si="10628"/>
        <v>0</v>
      </c>
      <c r="AS3534" s="23">
        <f t="shared" si="10408"/>
        <v>9710.5</v>
      </c>
      <c r="AT3534" s="23">
        <f t="shared" si="10628"/>
        <v>0</v>
      </c>
      <c r="AU3534" s="23">
        <f t="shared" si="10628"/>
        <v>0</v>
      </c>
      <c r="AV3534" s="23">
        <f t="shared" si="10628"/>
        <v>0</v>
      </c>
      <c r="AW3534" s="23">
        <f t="shared" si="10628"/>
        <v>0</v>
      </c>
      <c r="AX3534" s="23">
        <f t="shared" si="10628"/>
        <v>0</v>
      </c>
      <c r="AY3534" s="23">
        <f t="shared" si="10606"/>
        <v>9710.5</v>
      </c>
      <c r="AZ3534" s="23">
        <f t="shared" si="10628"/>
        <v>0</v>
      </c>
      <c r="BA3534" s="23">
        <f t="shared" si="10607"/>
        <v>9710.5</v>
      </c>
      <c r="BB3534" s="23">
        <f t="shared" si="10628"/>
        <v>0</v>
      </c>
      <c r="BC3534" s="23">
        <f t="shared" si="10628"/>
        <v>0</v>
      </c>
      <c r="BD3534" s="23">
        <f t="shared" si="10628"/>
        <v>0</v>
      </c>
      <c r="BE3534" s="23">
        <f t="shared" si="10628"/>
        <v>0</v>
      </c>
      <c r="BF3534" s="23">
        <f t="shared" si="10628"/>
        <v>0</v>
      </c>
      <c r="BG3534" s="23">
        <f t="shared" si="10628"/>
        <v>0</v>
      </c>
      <c r="BH3534" s="23">
        <f t="shared" si="10628"/>
        <v>0</v>
      </c>
      <c r="BI3534" s="23">
        <f t="shared" si="10628"/>
        <v>0</v>
      </c>
      <c r="BJ3534" s="23">
        <f t="shared" si="10628"/>
        <v>0</v>
      </c>
      <c r="BK3534" s="23">
        <f t="shared" si="10628"/>
        <v>0</v>
      </c>
      <c r="BL3534" s="23">
        <f t="shared" si="10628"/>
        <v>0</v>
      </c>
      <c r="BM3534" s="23">
        <f t="shared" si="10628"/>
        <v>0</v>
      </c>
      <c r="BN3534" s="23">
        <f t="shared" si="10628"/>
        <v>0</v>
      </c>
      <c r="BO3534" s="23">
        <f t="shared" si="10628"/>
        <v>0</v>
      </c>
      <c r="BP3534" s="23">
        <f t="shared" si="10628"/>
        <v>0</v>
      </c>
      <c r="BQ3534" s="23">
        <f t="shared" si="10628"/>
        <v>0</v>
      </c>
      <c r="BR3534" s="23">
        <f t="shared" si="10507"/>
        <v>9710.5</v>
      </c>
      <c r="BS3534" s="23">
        <f t="shared" si="10508"/>
        <v>9720.7999999999993</v>
      </c>
      <c r="BT3534" s="23">
        <f t="shared" si="10509"/>
        <v>9734.2000000000007</v>
      </c>
      <c r="BU3534" s="23">
        <f t="shared" si="10628"/>
        <v>0</v>
      </c>
      <c r="BV3534" s="23">
        <f t="shared" si="10609"/>
        <v>9710.5</v>
      </c>
      <c r="BW3534" s="23">
        <f t="shared" si="10628"/>
        <v>0</v>
      </c>
    </row>
    <row r="3535" spans="1:77" ht="31.2" x14ac:dyDescent="0.3">
      <c r="A3535" s="13">
        <v>991</v>
      </c>
      <c r="B3535" s="13" t="s">
        <v>109</v>
      </c>
      <c r="C3535" s="13" t="s">
        <v>14</v>
      </c>
      <c r="D3535" s="13" t="s">
        <v>630</v>
      </c>
      <c r="E3535" s="13">
        <v>240</v>
      </c>
      <c r="F3535" s="14" t="s">
        <v>372</v>
      </c>
      <c r="G3535" s="20">
        <v>9710.5</v>
      </c>
      <c r="H3535" s="20">
        <v>9720.7999999999993</v>
      </c>
      <c r="I3535" s="20">
        <v>9734.2000000000007</v>
      </c>
      <c r="J3535" s="20"/>
      <c r="K3535" s="20"/>
      <c r="L3535" s="20"/>
      <c r="M3535" s="20">
        <f t="shared" si="10347"/>
        <v>9710.5</v>
      </c>
      <c r="N3535" s="20">
        <f t="shared" si="10348"/>
        <v>9720.7999999999993</v>
      </c>
      <c r="O3535" s="20">
        <f t="shared" si="10349"/>
        <v>9734.2000000000007</v>
      </c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>
        <f t="shared" si="10384"/>
        <v>9710.5</v>
      </c>
      <c r="AA3535" s="23">
        <f t="shared" si="10385"/>
        <v>9720.7999999999993</v>
      </c>
      <c r="AB3535" s="23">
        <f t="shared" si="10386"/>
        <v>9734.2000000000007</v>
      </c>
      <c r="AC3535" s="23"/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/>
      <c r="AO3535" s="23">
        <f t="shared" si="10405"/>
        <v>9710.5</v>
      </c>
      <c r="AP3535" s="23">
        <f t="shared" si="10406"/>
        <v>9720.7999999999993</v>
      </c>
      <c r="AQ3535" s="23">
        <f t="shared" si="10407"/>
        <v>9734.2000000000007</v>
      </c>
      <c r="AR3535" s="23"/>
      <c r="AS3535" s="23">
        <f t="shared" si="10408"/>
        <v>9710.5</v>
      </c>
      <c r="AT3535" s="23"/>
      <c r="AU3535" s="23"/>
      <c r="AV3535" s="23"/>
      <c r="AW3535" s="23"/>
      <c r="AX3535" s="23"/>
      <c r="AY3535" s="23">
        <f t="shared" si="10606"/>
        <v>9710.5</v>
      </c>
      <c r="AZ3535" s="23"/>
      <c r="BA3535" s="23">
        <f t="shared" si="10607"/>
        <v>9710.5</v>
      </c>
      <c r="BB3535" s="23"/>
      <c r="BC3535" s="23"/>
      <c r="BD3535" s="23"/>
      <c r="BE3535" s="23"/>
      <c r="BF3535" s="23"/>
      <c r="BG3535" s="23"/>
      <c r="BH3535" s="23"/>
      <c r="BI3535" s="23"/>
      <c r="BJ3535" s="23"/>
      <c r="BK3535" s="23"/>
      <c r="BL3535" s="23"/>
      <c r="BM3535" s="23"/>
      <c r="BN3535" s="23"/>
      <c r="BO3535" s="23"/>
      <c r="BP3535" s="23"/>
      <c r="BQ3535" s="23"/>
      <c r="BR3535" s="23">
        <f t="shared" si="10507"/>
        <v>9710.5</v>
      </c>
      <c r="BS3535" s="23">
        <f t="shared" si="10508"/>
        <v>9720.7999999999993</v>
      </c>
      <c r="BT3535" s="23">
        <f t="shared" si="10509"/>
        <v>9734.2000000000007</v>
      </c>
      <c r="BU3535" s="23"/>
      <c r="BV3535" s="23">
        <f t="shared" si="10609"/>
        <v>9710.5</v>
      </c>
      <c r="BW3535" s="23"/>
    </row>
    <row r="3536" spans="1:77" x14ac:dyDescent="0.3">
      <c r="A3536" s="13">
        <v>991</v>
      </c>
      <c r="B3536" s="13" t="s">
        <v>109</v>
      </c>
      <c r="C3536" s="13" t="s">
        <v>14</v>
      </c>
      <c r="D3536" s="13" t="s">
        <v>630</v>
      </c>
      <c r="E3536" s="13" t="s">
        <v>8</v>
      </c>
      <c r="F3536" s="14" t="s">
        <v>387</v>
      </c>
      <c r="G3536" s="20">
        <f>G3537</f>
        <v>360</v>
      </c>
      <c r="H3536" s="20">
        <f t="shared" ref="H3536:BW3536" si="10629">H3537</f>
        <v>360</v>
      </c>
      <c r="I3536" s="20">
        <f t="shared" si="10629"/>
        <v>360</v>
      </c>
      <c r="J3536" s="20">
        <f t="shared" si="10629"/>
        <v>0</v>
      </c>
      <c r="K3536" s="20">
        <f t="shared" si="10629"/>
        <v>0</v>
      </c>
      <c r="L3536" s="20">
        <f t="shared" si="10629"/>
        <v>0</v>
      </c>
      <c r="M3536" s="20">
        <f t="shared" si="10347"/>
        <v>360</v>
      </c>
      <c r="N3536" s="20">
        <f t="shared" si="10348"/>
        <v>360</v>
      </c>
      <c r="O3536" s="20">
        <f t="shared" si="10349"/>
        <v>360</v>
      </c>
      <c r="P3536" s="23">
        <f t="shared" si="10629"/>
        <v>0</v>
      </c>
      <c r="Q3536" s="23">
        <f t="shared" si="10629"/>
        <v>0</v>
      </c>
      <c r="R3536" s="23">
        <f t="shared" si="10629"/>
        <v>0</v>
      </c>
      <c r="S3536" s="23">
        <f t="shared" si="10629"/>
        <v>0</v>
      </c>
      <c r="T3536" s="23">
        <f t="shared" si="10629"/>
        <v>0</v>
      </c>
      <c r="U3536" s="23">
        <f t="shared" si="10629"/>
        <v>0</v>
      </c>
      <c r="V3536" s="23">
        <f t="shared" si="10629"/>
        <v>0</v>
      </c>
      <c r="W3536" s="23">
        <f t="shared" si="10629"/>
        <v>0</v>
      </c>
      <c r="X3536" s="23">
        <f t="shared" si="10629"/>
        <v>0</v>
      </c>
      <c r="Y3536" s="23">
        <f t="shared" si="10629"/>
        <v>0</v>
      </c>
      <c r="Z3536" s="23">
        <f t="shared" si="10384"/>
        <v>360</v>
      </c>
      <c r="AA3536" s="23">
        <f t="shared" si="10385"/>
        <v>360</v>
      </c>
      <c r="AB3536" s="23">
        <f t="shared" si="10386"/>
        <v>360</v>
      </c>
      <c r="AC3536" s="23">
        <f t="shared" si="10629"/>
        <v>0</v>
      </c>
      <c r="AD3536" s="23">
        <f t="shared" si="10629"/>
        <v>0</v>
      </c>
      <c r="AE3536" s="23">
        <f t="shared" si="10629"/>
        <v>0</v>
      </c>
      <c r="AF3536" s="23">
        <f t="shared" si="10629"/>
        <v>0</v>
      </c>
      <c r="AG3536" s="23">
        <f t="shared" si="10629"/>
        <v>0</v>
      </c>
      <c r="AH3536" s="23">
        <f t="shared" si="10629"/>
        <v>0</v>
      </c>
      <c r="AI3536" s="23">
        <f t="shared" si="10629"/>
        <v>0</v>
      </c>
      <c r="AJ3536" s="23">
        <f t="shared" si="10629"/>
        <v>0</v>
      </c>
      <c r="AK3536" s="23">
        <f t="shared" si="10629"/>
        <v>0</v>
      </c>
      <c r="AL3536" s="23">
        <f t="shared" si="10629"/>
        <v>0</v>
      </c>
      <c r="AM3536" s="23">
        <f t="shared" si="10629"/>
        <v>0</v>
      </c>
      <c r="AN3536" s="23">
        <f t="shared" si="10629"/>
        <v>0</v>
      </c>
      <c r="AO3536" s="23">
        <f t="shared" si="10405"/>
        <v>360</v>
      </c>
      <c r="AP3536" s="23">
        <f t="shared" si="10406"/>
        <v>360</v>
      </c>
      <c r="AQ3536" s="23">
        <f t="shared" si="10407"/>
        <v>360</v>
      </c>
      <c r="AR3536" s="23">
        <f t="shared" si="10629"/>
        <v>0</v>
      </c>
      <c r="AS3536" s="23">
        <f t="shared" si="10408"/>
        <v>360</v>
      </c>
      <c r="AT3536" s="23">
        <f t="shared" si="10629"/>
        <v>0</v>
      </c>
      <c r="AU3536" s="23">
        <f t="shared" si="10629"/>
        <v>0</v>
      </c>
      <c r="AV3536" s="23">
        <f t="shared" si="10629"/>
        <v>0</v>
      </c>
      <c r="AW3536" s="23">
        <f t="shared" si="10629"/>
        <v>0</v>
      </c>
      <c r="AX3536" s="23">
        <f t="shared" si="10629"/>
        <v>0</v>
      </c>
      <c r="AY3536" s="23">
        <f t="shared" si="10606"/>
        <v>360</v>
      </c>
      <c r="AZ3536" s="23">
        <f t="shared" si="10629"/>
        <v>0</v>
      </c>
      <c r="BA3536" s="23">
        <f t="shared" si="10607"/>
        <v>360</v>
      </c>
      <c r="BB3536" s="23">
        <f t="shared" si="10629"/>
        <v>0</v>
      </c>
      <c r="BC3536" s="23">
        <f t="shared" si="10629"/>
        <v>0</v>
      </c>
      <c r="BD3536" s="23">
        <f t="shared" si="10629"/>
        <v>0</v>
      </c>
      <c r="BE3536" s="23">
        <f t="shared" si="10629"/>
        <v>0</v>
      </c>
      <c r="BF3536" s="23">
        <f t="shared" si="10629"/>
        <v>0</v>
      </c>
      <c r="BG3536" s="23">
        <f t="shared" si="10629"/>
        <v>0</v>
      </c>
      <c r="BH3536" s="23">
        <f t="shared" si="10629"/>
        <v>0</v>
      </c>
      <c r="BI3536" s="23">
        <f t="shared" si="10629"/>
        <v>0</v>
      </c>
      <c r="BJ3536" s="23">
        <f t="shared" si="10629"/>
        <v>0</v>
      </c>
      <c r="BK3536" s="23">
        <f t="shared" si="10629"/>
        <v>0</v>
      </c>
      <c r="BL3536" s="23">
        <f t="shared" si="10629"/>
        <v>0</v>
      </c>
      <c r="BM3536" s="23">
        <f t="shared" si="10629"/>
        <v>0</v>
      </c>
      <c r="BN3536" s="23">
        <f t="shared" si="10629"/>
        <v>0</v>
      </c>
      <c r="BO3536" s="23">
        <f t="shared" si="10629"/>
        <v>0</v>
      </c>
      <c r="BP3536" s="23">
        <f t="shared" si="10629"/>
        <v>0</v>
      </c>
      <c r="BQ3536" s="23">
        <f t="shared" si="10629"/>
        <v>0</v>
      </c>
      <c r="BR3536" s="23">
        <f t="shared" si="10507"/>
        <v>360</v>
      </c>
      <c r="BS3536" s="23">
        <f t="shared" si="10508"/>
        <v>360</v>
      </c>
      <c r="BT3536" s="23">
        <f t="shared" si="10509"/>
        <v>360</v>
      </c>
      <c r="BU3536" s="23">
        <f t="shared" si="10629"/>
        <v>0</v>
      </c>
      <c r="BV3536" s="23">
        <f t="shared" si="10609"/>
        <v>360</v>
      </c>
      <c r="BW3536" s="23">
        <f t="shared" si="10629"/>
        <v>0</v>
      </c>
      <c r="BY3536" s="3"/>
    </row>
    <row r="3537" spans="1:77" x14ac:dyDescent="0.3">
      <c r="A3537" s="13">
        <v>991</v>
      </c>
      <c r="B3537" s="13" t="s">
        <v>109</v>
      </c>
      <c r="C3537" s="13" t="s">
        <v>14</v>
      </c>
      <c r="D3537" s="13" t="s">
        <v>630</v>
      </c>
      <c r="E3537" s="13">
        <v>850</v>
      </c>
      <c r="F3537" s="14" t="s">
        <v>381</v>
      </c>
      <c r="G3537" s="20">
        <v>360</v>
      </c>
      <c r="H3537" s="20">
        <v>360</v>
      </c>
      <c r="I3537" s="20">
        <v>360</v>
      </c>
      <c r="J3537" s="20"/>
      <c r="K3537" s="20"/>
      <c r="L3537" s="20"/>
      <c r="M3537" s="20">
        <f t="shared" si="10347"/>
        <v>360</v>
      </c>
      <c r="N3537" s="20">
        <f t="shared" si="10348"/>
        <v>360</v>
      </c>
      <c r="O3537" s="20">
        <f t="shared" si="10349"/>
        <v>360</v>
      </c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>
        <f t="shared" si="10384"/>
        <v>360</v>
      </c>
      <c r="AA3537" s="23">
        <f t="shared" si="10385"/>
        <v>360</v>
      </c>
      <c r="AB3537" s="23">
        <f t="shared" si="10386"/>
        <v>360</v>
      </c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>
        <f t="shared" si="10405"/>
        <v>360</v>
      </c>
      <c r="AP3537" s="23">
        <f t="shared" si="10406"/>
        <v>360</v>
      </c>
      <c r="AQ3537" s="23">
        <f t="shared" si="10407"/>
        <v>360</v>
      </c>
      <c r="AR3537" s="23"/>
      <c r="AS3537" s="23">
        <f t="shared" si="10408"/>
        <v>360</v>
      </c>
      <c r="AT3537" s="23"/>
      <c r="AU3537" s="23"/>
      <c r="AV3537" s="23"/>
      <c r="AW3537" s="23"/>
      <c r="AX3537" s="23"/>
      <c r="AY3537" s="23">
        <f t="shared" si="10606"/>
        <v>360</v>
      </c>
      <c r="AZ3537" s="23"/>
      <c r="BA3537" s="23">
        <f t="shared" si="10607"/>
        <v>360</v>
      </c>
      <c r="BB3537" s="23"/>
      <c r="BC3537" s="23"/>
      <c r="BD3537" s="23"/>
      <c r="BE3537" s="23"/>
      <c r="BF3537" s="23"/>
      <c r="BG3537" s="23"/>
      <c r="BH3537" s="23"/>
      <c r="BI3537" s="23"/>
      <c r="BJ3537" s="23"/>
      <c r="BK3537" s="23"/>
      <c r="BL3537" s="23"/>
      <c r="BM3537" s="23"/>
      <c r="BN3537" s="23"/>
      <c r="BO3537" s="23"/>
      <c r="BP3537" s="23"/>
      <c r="BQ3537" s="23"/>
      <c r="BR3537" s="23">
        <f t="shared" si="10507"/>
        <v>360</v>
      </c>
      <c r="BS3537" s="23">
        <f t="shared" si="10508"/>
        <v>360</v>
      </c>
      <c r="BT3537" s="23">
        <f t="shared" si="10509"/>
        <v>360</v>
      </c>
      <c r="BU3537" s="23"/>
      <c r="BV3537" s="23">
        <f t="shared" si="10609"/>
        <v>360</v>
      </c>
      <c r="BW3537" s="23"/>
      <c r="BY3537" s="15"/>
    </row>
    <row r="3538" spans="1:77" ht="31.2" x14ac:dyDescent="0.3">
      <c r="A3538" s="13">
        <v>991</v>
      </c>
      <c r="B3538" s="13" t="s">
        <v>109</v>
      </c>
      <c r="C3538" s="13" t="s">
        <v>14</v>
      </c>
      <c r="D3538" s="13" t="s">
        <v>546</v>
      </c>
      <c r="E3538" s="13"/>
      <c r="F3538" s="14" t="s">
        <v>726</v>
      </c>
      <c r="G3538" s="20">
        <f>G3539+G3542</f>
        <v>526</v>
      </c>
      <c r="H3538" s="20">
        <f t="shared" ref="H3538:L3538" si="10630">H3539+H3542</f>
        <v>9780.6</v>
      </c>
      <c r="I3538" s="20">
        <f t="shared" si="10630"/>
        <v>0</v>
      </c>
      <c r="J3538" s="20">
        <f t="shared" si="10630"/>
        <v>-526</v>
      </c>
      <c r="K3538" s="20">
        <f t="shared" si="10630"/>
        <v>0</v>
      </c>
      <c r="L3538" s="20">
        <f t="shared" si="10630"/>
        <v>0</v>
      </c>
      <c r="M3538" s="20">
        <f t="shared" ref="M3538:M3615" si="10631">G3538+J3538</f>
        <v>0</v>
      </c>
      <c r="N3538" s="20">
        <f t="shared" ref="N3538:N3615" si="10632">H3538+K3538</f>
        <v>9780.6</v>
      </c>
      <c r="O3538" s="20">
        <f t="shared" ref="O3538:O3615" si="10633">I3538+L3538</f>
        <v>0</v>
      </c>
      <c r="P3538" s="23">
        <f>P3539+P3542+P3545</f>
        <v>415620.67700000003</v>
      </c>
      <c r="Q3538" s="23">
        <f t="shared" ref="Q3538:Y3538" si="10634">Q3539+Q3542+Q3545</f>
        <v>0</v>
      </c>
      <c r="R3538" s="23">
        <f t="shared" si="10634"/>
        <v>0</v>
      </c>
      <c r="S3538" s="23">
        <f t="shared" ref="S3538" si="10635">S3539+S3542+S3545</f>
        <v>0</v>
      </c>
      <c r="T3538" s="23">
        <f t="shared" si="10634"/>
        <v>0</v>
      </c>
      <c r="U3538" s="23">
        <f t="shared" si="10634"/>
        <v>0</v>
      </c>
      <c r="V3538" s="23">
        <f t="shared" ref="V3538" si="10636">V3539+V3542+V3545</f>
        <v>0</v>
      </c>
      <c r="W3538" s="23">
        <f t="shared" si="10634"/>
        <v>0</v>
      </c>
      <c r="X3538" s="23">
        <f t="shared" si="10634"/>
        <v>0</v>
      </c>
      <c r="Y3538" s="23">
        <f t="shared" si="10634"/>
        <v>0</v>
      </c>
      <c r="Z3538" s="23">
        <f t="shared" si="10384"/>
        <v>415620.67700000003</v>
      </c>
      <c r="AA3538" s="23">
        <f t="shared" si="10385"/>
        <v>9780.6</v>
      </c>
      <c r="AB3538" s="23">
        <f t="shared" si="10386"/>
        <v>0</v>
      </c>
      <c r="AC3538" s="23">
        <f>AC3539+AC3542+AC3545+AC3548</f>
        <v>0</v>
      </c>
      <c r="AD3538" s="23">
        <f t="shared" ref="AD3538:BW3538" si="10637">AD3539+AD3542+AD3545+AD3548</f>
        <v>0</v>
      </c>
      <c r="AE3538" s="23">
        <f t="shared" ref="AE3538" si="10638">AE3539+AE3542+AE3545+AE3548</f>
        <v>0</v>
      </c>
      <c r="AF3538" s="23">
        <f t="shared" si="10637"/>
        <v>0</v>
      </c>
      <c r="AG3538" s="23">
        <f t="shared" ref="AG3538" si="10639">AG3539+AG3542+AG3545+AG3548</f>
        <v>0</v>
      </c>
      <c r="AH3538" s="23">
        <f t="shared" si="10637"/>
        <v>0</v>
      </c>
      <c r="AI3538" s="23">
        <f t="shared" ref="AI3538" si="10640">AI3539+AI3542+AI3545+AI3548</f>
        <v>0</v>
      </c>
      <c r="AJ3538" s="23">
        <f t="shared" si="10637"/>
        <v>139.911</v>
      </c>
      <c r="AK3538" s="23">
        <f t="shared" si="10637"/>
        <v>0</v>
      </c>
      <c r="AL3538" s="23">
        <f t="shared" ref="AL3538" si="10641">AL3539+AL3542+AL3545+AL3548</f>
        <v>0</v>
      </c>
      <c r="AM3538" s="23">
        <f t="shared" ref="AM3538:AN3538" si="10642">AM3539+AM3542+AM3545+AM3548</f>
        <v>0</v>
      </c>
      <c r="AN3538" s="23">
        <f t="shared" si="10642"/>
        <v>0</v>
      </c>
      <c r="AO3538" s="23">
        <f t="shared" si="10405"/>
        <v>415760.58800000005</v>
      </c>
      <c r="AP3538" s="23">
        <f t="shared" si="10406"/>
        <v>9780.6</v>
      </c>
      <c r="AQ3538" s="23">
        <f t="shared" si="10407"/>
        <v>0</v>
      </c>
      <c r="AR3538" s="23">
        <f t="shared" ref="AR3538" si="10643">AR3539+AR3542+AR3545+AR3548</f>
        <v>0</v>
      </c>
      <c r="AS3538" s="23">
        <f t="shared" si="10408"/>
        <v>415760.58800000005</v>
      </c>
      <c r="AT3538" s="23">
        <f t="shared" ref="AT3538:AX3538" si="10644">AT3539+AT3542+AT3545+AT3548</f>
        <v>0</v>
      </c>
      <c r="AU3538" s="23">
        <f t="shared" si="10644"/>
        <v>0</v>
      </c>
      <c r="AV3538" s="23">
        <f t="shared" si="10644"/>
        <v>0</v>
      </c>
      <c r="AW3538" s="23">
        <f t="shared" si="10644"/>
        <v>0</v>
      </c>
      <c r="AX3538" s="23">
        <f t="shared" si="10644"/>
        <v>0</v>
      </c>
      <c r="AY3538" s="23">
        <f t="shared" si="10606"/>
        <v>415760.58800000005</v>
      </c>
      <c r="AZ3538" s="23">
        <f t="shared" ref="AZ3538" si="10645">AZ3539+AZ3542+AZ3545+AZ3548</f>
        <v>0</v>
      </c>
      <c r="BA3538" s="23">
        <f t="shared" si="10607"/>
        <v>415760.58800000005</v>
      </c>
      <c r="BB3538" s="23">
        <f t="shared" ref="BB3538:BI3538" si="10646">BB3539+BB3542+BB3545+BB3548</f>
        <v>0</v>
      </c>
      <c r="BC3538" s="23">
        <f t="shared" si="10646"/>
        <v>0</v>
      </c>
      <c r="BD3538" s="23">
        <f t="shared" si="10646"/>
        <v>0</v>
      </c>
      <c r="BE3538" s="23">
        <f t="shared" si="10646"/>
        <v>0</v>
      </c>
      <c r="BF3538" s="23">
        <f t="shared" si="10646"/>
        <v>0</v>
      </c>
      <c r="BG3538" s="23">
        <f t="shared" si="10646"/>
        <v>0</v>
      </c>
      <c r="BH3538" s="23">
        <f t="shared" si="10646"/>
        <v>0</v>
      </c>
      <c r="BI3538" s="23">
        <f t="shared" si="10646"/>
        <v>0</v>
      </c>
      <c r="BJ3538" s="23">
        <f t="shared" ref="BJ3538:BP3538" si="10647">BJ3539+BJ3542+BJ3545+BJ3548</f>
        <v>0</v>
      </c>
      <c r="BK3538" s="23">
        <f t="shared" si="10647"/>
        <v>0</v>
      </c>
      <c r="BL3538" s="23">
        <f t="shared" si="10647"/>
        <v>0</v>
      </c>
      <c r="BM3538" s="23">
        <f t="shared" si="10647"/>
        <v>0</v>
      </c>
      <c r="BN3538" s="23">
        <f t="shared" si="10647"/>
        <v>0</v>
      </c>
      <c r="BO3538" s="23">
        <f t="shared" si="10647"/>
        <v>0</v>
      </c>
      <c r="BP3538" s="23">
        <f t="shared" si="10647"/>
        <v>0</v>
      </c>
      <c r="BQ3538" s="23">
        <f t="shared" ref="BQ3538" si="10648">BQ3539+BQ3542+BQ3545+BQ3548</f>
        <v>0</v>
      </c>
      <c r="BR3538" s="23">
        <f t="shared" si="10507"/>
        <v>415760.58800000005</v>
      </c>
      <c r="BS3538" s="23">
        <f t="shared" si="10508"/>
        <v>9780.6</v>
      </c>
      <c r="BT3538" s="23">
        <f t="shared" si="10509"/>
        <v>0</v>
      </c>
      <c r="BU3538" s="23">
        <f t="shared" ref="BU3538" si="10649">BU3539+BU3542+BU3545+BU3548</f>
        <v>0</v>
      </c>
      <c r="BV3538" s="23">
        <f t="shared" si="10609"/>
        <v>415760.58800000005</v>
      </c>
      <c r="BW3538" s="23">
        <f t="shared" si="10637"/>
        <v>0</v>
      </c>
      <c r="BX3538" s="5"/>
    </row>
    <row r="3539" spans="1:77" ht="46.8" hidden="1" x14ac:dyDescent="0.3">
      <c r="A3539" s="13">
        <v>991</v>
      </c>
      <c r="B3539" s="13" t="s">
        <v>109</v>
      </c>
      <c r="C3539" s="13" t="s">
        <v>14</v>
      </c>
      <c r="D3539" s="13" t="s">
        <v>631</v>
      </c>
      <c r="E3539" s="13"/>
      <c r="F3539" s="14" t="s">
        <v>862</v>
      </c>
      <c r="G3539" s="20">
        <f>G3540</f>
        <v>526</v>
      </c>
      <c r="H3539" s="20">
        <f t="shared" ref="H3539:BW3539" si="10650">H3540</f>
        <v>0</v>
      </c>
      <c r="I3539" s="20">
        <f t="shared" si="10650"/>
        <v>0</v>
      </c>
      <c r="J3539" s="20">
        <f t="shared" si="10650"/>
        <v>-526</v>
      </c>
      <c r="K3539" s="20">
        <f t="shared" si="10650"/>
        <v>0</v>
      </c>
      <c r="L3539" s="20">
        <f t="shared" si="10650"/>
        <v>0</v>
      </c>
      <c r="M3539" s="20">
        <f t="shared" si="10631"/>
        <v>0</v>
      </c>
      <c r="N3539" s="20">
        <f t="shared" si="10632"/>
        <v>0</v>
      </c>
      <c r="O3539" s="20">
        <f t="shared" si="10633"/>
        <v>0</v>
      </c>
      <c r="P3539" s="23">
        <f t="shared" si="10650"/>
        <v>0</v>
      </c>
      <c r="Q3539" s="23">
        <f t="shared" si="10650"/>
        <v>0</v>
      </c>
      <c r="R3539" s="23">
        <f t="shared" si="10650"/>
        <v>0</v>
      </c>
      <c r="S3539" s="23">
        <f t="shared" si="10650"/>
        <v>0</v>
      </c>
      <c r="T3539" s="23">
        <f t="shared" si="10650"/>
        <v>0</v>
      </c>
      <c r="U3539" s="23">
        <f t="shared" si="10650"/>
        <v>0</v>
      </c>
      <c r="V3539" s="23">
        <f t="shared" si="10650"/>
        <v>0</v>
      </c>
      <c r="W3539" s="23">
        <f t="shared" si="10650"/>
        <v>0</v>
      </c>
      <c r="X3539" s="23">
        <f t="shared" si="10650"/>
        <v>0</v>
      </c>
      <c r="Y3539" s="23">
        <f t="shared" si="10650"/>
        <v>0</v>
      </c>
      <c r="Z3539" s="23">
        <f t="shared" si="10384"/>
        <v>0</v>
      </c>
      <c r="AA3539" s="23">
        <f t="shared" si="10385"/>
        <v>0</v>
      </c>
      <c r="AB3539" s="23">
        <f t="shared" si="10386"/>
        <v>0</v>
      </c>
      <c r="AC3539" s="23">
        <f t="shared" si="10650"/>
        <v>0</v>
      </c>
      <c r="AD3539" s="23">
        <f t="shared" si="10650"/>
        <v>0</v>
      </c>
      <c r="AE3539" s="23">
        <f t="shared" si="10650"/>
        <v>0</v>
      </c>
      <c r="AF3539" s="23">
        <f t="shared" si="10650"/>
        <v>0</v>
      </c>
      <c r="AG3539" s="23">
        <f t="shared" si="10650"/>
        <v>0</v>
      </c>
      <c r="AH3539" s="23">
        <f t="shared" si="10650"/>
        <v>0</v>
      </c>
      <c r="AI3539" s="23">
        <f t="shared" si="10650"/>
        <v>0</v>
      </c>
      <c r="AJ3539" s="23">
        <f t="shared" si="10650"/>
        <v>0</v>
      </c>
      <c r="AK3539" s="23">
        <f t="shared" si="10650"/>
        <v>0</v>
      </c>
      <c r="AL3539" s="23">
        <f t="shared" si="10650"/>
        <v>0</v>
      </c>
      <c r="AM3539" s="23">
        <f t="shared" si="10650"/>
        <v>0</v>
      </c>
      <c r="AN3539" s="23">
        <f t="shared" si="10650"/>
        <v>0</v>
      </c>
      <c r="AO3539" s="23">
        <f t="shared" si="10405"/>
        <v>0</v>
      </c>
      <c r="AP3539" s="23">
        <f t="shared" si="10406"/>
        <v>0</v>
      </c>
      <c r="AQ3539" s="23">
        <f t="shared" si="10407"/>
        <v>0</v>
      </c>
      <c r="AR3539" s="23">
        <f t="shared" si="10650"/>
        <v>0</v>
      </c>
      <c r="AS3539" s="23">
        <f t="shared" ref="AS3539:AS3602" si="10651">AO3539+AR3539</f>
        <v>0</v>
      </c>
      <c r="AT3539" s="23">
        <f t="shared" si="10650"/>
        <v>0</v>
      </c>
      <c r="AU3539" s="23">
        <f t="shared" si="10650"/>
        <v>0</v>
      </c>
      <c r="AV3539" s="23">
        <f t="shared" si="10650"/>
        <v>0</v>
      </c>
      <c r="AW3539" s="23">
        <f t="shared" si="10650"/>
        <v>0</v>
      </c>
      <c r="AX3539" s="23">
        <f t="shared" si="10650"/>
        <v>0</v>
      </c>
      <c r="AY3539" s="23">
        <f t="shared" si="10606"/>
        <v>0</v>
      </c>
      <c r="AZ3539" s="23">
        <f t="shared" si="10650"/>
        <v>0</v>
      </c>
      <c r="BA3539" s="23">
        <f t="shared" si="10607"/>
        <v>0</v>
      </c>
      <c r="BB3539" s="23">
        <f t="shared" si="10650"/>
        <v>0</v>
      </c>
      <c r="BC3539" s="23">
        <f t="shared" si="10650"/>
        <v>0</v>
      </c>
      <c r="BD3539" s="23">
        <f t="shared" si="10650"/>
        <v>0</v>
      </c>
      <c r="BE3539" s="23">
        <f t="shared" si="10650"/>
        <v>0</v>
      </c>
      <c r="BF3539" s="23">
        <f t="shared" si="10650"/>
        <v>0</v>
      </c>
      <c r="BG3539" s="23">
        <f t="shared" si="10650"/>
        <v>0</v>
      </c>
      <c r="BH3539" s="23">
        <f t="shared" si="10650"/>
        <v>0</v>
      </c>
      <c r="BI3539" s="23">
        <f t="shared" si="10650"/>
        <v>0</v>
      </c>
      <c r="BJ3539" s="23">
        <f t="shared" si="10650"/>
        <v>0</v>
      </c>
      <c r="BK3539" s="23">
        <f t="shared" si="10650"/>
        <v>0</v>
      </c>
      <c r="BL3539" s="23">
        <f t="shared" si="10650"/>
        <v>0</v>
      </c>
      <c r="BM3539" s="23">
        <f t="shared" si="10650"/>
        <v>0</v>
      </c>
      <c r="BN3539" s="23">
        <f t="shared" si="10650"/>
        <v>0</v>
      </c>
      <c r="BO3539" s="23">
        <f t="shared" si="10650"/>
        <v>0</v>
      </c>
      <c r="BP3539" s="23">
        <f t="shared" si="10650"/>
        <v>0</v>
      </c>
      <c r="BQ3539" s="23">
        <f t="shared" si="10650"/>
        <v>0</v>
      </c>
      <c r="BR3539" s="23">
        <f t="shared" si="10507"/>
        <v>0</v>
      </c>
      <c r="BS3539" s="23">
        <f t="shared" si="10508"/>
        <v>0</v>
      </c>
      <c r="BT3539" s="23">
        <f t="shared" si="10509"/>
        <v>0</v>
      </c>
      <c r="BU3539" s="23">
        <f t="shared" si="10650"/>
        <v>0</v>
      </c>
      <c r="BV3539" s="23"/>
      <c r="BW3539" s="23">
        <f t="shared" si="10650"/>
        <v>0</v>
      </c>
      <c r="BX3539" s="5">
        <v>0</v>
      </c>
    </row>
    <row r="3540" spans="1:77" ht="31.2" hidden="1" x14ac:dyDescent="0.3">
      <c r="A3540" s="13">
        <v>991</v>
      </c>
      <c r="B3540" s="13" t="s">
        <v>109</v>
      </c>
      <c r="C3540" s="13" t="s">
        <v>14</v>
      </c>
      <c r="D3540" s="13" t="s">
        <v>631</v>
      </c>
      <c r="E3540" s="13" t="s">
        <v>7</v>
      </c>
      <c r="F3540" s="14" t="s">
        <v>383</v>
      </c>
      <c r="G3540" s="20">
        <f>G3541</f>
        <v>526</v>
      </c>
      <c r="H3540" s="20">
        <f t="shared" ref="H3540:BW3540" si="10652">H3541</f>
        <v>0</v>
      </c>
      <c r="I3540" s="20">
        <f t="shared" si="10652"/>
        <v>0</v>
      </c>
      <c r="J3540" s="20">
        <f t="shared" si="10652"/>
        <v>-526</v>
      </c>
      <c r="K3540" s="20">
        <f t="shared" si="10652"/>
        <v>0</v>
      </c>
      <c r="L3540" s="20">
        <f t="shared" si="10652"/>
        <v>0</v>
      </c>
      <c r="M3540" s="20">
        <f t="shared" si="10631"/>
        <v>0</v>
      </c>
      <c r="N3540" s="20">
        <f t="shared" si="10632"/>
        <v>0</v>
      </c>
      <c r="O3540" s="20">
        <f t="shared" si="10633"/>
        <v>0</v>
      </c>
      <c r="P3540" s="23">
        <f t="shared" si="10652"/>
        <v>0</v>
      </c>
      <c r="Q3540" s="23">
        <f t="shared" si="10652"/>
        <v>0</v>
      </c>
      <c r="R3540" s="23">
        <f t="shared" si="10652"/>
        <v>0</v>
      </c>
      <c r="S3540" s="23">
        <f t="shared" si="10652"/>
        <v>0</v>
      </c>
      <c r="T3540" s="23">
        <f t="shared" si="10652"/>
        <v>0</v>
      </c>
      <c r="U3540" s="23">
        <f t="shared" si="10652"/>
        <v>0</v>
      </c>
      <c r="V3540" s="23">
        <f t="shared" si="10652"/>
        <v>0</v>
      </c>
      <c r="W3540" s="23">
        <f t="shared" si="10652"/>
        <v>0</v>
      </c>
      <c r="X3540" s="23">
        <f t="shared" si="10652"/>
        <v>0</v>
      </c>
      <c r="Y3540" s="23">
        <f t="shared" si="10652"/>
        <v>0</v>
      </c>
      <c r="Z3540" s="23">
        <f t="shared" si="10384"/>
        <v>0</v>
      </c>
      <c r="AA3540" s="23">
        <f t="shared" si="10385"/>
        <v>0</v>
      </c>
      <c r="AB3540" s="23">
        <f t="shared" si="10386"/>
        <v>0</v>
      </c>
      <c r="AC3540" s="23">
        <f t="shared" si="10652"/>
        <v>0</v>
      </c>
      <c r="AD3540" s="23">
        <f t="shared" si="10652"/>
        <v>0</v>
      </c>
      <c r="AE3540" s="23">
        <f t="shared" si="10652"/>
        <v>0</v>
      </c>
      <c r="AF3540" s="23">
        <f t="shared" si="10652"/>
        <v>0</v>
      </c>
      <c r="AG3540" s="23">
        <f t="shared" si="10652"/>
        <v>0</v>
      </c>
      <c r="AH3540" s="23">
        <f t="shared" si="10652"/>
        <v>0</v>
      </c>
      <c r="AI3540" s="23">
        <f t="shared" si="10652"/>
        <v>0</v>
      </c>
      <c r="AJ3540" s="23">
        <f t="shared" si="10652"/>
        <v>0</v>
      </c>
      <c r="AK3540" s="23">
        <f t="shared" si="10652"/>
        <v>0</v>
      </c>
      <c r="AL3540" s="23">
        <f t="shared" si="10652"/>
        <v>0</v>
      </c>
      <c r="AM3540" s="23">
        <f t="shared" si="10652"/>
        <v>0</v>
      </c>
      <c r="AN3540" s="23">
        <f t="shared" si="10652"/>
        <v>0</v>
      </c>
      <c r="AO3540" s="23">
        <f t="shared" si="10405"/>
        <v>0</v>
      </c>
      <c r="AP3540" s="23">
        <f t="shared" si="10406"/>
        <v>0</v>
      </c>
      <c r="AQ3540" s="23">
        <f t="shared" si="10407"/>
        <v>0</v>
      </c>
      <c r="AR3540" s="23">
        <f t="shared" si="10652"/>
        <v>0</v>
      </c>
      <c r="AS3540" s="23">
        <f t="shared" si="10651"/>
        <v>0</v>
      </c>
      <c r="AT3540" s="23">
        <f t="shared" si="10652"/>
        <v>0</v>
      </c>
      <c r="AU3540" s="23">
        <f t="shared" si="10652"/>
        <v>0</v>
      </c>
      <c r="AV3540" s="23">
        <f t="shared" si="10652"/>
        <v>0</v>
      </c>
      <c r="AW3540" s="23">
        <f t="shared" si="10652"/>
        <v>0</v>
      </c>
      <c r="AX3540" s="23">
        <f t="shared" si="10652"/>
        <v>0</v>
      </c>
      <c r="AY3540" s="23">
        <f t="shared" si="10606"/>
        <v>0</v>
      </c>
      <c r="AZ3540" s="23">
        <f t="shared" si="10652"/>
        <v>0</v>
      </c>
      <c r="BA3540" s="23">
        <f t="shared" si="10607"/>
        <v>0</v>
      </c>
      <c r="BB3540" s="23">
        <f t="shared" si="10652"/>
        <v>0</v>
      </c>
      <c r="BC3540" s="23">
        <f t="shared" si="10652"/>
        <v>0</v>
      </c>
      <c r="BD3540" s="23">
        <f t="shared" si="10652"/>
        <v>0</v>
      </c>
      <c r="BE3540" s="23">
        <f t="shared" si="10652"/>
        <v>0</v>
      </c>
      <c r="BF3540" s="23">
        <f t="shared" si="10652"/>
        <v>0</v>
      </c>
      <c r="BG3540" s="23">
        <f t="shared" si="10652"/>
        <v>0</v>
      </c>
      <c r="BH3540" s="23">
        <f t="shared" si="10652"/>
        <v>0</v>
      </c>
      <c r="BI3540" s="23">
        <f t="shared" si="10652"/>
        <v>0</v>
      </c>
      <c r="BJ3540" s="23">
        <f t="shared" si="10652"/>
        <v>0</v>
      </c>
      <c r="BK3540" s="23">
        <f t="shared" si="10652"/>
        <v>0</v>
      </c>
      <c r="BL3540" s="23">
        <f t="shared" si="10652"/>
        <v>0</v>
      </c>
      <c r="BM3540" s="23">
        <f t="shared" si="10652"/>
        <v>0</v>
      </c>
      <c r="BN3540" s="23">
        <f t="shared" si="10652"/>
        <v>0</v>
      </c>
      <c r="BO3540" s="23">
        <f t="shared" si="10652"/>
        <v>0</v>
      </c>
      <c r="BP3540" s="23">
        <f t="shared" si="10652"/>
        <v>0</v>
      </c>
      <c r="BQ3540" s="23">
        <f t="shared" si="10652"/>
        <v>0</v>
      </c>
      <c r="BR3540" s="23">
        <f t="shared" si="10507"/>
        <v>0</v>
      </c>
      <c r="BS3540" s="23">
        <f t="shared" si="10508"/>
        <v>0</v>
      </c>
      <c r="BT3540" s="23">
        <f t="shared" si="10509"/>
        <v>0</v>
      </c>
      <c r="BU3540" s="23">
        <f t="shared" si="10652"/>
        <v>0</v>
      </c>
      <c r="BV3540" s="23"/>
      <c r="BW3540" s="23">
        <f t="shared" si="10652"/>
        <v>0</v>
      </c>
      <c r="BX3540" s="5">
        <v>0</v>
      </c>
    </row>
    <row r="3541" spans="1:77" ht="31.2" hidden="1" x14ac:dyDescent="0.3">
      <c r="A3541" s="13">
        <v>991</v>
      </c>
      <c r="B3541" s="13" t="s">
        <v>109</v>
      </c>
      <c r="C3541" s="13" t="s">
        <v>14</v>
      </c>
      <c r="D3541" s="13" t="s">
        <v>631</v>
      </c>
      <c r="E3541" s="13">
        <v>240</v>
      </c>
      <c r="F3541" s="14" t="s">
        <v>372</v>
      </c>
      <c r="G3541" s="20">
        <v>526</v>
      </c>
      <c r="H3541" s="20">
        <v>0</v>
      </c>
      <c r="I3541" s="20">
        <v>0</v>
      </c>
      <c r="J3541" s="20">
        <v>-526</v>
      </c>
      <c r="K3541" s="20"/>
      <c r="L3541" s="20"/>
      <c r="M3541" s="20">
        <f t="shared" si="10631"/>
        <v>0</v>
      </c>
      <c r="N3541" s="20">
        <f t="shared" si="10632"/>
        <v>0</v>
      </c>
      <c r="O3541" s="20">
        <f t="shared" si="10633"/>
        <v>0</v>
      </c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>
        <f t="shared" si="10384"/>
        <v>0</v>
      </c>
      <c r="AA3541" s="23">
        <f t="shared" si="10385"/>
        <v>0</v>
      </c>
      <c r="AB3541" s="23">
        <f t="shared" si="10386"/>
        <v>0</v>
      </c>
      <c r="AC3541" s="23"/>
      <c r="AD3541" s="23"/>
      <c r="AE3541" s="23"/>
      <c r="AF3541" s="23"/>
      <c r="AG3541" s="23"/>
      <c r="AH3541" s="23"/>
      <c r="AI3541" s="23"/>
      <c r="AJ3541" s="23"/>
      <c r="AK3541" s="23"/>
      <c r="AL3541" s="23"/>
      <c r="AM3541" s="23"/>
      <c r="AN3541" s="23"/>
      <c r="AO3541" s="23">
        <f t="shared" ref="AO3541:AO3604" si="10653">Z3541+AC3541+AD3541+AE3541+AF3541+AG3541+AH3541+AI3541+AJ3541+AK3541+AL3541</f>
        <v>0</v>
      </c>
      <c r="AP3541" s="23">
        <f t="shared" ref="AP3541:AP3604" si="10654">AA3541+AM3541</f>
        <v>0</v>
      </c>
      <c r="AQ3541" s="23">
        <f t="shared" ref="AQ3541:AQ3604" si="10655">AB3541+AN3541</f>
        <v>0</v>
      </c>
      <c r="AR3541" s="23"/>
      <c r="AS3541" s="23">
        <f t="shared" si="10651"/>
        <v>0</v>
      </c>
      <c r="AT3541" s="23"/>
      <c r="AU3541" s="23"/>
      <c r="AV3541" s="23"/>
      <c r="AW3541" s="23"/>
      <c r="AX3541" s="23"/>
      <c r="AY3541" s="23">
        <f t="shared" si="10606"/>
        <v>0</v>
      </c>
      <c r="AZ3541" s="23"/>
      <c r="BA3541" s="23">
        <f t="shared" si="10607"/>
        <v>0</v>
      </c>
      <c r="BB3541" s="23"/>
      <c r="BC3541" s="23"/>
      <c r="BD3541" s="23"/>
      <c r="BE3541" s="23"/>
      <c r="BF3541" s="23"/>
      <c r="BG3541" s="23"/>
      <c r="BH3541" s="23"/>
      <c r="BI3541" s="23"/>
      <c r="BJ3541" s="23"/>
      <c r="BK3541" s="23"/>
      <c r="BL3541" s="23"/>
      <c r="BM3541" s="23"/>
      <c r="BN3541" s="23"/>
      <c r="BO3541" s="23"/>
      <c r="BP3541" s="23"/>
      <c r="BQ3541" s="23"/>
      <c r="BR3541" s="23">
        <f t="shared" si="10507"/>
        <v>0</v>
      </c>
      <c r="BS3541" s="23">
        <f t="shared" si="10508"/>
        <v>0</v>
      </c>
      <c r="BT3541" s="23">
        <f t="shared" si="10509"/>
        <v>0</v>
      </c>
      <c r="BU3541" s="23"/>
      <c r="BV3541" s="23"/>
      <c r="BW3541" s="23"/>
      <c r="BX3541" s="5">
        <v>0</v>
      </c>
    </row>
    <row r="3542" spans="1:77" ht="31.2" hidden="1" x14ac:dyDescent="0.3">
      <c r="A3542" s="13">
        <v>991</v>
      </c>
      <c r="B3542" s="13" t="s">
        <v>109</v>
      </c>
      <c r="C3542" s="13" t="s">
        <v>14</v>
      </c>
      <c r="D3542" s="13" t="s">
        <v>764</v>
      </c>
      <c r="E3542" s="13"/>
      <c r="F3542" s="14" t="s">
        <v>765</v>
      </c>
      <c r="G3542" s="20">
        <f>G3543</f>
        <v>0</v>
      </c>
      <c r="H3542" s="20">
        <f t="shared" ref="H3542:BW3542" si="10656">H3543</f>
        <v>9780.6</v>
      </c>
      <c r="I3542" s="20">
        <f t="shared" si="10656"/>
        <v>0</v>
      </c>
      <c r="J3542" s="20">
        <f t="shared" si="10656"/>
        <v>0</v>
      </c>
      <c r="K3542" s="20">
        <f t="shared" si="10656"/>
        <v>0</v>
      </c>
      <c r="L3542" s="20">
        <f t="shared" si="10656"/>
        <v>0</v>
      </c>
      <c r="M3542" s="20">
        <f t="shared" si="10631"/>
        <v>0</v>
      </c>
      <c r="N3542" s="20">
        <f t="shared" si="10632"/>
        <v>9780.6</v>
      </c>
      <c r="O3542" s="20">
        <f t="shared" si="10633"/>
        <v>0</v>
      </c>
      <c r="P3542" s="23">
        <f t="shared" si="10656"/>
        <v>0</v>
      </c>
      <c r="Q3542" s="23">
        <f t="shared" si="10656"/>
        <v>0</v>
      </c>
      <c r="R3542" s="23">
        <f t="shared" si="10656"/>
        <v>0</v>
      </c>
      <c r="S3542" s="23">
        <f t="shared" si="10656"/>
        <v>0</v>
      </c>
      <c r="T3542" s="23">
        <f t="shared" si="10656"/>
        <v>0</v>
      </c>
      <c r="U3542" s="23">
        <f t="shared" si="10656"/>
        <v>0</v>
      </c>
      <c r="V3542" s="23">
        <f t="shared" si="10656"/>
        <v>0</v>
      </c>
      <c r="W3542" s="23">
        <f t="shared" si="10656"/>
        <v>0</v>
      </c>
      <c r="X3542" s="23">
        <f t="shared" si="10656"/>
        <v>0</v>
      </c>
      <c r="Y3542" s="23">
        <f t="shared" si="10656"/>
        <v>0</v>
      </c>
      <c r="Z3542" s="23">
        <f t="shared" si="10384"/>
        <v>0</v>
      </c>
      <c r="AA3542" s="23">
        <f t="shared" si="10385"/>
        <v>9780.6</v>
      </c>
      <c r="AB3542" s="23">
        <f t="shared" si="10386"/>
        <v>0</v>
      </c>
      <c r="AC3542" s="23">
        <f t="shared" si="10656"/>
        <v>0</v>
      </c>
      <c r="AD3542" s="23">
        <f t="shared" si="10656"/>
        <v>0</v>
      </c>
      <c r="AE3542" s="23">
        <f t="shared" si="10656"/>
        <v>0</v>
      </c>
      <c r="AF3542" s="23">
        <f t="shared" si="10656"/>
        <v>0</v>
      </c>
      <c r="AG3542" s="23">
        <f t="shared" si="10656"/>
        <v>0</v>
      </c>
      <c r="AH3542" s="23">
        <f t="shared" si="10656"/>
        <v>0</v>
      </c>
      <c r="AI3542" s="23">
        <f t="shared" si="10656"/>
        <v>0</v>
      </c>
      <c r="AJ3542" s="23">
        <f t="shared" si="10656"/>
        <v>0</v>
      </c>
      <c r="AK3542" s="23">
        <f t="shared" si="10656"/>
        <v>0</v>
      </c>
      <c r="AL3542" s="23">
        <f t="shared" si="10656"/>
        <v>0</v>
      </c>
      <c r="AM3542" s="23">
        <f t="shared" si="10656"/>
        <v>0</v>
      </c>
      <c r="AN3542" s="23">
        <f t="shared" si="10656"/>
        <v>0</v>
      </c>
      <c r="AO3542" s="23">
        <f t="shared" si="10653"/>
        <v>0</v>
      </c>
      <c r="AP3542" s="23">
        <f t="shared" si="10654"/>
        <v>9780.6</v>
      </c>
      <c r="AQ3542" s="23">
        <f t="shared" si="10655"/>
        <v>0</v>
      </c>
      <c r="AR3542" s="23">
        <f t="shared" si="10656"/>
        <v>0</v>
      </c>
      <c r="AS3542" s="23">
        <f t="shared" si="10651"/>
        <v>0</v>
      </c>
      <c r="AT3542" s="23">
        <f t="shared" si="10656"/>
        <v>0</v>
      </c>
      <c r="AU3542" s="23">
        <f t="shared" si="10656"/>
        <v>0</v>
      </c>
      <c r="AV3542" s="23">
        <f t="shared" si="10656"/>
        <v>0</v>
      </c>
      <c r="AW3542" s="23">
        <f t="shared" si="10656"/>
        <v>0</v>
      </c>
      <c r="AX3542" s="23">
        <f t="shared" si="10656"/>
        <v>0</v>
      </c>
      <c r="AY3542" s="23">
        <f t="shared" si="10606"/>
        <v>0</v>
      </c>
      <c r="AZ3542" s="23">
        <f t="shared" si="10656"/>
        <v>0</v>
      </c>
      <c r="BA3542" s="23">
        <f t="shared" si="10607"/>
        <v>0</v>
      </c>
      <c r="BB3542" s="23">
        <f t="shared" si="10656"/>
        <v>0</v>
      </c>
      <c r="BC3542" s="23">
        <f t="shared" si="10656"/>
        <v>0</v>
      </c>
      <c r="BD3542" s="23">
        <f t="shared" si="10656"/>
        <v>0</v>
      </c>
      <c r="BE3542" s="23">
        <f t="shared" si="10656"/>
        <v>0</v>
      </c>
      <c r="BF3542" s="23">
        <f t="shared" si="10656"/>
        <v>0</v>
      </c>
      <c r="BG3542" s="23">
        <f t="shared" si="10656"/>
        <v>0</v>
      </c>
      <c r="BH3542" s="23">
        <f t="shared" si="10656"/>
        <v>0</v>
      </c>
      <c r="BI3542" s="23">
        <f t="shared" si="10656"/>
        <v>0</v>
      </c>
      <c r="BJ3542" s="23">
        <f t="shared" si="10656"/>
        <v>0</v>
      </c>
      <c r="BK3542" s="23">
        <f t="shared" si="10656"/>
        <v>0</v>
      </c>
      <c r="BL3542" s="23">
        <f t="shared" si="10656"/>
        <v>0</v>
      </c>
      <c r="BM3542" s="23">
        <f t="shared" si="10656"/>
        <v>0</v>
      </c>
      <c r="BN3542" s="23">
        <f t="shared" si="10656"/>
        <v>0</v>
      </c>
      <c r="BO3542" s="23">
        <f t="shared" si="10656"/>
        <v>0</v>
      </c>
      <c r="BP3542" s="23">
        <f t="shared" si="10656"/>
        <v>0</v>
      </c>
      <c r="BQ3542" s="23">
        <f t="shared" si="10656"/>
        <v>0</v>
      </c>
      <c r="BR3542" s="23">
        <f t="shared" si="10507"/>
        <v>0</v>
      </c>
      <c r="BS3542" s="23">
        <f t="shared" si="10508"/>
        <v>9780.6</v>
      </c>
      <c r="BT3542" s="23">
        <f t="shared" si="10509"/>
        <v>0</v>
      </c>
      <c r="BU3542" s="23">
        <f t="shared" si="10656"/>
        <v>0</v>
      </c>
      <c r="BV3542" s="23"/>
      <c r="BW3542" s="23">
        <f t="shared" si="10656"/>
        <v>0</v>
      </c>
      <c r="BX3542" s="5">
        <v>0</v>
      </c>
    </row>
    <row r="3543" spans="1:77" ht="46.8" hidden="1" x14ac:dyDescent="0.3">
      <c r="A3543" s="13">
        <v>991</v>
      </c>
      <c r="B3543" s="13" t="s">
        <v>109</v>
      </c>
      <c r="C3543" s="13" t="s">
        <v>14</v>
      </c>
      <c r="D3543" s="13" t="s">
        <v>764</v>
      </c>
      <c r="E3543" s="13" t="s">
        <v>26</v>
      </c>
      <c r="F3543" s="14" t="s">
        <v>385</v>
      </c>
      <c r="G3543" s="20">
        <f>G3544</f>
        <v>0</v>
      </c>
      <c r="H3543" s="20">
        <f t="shared" ref="H3543:BW3543" si="10657">H3544</f>
        <v>9780.6</v>
      </c>
      <c r="I3543" s="20">
        <f t="shared" si="10657"/>
        <v>0</v>
      </c>
      <c r="J3543" s="20">
        <f t="shared" si="10657"/>
        <v>0</v>
      </c>
      <c r="K3543" s="20">
        <f t="shared" si="10657"/>
        <v>0</v>
      </c>
      <c r="L3543" s="20">
        <f t="shared" si="10657"/>
        <v>0</v>
      </c>
      <c r="M3543" s="20">
        <f t="shared" si="10631"/>
        <v>0</v>
      </c>
      <c r="N3543" s="20">
        <f t="shared" si="10632"/>
        <v>9780.6</v>
      </c>
      <c r="O3543" s="20">
        <f t="shared" si="10633"/>
        <v>0</v>
      </c>
      <c r="P3543" s="23">
        <f t="shared" si="10657"/>
        <v>0</v>
      </c>
      <c r="Q3543" s="23">
        <f t="shared" si="10657"/>
        <v>0</v>
      </c>
      <c r="R3543" s="23">
        <f t="shared" si="10657"/>
        <v>0</v>
      </c>
      <c r="S3543" s="23">
        <f t="shared" si="10657"/>
        <v>0</v>
      </c>
      <c r="T3543" s="23">
        <f t="shared" si="10657"/>
        <v>0</v>
      </c>
      <c r="U3543" s="23">
        <f t="shared" si="10657"/>
        <v>0</v>
      </c>
      <c r="V3543" s="23">
        <f t="shared" si="10657"/>
        <v>0</v>
      </c>
      <c r="W3543" s="23">
        <f t="shared" si="10657"/>
        <v>0</v>
      </c>
      <c r="X3543" s="23">
        <f t="shared" si="10657"/>
        <v>0</v>
      </c>
      <c r="Y3543" s="23">
        <f t="shared" si="10657"/>
        <v>0</v>
      </c>
      <c r="Z3543" s="23">
        <f t="shared" ref="Z3543:Z3609" si="10658">M3543+P3543+Q3543+R3543+S3543</f>
        <v>0</v>
      </c>
      <c r="AA3543" s="23">
        <f t="shared" ref="AA3543:AA3609" si="10659">N3543+T3543+U3543+V3543</f>
        <v>9780.6</v>
      </c>
      <c r="AB3543" s="23">
        <f t="shared" ref="AB3543:AB3609" si="10660">O3543+W3543+X3543+Y3543</f>
        <v>0</v>
      </c>
      <c r="AC3543" s="23">
        <f t="shared" si="10657"/>
        <v>0</v>
      </c>
      <c r="AD3543" s="23">
        <f t="shared" si="10657"/>
        <v>0</v>
      </c>
      <c r="AE3543" s="23">
        <f t="shared" si="10657"/>
        <v>0</v>
      </c>
      <c r="AF3543" s="23">
        <f t="shared" si="10657"/>
        <v>0</v>
      </c>
      <c r="AG3543" s="23">
        <f t="shared" si="10657"/>
        <v>0</v>
      </c>
      <c r="AH3543" s="23">
        <f t="shared" si="10657"/>
        <v>0</v>
      </c>
      <c r="AI3543" s="23">
        <f t="shared" si="10657"/>
        <v>0</v>
      </c>
      <c r="AJ3543" s="23">
        <f t="shared" si="10657"/>
        <v>0</v>
      </c>
      <c r="AK3543" s="23">
        <f t="shared" si="10657"/>
        <v>0</v>
      </c>
      <c r="AL3543" s="23">
        <f t="shared" si="10657"/>
        <v>0</v>
      </c>
      <c r="AM3543" s="23">
        <f t="shared" si="10657"/>
        <v>0</v>
      </c>
      <c r="AN3543" s="23">
        <f t="shared" si="10657"/>
        <v>0</v>
      </c>
      <c r="AO3543" s="23">
        <f t="shared" si="10653"/>
        <v>0</v>
      </c>
      <c r="AP3543" s="23">
        <f t="shared" si="10654"/>
        <v>9780.6</v>
      </c>
      <c r="AQ3543" s="23">
        <f t="shared" si="10655"/>
        <v>0</v>
      </c>
      <c r="AR3543" s="23">
        <f t="shared" si="10657"/>
        <v>0</v>
      </c>
      <c r="AS3543" s="23">
        <f t="shared" si="10651"/>
        <v>0</v>
      </c>
      <c r="AT3543" s="23">
        <f t="shared" si="10657"/>
        <v>0</v>
      </c>
      <c r="AU3543" s="23">
        <f t="shared" si="10657"/>
        <v>0</v>
      </c>
      <c r="AV3543" s="23">
        <f t="shared" si="10657"/>
        <v>0</v>
      </c>
      <c r="AW3543" s="23">
        <f t="shared" si="10657"/>
        <v>0</v>
      </c>
      <c r="AX3543" s="23">
        <f t="shared" si="10657"/>
        <v>0</v>
      </c>
      <c r="AY3543" s="23">
        <f t="shared" si="10606"/>
        <v>0</v>
      </c>
      <c r="AZ3543" s="23">
        <f t="shared" si="10657"/>
        <v>0</v>
      </c>
      <c r="BA3543" s="23">
        <f t="shared" si="10607"/>
        <v>0</v>
      </c>
      <c r="BB3543" s="23">
        <f t="shared" si="10657"/>
        <v>0</v>
      </c>
      <c r="BC3543" s="23">
        <f t="shared" si="10657"/>
        <v>0</v>
      </c>
      <c r="BD3543" s="23">
        <f t="shared" si="10657"/>
        <v>0</v>
      </c>
      <c r="BE3543" s="23">
        <f t="shared" si="10657"/>
        <v>0</v>
      </c>
      <c r="BF3543" s="23">
        <f t="shared" si="10657"/>
        <v>0</v>
      </c>
      <c r="BG3543" s="23">
        <f t="shared" si="10657"/>
        <v>0</v>
      </c>
      <c r="BH3543" s="23">
        <f t="shared" si="10657"/>
        <v>0</v>
      </c>
      <c r="BI3543" s="23">
        <f t="shared" si="10657"/>
        <v>0</v>
      </c>
      <c r="BJ3543" s="23">
        <f t="shared" si="10657"/>
        <v>0</v>
      </c>
      <c r="BK3543" s="23">
        <f t="shared" si="10657"/>
        <v>0</v>
      </c>
      <c r="BL3543" s="23">
        <f t="shared" si="10657"/>
        <v>0</v>
      </c>
      <c r="BM3543" s="23">
        <f t="shared" si="10657"/>
        <v>0</v>
      </c>
      <c r="BN3543" s="23">
        <f t="shared" si="10657"/>
        <v>0</v>
      </c>
      <c r="BO3543" s="23">
        <f t="shared" si="10657"/>
        <v>0</v>
      </c>
      <c r="BP3543" s="23">
        <f t="shared" si="10657"/>
        <v>0</v>
      </c>
      <c r="BQ3543" s="23">
        <f t="shared" si="10657"/>
        <v>0</v>
      </c>
      <c r="BR3543" s="23">
        <f t="shared" si="10507"/>
        <v>0</v>
      </c>
      <c r="BS3543" s="23">
        <f t="shared" si="10508"/>
        <v>9780.6</v>
      </c>
      <c r="BT3543" s="23">
        <f t="shared" si="10509"/>
        <v>0</v>
      </c>
      <c r="BU3543" s="23">
        <f t="shared" si="10657"/>
        <v>0</v>
      </c>
      <c r="BV3543" s="23"/>
      <c r="BW3543" s="23">
        <f t="shared" si="10657"/>
        <v>0</v>
      </c>
      <c r="BX3543" s="5">
        <v>0</v>
      </c>
    </row>
    <row r="3544" spans="1:77" hidden="1" x14ac:dyDescent="0.3">
      <c r="A3544" s="13">
        <v>991</v>
      </c>
      <c r="B3544" s="13" t="s">
        <v>109</v>
      </c>
      <c r="C3544" s="13" t="s">
        <v>14</v>
      </c>
      <c r="D3544" s="13" t="s">
        <v>764</v>
      </c>
      <c r="E3544" s="13" t="s">
        <v>554</v>
      </c>
      <c r="F3544" s="14" t="s">
        <v>376</v>
      </c>
      <c r="G3544" s="20">
        <v>0</v>
      </c>
      <c r="H3544" s="20">
        <v>9780.6</v>
      </c>
      <c r="I3544" s="20">
        <v>0</v>
      </c>
      <c r="J3544" s="20"/>
      <c r="K3544" s="20"/>
      <c r="L3544" s="20"/>
      <c r="M3544" s="20">
        <f t="shared" si="10631"/>
        <v>0</v>
      </c>
      <c r="N3544" s="20">
        <f t="shared" si="10632"/>
        <v>9780.6</v>
      </c>
      <c r="O3544" s="20">
        <f t="shared" si="10633"/>
        <v>0</v>
      </c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>
        <f t="shared" si="10658"/>
        <v>0</v>
      </c>
      <c r="AA3544" s="23">
        <f t="shared" si="10659"/>
        <v>9780.6</v>
      </c>
      <c r="AB3544" s="23">
        <f t="shared" si="10660"/>
        <v>0</v>
      </c>
      <c r="AC3544" s="23"/>
      <c r="AD3544" s="23"/>
      <c r="AE3544" s="23"/>
      <c r="AF3544" s="23"/>
      <c r="AG3544" s="23"/>
      <c r="AH3544" s="23"/>
      <c r="AI3544" s="23"/>
      <c r="AJ3544" s="23"/>
      <c r="AK3544" s="23"/>
      <c r="AL3544" s="23"/>
      <c r="AM3544" s="23"/>
      <c r="AN3544" s="23"/>
      <c r="AO3544" s="23">
        <f t="shared" si="10653"/>
        <v>0</v>
      </c>
      <c r="AP3544" s="23">
        <f t="shared" si="10654"/>
        <v>9780.6</v>
      </c>
      <c r="AQ3544" s="23">
        <f t="shared" si="10655"/>
        <v>0</v>
      </c>
      <c r="AR3544" s="23"/>
      <c r="AS3544" s="23">
        <f t="shared" si="10651"/>
        <v>0</v>
      </c>
      <c r="AT3544" s="23"/>
      <c r="AU3544" s="23"/>
      <c r="AV3544" s="23"/>
      <c r="AW3544" s="23"/>
      <c r="AX3544" s="23"/>
      <c r="AY3544" s="23">
        <f t="shared" si="10606"/>
        <v>0</v>
      </c>
      <c r="AZ3544" s="23"/>
      <c r="BA3544" s="23">
        <f t="shared" si="10607"/>
        <v>0</v>
      </c>
      <c r="BB3544" s="23"/>
      <c r="BC3544" s="23"/>
      <c r="BD3544" s="23"/>
      <c r="BE3544" s="23"/>
      <c r="BF3544" s="23"/>
      <c r="BG3544" s="23"/>
      <c r="BH3544" s="23"/>
      <c r="BI3544" s="23"/>
      <c r="BJ3544" s="23"/>
      <c r="BK3544" s="23"/>
      <c r="BL3544" s="23"/>
      <c r="BM3544" s="23"/>
      <c r="BN3544" s="23"/>
      <c r="BO3544" s="23"/>
      <c r="BP3544" s="23"/>
      <c r="BQ3544" s="23"/>
      <c r="BR3544" s="23">
        <f t="shared" si="10507"/>
        <v>0</v>
      </c>
      <c r="BS3544" s="23">
        <f t="shared" si="10508"/>
        <v>9780.6</v>
      </c>
      <c r="BT3544" s="23">
        <f t="shared" si="10509"/>
        <v>0</v>
      </c>
      <c r="BU3544" s="23"/>
      <c r="BV3544" s="23"/>
      <c r="BW3544" s="23"/>
      <c r="BX3544" s="5">
        <v>0</v>
      </c>
    </row>
    <row r="3545" spans="1:77" ht="46.8" x14ac:dyDescent="0.3">
      <c r="A3545" s="13">
        <v>991</v>
      </c>
      <c r="B3545" s="13" t="s">
        <v>109</v>
      </c>
      <c r="C3545" s="13" t="s">
        <v>14</v>
      </c>
      <c r="D3545" s="13" t="s">
        <v>908</v>
      </c>
      <c r="E3545" s="13"/>
      <c r="F3545" s="14" t="s">
        <v>990</v>
      </c>
      <c r="G3545" s="20"/>
      <c r="H3545" s="20"/>
      <c r="I3545" s="20"/>
      <c r="J3545" s="20"/>
      <c r="K3545" s="20"/>
      <c r="L3545" s="20"/>
      <c r="M3545" s="20">
        <f>M3546</f>
        <v>0</v>
      </c>
      <c r="N3545" s="20">
        <f t="shared" ref="N3545:BW3546" si="10661">N3546</f>
        <v>0</v>
      </c>
      <c r="O3545" s="20">
        <f t="shared" si="10661"/>
        <v>0</v>
      </c>
      <c r="P3545" s="23">
        <f t="shared" si="10661"/>
        <v>415620.67700000003</v>
      </c>
      <c r="Q3545" s="23">
        <f t="shared" si="10661"/>
        <v>0</v>
      </c>
      <c r="R3545" s="23">
        <f t="shared" si="10661"/>
        <v>0</v>
      </c>
      <c r="S3545" s="23">
        <f t="shared" si="10661"/>
        <v>0</v>
      </c>
      <c r="T3545" s="23">
        <f t="shared" si="10661"/>
        <v>0</v>
      </c>
      <c r="U3545" s="23">
        <f t="shared" si="10661"/>
        <v>0</v>
      </c>
      <c r="V3545" s="23">
        <f t="shared" si="10661"/>
        <v>0</v>
      </c>
      <c r="W3545" s="23">
        <f t="shared" si="10661"/>
        <v>0</v>
      </c>
      <c r="X3545" s="23">
        <f t="shared" si="10661"/>
        <v>0</v>
      </c>
      <c r="Y3545" s="23">
        <f t="shared" si="10661"/>
        <v>0</v>
      </c>
      <c r="Z3545" s="23">
        <f t="shared" si="10658"/>
        <v>415620.67700000003</v>
      </c>
      <c r="AA3545" s="23">
        <f t="shared" si="10659"/>
        <v>0</v>
      </c>
      <c r="AB3545" s="23">
        <f t="shared" si="10660"/>
        <v>0</v>
      </c>
      <c r="AC3545" s="23">
        <f t="shared" si="10661"/>
        <v>0</v>
      </c>
      <c r="AD3545" s="23">
        <f t="shared" si="10661"/>
        <v>0</v>
      </c>
      <c r="AE3545" s="23">
        <f t="shared" si="10661"/>
        <v>0</v>
      </c>
      <c r="AF3545" s="23">
        <f t="shared" si="10661"/>
        <v>0</v>
      </c>
      <c r="AG3545" s="23">
        <f t="shared" si="10661"/>
        <v>0</v>
      </c>
      <c r="AH3545" s="23">
        <f t="shared" si="10661"/>
        <v>0</v>
      </c>
      <c r="AI3545" s="23">
        <f t="shared" si="10661"/>
        <v>0</v>
      </c>
      <c r="AJ3545" s="23">
        <f t="shared" si="10661"/>
        <v>0</v>
      </c>
      <c r="AK3545" s="23">
        <f t="shared" si="10661"/>
        <v>0</v>
      </c>
      <c r="AL3545" s="23">
        <f t="shared" si="10661"/>
        <v>0</v>
      </c>
      <c r="AM3545" s="23">
        <f t="shared" si="10661"/>
        <v>0</v>
      </c>
      <c r="AN3545" s="23">
        <f t="shared" si="10661"/>
        <v>0</v>
      </c>
      <c r="AO3545" s="23">
        <f t="shared" si="10653"/>
        <v>415620.67700000003</v>
      </c>
      <c r="AP3545" s="23">
        <f t="shared" si="10654"/>
        <v>0</v>
      </c>
      <c r="AQ3545" s="23">
        <f t="shared" si="10655"/>
        <v>0</v>
      </c>
      <c r="AR3545" s="23">
        <f t="shared" si="10661"/>
        <v>0</v>
      </c>
      <c r="AS3545" s="23">
        <f t="shared" si="10651"/>
        <v>415620.67700000003</v>
      </c>
      <c r="AT3545" s="23">
        <f t="shared" si="10661"/>
        <v>0</v>
      </c>
      <c r="AU3545" s="23">
        <f t="shared" si="10661"/>
        <v>0</v>
      </c>
      <c r="AV3545" s="23">
        <f t="shared" si="10661"/>
        <v>0</v>
      </c>
      <c r="AW3545" s="23">
        <f t="shared" si="10661"/>
        <v>0</v>
      </c>
      <c r="AX3545" s="23">
        <f t="shared" si="10661"/>
        <v>0</v>
      </c>
      <c r="AY3545" s="23">
        <f t="shared" si="10606"/>
        <v>415620.67700000003</v>
      </c>
      <c r="AZ3545" s="23">
        <f t="shared" si="10661"/>
        <v>0</v>
      </c>
      <c r="BA3545" s="23">
        <f t="shared" si="10607"/>
        <v>415620.67700000003</v>
      </c>
      <c r="BB3545" s="23">
        <f t="shared" si="10661"/>
        <v>0</v>
      </c>
      <c r="BC3545" s="23">
        <f t="shared" si="10661"/>
        <v>0</v>
      </c>
      <c r="BD3545" s="23">
        <f t="shared" si="10661"/>
        <v>0</v>
      </c>
      <c r="BE3545" s="23">
        <f t="shared" si="10661"/>
        <v>0</v>
      </c>
      <c r="BF3545" s="23">
        <f t="shared" si="10661"/>
        <v>0</v>
      </c>
      <c r="BG3545" s="23">
        <f t="shared" si="10661"/>
        <v>0</v>
      </c>
      <c r="BH3545" s="23">
        <f t="shared" si="10661"/>
        <v>0</v>
      </c>
      <c r="BI3545" s="23">
        <f t="shared" si="10661"/>
        <v>0</v>
      </c>
      <c r="BJ3545" s="23">
        <f t="shared" si="10661"/>
        <v>0</v>
      </c>
      <c r="BK3545" s="23">
        <f t="shared" si="10661"/>
        <v>0</v>
      </c>
      <c r="BL3545" s="23">
        <f t="shared" si="10661"/>
        <v>0</v>
      </c>
      <c r="BM3545" s="23">
        <f t="shared" si="10661"/>
        <v>0</v>
      </c>
      <c r="BN3545" s="23">
        <f t="shared" si="10661"/>
        <v>0</v>
      </c>
      <c r="BO3545" s="23">
        <f t="shared" si="10661"/>
        <v>0</v>
      </c>
      <c r="BP3545" s="23">
        <f t="shared" si="10661"/>
        <v>0</v>
      </c>
      <c r="BQ3545" s="23">
        <f t="shared" si="10661"/>
        <v>0</v>
      </c>
      <c r="BR3545" s="23">
        <f t="shared" si="10507"/>
        <v>415620.67700000003</v>
      </c>
      <c r="BS3545" s="23">
        <f t="shared" si="10508"/>
        <v>0</v>
      </c>
      <c r="BT3545" s="23">
        <f t="shared" si="10509"/>
        <v>0</v>
      </c>
      <c r="BU3545" s="23">
        <f t="shared" si="10661"/>
        <v>0</v>
      </c>
      <c r="BV3545" s="23">
        <f t="shared" ref="BV3545:BV3580" si="10662">BR3545+BU3545</f>
        <v>415620.67700000003</v>
      </c>
      <c r="BW3545" s="23">
        <f t="shared" si="10661"/>
        <v>0</v>
      </c>
    </row>
    <row r="3546" spans="1:77" ht="46.8" x14ac:dyDescent="0.3">
      <c r="A3546" s="13">
        <v>991</v>
      </c>
      <c r="B3546" s="13" t="s">
        <v>109</v>
      </c>
      <c r="C3546" s="13" t="s">
        <v>14</v>
      </c>
      <c r="D3546" s="13" t="s">
        <v>908</v>
      </c>
      <c r="E3546" s="13" t="s">
        <v>26</v>
      </c>
      <c r="F3546" s="14" t="s">
        <v>385</v>
      </c>
      <c r="G3546" s="20"/>
      <c r="H3546" s="20"/>
      <c r="I3546" s="20"/>
      <c r="J3546" s="20"/>
      <c r="K3546" s="20"/>
      <c r="L3546" s="20"/>
      <c r="M3546" s="20">
        <f>M3547</f>
        <v>0</v>
      </c>
      <c r="N3546" s="20">
        <f t="shared" si="10661"/>
        <v>0</v>
      </c>
      <c r="O3546" s="20">
        <f t="shared" si="10661"/>
        <v>0</v>
      </c>
      <c r="P3546" s="23">
        <f t="shared" si="10661"/>
        <v>415620.67700000003</v>
      </c>
      <c r="Q3546" s="23">
        <f t="shared" si="10661"/>
        <v>0</v>
      </c>
      <c r="R3546" s="23">
        <f t="shared" si="10661"/>
        <v>0</v>
      </c>
      <c r="S3546" s="23">
        <f t="shared" si="10661"/>
        <v>0</v>
      </c>
      <c r="T3546" s="23">
        <f t="shared" si="10661"/>
        <v>0</v>
      </c>
      <c r="U3546" s="23">
        <f t="shared" si="10661"/>
        <v>0</v>
      </c>
      <c r="V3546" s="23">
        <f t="shared" si="10661"/>
        <v>0</v>
      </c>
      <c r="W3546" s="23">
        <f t="shared" si="10661"/>
        <v>0</v>
      </c>
      <c r="X3546" s="23">
        <f t="shared" si="10661"/>
        <v>0</v>
      </c>
      <c r="Y3546" s="23">
        <f t="shared" si="10661"/>
        <v>0</v>
      </c>
      <c r="Z3546" s="23">
        <f t="shared" si="10658"/>
        <v>415620.67700000003</v>
      </c>
      <c r="AA3546" s="23">
        <f t="shared" si="10659"/>
        <v>0</v>
      </c>
      <c r="AB3546" s="23">
        <f t="shared" si="10660"/>
        <v>0</v>
      </c>
      <c r="AC3546" s="23">
        <f t="shared" si="10661"/>
        <v>0</v>
      </c>
      <c r="AD3546" s="23">
        <f t="shared" si="10661"/>
        <v>0</v>
      </c>
      <c r="AE3546" s="23">
        <f t="shared" si="10661"/>
        <v>0</v>
      </c>
      <c r="AF3546" s="23">
        <f t="shared" si="10661"/>
        <v>0</v>
      </c>
      <c r="AG3546" s="23">
        <f t="shared" si="10661"/>
        <v>0</v>
      </c>
      <c r="AH3546" s="23">
        <f t="shared" si="10661"/>
        <v>0</v>
      </c>
      <c r="AI3546" s="23">
        <f t="shared" si="10661"/>
        <v>0</v>
      </c>
      <c r="AJ3546" s="23">
        <f t="shared" si="10661"/>
        <v>0</v>
      </c>
      <c r="AK3546" s="23">
        <f t="shared" si="10661"/>
        <v>0</v>
      </c>
      <c r="AL3546" s="23">
        <f t="shared" si="10661"/>
        <v>0</v>
      </c>
      <c r="AM3546" s="23">
        <f t="shared" si="10661"/>
        <v>0</v>
      </c>
      <c r="AN3546" s="23">
        <f t="shared" si="10661"/>
        <v>0</v>
      </c>
      <c r="AO3546" s="23">
        <f t="shared" si="10653"/>
        <v>415620.67700000003</v>
      </c>
      <c r="AP3546" s="23">
        <f t="shared" si="10654"/>
        <v>0</v>
      </c>
      <c r="AQ3546" s="23">
        <f t="shared" si="10655"/>
        <v>0</v>
      </c>
      <c r="AR3546" s="23">
        <f t="shared" si="10661"/>
        <v>0</v>
      </c>
      <c r="AS3546" s="23">
        <f t="shared" si="10651"/>
        <v>415620.67700000003</v>
      </c>
      <c r="AT3546" s="23">
        <f t="shared" si="10661"/>
        <v>0</v>
      </c>
      <c r="AU3546" s="23">
        <f t="shared" si="10661"/>
        <v>0</v>
      </c>
      <c r="AV3546" s="23">
        <f t="shared" si="10661"/>
        <v>0</v>
      </c>
      <c r="AW3546" s="23">
        <f t="shared" si="10661"/>
        <v>0</v>
      </c>
      <c r="AX3546" s="23">
        <f t="shared" si="10661"/>
        <v>0</v>
      </c>
      <c r="AY3546" s="23">
        <f t="shared" si="10606"/>
        <v>415620.67700000003</v>
      </c>
      <c r="AZ3546" s="23">
        <f t="shared" si="10661"/>
        <v>0</v>
      </c>
      <c r="BA3546" s="23">
        <f t="shared" si="10607"/>
        <v>415620.67700000003</v>
      </c>
      <c r="BB3546" s="23">
        <f t="shared" si="10661"/>
        <v>0</v>
      </c>
      <c r="BC3546" s="23">
        <f t="shared" si="10661"/>
        <v>0</v>
      </c>
      <c r="BD3546" s="23">
        <f t="shared" si="10661"/>
        <v>0</v>
      </c>
      <c r="BE3546" s="23">
        <f t="shared" si="10661"/>
        <v>0</v>
      </c>
      <c r="BF3546" s="23">
        <f t="shared" si="10661"/>
        <v>0</v>
      </c>
      <c r="BG3546" s="23">
        <f t="shared" si="10661"/>
        <v>0</v>
      </c>
      <c r="BH3546" s="23">
        <f t="shared" si="10661"/>
        <v>0</v>
      </c>
      <c r="BI3546" s="23">
        <f t="shared" si="10661"/>
        <v>0</v>
      </c>
      <c r="BJ3546" s="23">
        <f t="shared" si="10661"/>
        <v>0</v>
      </c>
      <c r="BK3546" s="23">
        <f t="shared" si="10661"/>
        <v>0</v>
      </c>
      <c r="BL3546" s="23">
        <f t="shared" si="10661"/>
        <v>0</v>
      </c>
      <c r="BM3546" s="23">
        <f t="shared" si="10661"/>
        <v>0</v>
      </c>
      <c r="BN3546" s="23">
        <f t="shared" si="10661"/>
        <v>0</v>
      </c>
      <c r="BO3546" s="23">
        <f t="shared" si="10661"/>
        <v>0</v>
      </c>
      <c r="BP3546" s="23">
        <f t="shared" si="10661"/>
        <v>0</v>
      </c>
      <c r="BQ3546" s="23">
        <f t="shared" si="10661"/>
        <v>0</v>
      </c>
      <c r="BR3546" s="23">
        <f t="shared" si="10507"/>
        <v>415620.67700000003</v>
      </c>
      <c r="BS3546" s="23">
        <f t="shared" si="10508"/>
        <v>0</v>
      </c>
      <c r="BT3546" s="23">
        <f t="shared" si="10509"/>
        <v>0</v>
      </c>
      <c r="BU3546" s="23">
        <f t="shared" si="10661"/>
        <v>0</v>
      </c>
      <c r="BV3546" s="23">
        <f t="shared" si="10662"/>
        <v>415620.67700000003</v>
      </c>
      <c r="BW3546" s="23">
        <f t="shared" si="10661"/>
        <v>0</v>
      </c>
    </row>
    <row r="3547" spans="1:77" x14ac:dyDescent="0.3">
      <c r="A3547" s="13">
        <v>991</v>
      </c>
      <c r="B3547" s="13" t="s">
        <v>109</v>
      </c>
      <c r="C3547" s="13" t="s">
        <v>14</v>
      </c>
      <c r="D3547" s="13" t="s">
        <v>908</v>
      </c>
      <c r="E3547" s="13" t="s">
        <v>554</v>
      </c>
      <c r="F3547" s="14" t="s">
        <v>376</v>
      </c>
      <c r="G3547" s="20"/>
      <c r="H3547" s="20"/>
      <c r="I3547" s="20"/>
      <c r="J3547" s="20"/>
      <c r="K3547" s="20"/>
      <c r="L3547" s="20"/>
      <c r="M3547" s="20">
        <v>0</v>
      </c>
      <c r="N3547" s="20">
        <v>0</v>
      </c>
      <c r="O3547" s="20">
        <v>0</v>
      </c>
      <c r="P3547" s="23">
        <v>415620.67700000003</v>
      </c>
      <c r="Q3547" s="23"/>
      <c r="R3547" s="23"/>
      <c r="S3547" s="23"/>
      <c r="T3547" s="23"/>
      <c r="U3547" s="23"/>
      <c r="V3547" s="23"/>
      <c r="W3547" s="23"/>
      <c r="X3547" s="23"/>
      <c r="Y3547" s="23"/>
      <c r="Z3547" s="23">
        <f t="shared" si="10658"/>
        <v>415620.67700000003</v>
      </c>
      <c r="AA3547" s="23">
        <f t="shared" si="10659"/>
        <v>0</v>
      </c>
      <c r="AB3547" s="23">
        <f t="shared" si="10660"/>
        <v>0</v>
      </c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>
        <f t="shared" si="10653"/>
        <v>415620.67700000003</v>
      </c>
      <c r="AP3547" s="23">
        <f t="shared" si="10654"/>
        <v>0</v>
      </c>
      <c r="AQ3547" s="23">
        <f t="shared" si="10655"/>
        <v>0</v>
      </c>
      <c r="AR3547" s="23"/>
      <c r="AS3547" s="23">
        <f t="shared" si="10651"/>
        <v>415620.67700000003</v>
      </c>
      <c r="AT3547" s="23"/>
      <c r="AU3547" s="23"/>
      <c r="AV3547" s="23"/>
      <c r="AW3547" s="23"/>
      <c r="AX3547" s="23"/>
      <c r="AY3547" s="23">
        <f t="shared" si="10606"/>
        <v>415620.67700000003</v>
      </c>
      <c r="AZ3547" s="23"/>
      <c r="BA3547" s="23">
        <f t="shared" si="10607"/>
        <v>415620.67700000003</v>
      </c>
      <c r="BB3547" s="23"/>
      <c r="BC3547" s="23"/>
      <c r="BD3547" s="23"/>
      <c r="BE3547" s="23"/>
      <c r="BF3547" s="23"/>
      <c r="BG3547" s="23"/>
      <c r="BH3547" s="23"/>
      <c r="BI3547" s="23"/>
      <c r="BJ3547" s="23"/>
      <c r="BK3547" s="23"/>
      <c r="BL3547" s="23"/>
      <c r="BM3547" s="23"/>
      <c r="BN3547" s="23"/>
      <c r="BO3547" s="23"/>
      <c r="BP3547" s="23"/>
      <c r="BQ3547" s="23"/>
      <c r="BR3547" s="23">
        <f t="shared" si="10507"/>
        <v>415620.67700000003</v>
      </c>
      <c r="BS3547" s="23">
        <f t="shared" si="10508"/>
        <v>0</v>
      </c>
      <c r="BT3547" s="23">
        <f t="shared" si="10509"/>
        <v>0</v>
      </c>
      <c r="BU3547" s="23"/>
      <c r="BV3547" s="23">
        <f t="shared" si="10662"/>
        <v>415620.67700000003</v>
      </c>
      <c r="BW3547" s="23"/>
    </row>
    <row r="3548" spans="1:77" ht="46.8" x14ac:dyDescent="0.3">
      <c r="A3548" s="13">
        <v>991</v>
      </c>
      <c r="B3548" s="13" t="s">
        <v>109</v>
      </c>
      <c r="C3548" s="13" t="s">
        <v>14</v>
      </c>
      <c r="D3548" s="13" t="s">
        <v>633</v>
      </c>
      <c r="E3548" s="13"/>
      <c r="F3548" s="14" t="s">
        <v>728</v>
      </c>
      <c r="G3548" s="20"/>
      <c r="H3548" s="20"/>
      <c r="I3548" s="20"/>
      <c r="J3548" s="20"/>
      <c r="K3548" s="20"/>
      <c r="L3548" s="20"/>
      <c r="M3548" s="20"/>
      <c r="N3548" s="20"/>
      <c r="O3548" s="20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>
        <f>Z3549</f>
        <v>0</v>
      </c>
      <c r="AA3548" s="23">
        <f t="shared" ref="AA3548:BW3549" si="10663">AA3549</f>
        <v>0</v>
      </c>
      <c r="AB3548" s="23">
        <f t="shared" si="10663"/>
        <v>0</v>
      </c>
      <c r="AC3548" s="23">
        <f t="shared" si="10663"/>
        <v>0</v>
      </c>
      <c r="AD3548" s="23">
        <f t="shared" si="10663"/>
        <v>0</v>
      </c>
      <c r="AE3548" s="23">
        <f t="shared" si="10663"/>
        <v>0</v>
      </c>
      <c r="AF3548" s="23">
        <f t="shared" si="10663"/>
        <v>0</v>
      </c>
      <c r="AG3548" s="23">
        <f t="shared" si="10663"/>
        <v>0</v>
      </c>
      <c r="AH3548" s="23">
        <f t="shared" si="10663"/>
        <v>0</v>
      </c>
      <c r="AI3548" s="23">
        <f t="shared" si="10663"/>
        <v>0</v>
      </c>
      <c r="AJ3548" s="23">
        <f t="shared" si="10663"/>
        <v>139.911</v>
      </c>
      <c r="AK3548" s="23">
        <f t="shared" si="10663"/>
        <v>0</v>
      </c>
      <c r="AL3548" s="23">
        <f t="shared" si="10663"/>
        <v>0</v>
      </c>
      <c r="AM3548" s="23">
        <f t="shared" si="10663"/>
        <v>0</v>
      </c>
      <c r="AN3548" s="23">
        <f t="shared" si="10663"/>
        <v>0</v>
      </c>
      <c r="AO3548" s="23">
        <f t="shared" si="10653"/>
        <v>139.911</v>
      </c>
      <c r="AP3548" s="23">
        <f t="shared" si="10654"/>
        <v>0</v>
      </c>
      <c r="AQ3548" s="23">
        <f t="shared" si="10655"/>
        <v>0</v>
      </c>
      <c r="AR3548" s="23">
        <f t="shared" si="10663"/>
        <v>0</v>
      </c>
      <c r="AS3548" s="23">
        <f t="shared" si="10651"/>
        <v>139.911</v>
      </c>
      <c r="AT3548" s="23">
        <f t="shared" si="10663"/>
        <v>0</v>
      </c>
      <c r="AU3548" s="23">
        <f t="shared" si="10663"/>
        <v>0</v>
      </c>
      <c r="AV3548" s="23">
        <f t="shared" si="10663"/>
        <v>0</v>
      </c>
      <c r="AW3548" s="23">
        <f t="shared" si="10663"/>
        <v>0</v>
      </c>
      <c r="AX3548" s="23">
        <f t="shared" si="10663"/>
        <v>0</v>
      </c>
      <c r="AY3548" s="23">
        <f t="shared" si="10606"/>
        <v>139.911</v>
      </c>
      <c r="AZ3548" s="23">
        <f t="shared" si="10663"/>
        <v>0</v>
      </c>
      <c r="BA3548" s="23">
        <f t="shared" si="10607"/>
        <v>139.911</v>
      </c>
      <c r="BB3548" s="23">
        <f t="shared" si="10663"/>
        <v>0</v>
      </c>
      <c r="BC3548" s="23">
        <f t="shared" si="10663"/>
        <v>0</v>
      </c>
      <c r="BD3548" s="23">
        <f t="shared" si="10663"/>
        <v>0</v>
      </c>
      <c r="BE3548" s="23">
        <f t="shared" si="10663"/>
        <v>0</v>
      </c>
      <c r="BF3548" s="23">
        <f t="shared" si="10663"/>
        <v>0</v>
      </c>
      <c r="BG3548" s="23">
        <f t="shared" si="10663"/>
        <v>0</v>
      </c>
      <c r="BH3548" s="23">
        <f t="shared" si="10663"/>
        <v>0</v>
      </c>
      <c r="BI3548" s="23">
        <f t="shared" si="10663"/>
        <v>0</v>
      </c>
      <c r="BJ3548" s="23">
        <f t="shared" si="10663"/>
        <v>0</v>
      </c>
      <c r="BK3548" s="23">
        <f t="shared" si="10663"/>
        <v>0</v>
      </c>
      <c r="BL3548" s="23">
        <f t="shared" si="10663"/>
        <v>0</v>
      </c>
      <c r="BM3548" s="23">
        <f t="shared" si="10663"/>
        <v>0</v>
      </c>
      <c r="BN3548" s="23">
        <f t="shared" si="10663"/>
        <v>0</v>
      </c>
      <c r="BO3548" s="23">
        <f t="shared" si="10663"/>
        <v>0</v>
      </c>
      <c r="BP3548" s="23">
        <f t="shared" si="10663"/>
        <v>0</v>
      </c>
      <c r="BQ3548" s="23">
        <f t="shared" si="10663"/>
        <v>0</v>
      </c>
      <c r="BR3548" s="23">
        <f t="shared" si="10507"/>
        <v>139.911</v>
      </c>
      <c r="BS3548" s="23">
        <f t="shared" si="10508"/>
        <v>0</v>
      </c>
      <c r="BT3548" s="23">
        <f t="shared" si="10509"/>
        <v>0</v>
      </c>
      <c r="BU3548" s="23">
        <f t="shared" si="10663"/>
        <v>0</v>
      </c>
      <c r="BV3548" s="23">
        <f t="shared" si="10662"/>
        <v>139.911</v>
      </c>
      <c r="BW3548" s="23">
        <f t="shared" si="10663"/>
        <v>0</v>
      </c>
    </row>
    <row r="3549" spans="1:77" ht="31.2" x14ac:dyDescent="0.3">
      <c r="A3549" s="13">
        <v>991</v>
      </c>
      <c r="B3549" s="13" t="s">
        <v>109</v>
      </c>
      <c r="C3549" s="13" t="s">
        <v>14</v>
      </c>
      <c r="D3549" s="13" t="s">
        <v>633</v>
      </c>
      <c r="E3549" s="13" t="s">
        <v>7</v>
      </c>
      <c r="F3549" s="14" t="s">
        <v>383</v>
      </c>
      <c r="G3549" s="20"/>
      <c r="H3549" s="20"/>
      <c r="I3549" s="20"/>
      <c r="J3549" s="20"/>
      <c r="K3549" s="20"/>
      <c r="L3549" s="20"/>
      <c r="M3549" s="20"/>
      <c r="N3549" s="20"/>
      <c r="O3549" s="20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>
        <f>Z3550</f>
        <v>0</v>
      </c>
      <c r="AA3549" s="23">
        <f t="shared" si="10663"/>
        <v>0</v>
      </c>
      <c r="AB3549" s="23">
        <f t="shared" si="10663"/>
        <v>0</v>
      </c>
      <c r="AC3549" s="23">
        <f t="shared" si="10663"/>
        <v>0</v>
      </c>
      <c r="AD3549" s="23">
        <f t="shared" si="10663"/>
        <v>0</v>
      </c>
      <c r="AE3549" s="23">
        <f t="shared" si="10663"/>
        <v>0</v>
      </c>
      <c r="AF3549" s="23">
        <f t="shared" si="10663"/>
        <v>0</v>
      </c>
      <c r="AG3549" s="23">
        <f t="shared" si="10663"/>
        <v>0</v>
      </c>
      <c r="AH3549" s="23">
        <f t="shared" si="10663"/>
        <v>0</v>
      </c>
      <c r="AI3549" s="23">
        <f t="shared" si="10663"/>
        <v>0</v>
      </c>
      <c r="AJ3549" s="23">
        <f t="shared" si="10663"/>
        <v>139.911</v>
      </c>
      <c r="AK3549" s="23">
        <f t="shared" si="10663"/>
        <v>0</v>
      </c>
      <c r="AL3549" s="23">
        <f t="shared" si="10663"/>
        <v>0</v>
      </c>
      <c r="AM3549" s="23">
        <f t="shared" si="10663"/>
        <v>0</v>
      </c>
      <c r="AN3549" s="23">
        <f t="shared" si="10663"/>
        <v>0</v>
      </c>
      <c r="AO3549" s="23">
        <f t="shared" si="10653"/>
        <v>139.911</v>
      </c>
      <c r="AP3549" s="23">
        <f t="shared" si="10654"/>
        <v>0</v>
      </c>
      <c r="AQ3549" s="23">
        <f t="shared" si="10655"/>
        <v>0</v>
      </c>
      <c r="AR3549" s="23">
        <f t="shared" si="10663"/>
        <v>0</v>
      </c>
      <c r="AS3549" s="23">
        <f t="shared" si="10651"/>
        <v>139.911</v>
      </c>
      <c r="AT3549" s="23">
        <f t="shared" si="10663"/>
        <v>0</v>
      </c>
      <c r="AU3549" s="23">
        <f t="shared" si="10663"/>
        <v>0</v>
      </c>
      <c r="AV3549" s="23">
        <f t="shared" si="10663"/>
        <v>0</v>
      </c>
      <c r="AW3549" s="23">
        <f t="shared" si="10663"/>
        <v>0</v>
      </c>
      <c r="AX3549" s="23">
        <f t="shared" si="10663"/>
        <v>0</v>
      </c>
      <c r="AY3549" s="23">
        <f t="shared" si="10606"/>
        <v>139.911</v>
      </c>
      <c r="AZ3549" s="23">
        <f t="shared" si="10663"/>
        <v>0</v>
      </c>
      <c r="BA3549" s="23">
        <f t="shared" si="10607"/>
        <v>139.911</v>
      </c>
      <c r="BB3549" s="23">
        <f t="shared" si="10663"/>
        <v>0</v>
      </c>
      <c r="BC3549" s="23">
        <f t="shared" si="10663"/>
        <v>0</v>
      </c>
      <c r="BD3549" s="23">
        <f t="shared" si="10663"/>
        <v>0</v>
      </c>
      <c r="BE3549" s="23">
        <f t="shared" si="10663"/>
        <v>0</v>
      </c>
      <c r="BF3549" s="23">
        <f t="shared" si="10663"/>
        <v>0</v>
      </c>
      <c r="BG3549" s="23">
        <f t="shared" si="10663"/>
        <v>0</v>
      </c>
      <c r="BH3549" s="23">
        <f t="shared" si="10663"/>
        <v>0</v>
      </c>
      <c r="BI3549" s="23">
        <f t="shared" si="10663"/>
        <v>0</v>
      </c>
      <c r="BJ3549" s="23">
        <f t="shared" si="10663"/>
        <v>0</v>
      </c>
      <c r="BK3549" s="23">
        <f t="shared" si="10663"/>
        <v>0</v>
      </c>
      <c r="BL3549" s="23">
        <f t="shared" si="10663"/>
        <v>0</v>
      </c>
      <c r="BM3549" s="23">
        <f t="shared" si="10663"/>
        <v>0</v>
      </c>
      <c r="BN3549" s="23">
        <f t="shared" si="10663"/>
        <v>0</v>
      </c>
      <c r="BO3549" s="23">
        <f t="shared" si="10663"/>
        <v>0</v>
      </c>
      <c r="BP3549" s="23">
        <f t="shared" si="10663"/>
        <v>0</v>
      </c>
      <c r="BQ3549" s="23">
        <f t="shared" si="10663"/>
        <v>0</v>
      </c>
      <c r="BR3549" s="23">
        <f t="shared" si="10507"/>
        <v>139.911</v>
      </c>
      <c r="BS3549" s="23">
        <f t="shared" si="10508"/>
        <v>0</v>
      </c>
      <c r="BT3549" s="23">
        <f t="shared" si="10509"/>
        <v>0</v>
      </c>
      <c r="BU3549" s="23">
        <f t="shared" si="10663"/>
        <v>0</v>
      </c>
      <c r="BV3549" s="23">
        <f t="shared" si="10662"/>
        <v>139.911</v>
      </c>
      <c r="BW3549" s="23">
        <f t="shared" si="10663"/>
        <v>0</v>
      </c>
    </row>
    <row r="3550" spans="1:77" ht="31.2" x14ac:dyDescent="0.3">
      <c r="A3550" s="13">
        <v>991</v>
      </c>
      <c r="B3550" s="13" t="s">
        <v>109</v>
      </c>
      <c r="C3550" s="13" t="s">
        <v>14</v>
      </c>
      <c r="D3550" s="13" t="s">
        <v>633</v>
      </c>
      <c r="E3550" s="13" t="s">
        <v>315</v>
      </c>
      <c r="F3550" s="14" t="s">
        <v>372</v>
      </c>
      <c r="G3550" s="20"/>
      <c r="H3550" s="20"/>
      <c r="I3550" s="20"/>
      <c r="J3550" s="20"/>
      <c r="K3550" s="20"/>
      <c r="L3550" s="20"/>
      <c r="M3550" s="20"/>
      <c r="N3550" s="20"/>
      <c r="O3550" s="20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>
        <v>0</v>
      </c>
      <c r="AA3550" s="23">
        <v>0</v>
      </c>
      <c r="AB3550" s="23">
        <v>0</v>
      </c>
      <c r="AC3550" s="23"/>
      <c r="AD3550" s="23"/>
      <c r="AE3550" s="23"/>
      <c r="AF3550" s="23"/>
      <c r="AG3550" s="23"/>
      <c r="AH3550" s="23"/>
      <c r="AI3550" s="23"/>
      <c r="AJ3550" s="23">
        <v>139.911</v>
      </c>
      <c r="AK3550" s="23"/>
      <c r="AL3550" s="23"/>
      <c r="AM3550" s="23"/>
      <c r="AN3550" s="23"/>
      <c r="AO3550" s="23">
        <f t="shared" si="10653"/>
        <v>139.911</v>
      </c>
      <c r="AP3550" s="23">
        <f t="shared" si="10654"/>
        <v>0</v>
      </c>
      <c r="AQ3550" s="23">
        <f t="shared" si="10655"/>
        <v>0</v>
      </c>
      <c r="AR3550" s="23"/>
      <c r="AS3550" s="23">
        <f t="shared" si="10651"/>
        <v>139.911</v>
      </c>
      <c r="AT3550" s="23"/>
      <c r="AU3550" s="23"/>
      <c r="AV3550" s="23"/>
      <c r="AW3550" s="23"/>
      <c r="AX3550" s="23"/>
      <c r="AY3550" s="23">
        <f t="shared" si="10606"/>
        <v>139.911</v>
      </c>
      <c r="AZ3550" s="23"/>
      <c r="BA3550" s="23">
        <f t="shared" si="10607"/>
        <v>139.911</v>
      </c>
      <c r="BB3550" s="23"/>
      <c r="BC3550" s="23"/>
      <c r="BD3550" s="23"/>
      <c r="BE3550" s="23"/>
      <c r="BF3550" s="23"/>
      <c r="BG3550" s="23"/>
      <c r="BH3550" s="23"/>
      <c r="BI3550" s="23"/>
      <c r="BJ3550" s="23"/>
      <c r="BK3550" s="23"/>
      <c r="BL3550" s="23"/>
      <c r="BM3550" s="23"/>
      <c r="BN3550" s="23"/>
      <c r="BO3550" s="23"/>
      <c r="BP3550" s="23"/>
      <c r="BQ3550" s="23"/>
      <c r="BR3550" s="23">
        <f t="shared" si="10507"/>
        <v>139.911</v>
      </c>
      <c r="BS3550" s="23">
        <f t="shared" si="10508"/>
        <v>0</v>
      </c>
      <c r="BT3550" s="23">
        <f t="shared" si="10509"/>
        <v>0</v>
      </c>
      <c r="BU3550" s="23"/>
      <c r="BV3550" s="23">
        <f t="shared" si="10662"/>
        <v>139.911</v>
      </c>
      <c r="BW3550" s="23"/>
    </row>
    <row r="3551" spans="1:77" s="15" customFormat="1" ht="31.2" x14ac:dyDescent="0.3">
      <c r="A3551" s="9">
        <v>991</v>
      </c>
      <c r="B3551" s="9" t="s">
        <v>109</v>
      </c>
      <c r="C3551" s="9" t="s">
        <v>109</v>
      </c>
      <c r="D3551" s="9"/>
      <c r="E3551" s="9"/>
      <c r="F3551" s="10" t="s">
        <v>397</v>
      </c>
      <c r="G3551" s="19">
        <f>G3552</f>
        <v>21228.800000000003</v>
      </c>
      <c r="H3551" s="19">
        <f t="shared" ref="H3551:BW3553" si="10664">H3552</f>
        <v>20434.899999999998</v>
      </c>
      <c r="I3551" s="19">
        <f t="shared" si="10664"/>
        <v>20434.899999999998</v>
      </c>
      <c r="J3551" s="19">
        <f t="shared" si="10664"/>
        <v>0</v>
      </c>
      <c r="K3551" s="19">
        <f t="shared" si="10664"/>
        <v>0</v>
      </c>
      <c r="L3551" s="19">
        <f t="shared" si="10664"/>
        <v>0</v>
      </c>
      <c r="M3551" s="20">
        <f t="shared" si="10631"/>
        <v>21228.800000000003</v>
      </c>
      <c r="N3551" s="20">
        <f t="shared" si="10632"/>
        <v>20434.899999999998</v>
      </c>
      <c r="O3551" s="20">
        <f t="shared" si="10633"/>
        <v>20434.899999999998</v>
      </c>
      <c r="P3551" s="22">
        <f t="shared" si="10664"/>
        <v>0</v>
      </c>
      <c r="Q3551" s="22">
        <f t="shared" si="10664"/>
        <v>0</v>
      </c>
      <c r="R3551" s="22">
        <f t="shared" si="10664"/>
        <v>0</v>
      </c>
      <c r="S3551" s="22">
        <f t="shared" si="10664"/>
        <v>0</v>
      </c>
      <c r="T3551" s="22">
        <f t="shared" si="10664"/>
        <v>0</v>
      </c>
      <c r="U3551" s="22">
        <f t="shared" si="10664"/>
        <v>0</v>
      </c>
      <c r="V3551" s="22">
        <f t="shared" si="10664"/>
        <v>0</v>
      </c>
      <c r="W3551" s="22">
        <f t="shared" si="10664"/>
        <v>0</v>
      </c>
      <c r="X3551" s="22">
        <f t="shared" si="10664"/>
        <v>0</v>
      </c>
      <c r="Y3551" s="22">
        <f t="shared" si="10664"/>
        <v>0</v>
      </c>
      <c r="Z3551" s="22">
        <f t="shared" si="10658"/>
        <v>21228.800000000003</v>
      </c>
      <c r="AA3551" s="22">
        <f t="shared" si="10659"/>
        <v>20434.899999999998</v>
      </c>
      <c r="AB3551" s="22">
        <f t="shared" si="10660"/>
        <v>20434.899999999998</v>
      </c>
      <c r="AC3551" s="22">
        <f t="shared" si="10664"/>
        <v>0</v>
      </c>
      <c r="AD3551" s="22">
        <f t="shared" si="10664"/>
        <v>0</v>
      </c>
      <c r="AE3551" s="22">
        <f t="shared" si="10664"/>
        <v>0</v>
      </c>
      <c r="AF3551" s="22">
        <f t="shared" si="10664"/>
        <v>0</v>
      </c>
      <c r="AG3551" s="22">
        <f t="shared" si="10664"/>
        <v>0</v>
      </c>
      <c r="AH3551" s="22">
        <f t="shared" si="10664"/>
        <v>0</v>
      </c>
      <c r="AI3551" s="22">
        <f t="shared" si="10664"/>
        <v>0</v>
      </c>
      <c r="AJ3551" s="22">
        <f t="shared" si="10664"/>
        <v>0</v>
      </c>
      <c r="AK3551" s="22">
        <f t="shared" si="10664"/>
        <v>0</v>
      </c>
      <c r="AL3551" s="22">
        <f t="shared" si="10664"/>
        <v>0</v>
      </c>
      <c r="AM3551" s="22">
        <f t="shared" si="10664"/>
        <v>0</v>
      </c>
      <c r="AN3551" s="22">
        <f t="shared" si="10664"/>
        <v>0</v>
      </c>
      <c r="AO3551" s="22">
        <f t="shared" si="10653"/>
        <v>21228.800000000003</v>
      </c>
      <c r="AP3551" s="22">
        <f t="shared" si="10654"/>
        <v>20434.899999999998</v>
      </c>
      <c r="AQ3551" s="22">
        <f t="shared" si="10655"/>
        <v>20434.899999999998</v>
      </c>
      <c r="AR3551" s="22">
        <f t="shared" si="10664"/>
        <v>0</v>
      </c>
      <c r="AS3551" s="22">
        <f t="shared" si="10651"/>
        <v>21228.800000000003</v>
      </c>
      <c r="AT3551" s="22">
        <f t="shared" si="10664"/>
        <v>0</v>
      </c>
      <c r="AU3551" s="22">
        <f t="shared" si="10664"/>
        <v>0</v>
      </c>
      <c r="AV3551" s="22">
        <f t="shared" si="10664"/>
        <v>0</v>
      </c>
      <c r="AW3551" s="22">
        <f t="shared" si="10664"/>
        <v>0</v>
      </c>
      <c r="AX3551" s="22">
        <f t="shared" si="10664"/>
        <v>0</v>
      </c>
      <c r="AY3551" s="22">
        <f t="shared" si="10606"/>
        <v>21228.800000000003</v>
      </c>
      <c r="AZ3551" s="22">
        <f t="shared" si="10664"/>
        <v>0</v>
      </c>
      <c r="BA3551" s="22">
        <f t="shared" si="10607"/>
        <v>21228.800000000003</v>
      </c>
      <c r="BB3551" s="22">
        <f t="shared" si="10664"/>
        <v>0</v>
      </c>
      <c r="BC3551" s="22">
        <f t="shared" si="10664"/>
        <v>0</v>
      </c>
      <c r="BD3551" s="22">
        <f t="shared" si="10664"/>
        <v>0</v>
      </c>
      <c r="BE3551" s="22">
        <f t="shared" si="10664"/>
        <v>0</v>
      </c>
      <c r="BF3551" s="22">
        <f t="shared" si="10664"/>
        <v>0</v>
      </c>
      <c r="BG3551" s="22">
        <f t="shared" si="10664"/>
        <v>0</v>
      </c>
      <c r="BH3551" s="22">
        <f t="shared" si="10664"/>
        <v>0</v>
      </c>
      <c r="BI3551" s="22">
        <f t="shared" si="10664"/>
        <v>0</v>
      </c>
      <c r="BJ3551" s="22">
        <f t="shared" si="10664"/>
        <v>0</v>
      </c>
      <c r="BK3551" s="22">
        <f t="shared" si="10664"/>
        <v>0</v>
      </c>
      <c r="BL3551" s="22">
        <f t="shared" si="10664"/>
        <v>0</v>
      </c>
      <c r="BM3551" s="22">
        <f t="shared" si="10664"/>
        <v>0</v>
      </c>
      <c r="BN3551" s="22">
        <f t="shared" si="10664"/>
        <v>0</v>
      </c>
      <c r="BO3551" s="22">
        <f t="shared" si="10664"/>
        <v>0</v>
      </c>
      <c r="BP3551" s="22">
        <f t="shared" si="10664"/>
        <v>0</v>
      </c>
      <c r="BQ3551" s="22">
        <f t="shared" si="10664"/>
        <v>0</v>
      </c>
      <c r="BR3551" s="22">
        <f t="shared" si="10507"/>
        <v>21228.800000000003</v>
      </c>
      <c r="BS3551" s="22">
        <f t="shared" si="10508"/>
        <v>20434.899999999998</v>
      </c>
      <c r="BT3551" s="22">
        <f t="shared" si="10509"/>
        <v>20434.899999999998</v>
      </c>
      <c r="BU3551" s="22">
        <f t="shared" si="10664"/>
        <v>0</v>
      </c>
      <c r="BV3551" s="22">
        <f t="shared" si="10662"/>
        <v>21228.800000000003</v>
      </c>
      <c r="BW3551" s="22">
        <f t="shared" si="10664"/>
        <v>0</v>
      </c>
    </row>
    <row r="3552" spans="1:77" ht="31.2" x14ac:dyDescent="0.3">
      <c r="A3552" s="13">
        <v>991</v>
      </c>
      <c r="B3552" s="13" t="s">
        <v>109</v>
      </c>
      <c r="C3552" s="13" t="s">
        <v>109</v>
      </c>
      <c r="D3552" s="13" t="s">
        <v>545</v>
      </c>
      <c r="E3552" s="13"/>
      <c r="F3552" s="14" t="s">
        <v>861</v>
      </c>
      <c r="G3552" s="20">
        <f>G3553</f>
        <v>21228.800000000003</v>
      </c>
      <c r="H3552" s="20">
        <f t="shared" si="10664"/>
        <v>20434.899999999998</v>
      </c>
      <c r="I3552" s="20">
        <f t="shared" si="10664"/>
        <v>20434.899999999998</v>
      </c>
      <c r="J3552" s="20">
        <f t="shared" si="10664"/>
        <v>0</v>
      </c>
      <c r="K3552" s="20">
        <f t="shared" si="10664"/>
        <v>0</v>
      </c>
      <c r="L3552" s="20">
        <f t="shared" si="10664"/>
        <v>0</v>
      </c>
      <c r="M3552" s="20">
        <f t="shared" si="10631"/>
        <v>21228.800000000003</v>
      </c>
      <c r="N3552" s="20">
        <f t="shared" si="10632"/>
        <v>20434.899999999998</v>
      </c>
      <c r="O3552" s="20">
        <f t="shared" si="10633"/>
        <v>20434.899999999998</v>
      </c>
      <c r="P3552" s="23">
        <f t="shared" si="10664"/>
        <v>0</v>
      </c>
      <c r="Q3552" s="23">
        <f t="shared" si="10664"/>
        <v>0</v>
      </c>
      <c r="R3552" s="23">
        <f t="shared" si="10664"/>
        <v>0</v>
      </c>
      <c r="S3552" s="23">
        <f t="shared" si="10664"/>
        <v>0</v>
      </c>
      <c r="T3552" s="23">
        <f t="shared" si="10664"/>
        <v>0</v>
      </c>
      <c r="U3552" s="23">
        <f t="shared" si="10664"/>
        <v>0</v>
      </c>
      <c r="V3552" s="23">
        <f t="shared" si="10664"/>
        <v>0</v>
      </c>
      <c r="W3552" s="23">
        <f t="shared" si="10664"/>
        <v>0</v>
      </c>
      <c r="X3552" s="23">
        <f t="shared" si="10664"/>
        <v>0</v>
      </c>
      <c r="Y3552" s="23">
        <f t="shared" si="10664"/>
        <v>0</v>
      </c>
      <c r="Z3552" s="23">
        <f t="shared" si="10658"/>
        <v>21228.800000000003</v>
      </c>
      <c r="AA3552" s="23">
        <f t="shared" si="10659"/>
        <v>20434.899999999998</v>
      </c>
      <c r="AB3552" s="23">
        <f t="shared" si="10660"/>
        <v>20434.899999999998</v>
      </c>
      <c r="AC3552" s="23">
        <f t="shared" si="10664"/>
        <v>0</v>
      </c>
      <c r="AD3552" s="23">
        <f t="shared" si="10664"/>
        <v>0</v>
      </c>
      <c r="AE3552" s="23">
        <f t="shared" si="10664"/>
        <v>0</v>
      </c>
      <c r="AF3552" s="23">
        <f t="shared" si="10664"/>
        <v>0</v>
      </c>
      <c r="AG3552" s="23">
        <f t="shared" si="10664"/>
        <v>0</v>
      </c>
      <c r="AH3552" s="23">
        <f t="shared" si="10664"/>
        <v>0</v>
      </c>
      <c r="AI3552" s="23">
        <f t="shared" si="10664"/>
        <v>0</v>
      </c>
      <c r="AJ3552" s="23">
        <f t="shared" si="10664"/>
        <v>0</v>
      </c>
      <c r="AK3552" s="23">
        <f t="shared" si="10664"/>
        <v>0</v>
      </c>
      <c r="AL3552" s="23">
        <f t="shared" si="10664"/>
        <v>0</v>
      </c>
      <c r="AM3552" s="23">
        <f t="shared" si="10664"/>
        <v>0</v>
      </c>
      <c r="AN3552" s="23">
        <f t="shared" si="10664"/>
        <v>0</v>
      </c>
      <c r="AO3552" s="23">
        <f t="shared" si="10653"/>
        <v>21228.800000000003</v>
      </c>
      <c r="AP3552" s="23">
        <f t="shared" si="10654"/>
        <v>20434.899999999998</v>
      </c>
      <c r="AQ3552" s="23">
        <f t="shared" si="10655"/>
        <v>20434.899999999998</v>
      </c>
      <c r="AR3552" s="23">
        <f t="shared" si="10664"/>
        <v>0</v>
      </c>
      <c r="AS3552" s="23">
        <f t="shared" si="10651"/>
        <v>21228.800000000003</v>
      </c>
      <c r="AT3552" s="23">
        <f t="shared" si="10664"/>
        <v>0</v>
      </c>
      <c r="AU3552" s="23">
        <f t="shared" si="10664"/>
        <v>0</v>
      </c>
      <c r="AV3552" s="23">
        <f t="shared" si="10664"/>
        <v>0</v>
      </c>
      <c r="AW3552" s="23">
        <f t="shared" si="10664"/>
        <v>0</v>
      </c>
      <c r="AX3552" s="23">
        <f t="shared" si="10664"/>
        <v>0</v>
      </c>
      <c r="AY3552" s="23">
        <f t="shared" si="10606"/>
        <v>21228.800000000003</v>
      </c>
      <c r="AZ3552" s="23">
        <f t="shared" si="10664"/>
        <v>0</v>
      </c>
      <c r="BA3552" s="23">
        <f t="shared" si="10607"/>
        <v>21228.800000000003</v>
      </c>
      <c r="BB3552" s="23">
        <f t="shared" si="10664"/>
        <v>0</v>
      </c>
      <c r="BC3552" s="23">
        <f t="shared" si="10664"/>
        <v>0</v>
      </c>
      <c r="BD3552" s="23">
        <f t="shared" si="10664"/>
        <v>0</v>
      </c>
      <c r="BE3552" s="23">
        <f t="shared" si="10664"/>
        <v>0</v>
      </c>
      <c r="BF3552" s="23">
        <f t="shared" si="10664"/>
        <v>0</v>
      </c>
      <c r="BG3552" s="23">
        <f t="shared" si="10664"/>
        <v>0</v>
      </c>
      <c r="BH3552" s="23">
        <f t="shared" si="10664"/>
        <v>0</v>
      </c>
      <c r="BI3552" s="23">
        <f t="shared" si="10664"/>
        <v>0</v>
      </c>
      <c r="BJ3552" s="23">
        <f t="shared" si="10664"/>
        <v>0</v>
      </c>
      <c r="BK3552" s="23">
        <f t="shared" si="10664"/>
        <v>0</v>
      </c>
      <c r="BL3552" s="23">
        <f t="shared" si="10664"/>
        <v>0</v>
      </c>
      <c r="BM3552" s="23">
        <f t="shared" si="10664"/>
        <v>0</v>
      </c>
      <c r="BN3552" s="23">
        <f t="shared" si="10664"/>
        <v>0</v>
      </c>
      <c r="BO3552" s="23">
        <f t="shared" si="10664"/>
        <v>0</v>
      </c>
      <c r="BP3552" s="23">
        <f t="shared" si="10664"/>
        <v>0</v>
      </c>
      <c r="BQ3552" s="23">
        <f t="shared" si="10664"/>
        <v>0</v>
      </c>
      <c r="BR3552" s="23">
        <f t="shared" si="10507"/>
        <v>21228.800000000003</v>
      </c>
      <c r="BS3552" s="23">
        <f t="shared" si="10508"/>
        <v>20434.899999999998</v>
      </c>
      <c r="BT3552" s="23">
        <f t="shared" si="10509"/>
        <v>20434.899999999998</v>
      </c>
      <c r="BU3552" s="23">
        <f t="shared" si="10664"/>
        <v>0</v>
      </c>
      <c r="BV3552" s="23">
        <f t="shared" si="10662"/>
        <v>21228.800000000003</v>
      </c>
      <c r="BW3552" s="23">
        <f t="shared" si="10664"/>
        <v>0</v>
      </c>
      <c r="BX3552" s="5"/>
    </row>
    <row r="3553" spans="1:77" ht="31.2" x14ac:dyDescent="0.3">
      <c r="A3553" s="13">
        <v>991</v>
      </c>
      <c r="B3553" s="13" t="s">
        <v>109</v>
      </c>
      <c r="C3553" s="13" t="s">
        <v>109</v>
      </c>
      <c r="D3553" s="13" t="s">
        <v>638</v>
      </c>
      <c r="E3553" s="13"/>
      <c r="F3553" s="14" t="s">
        <v>724</v>
      </c>
      <c r="G3553" s="20">
        <f>G3554</f>
        <v>21228.800000000003</v>
      </c>
      <c r="H3553" s="20">
        <f t="shared" si="10664"/>
        <v>20434.899999999998</v>
      </c>
      <c r="I3553" s="20">
        <f t="shared" si="10664"/>
        <v>20434.899999999998</v>
      </c>
      <c r="J3553" s="20">
        <f t="shared" si="10664"/>
        <v>0</v>
      </c>
      <c r="K3553" s="20">
        <f t="shared" si="10664"/>
        <v>0</v>
      </c>
      <c r="L3553" s="20">
        <f t="shared" si="10664"/>
        <v>0</v>
      </c>
      <c r="M3553" s="20">
        <f t="shared" si="10631"/>
        <v>21228.800000000003</v>
      </c>
      <c r="N3553" s="20">
        <f t="shared" si="10632"/>
        <v>20434.899999999998</v>
      </c>
      <c r="O3553" s="20">
        <f t="shared" si="10633"/>
        <v>20434.899999999998</v>
      </c>
      <c r="P3553" s="23">
        <f t="shared" si="10664"/>
        <v>0</v>
      </c>
      <c r="Q3553" s="23">
        <f t="shared" si="10664"/>
        <v>0</v>
      </c>
      <c r="R3553" s="23">
        <f t="shared" si="10664"/>
        <v>0</v>
      </c>
      <c r="S3553" s="23">
        <f t="shared" si="10664"/>
        <v>0</v>
      </c>
      <c r="T3553" s="23">
        <f t="shared" si="10664"/>
        <v>0</v>
      </c>
      <c r="U3553" s="23">
        <f t="shared" si="10664"/>
        <v>0</v>
      </c>
      <c r="V3553" s="23">
        <f t="shared" si="10664"/>
        <v>0</v>
      </c>
      <c r="W3553" s="23">
        <f t="shared" si="10664"/>
        <v>0</v>
      </c>
      <c r="X3553" s="23">
        <f t="shared" si="10664"/>
        <v>0</v>
      </c>
      <c r="Y3553" s="23">
        <f t="shared" si="10664"/>
        <v>0</v>
      </c>
      <c r="Z3553" s="23">
        <f t="shared" si="10658"/>
        <v>21228.800000000003</v>
      </c>
      <c r="AA3553" s="23">
        <f t="shared" si="10659"/>
        <v>20434.899999999998</v>
      </c>
      <c r="AB3553" s="23">
        <f t="shared" si="10660"/>
        <v>20434.899999999998</v>
      </c>
      <c r="AC3553" s="23">
        <f t="shared" si="10664"/>
        <v>0</v>
      </c>
      <c r="AD3553" s="23">
        <f t="shared" si="10664"/>
        <v>0</v>
      </c>
      <c r="AE3553" s="23">
        <f t="shared" si="10664"/>
        <v>0</v>
      </c>
      <c r="AF3553" s="23">
        <f t="shared" si="10664"/>
        <v>0</v>
      </c>
      <c r="AG3553" s="23">
        <f t="shared" si="10664"/>
        <v>0</v>
      </c>
      <c r="AH3553" s="23">
        <f t="shared" si="10664"/>
        <v>0</v>
      </c>
      <c r="AI3553" s="23">
        <f t="shared" si="10664"/>
        <v>0</v>
      </c>
      <c r="AJ3553" s="23">
        <f t="shared" si="10664"/>
        <v>0</v>
      </c>
      <c r="AK3553" s="23">
        <f t="shared" si="10664"/>
        <v>0</v>
      </c>
      <c r="AL3553" s="23">
        <f t="shared" si="10664"/>
        <v>0</v>
      </c>
      <c r="AM3553" s="23">
        <f t="shared" si="10664"/>
        <v>0</v>
      </c>
      <c r="AN3553" s="23">
        <f t="shared" si="10664"/>
        <v>0</v>
      </c>
      <c r="AO3553" s="23">
        <f t="shared" si="10653"/>
        <v>21228.800000000003</v>
      </c>
      <c r="AP3553" s="23">
        <f t="shared" si="10654"/>
        <v>20434.899999999998</v>
      </c>
      <c r="AQ3553" s="23">
        <f t="shared" si="10655"/>
        <v>20434.899999999998</v>
      </c>
      <c r="AR3553" s="23">
        <f t="shared" si="10664"/>
        <v>0</v>
      </c>
      <c r="AS3553" s="23">
        <f t="shared" si="10651"/>
        <v>21228.800000000003</v>
      </c>
      <c r="AT3553" s="23">
        <f t="shared" si="10664"/>
        <v>0</v>
      </c>
      <c r="AU3553" s="23">
        <f t="shared" si="10664"/>
        <v>0</v>
      </c>
      <c r="AV3553" s="23">
        <f t="shared" si="10664"/>
        <v>0</v>
      </c>
      <c r="AW3553" s="23">
        <f t="shared" si="10664"/>
        <v>0</v>
      </c>
      <c r="AX3553" s="23">
        <f t="shared" si="10664"/>
        <v>0</v>
      </c>
      <c r="AY3553" s="23">
        <f t="shared" si="10606"/>
        <v>21228.800000000003</v>
      </c>
      <c r="AZ3553" s="23">
        <f t="shared" si="10664"/>
        <v>0</v>
      </c>
      <c r="BA3553" s="23">
        <f t="shared" si="10607"/>
        <v>21228.800000000003</v>
      </c>
      <c r="BB3553" s="23">
        <f t="shared" si="10664"/>
        <v>0</v>
      </c>
      <c r="BC3553" s="23">
        <f t="shared" si="10664"/>
        <v>0</v>
      </c>
      <c r="BD3553" s="23">
        <f t="shared" si="10664"/>
        <v>0</v>
      </c>
      <c r="BE3553" s="23">
        <f t="shared" si="10664"/>
        <v>0</v>
      </c>
      <c r="BF3553" s="23">
        <f t="shared" si="10664"/>
        <v>0</v>
      </c>
      <c r="BG3553" s="23">
        <f t="shared" si="10664"/>
        <v>0</v>
      </c>
      <c r="BH3553" s="23">
        <f t="shared" si="10664"/>
        <v>0</v>
      </c>
      <c r="BI3553" s="23">
        <f t="shared" si="10664"/>
        <v>0</v>
      </c>
      <c r="BJ3553" s="23">
        <f t="shared" si="10664"/>
        <v>0</v>
      </c>
      <c r="BK3553" s="23">
        <f t="shared" si="10664"/>
        <v>0</v>
      </c>
      <c r="BL3553" s="23">
        <f t="shared" si="10664"/>
        <v>0</v>
      </c>
      <c r="BM3553" s="23">
        <f t="shared" si="10664"/>
        <v>0</v>
      </c>
      <c r="BN3553" s="23">
        <f t="shared" si="10664"/>
        <v>0</v>
      </c>
      <c r="BO3553" s="23">
        <f t="shared" si="10664"/>
        <v>0</v>
      </c>
      <c r="BP3553" s="23">
        <f t="shared" si="10664"/>
        <v>0</v>
      </c>
      <c r="BQ3553" s="23">
        <f t="shared" si="10664"/>
        <v>0</v>
      </c>
      <c r="BR3553" s="23">
        <f t="shared" si="10507"/>
        <v>21228.800000000003</v>
      </c>
      <c r="BS3553" s="23">
        <f t="shared" si="10508"/>
        <v>20434.899999999998</v>
      </c>
      <c r="BT3553" s="23">
        <f t="shared" si="10509"/>
        <v>20434.899999999998</v>
      </c>
      <c r="BU3553" s="23">
        <f t="shared" si="10664"/>
        <v>0</v>
      </c>
      <c r="BV3553" s="23">
        <f t="shared" si="10662"/>
        <v>21228.800000000003</v>
      </c>
      <c r="BW3553" s="23">
        <f t="shared" si="10664"/>
        <v>0</v>
      </c>
      <c r="BX3553" s="5"/>
    </row>
    <row r="3554" spans="1:77" ht="62.4" x14ac:dyDescent="0.3">
      <c r="A3554" s="13">
        <v>991</v>
      </c>
      <c r="B3554" s="13" t="s">
        <v>109</v>
      </c>
      <c r="C3554" s="13" t="s">
        <v>109</v>
      </c>
      <c r="D3554" s="13" t="s">
        <v>632</v>
      </c>
      <c r="E3554" s="13"/>
      <c r="F3554" s="14" t="s">
        <v>45</v>
      </c>
      <c r="G3554" s="20">
        <f>G3555+G3557+G3559</f>
        <v>21228.800000000003</v>
      </c>
      <c r="H3554" s="20">
        <f t="shared" ref="H3554:L3554" si="10665">H3555+H3557+H3559</f>
        <v>20434.899999999998</v>
      </c>
      <c r="I3554" s="20">
        <f t="shared" si="10665"/>
        <v>20434.899999999998</v>
      </c>
      <c r="J3554" s="20">
        <f t="shared" si="10665"/>
        <v>0</v>
      </c>
      <c r="K3554" s="20">
        <f t="shared" si="10665"/>
        <v>0</v>
      </c>
      <c r="L3554" s="20">
        <f t="shared" si="10665"/>
        <v>0</v>
      </c>
      <c r="M3554" s="20">
        <f t="shared" si="10631"/>
        <v>21228.800000000003</v>
      </c>
      <c r="N3554" s="20">
        <f t="shared" si="10632"/>
        <v>20434.899999999998</v>
      </c>
      <c r="O3554" s="20">
        <f t="shared" si="10633"/>
        <v>20434.899999999998</v>
      </c>
      <c r="P3554" s="23">
        <f t="shared" ref="P3554:Q3554" si="10666">P3555+P3557+P3559</f>
        <v>0</v>
      </c>
      <c r="Q3554" s="23">
        <f t="shared" si="10666"/>
        <v>0</v>
      </c>
      <c r="R3554" s="23">
        <f t="shared" ref="R3554:T3554" si="10667">R3555+R3557+R3559</f>
        <v>0</v>
      </c>
      <c r="S3554" s="23">
        <f t="shared" si="10667"/>
        <v>0</v>
      </c>
      <c r="T3554" s="23">
        <f t="shared" si="10667"/>
        <v>0</v>
      </c>
      <c r="U3554" s="23">
        <f t="shared" ref="U3554:W3554" si="10668">U3555+U3557+U3559</f>
        <v>0</v>
      </c>
      <c r="V3554" s="23">
        <f t="shared" si="10668"/>
        <v>0</v>
      </c>
      <c r="W3554" s="23">
        <f t="shared" si="10668"/>
        <v>0</v>
      </c>
      <c r="X3554" s="23">
        <f t="shared" ref="X3554:Y3554" si="10669">X3555+X3557+X3559</f>
        <v>0</v>
      </c>
      <c r="Y3554" s="23">
        <f t="shared" si="10669"/>
        <v>0</v>
      </c>
      <c r="Z3554" s="23">
        <f t="shared" si="10658"/>
        <v>21228.800000000003</v>
      </c>
      <c r="AA3554" s="23">
        <f t="shared" si="10659"/>
        <v>20434.899999999998</v>
      </c>
      <c r="AB3554" s="23">
        <f t="shared" si="10660"/>
        <v>20434.899999999998</v>
      </c>
      <c r="AC3554" s="23">
        <f t="shared" ref="AC3554:AL3554" si="10670">AC3555+AC3557+AC3559</f>
        <v>0</v>
      </c>
      <c r="AD3554" s="23">
        <f t="shared" si="10670"/>
        <v>0</v>
      </c>
      <c r="AE3554" s="23">
        <f t="shared" ref="AE3554" si="10671">AE3555+AE3557+AE3559</f>
        <v>0</v>
      </c>
      <c r="AF3554" s="23">
        <f t="shared" si="10670"/>
        <v>0</v>
      </c>
      <c r="AG3554" s="23">
        <f t="shared" si="10670"/>
        <v>0</v>
      </c>
      <c r="AH3554" s="23">
        <f t="shared" si="10670"/>
        <v>0</v>
      </c>
      <c r="AI3554" s="23">
        <f t="shared" ref="AI3554" si="10672">AI3555+AI3557+AI3559</f>
        <v>0</v>
      </c>
      <c r="AJ3554" s="23">
        <f t="shared" si="10670"/>
        <v>0</v>
      </c>
      <c r="AK3554" s="23">
        <f t="shared" si="10670"/>
        <v>0</v>
      </c>
      <c r="AL3554" s="23">
        <f t="shared" si="10670"/>
        <v>0</v>
      </c>
      <c r="AM3554" s="23">
        <f t="shared" ref="AM3554:BW3554" si="10673">AM3555+AM3557+AM3559</f>
        <v>0</v>
      </c>
      <c r="AN3554" s="23">
        <f t="shared" si="10673"/>
        <v>0</v>
      </c>
      <c r="AO3554" s="23">
        <f t="shared" si="10653"/>
        <v>21228.800000000003</v>
      </c>
      <c r="AP3554" s="23">
        <f t="shared" si="10654"/>
        <v>20434.899999999998</v>
      </c>
      <c r="AQ3554" s="23">
        <f t="shared" si="10655"/>
        <v>20434.899999999998</v>
      </c>
      <c r="AR3554" s="23">
        <f t="shared" ref="AR3554" si="10674">AR3555+AR3557+AR3559</f>
        <v>0</v>
      </c>
      <c r="AS3554" s="23">
        <f t="shared" si="10651"/>
        <v>21228.800000000003</v>
      </c>
      <c r="AT3554" s="23">
        <f t="shared" ref="AT3554:AX3554" si="10675">AT3555+AT3557+AT3559</f>
        <v>0</v>
      </c>
      <c r="AU3554" s="23">
        <f t="shared" si="10675"/>
        <v>0</v>
      </c>
      <c r="AV3554" s="23">
        <f t="shared" si="10675"/>
        <v>0</v>
      </c>
      <c r="AW3554" s="23">
        <f t="shared" si="10675"/>
        <v>0</v>
      </c>
      <c r="AX3554" s="23">
        <f t="shared" si="10675"/>
        <v>0</v>
      </c>
      <c r="AY3554" s="23">
        <f t="shared" si="10606"/>
        <v>21228.800000000003</v>
      </c>
      <c r="AZ3554" s="23">
        <f t="shared" ref="AZ3554" si="10676">AZ3555+AZ3557+AZ3559</f>
        <v>0</v>
      </c>
      <c r="BA3554" s="23">
        <f t="shared" si="10607"/>
        <v>21228.800000000003</v>
      </c>
      <c r="BB3554" s="23">
        <f t="shared" ref="BB3554:BI3554" si="10677">BB3555+BB3557+BB3559</f>
        <v>0</v>
      </c>
      <c r="BC3554" s="23">
        <f t="shared" si="10677"/>
        <v>0</v>
      </c>
      <c r="BD3554" s="23">
        <f t="shared" si="10677"/>
        <v>0</v>
      </c>
      <c r="BE3554" s="23">
        <f t="shared" si="10677"/>
        <v>0</v>
      </c>
      <c r="BF3554" s="23">
        <f t="shared" si="10677"/>
        <v>0</v>
      </c>
      <c r="BG3554" s="23">
        <f t="shared" si="10677"/>
        <v>0</v>
      </c>
      <c r="BH3554" s="23">
        <f t="shared" si="10677"/>
        <v>0</v>
      </c>
      <c r="BI3554" s="23">
        <f t="shared" si="10677"/>
        <v>0</v>
      </c>
      <c r="BJ3554" s="23">
        <f t="shared" ref="BJ3554:BP3554" si="10678">BJ3555+BJ3557+BJ3559</f>
        <v>0</v>
      </c>
      <c r="BK3554" s="23">
        <f t="shared" si="10678"/>
        <v>0</v>
      </c>
      <c r="BL3554" s="23">
        <f t="shared" si="10678"/>
        <v>0</v>
      </c>
      <c r="BM3554" s="23">
        <f t="shared" si="10678"/>
        <v>0</v>
      </c>
      <c r="BN3554" s="23">
        <f t="shared" si="10678"/>
        <v>0</v>
      </c>
      <c r="BO3554" s="23">
        <f t="shared" si="10678"/>
        <v>0</v>
      </c>
      <c r="BP3554" s="23">
        <f t="shared" si="10678"/>
        <v>0</v>
      </c>
      <c r="BQ3554" s="23">
        <f t="shared" ref="BQ3554" si="10679">BQ3555+BQ3557+BQ3559</f>
        <v>0</v>
      </c>
      <c r="BR3554" s="23">
        <f t="shared" si="10507"/>
        <v>21228.800000000003</v>
      </c>
      <c r="BS3554" s="23">
        <f t="shared" si="10508"/>
        <v>20434.899999999998</v>
      </c>
      <c r="BT3554" s="23">
        <f t="shared" si="10509"/>
        <v>20434.899999999998</v>
      </c>
      <c r="BU3554" s="23">
        <f t="shared" ref="BU3554" si="10680">BU3555+BU3557+BU3559</f>
        <v>0</v>
      </c>
      <c r="BV3554" s="23">
        <f t="shared" si="10662"/>
        <v>21228.800000000003</v>
      </c>
      <c r="BW3554" s="23">
        <f t="shared" si="10673"/>
        <v>0</v>
      </c>
    </row>
    <row r="3555" spans="1:77" ht="78" x14ac:dyDescent="0.3">
      <c r="A3555" s="13">
        <v>991</v>
      </c>
      <c r="B3555" s="13" t="s">
        <v>109</v>
      </c>
      <c r="C3555" s="13" t="s">
        <v>109</v>
      </c>
      <c r="D3555" s="13" t="s">
        <v>632</v>
      </c>
      <c r="E3555" s="13" t="s">
        <v>25</v>
      </c>
      <c r="F3555" s="14" t="s">
        <v>382</v>
      </c>
      <c r="G3555" s="20">
        <f>G3556</f>
        <v>18637.300000000003</v>
      </c>
      <c r="H3555" s="20">
        <f t="shared" ref="H3555:BW3555" si="10681">H3556</f>
        <v>18637.3</v>
      </c>
      <c r="I3555" s="20">
        <f t="shared" si="10681"/>
        <v>18637.3</v>
      </c>
      <c r="J3555" s="20">
        <f t="shared" si="10681"/>
        <v>0</v>
      </c>
      <c r="K3555" s="20">
        <f t="shared" si="10681"/>
        <v>0</v>
      </c>
      <c r="L3555" s="20">
        <f t="shared" si="10681"/>
        <v>0</v>
      </c>
      <c r="M3555" s="20">
        <f t="shared" si="10631"/>
        <v>18637.300000000003</v>
      </c>
      <c r="N3555" s="20">
        <f t="shared" si="10632"/>
        <v>18637.3</v>
      </c>
      <c r="O3555" s="20">
        <f t="shared" si="10633"/>
        <v>18637.3</v>
      </c>
      <c r="P3555" s="23">
        <f t="shared" si="10681"/>
        <v>0</v>
      </c>
      <c r="Q3555" s="23">
        <f t="shared" si="10681"/>
        <v>0</v>
      </c>
      <c r="R3555" s="23">
        <f t="shared" si="10681"/>
        <v>0</v>
      </c>
      <c r="S3555" s="23">
        <f t="shared" si="10681"/>
        <v>0</v>
      </c>
      <c r="T3555" s="23">
        <f t="shared" si="10681"/>
        <v>0</v>
      </c>
      <c r="U3555" s="23">
        <f t="shared" si="10681"/>
        <v>0</v>
      </c>
      <c r="V3555" s="23">
        <f t="shared" si="10681"/>
        <v>0</v>
      </c>
      <c r="W3555" s="23">
        <f t="shared" si="10681"/>
        <v>0</v>
      </c>
      <c r="X3555" s="23">
        <f t="shared" si="10681"/>
        <v>0</v>
      </c>
      <c r="Y3555" s="23">
        <f t="shared" si="10681"/>
        <v>0</v>
      </c>
      <c r="Z3555" s="23">
        <f t="shared" si="10658"/>
        <v>18637.300000000003</v>
      </c>
      <c r="AA3555" s="23">
        <f t="shared" si="10659"/>
        <v>18637.3</v>
      </c>
      <c r="AB3555" s="23">
        <f t="shared" si="10660"/>
        <v>18637.3</v>
      </c>
      <c r="AC3555" s="23">
        <f t="shared" si="10681"/>
        <v>0</v>
      </c>
      <c r="AD3555" s="23">
        <f t="shared" si="10681"/>
        <v>0</v>
      </c>
      <c r="AE3555" s="23">
        <f t="shared" si="10681"/>
        <v>0</v>
      </c>
      <c r="AF3555" s="23">
        <f t="shared" si="10681"/>
        <v>0</v>
      </c>
      <c r="AG3555" s="23">
        <f t="shared" si="10681"/>
        <v>0</v>
      </c>
      <c r="AH3555" s="23">
        <f t="shared" si="10681"/>
        <v>0</v>
      </c>
      <c r="AI3555" s="23">
        <f t="shared" si="10681"/>
        <v>0</v>
      </c>
      <c r="AJ3555" s="23">
        <f t="shared" si="10681"/>
        <v>0</v>
      </c>
      <c r="AK3555" s="23">
        <f t="shared" si="10681"/>
        <v>0</v>
      </c>
      <c r="AL3555" s="23">
        <f t="shared" si="10681"/>
        <v>0</v>
      </c>
      <c r="AM3555" s="23">
        <f t="shared" si="10681"/>
        <v>0</v>
      </c>
      <c r="AN3555" s="23">
        <f t="shared" si="10681"/>
        <v>0</v>
      </c>
      <c r="AO3555" s="23">
        <f t="shared" si="10653"/>
        <v>18637.300000000003</v>
      </c>
      <c r="AP3555" s="23">
        <f t="shared" si="10654"/>
        <v>18637.3</v>
      </c>
      <c r="AQ3555" s="23">
        <f t="shared" si="10655"/>
        <v>18637.3</v>
      </c>
      <c r="AR3555" s="23">
        <f t="shared" si="10681"/>
        <v>0</v>
      </c>
      <c r="AS3555" s="23">
        <f t="shared" si="10651"/>
        <v>18637.300000000003</v>
      </c>
      <c r="AT3555" s="23">
        <f t="shared" si="10681"/>
        <v>0</v>
      </c>
      <c r="AU3555" s="23">
        <f t="shared" si="10681"/>
        <v>0</v>
      </c>
      <c r="AV3555" s="23">
        <f t="shared" si="10681"/>
        <v>0</v>
      </c>
      <c r="AW3555" s="23">
        <f t="shared" si="10681"/>
        <v>0</v>
      </c>
      <c r="AX3555" s="23">
        <f t="shared" si="10681"/>
        <v>0</v>
      </c>
      <c r="AY3555" s="23">
        <f t="shared" si="10606"/>
        <v>18637.300000000003</v>
      </c>
      <c r="AZ3555" s="23">
        <f t="shared" si="10681"/>
        <v>0</v>
      </c>
      <c r="BA3555" s="23">
        <f t="shared" si="10607"/>
        <v>18637.300000000003</v>
      </c>
      <c r="BB3555" s="23">
        <f t="shared" si="10681"/>
        <v>0</v>
      </c>
      <c r="BC3555" s="23">
        <f t="shared" si="10681"/>
        <v>0</v>
      </c>
      <c r="BD3555" s="23">
        <f t="shared" si="10681"/>
        <v>0</v>
      </c>
      <c r="BE3555" s="23">
        <f t="shared" si="10681"/>
        <v>0</v>
      </c>
      <c r="BF3555" s="23">
        <f t="shared" si="10681"/>
        <v>0</v>
      </c>
      <c r="BG3555" s="23">
        <f t="shared" si="10681"/>
        <v>0</v>
      </c>
      <c r="BH3555" s="23">
        <f t="shared" si="10681"/>
        <v>0</v>
      </c>
      <c r="BI3555" s="23">
        <f t="shared" si="10681"/>
        <v>0</v>
      </c>
      <c r="BJ3555" s="23">
        <f t="shared" si="10681"/>
        <v>0</v>
      </c>
      <c r="BK3555" s="23">
        <f t="shared" si="10681"/>
        <v>0</v>
      </c>
      <c r="BL3555" s="23">
        <f t="shared" si="10681"/>
        <v>0</v>
      </c>
      <c r="BM3555" s="23">
        <f t="shared" si="10681"/>
        <v>0</v>
      </c>
      <c r="BN3555" s="23">
        <f t="shared" si="10681"/>
        <v>0</v>
      </c>
      <c r="BO3555" s="23">
        <f t="shared" si="10681"/>
        <v>0</v>
      </c>
      <c r="BP3555" s="23">
        <f t="shared" si="10681"/>
        <v>0</v>
      </c>
      <c r="BQ3555" s="23">
        <f t="shared" si="10681"/>
        <v>0</v>
      </c>
      <c r="BR3555" s="23">
        <f t="shared" si="10507"/>
        <v>18637.300000000003</v>
      </c>
      <c r="BS3555" s="23">
        <f t="shared" si="10508"/>
        <v>18637.3</v>
      </c>
      <c r="BT3555" s="23">
        <f t="shared" si="10509"/>
        <v>18637.3</v>
      </c>
      <c r="BU3555" s="23">
        <f t="shared" si="10681"/>
        <v>0</v>
      </c>
      <c r="BV3555" s="23">
        <f t="shared" si="10662"/>
        <v>18637.300000000003</v>
      </c>
      <c r="BW3555" s="23">
        <f t="shared" si="10681"/>
        <v>0</v>
      </c>
      <c r="BY3555" s="3"/>
    </row>
    <row r="3556" spans="1:77" x14ac:dyDescent="0.3">
      <c r="A3556" s="13">
        <v>991</v>
      </c>
      <c r="B3556" s="13" t="s">
        <v>109</v>
      </c>
      <c r="C3556" s="13" t="s">
        <v>109</v>
      </c>
      <c r="D3556" s="13" t="s">
        <v>632</v>
      </c>
      <c r="E3556" s="13">
        <v>110</v>
      </c>
      <c r="F3556" s="14" t="s">
        <v>370</v>
      </c>
      <c r="G3556" s="20">
        <v>18637.300000000003</v>
      </c>
      <c r="H3556" s="20">
        <v>18637.3</v>
      </c>
      <c r="I3556" s="20">
        <v>18637.3</v>
      </c>
      <c r="J3556" s="20"/>
      <c r="K3556" s="20"/>
      <c r="L3556" s="20"/>
      <c r="M3556" s="20">
        <f t="shared" si="10631"/>
        <v>18637.300000000003</v>
      </c>
      <c r="N3556" s="20">
        <f t="shared" si="10632"/>
        <v>18637.3</v>
      </c>
      <c r="O3556" s="20">
        <f t="shared" si="10633"/>
        <v>18637.3</v>
      </c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>
        <f t="shared" si="10658"/>
        <v>18637.300000000003</v>
      </c>
      <c r="AA3556" s="23">
        <f t="shared" si="10659"/>
        <v>18637.3</v>
      </c>
      <c r="AB3556" s="23">
        <f t="shared" si="10660"/>
        <v>18637.3</v>
      </c>
      <c r="AC3556" s="23"/>
      <c r="AD3556" s="23"/>
      <c r="AE3556" s="23"/>
      <c r="AF3556" s="23"/>
      <c r="AG3556" s="23"/>
      <c r="AH3556" s="23"/>
      <c r="AI3556" s="23"/>
      <c r="AJ3556" s="23"/>
      <c r="AK3556" s="23"/>
      <c r="AL3556" s="23"/>
      <c r="AM3556" s="23"/>
      <c r="AN3556" s="23"/>
      <c r="AO3556" s="23">
        <f t="shared" si="10653"/>
        <v>18637.300000000003</v>
      </c>
      <c r="AP3556" s="23">
        <f t="shared" si="10654"/>
        <v>18637.3</v>
      </c>
      <c r="AQ3556" s="23">
        <f t="shared" si="10655"/>
        <v>18637.3</v>
      </c>
      <c r="AR3556" s="23"/>
      <c r="AS3556" s="23">
        <f t="shared" si="10651"/>
        <v>18637.300000000003</v>
      </c>
      <c r="AT3556" s="23"/>
      <c r="AU3556" s="23"/>
      <c r="AV3556" s="23"/>
      <c r="AW3556" s="23"/>
      <c r="AX3556" s="23"/>
      <c r="AY3556" s="23">
        <f t="shared" si="10606"/>
        <v>18637.300000000003</v>
      </c>
      <c r="AZ3556" s="23"/>
      <c r="BA3556" s="23">
        <f t="shared" si="10607"/>
        <v>18637.300000000003</v>
      </c>
      <c r="BB3556" s="23"/>
      <c r="BC3556" s="23"/>
      <c r="BD3556" s="23"/>
      <c r="BE3556" s="23"/>
      <c r="BF3556" s="23"/>
      <c r="BG3556" s="23"/>
      <c r="BH3556" s="23"/>
      <c r="BI3556" s="23"/>
      <c r="BJ3556" s="23"/>
      <c r="BK3556" s="23"/>
      <c r="BL3556" s="23"/>
      <c r="BM3556" s="23"/>
      <c r="BN3556" s="23"/>
      <c r="BO3556" s="23"/>
      <c r="BP3556" s="23"/>
      <c r="BQ3556" s="23"/>
      <c r="BR3556" s="23">
        <f t="shared" si="10507"/>
        <v>18637.300000000003</v>
      </c>
      <c r="BS3556" s="23">
        <f t="shared" si="10508"/>
        <v>18637.3</v>
      </c>
      <c r="BT3556" s="23">
        <f t="shared" si="10509"/>
        <v>18637.3</v>
      </c>
      <c r="BU3556" s="23"/>
      <c r="BV3556" s="23">
        <f t="shared" si="10662"/>
        <v>18637.300000000003</v>
      </c>
      <c r="BW3556" s="23"/>
    </row>
    <row r="3557" spans="1:77" ht="31.2" x14ac:dyDescent="0.3">
      <c r="A3557" s="13">
        <v>991</v>
      </c>
      <c r="B3557" s="13" t="s">
        <v>109</v>
      </c>
      <c r="C3557" s="13" t="s">
        <v>109</v>
      </c>
      <c r="D3557" s="13" t="s">
        <v>632</v>
      </c>
      <c r="E3557" s="13" t="s">
        <v>7</v>
      </c>
      <c r="F3557" s="14" t="s">
        <v>383</v>
      </c>
      <c r="G3557" s="20">
        <f>G3558</f>
        <v>2547.3999999999996</v>
      </c>
      <c r="H3557" s="20">
        <f t="shared" ref="H3557:BW3557" si="10682">H3558</f>
        <v>1753</v>
      </c>
      <c r="I3557" s="20">
        <f t="shared" si="10682"/>
        <v>1753.5</v>
      </c>
      <c r="J3557" s="20">
        <f t="shared" si="10682"/>
        <v>0</v>
      </c>
      <c r="K3557" s="20">
        <f t="shared" si="10682"/>
        <v>0</v>
      </c>
      <c r="L3557" s="20">
        <f t="shared" si="10682"/>
        <v>0</v>
      </c>
      <c r="M3557" s="20">
        <f t="shared" si="10631"/>
        <v>2547.3999999999996</v>
      </c>
      <c r="N3557" s="20">
        <f t="shared" si="10632"/>
        <v>1753</v>
      </c>
      <c r="O3557" s="20">
        <f t="shared" si="10633"/>
        <v>1753.5</v>
      </c>
      <c r="P3557" s="23">
        <f t="shared" si="10682"/>
        <v>0</v>
      </c>
      <c r="Q3557" s="23">
        <f t="shared" si="10682"/>
        <v>0</v>
      </c>
      <c r="R3557" s="23">
        <f t="shared" si="10682"/>
        <v>0</v>
      </c>
      <c r="S3557" s="23">
        <f t="shared" si="10682"/>
        <v>0</v>
      </c>
      <c r="T3557" s="23">
        <f t="shared" si="10682"/>
        <v>0</v>
      </c>
      <c r="U3557" s="23">
        <f t="shared" si="10682"/>
        <v>0</v>
      </c>
      <c r="V3557" s="23">
        <f t="shared" si="10682"/>
        <v>0</v>
      </c>
      <c r="W3557" s="23">
        <f t="shared" si="10682"/>
        <v>0</v>
      </c>
      <c r="X3557" s="23">
        <f t="shared" si="10682"/>
        <v>0</v>
      </c>
      <c r="Y3557" s="23">
        <f t="shared" si="10682"/>
        <v>0</v>
      </c>
      <c r="Z3557" s="23">
        <f t="shared" si="10658"/>
        <v>2547.3999999999996</v>
      </c>
      <c r="AA3557" s="23">
        <f t="shared" si="10659"/>
        <v>1753</v>
      </c>
      <c r="AB3557" s="23">
        <f t="shared" si="10660"/>
        <v>1753.5</v>
      </c>
      <c r="AC3557" s="23">
        <f t="shared" si="10682"/>
        <v>0</v>
      </c>
      <c r="AD3557" s="23">
        <f t="shared" si="10682"/>
        <v>0</v>
      </c>
      <c r="AE3557" s="23">
        <f t="shared" si="10682"/>
        <v>0</v>
      </c>
      <c r="AF3557" s="23">
        <f t="shared" si="10682"/>
        <v>0</v>
      </c>
      <c r="AG3557" s="23">
        <f t="shared" si="10682"/>
        <v>0</v>
      </c>
      <c r="AH3557" s="23">
        <f t="shared" si="10682"/>
        <v>0</v>
      </c>
      <c r="AI3557" s="23">
        <f t="shared" si="10682"/>
        <v>0</v>
      </c>
      <c r="AJ3557" s="23">
        <f t="shared" si="10682"/>
        <v>0</v>
      </c>
      <c r="AK3557" s="23">
        <f t="shared" si="10682"/>
        <v>0</v>
      </c>
      <c r="AL3557" s="23">
        <f t="shared" si="10682"/>
        <v>0</v>
      </c>
      <c r="AM3557" s="23">
        <f t="shared" si="10682"/>
        <v>0</v>
      </c>
      <c r="AN3557" s="23">
        <f t="shared" si="10682"/>
        <v>0</v>
      </c>
      <c r="AO3557" s="23">
        <f t="shared" si="10653"/>
        <v>2547.3999999999996</v>
      </c>
      <c r="AP3557" s="23">
        <f t="shared" si="10654"/>
        <v>1753</v>
      </c>
      <c r="AQ3557" s="23">
        <f t="shared" si="10655"/>
        <v>1753.5</v>
      </c>
      <c r="AR3557" s="23">
        <f t="shared" si="10682"/>
        <v>0</v>
      </c>
      <c r="AS3557" s="23">
        <f t="shared" si="10651"/>
        <v>2547.3999999999996</v>
      </c>
      <c r="AT3557" s="23">
        <f t="shared" si="10682"/>
        <v>0</v>
      </c>
      <c r="AU3557" s="23">
        <f t="shared" si="10682"/>
        <v>0</v>
      </c>
      <c r="AV3557" s="23">
        <f t="shared" si="10682"/>
        <v>0</v>
      </c>
      <c r="AW3557" s="23">
        <f t="shared" si="10682"/>
        <v>0</v>
      </c>
      <c r="AX3557" s="23">
        <f t="shared" si="10682"/>
        <v>0</v>
      </c>
      <c r="AY3557" s="23">
        <f t="shared" si="10606"/>
        <v>2547.3999999999996</v>
      </c>
      <c r="AZ3557" s="23">
        <f t="shared" si="10682"/>
        <v>0</v>
      </c>
      <c r="BA3557" s="23">
        <f t="shared" si="10607"/>
        <v>2547.3999999999996</v>
      </c>
      <c r="BB3557" s="23">
        <f t="shared" si="10682"/>
        <v>0</v>
      </c>
      <c r="BC3557" s="23">
        <f t="shared" si="10682"/>
        <v>0</v>
      </c>
      <c r="BD3557" s="23">
        <f t="shared" si="10682"/>
        <v>0</v>
      </c>
      <c r="BE3557" s="23">
        <f t="shared" si="10682"/>
        <v>0</v>
      </c>
      <c r="BF3557" s="23">
        <f t="shared" si="10682"/>
        <v>0</v>
      </c>
      <c r="BG3557" s="23">
        <f t="shared" si="10682"/>
        <v>0</v>
      </c>
      <c r="BH3557" s="23">
        <f t="shared" si="10682"/>
        <v>0</v>
      </c>
      <c r="BI3557" s="23">
        <f t="shared" si="10682"/>
        <v>0</v>
      </c>
      <c r="BJ3557" s="23">
        <f t="shared" si="10682"/>
        <v>0</v>
      </c>
      <c r="BK3557" s="23">
        <f t="shared" si="10682"/>
        <v>0</v>
      </c>
      <c r="BL3557" s="23">
        <f t="shared" si="10682"/>
        <v>0</v>
      </c>
      <c r="BM3557" s="23">
        <f t="shared" si="10682"/>
        <v>0</v>
      </c>
      <c r="BN3557" s="23">
        <f t="shared" si="10682"/>
        <v>0</v>
      </c>
      <c r="BO3557" s="23">
        <f t="shared" si="10682"/>
        <v>0</v>
      </c>
      <c r="BP3557" s="23">
        <f t="shared" si="10682"/>
        <v>0</v>
      </c>
      <c r="BQ3557" s="23">
        <f t="shared" si="10682"/>
        <v>0</v>
      </c>
      <c r="BR3557" s="23">
        <f t="shared" si="10507"/>
        <v>2547.3999999999996</v>
      </c>
      <c r="BS3557" s="23">
        <f t="shared" si="10508"/>
        <v>1753</v>
      </c>
      <c r="BT3557" s="23">
        <f t="shared" si="10509"/>
        <v>1753.5</v>
      </c>
      <c r="BU3557" s="23">
        <f t="shared" si="10682"/>
        <v>0</v>
      </c>
      <c r="BV3557" s="23">
        <f t="shared" si="10662"/>
        <v>2547.3999999999996</v>
      </c>
      <c r="BW3557" s="23">
        <f t="shared" si="10682"/>
        <v>0</v>
      </c>
    </row>
    <row r="3558" spans="1:77" ht="31.2" x14ac:dyDescent="0.3">
      <c r="A3558" s="13">
        <v>991</v>
      </c>
      <c r="B3558" s="13" t="s">
        <v>109</v>
      </c>
      <c r="C3558" s="13" t="s">
        <v>109</v>
      </c>
      <c r="D3558" s="13" t="s">
        <v>632</v>
      </c>
      <c r="E3558" s="13">
        <v>240</v>
      </c>
      <c r="F3558" s="14" t="s">
        <v>372</v>
      </c>
      <c r="G3558" s="20">
        <v>2547.3999999999996</v>
      </c>
      <c r="H3558" s="20">
        <v>1753</v>
      </c>
      <c r="I3558" s="20">
        <v>1753.5</v>
      </c>
      <c r="J3558" s="20"/>
      <c r="K3558" s="20"/>
      <c r="L3558" s="20"/>
      <c r="M3558" s="20">
        <f t="shared" si="10631"/>
        <v>2547.3999999999996</v>
      </c>
      <c r="N3558" s="20">
        <f t="shared" si="10632"/>
        <v>1753</v>
      </c>
      <c r="O3558" s="20">
        <f t="shared" si="10633"/>
        <v>1753.5</v>
      </c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>
        <f t="shared" si="10658"/>
        <v>2547.3999999999996</v>
      </c>
      <c r="AA3558" s="23">
        <f t="shared" si="10659"/>
        <v>1753</v>
      </c>
      <c r="AB3558" s="23">
        <f t="shared" si="10660"/>
        <v>1753.5</v>
      </c>
      <c r="AC3558" s="23"/>
      <c r="AD3558" s="23"/>
      <c r="AE3558" s="23"/>
      <c r="AF3558" s="23"/>
      <c r="AG3558" s="23"/>
      <c r="AH3558" s="23"/>
      <c r="AI3558" s="23"/>
      <c r="AJ3558" s="23"/>
      <c r="AK3558" s="23"/>
      <c r="AL3558" s="23"/>
      <c r="AM3558" s="23"/>
      <c r="AN3558" s="23"/>
      <c r="AO3558" s="23">
        <f t="shared" si="10653"/>
        <v>2547.3999999999996</v>
      </c>
      <c r="AP3558" s="23">
        <f t="shared" si="10654"/>
        <v>1753</v>
      </c>
      <c r="AQ3558" s="23">
        <f t="shared" si="10655"/>
        <v>1753.5</v>
      </c>
      <c r="AR3558" s="23"/>
      <c r="AS3558" s="23">
        <f t="shared" si="10651"/>
        <v>2547.3999999999996</v>
      </c>
      <c r="AT3558" s="23"/>
      <c r="AU3558" s="23"/>
      <c r="AV3558" s="23"/>
      <c r="AW3558" s="23"/>
      <c r="AX3558" s="23"/>
      <c r="AY3558" s="23">
        <f t="shared" si="10606"/>
        <v>2547.3999999999996</v>
      </c>
      <c r="AZ3558" s="23"/>
      <c r="BA3558" s="23">
        <f t="shared" si="10607"/>
        <v>2547.3999999999996</v>
      </c>
      <c r="BB3558" s="23"/>
      <c r="BC3558" s="23"/>
      <c r="BD3558" s="23"/>
      <c r="BE3558" s="23"/>
      <c r="BF3558" s="23"/>
      <c r="BG3558" s="23"/>
      <c r="BH3558" s="23"/>
      <c r="BI3558" s="23"/>
      <c r="BJ3558" s="23"/>
      <c r="BK3558" s="23"/>
      <c r="BL3558" s="23"/>
      <c r="BM3558" s="23"/>
      <c r="BN3558" s="23"/>
      <c r="BO3558" s="23"/>
      <c r="BP3558" s="23"/>
      <c r="BQ3558" s="23"/>
      <c r="BR3558" s="23">
        <f t="shared" si="10507"/>
        <v>2547.3999999999996</v>
      </c>
      <c r="BS3558" s="23">
        <f t="shared" si="10508"/>
        <v>1753</v>
      </c>
      <c r="BT3558" s="23">
        <f t="shared" si="10509"/>
        <v>1753.5</v>
      </c>
      <c r="BU3558" s="23"/>
      <c r="BV3558" s="23">
        <f t="shared" si="10662"/>
        <v>2547.3999999999996</v>
      </c>
      <c r="BW3558" s="23"/>
    </row>
    <row r="3559" spans="1:77" x14ac:dyDescent="0.3">
      <c r="A3559" s="13">
        <v>991</v>
      </c>
      <c r="B3559" s="13" t="s">
        <v>109</v>
      </c>
      <c r="C3559" s="13" t="s">
        <v>109</v>
      </c>
      <c r="D3559" s="13" t="s">
        <v>632</v>
      </c>
      <c r="E3559" s="13" t="s">
        <v>8</v>
      </c>
      <c r="F3559" s="14" t="s">
        <v>387</v>
      </c>
      <c r="G3559" s="20">
        <f>G3560</f>
        <v>44.1</v>
      </c>
      <c r="H3559" s="20">
        <f t="shared" ref="H3559:BW3559" si="10683">H3560</f>
        <v>44.6</v>
      </c>
      <c r="I3559" s="20">
        <f t="shared" si="10683"/>
        <v>44.1</v>
      </c>
      <c r="J3559" s="20">
        <f t="shared" si="10683"/>
        <v>0</v>
      </c>
      <c r="K3559" s="20">
        <f t="shared" si="10683"/>
        <v>0</v>
      </c>
      <c r="L3559" s="20">
        <f t="shared" si="10683"/>
        <v>0</v>
      </c>
      <c r="M3559" s="20">
        <f t="shared" si="10631"/>
        <v>44.1</v>
      </c>
      <c r="N3559" s="20">
        <f t="shared" si="10632"/>
        <v>44.6</v>
      </c>
      <c r="O3559" s="20">
        <f t="shared" si="10633"/>
        <v>44.1</v>
      </c>
      <c r="P3559" s="23">
        <f t="shared" si="10683"/>
        <v>0</v>
      </c>
      <c r="Q3559" s="23">
        <f t="shared" si="10683"/>
        <v>0</v>
      </c>
      <c r="R3559" s="23">
        <f t="shared" si="10683"/>
        <v>0</v>
      </c>
      <c r="S3559" s="23">
        <f t="shared" si="10683"/>
        <v>0</v>
      </c>
      <c r="T3559" s="23">
        <f t="shared" si="10683"/>
        <v>0</v>
      </c>
      <c r="U3559" s="23">
        <f t="shared" si="10683"/>
        <v>0</v>
      </c>
      <c r="V3559" s="23">
        <f t="shared" si="10683"/>
        <v>0</v>
      </c>
      <c r="W3559" s="23">
        <f t="shared" si="10683"/>
        <v>0</v>
      </c>
      <c r="X3559" s="23">
        <f t="shared" si="10683"/>
        <v>0</v>
      </c>
      <c r="Y3559" s="23">
        <f t="shared" si="10683"/>
        <v>0</v>
      </c>
      <c r="Z3559" s="23">
        <f t="shared" si="10658"/>
        <v>44.1</v>
      </c>
      <c r="AA3559" s="23">
        <f t="shared" si="10659"/>
        <v>44.6</v>
      </c>
      <c r="AB3559" s="23">
        <f t="shared" si="10660"/>
        <v>44.1</v>
      </c>
      <c r="AC3559" s="23">
        <f t="shared" si="10683"/>
        <v>0</v>
      </c>
      <c r="AD3559" s="23">
        <f t="shared" si="10683"/>
        <v>0</v>
      </c>
      <c r="AE3559" s="23">
        <f t="shared" si="10683"/>
        <v>0</v>
      </c>
      <c r="AF3559" s="23">
        <f t="shared" si="10683"/>
        <v>0</v>
      </c>
      <c r="AG3559" s="23">
        <f t="shared" si="10683"/>
        <v>0</v>
      </c>
      <c r="AH3559" s="23">
        <f t="shared" si="10683"/>
        <v>0</v>
      </c>
      <c r="AI3559" s="23">
        <f t="shared" si="10683"/>
        <v>0</v>
      </c>
      <c r="AJ3559" s="23">
        <f t="shared" si="10683"/>
        <v>0</v>
      </c>
      <c r="AK3559" s="23">
        <f t="shared" si="10683"/>
        <v>0</v>
      </c>
      <c r="AL3559" s="23">
        <f t="shared" si="10683"/>
        <v>0</v>
      </c>
      <c r="AM3559" s="23">
        <f t="shared" si="10683"/>
        <v>0</v>
      </c>
      <c r="AN3559" s="23">
        <f t="shared" si="10683"/>
        <v>0</v>
      </c>
      <c r="AO3559" s="23">
        <f t="shared" si="10653"/>
        <v>44.1</v>
      </c>
      <c r="AP3559" s="23">
        <f t="shared" si="10654"/>
        <v>44.6</v>
      </c>
      <c r="AQ3559" s="23">
        <f t="shared" si="10655"/>
        <v>44.1</v>
      </c>
      <c r="AR3559" s="23">
        <f t="shared" si="10683"/>
        <v>0</v>
      </c>
      <c r="AS3559" s="23">
        <f t="shared" si="10651"/>
        <v>44.1</v>
      </c>
      <c r="AT3559" s="23">
        <f t="shared" si="10683"/>
        <v>0</v>
      </c>
      <c r="AU3559" s="23">
        <f t="shared" si="10683"/>
        <v>0</v>
      </c>
      <c r="AV3559" s="23">
        <f t="shared" si="10683"/>
        <v>0</v>
      </c>
      <c r="AW3559" s="23">
        <f t="shared" si="10683"/>
        <v>0</v>
      </c>
      <c r="AX3559" s="23">
        <f t="shared" si="10683"/>
        <v>0</v>
      </c>
      <c r="AY3559" s="23">
        <f t="shared" si="10606"/>
        <v>44.1</v>
      </c>
      <c r="AZ3559" s="23">
        <f t="shared" si="10683"/>
        <v>0</v>
      </c>
      <c r="BA3559" s="23">
        <f t="shared" si="10607"/>
        <v>44.1</v>
      </c>
      <c r="BB3559" s="23">
        <f t="shared" si="10683"/>
        <v>0</v>
      </c>
      <c r="BC3559" s="23">
        <f t="shared" si="10683"/>
        <v>0</v>
      </c>
      <c r="BD3559" s="23">
        <f t="shared" si="10683"/>
        <v>0</v>
      </c>
      <c r="BE3559" s="23">
        <f t="shared" si="10683"/>
        <v>0</v>
      </c>
      <c r="BF3559" s="23">
        <f t="shared" si="10683"/>
        <v>0</v>
      </c>
      <c r="BG3559" s="23">
        <f t="shared" si="10683"/>
        <v>0</v>
      </c>
      <c r="BH3559" s="23">
        <f t="shared" si="10683"/>
        <v>0</v>
      </c>
      <c r="BI3559" s="23">
        <f t="shared" si="10683"/>
        <v>0</v>
      </c>
      <c r="BJ3559" s="23">
        <f t="shared" si="10683"/>
        <v>0</v>
      </c>
      <c r="BK3559" s="23">
        <f t="shared" si="10683"/>
        <v>0</v>
      </c>
      <c r="BL3559" s="23">
        <f t="shared" si="10683"/>
        <v>0</v>
      </c>
      <c r="BM3559" s="23">
        <f t="shared" si="10683"/>
        <v>0</v>
      </c>
      <c r="BN3559" s="23">
        <f t="shared" si="10683"/>
        <v>0</v>
      </c>
      <c r="BO3559" s="23">
        <f t="shared" si="10683"/>
        <v>0</v>
      </c>
      <c r="BP3559" s="23">
        <f t="shared" si="10683"/>
        <v>0</v>
      </c>
      <c r="BQ3559" s="23">
        <f t="shared" si="10683"/>
        <v>0</v>
      </c>
      <c r="BR3559" s="23">
        <f t="shared" si="10507"/>
        <v>44.1</v>
      </c>
      <c r="BS3559" s="23">
        <f t="shared" si="10508"/>
        <v>44.6</v>
      </c>
      <c r="BT3559" s="23">
        <f t="shared" si="10509"/>
        <v>44.1</v>
      </c>
      <c r="BU3559" s="23">
        <f t="shared" si="10683"/>
        <v>0</v>
      </c>
      <c r="BV3559" s="23">
        <f t="shared" si="10662"/>
        <v>44.1</v>
      </c>
      <c r="BW3559" s="23">
        <f t="shared" si="10683"/>
        <v>0</v>
      </c>
      <c r="BY3559" s="3"/>
    </row>
    <row r="3560" spans="1:77" x14ac:dyDescent="0.3">
      <c r="A3560" s="13">
        <v>991</v>
      </c>
      <c r="B3560" s="13" t="s">
        <v>109</v>
      </c>
      <c r="C3560" s="13" t="s">
        <v>109</v>
      </c>
      <c r="D3560" s="13" t="s">
        <v>632</v>
      </c>
      <c r="E3560" s="13">
        <v>850</v>
      </c>
      <c r="F3560" s="14" t="s">
        <v>381</v>
      </c>
      <c r="G3560" s="20">
        <v>44.1</v>
      </c>
      <c r="H3560" s="20">
        <v>44.6</v>
      </c>
      <c r="I3560" s="20">
        <v>44.1</v>
      </c>
      <c r="J3560" s="20"/>
      <c r="K3560" s="20"/>
      <c r="L3560" s="20"/>
      <c r="M3560" s="20">
        <f t="shared" si="10631"/>
        <v>44.1</v>
      </c>
      <c r="N3560" s="20">
        <f t="shared" si="10632"/>
        <v>44.6</v>
      </c>
      <c r="O3560" s="20">
        <f t="shared" si="10633"/>
        <v>44.1</v>
      </c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>
        <f t="shared" si="10658"/>
        <v>44.1</v>
      </c>
      <c r="AA3560" s="23">
        <f t="shared" si="10659"/>
        <v>44.6</v>
      </c>
      <c r="AB3560" s="23">
        <f t="shared" si="10660"/>
        <v>44.1</v>
      </c>
      <c r="AC3560" s="23"/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/>
      <c r="AO3560" s="23">
        <f t="shared" si="10653"/>
        <v>44.1</v>
      </c>
      <c r="AP3560" s="23">
        <f t="shared" si="10654"/>
        <v>44.6</v>
      </c>
      <c r="AQ3560" s="23">
        <f t="shared" si="10655"/>
        <v>44.1</v>
      </c>
      <c r="AR3560" s="23"/>
      <c r="AS3560" s="23">
        <f t="shared" si="10651"/>
        <v>44.1</v>
      </c>
      <c r="AT3560" s="23"/>
      <c r="AU3560" s="23"/>
      <c r="AV3560" s="23"/>
      <c r="AW3560" s="23"/>
      <c r="AX3560" s="23"/>
      <c r="AY3560" s="23">
        <f t="shared" si="10606"/>
        <v>44.1</v>
      </c>
      <c r="AZ3560" s="23"/>
      <c r="BA3560" s="23">
        <f t="shared" si="10607"/>
        <v>44.1</v>
      </c>
      <c r="BB3560" s="23"/>
      <c r="BC3560" s="23"/>
      <c r="BD3560" s="23"/>
      <c r="BE3560" s="23"/>
      <c r="BF3560" s="23"/>
      <c r="BG3560" s="23"/>
      <c r="BH3560" s="23"/>
      <c r="BI3560" s="23"/>
      <c r="BJ3560" s="23"/>
      <c r="BK3560" s="23"/>
      <c r="BL3560" s="23"/>
      <c r="BM3560" s="23"/>
      <c r="BN3560" s="23"/>
      <c r="BO3560" s="23"/>
      <c r="BP3560" s="23"/>
      <c r="BQ3560" s="23"/>
      <c r="BR3560" s="23">
        <f t="shared" si="10507"/>
        <v>44.1</v>
      </c>
      <c r="BS3560" s="23">
        <f t="shared" si="10508"/>
        <v>44.6</v>
      </c>
      <c r="BT3560" s="23">
        <f t="shared" si="10509"/>
        <v>44.1</v>
      </c>
      <c r="BU3560" s="23"/>
      <c r="BV3560" s="23">
        <f t="shared" si="10662"/>
        <v>44.1</v>
      </c>
      <c r="BW3560" s="23"/>
      <c r="BY3560" s="15"/>
    </row>
    <row r="3561" spans="1:77" s="3" customFormat="1" x14ac:dyDescent="0.3">
      <c r="A3561" s="6">
        <v>991</v>
      </c>
      <c r="B3561" s="6" t="s">
        <v>138</v>
      </c>
      <c r="C3561" s="6"/>
      <c r="D3561" s="6"/>
      <c r="E3561" s="6"/>
      <c r="F3561" s="7" t="s">
        <v>159</v>
      </c>
      <c r="G3561" s="18">
        <f>G3562+G3581</f>
        <v>66036.2</v>
      </c>
      <c r="H3561" s="18">
        <f t="shared" ref="H3561:L3561" si="10684">H3562+H3581</f>
        <v>63943.7</v>
      </c>
      <c r="I3561" s="18">
        <f t="shared" si="10684"/>
        <v>27513.4</v>
      </c>
      <c r="J3561" s="18">
        <f t="shared" si="10684"/>
        <v>0</v>
      </c>
      <c r="K3561" s="18">
        <f t="shared" si="10684"/>
        <v>0</v>
      </c>
      <c r="L3561" s="18">
        <f t="shared" si="10684"/>
        <v>0</v>
      </c>
      <c r="M3561" s="20">
        <f t="shared" si="10631"/>
        <v>66036.2</v>
      </c>
      <c r="N3561" s="20">
        <f t="shared" si="10632"/>
        <v>63943.7</v>
      </c>
      <c r="O3561" s="20">
        <f t="shared" si="10633"/>
        <v>27513.4</v>
      </c>
      <c r="P3561" s="21">
        <f t="shared" ref="P3561:Q3561" si="10685">P3562+P3581</f>
        <v>0</v>
      </c>
      <c r="Q3561" s="21">
        <f t="shared" si="10685"/>
        <v>0</v>
      </c>
      <c r="R3561" s="21">
        <f t="shared" ref="R3561:T3561" si="10686">R3562+R3581</f>
        <v>42433.58</v>
      </c>
      <c r="S3561" s="21">
        <f t="shared" si="10686"/>
        <v>0</v>
      </c>
      <c r="T3561" s="21">
        <f t="shared" si="10686"/>
        <v>0</v>
      </c>
      <c r="U3561" s="21">
        <f t="shared" ref="U3561:W3561" si="10687">U3562+U3581</f>
        <v>34772.023999999998</v>
      </c>
      <c r="V3561" s="21">
        <f t="shared" si="10687"/>
        <v>0</v>
      </c>
      <c r="W3561" s="21">
        <f t="shared" si="10687"/>
        <v>0</v>
      </c>
      <c r="X3561" s="21">
        <f t="shared" ref="X3561:Y3561" si="10688">X3562+X3581</f>
        <v>38308.050000000003</v>
      </c>
      <c r="Y3561" s="21">
        <f t="shared" si="10688"/>
        <v>0</v>
      </c>
      <c r="Z3561" s="21">
        <f t="shared" si="10658"/>
        <v>108469.78</v>
      </c>
      <c r="AA3561" s="21">
        <f t="shared" si="10659"/>
        <v>98715.723999999987</v>
      </c>
      <c r="AB3561" s="21">
        <f t="shared" si="10660"/>
        <v>65821.450000000012</v>
      </c>
      <c r="AC3561" s="21">
        <f t="shared" ref="AC3561:AL3561" si="10689">AC3562+AC3581</f>
        <v>0</v>
      </c>
      <c r="AD3561" s="21">
        <f t="shared" si="10689"/>
        <v>-1427.4</v>
      </c>
      <c r="AE3561" s="21">
        <f t="shared" ref="AE3561" si="10690">AE3562+AE3581</f>
        <v>0</v>
      </c>
      <c r="AF3561" s="21">
        <f t="shared" si="10689"/>
        <v>0</v>
      </c>
      <c r="AG3561" s="21">
        <f t="shared" si="10689"/>
        <v>0</v>
      </c>
      <c r="AH3561" s="21">
        <f t="shared" si="10689"/>
        <v>0</v>
      </c>
      <c r="AI3561" s="21">
        <f t="shared" ref="AI3561" si="10691">AI3562+AI3581</f>
        <v>0</v>
      </c>
      <c r="AJ3561" s="21">
        <f t="shared" si="10689"/>
        <v>0</v>
      </c>
      <c r="AK3561" s="21">
        <f t="shared" si="10689"/>
        <v>13072.977999999999</v>
      </c>
      <c r="AL3561" s="21">
        <f t="shared" si="10689"/>
        <v>0</v>
      </c>
      <c r="AM3561" s="21">
        <f t="shared" ref="AM3561:BW3561" si="10692">AM3562+AM3581</f>
        <v>-1427.4</v>
      </c>
      <c r="AN3561" s="21">
        <f t="shared" si="10692"/>
        <v>-1427.4</v>
      </c>
      <c r="AO3561" s="21">
        <f t="shared" si="10653"/>
        <v>120115.35800000001</v>
      </c>
      <c r="AP3561" s="21">
        <f t="shared" si="10654"/>
        <v>97288.323999999993</v>
      </c>
      <c r="AQ3561" s="21">
        <f t="shared" si="10655"/>
        <v>64394.05000000001</v>
      </c>
      <c r="AR3561" s="21">
        <f t="shared" ref="AR3561" si="10693">AR3562+AR3581</f>
        <v>0</v>
      </c>
      <c r="AS3561" s="21">
        <f t="shared" si="10651"/>
        <v>120115.35800000001</v>
      </c>
      <c r="AT3561" s="21">
        <f t="shared" ref="AT3561:AX3561" si="10694">AT3562+AT3581</f>
        <v>0</v>
      </c>
      <c r="AU3561" s="21">
        <f t="shared" si="10694"/>
        <v>0</v>
      </c>
      <c r="AV3561" s="21">
        <f t="shared" si="10694"/>
        <v>0</v>
      </c>
      <c r="AW3561" s="21">
        <f t="shared" si="10694"/>
        <v>0</v>
      </c>
      <c r="AX3561" s="21">
        <f t="shared" si="10694"/>
        <v>0</v>
      </c>
      <c r="AY3561" s="21">
        <f t="shared" si="10606"/>
        <v>120115.35800000001</v>
      </c>
      <c r="AZ3561" s="21">
        <f t="shared" ref="AZ3561" si="10695">AZ3562+AZ3581</f>
        <v>0</v>
      </c>
      <c r="BA3561" s="21">
        <f t="shared" si="10607"/>
        <v>120115.35800000001</v>
      </c>
      <c r="BB3561" s="21">
        <f t="shared" ref="BB3561:BI3561" si="10696">BB3562+BB3581</f>
        <v>0</v>
      </c>
      <c r="BC3561" s="21">
        <f t="shared" si="10696"/>
        <v>0</v>
      </c>
      <c r="BD3561" s="21">
        <f t="shared" si="10696"/>
        <v>0</v>
      </c>
      <c r="BE3561" s="21">
        <f t="shared" si="10696"/>
        <v>-35355</v>
      </c>
      <c r="BF3561" s="21">
        <f t="shared" si="10696"/>
        <v>0</v>
      </c>
      <c r="BG3561" s="21">
        <f t="shared" si="10696"/>
        <v>0</v>
      </c>
      <c r="BH3561" s="21">
        <f t="shared" si="10696"/>
        <v>0</v>
      </c>
      <c r="BI3561" s="21">
        <f t="shared" si="10696"/>
        <v>0</v>
      </c>
      <c r="BJ3561" s="21">
        <f t="shared" ref="BJ3561:BP3561" si="10697">BJ3562+BJ3581</f>
        <v>0</v>
      </c>
      <c r="BK3561" s="21">
        <f t="shared" si="10697"/>
        <v>0</v>
      </c>
      <c r="BL3561" s="21">
        <f t="shared" si="10697"/>
        <v>0</v>
      </c>
      <c r="BM3561" s="21">
        <f t="shared" si="10697"/>
        <v>0</v>
      </c>
      <c r="BN3561" s="21">
        <f t="shared" si="10697"/>
        <v>0</v>
      </c>
      <c r="BO3561" s="21">
        <f t="shared" si="10697"/>
        <v>0</v>
      </c>
      <c r="BP3561" s="21">
        <f t="shared" si="10697"/>
        <v>0</v>
      </c>
      <c r="BQ3561" s="21">
        <f t="shared" ref="BQ3561" si="10698">BQ3562+BQ3581</f>
        <v>0</v>
      </c>
      <c r="BR3561" s="21">
        <f t="shared" ref="BR3561:BR3624" si="10699">BA3561+BB3561+BC3561+BD3561+BE3561+BF3561+BG3561+BH3561+BI3561</f>
        <v>84760.358000000007</v>
      </c>
      <c r="BS3561" s="21">
        <f t="shared" ref="BS3561:BS3624" si="10700">AP3561+BJ3561+BK3561+BL3561+BM3561+BN3561</f>
        <v>97288.323999999993</v>
      </c>
      <c r="BT3561" s="21">
        <f t="shared" ref="BT3561:BT3624" si="10701">AQ3561+BO3561+BP3561+BQ3561</f>
        <v>64394.05000000001</v>
      </c>
      <c r="BU3561" s="21">
        <f t="shared" ref="BU3561" si="10702">BU3562+BU3581</f>
        <v>0</v>
      </c>
      <c r="BV3561" s="21">
        <f t="shared" si="10662"/>
        <v>84760.358000000007</v>
      </c>
      <c r="BW3561" s="21">
        <f t="shared" si="10692"/>
        <v>0</v>
      </c>
    </row>
    <row r="3562" spans="1:77" s="15" customFormat="1" x14ac:dyDescent="0.3">
      <c r="A3562" s="9">
        <v>991</v>
      </c>
      <c r="B3562" s="9" t="s">
        <v>138</v>
      </c>
      <c r="C3562" s="9" t="s">
        <v>108</v>
      </c>
      <c r="D3562" s="9"/>
      <c r="E3562" s="9"/>
      <c r="F3562" s="10" t="s">
        <v>160</v>
      </c>
      <c r="G3562" s="19">
        <f>G3563+G3568</f>
        <v>29253.8</v>
      </c>
      <c r="H3562" s="19">
        <f t="shared" ref="H3562:L3562" si="10703">H3563+H3568</f>
        <v>31854.3</v>
      </c>
      <c r="I3562" s="19">
        <f t="shared" si="10703"/>
        <v>0</v>
      </c>
      <c r="J3562" s="19">
        <f t="shared" si="10703"/>
        <v>0</v>
      </c>
      <c r="K3562" s="19">
        <f t="shared" si="10703"/>
        <v>0</v>
      </c>
      <c r="L3562" s="19">
        <f t="shared" si="10703"/>
        <v>0</v>
      </c>
      <c r="M3562" s="20">
        <f t="shared" si="10631"/>
        <v>29253.8</v>
      </c>
      <c r="N3562" s="20">
        <f t="shared" si="10632"/>
        <v>31854.3</v>
      </c>
      <c r="O3562" s="20">
        <f t="shared" si="10633"/>
        <v>0</v>
      </c>
      <c r="P3562" s="22">
        <f t="shared" ref="P3562:Q3562" si="10704">P3563+P3568</f>
        <v>0</v>
      </c>
      <c r="Q3562" s="22">
        <f t="shared" si="10704"/>
        <v>0</v>
      </c>
      <c r="R3562" s="22">
        <f t="shared" ref="R3562:T3562" si="10705">R3563+R3568</f>
        <v>42433.58</v>
      </c>
      <c r="S3562" s="22">
        <f t="shared" si="10705"/>
        <v>0</v>
      </c>
      <c r="T3562" s="22">
        <f t="shared" si="10705"/>
        <v>0</v>
      </c>
      <c r="U3562" s="22">
        <f t="shared" ref="U3562:W3562" si="10706">U3563+U3568</f>
        <v>34772.023999999998</v>
      </c>
      <c r="V3562" s="22">
        <f t="shared" si="10706"/>
        <v>0</v>
      </c>
      <c r="W3562" s="22">
        <f t="shared" si="10706"/>
        <v>0</v>
      </c>
      <c r="X3562" s="22">
        <f t="shared" ref="X3562:Y3562" si="10707">X3563+X3568</f>
        <v>38308.050000000003</v>
      </c>
      <c r="Y3562" s="22">
        <f t="shared" si="10707"/>
        <v>0</v>
      </c>
      <c r="Z3562" s="22">
        <f t="shared" si="10658"/>
        <v>71687.38</v>
      </c>
      <c r="AA3562" s="22">
        <f t="shared" si="10659"/>
        <v>66626.323999999993</v>
      </c>
      <c r="AB3562" s="22">
        <f t="shared" si="10660"/>
        <v>38308.050000000003</v>
      </c>
      <c r="AC3562" s="22">
        <f t="shared" ref="AC3562:AL3562" si="10708">AC3563+AC3568</f>
        <v>0</v>
      </c>
      <c r="AD3562" s="22">
        <f t="shared" si="10708"/>
        <v>0</v>
      </c>
      <c r="AE3562" s="22">
        <f t="shared" ref="AE3562" si="10709">AE3563+AE3568</f>
        <v>0</v>
      </c>
      <c r="AF3562" s="22">
        <f t="shared" si="10708"/>
        <v>0</v>
      </c>
      <c r="AG3562" s="22">
        <f t="shared" si="10708"/>
        <v>0</v>
      </c>
      <c r="AH3562" s="22">
        <f t="shared" si="10708"/>
        <v>0</v>
      </c>
      <c r="AI3562" s="22">
        <f t="shared" ref="AI3562" si="10710">AI3563+AI3568</f>
        <v>0</v>
      </c>
      <c r="AJ3562" s="22">
        <f t="shared" si="10708"/>
        <v>0</v>
      </c>
      <c r="AK3562" s="22">
        <f t="shared" si="10708"/>
        <v>13072.977999999999</v>
      </c>
      <c r="AL3562" s="22">
        <f t="shared" si="10708"/>
        <v>0</v>
      </c>
      <c r="AM3562" s="22">
        <f t="shared" ref="AM3562:BW3562" si="10711">AM3563+AM3568</f>
        <v>0</v>
      </c>
      <c r="AN3562" s="22">
        <f t="shared" si="10711"/>
        <v>0</v>
      </c>
      <c r="AO3562" s="22">
        <f t="shared" si="10653"/>
        <v>84760.358000000007</v>
      </c>
      <c r="AP3562" s="22">
        <f t="shared" si="10654"/>
        <v>66626.323999999993</v>
      </c>
      <c r="AQ3562" s="22">
        <f t="shared" si="10655"/>
        <v>38308.050000000003</v>
      </c>
      <c r="AR3562" s="22">
        <f t="shared" ref="AR3562" si="10712">AR3563+AR3568</f>
        <v>0</v>
      </c>
      <c r="AS3562" s="22">
        <f t="shared" si="10651"/>
        <v>84760.358000000007</v>
      </c>
      <c r="AT3562" s="22">
        <f t="shared" ref="AT3562:AX3562" si="10713">AT3563+AT3568</f>
        <v>0</v>
      </c>
      <c r="AU3562" s="22">
        <f t="shared" si="10713"/>
        <v>0</v>
      </c>
      <c r="AV3562" s="22">
        <f t="shared" si="10713"/>
        <v>0</v>
      </c>
      <c r="AW3562" s="22">
        <f t="shared" si="10713"/>
        <v>0</v>
      </c>
      <c r="AX3562" s="22">
        <f t="shared" si="10713"/>
        <v>0</v>
      </c>
      <c r="AY3562" s="22">
        <f t="shared" si="10606"/>
        <v>84760.358000000007</v>
      </c>
      <c r="AZ3562" s="22">
        <f t="shared" ref="AZ3562" si="10714">AZ3563+AZ3568</f>
        <v>0</v>
      </c>
      <c r="BA3562" s="22">
        <f t="shared" si="10607"/>
        <v>84760.358000000007</v>
      </c>
      <c r="BB3562" s="22">
        <f t="shared" ref="BB3562:BI3562" si="10715">BB3563+BB3568</f>
        <v>0</v>
      </c>
      <c r="BC3562" s="22">
        <f t="shared" si="10715"/>
        <v>0</v>
      </c>
      <c r="BD3562" s="22">
        <f t="shared" si="10715"/>
        <v>0</v>
      </c>
      <c r="BE3562" s="22">
        <f t="shared" si="10715"/>
        <v>0</v>
      </c>
      <c r="BF3562" s="22">
        <f t="shared" si="10715"/>
        <v>0</v>
      </c>
      <c r="BG3562" s="22">
        <f t="shared" si="10715"/>
        <v>0</v>
      </c>
      <c r="BH3562" s="22">
        <f t="shared" si="10715"/>
        <v>0</v>
      </c>
      <c r="BI3562" s="22">
        <f t="shared" si="10715"/>
        <v>0</v>
      </c>
      <c r="BJ3562" s="22">
        <f t="shared" ref="BJ3562:BP3562" si="10716">BJ3563+BJ3568</f>
        <v>0</v>
      </c>
      <c r="BK3562" s="22">
        <f t="shared" si="10716"/>
        <v>0</v>
      </c>
      <c r="BL3562" s="22">
        <f t="shared" si="10716"/>
        <v>0</v>
      </c>
      <c r="BM3562" s="22">
        <f t="shared" si="10716"/>
        <v>0</v>
      </c>
      <c r="BN3562" s="22">
        <f t="shared" si="10716"/>
        <v>0</v>
      </c>
      <c r="BO3562" s="22">
        <f t="shared" si="10716"/>
        <v>0</v>
      </c>
      <c r="BP3562" s="22">
        <f t="shared" si="10716"/>
        <v>0</v>
      </c>
      <c r="BQ3562" s="22">
        <f t="shared" ref="BQ3562" si="10717">BQ3563+BQ3568</f>
        <v>0</v>
      </c>
      <c r="BR3562" s="22">
        <f t="shared" si="10699"/>
        <v>84760.358000000007</v>
      </c>
      <c r="BS3562" s="22">
        <f t="shared" si="10700"/>
        <v>66626.323999999993</v>
      </c>
      <c r="BT3562" s="22">
        <f t="shared" si="10701"/>
        <v>38308.050000000003</v>
      </c>
      <c r="BU3562" s="22">
        <f t="shared" ref="BU3562" si="10718">BU3563+BU3568</f>
        <v>0</v>
      </c>
      <c r="BV3562" s="22">
        <f t="shared" si="10662"/>
        <v>84760.358000000007</v>
      </c>
      <c r="BW3562" s="22">
        <f t="shared" si="10711"/>
        <v>0</v>
      </c>
    </row>
    <row r="3563" spans="1:77" ht="31.2" x14ac:dyDescent="0.3">
      <c r="A3563" s="13">
        <v>991</v>
      </c>
      <c r="B3563" s="13" t="s">
        <v>138</v>
      </c>
      <c r="C3563" s="13" t="s">
        <v>108</v>
      </c>
      <c r="D3563" s="13" t="s">
        <v>545</v>
      </c>
      <c r="E3563" s="13"/>
      <c r="F3563" s="14" t="s">
        <v>861</v>
      </c>
      <c r="G3563" s="20">
        <f>G3564</f>
        <v>22000</v>
      </c>
      <c r="H3563" s="20">
        <f t="shared" ref="H3563:BW3566" si="10719">H3564</f>
        <v>22000</v>
      </c>
      <c r="I3563" s="20">
        <f t="shared" si="10719"/>
        <v>0</v>
      </c>
      <c r="J3563" s="20">
        <f t="shared" si="10719"/>
        <v>0</v>
      </c>
      <c r="K3563" s="20">
        <f t="shared" si="10719"/>
        <v>0</v>
      </c>
      <c r="L3563" s="20">
        <f t="shared" si="10719"/>
        <v>0</v>
      </c>
      <c r="M3563" s="20">
        <f t="shared" si="10631"/>
        <v>22000</v>
      </c>
      <c r="N3563" s="20">
        <f t="shared" si="10632"/>
        <v>22000</v>
      </c>
      <c r="O3563" s="20">
        <f t="shared" si="10633"/>
        <v>0</v>
      </c>
      <c r="P3563" s="23">
        <f t="shared" si="10719"/>
        <v>0</v>
      </c>
      <c r="Q3563" s="23">
        <f t="shared" si="10719"/>
        <v>0</v>
      </c>
      <c r="R3563" s="23">
        <f t="shared" si="10719"/>
        <v>0</v>
      </c>
      <c r="S3563" s="23">
        <f t="shared" si="10719"/>
        <v>0</v>
      </c>
      <c r="T3563" s="23">
        <f t="shared" si="10719"/>
        <v>0</v>
      </c>
      <c r="U3563" s="23">
        <f t="shared" si="10719"/>
        <v>0</v>
      </c>
      <c r="V3563" s="23">
        <f t="shared" si="10719"/>
        <v>0</v>
      </c>
      <c r="W3563" s="23">
        <f t="shared" si="10719"/>
        <v>0</v>
      </c>
      <c r="X3563" s="23">
        <f t="shared" si="10719"/>
        <v>0</v>
      </c>
      <c r="Y3563" s="23">
        <f t="shared" si="10719"/>
        <v>0</v>
      </c>
      <c r="Z3563" s="23">
        <f t="shared" si="10658"/>
        <v>22000</v>
      </c>
      <c r="AA3563" s="23">
        <f t="shared" si="10659"/>
        <v>22000</v>
      </c>
      <c r="AB3563" s="23">
        <f t="shared" si="10660"/>
        <v>0</v>
      </c>
      <c r="AC3563" s="23">
        <f t="shared" si="10719"/>
        <v>0</v>
      </c>
      <c r="AD3563" s="23">
        <f t="shared" si="10719"/>
        <v>0</v>
      </c>
      <c r="AE3563" s="23">
        <f t="shared" si="10719"/>
        <v>0</v>
      </c>
      <c r="AF3563" s="23">
        <f t="shared" si="10719"/>
        <v>0</v>
      </c>
      <c r="AG3563" s="23">
        <f t="shared" si="10719"/>
        <v>0</v>
      </c>
      <c r="AH3563" s="23">
        <f t="shared" si="10719"/>
        <v>0</v>
      </c>
      <c r="AI3563" s="23">
        <f t="shared" si="10719"/>
        <v>0</v>
      </c>
      <c r="AJ3563" s="23">
        <f t="shared" si="10719"/>
        <v>0</v>
      </c>
      <c r="AK3563" s="23">
        <f t="shared" si="10719"/>
        <v>13072.977999999999</v>
      </c>
      <c r="AL3563" s="23">
        <f t="shared" si="10719"/>
        <v>0</v>
      </c>
      <c r="AM3563" s="23">
        <f t="shared" si="10719"/>
        <v>0</v>
      </c>
      <c r="AN3563" s="23">
        <f t="shared" si="10719"/>
        <v>0</v>
      </c>
      <c r="AO3563" s="23">
        <f t="shared" si="10653"/>
        <v>35072.978000000003</v>
      </c>
      <c r="AP3563" s="23">
        <f t="shared" si="10654"/>
        <v>22000</v>
      </c>
      <c r="AQ3563" s="23">
        <f t="shared" si="10655"/>
        <v>0</v>
      </c>
      <c r="AR3563" s="23">
        <f t="shared" si="10719"/>
        <v>0</v>
      </c>
      <c r="AS3563" s="23">
        <f t="shared" si="10651"/>
        <v>35072.978000000003</v>
      </c>
      <c r="AT3563" s="23">
        <f t="shared" si="10719"/>
        <v>0</v>
      </c>
      <c r="AU3563" s="23">
        <f t="shared" si="10719"/>
        <v>0</v>
      </c>
      <c r="AV3563" s="23">
        <f t="shared" si="10719"/>
        <v>0</v>
      </c>
      <c r="AW3563" s="23">
        <f t="shared" si="10719"/>
        <v>0</v>
      </c>
      <c r="AX3563" s="23">
        <f t="shared" si="10719"/>
        <v>0</v>
      </c>
      <c r="AY3563" s="23">
        <f t="shared" si="10606"/>
        <v>35072.978000000003</v>
      </c>
      <c r="AZ3563" s="23">
        <f t="shared" si="10719"/>
        <v>0</v>
      </c>
      <c r="BA3563" s="23">
        <f t="shared" si="10607"/>
        <v>35072.978000000003</v>
      </c>
      <c r="BB3563" s="23">
        <f t="shared" si="10719"/>
        <v>0</v>
      </c>
      <c r="BC3563" s="23">
        <f t="shared" si="10719"/>
        <v>0</v>
      </c>
      <c r="BD3563" s="23">
        <f t="shared" si="10719"/>
        <v>0</v>
      </c>
      <c r="BE3563" s="23">
        <f t="shared" si="10719"/>
        <v>0</v>
      </c>
      <c r="BF3563" s="23">
        <f t="shared" si="10719"/>
        <v>0</v>
      </c>
      <c r="BG3563" s="23">
        <f t="shared" si="10719"/>
        <v>0</v>
      </c>
      <c r="BH3563" s="23">
        <f t="shared" si="10719"/>
        <v>0</v>
      </c>
      <c r="BI3563" s="23">
        <f t="shared" si="10719"/>
        <v>0</v>
      </c>
      <c r="BJ3563" s="23">
        <f t="shared" si="10719"/>
        <v>0</v>
      </c>
      <c r="BK3563" s="23">
        <f t="shared" si="10719"/>
        <v>0</v>
      </c>
      <c r="BL3563" s="23">
        <f t="shared" si="10719"/>
        <v>0</v>
      </c>
      <c r="BM3563" s="23">
        <f t="shared" si="10719"/>
        <v>0</v>
      </c>
      <c r="BN3563" s="23">
        <f t="shared" si="10719"/>
        <v>0</v>
      </c>
      <c r="BO3563" s="23">
        <f t="shared" si="10719"/>
        <v>0</v>
      </c>
      <c r="BP3563" s="23">
        <f t="shared" si="10719"/>
        <v>0</v>
      </c>
      <c r="BQ3563" s="23">
        <f t="shared" si="10719"/>
        <v>0</v>
      </c>
      <c r="BR3563" s="23">
        <f t="shared" si="10699"/>
        <v>35072.978000000003</v>
      </c>
      <c r="BS3563" s="23">
        <f t="shared" si="10700"/>
        <v>22000</v>
      </c>
      <c r="BT3563" s="23">
        <f t="shared" si="10701"/>
        <v>0</v>
      </c>
      <c r="BU3563" s="23">
        <f t="shared" si="10719"/>
        <v>0</v>
      </c>
      <c r="BV3563" s="23">
        <f t="shared" si="10662"/>
        <v>35072.978000000003</v>
      </c>
      <c r="BW3563" s="23">
        <f t="shared" si="10719"/>
        <v>0</v>
      </c>
      <c r="BX3563" s="5"/>
    </row>
    <row r="3564" spans="1:77" ht="31.2" x14ac:dyDescent="0.3">
      <c r="A3564" s="13">
        <v>991</v>
      </c>
      <c r="B3564" s="13" t="s">
        <v>138</v>
      </c>
      <c r="C3564" s="13" t="s">
        <v>108</v>
      </c>
      <c r="D3564" s="13" t="s">
        <v>546</v>
      </c>
      <c r="E3564" s="13"/>
      <c r="F3564" s="14" t="s">
        <v>726</v>
      </c>
      <c r="G3564" s="20">
        <f>G3565</f>
        <v>22000</v>
      </c>
      <c r="H3564" s="20">
        <f t="shared" si="10719"/>
        <v>22000</v>
      </c>
      <c r="I3564" s="20">
        <f t="shared" si="10719"/>
        <v>0</v>
      </c>
      <c r="J3564" s="20">
        <f t="shared" si="10719"/>
        <v>0</v>
      </c>
      <c r="K3564" s="20">
        <f t="shared" si="10719"/>
        <v>0</v>
      </c>
      <c r="L3564" s="20">
        <f t="shared" si="10719"/>
        <v>0</v>
      </c>
      <c r="M3564" s="20">
        <f t="shared" si="10631"/>
        <v>22000</v>
      </c>
      <c r="N3564" s="20">
        <f t="shared" si="10632"/>
        <v>22000</v>
      </c>
      <c r="O3564" s="20">
        <f t="shared" si="10633"/>
        <v>0</v>
      </c>
      <c r="P3564" s="23">
        <f t="shared" si="10719"/>
        <v>0</v>
      </c>
      <c r="Q3564" s="23">
        <f t="shared" si="10719"/>
        <v>0</v>
      </c>
      <c r="R3564" s="23">
        <f t="shared" si="10719"/>
        <v>0</v>
      </c>
      <c r="S3564" s="23">
        <f t="shared" si="10719"/>
        <v>0</v>
      </c>
      <c r="T3564" s="23">
        <f t="shared" si="10719"/>
        <v>0</v>
      </c>
      <c r="U3564" s="23">
        <f t="shared" si="10719"/>
        <v>0</v>
      </c>
      <c r="V3564" s="23">
        <f t="shared" si="10719"/>
        <v>0</v>
      </c>
      <c r="W3564" s="23">
        <f t="shared" si="10719"/>
        <v>0</v>
      </c>
      <c r="X3564" s="23">
        <f t="shared" si="10719"/>
        <v>0</v>
      </c>
      <c r="Y3564" s="23">
        <f t="shared" si="10719"/>
        <v>0</v>
      </c>
      <c r="Z3564" s="23">
        <f t="shared" si="10658"/>
        <v>22000</v>
      </c>
      <c r="AA3564" s="23">
        <f t="shared" si="10659"/>
        <v>22000</v>
      </c>
      <c r="AB3564" s="23">
        <f t="shared" si="10660"/>
        <v>0</v>
      </c>
      <c r="AC3564" s="23">
        <f t="shared" si="10719"/>
        <v>0</v>
      </c>
      <c r="AD3564" s="23">
        <f t="shared" si="10719"/>
        <v>0</v>
      </c>
      <c r="AE3564" s="23">
        <f t="shared" si="10719"/>
        <v>0</v>
      </c>
      <c r="AF3564" s="23">
        <f t="shared" si="10719"/>
        <v>0</v>
      </c>
      <c r="AG3564" s="23">
        <f t="shared" si="10719"/>
        <v>0</v>
      </c>
      <c r="AH3564" s="23">
        <f t="shared" si="10719"/>
        <v>0</v>
      </c>
      <c r="AI3564" s="23">
        <f t="shared" si="10719"/>
        <v>0</v>
      </c>
      <c r="AJ3564" s="23">
        <f t="shared" si="10719"/>
        <v>0</v>
      </c>
      <c r="AK3564" s="23">
        <f t="shared" si="10719"/>
        <v>13072.977999999999</v>
      </c>
      <c r="AL3564" s="23">
        <f t="shared" si="10719"/>
        <v>0</v>
      </c>
      <c r="AM3564" s="23">
        <f t="shared" si="10719"/>
        <v>0</v>
      </c>
      <c r="AN3564" s="23">
        <f t="shared" si="10719"/>
        <v>0</v>
      </c>
      <c r="AO3564" s="23">
        <f t="shared" si="10653"/>
        <v>35072.978000000003</v>
      </c>
      <c r="AP3564" s="23">
        <f t="shared" si="10654"/>
        <v>22000</v>
      </c>
      <c r="AQ3564" s="23">
        <f t="shared" si="10655"/>
        <v>0</v>
      </c>
      <c r="AR3564" s="23">
        <f t="shared" si="10719"/>
        <v>0</v>
      </c>
      <c r="AS3564" s="23">
        <f t="shared" si="10651"/>
        <v>35072.978000000003</v>
      </c>
      <c r="AT3564" s="23">
        <f t="shared" si="10719"/>
        <v>0</v>
      </c>
      <c r="AU3564" s="23">
        <f t="shared" si="10719"/>
        <v>0</v>
      </c>
      <c r="AV3564" s="23">
        <f t="shared" si="10719"/>
        <v>0</v>
      </c>
      <c r="AW3564" s="23">
        <f t="shared" si="10719"/>
        <v>0</v>
      </c>
      <c r="AX3564" s="23">
        <f t="shared" si="10719"/>
        <v>0</v>
      </c>
      <c r="AY3564" s="23">
        <f t="shared" si="10606"/>
        <v>35072.978000000003</v>
      </c>
      <c r="AZ3564" s="23">
        <f t="shared" si="10719"/>
        <v>0</v>
      </c>
      <c r="BA3564" s="23">
        <f t="shared" si="10607"/>
        <v>35072.978000000003</v>
      </c>
      <c r="BB3564" s="23">
        <f t="shared" si="10719"/>
        <v>0</v>
      </c>
      <c r="BC3564" s="23">
        <f t="shared" si="10719"/>
        <v>0</v>
      </c>
      <c r="BD3564" s="23">
        <f t="shared" si="10719"/>
        <v>0</v>
      </c>
      <c r="BE3564" s="23">
        <f t="shared" si="10719"/>
        <v>0</v>
      </c>
      <c r="BF3564" s="23">
        <f t="shared" si="10719"/>
        <v>0</v>
      </c>
      <c r="BG3564" s="23">
        <f t="shared" si="10719"/>
        <v>0</v>
      </c>
      <c r="BH3564" s="23">
        <f t="shared" si="10719"/>
        <v>0</v>
      </c>
      <c r="BI3564" s="23">
        <f t="shared" si="10719"/>
        <v>0</v>
      </c>
      <c r="BJ3564" s="23">
        <f t="shared" si="10719"/>
        <v>0</v>
      </c>
      <c r="BK3564" s="23">
        <f t="shared" si="10719"/>
        <v>0</v>
      </c>
      <c r="BL3564" s="23">
        <f t="shared" si="10719"/>
        <v>0</v>
      </c>
      <c r="BM3564" s="23">
        <f t="shared" si="10719"/>
        <v>0</v>
      </c>
      <c r="BN3564" s="23">
        <f t="shared" si="10719"/>
        <v>0</v>
      </c>
      <c r="BO3564" s="23">
        <f t="shared" si="10719"/>
        <v>0</v>
      </c>
      <c r="BP3564" s="23">
        <f t="shared" si="10719"/>
        <v>0</v>
      </c>
      <c r="BQ3564" s="23">
        <f t="shared" si="10719"/>
        <v>0</v>
      </c>
      <c r="BR3564" s="23">
        <f t="shared" si="10699"/>
        <v>35072.978000000003</v>
      </c>
      <c r="BS3564" s="23">
        <f t="shared" si="10700"/>
        <v>22000</v>
      </c>
      <c r="BT3564" s="23">
        <f t="shared" si="10701"/>
        <v>0</v>
      </c>
      <c r="BU3564" s="23">
        <f t="shared" si="10719"/>
        <v>0</v>
      </c>
      <c r="BV3564" s="23">
        <f t="shared" si="10662"/>
        <v>35072.978000000003</v>
      </c>
      <c r="BW3564" s="23">
        <f t="shared" si="10719"/>
        <v>0</v>
      </c>
      <c r="BX3564" s="5"/>
    </row>
    <row r="3565" spans="1:77" ht="46.8" x14ac:dyDescent="0.3">
      <c r="A3565" s="13">
        <v>991</v>
      </c>
      <c r="B3565" s="13" t="s">
        <v>138</v>
      </c>
      <c r="C3565" s="13" t="s">
        <v>108</v>
      </c>
      <c r="D3565" s="13" t="s">
        <v>633</v>
      </c>
      <c r="E3565" s="13"/>
      <c r="F3565" s="14" t="s">
        <v>728</v>
      </c>
      <c r="G3565" s="20">
        <f>G3566</f>
        <v>22000</v>
      </c>
      <c r="H3565" s="20">
        <f t="shared" si="10719"/>
        <v>22000</v>
      </c>
      <c r="I3565" s="20">
        <f t="shared" si="10719"/>
        <v>0</v>
      </c>
      <c r="J3565" s="20">
        <f t="shared" si="10719"/>
        <v>0</v>
      </c>
      <c r="K3565" s="20">
        <f t="shared" si="10719"/>
        <v>0</v>
      </c>
      <c r="L3565" s="20">
        <f t="shared" si="10719"/>
        <v>0</v>
      </c>
      <c r="M3565" s="20">
        <f t="shared" si="10631"/>
        <v>22000</v>
      </c>
      <c r="N3565" s="20">
        <f t="shared" si="10632"/>
        <v>22000</v>
      </c>
      <c r="O3565" s="20">
        <f t="shared" si="10633"/>
        <v>0</v>
      </c>
      <c r="P3565" s="23">
        <f t="shared" si="10719"/>
        <v>0</v>
      </c>
      <c r="Q3565" s="23">
        <f t="shared" si="10719"/>
        <v>0</v>
      </c>
      <c r="R3565" s="23">
        <f t="shared" si="10719"/>
        <v>0</v>
      </c>
      <c r="S3565" s="23">
        <f t="shared" si="10719"/>
        <v>0</v>
      </c>
      <c r="T3565" s="23">
        <f t="shared" si="10719"/>
        <v>0</v>
      </c>
      <c r="U3565" s="23">
        <f t="shared" si="10719"/>
        <v>0</v>
      </c>
      <c r="V3565" s="23">
        <f t="shared" si="10719"/>
        <v>0</v>
      </c>
      <c r="W3565" s="23">
        <f t="shared" si="10719"/>
        <v>0</v>
      </c>
      <c r="X3565" s="23">
        <f t="shared" si="10719"/>
        <v>0</v>
      </c>
      <c r="Y3565" s="23">
        <f t="shared" si="10719"/>
        <v>0</v>
      </c>
      <c r="Z3565" s="23">
        <f t="shared" si="10658"/>
        <v>22000</v>
      </c>
      <c r="AA3565" s="23">
        <f t="shared" si="10659"/>
        <v>22000</v>
      </c>
      <c r="AB3565" s="23">
        <f t="shared" si="10660"/>
        <v>0</v>
      </c>
      <c r="AC3565" s="23">
        <f t="shared" si="10719"/>
        <v>0</v>
      </c>
      <c r="AD3565" s="23">
        <f t="shared" si="10719"/>
        <v>0</v>
      </c>
      <c r="AE3565" s="23">
        <f t="shared" si="10719"/>
        <v>0</v>
      </c>
      <c r="AF3565" s="23">
        <f t="shared" si="10719"/>
        <v>0</v>
      </c>
      <c r="AG3565" s="23">
        <f t="shared" si="10719"/>
        <v>0</v>
      </c>
      <c r="AH3565" s="23">
        <f t="shared" si="10719"/>
        <v>0</v>
      </c>
      <c r="AI3565" s="23">
        <f t="shared" si="10719"/>
        <v>0</v>
      </c>
      <c r="AJ3565" s="23">
        <f t="shared" si="10719"/>
        <v>0</v>
      </c>
      <c r="AK3565" s="23">
        <f t="shared" si="10719"/>
        <v>13072.977999999999</v>
      </c>
      <c r="AL3565" s="23">
        <f t="shared" si="10719"/>
        <v>0</v>
      </c>
      <c r="AM3565" s="23">
        <f t="shared" si="10719"/>
        <v>0</v>
      </c>
      <c r="AN3565" s="23">
        <f t="shared" si="10719"/>
        <v>0</v>
      </c>
      <c r="AO3565" s="23">
        <f t="shared" si="10653"/>
        <v>35072.978000000003</v>
      </c>
      <c r="AP3565" s="23">
        <f t="shared" si="10654"/>
        <v>22000</v>
      </c>
      <c r="AQ3565" s="23">
        <f t="shared" si="10655"/>
        <v>0</v>
      </c>
      <c r="AR3565" s="23">
        <f t="shared" si="10719"/>
        <v>0</v>
      </c>
      <c r="AS3565" s="23">
        <f t="shared" si="10651"/>
        <v>35072.978000000003</v>
      </c>
      <c r="AT3565" s="23">
        <f t="shared" si="10719"/>
        <v>0</v>
      </c>
      <c r="AU3565" s="23">
        <f t="shared" si="10719"/>
        <v>0</v>
      </c>
      <c r="AV3565" s="23">
        <f t="shared" si="10719"/>
        <v>0</v>
      </c>
      <c r="AW3565" s="23">
        <f t="shared" si="10719"/>
        <v>0</v>
      </c>
      <c r="AX3565" s="23">
        <f t="shared" si="10719"/>
        <v>0</v>
      </c>
      <c r="AY3565" s="23">
        <f t="shared" si="10606"/>
        <v>35072.978000000003</v>
      </c>
      <c r="AZ3565" s="23">
        <f t="shared" si="10719"/>
        <v>0</v>
      </c>
      <c r="BA3565" s="23">
        <f t="shared" si="10607"/>
        <v>35072.978000000003</v>
      </c>
      <c r="BB3565" s="23">
        <f t="shared" si="10719"/>
        <v>0</v>
      </c>
      <c r="BC3565" s="23">
        <f t="shared" si="10719"/>
        <v>0</v>
      </c>
      <c r="BD3565" s="23">
        <f t="shared" si="10719"/>
        <v>0</v>
      </c>
      <c r="BE3565" s="23">
        <f t="shared" si="10719"/>
        <v>0</v>
      </c>
      <c r="BF3565" s="23">
        <f t="shared" si="10719"/>
        <v>0</v>
      </c>
      <c r="BG3565" s="23">
        <f t="shared" si="10719"/>
        <v>0</v>
      </c>
      <c r="BH3565" s="23">
        <f t="shared" si="10719"/>
        <v>0</v>
      </c>
      <c r="BI3565" s="23">
        <f t="shared" si="10719"/>
        <v>0</v>
      </c>
      <c r="BJ3565" s="23">
        <f t="shared" si="10719"/>
        <v>0</v>
      </c>
      <c r="BK3565" s="23">
        <f t="shared" si="10719"/>
        <v>0</v>
      </c>
      <c r="BL3565" s="23">
        <f t="shared" si="10719"/>
        <v>0</v>
      </c>
      <c r="BM3565" s="23">
        <f t="shared" si="10719"/>
        <v>0</v>
      </c>
      <c r="BN3565" s="23">
        <f t="shared" si="10719"/>
        <v>0</v>
      </c>
      <c r="BO3565" s="23">
        <f t="shared" si="10719"/>
        <v>0</v>
      </c>
      <c r="BP3565" s="23">
        <f t="shared" si="10719"/>
        <v>0</v>
      </c>
      <c r="BQ3565" s="23">
        <f t="shared" si="10719"/>
        <v>0</v>
      </c>
      <c r="BR3565" s="23">
        <f t="shared" si="10699"/>
        <v>35072.978000000003</v>
      </c>
      <c r="BS3565" s="23">
        <f t="shared" si="10700"/>
        <v>22000</v>
      </c>
      <c r="BT3565" s="23">
        <f t="shared" si="10701"/>
        <v>0</v>
      </c>
      <c r="BU3565" s="23">
        <f t="shared" si="10719"/>
        <v>0</v>
      </c>
      <c r="BV3565" s="23">
        <f t="shared" si="10662"/>
        <v>35072.978000000003</v>
      </c>
      <c r="BW3565" s="23">
        <f t="shared" si="10719"/>
        <v>0</v>
      </c>
    </row>
    <row r="3566" spans="1:77" x14ac:dyDescent="0.3">
      <c r="A3566" s="13">
        <v>991</v>
      </c>
      <c r="B3566" s="13" t="s">
        <v>138</v>
      </c>
      <c r="C3566" s="13" t="s">
        <v>108</v>
      </c>
      <c r="D3566" s="13" t="s">
        <v>633</v>
      </c>
      <c r="E3566" s="13" t="s">
        <v>150</v>
      </c>
      <c r="F3566" s="14" t="s">
        <v>384</v>
      </c>
      <c r="G3566" s="20">
        <f>G3567</f>
        <v>22000</v>
      </c>
      <c r="H3566" s="20">
        <f t="shared" si="10719"/>
        <v>22000</v>
      </c>
      <c r="I3566" s="20">
        <f t="shared" si="10719"/>
        <v>0</v>
      </c>
      <c r="J3566" s="20">
        <f t="shared" si="10719"/>
        <v>0</v>
      </c>
      <c r="K3566" s="20">
        <f t="shared" si="10719"/>
        <v>0</v>
      </c>
      <c r="L3566" s="20">
        <f t="shared" si="10719"/>
        <v>0</v>
      </c>
      <c r="M3566" s="20">
        <f t="shared" si="10631"/>
        <v>22000</v>
      </c>
      <c r="N3566" s="20">
        <f t="shared" si="10632"/>
        <v>22000</v>
      </c>
      <c r="O3566" s="20">
        <f t="shared" si="10633"/>
        <v>0</v>
      </c>
      <c r="P3566" s="23">
        <f t="shared" si="10719"/>
        <v>0</v>
      </c>
      <c r="Q3566" s="23">
        <f t="shared" si="10719"/>
        <v>0</v>
      </c>
      <c r="R3566" s="23">
        <f t="shared" si="10719"/>
        <v>0</v>
      </c>
      <c r="S3566" s="23">
        <f t="shared" si="10719"/>
        <v>0</v>
      </c>
      <c r="T3566" s="23">
        <f t="shared" si="10719"/>
        <v>0</v>
      </c>
      <c r="U3566" s="23">
        <f t="shared" si="10719"/>
        <v>0</v>
      </c>
      <c r="V3566" s="23">
        <f t="shared" si="10719"/>
        <v>0</v>
      </c>
      <c r="W3566" s="23">
        <f t="shared" si="10719"/>
        <v>0</v>
      </c>
      <c r="X3566" s="23">
        <f t="shared" si="10719"/>
        <v>0</v>
      </c>
      <c r="Y3566" s="23">
        <f t="shared" si="10719"/>
        <v>0</v>
      </c>
      <c r="Z3566" s="23">
        <f t="shared" si="10658"/>
        <v>22000</v>
      </c>
      <c r="AA3566" s="23">
        <f t="shared" si="10659"/>
        <v>22000</v>
      </c>
      <c r="AB3566" s="23">
        <f t="shared" si="10660"/>
        <v>0</v>
      </c>
      <c r="AC3566" s="23">
        <f t="shared" si="10719"/>
        <v>0</v>
      </c>
      <c r="AD3566" s="23">
        <f t="shared" si="10719"/>
        <v>0</v>
      </c>
      <c r="AE3566" s="23">
        <f t="shared" si="10719"/>
        <v>0</v>
      </c>
      <c r="AF3566" s="23">
        <f t="shared" si="10719"/>
        <v>0</v>
      </c>
      <c r="AG3566" s="23">
        <f t="shared" si="10719"/>
        <v>0</v>
      </c>
      <c r="AH3566" s="23">
        <f t="shared" si="10719"/>
        <v>0</v>
      </c>
      <c r="AI3566" s="23">
        <f t="shared" si="10719"/>
        <v>0</v>
      </c>
      <c r="AJ3566" s="23">
        <f t="shared" si="10719"/>
        <v>0</v>
      </c>
      <c r="AK3566" s="23">
        <f t="shared" si="10719"/>
        <v>13072.977999999999</v>
      </c>
      <c r="AL3566" s="23">
        <f t="shared" si="10719"/>
        <v>0</v>
      </c>
      <c r="AM3566" s="23">
        <f t="shared" si="10719"/>
        <v>0</v>
      </c>
      <c r="AN3566" s="23">
        <f t="shared" si="10719"/>
        <v>0</v>
      </c>
      <c r="AO3566" s="23">
        <f t="shared" si="10653"/>
        <v>35072.978000000003</v>
      </c>
      <c r="AP3566" s="23">
        <f t="shared" si="10654"/>
        <v>22000</v>
      </c>
      <c r="AQ3566" s="23">
        <f t="shared" si="10655"/>
        <v>0</v>
      </c>
      <c r="AR3566" s="23">
        <f t="shared" si="10719"/>
        <v>0</v>
      </c>
      <c r="AS3566" s="23">
        <f t="shared" si="10651"/>
        <v>35072.978000000003</v>
      </c>
      <c r="AT3566" s="23">
        <f t="shared" si="10719"/>
        <v>0</v>
      </c>
      <c r="AU3566" s="23">
        <f t="shared" si="10719"/>
        <v>0</v>
      </c>
      <c r="AV3566" s="23">
        <f t="shared" si="10719"/>
        <v>0</v>
      </c>
      <c r="AW3566" s="23">
        <f t="shared" si="10719"/>
        <v>0</v>
      </c>
      <c r="AX3566" s="23">
        <f t="shared" si="10719"/>
        <v>0</v>
      </c>
      <c r="AY3566" s="23">
        <f t="shared" si="10606"/>
        <v>35072.978000000003</v>
      </c>
      <c r="AZ3566" s="23">
        <f t="shared" si="10719"/>
        <v>0</v>
      </c>
      <c r="BA3566" s="23">
        <f t="shared" si="10607"/>
        <v>35072.978000000003</v>
      </c>
      <c r="BB3566" s="23">
        <f t="shared" si="10719"/>
        <v>0</v>
      </c>
      <c r="BC3566" s="23">
        <f t="shared" si="10719"/>
        <v>0</v>
      </c>
      <c r="BD3566" s="23">
        <f t="shared" si="10719"/>
        <v>0</v>
      </c>
      <c r="BE3566" s="23">
        <f t="shared" si="10719"/>
        <v>0</v>
      </c>
      <c r="BF3566" s="23">
        <f t="shared" si="10719"/>
        <v>0</v>
      </c>
      <c r="BG3566" s="23">
        <f t="shared" si="10719"/>
        <v>0</v>
      </c>
      <c r="BH3566" s="23">
        <f t="shared" si="10719"/>
        <v>0</v>
      </c>
      <c r="BI3566" s="23">
        <f t="shared" si="10719"/>
        <v>0</v>
      </c>
      <c r="BJ3566" s="23">
        <f t="shared" si="10719"/>
        <v>0</v>
      </c>
      <c r="BK3566" s="23">
        <f t="shared" si="10719"/>
        <v>0</v>
      </c>
      <c r="BL3566" s="23">
        <f t="shared" si="10719"/>
        <v>0</v>
      </c>
      <c r="BM3566" s="23">
        <f t="shared" si="10719"/>
        <v>0</v>
      </c>
      <c r="BN3566" s="23">
        <f t="shared" si="10719"/>
        <v>0</v>
      </c>
      <c r="BO3566" s="23">
        <f t="shared" si="10719"/>
        <v>0</v>
      </c>
      <c r="BP3566" s="23">
        <f t="shared" si="10719"/>
        <v>0</v>
      </c>
      <c r="BQ3566" s="23">
        <f t="shared" si="10719"/>
        <v>0</v>
      </c>
      <c r="BR3566" s="23">
        <f t="shared" si="10699"/>
        <v>35072.978000000003</v>
      </c>
      <c r="BS3566" s="23">
        <f t="shared" si="10700"/>
        <v>22000</v>
      </c>
      <c r="BT3566" s="23">
        <f t="shared" si="10701"/>
        <v>0</v>
      </c>
      <c r="BU3566" s="23">
        <f t="shared" si="10719"/>
        <v>0</v>
      </c>
      <c r="BV3566" s="23">
        <f t="shared" si="10662"/>
        <v>35072.978000000003</v>
      </c>
      <c r="BW3566" s="23">
        <f t="shared" si="10719"/>
        <v>0</v>
      </c>
    </row>
    <row r="3567" spans="1:77" ht="31.2" x14ac:dyDescent="0.3">
      <c r="A3567" s="13">
        <v>991</v>
      </c>
      <c r="B3567" s="13" t="s">
        <v>138</v>
      </c>
      <c r="C3567" s="13" t="s">
        <v>108</v>
      </c>
      <c r="D3567" s="13" t="s">
        <v>633</v>
      </c>
      <c r="E3567" s="13">
        <v>320</v>
      </c>
      <c r="F3567" s="14" t="s">
        <v>373</v>
      </c>
      <c r="G3567" s="20">
        <v>22000</v>
      </c>
      <c r="H3567" s="20">
        <v>22000</v>
      </c>
      <c r="I3567" s="20">
        <v>0</v>
      </c>
      <c r="J3567" s="20"/>
      <c r="K3567" s="20"/>
      <c r="L3567" s="20"/>
      <c r="M3567" s="20">
        <f t="shared" si="10631"/>
        <v>22000</v>
      </c>
      <c r="N3567" s="20">
        <f t="shared" si="10632"/>
        <v>22000</v>
      </c>
      <c r="O3567" s="20">
        <f t="shared" si="10633"/>
        <v>0</v>
      </c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>
        <f t="shared" si="10658"/>
        <v>22000</v>
      </c>
      <c r="AA3567" s="23">
        <f t="shared" si="10659"/>
        <v>22000</v>
      </c>
      <c r="AB3567" s="23">
        <f t="shared" si="10660"/>
        <v>0</v>
      </c>
      <c r="AC3567" s="23"/>
      <c r="AD3567" s="23"/>
      <c r="AE3567" s="23"/>
      <c r="AF3567" s="23"/>
      <c r="AG3567" s="23"/>
      <c r="AH3567" s="23"/>
      <c r="AI3567" s="23"/>
      <c r="AJ3567" s="23"/>
      <c r="AK3567" s="23">
        <v>13072.977999999999</v>
      </c>
      <c r="AL3567" s="23"/>
      <c r="AM3567" s="23"/>
      <c r="AN3567" s="23"/>
      <c r="AO3567" s="23">
        <f t="shared" si="10653"/>
        <v>35072.978000000003</v>
      </c>
      <c r="AP3567" s="23">
        <f t="shared" si="10654"/>
        <v>22000</v>
      </c>
      <c r="AQ3567" s="23">
        <f t="shared" si="10655"/>
        <v>0</v>
      </c>
      <c r="AR3567" s="23"/>
      <c r="AS3567" s="23">
        <f t="shared" si="10651"/>
        <v>35072.978000000003</v>
      </c>
      <c r="AT3567" s="23"/>
      <c r="AU3567" s="23"/>
      <c r="AV3567" s="23"/>
      <c r="AW3567" s="23"/>
      <c r="AX3567" s="23"/>
      <c r="AY3567" s="23">
        <f t="shared" si="10606"/>
        <v>35072.978000000003</v>
      </c>
      <c r="AZ3567" s="23"/>
      <c r="BA3567" s="23">
        <f t="shared" si="10607"/>
        <v>35072.978000000003</v>
      </c>
      <c r="BB3567" s="23"/>
      <c r="BC3567" s="23"/>
      <c r="BD3567" s="23"/>
      <c r="BE3567" s="23"/>
      <c r="BF3567" s="23"/>
      <c r="BG3567" s="23"/>
      <c r="BH3567" s="23"/>
      <c r="BI3567" s="23"/>
      <c r="BJ3567" s="23"/>
      <c r="BK3567" s="23"/>
      <c r="BL3567" s="23"/>
      <c r="BM3567" s="23"/>
      <c r="BN3567" s="23"/>
      <c r="BO3567" s="23"/>
      <c r="BP3567" s="23"/>
      <c r="BQ3567" s="23"/>
      <c r="BR3567" s="23">
        <f t="shared" si="10699"/>
        <v>35072.978000000003</v>
      </c>
      <c r="BS3567" s="23">
        <f t="shared" si="10700"/>
        <v>22000</v>
      </c>
      <c r="BT3567" s="23">
        <f t="shared" si="10701"/>
        <v>0</v>
      </c>
      <c r="BU3567" s="23"/>
      <c r="BV3567" s="23">
        <f t="shared" si="10662"/>
        <v>35072.978000000003</v>
      </c>
      <c r="BW3567" s="23"/>
    </row>
    <row r="3568" spans="1:77" ht="31.2" x14ac:dyDescent="0.3">
      <c r="A3568" s="13">
        <v>991</v>
      </c>
      <c r="B3568" s="13" t="s">
        <v>138</v>
      </c>
      <c r="C3568" s="13" t="s">
        <v>108</v>
      </c>
      <c r="D3568" s="13" t="s">
        <v>34</v>
      </c>
      <c r="E3568" s="13"/>
      <c r="F3568" s="14" t="s">
        <v>47</v>
      </c>
      <c r="G3568" s="20">
        <f>G3569</f>
        <v>7253.8</v>
      </c>
      <c r="H3568" s="20">
        <f t="shared" ref="H3568:BW3568" si="10720">H3569</f>
        <v>9854.2999999999993</v>
      </c>
      <c r="I3568" s="20">
        <f t="shared" si="10720"/>
        <v>0</v>
      </c>
      <c r="J3568" s="20">
        <f t="shared" si="10720"/>
        <v>0</v>
      </c>
      <c r="K3568" s="20">
        <f t="shared" si="10720"/>
        <v>0</v>
      </c>
      <c r="L3568" s="20">
        <f t="shared" si="10720"/>
        <v>0</v>
      </c>
      <c r="M3568" s="20">
        <f t="shared" si="10631"/>
        <v>7253.8</v>
      </c>
      <c r="N3568" s="20">
        <f t="shared" si="10632"/>
        <v>9854.2999999999993</v>
      </c>
      <c r="O3568" s="20">
        <f t="shared" si="10633"/>
        <v>0</v>
      </c>
      <c r="P3568" s="23">
        <f t="shared" si="10720"/>
        <v>0</v>
      </c>
      <c r="Q3568" s="23">
        <f t="shared" si="10720"/>
        <v>0</v>
      </c>
      <c r="R3568" s="23">
        <f t="shared" si="10720"/>
        <v>42433.58</v>
      </c>
      <c r="S3568" s="23">
        <f t="shared" si="10720"/>
        <v>0</v>
      </c>
      <c r="T3568" s="23">
        <f t="shared" si="10720"/>
        <v>0</v>
      </c>
      <c r="U3568" s="23">
        <f t="shared" si="10720"/>
        <v>34772.023999999998</v>
      </c>
      <c r="V3568" s="23">
        <f t="shared" si="10720"/>
        <v>0</v>
      </c>
      <c r="W3568" s="23">
        <f t="shared" si="10720"/>
        <v>0</v>
      </c>
      <c r="X3568" s="23">
        <f t="shared" si="10720"/>
        <v>38308.050000000003</v>
      </c>
      <c r="Y3568" s="23">
        <f t="shared" si="10720"/>
        <v>0</v>
      </c>
      <c r="Z3568" s="23">
        <f t="shared" si="10658"/>
        <v>49687.380000000005</v>
      </c>
      <c r="AA3568" s="23">
        <f t="shared" si="10659"/>
        <v>44626.323999999993</v>
      </c>
      <c r="AB3568" s="23">
        <f t="shared" si="10660"/>
        <v>38308.050000000003</v>
      </c>
      <c r="AC3568" s="23">
        <f t="shared" si="10720"/>
        <v>0</v>
      </c>
      <c r="AD3568" s="23">
        <f t="shared" si="10720"/>
        <v>0</v>
      </c>
      <c r="AE3568" s="23">
        <f t="shared" si="10720"/>
        <v>0</v>
      </c>
      <c r="AF3568" s="23">
        <f t="shared" si="10720"/>
        <v>0</v>
      </c>
      <c r="AG3568" s="23">
        <f t="shared" si="10720"/>
        <v>0</v>
      </c>
      <c r="AH3568" s="23">
        <f t="shared" si="10720"/>
        <v>0</v>
      </c>
      <c r="AI3568" s="23">
        <f t="shared" si="10720"/>
        <v>0</v>
      </c>
      <c r="AJ3568" s="23">
        <f t="shared" si="10720"/>
        <v>0</v>
      </c>
      <c r="AK3568" s="23">
        <f t="shared" si="10720"/>
        <v>0</v>
      </c>
      <c r="AL3568" s="23">
        <f t="shared" si="10720"/>
        <v>0</v>
      </c>
      <c r="AM3568" s="23">
        <f t="shared" si="10720"/>
        <v>0</v>
      </c>
      <c r="AN3568" s="23">
        <f t="shared" si="10720"/>
        <v>0</v>
      </c>
      <c r="AO3568" s="23">
        <f t="shared" si="10653"/>
        <v>49687.380000000005</v>
      </c>
      <c r="AP3568" s="23">
        <f t="shared" si="10654"/>
        <v>44626.323999999993</v>
      </c>
      <c r="AQ3568" s="23">
        <f t="shared" si="10655"/>
        <v>38308.050000000003</v>
      </c>
      <c r="AR3568" s="23">
        <f t="shared" si="10720"/>
        <v>0</v>
      </c>
      <c r="AS3568" s="23">
        <f t="shared" si="10651"/>
        <v>49687.380000000005</v>
      </c>
      <c r="AT3568" s="23">
        <f t="shared" si="10720"/>
        <v>0</v>
      </c>
      <c r="AU3568" s="23">
        <f t="shared" si="10720"/>
        <v>0</v>
      </c>
      <c r="AV3568" s="23">
        <f t="shared" si="10720"/>
        <v>0</v>
      </c>
      <c r="AW3568" s="23">
        <f t="shared" si="10720"/>
        <v>0</v>
      </c>
      <c r="AX3568" s="23">
        <f t="shared" si="10720"/>
        <v>0</v>
      </c>
      <c r="AY3568" s="23">
        <f t="shared" si="10606"/>
        <v>49687.380000000005</v>
      </c>
      <c r="AZ3568" s="23">
        <f t="shared" si="10720"/>
        <v>0</v>
      </c>
      <c r="BA3568" s="23">
        <f t="shared" si="10607"/>
        <v>49687.380000000005</v>
      </c>
      <c r="BB3568" s="23">
        <f t="shared" si="10720"/>
        <v>0</v>
      </c>
      <c r="BC3568" s="23">
        <f t="shared" si="10720"/>
        <v>0</v>
      </c>
      <c r="BD3568" s="23">
        <f t="shared" si="10720"/>
        <v>0</v>
      </c>
      <c r="BE3568" s="23">
        <f t="shared" si="10720"/>
        <v>0</v>
      </c>
      <c r="BF3568" s="23">
        <f t="shared" si="10720"/>
        <v>0</v>
      </c>
      <c r="BG3568" s="23">
        <f t="shared" si="10720"/>
        <v>0</v>
      </c>
      <c r="BH3568" s="23">
        <f t="shared" si="10720"/>
        <v>0</v>
      </c>
      <c r="BI3568" s="23">
        <f t="shared" si="10720"/>
        <v>0</v>
      </c>
      <c r="BJ3568" s="23">
        <f t="shared" si="10720"/>
        <v>0</v>
      </c>
      <c r="BK3568" s="23">
        <f t="shared" si="10720"/>
        <v>0</v>
      </c>
      <c r="BL3568" s="23">
        <f t="shared" si="10720"/>
        <v>0</v>
      </c>
      <c r="BM3568" s="23">
        <f t="shared" si="10720"/>
        <v>0</v>
      </c>
      <c r="BN3568" s="23">
        <f t="shared" si="10720"/>
        <v>0</v>
      </c>
      <c r="BO3568" s="23">
        <f t="shared" si="10720"/>
        <v>0</v>
      </c>
      <c r="BP3568" s="23">
        <f t="shared" si="10720"/>
        <v>0</v>
      </c>
      <c r="BQ3568" s="23">
        <f t="shared" si="10720"/>
        <v>0</v>
      </c>
      <c r="BR3568" s="23">
        <f t="shared" si="10699"/>
        <v>49687.380000000005</v>
      </c>
      <c r="BS3568" s="23">
        <f t="shared" si="10700"/>
        <v>44626.323999999993</v>
      </c>
      <c r="BT3568" s="23">
        <f t="shared" si="10701"/>
        <v>38308.050000000003</v>
      </c>
      <c r="BU3568" s="23">
        <f t="shared" si="10720"/>
        <v>0</v>
      </c>
      <c r="BV3568" s="23">
        <f t="shared" si="10662"/>
        <v>49687.380000000005</v>
      </c>
      <c r="BW3568" s="23">
        <f t="shared" si="10720"/>
        <v>0</v>
      </c>
      <c r="BX3568" s="5"/>
    </row>
    <row r="3569" spans="1:76" x14ac:dyDescent="0.3">
      <c r="A3569" s="13">
        <v>991</v>
      </c>
      <c r="B3569" s="13" t="s">
        <v>138</v>
      </c>
      <c r="C3569" s="13" t="s">
        <v>108</v>
      </c>
      <c r="D3569" s="13" t="s">
        <v>35</v>
      </c>
      <c r="E3569" s="13"/>
      <c r="F3569" s="14" t="s">
        <v>48</v>
      </c>
      <c r="G3569" s="20">
        <f t="shared" ref="G3569:L3569" si="10721">G3576</f>
        <v>7253.8</v>
      </c>
      <c r="H3569" s="20">
        <f t="shared" si="10721"/>
        <v>9854.2999999999993</v>
      </c>
      <c r="I3569" s="20">
        <f t="shared" si="10721"/>
        <v>0</v>
      </c>
      <c r="J3569" s="20">
        <f t="shared" si="10721"/>
        <v>0</v>
      </c>
      <c r="K3569" s="20">
        <f t="shared" si="10721"/>
        <v>0</v>
      </c>
      <c r="L3569" s="20">
        <f t="shared" si="10721"/>
        <v>0</v>
      </c>
      <c r="M3569" s="20">
        <f t="shared" si="10631"/>
        <v>7253.8</v>
      </c>
      <c r="N3569" s="20">
        <f t="shared" si="10632"/>
        <v>9854.2999999999993</v>
      </c>
      <c r="O3569" s="20">
        <f t="shared" si="10633"/>
        <v>0</v>
      </c>
      <c r="P3569" s="23">
        <f>P3576+P3570+P3573</f>
        <v>0</v>
      </c>
      <c r="Q3569" s="23">
        <f t="shared" ref="Q3569:BW3569" si="10722">Q3576+Q3570+Q3573</f>
        <v>0</v>
      </c>
      <c r="R3569" s="23">
        <f t="shared" si="10722"/>
        <v>42433.58</v>
      </c>
      <c r="S3569" s="23">
        <f t="shared" ref="S3569" si="10723">S3576+S3570+S3573</f>
        <v>0</v>
      </c>
      <c r="T3569" s="23">
        <f t="shared" si="10722"/>
        <v>0</v>
      </c>
      <c r="U3569" s="23">
        <f t="shared" si="10722"/>
        <v>34772.023999999998</v>
      </c>
      <c r="V3569" s="23">
        <f t="shared" ref="V3569" si="10724">V3576+V3570+V3573</f>
        <v>0</v>
      </c>
      <c r="W3569" s="23">
        <f t="shared" si="10722"/>
        <v>0</v>
      </c>
      <c r="X3569" s="23">
        <f t="shared" si="10722"/>
        <v>38308.050000000003</v>
      </c>
      <c r="Y3569" s="23">
        <f t="shared" si="10722"/>
        <v>0</v>
      </c>
      <c r="Z3569" s="23">
        <f t="shared" si="10658"/>
        <v>49687.380000000005</v>
      </c>
      <c r="AA3569" s="23">
        <f t="shared" si="10659"/>
        <v>44626.323999999993</v>
      </c>
      <c r="AB3569" s="23">
        <f t="shared" si="10660"/>
        <v>38308.050000000003</v>
      </c>
      <c r="AC3569" s="23">
        <f t="shared" ref="AC3569:AN3569" si="10725">AC3576+AC3570+AC3573</f>
        <v>0</v>
      </c>
      <c r="AD3569" s="23">
        <f t="shared" si="10725"/>
        <v>0</v>
      </c>
      <c r="AE3569" s="23">
        <f t="shared" ref="AE3569" si="10726">AE3576+AE3570+AE3573</f>
        <v>0</v>
      </c>
      <c r="AF3569" s="23">
        <f t="shared" si="10725"/>
        <v>0</v>
      </c>
      <c r="AG3569" s="23">
        <f t="shared" si="10725"/>
        <v>0</v>
      </c>
      <c r="AH3569" s="23">
        <f t="shared" si="10725"/>
        <v>0</v>
      </c>
      <c r="AI3569" s="23">
        <f t="shared" ref="AI3569" si="10727">AI3576+AI3570+AI3573</f>
        <v>0</v>
      </c>
      <c r="AJ3569" s="23">
        <f t="shared" si="10725"/>
        <v>0</v>
      </c>
      <c r="AK3569" s="23">
        <f t="shared" si="10725"/>
        <v>0</v>
      </c>
      <c r="AL3569" s="23">
        <f t="shared" si="10725"/>
        <v>0</v>
      </c>
      <c r="AM3569" s="23">
        <f t="shared" si="10725"/>
        <v>0</v>
      </c>
      <c r="AN3569" s="23">
        <f t="shared" si="10725"/>
        <v>0</v>
      </c>
      <c r="AO3569" s="23">
        <f t="shared" si="10653"/>
        <v>49687.380000000005</v>
      </c>
      <c r="AP3569" s="23">
        <f t="shared" si="10654"/>
        <v>44626.323999999993</v>
      </c>
      <c r="AQ3569" s="23">
        <f t="shared" si="10655"/>
        <v>38308.050000000003</v>
      </c>
      <c r="AR3569" s="23">
        <f t="shared" ref="AR3569" si="10728">AR3576+AR3570+AR3573</f>
        <v>0</v>
      </c>
      <c r="AS3569" s="23">
        <f t="shared" si="10651"/>
        <v>49687.380000000005</v>
      </c>
      <c r="AT3569" s="23">
        <f t="shared" ref="AT3569:AX3569" si="10729">AT3576+AT3570+AT3573</f>
        <v>0</v>
      </c>
      <c r="AU3569" s="23">
        <f t="shared" si="10729"/>
        <v>0</v>
      </c>
      <c r="AV3569" s="23">
        <f t="shared" si="10729"/>
        <v>0</v>
      </c>
      <c r="AW3569" s="23">
        <f t="shared" si="10729"/>
        <v>0</v>
      </c>
      <c r="AX3569" s="23">
        <f t="shared" si="10729"/>
        <v>0</v>
      </c>
      <c r="AY3569" s="23">
        <f t="shared" si="10606"/>
        <v>49687.380000000005</v>
      </c>
      <c r="AZ3569" s="23">
        <f t="shared" ref="AZ3569" si="10730">AZ3576+AZ3570+AZ3573</f>
        <v>0</v>
      </c>
      <c r="BA3569" s="23">
        <f t="shared" si="10607"/>
        <v>49687.380000000005</v>
      </c>
      <c r="BB3569" s="23">
        <f t="shared" ref="BB3569:BI3569" si="10731">BB3576+BB3570+BB3573</f>
        <v>0</v>
      </c>
      <c r="BC3569" s="23">
        <f t="shared" si="10731"/>
        <v>0</v>
      </c>
      <c r="BD3569" s="23">
        <f t="shared" si="10731"/>
        <v>0</v>
      </c>
      <c r="BE3569" s="23">
        <f t="shared" si="10731"/>
        <v>0</v>
      </c>
      <c r="BF3569" s="23">
        <f t="shared" si="10731"/>
        <v>0</v>
      </c>
      <c r="BG3569" s="23">
        <f t="shared" si="10731"/>
        <v>0</v>
      </c>
      <c r="BH3569" s="23">
        <f t="shared" si="10731"/>
        <v>0</v>
      </c>
      <c r="BI3569" s="23">
        <f t="shared" si="10731"/>
        <v>0</v>
      </c>
      <c r="BJ3569" s="23">
        <f t="shared" ref="BJ3569:BP3569" si="10732">BJ3576+BJ3570+BJ3573</f>
        <v>0</v>
      </c>
      <c r="BK3569" s="23">
        <f t="shared" si="10732"/>
        <v>0</v>
      </c>
      <c r="BL3569" s="23">
        <f t="shared" si="10732"/>
        <v>0</v>
      </c>
      <c r="BM3569" s="23">
        <f t="shared" si="10732"/>
        <v>0</v>
      </c>
      <c r="BN3569" s="23">
        <f t="shared" si="10732"/>
        <v>0</v>
      </c>
      <c r="BO3569" s="23">
        <f t="shared" si="10732"/>
        <v>0</v>
      </c>
      <c r="BP3569" s="23">
        <f t="shared" si="10732"/>
        <v>0</v>
      </c>
      <c r="BQ3569" s="23">
        <f t="shared" ref="BQ3569" si="10733">BQ3576+BQ3570+BQ3573</f>
        <v>0</v>
      </c>
      <c r="BR3569" s="23">
        <f t="shared" si="10699"/>
        <v>49687.380000000005</v>
      </c>
      <c r="BS3569" s="23">
        <f t="shared" si="10700"/>
        <v>44626.323999999993</v>
      </c>
      <c r="BT3569" s="23">
        <f t="shared" si="10701"/>
        <v>38308.050000000003</v>
      </c>
      <c r="BU3569" s="23">
        <f t="shared" ref="BU3569" si="10734">BU3576+BU3570+BU3573</f>
        <v>0</v>
      </c>
      <c r="BV3569" s="23">
        <f t="shared" si="10662"/>
        <v>49687.380000000005</v>
      </c>
      <c r="BW3569" s="23">
        <f t="shared" si="10722"/>
        <v>0</v>
      </c>
      <c r="BX3569" s="5"/>
    </row>
    <row r="3570" spans="1:76" ht="93.6" x14ac:dyDescent="0.3">
      <c r="A3570" s="13">
        <v>991</v>
      </c>
      <c r="B3570" s="13" t="s">
        <v>138</v>
      </c>
      <c r="C3570" s="13" t="s">
        <v>108</v>
      </c>
      <c r="D3570" s="13" t="s">
        <v>910</v>
      </c>
      <c r="E3570" s="13"/>
      <c r="F3570" s="14" t="s">
        <v>991</v>
      </c>
      <c r="G3570" s="20"/>
      <c r="H3570" s="20"/>
      <c r="I3570" s="20"/>
      <c r="J3570" s="20"/>
      <c r="K3570" s="20"/>
      <c r="L3570" s="20"/>
      <c r="M3570" s="20">
        <f>M3571</f>
        <v>0</v>
      </c>
      <c r="N3570" s="20">
        <f>N3571</f>
        <v>0</v>
      </c>
      <c r="O3570" s="20">
        <f t="shared" ref="O3570:BW3571" si="10735">O3571</f>
        <v>0</v>
      </c>
      <c r="P3570" s="23">
        <f t="shared" si="10735"/>
        <v>0</v>
      </c>
      <c r="Q3570" s="23">
        <f t="shared" si="10735"/>
        <v>0</v>
      </c>
      <c r="R3570" s="23">
        <f t="shared" si="10735"/>
        <v>12965.8</v>
      </c>
      <c r="S3570" s="23">
        <f t="shared" si="10735"/>
        <v>0</v>
      </c>
      <c r="T3570" s="23">
        <f t="shared" si="10735"/>
        <v>0</v>
      </c>
      <c r="U3570" s="23">
        <f t="shared" si="10735"/>
        <v>0</v>
      </c>
      <c r="V3570" s="23">
        <f t="shared" si="10735"/>
        <v>0</v>
      </c>
      <c r="W3570" s="23">
        <f t="shared" si="10735"/>
        <v>0</v>
      </c>
      <c r="X3570" s="23">
        <f t="shared" si="10735"/>
        <v>0</v>
      </c>
      <c r="Y3570" s="23">
        <f t="shared" si="10735"/>
        <v>0</v>
      </c>
      <c r="Z3570" s="23">
        <f t="shared" si="10658"/>
        <v>12965.8</v>
      </c>
      <c r="AA3570" s="23">
        <f t="shared" si="10659"/>
        <v>0</v>
      </c>
      <c r="AB3570" s="23">
        <f t="shared" si="10660"/>
        <v>0</v>
      </c>
      <c r="AC3570" s="23">
        <f t="shared" si="10735"/>
        <v>0</v>
      </c>
      <c r="AD3570" s="23">
        <f t="shared" si="10735"/>
        <v>0</v>
      </c>
      <c r="AE3570" s="23">
        <f t="shared" si="10735"/>
        <v>0</v>
      </c>
      <c r="AF3570" s="23">
        <f t="shared" si="10735"/>
        <v>0</v>
      </c>
      <c r="AG3570" s="23">
        <f t="shared" si="10735"/>
        <v>0</v>
      </c>
      <c r="AH3570" s="23">
        <f t="shared" si="10735"/>
        <v>0</v>
      </c>
      <c r="AI3570" s="23">
        <f t="shared" si="10735"/>
        <v>0</v>
      </c>
      <c r="AJ3570" s="23">
        <f t="shared" si="10735"/>
        <v>0</v>
      </c>
      <c r="AK3570" s="23">
        <f t="shared" si="10735"/>
        <v>0</v>
      </c>
      <c r="AL3570" s="23">
        <f t="shared" si="10735"/>
        <v>0</v>
      </c>
      <c r="AM3570" s="23">
        <f t="shared" si="10735"/>
        <v>0</v>
      </c>
      <c r="AN3570" s="23">
        <f t="shared" si="10735"/>
        <v>0</v>
      </c>
      <c r="AO3570" s="23">
        <f t="shared" si="10653"/>
        <v>12965.8</v>
      </c>
      <c r="AP3570" s="23">
        <f t="shared" si="10654"/>
        <v>0</v>
      </c>
      <c r="AQ3570" s="23">
        <f t="shared" si="10655"/>
        <v>0</v>
      </c>
      <c r="AR3570" s="23">
        <f t="shared" si="10735"/>
        <v>0</v>
      </c>
      <c r="AS3570" s="23">
        <f t="shared" si="10651"/>
        <v>12965.8</v>
      </c>
      <c r="AT3570" s="23">
        <f t="shared" si="10735"/>
        <v>0</v>
      </c>
      <c r="AU3570" s="23">
        <f t="shared" si="10735"/>
        <v>0</v>
      </c>
      <c r="AV3570" s="23">
        <f t="shared" si="10735"/>
        <v>0</v>
      </c>
      <c r="AW3570" s="23">
        <f t="shared" si="10735"/>
        <v>0</v>
      </c>
      <c r="AX3570" s="23">
        <f t="shared" si="10735"/>
        <v>0</v>
      </c>
      <c r="AY3570" s="23">
        <f t="shared" si="10606"/>
        <v>12965.8</v>
      </c>
      <c r="AZ3570" s="23">
        <f t="shared" si="10735"/>
        <v>0</v>
      </c>
      <c r="BA3570" s="23">
        <f t="shared" si="10607"/>
        <v>12965.8</v>
      </c>
      <c r="BB3570" s="23">
        <f t="shared" si="10735"/>
        <v>0</v>
      </c>
      <c r="BC3570" s="23">
        <f t="shared" si="10735"/>
        <v>0</v>
      </c>
      <c r="BD3570" s="23">
        <f t="shared" si="10735"/>
        <v>0</v>
      </c>
      <c r="BE3570" s="23">
        <f t="shared" si="10735"/>
        <v>0</v>
      </c>
      <c r="BF3570" s="23">
        <f t="shared" si="10735"/>
        <v>0</v>
      </c>
      <c r="BG3570" s="23">
        <f t="shared" si="10735"/>
        <v>0</v>
      </c>
      <c r="BH3570" s="23">
        <f t="shared" si="10735"/>
        <v>0</v>
      </c>
      <c r="BI3570" s="23">
        <f t="shared" si="10735"/>
        <v>0</v>
      </c>
      <c r="BJ3570" s="23">
        <f t="shared" si="10735"/>
        <v>0</v>
      </c>
      <c r="BK3570" s="23">
        <f t="shared" si="10735"/>
        <v>0</v>
      </c>
      <c r="BL3570" s="23">
        <f t="shared" si="10735"/>
        <v>0</v>
      </c>
      <c r="BM3570" s="23">
        <f t="shared" si="10735"/>
        <v>0</v>
      </c>
      <c r="BN3570" s="23">
        <f t="shared" si="10735"/>
        <v>0</v>
      </c>
      <c r="BO3570" s="23">
        <f t="shared" si="10735"/>
        <v>0</v>
      </c>
      <c r="BP3570" s="23">
        <f t="shared" si="10735"/>
        <v>0</v>
      </c>
      <c r="BQ3570" s="23">
        <f t="shared" si="10735"/>
        <v>0</v>
      </c>
      <c r="BR3570" s="23">
        <f t="shared" si="10699"/>
        <v>12965.8</v>
      </c>
      <c r="BS3570" s="23">
        <f t="shared" si="10700"/>
        <v>0</v>
      </c>
      <c r="BT3570" s="23">
        <f t="shared" si="10701"/>
        <v>0</v>
      </c>
      <c r="BU3570" s="23">
        <f t="shared" si="10735"/>
        <v>0</v>
      </c>
      <c r="BV3570" s="23">
        <f t="shared" si="10662"/>
        <v>12965.8</v>
      </c>
      <c r="BW3570" s="23">
        <f t="shared" si="10735"/>
        <v>0</v>
      </c>
    </row>
    <row r="3571" spans="1:76" x14ac:dyDescent="0.3">
      <c r="A3571" s="13">
        <v>991</v>
      </c>
      <c r="B3571" s="13" t="s">
        <v>138</v>
      </c>
      <c r="C3571" s="13" t="s">
        <v>108</v>
      </c>
      <c r="D3571" s="13" t="s">
        <v>910</v>
      </c>
      <c r="E3571" s="13" t="s">
        <v>150</v>
      </c>
      <c r="F3571" s="14" t="s">
        <v>384</v>
      </c>
      <c r="G3571" s="20"/>
      <c r="H3571" s="20"/>
      <c r="I3571" s="20"/>
      <c r="J3571" s="20"/>
      <c r="K3571" s="20"/>
      <c r="L3571" s="20"/>
      <c r="M3571" s="20">
        <f>M3572</f>
        <v>0</v>
      </c>
      <c r="N3571" s="20">
        <f>N3572</f>
        <v>0</v>
      </c>
      <c r="O3571" s="20">
        <f t="shared" si="10735"/>
        <v>0</v>
      </c>
      <c r="P3571" s="23">
        <f t="shared" si="10735"/>
        <v>0</v>
      </c>
      <c r="Q3571" s="23">
        <f t="shared" si="10735"/>
        <v>0</v>
      </c>
      <c r="R3571" s="23">
        <f t="shared" si="10735"/>
        <v>12965.8</v>
      </c>
      <c r="S3571" s="23">
        <f t="shared" si="10735"/>
        <v>0</v>
      </c>
      <c r="T3571" s="23">
        <f t="shared" si="10735"/>
        <v>0</v>
      </c>
      <c r="U3571" s="23">
        <f t="shared" si="10735"/>
        <v>0</v>
      </c>
      <c r="V3571" s="23">
        <f t="shared" si="10735"/>
        <v>0</v>
      </c>
      <c r="W3571" s="23">
        <f t="shared" si="10735"/>
        <v>0</v>
      </c>
      <c r="X3571" s="23">
        <f t="shared" si="10735"/>
        <v>0</v>
      </c>
      <c r="Y3571" s="23">
        <f t="shared" si="10735"/>
        <v>0</v>
      </c>
      <c r="Z3571" s="23">
        <f t="shared" si="10658"/>
        <v>12965.8</v>
      </c>
      <c r="AA3571" s="23">
        <f t="shared" si="10659"/>
        <v>0</v>
      </c>
      <c r="AB3571" s="23">
        <f t="shared" si="10660"/>
        <v>0</v>
      </c>
      <c r="AC3571" s="23">
        <f t="shared" si="10735"/>
        <v>0</v>
      </c>
      <c r="AD3571" s="23">
        <f t="shared" si="10735"/>
        <v>0</v>
      </c>
      <c r="AE3571" s="23">
        <f t="shared" si="10735"/>
        <v>0</v>
      </c>
      <c r="AF3571" s="23">
        <f t="shared" si="10735"/>
        <v>0</v>
      </c>
      <c r="AG3571" s="23">
        <f t="shared" si="10735"/>
        <v>0</v>
      </c>
      <c r="AH3571" s="23">
        <f t="shared" si="10735"/>
        <v>0</v>
      </c>
      <c r="AI3571" s="23">
        <f t="shared" si="10735"/>
        <v>0</v>
      </c>
      <c r="AJ3571" s="23">
        <f t="shared" si="10735"/>
        <v>0</v>
      </c>
      <c r="AK3571" s="23">
        <f t="shared" si="10735"/>
        <v>0</v>
      </c>
      <c r="AL3571" s="23">
        <f t="shared" si="10735"/>
        <v>0</v>
      </c>
      <c r="AM3571" s="23">
        <f t="shared" si="10735"/>
        <v>0</v>
      </c>
      <c r="AN3571" s="23">
        <f t="shared" si="10735"/>
        <v>0</v>
      </c>
      <c r="AO3571" s="23">
        <f t="shared" si="10653"/>
        <v>12965.8</v>
      </c>
      <c r="AP3571" s="23">
        <f t="shared" si="10654"/>
        <v>0</v>
      </c>
      <c r="AQ3571" s="23">
        <f t="shared" si="10655"/>
        <v>0</v>
      </c>
      <c r="AR3571" s="23">
        <f t="shared" si="10735"/>
        <v>0</v>
      </c>
      <c r="AS3571" s="23">
        <f t="shared" si="10651"/>
        <v>12965.8</v>
      </c>
      <c r="AT3571" s="23">
        <f t="shared" si="10735"/>
        <v>0</v>
      </c>
      <c r="AU3571" s="23">
        <f t="shared" si="10735"/>
        <v>0</v>
      </c>
      <c r="AV3571" s="23">
        <f t="shared" si="10735"/>
        <v>0</v>
      </c>
      <c r="AW3571" s="23">
        <f t="shared" si="10735"/>
        <v>0</v>
      </c>
      <c r="AX3571" s="23">
        <f t="shared" si="10735"/>
        <v>0</v>
      </c>
      <c r="AY3571" s="23">
        <f t="shared" si="10606"/>
        <v>12965.8</v>
      </c>
      <c r="AZ3571" s="23">
        <f t="shared" si="10735"/>
        <v>0</v>
      </c>
      <c r="BA3571" s="23">
        <f t="shared" si="10607"/>
        <v>12965.8</v>
      </c>
      <c r="BB3571" s="23">
        <f t="shared" si="10735"/>
        <v>0</v>
      </c>
      <c r="BC3571" s="23">
        <f t="shared" si="10735"/>
        <v>0</v>
      </c>
      <c r="BD3571" s="23">
        <f t="shared" si="10735"/>
        <v>0</v>
      </c>
      <c r="BE3571" s="23">
        <f t="shared" si="10735"/>
        <v>0</v>
      </c>
      <c r="BF3571" s="23">
        <f t="shared" si="10735"/>
        <v>0</v>
      </c>
      <c r="BG3571" s="23">
        <f t="shared" si="10735"/>
        <v>0</v>
      </c>
      <c r="BH3571" s="23">
        <f t="shared" si="10735"/>
        <v>0</v>
      </c>
      <c r="BI3571" s="23">
        <f t="shared" si="10735"/>
        <v>0</v>
      </c>
      <c r="BJ3571" s="23">
        <f t="shared" si="10735"/>
        <v>0</v>
      </c>
      <c r="BK3571" s="23">
        <f t="shared" si="10735"/>
        <v>0</v>
      </c>
      <c r="BL3571" s="23">
        <f t="shared" si="10735"/>
        <v>0</v>
      </c>
      <c r="BM3571" s="23">
        <f t="shared" si="10735"/>
        <v>0</v>
      </c>
      <c r="BN3571" s="23">
        <f t="shared" si="10735"/>
        <v>0</v>
      </c>
      <c r="BO3571" s="23">
        <f t="shared" si="10735"/>
        <v>0</v>
      </c>
      <c r="BP3571" s="23">
        <f t="shared" si="10735"/>
        <v>0</v>
      </c>
      <c r="BQ3571" s="23">
        <f t="shared" si="10735"/>
        <v>0</v>
      </c>
      <c r="BR3571" s="23">
        <f t="shared" si="10699"/>
        <v>12965.8</v>
      </c>
      <c r="BS3571" s="23">
        <f t="shared" si="10700"/>
        <v>0</v>
      </c>
      <c r="BT3571" s="23">
        <f t="shared" si="10701"/>
        <v>0</v>
      </c>
      <c r="BU3571" s="23">
        <f t="shared" si="10735"/>
        <v>0</v>
      </c>
      <c r="BV3571" s="23">
        <f t="shared" si="10662"/>
        <v>12965.8</v>
      </c>
      <c r="BW3571" s="23">
        <f t="shared" si="10735"/>
        <v>0</v>
      </c>
      <c r="BX3571" s="5"/>
    </row>
    <row r="3572" spans="1:76" ht="31.2" x14ac:dyDescent="0.3">
      <c r="A3572" s="13">
        <v>991</v>
      </c>
      <c r="B3572" s="13" t="s">
        <v>138</v>
      </c>
      <c r="C3572" s="13" t="s">
        <v>108</v>
      </c>
      <c r="D3572" s="13" t="s">
        <v>910</v>
      </c>
      <c r="E3572" s="13" t="s">
        <v>876</v>
      </c>
      <c r="F3572" s="14" t="s">
        <v>373</v>
      </c>
      <c r="G3572" s="20"/>
      <c r="H3572" s="20"/>
      <c r="I3572" s="20"/>
      <c r="J3572" s="20"/>
      <c r="K3572" s="20"/>
      <c r="L3572" s="20"/>
      <c r="M3572" s="20">
        <v>0</v>
      </c>
      <c r="N3572" s="20">
        <v>0</v>
      </c>
      <c r="O3572" s="20">
        <v>0</v>
      </c>
      <c r="P3572" s="23"/>
      <c r="Q3572" s="23"/>
      <c r="R3572" s="23">
        <v>12965.8</v>
      </c>
      <c r="S3572" s="23"/>
      <c r="T3572" s="23"/>
      <c r="U3572" s="23"/>
      <c r="V3572" s="23"/>
      <c r="W3572" s="23"/>
      <c r="X3572" s="23"/>
      <c r="Y3572" s="23"/>
      <c r="Z3572" s="23">
        <f t="shared" si="10658"/>
        <v>12965.8</v>
      </c>
      <c r="AA3572" s="23">
        <f t="shared" si="10659"/>
        <v>0</v>
      </c>
      <c r="AB3572" s="23">
        <f t="shared" si="10660"/>
        <v>0</v>
      </c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23">
        <f t="shared" si="10653"/>
        <v>12965.8</v>
      </c>
      <c r="AP3572" s="23">
        <f t="shared" si="10654"/>
        <v>0</v>
      </c>
      <c r="AQ3572" s="23">
        <f t="shared" si="10655"/>
        <v>0</v>
      </c>
      <c r="AR3572" s="23"/>
      <c r="AS3572" s="23">
        <f t="shared" si="10651"/>
        <v>12965.8</v>
      </c>
      <c r="AT3572" s="23"/>
      <c r="AU3572" s="23"/>
      <c r="AV3572" s="23"/>
      <c r="AW3572" s="23"/>
      <c r="AX3572" s="23"/>
      <c r="AY3572" s="23">
        <f t="shared" si="10606"/>
        <v>12965.8</v>
      </c>
      <c r="AZ3572" s="23"/>
      <c r="BA3572" s="23">
        <f t="shared" si="10607"/>
        <v>12965.8</v>
      </c>
      <c r="BB3572" s="23"/>
      <c r="BC3572" s="23"/>
      <c r="BD3572" s="23"/>
      <c r="BE3572" s="23"/>
      <c r="BF3572" s="23"/>
      <c r="BG3572" s="23"/>
      <c r="BH3572" s="23"/>
      <c r="BI3572" s="23"/>
      <c r="BJ3572" s="23"/>
      <c r="BK3572" s="23"/>
      <c r="BL3572" s="23"/>
      <c r="BM3572" s="23"/>
      <c r="BN3572" s="23"/>
      <c r="BO3572" s="23"/>
      <c r="BP3572" s="23"/>
      <c r="BQ3572" s="23"/>
      <c r="BR3572" s="23">
        <f t="shared" si="10699"/>
        <v>12965.8</v>
      </c>
      <c r="BS3572" s="23">
        <f t="shared" si="10700"/>
        <v>0</v>
      </c>
      <c r="BT3572" s="23">
        <f t="shared" si="10701"/>
        <v>0</v>
      </c>
      <c r="BU3572" s="23"/>
      <c r="BV3572" s="23">
        <f t="shared" si="10662"/>
        <v>12965.8</v>
      </c>
      <c r="BW3572" s="23"/>
      <c r="BX3572" s="5"/>
    </row>
    <row r="3573" spans="1:76" ht="78" x14ac:dyDescent="0.3">
      <c r="A3573" s="13">
        <v>991</v>
      </c>
      <c r="B3573" s="13" t="s">
        <v>138</v>
      </c>
      <c r="C3573" s="13" t="s">
        <v>108</v>
      </c>
      <c r="D3573" s="13" t="s">
        <v>911</v>
      </c>
      <c r="E3573" s="13"/>
      <c r="F3573" s="14" t="s">
        <v>912</v>
      </c>
      <c r="G3573" s="20"/>
      <c r="H3573" s="20"/>
      <c r="I3573" s="20"/>
      <c r="J3573" s="20"/>
      <c r="K3573" s="20"/>
      <c r="L3573" s="20"/>
      <c r="M3573" s="20">
        <f>M3574</f>
        <v>0</v>
      </c>
      <c r="N3573" s="20">
        <f>N3574</f>
        <v>0</v>
      </c>
      <c r="O3573" s="20">
        <f t="shared" ref="O3573:BW3574" si="10736">O3574</f>
        <v>0</v>
      </c>
      <c r="P3573" s="23">
        <f t="shared" si="10736"/>
        <v>0</v>
      </c>
      <c r="Q3573" s="23">
        <f t="shared" si="10736"/>
        <v>0</v>
      </c>
      <c r="R3573" s="23">
        <f t="shared" si="10736"/>
        <v>29467.75</v>
      </c>
      <c r="S3573" s="23">
        <f t="shared" si="10736"/>
        <v>0</v>
      </c>
      <c r="T3573" s="23">
        <f t="shared" si="10736"/>
        <v>0</v>
      </c>
      <c r="U3573" s="23">
        <f t="shared" si="10736"/>
        <v>34772.004000000001</v>
      </c>
      <c r="V3573" s="23">
        <f t="shared" si="10736"/>
        <v>0</v>
      </c>
      <c r="W3573" s="23">
        <f t="shared" si="10736"/>
        <v>0</v>
      </c>
      <c r="X3573" s="23">
        <f t="shared" si="10736"/>
        <v>38308.050000000003</v>
      </c>
      <c r="Y3573" s="23">
        <f t="shared" si="10736"/>
        <v>0</v>
      </c>
      <c r="Z3573" s="23">
        <f t="shared" si="10658"/>
        <v>29467.75</v>
      </c>
      <c r="AA3573" s="23">
        <f t="shared" si="10659"/>
        <v>34772.004000000001</v>
      </c>
      <c r="AB3573" s="23">
        <f t="shared" si="10660"/>
        <v>38308.050000000003</v>
      </c>
      <c r="AC3573" s="23">
        <f t="shared" si="10736"/>
        <v>0</v>
      </c>
      <c r="AD3573" s="23">
        <f t="shared" si="10736"/>
        <v>0</v>
      </c>
      <c r="AE3573" s="23">
        <f t="shared" si="10736"/>
        <v>0</v>
      </c>
      <c r="AF3573" s="23">
        <f t="shared" si="10736"/>
        <v>0</v>
      </c>
      <c r="AG3573" s="23">
        <f t="shared" si="10736"/>
        <v>0</v>
      </c>
      <c r="AH3573" s="23">
        <f t="shared" si="10736"/>
        <v>0</v>
      </c>
      <c r="AI3573" s="23">
        <f t="shared" si="10736"/>
        <v>0</v>
      </c>
      <c r="AJ3573" s="23">
        <f t="shared" si="10736"/>
        <v>0</v>
      </c>
      <c r="AK3573" s="23">
        <f t="shared" si="10736"/>
        <v>0</v>
      </c>
      <c r="AL3573" s="23">
        <f t="shared" si="10736"/>
        <v>0</v>
      </c>
      <c r="AM3573" s="23">
        <f t="shared" si="10736"/>
        <v>0</v>
      </c>
      <c r="AN3573" s="23">
        <f t="shared" si="10736"/>
        <v>0</v>
      </c>
      <c r="AO3573" s="23">
        <f t="shared" si="10653"/>
        <v>29467.75</v>
      </c>
      <c r="AP3573" s="23">
        <f t="shared" si="10654"/>
        <v>34772.004000000001</v>
      </c>
      <c r="AQ3573" s="23">
        <f t="shared" si="10655"/>
        <v>38308.050000000003</v>
      </c>
      <c r="AR3573" s="23">
        <f t="shared" si="10736"/>
        <v>0</v>
      </c>
      <c r="AS3573" s="23">
        <f t="shared" si="10651"/>
        <v>29467.75</v>
      </c>
      <c r="AT3573" s="23">
        <f t="shared" si="10736"/>
        <v>0</v>
      </c>
      <c r="AU3573" s="23">
        <f t="shared" si="10736"/>
        <v>0</v>
      </c>
      <c r="AV3573" s="23">
        <f t="shared" si="10736"/>
        <v>0</v>
      </c>
      <c r="AW3573" s="23">
        <f t="shared" si="10736"/>
        <v>0</v>
      </c>
      <c r="AX3573" s="23">
        <f t="shared" si="10736"/>
        <v>0</v>
      </c>
      <c r="AY3573" s="23">
        <f t="shared" si="10606"/>
        <v>29467.75</v>
      </c>
      <c r="AZ3573" s="23">
        <f t="shared" si="10736"/>
        <v>0</v>
      </c>
      <c r="BA3573" s="23">
        <f t="shared" si="10607"/>
        <v>29467.75</v>
      </c>
      <c r="BB3573" s="23">
        <f t="shared" si="10736"/>
        <v>0</v>
      </c>
      <c r="BC3573" s="23">
        <f t="shared" si="10736"/>
        <v>0</v>
      </c>
      <c r="BD3573" s="23">
        <f t="shared" si="10736"/>
        <v>0</v>
      </c>
      <c r="BE3573" s="23">
        <f t="shared" si="10736"/>
        <v>0</v>
      </c>
      <c r="BF3573" s="23">
        <f t="shared" si="10736"/>
        <v>0</v>
      </c>
      <c r="BG3573" s="23">
        <f t="shared" si="10736"/>
        <v>0</v>
      </c>
      <c r="BH3573" s="23">
        <f t="shared" si="10736"/>
        <v>0</v>
      </c>
      <c r="BI3573" s="23">
        <f t="shared" si="10736"/>
        <v>0</v>
      </c>
      <c r="BJ3573" s="23">
        <f t="shared" si="10736"/>
        <v>0</v>
      </c>
      <c r="BK3573" s="23">
        <f t="shared" si="10736"/>
        <v>0</v>
      </c>
      <c r="BL3573" s="23">
        <f t="shared" si="10736"/>
        <v>0</v>
      </c>
      <c r="BM3573" s="23">
        <f t="shared" si="10736"/>
        <v>0</v>
      </c>
      <c r="BN3573" s="23">
        <f t="shared" si="10736"/>
        <v>0</v>
      </c>
      <c r="BO3573" s="23">
        <f t="shared" si="10736"/>
        <v>0</v>
      </c>
      <c r="BP3573" s="23">
        <f t="shared" si="10736"/>
        <v>0</v>
      </c>
      <c r="BQ3573" s="23">
        <f t="shared" si="10736"/>
        <v>0</v>
      </c>
      <c r="BR3573" s="23">
        <f t="shared" si="10699"/>
        <v>29467.75</v>
      </c>
      <c r="BS3573" s="23">
        <f t="shared" si="10700"/>
        <v>34772.004000000001</v>
      </c>
      <c r="BT3573" s="23">
        <f t="shared" si="10701"/>
        <v>38308.050000000003</v>
      </c>
      <c r="BU3573" s="23">
        <f t="shared" si="10736"/>
        <v>0</v>
      </c>
      <c r="BV3573" s="23">
        <f t="shared" si="10662"/>
        <v>29467.75</v>
      </c>
      <c r="BW3573" s="23">
        <f t="shared" si="10736"/>
        <v>0</v>
      </c>
    </row>
    <row r="3574" spans="1:76" x14ac:dyDescent="0.3">
      <c r="A3574" s="13">
        <v>991</v>
      </c>
      <c r="B3574" s="13" t="s">
        <v>138</v>
      </c>
      <c r="C3574" s="13" t="s">
        <v>108</v>
      </c>
      <c r="D3574" s="13" t="s">
        <v>911</v>
      </c>
      <c r="E3574" s="13" t="s">
        <v>150</v>
      </c>
      <c r="F3574" s="14" t="s">
        <v>384</v>
      </c>
      <c r="G3574" s="20"/>
      <c r="H3574" s="20"/>
      <c r="I3574" s="20"/>
      <c r="J3574" s="20"/>
      <c r="K3574" s="20"/>
      <c r="L3574" s="20"/>
      <c r="M3574" s="20">
        <f>M3575</f>
        <v>0</v>
      </c>
      <c r="N3574" s="20">
        <f>N3575</f>
        <v>0</v>
      </c>
      <c r="O3574" s="20">
        <f t="shared" si="10736"/>
        <v>0</v>
      </c>
      <c r="P3574" s="23">
        <f t="shared" si="10736"/>
        <v>0</v>
      </c>
      <c r="Q3574" s="23">
        <f t="shared" si="10736"/>
        <v>0</v>
      </c>
      <c r="R3574" s="23">
        <f t="shared" si="10736"/>
        <v>29467.75</v>
      </c>
      <c r="S3574" s="23">
        <f t="shared" si="10736"/>
        <v>0</v>
      </c>
      <c r="T3574" s="23">
        <f t="shared" si="10736"/>
        <v>0</v>
      </c>
      <c r="U3574" s="23">
        <f t="shared" si="10736"/>
        <v>34772.004000000001</v>
      </c>
      <c r="V3574" s="23">
        <f t="shared" si="10736"/>
        <v>0</v>
      </c>
      <c r="W3574" s="23">
        <f t="shared" si="10736"/>
        <v>0</v>
      </c>
      <c r="X3574" s="23">
        <f t="shared" si="10736"/>
        <v>38308.050000000003</v>
      </c>
      <c r="Y3574" s="23">
        <f t="shared" si="10736"/>
        <v>0</v>
      </c>
      <c r="Z3574" s="23">
        <f t="shared" si="10658"/>
        <v>29467.75</v>
      </c>
      <c r="AA3574" s="23">
        <f t="shared" si="10659"/>
        <v>34772.004000000001</v>
      </c>
      <c r="AB3574" s="23">
        <f t="shared" si="10660"/>
        <v>38308.050000000003</v>
      </c>
      <c r="AC3574" s="23">
        <f t="shared" si="10736"/>
        <v>0</v>
      </c>
      <c r="AD3574" s="23">
        <f t="shared" si="10736"/>
        <v>0</v>
      </c>
      <c r="AE3574" s="23">
        <f t="shared" si="10736"/>
        <v>0</v>
      </c>
      <c r="AF3574" s="23">
        <f t="shared" si="10736"/>
        <v>0</v>
      </c>
      <c r="AG3574" s="23">
        <f t="shared" si="10736"/>
        <v>0</v>
      </c>
      <c r="AH3574" s="23">
        <f t="shared" si="10736"/>
        <v>0</v>
      </c>
      <c r="AI3574" s="23">
        <f t="shared" si="10736"/>
        <v>0</v>
      </c>
      <c r="AJ3574" s="23">
        <f t="shared" si="10736"/>
        <v>0</v>
      </c>
      <c r="AK3574" s="23">
        <f t="shared" si="10736"/>
        <v>0</v>
      </c>
      <c r="AL3574" s="23">
        <f t="shared" si="10736"/>
        <v>0</v>
      </c>
      <c r="AM3574" s="23">
        <f t="shared" si="10736"/>
        <v>0</v>
      </c>
      <c r="AN3574" s="23">
        <f t="shared" si="10736"/>
        <v>0</v>
      </c>
      <c r="AO3574" s="23">
        <f t="shared" si="10653"/>
        <v>29467.75</v>
      </c>
      <c r="AP3574" s="23">
        <f t="shared" si="10654"/>
        <v>34772.004000000001</v>
      </c>
      <c r="AQ3574" s="23">
        <f t="shared" si="10655"/>
        <v>38308.050000000003</v>
      </c>
      <c r="AR3574" s="23">
        <f t="shared" si="10736"/>
        <v>0</v>
      </c>
      <c r="AS3574" s="23">
        <f t="shared" si="10651"/>
        <v>29467.75</v>
      </c>
      <c r="AT3574" s="23">
        <f t="shared" si="10736"/>
        <v>0</v>
      </c>
      <c r="AU3574" s="23">
        <f t="shared" si="10736"/>
        <v>0</v>
      </c>
      <c r="AV3574" s="23">
        <f t="shared" si="10736"/>
        <v>0</v>
      </c>
      <c r="AW3574" s="23">
        <f t="shared" si="10736"/>
        <v>0</v>
      </c>
      <c r="AX3574" s="23">
        <f t="shared" si="10736"/>
        <v>0</v>
      </c>
      <c r="AY3574" s="23">
        <f t="shared" si="10606"/>
        <v>29467.75</v>
      </c>
      <c r="AZ3574" s="23">
        <f t="shared" si="10736"/>
        <v>0</v>
      </c>
      <c r="BA3574" s="23">
        <f t="shared" si="10607"/>
        <v>29467.75</v>
      </c>
      <c r="BB3574" s="23">
        <f t="shared" si="10736"/>
        <v>0</v>
      </c>
      <c r="BC3574" s="23">
        <f t="shared" si="10736"/>
        <v>0</v>
      </c>
      <c r="BD3574" s="23">
        <f t="shared" si="10736"/>
        <v>0</v>
      </c>
      <c r="BE3574" s="23">
        <f t="shared" si="10736"/>
        <v>0</v>
      </c>
      <c r="BF3574" s="23">
        <f t="shared" si="10736"/>
        <v>0</v>
      </c>
      <c r="BG3574" s="23">
        <f t="shared" si="10736"/>
        <v>0</v>
      </c>
      <c r="BH3574" s="23">
        <f t="shared" si="10736"/>
        <v>0</v>
      </c>
      <c r="BI3574" s="23">
        <f t="shared" si="10736"/>
        <v>0</v>
      </c>
      <c r="BJ3574" s="23">
        <f t="shared" si="10736"/>
        <v>0</v>
      </c>
      <c r="BK3574" s="23">
        <f t="shared" si="10736"/>
        <v>0</v>
      </c>
      <c r="BL3574" s="23">
        <f t="shared" si="10736"/>
        <v>0</v>
      </c>
      <c r="BM3574" s="23">
        <f t="shared" si="10736"/>
        <v>0</v>
      </c>
      <c r="BN3574" s="23">
        <f t="shared" si="10736"/>
        <v>0</v>
      </c>
      <c r="BO3574" s="23">
        <f t="shared" si="10736"/>
        <v>0</v>
      </c>
      <c r="BP3574" s="23">
        <f t="shared" si="10736"/>
        <v>0</v>
      </c>
      <c r="BQ3574" s="23">
        <f t="shared" si="10736"/>
        <v>0</v>
      </c>
      <c r="BR3574" s="23">
        <f t="shared" si="10699"/>
        <v>29467.75</v>
      </c>
      <c r="BS3574" s="23">
        <f t="shared" si="10700"/>
        <v>34772.004000000001</v>
      </c>
      <c r="BT3574" s="23">
        <f t="shared" si="10701"/>
        <v>38308.050000000003</v>
      </c>
      <c r="BU3574" s="23">
        <f t="shared" si="10736"/>
        <v>0</v>
      </c>
      <c r="BV3574" s="23">
        <f t="shared" si="10662"/>
        <v>29467.75</v>
      </c>
      <c r="BW3574" s="23">
        <f t="shared" si="10736"/>
        <v>0</v>
      </c>
      <c r="BX3574" s="5"/>
    </row>
    <row r="3575" spans="1:76" ht="31.2" x14ac:dyDescent="0.3">
      <c r="A3575" s="13">
        <v>991</v>
      </c>
      <c r="B3575" s="13" t="s">
        <v>138</v>
      </c>
      <c r="C3575" s="13" t="s">
        <v>108</v>
      </c>
      <c r="D3575" s="13" t="s">
        <v>911</v>
      </c>
      <c r="E3575" s="13" t="s">
        <v>876</v>
      </c>
      <c r="F3575" s="14" t="s">
        <v>373</v>
      </c>
      <c r="G3575" s="20"/>
      <c r="H3575" s="20"/>
      <c r="I3575" s="20"/>
      <c r="J3575" s="20"/>
      <c r="K3575" s="20"/>
      <c r="L3575" s="20"/>
      <c r="M3575" s="20">
        <v>0</v>
      </c>
      <c r="N3575" s="20">
        <v>0</v>
      </c>
      <c r="O3575" s="20">
        <v>0</v>
      </c>
      <c r="P3575" s="23"/>
      <c r="Q3575" s="23"/>
      <c r="R3575" s="23">
        <v>29467.75</v>
      </c>
      <c r="S3575" s="23"/>
      <c r="T3575" s="23"/>
      <c r="U3575" s="23">
        <v>34772.004000000001</v>
      </c>
      <c r="V3575" s="23"/>
      <c r="W3575" s="23"/>
      <c r="X3575" s="23">
        <v>38308.050000000003</v>
      </c>
      <c r="Y3575" s="23"/>
      <c r="Z3575" s="23">
        <f t="shared" si="10658"/>
        <v>29467.75</v>
      </c>
      <c r="AA3575" s="23">
        <f t="shared" si="10659"/>
        <v>34772.004000000001</v>
      </c>
      <c r="AB3575" s="23">
        <f t="shared" si="10660"/>
        <v>38308.050000000003</v>
      </c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>
        <f t="shared" si="10653"/>
        <v>29467.75</v>
      </c>
      <c r="AP3575" s="23">
        <f t="shared" si="10654"/>
        <v>34772.004000000001</v>
      </c>
      <c r="AQ3575" s="23">
        <f t="shared" si="10655"/>
        <v>38308.050000000003</v>
      </c>
      <c r="AR3575" s="23"/>
      <c r="AS3575" s="23">
        <f t="shared" si="10651"/>
        <v>29467.75</v>
      </c>
      <c r="AT3575" s="23"/>
      <c r="AU3575" s="23"/>
      <c r="AV3575" s="23"/>
      <c r="AW3575" s="23"/>
      <c r="AX3575" s="23"/>
      <c r="AY3575" s="23">
        <f t="shared" si="10606"/>
        <v>29467.75</v>
      </c>
      <c r="AZ3575" s="23"/>
      <c r="BA3575" s="23">
        <f t="shared" si="10607"/>
        <v>29467.75</v>
      </c>
      <c r="BB3575" s="23"/>
      <c r="BC3575" s="23"/>
      <c r="BD3575" s="23"/>
      <c r="BE3575" s="23"/>
      <c r="BF3575" s="23"/>
      <c r="BG3575" s="23"/>
      <c r="BH3575" s="23"/>
      <c r="BI3575" s="23"/>
      <c r="BJ3575" s="23"/>
      <c r="BK3575" s="23"/>
      <c r="BL3575" s="23"/>
      <c r="BM3575" s="23"/>
      <c r="BN3575" s="23"/>
      <c r="BO3575" s="23"/>
      <c r="BP3575" s="23"/>
      <c r="BQ3575" s="23"/>
      <c r="BR3575" s="23">
        <f t="shared" si="10699"/>
        <v>29467.75</v>
      </c>
      <c r="BS3575" s="23">
        <f t="shared" si="10700"/>
        <v>34772.004000000001</v>
      </c>
      <c r="BT3575" s="23">
        <f t="shared" si="10701"/>
        <v>38308.050000000003</v>
      </c>
      <c r="BU3575" s="23"/>
      <c r="BV3575" s="23">
        <f t="shared" si="10662"/>
        <v>29467.75</v>
      </c>
      <c r="BW3575" s="23"/>
      <c r="BX3575" s="5"/>
    </row>
    <row r="3576" spans="1:76" ht="62.4" x14ac:dyDescent="0.3">
      <c r="A3576" s="13">
        <v>991</v>
      </c>
      <c r="B3576" s="13" t="s">
        <v>138</v>
      </c>
      <c r="C3576" s="13" t="s">
        <v>108</v>
      </c>
      <c r="D3576" s="13" t="s">
        <v>634</v>
      </c>
      <c r="E3576" s="13"/>
      <c r="F3576" s="14" t="s">
        <v>771</v>
      </c>
      <c r="G3576" s="20">
        <f>G3577+G3579</f>
        <v>7253.8</v>
      </c>
      <c r="H3576" s="20">
        <f t="shared" ref="H3576:L3576" si="10737">H3577+H3579</f>
        <v>9854.2999999999993</v>
      </c>
      <c r="I3576" s="20">
        <f t="shared" si="10737"/>
        <v>0</v>
      </c>
      <c r="J3576" s="20">
        <f t="shared" si="10737"/>
        <v>0</v>
      </c>
      <c r="K3576" s="20">
        <f t="shared" si="10737"/>
        <v>0</v>
      </c>
      <c r="L3576" s="20">
        <f t="shared" si="10737"/>
        <v>0</v>
      </c>
      <c r="M3576" s="20">
        <f t="shared" si="10631"/>
        <v>7253.8</v>
      </c>
      <c r="N3576" s="20">
        <f t="shared" si="10632"/>
        <v>9854.2999999999993</v>
      </c>
      <c r="O3576" s="20">
        <f t="shared" si="10633"/>
        <v>0</v>
      </c>
      <c r="P3576" s="23">
        <f t="shared" ref="P3576:Q3576" si="10738">P3577+P3579</f>
        <v>0</v>
      </c>
      <c r="Q3576" s="23">
        <f t="shared" si="10738"/>
        <v>0</v>
      </c>
      <c r="R3576" s="23">
        <f t="shared" ref="R3576:T3576" si="10739">R3577+R3579</f>
        <v>0.03</v>
      </c>
      <c r="S3576" s="23">
        <f t="shared" si="10739"/>
        <v>0</v>
      </c>
      <c r="T3576" s="23">
        <f t="shared" si="10739"/>
        <v>0</v>
      </c>
      <c r="U3576" s="23">
        <f t="shared" ref="U3576:W3576" si="10740">U3577+U3579</f>
        <v>0.02</v>
      </c>
      <c r="V3576" s="23">
        <f t="shared" si="10740"/>
        <v>0</v>
      </c>
      <c r="W3576" s="23">
        <f t="shared" si="10740"/>
        <v>0</v>
      </c>
      <c r="X3576" s="23">
        <f t="shared" ref="X3576:Y3576" si="10741">X3577+X3579</f>
        <v>0</v>
      </c>
      <c r="Y3576" s="23">
        <f t="shared" si="10741"/>
        <v>0</v>
      </c>
      <c r="Z3576" s="23">
        <f t="shared" si="10658"/>
        <v>7253.83</v>
      </c>
      <c r="AA3576" s="23">
        <f t="shared" si="10659"/>
        <v>9854.32</v>
      </c>
      <c r="AB3576" s="23">
        <f t="shared" si="10660"/>
        <v>0</v>
      </c>
      <c r="AC3576" s="23">
        <f t="shared" ref="AC3576:AL3576" si="10742">AC3577+AC3579</f>
        <v>0</v>
      </c>
      <c r="AD3576" s="23">
        <f t="shared" si="10742"/>
        <v>0</v>
      </c>
      <c r="AE3576" s="23">
        <f t="shared" ref="AE3576" si="10743">AE3577+AE3579</f>
        <v>0</v>
      </c>
      <c r="AF3576" s="23">
        <f t="shared" si="10742"/>
        <v>0</v>
      </c>
      <c r="AG3576" s="23">
        <f t="shared" si="10742"/>
        <v>0</v>
      </c>
      <c r="AH3576" s="23">
        <f t="shared" si="10742"/>
        <v>0</v>
      </c>
      <c r="AI3576" s="23">
        <f t="shared" ref="AI3576" si="10744">AI3577+AI3579</f>
        <v>0</v>
      </c>
      <c r="AJ3576" s="23">
        <f t="shared" si="10742"/>
        <v>0</v>
      </c>
      <c r="AK3576" s="23">
        <f t="shared" si="10742"/>
        <v>0</v>
      </c>
      <c r="AL3576" s="23">
        <f t="shared" si="10742"/>
        <v>0</v>
      </c>
      <c r="AM3576" s="23">
        <f t="shared" ref="AM3576:BW3576" si="10745">AM3577+AM3579</f>
        <v>0</v>
      </c>
      <c r="AN3576" s="23">
        <f t="shared" si="10745"/>
        <v>0</v>
      </c>
      <c r="AO3576" s="23">
        <f t="shared" si="10653"/>
        <v>7253.83</v>
      </c>
      <c r="AP3576" s="23">
        <f t="shared" si="10654"/>
        <v>9854.32</v>
      </c>
      <c r="AQ3576" s="23">
        <f t="shared" si="10655"/>
        <v>0</v>
      </c>
      <c r="AR3576" s="23">
        <f t="shared" ref="AR3576" si="10746">AR3577+AR3579</f>
        <v>0</v>
      </c>
      <c r="AS3576" s="23">
        <f t="shared" si="10651"/>
        <v>7253.83</v>
      </c>
      <c r="AT3576" s="23">
        <f t="shared" ref="AT3576:AX3576" si="10747">AT3577+AT3579</f>
        <v>0</v>
      </c>
      <c r="AU3576" s="23">
        <f t="shared" si="10747"/>
        <v>0</v>
      </c>
      <c r="AV3576" s="23">
        <f t="shared" si="10747"/>
        <v>0</v>
      </c>
      <c r="AW3576" s="23">
        <f t="shared" si="10747"/>
        <v>0</v>
      </c>
      <c r="AX3576" s="23">
        <f t="shared" si="10747"/>
        <v>0</v>
      </c>
      <c r="AY3576" s="23">
        <f t="shared" si="10606"/>
        <v>7253.83</v>
      </c>
      <c r="AZ3576" s="23">
        <f t="shared" ref="AZ3576" si="10748">AZ3577+AZ3579</f>
        <v>0</v>
      </c>
      <c r="BA3576" s="23">
        <f t="shared" si="10607"/>
        <v>7253.83</v>
      </c>
      <c r="BB3576" s="23">
        <f t="shared" ref="BB3576:BI3576" si="10749">BB3577+BB3579</f>
        <v>0</v>
      </c>
      <c r="BC3576" s="23">
        <f t="shared" si="10749"/>
        <v>0</v>
      </c>
      <c r="BD3576" s="23">
        <f t="shared" si="10749"/>
        <v>0</v>
      </c>
      <c r="BE3576" s="23">
        <f t="shared" si="10749"/>
        <v>0</v>
      </c>
      <c r="BF3576" s="23">
        <f t="shared" si="10749"/>
        <v>0</v>
      </c>
      <c r="BG3576" s="23">
        <f t="shared" si="10749"/>
        <v>0</v>
      </c>
      <c r="BH3576" s="23">
        <f t="shared" si="10749"/>
        <v>0</v>
      </c>
      <c r="BI3576" s="23">
        <f t="shared" si="10749"/>
        <v>0</v>
      </c>
      <c r="BJ3576" s="23">
        <f t="shared" ref="BJ3576:BP3576" si="10750">BJ3577+BJ3579</f>
        <v>0</v>
      </c>
      <c r="BK3576" s="23">
        <f t="shared" si="10750"/>
        <v>0</v>
      </c>
      <c r="BL3576" s="23">
        <f t="shared" si="10750"/>
        <v>0</v>
      </c>
      <c r="BM3576" s="23">
        <f t="shared" si="10750"/>
        <v>0</v>
      </c>
      <c r="BN3576" s="23">
        <f t="shared" si="10750"/>
        <v>0</v>
      </c>
      <c r="BO3576" s="23">
        <f t="shared" si="10750"/>
        <v>0</v>
      </c>
      <c r="BP3576" s="23">
        <f t="shared" si="10750"/>
        <v>0</v>
      </c>
      <c r="BQ3576" s="23">
        <f t="shared" ref="BQ3576" si="10751">BQ3577+BQ3579</f>
        <v>0</v>
      </c>
      <c r="BR3576" s="23">
        <f t="shared" si="10699"/>
        <v>7253.83</v>
      </c>
      <c r="BS3576" s="23">
        <f t="shared" si="10700"/>
        <v>9854.32</v>
      </c>
      <c r="BT3576" s="23">
        <f t="shared" si="10701"/>
        <v>0</v>
      </c>
      <c r="BU3576" s="23">
        <f t="shared" ref="BU3576" si="10752">BU3577+BU3579</f>
        <v>0</v>
      </c>
      <c r="BV3576" s="23">
        <f t="shared" si="10662"/>
        <v>7253.83</v>
      </c>
      <c r="BW3576" s="23">
        <f t="shared" si="10745"/>
        <v>0</v>
      </c>
    </row>
    <row r="3577" spans="1:76" ht="31.2" x14ac:dyDescent="0.3">
      <c r="A3577" s="13">
        <v>991</v>
      </c>
      <c r="B3577" s="13" t="s">
        <v>138</v>
      </c>
      <c r="C3577" s="13" t="s">
        <v>108</v>
      </c>
      <c r="D3577" s="13" t="s">
        <v>634</v>
      </c>
      <c r="E3577" s="13" t="s">
        <v>7</v>
      </c>
      <c r="F3577" s="14" t="s">
        <v>383</v>
      </c>
      <c r="G3577" s="20">
        <f>G3578</f>
        <v>71.8</v>
      </c>
      <c r="H3577" s="20">
        <f t="shared" ref="H3577:BW3577" si="10753">H3578</f>
        <v>97.6</v>
      </c>
      <c r="I3577" s="20">
        <f t="shared" si="10753"/>
        <v>0</v>
      </c>
      <c r="J3577" s="20">
        <f t="shared" si="10753"/>
        <v>0</v>
      </c>
      <c r="K3577" s="20">
        <f t="shared" si="10753"/>
        <v>0</v>
      </c>
      <c r="L3577" s="20">
        <f t="shared" si="10753"/>
        <v>0</v>
      </c>
      <c r="M3577" s="20">
        <f t="shared" si="10631"/>
        <v>71.8</v>
      </c>
      <c r="N3577" s="20">
        <f t="shared" si="10632"/>
        <v>97.6</v>
      </c>
      <c r="O3577" s="20">
        <f t="shared" si="10633"/>
        <v>0</v>
      </c>
      <c r="P3577" s="23">
        <f t="shared" si="10753"/>
        <v>0</v>
      </c>
      <c r="Q3577" s="23">
        <f t="shared" si="10753"/>
        <v>0</v>
      </c>
      <c r="R3577" s="23">
        <f t="shared" si="10753"/>
        <v>0</v>
      </c>
      <c r="S3577" s="23">
        <f t="shared" si="10753"/>
        <v>0</v>
      </c>
      <c r="T3577" s="23">
        <f t="shared" si="10753"/>
        <v>0</v>
      </c>
      <c r="U3577" s="23">
        <f t="shared" si="10753"/>
        <v>0</v>
      </c>
      <c r="V3577" s="23">
        <f t="shared" si="10753"/>
        <v>0</v>
      </c>
      <c r="W3577" s="23">
        <f t="shared" si="10753"/>
        <v>0</v>
      </c>
      <c r="X3577" s="23">
        <f t="shared" si="10753"/>
        <v>0</v>
      </c>
      <c r="Y3577" s="23">
        <f t="shared" si="10753"/>
        <v>0</v>
      </c>
      <c r="Z3577" s="23">
        <f t="shared" si="10658"/>
        <v>71.8</v>
      </c>
      <c r="AA3577" s="23">
        <f t="shared" si="10659"/>
        <v>97.6</v>
      </c>
      <c r="AB3577" s="23">
        <f t="shared" si="10660"/>
        <v>0</v>
      </c>
      <c r="AC3577" s="23">
        <f t="shared" si="10753"/>
        <v>0</v>
      </c>
      <c r="AD3577" s="23">
        <f t="shared" si="10753"/>
        <v>0</v>
      </c>
      <c r="AE3577" s="23">
        <f t="shared" si="10753"/>
        <v>0</v>
      </c>
      <c r="AF3577" s="23">
        <f t="shared" si="10753"/>
        <v>0</v>
      </c>
      <c r="AG3577" s="23">
        <f t="shared" si="10753"/>
        <v>0</v>
      </c>
      <c r="AH3577" s="23">
        <f t="shared" si="10753"/>
        <v>0</v>
      </c>
      <c r="AI3577" s="23">
        <f t="shared" si="10753"/>
        <v>0</v>
      </c>
      <c r="AJ3577" s="23">
        <f t="shared" si="10753"/>
        <v>0</v>
      </c>
      <c r="AK3577" s="23">
        <f t="shared" si="10753"/>
        <v>0</v>
      </c>
      <c r="AL3577" s="23">
        <f t="shared" si="10753"/>
        <v>0</v>
      </c>
      <c r="AM3577" s="23">
        <f t="shared" si="10753"/>
        <v>0</v>
      </c>
      <c r="AN3577" s="23">
        <f t="shared" si="10753"/>
        <v>0</v>
      </c>
      <c r="AO3577" s="23">
        <f t="shared" si="10653"/>
        <v>71.8</v>
      </c>
      <c r="AP3577" s="23">
        <f t="shared" si="10654"/>
        <v>97.6</v>
      </c>
      <c r="AQ3577" s="23">
        <f t="shared" si="10655"/>
        <v>0</v>
      </c>
      <c r="AR3577" s="23">
        <f t="shared" si="10753"/>
        <v>0</v>
      </c>
      <c r="AS3577" s="23">
        <f t="shared" si="10651"/>
        <v>71.8</v>
      </c>
      <c r="AT3577" s="23">
        <f t="shared" si="10753"/>
        <v>0</v>
      </c>
      <c r="AU3577" s="23">
        <f t="shared" si="10753"/>
        <v>0</v>
      </c>
      <c r="AV3577" s="23">
        <f t="shared" si="10753"/>
        <v>0</v>
      </c>
      <c r="AW3577" s="23">
        <f t="shared" si="10753"/>
        <v>0</v>
      </c>
      <c r="AX3577" s="23">
        <f t="shared" si="10753"/>
        <v>0</v>
      </c>
      <c r="AY3577" s="23">
        <f t="shared" si="10606"/>
        <v>71.8</v>
      </c>
      <c r="AZ3577" s="23">
        <f t="shared" si="10753"/>
        <v>0</v>
      </c>
      <c r="BA3577" s="23">
        <f t="shared" si="10607"/>
        <v>71.8</v>
      </c>
      <c r="BB3577" s="23">
        <f t="shared" si="10753"/>
        <v>0</v>
      </c>
      <c r="BC3577" s="23">
        <f t="shared" si="10753"/>
        <v>0</v>
      </c>
      <c r="BD3577" s="23">
        <f t="shared" si="10753"/>
        <v>0</v>
      </c>
      <c r="BE3577" s="23">
        <f t="shared" si="10753"/>
        <v>0</v>
      </c>
      <c r="BF3577" s="23">
        <f t="shared" si="10753"/>
        <v>0</v>
      </c>
      <c r="BG3577" s="23">
        <f t="shared" si="10753"/>
        <v>0</v>
      </c>
      <c r="BH3577" s="23">
        <f t="shared" si="10753"/>
        <v>0</v>
      </c>
      <c r="BI3577" s="23">
        <f t="shared" si="10753"/>
        <v>0</v>
      </c>
      <c r="BJ3577" s="23">
        <f t="shared" si="10753"/>
        <v>0</v>
      </c>
      <c r="BK3577" s="23">
        <f t="shared" si="10753"/>
        <v>0</v>
      </c>
      <c r="BL3577" s="23">
        <f t="shared" si="10753"/>
        <v>0</v>
      </c>
      <c r="BM3577" s="23">
        <f t="shared" si="10753"/>
        <v>0</v>
      </c>
      <c r="BN3577" s="23">
        <f t="shared" si="10753"/>
        <v>0</v>
      </c>
      <c r="BO3577" s="23">
        <f t="shared" si="10753"/>
        <v>0</v>
      </c>
      <c r="BP3577" s="23">
        <f t="shared" si="10753"/>
        <v>0</v>
      </c>
      <c r="BQ3577" s="23">
        <f t="shared" si="10753"/>
        <v>0</v>
      </c>
      <c r="BR3577" s="23">
        <f t="shared" si="10699"/>
        <v>71.8</v>
      </c>
      <c r="BS3577" s="23">
        <f t="shared" si="10700"/>
        <v>97.6</v>
      </c>
      <c r="BT3577" s="23">
        <f t="shared" si="10701"/>
        <v>0</v>
      </c>
      <c r="BU3577" s="23">
        <f t="shared" si="10753"/>
        <v>0</v>
      </c>
      <c r="BV3577" s="23">
        <f t="shared" si="10662"/>
        <v>71.8</v>
      </c>
      <c r="BW3577" s="23">
        <f t="shared" si="10753"/>
        <v>0</v>
      </c>
    </row>
    <row r="3578" spans="1:76" ht="31.2" x14ac:dyDescent="0.3">
      <c r="A3578" s="13">
        <v>991</v>
      </c>
      <c r="B3578" s="13" t="s">
        <v>138</v>
      </c>
      <c r="C3578" s="13" t="s">
        <v>108</v>
      </c>
      <c r="D3578" s="13" t="s">
        <v>634</v>
      </c>
      <c r="E3578" s="13">
        <v>240</v>
      </c>
      <c r="F3578" s="14" t="s">
        <v>372</v>
      </c>
      <c r="G3578" s="20">
        <v>71.8</v>
      </c>
      <c r="H3578" s="20">
        <v>97.6</v>
      </c>
      <c r="I3578" s="20">
        <v>0</v>
      </c>
      <c r="J3578" s="20"/>
      <c r="K3578" s="20"/>
      <c r="L3578" s="20"/>
      <c r="M3578" s="20">
        <f t="shared" si="10631"/>
        <v>71.8</v>
      </c>
      <c r="N3578" s="20">
        <f t="shared" si="10632"/>
        <v>97.6</v>
      </c>
      <c r="O3578" s="20">
        <f t="shared" si="10633"/>
        <v>0</v>
      </c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>
        <f t="shared" si="10658"/>
        <v>71.8</v>
      </c>
      <c r="AA3578" s="23">
        <f t="shared" si="10659"/>
        <v>97.6</v>
      </c>
      <c r="AB3578" s="23">
        <f t="shared" si="10660"/>
        <v>0</v>
      </c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>
        <f t="shared" si="10653"/>
        <v>71.8</v>
      </c>
      <c r="AP3578" s="23">
        <f t="shared" si="10654"/>
        <v>97.6</v>
      </c>
      <c r="AQ3578" s="23">
        <f t="shared" si="10655"/>
        <v>0</v>
      </c>
      <c r="AR3578" s="23"/>
      <c r="AS3578" s="23">
        <f t="shared" si="10651"/>
        <v>71.8</v>
      </c>
      <c r="AT3578" s="23"/>
      <c r="AU3578" s="23"/>
      <c r="AV3578" s="23"/>
      <c r="AW3578" s="23"/>
      <c r="AX3578" s="23"/>
      <c r="AY3578" s="23">
        <f t="shared" si="10606"/>
        <v>71.8</v>
      </c>
      <c r="AZ3578" s="23"/>
      <c r="BA3578" s="23">
        <f t="shared" si="10607"/>
        <v>71.8</v>
      </c>
      <c r="BB3578" s="23"/>
      <c r="BC3578" s="23"/>
      <c r="BD3578" s="23"/>
      <c r="BE3578" s="23"/>
      <c r="BF3578" s="23"/>
      <c r="BG3578" s="23"/>
      <c r="BH3578" s="23"/>
      <c r="BI3578" s="23"/>
      <c r="BJ3578" s="23"/>
      <c r="BK3578" s="23"/>
      <c r="BL3578" s="23"/>
      <c r="BM3578" s="23"/>
      <c r="BN3578" s="23"/>
      <c r="BO3578" s="23"/>
      <c r="BP3578" s="23"/>
      <c r="BQ3578" s="23"/>
      <c r="BR3578" s="23">
        <f t="shared" si="10699"/>
        <v>71.8</v>
      </c>
      <c r="BS3578" s="23">
        <f t="shared" si="10700"/>
        <v>97.6</v>
      </c>
      <c r="BT3578" s="23">
        <f t="shared" si="10701"/>
        <v>0</v>
      </c>
      <c r="BU3578" s="23"/>
      <c r="BV3578" s="23">
        <f t="shared" si="10662"/>
        <v>71.8</v>
      </c>
      <c r="BW3578" s="23"/>
    </row>
    <row r="3579" spans="1:76" x14ac:dyDescent="0.3">
      <c r="A3579" s="13">
        <v>991</v>
      </c>
      <c r="B3579" s="13" t="s">
        <v>138</v>
      </c>
      <c r="C3579" s="13" t="s">
        <v>108</v>
      </c>
      <c r="D3579" s="13" t="s">
        <v>634</v>
      </c>
      <c r="E3579" s="13" t="s">
        <v>150</v>
      </c>
      <c r="F3579" s="14" t="s">
        <v>384</v>
      </c>
      <c r="G3579" s="20">
        <f>G3580</f>
        <v>7182</v>
      </c>
      <c r="H3579" s="20">
        <f t="shared" ref="H3579:BW3579" si="10754">H3580</f>
        <v>9756.6999999999989</v>
      </c>
      <c r="I3579" s="20">
        <f t="shared" si="10754"/>
        <v>0</v>
      </c>
      <c r="J3579" s="20">
        <f t="shared" si="10754"/>
        <v>0</v>
      </c>
      <c r="K3579" s="20">
        <f t="shared" si="10754"/>
        <v>0</v>
      </c>
      <c r="L3579" s="20">
        <f t="shared" si="10754"/>
        <v>0</v>
      </c>
      <c r="M3579" s="20">
        <f t="shared" si="10631"/>
        <v>7182</v>
      </c>
      <c r="N3579" s="20">
        <f t="shared" si="10632"/>
        <v>9756.6999999999989</v>
      </c>
      <c r="O3579" s="20">
        <f t="shared" si="10633"/>
        <v>0</v>
      </c>
      <c r="P3579" s="23">
        <f t="shared" si="10754"/>
        <v>0</v>
      </c>
      <c r="Q3579" s="23">
        <f t="shared" si="10754"/>
        <v>0</v>
      </c>
      <c r="R3579" s="23">
        <f t="shared" si="10754"/>
        <v>0.03</v>
      </c>
      <c r="S3579" s="23">
        <f t="shared" si="10754"/>
        <v>0</v>
      </c>
      <c r="T3579" s="23">
        <f t="shared" si="10754"/>
        <v>0</v>
      </c>
      <c r="U3579" s="23">
        <f t="shared" si="10754"/>
        <v>0.02</v>
      </c>
      <c r="V3579" s="23">
        <f t="shared" si="10754"/>
        <v>0</v>
      </c>
      <c r="W3579" s="23">
        <f t="shared" si="10754"/>
        <v>0</v>
      </c>
      <c r="X3579" s="23">
        <f t="shared" si="10754"/>
        <v>0</v>
      </c>
      <c r="Y3579" s="23">
        <f t="shared" si="10754"/>
        <v>0</v>
      </c>
      <c r="Z3579" s="23">
        <f t="shared" si="10658"/>
        <v>7182.03</v>
      </c>
      <c r="AA3579" s="23">
        <f t="shared" si="10659"/>
        <v>9756.7199999999993</v>
      </c>
      <c r="AB3579" s="23">
        <f t="shared" si="10660"/>
        <v>0</v>
      </c>
      <c r="AC3579" s="23">
        <f t="shared" si="10754"/>
        <v>0</v>
      </c>
      <c r="AD3579" s="23">
        <f t="shared" si="10754"/>
        <v>0</v>
      </c>
      <c r="AE3579" s="23">
        <f t="shared" si="10754"/>
        <v>0</v>
      </c>
      <c r="AF3579" s="23">
        <f t="shared" si="10754"/>
        <v>0</v>
      </c>
      <c r="AG3579" s="23">
        <f t="shared" si="10754"/>
        <v>0</v>
      </c>
      <c r="AH3579" s="23">
        <f t="shared" si="10754"/>
        <v>0</v>
      </c>
      <c r="AI3579" s="23">
        <f t="shared" si="10754"/>
        <v>0</v>
      </c>
      <c r="AJ3579" s="23">
        <f t="shared" si="10754"/>
        <v>0</v>
      </c>
      <c r="AK3579" s="23">
        <f t="shared" si="10754"/>
        <v>0</v>
      </c>
      <c r="AL3579" s="23">
        <f t="shared" si="10754"/>
        <v>0</v>
      </c>
      <c r="AM3579" s="23">
        <f t="shared" si="10754"/>
        <v>0</v>
      </c>
      <c r="AN3579" s="23">
        <f t="shared" si="10754"/>
        <v>0</v>
      </c>
      <c r="AO3579" s="23">
        <f t="shared" si="10653"/>
        <v>7182.03</v>
      </c>
      <c r="AP3579" s="23">
        <f t="shared" si="10654"/>
        <v>9756.7199999999993</v>
      </c>
      <c r="AQ3579" s="23">
        <f t="shared" si="10655"/>
        <v>0</v>
      </c>
      <c r="AR3579" s="23">
        <f t="shared" si="10754"/>
        <v>0</v>
      </c>
      <c r="AS3579" s="23">
        <f t="shared" si="10651"/>
        <v>7182.03</v>
      </c>
      <c r="AT3579" s="23">
        <f t="shared" si="10754"/>
        <v>0</v>
      </c>
      <c r="AU3579" s="23">
        <f t="shared" si="10754"/>
        <v>0</v>
      </c>
      <c r="AV3579" s="23">
        <f t="shared" si="10754"/>
        <v>0</v>
      </c>
      <c r="AW3579" s="23">
        <f t="shared" si="10754"/>
        <v>0</v>
      </c>
      <c r="AX3579" s="23">
        <f t="shared" si="10754"/>
        <v>0</v>
      </c>
      <c r="AY3579" s="23">
        <f t="shared" si="10606"/>
        <v>7182.03</v>
      </c>
      <c r="AZ3579" s="23">
        <f t="shared" si="10754"/>
        <v>0</v>
      </c>
      <c r="BA3579" s="23">
        <f t="shared" si="10607"/>
        <v>7182.03</v>
      </c>
      <c r="BB3579" s="23">
        <f t="shared" si="10754"/>
        <v>0</v>
      </c>
      <c r="BC3579" s="23">
        <f t="shared" si="10754"/>
        <v>0</v>
      </c>
      <c r="BD3579" s="23">
        <f t="shared" si="10754"/>
        <v>0</v>
      </c>
      <c r="BE3579" s="23">
        <f t="shared" si="10754"/>
        <v>0</v>
      </c>
      <c r="BF3579" s="23">
        <f t="shared" si="10754"/>
        <v>0</v>
      </c>
      <c r="BG3579" s="23">
        <f t="shared" si="10754"/>
        <v>0</v>
      </c>
      <c r="BH3579" s="23">
        <f t="shared" si="10754"/>
        <v>0</v>
      </c>
      <c r="BI3579" s="23">
        <f t="shared" si="10754"/>
        <v>0</v>
      </c>
      <c r="BJ3579" s="23">
        <f t="shared" si="10754"/>
        <v>0</v>
      </c>
      <c r="BK3579" s="23">
        <f t="shared" si="10754"/>
        <v>0</v>
      </c>
      <c r="BL3579" s="23">
        <f t="shared" si="10754"/>
        <v>0</v>
      </c>
      <c r="BM3579" s="23">
        <f t="shared" si="10754"/>
        <v>0</v>
      </c>
      <c r="BN3579" s="23">
        <f t="shared" si="10754"/>
        <v>0</v>
      </c>
      <c r="BO3579" s="23">
        <f t="shared" si="10754"/>
        <v>0</v>
      </c>
      <c r="BP3579" s="23">
        <f t="shared" si="10754"/>
        <v>0</v>
      </c>
      <c r="BQ3579" s="23">
        <f t="shared" si="10754"/>
        <v>0</v>
      </c>
      <c r="BR3579" s="23">
        <f t="shared" si="10699"/>
        <v>7182.03</v>
      </c>
      <c r="BS3579" s="23">
        <f t="shared" si="10700"/>
        <v>9756.7199999999993</v>
      </c>
      <c r="BT3579" s="23">
        <f t="shared" si="10701"/>
        <v>0</v>
      </c>
      <c r="BU3579" s="23">
        <f t="shared" si="10754"/>
        <v>0</v>
      </c>
      <c r="BV3579" s="23">
        <f t="shared" si="10662"/>
        <v>7182.03</v>
      </c>
      <c r="BW3579" s="23">
        <f t="shared" si="10754"/>
        <v>0</v>
      </c>
    </row>
    <row r="3580" spans="1:76" ht="31.2" x14ac:dyDescent="0.3">
      <c r="A3580" s="13">
        <v>991</v>
      </c>
      <c r="B3580" s="13" t="s">
        <v>138</v>
      </c>
      <c r="C3580" s="13" t="s">
        <v>108</v>
      </c>
      <c r="D3580" s="13" t="s">
        <v>634</v>
      </c>
      <c r="E3580" s="13">
        <v>320</v>
      </c>
      <c r="F3580" s="14" t="s">
        <v>373</v>
      </c>
      <c r="G3580" s="20">
        <v>7182</v>
      </c>
      <c r="H3580" s="20">
        <v>9756.6999999999989</v>
      </c>
      <c r="I3580" s="20">
        <v>0</v>
      </c>
      <c r="J3580" s="20"/>
      <c r="K3580" s="20"/>
      <c r="L3580" s="20"/>
      <c r="M3580" s="20">
        <f t="shared" si="10631"/>
        <v>7182</v>
      </c>
      <c r="N3580" s="20">
        <f t="shared" si="10632"/>
        <v>9756.6999999999989</v>
      </c>
      <c r="O3580" s="20">
        <f t="shared" si="10633"/>
        <v>0</v>
      </c>
      <c r="P3580" s="23"/>
      <c r="Q3580" s="23"/>
      <c r="R3580" s="23">
        <v>0.03</v>
      </c>
      <c r="S3580" s="23"/>
      <c r="T3580" s="23"/>
      <c r="U3580" s="23">
        <v>0.02</v>
      </c>
      <c r="V3580" s="23"/>
      <c r="W3580" s="23"/>
      <c r="X3580" s="23"/>
      <c r="Y3580" s="23"/>
      <c r="Z3580" s="23">
        <f t="shared" si="10658"/>
        <v>7182.03</v>
      </c>
      <c r="AA3580" s="23">
        <f t="shared" si="10659"/>
        <v>9756.7199999999993</v>
      </c>
      <c r="AB3580" s="23">
        <f t="shared" si="10660"/>
        <v>0</v>
      </c>
      <c r="AC3580" s="23"/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/>
      <c r="AN3580" s="23"/>
      <c r="AO3580" s="23">
        <f t="shared" si="10653"/>
        <v>7182.03</v>
      </c>
      <c r="AP3580" s="23">
        <f t="shared" si="10654"/>
        <v>9756.7199999999993</v>
      </c>
      <c r="AQ3580" s="23">
        <f t="shared" si="10655"/>
        <v>0</v>
      </c>
      <c r="AR3580" s="23"/>
      <c r="AS3580" s="23">
        <f t="shared" si="10651"/>
        <v>7182.03</v>
      </c>
      <c r="AT3580" s="23"/>
      <c r="AU3580" s="23"/>
      <c r="AV3580" s="23"/>
      <c r="AW3580" s="23"/>
      <c r="AX3580" s="23"/>
      <c r="AY3580" s="23">
        <f t="shared" si="10606"/>
        <v>7182.03</v>
      </c>
      <c r="AZ3580" s="23"/>
      <c r="BA3580" s="23">
        <f t="shared" si="10607"/>
        <v>7182.03</v>
      </c>
      <c r="BB3580" s="23"/>
      <c r="BC3580" s="23"/>
      <c r="BD3580" s="23"/>
      <c r="BE3580" s="23"/>
      <c r="BF3580" s="23"/>
      <c r="BG3580" s="23"/>
      <c r="BH3580" s="23"/>
      <c r="BI3580" s="23"/>
      <c r="BJ3580" s="23"/>
      <c r="BK3580" s="23"/>
      <c r="BL3580" s="23"/>
      <c r="BM3580" s="23"/>
      <c r="BN3580" s="23"/>
      <c r="BO3580" s="23"/>
      <c r="BP3580" s="23"/>
      <c r="BQ3580" s="23"/>
      <c r="BR3580" s="23">
        <f t="shared" si="10699"/>
        <v>7182.03</v>
      </c>
      <c r="BS3580" s="23">
        <f t="shared" si="10700"/>
        <v>9756.7199999999993</v>
      </c>
      <c r="BT3580" s="23">
        <f t="shared" si="10701"/>
        <v>0</v>
      </c>
      <c r="BU3580" s="23"/>
      <c r="BV3580" s="23">
        <f t="shared" si="10662"/>
        <v>7182.03</v>
      </c>
      <c r="BW3580" s="23"/>
    </row>
    <row r="3581" spans="1:76" s="15" customFormat="1" hidden="1" x14ac:dyDescent="0.3">
      <c r="A3581" s="9">
        <v>991</v>
      </c>
      <c r="B3581" s="9" t="s">
        <v>138</v>
      </c>
      <c r="C3581" s="9" t="s">
        <v>59</v>
      </c>
      <c r="D3581" s="9"/>
      <c r="E3581" s="9"/>
      <c r="F3581" s="10" t="s">
        <v>212</v>
      </c>
      <c r="G3581" s="19">
        <f>G3582</f>
        <v>36782.400000000001</v>
      </c>
      <c r="H3581" s="19">
        <f t="shared" ref="H3581:BW3582" si="10755">H3582</f>
        <v>32089.4</v>
      </c>
      <c r="I3581" s="19">
        <f t="shared" si="10755"/>
        <v>27513.4</v>
      </c>
      <c r="J3581" s="19">
        <f t="shared" si="10755"/>
        <v>0</v>
      </c>
      <c r="K3581" s="19">
        <f t="shared" si="10755"/>
        <v>0</v>
      </c>
      <c r="L3581" s="19">
        <f t="shared" si="10755"/>
        <v>0</v>
      </c>
      <c r="M3581" s="20">
        <f t="shared" si="10631"/>
        <v>36782.400000000001</v>
      </c>
      <c r="N3581" s="20">
        <f t="shared" si="10632"/>
        <v>32089.4</v>
      </c>
      <c r="O3581" s="20">
        <f t="shared" si="10633"/>
        <v>27513.4</v>
      </c>
      <c r="P3581" s="22">
        <f t="shared" si="10755"/>
        <v>0</v>
      </c>
      <c r="Q3581" s="22">
        <f t="shared" si="10755"/>
        <v>0</v>
      </c>
      <c r="R3581" s="22">
        <f t="shared" si="10755"/>
        <v>0</v>
      </c>
      <c r="S3581" s="22">
        <f t="shared" si="10755"/>
        <v>0</v>
      </c>
      <c r="T3581" s="22">
        <f t="shared" si="10755"/>
        <v>0</v>
      </c>
      <c r="U3581" s="22">
        <f t="shared" si="10755"/>
        <v>0</v>
      </c>
      <c r="V3581" s="22">
        <f t="shared" si="10755"/>
        <v>0</v>
      </c>
      <c r="W3581" s="22">
        <f t="shared" si="10755"/>
        <v>0</v>
      </c>
      <c r="X3581" s="22">
        <f t="shared" si="10755"/>
        <v>0</v>
      </c>
      <c r="Y3581" s="22">
        <f t="shared" si="10755"/>
        <v>0</v>
      </c>
      <c r="Z3581" s="22">
        <f t="shared" si="10658"/>
        <v>36782.400000000001</v>
      </c>
      <c r="AA3581" s="22">
        <f t="shared" si="10659"/>
        <v>32089.4</v>
      </c>
      <c r="AB3581" s="22">
        <f t="shared" si="10660"/>
        <v>27513.4</v>
      </c>
      <c r="AC3581" s="22">
        <f t="shared" si="10755"/>
        <v>0</v>
      </c>
      <c r="AD3581" s="22">
        <f t="shared" si="10755"/>
        <v>-1427.4</v>
      </c>
      <c r="AE3581" s="22">
        <f t="shared" si="10755"/>
        <v>0</v>
      </c>
      <c r="AF3581" s="22">
        <f t="shared" si="10755"/>
        <v>0</v>
      </c>
      <c r="AG3581" s="22">
        <f t="shared" si="10755"/>
        <v>0</v>
      </c>
      <c r="AH3581" s="22">
        <f t="shared" si="10755"/>
        <v>0</v>
      </c>
      <c r="AI3581" s="22">
        <f t="shared" si="10755"/>
        <v>0</v>
      </c>
      <c r="AJ3581" s="22">
        <f t="shared" si="10755"/>
        <v>0</v>
      </c>
      <c r="AK3581" s="22">
        <f t="shared" si="10755"/>
        <v>0</v>
      </c>
      <c r="AL3581" s="22">
        <f t="shared" si="10755"/>
        <v>0</v>
      </c>
      <c r="AM3581" s="22">
        <f t="shared" si="10755"/>
        <v>-1427.4</v>
      </c>
      <c r="AN3581" s="22">
        <f t="shared" si="10755"/>
        <v>-1427.4</v>
      </c>
      <c r="AO3581" s="22">
        <f t="shared" si="10653"/>
        <v>35355</v>
      </c>
      <c r="AP3581" s="22">
        <f t="shared" si="10654"/>
        <v>30662</v>
      </c>
      <c r="AQ3581" s="22">
        <f t="shared" si="10655"/>
        <v>26086</v>
      </c>
      <c r="AR3581" s="22">
        <f t="shared" si="10755"/>
        <v>0</v>
      </c>
      <c r="AS3581" s="22">
        <f t="shared" si="10651"/>
        <v>35355</v>
      </c>
      <c r="AT3581" s="22">
        <f t="shared" si="10755"/>
        <v>0</v>
      </c>
      <c r="AU3581" s="22">
        <f t="shared" si="10755"/>
        <v>0</v>
      </c>
      <c r="AV3581" s="22">
        <f t="shared" si="10755"/>
        <v>0</v>
      </c>
      <c r="AW3581" s="22">
        <f t="shared" si="10755"/>
        <v>0</v>
      </c>
      <c r="AX3581" s="22">
        <f t="shared" si="10755"/>
        <v>0</v>
      </c>
      <c r="AY3581" s="22">
        <f t="shared" si="10606"/>
        <v>35355</v>
      </c>
      <c r="AZ3581" s="22">
        <f t="shared" si="10755"/>
        <v>0</v>
      </c>
      <c r="BA3581" s="22">
        <f t="shared" si="10607"/>
        <v>35355</v>
      </c>
      <c r="BB3581" s="22">
        <f t="shared" si="10755"/>
        <v>0</v>
      </c>
      <c r="BC3581" s="22">
        <f t="shared" si="10755"/>
        <v>0</v>
      </c>
      <c r="BD3581" s="22">
        <f t="shared" si="10755"/>
        <v>0</v>
      </c>
      <c r="BE3581" s="22">
        <f t="shared" si="10755"/>
        <v>-35355</v>
      </c>
      <c r="BF3581" s="22">
        <f t="shared" si="10755"/>
        <v>0</v>
      </c>
      <c r="BG3581" s="22">
        <f t="shared" si="10755"/>
        <v>0</v>
      </c>
      <c r="BH3581" s="22">
        <f t="shared" si="10755"/>
        <v>0</v>
      </c>
      <c r="BI3581" s="22">
        <f t="shared" si="10755"/>
        <v>0</v>
      </c>
      <c r="BJ3581" s="22">
        <f t="shared" si="10755"/>
        <v>0</v>
      </c>
      <c r="BK3581" s="22">
        <f t="shared" si="10755"/>
        <v>0</v>
      </c>
      <c r="BL3581" s="22">
        <f t="shared" si="10755"/>
        <v>0</v>
      </c>
      <c r="BM3581" s="22">
        <f t="shared" si="10755"/>
        <v>0</v>
      </c>
      <c r="BN3581" s="22">
        <f t="shared" si="10755"/>
        <v>0</v>
      </c>
      <c r="BO3581" s="22">
        <f t="shared" si="10755"/>
        <v>0</v>
      </c>
      <c r="BP3581" s="22">
        <f t="shared" si="10755"/>
        <v>0</v>
      </c>
      <c r="BQ3581" s="22">
        <f t="shared" si="10755"/>
        <v>0</v>
      </c>
      <c r="BR3581" s="22">
        <f t="shared" si="10699"/>
        <v>0</v>
      </c>
      <c r="BS3581" s="22">
        <f t="shared" si="10700"/>
        <v>30662</v>
      </c>
      <c r="BT3581" s="22">
        <f t="shared" si="10701"/>
        <v>26086</v>
      </c>
      <c r="BU3581" s="22">
        <f t="shared" si="10755"/>
        <v>0</v>
      </c>
      <c r="BV3581" s="22"/>
      <c r="BW3581" s="22">
        <f t="shared" si="10755"/>
        <v>0</v>
      </c>
      <c r="BX3581" s="5">
        <v>0</v>
      </c>
    </row>
    <row r="3582" spans="1:76" ht="31.2" hidden="1" x14ac:dyDescent="0.3">
      <c r="A3582" s="13">
        <v>991</v>
      </c>
      <c r="B3582" s="13" t="s">
        <v>138</v>
      </c>
      <c r="C3582" s="13" t="s">
        <v>59</v>
      </c>
      <c r="D3582" s="13" t="s">
        <v>545</v>
      </c>
      <c r="E3582" s="13"/>
      <c r="F3582" s="14" t="s">
        <v>861</v>
      </c>
      <c r="G3582" s="20">
        <f>G3583</f>
        <v>36782.400000000001</v>
      </c>
      <c r="H3582" s="20">
        <f t="shared" si="10755"/>
        <v>32089.4</v>
      </c>
      <c r="I3582" s="20">
        <f t="shared" si="10755"/>
        <v>27513.4</v>
      </c>
      <c r="J3582" s="20">
        <f t="shared" si="10755"/>
        <v>0</v>
      </c>
      <c r="K3582" s="20">
        <f t="shared" si="10755"/>
        <v>0</v>
      </c>
      <c r="L3582" s="20">
        <f t="shared" si="10755"/>
        <v>0</v>
      </c>
      <c r="M3582" s="20">
        <f t="shared" si="10631"/>
        <v>36782.400000000001</v>
      </c>
      <c r="N3582" s="20">
        <f t="shared" si="10632"/>
        <v>32089.4</v>
      </c>
      <c r="O3582" s="20">
        <f t="shared" si="10633"/>
        <v>27513.4</v>
      </c>
      <c r="P3582" s="23">
        <f t="shared" si="10755"/>
        <v>0</v>
      </c>
      <c r="Q3582" s="23">
        <f t="shared" si="10755"/>
        <v>0</v>
      </c>
      <c r="R3582" s="23">
        <f t="shared" si="10755"/>
        <v>0</v>
      </c>
      <c r="S3582" s="23">
        <f t="shared" si="10755"/>
        <v>0</v>
      </c>
      <c r="T3582" s="23">
        <f t="shared" si="10755"/>
        <v>0</v>
      </c>
      <c r="U3582" s="23">
        <f t="shared" si="10755"/>
        <v>0</v>
      </c>
      <c r="V3582" s="23">
        <f t="shared" si="10755"/>
        <v>0</v>
      </c>
      <c r="W3582" s="23">
        <f t="shared" si="10755"/>
        <v>0</v>
      </c>
      <c r="X3582" s="23">
        <f t="shared" si="10755"/>
        <v>0</v>
      </c>
      <c r="Y3582" s="23">
        <f t="shared" si="10755"/>
        <v>0</v>
      </c>
      <c r="Z3582" s="23">
        <f t="shared" si="10658"/>
        <v>36782.400000000001</v>
      </c>
      <c r="AA3582" s="23">
        <f t="shared" si="10659"/>
        <v>32089.4</v>
      </c>
      <c r="AB3582" s="23">
        <f t="shared" si="10660"/>
        <v>27513.4</v>
      </c>
      <c r="AC3582" s="23">
        <f t="shared" si="10755"/>
        <v>0</v>
      </c>
      <c r="AD3582" s="23">
        <f t="shared" si="10755"/>
        <v>-1427.4</v>
      </c>
      <c r="AE3582" s="23">
        <f t="shared" si="10755"/>
        <v>0</v>
      </c>
      <c r="AF3582" s="23">
        <f t="shared" si="10755"/>
        <v>0</v>
      </c>
      <c r="AG3582" s="23">
        <f t="shared" si="10755"/>
        <v>0</v>
      </c>
      <c r="AH3582" s="23">
        <f t="shared" si="10755"/>
        <v>0</v>
      </c>
      <c r="AI3582" s="23">
        <f t="shared" si="10755"/>
        <v>0</v>
      </c>
      <c r="AJ3582" s="23">
        <f t="shared" si="10755"/>
        <v>0</v>
      </c>
      <c r="AK3582" s="23">
        <f t="shared" si="10755"/>
        <v>0</v>
      </c>
      <c r="AL3582" s="23">
        <f t="shared" si="10755"/>
        <v>0</v>
      </c>
      <c r="AM3582" s="23">
        <f t="shared" si="10755"/>
        <v>-1427.4</v>
      </c>
      <c r="AN3582" s="23">
        <f t="shared" si="10755"/>
        <v>-1427.4</v>
      </c>
      <c r="AO3582" s="23">
        <f t="shared" si="10653"/>
        <v>35355</v>
      </c>
      <c r="AP3582" s="23">
        <f t="shared" si="10654"/>
        <v>30662</v>
      </c>
      <c r="AQ3582" s="23">
        <f t="shared" si="10655"/>
        <v>26086</v>
      </c>
      <c r="AR3582" s="23">
        <f t="shared" si="10755"/>
        <v>0</v>
      </c>
      <c r="AS3582" s="23">
        <f t="shared" si="10651"/>
        <v>35355</v>
      </c>
      <c r="AT3582" s="23">
        <f t="shared" si="10755"/>
        <v>0</v>
      </c>
      <c r="AU3582" s="23">
        <f t="shared" si="10755"/>
        <v>0</v>
      </c>
      <c r="AV3582" s="23">
        <f t="shared" si="10755"/>
        <v>0</v>
      </c>
      <c r="AW3582" s="23">
        <f t="shared" si="10755"/>
        <v>0</v>
      </c>
      <c r="AX3582" s="23">
        <f t="shared" si="10755"/>
        <v>0</v>
      </c>
      <c r="AY3582" s="23">
        <f t="shared" si="10606"/>
        <v>35355</v>
      </c>
      <c r="AZ3582" s="23">
        <f t="shared" si="10755"/>
        <v>0</v>
      </c>
      <c r="BA3582" s="23">
        <f t="shared" si="10607"/>
        <v>35355</v>
      </c>
      <c r="BB3582" s="23">
        <f t="shared" si="10755"/>
        <v>0</v>
      </c>
      <c r="BC3582" s="23">
        <f t="shared" si="10755"/>
        <v>0</v>
      </c>
      <c r="BD3582" s="23">
        <f t="shared" si="10755"/>
        <v>0</v>
      </c>
      <c r="BE3582" s="23">
        <f t="shared" si="10755"/>
        <v>-35355</v>
      </c>
      <c r="BF3582" s="23">
        <f t="shared" si="10755"/>
        <v>0</v>
      </c>
      <c r="BG3582" s="23">
        <f t="shared" si="10755"/>
        <v>0</v>
      </c>
      <c r="BH3582" s="23">
        <f t="shared" si="10755"/>
        <v>0</v>
      </c>
      <c r="BI3582" s="23">
        <f t="shared" si="10755"/>
        <v>0</v>
      </c>
      <c r="BJ3582" s="23">
        <f t="shared" si="10755"/>
        <v>0</v>
      </c>
      <c r="BK3582" s="23">
        <f t="shared" si="10755"/>
        <v>0</v>
      </c>
      <c r="BL3582" s="23">
        <f t="shared" si="10755"/>
        <v>0</v>
      </c>
      <c r="BM3582" s="23">
        <f t="shared" si="10755"/>
        <v>0</v>
      </c>
      <c r="BN3582" s="23">
        <f t="shared" si="10755"/>
        <v>0</v>
      </c>
      <c r="BO3582" s="23">
        <f t="shared" si="10755"/>
        <v>0</v>
      </c>
      <c r="BP3582" s="23">
        <f t="shared" si="10755"/>
        <v>0</v>
      </c>
      <c r="BQ3582" s="23">
        <f t="shared" si="10755"/>
        <v>0</v>
      </c>
      <c r="BR3582" s="23">
        <f t="shared" si="10699"/>
        <v>0</v>
      </c>
      <c r="BS3582" s="23">
        <f t="shared" si="10700"/>
        <v>30662</v>
      </c>
      <c r="BT3582" s="23">
        <f t="shared" si="10701"/>
        <v>26086</v>
      </c>
      <c r="BU3582" s="23">
        <f t="shared" si="10755"/>
        <v>0</v>
      </c>
      <c r="BV3582" s="23"/>
      <c r="BW3582" s="23">
        <f t="shared" si="10755"/>
        <v>0</v>
      </c>
      <c r="BX3582" s="5">
        <v>0</v>
      </c>
    </row>
    <row r="3583" spans="1:76" ht="31.2" hidden="1" x14ac:dyDescent="0.3">
      <c r="A3583" s="13">
        <v>991</v>
      </c>
      <c r="B3583" s="13" t="s">
        <v>138</v>
      </c>
      <c r="C3583" s="13" t="s">
        <v>59</v>
      </c>
      <c r="D3583" s="13" t="s">
        <v>546</v>
      </c>
      <c r="E3583" s="13"/>
      <c r="F3583" s="14" t="s">
        <v>726</v>
      </c>
      <c r="G3583" s="20">
        <f>G3584+G3587</f>
        <v>36782.400000000001</v>
      </c>
      <c r="H3583" s="20">
        <f t="shared" ref="H3583:L3583" si="10756">H3584+H3587</f>
        <v>32089.4</v>
      </c>
      <c r="I3583" s="20">
        <f t="shared" si="10756"/>
        <v>27513.4</v>
      </c>
      <c r="J3583" s="20">
        <f t="shared" si="10756"/>
        <v>0</v>
      </c>
      <c r="K3583" s="20">
        <f t="shared" si="10756"/>
        <v>0</v>
      </c>
      <c r="L3583" s="20">
        <f t="shared" si="10756"/>
        <v>0</v>
      </c>
      <c r="M3583" s="20">
        <f t="shared" si="10631"/>
        <v>36782.400000000001</v>
      </c>
      <c r="N3583" s="20">
        <f t="shared" si="10632"/>
        <v>32089.4</v>
      </c>
      <c r="O3583" s="20">
        <f t="shared" si="10633"/>
        <v>27513.4</v>
      </c>
      <c r="P3583" s="23">
        <f t="shared" ref="P3583:Q3583" si="10757">P3584+P3587</f>
        <v>0</v>
      </c>
      <c r="Q3583" s="23">
        <f t="shared" si="10757"/>
        <v>0</v>
      </c>
      <c r="R3583" s="23">
        <f t="shared" ref="R3583:T3583" si="10758">R3584+R3587</f>
        <v>0</v>
      </c>
      <c r="S3583" s="23">
        <f t="shared" si="10758"/>
        <v>0</v>
      </c>
      <c r="T3583" s="23">
        <f t="shared" si="10758"/>
        <v>0</v>
      </c>
      <c r="U3583" s="23">
        <f t="shared" ref="U3583:W3583" si="10759">U3584+U3587</f>
        <v>0</v>
      </c>
      <c r="V3583" s="23">
        <f t="shared" si="10759"/>
        <v>0</v>
      </c>
      <c r="W3583" s="23">
        <f t="shared" si="10759"/>
        <v>0</v>
      </c>
      <c r="X3583" s="23">
        <f t="shared" ref="X3583:Y3583" si="10760">X3584+X3587</f>
        <v>0</v>
      </c>
      <c r="Y3583" s="23">
        <f t="shared" si="10760"/>
        <v>0</v>
      </c>
      <c r="Z3583" s="23">
        <f t="shared" si="10658"/>
        <v>36782.400000000001</v>
      </c>
      <c r="AA3583" s="23">
        <f t="shared" si="10659"/>
        <v>32089.4</v>
      </c>
      <c r="AB3583" s="23">
        <f t="shared" si="10660"/>
        <v>27513.4</v>
      </c>
      <c r="AC3583" s="23">
        <f t="shared" ref="AC3583:AL3583" si="10761">AC3584+AC3587</f>
        <v>0</v>
      </c>
      <c r="AD3583" s="23">
        <f t="shared" si="10761"/>
        <v>-1427.4</v>
      </c>
      <c r="AE3583" s="23">
        <f t="shared" ref="AE3583" si="10762">AE3584+AE3587</f>
        <v>0</v>
      </c>
      <c r="AF3583" s="23">
        <f t="shared" si="10761"/>
        <v>0</v>
      </c>
      <c r="AG3583" s="23">
        <f t="shared" si="10761"/>
        <v>0</v>
      </c>
      <c r="AH3583" s="23">
        <f t="shared" si="10761"/>
        <v>0</v>
      </c>
      <c r="AI3583" s="23">
        <f t="shared" ref="AI3583" si="10763">AI3584+AI3587</f>
        <v>0</v>
      </c>
      <c r="AJ3583" s="23">
        <f t="shared" si="10761"/>
        <v>0</v>
      </c>
      <c r="AK3583" s="23">
        <f t="shared" si="10761"/>
        <v>0</v>
      </c>
      <c r="AL3583" s="23">
        <f t="shared" si="10761"/>
        <v>0</v>
      </c>
      <c r="AM3583" s="23">
        <f t="shared" ref="AM3583:BW3583" si="10764">AM3584+AM3587</f>
        <v>-1427.4</v>
      </c>
      <c r="AN3583" s="23">
        <f t="shared" si="10764"/>
        <v>-1427.4</v>
      </c>
      <c r="AO3583" s="23">
        <f t="shared" si="10653"/>
        <v>35355</v>
      </c>
      <c r="AP3583" s="23">
        <f t="shared" si="10654"/>
        <v>30662</v>
      </c>
      <c r="AQ3583" s="23">
        <f t="shared" si="10655"/>
        <v>26086</v>
      </c>
      <c r="AR3583" s="23">
        <f t="shared" ref="AR3583" si="10765">AR3584+AR3587</f>
        <v>0</v>
      </c>
      <c r="AS3583" s="23">
        <f t="shared" si="10651"/>
        <v>35355</v>
      </c>
      <c r="AT3583" s="23">
        <f t="shared" ref="AT3583:AX3583" si="10766">AT3584+AT3587</f>
        <v>0</v>
      </c>
      <c r="AU3583" s="23">
        <f t="shared" si="10766"/>
        <v>0</v>
      </c>
      <c r="AV3583" s="23">
        <f t="shared" si="10766"/>
        <v>0</v>
      </c>
      <c r="AW3583" s="23">
        <f t="shared" si="10766"/>
        <v>0</v>
      </c>
      <c r="AX3583" s="23">
        <f t="shared" si="10766"/>
        <v>0</v>
      </c>
      <c r="AY3583" s="23">
        <f t="shared" si="10606"/>
        <v>35355</v>
      </c>
      <c r="AZ3583" s="23">
        <f t="shared" ref="AZ3583" si="10767">AZ3584+AZ3587</f>
        <v>0</v>
      </c>
      <c r="BA3583" s="23">
        <f t="shared" si="10607"/>
        <v>35355</v>
      </c>
      <c r="BB3583" s="23">
        <f t="shared" ref="BB3583:BI3583" si="10768">BB3584+BB3587</f>
        <v>0</v>
      </c>
      <c r="BC3583" s="23">
        <f t="shared" si="10768"/>
        <v>0</v>
      </c>
      <c r="BD3583" s="23">
        <f t="shared" si="10768"/>
        <v>0</v>
      </c>
      <c r="BE3583" s="23">
        <f t="shared" si="10768"/>
        <v>-35355</v>
      </c>
      <c r="BF3583" s="23">
        <f t="shared" si="10768"/>
        <v>0</v>
      </c>
      <c r="BG3583" s="23">
        <f t="shared" si="10768"/>
        <v>0</v>
      </c>
      <c r="BH3583" s="23">
        <f t="shared" si="10768"/>
        <v>0</v>
      </c>
      <c r="BI3583" s="23">
        <f t="shared" si="10768"/>
        <v>0</v>
      </c>
      <c r="BJ3583" s="23">
        <f t="shared" ref="BJ3583:BP3583" si="10769">BJ3584+BJ3587</f>
        <v>0</v>
      </c>
      <c r="BK3583" s="23">
        <f t="shared" si="10769"/>
        <v>0</v>
      </c>
      <c r="BL3583" s="23">
        <f t="shared" si="10769"/>
        <v>0</v>
      </c>
      <c r="BM3583" s="23">
        <f t="shared" si="10769"/>
        <v>0</v>
      </c>
      <c r="BN3583" s="23">
        <f t="shared" si="10769"/>
        <v>0</v>
      </c>
      <c r="BO3583" s="23">
        <f t="shared" si="10769"/>
        <v>0</v>
      </c>
      <c r="BP3583" s="23">
        <f t="shared" si="10769"/>
        <v>0</v>
      </c>
      <c r="BQ3583" s="23">
        <f t="shared" ref="BQ3583" si="10770">BQ3584+BQ3587</f>
        <v>0</v>
      </c>
      <c r="BR3583" s="23">
        <f t="shared" si="10699"/>
        <v>0</v>
      </c>
      <c r="BS3583" s="23">
        <f t="shared" si="10700"/>
        <v>30662</v>
      </c>
      <c r="BT3583" s="23">
        <f t="shared" si="10701"/>
        <v>26086</v>
      </c>
      <c r="BU3583" s="23">
        <f t="shared" ref="BU3583" si="10771">BU3584+BU3587</f>
        <v>0</v>
      </c>
      <c r="BV3583" s="23"/>
      <c r="BW3583" s="23">
        <f t="shared" si="10764"/>
        <v>0</v>
      </c>
      <c r="BX3583" s="5">
        <v>0</v>
      </c>
    </row>
    <row r="3584" spans="1:76" ht="109.2" hidden="1" x14ac:dyDescent="0.3">
      <c r="A3584" s="13">
        <v>991</v>
      </c>
      <c r="B3584" s="13" t="s">
        <v>138</v>
      </c>
      <c r="C3584" s="13" t="s">
        <v>59</v>
      </c>
      <c r="D3584" s="13" t="s">
        <v>635</v>
      </c>
      <c r="E3584" s="13"/>
      <c r="F3584" s="14" t="s">
        <v>729</v>
      </c>
      <c r="G3584" s="20">
        <f>G3585</f>
        <v>35355</v>
      </c>
      <c r="H3584" s="20">
        <f t="shared" ref="H3584:BW3585" si="10772">H3585</f>
        <v>30662</v>
      </c>
      <c r="I3584" s="20">
        <f t="shared" si="10772"/>
        <v>26086</v>
      </c>
      <c r="J3584" s="20">
        <f t="shared" si="10772"/>
        <v>0</v>
      </c>
      <c r="K3584" s="20">
        <f t="shared" si="10772"/>
        <v>0</v>
      </c>
      <c r="L3584" s="20">
        <f t="shared" si="10772"/>
        <v>0</v>
      </c>
      <c r="M3584" s="20">
        <f t="shared" si="10631"/>
        <v>35355</v>
      </c>
      <c r="N3584" s="20">
        <f t="shared" si="10632"/>
        <v>30662</v>
      </c>
      <c r="O3584" s="20">
        <f t="shared" si="10633"/>
        <v>26086</v>
      </c>
      <c r="P3584" s="23">
        <f t="shared" si="10772"/>
        <v>0</v>
      </c>
      <c r="Q3584" s="23">
        <f t="shared" si="10772"/>
        <v>0</v>
      </c>
      <c r="R3584" s="23">
        <f t="shared" si="10772"/>
        <v>0</v>
      </c>
      <c r="S3584" s="23">
        <f t="shared" si="10772"/>
        <v>0</v>
      </c>
      <c r="T3584" s="23">
        <f t="shared" si="10772"/>
        <v>0</v>
      </c>
      <c r="U3584" s="23">
        <f t="shared" si="10772"/>
        <v>0</v>
      </c>
      <c r="V3584" s="23">
        <f t="shared" si="10772"/>
        <v>0</v>
      </c>
      <c r="W3584" s="23">
        <f t="shared" si="10772"/>
        <v>0</v>
      </c>
      <c r="X3584" s="23">
        <f t="shared" si="10772"/>
        <v>0</v>
      </c>
      <c r="Y3584" s="23">
        <f t="shared" si="10772"/>
        <v>0</v>
      </c>
      <c r="Z3584" s="23">
        <f t="shared" si="10658"/>
        <v>35355</v>
      </c>
      <c r="AA3584" s="23">
        <f t="shared" si="10659"/>
        <v>30662</v>
      </c>
      <c r="AB3584" s="23">
        <f t="shared" si="10660"/>
        <v>26086</v>
      </c>
      <c r="AC3584" s="23">
        <f t="shared" si="10772"/>
        <v>0</v>
      </c>
      <c r="AD3584" s="23">
        <f t="shared" si="10772"/>
        <v>0</v>
      </c>
      <c r="AE3584" s="23">
        <f t="shared" si="10772"/>
        <v>0</v>
      </c>
      <c r="AF3584" s="23">
        <f t="shared" si="10772"/>
        <v>0</v>
      </c>
      <c r="AG3584" s="23">
        <f t="shared" si="10772"/>
        <v>0</v>
      </c>
      <c r="AH3584" s="23">
        <f t="shared" si="10772"/>
        <v>0</v>
      </c>
      <c r="AI3584" s="23">
        <f t="shared" si="10772"/>
        <v>0</v>
      </c>
      <c r="AJ3584" s="23">
        <f t="shared" si="10772"/>
        <v>0</v>
      </c>
      <c r="AK3584" s="23">
        <f t="shared" si="10772"/>
        <v>0</v>
      </c>
      <c r="AL3584" s="23">
        <f t="shared" si="10772"/>
        <v>0</v>
      </c>
      <c r="AM3584" s="23">
        <f t="shared" si="10772"/>
        <v>0</v>
      </c>
      <c r="AN3584" s="23">
        <f t="shared" si="10772"/>
        <v>0</v>
      </c>
      <c r="AO3584" s="23">
        <f t="shared" si="10653"/>
        <v>35355</v>
      </c>
      <c r="AP3584" s="23">
        <f t="shared" si="10654"/>
        <v>30662</v>
      </c>
      <c r="AQ3584" s="23">
        <f t="shared" si="10655"/>
        <v>26086</v>
      </c>
      <c r="AR3584" s="23">
        <f t="shared" si="10772"/>
        <v>0</v>
      </c>
      <c r="AS3584" s="23">
        <f t="shared" si="10651"/>
        <v>35355</v>
      </c>
      <c r="AT3584" s="23">
        <f t="shared" si="10772"/>
        <v>0</v>
      </c>
      <c r="AU3584" s="23">
        <f t="shared" si="10772"/>
        <v>0</v>
      </c>
      <c r="AV3584" s="23">
        <f t="shared" si="10772"/>
        <v>0</v>
      </c>
      <c r="AW3584" s="23">
        <f t="shared" si="10772"/>
        <v>0</v>
      </c>
      <c r="AX3584" s="23">
        <f t="shared" si="10772"/>
        <v>0</v>
      </c>
      <c r="AY3584" s="23">
        <f t="shared" si="10606"/>
        <v>35355</v>
      </c>
      <c r="AZ3584" s="23">
        <f t="shared" si="10772"/>
        <v>0</v>
      </c>
      <c r="BA3584" s="23">
        <f t="shared" si="10607"/>
        <v>35355</v>
      </c>
      <c r="BB3584" s="23">
        <f t="shared" si="10772"/>
        <v>0</v>
      </c>
      <c r="BC3584" s="23">
        <f t="shared" si="10772"/>
        <v>0</v>
      </c>
      <c r="BD3584" s="23">
        <f t="shared" si="10772"/>
        <v>0</v>
      </c>
      <c r="BE3584" s="23">
        <f t="shared" si="10772"/>
        <v>-35355</v>
      </c>
      <c r="BF3584" s="23">
        <f t="shared" si="10772"/>
        <v>0</v>
      </c>
      <c r="BG3584" s="23">
        <f t="shared" si="10772"/>
        <v>0</v>
      </c>
      <c r="BH3584" s="23">
        <f t="shared" si="10772"/>
        <v>0</v>
      </c>
      <c r="BI3584" s="23">
        <f t="shared" si="10772"/>
        <v>0</v>
      </c>
      <c r="BJ3584" s="23">
        <f t="shared" si="10772"/>
        <v>0</v>
      </c>
      <c r="BK3584" s="23">
        <f t="shared" si="10772"/>
        <v>0</v>
      </c>
      <c r="BL3584" s="23">
        <f t="shared" si="10772"/>
        <v>0</v>
      </c>
      <c r="BM3584" s="23">
        <f t="shared" si="10772"/>
        <v>0</v>
      </c>
      <c r="BN3584" s="23">
        <f t="shared" si="10772"/>
        <v>0</v>
      </c>
      <c r="BO3584" s="23">
        <f t="shared" si="10772"/>
        <v>0</v>
      </c>
      <c r="BP3584" s="23">
        <f t="shared" si="10772"/>
        <v>0</v>
      </c>
      <c r="BQ3584" s="23">
        <f t="shared" si="10772"/>
        <v>0</v>
      </c>
      <c r="BR3584" s="23">
        <f t="shared" si="10699"/>
        <v>0</v>
      </c>
      <c r="BS3584" s="23">
        <f t="shared" si="10700"/>
        <v>30662</v>
      </c>
      <c r="BT3584" s="23">
        <f t="shared" si="10701"/>
        <v>26086</v>
      </c>
      <c r="BU3584" s="23">
        <f t="shared" si="10772"/>
        <v>0</v>
      </c>
      <c r="BV3584" s="23"/>
      <c r="BW3584" s="23">
        <f t="shared" si="10772"/>
        <v>0</v>
      </c>
      <c r="BX3584" s="5">
        <v>0</v>
      </c>
    </row>
    <row r="3585" spans="1:77" hidden="1" x14ac:dyDescent="0.3">
      <c r="A3585" s="13">
        <v>991</v>
      </c>
      <c r="B3585" s="13" t="s">
        <v>138</v>
      </c>
      <c r="C3585" s="13" t="s">
        <v>59</v>
      </c>
      <c r="D3585" s="13" t="s">
        <v>635</v>
      </c>
      <c r="E3585" s="13" t="s">
        <v>150</v>
      </c>
      <c r="F3585" s="14" t="s">
        <v>384</v>
      </c>
      <c r="G3585" s="20">
        <f>G3586</f>
        <v>35355</v>
      </c>
      <c r="H3585" s="20">
        <f t="shared" si="10772"/>
        <v>30662</v>
      </c>
      <c r="I3585" s="20">
        <f t="shared" si="10772"/>
        <v>26086</v>
      </c>
      <c r="J3585" s="20">
        <f t="shared" si="10772"/>
        <v>0</v>
      </c>
      <c r="K3585" s="20">
        <f t="shared" si="10772"/>
        <v>0</v>
      </c>
      <c r="L3585" s="20">
        <f t="shared" si="10772"/>
        <v>0</v>
      </c>
      <c r="M3585" s="20">
        <f t="shared" si="10631"/>
        <v>35355</v>
      </c>
      <c r="N3585" s="20">
        <f t="shared" si="10632"/>
        <v>30662</v>
      </c>
      <c r="O3585" s="20">
        <f t="shared" si="10633"/>
        <v>26086</v>
      </c>
      <c r="P3585" s="23">
        <f t="shared" si="10772"/>
        <v>0</v>
      </c>
      <c r="Q3585" s="23">
        <f t="shared" si="10772"/>
        <v>0</v>
      </c>
      <c r="R3585" s="23">
        <f t="shared" si="10772"/>
        <v>0</v>
      </c>
      <c r="S3585" s="23">
        <f t="shared" si="10772"/>
        <v>0</v>
      </c>
      <c r="T3585" s="23">
        <f t="shared" si="10772"/>
        <v>0</v>
      </c>
      <c r="U3585" s="23">
        <f t="shared" si="10772"/>
        <v>0</v>
      </c>
      <c r="V3585" s="23">
        <f t="shared" si="10772"/>
        <v>0</v>
      </c>
      <c r="W3585" s="23">
        <f t="shared" si="10772"/>
        <v>0</v>
      </c>
      <c r="X3585" s="23">
        <f t="shared" si="10772"/>
        <v>0</v>
      </c>
      <c r="Y3585" s="23">
        <f t="shared" si="10772"/>
        <v>0</v>
      </c>
      <c r="Z3585" s="23">
        <f t="shared" si="10658"/>
        <v>35355</v>
      </c>
      <c r="AA3585" s="23">
        <f t="shared" si="10659"/>
        <v>30662</v>
      </c>
      <c r="AB3585" s="23">
        <f t="shared" si="10660"/>
        <v>26086</v>
      </c>
      <c r="AC3585" s="23">
        <f t="shared" si="10772"/>
        <v>0</v>
      </c>
      <c r="AD3585" s="23">
        <f t="shared" si="10772"/>
        <v>0</v>
      </c>
      <c r="AE3585" s="23">
        <f t="shared" si="10772"/>
        <v>0</v>
      </c>
      <c r="AF3585" s="23">
        <f t="shared" si="10772"/>
        <v>0</v>
      </c>
      <c r="AG3585" s="23">
        <f t="shared" si="10772"/>
        <v>0</v>
      </c>
      <c r="AH3585" s="23">
        <f t="shared" si="10772"/>
        <v>0</v>
      </c>
      <c r="AI3585" s="23">
        <f t="shared" si="10772"/>
        <v>0</v>
      </c>
      <c r="AJ3585" s="23">
        <f t="shared" si="10772"/>
        <v>0</v>
      </c>
      <c r="AK3585" s="23">
        <f t="shared" si="10772"/>
        <v>0</v>
      </c>
      <c r="AL3585" s="23">
        <f t="shared" si="10772"/>
        <v>0</v>
      </c>
      <c r="AM3585" s="23">
        <f t="shared" si="10772"/>
        <v>0</v>
      </c>
      <c r="AN3585" s="23">
        <f t="shared" si="10772"/>
        <v>0</v>
      </c>
      <c r="AO3585" s="23">
        <f t="shared" si="10653"/>
        <v>35355</v>
      </c>
      <c r="AP3585" s="23">
        <f t="shared" si="10654"/>
        <v>30662</v>
      </c>
      <c r="AQ3585" s="23">
        <f t="shared" si="10655"/>
        <v>26086</v>
      </c>
      <c r="AR3585" s="23">
        <f t="shared" si="10772"/>
        <v>0</v>
      </c>
      <c r="AS3585" s="23">
        <f t="shared" si="10651"/>
        <v>35355</v>
      </c>
      <c r="AT3585" s="23">
        <f t="shared" si="10772"/>
        <v>0</v>
      </c>
      <c r="AU3585" s="23">
        <f t="shared" si="10772"/>
        <v>0</v>
      </c>
      <c r="AV3585" s="23">
        <f t="shared" si="10772"/>
        <v>0</v>
      </c>
      <c r="AW3585" s="23">
        <f t="shared" si="10772"/>
        <v>0</v>
      </c>
      <c r="AX3585" s="23">
        <f t="shared" si="10772"/>
        <v>0</v>
      </c>
      <c r="AY3585" s="23">
        <f t="shared" si="10606"/>
        <v>35355</v>
      </c>
      <c r="AZ3585" s="23">
        <f t="shared" si="10772"/>
        <v>0</v>
      </c>
      <c r="BA3585" s="23">
        <f t="shared" si="10607"/>
        <v>35355</v>
      </c>
      <c r="BB3585" s="23">
        <f t="shared" si="10772"/>
        <v>0</v>
      </c>
      <c r="BC3585" s="23">
        <f t="shared" si="10772"/>
        <v>0</v>
      </c>
      <c r="BD3585" s="23">
        <f t="shared" si="10772"/>
        <v>0</v>
      </c>
      <c r="BE3585" s="23">
        <f t="shared" si="10772"/>
        <v>-35355</v>
      </c>
      <c r="BF3585" s="23">
        <f t="shared" si="10772"/>
        <v>0</v>
      </c>
      <c r="BG3585" s="23">
        <f t="shared" si="10772"/>
        <v>0</v>
      </c>
      <c r="BH3585" s="23">
        <f t="shared" si="10772"/>
        <v>0</v>
      </c>
      <c r="BI3585" s="23">
        <f t="shared" si="10772"/>
        <v>0</v>
      </c>
      <c r="BJ3585" s="23">
        <f t="shared" si="10772"/>
        <v>0</v>
      </c>
      <c r="BK3585" s="23">
        <f t="shared" si="10772"/>
        <v>0</v>
      </c>
      <c r="BL3585" s="23">
        <f t="shared" si="10772"/>
        <v>0</v>
      </c>
      <c r="BM3585" s="23">
        <f t="shared" si="10772"/>
        <v>0</v>
      </c>
      <c r="BN3585" s="23">
        <f t="shared" si="10772"/>
        <v>0</v>
      </c>
      <c r="BO3585" s="23">
        <f t="shared" si="10772"/>
        <v>0</v>
      </c>
      <c r="BP3585" s="23">
        <f t="shared" si="10772"/>
        <v>0</v>
      </c>
      <c r="BQ3585" s="23">
        <f t="shared" si="10772"/>
        <v>0</v>
      </c>
      <c r="BR3585" s="23">
        <f t="shared" si="10699"/>
        <v>0</v>
      </c>
      <c r="BS3585" s="23">
        <f t="shared" si="10700"/>
        <v>30662</v>
      </c>
      <c r="BT3585" s="23">
        <f t="shared" si="10701"/>
        <v>26086</v>
      </c>
      <c r="BU3585" s="23">
        <f t="shared" si="10772"/>
        <v>0</v>
      </c>
      <c r="BV3585" s="23"/>
      <c r="BW3585" s="23">
        <f t="shared" si="10772"/>
        <v>0</v>
      </c>
      <c r="BX3585" s="5">
        <v>0</v>
      </c>
    </row>
    <row r="3586" spans="1:77" ht="31.2" hidden="1" x14ac:dyDescent="0.3">
      <c r="A3586" s="13">
        <v>991</v>
      </c>
      <c r="B3586" s="13" t="s">
        <v>138</v>
      </c>
      <c r="C3586" s="13" t="s">
        <v>59</v>
      </c>
      <c r="D3586" s="13" t="s">
        <v>635</v>
      </c>
      <c r="E3586" s="13">
        <v>320</v>
      </c>
      <c r="F3586" s="14" t="s">
        <v>373</v>
      </c>
      <c r="G3586" s="20">
        <v>35355</v>
      </c>
      <c r="H3586" s="20">
        <v>30662</v>
      </c>
      <c r="I3586" s="20">
        <v>26086</v>
      </c>
      <c r="J3586" s="20"/>
      <c r="K3586" s="20"/>
      <c r="L3586" s="20"/>
      <c r="M3586" s="20">
        <f t="shared" si="10631"/>
        <v>35355</v>
      </c>
      <c r="N3586" s="20">
        <f t="shared" si="10632"/>
        <v>30662</v>
      </c>
      <c r="O3586" s="20">
        <f t="shared" si="10633"/>
        <v>26086</v>
      </c>
      <c r="P3586" s="23"/>
      <c r="Q3586" s="23"/>
      <c r="R3586" s="23"/>
      <c r="S3586" s="23"/>
      <c r="T3586" s="23"/>
      <c r="U3586" s="23"/>
      <c r="V3586" s="23"/>
      <c r="W3586" s="23"/>
      <c r="X3586" s="23"/>
      <c r="Y3586" s="23"/>
      <c r="Z3586" s="23">
        <f t="shared" si="10658"/>
        <v>35355</v>
      </c>
      <c r="AA3586" s="23">
        <f t="shared" si="10659"/>
        <v>30662</v>
      </c>
      <c r="AB3586" s="23">
        <f t="shared" si="10660"/>
        <v>26086</v>
      </c>
      <c r="AC3586" s="23"/>
      <c r="AD3586" s="23"/>
      <c r="AE3586" s="23"/>
      <c r="AF3586" s="23"/>
      <c r="AG3586" s="23"/>
      <c r="AH3586" s="23"/>
      <c r="AI3586" s="23"/>
      <c r="AJ3586" s="23"/>
      <c r="AK3586" s="23"/>
      <c r="AL3586" s="23"/>
      <c r="AM3586" s="23"/>
      <c r="AN3586" s="23"/>
      <c r="AO3586" s="23">
        <f t="shared" si="10653"/>
        <v>35355</v>
      </c>
      <c r="AP3586" s="23">
        <f t="shared" si="10654"/>
        <v>30662</v>
      </c>
      <c r="AQ3586" s="23">
        <f t="shared" si="10655"/>
        <v>26086</v>
      </c>
      <c r="AR3586" s="23"/>
      <c r="AS3586" s="23">
        <f t="shared" si="10651"/>
        <v>35355</v>
      </c>
      <c r="AT3586" s="23"/>
      <c r="AU3586" s="23"/>
      <c r="AV3586" s="23"/>
      <c r="AW3586" s="23"/>
      <c r="AX3586" s="23"/>
      <c r="AY3586" s="23">
        <f t="shared" si="10606"/>
        <v>35355</v>
      </c>
      <c r="AZ3586" s="23"/>
      <c r="BA3586" s="23">
        <f t="shared" si="10607"/>
        <v>35355</v>
      </c>
      <c r="BB3586" s="23"/>
      <c r="BC3586" s="23"/>
      <c r="BD3586" s="23"/>
      <c r="BE3586" s="23">
        <v>-35355</v>
      </c>
      <c r="BF3586" s="23"/>
      <c r="BG3586" s="23"/>
      <c r="BH3586" s="23"/>
      <c r="BI3586" s="23"/>
      <c r="BJ3586" s="23"/>
      <c r="BK3586" s="23"/>
      <c r="BL3586" s="23"/>
      <c r="BM3586" s="23"/>
      <c r="BN3586" s="23"/>
      <c r="BO3586" s="23"/>
      <c r="BP3586" s="23"/>
      <c r="BQ3586" s="23"/>
      <c r="BR3586" s="23">
        <f t="shared" si="10699"/>
        <v>0</v>
      </c>
      <c r="BS3586" s="23">
        <f t="shared" si="10700"/>
        <v>30662</v>
      </c>
      <c r="BT3586" s="23">
        <f t="shared" si="10701"/>
        <v>26086</v>
      </c>
      <c r="BU3586" s="23"/>
      <c r="BV3586" s="23"/>
      <c r="BW3586" s="23"/>
      <c r="BX3586" s="5">
        <v>0</v>
      </c>
    </row>
    <row r="3587" spans="1:77" ht="46.8" hidden="1" x14ac:dyDescent="0.3">
      <c r="A3587" s="13">
        <v>991</v>
      </c>
      <c r="B3587" s="13" t="s">
        <v>138</v>
      </c>
      <c r="C3587" s="13" t="s">
        <v>59</v>
      </c>
      <c r="D3587" s="13" t="s">
        <v>636</v>
      </c>
      <c r="E3587" s="13"/>
      <c r="F3587" s="14" t="s">
        <v>893</v>
      </c>
      <c r="G3587" s="20">
        <f>G3588+G3590</f>
        <v>1427.4</v>
      </c>
      <c r="H3587" s="20">
        <f t="shared" ref="H3587:L3587" si="10773">H3588+H3590</f>
        <v>1427.4</v>
      </c>
      <c r="I3587" s="20">
        <f t="shared" si="10773"/>
        <v>1427.4</v>
      </c>
      <c r="J3587" s="20">
        <f t="shared" si="10773"/>
        <v>0</v>
      </c>
      <c r="K3587" s="20">
        <f t="shared" si="10773"/>
        <v>0</v>
      </c>
      <c r="L3587" s="20">
        <f t="shared" si="10773"/>
        <v>0</v>
      </c>
      <c r="M3587" s="20">
        <f t="shared" si="10631"/>
        <v>1427.4</v>
      </c>
      <c r="N3587" s="20">
        <f t="shared" si="10632"/>
        <v>1427.4</v>
      </c>
      <c r="O3587" s="20">
        <f t="shared" si="10633"/>
        <v>1427.4</v>
      </c>
      <c r="P3587" s="23">
        <f t="shared" ref="P3587:Q3587" si="10774">P3588+P3590</f>
        <v>0</v>
      </c>
      <c r="Q3587" s="23">
        <f t="shared" si="10774"/>
        <v>0</v>
      </c>
      <c r="R3587" s="23">
        <f t="shared" ref="R3587:T3587" si="10775">R3588+R3590</f>
        <v>0</v>
      </c>
      <c r="S3587" s="23">
        <f t="shared" si="10775"/>
        <v>0</v>
      </c>
      <c r="T3587" s="23">
        <f t="shared" si="10775"/>
        <v>0</v>
      </c>
      <c r="U3587" s="23">
        <f t="shared" ref="U3587:W3587" si="10776">U3588+U3590</f>
        <v>0</v>
      </c>
      <c r="V3587" s="23">
        <f t="shared" si="10776"/>
        <v>0</v>
      </c>
      <c r="W3587" s="23">
        <f t="shared" si="10776"/>
        <v>0</v>
      </c>
      <c r="X3587" s="23">
        <f t="shared" ref="X3587:Y3587" si="10777">X3588+X3590</f>
        <v>0</v>
      </c>
      <c r="Y3587" s="23">
        <f t="shared" si="10777"/>
        <v>0</v>
      </c>
      <c r="Z3587" s="23">
        <f t="shared" si="10658"/>
        <v>1427.4</v>
      </c>
      <c r="AA3587" s="23">
        <f t="shared" si="10659"/>
        <v>1427.4</v>
      </c>
      <c r="AB3587" s="23">
        <f t="shared" si="10660"/>
        <v>1427.4</v>
      </c>
      <c r="AC3587" s="23">
        <f t="shared" ref="AC3587:AL3587" si="10778">AC3588+AC3590</f>
        <v>0</v>
      </c>
      <c r="AD3587" s="23">
        <f t="shared" si="10778"/>
        <v>-1427.4</v>
      </c>
      <c r="AE3587" s="23">
        <f t="shared" ref="AE3587" si="10779">AE3588+AE3590</f>
        <v>0</v>
      </c>
      <c r="AF3587" s="23">
        <f t="shared" si="10778"/>
        <v>0</v>
      </c>
      <c r="AG3587" s="23">
        <f t="shared" si="10778"/>
        <v>0</v>
      </c>
      <c r="AH3587" s="23">
        <f t="shared" si="10778"/>
        <v>0</v>
      </c>
      <c r="AI3587" s="23">
        <f t="shared" ref="AI3587" si="10780">AI3588+AI3590</f>
        <v>0</v>
      </c>
      <c r="AJ3587" s="23">
        <f t="shared" si="10778"/>
        <v>0</v>
      </c>
      <c r="AK3587" s="23">
        <f t="shared" si="10778"/>
        <v>0</v>
      </c>
      <c r="AL3587" s="23">
        <f t="shared" si="10778"/>
        <v>0</v>
      </c>
      <c r="AM3587" s="23">
        <f t="shared" ref="AM3587:BW3587" si="10781">AM3588+AM3590</f>
        <v>-1427.4</v>
      </c>
      <c r="AN3587" s="23">
        <f t="shared" si="10781"/>
        <v>-1427.4</v>
      </c>
      <c r="AO3587" s="23">
        <f t="shared" si="10653"/>
        <v>0</v>
      </c>
      <c r="AP3587" s="23">
        <f t="shared" si="10654"/>
        <v>0</v>
      </c>
      <c r="AQ3587" s="23">
        <f t="shared" si="10655"/>
        <v>0</v>
      </c>
      <c r="AR3587" s="23">
        <f t="shared" ref="AR3587" si="10782">AR3588+AR3590</f>
        <v>0</v>
      </c>
      <c r="AS3587" s="23">
        <f t="shared" si="10651"/>
        <v>0</v>
      </c>
      <c r="AT3587" s="23">
        <f t="shared" ref="AT3587:AX3587" si="10783">AT3588+AT3590</f>
        <v>0</v>
      </c>
      <c r="AU3587" s="23">
        <f t="shared" si="10783"/>
        <v>0</v>
      </c>
      <c r="AV3587" s="23">
        <f t="shared" si="10783"/>
        <v>0</v>
      </c>
      <c r="AW3587" s="23">
        <f t="shared" si="10783"/>
        <v>0</v>
      </c>
      <c r="AX3587" s="23">
        <f t="shared" si="10783"/>
        <v>0</v>
      </c>
      <c r="AY3587" s="23">
        <f t="shared" si="10606"/>
        <v>0</v>
      </c>
      <c r="AZ3587" s="23">
        <f t="shared" ref="AZ3587" si="10784">AZ3588+AZ3590</f>
        <v>0</v>
      </c>
      <c r="BA3587" s="23">
        <f t="shared" si="10607"/>
        <v>0</v>
      </c>
      <c r="BB3587" s="23">
        <f t="shared" ref="BB3587:BI3587" si="10785">BB3588+BB3590</f>
        <v>0</v>
      </c>
      <c r="BC3587" s="23">
        <f t="shared" si="10785"/>
        <v>0</v>
      </c>
      <c r="BD3587" s="23">
        <f t="shared" si="10785"/>
        <v>0</v>
      </c>
      <c r="BE3587" s="23">
        <f t="shared" si="10785"/>
        <v>0</v>
      </c>
      <c r="BF3587" s="23">
        <f t="shared" si="10785"/>
        <v>0</v>
      </c>
      <c r="BG3587" s="23">
        <f t="shared" si="10785"/>
        <v>0</v>
      </c>
      <c r="BH3587" s="23">
        <f t="shared" si="10785"/>
        <v>0</v>
      </c>
      <c r="BI3587" s="23">
        <f t="shared" si="10785"/>
        <v>0</v>
      </c>
      <c r="BJ3587" s="23">
        <f t="shared" ref="BJ3587:BP3587" si="10786">BJ3588+BJ3590</f>
        <v>0</v>
      </c>
      <c r="BK3587" s="23">
        <f t="shared" si="10786"/>
        <v>0</v>
      </c>
      <c r="BL3587" s="23">
        <f t="shared" si="10786"/>
        <v>0</v>
      </c>
      <c r="BM3587" s="23">
        <f t="shared" si="10786"/>
        <v>0</v>
      </c>
      <c r="BN3587" s="23">
        <f t="shared" si="10786"/>
        <v>0</v>
      </c>
      <c r="BO3587" s="23">
        <f t="shared" si="10786"/>
        <v>0</v>
      </c>
      <c r="BP3587" s="23">
        <f t="shared" si="10786"/>
        <v>0</v>
      </c>
      <c r="BQ3587" s="23">
        <f t="shared" ref="BQ3587" si="10787">BQ3588+BQ3590</f>
        <v>0</v>
      </c>
      <c r="BR3587" s="23">
        <f t="shared" si="10699"/>
        <v>0</v>
      </c>
      <c r="BS3587" s="23">
        <f t="shared" si="10700"/>
        <v>0</v>
      </c>
      <c r="BT3587" s="23">
        <f t="shared" si="10701"/>
        <v>0</v>
      </c>
      <c r="BU3587" s="23">
        <f t="shared" ref="BU3587" si="10788">BU3588+BU3590</f>
        <v>0</v>
      </c>
      <c r="BV3587" s="23"/>
      <c r="BW3587" s="23">
        <f t="shared" si="10781"/>
        <v>0</v>
      </c>
      <c r="BX3587" s="5">
        <v>0</v>
      </c>
    </row>
    <row r="3588" spans="1:77" hidden="1" x14ac:dyDescent="0.3">
      <c r="A3588" s="13">
        <v>991</v>
      </c>
      <c r="B3588" s="13" t="s">
        <v>138</v>
      </c>
      <c r="C3588" s="13" t="s">
        <v>59</v>
      </c>
      <c r="D3588" s="13" t="s">
        <v>636</v>
      </c>
      <c r="E3588" s="13" t="s">
        <v>150</v>
      </c>
      <c r="F3588" s="14" t="s">
        <v>384</v>
      </c>
      <c r="G3588" s="20">
        <f>G3589</f>
        <v>1427.4</v>
      </c>
      <c r="H3588" s="20">
        <f t="shared" ref="H3588:BW3588" si="10789">H3589</f>
        <v>1427.4</v>
      </c>
      <c r="I3588" s="20">
        <f t="shared" si="10789"/>
        <v>1427.4</v>
      </c>
      <c r="J3588" s="20">
        <f t="shared" si="10789"/>
        <v>-1427.4</v>
      </c>
      <c r="K3588" s="20">
        <f t="shared" si="10789"/>
        <v>-1427.4</v>
      </c>
      <c r="L3588" s="20">
        <f t="shared" si="10789"/>
        <v>-1427.4</v>
      </c>
      <c r="M3588" s="20">
        <f t="shared" si="10631"/>
        <v>0</v>
      </c>
      <c r="N3588" s="20">
        <f t="shared" si="10632"/>
        <v>0</v>
      </c>
      <c r="O3588" s="20">
        <f t="shared" si="10633"/>
        <v>0</v>
      </c>
      <c r="P3588" s="23">
        <f t="shared" si="10789"/>
        <v>0</v>
      </c>
      <c r="Q3588" s="23">
        <f t="shared" si="10789"/>
        <v>0</v>
      </c>
      <c r="R3588" s="23">
        <f t="shared" si="10789"/>
        <v>0</v>
      </c>
      <c r="S3588" s="23">
        <f t="shared" si="10789"/>
        <v>0</v>
      </c>
      <c r="T3588" s="23">
        <f t="shared" si="10789"/>
        <v>0</v>
      </c>
      <c r="U3588" s="23">
        <f t="shared" si="10789"/>
        <v>0</v>
      </c>
      <c r="V3588" s="23">
        <f t="shared" si="10789"/>
        <v>0</v>
      </c>
      <c r="W3588" s="23">
        <f t="shared" si="10789"/>
        <v>0</v>
      </c>
      <c r="X3588" s="23">
        <f t="shared" si="10789"/>
        <v>0</v>
      </c>
      <c r="Y3588" s="23">
        <f t="shared" si="10789"/>
        <v>0</v>
      </c>
      <c r="Z3588" s="23">
        <f t="shared" si="10658"/>
        <v>0</v>
      </c>
      <c r="AA3588" s="23">
        <f t="shared" si="10659"/>
        <v>0</v>
      </c>
      <c r="AB3588" s="23">
        <f t="shared" si="10660"/>
        <v>0</v>
      </c>
      <c r="AC3588" s="23">
        <f t="shared" si="10789"/>
        <v>0</v>
      </c>
      <c r="AD3588" s="23">
        <f t="shared" si="10789"/>
        <v>0</v>
      </c>
      <c r="AE3588" s="23">
        <f t="shared" si="10789"/>
        <v>0</v>
      </c>
      <c r="AF3588" s="23">
        <f t="shared" si="10789"/>
        <v>0</v>
      </c>
      <c r="AG3588" s="23">
        <f t="shared" si="10789"/>
        <v>0</v>
      </c>
      <c r="AH3588" s="23">
        <f t="shared" si="10789"/>
        <v>0</v>
      </c>
      <c r="AI3588" s="23">
        <f t="shared" si="10789"/>
        <v>0</v>
      </c>
      <c r="AJ3588" s="23">
        <f t="shared" si="10789"/>
        <v>0</v>
      </c>
      <c r="AK3588" s="23">
        <f t="shared" si="10789"/>
        <v>0</v>
      </c>
      <c r="AL3588" s="23">
        <f t="shared" si="10789"/>
        <v>0</v>
      </c>
      <c r="AM3588" s="23">
        <f t="shared" si="10789"/>
        <v>0</v>
      </c>
      <c r="AN3588" s="23">
        <f t="shared" si="10789"/>
        <v>0</v>
      </c>
      <c r="AO3588" s="23">
        <f t="shared" si="10653"/>
        <v>0</v>
      </c>
      <c r="AP3588" s="23">
        <f t="shared" si="10654"/>
        <v>0</v>
      </c>
      <c r="AQ3588" s="23">
        <f t="shared" si="10655"/>
        <v>0</v>
      </c>
      <c r="AR3588" s="23">
        <f t="shared" si="10789"/>
        <v>0</v>
      </c>
      <c r="AS3588" s="23">
        <f t="shared" si="10651"/>
        <v>0</v>
      </c>
      <c r="AT3588" s="23">
        <f t="shared" si="10789"/>
        <v>0</v>
      </c>
      <c r="AU3588" s="23">
        <f t="shared" si="10789"/>
        <v>0</v>
      </c>
      <c r="AV3588" s="23">
        <f t="shared" si="10789"/>
        <v>0</v>
      </c>
      <c r="AW3588" s="23">
        <f t="shared" si="10789"/>
        <v>0</v>
      </c>
      <c r="AX3588" s="23">
        <f t="shared" si="10789"/>
        <v>0</v>
      </c>
      <c r="AY3588" s="23">
        <f t="shared" si="10606"/>
        <v>0</v>
      </c>
      <c r="AZ3588" s="23">
        <f t="shared" si="10789"/>
        <v>0</v>
      </c>
      <c r="BA3588" s="23">
        <f t="shared" si="10607"/>
        <v>0</v>
      </c>
      <c r="BB3588" s="23">
        <f t="shared" si="10789"/>
        <v>0</v>
      </c>
      <c r="BC3588" s="23">
        <f t="shared" si="10789"/>
        <v>0</v>
      </c>
      <c r="BD3588" s="23">
        <f t="shared" si="10789"/>
        <v>0</v>
      </c>
      <c r="BE3588" s="23">
        <f t="shared" si="10789"/>
        <v>0</v>
      </c>
      <c r="BF3588" s="23">
        <f t="shared" si="10789"/>
        <v>0</v>
      </c>
      <c r="BG3588" s="23">
        <f t="shared" si="10789"/>
        <v>0</v>
      </c>
      <c r="BH3588" s="23">
        <f t="shared" si="10789"/>
        <v>0</v>
      </c>
      <c r="BI3588" s="23">
        <f t="shared" si="10789"/>
        <v>0</v>
      </c>
      <c r="BJ3588" s="23">
        <f t="shared" si="10789"/>
        <v>0</v>
      </c>
      <c r="BK3588" s="23">
        <f t="shared" si="10789"/>
        <v>0</v>
      </c>
      <c r="BL3588" s="23">
        <f t="shared" si="10789"/>
        <v>0</v>
      </c>
      <c r="BM3588" s="23">
        <f t="shared" si="10789"/>
        <v>0</v>
      </c>
      <c r="BN3588" s="23">
        <f t="shared" si="10789"/>
        <v>0</v>
      </c>
      <c r="BO3588" s="23">
        <f t="shared" si="10789"/>
        <v>0</v>
      </c>
      <c r="BP3588" s="23">
        <f t="shared" si="10789"/>
        <v>0</v>
      </c>
      <c r="BQ3588" s="23">
        <f t="shared" si="10789"/>
        <v>0</v>
      </c>
      <c r="BR3588" s="23">
        <f t="shared" si="10699"/>
        <v>0</v>
      </c>
      <c r="BS3588" s="23">
        <f t="shared" si="10700"/>
        <v>0</v>
      </c>
      <c r="BT3588" s="23">
        <f t="shared" si="10701"/>
        <v>0</v>
      </c>
      <c r="BU3588" s="23">
        <f t="shared" si="10789"/>
        <v>0</v>
      </c>
      <c r="BV3588" s="23"/>
      <c r="BW3588" s="23">
        <f t="shared" si="10789"/>
        <v>0</v>
      </c>
      <c r="BX3588" s="5">
        <v>0</v>
      </c>
    </row>
    <row r="3589" spans="1:77" ht="31.2" hidden="1" x14ac:dyDescent="0.3">
      <c r="A3589" s="13">
        <v>991</v>
      </c>
      <c r="B3589" s="13" t="s">
        <v>138</v>
      </c>
      <c r="C3589" s="13" t="s">
        <v>59</v>
      </c>
      <c r="D3589" s="13" t="s">
        <v>636</v>
      </c>
      <c r="E3589" s="13">
        <v>320</v>
      </c>
      <c r="F3589" s="14" t="s">
        <v>373</v>
      </c>
      <c r="G3589" s="20">
        <v>1427.4</v>
      </c>
      <c r="H3589" s="20">
        <v>1427.4</v>
      </c>
      <c r="I3589" s="20">
        <v>1427.4</v>
      </c>
      <c r="J3589" s="20">
        <v>-1427.4</v>
      </c>
      <c r="K3589" s="20">
        <v>-1427.4</v>
      </c>
      <c r="L3589" s="20">
        <v>-1427.4</v>
      </c>
      <c r="M3589" s="20">
        <f t="shared" si="10631"/>
        <v>0</v>
      </c>
      <c r="N3589" s="20">
        <f t="shared" si="10632"/>
        <v>0</v>
      </c>
      <c r="O3589" s="20">
        <f t="shared" si="10633"/>
        <v>0</v>
      </c>
      <c r="P3589" s="23"/>
      <c r="Q3589" s="23"/>
      <c r="R3589" s="23"/>
      <c r="S3589" s="23"/>
      <c r="T3589" s="23"/>
      <c r="U3589" s="23"/>
      <c r="V3589" s="23"/>
      <c r="W3589" s="23"/>
      <c r="X3589" s="23"/>
      <c r="Y3589" s="23"/>
      <c r="Z3589" s="23">
        <f t="shared" si="10658"/>
        <v>0</v>
      </c>
      <c r="AA3589" s="23">
        <f t="shared" si="10659"/>
        <v>0</v>
      </c>
      <c r="AB3589" s="23">
        <f t="shared" si="10660"/>
        <v>0</v>
      </c>
      <c r="AC3589" s="23"/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/>
      <c r="AN3589" s="23"/>
      <c r="AO3589" s="23">
        <f t="shared" si="10653"/>
        <v>0</v>
      </c>
      <c r="AP3589" s="23">
        <f t="shared" si="10654"/>
        <v>0</v>
      </c>
      <c r="AQ3589" s="23">
        <f t="shared" si="10655"/>
        <v>0</v>
      </c>
      <c r="AR3589" s="23"/>
      <c r="AS3589" s="23">
        <f t="shared" si="10651"/>
        <v>0</v>
      </c>
      <c r="AT3589" s="23"/>
      <c r="AU3589" s="23"/>
      <c r="AV3589" s="23"/>
      <c r="AW3589" s="23"/>
      <c r="AX3589" s="23"/>
      <c r="AY3589" s="23">
        <f t="shared" ref="AY3589:AY3632" si="10790">AS3589+AT3589+AU3589+AV3589+AW3589+AX3589</f>
        <v>0</v>
      </c>
      <c r="AZ3589" s="23"/>
      <c r="BA3589" s="23">
        <f t="shared" ref="BA3589:BA3631" si="10791">AY3589+AZ3589</f>
        <v>0</v>
      </c>
      <c r="BB3589" s="23"/>
      <c r="BC3589" s="23"/>
      <c r="BD3589" s="23"/>
      <c r="BE3589" s="23"/>
      <c r="BF3589" s="23"/>
      <c r="BG3589" s="23"/>
      <c r="BH3589" s="23"/>
      <c r="BI3589" s="23"/>
      <c r="BJ3589" s="23"/>
      <c r="BK3589" s="23"/>
      <c r="BL3589" s="23"/>
      <c r="BM3589" s="23"/>
      <c r="BN3589" s="23"/>
      <c r="BO3589" s="23"/>
      <c r="BP3589" s="23"/>
      <c r="BQ3589" s="23"/>
      <c r="BR3589" s="23">
        <f t="shared" si="10699"/>
        <v>0</v>
      </c>
      <c r="BS3589" s="23">
        <f t="shared" si="10700"/>
        <v>0</v>
      </c>
      <c r="BT3589" s="23">
        <f t="shared" si="10701"/>
        <v>0</v>
      </c>
      <c r="BU3589" s="23"/>
      <c r="BV3589" s="23"/>
      <c r="BW3589" s="23"/>
      <c r="BX3589" s="5">
        <v>0</v>
      </c>
    </row>
    <row r="3590" spans="1:77" hidden="1" x14ac:dyDescent="0.3">
      <c r="A3590" s="13">
        <v>991</v>
      </c>
      <c r="B3590" s="13" t="s">
        <v>138</v>
      </c>
      <c r="C3590" s="13" t="s">
        <v>59</v>
      </c>
      <c r="D3590" s="13" t="s">
        <v>636</v>
      </c>
      <c r="E3590" s="13" t="s">
        <v>8</v>
      </c>
      <c r="F3590" s="14" t="s">
        <v>387</v>
      </c>
      <c r="G3590" s="20">
        <f>G3591</f>
        <v>0</v>
      </c>
      <c r="H3590" s="20">
        <f t="shared" ref="H3590:L3590" si="10792">H3591</f>
        <v>0</v>
      </c>
      <c r="I3590" s="20">
        <f t="shared" si="10792"/>
        <v>0</v>
      </c>
      <c r="J3590" s="20">
        <f t="shared" si="10792"/>
        <v>1427.4</v>
      </c>
      <c r="K3590" s="20">
        <f t="shared" si="10792"/>
        <v>1427.4</v>
      </c>
      <c r="L3590" s="20">
        <f t="shared" si="10792"/>
        <v>1427.4</v>
      </c>
      <c r="M3590" s="20">
        <f t="shared" ref="M3590:M3591" si="10793">G3590+J3590</f>
        <v>1427.4</v>
      </c>
      <c r="N3590" s="20">
        <f t="shared" ref="N3590:N3591" si="10794">H3590+K3590</f>
        <v>1427.4</v>
      </c>
      <c r="O3590" s="20">
        <f t="shared" ref="O3590:O3591" si="10795">I3590+L3590</f>
        <v>1427.4</v>
      </c>
      <c r="P3590" s="23">
        <f t="shared" ref="P3590:Y3590" si="10796">P3591</f>
        <v>0</v>
      </c>
      <c r="Q3590" s="23">
        <f t="shared" si="10796"/>
        <v>0</v>
      </c>
      <c r="R3590" s="23">
        <f t="shared" si="10796"/>
        <v>0</v>
      </c>
      <c r="S3590" s="23">
        <f t="shared" si="10796"/>
        <v>0</v>
      </c>
      <c r="T3590" s="23">
        <f t="shared" si="10796"/>
        <v>0</v>
      </c>
      <c r="U3590" s="23">
        <f t="shared" si="10796"/>
        <v>0</v>
      </c>
      <c r="V3590" s="23">
        <f t="shared" si="10796"/>
        <v>0</v>
      </c>
      <c r="W3590" s="23">
        <f t="shared" si="10796"/>
        <v>0</v>
      </c>
      <c r="X3590" s="23">
        <f t="shared" si="10796"/>
        <v>0</v>
      </c>
      <c r="Y3590" s="23">
        <f t="shared" si="10796"/>
        <v>0</v>
      </c>
      <c r="Z3590" s="23">
        <f t="shared" si="10658"/>
        <v>1427.4</v>
      </c>
      <c r="AA3590" s="23">
        <f t="shared" si="10659"/>
        <v>1427.4</v>
      </c>
      <c r="AB3590" s="23">
        <f t="shared" si="10660"/>
        <v>1427.4</v>
      </c>
      <c r="AC3590" s="23">
        <f t="shared" ref="AC3590:AK3590" si="10797">AC3591</f>
        <v>0</v>
      </c>
      <c r="AD3590" s="23">
        <f t="shared" si="10797"/>
        <v>-1427.4</v>
      </c>
      <c r="AE3590" s="23">
        <f t="shared" si="10797"/>
        <v>0</v>
      </c>
      <c r="AF3590" s="23">
        <f t="shared" si="10797"/>
        <v>0</v>
      </c>
      <c r="AG3590" s="23">
        <f t="shared" si="10797"/>
        <v>0</v>
      </c>
      <c r="AH3590" s="23">
        <f t="shared" si="10797"/>
        <v>0</v>
      </c>
      <c r="AI3590" s="23">
        <f t="shared" si="10797"/>
        <v>0</v>
      </c>
      <c r="AJ3590" s="23">
        <f t="shared" si="10797"/>
        <v>0</v>
      </c>
      <c r="AK3590" s="23">
        <f t="shared" si="10797"/>
        <v>0</v>
      </c>
      <c r="AL3590" s="23">
        <f t="shared" ref="AL3590:BW3590" si="10798">AL3591</f>
        <v>0</v>
      </c>
      <c r="AM3590" s="23">
        <f t="shared" si="10798"/>
        <v>-1427.4</v>
      </c>
      <c r="AN3590" s="23">
        <f t="shared" si="10798"/>
        <v>-1427.4</v>
      </c>
      <c r="AO3590" s="23">
        <f t="shared" si="10653"/>
        <v>0</v>
      </c>
      <c r="AP3590" s="23">
        <f t="shared" si="10654"/>
        <v>0</v>
      </c>
      <c r="AQ3590" s="23">
        <f t="shared" si="10655"/>
        <v>0</v>
      </c>
      <c r="AR3590" s="23">
        <f t="shared" si="10798"/>
        <v>0</v>
      </c>
      <c r="AS3590" s="23">
        <f t="shared" si="10651"/>
        <v>0</v>
      </c>
      <c r="AT3590" s="23">
        <f t="shared" si="10798"/>
        <v>0</v>
      </c>
      <c r="AU3590" s="23">
        <f t="shared" si="10798"/>
        <v>0</v>
      </c>
      <c r="AV3590" s="23">
        <f t="shared" si="10798"/>
        <v>0</v>
      </c>
      <c r="AW3590" s="23">
        <f t="shared" si="10798"/>
        <v>0</v>
      </c>
      <c r="AX3590" s="23">
        <f t="shared" si="10798"/>
        <v>0</v>
      </c>
      <c r="AY3590" s="23">
        <f t="shared" si="10790"/>
        <v>0</v>
      </c>
      <c r="AZ3590" s="23">
        <f t="shared" si="10798"/>
        <v>0</v>
      </c>
      <c r="BA3590" s="23">
        <f t="shared" si="10791"/>
        <v>0</v>
      </c>
      <c r="BB3590" s="23">
        <f t="shared" si="10798"/>
        <v>0</v>
      </c>
      <c r="BC3590" s="23">
        <f t="shared" si="10798"/>
        <v>0</v>
      </c>
      <c r="BD3590" s="23">
        <f t="shared" si="10798"/>
        <v>0</v>
      </c>
      <c r="BE3590" s="23">
        <f t="shared" si="10798"/>
        <v>0</v>
      </c>
      <c r="BF3590" s="23">
        <f t="shared" si="10798"/>
        <v>0</v>
      </c>
      <c r="BG3590" s="23">
        <f t="shared" si="10798"/>
        <v>0</v>
      </c>
      <c r="BH3590" s="23">
        <f t="shared" si="10798"/>
        <v>0</v>
      </c>
      <c r="BI3590" s="23">
        <f t="shared" si="10798"/>
        <v>0</v>
      </c>
      <c r="BJ3590" s="23">
        <f t="shared" si="10798"/>
        <v>0</v>
      </c>
      <c r="BK3590" s="23">
        <f t="shared" si="10798"/>
        <v>0</v>
      </c>
      <c r="BL3590" s="23">
        <f t="shared" si="10798"/>
        <v>0</v>
      </c>
      <c r="BM3590" s="23">
        <f t="shared" si="10798"/>
        <v>0</v>
      </c>
      <c r="BN3590" s="23">
        <f t="shared" si="10798"/>
        <v>0</v>
      </c>
      <c r="BO3590" s="23">
        <f t="shared" si="10798"/>
        <v>0</v>
      </c>
      <c r="BP3590" s="23">
        <f t="shared" si="10798"/>
        <v>0</v>
      </c>
      <c r="BQ3590" s="23">
        <f t="shared" si="10798"/>
        <v>0</v>
      </c>
      <c r="BR3590" s="23">
        <f t="shared" si="10699"/>
        <v>0</v>
      </c>
      <c r="BS3590" s="23">
        <f t="shared" si="10700"/>
        <v>0</v>
      </c>
      <c r="BT3590" s="23">
        <f t="shared" si="10701"/>
        <v>0</v>
      </c>
      <c r="BU3590" s="23">
        <f t="shared" si="10798"/>
        <v>0</v>
      </c>
      <c r="BV3590" s="23"/>
      <c r="BW3590" s="23">
        <f t="shared" si="10798"/>
        <v>0</v>
      </c>
      <c r="BX3590" s="5">
        <v>0</v>
      </c>
      <c r="BY3590" s="3"/>
    </row>
    <row r="3591" spans="1:77" ht="46.8" hidden="1" x14ac:dyDescent="0.3">
      <c r="A3591" s="13">
        <v>991</v>
      </c>
      <c r="B3591" s="13" t="s">
        <v>138</v>
      </c>
      <c r="C3591" s="13" t="s">
        <v>59</v>
      </c>
      <c r="D3591" s="13" t="s">
        <v>636</v>
      </c>
      <c r="E3591" s="13" t="s">
        <v>442</v>
      </c>
      <c r="F3591" s="14" t="s">
        <v>799</v>
      </c>
      <c r="G3591" s="20">
        <v>0</v>
      </c>
      <c r="H3591" s="20">
        <v>0</v>
      </c>
      <c r="I3591" s="20">
        <v>0</v>
      </c>
      <c r="J3591" s="20">
        <v>1427.4</v>
      </c>
      <c r="K3591" s="20">
        <v>1427.4</v>
      </c>
      <c r="L3591" s="20">
        <v>1427.4</v>
      </c>
      <c r="M3591" s="20">
        <f t="shared" si="10793"/>
        <v>1427.4</v>
      </c>
      <c r="N3591" s="20">
        <f t="shared" si="10794"/>
        <v>1427.4</v>
      </c>
      <c r="O3591" s="20">
        <f t="shared" si="10795"/>
        <v>1427.4</v>
      </c>
      <c r="P3591" s="23"/>
      <c r="Q3591" s="23"/>
      <c r="R3591" s="23"/>
      <c r="S3591" s="23"/>
      <c r="T3591" s="23"/>
      <c r="U3591" s="23"/>
      <c r="V3591" s="23"/>
      <c r="W3591" s="23"/>
      <c r="X3591" s="23"/>
      <c r="Y3591" s="23"/>
      <c r="Z3591" s="23">
        <f t="shared" si="10658"/>
        <v>1427.4</v>
      </c>
      <c r="AA3591" s="23">
        <f t="shared" si="10659"/>
        <v>1427.4</v>
      </c>
      <c r="AB3591" s="23">
        <f t="shared" si="10660"/>
        <v>1427.4</v>
      </c>
      <c r="AC3591" s="23"/>
      <c r="AD3591" s="23">
        <v>-1427.4</v>
      </c>
      <c r="AE3591" s="23"/>
      <c r="AF3591" s="23"/>
      <c r="AG3591" s="23"/>
      <c r="AH3591" s="23"/>
      <c r="AI3591" s="23"/>
      <c r="AJ3591" s="23"/>
      <c r="AK3591" s="23"/>
      <c r="AL3591" s="23"/>
      <c r="AM3591" s="23">
        <v>-1427.4</v>
      </c>
      <c r="AN3591" s="23">
        <v>-1427.4</v>
      </c>
      <c r="AO3591" s="23">
        <f t="shared" si="10653"/>
        <v>0</v>
      </c>
      <c r="AP3591" s="23">
        <f t="shared" si="10654"/>
        <v>0</v>
      </c>
      <c r="AQ3591" s="23">
        <f t="shared" si="10655"/>
        <v>0</v>
      </c>
      <c r="AR3591" s="23"/>
      <c r="AS3591" s="23">
        <f t="shared" si="10651"/>
        <v>0</v>
      </c>
      <c r="AT3591" s="23"/>
      <c r="AU3591" s="23"/>
      <c r="AV3591" s="23"/>
      <c r="AW3591" s="23"/>
      <c r="AX3591" s="23"/>
      <c r="AY3591" s="23">
        <f t="shared" si="10790"/>
        <v>0</v>
      </c>
      <c r="AZ3591" s="23"/>
      <c r="BA3591" s="23">
        <f t="shared" si="10791"/>
        <v>0</v>
      </c>
      <c r="BB3591" s="23"/>
      <c r="BC3591" s="23"/>
      <c r="BD3591" s="23"/>
      <c r="BE3591" s="23"/>
      <c r="BF3591" s="23"/>
      <c r="BG3591" s="23"/>
      <c r="BH3591" s="23"/>
      <c r="BI3591" s="23"/>
      <c r="BJ3591" s="23"/>
      <c r="BK3591" s="23"/>
      <c r="BL3591" s="23"/>
      <c r="BM3591" s="23"/>
      <c r="BN3591" s="23"/>
      <c r="BO3591" s="23"/>
      <c r="BP3591" s="23"/>
      <c r="BQ3591" s="23"/>
      <c r="BR3591" s="23">
        <f t="shared" si="10699"/>
        <v>0</v>
      </c>
      <c r="BS3591" s="23">
        <f t="shared" si="10700"/>
        <v>0</v>
      </c>
      <c r="BT3591" s="23">
        <f t="shared" si="10701"/>
        <v>0</v>
      </c>
      <c r="BU3591" s="23"/>
      <c r="BV3591" s="23"/>
      <c r="BW3591" s="23"/>
      <c r="BX3591" s="5">
        <v>0</v>
      </c>
    </row>
    <row r="3592" spans="1:77" s="3" customFormat="1" ht="31.2" x14ac:dyDescent="0.3">
      <c r="A3592" s="6">
        <v>992</v>
      </c>
      <c r="B3592" s="6"/>
      <c r="C3592" s="6"/>
      <c r="D3592" s="6"/>
      <c r="E3592" s="6"/>
      <c r="F3592" s="7" t="s">
        <v>647</v>
      </c>
      <c r="G3592" s="18">
        <f>G3593+G3612</f>
        <v>70970.7</v>
      </c>
      <c r="H3592" s="18">
        <f t="shared" ref="H3592:L3592" si="10799">H3593+H3612</f>
        <v>69552.399999999994</v>
      </c>
      <c r="I3592" s="18">
        <f t="shared" si="10799"/>
        <v>69549.899999999994</v>
      </c>
      <c r="J3592" s="18">
        <f t="shared" si="10799"/>
        <v>-642.6</v>
      </c>
      <c r="K3592" s="18">
        <f t="shared" si="10799"/>
        <v>-276.5</v>
      </c>
      <c r="L3592" s="18">
        <f t="shared" si="10799"/>
        <v>-276.5</v>
      </c>
      <c r="M3592" s="20">
        <f t="shared" si="10631"/>
        <v>70328.099999999991</v>
      </c>
      <c r="N3592" s="20">
        <f t="shared" si="10632"/>
        <v>69275.899999999994</v>
      </c>
      <c r="O3592" s="20">
        <f t="shared" si="10633"/>
        <v>69273.399999999994</v>
      </c>
      <c r="P3592" s="21">
        <f t="shared" ref="P3592:Q3592" si="10800">P3593+P3612</f>
        <v>0</v>
      </c>
      <c r="Q3592" s="21">
        <f t="shared" si="10800"/>
        <v>0</v>
      </c>
      <c r="R3592" s="21">
        <f t="shared" ref="R3592:T3592" si="10801">R3593+R3612</f>
        <v>0</v>
      </c>
      <c r="S3592" s="21">
        <f t="shared" si="10801"/>
        <v>0</v>
      </c>
      <c r="T3592" s="21">
        <f t="shared" si="10801"/>
        <v>0</v>
      </c>
      <c r="U3592" s="21">
        <f t="shared" ref="U3592:W3592" si="10802">U3593+U3612</f>
        <v>0</v>
      </c>
      <c r="V3592" s="21">
        <f t="shared" si="10802"/>
        <v>0</v>
      </c>
      <c r="W3592" s="21">
        <f t="shared" si="10802"/>
        <v>0</v>
      </c>
      <c r="X3592" s="21">
        <f t="shared" ref="X3592:Y3592" si="10803">X3593+X3612</f>
        <v>0</v>
      </c>
      <c r="Y3592" s="21">
        <f t="shared" si="10803"/>
        <v>0</v>
      </c>
      <c r="Z3592" s="21">
        <f t="shared" si="10658"/>
        <v>70328.099999999991</v>
      </c>
      <c r="AA3592" s="21">
        <f t="shared" si="10659"/>
        <v>69275.899999999994</v>
      </c>
      <c r="AB3592" s="21">
        <f t="shared" si="10660"/>
        <v>69273.399999999994</v>
      </c>
      <c r="AC3592" s="21">
        <f t="shared" ref="AC3592:AL3592" si="10804">AC3593+AC3612</f>
        <v>0</v>
      </c>
      <c r="AD3592" s="21">
        <f t="shared" si="10804"/>
        <v>0</v>
      </c>
      <c r="AE3592" s="21">
        <f t="shared" ref="AE3592" si="10805">AE3593+AE3612</f>
        <v>0</v>
      </c>
      <c r="AF3592" s="21">
        <f t="shared" si="10804"/>
        <v>0</v>
      </c>
      <c r="AG3592" s="21">
        <f t="shared" si="10804"/>
        <v>0</v>
      </c>
      <c r="AH3592" s="21">
        <f t="shared" si="10804"/>
        <v>0</v>
      </c>
      <c r="AI3592" s="21">
        <f t="shared" ref="AI3592" si="10806">AI3593+AI3612</f>
        <v>0</v>
      </c>
      <c r="AJ3592" s="21">
        <f t="shared" si="10804"/>
        <v>72.7</v>
      </c>
      <c r="AK3592" s="21">
        <f t="shared" si="10804"/>
        <v>0</v>
      </c>
      <c r="AL3592" s="21">
        <f t="shared" si="10804"/>
        <v>0</v>
      </c>
      <c r="AM3592" s="21">
        <f t="shared" ref="AM3592:BW3592" si="10807">AM3593+AM3612</f>
        <v>0</v>
      </c>
      <c r="AN3592" s="21">
        <f t="shared" si="10807"/>
        <v>0</v>
      </c>
      <c r="AO3592" s="21">
        <f t="shared" si="10653"/>
        <v>70400.799999999988</v>
      </c>
      <c r="AP3592" s="21">
        <f t="shared" si="10654"/>
        <v>69275.899999999994</v>
      </c>
      <c r="AQ3592" s="21">
        <f t="shared" si="10655"/>
        <v>69273.399999999994</v>
      </c>
      <c r="AR3592" s="21">
        <f t="shared" ref="AR3592" si="10808">AR3593+AR3612</f>
        <v>0</v>
      </c>
      <c r="AS3592" s="21">
        <f t="shared" si="10651"/>
        <v>70400.799999999988</v>
      </c>
      <c r="AT3592" s="21">
        <f t="shared" ref="AT3592:AX3592" si="10809">AT3593+AT3612</f>
        <v>0</v>
      </c>
      <c r="AU3592" s="21">
        <f t="shared" si="10809"/>
        <v>0</v>
      </c>
      <c r="AV3592" s="21">
        <f t="shared" si="10809"/>
        <v>0</v>
      </c>
      <c r="AW3592" s="21">
        <f t="shared" si="10809"/>
        <v>0</v>
      </c>
      <c r="AX3592" s="21">
        <f t="shared" si="10809"/>
        <v>0</v>
      </c>
      <c r="AY3592" s="21">
        <f t="shared" si="10790"/>
        <v>70400.799999999988</v>
      </c>
      <c r="AZ3592" s="21">
        <f t="shared" ref="AZ3592" si="10810">AZ3593+AZ3612</f>
        <v>0</v>
      </c>
      <c r="BA3592" s="21">
        <f t="shared" si="10791"/>
        <v>70400.799999999988</v>
      </c>
      <c r="BB3592" s="21">
        <f t="shared" ref="BB3592:BI3592" si="10811">BB3593+BB3612</f>
        <v>0</v>
      </c>
      <c r="BC3592" s="21">
        <f t="shared" si="10811"/>
        <v>0</v>
      </c>
      <c r="BD3592" s="21">
        <f t="shared" si="10811"/>
        <v>0</v>
      </c>
      <c r="BE3592" s="21">
        <f t="shared" si="10811"/>
        <v>0</v>
      </c>
      <c r="BF3592" s="21">
        <f t="shared" si="10811"/>
        <v>813.9</v>
      </c>
      <c r="BG3592" s="21">
        <f t="shared" si="10811"/>
        <v>0</v>
      </c>
      <c r="BH3592" s="21">
        <f t="shared" si="10811"/>
        <v>0</v>
      </c>
      <c r="BI3592" s="21">
        <f t="shared" si="10811"/>
        <v>0</v>
      </c>
      <c r="BJ3592" s="21">
        <f t="shared" ref="BJ3592:BP3592" si="10812">BJ3593+BJ3612</f>
        <v>0</v>
      </c>
      <c r="BK3592" s="21">
        <f t="shared" si="10812"/>
        <v>0</v>
      </c>
      <c r="BL3592" s="21">
        <f t="shared" si="10812"/>
        <v>0</v>
      </c>
      <c r="BM3592" s="21">
        <f t="shared" si="10812"/>
        <v>0</v>
      </c>
      <c r="BN3592" s="21">
        <f t="shared" si="10812"/>
        <v>0</v>
      </c>
      <c r="BO3592" s="21">
        <f t="shared" si="10812"/>
        <v>0</v>
      </c>
      <c r="BP3592" s="21">
        <f t="shared" si="10812"/>
        <v>0</v>
      </c>
      <c r="BQ3592" s="21">
        <f t="shared" ref="BQ3592" si="10813">BQ3593+BQ3612</f>
        <v>0</v>
      </c>
      <c r="BR3592" s="21">
        <f t="shared" si="10699"/>
        <v>71214.699999999983</v>
      </c>
      <c r="BS3592" s="21">
        <f t="shared" si="10700"/>
        <v>69275.899999999994</v>
      </c>
      <c r="BT3592" s="21">
        <f t="shared" si="10701"/>
        <v>69273.399999999994</v>
      </c>
      <c r="BU3592" s="21">
        <f t="shared" ref="BU3592" si="10814">BU3593+BU3612</f>
        <v>0</v>
      </c>
      <c r="BV3592" s="21">
        <f t="shared" ref="BV3592:BV3627" si="10815">BR3592+BU3592</f>
        <v>71214.699999999983</v>
      </c>
      <c r="BW3592" s="21">
        <f t="shared" si="10807"/>
        <v>0</v>
      </c>
    </row>
    <row r="3593" spans="1:77" s="3" customFormat="1" x14ac:dyDescent="0.3">
      <c r="A3593" s="6">
        <v>992</v>
      </c>
      <c r="B3593" s="6" t="s">
        <v>14</v>
      </c>
      <c r="C3593" s="6"/>
      <c r="D3593" s="6"/>
      <c r="E3593" s="6"/>
      <c r="F3593" s="7" t="s">
        <v>19</v>
      </c>
      <c r="G3593" s="18">
        <f>G3594</f>
        <v>62406</v>
      </c>
      <c r="H3593" s="18">
        <f t="shared" ref="H3593:BW3593" si="10816">H3594</f>
        <v>62519</v>
      </c>
      <c r="I3593" s="18">
        <f t="shared" si="10816"/>
        <v>62516.5</v>
      </c>
      <c r="J3593" s="18">
        <f t="shared" si="10816"/>
        <v>0</v>
      </c>
      <c r="K3593" s="18">
        <f t="shared" si="10816"/>
        <v>0</v>
      </c>
      <c r="L3593" s="18">
        <f t="shared" si="10816"/>
        <v>0</v>
      </c>
      <c r="M3593" s="20">
        <f t="shared" si="10631"/>
        <v>62406</v>
      </c>
      <c r="N3593" s="20">
        <f t="shared" si="10632"/>
        <v>62519</v>
      </c>
      <c r="O3593" s="20">
        <f t="shared" si="10633"/>
        <v>62516.5</v>
      </c>
      <c r="P3593" s="21">
        <f t="shared" si="10816"/>
        <v>0</v>
      </c>
      <c r="Q3593" s="21">
        <f t="shared" si="10816"/>
        <v>0</v>
      </c>
      <c r="R3593" s="21">
        <f t="shared" si="10816"/>
        <v>0</v>
      </c>
      <c r="S3593" s="21">
        <f t="shared" si="10816"/>
        <v>0</v>
      </c>
      <c r="T3593" s="21">
        <f t="shared" si="10816"/>
        <v>0</v>
      </c>
      <c r="U3593" s="21">
        <f t="shared" si="10816"/>
        <v>0</v>
      </c>
      <c r="V3593" s="21">
        <f t="shared" si="10816"/>
        <v>0</v>
      </c>
      <c r="W3593" s="21">
        <f t="shared" si="10816"/>
        <v>0</v>
      </c>
      <c r="X3593" s="21">
        <f t="shared" si="10816"/>
        <v>0</v>
      </c>
      <c r="Y3593" s="21">
        <f t="shared" si="10816"/>
        <v>0</v>
      </c>
      <c r="Z3593" s="21">
        <f t="shared" si="10658"/>
        <v>62406</v>
      </c>
      <c r="AA3593" s="21">
        <f t="shared" si="10659"/>
        <v>62519</v>
      </c>
      <c r="AB3593" s="21">
        <f t="shared" si="10660"/>
        <v>62516.5</v>
      </c>
      <c r="AC3593" s="21">
        <f t="shared" si="10816"/>
        <v>0</v>
      </c>
      <c r="AD3593" s="21">
        <f t="shared" si="10816"/>
        <v>0</v>
      </c>
      <c r="AE3593" s="21">
        <f t="shared" si="10816"/>
        <v>0</v>
      </c>
      <c r="AF3593" s="21">
        <f t="shared" si="10816"/>
        <v>0</v>
      </c>
      <c r="AG3593" s="21">
        <f t="shared" si="10816"/>
        <v>0</v>
      </c>
      <c r="AH3593" s="21">
        <f t="shared" si="10816"/>
        <v>0</v>
      </c>
      <c r="AI3593" s="21">
        <f t="shared" si="10816"/>
        <v>0</v>
      </c>
      <c r="AJ3593" s="21">
        <f t="shared" si="10816"/>
        <v>0</v>
      </c>
      <c r="AK3593" s="21">
        <f t="shared" si="10816"/>
        <v>0</v>
      </c>
      <c r="AL3593" s="21">
        <f t="shared" si="10816"/>
        <v>0</v>
      </c>
      <c r="AM3593" s="21">
        <f t="shared" si="10816"/>
        <v>0</v>
      </c>
      <c r="AN3593" s="21">
        <f t="shared" si="10816"/>
        <v>0</v>
      </c>
      <c r="AO3593" s="21">
        <f t="shared" si="10653"/>
        <v>62406</v>
      </c>
      <c r="AP3593" s="21">
        <f t="shared" si="10654"/>
        <v>62519</v>
      </c>
      <c r="AQ3593" s="21">
        <f t="shared" si="10655"/>
        <v>62516.5</v>
      </c>
      <c r="AR3593" s="21">
        <f t="shared" si="10816"/>
        <v>0</v>
      </c>
      <c r="AS3593" s="21">
        <f t="shared" si="10651"/>
        <v>62406</v>
      </c>
      <c r="AT3593" s="21">
        <f t="shared" si="10816"/>
        <v>0</v>
      </c>
      <c r="AU3593" s="21">
        <f t="shared" si="10816"/>
        <v>0</v>
      </c>
      <c r="AV3593" s="21">
        <f t="shared" si="10816"/>
        <v>0</v>
      </c>
      <c r="AW3593" s="21">
        <f t="shared" si="10816"/>
        <v>0</v>
      </c>
      <c r="AX3593" s="21">
        <f t="shared" si="10816"/>
        <v>0</v>
      </c>
      <c r="AY3593" s="21">
        <f t="shared" si="10790"/>
        <v>62406</v>
      </c>
      <c r="AZ3593" s="21">
        <f t="shared" si="10816"/>
        <v>0</v>
      </c>
      <c r="BA3593" s="21">
        <f t="shared" si="10791"/>
        <v>62406</v>
      </c>
      <c r="BB3593" s="21">
        <f t="shared" si="10816"/>
        <v>0</v>
      </c>
      <c r="BC3593" s="21">
        <f t="shared" si="10816"/>
        <v>0</v>
      </c>
      <c r="BD3593" s="21">
        <f t="shared" si="10816"/>
        <v>0</v>
      </c>
      <c r="BE3593" s="21">
        <f t="shared" si="10816"/>
        <v>0</v>
      </c>
      <c r="BF3593" s="21">
        <f t="shared" si="10816"/>
        <v>813.9</v>
      </c>
      <c r="BG3593" s="21">
        <f t="shared" si="10816"/>
        <v>0</v>
      </c>
      <c r="BH3593" s="21">
        <f t="shared" si="10816"/>
        <v>0</v>
      </c>
      <c r="BI3593" s="21">
        <f t="shared" si="10816"/>
        <v>0</v>
      </c>
      <c r="BJ3593" s="21">
        <f t="shared" si="10816"/>
        <v>0</v>
      </c>
      <c r="BK3593" s="21">
        <f t="shared" si="10816"/>
        <v>0</v>
      </c>
      <c r="BL3593" s="21">
        <f t="shared" si="10816"/>
        <v>0</v>
      </c>
      <c r="BM3593" s="21">
        <f t="shared" si="10816"/>
        <v>0</v>
      </c>
      <c r="BN3593" s="21">
        <f t="shared" si="10816"/>
        <v>0</v>
      </c>
      <c r="BO3593" s="21">
        <f t="shared" si="10816"/>
        <v>0</v>
      </c>
      <c r="BP3593" s="21">
        <f t="shared" si="10816"/>
        <v>0</v>
      </c>
      <c r="BQ3593" s="21">
        <f t="shared" si="10816"/>
        <v>0</v>
      </c>
      <c r="BR3593" s="21">
        <f t="shared" si="10699"/>
        <v>63219.9</v>
      </c>
      <c r="BS3593" s="21">
        <f t="shared" si="10700"/>
        <v>62519</v>
      </c>
      <c r="BT3593" s="21">
        <f t="shared" si="10701"/>
        <v>62516.5</v>
      </c>
      <c r="BU3593" s="21">
        <f t="shared" si="10816"/>
        <v>0</v>
      </c>
      <c r="BV3593" s="21">
        <f t="shared" si="10815"/>
        <v>63219.9</v>
      </c>
      <c r="BW3593" s="21">
        <f t="shared" si="10816"/>
        <v>0</v>
      </c>
    </row>
    <row r="3594" spans="1:77" s="15" customFormat="1" x14ac:dyDescent="0.3">
      <c r="A3594" s="9">
        <v>992</v>
      </c>
      <c r="B3594" s="9" t="s">
        <v>14</v>
      </c>
      <c r="C3594" s="9" t="s">
        <v>16</v>
      </c>
      <c r="D3594" s="9"/>
      <c r="E3594" s="9"/>
      <c r="F3594" s="10" t="s">
        <v>20</v>
      </c>
      <c r="G3594" s="19">
        <f>G3595+G3607</f>
        <v>62406</v>
      </c>
      <c r="H3594" s="19">
        <f t="shared" ref="H3594:L3594" si="10817">H3595+H3607</f>
        <v>62519</v>
      </c>
      <c r="I3594" s="19">
        <f t="shared" si="10817"/>
        <v>62516.5</v>
      </c>
      <c r="J3594" s="19">
        <f t="shared" si="10817"/>
        <v>0</v>
      </c>
      <c r="K3594" s="19">
        <f t="shared" si="10817"/>
        <v>0</v>
      </c>
      <c r="L3594" s="19">
        <f t="shared" si="10817"/>
        <v>0</v>
      </c>
      <c r="M3594" s="20">
        <f t="shared" si="10631"/>
        <v>62406</v>
      </c>
      <c r="N3594" s="20">
        <f t="shared" si="10632"/>
        <v>62519</v>
      </c>
      <c r="O3594" s="20">
        <f t="shared" si="10633"/>
        <v>62516.5</v>
      </c>
      <c r="P3594" s="22">
        <f t="shared" ref="P3594:Q3594" si="10818">P3595+P3607</f>
        <v>0</v>
      </c>
      <c r="Q3594" s="22">
        <f t="shared" si="10818"/>
        <v>0</v>
      </c>
      <c r="R3594" s="22">
        <f t="shared" ref="R3594:T3594" si="10819">R3595+R3607</f>
        <v>0</v>
      </c>
      <c r="S3594" s="22">
        <f t="shared" si="10819"/>
        <v>0</v>
      </c>
      <c r="T3594" s="22">
        <f t="shared" si="10819"/>
        <v>0</v>
      </c>
      <c r="U3594" s="22">
        <f t="shared" ref="U3594:W3594" si="10820">U3595+U3607</f>
        <v>0</v>
      </c>
      <c r="V3594" s="22">
        <f t="shared" si="10820"/>
        <v>0</v>
      </c>
      <c r="W3594" s="22">
        <f t="shared" si="10820"/>
        <v>0</v>
      </c>
      <c r="X3594" s="22">
        <f t="shared" ref="X3594:Y3594" si="10821">X3595+X3607</f>
        <v>0</v>
      </c>
      <c r="Y3594" s="22">
        <f t="shared" si="10821"/>
        <v>0</v>
      </c>
      <c r="Z3594" s="22">
        <f t="shared" si="10658"/>
        <v>62406</v>
      </c>
      <c r="AA3594" s="22">
        <f t="shared" si="10659"/>
        <v>62519</v>
      </c>
      <c r="AB3594" s="22">
        <f t="shared" si="10660"/>
        <v>62516.5</v>
      </c>
      <c r="AC3594" s="22">
        <f t="shared" ref="AC3594:AL3594" si="10822">AC3595+AC3607</f>
        <v>0</v>
      </c>
      <c r="AD3594" s="22">
        <f t="shared" si="10822"/>
        <v>0</v>
      </c>
      <c r="AE3594" s="22">
        <f t="shared" ref="AE3594" si="10823">AE3595+AE3607</f>
        <v>0</v>
      </c>
      <c r="AF3594" s="22">
        <f t="shared" si="10822"/>
        <v>0</v>
      </c>
      <c r="AG3594" s="22">
        <f t="shared" si="10822"/>
        <v>0</v>
      </c>
      <c r="AH3594" s="22">
        <f t="shared" si="10822"/>
        <v>0</v>
      </c>
      <c r="AI3594" s="22">
        <f t="shared" ref="AI3594" si="10824">AI3595+AI3607</f>
        <v>0</v>
      </c>
      <c r="AJ3594" s="22">
        <f t="shared" si="10822"/>
        <v>0</v>
      </c>
      <c r="AK3594" s="22">
        <f t="shared" si="10822"/>
        <v>0</v>
      </c>
      <c r="AL3594" s="22">
        <f t="shared" si="10822"/>
        <v>0</v>
      </c>
      <c r="AM3594" s="22">
        <f t="shared" ref="AM3594:BW3594" si="10825">AM3595+AM3607</f>
        <v>0</v>
      </c>
      <c r="AN3594" s="22">
        <f t="shared" si="10825"/>
        <v>0</v>
      </c>
      <c r="AO3594" s="22">
        <f t="shared" si="10653"/>
        <v>62406</v>
      </c>
      <c r="AP3594" s="22">
        <f t="shared" si="10654"/>
        <v>62519</v>
      </c>
      <c r="AQ3594" s="22">
        <f t="shared" si="10655"/>
        <v>62516.5</v>
      </c>
      <c r="AR3594" s="22">
        <f t="shared" ref="AR3594" si="10826">AR3595+AR3607</f>
        <v>0</v>
      </c>
      <c r="AS3594" s="22">
        <f t="shared" si="10651"/>
        <v>62406</v>
      </c>
      <c r="AT3594" s="22">
        <f t="shared" ref="AT3594:AX3594" si="10827">AT3595+AT3607</f>
        <v>0</v>
      </c>
      <c r="AU3594" s="22">
        <f t="shared" si="10827"/>
        <v>0</v>
      </c>
      <c r="AV3594" s="22">
        <f t="shared" si="10827"/>
        <v>0</v>
      </c>
      <c r="AW3594" s="22">
        <f t="shared" si="10827"/>
        <v>0</v>
      </c>
      <c r="AX3594" s="22">
        <f t="shared" si="10827"/>
        <v>0</v>
      </c>
      <c r="AY3594" s="22">
        <f t="shared" si="10790"/>
        <v>62406</v>
      </c>
      <c r="AZ3594" s="22">
        <f t="shared" ref="AZ3594" si="10828">AZ3595+AZ3607</f>
        <v>0</v>
      </c>
      <c r="BA3594" s="22">
        <f t="shared" si="10791"/>
        <v>62406</v>
      </c>
      <c r="BB3594" s="22">
        <f t="shared" ref="BB3594:BI3594" si="10829">BB3595+BB3607</f>
        <v>0</v>
      </c>
      <c r="BC3594" s="22">
        <f t="shared" si="10829"/>
        <v>0</v>
      </c>
      <c r="BD3594" s="22">
        <f t="shared" si="10829"/>
        <v>0</v>
      </c>
      <c r="BE3594" s="22">
        <f t="shared" si="10829"/>
        <v>0</v>
      </c>
      <c r="BF3594" s="22">
        <f t="shared" si="10829"/>
        <v>813.9</v>
      </c>
      <c r="BG3594" s="22">
        <f t="shared" si="10829"/>
        <v>0</v>
      </c>
      <c r="BH3594" s="22">
        <f t="shared" si="10829"/>
        <v>0</v>
      </c>
      <c r="BI3594" s="22">
        <f t="shared" si="10829"/>
        <v>0</v>
      </c>
      <c r="BJ3594" s="22">
        <f t="shared" ref="BJ3594:BP3594" si="10830">BJ3595+BJ3607</f>
        <v>0</v>
      </c>
      <c r="BK3594" s="22">
        <f t="shared" si="10830"/>
        <v>0</v>
      </c>
      <c r="BL3594" s="22">
        <f t="shared" si="10830"/>
        <v>0</v>
      </c>
      <c r="BM3594" s="22">
        <f t="shared" si="10830"/>
        <v>0</v>
      </c>
      <c r="BN3594" s="22">
        <f t="shared" si="10830"/>
        <v>0</v>
      </c>
      <c r="BO3594" s="22">
        <f t="shared" si="10830"/>
        <v>0</v>
      </c>
      <c r="BP3594" s="22">
        <f t="shared" si="10830"/>
        <v>0</v>
      </c>
      <c r="BQ3594" s="22">
        <f t="shared" ref="BQ3594" si="10831">BQ3595+BQ3607</f>
        <v>0</v>
      </c>
      <c r="BR3594" s="22">
        <f t="shared" si="10699"/>
        <v>63219.9</v>
      </c>
      <c r="BS3594" s="22">
        <f t="shared" si="10700"/>
        <v>62519</v>
      </c>
      <c r="BT3594" s="22">
        <f t="shared" si="10701"/>
        <v>62516.5</v>
      </c>
      <c r="BU3594" s="22">
        <f t="shared" ref="BU3594" si="10832">BU3595+BU3607</f>
        <v>0</v>
      </c>
      <c r="BV3594" s="22">
        <f t="shared" si="10815"/>
        <v>63219.9</v>
      </c>
      <c r="BW3594" s="22">
        <f t="shared" si="10825"/>
        <v>0</v>
      </c>
    </row>
    <row r="3595" spans="1:77" ht="31.2" x14ac:dyDescent="0.3">
      <c r="A3595" s="13">
        <v>992</v>
      </c>
      <c r="B3595" s="13" t="s">
        <v>14</v>
      </c>
      <c r="C3595" s="13" t="s">
        <v>16</v>
      </c>
      <c r="D3595" s="13" t="s">
        <v>37</v>
      </c>
      <c r="E3595" s="13"/>
      <c r="F3595" s="14" t="s">
        <v>50</v>
      </c>
      <c r="G3595" s="20">
        <f>G3596</f>
        <v>62226</v>
      </c>
      <c r="H3595" s="20">
        <f t="shared" ref="H3595:BW3595" si="10833">H3596</f>
        <v>62339</v>
      </c>
      <c r="I3595" s="20">
        <f t="shared" si="10833"/>
        <v>62336.5</v>
      </c>
      <c r="J3595" s="20">
        <f t="shared" si="10833"/>
        <v>0</v>
      </c>
      <c r="K3595" s="20">
        <f t="shared" si="10833"/>
        <v>0</v>
      </c>
      <c r="L3595" s="20">
        <f t="shared" si="10833"/>
        <v>0</v>
      </c>
      <c r="M3595" s="20">
        <f t="shared" si="10631"/>
        <v>62226</v>
      </c>
      <c r="N3595" s="20">
        <f t="shared" si="10632"/>
        <v>62339</v>
      </c>
      <c r="O3595" s="20">
        <f t="shared" si="10633"/>
        <v>62336.5</v>
      </c>
      <c r="P3595" s="23">
        <f t="shared" si="10833"/>
        <v>0</v>
      </c>
      <c r="Q3595" s="23">
        <f t="shared" si="10833"/>
        <v>0</v>
      </c>
      <c r="R3595" s="23">
        <f t="shared" si="10833"/>
        <v>0</v>
      </c>
      <c r="S3595" s="23">
        <f t="shared" si="10833"/>
        <v>0</v>
      </c>
      <c r="T3595" s="23">
        <f t="shared" si="10833"/>
        <v>0</v>
      </c>
      <c r="U3595" s="23">
        <f t="shared" si="10833"/>
        <v>0</v>
      </c>
      <c r="V3595" s="23">
        <f t="shared" si="10833"/>
        <v>0</v>
      </c>
      <c r="W3595" s="23">
        <f t="shared" si="10833"/>
        <v>0</v>
      </c>
      <c r="X3595" s="23">
        <f t="shared" si="10833"/>
        <v>0</v>
      </c>
      <c r="Y3595" s="23">
        <f t="shared" si="10833"/>
        <v>0</v>
      </c>
      <c r="Z3595" s="23">
        <f t="shared" si="10658"/>
        <v>62226</v>
      </c>
      <c r="AA3595" s="23">
        <f t="shared" si="10659"/>
        <v>62339</v>
      </c>
      <c r="AB3595" s="23">
        <f t="shared" si="10660"/>
        <v>62336.5</v>
      </c>
      <c r="AC3595" s="23">
        <f t="shared" si="10833"/>
        <v>0</v>
      </c>
      <c r="AD3595" s="23">
        <f t="shared" si="10833"/>
        <v>0</v>
      </c>
      <c r="AE3595" s="23">
        <f t="shared" si="10833"/>
        <v>0</v>
      </c>
      <c r="AF3595" s="23">
        <f t="shared" si="10833"/>
        <v>0</v>
      </c>
      <c r="AG3595" s="23">
        <f t="shared" si="10833"/>
        <v>0</v>
      </c>
      <c r="AH3595" s="23">
        <f t="shared" si="10833"/>
        <v>0</v>
      </c>
      <c r="AI3595" s="23">
        <f t="shared" si="10833"/>
        <v>0</v>
      </c>
      <c r="AJ3595" s="23">
        <f t="shared" si="10833"/>
        <v>0</v>
      </c>
      <c r="AK3595" s="23">
        <f t="shared" si="10833"/>
        <v>0</v>
      </c>
      <c r="AL3595" s="23">
        <f t="shared" si="10833"/>
        <v>0</v>
      </c>
      <c r="AM3595" s="23">
        <f t="shared" si="10833"/>
        <v>0</v>
      </c>
      <c r="AN3595" s="23">
        <f t="shared" si="10833"/>
        <v>0</v>
      </c>
      <c r="AO3595" s="23">
        <f t="shared" si="10653"/>
        <v>62226</v>
      </c>
      <c r="AP3595" s="23">
        <f t="shared" si="10654"/>
        <v>62339</v>
      </c>
      <c r="AQ3595" s="23">
        <f t="shared" si="10655"/>
        <v>62336.5</v>
      </c>
      <c r="AR3595" s="23">
        <f t="shared" si="10833"/>
        <v>0</v>
      </c>
      <c r="AS3595" s="23">
        <f t="shared" si="10651"/>
        <v>62226</v>
      </c>
      <c r="AT3595" s="23">
        <f t="shared" si="10833"/>
        <v>0</v>
      </c>
      <c r="AU3595" s="23">
        <f t="shared" si="10833"/>
        <v>0</v>
      </c>
      <c r="AV3595" s="23">
        <f t="shared" si="10833"/>
        <v>0</v>
      </c>
      <c r="AW3595" s="23">
        <f t="shared" si="10833"/>
        <v>0</v>
      </c>
      <c r="AX3595" s="23">
        <f t="shared" si="10833"/>
        <v>0</v>
      </c>
      <c r="AY3595" s="23">
        <f t="shared" si="10790"/>
        <v>62226</v>
      </c>
      <c r="AZ3595" s="23">
        <f t="shared" si="10833"/>
        <v>0</v>
      </c>
      <c r="BA3595" s="23">
        <f t="shared" si="10791"/>
        <v>62226</v>
      </c>
      <c r="BB3595" s="23">
        <f t="shared" si="10833"/>
        <v>0</v>
      </c>
      <c r="BC3595" s="23">
        <f t="shared" si="10833"/>
        <v>0</v>
      </c>
      <c r="BD3595" s="23">
        <f t="shared" si="10833"/>
        <v>0</v>
      </c>
      <c r="BE3595" s="23">
        <f t="shared" si="10833"/>
        <v>0</v>
      </c>
      <c r="BF3595" s="23">
        <f t="shared" si="10833"/>
        <v>0</v>
      </c>
      <c r="BG3595" s="23">
        <f t="shared" si="10833"/>
        <v>0</v>
      </c>
      <c r="BH3595" s="23">
        <f t="shared" si="10833"/>
        <v>0</v>
      </c>
      <c r="BI3595" s="23">
        <f t="shared" si="10833"/>
        <v>0</v>
      </c>
      <c r="BJ3595" s="23">
        <f t="shared" si="10833"/>
        <v>0</v>
      </c>
      <c r="BK3595" s="23">
        <f t="shared" si="10833"/>
        <v>0</v>
      </c>
      <c r="BL3595" s="23">
        <f t="shared" si="10833"/>
        <v>0</v>
      </c>
      <c r="BM3595" s="23">
        <f t="shared" si="10833"/>
        <v>0</v>
      </c>
      <c r="BN3595" s="23">
        <f t="shared" si="10833"/>
        <v>0</v>
      </c>
      <c r="BO3595" s="23">
        <f t="shared" si="10833"/>
        <v>0</v>
      </c>
      <c r="BP3595" s="23">
        <f t="shared" si="10833"/>
        <v>0</v>
      </c>
      <c r="BQ3595" s="23">
        <f t="shared" si="10833"/>
        <v>0</v>
      </c>
      <c r="BR3595" s="23">
        <f t="shared" si="10699"/>
        <v>62226</v>
      </c>
      <c r="BS3595" s="23">
        <f t="shared" si="10700"/>
        <v>62339</v>
      </c>
      <c r="BT3595" s="23">
        <f t="shared" si="10701"/>
        <v>62336.5</v>
      </c>
      <c r="BU3595" s="23">
        <f t="shared" si="10833"/>
        <v>0</v>
      </c>
      <c r="BV3595" s="23">
        <f t="shared" si="10815"/>
        <v>62226</v>
      </c>
      <c r="BW3595" s="23">
        <f t="shared" si="10833"/>
        <v>0</v>
      </c>
      <c r="BX3595" s="5"/>
    </row>
    <row r="3596" spans="1:77" x14ac:dyDescent="0.3">
      <c r="A3596" s="13">
        <v>992</v>
      </c>
      <c r="B3596" s="13" t="s">
        <v>14</v>
      </c>
      <c r="C3596" s="13" t="s">
        <v>16</v>
      </c>
      <c r="D3596" s="13" t="s">
        <v>38</v>
      </c>
      <c r="E3596" s="13"/>
      <c r="F3596" s="14" t="s">
        <v>51</v>
      </c>
      <c r="G3596" s="20">
        <f>G3597+G3600</f>
        <v>62226</v>
      </c>
      <c r="H3596" s="20">
        <f t="shared" ref="H3596:L3596" si="10834">H3597+H3600</f>
        <v>62339</v>
      </c>
      <c r="I3596" s="20">
        <f t="shared" si="10834"/>
        <v>62336.5</v>
      </c>
      <c r="J3596" s="20">
        <f t="shared" si="10834"/>
        <v>0</v>
      </c>
      <c r="K3596" s="20">
        <f t="shared" si="10834"/>
        <v>0</v>
      </c>
      <c r="L3596" s="20">
        <f t="shared" si="10834"/>
        <v>0</v>
      </c>
      <c r="M3596" s="20">
        <f t="shared" si="10631"/>
        <v>62226</v>
      </c>
      <c r="N3596" s="20">
        <f t="shared" si="10632"/>
        <v>62339</v>
      </c>
      <c r="O3596" s="20">
        <f t="shared" si="10633"/>
        <v>62336.5</v>
      </c>
      <c r="P3596" s="23">
        <f t="shared" ref="P3596:Q3596" si="10835">P3597+P3600</f>
        <v>0</v>
      </c>
      <c r="Q3596" s="23">
        <f t="shared" si="10835"/>
        <v>0</v>
      </c>
      <c r="R3596" s="23">
        <f t="shared" ref="R3596:T3596" si="10836">R3597+R3600</f>
        <v>0</v>
      </c>
      <c r="S3596" s="23">
        <f t="shared" si="10836"/>
        <v>0</v>
      </c>
      <c r="T3596" s="23">
        <f t="shared" si="10836"/>
        <v>0</v>
      </c>
      <c r="U3596" s="23">
        <f t="shared" ref="U3596:W3596" si="10837">U3597+U3600</f>
        <v>0</v>
      </c>
      <c r="V3596" s="23">
        <f t="shared" si="10837"/>
        <v>0</v>
      </c>
      <c r="W3596" s="23">
        <f t="shared" si="10837"/>
        <v>0</v>
      </c>
      <c r="X3596" s="23">
        <f t="shared" ref="X3596:Y3596" si="10838">X3597+X3600</f>
        <v>0</v>
      </c>
      <c r="Y3596" s="23">
        <f t="shared" si="10838"/>
        <v>0</v>
      </c>
      <c r="Z3596" s="23">
        <f t="shared" si="10658"/>
        <v>62226</v>
      </c>
      <c r="AA3596" s="23">
        <f t="shared" si="10659"/>
        <v>62339</v>
      </c>
      <c r="AB3596" s="23">
        <f t="shared" si="10660"/>
        <v>62336.5</v>
      </c>
      <c r="AC3596" s="23">
        <f t="shared" ref="AC3596:AL3596" si="10839">AC3597+AC3600</f>
        <v>0</v>
      </c>
      <c r="AD3596" s="23">
        <f t="shared" si="10839"/>
        <v>0</v>
      </c>
      <c r="AE3596" s="23">
        <f t="shared" ref="AE3596" si="10840">AE3597+AE3600</f>
        <v>0</v>
      </c>
      <c r="AF3596" s="23">
        <f t="shared" si="10839"/>
        <v>0</v>
      </c>
      <c r="AG3596" s="23">
        <f t="shared" si="10839"/>
        <v>0</v>
      </c>
      <c r="AH3596" s="23">
        <f t="shared" si="10839"/>
        <v>0</v>
      </c>
      <c r="AI3596" s="23">
        <f t="shared" ref="AI3596" si="10841">AI3597+AI3600</f>
        <v>0</v>
      </c>
      <c r="AJ3596" s="23">
        <f t="shared" si="10839"/>
        <v>0</v>
      </c>
      <c r="AK3596" s="23">
        <f t="shared" si="10839"/>
        <v>0</v>
      </c>
      <c r="AL3596" s="23">
        <f t="shared" si="10839"/>
        <v>0</v>
      </c>
      <c r="AM3596" s="23">
        <f t="shared" ref="AM3596:BW3596" si="10842">AM3597+AM3600</f>
        <v>0</v>
      </c>
      <c r="AN3596" s="23">
        <f t="shared" si="10842"/>
        <v>0</v>
      </c>
      <c r="AO3596" s="23">
        <f t="shared" si="10653"/>
        <v>62226</v>
      </c>
      <c r="AP3596" s="23">
        <f t="shared" si="10654"/>
        <v>62339</v>
      </c>
      <c r="AQ3596" s="23">
        <f t="shared" si="10655"/>
        <v>62336.5</v>
      </c>
      <c r="AR3596" s="23">
        <f t="shared" ref="AR3596" si="10843">AR3597+AR3600</f>
        <v>0</v>
      </c>
      <c r="AS3596" s="23">
        <f t="shared" si="10651"/>
        <v>62226</v>
      </c>
      <c r="AT3596" s="23">
        <f t="shared" ref="AT3596:AX3596" si="10844">AT3597+AT3600</f>
        <v>0</v>
      </c>
      <c r="AU3596" s="23">
        <f t="shared" si="10844"/>
        <v>0</v>
      </c>
      <c r="AV3596" s="23">
        <f t="shared" si="10844"/>
        <v>0</v>
      </c>
      <c r="AW3596" s="23">
        <f t="shared" si="10844"/>
        <v>0</v>
      </c>
      <c r="AX3596" s="23">
        <f t="shared" si="10844"/>
        <v>0</v>
      </c>
      <c r="AY3596" s="23">
        <f t="shared" si="10790"/>
        <v>62226</v>
      </c>
      <c r="AZ3596" s="23">
        <f t="shared" ref="AZ3596" si="10845">AZ3597+AZ3600</f>
        <v>0</v>
      </c>
      <c r="BA3596" s="23">
        <f t="shared" si="10791"/>
        <v>62226</v>
      </c>
      <c r="BB3596" s="23">
        <f t="shared" ref="BB3596:BI3596" si="10846">BB3597+BB3600</f>
        <v>0</v>
      </c>
      <c r="BC3596" s="23">
        <f t="shared" si="10846"/>
        <v>0</v>
      </c>
      <c r="BD3596" s="23">
        <f t="shared" si="10846"/>
        <v>0</v>
      </c>
      <c r="BE3596" s="23">
        <f t="shared" si="10846"/>
        <v>0</v>
      </c>
      <c r="BF3596" s="23">
        <f t="shared" si="10846"/>
        <v>0</v>
      </c>
      <c r="BG3596" s="23">
        <f t="shared" si="10846"/>
        <v>0</v>
      </c>
      <c r="BH3596" s="23">
        <f t="shared" si="10846"/>
        <v>0</v>
      </c>
      <c r="BI3596" s="23">
        <f t="shared" si="10846"/>
        <v>0</v>
      </c>
      <c r="BJ3596" s="23">
        <f t="shared" ref="BJ3596:BP3596" si="10847">BJ3597+BJ3600</f>
        <v>0</v>
      </c>
      <c r="BK3596" s="23">
        <f t="shared" si="10847"/>
        <v>0</v>
      </c>
      <c r="BL3596" s="23">
        <f t="shared" si="10847"/>
        <v>0</v>
      </c>
      <c r="BM3596" s="23">
        <f t="shared" si="10847"/>
        <v>0</v>
      </c>
      <c r="BN3596" s="23">
        <f t="shared" si="10847"/>
        <v>0</v>
      </c>
      <c r="BO3596" s="23">
        <f t="shared" si="10847"/>
        <v>0</v>
      </c>
      <c r="BP3596" s="23">
        <f t="shared" si="10847"/>
        <v>0</v>
      </c>
      <c r="BQ3596" s="23">
        <f t="shared" ref="BQ3596" si="10848">BQ3597+BQ3600</f>
        <v>0</v>
      </c>
      <c r="BR3596" s="23">
        <f t="shared" si="10699"/>
        <v>62226</v>
      </c>
      <c r="BS3596" s="23">
        <f t="shared" si="10700"/>
        <v>62339</v>
      </c>
      <c r="BT3596" s="23">
        <f t="shared" si="10701"/>
        <v>62336.5</v>
      </c>
      <c r="BU3596" s="23">
        <f t="shared" ref="BU3596" si="10849">BU3597+BU3600</f>
        <v>0</v>
      </c>
      <c r="BV3596" s="23">
        <f t="shared" si="10815"/>
        <v>62226</v>
      </c>
      <c r="BW3596" s="23">
        <f t="shared" si="10842"/>
        <v>0</v>
      </c>
      <c r="BX3596" s="5"/>
    </row>
    <row r="3597" spans="1:77" ht="46.8" x14ac:dyDescent="0.3">
      <c r="A3597" s="13">
        <v>992</v>
      </c>
      <c r="B3597" s="13" t="s">
        <v>14</v>
      </c>
      <c r="C3597" s="13" t="s">
        <v>16</v>
      </c>
      <c r="D3597" s="13" t="s">
        <v>39</v>
      </c>
      <c r="E3597" s="13"/>
      <c r="F3597" s="14" t="s">
        <v>52</v>
      </c>
      <c r="G3597" s="20">
        <f>G3598</f>
        <v>54296.5</v>
      </c>
      <c r="H3597" s="20">
        <f t="shared" ref="H3597:BW3598" si="10850">H3598</f>
        <v>54296.5</v>
      </c>
      <c r="I3597" s="20">
        <f t="shared" si="10850"/>
        <v>54296.5</v>
      </c>
      <c r="J3597" s="20">
        <f t="shared" si="10850"/>
        <v>0</v>
      </c>
      <c r="K3597" s="20">
        <f t="shared" si="10850"/>
        <v>0</v>
      </c>
      <c r="L3597" s="20">
        <f t="shared" si="10850"/>
        <v>0</v>
      </c>
      <c r="M3597" s="20">
        <f t="shared" si="10631"/>
        <v>54296.5</v>
      </c>
      <c r="N3597" s="20">
        <f t="shared" si="10632"/>
        <v>54296.5</v>
      </c>
      <c r="O3597" s="20">
        <f t="shared" si="10633"/>
        <v>54296.5</v>
      </c>
      <c r="P3597" s="23">
        <f t="shared" si="10850"/>
        <v>0</v>
      </c>
      <c r="Q3597" s="23">
        <f t="shared" si="10850"/>
        <v>0</v>
      </c>
      <c r="R3597" s="23">
        <f t="shared" si="10850"/>
        <v>0</v>
      </c>
      <c r="S3597" s="23">
        <f t="shared" si="10850"/>
        <v>0</v>
      </c>
      <c r="T3597" s="23">
        <f t="shared" si="10850"/>
        <v>0</v>
      </c>
      <c r="U3597" s="23">
        <f t="shared" si="10850"/>
        <v>0</v>
      </c>
      <c r="V3597" s="23">
        <f t="shared" si="10850"/>
        <v>0</v>
      </c>
      <c r="W3597" s="23">
        <f t="shared" si="10850"/>
        <v>0</v>
      </c>
      <c r="X3597" s="23">
        <f t="shared" si="10850"/>
        <v>0</v>
      </c>
      <c r="Y3597" s="23">
        <f t="shared" si="10850"/>
        <v>0</v>
      </c>
      <c r="Z3597" s="23">
        <f t="shared" si="10658"/>
        <v>54296.5</v>
      </c>
      <c r="AA3597" s="23">
        <f t="shared" si="10659"/>
        <v>54296.5</v>
      </c>
      <c r="AB3597" s="23">
        <f t="shared" si="10660"/>
        <v>54296.5</v>
      </c>
      <c r="AC3597" s="23">
        <f t="shared" si="10850"/>
        <v>0</v>
      </c>
      <c r="AD3597" s="23">
        <f t="shared" si="10850"/>
        <v>0</v>
      </c>
      <c r="AE3597" s="23">
        <f t="shared" si="10850"/>
        <v>0</v>
      </c>
      <c r="AF3597" s="23">
        <f t="shared" si="10850"/>
        <v>0</v>
      </c>
      <c r="AG3597" s="23">
        <f t="shared" si="10850"/>
        <v>0</v>
      </c>
      <c r="AH3597" s="23">
        <f t="shared" si="10850"/>
        <v>0</v>
      </c>
      <c r="AI3597" s="23">
        <f t="shared" si="10850"/>
        <v>0</v>
      </c>
      <c r="AJ3597" s="23">
        <f t="shared" si="10850"/>
        <v>0</v>
      </c>
      <c r="AK3597" s="23">
        <f t="shared" si="10850"/>
        <v>0</v>
      </c>
      <c r="AL3597" s="23">
        <f t="shared" si="10850"/>
        <v>0</v>
      </c>
      <c r="AM3597" s="23">
        <f t="shared" si="10850"/>
        <v>0</v>
      </c>
      <c r="AN3597" s="23">
        <f t="shared" si="10850"/>
        <v>0</v>
      </c>
      <c r="AO3597" s="23">
        <f t="shared" si="10653"/>
        <v>54296.5</v>
      </c>
      <c r="AP3597" s="23">
        <f t="shared" si="10654"/>
        <v>54296.5</v>
      </c>
      <c r="AQ3597" s="23">
        <f t="shared" si="10655"/>
        <v>54296.5</v>
      </c>
      <c r="AR3597" s="23">
        <f t="shared" si="10850"/>
        <v>0</v>
      </c>
      <c r="AS3597" s="23">
        <f t="shared" si="10651"/>
        <v>54296.5</v>
      </c>
      <c r="AT3597" s="23">
        <f t="shared" si="10850"/>
        <v>0</v>
      </c>
      <c r="AU3597" s="23">
        <f t="shared" si="10850"/>
        <v>0</v>
      </c>
      <c r="AV3597" s="23">
        <f t="shared" si="10850"/>
        <v>0</v>
      </c>
      <c r="AW3597" s="23">
        <f t="shared" si="10850"/>
        <v>0</v>
      </c>
      <c r="AX3597" s="23">
        <f t="shared" si="10850"/>
        <v>0</v>
      </c>
      <c r="AY3597" s="23">
        <f t="shared" si="10790"/>
        <v>54296.5</v>
      </c>
      <c r="AZ3597" s="23">
        <f t="shared" si="10850"/>
        <v>0</v>
      </c>
      <c r="BA3597" s="23">
        <f t="shared" si="10791"/>
        <v>54296.5</v>
      </c>
      <c r="BB3597" s="23">
        <f t="shared" si="10850"/>
        <v>0</v>
      </c>
      <c r="BC3597" s="23">
        <f t="shared" si="10850"/>
        <v>0</v>
      </c>
      <c r="BD3597" s="23">
        <f t="shared" si="10850"/>
        <v>0</v>
      </c>
      <c r="BE3597" s="23">
        <f t="shared" si="10850"/>
        <v>0</v>
      </c>
      <c r="BF3597" s="23">
        <f t="shared" si="10850"/>
        <v>0</v>
      </c>
      <c r="BG3597" s="23">
        <f t="shared" si="10850"/>
        <v>0</v>
      </c>
      <c r="BH3597" s="23">
        <f t="shared" si="10850"/>
        <v>0</v>
      </c>
      <c r="BI3597" s="23">
        <f t="shared" si="10850"/>
        <v>0</v>
      </c>
      <c r="BJ3597" s="23">
        <f t="shared" si="10850"/>
        <v>0</v>
      </c>
      <c r="BK3597" s="23">
        <f t="shared" si="10850"/>
        <v>0</v>
      </c>
      <c r="BL3597" s="23">
        <f t="shared" si="10850"/>
        <v>0</v>
      </c>
      <c r="BM3597" s="23">
        <f t="shared" si="10850"/>
        <v>0</v>
      </c>
      <c r="BN3597" s="23">
        <f t="shared" si="10850"/>
        <v>0</v>
      </c>
      <c r="BO3597" s="23">
        <f t="shared" si="10850"/>
        <v>0</v>
      </c>
      <c r="BP3597" s="23">
        <f t="shared" si="10850"/>
        <v>0</v>
      </c>
      <c r="BQ3597" s="23">
        <f t="shared" si="10850"/>
        <v>0</v>
      </c>
      <c r="BR3597" s="23">
        <f t="shared" si="10699"/>
        <v>54296.5</v>
      </c>
      <c r="BS3597" s="23">
        <f t="shared" si="10700"/>
        <v>54296.5</v>
      </c>
      <c r="BT3597" s="23">
        <f t="shared" si="10701"/>
        <v>54296.5</v>
      </c>
      <c r="BU3597" s="23">
        <f t="shared" si="10850"/>
        <v>0</v>
      </c>
      <c r="BV3597" s="23">
        <f t="shared" si="10815"/>
        <v>54296.5</v>
      </c>
      <c r="BW3597" s="23">
        <f t="shared" si="10850"/>
        <v>0</v>
      </c>
    </row>
    <row r="3598" spans="1:77" ht="78" x14ac:dyDescent="0.3">
      <c r="A3598" s="13">
        <v>992</v>
      </c>
      <c r="B3598" s="13" t="s">
        <v>14</v>
      </c>
      <c r="C3598" s="13" t="s">
        <v>16</v>
      </c>
      <c r="D3598" s="13" t="s">
        <v>39</v>
      </c>
      <c r="E3598" s="13" t="s">
        <v>25</v>
      </c>
      <c r="F3598" s="14" t="s">
        <v>382</v>
      </c>
      <c r="G3598" s="20">
        <f>G3599</f>
        <v>54296.5</v>
      </c>
      <c r="H3598" s="20">
        <f t="shared" si="10850"/>
        <v>54296.5</v>
      </c>
      <c r="I3598" s="20">
        <f t="shared" si="10850"/>
        <v>54296.5</v>
      </c>
      <c r="J3598" s="20">
        <f t="shared" si="10850"/>
        <v>0</v>
      </c>
      <c r="K3598" s="20">
        <f t="shared" si="10850"/>
        <v>0</v>
      </c>
      <c r="L3598" s="20">
        <f t="shared" si="10850"/>
        <v>0</v>
      </c>
      <c r="M3598" s="20">
        <f t="shared" si="10631"/>
        <v>54296.5</v>
      </c>
      <c r="N3598" s="20">
        <f t="shared" si="10632"/>
        <v>54296.5</v>
      </c>
      <c r="O3598" s="20">
        <f t="shared" si="10633"/>
        <v>54296.5</v>
      </c>
      <c r="P3598" s="23">
        <f t="shared" si="10850"/>
        <v>0</v>
      </c>
      <c r="Q3598" s="23">
        <f t="shared" si="10850"/>
        <v>0</v>
      </c>
      <c r="R3598" s="23">
        <f t="shared" si="10850"/>
        <v>0</v>
      </c>
      <c r="S3598" s="23">
        <f t="shared" si="10850"/>
        <v>0</v>
      </c>
      <c r="T3598" s="23">
        <f t="shared" si="10850"/>
        <v>0</v>
      </c>
      <c r="U3598" s="23">
        <f t="shared" si="10850"/>
        <v>0</v>
      </c>
      <c r="V3598" s="23">
        <f t="shared" si="10850"/>
        <v>0</v>
      </c>
      <c r="W3598" s="23">
        <f t="shared" si="10850"/>
        <v>0</v>
      </c>
      <c r="X3598" s="23">
        <f t="shared" si="10850"/>
        <v>0</v>
      </c>
      <c r="Y3598" s="23">
        <f t="shared" si="10850"/>
        <v>0</v>
      </c>
      <c r="Z3598" s="23">
        <f t="shared" si="10658"/>
        <v>54296.5</v>
      </c>
      <c r="AA3598" s="23">
        <f t="shared" si="10659"/>
        <v>54296.5</v>
      </c>
      <c r="AB3598" s="23">
        <f t="shared" si="10660"/>
        <v>54296.5</v>
      </c>
      <c r="AC3598" s="23">
        <f t="shared" si="10850"/>
        <v>0</v>
      </c>
      <c r="AD3598" s="23">
        <f t="shared" si="10850"/>
        <v>0</v>
      </c>
      <c r="AE3598" s="23">
        <f t="shared" si="10850"/>
        <v>0</v>
      </c>
      <c r="AF3598" s="23">
        <f t="shared" si="10850"/>
        <v>0</v>
      </c>
      <c r="AG3598" s="23">
        <f t="shared" si="10850"/>
        <v>0</v>
      </c>
      <c r="AH3598" s="23">
        <f t="shared" si="10850"/>
        <v>0</v>
      </c>
      <c r="AI3598" s="23">
        <f t="shared" si="10850"/>
        <v>0</v>
      </c>
      <c r="AJ3598" s="23">
        <f t="shared" si="10850"/>
        <v>0</v>
      </c>
      <c r="AK3598" s="23">
        <f t="shared" si="10850"/>
        <v>0</v>
      </c>
      <c r="AL3598" s="23">
        <f t="shared" si="10850"/>
        <v>0</v>
      </c>
      <c r="AM3598" s="23">
        <f t="shared" si="10850"/>
        <v>0</v>
      </c>
      <c r="AN3598" s="23">
        <f t="shared" si="10850"/>
        <v>0</v>
      </c>
      <c r="AO3598" s="23">
        <f t="shared" si="10653"/>
        <v>54296.5</v>
      </c>
      <c r="AP3598" s="23">
        <f t="shared" si="10654"/>
        <v>54296.5</v>
      </c>
      <c r="AQ3598" s="23">
        <f t="shared" si="10655"/>
        <v>54296.5</v>
      </c>
      <c r="AR3598" s="23">
        <f t="shared" si="10850"/>
        <v>0</v>
      </c>
      <c r="AS3598" s="23">
        <f t="shared" si="10651"/>
        <v>54296.5</v>
      </c>
      <c r="AT3598" s="23">
        <f t="shared" si="10850"/>
        <v>0</v>
      </c>
      <c r="AU3598" s="23">
        <f t="shared" si="10850"/>
        <v>0</v>
      </c>
      <c r="AV3598" s="23">
        <f t="shared" si="10850"/>
        <v>0</v>
      </c>
      <c r="AW3598" s="23">
        <f t="shared" si="10850"/>
        <v>0</v>
      </c>
      <c r="AX3598" s="23">
        <f t="shared" si="10850"/>
        <v>0</v>
      </c>
      <c r="AY3598" s="23">
        <f t="shared" si="10790"/>
        <v>54296.5</v>
      </c>
      <c r="AZ3598" s="23">
        <f t="shared" si="10850"/>
        <v>0</v>
      </c>
      <c r="BA3598" s="23">
        <f t="shared" si="10791"/>
        <v>54296.5</v>
      </c>
      <c r="BB3598" s="23">
        <f t="shared" si="10850"/>
        <v>0</v>
      </c>
      <c r="BC3598" s="23">
        <f t="shared" si="10850"/>
        <v>0</v>
      </c>
      <c r="BD3598" s="23">
        <f t="shared" si="10850"/>
        <v>0</v>
      </c>
      <c r="BE3598" s="23">
        <f t="shared" si="10850"/>
        <v>0</v>
      </c>
      <c r="BF3598" s="23">
        <f t="shared" si="10850"/>
        <v>0</v>
      </c>
      <c r="BG3598" s="23">
        <f t="shared" si="10850"/>
        <v>0</v>
      </c>
      <c r="BH3598" s="23">
        <f t="shared" si="10850"/>
        <v>0</v>
      </c>
      <c r="BI3598" s="23">
        <f t="shared" si="10850"/>
        <v>0</v>
      </c>
      <c r="BJ3598" s="23">
        <f t="shared" si="10850"/>
        <v>0</v>
      </c>
      <c r="BK3598" s="23">
        <f t="shared" si="10850"/>
        <v>0</v>
      </c>
      <c r="BL3598" s="23">
        <f t="shared" si="10850"/>
        <v>0</v>
      </c>
      <c r="BM3598" s="23">
        <f t="shared" si="10850"/>
        <v>0</v>
      </c>
      <c r="BN3598" s="23">
        <f t="shared" si="10850"/>
        <v>0</v>
      </c>
      <c r="BO3598" s="23">
        <f t="shared" si="10850"/>
        <v>0</v>
      </c>
      <c r="BP3598" s="23">
        <f t="shared" si="10850"/>
        <v>0</v>
      </c>
      <c r="BQ3598" s="23">
        <f t="shared" si="10850"/>
        <v>0</v>
      </c>
      <c r="BR3598" s="23">
        <f t="shared" si="10699"/>
        <v>54296.5</v>
      </c>
      <c r="BS3598" s="23">
        <f t="shared" si="10700"/>
        <v>54296.5</v>
      </c>
      <c r="BT3598" s="23">
        <f t="shared" si="10701"/>
        <v>54296.5</v>
      </c>
      <c r="BU3598" s="23">
        <f t="shared" si="10850"/>
        <v>0</v>
      </c>
      <c r="BV3598" s="23">
        <f t="shared" si="10815"/>
        <v>54296.5</v>
      </c>
      <c r="BW3598" s="23">
        <f t="shared" si="10850"/>
        <v>0</v>
      </c>
      <c r="BY3598" s="3"/>
    </row>
    <row r="3599" spans="1:77" ht="31.2" x14ac:dyDescent="0.3">
      <c r="A3599" s="13">
        <v>992</v>
      </c>
      <c r="B3599" s="13" t="s">
        <v>14</v>
      </c>
      <c r="C3599" s="13" t="s">
        <v>16</v>
      </c>
      <c r="D3599" s="13" t="s">
        <v>39</v>
      </c>
      <c r="E3599" s="13">
        <v>120</v>
      </c>
      <c r="F3599" s="14" t="s">
        <v>371</v>
      </c>
      <c r="G3599" s="20">
        <v>54296.5</v>
      </c>
      <c r="H3599" s="20">
        <v>54296.5</v>
      </c>
      <c r="I3599" s="20">
        <v>54296.5</v>
      </c>
      <c r="J3599" s="20"/>
      <c r="K3599" s="20"/>
      <c r="L3599" s="20"/>
      <c r="M3599" s="20">
        <f t="shared" si="10631"/>
        <v>54296.5</v>
      </c>
      <c r="N3599" s="20">
        <f t="shared" si="10632"/>
        <v>54296.5</v>
      </c>
      <c r="O3599" s="20">
        <f t="shared" si="10633"/>
        <v>54296.5</v>
      </c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>
        <f t="shared" si="10658"/>
        <v>54296.5</v>
      </c>
      <c r="AA3599" s="23">
        <f t="shared" si="10659"/>
        <v>54296.5</v>
      </c>
      <c r="AB3599" s="23">
        <f t="shared" si="10660"/>
        <v>54296.5</v>
      </c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>
        <f t="shared" si="10653"/>
        <v>54296.5</v>
      </c>
      <c r="AP3599" s="23">
        <f t="shared" si="10654"/>
        <v>54296.5</v>
      </c>
      <c r="AQ3599" s="23">
        <f t="shared" si="10655"/>
        <v>54296.5</v>
      </c>
      <c r="AR3599" s="23"/>
      <c r="AS3599" s="23">
        <f t="shared" si="10651"/>
        <v>54296.5</v>
      </c>
      <c r="AT3599" s="23"/>
      <c r="AU3599" s="23"/>
      <c r="AV3599" s="23"/>
      <c r="AW3599" s="23"/>
      <c r="AX3599" s="23"/>
      <c r="AY3599" s="23">
        <f t="shared" si="10790"/>
        <v>54296.5</v>
      </c>
      <c r="AZ3599" s="23"/>
      <c r="BA3599" s="23">
        <f t="shared" si="10791"/>
        <v>54296.5</v>
      </c>
      <c r="BB3599" s="23"/>
      <c r="BC3599" s="23"/>
      <c r="BD3599" s="23"/>
      <c r="BE3599" s="23"/>
      <c r="BF3599" s="23"/>
      <c r="BG3599" s="23"/>
      <c r="BH3599" s="23"/>
      <c r="BI3599" s="23"/>
      <c r="BJ3599" s="23"/>
      <c r="BK3599" s="23"/>
      <c r="BL3599" s="23"/>
      <c r="BM3599" s="23"/>
      <c r="BN3599" s="23"/>
      <c r="BO3599" s="23"/>
      <c r="BP3599" s="23"/>
      <c r="BQ3599" s="23"/>
      <c r="BR3599" s="23">
        <f t="shared" si="10699"/>
        <v>54296.5</v>
      </c>
      <c r="BS3599" s="23">
        <f t="shared" si="10700"/>
        <v>54296.5</v>
      </c>
      <c r="BT3599" s="23">
        <f t="shared" si="10701"/>
        <v>54296.5</v>
      </c>
      <c r="BU3599" s="23"/>
      <c r="BV3599" s="23">
        <f t="shared" si="10815"/>
        <v>54296.5</v>
      </c>
      <c r="BW3599" s="23"/>
    </row>
    <row r="3600" spans="1:77" ht="46.8" x14ac:dyDescent="0.3">
      <c r="A3600" s="13">
        <v>992</v>
      </c>
      <c r="B3600" s="13" t="s">
        <v>14</v>
      </c>
      <c r="C3600" s="13" t="s">
        <v>16</v>
      </c>
      <c r="D3600" s="13" t="s">
        <v>40</v>
      </c>
      <c r="E3600" s="13"/>
      <c r="F3600" s="14" t="s">
        <v>53</v>
      </c>
      <c r="G3600" s="20">
        <f>G3601+G3603+G3605</f>
        <v>7929.5</v>
      </c>
      <c r="H3600" s="20">
        <f t="shared" ref="H3600:L3600" si="10851">H3601+H3603+H3605</f>
        <v>8042.5</v>
      </c>
      <c r="I3600" s="20">
        <f t="shared" si="10851"/>
        <v>8040</v>
      </c>
      <c r="J3600" s="20">
        <f t="shared" si="10851"/>
        <v>0</v>
      </c>
      <c r="K3600" s="20">
        <f t="shared" si="10851"/>
        <v>0</v>
      </c>
      <c r="L3600" s="20">
        <f t="shared" si="10851"/>
        <v>0</v>
      </c>
      <c r="M3600" s="20">
        <f t="shared" si="10631"/>
        <v>7929.5</v>
      </c>
      <c r="N3600" s="20">
        <f t="shared" si="10632"/>
        <v>8042.5</v>
      </c>
      <c r="O3600" s="20">
        <f t="shared" si="10633"/>
        <v>8040</v>
      </c>
      <c r="P3600" s="23">
        <f t="shared" ref="P3600:Q3600" si="10852">P3601+P3603+P3605</f>
        <v>0</v>
      </c>
      <c r="Q3600" s="23">
        <f t="shared" si="10852"/>
        <v>0</v>
      </c>
      <c r="R3600" s="23">
        <f t="shared" ref="R3600:T3600" si="10853">R3601+R3603+R3605</f>
        <v>0</v>
      </c>
      <c r="S3600" s="23">
        <f t="shared" si="10853"/>
        <v>0</v>
      </c>
      <c r="T3600" s="23">
        <f t="shared" si="10853"/>
        <v>0</v>
      </c>
      <c r="U3600" s="23">
        <f t="shared" ref="U3600:W3600" si="10854">U3601+U3603+U3605</f>
        <v>0</v>
      </c>
      <c r="V3600" s="23">
        <f t="shared" si="10854"/>
        <v>0</v>
      </c>
      <c r="W3600" s="23">
        <f t="shared" si="10854"/>
        <v>0</v>
      </c>
      <c r="X3600" s="23">
        <f t="shared" ref="X3600:Y3600" si="10855">X3601+X3603+X3605</f>
        <v>0</v>
      </c>
      <c r="Y3600" s="23">
        <f t="shared" si="10855"/>
        <v>0</v>
      </c>
      <c r="Z3600" s="23">
        <f t="shared" si="10658"/>
        <v>7929.5</v>
      </c>
      <c r="AA3600" s="23">
        <f t="shared" si="10659"/>
        <v>8042.5</v>
      </c>
      <c r="AB3600" s="23">
        <f t="shared" si="10660"/>
        <v>8040</v>
      </c>
      <c r="AC3600" s="23">
        <f t="shared" ref="AC3600:AL3600" si="10856">AC3601+AC3603+AC3605</f>
        <v>0</v>
      </c>
      <c r="AD3600" s="23">
        <f t="shared" si="10856"/>
        <v>0</v>
      </c>
      <c r="AE3600" s="23">
        <f t="shared" ref="AE3600" si="10857">AE3601+AE3603+AE3605</f>
        <v>0</v>
      </c>
      <c r="AF3600" s="23">
        <f t="shared" si="10856"/>
        <v>0</v>
      </c>
      <c r="AG3600" s="23">
        <f t="shared" si="10856"/>
        <v>0</v>
      </c>
      <c r="AH3600" s="23">
        <f t="shared" si="10856"/>
        <v>0</v>
      </c>
      <c r="AI3600" s="23">
        <f t="shared" ref="AI3600" si="10858">AI3601+AI3603+AI3605</f>
        <v>0</v>
      </c>
      <c r="AJ3600" s="23">
        <f t="shared" si="10856"/>
        <v>0</v>
      </c>
      <c r="AK3600" s="23">
        <f t="shared" si="10856"/>
        <v>0</v>
      </c>
      <c r="AL3600" s="23">
        <f t="shared" si="10856"/>
        <v>0</v>
      </c>
      <c r="AM3600" s="23">
        <f t="shared" ref="AM3600:BW3600" si="10859">AM3601+AM3603+AM3605</f>
        <v>0</v>
      </c>
      <c r="AN3600" s="23">
        <f t="shared" si="10859"/>
        <v>0</v>
      </c>
      <c r="AO3600" s="23">
        <f t="shared" si="10653"/>
        <v>7929.5</v>
      </c>
      <c r="AP3600" s="23">
        <f t="shared" si="10654"/>
        <v>8042.5</v>
      </c>
      <c r="AQ3600" s="23">
        <f t="shared" si="10655"/>
        <v>8040</v>
      </c>
      <c r="AR3600" s="23">
        <f t="shared" ref="AR3600" si="10860">AR3601+AR3603+AR3605</f>
        <v>0</v>
      </c>
      <c r="AS3600" s="23">
        <f t="shared" si="10651"/>
        <v>7929.5</v>
      </c>
      <c r="AT3600" s="23">
        <f t="shared" ref="AT3600:AX3600" si="10861">AT3601+AT3603+AT3605</f>
        <v>0</v>
      </c>
      <c r="AU3600" s="23">
        <f t="shared" si="10861"/>
        <v>0</v>
      </c>
      <c r="AV3600" s="23">
        <f t="shared" si="10861"/>
        <v>0</v>
      </c>
      <c r="AW3600" s="23">
        <f t="shared" si="10861"/>
        <v>0</v>
      </c>
      <c r="AX3600" s="23">
        <f t="shared" si="10861"/>
        <v>0</v>
      </c>
      <c r="AY3600" s="23">
        <f t="shared" si="10790"/>
        <v>7929.5</v>
      </c>
      <c r="AZ3600" s="23">
        <f t="shared" ref="AZ3600" si="10862">AZ3601+AZ3603+AZ3605</f>
        <v>0</v>
      </c>
      <c r="BA3600" s="23">
        <f t="shared" si="10791"/>
        <v>7929.5</v>
      </c>
      <c r="BB3600" s="23">
        <f t="shared" ref="BB3600:BI3600" si="10863">BB3601+BB3603+BB3605</f>
        <v>0</v>
      </c>
      <c r="BC3600" s="23">
        <f t="shared" si="10863"/>
        <v>0</v>
      </c>
      <c r="BD3600" s="23">
        <f t="shared" si="10863"/>
        <v>0</v>
      </c>
      <c r="BE3600" s="23">
        <f t="shared" si="10863"/>
        <v>0</v>
      </c>
      <c r="BF3600" s="23">
        <f t="shared" si="10863"/>
        <v>0</v>
      </c>
      <c r="BG3600" s="23">
        <f t="shared" si="10863"/>
        <v>0</v>
      </c>
      <c r="BH3600" s="23">
        <f t="shared" si="10863"/>
        <v>0</v>
      </c>
      <c r="BI3600" s="23">
        <f t="shared" si="10863"/>
        <v>0</v>
      </c>
      <c r="BJ3600" s="23">
        <f t="shared" ref="BJ3600:BP3600" si="10864">BJ3601+BJ3603+BJ3605</f>
        <v>0</v>
      </c>
      <c r="BK3600" s="23">
        <f t="shared" si="10864"/>
        <v>0</v>
      </c>
      <c r="BL3600" s="23">
        <f t="shared" si="10864"/>
        <v>0</v>
      </c>
      <c r="BM3600" s="23">
        <f t="shared" si="10864"/>
        <v>0</v>
      </c>
      <c r="BN3600" s="23">
        <f t="shared" si="10864"/>
        <v>0</v>
      </c>
      <c r="BO3600" s="23">
        <f t="shared" si="10864"/>
        <v>0</v>
      </c>
      <c r="BP3600" s="23">
        <f t="shared" si="10864"/>
        <v>0</v>
      </c>
      <c r="BQ3600" s="23">
        <f t="shared" ref="BQ3600" si="10865">BQ3601+BQ3603+BQ3605</f>
        <v>0</v>
      </c>
      <c r="BR3600" s="23">
        <f t="shared" si="10699"/>
        <v>7929.5</v>
      </c>
      <c r="BS3600" s="23">
        <f t="shared" si="10700"/>
        <v>8042.5</v>
      </c>
      <c r="BT3600" s="23">
        <f t="shared" si="10701"/>
        <v>8040</v>
      </c>
      <c r="BU3600" s="23">
        <f t="shared" ref="BU3600" si="10866">BU3601+BU3603+BU3605</f>
        <v>0</v>
      </c>
      <c r="BV3600" s="23">
        <f t="shared" si="10815"/>
        <v>7929.5</v>
      </c>
      <c r="BW3600" s="23">
        <f t="shared" si="10859"/>
        <v>0</v>
      </c>
    </row>
    <row r="3601" spans="1:77" ht="78" x14ac:dyDescent="0.3">
      <c r="A3601" s="13">
        <v>992</v>
      </c>
      <c r="B3601" s="13" t="s">
        <v>14</v>
      </c>
      <c r="C3601" s="13" t="s">
        <v>16</v>
      </c>
      <c r="D3601" s="13" t="s">
        <v>40</v>
      </c>
      <c r="E3601" s="13" t="s">
        <v>25</v>
      </c>
      <c r="F3601" s="14" t="s">
        <v>382</v>
      </c>
      <c r="G3601" s="20">
        <f>G3602</f>
        <v>220</v>
      </c>
      <c r="H3601" s="20">
        <f t="shared" ref="H3601:BW3601" si="10867">H3602</f>
        <v>220</v>
      </c>
      <c r="I3601" s="20">
        <f t="shared" si="10867"/>
        <v>220</v>
      </c>
      <c r="J3601" s="20">
        <f t="shared" si="10867"/>
        <v>0</v>
      </c>
      <c r="K3601" s="20">
        <f t="shared" si="10867"/>
        <v>0</v>
      </c>
      <c r="L3601" s="20">
        <f t="shared" si="10867"/>
        <v>0</v>
      </c>
      <c r="M3601" s="20">
        <f t="shared" si="10631"/>
        <v>220</v>
      </c>
      <c r="N3601" s="20">
        <f t="shared" si="10632"/>
        <v>220</v>
      </c>
      <c r="O3601" s="20">
        <f t="shared" si="10633"/>
        <v>220</v>
      </c>
      <c r="P3601" s="23">
        <f t="shared" si="10867"/>
        <v>0</v>
      </c>
      <c r="Q3601" s="23">
        <f t="shared" si="10867"/>
        <v>0</v>
      </c>
      <c r="R3601" s="23">
        <f t="shared" si="10867"/>
        <v>0</v>
      </c>
      <c r="S3601" s="23">
        <f t="shared" si="10867"/>
        <v>0</v>
      </c>
      <c r="T3601" s="23">
        <f t="shared" si="10867"/>
        <v>0</v>
      </c>
      <c r="U3601" s="23">
        <f t="shared" si="10867"/>
        <v>0</v>
      </c>
      <c r="V3601" s="23">
        <f t="shared" si="10867"/>
        <v>0</v>
      </c>
      <c r="W3601" s="23">
        <f t="shared" si="10867"/>
        <v>0</v>
      </c>
      <c r="X3601" s="23">
        <f t="shared" si="10867"/>
        <v>0</v>
      </c>
      <c r="Y3601" s="23">
        <f t="shared" si="10867"/>
        <v>0</v>
      </c>
      <c r="Z3601" s="23">
        <f t="shared" si="10658"/>
        <v>220</v>
      </c>
      <c r="AA3601" s="23">
        <f t="shared" si="10659"/>
        <v>220</v>
      </c>
      <c r="AB3601" s="23">
        <f t="shared" si="10660"/>
        <v>220</v>
      </c>
      <c r="AC3601" s="23">
        <f t="shared" si="10867"/>
        <v>0</v>
      </c>
      <c r="AD3601" s="23">
        <f t="shared" si="10867"/>
        <v>0</v>
      </c>
      <c r="AE3601" s="23">
        <f t="shared" si="10867"/>
        <v>0</v>
      </c>
      <c r="AF3601" s="23">
        <f t="shared" si="10867"/>
        <v>0</v>
      </c>
      <c r="AG3601" s="23">
        <f t="shared" si="10867"/>
        <v>0</v>
      </c>
      <c r="AH3601" s="23">
        <f t="shared" si="10867"/>
        <v>0</v>
      </c>
      <c r="AI3601" s="23">
        <f t="shared" si="10867"/>
        <v>0</v>
      </c>
      <c r="AJ3601" s="23">
        <f t="shared" si="10867"/>
        <v>0</v>
      </c>
      <c r="AK3601" s="23">
        <f t="shared" si="10867"/>
        <v>0</v>
      </c>
      <c r="AL3601" s="23">
        <f t="shared" si="10867"/>
        <v>0</v>
      </c>
      <c r="AM3601" s="23">
        <f t="shared" si="10867"/>
        <v>0</v>
      </c>
      <c r="AN3601" s="23">
        <f t="shared" si="10867"/>
        <v>0</v>
      </c>
      <c r="AO3601" s="23">
        <f t="shared" si="10653"/>
        <v>220</v>
      </c>
      <c r="AP3601" s="23">
        <f t="shared" si="10654"/>
        <v>220</v>
      </c>
      <c r="AQ3601" s="23">
        <f t="shared" si="10655"/>
        <v>220</v>
      </c>
      <c r="AR3601" s="23">
        <f t="shared" si="10867"/>
        <v>0</v>
      </c>
      <c r="AS3601" s="23">
        <f t="shared" si="10651"/>
        <v>220</v>
      </c>
      <c r="AT3601" s="23">
        <f t="shared" si="10867"/>
        <v>0</v>
      </c>
      <c r="AU3601" s="23">
        <f t="shared" si="10867"/>
        <v>0</v>
      </c>
      <c r="AV3601" s="23">
        <f t="shared" si="10867"/>
        <v>0</v>
      </c>
      <c r="AW3601" s="23">
        <f t="shared" si="10867"/>
        <v>0</v>
      </c>
      <c r="AX3601" s="23">
        <f t="shared" si="10867"/>
        <v>0</v>
      </c>
      <c r="AY3601" s="23">
        <f t="shared" si="10790"/>
        <v>220</v>
      </c>
      <c r="AZ3601" s="23">
        <f t="shared" si="10867"/>
        <v>0</v>
      </c>
      <c r="BA3601" s="23">
        <f t="shared" si="10791"/>
        <v>220</v>
      </c>
      <c r="BB3601" s="23">
        <f t="shared" si="10867"/>
        <v>0</v>
      </c>
      <c r="BC3601" s="23">
        <f t="shared" si="10867"/>
        <v>0</v>
      </c>
      <c r="BD3601" s="23">
        <f t="shared" si="10867"/>
        <v>0</v>
      </c>
      <c r="BE3601" s="23">
        <f t="shared" si="10867"/>
        <v>0</v>
      </c>
      <c r="BF3601" s="23">
        <f t="shared" si="10867"/>
        <v>0</v>
      </c>
      <c r="BG3601" s="23">
        <f t="shared" si="10867"/>
        <v>0</v>
      </c>
      <c r="BH3601" s="23">
        <f t="shared" si="10867"/>
        <v>0</v>
      </c>
      <c r="BI3601" s="23">
        <f t="shared" si="10867"/>
        <v>0</v>
      </c>
      <c r="BJ3601" s="23">
        <f t="shared" si="10867"/>
        <v>0</v>
      </c>
      <c r="BK3601" s="23">
        <f t="shared" si="10867"/>
        <v>0</v>
      </c>
      <c r="BL3601" s="23">
        <f t="shared" si="10867"/>
        <v>0</v>
      </c>
      <c r="BM3601" s="23">
        <f t="shared" si="10867"/>
        <v>0</v>
      </c>
      <c r="BN3601" s="23">
        <f t="shared" si="10867"/>
        <v>0</v>
      </c>
      <c r="BO3601" s="23">
        <f t="shared" si="10867"/>
        <v>0</v>
      </c>
      <c r="BP3601" s="23">
        <f t="shared" si="10867"/>
        <v>0</v>
      </c>
      <c r="BQ3601" s="23">
        <f t="shared" si="10867"/>
        <v>0</v>
      </c>
      <c r="BR3601" s="23">
        <f t="shared" si="10699"/>
        <v>220</v>
      </c>
      <c r="BS3601" s="23">
        <f t="shared" si="10700"/>
        <v>220</v>
      </c>
      <c r="BT3601" s="23">
        <f t="shared" si="10701"/>
        <v>220</v>
      </c>
      <c r="BU3601" s="23">
        <f t="shared" si="10867"/>
        <v>0</v>
      </c>
      <c r="BV3601" s="23">
        <f t="shared" si="10815"/>
        <v>220</v>
      </c>
      <c r="BW3601" s="23">
        <f t="shared" si="10867"/>
        <v>0</v>
      </c>
      <c r="BY3601" s="3"/>
    </row>
    <row r="3602" spans="1:77" ht="31.2" x14ac:dyDescent="0.3">
      <c r="A3602" s="13">
        <v>992</v>
      </c>
      <c r="B3602" s="13" t="s">
        <v>14</v>
      </c>
      <c r="C3602" s="13" t="s">
        <v>16</v>
      </c>
      <c r="D3602" s="13" t="s">
        <v>40</v>
      </c>
      <c r="E3602" s="13">
        <v>120</v>
      </c>
      <c r="F3602" s="14" t="s">
        <v>371</v>
      </c>
      <c r="G3602" s="20">
        <v>220</v>
      </c>
      <c r="H3602" s="20">
        <v>220</v>
      </c>
      <c r="I3602" s="20">
        <v>220</v>
      </c>
      <c r="J3602" s="20"/>
      <c r="K3602" s="20"/>
      <c r="L3602" s="20"/>
      <c r="M3602" s="20">
        <f t="shared" si="10631"/>
        <v>220</v>
      </c>
      <c r="N3602" s="20">
        <f t="shared" si="10632"/>
        <v>220</v>
      </c>
      <c r="O3602" s="20">
        <f t="shared" si="10633"/>
        <v>220</v>
      </c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>
        <f t="shared" si="10658"/>
        <v>220</v>
      </c>
      <c r="AA3602" s="23">
        <f t="shared" si="10659"/>
        <v>220</v>
      </c>
      <c r="AB3602" s="23">
        <f t="shared" si="10660"/>
        <v>220</v>
      </c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/>
      <c r="AN3602" s="23"/>
      <c r="AO3602" s="23">
        <f t="shared" si="10653"/>
        <v>220</v>
      </c>
      <c r="AP3602" s="23">
        <f t="shared" si="10654"/>
        <v>220</v>
      </c>
      <c r="AQ3602" s="23">
        <f t="shared" si="10655"/>
        <v>220</v>
      </c>
      <c r="AR3602" s="23"/>
      <c r="AS3602" s="23">
        <f t="shared" si="10651"/>
        <v>220</v>
      </c>
      <c r="AT3602" s="23"/>
      <c r="AU3602" s="23"/>
      <c r="AV3602" s="23"/>
      <c r="AW3602" s="23"/>
      <c r="AX3602" s="23"/>
      <c r="AY3602" s="23">
        <f t="shared" si="10790"/>
        <v>220</v>
      </c>
      <c r="AZ3602" s="23"/>
      <c r="BA3602" s="23">
        <f t="shared" si="10791"/>
        <v>220</v>
      </c>
      <c r="BB3602" s="23"/>
      <c r="BC3602" s="23"/>
      <c r="BD3602" s="23"/>
      <c r="BE3602" s="23"/>
      <c r="BF3602" s="23"/>
      <c r="BG3602" s="23"/>
      <c r="BH3602" s="23"/>
      <c r="BI3602" s="23"/>
      <c r="BJ3602" s="23"/>
      <c r="BK3602" s="23"/>
      <c r="BL3602" s="23"/>
      <c r="BM3602" s="23"/>
      <c r="BN3602" s="23"/>
      <c r="BO3602" s="23"/>
      <c r="BP3602" s="23"/>
      <c r="BQ3602" s="23"/>
      <c r="BR3602" s="23">
        <f t="shared" si="10699"/>
        <v>220</v>
      </c>
      <c r="BS3602" s="23">
        <f t="shared" si="10700"/>
        <v>220</v>
      </c>
      <c r="BT3602" s="23">
        <f t="shared" si="10701"/>
        <v>220</v>
      </c>
      <c r="BU3602" s="23"/>
      <c r="BV3602" s="23">
        <f t="shared" si="10815"/>
        <v>220</v>
      </c>
      <c r="BW3602" s="23"/>
    </row>
    <row r="3603" spans="1:77" ht="31.2" x14ac:dyDescent="0.3">
      <c r="A3603" s="13">
        <v>992</v>
      </c>
      <c r="B3603" s="13" t="s">
        <v>14</v>
      </c>
      <c r="C3603" s="13" t="s">
        <v>16</v>
      </c>
      <c r="D3603" s="13" t="s">
        <v>40</v>
      </c>
      <c r="E3603" s="13" t="s">
        <v>7</v>
      </c>
      <c r="F3603" s="14" t="s">
        <v>383</v>
      </c>
      <c r="G3603" s="20">
        <f>G3604</f>
        <v>7689.5</v>
      </c>
      <c r="H3603" s="20">
        <f t="shared" ref="H3603:BW3603" si="10868">H3604</f>
        <v>7804.5</v>
      </c>
      <c r="I3603" s="20">
        <f t="shared" si="10868"/>
        <v>7804.5</v>
      </c>
      <c r="J3603" s="20">
        <f t="shared" si="10868"/>
        <v>0</v>
      </c>
      <c r="K3603" s="20">
        <f t="shared" si="10868"/>
        <v>0</v>
      </c>
      <c r="L3603" s="20">
        <f t="shared" si="10868"/>
        <v>0</v>
      </c>
      <c r="M3603" s="20">
        <f t="shared" si="10631"/>
        <v>7689.5</v>
      </c>
      <c r="N3603" s="20">
        <f t="shared" si="10632"/>
        <v>7804.5</v>
      </c>
      <c r="O3603" s="20">
        <f t="shared" si="10633"/>
        <v>7804.5</v>
      </c>
      <c r="P3603" s="23">
        <f t="shared" si="10868"/>
        <v>0</v>
      </c>
      <c r="Q3603" s="23">
        <f t="shared" si="10868"/>
        <v>0</v>
      </c>
      <c r="R3603" s="23">
        <f t="shared" si="10868"/>
        <v>0</v>
      </c>
      <c r="S3603" s="23">
        <f t="shared" si="10868"/>
        <v>0</v>
      </c>
      <c r="T3603" s="23">
        <f t="shared" si="10868"/>
        <v>0</v>
      </c>
      <c r="U3603" s="23">
        <f t="shared" si="10868"/>
        <v>0</v>
      </c>
      <c r="V3603" s="23">
        <f t="shared" si="10868"/>
        <v>0</v>
      </c>
      <c r="W3603" s="23">
        <f t="shared" si="10868"/>
        <v>0</v>
      </c>
      <c r="X3603" s="23">
        <f t="shared" si="10868"/>
        <v>0</v>
      </c>
      <c r="Y3603" s="23">
        <f t="shared" si="10868"/>
        <v>0</v>
      </c>
      <c r="Z3603" s="23">
        <f t="shared" si="10658"/>
        <v>7689.5</v>
      </c>
      <c r="AA3603" s="23">
        <f t="shared" si="10659"/>
        <v>7804.5</v>
      </c>
      <c r="AB3603" s="23">
        <f t="shared" si="10660"/>
        <v>7804.5</v>
      </c>
      <c r="AC3603" s="23">
        <f t="shared" si="10868"/>
        <v>0</v>
      </c>
      <c r="AD3603" s="23">
        <f t="shared" si="10868"/>
        <v>0</v>
      </c>
      <c r="AE3603" s="23">
        <f t="shared" si="10868"/>
        <v>0</v>
      </c>
      <c r="AF3603" s="23">
        <f t="shared" si="10868"/>
        <v>0</v>
      </c>
      <c r="AG3603" s="23">
        <f t="shared" si="10868"/>
        <v>0</v>
      </c>
      <c r="AH3603" s="23">
        <f t="shared" si="10868"/>
        <v>0</v>
      </c>
      <c r="AI3603" s="23">
        <f t="shared" si="10868"/>
        <v>0</v>
      </c>
      <c r="AJ3603" s="23">
        <f t="shared" si="10868"/>
        <v>0</v>
      </c>
      <c r="AK3603" s="23">
        <f t="shared" si="10868"/>
        <v>0</v>
      </c>
      <c r="AL3603" s="23">
        <f t="shared" si="10868"/>
        <v>0</v>
      </c>
      <c r="AM3603" s="23">
        <f t="shared" si="10868"/>
        <v>0</v>
      </c>
      <c r="AN3603" s="23">
        <f t="shared" si="10868"/>
        <v>0</v>
      </c>
      <c r="AO3603" s="23">
        <f t="shared" si="10653"/>
        <v>7689.5</v>
      </c>
      <c r="AP3603" s="23">
        <f t="shared" si="10654"/>
        <v>7804.5</v>
      </c>
      <c r="AQ3603" s="23">
        <f t="shared" si="10655"/>
        <v>7804.5</v>
      </c>
      <c r="AR3603" s="23">
        <f t="shared" si="10868"/>
        <v>0</v>
      </c>
      <c r="AS3603" s="23">
        <f t="shared" ref="AS3603:AS3631" si="10869">AO3603+AR3603</f>
        <v>7689.5</v>
      </c>
      <c r="AT3603" s="23">
        <f t="shared" si="10868"/>
        <v>0</v>
      </c>
      <c r="AU3603" s="23">
        <f t="shared" si="10868"/>
        <v>0</v>
      </c>
      <c r="AV3603" s="23">
        <f t="shared" si="10868"/>
        <v>0</v>
      </c>
      <c r="AW3603" s="23">
        <f t="shared" si="10868"/>
        <v>0</v>
      </c>
      <c r="AX3603" s="23">
        <f t="shared" si="10868"/>
        <v>0</v>
      </c>
      <c r="AY3603" s="23">
        <f t="shared" si="10790"/>
        <v>7689.5</v>
      </c>
      <c r="AZ3603" s="23">
        <f t="shared" si="10868"/>
        <v>0</v>
      </c>
      <c r="BA3603" s="23">
        <f t="shared" si="10791"/>
        <v>7689.5</v>
      </c>
      <c r="BB3603" s="23">
        <f t="shared" si="10868"/>
        <v>0</v>
      </c>
      <c r="BC3603" s="23">
        <f t="shared" si="10868"/>
        <v>0</v>
      </c>
      <c r="BD3603" s="23">
        <f t="shared" si="10868"/>
        <v>0</v>
      </c>
      <c r="BE3603" s="23">
        <f t="shared" si="10868"/>
        <v>0</v>
      </c>
      <c r="BF3603" s="23">
        <f t="shared" si="10868"/>
        <v>0</v>
      </c>
      <c r="BG3603" s="23">
        <f t="shared" si="10868"/>
        <v>0</v>
      </c>
      <c r="BH3603" s="23">
        <f t="shared" si="10868"/>
        <v>0</v>
      </c>
      <c r="BI3603" s="23">
        <f t="shared" si="10868"/>
        <v>0</v>
      </c>
      <c r="BJ3603" s="23">
        <f t="shared" si="10868"/>
        <v>0</v>
      </c>
      <c r="BK3603" s="23">
        <f t="shared" si="10868"/>
        <v>0</v>
      </c>
      <c r="BL3603" s="23">
        <f t="shared" si="10868"/>
        <v>0</v>
      </c>
      <c r="BM3603" s="23">
        <f t="shared" si="10868"/>
        <v>0</v>
      </c>
      <c r="BN3603" s="23">
        <f t="shared" si="10868"/>
        <v>0</v>
      </c>
      <c r="BO3603" s="23">
        <f t="shared" si="10868"/>
        <v>0</v>
      </c>
      <c r="BP3603" s="23">
        <f t="shared" si="10868"/>
        <v>0</v>
      </c>
      <c r="BQ3603" s="23">
        <f t="shared" si="10868"/>
        <v>0</v>
      </c>
      <c r="BR3603" s="23">
        <f t="shared" si="10699"/>
        <v>7689.5</v>
      </c>
      <c r="BS3603" s="23">
        <f t="shared" si="10700"/>
        <v>7804.5</v>
      </c>
      <c r="BT3603" s="23">
        <f t="shared" si="10701"/>
        <v>7804.5</v>
      </c>
      <c r="BU3603" s="23">
        <f t="shared" si="10868"/>
        <v>0</v>
      </c>
      <c r="BV3603" s="23">
        <f t="shared" si="10815"/>
        <v>7689.5</v>
      </c>
      <c r="BW3603" s="23">
        <f t="shared" si="10868"/>
        <v>0</v>
      </c>
    </row>
    <row r="3604" spans="1:77" ht="31.2" x14ac:dyDescent="0.3">
      <c r="A3604" s="13">
        <v>992</v>
      </c>
      <c r="B3604" s="13" t="s">
        <v>14</v>
      </c>
      <c r="C3604" s="13" t="s">
        <v>16</v>
      </c>
      <c r="D3604" s="13" t="s">
        <v>40</v>
      </c>
      <c r="E3604" s="13">
        <v>240</v>
      </c>
      <c r="F3604" s="14" t="s">
        <v>372</v>
      </c>
      <c r="G3604" s="20">
        <v>7689.5</v>
      </c>
      <c r="H3604" s="20">
        <v>7804.5</v>
      </c>
      <c r="I3604" s="20">
        <v>7804.5</v>
      </c>
      <c r="J3604" s="20"/>
      <c r="K3604" s="20"/>
      <c r="L3604" s="20"/>
      <c r="M3604" s="20">
        <f t="shared" si="10631"/>
        <v>7689.5</v>
      </c>
      <c r="N3604" s="20">
        <f t="shared" si="10632"/>
        <v>7804.5</v>
      </c>
      <c r="O3604" s="20">
        <f t="shared" si="10633"/>
        <v>7804.5</v>
      </c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>
        <f t="shared" si="10658"/>
        <v>7689.5</v>
      </c>
      <c r="AA3604" s="23">
        <f t="shared" si="10659"/>
        <v>7804.5</v>
      </c>
      <c r="AB3604" s="23">
        <f t="shared" si="10660"/>
        <v>7804.5</v>
      </c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>
        <f t="shared" si="10653"/>
        <v>7689.5</v>
      </c>
      <c r="AP3604" s="23">
        <f t="shared" si="10654"/>
        <v>7804.5</v>
      </c>
      <c r="AQ3604" s="23">
        <f t="shared" si="10655"/>
        <v>7804.5</v>
      </c>
      <c r="AR3604" s="23"/>
      <c r="AS3604" s="23">
        <f t="shared" si="10869"/>
        <v>7689.5</v>
      </c>
      <c r="AT3604" s="23"/>
      <c r="AU3604" s="23"/>
      <c r="AV3604" s="23"/>
      <c r="AW3604" s="23"/>
      <c r="AX3604" s="23"/>
      <c r="AY3604" s="23">
        <f t="shared" si="10790"/>
        <v>7689.5</v>
      </c>
      <c r="AZ3604" s="23"/>
      <c r="BA3604" s="23">
        <f t="shared" si="10791"/>
        <v>7689.5</v>
      </c>
      <c r="BB3604" s="23"/>
      <c r="BC3604" s="23"/>
      <c r="BD3604" s="23"/>
      <c r="BE3604" s="23"/>
      <c r="BF3604" s="23"/>
      <c r="BG3604" s="23"/>
      <c r="BH3604" s="23"/>
      <c r="BI3604" s="23"/>
      <c r="BJ3604" s="23"/>
      <c r="BK3604" s="23"/>
      <c r="BL3604" s="23"/>
      <c r="BM3604" s="23"/>
      <c r="BN3604" s="23"/>
      <c r="BO3604" s="23"/>
      <c r="BP3604" s="23"/>
      <c r="BQ3604" s="23"/>
      <c r="BR3604" s="23">
        <f t="shared" si="10699"/>
        <v>7689.5</v>
      </c>
      <c r="BS3604" s="23">
        <f t="shared" si="10700"/>
        <v>7804.5</v>
      </c>
      <c r="BT3604" s="23">
        <f t="shared" si="10701"/>
        <v>7804.5</v>
      </c>
      <c r="BU3604" s="23"/>
      <c r="BV3604" s="23">
        <f t="shared" si="10815"/>
        <v>7689.5</v>
      </c>
      <c r="BW3604" s="23"/>
    </row>
    <row r="3605" spans="1:77" x14ac:dyDescent="0.3">
      <c r="A3605" s="13">
        <v>992</v>
      </c>
      <c r="B3605" s="13" t="s">
        <v>14</v>
      </c>
      <c r="C3605" s="13" t="s">
        <v>16</v>
      </c>
      <c r="D3605" s="13" t="s">
        <v>40</v>
      </c>
      <c r="E3605" s="13" t="s">
        <v>8</v>
      </c>
      <c r="F3605" s="14" t="s">
        <v>387</v>
      </c>
      <c r="G3605" s="20">
        <f>G3606</f>
        <v>20</v>
      </c>
      <c r="H3605" s="20">
        <f t="shared" ref="H3605:BW3605" si="10870">H3606</f>
        <v>18</v>
      </c>
      <c r="I3605" s="20">
        <f t="shared" si="10870"/>
        <v>15.5</v>
      </c>
      <c r="J3605" s="20">
        <f t="shared" si="10870"/>
        <v>0</v>
      </c>
      <c r="K3605" s="20">
        <f t="shared" si="10870"/>
        <v>0</v>
      </c>
      <c r="L3605" s="20">
        <f t="shared" si="10870"/>
        <v>0</v>
      </c>
      <c r="M3605" s="20">
        <f t="shared" si="10631"/>
        <v>20</v>
      </c>
      <c r="N3605" s="20">
        <f t="shared" si="10632"/>
        <v>18</v>
      </c>
      <c r="O3605" s="20">
        <f t="shared" si="10633"/>
        <v>15.5</v>
      </c>
      <c r="P3605" s="23">
        <f t="shared" si="10870"/>
        <v>0</v>
      </c>
      <c r="Q3605" s="23">
        <f t="shared" si="10870"/>
        <v>0</v>
      </c>
      <c r="R3605" s="23">
        <f t="shared" si="10870"/>
        <v>0</v>
      </c>
      <c r="S3605" s="23">
        <f t="shared" si="10870"/>
        <v>0</v>
      </c>
      <c r="T3605" s="23">
        <f t="shared" si="10870"/>
        <v>0</v>
      </c>
      <c r="U3605" s="23">
        <f t="shared" si="10870"/>
        <v>0</v>
      </c>
      <c r="V3605" s="23">
        <f t="shared" si="10870"/>
        <v>0</v>
      </c>
      <c r="W3605" s="23">
        <f t="shared" si="10870"/>
        <v>0</v>
      </c>
      <c r="X3605" s="23">
        <f t="shared" si="10870"/>
        <v>0</v>
      </c>
      <c r="Y3605" s="23">
        <f t="shared" si="10870"/>
        <v>0</v>
      </c>
      <c r="Z3605" s="23">
        <f t="shared" si="10658"/>
        <v>20</v>
      </c>
      <c r="AA3605" s="23">
        <f t="shared" si="10659"/>
        <v>18</v>
      </c>
      <c r="AB3605" s="23">
        <f t="shared" si="10660"/>
        <v>15.5</v>
      </c>
      <c r="AC3605" s="23">
        <f t="shared" si="10870"/>
        <v>0</v>
      </c>
      <c r="AD3605" s="23">
        <f t="shared" si="10870"/>
        <v>0</v>
      </c>
      <c r="AE3605" s="23">
        <f t="shared" si="10870"/>
        <v>0</v>
      </c>
      <c r="AF3605" s="23">
        <f t="shared" si="10870"/>
        <v>0</v>
      </c>
      <c r="AG3605" s="23">
        <f t="shared" si="10870"/>
        <v>0</v>
      </c>
      <c r="AH3605" s="23">
        <f t="shared" si="10870"/>
        <v>0</v>
      </c>
      <c r="AI3605" s="23">
        <f t="shared" si="10870"/>
        <v>0</v>
      </c>
      <c r="AJ3605" s="23">
        <f t="shared" si="10870"/>
        <v>0</v>
      </c>
      <c r="AK3605" s="23">
        <f t="shared" si="10870"/>
        <v>0</v>
      </c>
      <c r="AL3605" s="23">
        <f t="shared" si="10870"/>
        <v>0</v>
      </c>
      <c r="AM3605" s="23">
        <f t="shared" si="10870"/>
        <v>0</v>
      </c>
      <c r="AN3605" s="23">
        <f t="shared" si="10870"/>
        <v>0</v>
      </c>
      <c r="AO3605" s="23">
        <f t="shared" ref="AO3605:AO3631" si="10871">Z3605+AC3605+AD3605+AE3605+AF3605+AG3605+AH3605+AI3605+AJ3605+AK3605+AL3605</f>
        <v>20</v>
      </c>
      <c r="AP3605" s="23">
        <f t="shared" ref="AP3605:AP3632" si="10872">AA3605+AM3605</f>
        <v>18</v>
      </c>
      <c r="AQ3605" s="23">
        <f t="shared" ref="AQ3605:AQ3632" si="10873">AB3605+AN3605</f>
        <v>15.5</v>
      </c>
      <c r="AR3605" s="23">
        <f t="shared" si="10870"/>
        <v>0</v>
      </c>
      <c r="AS3605" s="23">
        <f t="shared" si="10869"/>
        <v>20</v>
      </c>
      <c r="AT3605" s="23">
        <f t="shared" si="10870"/>
        <v>0</v>
      </c>
      <c r="AU3605" s="23">
        <f t="shared" si="10870"/>
        <v>0</v>
      </c>
      <c r="AV3605" s="23">
        <f t="shared" si="10870"/>
        <v>0</v>
      </c>
      <c r="AW3605" s="23">
        <f t="shared" si="10870"/>
        <v>0</v>
      </c>
      <c r="AX3605" s="23">
        <f t="shared" si="10870"/>
        <v>0</v>
      </c>
      <c r="AY3605" s="23">
        <f t="shared" si="10790"/>
        <v>20</v>
      </c>
      <c r="AZ3605" s="23">
        <f t="shared" si="10870"/>
        <v>0</v>
      </c>
      <c r="BA3605" s="23">
        <f t="shared" si="10791"/>
        <v>20</v>
      </c>
      <c r="BB3605" s="23">
        <f t="shared" si="10870"/>
        <v>0</v>
      </c>
      <c r="BC3605" s="23">
        <f t="shared" si="10870"/>
        <v>0</v>
      </c>
      <c r="BD3605" s="23">
        <f t="shared" si="10870"/>
        <v>0</v>
      </c>
      <c r="BE3605" s="23">
        <f t="shared" si="10870"/>
        <v>0</v>
      </c>
      <c r="BF3605" s="23">
        <f t="shared" si="10870"/>
        <v>0</v>
      </c>
      <c r="BG3605" s="23">
        <f t="shared" si="10870"/>
        <v>0</v>
      </c>
      <c r="BH3605" s="23">
        <f t="shared" si="10870"/>
        <v>0</v>
      </c>
      <c r="BI3605" s="23">
        <f t="shared" si="10870"/>
        <v>0</v>
      </c>
      <c r="BJ3605" s="23">
        <f t="shared" si="10870"/>
        <v>0</v>
      </c>
      <c r="BK3605" s="23">
        <f t="shared" si="10870"/>
        <v>0</v>
      </c>
      <c r="BL3605" s="23">
        <f t="shared" si="10870"/>
        <v>0</v>
      </c>
      <c r="BM3605" s="23">
        <f t="shared" si="10870"/>
        <v>0</v>
      </c>
      <c r="BN3605" s="23">
        <f t="shared" si="10870"/>
        <v>0</v>
      </c>
      <c r="BO3605" s="23">
        <f t="shared" si="10870"/>
        <v>0</v>
      </c>
      <c r="BP3605" s="23">
        <f t="shared" si="10870"/>
        <v>0</v>
      </c>
      <c r="BQ3605" s="23">
        <f t="shared" si="10870"/>
        <v>0</v>
      </c>
      <c r="BR3605" s="23">
        <f t="shared" si="10699"/>
        <v>20</v>
      </c>
      <c r="BS3605" s="23">
        <f t="shared" si="10700"/>
        <v>18</v>
      </c>
      <c r="BT3605" s="23">
        <f t="shared" si="10701"/>
        <v>15.5</v>
      </c>
      <c r="BU3605" s="23">
        <f t="shared" si="10870"/>
        <v>0</v>
      </c>
      <c r="BV3605" s="23">
        <f t="shared" si="10815"/>
        <v>20</v>
      </c>
      <c r="BW3605" s="23">
        <f t="shared" si="10870"/>
        <v>0</v>
      </c>
      <c r="BY3605" s="3"/>
    </row>
    <row r="3606" spans="1:77" x14ac:dyDescent="0.3">
      <c r="A3606" s="13">
        <v>992</v>
      </c>
      <c r="B3606" s="13" t="s">
        <v>14</v>
      </c>
      <c r="C3606" s="13" t="s">
        <v>16</v>
      </c>
      <c r="D3606" s="13" t="s">
        <v>40</v>
      </c>
      <c r="E3606" s="13">
        <v>850</v>
      </c>
      <c r="F3606" s="14" t="s">
        <v>381</v>
      </c>
      <c r="G3606" s="20">
        <v>20</v>
      </c>
      <c r="H3606" s="20">
        <v>18</v>
      </c>
      <c r="I3606" s="20">
        <v>15.5</v>
      </c>
      <c r="J3606" s="20"/>
      <c r="K3606" s="20"/>
      <c r="L3606" s="20"/>
      <c r="M3606" s="20">
        <f t="shared" si="10631"/>
        <v>20</v>
      </c>
      <c r="N3606" s="20">
        <f t="shared" si="10632"/>
        <v>18</v>
      </c>
      <c r="O3606" s="20">
        <f t="shared" si="10633"/>
        <v>15.5</v>
      </c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>
        <f t="shared" si="10658"/>
        <v>20</v>
      </c>
      <c r="AA3606" s="23">
        <f t="shared" si="10659"/>
        <v>18</v>
      </c>
      <c r="AB3606" s="23">
        <f t="shared" si="10660"/>
        <v>15.5</v>
      </c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>
        <f t="shared" si="10871"/>
        <v>20</v>
      </c>
      <c r="AP3606" s="23">
        <f t="shared" si="10872"/>
        <v>18</v>
      </c>
      <c r="AQ3606" s="23">
        <f t="shared" si="10873"/>
        <v>15.5</v>
      </c>
      <c r="AR3606" s="23"/>
      <c r="AS3606" s="23">
        <f t="shared" si="10869"/>
        <v>20</v>
      </c>
      <c r="AT3606" s="23"/>
      <c r="AU3606" s="23"/>
      <c r="AV3606" s="23"/>
      <c r="AW3606" s="23"/>
      <c r="AX3606" s="23"/>
      <c r="AY3606" s="23">
        <f t="shared" si="10790"/>
        <v>20</v>
      </c>
      <c r="AZ3606" s="23"/>
      <c r="BA3606" s="23">
        <f t="shared" si="10791"/>
        <v>20</v>
      </c>
      <c r="BB3606" s="23"/>
      <c r="BC3606" s="23"/>
      <c r="BD3606" s="23"/>
      <c r="BE3606" s="23"/>
      <c r="BF3606" s="23"/>
      <c r="BG3606" s="23"/>
      <c r="BH3606" s="23"/>
      <c r="BI3606" s="23"/>
      <c r="BJ3606" s="23"/>
      <c r="BK3606" s="23"/>
      <c r="BL3606" s="23"/>
      <c r="BM3606" s="23"/>
      <c r="BN3606" s="23"/>
      <c r="BO3606" s="23"/>
      <c r="BP3606" s="23"/>
      <c r="BQ3606" s="23"/>
      <c r="BR3606" s="23">
        <f t="shared" si="10699"/>
        <v>20</v>
      </c>
      <c r="BS3606" s="23">
        <f t="shared" si="10700"/>
        <v>18</v>
      </c>
      <c r="BT3606" s="23">
        <f t="shared" si="10701"/>
        <v>15.5</v>
      </c>
      <c r="BU3606" s="23"/>
      <c r="BV3606" s="23">
        <f t="shared" si="10815"/>
        <v>20</v>
      </c>
      <c r="BW3606" s="23"/>
      <c r="BY3606" s="15"/>
    </row>
    <row r="3607" spans="1:77" ht="46.8" x14ac:dyDescent="0.3">
      <c r="A3607" s="13">
        <v>992</v>
      </c>
      <c r="B3607" s="13" t="s">
        <v>14</v>
      </c>
      <c r="C3607" s="13" t="s">
        <v>16</v>
      </c>
      <c r="D3607" s="13" t="s">
        <v>66</v>
      </c>
      <c r="E3607" s="13"/>
      <c r="F3607" s="14" t="s">
        <v>814</v>
      </c>
      <c r="G3607" s="20">
        <f>G3608</f>
        <v>180</v>
      </c>
      <c r="H3607" s="20">
        <f t="shared" ref="H3607:BW3610" si="10874">H3608</f>
        <v>180</v>
      </c>
      <c r="I3607" s="20">
        <f t="shared" si="10874"/>
        <v>180</v>
      </c>
      <c r="J3607" s="20">
        <f t="shared" si="10874"/>
        <v>0</v>
      </c>
      <c r="K3607" s="20">
        <f t="shared" si="10874"/>
        <v>0</v>
      </c>
      <c r="L3607" s="20">
        <f t="shared" si="10874"/>
        <v>0</v>
      </c>
      <c r="M3607" s="20">
        <f t="shared" si="10631"/>
        <v>180</v>
      </c>
      <c r="N3607" s="20">
        <f t="shared" si="10632"/>
        <v>180</v>
      </c>
      <c r="O3607" s="20">
        <f t="shared" si="10633"/>
        <v>180</v>
      </c>
      <c r="P3607" s="23">
        <f t="shared" si="10874"/>
        <v>0</v>
      </c>
      <c r="Q3607" s="23">
        <f t="shared" si="10874"/>
        <v>0</v>
      </c>
      <c r="R3607" s="23">
        <f t="shared" si="10874"/>
        <v>0</v>
      </c>
      <c r="S3607" s="23">
        <f t="shared" si="10874"/>
        <v>0</v>
      </c>
      <c r="T3607" s="23">
        <f t="shared" si="10874"/>
        <v>0</v>
      </c>
      <c r="U3607" s="23">
        <f t="shared" si="10874"/>
        <v>0</v>
      </c>
      <c r="V3607" s="23">
        <f t="shared" si="10874"/>
        <v>0</v>
      </c>
      <c r="W3607" s="23">
        <f t="shared" si="10874"/>
        <v>0</v>
      </c>
      <c r="X3607" s="23">
        <f t="shared" si="10874"/>
        <v>0</v>
      </c>
      <c r="Y3607" s="23">
        <f t="shared" si="10874"/>
        <v>0</v>
      </c>
      <c r="Z3607" s="23">
        <f t="shared" si="10658"/>
        <v>180</v>
      </c>
      <c r="AA3607" s="23">
        <f t="shared" si="10659"/>
        <v>180</v>
      </c>
      <c r="AB3607" s="23">
        <f t="shared" si="10660"/>
        <v>180</v>
      </c>
      <c r="AC3607" s="23">
        <f t="shared" si="10874"/>
        <v>0</v>
      </c>
      <c r="AD3607" s="23">
        <f t="shared" si="10874"/>
        <v>0</v>
      </c>
      <c r="AE3607" s="23">
        <f t="shared" si="10874"/>
        <v>0</v>
      </c>
      <c r="AF3607" s="23">
        <f t="shared" si="10874"/>
        <v>0</v>
      </c>
      <c r="AG3607" s="23">
        <f t="shared" si="10874"/>
        <v>0</v>
      </c>
      <c r="AH3607" s="23">
        <f t="shared" si="10874"/>
        <v>0</v>
      </c>
      <c r="AI3607" s="23">
        <f t="shared" si="10874"/>
        <v>0</v>
      </c>
      <c r="AJ3607" s="23">
        <f t="shared" si="10874"/>
        <v>0</v>
      </c>
      <c r="AK3607" s="23">
        <f t="shared" si="10874"/>
        <v>0</v>
      </c>
      <c r="AL3607" s="23">
        <f t="shared" si="10874"/>
        <v>0</v>
      </c>
      <c r="AM3607" s="23">
        <f t="shared" si="10874"/>
        <v>0</v>
      </c>
      <c r="AN3607" s="23">
        <f t="shared" si="10874"/>
        <v>0</v>
      </c>
      <c r="AO3607" s="23">
        <f t="shared" si="10871"/>
        <v>180</v>
      </c>
      <c r="AP3607" s="23">
        <f t="shared" si="10872"/>
        <v>180</v>
      </c>
      <c r="AQ3607" s="23">
        <f t="shared" si="10873"/>
        <v>180</v>
      </c>
      <c r="AR3607" s="23">
        <f t="shared" si="10874"/>
        <v>0</v>
      </c>
      <c r="AS3607" s="23">
        <f t="shared" si="10869"/>
        <v>180</v>
      </c>
      <c r="AT3607" s="23">
        <f t="shared" si="10874"/>
        <v>0</v>
      </c>
      <c r="AU3607" s="23">
        <f t="shared" si="10874"/>
        <v>0</v>
      </c>
      <c r="AV3607" s="23">
        <f t="shared" si="10874"/>
        <v>0</v>
      </c>
      <c r="AW3607" s="23">
        <f t="shared" si="10874"/>
        <v>0</v>
      </c>
      <c r="AX3607" s="23">
        <f t="shared" si="10874"/>
        <v>0</v>
      </c>
      <c r="AY3607" s="23">
        <f t="shared" si="10790"/>
        <v>180</v>
      </c>
      <c r="AZ3607" s="23">
        <f t="shared" si="10874"/>
        <v>0</v>
      </c>
      <c r="BA3607" s="23">
        <f t="shared" si="10791"/>
        <v>180</v>
      </c>
      <c r="BB3607" s="23">
        <f t="shared" si="10874"/>
        <v>0</v>
      </c>
      <c r="BC3607" s="23">
        <f t="shared" si="10874"/>
        <v>0</v>
      </c>
      <c r="BD3607" s="23">
        <f t="shared" si="10874"/>
        <v>0</v>
      </c>
      <c r="BE3607" s="23">
        <f t="shared" si="10874"/>
        <v>0</v>
      </c>
      <c r="BF3607" s="23">
        <f t="shared" si="10874"/>
        <v>813.9</v>
      </c>
      <c r="BG3607" s="23">
        <f t="shared" si="10874"/>
        <v>0</v>
      </c>
      <c r="BH3607" s="23">
        <f t="shared" si="10874"/>
        <v>0</v>
      </c>
      <c r="BI3607" s="23">
        <f t="shared" si="10874"/>
        <v>0</v>
      </c>
      <c r="BJ3607" s="23">
        <f t="shared" si="10874"/>
        <v>0</v>
      </c>
      <c r="BK3607" s="23">
        <f t="shared" si="10874"/>
        <v>0</v>
      </c>
      <c r="BL3607" s="23">
        <f t="shared" si="10874"/>
        <v>0</v>
      </c>
      <c r="BM3607" s="23">
        <f t="shared" si="10874"/>
        <v>0</v>
      </c>
      <c r="BN3607" s="23">
        <f t="shared" si="10874"/>
        <v>0</v>
      </c>
      <c r="BO3607" s="23">
        <f t="shared" si="10874"/>
        <v>0</v>
      </c>
      <c r="BP3607" s="23">
        <f t="shared" si="10874"/>
        <v>0</v>
      </c>
      <c r="BQ3607" s="23">
        <f t="shared" si="10874"/>
        <v>0</v>
      </c>
      <c r="BR3607" s="23">
        <f t="shared" si="10699"/>
        <v>993.9</v>
      </c>
      <c r="BS3607" s="23">
        <f t="shared" si="10700"/>
        <v>180</v>
      </c>
      <c r="BT3607" s="23">
        <f t="shared" si="10701"/>
        <v>180</v>
      </c>
      <c r="BU3607" s="23">
        <f t="shared" si="10874"/>
        <v>0</v>
      </c>
      <c r="BV3607" s="23">
        <f t="shared" si="10815"/>
        <v>993.9</v>
      </c>
      <c r="BW3607" s="23">
        <f t="shared" si="10874"/>
        <v>0</v>
      </c>
      <c r="BX3607" s="5"/>
    </row>
    <row r="3608" spans="1:77" ht="31.2" x14ac:dyDescent="0.3">
      <c r="A3608" s="13">
        <v>992</v>
      </c>
      <c r="B3608" s="13" t="s">
        <v>14</v>
      </c>
      <c r="C3608" s="13" t="s">
        <v>16</v>
      </c>
      <c r="D3608" s="13" t="s">
        <v>69</v>
      </c>
      <c r="E3608" s="13"/>
      <c r="F3608" s="14" t="s">
        <v>76</v>
      </c>
      <c r="G3608" s="20">
        <f>G3609</f>
        <v>180</v>
      </c>
      <c r="H3608" s="20">
        <f t="shared" si="10874"/>
        <v>180</v>
      </c>
      <c r="I3608" s="20">
        <f t="shared" si="10874"/>
        <v>180</v>
      </c>
      <c r="J3608" s="20">
        <f t="shared" si="10874"/>
        <v>0</v>
      </c>
      <c r="K3608" s="20">
        <f t="shared" si="10874"/>
        <v>0</v>
      </c>
      <c r="L3608" s="20">
        <f t="shared" si="10874"/>
        <v>0</v>
      </c>
      <c r="M3608" s="20">
        <f t="shared" si="10631"/>
        <v>180</v>
      </c>
      <c r="N3608" s="20">
        <f t="shared" si="10632"/>
        <v>180</v>
      </c>
      <c r="O3608" s="20">
        <f t="shared" si="10633"/>
        <v>180</v>
      </c>
      <c r="P3608" s="23">
        <f t="shared" si="10874"/>
        <v>0</v>
      </c>
      <c r="Q3608" s="23">
        <f t="shared" si="10874"/>
        <v>0</v>
      </c>
      <c r="R3608" s="23">
        <f t="shared" si="10874"/>
        <v>0</v>
      </c>
      <c r="S3608" s="23">
        <f t="shared" si="10874"/>
        <v>0</v>
      </c>
      <c r="T3608" s="23">
        <f t="shared" si="10874"/>
        <v>0</v>
      </c>
      <c r="U3608" s="23">
        <f t="shared" si="10874"/>
        <v>0</v>
      </c>
      <c r="V3608" s="23">
        <f t="shared" si="10874"/>
        <v>0</v>
      </c>
      <c r="W3608" s="23">
        <f t="shared" si="10874"/>
        <v>0</v>
      </c>
      <c r="X3608" s="23">
        <f t="shared" si="10874"/>
        <v>0</v>
      </c>
      <c r="Y3608" s="23">
        <f t="shared" si="10874"/>
        <v>0</v>
      </c>
      <c r="Z3608" s="23">
        <f t="shared" si="10658"/>
        <v>180</v>
      </c>
      <c r="AA3608" s="23">
        <f t="shared" si="10659"/>
        <v>180</v>
      </c>
      <c r="AB3608" s="23">
        <f t="shared" si="10660"/>
        <v>180</v>
      </c>
      <c r="AC3608" s="23">
        <f t="shared" si="10874"/>
        <v>0</v>
      </c>
      <c r="AD3608" s="23">
        <f t="shared" si="10874"/>
        <v>0</v>
      </c>
      <c r="AE3608" s="23">
        <f t="shared" si="10874"/>
        <v>0</v>
      </c>
      <c r="AF3608" s="23">
        <f t="shared" si="10874"/>
        <v>0</v>
      </c>
      <c r="AG3608" s="23">
        <f t="shared" si="10874"/>
        <v>0</v>
      </c>
      <c r="AH3608" s="23">
        <f t="shared" si="10874"/>
        <v>0</v>
      </c>
      <c r="AI3608" s="23">
        <f t="shared" si="10874"/>
        <v>0</v>
      </c>
      <c r="AJ3608" s="23">
        <f t="shared" si="10874"/>
        <v>0</v>
      </c>
      <c r="AK3608" s="23">
        <f t="shared" si="10874"/>
        <v>0</v>
      </c>
      <c r="AL3608" s="23">
        <f t="shared" si="10874"/>
        <v>0</v>
      </c>
      <c r="AM3608" s="23">
        <f t="shared" si="10874"/>
        <v>0</v>
      </c>
      <c r="AN3608" s="23">
        <f t="shared" si="10874"/>
        <v>0</v>
      </c>
      <c r="AO3608" s="23">
        <f t="shared" si="10871"/>
        <v>180</v>
      </c>
      <c r="AP3608" s="23">
        <f t="shared" si="10872"/>
        <v>180</v>
      </c>
      <c r="AQ3608" s="23">
        <f t="shared" si="10873"/>
        <v>180</v>
      </c>
      <c r="AR3608" s="23">
        <f t="shared" si="10874"/>
        <v>0</v>
      </c>
      <c r="AS3608" s="23">
        <f t="shared" si="10869"/>
        <v>180</v>
      </c>
      <c r="AT3608" s="23">
        <f t="shared" si="10874"/>
        <v>0</v>
      </c>
      <c r="AU3608" s="23">
        <f t="shared" si="10874"/>
        <v>0</v>
      </c>
      <c r="AV3608" s="23">
        <f t="shared" si="10874"/>
        <v>0</v>
      </c>
      <c r="AW3608" s="23">
        <f t="shared" si="10874"/>
        <v>0</v>
      </c>
      <c r="AX3608" s="23">
        <f t="shared" si="10874"/>
        <v>0</v>
      </c>
      <c r="AY3608" s="23">
        <f t="shared" si="10790"/>
        <v>180</v>
      </c>
      <c r="AZ3608" s="23">
        <f t="shared" si="10874"/>
        <v>0</v>
      </c>
      <c r="BA3608" s="23">
        <f t="shared" si="10791"/>
        <v>180</v>
      </c>
      <c r="BB3608" s="23">
        <f t="shared" si="10874"/>
        <v>0</v>
      </c>
      <c r="BC3608" s="23">
        <f t="shared" si="10874"/>
        <v>0</v>
      </c>
      <c r="BD3608" s="23">
        <f t="shared" si="10874"/>
        <v>0</v>
      </c>
      <c r="BE3608" s="23">
        <f t="shared" si="10874"/>
        <v>0</v>
      </c>
      <c r="BF3608" s="23">
        <f t="shared" si="10874"/>
        <v>813.9</v>
      </c>
      <c r="BG3608" s="23">
        <f t="shared" si="10874"/>
        <v>0</v>
      </c>
      <c r="BH3608" s="23">
        <f t="shared" si="10874"/>
        <v>0</v>
      </c>
      <c r="BI3608" s="23">
        <f t="shared" si="10874"/>
        <v>0</v>
      </c>
      <c r="BJ3608" s="23">
        <f t="shared" si="10874"/>
        <v>0</v>
      </c>
      <c r="BK3608" s="23">
        <f t="shared" si="10874"/>
        <v>0</v>
      </c>
      <c r="BL3608" s="23">
        <f t="shared" si="10874"/>
        <v>0</v>
      </c>
      <c r="BM3608" s="23">
        <f t="shared" si="10874"/>
        <v>0</v>
      </c>
      <c r="BN3608" s="23">
        <f t="shared" si="10874"/>
        <v>0</v>
      </c>
      <c r="BO3608" s="23">
        <f t="shared" si="10874"/>
        <v>0</v>
      </c>
      <c r="BP3608" s="23">
        <f t="shared" si="10874"/>
        <v>0</v>
      </c>
      <c r="BQ3608" s="23">
        <f t="shared" si="10874"/>
        <v>0</v>
      </c>
      <c r="BR3608" s="23">
        <f t="shared" si="10699"/>
        <v>993.9</v>
      </c>
      <c r="BS3608" s="23">
        <f t="shared" si="10700"/>
        <v>180</v>
      </c>
      <c r="BT3608" s="23">
        <f t="shared" si="10701"/>
        <v>180</v>
      </c>
      <c r="BU3608" s="23">
        <f t="shared" si="10874"/>
        <v>0</v>
      </c>
      <c r="BV3608" s="23">
        <f t="shared" si="10815"/>
        <v>993.9</v>
      </c>
      <c r="BW3608" s="23">
        <f t="shared" si="10874"/>
        <v>0</v>
      </c>
      <c r="BX3608" s="5"/>
    </row>
    <row r="3609" spans="1:77" ht="31.2" x14ac:dyDescent="0.3">
      <c r="A3609" s="13">
        <v>992</v>
      </c>
      <c r="B3609" s="13" t="s">
        <v>14</v>
      </c>
      <c r="C3609" s="13" t="s">
        <v>16</v>
      </c>
      <c r="D3609" s="13" t="s">
        <v>61</v>
      </c>
      <c r="E3609" s="13"/>
      <c r="F3609" s="14" t="s">
        <v>77</v>
      </c>
      <c r="G3609" s="20">
        <f>G3610</f>
        <v>180</v>
      </c>
      <c r="H3609" s="20">
        <f t="shared" si="10874"/>
        <v>180</v>
      </c>
      <c r="I3609" s="20">
        <f t="shared" si="10874"/>
        <v>180</v>
      </c>
      <c r="J3609" s="20">
        <f t="shared" si="10874"/>
        <v>0</v>
      </c>
      <c r="K3609" s="20">
        <f t="shared" si="10874"/>
        <v>0</v>
      </c>
      <c r="L3609" s="20">
        <f t="shared" si="10874"/>
        <v>0</v>
      </c>
      <c r="M3609" s="20">
        <f t="shared" si="10631"/>
        <v>180</v>
      </c>
      <c r="N3609" s="20">
        <f t="shared" si="10632"/>
        <v>180</v>
      </c>
      <c r="O3609" s="20">
        <f t="shared" si="10633"/>
        <v>180</v>
      </c>
      <c r="P3609" s="23">
        <f t="shared" si="10874"/>
        <v>0</v>
      </c>
      <c r="Q3609" s="23">
        <f t="shared" si="10874"/>
        <v>0</v>
      </c>
      <c r="R3609" s="23">
        <f t="shared" si="10874"/>
        <v>0</v>
      </c>
      <c r="S3609" s="23">
        <f t="shared" si="10874"/>
        <v>0</v>
      </c>
      <c r="T3609" s="23">
        <f t="shared" si="10874"/>
        <v>0</v>
      </c>
      <c r="U3609" s="23">
        <f t="shared" si="10874"/>
        <v>0</v>
      </c>
      <c r="V3609" s="23">
        <f t="shared" si="10874"/>
        <v>0</v>
      </c>
      <c r="W3609" s="23">
        <f t="shared" si="10874"/>
        <v>0</v>
      </c>
      <c r="X3609" s="23">
        <f t="shared" si="10874"/>
        <v>0</v>
      </c>
      <c r="Y3609" s="23">
        <f t="shared" si="10874"/>
        <v>0</v>
      </c>
      <c r="Z3609" s="23">
        <f t="shared" si="10658"/>
        <v>180</v>
      </c>
      <c r="AA3609" s="23">
        <f t="shared" si="10659"/>
        <v>180</v>
      </c>
      <c r="AB3609" s="23">
        <f t="shared" si="10660"/>
        <v>180</v>
      </c>
      <c r="AC3609" s="23">
        <f t="shared" si="10874"/>
        <v>0</v>
      </c>
      <c r="AD3609" s="23">
        <f t="shared" si="10874"/>
        <v>0</v>
      </c>
      <c r="AE3609" s="23">
        <f t="shared" si="10874"/>
        <v>0</v>
      </c>
      <c r="AF3609" s="23">
        <f t="shared" si="10874"/>
        <v>0</v>
      </c>
      <c r="AG3609" s="23">
        <f t="shared" si="10874"/>
        <v>0</v>
      </c>
      <c r="AH3609" s="23">
        <f t="shared" si="10874"/>
        <v>0</v>
      </c>
      <c r="AI3609" s="23">
        <f t="shared" si="10874"/>
        <v>0</v>
      </c>
      <c r="AJ3609" s="23">
        <f t="shared" si="10874"/>
        <v>0</v>
      </c>
      <c r="AK3609" s="23">
        <f t="shared" si="10874"/>
        <v>0</v>
      </c>
      <c r="AL3609" s="23">
        <f t="shared" si="10874"/>
        <v>0</v>
      </c>
      <c r="AM3609" s="23">
        <f t="shared" si="10874"/>
        <v>0</v>
      </c>
      <c r="AN3609" s="23">
        <f t="shared" si="10874"/>
        <v>0</v>
      </c>
      <c r="AO3609" s="23">
        <f t="shared" si="10871"/>
        <v>180</v>
      </c>
      <c r="AP3609" s="23">
        <f t="shared" si="10872"/>
        <v>180</v>
      </c>
      <c r="AQ3609" s="23">
        <f t="shared" si="10873"/>
        <v>180</v>
      </c>
      <c r="AR3609" s="23">
        <f t="shared" si="10874"/>
        <v>0</v>
      </c>
      <c r="AS3609" s="23">
        <f t="shared" si="10869"/>
        <v>180</v>
      </c>
      <c r="AT3609" s="23">
        <f t="shared" si="10874"/>
        <v>0</v>
      </c>
      <c r="AU3609" s="23">
        <f t="shared" si="10874"/>
        <v>0</v>
      </c>
      <c r="AV3609" s="23">
        <f t="shared" si="10874"/>
        <v>0</v>
      </c>
      <c r="AW3609" s="23">
        <f t="shared" si="10874"/>
        <v>0</v>
      </c>
      <c r="AX3609" s="23">
        <f t="shared" si="10874"/>
        <v>0</v>
      </c>
      <c r="AY3609" s="23">
        <f t="shared" si="10790"/>
        <v>180</v>
      </c>
      <c r="AZ3609" s="23">
        <f t="shared" si="10874"/>
        <v>0</v>
      </c>
      <c r="BA3609" s="23">
        <f t="shared" si="10791"/>
        <v>180</v>
      </c>
      <c r="BB3609" s="23">
        <f t="shared" si="10874"/>
        <v>0</v>
      </c>
      <c r="BC3609" s="23">
        <f t="shared" si="10874"/>
        <v>0</v>
      </c>
      <c r="BD3609" s="23">
        <f t="shared" si="10874"/>
        <v>0</v>
      </c>
      <c r="BE3609" s="23">
        <f t="shared" si="10874"/>
        <v>0</v>
      </c>
      <c r="BF3609" s="23">
        <f t="shared" si="10874"/>
        <v>813.9</v>
      </c>
      <c r="BG3609" s="23">
        <f t="shared" si="10874"/>
        <v>0</v>
      </c>
      <c r="BH3609" s="23">
        <f t="shared" si="10874"/>
        <v>0</v>
      </c>
      <c r="BI3609" s="23">
        <f t="shared" si="10874"/>
        <v>0</v>
      </c>
      <c r="BJ3609" s="23">
        <f t="shared" si="10874"/>
        <v>0</v>
      </c>
      <c r="BK3609" s="23">
        <f t="shared" si="10874"/>
        <v>0</v>
      </c>
      <c r="BL3609" s="23">
        <f t="shared" si="10874"/>
        <v>0</v>
      </c>
      <c r="BM3609" s="23">
        <f t="shared" si="10874"/>
        <v>0</v>
      </c>
      <c r="BN3609" s="23">
        <f t="shared" si="10874"/>
        <v>0</v>
      </c>
      <c r="BO3609" s="23">
        <f t="shared" si="10874"/>
        <v>0</v>
      </c>
      <c r="BP3609" s="23">
        <f t="shared" si="10874"/>
        <v>0</v>
      </c>
      <c r="BQ3609" s="23">
        <f t="shared" si="10874"/>
        <v>0</v>
      </c>
      <c r="BR3609" s="23">
        <f t="shared" si="10699"/>
        <v>993.9</v>
      </c>
      <c r="BS3609" s="23">
        <f t="shared" si="10700"/>
        <v>180</v>
      </c>
      <c r="BT3609" s="23">
        <f t="shared" si="10701"/>
        <v>180</v>
      </c>
      <c r="BU3609" s="23">
        <f t="shared" si="10874"/>
        <v>0</v>
      </c>
      <c r="BV3609" s="23">
        <f t="shared" si="10815"/>
        <v>993.9</v>
      </c>
      <c r="BW3609" s="23">
        <f t="shared" si="10874"/>
        <v>0</v>
      </c>
    </row>
    <row r="3610" spans="1:77" ht="31.2" x14ac:dyDescent="0.3">
      <c r="A3610" s="13">
        <v>992</v>
      </c>
      <c r="B3610" s="13" t="s">
        <v>14</v>
      </c>
      <c r="C3610" s="13" t="s">
        <v>16</v>
      </c>
      <c r="D3610" s="13" t="s">
        <v>61</v>
      </c>
      <c r="E3610" s="13" t="s">
        <v>7</v>
      </c>
      <c r="F3610" s="14" t="s">
        <v>383</v>
      </c>
      <c r="G3610" s="20">
        <f>G3611</f>
        <v>180</v>
      </c>
      <c r="H3610" s="20">
        <f t="shared" si="10874"/>
        <v>180</v>
      </c>
      <c r="I3610" s="20">
        <f t="shared" si="10874"/>
        <v>180</v>
      </c>
      <c r="J3610" s="20">
        <f t="shared" si="10874"/>
        <v>0</v>
      </c>
      <c r="K3610" s="20">
        <f t="shared" si="10874"/>
        <v>0</v>
      </c>
      <c r="L3610" s="20">
        <f t="shared" si="10874"/>
        <v>0</v>
      </c>
      <c r="M3610" s="20">
        <f t="shared" si="10631"/>
        <v>180</v>
      </c>
      <c r="N3610" s="20">
        <f t="shared" si="10632"/>
        <v>180</v>
      </c>
      <c r="O3610" s="20">
        <f t="shared" si="10633"/>
        <v>180</v>
      </c>
      <c r="P3610" s="23">
        <f t="shared" si="10874"/>
        <v>0</v>
      </c>
      <c r="Q3610" s="23">
        <f t="shared" si="10874"/>
        <v>0</v>
      </c>
      <c r="R3610" s="23">
        <f t="shared" si="10874"/>
        <v>0</v>
      </c>
      <c r="S3610" s="23">
        <f t="shared" si="10874"/>
        <v>0</v>
      </c>
      <c r="T3610" s="23">
        <f t="shared" si="10874"/>
        <v>0</v>
      </c>
      <c r="U3610" s="23">
        <f t="shared" si="10874"/>
        <v>0</v>
      </c>
      <c r="V3610" s="23">
        <f t="shared" si="10874"/>
        <v>0</v>
      </c>
      <c r="W3610" s="23">
        <f t="shared" si="10874"/>
        <v>0</v>
      </c>
      <c r="X3610" s="23">
        <f t="shared" si="10874"/>
        <v>0</v>
      </c>
      <c r="Y3610" s="23">
        <f t="shared" si="10874"/>
        <v>0</v>
      </c>
      <c r="Z3610" s="23">
        <f t="shared" ref="Z3610:Z3631" si="10875">M3610+P3610+Q3610+R3610+S3610</f>
        <v>180</v>
      </c>
      <c r="AA3610" s="23">
        <f t="shared" ref="AA3610:AA3631" si="10876">N3610+T3610+U3610+V3610</f>
        <v>180</v>
      </c>
      <c r="AB3610" s="23">
        <f t="shared" ref="AB3610:AB3631" si="10877">O3610+W3610+X3610+Y3610</f>
        <v>180</v>
      </c>
      <c r="AC3610" s="23">
        <f t="shared" si="10874"/>
        <v>0</v>
      </c>
      <c r="AD3610" s="23">
        <f t="shared" si="10874"/>
        <v>0</v>
      </c>
      <c r="AE3610" s="23">
        <f t="shared" si="10874"/>
        <v>0</v>
      </c>
      <c r="AF3610" s="23">
        <f t="shared" si="10874"/>
        <v>0</v>
      </c>
      <c r="AG3610" s="23">
        <f t="shared" si="10874"/>
        <v>0</v>
      </c>
      <c r="AH3610" s="23">
        <f t="shared" si="10874"/>
        <v>0</v>
      </c>
      <c r="AI3610" s="23">
        <f t="shared" si="10874"/>
        <v>0</v>
      </c>
      <c r="AJ3610" s="23">
        <f t="shared" si="10874"/>
        <v>0</v>
      </c>
      <c r="AK3610" s="23">
        <f t="shared" si="10874"/>
        <v>0</v>
      </c>
      <c r="AL3610" s="23">
        <f t="shared" si="10874"/>
        <v>0</v>
      </c>
      <c r="AM3610" s="23">
        <f t="shared" si="10874"/>
        <v>0</v>
      </c>
      <c r="AN3610" s="23">
        <f t="shared" si="10874"/>
        <v>0</v>
      </c>
      <c r="AO3610" s="23">
        <f t="shared" si="10871"/>
        <v>180</v>
      </c>
      <c r="AP3610" s="23">
        <f t="shared" si="10872"/>
        <v>180</v>
      </c>
      <c r="AQ3610" s="23">
        <f t="shared" si="10873"/>
        <v>180</v>
      </c>
      <c r="AR3610" s="23">
        <f t="shared" si="10874"/>
        <v>0</v>
      </c>
      <c r="AS3610" s="23">
        <f t="shared" si="10869"/>
        <v>180</v>
      </c>
      <c r="AT3610" s="23">
        <f t="shared" si="10874"/>
        <v>0</v>
      </c>
      <c r="AU3610" s="23">
        <f t="shared" si="10874"/>
        <v>0</v>
      </c>
      <c r="AV3610" s="23">
        <f t="shared" si="10874"/>
        <v>0</v>
      </c>
      <c r="AW3610" s="23">
        <f t="shared" si="10874"/>
        <v>0</v>
      </c>
      <c r="AX3610" s="23">
        <f t="shared" si="10874"/>
        <v>0</v>
      </c>
      <c r="AY3610" s="23">
        <f t="shared" si="10790"/>
        <v>180</v>
      </c>
      <c r="AZ3610" s="23">
        <f t="shared" si="10874"/>
        <v>0</v>
      </c>
      <c r="BA3610" s="23">
        <f t="shared" si="10791"/>
        <v>180</v>
      </c>
      <c r="BB3610" s="23">
        <f t="shared" si="10874"/>
        <v>0</v>
      </c>
      <c r="BC3610" s="23">
        <f t="shared" si="10874"/>
        <v>0</v>
      </c>
      <c r="BD3610" s="23">
        <f t="shared" si="10874"/>
        <v>0</v>
      </c>
      <c r="BE3610" s="23">
        <f t="shared" si="10874"/>
        <v>0</v>
      </c>
      <c r="BF3610" s="23">
        <f t="shared" si="10874"/>
        <v>813.9</v>
      </c>
      <c r="BG3610" s="23">
        <f t="shared" si="10874"/>
        <v>0</v>
      </c>
      <c r="BH3610" s="23">
        <f t="shared" si="10874"/>
        <v>0</v>
      </c>
      <c r="BI3610" s="23">
        <f t="shared" si="10874"/>
        <v>0</v>
      </c>
      <c r="BJ3610" s="23">
        <f t="shared" si="10874"/>
        <v>0</v>
      </c>
      <c r="BK3610" s="23">
        <f t="shared" si="10874"/>
        <v>0</v>
      </c>
      <c r="BL3610" s="23">
        <f t="shared" si="10874"/>
        <v>0</v>
      </c>
      <c r="BM3610" s="23">
        <f t="shared" si="10874"/>
        <v>0</v>
      </c>
      <c r="BN3610" s="23">
        <f t="shared" si="10874"/>
        <v>0</v>
      </c>
      <c r="BO3610" s="23">
        <f t="shared" si="10874"/>
        <v>0</v>
      </c>
      <c r="BP3610" s="23">
        <f t="shared" si="10874"/>
        <v>0</v>
      </c>
      <c r="BQ3610" s="23">
        <f t="shared" si="10874"/>
        <v>0</v>
      </c>
      <c r="BR3610" s="23">
        <f t="shared" si="10699"/>
        <v>993.9</v>
      </c>
      <c r="BS3610" s="23">
        <f t="shared" si="10700"/>
        <v>180</v>
      </c>
      <c r="BT3610" s="23">
        <f t="shared" si="10701"/>
        <v>180</v>
      </c>
      <c r="BU3610" s="23">
        <f t="shared" si="10874"/>
        <v>0</v>
      </c>
      <c r="BV3610" s="23">
        <f t="shared" si="10815"/>
        <v>993.9</v>
      </c>
      <c r="BW3610" s="23">
        <f t="shared" si="10874"/>
        <v>0</v>
      </c>
    </row>
    <row r="3611" spans="1:77" ht="31.2" x14ac:dyDescent="0.3">
      <c r="A3611" s="13">
        <v>992</v>
      </c>
      <c r="B3611" s="13" t="s">
        <v>14</v>
      </c>
      <c r="C3611" s="13" t="s">
        <v>16</v>
      </c>
      <c r="D3611" s="13" t="s">
        <v>61</v>
      </c>
      <c r="E3611" s="13">
        <v>240</v>
      </c>
      <c r="F3611" s="14" t="s">
        <v>372</v>
      </c>
      <c r="G3611" s="20">
        <v>180</v>
      </c>
      <c r="H3611" s="20">
        <v>180</v>
      </c>
      <c r="I3611" s="20">
        <v>180</v>
      </c>
      <c r="J3611" s="20"/>
      <c r="K3611" s="20"/>
      <c r="L3611" s="20"/>
      <c r="M3611" s="20">
        <f t="shared" si="10631"/>
        <v>180</v>
      </c>
      <c r="N3611" s="20">
        <f t="shared" si="10632"/>
        <v>180</v>
      </c>
      <c r="O3611" s="20">
        <f t="shared" si="10633"/>
        <v>180</v>
      </c>
      <c r="P3611" s="23"/>
      <c r="Q3611" s="23"/>
      <c r="R3611" s="23"/>
      <c r="S3611" s="23"/>
      <c r="T3611" s="23"/>
      <c r="U3611" s="23"/>
      <c r="V3611" s="23"/>
      <c r="W3611" s="23"/>
      <c r="X3611" s="23"/>
      <c r="Y3611" s="23"/>
      <c r="Z3611" s="23">
        <f t="shared" si="10875"/>
        <v>180</v>
      </c>
      <c r="AA3611" s="23">
        <f t="shared" si="10876"/>
        <v>180</v>
      </c>
      <c r="AB3611" s="23">
        <f t="shared" si="10877"/>
        <v>180</v>
      </c>
      <c r="AC3611" s="23"/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/>
      <c r="AO3611" s="23">
        <f t="shared" si="10871"/>
        <v>180</v>
      </c>
      <c r="AP3611" s="23">
        <f t="shared" si="10872"/>
        <v>180</v>
      </c>
      <c r="AQ3611" s="23">
        <f t="shared" si="10873"/>
        <v>180</v>
      </c>
      <c r="AR3611" s="23"/>
      <c r="AS3611" s="23">
        <f t="shared" si="10869"/>
        <v>180</v>
      </c>
      <c r="AT3611" s="23"/>
      <c r="AU3611" s="23"/>
      <c r="AV3611" s="23"/>
      <c r="AW3611" s="23"/>
      <c r="AX3611" s="23"/>
      <c r="AY3611" s="23">
        <f t="shared" si="10790"/>
        <v>180</v>
      </c>
      <c r="AZ3611" s="23"/>
      <c r="BA3611" s="23">
        <f t="shared" si="10791"/>
        <v>180</v>
      </c>
      <c r="BB3611" s="23"/>
      <c r="BC3611" s="23"/>
      <c r="BD3611" s="23"/>
      <c r="BE3611" s="23"/>
      <c r="BF3611" s="23">
        <v>813.9</v>
      </c>
      <c r="BG3611" s="23"/>
      <c r="BH3611" s="23"/>
      <c r="BI3611" s="23"/>
      <c r="BJ3611" s="23"/>
      <c r="BK3611" s="23"/>
      <c r="BL3611" s="23"/>
      <c r="BM3611" s="23"/>
      <c r="BN3611" s="23"/>
      <c r="BO3611" s="23"/>
      <c r="BP3611" s="23"/>
      <c r="BQ3611" s="23"/>
      <c r="BR3611" s="23">
        <f t="shared" si="10699"/>
        <v>993.9</v>
      </c>
      <c r="BS3611" s="23">
        <f t="shared" si="10700"/>
        <v>180</v>
      </c>
      <c r="BT3611" s="23">
        <f t="shared" si="10701"/>
        <v>180</v>
      </c>
      <c r="BU3611" s="23"/>
      <c r="BV3611" s="23">
        <f t="shared" si="10815"/>
        <v>993.9</v>
      </c>
      <c r="BW3611" s="23"/>
    </row>
    <row r="3612" spans="1:77" s="3" customFormat="1" x14ac:dyDescent="0.3">
      <c r="A3612" s="6">
        <v>992</v>
      </c>
      <c r="B3612" s="6" t="s">
        <v>83</v>
      </c>
      <c r="C3612" s="6"/>
      <c r="D3612" s="6"/>
      <c r="E3612" s="6"/>
      <c r="F3612" s="7" t="s">
        <v>97</v>
      </c>
      <c r="G3612" s="18">
        <f>G3613</f>
        <v>8564.6999999999989</v>
      </c>
      <c r="H3612" s="18">
        <f t="shared" ref="H3612:BW3613" si="10878">H3613</f>
        <v>7033.4000000000005</v>
      </c>
      <c r="I3612" s="18">
        <f t="shared" si="10878"/>
        <v>7033.4000000000005</v>
      </c>
      <c r="J3612" s="18">
        <f t="shared" si="10878"/>
        <v>-642.6</v>
      </c>
      <c r="K3612" s="18">
        <f t="shared" si="10878"/>
        <v>-276.5</v>
      </c>
      <c r="L3612" s="18">
        <f t="shared" si="10878"/>
        <v>-276.5</v>
      </c>
      <c r="M3612" s="20">
        <f t="shared" si="10631"/>
        <v>7922.0999999999985</v>
      </c>
      <c r="N3612" s="20">
        <f t="shared" si="10632"/>
        <v>6756.9000000000005</v>
      </c>
      <c r="O3612" s="20">
        <f t="shared" si="10633"/>
        <v>6756.9000000000005</v>
      </c>
      <c r="P3612" s="21">
        <f t="shared" si="10878"/>
        <v>0</v>
      </c>
      <c r="Q3612" s="21">
        <f t="shared" si="10878"/>
        <v>0</v>
      </c>
      <c r="R3612" s="21">
        <f t="shared" si="10878"/>
        <v>0</v>
      </c>
      <c r="S3612" s="21">
        <f t="shared" si="10878"/>
        <v>0</v>
      </c>
      <c r="T3612" s="21">
        <f t="shared" si="10878"/>
        <v>0</v>
      </c>
      <c r="U3612" s="21">
        <f t="shared" si="10878"/>
        <v>0</v>
      </c>
      <c r="V3612" s="21">
        <f t="shared" si="10878"/>
        <v>0</v>
      </c>
      <c r="W3612" s="21">
        <f t="shared" si="10878"/>
        <v>0</v>
      </c>
      <c r="X3612" s="21">
        <f t="shared" si="10878"/>
        <v>0</v>
      </c>
      <c r="Y3612" s="21">
        <f t="shared" si="10878"/>
        <v>0</v>
      </c>
      <c r="Z3612" s="21">
        <f t="shared" si="10875"/>
        <v>7922.0999999999985</v>
      </c>
      <c r="AA3612" s="21">
        <f t="shared" si="10876"/>
        <v>6756.9000000000005</v>
      </c>
      <c r="AB3612" s="21">
        <f t="shared" si="10877"/>
        <v>6756.9000000000005</v>
      </c>
      <c r="AC3612" s="21">
        <f t="shared" si="10878"/>
        <v>0</v>
      </c>
      <c r="AD3612" s="21">
        <f t="shared" si="10878"/>
        <v>0</v>
      </c>
      <c r="AE3612" s="21">
        <f t="shared" si="10878"/>
        <v>0</v>
      </c>
      <c r="AF3612" s="21">
        <f t="shared" si="10878"/>
        <v>0</v>
      </c>
      <c r="AG3612" s="21">
        <f t="shared" si="10878"/>
        <v>0</v>
      </c>
      <c r="AH3612" s="21">
        <f t="shared" si="10878"/>
        <v>0</v>
      </c>
      <c r="AI3612" s="21">
        <f t="shared" si="10878"/>
        <v>0</v>
      </c>
      <c r="AJ3612" s="21">
        <f t="shared" si="10878"/>
        <v>72.7</v>
      </c>
      <c r="AK3612" s="21">
        <f t="shared" si="10878"/>
        <v>0</v>
      </c>
      <c r="AL3612" s="21">
        <f t="shared" si="10878"/>
        <v>0</v>
      </c>
      <c r="AM3612" s="21">
        <f t="shared" si="10878"/>
        <v>0</v>
      </c>
      <c r="AN3612" s="21">
        <f t="shared" si="10878"/>
        <v>0</v>
      </c>
      <c r="AO3612" s="21">
        <f t="shared" si="10871"/>
        <v>7994.7999999999984</v>
      </c>
      <c r="AP3612" s="21">
        <f t="shared" si="10872"/>
        <v>6756.9000000000005</v>
      </c>
      <c r="AQ3612" s="21">
        <f t="shared" si="10873"/>
        <v>6756.9000000000005</v>
      </c>
      <c r="AR3612" s="21">
        <f t="shared" si="10878"/>
        <v>0</v>
      </c>
      <c r="AS3612" s="21">
        <f t="shared" si="10869"/>
        <v>7994.7999999999984</v>
      </c>
      <c r="AT3612" s="21">
        <f t="shared" si="10878"/>
        <v>0</v>
      </c>
      <c r="AU3612" s="21">
        <f t="shared" si="10878"/>
        <v>0</v>
      </c>
      <c r="AV3612" s="21">
        <f t="shared" si="10878"/>
        <v>0</v>
      </c>
      <c r="AW3612" s="21">
        <f t="shared" si="10878"/>
        <v>0</v>
      </c>
      <c r="AX3612" s="21">
        <f t="shared" si="10878"/>
        <v>0</v>
      </c>
      <c r="AY3612" s="21">
        <f t="shared" si="10790"/>
        <v>7994.7999999999984</v>
      </c>
      <c r="AZ3612" s="21">
        <f t="shared" si="10878"/>
        <v>0</v>
      </c>
      <c r="BA3612" s="21">
        <f t="shared" si="10791"/>
        <v>7994.7999999999984</v>
      </c>
      <c r="BB3612" s="21">
        <f t="shared" si="10878"/>
        <v>0</v>
      </c>
      <c r="BC3612" s="21">
        <f t="shared" si="10878"/>
        <v>0</v>
      </c>
      <c r="BD3612" s="21">
        <f t="shared" si="10878"/>
        <v>0</v>
      </c>
      <c r="BE3612" s="21">
        <f t="shared" si="10878"/>
        <v>0</v>
      </c>
      <c r="BF3612" s="21">
        <f t="shared" si="10878"/>
        <v>0</v>
      </c>
      <c r="BG3612" s="21">
        <f t="shared" si="10878"/>
        <v>0</v>
      </c>
      <c r="BH3612" s="21">
        <f t="shared" si="10878"/>
        <v>0</v>
      </c>
      <c r="BI3612" s="21">
        <f t="shared" si="10878"/>
        <v>0</v>
      </c>
      <c r="BJ3612" s="21">
        <f t="shared" si="10878"/>
        <v>0</v>
      </c>
      <c r="BK3612" s="21">
        <f t="shared" si="10878"/>
        <v>0</v>
      </c>
      <c r="BL3612" s="21">
        <f t="shared" si="10878"/>
        <v>0</v>
      </c>
      <c r="BM3612" s="21">
        <f t="shared" si="10878"/>
        <v>0</v>
      </c>
      <c r="BN3612" s="21">
        <f t="shared" si="10878"/>
        <v>0</v>
      </c>
      <c r="BO3612" s="21">
        <f t="shared" si="10878"/>
        <v>0</v>
      </c>
      <c r="BP3612" s="21">
        <f t="shared" si="10878"/>
        <v>0</v>
      </c>
      <c r="BQ3612" s="21">
        <f t="shared" si="10878"/>
        <v>0</v>
      </c>
      <c r="BR3612" s="21">
        <f t="shared" si="10699"/>
        <v>7994.7999999999984</v>
      </c>
      <c r="BS3612" s="21">
        <f t="shared" si="10700"/>
        <v>6756.9000000000005</v>
      </c>
      <c r="BT3612" s="21">
        <f t="shared" si="10701"/>
        <v>6756.9000000000005</v>
      </c>
      <c r="BU3612" s="21">
        <f t="shared" si="10878"/>
        <v>0</v>
      </c>
      <c r="BV3612" s="21">
        <f t="shared" si="10815"/>
        <v>7994.7999999999984</v>
      </c>
      <c r="BW3612" s="21">
        <f t="shared" si="10878"/>
        <v>0</v>
      </c>
    </row>
    <row r="3613" spans="1:77" s="15" customFormat="1" x14ac:dyDescent="0.3">
      <c r="A3613" s="9">
        <v>992</v>
      </c>
      <c r="B3613" s="9" t="s">
        <v>83</v>
      </c>
      <c r="C3613" s="9" t="s">
        <v>84</v>
      </c>
      <c r="D3613" s="9"/>
      <c r="E3613" s="9"/>
      <c r="F3613" s="10" t="s">
        <v>98</v>
      </c>
      <c r="G3613" s="19">
        <f>G3614</f>
        <v>8564.6999999999989</v>
      </c>
      <c r="H3613" s="19">
        <f t="shared" si="10878"/>
        <v>7033.4000000000005</v>
      </c>
      <c r="I3613" s="19">
        <f t="shared" si="10878"/>
        <v>7033.4000000000005</v>
      </c>
      <c r="J3613" s="19">
        <f t="shared" si="10878"/>
        <v>-642.6</v>
      </c>
      <c r="K3613" s="19">
        <f t="shared" si="10878"/>
        <v>-276.5</v>
      </c>
      <c r="L3613" s="19">
        <f t="shared" si="10878"/>
        <v>-276.5</v>
      </c>
      <c r="M3613" s="20">
        <f t="shared" si="10631"/>
        <v>7922.0999999999985</v>
      </c>
      <c r="N3613" s="20">
        <f t="shared" si="10632"/>
        <v>6756.9000000000005</v>
      </c>
      <c r="O3613" s="20">
        <f t="shared" si="10633"/>
        <v>6756.9000000000005</v>
      </c>
      <c r="P3613" s="22">
        <f t="shared" si="10878"/>
        <v>0</v>
      </c>
      <c r="Q3613" s="22">
        <f t="shared" si="10878"/>
        <v>0</v>
      </c>
      <c r="R3613" s="22">
        <f t="shared" si="10878"/>
        <v>0</v>
      </c>
      <c r="S3613" s="22">
        <f t="shared" si="10878"/>
        <v>0</v>
      </c>
      <c r="T3613" s="22">
        <f t="shared" si="10878"/>
        <v>0</v>
      </c>
      <c r="U3613" s="22">
        <f t="shared" si="10878"/>
        <v>0</v>
      </c>
      <c r="V3613" s="22">
        <f t="shared" si="10878"/>
        <v>0</v>
      </c>
      <c r="W3613" s="22">
        <f t="shared" si="10878"/>
        <v>0</v>
      </c>
      <c r="X3613" s="22">
        <f t="shared" si="10878"/>
        <v>0</v>
      </c>
      <c r="Y3613" s="22">
        <f t="shared" si="10878"/>
        <v>0</v>
      </c>
      <c r="Z3613" s="22">
        <f t="shared" si="10875"/>
        <v>7922.0999999999985</v>
      </c>
      <c r="AA3613" s="22">
        <f t="shared" si="10876"/>
        <v>6756.9000000000005</v>
      </c>
      <c r="AB3613" s="22">
        <f t="shared" si="10877"/>
        <v>6756.9000000000005</v>
      </c>
      <c r="AC3613" s="22">
        <f t="shared" si="10878"/>
        <v>0</v>
      </c>
      <c r="AD3613" s="22">
        <f t="shared" si="10878"/>
        <v>0</v>
      </c>
      <c r="AE3613" s="22">
        <f t="shared" si="10878"/>
        <v>0</v>
      </c>
      <c r="AF3613" s="22">
        <f t="shared" si="10878"/>
        <v>0</v>
      </c>
      <c r="AG3613" s="22">
        <f t="shared" si="10878"/>
        <v>0</v>
      </c>
      <c r="AH3613" s="22">
        <f t="shared" si="10878"/>
        <v>0</v>
      </c>
      <c r="AI3613" s="22">
        <f t="shared" si="10878"/>
        <v>0</v>
      </c>
      <c r="AJ3613" s="22">
        <f t="shared" si="10878"/>
        <v>72.7</v>
      </c>
      <c r="AK3613" s="22">
        <f t="shared" si="10878"/>
        <v>0</v>
      </c>
      <c r="AL3613" s="22">
        <f t="shared" si="10878"/>
        <v>0</v>
      </c>
      <c r="AM3613" s="22">
        <f t="shared" si="10878"/>
        <v>0</v>
      </c>
      <c r="AN3613" s="22">
        <f t="shared" si="10878"/>
        <v>0</v>
      </c>
      <c r="AO3613" s="22">
        <f t="shared" si="10871"/>
        <v>7994.7999999999984</v>
      </c>
      <c r="AP3613" s="22">
        <f t="shared" si="10872"/>
        <v>6756.9000000000005</v>
      </c>
      <c r="AQ3613" s="22">
        <f t="shared" si="10873"/>
        <v>6756.9000000000005</v>
      </c>
      <c r="AR3613" s="22">
        <f t="shared" si="10878"/>
        <v>0</v>
      </c>
      <c r="AS3613" s="22">
        <f t="shared" si="10869"/>
        <v>7994.7999999999984</v>
      </c>
      <c r="AT3613" s="22">
        <f t="shared" si="10878"/>
        <v>0</v>
      </c>
      <c r="AU3613" s="22">
        <f t="shared" si="10878"/>
        <v>0</v>
      </c>
      <c r="AV3613" s="22">
        <f t="shared" si="10878"/>
        <v>0</v>
      </c>
      <c r="AW3613" s="22">
        <f t="shared" si="10878"/>
        <v>0</v>
      </c>
      <c r="AX3613" s="22">
        <f t="shared" si="10878"/>
        <v>0</v>
      </c>
      <c r="AY3613" s="22">
        <f t="shared" si="10790"/>
        <v>7994.7999999999984</v>
      </c>
      <c r="AZ3613" s="22">
        <f t="shared" si="10878"/>
        <v>0</v>
      </c>
      <c r="BA3613" s="22">
        <f t="shared" si="10791"/>
        <v>7994.7999999999984</v>
      </c>
      <c r="BB3613" s="22">
        <f t="shared" si="10878"/>
        <v>0</v>
      </c>
      <c r="BC3613" s="22">
        <f t="shared" si="10878"/>
        <v>0</v>
      </c>
      <c r="BD3613" s="22">
        <f t="shared" si="10878"/>
        <v>0</v>
      </c>
      <c r="BE3613" s="22">
        <f t="shared" si="10878"/>
        <v>0</v>
      </c>
      <c r="BF3613" s="22">
        <f t="shared" si="10878"/>
        <v>0</v>
      </c>
      <c r="BG3613" s="22">
        <f t="shared" si="10878"/>
        <v>0</v>
      </c>
      <c r="BH3613" s="22">
        <f t="shared" si="10878"/>
        <v>0</v>
      </c>
      <c r="BI3613" s="22">
        <f t="shared" si="10878"/>
        <v>0</v>
      </c>
      <c r="BJ3613" s="22">
        <f t="shared" si="10878"/>
        <v>0</v>
      </c>
      <c r="BK3613" s="22">
        <f t="shared" si="10878"/>
        <v>0</v>
      </c>
      <c r="BL3613" s="22">
        <f t="shared" si="10878"/>
        <v>0</v>
      </c>
      <c r="BM3613" s="22">
        <f t="shared" si="10878"/>
        <v>0</v>
      </c>
      <c r="BN3613" s="22">
        <f t="shared" si="10878"/>
        <v>0</v>
      </c>
      <c r="BO3613" s="22">
        <f t="shared" si="10878"/>
        <v>0</v>
      </c>
      <c r="BP3613" s="22">
        <f t="shared" si="10878"/>
        <v>0</v>
      </c>
      <c r="BQ3613" s="22">
        <f t="shared" si="10878"/>
        <v>0</v>
      </c>
      <c r="BR3613" s="22">
        <f t="shared" si="10699"/>
        <v>7994.7999999999984</v>
      </c>
      <c r="BS3613" s="22">
        <f t="shared" si="10700"/>
        <v>6756.9000000000005</v>
      </c>
      <c r="BT3613" s="22">
        <f t="shared" si="10701"/>
        <v>6756.9000000000005</v>
      </c>
      <c r="BU3613" s="22">
        <f t="shared" si="10878"/>
        <v>0</v>
      </c>
      <c r="BV3613" s="22">
        <f t="shared" si="10815"/>
        <v>7994.7999999999984</v>
      </c>
      <c r="BW3613" s="22">
        <f t="shared" si="10878"/>
        <v>0</v>
      </c>
    </row>
    <row r="3614" spans="1:77" ht="46.8" x14ac:dyDescent="0.3">
      <c r="A3614" s="13">
        <v>992</v>
      </c>
      <c r="B3614" s="13" t="s">
        <v>83</v>
      </c>
      <c r="C3614" s="13" t="s">
        <v>84</v>
      </c>
      <c r="D3614" s="13" t="s">
        <v>644</v>
      </c>
      <c r="E3614" s="13"/>
      <c r="F3614" s="14" t="s">
        <v>754</v>
      </c>
      <c r="G3614" s="20">
        <f>G3615+G3621</f>
        <v>8564.6999999999989</v>
      </c>
      <c r="H3614" s="20">
        <f t="shared" ref="H3614:L3614" si="10879">H3615+H3621</f>
        <v>7033.4000000000005</v>
      </c>
      <c r="I3614" s="20">
        <f t="shared" si="10879"/>
        <v>7033.4000000000005</v>
      </c>
      <c r="J3614" s="20">
        <f t="shared" si="10879"/>
        <v>-642.6</v>
      </c>
      <c r="K3614" s="20">
        <f t="shared" si="10879"/>
        <v>-276.5</v>
      </c>
      <c r="L3614" s="20">
        <f t="shared" si="10879"/>
        <v>-276.5</v>
      </c>
      <c r="M3614" s="20">
        <f t="shared" si="10631"/>
        <v>7922.0999999999985</v>
      </c>
      <c r="N3614" s="20">
        <f t="shared" si="10632"/>
        <v>6756.9000000000005</v>
      </c>
      <c r="O3614" s="20">
        <f t="shared" si="10633"/>
        <v>6756.9000000000005</v>
      </c>
      <c r="P3614" s="23">
        <f t="shared" ref="P3614:Q3614" si="10880">P3615+P3621</f>
        <v>0</v>
      </c>
      <c r="Q3614" s="23">
        <f t="shared" si="10880"/>
        <v>0</v>
      </c>
      <c r="R3614" s="23">
        <f t="shared" ref="R3614:T3614" si="10881">R3615+R3621</f>
        <v>0</v>
      </c>
      <c r="S3614" s="23">
        <f t="shared" si="10881"/>
        <v>0</v>
      </c>
      <c r="T3614" s="23">
        <f t="shared" si="10881"/>
        <v>0</v>
      </c>
      <c r="U3614" s="23">
        <f t="shared" ref="U3614:W3614" si="10882">U3615+U3621</f>
        <v>0</v>
      </c>
      <c r="V3614" s="23">
        <f t="shared" si="10882"/>
        <v>0</v>
      </c>
      <c r="W3614" s="23">
        <f t="shared" si="10882"/>
        <v>0</v>
      </c>
      <c r="X3614" s="23">
        <f t="shared" ref="X3614:Y3614" si="10883">X3615+X3621</f>
        <v>0</v>
      </c>
      <c r="Y3614" s="23">
        <f t="shared" si="10883"/>
        <v>0</v>
      </c>
      <c r="Z3614" s="23">
        <f t="shared" si="10875"/>
        <v>7922.0999999999985</v>
      </c>
      <c r="AA3614" s="23">
        <f t="shared" si="10876"/>
        <v>6756.9000000000005</v>
      </c>
      <c r="AB3614" s="23">
        <f t="shared" si="10877"/>
        <v>6756.9000000000005</v>
      </c>
      <c r="AC3614" s="23">
        <f t="shared" ref="AC3614:AL3614" si="10884">AC3615+AC3621</f>
        <v>0</v>
      </c>
      <c r="AD3614" s="23">
        <f t="shared" si="10884"/>
        <v>0</v>
      </c>
      <c r="AE3614" s="23">
        <f t="shared" ref="AE3614" si="10885">AE3615+AE3621</f>
        <v>0</v>
      </c>
      <c r="AF3614" s="23">
        <f t="shared" si="10884"/>
        <v>0</v>
      </c>
      <c r="AG3614" s="23">
        <f t="shared" si="10884"/>
        <v>0</v>
      </c>
      <c r="AH3614" s="23">
        <f t="shared" si="10884"/>
        <v>0</v>
      </c>
      <c r="AI3614" s="23">
        <f t="shared" ref="AI3614" si="10886">AI3615+AI3621</f>
        <v>0</v>
      </c>
      <c r="AJ3614" s="23">
        <f t="shared" si="10884"/>
        <v>72.7</v>
      </c>
      <c r="AK3614" s="23">
        <f t="shared" si="10884"/>
        <v>0</v>
      </c>
      <c r="AL3614" s="23">
        <f t="shared" si="10884"/>
        <v>0</v>
      </c>
      <c r="AM3614" s="23">
        <f t="shared" ref="AM3614:BW3614" si="10887">AM3615+AM3621</f>
        <v>0</v>
      </c>
      <c r="AN3614" s="23">
        <f t="shared" si="10887"/>
        <v>0</v>
      </c>
      <c r="AO3614" s="23">
        <f t="shared" si="10871"/>
        <v>7994.7999999999984</v>
      </c>
      <c r="AP3614" s="23">
        <f t="shared" si="10872"/>
        <v>6756.9000000000005</v>
      </c>
      <c r="AQ3614" s="23">
        <f t="shared" si="10873"/>
        <v>6756.9000000000005</v>
      </c>
      <c r="AR3614" s="23">
        <f t="shared" ref="AR3614" si="10888">AR3615+AR3621</f>
        <v>0</v>
      </c>
      <c r="AS3614" s="23">
        <f t="shared" si="10869"/>
        <v>7994.7999999999984</v>
      </c>
      <c r="AT3614" s="23">
        <f t="shared" ref="AT3614:AX3614" si="10889">AT3615+AT3621</f>
        <v>0</v>
      </c>
      <c r="AU3614" s="23">
        <f t="shared" si="10889"/>
        <v>0</v>
      </c>
      <c r="AV3614" s="23">
        <f t="shared" si="10889"/>
        <v>0</v>
      </c>
      <c r="AW3614" s="23">
        <f t="shared" si="10889"/>
        <v>0</v>
      </c>
      <c r="AX3614" s="23">
        <f t="shared" si="10889"/>
        <v>0</v>
      </c>
      <c r="AY3614" s="23">
        <f t="shared" si="10790"/>
        <v>7994.7999999999984</v>
      </c>
      <c r="AZ3614" s="23">
        <f t="shared" ref="AZ3614" si="10890">AZ3615+AZ3621</f>
        <v>0</v>
      </c>
      <c r="BA3614" s="23">
        <f t="shared" si="10791"/>
        <v>7994.7999999999984</v>
      </c>
      <c r="BB3614" s="23">
        <f t="shared" ref="BB3614:BI3614" si="10891">BB3615+BB3621</f>
        <v>0</v>
      </c>
      <c r="BC3614" s="23">
        <f t="shared" si="10891"/>
        <v>0</v>
      </c>
      <c r="BD3614" s="23">
        <f t="shared" si="10891"/>
        <v>0</v>
      </c>
      <c r="BE3614" s="23">
        <f t="shared" si="10891"/>
        <v>0</v>
      </c>
      <c r="BF3614" s="23">
        <f t="shared" si="10891"/>
        <v>0</v>
      </c>
      <c r="BG3614" s="23">
        <f t="shared" si="10891"/>
        <v>0</v>
      </c>
      <c r="BH3614" s="23">
        <f t="shared" si="10891"/>
        <v>0</v>
      </c>
      <c r="BI3614" s="23">
        <f t="shared" si="10891"/>
        <v>0</v>
      </c>
      <c r="BJ3614" s="23">
        <f t="shared" ref="BJ3614:BP3614" si="10892">BJ3615+BJ3621</f>
        <v>0</v>
      </c>
      <c r="BK3614" s="23">
        <f t="shared" si="10892"/>
        <v>0</v>
      </c>
      <c r="BL3614" s="23">
        <f t="shared" si="10892"/>
        <v>0</v>
      </c>
      <c r="BM3614" s="23">
        <f t="shared" si="10892"/>
        <v>0</v>
      </c>
      <c r="BN3614" s="23">
        <f t="shared" si="10892"/>
        <v>0</v>
      </c>
      <c r="BO3614" s="23">
        <f t="shared" si="10892"/>
        <v>0</v>
      </c>
      <c r="BP3614" s="23">
        <f t="shared" si="10892"/>
        <v>0</v>
      </c>
      <c r="BQ3614" s="23">
        <f t="shared" ref="BQ3614" si="10893">BQ3615+BQ3621</f>
        <v>0</v>
      </c>
      <c r="BR3614" s="23">
        <f t="shared" si="10699"/>
        <v>7994.7999999999984</v>
      </c>
      <c r="BS3614" s="23">
        <f t="shared" si="10700"/>
        <v>6756.9000000000005</v>
      </c>
      <c r="BT3614" s="23">
        <f t="shared" si="10701"/>
        <v>6756.9000000000005</v>
      </c>
      <c r="BU3614" s="23">
        <f t="shared" ref="BU3614" si="10894">BU3615+BU3621</f>
        <v>0</v>
      </c>
      <c r="BV3614" s="23">
        <f t="shared" si="10815"/>
        <v>7994.7999999999984</v>
      </c>
      <c r="BW3614" s="23">
        <f t="shared" si="10887"/>
        <v>0</v>
      </c>
      <c r="BX3614" s="5"/>
    </row>
    <row r="3615" spans="1:77" x14ac:dyDescent="0.3">
      <c r="A3615" s="13">
        <v>992</v>
      </c>
      <c r="B3615" s="13" t="s">
        <v>83</v>
      </c>
      <c r="C3615" s="13" t="s">
        <v>84</v>
      </c>
      <c r="D3615" s="13" t="s">
        <v>645</v>
      </c>
      <c r="E3615" s="13"/>
      <c r="F3615" s="14" t="s">
        <v>755</v>
      </c>
      <c r="G3615" s="20">
        <f>G3616</f>
        <v>135.9</v>
      </c>
      <c r="H3615" s="20">
        <f t="shared" ref="H3615:BW3615" si="10895">H3616</f>
        <v>129.30000000000001</v>
      </c>
      <c r="I3615" s="20">
        <f t="shared" si="10895"/>
        <v>129.30000000000001</v>
      </c>
      <c r="J3615" s="20">
        <f t="shared" si="10895"/>
        <v>0</v>
      </c>
      <c r="K3615" s="20">
        <f t="shared" si="10895"/>
        <v>0</v>
      </c>
      <c r="L3615" s="20">
        <f t="shared" si="10895"/>
        <v>0</v>
      </c>
      <c r="M3615" s="20">
        <f t="shared" si="10631"/>
        <v>135.9</v>
      </c>
      <c r="N3615" s="20">
        <f t="shared" si="10632"/>
        <v>129.30000000000001</v>
      </c>
      <c r="O3615" s="20">
        <f t="shared" si="10633"/>
        <v>129.30000000000001</v>
      </c>
      <c r="P3615" s="23">
        <f t="shared" si="10895"/>
        <v>0</v>
      </c>
      <c r="Q3615" s="23">
        <f t="shared" si="10895"/>
        <v>0</v>
      </c>
      <c r="R3615" s="23">
        <f t="shared" si="10895"/>
        <v>0</v>
      </c>
      <c r="S3615" s="23">
        <f t="shared" si="10895"/>
        <v>0</v>
      </c>
      <c r="T3615" s="23">
        <f t="shared" si="10895"/>
        <v>0</v>
      </c>
      <c r="U3615" s="23">
        <f t="shared" si="10895"/>
        <v>0</v>
      </c>
      <c r="V3615" s="23">
        <f t="shared" si="10895"/>
        <v>0</v>
      </c>
      <c r="W3615" s="23">
        <f t="shared" si="10895"/>
        <v>0</v>
      </c>
      <c r="X3615" s="23">
        <f t="shared" si="10895"/>
        <v>0</v>
      </c>
      <c r="Y3615" s="23">
        <f t="shared" si="10895"/>
        <v>0</v>
      </c>
      <c r="Z3615" s="23">
        <f t="shared" si="10875"/>
        <v>135.9</v>
      </c>
      <c r="AA3615" s="23">
        <f t="shared" si="10876"/>
        <v>129.30000000000001</v>
      </c>
      <c r="AB3615" s="23">
        <f t="shared" si="10877"/>
        <v>129.30000000000001</v>
      </c>
      <c r="AC3615" s="23">
        <f t="shared" si="10895"/>
        <v>0</v>
      </c>
      <c r="AD3615" s="23">
        <f t="shared" si="10895"/>
        <v>0</v>
      </c>
      <c r="AE3615" s="23">
        <f t="shared" si="10895"/>
        <v>0</v>
      </c>
      <c r="AF3615" s="23">
        <f t="shared" si="10895"/>
        <v>0</v>
      </c>
      <c r="AG3615" s="23">
        <f t="shared" si="10895"/>
        <v>0</v>
      </c>
      <c r="AH3615" s="23">
        <f t="shared" si="10895"/>
        <v>0</v>
      </c>
      <c r="AI3615" s="23">
        <f t="shared" si="10895"/>
        <v>0</v>
      </c>
      <c r="AJ3615" s="23">
        <f t="shared" si="10895"/>
        <v>0</v>
      </c>
      <c r="AK3615" s="23">
        <f t="shared" si="10895"/>
        <v>0</v>
      </c>
      <c r="AL3615" s="23">
        <f t="shared" si="10895"/>
        <v>0</v>
      </c>
      <c r="AM3615" s="23">
        <f t="shared" si="10895"/>
        <v>0</v>
      </c>
      <c r="AN3615" s="23">
        <f t="shared" si="10895"/>
        <v>0</v>
      </c>
      <c r="AO3615" s="23">
        <f t="shared" si="10871"/>
        <v>135.9</v>
      </c>
      <c r="AP3615" s="23">
        <f t="shared" si="10872"/>
        <v>129.30000000000001</v>
      </c>
      <c r="AQ3615" s="23">
        <f t="shared" si="10873"/>
        <v>129.30000000000001</v>
      </c>
      <c r="AR3615" s="23">
        <f t="shared" si="10895"/>
        <v>0</v>
      </c>
      <c r="AS3615" s="23">
        <f t="shared" si="10869"/>
        <v>135.9</v>
      </c>
      <c r="AT3615" s="23">
        <f t="shared" si="10895"/>
        <v>0</v>
      </c>
      <c r="AU3615" s="23">
        <f t="shared" si="10895"/>
        <v>0</v>
      </c>
      <c r="AV3615" s="23">
        <f t="shared" si="10895"/>
        <v>0</v>
      </c>
      <c r="AW3615" s="23">
        <f t="shared" si="10895"/>
        <v>0</v>
      </c>
      <c r="AX3615" s="23">
        <f t="shared" si="10895"/>
        <v>0</v>
      </c>
      <c r="AY3615" s="23">
        <f t="shared" si="10790"/>
        <v>135.9</v>
      </c>
      <c r="AZ3615" s="23">
        <f t="shared" si="10895"/>
        <v>0</v>
      </c>
      <c r="BA3615" s="23">
        <f t="shared" si="10791"/>
        <v>135.9</v>
      </c>
      <c r="BB3615" s="23">
        <f t="shared" si="10895"/>
        <v>0</v>
      </c>
      <c r="BC3615" s="23">
        <f t="shared" si="10895"/>
        <v>0</v>
      </c>
      <c r="BD3615" s="23">
        <f t="shared" si="10895"/>
        <v>0</v>
      </c>
      <c r="BE3615" s="23">
        <f t="shared" si="10895"/>
        <v>0</v>
      </c>
      <c r="BF3615" s="23">
        <f t="shared" si="10895"/>
        <v>0</v>
      </c>
      <c r="BG3615" s="23">
        <f t="shared" si="10895"/>
        <v>0</v>
      </c>
      <c r="BH3615" s="23">
        <f t="shared" si="10895"/>
        <v>0</v>
      </c>
      <c r="BI3615" s="23">
        <f t="shared" si="10895"/>
        <v>0</v>
      </c>
      <c r="BJ3615" s="23">
        <f t="shared" si="10895"/>
        <v>0</v>
      </c>
      <c r="BK3615" s="23">
        <f t="shared" si="10895"/>
        <v>0</v>
      </c>
      <c r="BL3615" s="23">
        <f t="shared" si="10895"/>
        <v>0</v>
      </c>
      <c r="BM3615" s="23">
        <f t="shared" si="10895"/>
        <v>0</v>
      </c>
      <c r="BN3615" s="23">
        <f t="shared" si="10895"/>
        <v>0</v>
      </c>
      <c r="BO3615" s="23">
        <f t="shared" si="10895"/>
        <v>0</v>
      </c>
      <c r="BP3615" s="23">
        <f t="shared" si="10895"/>
        <v>0</v>
      </c>
      <c r="BQ3615" s="23">
        <f t="shared" si="10895"/>
        <v>0</v>
      </c>
      <c r="BR3615" s="23">
        <f t="shared" si="10699"/>
        <v>135.9</v>
      </c>
      <c r="BS3615" s="23">
        <f t="shared" si="10700"/>
        <v>129.30000000000001</v>
      </c>
      <c r="BT3615" s="23">
        <f t="shared" si="10701"/>
        <v>129.30000000000001</v>
      </c>
      <c r="BU3615" s="23">
        <f t="shared" si="10895"/>
        <v>0</v>
      </c>
      <c r="BV3615" s="23">
        <f t="shared" si="10815"/>
        <v>135.9</v>
      </c>
      <c r="BW3615" s="23">
        <f t="shared" si="10895"/>
        <v>0</v>
      </c>
      <c r="BX3615" s="5"/>
    </row>
    <row r="3616" spans="1:77" ht="31.2" x14ac:dyDescent="0.3">
      <c r="A3616" s="13">
        <v>992</v>
      </c>
      <c r="B3616" s="13" t="s">
        <v>83</v>
      </c>
      <c r="C3616" s="13" t="s">
        <v>84</v>
      </c>
      <c r="D3616" s="13" t="s">
        <v>640</v>
      </c>
      <c r="E3616" s="13"/>
      <c r="F3616" s="14" t="s">
        <v>756</v>
      </c>
      <c r="G3616" s="20">
        <f>G3617+G3619</f>
        <v>135.9</v>
      </c>
      <c r="H3616" s="20">
        <f t="shared" ref="H3616:L3616" si="10896">H3617+H3619</f>
        <v>129.30000000000001</v>
      </c>
      <c r="I3616" s="20">
        <f t="shared" si="10896"/>
        <v>129.30000000000001</v>
      </c>
      <c r="J3616" s="20">
        <f t="shared" si="10896"/>
        <v>0</v>
      </c>
      <c r="K3616" s="20">
        <f t="shared" si="10896"/>
        <v>0</v>
      </c>
      <c r="L3616" s="20">
        <f t="shared" si="10896"/>
        <v>0</v>
      </c>
      <c r="M3616" s="20">
        <f t="shared" ref="M3616:M3631" si="10897">G3616+J3616</f>
        <v>135.9</v>
      </c>
      <c r="N3616" s="20">
        <f t="shared" ref="N3616:N3631" si="10898">H3616+K3616</f>
        <v>129.30000000000001</v>
      </c>
      <c r="O3616" s="20">
        <f t="shared" ref="O3616:O3631" si="10899">I3616+L3616</f>
        <v>129.30000000000001</v>
      </c>
      <c r="P3616" s="23">
        <f t="shared" ref="P3616:Q3616" si="10900">P3617+P3619</f>
        <v>0</v>
      </c>
      <c r="Q3616" s="23">
        <f t="shared" si="10900"/>
        <v>0</v>
      </c>
      <c r="R3616" s="23">
        <f t="shared" ref="R3616:T3616" si="10901">R3617+R3619</f>
        <v>0</v>
      </c>
      <c r="S3616" s="23">
        <f t="shared" si="10901"/>
        <v>0</v>
      </c>
      <c r="T3616" s="23">
        <f t="shared" si="10901"/>
        <v>0</v>
      </c>
      <c r="U3616" s="23">
        <f t="shared" ref="U3616:W3616" si="10902">U3617+U3619</f>
        <v>0</v>
      </c>
      <c r="V3616" s="23">
        <f t="shared" si="10902"/>
        <v>0</v>
      </c>
      <c r="W3616" s="23">
        <f t="shared" si="10902"/>
        <v>0</v>
      </c>
      <c r="X3616" s="23">
        <f t="shared" ref="X3616:Y3616" si="10903">X3617+X3619</f>
        <v>0</v>
      </c>
      <c r="Y3616" s="23">
        <f t="shared" si="10903"/>
        <v>0</v>
      </c>
      <c r="Z3616" s="23">
        <f t="shared" si="10875"/>
        <v>135.9</v>
      </c>
      <c r="AA3616" s="23">
        <f t="shared" si="10876"/>
        <v>129.30000000000001</v>
      </c>
      <c r="AB3616" s="23">
        <f t="shared" si="10877"/>
        <v>129.30000000000001</v>
      </c>
      <c r="AC3616" s="23">
        <f t="shared" ref="AC3616:AL3616" si="10904">AC3617+AC3619</f>
        <v>0</v>
      </c>
      <c r="AD3616" s="23">
        <f t="shared" si="10904"/>
        <v>0</v>
      </c>
      <c r="AE3616" s="23">
        <f t="shared" ref="AE3616" si="10905">AE3617+AE3619</f>
        <v>0</v>
      </c>
      <c r="AF3616" s="23">
        <f t="shared" si="10904"/>
        <v>0</v>
      </c>
      <c r="AG3616" s="23">
        <f t="shared" si="10904"/>
        <v>0</v>
      </c>
      <c r="AH3616" s="23">
        <f t="shared" si="10904"/>
        <v>0</v>
      </c>
      <c r="AI3616" s="23">
        <f t="shared" ref="AI3616" si="10906">AI3617+AI3619</f>
        <v>0</v>
      </c>
      <c r="AJ3616" s="23">
        <f t="shared" si="10904"/>
        <v>0</v>
      </c>
      <c r="AK3616" s="23">
        <f t="shared" si="10904"/>
        <v>0</v>
      </c>
      <c r="AL3616" s="23">
        <f t="shared" si="10904"/>
        <v>0</v>
      </c>
      <c r="AM3616" s="23">
        <f t="shared" ref="AM3616:BW3616" si="10907">AM3617+AM3619</f>
        <v>0</v>
      </c>
      <c r="AN3616" s="23">
        <f t="shared" si="10907"/>
        <v>0</v>
      </c>
      <c r="AO3616" s="23">
        <f t="shared" si="10871"/>
        <v>135.9</v>
      </c>
      <c r="AP3616" s="23">
        <f t="shared" si="10872"/>
        <v>129.30000000000001</v>
      </c>
      <c r="AQ3616" s="23">
        <f t="shared" si="10873"/>
        <v>129.30000000000001</v>
      </c>
      <c r="AR3616" s="23">
        <f t="shared" ref="AR3616" si="10908">AR3617+AR3619</f>
        <v>0</v>
      </c>
      <c r="AS3616" s="23">
        <f t="shared" si="10869"/>
        <v>135.9</v>
      </c>
      <c r="AT3616" s="23">
        <f t="shared" ref="AT3616:AX3616" si="10909">AT3617+AT3619</f>
        <v>0</v>
      </c>
      <c r="AU3616" s="23">
        <f t="shared" si="10909"/>
        <v>0</v>
      </c>
      <c r="AV3616" s="23">
        <f t="shared" si="10909"/>
        <v>0</v>
      </c>
      <c r="AW3616" s="23">
        <f t="shared" si="10909"/>
        <v>0</v>
      </c>
      <c r="AX3616" s="23">
        <f t="shared" si="10909"/>
        <v>0</v>
      </c>
      <c r="AY3616" s="23">
        <f t="shared" si="10790"/>
        <v>135.9</v>
      </c>
      <c r="AZ3616" s="23">
        <f t="shared" ref="AZ3616" si="10910">AZ3617+AZ3619</f>
        <v>0</v>
      </c>
      <c r="BA3616" s="23">
        <f t="shared" si="10791"/>
        <v>135.9</v>
      </c>
      <c r="BB3616" s="23">
        <f t="shared" ref="BB3616:BI3616" si="10911">BB3617+BB3619</f>
        <v>0</v>
      </c>
      <c r="BC3616" s="23">
        <f t="shared" si="10911"/>
        <v>0</v>
      </c>
      <c r="BD3616" s="23">
        <f t="shared" si="10911"/>
        <v>0</v>
      </c>
      <c r="BE3616" s="23">
        <f t="shared" si="10911"/>
        <v>0</v>
      </c>
      <c r="BF3616" s="23">
        <f t="shared" si="10911"/>
        <v>0</v>
      </c>
      <c r="BG3616" s="23">
        <f t="shared" si="10911"/>
        <v>0</v>
      </c>
      <c r="BH3616" s="23">
        <f t="shared" si="10911"/>
        <v>0</v>
      </c>
      <c r="BI3616" s="23">
        <f t="shared" si="10911"/>
        <v>0</v>
      </c>
      <c r="BJ3616" s="23">
        <f t="shared" ref="BJ3616:BP3616" si="10912">BJ3617+BJ3619</f>
        <v>0</v>
      </c>
      <c r="BK3616" s="23">
        <f t="shared" si="10912"/>
        <v>0</v>
      </c>
      <c r="BL3616" s="23">
        <f t="shared" si="10912"/>
        <v>0</v>
      </c>
      <c r="BM3616" s="23">
        <f t="shared" si="10912"/>
        <v>0</v>
      </c>
      <c r="BN3616" s="23">
        <f t="shared" si="10912"/>
        <v>0</v>
      </c>
      <c r="BO3616" s="23">
        <f t="shared" si="10912"/>
        <v>0</v>
      </c>
      <c r="BP3616" s="23">
        <f t="shared" si="10912"/>
        <v>0</v>
      </c>
      <c r="BQ3616" s="23">
        <f t="shared" ref="BQ3616" si="10913">BQ3617+BQ3619</f>
        <v>0</v>
      </c>
      <c r="BR3616" s="23">
        <f t="shared" si="10699"/>
        <v>135.9</v>
      </c>
      <c r="BS3616" s="23">
        <f t="shared" si="10700"/>
        <v>129.30000000000001</v>
      </c>
      <c r="BT3616" s="23">
        <f t="shared" si="10701"/>
        <v>129.30000000000001</v>
      </c>
      <c r="BU3616" s="23">
        <f t="shared" ref="BU3616" si="10914">BU3617+BU3619</f>
        <v>0</v>
      </c>
      <c r="BV3616" s="23">
        <f t="shared" si="10815"/>
        <v>135.9</v>
      </c>
      <c r="BW3616" s="23">
        <f t="shared" si="10907"/>
        <v>0</v>
      </c>
    </row>
    <row r="3617" spans="1:77" ht="31.2" x14ac:dyDescent="0.3">
      <c r="A3617" s="13">
        <v>992</v>
      </c>
      <c r="B3617" s="13" t="s">
        <v>83</v>
      </c>
      <c r="C3617" s="13" t="s">
        <v>84</v>
      </c>
      <c r="D3617" s="13" t="s">
        <v>640</v>
      </c>
      <c r="E3617" s="13" t="s">
        <v>7</v>
      </c>
      <c r="F3617" s="14" t="s">
        <v>383</v>
      </c>
      <c r="G3617" s="20">
        <f>G3618</f>
        <v>52.5</v>
      </c>
      <c r="H3617" s="20">
        <f t="shared" ref="H3617:BW3617" si="10915">H3618</f>
        <v>47.5</v>
      </c>
      <c r="I3617" s="20">
        <f t="shared" si="10915"/>
        <v>47.5</v>
      </c>
      <c r="J3617" s="20">
        <f t="shared" si="10915"/>
        <v>0</v>
      </c>
      <c r="K3617" s="20">
        <f t="shared" si="10915"/>
        <v>0</v>
      </c>
      <c r="L3617" s="20">
        <f t="shared" si="10915"/>
        <v>0</v>
      </c>
      <c r="M3617" s="20">
        <f t="shared" si="10897"/>
        <v>52.5</v>
      </c>
      <c r="N3617" s="20">
        <f t="shared" si="10898"/>
        <v>47.5</v>
      </c>
      <c r="O3617" s="20">
        <f t="shared" si="10899"/>
        <v>47.5</v>
      </c>
      <c r="P3617" s="23">
        <f t="shared" si="10915"/>
        <v>0</v>
      </c>
      <c r="Q3617" s="23">
        <f t="shared" si="10915"/>
        <v>0</v>
      </c>
      <c r="R3617" s="23">
        <f t="shared" si="10915"/>
        <v>0</v>
      </c>
      <c r="S3617" s="23">
        <f t="shared" si="10915"/>
        <v>0</v>
      </c>
      <c r="T3617" s="23">
        <f t="shared" si="10915"/>
        <v>0</v>
      </c>
      <c r="U3617" s="23">
        <f t="shared" si="10915"/>
        <v>0</v>
      </c>
      <c r="V3617" s="23">
        <f t="shared" si="10915"/>
        <v>0</v>
      </c>
      <c r="W3617" s="23">
        <f t="shared" si="10915"/>
        <v>0</v>
      </c>
      <c r="X3617" s="23">
        <f t="shared" si="10915"/>
        <v>0</v>
      </c>
      <c r="Y3617" s="23">
        <f t="shared" si="10915"/>
        <v>0</v>
      </c>
      <c r="Z3617" s="23">
        <f t="shared" si="10875"/>
        <v>52.5</v>
      </c>
      <c r="AA3617" s="23">
        <f t="shared" si="10876"/>
        <v>47.5</v>
      </c>
      <c r="AB3617" s="23">
        <f t="shared" si="10877"/>
        <v>47.5</v>
      </c>
      <c r="AC3617" s="23">
        <f t="shared" si="10915"/>
        <v>0</v>
      </c>
      <c r="AD3617" s="23">
        <f t="shared" si="10915"/>
        <v>0</v>
      </c>
      <c r="AE3617" s="23">
        <f t="shared" si="10915"/>
        <v>0</v>
      </c>
      <c r="AF3617" s="23">
        <f t="shared" si="10915"/>
        <v>0</v>
      </c>
      <c r="AG3617" s="23">
        <f t="shared" si="10915"/>
        <v>0</v>
      </c>
      <c r="AH3617" s="23">
        <f t="shared" si="10915"/>
        <v>0</v>
      </c>
      <c r="AI3617" s="23">
        <f t="shared" si="10915"/>
        <v>0</v>
      </c>
      <c r="AJ3617" s="23">
        <f t="shared" si="10915"/>
        <v>0</v>
      </c>
      <c r="AK3617" s="23">
        <f t="shared" si="10915"/>
        <v>0</v>
      </c>
      <c r="AL3617" s="23">
        <f t="shared" si="10915"/>
        <v>0</v>
      </c>
      <c r="AM3617" s="23">
        <f t="shared" si="10915"/>
        <v>0</v>
      </c>
      <c r="AN3617" s="23">
        <f t="shared" si="10915"/>
        <v>0</v>
      </c>
      <c r="AO3617" s="23">
        <f t="shared" si="10871"/>
        <v>52.5</v>
      </c>
      <c r="AP3617" s="23">
        <f t="shared" si="10872"/>
        <v>47.5</v>
      </c>
      <c r="AQ3617" s="23">
        <f t="shared" si="10873"/>
        <v>47.5</v>
      </c>
      <c r="AR3617" s="23">
        <f t="shared" si="10915"/>
        <v>0</v>
      </c>
      <c r="AS3617" s="23">
        <f t="shared" si="10869"/>
        <v>52.5</v>
      </c>
      <c r="AT3617" s="23">
        <f t="shared" si="10915"/>
        <v>0</v>
      </c>
      <c r="AU3617" s="23">
        <f t="shared" si="10915"/>
        <v>0</v>
      </c>
      <c r="AV3617" s="23">
        <f t="shared" si="10915"/>
        <v>0</v>
      </c>
      <c r="AW3617" s="23">
        <f t="shared" si="10915"/>
        <v>0</v>
      </c>
      <c r="AX3617" s="23">
        <f t="shared" si="10915"/>
        <v>0</v>
      </c>
      <c r="AY3617" s="23">
        <f t="shared" si="10790"/>
        <v>52.5</v>
      </c>
      <c r="AZ3617" s="23">
        <f t="shared" si="10915"/>
        <v>0</v>
      </c>
      <c r="BA3617" s="23">
        <f t="shared" si="10791"/>
        <v>52.5</v>
      </c>
      <c r="BB3617" s="23">
        <f t="shared" si="10915"/>
        <v>0</v>
      </c>
      <c r="BC3617" s="23">
        <f t="shared" si="10915"/>
        <v>0</v>
      </c>
      <c r="BD3617" s="23">
        <f t="shared" si="10915"/>
        <v>0</v>
      </c>
      <c r="BE3617" s="23">
        <f t="shared" si="10915"/>
        <v>0</v>
      </c>
      <c r="BF3617" s="23">
        <f t="shared" si="10915"/>
        <v>0</v>
      </c>
      <c r="BG3617" s="23">
        <f t="shared" si="10915"/>
        <v>0</v>
      </c>
      <c r="BH3617" s="23">
        <f t="shared" si="10915"/>
        <v>0</v>
      </c>
      <c r="BI3617" s="23">
        <f t="shared" si="10915"/>
        <v>0</v>
      </c>
      <c r="BJ3617" s="23">
        <f t="shared" si="10915"/>
        <v>0</v>
      </c>
      <c r="BK3617" s="23">
        <f t="shared" si="10915"/>
        <v>0</v>
      </c>
      <c r="BL3617" s="23">
        <f t="shared" si="10915"/>
        <v>0</v>
      </c>
      <c r="BM3617" s="23">
        <f t="shared" si="10915"/>
        <v>0</v>
      </c>
      <c r="BN3617" s="23">
        <f t="shared" si="10915"/>
        <v>0</v>
      </c>
      <c r="BO3617" s="23">
        <f t="shared" si="10915"/>
        <v>0</v>
      </c>
      <c r="BP3617" s="23">
        <f t="shared" si="10915"/>
        <v>0</v>
      </c>
      <c r="BQ3617" s="23">
        <f t="shared" si="10915"/>
        <v>0</v>
      </c>
      <c r="BR3617" s="23">
        <f t="shared" si="10699"/>
        <v>52.5</v>
      </c>
      <c r="BS3617" s="23">
        <f t="shared" si="10700"/>
        <v>47.5</v>
      </c>
      <c r="BT3617" s="23">
        <f t="shared" si="10701"/>
        <v>47.5</v>
      </c>
      <c r="BU3617" s="23">
        <f t="shared" si="10915"/>
        <v>0</v>
      </c>
      <c r="BV3617" s="23">
        <f t="shared" si="10815"/>
        <v>52.5</v>
      </c>
      <c r="BW3617" s="23">
        <f t="shared" si="10915"/>
        <v>0</v>
      </c>
    </row>
    <row r="3618" spans="1:77" ht="31.2" x14ac:dyDescent="0.3">
      <c r="A3618" s="13">
        <v>992</v>
      </c>
      <c r="B3618" s="13" t="s">
        <v>83</v>
      </c>
      <c r="C3618" s="13" t="s">
        <v>84</v>
      </c>
      <c r="D3618" s="13" t="s">
        <v>640</v>
      </c>
      <c r="E3618" s="13">
        <v>240</v>
      </c>
      <c r="F3618" s="14" t="s">
        <v>372</v>
      </c>
      <c r="G3618" s="20">
        <v>52.5</v>
      </c>
      <c r="H3618" s="20">
        <v>47.5</v>
      </c>
      <c r="I3618" s="20">
        <v>47.5</v>
      </c>
      <c r="J3618" s="20"/>
      <c r="K3618" s="20"/>
      <c r="L3618" s="20"/>
      <c r="M3618" s="20">
        <f t="shared" si="10897"/>
        <v>52.5</v>
      </c>
      <c r="N3618" s="20">
        <f t="shared" si="10898"/>
        <v>47.5</v>
      </c>
      <c r="O3618" s="20">
        <f t="shared" si="10899"/>
        <v>47.5</v>
      </c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>
        <f t="shared" si="10875"/>
        <v>52.5</v>
      </c>
      <c r="AA3618" s="23">
        <f t="shared" si="10876"/>
        <v>47.5</v>
      </c>
      <c r="AB3618" s="23">
        <f t="shared" si="10877"/>
        <v>47.5</v>
      </c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>
        <f t="shared" si="10871"/>
        <v>52.5</v>
      </c>
      <c r="AP3618" s="23">
        <f t="shared" si="10872"/>
        <v>47.5</v>
      </c>
      <c r="AQ3618" s="23">
        <f t="shared" si="10873"/>
        <v>47.5</v>
      </c>
      <c r="AR3618" s="23"/>
      <c r="AS3618" s="23">
        <f t="shared" si="10869"/>
        <v>52.5</v>
      </c>
      <c r="AT3618" s="23"/>
      <c r="AU3618" s="23"/>
      <c r="AV3618" s="23"/>
      <c r="AW3618" s="23"/>
      <c r="AX3618" s="23"/>
      <c r="AY3618" s="23">
        <f t="shared" si="10790"/>
        <v>52.5</v>
      </c>
      <c r="AZ3618" s="23"/>
      <c r="BA3618" s="23">
        <f t="shared" si="10791"/>
        <v>52.5</v>
      </c>
      <c r="BB3618" s="23"/>
      <c r="BC3618" s="23"/>
      <c r="BD3618" s="23"/>
      <c r="BE3618" s="23"/>
      <c r="BF3618" s="23"/>
      <c r="BG3618" s="23"/>
      <c r="BH3618" s="23"/>
      <c r="BI3618" s="23"/>
      <c r="BJ3618" s="23"/>
      <c r="BK3618" s="23"/>
      <c r="BL3618" s="23"/>
      <c r="BM3618" s="23"/>
      <c r="BN3618" s="23"/>
      <c r="BO3618" s="23"/>
      <c r="BP3618" s="23"/>
      <c r="BQ3618" s="23"/>
      <c r="BR3618" s="23">
        <f t="shared" si="10699"/>
        <v>52.5</v>
      </c>
      <c r="BS3618" s="23">
        <f t="shared" si="10700"/>
        <v>47.5</v>
      </c>
      <c r="BT3618" s="23">
        <f t="shared" si="10701"/>
        <v>47.5</v>
      </c>
      <c r="BU3618" s="23"/>
      <c r="BV3618" s="23">
        <f t="shared" si="10815"/>
        <v>52.5</v>
      </c>
      <c r="BW3618" s="23"/>
    </row>
    <row r="3619" spans="1:77" x14ac:dyDescent="0.3">
      <c r="A3619" s="13">
        <v>992</v>
      </c>
      <c r="B3619" s="13" t="s">
        <v>83</v>
      </c>
      <c r="C3619" s="13" t="s">
        <v>84</v>
      </c>
      <c r="D3619" s="13" t="s">
        <v>640</v>
      </c>
      <c r="E3619" s="13" t="s">
        <v>8</v>
      </c>
      <c r="F3619" s="14" t="s">
        <v>387</v>
      </c>
      <c r="G3619" s="20">
        <f>G3620</f>
        <v>83.4</v>
      </c>
      <c r="H3619" s="20">
        <f t="shared" ref="H3619:BW3619" si="10916">H3620</f>
        <v>81.8</v>
      </c>
      <c r="I3619" s="20">
        <f t="shared" si="10916"/>
        <v>81.8</v>
      </c>
      <c r="J3619" s="20">
        <f t="shared" si="10916"/>
        <v>0</v>
      </c>
      <c r="K3619" s="20">
        <f t="shared" si="10916"/>
        <v>0</v>
      </c>
      <c r="L3619" s="20">
        <f t="shared" si="10916"/>
        <v>0</v>
      </c>
      <c r="M3619" s="20">
        <f t="shared" si="10897"/>
        <v>83.4</v>
      </c>
      <c r="N3619" s="20">
        <f t="shared" si="10898"/>
        <v>81.8</v>
      </c>
      <c r="O3619" s="20">
        <f t="shared" si="10899"/>
        <v>81.8</v>
      </c>
      <c r="P3619" s="23">
        <f t="shared" si="10916"/>
        <v>0</v>
      </c>
      <c r="Q3619" s="23">
        <f t="shared" si="10916"/>
        <v>0</v>
      </c>
      <c r="R3619" s="23">
        <f t="shared" si="10916"/>
        <v>0</v>
      </c>
      <c r="S3619" s="23">
        <f t="shared" si="10916"/>
        <v>0</v>
      </c>
      <c r="T3619" s="23">
        <f t="shared" si="10916"/>
        <v>0</v>
      </c>
      <c r="U3619" s="23">
        <f t="shared" si="10916"/>
        <v>0</v>
      </c>
      <c r="V3619" s="23">
        <f t="shared" si="10916"/>
        <v>0</v>
      </c>
      <c r="W3619" s="23">
        <f t="shared" si="10916"/>
        <v>0</v>
      </c>
      <c r="X3619" s="23">
        <f t="shared" si="10916"/>
        <v>0</v>
      </c>
      <c r="Y3619" s="23">
        <f t="shared" si="10916"/>
        <v>0</v>
      </c>
      <c r="Z3619" s="23">
        <f t="shared" si="10875"/>
        <v>83.4</v>
      </c>
      <c r="AA3619" s="23">
        <f t="shared" si="10876"/>
        <v>81.8</v>
      </c>
      <c r="AB3619" s="23">
        <f t="shared" si="10877"/>
        <v>81.8</v>
      </c>
      <c r="AC3619" s="23">
        <f t="shared" si="10916"/>
        <v>0</v>
      </c>
      <c r="AD3619" s="23">
        <f t="shared" si="10916"/>
        <v>0</v>
      </c>
      <c r="AE3619" s="23">
        <f t="shared" si="10916"/>
        <v>0</v>
      </c>
      <c r="AF3619" s="23">
        <f t="shared" si="10916"/>
        <v>0</v>
      </c>
      <c r="AG3619" s="23">
        <f t="shared" si="10916"/>
        <v>0</v>
      </c>
      <c r="AH3619" s="23">
        <f t="shared" si="10916"/>
        <v>0</v>
      </c>
      <c r="AI3619" s="23">
        <f t="shared" si="10916"/>
        <v>0</v>
      </c>
      <c r="AJ3619" s="23">
        <f t="shared" si="10916"/>
        <v>0</v>
      </c>
      <c r="AK3619" s="23">
        <f t="shared" si="10916"/>
        <v>0</v>
      </c>
      <c r="AL3619" s="23">
        <f t="shared" si="10916"/>
        <v>0</v>
      </c>
      <c r="AM3619" s="23">
        <f t="shared" si="10916"/>
        <v>0</v>
      </c>
      <c r="AN3619" s="23">
        <f t="shared" si="10916"/>
        <v>0</v>
      </c>
      <c r="AO3619" s="23">
        <f t="shared" si="10871"/>
        <v>83.4</v>
      </c>
      <c r="AP3619" s="23">
        <f t="shared" si="10872"/>
        <v>81.8</v>
      </c>
      <c r="AQ3619" s="23">
        <f t="shared" si="10873"/>
        <v>81.8</v>
      </c>
      <c r="AR3619" s="23">
        <f t="shared" si="10916"/>
        <v>0</v>
      </c>
      <c r="AS3619" s="23">
        <f t="shared" si="10869"/>
        <v>83.4</v>
      </c>
      <c r="AT3619" s="23">
        <f t="shared" si="10916"/>
        <v>0</v>
      </c>
      <c r="AU3619" s="23">
        <f t="shared" si="10916"/>
        <v>0</v>
      </c>
      <c r="AV3619" s="23">
        <f t="shared" si="10916"/>
        <v>0</v>
      </c>
      <c r="AW3619" s="23">
        <f t="shared" si="10916"/>
        <v>0</v>
      </c>
      <c r="AX3619" s="23">
        <f t="shared" si="10916"/>
        <v>0</v>
      </c>
      <c r="AY3619" s="23">
        <f t="shared" si="10790"/>
        <v>83.4</v>
      </c>
      <c r="AZ3619" s="23">
        <f t="shared" si="10916"/>
        <v>0</v>
      </c>
      <c r="BA3619" s="23">
        <f t="shared" si="10791"/>
        <v>83.4</v>
      </c>
      <c r="BB3619" s="23">
        <f t="shared" si="10916"/>
        <v>0</v>
      </c>
      <c r="BC3619" s="23">
        <f t="shared" si="10916"/>
        <v>0</v>
      </c>
      <c r="BD3619" s="23">
        <f t="shared" si="10916"/>
        <v>0</v>
      </c>
      <c r="BE3619" s="23">
        <f t="shared" si="10916"/>
        <v>0</v>
      </c>
      <c r="BF3619" s="23">
        <f t="shared" si="10916"/>
        <v>0</v>
      </c>
      <c r="BG3619" s="23">
        <f t="shared" si="10916"/>
        <v>0</v>
      </c>
      <c r="BH3619" s="23">
        <f t="shared" si="10916"/>
        <v>0</v>
      </c>
      <c r="BI3619" s="23">
        <f t="shared" si="10916"/>
        <v>0</v>
      </c>
      <c r="BJ3619" s="23">
        <f t="shared" si="10916"/>
        <v>0</v>
      </c>
      <c r="BK3619" s="23">
        <f t="shared" si="10916"/>
        <v>0</v>
      </c>
      <c r="BL3619" s="23">
        <f t="shared" si="10916"/>
        <v>0</v>
      </c>
      <c r="BM3619" s="23">
        <f t="shared" si="10916"/>
        <v>0</v>
      </c>
      <c r="BN3619" s="23">
        <f t="shared" si="10916"/>
        <v>0</v>
      </c>
      <c r="BO3619" s="23">
        <f t="shared" si="10916"/>
        <v>0</v>
      </c>
      <c r="BP3619" s="23">
        <f t="shared" si="10916"/>
        <v>0</v>
      </c>
      <c r="BQ3619" s="23">
        <f t="shared" si="10916"/>
        <v>0</v>
      </c>
      <c r="BR3619" s="23">
        <f t="shared" si="10699"/>
        <v>83.4</v>
      </c>
      <c r="BS3619" s="23">
        <f t="shared" si="10700"/>
        <v>81.8</v>
      </c>
      <c r="BT3619" s="23">
        <f t="shared" si="10701"/>
        <v>81.8</v>
      </c>
      <c r="BU3619" s="23">
        <f t="shared" si="10916"/>
        <v>0</v>
      </c>
      <c r="BV3619" s="23">
        <f t="shared" si="10815"/>
        <v>83.4</v>
      </c>
      <c r="BW3619" s="23">
        <f t="shared" si="10916"/>
        <v>0</v>
      </c>
      <c r="BY3619" s="3"/>
    </row>
    <row r="3620" spans="1:77" x14ac:dyDescent="0.3">
      <c r="A3620" s="13">
        <v>992</v>
      </c>
      <c r="B3620" s="13" t="s">
        <v>83</v>
      </c>
      <c r="C3620" s="13" t="s">
        <v>84</v>
      </c>
      <c r="D3620" s="13" t="s">
        <v>640</v>
      </c>
      <c r="E3620" s="13">
        <v>850</v>
      </c>
      <c r="F3620" s="14" t="s">
        <v>381</v>
      </c>
      <c r="G3620" s="20">
        <v>83.4</v>
      </c>
      <c r="H3620" s="20">
        <v>81.8</v>
      </c>
      <c r="I3620" s="20">
        <v>81.8</v>
      </c>
      <c r="J3620" s="20"/>
      <c r="K3620" s="20"/>
      <c r="L3620" s="20"/>
      <c r="M3620" s="20">
        <f t="shared" si="10897"/>
        <v>83.4</v>
      </c>
      <c r="N3620" s="20">
        <f t="shared" si="10898"/>
        <v>81.8</v>
      </c>
      <c r="O3620" s="20">
        <f t="shared" si="10899"/>
        <v>81.8</v>
      </c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>
        <f t="shared" si="10875"/>
        <v>83.4</v>
      </c>
      <c r="AA3620" s="23">
        <f t="shared" si="10876"/>
        <v>81.8</v>
      </c>
      <c r="AB3620" s="23">
        <f t="shared" si="10877"/>
        <v>81.8</v>
      </c>
      <c r="AC3620" s="23"/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/>
      <c r="AN3620" s="23"/>
      <c r="AO3620" s="23">
        <f t="shared" si="10871"/>
        <v>83.4</v>
      </c>
      <c r="AP3620" s="23">
        <f t="shared" si="10872"/>
        <v>81.8</v>
      </c>
      <c r="AQ3620" s="23">
        <f t="shared" si="10873"/>
        <v>81.8</v>
      </c>
      <c r="AR3620" s="23"/>
      <c r="AS3620" s="23">
        <f t="shared" si="10869"/>
        <v>83.4</v>
      </c>
      <c r="AT3620" s="23"/>
      <c r="AU3620" s="23"/>
      <c r="AV3620" s="23"/>
      <c r="AW3620" s="23"/>
      <c r="AX3620" s="23"/>
      <c r="AY3620" s="23">
        <f t="shared" si="10790"/>
        <v>83.4</v>
      </c>
      <c r="AZ3620" s="23"/>
      <c r="BA3620" s="23">
        <f t="shared" si="10791"/>
        <v>83.4</v>
      </c>
      <c r="BB3620" s="23"/>
      <c r="BC3620" s="23"/>
      <c r="BD3620" s="23"/>
      <c r="BE3620" s="23"/>
      <c r="BF3620" s="23"/>
      <c r="BG3620" s="23"/>
      <c r="BH3620" s="23"/>
      <c r="BI3620" s="23"/>
      <c r="BJ3620" s="23"/>
      <c r="BK3620" s="23"/>
      <c r="BL3620" s="23"/>
      <c r="BM3620" s="23"/>
      <c r="BN3620" s="23"/>
      <c r="BO3620" s="23"/>
      <c r="BP3620" s="23"/>
      <c r="BQ3620" s="23"/>
      <c r="BR3620" s="23">
        <f t="shared" si="10699"/>
        <v>83.4</v>
      </c>
      <c r="BS3620" s="23">
        <f t="shared" si="10700"/>
        <v>81.8</v>
      </c>
      <c r="BT3620" s="23">
        <f t="shared" si="10701"/>
        <v>81.8</v>
      </c>
      <c r="BU3620" s="23"/>
      <c r="BV3620" s="23">
        <f t="shared" si="10815"/>
        <v>83.4</v>
      </c>
      <c r="BW3620" s="23"/>
      <c r="BY3620" s="15"/>
    </row>
    <row r="3621" spans="1:77" ht="31.2" x14ac:dyDescent="0.3">
      <c r="A3621" s="13">
        <v>992</v>
      </c>
      <c r="B3621" s="13" t="s">
        <v>83</v>
      </c>
      <c r="C3621" s="13" t="s">
        <v>84</v>
      </c>
      <c r="D3621" s="13" t="s">
        <v>646</v>
      </c>
      <c r="E3621" s="13"/>
      <c r="F3621" s="14" t="s">
        <v>757</v>
      </c>
      <c r="G3621" s="20">
        <f>G3622+G3625+G3628</f>
        <v>8428.7999999999993</v>
      </c>
      <c r="H3621" s="20">
        <f t="shared" ref="H3621:L3621" si="10917">H3622+H3625+H3628</f>
        <v>6904.1</v>
      </c>
      <c r="I3621" s="20">
        <f t="shared" si="10917"/>
        <v>6904.1</v>
      </c>
      <c r="J3621" s="20">
        <f t="shared" si="10917"/>
        <v>-642.6</v>
      </c>
      <c r="K3621" s="20">
        <f t="shared" si="10917"/>
        <v>-276.5</v>
      </c>
      <c r="L3621" s="20">
        <f t="shared" si="10917"/>
        <v>-276.5</v>
      </c>
      <c r="M3621" s="20">
        <f t="shared" si="10897"/>
        <v>7786.1999999999989</v>
      </c>
      <c r="N3621" s="20">
        <f t="shared" si="10898"/>
        <v>6627.6</v>
      </c>
      <c r="O3621" s="20">
        <f t="shared" si="10899"/>
        <v>6627.6</v>
      </c>
      <c r="P3621" s="23">
        <f t="shared" ref="P3621:Q3621" si="10918">P3622+P3625+P3628</f>
        <v>0</v>
      </c>
      <c r="Q3621" s="23">
        <f t="shared" si="10918"/>
        <v>0</v>
      </c>
      <c r="R3621" s="23">
        <f t="shared" ref="R3621:T3621" si="10919">R3622+R3625+R3628</f>
        <v>0</v>
      </c>
      <c r="S3621" s="23">
        <f t="shared" si="10919"/>
        <v>0</v>
      </c>
      <c r="T3621" s="23">
        <f t="shared" si="10919"/>
        <v>0</v>
      </c>
      <c r="U3621" s="23">
        <f t="shared" ref="U3621:W3621" si="10920">U3622+U3625+U3628</f>
        <v>0</v>
      </c>
      <c r="V3621" s="23">
        <f t="shared" si="10920"/>
        <v>0</v>
      </c>
      <c r="W3621" s="23">
        <f t="shared" si="10920"/>
        <v>0</v>
      </c>
      <c r="X3621" s="23">
        <f t="shared" ref="X3621:Y3621" si="10921">X3622+X3625+X3628</f>
        <v>0</v>
      </c>
      <c r="Y3621" s="23">
        <f t="shared" si="10921"/>
        <v>0</v>
      </c>
      <c r="Z3621" s="23">
        <f t="shared" si="10875"/>
        <v>7786.1999999999989</v>
      </c>
      <c r="AA3621" s="23">
        <f t="shared" si="10876"/>
        <v>6627.6</v>
      </c>
      <c r="AB3621" s="23">
        <f t="shared" si="10877"/>
        <v>6627.6</v>
      </c>
      <c r="AC3621" s="23">
        <f t="shared" ref="AC3621:AL3621" si="10922">AC3622+AC3625+AC3628</f>
        <v>0</v>
      </c>
      <c r="AD3621" s="23">
        <f t="shared" si="10922"/>
        <v>0</v>
      </c>
      <c r="AE3621" s="23">
        <f t="shared" ref="AE3621" si="10923">AE3622+AE3625+AE3628</f>
        <v>0</v>
      </c>
      <c r="AF3621" s="23">
        <f t="shared" si="10922"/>
        <v>0</v>
      </c>
      <c r="AG3621" s="23">
        <f t="shared" si="10922"/>
        <v>0</v>
      </c>
      <c r="AH3621" s="23">
        <f t="shared" si="10922"/>
        <v>0</v>
      </c>
      <c r="AI3621" s="23">
        <f t="shared" ref="AI3621" si="10924">AI3622+AI3625+AI3628</f>
        <v>0</v>
      </c>
      <c r="AJ3621" s="23">
        <f t="shared" si="10922"/>
        <v>72.7</v>
      </c>
      <c r="AK3621" s="23">
        <f t="shared" si="10922"/>
        <v>0</v>
      </c>
      <c r="AL3621" s="23">
        <f t="shared" si="10922"/>
        <v>0</v>
      </c>
      <c r="AM3621" s="23">
        <f t="shared" ref="AM3621:BW3621" si="10925">AM3622+AM3625+AM3628</f>
        <v>0</v>
      </c>
      <c r="AN3621" s="23">
        <f t="shared" si="10925"/>
        <v>0</v>
      </c>
      <c r="AO3621" s="23">
        <f t="shared" si="10871"/>
        <v>7858.8999999999987</v>
      </c>
      <c r="AP3621" s="23">
        <f t="shared" si="10872"/>
        <v>6627.6</v>
      </c>
      <c r="AQ3621" s="23">
        <f t="shared" si="10873"/>
        <v>6627.6</v>
      </c>
      <c r="AR3621" s="23">
        <f t="shared" ref="AR3621" si="10926">AR3622+AR3625+AR3628</f>
        <v>0</v>
      </c>
      <c r="AS3621" s="23">
        <f t="shared" si="10869"/>
        <v>7858.8999999999987</v>
      </c>
      <c r="AT3621" s="23">
        <f t="shared" ref="AT3621:AX3621" si="10927">AT3622+AT3625+AT3628</f>
        <v>0</v>
      </c>
      <c r="AU3621" s="23">
        <f t="shared" si="10927"/>
        <v>0</v>
      </c>
      <c r="AV3621" s="23">
        <f t="shared" si="10927"/>
        <v>0</v>
      </c>
      <c r="AW3621" s="23">
        <f t="shared" si="10927"/>
        <v>0</v>
      </c>
      <c r="AX3621" s="23">
        <f t="shared" si="10927"/>
        <v>0</v>
      </c>
      <c r="AY3621" s="23">
        <f t="shared" si="10790"/>
        <v>7858.8999999999987</v>
      </c>
      <c r="AZ3621" s="23">
        <f t="shared" ref="AZ3621" si="10928">AZ3622+AZ3625+AZ3628</f>
        <v>0</v>
      </c>
      <c r="BA3621" s="23">
        <f t="shared" si="10791"/>
        <v>7858.8999999999987</v>
      </c>
      <c r="BB3621" s="23">
        <f t="shared" ref="BB3621:BI3621" si="10929">BB3622+BB3625+BB3628</f>
        <v>0</v>
      </c>
      <c r="BC3621" s="23">
        <f t="shared" si="10929"/>
        <v>0</v>
      </c>
      <c r="BD3621" s="23">
        <f t="shared" si="10929"/>
        <v>0</v>
      </c>
      <c r="BE3621" s="23">
        <f t="shared" si="10929"/>
        <v>0</v>
      </c>
      <c r="BF3621" s="23">
        <f t="shared" si="10929"/>
        <v>0</v>
      </c>
      <c r="BG3621" s="23">
        <f t="shared" si="10929"/>
        <v>0</v>
      </c>
      <c r="BH3621" s="23">
        <f t="shared" si="10929"/>
        <v>0</v>
      </c>
      <c r="BI3621" s="23">
        <f t="shared" si="10929"/>
        <v>0</v>
      </c>
      <c r="BJ3621" s="23">
        <f t="shared" ref="BJ3621:BP3621" si="10930">BJ3622+BJ3625+BJ3628</f>
        <v>0</v>
      </c>
      <c r="BK3621" s="23">
        <f t="shared" si="10930"/>
        <v>0</v>
      </c>
      <c r="BL3621" s="23">
        <f t="shared" si="10930"/>
        <v>0</v>
      </c>
      <c r="BM3621" s="23">
        <f t="shared" si="10930"/>
        <v>0</v>
      </c>
      <c r="BN3621" s="23">
        <f t="shared" si="10930"/>
        <v>0</v>
      </c>
      <c r="BO3621" s="23">
        <f t="shared" si="10930"/>
        <v>0</v>
      </c>
      <c r="BP3621" s="23">
        <f t="shared" si="10930"/>
        <v>0</v>
      </c>
      <c r="BQ3621" s="23">
        <f t="shared" ref="BQ3621" si="10931">BQ3622+BQ3625+BQ3628</f>
        <v>0</v>
      </c>
      <c r="BR3621" s="23">
        <f t="shared" si="10699"/>
        <v>7858.8999999999987</v>
      </c>
      <c r="BS3621" s="23">
        <f t="shared" si="10700"/>
        <v>6627.6</v>
      </c>
      <c r="BT3621" s="23">
        <f t="shared" si="10701"/>
        <v>6627.6</v>
      </c>
      <c r="BU3621" s="23">
        <f t="shared" ref="BU3621" si="10932">BU3622+BU3625+BU3628</f>
        <v>0</v>
      </c>
      <c r="BV3621" s="23">
        <f t="shared" si="10815"/>
        <v>7858.8999999999987</v>
      </c>
      <c r="BW3621" s="23">
        <f t="shared" si="10925"/>
        <v>0</v>
      </c>
      <c r="BX3621" s="5"/>
    </row>
    <row r="3622" spans="1:77" x14ac:dyDescent="0.3">
      <c r="A3622" s="13">
        <v>992</v>
      </c>
      <c r="B3622" s="13" t="s">
        <v>83</v>
      </c>
      <c r="C3622" s="13" t="s">
        <v>84</v>
      </c>
      <c r="D3622" s="13" t="s">
        <v>641</v>
      </c>
      <c r="E3622" s="13"/>
      <c r="F3622" s="14" t="s">
        <v>758</v>
      </c>
      <c r="G3622" s="20">
        <f>G3623</f>
        <v>7462.7</v>
      </c>
      <c r="H3622" s="20">
        <f t="shared" ref="H3622:BW3623" si="10933">H3623</f>
        <v>6304.1</v>
      </c>
      <c r="I3622" s="20">
        <f t="shared" si="10933"/>
        <v>6304.1</v>
      </c>
      <c r="J3622" s="20">
        <f t="shared" si="10933"/>
        <v>0</v>
      </c>
      <c r="K3622" s="20">
        <f t="shared" si="10933"/>
        <v>0</v>
      </c>
      <c r="L3622" s="20">
        <f t="shared" si="10933"/>
        <v>0</v>
      </c>
      <c r="M3622" s="20">
        <f t="shared" si="10897"/>
        <v>7462.7</v>
      </c>
      <c r="N3622" s="20">
        <f t="shared" si="10898"/>
        <v>6304.1</v>
      </c>
      <c r="O3622" s="20">
        <f t="shared" si="10899"/>
        <v>6304.1</v>
      </c>
      <c r="P3622" s="23">
        <f t="shared" si="10933"/>
        <v>0</v>
      </c>
      <c r="Q3622" s="23">
        <f t="shared" si="10933"/>
        <v>0</v>
      </c>
      <c r="R3622" s="23">
        <f t="shared" si="10933"/>
        <v>0</v>
      </c>
      <c r="S3622" s="23">
        <f t="shared" si="10933"/>
        <v>0</v>
      </c>
      <c r="T3622" s="23">
        <f t="shared" si="10933"/>
        <v>0</v>
      </c>
      <c r="U3622" s="23">
        <f t="shared" si="10933"/>
        <v>0</v>
      </c>
      <c r="V3622" s="23">
        <f t="shared" si="10933"/>
        <v>0</v>
      </c>
      <c r="W3622" s="23">
        <f t="shared" si="10933"/>
        <v>0</v>
      </c>
      <c r="X3622" s="23">
        <f t="shared" si="10933"/>
        <v>0</v>
      </c>
      <c r="Y3622" s="23">
        <f t="shared" si="10933"/>
        <v>0</v>
      </c>
      <c r="Z3622" s="23">
        <f t="shared" si="10875"/>
        <v>7462.7</v>
      </c>
      <c r="AA3622" s="23">
        <f t="shared" si="10876"/>
        <v>6304.1</v>
      </c>
      <c r="AB3622" s="23">
        <f t="shared" si="10877"/>
        <v>6304.1</v>
      </c>
      <c r="AC3622" s="23">
        <f t="shared" si="10933"/>
        <v>0</v>
      </c>
      <c r="AD3622" s="23">
        <f t="shared" si="10933"/>
        <v>0</v>
      </c>
      <c r="AE3622" s="23">
        <f t="shared" si="10933"/>
        <v>0</v>
      </c>
      <c r="AF3622" s="23">
        <f t="shared" si="10933"/>
        <v>0</v>
      </c>
      <c r="AG3622" s="23">
        <f t="shared" si="10933"/>
        <v>0</v>
      </c>
      <c r="AH3622" s="23">
        <f t="shared" si="10933"/>
        <v>0</v>
      </c>
      <c r="AI3622" s="23">
        <f t="shared" si="10933"/>
        <v>0</v>
      </c>
      <c r="AJ3622" s="23">
        <f t="shared" si="10933"/>
        <v>2.7</v>
      </c>
      <c r="AK3622" s="23">
        <f t="shared" si="10933"/>
        <v>0</v>
      </c>
      <c r="AL3622" s="23">
        <f t="shared" si="10933"/>
        <v>0</v>
      </c>
      <c r="AM3622" s="23">
        <f t="shared" si="10933"/>
        <v>0</v>
      </c>
      <c r="AN3622" s="23">
        <f t="shared" si="10933"/>
        <v>0</v>
      </c>
      <c r="AO3622" s="23">
        <f t="shared" si="10871"/>
        <v>7465.4</v>
      </c>
      <c r="AP3622" s="23">
        <f t="shared" si="10872"/>
        <v>6304.1</v>
      </c>
      <c r="AQ3622" s="23">
        <f t="shared" si="10873"/>
        <v>6304.1</v>
      </c>
      <c r="AR3622" s="23">
        <f t="shared" si="10933"/>
        <v>0</v>
      </c>
      <c r="AS3622" s="23">
        <f t="shared" si="10869"/>
        <v>7465.4</v>
      </c>
      <c r="AT3622" s="23">
        <f t="shared" si="10933"/>
        <v>0</v>
      </c>
      <c r="AU3622" s="23">
        <f t="shared" si="10933"/>
        <v>0</v>
      </c>
      <c r="AV3622" s="23">
        <f t="shared" si="10933"/>
        <v>0</v>
      </c>
      <c r="AW3622" s="23">
        <f t="shared" si="10933"/>
        <v>0</v>
      </c>
      <c r="AX3622" s="23">
        <f t="shared" si="10933"/>
        <v>0</v>
      </c>
      <c r="AY3622" s="23">
        <f t="shared" si="10790"/>
        <v>7465.4</v>
      </c>
      <c r="AZ3622" s="23">
        <f t="shared" si="10933"/>
        <v>0</v>
      </c>
      <c r="BA3622" s="23">
        <f t="shared" si="10791"/>
        <v>7465.4</v>
      </c>
      <c r="BB3622" s="23">
        <f t="shared" si="10933"/>
        <v>0</v>
      </c>
      <c r="BC3622" s="23">
        <f t="shared" si="10933"/>
        <v>0</v>
      </c>
      <c r="BD3622" s="23">
        <f t="shared" si="10933"/>
        <v>0</v>
      </c>
      <c r="BE3622" s="23">
        <f t="shared" si="10933"/>
        <v>0</v>
      </c>
      <c r="BF3622" s="23">
        <f t="shared" si="10933"/>
        <v>0</v>
      </c>
      <c r="BG3622" s="23">
        <f t="shared" si="10933"/>
        <v>0</v>
      </c>
      <c r="BH3622" s="23">
        <f t="shared" si="10933"/>
        <v>0</v>
      </c>
      <c r="BI3622" s="23">
        <f t="shared" si="10933"/>
        <v>0</v>
      </c>
      <c r="BJ3622" s="23">
        <f t="shared" si="10933"/>
        <v>0</v>
      </c>
      <c r="BK3622" s="23">
        <f t="shared" si="10933"/>
        <v>0</v>
      </c>
      <c r="BL3622" s="23">
        <f t="shared" si="10933"/>
        <v>0</v>
      </c>
      <c r="BM3622" s="23">
        <f t="shared" si="10933"/>
        <v>0</v>
      </c>
      <c r="BN3622" s="23">
        <f t="shared" si="10933"/>
        <v>0</v>
      </c>
      <c r="BO3622" s="23">
        <f t="shared" si="10933"/>
        <v>0</v>
      </c>
      <c r="BP3622" s="23">
        <f t="shared" si="10933"/>
        <v>0</v>
      </c>
      <c r="BQ3622" s="23">
        <f t="shared" si="10933"/>
        <v>0</v>
      </c>
      <c r="BR3622" s="23">
        <f t="shared" si="10699"/>
        <v>7465.4</v>
      </c>
      <c r="BS3622" s="23">
        <f t="shared" si="10700"/>
        <v>6304.1</v>
      </c>
      <c r="BT3622" s="23">
        <f t="shared" si="10701"/>
        <v>6304.1</v>
      </c>
      <c r="BU3622" s="23">
        <f t="shared" si="10933"/>
        <v>0</v>
      </c>
      <c r="BV3622" s="23">
        <f t="shared" si="10815"/>
        <v>7465.4</v>
      </c>
      <c r="BW3622" s="23">
        <f t="shared" si="10933"/>
        <v>0</v>
      </c>
    </row>
    <row r="3623" spans="1:77" ht="31.2" x14ac:dyDescent="0.3">
      <c r="A3623" s="13">
        <v>992</v>
      </c>
      <c r="B3623" s="13" t="s">
        <v>83</v>
      </c>
      <c r="C3623" s="13" t="s">
        <v>84</v>
      </c>
      <c r="D3623" s="13" t="s">
        <v>641</v>
      </c>
      <c r="E3623" s="13" t="s">
        <v>7</v>
      </c>
      <c r="F3623" s="14" t="s">
        <v>383</v>
      </c>
      <c r="G3623" s="20">
        <f>G3624</f>
        <v>7462.7</v>
      </c>
      <c r="H3623" s="20">
        <f t="shared" si="10933"/>
        <v>6304.1</v>
      </c>
      <c r="I3623" s="20">
        <f t="shared" si="10933"/>
        <v>6304.1</v>
      </c>
      <c r="J3623" s="20">
        <f t="shared" si="10933"/>
        <v>0</v>
      </c>
      <c r="K3623" s="20">
        <f t="shared" si="10933"/>
        <v>0</v>
      </c>
      <c r="L3623" s="20">
        <f t="shared" si="10933"/>
        <v>0</v>
      </c>
      <c r="M3623" s="20">
        <f t="shared" si="10897"/>
        <v>7462.7</v>
      </c>
      <c r="N3623" s="20">
        <f t="shared" si="10898"/>
        <v>6304.1</v>
      </c>
      <c r="O3623" s="20">
        <f t="shared" si="10899"/>
        <v>6304.1</v>
      </c>
      <c r="P3623" s="23">
        <f t="shared" si="10933"/>
        <v>0</v>
      </c>
      <c r="Q3623" s="23">
        <f t="shared" si="10933"/>
        <v>0</v>
      </c>
      <c r="R3623" s="23">
        <f t="shared" si="10933"/>
        <v>0</v>
      </c>
      <c r="S3623" s="23">
        <f t="shared" si="10933"/>
        <v>0</v>
      </c>
      <c r="T3623" s="23">
        <f t="shared" si="10933"/>
        <v>0</v>
      </c>
      <c r="U3623" s="23">
        <f t="shared" si="10933"/>
        <v>0</v>
      </c>
      <c r="V3623" s="23">
        <f t="shared" si="10933"/>
        <v>0</v>
      </c>
      <c r="W3623" s="23">
        <f t="shared" si="10933"/>
        <v>0</v>
      </c>
      <c r="X3623" s="23">
        <f t="shared" si="10933"/>
        <v>0</v>
      </c>
      <c r="Y3623" s="23">
        <f t="shared" si="10933"/>
        <v>0</v>
      </c>
      <c r="Z3623" s="23">
        <f t="shared" si="10875"/>
        <v>7462.7</v>
      </c>
      <c r="AA3623" s="23">
        <f t="shared" si="10876"/>
        <v>6304.1</v>
      </c>
      <c r="AB3623" s="23">
        <f t="shared" si="10877"/>
        <v>6304.1</v>
      </c>
      <c r="AC3623" s="23">
        <f t="shared" si="10933"/>
        <v>0</v>
      </c>
      <c r="AD3623" s="23">
        <f t="shared" si="10933"/>
        <v>0</v>
      </c>
      <c r="AE3623" s="23">
        <f t="shared" si="10933"/>
        <v>0</v>
      </c>
      <c r="AF3623" s="23">
        <f t="shared" si="10933"/>
        <v>0</v>
      </c>
      <c r="AG3623" s="23">
        <f t="shared" si="10933"/>
        <v>0</v>
      </c>
      <c r="AH3623" s="23">
        <f t="shared" si="10933"/>
        <v>0</v>
      </c>
      <c r="AI3623" s="23">
        <f t="shared" si="10933"/>
        <v>0</v>
      </c>
      <c r="AJ3623" s="23">
        <f t="shared" si="10933"/>
        <v>2.7</v>
      </c>
      <c r="AK3623" s="23">
        <f t="shared" si="10933"/>
        <v>0</v>
      </c>
      <c r="AL3623" s="23">
        <f t="shared" si="10933"/>
        <v>0</v>
      </c>
      <c r="AM3623" s="23">
        <f t="shared" si="10933"/>
        <v>0</v>
      </c>
      <c r="AN3623" s="23">
        <f t="shared" si="10933"/>
        <v>0</v>
      </c>
      <c r="AO3623" s="23">
        <f t="shared" si="10871"/>
        <v>7465.4</v>
      </c>
      <c r="AP3623" s="23">
        <f t="shared" si="10872"/>
        <v>6304.1</v>
      </c>
      <c r="AQ3623" s="23">
        <f t="shared" si="10873"/>
        <v>6304.1</v>
      </c>
      <c r="AR3623" s="23">
        <f t="shared" si="10933"/>
        <v>0</v>
      </c>
      <c r="AS3623" s="23">
        <f t="shared" si="10869"/>
        <v>7465.4</v>
      </c>
      <c r="AT3623" s="23">
        <f t="shared" si="10933"/>
        <v>0</v>
      </c>
      <c r="AU3623" s="23">
        <f t="shared" si="10933"/>
        <v>0</v>
      </c>
      <c r="AV3623" s="23">
        <f t="shared" si="10933"/>
        <v>0</v>
      </c>
      <c r="AW3623" s="23">
        <f t="shared" si="10933"/>
        <v>0</v>
      </c>
      <c r="AX3623" s="23">
        <f t="shared" si="10933"/>
        <v>0</v>
      </c>
      <c r="AY3623" s="23">
        <f t="shared" si="10790"/>
        <v>7465.4</v>
      </c>
      <c r="AZ3623" s="23">
        <f t="shared" si="10933"/>
        <v>0</v>
      </c>
      <c r="BA3623" s="23">
        <f t="shared" si="10791"/>
        <v>7465.4</v>
      </c>
      <c r="BB3623" s="23">
        <f t="shared" si="10933"/>
        <v>0</v>
      </c>
      <c r="BC3623" s="23">
        <f t="shared" si="10933"/>
        <v>0</v>
      </c>
      <c r="BD3623" s="23">
        <f t="shared" si="10933"/>
        <v>0</v>
      </c>
      <c r="BE3623" s="23">
        <f t="shared" si="10933"/>
        <v>0</v>
      </c>
      <c r="BF3623" s="23">
        <f t="shared" si="10933"/>
        <v>0</v>
      </c>
      <c r="BG3623" s="23">
        <f t="shared" si="10933"/>
        <v>0</v>
      </c>
      <c r="BH3623" s="23">
        <f t="shared" si="10933"/>
        <v>0</v>
      </c>
      <c r="BI3623" s="23">
        <f t="shared" si="10933"/>
        <v>0</v>
      </c>
      <c r="BJ3623" s="23">
        <f t="shared" si="10933"/>
        <v>0</v>
      </c>
      <c r="BK3623" s="23">
        <f t="shared" si="10933"/>
        <v>0</v>
      </c>
      <c r="BL3623" s="23">
        <f t="shared" si="10933"/>
        <v>0</v>
      </c>
      <c r="BM3623" s="23">
        <f t="shared" si="10933"/>
        <v>0</v>
      </c>
      <c r="BN3623" s="23">
        <f t="shared" si="10933"/>
        <v>0</v>
      </c>
      <c r="BO3623" s="23">
        <f t="shared" si="10933"/>
        <v>0</v>
      </c>
      <c r="BP3623" s="23">
        <f t="shared" si="10933"/>
        <v>0</v>
      </c>
      <c r="BQ3623" s="23">
        <f t="shared" si="10933"/>
        <v>0</v>
      </c>
      <c r="BR3623" s="23">
        <f t="shared" si="10699"/>
        <v>7465.4</v>
      </c>
      <c r="BS3623" s="23">
        <f t="shared" si="10700"/>
        <v>6304.1</v>
      </c>
      <c r="BT3623" s="23">
        <f t="shared" si="10701"/>
        <v>6304.1</v>
      </c>
      <c r="BU3623" s="23">
        <f t="shared" si="10933"/>
        <v>0</v>
      </c>
      <c r="BV3623" s="23">
        <f t="shared" si="10815"/>
        <v>7465.4</v>
      </c>
      <c r="BW3623" s="23">
        <f t="shared" si="10933"/>
        <v>0</v>
      </c>
    </row>
    <row r="3624" spans="1:77" ht="31.2" x14ac:dyDescent="0.3">
      <c r="A3624" s="13">
        <v>992</v>
      </c>
      <c r="B3624" s="13" t="s">
        <v>83</v>
      </c>
      <c r="C3624" s="13" t="s">
        <v>84</v>
      </c>
      <c r="D3624" s="13" t="s">
        <v>641</v>
      </c>
      <c r="E3624" s="13">
        <v>240</v>
      </c>
      <c r="F3624" s="14" t="s">
        <v>372</v>
      </c>
      <c r="G3624" s="20">
        <v>7462.7</v>
      </c>
      <c r="H3624" s="20">
        <v>6304.1</v>
      </c>
      <c r="I3624" s="20">
        <v>6304.1</v>
      </c>
      <c r="J3624" s="20"/>
      <c r="K3624" s="20"/>
      <c r="L3624" s="20"/>
      <c r="M3624" s="20">
        <f t="shared" si="10897"/>
        <v>7462.7</v>
      </c>
      <c r="N3624" s="20">
        <f t="shared" si="10898"/>
        <v>6304.1</v>
      </c>
      <c r="O3624" s="20">
        <f t="shared" si="10899"/>
        <v>6304.1</v>
      </c>
      <c r="P3624" s="23"/>
      <c r="Q3624" s="23"/>
      <c r="R3624" s="23"/>
      <c r="S3624" s="23"/>
      <c r="T3624" s="23"/>
      <c r="U3624" s="23"/>
      <c r="V3624" s="23"/>
      <c r="W3624" s="23"/>
      <c r="X3624" s="23"/>
      <c r="Y3624" s="23"/>
      <c r="Z3624" s="23">
        <f t="shared" si="10875"/>
        <v>7462.7</v>
      </c>
      <c r="AA3624" s="23">
        <f t="shared" si="10876"/>
        <v>6304.1</v>
      </c>
      <c r="AB3624" s="23">
        <f t="shared" si="10877"/>
        <v>6304.1</v>
      </c>
      <c r="AC3624" s="23"/>
      <c r="AD3624" s="23"/>
      <c r="AE3624" s="23"/>
      <c r="AF3624" s="23"/>
      <c r="AG3624" s="23"/>
      <c r="AH3624" s="23"/>
      <c r="AI3624" s="23"/>
      <c r="AJ3624" s="23">
        <v>2.7</v>
      </c>
      <c r="AK3624" s="23"/>
      <c r="AL3624" s="23"/>
      <c r="AM3624" s="23"/>
      <c r="AN3624" s="23"/>
      <c r="AO3624" s="23">
        <f t="shared" si="10871"/>
        <v>7465.4</v>
      </c>
      <c r="AP3624" s="23">
        <f t="shared" si="10872"/>
        <v>6304.1</v>
      </c>
      <c r="AQ3624" s="23">
        <f t="shared" si="10873"/>
        <v>6304.1</v>
      </c>
      <c r="AR3624" s="23"/>
      <c r="AS3624" s="23">
        <f t="shared" si="10869"/>
        <v>7465.4</v>
      </c>
      <c r="AT3624" s="23"/>
      <c r="AU3624" s="23"/>
      <c r="AV3624" s="23"/>
      <c r="AW3624" s="23"/>
      <c r="AX3624" s="23"/>
      <c r="AY3624" s="23">
        <f t="shared" si="10790"/>
        <v>7465.4</v>
      </c>
      <c r="AZ3624" s="23"/>
      <c r="BA3624" s="23">
        <f t="shared" si="10791"/>
        <v>7465.4</v>
      </c>
      <c r="BB3624" s="23"/>
      <c r="BC3624" s="23"/>
      <c r="BD3624" s="23"/>
      <c r="BE3624" s="23"/>
      <c r="BF3624" s="23"/>
      <c r="BG3624" s="23"/>
      <c r="BH3624" s="23"/>
      <c r="BI3624" s="23"/>
      <c r="BJ3624" s="23"/>
      <c r="BK3624" s="23"/>
      <c r="BL3624" s="23"/>
      <c r="BM3624" s="23"/>
      <c r="BN3624" s="23"/>
      <c r="BO3624" s="23"/>
      <c r="BP3624" s="23"/>
      <c r="BQ3624" s="23"/>
      <c r="BR3624" s="23">
        <f t="shared" si="10699"/>
        <v>7465.4</v>
      </c>
      <c r="BS3624" s="23">
        <f t="shared" si="10700"/>
        <v>6304.1</v>
      </c>
      <c r="BT3624" s="23">
        <f t="shared" si="10701"/>
        <v>6304.1</v>
      </c>
      <c r="BU3624" s="23"/>
      <c r="BV3624" s="23">
        <f t="shared" si="10815"/>
        <v>7465.4</v>
      </c>
      <c r="BW3624" s="23"/>
    </row>
    <row r="3625" spans="1:77" ht="46.8" x14ac:dyDescent="0.3">
      <c r="A3625" s="13">
        <v>992</v>
      </c>
      <c r="B3625" s="13" t="s">
        <v>83</v>
      </c>
      <c r="C3625" s="13" t="s">
        <v>84</v>
      </c>
      <c r="D3625" s="13" t="s">
        <v>642</v>
      </c>
      <c r="E3625" s="13"/>
      <c r="F3625" s="14" t="s">
        <v>759</v>
      </c>
      <c r="G3625" s="20">
        <f>G3626</f>
        <v>600</v>
      </c>
      <c r="H3625" s="20">
        <f t="shared" ref="H3625:BW3626" si="10934">H3626</f>
        <v>600</v>
      </c>
      <c r="I3625" s="20">
        <f t="shared" si="10934"/>
        <v>600</v>
      </c>
      <c r="J3625" s="20">
        <f t="shared" si="10934"/>
        <v>-276.5</v>
      </c>
      <c r="K3625" s="20">
        <f t="shared" si="10934"/>
        <v>-276.5</v>
      </c>
      <c r="L3625" s="20">
        <f t="shared" si="10934"/>
        <v>-276.5</v>
      </c>
      <c r="M3625" s="20">
        <f t="shared" si="10897"/>
        <v>323.5</v>
      </c>
      <c r="N3625" s="20">
        <f t="shared" si="10898"/>
        <v>323.5</v>
      </c>
      <c r="O3625" s="20">
        <f t="shared" si="10899"/>
        <v>323.5</v>
      </c>
      <c r="P3625" s="23">
        <f t="shared" si="10934"/>
        <v>0</v>
      </c>
      <c r="Q3625" s="23">
        <f t="shared" si="10934"/>
        <v>0</v>
      </c>
      <c r="R3625" s="23">
        <f t="shared" si="10934"/>
        <v>0</v>
      </c>
      <c r="S3625" s="23">
        <f t="shared" si="10934"/>
        <v>0</v>
      </c>
      <c r="T3625" s="23">
        <f t="shared" si="10934"/>
        <v>0</v>
      </c>
      <c r="U3625" s="23">
        <f t="shared" si="10934"/>
        <v>0</v>
      </c>
      <c r="V3625" s="23">
        <f t="shared" si="10934"/>
        <v>0</v>
      </c>
      <c r="W3625" s="23">
        <f t="shared" si="10934"/>
        <v>0</v>
      </c>
      <c r="X3625" s="23">
        <f t="shared" si="10934"/>
        <v>0</v>
      </c>
      <c r="Y3625" s="23">
        <f t="shared" si="10934"/>
        <v>0</v>
      </c>
      <c r="Z3625" s="23">
        <f t="shared" si="10875"/>
        <v>323.5</v>
      </c>
      <c r="AA3625" s="23">
        <f t="shared" si="10876"/>
        <v>323.5</v>
      </c>
      <c r="AB3625" s="23">
        <f t="shared" si="10877"/>
        <v>323.5</v>
      </c>
      <c r="AC3625" s="23">
        <f t="shared" si="10934"/>
        <v>0</v>
      </c>
      <c r="AD3625" s="23">
        <f t="shared" si="10934"/>
        <v>0</v>
      </c>
      <c r="AE3625" s="23">
        <f t="shared" si="10934"/>
        <v>0</v>
      </c>
      <c r="AF3625" s="23">
        <f t="shared" si="10934"/>
        <v>0</v>
      </c>
      <c r="AG3625" s="23">
        <f t="shared" si="10934"/>
        <v>0</v>
      </c>
      <c r="AH3625" s="23">
        <f t="shared" si="10934"/>
        <v>0</v>
      </c>
      <c r="AI3625" s="23">
        <f t="shared" si="10934"/>
        <v>0</v>
      </c>
      <c r="AJ3625" s="23">
        <f t="shared" si="10934"/>
        <v>70</v>
      </c>
      <c r="AK3625" s="23">
        <f t="shared" si="10934"/>
        <v>0</v>
      </c>
      <c r="AL3625" s="23">
        <f t="shared" si="10934"/>
        <v>0</v>
      </c>
      <c r="AM3625" s="23">
        <f t="shared" si="10934"/>
        <v>0</v>
      </c>
      <c r="AN3625" s="23">
        <f t="shared" si="10934"/>
        <v>0</v>
      </c>
      <c r="AO3625" s="23">
        <f t="shared" si="10871"/>
        <v>393.5</v>
      </c>
      <c r="AP3625" s="23">
        <f t="shared" si="10872"/>
        <v>323.5</v>
      </c>
      <c r="AQ3625" s="23">
        <f t="shared" si="10873"/>
        <v>323.5</v>
      </c>
      <c r="AR3625" s="23">
        <f t="shared" si="10934"/>
        <v>0</v>
      </c>
      <c r="AS3625" s="23">
        <f t="shared" si="10869"/>
        <v>393.5</v>
      </c>
      <c r="AT3625" s="23">
        <f t="shared" si="10934"/>
        <v>0</v>
      </c>
      <c r="AU3625" s="23">
        <f t="shared" si="10934"/>
        <v>0</v>
      </c>
      <c r="AV3625" s="23">
        <f t="shared" si="10934"/>
        <v>0</v>
      </c>
      <c r="AW3625" s="23">
        <f t="shared" si="10934"/>
        <v>0</v>
      </c>
      <c r="AX3625" s="23">
        <f t="shared" si="10934"/>
        <v>0</v>
      </c>
      <c r="AY3625" s="23">
        <f t="shared" si="10790"/>
        <v>393.5</v>
      </c>
      <c r="AZ3625" s="23">
        <f t="shared" si="10934"/>
        <v>0</v>
      </c>
      <c r="BA3625" s="23">
        <f t="shared" si="10791"/>
        <v>393.5</v>
      </c>
      <c r="BB3625" s="23">
        <f t="shared" si="10934"/>
        <v>0</v>
      </c>
      <c r="BC3625" s="23">
        <f t="shared" si="10934"/>
        <v>0</v>
      </c>
      <c r="BD3625" s="23">
        <f t="shared" si="10934"/>
        <v>0</v>
      </c>
      <c r="BE3625" s="23">
        <f t="shared" si="10934"/>
        <v>0</v>
      </c>
      <c r="BF3625" s="23">
        <f t="shared" si="10934"/>
        <v>0</v>
      </c>
      <c r="BG3625" s="23">
        <f t="shared" si="10934"/>
        <v>0</v>
      </c>
      <c r="BH3625" s="23">
        <f t="shared" si="10934"/>
        <v>0</v>
      </c>
      <c r="BI3625" s="23">
        <f t="shared" si="10934"/>
        <v>0</v>
      </c>
      <c r="BJ3625" s="23">
        <f t="shared" si="10934"/>
        <v>0</v>
      </c>
      <c r="BK3625" s="23">
        <f t="shared" si="10934"/>
        <v>0</v>
      </c>
      <c r="BL3625" s="23">
        <f t="shared" si="10934"/>
        <v>0</v>
      </c>
      <c r="BM3625" s="23">
        <f t="shared" si="10934"/>
        <v>0</v>
      </c>
      <c r="BN3625" s="23">
        <f t="shared" si="10934"/>
        <v>0</v>
      </c>
      <c r="BO3625" s="23">
        <f t="shared" si="10934"/>
        <v>0</v>
      </c>
      <c r="BP3625" s="23">
        <f t="shared" si="10934"/>
        <v>0</v>
      </c>
      <c r="BQ3625" s="23">
        <f t="shared" si="10934"/>
        <v>0</v>
      </c>
      <c r="BR3625" s="23">
        <f t="shared" ref="BR3625:BR3631" si="10935">BA3625+BB3625+BC3625+BD3625+BE3625+BF3625+BG3625+BH3625+BI3625</f>
        <v>393.5</v>
      </c>
      <c r="BS3625" s="23">
        <f t="shared" ref="BS3625:BS3631" si="10936">AP3625+BJ3625+BK3625+BL3625+BM3625+BN3625</f>
        <v>323.5</v>
      </c>
      <c r="BT3625" s="23">
        <f t="shared" ref="BT3625:BT3631" si="10937">AQ3625+BO3625+BP3625+BQ3625</f>
        <v>323.5</v>
      </c>
      <c r="BU3625" s="23">
        <f t="shared" si="10934"/>
        <v>0</v>
      </c>
      <c r="BV3625" s="23">
        <f t="shared" si="10815"/>
        <v>393.5</v>
      </c>
      <c r="BW3625" s="23">
        <f t="shared" si="10934"/>
        <v>0</v>
      </c>
    </row>
    <row r="3626" spans="1:77" ht="31.2" x14ac:dyDescent="0.3">
      <c r="A3626" s="13">
        <v>992</v>
      </c>
      <c r="B3626" s="13" t="s">
        <v>83</v>
      </c>
      <c r="C3626" s="13" t="s">
        <v>84</v>
      </c>
      <c r="D3626" s="13" t="s">
        <v>642</v>
      </c>
      <c r="E3626" s="13" t="s">
        <v>7</v>
      </c>
      <c r="F3626" s="14" t="s">
        <v>383</v>
      </c>
      <c r="G3626" s="20">
        <f>G3627</f>
        <v>600</v>
      </c>
      <c r="H3626" s="20">
        <f t="shared" si="10934"/>
        <v>600</v>
      </c>
      <c r="I3626" s="20">
        <f t="shared" si="10934"/>
        <v>600</v>
      </c>
      <c r="J3626" s="20">
        <f t="shared" si="10934"/>
        <v>-276.5</v>
      </c>
      <c r="K3626" s="20">
        <f t="shared" si="10934"/>
        <v>-276.5</v>
      </c>
      <c r="L3626" s="20">
        <f t="shared" si="10934"/>
        <v>-276.5</v>
      </c>
      <c r="M3626" s="20">
        <f t="shared" si="10897"/>
        <v>323.5</v>
      </c>
      <c r="N3626" s="20">
        <f t="shared" si="10898"/>
        <v>323.5</v>
      </c>
      <c r="O3626" s="20">
        <f t="shared" si="10899"/>
        <v>323.5</v>
      </c>
      <c r="P3626" s="23">
        <f t="shared" si="10934"/>
        <v>0</v>
      </c>
      <c r="Q3626" s="23">
        <f t="shared" si="10934"/>
        <v>0</v>
      </c>
      <c r="R3626" s="23">
        <f t="shared" si="10934"/>
        <v>0</v>
      </c>
      <c r="S3626" s="23">
        <f t="shared" si="10934"/>
        <v>0</v>
      </c>
      <c r="T3626" s="23">
        <f t="shared" si="10934"/>
        <v>0</v>
      </c>
      <c r="U3626" s="23">
        <f t="shared" si="10934"/>
        <v>0</v>
      </c>
      <c r="V3626" s="23">
        <f t="shared" si="10934"/>
        <v>0</v>
      </c>
      <c r="W3626" s="23">
        <f t="shared" si="10934"/>
        <v>0</v>
      </c>
      <c r="X3626" s="23">
        <f t="shared" si="10934"/>
        <v>0</v>
      </c>
      <c r="Y3626" s="23">
        <f t="shared" si="10934"/>
        <v>0</v>
      </c>
      <c r="Z3626" s="23">
        <f t="shared" si="10875"/>
        <v>323.5</v>
      </c>
      <c r="AA3626" s="23">
        <f t="shared" si="10876"/>
        <v>323.5</v>
      </c>
      <c r="AB3626" s="23">
        <f t="shared" si="10877"/>
        <v>323.5</v>
      </c>
      <c r="AC3626" s="23">
        <f t="shared" si="10934"/>
        <v>0</v>
      </c>
      <c r="AD3626" s="23">
        <f t="shared" si="10934"/>
        <v>0</v>
      </c>
      <c r="AE3626" s="23">
        <f t="shared" si="10934"/>
        <v>0</v>
      </c>
      <c r="AF3626" s="23">
        <f t="shared" si="10934"/>
        <v>0</v>
      </c>
      <c r="AG3626" s="23">
        <f t="shared" si="10934"/>
        <v>0</v>
      </c>
      <c r="AH3626" s="23">
        <f t="shared" si="10934"/>
        <v>0</v>
      </c>
      <c r="AI3626" s="23">
        <f t="shared" si="10934"/>
        <v>0</v>
      </c>
      <c r="AJ3626" s="23">
        <f t="shared" si="10934"/>
        <v>70</v>
      </c>
      <c r="AK3626" s="23">
        <f t="shared" si="10934"/>
        <v>0</v>
      </c>
      <c r="AL3626" s="23">
        <f t="shared" si="10934"/>
        <v>0</v>
      </c>
      <c r="AM3626" s="23">
        <f t="shared" si="10934"/>
        <v>0</v>
      </c>
      <c r="AN3626" s="23">
        <f t="shared" si="10934"/>
        <v>0</v>
      </c>
      <c r="AO3626" s="23">
        <f t="shared" si="10871"/>
        <v>393.5</v>
      </c>
      <c r="AP3626" s="23">
        <f t="shared" si="10872"/>
        <v>323.5</v>
      </c>
      <c r="AQ3626" s="23">
        <f t="shared" si="10873"/>
        <v>323.5</v>
      </c>
      <c r="AR3626" s="23">
        <f t="shared" si="10934"/>
        <v>0</v>
      </c>
      <c r="AS3626" s="23">
        <f t="shared" si="10869"/>
        <v>393.5</v>
      </c>
      <c r="AT3626" s="23">
        <f t="shared" si="10934"/>
        <v>0</v>
      </c>
      <c r="AU3626" s="23">
        <f t="shared" si="10934"/>
        <v>0</v>
      </c>
      <c r="AV3626" s="23">
        <f t="shared" si="10934"/>
        <v>0</v>
      </c>
      <c r="AW3626" s="23">
        <f t="shared" si="10934"/>
        <v>0</v>
      </c>
      <c r="AX3626" s="23">
        <f t="shared" si="10934"/>
        <v>0</v>
      </c>
      <c r="AY3626" s="23">
        <f t="shared" si="10790"/>
        <v>393.5</v>
      </c>
      <c r="AZ3626" s="23">
        <f t="shared" si="10934"/>
        <v>0</v>
      </c>
      <c r="BA3626" s="23">
        <f t="shared" si="10791"/>
        <v>393.5</v>
      </c>
      <c r="BB3626" s="23">
        <f t="shared" si="10934"/>
        <v>0</v>
      </c>
      <c r="BC3626" s="23">
        <f t="shared" si="10934"/>
        <v>0</v>
      </c>
      <c r="BD3626" s="23">
        <f t="shared" si="10934"/>
        <v>0</v>
      </c>
      <c r="BE3626" s="23">
        <f t="shared" si="10934"/>
        <v>0</v>
      </c>
      <c r="BF3626" s="23">
        <f t="shared" si="10934"/>
        <v>0</v>
      </c>
      <c r="BG3626" s="23">
        <f t="shared" si="10934"/>
        <v>0</v>
      </c>
      <c r="BH3626" s="23">
        <f t="shared" si="10934"/>
        <v>0</v>
      </c>
      <c r="BI3626" s="23">
        <f t="shared" si="10934"/>
        <v>0</v>
      </c>
      <c r="BJ3626" s="23">
        <f t="shared" si="10934"/>
        <v>0</v>
      </c>
      <c r="BK3626" s="23">
        <f t="shared" si="10934"/>
        <v>0</v>
      </c>
      <c r="BL3626" s="23">
        <f t="shared" si="10934"/>
        <v>0</v>
      </c>
      <c r="BM3626" s="23">
        <f t="shared" si="10934"/>
        <v>0</v>
      </c>
      <c r="BN3626" s="23">
        <f t="shared" si="10934"/>
        <v>0</v>
      </c>
      <c r="BO3626" s="23">
        <f t="shared" si="10934"/>
        <v>0</v>
      </c>
      <c r="BP3626" s="23">
        <f t="shared" si="10934"/>
        <v>0</v>
      </c>
      <c r="BQ3626" s="23">
        <f t="shared" si="10934"/>
        <v>0</v>
      </c>
      <c r="BR3626" s="23">
        <f t="shared" si="10935"/>
        <v>393.5</v>
      </c>
      <c r="BS3626" s="23">
        <f t="shared" si="10936"/>
        <v>323.5</v>
      </c>
      <c r="BT3626" s="23">
        <f t="shared" si="10937"/>
        <v>323.5</v>
      </c>
      <c r="BU3626" s="23">
        <f t="shared" si="10934"/>
        <v>0</v>
      </c>
      <c r="BV3626" s="23">
        <f t="shared" si="10815"/>
        <v>393.5</v>
      </c>
      <c r="BW3626" s="23">
        <f t="shared" si="10934"/>
        <v>0</v>
      </c>
    </row>
    <row r="3627" spans="1:77" ht="31.2" x14ac:dyDescent="0.3">
      <c r="A3627" s="13">
        <v>992</v>
      </c>
      <c r="B3627" s="13" t="s">
        <v>83</v>
      </c>
      <c r="C3627" s="13" t="s">
        <v>84</v>
      </c>
      <c r="D3627" s="13" t="s">
        <v>642</v>
      </c>
      <c r="E3627" s="13">
        <v>240</v>
      </c>
      <c r="F3627" s="14" t="s">
        <v>372</v>
      </c>
      <c r="G3627" s="20">
        <v>600</v>
      </c>
      <c r="H3627" s="20">
        <v>600</v>
      </c>
      <c r="I3627" s="20">
        <v>600</v>
      </c>
      <c r="J3627" s="20">
        <v>-276.5</v>
      </c>
      <c r="K3627" s="20">
        <v>-276.5</v>
      </c>
      <c r="L3627" s="20">
        <v>-276.5</v>
      </c>
      <c r="M3627" s="20">
        <f t="shared" si="10897"/>
        <v>323.5</v>
      </c>
      <c r="N3627" s="20">
        <f t="shared" si="10898"/>
        <v>323.5</v>
      </c>
      <c r="O3627" s="20">
        <f t="shared" si="10899"/>
        <v>323.5</v>
      </c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>
        <f t="shared" si="10875"/>
        <v>323.5</v>
      </c>
      <c r="AA3627" s="23">
        <f t="shared" si="10876"/>
        <v>323.5</v>
      </c>
      <c r="AB3627" s="23">
        <f t="shared" si="10877"/>
        <v>323.5</v>
      </c>
      <c r="AC3627" s="23"/>
      <c r="AD3627" s="23"/>
      <c r="AE3627" s="23"/>
      <c r="AF3627" s="23"/>
      <c r="AG3627" s="23"/>
      <c r="AH3627" s="23"/>
      <c r="AI3627" s="23"/>
      <c r="AJ3627" s="23">
        <v>70</v>
      </c>
      <c r="AK3627" s="23"/>
      <c r="AL3627" s="23"/>
      <c r="AM3627" s="23"/>
      <c r="AN3627" s="23"/>
      <c r="AO3627" s="23">
        <f t="shared" si="10871"/>
        <v>393.5</v>
      </c>
      <c r="AP3627" s="23">
        <f t="shared" si="10872"/>
        <v>323.5</v>
      </c>
      <c r="AQ3627" s="23">
        <f t="shared" si="10873"/>
        <v>323.5</v>
      </c>
      <c r="AR3627" s="23"/>
      <c r="AS3627" s="23">
        <f t="shared" si="10869"/>
        <v>393.5</v>
      </c>
      <c r="AT3627" s="23"/>
      <c r="AU3627" s="23"/>
      <c r="AV3627" s="23"/>
      <c r="AW3627" s="23"/>
      <c r="AX3627" s="23"/>
      <c r="AY3627" s="23">
        <f t="shared" si="10790"/>
        <v>393.5</v>
      </c>
      <c r="AZ3627" s="23"/>
      <c r="BA3627" s="23">
        <f t="shared" si="10791"/>
        <v>393.5</v>
      </c>
      <c r="BB3627" s="23"/>
      <c r="BC3627" s="23"/>
      <c r="BD3627" s="23"/>
      <c r="BE3627" s="23"/>
      <c r="BF3627" s="23"/>
      <c r="BG3627" s="23"/>
      <c r="BH3627" s="23"/>
      <c r="BI3627" s="23"/>
      <c r="BJ3627" s="23"/>
      <c r="BK3627" s="23"/>
      <c r="BL3627" s="23"/>
      <c r="BM3627" s="23"/>
      <c r="BN3627" s="23"/>
      <c r="BO3627" s="23"/>
      <c r="BP3627" s="23"/>
      <c r="BQ3627" s="23"/>
      <c r="BR3627" s="23">
        <f t="shared" si="10935"/>
        <v>393.5</v>
      </c>
      <c r="BS3627" s="23">
        <f t="shared" si="10936"/>
        <v>323.5</v>
      </c>
      <c r="BT3627" s="23">
        <f t="shared" si="10937"/>
        <v>323.5</v>
      </c>
      <c r="BU3627" s="23"/>
      <c r="BV3627" s="23">
        <f t="shared" si="10815"/>
        <v>393.5</v>
      </c>
      <c r="BW3627" s="23"/>
    </row>
    <row r="3628" spans="1:77" ht="46.8" hidden="1" x14ac:dyDescent="0.3">
      <c r="A3628" s="13">
        <v>992</v>
      </c>
      <c r="B3628" s="13" t="s">
        <v>83</v>
      </c>
      <c r="C3628" s="13" t="s">
        <v>84</v>
      </c>
      <c r="D3628" s="13" t="s">
        <v>643</v>
      </c>
      <c r="E3628" s="13"/>
      <c r="F3628" s="14" t="s">
        <v>760</v>
      </c>
      <c r="G3628" s="20">
        <f>G3629</f>
        <v>366.1</v>
      </c>
      <c r="H3628" s="20">
        <f t="shared" ref="H3628:BW3629" si="10938">H3629</f>
        <v>0</v>
      </c>
      <c r="I3628" s="20">
        <f t="shared" si="10938"/>
        <v>0</v>
      </c>
      <c r="J3628" s="20">
        <f t="shared" si="10938"/>
        <v>-366.1</v>
      </c>
      <c r="K3628" s="20">
        <f t="shared" si="10938"/>
        <v>0</v>
      </c>
      <c r="L3628" s="20">
        <f t="shared" si="10938"/>
        <v>0</v>
      </c>
      <c r="M3628" s="20">
        <f t="shared" si="10897"/>
        <v>0</v>
      </c>
      <c r="N3628" s="20">
        <f t="shared" si="10898"/>
        <v>0</v>
      </c>
      <c r="O3628" s="20">
        <f t="shared" si="10899"/>
        <v>0</v>
      </c>
      <c r="P3628" s="23">
        <f t="shared" si="10938"/>
        <v>0</v>
      </c>
      <c r="Q3628" s="23">
        <f t="shared" si="10938"/>
        <v>0</v>
      </c>
      <c r="R3628" s="23">
        <f t="shared" si="10938"/>
        <v>0</v>
      </c>
      <c r="S3628" s="23">
        <f t="shared" si="10938"/>
        <v>0</v>
      </c>
      <c r="T3628" s="23">
        <f t="shared" si="10938"/>
        <v>0</v>
      </c>
      <c r="U3628" s="23">
        <f t="shared" si="10938"/>
        <v>0</v>
      </c>
      <c r="V3628" s="23">
        <f t="shared" si="10938"/>
        <v>0</v>
      </c>
      <c r="W3628" s="23">
        <f t="shared" si="10938"/>
        <v>0</v>
      </c>
      <c r="X3628" s="23">
        <f t="shared" si="10938"/>
        <v>0</v>
      </c>
      <c r="Y3628" s="23">
        <f t="shared" si="10938"/>
        <v>0</v>
      </c>
      <c r="Z3628" s="23">
        <f t="shared" si="10875"/>
        <v>0</v>
      </c>
      <c r="AA3628" s="23">
        <f t="shared" si="10876"/>
        <v>0</v>
      </c>
      <c r="AB3628" s="23">
        <f t="shared" si="10877"/>
        <v>0</v>
      </c>
      <c r="AC3628" s="23">
        <f t="shared" si="10938"/>
        <v>0</v>
      </c>
      <c r="AD3628" s="23">
        <f t="shared" si="10938"/>
        <v>0</v>
      </c>
      <c r="AE3628" s="23">
        <f t="shared" si="10938"/>
        <v>0</v>
      </c>
      <c r="AF3628" s="23">
        <f t="shared" si="10938"/>
        <v>0</v>
      </c>
      <c r="AG3628" s="23">
        <f t="shared" si="10938"/>
        <v>0</v>
      </c>
      <c r="AH3628" s="23">
        <f t="shared" si="10938"/>
        <v>0</v>
      </c>
      <c r="AI3628" s="23">
        <f t="shared" si="10938"/>
        <v>0</v>
      </c>
      <c r="AJ3628" s="23">
        <f t="shared" si="10938"/>
        <v>0</v>
      </c>
      <c r="AK3628" s="23">
        <f t="shared" si="10938"/>
        <v>0</v>
      </c>
      <c r="AL3628" s="23">
        <f t="shared" si="10938"/>
        <v>0</v>
      </c>
      <c r="AM3628" s="23">
        <f t="shared" si="10938"/>
        <v>0</v>
      </c>
      <c r="AN3628" s="23">
        <f t="shared" si="10938"/>
        <v>0</v>
      </c>
      <c r="AO3628" s="23">
        <f t="shared" si="10871"/>
        <v>0</v>
      </c>
      <c r="AP3628" s="23">
        <f t="shared" si="10872"/>
        <v>0</v>
      </c>
      <c r="AQ3628" s="23">
        <f t="shared" si="10873"/>
        <v>0</v>
      </c>
      <c r="AR3628" s="23">
        <f t="shared" si="10938"/>
        <v>0</v>
      </c>
      <c r="AS3628" s="23">
        <f t="shared" si="10869"/>
        <v>0</v>
      </c>
      <c r="AT3628" s="23">
        <f t="shared" si="10938"/>
        <v>0</v>
      </c>
      <c r="AU3628" s="23">
        <f t="shared" si="10938"/>
        <v>0</v>
      </c>
      <c r="AV3628" s="23">
        <f t="shared" si="10938"/>
        <v>0</v>
      </c>
      <c r="AW3628" s="23">
        <f t="shared" si="10938"/>
        <v>0</v>
      </c>
      <c r="AX3628" s="23">
        <f t="shared" si="10938"/>
        <v>0</v>
      </c>
      <c r="AY3628" s="23">
        <f t="shared" si="10790"/>
        <v>0</v>
      </c>
      <c r="AZ3628" s="23">
        <f t="shared" si="10938"/>
        <v>0</v>
      </c>
      <c r="BA3628" s="23">
        <f t="shared" si="10791"/>
        <v>0</v>
      </c>
      <c r="BB3628" s="23">
        <f t="shared" si="10938"/>
        <v>0</v>
      </c>
      <c r="BC3628" s="23">
        <f t="shared" si="10938"/>
        <v>0</v>
      </c>
      <c r="BD3628" s="23">
        <f t="shared" si="10938"/>
        <v>0</v>
      </c>
      <c r="BE3628" s="23">
        <f t="shared" si="10938"/>
        <v>0</v>
      </c>
      <c r="BF3628" s="23">
        <f t="shared" si="10938"/>
        <v>0</v>
      </c>
      <c r="BG3628" s="23">
        <f t="shared" si="10938"/>
        <v>0</v>
      </c>
      <c r="BH3628" s="23">
        <f t="shared" si="10938"/>
        <v>0</v>
      </c>
      <c r="BI3628" s="23">
        <f t="shared" si="10938"/>
        <v>0</v>
      </c>
      <c r="BJ3628" s="23">
        <f t="shared" si="10938"/>
        <v>0</v>
      </c>
      <c r="BK3628" s="23">
        <f t="shared" si="10938"/>
        <v>0</v>
      </c>
      <c r="BL3628" s="23">
        <f t="shared" si="10938"/>
        <v>0</v>
      </c>
      <c r="BM3628" s="23">
        <f t="shared" si="10938"/>
        <v>0</v>
      </c>
      <c r="BN3628" s="23">
        <f t="shared" si="10938"/>
        <v>0</v>
      </c>
      <c r="BO3628" s="23">
        <f t="shared" si="10938"/>
        <v>0</v>
      </c>
      <c r="BP3628" s="23">
        <f t="shared" si="10938"/>
        <v>0</v>
      </c>
      <c r="BQ3628" s="23">
        <f t="shared" si="10938"/>
        <v>0</v>
      </c>
      <c r="BR3628" s="23">
        <f t="shared" si="10935"/>
        <v>0</v>
      </c>
      <c r="BS3628" s="23">
        <f t="shared" si="10936"/>
        <v>0</v>
      </c>
      <c r="BT3628" s="23">
        <f t="shared" si="10937"/>
        <v>0</v>
      </c>
      <c r="BU3628" s="23">
        <f t="shared" si="10938"/>
        <v>0</v>
      </c>
      <c r="BV3628" s="23"/>
      <c r="BW3628" s="23">
        <f t="shared" si="10938"/>
        <v>0</v>
      </c>
      <c r="BX3628" s="5">
        <v>0</v>
      </c>
    </row>
    <row r="3629" spans="1:77" ht="31.2" hidden="1" x14ac:dyDescent="0.3">
      <c r="A3629" s="13">
        <v>992</v>
      </c>
      <c r="B3629" s="13" t="s">
        <v>83</v>
      </c>
      <c r="C3629" s="13" t="s">
        <v>84</v>
      </c>
      <c r="D3629" s="13" t="s">
        <v>643</v>
      </c>
      <c r="E3629" s="13" t="s">
        <v>7</v>
      </c>
      <c r="F3629" s="14" t="s">
        <v>383</v>
      </c>
      <c r="G3629" s="20">
        <f>G3630</f>
        <v>366.1</v>
      </c>
      <c r="H3629" s="20">
        <f t="shared" si="10938"/>
        <v>0</v>
      </c>
      <c r="I3629" s="20">
        <f t="shared" si="10938"/>
        <v>0</v>
      </c>
      <c r="J3629" s="20">
        <f t="shared" si="10938"/>
        <v>-366.1</v>
      </c>
      <c r="K3629" s="20">
        <f t="shared" si="10938"/>
        <v>0</v>
      </c>
      <c r="L3629" s="20">
        <f t="shared" si="10938"/>
        <v>0</v>
      </c>
      <c r="M3629" s="20">
        <f t="shared" si="10897"/>
        <v>0</v>
      </c>
      <c r="N3629" s="20">
        <f t="shared" si="10898"/>
        <v>0</v>
      </c>
      <c r="O3629" s="20">
        <f t="shared" si="10899"/>
        <v>0</v>
      </c>
      <c r="P3629" s="23">
        <f t="shared" si="10938"/>
        <v>0</v>
      </c>
      <c r="Q3629" s="23">
        <f t="shared" si="10938"/>
        <v>0</v>
      </c>
      <c r="R3629" s="23">
        <f t="shared" si="10938"/>
        <v>0</v>
      </c>
      <c r="S3629" s="23">
        <f t="shared" si="10938"/>
        <v>0</v>
      </c>
      <c r="T3629" s="23">
        <f t="shared" si="10938"/>
        <v>0</v>
      </c>
      <c r="U3629" s="23">
        <f t="shared" si="10938"/>
        <v>0</v>
      </c>
      <c r="V3629" s="23">
        <f t="shared" si="10938"/>
        <v>0</v>
      </c>
      <c r="W3629" s="23">
        <f t="shared" si="10938"/>
        <v>0</v>
      </c>
      <c r="X3629" s="23">
        <f t="shared" si="10938"/>
        <v>0</v>
      </c>
      <c r="Y3629" s="23">
        <f t="shared" si="10938"/>
        <v>0</v>
      </c>
      <c r="Z3629" s="23">
        <f t="shared" si="10875"/>
        <v>0</v>
      </c>
      <c r="AA3629" s="23">
        <f t="shared" si="10876"/>
        <v>0</v>
      </c>
      <c r="AB3629" s="23">
        <f t="shared" si="10877"/>
        <v>0</v>
      </c>
      <c r="AC3629" s="23">
        <f t="shared" si="10938"/>
        <v>0</v>
      </c>
      <c r="AD3629" s="23">
        <f t="shared" si="10938"/>
        <v>0</v>
      </c>
      <c r="AE3629" s="23">
        <f t="shared" si="10938"/>
        <v>0</v>
      </c>
      <c r="AF3629" s="23">
        <f t="shared" si="10938"/>
        <v>0</v>
      </c>
      <c r="AG3629" s="23">
        <f t="shared" si="10938"/>
        <v>0</v>
      </c>
      <c r="AH3629" s="23">
        <f t="shared" si="10938"/>
        <v>0</v>
      </c>
      <c r="AI3629" s="23">
        <f t="shared" si="10938"/>
        <v>0</v>
      </c>
      <c r="AJ3629" s="23">
        <f t="shared" si="10938"/>
        <v>0</v>
      </c>
      <c r="AK3629" s="23">
        <f t="shared" si="10938"/>
        <v>0</v>
      </c>
      <c r="AL3629" s="23">
        <f t="shared" si="10938"/>
        <v>0</v>
      </c>
      <c r="AM3629" s="23">
        <f t="shared" si="10938"/>
        <v>0</v>
      </c>
      <c r="AN3629" s="23">
        <f t="shared" si="10938"/>
        <v>0</v>
      </c>
      <c r="AO3629" s="23">
        <f t="shared" si="10871"/>
        <v>0</v>
      </c>
      <c r="AP3629" s="23">
        <f t="shared" si="10872"/>
        <v>0</v>
      </c>
      <c r="AQ3629" s="23">
        <f t="shared" si="10873"/>
        <v>0</v>
      </c>
      <c r="AR3629" s="23">
        <f t="shared" si="10938"/>
        <v>0</v>
      </c>
      <c r="AS3629" s="23">
        <f t="shared" si="10869"/>
        <v>0</v>
      </c>
      <c r="AT3629" s="23">
        <f t="shared" si="10938"/>
        <v>0</v>
      </c>
      <c r="AU3629" s="23">
        <f t="shared" si="10938"/>
        <v>0</v>
      </c>
      <c r="AV3629" s="23">
        <f t="shared" si="10938"/>
        <v>0</v>
      </c>
      <c r="AW3629" s="23">
        <f t="shared" si="10938"/>
        <v>0</v>
      </c>
      <c r="AX3629" s="23">
        <f t="shared" si="10938"/>
        <v>0</v>
      </c>
      <c r="AY3629" s="23">
        <f t="shared" si="10790"/>
        <v>0</v>
      </c>
      <c r="AZ3629" s="23">
        <f t="shared" si="10938"/>
        <v>0</v>
      </c>
      <c r="BA3629" s="23">
        <f t="shared" si="10791"/>
        <v>0</v>
      </c>
      <c r="BB3629" s="23">
        <f t="shared" si="10938"/>
        <v>0</v>
      </c>
      <c r="BC3629" s="23">
        <f t="shared" si="10938"/>
        <v>0</v>
      </c>
      <c r="BD3629" s="23">
        <f t="shared" si="10938"/>
        <v>0</v>
      </c>
      <c r="BE3629" s="23">
        <f t="shared" si="10938"/>
        <v>0</v>
      </c>
      <c r="BF3629" s="23">
        <f t="shared" si="10938"/>
        <v>0</v>
      </c>
      <c r="BG3629" s="23">
        <f t="shared" si="10938"/>
        <v>0</v>
      </c>
      <c r="BH3629" s="23">
        <f t="shared" si="10938"/>
        <v>0</v>
      </c>
      <c r="BI3629" s="23">
        <f t="shared" si="10938"/>
        <v>0</v>
      </c>
      <c r="BJ3629" s="23">
        <f t="shared" si="10938"/>
        <v>0</v>
      </c>
      <c r="BK3629" s="23">
        <f t="shared" si="10938"/>
        <v>0</v>
      </c>
      <c r="BL3629" s="23">
        <f t="shared" si="10938"/>
        <v>0</v>
      </c>
      <c r="BM3629" s="23">
        <f t="shared" si="10938"/>
        <v>0</v>
      </c>
      <c r="BN3629" s="23">
        <f t="shared" si="10938"/>
        <v>0</v>
      </c>
      <c r="BO3629" s="23">
        <f t="shared" si="10938"/>
        <v>0</v>
      </c>
      <c r="BP3629" s="23">
        <f t="shared" si="10938"/>
        <v>0</v>
      </c>
      <c r="BQ3629" s="23">
        <f t="shared" si="10938"/>
        <v>0</v>
      </c>
      <c r="BR3629" s="23">
        <f t="shared" si="10935"/>
        <v>0</v>
      </c>
      <c r="BS3629" s="23">
        <f t="shared" si="10936"/>
        <v>0</v>
      </c>
      <c r="BT3629" s="23">
        <f t="shared" si="10937"/>
        <v>0</v>
      </c>
      <c r="BU3629" s="23">
        <f t="shared" si="10938"/>
        <v>0</v>
      </c>
      <c r="BV3629" s="23"/>
      <c r="BW3629" s="23">
        <f t="shared" si="10938"/>
        <v>0</v>
      </c>
      <c r="BX3629" s="5">
        <v>0</v>
      </c>
    </row>
    <row r="3630" spans="1:77" ht="31.2" hidden="1" x14ac:dyDescent="0.3">
      <c r="A3630" s="13">
        <v>992</v>
      </c>
      <c r="B3630" s="13" t="s">
        <v>83</v>
      </c>
      <c r="C3630" s="13" t="s">
        <v>84</v>
      </c>
      <c r="D3630" s="13" t="s">
        <v>643</v>
      </c>
      <c r="E3630" s="13">
        <v>240</v>
      </c>
      <c r="F3630" s="14" t="s">
        <v>372</v>
      </c>
      <c r="G3630" s="20">
        <v>366.1</v>
      </c>
      <c r="H3630" s="20">
        <v>0</v>
      </c>
      <c r="I3630" s="20">
        <v>0</v>
      </c>
      <c r="J3630" s="20">
        <v>-366.1</v>
      </c>
      <c r="K3630" s="20"/>
      <c r="L3630" s="20"/>
      <c r="M3630" s="20">
        <f t="shared" si="10897"/>
        <v>0</v>
      </c>
      <c r="N3630" s="20">
        <f t="shared" si="10898"/>
        <v>0</v>
      </c>
      <c r="O3630" s="20">
        <f t="shared" si="10899"/>
        <v>0</v>
      </c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>
        <f t="shared" si="10875"/>
        <v>0</v>
      </c>
      <c r="AA3630" s="23">
        <f t="shared" si="10876"/>
        <v>0</v>
      </c>
      <c r="AB3630" s="23">
        <f t="shared" si="10877"/>
        <v>0</v>
      </c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/>
      <c r="AN3630" s="23"/>
      <c r="AO3630" s="23">
        <f t="shared" si="10871"/>
        <v>0</v>
      </c>
      <c r="AP3630" s="23">
        <f t="shared" si="10872"/>
        <v>0</v>
      </c>
      <c r="AQ3630" s="23">
        <f t="shared" si="10873"/>
        <v>0</v>
      </c>
      <c r="AR3630" s="23"/>
      <c r="AS3630" s="23">
        <f t="shared" si="10869"/>
        <v>0</v>
      </c>
      <c r="AT3630" s="23"/>
      <c r="AU3630" s="23"/>
      <c r="AV3630" s="23"/>
      <c r="AW3630" s="23"/>
      <c r="AX3630" s="23"/>
      <c r="AY3630" s="23">
        <f t="shared" si="10790"/>
        <v>0</v>
      </c>
      <c r="AZ3630" s="23"/>
      <c r="BA3630" s="23">
        <f t="shared" si="10791"/>
        <v>0</v>
      </c>
      <c r="BB3630" s="23"/>
      <c r="BC3630" s="23"/>
      <c r="BD3630" s="23"/>
      <c r="BE3630" s="23"/>
      <c r="BF3630" s="23"/>
      <c r="BG3630" s="23"/>
      <c r="BH3630" s="23"/>
      <c r="BI3630" s="23"/>
      <c r="BJ3630" s="23"/>
      <c r="BK3630" s="23"/>
      <c r="BL3630" s="23"/>
      <c r="BM3630" s="23"/>
      <c r="BN3630" s="23"/>
      <c r="BO3630" s="23"/>
      <c r="BP3630" s="23"/>
      <c r="BQ3630" s="23"/>
      <c r="BR3630" s="23">
        <f t="shared" si="10935"/>
        <v>0</v>
      </c>
      <c r="BS3630" s="23">
        <f t="shared" si="10936"/>
        <v>0</v>
      </c>
      <c r="BT3630" s="23">
        <f t="shared" si="10937"/>
        <v>0</v>
      </c>
      <c r="BU3630" s="23"/>
      <c r="BV3630" s="23"/>
      <c r="BW3630" s="23"/>
      <c r="BX3630" s="5">
        <v>0</v>
      </c>
    </row>
    <row r="3631" spans="1:77" s="3" customFormat="1" hidden="1" x14ac:dyDescent="0.3">
      <c r="A3631" s="6" t="s">
        <v>648</v>
      </c>
      <c r="B3631" s="6" t="s">
        <v>649</v>
      </c>
      <c r="C3631" s="6" t="s">
        <v>649</v>
      </c>
      <c r="D3631" s="6" t="s">
        <v>650</v>
      </c>
      <c r="E3631" s="6" t="s">
        <v>648</v>
      </c>
      <c r="F3631" s="7" t="s">
        <v>651</v>
      </c>
      <c r="G3631" s="18"/>
      <c r="H3631" s="18">
        <v>415295.3</v>
      </c>
      <c r="I3631" s="18">
        <v>820358</v>
      </c>
      <c r="J3631" s="18"/>
      <c r="K3631" s="18">
        <f>-36010.7-3786.59</f>
        <v>-39797.289999999994</v>
      </c>
      <c r="L3631" s="18">
        <f>-35750.5+139139.63</f>
        <v>103389.13</v>
      </c>
      <c r="M3631" s="20">
        <f t="shared" si="10897"/>
        <v>0</v>
      </c>
      <c r="N3631" s="20">
        <f t="shared" si="10898"/>
        <v>375498.01</v>
      </c>
      <c r="O3631" s="20">
        <f t="shared" si="10899"/>
        <v>923747.13</v>
      </c>
      <c r="P3631" s="21"/>
      <c r="Q3631" s="21"/>
      <c r="R3631" s="21"/>
      <c r="S3631" s="21"/>
      <c r="T3631" s="21">
        <v>-2099.8000000000002</v>
      </c>
      <c r="U3631" s="21"/>
      <c r="V3631" s="21"/>
      <c r="W3631" s="21">
        <v>-4235.5</v>
      </c>
      <c r="X3631" s="21"/>
      <c r="Y3631" s="21"/>
      <c r="Z3631" s="21">
        <f t="shared" si="10875"/>
        <v>0</v>
      </c>
      <c r="AA3631" s="21">
        <f t="shared" si="10876"/>
        <v>373398.21</v>
      </c>
      <c r="AB3631" s="21">
        <f t="shared" si="10877"/>
        <v>919511.63</v>
      </c>
      <c r="AC3631" s="21"/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>
        <v>1427.4</v>
      </c>
      <c r="AN3631" s="21">
        <v>1427.4</v>
      </c>
      <c r="AO3631" s="21">
        <f t="shared" si="10871"/>
        <v>0</v>
      </c>
      <c r="AP3631" s="21">
        <f t="shared" si="10872"/>
        <v>374825.61000000004</v>
      </c>
      <c r="AQ3631" s="21">
        <f t="shared" si="10873"/>
        <v>920939.03</v>
      </c>
      <c r="AR3631" s="21"/>
      <c r="AS3631" s="21">
        <f t="shared" si="10869"/>
        <v>0</v>
      </c>
      <c r="AT3631" s="21"/>
      <c r="AU3631" s="21"/>
      <c r="AV3631" s="21"/>
      <c r="AW3631" s="21"/>
      <c r="AX3631" s="21"/>
      <c r="AY3631" s="21">
        <f t="shared" si="10790"/>
        <v>0</v>
      </c>
      <c r="AZ3631" s="21"/>
      <c r="BA3631" s="21">
        <f t="shared" si="10791"/>
        <v>0</v>
      </c>
      <c r="BB3631" s="21"/>
      <c r="BC3631" s="21"/>
      <c r="BD3631" s="21"/>
      <c r="BE3631" s="21"/>
      <c r="BF3631" s="21"/>
      <c r="BG3631" s="21"/>
      <c r="BH3631" s="21"/>
      <c r="BI3631" s="21"/>
      <c r="BJ3631" s="21"/>
      <c r="BK3631" s="21"/>
      <c r="BL3631" s="21"/>
      <c r="BM3631" s="21">
        <v>14170.609</v>
      </c>
      <c r="BN3631" s="21"/>
      <c r="BO3631" s="21"/>
      <c r="BP3631" s="21"/>
      <c r="BQ3631" s="21">
        <v>14222.455</v>
      </c>
      <c r="BR3631" s="21">
        <f t="shared" si="10935"/>
        <v>0</v>
      </c>
      <c r="BS3631" s="21">
        <f t="shared" si="10936"/>
        <v>388996.21900000004</v>
      </c>
      <c r="BT3631" s="21">
        <f t="shared" si="10937"/>
        <v>935161.48499999999</v>
      </c>
      <c r="BU3631" s="21"/>
      <c r="BV3631" s="21"/>
      <c r="BW3631" s="21"/>
      <c r="BX3631" s="5">
        <v>0</v>
      </c>
    </row>
    <row r="3632" spans="1:77" s="3" customFormat="1" x14ac:dyDescent="0.3">
      <c r="A3632" s="56" t="s">
        <v>652</v>
      </c>
      <c r="B3632" s="57"/>
      <c r="C3632" s="57"/>
      <c r="D3632" s="57"/>
      <c r="E3632" s="57"/>
      <c r="F3632" s="58"/>
      <c r="G3632" s="18">
        <f t="shared" ref="G3632:L3632" si="10939">G17+G76+G119+G187+G243+G356+G510+G827+G1021+G1228+G1449+G1667+G1868+G2049+G2250+G2409+G2612+G2755+G2842+G2880+G2984+G3069+G3098+G3273+G3388+G3411+G3430+G3474+G3592+G3631</f>
        <v>22999193.399999999</v>
      </c>
      <c r="H3632" s="18">
        <f t="shared" si="10939"/>
        <v>22963710.899999995</v>
      </c>
      <c r="I3632" s="18">
        <f t="shared" si="10939"/>
        <v>23748448.700000003</v>
      </c>
      <c r="J3632" s="18">
        <f t="shared" si="10939"/>
        <v>5.7980287238024175E-12</v>
      </c>
      <c r="K3632" s="18">
        <f t="shared" si="10939"/>
        <v>0</v>
      </c>
      <c r="L3632" s="18">
        <f t="shared" si="10939"/>
        <v>0</v>
      </c>
      <c r="M3632" s="20">
        <f>G3632+J3632</f>
        <v>22999193.399999999</v>
      </c>
      <c r="N3632" s="20">
        <f>H3632+K3632</f>
        <v>22963710.899999995</v>
      </c>
      <c r="O3632" s="20">
        <f>I3632+L3632</f>
        <v>23748448.700000003</v>
      </c>
      <c r="P3632" s="21">
        <f t="shared" ref="P3632:Y3632" si="10940">P17+P76+P119+P187+P243+P356+P510+P827+P1021+P1228+P1449+P1667+P1868+P2049+P2250+P2409+P2612+P2755+P2842+P2880+P2984+P3069+P3098+P3273+P3388+P3411+P3430+P3474+P3592+P3631+P164</f>
        <v>0</v>
      </c>
      <c r="Q3632" s="21">
        <f t="shared" si="10940"/>
        <v>29101.200000000001</v>
      </c>
      <c r="R3632" s="21">
        <f t="shared" si="10940"/>
        <v>-87666.819999999992</v>
      </c>
      <c r="S3632" s="21">
        <f t="shared" si="10940"/>
        <v>0</v>
      </c>
      <c r="T3632" s="21">
        <f t="shared" si="10940"/>
        <v>-5886.3</v>
      </c>
      <c r="U3632" s="21">
        <f t="shared" si="10940"/>
        <v>-95849.175999999992</v>
      </c>
      <c r="V3632" s="21">
        <f t="shared" si="10940"/>
        <v>0</v>
      </c>
      <c r="W3632" s="21">
        <f t="shared" si="10940"/>
        <v>-4235.5</v>
      </c>
      <c r="X3632" s="21">
        <f t="shared" si="10940"/>
        <v>-103870.05</v>
      </c>
      <c r="Y3632" s="21">
        <f t="shared" si="10940"/>
        <v>0</v>
      </c>
      <c r="Z3632" s="21">
        <f>M3632+P3632+Q3632+R3632+S3632</f>
        <v>22940627.779999997</v>
      </c>
      <c r="AA3632" s="21">
        <f>N3632+T3632+U3632+V3632</f>
        <v>22861975.423999995</v>
      </c>
      <c r="AB3632" s="21">
        <f>O3632+W3632+X3632+Y3632</f>
        <v>23640343.150000002</v>
      </c>
      <c r="AC3632" s="21">
        <f t="shared" ref="AC3632:AN3632" si="10941">AC17+AC76+AC119+AC187+AC243+AC356+AC510+AC827+AC1021+AC1228+AC1449+AC1667+AC1868+AC2049+AC2250+AC2409+AC2612+AC2755+AC2842+AC2880+AC2984+AC3069+AC3098+AC3273+AC3388+AC3411+AC3430+AC3474+AC3592+AC3631+AC164</f>
        <v>0</v>
      </c>
      <c r="AD3632" s="21">
        <f t="shared" si="10941"/>
        <v>-147109.144</v>
      </c>
      <c r="AE3632" s="21">
        <f t="shared" si="10941"/>
        <v>167619.144</v>
      </c>
      <c r="AF3632" s="21">
        <f t="shared" si="10941"/>
        <v>300000</v>
      </c>
      <c r="AG3632" s="21">
        <f t="shared" si="10941"/>
        <v>103321.91800000001</v>
      </c>
      <c r="AH3632" s="21">
        <f t="shared" si="10941"/>
        <v>1399.2429999999997</v>
      </c>
      <c r="AI3632" s="21">
        <f t="shared" si="10941"/>
        <v>75471.558000000005</v>
      </c>
      <c r="AJ3632" s="21">
        <f t="shared" si="10941"/>
        <v>368100.51200000005</v>
      </c>
      <c r="AK3632" s="21">
        <f t="shared" si="10941"/>
        <v>65663.782000000007</v>
      </c>
      <c r="AL3632" s="21">
        <f t="shared" si="10941"/>
        <v>118151.417</v>
      </c>
      <c r="AM3632" s="21">
        <f t="shared" si="10941"/>
        <v>0</v>
      </c>
      <c r="AN3632" s="21">
        <f t="shared" si="10941"/>
        <v>0</v>
      </c>
      <c r="AO3632" s="21">
        <f>Z3632+AC3632+AD3632+AE3632+AF3632+AG3632+AH3632+AI3632+AJ3632+AK3632+AL3632</f>
        <v>23993246.209999997</v>
      </c>
      <c r="AP3632" s="21">
        <f t="shared" si="10872"/>
        <v>22861975.423999995</v>
      </c>
      <c r="AQ3632" s="21">
        <f t="shared" si="10873"/>
        <v>23640343.150000002</v>
      </c>
      <c r="AR3632" s="21">
        <f>AR17+AR76+AR119+AR187+AR243+AR356+AR510+AR827+AR1021+AR1228+AR1449+AR1667+AR1868+AR2049+AR2250+AR2409+AR2612+AR2755+AR2842+AR2880+AR2984+AR3069+AR3098+AR3273+AR3388+AR3411+AR3430+AR3474+AR3592+AR3631+AR164</f>
        <v>0</v>
      </c>
      <c r="AS3632" s="21">
        <f>AO3632+AR3632</f>
        <v>23993246.209999997</v>
      </c>
      <c r="AT3632" s="21">
        <f>AT17+AT76+AT119+AT187+AT243+AT356+AT510+AT827+AT1021+AT1228+AT1449+AT1667+AT1868+AT2049+AT2250+AT2409+AT2612+AT2755+AT2842+AT2880+AT2984+AT3069+AT3098+AT3273+AT3388+AT3411+AT3430+AT3474+AT3592+AT3631+AT164</f>
        <v>2.2737367544323206E-13</v>
      </c>
      <c r="AU3632" s="21">
        <f>AU17+AU76+AU119+AU187+AU243+AU356+AU510+AU827+AU1021+AU1228+AU1449+AU1667+AU1868+AU2049+AU2250+AU2409+AU2612+AU2755+AU2842+AU2880+AU2984+AU3069+AU3098+AU3273+AU3388+AU3411+AU3430+AU3474+AU3592+AU3631+AU164</f>
        <v>81834.357000000004</v>
      </c>
      <c r="AV3632" s="21">
        <f>AV17+AV76+AV119+AV187+AV243+AV356+AV510+AV827+AV1021+AV1228+AV1449+AV1667+AV1868+AV2049+AV2250+AV2409+AV2612+AV2755+AV2842+AV2880+AV2984+AV3069+AV3098+AV3273+AV3388+AV3411+AV3430+AV3474+AV3592+AV3631+AV164</f>
        <v>65827.323000000004</v>
      </c>
      <c r="AW3632" s="21">
        <f>AW17+AW76+AW119+AW187+AW243+AW356+AW510+AW827+AW1021+AW1228+AW1449+AW1667+AW1868+AW2049+AW2250+AW2409+AW2612+AW2755+AW2842+AW2880+AW2984+AW3069+AW3098+AW3273+AW3388+AW3411+AW3430+AW3474+AW3592+AW3631+AW164</f>
        <v>-258.80700000000002</v>
      </c>
      <c r="AX3632" s="21">
        <f>AX17+AX76+AX119+AX187+AX243+AX356+AX510+AX827+AX1021+AX1228+AX1449+AX1667+AX1868+AX2049+AX2250+AX2409+AX2612+AX2755+AX2842+AX2880+AX2984+AX3069+AX3098+AX3273+AX3388+AX3411+AX3430+AX3474+AX3592+AX3631+AX164</f>
        <v>258.80700000000002</v>
      </c>
      <c r="AY3632" s="21">
        <f t="shared" si="10790"/>
        <v>24140907.889999997</v>
      </c>
      <c r="AZ3632" s="21">
        <f>AZ17+AZ76+AZ119+AZ187+AZ243+AZ356+AZ510+AZ827+AZ1021+AZ1228+AZ1449+AZ1667+AZ1868+AZ2049+AZ2250+AZ2409+AZ2612+AZ2755+AZ2842+AZ2880+AZ2984+AZ3069+AZ3098+AZ3273+AZ3388+AZ3411+AZ3430+AZ3474+AZ3592+AZ3631+AZ164</f>
        <v>0</v>
      </c>
      <c r="BA3632" s="21">
        <f>AY3632+AZ3632</f>
        <v>24140907.889999997</v>
      </c>
      <c r="BB3632" s="21">
        <f t="shared" ref="BB3632:BQ3632" si="10942">BB17+BB76+BB119+BB187+BB243+BB356+BB510+BB827+BB1021+BB1228+BB1449+BB1667+BB1868+BB2049+BB2250+BB2409+BB2612+BB2755+BB2842+BB2880+BB2984+BB3069+BB3098+BB3273+BB3388+BB3411+BB3430+BB3474+BB3592+BB3631+BB164+BB176</f>
        <v>0</v>
      </c>
      <c r="BC3632" s="21">
        <f t="shared" si="10942"/>
        <v>0</v>
      </c>
      <c r="BD3632" s="21">
        <f t="shared" si="10942"/>
        <v>0</v>
      </c>
      <c r="BE3632" s="21">
        <f t="shared" si="10942"/>
        <v>-129061.35699999999</v>
      </c>
      <c r="BF3632" s="21">
        <f t="shared" si="10942"/>
        <v>224680.55699999994</v>
      </c>
      <c r="BG3632" s="21">
        <f t="shared" si="10942"/>
        <v>54581.4</v>
      </c>
      <c r="BH3632" s="21">
        <f t="shared" si="10942"/>
        <v>-75848.911000000022</v>
      </c>
      <c r="BI3632" s="21">
        <f t="shared" si="10942"/>
        <v>0</v>
      </c>
      <c r="BJ3632" s="21">
        <f t="shared" si="10942"/>
        <v>0</v>
      </c>
      <c r="BK3632" s="21">
        <f t="shared" si="10942"/>
        <v>0</v>
      </c>
      <c r="BL3632" s="21">
        <f t="shared" si="10942"/>
        <v>-24301.721000000001</v>
      </c>
      <c r="BM3632" s="21">
        <f t="shared" si="10942"/>
        <v>24301.720999999998</v>
      </c>
      <c r="BN3632" s="21">
        <f t="shared" si="10942"/>
        <v>0</v>
      </c>
      <c r="BO3632" s="21">
        <f t="shared" si="10942"/>
        <v>0</v>
      </c>
      <c r="BP3632" s="21">
        <f t="shared" si="10942"/>
        <v>-24301.721000000001</v>
      </c>
      <c r="BQ3632" s="21">
        <f t="shared" si="10942"/>
        <v>24301.720999999998</v>
      </c>
      <c r="BR3632" s="21">
        <f>BA3632+BB3632+BC3632+BD3632+BE3632+BF3632+BG3632+BH3632+BI3632</f>
        <v>24215259.578999996</v>
      </c>
      <c r="BS3632" s="21">
        <f>AP3632+BJ3632+BK3632+BL3632+BM3632+BN3632</f>
        <v>22861975.423999995</v>
      </c>
      <c r="BT3632" s="21">
        <f>AQ3632+BO3632+BP3632+BQ3632</f>
        <v>23640343.150000002</v>
      </c>
      <c r="BU3632" s="21">
        <f>BU17+BU76+BU119+BU187+BU243+BU356+BU510+BU827+BU1021+BU1228+BU1449+BU1667+BU1868+BU2049+BU2250+BU2409+BU2612+BU2755+BU2842+BU2880+BU2984+BU3069+BU3098+BU3273+BU3388+BU3411+BU3430+BU3474+BU3592+BU3631+BU164+BU176</f>
        <v>0</v>
      </c>
      <c r="BV3632" s="21">
        <f>BR3632+BU3632</f>
        <v>24215259.578999996</v>
      </c>
      <c r="BW3632" s="21">
        <f>BW17+BW76+BW119+BW187+BW243+BW356+BW510+BW827+BW1021+BW1228+BW1449+BW1667+BW1868+BW2049+BW2250+BW2409+BW2612+BW2755+BW2842+BW2880+BW2984+BW3069+BW3098+BW3273+BW3388+BW3411+BW3430+BW3474+BW3592+BW3631+BW164+BW176</f>
        <v>0</v>
      </c>
    </row>
  </sheetData>
  <sheetProtection password="CF5C" sheet="1" objects="1" scenarios="1"/>
  <autoFilter ref="A16:BY3632">
    <filterColumn colId="75">
      <filters blank="1"/>
    </filterColumn>
  </autoFilter>
  <mergeCells count="54">
    <mergeCell ref="F14:F16"/>
    <mergeCell ref="BJ14:BN15"/>
    <mergeCell ref="BU14:BU16"/>
    <mergeCell ref="BV14:BV16"/>
    <mergeCell ref="A3632:F3632"/>
    <mergeCell ref="AO14:AO16"/>
    <mergeCell ref="AP14:AP16"/>
    <mergeCell ref="AE15:AE16"/>
    <mergeCell ref="AQ14:AQ16"/>
    <mergeCell ref="AM14:AM15"/>
    <mergeCell ref="AN14:AN15"/>
    <mergeCell ref="J14:L14"/>
    <mergeCell ref="P14:S14"/>
    <mergeCell ref="T14:V14"/>
    <mergeCell ref="W14:Y14"/>
    <mergeCell ref="M14:O14"/>
    <mergeCell ref="AB14:AB16"/>
    <mergeCell ref="BW14:BW16"/>
    <mergeCell ref="AY14:AY16"/>
    <mergeCell ref="AR14:AR16"/>
    <mergeCell ref="A14:A16"/>
    <mergeCell ref="B14:B16"/>
    <mergeCell ref="C14:C16"/>
    <mergeCell ref="D14:D16"/>
    <mergeCell ref="E14:E16"/>
    <mergeCell ref="AS14:AS16"/>
    <mergeCell ref="BA14:BA16"/>
    <mergeCell ref="BB14:BI15"/>
    <mergeCell ref="G14:I14"/>
    <mergeCell ref="AF15:AF16"/>
    <mergeCell ref="BS14:BS16"/>
    <mergeCell ref="BT14:BT16"/>
    <mergeCell ref="BO14:BQ15"/>
    <mergeCell ref="F6:BV6"/>
    <mergeCell ref="F7:BV7"/>
    <mergeCell ref="AZ14:AZ16"/>
    <mergeCell ref="AT14:AX15"/>
    <mergeCell ref="BR14:BR16"/>
    <mergeCell ref="AC14:AL14"/>
    <mergeCell ref="AC15:AC16"/>
    <mergeCell ref="AD15:AD16"/>
    <mergeCell ref="F8:BV8"/>
    <mergeCell ref="F9:BV9"/>
    <mergeCell ref="F13:BV13"/>
    <mergeCell ref="A11:BW11"/>
    <mergeCell ref="Z14:Z16"/>
    <mergeCell ref="AA14:AA16"/>
    <mergeCell ref="AG15:AG16"/>
    <mergeCell ref="AH15:AL15"/>
    <mergeCell ref="F5:G5"/>
    <mergeCell ref="F1:BV1"/>
    <mergeCell ref="F2:BV2"/>
    <mergeCell ref="F3:BV3"/>
    <mergeCell ref="F4:BV4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8</vt:lpstr>
      <vt:lpstr>'Приложение № 8'!Заголовки_для_печати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2014-06-23T11:20:56Z</cp:lastPrinted>
  <dcterms:created xsi:type="dcterms:W3CDTF">2013-10-10T08:33:25Z</dcterms:created>
  <dcterms:modified xsi:type="dcterms:W3CDTF">2014-06-23T11:25:58Z</dcterms:modified>
</cp:coreProperties>
</file>